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julio\OneDrive\Desktop\TEMPLATE_Correcao_ACAFE\"/>
    </mc:Choice>
  </mc:AlternateContent>
  <xr:revisionPtr revIDLastSave="0" documentId="8_{0212A5BE-9078-48D2-BC03-8E7D5BB4391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ABARITO" sheetId="1" r:id="rId1"/>
    <sheet name="RESPOSTAS" sheetId="2" r:id="rId2"/>
    <sheet name="CORREÇÃO" sheetId="3" r:id="rId3"/>
    <sheet name="ANÁLISE" sheetId="4" r:id="rId4"/>
  </sheets>
  <definedNames>
    <definedName name="_xlnm._FilterDatabase" localSheetId="0" hidden="1">GABARITO!$A$1:$D$57</definedName>
  </definedNames>
  <calcPr calcId="191029"/>
</workbook>
</file>

<file path=xl/calcChain.xml><?xml version="1.0" encoding="utf-8"?>
<calcChain xmlns="http://schemas.openxmlformats.org/spreadsheetml/2006/main">
  <c r="BV46" i="3" l="1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V145" i="3"/>
  <c r="BV146" i="3"/>
  <c r="BV147" i="3"/>
  <c r="BV148" i="3"/>
  <c r="BV149" i="3"/>
  <c r="BV150" i="3"/>
  <c r="BV151" i="3"/>
  <c r="BV152" i="3"/>
  <c r="BV153" i="3"/>
  <c r="BV154" i="3"/>
  <c r="BV155" i="3"/>
  <c r="BV156" i="3"/>
  <c r="BV157" i="3"/>
  <c r="BV158" i="3"/>
  <c r="BV159" i="3"/>
  <c r="BV160" i="3"/>
  <c r="BV161" i="3"/>
  <c r="BV162" i="3"/>
  <c r="BV163" i="3"/>
  <c r="BV164" i="3"/>
  <c r="BV165" i="3"/>
  <c r="BV166" i="3"/>
  <c r="BV167" i="3"/>
  <c r="BV168" i="3"/>
  <c r="BV169" i="3"/>
  <c r="BV170" i="3"/>
  <c r="BV171" i="3"/>
  <c r="BV172" i="3"/>
  <c r="BV173" i="3"/>
  <c r="BV174" i="3"/>
  <c r="BV175" i="3"/>
  <c r="BV176" i="3"/>
  <c r="BV177" i="3"/>
  <c r="BV178" i="3"/>
  <c r="BV179" i="3"/>
  <c r="BV180" i="3"/>
  <c r="BV181" i="3"/>
  <c r="BV182" i="3"/>
  <c r="BV183" i="3"/>
  <c r="BV184" i="3"/>
  <c r="BV185" i="3"/>
  <c r="BV186" i="3"/>
  <c r="BV187" i="3"/>
  <c r="BV188" i="3"/>
  <c r="BV189" i="3"/>
  <c r="BV190" i="3"/>
  <c r="BV191" i="3"/>
  <c r="BV192" i="3"/>
  <c r="BV193" i="3"/>
  <c r="BV194" i="3"/>
  <c r="BV195" i="3"/>
  <c r="BV196" i="3"/>
  <c r="BV197" i="3"/>
  <c r="BV198" i="3"/>
  <c r="BV199" i="3"/>
  <c r="BV200" i="3"/>
  <c r="BV201" i="3"/>
  <c r="BV202" i="3"/>
  <c r="BV203" i="3"/>
  <c r="BV204" i="3"/>
  <c r="BV205" i="3"/>
  <c r="BV206" i="3"/>
  <c r="BV207" i="3"/>
  <c r="BV208" i="3"/>
  <c r="BV209" i="3"/>
  <c r="BV210" i="3"/>
  <c r="BV211" i="3"/>
  <c r="BV212" i="3"/>
  <c r="BV213" i="3"/>
  <c r="BV214" i="3"/>
  <c r="BV215" i="3"/>
  <c r="BV216" i="3"/>
  <c r="BV217" i="3"/>
  <c r="BV218" i="3"/>
  <c r="BV219" i="3"/>
  <c r="BV220" i="3"/>
  <c r="BV221" i="3"/>
  <c r="BV222" i="3"/>
  <c r="BV223" i="3"/>
  <c r="BV224" i="3"/>
  <c r="BV225" i="3"/>
  <c r="BV226" i="3"/>
  <c r="BV227" i="3"/>
  <c r="BV228" i="3"/>
  <c r="BV229" i="3"/>
  <c r="BV230" i="3"/>
  <c r="BV231" i="3"/>
  <c r="BV232" i="3"/>
  <c r="BV233" i="3"/>
  <c r="BV234" i="3"/>
  <c r="BV235" i="3"/>
  <c r="BV236" i="3"/>
  <c r="BV237" i="3"/>
  <c r="BV238" i="3"/>
  <c r="BV239" i="3"/>
  <c r="BV240" i="3"/>
  <c r="BV241" i="3"/>
  <c r="BV242" i="3"/>
  <c r="BV243" i="3"/>
  <c r="BV244" i="3"/>
  <c r="BV245" i="3"/>
  <c r="BV246" i="3"/>
  <c r="BV247" i="3"/>
  <c r="BV248" i="3"/>
  <c r="BV249" i="3"/>
  <c r="BV250" i="3"/>
  <c r="BV251" i="3"/>
  <c r="BV252" i="3"/>
  <c r="BV253" i="3"/>
  <c r="BV254" i="3"/>
  <c r="BV255" i="3"/>
  <c r="BV256" i="3"/>
  <c r="BV257" i="3"/>
  <c r="BV258" i="3"/>
  <c r="BV259" i="3"/>
  <c r="BV260" i="3"/>
  <c r="BV261" i="3"/>
  <c r="BV262" i="3"/>
  <c r="BV263" i="3"/>
  <c r="BV264" i="3"/>
  <c r="BV265" i="3"/>
  <c r="BV266" i="3"/>
  <c r="BV267" i="3"/>
  <c r="BV268" i="3"/>
  <c r="BV269" i="3"/>
  <c r="BV270" i="3"/>
  <c r="BV271" i="3"/>
  <c r="BV272" i="3"/>
  <c r="BV273" i="3"/>
  <c r="BV274" i="3"/>
  <c r="BV275" i="3"/>
  <c r="BV276" i="3"/>
  <c r="BV277" i="3"/>
  <c r="BV278" i="3"/>
  <c r="BV279" i="3"/>
  <c r="BV280" i="3"/>
  <c r="BV281" i="3"/>
  <c r="BV282" i="3"/>
  <c r="BV283" i="3"/>
  <c r="BV284" i="3"/>
  <c r="BV285" i="3"/>
  <c r="BV286" i="3"/>
  <c r="BV287" i="3"/>
  <c r="BV288" i="3"/>
  <c r="BV289" i="3"/>
  <c r="BV290" i="3"/>
  <c r="BV291" i="3"/>
  <c r="BV292" i="3"/>
  <c r="BV293" i="3"/>
  <c r="BV294" i="3"/>
  <c r="BV295" i="3"/>
  <c r="BV296" i="3"/>
  <c r="BV297" i="3"/>
  <c r="BV298" i="3"/>
  <c r="BV299" i="3"/>
  <c r="BV300" i="3"/>
  <c r="BV301" i="3"/>
  <c r="BV302" i="3"/>
  <c r="BV303" i="3"/>
  <c r="BV304" i="3"/>
  <c r="BV305" i="3"/>
  <c r="BV306" i="3"/>
  <c r="BV307" i="3"/>
  <c r="BV308" i="3"/>
  <c r="BV309" i="3"/>
  <c r="BV310" i="3"/>
  <c r="BV311" i="3"/>
  <c r="BV312" i="3"/>
  <c r="BV313" i="3"/>
  <c r="BV314" i="3"/>
  <c r="BV315" i="3"/>
  <c r="BV316" i="3"/>
  <c r="BV317" i="3"/>
  <c r="BV318" i="3"/>
  <c r="BV319" i="3"/>
  <c r="BV320" i="3"/>
  <c r="BV321" i="3"/>
  <c r="BV322" i="3"/>
  <c r="BV323" i="3"/>
  <c r="BV324" i="3"/>
  <c r="BV325" i="3"/>
  <c r="BV326" i="3"/>
  <c r="BV327" i="3"/>
  <c r="BV328" i="3"/>
  <c r="BV329" i="3"/>
  <c r="BV330" i="3"/>
  <c r="BV331" i="3"/>
  <c r="BV332" i="3"/>
  <c r="BV333" i="3"/>
  <c r="BV334" i="3"/>
  <c r="BV335" i="3"/>
  <c r="BV336" i="3"/>
  <c r="BV337" i="3"/>
  <c r="BV338" i="3"/>
  <c r="BV339" i="3"/>
  <c r="BV340" i="3"/>
  <c r="BV341" i="3"/>
  <c r="BV342" i="3"/>
  <c r="BV343" i="3"/>
  <c r="BV344" i="3"/>
  <c r="BV345" i="3"/>
  <c r="BV346" i="3"/>
  <c r="BV347" i="3"/>
  <c r="BV348" i="3"/>
  <c r="BV349" i="3"/>
  <c r="BV350" i="3"/>
  <c r="BV351" i="3"/>
  <c r="BV352" i="3"/>
  <c r="BV353" i="3"/>
  <c r="BV354" i="3"/>
  <c r="BV355" i="3"/>
  <c r="BV356" i="3"/>
  <c r="BV357" i="3"/>
  <c r="BV358" i="3"/>
  <c r="BV359" i="3"/>
  <c r="BV360" i="3"/>
  <c r="BV361" i="3"/>
  <c r="BV362" i="3"/>
  <c r="BV363" i="3"/>
  <c r="BV364" i="3"/>
  <c r="BV365" i="3"/>
  <c r="BV366" i="3"/>
  <c r="BV367" i="3"/>
  <c r="BV368" i="3"/>
  <c r="BV369" i="3"/>
  <c r="BV370" i="3"/>
  <c r="BV371" i="3"/>
  <c r="BV372" i="3"/>
  <c r="BV373" i="3"/>
  <c r="BV374" i="3"/>
  <c r="BV375" i="3"/>
  <c r="BV376" i="3"/>
  <c r="BV377" i="3"/>
  <c r="BV378" i="3"/>
  <c r="BV379" i="3"/>
  <c r="BV380" i="3"/>
  <c r="BV381" i="3"/>
  <c r="BV382" i="3"/>
  <c r="BV383" i="3"/>
  <c r="BV384" i="3"/>
  <c r="BV385" i="3"/>
  <c r="BV386" i="3"/>
  <c r="BV387" i="3"/>
  <c r="BV388" i="3"/>
  <c r="BV389" i="3"/>
  <c r="BV390" i="3"/>
  <c r="BV391" i="3"/>
  <c r="BV392" i="3"/>
  <c r="BV393" i="3"/>
  <c r="BV394" i="3"/>
  <c r="BV395" i="3"/>
  <c r="BV396" i="3"/>
  <c r="BV397" i="3"/>
  <c r="BV398" i="3"/>
  <c r="BV399" i="3"/>
  <c r="BV400" i="3"/>
  <c r="BV401" i="3"/>
  <c r="BV402" i="3"/>
  <c r="BV403" i="3"/>
  <c r="BV404" i="3"/>
  <c r="BV405" i="3"/>
  <c r="BV406" i="3"/>
  <c r="BV407" i="3"/>
  <c r="BV408" i="3"/>
  <c r="BV409" i="3"/>
  <c r="BV410" i="3"/>
  <c r="BV411" i="3"/>
  <c r="BV412" i="3"/>
  <c r="BV413" i="3"/>
  <c r="BV414" i="3"/>
  <c r="BV415" i="3"/>
  <c r="BV416" i="3"/>
  <c r="BV417" i="3"/>
  <c r="BV418" i="3"/>
  <c r="BV419" i="3"/>
  <c r="BV420" i="3"/>
  <c r="BV421" i="3"/>
  <c r="BV422" i="3"/>
  <c r="BV423" i="3"/>
  <c r="BV424" i="3"/>
  <c r="BV425" i="3"/>
  <c r="BV426" i="3"/>
  <c r="BV427" i="3"/>
  <c r="BV428" i="3"/>
  <c r="BV429" i="3"/>
  <c r="BV430" i="3"/>
  <c r="BV431" i="3"/>
  <c r="BV432" i="3"/>
  <c r="BV433" i="3"/>
  <c r="BV434" i="3"/>
  <c r="BV435" i="3"/>
  <c r="BV436" i="3"/>
  <c r="BV437" i="3"/>
  <c r="BV438" i="3"/>
  <c r="BV439" i="3"/>
  <c r="BV440" i="3"/>
  <c r="BV441" i="3"/>
  <c r="BV442" i="3"/>
  <c r="BV443" i="3"/>
  <c r="BV444" i="3"/>
  <c r="BV445" i="3"/>
  <c r="BV446" i="3"/>
  <c r="BV447" i="3"/>
  <c r="BV448" i="3"/>
  <c r="BV449" i="3"/>
  <c r="BV450" i="3"/>
  <c r="BV451" i="3"/>
  <c r="BV452" i="3"/>
  <c r="BV453" i="3"/>
  <c r="BV454" i="3"/>
  <c r="BV455" i="3"/>
  <c r="BV456" i="3"/>
  <c r="BV457" i="3"/>
  <c r="BV458" i="3"/>
  <c r="BV459" i="3"/>
  <c r="BV460" i="3"/>
  <c r="BV461" i="3"/>
  <c r="BV462" i="3"/>
  <c r="BV463" i="3"/>
  <c r="BV464" i="3"/>
  <c r="BV465" i="3"/>
  <c r="BV466" i="3"/>
  <c r="BV467" i="3"/>
  <c r="BV468" i="3"/>
  <c r="BV469" i="3"/>
  <c r="BV470" i="3"/>
  <c r="BV471" i="3"/>
  <c r="BV472" i="3"/>
  <c r="BV473" i="3"/>
  <c r="BV474" i="3"/>
  <c r="BV475" i="3"/>
  <c r="BV476" i="3"/>
  <c r="BV477" i="3"/>
  <c r="BV478" i="3"/>
  <c r="BV479" i="3"/>
  <c r="BV480" i="3"/>
  <c r="BV481" i="3"/>
  <c r="BV482" i="3"/>
  <c r="BV483" i="3"/>
  <c r="BV484" i="3"/>
  <c r="BV485" i="3"/>
  <c r="BV486" i="3"/>
  <c r="BV487" i="3"/>
  <c r="BV488" i="3"/>
  <c r="BV489" i="3"/>
  <c r="BV490" i="3"/>
  <c r="BV491" i="3"/>
  <c r="BV492" i="3"/>
  <c r="BV493" i="3"/>
  <c r="BV494" i="3"/>
  <c r="BV495" i="3"/>
  <c r="BV496" i="3"/>
  <c r="BV497" i="3"/>
  <c r="BV498" i="3"/>
  <c r="BV499" i="3"/>
  <c r="BV500" i="3"/>
  <c r="BV501" i="3"/>
  <c r="BV502" i="3"/>
  <c r="BV503" i="3"/>
  <c r="BV504" i="3"/>
  <c r="BV505" i="3"/>
  <c r="BV506" i="3"/>
  <c r="BV507" i="3"/>
  <c r="BV508" i="3"/>
  <c r="BV509" i="3"/>
  <c r="BV510" i="3"/>
  <c r="BV511" i="3"/>
  <c r="BV512" i="3"/>
  <c r="BV513" i="3"/>
  <c r="BV514" i="3"/>
  <c r="BV515" i="3"/>
  <c r="BV516" i="3"/>
  <c r="BV517" i="3"/>
  <c r="BV518" i="3"/>
  <c r="BV519" i="3"/>
  <c r="BV520" i="3"/>
  <c r="BV521" i="3"/>
  <c r="BV522" i="3"/>
  <c r="BV523" i="3"/>
  <c r="BV524" i="3"/>
  <c r="BV525" i="3"/>
  <c r="BV526" i="3"/>
  <c r="BV527" i="3"/>
  <c r="BV528" i="3"/>
  <c r="BV529" i="3"/>
  <c r="BV530" i="3"/>
  <c r="BV531" i="3"/>
  <c r="BV532" i="3"/>
  <c r="BV533" i="3"/>
  <c r="BV534" i="3"/>
  <c r="BV535" i="3"/>
  <c r="BV536" i="3"/>
  <c r="BV537" i="3"/>
  <c r="BV538" i="3"/>
  <c r="BV539" i="3"/>
  <c r="BV540" i="3"/>
  <c r="BV541" i="3"/>
  <c r="BV542" i="3"/>
  <c r="BV543" i="3"/>
  <c r="BV544" i="3"/>
  <c r="BV545" i="3"/>
  <c r="BV546" i="3"/>
  <c r="BV547" i="3"/>
  <c r="BV548" i="3"/>
  <c r="BV549" i="3"/>
  <c r="BV550" i="3"/>
  <c r="BV551" i="3"/>
  <c r="BV552" i="3"/>
  <c r="BV553" i="3"/>
  <c r="BV554" i="3"/>
  <c r="BV555" i="3"/>
  <c r="BV556" i="3"/>
  <c r="BV557" i="3"/>
  <c r="BV558" i="3"/>
  <c r="BV559" i="3"/>
  <c r="BV560" i="3"/>
  <c r="BV561" i="3"/>
  <c r="BV562" i="3"/>
  <c r="BV563" i="3"/>
  <c r="BV564" i="3"/>
  <c r="BV565" i="3"/>
  <c r="BV566" i="3"/>
  <c r="BV567" i="3"/>
  <c r="BV568" i="3"/>
  <c r="BV569" i="3"/>
  <c r="BV570" i="3"/>
  <c r="BV571" i="3"/>
  <c r="BV572" i="3"/>
  <c r="BV573" i="3"/>
  <c r="BV574" i="3"/>
  <c r="BV575" i="3"/>
  <c r="BV576" i="3"/>
  <c r="BV577" i="3"/>
  <c r="BV578" i="3"/>
  <c r="BV579" i="3"/>
  <c r="BV580" i="3"/>
  <c r="BV581" i="3"/>
  <c r="BV582" i="3"/>
  <c r="BV583" i="3"/>
  <c r="BV584" i="3"/>
  <c r="BV585" i="3"/>
  <c r="BV586" i="3"/>
  <c r="BV587" i="3"/>
  <c r="BV588" i="3"/>
  <c r="BV589" i="3"/>
  <c r="BV590" i="3"/>
  <c r="BV591" i="3"/>
  <c r="BV592" i="3"/>
  <c r="BV593" i="3"/>
  <c r="BV594" i="3"/>
  <c r="BV595" i="3"/>
  <c r="BV596" i="3"/>
  <c r="BV597" i="3"/>
  <c r="BV598" i="3"/>
  <c r="BV599" i="3"/>
  <c r="BV600" i="3"/>
  <c r="BV601" i="3"/>
  <c r="BV602" i="3"/>
  <c r="BV603" i="3"/>
  <c r="BV604" i="3"/>
  <c r="BV605" i="3"/>
  <c r="BV606" i="3"/>
  <c r="BV607" i="3"/>
  <c r="BV608" i="3"/>
  <c r="BV609" i="3"/>
  <c r="BV610" i="3"/>
  <c r="BV611" i="3"/>
  <c r="BV612" i="3"/>
  <c r="BV613" i="3"/>
  <c r="BV614" i="3"/>
  <c r="BV615" i="3"/>
  <c r="BV616" i="3"/>
  <c r="BV617" i="3"/>
  <c r="BV618" i="3"/>
  <c r="BV619" i="3"/>
  <c r="BV620" i="3"/>
  <c r="BV621" i="3"/>
  <c r="BV622" i="3"/>
  <c r="BV623" i="3"/>
  <c r="BV624" i="3"/>
  <c r="BV625" i="3"/>
  <c r="BV626" i="3"/>
  <c r="BV627" i="3"/>
  <c r="BV628" i="3"/>
  <c r="BV629" i="3"/>
  <c r="BV630" i="3"/>
  <c r="BV631" i="3"/>
  <c r="BV632" i="3"/>
  <c r="BV633" i="3"/>
  <c r="BV634" i="3"/>
  <c r="BV635" i="3"/>
  <c r="BV636" i="3"/>
  <c r="BV637" i="3"/>
  <c r="BV638" i="3"/>
  <c r="BV639" i="3"/>
  <c r="BV640" i="3"/>
  <c r="BV641" i="3"/>
  <c r="BV642" i="3"/>
  <c r="BV643" i="3"/>
  <c r="BV644" i="3"/>
  <c r="BV645" i="3"/>
  <c r="BV646" i="3"/>
  <c r="BV647" i="3"/>
  <c r="BV648" i="3"/>
  <c r="BV649" i="3"/>
  <c r="BV650" i="3"/>
  <c r="BV651" i="3"/>
  <c r="BV652" i="3"/>
  <c r="BV653" i="3"/>
  <c r="BV654" i="3"/>
  <c r="BV655" i="3"/>
  <c r="BV656" i="3"/>
  <c r="BV657" i="3"/>
  <c r="BV658" i="3"/>
  <c r="BV659" i="3"/>
  <c r="BV660" i="3"/>
  <c r="BV661" i="3"/>
  <c r="BV662" i="3"/>
  <c r="BV663" i="3"/>
  <c r="BV664" i="3"/>
  <c r="BV665" i="3"/>
  <c r="BV666" i="3"/>
  <c r="BV667" i="3"/>
  <c r="BV668" i="3"/>
  <c r="BV669" i="3"/>
  <c r="BV670" i="3"/>
  <c r="BV671" i="3"/>
  <c r="BV672" i="3"/>
  <c r="BV673" i="3"/>
  <c r="BV674" i="3"/>
  <c r="BV675" i="3"/>
  <c r="BV676" i="3"/>
  <c r="BV677" i="3"/>
  <c r="BV678" i="3"/>
  <c r="BV679" i="3"/>
  <c r="BV680" i="3"/>
  <c r="BV681" i="3"/>
  <c r="BV682" i="3"/>
  <c r="BV683" i="3"/>
  <c r="BV684" i="3"/>
  <c r="BV685" i="3"/>
  <c r="BV686" i="3"/>
  <c r="BV687" i="3"/>
  <c r="BV688" i="3"/>
  <c r="BV689" i="3"/>
  <c r="BV690" i="3"/>
  <c r="BV691" i="3"/>
  <c r="BV692" i="3"/>
  <c r="BV693" i="3"/>
  <c r="BV694" i="3"/>
  <c r="BV695" i="3"/>
  <c r="BV696" i="3"/>
  <c r="BV697" i="3"/>
  <c r="BV698" i="3"/>
  <c r="BV699" i="3"/>
  <c r="BV700" i="3"/>
  <c r="BV701" i="3"/>
  <c r="BV702" i="3"/>
  <c r="BV703" i="3"/>
  <c r="BV704" i="3"/>
  <c r="BV705" i="3"/>
  <c r="BV706" i="3"/>
  <c r="BV707" i="3"/>
  <c r="BV708" i="3"/>
  <c r="BV709" i="3"/>
  <c r="BV710" i="3"/>
  <c r="BV711" i="3"/>
  <c r="BV712" i="3"/>
  <c r="BV713" i="3"/>
  <c r="BV714" i="3"/>
  <c r="BV715" i="3"/>
  <c r="BV716" i="3"/>
  <c r="BV717" i="3"/>
  <c r="BV718" i="3"/>
  <c r="BV719" i="3"/>
  <c r="BV720" i="3"/>
  <c r="BV721" i="3"/>
  <c r="BV722" i="3"/>
  <c r="BV723" i="3"/>
  <c r="BV724" i="3"/>
  <c r="BV725" i="3"/>
  <c r="BV726" i="3"/>
  <c r="BV727" i="3"/>
  <c r="BV728" i="3"/>
  <c r="BV729" i="3"/>
  <c r="BV730" i="3"/>
  <c r="BV731" i="3"/>
  <c r="BV732" i="3"/>
  <c r="BV733" i="3"/>
  <c r="BV734" i="3"/>
  <c r="BV735" i="3"/>
  <c r="BV736" i="3"/>
  <c r="BV737" i="3"/>
  <c r="BV738" i="3"/>
  <c r="BV739" i="3"/>
  <c r="BV740" i="3"/>
  <c r="BV741" i="3"/>
  <c r="BV742" i="3"/>
  <c r="BV743" i="3"/>
  <c r="BV744" i="3"/>
  <c r="BV745" i="3"/>
  <c r="BV746" i="3"/>
  <c r="BV747" i="3"/>
  <c r="BV748" i="3"/>
  <c r="BV749" i="3"/>
  <c r="BV750" i="3"/>
  <c r="BV751" i="3"/>
  <c r="BV752" i="3"/>
  <c r="BV753" i="3"/>
  <c r="BV754" i="3"/>
  <c r="BV755" i="3"/>
  <c r="BV756" i="3"/>
  <c r="BV757" i="3"/>
  <c r="BV758" i="3"/>
  <c r="BV759" i="3"/>
  <c r="BV760" i="3"/>
  <c r="BV761" i="3"/>
  <c r="BV762" i="3"/>
  <c r="BV763" i="3"/>
  <c r="BV764" i="3"/>
  <c r="BV765" i="3"/>
  <c r="BV766" i="3"/>
  <c r="BV767" i="3"/>
  <c r="BV768" i="3"/>
  <c r="BV769" i="3"/>
  <c r="BV770" i="3"/>
  <c r="BV771" i="3"/>
  <c r="BV772" i="3"/>
  <c r="BV773" i="3"/>
  <c r="BV774" i="3"/>
  <c r="BV775" i="3"/>
  <c r="BV776" i="3"/>
  <c r="BV777" i="3"/>
  <c r="BV778" i="3"/>
  <c r="BV779" i="3"/>
  <c r="BV780" i="3"/>
  <c r="BV781" i="3"/>
  <c r="BV782" i="3"/>
  <c r="BV783" i="3"/>
  <c r="BV784" i="3"/>
  <c r="BV785" i="3"/>
  <c r="BV786" i="3"/>
  <c r="BV787" i="3"/>
  <c r="BV788" i="3"/>
  <c r="BV789" i="3"/>
  <c r="BV790" i="3"/>
  <c r="BV791" i="3"/>
  <c r="BV792" i="3"/>
  <c r="BV793" i="3"/>
  <c r="BV794" i="3"/>
  <c r="BV795" i="3"/>
  <c r="BV796" i="3"/>
  <c r="BV797" i="3"/>
  <c r="BV798" i="3"/>
  <c r="BV799" i="3"/>
  <c r="BV800" i="3"/>
  <c r="BV801" i="3"/>
  <c r="BV802" i="3"/>
  <c r="BV803" i="3"/>
  <c r="BV804" i="3"/>
  <c r="BV805" i="3"/>
  <c r="BV806" i="3"/>
  <c r="BV807" i="3"/>
  <c r="BV808" i="3"/>
  <c r="BV809" i="3"/>
  <c r="BV810" i="3"/>
  <c r="BV811" i="3"/>
  <c r="BV812" i="3"/>
  <c r="BV813" i="3"/>
  <c r="BV814" i="3"/>
  <c r="BV815" i="3"/>
  <c r="BV816" i="3"/>
  <c r="BV817" i="3"/>
  <c r="BV818" i="3"/>
  <c r="BV819" i="3"/>
  <c r="BV820" i="3"/>
  <c r="BV821" i="3"/>
  <c r="BV822" i="3"/>
  <c r="BV823" i="3"/>
  <c r="BV824" i="3"/>
  <c r="BV825" i="3"/>
  <c r="BV826" i="3"/>
  <c r="BV827" i="3"/>
  <c r="BV828" i="3"/>
  <c r="BV829" i="3"/>
  <c r="BV830" i="3"/>
  <c r="BV831" i="3"/>
  <c r="BV832" i="3"/>
  <c r="BV833" i="3"/>
  <c r="BV834" i="3"/>
  <c r="BV835" i="3"/>
  <c r="BV836" i="3"/>
  <c r="BV837" i="3"/>
  <c r="BV838" i="3"/>
  <c r="BV839" i="3"/>
  <c r="BV840" i="3"/>
  <c r="BV841" i="3"/>
  <c r="BV842" i="3"/>
  <c r="BV843" i="3"/>
  <c r="BV844" i="3"/>
  <c r="BV845" i="3"/>
  <c r="BV846" i="3"/>
  <c r="BV847" i="3"/>
  <c r="BV848" i="3"/>
  <c r="BV849" i="3"/>
  <c r="BV850" i="3"/>
  <c r="BV851" i="3"/>
  <c r="BV852" i="3"/>
  <c r="BV853" i="3"/>
  <c r="BV854" i="3"/>
  <c r="BV855" i="3"/>
  <c r="BV856" i="3"/>
  <c r="BV857" i="3"/>
  <c r="BV858" i="3"/>
  <c r="BV859" i="3"/>
  <c r="BV860" i="3"/>
  <c r="BV861" i="3"/>
  <c r="BV862" i="3"/>
  <c r="BV863" i="3"/>
  <c r="BV864" i="3"/>
  <c r="BV865" i="3"/>
  <c r="BV866" i="3"/>
  <c r="BV867" i="3"/>
  <c r="BV868" i="3"/>
  <c r="BV869" i="3"/>
  <c r="BV870" i="3"/>
  <c r="BV871" i="3"/>
  <c r="BV872" i="3"/>
  <c r="BV873" i="3"/>
  <c r="BV874" i="3"/>
  <c r="BV875" i="3"/>
  <c r="BV876" i="3"/>
  <c r="BV877" i="3"/>
  <c r="BV878" i="3"/>
  <c r="BV879" i="3"/>
  <c r="BV880" i="3"/>
  <c r="BV881" i="3"/>
  <c r="BV882" i="3"/>
  <c r="BV883" i="3"/>
  <c r="BV884" i="3"/>
  <c r="BV885" i="3"/>
  <c r="BV886" i="3"/>
  <c r="BV887" i="3"/>
  <c r="BV888" i="3"/>
  <c r="BV889" i="3"/>
  <c r="BV890" i="3"/>
  <c r="BV891" i="3"/>
  <c r="BV892" i="3"/>
  <c r="BV893" i="3"/>
  <c r="BV894" i="3"/>
  <c r="BV895" i="3"/>
  <c r="BV896" i="3"/>
  <c r="BV897" i="3"/>
  <c r="BV898" i="3"/>
  <c r="BV899" i="3"/>
  <c r="BV900" i="3"/>
  <c r="BV901" i="3"/>
  <c r="BV902" i="3"/>
  <c r="BV903" i="3"/>
  <c r="BV904" i="3"/>
  <c r="BV905" i="3"/>
  <c r="BV906" i="3"/>
  <c r="BV907" i="3"/>
  <c r="BV908" i="3"/>
  <c r="BV909" i="3"/>
  <c r="BV910" i="3"/>
  <c r="BV911" i="3"/>
  <c r="BV912" i="3"/>
  <c r="BV913" i="3"/>
  <c r="BV914" i="3"/>
  <c r="BV915" i="3"/>
  <c r="BV916" i="3"/>
  <c r="BV917" i="3"/>
  <c r="BV918" i="3"/>
  <c r="BV919" i="3"/>
  <c r="BV920" i="3"/>
  <c r="BV921" i="3"/>
  <c r="BV922" i="3"/>
  <c r="BV923" i="3"/>
  <c r="BV924" i="3"/>
  <c r="BV925" i="3"/>
  <c r="BV926" i="3"/>
  <c r="BV927" i="3"/>
  <c r="BV928" i="3"/>
  <c r="BV929" i="3"/>
  <c r="BV930" i="3"/>
  <c r="BV931" i="3"/>
  <c r="BV932" i="3"/>
  <c r="BV933" i="3"/>
  <c r="BV934" i="3"/>
  <c r="BV935" i="3"/>
  <c r="BV936" i="3"/>
  <c r="BV937" i="3"/>
  <c r="BV938" i="3"/>
  <c r="BV939" i="3"/>
  <c r="BV940" i="3"/>
  <c r="BV941" i="3"/>
  <c r="BV942" i="3"/>
  <c r="BV943" i="3"/>
  <c r="BV944" i="3"/>
  <c r="BV945" i="3"/>
  <c r="BV946" i="3"/>
  <c r="BV947" i="3"/>
  <c r="BV948" i="3"/>
  <c r="BV949" i="3"/>
  <c r="BV950" i="3"/>
  <c r="BV951" i="3"/>
  <c r="BV952" i="3"/>
  <c r="BV953" i="3"/>
  <c r="BV954" i="3"/>
  <c r="BV955" i="3"/>
  <c r="BV956" i="3"/>
  <c r="BV957" i="3"/>
  <c r="BV958" i="3"/>
  <c r="BV959" i="3"/>
  <c r="BV960" i="3"/>
  <c r="BV961" i="3"/>
  <c r="BV962" i="3"/>
  <c r="BV963" i="3"/>
  <c r="BV964" i="3"/>
  <c r="BV965" i="3"/>
  <c r="BV966" i="3"/>
  <c r="BV967" i="3"/>
  <c r="BV968" i="3"/>
  <c r="BV969" i="3"/>
  <c r="BV970" i="3"/>
  <c r="BV971" i="3"/>
  <c r="BV972" i="3"/>
  <c r="BV973" i="3"/>
  <c r="BV974" i="3"/>
  <c r="BV975" i="3"/>
  <c r="BV976" i="3"/>
  <c r="BV977" i="3"/>
  <c r="BV978" i="3"/>
  <c r="BV979" i="3"/>
  <c r="BV980" i="3"/>
  <c r="BV981" i="3"/>
  <c r="BV982" i="3"/>
  <c r="BV983" i="3"/>
  <c r="BV984" i="3"/>
  <c r="BV985" i="3"/>
  <c r="BV986" i="3"/>
  <c r="BV987" i="3"/>
  <c r="BV988" i="3"/>
  <c r="BV989" i="3"/>
  <c r="BV990" i="3"/>
  <c r="BV991" i="3"/>
  <c r="BV992" i="3"/>
  <c r="BV993" i="3"/>
  <c r="BV994" i="3"/>
  <c r="BV995" i="3"/>
  <c r="BV996" i="3"/>
  <c r="BV997" i="3"/>
  <c r="BV998" i="3"/>
  <c r="BV999" i="3"/>
  <c r="BV1000" i="3"/>
  <c r="BV1001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U196" i="3"/>
  <c r="BU197" i="3"/>
  <c r="BU198" i="3"/>
  <c r="BU199" i="3"/>
  <c r="BU200" i="3"/>
  <c r="BU201" i="3"/>
  <c r="BU202" i="3"/>
  <c r="BU203" i="3"/>
  <c r="BU204" i="3"/>
  <c r="BU205" i="3"/>
  <c r="BU206" i="3"/>
  <c r="BU207" i="3"/>
  <c r="BU208" i="3"/>
  <c r="BU209" i="3"/>
  <c r="BU210" i="3"/>
  <c r="BU211" i="3"/>
  <c r="BU212" i="3"/>
  <c r="BU213" i="3"/>
  <c r="BU214" i="3"/>
  <c r="BU215" i="3"/>
  <c r="BU216" i="3"/>
  <c r="BU217" i="3"/>
  <c r="BU218" i="3"/>
  <c r="BU219" i="3"/>
  <c r="BU220" i="3"/>
  <c r="BU221" i="3"/>
  <c r="BU222" i="3"/>
  <c r="BU223" i="3"/>
  <c r="BU224" i="3"/>
  <c r="BU225" i="3"/>
  <c r="BU226" i="3"/>
  <c r="BU227" i="3"/>
  <c r="BU228" i="3"/>
  <c r="BU229" i="3"/>
  <c r="BU230" i="3"/>
  <c r="BU231" i="3"/>
  <c r="BU232" i="3"/>
  <c r="BU233" i="3"/>
  <c r="BU234" i="3"/>
  <c r="BU235" i="3"/>
  <c r="BU236" i="3"/>
  <c r="BU237" i="3"/>
  <c r="BU238" i="3"/>
  <c r="BU239" i="3"/>
  <c r="BU240" i="3"/>
  <c r="BU241" i="3"/>
  <c r="BU242" i="3"/>
  <c r="BU243" i="3"/>
  <c r="BU244" i="3"/>
  <c r="BU245" i="3"/>
  <c r="BU246" i="3"/>
  <c r="BU247" i="3"/>
  <c r="BU248" i="3"/>
  <c r="BU249" i="3"/>
  <c r="BU250" i="3"/>
  <c r="BU251" i="3"/>
  <c r="BU252" i="3"/>
  <c r="BU253" i="3"/>
  <c r="BU254" i="3"/>
  <c r="BU255" i="3"/>
  <c r="BU256" i="3"/>
  <c r="BU257" i="3"/>
  <c r="BU258" i="3"/>
  <c r="BU259" i="3"/>
  <c r="BU260" i="3"/>
  <c r="BU261" i="3"/>
  <c r="BU262" i="3"/>
  <c r="BU263" i="3"/>
  <c r="BU264" i="3"/>
  <c r="BU265" i="3"/>
  <c r="BU266" i="3"/>
  <c r="BU267" i="3"/>
  <c r="BU268" i="3"/>
  <c r="BU269" i="3"/>
  <c r="BU270" i="3"/>
  <c r="BU271" i="3"/>
  <c r="BU272" i="3"/>
  <c r="BU273" i="3"/>
  <c r="BU274" i="3"/>
  <c r="BU275" i="3"/>
  <c r="BU276" i="3"/>
  <c r="BU277" i="3"/>
  <c r="BU278" i="3"/>
  <c r="BU279" i="3"/>
  <c r="BU280" i="3"/>
  <c r="BU281" i="3"/>
  <c r="BU282" i="3"/>
  <c r="BU283" i="3"/>
  <c r="BU284" i="3"/>
  <c r="BU285" i="3"/>
  <c r="BU286" i="3"/>
  <c r="BU287" i="3"/>
  <c r="BU288" i="3"/>
  <c r="BU289" i="3"/>
  <c r="BU290" i="3"/>
  <c r="BU291" i="3"/>
  <c r="BU292" i="3"/>
  <c r="BU293" i="3"/>
  <c r="BU294" i="3"/>
  <c r="BU295" i="3"/>
  <c r="BU296" i="3"/>
  <c r="BU297" i="3"/>
  <c r="BU298" i="3"/>
  <c r="BU299" i="3"/>
  <c r="BU300" i="3"/>
  <c r="BU301" i="3"/>
  <c r="BU302" i="3"/>
  <c r="BU303" i="3"/>
  <c r="BU304" i="3"/>
  <c r="BU305" i="3"/>
  <c r="BU306" i="3"/>
  <c r="BU307" i="3"/>
  <c r="BU308" i="3"/>
  <c r="BU309" i="3"/>
  <c r="BU310" i="3"/>
  <c r="BU311" i="3"/>
  <c r="BU312" i="3"/>
  <c r="BU313" i="3"/>
  <c r="BU314" i="3"/>
  <c r="BU315" i="3"/>
  <c r="BU316" i="3"/>
  <c r="BU317" i="3"/>
  <c r="BU318" i="3"/>
  <c r="BU319" i="3"/>
  <c r="BU320" i="3"/>
  <c r="BU321" i="3"/>
  <c r="BU322" i="3"/>
  <c r="BU323" i="3"/>
  <c r="BU324" i="3"/>
  <c r="BU325" i="3"/>
  <c r="BU326" i="3"/>
  <c r="BU327" i="3"/>
  <c r="BU328" i="3"/>
  <c r="BU329" i="3"/>
  <c r="BU330" i="3"/>
  <c r="BU331" i="3"/>
  <c r="BU332" i="3"/>
  <c r="BU333" i="3"/>
  <c r="BU334" i="3"/>
  <c r="BU335" i="3"/>
  <c r="BU336" i="3"/>
  <c r="BU337" i="3"/>
  <c r="BU338" i="3"/>
  <c r="BU339" i="3"/>
  <c r="BU340" i="3"/>
  <c r="BU341" i="3"/>
  <c r="BU342" i="3"/>
  <c r="BU343" i="3"/>
  <c r="BU344" i="3"/>
  <c r="BU345" i="3"/>
  <c r="BU346" i="3"/>
  <c r="BU347" i="3"/>
  <c r="BU348" i="3"/>
  <c r="BU349" i="3"/>
  <c r="BU350" i="3"/>
  <c r="BU351" i="3"/>
  <c r="BU352" i="3"/>
  <c r="BU353" i="3"/>
  <c r="BU354" i="3"/>
  <c r="BU355" i="3"/>
  <c r="BU356" i="3"/>
  <c r="BU357" i="3"/>
  <c r="BU358" i="3"/>
  <c r="BU359" i="3"/>
  <c r="BU360" i="3"/>
  <c r="BU361" i="3"/>
  <c r="BU362" i="3"/>
  <c r="BU363" i="3"/>
  <c r="BU364" i="3"/>
  <c r="BU365" i="3"/>
  <c r="BU366" i="3"/>
  <c r="BU367" i="3"/>
  <c r="BU368" i="3"/>
  <c r="BU369" i="3"/>
  <c r="BU370" i="3"/>
  <c r="BU371" i="3"/>
  <c r="BU372" i="3"/>
  <c r="BU373" i="3"/>
  <c r="BU374" i="3"/>
  <c r="BU375" i="3"/>
  <c r="BU376" i="3"/>
  <c r="BU377" i="3"/>
  <c r="BU378" i="3"/>
  <c r="BU379" i="3"/>
  <c r="BU380" i="3"/>
  <c r="BU381" i="3"/>
  <c r="BU382" i="3"/>
  <c r="BU383" i="3"/>
  <c r="BU384" i="3"/>
  <c r="BU385" i="3"/>
  <c r="BU386" i="3"/>
  <c r="BU387" i="3"/>
  <c r="BU388" i="3"/>
  <c r="BU389" i="3"/>
  <c r="BU390" i="3"/>
  <c r="BU391" i="3"/>
  <c r="BU392" i="3"/>
  <c r="BU393" i="3"/>
  <c r="BU394" i="3"/>
  <c r="BU395" i="3"/>
  <c r="BU396" i="3"/>
  <c r="BU397" i="3"/>
  <c r="BU398" i="3"/>
  <c r="BU399" i="3"/>
  <c r="BU400" i="3"/>
  <c r="BU401" i="3"/>
  <c r="BU402" i="3"/>
  <c r="BU403" i="3"/>
  <c r="BU404" i="3"/>
  <c r="BU405" i="3"/>
  <c r="BU406" i="3"/>
  <c r="BU407" i="3"/>
  <c r="BU408" i="3"/>
  <c r="BU409" i="3"/>
  <c r="BU410" i="3"/>
  <c r="BU411" i="3"/>
  <c r="BU412" i="3"/>
  <c r="BU413" i="3"/>
  <c r="BU414" i="3"/>
  <c r="BU415" i="3"/>
  <c r="BU416" i="3"/>
  <c r="BU417" i="3"/>
  <c r="BU418" i="3"/>
  <c r="BU419" i="3"/>
  <c r="BU420" i="3"/>
  <c r="BU421" i="3"/>
  <c r="BU422" i="3"/>
  <c r="BU423" i="3"/>
  <c r="BU424" i="3"/>
  <c r="BU425" i="3"/>
  <c r="BU426" i="3"/>
  <c r="BU427" i="3"/>
  <c r="BU428" i="3"/>
  <c r="BU429" i="3"/>
  <c r="BU430" i="3"/>
  <c r="BU431" i="3"/>
  <c r="BU432" i="3"/>
  <c r="BU433" i="3"/>
  <c r="BU434" i="3"/>
  <c r="BU435" i="3"/>
  <c r="BU436" i="3"/>
  <c r="BU437" i="3"/>
  <c r="BU438" i="3"/>
  <c r="BU439" i="3"/>
  <c r="BU440" i="3"/>
  <c r="BU441" i="3"/>
  <c r="BU442" i="3"/>
  <c r="BU443" i="3"/>
  <c r="BU444" i="3"/>
  <c r="BU445" i="3"/>
  <c r="BU446" i="3"/>
  <c r="BU447" i="3"/>
  <c r="BU448" i="3"/>
  <c r="BU449" i="3"/>
  <c r="BU450" i="3"/>
  <c r="BU451" i="3"/>
  <c r="BU452" i="3"/>
  <c r="BU453" i="3"/>
  <c r="BU454" i="3"/>
  <c r="BU455" i="3"/>
  <c r="BU456" i="3"/>
  <c r="BU457" i="3"/>
  <c r="BU458" i="3"/>
  <c r="BU459" i="3"/>
  <c r="BU460" i="3"/>
  <c r="BU461" i="3"/>
  <c r="BU462" i="3"/>
  <c r="BU463" i="3"/>
  <c r="BU464" i="3"/>
  <c r="BU465" i="3"/>
  <c r="BU466" i="3"/>
  <c r="BU467" i="3"/>
  <c r="BU468" i="3"/>
  <c r="BU469" i="3"/>
  <c r="BU470" i="3"/>
  <c r="BU471" i="3"/>
  <c r="BU472" i="3"/>
  <c r="BU473" i="3"/>
  <c r="BU474" i="3"/>
  <c r="BU475" i="3"/>
  <c r="BU476" i="3"/>
  <c r="BU477" i="3"/>
  <c r="BU478" i="3"/>
  <c r="BU479" i="3"/>
  <c r="BU480" i="3"/>
  <c r="BU481" i="3"/>
  <c r="BU482" i="3"/>
  <c r="BU483" i="3"/>
  <c r="BU484" i="3"/>
  <c r="BU485" i="3"/>
  <c r="BU486" i="3"/>
  <c r="BU487" i="3"/>
  <c r="BU488" i="3"/>
  <c r="BU489" i="3"/>
  <c r="BU490" i="3"/>
  <c r="BU491" i="3"/>
  <c r="BU492" i="3"/>
  <c r="BU493" i="3"/>
  <c r="BU494" i="3"/>
  <c r="BU495" i="3"/>
  <c r="BU496" i="3"/>
  <c r="BU497" i="3"/>
  <c r="BU498" i="3"/>
  <c r="BU499" i="3"/>
  <c r="BU500" i="3"/>
  <c r="BU501" i="3"/>
  <c r="BU502" i="3"/>
  <c r="BU503" i="3"/>
  <c r="BU504" i="3"/>
  <c r="BU505" i="3"/>
  <c r="BU506" i="3"/>
  <c r="BU507" i="3"/>
  <c r="BU508" i="3"/>
  <c r="BU509" i="3"/>
  <c r="BU510" i="3"/>
  <c r="BU511" i="3"/>
  <c r="BU512" i="3"/>
  <c r="BU513" i="3"/>
  <c r="BU514" i="3"/>
  <c r="BU515" i="3"/>
  <c r="BU516" i="3"/>
  <c r="BU517" i="3"/>
  <c r="BU518" i="3"/>
  <c r="BU519" i="3"/>
  <c r="BU520" i="3"/>
  <c r="BU521" i="3"/>
  <c r="BU522" i="3"/>
  <c r="BU523" i="3"/>
  <c r="BU524" i="3"/>
  <c r="BU525" i="3"/>
  <c r="BU526" i="3"/>
  <c r="BU527" i="3"/>
  <c r="BU528" i="3"/>
  <c r="BU529" i="3"/>
  <c r="BU530" i="3"/>
  <c r="BU531" i="3"/>
  <c r="BU532" i="3"/>
  <c r="BU533" i="3"/>
  <c r="BU534" i="3"/>
  <c r="BU535" i="3"/>
  <c r="BU536" i="3"/>
  <c r="BU537" i="3"/>
  <c r="BU538" i="3"/>
  <c r="BU539" i="3"/>
  <c r="BU540" i="3"/>
  <c r="BU541" i="3"/>
  <c r="BU542" i="3"/>
  <c r="BU543" i="3"/>
  <c r="BU544" i="3"/>
  <c r="BU545" i="3"/>
  <c r="BU546" i="3"/>
  <c r="BU547" i="3"/>
  <c r="BU548" i="3"/>
  <c r="BU549" i="3"/>
  <c r="BU550" i="3"/>
  <c r="BU551" i="3"/>
  <c r="BU552" i="3"/>
  <c r="BU553" i="3"/>
  <c r="BU554" i="3"/>
  <c r="BU555" i="3"/>
  <c r="BU556" i="3"/>
  <c r="BU557" i="3"/>
  <c r="BU558" i="3"/>
  <c r="BU559" i="3"/>
  <c r="BU560" i="3"/>
  <c r="BU561" i="3"/>
  <c r="BU562" i="3"/>
  <c r="BU563" i="3"/>
  <c r="BU564" i="3"/>
  <c r="BU565" i="3"/>
  <c r="BU566" i="3"/>
  <c r="BU567" i="3"/>
  <c r="BU568" i="3"/>
  <c r="BU569" i="3"/>
  <c r="BU570" i="3"/>
  <c r="BU571" i="3"/>
  <c r="BU572" i="3"/>
  <c r="BU573" i="3"/>
  <c r="BU574" i="3"/>
  <c r="BU575" i="3"/>
  <c r="BU576" i="3"/>
  <c r="BU577" i="3"/>
  <c r="BU578" i="3"/>
  <c r="BU579" i="3"/>
  <c r="BU580" i="3"/>
  <c r="BU581" i="3"/>
  <c r="BU582" i="3"/>
  <c r="BU583" i="3"/>
  <c r="BU584" i="3"/>
  <c r="BU585" i="3"/>
  <c r="BU586" i="3"/>
  <c r="BU587" i="3"/>
  <c r="BU588" i="3"/>
  <c r="BU589" i="3"/>
  <c r="BU590" i="3"/>
  <c r="BU591" i="3"/>
  <c r="BU592" i="3"/>
  <c r="BU593" i="3"/>
  <c r="BU594" i="3"/>
  <c r="BU595" i="3"/>
  <c r="BU596" i="3"/>
  <c r="BU597" i="3"/>
  <c r="BU598" i="3"/>
  <c r="BU599" i="3"/>
  <c r="BU600" i="3"/>
  <c r="BU601" i="3"/>
  <c r="BU602" i="3"/>
  <c r="BU603" i="3"/>
  <c r="BU604" i="3"/>
  <c r="BU605" i="3"/>
  <c r="BU606" i="3"/>
  <c r="BU607" i="3"/>
  <c r="BU608" i="3"/>
  <c r="BU609" i="3"/>
  <c r="BU610" i="3"/>
  <c r="BU611" i="3"/>
  <c r="BU612" i="3"/>
  <c r="BU613" i="3"/>
  <c r="BU614" i="3"/>
  <c r="BU615" i="3"/>
  <c r="BU616" i="3"/>
  <c r="BU617" i="3"/>
  <c r="BU618" i="3"/>
  <c r="BU619" i="3"/>
  <c r="BU620" i="3"/>
  <c r="BU621" i="3"/>
  <c r="BU622" i="3"/>
  <c r="BU623" i="3"/>
  <c r="BU624" i="3"/>
  <c r="BU625" i="3"/>
  <c r="BU626" i="3"/>
  <c r="BU627" i="3"/>
  <c r="BU628" i="3"/>
  <c r="BU629" i="3"/>
  <c r="BU630" i="3"/>
  <c r="BU631" i="3"/>
  <c r="BU632" i="3"/>
  <c r="BU633" i="3"/>
  <c r="BU634" i="3"/>
  <c r="BU635" i="3"/>
  <c r="BU636" i="3"/>
  <c r="BU637" i="3"/>
  <c r="BU638" i="3"/>
  <c r="BU639" i="3"/>
  <c r="BU640" i="3"/>
  <c r="BU641" i="3"/>
  <c r="BU642" i="3"/>
  <c r="BU643" i="3"/>
  <c r="BU644" i="3"/>
  <c r="BU645" i="3"/>
  <c r="BU646" i="3"/>
  <c r="BU647" i="3"/>
  <c r="BU648" i="3"/>
  <c r="BU649" i="3"/>
  <c r="BU650" i="3"/>
  <c r="BU651" i="3"/>
  <c r="BU652" i="3"/>
  <c r="BU653" i="3"/>
  <c r="BU654" i="3"/>
  <c r="BU655" i="3"/>
  <c r="BU656" i="3"/>
  <c r="BU657" i="3"/>
  <c r="BU658" i="3"/>
  <c r="BU659" i="3"/>
  <c r="BU660" i="3"/>
  <c r="BU661" i="3"/>
  <c r="BU662" i="3"/>
  <c r="BU663" i="3"/>
  <c r="BU664" i="3"/>
  <c r="BU665" i="3"/>
  <c r="BU666" i="3"/>
  <c r="BU667" i="3"/>
  <c r="BU668" i="3"/>
  <c r="BU669" i="3"/>
  <c r="BU670" i="3"/>
  <c r="BU671" i="3"/>
  <c r="BU672" i="3"/>
  <c r="BU673" i="3"/>
  <c r="BU674" i="3"/>
  <c r="BU675" i="3"/>
  <c r="BU676" i="3"/>
  <c r="BU677" i="3"/>
  <c r="BU678" i="3"/>
  <c r="BU679" i="3"/>
  <c r="BU680" i="3"/>
  <c r="BU681" i="3"/>
  <c r="BU682" i="3"/>
  <c r="BU683" i="3"/>
  <c r="BU684" i="3"/>
  <c r="BU685" i="3"/>
  <c r="BU686" i="3"/>
  <c r="BU687" i="3"/>
  <c r="BU688" i="3"/>
  <c r="BU689" i="3"/>
  <c r="BU690" i="3"/>
  <c r="BU691" i="3"/>
  <c r="BU692" i="3"/>
  <c r="BU693" i="3"/>
  <c r="BU694" i="3"/>
  <c r="BU695" i="3"/>
  <c r="BU696" i="3"/>
  <c r="BU697" i="3"/>
  <c r="BU698" i="3"/>
  <c r="BU699" i="3"/>
  <c r="BU700" i="3"/>
  <c r="BU701" i="3"/>
  <c r="BU702" i="3"/>
  <c r="BU703" i="3"/>
  <c r="BU704" i="3"/>
  <c r="BU705" i="3"/>
  <c r="BU706" i="3"/>
  <c r="BU707" i="3"/>
  <c r="BU708" i="3"/>
  <c r="BU709" i="3"/>
  <c r="BU710" i="3"/>
  <c r="BU711" i="3"/>
  <c r="BU712" i="3"/>
  <c r="BU713" i="3"/>
  <c r="BU714" i="3"/>
  <c r="BU715" i="3"/>
  <c r="BU716" i="3"/>
  <c r="BU717" i="3"/>
  <c r="BU718" i="3"/>
  <c r="BU719" i="3"/>
  <c r="BU720" i="3"/>
  <c r="BU721" i="3"/>
  <c r="BU722" i="3"/>
  <c r="BU723" i="3"/>
  <c r="BU724" i="3"/>
  <c r="BU725" i="3"/>
  <c r="BU726" i="3"/>
  <c r="BU727" i="3"/>
  <c r="BU728" i="3"/>
  <c r="BU729" i="3"/>
  <c r="BU730" i="3"/>
  <c r="BU731" i="3"/>
  <c r="BU732" i="3"/>
  <c r="BU733" i="3"/>
  <c r="BU734" i="3"/>
  <c r="BU735" i="3"/>
  <c r="BU736" i="3"/>
  <c r="BU737" i="3"/>
  <c r="BU738" i="3"/>
  <c r="BU739" i="3"/>
  <c r="BU740" i="3"/>
  <c r="BU741" i="3"/>
  <c r="BU742" i="3"/>
  <c r="BU743" i="3"/>
  <c r="BU744" i="3"/>
  <c r="BU745" i="3"/>
  <c r="BU746" i="3"/>
  <c r="BU747" i="3"/>
  <c r="BU748" i="3"/>
  <c r="BU749" i="3"/>
  <c r="BU750" i="3"/>
  <c r="BU751" i="3"/>
  <c r="BU752" i="3"/>
  <c r="BU753" i="3"/>
  <c r="BU754" i="3"/>
  <c r="BU755" i="3"/>
  <c r="BU756" i="3"/>
  <c r="BU757" i="3"/>
  <c r="BU758" i="3"/>
  <c r="BU759" i="3"/>
  <c r="BU760" i="3"/>
  <c r="BU761" i="3"/>
  <c r="BU762" i="3"/>
  <c r="BU763" i="3"/>
  <c r="BU764" i="3"/>
  <c r="BU765" i="3"/>
  <c r="BU766" i="3"/>
  <c r="BU767" i="3"/>
  <c r="BU768" i="3"/>
  <c r="BU769" i="3"/>
  <c r="BU770" i="3"/>
  <c r="BU771" i="3"/>
  <c r="BU772" i="3"/>
  <c r="BU773" i="3"/>
  <c r="BU774" i="3"/>
  <c r="BU775" i="3"/>
  <c r="BU776" i="3"/>
  <c r="BU777" i="3"/>
  <c r="BU778" i="3"/>
  <c r="BU779" i="3"/>
  <c r="BU780" i="3"/>
  <c r="BU781" i="3"/>
  <c r="BU782" i="3"/>
  <c r="BU783" i="3"/>
  <c r="BU784" i="3"/>
  <c r="BU785" i="3"/>
  <c r="BU786" i="3"/>
  <c r="BU787" i="3"/>
  <c r="BU788" i="3"/>
  <c r="BU789" i="3"/>
  <c r="BU790" i="3"/>
  <c r="BU791" i="3"/>
  <c r="BU792" i="3"/>
  <c r="BU793" i="3"/>
  <c r="BU794" i="3"/>
  <c r="BU795" i="3"/>
  <c r="BU796" i="3"/>
  <c r="BU797" i="3"/>
  <c r="BU798" i="3"/>
  <c r="BU799" i="3"/>
  <c r="BU800" i="3"/>
  <c r="BU801" i="3"/>
  <c r="BU802" i="3"/>
  <c r="BU803" i="3"/>
  <c r="BU804" i="3"/>
  <c r="BU805" i="3"/>
  <c r="BU806" i="3"/>
  <c r="BU807" i="3"/>
  <c r="BU808" i="3"/>
  <c r="BU809" i="3"/>
  <c r="BU810" i="3"/>
  <c r="BU811" i="3"/>
  <c r="BU812" i="3"/>
  <c r="BU813" i="3"/>
  <c r="BU814" i="3"/>
  <c r="BU815" i="3"/>
  <c r="BU816" i="3"/>
  <c r="BU817" i="3"/>
  <c r="BU818" i="3"/>
  <c r="BU819" i="3"/>
  <c r="BU820" i="3"/>
  <c r="BU821" i="3"/>
  <c r="BU822" i="3"/>
  <c r="BU823" i="3"/>
  <c r="BU824" i="3"/>
  <c r="BU825" i="3"/>
  <c r="BU826" i="3"/>
  <c r="BU827" i="3"/>
  <c r="BU828" i="3"/>
  <c r="BU829" i="3"/>
  <c r="BU830" i="3"/>
  <c r="BU831" i="3"/>
  <c r="BU832" i="3"/>
  <c r="BU833" i="3"/>
  <c r="BU834" i="3"/>
  <c r="BU835" i="3"/>
  <c r="BU836" i="3"/>
  <c r="BU837" i="3"/>
  <c r="BU838" i="3"/>
  <c r="BU839" i="3"/>
  <c r="BU840" i="3"/>
  <c r="BU841" i="3"/>
  <c r="BU842" i="3"/>
  <c r="BU843" i="3"/>
  <c r="BU844" i="3"/>
  <c r="BU845" i="3"/>
  <c r="BU846" i="3"/>
  <c r="BU847" i="3"/>
  <c r="BU848" i="3"/>
  <c r="BU849" i="3"/>
  <c r="BU850" i="3"/>
  <c r="BU851" i="3"/>
  <c r="BU852" i="3"/>
  <c r="BU853" i="3"/>
  <c r="BU854" i="3"/>
  <c r="BU855" i="3"/>
  <c r="BU856" i="3"/>
  <c r="BU857" i="3"/>
  <c r="BU858" i="3"/>
  <c r="BU859" i="3"/>
  <c r="BU860" i="3"/>
  <c r="BU861" i="3"/>
  <c r="BU862" i="3"/>
  <c r="BU863" i="3"/>
  <c r="BU864" i="3"/>
  <c r="BU865" i="3"/>
  <c r="BU866" i="3"/>
  <c r="BU867" i="3"/>
  <c r="BU868" i="3"/>
  <c r="BU869" i="3"/>
  <c r="BU870" i="3"/>
  <c r="BU871" i="3"/>
  <c r="BU872" i="3"/>
  <c r="BU873" i="3"/>
  <c r="BU874" i="3"/>
  <c r="BU875" i="3"/>
  <c r="BU876" i="3"/>
  <c r="BU877" i="3"/>
  <c r="BU878" i="3"/>
  <c r="BU879" i="3"/>
  <c r="BU880" i="3"/>
  <c r="BU881" i="3"/>
  <c r="BU882" i="3"/>
  <c r="BU883" i="3"/>
  <c r="BU884" i="3"/>
  <c r="BU885" i="3"/>
  <c r="BU886" i="3"/>
  <c r="BU887" i="3"/>
  <c r="BU888" i="3"/>
  <c r="BU889" i="3"/>
  <c r="BU890" i="3"/>
  <c r="BU891" i="3"/>
  <c r="BU892" i="3"/>
  <c r="BU893" i="3"/>
  <c r="BU894" i="3"/>
  <c r="BU895" i="3"/>
  <c r="BU896" i="3"/>
  <c r="BU897" i="3"/>
  <c r="BU898" i="3"/>
  <c r="BU899" i="3"/>
  <c r="BU900" i="3"/>
  <c r="BU901" i="3"/>
  <c r="BU902" i="3"/>
  <c r="BU903" i="3"/>
  <c r="BU904" i="3"/>
  <c r="BU905" i="3"/>
  <c r="BU906" i="3"/>
  <c r="BU907" i="3"/>
  <c r="BU908" i="3"/>
  <c r="BU909" i="3"/>
  <c r="BU910" i="3"/>
  <c r="BU911" i="3"/>
  <c r="BU912" i="3"/>
  <c r="BU913" i="3"/>
  <c r="BU914" i="3"/>
  <c r="BU915" i="3"/>
  <c r="BU916" i="3"/>
  <c r="BU917" i="3"/>
  <c r="BU918" i="3"/>
  <c r="BU919" i="3"/>
  <c r="BU920" i="3"/>
  <c r="BU921" i="3"/>
  <c r="BU922" i="3"/>
  <c r="BU923" i="3"/>
  <c r="BU924" i="3"/>
  <c r="BU925" i="3"/>
  <c r="BU926" i="3"/>
  <c r="BU927" i="3"/>
  <c r="BU928" i="3"/>
  <c r="BU929" i="3"/>
  <c r="BU930" i="3"/>
  <c r="BU931" i="3"/>
  <c r="BU932" i="3"/>
  <c r="BU933" i="3"/>
  <c r="BU934" i="3"/>
  <c r="BU935" i="3"/>
  <c r="BU936" i="3"/>
  <c r="BU937" i="3"/>
  <c r="BU938" i="3"/>
  <c r="BU939" i="3"/>
  <c r="BU940" i="3"/>
  <c r="BU941" i="3"/>
  <c r="BU942" i="3"/>
  <c r="BU943" i="3"/>
  <c r="BU944" i="3"/>
  <c r="BU945" i="3"/>
  <c r="BU946" i="3"/>
  <c r="BU947" i="3"/>
  <c r="BU948" i="3"/>
  <c r="BU949" i="3"/>
  <c r="BU950" i="3"/>
  <c r="BU951" i="3"/>
  <c r="BU952" i="3"/>
  <c r="BU953" i="3"/>
  <c r="BU954" i="3"/>
  <c r="BU955" i="3"/>
  <c r="BU956" i="3"/>
  <c r="BU957" i="3"/>
  <c r="BU958" i="3"/>
  <c r="BU959" i="3"/>
  <c r="BU960" i="3"/>
  <c r="BU961" i="3"/>
  <c r="BU962" i="3"/>
  <c r="BU963" i="3"/>
  <c r="BU964" i="3"/>
  <c r="BU965" i="3"/>
  <c r="BU966" i="3"/>
  <c r="BU967" i="3"/>
  <c r="BU968" i="3"/>
  <c r="BU969" i="3"/>
  <c r="BU970" i="3"/>
  <c r="BU971" i="3"/>
  <c r="BU972" i="3"/>
  <c r="BU973" i="3"/>
  <c r="BU974" i="3"/>
  <c r="BU975" i="3"/>
  <c r="BU976" i="3"/>
  <c r="BU977" i="3"/>
  <c r="BU978" i="3"/>
  <c r="BU979" i="3"/>
  <c r="BU980" i="3"/>
  <c r="BU981" i="3"/>
  <c r="BU982" i="3"/>
  <c r="BU983" i="3"/>
  <c r="BU984" i="3"/>
  <c r="BU985" i="3"/>
  <c r="BU986" i="3"/>
  <c r="BU987" i="3"/>
  <c r="BU988" i="3"/>
  <c r="BU989" i="3"/>
  <c r="BU990" i="3"/>
  <c r="BU991" i="3"/>
  <c r="BU992" i="3"/>
  <c r="BU993" i="3"/>
  <c r="BU994" i="3"/>
  <c r="BU995" i="3"/>
  <c r="BU996" i="3"/>
  <c r="BU997" i="3"/>
  <c r="BU998" i="3"/>
  <c r="BU999" i="3"/>
  <c r="BU1000" i="3"/>
  <c r="BU1001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94" i="3"/>
  <c r="BT95" i="3"/>
  <c r="BT96" i="3"/>
  <c r="BT97" i="3"/>
  <c r="BT98" i="3"/>
  <c r="BT99" i="3"/>
  <c r="BT100" i="3"/>
  <c r="BT101" i="3"/>
  <c r="BT102" i="3"/>
  <c r="BT103" i="3"/>
  <c r="BT104" i="3"/>
  <c r="BT105" i="3"/>
  <c r="BT106" i="3"/>
  <c r="BT107" i="3"/>
  <c r="BT108" i="3"/>
  <c r="BT109" i="3"/>
  <c r="BT110" i="3"/>
  <c r="BT111" i="3"/>
  <c r="BT112" i="3"/>
  <c r="BT113" i="3"/>
  <c r="BT114" i="3"/>
  <c r="BT115" i="3"/>
  <c r="BT116" i="3"/>
  <c r="BT117" i="3"/>
  <c r="BT118" i="3"/>
  <c r="BT119" i="3"/>
  <c r="BT120" i="3"/>
  <c r="BT121" i="3"/>
  <c r="BT122" i="3"/>
  <c r="BT123" i="3"/>
  <c r="BT124" i="3"/>
  <c r="BT125" i="3"/>
  <c r="BT126" i="3"/>
  <c r="BT127" i="3"/>
  <c r="BT128" i="3"/>
  <c r="BT129" i="3"/>
  <c r="BT130" i="3"/>
  <c r="BT131" i="3"/>
  <c r="BT132" i="3"/>
  <c r="BT133" i="3"/>
  <c r="BT134" i="3"/>
  <c r="BT135" i="3"/>
  <c r="BT136" i="3"/>
  <c r="BT137" i="3"/>
  <c r="BT138" i="3"/>
  <c r="BT139" i="3"/>
  <c r="BT140" i="3"/>
  <c r="BT141" i="3"/>
  <c r="BT142" i="3"/>
  <c r="BT143" i="3"/>
  <c r="BT144" i="3"/>
  <c r="BT145" i="3"/>
  <c r="BT146" i="3"/>
  <c r="BT147" i="3"/>
  <c r="BT148" i="3"/>
  <c r="BT149" i="3"/>
  <c r="BT150" i="3"/>
  <c r="BT151" i="3"/>
  <c r="BT152" i="3"/>
  <c r="BT153" i="3"/>
  <c r="BT154" i="3"/>
  <c r="BT155" i="3"/>
  <c r="BT156" i="3"/>
  <c r="BT157" i="3"/>
  <c r="BT158" i="3"/>
  <c r="BT159" i="3"/>
  <c r="BT160" i="3"/>
  <c r="BT161" i="3"/>
  <c r="BT162" i="3"/>
  <c r="BT163" i="3"/>
  <c r="BT164" i="3"/>
  <c r="BT165" i="3"/>
  <c r="BT166" i="3"/>
  <c r="BT167" i="3"/>
  <c r="BT168" i="3"/>
  <c r="BT169" i="3"/>
  <c r="BT170" i="3"/>
  <c r="BT171" i="3"/>
  <c r="BT172" i="3"/>
  <c r="BT173" i="3"/>
  <c r="BT174" i="3"/>
  <c r="BT175" i="3"/>
  <c r="BT176" i="3"/>
  <c r="BT177" i="3"/>
  <c r="BT178" i="3"/>
  <c r="BT179" i="3"/>
  <c r="BT180" i="3"/>
  <c r="BT181" i="3"/>
  <c r="BT182" i="3"/>
  <c r="BT183" i="3"/>
  <c r="BT184" i="3"/>
  <c r="BT185" i="3"/>
  <c r="BT186" i="3"/>
  <c r="BT187" i="3"/>
  <c r="BT188" i="3"/>
  <c r="BT189" i="3"/>
  <c r="BT190" i="3"/>
  <c r="BT191" i="3"/>
  <c r="BT192" i="3"/>
  <c r="BT193" i="3"/>
  <c r="BT194" i="3"/>
  <c r="BT195" i="3"/>
  <c r="BT196" i="3"/>
  <c r="BT197" i="3"/>
  <c r="BT198" i="3"/>
  <c r="BT199" i="3"/>
  <c r="BT200" i="3"/>
  <c r="BT201" i="3"/>
  <c r="BT202" i="3"/>
  <c r="BT203" i="3"/>
  <c r="BT204" i="3"/>
  <c r="BT205" i="3"/>
  <c r="BT206" i="3"/>
  <c r="BT207" i="3"/>
  <c r="BT208" i="3"/>
  <c r="BT209" i="3"/>
  <c r="BT210" i="3"/>
  <c r="BT211" i="3"/>
  <c r="BT212" i="3"/>
  <c r="BT213" i="3"/>
  <c r="BT214" i="3"/>
  <c r="BT215" i="3"/>
  <c r="BT216" i="3"/>
  <c r="BT217" i="3"/>
  <c r="BT218" i="3"/>
  <c r="BT219" i="3"/>
  <c r="BT220" i="3"/>
  <c r="BT221" i="3"/>
  <c r="BT222" i="3"/>
  <c r="BT223" i="3"/>
  <c r="BT224" i="3"/>
  <c r="BT225" i="3"/>
  <c r="BT226" i="3"/>
  <c r="BT227" i="3"/>
  <c r="BT228" i="3"/>
  <c r="BT229" i="3"/>
  <c r="BT230" i="3"/>
  <c r="BT231" i="3"/>
  <c r="BT232" i="3"/>
  <c r="BT233" i="3"/>
  <c r="BT234" i="3"/>
  <c r="BT235" i="3"/>
  <c r="BT236" i="3"/>
  <c r="BT237" i="3"/>
  <c r="BT238" i="3"/>
  <c r="BT239" i="3"/>
  <c r="BT240" i="3"/>
  <c r="BT241" i="3"/>
  <c r="BT242" i="3"/>
  <c r="BT243" i="3"/>
  <c r="BT244" i="3"/>
  <c r="BT245" i="3"/>
  <c r="BT246" i="3"/>
  <c r="BT247" i="3"/>
  <c r="BT248" i="3"/>
  <c r="BT249" i="3"/>
  <c r="BT250" i="3"/>
  <c r="BT251" i="3"/>
  <c r="BT252" i="3"/>
  <c r="BT253" i="3"/>
  <c r="BT254" i="3"/>
  <c r="BT255" i="3"/>
  <c r="BT256" i="3"/>
  <c r="BT257" i="3"/>
  <c r="BT258" i="3"/>
  <c r="BT259" i="3"/>
  <c r="BT260" i="3"/>
  <c r="BT261" i="3"/>
  <c r="BT262" i="3"/>
  <c r="BT263" i="3"/>
  <c r="BT264" i="3"/>
  <c r="BT265" i="3"/>
  <c r="BT266" i="3"/>
  <c r="BT267" i="3"/>
  <c r="BT268" i="3"/>
  <c r="BT269" i="3"/>
  <c r="BT270" i="3"/>
  <c r="BT271" i="3"/>
  <c r="BT272" i="3"/>
  <c r="BT273" i="3"/>
  <c r="BT274" i="3"/>
  <c r="BT275" i="3"/>
  <c r="BT276" i="3"/>
  <c r="BT277" i="3"/>
  <c r="BT278" i="3"/>
  <c r="BT279" i="3"/>
  <c r="BT280" i="3"/>
  <c r="BT281" i="3"/>
  <c r="BT282" i="3"/>
  <c r="BT283" i="3"/>
  <c r="BT284" i="3"/>
  <c r="BT285" i="3"/>
  <c r="BT286" i="3"/>
  <c r="BT287" i="3"/>
  <c r="BT288" i="3"/>
  <c r="BT289" i="3"/>
  <c r="BT290" i="3"/>
  <c r="BT291" i="3"/>
  <c r="BT292" i="3"/>
  <c r="BT293" i="3"/>
  <c r="BT294" i="3"/>
  <c r="BT295" i="3"/>
  <c r="BT296" i="3"/>
  <c r="BT297" i="3"/>
  <c r="BT298" i="3"/>
  <c r="BT299" i="3"/>
  <c r="BT300" i="3"/>
  <c r="BT301" i="3"/>
  <c r="BT302" i="3"/>
  <c r="BT303" i="3"/>
  <c r="BT304" i="3"/>
  <c r="BT305" i="3"/>
  <c r="BT306" i="3"/>
  <c r="BT307" i="3"/>
  <c r="BT308" i="3"/>
  <c r="BT309" i="3"/>
  <c r="BT310" i="3"/>
  <c r="BT311" i="3"/>
  <c r="BT312" i="3"/>
  <c r="BT313" i="3"/>
  <c r="BT314" i="3"/>
  <c r="BT315" i="3"/>
  <c r="BT316" i="3"/>
  <c r="BT317" i="3"/>
  <c r="BT318" i="3"/>
  <c r="BT319" i="3"/>
  <c r="BT320" i="3"/>
  <c r="BT321" i="3"/>
  <c r="BT322" i="3"/>
  <c r="BT323" i="3"/>
  <c r="BT324" i="3"/>
  <c r="BT325" i="3"/>
  <c r="BT326" i="3"/>
  <c r="BT327" i="3"/>
  <c r="BT328" i="3"/>
  <c r="BT329" i="3"/>
  <c r="BT330" i="3"/>
  <c r="BT331" i="3"/>
  <c r="BT332" i="3"/>
  <c r="BT333" i="3"/>
  <c r="BT334" i="3"/>
  <c r="BT335" i="3"/>
  <c r="BT336" i="3"/>
  <c r="BT337" i="3"/>
  <c r="BT338" i="3"/>
  <c r="BT339" i="3"/>
  <c r="BT340" i="3"/>
  <c r="BT341" i="3"/>
  <c r="BT342" i="3"/>
  <c r="BT343" i="3"/>
  <c r="BT344" i="3"/>
  <c r="BT345" i="3"/>
  <c r="BT346" i="3"/>
  <c r="BT347" i="3"/>
  <c r="BT348" i="3"/>
  <c r="BT349" i="3"/>
  <c r="BT350" i="3"/>
  <c r="BT351" i="3"/>
  <c r="BT352" i="3"/>
  <c r="BT353" i="3"/>
  <c r="BT354" i="3"/>
  <c r="BT355" i="3"/>
  <c r="BT356" i="3"/>
  <c r="BT357" i="3"/>
  <c r="BT358" i="3"/>
  <c r="BT359" i="3"/>
  <c r="BT360" i="3"/>
  <c r="BT361" i="3"/>
  <c r="BT362" i="3"/>
  <c r="BT363" i="3"/>
  <c r="BT364" i="3"/>
  <c r="BT365" i="3"/>
  <c r="BT366" i="3"/>
  <c r="BT367" i="3"/>
  <c r="BT368" i="3"/>
  <c r="BT369" i="3"/>
  <c r="BT370" i="3"/>
  <c r="BT371" i="3"/>
  <c r="BT372" i="3"/>
  <c r="BT373" i="3"/>
  <c r="BT374" i="3"/>
  <c r="BT375" i="3"/>
  <c r="BT376" i="3"/>
  <c r="BT377" i="3"/>
  <c r="BT378" i="3"/>
  <c r="BT379" i="3"/>
  <c r="BT380" i="3"/>
  <c r="BT381" i="3"/>
  <c r="BT382" i="3"/>
  <c r="BT383" i="3"/>
  <c r="BT384" i="3"/>
  <c r="BT385" i="3"/>
  <c r="BT386" i="3"/>
  <c r="BT387" i="3"/>
  <c r="BT388" i="3"/>
  <c r="BT389" i="3"/>
  <c r="BT390" i="3"/>
  <c r="BT391" i="3"/>
  <c r="BT392" i="3"/>
  <c r="BT393" i="3"/>
  <c r="BT394" i="3"/>
  <c r="BT395" i="3"/>
  <c r="BT396" i="3"/>
  <c r="BT397" i="3"/>
  <c r="BT398" i="3"/>
  <c r="BT399" i="3"/>
  <c r="BT400" i="3"/>
  <c r="BT401" i="3"/>
  <c r="BT402" i="3"/>
  <c r="BT403" i="3"/>
  <c r="BT404" i="3"/>
  <c r="BT405" i="3"/>
  <c r="BT406" i="3"/>
  <c r="BT407" i="3"/>
  <c r="BT408" i="3"/>
  <c r="BT409" i="3"/>
  <c r="BT410" i="3"/>
  <c r="BT411" i="3"/>
  <c r="BT412" i="3"/>
  <c r="BT413" i="3"/>
  <c r="BT414" i="3"/>
  <c r="BT415" i="3"/>
  <c r="BT416" i="3"/>
  <c r="BT417" i="3"/>
  <c r="BT418" i="3"/>
  <c r="BT419" i="3"/>
  <c r="BT420" i="3"/>
  <c r="BT421" i="3"/>
  <c r="BT422" i="3"/>
  <c r="BT423" i="3"/>
  <c r="BT424" i="3"/>
  <c r="BT425" i="3"/>
  <c r="BT426" i="3"/>
  <c r="BT427" i="3"/>
  <c r="BT428" i="3"/>
  <c r="BT429" i="3"/>
  <c r="BT430" i="3"/>
  <c r="BT431" i="3"/>
  <c r="BT432" i="3"/>
  <c r="BT433" i="3"/>
  <c r="BT434" i="3"/>
  <c r="BT435" i="3"/>
  <c r="BT436" i="3"/>
  <c r="BT437" i="3"/>
  <c r="BT438" i="3"/>
  <c r="BT439" i="3"/>
  <c r="BT440" i="3"/>
  <c r="BT441" i="3"/>
  <c r="BT442" i="3"/>
  <c r="BT443" i="3"/>
  <c r="BT444" i="3"/>
  <c r="BT445" i="3"/>
  <c r="BT446" i="3"/>
  <c r="BT447" i="3"/>
  <c r="BT448" i="3"/>
  <c r="BT449" i="3"/>
  <c r="BT450" i="3"/>
  <c r="BT451" i="3"/>
  <c r="BT452" i="3"/>
  <c r="BT453" i="3"/>
  <c r="BT454" i="3"/>
  <c r="BT455" i="3"/>
  <c r="BT456" i="3"/>
  <c r="BT457" i="3"/>
  <c r="BT458" i="3"/>
  <c r="BT459" i="3"/>
  <c r="BT460" i="3"/>
  <c r="BT461" i="3"/>
  <c r="BT462" i="3"/>
  <c r="BT463" i="3"/>
  <c r="BT464" i="3"/>
  <c r="BT465" i="3"/>
  <c r="BT466" i="3"/>
  <c r="BT467" i="3"/>
  <c r="BT468" i="3"/>
  <c r="BT469" i="3"/>
  <c r="BT470" i="3"/>
  <c r="BT471" i="3"/>
  <c r="BT472" i="3"/>
  <c r="BT473" i="3"/>
  <c r="BT474" i="3"/>
  <c r="BT475" i="3"/>
  <c r="BT476" i="3"/>
  <c r="BT477" i="3"/>
  <c r="BT478" i="3"/>
  <c r="BT479" i="3"/>
  <c r="BT480" i="3"/>
  <c r="BT481" i="3"/>
  <c r="BT482" i="3"/>
  <c r="BT483" i="3"/>
  <c r="BT484" i="3"/>
  <c r="BT485" i="3"/>
  <c r="BT486" i="3"/>
  <c r="BT487" i="3"/>
  <c r="BT488" i="3"/>
  <c r="BT489" i="3"/>
  <c r="BT490" i="3"/>
  <c r="BT491" i="3"/>
  <c r="BT492" i="3"/>
  <c r="BT493" i="3"/>
  <c r="BT494" i="3"/>
  <c r="BT495" i="3"/>
  <c r="BT496" i="3"/>
  <c r="BT497" i="3"/>
  <c r="BT498" i="3"/>
  <c r="BT499" i="3"/>
  <c r="BT500" i="3"/>
  <c r="BT501" i="3"/>
  <c r="BT502" i="3"/>
  <c r="BT503" i="3"/>
  <c r="BT504" i="3"/>
  <c r="BT505" i="3"/>
  <c r="BT506" i="3"/>
  <c r="BT507" i="3"/>
  <c r="BT508" i="3"/>
  <c r="BT509" i="3"/>
  <c r="BT510" i="3"/>
  <c r="BT511" i="3"/>
  <c r="BT512" i="3"/>
  <c r="BT513" i="3"/>
  <c r="BT514" i="3"/>
  <c r="BT515" i="3"/>
  <c r="BT516" i="3"/>
  <c r="BT517" i="3"/>
  <c r="BT518" i="3"/>
  <c r="BT519" i="3"/>
  <c r="BT520" i="3"/>
  <c r="BT521" i="3"/>
  <c r="BT522" i="3"/>
  <c r="BT523" i="3"/>
  <c r="BT524" i="3"/>
  <c r="BT525" i="3"/>
  <c r="BT526" i="3"/>
  <c r="BT527" i="3"/>
  <c r="BT528" i="3"/>
  <c r="BT529" i="3"/>
  <c r="BT530" i="3"/>
  <c r="BT531" i="3"/>
  <c r="BT532" i="3"/>
  <c r="BT533" i="3"/>
  <c r="BT534" i="3"/>
  <c r="BT535" i="3"/>
  <c r="BT536" i="3"/>
  <c r="BT537" i="3"/>
  <c r="BT538" i="3"/>
  <c r="BT539" i="3"/>
  <c r="BT540" i="3"/>
  <c r="BT541" i="3"/>
  <c r="BT542" i="3"/>
  <c r="BT543" i="3"/>
  <c r="BT544" i="3"/>
  <c r="BT545" i="3"/>
  <c r="BT546" i="3"/>
  <c r="BT547" i="3"/>
  <c r="BT548" i="3"/>
  <c r="BT549" i="3"/>
  <c r="BT550" i="3"/>
  <c r="BT551" i="3"/>
  <c r="BT552" i="3"/>
  <c r="BT553" i="3"/>
  <c r="BT554" i="3"/>
  <c r="BT555" i="3"/>
  <c r="BT556" i="3"/>
  <c r="BT557" i="3"/>
  <c r="BT558" i="3"/>
  <c r="BT559" i="3"/>
  <c r="BT560" i="3"/>
  <c r="BT561" i="3"/>
  <c r="BT562" i="3"/>
  <c r="BT563" i="3"/>
  <c r="BT564" i="3"/>
  <c r="BT565" i="3"/>
  <c r="BT566" i="3"/>
  <c r="BT567" i="3"/>
  <c r="BT568" i="3"/>
  <c r="BT569" i="3"/>
  <c r="BT570" i="3"/>
  <c r="BT571" i="3"/>
  <c r="BT572" i="3"/>
  <c r="BT573" i="3"/>
  <c r="BT574" i="3"/>
  <c r="BT575" i="3"/>
  <c r="BT576" i="3"/>
  <c r="BT577" i="3"/>
  <c r="BT578" i="3"/>
  <c r="BT579" i="3"/>
  <c r="BT580" i="3"/>
  <c r="BT581" i="3"/>
  <c r="BT582" i="3"/>
  <c r="BT583" i="3"/>
  <c r="BT584" i="3"/>
  <c r="BT585" i="3"/>
  <c r="BT586" i="3"/>
  <c r="BT587" i="3"/>
  <c r="BT588" i="3"/>
  <c r="BT589" i="3"/>
  <c r="BT590" i="3"/>
  <c r="BT591" i="3"/>
  <c r="BT592" i="3"/>
  <c r="BT593" i="3"/>
  <c r="BT594" i="3"/>
  <c r="BT595" i="3"/>
  <c r="BT596" i="3"/>
  <c r="BT597" i="3"/>
  <c r="BT598" i="3"/>
  <c r="BT599" i="3"/>
  <c r="BT600" i="3"/>
  <c r="BT601" i="3"/>
  <c r="BT602" i="3"/>
  <c r="BT603" i="3"/>
  <c r="BT604" i="3"/>
  <c r="BT605" i="3"/>
  <c r="BT606" i="3"/>
  <c r="BT607" i="3"/>
  <c r="BT608" i="3"/>
  <c r="BT609" i="3"/>
  <c r="BT610" i="3"/>
  <c r="BT611" i="3"/>
  <c r="BT612" i="3"/>
  <c r="BT613" i="3"/>
  <c r="BT614" i="3"/>
  <c r="BT615" i="3"/>
  <c r="BT616" i="3"/>
  <c r="BT617" i="3"/>
  <c r="BT618" i="3"/>
  <c r="BT619" i="3"/>
  <c r="BT620" i="3"/>
  <c r="BT621" i="3"/>
  <c r="BT622" i="3"/>
  <c r="BT623" i="3"/>
  <c r="BT624" i="3"/>
  <c r="BT625" i="3"/>
  <c r="BT626" i="3"/>
  <c r="BT627" i="3"/>
  <c r="BT628" i="3"/>
  <c r="BT629" i="3"/>
  <c r="BT630" i="3"/>
  <c r="BT631" i="3"/>
  <c r="BT632" i="3"/>
  <c r="BT633" i="3"/>
  <c r="BT634" i="3"/>
  <c r="BT635" i="3"/>
  <c r="BT636" i="3"/>
  <c r="BT637" i="3"/>
  <c r="BT638" i="3"/>
  <c r="BT639" i="3"/>
  <c r="BT640" i="3"/>
  <c r="BT641" i="3"/>
  <c r="BT642" i="3"/>
  <c r="BT643" i="3"/>
  <c r="BT644" i="3"/>
  <c r="BT645" i="3"/>
  <c r="BT646" i="3"/>
  <c r="BT647" i="3"/>
  <c r="BT648" i="3"/>
  <c r="BT649" i="3"/>
  <c r="BT650" i="3"/>
  <c r="BT651" i="3"/>
  <c r="BT652" i="3"/>
  <c r="BT653" i="3"/>
  <c r="BT654" i="3"/>
  <c r="BT655" i="3"/>
  <c r="BT656" i="3"/>
  <c r="BT657" i="3"/>
  <c r="BT658" i="3"/>
  <c r="BT659" i="3"/>
  <c r="BT660" i="3"/>
  <c r="BT661" i="3"/>
  <c r="BT662" i="3"/>
  <c r="BT663" i="3"/>
  <c r="BT664" i="3"/>
  <c r="BT665" i="3"/>
  <c r="BT666" i="3"/>
  <c r="BT667" i="3"/>
  <c r="BT668" i="3"/>
  <c r="BT669" i="3"/>
  <c r="BT670" i="3"/>
  <c r="BT671" i="3"/>
  <c r="BT672" i="3"/>
  <c r="BT673" i="3"/>
  <c r="BT674" i="3"/>
  <c r="BT675" i="3"/>
  <c r="BT676" i="3"/>
  <c r="BT677" i="3"/>
  <c r="BT678" i="3"/>
  <c r="BT679" i="3"/>
  <c r="BT680" i="3"/>
  <c r="BT681" i="3"/>
  <c r="BT682" i="3"/>
  <c r="BT683" i="3"/>
  <c r="BT684" i="3"/>
  <c r="BT685" i="3"/>
  <c r="BT686" i="3"/>
  <c r="BT687" i="3"/>
  <c r="BT688" i="3"/>
  <c r="BT689" i="3"/>
  <c r="BT690" i="3"/>
  <c r="BT691" i="3"/>
  <c r="BT692" i="3"/>
  <c r="BT693" i="3"/>
  <c r="BT694" i="3"/>
  <c r="BT695" i="3"/>
  <c r="BT696" i="3"/>
  <c r="BT697" i="3"/>
  <c r="BT698" i="3"/>
  <c r="BT699" i="3"/>
  <c r="BT700" i="3"/>
  <c r="BT701" i="3"/>
  <c r="BT702" i="3"/>
  <c r="BT703" i="3"/>
  <c r="BT704" i="3"/>
  <c r="BT705" i="3"/>
  <c r="BT706" i="3"/>
  <c r="BT707" i="3"/>
  <c r="BT708" i="3"/>
  <c r="BT709" i="3"/>
  <c r="BT710" i="3"/>
  <c r="BT711" i="3"/>
  <c r="BT712" i="3"/>
  <c r="BT713" i="3"/>
  <c r="BT714" i="3"/>
  <c r="BT715" i="3"/>
  <c r="BT716" i="3"/>
  <c r="BT717" i="3"/>
  <c r="BT718" i="3"/>
  <c r="BT719" i="3"/>
  <c r="BT720" i="3"/>
  <c r="BT721" i="3"/>
  <c r="BT722" i="3"/>
  <c r="BT723" i="3"/>
  <c r="BT724" i="3"/>
  <c r="BT725" i="3"/>
  <c r="BT726" i="3"/>
  <c r="BT727" i="3"/>
  <c r="BT728" i="3"/>
  <c r="BT729" i="3"/>
  <c r="BT730" i="3"/>
  <c r="BT731" i="3"/>
  <c r="BT732" i="3"/>
  <c r="BT733" i="3"/>
  <c r="BT734" i="3"/>
  <c r="BT735" i="3"/>
  <c r="BT736" i="3"/>
  <c r="BT737" i="3"/>
  <c r="BT738" i="3"/>
  <c r="BT739" i="3"/>
  <c r="BT740" i="3"/>
  <c r="BT741" i="3"/>
  <c r="BT742" i="3"/>
  <c r="BT743" i="3"/>
  <c r="BT744" i="3"/>
  <c r="BT745" i="3"/>
  <c r="BT746" i="3"/>
  <c r="BT747" i="3"/>
  <c r="BT748" i="3"/>
  <c r="BT749" i="3"/>
  <c r="BT750" i="3"/>
  <c r="BT751" i="3"/>
  <c r="BT752" i="3"/>
  <c r="BT753" i="3"/>
  <c r="BT754" i="3"/>
  <c r="BT755" i="3"/>
  <c r="BT756" i="3"/>
  <c r="BT757" i="3"/>
  <c r="BT758" i="3"/>
  <c r="BT759" i="3"/>
  <c r="BT760" i="3"/>
  <c r="BT761" i="3"/>
  <c r="BT762" i="3"/>
  <c r="BT763" i="3"/>
  <c r="BT764" i="3"/>
  <c r="BT765" i="3"/>
  <c r="BT766" i="3"/>
  <c r="BT767" i="3"/>
  <c r="BT768" i="3"/>
  <c r="BT769" i="3"/>
  <c r="BT770" i="3"/>
  <c r="BT771" i="3"/>
  <c r="BT772" i="3"/>
  <c r="BT773" i="3"/>
  <c r="BT774" i="3"/>
  <c r="BT775" i="3"/>
  <c r="BT776" i="3"/>
  <c r="BT777" i="3"/>
  <c r="BT778" i="3"/>
  <c r="BT779" i="3"/>
  <c r="BT780" i="3"/>
  <c r="BT781" i="3"/>
  <c r="BT782" i="3"/>
  <c r="BT783" i="3"/>
  <c r="BT784" i="3"/>
  <c r="BT785" i="3"/>
  <c r="BT786" i="3"/>
  <c r="BT787" i="3"/>
  <c r="BT788" i="3"/>
  <c r="BT789" i="3"/>
  <c r="BT790" i="3"/>
  <c r="BT791" i="3"/>
  <c r="BT792" i="3"/>
  <c r="BT793" i="3"/>
  <c r="BT794" i="3"/>
  <c r="BT795" i="3"/>
  <c r="BT796" i="3"/>
  <c r="BT797" i="3"/>
  <c r="BT798" i="3"/>
  <c r="BT799" i="3"/>
  <c r="BT800" i="3"/>
  <c r="BT801" i="3"/>
  <c r="BT802" i="3"/>
  <c r="BT803" i="3"/>
  <c r="BT804" i="3"/>
  <c r="BT805" i="3"/>
  <c r="BT806" i="3"/>
  <c r="BT807" i="3"/>
  <c r="BT808" i="3"/>
  <c r="BT809" i="3"/>
  <c r="BT810" i="3"/>
  <c r="BT811" i="3"/>
  <c r="BT812" i="3"/>
  <c r="BT813" i="3"/>
  <c r="BT814" i="3"/>
  <c r="BT815" i="3"/>
  <c r="BT816" i="3"/>
  <c r="BT817" i="3"/>
  <c r="BT818" i="3"/>
  <c r="BT819" i="3"/>
  <c r="BT820" i="3"/>
  <c r="BT821" i="3"/>
  <c r="BT822" i="3"/>
  <c r="BT823" i="3"/>
  <c r="BT824" i="3"/>
  <c r="BT825" i="3"/>
  <c r="BT826" i="3"/>
  <c r="BT827" i="3"/>
  <c r="BT828" i="3"/>
  <c r="BT829" i="3"/>
  <c r="BT830" i="3"/>
  <c r="BT831" i="3"/>
  <c r="BT832" i="3"/>
  <c r="BT833" i="3"/>
  <c r="BT834" i="3"/>
  <c r="BT835" i="3"/>
  <c r="BT836" i="3"/>
  <c r="BT837" i="3"/>
  <c r="BT838" i="3"/>
  <c r="BT839" i="3"/>
  <c r="BT840" i="3"/>
  <c r="BT841" i="3"/>
  <c r="BT842" i="3"/>
  <c r="BT843" i="3"/>
  <c r="BT844" i="3"/>
  <c r="BT845" i="3"/>
  <c r="BT846" i="3"/>
  <c r="BT847" i="3"/>
  <c r="BT848" i="3"/>
  <c r="BT849" i="3"/>
  <c r="BT850" i="3"/>
  <c r="BT851" i="3"/>
  <c r="BT852" i="3"/>
  <c r="BT853" i="3"/>
  <c r="BT854" i="3"/>
  <c r="BT855" i="3"/>
  <c r="BT856" i="3"/>
  <c r="BT857" i="3"/>
  <c r="BT858" i="3"/>
  <c r="BT859" i="3"/>
  <c r="BT860" i="3"/>
  <c r="BT861" i="3"/>
  <c r="BT862" i="3"/>
  <c r="BT863" i="3"/>
  <c r="BT864" i="3"/>
  <c r="BT865" i="3"/>
  <c r="BT866" i="3"/>
  <c r="BT867" i="3"/>
  <c r="BT868" i="3"/>
  <c r="BT869" i="3"/>
  <c r="BT870" i="3"/>
  <c r="BT871" i="3"/>
  <c r="BT872" i="3"/>
  <c r="BT873" i="3"/>
  <c r="BT874" i="3"/>
  <c r="BT875" i="3"/>
  <c r="BT876" i="3"/>
  <c r="BT877" i="3"/>
  <c r="BT878" i="3"/>
  <c r="BT879" i="3"/>
  <c r="BT880" i="3"/>
  <c r="BT881" i="3"/>
  <c r="BT882" i="3"/>
  <c r="BT883" i="3"/>
  <c r="BT884" i="3"/>
  <c r="BT885" i="3"/>
  <c r="BT886" i="3"/>
  <c r="BT887" i="3"/>
  <c r="BT888" i="3"/>
  <c r="BT889" i="3"/>
  <c r="BT890" i="3"/>
  <c r="BT891" i="3"/>
  <c r="BT892" i="3"/>
  <c r="BT893" i="3"/>
  <c r="BT894" i="3"/>
  <c r="BT895" i="3"/>
  <c r="BT896" i="3"/>
  <c r="BT897" i="3"/>
  <c r="BT898" i="3"/>
  <c r="BT899" i="3"/>
  <c r="BT900" i="3"/>
  <c r="BT901" i="3"/>
  <c r="BT902" i="3"/>
  <c r="BT903" i="3"/>
  <c r="BT904" i="3"/>
  <c r="BT905" i="3"/>
  <c r="BT906" i="3"/>
  <c r="BT907" i="3"/>
  <c r="BT908" i="3"/>
  <c r="BT909" i="3"/>
  <c r="BT910" i="3"/>
  <c r="BT911" i="3"/>
  <c r="BT912" i="3"/>
  <c r="BT913" i="3"/>
  <c r="BT914" i="3"/>
  <c r="BT915" i="3"/>
  <c r="BT916" i="3"/>
  <c r="BT917" i="3"/>
  <c r="BT918" i="3"/>
  <c r="BT919" i="3"/>
  <c r="BT920" i="3"/>
  <c r="BT921" i="3"/>
  <c r="BT922" i="3"/>
  <c r="BT923" i="3"/>
  <c r="BT924" i="3"/>
  <c r="BT925" i="3"/>
  <c r="BT926" i="3"/>
  <c r="BT927" i="3"/>
  <c r="BT928" i="3"/>
  <c r="BT929" i="3"/>
  <c r="BT930" i="3"/>
  <c r="BT931" i="3"/>
  <c r="BT932" i="3"/>
  <c r="BT933" i="3"/>
  <c r="BT934" i="3"/>
  <c r="BT935" i="3"/>
  <c r="BT936" i="3"/>
  <c r="BT937" i="3"/>
  <c r="BT938" i="3"/>
  <c r="BT939" i="3"/>
  <c r="BT940" i="3"/>
  <c r="BT941" i="3"/>
  <c r="BT942" i="3"/>
  <c r="BT943" i="3"/>
  <c r="BT944" i="3"/>
  <c r="BT945" i="3"/>
  <c r="BT946" i="3"/>
  <c r="BT947" i="3"/>
  <c r="BT948" i="3"/>
  <c r="BT949" i="3"/>
  <c r="BT950" i="3"/>
  <c r="BT951" i="3"/>
  <c r="BT952" i="3"/>
  <c r="BT953" i="3"/>
  <c r="BT954" i="3"/>
  <c r="BT955" i="3"/>
  <c r="BT956" i="3"/>
  <c r="BT957" i="3"/>
  <c r="BT958" i="3"/>
  <c r="BT959" i="3"/>
  <c r="BT960" i="3"/>
  <c r="BT961" i="3"/>
  <c r="BT962" i="3"/>
  <c r="BT963" i="3"/>
  <c r="BT964" i="3"/>
  <c r="BT965" i="3"/>
  <c r="BT966" i="3"/>
  <c r="BT967" i="3"/>
  <c r="BT968" i="3"/>
  <c r="BT969" i="3"/>
  <c r="BT970" i="3"/>
  <c r="BT971" i="3"/>
  <c r="BT972" i="3"/>
  <c r="BT973" i="3"/>
  <c r="BT974" i="3"/>
  <c r="BT975" i="3"/>
  <c r="BT976" i="3"/>
  <c r="BT977" i="3"/>
  <c r="BT978" i="3"/>
  <c r="BT979" i="3"/>
  <c r="BT980" i="3"/>
  <c r="BT981" i="3"/>
  <c r="BT982" i="3"/>
  <c r="BT983" i="3"/>
  <c r="BT984" i="3"/>
  <c r="BT985" i="3"/>
  <c r="BT986" i="3"/>
  <c r="BT987" i="3"/>
  <c r="BT988" i="3"/>
  <c r="BT989" i="3"/>
  <c r="BT990" i="3"/>
  <c r="BT991" i="3"/>
  <c r="BT992" i="3"/>
  <c r="BT993" i="3"/>
  <c r="BT994" i="3"/>
  <c r="BT995" i="3"/>
  <c r="BT996" i="3"/>
  <c r="BT997" i="3"/>
  <c r="BT998" i="3"/>
  <c r="BT999" i="3"/>
  <c r="BT1000" i="3"/>
  <c r="BT1001" i="3"/>
  <c r="A45" i="2"/>
  <c r="E45" i="3"/>
  <c r="E46" i="3"/>
  <c r="BW46" i="3" s="1"/>
  <c r="E47" i="3"/>
  <c r="BW47" i="3" s="1"/>
  <c r="E48" i="3"/>
  <c r="BW48" i="3" s="1"/>
  <c r="E49" i="3"/>
  <c r="BW49" i="3" s="1"/>
  <c r="E50" i="3"/>
  <c r="BW50" i="3" s="1"/>
  <c r="E51" i="3"/>
  <c r="BW51" i="3" s="1"/>
  <c r="E52" i="3"/>
  <c r="BW52" i="3" s="1"/>
  <c r="E53" i="3"/>
  <c r="BW53" i="3" s="1"/>
  <c r="E54" i="3"/>
  <c r="BW54" i="3" s="1"/>
  <c r="E55" i="3"/>
  <c r="BW55" i="3" s="1"/>
  <c r="E56" i="3"/>
  <c r="BW56" i="3" s="1"/>
  <c r="E57" i="3"/>
  <c r="BW57" i="3" s="1"/>
  <c r="E58" i="3"/>
  <c r="BW58" i="3" s="1"/>
  <c r="E59" i="3"/>
  <c r="BW59" i="3" s="1"/>
  <c r="E60" i="3"/>
  <c r="BW60" i="3" s="1"/>
  <c r="E61" i="3"/>
  <c r="BW61" i="3" s="1"/>
  <c r="E62" i="3"/>
  <c r="BW62" i="3" s="1"/>
  <c r="E63" i="3"/>
  <c r="BW63" i="3" s="1"/>
  <c r="E64" i="3"/>
  <c r="BW64" i="3" s="1"/>
  <c r="E65" i="3"/>
  <c r="BW65" i="3" s="1"/>
  <c r="E66" i="3"/>
  <c r="BW66" i="3" s="1"/>
  <c r="E67" i="3"/>
  <c r="BW67" i="3" s="1"/>
  <c r="E68" i="3"/>
  <c r="BW68" i="3" s="1"/>
  <c r="E69" i="3"/>
  <c r="BW69" i="3" s="1"/>
  <c r="E70" i="3"/>
  <c r="BW70" i="3" s="1"/>
  <c r="E71" i="3"/>
  <c r="BW71" i="3" s="1"/>
  <c r="E72" i="3"/>
  <c r="BW72" i="3" s="1"/>
  <c r="E73" i="3"/>
  <c r="BW73" i="3" s="1"/>
  <c r="E74" i="3"/>
  <c r="BW74" i="3" s="1"/>
  <c r="E75" i="3"/>
  <c r="BW75" i="3" s="1"/>
  <c r="E76" i="3"/>
  <c r="BW76" i="3" s="1"/>
  <c r="E77" i="3"/>
  <c r="BW77" i="3" s="1"/>
  <c r="E78" i="3"/>
  <c r="BW78" i="3" s="1"/>
  <c r="E79" i="3"/>
  <c r="BW79" i="3" s="1"/>
  <c r="E80" i="3"/>
  <c r="BW80" i="3" s="1"/>
  <c r="E81" i="3"/>
  <c r="BW81" i="3" s="1"/>
  <c r="E82" i="3"/>
  <c r="BW82" i="3" s="1"/>
  <c r="E83" i="3"/>
  <c r="BW83" i="3" s="1"/>
  <c r="E84" i="3"/>
  <c r="BW84" i="3" s="1"/>
  <c r="E85" i="3"/>
  <c r="BW85" i="3" s="1"/>
  <c r="E86" i="3"/>
  <c r="BW86" i="3" s="1"/>
  <c r="E87" i="3"/>
  <c r="BW87" i="3" s="1"/>
  <c r="E88" i="3"/>
  <c r="BW88" i="3" s="1"/>
  <c r="E89" i="3"/>
  <c r="BW89" i="3" s="1"/>
  <c r="E90" i="3"/>
  <c r="BW90" i="3" s="1"/>
  <c r="E91" i="3"/>
  <c r="BW91" i="3" s="1"/>
  <c r="E92" i="3"/>
  <c r="BW92" i="3" s="1"/>
  <c r="E93" i="3"/>
  <c r="BW93" i="3" s="1"/>
  <c r="E94" i="3"/>
  <c r="BW94" i="3" s="1"/>
  <c r="E95" i="3"/>
  <c r="BW95" i="3" s="1"/>
  <c r="E96" i="3"/>
  <c r="BW96" i="3" s="1"/>
  <c r="E97" i="3"/>
  <c r="BW97" i="3" s="1"/>
  <c r="E98" i="3"/>
  <c r="BW98" i="3" s="1"/>
  <c r="E99" i="3"/>
  <c r="BW99" i="3" s="1"/>
  <c r="E100" i="3"/>
  <c r="BW100" i="3" s="1"/>
  <c r="E101" i="3"/>
  <c r="BW101" i="3" s="1"/>
  <c r="E102" i="3"/>
  <c r="BW102" i="3" s="1"/>
  <c r="E103" i="3"/>
  <c r="BW103" i="3" s="1"/>
  <c r="E104" i="3"/>
  <c r="BW104" i="3" s="1"/>
  <c r="E105" i="3"/>
  <c r="BW105" i="3" s="1"/>
  <c r="E106" i="3"/>
  <c r="BW106" i="3" s="1"/>
  <c r="E107" i="3"/>
  <c r="BW107" i="3" s="1"/>
  <c r="E108" i="3"/>
  <c r="BW108" i="3" s="1"/>
  <c r="E109" i="3"/>
  <c r="BW109" i="3" s="1"/>
  <c r="E110" i="3"/>
  <c r="BW110" i="3" s="1"/>
  <c r="E111" i="3"/>
  <c r="BW111" i="3" s="1"/>
  <c r="E112" i="3"/>
  <c r="BW112" i="3" s="1"/>
  <c r="E113" i="3"/>
  <c r="BW113" i="3" s="1"/>
  <c r="E114" i="3"/>
  <c r="BW114" i="3" s="1"/>
  <c r="E115" i="3"/>
  <c r="BW115" i="3" s="1"/>
  <c r="E116" i="3"/>
  <c r="BW116" i="3" s="1"/>
  <c r="E117" i="3"/>
  <c r="BW117" i="3" s="1"/>
  <c r="E118" i="3"/>
  <c r="BW118" i="3" s="1"/>
  <c r="E119" i="3"/>
  <c r="BW119" i="3" s="1"/>
  <c r="E120" i="3"/>
  <c r="BW120" i="3" s="1"/>
  <c r="E121" i="3"/>
  <c r="BW121" i="3" s="1"/>
  <c r="E122" i="3"/>
  <c r="BW122" i="3" s="1"/>
  <c r="E123" i="3"/>
  <c r="BW123" i="3" s="1"/>
  <c r="E124" i="3"/>
  <c r="BW124" i="3" s="1"/>
  <c r="E125" i="3"/>
  <c r="BW125" i="3" s="1"/>
  <c r="E126" i="3"/>
  <c r="BW126" i="3" s="1"/>
  <c r="E127" i="3"/>
  <c r="BW127" i="3" s="1"/>
  <c r="E128" i="3"/>
  <c r="BW128" i="3" s="1"/>
  <c r="E129" i="3"/>
  <c r="BW129" i="3" s="1"/>
  <c r="E130" i="3"/>
  <c r="BW130" i="3" s="1"/>
  <c r="E131" i="3"/>
  <c r="BW131" i="3" s="1"/>
  <c r="E132" i="3"/>
  <c r="BW132" i="3" s="1"/>
  <c r="E133" i="3"/>
  <c r="BW133" i="3" s="1"/>
  <c r="E134" i="3"/>
  <c r="BW134" i="3" s="1"/>
  <c r="E135" i="3"/>
  <c r="BW135" i="3" s="1"/>
  <c r="E136" i="3"/>
  <c r="BW136" i="3" s="1"/>
  <c r="E137" i="3"/>
  <c r="BW137" i="3" s="1"/>
  <c r="E138" i="3"/>
  <c r="BW138" i="3" s="1"/>
  <c r="E139" i="3"/>
  <c r="BW139" i="3" s="1"/>
  <c r="E140" i="3"/>
  <c r="BW140" i="3" s="1"/>
  <c r="E141" i="3"/>
  <c r="BW141" i="3" s="1"/>
  <c r="E142" i="3"/>
  <c r="BW142" i="3" s="1"/>
  <c r="E143" i="3"/>
  <c r="BW143" i="3" s="1"/>
  <c r="E144" i="3"/>
  <c r="BW144" i="3" s="1"/>
  <c r="E145" i="3"/>
  <c r="BW145" i="3" s="1"/>
  <c r="E146" i="3"/>
  <c r="BW146" i="3" s="1"/>
  <c r="E147" i="3"/>
  <c r="BW147" i="3" s="1"/>
  <c r="E148" i="3"/>
  <c r="BW148" i="3" s="1"/>
  <c r="E149" i="3"/>
  <c r="BW149" i="3" s="1"/>
  <c r="E150" i="3"/>
  <c r="BW150" i="3" s="1"/>
  <c r="E151" i="3"/>
  <c r="BW151" i="3" s="1"/>
  <c r="E152" i="3"/>
  <c r="BW152" i="3" s="1"/>
  <c r="E153" i="3"/>
  <c r="BW153" i="3" s="1"/>
  <c r="E154" i="3"/>
  <c r="BW154" i="3" s="1"/>
  <c r="E155" i="3"/>
  <c r="BW155" i="3" s="1"/>
  <c r="E156" i="3"/>
  <c r="BW156" i="3" s="1"/>
  <c r="E157" i="3"/>
  <c r="BW157" i="3" s="1"/>
  <c r="E158" i="3"/>
  <c r="BW158" i="3" s="1"/>
  <c r="E159" i="3"/>
  <c r="BW159" i="3" s="1"/>
  <c r="E160" i="3"/>
  <c r="BW160" i="3" s="1"/>
  <c r="E161" i="3"/>
  <c r="BW161" i="3" s="1"/>
  <c r="E162" i="3"/>
  <c r="BW162" i="3" s="1"/>
  <c r="E163" i="3"/>
  <c r="BW163" i="3" s="1"/>
  <c r="E164" i="3"/>
  <c r="BW164" i="3" s="1"/>
  <c r="E165" i="3"/>
  <c r="BW165" i="3" s="1"/>
  <c r="E166" i="3"/>
  <c r="BW166" i="3" s="1"/>
  <c r="E167" i="3"/>
  <c r="BW167" i="3" s="1"/>
  <c r="E168" i="3"/>
  <c r="BW168" i="3" s="1"/>
  <c r="E169" i="3"/>
  <c r="BW169" i="3" s="1"/>
  <c r="E170" i="3"/>
  <c r="BW170" i="3" s="1"/>
  <c r="E171" i="3"/>
  <c r="BW171" i="3" s="1"/>
  <c r="E172" i="3"/>
  <c r="BW172" i="3" s="1"/>
  <c r="E173" i="3"/>
  <c r="BW173" i="3" s="1"/>
  <c r="E174" i="3"/>
  <c r="BW174" i="3" s="1"/>
  <c r="E175" i="3"/>
  <c r="BW175" i="3" s="1"/>
  <c r="E176" i="3"/>
  <c r="BW176" i="3" s="1"/>
  <c r="E177" i="3"/>
  <c r="BW177" i="3" s="1"/>
  <c r="E178" i="3"/>
  <c r="BW178" i="3" s="1"/>
  <c r="E179" i="3"/>
  <c r="BW179" i="3" s="1"/>
  <c r="E180" i="3"/>
  <c r="BW180" i="3" s="1"/>
  <c r="E181" i="3"/>
  <c r="BW181" i="3" s="1"/>
  <c r="E182" i="3"/>
  <c r="BW182" i="3" s="1"/>
  <c r="E183" i="3"/>
  <c r="BW183" i="3" s="1"/>
  <c r="E184" i="3"/>
  <c r="BW184" i="3" s="1"/>
  <c r="E185" i="3"/>
  <c r="BW185" i="3" s="1"/>
  <c r="E186" i="3"/>
  <c r="BW186" i="3" s="1"/>
  <c r="E187" i="3"/>
  <c r="BW187" i="3" s="1"/>
  <c r="E188" i="3"/>
  <c r="BW188" i="3" s="1"/>
  <c r="E189" i="3"/>
  <c r="BW189" i="3" s="1"/>
  <c r="E190" i="3"/>
  <c r="BW190" i="3" s="1"/>
  <c r="E191" i="3"/>
  <c r="BW191" i="3" s="1"/>
  <c r="E192" i="3"/>
  <c r="BW192" i="3" s="1"/>
  <c r="E193" i="3"/>
  <c r="BW193" i="3" s="1"/>
  <c r="E194" i="3"/>
  <c r="BW194" i="3" s="1"/>
  <c r="E195" i="3"/>
  <c r="BW195" i="3" s="1"/>
  <c r="E196" i="3"/>
  <c r="BW196" i="3" s="1"/>
  <c r="E197" i="3"/>
  <c r="BW197" i="3" s="1"/>
  <c r="E198" i="3"/>
  <c r="BW198" i="3" s="1"/>
  <c r="E199" i="3"/>
  <c r="BW199" i="3" s="1"/>
  <c r="E200" i="3"/>
  <c r="BW200" i="3" s="1"/>
  <c r="E201" i="3"/>
  <c r="BW201" i="3" s="1"/>
  <c r="E202" i="3"/>
  <c r="BW202" i="3" s="1"/>
  <c r="E203" i="3"/>
  <c r="BW203" i="3" s="1"/>
  <c r="E204" i="3"/>
  <c r="BW204" i="3" s="1"/>
  <c r="E205" i="3"/>
  <c r="BW205" i="3" s="1"/>
  <c r="E206" i="3"/>
  <c r="BW206" i="3" s="1"/>
  <c r="E207" i="3"/>
  <c r="BW207" i="3" s="1"/>
  <c r="E208" i="3"/>
  <c r="BW208" i="3" s="1"/>
  <c r="E209" i="3"/>
  <c r="BW209" i="3" s="1"/>
  <c r="E210" i="3"/>
  <c r="BW210" i="3" s="1"/>
  <c r="E211" i="3"/>
  <c r="BW211" i="3" s="1"/>
  <c r="E212" i="3"/>
  <c r="BW212" i="3" s="1"/>
  <c r="E213" i="3"/>
  <c r="BW213" i="3" s="1"/>
  <c r="E214" i="3"/>
  <c r="BW214" i="3" s="1"/>
  <c r="E215" i="3"/>
  <c r="BW215" i="3" s="1"/>
  <c r="E216" i="3"/>
  <c r="BW216" i="3" s="1"/>
  <c r="E217" i="3"/>
  <c r="BW217" i="3" s="1"/>
  <c r="E218" i="3"/>
  <c r="BW218" i="3" s="1"/>
  <c r="E219" i="3"/>
  <c r="BW219" i="3" s="1"/>
  <c r="E220" i="3"/>
  <c r="BW220" i="3" s="1"/>
  <c r="E221" i="3"/>
  <c r="BW221" i="3" s="1"/>
  <c r="E222" i="3"/>
  <c r="BW222" i="3" s="1"/>
  <c r="E223" i="3"/>
  <c r="BW223" i="3" s="1"/>
  <c r="E224" i="3"/>
  <c r="BW224" i="3" s="1"/>
  <c r="E225" i="3"/>
  <c r="BW225" i="3" s="1"/>
  <c r="E226" i="3"/>
  <c r="BW226" i="3" s="1"/>
  <c r="E227" i="3"/>
  <c r="BW227" i="3" s="1"/>
  <c r="E228" i="3"/>
  <c r="BW228" i="3" s="1"/>
  <c r="E229" i="3"/>
  <c r="BW229" i="3" s="1"/>
  <c r="E230" i="3"/>
  <c r="BW230" i="3" s="1"/>
  <c r="E231" i="3"/>
  <c r="BW231" i="3" s="1"/>
  <c r="E232" i="3"/>
  <c r="BW232" i="3" s="1"/>
  <c r="E233" i="3"/>
  <c r="BW233" i="3" s="1"/>
  <c r="E234" i="3"/>
  <c r="BW234" i="3" s="1"/>
  <c r="E235" i="3"/>
  <c r="BW235" i="3" s="1"/>
  <c r="E236" i="3"/>
  <c r="BW236" i="3" s="1"/>
  <c r="E237" i="3"/>
  <c r="BW237" i="3" s="1"/>
  <c r="E238" i="3"/>
  <c r="BW238" i="3" s="1"/>
  <c r="E239" i="3"/>
  <c r="BW239" i="3" s="1"/>
  <c r="E240" i="3"/>
  <c r="BW240" i="3" s="1"/>
  <c r="E241" i="3"/>
  <c r="BW241" i="3" s="1"/>
  <c r="E242" i="3"/>
  <c r="BW242" i="3" s="1"/>
  <c r="E243" i="3"/>
  <c r="BW243" i="3" s="1"/>
  <c r="E244" i="3"/>
  <c r="BW244" i="3" s="1"/>
  <c r="E245" i="3"/>
  <c r="BW245" i="3" s="1"/>
  <c r="E246" i="3"/>
  <c r="BW246" i="3" s="1"/>
  <c r="E247" i="3"/>
  <c r="BW247" i="3" s="1"/>
  <c r="E248" i="3"/>
  <c r="BW248" i="3" s="1"/>
  <c r="E249" i="3"/>
  <c r="BW249" i="3" s="1"/>
  <c r="E250" i="3"/>
  <c r="BW250" i="3" s="1"/>
  <c r="E251" i="3"/>
  <c r="BW251" i="3" s="1"/>
  <c r="E252" i="3"/>
  <c r="BW252" i="3" s="1"/>
  <c r="E253" i="3"/>
  <c r="BW253" i="3" s="1"/>
  <c r="E254" i="3"/>
  <c r="BW254" i="3" s="1"/>
  <c r="E255" i="3"/>
  <c r="BW255" i="3" s="1"/>
  <c r="E256" i="3"/>
  <c r="BW256" i="3" s="1"/>
  <c r="E257" i="3"/>
  <c r="BW257" i="3" s="1"/>
  <c r="E258" i="3"/>
  <c r="BW258" i="3" s="1"/>
  <c r="E259" i="3"/>
  <c r="BW259" i="3" s="1"/>
  <c r="E260" i="3"/>
  <c r="BW260" i="3" s="1"/>
  <c r="E261" i="3"/>
  <c r="BW261" i="3" s="1"/>
  <c r="E262" i="3"/>
  <c r="BW262" i="3" s="1"/>
  <c r="E263" i="3"/>
  <c r="BW263" i="3" s="1"/>
  <c r="E264" i="3"/>
  <c r="BW264" i="3" s="1"/>
  <c r="E265" i="3"/>
  <c r="BW265" i="3" s="1"/>
  <c r="E266" i="3"/>
  <c r="BW266" i="3" s="1"/>
  <c r="E267" i="3"/>
  <c r="BW267" i="3" s="1"/>
  <c r="E268" i="3"/>
  <c r="BW268" i="3" s="1"/>
  <c r="E269" i="3"/>
  <c r="BW269" i="3" s="1"/>
  <c r="E270" i="3"/>
  <c r="BW270" i="3" s="1"/>
  <c r="E271" i="3"/>
  <c r="BW271" i="3" s="1"/>
  <c r="E272" i="3"/>
  <c r="BW272" i="3" s="1"/>
  <c r="E273" i="3"/>
  <c r="BW273" i="3" s="1"/>
  <c r="E274" i="3"/>
  <c r="BW274" i="3" s="1"/>
  <c r="E275" i="3"/>
  <c r="BW275" i="3" s="1"/>
  <c r="E276" i="3"/>
  <c r="BW276" i="3" s="1"/>
  <c r="E277" i="3"/>
  <c r="BW277" i="3" s="1"/>
  <c r="E278" i="3"/>
  <c r="BW278" i="3" s="1"/>
  <c r="E279" i="3"/>
  <c r="BW279" i="3" s="1"/>
  <c r="E280" i="3"/>
  <c r="BW280" i="3" s="1"/>
  <c r="E281" i="3"/>
  <c r="BW281" i="3" s="1"/>
  <c r="E282" i="3"/>
  <c r="BW282" i="3" s="1"/>
  <c r="E283" i="3"/>
  <c r="BW283" i="3" s="1"/>
  <c r="E284" i="3"/>
  <c r="BW284" i="3" s="1"/>
  <c r="E285" i="3"/>
  <c r="BW285" i="3" s="1"/>
  <c r="E286" i="3"/>
  <c r="BW286" i="3" s="1"/>
  <c r="E287" i="3"/>
  <c r="BW287" i="3" s="1"/>
  <c r="E288" i="3"/>
  <c r="BW288" i="3" s="1"/>
  <c r="E289" i="3"/>
  <c r="BW289" i="3" s="1"/>
  <c r="E290" i="3"/>
  <c r="BW290" i="3" s="1"/>
  <c r="E291" i="3"/>
  <c r="BW291" i="3" s="1"/>
  <c r="E292" i="3"/>
  <c r="BW292" i="3" s="1"/>
  <c r="E293" i="3"/>
  <c r="BW293" i="3" s="1"/>
  <c r="E294" i="3"/>
  <c r="BW294" i="3" s="1"/>
  <c r="E295" i="3"/>
  <c r="BW295" i="3" s="1"/>
  <c r="E296" i="3"/>
  <c r="BW296" i="3" s="1"/>
  <c r="E297" i="3"/>
  <c r="BW297" i="3" s="1"/>
  <c r="E298" i="3"/>
  <c r="BW298" i="3" s="1"/>
  <c r="E299" i="3"/>
  <c r="BW299" i="3" s="1"/>
  <c r="E300" i="3"/>
  <c r="BW300" i="3" s="1"/>
  <c r="E301" i="3"/>
  <c r="BW301" i="3" s="1"/>
  <c r="E302" i="3"/>
  <c r="BW302" i="3" s="1"/>
  <c r="E303" i="3"/>
  <c r="BW303" i="3" s="1"/>
  <c r="E304" i="3"/>
  <c r="BW304" i="3" s="1"/>
  <c r="E305" i="3"/>
  <c r="BW305" i="3" s="1"/>
  <c r="E306" i="3"/>
  <c r="BW306" i="3" s="1"/>
  <c r="E307" i="3"/>
  <c r="BW307" i="3" s="1"/>
  <c r="E308" i="3"/>
  <c r="BW308" i="3" s="1"/>
  <c r="E309" i="3"/>
  <c r="BW309" i="3" s="1"/>
  <c r="E310" i="3"/>
  <c r="BW310" i="3" s="1"/>
  <c r="E311" i="3"/>
  <c r="BW311" i="3" s="1"/>
  <c r="E312" i="3"/>
  <c r="BW312" i="3" s="1"/>
  <c r="E313" i="3"/>
  <c r="BW313" i="3" s="1"/>
  <c r="E314" i="3"/>
  <c r="BW314" i="3" s="1"/>
  <c r="E315" i="3"/>
  <c r="BW315" i="3" s="1"/>
  <c r="E316" i="3"/>
  <c r="BW316" i="3" s="1"/>
  <c r="E317" i="3"/>
  <c r="BW317" i="3" s="1"/>
  <c r="E318" i="3"/>
  <c r="BW318" i="3" s="1"/>
  <c r="E319" i="3"/>
  <c r="BW319" i="3" s="1"/>
  <c r="E320" i="3"/>
  <c r="BW320" i="3" s="1"/>
  <c r="E321" i="3"/>
  <c r="BW321" i="3" s="1"/>
  <c r="E322" i="3"/>
  <c r="BW322" i="3" s="1"/>
  <c r="E323" i="3"/>
  <c r="BW323" i="3" s="1"/>
  <c r="E324" i="3"/>
  <c r="BW324" i="3" s="1"/>
  <c r="E325" i="3"/>
  <c r="BW325" i="3" s="1"/>
  <c r="E326" i="3"/>
  <c r="BW326" i="3" s="1"/>
  <c r="E327" i="3"/>
  <c r="BW327" i="3" s="1"/>
  <c r="E328" i="3"/>
  <c r="BW328" i="3" s="1"/>
  <c r="E329" i="3"/>
  <c r="BW329" i="3" s="1"/>
  <c r="E330" i="3"/>
  <c r="BW330" i="3" s="1"/>
  <c r="E331" i="3"/>
  <c r="BW331" i="3" s="1"/>
  <c r="E332" i="3"/>
  <c r="BW332" i="3" s="1"/>
  <c r="E333" i="3"/>
  <c r="BW333" i="3" s="1"/>
  <c r="E334" i="3"/>
  <c r="BW334" i="3" s="1"/>
  <c r="E335" i="3"/>
  <c r="BW335" i="3" s="1"/>
  <c r="E336" i="3"/>
  <c r="BW336" i="3" s="1"/>
  <c r="E337" i="3"/>
  <c r="BW337" i="3" s="1"/>
  <c r="E338" i="3"/>
  <c r="BW338" i="3" s="1"/>
  <c r="E339" i="3"/>
  <c r="BW339" i="3" s="1"/>
  <c r="E340" i="3"/>
  <c r="BW340" i="3" s="1"/>
  <c r="E341" i="3"/>
  <c r="BW341" i="3" s="1"/>
  <c r="E342" i="3"/>
  <c r="BW342" i="3" s="1"/>
  <c r="E343" i="3"/>
  <c r="BW343" i="3" s="1"/>
  <c r="E344" i="3"/>
  <c r="BW344" i="3" s="1"/>
  <c r="E345" i="3"/>
  <c r="BW345" i="3" s="1"/>
  <c r="E346" i="3"/>
  <c r="BW346" i="3" s="1"/>
  <c r="E347" i="3"/>
  <c r="BW347" i="3" s="1"/>
  <c r="E348" i="3"/>
  <c r="BW348" i="3" s="1"/>
  <c r="E349" i="3"/>
  <c r="BW349" i="3" s="1"/>
  <c r="E350" i="3"/>
  <c r="BW350" i="3" s="1"/>
  <c r="E351" i="3"/>
  <c r="BW351" i="3" s="1"/>
  <c r="E352" i="3"/>
  <c r="BW352" i="3" s="1"/>
  <c r="E353" i="3"/>
  <c r="BW353" i="3" s="1"/>
  <c r="E354" i="3"/>
  <c r="BW354" i="3" s="1"/>
  <c r="E355" i="3"/>
  <c r="BW355" i="3" s="1"/>
  <c r="E356" i="3"/>
  <c r="BW356" i="3" s="1"/>
  <c r="E357" i="3"/>
  <c r="BW357" i="3" s="1"/>
  <c r="E358" i="3"/>
  <c r="BW358" i="3" s="1"/>
  <c r="E359" i="3"/>
  <c r="BW359" i="3" s="1"/>
  <c r="E360" i="3"/>
  <c r="BW360" i="3" s="1"/>
  <c r="E361" i="3"/>
  <c r="BW361" i="3" s="1"/>
  <c r="E362" i="3"/>
  <c r="BW362" i="3" s="1"/>
  <c r="E363" i="3"/>
  <c r="BW363" i="3" s="1"/>
  <c r="E364" i="3"/>
  <c r="BW364" i="3" s="1"/>
  <c r="E365" i="3"/>
  <c r="BW365" i="3" s="1"/>
  <c r="E366" i="3"/>
  <c r="BW366" i="3" s="1"/>
  <c r="E367" i="3"/>
  <c r="BW367" i="3" s="1"/>
  <c r="E368" i="3"/>
  <c r="BW368" i="3" s="1"/>
  <c r="E369" i="3"/>
  <c r="BW369" i="3" s="1"/>
  <c r="E370" i="3"/>
  <c r="BW370" i="3" s="1"/>
  <c r="E371" i="3"/>
  <c r="BW371" i="3" s="1"/>
  <c r="E372" i="3"/>
  <c r="BW372" i="3" s="1"/>
  <c r="E373" i="3"/>
  <c r="BW373" i="3" s="1"/>
  <c r="E374" i="3"/>
  <c r="BW374" i="3" s="1"/>
  <c r="E375" i="3"/>
  <c r="BW375" i="3" s="1"/>
  <c r="E376" i="3"/>
  <c r="BW376" i="3" s="1"/>
  <c r="E377" i="3"/>
  <c r="BW377" i="3" s="1"/>
  <c r="E378" i="3"/>
  <c r="BW378" i="3" s="1"/>
  <c r="E379" i="3"/>
  <c r="BW379" i="3" s="1"/>
  <c r="E380" i="3"/>
  <c r="BW380" i="3" s="1"/>
  <c r="E381" i="3"/>
  <c r="BW381" i="3" s="1"/>
  <c r="E382" i="3"/>
  <c r="BW382" i="3" s="1"/>
  <c r="E383" i="3"/>
  <c r="BW383" i="3" s="1"/>
  <c r="E384" i="3"/>
  <c r="BW384" i="3" s="1"/>
  <c r="E385" i="3"/>
  <c r="BW385" i="3" s="1"/>
  <c r="E386" i="3"/>
  <c r="BW386" i="3" s="1"/>
  <c r="E387" i="3"/>
  <c r="BW387" i="3" s="1"/>
  <c r="E388" i="3"/>
  <c r="BW388" i="3" s="1"/>
  <c r="E389" i="3"/>
  <c r="BW389" i="3" s="1"/>
  <c r="E390" i="3"/>
  <c r="BW390" i="3" s="1"/>
  <c r="E391" i="3"/>
  <c r="BW391" i="3" s="1"/>
  <c r="E392" i="3"/>
  <c r="BW392" i="3" s="1"/>
  <c r="E393" i="3"/>
  <c r="BW393" i="3" s="1"/>
  <c r="E394" i="3"/>
  <c r="BW394" i="3" s="1"/>
  <c r="E395" i="3"/>
  <c r="BW395" i="3" s="1"/>
  <c r="E396" i="3"/>
  <c r="BW396" i="3" s="1"/>
  <c r="E397" i="3"/>
  <c r="BW397" i="3" s="1"/>
  <c r="E398" i="3"/>
  <c r="BW398" i="3" s="1"/>
  <c r="E399" i="3"/>
  <c r="BW399" i="3" s="1"/>
  <c r="E400" i="3"/>
  <c r="BW400" i="3" s="1"/>
  <c r="E401" i="3"/>
  <c r="BW401" i="3" s="1"/>
  <c r="E402" i="3"/>
  <c r="BW402" i="3" s="1"/>
  <c r="E403" i="3"/>
  <c r="BW403" i="3" s="1"/>
  <c r="E404" i="3"/>
  <c r="BW404" i="3" s="1"/>
  <c r="E405" i="3"/>
  <c r="BW405" i="3" s="1"/>
  <c r="E406" i="3"/>
  <c r="BW406" i="3" s="1"/>
  <c r="E407" i="3"/>
  <c r="BW407" i="3" s="1"/>
  <c r="E408" i="3"/>
  <c r="BW408" i="3" s="1"/>
  <c r="E409" i="3"/>
  <c r="BW409" i="3" s="1"/>
  <c r="E410" i="3"/>
  <c r="BW410" i="3" s="1"/>
  <c r="E411" i="3"/>
  <c r="BW411" i="3" s="1"/>
  <c r="E412" i="3"/>
  <c r="BW412" i="3" s="1"/>
  <c r="E413" i="3"/>
  <c r="BW413" i="3" s="1"/>
  <c r="E414" i="3"/>
  <c r="BW414" i="3" s="1"/>
  <c r="E415" i="3"/>
  <c r="BW415" i="3" s="1"/>
  <c r="E416" i="3"/>
  <c r="BW416" i="3" s="1"/>
  <c r="E417" i="3"/>
  <c r="BW417" i="3" s="1"/>
  <c r="E418" i="3"/>
  <c r="BW418" i="3" s="1"/>
  <c r="E419" i="3"/>
  <c r="BW419" i="3" s="1"/>
  <c r="E420" i="3"/>
  <c r="BW420" i="3" s="1"/>
  <c r="E421" i="3"/>
  <c r="BW421" i="3" s="1"/>
  <c r="E422" i="3"/>
  <c r="BW422" i="3" s="1"/>
  <c r="E423" i="3"/>
  <c r="BW423" i="3" s="1"/>
  <c r="E424" i="3"/>
  <c r="BW424" i="3" s="1"/>
  <c r="E425" i="3"/>
  <c r="BW425" i="3" s="1"/>
  <c r="E426" i="3"/>
  <c r="BW426" i="3" s="1"/>
  <c r="E427" i="3"/>
  <c r="BW427" i="3" s="1"/>
  <c r="E428" i="3"/>
  <c r="BW428" i="3" s="1"/>
  <c r="E429" i="3"/>
  <c r="BW429" i="3" s="1"/>
  <c r="E430" i="3"/>
  <c r="BW430" i="3" s="1"/>
  <c r="E431" i="3"/>
  <c r="BW431" i="3" s="1"/>
  <c r="E432" i="3"/>
  <c r="BW432" i="3" s="1"/>
  <c r="E433" i="3"/>
  <c r="BW433" i="3" s="1"/>
  <c r="E434" i="3"/>
  <c r="BW434" i="3" s="1"/>
  <c r="E435" i="3"/>
  <c r="BW435" i="3" s="1"/>
  <c r="E436" i="3"/>
  <c r="BW436" i="3" s="1"/>
  <c r="E437" i="3"/>
  <c r="BW437" i="3" s="1"/>
  <c r="E438" i="3"/>
  <c r="BW438" i="3" s="1"/>
  <c r="E439" i="3"/>
  <c r="BW439" i="3" s="1"/>
  <c r="E440" i="3"/>
  <c r="BW440" i="3" s="1"/>
  <c r="E441" i="3"/>
  <c r="BW441" i="3" s="1"/>
  <c r="E442" i="3"/>
  <c r="BW442" i="3" s="1"/>
  <c r="E443" i="3"/>
  <c r="BW443" i="3" s="1"/>
  <c r="E444" i="3"/>
  <c r="BW444" i="3" s="1"/>
  <c r="E445" i="3"/>
  <c r="BW445" i="3" s="1"/>
  <c r="E446" i="3"/>
  <c r="BW446" i="3" s="1"/>
  <c r="E447" i="3"/>
  <c r="BW447" i="3" s="1"/>
  <c r="E448" i="3"/>
  <c r="BW448" i="3" s="1"/>
  <c r="E449" i="3"/>
  <c r="BW449" i="3" s="1"/>
  <c r="E450" i="3"/>
  <c r="BW450" i="3" s="1"/>
  <c r="E451" i="3"/>
  <c r="BW451" i="3" s="1"/>
  <c r="E452" i="3"/>
  <c r="BW452" i="3" s="1"/>
  <c r="E453" i="3"/>
  <c r="BW453" i="3" s="1"/>
  <c r="E454" i="3"/>
  <c r="BW454" i="3" s="1"/>
  <c r="E455" i="3"/>
  <c r="BW455" i="3" s="1"/>
  <c r="E456" i="3"/>
  <c r="BW456" i="3" s="1"/>
  <c r="E457" i="3"/>
  <c r="BW457" i="3" s="1"/>
  <c r="E458" i="3"/>
  <c r="BW458" i="3" s="1"/>
  <c r="E459" i="3"/>
  <c r="BW459" i="3" s="1"/>
  <c r="E460" i="3"/>
  <c r="BW460" i="3" s="1"/>
  <c r="E461" i="3"/>
  <c r="BW461" i="3" s="1"/>
  <c r="E462" i="3"/>
  <c r="BW462" i="3" s="1"/>
  <c r="E463" i="3"/>
  <c r="BW463" i="3" s="1"/>
  <c r="E464" i="3"/>
  <c r="BW464" i="3" s="1"/>
  <c r="E465" i="3"/>
  <c r="BW465" i="3" s="1"/>
  <c r="E466" i="3"/>
  <c r="BW466" i="3" s="1"/>
  <c r="E467" i="3"/>
  <c r="BW467" i="3" s="1"/>
  <c r="E468" i="3"/>
  <c r="BW468" i="3" s="1"/>
  <c r="E469" i="3"/>
  <c r="BW469" i="3" s="1"/>
  <c r="E470" i="3"/>
  <c r="BW470" i="3" s="1"/>
  <c r="E471" i="3"/>
  <c r="BW471" i="3" s="1"/>
  <c r="E472" i="3"/>
  <c r="BW472" i="3" s="1"/>
  <c r="E473" i="3"/>
  <c r="BW473" i="3" s="1"/>
  <c r="E474" i="3"/>
  <c r="BW474" i="3" s="1"/>
  <c r="E475" i="3"/>
  <c r="BW475" i="3" s="1"/>
  <c r="E476" i="3"/>
  <c r="BW476" i="3" s="1"/>
  <c r="E477" i="3"/>
  <c r="BW477" i="3" s="1"/>
  <c r="E478" i="3"/>
  <c r="BW478" i="3" s="1"/>
  <c r="E479" i="3"/>
  <c r="BW479" i="3" s="1"/>
  <c r="E480" i="3"/>
  <c r="BW480" i="3" s="1"/>
  <c r="E481" i="3"/>
  <c r="BW481" i="3" s="1"/>
  <c r="E482" i="3"/>
  <c r="BW482" i="3" s="1"/>
  <c r="E483" i="3"/>
  <c r="BW483" i="3" s="1"/>
  <c r="E484" i="3"/>
  <c r="BW484" i="3" s="1"/>
  <c r="E485" i="3"/>
  <c r="BW485" i="3" s="1"/>
  <c r="E486" i="3"/>
  <c r="BW486" i="3" s="1"/>
  <c r="E487" i="3"/>
  <c r="BW487" i="3" s="1"/>
  <c r="E488" i="3"/>
  <c r="BW488" i="3" s="1"/>
  <c r="E489" i="3"/>
  <c r="BW489" i="3" s="1"/>
  <c r="E490" i="3"/>
  <c r="BW490" i="3" s="1"/>
  <c r="E491" i="3"/>
  <c r="BW491" i="3" s="1"/>
  <c r="E492" i="3"/>
  <c r="BW492" i="3" s="1"/>
  <c r="E493" i="3"/>
  <c r="BW493" i="3" s="1"/>
  <c r="E494" i="3"/>
  <c r="BW494" i="3" s="1"/>
  <c r="E495" i="3"/>
  <c r="BW495" i="3" s="1"/>
  <c r="E496" i="3"/>
  <c r="BW496" i="3" s="1"/>
  <c r="E497" i="3"/>
  <c r="BW497" i="3" s="1"/>
  <c r="E498" i="3"/>
  <c r="BW498" i="3" s="1"/>
  <c r="E499" i="3"/>
  <c r="BW499" i="3" s="1"/>
  <c r="E500" i="3"/>
  <c r="BW500" i="3" s="1"/>
  <c r="E501" i="3"/>
  <c r="BW501" i="3" s="1"/>
  <c r="E502" i="3"/>
  <c r="BW502" i="3" s="1"/>
  <c r="E503" i="3"/>
  <c r="BW503" i="3" s="1"/>
  <c r="E504" i="3"/>
  <c r="BW504" i="3" s="1"/>
  <c r="E505" i="3"/>
  <c r="BW505" i="3" s="1"/>
  <c r="E506" i="3"/>
  <c r="BW506" i="3" s="1"/>
  <c r="E507" i="3"/>
  <c r="BW507" i="3" s="1"/>
  <c r="E508" i="3"/>
  <c r="BW508" i="3" s="1"/>
  <c r="E509" i="3"/>
  <c r="BW509" i="3" s="1"/>
  <c r="E510" i="3"/>
  <c r="BW510" i="3" s="1"/>
  <c r="E511" i="3"/>
  <c r="BW511" i="3" s="1"/>
  <c r="E512" i="3"/>
  <c r="BW512" i="3" s="1"/>
  <c r="E513" i="3"/>
  <c r="BW513" i="3" s="1"/>
  <c r="E514" i="3"/>
  <c r="BW514" i="3" s="1"/>
  <c r="E515" i="3"/>
  <c r="BW515" i="3" s="1"/>
  <c r="E516" i="3"/>
  <c r="BW516" i="3" s="1"/>
  <c r="E517" i="3"/>
  <c r="BW517" i="3" s="1"/>
  <c r="E518" i="3"/>
  <c r="BW518" i="3" s="1"/>
  <c r="E519" i="3"/>
  <c r="BW519" i="3" s="1"/>
  <c r="E520" i="3"/>
  <c r="BW520" i="3" s="1"/>
  <c r="E521" i="3"/>
  <c r="BW521" i="3" s="1"/>
  <c r="E522" i="3"/>
  <c r="BW522" i="3" s="1"/>
  <c r="E523" i="3"/>
  <c r="BW523" i="3" s="1"/>
  <c r="E524" i="3"/>
  <c r="BW524" i="3" s="1"/>
  <c r="E525" i="3"/>
  <c r="BW525" i="3" s="1"/>
  <c r="E526" i="3"/>
  <c r="BW526" i="3" s="1"/>
  <c r="E527" i="3"/>
  <c r="BW527" i="3" s="1"/>
  <c r="E528" i="3"/>
  <c r="BW528" i="3" s="1"/>
  <c r="E529" i="3"/>
  <c r="BW529" i="3" s="1"/>
  <c r="E530" i="3"/>
  <c r="BW530" i="3" s="1"/>
  <c r="E531" i="3"/>
  <c r="BW531" i="3" s="1"/>
  <c r="E532" i="3"/>
  <c r="BW532" i="3" s="1"/>
  <c r="E533" i="3"/>
  <c r="BW533" i="3" s="1"/>
  <c r="E534" i="3"/>
  <c r="BW534" i="3" s="1"/>
  <c r="E535" i="3"/>
  <c r="BW535" i="3" s="1"/>
  <c r="E536" i="3"/>
  <c r="BW536" i="3" s="1"/>
  <c r="E537" i="3"/>
  <c r="BW537" i="3" s="1"/>
  <c r="E538" i="3"/>
  <c r="BW538" i="3" s="1"/>
  <c r="E539" i="3"/>
  <c r="BW539" i="3" s="1"/>
  <c r="E540" i="3"/>
  <c r="BW540" i="3" s="1"/>
  <c r="E541" i="3"/>
  <c r="BW541" i="3" s="1"/>
  <c r="E542" i="3"/>
  <c r="BW542" i="3" s="1"/>
  <c r="E543" i="3"/>
  <c r="BW543" i="3" s="1"/>
  <c r="E544" i="3"/>
  <c r="BW544" i="3" s="1"/>
  <c r="E545" i="3"/>
  <c r="BW545" i="3" s="1"/>
  <c r="E546" i="3"/>
  <c r="BW546" i="3" s="1"/>
  <c r="E547" i="3"/>
  <c r="BW547" i="3" s="1"/>
  <c r="E548" i="3"/>
  <c r="BW548" i="3" s="1"/>
  <c r="E549" i="3"/>
  <c r="BW549" i="3" s="1"/>
  <c r="E550" i="3"/>
  <c r="BW550" i="3" s="1"/>
  <c r="E551" i="3"/>
  <c r="BW551" i="3" s="1"/>
  <c r="E552" i="3"/>
  <c r="BW552" i="3" s="1"/>
  <c r="E553" i="3"/>
  <c r="BW553" i="3" s="1"/>
  <c r="E554" i="3"/>
  <c r="BW554" i="3" s="1"/>
  <c r="E555" i="3"/>
  <c r="BW555" i="3" s="1"/>
  <c r="E556" i="3"/>
  <c r="BW556" i="3" s="1"/>
  <c r="E557" i="3"/>
  <c r="BW557" i="3" s="1"/>
  <c r="E558" i="3"/>
  <c r="BW558" i="3" s="1"/>
  <c r="E559" i="3"/>
  <c r="BW559" i="3" s="1"/>
  <c r="E560" i="3"/>
  <c r="BW560" i="3" s="1"/>
  <c r="E561" i="3"/>
  <c r="BW561" i="3" s="1"/>
  <c r="E562" i="3"/>
  <c r="BW562" i="3" s="1"/>
  <c r="E563" i="3"/>
  <c r="BW563" i="3" s="1"/>
  <c r="E564" i="3"/>
  <c r="BW564" i="3" s="1"/>
  <c r="E565" i="3"/>
  <c r="BW565" i="3" s="1"/>
  <c r="E566" i="3"/>
  <c r="BW566" i="3" s="1"/>
  <c r="E567" i="3"/>
  <c r="BW567" i="3" s="1"/>
  <c r="E568" i="3"/>
  <c r="BW568" i="3" s="1"/>
  <c r="E569" i="3"/>
  <c r="BW569" i="3" s="1"/>
  <c r="E570" i="3"/>
  <c r="BW570" i="3" s="1"/>
  <c r="E571" i="3"/>
  <c r="BW571" i="3" s="1"/>
  <c r="E572" i="3"/>
  <c r="BW572" i="3" s="1"/>
  <c r="E573" i="3"/>
  <c r="BW573" i="3" s="1"/>
  <c r="E574" i="3"/>
  <c r="BW574" i="3" s="1"/>
  <c r="E575" i="3"/>
  <c r="BW575" i="3" s="1"/>
  <c r="E576" i="3"/>
  <c r="BW576" i="3" s="1"/>
  <c r="E577" i="3"/>
  <c r="BW577" i="3" s="1"/>
  <c r="E578" i="3"/>
  <c r="BW578" i="3" s="1"/>
  <c r="E579" i="3"/>
  <c r="BW579" i="3" s="1"/>
  <c r="E580" i="3"/>
  <c r="BW580" i="3" s="1"/>
  <c r="E581" i="3"/>
  <c r="BW581" i="3" s="1"/>
  <c r="E582" i="3"/>
  <c r="BW582" i="3" s="1"/>
  <c r="E583" i="3"/>
  <c r="BW583" i="3" s="1"/>
  <c r="E584" i="3"/>
  <c r="BW584" i="3" s="1"/>
  <c r="E585" i="3"/>
  <c r="BW585" i="3" s="1"/>
  <c r="E586" i="3"/>
  <c r="BW586" i="3" s="1"/>
  <c r="E587" i="3"/>
  <c r="BW587" i="3" s="1"/>
  <c r="E588" i="3"/>
  <c r="BW588" i="3" s="1"/>
  <c r="E589" i="3"/>
  <c r="BW589" i="3" s="1"/>
  <c r="E590" i="3"/>
  <c r="BW590" i="3" s="1"/>
  <c r="E591" i="3"/>
  <c r="BW591" i="3" s="1"/>
  <c r="E592" i="3"/>
  <c r="BW592" i="3" s="1"/>
  <c r="E593" i="3"/>
  <c r="BW593" i="3" s="1"/>
  <c r="E594" i="3"/>
  <c r="BW594" i="3" s="1"/>
  <c r="E595" i="3"/>
  <c r="BW595" i="3" s="1"/>
  <c r="E596" i="3"/>
  <c r="BW596" i="3" s="1"/>
  <c r="E597" i="3"/>
  <c r="BW597" i="3" s="1"/>
  <c r="E598" i="3"/>
  <c r="BW598" i="3" s="1"/>
  <c r="E599" i="3"/>
  <c r="BW599" i="3" s="1"/>
  <c r="E600" i="3"/>
  <c r="BW600" i="3" s="1"/>
  <c r="E601" i="3"/>
  <c r="BW601" i="3" s="1"/>
  <c r="E602" i="3"/>
  <c r="BW602" i="3" s="1"/>
  <c r="E603" i="3"/>
  <c r="BW603" i="3" s="1"/>
  <c r="E604" i="3"/>
  <c r="BW604" i="3" s="1"/>
  <c r="E605" i="3"/>
  <c r="BW605" i="3" s="1"/>
  <c r="E606" i="3"/>
  <c r="BW606" i="3" s="1"/>
  <c r="E607" i="3"/>
  <c r="BW607" i="3" s="1"/>
  <c r="E608" i="3"/>
  <c r="BW608" i="3" s="1"/>
  <c r="E609" i="3"/>
  <c r="BW609" i="3" s="1"/>
  <c r="E610" i="3"/>
  <c r="BW610" i="3" s="1"/>
  <c r="E611" i="3"/>
  <c r="BW611" i="3" s="1"/>
  <c r="E612" i="3"/>
  <c r="BW612" i="3" s="1"/>
  <c r="E613" i="3"/>
  <c r="BW613" i="3" s="1"/>
  <c r="E614" i="3"/>
  <c r="BW614" i="3" s="1"/>
  <c r="E615" i="3"/>
  <c r="BW615" i="3" s="1"/>
  <c r="E616" i="3"/>
  <c r="BW616" i="3" s="1"/>
  <c r="E617" i="3"/>
  <c r="BW617" i="3" s="1"/>
  <c r="E618" i="3"/>
  <c r="BW618" i="3" s="1"/>
  <c r="E619" i="3"/>
  <c r="BW619" i="3" s="1"/>
  <c r="E620" i="3"/>
  <c r="BW620" i="3" s="1"/>
  <c r="E621" i="3"/>
  <c r="BW621" i="3" s="1"/>
  <c r="E622" i="3"/>
  <c r="BW622" i="3" s="1"/>
  <c r="E623" i="3"/>
  <c r="BW623" i="3" s="1"/>
  <c r="E624" i="3"/>
  <c r="BW624" i="3" s="1"/>
  <c r="E625" i="3"/>
  <c r="BW625" i="3" s="1"/>
  <c r="E626" i="3"/>
  <c r="BW626" i="3" s="1"/>
  <c r="E627" i="3"/>
  <c r="BW627" i="3" s="1"/>
  <c r="E628" i="3"/>
  <c r="BW628" i="3" s="1"/>
  <c r="E629" i="3"/>
  <c r="BW629" i="3" s="1"/>
  <c r="E630" i="3"/>
  <c r="BW630" i="3" s="1"/>
  <c r="E631" i="3"/>
  <c r="BW631" i="3" s="1"/>
  <c r="E632" i="3"/>
  <c r="BW632" i="3" s="1"/>
  <c r="E633" i="3"/>
  <c r="BW633" i="3" s="1"/>
  <c r="E634" i="3"/>
  <c r="BW634" i="3" s="1"/>
  <c r="E635" i="3"/>
  <c r="BW635" i="3" s="1"/>
  <c r="E636" i="3"/>
  <c r="BW636" i="3" s="1"/>
  <c r="E637" i="3"/>
  <c r="BW637" i="3" s="1"/>
  <c r="E638" i="3"/>
  <c r="BW638" i="3" s="1"/>
  <c r="E639" i="3"/>
  <c r="BW639" i="3" s="1"/>
  <c r="E640" i="3"/>
  <c r="BW640" i="3" s="1"/>
  <c r="E641" i="3"/>
  <c r="BW641" i="3" s="1"/>
  <c r="E642" i="3"/>
  <c r="BW642" i="3" s="1"/>
  <c r="E643" i="3"/>
  <c r="BW643" i="3" s="1"/>
  <c r="E644" i="3"/>
  <c r="BW644" i="3" s="1"/>
  <c r="E645" i="3"/>
  <c r="BW645" i="3" s="1"/>
  <c r="E646" i="3"/>
  <c r="BW646" i="3" s="1"/>
  <c r="E647" i="3"/>
  <c r="BW647" i="3" s="1"/>
  <c r="E648" i="3"/>
  <c r="BW648" i="3" s="1"/>
  <c r="E649" i="3"/>
  <c r="BW649" i="3" s="1"/>
  <c r="E650" i="3"/>
  <c r="BW650" i="3" s="1"/>
  <c r="E651" i="3"/>
  <c r="BW651" i="3" s="1"/>
  <c r="E652" i="3"/>
  <c r="BW652" i="3" s="1"/>
  <c r="E653" i="3"/>
  <c r="BW653" i="3" s="1"/>
  <c r="E654" i="3"/>
  <c r="BW654" i="3" s="1"/>
  <c r="E655" i="3"/>
  <c r="BW655" i="3" s="1"/>
  <c r="E656" i="3"/>
  <c r="BW656" i="3" s="1"/>
  <c r="E657" i="3"/>
  <c r="BW657" i="3" s="1"/>
  <c r="E658" i="3"/>
  <c r="BW658" i="3" s="1"/>
  <c r="E659" i="3"/>
  <c r="BW659" i="3" s="1"/>
  <c r="E660" i="3"/>
  <c r="BW660" i="3" s="1"/>
  <c r="E661" i="3"/>
  <c r="BW661" i="3" s="1"/>
  <c r="E662" i="3"/>
  <c r="BW662" i="3" s="1"/>
  <c r="E663" i="3"/>
  <c r="BW663" i="3" s="1"/>
  <c r="E664" i="3"/>
  <c r="BW664" i="3" s="1"/>
  <c r="E665" i="3"/>
  <c r="BW665" i="3" s="1"/>
  <c r="E666" i="3"/>
  <c r="BW666" i="3" s="1"/>
  <c r="E667" i="3"/>
  <c r="BW667" i="3" s="1"/>
  <c r="E668" i="3"/>
  <c r="BW668" i="3" s="1"/>
  <c r="E669" i="3"/>
  <c r="BW669" i="3" s="1"/>
  <c r="E670" i="3"/>
  <c r="BW670" i="3" s="1"/>
  <c r="E671" i="3"/>
  <c r="BW671" i="3" s="1"/>
  <c r="E672" i="3"/>
  <c r="BW672" i="3" s="1"/>
  <c r="E673" i="3"/>
  <c r="BW673" i="3" s="1"/>
  <c r="E674" i="3"/>
  <c r="BW674" i="3" s="1"/>
  <c r="E675" i="3"/>
  <c r="BW675" i="3" s="1"/>
  <c r="E676" i="3"/>
  <c r="BW676" i="3" s="1"/>
  <c r="E677" i="3"/>
  <c r="BW677" i="3" s="1"/>
  <c r="E678" i="3"/>
  <c r="BW678" i="3" s="1"/>
  <c r="E679" i="3"/>
  <c r="BW679" i="3" s="1"/>
  <c r="E680" i="3"/>
  <c r="BW680" i="3" s="1"/>
  <c r="E681" i="3"/>
  <c r="BW681" i="3" s="1"/>
  <c r="E682" i="3"/>
  <c r="BW682" i="3" s="1"/>
  <c r="E683" i="3"/>
  <c r="BW683" i="3" s="1"/>
  <c r="E684" i="3"/>
  <c r="BW684" i="3" s="1"/>
  <c r="E685" i="3"/>
  <c r="BW685" i="3" s="1"/>
  <c r="E686" i="3"/>
  <c r="BW686" i="3" s="1"/>
  <c r="E687" i="3"/>
  <c r="BW687" i="3" s="1"/>
  <c r="E688" i="3"/>
  <c r="BW688" i="3" s="1"/>
  <c r="E689" i="3"/>
  <c r="BW689" i="3" s="1"/>
  <c r="E690" i="3"/>
  <c r="BW690" i="3" s="1"/>
  <c r="E691" i="3"/>
  <c r="BW691" i="3" s="1"/>
  <c r="E692" i="3"/>
  <c r="BW692" i="3" s="1"/>
  <c r="E693" i="3"/>
  <c r="BW693" i="3" s="1"/>
  <c r="E694" i="3"/>
  <c r="BW694" i="3" s="1"/>
  <c r="E695" i="3"/>
  <c r="BW695" i="3" s="1"/>
  <c r="E696" i="3"/>
  <c r="BW696" i="3" s="1"/>
  <c r="E697" i="3"/>
  <c r="BW697" i="3" s="1"/>
  <c r="E698" i="3"/>
  <c r="BW698" i="3" s="1"/>
  <c r="E699" i="3"/>
  <c r="BW699" i="3" s="1"/>
  <c r="E700" i="3"/>
  <c r="BW700" i="3" s="1"/>
  <c r="E701" i="3"/>
  <c r="BW701" i="3" s="1"/>
  <c r="E702" i="3"/>
  <c r="BW702" i="3" s="1"/>
  <c r="E703" i="3"/>
  <c r="BW703" i="3" s="1"/>
  <c r="E704" i="3"/>
  <c r="BW704" i="3" s="1"/>
  <c r="E705" i="3"/>
  <c r="BW705" i="3" s="1"/>
  <c r="E706" i="3"/>
  <c r="BW706" i="3" s="1"/>
  <c r="E707" i="3"/>
  <c r="BW707" i="3" s="1"/>
  <c r="E708" i="3"/>
  <c r="BW708" i="3" s="1"/>
  <c r="E709" i="3"/>
  <c r="BW709" i="3" s="1"/>
  <c r="E710" i="3"/>
  <c r="BW710" i="3" s="1"/>
  <c r="E711" i="3"/>
  <c r="BW711" i="3" s="1"/>
  <c r="E712" i="3"/>
  <c r="BW712" i="3" s="1"/>
  <c r="E713" i="3"/>
  <c r="BW713" i="3" s="1"/>
  <c r="E714" i="3"/>
  <c r="BW714" i="3" s="1"/>
  <c r="E715" i="3"/>
  <c r="BW715" i="3" s="1"/>
  <c r="E716" i="3"/>
  <c r="BW716" i="3" s="1"/>
  <c r="E717" i="3"/>
  <c r="BW717" i="3" s="1"/>
  <c r="E718" i="3"/>
  <c r="BW718" i="3" s="1"/>
  <c r="E719" i="3"/>
  <c r="BW719" i="3" s="1"/>
  <c r="E720" i="3"/>
  <c r="BW720" i="3" s="1"/>
  <c r="E721" i="3"/>
  <c r="BW721" i="3" s="1"/>
  <c r="E722" i="3"/>
  <c r="BW722" i="3" s="1"/>
  <c r="E723" i="3"/>
  <c r="BW723" i="3" s="1"/>
  <c r="E724" i="3"/>
  <c r="BW724" i="3" s="1"/>
  <c r="E725" i="3"/>
  <c r="BW725" i="3" s="1"/>
  <c r="E726" i="3"/>
  <c r="BW726" i="3" s="1"/>
  <c r="E727" i="3"/>
  <c r="BW727" i="3" s="1"/>
  <c r="E728" i="3"/>
  <c r="BW728" i="3" s="1"/>
  <c r="E729" i="3"/>
  <c r="BW729" i="3" s="1"/>
  <c r="E730" i="3"/>
  <c r="BW730" i="3" s="1"/>
  <c r="E731" i="3"/>
  <c r="BW731" i="3" s="1"/>
  <c r="E732" i="3"/>
  <c r="BW732" i="3" s="1"/>
  <c r="E733" i="3"/>
  <c r="BW733" i="3" s="1"/>
  <c r="E734" i="3"/>
  <c r="BW734" i="3" s="1"/>
  <c r="E735" i="3"/>
  <c r="BW735" i="3" s="1"/>
  <c r="E736" i="3"/>
  <c r="BW736" i="3" s="1"/>
  <c r="E737" i="3"/>
  <c r="BW737" i="3" s="1"/>
  <c r="E738" i="3"/>
  <c r="BW738" i="3" s="1"/>
  <c r="E739" i="3"/>
  <c r="BW739" i="3" s="1"/>
  <c r="E740" i="3"/>
  <c r="BW740" i="3" s="1"/>
  <c r="E741" i="3"/>
  <c r="BW741" i="3" s="1"/>
  <c r="E742" i="3"/>
  <c r="BW742" i="3" s="1"/>
  <c r="E743" i="3"/>
  <c r="BW743" i="3" s="1"/>
  <c r="E744" i="3"/>
  <c r="BW744" i="3" s="1"/>
  <c r="E745" i="3"/>
  <c r="BW745" i="3" s="1"/>
  <c r="E746" i="3"/>
  <c r="BW746" i="3" s="1"/>
  <c r="E747" i="3"/>
  <c r="BW747" i="3" s="1"/>
  <c r="E748" i="3"/>
  <c r="BW748" i="3" s="1"/>
  <c r="E749" i="3"/>
  <c r="BW749" i="3" s="1"/>
  <c r="E750" i="3"/>
  <c r="BW750" i="3" s="1"/>
  <c r="E751" i="3"/>
  <c r="BW751" i="3" s="1"/>
  <c r="E752" i="3"/>
  <c r="BW752" i="3" s="1"/>
  <c r="E753" i="3"/>
  <c r="BW753" i="3" s="1"/>
  <c r="E754" i="3"/>
  <c r="BW754" i="3" s="1"/>
  <c r="E755" i="3"/>
  <c r="BW755" i="3" s="1"/>
  <c r="E756" i="3"/>
  <c r="BW756" i="3" s="1"/>
  <c r="E757" i="3"/>
  <c r="BW757" i="3" s="1"/>
  <c r="E758" i="3"/>
  <c r="BW758" i="3" s="1"/>
  <c r="E759" i="3"/>
  <c r="BW759" i="3" s="1"/>
  <c r="E760" i="3"/>
  <c r="BW760" i="3" s="1"/>
  <c r="E761" i="3"/>
  <c r="BW761" i="3" s="1"/>
  <c r="E762" i="3"/>
  <c r="BW762" i="3" s="1"/>
  <c r="E763" i="3"/>
  <c r="BW763" i="3" s="1"/>
  <c r="E764" i="3"/>
  <c r="BW764" i="3" s="1"/>
  <c r="E765" i="3"/>
  <c r="BW765" i="3" s="1"/>
  <c r="E766" i="3"/>
  <c r="BW766" i="3" s="1"/>
  <c r="E767" i="3"/>
  <c r="BW767" i="3" s="1"/>
  <c r="E768" i="3"/>
  <c r="BW768" i="3" s="1"/>
  <c r="E769" i="3"/>
  <c r="BW769" i="3" s="1"/>
  <c r="E770" i="3"/>
  <c r="BW770" i="3" s="1"/>
  <c r="E771" i="3"/>
  <c r="BW771" i="3" s="1"/>
  <c r="E772" i="3"/>
  <c r="BW772" i="3" s="1"/>
  <c r="E773" i="3"/>
  <c r="BW773" i="3" s="1"/>
  <c r="E774" i="3"/>
  <c r="BW774" i="3" s="1"/>
  <c r="E775" i="3"/>
  <c r="BW775" i="3" s="1"/>
  <c r="E776" i="3"/>
  <c r="BW776" i="3" s="1"/>
  <c r="E777" i="3"/>
  <c r="BW777" i="3" s="1"/>
  <c r="E778" i="3"/>
  <c r="BW778" i="3" s="1"/>
  <c r="E779" i="3"/>
  <c r="BW779" i="3" s="1"/>
  <c r="E780" i="3"/>
  <c r="BW780" i="3" s="1"/>
  <c r="E781" i="3"/>
  <c r="BW781" i="3" s="1"/>
  <c r="E782" i="3"/>
  <c r="BW782" i="3" s="1"/>
  <c r="E783" i="3"/>
  <c r="BW783" i="3" s="1"/>
  <c r="E784" i="3"/>
  <c r="BW784" i="3" s="1"/>
  <c r="E785" i="3"/>
  <c r="BW785" i="3" s="1"/>
  <c r="E786" i="3"/>
  <c r="BW786" i="3" s="1"/>
  <c r="E787" i="3"/>
  <c r="BW787" i="3" s="1"/>
  <c r="E788" i="3"/>
  <c r="BW788" i="3" s="1"/>
  <c r="E789" i="3"/>
  <c r="BW789" i="3" s="1"/>
  <c r="E790" i="3"/>
  <c r="BW790" i="3" s="1"/>
  <c r="E791" i="3"/>
  <c r="BW791" i="3" s="1"/>
  <c r="E792" i="3"/>
  <c r="BW792" i="3" s="1"/>
  <c r="E793" i="3"/>
  <c r="BW793" i="3" s="1"/>
  <c r="E794" i="3"/>
  <c r="BW794" i="3" s="1"/>
  <c r="E795" i="3"/>
  <c r="BW795" i="3" s="1"/>
  <c r="E796" i="3"/>
  <c r="BW796" i="3" s="1"/>
  <c r="E797" i="3"/>
  <c r="BW797" i="3" s="1"/>
  <c r="E798" i="3"/>
  <c r="BW798" i="3" s="1"/>
  <c r="E799" i="3"/>
  <c r="BW799" i="3" s="1"/>
  <c r="E800" i="3"/>
  <c r="BW800" i="3" s="1"/>
  <c r="E801" i="3"/>
  <c r="BW801" i="3" s="1"/>
  <c r="E802" i="3"/>
  <c r="BW802" i="3" s="1"/>
  <c r="E803" i="3"/>
  <c r="BW803" i="3" s="1"/>
  <c r="E804" i="3"/>
  <c r="BW804" i="3" s="1"/>
  <c r="E805" i="3"/>
  <c r="BW805" i="3" s="1"/>
  <c r="E806" i="3"/>
  <c r="BW806" i="3" s="1"/>
  <c r="E807" i="3"/>
  <c r="BW807" i="3" s="1"/>
  <c r="E808" i="3"/>
  <c r="BW808" i="3" s="1"/>
  <c r="E809" i="3"/>
  <c r="BW809" i="3" s="1"/>
  <c r="E810" i="3"/>
  <c r="BW810" i="3" s="1"/>
  <c r="E811" i="3"/>
  <c r="BW811" i="3" s="1"/>
  <c r="E812" i="3"/>
  <c r="BW812" i="3" s="1"/>
  <c r="E813" i="3"/>
  <c r="BW813" i="3" s="1"/>
  <c r="E814" i="3"/>
  <c r="BW814" i="3" s="1"/>
  <c r="E815" i="3"/>
  <c r="BW815" i="3" s="1"/>
  <c r="E816" i="3"/>
  <c r="BW816" i="3" s="1"/>
  <c r="E817" i="3"/>
  <c r="BW817" i="3" s="1"/>
  <c r="E818" i="3"/>
  <c r="BW818" i="3" s="1"/>
  <c r="E819" i="3"/>
  <c r="BW819" i="3" s="1"/>
  <c r="E820" i="3"/>
  <c r="BW820" i="3" s="1"/>
  <c r="E821" i="3"/>
  <c r="BW821" i="3" s="1"/>
  <c r="E822" i="3"/>
  <c r="BW822" i="3" s="1"/>
  <c r="E823" i="3"/>
  <c r="BW823" i="3" s="1"/>
  <c r="E824" i="3"/>
  <c r="BW824" i="3" s="1"/>
  <c r="E825" i="3"/>
  <c r="BW825" i="3" s="1"/>
  <c r="E826" i="3"/>
  <c r="BW826" i="3" s="1"/>
  <c r="E827" i="3"/>
  <c r="BW827" i="3" s="1"/>
  <c r="E828" i="3"/>
  <c r="BW828" i="3" s="1"/>
  <c r="E829" i="3"/>
  <c r="BW829" i="3" s="1"/>
  <c r="E830" i="3"/>
  <c r="BW830" i="3" s="1"/>
  <c r="E831" i="3"/>
  <c r="BW831" i="3" s="1"/>
  <c r="E832" i="3"/>
  <c r="BW832" i="3" s="1"/>
  <c r="E833" i="3"/>
  <c r="BW833" i="3" s="1"/>
  <c r="E834" i="3"/>
  <c r="BW834" i="3" s="1"/>
  <c r="E835" i="3"/>
  <c r="BW835" i="3" s="1"/>
  <c r="E836" i="3"/>
  <c r="BW836" i="3" s="1"/>
  <c r="E837" i="3"/>
  <c r="BW837" i="3" s="1"/>
  <c r="E838" i="3"/>
  <c r="BW838" i="3" s="1"/>
  <c r="E839" i="3"/>
  <c r="BW839" i="3" s="1"/>
  <c r="E840" i="3"/>
  <c r="BW840" i="3" s="1"/>
  <c r="E841" i="3"/>
  <c r="BW841" i="3" s="1"/>
  <c r="E842" i="3"/>
  <c r="BW842" i="3" s="1"/>
  <c r="E843" i="3"/>
  <c r="BW843" i="3" s="1"/>
  <c r="E844" i="3"/>
  <c r="BW844" i="3" s="1"/>
  <c r="E845" i="3"/>
  <c r="BW845" i="3" s="1"/>
  <c r="E846" i="3"/>
  <c r="BW846" i="3" s="1"/>
  <c r="E847" i="3"/>
  <c r="BW847" i="3" s="1"/>
  <c r="E848" i="3"/>
  <c r="BW848" i="3" s="1"/>
  <c r="E849" i="3"/>
  <c r="BW849" i="3" s="1"/>
  <c r="E850" i="3"/>
  <c r="BW850" i="3" s="1"/>
  <c r="E851" i="3"/>
  <c r="BW851" i="3" s="1"/>
  <c r="E852" i="3"/>
  <c r="BW852" i="3" s="1"/>
  <c r="E853" i="3"/>
  <c r="BW853" i="3" s="1"/>
  <c r="E854" i="3"/>
  <c r="BW854" i="3" s="1"/>
  <c r="E855" i="3"/>
  <c r="BW855" i="3" s="1"/>
  <c r="E856" i="3"/>
  <c r="BW856" i="3" s="1"/>
  <c r="E857" i="3"/>
  <c r="BW857" i="3" s="1"/>
  <c r="E858" i="3"/>
  <c r="BW858" i="3" s="1"/>
  <c r="E859" i="3"/>
  <c r="BW859" i="3" s="1"/>
  <c r="E860" i="3"/>
  <c r="BW860" i="3" s="1"/>
  <c r="E861" i="3"/>
  <c r="BW861" i="3" s="1"/>
  <c r="E862" i="3"/>
  <c r="BW862" i="3" s="1"/>
  <c r="E863" i="3"/>
  <c r="BW863" i="3" s="1"/>
  <c r="E864" i="3"/>
  <c r="BW864" i="3" s="1"/>
  <c r="E865" i="3"/>
  <c r="BW865" i="3" s="1"/>
  <c r="E866" i="3"/>
  <c r="BW866" i="3" s="1"/>
  <c r="E867" i="3"/>
  <c r="BW867" i="3" s="1"/>
  <c r="E868" i="3"/>
  <c r="BW868" i="3" s="1"/>
  <c r="E869" i="3"/>
  <c r="BW869" i="3" s="1"/>
  <c r="E870" i="3"/>
  <c r="BW870" i="3" s="1"/>
  <c r="E871" i="3"/>
  <c r="BW871" i="3" s="1"/>
  <c r="E872" i="3"/>
  <c r="BW872" i="3" s="1"/>
  <c r="E873" i="3"/>
  <c r="BW873" i="3" s="1"/>
  <c r="E874" i="3"/>
  <c r="BW874" i="3" s="1"/>
  <c r="E875" i="3"/>
  <c r="BW875" i="3" s="1"/>
  <c r="E876" i="3"/>
  <c r="BW876" i="3" s="1"/>
  <c r="E877" i="3"/>
  <c r="BW877" i="3" s="1"/>
  <c r="E878" i="3"/>
  <c r="BW878" i="3" s="1"/>
  <c r="E879" i="3"/>
  <c r="BW879" i="3" s="1"/>
  <c r="E880" i="3"/>
  <c r="BW880" i="3" s="1"/>
  <c r="E881" i="3"/>
  <c r="BW881" i="3" s="1"/>
  <c r="E882" i="3"/>
  <c r="BW882" i="3" s="1"/>
  <c r="E883" i="3"/>
  <c r="BW883" i="3" s="1"/>
  <c r="E884" i="3"/>
  <c r="BW884" i="3" s="1"/>
  <c r="E885" i="3"/>
  <c r="BW885" i="3" s="1"/>
  <c r="E886" i="3"/>
  <c r="BW886" i="3" s="1"/>
  <c r="E887" i="3"/>
  <c r="BW887" i="3" s="1"/>
  <c r="E888" i="3"/>
  <c r="BW888" i="3" s="1"/>
  <c r="E889" i="3"/>
  <c r="BW889" i="3" s="1"/>
  <c r="E890" i="3"/>
  <c r="BW890" i="3" s="1"/>
  <c r="E891" i="3"/>
  <c r="BW891" i="3" s="1"/>
  <c r="E892" i="3"/>
  <c r="BW892" i="3" s="1"/>
  <c r="E893" i="3"/>
  <c r="BW893" i="3" s="1"/>
  <c r="E894" i="3"/>
  <c r="BW894" i="3" s="1"/>
  <c r="E895" i="3"/>
  <c r="BW895" i="3" s="1"/>
  <c r="E896" i="3"/>
  <c r="BW896" i="3" s="1"/>
  <c r="E897" i="3"/>
  <c r="BW897" i="3" s="1"/>
  <c r="E898" i="3"/>
  <c r="BW898" i="3" s="1"/>
  <c r="E899" i="3"/>
  <c r="BW899" i="3" s="1"/>
  <c r="E900" i="3"/>
  <c r="BW900" i="3" s="1"/>
  <c r="E901" i="3"/>
  <c r="BW901" i="3" s="1"/>
  <c r="E902" i="3"/>
  <c r="BW902" i="3" s="1"/>
  <c r="E903" i="3"/>
  <c r="BW903" i="3" s="1"/>
  <c r="E904" i="3"/>
  <c r="BW904" i="3" s="1"/>
  <c r="E905" i="3"/>
  <c r="BW905" i="3" s="1"/>
  <c r="E906" i="3"/>
  <c r="BW906" i="3" s="1"/>
  <c r="E907" i="3"/>
  <c r="BW907" i="3" s="1"/>
  <c r="E908" i="3"/>
  <c r="BW908" i="3" s="1"/>
  <c r="E909" i="3"/>
  <c r="BW909" i="3" s="1"/>
  <c r="E910" i="3"/>
  <c r="BW910" i="3" s="1"/>
  <c r="E911" i="3"/>
  <c r="BW911" i="3" s="1"/>
  <c r="E912" i="3"/>
  <c r="BW912" i="3" s="1"/>
  <c r="E913" i="3"/>
  <c r="BW913" i="3" s="1"/>
  <c r="E914" i="3"/>
  <c r="BW914" i="3" s="1"/>
  <c r="E915" i="3"/>
  <c r="BW915" i="3" s="1"/>
  <c r="E916" i="3"/>
  <c r="BW916" i="3" s="1"/>
  <c r="E917" i="3"/>
  <c r="BW917" i="3" s="1"/>
  <c r="E918" i="3"/>
  <c r="BW918" i="3" s="1"/>
  <c r="E919" i="3"/>
  <c r="BW919" i="3" s="1"/>
  <c r="E920" i="3"/>
  <c r="BW920" i="3" s="1"/>
  <c r="E921" i="3"/>
  <c r="BW921" i="3" s="1"/>
  <c r="E922" i="3"/>
  <c r="BW922" i="3" s="1"/>
  <c r="E923" i="3"/>
  <c r="BW923" i="3" s="1"/>
  <c r="E924" i="3"/>
  <c r="BW924" i="3" s="1"/>
  <c r="E925" i="3"/>
  <c r="BW925" i="3" s="1"/>
  <c r="E926" i="3"/>
  <c r="BW926" i="3" s="1"/>
  <c r="E927" i="3"/>
  <c r="BW927" i="3" s="1"/>
  <c r="E928" i="3"/>
  <c r="BW928" i="3" s="1"/>
  <c r="E929" i="3"/>
  <c r="BW929" i="3" s="1"/>
  <c r="E930" i="3"/>
  <c r="BW930" i="3" s="1"/>
  <c r="E931" i="3"/>
  <c r="BW931" i="3" s="1"/>
  <c r="E932" i="3"/>
  <c r="BW932" i="3" s="1"/>
  <c r="E933" i="3"/>
  <c r="BW933" i="3" s="1"/>
  <c r="E934" i="3"/>
  <c r="BW934" i="3" s="1"/>
  <c r="E935" i="3"/>
  <c r="BW935" i="3" s="1"/>
  <c r="E936" i="3"/>
  <c r="BW936" i="3" s="1"/>
  <c r="E937" i="3"/>
  <c r="BW937" i="3" s="1"/>
  <c r="E938" i="3"/>
  <c r="BW938" i="3" s="1"/>
  <c r="E939" i="3"/>
  <c r="BW939" i="3" s="1"/>
  <c r="E940" i="3"/>
  <c r="BW940" i="3" s="1"/>
  <c r="E941" i="3"/>
  <c r="BW941" i="3" s="1"/>
  <c r="E942" i="3"/>
  <c r="BW942" i="3" s="1"/>
  <c r="E943" i="3"/>
  <c r="BW943" i="3" s="1"/>
  <c r="E944" i="3"/>
  <c r="BW944" i="3" s="1"/>
  <c r="E945" i="3"/>
  <c r="BW945" i="3" s="1"/>
  <c r="E946" i="3"/>
  <c r="BW946" i="3" s="1"/>
  <c r="E947" i="3"/>
  <c r="BW947" i="3" s="1"/>
  <c r="E948" i="3"/>
  <c r="BW948" i="3" s="1"/>
  <c r="E949" i="3"/>
  <c r="BW949" i="3" s="1"/>
  <c r="E950" i="3"/>
  <c r="BW950" i="3" s="1"/>
  <c r="E951" i="3"/>
  <c r="BW951" i="3" s="1"/>
  <c r="E952" i="3"/>
  <c r="BW952" i="3" s="1"/>
  <c r="E953" i="3"/>
  <c r="BW953" i="3" s="1"/>
  <c r="E954" i="3"/>
  <c r="BW954" i="3" s="1"/>
  <c r="E955" i="3"/>
  <c r="BW955" i="3" s="1"/>
  <c r="E956" i="3"/>
  <c r="BW956" i="3" s="1"/>
  <c r="E957" i="3"/>
  <c r="BW957" i="3" s="1"/>
  <c r="E958" i="3"/>
  <c r="BW958" i="3" s="1"/>
  <c r="E959" i="3"/>
  <c r="BW959" i="3" s="1"/>
  <c r="E960" i="3"/>
  <c r="BW960" i="3" s="1"/>
  <c r="E961" i="3"/>
  <c r="BW961" i="3" s="1"/>
  <c r="E962" i="3"/>
  <c r="BW962" i="3" s="1"/>
  <c r="E963" i="3"/>
  <c r="BW963" i="3" s="1"/>
  <c r="E964" i="3"/>
  <c r="BW964" i="3" s="1"/>
  <c r="E965" i="3"/>
  <c r="BW965" i="3" s="1"/>
  <c r="E966" i="3"/>
  <c r="BW966" i="3" s="1"/>
  <c r="E967" i="3"/>
  <c r="BW967" i="3" s="1"/>
  <c r="E968" i="3"/>
  <c r="BW968" i="3" s="1"/>
  <c r="E969" i="3"/>
  <c r="BW969" i="3" s="1"/>
  <c r="E970" i="3"/>
  <c r="BW970" i="3" s="1"/>
  <c r="E971" i="3"/>
  <c r="BW971" i="3" s="1"/>
  <c r="E972" i="3"/>
  <c r="BW972" i="3" s="1"/>
  <c r="E973" i="3"/>
  <c r="BW973" i="3" s="1"/>
  <c r="E974" i="3"/>
  <c r="BW974" i="3" s="1"/>
  <c r="E975" i="3"/>
  <c r="BW975" i="3" s="1"/>
  <c r="E976" i="3"/>
  <c r="BW976" i="3" s="1"/>
  <c r="E977" i="3"/>
  <c r="BW977" i="3" s="1"/>
  <c r="E978" i="3"/>
  <c r="BW978" i="3" s="1"/>
  <c r="E979" i="3"/>
  <c r="BW979" i="3" s="1"/>
  <c r="E980" i="3"/>
  <c r="BW980" i="3" s="1"/>
  <c r="E981" i="3"/>
  <c r="BW981" i="3" s="1"/>
  <c r="E982" i="3"/>
  <c r="BW982" i="3" s="1"/>
  <c r="E983" i="3"/>
  <c r="BW983" i="3" s="1"/>
  <c r="E984" i="3"/>
  <c r="BW984" i="3" s="1"/>
  <c r="E985" i="3"/>
  <c r="BW985" i="3" s="1"/>
  <c r="E986" i="3"/>
  <c r="BW986" i="3" s="1"/>
  <c r="E987" i="3"/>
  <c r="BW987" i="3" s="1"/>
  <c r="E988" i="3"/>
  <c r="BW988" i="3" s="1"/>
  <c r="E989" i="3"/>
  <c r="BW989" i="3" s="1"/>
  <c r="E990" i="3"/>
  <c r="BW990" i="3" s="1"/>
  <c r="E991" i="3"/>
  <c r="BW991" i="3" s="1"/>
  <c r="E992" i="3"/>
  <c r="BW992" i="3" s="1"/>
  <c r="E993" i="3"/>
  <c r="BW993" i="3" s="1"/>
  <c r="E994" i="3"/>
  <c r="BW994" i="3" s="1"/>
  <c r="E995" i="3"/>
  <c r="BW995" i="3" s="1"/>
  <c r="E996" i="3"/>
  <c r="BW996" i="3" s="1"/>
  <c r="E997" i="3"/>
  <c r="BW997" i="3" s="1"/>
  <c r="E998" i="3"/>
  <c r="BW998" i="3" s="1"/>
  <c r="E999" i="3"/>
  <c r="BW999" i="3" s="1"/>
  <c r="E1000" i="3"/>
  <c r="BW1000" i="3" s="1"/>
  <c r="E1001" i="3"/>
  <c r="BW1001" i="3" s="1"/>
  <c r="V40" i="3" l="1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A40" i="2"/>
  <c r="A41" i="2"/>
  <c r="A42" i="2"/>
  <c r="A43" i="2"/>
  <c r="A44" i="2"/>
  <c r="D7" i="1"/>
  <c r="D65" i="4"/>
  <c r="B65" i="4"/>
  <c r="C2" i="4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58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73" i="3"/>
  <c r="BO274" i="3"/>
  <c r="BO275" i="3"/>
  <c r="BO276" i="3"/>
  <c r="BO277" i="3"/>
  <c r="BO278" i="3"/>
  <c r="BO279" i="3"/>
  <c r="BO280" i="3"/>
  <c r="BO281" i="3"/>
  <c r="BO282" i="3"/>
  <c r="BO283" i="3"/>
  <c r="BO284" i="3"/>
  <c r="BO285" i="3"/>
  <c r="BO286" i="3"/>
  <c r="BO287" i="3"/>
  <c r="BO288" i="3"/>
  <c r="BO289" i="3"/>
  <c r="BO290" i="3"/>
  <c r="BO291" i="3"/>
  <c r="BO292" i="3"/>
  <c r="BO293" i="3"/>
  <c r="BO294" i="3"/>
  <c r="BO295" i="3"/>
  <c r="BO296" i="3"/>
  <c r="BO297" i="3"/>
  <c r="BO298" i="3"/>
  <c r="BO299" i="3"/>
  <c r="BO300" i="3"/>
  <c r="BO301" i="3"/>
  <c r="BO302" i="3"/>
  <c r="BO303" i="3"/>
  <c r="BO304" i="3"/>
  <c r="BO305" i="3"/>
  <c r="BO306" i="3"/>
  <c r="BO307" i="3"/>
  <c r="BO308" i="3"/>
  <c r="BO309" i="3"/>
  <c r="BO310" i="3"/>
  <c r="BO311" i="3"/>
  <c r="BO312" i="3"/>
  <c r="BO313" i="3"/>
  <c r="BO314" i="3"/>
  <c r="BO315" i="3"/>
  <c r="BO316" i="3"/>
  <c r="BO317" i="3"/>
  <c r="BO318" i="3"/>
  <c r="BO319" i="3"/>
  <c r="BO320" i="3"/>
  <c r="BO321" i="3"/>
  <c r="BO322" i="3"/>
  <c r="BO323" i="3"/>
  <c r="BO324" i="3"/>
  <c r="BO325" i="3"/>
  <c r="BO326" i="3"/>
  <c r="BO327" i="3"/>
  <c r="BO328" i="3"/>
  <c r="BO329" i="3"/>
  <c r="BO330" i="3"/>
  <c r="BO331" i="3"/>
  <c r="BO332" i="3"/>
  <c r="BO333" i="3"/>
  <c r="BO334" i="3"/>
  <c r="BO335" i="3"/>
  <c r="BO336" i="3"/>
  <c r="BO337" i="3"/>
  <c r="BO338" i="3"/>
  <c r="BO339" i="3"/>
  <c r="BO340" i="3"/>
  <c r="BO341" i="3"/>
  <c r="BO342" i="3"/>
  <c r="BO343" i="3"/>
  <c r="BO344" i="3"/>
  <c r="BO345" i="3"/>
  <c r="BO346" i="3"/>
  <c r="BO347" i="3"/>
  <c r="BO348" i="3"/>
  <c r="BO349" i="3"/>
  <c r="BO350" i="3"/>
  <c r="BO351" i="3"/>
  <c r="BO352" i="3"/>
  <c r="BO353" i="3"/>
  <c r="BO354" i="3"/>
  <c r="BO355" i="3"/>
  <c r="BO356" i="3"/>
  <c r="BO357" i="3"/>
  <c r="BO358" i="3"/>
  <c r="BO359" i="3"/>
  <c r="BO360" i="3"/>
  <c r="BO361" i="3"/>
  <c r="BO362" i="3"/>
  <c r="BO363" i="3"/>
  <c r="BO364" i="3"/>
  <c r="BO365" i="3"/>
  <c r="BO366" i="3"/>
  <c r="BO367" i="3"/>
  <c r="BO368" i="3"/>
  <c r="BO369" i="3"/>
  <c r="BO370" i="3"/>
  <c r="BO371" i="3"/>
  <c r="BO372" i="3"/>
  <c r="BO373" i="3"/>
  <c r="BO374" i="3"/>
  <c r="BO375" i="3"/>
  <c r="BO376" i="3"/>
  <c r="BO377" i="3"/>
  <c r="BO378" i="3"/>
  <c r="BO379" i="3"/>
  <c r="BO380" i="3"/>
  <c r="BO381" i="3"/>
  <c r="BO382" i="3"/>
  <c r="BO383" i="3"/>
  <c r="BO384" i="3"/>
  <c r="BO385" i="3"/>
  <c r="BO386" i="3"/>
  <c r="BO387" i="3"/>
  <c r="BO388" i="3"/>
  <c r="BO389" i="3"/>
  <c r="BO390" i="3"/>
  <c r="BO391" i="3"/>
  <c r="BO392" i="3"/>
  <c r="BO393" i="3"/>
  <c r="BO394" i="3"/>
  <c r="BO395" i="3"/>
  <c r="BO396" i="3"/>
  <c r="BO397" i="3"/>
  <c r="BO398" i="3"/>
  <c r="BO399" i="3"/>
  <c r="BO400" i="3"/>
  <c r="BO401" i="3"/>
  <c r="BO402" i="3"/>
  <c r="BO403" i="3"/>
  <c r="BO404" i="3"/>
  <c r="BO405" i="3"/>
  <c r="BO406" i="3"/>
  <c r="BO407" i="3"/>
  <c r="BO408" i="3"/>
  <c r="BO409" i="3"/>
  <c r="BO410" i="3"/>
  <c r="BO411" i="3"/>
  <c r="BO412" i="3"/>
  <c r="BO413" i="3"/>
  <c r="BO414" i="3"/>
  <c r="BO415" i="3"/>
  <c r="BO416" i="3"/>
  <c r="BO417" i="3"/>
  <c r="BO418" i="3"/>
  <c r="BO419" i="3"/>
  <c r="BO420" i="3"/>
  <c r="BO421" i="3"/>
  <c r="BO422" i="3"/>
  <c r="BO423" i="3"/>
  <c r="BO424" i="3"/>
  <c r="BO425" i="3"/>
  <c r="BO426" i="3"/>
  <c r="BO427" i="3"/>
  <c r="BO428" i="3"/>
  <c r="BO429" i="3"/>
  <c r="BO430" i="3"/>
  <c r="BO431" i="3"/>
  <c r="BO432" i="3"/>
  <c r="BO433" i="3"/>
  <c r="BO434" i="3"/>
  <c r="BO435" i="3"/>
  <c r="BO436" i="3"/>
  <c r="BO437" i="3"/>
  <c r="BO438" i="3"/>
  <c r="BO439" i="3"/>
  <c r="BO440" i="3"/>
  <c r="BO441" i="3"/>
  <c r="BO442" i="3"/>
  <c r="BO443" i="3"/>
  <c r="BO444" i="3"/>
  <c r="BO445" i="3"/>
  <c r="BO446" i="3"/>
  <c r="BO447" i="3"/>
  <c r="BO448" i="3"/>
  <c r="BO449" i="3"/>
  <c r="BO450" i="3"/>
  <c r="BO451" i="3"/>
  <c r="BO452" i="3"/>
  <c r="BO453" i="3"/>
  <c r="BO454" i="3"/>
  <c r="BO455" i="3"/>
  <c r="BO456" i="3"/>
  <c r="BO457" i="3"/>
  <c r="BO458" i="3"/>
  <c r="BO459" i="3"/>
  <c r="BO460" i="3"/>
  <c r="BO461" i="3"/>
  <c r="BO462" i="3"/>
  <c r="BO463" i="3"/>
  <c r="BO464" i="3"/>
  <c r="BO465" i="3"/>
  <c r="BO466" i="3"/>
  <c r="BO467" i="3"/>
  <c r="BO468" i="3"/>
  <c r="BO469" i="3"/>
  <c r="BO470" i="3"/>
  <c r="BO471" i="3"/>
  <c r="BO472" i="3"/>
  <c r="BO473" i="3"/>
  <c r="BO474" i="3"/>
  <c r="BO475" i="3"/>
  <c r="BO476" i="3"/>
  <c r="BO477" i="3"/>
  <c r="BO478" i="3"/>
  <c r="BO479" i="3"/>
  <c r="BO480" i="3"/>
  <c r="BO481" i="3"/>
  <c r="BO482" i="3"/>
  <c r="BO483" i="3"/>
  <c r="BO484" i="3"/>
  <c r="BO485" i="3"/>
  <c r="BO486" i="3"/>
  <c r="BO487" i="3"/>
  <c r="BO488" i="3"/>
  <c r="BO489" i="3"/>
  <c r="BO490" i="3"/>
  <c r="BO491" i="3"/>
  <c r="BO492" i="3"/>
  <c r="BO493" i="3"/>
  <c r="BO494" i="3"/>
  <c r="BO495" i="3"/>
  <c r="BO496" i="3"/>
  <c r="BO497" i="3"/>
  <c r="BO498" i="3"/>
  <c r="BO499" i="3"/>
  <c r="BO500" i="3"/>
  <c r="BO501" i="3"/>
  <c r="BO502" i="3"/>
  <c r="BO503" i="3"/>
  <c r="BO504" i="3"/>
  <c r="BO505" i="3"/>
  <c r="BO506" i="3"/>
  <c r="BO507" i="3"/>
  <c r="BO508" i="3"/>
  <c r="BO509" i="3"/>
  <c r="BO510" i="3"/>
  <c r="BO511" i="3"/>
  <c r="BO512" i="3"/>
  <c r="BO513" i="3"/>
  <c r="BO514" i="3"/>
  <c r="BO515" i="3"/>
  <c r="BO516" i="3"/>
  <c r="BO517" i="3"/>
  <c r="BO518" i="3"/>
  <c r="BO519" i="3"/>
  <c r="BO520" i="3"/>
  <c r="BO521" i="3"/>
  <c r="BO522" i="3"/>
  <c r="BO523" i="3"/>
  <c r="BO524" i="3"/>
  <c r="BO525" i="3"/>
  <c r="BO526" i="3"/>
  <c r="BO527" i="3"/>
  <c r="BO528" i="3"/>
  <c r="BO529" i="3"/>
  <c r="BO530" i="3"/>
  <c r="BO531" i="3"/>
  <c r="BO532" i="3"/>
  <c r="BO533" i="3"/>
  <c r="BO534" i="3"/>
  <c r="BO535" i="3"/>
  <c r="BO536" i="3"/>
  <c r="BO537" i="3"/>
  <c r="BO538" i="3"/>
  <c r="BO539" i="3"/>
  <c r="BO540" i="3"/>
  <c r="BO541" i="3"/>
  <c r="BO542" i="3"/>
  <c r="BO543" i="3"/>
  <c r="BO544" i="3"/>
  <c r="BO545" i="3"/>
  <c r="BO546" i="3"/>
  <c r="BO547" i="3"/>
  <c r="BO548" i="3"/>
  <c r="BO549" i="3"/>
  <c r="BO550" i="3"/>
  <c r="BO551" i="3"/>
  <c r="BO552" i="3"/>
  <c r="BO553" i="3"/>
  <c r="BO554" i="3"/>
  <c r="BO555" i="3"/>
  <c r="BO556" i="3"/>
  <c r="BO557" i="3"/>
  <c r="BO558" i="3"/>
  <c r="BO559" i="3"/>
  <c r="BO560" i="3"/>
  <c r="BO561" i="3"/>
  <c r="BO562" i="3"/>
  <c r="BO563" i="3"/>
  <c r="BO564" i="3"/>
  <c r="BO565" i="3"/>
  <c r="BO566" i="3"/>
  <c r="BO567" i="3"/>
  <c r="BO568" i="3"/>
  <c r="BO569" i="3"/>
  <c r="BO570" i="3"/>
  <c r="BO571" i="3"/>
  <c r="BO572" i="3"/>
  <c r="BO573" i="3"/>
  <c r="BO574" i="3"/>
  <c r="BO575" i="3"/>
  <c r="BO576" i="3"/>
  <c r="BO577" i="3"/>
  <c r="BO578" i="3"/>
  <c r="BO579" i="3"/>
  <c r="BO580" i="3"/>
  <c r="BO581" i="3"/>
  <c r="BO582" i="3"/>
  <c r="BO583" i="3"/>
  <c r="BO584" i="3"/>
  <c r="BO585" i="3"/>
  <c r="BO586" i="3"/>
  <c r="BO587" i="3"/>
  <c r="BO588" i="3"/>
  <c r="BO589" i="3"/>
  <c r="BO590" i="3"/>
  <c r="BO591" i="3"/>
  <c r="BO592" i="3"/>
  <c r="BO593" i="3"/>
  <c r="BO594" i="3"/>
  <c r="BO595" i="3"/>
  <c r="BO596" i="3"/>
  <c r="BO597" i="3"/>
  <c r="BO598" i="3"/>
  <c r="BO599" i="3"/>
  <c r="BO600" i="3"/>
  <c r="BO601" i="3"/>
  <c r="BO602" i="3"/>
  <c r="BO603" i="3"/>
  <c r="BO604" i="3"/>
  <c r="BO605" i="3"/>
  <c r="BO606" i="3"/>
  <c r="BO607" i="3"/>
  <c r="BO608" i="3"/>
  <c r="BO609" i="3"/>
  <c r="BO610" i="3"/>
  <c r="BO611" i="3"/>
  <c r="BO612" i="3"/>
  <c r="BO613" i="3"/>
  <c r="BO614" i="3"/>
  <c r="BO615" i="3"/>
  <c r="BO616" i="3"/>
  <c r="BO617" i="3"/>
  <c r="BO618" i="3"/>
  <c r="BO619" i="3"/>
  <c r="BO620" i="3"/>
  <c r="BO621" i="3"/>
  <c r="BO622" i="3"/>
  <c r="BO623" i="3"/>
  <c r="BO624" i="3"/>
  <c r="BO625" i="3"/>
  <c r="BO626" i="3"/>
  <c r="BO627" i="3"/>
  <c r="BO628" i="3"/>
  <c r="BO629" i="3"/>
  <c r="BO630" i="3"/>
  <c r="BO631" i="3"/>
  <c r="BO632" i="3"/>
  <c r="BO633" i="3"/>
  <c r="BO634" i="3"/>
  <c r="BO635" i="3"/>
  <c r="BO636" i="3"/>
  <c r="BO637" i="3"/>
  <c r="BO638" i="3"/>
  <c r="BO639" i="3"/>
  <c r="BO640" i="3"/>
  <c r="BO641" i="3"/>
  <c r="BO642" i="3"/>
  <c r="BO643" i="3"/>
  <c r="BO644" i="3"/>
  <c r="BO645" i="3"/>
  <c r="BO646" i="3"/>
  <c r="BO647" i="3"/>
  <c r="BO648" i="3"/>
  <c r="BO649" i="3"/>
  <c r="BO650" i="3"/>
  <c r="BO651" i="3"/>
  <c r="BO652" i="3"/>
  <c r="BO653" i="3"/>
  <c r="BO654" i="3"/>
  <c r="BO655" i="3"/>
  <c r="BO656" i="3"/>
  <c r="BO657" i="3"/>
  <c r="BO658" i="3"/>
  <c r="BO659" i="3"/>
  <c r="BO660" i="3"/>
  <c r="BO661" i="3"/>
  <c r="BO662" i="3"/>
  <c r="BO663" i="3"/>
  <c r="BO664" i="3"/>
  <c r="BO665" i="3"/>
  <c r="BO666" i="3"/>
  <c r="BO667" i="3"/>
  <c r="BO668" i="3"/>
  <c r="BO669" i="3"/>
  <c r="BO670" i="3"/>
  <c r="BO671" i="3"/>
  <c r="BO672" i="3"/>
  <c r="BO673" i="3"/>
  <c r="BO674" i="3"/>
  <c r="BO675" i="3"/>
  <c r="BO676" i="3"/>
  <c r="BO677" i="3"/>
  <c r="BO678" i="3"/>
  <c r="BO679" i="3"/>
  <c r="BO680" i="3"/>
  <c r="BO681" i="3"/>
  <c r="BO682" i="3"/>
  <c r="BO683" i="3"/>
  <c r="BO684" i="3"/>
  <c r="BO685" i="3"/>
  <c r="BO686" i="3"/>
  <c r="BO687" i="3"/>
  <c r="BO688" i="3"/>
  <c r="BO689" i="3"/>
  <c r="BO690" i="3"/>
  <c r="BO691" i="3"/>
  <c r="BO692" i="3"/>
  <c r="BO693" i="3"/>
  <c r="BO694" i="3"/>
  <c r="BO695" i="3"/>
  <c r="BO696" i="3"/>
  <c r="BO697" i="3"/>
  <c r="BO698" i="3"/>
  <c r="BO699" i="3"/>
  <c r="BO700" i="3"/>
  <c r="BO701" i="3"/>
  <c r="BO702" i="3"/>
  <c r="BO703" i="3"/>
  <c r="BO704" i="3"/>
  <c r="BO705" i="3"/>
  <c r="BO706" i="3"/>
  <c r="BO707" i="3"/>
  <c r="BO708" i="3"/>
  <c r="BO709" i="3"/>
  <c r="BO710" i="3"/>
  <c r="BO711" i="3"/>
  <c r="BO712" i="3"/>
  <c r="BO713" i="3"/>
  <c r="BO714" i="3"/>
  <c r="BO715" i="3"/>
  <c r="BO716" i="3"/>
  <c r="BO717" i="3"/>
  <c r="BO718" i="3"/>
  <c r="BO719" i="3"/>
  <c r="BO720" i="3"/>
  <c r="BO721" i="3"/>
  <c r="BO722" i="3"/>
  <c r="BO723" i="3"/>
  <c r="BO724" i="3"/>
  <c r="BO725" i="3"/>
  <c r="BO726" i="3"/>
  <c r="BO727" i="3"/>
  <c r="BO728" i="3"/>
  <c r="BO729" i="3"/>
  <c r="BO730" i="3"/>
  <c r="BO731" i="3"/>
  <c r="BO732" i="3"/>
  <c r="BO733" i="3"/>
  <c r="BO734" i="3"/>
  <c r="BO735" i="3"/>
  <c r="BO736" i="3"/>
  <c r="BO737" i="3"/>
  <c r="BO738" i="3"/>
  <c r="BO739" i="3"/>
  <c r="BO740" i="3"/>
  <c r="BO741" i="3"/>
  <c r="BO742" i="3"/>
  <c r="BO743" i="3"/>
  <c r="BO744" i="3"/>
  <c r="BO745" i="3"/>
  <c r="BO746" i="3"/>
  <c r="BO747" i="3"/>
  <c r="BO748" i="3"/>
  <c r="BO749" i="3"/>
  <c r="BO750" i="3"/>
  <c r="BO751" i="3"/>
  <c r="BO752" i="3"/>
  <c r="BO753" i="3"/>
  <c r="BO754" i="3"/>
  <c r="BO755" i="3"/>
  <c r="BO756" i="3"/>
  <c r="BO757" i="3"/>
  <c r="BO758" i="3"/>
  <c r="BO759" i="3"/>
  <c r="BO760" i="3"/>
  <c r="BO761" i="3"/>
  <c r="BO762" i="3"/>
  <c r="BO763" i="3"/>
  <c r="BO764" i="3"/>
  <c r="BO765" i="3"/>
  <c r="BO766" i="3"/>
  <c r="BO767" i="3"/>
  <c r="BO768" i="3"/>
  <c r="BO769" i="3"/>
  <c r="BO770" i="3"/>
  <c r="BO771" i="3"/>
  <c r="BO772" i="3"/>
  <c r="BO773" i="3"/>
  <c r="BO774" i="3"/>
  <c r="BO775" i="3"/>
  <c r="BO776" i="3"/>
  <c r="BO777" i="3"/>
  <c r="BO778" i="3"/>
  <c r="BO779" i="3"/>
  <c r="BO780" i="3"/>
  <c r="BO781" i="3"/>
  <c r="BO782" i="3"/>
  <c r="BO783" i="3"/>
  <c r="BO784" i="3"/>
  <c r="BO785" i="3"/>
  <c r="BO786" i="3"/>
  <c r="BO787" i="3"/>
  <c r="BO788" i="3"/>
  <c r="BO789" i="3"/>
  <c r="BO790" i="3"/>
  <c r="BO791" i="3"/>
  <c r="BO792" i="3"/>
  <c r="BO793" i="3"/>
  <c r="BO794" i="3"/>
  <c r="BO795" i="3"/>
  <c r="BO796" i="3"/>
  <c r="BO797" i="3"/>
  <c r="BO798" i="3"/>
  <c r="BO799" i="3"/>
  <c r="BO800" i="3"/>
  <c r="BO801" i="3"/>
  <c r="BO802" i="3"/>
  <c r="BO803" i="3"/>
  <c r="BO804" i="3"/>
  <c r="BO805" i="3"/>
  <c r="BO806" i="3"/>
  <c r="BO807" i="3"/>
  <c r="BO808" i="3"/>
  <c r="BO809" i="3"/>
  <c r="BO810" i="3"/>
  <c r="BO811" i="3"/>
  <c r="BO812" i="3"/>
  <c r="BO813" i="3"/>
  <c r="BO814" i="3"/>
  <c r="BO815" i="3"/>
  <c r="BO816" i="3"/>
  <c r="BO817" i="3"/>
  <c r="BO818" i="3"/>
  <c r="BO819" i="3"/>
  <c r="BO820" i="3"/>
  <c r="BO821" i="3"/>
  <c r="BO822" i="3"/>
  <c r="BO823" i="3"/>
  <c r="BO824" i="3"/>
  <c r="BO825" i="3"/>
  <c r="BO826" i="3"/>
  <c r="BO827" i="3"/>
  <c r="BO828" i="3"/>
  <c r="BO829" i="3"/>
  <c r="BO830" i="3"/>
  <c r="BO831" i="3"/>
  <c r="BO832" i="3"/>
  <c r="BO833" i="3"/>
  <c r="BO834" i="3"/>
  <c r="BO835" i="3"/>
  <c r="BO836" i="3"/>
  <c r="BO837" i="3"/>
  <c r="BO838" i="3"/>
  <c r="BO839" i="3"/>
  <c r="BO840" i="3"/>
  <c r="BO841" i="3"/>
  <c r="BO842" i="3"/>
  <c r="BO843" i="3"/>
  <c r="BO844" i="3"/>
  <c r="BO845" i="3"/>
  <c r="BO846" i="3"/>
  <c r="BO847" i="3"/>
  <c r="BO848" i="3"/>
  <c r="BO849" i="3"/>
  <c r="BO850" i="3"/>
  <c r="BO851" i="3"/>
  <c r="BO852" i="3"/>
  <c r="BO853" i="3"/>
  <c r="BO854" i="3"/>
  <c r="BO855" i="3"/>
  <c r="BO856" i="3"/>
  <c r="BO857" i="3"/>
  <c r="BO858" i="3"/>
  <c r="BO859" i="3"/>
  <c r="BO860" i="3"/>
  <c r="BO861" i="3"/>
  <c r="BO862" i="3"/>
  <c r="BO863" i="3"/>
  <c r="BO864" i="3"/>
  <c r="BO865" i="3"/>
  <c r="BO866" i="3"/>
  <c r="BO867" i="3"/>
  <c r="BO868" i="3"/>
  <c r="BO869" i="3"/>
  <c r="BO870" i="3"/>
  <c r="BO871" i="3"/>
  <c r="BO872" i="3"/>
  <c r="BO873" i="3"/>
  <c r="BO874" i="3"/>
  <c r="BO875" i="3"/>
  <c r="BO876" i="3"/>
  <c r="BO877" i="3"/>
  <c r="BO878" i="3"/>
  <c r="BO879" i="3"/>
  <c r="BO880" i="3"/>
  <c r="BO881" i="3"/>
  <c r="BO882" i="3"/>
  <c r="BO883" i="3"/>
  <c r="BO884" i="3"/>
  <c r="BO885" i="3"/>
  <c r="BO886" i="3"/>
  <c r="BO887" i="3"/>
  <c r="BO888" i="3"/>
  <c r="BO889" i="3"/>
  <c r="BO890" i="3"/>
  <c r="BO891" i="3"/>
  <c r="BO892" i="3"/>
  <c r="BO893" i="3"/>
  <c r="BO894" i="3"/>
  <c r="BO895" i="3"/>
  <c r="BO896" i="3"/>
  <c r="BO897" i="3"/>
  <c r="BO898" i="3"/>
  <c r="BO899" i="3"/>
  <c r="BO900" i="3"/>
  <c r="BO901" i="3"/>
  <c r="BO902" i="3"/>
  <c r="BO903" i="3"/>
  <c r="BO904" i="3"/>
  <c r="BO905" i="3"/>
  <c r="BO906" i="3"/>
  <c r="BO907" i="3"/>
  <c r="BO908" i="3"/>
  <c r="BO909" i="3"/>
  <c r="BO910" i="3"/>
  <c r="BO911" i="3"/>
  <c r="BO912" i="3"/>
  <c r="BO913" i="3"/>
  <c r="BO914" i="3"/>
  <c r="BO915" i="3"/>
  <c r="BO916" i="3"/>
  <c r="BO917" i="3"/>
  <c r="BO918" i="3"/>
  <c r="BO919" i="3"/>
  <c r="BO920" i="3"/>
  <c r="BO921" i="3"/>
  <c r="BO922" i="3"/>
  <c r="BO923" i="3"/>
  <c r="BO924" i="3"/>
  <c r="BO925" i="3"/>
  <c r="BO926" i="3"/>
  <c r="BO927" i="3"/>
  <c r="BO928" i="3"/>
  <c r="BO929" i="3"/>
  <c r="BO930" i="3"/>
  <c r="BO931" i="3"/>
  <c r="BO932" i="3"/>
  <c r="BO933" i="3"/>
  <c r="BO934" i="3"/>
  <c r="BO935" i="3"/>
  <c r="BO936" i="3"/>
  <c r="BO937" i="3"/>
  <c r="BO938" i="3"/>
  <c r="BO939" i="3"/>
  <c r="BO940" i="3"/>
  <c r="BO941" i="3"/>
  <c r="BO942" i="3"/>
  <c r="BO943" i="3"/>
  <c r="BO944" i="3"/>
  <c r="BO945" i="3"/>
  <c r="BO946" i="3"/>
  <c r="BO947" i="3"/>
  <c r="BO948" i="3"/>
  <c r="BO949" i="3"/>
  <c r="BO950" i="3"/>
  <c r="BO951" i="3"/>
  <c r="BO952" i="3"/>
  <c r="BO953" i="3"/>
  <c r="BO954" i="3"/>
  <c r="BO955" i="3"/>
  <c r="BO956" i="3"/>
  <c r="BO957" i="3"/>
  <c r="BO958" i="3"/>
  <c r="BO959" i="3"/>
  <c r="BO960" i="3"/>
  <c r="BO961" i="3"/>
  <c r="BO962" i="3"/>
  <c r="BO963" i="3"/>
  <c r="BO964" i="3"/>
  <c r="BO965" i="3"/>
  <c r="BO966" i="3"/>
  <c r="BO967" i="3"/>
  <c r="BO968" i="3"/>
  <c r="BO969" i="3"/>
  <c r="BO970" i="3"/>
  <c r="BO971" i="3"/>
  <c r="BO972" i="3"/>
  <c r="BO973" i="3"/>
  <c r="BO974" i="3"/>
  <c r="BO975" i="3"/>
  <c r="BO976" i="3"/>
  <c r="BO977" i="3"/>
  <c r="BO978" i="3"/>
  <c r="BO979" i="3"/>
  <c r="BO980" i="3"/>
  <c r="BO981" i="3"/>
  <c r="BO982" i="3"/>
  <c r="BO983" i="3"/>
  <c r="BO984" i="3"/>
  <c r="BO985" i="3"/>
  <c r="BO986" i="3"/>
  <c r="BO987" i="3"/>
  <c r="BO988" i="3"/>
  <c r="BO989" i="3"/>
  <c r="BO990" i="3"/>
  <c r="BO991" i="3"/>
  <c r="BO992" i="3"/>
  <c r="BO993" i="3"/>
  <c r="BO994" i="3"/>
  <c r="BO995" i="3"/>
  <c r="BO996" i="3"/>
  <c r="BO997" i="3"/>
  <c r="BO998" i="3"/>
  <c r="BO999" i="3"/>
  <c r="BO1000" i="3"/>
  <c r="BO1001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N196" i="3"/>
  <c r="BN197" i="3"/>
  <c r="BN198" i="3"/>
  <c r="BN199" i="3"/>
  <c r="BN200" i="3"/>
  <c r="BN201" i="3"/>
  <c r="BN202" i="3"/>
  <c r="BN203" i="3"/>
  <c r="BN204" i="3"/>
  <c r="BN205" i="3"/>
  <c r="BN206" i="3"/>
  <c r="BN207" i="3"/>
  <c r="BN208" i="3"/>
  <c r="BN209" i="3"/>
  <c r="BN210" i="3"/>
  <c r="BN211" i="3"/>
  <c r="BN212" i="3"/>
  <c r="BN213" i="3"/>
  <c r="BN214" i="3"/>
  <c r="BN215" i="3"/>
  <c r="BN216" i="3"/>
  <c r="BN217" i="3"/>
  <c r="BN218" i="3"/>
  <c r="BN219" i="3"/>
  <c r="BN220" i="3"/>
  <c r="BN221" i="3"/>
  <c r="BN222" i="3"/>
  <c r="BN223" i="3"/>
  <c r="BN224" i="3"/>
  <c r="BN225" i="3"/>
  <c r="BN226" i="3"/>
  <c r="BN227" i="3"/>
  <c r="BN228" i="3"/>
  <c r="BN229" i="3"/>
  <c r="BN230" i="3"/>
  <c r="BN231" i="3"/>
  <c r="BN232" i="3"/>
  <c r="BN233" i="3"/>
  <c r="BN234" i="3"/>
  <c r="BN235" i="3"/>
  <c r="BN236" i="3"/>
  <c r="BN237" i="3"/>
  <c r="BN238" i="3"/>
  <c r="BN239" i="3"/>
  <c r="BN240" i="3"/>
  <c r="BN241" i="3"/>
  <c r="BN242" i="3"/>
  <c r="BN243" i="3"/>
  <c r="BN244" i="3"/>
  <c r="BN245" i="3"/>
  <c r="BN246" i="3"/>
  <c r="BN247" i="3"/>
  <c r="BN248" i="3"/>
  <c r="BN249" i="3"/>
  <c r="BN250" i="3"/>
  <c r="BN251" i="3"/>
  <c r="BN252" i="3"/>
  <c r="BN253" i="3"/>
  <c r="BN254" i="3"/>
  <c r="BN255" i="3"/>
  <c r="BN256" i="3"/>
  <c r="BN257" i="3"/>
  <c r="BN258" i="3"/>
  <c r="BN259" i="3"/>
  <c r="BN260" i="3"/>
  <c r="BN261" i="3"/>
  <c r="BN262" i="3"/>
  <c r="BN263" i="3"/>
  <c r="BN264" i="3"/>
  <c r="BN265" i="3"/>
  <c r="BN266" i="3"/>
  <c r="BN267" i="3"/>
  <c r="BN268" i="3"/>
  <c r="BN269" i="3"/>
  <c r="BN270" i="3"/>
  <c r="BN271" i="3"/>
  <c r="BN272" i="3"/>
  <c r="BN273" i="3"/>
  <c r="BN274" i="3"/>
  <c r="BN275" i="3"/>
  <c r="BN276" i="3"/>
  <c r="BN277" i="3"/>
  <c r="BN278" i="3"/>
  <c r="BN279" i="3"/>
  <c r="BN280" i="3"/>
  <c r="BN281" i="3"/>
  <c r="BN282" i="3"/>
  <c r="BN283" i="3"/>
  <c r="BN284" i="3"/>
  <c r="BN285" i="3"/>
  <c r="BN286" i="3"/>
  <c r="BN287" i="3"/>
  <c r="BN288" i="3"/>
  <c r="BN289" i="3"/>
  <c r="BN290" i="3"/>
  <c r="BN291" i="3"/>
  <c r="BN292" i="3"/>
  <c r="BN293" i="3"/>
  <c r="BN294" i="3"/>
  <c r="BN295" i="3"/>
  <c r="BN296" i="3"/>
  <c r="BN297" i="3"/>
  <c r="BN298" i="3"/>
  <c r="BN299" i="3"/>
  <c r="BN300" i="3"/>
  <c r="BN301" i="3"/>
  <c r="BN302" i="3"/>
  <c r="BN303" i="3"/>
  <c r="BN304" i="3"/>
  <c r="BN305" i="3"/>
  <c r="BN306" i="3"/>
  <c r="BN307" i="3"/>
  <c r="BN308" i="3"/>
  <c r="BN309" i="3"/>
  <c r="BN310" i="3"/>
  <c r="BN311" i="3"/>
  <c r="BN312" i="3"/>
  <c r="BN313" i="3"/>
  <c r="BN314" i="3"/>
  <c r="BN315" i="3"/>
  <c r="BN316" i="3"/>
  <c r="BN317" i="3"/>
  <c r="BN318" i="3"/>
  <c r="BN319" i="3"/>
  <c r="BN320" i="3"/>
  <c r="BN321" i="3"/>
  <c r="BN322" i="3"/>
  <c r="BN323" i="3"/>
  <c r="BN324" i="3"/>
  <c r="BN325" i="3"/>
  <c r="BN326" i="3"/>
  <c r="BN327" i="3"/>
  <c r="BN328" i="3"/>
  <c r="BN329" i="3"/>
  <c r="BN330" i="3"/>
  <c r="BN331" i="3"/>
  <c r="BN332" i="3"/>
  <c r="BN333" i="3"/>
  <c r="BN334" i="3"/>
  <c r="BN335" i="3"/>
  <c r="BN336" i="3"/>
  <c r="BN337" i="3"/>
  <c r="BN338" i="3"/>
  <c r="BN339" i="3"/>
  <c r="BN340" i="3"/>
  <c r="BN341" i="3"/>
  <c r="BN342" i="3"/>
  <c r="BN343" i="3"/>
  <c r="BN344" i="3"/>
  <c r="BN345" i="3"/>
  <c r="BN346" i="3"/>
  <c r="BN347" i="3"/>
  <c r="BN348" i="3"/>
  <c r="BN349" i="3"/>
  <c r="BN350" i="3"/>
  <c r="BN351" i="3"/>
  <c r="BN352" i="3"/>
  <c r="BN353" i="3"/>
  <c r="BN354" i="3"/>
  <c r="BN355" i="3"/>
  <c r="BN356" i="3"/>
  <c r="BN357" i="3"/>
  <c r="BN358" i="3"/>
  <c r="BN359" i="3"/>
  <c r="BN360" i="3"/>
  <c r="BN361" i="3"/>
  <c r="BN362" i="3"/>
  <c r="BN363" i="3"/>
  <c r="BN364" i="3"/>
  <c r="BN365" i="3"/>
  <c r="BN366" i="3"/>
  <c r="BN367" i="3"/>
  <c r="BN368" i="3"/>
  <c r="BN369" i="3"/>
  <c r="BN370" i="3"/>
  <c r="BN371" i="3"/>
  <c r="BN372" i="3"/>
  <c r="BN373" i="3"/>
  <c r="BN374" i="3"/>
  <c r="BN375" i="3"/>
  <c r="BN376" i="3"/>
  <c r="BN377" i="3"/>
  <c r="BN378" i="3"/>
  <c r="BN379" i="3"/>
  <c r="BN380" i="3"/>
  <c r="BN381" i="3"/>
  <c r="BN382" i="3"/>
  <c r="BN383" i="3"/>
  <c r="BN384" i="3"/>
  <c r="BN385" i="3"/>
  <c r="BN386" i="3"/>
  <c r="BN387" i="3"/>
  <c r="BN388" i="3"/>
  <c r="BN389" i="3"/>
  <c r="BN390" i="3"/>
  <c r="BN391" i="3"/>
  <c r="BN392" i="3"/>
  <c r="BN393" i="3"/>
  <c r="BN394" i="3"/>
  <c r="BN395" i="3"/>
  <c r="BN396" i="3"/>
  <c r="BN397" i="3"/>
  <c r="BN398" i="3"/>
  <c r="BN399" i="3"/>
  <c r="BN400" i="3"/>
  <c r="BN401" i="3"/>
  <c r="BN402" i="3"/>
  <c r="BN403" i="3"/>
  <c r="BN404" i="3"/>
  <c r="BN405" i="3"/>
  <c r="BN406" i="3"/>
  <c r="BN407" i="3"/>
  <c r="BN408" i="3"/>
  <c r="BN409" i="3"/>
  <c r="BN410" i="3"/>
  <c r="BN411" i="3"/>
  <c r="BN412" i="3"/>
  <c r="BN413" i="3"/>
  <c r="BN414" i="3"/>
  <c r="BN415" i="3"/>
  <c r="BN416" i="3"/>
  <c r="BN417" i="3"/>
  <c r="BN418" i="3"/>
  <c r="BN419" i="3"/>
  <c r="BN420" i="3"/>
  <c r="BN421" i="3"/>
  <c r="BN422" i="3"/>
  <c r="BN423" i="3"/>
  <c r="BN424" i="3"/>
  <c r="BN425" i="3"/>
  <c r="BN426" i="3"/>
  <c r="BN427" i="3"/>
  <c r="BN428" i="3"/>
  <c r="BN429" i="3"/>
  <c r="BN430" i="3"/>
  <c r="BN431" i="3"/>
  <c r="BN432" i="3"/>
  <c r="BN433" i="3"/>
  <c r="BN434" i="3"/>
  <c r="BN435" i="3"/>
  <c r="BN436" i="3"/>
  <c r="BN437" i="3"/>
  <c r="BN438" i="3"/>
  <c r="BN439" i="3"/>
  <c r="BN440" i="3"/>
  <c r="BN441" i="3"/>
  <c r="BN442" i="3"/>
  <c r="BN443" i="3"/>
  <c r="BN444" i="3"/>
  <c r="BN445" i="3"/>
  <c r="BN446" i="3"/>
  <c r="BN447" i="3"/>
  <c r="BN448" i="3"/>
  <c r="BN449" i="3"/>
  <c r="BN450" i="3"/>
  <c r="BN451" i="3"/>
  <c r="BN452" i="3"/>
  <c r="BN453" i="3"/>
  <c r="BN454" i="3"/>
  <c r="BN455" i="3"/>
  <c r="BN456" i="3"/>
  <c r="BN457" i="3"/>
  <c r="BN458" i="3"/>
  <c r="BN459" i="3"/>
  <c r="BN460" i="3"/>
  <c r="BN461" i="3"/>
  <c r="BN462" i="3"/>
  <c r="BN463" i="3"/>
  <c r="BN464" i="3"/>
  <c r="BN465" i="3"/>
  <c r="BN466" i="3"/>
  <c r="BN467" i="3"/>
  <c r="BN468" i="3"/>
  <c r="BN469" i="3"/>
  <c r="BN470" i="3"/>
  <c r="BN471" i="3"/>
  <c r="BN472" i="3"/>
  <c r="BN473" i="3"/>
  <c r="BN474" i="3"/>
  <c r="BN475" i="3"/>
  <c r="BN476" i="3"/>
  <c r="BN477" i="3"/>
  <c r="BN478" i="3"/>
  <c r="BN479" i="3"/>
  <c r="BN480" i="3"/>
  <c r="BN481" i="3"/>
  <c r="BN482" i="3"/>
  <c r="BN483" i="3"/>
  <c r="BN484" i="3"/>
  <c r="BN485" i="3"/>
  <c r="BN486" i="3"/>
  <c r="BN487" i="3"/>
  <c r="BN488" i="3"/>
  <c r="BN489" i="3"/>
  <c r="BN490" i="3"/>
  <c r="BN491" i="3"/>
  <c r="BN492" i="3"/>
  <c r="BN493" i="3"/>
  <c r="BN494" i="3"/>
  <c r="BN495" i="3"/>
  <c r="BN496" i="3"/>
  <c r="BN497" i="3"/>
  <c r="BN498" i="3"/>
  <c r="BN499" i="3"/>
  <c r="BN500" i="3"/>
  <c r="BN501" i="3"/>
  <c r="BN502" i="3"/>
  <c r="BN503" i="3"/>
  <c r="BN504" i="3"/>
  <c r="BN505" i="3"/>
  <c r="BN506" i="3"/>
  <c r="BN507" i="3"/>
  <c r="BN508" i="3"/>
  <c r="BN509" i="3"/>
  <c r="BN510" i="3"/>
  <c r="BN511" i="3"/>
  <c r="BN512" i="3"/>
  <c r="BN513" i="3"/>
  <c r="BN514" i="3"/>
  <c r="BN515" i="3"/>
  <c r="BN516" i="3"/>
  <c r="BN517" i="3"/>
  <c r="BN518" i="3"/>
  <c r="BN519" i="3"/>
  <c r="BN520" i="3"/>
  <c r="BN521" i="3"/>
  <c r="BN522" i="3"/>
  <c r="BN523" i="3"/>
  <c r="BN524" i="3"/>
  <c r="BN525" i="3"/>
  <c r="BN526" i="3"/>
  <c r="BN527" i="3"/>
  <c r="BN528" i="3"/>
  <c r="BN529" i="3"/>
  <c r="BN530" i="3"/>
  <c r="BN531" i="3"/>
  <c r="BN532" i="3"/>
  <c r="BN533" i="3"/>
  <c r="BN534" i="3"/>
  <c r="BN535" i="3"/>
  <c r="BN536" i="3"/>
  <c r="BN537" i="3"/>
  <c r="BN538" i="3"/>
  <c r="BN539" i="3"/>
  <c r="BN540" i="3"/>
  <c r="BN541" i="3"/>
  <c r="BN542" i="3"/>
  <c r="BN543" i="3"/>
  <c r="BN544" i="3"/>
  <c r="BN545" i="3"/>
  <c r="BN546" i="3"/>
  <c r="BN547" i="3"/>
  <c r="BN548" i="3"/>
  <c r="BN549" i="3"/>
  <c r="BN550" i="3"/>
  <c r="BN551" i="3"/>
  <c r="BN552" i="3"/>
  <c r="BN553" i="3"/>
  <c r="BN554" i="3"/>
  <c r="BN555" i="3"/>
  <c r="BN556" i="3"/>
  <c r="BN557" i="3"/>
  <c r="BN558" i="3"/>
  <c r="BN559" i="3"/>
  <c r="BN560" i="3"/>
  <c r="BN561" i="3"/>
  <c r="BN562" i="3"/>
  <c r="BN563" i="3"/>
  <c r="BN564" i="3"/>
  <c r="BN565" i="3"/>
  <c r="BN566" i="3"/>
  <c r="BN567" i="3"/>
  <c r="BN568" i="3"/>
  <c r="BN569" i="3"/>
  <c r="BN570" i="3"/>
  <c r="BN571" i="3"/>
  <c r="BN572" i="3"/>
  <c r="BN573" i="3"/>
  <c r="BN574" i="3"/>
  <c r="BN575" i="3"/>
  <c r="BN576" i="3"/>
  <c r="BN577" i="3"/>
  <c r="BN578" i="3"/>
  <c r="BN579" i="3"/>
  <c r="BN580" i="3"/>
  <c r="BN581" i="3"/>
  <c r="BN582" i="3"/>
  <c r="BN583" i="3"/>
  <c r="BN584" i="3"/>
  <c r="BN585" i="3"/>
  <c r="BN586" i="3"/>
  <c r="BN587" i="3"/>
  <c r="BN588" i="3"/>
  <c r="BN589" i="3"/>
  <c r="BN590" i="3"/>
  <c r="BN591" i="3"/>
  <c r="BN592" i="3"/>
  <c r="BN593" i="3"/>
  <c r="BN594" i="3"/>
  <c r="BN595" i="3"/>
  <c r="BN596" i="3"/>
  <c r="BN597" i="3"/>
  <c r="BN598" i="3"/>
  <c r="BN599" i="3"/>
  <c r="BN600" i="3"/>
  <c r="BN601" i="3"/>
  <c r="BN602" i="3"/>
  <c r="BN603" i="3"/>
  <c r="BN604" i="3"/>
  <c r="BN605" i="3"/>
  <c r="BN606" i="3"/>
  <c r="BN607" i="3"/>
  <c r="BN608" i="3"/>
  <c r="BN609" i="3"/>
  <c r="BN610" i="3"/>
  <c r="BN611" i="3"/>
  <c r="BN612" i="3"/>
  <c r="BN613" i="3"/>
  <c r="BN614" i="3"/>
  <c r="BN615" i="3"/>
  <c r="BN616" i="3"/>
  <c r="BN617" i="3"/>
  <c r="BN618" i="3"/>
  <c r="BN619" i="3"/>
  <c r="BN620" i="3"/>
  <c r="BN621" i="3"/>
  <c r="BN622" i="3"/>
  <c r="BN623" i="3"/>
  <c r="BN624" i="3"/>
  <c r="BN625" i="3"/>
  <c r="BN626" i="3"/>
  <c r="BN627" i="3"/>
  <c r="BN628" i="3"/>
  <c r="BN629" i="3"/>
  <c r="BN630" i="3"/>
  <c r="BN631" i="3"/>
  <c r="BN632" i="3"/>
  <c r="BN633" i="3"/>
  <c r="BN634" i="3"/>
  <c r="BN635" i="3"/>
  <c r="BN636" i="3"/>
  <c r="BN637" i="3"/>
  <c r="BN638" i="3"/>
  <c r="BN639" i="3"/>
  <c r="BN640" i="3"/>
  <c r="BN641" i="3"/>
  <c r="BN642" i="3"/>
  <c r="BN643" i="3"/>
  <c r="BN644" i="3"/>
  <c r="BN645" i="3"/>
  <c r="BN646" i="3"/>
  <c r="BN647" i="3"/>
  <c r="BN648" i="3"/>
  <c r="BN649" i="3"/>
  <c r="BN650" i="3"/>
  <c r="BN651" i="3"/>
  <c r="BN652" i="3"/>
  <c r="BN653" i="3"/>
  <c r="BN654" i="3"/>
  <c r="BN655" i="3"/>
  <c r="BN656" i="3"/>
  <c r="BN657" i="3"/>
  <c r="BN658" i="3"/>
  <c r="BN659" i="3"/>
  <c r="BN660" i="3"/>
  <c r="BN661" i="3"/>
  <c r="BN662" i="3"/>
  <c r="BN663" i="3"/>
  <c r="BN664" i="3"/>
  <c r="BN665" i="3"/>
  <c r="BN666" i="3"/>
  <c r="BN667" i="3"/>
  <c r="BN668" i="3"/>
  <c r="BN669" i="3"/>
  <c r="BN670" i="3"/>
  <c r="BN671" i="3"/>
  <c r="BN672" i="3"/>
  <c r="BN673" i="3"/>
  <c r="BN674" i="3"/>
  <c r="BN675" i="3"/>
  <c r="BN676" i="3"/>
  <c r="BN677" i="3"/>
  <c r="BN678" i="3"/>
  <c r="BN679" i="3"/>
  <c r="BN680" i="3"/>
  <c r="BN681" i="3"/>
  <c r="BN682" i="3"/>
  <c r="BN683" i="3"/>
  <c r="BN684" i="3"/>
  <c r="BN685" i="3"/>
  <c r="BN686" i="3"/>
  <c r="BN687" i="3"/>
  <c r="BN688" i="3"/>
  <c r="BN689" i="3"/>
  <c r="BN690" i="3"/>
  <c r="BN691" i="3"/>
  <c r="BN692" i="3"/>
  <c r="BN693" i="3"/>
  <c r="BN694" i="3"/>
  <c r="BN695" i="3"/>
  <c r="BN696" i="3"/>
  <c r="BN697" i="3"/>
  <c r="BN698" i="3"/>
  <c r="BN699" i="3"/>
  <c r="BN700" i="3"/>
  <c r="BN701" i="3"/>
  <c r="BN702" i="3"/>
  <c r="BN703" i="3"/>
  <c r="BN704" i="3"/>
  <c r="BN705" i="3"/>
  <c r="BN706" i="3"/>
  <c r="BN707" i="3"/>
  <c r="BN708" i="3"/>
  <c r="BN709" i="3"/>
  <c r="BN710" i="3"/>
  <c r="BN711" i="3"/>
  <c r="BN712" i="3"/>
  <c r="BN713" i="3"/>
  <c r="BN714" i="3"/>
  <c r="BN715" i="3"/>
  <c r="BN716" i="3"/>
  <c r="BN717" i="3"/>
  <c r="BN718" i="3"/>
  <c r="BN719" i="3"/>
  <c r="BN720" i="3"/>
  <c r="BN721" i="3"/>
  <c r="BN722" i="3"/>
  <c r="BN723" i="3"/>
  <c r="BN724" i="3"/>
  <c r="BN725" i="3"/>
  <c r="BN726" i="3"/>
  <c r="BN727" i="3"/>
  <c r="BN728" i="3"/>
  <c r="BN729" i="3"/>
  <c r="BN730" i="3"/>
  <c r="BN731" i="3"/>
  <c r="BN732" i="3"/>
  <c r="BN733" i="3"/>
  <c r="BN734" i="3"/>
  <c r="BN735" i="3"/>
  <c r="BN736" i="3"/>
  <c r="BN737" i="3"/>
  <c r="BN738" i="3"/>
  <c r="BN739" i="3"/>
  <c r="BN740" i="3"/>
  <c r="BN741" i="3"/>
  <c r="BN742" i="3"/>
  <c r="BN743" i="3"/>
  <c r="BN744" i="3"/>
  <c r="BN745" i="3"/>
  <c r="BN746" i="3"/>
  <c r="BN747" i="3"/>
  <c r="BN748" i="3"/>
  <c r="BN749" i="3"/>
  <c r="BN750" i="3"/>
  <c r="BN751" i="3"/>
  <c r="BN752" i="3"/>
  <c r="BN753" i="3"/>
  <c r="BN754" i="3"/>
  <c r="BN755" i="3"/>
  <c r="BN756" i="3"/>
  <c r="BN757" i="3"/>
  <c r="BN758" i="3"/>
  <c r="BN759" i="3"/>
  <c r="BN760" i="3"/>
  <c r="BN761" i="3"/>
  <c r="BN762" i="3"/>
  <c r="BN763" i="3"/>
  <c r="BN764" i="3"/>
  <c r="BN765" i="3"/>
  <c r="BN766" i="3"/>
  <c r="BN767" i="3"/>
  <c r="BN768" i="3"/>
  <c r="BN769" i="3"/>
  <c r="BN770" i="3"/>
  <c r="BN771" i="3"/>
  <c r="BN772" i="3"/>
  <c r="BN773" i="3"/>
  <c r="BN774" i="3"/>
  <c r="BN775" i="3"/>
  <c r="BN776" i="3"/>
  <c r="BN777" i="3"/>
  <c r="BN778" i="3"/>
  <c r="BN779" i="3"/>
  <c r="BN780" i="3"/>
  <c r="BN781" i="3"/>
  <c r="BN782" i="3"/>
  <c r="BN783" i="3"/>
  <c r="BN784" i="3"/>
  <c r="BN785" i="3"/>
  <c r="BN786" i="3"/>
  <c r="BN787" i="3"/>
  <c r="BN788" i="3"/>
  <c r="BN789" i="3"/>
  <c r="BN790" i="3"/>
  <c r="BN791" i="3"/>
  <c r="BN792" i="3"/>
  <c r="BN793" i="3"/>
  <c r="BN794" i="3"/>
  <c r="BN795" i="3"/>
  <c r="BN796" i="3"/>
  <c r="BN797" i="3"/>
  <c r="BN798" i="3"/>
  <c r="BN799" i="3"/>
  <c r="BN800" i="3"/>
  <c r="BN801" i="3"/>
  <c r="BN802" i="3"/>
  <c r="BN803" i="3"/>
  <c r="BN804" i="3"/>
  <c r="BN805" i="3"/>
  <c r="BN806" i="3"/>
  <c r="BN807" i="3"/>
  <c r="BN808" i="3"/>
  <c r="BN809" i="3"/>
  <c r="BN810" i="3"/>
  <c r="BN811" i="3"/>
  <c r="BN812" i="3"/>
  <c r="BN813" i="3"/>
  <c r="BN814" i="3"/>
  <c r="BN815" i="3"/>
  <c r="BN816" i="3"/>
  <c r="BN817" i="3"/>
  <c r="BN818" i="3"/>
  <c r="BN819" i="3"/>
  <c r="BN820" i="3"/>
  <c r="BN821" i="3"/>
  <c r="BN822" i="3"/>
  <c r="BN823" i="3"/>
  <c r="BN824" i="3"/>
  <c r="BN825" i="3"/>
  <c r="BN826" i="3"/>
  <c r="BN827" i="3"/>
  <c r="BN828" i="3"/>
  <c r="BN829" i="3"/>
  <c r="BN830" i="3"/>
  <c r="BN831" i="3"/>
  <c r="BN832" i="3"/>
  <c r="BN833" i="3"/>
  <c r="BN834" i="3"/>
  <c r="BN835" i="3"/>
  <c r="BN836" i="3"/>
  <c r="BN837" i="3"/>
  <c r="BN838" i="3"/>
  <c r="BN839" i="3"/>
  <c r="BN840" i="3"/>
  <c r="BN841" i="3"/>
  <c r="BN842" i="3"/>
  <c r="BN843" i="3"/>
  <c r="BN844" i="3"/>
  <c r="BN845" i="3"/>
  <c r="BN846" i="3"/>
  <c r="BN847" i="3"/>
  <c r="BN848" i="3"/>
  <c r="BN849" i="3"/>
  <c r="BN850" i="3"/>
  <c r="BN851" i="3"/>
  <c r="BN852" i="3"/>
  <c r="BN853" i="3"/>
  <c r="BN854" i="3"/>
  <c r="BN855" i="3"/>
  <c r="BN856" i="3"/>
  <c r="BN857" i="3"/>
  <c r="BN858" i="3"/>
  <c r="BN859" i="3"/>
  <c r="BN860" i="3"/>
  <c r="BN861" i="3"/>
  <c r="BN862" i="3"/>
  <c r="BN863" i="3"/>
  <c r="BN864" i="3"/>
  <c r="BN865" i="3"/>
  <c r="BN866" i="3"/>
  <c r="BN867" i="3"/>
  <c r="BN868" i="3"/>
  <c r="BN869" i="3"/>
  <c r="BN870" i="3"/>
  <c r="BN871" i="3"/>
  <c r="BN872" i="3"/>
  <c r="BN873" i="3"/>
  <c r="BN874" i="3"/>
  <c r="BN875" i="3"/>
  <c r="BN876" i="3"/>
  <c r="BN877" i="3"/>
  <c r="BN878" i="3"/>
  <c r="BN879" i="3"/>
  <c r="BN880" i="3"/>
  <c r="BN881" i="3"/>
  <c r="BN882" i="3"/>
  <c r="BN883" i="3"/>
  <c r="BN884" i="3"/>
  <c r="BN885" i="3"/>
  <c r="BN886" i="3"/>
  <c r="BN887" i="3"/>
  <c r="BN888" i="3"/>
  <c r="BN889" i="3"/>
  <c r="BN890" i="3"/>
  <c r="BN891" i="3"/>
  <c r="BN892" i="3"/>
  <c r="BN893" i="3"/>
  <c r="BN894" i="3"/>
  <c r="BN895" i="3"/>
  <c r="BN896" i="3"/>
  <c r="BN897" i="3"/>
  <c r="BN898" i="3"/>
  <c r="BN899" i="3"/>
  <c r="BN900" i="3"/>
  <c r="BN901" i="3"/>
  <c r="BN902" i="3"/>
  <c r="BN903" i="3"/>
  <c r="BN904" i="3"/>
  <c r="BN905" i="3"/>
  <c r="BN906" i="3"/>
  <c r="BN907" i="3"/>
  <c r="BN908" i="3"/>
  <c r="BN909" i="3"/>
  <c r="BN910" i="3"/>
  <c r="BN911" i="3"/>
  <c r="BN912" i="3"/>
  <c r="BN913" i="3"/>
  <c r="BN914" i="3"/>
  <c r="BN915" i="3"/>
  <c r="BN916" i="3"/>
  <c r="BN917" i="3"/>
  <c r="BN918" i="3"/>
  <c r="BN919" i="3"/>
  <c r="BN920" i="3"/>
  <c r="BN921" i="3"/>
  <c r="BN922" i="3"/>
  <c r="BN923" i="3"/>
  <c r="BN924" i="3"/>
  <c r="BN925" i="3"/>
  <c r="BN926" i="3"/>
  <c r="BN927" i="3"/>
  <c r="BN928" i="3"/>
  <c r="BN929" i="3"/>
  <c r="BN930" i="3"/>
  <c r="BN931" i="3"/>
  <c r="BN932" i="3"/>
  <c r="BN933" i="3"/>
  <c r="BN934" i="3"/>
  <c r="BN935" i="3"/>
  <c r="BN936" i="3"/>
  <c r="BN937" i="3"/>
  <c r="BN938" i="3"/>
  <c r="BN939" i="3"/>
  <c r="BN940" i="3"/>
  <c r="BN941" i="3"/>
  <c r="BN942" i="3"/>
  <c r="BN943" i="3"/>
  <c r="BN944" i="3"/>
  <c r="BN945" i="3"/>
  <c r="BN946" i="3"/>
  <c r="BN947" i="3"/>
  <c r="BN948" i="3"/>
  <c r="BN949" i="3"/>
  <c r="BN950" i="3"/>
  <c r="BN951" i="3"/>
  <c r="BN952" i="3"/>
  <c r="BN953" i="3"/>
  <c r="BN954" i="3"/>
  <c r="BN955" i="3"/>
  <c r="BN956" i="3"/>
  <c r="BN957" i="3"/>
  <c r="BN958" i="3"/>
  <c r="BN959" i="3"/>
  <c r="BN960" i="3"/>
  <c r="BN961" i="3"/>
  <c r="BN962" i="3"/>
  <c r="BN963" i="3"/>
  <c r="BN964" i="3"/>
  <c r="BN965" i="3"/>
  <c r="BN966" i="3"/>
  <c r="BN967" i="3"/>
  <c r="BN968" i="3"/>
  <c r="BN969" i="3"/>
  <c r="BN970" i="3"/>
  <c r="BN971" i="3"/>
  <c r="BN972" i="3"/>
  <c r="BN973" i="3"/>
  <c r="BN974" i="3"/>
  <c r="BN975" i="3"/>
  <c r="BN976" i="3"/>
  <c r="BN977" i="3"/>
  <c r="BN978" i="3"/>
  <c r="BN979" i="3"/>
  <c r="BN980" i="3"/>
  <c r="BN981" i="3"/>
  <c r="BN982" i="3"/>
  <c r="BN983" i="3"/>
  <c r="BN984" i="3"/>
  <c r="BN985" i="3"/>
  <c r="BN986" i="3"/>
  <c r="BN987" i="3"/>
  <c r="BN988" i="3"/>
  <c r="BN989" i="3"/>
  <c r="BN990" i="3"/>
  <c r="BN991" i="3"/>
  <c r="BN992" i="3"/>
  <c r="BN993" i="3"/>
  <c r="BN994" i="3"/>
  <c r="BN995" i="3"/>
  <c r="BN996" i="3"/>
  <c r="BN997" i="3"/>
  <c r="BN998" i="3"/>
  <c r="BN999" i="3"/>
  <c r="BN1000" i="3"/>
  <c r="BN1001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219" i="3"/>
  <c r="BM220" i="3"/>
  <c r="BM221" i="3"/>
  <c r="BM222" i="3"/>
  <c r="BM223" i="3"/>
  <c r="BM224" i="3"/>
  <c r="BM225" i="3"/>
  <c r="BM226" i="3"/>
  <c r="BM227" i="3"/>
  <c r="BM228" i="3"/>
  <c r="BM229" i="3"/>
  <c r="BM230" i="3"/>
  <c r="BM231" i="3"/>
  <c r="BM232" i="3"/>
  <c r="BM233" i="3"/>
  <c r="BM234" i="3"/>
  <c r="BM235" i="3"/>
  <c r="BM236" i="3"/>
  <c r="BM237" i="3"/>
  <c r="BM238" i="3"/>
  <c r="BM239" i="3"/>
  <c r="BM240" i="3"/>
  <c r="BM241" i="3"/>
  <c r="BM242" i="3"/>
  <c r="BM243" i="3"/>
  <c r="BM244" i="3"/>
  <c r="BM245" i="3"/>
  <c r="BM246" i="3"/>
  <c r="BM247" i="3"/>
  <c r="BM248" i="3"/>
  <c r="BM249" i="3"/>
  <c r="BM250" i="3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BM267" i="3"/>
  <c r="BM268" i="3"/>
  <c r="BM269" i="3"/>
  <c r="BM270" i="3"/>
  <c r="BM271" i="3"/>
  <c r="BM272" i="3"/>
  <c r="BM273" i="3"/>
  <c r="BM274" i="3"/>
  <c r="BM275" i="3"/>
  <c r="BM276" i="3"/>
  <c r="BM277" i="3"/>
  <c r="BM278" i="3"/>
  <c r="BM279" i="3"/>
  <c r="BM280" i="3"/>
  <c r="BM281" i="3"/>
  <c r="BM282" i="3"/>
  <c r="BM283" i="3"/>
  <c r="BM284" i="3"/>
  <c r="BM285" i="3"/>
  <c r="BM286" i="3"/>
  <c r="BM287" i="3"/>
  <c r="BM288" i="3"/>
  <c r="BM289" i="3"/>
  <c r="BM290" i="3"/>
  <c r="BM291" i="3"/>
  <c r="BM292" i="3"/>
  <c r="BM293" i="3"/>
  <c r="BM294" i="3"/>
  <c r="BM295" i="3"/>
  <c r="BM296" i="3"/>
  <c r="BM297" i="3"/>
  <c r="BM298" i="3"/>
  <c r="BM299" i="3"/>
  <c r="BM300" i="3"/>
  <c r="BM301" i="3"/>
  <c r="BM302" i="3"/>
  <c r="BM303" i="3"/>
  <c r="BM304" i="3"/>
  <c r="BM305" i="3"/>
  <c r="BM306" i="3"/>
  <c r="BM307" i="3"/>
  <c r="BM308" i="3"/>
  <c r="BM309" i="3"/>
  <c r="BM310" i="3"/>
  <c r="BM311" i="3"/>
  <c r="BM312" i="3"/>
  <c r="BM313" i="3"/>
  <c r="BM314" i="3"/>
  <c r="BM315" i="3"/>
  <c r="BM316" i="3"/>
  <c r="BM317" i="3"/>
  <c r="BM318" i="3"/>
  <c r="BM319" i="3"/>
  <c r="BM320" i="3"/>
  <c r="BM321" i="3"/>
  <c r="BM322" i="3"/>
  <c r="BM323" i="3"/>
  <c r="BM324" i="3"/>
  <c r="BM325" i="3"/>
  <c r="BM326" i="3"/>
  <c r="BM327" i="3"/>
  <c r="BM328" i="3"/>
  <c r="BM329" i="3"/>
  <c r="BM330" i="3"/>
  <c r="BM331" i="3"/>
  <c r="BM332" i="3"/>
  <c r="BM333" i="3"/>
  <c r="BM334" i="3"/>
  <c r="BM335" i="3"/>
  <c r="BM336" i="3"/>
  <c r="BM337" i="3"/>
  <c r="BM338" i="3"/>
  <c r="BM339" i="3"/>
  <c r="BM340" i="3"/>
  <c r="BM341" i="3"/>
  <c r="BM342" i="3"/>
  <c r="BM343" i="3"/>
  <c r="BM344" i="3"/>
  <c r="BM345" i="3"/>
  <c r="BM346" i="3"/>
  <c r="BM347" i="3"/>
  <c r="BM348" i="3"/>
  <c r="BM349" i="3"/>
  <c r="BM350" i="3"/>
  <c r="BM351" i="3"/>
  <c r="BM352" i="3"/>
  <c r="BM353" i="3"/>
  <c r="BM354" i="3"/>
  <c r="BM355" i="3"/>
  <c r="BM356" i="3"/>
  <c r="BM357" i="3"/>
  <c r="BM358" i="3"/>
  <c r="BM359" i="3"/>
  <c r="BM360" i="3"/>
  <c r="BM361" i="3"/>
  <c r="BM362" i="3"/>
  <c r="BM363" i="3"/>
  <c r="BM364" i="3"/>
  <c r="BM365" i="3"/>
  <c r="BM366" i="3"/>
  <c r="BM367" i="3"/>
  <c r="BM368" i="3"/>
  <c r="BM369" i="3"/>
  <c r="BM370" i="3"/>
  <c r="BM371" i="3"/>
  <c r="BM372" i="3"/>
  <c r="BM373" i="3"/>
  <c r="BM374" i="3"/>
  <c r="BM375" i="3"/>
  <c r="BM376" i="3"/>
  <c r="BM377" i="3"/>
  <c r="BM378" i="3"/>
  <c r="BM379" i="3"/>
  <c r="BM380" i="3"/>
  <c r="BM381" i="3"/>
  <c r="BM382" i="3"/>
  <c r="BM383" i="3"/>
  <c r="BM384" i="3"/>
  <c r="BM385" i="3"/>
  <c r="BM386" i="3"/>
  <c r="BM387" i="3"/>
  <c r="BM388" i="3"/>
  <c r="BM389" i="3"/>
  <c r="BM390" i="3"/>
  <c r="BM391" i="3"/>
  <c r="BM392" i="3"/>
  <c r="BM393" i="3"/>
  <c r="BM394" i="3"/>
  <c r="BM395" i="3"/>
  <c r="BM396" i="3"/>
  <c r="BM397" i="3"/>
  <c r="BM398" i="3"/>
  <c r="BM399" i="3"/>
  <c r="BM400" i="3"/>
  <c r="BM401" i="3"/>
  <c r="BM402" i="3"/>
  <c r="BM403" i="3"/>
  <c r="BM404" i="3"/>
  <c r="BM405" i="3"/>
  <c r="BM406" i="3"/>
  <c r="BM407" i="3"/>
  <c r="BM408" i="3"/>
  <c r="BM409" i="3"/>
  <c r="BM410" i="3"/>
  <c r="BM411" i="3"/>
  <c r="BM412" i="3"/>
  <c r="BM413" i="3"/>
  <c r="BM414" i="3"/>
  <c r="BM415" i="3"/>
  <c r="BM416" i="3"/>
  <c r="BM417" i="3"/>
  <c r="BM418" i="3"/>
  <c r="BM419" i="3"/>
  <c r="BM420" i="3"/>
  <c r="BM421" i="3"/>
  <c r="BM422" i="3"/>
  <c r="BM423" i="3"/>
  <c r="BM424" i="3"/>
  <c r="BM425" i="3"/>
  <c r="BM426" i="3"/>
  <c r="BM427" i="3"/>
  <c r="BM428" i="3"/>
  <c r="BM429" i="3"/>
  <c r="BM430" i="3"/>
  <c r="BM431" i="3"/>
  <c r="BM432" i="3"/>
  <c r="BM433" i="3"/>
  <c r="BM434" i="3"/>
  <c r="BM435" i="3"/>
  <c r="BM436" i="3"/>
  <c r="BM437" i="3"/>
  <c r="BM438" i="3"/>
  <c r="BM439" i="3"/>
  <c r="BM440" i="3"/>
  <c r="BM441" i="3"/>
  <c r="BM442" i="3"/>
  <c r="BM443" i="3"/>
  <c r="BM444" i="3"/>
  <c r="BM445" i="3"/>
  <c r="BM446" i="3"/>
  <c r="BM447" i="3"/>
  <c r="BM448" i="3"/>
  <c r="BM449" i="3"/>
  <c r="BM450" i="3"/>
  <c r="BM451" i="3"/>
  <c r="BM452" i="3"/>
  <c r="BM453" i="3"/>
  <c r="BM454" i="3"/>
  <c r="BM455" i="3"/>
  <c r="BM456" i="3"/>
  <c r="BM457" i="3"/>
  <c r="BM458" i="3"/>
  <c r="BM459" i="3"/>
  <c r="BM460" i="3"/>
  <c r="BM461" i="3"/>
  <c r="BM462" i="3"/>
  <c r="BM463" i="3"/>
  <c r="BM464" i="3"/>
  <c r="BM465" i="3"/>
  <c r="BM466" i="3"/>
  <c r="BM467" i="3"/>
  <c r="BM468" i="3"/>
  <c r="BM469" i="3"/>
  <c r="BM470" i="3"/>
  <c r="BM471" i="3"/>
  <c r="BM472" i="3"/>
  <c r="BM473" i="3"/>
  <c r="BM474" i="3"/>
  <c r="BM475" i="3"/>
  <c r="BM476" i="3"/>
  <c r="BM477" i="3"/>
  <c r="BM478" i="3"/>
  <c r="BM479" i="3"/>
  <c r="BM480" i="3"/>
  <c r="BM481" i="3"/>
  <c r="BM482" i="3"/>
  <c r="BM483" i="3"/>
  <c r="BM484" i="3"/>
  <c r="BM485" i="3"/>
  <c r="BM486" i="3"/>
  <c r="BM487" i="3"/>
  <c r="BM488" i="3"/>
  <c r="BM489" i="3"/>
  <c r="BM490" i="3"/>
  <c r="BM491" i="3"/>
  <c r="BM492" i="3"/>
  <c r="BM493" i="3"/>
  <c r="BM494" i="3"/>
  <c r="BM495" i="3"/>
  <c r="BM496" i="3"/>
  <c r="BM497" i="3"/>
  <c r="BM498" i="3"/>
  <c r="BM499" i="3"/>
  <c r="BM500" i="3"/>
  <c r="BM501" i="3"/>
  <c r="BM502" i="3"/>
  <c r="BM503" i="3"/>
  <c r="BM504" i="3"/>
  <c r="BM505" i="3"/>
  <c r="BM506" i="3"/>
  <c r="BM507" i="3"/>
  <c r="BM508" i="3"/>
  <c r="BM509" i="3"/>
  <c r="BM510" i="3"/>
  <c r="BM511" i="3"/>
  <c r="BM512" i="3"/>
  <c r="BM513" i="3"/>
  <c r="BM514" i="3"/>
  <c r="BM515" i="3"/>
  <c r="BM516" i="3"/>
  <c r="BM517" i="3"/>
  <c r="BM518" i="3"/>
  <c r="BM519" i="3"/>
  <c r="BM520" i="3"/>
  <c r="BM521" i="3"/>
  <c r="BM522" i="3"/>
  <c r="BM523" i="3"/>
  <c r="BM524" i="3"/>
  <c r="BM525" i="3"/>
  <c r="BM526" i="3"/>
  <c r="BM527" i="3"/>
  <c r="BM528" i="3"/>
  <c r="BM529" i="3"/>
  <c r="BM530" i="3"/>
  <c r="BM531" i="3"/>
  <c r="BM532" i="3"/>
  <c r="BM533" i="3"/>
  <c r="BM534" i="3"/>
  <c r="BM535" i="3"/>
  <c r="BM536" i="3"/>
  <c r="BM537" i="3"/>
  <c r="BM538" i="3"/>
  <c r="BM539" i="3"/>
  <c r="BM540" i="3"/>
  <c r="BM541" i="3"/>
  <c r="BM542" i="3"/>
  <c r="BM543" i="3"/>
  <c r="BM544" i="3"/>
  <c r="BM545" i="3"/>
  <c r="BM546" i="3"/>
  <c r="BM547" i="3"/>
  <c r="BM548" i="3"/>
  <c r="BM549" i="3"/>
  <c r="BM550" i="3"/>
  <c r="BM551" i="3"/>
  <c r="BM552" i="3"/>
  <c r="BM553" i="3"/>
  <c r="BM554" i="3"/>
  <c r="BM555" i="3"/>
  <c r="BM556" i="3"/>
  <c r="BM557" i="3"/>
  <c r="BM558" i="3"/>
  <c r="BM559" i="3"/>
  <c r="BM560" i="3"/>
  <c r="BM561" i="3"/>
  <c r="BM562" i="3"/>
  <c r="BM563" i="3"/>
  <c r="BM564" i="3"/>
  <c r="BM565" i="3"/>
  <c r="BM566" i="3"/>
  <c r="BM567" i="3"/>
  <c r="BM568" i="3"/>
  <c r="BM569" i="3"/>
  <c r="BM570" i="3"/>
  <c r="BM571" i="3"/>
  <c r="BM572" i="3"/>
  <c r="BM573" i="3"/>
  <c r="BM574" i="3"/>
  <c r="BM575" i="3"/>
  <c r="BM576" i="3"/>
  <c r="BM577" i="3"/>
  <c r="BM578" i="3"/>
  <c r="BM579" i="3"/>
  <c r="BM580" i="3"/>
  <c r="BM581" i="3"/>
  <c r="BM582" i="3"/>
  <c r="BM583" i="3"/>
  <c r="BM584" i="3"/>
  <c r="BM585" i="3"/>
  <c r="BM586" i="3"/>
  <c r="BM587" i="3"/>
  <c r="BM588" i="3"/>
  <c r="BM589" i="3"/>
  <c r="BM590" i="3"/>
  <c r="BM591" i="3"/>
  <c r="BM592" i="3"/>
  <c r="BM593" i="3"/>
  <c r="BM594" i="3"/>
  <c r="BM595" i="3"/>
  <c r="BM596" i="3"/>
  <c r="BM597" i="3"/>
  <c r="BM598" i="3"/>
  <c r="BM599" i="3"/>
  <c r="BM600" i="3"/>
  <c r="BM601" i="3"/>
  <c r="BM602" i="3"/>
  <c r="BM603" i="3"/>
  <c r="BM604" i="3"/>
  <c r="BM605" i="3"/>
  <c r="BM606" i="3"/>
  <c r="BM607" i="3"/>
  <c r="BM608" i="3"/>
  <c r="BM609" i="3"/>
  <c r="BM610" i="3"/>
  <c r="BM611" i="3"/>
  <c r="BM612" i="3"/>
  <c r="BM613" i="3"/>
  <c r="BM614" i="3"/>
  <c r="BM615" i="3"/>
  <c r="BM616" i="3"/>
  <c r="BM617" i="3"/>
  <c r="BM618" i="3"/>
  <c r="BM619" i="3"/>
  <c r="BM620" i="3"/>
  <c r="BM621" i="3"/>
  <c r="BM622" i="3"/>
  <c r="BM623" i="3"/>
  <c r="BM624" i="3"/>
  <c r="BM625" i="3"/>
  <c r="BM626" i="3"/>
  <c r="BM627" i="3"/>
  <c r="BM628" i="3"/>
  <c r="BM629" i="3"/>
  <c r="BM630" i="3"/>
  <c r="BM631" i="3"/>
  <c r="BM632" i="3"/>
  <c r="BM633" i="3"/>
  <c r="BM634" i="3"/>
  <c r="BM635" i="3"/>
  <c r="BM636" i="3"/>
  <c r="BM637" i="3"/>
  <c r="BM638" i="3"/>
  <c r="BM639" i="3"/>
  <c r="BM640" i="3"/>
  <c r="BM641" i="3"/>
  <c r="BM642" i="3"/>
  <c r="BM643" i="3"/>
  <c r="BM644" i="3"/>
  <c r="BM645" i="3"/>
  <c r="BM646" i="3"/>
  <c r="BM647" i="3"/>
  <c r="BM648" i="3"/>
  <c r="BM649" i="3"/>
  <c r="BM650" i="3"/>
  <c r="BM651" i="3"/>
  <c r="BM652" i="3"/>
  <c r="BM653" i="3"/>
  <c r="BM654" i="3"/>
  <c r="BM655" i="3"/>
  <c r="BM656" i="3"/>
  <c r="BM657" i="3"/>
  <c r="BM658" i="3"/>
  <c r="BM659" i="3"/>
  <c r="BM660" i="3"/>
  <c r="BM661" i="3"/>
  <c r="BM662" i="3"/>
  <c r="BM663" i="3"/>
  <c r="BM664" i="3"/>
  <c r="BM665" i="3"/>
  <c r="BM666" i="3"/>
  <c r="BM667" i="3"/>
  <c r="BM668" i="3"/>
  <c r="BM669" i="3"/>
  <c r="BM670" i="3"/>
  <c r="BM671" i="3"/>
  <c r="BM672" i="3"/>
  <c r="BM673" i="3"/>
  <c r="BM674" i="3"/>
  <c r="BM675" i="3"/>
  <c r="BM676" i="3"/>
  <c r="BM677" i="3"/>
  <c r="BM678" i="3"/>
  <c r="BM679" i="3"/>
  <c r="BM680" i="3"/>
  <c r="BM681" i="3"/>
  <c r="BM682" i="3"/>
  <c r="BM683" i="3"/>
  <c r="BM684" i="3"/>
  <c r="BM685" i="3"/>
  <c r="BM686" i="3"/>
  <c r="BM687" i="3"/>
  <c r="BM688" i="3"/>
  <c r="BM689" i="3"/>
  <c r="BM690" i="3"/>
  <c r="BM691" i="3"/>
  <c r="BM692" i="3"/>
  <c r="BM693" i="3"/>
  <c r="BM694" i="3"/>
  <c r="BM695" i="3"/>
  <c r="BM696" i="3"/>
  <c r="BM697" i="3"/>
  <c r="BM698" i="3"/>
  <c r="BM699" i="3"/>
  <c r="BM700" i="3"/>
  <c r="BM701" i="3"/>
  <c r="BM702" i="3"/>
  <c r="BM703" i="3"/>
  <c r="BM704" i="3"/>
  <c r="BM705" i="3"/>
  <c r="BM706" i="3"/>
  <c r="BM707" i="3"/>
  <c r="BM708" i="3"/>
  <c r="BM709" i="3"/>
  <c r="BM710" i="3"/>
  <c r="BM711" i="3"/>
  <c r="BM712" i="3"/>
  <c r="BM713" i="3"/>
  <c r="BM714" i="3"/>
  <c r="BM715" i="3"/>
  <c r="BM716" i="3"/>
  <c r="BM717" i="3"/>
  <c r="BM718" i="3"/>
  <c r="BM719" i="3"/>
  <c r="BM720" i="3"/>
  <c r="BM721" i="3"/>
  <c r="BM722" i="3"/>
  <c r="BM723" i="3"/>
  <c r="BM724" i="3"/>
  <c r="BM725" i="3"/>
  <c r="BM726" i="3"/>
  <c r="BM727" i="3"/>
  <c r="BM728" i="3"/>
  <c r="BM729" i="3"/>
  <c r="BM730" i="3"/>
  <c r="BM731" i="3"/>
  <c r="BM732" i="3"/>
  <c r="BM733" i="3"/>
  <c r="BM734" i="3"/>
  <c r="BM735" i="3"/>
  <c r="BM736" i="3"/>
  <c r="BM737" i="3"/>
  <c r="BM738" i="3"/>
  <c r="BM739" i="3"/>
  <c r="BM740" i="3"/>
  <c r="BM741" i="3"/>
  <c r="BM742" i="3"/>
  <c r="BM743" i="3"/>
  <c r="BM744" i="3"/>
  <c r="BM745" i="3"/>
  <c r="BM746" i="3"/>
  <c r="BM747" i="3"/>
  <c r="BM748" i="3"/>
  <c r="BM749" i="3"/>
  <c r="BM750" i="3"/>
  <c r="BM751" i="3"/>
  <c r="BM752" i="3"/>
  <c r="BM753" i="3"/>
  <c r="BM754" i="3"/>
  <c r="BM755" i="3"/>
  <c r="BM756" i="3"/>
  <c r="BM757" i="3"/>
  <c r="BM758" i="3"/>
  <c r="BM759" i="3"/>
  <c r="BM760" i="3"/>
  <c r="BM761" i="3"/>
  <c r="BM762" i="3"/>
  <c r="BM763" i="3"/>
  <c r="BM764" i="3"/>
  <c r="BM765" i="3"/>
  <c r="BM766" i="3"/>
  <c r="BM767" i="3"/>
  <c r="BM768" i="3"/>
  <c r="BM769" i="3"/>
  <c r="BM770" i="3"/>
  <c r="BM771" i="3"/>
  <c r="BM772" i="3"/>
  <c r="BM773" i="3"/>
  <c r="BM774" i="3"/>
  <c r="BM775" i="3"/>
  <c r="BM776" i="3"/>
  <c r="BM777" i="3"/>
  <c r="BM778" i="3"/>
  <c r="BM779" i="3"/>
  <c r="BM780" i="3"/>
  <c r="BM781" i="3"/>
  <c r="BM782" i="3"/>
  <c r="BM783" i="3"/>
  <c r="BM784" i="3"/>
  <c r="BM785" i="3"/>
  <c r="BM786" i="3"/>
  <c r="BM787" i="3"/>
  <c r="BM788" i="3"/>
  <c r="BM789" i="3"/>
  <c r="BM790" i="3"/>
  <c r="BM791" i="3"/>
  <c r="BM792" i="3"/>
  <c r="BM793" i="3"/>
  <c r="BM794" i="3"/>
  <c r="BM795" i="3"/>
  <c r="BM796" i="3"/>
  <c r="BM797" i="3"/>
  <c r="BM798" i="3"/>
  <c r="BM799" i="3"/>
  <c r="BM800" i="3"/>
  <c r="BM801" i="3"/>
  <c r="BM802" i="3"/>
  <c r="BM803" i="3"/>
  <c r="BM804" i="3"/>
  <c r="BM805" i="3"/>
  <c r="BM806" i="3"/>
  <c r="BM807" i="3"/>
  <c r="BM808" i="3"/>
  <c r="BM809" i="3"/>
  <c r="BM810" i="3"/>
  <c r="BM811" i="3"/>
  <c r="BM812" i="3"/>
  <c r="BM813" i="3"/>
  <c r="BM814" i="3"/>
  <c r="BM815" i="3"/>
  <c r="BM816" i="3"/>
  <c r="BM817" i="3"/>
  <c r="BM818" i="3"/>
  <c r="BM819" i="3"/>
  <c r="BM820" i="3"/>
  <c r="BM821" i="3"/>
  <c r="BM822" i="3"/>
  <c r="BM823" i="3"/>
  <c r="BM824" i="3"/>
  <c r="BM825" i="3"/>
  <c r="BM826" i="3"/>
  <c r="BM827" i="3"/>
  <c r="BM828" i="3"/>
  <c r="BM829" i="3"/>
  <c r="BM830" i="3"/>
  <c r="BM831" i="3"/>
  <c r="BM832" i="3"/>
  <c r="BM833" i="3"/>
  <c r="BM834" i="3"/>
  <c r="BM835" i="3"/>
  <c r="BM836" i="3"/>
  <c r="BM837" i="3"/>
  <c r="BM838" i="3"/>
  <c r="BM839" i="3"/>
  <c r="BM840" i="3"/>
  <c r="BM841" i="3"/>
  <c r="BM842" i="3"/>
  <c r="BM843" i="3"/>
  <c r="BM844" i="3"/>
  <c r="BM845" i="3"/>
  <c r="BM846" i="3"/>
  <c r="BM847" i="3"/>
  <c r="BM848" i="3"/>
  <c r="BM849" i="3"/>
  <c r="BM850" i="3"/>
  <c r="BM851" i="3"/>
  <c r="BM852" i="3"/>
  <c r="BM853" i="3"/>
  <c r="BM854" i="3"/>
  <c r="BM855" i="3"/>
  <c r="BM856" i="3"/>
  <c r="BM857" i="3"/>
  <c r="BM858" i="3"/>
  <c r="BM859" i="3"/>
  <c r="BM860" i="3"/>
  <c r="BM861" i="3"/>
  <c r="BM862" i="3"/>
  <c r="BM863" i="3"/>
  <c r="BM864" i="3"/>
  <c r="BM865" i="3"/>
  <c r="BM866" i="3"/>
  <c r="BM867" i="3"/>
  <c r="BM868" i="3"/>
  <c r="BM869" i="3"/>
  <c r="BM870" i="3"/>
  <c r="BM871" i="3"/>
  <c r="BM872" i="3"/>
  <c r="BM873" i="3"/>
  <c r="BM874" i="3"/>
  <c r="BM875" i="3"/>
  <c r="BM876" i="3"/>
  <c r="BM877" i="3"/>
  <c r="BM878" i="3"/>
  <c r="BM879" i="3"/>
  <c r="BM880" i="3"/>
  <c r="BM881" i="3"/>
  <c r="BM882" i="3"/>
  <c r="BM883" i="3"/>
  <c r="BM884" i="3"/>
  <c r="BM885" i="3"/>
  <c r="BM886" i="3"/>
  <c r="BM887" i="3"/>
  <c r="BM888" i="3"/>
  <c r="BM889" i="3"/>
  <c r="BM890" i="3"/>
  <c r="BM891" i="3"/>
  <c r="BM892" i="3"/>
  <c r="BM893" i="3"/>
  <c r="BM894" i="3"/>
  <c r="BM895" i="3"/>
  <c r="BM896" i="3"/>
  <c r="BM897" i="3"/>
  <c r="BM898" i="3"/>
  <c r="BM899" i="3"/>
  <c r="BM900" i="3"/>
  <c r="BM901" i="3"/>
  <c r="BM902" i="3"/>
  <c r="BM903" i="3"/>
  <c r="BM904" i="3"/>
  <c r="BM905" i="3"/>
  <c r="BM906" i="3"/>
  <c r="BM907" i="3"/>
  <c r="BM908" i="3"/>
  <c r="BM909" i="3"/>
  <c r="BM910" i="3"/>
  <c r="BM911" i="3"/>
  <c r="BM912" i="3"/>
  <c r="BM913" i="3"/>
  <c r="BM914" i="3"/>
  <c r="BM915" i="3"/>
  <c r="BM916" i="3"/>
  <c r="BM917" i="3"/>
  <c r="BM918" i="3"/>
  <c r="BM919" i="3"/>
  <c r="BM920" i="3"/>
  <c r="BM921" i="3"/>
  <c r="BM922" i="3"/>
  <c r="BM923" i="3"/>
  <c r="BM924" i="3"/>
  <c r="BM925" i="3"/>
  <c r="BM926" i="3"/>
  <c r="BM927" i="3"/>
  <c r="BM928" i="3"/>
  <c r="BM929" i="3"/>
  <c r="BM930" i="3"/>
  <c r="BM931" i="3"/>
  <c r="BM932" i="3"/>
  <c r="BM933" i="3"/>
  <c r="BM934" i="3"/>
  <c r="BM935" i="3"/>
  <c r="BM936" i="3"/>
  <c r="BM937" i="3"/>
  <c r="BM938" i="3"/>
  <c r="BM939" i="3"/>
  <c r="BM940" i="3"/>
  <c r="BM941" i="3"/>
  <c r="BM942" i="3"/>
  <c r="BM943" i="3"/>
  <c r="BM944" i="3"/>
  <c r="BM945" i="3"/>
  <c r="BM946" i="3"/>
  <c r="BM947" i="3"/>
  <c r="BM948" i="3"/>
  <c r="BM949" i="3"/>
  <c r="BM950" i="3"/>
  <c r="BM951" i="3"/>
  <c r="BM952" i="3"/>
  <c r="BM953" i="3"/>
  <c r="BM954" i="3"/>
  <c r="BM955" i="3"/>
  <c r="BM956" i="3"/>
  <c r="BM957" i="3"/>
  <c r="BM958" i="3"/>
  <c r="BM959" i="3"/>
  <c r="BM960" i="3"/>
  <c r="BM961" i="3"/>
  <c r="BM962" i="3"/>
  <c r="BM963" i="3"/>
  <c r="BM964" i="3"/>
  <c r="BM965" i="3"/>
  <c r="BM966" i="3"/>
  <c r="BM967" i="3"/>
  <c r="BM968" i="3"/>
  <c r="BM969" i="3"/>
  <c r="BM970" i="3"/>
  <c r="BM971" i="3"/>
  <c r="BM972" i="3"/>
  <c r="BM973" i="3"/>
  <c r="BM974" i="3"/>
  <c r="BM975" i="3"/>
  <c r="BM976" i="3"/>
  <c r="BM977" i="3"/>
  <c r="BM978" i="3"/>
  <c r="BM979" i="3"/>
  <c r="BM980" i="3"/>
  <c r="BM981" i="3"/>
  <c r="BM982" i="3"/>
  <c r="BM983" i="3"/>
  <c r="BM984" i="3"/>
  <c r="BM985" i="3"/>
  <c r="BM986" i="3"/>
  <c r="BM987" i="3"/>
  <c r="BM988" i="3"/>
  <c r="BM989" i="3"/>
  <c r="BM990" i="3"/>
  <c r="BM991" i="3"/>
  <c r="BM992" i="3"/>
  <c r="BM993" i="3"/>
  <c r="BM994" i="3"/>
  <c r="BM995" i="3"/>
  <c r="BM996" i="3"/>
  <c r="BM997" i="3"/>
  <c r="BM998" i="3"/>
  <c r="BM999" i="3"/>
  <c r="BM1000" i="3"/>
  <c r="BM1001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L218" i="3"/>
  <c r="BL219" i="3"/>
  <c r="BL220" i="3"/>
  <c r="BL221" i="3"/>
  <c r="BL222" i="3"/>
  <c r="BL223" i="3"/>
  <c r="BL224" i="3"/>
  <c r="BL225" i="3"/>
  <c r="BL226" i="3"/>
  <c r="BL227" i="3"/>
  <c r="BL228" i="3"/>
  <c r="BL229" i="3"/>
  <c r="BL230" i="3"/>
  <c r="BL231" i="3"/>
  <c r="BL232" i="3"/>
  <c r="BL233" i="3"/>
  <c r="BL234" i="3"/>
  <c r="BL235" i="3"/>
  <c r="BL236" i="3"/>
  <c r="BL237" i="3"/>
  <c r="BL238" i="3"/>
  <c r="BL239" i="3"/>
  <c r="BL240" i="3"/>
  <c r="BL241" i="3"/>
  <c r="BL242" i="3"/>
  <c r="BL243" i="3"/>
  <c r="BL244" i="3"/>
  <c r="BL245" i="3"/>
  <c r="BL246" i="3"/>
  <c r="BL247" i="3"/>
  <c r="BL248" i="3"/>
  <c r="BL249" i="3"/>
  <c r="BL250" i="3"/>
  <c r="BL251" i="3"/>
  <c r="BL252" i="3"/>
  <c r="BL253" i="3"/>
  <c r="BL254" i="3"/>
  <c r="BL255" i="3"/>
  <c r="BL256" i="3"/>
  <c r="BL257" i="3"/>
  <c r="BL258" i="3"/>
  <c r="BL259" i="3"/>
  <c r="BL260" i="3"/>
  <c r="BL261" i="3"/>
  <c r="BL262" i="3"/>
  <c r="BL263" i="3"/>
  <c r="BL264" i="3"/>
  <c r="BL265" i="3"/>
  <c r="BL266" i="3"/>
  <c r="BL267" i="3"/>
  <c r="BL268" i="3"/>
  <c r="BL269" i="3"/>
  <c r="BL270" i="3"/>
  <c r="BL271" i="3"/>
  <c r="BL272" i="3"/>
  <c r="BL273" i="3"/>
  <c r="BL274" i="3"/>
  <c r="BL275" i="3"/>
  <c r="BL276" i="3"/>
  <c r="BL277" i="3"/>
  <c r="BL278" i="3"/>
  <c r="BL279" i="3"/>
  <c r="BL280" i="3"/>
  <c r="BL281" i="3"/>
  <c r="BL282" i="3"/>
  <c r="BL283" i="3"/>
  <c r="BL284" i="3"/>
  <c r="BL285" i="3"/>
  <c r="BL286" i="3"/>
  <c r="BL287" i="3"/>
  <c r="BL288" i="3"/>
  <c r="BL289" i="3"/>
  <c r="BL290" i="3"/>
  <c r="BL291" i="3"/>
  <c r="BL292" i="3"/>
  <c r="BL293" i="3"/>
  <c r="BL294" i="3"/>
  <c r="BL295" i="3"/>
  <c r="BL296" i="3"/>
  <c r="BL297" i="3"/>
  <c r="BL298" i="3"/>
  <c r="BL299" i="3"/>
  <c r="BL300" i="3"/>
  <c r="BL301" i="3"/>
  <c r="BL302" i="3"/>
  <c r="BL303" i="3"/>
  <c r="BL304" i="3"/>
  <c r="BL305" i="3"/>
  <c r="BL306" i="3"/>
  <c r="BL307" i="3"/>
  <c r="BL308" i="3"/>
  <c r="BL309" i="3"/>
  <c r="BL310" i="3"/>
  <c r="BL311" i="3"/>
  <c r="BL312" i="3"/>
  <c r="BL313" i="3"/>
  <c r="BL314" i="3"/>
  <c r="BL315" i="3"/>
  <c r="BL316" i="3"/>
  <c r="BL317" i="3"/>
  <c r="BL318" i="3"/>
  <c r="BL319" i="3"/>
  <c r="BL320" i="3"/>
  <c r="BL321" i="3"/>
  <c r="BL322" i="3"/>
  <c r="BL323" i="3"/>
  <c r="BL324" i="3"/>
  <c r="BL325" i="3"/>
  <c r="BL326" i="3"/>
  <c r="BL327" i="3"/>
  <c r="BL328" i="3"/>
  <c r="BL329" i="3"/>
  <c r="BL330" i="3"/>
  <c r="BL331" i="3"/>
  <c r="BL332" i="3"/>
  <c r="BL333" i="3"/>
  <c r="BL334" i="3"/>
  <c r="BL335" i="3"/>
  <c r="BL336" i="3"/>
  <c r="BL337" i="3"/>
  <c r="BL338" i="3"/>
  <c r="BL339" i="3"/>
  <c r="BL340" i="3"/>
  <c r="BL341" i="3"/>
  <c r="BL342" i="3"/>
  <c r="BL343" i="3"/>
  <c r="BL344" i="3"/>
  <c r="BL345" i="3"/>
  <c r="BL346" i="3"/>
  <c r="BL347" i="3"/>
  <c r="BL348" i="3"/>
  <c r="BL349" i="3"/>
  <c r="BL350" i="3"/>
  <c r="BL351" i="3"/>
  <c r="BL352" i="3"/>
  <c r="BL353" i="3"/>
  <c r="BL354" i="3"/>
  <c r="BL355" i="3"/>
  <c r="BL356" i="3"/>
  <c r="BL357" i="3"/>
  <c r="BL358" i="3"/>
  <c r="BL359" i="3"/>
  <c r="BL360" i="3"/>
  <c r="BL361" i="3"/>
  <c r="BL362" i="3"/>
  <c r="BL363" i="3"/>
  <c r="BL364" i="3"/>
  <c r="BL365" i="3"/>
  <c r="BL366" i="3"/>
  <c r="BL367" i="3"/>
  <c r="BL368" i="3"/>
  <c r="BL369" i="3"/>
  <c r="BL370" i="3"/>
  <c r="BL371" i="3"/>
  <c r="BL372" i="3"/>
  <c r="BL373" i="3"/>
  <c r="BL374" i="3"/>
  <c r="BL375" i="3"/>
  <c r="BL376" i="3"/>
  <c r="BL377" i="3"/>
  <c r="BL378" i="3"/>
  <c r="BL379" i="3"/>
  <c r="BL380" i="3"/>
  <c r="BL381" i="3"/>
  <c r="BL382" i="3"/>
  <c r="BL383" i="3"/>
  <c r="BL384" i="3"/>
  <c r="BL385" i="3"/>
  <c r="BL386" i="3"/>
  <c r="BL387" i="3"/>
  <c r="BL388" i="3"/>
  <c r="BL389" i="3"/>
  <c r="BL390" i="3"/>
  <c r="BL391" i="3"/>
  <c r="BL392" i="3"/>
  <c r="BL393" i="3"/>
  <c r="BL394" i="3"/>
  <c r="BL395" i="3"/>
  <c r="BL396" i="3"/>
  <c r="BL397" i="3"/>
  <c r="BL398" i="3"/>
  <c r="BL399" i="3"/>
  <c r="BL400" i="3"/>
  <c r="BL401" i="3"/>
  <c r="BL402" i="3"/>
  <c r="BL403" i="3"/>
  <c r="BL404" i="3"/>
  <c r="BL405" i="3"/>
  <c r="BL406" i="3"/>
  <c r="BL407" i="3"/>
  <c r="BL408" i="3"/>
  <c r="BL409" i="3"/>
  <c r="BL410" i="3"/>
  <c r="BL411" i="3"/>
  <c r="BL412" i="3"/>
  <c r="BL413" i="3"/>
  <c r="BL414" i="3"/>
  <c r="BL415" i="3"/>
  <c r="BL416" i="3"/>
  <c r="BL417" i="3"/>
  <c r="BL418" i="3"/>
  <c r="BL419" i="3"/>
  <c r="BL420" i="3"/>
  <c r="BL421" i="3"/>
  <c r="BL422" i="3"/>
  <c r="BL423" i="3"/>
  <c r="BL424" i="3"/>
  <c r="BL425" i="3"/>
  <c r="BL426" i="3"/>
  <c r="BL427" i="3"/>
  <c r="BL428" i="3"/>
  <c r="BL429" i="3"/>
  <c r="BL430" i="3"/>
  <c r="BL431" i="3"/>
  <c r="BL432" i="3"/>
  <c r="BL433" i="3"/>
  <c r="BL434" i="3"/>
  <c r="BL435" i="3"/>
  <c r="BL436" i="3"/>
  <c r="BL437" i="3"/>
  <c r="BL438" i="3"/>
  <c r="BL439" i="3"/>
  <c r="BL440" i="3"/>
  <c r="BL441" i="3"/>
  <c r="BL442" i="3"/>
  <c r="BL443" i="3"/>
  <c r="BL444" i="3"/>
  <c r="BL445" i="3"/>
  <c r="BL446" i="3"/>
  <c r="BL447" i="3"/>
  <c r="BL448" i="3"/>
  <c r="BL449" i="3"/>
  <c r="BL450" i="3"/>
  <c r="BL451" i="3"/>
  <c r="BL452" i="3"/>
  <c r="BL453" i="3"/>
  <c r="BL454" i="3"/>
  <c r="BL455" i="3"/>
  <c r="BL456" i="3"/>
  <c r="BL457" i="3"/>
  <c r="BL458" i="3"/>
  <c r="BL459" i="3"/>
  <c r="BL460" i="3"/>
  <c r="BL461" i="3"/>
  <c r="BL462" i="3"/>
  <c r="BL463" i="3"/>
  <c r="BL464" i="3"/>
  <c r="BL465" i="3"/>
  <c r="BL466" i="3"/>
  <c r="BL467" i="3"/>
  <c r="BL468" i="3"/>
  <c r="BL469" i="3"/>
  <c r="BL470" i="3"/>
  <c r="BL471" i="3"/>
  <c r="BL472" i="3"/>
  <c r="BL473" i="3"/>
  <c r="BL474" i="3"/>
  <c r="BL475" i="3"/>
  <c r="BL476" i="3"/>
  <c r="BL477" i="3"/>
  <c r="BL478" i="3"/>
  <c r="BL479" i="3"/>
  <c r="BL480" i="3"/>
  <c r="BL481" i="3"/>
  <c r="BL482" i="3"/>
  <c r="BL483" i="3"/>
  <c r="BL484" i="3"/>
  <c r="BL485" i="3"/>
  <c r="BL486" i="3"/>
  <c r="BL487" i="3"/>
  <c r="BL488" i="3"/>
  <c r="BL489" i="3"/>
  <c r="BL490" i="3"/>
  <c r="BL491" i="3"/>
  <c r="BL492" i="3"/>
  <c r="BL493" i="3"/>
  <c r="BL494" i="3"/>
  <c r="BL495" i="3"/>
  <c r="BL496" i="3"/>
  <c r="BL497" i="3"/>
  <c r="BL498" i="3"/>
  <c r="BL499" i="3"/>
  <c r="BL500" i="3"/>
  <c r="BL501" i="3"/>
  <c r="BL502" i="3"/>
  <c r="BL503" i="3"/>
  <c r="BL504" i="3"/>
  <c r="BL505" i="3"/>
  <c r="BL506" i="3"/>
  <c r="BL507" i="3"/>
  <c r="BL508" i="3"/>
  <c r="BL509" i="3"/>
  <c r="BL510" i="3"/>
  <c r="BL511" i="3"/>
  <c r="BL512" i="3"/>
  <c r="BL513" i="3"/>
  <c r="BL514" i="3"/>
  <c r="BL515" i="3"/>
  <c r="BL516" i="3"/>
  <c r="BL517" i="3"/>
  <c r="BL518" i="3"/>
  <c r="BL519" i="3"/>
  <c r="BL520" i="3"/>
  <c r="BL521" i="3"/>
  <c r="BL522" i="3"/>
  <c r="BL523" i="3"/>
  <c r="BL524" i="3"/>
  <c r="BL525" i="3"/>
  <c r="BL526" i="3"/>
  <c r="BL527" i="3"/>
  <c r="BL528" i="3"/>
  <c r="BL529" i="3"/>
  <c r="BL530" i="3"/>
  <c r="BL531" i="3"/>
  <c r="BL532" i="3"/>
  <c r="BL533" i="3"/>
  <c r="BL534" i="3"/>
  <c r="BL535" i="3"/>
  <c r="BL536" i="3"/>
  <c r="BL537" i="3"/>
  <c r="BL538" i="3"/>
  <c r="BL539" i="3"/>
  <c r="BL540" i="3"/>
  <c r="BL541" i="3"/>
  <c r="BL542" i="3"/>
  <c r="BL543" i="3"/>
  <c r="BL544" i="3"/>
  <c r="BL545" i="3"/>
  <c r="BL546" i="3"/>
  <c r="BL547" i="3"/>
  <c r="BL548" i="3"/>
  <c r="BL549" i="3"/>
  <c r="BL550" i="3"/>
  <c r="BL551" i="3"/>
  <c r="BL552" i="3"/>
  <c r="BL553" i="3"/>
  <c r="BL554" i="3"/>
  <c r="BL555" i="3"/>
  <c r="BL556" i="3"/>
  <c r="BL557" i="3"/>
  <c r="BL558" i="3"/>
  <c r="BL559" i="3"/>
  <c r="BL560" i="3"/>
  <c r="BL561" i="3"/>
  <c r="BL562" i="3"/>
  <c r="BL563" i="3"/>
  <c r="BL564" i="3"/>
  <c r="BL565" i="3"/>
  <c r="BL566" i="3"/>
  <c r="BL567" i="3"/>
  <c r="BL568" i="3"/>
  <c r="BL569" i="3"/>
  <c r="BL570" i="3"/>
  <c r="BL571" i="3"/>
  <c r="BL572" i="3"/>
  <c r="BL573" i="3"/>
  <c r="BL574" i="3"/>
  <c r="BL575" i="3"/>
  <c r="BL576" i="3"/>
  <c r="BL577" i="3"/>
  <c r="BL578" i="3"/>
  <c r="BL579" i="3"/>
  <c r="BL580" i="3"/>
  <c r="BL581" i="3"/>
  <c r="BL582" i="3"/>
  <c r="BL583" i="3"/>
  <c r="BL584" i="3"/>
  <c r="BL585" i="3"/>
  <c r="BL586" i="3"/>
  <c r="BL587" i="3"/>
  <c r="BL588" i="3"/>
  <c r="BL589" i="3"/>
  <c r="BL590" i="3"/>
  <c r="BL591" i="3"/>
  <c r="BL592" i="3"/>
  <c r="BL593" i="3"/>
  <c r="BL594" i="3"/>
  <c r="BL595" i="3"/>
  <c r="BL596" i="3"/>
  <c r="BL597" i="3"/>
  <c r="BL598" i="3"/>
  <c r="BL599" i="3"/>
  <c r="BL600" i="3"/>
  <c r="BL601" i="3"/>
  <c r="BL602" i="3"/>
  <c r="BL603" i="3"/>
  <c r="BL604" i="3"/>
  <c r="BL605" i="3"/>
  <c r="BL606" i="3"/>
  <c r="BL607" i="3"/>
  <c r="BL608" i="3"/>
  <c r="BL609" i="3"/>
  <c r="BL610" i="3"/>
  <c r="BL611" i="3"/>
  <c r="BL612" i="3"/>
  <c r="BL613" i="3"/>
  <c r="BL614" i="3"/>
  <c r="BL615" i="3"/>
  <c r="BL616" i="3"/>
  <c r="BL617" i="3"/>
  <c r="BL618" i="3"/>
  <c r="BL619" i="3"/>
  <c r="BL620" i="3"/>
  <c r="BL621" i="3"/>
  <c r="BL622" i="3"/>
  <c r="BL623" i="3"/>
  <c r="BL624" i="3"/>
  <c r="BL625" i="3"/>
  <c r="BL626" i="3"/>
  <c r="BL627" i="3"/>
  <c r="BL628" i="3"/>
  <c r="BL629" i="3"/>
  <c r="BL630" i="3"/>
  <c r="BL631" i="3"/>
  <c r="BL632" i="3"/>
  <c r="BL633" i="3"/>
  <c r="BL634" i="3"/>
  <c r="BL635" i="3"/>
  <c r="BL636" i="3"/>
  <c r="BL637" i="3"/>
  <c r="BL638" i="3"/>
  <c r="BL639" i="3"/>
  <c r="BL640" i="3"/>
  <c r="BL641" i="3"/>
  <c r="BL642" i="3"/>
  <c r="BL643" i="3"/>
  <c r="BL644" i="3"/>
  <c r="BL645" i="3"/>
  <c r="BL646" i="3"/>
  <c r="BL647" i="3"/>
  <c r="BL648" i="3"/>
  <c r="BL649" i="3"/>
  <c r="BL650" i="3"/>
  <c r="BL651" i="3"/>
  <c r="BL652" i="3"/>
  <c r="BL653" i="3"/>
  <c r="BL654" i="3"/>
  <c r="BL655" i="3"/>
  <c r="BL656" i="3"/>
  <c r="BL657" i="3"/>
  <c r="BL658" i="3"/>
  <c r="BL659" i="3"/>
  <c r="BL660" i="3"/>
  <c r="BL661" i="3"/>
  <c r="BL662" i="3"/>
  <c r="BL663" i="3"/>
  <c r="BL664" i="3"/>
  <c r="BL665" i="3"/>
  <c r="BL666" i="3"/>
  <c r="BL667" i="3"/>
  <c r="BL668" i="3"/>
  <c r="BL669" i="3"/>
  <c r="BL670" i="3"/>
  <c r="BL671" i="3"/>
  <c r="BL672" i="3"/>
  <c r="BL673" i="3"/>
  <c r="BL674" i="3"/>
  <c r="BL675" i="3"/>
  <c r="BL676" i="3"/>
  <c r="BL677" i="3"/>
  <c r="BL678" i="3"/>
  <c r="BL679" i="3"/>
  <c r="BL680" i="3"/>
  <c r="BL681" i="3"/>
  <c r="BL682" i="3"/>
  <c r="BL683" i="3"/>
  <c r="BL684" i="3"/>
  <c r="BL685" i="3"/>
  <c r="BL686" i="3"/>
  <c r="BL687" i="3"/>
  <c r="BL688" i="3"/>
  <c r="BL689" i="3"/>
  <c r="BL690" i="3"/>
  <c r="BL691" i="3"/>
  <c r="BL692" i="3"/>
  <c r="BL693" i="3"/>
  <c r="BL694" i="3"/>
  <c r="BL695" i="3"/>
  <c r="BL696" i="3"/>
  <c r="BL697" i="3"/>
  <c r="BL698" i="3"/>
  <c r="BL699" i="3"/>
  <c r="BL700" i="3"/>
  <c r="BL701" i="3"/>
  <c r="BL702" i="3"/>
  <c r="BL703" i="3"/>
  <c r="BL704" i="3"/>
  <c r="BL705" i="3"/>
  <c r="BL706" i="3"/>
  <c r="BL707" i="3"/>
  <c r="BL708" i="3"/>
  <c r="BL709" i="3"/>
  <c r="BL710" i="3"/>
  <c r="BL711" i="3"/>
  <c r="BL712" i="3"/>
  <c r="BL713" i="3"/>
  <c r="BL714" i="3"/>
  <c r="BL715" i="3"/>
  <c r="BL716" i="3"/>
  <c r="BL717" i="3"/>
  <c r="BL718" i="3"/>
  <c r="BL719" i="3"/>
  <c r="BL720" i="3"/>
  <c r="BL721" i="3"/>
  <c r="BL722" i="3"/>
  <c r="BL723" i="3"/>
  <c r="BL724" i="3"/>
  <c r="BL725" i="3"/>
  <c r="BL726" i="3"/>
  <c r="BL727" i="3"/>
  <c r="BL728" i="3"/>
  <c r="BL729" i="3"/>
  <c r="BL730" i="3"/>
  <c r="BL731" i="3"/>
  <c r="BL732" i="3"/>
  <c r="BL733" i="3"/>
  <c r="BL734" i="3"/>
  <c r="BL735" i="3"/>
  <c r="BL736" i="3"/>
  <c r="BL737" i="3"/>
  <c r="BL738" i="3"/>
  <c r="BL739" i="3"/>
  <c r="BL740" i="3"/>
  <c r="BL741" i="3"/>
  <c r="BL742" i="3"/>
  <c r="BL743" i="3"/>
  <c r="BL744" i="3"/>
  <c r="BL745" i="3"/>
  <c r="BL746" i="3"/>
  <c r="BL747" i="3"/>
  <c r="BL748" i="3"/>
  <c r="BL749" i="3"/>
  <c r="BL750" i="3"/>
  <c r="BL751" i="3"/>
  <c r="BL752" i="3"/>
  <c r="BL753" i="3"/>
  <c r="BL754" i="3"/>
  <c r="BL755" i="3"/>
  <c r="BL756" i="3"/>
  <c r="BL757" i="3"/>
  <c r="BL758" i="3"/>
  <c r="BL759" i="3"/>
  <c r="BL760" i="3"/>
  <c r="BL761" i="3"/>
  <c r="BL762" i="3"/>
  <c r="BL763" i="3"/>
  <c r="BL764" i="3"/>
  <c r="BL765" i="3"/>
  <c r="BL766" i="3"/>
  <c r="BL767" i="3"/>
  <c r="BL768" i="3"/>
  <c r="BL769" i="3"/>
  <c r="BL770" i="3"/>
  <c r="BL771" i="3"/>
  <c r="BL772" i="3"/>
  <c r="BL773" i="3"/>
  <c r="BL774" i="3"/>
  <c r="BL775" i="3"/>
  <c r="BL776" i="3"/>
  <c r="BL777" i="3"/>
  <c r="BL778" i="3"/>
  <c r="BL779" i="3"/>
  <c r="BL780" i="3"/>
  <c r="BL781" i="3"/>
  <c r="BL782" i="3"/>
  <c r="BL783" i="3"/>
  <c r="BL784" i="3"/>
  <c r="BL785" i="3"/>
  <c r="BL786" i="3"/>
  <c r="BL787" i="3"/>
  <c r="BL788" i="3"/>
  <c r="BL789" i="3"/>
  <c r="BL790" i="3"/>
  <c r="BL791" i="3"/>
  <c r="BL792" i="3"/>
  <c r="BL793" i="3"/>
  <c r="BL794" i="3"/>
  <c r="BL795" i="3"/>
  <c r="BL796" i="3"/>
  <c r="BL797" i="3"/>
  <c r="BL798" i="3"/>
  <c r="BL799" i="3"/>
  <c r="BL800" i="3"/>
  <c r="BL801" i="3"/>
  <c r="BL802" i="3"/>
  <c r="BL803" i="3"/>
  <c r="BL804" i="3"/>
  <c r="BL805" i="3"/>
  <c r="BL806" i="3"/>
  <c r="BL807" i="3"/>
  <c r="BL808" i="3"/>
  <c r="BL809" i="3"/>
  <c r="BL810" i="3"/>
  <c r="BL811" i="3"/>
  <c r="BL812" i="3"/>
  <c r="BL813" i="3"/>
  <c r="BL814" i="3"/>
  <c r="BL815" i="3"/>
  <c r="BL816" i="3"/>
  <c r="BL817" i="3"/>
  <c r="BL818" i="3"/>
  <c r="BL819" i="3"/>
  <c r="BL820" i="3"/>
  <c r="BL821" i="3"/>
  <c r="BL822" i="3"/>
  <c r="BL823" i="3"/>
  <c r="BL824" i="3"/>
  <c r="BL825" i="3"/>
  <c r="BL826" i="3"/>
  <c r="BL827" i="3"/>
  <c r="BL828" i="3"/>
  <c r="BL829" i="3"/>
  <c r="BL830" i="3"/>
  <c r="BL831" i="3"/>
  <c r="BL832" i="3"/>
  <c r="BL833" i="3"/>
  <c r="BL834" i="3"/>
  <c r="BL835" i="3"/>
  <c r="BL836" i="3"/>
  <c r="BL837" i="3"/>
  <c r="BL838" i="3"/>
  <c r="BL839" i="3"/>
  <c r="BL840" i="3"/>
  <c r="BL841" i="3"/>
  <c r="BL842" i="3"/>
  <c r="BL843" i="3"/>
  <c r="BL844" i="3"/>
  <c r="BL845" i="3"/>
  <c r="BL846" i="3"/>
  <c r="BL847" i="3"/>
  <c r="BL848" i="3"/>
  <c r="BL849" i="3"/>
  <c r="BL850" i="3"/>
  <c r="BL851" i="3"/>
  <c r="BL852" i="3"/>
  <c r="BL853" i="3"/>
  <c r="BL854" i="3"/>
  <c r="BL855" i="3"/>
  <c r="BL856" i="3"/>
  <c r="BL857" i="3"/>
  <c r="BL858" i="3"/>
  <c r="BL859" i="3"/>
  <c r="BL860" i="3"/>
  <c r="BL861" i="3"/>
  <c r="BL862" i="3"/>
  <c r="BL863" i="3"/>
  <c r="BL864" i="3"/>
  <c r="BL865" i="3"/>
  <c r="BL866" i="3"/>
  <c r="BL867" i="3"/>
  <c r="BL868" i="3"/>
  <c r="BL869" i="3"/>
  <c r="BL870" i="3"/>
  <c r="BL871" i="3"/>
  <c r="BL872" i="3"/>
  <c r="BL873" i="3"/>
  <c r="BL874" i="3"/>
  <c r="BL875" i="3"/>
  <c r="BL876" i="3"/>
  <c r="BL877" i="3"/>
  <c r="BL878" i="3"/>
  <c r="BL879" i="3"/>
  <c r="BL880" i="3"/>
  <c r="BL881" i="3"/>
  <c r="BL882" i="3"/>
  <c r="BL883" i="3"/>
  <c r="BL884" i="3"/>
  <c r="BL885" i="3"/>
  <c r="BL886" i="3"/>
  <c r="BL887" i="3"/>
  <c r="BL888" i="3"/>
  <c r="BL889" i="3"/>
  <c r="BL890" i="3"/>
  <c r="BL891" i="3"/>
  <c r="BL892" i="3"/>
  <c r="BL893" i="3"/>
  <c r="BL894" i="3"/>
  <c r="BL895" i="3"/>
  <c r="BL896" i="3"/>
  <c r="BL897" i="3"/>
  <c r="BL898" i="3"/>
  <c r="BL899" i="3"/>
  <c r="BL900" i="3"/>
  <c r="BL901" i="3"/>
  <c r="BL902" i="3"/>
  <c r="BL903" i="3"/>
  <c r="BL904" i="3"/>
  <c r="BL905" i="3"/>
  <c r="BL906" i="3"/>
  <c r="BL907" i="3"/>
  <c r="BL908" i="3"/>
  <c r="BL909" i="3"/>
  <c r="BL910" i="3"/>
  <c r="BL911" i="3"/>
  <c r="BL912" i="3"/>
  <c r="BL913" i="3"/>
  <c r="BL914" i="3"/>
  <c r="BL915" i="3"/>
  <c r="BL916" i="3"/>
  <c r="BL917" i="3"/>
  <c r="BL918" i="3"/>
  <c r="BL919" i="3"/>
  <c r="BL920" i="3"/>
  <c r="BL921" i="3"/>
  <c r="BL922" i="3"/>
  <c r="BL923" i="3"/>
  <c r="BL924" i="3"/>
  <c r="BL925" i="3"/>
  <c r="BL926" i="3"/>
  <c r="BL927" i="3"/>
  <c r="BL928" i="3"/>
  <c r="BL929" i="3"/>
  <c r="BL930" i="3"/>
  <c r="BL931" i="3"/>
  <c r="BL932" i="3"/>
  <c r="BL933" i="3"/>
  <c r="BL934" i="3"/>
  <c r="BL935" i="3"/>
  <c r="BL936" i="3"/>
  <c r="BL937" i="3"/>
  <c r="BL938" i="3"/>
  <c r="BL939" i="3"/>
  <c r="BL940" i="3"/>
  <c r="BL941" i="3"/>
  <c r="BL942" i="3"/>
  <c r="BL943" i="3"/>
  <c r="BL944" i="3"/>
  <c r="BL945" i="3"/>
  <c r="BL946" i="3"/>
  <c r="BL947" i="3"/>
  <c r="BL948" i="3"/>
  <c r="BL949" i="3"/>
  <c r="BL950" i="3"/>
  <c r="BL951" i="3"/>
  <c r="BL952" i="3"/>
  <c r="BL953" i="3"/>
  <c r="BL954" i="3"/>
  <c r="BL955" i="3"/>
  <c r="BL956" i="3"/>
  <c r="BL957" i="3"/>
  <c r="BL958" i="3"/>
  <c r="BL959" i="3"/>
  <c r="BL960" i="3"/>
  <c r="BL961" i="3"/>
  <c r="BL962" i="3"/>
  <c r="BL963" i="3"/>
  <c r="BL964" i="3"/>
  <c r="BL965" i="3"/>
  <c r="BL966" i="3"/>
  <c r="BL967" i="3"/>
  <c r="BL968" i="3"/>
  <c r="BL969" i="3"/>
  <c r="BL970" i="3"/>
  <c r="BL971" i="3"/>
  <c r="BL972" i="3"/>
  <c r="BL973" i="3"/>
  <c r="BL974" i="3"/>
  <c r="BL975" i="3"/>
  <c r="BL976" i="3"/>
  <c r="BL977" i="3"/>
  <c r="BL978" i="3"/>
  <c r="BL979" i="3"/>
  <c r="BL980" i="3"/>
  <c r="BL981" i="3"/>
  <c r="BL982" i="3"/>
  <c r="BL983" i="3"/>
  <c r="BL984" i="3"/>
  <c r="BL985" i="3"/>
  <c r="BL986" i="3"/>
  <c r="BL987" i="3"/>
  <c r="BL988" i="3"/>
  <c r="BL989" i="3"/>
  <c r="BL990" i="3"/>
  <c r="BL991" i="3"/>
  <c r="BL992" i="3"/>
  <c r="BL993" i="3"/>
  <c r="BL994" i="3"/>
  <c r="BL995" i="3"/>
  <c r="BL996" i="3"/>
  <c r="BL997" i="3"/>
  <c r="BL998" i="3"/>
  <c r="BL999" i="3"/>
  <c r="BL1000" i="3"/>
  <c r="BL1001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K138" i="3"/>
  <c r="BK139" i="3"/>
  <c r="BK140" i="3"/>
  <c r="BK141" i="3"/>
  <c r="BK142" i="3"/>
  <c r="BK143" i="3"/>
  <c r="BK144" i="3"/>
  <c r="BK145" i="3"/>
  <c r="BK146" i="3"/>
  <c r="BK147" i="3"/>
  <c r="BK148" i="3"/>
  <c r="BK149" i="3"/>
  <c r="BK150" i="3"/>
  <c r="BK151" i="3"/>
  <c r="BK152" i="3"/>
  <c r="BK153" i="3"/>
  <c r="BK154" i="3"/>
  <c r="BK155" i="3"/>
  <c r="BK156" i="3"/>
  <c r="BK157" i="3"/>
  <c r="BK158" i="3"/>
  <c r="BK159" i="3"/>
  <c r="BK160" i="3"/>
  <c r="BK161" i="3"/>
  <c r="BK162" i="3"/>
  <c r="BK163" i="3"/>
  <c r="BK164" i="3"/>
  <c r="BK165" i="3"/>
  <c r="BK166" i="3"/>
  <c r="BK167" i="3"/>
  <c r="BK168" i="3"/>
  <c r="BK169" i="3"/>
  <c r="BK170" i="3"/>
  <c r="BK171" i="3"/>
  <c r="BK172" i="3"/>
  <c r="BK173" i="3"/>
  <c r="BK174" i="3"/>
  <c r="BK175" i="3"/>
  <c r="BK176" i="3"/>
  <c r="BK177" i="3"/>
  <c r="BK178" i="3"/>
  <c r="BK179" i="3"/>
  <c r="BK180" i="3"/>
  <c r="BK181" i="3"/>
  <c r="BK182" i="3"/>
  <c r="BK183" i="3"/>
  <c r="BK184" i="3"/>
  <c r="BK185" i="3"/>
  <c r="BK186" i="3"/>
  <c r="BK187" i="3"/>
  <c r="BK188" i="3"/>
  <c r="BK189" i="3"/>
  <c r="BK190" i="3"/>
  <c r="BK191" i="3"/>
  <c r="BK192" i="3"/>
  <c r="BK193" i="3"/>
  <c r="BK194" i="3"/>
  <c r="BK195" i="3"/>
  <c r="BK196" i="3"/>
  <c r="BK197" i="3"/>
  <c r="BK198" i="3"/>
  <c r="BK199" i="3"/>
  <c r="BK200" i="3"/>
  <c r="BK201" i="3"/>
  <c r="BK202" i="3"/>
  <c r="BK203" i="3"/>
  <c r="BK204" i="3"/>
  <c r="BK205" i="3"/>
  <c r="BK206" i="3"/>
  <c r="BK207" i="3"/>
  <c r="BK208" i="3"/>
  <c r="BK209" i="3"/>
  <c r="BK210" i="3"/>
  <c r="BK211" i="3"/>
  <c r="BK212" i="3"/>
  <c r="BK213" i="3"/>
  <c r="BK214" i="3"/>
  <c r="BK215" i="3"/>
  <c r="BK216" i="3"/>
  <c r="BK217" i="3"/>
  <c r="BK218" i="3"/>
  <c r="BK219" i="3"/>
  <c r="BK220" i="3"/>
  <c r="BK221" i="3"/>
  <c r="BK222" i="3"/>
  <c r="BK223" i="3"/>
  <c r="BK224" i="3"/>
  <c r="BK225" i="3"/>
  <c r="BK226" i="3"/>
  <c r="BK227" i="3"/>
  <c r="BK228" i="3"/>
  <c r="BK229" i="3"/>
  <c r="BK230" i="3"/>
  <c r="BK231" i="3"/>
  <c r="BK232" i="3"/>
  <c r="BK233" i="3"/>
  <c r="BK234" i="3"/>
  <c r="BK235" i="3"/>
  <c r="BK236" i="3"/>
  <c r="BK237" i="3"/>
  <c r="BK238" i="3"/>
  <c r="BK239" i="3"/>
  <c r="BK240" i="3"/>
  <c r="BK241" i="3"/>
  <c r="BK242" i="3"/>
  <c r="BK243" i="3"/>
  <c r="BK244" i="3"/>
  <c r="BK245" i="3"/>
  <c r="BK246" i="3"/>
  <c r="BK247" i="3"/>
  <c r="BK248" i="3"/>
  <c r="BK249" i="3"/>
  <c r="BK250" i="3"/>
  <c r="BK251" i="3"/>
  <c r="BK252" i="3"/>
  <c r="BK253" i="3"/>
  <c r="BK254" i="3"/>
  <c r="BK255" i="3"/>
  <c r="BK256" i="3"/>
  <c r="BK257" i="3"/>
  <c r="BK258" i="3"/>
  <c r="BK259" i="3"/>
  <c r="BK260" i="3"/>
  <c r="BK261" i="3"/>
  <c r="BK262" i="3"/>
  <c r="BK263" i="3"/>
  <c r="BK264" i="3"/>
  <c r="BK265" i="3"/>
  <c r="BK266" i="3"/>
  <c r="BK267" i="3"/>
  <c r="BK268" i="3"/>
  <c r="BK269" i="3"/>
  <c r="BK270" i="3"/>
  <c r="BK271" i="3"/>
  <c r="BK272" i="3"/>
  <c r="BK273" i="3"/>
  <c r="BK274" i="3"/>
  <c r="BK275" i="3"/>
  <c r="BK276" i="3"/>
  <c r="BK277" i="3"/>
  <c r="BK278" i="3"/>
  <c r="BK279" i="3"/>
  <c r="BK280" i="3"/>
  <c r="BK281" i="3"/>
  <c r="BK282" i="3"/>
  <c r="BK283" i="3"/>
  <c r="BK284" i="3"/>
  <c r="BK285" i="3"/>
  <c r="BK286" i="3"/>
  <c r="BK287" i="3"/>
  <c r="BK288" i="3"/>
  <c r="BK289" i="3"/>
  <c r="BK290" i="3"/>
  <c r="BK291" i="3"/>
  <c r="BK292" i="3"/>
  <c r="BK293" i="3"/>
  <c r="BK294" i="3"/>
  <c r="BK295" i="3"/>
  <c r="BK296" i="3"/>
  <c r="BK297" i="3"/>
  <c r="BK298" i="3"/>
  <c r="BK299" i="3"/>
  <c r="BK300" i="3"/>
  <c r="BK301" i="3"/>
  <c r="BK302" i="3"/>
  <c r="BK303" i="3"/>
  <c r="BK304" i="3"/>
  <c r="BK305" i="3"/>
  <c r="BK306" i="3"/>
  <c r="BK307" i="3"/>
  <c r="BK308" i="3"/>
  <c r="BK309" i="3"/>
  <c r="BK310" i="3"/>
  <c r="BK311" i="3"/>
  <c r="BK312" i="3"/>
  <c r="BK313" i="3"/>
  <c r="BK314" i="3"/>
  <c r="BK315" i="3"/>
  <c r="BK316" i="3"/>
  <c r="BK317" i="3"/>
  <c r="BK318" i="3"/>
  <c r="BK319" i="3"/>
  <c r="BK320" i="3"/>
  <c r="BK321" i="3"/>
  <c r="BK322" i="3"/>
  <c r="BK323" i="3"/>
  <c r="BK324" i="3"/>
  <c r="BK325" i="3"/>
  <c r="BK326" i="3"/>
  <c r="BK327" i="3"/>
  <c r="BK328" i="3"/>
  <c r="BK329" i="3"/>
  <c r="BK330" i="3"/>
  <c r="BK331" i="3"/>
  <c r="BK332" i="3"/>
  <c r="BK333" i="3"/>
  <c r="BK334" i="3"/>
  <c r="BK335" i="3"/>
  <c r="BK336" i="3"/>
  <c r="BK337" i="3"/>
  <c r="BK338" i="3"/>
  <c r="BK339" i="3"/>
  <c r="BK340" i="3"/>
  <c r="BK341" i="3"/>
  <c r="BK342" i="3"/>
  <c r="BK343" i="3"/>
  <c r="BK344" i="3"/>
  <c r="BK345" i="3"/>
  <c r="BK346" i="3"/>
  <c r="BK347" i="3"/>
  <c r="BK348" i="3"/>
  <c r="BK349" i="3"/>
  <c r="BK350" i="3"/>
  <c r="BK351" i="3"/>
  <c r="BK352" i="3"/>
  <c r="BK353" i="3"/>
  <c r="BK354" i="3"/>
  <c r="BK355" i="3"/>
  <c r="BK356" i="3"/>
  <c r="BK357" i="3"/>
  <c r="BK358" i="3"/>
  <c r="BK359" i="3"/>
  <c r="BK360" i="3"/>
  <c r="BK361" i="3"/>
  <c r="BK362" i="3"/>
  <c r="BK363" i="3"/>
  <c r="BK364" i="3"/>
  <c r="BK365" i="3"/>
  <c r="BK366" i="3"/>
  <c r="BK367" i="3"/>
  <c r="BK368" i="3"/>
  <c r="BK369" i="3"/>
  <c r="BK370" i="3"/>
  <c r="BK371" i="3"/>
  <c r="BK372" i="3"/>
  <c r="BK373" i="3"/>
  <c r="BK374" i="3"/>
  <c r="BK375" i="3"/>
  <c r="BK376" i="3"/>
  <c r="BK377" i="3"/>
  <c r="BK378" i="3"/>
  <c r="BK379" i="3"/>
  <c r="BK380" i="3"/>
  <c r="BK381" i="3"/>
  <c r="BK382" i="3"/>
  <c r="BK383" i="3"/>
  <c r="BK384" i="3"/>
  <c r="BK385" i="3"/>
  <c r="BK386" i="3"/>
  <c r="BK387" i="3"/>
  <c r="BK388" i="3"/>
  <c r="BK389" i="3"/>
  <c r="BK390" i="3"/>
  <c r="BK391" i="3"/>
  <c r="BK392" i="3"/>
  <c r="BK393" i="3"/>
  <c r="BK394" i="3"/>
  <c r="BK395" i="3"/>
  <c r="BK396" i="3"/>
  <c r="BK397" i="3"/>
  <c r="BK398" i="3"/>
  <c r="BK399" i="3"/>
  <c r="BK400" i="3"/>
  <c r="BK401" i="3"/>
  <c r="BK402" i="3"/>
  <c r="BK403" i="3"/>
  <c r="BK404" i="3"/>
  <c r="BK405" i="3"/>
  <c r="BK406" i="3"/>
  <c r="BK407" i="3"/>
  <c r="BK408" i="3"/>
  <c r="BK409" i="3"/>
  <c r="BK410" i="3"/>
  <c r="BK411" i="3"/>
  <c r="BK412" i="3"/>
  <c r="BK413" i="3"/>
  <c r="BK414" i="3"/>
  <c r="BK415" i="3"/>
  <c r="BK416" i="3"/>
  <c r="BK417" i="3"/>
  <c r="BK418" i="3"/>
  <c r="BK419" i="3"/>
  <c r="BK420" i="3"/>
  <c r="BK421" i="3"/>
  <c r="BK422" i="3"/>
  <c r="BK423" i="3"/>
  <c r="BK424" i="3"/>
  <c r="BK425" i="3"/>
  <c r="BK426" i="3"/>
  <c r="BK427" i="3"/>
  <c r="BK428" i="3"/>
  <c r="BK429" i="3"/>
  <c r="BK430" i="3"/>
  <c r="BK431" i="3"/>
  <c r="BK432" i="3"/>
  <c r="BK433" i="3"/>
  <c r="BK434" i="3"/>
  <c r="BK435" i="3"/>
  <c r="BK436" i="3"/>
  <c r="BK437" i="3"/>
  <c r="BK438" i="3"/>
  <c r="BK439" i="3"/>
  <c r="BK440" i="3"/>
  <c r="BK441" i="3"/>
  <c r="BK442" i="3"/>
  <c r="BK443" i="3"/>
  <c r="BK444" i="3"/>
  <c r="BK445" i="3"/>
  <c r="BK446" i="3"/>
  <c r="BK447" i="3"/>
  <c r="BK448" i="3"/>
  <c r="BK449" i="3"/>
  <c r="BK450" i="3"/>
  <c r="BK451" i="3"/>
  <c r="BK452" i="3"/>
  <c r="BK453" i="3"/>
  <c r="BK454" i="3"/>
  <c r="BK455" i="3"/>
  <c r="BK456" i="3"/>
  <c r="BK457" i="3"/>
  <c r="BK458" i="3"/>
  <c r="BK459" i="3"/>
  <c r="BK460" i="3"/>
  <c r="BK461" i="3"/>
  <c r="BK462" i="3"/>
  <c r="BK463" i="3"/>
  <c r="BK464" i="3"/>
  <c r="BK465" i="3"/>
  <c r="BK466" i="3"/>
  <c r="BK467" i="3"/>
  <c r="BK468" i="3"/>
  <c r="BK469" i="3"/>
  <c r="BK470" i="3"/>
  <c r="BK471" i="3"/>
  <c r="BK472" i="3"/>
  <c r="BK473" i="3"/>
  <c r="BK474" i="3"/>
  <c r="BK475" i="3"/>
  <c r="BK476" i="3"/>
  <c r="BK477" i="3"/>
  <c r="BK478" i="3"/>
  <c r="BK479" i="3"/>
  <c r="BK480" i="3"/>
  <c r="BK481" i="3"/>
  <c r="BK482" i="3"/>
  <c r="BK483" i="3"/>
  <c r="BK484" i="3"/>
  <c r="BK485" i="3"/>
  <c r="BK486" i="3"/>
  <c r="BK487" i="3"/>
  <c r="BK488" i="3"/>
  <c r="BK489" i="3"/>
  <c r="BK490" i="3"/>
  <c r="BK491" i="3"/>
  <c r="BK492" i="3"/>
  <c r="BK493" i="3"/>
  <c r="BK494" i="3"/>
  <c r="BK495" i="3"/>
  <c r="BK496" i="3"/>
  <c r="BK497" i="3"/>
  <c r="BK498" i="3"/>
  <c r="BK499" i="3"/>
  <c r="BK500" i="3"/>
  <c r="BK501" i="3"/>
  <c r="BK502" i="3"/>
  <c r="BK503" i="3"/>
  <c r="BK504" i="3"/>
  <c r="BK505" i="3"/>
  <c r="BK506" i="3"/>
  <c r="BK507" i="3"/>
  <c r="BK508" i="3"/>
  <c r="BK509" i="3"/>
  <c r="BK510" i="3"/>
  <c r="BK511" i="3"/>
  <c r="BK512" i="3"/>
  <c r="BK513" i="3"/>
  <c r="BK514" i="3"/>
  <c r="BK515" i="3"/>
  <c r="BK516" i="3"/>
  <c r="BK517" i="3"/>
  <c r="BK518" i="3"/>
  <c r="BK519" i="3"/>
  <c r="BK520" i="3"/>
  <c r="BK521" i="3"/>
  <c r="BK522" i="3"/>
  <c r="BK523" i="3"/>
  <c r="BK524" i="3"/>
  <c r="BK525" i="3"/>
  <c r="BK526" i="3"/>
  <c r="BK527" i="3"/>
  <c r="BK528" i="3"/>
  <c r="BK529" i="3"/>
  <c r="BK530" i="3"/>
  <c r="BK531" i="3"/>
  <c r="BK532" i="3"/>
  <c r="BK533" i="3"/>
  <c r="BK534" i="3"/>
  <c r="BK535" i="3"/>
  <c r="BK536" i="3"/>
  <c r="BK537" i="3"/>
  <c r="BK538" i="3"/>
  <c r="BK539" i="3"/>
  <c r="BK540" i="3"/>
  <c r="BK541" i="3"/>
  <c r="BK542" i="3"/>
  <c r="BK543" i="3"/>
  <c r="BK544" i="3"/>
  <c r="BK545" i="3"/>
  <c r="BK546" i="3"/>
  <c r="BK547" i="3"/>
  <c r="BK548" i="3"/>
  <c r="BK549" i="3"/>
  <c r="BK550" i="3"/>
  <c r="BK551" i="3"/>
  <c r="BK552" i="3"/>
  <c r="BK553" i="3"/>
  <c r="BK554" i="3"/>
  <c r="BK555" i="3"/>
  <c r="BK556" i="3"/>
  <c r="BK557" i="3"/>
  <c r="BK558" i="3"/>
  <c r="BK559" i="3"/>
  <c r="BK560" i="3"/>
  <c r="BK561" i="3"/>
  <c r="BK562" i="3"/>
  <c r="BK563" i="3"/>
  <c r="BK564" i="3"/>
  <c r="BK565" i="3"/>
  <c r="BK566" i="3"/>
  <c r="BK567" i="3"/>
  <c r="BK568" i="3"/>
  <c r="BK569" i="3"/>
  <c r="BK570" i="3"/>
  <c r="BK571" i="3"/>
  <c r="BK572" i="3"/>
  <c r="BK573" i="3"/>
  <c r="BK574" i="3"/>
  <c r="BK575" i="3"/>
  <c r="BK576" i="3"/>
  <c r="BK577" i="3"/>
  <c r="BK578" i="3"/>
  <c r="BK579" i="3"/>
  <c r="BK580" i="3"/>
  <c r="BK581" i="3"/>
  <c r="BK582" i="3"/>
  <c r="BK583" i="3"/>
  <c r="BK584" i="3"/>
  <c r="BK585" i="3"/>
  <c r="BK586" i="3"/>
  <c r="BK587" i="3"/>
  <c r="BK588" i="3"/>
  <c r="BK589" i="3"/>
  <c r="BK590" i="3"/>
  <c r="BK591" i="3"/>
  <c r="BK592" i="3"/>
  <c r="BK593" i="3"/>
  <c r="BK594" i="3"/>
  <c r="BK595" i="3"/>
  <c r="BK596" i="3"/>
  <c r="BK597" i="3"/>
  <c r="BK598" i="3"/>
  <c r="BK599" i="3"/>
  <c r="BK600" i="3"/>
  <c r="BK601" i="3"/>
  <c r="BK602" i="3"/>
  <c r="BK603" i="3"/>
  <c r="BK604" i="3"/>
  <c r="BK605" i="3"/>
  <c r="BK606" i="3"/>
  <c r="BK607" i="3"/>
  <c r="BK608" i="3"/>
  <c r="BK609" i="3"/>
  <c r="BK610" i="3"/>
  <c r="BK611" i="3"/>
  <c r="BK612" i="3"/>
  <c r="BK613" i="3"/>
  <c r="BK614" i="3"/>
  <c r="BK615" i="3"/>
  <c r="BK616" i="3"/>
  <c r="BK617" i="3"/>
  <c r="BK618" i="3"/>
  <c r="BK619" i="3"/>
  <c r="BK620" i="3"/>
  <c r="BK621" i="3"/>
  <c r="BK622" i="3"/>
  <c r="BK623" i="3"/>
  <c r="BK624" i="3"/>
  <c r="BK625" i="3"/>
  <c r="BK626" i="3"/>
  <c r="BK627" i="3"/>
  <c r="BK628" i="3"/>
  <c r="BK629" i="3"/>
  <c r="BK630" i="3"/>
  <c r="BK631" i="3"/>
  <c r="BK632" i="3"/>
  <c r="BK633" i="3"/>
  <c r="BK634" i="3"/>
  <c r="BK635" i="3"/>
  <c r="BK636" i="3"/>
  <c r="BK637" i="3"/>
  <c r="BK638" i="3"/>
  <c r="BK639" i="3"/>
  <c r="BK640" i="3"/>
  <c r="BK641" i="3"/>
  <c r="BK642" i="3"/>
  <c r="BK643" i="3"/>
  <c r="BK644" i="3"/>
  <c r="BK645" i="3"/>
  <c r="BK646" i="3"/>
  <c r="BK647" i="3"/>
  <c r="BK648" i="3"/>
  <c r="BK649" i="3"/>
  <c r="BK650" i="3"/>
  <c r="BK651" i="3"/>
  <c r="BK652" i="3"/>
  <c r="BK653" i="3"/>
  <c r="BK654" i="3"/>
  <c r="BK655" i="3"/>
  <c r="BK656" i="3"/>
  <c r="BK657" i="3"/>
  <c r="BK658" i="3"/>
  <c r="BK659" i="3"/>
  <c r="BK660" i="3"/>
  <c r="BK661" i="3"/>
  <c r="BK662" i="3"/>
  <c r="BK663" i="3"/>
  <c r="BK664" i="3"/>
  <c r="BK665" i="3"/>
  <c r="BK666" i="3"/>
  <c r="BK667" i="3"/>
  <c r="BK668" i="3"/>
  <c r="BK669" i="3"/>
  <c r="BK670" i="3"/>
  <c r="BK671" i="3"/>
  <c r="BK672" i="3"/>
  <c r="BK673" i="3"/>
  <c r="BK674" i="3"/>
  <c r="BK675" i="3"/>
  <c r="BK676" i="3"/>
  <c r="BK677" i="3"/>
  <c r="BK678" i="3"/>
  <c r="BK679" i="3"/>
  <c r="BK680" i="3"/>
  <c r="BK681" i="3"/>
  <c r="BK682" i="3"/>
  <c r="BK683" i="3"/>
  <c r="BK684" i="3"/>
  <c r="BK685" i="3"/>
  <c r="BK686" i="3"/>
  <c r="BK687" i="3"/>
  <c r="BK688" i="3"/>
  <c r="BK689" i="3"/>
  <c r="BK690" i="3"/>
  <c r="BK691" i="3"/>
  <c r="BK692" i="3"/>
  <c r="BK693" i="3"/>
  <c r="BK694" i="3"/>
  <c r="BK695" i="3"/>
  <c r="BK696" i="3"/>
  <c r="BK697" i="3"/>
  <c r="BK698" i="3"/>
  <c r="BK699" i="3"/>
  <c r="BK700" i="3"/>
  <c r="BK701" i="3"/>
  <c r="BK702" i="3"/>
  <c r="BK703" i="3"/>
  <c r="BK704" i="3"/>
  <c r="BK705" i="3"/>
  <c r="BK706" i="3"/>
  <c r="BK707" i="3"/>
  <c r="BK708" i="3"/>
  <c r="BK709" i="3"/>
  <c r="BK710" i="3"/>
  <c r="BK711" i="3"/>
  <c r="BK712" i="3"/>
  <c r="BK713" i="3"/>
  <c r="BK714" i="3"/>
  <c r="BK715" i="3"/>
  <c r="BK716" i="3"/>
  <c r="BK717" i="3"/>
  <c r="BK718" i="3"/>
  <c r="BK719" i="3"/>
  <c r="BK720" i="3"/>
  <c r="BK721" i="3"/>
  <c r="BK722" i="3"/>
  <c r="BK723" i="3"/>
  <c r="BK724" i="3"/>
  <c r="BK725" i="3"/>
  <c r="BK726" i="3"/>
  <c r="BK727" i="3"/>
  <c r="BK728" i="3"/>
  <c r="BK729" i="3"/>
  <c r="BK730" i="3"/>
  <c r="BK731" i="3"/>
  <c r="BK732" i="3"/>
  <c r="BK733" i="3"/>
  <c r="BK734" i="3"/>
  <c r="BK735" i="3"/>
  <c r="BK736" i="3"/>
  <c r="BK737" i="3"/>
  <c r="BK738" i="3"/>
  <c r="BK739" i="3"/>
  <c r="BK740" i="3"/>
  <c r="BK741" i="3"/>
  <c r="BK742" i="3"/>
  <c r="BK743" i="3"/>
  <c r="BK744" i="3"/>
  <c r="BK745" i="3"/>
  <c r="BK746" i="3"/>
  <c r="BK747" i="3"/>
  <c r="BK748" i="3"/>
  <c r="BK749" i="3"/>
  <c r="BK750" i="3"/>
  <c r="BK751" i="3"/>
  <c r="BK752" i="3"/>
  <c r="BK753" i="3"/>
  <c r="BK754" i="3"/>
  <c r="BK755" i="3"/>
  <c r="BK756" i="3"/>
  <c r="BK757" i="3"/>
  <c r="BK758" i="3"/>
  <c r="BK759" i="3"/>
  <c r="BK760" i="3"/>
  <c r="BK761" i="3"/>
  <c r="BK762" i="3"/>
  <c r="BK763" i="3"/>
  <c r="BK764" i="3"/>
  <c r="BK765" i="3"/>
  <c r="BK766" i="3"/>
  <c r="BK767" i="3"/>
  <c r="BK768" i="3"/>
  <c r="BK769" i="3"/>
  <c r="BK770" i="3"/>
  <c r="BK771" i="3"/>
  <c r="BK772" i="3"/>
  <c r="BK773" i="3"/>
  <c r="BK774" i="3"/>
  <c r="BK775" i="3"/>
  <c r="BK776" i="3"/>
  <c r="BK777" i="3"/>
  <c r="BK778" i="3"/>
  <c r="BK779" i="3"/>
  <c r="BK780" i="3"/>
  <c r="BK781" i="3"/>
  <c r="BK782" i="3"/>
  <c r="BK783" i="3"/>
  <c r="BK784" i="3"/>
  <c r="BK785" i="3"/>
  <c r="BK786" i="3"/>
  <c r="BK787" i="3"/>
  <c r="BK788" i="3"/>
  <c r="BK789" i="3"/>
  <c r="BK790" i="3"/>
  <c r="BK791" i="3"/>
  <c r="BK792" i="3"/>
  <c r="BK793" i="3"/>
  <c r="BK794" i="3"/>
  <c r="BK795" i="3"/>
  <c r="BK796" i="3"/>
  <c r="BK797" i="3"/>
  <c r="BK798" i="3"/>
  <c r="BK799" i="3"/>
  <c r="BK800" i="3"/>
  <c r="BK801" i="3"/>
  <c r="BK802" i="3"/>
  <c r="BK803" i="3"/>
  <c r="BK804" i="3"/>
  <c r="BK805" i="3"/>
  <c r="BK806" i="3"/>
  <c r="BK807" i="3"/>
  <c r="BK808" i="3"/>
  <c r="BK809" i="3"/>
  <c r="BK810" i="3"/>
  <c r="BK811" i="3"/>
  <c r="BK812" i="3"/>
  <c r="BK813" i="3"/>
  <c r="BK814" i="3"/>
  <c r="BK815" i="3"/>
  <c r="BK816" i="3"/>
  <c r="BK817" i="3"/>
  <c r="BK818" i="3"/>
  <c r="BK819" i="3"/>
  <c r="BK820" i="3"/>
  <c r="BK821" i="3"/>
  <c r="BK822" i="3"/>
  <c r="BK823" i="3"/>
  <c r="BK824" i="3"/>
  <c r="BK825" i="3"/>
  <c r="BK826" i="3"/>
  <c r="BK827" i="3"/>
  <c r="BK828" i="3"/>
  <c r="BK829" i="3"/>
  <c r="BK830" i="3"/>
  <c r="BK831" i="3"/>
  <c r="BK832" i="3"/>
  <c r="BK833" i="3"/>
  <c r="BK834" i="3"/>
  <c r="BK835" i="3"/>
  <c r="BK836" i="3"/>
  <c r="BK837" i="3"/>
  <c r="BK838" i="3"/>
  <c r="BK839" i="3"/>
  <c r="BK840" i="3"/>
  <c r="BK841" i="3"/>
  <c r="BK842" i="3"/>
  <c r="BK843" i="3"/>
  <c r="BK844" i="3"/>
  <c r="BK845" i="3"/>
  <c r="BK846" i="3"/>
  <c r="BK847" i="3"/>
  <c r="BK848" i="3"/>
  <c r="BK849" i="3"/>
  <c r="BK850" i="3"/>
  <c r="BK851" i="3"/>
  <c r="BK852" i="3"/>
  <c r="BK853" i="3"/>
  <c r="BK854" i="3"/>
  <c r="BK855" i="3"/>
  <c r="BK856" i="3"/>
  <c r="BK857" i="3"/>
  <c r="BK858" i="3"/>
  <c r="BK859" i="3"/>
  <c r="BK860" i="3"/>
  <c r="BK861" i="3"/>
  <c r="BK862" i="3"/>
  <c r="BK863" i="3"/>
  <c r="BK864" i="3"/>
  <c r="BK865" i="3"/>
  <c r="BK866" i="3"/>
  <c r="BK867" i="3"/>
  <c r="BK868" i="3"/>
  <c r="BK869" i="3"/>
  <c r="BK870" i="3"/>
  <c r="BK871" i="3"/>
  <c r="BK872" i="3"/>
  <c r="BK873" i="3"/>
  <c r="BK874" i="3"/>
  <c r="BK875" i="3"/>
  <c r="BK876" i="3"/>
  <c r="BK877" i="3"/>
  <c r="BK878" i="3"/>
  <c r="BK879" i="3"/>
  <c r="BK880" i="3"/>
  <c r="BK881" i="3"/>
  <c r="BK882" i="3"/>
  <c r="BK883" i="3"/>
  <c r="BK884" i="3"/>
  <c r="BK885" i="3"/>
  <c r="BK886" i="3"/>
  <c r="BK887" i="3"/>
  <c r="BK888" i="3"/>
  <c r="BK889" i="3"/>
  <c r="BK890" i="3"/>
  <c r="BK891" i="3"/>
  <c r="BK892" i="3"/>
  <c r="BK893" i="3"/>
  <c r="BK894" i="3"/>
  <c r="BK895" i="3"/>
  <c r="BK896" i="3"/>
  <c r="BK897" i="3"/>
  <c r="BK898" i="3"/>
  <c r="BK899" i="3"/>
  <c r="BK900" i="3"/>
  <c r="BK901" i="3"/>
  <c r="BK902" i="3"/>
  <c r="BK903" i="3"/>
  <c r="BK904" i="3"/>
  <c r="BK905" i="3"/>
  <c r="BK906" i="3"/>
  <c r="BK907" i="3"/>
  <c r="BK908" i="3"/>
  <c r="BK909" i="3"/>
  <c r="BK910" i="3"/>
  <c r="BK911" i="3"/>
  <c r="BK912" i="3"/>
  <c r="BK913" i="3"/>
  <c r="BK914" i="3"/>
  <c r="BK915" i="3"/>
  <c r="BK916" i="3"/>
  <c r="BK917" i="3"/>
  <c r="BK918" i="3"/>
  <c r="BK919" i="3"/>
  <c r="BK920" i="3"/>
  <c r="BK921" i="3"/>
  <c r="BK922" i="3"/>
  <c r="BK923" i="3"/>
  <c r="BK924" i="3"/>
  <c r="BK925" i="3"/>
  <c r="BK926" i="3"/>
  <c r="BK927" i="3"/>
  <c r="BK928" i="3"/>
  <c r="BK929" i="3"/>
  <c r="BK930" i="3"/>
  <c r="BK931" i="3"/>
  <c r="BK932" i="3"/>
  <c r="BK933" i="3"/>
  <c r="BK934" i="3"/>
  <c r="BK935" i="3"/>
  <c r="BK936" i="3"/>
  <c r="BK937" i="3"/>
  <c r="BK938" i="3"/>
  <c r="BK939" i="3"/>
  <c r="BK940" i="3"/>
  <c r="BK941" i="3"/>
  <c r="BK942" i="3"/>
  <c r="BK943" i="3"/>
  <c r="BK944" i="3"/>
  <c r="BK945" i="3"/>
  <c r="BK946" i="3"/>
  <c r="BK947" i="3"/>
  <c r="BK948" i="3"/>
  <c r="BK949" i="3"/>
  <c r="BK950" i="3"/>
  <c r="BK951" i="3"/>
  <c r="BK952" i="3"/>
  <c r="BK953" i="3"/>
  <c r="BK954" i="3"/>
  <c r="BK955" i="3"/>
  <c r="BK956" i="3"/>
  <c r="BK957" i="3"/>
  <c r="BK958" i="3"/>
  <c r="BK959" i="3"/>
  <c r="BK960" i="3"/>
  <c r="BK961" i="3"/>
  <c r="BK962" i="3"/>
  <c r="BK963" i="3"/>
  <c r="BK964" i="3"/>
  <c r="BK965" i="3"/>
  <c r="BK966" i="3"/>
  <c r="BK967" i="3"/>
  <c r="BK968" i="3"/>
  <c r="BK969" i="3"/>
  <c r="BK970" i="3"/>
  <c r="BK971" i="3"/>
  <c r="BK972" i="3"/>
  <c r="BK973" i="3"/>
  <c r="BK974" i="3"/>
  <c r="BK975" i="3"/>
  <c r="BK976" i="3"/>
  <c r="BK977" i="3"/>
  <c r="BK978" i="3"/>
  <c r="BK979" i="3"/>
  <c r="BK980" i="3"/>
  <c r="BK981" i="3"/>
  <c r="BK982" i="3"/>
  <c r="BK983" i="3"/>
  <c r="BK984" i="3"/>
  <c r="BK985" i="3"/>
  <c r="BK986" i="3"/>
  <c r="BK987" i="3"/>
  <c r="BK988" i="3"/>
  <c r="BK989" i="3"/>
  <c r="BK990" i="3"/>
  <c r="BK991" i="3"/>
  <c r="BK992" i="3"/>
  <c r="BK993" i="3"/>
  <c r="BK994" i="3"/>
  <c r="BK995" i="3"/>
  <c r="BK996" i="3"/>
  <c r="BK997" i="3"/>
  <c r="BK998" i="3"/>
  <c r="BK999" i="3"/>
  <c r="BK1000" i="3"/>
  <c r="BK1001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320" i="3"/>
  <c r="BJ321" i="3"/>
  <c r="BJ322" i="3"/>
  <c r="BJ323" i="3"/>
  <c r="BJ324" i="3"/>
  <c r="BJ325" i="3"/>
  <c r="BJ326" i="3"/>
  <c r="BJ327" i="3"/>
  <c r="BJ328" i="3"/>
  <c r="BJ329" i="3"/>
  <c r="BJ330" i="3"/>
  <c r="BJ331" i="3"/>
  <c r="BJ332" i="3"/>
  <c r="BJ333" i="3"/>
  <c r="BJ334" i="3"/>
  <c r="BJ335" i="3"/>
  <c r="BJ336" i="3"/>
  <c r="BJ337" i="3"/>
  <c r="BJ338" i="3"/>
  <c r="BJ339" i="3"/>
  <c r="BJ340" i="3"/>
  <c r="BJ341" i="3"/>
  <c r="BJ342" i="3"/>
  <c r="BJ343" i="3"/>
  <c r="BJ344" i="3"/>
  <c r="BJ345" i="3"/>
  <c r="BJ346" i="3"/>
  <c r="BJ347" i="3"/>
  <c r="BJ348" i="3"/>
  <c r="BJ349" i="3"/>
  <c r="BJ350" i="3"/>
  <c r="BJ351" i="3"/>
  <c r="BJ352" i="3"/>
  <c r="BJ353" i="3"/>
  <c r="BJ354" i="3"/>
  <c r="BJ355" i="3"/>
  <c r="BJ356" i="3"/>
  <c r="BJ357" i="3"/>
  <c r="BJ358" i="3"/>
  <c r="BJ359" i="3"/>
  <c r="BJ360" i="3"/>
  <c r="BJ361" i="3"/>
  <c r="BJ362" i="3"/>
  <c r="BJ363" i="3"/>
  <c r="BJ364" i="3"/>
  <c r="BJ365" i="3"/>
  <c r="BJ366" i="3"/>
  <c r="BJ367" i="3"/>
  <c r="BJ368" i="3"/>
  <c r="BJ369" i="3"/>
  <c r="BJ370" i="3"/>
  <c r="BJ371" i="3"/>
  <c r="BJ372" i="3"/>
  <c r="BJ373" i="3"/>
  <c r="BJ374" i="3"/>
  <c r="BJ375" i="3"/>
  <c r="BJ376" i="3"/>
  <c r="BJ377" i="3"/>
  <c r="BJ378" i="3"/>
  <c r="BJ379" i="3"/>
  <c r="BJ380" i="3"/>
  <c r="BJ381" i="3"/>
  <c r="BJ382" i="3"/>
  <c r="BJ383" i="3"/>
  <c r="BJ384" i="3"/>
  <c r="BJ385" i="3"/>
  <c r="BJ386" i="3"/>
  <c r="BJ387" i="3"/>
  <c r="BJ388" i="3"/>
  <c r="BJ389" i="3"/>
  <c r="BJ390" i="3"/>
  <c r="BJ391" i="3"/>
  <c r="BJ392" i="3"/>
  <c r="BJ393" i="3"/>
  <c r="BJ394" i="3"/>
  <c r="BJ395" i="3"/>
  <c r="BJ396" i="3"/>
  <c r="BJ397" i="3"/>
  <c r="BJ398" i="3"/>
  <c r="BJ399" i="3"/>
  <c r="BJ400" i="3"/>
  <c r="BJ401" i="3"/>
  <c r="BJ402" i="3"/>
  <c r="BJ403" i="3"/>
  <c r="BJ404" i="3"/>
  <c r="BJ405" i="3"/>
  <c r="BJ406" i="3"/>
  <c r="BJ407" i="3"/>
  <c r="BJ408" i="3"/>
  <c r="BJ409" i="3"/>
  <c r="BJ410" i="3"/>
  <c r="BJ411" i="3"/>
  <c r="BJ412" i="3"/>
  <c r="BJ413" i="3"/>
  <c r="BJ414" i="3"/>
  <c r="BJ415" i="3"/>
  <c r="BJ416" i="3"/>
  <c r="BJ417" i="3"/>
  <c r="BJ418" i="3"/>
  <c r="BJ419" i="3"/>
  <c r="BJ420" i="3"/>
  <c r="BJ421" i="3"/>
  <c r="BJ422" i="3"/>
  <c r="BJ423" i="3"/>
  <c r="BJ424" i="3"/>
  <c r="BJ425" i="3"/>
  <c r="BJ426" i="3"/>
  <c r="BJ427" i="3"/>
  <c r="BJ428" i="3"/>
  <c r="BJ429" i="3"/>
  <c r="BJ430" i="3"/>
  <c r="BJ431" i="3"/>
  <c r="BJ432" i="3"/>
  <c r="BJ433" i="3"/>
  <c r="BJ434" i="3"/>
  <c r="BJ435" i="3"/>
  <c r="BJ436" i="3"/>
  <c r="BJ437" i="3"/>
  <c r="BJ438" i="3"/>
  <c r="BJ439" i="3"/>
  <c r="BJ440" i="3"/>
  <c r="BJ441" i="3"/>
  <c r="BJ442" i="3"/>
  <c r="BJ443" i="3"/>
  <c r="BJ444" i="3"/>
  <c r="BJ445" i="3"/>
  <c r="BJ446" i="3"/>
  <c r="BJ447" i="3"/>
  <c r="BJ448" i="3"/>
  <c r="BJ449" i="3"/>
  <c r="BJ450" i="3"/>
  <c r="BJ451" i="3"/>
  <c r="BJ452" i="3"/>
  <c r="BJ453" i="3"/>
  <c r="BJ454" i="3"/>
  <c r="BJ455" i="3"/>
  <c r="BJ456" i="3"/>
  <c r="BJ457" i="3"/>
  <c r="BJ458" i="3"/>
  <c r="BJ459" i="3"/>
  <c r="BJ460" i="3"/>
  <c r="BJ461" i="3"/>
  <c r="BJ462" i="3"/>
  <c r="BJ463" i="3"/>
  <c r="BJ464" i="3"/>
  <c r="BJ465" i="3"/>
  <c r="BJ466" i="3"/>
  <c r="BJ467" i="3"/>
  <c r="BJ468" i="3"/>
  <c r="BJ469" i="3"/>
  <c r="BJ470" i="3"/>
  <c r="BJ471" i="3"/>
  <c r="BJ472" i="3"/>
  <c r="BJ473" i="3"/>
  <c r="BJ474" i="3"/>
  <c r="BJ475" i="3"/>
  <c r="BJ476" i="3"/>
  <c r="BJ477" i="3"/>
  <c r="BJ478" i="3"/>
  <c r="BJ479" i="3"/>
  <c r="BJ480" i="3"/>
  <c r="BJ481" i="3"/>
  <c r="BJ482" i="3"/>
  <c r="BJ483" i="3"/>
  <c r="BJ484" i="3"/>
  <c r="BJ485" i="3"/>
  <c r="BJ486" i="3"/>
  <c r="BJ487" i="3"/>
  <c r="BJ488" i="3"/>
  <c r="BJ489" i="3"/>
  <c r="BJ490" i="3"/>
  <c r="BJ491" i="3"/>
  <c r="BJ492" i="3"/>
  <c r="BJ493" i="3"/>
  <c r="BJ494" i="3"/>
  <c r="BJ495" i="3"/>
  <c r="BJ496" i="3"/>
  <c r="BJ497" i="3"/>
  <c r="BJ498" i="3"/>
  <c r="BJ499" i="3"/>
  <c r="BJ500" i="3"/>
  <c r="BJ501" i="3"/>
  <c r="BJ502" i="3"/>
  <c r="BJ503" i="3"/>
  <c r="BJ504" i="3"/>
  <c r="BJ505" i="3"/>
  <c r="BJ506" i="3"/>
  <c r="BJ507" i="3"/>
  <c r="BJ508" i="3"/>
  <c r="BJ509" i="3"/>
  <c r="BJ510" i="3"/>
  <c r="BJ511" i="3"/>
  <c r="BJ512" i="3"/>
  <c r="BJ513" i="3"/>
  <c r="BJ514" i="3"/>
  <c r="BJ515" i="3"/>
  <c r="BJ516" i="3"/>
  <c r="BJ517" i="3"/>
  <c r="BJ518" i="3"/>
  <c r="BJ519" i="3"/>
  <c r="BJ520" i="3"/>
  <c r="BJ521" i="3"/>
  <c r="BJ522" i="3"/>
  <c r="BJ523" i="3"/>
  <c r="BJ524" i="3"/>
  <c r="BJ525" i="3"/>
  <c r="BJ526" i="3"/>
  <c r="BJ527" i="3"/>
  <c r="BJ528" i="3"/>
  <c r="BJ529" i="3"/>
  <c r="BJ530" i="3"/>
  <c r="BJ531" i="3"/>
  <c r="BJ532" i="3"/>
  <c r="BJ533" i="3"/>
  <c r="BJ534" i="3"/>
  <c r="BJ535" i="3"/>
  <c r="BJ536" i="3"/>
  <c r="BJ537" i="3"/>
  <c r="BJ538" i="3"/>
  <c r="BJ539" i="3"/>
  <c r="BJ540" i="3"/>
  <c r="BJ541" i="3"/>
  <c r="BJ542" i="3"/>
  <c r="BJ543" i="3"/>
  <c r="BJ544" i="3"/>
  <c r="BJ545" i="3"/>
  <c r="BJ546" i="3"/>
  <c r="BJ547" i="3"/>
  <c r="BJ548" i="3"/>
  <c r="BJ549" i="3"/>
  <c r="BJ550" i="3"/>
  <c r="BJ551" i="3"/>
  <c r="BJ552" i="3"/>
  <c r="BJ553" i="3"/>
  <c r="BJ554" i="3"/>
  <c r="BJ555" i="3"/>
  <c r="BJ556" i="3"/>
  <c r="BJ557" i="3"/>
  <c r="BJ558" i="3"/>
  <c r="BJ559" i="3"/>
  <c r="BJ560" i="3"/>
  <c r="BJ561" i="3"/>
  <c r="BJ562" i="3"/>
  <c r="BJ563" i="3"/>
  <c r="BJ564" i="3"/>
  <c r="BJ565" i="3"/>
  <c r="BJ566" i="3"/>
  <c r="BJ567" i="3"/>
  <c r="BJ568" i="3"/>
  <c r="BJ569" i="3"/>
  <c r="BJ570" i="3"/>
  <c r="BJ571" i="3"/>
  <c r="BJ572" i="3"/>
  <c r="BJ573" i="3"/>
  <c r="BJ574" i="3"/>
  <c r="BJ575" i="3"/>
  <c r="BJ576" i="3"/>
  <c r="BJ577" i="3"/>
  <c r="BJ578" i="3"/>
  <c r="BJ579" i="3"/>
  <c r="BJ580" i="3"/>
  <c r="BJ581" i="3"/>
  <c r="BJ582" i="3"/>
  <c r="BJ583" i="3"/>
  <c r="BJ584" i="3"/>
  <c r="BJ585" i="3"/>
  <c r="BJ586" i="3"/>
  <c r="BJ587" i="3"/>
  <c r="BJ588" i="3"/>
  <c r="BJ589" i="3"/>
  <c r="BJ590" i="3"/>
  <c r="BJ591" i="3"/>
  <c r="BJ592" i="3"/>
  <c r="BJ593" i="3"/>
  <c r="BJ594" i="3"/>
  <c r="BJ595" i="3"/>
  <c r="BJ596" i="3"/>
  <c r="BJ597" i="3"/>
  <c r="BJ598" i="3"/>
  <c r="BJ599" i="3"/>
  <c r="BJ600" i="3"/>
  <c r="BJ601" i="3"/>
  <c r="BJ602" i="3"/>
  <c r="BJ603" i="3"/>
  <c r="BJ604" i="3"/>
  <c r="BJ605" i="3"/>
  <c r="BJ606" i="3"/>
  <c r="BJ607" i="3"/>
  <c r="BJ608" i="3"/>
  <c r="BJ609" i="3"/>
  <c r="BJ610" i="3"/>
  <c r="BJ611" i="3"/>
  <c r="BJ612" i="3"/>
  <c r="BJ613" i="3"/>
  <c r="BJ614" i="3"/>
  <c r="BJ615" i="3"/>
  <c r="BJ616" i="3"/>
  <c r="BJ617" i="3"/>
  <c r="BJ618" i="3"/>
  <c r="BJ619" i="3"/>
  <c r="BJ620" i="3"/>
  <c r="BJ621" i="3"/>
  <c r="BJ622" i="3"/>
  <c r="BJ623" i="3"/>
  <c r="BJ624" i="3"/>
  <c r="BJ625" i="3"/>
  <c r="BJ626" i="3"/>
  <c r="BJ627" i="3"/>
  <c r="BJ628" i="3"/>
  <c r="BJ629" i="3"/>
  <c r="BJ630" i="3"/>
  <c r="BJ631" i="3"/>
  <c r="BJ632" i="3"/>
  <c r="BJ633" i="3"/>
  <c r="BJ634" i="3"/>
  <c r="BJ635" i="3"/>
  <c r="BJ636" i="3"/>
  <c r="BJ637" i="3"/>
  <c r="BJ638" i="3"/>
  <c r="BJ639" i="3"/>
  <c r="BJ640" i="3"/>
  <c r="BJ641" i="3"/>
  <c r="BJ642" i="3"/>
  <c r="BJ643" i="3"/>
  <c r="BJ644" i="3"/>
  <c r="BJ645" i="3"/>
  <c r="BJ646" i="3"/>
  <c r="BJ647" i="3"/>
  <c r="BJ648" i="3"/>
  <c r="BJ649" i="3"/>
  <c r="BJ650" i="3"/>
  <c r="BJ651" i="3"/>
  <c r="BJ652" i="3"/>
  <c r="BJ653" i="3"/>
  <c r="BJ654" i="3"/>
  <c r="BJ655" i="3"/>
  <c r="BJ656" i="3"/>
  <c r="BJ657" i="3"/>
  <c r="BJ658" i="3"/>
  <c r="BJ659" i="3"/>
  <c r="BJ660" i="3"/>
  <c r="BJ661" i="3"/>
  <c r="BJ662" i="3"/>
  <c r="BJ663" i="3"/>
  <c r="BJ664" i="3"/>
  <c r="BJ665" i="3"/>
  <c r="BJ666" i="3"/>
  <c r="BJ667" i="3"/>
  <c r="BJ668" i="3"/>
  <c r="BJ669" i="3"/>
  <c r="BJ670" i="3"/>
  <c r="BJ671" i="3"/>
  <c r="BJ672" i="3"/>
  <c r="BJ673" i="3"/>
  <c r="BJ674" i="3"/>
  <c r="BJ675" i="3"/>
  <c r="BJ676" i="3"/>
  <c r="BJ677" i="3"/>
  <c r="BJ678" i="3"/>
  <c r="BJ679" i="3"/>
  <c r="BJ680" i="3"/>
  <c r="BJ681" i="3"/>
  <c r="BJ682" i="3"/>
  <c r="BJ683" i="3"/>
  <c r="BJ684" i="3"/>
  <c r="BJ685" i="3"/>
  <c r="BJ686" i="3"/>
  <c r="BJ687" i="3"/>
  <c r="BJ688" i="3"/>
  <c r="BJ689" i="3"/>
  <c r="BJ690" i="3"/>
  <c r="BJ691" i="3"/>
  <c r="BJ692" i="3"/>
  <c r="BJ693" i="3"/>
  <c r="BJ694" i="3"/>
  <c r="BJ695" i="3"/>
  <c r="BJ696" i="3"/>
  <c r="BJ697" i="3"/>
  <c r="BJ698" i="3"/>
  <c r="BJ699" i="3"/>
  <c r="BJ700" i="3"/>
  <c r="BJ701" i="3"/>
  <c r="BJ702" i="3"/>
  <c r="BJ703" i="3"/>
  <c r="BJ704" i="3"/>
  <c r="BJ705" i="3"/>
  <c r="BJ706" i="3"/>
  <c r="BJ707" i="3"/>
  <c r="BJ708" i="3"/>
  <c r="BJ709" i="3"/>
  <c r="BJ710" i="3"/>
  <c r="BJ711" i="3"/>
  <c r="BJ712" i="3"/>
  <c r="BJ713" i="3"/>
  <c r="BJ714" i="3"/>
  <c r="BJ715" i="3"/>
  <c r="BJ716" i="3"/>
  <c r="BJ717" i="3"/>
  <c r="BJ718" i="3"/>
  <c r="BJ719" i="3"/>
  <c r="BJ720" i="3"/>
  <c r="BJ721" i="3"/>
  <c r="BJ722" i="3"/>
  <c r="BJ723" i="3"/>
  <c r="BJ724" i="3"/>
  <c r="BJ725" i="3"/>
  <c r="BJ726" i="3"/>
  <c r="BJ727" i="3"/>
  <c r="BJ728" i="3"/>
  <c r="BJ729" i="3"/>
  <c r="BJ730" i="3"/>
  <c r="BJ731" i="3"/>
  <c r="BJ732" i="3"/>
  <c r="BJ733" i="3"/>
  <c r="BJ734" i="3"/>
  <c r="BJ735" i="3"/>
  <c r="BJ736" i="3"/>
  <c r="BJ737" i="3"/>
  <c r="BJ738" i="3"/>
  <c r="BJ739" i="3"/>
  <c r="BJ740" i="3"/>
  <c r="BJ741" i="3"/>
  <c r="BJ742" i="3"/>
  <c r="BJ743" i="3"/>
  <c r="BJ744" i="3"/>
  <c r="BJ745" i="3"/>
  <c r="BJ746" i="3"/>
  <c r="BJ747" i="3"/>
  <c r="BJ748" i="3"/>
  <c r="BJ749" i="3"/>
  <c r="BJ750" i="3"/>
  <c r="BJ751" i="3"/>
  <c r="BJ752" i="3"/>
  <c r="BJ753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BJ766" i="3"/>
  <c r="BJ767" i="3"/>
  <c r="BJ768" i="3"/>
  <c r="BJ769" i="3"/>
  <c r="BJ770" i="3"/>
  <c r="BJ771" i="3"/>
  <c r="BJ772" i="3"/>
  <c r="BJ773" i="3"/>
  <c r="BJ774" i="3"/>
  <c r="BJ775" i="3"/>
  <c r="BJ776" i="3"/>
  <c r="BJ777" i="3"/>
  <c r="BJ778" i="3"/>
  <c r="BJ779" i="3"/>
  <c r="BJ780" i="3"/>
  <c r="BJ781" i="3"/>
  <c r="BJ782" i="3"/>
  <c r="BJ783" i="3"/>
  <c r="BJ784" i="3"/>
  <c r="BJ785" i="3"/>
  <c r="BJ786" i="3"/>
  <c r="BJ787" i="3"/>
  <c r="BJ788" i="3"/>
  <c r="BJ789" i="3"/>
  <c r="BJ790" i="3"/>
  <c r="BJ791" i="3"/>
  <c r="BJ792" i="3"/>
  <c r="BJ793" i="3"/>
  <c r="BJ794" i="3"/>
  <c r="BJ795" i="3"/>
  <c r="BJ796" i="3"/>
  <c r="BJ797" i="3"/>
  <c r="BJ798" i="3"/>
  <c r="BJ799" i="3"/>
  <c r="BJ800" i="3"/>
  <c r="BJ801" i="3"/>
  <c r="BJ802" i="3"/>
  <c r="BJ803" i="3"/>
  <c r="BJ804" i="3"/>
  <c r="BJ805" i="3"/>
  <c r="BJ806" i="3"/>
  <c r="BJ807" i="3"/>
  <c r="BJ808" i="3"/>
  <c r="BJ809" i="3"/>
  <c r="BJ810" i="3"/>
  <c r="BJ811" i="3"/>
  <c r="BJ812" i="3"/>
  <c r="BJ813" i="3"/>
  <c r="BJ814" i="3"/>
  <c r="BJ815" i="3"/>
  <c r="BJ816" i="3"/>
  <c r="BJ817" i="3"/>
  <c r="BJ818" i="3"/>
  <c r="BJ819" i="3"/>
  <c r="BJ820" i="3"/>
  <c r="BJ821" i="3"/>
  <c r="BJ822" i="3"/>
  <c r="BJ823" i="3"/>
  <c r="BJ824" i="3"/>
  <c r="BJ825" i="3"/>
  <c r="BJ826" i="3"/>
  <c r="BJ827" i="3"/>
  <c r="BJ828" i="3"/>
  <c r="BJ829" i="3"/>
  <c r="BJ830" i="3"/>
  <c r="BJ831" i="3"/>
  <c r="BJ832" i="3"/>
  <c r="BJ833" i="3"/>
  <c r="BJ834" i="3"/>
  <c r="BJ835" i="3"/>
  <c r="BJ836" i="3"/>
  <c r="BJ837" i="3"/>
  <c r="BJ838" i="3"/>
  <c r="BJ839" i="3"/>
  <c r="BJ840" i="3"/>
  <c r="BJ841" i="3"/>
  <c r="BJ842" i="3"/>
  <c r="BJ843" i="3"/>
  <c r="BJ844" i="3"/>
  <c r="BJ845" i="3"/>
  <c r="BJ846" i="3"/>
  <c r="BJ847" i="3"/>
  <c r="BJ848" i="3"/>
  <c r="BJ849" i="3"/>
  <c r="BJ850" i="3"/>
  <c r="BJ851" i="3"/>
  <c r="BJ852" i="3"/>
  <c r="BJ853" i="3"/>
  <c r="BJ854" i="3"/>
  <c r="BJ855" i="3"/>
  <c r="BJ856" i="3"/>
  <c r="BJ857" i="3"/>
  <c r="BJ858" i="3"/>
  <c r="BJ859" i="3"/>
  <c r="BJ860" i="3"/>
  <c r="BJ861" i="3"/>
  <c r="BJ862" i="3"/>
  <c r="BJ863" i="3"/>
  <c r="BJ864" i="3"/>
  <c r="BJ865" i="3"/>
  <c r="BJ866" i="3"/>
  <c r="BJ867" i="3"/>
  <c r="BJ868" i="3"/>
  <c r="BJ869" i="3"/>
  <c r="BJ870" i="3"/>
  <c r="BJ871" i="3"/>
  <c r="BJ872" i="3"/>
  <c r="BJ873" i="3"/>
  <c r="BJ874" i="3"/>
  <c r="BJ875" i="3"/>
  <c r="BJ876" i="3"/>
  <c r="BJ877" i="3"/>
  <c r="BJ878" i="3"/>
  <c r="BJ879" i="3"/>
  <c r="BJ880" i="3"/>
  <c r="BJ881" i="3"/>
  <c r="BJ882" i="3"/>
  <c r="BJ883" i="3"/>
  <c r="BJ884" i="3"/>
  <c r="BJ885" i="3"/>
  <c r="BJ886" i="3"/>
  <c r="BJ887" i="3"/>
  <c r="BJ888" i="3"/>
  <c r="BJ889" i="3"/>
  <c r="BJ890" i="3"/>
  <c r="BJ891" i="3"/>
  <c r="BJ892" i="3"/>
  <c r="BJ893" i="3"/>
  <c r="BJ894" i="3"/>
  <c r="BJ895" i="3"/>
  <c r="BJ896" i="3"/>
  <c r="BJ897" i="3"/>
  <c r="BJ898" i="3"/>
  <c r="BJ899" i="3"/>
  <c r="BJ900" i="3"/>
  <c r="BJ901" i="3"/>
  <c r="BJ902" i="3"/>
  <c r="BJ903" i="3"/>
  <c r="BJ904" i="3"/>
  <c r="BJ905" i="3"/>
  <c r="BJ906" i="3"/>
  <c r="BJ907" i="3"/>
  <c r="BJ908" i="3"/>
  <c r="BJ909" i="3"/>
  <c r="BJ910" i="3"/>
  <c r="BJ911" i="3"/>
  <c r="BJ912" i="3"/>
  <c r="BJ913" i="3"/>
  <c r="BJ914" i="3"/>
  <c r="BJ915" i="3"/>
  <c r="BJ916" i="3"/>
  <c r="BJ917" i="3"/>
  <c r="BJ918" i="3"/>
  <c r="BJ919" i="3"/>
  <c r="BJ920" i="3"/>
  <c r="BJ921" i="3"/>
  <c r="BJ922" i="3"/>
  <c r="BJ923" i="3"/>
  <c r="BJ924" i="3"/>
  <c r="BJ925" i="3"/>
  <c r="BJ926" i="3"/>
  <c r="BJ927" i="3"/>
  <c r="BJ928" i="3"/>
  <c r="BJ929" i="3"/>
  <c r="BJ930" i="3"/>
  <c r="BJ931" i="3"/>
  <c r="BJ932" i="3"/>
  <c r="BJ933" i="3"/>
  <c r="BJ934" i="3"/>
  <c r="BJ935" i="3"/>
  <c r="BJ936" i="3"/>
  <c r="BJ937" i="3"/>
  <c r="BJ938" i="3"/>
  <c r="BJ939" i="3"/>
  <c r="BJ940" i="3"/>
  <c r="BJ941" i="3"/>
  <c r="BJ942" i="3"/>
  <c r="BJ943" i="3"/>
  <c r="BJ944" i="3"/>
  <c r="BJ945" i="3"/>
  <c r="BJ946" i="3"/>
  <c r="BJ947" i="3"/>
  <c r="BJ948" i="3"/>
  <c r="BJ949" i="3"/>
  <c r="BJ950" i="3"/>
  <c r="BJ951" i="3"/>
  <c r="BJ952" i="3"/>
  <c r="BJ953" i="3"/>
  <c r="BJ954" i="3"/>
  <c r="BJ955" i="3"/>
  <c r="BJ956" i="3"/>
  <c r="BJ957" i="3"/>
  <c r="BJ958" i="3"/>
  <c r="BJ959" i="3"/>
  <c r="BJ960" i="3"/>
  <c r="BJ961" i="3"/>
  <c r="BJ962" i="3"/>
  <c r="BJ963" i="3"/>
  <c r="BJ964" i="3"/>
  <c r="BJ965" i="3"/>
  <c r="BJ966" i="3"/>
  <c r="BJ967" i="3"/>
  <c r="BJ968" i="3"/>
  <c r="BJ969" i="3"/>
  <c r="BJ970" i="3"/>
  <c r="BJ971" i="3"/>
  <c r="BJ972" i="3"/>
  <c r="BJ973" i="3"/>
  <c r="BJ974" i="3"/>
  <c r="BJ975" i="3"/>
  <c r="BJ976" i="3"/>
  <c r="BJ977" i="3"/>
  <c r="BJ978" i="3"/>
  <c r="BJ979" i="3"/>
  <c r="BJ980" i="3"/>
  <c r="BJ981" i="3"/>
  <c r="BJ982" i="3"/>
  <c r="BJ983" i="3"/>
  <c r="BJ984" i="3"/>
  <c r="BJ985" i="3"/>
  <c r="BJ986" i="3"/>
  <c r="BJ987" i="3"/>
  <c r="BJ988" i="3"/>
  <c r="BJ989" i="3"/>
  <c r="BJ990" i="3"/>
  <c r="BJ991" i="3"/>
  <c r="BJ992" i="3"/>
  <c r="BJ993" i="3"/>
  <c r="BJ994" i="3"/>
  <c r="BJ995" i="3"/>
  <c r="BJ996" i="3"/>
  <c r="BJ997" i="3"/>
  <c r="BJ998" i="3"/>
  <c r="BJ999" i="3"/>
  <c r="BJ1000" i="3"/>
  <c r="BJ1001" i="3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140" i="3"/>
  <c r="BI141" i="3"/>
  <c r="BI142" i="3"/>
  <c r="BI143" i="3"/>
  <c r="BI144" i="3"/>
  <c r="BI145" i="3"/>
  <c r="BI146" i="3"/>
  <c r="BI147" i="3"/>
  <c r="BI148" i="3"/>
  <c r="BI149" i="3"/>
  <c r="BI150" i="3"/>
  <c r="BI151" i="3"/>
  <c r="BI152" i="3"/>
  <c r="BI153" i="3"/>
  <c r="BI154" i="3"/>
  <c r="BI155" i="3"/>
  <c r="BI156" i="3"/>
  <c r="BI157" i="3"/>
  <c r="BI158" i="3"/>
  <c r="BI159" i="3"/>
  <c r="BI160" i="3"/>
  <c r="BI161" i="3"/>
  <c r="BI162" i="3"/>
  <c r="BI163" i="3"/>
  <c r="BI164" i="3"/>
  <c r="BI165" i="3"/>
  <c r="BI166" i="3"/>
  <c r="BI167" i="3"/>
  <c r="BI168" i="3"/>
  <c r="BI169" i="3"/>
  <c r="BI170" i="3"/>
  <c r="BI171" i="3"/>
  <c r="BI172" i="3"/>
  <c r="BI173" i="3"/>
  <c r="BI174" i="3"/>
  <c r="BI175" i="3"/>
  <c r="BI176" i="3"/>
  <c r="BI177" i="3"/>
  <c r="BI178" i="3"/>
  <c r="BI179" i="3"/>
  <c r="BI180" i="3"/>
  <c r="BI181" i="3"/>
  <c r="BI182" i="3"/>
  <c r="BI183" i="3"/>
  <c r="BI184" i="3"/>
  <c r="BI185" i="3"/>
  <c r="BI186" i="3"/>
  <c r="BI187" i="3"/>
  <c r="BI188" i="3"/>
  <c r="BI189" i="3"/>
  <c r="BI190" i="3"/>
  <c r="BI191" i="3"/>
  <c r="BI192" i="3"/>
  <c r="BI193" i="3"/>
  <c r="BI194" i="3"/>
  <c r="BI195" i="3"/>
  <c r="BI196" i="3"/>
  <c r="BI197" i="3"/>
  <c r="BI198" i="3"/>
  <c r="BI199" i="3"/>
  <c r="BI200" i="3"/>
  <c r="BI201" i="3"/>
  <c r="BI202" i="3"/>
  <c r="BI203" i="3"/>
  <c r="BI204" i="3"/>
  <c r="BI205" i="3"/>
  <c r="BI206" i="3"/>
  <c r="BI207" i="3"/>
  <c r="BI208" i="3"/>
  <c r="BI209" i="3"/>
  <c r="BI210" i="3"/>
  <c r="BI211" i="3"/>
  <c r="BI212" i="3"/>
  <c r="BI213" i="3"/>
  <c r="BI214" i="3"/>
  <c r="BI215" i="3"/>
  <c r="BI216" i="3"/>
  <c r="BI217" i="3"/>
  <c r="BI218" i="3"/>
  <c r="BI219" i="3"/>
  <c r="BI220" i="3"/>
  <c r="BI221" i="3"/>
  <c r="BI222" i="3"/>
  <c r="BI223" i="3"/>
  <c r="BI224" i="3"/>
  <c r="BI225" i="3"/>
  <c r="BI226" i="3"/>
  <c r="BI227" i="3"/>
  <c r="BI228" i="3"/>
  <c r="BI229" i="3"/>
  <c r="BI230" i="3"/>
  <c r="BI231" i="3"/>
  <c r="BI232" i="3"/>
  <c r="BI233" i="3"/>
  <c r="BI234" i="3"/>
  <c r="BI235" i="3"/>
  <c r="BI236" i="3"/>
  <c r="BI237" i="3"/>
  <c r="BI238" i="3"/>
  <c r="BI239" i="3"/>
  <c r="BI240" i="3"/>
  <c r="BI241" i="3"/>
  <c r="BI242" i="3"/>
  <c r="BI243" i="3"/>
  <c r="BI244" i="3"/>
  <c r="BI245" i="3"/>
  <c r="BI246" i="3"/>
  <c r="BI247" i="3"/>
  <c r="BI248" i="3"/>
  <c r="BI249" i="3"/>
  <c r="BI250" i="3"/>
  <c r="BI251" i="3"/>
  <c r="BI252" i="3"/>
  <c r="BI253" i="3"/>
  <c r="BI254" i="3"/>
  <c r="BI255" i="3"/>
  <c r="BI256" i="3"/>
  <c r="BI257" i="3"/>
  <c r="BI258" i="3"/>
  <c r="BI259" i="3"/>
  <c r="BI260" i="3"/>
  <c r="BI261" i="3"/>
  <c r="BI262" i="3"/>
  <c r="BI263" i="3"/>
  <c r="BI264" i="3"/>
  <c r="BI265" i="3"/>
  <c r="BI266" i="3"/>
  <c r="BI267" i="3"/>
  <c r="BI268" i="3"/>
  <c r="BI269" i="3"/>
  <c r="BI270" i="3"/>
  <c r="BI271" i="3"/>
  <c r="BI272" i="3"/>
  <c r="BI273" i="3"/>
  <c r="BI274" i="3"/>
  <c r="BI275" i="3"/>
  <c r="BI276" i="3"/>
  <c r="BI277" i="3"/>
  <c r="BI278" i="3"/>
  <c r="BI279" i="3"/>
  <c r="BI280" i="3"/>
  <c r="BI281" i="3"/>
  <c r="BI282" i="3"/>
  <c r="BI283" i="3"/>
  <c r="BI284" i="3"/>
  <c r="BI285" i="3"/>
  <c r="BI286" i="3"/>
  <c r="BI287" i="3"/>
  <c r="BI288" i="3"/>
  <c r="BI289" i="3"/>
  <c r="BI290" i="3"/>
  <c r="BI291" i="3"/>
  <c r="BI292" i="3"/>
  <c r="BI293" i="3"/>
  <c r="BI294" i="3"/>
  <c r="BI295" i="3"/>
  <c r="BI296" i="3"/>
  <c r="BI297" i="3"/>
  <c r="BI298" i="3"/>
  <c r="BI299" i="3"/>
  <c r="BI300" i="3"/>
  <c r="BI301" i="3"/>
  <c r="BI302" i="3"/>
  <c r="BI303" i="3"/>
  <c r="BI304" i="3"/>
  <c r="BI305" i="3"/>
  <c r="BI306" i="3"/>
  <c r="BI307" i="3"/>
  <c r="BI308" i="3"/>
  <c r="BI309" i="3"/>
  <c r="BI310" i="3"/>
  <c r="BI311" i="3"/>
  <c r="BI312" i="3"/>
  <c r="BI313" i="3"/>
  <c r="BI314" i="3"/>
  <c r="BI315" i="3"/>
  <c r="BI316" i="3"/>
  <c r="BI317" i="3"/>
  <c r="BI318" i="3"/>
  <c r="BI319" i="3"/>
  <c r="BI320" i="3"/>
  <c r="BI321" i="3"/>
  <c r="BI322" i="3"/>
  <c r="BI323" i="3"/>
  <c r="BI324" i="3"/>
  <c r="BI325" i="3"/>
  <c r="BI326" i="3"/>
  <c r="BI327" i="3"/>
  <c r="BI328" i="3"/>
  <c r="BI329" i="3"/>
  <c r="BI330" i="3"/>
  <c r="BI331" i="3"/>
  <c r="BI332" i="3"/>
  <c r="BI333" i="3"/>
  <c r="BI334" i="3"/>
  <c r="BI335" i="3"/>
  <c r="BI336" i="3"/>
  <c r="BI337" i="3"/>
  <c r="BI338" i="3"/>
  <c r="BI339" i="3"/>
  <c r="BI340" i="3"/>
  <c r="BI341" i="3"/>
  <c r="BI342" i="3"/>
  <c r="BI343" i="3"/>
  <c r="BI344" i="3"/>
  <c r="BI345" i="3"/>
  <c r="BI346" i="3"/>
  <c r="BI347" i="3"/>
  <c r="BI348" i="3"/>
  <c r="BI349" i="3"/>
  <c r="BI350" i="3"/>
  <c r="BI351" i="3"/>
  <c r="BI352" i="3"/>
  <c r="BI353" i="3"/>
  <c r="BI354" i="3"/>
  <c r="BI355" i="3"/>
  <c r="BI356" i="3"/>
  <c r="BI357" i="3"/>
  <c r="BI358" i="3"/>
  <c r="BI359" i="3"/>
  <c r="BI360" i="3"/>
  <c r="BI361" i="3"/>
  <c r="BI362" i="3"/>
  <c r="BI363" i="3"/>
  <c r="BI364" i="3"/>
  <c r="BI365" i="3"/>
  <c r="BI366" i="3"/>
  <c r="BI367" i="3"/>
  <c r="BI368" i="3"/>
  <c r="BI369" i="3"/>
  <c r="BI370" i="3"/>
  <c r="BI371" i="3"/>
  <c r="BI372" i="3"/>
  <c r="BI373" i="3"/>
  <c r="BI374" i="3"/>
  <c r="BI375" i="3"/>
  <c r="BI376" i="3"/>
  <c r="BI377" i="3"/>
  <c r="BI378" i="3"/>
  <c r="BI379" i="3"/>
  <c r="BI380" i="3"/>
  <c r="BI381" i="3"/>
  <c r="BI382" i="3"/>
  <c r="BI383" i="3"/>
  <c r="BI384" i="3"/>
  <c r="BI385" i="3"/>
  <c r="BI386" i="3"/>
  <c r="BI387" i="3"/>
  <c r="BI388" i="3"/>
  <c r="BI389" i="3"/>
  <c r="BI390" i="3"/>
  <c r="BI391" i="3"/>
  <c r="BI392" i="3"/>
  <c r="BI393" i="3"/>
  <c r="BI394" i="3"/>
  <c r="BI395" i="3"/>
  <c r="BI396" i="3"/>
  <c r="BI397" i="3"/>
  <c r="BI398" i="3"/>
  <c r="BI399" i="3"/>
  <c r="BI400" i="3"/>
  <c r="BI401" i="3"/>
  <c r="BI402" i="3"/>
  <c r="BI403" i="3"/>
  <c r="BI404" i="3"/>
  <c r="BI405" i="3"/>
  <c r="BI406" i="3"/>
  <c r="BI407" i="3"/>
  <c r="BI408" i="3"/>
  <c r="BI409" i="3"/>
  <c r="BI410" i="3"/>
  <c r="BI411" i="3"/>
  <c r="BI412" i="3"/>
  <c r="BI413" i="3"/>
  <c r="BI414" i="3"/>
  <c r="BI415" i="3"/>
  <c r="BI416" i="3"/>
  <c r="BI417" i="3"/>
  <c r="BI418" i="3"/>
  <c r="BI419" i="3"/>
  <c r="BI420" i="3"/>
  <c r="BI421" i="3"/>
  <c r="BI422" i="3"/>
  <c r="BI423" i="3"/>
  <c r="BI424" i="3"/>
  <c r="BI425" i="3"/>
  <c r="BI426" i="3"/>
  <c r="BI427" i="3"/>
  <c r="BI428" i="3"/>
  <c r="BI429" i="3"/>
  <c r="BI430" i="3"/>
  <c r="BI431" i="3"/>
  <c r="BI432" i="3"/>
  <c r="BI433" i="3"/>
  <c r="BI434" i="3"/>
  <c r="BI435" i="3"/>
  <c r="BI436" i="3"/>
  <c r="BI437" i="3"/>
  <c r="BI438" i="3"/>
  <c r="BI439" i="3"/>
  <c r="BI440" i="3"/>
  <c r="BI441" i="3"/>
  <c r="BI442" i="3"/>
  <c r="BI443" i="3"/>
  <c r="BI444" i="3"/>
  <c r="BI445" i="3"/>
  <c r="BI446" i="3"/>
  <c r="BI447" i="3"/>
  <c r="BI448" i="3"/>
  <c r="BI449" i="3"/>
  <c r="BI450" i="3"/>
  <c r="BI451" i="3"/>
  <c r="BI452" i="3"/>
  <c r="BI453" i="3"/>
  <c r="BI454" i="3"/>
  <c r="BI455" i="3"/>
  <c r="BI456" i="3"/>
  <c r="BI457" i="3"/>
  <c r="BI458" i="3"/>
  <c r="BI459" i="3"/>
  <c r="BI460" i="3"/>
  <c r="BI461" i="3"/>
  <c r="BI462" i="3"/>
  <c r="BI463" i="3"/>
  <c r="BI464" i="3"/>
  <c r="BI465" i="3"/>
  <c r="BI466" i="3"/>
  <c r="BI467" i="3"/>
  <c r="BI468" i="3"/>
  <c r="BI469" i="3"/>
  <c r="BI470" i="3"/>
  <c r="BI471" i="3"/>
  <c r="BI472" i="3"/>
  <c r="BI473" i="3"/>
  <c r="BI474" i="3"/>
  <c r="BI475" i="3"/>
  <c r="BI476" i="3"/>
  <c r="BI477" i="3"/>
  <c r="BI478" i="3"/>
  <c r="BI479" i="3"/>
  <c r="BI480" i="3"/>
  <c r="BI481" i="3"/>
  <c r="BI482" i="3"/>
  <c r="BI483" i="3"/>
  <c r="BI484" i="3"/>
  <c r="BI485" i="3"/>
  <c r="BI486" i="3"/>
  <c r="BI487" i="3"/>
  <c r="BI488" i="3"/>
  <c r="BI489" i="3"/>
  <c r="BI490" i="3"/>
  <c r="BI491" i="3"/>
  <c r="BI492" i="3"/>
  <c r="BI493" i="3"/>
  <c r="BI494" i="3"/>
  <c r="BI495" i="3"/>
  <c r="BI496" i="3"/>
  <c r="BI497" i="3"/>
  <c r="BI498" i="3"/>
  <c r="BI499" i="3"/>
  <c r="BI500" i="3"/>
  <c r="BI501" i="3"/>
  <c r="BI502" i="3"/>
  <c r="BI503" i="3"/>
  <c r="BI504" i="3"/>
  <c r="BI505" i="3"/>
  <c r="BI506" i="3"/>
  <c r="BI507" i="3"/>
  <c r="BI508" i="3"/>
  <c r="BI509" i="3"/>
  <c r="BI510" i="3"/>
  <c r="BI511" i="3"/>
  <c r="BI512" i="3"/>
  <c r="BI513" i="3"/>
  <c r="BI514" i="3"/>
  <c r="BI515" i="3"/>
  <c r="BI516" i="3"/>
  <c r="BI517" i="3"/>
  <c r="BI518" i="3"/>
  <c r="BI519" i="3"/>
  <c r="BI520" i="3"/>
  <c r="BI521" i="3"/>
  <c r="BI522" i="3"/>
  <c r="BI523" i="3"/>
  <c r="BI524" i="3"/>
  <c r="BI525" i="3"/>
  <c r="BI526" i="3"/>
  <c r="BI527" i="3"/>
  <c r="BI528" i="3"/>
  <c r="BI529" i="3"/>
  <c r="BI530" i="3"/>
  <c r="BI531" i="3"/>
  <c r="BI532" i="3"/>
  <c r="BI533" i="3"/>
  <c r="BI534" i="3"/>
  <c r="BI535" i="3"/>
  <c r="BI536" i="3"/>
  <c r="BI537" i="3"/>
  <c r="BI538" i="3"/>
  <c r="BI539" i="3"/>
  <c r="BI540" i="3"/>
  <c r="BI541" i="3"/>
  <c r="BI542" i="3"/>
  <c r="BI543" i="3"/>
  <c r="BI544" i="3"/>
  <c r="BI545" i="3"/>
  <c r="BI546" i="3"/>
  <c r="BI547" i="3"/>
  <c r="BI548" i="3"/>
  <c r="BI549" i="3"/>
  <c r="BI550" i="3"/>
  <c r="BI551" i="3"/>
  <c r="BI552" i="3"/>
  <c r="BI553" i="3"/>
  <c r="BI554" i="3"/>
  <c r="BI555" i="3"/>
  <c r="BI556" i="3"/>
  <c r="BI557" i="3"/>
  <c r="BI558" i="3"/>
  <c r="BI559" i="3"/>
  <c r="BI560" i="3"/>
  <c r="BI561" i="3"/>
  <c r="BI562" i="3"/>
  <c r="BI563" i="3"/>
  <c r="BI564" i="3"/>
  <c r="BI565" i="3"/>
  <c r="BI566" i="3"/>
  <c r="BI567" i="3"/>
  <c r="BI568" i="3"/>
  <c r="BI569" i="3"/>
  <c r="BI570" i="3"/>
  <c r="BI571" i="3"/>
  <c r="BI572" i="3"/>
  <c r="BI573" i="3"/>
  <c r="BI574" i="3"/>
  <c r="BI575" i="3"/>
  <c r="BI576" i="3"/>
  <c r="BI577" i="3"/>
  <c r="BI578" i="3"/>
  <c r="BI579" i="3"/>
  <c r="BI580" i="3"/>
  <c r="BI581" i="3"/>
  <c r="BI582" i="3"/>
  <c r="BI583" i="3"/>
  <c r="BI584" i="3"/>
  <c r="BI585" i="3"/>
  <c r="BI586" i="3"/>
  <c r="BI587" i="3"/>
  <c r="BI588" i="3"/>
  <c r="BI589" i="3"/>
  <c r="BI590" i="3"/>
  <c r="BI591" i="3"/>
  <c r="BI592" i="3"/>
  <c r="BI593" i="3"/>
  <c r="BI594" i="3"/>
  <c r="BI595" i="3"/>
  <c r="BI596" i="3"/>
  <c r="BI597" i="3"/>
  <c r="BI598" i="3"/>
  <c r="BI599" i="3"/>
  <c r="BI600" i="3"/>
  <c r="BI601" i="3"/>
  <c r="BI602" i="3"/>
  <c r="BI603" i="3"/>
  <c r="BI604" i="3"/>
  <c r="BI605" i="3"/>
  <c r="BI606" i="3"/>
  <c r="BI607" i="3"/>
  <c r="BI608" i="3"/>
  <c r="BI609" i="3"/>
  <c r="BI610" i="3"/>
  <c r="BI611" i="3"/>
  <c r="BI612" i="3"/>
  <c r="BI613" i="3"/>
  <c r="BI614" i="3"/>
  <c r="BI615" i="3"/>
  <c r="BI616" i="3"/>
  <c r="BI617" i="3"/>
  <c r="BI618" i="3"/>
  <c r="BI619" i="3"/>
  <c r="BI620" i="3"/>
  <c r="BI621" i="3"/>
  <c r="BI622" i="3"/>
  <c r="BI623" i="3"/>
  <c r="BI624" i="3"/>
  <c r="BI625" i="3"/>
  <c r="BI626" i="3"/>
  <c r="BI627" i="3"/>
  <c r="BI628" i="3"/>
  <c r="BI629" i="3"/>
  <c r="BI630" i="3"/>
  <c r="BI631" i="3"/>
  <c r="BI632" i="3"/>
  <c r="BI633" i="3"/>
  <c r="BI634" i="3"/>
  <c r="BI635" i="3"/>
  <c r="BI636" i="3"/>
  <c r="BI637" i="3"/>
  <c r="BI638" i="3"/>
  <c r="BI639" i="3"/>
  <c r="BI640" i="3"/>
  <c r="BI641" i="3"/>
  <c r="BI642" i="3"/>
  <c r="BI643" i="3"/>
  <c r="BI644" i="3"/>
  <c r="BI645" i="3"/>
  <c r="BI646" i="3"/>
  <c r="BI647" i="3"/>
  <c r="BI648" i="3"/>
  <c r="BI649" i="3"/>
  <c r="BI650" i="3"/>
  <c r="BI651" i="3"/>
  <c r="BI652" i="3"/>
  <c r="BI653" i="3"/>
  <c r="BI654" i="3"/>
  <c r="BI655" i="3"/>
  <c r="BI656" i="3"/>
  <c r="BI657" i="3"/>
  <c r="BI658" i="3"/>
  <c r="BI659" i="3"/>
  <c r="BI660" i="3"/>
  <c r="BI661" i="3"/>
  <c r="BI662" i="3"/>
  <c r="BI663" i="3"/>
  <c r="BI664" i="3"/>
  <c r="BI665" i="3"/>
  <c r="BI666" i="3"/>
  <c r="BI667" i="3"/>
  <c r="BI668" i="3"/>
  <c r="BI669" i="3"/>
  <c r="BI670" i="3"/>
  <c r="BI671" i="3"/>
  <c r="BI672" i="3"/>
  <c r="BI673" i="3"/>
  <c r="BI674" i="3"/>
  <c r="BI675" i="3"/>
  <c r="BI676" i="3"/>
  <c r="BI677" i="3"/>
  <c r="BI678" i="3"/>
  <c r="BI679" i="3"/>
  <c r="BI680" i="3"/>
  <c r="BI681" i="3"/>
  <c r="BI682" i="3"/>
  <c r="BI683" i="3"/>
  <c r="BI684" i="3"/>
  <c r="BI685" i="3"/>
  <c r="BI686" i="3"/>
  <c r="BI687" i="3"/>
  <c r="BI688" i="3"/>
  <c r="BI689" i="3"/>
  <c r="BI690" i="3"/>
  <c r="BI691" i="3"/>
  <c r="BI692" i="3"/>
  <c r="BI693" i="3"/>
  <c r="BI694" i="3"/>
  <c r="BI695" i="3"/>
  <c r="BI696" i="3"/>
  <c r="BI697" i="3"/>
  <c r="BI698" i="3"/>
  <c r="BI699" i="3"/>
  <c r="BI700" i="3"/>
  <c r="BI701" i="3"/>
  <c r="BI702" i="3"/>
  <c r="BI703" i="3"/>
  <c r="BI704" i="3"/>
  <c r="BI705" i="3"/>
  <c r="BI706" i="3"/>
  <c r="BI707" i="3"/>
  <c r="BI708" i="3"/>
  <c r="BI709" i="3"/>
  <c r="BI710" i="3"/>
  <c r="BI711" i="3"/>
  <c r="BI712" i="3"/>
  <c r="BI713" i="3"/>
  <c r="BI714" i="3"/>
  <c r="BI715" i="3"/>
  <c r="BI716" i="3"/>
  <c r="BI717" i="3"/>
  <c r="BI718" i="3"/>
  <c r="BI719" i="3"/>
  <c r="BI720" i="3"/>
  <c r="BI721" i="3"/>
  <c r="BI722" i="3"/>
  <c r="BI723" i="3"/>
  <c r="BI724" i="3"/>
  <c r="BI725" i="3"/>
  <c r="BI726" i="3"/>
  <c r="BI727" i="3"/>
  <c r="BI728" i="3"/>
  <c r="BI729" i="3"/>
  <c r="BI730" i="3"/>
  <c r="BI731" i="3"/>
  <c r="BI732" i="3"/>
  <c r="BI733" i="3"/>
  <c r="BI734" i="3"/>
  <c r="BI735" i="3"/>
  <c r="BI736" i="3"/>
  <c r="BI737" i="3"/>
  <c r="BI738" i="3"/>
  <c r="BI739" i="3"/>
  <c r="BI740" i="3"/>
  <c r="BI741" i="3"/>
  <c r="BI742" i="3"/>
  <c r="BI743" i="3"/>
  <c r="BI744" i="3"/>
  <c r="BI745" i="3"/>
  <c r="BI746" i="3"/>
  <c r="BI747" i="3"/>
  <c r="BI748" i="3"/>
  <c r="BI749" i="3"/>
  <c r="BI750" i="3"/>
  <c r="BI751" i="3"/>
  <c r="BI752" i="3"/>
  <c r="BI753" i="3"/>
  <c r="BI754" i="3"/>
  <c r="BI755" i="3"/>
  <c r="BI756" i="3"/>
  <c r="BI757" i="3"/>
  <c r="BI758" i="3"/>
  <c r="BI759" i="3"/>
  <c r="BI760" i="3"/>
  <c r="BI761" i="3"/>
  <c r="BI762" i="3"/>
  <c r="BI763" i="3"/>
  <c r="BI764" i="3"/>
  <c r="BI765" i="3"/>
  <c r="BI766" i="3"/>
  <c r="BI767" i="3"/>
  <c r="BI768" i="3"/>
  <c r="BI769" i="3"/>
  <c r="BI770" i="3"/>
  <c r="BI771" i="3"/>
  <c r="BI772" i="3"/>
  <c r="BI773" i="3"/>
  <c r="BI774" i="3"/>
  <c r="BI775" i="3"/>
  <c r="BI776" i="3"/>
  <c r="BI777" i="3"/>
  <c r="BI778" i="3"/>
  <c r="BI779" i="3"/>
  <c r="BI780" i="3"/>
  <c r="BI781" i="3"/>
  <c r="BI782" i="3"/>
  <c r="BI783" i="3"/>
  <c r="BI784" i="3"/>
  <c r="BI785" i="3"/>
  <c r="BI786" i="3"/>
  <c r="BI787" i="3"/>
  <c r="BI788" i="3"/>
  <c r="BI789" i="3"/>
  <c r="BI790" i="3"/>
  <c r="BI791" i="3"/>
  <c r="BI792" i="3"/>
  <c r="BI793" i="3"/>
  <c r="BI794" i="3"/>
  <c r="BI795" i="3"/>
  <c r="BI796" i="3"/>
  <c r="BI797" i="3"/>
  <c r="BI798" i="3"/>
  <c r="BI799" i="3"/>
  <c r="BI800" i="3"/>
  <c r="BI801" i="3"/>
  <c r="BI802" i="3"/>
  <c r="BI803" i="3"/>
  <c r="BI804" i="3"/>
  <c r="BI805" i="3"/>
  <c r="BI806" i="3"/>
  <c r="BI807" i="3"/>
  <c r="BI808" i="3"/>
  <c r="BI809" i="3"/>
  <c r="BI810" i="3"/>
  <c r="BI811" i="3"/>
  <c r="BI812" i="3"/>
  <c r="BI813" i="3"/>
  <c r="BI814" i="3"/>
  <c r="BI815" i="3"/>
  <c r="BI816" i="3"/>
  <c r="BI817" i="3"/>
  <c r="BI818" i="3"/>
  <c r="BI819" i="3"/>
  <c r="BI820" i="3"/>
  <c r="BI821" i="3"/>
  <c r="BI822" i="3"/>
  <c r="BI823" i="3"/>
  <c r="BI824" i="3"/>
  <c r="BI825" i="3"/>
  <c r="BI826" i="3"/>
  <c r="BI827" i="3"/>
  <c r="BI828" i="3"/>
  <c r="BI829" i="3"/>
  <c r="BI830" i="3"/>
  <c r="BI831" i="3"/>
  <c r="BI832" i="3"/>
  <c r="BI833" i="3"/>
  <c r="BI834" i="3"/>
  <c r="BI835" i="3"/>
  <c r="BI836" i="3"/>
  <c r="BI837" i="3"/>
  <c r="BI838" i="3"/>
  <c r="BI839" i="3"/>
  <c r="BI840" i="3"/>
  <c r="BI841" i="3"/>
  <c r="BI842" i="3"/>
  <c r="BI843" i="3"/>
  <c r="BI844" i="3"/>
  <c r="BI845" i="3"/>
  <c r="BI846" i="3"/>
  <c r="BI847" i="3"/>
  <c r="BI848" i="3"/>
  <c r="BI849" i="3"/>
  <c r="BI850" i="3"/>
  <c r="BI851" i="3"/>
  <c r="BI852" i="3"/>
  <c r="BI853" i="3"/>
  <c r="BI854" i="3"/>
  <c r="BI855" i="3"/>
  <c r="BI856" i="3"/>
  <c r="BI857" i="3"/>
  <c r="BI858" i="3"/>
  <c r="BI859" i="3"/>
  <c r="BI860" i="3"/>
  <c r="BI861" i="3"/>
  <c r="BI862" i="3"/>
  <c r="BI863" i="3"/>
  <c r="BI864" i="3"/>
  <c r="BI865" i="3"/>
  <c r="BI866" i="3"/>
  <c r="BI867" i="3"/>
  <c r="BI868" i="3"/>
  <c r="BI869" i="3"/>
  <c r="BI870" i="3"/>
  <c r="BI871" i="3"/>
  <c r="BI872" i="3"/>
  <c r="BI873" i="3"/>
  <c r="BI874" i="3"/>
  <c r="BI875" i="3"/>
  <c r="BI876" i="3"/>
  <c r="BI877" i="3"/>
  <c r="BI878" i="3"/>
  <c r="BI879" i="3"/>
  <c r="BI880" i="3"/>
  <c r="BI881" i="3"/>
  <c r="BI882" i="3"/>
  <c r="BI883" i="3"/>
  <c r="BI884" i="3"/>
  <c r="BI885" i="3"/>
  <c r="BI886" i="3"/>
  <c r="BI887" i="3"/>
  <c r="BI888" i="3"/>
  <c r="BI889" i="3"/>
  <c r="BI890" i="3"/>
  <c r="BI891" i="3"/>
  <c r="BI892" i="3"/>
  <c r="BI893" i="3"/>
  <c r="BI894" i="3"/>
  <c r="BI895" i="3"/>
  <c r="BI896" i="3"/>
  <c r="BI897" i="3"/>
  <c r="BI898" i="3"/>
  <c r="BI899" i="3"/>
  <c r="BI900" i="3"/>
  <c r="BI901" i="3"/>
  <c r="BI902" i="3"/>
  <c r="BI903" i="3"/>
  <c r="BI904" i="3"/>
  <c r="BI905" i="3"/>
  <c r="BI906" i="3"/>
  <c r="BI907" i="3"/>
  <c r="BI908" i="3"/>
  <c r="BI909" i="3"/>
  <c r="BI910" i="3"/>
  <c r="BI911" i="3"/>
  <c r="BI912" i="3"/>
  <c r="BI913" i="3"/>
  <c r="BI914" i="3"/>
  <c r="BI915" i="3"/>
  <c r="BI916" i="3"/>
  <c r="BI917" i="3"/>
  <c r="BI918" i="3"/>
  <c r="BI919" i="3"/>
  <c r="BI920" i="3"/>
  <c r="BI921" i="3"/>
  <c r="BI922" i="3"/>
  <c r="BI923" i="3"/>
  <c r="BI924" i="3"/>
  <c r="BI925" i="3"/>
  <c r="BI926" i="3"/>
  <c r="BI927" i="3"/>
  <c r="BI928" i="3"/>
  <c r="BI929" i="3"/>
  <c r="BI930" i="3"/>
  <c r="BI931" i="3"/>
  <c r="BI932" i="3"/>
  <c r="BI933" i="3"/>
  <c r="BI934" i="3"/>
  <c r="BI935" i="3"/>
  <c r="BI936" i="3"/>
  <c r="BI937" i="3"/>
  <c r="BI938" i="3"/>
  <c r="BI939" i="3"/>
  <c r="BI940" i="3"/>
  <c r="BI941" i="3"/>
  <c r="BI942" i="3"/>
  <c r="BI943" i="3"/>
  <c r="BI944" i="3"/>
  <c r="BI945" i="3"/>
  <c r="BI946" i="3"/>
  <c r="BI947" i="3"/>
  <c r="BI948" i="3"/>
  <c r="BI949" i="3"/>
  <c r="BI950" i="3"/>
  <c r="BI951" i="3"/>
  <c r="BI952" i="3"/>
  <c r="BI953" i="3"/>
  <c r="BI954" i="3"/>
  <c r="BI955" i="3"/>
  <c r="BI956" i="3"/>
  <c r="BI957" i="3"/>
  <c r="BI958" i="3"/>
  <c r="BI959" i="3"/>
  <c r="BI960" i="3"/>
  <c r="BI961" i="3"/>
  <c r="BI962" i="3"/>
  <c r="BI963" i="3"/>
  <c r="BI964" i="3"/>
  <c r="BI965" i="3"/>
  <c r="BI966" i="3"/>
  <c r="BI967" i="3"/>
  <c r="BI968" i="3"/>
  <c r="BI969" i="3"/>
  <c r="BI970" i="3"/>
  <c r="BI971" i="3"/>
  <c r="BI972" i="3"/>
  <c r="BI973" i="3"/>
  <c r="BI974" i="3"/>
  <c r="BI975" i="3"/>
  <c r="BI976" i="3"/>
  <c r="BI977" i="3"/>
  <c r="BI978" i="3"/>
  <c r="BI979" i="3"/>
  <c r="BI980" i="3"/>
  <c r="BI981" i="3"/>
  <c r="BI982" i="3"/>
  <c r="BI983" i="3"/>
  <c r="BI984" i="3"/>
  <c r="BI985" i="3"/>
  <c r="BI986" i="3"/>
  <c r="BI987" i="3"/>
  <c r="BI988" i="3"/>
  <c r="BI989" i="3"/>
  <c r="BI990" i="3"/>
  <c r="BI991" i="3"/>
  <c r="BI992" i="3"/>
  <c r="BI993" i="3"/>
  <c r="BI994" i="3"/>
  <c r="BI995" i="3"/>
  <c r="BI996" i="3"/>
  <c r="BI997" i="3"/>
  <c r="BI998" i="3"/>
  <c r="BI999" i="3"/>
  <c r="BI1000" i="3"/>
  <c r="BI1001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H196" i="3"/>
  <c r="BH197" i="3"/>
  <c r="BH198" i="3"/>
  <c r="BH199" i="3"/>
  <c r="BH200" i="3"/>
  <c r="BH201" i="3"/>
  <c r="BH202" i="3"/>
  <c r="BH203" i="3"/>
  <c r="BH204" i="3"/>
  <c r="BH205" i="3"/>
  <c r="BH206" i="3"/>
  <c r="BH207" i="3"/>
  <c r="BH208" i="3"/>
  <c r="BH209" i="3"/>
  <c r="BH210" i="3"/>
  <c r="BH211" i="3"/>
  <c r="BH212" i="3"/>
  <c r="BH213" i="3"/>
  <c r="BH214" i="3"/>
  <c r="BH215" i="3"/>
  <c r="BH216" i="3"/>
  <c r="BH217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0" i="3"/>
  <c r="BH291" i="3"/>
  <c r="BH292" i="3"/>
  <c r="BH293" i="3"/>
  <c r="BH294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352" i="3"/>
  <c r="BH353" i="3"/>
  <c r="BH354" i="3"/>
  <c r="BH355" i="3"/>
  <c r="BH356" i="3"/>
  <c r="BH357" i="3"/>
  <c r="BH358" i="3"/>
  <c r="BH359" i="3"/>
  <c r="BH360" i="3"/>
  <c r="BH361" i="3"/>
  <c r="BH362" i="3"/>
  <c r="BH363" i="3"/>
  <c r="BH364" i="3"/>
  <c r="BH365" i="3"/>
  <c r="BH366" i="3"/>
  <c r="BH367" i="3"/>
  <c r="BH368" i="3"/>
  <c r="BH369" i="3"/>
  <c r="BH370" i="3"/>
  <c r="BH371" i="3"/>
  <c r="BH372" i="3"/>
  <c r="BH373" i="3"/>
  <c r="BH374" i="3"/>
  <c r="BH375" i="3"/>
  <c r="BH376" i="3"/>
  <c r="BH377" i="3"/>
  <c r="BH378" i="3"/>
  <c r="BH379" i="3"/>
  <c r="BH380" i="3"/>
  <c r="BH381" i="3"/>
  <c r="BH382" i="3"/>
  <c r="BH383" i="3"/>
  <c r="BH384" i="3"/>
  <c r="BH385" i="3"/>
  <c r="BH386" i="3"/>
  <c r="BH387" i="3"/>
  <c r="BH388" i="3"/>
  <c r="BH389" i="3"/>
  <c r="BH390" i="3"/>
  <c r="BH391" i="3"/>
  <c r="BH392" i="3"/>
  <c r="BH393" i="3"/>
  <c r="BH394" i="3"/>
  <c r="BH395" i="3"/>
  <c r="BH396" i="3"/>
  <c r="BH397" i="3"/>
  <c r="BH398" i="3"/>
  <c r="BH399" i="3"/>
  <c r="BH400" i="3"/>
  <c r="BH401" i="3"/>
  <c r="BH402" i="3"/>
  <c r="BH403" i="3"/>
  <c r="BH404" i="3"/>
  <c r="BH405" i="3"/>
  <c r="BH406" i="3"/>
  <c r="BH407" i="3"/>
  <c r="BH408" i="3"/>
  <c r="BH409" i="3"/>
  <c r="BH410" i="3"/>
  <c r="BH411" i="3"/>
  <c r="BH412" i="3"/>
  <c r="BH413" i="3"/>
  <c r="BH414" i="3"/>
  <c r="BH415" i="3"/>
  <c r="BH416" i="3"/>
  <c r="BH417" i="3"/>
  <c r="BH418" i="3"/>
  <c r="BH419" i="3"/>
  <c r="BH420" i="3"/>
  <c r="BH421" i="3"/>
  <c r="BH422" i="3"/>
  <c r="BH423" i="3"/>
  <c r="BH424" i="3"/>
  <c r="BH425" i="3"/>
  <c r="BH426" i="3"/>
  <c r="BH427" i="3"/>
  <c r="BH428" i="3"/>
  <c r="BH429" i="3"/>
  <c r="BH430" i="3"/>
  <c r="BH431" i="3"/>
  <c r="BH432" i="3"/>
  <c r="BH433" i="3"/>
  <c r="BH434" i="3"/>
  <c r="BH435" i="3"/>
  <c r="BH436" i="3"/>
  <c r="BH437" i="3"/>
  <c r="BH438" i="3"/>
  <c r="BH439" i="3"/>
  <c r="BH440" i="3"/>
  <c r="BH441" i="3"/>
  <c r="BH442" i="3"/>
  <c r="BH443" i="3"/>
  <c r="BH444" i="3"/>
  <c r="BH445" i="3"/>
  <c r="BH446" i="3"/>
  <c r="BH447" i="3"/>
  <c r="BH448" i="3"/>
  <c r="BH449" i="3"/>
  <c r="BH450" i="3"/>
  <c r="BH451" i="3"/>
  <c r="BH452" i="3"/>
  <c r="BH453" i="3"/>
  <c r="BH454" i="3"/>
  <c r="BH455" i="3"/>
  <c r="BH456" i="3"/>
  <c r="BH457" i="3"/>
  <c r="BH458" i="3"/>
  <c r="BH459" i="3"/>
  <c r="BH460" i="3"/>
  <c r="BH461" i="3"/>
  <c r="BH462" i="3"/>
  <c r="BH463" i="3"/>
  <c r="BH464" i="3"/>
  <c r="BH465" i="3"/>
  <c r="BH466" i="3"/>
  <c r="BH467" i="3"/>
  <c r="BH468" i="3"/>
  <c r="BH469" i="3"/>
  <c r="BH470" i="3"/>
  <c r="BH471" i="3"/>
  <c r="BH472" i="3"/>
  <c r="BH473" i="3"/>
  <c r="BH474" i="3"/>
  <c r="BH475" i="3"/>
  <c r="BH476" i="3"/>
  <c r="BH477" i="3"/>
  <c r="BH478" i="3"/>
  <c r="BH479" i="3"/>
  <c r="BH480" i="3"/>
  <c r="BH481" i="3"/>
  <c r="BH482" i="3"/>
  <c r="BH483" i="3"/>
  <c r="BH484" i="3"/>
  <c r="BH485" i="3"/>
  <c r="BH486" i="3"/>
  <c r="BH487" i="3"/>
  <c r="BH488" i="3"/>
  <c r="BH489" i="3"/>
  <c r="BH490" i="3"/>
  <c r="BH491" i="3"/>
  <c r="BH492" i="3"/>
  <c r="BH493" i="3"/>
  <c r="BH494" i="3"/>
  <c r="BH495" i="3"/>
  <c r="BH496" i="3"/>
  <c r="BH497" i="3"/>
  <c r="BH498" i="3"/>
  <c r="BH499" i="3"/>
  <c r="BH500" i="3"/>
  <c r="BH501" i="3"/>
  <c r="BH502" i="3"/>
  <c r="BH503" i="3"/>
  <c r="BH504" i="3"/>
  <c r="BH505" i="3"/>
  <c r="BH506" i="3"/>
  <c r="BH507" i="3"/>
  <c r="BH508" i="3"/>
  <c r="BH509" i="3"/>
  <c r="BH510" i="3"/>
  <c r="BH511" i="3"/>
  <c r="BH512" i="3"/>
  <c r="BH513" i="3"/>
  <c r="BH514" i="3"/>
  <c r="BH515" i="3"/>
  <c r="BH516" i="3"/>
  <c r="BH517" i="3"/>
  <c r="BH518" i="3"/>
  <c r="BH519" i="3"/>
  <c r="BH520" i="3"/>
  <c r="BH521" i="3"/>
  <c r="BH522" i="3"/>
  <c r="BH523" i="3"/>
  <c r="BH524" i="3"/>
  <c r="BH525" i="3"/>
  <c r="BH526" i="3"/>
  <c r="BH527" i="3"/>
  <c r="BH528" i="3"/>
  <c r="BH529" i="3"/>
  <c r="BH530" i="3"/>
  <c r="BH531" i="3"/>
  <c r="BH532" i="3"/>
  <c r="BH533" i="3"/>
  <c r="BH534" i="3"/>
  <c r="BH535" i="3"/>
  <c r="BH536" i="3"/>
  <c r="BH537" i="3"/>
  <c r="BH538" i="3"/>
  <c r="BH539" i="3"/>
  <c r="BH540" i="3"/>
  <c r="BH541" i="3"/>
  <c r="BH542" i="3"/>
  <c r="BH543" i="3"/>
  <c r="BH544" i="3"/>
  <c r="BH545" i="3"/>
  <c r="BH546" i="3"/>
  <c r="BH547" i="3"/>
  <c r="BH548" i="3"/>
  <c r="BH549" i="3"/>
  <c r="BH550" i="3"/>
  <c r="BH551" i="3"/>
  <c r="BH552" i="3"/>
  <c r="BH553" i="3"/>
  <c r="BH554" i="3"/>
  <c r="BH555" i="3"/>
  <c r="BH556" i="3"/>
  <c r="BH557" i="3"/>
  <c r="BH558" i="3"/>
  <c r="BH559" i="3"/>
  <c r="BH560" i="3"/>
  <c r="BH561" i="3"/>
  <c r="BH562" i="3"/>
  <c r="BH563" i="3"/>
  <c r="BH564" i="3"/>
  <c r="BH565" i="3"/>
  <c r="BH566" i="3"/>
  <c r="BH567" i="3"/>
  <c r="BH568" i="3"/>
  <c r="BH569" i="3"/>
  <c r="BH570" i="3"/>
  <c r="BH571" i="3"/>
  <c r="BH572" i="3"/>
  <c r="BH573" i="3"/>
  <c r="BH574" i="3"/>
  <c r="BH575" i="3"/>
  <c r="BH576" i="3"/>
  <c r="BH577" i="3"/>
  <c r="BH578" i="3"/>
  <c r="BH579" i="3"/>
  <c r="BH580" i="3"/>
  <c r="BH581" i="3"/>
  <c r="BH582" i="3"/>
  <c r="BH583" i="3"/>
  <c r="BH584" i="3"/>
  <c r="BH585" i="3"/>
  <c r="BH586" i="3"/>
  <c r="BH587" i="3"/>
  <c r="BH588" i="3"/>
  <c r="BH589" i="3"/>
  <c r="BH590" i="3"/>
  <c r="BH591" i="3"/>
  <c r="BH592" i="3"/>
  <c r="BH593" i="3"/>
  <c r="BH594" i="3"/>
  <c r="BH595" i="3"/>
  <c r="BH596" i="3"/>
  <c r="BH597" i="3"/>
  <c r="BH598" i="3"/>
  <c r="BH599" i="3"/>
  <c r="BH600" i="3"/>
  <c r="BH601" i="3"/>
  <c r="BH602" i="3"/>
  <c r="BH603" i="3"/>
  <c r="BH604" i="3"/>
  <c r="BH605" i="3"/>
  <c r="BH606" i="3"/>
  <c r="BH607" i="3"/>
  <c r="BH608" i="3"/>
  <c r="BH609" i="3"/>
  <c r="BH610" i="3"/>
  <c r="BH611" i="3"/>
  <c r="BH612" i="3"/>
  <c r="BH613" i="3"/>
  <c r="BH614" i="3"/>
  <c r="BH615" i="3"/>
  <c r="BH616" i="3"/>
  <c r="BH617" i="3"/>
  <c r="BH618" i="3"/>
  <c r="BH619" i="3"/>
  <c r="BH620" i="3"/>
  <c r="BH621" i="3"/>
  <c r="BH622" i="3"/>
  <c r="BH623" i="3"/>
  <c r="BH624" i="3"/>
  <c r="BH625" i="3"/>
  <c r="BH626" i="3"/>
  <c r="BH627" i="3"/>
  <c r="BH628" i="3"/>
  <c r="BH629" i="3"/>
  <c r="BH630" i="3"/>
  <c r="BH631" i="3"/>
  <c r="BH632" i="3"/>
  <c r="BH633" i="3"/>
  <c r="BH634" i="3"/>
  <c r="BH635" i="3"/>
  <c r="BH636" i="3"/>
  <c r="BH637" i="3"/>
  <c r="BH638" i="3"/>
  <c r="BH639" i="3"/>
  <c r="BH640" i="3"/>
  <c r="BH641" i="3"/>
  <c r="BH642" i="3"/>
  <c r="BH643" i="3"/>
  <c r="BH644" i="3"/>
  <c r="BH645" i="3"/>
  <c r="BH646" i="3"/>
  <c r="BH647" i="3"/>
  <c r="BH648" i="3"/>
  <c r="BH649" i="3"/>
  <c r="BH650" i="3"/>
  <c r="BH651" i="3"/>
  <c r="BH652" i="3"/>
  <c r="BH653" i="3"/>
  <c r="BH654" i="3"/>
  <c r="BH655" i="3"/>
  <c r="BH656" i="3"/>
  <c r="BH657" i="3"/>
  <c r="BH658" i="3"/>
  <c r="BH659" i="3"/>
  <c r="BH660" i="3"/>
  <c r="BH661" i="3"/>
  <c r="BH662" i="3"/>
  <c r="BH663" i="3"/>
  <c r="BH664" i="3"/>
  <c r="BH665" i="3"/>
  <c r="BH666" i="3"/>
  <c r="BH667" i="3"/>
  <c r="BH668" i="3"/>
  <c r="BH669" i="3"/>
  <c r="BH670" i="3"/>
  <c r="BH671" i="3"/>
  <c r="BH672" i="3"/>
  <c r="BH673" i="3"/>
  <c r="BH674" i="3"/>
  <c r="BH675" i="3"/>
  <c r="BH676" i="3"/>
  <c r="BH677" i="3"/>
  <c r="BH678" i="3"/>
  <c r="BH679" i="3"/>
  <c r="BH680" i="3"/>
  <c r="BH681" i="3"/>
  <c r="BH682" i="3"/>
  <c r="BH683" i="3"/>
  <c r="BH684" i="3"/>
  <c r="BH685" i="3"/>
  <c r="BH686" i="3"/>
  <c r="BH687" i="3"/>
  <c r="BH688" i="3"/>
  <c r="BH689" i="3"/>
  <c r="BH690" i="3"/>
  <c r="BH691" i="3"/>
  <c r="BH692" i="3"/>
  <c r="BH693" i="3"/>
  <c r="BH694" i="3"/>
  <c r="BH695" i="3"/>
  <c r="BH696" i="3"/>
  <c r="BH697" i="3"/>
  <c r="BH698" i="3"/>
  <c r="BH699" i="3"/>
  <c r="BH700" i="3"/>
  <c r="BH701" i="3"/>
  <c r="BH702" i="3"/>
  <c r="BH703" i="3"/>
  <c r="BH704" i="3"/>
  <c r="BH705" i="3"/>
  <c r="BH706" i="3"/>
  <c r="BH707" i="3"/>
  <c r="BH708" i="3"/>
  <c r="BH709" i="3"/>
  <c r="BH710" i="3"/>
  <c r="BH711" i="3"/>
  <c r="BH712" i="3"/>
  <c r="BH713" i="3"/>
  <c r="BH714" i="3"/>
  <c r="BH715" i="3"/>
  <c r="BH716" i="3"/>
  <c r="BH717" i="3"/>
  <c r="BH718" i="3"/>
  <c r="BH719" i="3"/>
  <c r="BH720" i="3"/>
  <c r="BH721" i="3"/>
  <c r="BH722" i="3"/>
  <c r="BH723" i="3"/>
  <c r="BH724" i="3"/>
  <c r="BH725" i="3"/>
  <c r="BH726" i="3"/>
  <c r="BH727" i="3"/>
  <c r="BH728" i="3"/>
  <c r="BH729" i="3"/>
  <c r="BH730" i="3"/>
  <c r="BH731" i="3"/>
  <c r="BH732" i="3"/>
  <c r="BH733" i="3"/>
  <c r="BH734" i="3"/>
  <c r="BH735" i="3"/>
  <c r="BH736" i="3"/>
  <c r="BH737" i="3"/>
  <c r="BH738" i="3"/>
  <c r="BH739" i="3"/>
  <c r="BH740" i="3"/>
  <c r="BH741" i="3"/>
  <c r="BH742" i="3"/>
  <c r="BH743" i="3"/>
  <c r="BH744" i="3"/>
  <c r="BH745" i="3"/>
  <c r="BH746" i="3"/>
  <c r="BH747" i="3"/>
  <c r="BH748" i="3"/>
  <c r="BH749" i="3"/>
  <c r="BH750" i="3"/>
  <c r="BH751" i="3"/>
  <c r="BH752" i="3"/>
  <c r="BH753" i="3"/>
  <c r="BH754" i="3"/>
  <c r="BH755" i="3"/>
  <c r="BH756" i="3"/>
  <c r="BH757" i="3"/>
  <c r="BH758" i="3"/>
  <c r="BH759" i="3"/>
  <c r="BH760" i="3"/>
  <c r="BH761" i="3"/>
  <c r="BH762" i="3"/>
  <c r="BH763" i="3"/>
  <c r="BH764" i="3"/>
  <c r="BH765" i="3"/>
  <c r="BH766" i="3"/>
  <c r="BH767" i="3"/>
  <c r="BH768" i="3"/>
  <c r="BH769" i="3"/>
  <c r="BH770" i="3"/>
  <c r="BH771" i="3"/>
  <c r="BH772" i="3"/>
  <c r="BH773" i="3"/>
  <c r="BH774" i="3"/>
  <c r="BH775" i="3"/>
  <c r="BH776" i="3"/>
  <c r="BH777" i="3"/>
  <c r="BH778" i="3"/>
  <c r="BH779" i="3"/>
  <c r="BH780" i="3"/>
  <c r="BH781" i="3"/>
  <c r="BH782" i="3"/>
  <c r="BH783" i="3"/>
  <c r="BH784" i="3"/>
  <c r="BH785" i="3"/>
  <c r="BH786" i="3"/>
  <c r="BH787" i="3"/>
  <c r="BH788" i="3"/>
  <c r="BH789" i="3"/>
  <c r="BH790" i="3"/>
  <c r="BH791" i="3"/>
  <c r="BH792" i="3"/>
  <c r="BH793" i="3"/>
  <c r="BH794" i="3"/>
  <c r="BH795" i="3"/>
  <c r="BH796" i="3"/>
  <c r="BH797" i="3"/>
  <c r="BH798" i="3"/>
  <c r="BH799" i="3"/>
  <c r="BH800" i="3"/>
  <c r="BH801" i="3"/>
  <c r="BH802" i="3"/>
  <c r="BH803" i="3"/>
  <c r="BH804" i="3"/>
  <c r="BH805" i="3"/>
  <c r="BH806" i="3"/>
  <c r="BH807" i="3"/>
  <c r="BH808" i="3"/>
  <c r="BH809" i="3"/>
  <c r="BH810" i="3"/>
  <c r="BH811" i="3"/>
  <c r="BH812" i="3"/>
  <c r="BH813" i="3"/>
  <c r="BH814" i="3"/>
  <c r="BH815" i="3"/>
  <c r="BH816" i="3"/>
  <c r="BH817" i="3"/>
  <c r="BH818" i="3"/>
  <c r="BH819" i="3"/>
  <c r="BH820" i="3"/>
  <c r="BH821" i="3"/>
  <c r="BH822" i="3"/>
  <c r="BH823" i="3"/>
  <c r="BH824" i="3"/>
  <c r="BH825" i="3"/>
  <c r="BH826" i="3"/>
  <c r="BH827" i="3"/>
  <c r="BH828" i="3"/>
  <c r="BH829" i="3"/>
  <c r="BH830" i="3"/>
  <c r="BH831" i="3"/>
  <c r="BH832" i="3"/>
  <c r="BH833" i="3"/>
  <c r="BH834" i="3"/>
  <c r="BH835" i="3"/>
  <c r="BH836" i="3"/>
  <c r="BH837" i="3"/>
  <c r="BH838" i="3"/>
  <c r="BH839" i="3"/>
  <c r="BH840" i="3"/>
  <c r="BH841" i="3"/>
  <c r="BH842" i="3"/>
  <c r="BH843" i="3"/>
  <c r="BH844" i="3"/>
  <c r="BH845" i="3"/>
  <c r="BH846" i="3"/>
  <c r="BH847" i="3"/>
  <c r="BH848" i="3"/>
  <c r="BH849" i="3"/>
  <c r="BH850" i="3"/>
  <c r="BH851" i="3"/>
  <c r="BH852" i="3"/>
  <c r="BH853" i="3"/>
  <c r="BH854" i="3"/>
  <c r="BH855" i="3"/>
  <c r="BH856" i="3"/>
  <c r="BH857" i="3"/>
  <c r="BH858" i="3"/>
  <c r="BH859" i="3"/>
  <c r="BH860" i="3"/>
  <c r="BH861" i="3"/>
  <c r="BH862" i="3"/>
  <c r="BH863" i="3"/>
  <c r="BH864" i="3"/>
  <c r="BH865" i="3"/>
  <c r="BH866" i="3"/>
  <c r="BH867" i="3"/>
  <c r="BH868" i="3"/>
  <c r="BH869" i="3"/>
  <c r="BH870" i="3"/>
  <c r="BH871" i="3"/>
  <c r="BH872" i="3"/>
  <c r="BH873" i="3"/>
  <c r="BH874" i="3"/>
  <c r="BH875" i="3"/>
  <c r="BH876" i="3"/>
  <c r="BH877" i="3"/>
  <c r="BH878" i="3"/>
  <c r="BH879" i="3"/>
  <c r="BH880" i="3"/>
  <c r="BH881" i="3"/>
  <c r="BH882" i="3"/>
  <c r="BH883" i="3"/>
  <c r="BH884" i="3"/>
  <c r="BH885" i="3"/>
  <c r="BH886" i="3"/>
  <c r="BH887" i="3"/>
  <c r="BH888" i="3"/>
  <c r="BH889" i="3"/>
  <c r="BH890" i="3"/>
  <c r="BH891" i="3"/>
  <c r="BH892" i="3"/>
  <c r="BH893" i="3"/>
  <c r="BH894" i="3"/>
  <c r="BH895" i="3"/>
  <c r="BH896" i="3"/>
  <c r="BH897" i="3"/>
  <c r="BH898" i="3"/>
  <c r="BH899" i="3"/>
  <c r="BH900" i="3"/>
  <c r="BH901" i="3"/>
  <c r="BH902" i="3"/>
  <c r="BH903" i="3"/>
  <c r="BH904" i="3"/>
  <c r="BH905" i="3"/>
  <c r="BH906" i="3"/>
  <c r="BH907" i="3"/>
  <c r="BH908" i="3"/>
  <c r="BH909" i="3"/>
  <c r="BH910" i="3"/>
  <c r="BH911" i="3"/>
  <c r="BH912" i="3"/>
  <c r="BH913" i="3"/>
  <c r="BH914" i="3"/>
  <c r="BH915" i="3"/>
  <c r="BH916" i="3"/>
  <c r="BH917" i="3"/>
  <c r="BH918" i="3"/>
  <c r="BH919" i="3"/>
  <c r="BH920" i="3"/>
  <c r="BH921" i="3"/>
  <c r="BH922" i="3"/>
  <c r="BH923" i="3"/>
  <c r="BH924" i="3"/>
  <c r="BH925" i="3"/>
  <c r="BH926" i="3"/>
  <c r="BH927" i="3"/>
  <c r="BH928" i="3"/>
  <c r="BH929" i="3"/>
  <c r="BH930" i="3"/>
  <c r="BH931" i="3"/>
  <c r="BH932" i="3"/>
  <c r="BH933" i="3"/>
  <c r="BH934" i="3"/>
  <c r="BH935" i="3"/>
  <c r="BH936" i="3"/>
  <c r="BH937" i="3"/>
  <c r="BH938" i="3"/>
  <c r="BH939" i="3"/>
  <c r="BH940" i="3"/>
  <c r="BH941" i="3"/>
  <c r="BH942" i="3"/>
  <c r="BH943" i="3"/>
  <c r="BH944" i="3"/>
  <c r="BH945" i="3"/>
  <c r="BH946" i="3"/>
  <c r="BH947" i="3"/>
  <c r="BH948" i="3"/>
  <c r="BH949" i="3"/>
  <c r="BH950" i="3"/>
  <c r="BH951" i="3"/>
  <c r="BH952" i="3"/>
  <c r="BH953" i="3"/>
  <c r="BH954" i="3"/>
  <c r="BH955" i="3"/>
  <c r="BH956" i="3"/>
  <c r="BH957" i="3"/>
  <c r="BH958" i="3"/>
  <c r="BH959" i="3"/>
  <c r="BH960" i="3"/>
  <c r="BH961" i="3"/>
  <c r="BH962" i="3"/>
  <c r="BH963" i="3"/>
  <c r="BH964" i="3"/>
  <c r="BH965" i="3"/>
  <c r="BH966" i="3"/>
  <c r="BH967" i="3"/>
  <c r="BH968" i="3"/>
  <c r="BH969" i="3"/>
  <c r="BH970" i="3"/>
  <c r="BH971" i="3"/>
  <c r="BH972" i="3"/>
  <c r="BH973" i="3"/>
  <c r="BH974" i="3"/>
  <c r="BH975" i="3"/>
  <c r="BH976" i="3"/>
  <c r="BH977" i="3"/>
  <c r="BH978" i="3"/>
  <c r="BH979" i="3"/>
  <c r="BH980" i="3"/>
  <c r="BH981" i="3"/>
  <c r="BH982" i="3"/>
  <c r="BH983" i="3"/>
  <c r="BH984" i="3"/>
  <c r="BH985" i="3"/>
  <c r="BH986" i="3"/>
  <c r="BH987" i="3"/>
  <c r="BH988" i="3"/>
  <c r="BH989" i="3"/>
  <c r="BH990" i="3"/>
  <c r="BH991" i="3"/>
  <c r="BH992" i="3"/>
  <c r="BH993" i="3"/>
  <c r="BH994" i="3"/>
  <c r="BH995" i="3"/>
  <c r="BH996" i="3"/>
  <c r="BH997" i="3"/>
  <c r="BH998" i="3"/>
  <c r="BH999" i="3"/>
  <c r="BH1000" i="3"/>
  <c r="BH1001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0" i="3"/>
  <c r="BG291" i="3"/>
  <c r="BG292" i="3"/>
  <c r="BG293" i="3"/>
  <c r="BG294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342" i="3"/>
  <c r="BG343" i="3"/>
  <c r="BG344" i="3"/>
  <c r="BG345" i="3"/>
  <c r="BG346" i="3"/>
  <c r="BG347" i="3"/>
  <c r="BG348" i="3"/>
  <c r="BG349" i="3"/>
  <c r="BG350" i="3"/>
  <c r="BG351" i="3"/>
  <c r="BG352" i="3"/>
  <c r="BG353" i="3"/>
  <c r="BG354" i="3"/>
  <c r="BG355" i="3"/>
  <c r="BG356" i="3"/>
  <c r="BG357" i="3"/>
  <c r="BG358" i="3"/>
  <c r="BG359" i="3"/>
  <c r="BG360" i="3"/>
  <c r="BG361" i="3"/>
  <c r="BG362" i="3"/>
  <c r="BG363" i="3"/>
  <c r="BG364" i="3"/>
  <c r="BG365" i="3"/>
  <c r="BG366" i="3"/>
  <c r="BG367" i="3"/>
  <c r="BG368" i="3"/>
  <c r="BG369" i="3"/>
  <c r="BG370" i="3"/>
  <c r="BG371" i="3"/>
  <c r="BG372" i="3"/>
  <c r="BG373" i="3"/>
  <c r="BG374" i="3"/>
  <c r="BG375" i="3"/>
  <c r="BG376" i="3"/>
  <c r="BG377" i="3"/>
  <c r="BG378" i="3"/>
  <c r="BG379" i="3"/>
  <c r="BG380" i="3"/>
  <c r="BG381" i="3"/>
  <c r="BG382" i="3"/>
  <c r="BG383" i="3"/>
  <c r="BG384" i="3"/>
  <c r="BG385" i="3"/>
  <c r="BG386" i="3"/>
  <c r="BG387" i="3"/>
  <c r="BG388" i="3"/>
  <c r="BG389" i="3"/>
  <c r="BG390" i="3"/>
  <c r="BG391" i="3"/>
  <c r="BG392" i="3"/>
  <c r="BG393" i="3"/>
  <c r="BG394" i="3"/>
  <c r="BG395" i="3"/>
  <c r="BG396" i="3"/>
  <c r="BG397" i="3"/>
  <c r="BG398" i="3"/>
  <c r="BG399" i="3"/>
  <c r="BG400" i="3"/>
  <c r="BG401" i="3"/>
  <c r="BG402" i="3"/>
  <c r="BG403" i="3"/>
  <c r="BG404" i="3"/>
  <c r="BG405" i="3"/>
  <c r="BG406" i="3"/>
  <c r="BG407" i="3"/>
  <c r="BG408" i="3"/>
  <c r="BG409" i="3"/>
  <c r="BG410" i="3"/>
  <c r="BG411" i="3"/>
  <c r="BG412" i="3"/>
  <c r="BG413" i="3"/>
  <c r="BG414" i="3"/>
  <c r="BG415" i="3"/>
  <c r="BG416" i="3"/>
  <c r="BG417" i="3"/>
  <c r="BG418" i="3"/>
  <c r="BG419" i="3"/>
  <c r="BG420" i="3"/>
  <c r="BG421" i="3"/>
  <c r="BG422" i="3"/>
  <c r="BG423" i="3"/>
  <c r="BG424" i="3"/>
  <c r="BG425" i="3"/>
  <c r="BG426" i="3"/>
  <c r="BG427" i="3"/>
  <c r="BG428" i="3"/>
  <c r="BG429" i="3"/>
  <c r="BG430" i="3"/>
  <c r="BG431" i="3"/>
  <c r="BG432" i="3"/>
  <c r="BG433" i="3"/>
  <c r="BG434" i="3"/>
  <c r="BG435" i="3"/>
  <c r="BG436" i="3"/>
  <c r="BG437" i="3"/>
  <c r="BG438" i="3"/>
  <c r="BG439" i="3"/>
  <c r="BG440" i="3"/>
  <c r="BG441" i="3"/>
  <c r="BG442" i="3"/>
  <c r="BG443" i="3"/>
  <c r="BG444" i="3"/>
  <c r="BG445" i="3"/>
  <c r="BG446" i="3"/>
  <c r="BG447" i="3"/>
  <c r="BG448" i="3"/>
  <c r="BG449" i="3"/>
  <c r="BG450" i="3"/>
  <c r="BG451" i="3"/>
  <c r="BG452" i="3"/>
  <c r="BG453" i="3"/>
  <c r="BG454" i="3"/>
  <c r="BG455" i="3"/>
  <c r="BG456" i="3"/>
  <c r="BG457" i="3"/>
  <c r="BG458" i="3"/>
  <c r="BG459" i="3"/>
  <c r="BG460" i="3"/>
  <c r="BG461" i="3"/>
  <c r="BG462" i="3"/>
  <c r="BG463" i="3"/>
  <c r="BG464" i="3"/>
  <c r="BG465" i="3"/>
  <c r="BG466" i="3"/>
  <c r="BG467" i="3"/>
  <c r="BG468" i="3"/>
  <c r="BG469" i="3"/>
  <c r="BG470" i="3"/>
  <c r="BG471" i="3"/>
  <c r="BG472" i="3"/>
  <c r="BG473" i="3"/>
  <c r="BG474" i="3"/>
  <c r="BG475" i="3"/>
  <c r="BG476" i="3"/>
  <c r="BG477" i="3"/>
  <c r="BG478" i="3"/>
  <c r="BG479" i="3"/>
  <c r="BG480" i="3"/>
  <c r="BG481" i="3"/>
  <c r="BG482" i="3"/>
  <c r="BG483" i="3"/>
  <c r="BG484" i="3"/>
  <c r="BG485" i="3"/>
  <c r="BG486" i="3"/>
  <c r="BG487" i="3"/>
  <c r="BG488" i="3"/>
  <c r="BG489" i="3"/>
  <c r="BG490" i="3"/>
  <c r="BG491" i="3"/>
  <c r="BG492" i="3"/>
  <c r="BG493" i="3"/>
  <c r="BG494" i="3"/>
  <c r="BG495" i="3"/>
  <c r="BG496" i="3"/>
  <c r="BG497" i="3"/>
  <c r="BG498" i="3"/>
  <c r="BG499" i="3"/>
  <c r="BG500" i="3"/>
  <c r="BG501" i="3"/>
  <c r="BG502" i="3"/>
  <c r="BG503" i="3"/>
  <c r="BG504" i="3"/>
  <c r="BG505" i="3"/>
  <c r="BG506" i="3"/>
  <c r="BG507" i="3"/>
  <c r="BG508" i="3"/>
  <c r="BG509" i="3"/>
  <c r="BG510" i="3"/>
  <c r="BG511" i="3"/>
  <c r="BG512" i="3"/>
  <c r="BG513" i="3"/>
  <c r="BG514" i="3"/>
  <c r="BG515" i="3"/>
  <c r="BG516" i="3"/>
  <c r="BG517" i="3"/>
  <c r="BG518" i="3"/>
  <c r="BG519" i="3"/>
  <c r="BG520" i="3"/>
  <c r="BG521" i="3"/>
  <c r="BG522" i="3"/>
  <c r="BG523" i="3"/>
  <c r="BG524" i="3"/>
  <c r="BG525" i="3"/>
  <c r="BG526" i="3"/>
  <c r="BG527" i="3"/>
  <c r="BG528" i="3"/>
  <c r="BG529" i="3"/>
  <c r="BG530" i="3"/>
  <c r="BG531" i="3"/>
  <c r="BG532" i="3"/>
  <c r="BG533" i="3"/>
  <c r="BG534" i="3"/>
  <c r="BG535" i="3"/>
  <c r="BG536" i="3"/>
  <c r="BG537" i="3"/>
  <c r="BG538" i="3"/>
  <c r="BG539" i="3"/>
  <c r="BG540" i="3"/>
  <c r="BG541" i="3"/>
  <c r="BG542" i="3"/>
  <c r="BG543" i="3"/>
  <c r="BG544" i="3"/>
  <c r="BG545" i="3"/>
  <c r="BG546" i="3"/>
  <c r="BG547" i="3"/>
  <c r="BG548" i="3"/>
  <c r="BG549" i="3"/>
  <c r="BG550" i="3"/>
  <c r="BG551" i="3"/>
  <c r="BG552" i="3"/>
  <c r="BG553" i="3"/>
  <c r="BG554" i="3"/>
  <c r="BG555" i="3"/>
  <c r="BG556" i="3"/>
  <c r="BG557" i="3"/>
  <c r="BG558" i="3"/>
  <c r="BG559" i="3"/>
  <c r="BG560" i="3"/>
  <c r="BG561" i="3"/>
  <c r="BG562" i="3"/>
  <c r="BG563" i="3"/>
  <c r="BG564" i="3"/>
  <c r="BG565" i="3"/>
  <c r="BG566" i="3"/>
  <c r="BG567" i="3"/>
  <c r="BG568" i="3"/>
  <c r="BG569" i="3"/>
  <c r="BG570" i="3"/>
  <c r="BG571" i="3"/>
  <c r="BG572" i="3"/>
  <c r="BG573" i="3"/>
  <c r="BG574" i="3"/>
  <c r="BG575" i="3"/>
  <c r="BG576" i="3"/>
  <c r="BG577" i="3"/>
  <c r="BG578" i="3"/>
  <c r="BG579" i="3"/>
  <c r="BG580" i="3"/>
  <c r="BG581" i="3"/>
  <c r="BG582" i="3"/>
  <c r="BG583" i="3"/>
  <c r="BG584" i="3"/>
  <c r="BG585" i="3"/>
  <c r="BG586" i="3"/>
  <c r="BG587" i="3"/>
  <c r="BG588" i="3"/>
  <c r="BG589" i="3"/>
  <c r="BG590" i="3"/>
  <c r="BG591" i="3"/>
  <c r="BG592" i="3"/>
  <c r="BG593" i="3"/>
  <c r="BG594" i="3"/>
  <c r="BG595" i="3"/>
  <c r="BG596" i="3"/>
  <c r="BG597" i="3"/>
  <c r="BG598" i="3"/>
  <c r="BG599" i="3"/>
  <c r="BG600" i="3"/>
  <c r="BG601" i="3"/>
  <c r="BG602" i="3"/>
  <c r="BG603" i="3"/>
  <c r="BG604" i="3"/>
  <c r="BG605" i="3"/>
  <c r="BG606" i="3"/>
  <c r="BG607" i="3"/>
  <c r="BG608" i="3"/>
  <c r="BG609" i="3"/>
  <c r="BG610" i="3"/>
  <c r="BG611" i="3"/>
  <c r="BG612" i="3"/>
  <c r="BG613" i="3"/>
  <c r="BG614" i="3"/>
  <c r="BG615" i="3"/>
  <c r="BG616" i="3"/>
  <c r="BG617" i="3"/>
  <c r="BG618" i="3"/>
  <c r="BG619" i="3"/>
  <c r="BG620" i="3"/>
  <c r="BG621" i="3"/>
  <c r="BG622" i="3"/>
  <c r="BG623" i="3"/>
  <c r="BG624" i="3"/>
  <c r="BG625" i="3"/>
  <c r="BG626" i="3"/>
  <c r="BG627" i="3"/>
  <c r="BG628" i="3"/>
  <c r="BG629" i="3"/>
  <c r="BG630" i="3"/>
  <c r="BG631" i="3"/>
  <c r="BG632" i="3"/>
  <c r="BG633" i="3"/>
  <c r="BG634" i="3"/>
  <c r="BG635" i="3"/>
  <c r="BG636" i="3"/>
  <c r="BG637" i="3"/>
  <c r="BG638" i="3"/>
  <c r="BG639" i="3"/>
  <c r="BG640" i="3"/>
  <c r="BG641" i="3"/>
  <c r="BG642" i="3"/>
  <c r="BG643" i="3"/>
  <c r="BG644" i="3"/>
  <c r="BG645" i="3"/>
  <c r="BG646" i="3"/>
  <c r="BG647" i="3"/>
  <c r="BG648" i="3"/>
  <c r="BG649" i="3"/>
  <c r="BG650" i="3"/>
  <c r="BG651" i="3"/>
  <c r="BG652" i="3"/>
  <c r="BG653" i="3"/>
  <c r="BG654" i="3"/>
  <c r="BG655" i="3"/>
  <c r="BG656" i="3"/>
  <c r="BG657" i="3"/>
  <c r="BG658" i="3"/>
  <c r="BG659" i="3"/>
  <c r="BG660" i="3"/>
  <c r="BG661" i="3"/>
  <c r="BG662" i="3"/>
  <c r="BG663" i="3"/>
  <c r="BG664" i="3"/>
  <c r="BG665" i="3"/>
  <c r="BG666" i="3"/>
  <c r="BG667" i="3"/>
  <c r="BG668" i="3"/>
  <c r="BG669" i="3"/>
  <c r="BG670" i="3"/>
  <c r="BG671" i="3"/>
  <c r="BG672" i="3"/>
  <c r="BG673" i="3"/>
  <c r="BG674" i="3"/>
  <c r="BG675" i="3"/>
  <c r="BG676" i="3"/>
  <c r="BG677" i="3"/>
  <c r="BG678" i="3"/>
  <c r="BG679" i="3"/>
  <c r="BG680" i="3"/>
  <c r="BG681" i="3"/>
  <c r="BG682" i="3"/>
  <c r="BG683" i="3"/>
  <c r="BG684" i="3"/>
  <c r="BG685" i="3"/>
  <c r="BG686" i="3"/>
  <c r="BG687" i="3"/>
  <c r="BG688" i="3"/>
  <c r="BG689" i="3"/>
  <c r="BG690" i="3"/>
  <c r="BG691" i="3"/>
  <c r="BG692" i="3"/>
  <c r="BG693" i="3"/>
  <c r="BG694" i="3"/>
  <c r="BG695" i="3"/>
  <c r="BG696" i="3"/>
  <c r="BG697" i="3"/>
  <c r="BG698" i="3"/>
  <c r="BG699" i="3"/>
  <c r="BG700" i="3"/>
  <c r="BG701" i="3"/>
  <c r="BG702" i="3"/>
  <c r="BG703" i="3"/>
  <c r="BG704" i="3"/>
  <c r="BG705" i="3"/>
  <c r="BG706" i="3"/>
  <c r="BG707" i="3"/>
  <c r="BG708" i="3"/>
  <c r="BG709" i="3"/>
  <c r="BG710" i="3"/>
  <c r="BG711" i="3"/>
  <c r="BG712" i="3"/>
  <c r="BG713" i="3"/>
  <c r="BG714" i="3"/>
  <c r="BG715" i="3"/>
  <c r="BG716" i="3"/>
  <c r="BG717" i="3"/>
  <c r="BG718" i="3"/>
  <c r="BG719" i="3"/>
  <c r="BG720" i="3"/>
  <c r="BG721" i="3"/>
  <c r="BG722" i="3"/>
  <c r="BG723" i="3"/>
  <c r="BG724" i="3"/>
  <c r="BG725" i="3"/>
  <c r="BG726" i="3"/>
  <c r="BG727" i="3"/>
  <c r="BG728" i="3"/>
  <c r="BG729" i="3"/>
  <c r="BG730" i="3"/>
  <c r="BG731" i="3"/>
  <c r="BG732" i="3"/>
  <c r="BG733" i="3"/>
  <c r="BG734" i="3"/>
  <c r="BG735" i="3"/>
  <c r="BG736" i="3"/>
  <c r="BG737" i="3"/>
  <c r="BG738" i="3"/>
  <c r="BG739" i="3"/>
  <c r="BG740" i="3"/>
  <c r="BG741" i="3"/>
  <c r="BG742" i="3"/>
  <c r="BG743" i="3"/>
  <c r="BG744" i="3"/>
  <c r="BG745" i="3"/>
  <c r="BG746" i="3"/>
  <c r="BG747" i="3"/>
  <c r="BG748" i="3"/>
  <c r="BG749" i="3"/>
  <c r="BG750" i="3"/>
  <c r="BG751" i="3"/>
  <c r="BG752" i="3"/>
  <c r="BG753" i="3"/>
  <c r="BG754" i="3"/>
  <c r="BG755" i="3"/>
  <c r="BG756" i="3"/>
  <c r="BG757" i="3"/>
  <c r="BG758" i="3"/>
  <c r="BG759" i="3"/>
  <c r="BG760" i="3"/>
  <c r="BG761" i="3"/>
  <c r="BG762" i="3"/>
  <c r="BG763" i="3"/>
  <c r="BG764" i="3"/>
  <c r="BG765" i="3"/>
  <c r="BG766" i="3"/>
  <c r="BG767" i="3"/>
  <c r="BG768" i="3"/>
  <c r="BG769" i="3"/>
  <c r="BG770" i="3"/>
  <c r="BG771" i="3"/>
  <c r="BG772" i="3"/>
  <c r="BG773" i="3"/>
  <c r="BG774" i="3"/>
  <c r="BG775" i="3"/>
  <c r="BG776" i="3"/>
  <c r="BG777" i="3"/>
  <c r="BG778" i="3"/>
  <c r="BG779" i="3"/>
  <c r="BG780" i="3"/>
  <c r="BG781" i="3"/>
  <c r="BG782" i="3"/>
  <c r="BG783" i="3"/>
  <c r="BG784" i="3"/>
  <c r="BG785" i="3"/>
  <c r="BG786" i="3"/>
  <c r="BG787" i="3"/>
  <c r="BG788" i="3"/>
  <c r="BG789" i="3"/>
  <c r="BG790" i="3"/>
  <c r="BG791" i="3"/>
  <c r="BG792" i="3"/>
  <c r="BG793" i="3"/>
  <c r="BG794" i="3"/>
  <c r="BG795" i="3"/>
  <c r="BG796" i="3"/>
  <c r="BG797" i="3"/>
  <c r="BG798" i="3"/>
  <c r="BG799" i="3"/>
  <c r="BG800" i="3"/>
  <c r="BG801" i="3"/>
  <c r="BG802" i="3"/>
  <c r="BG803" i="3"/>
  <c r="BG804" i="3"/>
  <c r="BG805" i="3"/>
  <c r="BG806" i="3"/>
  <c r="BG807" i="3"/>
  <c r="BG808" i="3"/>
  <c r="BG809" i="3"/>
  <c r="BG810" i="3"/>
  <c r="BG811" i="3"/>
  <c r="BG812" i="3"/>
  <c r="BG813" i="3"/>
  <c r="BG814" i="3"/>
  <c r="BG815" i="3"/>
  <c r="BG816" i="3"/>
  <c r="BG817" i="3"/>
  <c r="BG818" i="3"/>
  <c r="BG819" i="3"/>
  <c r="BG820" i="3"/>
  <c r="BG821" i="3"/>
  <c r="BG822" i="3"/>
  <c r="BG823" i="3"/>
  <c r="BG824" i="3"/>
  <c r="BG825" i="3"/>
  <c r="BG826" i="3"/>
  <c r="BG827" i="3"/>
  <c r="BG828" i="3"/>
  <c r="BG829" i="3"/>
  <c r="BG830" i="3"/>
  <c r="BG831" i="3"/>
  <c r="BG832" i="3"/>
  <c r="BG833" i="3"/>
  <c r="BG834" i="3"/>
  <c r="BG835" i="3"/>
  <c r="BG836" i="3"/>
  <c r="BG837" i="3"/>
  <c r="BG838" i="3"/>
  <c r="BG839" i="3"/>
  <c r="BG840" i="3"/>
  <c r="BG841" i="3"/>
  <c r="BG842" i="3"/>
  <c r="BG843" i="3"/>
  <c r="BG844" i="3"/>
  <c r="BG845" i="3"/>
  <c r="BG846" i="3"/>
  <c r="BG847" i="3"/>
  <c r="BG848" i="3"/>
  <c r="BG849" i="3"/>
  <c r="BG850" i="3"/>
  <c r="BG851" i="3"/>
  <c r="BG852" i="3"/>
  <c r="BG853" i="3"/>
  <c r="BG854" i="3"/>
  <c r="BG855" i="3"/>
  <c r="BG856" i="3"/>
  <c r="BG857" i="3"/>
  <c r="BG858" i="3"/>
  <c r="BG859" i="3"/>
  <c r="BG860" i="3"/>
  <c r="BG861" i="3"/>
  <c r="BG862" i="3"/>
  <c r="BG863" i="3"/>
  <c r="BG864" i="3"/>
  <c r="BG865" i="3"/>
  <c r="BG866" i="3"/>
  <c r="BG867" i="3"/>
  <c r="BG868" i="3"/>
  <c r="BG869" i="3"/>
  <c r="BG870" i="3"/>
  <c r="BG871" i="3"/>
  <c r="BG872" i="3"/>
  <c r="BG873" i="3"/>
  <c r="BG874" i="3"/>
  <c r="BG875" i="3"/>
  <c r="BG876" i="3"/>
  <c r="BG877" i="3"/>
  <c r="BG878" i="3"/>
  <c r="BG879" i="3"/>
  <c r="BG880" i="3"/>
  <c r="BG881" i="3"/>
  <c r="BG882" i="3"/>
  <c r="BG883" i="3"/>
  <c r="BG884" i="3"/>
  <c r="BG885" i="3"/>
  <c r="BG886" i="3"/>
  <c r="BG887" i="3"/>
  <c r="BG888" i="3"/>
  <c r="BG889" i="3"/>
  <c r="BG890" i="3"/>
  <c r="BG891" i="3"/>
  <c r="BG892" i="3"/>
  <c r="BG893" i="3"/>
  <c r="BG894" i="3"/>
  <c r="BG895" i="3"/>
  <c r="BG896" i="3"/>
  <c r="BG897" i="3"/>
  <c r="BG898" i="3"/>
  <c r="BG899" i="3"/>
  <c r="BG900" i="3"/>
  <c r="BG901" i="3"/>
  <c r="BG902" i="3"/>
  <c r="BG903" i="3"/>
  <c r="BG904" i="3"/>
  <c r="BG905" i="3"/>
  <c r="BG906" i="3"/>
  <c r="BG907" i="3"/>
  <c r="BG908" i="3"/>
  <c r="BG909" i="3"/>
  <c r="BG910" i="3"/>
  <c r="BG911" i="3"/>
  <c r="BG912" i="3"/>
  <c r="BG913" i="3"/>
  <c r="BG914" i="3"/>
  <c r="BG915" i="3"/>
  <c r="BG916" i="3"/>
  <c r="BG917" i="3"/>
  <c r="BG918" i="3"/>
  <c r="BG919" i="3"/>
  <c r="BG920" i="3"/>
  <c r="BG921" i="3"/>
  <c r="BG922" i="3"/>
  <c r="BG923" i="3"/>
  <c r="BG924" i="3"/>
  <c r="BG925" i="3"/>
  <c r="BG926" i="3"/>
  <c r="BG927" i="3"/>
  <c r="BG928" i="3"/>
  <c r="BG929" i="3"/>
  <c r="BG930" i="3"/>
  <c r="BG931" i="3"/>
  <c r="BG932" i="3"/>
  <c r="BG933" i="3"/>
  <c r="BG934" i="3"/>
  <c r="BG935" i="3"/>
  <c r="BG936" i="3"/>
  <c r="BG937" i="3"/>
  <c r="BG938" i="3"/>
  <c r="BG939" i="3"/>
  <c r="BG940" i="3"/>
  <c r="BG941" i="3"/>
  <c r="BG942" i="3"/>
  <c r="BG943" i="3"/>
  <c r="BG944" i="3"/>
  <c r="BG945" i="3"/>
  <c r="BG946" i="3"/>
  <c r="BG947" i="3"/>
  <c r="BG948" i="3"/>
  <c r="BG949" i="3"/>
  <c r="BG950" i="3"/>
  <c r="BG951" i="3"/>
  <c r="BG952" i="3"/>
  <c r="BG953" i="3"/>
  <c r="BG954" i="3"/>
  <c r="BG955" i="3"/>
  <c r="BG956" i="3"/>
  <c r="BG957" i="3"/>
  <c r="BG958" i="3"/>
  <c r="BG959" i="3"/>
  <c r="BG960" i="3"/>
  <c r="BG961" i="3"/>
  <c r="BG962" i="3"/>
  <c r="BG963" i="3"/>
  <c r="BG964" i="3"/>
  <c r="BG965" i="3"/>
  <c r="BG966" i="3"/>
  <c r="BG967" i="3"/>
  <c r="BG968" i="3"/>
  <c r="BG969" i="3"/>
  <c r="BG970" i="3"/>
  <c r="BG971" i="3"/>
  <c r="BG972" i="3"/>
  <c r="BG973" i="3"/>
  <c r="BG974" i="3"/>
  <c r="BG975" i="3"/>
  <c r="BG976" i="3"/>
  <c r="BG977" i="3"/>
  <c r="BG978" i="3"/>
  <c r="BG979" i="3"/>
  <c r="BG980" i="3"/>
  <c r="BG981" i="3"/>
  <c r="BG982" i="3"/>
  <c r="BG983" i="3"/>
  <c r="BG984" i="3"/>
  <c r="BG985" i="3"/>
  <c r="BG986" i="3"/>
  <c r="BG987" i="3"/>
  <c r="BG988" i="3"/>
  <c r="BG989" i="3"/>
  <c r="BG990" i="3"/>
  <c r="BG991" i="3"/>
  <c r="BG992" i="3"/>
  <c r="BG993" i="3"/>
  <c r="BG994" i="3"/>
  <c r="BG995" i="3"/>
  <c r="BG996" i="3"/>
  <c r="BG997" i="3"/>
  <c r="BG998" i="3"/>
  <c r="BG999" i="3"/>
  <c r="BG1000" i="3"/>
  <c r="BG1001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3" i="3"/>
  <c r="BF344" i="3"/>
  <c r="BF345" i="3"/>
  <c r="BF346" i="3"/>
  <c r="BF347" i="3"/>
  <c r="BF348" i="3"/>
  <c r="BF349" i="3"/>
  <c r="BF350" i="3"/>
  <c r="BF351" i="3"/>
  <c r="BF352" i="3"/>
  <c r="BF353" i="3"/>
  <c r="BF354" i="3"/>
  <c r="BF355" i="3"/>
  <c r="BF356" i="3"/>
  <c r="BF357" i="3"/>
  <c r="BF358" i="3"/>
  <c r="BF359" i="3"/>
  <c r="BF360" i="3"/>
  <c r="BF361" i="3"/>
  <c r="BF362" i="3"/>
  <c r="BF363" i="3"/>
  <c r="BF364" i="3"/>
  <c r="BF365" i="3"/>
  <c r="BF366" i="3"/>
  <c r="BF367" i="3"/>
  <c r="BF368" i="3"/>
  <c r="BF369" i="3"/>
  <c r="BF370" i="3"/>
  <c r="BF371" i="3"/>
  <c r="BF372" i="3"/>
  <c r="BF373" i="3"/>
  <c r="BF374" i="3"/>
  <c r="BF375" i="3"/>
  <c r="BF376" i="3"/>
  <c r="BF377" i="3"/>
  <c r="BF378" i="3"/>
  <c r="BF379" i="3"/>
  <c r="BF380" i="3"/>
  <c r="BF381" i="3"/>
  <c r="BF382" i="3"/>
  <c r="BF383" i="3"/>
  <c r="BF384" i="3"/>
  <c r="BF385" i="3"/>
  <c r="BF386" i="3"/>
  <c r="BF387" i="3"/>
  <c r="BF388" i="3"/>
  <c r="BF389" i="3"/>
  <c r="BF390" i="3"/>
  <c r="BF391" i="3"/>
  <c r="BF392" i="3"/>
  <c r="BF393" i="3"/>
  <c r="BF394" i="3"/>
  <c r="BF395" i="3"/>
  <c r="BF396" i="3"/>
  <c r="BF397" i="3"/>
  <c r="BF398" i="3"/>
  <c r="BF399" i="3"/>
  <c r="BF400" i="3"/>
  <c r="BF401" i="3"/>
  <c r="BF402" i="3"/>
  <c r="BF403" i="3"/>
  <c r="BF404" i="3"/>
  <c r="BF405" i="3"/>
  <c r="BF406" i="3"/>
  <c r="BF407" i="3"/>
  <c r="BF408" i="3"/>
  <c r="BF409" i="3"/>
  <c r="BF410" i="3"/>
  <c r="BF411" i="3"/>
  <c r="BF412" i="3"/>
  <c r="BF413" i="3"/>
  <c r="BF414" i="3"/>
  <c r="BF415" i="3"/>
  <c r="BF416" i="3"/>
  <c r="BF417" i="3"/>
  <c r="BF418" i="3"/>
  <c r="BF419" i="3"/>
  <c r="BF420" i="3"/>
  <c r="BF421" i="3"/>
  <c r="BF422" i="3"/>
  <c r="BF423" i="3"/>
  <c r="BF424" i="3"/>
  <c r="BF425" i="3"/>
  <c r="BF426" i="3"/>
  <c r="BF427" i="3"/>
  <c r="BF428" i="3"/>
  <c r="BF429" i="3"/>
  <c r="BF430" i="3"/>
  <c r="BF431" i="3"/>
  <c r="BF432" i="3"/>
  <c r="BF433" i="3"/>
  <c r="BF434" i="3"/>
  <c r="BF435" i="3"/>
  <c r="BF436" i="3"/>
  <c r="BF437" i="3"/>
  <c r="BF438" i="3"/>
  <c r="BF439" i="3"/>
  <c r="BF440" i="3"/>
  <c r="BF441" i="3"/>
  <c r="BF442" i="3"/>
  <c r="BF443" i="3"/>
  <c r="BF444" i="3"/>
  <c r="BF445" i="3"/>
  <c r="BF446" i="3"/>
  <c r="BF447" i="3"/>
  <c r="BF448" i="3"/>
  <c r="BF449" i="3"/>
  <c r="BF450" i="3"/>
  <c r="BF451" i="3"/>
  <c r="BF452" i="3"/>
  <c r="BF453" i="3"/>
  <c r="BF454" i="3"/>
  <c r="BF455" i="3"/>
  <c r="BF456" i="3"/>
  <c r="BF457" i="3"/>
  <c r="BF458" i="3"/>
  <c r="BF459" i="3"/>
  <c r="BF460" i="3"/>
  <c r="BF461" i="3"/>
  <c r="BF462" i="3"/>
  <c r="BF463" i="3"/>
  <c r="BF464" i="3"/>
  <c r="BF465" i="3"/>
  <c r="BF466" i="3"/>
  <c r="BF467" i="3"/>
  <c r="BF468" i="3"/>
  <c r="BF469" i="3"/>
  <c r="BF470" i="3"/>
  <c r="BF471" i="3"/>
  <c r="BF472" i="3"/>
  <c r="BF473" i="3"/>
  <c r="BF474" i="3"/>
  <c r="BF475" i="3"/>
  <c r="BF476" i="3"/>
  <c r="BF477" i="3"/>
  <c r="BF478" i="3"/>
  <c r="BF479" i="3"/>
  <c r="BF480" i="3"/>
  <c r="BF481" i="3"/>
  <c r="BF482" i="3"/>
  <c r="BF483" i="3"/>
  <c r="BF484" i="3"/>
  <c r="BF485" i="3"/>
  <c r="BF486" i="3"/>
  <c r="BF487" i="3"/>
  <c r="BF488" i="3"/>
  <c r="BF489" i="3"/>
  <c r="BF490" i="3"/>
  <c r="BF491" i="3"/>
  <c r="BF492" i="3"/>
  <c r="BF493" i="3"/>
  <c r="BF494" i="3"/>
  <c r="BF495" i="3"/>
  <c r="BF496" i="3"/>
  <c r="BF497" i="3"/>
  <c r="BF498" i="3"/>
  <c r="BF499" i="3"/>
  <c r="BF500" i="3"/>
  <c r="BF501" i="3"/>
  <c r="BF502" i="3"/>
  <c r="BF503" i="3"/>
  <c r="BF504" i="3"/>
  <c r="BF505" i="3"/>
  <c r="BF506" i="3"/>
  <c r="BF507" i="3"/>
  <c r="BF508" i="3"/>
  <c r="BF509" i="3"/>
  <c r="BF510" i="3"/>
  <c r="BF511" i="3"/>
  <c r="BF512" i="3"/>
  <c r="BF513" i="3"/>
  <c r="BF514" i="3"/>
  <c r="BF515" i="3"/>
  <c r="BF516" i="3"/>
  <c r="BF517" i="3"/>
  <c r="BF518" i="3"/>
  <c r="BF519" i="3"/>
  <c r="BF520" i="3"/>
  <c r="BF521" i="3"/>
  <c r="BF522" i="3"/>
  <c r="BF523" i="3"/>
  <c r="BF524" i="3"/>
  <c r="BF525" i="3"/>
  <c r="BF526" i="3"/>
  <c r="BF527" i="3"/>
  <c r="BF528" i="3"/>
  <c r="BF529" i="3"/>
  <c r="BF530" i="3"/>
  <c r="BF531" i="3"/>
  <c r="BF532" i="3"/>
  <c r="BF533" i="3"/>
  <c r="BF534" i="3"/>
  <c r="BF535" i="3"/>
  <c r="BF536" i="3"/>
  <c r="BF537" i="3"/>
  <c r="BF538" i="3"/>
  <c r="BF539" i="3"/>
  <c r="BF540" i="3"/>
  <c r="BF541" i="3"/>
  <c r="BF542" i="3"/>
  <c r="BF543" i="3"/>
  <c r="BF544" i="3"/>
  <c r="BF545" i="3"/>
  <c r="BF546" i="3"/>
  <c r="BF547" i="3"/>
  <c r="BF548" i="3"/>
  <c r="BF549" i="3"/>
  <c r="BF550" i="3"/>
  <c r="BF551" i="3"/>
  <c r="BF552" i="3"/>
  <c r="BF553" i="3"/>
  <c r="BF554" i="3"/>
  <c r="BF555" i="3"/>
  <c r="BF556" i="3"/>
  <c r="BF557" i="3"/>
  <c r="BF558" i="3"/>
  <c r="BF559" i="3"/>
  <c r="BF560" i="3"/>
  <c r="BF561" i="3"/>
  <c r="BF562" i="3"/>
  <c r="BF563" i="3"/>
  <c r="BF564" i="3"/>
  <c r="BF565" i="3"/>
  <c r="BF566" i="3"/>
  <c r="BF567" i="3"/>
  <c r="BF568" i="3"/>
  <c r="BF569" i="3"/>
  <c r="BF570" i="3"/>
  <c r="BF571" i="3"/>
  <c r="BF572" i="3"/>
  <c r="BF573" i="3"/>
  <c r="BF574" i="3"/>
  <c r="BF575" i="3"/>
  <c r="BF576" i="3"/>
  <c r="BF577" i="3"/>
  <c r="BF578" i="3"/>
  <c r="BF579" i="3"/>
  <c r="BF580" i="3"/>
  <c r="BF581" i="3"/>
  <c r="BF582" i="3"/>
  <c r="BF583" i="3"/>
  <c r="BF584" i="3"/>
  <c r="BF585" i="3"/>
  <c r="BF586" i="3"/>
  <c r="BF587" i="3"/>
  <c r="BF588" i="3"/>
  <c r="BF589" i="3"/>
  <c r="BF590" i="3"/>
  <c r="BF591" i="3"/>
  <c r="BF592" i="3"/>
  <c r="BF593" i="3"/>
  <c r="BF594" i="3"/>
  <c r="BF595" i="3"/>
  <c r="BF596" i="3"/>
  <c r="BF597" i="3"/>
  <c r="BF598" i="3"/>
  <c r="BF599" i="3"/>
  <c r="BF600" i="3"/>
  <c r="BF601" i="3"/>
  <c r="BF602" i="3"/>
  <c r="BF603" i="3"/>
  <c r="BF604" i="3"/>
  <c r="BF605" i="3"/>
  <c r="BF606" i="3"/>
  <c r="BF607" i="3"/>
  <c r="BF608" i="3"/>
  <c r="BF609" i="3"/>
  <c r="BF610" i="3"/>
  <c r="BF611" i="3"/>
  <c r="BF612" i="3"/>
  <c r="BF613" i="3"/>
  <c r="BF614" i="3"/>
  <c r="BF615" i="3"/>
  <c r="BF616" i="3"/>
  <c r="BF617" i="3"/>
  <c r="BF618" i="3"/>
  <c r="BF619" i="3"/>
  <c r="BF620" i="3"/>
  <c r="BF621" i="3"/>
  <c r="BF622" i="3"/>
  <c r="BF623" i="3"/>
  <c r="BF624" i="3"/>
  <c r="BF625" i="3"/>
  <c r="BF626" i="3"/>
  <c r="BF627" i="3"/>
  <c r="BF628" i="3"/>
  <c r="BF629" i="3"/>
  <c r="BF630" i="3"/>
  <c r="BF631" i="3"/>
  <c r="BF632" i="3"/>
  <c r="BF633" i="3"/>
  <c r="BF634" i="3"/>
  <c r="BF635" i="3"/>
  <c r="BF636" i="3"/>
  <c r="BF637" i="3"/>
  <c r="BF638" i="3"/>
  <c r="BF639" i="3"/>
  <c r="BF640" i="3"/>
  <c r="BF641" i="3"/>
  <c r="BF642" i="3"/>
  <c r="BF643" i="3"/>
  <c r="BF644" i="3"/>
  <c r="BF645" i="3"/>
  <c r="BF646" i="3"/>
  <c r="BF647" i="3"/>
  <c r="BF648" i="3"/>
  <c r="BF649" i="3"/>
  <c r="BF650" i="3"/>
  <c r="BF651" i="3"/>
  <c r="BF652" i="3"/>
  <c r="BF653" i="3"/>
  <c r="BF654" i="3"/>
  <c r="BF655" i="3"/>
  <c r="BF656" i="3"/>
  <c r="BF657" i="3"/>
  <c r="BF658" i="3"/>
  <c r="BF659" i="3"/>
  <c r="BF660" i="3"/>
  <c r="BF661" i="3"/>
  <c r="BF662" i="3"/>
  <c r="BF663" i="3"/>
  <c r="BF664" i="3"/>
  <c r="BF665" i="3"/>
  <c r="BF666" i="3"/>
  <c r="BF667" i="3"/>
  <c r="BF668" i="3"/>
  <c r="BF669" i="3"/>
  <c r="BF670" i="3"/>
  <c r="BF671" i="3"/>
  <c r="BF672" i="3"/>
  <c r="BF673" i="3"/>
  <c r="BF674" i="3"/>
  <c r="BF675" i="3"/>
  <c r="BF676" i="3"/>
  <c r="BF677" i="3"/>
  <c r="BF678" i="3"/>
  <c r="BF679" i="3"/>
  <c r="BF680" i="3"/>
  <c r="BF681" i="3"/>
  <c r="BF682" i="3"/>
  <c r="BF683" i="3"/>
  <c r="BF684" i="3"/>
  <c r="BF685" i="3"/>
  <c r="BF686" i="3"/>
  <c r="BF687" i="3"/>
  <c r="BF688" i="3"/>
  <c r="BF689" i="3"/>
  <c r="BF690" i="3"/>
  <c r="BF691" i="3"/>
  <c r="BF692" i="3"/>
  <c r="BF693" i="3"/>
  <c r="BF694" i="3"/>
  <c r="BF695" i="3"/>
  <c r="BF696" i="3"/>
  <c r="BF697" i="3"/>
  <c r="BF698" i="3"/>
  <c r="BF699" i="3"/>
  <c r="BF700" i="3"/>
  <c r="BF701" i="3"/>
  <c r="BF702" i="3"/>
  <c r="BF703" i="3"/>
  <c r="BF704" i="3"/>
  <c r="BF705" i="3"/>
  <c r="BF706" i="3"/>
  <c r="BF707" i="3"/>
  <c r="BF708" i="3"/>
  <c r="BF709" i="3"/>
  <c r="BF710" i="3"/>
  <c r="BF711" i="3"/>
  <c r="BF712" i="3"/>
  <c r="BF713" i="3"/>
  <c r="BF714" i="3"/>
  <c r="BF715" i="3"/>
  <c r="BF716" i="3"/>
  <c r="BF717" i="3"/>
  <c r="BF718" i="3"/>
  <c r="BF719" i="3"/>
  <c r="BF720" i="3"/>
  <c r="BF721" i="3"/>
  <c r="BF722" i="3"/>
  <c r="BF723" i="3"/>
  <c r="BF724" i="3"/>
  <c r="BF725" i="3"/>
  <c r="BF726" i="3"/>
  <c r="BF727" i="3"/>
  <c r="BF728" i="3"/>
  <c r="BF729" i="3"/>
  <c r="BF730" i="3"/>
  <c r="BF731" i="3"/>
  <c r="BF732" i="3"/>
  <c r="BF733" i="3"/>
  <c r="BF734" i="3"/>
  <c r="BF735" i="3"/>
  <c r="BF736" i="3"/>
  <c r="BF737" i="3"/>
  <c r="BF738" i="3"/>
  <c r="BF739" i="3"/>
  <c r="BF740" i="3"/>
  <c r="BF741" i="3"/>
  <c r="BF742" i="3"/>
  <c r="BF743" i="3"/>
  <c r="BF744" i="3"/>
  <c r="BF745" i="3"/>
  <c r="BF746" i="3"/>
  <c r="BF747" i="3"/>
  <c r="BF748" i="3"/>
  <c r="BF749" i="3"/>
  <c r="BF750" i="3"/>
  <c r="BF751" i="3"/>
  <c r="BF752" i="3"/>
  <c r="BF753" i="3"/>
  <c r="BF754" i="3"/>
  <c r="BF755" i="3"/>
  <c r="BF756" i="3"/>
  <c r="BF757" i="3"/>
  <c r="BF758" i="3"/>
  <c r="BF759" i="3"/>
  <c r="BF760" i="3"/>
  <c r="BF761" i="3"/>
  <c r="BF762" i="3"/>
  <c r="BF763" i="3"/>
  <c r="BF764" i="3"/>
  <c r="BF765" i="3"/>
  <c r="BF766" i="3"/>
  <c r="BF767" i="3"/>
  <c r="BF768" i="3"/>
  <c r="BF769" i="3"/>
  <c r="BF770" i="3"/>
  <c r="BF771" i="3"/>
  <c r="BF772" i="3"/>
  <c r="BF773" i="3"/>
  <c r="BF774" i="3"/>
  <c r="BF775" i="3"/>
  <c r="BF776" i="3"/>
  <c r="BF777" i="3"/>
  <c r="BF778" i="3"/>
  <c r="BF779" i="3"/>
  <c r="BF780" i="3"/>
  <c r="BF781" i="3"/>
  <c r="BF782" i="3"/>
  <c r="BF783" i="3"/>
  <c r="BF784" i="3"/>
  <c r="BF785" i="3"/>
  <c r="BF786" i="3"/>
  <c r="BF787" i="3"/>
  <c r="BF788" i="3"/>
  <c r="BF789" i="3"/>
  <c r="BF790" i="3"/>
  <c r="BF791" i="3"/>
  <c r="BF792" i="3"/>
  <c r="BF793" i="3"/>
  <c r="BF794" i="3"/>
  <c r="BF795" i="3"/>
  <c r="BF796" i="3"/>
  <c r="BF797" i="3"/>
  <c r="BF798" i="3"/>
  <c r="BF799" i="3"/>
  <c r="BF800" i="3"/>
  <c r="BF801" i="3"/>
  <c r="BF802" i="3"/>
  <c r="BF803" i="3"/>
  <c r="BF804" i="3"/>
  <c r="BF805" i="3"/>
  <c r="BF806" i="3"/>
  <c r="BF807" i="3"/>
  <c r="BF808" i="3"/>
  <c r="BF809" i="3"/>
  <c r="BF810" i="3"/>
  <c r="BF811" i="3"/>
  <c r="BF812" i="3"/>
  <c r="BF813" i="3"/>
  <c r="BF814" i="3"/>
  <c r="BF815" i="3"/>
  <c r="BF816" i="3"/>
  <c r="BF817" i="3"/>
  <c r="BF818" i="3"/>
  <c r="BF819" i="3"/>
  <c r="BF820" i="3"/>
  <c r="BF821" i="3"/>
  <c r="BF822" i="3"/>
  <c r="BF823" i="3"/>
  <c r="BF824" i="3"/>
  <c r="BF825" i="3"/>
  <c r="BF826" i="3"/>
  <c r="BF827" i="3"/>
  <c r="BF828" i="3"/>
  <c r="BF829" i="3"/>
  <c r="BF830" i="3"/>
  <c r="BF831" i="3"/>
  <c r="BF832" i="3"/>
  <c r="BF833" i="3"/>
  <c r="BF834" i="3"/>
  <c r="BF835" i="3"/>
  <c r="BF836" i="3"/>
  <c r="BF837" i="3"/>
  <c r="BF838" i="3"/>
  <c r="BF839" i="3"/>
  <c r="BF840" i="3"/>
  <c r="BF841" i="3"/>
  <c r="BF842" i="3"/>
  <c r="BF843" i="3"/>
  <c r="BF844" i="3"/>
  <c r="BF845" i="3"/>
  <c r="BF846" i="3"/>
  <c r="BF847" i="3"/>
  <c r="BF848" i="3"/>
  <c r="BF849" i="3"/>
  <c r="BF850" i="3"/>
  <c r="BF851" i="3"/>
  <c r="BF852" i="3"/>
  <c r="BF853" i="3"/>
  <c r="BF854" i="3"/>
  <c r="BF855" i="3"/>
  <c r="BF856" i="3"/>
  <c r="BF857" i="3"/>
  <c r="BF858" i="3"/>
  <c r="BF859" i="3"/>
  <c r="BF860" i="3"/>
  <c r="BF861" i="3"/>
  <c r="BF862" i="3"/>
  <c r="BF863" i="3"/>
  <c r="BF864" i="3"/>
  <c r="BF865" i="3"/>
  <c r="BF866" i="3"/>
  <c r="BF867" i="3"/>
  <c r="BF868" i="3"/>
  <c r="BF869" i="3"/>
  <c r="BF870" i="3"/>
  <c r="BF871" i="3"/>
  <c r="BF872" i="3"/>
  <c r="BF873" i="3"/>
  <c r="BF874" i="3"/>
  <c r="BF875" i="3"/>
  <c r="BF876" i="3"/>
  <c r="BF877" i="3"/>
  <c r="BF878" i="3"/>
  <c r="BF879" i="3"/>
  <c r="BF880" i="3"/>
  <c r="BF881" i="3"/>
  <c r="BF882" i="3"/>
  <c r="BF883" i="3"/>
  <c r="BF884" i="3"/>
  <c r="BF885" i="3"/>
  <c r="BF886" i="3"/>
  <c r="BF887" i="3"/>
  <c r="BF888" i="3"/>
  <c r="BF889" i="3"/>
  <c r="BF890" i="3"/>
  <c r="BF891" i="3"/>
  <c r="BF892" i="3"/>
  <c r="BF893" i="3"/>
  <c r="BF894" i="3"/>
  <c r="BF895" i="3"/>
  <c r="BF896" i="3"/>
  <c r="BF897" i="3"/>
  <c r="BF898" i="3"/>
  <c r="BF899" i="3"/>
  <c r="BF900" i="3"/>
  <c r="BF901" i="3"/>
  <c r="BF902" i="3"/>
  <c r="BF903" i="3"/>
  <c r="BF904" i="3"/>
  <c r="BF905" i="3"/>
  <c r="BF906" i="3"/>
  <c r="BF907" i="3"/>
  <c r="BF908" i="3"/>
  <c r="BF909" i="3"/>
  <c r="BF910" i="3"/>
  <c r="BF911" i="3"/>
  <c r="BF912" i="3"/>
  <c r="BF913" i="3"/>
  <c r="BF914" i="3"/>
  <c r="BF915" i="3"/>
  <c r="BF916" i="3"/>
  <c r="BF917" i="3"/>
  <c r="BF918" i="3"/>
  <c r="BF919" i="3"/>
  <c r="BF920" i="3"/>
  <c r="BF921" i="3"/>
  <c r="BF922" i="3"/>
  <c r="BF923" i="3"/>
  <c r="BF924" i="3"/>
  <c r="BF925" i="3"/>
  <c r="BF926" i="3"/>
  <c r="BF927" i="3"/>
  <c r="BF928" i="3"/>
  <c r="BF929" i="3"/>
  <c r="BF930" i="3"/>
  <c r="BF931" i="3"/>
  <c r="BF932" i="3"/>
  <c r="BF933" i="3"/>
  <c r="BF934" i="3"/>
  <c r="BF935" i="3"/>
  <c r="BF936" i="3"/>
  <c r="BF937" i="3"/>
  <c r="BF938" i="3"/>
  <c r="BF939" i="3"/>
  <c r="BF940" i="3"/>
  <c r="BF941" i="3"/>
  <c r="BF942" i="3"/>
  <c r="BF943" i="3"/>
  <c r="BF944" i="3"/>
  <c r="BF945" i="3"/>
  <c r="BF946" i="3"/>
  <c r="BF947" i="3"/>
  <c r="BF948" i="3"/>
  <c r="BF949" i="3"/>
  <c r="BF950" i="3"/>
  <c r="BF951" i="3"/>
  <c r="BF952" i="3"/>
  <c r="BF953" i="3"/>
  <c r="BF954" i="3"/>
  <c r="BF955" i="3"/>
  <c r="BF956" i="3"/>
  <c r="BF957" i="3"/>
  <c r="BF958" i="3"/>
  <c r="BF959" i="3"/>
  <c r="BF960" i="3"/>
  <c r="BF961" i="3"/>
  <c r="BF962" i="3"/>
  <c r="BF963" i="3"/>
  <c r="BF964" i="3"/>
  <c r="BF965" i="3"/>
  <c r="BF966" i="3"/>
  <c r="BF967" i="3"/>
  <c r="BF968" i="3"/>
  <c r="BF969" i="3"/>
  <c r="BF970" i="3"/>
  <c r="BF971" i="3"/>
  <c r="BF972" i="3"/>
  <c r="BF973" i="3"/>
  <c r="BF974" i="3"/>
  <c r="BF975" i="3"/>
  <c r="BF976" i="3"/>
  <c r="BF977" i="3"/>
  <c r="BF978" i="3"/>
  <c r="BF979" i="3"/>
  <c r="BF980" i="3"/>
  <c r="BF981" i="3"/>
  <c r="BF982" i="3"/>
  <c r="BF983" i="3"/>
  <c r="BF984" i="3"/>
  <c r="BF985" i="3"/>
  <c r="BF986" i="3"/>
  <c r="BF987" i="3"/>
  <c r="BF988" i="3"/>
  <c r="BF989" i="3"/>
  <c r="BF990" i="3"/>
  <c r="BF991" i="3"/>
  <c r="BF992" i="3"/>
  <c r="BF993" i="3"/>
  <c r="BF994" i="3"/>
  <c r="BF995" i="3"/>
  <c r="BF996" i="3"/>
  <c r="BF997" i="3"/>
  <c r="BF998" i="3"/>
  <c r="BF999" i="3"/>
  <c r="BF1000" i="3"/>
  <c r="BF1001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E218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290" i="3"/>
  <c r="BE291" i="3"/>
  <c r="BE292" i="3"/>
  <c r="BE293" i="3"/>
  <c r="BE294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3" i="3"/>
  <c r="BE344" i="3"/>
  <c r="BE345" i="3"/>
  <c r="BE346" i="3"/>
  <c r="BE347" i="3"/>
  <c r="BE348" i="3"/>
  <c r="BE349" i="3"/>
  <c r="BE350" i="3"/>
  <c r="BE351" i="3"/>
  <c r="BE352" i="3"/>
  <c r="BE353" i="3"/>
  <c r="BE354" i="3"/>
  <c r="BE355" i="3"/>
  <c r="BE356" i="3"/>
  <c r="BE357" i="3"/>
  <c r="BE358" i="3"/>
  <c r="BE359" i="3"/>
  <c r="BE360" i="3"/>
  <c r="BE361" i="3"/>
  <c r="BE362" i="3"/>
  <c r="BE363" i="3"/>
  <c r="BE364" i="3"/>
  <c r="BE365" i="3"/>
  <c r="BE366" i="3"/>
  <c r="BE367" i="3"/>
  <c r="BE368" i="3"/>
  <c r="BE369" i="3"/>
  <c r="BE370" i="3"/>
  <c r="BE371" i="3"/>
  <c r="BE372" i="3"/>
  <c r="BE373" i="3"/>
  <c r="BE374" i="3"/>
  <c r="BE375" i="3"/>
  <c r="BE376" i="3"/>
  <c r="BE377" i="3"/>
  <c r="BE378" i="3"/>
  <c r="BE379" i="3"/>
  <c r="BE380" i="3"/>
  <c r="BE381" i="3"/>
  <c r="BE382" i="3"/>
  <c r="BE383" i="3"/>
  <c r="BE384" i="3"/>
  <c r="BE385" i="3"/>
  <c r="BE386" i="3"/>
  <c r="BE387" i="3"/>
  <c r="BE388" i="3"/>
  <c r="BE389" i="3"/>
  <c r="BE390" i="3"/>
  <c r="BE391" i="3"/>
  <c r="BE392" i="3"/>
  <c r="BE393" i="3"/>
  <c r="BE394" i="3"/>
  <c r="BE395" i="3"/>
  <c r="BE396" i="3"/>
  <c r="BE397" i="3"/>
  <c r="BE398" i="3"/>
  <c r="BE399" i="3"/>
  <c r="BE400" i="3"/>
  <c r="BE401" i="3"/>
  <c r="BE402" i="3"/>
  <c r="BE403" i="3"/>
  <c r="BE404" i="3"/>
  <c r="BE405" i="3"/>
  <c r="BE406" i="3"/>
  <c r="BE407" i="3"/>
  <c r="BE408" i="3"/>
  <c r="BE409" i="3"/>
  <c r="BE410" i="3"/>
  <c r="BE411" i="3"/>
  <c r="BE412" i="3"/>
  <c r="BE413" i="3"/>
  <c r="BE414" i="3"/>
  <c r="BE415" i="3"/>
  <c r="BE416" i="3"/>
  <c r="BE417" i="3"/>
  <c r="BE418" i="3"/>
  <c r="BE419" i="3"/>
  <c r="BE420" i="3"/>
  <c r="BE421" i="3"/>
  <c r="BE422" i="3"/>
  <c r="BE423" i="3"/>
  <c r="BE424" i="3"/>
  <c r="BE425" i="3"/>
  <c r="BE426" i="3"/>
  <c r="BE427" i="3"/>
  <c r="BE428" i="3"/>
  <c r="BE429" i="3"/>
  <c r="BE430" i="3"/>
  <c r="BE431" i="3"/>
  <c r="BE432" i="3"/>
  <c r="BE433" i="3"/>
  <c r="BE434" i="3"/>
  <c r="BE435" i="3"/>
  <c r="BE436" i="3"/>
  <c r="BE437" i="3"/>
  <c r="BE438" i="3"/>
  <c r="BE439" i="3"/>
  <c r="BE440" i="3"/>
  <c r="BE441" i="3"/>
  <c r="BE442" i="3"/>
  <c r="BE443" i="3"/>
  <c r="BE444" i="3"/>
  <c r="BE445" i="3"/>
  <c r="BE446" i="3"/>
  <c r="BE447" i="3"/>
  <c r="BE448" i="3"/>
  <c r="BE449" i="3"/>
  <c r="BE450" i="3"/>
  <c r="BE451" i="3"/>
  <c r="BE452" i="3"/>
  <c r="BE453" i="3"/>
  <c r="BE454" i="3"/>
  <c r="BE455" i="3"/>
  <c r="BE456" i="3"/>
  <c r="BE457" i="3"/>
  <c r="BE458" i="3"/>
  <c r="BE459" i="3"/>
  <c r="BE460" i="3"/>
  <c r="BE461" i="3"/>
  <c r="BE462" i="3"/>
  <c r="BE463" i="3"/>
  <c r="BE464" i="3"/>
  <c r="BE465" i="3"/>
  <c r="BE466" i="3"/>
  <c r="BE467" i="3"/>
  <c r="BE468" i="3"/>
  <c r="BE469" i="3"/>
  <c r="BE470" i="3"/>
  <c r="BE471" i="3"/>
  <c r="BE472" i="3"/>
  <c r="BE473" i="3"/>
  <c r="BE474" i="3"/>
  <c r="BE475" i="3"/>
  <c r="BE476" i="3"/>
  <c r="BE477" i="3"/>
  <c r="BE478" i="3"/>
  <c r="BE479" i="3"/>
  <c r="BE480" i="3"/>
  <c r="BE481" i="3"/>
  <c r="BE482" i="3"/>
  <c r="BE483" i="3"/>
  <c r="BE484" i="3"/>
  <c r="BE485" i="3"/>
  <c r="BE486" i="3"/>
  <c r="BE487" i="3"/>
  <c r="BE488" i="3"/>
  <c r="BE489" i="3"/>
  <c r="BE490" i="3"/>
  <c r="BE491" i="3"/>
  <c r="BE492" i="3"/>
  <c r="BE493" i="3"/>
  <c r="BE494" i="3"/>
  <c r="BE495" i="3"/>
  <c r="BE496" i="3"/>
  <c r="BE497" i="3"/>
  <c r="BE498" i="3"/>
  <c r="BE499" i="3"/>
  <c r="BE500" i="3"/>
  <c r="BE501" i="3"/>
  <c r="BE502" i="3"/>
  <c r="BE503" i="3"/>
  <c r="BE504" i="3"/>
  <c r="BE505" i="3"/>
  <c r="BE506" i="3"/>
  <c r="BE507" i="3"/>
  <c r="BE508" i="3"/>
  <c r="BE509" i="3"/>
  <c r="BE510" i="3"/>
  <c r="BE511" i="3"/>
  <c r="BE512" i="3"/>
  <c r="BE513" i="3"/>
  <c r="BE514" i="3"/>
  <c r="BE515" i="3"/>
  <c r="BE516" i="3"/>
  <c r="BE517" i="3"/>
  <c r="BE518" i="3"/>
  <c r="BE519" i="3"/>
  <c r="BE520" i="3"/>
  <c r="BE521" i="3"/>
  <c r="BE522" i="3"/>
  <c r="BE523" i="3"/>
  <c r="BE524" i="3"/>
  <c r="BE525" i="3"/>
  <c r="BE526" i="3"/>
  <c r="BE527" i="3"/>
  <c r="BE528" i="3"/>
  <c r="BE529" i="3"/>
  <c r="BE530" i="3"/>
  <c r="BE531" i="3"/>
  <c r="BE532" i="3"/>
  <c r="BE533" i="3"/>
  <c r="BE534" i="3"/>
  <c r="BE535" i="3"/>
  <c r="BE536" i="3"/>
  <c r="BE537" i="3"/>
  <c r="BE538" i="3"/>
  <c r="BE539" i="3"/>
  <c r="BE540" i="3"/>
  <c r="BE541" i="3"/>
  <c r="BE542" i="3"/>
  <c r="BE543" i="3"/>
  <c r="BE544" i="3"/>
  <c r="BE545" i="3"/>
  <c r="BE546" i="3"/>
  <c r="BE547" i="3"/>
  <c r="BE548" i="3"/>
  <c r="BE549" i="3"/>
  <c r="BE550" i="3"/>
  <c r="BE551" i="3"/>
  <c r="BE552" i="3"/>
  <c r="BE553" i="3"/>
  <c r="BE554" i="3"/>
  <c r="BE555" i="3"/>
  <c r="BE556" i="3"/>
  <c r="BE557" i="3"/>
  <c r="BE558" i="3"/>
  <c r="BE559" i="3"/>
  <c r="BE560" i="3"/>
  <c r="BE561" i="3"/>
  <c r="BE562" i="3"/>
  <c r="BE563" i="3"/>
  <c r="BE564" i="3"/>
  <c r="BE565" i="3"/>
  <c r="BE566" i="3"/>
  <c r="BE567" i="3"/>
  <c r="BE568" i="3"/>
  <c r="BE569" i="3"/>
  <c r="BE570" i="3"/>
  <c r="BE571" i="3"/>
  <c r="BE572" i="3"/>
  <c r="BE573" i="3"/>
  <c r="BE574" i="3"/>
  <c r="BE575" i="3"/>
  <c r="BE576" i="3"/>
  <c r="BE577" i="3"/>
  <c r="BE578" i="3"/>
  <c r="BE579" i="3"/>
  <c r="BE580" i="3"/>
  <c r="BE581" i="3"/>
  <c r="BE582" i="3"/>
  <c r="BE583" i="3"/>
  <c r="BE584" i="3"/>
  <c r="BE585" i="3"/>
  <c r="BE586" i="3"/>
  <c r="BE587" i="3"/>
  <c r="BE588" i="3"/>
  <c r="BE589" i="3"/>
  <c r="BE590" i="3"/>
  <c r="BE591" i="3"/>
  <c r="BE592" i="3"/>
  <c r="BE593" i="3"/>
  <c r="BE594" i="3"/>
  <c r="BE595" i="3"/>
  <c r="BE596" i="3"/>
  <c r="BE597" i="3"/>
  <c r="BE598" i="3"/>
  <c r="BE599" i="3"/>
  <c r="BE600" i="3"/>
  <c r="BE601" i="3"/>
  <c r="BE602" i="3"/>
  <c r="BE603" i="3"/>
  <c r="BE604" i="3"/>
  <c r="BE605" i="3"/>
  <c r="BE606" i="3"/>
  <c r="BE607" i="3"/>
  <c r="BE608" i="3"/>
  <c r="BE609" i="3"/>
  <c r="BE610" i="3"/>
  <c r="BE611" i="3"/>
  <c r="BE612" i="3"/>
  <c r="BE613" i="3"/>
  <c r="BE614" i="3"/>
  <c r="BE615" i="3"/>
  <c r="BE616" i="3"/>
  <c r="BE617" i="3"/>
  <c r="BE618" i="3"/>
  <c r="BE619" i="3"/>
  <c r="BE620" i="3"/>
  <c r="BE621" i="3"/>
  <c r="BE622" i="3"/>
  <c r="BE623" i="3"/>
  <c r="BE624" i="3"/>
  <c r="BE625" i="3"/>
  <c r="BE626" i="3"/>
  <c r="BE627" i="3"/>
  <c r="BE628" i="3"/>
  <c r="BE629" i="3"/>
  <c r="BE630" i="3"/>
  <c r="BE631" i="3"/>
  <c r="BE632" i="3"/>
  <c r="BE633" i="3"/>
  <c r="BE634" i="3"/>
  <c r="BE635" i="3"/>
  <c r="BE636" i="3"/>
  <c r="BE637" i="3"/>
  <c r="BE638" i="3"/>
  <c r="BE639" i="3"/>
  <c r="BE640" i="3"/>
  <c r="BE641" i="3"/>
  <c r="BE642" i="3"/>
  <c r="BE643" i="3"/>
  <c r="BE644" i="3"/>
  <c r="BE645" i="3"/>
  <c r="BE646" i="3"/>
  <c r="BE647" i="3"/>
  <c r="BE648" i="3"/>
  <c r="BE649" i="3"/>
  <c r="BE650" i="3"/>
  <c r="BE651" i="3"/>
  <c r="BE652" i="3"/>
  <c r="BE653" i="3"/>
  <c r="BE654" i="3"/>
  <c r="BE655" i="3"/>
  <c r="BE656" i="3"/>
  <c r="BE657" i="3"/>
  <c r="BE658" i="3"/>
  <c r="BE659" i="3"/>
  <c r="BE660" i="3"/>
  <c r="BE661" i="3"/>
  <c r="BE662" i="3"/>
  <c r="BE663" i="3"/>
  <c r="BE664" i="3"/>
  <c r="BE665" i="3"/>
  <c r="BE666" i="3"/>
  <c r="BE667" i="3"/>
  <c r="BE668" i="3"/>
  <c r="BE669" i="3"/>
  <c r="BE670" i="3"/>
  <c r="BE671" i="3"/>
  <c r="BE672" i="3"/>
  <c r="BE673" i="3"/>
  <c r="BE674" i="3"/>
  <c r="BE675" i="3"/>
  <c r="BE676" i="3"/>
  <c r="BE677" i="3"/>
  <c r="BE678" i="3"/>
  <c r="BE679" i="3"/>
  <c r="BE680" i="3"/>
  <c r="BE681" i="3"/>
  <c r="BE682" i="3"/>
  <c r="BE683" i="3"/>
  <c r="BE684" i="3"/>
  <c r="BE685" i="3"/>
  <c r="BE686" i="3"/>
  <c r="BE687" i="3"/>
  <c r="BE688" i="3"/>
  <c r="BE689" i="3"/>
  <c r="BE690" i="3"/>
  <c r="BE691" i="3"/>
  <c r="BE692" i="3"/>
  <c r="BE693" i="3"/>
  <c r="BE694" i="3"/>
  <c r="BE695" i="3"/>
  <c r="BE696" i="3"/>
  <c r="BE697" i="3"/>
  <c r="BE698" i="3"/>
  <c r="BE699" i="3"/>
  <c r="BE700" i="3"/>
  <c r="BE701" i="3"/>
  <c r="BE702" i="3"/>
  <c r="BE703" i="3"/>
  <c r="BE704" i="3"/>
  <c r="BE705" i="3"/>
  <c r="BE706" i="3"/>
  <c r="BE707" i="3"/>
  <c r="BE708" i="3"/>
  <c r="BE709" i="3"/>
  <c r="BE710" i="3"/>
  <c r="BE711" i="3"/>
  <c r="BE712" i="3"/>
  <c r="BE713" i="3"/>
  <c r="BE714" i="3"/>
  <c r="BE715" i="3"/>
  <c r="BE716" i="3"/>
  <c r="BE717" i="3"/>
  <c r="BE718" i="3"/>
  <c r="BE719" i="3"/>
  <c r="BE720" i="3"/>
  <c r="BE721" i="3"/>
  <c r="BE722" i="3"/>
  <c r="BE723" i="3"/>
  <c r="BE724" i="3"/>
  <c r="BE725" i="3"/>
  <c r="BE726" i="3"/>
  <c r="BE727" i="3"/>
  <c r="BE728" i="3"/>
  <c r="BE729" i="3"/>
  <c r="BE730" i="3"/>
  <c r="BE731" i="3"/>
  <c r="BE732" i="3"/>
  <c r="BE733" i="3"/>
  <c r="BE734" i="3"/>
  <c r="BE735" i="3"/>
  <c r="BE736" i="3"/>
  <c r="BE737" i="3"/>
  <c r="BE738" i="3"/>
  <c r="BE739" i="3"/>
  <c r="BE740" i="3"/>
  <c r="BE741" i="3"/>
  <c r="BE742" i="3"/>
  <c r="BE743" i="3"/>
  <c r="BE744" i="3"/>
  <c r="BE745" i="3"/>
  <c r="BE746" i="3"/>
  <c r="BE747" i="3"/>
  <c r="BE748" i="3"/>
  <c r="BE749" i="3"/>
  <c r="BE750" i="3"/>
  <c r="BE751" i="3"/>
  <c r="BE752" i="3"/>
  <c r="BE753" i="3"/>
  <c r="BE754" i="3"/>
  <c r="BE755" i="3"/>
  <c r="BE756" i="3"/>
  <c r="BE757" i="3"/>
  <c r="BE758" i="3"/>
  <c r="BE759" i="3"/>
  <c r="BE760" i="3"/>
  <c r="BE761" i="3"/>
  <c r="BE762" i="3"/>
  <c r="BE763" i="3"/>
  <c r="BE764" i="3"/>
  <c r="BE765" i="3"/>
  <c r="BE766" i="3"/>
  <c r="BE767" i="3"/>
  <c r="BE768" i="3"/>
  <c r="BE769" i="3"/>
  <c r="BE770" i="3"/>
  <c r="BE771" i="3"/>
  <c r="BE772" i="3"/>
  <c r="BE773" i="3"/>
  <c r="BE774" i="3"/>
  <c r="BE775" i="3"/>
  <c r="BE776" i="3"/>
  <c r="BE777" i="3"/>
  <c r="BE778" i="3"/>
  <c r="BE779" i="3"/>
  <c r="BE780" i="3"/>
  <c r="BE781" i="3"/>
  <c r="BE782" i="3"/>
  <c r="BE783" i="3"/>
  <c r="BE784" i="3"/>
  <c r="BE785" i="3"/>
  <c r="BE786" i="3"/>
  <c r="BE787" i="3"/>
  <c r="BE788" i="3"/>
  <c r="BE789" i="3"/>
  <c r="BE790" i="3"/>
  <c r="BE791" i="3"/>
  <c r="BE792" i="3"/>
  <c r="BE793" i="3"/>
  <c r="BE794" i="3"/>
  <c r="BE795" i="3"/>
  <c r="BE796" i="3"/>
  <c r="BE797" i="3"/>
  <c r="BE798" i="3"/>
  <c r="BE799" i="3"/>
  <c r="BE800" i="3"/>
  <c r="BE801" i="3"/>
  <c r="BE802" i="3"/>
  <c r="BE803" i="3"/>
  <c r="BE804" i="3"/>
  <c r="BE805" i="3"/>
  <c r="BE806" i="3"/>
  <c r="BE807" i="3"/>
  <c r="BE808" i="3"/>
  <c r="BE809" i="3"/>
  <c r="BE810" i="3"/>
  <c r="BE811" i="3"/>
  <c r="BE812" i="3"/>
  <c r="BE813" i="3"/>
  <c r="BE814" i="3"/>
  <c r="BE815" i="3"/>
  <c r="BE816" i="3"/>
  <c r="BE817" i="3"/>
  <c r="BE818" i="3"/>
  <c r="BE819" i="3"/>
  <c r="BE820" i="3"/>
  <c r="BE821" i="3"/>
  <c r="BE822" i="3"/>
  <c r="BE823" i="3"/>
  <c r="BE824" i="3"/>
  <c r="BE825" i="3"/>
  <c r="BE826" i="3"/>
  <c r="BE827" i="3"/>
  <c r="BE828" i="3"/>
  <c r="BE829" i="3"/>
  <c r="BE830" i="3"/>
  <c r="BE831" i="3"/>
  <c r="BE832" i="3"/>
  <c r="BE833" i="3"/>
  <c r="BE834" i="3"/>
  <c r="BE835" i="3"/>
  <c r="BE836" i="3"/>
  <c r="BE837" i="3"/>
  <c r="BE838" i="3"/>
  <c r="BE839" i="3"/>
  <c r="BE840" i="3"/>
  <c r="BE841" i="3"/>
  <c r="BE842" i="3"/>
  <c r="BE843" i="3"/>
  <c r="BE844" i="3"/>
  <c r="BE845" i="3"/>
  <c r="BE846" i="3"/>
  <c r="BE847" i="3"/>
  <c r="BE848" i="3"/>
  <c r="BE849" i="3"/>
  <c r="BE850" i="3"/>
  <c r="BE851" i="3"/>
  <c r="BE852" i="3"/>
  <c r="BE853" i="3"/>
  <c r="BE854" i="3"/>
  <c r="BE855" i="3"/>
  <c r="BE856" i="3"/>
  <c r="BE857" i="3"/>
  <c r="BE858" i="3"/>
  <c r="BE859" i="3"/>
  <c r="BE860" i="3"/>
  <c r="BE861" i="3"/>
  <c r="BE862" i="3"/>
  <c r="BE863" i="3"/>
  <c r="BE864" i="3"/>
  <c r="BE865" i="3"/>
  <c r="BE866" i="3"/>
  <c r="BE867" i="3"/>
  <c r="BE868" i="3"/>
  <c r="BE869" i="3"/>
  <c r="BE870" i="3"/>
  <c r="BE871" i="3"/>
  <c r="BE872" i="3"/>
  <c r="BE873" i="3"/>
  <c r="BE874" i="3"/>
  <c r="BE875" i="3"/>
  <c r="BE876" i="3"/>
  <c r="BE877" i="3"/>
  <c r="BE878" i="3"/>
  <c r="BE879" i="3"/>
  <c r="BE880" i="3"/>
  <c r="BE881" i="3"/>
  <c r="BE882" i="3"/>
  <c r="BE883" i="3"/>
  <c r="BE884" i="3"/>
  <c r="BE885" i="3"/>
  <c r="BE886" i="3"/>
  <c r="BE887" i="3"/>
  <c r="BE888" i="3"/>
  <c r="BE889" i="3"/>
  <c r="BE890" i="3"/>
  <c r="BE891" i="3"/>
  <c r="BE892" i="3"/>
  <c r="BE893" i="3"/>
  <c r="BE894" i="3"/>
  <c r="BE895" i="3"/>
  <c r="BE896" i="3"/>
  <c r="BE897" i="3"/>
  <c r="BE898" i="3"/>
  <c r="BE899" i="3"/>
  <c r="BE900" i="3"/>
  <c r="BE901" i="3"/>
  <c r="BE902" i="3"/>
  <c r="BE903" i="3"/>
  <c r="BE904" i="3"/>
  <c r="BE905" i="3"/>
  <c r="BE906" i="3"/>
  <c r="BE907" i="3"/>
  <c r="BE908" i="3"/>
  <c r="BE909" i="3"/>
  <c r="BE910" i="3"/>
  <c r="BE911" i="3"/>
  <c r="BE912" i="3"/>
  <c r="BE913" i="3"/>
  <c r="BE914" i="3"/>
  <c r="BE915" i="3"/>
  <c r="BE916" i="3"/>
  <c r="BE917" i="3"/>
  <c r="BE918" i="3"/>
  <c r="BE919" i="3"/>
  <c r="BE920" i="3"/>
  <c r="BE921" i="3"/>
  <c r="BE922" i="3"/>
  <c r="BE923" i="3"/>
  <c r="BE924" i="3"/>
  <c r="BE925" i="3"/>
  <c r="BE926" i="3"/>
  <c r="BE927" i="3"/>
  <c r="BE928" i="3"/>
  <c r="BE929" i="3"/>
  <c r="BE930" i="3"/>
  <c r="BE931" i="3"/>
  <c r="BE932" i="3"/>
  <c r="BE933" i="3"/>
  <c r="BE934" i="3"/>
  <c r="BE935" i="3"/>
  <c r="BE936" i="3"/>
  <c r="BE937" i="3"/>
  <c r="BE938" i="3"/>
  <c r="BE939" i="3"/>
  <c r="BE940" i="3"/>
  <c r="BE941" i="3"/>
  <c r="BE942" i="3"/>
  <c r="BE943" i="3"/>
  <c r="BE944" i="3"/>
  <c r="BE945" i="3"/>
  <c r="BE946" i="3"/>
  <c r="BE947" i="3"/>
  <c r="BE948" i="3"/>
  <c r="BE949" i="3"/>
  <c r="BE950" i="3"/>
  <c r="BE951" i="3"/>
  <c r="BE952" i="3"/>
  <c r="BE953" i="3"/>
  <c r="BE954" i="3"/>
  <c r="BE955" i="3"/>
  <c r="BE956" i="3"/>
  <c r="BE957" i="3"/>
  <c r="BE958" i="3"/>
  <c r="BE959" i="3"/>
  <c r="BE960" i="3"/>
  <c r="BE961" i="3"/>
  <c r="BE962" i="3"/>
  <c r="BE963" i="3"/>
  <c r="BE964" i="3"/>
  <c r="BE965" i="3"/>
  <c r="BE966" i="3"/>
  <c r="BE967" i="3"/>
  <c r="BE968" i="3"/>
  <c r="BE969" i="3"/>
  <c r="BE970" i="3"/>
  <c r="BE971" i="3"/>
  <c r="BE972" i="3"/>
  <c r="BE973" i="3"/>
  <c r="BE974" i="3"/>
  <c r="BE975" i="3"/>
  <c r="BE976" i="3"/>
  <c r="BE977" i="3"/>
  <c r="BE978" i="3"/>
  <c r="BE979" i="3"/>
  <c r="BE980" i="3"/>
  <c r="BE981" i="3"/>
  <c r="BE982" i="3"/>
  <c r="BE983" i="3"/>
  <c r="BE984" i="3"/>
  <c r="BE985" i="3"/>
  <c r="BE986" i="3"/>
  <c r="BE987" i="3"/>
  <c r="BE988" i="3"/>
  <c r="BE989" i="3"/>
  <c r="BE990" i="3"/>
  <c r="BE991" i="3"/>
  <c r="BE992" i="3"/>
  <c r="BE993" i="3"/>
  <c r="BE994" i="3"/>
  <c r="BE995" i="3"/>
  <c r="BE996" i="3"/>
  <c r="BE997" i="3"/>
  <c r="BE998" i="3"/>
  <c r="BE999" i="3"/>
  <c r="BE1000" i="3"/>
  <c r="BE1001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270" i="3"/>
  <c r="BD271" i="3"/>
  <c r="BD272" i="3"/>
  <c r="BD273" i="3"/>
  <c r="BD274" i="3"/>
  <c r="BD275" i="3"/>
  <c r="BD276" i="3"/>
  <c r="BD277" i="3"/>
  <c r="BD278" i="3"/>
  <c r="BD279" i="3"/>
  <c r="BD280" i="3"/>
  <c r="BD281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352" i="3"/>
  <c r="BD353" i="3"/>
  <c r="BD354" i="3"/>
  <c r="BD355" i="3"/>
  <c r="BD356" i="3"/>
  <c r="BD357" i="3"/>
  <c r="BD358" i="3"/>
  <c r="BD359" i="3"/>
  <c r="BD360" i="3"/>
  <c r="BD361" i="3"/>
  <c r="BD362" i="3"/>
  <c r="BD363" i="3"/>
  <c r="BD364" i="3"/>
  <c r="BD365" i="3"/>
  <c r="BD366" i="3"/>
  <c r="BD367" i="3"/>
  <c r="BD368" i="3"/>
  <c r="BD369" i="3"/>
  <c r="BD370" i="3"/>
  <c r="BD371" i="3"/>
  <c r="BD372" i="3"/>
  <c r="BD373" i="3"/>
  <c r="BD374" i="3"/>
  <c r="BD375" i="3"/>
  <c r="BD376" i="3"/>
  <c r="BD377" i="3"/>
  <c r="BD378" i="3"/>
  <c r="BD379" i="3"/>
  <c r="BD380" i="3"/>
  <c r="BD381" i="3"/>
  <c r="BD382" i="3"/>
  <c r="BD383" i="3"/>
  <c r="BD384" i="3"/>
  <c r="BD385" i="3"/>
  <c r="BD386" i="3"/>
  <c r="BD387" i="3"/>
  <c r="BD388" i="3"/>
  <c r="BD389" i="3"/>
  <c r="BD390" i="3"/>
  <c r="BD391" i="3"/>
  <c r="BD392" i="3"/>
  <c r="BD393" i="3"/>
  <c r="BD394" i="3"/>
  <c r="BD395" i="3"/>
  <c r="BD396" i="3"/>
  <c r="BD397" i="3"/>
  <c r="BD398" i="3"/>
  <c r="BD399" i="3"/>
  <c r="BD400" i="3"/>
  <c r="BD401" i="3"/>
  <c r="BD402" i="3"/>
  <c r="BD403" i="3"/>
  <c r="BD404" i="3"/>
  <c r="BD405" i="3"/>
  <c r="BD406" i="3"/>
  <c r="BD407" i="3"/>
  <c r="BD408" i="3"/>
  <c r="BD409" i="3"/>
  <c r="BD410" i="3"/>
  <c r="BD411" i="3"/>
  <c r="BD412" i="3"/>
  <c r="BD413" i="3"/>
  <c r="BD414" i="3"/>
  <c r="BD415" i="3"/>
  <c r="BD416" i="3"/>
  <c r="BD417" i="3"/>
  <c r="BD418" i="3"/>
  <c r="BD419" i="3"/>
  <c r="BD420" i="3"/>
  <c r="BD421" i="3"/>
  <c r="BD422" i="3"/>
  <c r="BD423" i="3"/>
  <c r="BD424" i="3"/>
  <c r="BD425" i="3"/>
  <c r="BD426" i="3"/>
  <c r="BD427" i="3"/>
  <c r="BD428" i="3"/>
  <c r="BD429" i="3"/>
  <c r="BD430" i="3"/>
  <c r="BD431" i="3"/>
  <c r="BD432" i="3"/>
  <c r="BD433" i="3"/>
  <c r="BD434" i="3"/>
  <c r="BD435" i="3"/>
  <c r="BD436" i="3"/>
  <c r="BD437" i="3"/>
  <c r="BD438" i="3"/>
  <c r="BD439" i="3"/>
  <c r="BD440" i="3"/>
  <c r="BD441" i="3"/>
  <c r="BD442" i="3"/>
  <c r="BD443" i="3"/>
  <c r="BD444" i="3"/>
  <c r="BD445" i="3"/>
  <c r="BD446" i="3"/>
  <c r="BD447" i="3"/>
  <c r="BD448" i="3"/>
  <c r="BD449" i="3"/>
  <c r="BD450" i="3"/>
  <c r="BD451" i="3"/>
  <c r="BD452" i="3"/>
  <c r="BD453" i="3"/>
  <c r="BD454" i="3"/>
  <c r="BD455" i="3"/>
  <c r="BD456" i="3"/>
  <c r="BD457" i="3"/>
  <c r="BD458" i="3"/>
  <c r="BD459" i="3"/>
  <c r="BD460" i="3"/>
  <c r="BD461" i="3"/>
  <c r="BD462" i="3"/>
  <c r="BD463" i="3"/>
  <c r="BD464" i="3"/>
  <c r="BD465" i="3"/>
  <c r="BD466" i="3"/>
  <c r="BD467" i="3"/>
  <c r="BD468" i="3"/>
  <c r="BD469" i="3"/>
  <c r="BD470" i="3"/>
  <c r="BD471" i="3"/>
  <c r="BD472" i="3"/>
  <c r="BD473" i="3"/>
  <c r="BD474" i="3"/>
  <c r="BD475" i="3"/>
  <c r="BD476" i="3"/>
  <c r="BD477" i="3"/>
  <c r="BD478" i="3"/>
  <c r="BD479" i="3"/>
  <c r="BD480" i="3"/>
  <c r="BD481" i="3"/>
  <c r="BD482" i="3"/>
  <c r="BD483" i="3"/>
  <c r="BD484" i="3"/>
  <c r="BD485" i="3"/>
  <c r="BD486" i="3"/>
  <c r="BD487" i="3"/>
  <c r="BD488" i="3"/>
  <c r="BD489" i="3"/>
  <c r="BD490" i="3"/>
  <c r="BD491" i="3"/>
  <c r="BD492" i="3"/>
  <c r="BD493" i="3"/>
  <c r="BD494" i="3"/>
  <c r="BD495" i="3"/>
  <c r="BD496" i="3"/>
  <c r="BD497" i="3"/>
  <c r="BD498" i="3"/>
  <c r="BD499" i="3"/>
  <c r="BD500" i="3"/>
  <c r="BD501" i="3"/>
  <c r="BD502" i="3"/>
  <c r="BD503" i="3"/>
  <c r="BD504" i="3"/>
  <c r="BD505" i="3"/>
  <c r="BD506" i="3"/>
  <c r="BD507" i="3"/>
  <c r="BD508" i="3"/>
  <c r="BD509" i="3"/>
  <c r="BD510" i="3"/>
  <c r="BD511" i="3"/>
  <c r="BD512" i="3"/>
  <c r="BD513" i="3"/>
  <c r="BD514" i="3"/>
  <c r="BD515" i="3"/>
  <c r="BD516" i="3"/>
  <c r="BD517" i="3"/>
  <c r="BD518" i="3"/>
  <c r="BD519" i="3"/>
  <c r="BD520" i="3"/>
  <c r="BD521" i="3"/>
  <c r="BD522" i="3"/>
  <c r="BD523" i="3"/>
  <c r="BD524" i="3"/>
  <c r="BD525" i="3"/>
  <c r="BD526" i="3"/>
  <c r="BD527" i="3"/>
  <c r="BD528" i="3"/>
  <c r="BD529" i="3"/>
  <c r="BD530" i="3"/>
  <c r="BD531" i="3"/>
  <c r="BD532" i="3"/>
  <c r="BD533" i="3"/>
  <c r="BD534" i="3"/>
  <c r="BD535" i="3"/>
  <c r="BD536" i="3"/>
  <c r="BD537" i="3"/>
  <c r="BD538" i="3"/>
  <c r="BD539" i="3"/>
  <c r="BD540" i="3"/>
  <c r="BD541" i="3"/>
  <c r="BD542" i="3"/>
  <c r="BD543" i="3"/>
  <c r="BD544" i="3"/>
  <c r="BD545" i="3"/>
  <c r="BD546" i="3"/>
  <c r="BD547" i="3"/>
  <c r="BD548" i="3"/>
  <c r="BD549" i="3"/>
  <c r="BD550" i="3"/>
  <c r="BD551" i="3"/>
  <c r="BD552" i="3"/>
  <c r="BD553" i="3"/>
  <c r="BD554" i="3"/>
  <c r="BD555" i="3"/>
  <c r="BD556" i="3"/>
  <c r="BD557" i="3"/>
  <c r="BD558" i="3"/>
  <c r="BD559" i="3"/>
  <c r="BD560" i="3"/>
  <c r="BD561" i="3"/>
  <c r="BD562" i="3"/>
  <c r="BD563" i="3"/>
  <c r="BD564" i="3"/>
  <c r="BD565" i="3"/>
  <c r="BD566" i="3"/>
  <c r="BD567" i="3"/>
  <c r="BD568" i="3"/>
  <c r="BD569" i="3"/>
  <c r="BD570" i="3"/>
  <c r="BD571" i="3"/>
  <c r="BD572" i="3"/>
  <c r="BD573" i="3"/>
  <c r="BD574" i="3"/>
  <c r="BD575" i="3"/>
  <c r="BD576" i="3"/>
  <c r="BD577" i="3"/>
  <c r="BD578" i="3"/>
  <c r="BD579" i="3"/>
  <c r="BD580" i="3"/>
  <c r="BD581" i="3"/>
  <c r="BD582" i="3"/>
  <c r="BD583" i="3"/>
  <c r="BD584" i="3"/>
  <c r="BD585" i="3"/>
  <c r="BD586" i="3"/>
  <c r="BD587" i="3"/>
  <c r="BD588" i="3"/>
  <c r="BD589" i="3"/>
  <c r="BD590" i="3"/>
  <c r="BD591" i="3"/>
  <c r="BD592" i="3"/>
  <c r="BD593" i="3"/>
  <c r="BD594" i="3"/>
  <c r="BD595" i="3"/>
  <c r="BD596" i="3"/>
  <c r="BD597" i="3"/>
  <c r="BD598" i="3"/>
  <c r="BD599" i="3"/>
  <c r="BD600" i="3"/>
  <c r="BD601" i="3"/>
  <c r="BD602" i="3"/>
  <c r="BD603" i="3"/>
  <c r="BD604" i="3"/>
  <c r="BD605" i="3"/>
  <c r="BD606" i="3"/>
  <c r="BD607" i="3"/>
  <c r="BD608" i="3"/>
  <c r="BD609" i="3"/>
  <c r="BD610" i="3"/>
  <c r="BD611" i="3"/>
  <c r="BD612" i="3"/>
  <c r="BD613" i="3"/>
  <c r="BD614" i="3"/>
  <c r="BD615" i="3"/>
  <c r="BD616" i="3"/>
  <c r="BD617" i="3"/>
  <c r="BD618" i="3"/>
  <c r="BD619" i="3"/>
  <c r="BD620" i="3"/>
  <c r="BD621" i="3"/>
  <c r="BD622" i="3"/>
  <c r="BD623" i="3"/>
  <c r="BD624" i="3"/>
  <c r="BD625" i="3"/>
  <c r="BD626" i="3"/>
  <c r="BD627" i="3"/>
  <c r="BD628" i="3"/>
  <c r="BD629" i="3"/>
  <c r="BD630" i="3"/>
  <c r="BD631" i="3"/>
  <c r="BD632" i="3"/>
  <c r="BD633" i="3"/>
  <c r="BD634" i="3"/>
  <c r="BD635" i="3"/>
  <c r="BD636" i="3"/>
  <c r="BD637" i="3"/>
  <c r="BD638" i="3"/>
  <c r="BD639" i="3"/>
  <c r="BD640" i="3"/>
  <c r="BD641" i="3"/>
  <c r="BD642" i="3"/>
  <c r="BD643" i="3"/>
  <c r="BD644" i="3"/>
  <c r="BD645" i="3"/>
  <c r="BD646" i="3"/>
  <c r="BD647" i="3"/>
  <c r="BD648" i="3"/>
  <c r="BD649" i="3"/>
  <c r="BD650" i="3"/>
  <c r="BD651" i="3"/>
  <c r="BD652" i="3"/>
  <c r="BD653" i="3"/>
  <c r="BD654" i="3"/>
  <c r="BD655" i="3"/>
  <c r="BD656" i="3"/>
  <c r="BD657" i="3"/>
  <c r="BD658" i="3"/>
  <c r="BD659" i="3"/>
  <c r="BD660" i="3"/>
  <c r="BD661" i="3"/>
  <c r="BD662" i="3"/>
  <c r="BD663" i="3"/>
  <c r="BD664" i="3"/>
  <c r="BD665" i="3"/>
  <c r="BD666" i="3"/>
  <c r="BD667" i="3"/>
  <c r="BD668" i="3"/>
  <c r="BD669" i="3"/>
  <c r="BD670" i="3"/>
  <c r="BD671" i="3"/>
  <c r="BD672" i="3"/>
  <c r="BD673" i="3"/>
  <c r="BD674" i="3"/>
  <c r="BD675" i="3"/>
  <c r="BD676" i="3"/>
  <c r="BD677" i="3"/>
  <c r="BD678" i="3"/>
  <c r="BD679" i="3"/>
  <c r="BD680" i="3"/>
  <c r="BD681" i="3"/>
  <c r="BD682" i="3"/>
  <c r="BD683" i="3"/>
  <c r="BD684" i="3"/>
  <c r="BD685" i="3"/>
  <c r="BD686" i="3"/>
  <c r="BD687" i="3"/>
  <c r="BD688" i="3"/>
  <c r="BD689" i="3"/>
  <c r="BD690" i="3"/>
  <c r="BD691" i="3"/>
  <c r="BD692" i="3"/>
  <c r="BD693" i="3"/>
  <c r="BD694" i="3"/>
  <c r="BD695" i="3"/>
  <c r="BD696" i="3"/>
  <c r="BD697" i="3"/>
  <c r="BD698" i="3"/>
  <c r="BD699" i="3"/>
  <c r="BD700" i="3"/>
  <c r="BD701" i="3"/>
  <c r="BD702" i="3"/>
  <c r="BD703" i="3"/>
  <c r="BD704" i="3"/>
  <c r="BD705" i="3"/>
  <c r="BD706" i="3"/>
  <c r="BD707" i="3"/>
  <c r="BD708" i="3"/>
  <c r="BD709" i="3"/>
  <c r="BD710" i="3"/>
  <c r="BD711" i="3"/>
  <c r="BD712" i="3"/>
  <c r="BD713" i="3"/>
  <c r="BD714" i="3"/>
  <c r="BD715" i="3"/>
  <c r="BD716" i="3"/>
  <c r="BD717" i="3"/>
  <c r="BD718" i="3"/>
  <c r="BD719" i="3"/>
  <c r="BD720" i="3"/>
  <c r="BD721" i="3"/>
  <c r="BD722" i="3"/>
  <c r="BD723" i="3"/>
  <c r="BD724" i="3"/>
  <c r="BD725" i="3"/>
  <c r="BD726" i="3"/>
  <c r="BD727" i="3"/>
  <c r="BD728" i="3"/>
  <c r="BD729" i="3"/>
  <c r="BD730" i="3"/>
  <c r="BD731" i="3"/>
  <c r="BD732" i="3"/>
  <c r="BD733" i="3"/>
  <c r="BD734" i="3"/>
  <c r="BD735" i="3"/>
  <c r="BD736" i="3"/>
  <c r="BD737" i="3"/>
  <c r="BD738" i="3"/>
  <c r="BD739" i="3"/>
  <c r="BD740" i="3"/>
  <c r="BD741" i="3"/>
  <c r="BD742" i="3"/>
  <c r="BD743" i="3"/>
  <c r="BD744" i="3"/>
  <c r="BD745" i="3"/>
  <c r="BD746" i="3"/>
  <c r="BD747" i="3"/>
  <c r="BD748" i="3"/>
  <c r="BD749" i="3"/>
  <c r="BD750" i="3"/>
  <c r="BD751" i="3"/>
  <c r="BD752" i="3"/>
  <c r="BD753" i="3"/>
  <c r="BD754" i="3"/>
  <c r="BD755" i="3"/>
  <c r="BD756" i="3"/>
  <c r="BD757" i="3"/>
  <c r="BD758" i="3"/>
  <c r="BD759" i="3"/>
  <c r="BD760" i="3"/>
  <c r="BD761" i="3"/>
  <c r="BD762" i="3"/>
  <c r="BD763" i="3"/>
  <c r="BD764" i="3"/>
  <c r="BD765" i="3"/>
  <c r="BD766" i="3"/>
  <c r="BD767" i="3"/>
  <c r="BD768" i="3"/>
  <c r="BD769" i="3"/>
  <c r="BD770" i="3"/>
  <c r="BD771" i="3"/>
  <c r="BD772" i="3"/>
  <c r="BD773" i="3"/>
  <c r="BD774" i="3"/>
  <c r="BD775" i="3"/>
  <c r="BD776" i="3"/>
  <c r="BD777" i="3"/>
  <c r="BD778" i="3"/>
  <c r="BD779" i="3"/>
  <c r="BD780" i="3"/>
  <c r="BD781" i="3"/>
  <c r="BD782" i="3"/>
  <c r="BD783" i="3"/>
  <c r="BD784" i="3"/>
  <c r="BD785" i="3"/>
  <c r="BD786" i="3"/>
  <c r="BD787" i="3"/>
  <c r="BD788" i="3"/>
  <c r="BD789" i="3"/>
  <c r="BD790" i="3"/>
  <c r="BD791" i="3"/>
  <c r="BD792" i="3"/>
  <c r="BD793" i="3"/>
  <c r="BD794" i="3"/>
  <c r="BD795" i="3"/>
  <c r="BD796" i="3"/>
  <c r="BD797" i="3"/>
  <c r="BD798" i="3"/>
  <c r="BD799" i="3"/>
  <c r="BD800" i="3"/>
  <c r="BD801" i="3"/>
  <c r="BD802" i="3"/>
  <c r="BD803" i="3"/>
  <c r="BD804" i="3"/>
  <c r="BD805" i="3"/>
  <c r="BD806" i="3"/>
  <c r="BD807" i="3"/>
  <c r="BD808" i="3"/>
  <c r="BD809" i="3"/>
  <c r="BD810" i="3"/>
  <c r="BD811" i="3"/>
  <c r="BD812" i="3"/>
  <c r="BD813" i="3"/>
  <c r="BD814" i="3"/>
  <c r="BD815" i="3"/>
  <c r="BD816" i="3"/>
  <c r="BD817" i="3"/>
  <c r="BD818" i="3"/>
  <c r="BD819" i="3"/>
  <c r="BD820" i="3"/>
  <c r="BD821" i="3"/>
  <c r="BD822" i="3"/>
  <c r="BD823" i="3"/>
  <c r="BD824" i="3"/>
  <c r="BD825" i="3"/>
  <c r="BD826" i="3"/>
  <c r="BD827" i="3"/>
  <c r="BD828" i="3"/>
  <c r="BD829" i="3"/>
  <c r="BD830" i="3"/>
  <c r="BD831" i="3"/>
  <c r="BD832" i="3"/>
  <c r="BD833" i="3"/>
  <c r="BD834" i="3"/>
  <c r="BD835" i="3"/>
  <c r="BD836" i="3"/>
  <c r="BD837" i="3"/>
  <c r="BD838" i="3"/>
  <c r="BD839" i="3"/>
  <c r="BD840" i="3"/>
  <c r="BD841" i="3"/>
  <c r="BD842" i="3"/>
  <c r="BD843" i="3"/>
  <c r="BD844" i="3"/>
  <c r="BD845" i="3"/>
  <c r="BD846" i="3"/>
  <c r="BD847" i="3"/>
  <c r="BD848" i="3"/>
  <c r="BD849" i="3"/>
  <c r="BD850" i="3"/>
  <c r="BD851" i="3"/>
  <c r="BD852" i="3"/>
  <c r="BD853" i="3"/>
  <c r="BD854" i="3"/>
  <c r="BD855" i="3"/>
  <c r="BD856" i="3"/>
  <c r="BD857" i="3"/>
  <c r="BD858" i="3"/>
  <c r="BD859" i="3"/>
  <c r="BD860" i="3"/>
  <c r="BD861" i="3"/>
  <c r="BD862" i="3"/>
  <c r="BD863" i="3"/>
  <c r="BD864" i="3"/>
  <c r="BD865" i="3"/>
  <c r="BD866" i="3"/>
  <c r="BD867" i="3"/>
  <c r="BD868" i="3"/>
  <c r="BD869" i="3"/>
  <c r="BD870" i="3"/>
  <c r="BD871" i="3"/>
  <c r="BD872" i="3"/>
  <c r="BD873" i="3"/>
  <c r="BD874" i="3"/>
  <c r="BD875" i="3"/>
  <c r="BD876" i="3"/>
  <c r="BD877" i="3"/>
  <c r="BD878" i="3"/>
  <c r="BD879" i="3"/>
  <c r="BD880" i="3"/>
  <c r="BD881" i="3"/>
  <c r="BD882" i="3"/>
  <c r="BD883" i="3"/>
  <c r="BD884" i="3"/>
  <c r="BD885" i="3"/>
  <c r="BD886" i="3"/>
  <c r="BD887" i="3"/>
  <c r="BD888" i="3"/>
  <c r="BD889" i="3"/>
  <c r="BD890" i="3"/>
  <c r="BD891" i="3"/>
  <c r="BD892" i="3"/>
  <c r="BD893" i="3"/>
  <c r="BD894" i="3"/>
  <c r="BD895" i="3"/>
  <c r="BD896" i="3"/>
  <c r="BD897" i="3"/>
  <c r="BD898" i="3"/>
  <c r="BD899" i="3"/>
  <c r="BD900" i="3"/>
  <c r="BD901" i="3"/>
  <c r="BD902" i="3"/>
  <c r="BD903" i="3"/>
  <c r="BD904" i="3"/>
  <c r="BD905" i="3"/>
  <c r="BD906" i="3"/>
  <c r="BD907" i="3"/>
  <c r="BD908" i="3"/>
  <c r="BD909" i="3"/>
  <c r="BD910" i="3"/>
  <c r="BD911" i="3"/>
  <c r="BD912" i="3"/>
  <c r="BD913" i="3"/>
  <c r="BD914" i="3"/>
  <c r="BD915" i="3"/>
  <c r="BD916" i="3"/>
  <c r="BD917" i="3"/>
  <c r="BD918" i="3"/>
  <c r="BD919" i="3"/>
  <c r="BD920" i="3"/>
  <c r="BD921" i="3"/>
  <c r="BD922" i="3"/>
  <c r="BD923" i="3"/>
  <c r="BD924" i="3"/>
  <c r="BD925" i="3"/>
  <c r="BD926" i="3"/>
  <c r="BD927" i="3"/>
  <c r="BD928" i="3"/>
  <c r="BD929" i="3"/>
  <c r="BD930" i="3"/>
  <c r="BD931" i="3"/>
  <c r="BD932" i="3"/>
  <c r="BD933" i="3"/>
  <c r="BD934" i="3"/>
  <c r="BD935" i="3"/>
  <c r="BD936" i="3"/>
  <c r="BD937" i="3"/>
  <c r="BD938" i="3"/>
  <c r="BD939" i="3"/>
  <c r="BD940" i="3"/>
  <c r="BD941" i="3"/>
  <c r="BD942" i="3"/>
  <c r="BD943" i="3"/>
  <c r="BD944" i="3"/>
  <c r="BD945" i="3"/>
  <c r="BD946" i="3"/>
  <c r="BD947" i="3"/>
  <c r="BD948" i="3"/>
  <c r="BD949" i="3"/>
  <c r="BD950" i="3"/>
  <c r="BD951" i="3"/>
  <c r="BD952" i="3"/>
  <c r="BD953" i="3"/>
  <c r="BD954" i="3"/>
  <c r="BD955" i="3"/>
  <c r="BD956" i="3"/>
  <c r="BD957" i="3"/>
  <c r="BD958" i="3"/>
  <c r="BD959" i="3"/>
  <c r="BD960" i="3"/>
  <c r="BD961" i="3"/>
  <c r="BD962" i="3"/>
  <c r="BD963" i="3"/>
  <c r="BD964" i="3"/>
  <c r="BD965" i="3"/>
  <c r="BD966" i="3"/>
  <c r="BD967" i="3"/>
  <c r="BD968" i="3"/>
  <c r="BD969" i="3"/>
  <c r="BD970" i="3"/>
  <c r="BD971" i="3"/>
  <c r="BD972" i="3"/>
  <c r="BD973" i="3"/>
  <c r="BD974" i="3"/>
  <c r="BD975" i="3"/>
  <c r="BD976" i="3"/>
  <c r="BD977" i="3"/>
  <c r="BD978" i="3"/>
  <c r="BD979" i="3"/>
  <c r="BD980" i="3"/>
  <c r="BD981" i="3"/>
  <c r="BD982" i="3"/>
  <c r="BD983" i="3"/>
  <c r="BD984" i="3"/>
  <c r="BD985" i="3"/>
  <c r="BD986" i="3"/>
  <c r="BD987" i="3"/>
  <c r="BD988" i="3"/>
  <c r="BD989" i="3"/>
  <c r="BD990" i="3"/>
  <c r="BD991" i="3"/>
  <c r="BD992" i="3"/>
  <c r="BD993" i="3"/>
  <c r="BD994" i="3"/>
  <c r="BD995" i="3"/>
  <c r="BD996" i="3"/>
  <c r="BD997" i="3"/>
  <c r="BD998" i="3"/>
  <c r="BD999" i="3"/>
  <c r="BD1000" i="3"/>
  <c r="BD1001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19" i="3"/>
  <c r="BC220" i="3"/>
  <c r="BC221" i="3"/>
  <c r="BC222" i="3"/>
  <c r="BC223" i="3"/>
  <c r="BC224" i="3"/>
  <c r="BC225" i="3"/>
  <c r="BC226" i="3"/>
  <c r="BC227" i="3"/>
  <c r="BC228" i="3"/>
  <c r="BC229" i="3"/>
  <c r="BC230" i="3"/>
  <c r="BC231" i="3"/>
  <c r="BC232" i="3"/>
  <c r="BC233" i="3"/>
  <c r="BC234" i="3"/>
  <c r="BC235" i="3"/>
  <c r="BC236" i="3"/>
  <c r="BC237" i="3"/>
  <c r="BC238" i="3"/>
  <c r="BC239" i="3"/>
  <c r="BC240" i="3"/>
  <c r="BC241" i="3"/>
  <c r="BC242" i="3"/>
  <c r="BC243" i="3"/>
  <c r="BC244" i="3"/>
  <c r="BC245" i="3"/>
  <c r="BC246" i="3"/>
  <c r="BC247" i="3"/>
  <c r="BC248" i="3"/>
  <c r="BC249" i="3"/>
  <c r="BC250" i="3"/>
  <c r="BC251" i="3"/>
  <c r="BC252" i="3"/>
  <c r="BC253" i="3"/>
  <c r="BC254" i="3"/>
  <c r="BC255" i="3"/>
  <c r="BC256" i="3"/>
  <c r="BC257" i="3"/>
  <c r="BC258" i="3"/>
  <c r="BC259" i="3"/>
  <c r="BC260" i="3"/>
  <c r="BC261" i="3"/>
  <c r="BC262" i="3"/>
  <c r="BC263" i="3"/>
  <c r="BC264" i="3"/>
  <c r="BC265" i="3"/>
  <c r="BC266" i="3"/>
  <c r="BC267" i="3"/>
  <c r="BC268" i="3"/>
  <c r="BC269" i="3"/>
  <c r="BC270" i="3"/>
  <c r="BC271" i="3"/>
  <c r="BC272" i="3"/>
  <c r="BC273" i="3"/>
  <c r="BC274" i="3"/>
  <c r="BC275" i="3"/>
  <c r="BC276" i="3"/>
  <c r="BC277" i="3"/>
  <c r="BC278" i="3"/>
  <c r="BC279" i="3"/>
  <c r="BC280" i="3"/>
  <c r="BC281" i="3"/>
  <c r="BC282" i="3"/>
  <c r="BC283" i="3"/>
  <c r="BC284" i="3"/>
  <c r="BC285" i="3"/>
  <c r="BC286" i="3"/>
  <c r="BC287" i="3"/>
  <c r="BC288" i="3"/>
  <c r="BC289" i="3"/>
  <c r="BC290" i="3"/>
  <c r="BC291" i="3"/>
  <c r="BC292" i="3"/>
  <c r="BC293" i="3"/>
  <c r="BC294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343" i="3"/>
  <c r="BC344" i="3"/>
  <c r="BC345" i="3"/>
  <c r="BC346" i="3"/>
  <c r="BC347" i="3"/>
  <c r="BC348" i="3"/>
  <c r="BC349" i="3"/>
  <c r="BC350" i="3"/>
  <c r="BC351" i="3"/>
  <c r="BC352" i="3"/>
  <c r="BC353" i="3"/>
  <c r="BC354" i="3"/>
  <c r="BC355" i="3"/>
  <c r="BC356" i="3"/>
  <c r="BC357" i="3"/>
  <c r="BC358" i="3"/>
  <c r="BC359" i="3"/>
  <c r="BC360" i="3"/>
  <c r="BC361" i="3"/>
  <c r="BC362" i="3"/>
  <c r="BC363" i="3"/>
  <c r="BC364" i="3"/>
  <c r="BC365" i="3"/>
  <c r="BC366" i="3"/>
  <c r="BC367" i="3"/>
  <c r="BC368" i="3"/>
  <c r="BC369" i="3"/>
  <c r="BC370" i="3"/>
  <c r="BC371" i="3"/>
  <c r="BC372" i="3"/>
  <c r="BC373" i="3"/>
  <c r="BC374" i="3"/>
  <c r="BC375" i="3"/>
  <c r="BC376" i="3"/>
  <c r="BC377" i="3"/>
  <c r="BC378" i="3"/>
  <c r="BC379" i="3"/>
  <c r="BC380" i="3"/>
  <c r="BC381" i="3"/>
  <c r="BC382" i="3"/>
  <c r="BC383" i="3"/>
  <c r="BC384" i="3"/>
  <c r="BC385" i="3"/>
  <c r="BC386" i="3"/>
  <c r="BC387" i="3"/>
  <c r="BC388" i="3"/>
  <c r="BC389" i="3"/>
  <c r="BC390" i="3"/>
  <c r="BC391" i="3"/>
  <c r="BC392" i="3"/>
  <c r="BC393" i="3"/>
  <c r="BC394" i="3"/>
  <c r="BC395" i="3"/>
  <c r="BC396" i="3"/>
  <c r="BC397" i="3"/>
  <c r="BC398" i="3"/>
  <c r="BC399" i="3"/>
  <c r="BC400" i="3"/>
  <c r="BC401" i="3"/>
  <c r="BC402" i="3"/>
  <c r="BC403" i="3"/>
  <c r="BC404" i="3"/>
  <c r="BC405" i="3"/>
  <c r="BC406" i="3"/>
  <c r="BC407" i="3"/>
  <c r="BC408" i="3"/>
  <c r="BC409" i="3"/>
  <c r="BC410" i="3"/>
  <c r="BC411" i="3"/>
  <c r="BC412" i="3"/>
  <c r="BC413" i="3"/>
  <c r="BC414" i="3"/>
  <c r="BC415" i="3"/>
  <c r="BC416" i="3"/>
  <c r="BC417" i="3"/>
  <c r="BC418" i="3"/>
  <c r="BC419" i="3"/>
  <c r="BC420" i="3"/>
  <c r="BC421" i="3"/>
  <c r="BC422" i="3"/>
  <c r="BC423" i="3"/>
  <c r="BC424" i="3"/>
  <c r="BC425" i="3"/>
  <c r="BC426" i="3"/>
  <c r="BC427" i="3"/>
  <c r="BC428" i="3"/>
  <c r="BC429" i="3"/>
  <c r="BC430" i="3"/>
  <c r="BC431" i="3"/>
  <c r="BC432" i="3"/>
  <c r="BC433" i="3"/>
  <c r="BC434" i="3"/>
  <c r="BC435" i="3"/>
  <c r="BC436" i="3"/>
  <c r="BC437" i="3"/>
  <c r="BC438" i="3"/>
  <c r="BC439" i="3"/>
  <c r="BC440" i="3"/>
  <c r="BC441" i="3"/>
  <c r="BC442" i="3"/>
  <c r="BC443" i="3"/>
  <c r="BC444" i="3"/>
  <c r="BC445" i="3"/>
  <c r="BC446" i="3"/>
  <c r="BC447" i="3"/>
  <c r="BC448" i="3"/>
  <c r="BC449" i="3"/>
  <c r="BC450" i="3"/>
  <c r="BC451" i="3"/>
  <c r="BC452" i="3"/>
  <c r="BC453" i="3"/>
  <c r="BC454" i="3"/>
  <c r="BC455" i="3"/>
  <c r="BC456" i="3"/>
  <c r="BC457" i="3"/>
  <c r="BC458" i="3"/>
  <c r="BC459" i="3"/>
  <c r="BC460" i="3"/>
  <c r="BC461" i="3"/>
  <c r="BC462" i="3"/>
  <c r="BC463" i="3"/>
  <c r="BC464" i="3"/>
  <c r="BC465" i="3"/>
  <c r="BC466" i="3"/>
  <c r="BC467" i="3"/>
  <c r="BC468" i="3"/>
  <c r="BC469" i="3"/>
  <c r="BC470" i="3"/>
  <c r="BC471" i="3"/>
  <c r="BC472" i="3"/>
  <c r="BC473" i="3"/>
  <c r="BC474" i="3"/>
  <c r="BC475" i="3"/>
  <c r="BC476" i="3"/>
  <c r="BC477" i="3"/>
  <c r="BC478" i="3"/>
  <c r="BC479" i="3"/>
  <c r="BC480" i="3"/>
  <c r="BC481" i="3"/>
  <c r="BC482" i="3"/>
  <c r="BC483" i="3"/>
  <c r="BC484" i="3"/>
  <c r="BC485" i="3"/>
  <c r="BC486" i="3"/>
  <c r="BC487" i="3"/>
  <c r="BC488" i="3"/>
  <c r="BC489" i="3"/>
  <c r="BC490" i="3"/>
  <c r="BC491" i="3"/>
  <c r="BC492" i="3"/>
  <c r="BC493" i="3"/>
  <c r="BC494" i="3"/>
  <c r="BC495" i="3"/>
  <c r="BC496" i="3"/>
  <c r="BC497" i="3"/>
  <c r="BC498" i="3"/>
  <c r="BC499" i="3"/>
  <c r="BC500" i="3"/>
  <c r="BC501" i="3"/>
  <c r="BC502" i="3"/>
  <c r="BC503" i="3"/>
  <c r="BC504" i="3"/>
  <c r="BC505" i="3"/>
  <c r="BC506" i="3"/>
  <c r="BC507" i="3"/>
  <c r="BC508" i="3"/>
  <c r="BC509" i="3"/>
  <c r="BC510" i="3"/>
  <c r="BC511" i="3"/>
  <c r="BC512" i="3"/>
  <c r="BC513" i="3"/>
  <c r="BC514" i="3"/>
  <c r="BC515" i="3"/>
  <c r="BC516" i="3"/>
  <c r="BC517" i="3"/>
  <c r="BC518" i="3"/>
  <c r="BC519" i="3"/>
  <c r="BC520" i="3"/>
  <c r="BC521" i="3"/>
  <c r="BC522" i="3"/>
  <c r="BC523" i="3"/>
  <c r="BC524" i="3"/>
  <c r="BC525" i="3"/>
  <c r="BC526" i="3"/>
  <c r="BC527" i="3"/>
  <c r="BC528" i="3"/>
  <c r="BC529" i="3"/>
  <c r="BC530" i="3"/>
  <c r="BC531" i="3"/>
  <c r="BC532" i="3"/>
  <c r="BC533" i="3"/>
  <c r="BC534" i="3"/>
  <c r="BC535" i="3"/>
  <c r="BC536" i="3"/>
  <c r="BC537" i="3"/>
  <c r="BC538" i="3"/>
  <c r="BC539" i="3"/>
  <c r="BC540" i="3"/>
  <c r="BC541" i="3"/>
  <c r="BC542" i="3"/>
  <c r="BC543" i="3"/>
  <c r="BC544" i="3"/>
  <c r="BC545" i="3"/>
  <c r="BC546" i="3"/>
  <c r="BC547" i="3"/>
  <c r="BC548" i="3"/>
  <c r="BC549" i="3"/>
  <c r="BC550" i="3"/>
  <c r="BC551" i="3"/>
  <c r="BC552" i="3"/>
  <c r="BC553" i="3"/>
  <c r="BC554" i="3"/>
  <c r="BC555" i="3"/>
  <c r="BC556" i="3"/>
  <c r="BC557" i="3"/>
  <c r="BC558" i="3"/>
  <c r="BC559" i="3"/>
  <c r="BC560" i="3"/>
  <c r="BC561" i="3"/>
  <c r="BC562" i="3"/>
  <c r="BC563" i="3"/>
  <c r="BC564" i="3"/>
  <c r="BC565" i="3"/>
  <c r="BC566" i="3"/>
  <c r="BC567" i="3"/>
  <c r="BC568" i="3"/>
  <c r="BC569" i="3"/>
  <c r="BC570" i="3"/>
  <c r="BC571" i="3"/>
  <c r="BC572" i="3"/>
  <c r="BC573" i="3"/>
  <c r="BC574" i="3"/>
  <c r="BC575" i="3"/>
  <c r="BC576" i="3"/>
  <c r="BC577" i="3"/>
  <c r="BC578" i="3"/>
  <c r="BC579" i="3"/>
  <c r="BC580" i="3"/>
  <c r="BC581" i="3"/>
  <c r="BC582" i="3"/>
  <c r="BC583" i="3"/>
  <c r="BC584" i="3"/>
  <c r="BC585" i="3"/>
  <c r="BC586" i="3"/>
  <c r="BC587" i="3"/>
  <c r="BC588" i="3"/>
  <c r="BC589" i="3"/>
  <c r="BC590" i="3"/>
  <c r="BC591" i="3"/>
  <c r="BC592" i="3"/>
  <c r="BC593" i="3"/>
  <c r="BC594" i="3"/>
  <c r="BC595" i="3"/>
  <c r="BC596" i="3"/>
  <c r="BC597" i="3"/>
  <c r="BC598" i="3"/>
  <c r="BC599" i="3"/>
  <c r="BC600" i="3"/>
  <c r="BC601" i="3"/>
  <c r="BC602" i="3"/>
  <c r="BC603" i="3"/>
  <c r="BC604" i="3"/>
  <c r="BC605" i="3"/>
  <c r="BC606" i="3"/>
  <c r="BC607" i="3"/>
  <c r="BC608" i="3"/>
  <c r="BC609" i="3"/>
  <c r="BC610" i="3"/>
  <c r="BC611" i="3"/>
  <c r="BC612" i="3"/>
  <c r="BC613" i="3"/>
  <c r="BC614" i="3"/>
  <c r="BC615" i="3"/>
  <c r="BC616" i="3"/>
  <c r="BC617" i="3"/>
  <c r="BC618" i="3"/>
  <c r="BC619" i="3"/>
  <c r="BC620" i="3"/>
  <c r="BC621" i="3"/>
  <c r="BC622" i="3"/>
  <c r="BC623" i="3"/>
  <c r="BC624" i="3"/>
  <c r="BC625" i="3"/>
  <c r="BC626" i="3"/>
  <c r="BC627" i="3"/>
  <c r="BC628" i="3"/>
  <c r="BC629" i="3"/>
  <c r="BC630" i="3"/>
  <c r="BC631" i="3"/>
  <c r="BC632" i="3"/>
  <c r="BC633" i="3"/>
  <c r="BC634" i="3"/>
  <c r="BC635" i="3"/>
  <c r="BC636" i="3"/>
  <c r="BC637" i="3"/>
  <c r="BC638" i="3"/>
  <c r="BC639" i="3"/>
  <c r="BC640" i="3"/>
  <c r="BC641" i="3"/>
  <c r="BC642" i="3"/>
  <c r="BC643" i="3"/>
  <c r="BC644" i="3"/>
  <c r="BC645" i="3"/>
  <c r="BC646" i="3"/>
  <c r="BC647" i="3"/>
  <c r="BC648" i="3"/>
  <c r="BC649" i="3"/>
  <c r="BC650" i="3"/>
  <c r="BC651" i="3"/>
  <c r="BC652" i="3"/>
  <c r="BC653" i="3"/>
  <c r="BC654" i="3"/>
  <c r="BC655" i="3"/>
  <c r="BC656" i="3"/>
  <c r="BC657" i="3"/>
  <c r="BC658" i="3"/>
  <c r="BC659" i="3"/>
  <c r="BC660" i="3"/>
  <c r="BC661" i="3"/>
  <c r="BC662" i="3"/>
  <c r="BC663" i="3"/>
  <c r="BC664" i="3"/>
  <c r="BC665" i="3"/>
  <c r="BC666" i="3"/>
  <c r="BC667" i="3"/>
  <c r="BC668" i="3"/>
  <c r="BC669" i="3"/>
  <c r="BC670" i="3"/>
  <c r="BC671" i="3"/>
  <c r="BC672" i="3"/>
  <c r="BC673" i="3"/>
  <c r="BC674" i="3"/>
  <c r="BC675" i="3"/>
  <c r="BC676" i="3"/>
  <c r="BC677" i="3"/>
  <c r="BC678" i="3"/>
  <c r="BC679" i="3"/>
  <c r="BC680" i="3"/>
  <c r="BC681" i="3"/>
  <c r="BC682" i="3"/>
  <c r="BC683" i="3"/>
  <c r="BC684" i="3"/>
  <c r="BC685" i="3"/>
  <c r="BC686" i="3"/>
  <c r="BC687" i="3"/>
  <c r="BC688" i="3"/>
  <c r="BC689" i="3"/>
  <c r="BC690" i="3"/>
  <c r="BC691" i="3"/>
  <c r="BC692" i="3"/>
  <c r="BC693" i="3"/>
  <c r="BC694" i="3"/>
  <c r="BC695" i="3"/>
  <c r="BC696" i="3"/>
  <c r="BC697" i="3"/>
  <c r="BC698" i="3"/>
  <c r="BC699" i="3"/>
  <c r="BC700" i="3"/>
  <c r="BC701" i="3"/>
  <c r="BC702" i="3"/>
  <c r="BC703" i="3"/>
  <c r="BC704" i="3"/>
  <c r="BC705" i="3"/>
  <c r="BC706" i="3"/>
  <c r="BC707" i="3"/>
  <c r="BC708" i="3"/>
  <c r="BC709" i="3"/>
  <c r="BC710" i="3"/>
  <c r="BC711" i="3"/>
  <c r="BC712" i="3"/>
  <c r="BC713" i="3"/>
  <c r="BC714" i="3"/>
  <c r="BC715" i="3"/>
  <c r="BC716" i="3"/>
  <c r="BC717" i="3"/>
  <c r="BC718" i="3"/>
  <c r="BC719" i="3"/>
  <c r="BC720" i="3"/>
  <c r="BC721" i="3"/>
  <c r="BC722" i="3"/>
  <c r="BC723" i="3"/>
  <c r="BC724" i="3"/>
  <c r="BC725" i="3"/>
  <c r="BC726" i="3"/>
  <c r="BC727" i="3"/>
  <c r="BC728" i="3"/>
  <c r="BC729" i="3"/>
  <c r="BC730" i="3"/>
  <c r="BC731" i="3"/>
  <c r="BC732" i="3"/>
  <c r="BC733" i="3"/>
  <c r="BC734" i="3"/>
  <c r="BC735" i="3"/>
  <c r="BC736" i="3"/>
  <c r="BC737" i="3"/>
  <c r="BC738" i="3"/>
  <c r="BC739" i="3"/>
  <c r="BC740" i="3"/>
  <c r="BC741" i="3"/>
  <c r="BC742" i="3"/>
  <c r="BC743" i="3"/>
  <c r="BC744" i="3"/>
  <c r="BC745" i="3"/>
  <c r="BC746" i="3"/>
  <c r="BC747" i="3"/>
  <c r="BC748" i="3"/>
  <c r="BC749" i="3"/>
  <c r="BC750" i="3"/>
  <c r="BC751" i="3"/>
  <c r="BC752" i="3"/>
  <c r="BC753" i="3"/>
  <c r="BC754" i="3"/>
  <c r="BC755" i="3"/>
  <c r="BC756" i="3"/>
  <c r="BC757" i="3"/>
  <c r="BC758" i="3"/>
  <c r="BC759" i="3"/>
  <c r="BC760" i="3"/>
  <c r="BC761" i="3"/>
  <c r="BC762" i="3"/>
  <c r="BC763" i="3"/>
  <c r="BC764" i="3"/>
  <c r="BC765" i="3"/>
  <c r="BC766" i="3"/>
  <c r="BC767" i="3"/>
  <c r="BC768" i="3"/>
  <c r="BC769" i="3"/>
  <c r="BC770" i="3"/>
  <c r="BC771" i="3"/>
  <c r="BC772" i="3"/>
  <c r="BC773" i="3"/>
  <c r="BC774" i="3"/>
  <c r="BC775" i="3"/>
  <c r="BC776" i="3"/>
  <c r="BC777" i="3"/>
  <c r="BC778" i="3"/>
  <c r="BC779" i="3"/>
  <c r="BC780" i="3"/>
  <c r="BC781" i="3"/>
  <c r="BC782" i="3"/>
  <c r="BC783" i="3"/>
  <c r="BC784" i="3"/>
  <c r="BC785" i="3"/>
  <c r="BC786" i="3"/>
  <c r="BC787" i="3"/>
  <c r="BC788" i="3"/>
  <c r="BC789" i="3"/>
  <c r="BC790" i="3"/>
  <c r="BC791" i="3"/>
  <c r="BC792" i="3"/>
  <c r="BC793" i="3"/>
  <c r="BC794" i="3"/>
  <c r="BC795" i="3"/>
  <c r="BC796" i="3"/>
  <c r="BC797" i="3"/>
  <c r="BC798" i="3"/>
  <c r="BC799" i="3"/>
  <c r="BC800" i="3"/>
  <c r="BC801" i="3"/>
  <c r="BC802" i="3"/>
  <c r="BC803" i="3"/>
  <c r="BC804" i="3"/>
  <c r="BC805" i="3"/>
  <c r="BC806" i="3"/>
  <c r="BC807" i="3"/>
  <c r="BC808" i="3"/>
  <c r="BC809" i="3"/>
  <c r="BC810" i="3"/>
  <c r="BC811" i="3"/>
  <c r="BC812" i="3"/>
  <c r="BC813" i="3"/>
  <c r="BC814" i="3"/>
  <c r="BC815" i="3"/>
  <c r="BC816" i="3"/>
  <c r="BC817" i="3"/>
  <c r="BC818" i="3"/>
  <c r="BC819" i="3"/>
  <c r="BC820" i="3"/>
  <c r="BC821" i="3"/>
  <c r="BC822" i="3"/>
  <c r="BC823" i="3"/>
  <c r="BC824" i="3"/>
  <c r="BC825" i="3"/>
  <c r="BC826" i="3"/>
  <c r="BC827" i="3"/>
  <c r="BC828" i="3"/>
  <c r="BC829" i="3"/>
  <c r="BC830" i="3"/>
  <c r="BC831" i="3"/>
  <c r="BC832" i="3"/>
  <c r="BC833" i="3"/>
  <c r="BC834" i="3"/>
  <c r="BC835" i="3"/>
  <c r="BC836" i="3"/>
  <c r="BC837" i="3"/>
  <c r="BC838" i="3"/>
  <c r="BC839" i="3"/>
  <c r="BC840" i="3"/>
  <c r="BC841" i="3"/>
  <c r="BC842" i="3"/>
  <c r="BC843" i="3"/>
  <c r="BC844" i="3"/>
  <c r="BC845" i="3"/>
  <c r="BC846" i="3"/>
  <c r="BC847" i="3"/>
  <c r="BC848" i="3"/>
  <c r="BC849" i="3"/>
  <c r="BC850" i="3"/>
  <c r="BC851" i="3"/>
  <c r="BC852" i="3"/>
  <c r="BC853" i="3"/>
  <c r="BC854" i="3"/>
  <c r="BC855" i="3"/>
  <c r="BC856" i="3"/>
  <c r="BC857" i="3"/>
  <c r="BC858" i="3"/>
  <c r="BC859" i="3"/>
  <c r="BC860" i="3"/>
  <c r="BC861" i="3"/>
  <c r="BC862" i="3"/>
  <c r="BC863" i="3"/>
  <c r="BC864" i="3"/>
  <c r="BC865" i="3"/>
  <c r="BC866" i="3"/>
  <c r="BC867" i="3"/>
  <c r="BC868" i="3"/>
  <c r="BC869" i="3"/>
  <c r="BC870" i="3"/>
  <c r="BC871" i="3"/>
  <c r="BC872" i="3"/>
  <c r="BC873" i="3"/>
  <c r="BC874" i="3"/>
  <c r="BC875" i="3"/>
  <c r="BC876" i="3"/>
  <c r="BC877" i="3"/>
  <c r="BC878" i="3"/>
  <c r="BC879" i="3"/>
  <c r="BC880" i="3"/>
  <c r="BC881" i="3"/>
  <c r="BC882" i="3"/>
  <c r="BC883" i="3"/>
  <c r="BC884" i="3"/>
  <c r="BC885" i="3"/>
  <c r="BC886" i="3"/>
  <c r="BC887" i="3"/>
  <c r="BC888" i="3"/>
  <c r="BC889" i="3"/>
  <c r="BC890" i="3"/>
  <c r="BC891" i="3"/>
  <c r="BC892" i="3"/>
  <c r="BC893" i="3"/>
  <c r="BC894" i="3"/>
  <c r="BC895" i="3"/>
  <c r="BC896" i="3"/>
  <c r="BC897" i="3"/>
  <c r="BC898" i="3"/>
  <c r="BC899" i="3"/>
  <c r="BC900" i="3"/>
  <c r="BC901" i="3"/>
  <c r="BC902" i="3"/>
  <c r="BC903" i="3"/>
  <c r="BC904" i="3"/>
  <c r="BC905" i="3"/>
  <c r="BC906" i="3"/>
  <c r="BC907" i="3"/>
  <c r="BC908" i="3"/>
  <c r="BC909" i="3"/>
  <c r="BC910" i="3"/>
  <c r="BC911" i="3"/>
  <c r="BC912" i="3"/>
  <c r="BC913" i="3"/>
  <c r="BC914" i="3"/>
  <c r="BC915" i="3"/>
  <c r="BC916" i="3"/>
  <c r="BC917" i="3"/>
  <c r="BC918" i="3"/>
  <c r="BC919" i="3"/>
  <c r="BC920" i="3"/>
  <c r="BC921" i="3"/>
  <c r="BC922" i="3"/>
  <c r="BC923" i="3"/>
  <c r="BC924" i="3"/>
  <c r="BC925" i="3"/>
  <c r="BC926" i="3"/>
  <c r="BC927" i="3"/>
  <c r="BC928" i="3"/>
  <c r="BC929" i="3"/>
  <c r="BC930" i="3"/>
  <c r="BC931" i="3"/>
  <c r="BC932" i="3"/>
  <c r="BC933" i="3"/>
  <c r="BC934" i="3"/>
  <c r="BC935" i="3"/>
  <c r="BC936" i="3"/>
  <c r="BC937" i="3"/>
  <c r="BC938" i="3"/>
  <c r="BC939" i="3"/>
  <c r="BC940" i="3"/>
  <c r="BC941" i="3"/>
  <c r="BC942" i="3"/>
  <c r="BC943" i="3"/>
  <c r="BC944" i="3"/>
  <c r="BC945" i="3"/>
  <c r="BC946" i="3"/>
  <c r="BC947" i="3"/>
  <c r="BC948" i="3"/>
  <c r="BC949" i="3"/>
  <c r="BC950" i="3"/>
  <c r="BC951" i="3"/>
  <c r="BC952" i="3"/>
  <c r="BC953" i="3"/>
  <c r="BC954" i="3"/>
  <c r="BC955" i="3"/>
  <c r="BC956" i="3"/>
  <c r="BC957" i="3"/>
  <c r="BC958" i="3"/>
  <c r="BC959" i="3"/>
  <c r="BC960" i="3"/>
  <c r="BC961" i="3"/>
  <c r="BC962" i="3"/>
  <c r="BC963" i="3"/>
  <c r="BC964" i="3"/>
  <c r="BC965" i="3"/>
  <c r="BC966" i="3"/>
  <c r="BC967" i="3"/>
  <c r="BC968" i="3"/>
  <c r="BC969" i="3"/>
  <c r="BC970" i="3"/>
  <c r="BC971" i="3"/>
  <c r="BC972" i="3"/>
  <c r="BC973" i="3"/>
  <c r="BC974" i="3"/>
  <c r="BC975" i="3"/>
  <c r="BC976" i="3"/>
  <c r="BC977" i="3"/>
  <c r="BC978" i="3"/>
  <c r="BC979" i="3"/>
  <c r="BC980" i="3"/>
  <c r="BC981" i="3"/>
  <c r="BC982" i="3"/>
  <c r="BC983" i="3"/>
  <c r="BC984" i="3"/>
  <c r="BC985" i="3"/>
  <c r="BC986" i="3"/>
  <c r="BC987" i="3"/>
  <c r="BC988" i="3"/>
  <c r="BC989" i="3"/>
  <c r="BC990" i="3"/>
  <c r="BC991" i="3"/>
  <c r="BC992" i="3"/>
  <c r="BC993" i="3"/>
  <c r="BC994" i="3"/>
  <c r="BC995" i="3"/>
  <c r="BC996" i="3"/>
  <c r="BC997" i="3"/>
  <c r="BC998" i="3"/>
  <c r="BC999" i="3"/>
  <c r="BC1000" i="3"/>
  <c r="BC1001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95" i="3"/>
  <c r="BB296" i="3"/>
  <c r="BB297" i="3"/>
  <c r="BB298" i="3"/>
  <c r="BB299" i="3"/>
  <c r="BB300" i="3"/>
  <c r="BB301" i="3"/>
  <c r="BB302" i="3"/>
  <c r="BB303" i="3"/>
  <c r="BB304" i="3"/>
  <c r="BB305" i="3"/>
  <c r="BB306" i="3"/>
  <c r="BB307" i="3"/>
  <c r="BB308" i="3"/>
  <c r="BB309" i="3"/>
  <c r="BB310" i="3"/>
  <c r="BB311" i="3"/>
  <c r="BB312" i="3"/>
  <c r="BB313" i="3"/>
  <c r="BB314" i="3"/>
  <c r="BB315" i="3"/>
  <c r="BB316" i="3"/>
  <c r="BB317" i="3"/>
  <c r="BB318" i="3"/>
  <c r="BB319" i="3"/>
  <c r="BB320" i="3"/>
  <c r="BB321" i="3"/>
  <c r="BB322" i="3"/>
  <c r="BB323" i="3"/>
  <c r="BB324" i="3"/>
  <c r="BB325" i="3"/>
  <c r="BB326" i="3"/>
  <c r="BB327" i="3"/>
  <c r="BB328" i="3"/>
  <c r="BB329" i="3"/>
  <c r="BB330" i="3"/>
  <c r="BB331" i="3"/>
  <c r="BB332" i="3"/>
  <c r="BB333" i="3"/>
  <c r="BB334" i="3"/>
  <c r="BB335" i="3"/>
  <c r="BB336" i="3"/>
  <c r="BB337" i="3"/>
  <c r="BB338" i="3"/>
  <c r="BB339" i="3"/>
  <c r="BB340" i="3"/>
  <c r="BB341" i="3"/>
  <c r="BB342" i="3"/>
  <c r="BB343" i="3"/>
  <c r="BB344" i="3"/>
  <c r="BB345" i="3"/>
  <c r="BB346" i="3"/>
  <c r="BB347" i="3"/>
  <c r="BB348" i="3"/>
  <c r="BB349" i="3"/>
  <c r="BB350" i="3"/>
  <c r="BB351" i="3"/>
  <c r="BB352" i="3"/>
  <c r="BB353" i="3"/>
  <c r="BB354" i="3"/>
  <c r="BB355" i="3"/>
  <c r="BB356" i="3"/>
  <c r="BB357" i="3"/>
  <c r="BB358" i="3"/>
  <c r="BB359" i="3"/>
  <c r="BB360" i="3"/>
  <c r="BB361" i="3"/>
  <c r="BB362" i="3"/>
  <c r="BB363" i="3"/>
  <c r="BB364" i="3"/>
  <c r="BB365" i="3"/>
  <c r="BB366" i="3"/>
  <c r="BB367" i="3"/>
  <c r="BB368" i="3"/>
  <c r="BB369" i="3"/>
  <c r="BB370" i="3"/>
  <c r="BB371" i="3"/>
  <c r="BB372" i="3"/>
  <c r="BB373" i="3"/>
  <c r="BB374" i="3"/>
  <c r="BB375" i="3"/>
  <c r="BB376" i="3"/>
  <c r="BB377" i="3"/>
  <c r="BB378" i="3"/>
  <c r="BB379" i="3"/>
  <c r="BB380" i="3"/>
  <c r="BB381" i="3"/>
  <c r="BB382" i="3"/>
  <c r="BB383" i="3"/>
  <c r="BB384" i="3"/>
  <c r="BB385" i="3"/>
  <c r="BB386" i="3"/>
  <c r="BB387" i="3"/>
  <c r="BB388" i="3"/>
  <c r="BB389" i="3"/>
  <c r="BB390" i="3"/>
  <c r="BB391" i="3"/>
  <c r="BB392" i="3"/>
  <c r="BB393" i="3"/>
  <c r="BB394" i="3"/>
  <c r="BB395" i="3"/>
  <c r="BB396" i="3"/>
  <c r="BB397" i="3"/>
  <c r="BB398" i="3"/>
  <c r="BB399" i="3"/>
  <c r="BB400" i="3"/>
  <c r="BB401" i="3"/>
  <c r="BB402" i="3"/>
  <c r="BB403" i="3"/>
  <c r="BB404" i="3"/>
  <c r="BB405" i="3"/>
  <c r="BB406" i="3"/>
  <c r="BB407" i="3"/>
  <c r="BB408" i="3"/>
  <c r="BB409" i="3"/>
  <c r="BB410" i="3"/>
  <c r="BB411" i="3"/>
  <c r="BB412" i="3"/>
  <c r="BB413" i="3"/>
  <c r="BB414" i="3"/>
  <c r="BB415" i="3"/>
  <c r="BB416" i="3"/>
  <c r="BB417" i="3"/>
  <c r="BB418" i="3"/>
  <c r="BB419" i="3"/>
  <c r="BB420" i="3"/>
  <c r="BB421" i="3"/>
  <c r="BB422" i="3"/>
  <c r="BB423" i="3"/>
  <c r="BB424" i="3"/>
  <c r="BB425" i="3"/>
  <c r="BB426" i="3"/>
  <c r="BB427" i="3"/>
  <c r="BB428" i="3"/>
  <c r="BB429" i="3"/>
  <c r="BB430" i="3"/>
  <c r="BB431" i="3"/>
  <c r="BB432" i="3"/>
  <c r="BB433" i="3"/>
  <c r="BB434" i="3"/>
  <c r="BB435" i="3"/>
  <c r="BB436" i="3"/>
  <c r="BB437" i="3"/>
  <c r="BB438" i="3"/>
  <c r="BB439" i="3"/>
  <c r="BB440" i="3"/>
  <c r="BB441" i="3"/>
  <c r="BB442" i="3"/>
  <c r="BB443" i="3"/>
  <c r="BB444" i="3"/>
  <c r="BB445" i="3"/>
  <c r="BB446" i="3"/>
  <c r="BB447" i="3"/>
  <c r="BB448" i="3"/>
  <c r="BB449" i="3"/>
  <c r="BB450" i="3"/>
  <c r="BB451" i="3"/>
  <c r="BB452" i="3"/>
  <c r="BB453" i="3"/>
  <c r="BB454" i="3"/>
  <c r="BB455" i="3"/>
  <c r="BB456" i="3"/>
  <c r="BB457" i="3"/>
  <c r="BB458" i="3"/>
  <c r="BB459" i="3"/>
  <c r="BB460" i="3"/>
  <c r="BB461" i="3"/>
  <c r="BB462" i="3"/>
  <c r="BB463" i="3"/>
  <c r="BB464" i="3"/>
  <c r="BB465" i="3"/>
  <c r="BB466" i="3"/>
  <c r="BB467" i="3"/>
  <c r="BB468" i="3"/>
  <c r="BB469" i="3"/>
  <c r="BB470" i="3"/>
  <c r="BB471" i="3"/>
  <c r="BB472" i="3"/>
  <c r="BB473" i="3"/>
  <c r="BB474" i="3"/>
  <c r="BB475" i="3"/>
  <c r="BB476" i="3"/>
  <c r="BB477" i="3"/>
  <c r="BB478" i="3"/>
  <c r="BB479" i="3"/>
  <c r="BB480" i="3"/>
  <c r="BB481" i="3"/>
  <c r="BB482" i="3"/>
  <c r="BB483" i="3"/>
  <c r="BB484" i="3"/>
  <c r="BB485" i="3"/>
  <c r="BB486" i="3"/>
  <c r="BB487" i="3"/>
  <c r="BB488" i="3"/>
  <c r="BB489" i="3"/>
  <c r="BB490" i="3"/>
  <c r="BB491" i="3"/>
  <c r="BB492" i="3"/>
  <c r="BB493" i="3"/>
  <c r="BB494" i="3"/>
  <c r="BB495" i="3"/>
  <c r="BB496" i="3"/>
  <c r="BB497" i="3"/>
  <c r="BB498" i="3"/>
  <c r="BB499" i="3"/>
  <c r="BB500" i="3"/>
  <c r="BB501" i="3"/>
  <c r="BB502" i="3"/>
  <c r="BB503" i="3"/>
  <c r="BB504" i="3"/>
  <c r="BB505" i="3"/>
  <c r="BB506" i="3"/>
  <c r="BB507" i="3"/>
  <c r="BB508" i="3"/>
  <c r="BB509" i="3"/>
  <c r="BB510" i="3"/>
  <c r="BB511" i="3"/>
  <c r="BB512" i="3"/>
  <c r="BB513" i="3"/>
  <c r="BB514" i="3"/>
  <c r="BB515" i="3"/>
  <c r="BB516" i="3"/>
  <c r="BB517" i="3"/>
  <c r="BB518" i="3"/>
  <c r="BB519" i="3"/>
  <c r="BB520" i="3"/>
  <c r="BB521" i="3"/>
  <c r="BB522" i="3"/>
  <c r="BB523" i="3"/>
  <c r="BB524" i="3"/>
  <c r="BB525" i="3"/>
  <c r="BB526" i="3"/>
  <c r="BB527" i="3"/>
  <c r="BB528" i="3"/>
  <c r="BB529" i="3"/>
  <c r="BB530" i="3"/>
  <c r="BB531" i="3"/>
  <c r="BB532" i="3"/>
  <c r="BB533" i="3"/>
  <c r="BB534" i="3"/>
  <c r="BB535" i="3"/>
  <c r="BB536" i="3"/>
  <c r="BB537" i="3"/>
  <c r="BB538" i="3"/>
  <c r="BB539" i="3"/>
  <c r="BB540" i="3"/>
  <c r="BB541" i="3"/>
  <c r="BB542" i="3"/>
  <c r="BB543" i="3"/>
  <c r="BB544" i="3"/>
  <c r="BB545" i="3"/>
  <c r="BB546" i="3"/>
  <c r="BB547" i="3"/>
  <c r="BB548" i="3"/>
  <c r="BB549" i="3"/>
  <c r="BB550" i="3"/>
  <c r="BB551" i="3"/>
  <c r="BB552" i="3"/>
  <c r="BB553" i="3"/>
  <c r="BB554" i="3"/>
  <c r="BB555" i="3"/>
  <c r="BB556" i="3"/>
  <c r="BB557" i="3"/>
  <c r="BB558" i="3"/>
  <c r="BB559" i="3"/>
  <c r="BB560" i="3"/>
  <c r="BB561" i="3"/>
  <c r="BB562" i="3"/>
  <c r="BB563" i="3"/>
  <c r="BB564" i="3"/>
  <c r="BB565" i="3"/>
  <c r="BB566" i="3"/>
  <c r="BB567" i="3"/>
  <c r="BB568" i="3"/>
  <c r="BB569" i="3"/>
  <c r="BB570" i="3"/>
  <c r="BB571" i="3"/>
  <c r="BB572" i="3"/>
  <c r="BB573" i="3"/>
  <c r="BB574" i="3"/>
  <c r="BB575" i="3"/>
  <c r="BB576" i="3"/>
  <c r="BB577" i="3"/>
  <c r="BB578" i="3"/>
  <c r="BB579" i="3"/>
  <c r="BB580" i="3"/>
  <c r="BB581" i="3"/>
  <c r="BB582" i="3"/>
  <c r="BB583" i="3"/>
  <c r="BB584" i="3"/>
  <c r="BB585" i="3"/>
  <c r="BB586" i="3"/>
  <c r="BB587" i="3"/>
  <c r="BB588" i="3"/>
  <c r="BB589" i="3"/>
  <c r="BB590" i="3"/>
  <c r="BB591" i="3"/>
  <c r="BB592" i="3"/>
  <c r="BB593" i="3"/>
  <c r="BB594" i="3"/>
  <c r="BB595" i="3"/>
  <c r="BB596" i="3"/>
  <c r="BB597" i="3"/>
  <c r="BB598" i="3"/>
  <c r="BB599" i="3"/>
  <c r="BB600" i="3"/>
  <c r="BB601" i="3"/>
  <c r="BB602" i="3"/>
  <c r="BB603" i="3"/>
  <c r="BB604" i="3"/>
  <c r="BB605" i="3"/>
  <c r="BB606" i="3"/>
  <c r="BB607" i="3"/>
  <c r="BB608" i="3"/>
  <c r="BB609" i="3"/>
  <c r="BB610" i="3"/>
  <c r="BB611" i="3"/>
  <c r="BB612" i="3"/>
  <c r="BB613" i="3"/>
  <c r="BB614" i="3"/>
  <c r="BB615" i="3"/>
  <c r="BB616" i="3"/>
  <c r="BB617" i="3"/>
  <c r="BB618" i="3"/>
  <c r="BB619" i="3"/>
  <c r="BB620" i="3"/>
  <c r="BB621" i="3"/>
  <c r="BB622" i="3"/>
  <c r="BB623" i="3"/>
  <c r="BB624" i="3"/>
  <c r="BB625" i="3"/>
  <c r="BB626" i="3"/>
  <c r="BB627" i="3"/>
  <c r="BB628" i="3"/>
  <c r="BB629" i="3"/>
  <c r="BB630" i="3"/>
  <c r="BB631" i="3"/>
  <c r="BB632" i="3"/>
  <c r="BB633" i="3"/>
  <c r="BB634" i="3"/>
  <c r="BB635" i="3"/>
  <c r="BB636" i="3"/>
  <c r="BB637" i="3"/>
  <c r="BB638" i="3"/>
  <c r="BB639" i="3"/>
  <c r="BB640" i="3"/>
  <c r="BB641" i="3"/>
  <c r="BB642" i="3"/>
  <c r="BB643" i="3"/>
  <c r="BB644" i="3"/>
  <c r="BB645" i="3"/>
  <c r="BB646" i="3"/>
  <c r="BB647" i="3"/>
  <c r="BB648" i="3"/>
  <c r="BB649" i="3"/>
  <c r="BB650" i="3"/>
  <c r="BB651" i="3"/>
  <c r="BB652" i="3"/>
  <c r="BB653" i="3"/>
  <c r="BB654" i="3"/>
  <c r="BB655" i="3"/>
  <c r="BB656" i="3"/>
  <c r="BB657" i="3"/>
  <c r="BB658" i="3"/>
  <c r="BB659" i="3"/>
  <c r="BB660" i="3"/>
  <c r="BB661" i="3"/>
  <c r="BB662" i="3"/>
  <c r="BB663" i="3"/>
  <c r="BB664" i="3"/>
  <c r="BB665" i="3"/>
  <c r="BB666" i="3"/>
  <c r="BB667" i="3"/>
  <c r="BB668" i="3"/>
  <c r="BB669" i="3"/>
  <c r="BB670" i="3"/>
  <c r="BB671" i="3"/>
  <c r="BB672" i="3"/>
  <c r="BB673" i="3"/>
  <c r="BB674" i="3"/>
  <c r="BB675" i="3"/>
  <c r="BB676" i="3"/>
  <c r="BB677" i="3"/>
  <c r="BB678" i="3"/>
  <c r="BB679" i="3"/>
  <c r="BB680" i="3"/>
  <c r="BB681" i="3"/>
  <c r="BB682" i="3"/>
  <c r="BB683" i="3"/>
  <c r="BB684" i="3"/>
  <c r="BB685" i="3"/>
  <c r="BB686" i="3"/>
  <c r="BB687" i="3"/>
  <c r="BB688" i="3"/>
  <c r="BB689" i="3"/>
  <c r="BB690" i="3"/>
  <c r="BB691" i="3"/>
  <c r="BB692" i="3"/>
  <c r="BB693" i="3"/>
  <c r="BB694" i="3"/>
  <c r="BB695" i="3"/>
  <c r="BB696" i="3"/>
  <c r="BB697" i="3"/>
  <c r="BB698" i="3"/>
  <c r="BB699" i="3"/>
  <c r="BB700" i="3"/>
  <c r="BB701" i="3"/>
  <c r="BB702" i="3"/>
  <c r="BB703" i="3"/>
  <c r="BB704" i="3"/>
  <c r="BB705" i="3"/>
  <c r="BB706" i="3"/>
  <c r="BB707" i="3"/>
  <c r="BB708" i="3"/>
  <c r="BB709" i="3"/>
  <c r="BB710" i="3"/>
  <c r="BB711" i="3"/>
  <c r="BB712" i="3"/>
  <c r="BB713" i="3"/>
  <c r="BB714" i="3"/>
  <c r="BB715" i="3"/>
  <c r="BB716" i="3"/>
  <c r="BB717" i="3"/>
  <c r="BB718" i="3"/>
  <c r="BB719" i="3"/>
  <c r="BB720" i="3"/>
  <c r="BB721" i="3"/>
  <c r="BB722" i="3"/>
  <c r="BB723" i="3"/>
  <c r="BB724" i="3"/>
  <c r="BB725" i="3"/>
  <c r="BB726" i="3"/>
  <c r="BB727" i="3"/>
  <c r="BB728" i="3"/>
  <c r="BB729" i="3"/>
  <c r="BB730" i="3"/>
  <c r="BB731" i="3"/>
  <c r="BB732" i="3"/>
  <c r="BB733" i="3"/>
  <c r="BB734" i="3"/>
  <c r="BB735" i="3"/>
  <c r="BB736" i="3"/>
  <c r="BB737" i="3"/>
  <c r="BB738" i="3"/>
  <c r="BB739" i="3"/>
  <c r="BB740" i="3"/>
  <c r="BB741" i="3"/>
  <c r="BB742" i="3"/>
  <c r="BB743" i="3"/>
  <c r="BB744" i="3"/>
  <c r="BB745" i="3"/>
  <c r="BB746" i="3"/>
  <c r="BB747" i="3"/>
  <c r="BB748" i="3"/>
  <c r="BB749" i="3"/>
  <c r="BB750" i="3"/>
  <c r="BB751" i="3"/>
  <c r="BB752" i="3"/>
  <c r="BB753" i="3"/>
  <c r="BB754" i="3"/>
  <c r="BB755" i="3"/>
  <c r="BB756" i="3"/>
  <c r="BB757" i="3"/>
  <c r="BB758" i="3"/>
  <c r="BB759" i="3"/>
  <c r="BB760" i="3"/>
  <c r="BB761" i="3"/>
  <c r="BB762" i="3"/>
  <c r="BB763" i="3"/>
  <c r="BB764" i="3"/>
  <c r="BB765" i="3"/>
  <c r="BB766" i="3"/>
  <c r="BB767" i="3"/>
  <c r="BB768" i="3"/>
  <c r="BB769" i="3"/>
  <c r="BB770" i="3"/>
  <c r="BB771" i="3"/>
  <c r="BB772" i="3"/>
  <c r="BB773" i="3"/>
  <c r="BB774" i="3"/>
  <c r="BB775" i="3"/>
  <c r="BB776" i="3"/>
  <c r="BB777" i="3"/>
  <c r="BB778" i="3"/>
  <c r="BB779" i="3"/>
  <c r="BB780" i="3"/>
  <c r="BB781" i="3"/>
  <c r="BB782" i="3"/>
  <c r="BB783" i="3"/>
  <c r="BB784" i="3"/>
  <c r="BB785" i="3"/>
  <c r="BB786" i="3"/>
  <c r="BB787" i="3"/>
  <c r="BB788" i="3"/>
  <c r="BB789" i="3"/>
  <c r="BB790" i="3"/>
  <c r="BB791" i="3"/>
  <c r="BB792" i="3"/>
  <c r="BB793" i="3"/>
  <c r="BB794" i="3"/>
  <c r="BB795" i="3"/>
  <c r="BB796" i="3"/>
  <c r="BB797" i="3"/>
  <c r="BB798" i="3"/>
  <c r="BB799" i="3"/>
  <c r="BB800" i="3"/>
  <c r="BB801" i="3"/>
  <c r="BB802" i="3"/>
  <c r="BB803" i="3"/>
  <c r="BB804" i="3"/>
  <c r="BB805" i="3"/>
  <c r="BB806" i="3"/>
  <c r="BB807" i="3"/>
  <c r="BB808" i="3"/>
  <c r="BB809" i="3"/>
  <c r="BB810" i="3"/>
  <c r="BB811" i="3"/>
  <c r="BB812" i="3"/>
  <c r="BB813" i="3"/>
  <c r="BB814" i="3"/>
  <c r="BB815" i="3"/>
  <c r="BB816" i="3"/>
  <c r="BB817" i="3"/>
  <c r="BB818" i="3"/>
  <c r="BB819" i="3"/>
  <c r="BB820" i="3"/>
  <c r="BB821" i="3"/>
  <c r="BB822" i="3"/>
  <c r="BB823" i="3"/>
  <c r="BB824" i="3"/>
  <c r="BB825" i="3"/>
  <c r="BB826" i="3"/>
  <c r="BB827" i="3"/>
  <c r="BB828" i="3"/>
  <c r="BB829" i="3"/>
  <c r="BB830" i="3"/>
  <c r="BB831" i="3"/>
  <c r="BB832" i="3"/>
  <c r="BB833" i="3"/>
  <c r="BB834" i="3"/>
  <c r="BB835" i="3"/>
  <c r="BB836" i="3"/>
  <c r="BB837" i="3"/>
  <c r="BB838" i="3"/>
  <c r="BB839" i="3"/>
  <c r="BB840" i="3"/>
  <c r="BB841" i="3"/>
  <c r="BB842" i="3"/>
  <c r="BB843" i="3"/>
  <c r="BB844" i="3"/>
  <c r="BB845" i="3"/>
  <c r="BB846" i="3"/>
  <c r="BB847" i="3"/>
  <c r="BB848" i="3"/>
  <c r="BB849" i="3"/>
  <c r="BB850" i="3"/>
  <c r="BB851" i="3"/>
  <c r="BB852" i="3"/>
  <c r="BB853" i="3"/>
  <c r="BB854" i="3"/>
  <c r="BB855" i="3"/>
  <c r="BB856" i="3"/>
  <c r="BB857" i="3"/>
  <c r="BB858" i="3"/>
  <c r="BB859" i="3"/>
  <c r="BB860" i="3"/>
  <c r="BB861" i="3"/>
  <c r="BB862" i="3"/>
  <c r="BB863" i="3"/>
  <c r="BB864" i="3"/>
  <c r="BB865" i="3"/>
  <c r="BB866" i="3"/>
  <c r="BB867" i="3"/>
  <c r="BB868" i="3"/>
  <c r="BB869" i="3"/>
  <c r="BB870" i="3"/>
  <c r="BB871" i="3"/>
  <c r="BB872" i="3"/>
  <c r="BB873" i="3"/>
  <c r="BB874" i="3"/>
  <c r="BB875" i="3"/>
  <c r="BB876" i="3"/>
  <c r="BB877" i="3"/>
  <c r="BB878" i="3"/>
  <c r="BB879" i="3"/>
  <c r="BB880" i="3"/>
  <c r="BB881" i="3"/>
  <c r="BB882" i="3"/>
  <c r="BB883" i="3"/>
  <c r="BB884" i="3"/>
  <c r="BB885" i="3"/>
  <c r="BB886" i="3"/>
  <c r="BB887" i="3"/>
  <c r="BB888" i="3"/>
  <c r="BB889" i="3"/>
  <c r="BB890" i="3"/>
  <c r="BB891" i="3"/>
  <c r="BB892" i="3"/>
  <c r="BB893" i="3"/>
  <c r="BB894" i="3"/>
  <c r="BB895" i="3"/>
  <c r="BB896" i="3"/>
  <c r="BB897" i="3"/>
  <c r="BB898" i="3"/>
  <c r="BB899" i="3"/>
  <c r="BB900" i="3"/>
  <c r="BB901" i="3"/>
  <c r="BB902" i="3"/>
  <c r="BB903" i="3"/>
  <c r="BB904" i="3"/>
  <c r="BB905" i="3"/>
  <c r="BB906" i="3"/>
  <c r="BB907" i="3"/>
  <c r="BB908" i="3"/>
  <c r="BB909" i="3"/>
  <c r="BB910" i="3"/>
  <c r="BB911" i="3"/>
  <c r="BB912" i="3"/>
  <c r="BB913" i="3"/>
  <c r="BB914" i="3"/>
  <c r="BB915" i="3"/>
  <c r="BB916" i="3"/>
  <c r="BB917" i="3"/>
  <c r="BB918" i="3"/>
  <c r="BB919" i="3"/>
  <c r="BB920" i="3"/>
  <c r="BB921" i="3"/>
  <c r="BB922" i="3"/>
  <c r="BB923" i="3"/>
  <c r="BB924" i="3"/>
  <c r="BB925" i="3"/>
  <c r="BB926" i="3"/>
  <c r="BB927" i="3"/>
  <c r="BB928" i="3"/>
  <c r="BB929" i="3"/>
  <c r="BB930" i="3"/>
  <c r="BB931" i="3"/>
  <c r="BB932" i="3"/>
  <c r="BB933" i="3"/>
  <c r="BB934" i="3"/>
  <c r="BB935" i="3"/>
  <c r="BB936" i="3"/>
  <c r="BB937" i="3"/>
  <c r="BB938" i="3"/>
  <c r="BB939" i="3"/>
  <c r="BB940" i="3"/>
  <c r="BB941" i="3"/>
  <c r="BB942" i="3"/>
  <c r="BB943" i="3"/>
  <c r="BB944" i="3"/>
  <c r="BB945" i="3"/>
  <c r="BB946" i="3"/>
  <c r="BB947" i="3"/>
  <c r="BB948" i="3"/>
  <c r="BB949" i="3"/>
  <c r="BB950" i="3"/>
  <c r="BB951" i="3"/>
  <c r="BB952" i="3"/>
  <c r="BB953" i="3"/>
  <c r="BB954" i="3"/>
  <c r="BB955" i="3"/>
  <c r="BB956" i="3"/>
  <c r="BB957" i="3"/>
  <c r="BB958" i="3"/>
  <c r="BB959" i="3"/>
  <c r="BB960" i="3"/>
  <c r="BB961" i="3"/>
  <c r="BB962" i="3"/>
  <c r="BB963" i="3"/>
  <c r="BB964" i="3"/>
  <c r="BB965" i="3"/>
  <c r="BB966" i="3"/>
  <c r="BB967" i="3"/>
  <c r="BB968" i="3"/>
  <c r="BB969" i="3"/>
  <c r="BB970" i="3"/>
  <c r="BB971" i="3"/>
  <c r="BB972" i="3"/>
  <c r="BB973" i="3"/>
  <c r="BB974" i="3"/>
  <c r="BB975" i="3"/>
  <c r="BB976" i="3"/>
  <c r="BB977" i="3"/>
  <c r="BB978" i="3"/>
  <c r="BB979" i="3"/>
  <c r="BB980" i="3"/>
  <c r="BB981" i="3"/>
  <c r="BB982" i="3"/>
  <c r="BB983" i="3"/>
  <c r="BB984" i="3"/>
  <c r="BB985" i="3"/>
  <c r="BB986" i="3"/>
  <c r="BB987" i="3"/>
  <c r="BB988" i="3"/>
  <c r="BB989" i="3"/>
  <c r="BB990" i="3"/>
  <c r="BB991" i="3"/>
  <c r="BB992" i="3"/>
  <c r="BB993" i="3"/>
  <c r="BB994" i="3"/>
  <c r="BB995" i="3"/>
  <c r="BB996" i="3"/>
  <c r="BB997" i="3"/>
  <c r="BB998" i="3"/>
  <c r="BB999" i="3"/>
  <c r="BB1000" i="3"/>
  <c r="BB1001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335" i="3"/>
  <c r="BA336" i="3"/>
  <c r="BA337" i="3"/>
  <c r="BA338" i="3"/>
  <c r="BA339" i="3"/>
  <c r="BA340" i="3"/>
  <c r="BA341" i="3"/>
  <c r="BA342" i="3"/>
  <c r="BA343" i="3"/>
  <c r="BA344" i="3"/>
  <c r="BA345" i="3"/>
  <c r="BA346" i="3"/>
  <c r="BA347" i="3"/>
  <c r="BA348" i="3"/>
  <c r="BA349" i="3"/>
  <c r="BA350" i="3"/>
  <c r="BA351" i="3"/>
  <c r="BA352" i="3"/>
  <c r="BA353" i="3"/>
  <c r="BA354" i="3"/>
  <c r="BA355" i="3"/>
  <c r="BA356" i="3"/>
  <c r="BA357" i="3"/>
  <c r="BA358" i="3"/>
  <c r="BA359" i="3"/>
  <c r="BA360" i="3"/>
  <c r="BA361" i="3"/>
  <c r="BA362" i="3"/>
  <c r="BA363" i="3"/>
  <c r="BA364" i="3"/>
  <c r="BA365" i="3"/>
  <c r="BA366" i="3"/>
  <c r="BA367" i="3"/>
  <c r="BA368" i="3"/>
  <c r="BA369" i="3"/>
  <c r="BA370" i="3"/>
  <c r="BA371" i="3"/>
  <c r="BA372" i="3"/>
  <c r="BA373" i="3"/>
  <c r="BA374" i="3"/>
  <c r="BA375" i="3"/>
  <c r="BA376" i="3"/>
  <c r="BA377" i="3"/>
  <c r="BA378" i="3"/>
  <c r="BA379" i="3"/>
  <c r="BA380" i="3"/>
  <c r="BA381" i="3"/>
  <c r="BA382" i="3"/>
  <c r="BA383" i="3"/>
  <c r="BA384" i="3"/>
  <c r="BA385" i="3"/>
  <c r="BA386" i="3"/>
  <c r="BA387" i="3"/>
  <c r="BA388" i="3"/>
  <c r="BA389" i="3"/>
  <c r="BA390" i="3"/>
  <c r="BA391" i="3"/>
  <c r="BA392" i="3"/>
  <c r="BA393" i="3"/>
  <c r="BA394" i="3"/>
  <c r="BA395" i="3"/>
  <c r="BA396" i="3"/>
  <c r="BA397" i="3"/>
  <c r="BA398" i="3"/>
  <c r="BA399" i="3"/>
  <c r="BA400" i="3"/>
  <c r="BA401" i="3"/>
  <c r="BA402" i="3"/>
  <c r="BA403" i="3"/>
  <c r="BA404" i="3"/>
  <c r="BA405" i="3"/>
  <c r="BA406" i="3"/>
  <c r="BA407" i="3"/>
  <c r="BA408" i="3"/>
  <c r="BA409" i="3"/>
  <c r="BA410" i="3"/>
  <c r="BA411" i="3"/>
  <c r="BA412" i="3"/>
  <c r="BA413" i="3"/>
  <c r="BA414" i="3"/>
  <c r="BA415" i="3"/>
  <c r="BA416" i="3"/>
  <c r="BA417" i="3"/>
  <c r="BA418" i="3"/>
  <c r="BA419" i="3"/>
  <c r="BA420" i="3"/>
  <c r="BA421" i="3"/>
  <c r="BA422" i="3"/>
  <c r="BA423" i="3"/>
  <c r="BA424" i="3"/>
  <c r="BA425" i="3"/>
  <c r="BA426" i="3"/>
  <c r="BA427" i="3"/>
  <c r="BA428" i="3"/>
  <c r="BA429" i="3"/>
  <c r="BA430" i="3"/>
  <c r="BA431" i="3"/>
  <c r="BA432" i="3"/>
  <c r="BA433" i="3"/>
  <c r="BA434" i="3"/>
  <c r="BA435" i="3"/>
  <c r="BA436" i="3"/>
  <c r="BA437" i="3"/>
  <c r="BA438" i="3"/>
  <c r="BA439" i="3"/>
  <c r="BA440" i="3"/>
  <c r="BA441" i="3"/>
  <c r="BA442" i="3"/>
  <c r="BA443" i="3"/>
  <c r="BA444" i="3"/>
  <c r="BA445" i="3"/>
  <c r="BA446" i="3"/>
  <c r="BA447" i="3"/>
  <c r="BA448" i="3"/>
  <c r="BA449" i="3"/>
  <c r="BA450" i="3"/>
  <c r="BA451" i="3"/>
  <c r="BA452" i="3"/>
  <c r="BA453" i="3"/>
  <c r="BA454" i="3"/>
  <c r="BA455" i="3"/>
  <c r="BA456" i="3"/>
  <c r="BA457" i="3"/>
  <c r="BA458" i="3"/>
  <c r="BA459" i="3"/>
  <c r="BA460" i="3"/>
  <c r="BA461" i="3"/>
  <c r="BA462" i="3"/>
  <c r="BA463" i="3"/>
  <c r="BA464" i="3"/>
  <c r="BA465" i="3"/>
  <c r="BA466" i="3"/>
  <c r="BA467" i="3"/>
  <c r="BA468" i="3"/>
  <c r="BA469" i="3"/>
  <c r="BA470" i="3"/>
  <c r="BA471" i="3"/>
  <c r="BA472" i="3"/>
  <c r="BA473" i="3"/>
  <c r="BA474" i="3"/>
  <c r="BA475" i="3"/>
  <c r="BA476" i="3"/>
  <c r="BA477" i="3"/>
  <c r="BA478" i="3"/>
  <c r="BA479" i="3"/>
  <c r="BA480" i="3"/>
  <c r="BA481" i="3"/>
  <c r="BA482" i="3"/>
  <c r="BA483" i="3"/>
  <c r="BA484" i="3"/>
  <c r="BA485" i="3"/>
  <c r="BA486" i="3"/>
  <c r="BA487" i="3"/>
  <c r="BA488" i="3"/>
  <c r="BA489" i="3"/>
  <c r="BA490" i="3"/>
  <c r="BA491" i="3"/>
  <c r="BA492" i="3"/>
  <c r="BA493" i="3"/>
  <c r="BA494" i="3"/>
  <c r="BA495" i="3"/>
  <c r="BA496" i="3"/>
  <c r="BA497" i="3"/>
  <c r="BA498" i="3"/>
  <c r="BA499" i="3"/>
  <c r="BA500" i="3"/>
  <c r="BA501" i="3"/>
  <c r="BA502" i="3"/>
  <c r="BA503" i="3"/>
  <c r="BA504" i="3"/>
  <c r="BA505" i="3"/>
  <c r="BA506" i="3"/>
  <c r="BA507" i="3"/>
  <c r="BA508" i="3"/>
  <c r="BA509" i="3"/>
  <c r="BA510" i="3"/>
  <c r="BA511" i="3"/>
  <c r="BA512" i="3"/>
  <c r="BA513" i="3"/>
  <c r="BA514" i="3"/>
  <c r="BA515" i="3"/>
  <c r="BA516" i="3"/>
  <c r="BA517" i="3"/>
  <c r="BA518" i="3"/>
  <c r="BA519" i="3"/>
  <c r="BA520" i="3"/>
  <c r="BA521" i="3"/>
  <c r="BA522" i="3"/>
  <c r="BA523" i="3"/>
  <c r="BA524" i="3"/>
  <c r="BA525" i="3"/>
  <c r="BA526" i="3"/>
  <c r="BA527" i="3"/>
  <c r="BA528" i="3"/>
  <c r="BA529" i="3"/>
  <c r="BA530" i="3"/>
  <c r="BA531" i="3"/>
  <c r="BA532" i="3"/>
  <c r="BA533" i="3"/>
  <c r="BA534" i="3"/>
  <c r="BA535" i="3"/>
  <c r="BA536" i="3"/>
  <c r="BA537" i="3"/>
  <c r="BA538" i="3"/>
  <c r="BA539" i="3"/>
  <c r="BA540" i="3"/>
  <c r="BA541" i="3"/>
  <c r="BA542" i="3"/>
  <c r="BA543" i="3"/>
  <c r="BA544" i="3"/>
  <c r="BA545" i="3"/>
  <c r="BA546" i="3"/>
  <c r="BA547" i="3"/>
  <c r="BA548" i="3"/>
  <c r="BA549" i="3"/>
  <c r="BA550" i="3"/>
  <c r="BA551" i="3"/>
  <c r="BA552" i="3"/>
  <c r="BA553" i="3"/>
  <c r="BA554" i="3"/>
  <c r="BA555" i="3"/>
  <c r="BA556" i="3"/>
  <c r="BA557" i="3"/>
  <c r="BA558" i="3"/>
  <c r="BA559" i="3"/>
  <c r="BA560" i="3"/>
  <c r="BA561" i="3"/>
  <c r="BA562" i="3"/>
  <c r="BA563" i="3"/>
  <c r="BA564" i="3"/>
  <c r="BA565" i="3"/>
  <c r="BA566" i="3"/>
  <c r="BA567" i="3"/>
  <c r="BA568" i="3"/>
  <c r="BA569" i="3"/>
  <c r="BA570" i="3"/>
  <c r="BA571" i="3"/>
  <c r="BA572" i="3"/>
  <c r="BA573" i="3"/>
  <c r="BA574" i="3"/>
  <c r="BA575" i="3"/>
  <c r="BA576" i="3"/>
  <c r="BA577" i="3"/>
  <c r="BA578" i="3"/>
  <c r="BA579" i="3"/>
  <c r="BA580" i="3"/>
  <c r="BA581" i="3"/>
  <c r="BA582" i="3"/>
  <c r="BA583" i="3"/>
  <c r="BA584" i="3"/>
  <c r="BA585" i="3"/>
  <c r="BA586" i="3"/>
  <c r="BA587" i="3"/>
  <c r="BA588" i="3"/>
  <c r="BA589" i="3"/>
  <c r="BA590" i="3"/>
  <c r="BA591" i="3"/>
  <c r="BA592" i="3"/>
  <c r="BA593" i="3"/>
  <c r="BA594" i="3"/>
  <c r="BA595" i="3"/>
  <c r="BA596" i="3"/>
  <c r="BA597" i="3"/>
  <c r="BA598" i="3"/>
  <c r="BA599" i="3"/>
  <c r="BA600" i="3"/>
  <c r="BA601" i="3"/>
  <c r="BA602" i="3"/>
  <c r="BA603" i="3"/>
  <c r="BA604" i="3"/>
  <c r="BA605" i="3"/>
  <c r="BA606" i="3"/>
  <c r="BA607" i="3"/>
  <c r="BA608" i="3"/>
  <c r="BA609" i="3"/>
  <c r="BA610" i="3"/>
  <c r="BA611" i="3"/>
  <c r="BA612" i="3"/>
  <c r="BA613" i="3"/>
  <c r="BA614" i="3"/>
  <c r="BA615" i="3"/>
  <c r="BA616" i="3"/>
  <c r="BA617" i="3"/>
  <c r="BA618" i="3"/>
  <c r="BA619" i="3"/>
  <c r="BA620" i="3"/>
  <c r="BA621" i="3"/>
  <c r="BA622" i="3"/>
  <c r="BA623" i="3"/>
  <c r="BA624" i="3"/>
  <c r="BA625" i="3"/>
  <c r="BA626" i="3"/>
  <c r="BA627" i="3"/>
  <c r="BA628" i="3"/>
  <c r="BA629" i="3"/>
  <c r="BA630" i="3"/>
  <c r="BA631" i="3"/>
  <c r="BA632" i="3"/>
  <c r="BA633" i="3"/>
  <c r="BA634" i="3"/>
  <c r="BA635" i="3"/>
  <c r="BA636" i="3"/>
  <c r="BA637" i="3"/>
  <c r="BA638" i="3"/>
  <c r="BA639" i="3"/>
  <c r="BA640" i="3"/>
  <c r="BA641" i="3"/>
  <c r="BA642" i="3"/>
  <c r="BA643" i="3"/>
  <c r="BA644" i="3"/>
  <c r="BA645" i="3"/>
  <c r="BA646" i="3"/>
  <c r="BA647" i="3"/>
  <c r="BA648" i="3"/>
  <c r="BA649" i="3"/>
  <c r="BA650" i="3"/>
  <c r="BA651" i="3"/>
  <c r="BA652" i="3"/>
  <c r="BA653" i="3"/>
  <c r="BA654" i="3"/>
  <c r="BA655" i="3"/>
  <c r="BA656" i="3"/>
  <c r="BA657" i="3"/>
  <c r="BA658" i="3"/>
  <c r="BA659" i="3"/>
  <c r="BA660" i="3"/>
  <c r="BA661" i="3"/>
  <c r="BA662" i="3"/>
  <c r="BA663" i="3"/>
  <c r="BA664" i="3"/>
  <c r="BA665" i="3"/>
  <c r="BA666" i="3"/>
  <c r="BA667" i="3"/>
  <c r="BA668" i="3"/>
  <c r="BA669" i="3"/>
  <c r="BA670" i="3"/>
  <c r="BA671" i="3"/>
  <c r="BA672" i="3"/>
  <c r="BA673" i="3"/>
  <c r="BA674" i="3"/>
  <c r="BA675" i="3"/>
  <c r="BA676" i="3"/>
  <c r="BA677" i="3"/>
  <c r="BA678" i="3"/>
  <c r="BA679" i="3"/>
  <c r="BA680" i="3"/>
  <c r="BA681" i="3"/>
  <c r="BA682" i="3"/>
  <c r="BA683" i="3"/>
  <c r="BA684" i="3"/>
  <c r="BA685" i="3"/>
  <c r="BA686" i="3"/>
  <c r="BA687" i="3"/>
  <c r="BA688" i="3"/>
  <c r="BA689" i="3"/>
  <c r="BA690" i="3"/>
  <c r="BA691" i="3"/>
  <c r="BA692" i="3"/>
  <c r="BA693" i="3"/>
  <c r="BA694" i="3"/>
  <c r="BA695" i="3"/>
  <c r="BA696" i="3"/>
  <c r="BA697" i="3"/>
  <c r="BA698" i="3"/>
  <c r="BA699" i="3"/>
  <c r="BA700" i="3"/>
  <c r="BA701" i="3"/>
  <c r="BA702" i="3"/>
  <c r="BA703" i="3"/>
  <c r="BA704" i="3"/>
  <c r="BA705" i="3"/>
  <c r="BA706" i="3"/>
  <c r="BA707" i="3"/>
  <c r="BA708" i="3"/>
  <c r="BA709" i="3"/>
  <c r="BA710" i="3"/>
  <c r="BA711" i="3"/>
  <c r="BA712" i="3"/>
  <c r="BA713" i="3"/>
  <c r="BA714" i="3"/>
  <c r="BA715" i="3"/>
  <c r="BA716" i="3"/>
  <c r="BA717" i="3"/>
  <c r="BA718" i="3"/>
  <c r="BA719" i="3"/>
  <c r="BA720" i="3"/>
  <c r="BA721" i="3"/>
  <c r="BA722" i="3"/>
  <c r="BA723" i="3"/>
  <c r="BA724" i="3"/>
  <c r="BA725" i="3"/>
  <c r="BA726" i="3"/>
  <c r="BA727" i="3"/>
  <c r="BA728" i="3"/>
  <c r="BA729" i="3"/>
  <c r="BA730" i="3"/>
  <c r="BA731" i="3"/>
  <c r="BA732" i="3"/>
  <c r="BA733" i="3"/>
  <c r="BA734" i="3"/>
  <c r="BA735" i="3"/>
  <c r="BA736" i="3"/>
  <c r="BA737" i="3"/>
  <c r="BA738" i="3"/>
  <c r="BA739" i="3"/>
  <c r="BA740" i="3"/>
  <c r="BA741" i="3"/>
  <c r="BA742" i="3"/>
  <c r="BA743" i="3"/>
  <c r="BA744" i="3"/>
  <c r="BA745" i="3"/>
  <c r="BA746" i="3"/>
  <c r="BA747" i="3"/>
  <c r="BA748" i="3"/>
  <c r="BA749" i="3"/>
  <c r="BA750" i="3"/>
  <c r="BA751" i="3"/>
  <c r="BA752" i="3"/>
  <c r="BA753" i="3"/>
  <c r="BA754" i="3"/>
  <c r="BA755" i="3"/>
  <c r="BA756" i="3"/>
  <c r="BA757" i="3"/>
  <c r="BA758" i="3"/>
  <c r="BA759" i="3"/>
  <c r="BA760" i="3"/>
  <c r="BA761" i="3"/>
  <c r="BA762" i="3"/>
  <c r="BA763" i="3"/>
  <c r="BA764" i="3"/>
  <c r="BA765" i="3"/>
  <c r="BA766" i="3"/>
  <c r="BA767" i="3"/>
  <c r="BA768" i="3"/>
  <c r="BA769" i="3"/>
  <c r="BA770" i="3"/>
  <c r="BA771" i="3"/>
  <c r="BA772" i="3"/>
  <c r="BA773" i="3"/>
  <c r="BA774" i="3"/>
  <c r="BA775" i="3"/>
  <c r="BA776" i="3"/>
  <c r="BA777" i="3"/>
  <c r="BA778" i="3"/>
  <c r="BA779" i="3"/>
  <c r="BA780" i="3"/>
  <c r="BA781" i="3"/>
  <c r="BA782" i="3"/>
  <c r="BA783" i="3"/>
  <c r="BA784" i="3"/>
  <c r="BA785" i="3"/>
  <c r="BA786" i="3"/>
  <c r="BA787" i="3"/>
  <c r="BA788" i="3"/>
  <c r="BA789" i="3"/>
  <c r="BA790" i="3"/>
  <c r="BA791" i="3"/>
  <c r="BA792" i="3"/>
  <c r="BA793" i="3"/>
  <c r="BA794" i="3"/>
  <c r="BA795" i="3"/>
  <c r="BA796" i="3"/>
  <c r="BA797" i="3"/>
  <c r="BA798" i="3"/>
  <c r="BA799" i="3"/>
  <c r="BA800" i="3"/>
  <c r="BA801" i="3"/>
  <c r="BA802" i="3"/>
  <c r="BA803" i="3"/>
  <c r="BA804" i="3"/>
  <c r="BA805" i="3"/>
  <c r="BA806" i="3"/>
  <c r="BA807" i="3"/>
  <c r="BA808" i="3"/>
  <c r="BA809" i="3"/>
  <c r="BA810" i="3"/>
  <c r="BA811" i="3"/>
  <c r="BA812" i="3"/>
  <c r="BA813" i="3"/>
  <c r="BA814" i="3"/>
  <c r="BA815" i="3"/>
  <c r="BA816" i="3"/>
  <c r="BA817" i="3"/>
  <c r="BA818" i="3"/>
  <c r="BA819" i="3"/>
  <c r="BA820" i="3"/>
  <c r="BA821" i="3"/>
  <c r="BA822" i="3"/>
  <c r="BA823" i="3"/>
  <c r="BA824" i="3"/>
  <c r="BA825" i="3"/>
  <c r="BA826" i="3"/>
  <c r="BA827" i="3"/>
  <c r="BA828" i="3"/>
  <c r="BA829" i="3"/>
  <c r="BA830" i="3"/>
  <c r="BA831" i="3"/>
  <c r="BA832" i="3"/>
  <c r="BA833" i="3"/>
  <c r="BA834" i="3"/>
  <c r="BA835" i="3"/>
  <c r="BA836" i="3"/>
  <c r="BA837" i="3"/>
  <c r="BA838" i="3"/>
  <c r="BA839" i="3"/>
  <c r="BA840" i="3"/>
  <c r="BA841" i="3"/>
  <c r="BA842" i="3"/>
  <c r="BA843" i="3"/>
  <c r="BA844" i="3"/>
  <c r="BA845" i="3"/>
  <c r="BA846" i="3"/>
  <c r="BA847" i="3"/>
  <c r="BA848" i="3"/>
  <c r="BA849" i="3"/>
  <c r="BA850" i="3"/>
  <c r="BA851" i="3"/>
  <c r="BA852" i="3"/>
  <c r="BA853" i="3"/>
  <c r="BA854" i="3"/>
  <c r="BA855" i="3"/>
  <c r="BA856" i="3"/>
  <c r="BA857" i="3"/>
  <c r="BA858" i="3"/>
  <c r="BA859" i="3"/>
  <c r="BA860" i="3"/>
  <c r="BA861" i="3"/>
  <c r="BA862" i="3"/>
  <c r="BA863" i="3"/>
  <c r="BA864" i="3"/>
  <c r="BA865" i="3"/>
  <c r="BA866" i="3"/>
  <c r="BA867" i="3"/>
  <c r="BA868" i="3"/>
  <c r="BA869" i="3"/>
  <c r="BA870" i="3"/>
  <c r="BA871" i="3"/>
  <c r="BA872" i="3"/>
  <c r="BA873" i="3"/>
  <c r="BA874" i="3"/>
  <c r="BA875" i="3"/>
  <c r="BA876" i="3"/>
  <c r="BA877" i="3"/>
  <c r="BA878" i="3"/>
  <c r="BA879" i="3"/>
  <c r="BA880" i="3"/>
  <c r="BA881" i="3"/>
  <c r="BA882" i="3"/>
  <c r="BA883" i="3"/>
  <c r="BA884" i="3"/>
  <c r="BA885" i="3"/>
  <c r="BA886" i="3"/>
  <c r="BA887" i="3"/>
  <c r="BA888" i="3"/>
  <c r="BA889" i="3"/>
  <c r="BA890" i="3"/>
  <c r="BA891" i="3"/>
  <c r="BA892" i="3"/>
  <c r="BA893" i="3"/>
  <c r="BA894" i="3"/>
  <c r="BA895" i="3"/>
  <c r="BA896" i="3"/>
  <c r="BA897" i="3"/>
  <c r="BA898" i="3"/>
  <c r="BA899" i="3"/>
  <c r="BA900" i="3"/>
  <c r="BA901" i="3"/>
  <c r="BA902" i="3"/>
  <c r="BA903" i="3"/>
  <c r="BA904" i="3"/>
  <c r="BA905" i="3"/>
  <c r="BA906" i="3"/>
  <c r="BA907" i="3"/>
  <c r="BA908" i="3"/>
  <c r="BA909" i="3"/>
  <c r="BA910" i="3"/>
  <c r="BA911" i="3"/>
  <c r="BA912" i="3"/>
  <c r="BA913" i="3"/>
  <c r="BA914" i="3"/>
  <c r="BA915" i="3"/>
  <c r="BA916" i="3"/>
  <c r="BA917" i="3"/>
  <c r="BA918" i="3"/>
  <c r="BA919" i="3"/>
  <c r="BA920" i="3"/>
  <c r="BA921" i="3"/>
  <c r="BA922" i="3"/>
  <c r="BA923" i="3"/>
  <c r="BA924" i="3"/>
  <c r="BA925" i="3"/>
  <c r="BA926" i="3"/>
  <c r="BA927" i="3"/>
  <c r="BA928" i="3"/>
  <c r="BA929" i="3"/>
  <c r="BA930" i="3"/>
  <c r="BA931" i="3"/>
  <c r="BA932" i="3"/>
  <c r="BA933" i="3"/>
  <c r="BA934" i="3"/>
  <c r="BA935" i="3"/>
  <c r="BA936" i="3"/>
  <c r="BA937" i="3"/>
  <c r="BA938" i="3"/>
  <c r="BA939" i="3"/>
  <c r="BA940" i="3"/>
  <c r="BA941" i="3"/>
  <c r="BA942" i="3"/>
  <c r="BA943" i="3"/>
  <c r="BA944" i="3"/>
  <c r="BA945" i="3"/>
  <c r="BA946" i="3"/>
  <c r="BA947" i="3"/>
  <c r="BA948" i="3"/>
  <c r="BA949" i="3"/>
  <c r="BA950" i="3"/>
  <c r="BA951" i="3"/>
  <c r="BA952" i="3"/>
  <c r="BA953" i="3"/>
  <c r="BA954" i="3"/>
  <c r="BA955" i="3"/>
  <c r="BA956" i="3"/>
  <c r="BA957" i="3"/>
  <c r="BA958" i="3"/>
  <c r="BA959" i="3"/>
  <c r="BA960" i="3"/>
  <c r="BA961" i="3"/>
  <c r="BA962" i="3"/>
  <c r="BA963" i="3"/>
  <c r="BA964" i="3"/>
  <c r="BA965" i="3"/>
  <c r="BA966" i="3"/>
  <c r="BA967" i="3"/>
  <c r="BA968" i="3"/>
  <c r="BA969" i="3"/>
  <c r="BA970" i="3"/>
  <c r="BA971" i="3"/>
  <c r="BA972" i="3"/>
  <c r="BA973" i="3"/>
  <c r="BA974" i="3"/>
  <c r="BA975" i="3"/>
  <c r="BA976" i="3"/>
  <c r="BA977" i="3"/>
  <c r="BA978" i="3"/>
  <c r="BA979" i="3"/>
  <c r="BA980" i="3"/>
  <c r="BA981" i="3"/>
  <c r="BA982" i="3"/>
  <c r="BA983" i="3"/>
  <c r="BA984" i="3"/>
  <c r="BA985" i="3"/>
  <c r="BA986" i="3"/>
  <c r="BA987" i="3"/>
  <c r="BA988" i="3"/>
  <c r="BA989" i="3"/>
  <c r="BA990" i="3"/>
  <c r="BA991" i="3"/>
  <c r="BA992" i="3"/>
  <c r="BA993" i="3"/>
  <c r="BA994" i="3"/>
  <c r="BA995" i="3"/>
  <c r="BA996" i="3"/>
  <c r="BA997" i="3"/>
  <c r="BA998" i="3"/>
  <c r="BA999" i="3"/>
  <c r="BA1000" i="3"/>
  <c r="BA1001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AZ197" i="3"/>
  <c r="AZ198" i="3"/>
  <c r="AZ199" i="3"/>
  <c r="AZ200" i="3"/>
  <c r="AZ201" i="3"/>
  <c r="AZ202" i="3"/>
  <c r="AZ203" i="3"/>
  <c r="AZ204" i="3"/>
  <c r="AZ205" i="3"/>
  <c r="AZ206" i="3"/>
  <c r="AZ207" i="3"/>
  <c r="AZ208" i="3"/>
  <c r="AZ209" i="3"/>
  <c r="AZ210" i="3"/>
  <c r="AZ211" i="3"/>
  <c r="AZ212" i="3"/>
  <c r="AZ213" i="3"/>
  <c r="AZ214" i="3"/>
  <c r="AZ215" i="3"/>
  <c r="AZ216" i="3"/>
  <c r="AZ217" i="3"/>
  <c r="AZ218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1" i="3"/>
  <c r="AZ292" i="3"/>
  <c r="AZ293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352" i="3"/>
  <c r="AZ353" i="3"/>
  <c r="AZ354" i="3"/>
  <c r="AZ355" i="3"/>
  <c r="AZ356" i="3"/>
  <c r="AZ357" i="3"/>
  <c r="AZ358" i="3"/>
  <c r="AZ359" i="3"/>
  <c r="AZ360" i="3"/>
  <c r="AZ361" i="3"/>
  <c r="AZ362" i="3"/>
  <c r="AZ363" i="3"/>
  <c r="AZ364" i="3"/>
  <c r="AZ365" i="3"/>
  <c r="AZ366" i="3"/>
  <c r="AZ367" i="3"/>
  <c r="AZ368" i="3"/>
  <c r="AZ369" i="3"/>
  <c r="AZ370" i="3"/>
  <c r="AZ371" i="3"/>
  <c r="AZ372" i="3"/>
  <c r="AZ373" i="3"/>
  <c r="AZ374" i="3"/>
  <c r="AZ375" i="3"/>
  <c r="AZ376" i="3"/>
  <c r="AZ377" i="3"/>
  <c r="AZ378" i="3"/>
  <c r="AZ379" i="3"/>
  <c r="AZ380" i="3"/>
  <c r="AZ381" i="3"/>
  <c r="AZ382" i="3"/>
  <c r="AZ383" i="3"/>
  <c r="AZ384" i="3"/>
  <c r="AZ385" i="3"/>
  <c r="AZ386" i="3"/>
  <c r="AZ387" i="3"/>
  <c r="AZ388" i="3"/>
  <c r="AZ389" i="3"/>
  <c r="AZ390" i="3"/>
  <c r="AZ391" i="3"/>
  <c r="AZ392" i="3"/>
  <c r="AZ393" i="3"/>
  <c r="AZ394" i="3"/>
  <c r="AZ395" i="3"/>
  <c r="AZ396" i="3"/>
  <c r="AZ397" i="3"/>
  <c r="AZ398" i="3"/>
  <c r="AZ399" i="3"/>
  <c r="AZ400" i="3"/>
  <c r="AZ401" i="3"/>
  <c r="AZ402" i="3"/>
  <c r="AZ403" i="3"/>
  <c r="AZ404" i="3"/>
  <c r="AZ405" i="3"/>
  <c r="AZ406" i="3"/>
  <c r="AZ407" i="3"/>
  <c r="AZ408" i="3"/>
  <c r="AZ409" i="3"/>
  <c r="AZ410" i="3"/>
  <c r="AZ411" i="3"/>
  <c r="AZ412" i="3"/>
  <c r="AZ413" i="3"/>
  <c r="AZ414" i="3"/>
  <c r="AZ415" i="3"/>
  <c r="AZ416" i="3"/>
  <c r="AZ417" i="3"/>
  <c r="AZ418" i="3"/>
  <c r="AZ419" i="3"/>
  <c r="AZ420" i="3"/>
  <c r="AZ421" i="3"/>
  <c r="AZ422" i="3"/>
  <c r="AZ423" i="3"/>
  <c r="AZ424" i="3"/>
  <c r="AZ425" i="3"/>
  <c r="AZ426" i="3"/>
  <c r="AZ427" i="3"/>
  <c r="AZ428" i="3"/>
  <c r="AZ429" i="3"/>
  <c r="AZ430" i="3"/>
  <c r="AZ431" i="3"/>
  <c r="AZ432" i="3"/>
  <c r="AZ433" i="3"/>
  <c r="AZ434" i="3"/>
  <c r="AZ435" i="3"/>
  <c r="AZ436" i="3"/>
  <c r="AZ437" i="3"/>
  <c r="AZ438" i="3"/>
  <c r="AZ439" i="3"/>
  <c r="AZ440" i="3"/>
  <c r="AZ441" i="3"/>
  <c r="AZ442" i="3"/>
  <c r="AZ443" i="3"/>
  <c r="AZ444" i="3"/>
  <c r="AZ445" i="3"/>
  <c r="AZ446" i="3"/>
  <c r="AZ447" i="3"/>
  <c r="AZ448" i="3"/>
  <c r="AZ449" i="3"/>
  <c r="AZ450" i="3"/>
  <c r="AZ451" i="3"/>
  <c r="AZ452" i="3"/>
  <c r="AZ453" i="3"/>
  <c r="AZ454" i="3"/>
  <c r="AZ455" i="3"/>
  <c r="AZ456" i="3"/>
  <c r="AZ457" i="3"/>
  <c r="AZ458" i="3"/>
  <c r="AZ459" i="3"/>
  <c r="AZ460" i="3"/>
  <c r="AZ461" i="3"/>
  <c r="AZ462" i="3"/>
  <c r="AZ463" i="3"/>
  <c r="AZ464" i="3"/>
  <c r="AZ465" i="3"/>
  <c r="AZ466" i="3"/>
  <c r="AZ467" i="3"/>
  <c r="AZ468" i="3"/>
  <c r="AZ469" i="3"/>
  <c r="AZ470" i="3"/>
  <c r="AZ471" i="3"/>
  <c r="AZ472" i="3"/>
  <c r="AZ473" i="3"/>
  <c r="AZ474" i="3"/>
  <c r="AZ475" i="3"/>
  <c r="AZ476" i="3"/>
  <c r="AZ477" i="3"/>
  <c r="AZ478" i="3"/>
  <c r="AZ479" i="3"/>
  <c r="AZ480" i="3"/>
  <c r="AZ481" i="3"/>
  <c r="AZ482" i="3"/>
  <c r="AZ483" i="3"/>
  <c r="AZ484" i="3"/>
  <c r="AZ485" i="3"/>
  <c r="AZ486" i="3"/>
  <c r="AZ487" i="3"/>
  <c r="AZ488" i="3"/>
  <c r="AZ489" i="3"/>
  <c r="AZ490" i="3"/>
  <c r="AZ491" i="3"/>
  <c r="AZ492" i="3"/>
  <c r="AZ493" i="3"/>
  <c r="AZ494" i="3"/>
  <c r="AZ495" i="3"/>
  <c r="AZ496" i="3"/>
  <c r="AZ497" i="3"/>
  <c r="AZ498" i="3"/>
  <c r="AZ499" i="3"/>
  <c r="AZ500" i="3"/>
  <c r="AZ501" i="3"/>
  <c r="AZ502" i="3"/>
  <c r="AZ503" i="3"/>
  <c r="AZ504" i="3"/>
  <c r="AZ505" i="3"/>
  <c r="AZ506" i="3"/>
  <c r="AZ507" i="3"/>
  <c r="AZ508" i="3"/>
  <c r="AZ509" i="3"/>
  <c r="AZ510" i="3"/>
  <c r="AZ511" i="3"/>
  <c r="AZ512" i="3"/>
  <c r="AZ513" i="3"/>
  <c r="AZ514" i="3"/>
  <c r="AZ515" i="3"/>
  <c r="AZ516" i="3"/>
  <c r="AZ517" i="3"/>
  <c r="AZ518" i="3"/>
  <c r="AZ519" i="3"/>
  <c r="AZ520" i="3"/>
  <c r="AZ521" i="3"/>
  <c r="AZ522" i="3"/>
  <c r="AZ523" i="3"/>
  <c r="AZ524" i="3"/>
  <c r="AZ525" i="3"/>
  <c r="AZ526" i="3"/>
  <c r="AZ527" i="3"/>
  <c r="AZ528" i="3"/>
  <c r="AZ529" i="3"/>
  <c r="AZ530" i="3"/>
  <c r="AZ531" i="3"/>
  <c r="AZ532" i="3"/>
  <c r="AZ533" i="3"/>
  <c r="AZ534" i="3"/>
  <c r="AZ535" i="3"/>
  <c r="AZ536" i="3"/>
  <c r="AZ537" i="3"/>
  <c r="AZ538" i="3"/>
  <c r="AZ539" i="3"/>
  <c r="AZ540" i="3"/>
  <c r="AZ541" i="3"/>
  <c r="AZ542" i="3"/>
  <c r="AZ543" i="3"/>
  <c r="AZ544" i="3"/>
  <c r="AZ545" i="3"/>
  <c r="AZ546" i="3"/>
  <c r="AZ547" i="3"/>
  <c r="AZ548" i="3"/>
  <c r="AZ549" i="3"/>
  <c r="AZ550" i="3"/>
  <c r="AZ551" i="3"/>
  <c r="AZ552" i="3"/>
  <c r="AZ553" i="3"/>
  <c r="AZ554" i="3"/>
  <c r="AZ555" i="3"/>
  <c r="AZ556" i="3"/>
  <c r="AZ557" i="3"/>
  <c r="AZ558" i="3"/>
  <c r="AZ559" i="3"/>
  <c r="AZ560" i="3"/>
  <c r="AZ561" i="3"/>
  <c r="AZ562" i="3"/>
  <c r="AZ563" i="3"/>
  <c r="AZ564" i="3"/>
  <c r="AZ565" i="3"/>
  <c r="AZ566" i="3"/>
  <c r="AZ567" i="3"/>
  <c r="AZ568" i="3"/>
  <c r="AZ569" i="3"/>
  <c r="AZ570" i="3"/>
  <c r="AZ571" i="3"/>
  <c r="AZ572" i="3"/>
  <c r="AZ573" i="3"/>
  <c r="AZ574" i="3"/>
  <c r="AZ575" i="3"/>
  <c r="AZ576" i="3"/>
  <c r="AZ577" i="3"/>
  <c r="AZ578" i="3"/>
  <c r="AZ579" i="3"/>
  <c r="AZ580" i="3"/>
  <c r="AZ581" i="3"/>
  <c r="AZ582" i="3"/>
  <c r="AZ583" i="3"/>
  <c r="AZ584" i="3"/>
  <c r="AZ585" i="3"/>
  <c r="AZ586" i="3"/>
  <c r="AZ587" i="3"/>
  <c r="AZ588" i="3"/>
  <c r="AZ589" i="3"/>
  <c r="AZ590" i="3"/>
  <c r="AZ591" i="3"/>
  <c r="AZ592" i="3"/>
  <c r="AZ593" i="3"/>
  <c r="AZ594" i="3"/>
  <c r="AZ595" i="3"/>
  <c r="AZ596" i="3"/>
  <c r="AZ597" i="3"/>
  <c r="AZ598" i="3"/>
  <c r="AZ599" i="3"/>
  <c r="AZ600" i="3"/>
  <c r="AZ601" i="3"/>
  <c r="AZ602" i="3"/>
  <c r="AZ603" i="3"/>
  <c r="AZ604" i="3"/>
  <c r="AZ605" i="3"/>
  <c r="AZ606" i="3"/>
  <c r="AZ607" i="3"/>
  <c r="AZ608" i="3"/>
  <c r="AZ609" i="3"/>
  <c r="AZ610" i="3"/>
  <c r="AZ611" i="3"/>
  <c r="AZ612" i="3"/>
  <c r="AZ613" i="3"/>
  <c r="AZ614" i="3"/>
  <c r="AZ615" i="3"/>
  <c r="AZ616" i="3"/>
  <c r="AZ617" i="3"/>
  <c r="AZ618" i="3"/>
  <c r="AZ619" i="3"/>
  <c r="AZ620" i="3"/>
  <c r="AZ621" i="3"/>
  <c r="AZ622" i="3"/>
  <c r="AZ623" i="3"/>
  <c r="AZ624" i="3"/>
  <c r="AZ625" i="3"/>
  <c r="AZ626" i="3"/>
  <c r="AZ627" i="3"/>
  <c r="AZ628" i="3"/>
  <c r="AZ629" i="3"/>
  <c r="AZ630" i="3"/>
  <c r="AZ631" i="3"/>
  <c r="AZ632" i="3"/>
  <c r="AZ633" i="3"/>
  <c r="AZ634" i="3"/>
  <c r="AZ635" i="3"/>
  <c r="AZ636" i="3"/>
  <c r="AZ637" i="3"/>
  <c r="AZ638" i="3"/>
  <c r="AZ639" i="3"/>
  <c r="AZ640" i="3"/>
  <c r="AZ641" i="3"/>
  <c r="AZ642" i="3"/>
  <c r="AZ643" i="3"/>
  <c r="AZ644" i="3"/>
  <c r="AZ645" i="3"/>
  <c r="AZ646" i="3"/>
  <c r="AZ647" i="3"/>
  <c r="AZ648" i="3"/>
  <c r="AZ649" i="3"/>
  <c r="AZ650" i="3"/>
  <c r="AZ651" i="3"/>
  <c r="AZ652" i="3"/>
  <c r="AZ653" i="3"/>
  <c r="AZ654" i="3"/>
  <c r="AZ655" i="3"/>
  <c r="AZ656" i="3"/>
  <c r="AZ657" i="3"/>
  <c r="AZ658" i="3"/>
  <c r="AZ659" i="3"/>
  <c r="AZ660" i="3"/>
  <c r="AZ661" i="3"/>
  <c r="AZ662" i="3"/>
  <c r="AZ663" i="3"/>
  <c r="AZ664" i="3"/>
  <c r="AZ665" i="3"/>
  <c r="AZ666" i="3"/>
  <c r="AZ667" i="3"/>
  <c r="AZ668" i="3"/>
  <c r="AZ669" i="3"/>
  <c r="AZ670" i="3"/>
  <c r="AZ671" i="3"/>
  <c r="AZ672" i="3"/>
  <c r="AZ673" i="3"/>
  <c r="AZ674" i="3"/>
  <c r="AZ675" i="3"/>
  <c r="AZ676" i="3"/>
  <c r="AZ677" i="3"/>
  <c r="AZ678" i="3"/>
  <c r="AZ679" i="3"/>
  <c r="AZ680" i="3"/>
  <c r="AZ681" i="3"/>
  <c r="AZ682" i="3"/>
  <c r="AZ683" i="3"/>
  <c r="AZ684" i="3"/>
  <c r="AZ685" i="3"/>
  <c r="AZ686" i="3"/>
  <c r="AZ687" i="3"/>
  <c r="AZ688" i="3"/>
  <c r="AZ689" i="3"/>
  <c r="AZ690" i="3"/>
  <c r="AZ691" i="3"/>
  <c r="AZ692" i="3"/>
  <c r="AZ693" i="3"/>
  <c r="AZ694" i="3"/>
  <c r="AZ695" i="3"/>
  <c r="AZ696" i="3"/>
  <c r="AZ697" i="3"/>
  <c r="AZ698" i="3"/>
  <c r="AZ699" i="3"/>
  <c r="AZ700" i="3"/>
  <c r="AZ701" i="3"/>
  <c r="AZ702" i="3"/>
  <c r="AZ703" i="3"/>
  <c r="AZ704" i="3"/>
  <c r="AZ705" i="3"/>
  <c r="AZ706" i="3"/>
  <c r="AZ707" i="3"/>
  <c r="AZ708" i="3"/>
  <c r="AZ709" i="3"/>
  <c r="AZ710" i="3"/>
  <c r="AZ711" i="3"/>
  <c r="AZ712" i="3"/>
  <c r="AZ713" i="3"/>
  <c r="AZ714" i="3"/>
  <c r="AZ715" i="3"/>
  <c r="AZ716" i="3"/>
  <c r="AZ717" i="3"/>
  <c r="AZ718" i="3"/>
  <c r="AZ719" i="3"/>
  <c r="AZ720" i="3"/>
  <c r="AZ721" i="3"/>
  <c r="AZ722" i="3"/>
  <c r="AZ723" i="3"/>
  <c r="AZ724" i="3"/>
  <c r="AZ725" i="3"/>
  <c r="AZ726" i="3"/>
  <c r="AZ727" i="3"/>
  <c r="AZ728" i="3"/>
  <c r="AZ729" i="3"/>
  <c r="AZ730" i="3"/>
  <c r="AZ731" i="3"/>
  <c r="AZ732" i="3"/>
  <c r="AZ733" i="3"/>
  <c r="AZ734" i="3"/>
  <c r="AZ735" i="3"/>
  <c r="AZ736" i="3"/>
  <c r="AZ737" i="3"/>
  <c r="AZ738" i="3"/>
  <c r="AZ739" i="3"/>
  <c r="AZ740" i="3"/>
  <c r="AZ741" i="3"/>
  <c r="AZ742" i="3"/>
  <c r="AZ743" i="3"/>
  <c r="AZ744" i="3"/>
  <c r="AZ745" i="3"/>
  <c r="AZ746" i="3"/>
  <c r="AZ747" i="3"/>
  <c r="AZ748" i="3"/>
  <c r="AZ749" i="3"/>
  <c r="AZ750" i="3"/>
  <c r="AZ751" i="3"/>
  <c r="AZ752" i="3"/>
  <c r="AZ753" i="3"/>
  <c r="AZ754" i="3"/>
  <c r="AZ755" i="3"/>
  <c r="AZ756" i="3"/>
  <c r="AZ757" i="3"/>
  <c r="AZ758" i="3"/>
  <c r="AZ759" i="3"/>
  <c r="AZ760" i="3"/>
  <c r="AZ761" i="3"/>
  <c r="AZ762" i="3"/>
  <c r="AZ763" i="3"/>
  <c r="AZ764" i="3"/>
  <c r="AZ765" i="3"/>
  <c r="AZ766" i="3"/>
  <c r="AZ767" i="3"/>
  <c r="AZ768" i="3"/>
  <c r="AZ769" i="3"/>
  <c r="AZ770" i="3"/>
  <c r="AZ771" i="3"/>
  <c r="AZ772" i="3"/>
  <c r="AZ773" i="3"/>
  <c r="AZ774" i="3"/>
  <c r="AZ775" i="3"/>
  <c r="AZ776" i="3"/>
  <c r="AZ777" i="3"/>
  <c r="AZ778" i="3"/>
  <c r="AZ779" i="3"/>
  <c r="AZ780" i="3"/>
  <c r="AZ781" i="3"/>
  <c r="AZ782" i="3"/>
  <c r="AZ783" i="3"/>
  <c r="AZ784" i="3"/>
  <c r="AZ785" i="3"/>
  <c r="AZ786" i="3"/>
  <c r="AZ787" i="3"/>
  <c r="AZ788" i="3"/>
  <c r="AZ789" i="3"/>
  <c r="AZ790" i="3"/>
  <c r="AZ791" i="3"/>
  <c r="AZ792" i="3"/>
  <c r="AZ793" i="3"/>
  <c r="AZ794" i="3"/>
  <c r="AZ795" i="3"/>
  <c r="AZ796" i="3"/>
  <c r="AZ797" i="3"/>
  <c r="AZ798" i="3"/>
  <c r="AZ799" i="3"/>
  <c r="AZ800" i="3"/>
  <c r="AZ801" i="3"/>
  <c r="AZ802" i="3"/>
  <c r="AZ803" i="3"/>
  <c r="AZ804" i="3"/>
  <c r="AZ805" i="3"/>
  <c r="AZ806" i="3"/>
  <c r="AZ807" i="3"/>
  <c r="AZ808" i="3"/>
  <c r="AZ809" i="3"/>
  <c r="AZ810" i="3"/>
  <c r="AZ811" i="3"/>
  <c r="AZ812" i="3"/>
  <c r="AZ813" i="3"/>
  <c r="AZ814" i="3"/>
  <c r="AZ815" i="3"/>
  <c r="AZ816" i="3"/>
  <c r="AZ817" i="3"/>
  <c r="AZ818" i="3"/>
  <c r="AZ819" i="3"/>
  <c r="AZ820" i="3"/>
  <c r="AZ821" i="3"/>
  <c r="AZ822" i="3"/>
  <c r="AZ823" i="3"/>
  <c r="AZ824" i="3"/>
  <c r="AZ825" i="3"/>
  <c r="AZ826" i="3"/>
  <c r="AZ827" i="3"/>
  <c r="AZ828" i="3"/>
  <c r="AZ829" i="3"/>
  <c r="AZ830" i="3"/>
  <c r="AZ831" i="3"/>
  <c r="AZ832" i="3"/>
  <c r="AZ833" i="3"/>
  <c r="AZ834" i="3"/>
  <c r="AZ835" i="3"/>
  <c r="AZ836" i="3"/>
  <c r="AZ837" i="3"/>
  <c r="AZ838" i="3"/>
  <c r="AZ839" i="3"/>
  <c r="AZ840" i="3"/>
  <c r="AZ841" i="3"/>
  <c r="AZ842" i="3"/>
  <c r="AZ843" i="3"/>
  <c r="AZ844" i="3"/>
  <c r="AZ845" i="3"/>
  <c r="AZ846" i="3"/>
  <c r="AZ847" i="3"/>
  <c r="AZ848" i="3"/>
  <c r="AZ849" i="3"/>
  <c r="AZ850" i="3"/>
  <c r="AZ851" i="3"/>
  <c r="AZ852" i="3"/>
  <c r="AZ853" i="3"/>
  <c r="AZ854" i="3"/>
  <c r="AZ855" i="3"/>
  <c r="AZ856" i="3"/>
  <c r="AZ857" i="3"/>
  <c r="AZ858" i="3"/>
  <c r="AZ859" i="3"/>
  <c r="AZ860" i="3"/>
  <c r="AZ861" i="3"/>
  <c r="AZ862" i="3"/>
  <c r="AZ863" i="3"/>
  <c r="AZ864" i="3"/>
  <c r="AZ865" i="3"/>
  <c r="AZ866" i="3"/>
  <c r="AZ867" i="3"/>
  <c r="AZ868" i="3"/>
  <c r="AZ869" i="3"/>
  <c r="AZ870" i="3"/>
  <c r="AZ871" i="3"/>
  <c r="AZ872" i="3"/>
  <c r="AZ873" i="3"/>
  <c r="AZ874" i="3"/>
  <c r="AZ875" i="3"/>
  <c r="AZ876" i="3"/>
  <c r="AZ877" i="3"/>
  <c r="AZ878" i="3"/>
  <c r="AZ879" i="3"/>
  <c r="AZ880" i="3"/>
  <c r="AZ881" i="3"/>
  <c r="AZ882" i="3"/>
  <c r="AZ883" i="3"/>
  <c r="AZ884" i="3"/>
  <c r="AZ885" i="3"/>
  <c r="AZ886" i="3"/>
  <c r="AZ887" i="3"/>
  <c r="AZ888" i="3"/>
  <c r="AZ889" i="3"/>
  <c r="AZ890" i="3"/>
  <c r="AZ891" i="3"/>
  <c r="AZ892" i="3"/>
  <c r="AZ893" i="3"/>
  <c r="AZ894" i="3"/>
  <c r="AZ895" i="3"/>
  <c r="AZ896" i="3"/>
  <c r="AZ897" i="3"/>
  <c r="AZ898" i="3"/>
  <c r="AZ899" i="3"/>
  <c r="AZ900" i="3"/>
  <c r="AZ901" i="3"/>
  <c r="AZ902" i="3"/>
  <c r="AZ903" i="3"/>
  <c r="AZ904" i="3"/>
  <c r="AZ905" i="3"/>
  <c r="AZ906" i="3"/>
  <c r="AZ907" i="3"/>
  <c r="AZ908" i="3"/>
  <c r="AZ909" i="3"/>
  <c r="AZ910" i="3"/>
  <c r="AZ911" i="3"/>
  <c r="AZ912" i="3"/>
  <c r="AZ913" i="3"/>
  <c r="AZ914" i="3"/>
  <c r="AZ915" i="3"/>
  <c r="AZ916" i="3"/>
  <c r="AZ917" i="3"/>
  <c r="AZ918" i="3"/>
  <c r="AZ919" i="3"/>
  <c r="AZ920" i="3"/>
  <c r="AZ921" i="3"/>
  <c r="AZ922" i="3"/>
  <c r="AZ923" i="3"/>
  <c r="AZ924" i="3"/>
  <c r="AZ925" i="3"/>
  <c r="AZ926" i="3"/>
  <c r="AZ927" i="3"/>
  <c r="AZ928" i="3"/>
  <c r="AZ929" i="3"/>
  <c r="AZ930" i="3"/>
  <c r="AZ931" i="3"/>
  <c r="AZ932" i="3"/>
  <c r="AZ933" i="3"/>
  <c r="AZ934" i="3"/>
  <c r="AZ935" i="3"/>
  <c r="AZ936" i="3"/>
  <c r="AZ937" i="3"/>
  <c r="AZ938" i="3"/>
  <c r="AZ939" i="3"/>
  <c r="AZ940" i="3"/>
  <c r="AZ941" i="3"/>
  <c r="AZ942" i="3"/>
  <c r="AZ943" i="3"/>
  <c r="AZ944" i="3"/>
  <c r="AZ945" i="3"/>
  <c r="AZ946" i="3"/>
  <c r="AZ947" i="3"/>
  <c r="AZ948" i="3"/>
  <c r="AZ949" i="3"/>
  <c r="AZ950" i="3"/>
  <c r="AZ951" i="3"/>
  <c r="AZ952" i="3"/>
  <c r="AZ953" i="3"/>
  <c r="AZ954" i="3"/>
  <c r="AZ955" i="3"/>
  <c r="AZ956" i="3"/>
  <c r="AZ957" i="3"/>
  <c r="AZ958" i="3"/>
  <c r="AZ959" i="3"/>
  <c r="AZ960" i="3"/>
  <c r="AZ961" i="3"/>
  <c r="AZ962" i="3"/>
  <c r="AZ963" i="3"/>
  <c r="AZ964" i="3"/>
  <c r="AZ965" i="3"/>
  <c r="AZ966" i="3"/>
  <c r="AZ967" i="3"/>
  <c r="AZ968" i="3"/>
  <c r="AZ969" i="3"/>
  <c r="AZ970" i="3"/>
  <c r="AZ971" i="3"/>
  <c r="AZ972" i="3"/>
  <c r="AZ973" i="3"/>
  <c r="AZ974" i="3"/>
  <c r="AZ975" i="3"/>
  <c r="AZ976" i="3"/>
  <c r="AZ977" i="3"/>
  <c r="AZ978" i="3"/>
  <c r="AZ979" i="3"/>
  <c r="AZ980" i="3"/>
  <c r="AZ981" i="3"/>
  <c r="AZ982" i="3"/>
  <c r="AZ983" i="3"/>
  <c r="AZ984" i="3"/>
  <c r="AZ985" i="3"/>
  <c r="AZ986" i="3"/>
  <c r="AZ987" i="3"/>
  <c r="AZ988" i="3"/>
  <c r="AZ989" i="3"/>
  <c r="AZ990" i="3"/>
  <c r="AZ991" i="3"/>
  <c r="AZ992" i="3"/>
  <c r="AZ993" i="3"/>
  <c r="AZ994" i="3"/>
  <c r="AZ995" i="3"/>
  <c r="AZ996" i="3"/>
  <c r="AZ997" i="3"/>
  <c r="AZ998" i="3"/>
  <c r="AZ999" i="3"/>
  <c r="AZ1000" i="3"/>
  <c r="AZ1001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343" i="3"/>
  <c r="AY344" i="3"/>
  <c r="AY345" i="3"/>
  <c r="AY346" i="3"/>
  <c r="AY347" i="3"/>
  <c r="AY348" i="3"/>
  <c r="AY349" i="3"/>
  <c r="AY350" i="3"/>
  <c r="AY351" i="3"/>
  <c r="AY352" i="3"/>
  <c r="AY353" i="3"/>
  <c r="AY354" i="3"/>
  <c r="AY355" i="3"/>
  <c r="AY356" i="3"/>
  <c r="AY357" i="3"/>
  <c r="AY358" i="3"/>
  <c r="AY359" i="3"/>
  <c r="AY360" i="3"/>
  <c r="AY361" i="3"/>
  <c r="AY362" i="3"/>
  <c r="AY363" i="3"/>
  <c r="AY364" i="3"/>
  <c r="AY365" i="3"/>
  <c r="AY366" i="3"/>
  <c r="AY367" i="3"/>
  <c r="AY368" i="3"/>
  <c r="AY369" i="3"/>
  <c r="AY370" i="3"/>
  <c r="AY371" i="3"/>
  <c r="AY372" i="3"/>
  <c r="AY373" i="3"/>
  <c r="AY374" i="3"/>
  <c r="AY375" i="3"/>
  <c r="AY376" i="3"/>
  <c r="AY377" i="3"/>
  <c r="AY378" i="3"/>
  <c r="AY379" i="3"/>
  <c r="AY380" i="3"/>
  <c r="AY381" i="3"/>
  <c r="AY382" i="3"/>
  <c r="AY383" i="3"/>
  <c r="AY384" i="3"/>
  <c r="AY385" i="3"/>
  <c r="AY386" i="3"/>
  <c r="AY387" i="3"/>
  <c r="AY388" i="3"/>
  <c r="AY389" i="3"/>
  <c r="AY390" i="3"/>
  <c r="AY391" i="3"/>
  <c r="AY392" i="3"/>
  <c r="AY393" i="3"/>
  <c r="AY394" i="3"/>
  <c r="AY395" i="3"/>
  <c r="AY396" i="3"/>
  <c r="AY397" i="3"/>
  <c r="AY398" i="3"/>
  <c r="AY399" i="3"/>
  <c r="AY400" i="3"/>
  <c r="AY401" i="3"/>
  <c r="AY402" i="3"/>
  <c r="AY403" i="3"/>
  <c r="AY404" i="3"/>
  <c r="AY405" i="3"/>
  <c r="AY406" i="3"/>
  <c r="AY407" i="3"/>
  <c r="AY408" i="3"/>
  <c r="AY409" i="3"/>
  <c r="AY410" i="3"/>
  <c r="AY411" i="3"/>
  <c r="AY412" i="3"/>
  <c r="AY413" i="3"/>
  <c r="AY414" i="3"/>
  <c r="AY415" i="3"/>
  <c r="AY416" i="3"/>
  <c r="AY417" i="3"/>
  <c r="AY418" i="3"/>
  <c r="AY419" i="3"/>
  <c r="AY420" i="3"/>
  <c r="AY421" i="3"/>
  <c r="AY422" i="3"/>
  <c r="AY423" i="3"/>
  <c r="AY424" i="3"/>
  <c r="AY425" i="3"/>
  <c r="AY426" i="3"/>
  <c r="AY427" i="3"/>
  <c r="AY428" i="3"/>
  <c r="AY429" i="3"/>
  <c r="AY430" i="3"/>
  <c r="AY431" i="3"/>
  <c r="AY432" i="3"/>
  <c r="AY433" i="3"/>
  <c r="AY434" i="3"/>
  <c r="AY435" i="3"/>
  <c r="AY436" i="3"/>
  <c r="AY437" i="3"/>
  <c r="AY438" i="3"/>
  <c r="AY439" i="3"/>
  <c r="AY440" i="3"/>
  <c r="AY441" i="3"/>
  <c r="AY442" i="3"/>
  <c r="AY443" i="3"/>
  <c r="AY444" i="3"/>
  <c r="AY445" i="3"/>
  <c r="AY446" i="3"/>
  <c r="AY447" i="3"/>
  <c r="AY448" i="3"/>
  <c r="AY449" i="3"/>
  <c r="AY450" i="3"/>
  <c r="AY451" i="3"/>
  <c r="AY452" i="3"/>
  <c r="AY453" i="3"/>
  <c r="AY454" i="3"/>
  <c r="AY455" i="3"/>
  <c r="AY456" i="3"/>
  <c r="AY457" i="3"/>
  <c r="AY458" i="3"/>
  <c r="AY459" i="3"/>
  <c r="AY460" i="3"/>
  <c r="AY461" i="3"/>
  <c r="AY462" i="3"/>
  <c r="AY463" i="3"/>
  <c r="AY464" i="3"/>
  <c r="AY465" i="3"/>
  <c r="AY466" i="3"/>
  <c r="AY467" i="3"/>
  <c r="AY468" i="3"/>
  <c r="AY469" i="3"/>
  <c r="AY470" i="3"/>
  <c r="AY471" i="3"/>
  <c r="AY472" i="3"/>
  <c r="AY473" i="3"/>
  <c r="AY474" i="3"/>
  <c r="AY475" i="3"/>
  <c r="AY476" i="3"/>
  <c r="AY477" i="3"/>
  <c r="AY478" i="3"/>
  <c r="AY479" i="3"/>
  <c r="AY480" i="3"/>
  <c r="AY481" i="3"/>
  <c r="AY482" i="3"/>
  <c r="AY483" i="3"/>
  <c r="AY484" i="3"/>
  <c r="AY485" i="3"/>
  <c r="AY486" i="3"/>
  <c r="AY487" i="3"/>
  <c r="AY488" i="3"/>
  <c r="AY489" i="3"/>
  <c r="AY490" i="3"/>
  <c r="AY491" i="3"/>
  <c r="AY492" i="3"/>
  <c r="AY493" i="3"/>
  <c r="AY494" i="3"/>
  <c r="AY495" i="3"/>
  <c r="AY496" i="3"/>
  <c r="AY497" i="3"/>
  <c r="AY498" i="3"/>
  <c r="AY499" i="3"/>
  <c r="AY500" i="3"/>
  <c r="AY501" i="3"/>
  <c r="AY502" i="3"/>
  <c r="AY503" i="3"/>
  <c r="AY504" i="3"/>
  <c r="AY505" i="3"/>
  <c r="AY506" i="3"/>
  <c r="AY507" i="3"/>
  <c r="AY508" i="3"/>
  <c r="AY509" i="3"/>
  <c r="AY510" i="3"/>
  <c r="AY511" i="3"/>
  <c r="AY512" i="3"/>
  <c r="AY513" i="3"/>
  <c r="AY514" i="3"/>
  <c r="AY515" i="3"/>
  <c r="AY516" i="3"/>
  <c r="AY517" i="3"/>
  <c r="AY518" i="3"/>
  <c r="AY519" i="3"/>
  <c r="AY520" i="3"/>
  <c r="AY521" i="3"/>
  <c r="AY522" i="3"/>
  <c r="AY523" i="3"/>
  <c r="AY524" i="3"/>
  <c r="AY525" i="3"/>
  <c r="AY526" i="3"/>
  <c r="AY527" i="3"/>
  <c r="AY528" i="3"/>
  <c r="AY529" i="3"/>
  <c r="AY530" i="3"/>
  <c r="AY531" i="3"/>
  <c r="AY532" i="3"/>
  <c r="AY533" i="3"/>
  <c r="AY534" i="3"/>
  <c r="AY535" i="3"/>
  <c r="AY536" i="3"/>
  <c r="AY537" i="3"/>
  <c r="AY538" i="3"/>
  <c r="AY539" i="3"/>
  <c r="AY540" i="3"/>
  <c r="AY541" i="3"/>
  <c r="AY542" i="3"/>
  <c r="AY543" i="3"/>
  <c r="AY544" i="3"/>
  <c r="AY545" i="3"/>
  <c r="AY546" i="3"/>
  <c r="AY547" i="3"/>
  <c r="AY548" i="3"/>
  <c r="AY549" i="3"/>
  <c r="AY550" i="3"/>
  <c r="AY551" i="3"/>
  <c r="AY552" i="3"/>
  <c r="AY553" i="3"/>
  <c r="AY554" i="3"/>
  <c r="AY555" i="3"/>
  <c r="AY556" i="3"/>
  <c r="AY557" i="3"/>
  <c r="AY558" i="3"/>
  <c r="AY559" i="3"/>
  <c r="AY560" i="3"/>
  <c r="AY561" i="3"/>
  <c r="AY562" i="3"/>
  <c r="AY563" i="3"/>
  <c r="AY564" i="3"/>
  <c r="AY565" i="3"/>
  <c r="AY566" i="3"/>
  <c r="AY567" i="3"/>
  <c r="AY568" i="3"/>
  <c r="AY569" i="3"/>
  <c r="AY570" i="3"/>
  <c r="AY571" i="3"/>
  <c r="AY572" i="3"/>
  <c r="AY573" i="3"/>
  <c r="AY574" i="3"/>
  <c r="AY575" i="3"/>
  <c r="AY576" i="3"/>
  <c r="AY577" i="3"/>
  <c r="AY578" i="3"/>
  <c r="AY579" i="3"/>
  <c r="AY580" i="3"/>
  <c r="AY581" i="3"/>
  <c r="AY582" i="3"/>
  <c r="AY583" i="3"/>
  <c r="AY584" i="3"/>
  <c r="AY585" i="3"/>
  <c r="AY586" i="3"/>
  <c r="AY587" i="3"/>
  <c r="AY588" i="3"/>
  <c r="AY589" i="3"/>
  <c r="AY590" i="3"/>
  <c r="AY591" i="3"/>
  <c r="AY592" i="3"/>
  <c r="AY593" i="3"/>
  <c r="AY594" i="3"/>
  <c r="AY595" i="3"/>
  <c r="AY596" i="3"/>
  <c r="AY597" i="3"/>
  <c r="AY598" i="3"/>
  <c r="AY599" i="3"/>
  <c r="AY600" i="3"/>
  <c r="AY601" i="3"/>
  <c r="AY602" i="3"/>
  <c r="AY603" i="3"/>
  <c r="AY604" i="3"/>
  <c r="AY605" i="3"/>
  <c r="AY606" i="3"/>
  <c r="AY607" i="3"/>
  <c r="AY608" i="3"/>
  <c r="AY609" i="3"/>
  <c r="AY610" i="3"/>
  <c r="AY611" i="3"/>
  <c r="AY612" i="3"/>
  <c r="AY613" i="3"/>
  <c r="AY614" i="3"/>
  <c r="AY615" i="3"/>
  <c r="AY616" i="3"/>
  <c r="AY617" i="3"/>
  <c r="AY618" i="3"/>
  <c r="AY619" i="3"/>
  <c r="AY620" i="3"/>
  <c r="AY621" i="3"/>
  <c r="AY622" i="3"/>
  <c r="AY623" i="3"/>
  <c r="AY624" i="3"/>
  <c r="AY625" i="3"/>
  <c r="AY626" i="3"/>
  <c r="AY627" i="3"/>
  <c r="AY628" i="3"/>
  <c r="AY629" i="3"/>
  <c r="AY630" i="3"/>
  <c r="AY631" i="3"/>
  <c r="AY632" i="3"/>
  <c r="AY633" i="3"/>
  <c r="AY634" i="3"/>
  <c r="AY635" i="3"/>
  <c r="AY636" i="3"/>
  <c r="AY637" i="3"/>
  <c r="AY638" i="3"/>
  <c r="AY639" i="3"/>
  <c r="AY640" i="3"/>
  <c r="AY641" i="3"/>
  <c r="AY642" i="3"/>
  <c r="AY643" i="3"/>
  <c r="AY644" i="3"/>
  <c r="AY645" i="3"/>
  <c r="AY646" i="3"/>
  <c r="AY647" i="3"/>
  <c r="AY648" i="3"/>
  <c r="AY649" i="3"/>
  <c r="AY650" i="3"/>
  <c r="AY651" i="3"/>
  <c r="AY652" i="3"/>
  <c r="AY653" i="3"/>
  <c r="AY654" i="3"/>
  <c r="AY655" i="3"/>
  <c r="AY656" i="3"/>
  <c r="AY657" i="3"/>
  <c r="AY658" i="3"/>
  <c r="AY659" i="3"/>
  <c r="AY660" i="3"/>
  <c r="AY661" i="3"/>
  <c r="AY662" i="3"/>
  <c r="AY663" i="3"/>
  <c r="AY664" i="3"/>
  <c r="AY665" i="3"/>
  <c r="AY666" i="3"/>
  <c r="AY667" i="3"/>
  <c r="AY668" i="3"/>
  <c r="AY669" i="3"/>
  <c r="AY670" i="3"/>
  <c r="AY671" i="3"/>
  <c r="AY672" i="3"/>
  <c r="AY673" i="3"/>
  <c r="AY674" i="3"/>
  <c r="AY675" i="3"/>
  <c r="AY676" i="3"/>
  <c r="AY677" i="3"/>
  <c r="AY678" i="3"/>
  <c r="AY679" i="3"/>
  <c r="AY680" i="3"/>
  <c r="AY681" i="3"/>
  <c r="AY682" i="3"/>
  <c r="AY683" i="3"/>
  <c r="AY684" i="3"/>
  <c r="AY685" i="3"/>
  <c r="AY686" i="3"/>
  <c r="AY687" i="3"/>
  <c r="AY688" i="3"/>
  <c r="AY689" i="3"/>
  <c r="AY690" i="3"/>
  <c r="AY691" i="3"/>
  <c r="AY692" i="3"/>
  <c r="AY693" i="3"/>
  <c r="AY694" i="3"/>
  <c r="AY695" i="3"/>
  <c r="AY696" i="3"/>
  <c r="AY697" i="3"/>
  <c r="AY698" i="3"/>
  <c r="AY699" i="3"/>
  <c r="AY700" i="3"/>
  <c r="AY701" i="3"/>
  <c r="AY702" i="3"/>
  <c r="AY703" i="3"/>
  <c r="AY704" i="3"/>
  <c r="AY705" i="3"/>
  <c r="AY706" i="3"/>
  <c r="AY707" i="3"/>
  <c r="AY708" i="3"/>
  <c r="AY709" i="3"/>
  <c r="AY710" i="3"/>
  <c r="AY711" i="3"/>
  <c r="AY712" i="3"/>
  <c r="AY713" i="3"/>
  <c r="AY714" i="3"/>
  <c r="AY715" i="3"/>
  <c r="AY716" i="3"/>
  <c r="AY717" i="3"/>
  <c r="AY718" i="3"/>
  <c r="AY719" i="3"/>
  <c r="AY720" i="3"/>
  <c r="AY721" i="3"/>
  <c r="AY722" i="3"/>
  <c r="AY723" i="3"/>
  <c r="AY724" i="3"/>
  <c r="AY725" i="3"/>
  <c r="AY726" i="3"/>
  <c r="AY727" i="3"/>
  <c r="AY728" i="3"/>
  <c r="AY729" i="3"/>
  <c r="AY730" i="3"/>
  <c r="AY731" i="3"/>
  <c r="AY732" i="3"/>
  <c r="AY733" i="3"/>
  <c r="AY734" i="3"/>
  <c r="AY735" i="3"/>
  <c r="AY736" i="3"/>
  <c r="AY737" i="3"/>
  <c r="AY738" i="3"/>
  <c r="AY739" i="3"/>
  <c r="AY740" i="3"/>
  <c r="AY741" i="3"/>
  <c r="AY742" i="3"/>
  <c r="AY743" i="3"/>
  <c r="AY744" i="3"/>
  <c r="AY745" i="3"/>
  <c r="AY746" i="3"/>
  <c r="AY747" i="3"/>
  <c r="AY748" i="3"/>
  <c r="AY749" i="3"/>
  <c r="AY750" i="3"/>
  <c r="AY751" i="3"/>
  <c r="AY752" i="3"/>
  <c r="AY753" i="3"/>
  <c r="AY754" i="3"/>
  <c r="AY755" i="3"/>
  <c r="AY756" i="3"/>
  <c r="AY757" i="3"/>
  <c r="AY758" i="3"/>
  <c r="AY759" i="3"/>
  <c r="AY760" i="3"/>
  <c r="AY761" i="3"/>
  <c r="AY762" i="3"/>
  <c r="AY763" i="3"/>
  <c r="AY764" i="3"/>
  <c r="AY765" i="3"/>
  <c r="AY766" i="3"/>
  <c r="AY767" i="3"/>
  <c r="AY768" i="3"/>
  <c r="AY769" i="3"/>
  <c r="AY770" i="3"/>
  <c r="AY771" i="3"/>
  <c r="AY772" i="3"/>
  <c r="AY773" i="3"/>
  <c r="AY774" i="3"/>
  <c r="AY775" i="3"/>
  <c r="AY776" i="3"/>
  <c r="AY777" i="3"/>
  <c r="AY778" i="3"/>
  <c r="AY779" i="3"/>
  <c r="AY780" i="3"/>
  <c r="AY781" i="3"/>
  <c r="AY782" i="3"/>
  <c r="AY783" i="3"/>
  <c r="AY784" i="3"/>
  <c r="AY785" i="3"/>
  <c r="AY786" i="3"/>
  <c r="AY787" i="3"/>
  <c r="AY788" i="3"/>
  <c r="AY789" i="3"/>
  <c r="AY790" i="3"/>
  <c r="AY791" i="3"/>
  <c r="AY792" i="3"/>
  <c r="AY793" i="3"/>
  <c r="AY794" i="3"/>
  <c r="AY795" i="3"/>
  <c r="AY796" i="3"/>
  <c r="AY797" i="3"/>
  <c r="AY798" i="3"/>
  <c r="AY799" i="3"/>
  <c r="AY800" i="3"/>
  <c r="AY801" i="3"/>
  <c r="AY802" i="3"/>
  <c r="AY803" i="3"/>
  <c r="AY804" i="3"/>
  <c r="AY805" i="3"/>
  <c r="AY806" i="3"/>
  <c r="AY807" i="3"/>
  <c r="AY808" i="3"/>
  <c r="AY809" i="3"/>
  <c r="AY810" i="3"/>
  <c r="AY811" i="3"/>
  <c r="AY812" i="3"/>
  <c r="AY813" i="3"/>
  <c r="AY814" i="3"/>
  <c r="AY815" i="3"/>
  <c r="AY816" i="3"/>
  <c r="AY817" i="3"/>
  <c r="AY818" i="3"/>
  <c r="AY819" i="3"/>
  <c r="AY820" i="3"/>
  <c r="AY821" i="3"/>
  <c r="AY822" i="3"/>
  <c r="AY823" i="3"/>
  <c r="AY824" i="3"/>
  <c r="AY825" i="3"/>
  <c r="AY826" i="3"/>
  <c r="AY827" i="3"/>
  <c r="AY828" i="3"/>
  <c r="AY829" i="3"/>
  <c r="AY830" i="3"/>
  <c r="AY831" i="3"/>
  <c r="AY832" i="3"/>
  <c r="AY833" i="3"/>
  <c r="AY834" i="3"/>
  <c r="AY835" i="3"/>
  <c r="AY836" i="3"/>
  <c r="AY837" i="3"/>
  <c r="AY838" i="3"/>
  <c r="AY839" i="3"/>
  <c r="AY840" i="3"/>
  <c r="AY841" i="3"/>
  <c r="AY842" i="3"/>
  <c r="AY843" i="3"/>
  <c r="AY844" i="3"/>
  <c r="AY845" i="3"/>
  <c r="AY846" i="3"/>
  <c r="AY847" i="3"/>
  <c r="AY848" i="3"/>
  <c r="AY849" i="3"/>
  <c r="AY850" i="3"/>
  <c r="AY851" i="3"/>
  <c r="AY852" i="3"/>
  <c r="AY853" i="3"/>
  <c r="AY854" i="3"/>
  <c r="AY855" i="3"/>
  <c r="AY856" i="3"/>
  <c r="AY857" i="3"/>
  <c r="AY858" i="3"/>
  <c r="AY859" i="3"/>
  <c r="AY860" i="3"/>
  <c r="AY861" i="3"/>
  <c r="AY862" i="3"/>
  <c r="AY863" i="3"/>
  <c r="AY864" i="3"/>
  <c r="AY865" i="3"/>
  <c r="AY866" i="3"/>
  <c r="AY867" i="3"/>
  <c r="AY868" i="3"/>
  <c r="AY869" i="3"/>
  <c r="AY870" i="3"/>
  <c r="AY871" i="3"/>
  <c r="AY872" i="3"/>
  <c r="AY873" i="3"/>
  <c r="AY874" i="3"/>
  <c r="AY875" i="3"/>
  <c r="AY876" i="3"/>
  <c r="AY877" i="3"/>
  <c r="AY878" i="3"/>
  <c r="AY879" i="3"/>
  <c r="AY880" i="3"/>
  <c r="AY881" i="3"/>
  <c r="AY882" i="3"/>
  <c r="AY883" i="3"/>
  <c r="AY884" i="3"/>
  <c r="AY885" i="3"/>
  <c r="AY886" i="3"/>
  <c r="AY887" i="3"/>
  <c r="AY888" i="3"/>
  <c r="AY889" i="3"/>
  <c r="AY890" i="3"/>
  <c r="AY891" i="3"/>
  <c r="AY892" i="3"/>
  <c r="AY893" i="3"/>
  <c r="AY894" i="3"/>
  <c r="AY895" i="3"/>
  <c r="AY896" i="3"/>
  <c r="AY897" i="3"/>
  <c r="AY898" i="3"/>
  <c r="AY899" i="3"/>
  <c r="AY900" i="3"/>
  <c r="AY901" i="3"/>
  <c r="AY902" i="3"/>
  <c r="AY903" i="3"/>
  <c r="AY904" i="3"/>
  <c r="AY905" i="3"/>
  <c r="AY906" i="3"/>
  <c r="AY907" i="3"/>
  <c r="AY908" i="3"/>
  <c r="AY909" i="3"/>
  <c r="AY910" i="3"/>
  <c r="AY911" i="3"/>
  <c r="AY912" i="3"/>
  <c r="AY913" i="3"/>
  <c r="AY914" i="3"/>
  <c r="AY915" i="3"/>
  <c r="AY916" i="3"/>
  <c r="AY917" i="3"/>
  <c r="AY918" i="3"/>
  <c r="AY919" i="3"/>
  <c r="AY920" i="3"/>
  <c r="AY921" i="3"/>
  <c r="AY922" i="3"/>
  <c r="AY923" i="3"/>
  <c r="AY924" i="3"/>
  <c r="AY925" i="3"/>
  <c r="AY926" i="3"/>
  <c r="AY927" i="3"/>
  <c r="AY928" i="3"/>
  <c r="AY929" i="3"/>
  <c r="AY930" i="3"/>
  <c r="AY931" i="3"/>
  <c r="AY932" i="3"/>
  <c r="AY933" i="3"/>
  <c r="AY934" i="3"/>
  <c r="AY935" i="3"/>
  <c r="AY936" i="3"/>
  <c r="AY937" i="3"/>
  <c r="AY938" i="3"/>
  <c r="AY939" i="3"/>
  <c r="AY940" i="3"/>
  <c r="AY941" i="3"/>
  <c r="AY942" i="3"/>
  <c r="AY943" i="3"/>
  <c r="AY944" i="3"/>
  <c r="AY945" i="3"/>
  <c r="AY946" i="3"/>
  <c r="AY947" i="3"/>
  <c r="AY948" i="3"/>
  <c r="AY949" i="3"/>
  <c r="AY950" i="3"/>
  <c r="AY951" i="3"/>
  <c r="AY952" i="3"/>
  <c r="AY953" i="3"/>
  <c r="AY954" i="3"/>
  <c r="AY955" i="3"/>
  <c r="AY956" i="3"/>
  <c r="AY957" i="3"/>
  <c r="AY958" i="3"/>
  <c r="AY959" i="3"/>
  <c r="AY960" i="3"/>
  <c r="AY961" i="3"/>
  <c r="AY962" i="3"/>
  <c r="AY963" i="3"/>
  <c r="AY964" i="3"/>
  <c r="AY965" i="3"/>
  <c r="AY966" i="3"/>
  <c r="AY967" i="3"/>
  <c r="AY968" i="3"/>
  <c r="AY969" i="3"/>
  <c r="AY970" i="3"/>
  <c r="AY971" i="3"/>
  <c r="AY972" i="3"/>
  <c r="AY973" i="3"/>
  <c r="AY974" i="3"/>
  <c r="AY975" i="3"/>
  <c r="AY976" i="3"/>
  <c r="AY977" i="3"/>
  <c r="AY978" i="3"/>
  <c r="AY979" i="3"/>
  <c r="AY980" i="3"/>
  <c r="AY981" i="3"/>
  <c r="AY982" i="3"/>
  <c r="AY983" i="3"/>
  <c r="AY984" i="3"/>
  <c r="AY985" i="3"/>
  <c r="AY986" i="3"/>
  <c r="AY987" i="3"/>
  <c r="AY988" i="3"/>
  <c r="AY989" i="3"/>
  <c r="AY990" i="3"/>
  <c r="AY991" i="3"/>
  <c r="AY992" i="3"/>
  <c r="AY993" i="3"/>
  <c r="AY994" i="3"/>
  <c r="AY995" i="3"/>
  <c r="AY996" i="3"/>
  <c r="AY997" i="3"/>
  <c r="AY998" i="3"/>
  <c r="AY999" i="3"/>
  <c r="AY1000" i="3"/>
  <c r="AY1001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04" i="3"/>
  <c r="AX405" i="3"/>
  <c r="AX406" i="3"/>
  <c r="AX407" i="3"/>
  <c r="AX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462" i="3"/>
  <c r="AX463" i="3"/>
  <c r="AX464" i="3"/>
  <c r="AX465" i="3"/>
  <c r="AX466" i="3"/>
  <c r="AX467" i="3"/>
  <c r="AX468" i="3"/>
  <c r="AX469" i="3"/>
  <c r="AX470" i="3"/>
  <c r="AX471" i="3"/>
  <c r="AX472" i="3"/>
  <c r="AX473" i="3"/>
  <c r="AX474" i="3"/>
  <c r="AX475" i="3"/>
  <c r="AX476" i="3"/>
  <c r="AX477" i="3"/>
  <c r="AX478" i="3"/>
  <c r="AX479" i="3"/>
  <c r="AX480" i="3"/>
  <c r="AX481" i="3"/>
  <c r="AX482" i="3"/>
  <c r="AX483" i="3"/>
  <c r="AX484" i="3"/>
  <c r="AX485" i="3"/>
  <c r="AX486" i="3"/>
  <c r="AX487" i="3"/>
  <c r="AX488" i="3"/>
  <c r="AX489" i="3"/>
  <c r="AX490" i="3"/>
  <c r="AX491" i="3"/>
  <c r="AX492" i="3"/>
  <c r="AX493" i="3"/>
  <c r="AX494" i="3"/>
  <c r="AX495" i="3"/>
  <c r="AX496" i="3"/>
  <c r="AX497" i="3"/>
  <c r="AX498" i="3"/>
  <c r="AX499" i="3"/>
  <c r="AX500" i="3"/>
  <c r="AX501" i="3"/>
  <c r="AX502" i="3"/>
  <c r="AX503" i="3"/>
  <c r="AX504" i="3"/>
  <c r="AX505" i="3"/>
  <c r="AX506" i="3"/>
  <c r="AX507" i="3"/>
  <c r="AX508" i="3"/>
  <c r="AX509" i="3"/>
  <c r="AX510" i="3"/>
  <c r="AX511" i="3"/>
  <c r="AX512" i="3"/>
  <c r="AX513" i="3"/>
  <c r="AX514" i="3"/>
  <c r="AX515" i="3"/>
  <c r="AX516" i="3"/>
  <c r="AX517" i="3"/>
  <c r="AX518" i="3"/>
  <c r="AX519" i="3"/>
  <c r="AX520" i="3"/>
  <c r="AX521" i="3"/>
  <c r="AX522" i="3"/>
  <c r="AX523" i="3"/>
  <c r="AX524" i="3"/>
  <c r="AX525" i="3"/>
  <c r="AX526" i="3"/>
  <c r="AX527" i="3"/>
  <c r="AX528" i="3"/>
  <c r="AX529" i="3"/>
  <c r="AX530" i="3"/>
  <c r="AX531" i="3"/>
  <c r="AX532" i="3"/>
  <c r="AX533" i="3"/>
  <c r="AX534" i="3"/>
  <c r="AX535" i="3"/>
  <c r="AX536" i="3"/>
  <c r="AX537" i="3"/>
  <c r="AX538" i="3"/>
  <c r="AX539" i="3"/>
  <c r="AX540" i="3"/>
  <c r="AX541" i="3"/>
  <c r="AX542" i="3"/>
  <c r="AX543" i="3"/>
  <c r="AX544" i="3"/>
  <c r="AX545" i="3"/>
  <c r="AX546" i="3"/>
  <c r="AX547" i="3"/>
  <c r="AX548" i="3"/>
  <c r="AX549" i="3"/>
  <c r="AX550" i="3"/>
  <c r="AX551" i="3"/>
  <c r="AX552" i="3"/>
  <c r="AX553" i="3"/>
  <c r="AX554" i="3"/>
  <c r="AX555" i="3"/>
  <c r="AX556" i="3"/>
  <c r="AX557" i="3"/>
  <c r="AX558" i="3"/>
  <c r="AX559" i="3"/>
  <c r="AX560" i="3"/>
  <c r="AX561" i="3"/>
  <c r="AX562" i="3"/>
  <c r="AX563" i="3"/>
  <c r="AX564" i="3"/>
  <c r="AX565" i="3"/>
  <c r="AX566" i="3"/>
  <c r="AX567" i="3"/>
  <c r="AX568" i="3"/>
  <c r="AX569" i="3"/>
  <c r="AX570" i="3"/>
  <c r="AX571" i="3"/>
  <c r="AX572" i="3"/>
  <c r="AX573" i="3"/>
  <c r="AX574" i="3"/>
  <c r="AX575" i="3"/>
  <c r="AX576" i="3"/>
  <c r="AX577" i="3"/>
  <c r="AX578" i="3"/>
  <c r="AX579" i="3"/>
  <c r="AX580" i="3"/>
  <c r="AX581" i="3"/>
  <c r="AX582" i="3"/>
  <c r="AX583" i="3"/>
  <c r="AX584" i="3"/>
  <c r="AX585" i="3"/>
  <c r="AX586" i="3"/>
  <c r="AX587" i="3"/>
  <c r="AX588" i="3"/>
  <c r="AX589" i="3"/>
  <c r="AX590" i="3"/>
  <c r="AX591" i="3"/>
  <c r="AX592" i="3"/>
  <c r="AX593" i="3"/>
  <c r="AX594" i="3"/>
  <c r="AX595" i="3"/>
  <c r="AX596" i="3"/>
  <c r="AX597" i="3"/>
  <c r="AX598" i="3"/>
  <c r="AX599" i="3"/>
  <c r="AX600" i="3"/>
  <c r="AX601" i="3"/>
  <c r="AX602" i="3"/>
  <c r="AX603" i="3"/>
  <c r="AX604" i="3"/>
  <c r="AX605" i="3"/>
  <c r="AX606" i="3"/>
  <c r="AX607" i="3"/>
  <c r="AX608" i="3"/>
  <c r="AX609" i="3"/>
  <c r="AX610" i="3"/>
  <c r="AX611" i="3"/>
  <c r="AX612" i="3"/>
  <c r="AX613" i="3"/>
  <c r="AX614" i="3"/>
  <c r="AX615" i="3"/>
  <c r="AX616" i="3"/>
  <c r="AX617" i="3"/>
  <c r="AX618" i="3"/>
  <c r="AX619" i="3"/>
  <c r="AX620" i="3"/>
  <c r="AX621" i="3"/>
  <c r="AX622" i="3"/>
  <c r="AX623" i="3"/>
  <c r="AX624" i="3"/>
  <c r="AX625" i="3"/>
  <c r="AX626" i="3"/>
  <c r="AX627" i="3"/>
  <c r="AX628" i="3"/>
  <c r="AX629" i="3"/>
  <c r="AX630" i="3"/>
  <c r="AX631" i="3"/>
  <c r="AX632" i="3"/>
  <c r="AX633" i="3"/>
  <c r="AX634" i="3"/>
  <c r="AX635" i="3"/>
  <c r="AX636" i="3"/>
  <c r="AX637" i="3"/>
  <c r="AX638" i="3"/>
  <c r="AX639" i="3"/>
  <c r="AX640" i="3"/>
  <c r="AX641" i="3"/>
  <c r="AX642" i="3"/>
  <c r="AX643" i="3"/>
  <c r="AX644" i="3"/>
  <c r="AX645" i="3"/>
  <c r="AX646" i="3"/>
  <c r="AX647" i="3"/>
  <c r="AX648" i="3"/>
  <c r="AX649" i="3"/>
  <c r="AX650" i="3"/>
  <c r="AX651" i="3"/>
  <c r="AX652" i="3"/>
  <c r="AX653" i="3"/>
  <c r="AX654" i="3"/>
  <c r="AX655" i="3"/>
  <c r="AX656" i="3"/>
  <c r="AX657" i="3"/>
  <c r="AX658" i="3"/>
  <c r="AX659" i="3"/>
  <c r="AX660" i="3"/>
  <c r="AX661" i="3"/>
  <c r="AX662" i="3"/>
  <c r="AX663" i="3"/>
  <c r="AX664" i="3"/>
  <c r="AX665" i="3"/>
  <c r="AX666" i="3"/>
  <c r="AX667" i="3"/>
  <c r="AX668" i="3"/>
  <c r="AX669" i="3"/>
  <c r="AX670" i="3"/>
  <c r="AX671" i="3"/>
  <c r="AX672" i="3"/>
  <c r="AX673" i="3"/>
  <c r="AX674" i="3"/>
  <c r="AX675" i="3"/>
  <c r="AX676" i="3"/>
  <c r="AX677" i="3"/>
  <c r="AX678" i="3"/>
  <c r="AX679" i="3"/>
  <c r="AX680" i="3"/>
  <c r="AX681" i="3"/>
  <c r="AX682" i="3"/>
  <c r="AX683" i="3"/>
  <c r="AX684" i="3"/>
  <c r="AX685" i="3"/>
  <c r="AX686" i="3"/>
  <c r="AX687" i="3"/>
  <c r="AX688" i="3"/>
  <c r="AX689" i="3"/>
  <c r="AX690" i="3"/>
  <c r="AX691" i="3"/>
  <c r="AX692" i="3"/>
  <c r="AX693" i="3"/>
  <c r="AX694" i="3"/>
  <c r="AX695" i="3"/>
  <c r="AX696" i="3"/>
  <c r="AX697" i="3"/>
  <c r="AX698" i="3"/>
  <c r="AX699" i="3"/>
  <c r="AX700" i="3"/>
  <c r="AX701" i="3"/>
  <c r="AX702" i="3"/>
  <c r="AX703" i="3"/>
  <c r="AX704" i="3"/>
  <c r="AX705" i="3"/>
  <c r="AX706" i="3"/>
  <c r="AX707" i="3"/>
  <c r="AX708" i="3"/>
  <c r="AX709" i="3"/>
  <c r="AX710" i="3"/>
  <c r="AX711" i="3"/>
  <c r="AX712" i="3"/>
  <c r="AX713" i="3"/>
  <c r="AX714" i="3"/>
  <c r="AX715" i="3"/>
  <c r="AX716" i="3"/>
  <c r="AX717" i="3"/>
  <c r="AX718" i="3"/>
  <c r="AX719" i="3"/>
  <c r="AX720" i="3"/>
  <c r="AX721" i="3"/>
  <c r="AX722" i="3"/>
  <c r="AX723" i="3"/>
  <c r="AX724" i="3"/>
  <c r="AX725" i="3"/>
  <c r="AX726" i="3"/>
  <c r="AX727" i="3"/>
  <c r="AX728" i="3"/>
  <c r="AX729" i="3"/>
  <c r="AX730" i="3"/>
  <c r="AX731" i="3"/>
  <c r="AX732" i="3"/>
  <c r="AX733" i="3"/>
  <c r="AX734" i="3"/>
  <c r="AX735" i="3"/>
  <c r="AX736" i="3"/>
  <c r="AX737" i="3"/>
  <c r="AX738" i="3"/>
  <c r="AX739" i="3"/>
  <c r="AX740" i="3"/>
  <c r="AX741" i="3"/>
  <c r="AX742" i="3"/>
  <c r="AX743" i="3"/>
  <c r="AX744" i="3"/>
  <c r="AX745" i="3"/>
  <c r="AX746" i="3"/>
  <c r="AX747" i="3"/>
  <c r="AX748" i="3"/>
  <c r="AX749" i="3"/>
  <c r="AX750" i="3"/>
  <c r="AX751" i="3"/>
  <c r="AX752" i="3"/>
  <c r="AX753" i="3"/>
  <c r="AX754" i="3"/>
  <c r="AX755" i="3"/>
  <c r="AX756" i="3"/>
  <c r="AX757" i="3"/>
  <c r="AX758" i="3"/>
  <c r="AX759" i="3"/>
  <c r="AX760" i="3"/>
  <c r="AX761" i="3"/>
  <c r="AX762" i="3"/>
  <c r="AX763" i="3"/>
  <c r="AX764" i="3"/>
  <c r="AX765" i="3"/>
  <c r="AX766" i="3"/>
  <c r="AX767" i="3"/>
  <c r="AX768" i="3"/>
  <c r="AX769" i="3"/>
  <c r="AX770" i="3"/>
  <c r="AX771" i="3"/>
  <c r="AX772" i="3"/>
  <c r="AX773" i="3"/>
  <c r="AX774" i="3"/>
  <c r="AX775" i="3"/>
  <c r="AX776" i="3"/>
  <c r="AX777" i="3"/>
  <c r="AX778" i="3"/>
  <c r="AX779" i="3"/>
  <c r="AX780" i="3"/>
  <c r="AX781" i="3"/>
  <c r="AX782" i="3"/>
  <c r="AX783" i="3"/>
  <c r="AX784" i="3"/>
  <c r="AX785" i="3"/>
  <c r="AX786" i="3"/>
  <c r="AX787" i="3"/>
  <c r="AX788" i="3"/>
  <c r="AX789" i="3"/>
  <c r="AX790" i="3"/>
  <c r="AX791" i="3"/>
  <c r="AX792" i="3"/>
  <c r="AX793" i="3"/>
  <c r="AX794" i="3"/>
  <c r="AX795" i="3"/>
  <c r="AX796" i="3"/>
  <c r="AX797" i="3"/>
  <c r="AX798" i="3"/>
  <c r="AX799" i="3"/>
  <c r="AX800" i="3"/>
  <c r="AX801" i="3"/>
  <c r="AX802" i="3"/>
  <c r="AX803" i="3"/>
  <c r="AX804" i="3"/>
  <c r="AX805" i="3"/>
  <c r="AX806" i="3"/>
  <c r="AX807" i="3"/>
  <c r="AX808" i="3"/>
  <c r="AX809" i="3"/>
  <c r="AX810" i="3"/>
  <c r="AX811" i="3"/>
  <c r="AX812" i="3"/>
  <c r="AX813" i="3"/>
  <c r="AX814" i="3"/>
  <c r="AX815" i="3"/>
  <c r="AX816" i="3"/>
  <c r="AX817" i="3"/>
  <c r="AX818" i="3"/>
  <c r="AX819" i="3"/>
  <c r="AX820" i="3"/>
  <c r="AX821" i="3"/>
  <c r="AX822" i="3"/>
  <c r="AX823" i="3"/>
  <c r="AX824" i="3"/>
  <c r="AX825" i="3"/>
  <c r="AX826" i="3"/>
  <c r="AX827" i="3"/>
  <c r="AX828" i="3"/>
  <c r="AX829" i="3"/>
  <c r="AX830" i="3"/>
  <c r="AX831" i="3"/>
  <c r="AX832" i="3"/>
  <c r="AX833" i="3"/>
  <c r="AX834" i="3"/>
  <c r="AX835" i="3"/>
  <c r="AX836" i="3"/>
  <c r="AX837" i="3"/>
  <c r="AX838" i="3"/>
  <c r="AX839" i="3"/>
  <c r="AX840" i="3"/>
  <c r="AX841" i="3"/>
  <c r="AX842" i="3"/>
  <c r="AX843" i="3"/>
  <c r="AX844" i="3"/>
  <c r="AX845" i="3"/>
  <c r="AX846" i="3"/>
  <c r="AX847" i="3"/>
  <c r="AX848" i="3"/>
  <c r="AX849" i="3"/>
  <c r="AX850" i="3"/>
  <c r="AX851" i="3"/>
  <c r="AX852" i="3"/>
  <c r="AX853" i="3"/>
  <c r="AX854" i="3"/>
  <c r="AX855" i="3"/>
  <c r="AX856" i="3"/>
  <c r="AX857" i="3"/>
  <c r="AX858" i="3"/>
  <c r="AX859" i="3"/>
  <c r="AX860" i="3"/>
  <c r="AX861" i="3"/>
  <c r="AX862" i="3"/>
  <c r="AX863" i="3"/>
  <c r="AX864" i="3"/>
  <c r="AX865" i="3"/>
  <c r="AX866" i="3"/>
  <c r="AX867" i="3"/>
  <c r="AX868" i="3"/>
  <c r="AX869" i="3"/>
  <c r="AX870" i="3"/>
  <c r="AX871" i="3"/>
  <c r="AX872" i="3"/>
  <c r="AX873" i="3"/>
  <c r="AX874" i="3"/>
  <c r="AX875" i="3"/>
  <c r="AX876" i="3"/>
  <c r="AX877" i="3"/>
  <c r="AX878" i="3"/>
  <c r="AX879" i="3"/>
  <c r="AX880" i="3"/>
  <c r="AX881" i="3"/>
  <c r="AX882" i="3"/>
  <c r="AX883" i="3"/>
  <c r="AX884" i="3"/>
  <c r="AX885" i="3"/>
  <c r="AX886" i="3"/>
  <c r="AX887" i="3"/>
  <c r="AX888" i="3"/>
  <c r="AX889" i="3"/>
  <c r="AX890" i="3"/>
  <c r="AX891" i="3"/>
  <c r="AX892" i="3"/>
  <c r="AX893" i="3"/>
  <c r="AX894" i="3"/>
  <c r="AX895" i="3"/>
  <c r="AX896" i="3"/>
  <c r="AX897" i="3"/>
  <c r="AX898" i="3"/>
  <c r="AX899" i="3"/>
  <c r="AX900" i="3"/>
  <c r="AX901" i="3"/>
  <c r="AX902" i="3"/>
  <c r="AX903" i="3"/>
  <c r="AX904" i="3"/>
  <c r="AX905" i="3"/>
  <c r="AX906" i="3"/>
  <c r="AX907" i="3"/>
  <c r="AX908" i="3"/>
  <c r="AX909" i="3"/>
  <c r="AX910" i="3"/>
  <c r="AX911" i="3"/>
  <c r="AX912" i="3"/>
  <c r="AX913" i="3"/>
  <c r="AX914" i="3"/>
  <c r="AX915" i="3"/>
  <c r="AX916" i="3"/>
  <c r="AX917" i="3"/>
  <c r="AX918" i="3"/>
  <c r="AX919" i="3"/>
  <c r="AX920" i="3"/>
  <c r="AX921" i="3"/>
  <c r="AX922" i="3"/>
  <c r="AX923" i="3"/>
  <c r="AX924" i="3"/>
  <c r="AX925" i="3"/>
  <c r="AX926" i="3"/>
  <c r="AX927" i="3"/>
  <c r="AX928" i="3"/>
  <c r="AX929" i="3"/>
  <c r="AX930" i="3"/>
  <c r="AX931" i="3"/>
  <c r="AX932" i="3"/>
  <c r="AX933" i="3"/>
  <c r="AX934" i="3"/>
  <c r="AX935" i="3"/>
  <c r="AX936" i="3"/>
  <c r="AX937" i="3"/>
  <c r="AX938" i="3"/>
  <c r="AX939" i="3"/>
  <c r="AX940" i="3"/>
  <c r="AX941" i="3"/>
  <c r="AX942" i="3"/>
  <c r="AX943" i="3"/>
  <c r="AX944" i="3"/>
  <c r="AX945" i="3"/>
  <c r="AX946" i="3"/>
  <c r="AX947" i="3"/>
  <c r="AX948" i="3"/>
  <c r="AX949" i="3"/>
  <c r="AX950" i="3"/>
  <c r="AX951" i="3"/>
  <c r="AX952" i="3"/>
  <c r="AX953" i="3"/>
  <c r="AX954" i="3"/>
  <c r="AX955" i="3"/>
  <c r="AX956" i="3"/>
  <c r="AX957" i="3"/>
  <c r="AX958" i="3"/>
  <c r="AX959" i="3"/>
  <c r="AX960" i="3"/>
  <c r="AX961" i="3"/>
  <c r="AX962" i="3"/>
  <c r="AX963" i="3"/>
  <c r="AX964" i="3"/>
  <c r="AX965" i="3"/>
  <c r="AX966" i="3"/>
  <c r="AX967" i="3"/>
  <c r="AX968" i="3"/>
  <c r="AX969" i="3"/>
  <c r="AX970" i="3"/>
  <c r="AX971" i="3"/>
  <c r="AX972" i="3"/>
  <c r="AX973" i="3"/>
  <c r="AX974" i="3"/>
  <c r="AX975" i="3"/>
  <c r="AX976" i="3"/>
  <c r="AX977" i="3"/>
  <c r="AX978" i="3"/>
  <c r="AX979" i="3"/>
  <c r="AX980" i="3"/>
  <c r="AX981" i="3"/>
  <c r="AX982" i="3"/>
  <c r="AX983" i="3"/>
  <c r="AX984" i="3"/>
  <c r="AX985" i="3"/>
  <c r="AX986" i="3"/>
  <c r="AX987" i="3"/>
  <c r="AX988" i="3"/>
  <c r="AX989" i="3"/>
  <c r="AX990" i="3"/>
  <c r="AX991" i="3"/>
  <c r="AX992" i="3"/>
  <c r="AX993" i="3"/>
  <c r="AX994" i="3"/>
  <c r="AX995" i="3"/>
  <c r="AX996" i="3"/>
  <c r="AX997" i="3"/>
  <c r="AX998" i="3"/>
  <c r="AX999" i="3"/>
  <c r="AX1000" i="3"/>
  <c r="AX1001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4" i="3"/>
  <c r="AW345" i="3"/>
  <c r="AW346" i="3"/>
  <c r="AW347" i="3"/>
  <c r="AW348" i="3"/>
  <c r="AW349" i="3"/>
  <c r="AW350" i="3"/>
  <c r="AW351" i="3"/>
  <c r="AW352" i="3"/>
  <c r="AW353" i="3"/>
  <c r="AW354" i="3"/>
  <c r="AW355" i="3"/>
  <c r="AW356" i="3"/>
  <c r="AW357" i="3"/>
  <c r="AW358" i="3"/>
  <c r="AW359" i="3"/>
  <c r="AW360" i="3"/>
  <c r="AW361" i="3"/>
  <c r="AW362" i="3"/>
  <c r="AW363" i="3"/>
  <c r="AW364" i="3"/>
  <c r="AW365" i="3"/>
  <c r="AW366" i="3"/>
  <c r="AW367" i="3"/>
  <c r="AW368" i="3"/>
  <c r="AW369" i="3"/>
  <c r="AW370" i="3"/>
  <c r="AW371" i="3"/>
  <c r="AW372" i="3"/>
  <c r="AW373" i="3"/>
  <c r="AW374" i="3"/>
  <c r="AW375" i="3"/>
  <c r="AW376" i="3"/>
  <c r="AW377" i="3"/>
  <c r="AW378" i="3"/>
  <c r="AW379" i="3"/>
  <c r="AW380" i="3"/>
  <c r="AW381" i="3"/>
  <c r="AW382" i="3"/>
  <c r="AW383" i="3"/>
  <c r="AW384" i="3"/>
  <c r="AW385" i="3"/>
  <c r="AW386" i="3"/>
  <c r="AW387" i="3"/>
  <c r="AW388" i="3"/>
  <c r="AW389" i="3"/>
  <c r="AW390" i="3"/>
  <c r="AW391" i="3"/>
  <c r="AW392" i="3"/>
  <c r="AW393" i="3"/>
  <c r="AW394" i="3"/>
  <c r="AW395" i="3"/>
  <c r="AW396" i="3"/>
  <c r="AW397" i="3"/>
  <c r="AW398" i="3"/>
  <c r="AW399" i="3"/>
  <c r="AW400" i="3"/>
  <c r="AW401" i="3"/>
  <c r="AW402" i="3"/>
  <c r="AW403" i="3"/>
  <c r="AW404" i="3"/>
  <c r="AW405" i="3"/>
  <c r="AW406" i="3"/>
  <c r="AW407" i="3"/>
  <c r="AW408" i="3"/>
  <c r="AW409" i="3"/>
  <c r="AW410" i="3"/>
  <c r="AW411" i="3"/>
  <c r="AW412" i="3"/>
  <c r="AW413" i="3"/>
  <c r="AW414" i="3"/>
  <c r="AW415" i="3"/>
  <c r="AW416" i="3"/>
  <c r="AW417" i="3"/>
  <c r="AW418" i="3"/>
  <c r="AW419" i="3"/>
  <c r="AW420" i="3"/>
  <c r="AW421" i="3"/>
  <c r="AW422" i="3"/>
  <c r="AW423" i="3"/>
  <c r="AW424" i="3"/>
  <c r="AW425" i="3"/>
  <c r="AW426" i="3"/>
  <c r="AW427" i="3"/>
  <c r="AW428" i="3"/>
  <c r="AW429" i="3"/>
  <c r="AW430" i="3"/>
  <c r="AW431" i="3"/>
  <c r="AW432" i="3"/>
  <c r="AW433" i="3"/>
  <c r="AW434" i="3"/>
  <c r="AW435" i="3"/>
  <c r="AW436" i="3"/>
  <c r="AW437" i="3"/>
  <c r="AW438" i="3"/>
  <c r="AW439" i="3"/>
  <c r="AW440" i="3"/>
  <c r="AW441" i="3"/>
  <c r="AW442" i="3"/>
  <c r="AW443" i="3"/>
  <c r="AW444" i="3"/>
  <c r="AW445" i="3"/>
  <c r="AW446" i="3"/>
  <c r="AW447" i="3"/>
  <c r="AW448" i="3"/>
  <c r="AW449" i="3"/>
  <c r="AW450" i="3"/>
  <c r="AW451" i="3"/>
  <c r="AW452" i="3"/>
  <c r="AW453" i="3"/>
  <c r="AW454" i="3"/>
  <c r="AW455" i="3"/>
  <c r="AW456" i="3"/>
  <c r="AW457" i="3"/>
  <c r="AW458" i="3"/>
  <c r="AW459" i="3"/>
  <c r="AW460" i="3"/>
  <c r="AW461" i="3"/>
  <c r="AW462" i="3"/>
  <c r="AW463" i="3"/>
  <c r="AW464" i="3"/>
  <c r="AW465" i="3"/>
  <c r="AW466" i="3"/>
  <c r="AW467" i="3"/>
  <c r="AW468" i="3"/>
  <c r="AW469" i="3"/>
  <c r="AW470" i="3"/>
  <c r="AW471" i="3"/>
  <c r="AW472" i="3"/>
  <c r="AW473" i="3"/>
  <c r="AW474" i="3"/>
  <c r="AW475" i="3"/>
  <c r="AW476" i="3"/>
  <c r="AW477" i="3"/>
  <c r="AW478" i="3"/>
  <c r="AW479" i="3"/>
  <c r="AW480" i="3"/>
  <c r="AW481" i="3"/>
  <c r="AW482" i="3"/>
  <c r="AW483" i="3"/>
  <c r="AW484" i="3"/>
  <c r="AW485" i="3"/>
  <c r="AW486" i="3"/>
  <c r="AW487" i="3"/>
  <c r="AW488" i="3"/>
  <c r="AW489" i="3"/>
  <c r="AW490" i="3"/>
  <c r="AW491" i="3"/>
  <c r="AW492" i="3"/>
  <c r="AW493" i="3"/>
  <c r="AW494" i="3"/>
  <c r="AW495" i="3"/>
  <c r="AW496" i="3"/>
  <c r="AW497" i="3"/>
  <c r="AW498" i="3"/>
  <c r="AW499" i="3"/>
  <c r="AW500" i="3"/>
  <c r="AW501" i="3"/>
  <c r="AW502" i="3"/>
  <c r="AW503" i="3"/>
  <c r="AW504" i="3"/>
  <c r="AW505" i="3"/>
  <c r="AW506" i="3"/>
  <c r="AW507" i="3"/>
  <c r="AW508" i="3"/>
  <c r="AW509" i="3"/>
  <c r="AW510" i="3"/>
  <c r="AW511" i="3"/>
  <c r="AW512" i="3"/>
  <c r="AW513" i="3"/>
  <c r="AW514" i="3"/>
  <c r="AW515" i="3"/>
  <c r="AW516" i="3"/>
  <c r="AW517" i="3"/>
  <c r="AW518" i="3"/>
  <c r="AW519" i="3"/>
  <c r="AW520" i="3"/>
  <c r="AW521" i="3"/>
  <c r="AW522" i="3"/>
  <c r="AW523" i="3"/>
  <c r="AW524" i="3"/>
  <c r="AW525" i="3"/>
  <c r="AW526" i="3"/>
  <c r="AW527" i="3"/>
  <c r="AW528" i="3"/>
  <c r="AW529" i="3"/>
  <c r="AW530" i="3"/>
  <c r="AW531" i="3"/>
  <c r="AW532" i="3"/>
  <c r="AW533" i="3"/>
  <c r="AW534" i="3"/>
  <c r="AW535" i="3"/>
  <c r="AW536" i="3"/>
  <c r="AW537" i="3"/>
  <c r="AW538" i="3"/>
  <c r="AW539" i="3"/>
  <c r="AW540" i="3"/>
  <c r="AW541" i="3"/>
  <c r="AW542" i="3"/>
  <c r="AW543" i="3"/>
  <c r="AW544" i="3"/>
  <c r="AW545" i="3"/>
  <c r="AW546" i="3"/>
  <c r="AW547" i="3"/>
  <c r="AW548" i="3"/>
  <c r="AW549" i="3"/>
  <c r="AW550" i="3"/>
  <c r="AW551" i="3"/>
  <c r="AW552" i="3"/>
  <c r="AW553" i="3"/>
  <c r="AW554" i="3"/>
  <c r="AW555" i="3"/>
  <c r="AW556" i="3"/>
  <c r="AW557" i="3"/>
  <c r="AW558" i="3"/>
  <c r="AW559" i="3"/>
  <c r="AW560" i="3"/>
  <c r="AW561" i="3"/>
  <c r="AW562" i="3"/>
  <c r="AW563" i="3"/>
  <c r="AW564" i="3"/>
  <c r="AW565" i="3"/>
  <c r="AW566" i="3"/>
  <c r="AW567" i="3"/>
  <c r="AW568" i="3"/>
  <c r="AW569" i="3"/>
  <c r="AW570" i="3"/>
  <c r="AW571" i="3"/>
  <c r="AW572" i="3"/>
  <c r="AW573" i="3"/>
  <c r="AW574" i="3"/>
  <c r="AW575" i="3"/>
  <c r="AW576" i="3"/>
  <c r="AW577" i="3"/>
  <c r="AW578" i="3"/>
  <c r="AW579" i="3"/>
  <c r="AW580" i="3"/>
  <c r="AW581" i="3"/>
  <c r="AW582" i="3"/>
  <c r="AW583" i="3"/>
  <c r="AW584" i="3"/>
  <c r="AW585" i="3"/>
  <c r="AW586" i="3"/>
  <c r="AW587" i="3"/>
  <c r="AW588" i="3"/>
  <c r="AW589" i="3"/>
  <c r="AW590" i="3"/>
  <c r="AW591" i="3"/>
  <c r="AW592" i="3"/>
  <c r="AW593" i="3"/>
  <c r="AW594" i="3"/>
  <c r="AW595" i="3"/>
  <c r="AW596" i="3"/>
  <c r="AW597" i="3"/>
  <c r="AW598" i="3"/>
  <c r="AW599" i="3"/>
  <c r="AW600" i="3"/>
  <c r="AW601" i="3"/>
  <c r="AW602" i="3"/>
  <c r="AW603" i="3"/>
  <c r="AW604" i="3"/>
  <c r="AW605" i="3"/>
  <c r="AW606" i="3"/>
  <c r="AW607" i="3"/>
  <c r="AW608" i="3"/>
  <c r="AW609" i="3"/>
  <c r="AW610" i="3"/>
  <c r="AW611" i="3"/>
  <c r="AW612" i="3"/>
  <c r="AW613" i="3"/>
  <c r="AW614" i="3"/>
  <c r="AW615" i="3"/>
  <c r="AW616" i="3"/>
  <c r="AW617" i="3"/>
  <c r="AW618" i="3"/>
  <c r="AW619" i="3"/>
  <c r="AW620" i="3"/>
  <c r="AW621" i="3"/>
  <c r="AW622" i="3"/>
  <c r="AW623" i="3"/>
  <c r="AW624" i="3"/>
  <c r="AW625" i="3"/>
  <c r="AW626" i="3"/>
  <c r="AW627" i="3"/>
  <c r="AW628" i="3"/>
  <c r="AW629" i="3"/>
  <c r="AW630" i="3"/>
  <c r="AW631" i="3"/>
  <c r="AW632" i="3"/>
  <c r="AW633" i="3"/>
  <c r="AW634" i="3"/>
  <c r="AW635" i="3"/>
  <c r="AW636" i="3"/>
  <c r="AW637" i="3"/>
  <c r="AW638" i="3"/>
  <c r="AW639" i="3"/>
  <c r="AW640" i="3"/>
  <c r="AW641" i="3"/>
  <c r="AW642" i="3"/>
  <c r="AW643" i="3"/>
  <c r="AW644" i="3"/>
  <c r="AW645" i="3"/>
  <c r="AW646" i="3"/>
  <c r="AW647" i="3"/>
  <c r="AW648" i="3"/>
  <c r="AW649" i="3"/>
  <c r="AW650" i="3"/>
  <c r="AW651" i="3"/>
  <c r="AW652" i="3"/>
  <c r="AW653" i="3"/>
  <c r="AW654" i="3"/>
  <c r="AW655" i="3"/>
  <c r="AW656" i="3"/>
  <c r="AW657" i="3"/>
  <c r="AW658" i="3"/>
  <c r="AW659" i="3"/>
  <c r="AW660" i="3"/>
  <c r="AW661" i="3"/>
  <c r="AW662" i="3"/>
  <c r="AW663" i="3"/>
  <c r="AW664" i="3"/>
  <c r="AW665" i="3"/>
  <c r="AW666" i="3"/>
  <c r="AW667" i="3"/>
  <c r="AW668" i="3"/>
  <c r="AW669" i="3"/>
  <c r="AW670" i="3"/>
  <c r="AW671" i="3"/>
  <c r="AW672" i="3"/>
  <c r="AW673" i="3"/>
  <c r="AW674" i="3"/>
  <c r="AW675" i="3"/>
  <c r="AW676" i="3"/>
  <c r="AW677" i="3"/>
  <c r="AW678" i="3"/>
  <c r="AW679" i="3"/>
  <c r="AW680" i="3"/>
  <c r="AW681" i="3"/>
  <c r="AW682" i="3"/>
  <c r="AW683" i="3"/>
  <c r="AW684" i="3"/>
  <c r="AW685" i="3"/>
  <c r="AW686" i="3"/>
  <c r="AW687" i="3"/>
  <c r="AW688" i="3"/>
  <c r="AW689" i="3"/>
  <c r="AW690" i="3"/>
  <c r="AW691" i="3"/>
  <c r="AW692" i="3"/>
  <c r="AW693" i="3"/>
  <c r="AW694" i="3"/>
  <c r="AW695" i="3"/>
  <c r="AW696" i="3"/>
  <c r="AW697" i="3"/>
  <c r="AW698" i="3"/>
  <c r="AW699" i="3"/>
  <c r="AW700" i="3"/>
  <c r="AW701" i="3"/>
  <c r="AW702" i="3"/>
  <c r="AW703" i="3"/>
  <c r="AW704" i="3"/>
  <c r="AW705" i="3"/>
  <c r="AW706" i="3"/>
  <c r="AW707" i="3"/>
  <c r="AW708" i="3"/>
  <c r="AW709" i="3"/>
  <c r="AW710" i="3"/>
  <c r="AW711" i="3"/>
  <c r="AW712" i="3"/>
  <c r="AW713" i="3"/>
  <c r="AW714" i="3"/>
  <c r="AW715" i="3"/>
  <c r="AW716" i="3"/>
  <c r="AW717" i="3"/>
  <c r="AW718" i="3"/>
  <c r="AW719" i="3"/>
  <c r="AW720" i="3"/>
  <c r="AW721" i="3"/>
  <c r="AW722" i="3"/>
  <c r="AW723" i="3"/>
  <c r="AW724" i="3"/>
  <c r="AW725" i="3"/>
  <c r="AW726" i="3"/>
  <c r="AW727" i="3"/>
  <c r="AW728" i="3"/>
  <c r="AW729" i="3"/>
  <c r="AW730" i="3"/>
  <c r="AW731" i="3"/>
  <c r="AW732" i="3"/>
  <c r="AW733" i="3"/>
  <c r="AW734" i="3"/>
  <c r="AW735" i="3"/>
  <c r="AW736" i="3"/>
  <c r="AW737" i="3"/>
  <c r="AW738" i="3"/>
  <c r="AW739" i="3"/>
  <c r="AW740" i="3"/>
  <c r="AW741" i="3"/>
  <c r="AW742" i="3"/>
  <c r="AW743" i="3"/>
  <c r="AW744" i="3"/>
  <c r="AW745" i="3"/>
  <c r="AW746" i="3"/>
  <c r="AW747" i="3"/>
  <c r="AW748" i="3"/>
  <c r="AW749" i="3"/>
  <c r="AW750" i="3"/>
  <c r="AW751" i="3"/>
  <c r="AW752" i="3"/>
  <c r="AW753" i="3"/>
  <c r="AW754" i="3"/>
  <c r="AW755" i="3"/>
  <c r="AW756" i="3"/>
  <c r="AW757" i="3"/>
  <c r="AW758" i="3"/>
  <c r="AW759" i="3"/>
  <c r="AW760" i="3"/>
  <c r="AW761" i="3"/>
  <c r="AW762" i="3"/>
  <c r="AW763" i="3"/>
  <c r="AW764" i="3"/>
  <c r="AW765" i="3"/>
  <c r="AW766" i="3"/>
  <c r="AW767" i="3"/>
  <c r="AW768" i="3"/>
  <c r="AW769" i="3"/>
  <c r="AW770" i="3"/>
  <c r="AW771" i="3"/>
  <c r="AW772" i="3"/>
  <c r="AW773" i="3"/>
  <c r="AW774" i="3"/>
  <c r="AW775" i="3"/>
  <c r="AW776" i="3"/>
  <c r="AW777" i="3"/>
  <c r="AW778" i="3"/>
  <c r="AW779" i="3"/>
  <c r="AW780" i="3"/>
  <c r="AW781" i="3"/>
  <c r="AW782" i="3"/>
  <c r="AW783" i="3"/>
  <c r="AW784" i="3"/>
  <c r="AW785" i="3"/>
  <c r="AW786" i="3"/>
  <c r="AW787" i="3"/>
  <c r="AW788" i="3"/>
  <c r="AW789" i="3"/>
  <c r="AW790" i="3"/>
  <c r="AW791" i="3"/>
  <c r="AW792" i="3"/>
  <c r="AW793" i="3"/>
  <c r="AW794" i="3"/>
  <c r="AW795" i="3"/>
  <c r="AW796" i="3"/>
  <c r="AW797" i="3"/>
  <c r="AW798" i="3"/>
  <c r="AW799" i="3"/>
  <c r="AW800" i="3"/>
  <c r="AW801" i="3"/>
  <c r="AW802" i="3"/>
  <c r="AW803" i="3"/>
  <c r="AW804" i="3"/>
  <c r="AW805" i="3"/>
  <c r="AW806" i="3"/>
  <c r="AW807" i="3"/>
  <c r="AW808" i="3"/>
  <c r="AW809" i="3"/>
  <c r="AW810" i="3"/>
  <c r="AW811" i="3"/>
  <c r="AW812" i="3"/>
  <c r="AW813" i="3"/>
  <c r="AW814" i="3"/>
  <c r="AW815" i="3"/>
  <c r="AW816" i="3"/>
  <c r="AW817" i="3"/>
  <c r="AW818" i="3"/>
  <c r="AW819" i="3"/>
  <c r="AW820" i="3"/>
  <c r="AW821" i="3"/>
  <c r="AW822" i="3"/>
  <c r="AW823" i="3"/>
  <c r="AW824" i="3"/>
  <c r="AW825" i="3"/>
  <c r="AW826" i="3"/>
  <c r="AW827" i="3"/>
  <c r="AW828" i="3"/>
  <c r="AW829" i="3"/>
  <c r="AW830" i="3"/>
  <c r="AW831" i="3"/>
  <c r="AW832" i="3"/>
  <c r="AW833" i="3"/>
  <c r="AW834" i="3"/>
  <c r="AW835" i="3"/>
  <c r="AW836" i="3"/>
  <c r="AW837" i="3"/>
  <c r="AW838" i="3"/>
  <c r="AW839" i="3"/>
  <c r="AW840" i="3"/>
  <c r="AW841" i="3"/>
  <c r="AW842" i="3"/>
  <c r="AW843" i="3"/>
  <c r="AW844" i="3"/>
  <c r="AW845" i="3"/>
  <c r="AW846" i="3"/>
  <c r="AW847" i="3"/>
  <c r="AW848" i="3"/>
  <c r="AW849" i="3"/>
  <c r="AW850" i="3"/>
  <c r="AW851" i="3"/>
  <c r="AW852" i="3"/>
  <c r="AW853" i="3"/>
  <c r="AW854" i="3"/>
  <c r="AW855" i="3"/>
  <c r="AW856" i="3"/>
  <c r="AW857" i="3"/>
  <c r="AW858" i="3"/>
  <c r="AW859" i="3"/>
  <c r="AW860" i="3"/>
  <c r="AW861" i="3"/>
  <c r="AW862" i="3"/>
  <c r="AW863" i="3"/>
  <c r="AW864" i="3"/>
  <c r="AW865" i="3"/>
  <c r="AW866" i="3"/>
  <c r="AW867" i="3"/>
  <c r="AW868" i="3"/>
  <c r="AW869" i="3"/>
  <c r="AW870" i="3"/>
  <c r="AW871" i="3"/>
  <c r="AW872" i="3"/>
  <c r="AW873" i="3"/>
  <c r="AW874" i="3"/>
  <c r="AW875" i="3"/>
  <c r="AW876" i="3"/>
  <c r="AW877" i="3"/>
  <c r="AW878" i="3"/>
  <c r="AW879" i="3"/>
  <c r="AW880" i="3"/>
  <c r="AW881" i="3"/>
  <c r="AW882" i="3"/>
  <c r="AW883" i="3"/>
  <c r="AW884" i="3"/>
  <c r="AW885" i="3"/>
  <c r="AW886" i="3"/>
  <c r="AW887" i="3"/>
  <c r="AW888" i="3"/>
  <c r="AW889" i="3"/>
  <c r="AW890" i="3"/>
  <c r="AW891" i="3"/>
  <c r="AW892" i="3"/>
  <c r="AW893" i="3"/>
  <c r="AW894" i="3"/>
  <c r="AW895" i="3"/>
  <c r="AW896" i="3"/>
  <c r="AW897" i="3"/>
  <c r="AW898" i="3"/>
  <c r="AW899" i="3"/>
  <c r="AW900" i="3"/>
  <c r="AW901" i="3"/>
  <c r="AW902" i="3"/>
  <c r="AW903" i="3"/>
  <c r="AW904" i="3"/>
  <c r="AW905" i="3"/>
  <c r="AW906" i="3"/>
  <c r="AW907" i="3"/>
  <c r="AW908" i="3"/>
  <c r="AW909" i="3"/>
  <c r="AW910" i="3"/>
  <c r="AW911" i="3"/>
  <c r="AW912" i="3"/>
  <c r="AW913" i="3"/>
  <c r="AW914" i="3"/>
  <c r="AW915" i="3"/>
  <c r="AW916" i="3"/>
  <c r="AW917" i="3"/>
  <c r="AW918" i="3"/>
  <c r="AW919" i="3"/>
  <c r="AW920" i="3"/>
  <c r="AW921" i="3"/>
  <c r="AW922" i="3"/>
  <c r="AW923" i="3"/>
  <c r="AW924" i="3"/>
  <c r="AW925" i="3"/>
  <c r="AW926" i="3"/>
  <c r="AW927" i="3"/>
  <c r="AW928" i="3"/>
  <c r="AW929" i="3"/>
  <c r="AW930" i="3"/>
  <c r="AW931" i="3"/>
  <c r="AW932" i="3"/>
  <c r="AW933" i="3"/>
  <c r="AW934" i="3"/>
  <c r="AW935" i="3"/>
  <c r="AW936" i="3"/>
  <c r="AW937" i="3"/>
  <c r="AW938" i="3"/>
  <c r="AW939" i="3"/>
  <c r="AW940" i="3"/>
  <c r="AW941" i="3"/>
  <c r="AW942" i="3"/>
  <c r="AW943" i="3"/>
  <c r="AW944" i="3"/>
  <c r="AW945" i="3"/>
  <c r="AW946" i="3"/>
  <c r="AW947" i="3"/>
  <c r="AW948" i="3"/>
  <c r="AW949" i="3"/>
  <c r="AW950" i="3"/>
  <c r="AW951" i="3"/>
  <c r="AW952" i="3"/>
  <c r="AW953" i="3"/>
  <c r="AW954" i="3"/>
  <c r="AW955" i="3"/>
  <c r="AW956" i="3"/>
  <c r="AW957" i="3"/>
  <c r="AW958" i="3"/>
  <c r="AW959" i="3"/>
  <c r="AW960" i="3"/>
  <c r="AW961" i="3"/>
  <c r="AW962" i="3"/>
  <c r="AW963" i="3"/>
  <c r="AW964" i="3"/>
  <c r="AW965" i="3"/>
  <c r="AW966" i="3"/>
  <c r="AW967" i="3"/>
  <c r="AW968" i="3"/>
  <c r="AW969" i="3"/>
  <c r="AW970" i="3"/>
  <c r="AW971" i="3"/>
  <c r="AW972" i="3"/>
  <c r="AW973" i="3"/>
  <c r="AW974" i="3"/>
  <c r="AW975" i="3"/>
  <c r="AW976" i="3"/>
  <c r="AW977" i="3"/>
  <c r="AW978" i="3"/>
  <c r="AW979" i="3"/>
  <c r="AW980" i="3"/>
  <c r="AW981" i="3"/>
  <c r="AW982" i="3"/>
  <c r="AW983" i="3"/>
  <c r="AW984" i="3"/>
  <c r="AW985" i="3"/>
  <c r="AW986" i="3"/>
  <c r="AW987" i="3"/>
  <c r="AW988" i="3"/>
  <c r="AW989" i="3"/>
  <c r="AW990" i="3"/>
  <c r="AW991" i="3"/>
  <c r="AW992" i="3"/>
  <c r="AW993" i="3"/>
  <c r="AW994" i="3"/>
  <c r="AW995" i="3"/>
  <c r="AW996" i="3"/>
  <c r="AW997" i="3"/>
  <c r="AW998" i="3"/>
  <c r="AW999" i="3"/>
  <c r="AW1000" i="3"/>
  <c r="AW1001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29" i="3"/>
  <c r="AV230" i="3"/>
  <c r="AV231" i="3"/>
  <c r="AV232" i="3"/>
  <c r="AV233" i="3"/>
  <c r="AV234" i="3"/>
  <c r="AV235" i="3"/>
  <c r="AV236" i="3"/>
  <c r="AV237" i="3"/>
  <c r="AV238" i="3"/>
  <c r="AV239" i="3"/>
  <c r="AV240" i="3"/>
  <c r="AV241" i="3"/>
  <c r="AV242" i="3"/>
  <c r="AV243" i="3"/>
  <c r="AV244" i="3"/>
  <c r="AV245" i="3"/>
  <c r="AV246" i="3"/>
  <c r="AV247" i="3"/>
  <c r="AV248" i="3"/>
  <c r="AV249" i="3"/>
  <c r="AV250" i="3"/>
  <c r="AV251" i="3"/>
  <c r="AV252" i="3"/>
  <c r="AV253" i="3"/>
  <c r="AV254" i="3"/>
  <c r="AV255" i="3"/>
  <c r="AV256" i="3"/>
  <c r="AV257" i="3"/>
  <c r="AV258" i="3"/>
  <c r="AV259" i="3"/>
  <c r="AV260" i="3"/>
  <c r="AV261" i="3"/>
  <c r="AV262" i="3"/>
  <c r="AV263" i="3"/>
  <c r="AV264" i="3"/>
  <c r="AV265" i="3"/>
  <c r="AV266" i="3"/>
  <c r="AV267" i="3"/>
  <c r="AV268" i="3"/>
  <c r="AV269" i="3"/>
  <c r="AV270" i="3"/>
  <c r="AV271" i="3"/>
  <c r="AV272" i="3"/>
  <c r="AV273" i="3"/>
  <c r="AV274" i="3"/>
  <c r="AV275" i="3"/>
  <c r="AV276" i="3"/>
  <c r="AV277" i="3"/>
  <c r="AV278" i="3"/>
  <c r="AV279" i="3"/>
  <c r="AV280" i="3"/>
  <c r="AV281" i="3"/>
  <c r="AV282" i="3"/>
  <c r="AV283" i="3"/>
  <c r="AV284" i="3"/>
  <c r="AV285" i="3"/>
  <c r="AV286" i="3"/>
  <c r="AV287" i="3"/>
  <c r="AV288" i="3"/>
  <c r="AV289" i="3"/>
  <c r="AV290" i="3"/>
  <c r="AV291" i="3"/>
  <c r="AV292" i="3"/>
  <c r="AV293" i="3"/>
  <c r="AV294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352" i="3"/>
  <c r="AV353" i="3"/>
  <c r="AV354" i="3"/>
  <c r="AV355" i="3"/>
  <c r="AV356" i="3"/>
  <c r="AV357" i="3"/>
  <c r="AV358" i="3"/>
  <c r="AV359" i="3"/>
  <c r="AV360" i="3"/>
  <c r="AV361" i="3"/>
  <c r="AV362" i="3"/>
  <c r="AV363" i="3"/>
  <c r="AV364" i="3"/>
  <c r="AV365" i="3"/>
  <c r="AV366" i="3"/>
  <c r="AV367" i="3"/>
  <c r="AV368" i="3"/>
  <c r="AV369" i="3"/>
  <c r="AV370" i="3"/>
  <c r="AV371" i="3"/>
  <c r="AV372" i="3"/>
  <c r="AV373" i="3"/>
  <c r="AV374" i="3"/>
  <c r="AV375" i="3"/>
  <c r="AV376" i="3"/>
  <c r="AV377" i="3"/>
  <c r="AV378" i="3"/>
  <c r="AV379" i="3"/>
  <c r="AV380" i="3"/>
  <c r="AV381" i="3"/>
  <c r="AV382" i="3"/>
  <c r="AV383" i="3"/>
  <c r="AV384" i="3"/>
  <c r="AV385" i="3"/>
  <c r="AV386" i="3"/>
  <c r="AV387" i="3"/>
  <c r="AV388" i="3"/>
  <c r="AV389" i="3"/>
  <c r="AV390" i="3"/>
  <c r="AV391" i="3"/>
  <c r="AV392" i="3"/>
  <c r="AV393" i="3"/>
  <c r="AV394" i="3"/>
  <c r="AV395" i="3"/>
  <c r="AV396" i="3"/>
  <c r="AV397" i="3"/>
  <c r="AV398" i="3"/>
  <c r="AV399" i="3"/>
  <c r="AV400" i="3"/>
  <c r="AV401" i="3"/>
  <c r="AV402" i="3"/>
  <c r="AV403" i="3"/>
  <c r="AV404" i="3"/>
  <c r="AV405" i="3"/>
  <c r="AV406" i="3"/>
  <c r="AV407" i="3"/>
  <c r="AV408" i="3"/>
  <c r="AV409" i="3"/>
  <c r="AV410" i="3"/>
  <c r="AV411" i="3"/>
  <c r="AV412" i="3"/>
  <c r="AV413" i="3"/>
  <c r="AV414" i="3"/>
  <c r="AV415" i="3"/>
  <c r="AV416" i="3"/>
  <c r="AV417" i="3"/>
  <c r="AV418" i="3"/>
  <c r="AV419" i="3"/>
  <c r="AV420" i="3"/>
  <c r="AV421" i="3"/>
  <c r="AV422" i="3"/>
  <c r="AV423" i="3"/>
  <c r="AV424" i="3"/>
  <c r="AV425" i="3"/>
  <c r="AV426" i="3"/>
  <c r="AV427" i="3"/>
  <c r="AV428" i="3"/>
  <c r="AV429" i="3"/>
  <c r="AV430" i="3"/>
  <c r="AV431" i="3"/>
  <c r="AV432" i="3"/>
  <c r="AV433" i="3"/>
  <c r="AV434" i="3"/>
  <c r="AV435" i="3"/>
  <c r="AV436" i="3"/>
  <c r="AV437" i="3"/>
  <c r="AV438" i="3"/>
  <c r="AV439" i="3"/>
  <c r="AV440" i="3"/>
  <c r="AV441" i="3"/>
  <c r="AV442" i="3"/>
  <c r="AV443" i="3"/>
  <c r="AV444" i="3"/>
  <c r="AV445" i="3"/>
  <c r="AV446" i="3"/>
  <c r="AV447" i="3"/>
  <c r="AV448" i="3"/>
  <c r="AV449" i="3"/>
  <c r="AV450" i="3"/>
  <c r="AV451" i="3"/>
  <c r="AV452" i="3"/>
  <c r="AV453" i="3"/>
  <c r="AV454" i="3"/>
  <c r="AV455" i="3"/>
  <c r="AV456" i="3"/>
  <c r="AV457" i="3"/>
  <c r="AV458" i="3"/>
  <c r="AV459" i="3"/>
  <c r="AV460" i="3"/>
  <c r="AV461" i="3"/>
  <c r="AV462" i="3"/>
  <c r="AV463" i="3"/>
  <c r="AV464" i="3"/>
  <c r="AV465" i="3"/>
  <c r="AV466" i="3"/>
  <c r="AV467" i="3"/>
  <c r="AV468" i="3"/>
  <c r="AV469" i="3"/>
  <c r="AV470" i="3"/>
  <c r="AV471" i="3"/>
  <c r="AV472" i="3"/>
  <c r="AV473" i="3"/>
  <c r="AV474" i="3"/>
  <c r="AV475" i="3"/>
  <c r="AV476" i="3"/>
  <c r="AV477" i="3"/>
  <c r="AV478" i="3"/>
  <c r="AV479" i="3"/>
  <c r="AV480" i="3"/>
  <c r="AV481" i="3"/>
  <c r="AV482" i="3"/>
  <c r="AV483" i="3"/>
  <c r="AV484" i="3"/>
  <c r="AV485" i="3"/>
  <c r="AV486" i="3"/>
  <c r="AV487" i="3"/>
  <c r="AV488" i="3"/>
  <c r="AV489" i="3"/>
  <c r="AV490" i="3"/>
  <c r="AV491" i="3"/>
  <c r="AV492" i="3"/>
  <c r="AV493" i="3"/>
  <c r="AV494" i="3"/>
  <c r="AV495" i="3"/>
  <c r="AV496" i="3"/>
  <c r="AV497" i="3"/>
  <c r="AV498" i="3"/>
  <c r="AV499" i="3"/>
  <c r="AV500" i="3"/>
  <c r="AV501" i="3"/>
  <c r="AV502" i="3"/>
  <c r="AV503" i="3"/>
  <c r="AV504" i="3"/>
  <c r="AV505" i="3"/>
  <c r="AV506" i="3"/>
  <c r="AV507" i="3"/>
  <c r="AV508" i="3"/>
  <c r="AV509" i="3"/>
  <c r="AV510" i="3"/>
  <c r="AV511" i="3"/>
  <c r="AV512" i="3"/>
  <c r="AV513" i="3"/>
  <c r="AV514" i="3"/>
  <c r="AV515" i="3"/>
  <c r="AV516" i="3"/>
  <c r="AV517" i="3"/>
  <c r="AV518" i="3"/>
  <c r="AV519" i="3"/>
  <c r="AV520" i="3"/>
  <c r="AV521" i="3"/>
  <c r="AV522" i="3"/>
  <c r="AV523" i="3"/>
  <c r="AV524" i="3"/>
  <c r="AV525" i="3"/>
  <c r="AV526" i="3"/>
  <c r="AV527" i="3"/>
  <c r="AV528" i="3"/>
  <c r="AV529" i="3"/>
  <c r="AV530" i="3"/>
  <c r="AV531" i="3"/>
  <c r="AV532" i="3"/>
  <c r="AV533" i="3"/>
  <c r="AV534" i="3"/>
  <c r="AV535" i="3"/>
  <c r="AV536" i="3"/>
  <c r="AV537" i="3"/>
  <c r="AV538" i="3"/>
  <c r="AV539" i="3"/>
  <c r="AV540" i="3"/>
  <c r="AV541" i="3"/>
  <c r="AV542" i="3"/>
  <c r="AV543" i="3"/>
  <c r="AV544" i="3"/>
  <c r="AV545" i="3"/>
  <c r="AV546" i="3"/>
  <c r="AV547" i="3"/>
  <c r="AV548" i="3"/>
  <c r="AV549" i="3"/>
  <c r="AV550" i="3"/>
  <c r="AV551" i="3"/>
  <c r="AV552" i="3"/>
  <c r="AV553" i="3"/>
  <c r="AV554" i="3"/>
  <c r="AV555" i="3"/>
  <c r="AV556" i="3"/>
  <c r="AV557" i="3"/>
  <c r="AV558" i="3"/>
  <c r="AV559" i="3"/>
  <c r="AV560" i="3"/>
  <c r="AV561" i="3"/>
  <c r="AV562" i="3"/>
  <c r="AV563" i="3"/>
  <c r="AV564" i="3"/>
  <c r="AV565" i="3"/>
  <c r="AV566" i="3"/>
  <c r="AV567" i="3"/>
  <c r="AV568" i="3"/>
  <c r="AV569" i="3"/>
  <c r="AV570" i="3"/>
  <c r="AV571" i="3"/>
  <c r="AV572" i="3"/>
  <c r="AV573" i="3"/>
  <c r="AV574" i="3"/>
  <c r="AV575" i="3"/>
  <c r="AV576" i="3"/>
  <c r="AV577" i="3"/>
  <c r="AV578" i="3"/>
  <c r="AV579" i="3"/>
  <c r="AV580" i="3"/>
  <c r="AV581" i="3"/>
  <c r="AV582" i="3"/>
  <c r="AV583" i="3"/>
  <c r="AV584" i="3"/>
  <c r="AV585" i="3"/>
  <c r="AV586" i="3"/>
  <c r="AV587" i="3"/>
  <c r="AV588" i="3"/>
  <c r="AV589" i="3"/>
  <c r="AV590" i="3"/>
  <c r="AV591" i="3"/>
  <c r="AV592" i="3"/>
  <c r="AV593" i="3"/>
  <c r="AV594" i="3"/>
  <c r="AV595" i="3"/>
  <c r="AV596" i="3"/>
  <c r="AV597" i="3"/>
  <c r="AV598" i="3"/>
  <c r="AV599" i="3"/>
  <c r="AV600" i="3"/>
  <c r="AV601" i="3"/>
  <c r="AV602" i="3"/>
  <c r="AV603" i="3"/>
  <c r="AV604" i="3"/>
  <c r="AV605" i="3"/>
  <c r="AV606" i="3"/>
  <c r="AV607" i="3"/>
  <c r="AV608" i="3"/>
  <c r="AV609" i="3"/>
  <c r="AV610" i="3"/>
  <c r="AV611" i="3"/>
  <c r="AV612" i="3"/>
  <c r="AV613" i="3"/>
  <c r="AV614" i="3"/>
  <c r="AV615" i="3"/>
  <c r="AV616" i="3"/>
  <c r="AV617" i="3"/>
  <c r="AV618" i="3"/>
  <c r="AV619" i="3"/>
  <c r="AV620" i="3"/>
  <c r="AV621" i="3"/>
  <c r="AV622" i="3"/>
  <c r="AV623" i="3"/>
  <c r="AV624" i="3"/>
  <c r="AV625" i="3"/>
  <c r="AV626" i="3"/>
  <c r="AV627" i="3"/>
  <c r="AV628" i="3"/>
  <c r="AV629" i="3"/>
  <c r="AV630" i="3"/>
  <c r="AV631" i="3"/>
  <c r="AV632" i="3"/>
  <c r="AV633" i="3"/>
  <c r="AV634" i="3"/>
  <c r="AV635" i="3"/>
  <c r="AV636" i="3"/>
  <c r="AV637" i="3"/>
  <c r="AV638" i="3"/>
  <c r="AV639" i="3"/>
  <c r="AV640" i="3"/>
  <c r="AV641" i="3"/>
  <c r="AV642" i="3"/>
  <c r="AV643" i="3"/>
  <c r="AV644" i="3"/>
  <c r="AV645" i="3"/>
  <c r="AV646" i="3"/>
  <c r="AV647" i="3"/>
  <c r="AV648" i="3"/>
  <c r="AV649" i="3"/>
  <c r="AV650" i="3"/>
  <c r="AV651" i="3"/>
  <c r="AV652" i="3"/>
  <c r="AV653" i="3"/>
  <c r="AV654" i="3"/>
  <c r="AV655" i="3"/>
  <c r="AV656" i="3"/>
  <c r="AV657" i="3"/>
  <c r="AV658" i="3"/>
  <c r="AV659" i="3"/>
  <c r="AV660" i="3"/>
  <c r="AV661" i="3"/>
  <c r="AV662" i="3"/>
  <c r="AV663" i="3"/>
  <c r="AV664" i="3"/>
  <c r="AV665" i="3"/>
  <c r="AV666" i="3"/>
  <c r="AV667" i="3"/>
  <c r="AV668" i="3"/>
  <c r="AV669" i="3"/>
  <c r="AV670" i="3"/>
  <c r="AV671" i="3"/>
  <c r="AV672" i="3"/>
  <c r="AV673" i="3"/>
  <c r="AV674" i="3"/>
  <c r="AV675" i="3"/>
  <c r="AV676" i="3"/>
  <c r="AV677" i="3"/>
  <c r="AV678" i="3"/>
  <c r="AV679" i="3"/>
  <c r="AV680" i="3"/>
  <c r="AV681" i="3"/>
  <c r="AV682" i="3"/>
  <c r="AV683" i="3"/>
  <c r="AV684" i="3"/>
  <c r="AV685" i="3"/>
  <c r="AV686" i="3"/>
  <c r="AV687" i="3"/>
  <c r="AV688" i="3"/>
  <c r="AV689" i="3"/>
  <c r="AV690" i="3"/>
  <c r="AV691" i="3"/>
  <c r="AV692" i="3"/>
  <c r="AV693" i="3"/>
  <c r="AV694" i="3"/>
  <c r="AV695" i="3"/>
  <c r="AV696" i="3"/>
  <c r="AV697" i="3"/>
  <c r="AV698" i="3"/>
  <c r="AV699" i="3"/>
  <c r="AV700" i="3"/>
  <c r="AV701" i="3"/>
  <c r="AV702" i="3"/>
  <c r="AV703" i="3"/>
  <c r="AV704" i="3"/>
  <c r="AV705" i="3"/>
  <c r="AV706" i="3"/>
  <c r="AV707" i="3"/>
  <c r="AV708" i="3"/>
  <c r="AV709" i="3"/>
  <c r="AV710" i="3"/>
  <c r="AV711" i="3"/>
  <c r="AV712" i="3"/>
  <c r="AV713" i="3"/>
  <c r="AV714" i="3"/>
  <c r="AV715" i="3"/>
  <c r="AV716" i="3"/>
  <c r="AV717" i="3"/>
  <c r="AV718" i="3"/>
  <c r="AV719" i="3"/>
  <c r="AV720" i="3"/>
  <c r="AV721" i="3"/>
  <c r="AV722" i="3"/>
  <c r="AV723" i="3"/>
  <c r="AV724" i="3"/>
  <c r="AV725" i="3"/>
  <c r="AV726" i="3"/>
  <c r="AV727" i="3"/>
  <c r="AV728" i="3"/>
  <c r="AV729" i="3"/>
  <c r="AV730" i="3"/>
  <c r="AV731" i="3"/>
  <c r="AV732" i="3"/>
  <c r="AV733" i="3"/>
  <c r="AV734" i="3"/>
  <c r="AV735" i="3"/>
  <c r="AV736" i="3"/>
  <c r="AV737" i="3"/>
  <c r="AV738" i="3"/>
  <c r="AV739" i="3"/>
  <c r="AV740" i="3"/>
  <c r="AV741" i="3"/>
  <c r="AV742" i="3"/>
  <c r="AV743" i="3"/>
  <c r="AV744" i="3"/>
  <c r="AV745" i="3"/>
  <c r="AV746" i="3"/>
  <c r="AV747" i="3"/>
  <c r="AV748" i="3"/>
  <c r="AV749" i="3"/>
  <c r="AV750" i="3"/>
  <c r="AV751" i="3"/>
  <c r="AV752" i="3"/>
  <c r="AV753" i="3"/>
  <c r="AV754" i="3"/>
  <c r="AV755" i="3"/>
  <c r="AV756" i="3"/>
  <c r="AV757" i="3"/>
  <c r="AV758" i="3"/>
  <c r="AV759" i="3"/>
  <c r="AV760" i="3"/>
  <c r="AV761" i="3"/>
  <c r="AV762" i="3"/>
  <c r="AV763" i="3"/>
  <c r="AV764" i="3"/>
  <c r="AV765" i="3"/>
  <c r="AV766" i="3"/>
  <c r="AV767" i="3"/>
  <c r="AV768" i="3"/>
  <c r="AV769" i="3"/>
  <c r="AV770" i="3"/>
  <c r="AV771" i="3"/>
  <c r="AV772" i="3"/>
  <c r="AV773" i="3"/>
  <c r="AV774" i="3"/>
  <c r="AV775" i="3"/>
  <c r="AV776" i="3"/>
  <c r="AV777" i="3"/>
  <c r="AV778" i="3"/>
  <c r="AV779" i="3"/>
  <c r="AV780" i="3"/>
  <c r="AV781" i="3"/>
  <c r="AV782" i="3"/>
  <c r="AV783" i="3"/>
  <c r="AV784" i="3"/>
  <c r="AV785" i="3"/>
  <c r="AV786" i="3"/>
  <c r="AV787" i="3"/>
  <c r="AV788" i="3"/>
  <c r="AV789" i="3"/>
  <c r="AV790" i="3"/>
  <c r="AV791" i="3"/>
  <c r="AV792" i="3"/>
  <c r="AV793" i="3"/>
  <c r="AV794" i="3"/>
  <c r="AV795" i="3"/>
  <c r="AV796" i="3"/>
  <c r="AV797" i="3"/>
  <c r="AV798" i="3"/>
  <c r="AV799" i="3"/>
  <c r="AV800" i="3"/>
  <c r="AV801" i="3"/>
  <c r="AV802" i="3"/>
  <c r="AV803" i="3"/>
  <c r="AV804" i="3"/>
  <c r="AV805" i="3"/>
  <c r="AV806" i="3"/>
  <c r="AV807" i="3"/>
  <c r="AV808" i="3"/>
  <c r="AV809" i="3"/>
  <c r="AV810" i="3"/>
  <c r="AV811" i="3"/>
  <c r="AV812" i="3"/>
  <c r="AV813" i="3"/>
  <c r="AV814" i="3"/>
  <c r="AV815" i="3"/>
  <c r="AV816" i="3"/>
  <c r="AV817" i="3"/>
  <c r="AV818" i="3"/>
  <c r="AV819" i="3"/>
  <c r="AV820" i="3"/>
  <c r="AV821" i="3"/>
  <c r="AV822" i="3"/>
  <c r="AV823" i="3"/>
  <c r="AV824" i="3"/>
  <c r="AV825" i="3"/>
  <c r="AV826" i="3"/>
  <c r="AV827" i="3"/>
  <c r="AV828" i="3"/>
  <c r="AV829" i="3"/>
  <c r="AV830" i="3"/>
  <c r="AV831" i="3"/>
  <c r="AV832" i="3"/>
  <c r="AV833" i="3"/>
  <c r="AV834" i="3"/>
  <c r="AV835" i="3"/>
  <c r="AV836" i="3"/>
  <c r="AV837" i="3"/>
  <c r="AV838" i="3"/>
  <c r="AV839" i="3"/>
  <c r="AV840" i="3"/>
  <c r="AV841" i="3"/>
  <c r="AV842" i="3"/>
  <c r="AV843" i="3"/>
  <c r="AV844" i="3"/>
  <c r="AV845" i="3"/>
  <c r="AV846" i="3"/>
  <c r="AV847" i="3"/>
  <c r="AV848" i="3"/>
  <c r="AV849" i="3"/>
  <c r="AV850" i="3"/>
  <c r="AV851" i="3"/>
  <c r="AV852" i="3"/>
  <c r="AV853" i="3"/>
  <c r="AV854" i="3"/>
  <c r="AV855" i="3"/>
  <c r="AV856" i="3"/>
  <c r="AV857" i="3"/>
  <c r="AV858" i="3"/>
  <c r="AV859" i="3"/>
  <c r="AV860" i="3"/>
  <c r="AV861" i="3"/>
  <c r="AV862" i="3"/>
  <c r="AV863" i="3"/>
  <c r="AV864" i="3"/>
  <c r="AV865" i="3"/>
  <c r="AV866" i="3"/>
  <c r="AV867" i="3"/>
  <c r="AV868" i="3"/>
  <c r="AV869" i="3"/>
  <c r="AV870" i="3"/>
  <c r="AV871" i="3"/>
  <c r="AV872" i="3"/>
  <c r="AV873" i="3"/>
  <c r="AV874" i="3"/>
  <c r="AV875" i="3"/>
  <c r="AV876" i="3"/>
  <c r="AV877" i="3"/>
  <c r="AV878" i="3"/>
  <c r="AV879" i="3"/>
  <c r="AV880" i="3"/>
  <c r="AV881" i="3"/>
  <c r="AV882" i="3"/>
  <c r="AV883" i="3"/>
  <c r="AV884" i="3"/>
  <c r="AV885" i="3"/>
  <c r="AV886" i="3"/>
  <c r="AV887" i="3"/>
  <c r="AV888" i="3"/>
  <c r="AV889" i="3"/>
  <c r="AV890" i="3"/>
  <c r="AV891" i="3"/>
  <c r="AV892" i="3"/>
  <c r="AV893" i="3"/>
  <c r="AV894" i="3"/>
  <c r="AV895" i="3"/>
  <c r="AV896" i="3"/>
  <c r="AV897" i="3"/>
  <c r="AV898" i="3"/>
  <c r="AV899" i="3"/>
  <c r="AV900" i="3"/>
  <c r="AV901" i="3"/>
  <c r="AV902" i="3"/>
  <c r="AV903" i="3"/>
  <c r="AV904" i="3"/>
  <c r="AV905" i="3"/>
  <c r="AV906" i="3"/>
  <c r="AV907" i="3"/>
  <c r="AV908" i="3"/>
  <c r="AV909" i="3"/>
  <c r="AV910" i="3"/>
  <c r="AV911" i="3"/>
  <c r="AV912" i="3"/>
  <c r="AV913" i="3"/>
  <c r="AV914" i="3"/>
  <c r="AV915" i="3"/>
  <c r="AV916" i="3"/>
  <c r="AV917" i="3"/>
  <c r="AV918" i="3"/>
  <c r="AV919" i="3"/>
  <c r="AV920" i="3"/>
  <c r="AV921" i="3"/>
  <c r="AV922" i="3"/>
  <c r="AV923" i="3"/>
  <c r="AV924" i="3"/>
  <c r="AV925" i="3"/>
  <c r="AV926" i="3"/>
  <c r="AV927" i="3"/>
  <c r="AV928" i="3"/>
  <c r="AV929" i="3"/>
  <c r="AV930" i="3"/>
  <c r="AV931" i="3"/>
  <c r="AV932" i="3"/>
  <c r="AV933" i="3"/>
  <c r="AV934" i="3"/>
  <c r="AV935" i="3"/>
  <c r="AV936" i="3"/>
  <c r="AV937" i="3"/>
  <c r="AV938" i="3"/>
  <c r="AV939" i="3"/>
  <c r="AV940" i="3"/>
  <c r="AV941" i="3"/>
  <c r="AV942" i="3"/>
  <c r="AV943" i="3"/>
  <c r="AV944" i="3"/>
  <c r="AV945" i="3"/>
  <c r="AV946" i="3"/>
  <c r="AV947" i="3"/>
  <c r="AV948" i="3"/>
  <c r="AV949" i="3"/>
  <c r="AV950" i="3"/>
  <c r="AV951" i="3"/>
  <c r="AV952" i="3"/>
  <c r="AV953" i="3"/>
  <c r="AV954" i="3"/>
  <c r="AV955" i="3"/>
  <c r="AV956" i="3"/>
  <c r="AV957" i="3"/>
  <c r="AV958" i="3"/>
  <c r="AV959" i="3"/>
  <c r="AV960" i="3"/>
  <c r="AV961" i="3"/>
  <c r="AV962" i="3"/>
  <c r="AV963" i="3"/>
  <c r="AV964" i="3"/>
  <c r="AV965" i="3"/>
  <c r="AV966" i="3"/>
  <c r="AV967" i="3"/>
  <c r="AV968" i="3"/>
  <c r="AV969" i="3"/>
  <c r="AV970" i="3"/>
  <c r="AV971" i="3"/>
  <c r="AV972" i="3"/>
  <c r="AV973" i="3"/>
  <c r="AV974" i="3"/>
  <c r="AV975" i="3"/>
  <c r="AV976" i="3"/>
  <c r="AV977" i="3"/>
  <c r="AV978" i="3"/>
  <c r="AV979" i="3"/>
  <c r="AV980" i="3"/>
  <c r="AV981" i="3"/>
  <c r="AV982" i="3"/>
  <c r="AV983" i="3"/>
  <c r="AV984" i="3"/>
  <c r="AV985" i="3"/>
  <c r="AV986" i="3"/>
  <c r="AV987" i="3"/>
  <c r="AV988" i="3"/>
  <c r="AV989" i="3"/>
  <c r="AV990" i="3"/>
  <c r="AV991" i="3"/>
  <c r="AV992" i="3"/>
  <c r="AV993" i="3"/>
  <c r="AV994" i="3"/>
  <c r="AV995" i="3"/>
  <c r="AV996" i="3"/>
  <c r="AV997" i="3"/>
  <c r="AV998" i="3"/>
  <c r="AV999" i="3"/>
  <c r="AV1000" i="3"/>
  <c r="AV1001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343" i="3"/>
  <c r="AU344" i="3"/>
  <c r="AU345" i="3"/>
  <c r="AU346" i="3"/>
  <c r="AU347" i="3"/>
  <c r="AU348" i="3"/>
  <c r="AU349" i="3"/>
  <c r="AU350" i="3"/>
  <c r="AU351" i="3"/>
  <c r="AU352" i="3"/>
  <c r="AU353" i="3"/>
  <c r="AU354" i="3"/>
  <c r="AU355" i="3"/>
  <c r="AU356" i="3"/>
  <c r="AU357" i="3"/>
  <c r="AU358" i="3"/>
  <c r="AU359" i="3"/>
  <c r="AU360" i="3"/>
  <c r="AU361" i="3"/>
  <c r="AU362" i="3"/>
  <c r="AU363" i="3"/>
  <c r="AU364" i="3"/>
  <c r="AU365" i="3"/>
  <c r="AU366" i="3"/>
  <c r="AU367" i="3"/>
  <c r="AU368" i="3"/>
  <c r="AU369" i="3"/>
  <c r="AU370" i="3"/>
  <c r="AU371" i="3"/>
  <c r="AU372" i="3"/>
  <c r="AU373" i="3"/>
  <c r="AU374" i="3"/>
  <c r="AU375" i="3"/>
  <c r="AU376" i="3"/>
  <c r="AU377" i="3"/>
  <c r="AU378" i="3"/>
  <c r="AU379" i="3"/>
  <c r="AU380" i="3"/>
  <c r="AU381" i="3"/>
  <c r="AU382" i="3"/>
  <c r="AU383" i="3"/>
  <c r="AU384" i="3"/>
  <c r="AU385" i="3"/>
  <c r="AU386" i="3"/>
  <c r="AU387" i="3"/>
  <c r="AU388" i="3"/>
  <c r="AU389" i="3"/>
  <c r="AU390" i="3"/>
  <c r="AU391" i="3"/>
  <c r="AU392" i="3"/>
  <c r="AU393" i="3"/>
  <c r="AU394" i="3"/>
  <c r="AU395" i="3"/>
  <c r="AU396" i="3"/>
  <c r="AU397" i="3"/>
  <c r="AU398" i="3"/>
  <c r="AU399" i="3"/>
  <c r="AU400" i="3"/>
  <c r="AU401" i="3"/>
  <c r="AU402" i="3"/>
  <c r="AU403" i="3"/>
  <c r="AU404" i="3"/>
  <c r="AU405" i="3"/>
  <c r="AU406" i="3"/>
  <c r="AU407" i="3"/>
  <c r="AU408" i="3"/>
  <c r="AU409" i="3"/>
  <c r="AU410" i="3"/>
  <c r="AU411" i="3"/>
  <c r="AU412" i="3"/>
  <c r="AU413" i="3"/>
  <c r="AU414" i="3"/>
  <c r="AU415" i="3"/>
  <c r="AU416" i="3"/>
  <c r="AU417" i="3"/>
  <c r="AU418" i="3"/>
  <c r="AU419" i="3"/>
  <c r="AU420" i="3"/>
  <c r="AU421" i="3"/>
  <c r="AU422" i="3"/>
  <c r="AU423" i="3"/>
  <c r="AU424" i="3"/>
  <c r="AU425" i="3"/>
  <c r="AU426" i="3"/>
  <c r="AU427" i="3"/>
  <c r="AU428" i="3"/>
  <c r="AU429" i="3"/>
  <c r="AU430" i="3"/>
  <c r="AU431" i="3"/>
  <c r="AU432" i="3"/>
  <c r="AU433" i="3"/>
  <c r="AU434" i="3"/>
  <c r="AU435" i="3"/>
  <c r="AU436" i="3"/>
  <c r="AU437" i="3"/>
  <c r="AU438" i="3"/>
  <c r="AU439" i="3"/>
  <c r="AU440" i="3"/>
  <c r="AU441" i="3"/>
  <c r="AU442" i="3"/>
  <c r="AU443" i="3"/>
  <c r="AU444" i="3"/>
  <c r="AU445" i="3"/>
  <c r="AU446" i="3"/>
  <c r="AU447" i="3"/>
  <c r="AU448" i="3"/>
  <c r="AU449" i="3"/>
  <c r="AU450" i="3"/>
  <c r="AU451" i="3"/>
  <c r="AU452" i="3"/>
  <c r="AU453" i="3"/>
  <c r="AU454" i="3"/>
  <c r="AU455" i="3"/>
  <c r="AU456" i="3"/>
  <c r="AU457" i="3"/>
  <c r="AU458" i="3"/>
  <c r="AU459" i="3"/>
  <c r="AU460" i="3"/>
  <c r="AU461" i="3"/>
  <c r="AU462" i="3"/>
  <c r="AU463" i="3"/>
  <c r="AU464" i="3"/>
  <c r="AU465" i="3"/>
  <c r="AU466" i="3"/>
  <c r="AU467" i="3"/>
  <c r="AU468" i="3"/>
  <c r="AU469" i="3"/>
  <c r="AU470" i="3"/>
  <c r="AU471" i="3"/>
  <c r="AU472" i="3"/>
  <c r="AU473" i="3"/>
  <c r="AU474" i="3"/>
  <c r="AU475" i="3"/>
  <c r="AU476" i="3"/>
  <c r="AU477" i="3"/>
  <c r="AU478" i="3"/>
  <c r="AU479" i="3"/>
  <c r="AU480" i="3"/>
  <c r="AU481" i="3"/>
  <c r="AU482" i="3"/>
  <c r="AU483" i="3"/>
  <c r="AU484" i="3"/>
  <c r="AU485" i="3"/>
  <c r="AU486" i="3"/>
  <c r="AU487" i="3"/>
  <c r="AU488" i="3"/>
  <c r="AU489" i="3"/>
  <c r="AU490" i="3"/>
  <c r="AU491" i="3"/>
  <c r="AU492" i="3"/>
  <c r="AU493" i="3"/>
  <c r="AU494" i="3"/>
  <c r="AU495" i="3"/>
  <c r="AU496" i="3"/>
  <c r="AU497" i="3"/>
  <c r="AU498" i="3"/>
  <c r="AU499" i="3"/>
  <c r="AU500" i="3"/>
  <c r="AU501" i="3"/>
  <c r="AU502" i="3"/>
  <c r="AU503" i="3"/>
  <c r="AU504" i="3"/>
  <c r="AU505" i="3"/>
  <c r="AU506" i="3"/>
  <c r="AU507" i="3"/>
  <c r="AU508" i="3"/>
  <c r="AU509" i="3"/>
  <c r="AU510" i="3"/>
  <c r="AU511" i="3"/>
  <c r="AU512" i="3"/>
  <c r="AU513" i="3"/>
  <c r="AU514" i="3"/>
  <c r="AU515" i="3"/>
  <c r="AU516" i="3"/>
  <c r="AU517" i="3"/>
  <c r="AU518" i="3"/>
  <c r="AU519" i="3"/>
  <c r="AU520" i="3"/>
  <c r="AU521" i="3"/>
  <c r="AU522" i="3"/>
  <c r="AU523" i="3"/>
  <c r="AU524" i="3"/>
  <c r="AU525" i="3"/>
  <c r="AU526" i="3"/>
  <c r="AU527" i="3"/>
  <c r="AU528" i="3"/>
  <c r="AU529" i="3"/>
  <c r="AU530" i="3"/>
  <c r="AU531" i="3"/>
  <c r="AU532" i="3"/>
  <c r="AU533" i="3"/>
  <c r="AU534" i="3"/>
  <c r="AU535" i="3"/>
  <c r="AU536" i="3"/>
  <c r="AU537" i="3"/>
  <c r="AU538" i="3"/>
  <c r="AU539" i="3"/>
  <c r="AU540" i="3"/>
  <c r="AU541" i="3"/>
  <c r="AU542" i="3"/>
  <c r="AU543" i="3"/>
  <c r="AU544" i="3"/>
  <c r="AU545" i="3"/>
  <c r="AU546" i="3"/>
  <c r="AU547" i="3"/>
  <c r="AU548" i="3"/>
  <c r="AU549" i="3"/>
  <c r="AU550" i="3"/>
  <c r="AU551" i="3"/>
  <c r="AU552" i="3"/>
  <c r="AU553" i="3"/>
  <c r="AU554" i="3"/>
  <c r="AU555" i="3"/>
  <c r="AU556" i="3"/>
  <c r="AU557" i="3"/>
  <c r="AU558" i="3"/>
  <c r="AU559" i="3"/>
  <c r="AU560" i="3"/>
  <c r="AU561" i="3"/>
  <c r="AU562" i="3"/>
  <c r="AU563" i="3"/>
  <c r="AU564" i="3"/>
  <c r="AU565" i="3"/>
  <c r="AU566" i="3"/>
  <c r="AU567" i="3"/>
  <c r="AU568" i="3"/>
  <c r="AU569" i="3"/>
  <c r="AU570" i="3"/>
  <c r="AU571" i="3"/>
  <c r="AU572" i="3"/>
  <c r="AU573" i="3"/>
  <c r="AU574" i="3"/>
  <c r="AU575" i="3"/>
  <c r="AU576" i="3"/>
  <c r="AU577" i="3"/>
  <c r="AU578" i="3"/>
  <c r="AU579" i="3"/>
  <c r="AU580" i="3"/>
  <c r="AU581" i="3"/>
  <c r="AU582" i="3"/>
  <c r="AU583" i="3"/>
  <c r="AU584" i="3"/>
  <c r="AU585" i="3"/>
  <c r="AU586" i="3"/>
  <c r="AU587" i="3"/>
  <c r="AU588" i="3"/>
  <c r="AU589" i="3"/>
  <c r="AU590" i="3"/>
  <c r="AU591" i="3"/>
  <c r="AU592" i="3"/>
  <c r="AU593" i="3"/>
  <c r="AU594" i="3"/>
  <c r="AU595" i="3"/>
  <c r="AU596" i="3"/>
  <c r="AU597" i="3"/>
  <c r="AU598" i="3"/>
  <c r="AU599" i="3"/>
  <c r="AU600" i="3"/>
  <c r="AU601" i="3"/>
  <c r="AU602" i="3"/>
  <c r="AU603" i="3"/>
  <c r="AU604" i="3"/>
  <c r="AU605" i="3"/>
  <c r="AU606" i="3"/>
  <c r="AU607" i="3"/>
  <c r="AU608" i="3"/>
  <c r="AU609" i="3"/>
  <c r="AU610" i="3"/>
  <c r="AU611" i="3"/>
  <c r="AU612" i="3"/>
  <c r="AU613" i="3"/>
  <c r="AU614" i="3"/>
  <c r="AU615" i="3"/>
  <c r="AU616" i="3"/>
  <c r="AU617" i="3"/>
  <c r="AU618" i="3"/>
  <c r="AU619" i="3"/>
  <c r="AU620" i="3"/>
  <c r="AU621" i="3"/>
  <c r="AU622" i="3"/>
  <c r="AU623" i="3"/>
  <c r="AU624" i="3"/>
  <c r="AU625" i="3"/>
  <c r="AU626" i="3"/>
  <c r="AU627" i="3"/>
  <c r="AU628" i="3"/>
  <c r="AU629" i="3"/>
  <c r="AU630" i="3"/>
  <c r="AU631" i="3"/>
  <c r="AU632" i="3"/>
  <c r="AU633" i="3"/>
  <c r="AU634" i="3"/>
  <c r="AU635" i="3"/>
  <c r="AU636" i="3"/>
  <c r="AU637" i="3"/>
  <c r="AU638" i="3"/>
  <c r="AU639" i="3"/>
  <c r="AU640" i="3"/>
  <c r="AU641" i="3"/>
  <c r="AU642" i="3"/>
  <c r="AU643" i="3"/>
  <c r="AU644" i="3"/>
  <c r="AU645" i="3"/>
  <c r="AU646" i="3"/>
  <c r="AU647" i="3"/>
  <c r="AU648" i="3"/>
  <c r="AU649" i="3"/>
  <c r="AU650" i="3"/>
  <c r="AU651" i="3"/>
  <c r="AU652" i="3"/>
  <c r="AU653" i="3"/>
  <c r="AU654" i="3"/>
  <c r="AU655" i="3"/>
  <c r="AU656" i="3"/>
  <c r="AU657" i="3"/>
  <c r="AU658" i="3"/>
  <c r="AU659" i="3"/>
  <c r="AU660" i="3"/>
  <c r="AU661" i="3"/>
  <c r="AU662" i="3"/>
  <c r="AU663" i="3"/>
  <c r="AU664" i="3"/>
  <c r="AU665" i="3"/>
  <c r="AU666" i="3"/>
  <c r="AU667" i="3"/>
  <c r="AU668" i="3"/>
  <c r="AU669" i="3"/>
  <c r="AU670" i="3"/>
  <c r="AU671" i="3"/>
  <c r="AU672" i="3"/>
  <c r="AU673" i="3"/>
  <c r="AU674" i="3"/>
  <c r="AU675" i="3"/>
  <c r="AU676" i="3"/>
  <c r="AU677" i="3"/>
  <c r="AU678" i="3"/>
  <c r="AU679" i="3"/>
  <c r="AU680" i="3"/>
  <c r="AU681" i="3"/>
  <c r="AU682" i="3"/>
  <c r="AU683" i="3"/>
  <c r="AU684" i="3"/>
  <c r="AU685" i="3"/>
  <c r="AU686" i="3"/>
  <c r="AU687" i="3"/>
  <c r="AU688" i="3"/>
  <c r="AU689" i="3"/>
  <c r="AU690" i="3"/>
  <c r="AU691" i="3"/>
  <c r="AU692" i="3"/>
  <c r="AU693" i="3"/>
  <c r="AU694" i="3"/>
  <c r="AU695" i="3"/>
  <c r="AU696" i="3"/>
  <c r="AU697" i="3"/>
  <c r="AU698" i="3"/>
  <c r="AU699" i="3"/>
  <c r="AU700" i="3"/>
  <c r="AU701" i="3"/>
  <c r="AU702" i="3"/>
  <c r="AU703" i="3"/>
  <c r="AU704" i="3"/>
  <c r="AU705" i="3"/>
  <c r="AU706" i="3"/>
  <c r="AU707" i="3"/>
  <c r="AU708" i="3"/>
  <c r="AU709" i="3"/>
  <c r="AU710" i="3"/>
  <c r="AU711" i="3"/>
  <c r="AU712" i="3"/>
  <c r="AU713" i="3"/>
  <c r="AU714" i="3"/>
  <c r="AU715" i="3"/>
  <c r="AU716" i="3"/>
  <c r="AU717" i="3"/>
  <c r="AU718" i="3"/>
  <c r="AU719" i="3"/>
  <c r="AU720" i="3"/>
  <c r="AU721" i="3"/>
  <c r="AU722" i="3"/>
  <c r="AU723" i="3"/>
  <c r="AU724" i="3"/>
  <c r="AU725" i="3"/>
  <c r="AU726" i="3"/>
  <c r="AU727" i="3"/>
  <c r="AU728" i="3"/>
  <c r="AU729" i="3"/>
  <c r="AU730" i="3"/>
  <c r="AU731" i="3"/>
  <c r="AU732" i="3"/>
  <c r="AU733" i="3"/>
  <c r="AU734" i="3"/>
  <c r="AU735" i="3"/>
  <c r="AU736" i="3"/>
  <c r="AU737" i="3"/>
  <c r="AU738" i="3"/>
  <c r="AU739" i="3"/>
  <c r="AU740" i="3"/>
  <c r="AU741" i="3"/>
  <c r="AU742" i="3"/>
  <c r="AU743" i="3"/>
  <c r="AU744" i="3"/>
  <c r="AU745" i="3"/>
  <c r="AU746" i="3"/>
  <c r="AU747" i="3"/>
  <c r="AU748" i="3"/>
  <c r="AU749" i="3"/>
  <c r="AU750" i="3"/>
  <c r="AU751" i="3"/>
  <c r="AU752" i="3"/>
  <c r="AU753" i="3"/>
  <c r="AU754" i="3"/>
  <c r="AU755" i="3"/>
  <c r="AU756" i="3"/>
  <c r="AU757" i="3"/>
  <c r="AU758" i="3"/>
  <c r="AU759" i="3"/>
  <c r="AU760" i="3"/>
  <c r="AU761" i="3"/>
  <c r="AU762" i="3"/>
  <c r="AU763" i="3"/>
  <c r="AU764" i="3"/>
  <c r="AU765" i="3"/>
  <c r="AU766" i="3"/>
  <c r="AU767" i="3"/>
  <c r="AU768" i="3"/>
  <c r="AU769" i="3"/>
  <c r="AU770" i="3"/>
  <c r="AU771" i="3"/>
  <c r="AU772" i="3"/>
  <c r="AU773" i="3"/>
  <c r="AU774" i="3"/>
  <c r="AU775" i="3"/>
  <c r="AU776" i="3"/>
  <c r="AU777" i="3"/>
  <c r="AU778" i="3"/>
  <c r="AU779" i="3"/>
  <c r="AU780" i="3"/>
  <c r="AU781" i="3"/>
  <c r="AU782" i="3"/>
  <c r="AU783" i="3"/>
  <c r="AU784" i="3"/>
  <c r="AU785" i="3"/>
  <c r="AU786" i="3"/>
  <c r="AU787" i="3"/>
  <c r="AU788" i="3"/>
  <c r="AU789" i="3"/>
  <c r="AU790" i="3"/>
  <c r="AU791" i="3"/>
  <c r="AU792" i="3"/>
  <c r="AU793" i="3"/>
  <c r="AU794" i="3"/>
  <c r="AU795" i="3"/>
  <c r="AU796" i="3"/>
  <c r="AU797" i="3"/>
  <c r="AU798" i="3"/>
  <c r="AU799" i="3"/>
  <c r="AU800" i="3"/>
  <c r="AU801" i="3"/>
  <c r="AU802" i="3"/>
  <c r="AU803" i="3"/>
  <c r="AU804" i="3"/>
  <c r="AU805" i="3"/>
  <c r="AU806" i="3"/>
  <c r="AU807" i="3"/>
  <c r="AU808" i="3"/>
  <c r="AU809" i="3"/>
  <c r="AU810" i="3"/>
  <c r="AU811" i="3"/>
  <c r="AU812" i="3"/>
  <c r="AU813" i="3"/>
  <c r="AU814" i="3"/>
  <c r="AU815" i="3"/>
  <c r="AU816" i="3"/>
  <c r="AU817" i="3"/>
  <c r="AU818" i="3"/>
  <c r="AU819" i="3"/>
  <c r="AU820" i="3"/>
  <c r="AU821" i="3"/>
  <c r="AU822" i="3"/>
  <c r="AU823" i="3"/>
  <c r="AU824" i="3"/>
  <c r="AU825" i="3"/>
  <c r="AU826" i="3"/>
  <c r="AU827" i="3"/>
  <c r="AU828" i="3"/>
  <c r="AU829" i="3"/>
  <c r="AU830" i="3"/>
  <c r="AU831" i="3"/>
  <c r="AU832" i="3"/>
  <c r="AU833" i="3"/>
  <c r="AU834" i="3"/>
  <c r="AU835" i="3"/>
  <c r="AU836" i="3"/>
  <c r="AU837" i="3"/>
  <c r="AU838" i="3"/>
  <c r="AU839" i="3"/>
  <c r="AU840" i="3"/>
  <c r="AU841" i="3"/>
  <c r="AU842" i="3"/>
  <c r="AU843" i="3"/>
  <c r="AU844" i="3"/>
  <c r="AU845" i="3"/>
  <c r="AU846" i="3"/>
  <c r="AU847" i="3"/>
  <c r="AU848" i="3"/>
  <c r="AU849" i="3"/>
  <c r="AU850" i="3"/>
  <c r="AU851" i="3"/>
  <c r="AU852" i="3"/>
  <c r="AU853" i="3"/>
  <c r="AU854" i="3"/>
  <c r="AU855" i="3"/>
  <c r="AU856" i="3"/>
  <c r="AU857" i="3"/>
  <c r="AU858" i="3"/>
  <c r="AU859" i="3"/>
  <c r="AU860" i="3"/>
  <c r="AU861" i="3"/>
  <c r="AU862" i="3"/>
  <c r="AU863" i="3"/>
  <c r="AU864" i="3"/>
  <c r="AU865" i="3"/>
  <c r="AU866" i="3"/>
  <c r="AU867" i="3"/>
  <c r="AU868" i="3"/>
  <c r="AU869" i="3"/>
  <c r="AU870" i="3"/>
  <c r="AU871" i="3"/>
  <c r="AU872" i="3"/>
  <c r="AU873" i="3"/>
  <c r="AU874" i="3"/>
  <c r="AU875" i="3"/>
  <c r="AU876" i="3"/>
  <c r="AU877" i="3"/>
  <c r="AU878" i="3"/>
  <c r="AU879" i="3"/>
  <c r="AU880" i="3"/>
  <c r="AU881" i="3"/>
  <c r="AU882" i="3"/>
  <c r="AU883" i="3"/>
  <c r="AU884" i="3"/>
  <c r="AU885" i="3"/>
  <c r="AU886" i="3"/>
  <c r="AU887" i="3"/>
  <c r="AU888" i="3"/>
  <c r="AU889" i="3"/>
  <c r="AU890" i="3"/>
  <c r="AU891" i="3"/>
  <c r="AU892" i="3"/>
  <c r="AU893" i="3"/>
  <c r="AU894" i="3"/>
  <c r="AU895" i="3"/>
  <c r="AU896" i="3"/>
  <c r="AU897" i="3"/>
  <c r="AU898" i="3"/>
  <c r="AU899" i="3"/>
  <c r="AU900" i="3"/>
  <c r="AU901" i="3"/>
  <c r="AU902" i="3"/>
  <c r="AU903" i="3"/>
  <c r="AU904" i="3"/>
  <c r="AU905" i="3"/>
  <c r="AU906" i="3"/>
  <c r="AU907" i="3"/>
  <c r="AU908" i="3"/>
  <c r="AU909" i="3"/>
  <c r="AU910" i="3"/>
  <c r="AU911" i="3"/>
  <c r="AU912" i="3"/>
  <c r="AU913" i="3"/>
  <c r="AU914" i="3"/>
  <c r="AU915" i="3"/>
  <c r="AU916" i="3"/>
  <c r="AU917" i="3"/>
  <c r="AU918" i="3"/>
  <c r="AU919" i="3"/>
  <c r="AU920" i="3"/>
  <c r="AU921" i="3"/>
  <c r="AU922" i="3"/>
  <c r="AU923" i="3"/>
  <c r="AU924" i="3"/>
  <c r="AU925" i="3"/>
  <c r="AU926" i="3"/>
  <c r="AU927" i="3"/>
  <c r="AU928" i="3"/>
  <c r="AU929" i="3"/>
  <c r="AU930" i="3"/>
  <c r="AU931" i="3"/>
  <c r="AU932" i="3"/>
  <c r="AU933" i="3"/>
  <c r="AU934" i="3"/>
  <c r="AU935" i="3"/>
  <c r="AU936" i="3"/>
  <c r="AU937" i="3"/>
  <c r="AU938" i="3"/>
  <c r="AU939" i="3"/>
  <c r="AU940" i="3"/>
  <c r="AU941" i="3"/>
  <c r="AU942" i="3"/>
  <c r="AU943" i="3"/>
  <c r="AU944" i="3"/>
  <c r="AU945" i="3"/>
  <c r="AU946" i="3"/>
  <c r="AU947" i="3"/>
  <c r="AU948" i="3"/>
  <c r="AU949" i="3"/>
  <c r="AU950" i="3"/>
  <c r="AU951" i="3"/>
  <c r="AU952" i="3"/>
  <c r="AU953" i="3"/>
  <c r="AU954" i="3"/>
  <c r="AU955" i="3"/>
  <c r="AU956" i="3"/>
  <c r="AU957" i="3"/>
  <c r="AU958" i="3"/>
  <c r="AU959" i="3"/>
  <c r="AU960" i="3"/>
  <c r="AU961" i="3"/>
  <c r="AU962" i="3"/>
  <c r="AU963" i="3"/>
  <c r="AU964" i="3"/>
  <c r="AU965" i="3"/>
  <c r="AU966" i="3"/>
  <c r="AU967" i="3"/>
  <c r="AU968" i="3"/>
  <c r="AU969" i="3"/>
  <c r="AU970" i="3"/>
  <c r="AU971" i="3"/>
  <c r="AU972" i="3"/>
  <c r="AU973" i="3"/>
  <c r="AU974" i="3"/>
  <c r="AU975" i="3"/>
  <c r="AU976" i="3"/>
  <c r="AU977" i="3"/>
  <c r="AU978" i="3"/>
  <c r="AU979" i="3"/>
  <c r="AU980" i="3"/>
  <c r="AU981" i="3"/>
  <c r="AU982" i="3"/>
  <c r="AU983" i="3"/>
  <c r="AU984" i="3"/>
  <c r="AU985" i="3"/>
  <c r="AU986" i="3"/>
  <c r="AU987" i="3"/>
  <c r="AU988" i="3"/>
  <c r="AU989" i="3"/>
  <c r="AU990" i="3"/>
  <c r="AU991" i="3"/>
  <c r="AU992" i="3"/>
  <c r="AU993" i="3"/>
  <c r="AU994" i="3"/>
  <c r="AU995" i="3"/>
  <c r="AU996" i="3"/>
  <c r="AU997" i="3"/>
  <c r="AU998" i="3"/>
  <c r="AU999" i="3"/>
  <c r="AU1000" i="3"/>
  <c r="AU1001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334" i="3"/>
  <c r="AT335" i="3"/>
  <c r="AT336" i="3"/>
  <c r="AT337" i="3"/>
  <c r="AT338" i="3"/>
  <c r="AT339" i="3"/>
  <c r="AT340" i="3"/>
  <c r="AT341" i="3"/>
  <c r="AT342" i="3"/>
  <c r="AT343" i="3"/>
  <c r="AT344" i="3"/>
  <c r="AT345" i="3"/>
  <c r="AT346" i="3"/>
  <c r="AT347" i="3"/>
  <c r="AT348" i="3"/>
  <c r="AT349" i="3"/>
  <c r="AT350" i="3"/>
  <c r="AT351" i="3"/>
  <c r="AT352" i="3"/>
  <c r="AT353" i="3"/>
  <c r="AT354" i="3"/>
  <c r="AT355" i="3"/>
  <c r="AT356" i="3"/>
  <c r="AT357" i="3"/>
  <c r="AT358" i="3"/>
  <c r="AT359" i="3"/>
  <c r="AT360" i="3"/>
  <c r="AT361" i="3"/>
  <c r="AT362" i="3"/>
  <c r="AT363" i="3"/>
  <c r="AT364" i="3"/>
  <c r="AT365" i="3"/>
  <c r="AT366" i="3"/>
  <c r="AT367" i="3"/>
  <c r="AT368" i="3"/>
  <c r="AT369" i="3"/>
  <c r="AT370" i="3"/>
  <c r="AT371" i="3"/>
  <c r="AT372" i="3"/>
  <c r="AT373" i="3"/>
  <c r="AT374" i="3"/>
  <c r="AT375" i="3"/>
  <c r="AT376" i="3"/>
  <c r="AT377" i="3"/>
  <c r="AT378" i="3"/>
  <c r="AT379" i="3"/>
  <c r="AT380" i="3"/>
  <c r="AT381" i="3"/>
  <c r="AT382" i="3"/>
  <c r="AT383" i="3"/>
  <c r="AT384" i="3"/>
  <c r="AT385" i="3"/>
  <c r="AT386" i="3"/>
  <c r="AT387" i="3"/>
  <c r="AT388" i="3"/>
  <c r="AT389" i="3"/>
  <c r="AT390" i="3"/>
  <c r="AT391" i="3"/>
  <c r="AT392" i="3"/>
  <c r="AT393" i="3"/>
  <c r="AT394" i="3"/>
  <c r="AT395" i="3"/>
  <c r="AT396" i="3"/>
  <c r="AT397" i="3"/>
  <c r="AT398" i="3"/>
  <c r="AT399" i="3"/>
  <c r="AT400" i="3"/>
  <c r="AT401" i="3"/>
  <c r="AT402" i="3"/>
  <c r="AT403" i="3"/>
  <c r="AT404" i="3"/>
  <c r="AT405" i="3"/>
  <c r="AT406" i="3"/>
  <c r="AT407" i="3"/>
  <c r="AT408" i="3"/>
  <c r="AT409" i="3"/>
  <c r="AT410" i="3"/>
  <c r="AT411" i="3"/>
  <c r="AT412" i="3"/>
  <c r="AT413" i="3"/>
  <c r="AT414" i="3"/>
  <c r="AT415" i="3"/>
  <c r="AT416" i="3"/>
  <c r="AT417" i="3"/>
  <c r="AT418" i="3"/>
  <c r="AT419" i="3"/>
  <c r="AT420" i="3"/>
  <c r="AT421" i="3"/>
  <c r="AT422" i="3"/>
  <c r="AT423" i="3"/>
  <c r="AT424" i="3"/>
  <c r="AT425" i="3"/>
  <c r="AT426" i="3"/>
  <c r="AT427" i="3"/>
  <c r="AT428" i="3"/>
  <c r="AT429" i="3"/>
  <c r="AT430" i="3"/>
  <c r="AT431" i="3"/>
  <c r="AT432" i="3"/>
  <c r="AT433" i="3"/>
  <c r="AT434" i="3"/>
  <c r="AT435" i="3"/>
  <c r="AT436" i="3"/>
  <c r="AT437" i="3"/>
  <c r="AT438" i="3"/>
  <c r="AT439" i="3"/>
  <c r="AT440" i="3"/>
  <c r="AT441" i="3"/>
  <c r="AT442" i="3"/>
  <c r="AT443" i="3"/>
  <c r="AT444" i="3"/>
  <c r="AT445" i="3"/>
  <c r="AT446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T503" i="3"/>
  <c r="AT504" i="3"/>
  <c r="AT505" i="3"/>
  <c r="AT506" i="3"/>
  <c r="AT507" i="3"/>
  <c r="AT508" i="3"/>
  <c r="AT509" i="3"/>
  <c r="AT510" i="3"/>
  <c r="AT511" i="3"/>
  <c r="AT512" i="3"/>
  <c r="AT513" i="3"/>
  <c r="AT514" i="3"/>
  <c r="AT515" i="3"/>
  <c r="AT516" i="3"/>
  <c r="AT517" i="3"/>
  <c r="AT518" i="3"/>
  <c r="AT519" i="3"/>
  <c r="AT520" i="3"/>
  <c r="AT521" i="3"/>
  <c r="AT522" i="3"/>
  <c r="AT523" i="3"/>
  <c r="AT524" i="3"/>
  <c r="AT525" i="3"/>
  <c r="AT526" i="3"/>
  <c r="AT527" i="3"/>
  <c r="AT528" i="3"/>
  <c r="AT529" i="3"/>
  <c r="AT530" i="3"/>
  <c r="AT531" i="3"/>
  <c r="AT532" i="3"/>
  <c r="AT533" i="3"/>
  <c r="AT534" i="3"/>
  <c r="AT535" i="3"/>
  <c r="AT536" i="3"/>
  <c r="AT537" i="3"/>
  <c r="AT538" i="3"/>
  <c r="AT539" i="3"/>
  <c r="AT540" i="3"/>
  <c r="AT541" i="3"/>
  <c r="AT542" i="3"/>
  <c r="AT543" i="3"/>
  <c r="AT544" i="3"/>
  <c r="AT545" i="3"/>
  <c r="AT546" i="3"/>
  <c r="AT547" i="3"/>
  <c r="AT548" i="3"/>
  <c r="AT549" i="3"/>
  <c r="AT550" i="3"/>
  <c r="AT551" i="3"/>
  <c r="AT552" i="3"/>
  <c r="AT553" i="3"/>
  <c r="AT554" i="3"/>
  <c r="AT555" i="3"/>
  <c r="AT556" i="3"/>
  <c r="AT557" i="3"/>
  <c r="AT558" i="3"/>
  <c r="AT559" i="3"/>
  <c r="AT560" i="3"/>
  <c r="AT561" i="3"/>
  <c r="AT562" i="3"/>
  <c r="AT563" i="3"/>
  <c r="AT564" i="3"/>
  <c r="AT565" i="3"/>
  <c r="AT566" i="3"/>
  <c r="AT567" i="3"/>
  <c r="AT568" i="3"/>
  <c r="AT569" i="3"/>
  <c r="AT570" i="3"/>
  <c r="AT571" i="3"/>
  <c r="AT572" i="3"/>
  <c r="AT573" i="3"/>
  <c r="AT574" i="3"/>
  <c r="AT575" i="3"/>
  <c r="AT576" i="3"/>
  <c r="AT577" i="3"/>
  <c r="AT578" i="3"/>
  <c r="AT579" i="3"/>
  <c r="AT580" i="3"/>
  <c r="AT581" i="3"/>
  <c r="AT582" i="3"/>
  <c r="AT583" i="3"/>
  <c r="AT584" i="3"/>
  <c r="AT585" i="3"/>
  <c r="AT586" i="3"/>
  <c r="AT587" i="3"/>
  <c r="AT588" i="3"/>
  <c r="AT589" i="3"/>
  <c r="AT590" i="3"/>
  <c r="AT591" i="3"/>
  <c r="AT592" i="3"/>
  <c r="AT593" i="3"/>
  <c r="AT594" i="3"/>
  <c r="AT595" i="3"/>
  <c r="AT596" i="3"/>
  <c r="AT597" i="3"/>
  <c r="AT598" i="3"/>
  <c r="AT599" i="3"/>
  <c r="AT600" i="3"/>
  <c r="AT601" i="3"/>
  <c r="AT602" i="3"/>
  <c r="AT603" i="3"/>
  <c r="AT604" i="3"/>
  <c r="AT605" i="3"/>
  <c r="AT606" i="3"/>
  <c r="AT607" i="3"/>
  <c r="AT608" i="3"/>
  <c r="AT609" i="3"/>
  <c r="AT610" i="3"/>
  <c r="AT611" i="3"/>
  <c r="AT612" i="3"/>
  <c r="AT613" i="3"/>
  <c r="AT614" i="3"/>
  <c r="AT615" i="3"/>
  <c r="AT616" i="3"/>
  <c r="AT617" i="3"/>
  <c r="AT618" i="3"/>
  <c r="AT619" i="3"/>
  <c r="AT620" i="3"/>
  <c r="AT621" i="3"/>
  <c r="AT622" i="3"/>
  <c r="AT623" i="3"/>
  <c r="AT624" i="3"/>
  <c r="AT625" i="3"/>
  <c r="AT626" i="3"/>
  <c r="AT627" i="3"/>
  <c r="AT628" i="3"/>
  <c r="AT629" i="3"/>
  <c r="AT630" i="3"/>
  <c r="AT631" i="3"/>
  <c r="AT632" i="3"/>
  <c r="AT633" i="3"/>
  <c r="AT634" i="3"/>
  <c r="AT635" i="3"/>
  <c r="AT636" i="3"/>
  <c r="AT637" i="3"/>
  <c r="AT638" i="3"/>
  <c r="AT639" i="3"/>
  <c r="AT640" i="3"/>
  <c r="AT641" i="3"/>
  <c r="AT642" i="3"/>
  <c r="AT643" i="3"/>
  <c r="AT644" i="3"/>
  <c r="AT645" i="3"/>
  <c r="AT646" i="3"/>
  <c r="AT647" i="3"/>
  <c r="AT648" i="3"/>
  <c r="AT649" i="3"/>
  <c r="AT650" i="3"/>
  <c r="AT651" i="3"/>
  <c r="AT652" i="3"/>
  <c r="AT653" i="3"/>
  <c r="AT654" i="3"/>
  <c r="AT655" i="3"/>
  <c r="AT656" i="3"/>
  <c r="AT657" i="3"/>
  <c r="AT658" i="3"/>
  <c r="AT659" i="3"/>
  <c r="AT660" i="3"/>
  <c r="AT661" i="3"/>
  <c r="AT662" i="3"/>
  <c r="AT663" i="3"/>
  <c r="AT664" i="3"/>
  <c r="AT665" i="3"/>
  <c r="AT666" i="3"/>
  <c r="AT667" i="3"/>
  <c r="AT668" i="3"/>
  <c r="AT669" i="3"/>
  <c r="AT670" i="3"/>
  <c r="AT671" i="3"/>
  <c r="AT672" i="3"/>
  <c r="AT673" i="3"/>
  <c r="AT674" i="3"/>
  <c r="AT675" i="3"/>
  <c r="AT676" i="3"/>
  <c r="AT677" i="3"/>
  <c r="AT678" i="3"/>
  <c r="AT679" i="3"/>
  <c r="AT680" i="3"/>
  <c r="AT681" i="3"/>
  <c r="AT682" i="3"/>
  <c r="AT683" i="3"/>
  <c r="AT684" i="3"/>
  <c r="AT685" i="3"/>
  <c r="AT686" i="3"/>
  <c r="AT687" i="3"/>
  <c r="AT688" i="3"/>
  <c r="AT689" i="3"/>
  <c r="AT690" i="3"/>
  <c r="AT691" i="3"/>
  <c r="AT692" i="3"/>
  <c r="AT693" i="3"/>
  <c r="AT694" i="3"/>
  <c r="AT695" i="3"/>
  <c r="AT696" i="3"/>
  <c r="AT697" i="3"/>
  <c r="AT698" i="3"/>
  <c r="AT699" i="3"/>
  <c r="AT700" i="3"/>
  <c r="AT701" i="3"/>
  <c r="AT702" i="3"/>
  <c r="AT703" i="3"/>
  <c r="AT704" i="3"/>
  <c r="AT705" i="3"/>
  <c r="AT706" i="3"/>
  <c r="AT707" i="3"/>
  <c r="AT708" i="3"/>
  <c r="AT709" i="3"/>
  <c r="AT710" i="3"/>
  <c r="AT711" i="3"/>
  <c r="AT712" i="3"/>
  <c r="AT713" i="3"/>
  <c r="AT714" i="3"/>
  <c r="AT715" i="3"/>
  <c r="AT716" i="3"/>
  <c r="AT717" i="3"/>
  <c r="AT718" i="3"/>
  <c r="AT719" i="3"/>
  <c r="AT720" i="3"/>
  <c r="AT721" i="3"/>
  <c r="AT722" i="3"/>
  <c r="AT723" i="3"/>
  <c r="AT724" i="3"/>
  <c r="AT725" i="3"/>
  <c r="AT726" i="3"/>
  <c r="AT727" i="3"/>
  <c r="AT728" i="3"/>
  <c r="AT729" i="3"/>
  <c r="AT730" i="3"/>
  <c r="AT731" i="3"/>
  <c r="AT732" i="3"/>
  <c r="AT733" i="3"/>
  <c r="AT734" i="3"/>
  <c r="AT735" i="3"/>
  <c r="AT736" i="3"/>
  <c r="AT737" i="3"/>
  <c r="AT738" i="3"/>
  <c r="AT739" i="3"/>
  <c r="AT740" i="3"/>
  <c r="AT741" i="3"/>
  <c r="AT742" i="3"/>
  <c r="AT743" i="3"/>
  <c r="AT744" i="3"/>
  <c r="AT745" i="3"/>
  <c r="AT746" i="3"/>
  <c r="AT747" i="3"/>
  <c r="AT748" i="3"/>
  <c r="AT749" i="3"/>
  <c r="AT750" i="3"/>
  <c r="AT751" i="3"/>
  <c r="AT752" i="3"/>
  <c r="AT753" i="3"/>
  <c r="AT754" i="3"/>
  <c r="AT755" i="3"/>
  <c r="AT756" i="3"/>
  <c r="AT757" i="3"/>
  <c r="AT758" i="3"/>
  <c r="AT759" i="3"/>
  <c r="AT760" i="3"/>
  <c r="AT761" i="3"/>
  <c r="AT762" i="3"/>
  <c r="AT763" i="3"/>
  <c r="AT764" i="3"/>
  <c r="AT765" i="3"/>
  <c r="AT766" i="3"/>
  <c r="AT767" i="3"/>
  <c r="AT768" i="3"/>
  <c r="AT769" i="3"/>
  <c r="AT770" i="3"/>
  <c r="AT771" i="3"/>
  <c r="AT772" i="3"/>
  <c r="AT773" i="3"/>
  <c r="AT774" i="3"/>
  <c r="AT775" i="3"/>
  <c r="AT776" i="3"/>
  <c r="AT777" i="3"/>
  <c r="AT778" i="3"/>
  <c r="AT779" i="3"/>
  <c r="AT780" i="3"/>
  <c r="AT781" i="3"/>
  <c r="AT782" i="3"/>
  <c r="AT783" i="3"/>
  <c r="AT784" i="3"/>
  <c r="AT785" i="3"/>
  <c r="AT786" i="3"/>
  <c r="AT787" i="3"/>
  <c r="AT788" i="3"/>
  <c r="AT789" i="3"/>
  <c r="AT790" i="3"/>
  <c r="AT791" i="3"/>
  <c r="AT792" i="3"/>
  <c r="AT793" i="3"/>
  <c r="AT794" i="3"/>
  <c r="AT795" i="3"/>
  <c r="AT796" i="3"/>
  <c r="AT797" i="3"/>
  <c r="AT798" i="3"/>
  <c r="AT799" i="3"/>
  <c r="AT800" i="3"/>
  <c r="AT801" i="3"/>
  <c r="AT802" i="3"/>
  <c r="AT803" i="3"/>
  <c r="AT804" i="3"/>
  <c r="AT805" i="3"/>
  <c r="AT806" i="3"/>
  <c r="AT807" i="3"/>
  <c r="AT808" i="3"/>
  <c r="AT809" i="3"/>
  <c r="AT810" i="3"/>
  <c r="AT811" i="3"/>
  <c r="AT812" i="3"/>
  <c r="AT813" i="3"/>
  <c r="AT814" i="3"/>
  <c r="AT815" i="3"/>
  <c r="AT816" i="3"/>
  <c r="AT817" i="3"/>
  <c r="AT818" i="3"/>
  <c r="AT819" i="3"/>
  <c r="AT820" i="3"/>
  <c r="AT821" i="3"/>
  <c r="AT822" i="3"/>
  <c r="AT823" i="3"/>
  <c r="AT824" i="3"/>
  <c r="AT825" i="3"/>
  <c r="AT826" i="3"/>
  <c r="AT827" i="3"/>
  <c r="AT828" i="3"/>
  <c r="AT829" i="3"/>
  <c r="AT830" i="3"/>
  <c r="AT831" i="3"/>
  <c r="AT832" i="3"/>
  <c r="AT833" i="3"/>
  <c r="AT834" i="3"/>
  <c r="AT835" i="3"/>
  <c r="AT836" i="3"/>
  <c r="AT837" i="3"/>
  <c r="AT838" i="3"/>
  <c r="AT839" i="3"/>
  <c r="AT840" i="3"/>
  <c r="AT841" i="3"/>
  <c r="AT842" i="3"/>
  <c r="AT843" i="3"/>
  <c r="AT844" i="3"/>
  <c r="AT845" i="3"/>
  <c r="AT846" i="3"/>
  <c r="AT847" i="3"/>
  <c r="AT848" i="3"/>
  <c r="AT849" i="3"/>
  <c r="AT850" i="3"/>
  <c r="AT851" i="3"/>
  <c r="AT852" i="3"/>
  <c r="AT853" i="3"/>
  <c r="AT854" i="3"/>
  <c r="AT855" i="3"/>
  <c r="AT856" i="3"/>
  <c r="AT857" i="3"/>
  <c r="AT858" i="3"/>
  <c r="AT859" i="3"/>
  <c r="AT860" i="3"/>
  <c r="AT861" i="3"/>
  <c r="AT862" i="3"/>
  <c r="AT863" i="3"/>
  <c r="AT864" i="3"/>
  <c r="AT865" i="3"/>
  <c r="AT866" i="3"/>
  <c r="AT867" i="3"/>
  <c r="AT868" i="3"/>
  <c r="AT869" i="3"/>
  <c r="AT870" i="3"/>
  <c r="AT871" i="3"/>
  <c r="AT872" i="3"/>
  <c r="AT873" i="3"/>
  <c r="AT874" i="3"/>
  <c r="AT875" i="3"/>
  <c r="AT876" i="3"/>
  <c r="AT877" i="3"/>
  <c r="AT878" i="3"/>
  <c r="AT879" i="3"/>
  <c r="AT880" i="3"/>
  <c r="AT881" i="3"/>
  <c r="AT882" i="3"/>
  <c r="AT883" i="3"/>
  <c r="AT884" i="3"/>
  <c r="AT885" i="3"/>
  <c r="AT886" i="3"/>
  <c r="AT887" i="3"/>
  <c r="AT888" i="3"/>
  <c r="AT889" i="3"/>
  <c r="AT890" i="3"/>
  <c r="AT891" i="3"/>
  <c r="AT892" i="3"/>
  <c r="AT893" i="3"/>
  <c r="AT894" i="3"/>
  <c r="AT895" i="3"/>
  <c r="AT896" i="3"/>
  <c r="AT897" i="3"/>
  <c r="AT898" i="3"/>
  <c r="AT899" i="3"/>
  <c r="AT900" i="3"/>
  <c r="AT901" i="3"/>
  <c r="AT902" i="3"/>
  <c r="AT903" i="3"/>
  <c r="AT904" i="3"/>
  <c r="AT905" i="3"/>
  <c r="AT906" i="3"/>
  <c r="AT907" i="3"/>
  <c r="AT908" i="3"/>
  <c r="AT909" i="3"/>
  <c r="AT910" i="3"/>
  <c r="AT911" i="3"/>
  <c r="AT912" i="3"/>
  <c r="AT913" i="3"/>
  <c r="AT914" i="3"/>
  <c r="AT915" i="3"/>
  <c r="AT916" i="3"/>
  <c r="AT917" i="3"/>
  <c r="AT918" i="3"/>
  <c r="AT919" i="3"/>
  <c r="AT920" i="3"/>
  <c r="AT921" i="3"/>
  <c r="AT922" i="3"/>
  <c r="AT923" i="3"/>
  <c r="AT924" i="3"/>
  <c r="AT925" i="3"/>
  <c r="AT926" i="3"/>
  <c r="AT927" i="3"/>
  <c r="AT928" i="3"/>
  <c r="AT929" i="3"/>
  <c r="AT930" i="3"/>
  <c r="AT931" i="3"/>
  <c r="AT932" i="3"/>
  <c r="AT933" i="3"/>
  <c r="AT934" i="3"/>
  <c r="AT935" i="3"/>
  <c r="AT936" i="3"/>
  <c r="AT937" i="3"/>
  <c r="AT938" i="3"/>
  <c r="AT939" i="3"/>
  <c r="AT940" i="3"/>
  <c r="AT941" i="3"/>
  <c r="AT942" i="3"/>
  <c r="AT943" i="3"/>
  <c r="AT944" i="3"/>
  <c r="AT945" i="3"/>
  <c r="AT946" i="3"/>
  <c r="AT947" i="3"/>
  <c r="AT948" i="3"/>
  <c r="AT949" i="3"/>
  <c r="AT950" i="3"/>
  <c r="AT951" i="3"/>
  <c r="AT952" i="3"/>
  <c r="AT953" i="3"/>
  <c r="AT954" i="3"/>
  <c r="AT955" i="3"/>
  <c r="AT956" i="3"/>
  <c r="AT957" i="3"/>
  <c r="AT958" i="3"/>
  <c r="AT959" i="3"/>
  <c r="AT960" i="3"/>
  <c r="AT961" i="3"/>
  <c r="AT962" i="3"/>
  <c r="AT963" i="3"/>
  <c r="AT964" i="3"/>
  <c r="AT965" i="3"/>
  <c r="AT966" i="3"/>
  <c r="AT967" i="3"/>
  <c r="AT968" i="3"/>
  <c r="AT969" i="3"/>
  <c r="AT970" i="3"/>
  <c r="AT971" i="3"/>
  <c r="AT972" i="3"/>
  <c r="AT973" i="3"/>
  <c r="AT974" i="3"/>
  <c r="AT975" i="3"/>
  <c r="AT976" i="3"/>
  <c r="AT977" i="3"/>
  <c r="AT978" i="3"/>
  <c r="AT979" i="3"/>
  <c r="AT980" i="3"/>
  <c r="AT981" i="3"/>
  <c r="AT982" i="3"/>
  <c r="AT983" i="3"/>
  <c r="AT984" i="3"/>
  <c r="AT985" i="3"/>
  <c r="AT986" i="3"/>
  <c r="AT987" i="3"/>
  <c r="AT988" i="3"/>
  <c r="AT989" i="3"/>
  <c r="AT990" i="3"/>
  <c r="AT991" i="3"/>
  <c r="AT992" i="3"/>
  <c r="AT993" i="3"/>
  <c r="AT994" i="3"/>
  <c r="AT995" i="3"/>
  <c r="AT996" i="3"/>
  <c r="AT997" i="3"/>
  <c r="AT998" i="3"/>
  <c r="AT999" i="3"/>
  <c r="AT1000" i="3"/>
  <c r="AT1001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AR426" i="3"/>
  <c r="AR427" i="3"/>
  <c r="AR428" i="3"/>
  <c r="AR429" i="3"/>
  <c r="AR430" i="3"/>
  <c r="AR431" i="3"/>
  <c r="AR432" i="3"/>
  <c r="AR433" i="3"/>
  <c r="AR434" i="3"/>
  <c r="AR435" i="3"/>
  <c r="AR436" i="3"/>
  <c r="AR437" i="3"/>
  <c r="AR438" i="3"/>
  <c r="AR439" i="3"/>
  <c r="AR440" i="3"/>
  <c r="AR441" i="3"/>
  <c r="AR442" i="3"/>
  <c r="AR443" i="3"/>
  <c r="AR444" i="3"/>
  <c r="AR445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R496" i="3"/>
  <c r="AR497" i="3"/>
  <c r="AR498" i="3"/>
  <c r="AR499" i="3"/>
  <c r="AR500" i="3"/>
  <c r="AR501" i="3"/>
  <c r="AR502" i="3"/>
  <c r="AR503" i="3"/>
  <c r="AR504" i="3"/>
  <c r="AR505" i="3"/>
  <c r="AR506" i="3"/>
  <c r="AR507" i="3"/>
  <c r="AR508" i="3"/>
  <c r="AR509" i="3"/>
  <c r="AR510" i="3"/>
  <c r="AR511" i="3"/>
  <c r="AR512" i="3"/>
  <c r="AR513" i="3"/>
  <c r="AR514" i="3"/>
  <c r="AR515" i="3"/>
  <c r="AR516" i="3"/>
  <c r="AR517" i="3"/>
  <c r="AR518" i="3"/>
  <c r="AR519" i="3"/>
  <c r="AR520" i="3"/>
  <c r="AR521" i="3"/>
  <c r="AR522" i="3"/>
  <c r="AR523" i="3"/>
  <c r="AR524" i="3"/>
  <c r="AR525" i="3"/>
  <c r="AR526" i="3"/>
  <c r="AR527" i="3"/>
  <c r="AR528" i="3"/>
  <c r="AR529" i="3"/>
  <c r="AR530" i="3"/>
  <c r="AR531" i="3"/>
  <c r="AR532" i="3"/>
  <c r="AR533" i="3"/>
  <c r="AR534" i="3"/>
  <c r="AR535" i="3"/>
  <c r="AR536" i="3"/>
  <c r="AR537" i="3"/>
  <c r="AR538" i="3"/>
  <c r="AR539" i="3"/>
  <c r="AR540" i="3"/>
  <c r="AR541" i="3"/>
  <c r="AR542" i="3"/>
  <c r="AR543" i="3"/>
  <c r="AR544" i="3"/>
  <c r="AR545" i="3"/>
  <c r="AR546" i="3"/>
  <c r="AR547" i="3"/>
  <c r="AR548" i="3"/>
  <c r="AR549" i="3"/>
  <c r="AR550" i="3"/>
  <c r="AR551" i="3"/>
  <c r="AR552" i="3"/>
  <c r="AR553" i="3"/>
  <c r="AR554" i="3"/>
  <c r="AR555" i="3"/>
  <c r="AR556" i="3"/>
  <c r="AR557" i="3"/>
  <c r="AR558" i="3"/>
  <c r="AR559" i="3"/>
  <c r="AR560" i="3"/>
  <c r="AR561" i="3"/>
  <c r="AR562" i="3"/>
  <c r="AR563" i="3"/>
  <c r="AR564" i="3"/>
  <c r="AR565" i="3"/>
  <c r="AR566" i="3"/>
  <c r="AR567" i="3"/>
  <c r="AR568" i="3"/>
  <c r="AR569" i="3"/>
  <c r="AR570" i="3"/>
  <c r="AR571" i="3"/>
  <c r="AR572" i="3"/>
  <c r="AR573" i="3"/>
  <c r="AR574" i="3"/>
  <c r="AR575" i="3"/>
  <c r="AR576" i="3"/>
  <c r="AR577" i="3"/>
  <c r="AR578" i="3"/>
  <c r="AR579" i="3"/>
  <c r="AR580" i="3"/>
  <c r="AR581" i="3"/>
  <c r="AR582" i="3"/>
  <c r="AR583" i="3"/>
  <c r="AR584" i="3"/>
  <c r="AR585" i="3"/>
  <c r="AR586" i="3"/>
  <c r="AR587" i="3"/>
  <c r="AR588" i="3"/>
  <c r="AR589" i="3"/>
  <c r="AR590" i="3"/>
  <c r="AR591" i="3"/>
  <c r="AR592" i="3"/>
  <c r="AR593" i="3"/>
  <c r="AR594" i="3"/>
  <c r="AR595" i="3"/>
  <c r="AR596" i="3"/>
  <c r="AR597" i="3"/>
  <c r="AR598" i="3"/>
  <c r="AR599" i="3"/>
  <c r="AR600" i="3"/>
  <c r="AR601" i="3"/>
  <c r="AR602" i="3"/>
  <c r="AR603" i="3"/>
  <c r="AR604" i="3"/>
  <c r="AR605" i="3"/>
  <c r="AR606" i="3"/>
  <c r="AR607" i="3"/>
  <c r="AR608" i="3"/>
  <c r="AR609" i="3"/>
  <c r="AR610" i="3"/>
  <c r="AR611" i="3"/>
  <c r="AR612" i="3"/>
  <c r="AR613" i="3"/>
  <c r="AR614" i="3"/>
  <c r="AR615" i="3"/>
  <c r="AR616" i="3"/>
  <c r="AR617" i="3"/>
  <c r="AR618" i="3"/>
  <c r="AR619" i="3"/>
  <c r="AR620" i="3"/>
  <c r="AR621" i="3"/>
  <c r="AR622" i="3"/>
  <c r="AR623" i="3"/>
  <c r="AR624" i="3"/>
  <c r="AR625" i="3"/>
  <c r="AR626" i="3"/>
  <c r="AR627" i="3"/>
  <c r="AR628" i="3"/>
  <c r="AR629" i="3"/>
  <c r="AR630" i="3"/>
  <c r="AR631" i="3"/>
  <c r="AR632" i="3"/>
  <c r="AR633" i="3"/>
  <c r="AR634" i="3"/>
  <c r="AR635" i="3"/>
  <c r="AR636" i="3"/>
  <c r="AR637" i="3"/>
  <c r="AR638" i="3"/>
  <c r="AR639" i="3"/>
  <c r="AR640" i="3"/>
  <c r="AR641" i="3"/>
  <c r="AR642" i="3"/>
  <c r="AR643" i="3"/>
  <c r="AR644" i="3"/>
  <c r="AR645" i="3"/>
  <c r="AR646" i="3"/>
  <c r="AR647" i="3"/>
  <c r="AR648" i="3"/>
  <c r="AR649" i="3"/>
  <c r="AR650" i="3"/>
  <c r="AR651" i="3"/>
  <c r="AR652" i="3"/>
  <c r="AR653" i="3"/>
  <c r="AR654" i="3"/>
  <c r="AR655" i="3"/>
  <c r="AR656" i="3"/>
  <c r="AR657" i="3"/>
  <c r="AR658" i="3"/>
  <c r="AR659" i="3"/>
  <c r="AR660" i="3"/>
  <c r="AR661" i="3"/>
  <c r="AR662" i="3"/>
  <c r="AR663" i="3"/>
  <c r="AR664" i="3"/>
  <c r="AR665" i="3"/>
  <c r="AR666" i="3"/>
  <c r="AR667" i="3"/>
  <c r="AR668" i="3"/>
  <c r="AR669" i="3"/>
  <c r="AR670" i="3"/>
  <c r="AR671" i="3"/>
  <c r="AR672" i="3"/>
  <c r="AR673" i="3"/>
  <c r="AR674" i="3"/>
  <c r="AR675" i="3"/>
  <c r="AR676" i="3"/>
  <c r="AR677" i="3"/>
  <c r="AR678" i="3"/>
  <c r="AR679" i="3"/>
  <c r="AR680" i="3"/>
  <c r="AR681" i="3"/>
  <c r="AR682" i="3"/>
  <c r="AR683" i="3"/>
  <c r="AR684" i="3"/>
  <c r="AR685" i="3"/>
  <c r="AR686" i="3"/>
  <c r="AR687" i="3"/>
  <c r="AR688" i="3"/>
  <c r="AR689" i="3"/>
  <c r="AR690" i="3"/>
  <c r="AR691" i="3"/>
  <c r="AR692" i="3"/>
  <c r="AR693" i="3"/>
  <c r="AR694" i="3"/>
  <c r="AR695" i="3"/>
  <c r="AR696" i="3"/>
  <c r="AR697" i="3"/>
  <c r="AR698" i="3"/>
  <c r="AR699" i="3"/>
  <c r="AR700" i="3"/>
  <c r="AR701" i="3"/>
  <c r="AR702" i="3"/>
  <c r="AR703" i="3"/>
  <c r="AR704" i="3"/>
  <c r="AR705" i="3"/>
  <c r="AR706" i="3"/>
  <c r="AR707" i="3"/>
  <c r="AR708" i="3"/>
  <c r="AR709" i="3"/>
  <c r="AR710" i="3"/>
  <c r="AR711" i="3"/>
  <c r="AR712" i="3"/>
  <c r="AR713" i="3"/>
  <c r="AR714" i="3"/>
  <c r="AR715" i="3"/>
  <c r="AR716" i="3"/>
  <c r="AR717" i="3"/>
  <c r="AR718" i="3"/>
  <c r="AR719" i="3"/>
  <c r="AR720" i="3"/>
  <c r="AR721" i="3"/>
  <c r="AR722" i="3"/>
  <c r="AR723" i="3"/>
  <c r="AR724" i="3"/>
  <c r="AR725" i="3"/>
  <c r="AR726" i="3"/>
  <c r="AR727" i="3"/>
  <c r="AR728" i="3"/>
  <c r="AR729" i="3"/>
  <c r="AR730" i="3"/>
  <c r="AR731" i="3"/>
  <c r="AR732" i="3"/>
  <c r="AR733" i="3"/>
  <c r="AR734" i="3"/>
  <c r="AR735" i="3"/>
  <c r="AR736" i="3"/>
  <c r="AR737" i="3"/>
  <c r="AR738" i="3"/>
  <c r="AR739" i="3"/>
  <c r="AR740" i="3"/>
  <c r="AR741" i="3"/>
  <c r="AR742" i="3"/>
  <c r="AR743" i="3"/>
  <c r="AR744" i="3"/>
  <c r="AR745" i="3"/>
  <c r="AR746" i="3"/>
  <c r="AR747" i="3"/>
  <c r="AR748" i="3"/>
  <c r="AR749" i="3"/>
  <c r="AR750" i="3"/>
  <c r="AR751" i="3"/>
  <c r="AR752" i="3"/>
  <c r="AR753" i="3"/>
  <c r="AR754" i="3"/>
  <c r="AR755" i="3"/>
  <c r="AR756" i="3"/>
  <c r="AR757" i="3"/>
  <c r="AR758" i="3"/>
  <c r="AR759" i="3"/>
  <c r="AR760" i="3"/>
  <c r="AR761" i="3"/>
  <c r="AR762" i="3"/>
  <c r="AR763" i="3"/>
  <c r="AR764" i="3"/>
  <c r="AR765" i="3"/>
  <c r="AR766" i="3"/>
  <c r="AR767" i="3"/>
  <c r="AR768" i="3"/>
  <c r="AR769" i="3"/>
  <c r="AR770" i="3"/>
  <c r="AR771" i="3"/>
  <c r="AR772" i="3"/>
  <c r="AR773" i="3"/>
  <c r="AR774" i="3"/>
  <c r="AR775" i="3"/>
  <c r="AR776" i="3"/>
  <c r="AR777" i="3"/>
  <c r="AR778" i="3"/>
  <c r="AR779" i="3"/>
  <c r="AR780" i="3"/>
  <c r="AR781" i="3"/>
  <c r="AR782" i="3"/>
  <c r="AR783" i="3"/>
  <c r="AR784" i="3"/>
  <c r="AR785" i="3"/>
  <c r="AR786" i="3"/>
  <c r="AR787" i="3"/>
  <c r="AR788" i="3"/>
  <c r="AR789" i="3"/>
  <c r="AR790" i="3"/>
  <c r="AR791" i="3"/>
  <c r="AR792" i="3"/>
  <c r="AR793" i="3"/>
  <c r="AR794" i="3"/>
  <c r="AR795" i="3"/>
  <c r="AR796" i="3"/>
  <c r="AR797" i="3"/>
  <c r="AR798" i="3"/>
  <c r="AR799" i="3"/>
  <c r="AR800" i="3"/>
  <c r="AR801" i="3"/>
  <c r="AR802" i="3"/>
  <c r="AR803" i="3"/>
  <c r="AR804" i="3"/>
  <c r="AR805" i="3"/>
  <c r="AR806" i="3"/>
  <c r="AR807" i="3"/>
  <c r="AR808" i="3"/>
  <c r="AR809" i="3"/>
  <c r="AR810" i="3"/>
  <c r="AR811" i="3"/>
  <c r="AR812" i="3"/>
  <c r="AR813" i="3"/>
  <c r="AR814" i="3"/>
  <c r="AR815" i="3"/>
  <c r="AR816" i="3"/>
  <c r="AR817" i="3"/>
  <c r="AR818" i="3"/>
  <c r="AR819" i="3"/>
  <c r="AR820" i="3"/>
  <c r="AR821" i="3"/>
  <c r="AR822" i="3"/>
  <c r="AR823" i="3"/>
  <c r="AR824" i="3"/>
  <c r="AR825" i="3"/>
  <c r="AR826" i="3"/>
  <c r="AR827" i="3"/>
  <c r="AR828" i="3"/>
  <c r="AR829" i="3"/>
  <c r="AR830" i="3"/>
  <c r="AR831" i="3"/>
  <c r="AR832" i="3"/>
  <c r="AR833" i="3"/>
  <c r="AR834" i="3"/>
  <c r="AR835" i="3"/>
  <c r="AR836" i="3"/>
  <c r="AR837" i="3"/>
  <c r="AR838" i="3"/>
  <c r="AR839" i="3"/>
  <c r="AR840" i="3"/>
  <c r="AR841" i="3"/>
  <c r="AR842" i="3"/>
  <c r="AR843" i="3"/>
  <c r="AR844" i="3"/>
  <c r="AR845" i="3"/>
  <c r="AR846" i="3"/>
  <c r="AR847" i="3"/>
  <c r="AR848" i="3"/>
  <c r="AR849" i="3"/>
  <c r="AR850" i="3"/>
  <c r="AR851" i="3"/>
  <c r="AR852" i="3"/>
  <c r="AR853" i="3"/>
  <c r="AR854" i="3"/>
  <c r="AR855" i="3"/>
  <c r="AR856" i="3"/>
  <c r="AR857" i="3"/>
  <c r="AR858" i="3"/>
  <c r="AR859" i="3"/>
  <c r="AR860" i="3"/>
  <c r="AR861" i="3"/>
  <c r="AR862" i="3"/>
  <c r="AR863" i="3"/>
  <c r="AR864" i="3"/>
  <c r="AR865" i="3"/>
  <c r="AR866" i="3"/>
  <c r="AR867" i="3"/>
  <c r="AR868" i="3"/>
  <c r="AR869" i="3"/>
  <c r="AR870" i="3"/>
  <c r="AR871" i="3"/>
  <c r="AR872" i="3"/>
  <c r="AR873" i="3"/>
  <c r="AR874" i="3"/>
  <c r="AR875" i="3"/>
  <c r="AR876" i="3"/>
  <c r="AR877" i="3"/>
  <c r="AR878" i="3"/>
  <c r="AR879" i="3"/>
  <c r="AR880" i="3"/>
  <c r="AR881" i="3"/>
  <c r="AR882" i="3"/>
  <c r="AR883" i="3"/>
  <c r="AR884" i="3"/>
  <c r="AR885" i="3"/>
  <c r="AR886" i="3"/>
  <c r="AR887" i="3"/>
  <c r="AR888" i="3"/>
  <c r="AR889" i="3"/>
  <c r="AR890" i="3"/>
  <c r="AR891" i="3"/>
  <c r="AR892" i="3"/>
  <c r="AR893" i="3"/>
  <c r="AR894" i="3"/>
  <c r="AR895" i="3"/>
  <c r="AR896" i="3"/>
  <c r="AR897" i="3"/>
  <c r="AR898" i="3"/>
  <c r="AR899" i="3"/>
  <c r="AR900" i="3"/>
  <c r="AR901" i="3"/>
  <c r="AR902" i="3"/>
  <c r="AR903" i="3"/>
  <c r="AR904" i="3"/>
  <c r="AR905" i="3"/>
  <c r="AR906" i="3"/>
  <c r="AR907" i="3"/>
  <c r="AR908" i="3"/>
  <c r="AR909" i="3"/>
  <c r="AR910" i="3"/>
  <c r="AR911" i="3"/>
  <c r="AR912" i="3"/>
  <c r="AR913" i="3"/>
  <c r="AR914" i="3"/>
  <c r="AR915" i="3"/>
  <c r="AR916" i="3"/>
  <c r="AR917" i="3"/>
  <c r="AR918" i="3"/>
  <c r="AR919" i="3"/>
  <c r="AR920" i="3"/>
  <c r="AR921" i="3"/>
  <c r="AR922" i="3"/>
  <c r="AR923" i="3"/>
  <c r="AR924" i="3"/>
  <c r="AR925" i="3"/>
  <c r="AR926" i="3"/>
  <c r="AR927" i="3"/>
  <c r="AR928" i="3"/>
  <c r="AR929" i="3"/>
  <c r="AR930" i="3"/>
  <c r="AR931" i="3"/>
  <c r="AR932" i="3"/>
  <c r="AR933" i="3"/>
  <c r="AR934" i="3"/>
  <c r="AR935" i="3"/>
  <c r="AR936" i="3"/>
  <c r="AR937" i="3"/>
  <c r="AR938" i="3"/>
  <c r="AR939" i="3"/>
  <c r="AR940" i="3"/>
  <c r="AR941" i="3"/>
  <c r="AR942" i="3"/>
  <c r="AR943" i="3"/>
  <c r="AR944" i="3"/>
  <c r="AR945" i="3"/>
  <c r="AR946" i="3"/>
  <c r="AR947" i="3"/>
  <c r="AR948" i="3"/>
  <c r="AR949" i="3"/>
  <c r="AR950" i="3"/>
  <c r="AR951" i="3"/>
  <c r="AR952" i="3"/>
  <c r="AR953" i="3"/>
  <c r="AR954" i="3"/>
  <c r="AR955" i="3"/>
  <c r="AR956" i="3"/>
  <c r="AR957" i="3"/>
  <c r="AR958" i="3"/>
  <c r="AR959" i="3"/>
  <c r="AR960" i="3"/>
  <c r="AR961" i="3"/>
  <c r="AR962" i="3"/>
  <c r="AR963" i="3"/>
  <c r="AR964" i="3"/>
  <c r="AR965" i="3"/>
  <c r="AR966" i="3"/>
  <c r="AR967" i="3"/>
  <c r="AR968" i="3"/>
  <c r="AR969" i="3"/>
  <c r="AR970" i="3"/>
  <c r="AR971" i="3"/>
  <c r="AR972" i="3"/>
  <c r="AR973" i="3"/>
  <c r="AR974" i="3"/>
  <c r="AR975" i="3"/>
  <c r="AR976" i="3"/>
  <c r="AR977" i="3"/>
  <c r="AR978" i="3"/>
  <c r="AR979" i="3"/>
  <c r="AR980" i="3"/>
  <c r="AR981" i="3"/>
  <c r="AR982" i="3"/>
  <c r="AR983" i="3"/>
  <c r="AR984" i="3"/>
  <c r="AR985" i="3"/>
  <c r="AR986" i="3"/>
  <c r="AR987" i="3"/>
  <c r="AR988" i="3"/>
  <c r="AR989" i="3"/>
  <c r="AR990" i="3"/>
  <c r="AR991" i="3"/>
  <c r="AR992" i="3"/>
  <c r="AR993" i="3"/>
  <c r="AR994" i="3"/>
  <c r="AR995" i="3"/>
  <c r="AR996" i="3"/>
  <c r="AR997" i="3"/>
  <c r="AR998" i="3"/>
  <c r="AR999" i="3"/>
  <c r="AR1000" i="3"/>
  <c r="AR1001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Q888" i="3"/>
  <c r="AQ889" i="3"/>
  <c r="AQ890" i="3"/>
  <c r="AQ891" i="3"/>
  <c r="AQ892" i="3"/>
  <c r="AQ893" i="3"/>
  <c r="AQ894" i="3"/>
  <c r="AQ895" i="3"/>
  <c r="AQ896" i="3"/>
  <c r="AQ897" i="3"/>
  <c r="AQ898" i="3"/>
  <c r="AQ899" i="3"/>
  <c r="AQ900" i="3"/>
  <c r="AQ901" i="3"/>
  <c r="AQ902" i="3"/>
  <c r="AQ903" i="3"/>
  <c r="AQ904" i="3"/>
  <c r="AQ905" i="3"/>
  <c r="AQ906" i="3"/>
  <c r="AQ907" i="3"/>
  <c r="AQ908" i="3"/>
  <c r="AQ909" i="3"/>
  <c r="AQ910" i="3"/>
  <c r="AQ911" i="3"/>
  <c r="AQ912" i="3"/>
  <c r="AQ913" i="3"/>
  <c r="AQ914" i="3"/>
  <c r="AQ915" i="3"/>
  <c r="AQ916" i="3"/>
  <c r="AQ917" i="3"/>
  <c r="AQ918" i="3"/>
  <c r="AQ919" i="3"/>
  <c r="AQ920" i="3"/>
  <c r="AQ921" i="3"/>
  <c r="AQ922" i="3"/>
  <c r="AQ923" i="3"/>
  <c r="AQ924" i="3"/>
  <c r="AQ925" i="3"/>
  <c r="AQ926" i="3"/>
  <c r="AQ927" i="3"/>
  <c r="AQ928" i="3"/>
  <c r="AQ929" i="3"/>
  <c r="AQ930" i="3"/>
  <c r="AQ931" i="3"/>
  <c r="AQ932" i="3"/>
  <c r="AQ933" i="3"/>
  <c r="AQ934" i="3"/>
  <c r="AQ935" i="3"/>
  <c r="AQ936" i="3"/>
  <c r="AQ937" i="3"/>
  <c r="AQ938" i="3"/>
  <c r="AQ939" i="3"/>
  <c r="AQ940" i="3"/>
  <c r="AQ941" i="3"/>
  <c r="AQ942" i="3"/>
  <c r="AQ943" i="3"/>
  <c r="AQ944" i="3"/>
  <c r="AQ945" i="3"/>
  <c r="AQ946" i="3"/>
  <c r="AQ947" i="3"/>
  <c r="AQ948" i="3"/>
  <c r="AQ949" i="3"/>
  <c r="AQ950" i="3"/>
  <c r="AQ951" i="3"/>
  <c r="AQ952" i="3"/>
  <c r="AQ953" i="3"/>
  <c r="AQ954" i="3"/>
  <c r="AQ955" i="3"/>
  <c r="AQ956" i="3"/>
  <c r="AQ957" i="3"/>
  <c r="AQ958" i="3"/>
  <c r="AQ959" i="3"/>
  <c r="AQ960" i="3"/>
  <c r="AQ961" i="3"/>
  <c r="AQ962" i="3"/>
  <c r="AQ963" i="3"/>
  <c r="AQ964" i="3"/>
  <c r="AQ965" i="3"/>
  <c r="AQ966" i="3"/>
  <c r="AQ967" i="3"/>
  <c r="AQ968" i="3"/>
  <c r="AQ969" i="3"/>
  <c r="AQ970" i="3"/>
  <c r="AQ971" i="3"/>
  <c r="AQ972" i="3"/>
  <c r="AQ973" i="3"/>
  <c r="AQ974" i="3"/>
  <c r="AQ975" i="3"/>
  <c r="AQ976" i="3"/>
  <c r="AQ977" i="3"/>
  <c r="AQ978" i="3"/>
  <c r="AQ979" i="3"/>
  <c r="AQ980" i="3"/>
  <c r="AQ981" i="3"/>
  <c r="AQ982" i="3"/>
  <c r="AQ983" i="3"/>
  <c r="AQ984" i="3"/>
  <c r="AQ985" i="3"/>
  <c r="AQ986" i="3"/>
  <c r="AQ987" i="3"/>
  <c r="AQ988" i="3"/>
  <c r="AQ989" i="3"/>
  <c r="AQ990" i="3"/>
  <c r="AQ991" i="3"/>
  <c r="AQ992" i="3"/>
  <c r="AQ993" i="3"/>
  <c r="AQ994" i="3"/>
  <c r="AQ995" i="3"/>
  <c r="AQ996" i="3"/>
  <c r="AQ997" i="3"/>
  <c r="AQ998" i="3"/>
  <c r="AQ999" i="3"/>
  <c r="AQ1000" i="3"/>
  <c r="AQ1001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P645" i="3"/>
  <c r="AP646" i="3"/>
  <c r="AP647" i="3"/>
  <c r="AP648" i="3"/>
  <c r="AP649" i="3"/>
  <c r="AP650" i="3"/>
  <c r="AP651" i="3"/>
  <c r="AP652" i="3"/>
  <c r="AP653" i="3"/>
  <c r="AP654" i="3"/>
  <c r="AP655" i="3"/>
  <c r="AP656" i="3"/>
  <c r="AP657" i="3"/>
  <c r="AP658" i="3"/>
  <c r="AP659" i="3"/>
  <c r="AP660" i="3"/>
  <c r="AP661" i="3"/>
  <c r="AP662" i="3"/>
  <c r="AP663" i="3"/>
  <c r="AP664" i="3"/>
  <c r="AP665" i="3"/>
  <c r="AP666" i="3"/>
  <c r="AP667" i="3"/>
  <c r="AP668" i="3"/>
  <c r="AP669" i="3"/>
  <c r="AP670" i="3"/>
  <c r="AP671" i="3"/>
  <c r="AP672" i="3"/>
  <c r="AP673" i="3"/>
  <c r="AP674" i="3"/>
  <c r="AP675" i="3"/>
  <c r="AP676" i="3"/>
  <c r="AP677" i="3"/>
  <c r="AP678" i="3"/>
  <c r="AP679" i="3"/>
  <c r="AP680" i="3"/>
  <c r="AP681" i="3"/>
  <c r="AP682" i="3"/>
  <c r="AP683" i="3"/>
  <c r="AP684" i="3"/>
  <c r="AP685" i="3"/>
  <c r="AP686" i="3"/>
  <c r="AP687" i="3"/>
  <c r="AP688" i="3"/>
  <c r="AP689" i="3"/>
  <c r="AP690" i="3"/>
  <c r="AP691" i="3"/>
  <c r="AP692" i="3"/>
  <c r="AP693" i="3"/>
  <c r="AP694" i="3"/>
  <c r="AP695" i="3"/>
  <c r="AP696" i="3"/>
  <c r="AP697" i="3"/>
  <c r="AP698" i="3"/>
  <c r="AP699" i="3"/>
  <c r="AP700" i="3"/>
  <c r="AP701" i="3"/>
  <c r="AP702" i="3"/>
  <c r="AP703" i="3"/>
  <c r="AP704" i="3"/>
  <c r="AP705" i="3"/>
  <c r="AP706" i="3"/>
  <c r="AP707" i="3"/>
  <c r="AP708" i="3"/>
  <c r="AP709" i="3"/>
  <c r="AP710" i="3"/>
  <c r="AP711" i="3"/>
  <c r="AP712" i="3"/>
  <c r="AP713" i="3"/>
  <c r="AP714" i="3"/>
  <c r="AP715" i="3"/>
  <c r="AP716" i="3"/>
  <c r="AP717" i="3"/>
  <c r="AP718" i="3"/>
  <c r="AP719" i="3"/>
  <c r="AP720" i="3"/>
  <c r="AP721" i="3"/>
  <c r="AP722" i="3"/>
  <c r="AP723" i="3"/>
  <c r="AP724" i="3"/>
  <c r="AP725" i="3"/>
  <c r="AP726" i="3"/>
  <c r="AP727" i="3"/>
  <c r="AP728" i="3"/>
  <c r="AP729" i="3"/>
  <c r="AP730" i="3"/>
  <c r="AP731" i="3"/>
  <c r="AP732" i="3"/>
  <c r="AP733" i="3"/>
  <c r="AP734" i="3"/>
  <c r="AP735" i="3"/>
  <c r="AP736" i="3"/>
  <c r="AP737" i="3"/>
  <c r="AP738" i="3"/>
  <c r="AP739" i="3"/>
  <c r="AP740" i="3"/>
  <c r="AP741" i="3"/>
  <c r="AP742" i="3"/>
  <c r="AP743" i="3"/>
  <c r="AP744" i="3"/>
  <c r="AP745" i="3"/>
  <c r="AP746" i="3"/>
  <c r="AP747" i="3"/>
  <c r="AP748" i="3"/>
  <c r="AP749" i="3"/>
  <c r="AP750" i="3"/>
  <c r="AP751" i="3"/>
  <c r="AP752" i="3"/>
  <c r="AP753" i="3"/>
  <c r="AP754" i="3"/>
  <c r="AP755" i="3"/>
  <c r="AP756" i="3"/>
  <c r="AP757" i="3"/>
  <c r="AP758" i="3"/>
  <c r="AP759" i="3"/>
  <c r="AP760" i="3"/>
  <c r="AP761" i="3"/>
  <c r="AP762" i="3"/>
  <c r="AP763" i="3"/>
  <c r="AP764" i="3"/>
  <c r="AP765" i="3"/>
  <c r="AP766" i="3"/>
  <c r="AP767" i="3"/>
  <c r="AP768" i="3"/>
  <c r="AP769" i="3"/>
  <c r="AP770" i="3"/>
  <c r="AP771" i="3"/>
  <c r="AP772" i="3"/>
  <c r="AP773" i="3"/>
  <c r="AP774" i="3"/>
  <c r="AP775" i="3"/>
  <c r="AP776" i="3"/>
  <c r="AP777" i="3"/>
  <c r="AP778" i="3"/>
  <c r="AP779" i="3"/>
  <c r="AP780" i="3"/>
  <c r="AP781" i="3"/>
  <c r="AP782" i="3"/>
  <c r="AP783" i="3"/>
  <c r="AP784" i="3"/>
  <c r="AP785" i="3"/>
  <c r="AP786" i="3"/>
  <c r="AP787" i="3"/>
  <c r="AP788" i="3"/>
  <c r="AP789" i="3"/>
  <c r="AP790" i="3"/>
  <c r="AP791" i="3"/>
  <c r="AP792" i="3"/>
  <c r="AP793" i="3"/>
  <c r="AP794" i="3"/>
  <c r="AP795" i="3"/>
  <c r="AP796" i="3"/>
  <c r="AP797" i="3"/>
  <c r="AP798" i="3"/>
  <c r="AP799" i="3"/>
  <c r="AP800" i="3"/>
  <c r="AP801" i="3"/>
  <c r="AP802" i="3"/>
  <c r="AP803" i="3"/>
  <c r="AP804" i="3"/>
  <c r="AP805" i="3"/>
  <c r="AP806" i="3"/>
  <c r="AP807" i="3"/>
  <c r="AP808" i="3"/>
  <c r="AP809" i="3"/>
  <c r="AP810" i="3"/>
  <c r="AP811" i="3"/>
  <c r="AP812" i="3"/>
  <c r="AP813" i="3"/>
  <c r="AP814" i="3"/>
  <c r="AP815" i="3"/>
  <c r="AP816" i="3"/>
  <c r="AP817" i="3"/>
  <c r="AP818" i="3"/>
  <c r="AP819" i="3"/>
  <c r="AP820" i="3"/>
  <c r="AP821" i="3"/>
  <c r="AP822" i="3"/>
  <c r="AP823" i="3"/>
  <c r="AP824" i="3"/>
  <c r="AP825" i="3"/>
  <c r="AP826" i="3"/>
  <c r="AP827" i="3"/>
  <c r="AP828" i="3"/>
  <c r="AP829" i="3"/>
  <c r="AP830" i="3"/>
  <c r="AP831" i="3"/>
  <c r="AP832" i="3"/>
  <c r="AP833" i="3"/>
  <c r="AP834" i="3"/>
  <c r="AP835" i="3"/>
  <c r="AP836" i="3"/>
  <c r="AP837" i="3"/>
  <c r="AP838" i="3"/>
  <c r="AP839" i="3"/>
  <c r="AP840" i="3"/>
  <c r="AP841" i="3"/>
  <c r="AP842" i="3"/>
  <c r="AP843" i="3"/>
  <c r="AP844" i="3"/>
  <c r="AP845" i="3"/>
  <c r="AP846" i="3"/>
  <c r="AP847" i="3"/>
  <c r="AP848" i="3"/>
  <c r="AP849" i="3"/>
  <c r="AP850" i="3"/>
  <c r="AP851" i="3"/>
  <c r="AP852" i="3"/>
  <c r="AP853" i="3"/>
  <c r="AP854" i="3"/>
  <c r="AP855" i="3"/>
  <c r="AP856" i="3"/>
  <c r="AP857" i="3"/>
  <c r="AP858" i="3"/>
  <c r="AP859" i="3"/>
  <c r="AP860" i="3"/>
  <c r="AP861" i="3"/>
  <c r="AP862" i="3"/>
  <c r="AP863" i="3"/>
  <c r="AP864" i="3"/>
  <c r="AP865" i="3"/>
  <c r="AP866" i="3"/>
  <c r="AP867" i="3"/>
  <c r="AP868" i="3"/>
  <c r="AP869" i="3"/>
  <c r="AP870" i="3"/>
  <c r="AP871" i="3"/>
  <c r="AP872" i="3"/>
  <c r="AP873" i="3"/>
  <c r="AP874" i="3"/>
  <c r="AP875" i="3"/>
  <c r="AP876" i="3"/>
  <c r="AP877" i="3"/>
  <c r="AP878" i="3"/>
  <c r="AP879" i="3"/>
  <c r="AP880" i="3"/>
  <c r="AP881" i="3"/>
  <c r="AP882" i="3"/>
  <c r="AP883" i="3"/>
  <c r="AP884" i="3"/>
  <c r="AP885" i="3"/>
  <c r="AP886" i="3"/>
  <c r="AP887" i="3"/>
  <c r="AP888" i="3"/>
  <c r="AP889" i="3"/>
  <c r="AP890" i="3"/>
  <c r="AP891" i="3"/>
  <c r="AP892" i="3"/>
  <c r="AP893" i="3"/>
  <c r="AP894" i="3"/>
  <c r="AP895" i="3"/>
  <c r="AP896" i="3"/>
  <c r="AP897" i="3"/>
  <c r="AP898" i="3"/>
  <c r="AP899" i="3"/>
  <c r="AP900" i="3"/>
  <c r="AP901" i="3"/>
  <c r="AP902" i="3"/>
  <c r="AP903" i="3"/>
  <c r="AP904" i="3"/>
  <c r="AP905" i="3"/>
  <c r="AP906" i="3"/>
  <c r="AP907" i="3"/>
  <c r="AP908" i="3"/>
  <c r="AP909" i="3"/>
  <c r="AP910" i="3"/>
  <c r="AP911" i="3"/>
  <c r="AP912" i="3"/>
  <c r="AP913" i="3"/>
  <c r="AP914" i="3"/>
  <c r="AP915" i="3"/>
  <c r="AP916" i="3"/>
  <c r="AP917" i="3"/>
  <c r="AP918" i="3"/>
  <c r="AP919" i="3"/>
  <c r="AP920" i="3"/>
  <c r="AP921" i="3"/>
  <c r="AP922" i="3"/>
  <c r="AP923" i="3"/>
  <c r="AP924" i="3"/>
  <c r="AP925" i="3"/>
  <c r="AP926" i="3"/>
  <c r="AP927" i="3"/>
  <c r="AP928" i="3"/>
  <c r="AP929" i="3"/>
  <c r="AP930" i="3"/>
  <c r="AP931" i="3"/>
  <c r="AP932" i="3"/>
  <c r="AP933" i="3"/>
  <c r="AP934" i="3"/>
  <c r="AP935" i="3"/>
  <c r="AP936" i="3"/>
  <c r="AP937" i="3"/>
  <c r="AP938" i="3"/>
  <c r="AP939" i="3"/>
  <c r="AP940" i="3"/>
  <c r="AP941" i="3"/>
  <c r="AP942" i="3"/>
  <c r="AP943" i="3"/>
  <c r="AP944" i="3"/>
  <c r="AP945" i="3"/>
  <c r="AP946" i="3"/>
  <c r="AP947" i="3"/>
  <c r="AP948" i="3"/>
  <c r="AP949" i="3"/>
  <c r="AP950" i="3"/>
  <c r="AP951" i="3"/>
  <c r="AP952" i="3"/>
  <c r="AP953" i="3"/>
  <c r="AP954" i="3"/>
  <c r="AP955" i="3"/>
  <c r="AP956" i="3"/>
  <c r="AP957" i="3"/>
  <c r="AP958" i="3"/>
  <c r="AP959" i="3"/>
  <c r="AP960" i="3"/>
  <c r="AP961" i="3"/>
  <c r="AP962" i="3"/>
  <c r="AP963" i="3"/>
  <c r="AP964" i="3"/>
  <c r="AP965" i="3"/>
  <c r="AP966" i="3"/>
  <c r="AP967" i="3"/>
  <c r="AP968" i="3"/>
  <c r="AP969" i="3"/>
  <c r="AP970" i="3"/>
  <c r="AP971" i="3"/>
  <c r="AP972" i="3"/>
  <c r="AP973" i="3"/>
  <c r="AP974" i="3"/>
  <c r="AP975" i="3"/>
  <c r="AP976" i="3"/>
  <c r="AP977" i="3"/>
  <c r="AP978" i="3"/>
  <c r="AP979" i="3"/>
  <c r="AP980" i="3"/>
  <c r="AP981" i="3"/>
  <c r="AP982" i="3"/>
  <c r="AP983" i="3"/>
  <c r="AP984" i="3"/>
  <c r="AP985" i="3"/>
  <c r="AP986" i="3"/>
  <c r="AP987" i="3"/>
  <c r="AP988" i="3"/>
  <c r="AP989" i="3"/>
  <c r="AP990" i="3"/>
  <c r="AP991" i="3"/>
  <c r="AP992" i="3"/>
  <c r="AP993" i="3"/>
  <c r="AP994" i="3"/>
  <c r="AP995" i="3"/>
  <c r="AP996" i="3"/>
  <c r="AP997" i="3"/>
  <c r="AP998" i="3"/>
  <c r="AP999" i="3"/>
  <c r="AP1000" i="3"/>
  <c r="AP1001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578" i="3"/>
  <c r="AL579" i="3"/>
  <c r="AL580" i="3"/>
  <c r="AL581" i="3"/>
  <c r="AL582" i="3"/>
  <c r="AL583" i="3"/>
  <c r="AL584" i="3"/>
  <c r="AL585" i="3"/>
  <c r="AL586" i="3"/>
  <c r="AL587" i="3"/>
  <c r="AL588" i="3"/>
  <c r="AL589" i="3"/>
  <c r="AL590" i="3"/>
  <c r="AL591" i="3"/>
  <c r="AL592" i="3"/>
  <c r="AL593" i="3"/>
  <c r="AL594" i="3"/>
  <c r="AL595" i="3"/>
  <c r="AL596" i="3"/>
  <c r="AL597" i="3"/>
  <c r="AL598" i="3"/>
  <c r="AL599" i="3"/>
  <c r="AL600" i="3"/>
  <c r="AL601" i="3"/>
  <c r="AL602" i="3"/>
  <c r="AL603" i="3"/>
  <c r="AL604" i="3"/>
  <c r="AL605" i="3"/>
  <c r="AL606" i="3"/>
  <c r="AL607" i="3"/>
  <c r="AL608" i="3"/>
  <c r="AL609" i="3"/>
  <c r="AL610" i="3"/>
  <c r="AL611" i="3"/>
  <c r="AL612" i="3"/>
  <c r="AL613" i="3"/>
  <c r="AL614" i="3"/>
  <c r="AL615" i="3"/>
  <c r="AL616" i="3"/>
  <c r="AL617" i="3"/>
  <c r="AL618" i="3"/>
  <c r="AL619" i="3"/>
  <c r="AL620" i="3"/>
  <c r="AL621" i="3"/>
  <c r="AL622" i="3"/>
  <c r="AL623" i="3"/>
  <c r="AL624" i="3"/>
  <c r="AL625" i="3"/>
  <c r="AL626" i="3"/>
  <c r="AL627" i="3"/>
  <c r="AL628" i="3"/>
  <c r="AL629" i="3"/>
  <c r="AL630" i="3"/>
  <c r="AL631" i="3"/>
  <c r="AL632" i="3"/>
  <c r="AL633" i="3"/>
  <c r="AL634" i="3"/>
  <c r="AL635" i="3"/>
  <c r="AL636" i="3"/>
  <c r="AL637" i="3"/>
  <c r="AL638" i="3"/>
  <c r="AL639" i="3"/>
  <c r="AL640" i="3"/>
  <c r="AL641" i="3"/>
  <c r="AL642" i="3"/>
  <c r="AL643" i="3"/>
  <c r="AL644" i="3"/>
  <c r="AL645" i="3"/>
  <c r="AL646" i="3"/>
  <c r="AL647" i="3"/>
  <c r="AL648" i="3"/>
  <c r="AL649" i="3"/>
  <c r="AL650" i="3"/>
  <c r="AL651" i="3"/>
  <c r="AL652" i="3"/>
  <c r="AL653" i="3"/>
  <c r="AL654" i="3"/>
  <c r="AL655" i="3"/>
  <c r="AL656" i="3"/>
  <c r="AL657" i="3"/>
  <c r="AL658" i="3"/>
  <c r="AL659" i="3"/>
  <c r="AL660" i="3"/>
  <c r="AL661" i="3"/>
  <c r="AL662" i="3"/>
  <c r="AL663" i="3"/>
  <c r="AL664" i="3"/>
  <c r="AL665" i="3"/>
  <c r="AL666" i="3"/>
  <c r="AL667" i="3"/>
  <c r="AL668" i="3"/>
  <c r="AL669" i="3"/>
  <c r="AL670" i="3"/>
  <c r="AL671" i="3"/>
  <c r="AL672" i="3"/>
  <c r="AL673" i="3"/>
  <c r="AL674" i="3"/>
  <c r="AL675" i="3"/>
  <c r="AL676" i="3"/>
  <c r="AL677" i="3"/>
  <c r="AL678" i="3"/>
  <c r="AL679" i="3"/>
  <c r="AL680" i="3"/>
  <c r="AL681" i="3"/>
  <c r="AL682" i="3"/>
  <c r="AL683" i="3"/>
  <c r="AL684" i="3"/>
  <c r="AL685" i="3"/>
  <c r="AL686" i="3"/>
  <c r="AL687" i="3"/>
  <c r="AL688" i="3"/>
  <c r="AL689" i="3"/>
  <c r="AL690" i="3"/>
  <c r="AL691" i="3"/>
  <c r="AL692" i="3"/>
  <c r="AL693" i="3"/>
  <c r="AL694" i="3"/>
  <c r="AL695" i="3"/>
  <c r="AL696" i="3"/>
  <c r="AL697" i="3"/>
  <c r="AL698" i="3"/>
  <c r="AL699" i="3"/>
  <c r="AL700" i="3"/>
  <c r="AL701" i="3"/>
  <c r="AL702" i="3"/>
  <c r="AL703" i="3"/>
  <c r="AL704" i="3"/>
  <c r="AL705" i="3"/>
  <c r="AL706" i="3"/>
  <c r="AL707" i="3"/>
  <c r="AL708" i="3"/>
  <c r="AL709" i="3"/>
  <c r="AL710" i="3"/>
  <c r="AL711" i="3"/>
  <c r="AL712" i="3"/>
  <c r="AL713" i="3"/>
  <c r="AL714" i="3"/>
  <c r="AL715" i="3"/>
  <c r="AL716" i="3"/>
  <c r="AL717" i="3"/>
  <c r="AL718" i="3"/>
  <c r="AL719" i="3"/>
  <c r="AL720" i="3"/>
  <c r="AL721" i="3"/>
  <c r="AL722" i="3"/>
  <c r="AL723" i="3"/>
  <c r="AL724" i="3"/>
  <c r="AL725" i="3"/>
  <c r="AL726" i="3"/>
  <c r="AL727" i="3"/>
  <c r="AL728" i="3"/>
  <c r="AL729" i="3"/>
  <c r="AL730" i="3"/>
  <c r="AL731" i="3"/>
  <c r="AL732" i="3"/>
  <c r="AL733" i="3"/>
  <c r="AL734" i="3"/>
  <c r="AL735" i="3"/>
  <c r="AL736" i="3"/>
  <c r="AL737" i="3"/>
  <c r="AL738" i="3"/>
  <c r="AL739" i="3"/>
  <c r="AL740" i="3"/>
  <c r="AL741" i="3"/>
  <c r="AL742" i="3"/>
  <c r="AL743" i="3"/>
  <c r="AL744" i="3"/>
  <c r="AL745" i="3"/>
  <c r="AL746" i="3"/>
  <c r="AL747" i="3"/>
  <c r="AL748" i="3"/>
  <c r="AL749" i="3"/>
  <c r="AL750" i="3"/>
  <c r="AL751" i="3"/>
  <c r="AL752" i="3"/>
  <c r="AL753" i="3"/>
  <c r="AL754" i="3"/>
  <c r="AL755" i="3"/>
  <c r="AL756" i="3"/>
  <c r="AL757" i="3"/>
  <c r="AL758" i="3"/>
  <c r="AL759" i="3"/>
  <c r="AL760" i="3"/>
  <c r="AL761" i="3"/>
  <c r="AL762" i="3"/>
  <c r="AL763" i="3"/>
  <c r="AL764" i="3"/>
  <c r="AL765" i="3"/>
  <c r="AL766" i="3"/>
  <c r="AL767" i="3"/>
  <c r="AL768" i="3"/>
  <c r="AL769" i="3"/>
  <c r="AL770" i="3"/>
  <c r="AL771" i="3"/>
  <c r="AL772" i="3"/>
  <c r="AL773" i="3"/>
  <c r="AL774" i="3"/>
  <c r="AL775" i="3"/>
  <c r="AL776" i="3"/>
  <c r="AL777" i="3"/>
  <c r="AL778" i="3"/>
  <c r="AL779" i="3"/>
  <c r="AL780" i="3"/>
  <c r="AL781" i="3"/>
  <c r="AL782" i="3"/>
  <c r="AL783" i="3"/>
  <c r="AL784" i="3"/>
  <c r="AL785" i="3"/>
  <c r="AL786" i="3"/>
  <c r="AL787" i="3"/>
  <c r="AL788" i="3"/>
  <c r="AL789" i="3"/>
  <c r="AL790" i="3"/>
  <c r="AL791" i="3"/>
  <c r="AL792" i="3"/>
  <c r="AL793" i="3"/>
  <c r="AL794" i="3"/>
  <c r="AL795" i="3"/>
  <c r="AL796" i="3"/>
  <c r="AL797" i="3"/>
  <c r="AL798" i="3"/>
  <c r="AL799" i="3"/>
  <c r="AL800" i="3"/>
  <c r="AL801" i="3"/>
  <c r="AL802" i="3"/>
  <c r="AL803" i="3"/>
  <c r="AL804" i="3"/>
  <c r="AL805" i="3"/>
  <c r="AL806" i="3"/>
  <c r="AL807" i="3"/>
  <c r="AL808" i="3"/>
  <c r="AL809" i="3"/>
  <c r="AL810" i="3"/>
  <c r="AL811" i="3"/>
  <c r="AL812" i="3"/>
  <c r="AL813" i="3"/>
  <c r="AL814" i="3"/>
  <c r="AL815" i="3"/>
  <c r="AL816" i="3"/>
  <c r="AL817" i="3"/>
  <c r="AL818" i="3"/>
  <c r="AL819" i="3"/>
  <c r="AL820" i="3"/>
  <c r="AL821" i="3"/>
  <c r="AL822" i="3"/>
  <c r="AL823" i="3"/>
  <c r="AL824" i="3"/>
  <c r="AL825" i="3"/>
  <c r="AL826" i="3"/>
  <c r="AL827" i="3"/>
  <c r="AL828" i="3"/>
  <c r="AL829" i="3"/>
  <c r="AL830" i="3"/>
  <c r="AL831" i="3"/>
  <c r="AL832" i="3"/>
  <c r="AL833" i="3"/>
  <c r="AL834" i="3"/>
  <c r="AL835" i="3"/>
  <c r="AL836" i="3"/>
  <c r="AL837" i="3"/>
  <c r="AL838" i="3"/>
  <c r="AL839" i="3"/>
  <c r="AL840" i="3"/>
  <c r="AL841" i="3"/>
  <c r="AL842" i="3"/>
  <c r="AL843" i="3"/>
  <c r="AL844" i="3"/>
  <c r="AL845" i="3"/>
  <c r="AL846" i="3"/>
  <c r="AL847" i="3"/>
  <c r="AL848" i="3"/>
  <c r="AL849" i="3"/>
  <c r="AL850" i="3"/>
  <c r="AL851" i="3"/>
  <c r="AL852" i="3"/>
  <c r="AL853" i="3"/>
  <c r="AL854" i="3"/>
  <c r="AL855" i="3"/>
  <c r="AL856" i="3"/>
  <c r="AL857" i="3"/>
  <c r="AL858" i="3"/>
  <c r="AL859" i="3"/>
  <c r="AL860" i="3"/>
  <c r="AL861" i="3"/>
  <c r="AL862" i="3"/>
  <c r="AL863" i="3"/>
  <c r="AL864" i="3"/>
  <c r="AL865" i="3"/>
  <c r="AL866" i="3"/>
  <c r="AL867" i="3"/>
  <c r="AL868" i="3"/>
  <c r="AL869" i="3"/>
  <c r="AL870" i="3"/>
  <c r="AL871" i="3"/>
  <c r="AL872" i="3"/>
  <c r="AL873" i="3"/>
  <c r="AL874" i="3"/>
  <c r="AL875" i="3"/>
  <c r="AL876" i="3"/>
  <c r="AL877" i="3"/>
  <c r="AL878" i="3"/>
  <c r="AL879" i="3"/>
  <c r="AL880" i="3"/>
  <c r="AL881" i="3"/>
  <c r="AL882" i="3"/>
  <c r="AL883" i="3"/>
  <c r="AL884" i="3"/>
  <c r="AL885" i="3"/>
  <c r="AL886" i="3"/>
  <c r="AL887" i="3"/>
  <c r="AL888" i="3"/>
  <c r="AL889" i="3"/>
  <c r="AL890" i="3"/>
  <c r="AL891" i="3"/>
  <c r="AL892" i="3"/>
  <c r="AL893" i="3"/>
  <c r="AL894" i="3"/>
  <c r="AL895" i="3"/>
  <c r="AL896" i="3"/>
  <c r="AL897" i="3"/>
  <c r="AL898" i="3"/>
  <c r="AL899" i="3"/>
  <c r="AL900" i="3"/>
  <c r="AL901" i="3"/>
  <c r="AL902" i="3"/>
  <c r="AL903" i="3"/>
  <c r="AL904" i="3"/>
  <c r="AL905" i="3"/>
  <c r="AL906" i="3"/>
  <c r="AL907" i="3"/>
  <c r="AL908" i="3"/>
  <c r="AL909" i="3"/>
  <c r="AL910" i="3"/>
  <c r="AL911" i="3"/>
  <c r="AL912" i="3"/>
  <c r="AL913" i="3"/>
  <c r="AL914" i="3"/>
  <c r="AL915" i="3"/>
  <c r="AL916" i="3"/>
  <c r="AL917" i="3"/>
  <c r="AL918" i="3"/>
  <c r="AL919" i="3"/>
  <c r="AL920" i="3"/>
  <c r="AL921" i="3"/>
  <c r="AL922" i="3"/>
  <c r="AL923" i="3"/>
  <c r="AL924" i="3"/>
  <c r="AL925" i="3"/>
  <c r="AL926" i="3"/>
  <c r="AL927" i="3"/>
  <c r="AL928" i="3"/>
  <c r="AL929" i="3"/>
  <c r="AL930" i="3"/>
  <c r="AL931" i="3"/>
  <c r="AL932" i="3"/>
  <c r="AL933" i="3"/>
  <c r="AL934" i="3"/>
  <c r="AL935" i="3"/>
  <c r="AL936" i="3"/>
  <c r="AL937" i="3"/>
  <c r="AL938" i="3"/>
  <c r="AL939" i="3"/>
  <c r="AL940" i="3"/>
  <c r="AL941" i="3"/>
  <c r="AL942" i="3"/>
  <c r="AL943" i="3"/>
  <c r="AL944" i="3"/>
  <c r="AL945" i="3"/>
  <c r="AL946" i="3"/>
  <c r="AL947" i="3"/>
  <c r="AL948" i="3"/>
  <c r="AL949" i="3"/>
  <c r="AL950" i="3"/>
  <c r="AL951" i="3"/>
  <c r="AL952" i="3"/>
  <c r="AL953" i="3"/>
  <c r="AL954" i="3"/>
  <c r="AL955" i="3"/>
  <c r="AL956" i="3"/>
  <c r="AL957" i="3"/>
  <c r="AL958" i="3"/>
  <c r="AL959" i="3"/>
  <c r="AL960" i="3"/>
  <c r="AL961" i="3"/>
  <c r="AL962" i="3"/>
  <c r="AL963" i="3"/>
  <c r="AL964" i="3"/>
  <c r="AL965" i="3"/>
  <c r="AL966" i="3"/>
  <c r="AL967" i="3"/>
  <c r="AL968" i="3"/>
  <c r="AL969" i="3"/>
  <c r="AL970" i="3"/>
  <c r="AL971" i="3"/>
  <c r="AL972" i="3"/>
  <c r="AL973" i="3"/>
  <c r="AL974" i="3"/>
  <c r="AL975" i="3"/>
  <c r="AL976" i="3"/>
  <c r="AL977" i="3"/>
  <c r="AL978" i="3"/>
  <c r="AL979" i="3"/>
  <c r="AL980" i="3"/>
  <c r="AL981" i="3"/>
  <c r="AL982" i="3"/>
  <c r="AL983" i="3"/>
  <c r="AL984" i="3"/>
  <c r="AL985" i="3"/>
  <c r="AL986" i="3"/>
  <c r="AL987" i="3"/>
  <c r="AL988" i="3"/>
  <c r="AL989" i="3"/>
  <c r="AL990" i="3"/>
  <c r="AL991" i="3"/>
  <c r="AL992" i="3"/>
  <c r="AL993" i="3"/>
  <c r="AL994" i="3"/>
  <c r="AL995" i="3"/>
  <c r="AL996" i="3"/>
  <c r="AL997" i="3"/>
  <c r="AL998" i="3"/>
  <c r="AL999" i="3"/>
  <c r="AL1000" i="3"/>
  <c r="AL1001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655" i="3"/>
  <c r="AK656" i="3"/>
  <c r="AK657" i="3"/>
  <c r="AK658" i="3"/>
  <c r="AK659" i="3"/>
  <c r="AK660" i="3"/>
  <c r="AK661" i="3"/>
  <c r="AK662" i="3"/>
  <c r="AK663" i="3"/>
  <c r="AK664" i="3"/>
  <c r="AK665" i="3"/>
  <c r="AK666" i="3"/>
  <c r="AK667" i="3"/>
  <c r="AK668" i="3"/>
  <c r="AK669" i="3"/>
  <c r="AK670" i="3"/>
  <c r="AK671" i="3"/>
  <c r="AK672" i="3"/>
  <c r="AK673" i="3"/>
  <c r="AK674" i="3"/>
  <c r="AK675" i="3"/>
  <c r="AK676" i="3"/>
  <c r="AK677" i="3"/>
  <c r="AK678" i="3"/>
  <c r="AK679" i="3"/>
  <c r="AK680" i="3"/>
  <c r="AK681" i="3"/>
  <c r="AK682" i="3"/>
  <c r="AK683" i="3"/>
  <c r="AK684" i="3"/>
  <c r="AK685" i="3"/>
  <c r="AK686" i="3"/>
  <c r="AK687" i="3"/>
  <c r="AK688" i="3"/>
  <c r="AK689" i="3"/>
  <c r="AK690" i="3"/>
  <c r="AK691" i="3"/>
  <c r="AK692" i="3"/>
  <c r="AK693" i="3"/>
  <c r="AK694" i="3"/>
  <c r="AK695" i="3"/>
  <c r="AK696" i="3"/>
  <c r="AK697" i="3"/>
  <c r="AK698" i="3"/>
  <c r="AK699" i="3"/>
  <c r="AK700" i="3"/>
  <c r="AK701" i="3"/>
  <c r="AK702" i="3"/>
  <c r="AK703" i="3"/>
  <c r="AK704" i="3"/>
  <c r="AK705" i="3"/>
  <c r="AK706" i="3"/>
  <c r="AK707" i="3"/>
  <c r="AK708" i="3"/>
  <c r="AK709" i="3"/>
  <c r="AK710" i="3"/>
  <c r="AK711" i="3"/>
  <c r="AK712" i="3"/>
  <c r="AK713" i="3"/>
  <c r="AK714" i="3"/>
  <c r="AK715" i="3"/>
  <c r="AK716" i="3"/>
  <c r="AK717" i="3"/>
  <c r="AK718" i="3"/>
  <c r="AK719" i="3"/>
  <c r="AK720" i="3"/>
  <c r="AK721" i="3"/>
  <c r="AK722" i="3"/>
  <c r="AK723" i="3"/>
  <c r="AK724" i="3"/>
  <c r="AK725" i="3"/>
  <c r="AK726" i="3"/>
  <c r="AK727" i="3"/>
  <c r="AK728" i="3"/>
  <c r="AK729" i="3"/>
  <c r="AK730" i="3"/>
  <c r="AK731" i="3"/>
  <c r="AK732" i="3"/>
  <c r="AK733" i="3"/>
  <c r="AK734" i="3"/>
  <c r="AK735" i="3"/>
  <c r="AK736" i="3"/>
  <c r="AK737" i="3"/>
  <c r="AK738" i="3"/>
  <c r="AK739" i="3"/>
  <c r="AK740" i="3"/>
  <c r="AK741" i="3"/>
  <c r="AK742" i="3"/>
  <c r="AK743" i="3"/>
  <c r="AK744" i="3"/>
  <c r="AK745" i="3"/>
  <c r="AK746" i="3"/>
  <c r="AK747" i="3"/>
  <c r="AK748" i="3"/>
  <c r="AK749" i="3"/>
  <c r="AK750" i="3"/>
  <c r="AK751" i="3"/>
  <c r="AK752" i="3"/>
  <c r="AK753" i="3"/>
  <c r="AK754" i="3"/>
  <c r="AK755" i="3"/>
  <c r="AK756" i="3"/>
  <c r="AK757" i="3"/>
  <c r="AK758" i="3"/>
  <c r="AK759" i="3"/>
  <c r="AK760" i="3"/>
  <c r="AK761" i="3"/>
  <c r="AK762" i="3"/>
  <c r="AK763" i="3"/>
  <c r="AK764" i="3"/>
  <c r="AK765" i="3"/>
  <c r="AK766" i="3"/>
  <c r="AK767" i="3"/>
  <c r="AK768" i="3"/>
  <c r="AK769" i="3"/>
  <c r="AK770" i="3"/>
  <c r="AK771" i="3"/>
  <c r="AK772" i="3"/>
  <c r="AK773" i="3"/>
  <c r="AK774" i="3"/>
  <c r="AK775" i="3"/>
  <c r="AK776" i="3"/>
  <c r="AK777" i="3"/>
  <c r="AK778" i="3"/>
  <c r="AK779" i="3"/>
  <c r="AK780" i="3"/>
  <c r="AK781" i="3"/>
  <c r="AK782" i="3"/>
  <c r="AK783" i="3"/>
  <c r="AK784" i="3"/>
  <c r="AK785" i="3"/>
  <c r="AK786" i="3"/>
  <c r="AK787" i="3"/>
  <c r="AK788" i="3"/>
  <c r="AK789" i="3"/>
  <c r="AK790" i="3"/>
  <c r="AK791" i="3"/>
  <c r="AK792" i="3"/>
  <c r="AK793" i="3"/>
  <c r="AK794" i="3"/>
  <c r="AK795" i="3"/>
  <c r="AK796" i="3"/>
  <c r="AK797" i="3"/>
  <c r="AK798" i="3"/>
  <c r="AK799" i="3"/>
  <c r="AK800" i="3"/>
  <c r="AK801" i="3"/>
  <c r="AK802" i="3"/>
  <c r="AK803" i="3"/>
  <c r="AK804" i="3"/>
  <c r="AK805" i="3"/>
  <c r="AK806" i="3"/>
  <c r="AK807" i="3"/>
  <c r="AK808" i="3"/>
  <c r="AK809" i="3"/>
  <c r="AK810" i="3"/>
  <c r="AK811" i="3"/>
  <c r="AK812" i="3"/>
  <c r="AK813" i="3"/>
  <c r="AK814" i="3"/>
  <c r="AK815" i="3"/>
  <c r="AK816" i="3"/>
  <c r="AK817" i="3"/>
  <c r="AK818" i="3"/>
  <c r="AK819" i="3"/>
  <c r="AK820" i="3"/>
  <c r="AK821" i="3"/>
  <c r="AK822" i="3"/>
  <c r="AK823" i="3"/>
  <c r="AK824" i="3"/>
  <c r="AK825" i="3"/>
  <c r="AK826" i="3"/>
  <c r="AK827" i="3"/>
  <c r="AK828" i="3"/>
  <c r="AK829" i="3"/>
  <c r="AK830" i="3"/>
  <c r="AK831" i="3"/>
  <c r="AK832" i="3"/>
  <c r="AK833" i="3"/>
  <c r="AK834" i="3"/>
  <c r="AK835" i="3"/>
  <c r="AK836" i="3"/>
  <c r="AK837" i="3"/>
  <c r="AK838" i="3"/>
  <c r="AK839" i="3"/>
  <c r="AK840" i="3"/>
  <c r="AK841" i="3"/>
  <c r="AK842" i="3"/>
  <c r="AK843" i="3"/>
  <c r="AK844" i="3"/>
  <c r="AK845" i="3"/>
  <c r="AK846" i="3"/>
  <c r="AK847" i="3"/>
  <c r="AK848" i="3"/>
  <c r="AK849" i="3"/>
  <c r="AK850" i="3"/>
  <c r="AK851" i="3"/>
  <c r="AK852" i="3"/>
  <c r="AK853" i="3"/>
  <c r="AK854" i="3"/>
  <c r="AK855" i="3"/>
  <c r="AK856" i="3"/>
  <c r="AK857" i="3"/>
  <c r="AK858" i="3"/>
  <c r="AK859" i="3"/>
  <c r="AK860" i="3"/>
  <c r="AK861" i="3"/>
  <c r="AK862" i="3"/>
  <c r="AK863" i="3"/>
  <c r="AK864" i="3"/>
  <c r="AK865" i="3"/>
  <c r="AK866" i="3"/>
  <c r="AK867" i="3"/>
  <c r="AK868" i="3"/>
  <c r="AK869" i="3"/>
  <c r="AK870" i="3"/>
  <c r="AK871" i="3"/>
  <c r="AK872" i="3"/>
  <c r="AK873" i="3"/>
  <c r="AK874" i="3"/>
  <c r="AK875" i="3"/>
  <c r="AK876" i="3"/>
  <c r="AK877" i="3"/>
  <c r="AK878" i="3"/>
  <c r="AK879" i="3"/>
  <c r="AK880" i="3"/>
  <c r="AK881" i="3"/>
  <c r="AK882" i="3"/>
  <c r="AK883" i="3"/>
  <c r="AK884" i="3"/>
  <c r="AK885" i="3"/>
  <c r="AK886" i="3"/>
  <c r="AK887" i="3"/>
  <c r="AK888" i="3"/>
  <c r="AK889" i="3"/>
  <c r="AK890" i="3"/>
  <c r="AK891" i="3"/>
  <c r="AK892" i="3"/>
  <c r="AK893" i="3"/>
  <c r="AK894" i="3"/>
  <c r="AK895" i="3"/>
  <c r="AK896" i="3"/>
  <c r="AK897" i="3"/>
  <c r="AK898" i="3"/>
  <c r="AK899" i="3"/>
  <c r="AK900" i="3"/>
  <c r="AK901" i="3"/>
  <c r="AK902" i="3"/>
  <c r="AK903" i="3"/>
  <c r="AK904" i="3"/>
  <c r="AK905" i="3"/>
  <c r="AK906" i="3"/>
  <c r="AK907" i="3"/>
  <c r="AK908" i="3"/>
  <c r="AK909" i="3"/>
  <c r="AK910" i="3"/>
  <c r="AK911" i="3"/>
  <c r="AK912" i="3"/>
  <c r="AK913" i="3"/>
  <c r="AK914" i="3"/>
  <c r="AK915" i="3"/>
  <c r="AK916" i="3"/>
  <c r="AK917" i="3"/>
  <c r="AK918" i="3"/>
  <c r="AK919" i="3"/>
  <c r="AK920" i="3"/>
  <c r="AK921" i="3"/>
  <c r="AK922" i="3"/>
  <c r="AK923" i="3"/>
  <c r="AK924" i="3"/>
  <c r="AK925" i="3"/>
  <c r="AK926" i="3"/>
  <c r="AK927" i="3"/>
  <c r="AK928" i="3"/>
  <c r="AK929" i="3"/>
  <c r="AK930" i="3"/>
  <c r="AK931" i="3"/>
  <c r="AK932" i="3"/>
  <c r="AK933" i="3"/>
  <c r="AK934" i="3"/>
  <c r="AK935" i="3"/>
  <c r="AK936" i="3"/>
  <c r="AK937" i="3"/>
  <c r="AK938" i="3"/>
  <c r="AK939" i="3"/>
  <c r="AK940" i="3"/>
  <c r="AK941" i="3"/>
  <c r="AK942" i="3"/>
  <c r="AK943" i="3"/>
  <c r="AK944" i="3"/>
  <c r="AK945" i="3"/>
  <c r="AK946" i="3"/>
  <c r="AK947" i="3"/>
  <c r="AK948" i="3"/>
  <c r="AK949" i="3"/>
  <c r="AK950" i="3"/>
  <c r="AK951" i="3"/>
  <c r="AK952" i="3"/>
  <c r="AK953" i="3"/>
  <c r="AK954" i="3"/>
  <c r="AK955" i="3"/>
  <c r="AK956" i="3"/>
  <c r="AK957" i="3"/>
  <c r="AK958" i="3"/>
  <c r="AK959" i="3"/>
  <c r="AK960" i="3"/>
  <c r="AK961" i="3"/>
  <c r="AK962" i="3"/>
  <c r="AK963" i="3"/>
  <c r="AK964" i="3"/>
  <c r="AK965" i="3"/>
  <c r="AK966" i="3"/>
  <c r="AK967" i="3"/>
  <c r="AK968" i="3"/>
  <c r="AK969" i="3"/>
  <c r="AK970" i="3"/>
  <c r="AK971" i="3"/>
  <c r="AK972" i="3"/>
  <c r="AK973" i="3"/>
  <c r="AK974" i="3"/>
  <c r="AK975" i="3"/>
  <c r="AK976" i="3"/>
  <c r="AK977" i="3"/>
  <c r="AK978" i="3"/>
  <c r="AK979" i="3"/>
  <c r="AK980" i="3"/>
  <c r="AK981" i="3"/>
  <c r="AK982" i="3"/>
  <c r="AK983" i="3"/>
  <c r="AK984" i="3"/>
  <c r="AK985" i="3"/>
  <c r="AK986" i="3"/>
  <c r="AK987" i="3"/>
  <c r="AK988" i="3"/>
  <c r="AK989" i="3"/>
  <c r="AK990" i="3"/>
  <c r="AK991" i="3"/>
  <c r="AK992" i="3"/>
  <c r="AK993" i="3"/>
  <c r="AK994" i="3"/>
  <c r="AK995" i="3"/>
  <c r="AK996" i="3"/>
  <c r="AK997" i="3"/>
  <c r="AK998" i="3"/>
  <c r="AK999" i="3"/>
  <c r="AK1000" i="3"/>
  <c r="AK1001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508" i="3"/>
  <c r="AI509" i="3"/>
  <c r="AI510" i="3"/>
  <c r="AI511" i="3"/>
  <c r="AI512" i="3"/>
  <c r="AI513" i="3"/>
  <c r="AI514" i="3"/>
  <c r="AI515" i="3"/>
  <c r="AI516" i="3"/>
  <c r="AI517" i="3"/>
  <c r="AI518" i="3"/>
  <c r="AI519" i="3"/>
  <c r="AI520" i="3"/>
  <c r="AI521" i="3"/>
  <c r="AI522" i="3"/>
  <c r="AI523" i="3"/>
  <c r="AI524" i="3"/>
  <c r="AI525" i="3"/>
  <c r="AI526" i="3"/>
  <c r="AI527" i="3"/>
  <c r="AI528" i="3"/>
  <c r="AI529" i="3"/>
  <c r="AI530" i="3"/>
  <c r="AI531" i="3"/>
  <c r="AI532" i="3"/>
  <c r="AI533" i="3"/>
  <c r="AI534" i="3"/>
  <c r="AI535" i="3"/>
  <c r="AI536" i="3"/>
  <c r="AI537" i="3"/>
  <c r="AI538" i="3"/>
  <c r="AI539" i="3"/>
  <c r="AI540" i="3"/>
  <c r="AI541" i="3"/>
  <c r="AI542" i="3"/>
  <c r="AI543" i="3"/>
  <c r="AI544" i="3"/>
  <c r="AI545" i="3"/>
  <c r="AI546" i="3"/>
  <c r="AI547" i="3"/>
  <c r="AI548" i="3"/>
  <c r="AI549" i="3"/>
  <c r="AI550" i="3"/>
  <c r="AI551" i="3"/>
  <c r="AI552" i="3"/>
  <c r="AI553" i="3"/>
  <c r="AI554" i="3"/>
  <c r="AI555" i="3"/>
  <c r="AI556" i="3"/>
  <c r="AI557" i="3"/>
  <c r="AI558" i="3"/>
  <c r="AI559" i="3"/>
  <c r="AI560" i="3"/>
  <c r="AI561" i="3"/>
  <c r="AI562" i="3"/>
  <c r="AI563" i="3"/>
  <c r="AI564" i="3"/>
  <c r="AI565" i="3"/>
  <c r="AI566" i="3"/>
  <c r="AI567" i="3"/>
  <c r="AI568" i="3"/>
  <c r="AI569" i="3"/>
  <c r="AI570" i="3"/>
  <c r="AI571" i="3"/>
  <c r="AI572" i="3"/>
  <c r="AI573" i="3"/>
  <c r="AI574" i="3"/>
  <c r="AI575" i="3"/>
  <c r="AI576" i="3"/>
  <c r="AI577" i="3"/>
  <c r="AI578" i="3"/>
  <c r="AI579" i="3"/>
  <c r="AI580" i="3"/>
  <c r="AI581" i="3"/>
  <c r="AI582" i="3"/>
  <c r="AI583" i="3"/>
  <c r="AI584" i="3"/>
  <c r="AI585" i="3"/>
  <c r="AI586" i="3"/>
  <c r="AI587" i="3"/>
  <c r="AI588" i="3"/>
  <c r="AI589" i="3"/>
  <c r="AI590" i="3"/>
  <c r="AI591" i="3"/>
  <c r="AI592" i="3"/>
  <c r="AI593" i="3"/>
  <c r="AI594" i="3"/>
  <c r="AI595" i="3"/>
  <c r="AI596" i="3"/>
  <c r="AI597" i="3"/>
  <c r="AI598" i="3"/>
  <c r="AI599" i="3"/>
  <c r="AI600" i="3"/>
  <c r="AI601" i="3"/>
  <c r="AI602" i="3"/>
  <c r="AI603" i="3"/>
  <c r="AI604" i="3"/>
  <c r="AI605" i="3"/>
  <c r="AI606" i="3"/>
  <c r="AI607" i="3"/>
  <c r="AI608" i="3"/>
  <c r="AI609" i="3"/>
  <c r="AI610" i="3"/>
  <c r="AI611" i="3"/>
  <c r="AI612" i="3"/>
  <c r="AI613" i="3"/>
  <c r="AI614" i="3"/>
  <c r="AI615" i="3"/>
  <c r="AI616" i="3"/>
  <c r="AI617" i="3"/>
  <c r="AI618" i="3"/>
  <c r="AI619" i="3"/>
  <c r="AI620" i="3"/>
  <c r="AI621" i="3"/>
  <c r="AI622" i="3"/>
  <c r="AI623" i="3"/>
  <c r="AI624" i="3"/>
  <c r="AI625" i="3"/>
  <c r="AI626" i="3"/>
  <c r="AI627" i="3"/>
  <c r="AI628" i="3"/>
  <c r="AI629" i="3"/>
  <c r="AI630" i="3"/>
  <c r="AI631" i="3"/>
  <c r="AI632" i="3"/>
  <c r="AI633" i="3"/>
  <c r="AI634" i="3"/>
  <c r="AI635" i="3"/>
  <c r="AI636" i="3"/>
  <c r="AI637" i="3"/>
  <c r="AI638" i="3"/>
  <c r="AI639" i="3"/>
  <c r="AI640" i="3"/>
  <c r="AI641" i="3"/>
  <c r="AI642" i="3"/>
  <c r="AI643" i="3"/>
  <c r="AI644" i="3"/>
  <c r="AI645" i="3"/>
  <c r="AI646" i="3"/>
  <c r="AI647" i="3"/>
  <c r="AI648" i="3"/>
  <c r="AI649" i="3"/>
  <c r="AI650" i="3"/>
  <c r="AI651" i="3"/>
  <c r="AI652" i="3"/>
  <c r="AI653" i="3"/>
  <c r="AI654" i="3"/>
  <c r="AI655" i="3"/>
  <c r="AI656" i="3"/>
  <c r="AI657" i="3"/>
  <c r="AI658" i="3"/>
  <c r="AI659" i="3"/>
  <c r="AI660" i="3"/>
  <c r="AI661" i="3"/>
  <c r="AI662" i="3"/>
  <c r="AI663" i="3"/>
  <c r="AI664" i="3"/>
  <c r="AI665" i="3"/>
  <c r="AI666" i="3"/>
  <c r="AI667" i="3"/>
  <c r="AI668" i="3"/>
  <c r="AI669" i="3"/>
  <c r="AI670" i="3"/>
  <c r="AI671" i="3"/>
  <c r="AI672" i="3"/>
  <c r="AI673" i="3"/>
  <c r="AI674" i="3"/>
  <c r="AI675" i="3"/>
  <c r="AI676" i="3"/>
  <c r="AI677" i="3"/>
  <c r="AI678" i="3"/>
  <c r="AI679" i="3"/>
  <c r="AI680" i="3"/>
  <c r="AI681" i="3"/>
  <c r="AI682" i="3"/>
  <c r="AI683" i="3"/>
  <c r="AI684" i="3"/>
  <c r="AI685" i="3"/>
  <c r="AI686" i="3"/>
  <c r="AI687" i="3"/>
  <c r="AI688" i="3"/>
  <c r="AI689" i="3"/>
  <c r="AI690" i="3"/>
  <c r="AI691" i="3"/>
  <c r="AI692" i="3"/>
  <c r="AI693" i="3"/>
  <c r="AI694" i="3"/>
  <c r="AI695" i="3"/>
  <c r="AI696" i="3"/>
  <c r="AI697" i="3"/>
  <c r="AI698" i="3"/>
  <c r="AI699" i="3"/>
  <c r="AI700" i="3"/>
  <c r="AI701" i="3"/>
  <c r="AI702" i="3"/>
  <c r="AI703" i="3"/>
  <c r="AI704" i="3"/>
  <c r="AI705" i="3"/>
  <c r="AI706" i="3"/>
  <c r="AI707" i="3"/>
  <c r="AI708" i="3"/>
  <c r="AI709" i="3"/>
  <c r="AI710" i="3"/>
  <c r="AI711" i="3"/>
  <c r="AI712" i="3"/>
  <c r="AI713" i="3"/>
  <c r="AI714" i="3"/>
  <c r="AI715" i="3"/>
  <c r="AI716" i="3"/>
  <c r="AI717" i="3"/>
  <c r="AI718" i="3"/>
  <c r="AI719" i="3"/>
  <c r="AI720" i="3"/>
  <c r="AI721" i="3"/>
  <c r="AI722" i="3"/>
  <c r="AI723" i="3"/>
  <c r="AI724" i="3"/>
  <c r="AI725" i="3"/>
  <c r="AI726" i="3"/>
  <c r="AI727" i="3"/>
  <c r="AI728" i="3"/>
  <c r="AI729" i="3"/>
  <c r="AI730" i="3"/>
  <c r="AI731" i="3"/>
  <c r="AI732" i="3"/>
  <c r="AI733" i="3"/>
  <c r="AI734" i="3"/>
  <c r="AI735" i="3"/>
  <c r="AI736" i="3"/>
  <c r="AI737" i="3"/>
  <c r="AI738" i="3"/>
  <c r="AI739" i="3"/>
  <c r="AI740" i="3"/>
  <c r="AI741" i="3"/>
  <c r="AI742" i="3"/>
  <c r="AI743" i="3"/>
  <c r="AI744" i="3"/>
  <c r="AI745" i="3"/>
  <c r="AI746" i="3"/>
  <c r="AI747" i="3"/>
  <c r="AI748" i="3"/>
  <c r="AI749" i="3"/>
  <c r="AI750" i="3"/>
  <c r="AI751" i="3"/>
  <c r="AI752" i="3"/>
  <c r="AI753" i="3"/>
  <c r="AI754" i="3"/>
  <c r="AI755" i="3"/>
  <c r="AI756" i="3"/>
  <c r="AI757" i="3"/>
  <c r="AI758" i="3"/>
  <c r="AI759" i="3"/>
  <c r="AI760" i="3"/>
  <c r="AI761" i="3"/>
  <c r="AI762" i="3"/>
  <c r="AI763" i="3"/>
  <c r="AI764" i="3"/>
  <c r="AI765" i="3"/>
  <c r="AI766" i="3"/>
  <c r="AI767" i="3"/>
  <c r="AI768" i="3"/>
  <c r="AI769" i="3"/>
  <c r="AI770" i="3"/>
  <c r="AI771" i="3"/>
  <c r="AI772" i="3"/>
  <c r="AI773" i="3"/>
  <c r="AI774" i="3"/>
  <c r="AI775" i="3"/>
  <c r="AI776" i="3"/>
  <c r="AI777" i="3"/>
  <c r="AI778" i="3"/>
  <c r="AI779" i="3"/>
  <c r="AI780" i="3"/>
  <c r="AI781" i="3"/>
  <c r="AI782" i="3"/>
  <c r="AI783" i="3"/>
  <c r="AI784" i="3"/>
  <c r="AI785" i="3"/>
  <c r="AI786" i="3"/>
  <c r="AI787" i="3"/>
  <c r="AI788" i="3"/>
  <c r="AI789" i="3"/>
  <c r="AI790" i="3"/>
  <c r="AI791" i="3"/>
  <c r="AI792" i="3"/>
  <c r="AI793" i="3"/>
  <c r="AI794" i="3"/>
  <c r="AI795" i="3"/>
  <c r="AI796" i="3"/>
  <c r="AI797" i="3"/>
  <c r="AI798" i="3"/>
  <c r="AI799" i="3"/>
  <c r="AI800" i="3"/>
  <c r="AI801" i="3"/>
  <c r="AI802" i="3"/>
  <c r="AI803" i="3"/>
  <c r="AI804" i="3"/>
  <c r="AI805" i="3"/>
  <c r="AI806" i="3"/>
  <c r="AI807" i="3"/>
  <c r="AI808" i="3"/>
  <c r="AI809" i="3"/>
  <c r="AI810" i="3"/>
  <c r="AI811" i="3"/>
  <c r="AI812" i="3"/>
  <c r="AI813" i="3"/>
  <c r="AI814" i="3"/>
  <c r="AI815" i="3"/>
  <c r="AI816" i="3"/>
  <c r="AI817" i="3"/>
  <c r="AI818" i="3"/>
  <c r="AI819" i="3"/>
  <c r="AI820" i="3"/>
  <c r="AI821" i="3"/>
  <c r="AI822" i="3"/>
  <c r="AI823" i="3"/>
  <c r="AI824" i="3"/>
  <c r="AI825" i="3"/>
  <c r="AI826" i="3"/>
  <c r="AI827" i="3"/>
  <c r="AI828" i="3"/>
  <c r="AI829" i="3"/>
  <c r="AI830" i="3"/>
  <c r="AI831" i="3"/>
  <c r="AI832" i="3"/>
  <c r="AI833" i="3"/>
  <c r="AI834" i="3"/>
  <c r="AI835" i="3"/>
  <c r="AI836" i="3"/>
  <c r="AI837" i="3"/>
  <c r="AI838" i="3"/>
  <c r="AI839" i="3"/>
  <c r="AI840" i="3"/>
  <c r="AI841" i="3"/>
  <c r="AI842" i="3"/>
  <c r="AI843" i="3"/>
  <c r="AI844" i="3"/>
  <c r="AI845" i="3"/>
  <c r="AI846" i="3"/>
  <c r="AI847" i="3"/>
  <c r="AI848" i="3"/>
  <c r="AI849" i="3"/>
  <c r="AI850" i="3"/>
  <c r="AI851" i="3"/>
  <c r="AI852" i="3"/>
  <c r="AI853" i="3"/>
  <c r="AI854" i="3"/>
  <c r="AI855" i="3"/>
  <c r="AI856" i="3"/>
  <c r="AI857" i="3"/>
  <c r="AI858" i="3"/>
  <c r="AI859" i="3"/>
  <c r="AI860" i="3"/>
  <c r="AI861" i="3"/>
  <c r="AI862" i="3"/>
  <c r="AI863" i="3"/>
  <c r="AI864" i="3"/>
  <c r="AI865" i="3"/>
  <c r="AI866" i="3"/>
  <c r="AI867" i="3"/>
  <c r="AI868" i="3"/>
  <c r="AI869" i="3"/>
  <c r="AI870" i="3"/>
  <c r="AI871" i="3"/>
  <c r="AI872" i="3"/>
  <c r="AI873" i="3"/>
  <c r="AI874" i="3"/>
  <c r="AI875" i="3"/>
  <c r="AI876" i="3"/>
  <c r="AI877" i="3"/>
  <c r="AI878" i="3"/>
  <c r="AI879" i="3"/>
  <c r="AI880" i="3"/>
  <c r="AI881" i="3"/>
  <c r="AI882" i="3"/>
  <c r="AI883" i="3"/>
  <c r="AI884" i="3"/>
  <c r="AI885" i="3"/>
  <c r="AI886" i="3"/>
  <c r="AI887" i="3"/>
  <c r="AI888" i="3"/>
  <c r="AI889" i="3"/>
  <c r="AI890" i="3"/>
  <c r="AI891" i="3"/>
  <c r="AI892" i="3"/>
  <c r="AI893" i="3"/>
  <c r="AI894" i="3"/>
  <c r="AI895" i="3"/>
  <c r="AI896" i="3"/>
  <c r="AI897" i="3"/>
  <c r="AI898" i="3"/>
  <c r="AI899" i="3"/>
  <c r="AI900" i="3"/>
  <c r="AI901" i="3"/>
  <c r="AI902" i="3"/>
  <c r="AI903" i="3"/>
  <c r="AI904" i="3"/>
  <c r="AI905" i="3"/>
  <c r="AI906" i="3"/>
  <c r="AI907" i="3"/>
  <c r="AI908" i="3"/>
  <c r="AI909" i="3"/>
  <c r="AI910" i="3"/>
  <c r="AI911" i="3"/>
  <c r="AI912" i="3"/>
  <c r="AI913" i="3"/>
  <c r="AI914" i="3"/>
  <c r="AI915" i="3"/>
  <c r="AI916" i="3"/>
  <c r="AI917" i="3"/>
  <c r="AI918" i="3"/>
  <c r="AI919" i="3"/>
  <c r="AI920" i="3"/>
  <c r="AI921" i="3"/>
  <c r="AI922" i="3"/>
  <c r="AI923" i="3"/>
  <c r="AI924" i="3"/>
  <c r="AI925" i="3"/>
  <c r="AI926" i="3"/>
  <c r="AI927" i="3"/>
  <c r="AI928" i="3"/>
  <c r="AI929" i="3"/>
  <c r="AI930" i="3"/>
  <c r="AI931" i="3"/>
  <c r="AI932" i="3"/>
  <c r="AI933" i="3"/>
  <c r="AI934" i="3"/>
  <c r="AI935" i="3"/>
  <c r="AI936" i="3"/>
  <c r="AI937" i="3"/>
  <c r="AI938" i="3"/>
  <c r="AI939" i="3"/>
  <c r="AI940" i="3"/>
  <c r="AI941" i="3"/>
  <c r="AI942" i="3"/>
  <c r="AI943" i="3"/>
  <c r="AI944" i="3"/>
  <c r="AI945" i="3"/>
  <c r="AI946" i="3"/>
  <c r="AI947" i="3"/>
  <c r="AI948" i="3"/>
  <c r="AI949" i="3"/>
  <c r="AI950" i="3"/>
  <c r="AI951" i="3"/>
  <c r="AI952" i="3"/>
  <c r="AI953" i="3"/>
  <c r="AI954" i="3"/>
  <c r="AI955" i="3"/>
  <c r="AI956" i="3"/>
  <c r="AI957" i="3"/>
  <c r="AI958" i="3"/>
  <c r="AI959" i="3"/>
  <c r="AI960" i="3"/>
  <c r="AI961" i="3"/>
  <c r="AI962" i="3"/>
  <c r="AI963" i="3"/>
  <c r="AI964" i="3"/>
  <c r="AI965" i="3"/>
  <c r="AI966" i="3"/>
  <c r="AI967" i="3"/>
  <c r="AI968" i="3"/>
  <c r="AI969" i="3"/>
  <c r="AI970" i="3"/>
  <c r="AI971" i="3"/>
  <c r="AI972" i="3"/>
  <c r="AI973" i="3"/>
  <c r="AI974" i="3"/>
  <c r="AI975" i="3"/>
  <c r="AI976" i="3"/>
  <c r="AI977" i="3"/>
  <c r="AI978" i="3"/>
  <c r="AI979" i="3"/>
  <c r="AI980" i="3"/>
  <c r="AI981" i="3"/>
  <c r="AI982" i="3"/>
  <c r="AI983" i="3"/>
  <c r="AI984" i="3"/>
  <c r="AI985" i="3"/>
  <c r="AI986" i="3"/>
  <c r="AI987" i="3"/>
  <c r="AI988" i="3"/>
  <c r="AI989" i="3"/>
  <c r="AI990" i="3"/>
  <c r="AI991" i="3"/>
  <c r="AI992" i="3"/>
  <c r="AI993" i="3"/>
  <c r="AI994" i="3"/>
  <c r="AI995" i="3"/>
  <c r="AI996" i="3"/>
  <c r="AI997" i="3"/>
  <c r="AI998" i="3"/>
  <c r="AI999" i="3"/>
  <c r="AI1000" i="3"/>
  <c r="AI1001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682" i="3"/>
  <c r="AE683" i="3"/>
  <c r="AE684" i="3"/>
  <c r="AE685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/>
  <c r="AE782" i="3"/>
  <c r="AE783" i="3"/>
  <c r="AE784" i="3"/>
  <c r="AE785" i="3"/>
  <c r="AE786" i="3"/>
  <c r="AE787" i="3"/>
  <c r="AE788" i="3"/>
  <c r="AE789" i="3"/>
  <c r="AE790" i="3"/>
  <c r="AE791" i="3"/>
  <c r="AE792" i="3"/>
  <c r="AE793" i="3"/>
  <c r="AE794" i="3"/>
  <c r="AE795" i="3"/>
  <c r="AE796" i="3"/>
  <c r="AE797" i="3"/>
  <c r="AE798" i="3"/>
  <c r="AE799" i="3"/>
  <c r="AE800" i="3"/>
  <c r="AE801" i="3"/>
  <c r="AE802" i="3"/>
  <c r="AE803" i="3"/>
  <c r="AE804" i="3"/>
  <c r="AE805" i="3"/>
  <c r="AE806" i="3"/>
  <c r="AE807" i="3"/>
  <c r="AE808" i="3"/>
  <c r="AE809" i="3"/>
  <c r="AE810" i="3"/>
  <c r="AE811" i="3"/>
  <c r="AE812" i="3"/>
  <c r="AE813" i="3"/>
  <c r="AE814" i="3"/>
  <c r="AE815" i="3"/>
  <c r="AE816" i="3"/>
  <c r="AE817" i="3"/>
  <c r="AE818" i="3"/>
  <c r="AE819" i="3"/>
  <c r="AE820" i="3"/>
  <c r="AE821" i="3"/>
  <c r="AE822" i="3"/>
  <c r="AE823" i="3"/>
  <c r="AE824" i="3"/>
  <c r="AE825" i="3"/>
  <c r="AE826" i="3"/>
  <c r="AE827" i="3"/>
  <c r="AE828" i="3"/>
  <c r="AE829" i="3"/>
  <c r="AE830" i="3"/>
  <c r="AE831" i="3"/>
  <c r="AE832" i="3"/>
  <c r="AE833" i="3"/>
  <c r="AE834" i="3"/>
  <c r="AE835" i="3"/>
  <c r="AE836" i="3"/>
  <c r="AE837" i="3"/>
  <c r="AE838" i="3"/>
  <c r="AE839" i="3"/>
  <c r="AE840" i="3"/>
  <c r="AE841" i="3"/>
  <c r="AE842" i="3"/>
  <c r="AE843" i="3"/>
  <c r="AE844" i="3"/>
  <c r="AE845" i="3"/>
  <c r="AE846" i="3"/>
  <c r="AE847" i="3"/>
  <c r="AE848" i="3"/>
  <c r="AE849" i="3"/>
  <c r="AE850" i="3"/>
  <c r="AE851" i="3"/>
  <c r="AE852" i="3"/>
  <c r="AE853" i="3"/>
  <c r="AE854" i="3"/>
  <c r="AE855" i="3"/>
  <c r="AE856" i="3"/>
  <c r="AE857" i="3"/>
  <c r="AE858" i="3"/>
  <c r="AE859" i="3"/>
  <c r="AE860" i="3"/>
  <c r="AE861" i="3"/>
  <c r="AE862" i="3"/>
  <c r="AE863" i="3"/>
  <c r="AE864" i="3"/>
  <c r="AE865" i="3"/>
  <c r="AE866" i="3"/>
  <c r="AE867" i="3"/>
  <c r="AE868" i="3"/>
  <c r="AE869" i="3"/>
  <c r="AE870" i="3"/>
  <c r="AE871" i="3"/>
  <c r="AE872" i="3"/>
  <c r="AE873" i="3"/>
  <c r="AE874" i="3"/>
  <c r="AE875" i="3"/>
  <c r="AE876" i="3"/>
  <c r="AE877" i="3"/>
  <c r="AE878" i="3"/>
  <c r="AE879" i="3"/>
  <c r="AE880" i="3"/>
  <c r="AE881" i="3"/>
  <c r="AE882" i="3"/>
  <c r="AE883" i="3"/>
  <c r="AE884" i="3"/>
  <c r="AE885" i="3"/>
  <c r="AE886" i="3"/>
  <c r="AE887" i="3"/>
  <c r="AE888" i="3"/>
  <c r="AE889" i="3"/>
  <c r="AE890" i="3"/>
  <c r="AE891" i="3"/>
  <c r="AE892" i="3"/>
  <c r="AE893" i="3"/>
  <c r="AE894" i="3"/>
  <c r="AE895" i="3"/>
  <c r="AE896" i="3"/>
  <c r="AE897" i="3"/>
  <c r="AE898" i="3"/>
  <c r="AE899" i="3"/>
  <c r="AE900" i="3"/>
  <c r="AE901" i="3"/>
  <c r="AE902" i="3"/>
  <c r="AE903" i="3"/>
  <c r="AE904" i="3"/>
  <c r="AE905" i="3"/>
  <c r="AE906" i="3"/>
  <c r="AE907" i="3"/>
  <c r="AE908" i="3"/>
  <c r="AE909" i="3"/>
  <c r="AE910" i="3"/>
  <c r="AE911" i="3"/>
  <c r="AE912" i="3"/>
  <c r="AE913" i="3"/>
  <c r="AE914" i="3"/>
  <c r="AE915" i="3"/>
  <c r="AE916" i="3"/>
  <c r="AE917" i="3"/>
  <c r="AE918" i="3"/>
  <c r="AE919" i="3"/>
  <c r="AE920" i="3"/>
  <c r="AE921" i="3"/>
  <c r="AE922" i="3"/>
  <c r="AE923" i="3"/>
  <c r="AE924" i="3"/>
  <c r="AE925" i="3"/>
  <c r="AE926" i="3"/>
  <c r="AE927" i="3"/>
  <c r="AE928" i="3"/>
  <c r="AE929" i="3"/>
  <c r="AE930" i="3"/>
  <c r="AE931" i="3"/>
  <c r="AE932" i="3"/>
  <c r="AE933" i="3"/>
  <c r="AE934" i="3"/>
  <c r="AE935" i="3"/>
  <c r="AE936" i="3"/>
  <c r="AE937" i="3"/>
  <c r="AE938" i="3"/>
  <c r="AE939" i="3"/>
  <c r="AE940" i="3"/>
  <c r="AE941" i="3"/>
  <c r="AE942" i="3"/>
  <c r="AE943" i="3"/>
  <c r="AE944" i="3"/>
  <c r="AE945" i="3"/>
  <c r="AE946" i="3"/>
  <c r="AE947" i="3"/>
  <c r="AE948" i="3"/>
  <c r="AE949" i="3"/>
  <c r="AE950" i="3"/>
  <c r="AE951" i="3"/>
  <c r="AE952" i="3"/>
  <c r="AE953" i="3"/>
  <c r="AE954" i="3"/>
  <c r="AE955" i="3"/>
  <c r="AE956" i="3"/>
  <c r="AE957" i="3"/>
  <c r="AE958" i="3"/>
  <c r="AE959" i="3"/>
  <c r="AE960" i="3"/>
  <c r="AE961" i="3"/>
  <c r="AE962" i="3"/>
  <c r="AE963" i="3"/>
  <c r="AE964" i="3"/>
  <c r="AE965" i="3"/>
  <c r="AE966" i="3"/>
  <c r="AE967" i="3"/>
  <c r="AE968" i="3"/>
  <c r="AE969" i="3"/>
  <c r="AE970" i="3"/>
  <c r="AE971" i="3"/>
  <c r="AE972" i="3"/>
  <c r="AE973" i="3"/>
  <c r="AE974" i="3"/>
  <c r="AE975" i="3"/>
  <c r="AE976" i="3"/>
  <c r="AE977" i="3"/>
  <c r="AE978" i="3"/>
  <c r="AE979" i="3"/>
  <c r="AE980" i="3"/>
  <c r="AE981" i="3"/>
  <c r="AE982" i="3"/>
  <c r="AE983" i="3"/>
  <c r="AE984" i="3"/>
  <c r="AE985" i="3"/>
  <c r="AE986" i="3"/>
  <c r="AE987" i="3"/>
  <c r="AE988" i="3"/>
  <c r="AE989" i="3"/>
  <c r="AE990" i="3"/>
  <c r="AE991" i="3"/>
  <c r="AE992" i="3"/>
  <c r="AE993" i="3"/>
  <c r="AE994" i="3"/>
  <c r="AE995" i="3"/>
  <c r="AE996" i="3"/>
  <c r="AE997" i="3"/>
  <c r="AE998" i="3"/>
  <c r="AE999" i="3"/>
  <c r="AE1000" i="3"/>
  <c r="AE1001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E40" i="3"/>
  <c r="E41" i="3"/>
  <c r="E42" i="3"/>
  <c r="E43" i="3"/>
  <c r="E44" i="3"/>
  <c r="F40" i="3"/>
  <c r="F41" i="3"/>
  <c r="F42" i="3"/>
  <c r="F43" i="3"/>
  <c r="F44" i="3"/>
  <c r="F45" i="3"/>
  <c r="F46" i="3"/>
  <c r="BX46" i="3" s="1"/>
  <c r="F47" i="3"/>
  <c r="BX47" i="3" s="1"/>
  <c r="F48" i="3"/>
  <c r="BX48" i="3" s="1"/>
  <c r="F49" i="3"/>
  <c r="BX49" i="3" s="1"/>
  <c r="F50" i="3"/>
  <c r="BX50" i="3" s="1"/>
  <c r="F51" i="3"/>
  <c r="BX51" i="3" s="1"/>
  <c r="F52" i="3"/>
  <c r="BX52" i="3" s="1"/>
  <c r="F53" i="3"/>
  <c r="BX53" i="3" s="1"/>
  <c r="F54" i="3"/>
  <c r="BX54" i="3" s="1"/>
  <c r="F55" i="3"/>
  <c r="BX55" i="3" s="1"/>
  <c r="F56" i="3"/>
  <c r="BX56" i="3" s="1"/>
  <c r="F57" i="3"/>
  <c r="BX57" i="3" s="1"/>
  <c r="F58" i="3"/>
  <c r="BX58" i="3" s="1"/>
  <c r="F59" i="3"/>
  <c r="BX59" i="3" s="1"/>
  <c r="F60" i="3"/>
  <c r="BX60" i="3" s="1"/>
  <c r="F61" i="3"/>
  <c r="BX61" i="3" s="1"/>
  <c r="F62" i="3"/>
  <c r="BX62" i="3" s="1"/>
  <c r="F63" i="3"/>
  <c r="BX63" i="3" s="1"/>
  <c r="F64" i="3"/>
  <c r="BX64" i="3" s="1"/>
  <c r="F65" i="3"/>
  <c r="BX65" i="3" s="1"/>
  <c r="F66" i="3"/>
  <c r="BX66" i="3" s="1"/>
  <c r="F67" i="3"/>
  <c r="BX67" i="3" s="1"/>
  <c r="F68" i="3"/>
  <c r="BX68" i="3" s="1"/>
  <c r="F69" i="3"/>
  <c r="BX69" i="3" s="1"/>
  <c r="F70" i="3"/>
  <c r="BX70" i="3" s="1"/>
  <c r="F71" i="3"/>
  <c r="BX71" i="3" s="1"/>
  <c r="F72" i="3"/>
  <c r="BX72" i="3" s="1"/>
  <c r="F73" i="3"/>
  <c r="BX73" i="3" s="1"/>
  <c r="F74" i="3"/>
  <c r="BX74" i="3" s="1"/>
  <c r="F75" i="3"/>
  <c r="BX75" i="3" s="1"/>
  <c r="F76" i="3"/>
  <c r="BX76" i="3" s="1"/>
  <c r="F77" i="3"/>
  <c r="BX77" i="3" s="1"/>
  <c r="F78" i="3"/>
  <c r="BX78" i="3" s="1"/>
  <c r="F79" i="3"/>
  <c r="BX79" i="3" s="1"/>
  <c r="F80" i="3"/>
  <c r="BX80" i="3" s="1"/>
  <c r="F81" i="3"/>
  <c r="BX81" i="3" s="1"/>
  <c r="F82" i="3"/>
  <c r="BX82" i="3" s="1"/>
  <c r="F83" i="3"/>
  <c r="BX83" i="3" s="1"/>
  <c r="F84" i="3"/>
  <c r="BX84" i="3" s="1"/>
  <c r="F85" i="3"/>
  <c r="BX85" i="3" s="1"/>
  <c r="F86" i="3"/>
  <c r="BX86" i="3" s="1"/>
  <c r="F87" i="3"/>
  <c r="BX87" i="3" s="1"/>
  <c r="F88" i="3"/>
  <c r="BX88" i="3" s="1"/>
  <c r="F89" i="3"/>
  <c r="BX89" i="3" s="1"/>
  <c r="F90" i="3"/>
  <c r="BX90" i="3" s="1"/>
  <c r="F91" i="3"/>
  <c r="BX91" i="3" s="1"/>
  <c r="F92" i="3"/>
  <c r="BX92" i="3" s="1"/>
  <c r="F93" i="3"/>
  <c r="BX93" i="3" s="1"/>
  <c r="F94" i="3"/>
  <c r="BX94" i="3" s="1"/>
  <c r="F95" i="3"/>
  <c r="BX95" i="3" s="1"/>
  <c r="F96" i="3"/>
  <c r="BX96" i="3" s="1"/>
  <c r="F97" i="3"/>
  <c r="BX97" i="3" s="1"/>
  <c r="F98" i="3"/>
  <c r="BX98" i="3" s="1"/>
  <c r="F99" i="3"/>
  <c r="BX99" i="3" s="1"/>
  <c r="F100" i="3"/>
  <c r="BX100" i="3" s="1"/>
  <c r="F101" i="3"/>
  <c r="BX101" i="3" s="1"/>
  <c r="F102" i="3"/>
  <c r="BX102" i="3" s="1"/>
  <c r="F103" i="3"/>
  <c r="BX103" i="3" s="1"/>
  <c r="F104" i="3"/>
  <c r="BX104" i="3" s="1"/>
  <c r="F105" i="3"/>
  <c r="BX105" i="3" s="1"/>
  <c r="F106" i="3"/>
  <c r="BX106" i="3" s="1"/>
  <c r="F107" i="3"/>
  <c r="BX107" i="3" s="1"/>
  <c r="F108" i="3"/>
  <c r="BX108" i="3" s="1"/>
  <c r="F109" i="3"/>
  <c r="BX109" i="3" s="1"/>
  <c r="F110" i="3"/>
  <c r="BX110" i="3" s="1"/>
  <c r="F111" i="3"/>
  <c r="BX111" i="3" s="1"/>
  <c r="F112" i="3"/>
  <c r="BX112" i="3" s="1"/>
  <c r="F113" i="3"/>
  <c r="BX113" i="3" s="1"/>
  <c r="F114" i="3"/>
  <c r="BX114" i="3" s="1"/>
  <c r="F115" i="3"/>
  <c r="BX115" i="3" s="1"/>
  <c r="F116" i="3"/>
  <c r="BX116" i="3" s="1"/>
  <c r="F117" i="3"/>
  <c r="BX117" i="3" s="1"/>
  <c r="F118" i="3"/>
  <c r="BX118" i="3" s="1"/>
  <c r="F119" i="3"/>
  <c r="BX119" i="3" s="1"/>
  <c r="F120" i="3"/>
  <c r="BX120" i="3" s="1"/>
  <c r="F121" i="3"/>
  <c r="BX121" i="3" s="1"/>
  <c r="F122" i="3"/>
  <c r="BX122" i="3" s="1"/>
  <c r="F123" i="3"/>
  <c r="BX123" i="3" s="1"/>
  <c r="F124" i="3"/>
  <c r="BX124" i="3" s="1"/>
  <c r="F125" i="3"/>
  <c r="BX125" i="3" s="1"/>
  <c r="F126" i="3"/>
  <c r="BX126" i="3" s="1"/>
  <c r="F127" i="3"/>
  <c r="BX127" i="3" s="1"/>
  <c r="F128" i="3"/>
  <c r="BX128" i="3" s="1"/>
  <c r="F129" i="3"/>
  <c r="BX129" i="3" s="1"/>
  <c r="F130" i="3"/>
  <c r="BX130" i="3" s="1"/>
  <c r="F131" i="3"/>
  <c r="BX131" i="3" s="1"/>
  <c r="F132" i="3"/>
  <c r="BX132" i="3" s="1"/>
  <c r="F133" i="3"/>
  <c r="BX133" i="3" s="1"/>
  <c r="F134" i="3"/>
  <c r="BX134" i="3" s="1"/>
  <c r="F135" i="3"/>
  <c r="BX135" i="3" s="1"/>
  <c r="F136" i="3"/>
  <c r="BX136" i="3" s="1"/>
  <c r="F137" i="3"/>
  <c r="BX137" i="3" s="1"/>
  <c r="F138" i="3"/>
  <c r="BX138" i="3" s="1"/>
  <c r="F139" i="3"/>
  <c r="BX139" i="3" s="1"/>
  <c r="F140" i="3"/>
  <c r="BX140" i="3" s="1"/>
  <c r="F141" i="3"/>
  <c r="BX141" i="3" s="1"/>
  <c r="F142" i="3"/>
  <c r="BX142" i="3" s="1"/>
  <c r="F143" i="3"/>
  <c r="BX143" i="3" s="1"/>
  <c r="F144" i="3"/>
  <c r="BX144" i="3" s="1"/>
  <c r="F145" i="3"/>
  <c r="BX145" i="3" s="1"/>
  <c r="F146" i="3"/>
  <c r="BX146" i="3" s="1"/>
  <c r="F147" i="3"/>
  <c r="BX147" i="3" s="1"/>
  <c r="F148" i="3"/>
  <c r="BX148" i="3" s="1"/>
  <c r="F149" i="3"/>
  <c r="BX149" i="3" s="1"/>
  <c r="F150" i="3"/>
  <c r="BX150" i="3" s="1"/>
  <c r="F151" i="3"/>
  <c r="BX151" i="3" s="1"/>
  <c r="F152" i="3"/>
  <c r="BX152" i="3" s="1"/>
  <c r="F153" i="3"/>
  <c r="BX153" i="3" s="1"/>
  <c r="F154" i="3"/>
  <c r="BX154" i="3" s="1"/>
  <c r="F155" i="3"/>
  <c r="BX155" i="3" s="1"/>
  <c r="F156" i="3"/>
  <c r="BX156" i="3" s="1"/>
  <c r="F157" i="3"/>
  <c r="BX157" i="3" s="1"/>
  <c r="F158" i="3"/>
  <c r="BX158" i="3" s="1"/>
  <c r="F159" i="3"/>
  <c r="BX159" i="3" s="1"/>
  <c r="F160" i="3"/>
  <c r="BX160" i="3" s="1"/>
  <c r="F161" i="3"/>
  <c r="BX161" i="3" s="1"/>
  <c r="F162" i="3"/>
  <c r="BX162" i="3" s="1"/>
  <c r="F163" i="3"/>
  <c r="BX163" i="3" s="1"/>
  <c r="F164" i="3"/>
  <c r="BX164" i="3" s="1"/>
  <c r="F165" i="3"/>
  <c r="BX165" i="3" s="1"/>
  <c r="F166" i="3"/>
  <c r="BX166" i="3" s="1"/>
  <c r="F167" i="3"/>
  <c r="BX167" i="3" s="1"/>
  <c r="F168" i="3"/>
  <c r="BX168" i="3" s="1"/>
  <c r="F169" i="3"/>
  <c r="BX169" i="3" s="1"/>
  <c r="F170" i="3"/>
  <c r="BX170" i="3" s="1"/>
  <c r="F171" i="3"/>
  <c r="BX171" i="3" s="1"/>
  <c r="F172" i="3"/>
  <c r="BX172" i="3" s="1"/>
  <c r="F173" i="3"/>
  <c r="BX173" i="3" s="1"/>
  <c r="F174" i="3"/>
  <c r="BX174" i="3" s="1"/>
  <c r="F175" i="3"/>
  <c r="BX175" i="3" s="1"/>
  <c r="F176" i="3"/>
  <c r="BX176" i="3" s="1"/>
  <c r="F177" i="3"/>
  <c r="BX177" i="3" s="1"/>
  <c r="F178" i="3"/>
  <c r="BX178" i="3" s="1"/>
  <c r="F179" i="3"/>
  <c r="BX179" i="3" s="1"/>
  <c r="F180" i="3"/>
  <c r="BX180" i="3" s="1"/>
  <c r="F181" i="3"/>
  <c r="BX181" i="3" s="1"/>
  <c r="F182" i="3"/>
  <c r="BX182" i="3" s="1"/>
  <c r="F183" i="3"/>
  <c r="BX183" i="3" s="1"/>
  <c r="F184" i="3"/>
  <c r="BX184" i="3" s="1"/>
  <c r="F185" i="3"/>
  <c r="BX185" i="3" s="1"/>
  <c r="F186" i="3"/>
  <c r="BX186" i="3" s="1"/>
  <c r="F187" i="3"/>
  <c r="BX187" i="3" s="1"/>
  <c r="F188" i="3"/>
  <c r="BX188" i="3" s="1"/>
  <c r="F189" i="3"/>
  <c r="BX189" i="3" s="1"/>
  <c r="F190" i="3"/>
  <c r="BX190" i="3" s="1"/>
  <c r="F191" i="3"/>
  <c r="BX191" i="3" s="1"/>
  <c r="F192" i="3"/>
  <c r="BX192" i="3" s="1"/>
  <c r="F193" i="3"/>
  <c r="BX193" i="3" s="1"/>
  <c r="F194" i="3"/>
  <c r="BX194" i="3" s="1"/>
  <c r="F195" i="3"/>
  <c r="BX195" i="3" s="1"/>
  <c r="F196" i="3"/>
  <c r="BX196" i="3" s="1"/>
  <c r="F197" i="3"/>
  <c r="BX197" i="3" s="1"/>
  <c r="F198" i="3"/>
  <c r="BX198" i="3" s="1"/>
  <c r="F199" i="3"/>
  <c r="BX199" i="3" s="1"/>
  <c r="F200" i="3"/>
  <c r="BX200" i="3" s="1"/>
  <c r="F201" i="3"/>
  <c r="BX201" i="3" s="1"/>
  <c r="F202" i="3"/>
  <c r="BX202" i="3" s="1"/>
  <c r="F203" i="3"/>
  <c r="BX203" i="3" s="1"/>
  <c r="F204" i="3"/>
  <c r="BX204" i="3" s="1"/>
  <c r="F205" i="3"/>
  <c r="BX205" i="3" s="1"/>
  <c r="F206" i="3"/>
  <c r="BX206" i="3" s="1"/>
  <c r="F207" i="3"/>
  <c r="BX207" i="3" s="1"/>
  <c r="F208" i="3"/>
  <c r="BX208" i="3" s="1"/>
  <c r="F209" i="3"/>
  <c r="BX209" i="3" s="1"/>
  <c r="F210" i="3"/>
  <c r="BX210" i="3" s="1"/>
  <c r="F211" i="3"/>
  <c r="BX211" i="3" s="1"/>
  <c r="F212" i="3"/>
  <c r="BX212" i="3" s="1"/>
  <c r="F213" i="3"/>
  <c r="BX213" i="3" s="1"/>
  <c r="F214" i="3"/>
  <c r="BX214" i="3" s="1"/>
  <c r="F215" i="3"/>
  <c r="BX215" i="3" s="1"/>
  <c r="F216" i="3"/>
  <c r="BX216" i="3" s="1"/>
  <c r="F217" i="3"/>
  <c r="BX217" i="3" s="1"/>
  <c r="F218" i="3"/>
  <c r="BX218" i="3" s="1"/>
  <c r="F219" i="3"/>
  <c r="BX219" i="3" s="1"/>
  <c r="F220" i="3"/>
  <c r="BX220" i="3" s="1"/>
  <c r="F221" i="3"/>
  <c r="BX221" i="3" s="1"/>
  <c r="F222" i="3"/>
  <c r="BX222" i="3" s="1"/>
  <c r="F223" i="3"/>
  <c r="BX223" i="3" s="1"/>
  <c r="F224" i="3"/>
  <c r="BX224" i="3" s="1"/>
  <c r="F225" i="3"/>
  <c r="BX225" i="3" s="1"/>
  <c r="F226" i="3"/>
  <c r="BX226" i="3" s="1"/>
  <c r="F227" i="3"/>
  <c r="BX227" i="3" s="1"/>
  <c r="F228" i="3"/>
  <c r="BX228" i="3" s="1"/>
  <c r="F229" i="3"/>
  <c r="BX229" i="3" s="1"/>
  <c r="F230" i="3"/>
  <c r="BX230" i="3" s="1"/>
  <c r="F231" i="3"/>
  <c r="BX231" i="3" s="1"/>
  <c r="F232" i="3"/>
  <c r="BX232" i="3" s="1"/>
  <c r="F233" i="3"/>
  <c r="BX233" i="3" s="1"/>
  <c r="F234" i="3"/>
  <c r="BX234" i="3" s="1"/>
  <c r="F235" i="3"/>
  <c r="BX235" i="3" s="1"/>
  <c r="F236" i="3"/>
  <c r="BX236" i="3" s="1"/>
  <c r="F237" i="3"/>
  <c r="BX237" i="3" s="1"/>
  <c r="F238" i="3"/>
  <c r="BX238" i="3" s="1"/>
  <c r="F239" i="3"/>
  <c r="BX239" i="3" s="1"/>
  <c r="F240" i="3"/>
  <c r="BX240" i="3" s="1"/>
  <c r="F241" i="3"/>
  <c r="BX241" i="3" s="1"/>
  <c r="F242" i="3"/>
  <c r="BX242" i="3" s="1"/>
  <c r="F243" i="3"/>
  <c r="BX243" i="3" s="1"/>
  <c r="F244" i="3"/>
  <c r="BX244" i="3" s="1"/>
  <c r="F245" i="3"/>
  <c r="BX245" i="3" s="1"/>
  <c r="F246" i="3"/>
  <c r="BX246" i="3" s="1"/>
  <c r="F247" i="3"/>
  <c r="BX247" i="3" s="1"/>
  <c r="F248" i="3"/>
  <c r="BX248" i="3" s="1"/>
  <c r="F249" i="3"/>
  <c r="BX249" i="3" s="1"/>
  <c r="F250" i="3"/>
  <c r="BX250" i="3" s="1"/>
  <c r="F251" i="3"/>
  <c r="BX251" i="3" s="1"/>
  <c r="F252" i="3"/>
  <c r="BX252" i="3" s="1"/>
  <c r="F253" i="3"/>
  <c r="BX253" i="3" s="1"/>
  <c r="F254" i="3"/>
  <c r="BX254" i="3" s="1"/>
  <c r="F255" i="3"/>
  <c r="BX255" i="3" s="1"/>
  <c r="F256" i="3"/>
  <c r="BX256" i="3" s="1"/>
  <c r="F257" i="3"/>
  <c r="BX257" i="3" s="1"/>
  <c r="F258" i="3"/>
  <c r="BX258" i="3" s="1"/>
  <c r="F259" i="3"/>
  <c r="BX259" i="3" s="1"/>
  <c r="F260" i="3"/>
  <c r="BX260" i="3" s="1"/>
  <c r="F261" i="3"/>
  <c r="BX261" i="3" s="1"/>
  <c r="F262" i="3"/>
  <c r="BX262" i="3" s="1"/>
  <c r="F263" i="3"/>
  <c r="BX263" i="3" s="1"/>
  <c r="F264" i="3"/>
  <c r="BX264" i="3" s="1"/>
  <c r="F265" i="3"/>
  <c r="BX265" i="3" s="1"/>
  <c r="F266" i="3"/>
  <c r="BX266" i="3" s="1"/>
  <c r="F267" i="3"/>
  <c r="BX267" i="3" s="1"/>
  <c r="F268" i="3"/>
  <c r="BX268" i="3" s="1"/>
  <c r="F269" i="3"/>
  <c r="BX269" i="3" s="1"/>
  <c r="F270" i="3"/>
  <c r="BX270" i="3" s="1"/>
  <c r="F271" i="3"/>
  <c r="BX271" i="3" s="1"/>
  <c r="F272" i="3"/>
  <c r="BX272" i="3" s="1"/>
  <c r="F273" i="3"/>
  <c r="BX273" i="3" s="1"/>
  <c r="F274" i="3"/>
  <c r="BX274" i="3" s="1"/>
  <c r="F275" i="3"/>
  <c r="BX275" i="3" s="1"/>
  <c r="F276" i="3"/>
  <c r="BX276" i="3" s="1"/>
  <c r="F277" i="3"/>
  <c r="BX277" i="3" s="1"/>
  <c r="F278" i="3"/>
  <c r="BX278" i="3" s="1"/>
  <c r="F279" i="3"/>
  <c r="BX279" i="3" s="1"/>
  <c r="F280" i="3"/>
  <c r="BX280" i="3" s="1"/>
  <c r="F281" i="3"/>
  <c r="BX281" i="3" s="1"/>
  <c r="F282" i="3"/>
  <c r="BX282" i="3" s="1"/>
  <c r="F283" i="3"/>
  <c r="BX283" i="3" s="1"/>
  <c r="F284" i="3"/>
  <c r="BX284" i="3" s="1"/>
  <c r="F285" i="3"/>
  <c r="BX285" i="3" s="1"/>
  <c r="F286" i="3"/>
  <c r="BX286" i="3" s="1"/>
  <c r="F287" i="3"/>
  <c r="BX287" i="3" s="1"/>
  <c r="F288" i="3"/>
  <c r="BX288" i="3" s="1"/>
  <c r="F289" i="3"/>
  <c r="BX289" i="3" s="1"/>
  <c r="F290" i="3"/>
  <c r="BX290" i="3" s="1"/>
  <c r="F291" i="3"/>
  <c r="BX291" i="3" s="1"/>
  <c r="F292" i="3"/>
  <c r="BX292" i="3" s="1"/>
  <c r="F293" i="3"/>
  <c r="BX293" i="3" s="1"/>
  <c r="F294" i="3"/>
  <c r="BX294" i="3" s="1"/>
  <c r="F295" i="3"/>
  <c r="BX295" i="3" s="1"/>
  <c r="F296" i="3"/>
  <c r="BX296" i="3" s="1"/>
  <c r="F297" i="3"/>
  <c r="BX297" i="3" s="1"/>
  <c r="F298" i="3"/>
  <c r="BX298" i="3" s="1"/>
  <c r="F299" i="3"/>
  <c r="BX299" i="3" s="1"/>
  <c r="F300" i="3"/>
  <c r="BX300" i="3" s="1"/>
  <c r="F301" i="3"/>
  <c r="BX301" i="3" s="1"/>
  <c r="F302" i="3"/>
  <c r="BX302" i="3" s="1"/>
  <c r="F303" i="3"/>
  <c r="BX303" i="3" s="1"/>
  <c r="F304" i="3"/>
  <c r="BX304" i="3" s="1"/>
  <c r="F305" i="3"/>
  <c r="BX305" i="3" s="1"/>
  <c r="F306" i="3"/>
  <c r="BX306" i="3" s="1"/>
  <c r="F307" i="3"/>
  <c r="BX307" i="3" s="1"/>
  <c r="F308" i="3"/>
  <c r="BX308" i="3" s="1"/>
  <c r="F309" i="3"/>
  <c r="BX309" i="3" s="1"/>
  <c r="F310" i="3"/>
  <c r="BX310" i="3" s="1"/>
  <c r="F311" i="3"/>
  <c r="BX311" i="3" s="1"/>
  <c r="F312" i="3"/>
  <c r="BX312" i="3" s="1"/>
  <c r="F313" i="3"/>
  <c r="BX313" i="3" s="1"/>
  <c r="F314" i="3"/>
  <c r="BX314" i="3" s="1"/>
  <c r="F315" i="3"/>
  <c r="BX315" i="3" s="1"/>
  <c r="F316" i="3"/>
  <c r="BX316" i="3" s="1"/>
  <c r="F317" i="3"/>
  <c r="BX317" i="3" s="1"/>
  <c r="F318" i="3"/>
  <c r="BX318" i="3" s="1"/>
  <c r="F319" i="3"/>
  <c r="BX319" i="3" s="1"/>
  <c r="F320" i="3"/>
  <c r="BX320" i="3" s="1"/>
  <c r="F321" i="3"/>
  <c r="BX321" i="3" s="1"/>
  <c r="F322" i="3"/>
  <c r="BX322" i="3" s="1"/>
  <c r="F323" i="3"/>
  <c r="BX323" i="3" s="1"/>
  <c r="F324" i="3"/>
  <c r="BX324" i="3" s="1"/>
  <c r="F325" i="3"/>
  <c r="BX325" i="3" s="1"/>
  <c r="F326" i="3"/>
  <c r="BX326" i="3" s="1"/>
  <c r="F327" i="3"/>
  <c r="BX327" i="3" s="1"/>
  <c r="F328" i="3"/>
  <c r="BX328" i="3" s="1"/>
  <c r="F329" i="3"/>
  <c r="BX329" i="3" s="1"/>
  <c r="F330" i="3"/>
  <c r="BX330" i="3" s="1"/>
  <c r="F331" i="3"/>
  <c r="BX331" i="3" s="1"/>
  <c r="F332" i="3"/>
  <c r="BX332" i="3" s="1"/>
  <c r="F333" i="3"/>
  <c r="BX333" i="3" s="1"/>
  <c r="F334" i="3"/>
  <c r="BX334" i="3" s="1"/>
  <c r="F335" i="3"/>
  <c r="BX335" i="3" s="1"/>
  <c r="F336" i="3"/>
  <c r="BX336" i="3" s="1"/>
  <c r="F337" i="3"/>
  <c r="BX337" i="3" s="1"/>
  <c r="F338" i="3"/>
  <c r="BX338" i="3" s="1"/>
  <c r="F339" i="3"/>
  <c r="BX339" i="3" s="1"/>
  <c r="F340" i="3"/>
  <c r="BX340" i="3" s="1"/>
  <c r="F341" i="3"/>
  <c r="BX341" i="3" s="1"/>
  <c r="F342" i="3"/>
  <c r="BX342" i="3" s="1"/>
  <c r="F343" i="3"/>
  <c r="BX343" i="3" s="1"/>
  <c r="F344" i="3"/>
  <c r="BX344" i="3" s="1"/>
  <c r="F345" i="3"/>
  <c r="BX345" i="3" s="1"/>
  <c r="F346" i="3"/>
  <c r="BX346" i="3" s="1"/>
  <c r="F347" i="3"/>
  <c r="BX347" i="3" s="1"/>
  <c r="F348" i="3"/>
  <c r="BX348" i="3" s="1"/>
  <c r="F349" i="3"/>
  <c r="BX349" i="3" s="1"/>
  <c r="F350" i="3"/>
  <c r="BX350" i="3" s="1"/>
  <c r="F351" i="3"/>
  <c r="BX351" i="3" s="1"/>
  <c r="F352" i="3"/>
  <c r="BX352" i="3" s="1"/>
  <c r="F353" i="3"/>
  <c r="BX353" i="3" s="1"/>
  <c r="F354" i="3"/>
  <c r="BX354" i="3" s="1"/>
  <c r="F355" i="3"/>
  <c r="BX355" i="3" s="1"/>
  <c r="F356" i="3"/>
  <c r="BX356" i="3" s="1"/>
  <c r="F357" i="3"/>
  <c r="BX357" i="3" s="1"/>
  <c r="F358" i="3"/>
  <c r="BX358" i="3" s="1"/>
  <c r="F359" i="3"/>
  <c r="BX359" i="3" s="1"/>
  <c r="F360" i="3"/>
  <c r="BX360" i="3" s="1"/>
  <c r="F361" i="3"/>
  <c r="BX361" i="3" s="1"/>
  <c r="F362" i="3"/>
  <c r="BX362" i="3" s="1"/>
  <c r="F363" i="3"/>
  <c r="BX363" i="3" s="1"/>
  <c r="F364" i="3"/>
  <c r="BX364" i="3" s="1"/>
  <c r="F365" i="3"/>
  <c r="BX365" i="3" s="1"/>
  <c r="F366" i="3"/>
  <c r="BX366" i="3" s="1"/>
  <c r="F367" i="3"/>
  <c r="BX367" i="3" s="1"/>
  <c r="F368" i="3"/>
  <c r="BX368" i="3" s="1"/>
  <c r="F369" i="3"/>
  <c r="BX369" i="3" s="1"/>
  <c r="F370" i="3"/>
  <c r="BX370" i="3" s="1"/>
  <c r="F371" i="3"/>
  <c r="BX371" i="3" s="1"/>
  <c r="F372" i="3"/>
  <c r="BX372" i="3" s="1"/>
  <c r="F373" i="3"/>
  <c r="BX373" i="3" s="1"/>
  <c r="F374" i="3"/>
  <c r="BX374" i="3" s="1"/>
  <c r="F375" i="3"/>
  <c r="BX375" i="3" s="1"/>
  <c r="F376" i="3"/>
  <c r="BX376" i="3" s="1"/>
  <c r="F377" i="3"/>
  <c r="BX377" i="3" s="1"/>
  <c r="F378" i="3"/>
  <c r="BX378" i="3" s="1"/>
  <c r="F379" i="3"/>
  <c r="BX379" i="3" s="1"/>
  <c r="F380" i="3"/>
  <c r="BX380" i="3" s="1"/>
  <c r="F381" i="3"/>
  <c r="BX381" i="3" s="1"/>
  <c r="F382" i="3"/>
  <c r="BX382" i="3" s="1"/>
  <c r="F383" i="3"/>
  <c r="BX383" i="3" s="1"/>
  <c r="F384" i="3"/>
  <c r="BX384" i="3" s="1"/>
  <c r="F385" i="3"/>
  <c r="BX385" i="3" s="1"/>
  <c r="F386" i="3"/>
  <c r="BX386" i="3" s="1"/>
  <c r="F387" i="3"/>
  <c r="BX387" i="3" s="1"/>
  <c r="F388" i="3"/>
  <c r="BX388" i="3" s="1"/>
  <c r="F389" i="3"/>
  <c r="BX389" i="3" s="1"/>
  <c r="F390" i="3"/>
  <c r="BX390" i="3" s="1"/>
  <c r="F391" i="3"/>
  <c r="BX391" i="3" s="1"/>
  <c r="F392" i="3"/>
  <c r="BX392" i="3" s="1"/>
  <c r="F393" i="3"/>
  <c r="BX393" i="3" s="1"/>
  <c r="F394" i="3"/>
  <c r="BX394" i="3" s="1"/>
  <c r="F395" i="3"/>
  <c r="BX395" i="3" s="1"/>
  <c r="F396" i="3"/>
  <c r="BX396" i="3" s="1"/>
  <c r="F397" i="3"/>
  <c r="BX397" i="3" s="1"/>
  <c r="F398" i="3"/>
  <c r="BX398" i="3" s="1"/>
  <c r="F399" i="3"/>
  <c r="BX399" i="3" s="1"/>
  <c r="F400" i="3"/>
  <c r="BX400" i="3" s="1"/>
  <c r="F401" i="3"/>
  <c r="BX401" i="3" s="1"/>
  <c r="F402" i="3"/>
  <c r="BX402" i="3" s="1"/>
  <c r="F403" i="3"/>
  <c r="BX403" i="3" s="1"/>
  <c r="F404" i="3"/>
  <c r="BX404" i="3" s="1"/>
  <c r="F405" i="3"/>
  <c r="BX405" i="3" s="1"/>
  <c r="F406" i="3"/>
  <c r="BX406" i="3" s="1"/>
  <c r="F407" i="3"/>
  <c r="BX407" i="3" s="1"/>
  <c r="F408" i="3"/>
  <c r="BX408" i="3" s="1"/>
  <c r="F409" i="3"/>
  <c r="BX409" i="3" s="1"/>
  <c r="F410" i="3"/>
  <c r="BX410" i="3" s="1"/>
  <c r="F411" i="3"/>
  <c r="BX411" i="3" s="1"/>
  <c r="F412" i="3"/>
  <c r="BX412" i="3" s="1"/>
  <c r="F413" i="3"/>
  <c r="BX413" i="3" s="1"/>
  <c r="F414" i="3"/>
  <c r="BX414" i="3" s="1"/>
  <c r="F415" i="3"/>
  <c r="BX415" i="3" s="1"/>
  <c r="F416" i="3"/>
  <c r="BX416" i="3" s="1"/>
  <c r="F417" i="3"/>
  <c r="BX417" i="3" s="1"/>
  <c r="F418" i="3"/>
  <c r="BX418" i="3" s="1"/>
  <c r="F419" i="3"/>
  <c r="BX419" i="3" s="1"/>
  <c r="F420" i="3"/>
  <c r="BX420" i="3" s="1"/>
  <c r="F421" i="3"/>
  <c r="BX421" i="3" s="1"/>
  <c r="F422" i="3"/>
  <c r="BX422" i="3" s="1"/>
  <c r="F423" i="3"/>
  <c r="BX423" i="3" s="1"/>
  <c r="F424" i="3"/>
  <c r="BX424" i="3" s="1"/>
  <c r="F425" i="3"/>
  <c r="BX425" i="3" s="1"/>
  <c r="F426" i="3"/>
  <c r="BX426" i="3" s="1"/>
  <c r="F427" i="3"/>
  <c r="BX427" i="3" s="1"/>
  <c r="F428" i="3"/>
  <c r="BX428" i="3" s="1"/>
  <c r="F429" i="3"/>
  <c r="BX429" i="3" s="1"/>
  <c r="F430" i="3"/>
  <c r="BX430" i="3" s="1"/>
  <c r="F431" i="3"/>
  <c r="BX431" i="3" s="1"/>
  <c r="F432" i="3"/>
  <c r="BX432" i="3" s="1"/>
  <c r="F433" i="3"/>
  <c r="BX433" i="3" s="1"/>
  <c r="F434" i="3"/>
  <c r="BX434" i="3" s="1"/>
  <c r="F435" i="3"/>
  <c r="BX435" i="3" s="1"/>
  <c r="F436" i="3"/>
  <c r="BX436" i="3" s="1"/>
  <c r="F437" i="3"/>
  <c r="BX437" i="3" s="1"/>
  <c r="F438" i="3"/>
  <c r="BX438" i="3" s="1"/>
  <c r="F439" i="3"/>
  <c r="BX439" i="3" s="1"/>
  <c r="F440" i="3"/>
  <c r="BX440" i="3" s="1"/>
  <c r="F441" i="3"/>
  <c r="BX441" i="3" s="1"/>
  <c r="F442" i="3"/>
  <c r="BX442" i="3" s="1"/>
  <c r="F443" i="3"/>
  <c r="BX443" i="3" s="1"/>
  <c r="F444" i="3"/>
  <c r="BX444" i="3" s="1"/>
  <c r="F445" i="3"/>
  <c r="BX445" i="3" s="1"/>
  <c r="F446" i="3"/>
  <c r="BX446" i="3" s="1"/>
  <c r="F447" i="3"/>
  <c r="BX447" i="3" s="1"/>
  <c r="F448" i="3"/>
  <c r="BX448" i="3" s="1"/>
  <c r="F449" i="3"/>
  <c r="BX449" i="3" s="1"/>
  <c r="F450" i="3"/>
  <c r="BX450" i="3" s="1"/>
  <c r="F451" i="3"/>
  <c r="BX451" i="3" s="1"/>
  <c r="F452" i="3"/>
  <c r="BX452" i="3" s="1"/>
  <c r="F453" i="3"/>
  <c r="BX453" i="3" s="1"/>
  <c r="F454" i="3"/>
  <c r="BX454" i="3" s="1"/>
  <c r="F455" i="3"/>
  <c r="BX455" i="3" s="1"/>
  <c r="F456" i="3"/>
  <c r="BX456" i="3" s="1"/>
  <c r="F457" i="3"/>
  <c r="BX457" i="3" s="1"/>
  <c r="F458" i="3"/>
  <c r="BX458" i="3" s="1"/>
  <c r="F459" i="3"/>
  <c r="BX459" i="3" s="1"/>
  <c r="F460" i="3"/>
  <c r="BX460" i="3" s="1"/>
  <c r="F461" i="3"/>
  <c r="BX461" i="3" s="1"/>
  <c r="F462" i="3"/>
  <c r="BX462" i="3" s="1"/>
  <c r="F463" i="3"/>
  <c r="BX463" i="3" s="1"/>
  <c r="F464" i="3"/>
  <c r="BX464" i="3" s="1"/>
  <c r="F465" i="3"/>
  <c r="BX465" i="3" s="1"/>
  <c r="F466" i="3"/>
  <c r="BX466" i="3" s="1"/>
  <c r="F467" i="3"/>
  <c r="BX467" i="3" s="1"/>
  <c r="F468" i="3"/>
  <c r="BX468" i="3" s="1"/>
  <c r="F469" i="3"/>
  <c r="BX469" i="3" s="1"/>
  <c r="F470" i="3"/>
  <c r="BX470" i="3" s="1"/>
  <c r="F471" i="3"/>
  <c r="BX471" i="3" s="1"/>
  <c r="F472" i="3"/>
  <c r="BX472" i="3" s="1"/>
  <c r="F473" i="3"/>
  <c r="BX473" i="3" s="1"/>
  <c r="F474" i="3"/>
  <c r="BX474" i="3" s="1"/>
  <c r="F475" i="3"/>
  <c r="BX475" i="3" s="1"/>
  <c r="F476" i="3"/>
  <c r="BX476" i="3" s="1"/>
  <c r="F477" i="3"/>
  <c r="BX477" i="3" s="1"/>
  <c r="F478" i="3"/>
  <c r="BX478" i="3" s="1"/>
  <c r="F479" i="3"/>
  <c r="BX479" i="3" s="1"/>
  <c r="F480" i="3"/>
  <c r="BX480" i="3" s="1"/>
  <c r="F481" i="3"/>
  <c r="BX481" i="3" s="1"/>
  <c r="F482" i="3"/>
  <c r="BX482" i="3" s="1"/>
  <c r="F483" i="3"/>
  <c r="BX483" i="3" s="1"/>
  <c r="F484" i="3"/>
  <c r="BX484" i="3" s="1"/>
  <c r="F485" i="3"/>
  <c r="BX485" i="3" s="1"/>
  <c r="F486" i="3"/>
  <c r="BX486" i="3" s="1"/>
  <c r="F487" i="3"/>
  <c r="BX487" i="3" s="1"/>
  <c r="F488" i="3"/>
  <c r="BX488" i="3" s="1"/>
  <c r="F489" i="3"/>
  <c r="BX489" i="3" s="1"/>
  <c r="F490" i="3"/>
  <c r="BX490" i="3" s="1"/>
  <c r="F491" i="3"/>
  <c r="BX491" i="3" s="1"/>
  <c r="F492" i="3"/>
  <c r="BX492" i="3" s="1"/>
  <c r="F493" i="3"/>
  <c r="BX493" i="3" s="1"/>
  <c r="F494" i="3"/>
  <c r="BX494" i="3" s="1"/>
  <c r="F495" i="3"/>
  <c r="BX495" i="3" s="1"/>
  <c r="F496" i="3"/>
  <c r="BX496" i="3" s="1"/>
  <c r="F497" i="3"/>
  <c r="BX497" i="3" s="1"/>
  <c r="F498" i="3"/>
  <c r="BX498" i="3" s="1"/>
  <c r="F499" i="3"/>
  <c r="BX499" i="3" s="1"/>
  <c r="F500" i="3"/>
  <c r="BX500" i="3" s="1"/>
  <c r="F501" i="3"/>
  <c r="BX501" i="3" s="1"/>
  <c r="F502" i="3"/>
  <c r="BX502" i="3" s="1"/>
  <c r="F503" i="3"/>
  <c r="BX503" i="3" s="1"/>
  <c r="F504" i="3"/>
  <c r="BX504" i="3" s="1"/>
  <c r="F505" i="3"/>
  <c r="BX505" i="3" s="1"/>
  <c r="F506" i="3"/>
  <c r="BX506" i="3" s="1"/>
  <c r="F507" i="3"/>
  <c r="BX507" i="3" s="1"/>
  <c r="F508" i="3"/>
  <c r="BX508" i="3" s="1"/>
  <c r="F509" i="3"/>
  <c r="BX509" i="3" s="1"/>
  <c r="F510" i="3"/>
  <c r="BX510" i="3" s="1"/>
  <c r="F511" i="3"/>
  <c r="BX511" i="3" s="1"/>
  <c r="F512" i="3"/>
  <c r="BX512" i="3" s="1"/>
  <c r="F513" i="3"/>
  <c r="BX513" i="3" s="1"/>
  <c r="F514" i="3"/>
  <c r="BX514" i="3" s="1"/>
  <c r="F515" i="3"/>
  <c r="BX515" i="3" s="1"/>
  <c r="F516" i="3"/>
  <c r="BX516" i="3" s="1"/>
  <c r="F517" i="3"/>
  <c r="BX517" i="3" s="1"/>
  <c r="F518" i="3"/>
  <c r="BX518" i="3" s="1"/>
  <c r="F519" i="3"/>
  <c r="BX519" i="3" s="1"/>
  <c r="F520" i="3"/>
  <c r="BX520" i="3" s="1"/>
  <c r="F521" i="3"/>
  <c r="BX521" i="3" s="1"/>
  <c r="F522" i="3"/>
  <c r="BX522" i="3" s="1"/>
  <c r="F523" i="3"/>
  <c r="BX523" i="3" s="1"/>
  <c r="F524" i="3"/>
  <c r="BX524" i="3" s="1"/>
  <c r="F525" i="3"/>
  <c r="BX525" i="3" s="1"/>
  <c r="F526" i="3"/>
  <c r="BX526" i="3" s="1"/>
  <c r="F527" i="3"/>
  <c r="BX527" i="3" s="1"/>
  <c r="F528" i="3"/>
  <c r="BX528" i="3" s="1"/>
  <c r="F529" i="3"/>
  <c r="BX529" i="3" s="1"/>
  <c r="F530" i="3"/>
  <c r="BX530" i="3" s="1"/>
  <c r="F531" i="3"/>
  <c r="BX531" i="3" s="1"/>
  <c r="F532" i="3"/>
  <c r="BX532" i="3" s="1"/>
  <c r="F533" i="3"/>
  <c r="BX533" i="3" s="1"/>
  <c r="F534" i="3"/>
  <c r="BX534" i="3" s="1"/>
  <c r="F535" i="3"/>
  <c r="BX535" i="3" s="1"/>
  <c r="F536" i="3"/>
  <c r="BX536" i="3" s="1"/>
  <c r="F537" i="3"/>
  <c r="BX537" i="3" s="1"/>
  <c r="F538" i="3"/>
  <c r="BX538" i="3" s="1"/>
  <c r="F539" i="3"/>
  <c r="BX539" i="3" s="1"/>
  <c r="F540" i="3"/>
  <c r="BX540" i="3" s="1"/>
  <c r="F541" i="3"/>
  <c r="BX541" i="3" s="1"/>
  <c r="F542" i="3"/>
  <c r="BX542" i="3" s="1"/>
  <c r="F543" i="3"/>
  <c r="BX543" i="3" s="1"/>
  <c r="F544" i="3"/>
  <c r="BX544" i="3" s="1"/>
  <c r="F545" i="3"/>
  <c r="BX545" i="3" s="1"/>
  <c r="F546" i="3"/>
  <c r="BX546" i="3" s="1"/>
  <c r="F547" i="3"/>
  <c r="BX547" i="3" s="1"/>
  <c r="F548" i="3"/>
  <c r="BX548" i="3" s="1"/>
  <c r="F549" i="3"/>
  <c r="BX549" i="3" s="1"/>
  <c r="F550" i="3"/>
  <c r="BX550" i="3" s="1"/>
  <c r="F551" i="3"/>
  <c r="BX551" i="3" s="1"/>
  <c r="F552" i="3"/>
  <c r="BX552" i="3" s="1"/>
  <c r="F553" i="3"/>
  <c r="BX553" i="3" s="1"/>
  <c r="F554" i="3"/>
  <c r="BX554" i="3" s="1"/>
  <c r="F555" i="3"/>
  <c r="BX555" i="3" s="1"/>
  <c r="F556" i="3"/>
  <c r="BX556" i="3" s="1"/>
  <c r="F557" i="3"/>
  <c r="BX557" i="3" s="1"/>
  <c r="F558" i="3"/>
  <c r="BX558" i="3" s="1"/>
  <c r="F559" i="3"/>
  <c r="BX559" i="3" s="1"/>
  <c r="F560" i="3"/>
  <c r="BX560" i="3" s="1"/>
  <c r="F561" i="3"/>
  <c r="BX561" i="3" s="1"/>
  <c r="F562" i="3"/>
  <c r="BX562" i="3" s="1"/>
  <c r="F563" i="3"/>
  <c r="BX563" i="3" s="1"/>
  <c r="F564" i="3"/>
  <c r="BX564" i="3" s="1"/>
  <c r="F565" i="3"/>
  <c r="BX565" i="3" s="1"/>
  <c r="F566" i="3"/>
  <c r="BX566" i="3" s="1"/>
  <c r="F567" i="3"/>
  <c r="BX567" i="3" s="1"/>
  <c r="F568" i="3"/>
  <c r="BX568" i="3" s="1"/>
  <c r="F569" i="3"/>
  <c r="BX569" i="3" s="1"/>
  <c r="F570" i="3"/>
  <c r="BX570" i="3" s="1"/>
  <c r="F571" i="3"/>
  <c r="BX571" i="3" s="1"/>
  <c r="F572" i="3"/>
  <c r="BX572" i="3" s="1"/>
  <c r="F573" i="3"/>
  <c r="BX573" i="3" s="1"/>
  <c r="F574" i="3"/>
  <c r="BX574" i="3" s="1"/>
  <c r="F575" i="3"/>
  <c r="BX575" i="3" s="1"/>
  <c r="F576" i="3"/>
  <c r="BX576" i="3" s="1"/>
  <c r="F577" i="3"/>
  <c r="BX577" i="3" s="1"/>
  <c r="F578" i="3"/>
  <c r="BX578" i="3" s="1"/>
  <c r="F579" i="3"/>
  <c r="BX579" i="3" s="1"/>
  <c r="F580" i="3"/>
  <c r="BX580" i="3" s="1"/>
  <c r="F581" i="3"/>
  <c r="BX581" i="3" s="1"/>
  <c r="F582" i="3"/>
  <c r="BX582" i="3" s="1"/>
  <c r="F583" i="3"/>
  <c r="BX583" i="3" s="1"/>
  <c r="F584" i="3"/>
  <c r="BX584" i="3" s="1"/>
  <c r="F585" i="3"/>
  <c r="BX585" i="3" s="1"/>
  <c r="F586" i="3"/>
  <c r="BX586" i="3" s="1"/>
  <c r="F587" i="3"/>
  <c r="BX587" i="3" s="1"/>
  <c r="F588" i="3"/>
  <c r="BX588" i="3" s="1"/>
  <c r="F589" i="3"/>
  <c r="BX589" i="3" s="1"/>
  <c r="F590" i="3"/>
  <c r="BX590" i="3" s="1"/>
  <c r="F591" i="3"/>
  <c r="BX591" i="3" s="1"/>
  <c r="F592" i="3"/>
  <c r="BX592" i="3" s="1"/>
  <c r="F593" i="3"/>
  <c r="BX593" i="3" s="1"/>
  <c r="F594" i="3"/>
  <c r="BX594" i="3" s="1"/>
  <c r="F595" i="3"/>
  <c r="BX595" i="3" s="1"/>
  <c r="F596" i="3"/>
  <c r="BX596" i="3" s="1"/>
  <c r="F597" i="3"/>
  <c r="BX597" i="3" s="1"/>
  <c r="F598" i="3"/>
  <c r="BX598" i="3" s="1"/>
  <c r="F599" i="3"/>
  <c r="BX599" i="3" s="1"/>
  <c r="F600" i="3"/>
  <c r="BX600" i="3" s="1"/>
  <c r="F601" i="3"/>
  <c r="BX601" i="3" s="1"/>
  <c r="F602" i="3"/>
  <c r="BX602" i="3" s="1"/>
  <c r="F603" i="3"/>
  <c r="BX603" i="3" s="1"/>
  <c r="F604" i="3"/>
  <c r="BX604" i="3" s="1"/>
  <c r="F605" i="3"/>
  <c r="BX605" i="3" s="1"/>
  <c r="F606" i="3"/>
  <c r="BX606" i="3" s="1"/>
  <c r="F607" i="3"/>
  <c r="BX607" i="3" s="1"/>
  <c r="F608" i="3"/>
  <c r="BX608" i="3" s="1"/>
  <c r="F609" i="3"/>
  <c r="BX609" i="3" s="1"/>
  <c r="F610" i="3"/>
  <c r="BX610" i="3" s="1"/>
  <c r="F611" i="3"/>
  <c r="BX611" i="3" s="1"/>
  <c r="F612" i="3"/>
  <c r="BX612" i="3" s="1"/>
  <c r="F613" i="3"/>
  <c r="BX613" i="3" s="1"/>
  <c r="F614" i="3"/>
  <c r="BX614" i="3" s="1"/>
  <c r="F615" i="3"/>
  <c r="BX615" i="3" s="1"/>
  <c r="F616" i="3"/>
  <c r="BX616" i="3" s="1"/>
  <c r="F617" i="3"/>
  <c r="BX617" i="3" s="1"/>
  <c r="F618" i="3"/>
  <c r="BX618" i="3" s="1"/>
  <c r="F619" i="3"/>
  <c r="BX619" i="3" s="1"/>
  <c r="F620" i="3"/>
  <c r="BX620" i="3" s="1"/>
  <c r="F621" i="3"/>
  <c r="BX621" i="3" s="1"/>
  <c r="F622" i="3"/>
  <c r="BX622" i="3" s="1"/>
  <c r="F623" i="3"/>
  <c r="BX623" i="3" s="1"/>
  <c r="F624" i="3"/>
  <c r="BX624" i="3" s="1"/>
  <c r="F625" i="3"/>
  <c r="BX625" i="3" s="1"/>
  <c r="F626" i="3"/>
  <c r="BX626" i="3" s="1"/>
  <c r="F627" i="3"/>
  <c r="BX627" i="3" s="1"/>
  <c r="F628" i="3"/>
  <c r="BX628" i="3" s="1"/>
  <c r="F629" i="3"/>
  <c r="BX629" i="3" s="1"/>
  <c r="F630" i="3"/>
  <c r="BX630" i="3" s="1"/>
  <c r="F631" i="3"/>
  <c r="BX631" i="3" s="1"/>
  <c r="F632" i="3"/>
  <c r="BX632" i="3" s="1"/>
  <c r="F633" i="3"/>
  <c r="BX633" i="3" s="1"/>
  <c r="F634" i="3"/>
  <c r="BX634" i="3" s="1"/>
  <c r="F635" i="3"/>
  <c r="BX635" i="3" s="1"/>
  <c r="F636" i="3"/>
  <c r="BX636" i="3" s="1"/>
  <c r="F637" i="3"/>
  <c r="BX637" i="3" s="1"/>
  <c r="F638" i="3"/>
  <c r="BX638" i="3" s="1"/>
  <c r="F639" i="3"/>
  <c r="BX639" i="3" s="1"/>
  <c r="F640" i="3"/>
  <c r="BX640" i="3" s="1"/>
  <c r="F641" i="3"/>
  <c r="BX641" i="3" s="1"/>
  <c r="F642" i="3"/>
  <c r="BX642" i="3" s="1"/>
  <c r="F643" i="3"/>
  <c r="BX643" i="3" s="1"/>
  <c r="F644" i="3"/>
  <c r="BX644" i="3" s="1"/>
  <c r="F645" i="3"/>
  <c r="BX645" i="3" s="1"/>
  <c r="F646" i="3"/>
  <c r="BX646" i="3" s="1"/>
  <c r="F647" i="3"/>
  <c r="BX647" i="3" s="1"/>
  <c r="F648" i="3"/>
  <c r="BX648" i="3" s="1"/>
  <c r="F649" i="3"/>
  <c r="BX649" i="3" s="1"/>
  <c r="F650" i="3"/>
  <c r="BX650" i="3" s="1"/>
  <c r="F651" i="3"/>
  <c r="BX651" i="3" s="1"/>
  <c r="F652" i="3"/>
  <c r="BX652" i="3" s="1"/>
  <c r="F653" i="3"/>
  <c r="BX653" i="3" s="1"/>
  <c r="F654" i="3"/>
  <c r="BX654" i="3" s="1"/>
  <c r="F655" i="3"/>
  <c r="BX655" i="3" s="1"/>
  <c r="F656" i="3"/>
  <c r="BX656" i="3" s="1"/>
  <c r="F657" i="3"/>
  <c r="BX657" i="3" s="1"/>
  <c r="F658" i="3"/>
  <c r="BX658" i="3" s="1"/>
  <c r="F659" i="3"/>
  <c r="BX659" i="3" s="1"/>
  <c r="F660" i="3"/>
  <c r="BX660" i="3" s="1"/>
  <c r="F661" i="3"/>
  <c r="BX661" i="3" s="1"/>
  <c r="F662" i="3"/>
  <c r="BX662" i="3" s="1"/>
  <c r="F663" i="3"/>
  <c r="BX663" i="3" s="1"/>
  <c r="F664" i="3"/>
  <c r="BX664" i="3" s="1"/>
  <c r="F665" i="3"/>
  <c r="BX665" i="3" s="1"/>
  <c r="F666" i="3"/>
  <c r="BX666" i="3" s="1"/>
  <c r="F667" i="3"/>
  <c r="BX667" i="3" s="1"/>
  <c r="F668" i="3"/>
  <c r="BX668" i="3" s="1"/>
  <c r="F669" i="3"/>
  <c r="BX669" i="3" s="1"/>
  <c r="F670" i="3"/>
  <c r="BX670" i="3" s="1"/>
  <c r="F671" i="3"/>
  <c r="BX671" i="3" s="1"/>
  <c r="F672" i="3"/>
  <c r="BX672" i="3" s="1"/>
  <c r="F673" i="3"/>
  <c r="BX673" i="3" s="1"/>
  <c r="F674" i="3"/>
  <c r="BX674" i="3" s="1"/>
  <c r="F675" i="3"/>
  <c r="BX675" i="3" s="1"/>
  <c r="F676" i="3"/>
  <c r="BX676" i="3" s="1"/>
  <c r="F677" i="3"/>
  <c r="BX677" i="3" s="1"/>
  <c r="F678" i="3"/>
  <c r="BX678" i="3" s="1"/>
  <c r="F679" i="3"/>
  <c r="BX679" i="3" s="1"/>
  <c r="F680" i="3"/>
  <c r="BX680" i="3" s="1"/>
  <c r="F681" i="3"/>
  <c r="BX681" i="3" s="1"/>
  <c r="F682" i="3"/>
  <c r="BX682" i="3" s="1"/>
  <c r="F683" i="3"/>
  <c r="BX683" i="3" s="1"/>
  <c r="F684" i="3"/>
  <c r="BX684" i="3" s="1"/>
  <c r="F685" i="3"/>
  <c r="BX685" i="3" s="1"/>
  <c r="F686" i="3"/>
  <c r="BX686" i="3" s="1"/>
  <c r="F687" i="3"/>
  <c r="BX687" i="3" s="1"/>
  <c r="F688" i="3"/>
  <c r="BX688" i="3" s="1"/>
  <c r="F689" i="3"/>
  <c r="BX689" i="3" s="1"/>
  <c r="F690" i="3"/>
  <c r="BX690" i="3" s="1"/>
  <c r="F691" i="3"/>
  <c r="BX691" i="3" s="1"/>
  <c r="F692" i="3"/>
  <c r="BX692" i="3" s="1"/>
  <c r="F693" i="3"/>
  <c r="BX693" i="3" s="1"/>
  <c r="F694" i="3"/>
  <c r="BX694" i="3" s="1"/>
  <c r="F695" i="3"/>
  <c r="BX695" i="3" s="1"/>
  <c r="F696" i="3"/>
  <c r="BX696" i="3" s="1"/>
  <c r="F697" i="3"/>
  <c r="BX697" i="3" s="1"/>
  <c r="F698" i="3"/>
  <c r="BX698" i="3" s="1"/>
  <c r="F699" i="3"/>
  <c r="BX699" i="3" s="1"/>
  <c r="F700" i="3"/>
  <c r="BX700" i="3" s="1"/>
  <c r="F701" i="3"/>
  <c r="BX701" i="3" s="1"/>
  <c r="F702" i="3"/>
  <c r="BX702" i="3" s="1"/>
  <c r="F703" i="3"/>
  <c r="BX703" i="3" s="1"/>
  <c r="F704" i="3"/>
  <c r="BX704" i="3" s="1"/>
  <c r="F705" i="3"/>
  <c r="BX705" i="3" s="1"/>
  <c r="F706" i="3"/>
  <c r="BX706" i="3" s="1"/>
  <c r="F707" i="3"/>
  <c r="BX707" i="3" s="1"/>
  <c r="F708" i="3"/>
  <c r="BX708" i="3" s="1"/>
  <c r="F709" i="3"/>
  <c r="BX709" i="3" s="1"/>
  <c r="F710" i="3"/>
  <c r="BX710" i="3" s="1"/>
  <c r="F711" i="3"/>
  <c r="BX711" i="3" s="1"/>
  <c r="F712" i="3"/>
  <c r="BX712" i="3" s="1"/>
  <c r="F713" i="3"/>
  <c r="BX713" i="3" s="1"/>
  <c r="F714" i="3"/>
  <c r="BX714" i="3" s="1"/>
  <c r="F715" i="3"/>
  <c r="BX715" i="3" s="1"/>
  <c r="F716" i="3"/>
  <c r="BX716" i="3" s="1"/>
  <c r="F717" i="3"/>
  <c r="BX717" i="3" s="1"/>
  <c r="F718" i="3"/>
  <c r="BX718" i="3" s="1"/>
  <c r="F719" i="3"/>
  <c r="BX719" i="3" s="1"/>
  <c r="F720" i="3"/>
  <c r="BX720" i="3" s="1"/>
  <c r="F721" i="3"/>
  <c r="BX721" i="3" s="1"/>
  <c r="F722" i="3"/>
  <c r="BX722" i="3" s="1"/>
  <c r="F723" i="3"/>
  <c r="BX723" i="3" s="1"/>
  <c r="F724" i="3"/>
  <c r="BX724" i="3" s="1"/>
  <c r="F725" i="3"/>
  <c r="BX725" i="3" s="1"/>
  <c r="F726" i="3"/>
  <c r="BX726" i="3" s="1"/>
  <c r="F727" i="3"/>
  <c r="BX727" i="3" s="1"/>
  <c r="F728" i="3"/>
  <c r="BX728" i="3" s="1"/>
  <c r="F729" i="3"/>
  <c r="BX729" i="3" s="1"/>
  <c r="F730" i="3"/>
  <c r="BX730" i="3" s="1"/>
  <c r="F731" i="3"/>
  <c r="BX731" i="3" s="1"/>
  <c r="F732" i="3"/>
  <c r="BX732" i="3" s="1"/>
  <c r="F733" i="3"/>
  <c r="BX733" i="3" s="1"/>
  <c r="F734" i="3"/>
  <c r="BX734" i="3" s="1"/>
  <c r="F735" i="3"/>
  <c r="BX735" i="3" s="1"/>
  <c r="F736" i="3"/>
  <c r="BX736" i="3" s="1"/>
  <c r="F737" i="3"/>
  <c r="BX737" i="3" s="1"/>
  <c r="F738" i="3"/>
  <c r="BX738" i="3" s="1"/>
  <c r="F739" i="3"/>
  <c r="BX739" i="3" s="1"/>
  <c r="F740" i="3"/>
  <c r="BX740" i="3" s="1"/>
  <c r="F741" i="3"/>
  <c r="BX741" i="3" s="1"/>
  <c r="F742" i="3"/>
  <c r="BX742" i="3" s="1"/>
  <c r="F743" i="3"/>
  <c r="BX743" i="3" s="1"/>
  <c r="F744" i="3"/>
  <c r="BX744" i="3" s="1"/>
  <c r="F745" i="3"/>
  <c r="BX745" i="3" s="1"/>
  <c r="F746" i="3"/>
  <c r="BX746" i="3" s="1"/>
  <c r="F747" i="3"/>
  <c r="BX747" i="3" s="1"/>
  <c r="F748" i="3"/>
  <c r="BX748" i="3" s="1"/>
  <c r="F749" i="3"/>
  <c r="BX749" i="3" s="1"/>
  <c r="F750" i="3"/>
  <c r="BX750" i="3" s="1"/>
  <c r="F751" i="3"/>
  <c r="BX751" i="3" s="1"/>
  <c r="F752" i="3"/>
  <c r="BX752" i="3" s="1"/>
  <c r="F753" i="3"/>
  <c r="BX753" i="3" s="1"/>
  <c r="F754" i="3"/>
  <c r="BX754" i="3" s="1"/>
  <c r="F755" i="3"/>
  <c r="BX755" i="3" s="1"/>
  <c r="F756" i="3"/>
  <c r="BX756" i="3" s="1"/>
  <c r="F757" i="3"/>
  <c r="BX757" i="3" s="1"/>
  <c r="F758" i="3"/>
  <c r="BX758" i="3" s="1"/>
  <c r="F759" i="3"/>
  <c r="BX759" i="3" s="1"/>
  <c r="F760" i="3"/>
  <c r="BX760" i="3" s="1"/>
  <c r="F761" i="3"/>
  <c r="BX761" i="3" s="1"/>
  <c r="F762" i="3"/>
  <c r="BX762" i="3" s="1"/>
  <c r="F763" i="3"/>
  <c r="BX763" i="3" s="1"/>
  <c r="F764" i="3"/>
  <c r="BX764" i="3" s="1"/>
  <c r="F765" i="3"/>
  <c r="BX765" i="3" s="1"/>
  <c r="F766" i="3"/>
  <c r="BX766" i="3" s="1"/>
  <c r="F767" i="3"/>
  <c r="BX767" i="3" s="1"/>
  <c r="F768" i="3"/>
  <c r="BX768" i="3" s="1"/>
  <c r="F769" i="3"/>
  <c r="BX769" i="3" s="1"/>
  <c r="F770" i="3"/>
  <c r="BX770" i="3" s="1"/>
  <c r="F771" i="3"/>
  <c r="BX771" i="3" s="1"/>
  <c r="F772" i="3"/>
  <c r="BX772" i="3" s="1"/>
  <c r="F773" i="3"/>
  <c r="BX773" i="3" s="1"/>
  <c r="F774" i="3"/>
  <c r="BX774" i="3" s="1"/>
  <c r="F775" i="3"/>
  <c r="BX775" i="3" s="1"/>
  <c r="F776" i="3"/>
  <c r="BX776" i="3" s="1"/>
  <c r="F777" i="3"/>
  <c r="BX777" i="3" s="1"/>
  <c r="F778" i="3"/>
  <c r="BX778" i="3" s="1"/>
  <c r="F779" i="3"/>
  <c r="BX779" i="3" s="1"/>
  <c r="F780" i="3"/>
  <c r="BX780" i="3" s="1"/>
  <c r="F781" i="3"/>
  <c r="BX781" i="3" s="1"/>
  <c r="F782" i="3"/>
  <c r="BX782" i="3" s="1"/>
  <c r="F783" i="3"/>
  <c r="BX783" i="3" s="1"/>
  <c r="F784" i="3"/>
  <c r="BX784" i="3" s="1"/>
  <c r="F785" i="3"/>
  <c r="BX785" i="3" s="1"/>
  <c r="F786" i="3"/>
  <c r="BX786" i="3" s="1"/>
  <c r="F787" i="3"/>
  <c r="BX787" i="3" s="1"/>
  <c r="F788" i="3"/>
  <c r="BX788" i="3" s="1"/>
  <c r="F789" i="3"/>
  <c r="BX789" i="3" s="1"/>
  <c r="F790" i="3"/>
  <c r="BX790" i="3" s="1"/>
  <c r="F791" i="3"/>
  <c r="BX791" i="3" s="1"/>
  <c r="F792" i="3"/>
  <c r="BX792" i="3" s="1"/>
  <c r="F793" i="3"/>
  <c r="BX793" i="3" s="1"/>
  <c r="F794" i="3"/>
  <c r="BX794" i="3" s="1"/>
  <c r="F795" i="3"/>
  <c r="BX795" i="3" s="1"/>
  <c r="F796" i="3"/>
  <c r="BX796" i="3" s="1"/>
  <c r="F797" i="3"/>
  <c r="BX797" i="3" s="1"/>
  <c r="F798" i="3"/>
  <c r="BX798" i="3" s="1"/>
  <c r="F799" i="3"/>
  <c r="BX799" i="3" s="1"/>
  <c r="F800" i="3"/>
  <c r="BX800" i="3" s="1"/>
  <c r="F801" i="3"/>
  <c r="BX801" i="3" s="1"/>
  <c r="F802" i="3"/>
  <c r="BX802" i="3" s="1"/>
  <c r="F803" i="3"/>
  <c r="BX803" i="3" s="1"/>
  <c r="F804" i="3"/>
  <c r="BX804" i="3" s="1"/>
  <c r="F805" i="3"/>
  <c r="BX805" i="3" s="1"/>
  <c r="F806" i="3"/>
  <c r="BX806" i="3" s="1"/>
  <c r="F807" i="3"/>
  <c r="BX807" i="3" s="1"/>
  <c r="F808" i="3"/>
  <c r="BX808" i="3" s="1"/>
  <c r="F809" i="3"/>
  <c r="BX809" i="3" s="1"/>
  <c r="F810" i="3"/>
  <c r="BX810" i="3" s="1"/>
  <c r="F811" i="3"/>
  <c r="BX811" i="3" s="1"/>
  <c r="F812" i="3"/>
  <c r="BX812" i="3" s="1"/>
  <c r="F813" i="3"/>
  <c r="BX813" i="3" s="1"/>
  <c r="F814" i="3"/>
  <c r="BX814" i="3" s="1"/>
  <c r="F815" i="3"/>
  <c r="BX815" i="3" s="1"/>
  <c r="F816" i="3"/>
  <c r="BX816" i="3" s="1"/>
  <c r="F817" i="3"/>
  <c r="BX817" i="3" s="1"/>
  <c r="F818" i="3"/>
  <c r="BX818" i="3" s="1"/>
  <c r="F819" i="3"/>
  <c r="BX819" i="3" s="1"/>
  <c r="F820" i="3"/>
  <c r="BX820" i="3" s="1"/>
  <c r="F821" i="3"/>
  <c r="BX821" i="3" s="1"/>
  <c r="F822" i="3"/>
  <c r="BX822" i="3" s="1"/>
  <c r="F823" i="3"/>
  <c r="BX823" i="3" s="1"/>
  <c r="F824" i="3"/>
  <c r="BX824" i="3" s="1"/>
  <c r="F825" i="3"/>
  <c r="BX825" i="3" s="1"/>
  <c r="F826" i="3"/>
  <c r="BX826" i="3" s="1"/>
  <c r="F827" i="3"/>
  <c r="BX827" i="3" s="1"/>
  <c r="F828" i="3"/>
  <c r="BX828" i="3" s="1"/>
  <c r="F829" i="3"/>
  <c r="BX829" i="3" s="1"/>
  <c r="F830" i="3"/>
  <c r="BX830" i="3" s="1"/>
  <c r="F831" i="3"/>
  <c r="BX831" i="3" s="1"/>
  <c r="F832" i="3"/>
  <c r="BX832" i="3" s="1"/>
  <c r="F833" i="3"/>
  <c r="BX833" i="3" s="1"/>
  <c r="F834" i="3"/>
  <c r="BX834" i="3" s="1"/>
  <c r="F835" i="3"/>
  <c r="BX835" i="3" s="1"/>
  <c r="F836" i="3"/>
  <c r="BX836" i="3" s="1"/>
  <c r="F837" i="3"/>
  <c r="BX837" i="3" s="1"/>
  <c r="F838" i="3"/>
  <c r="BX838" i="3" s="1"/>
  <c r="F839" i="3"/>
  <c r="BX839" i="3" s="1"/>
  <c r="F840" i="3"/>
  <c r="BX840" i="3" s="1"/>
  <c r="F841" i="3"/>
  <c r="BX841" i="3" s="1"/>
  <c r="F842" i="3"/>
  <c r="BX842" i="3" s="1"/>
  <c r="F843" i="3"/>
  <c r="BX843" i="3" s="1"/>
  <c r="F844" i="3"/>
  <c r="BX844" i="3" s="1"/>
  <c r="F845" i="3"/>
  <c r="BX845" i="3" s="1"/>
  <c r="F846" i="3"/>
  <c r="BX846" i="3" s="1"/>
  <c r="F847" i="3"/>
  <c r="BX847" i="3" s="1"/>
  <c r="F848" i="3"/>
  <c r="BX848" i="3" s="1"/>
  <c r="F849" i="3"/>
  <c r="BX849" i="3" s="1"/>
  <c r="F850" i="3"/>
  <c r="BX850" i="3" s="1"/>
  <c r="F851" i="3"/>
  <c r="BX851" i="3" s="1"/>
  <c r="F852" i="3"/>
  <c r="BX852" i="3" s="1"/>
  <c r="F853" i="3"/>
  <c r="BX853" i="3" s="1"/>
  <c r="F854" i="3"/>
  <c r="BX854" i="3" s="1"/>
  <c r="F855" i="3"/>
  <c r="BX855" i="3" s="1"/>
  <c r="F856" i="3"/>
  <c r="BX856" i="3" s="1"/>
  <c r="F857" i="3"/>
  <c r="BX857" i="3" s="1"/>
  <c r="F858" i="3"/>
  <c r="BX858" i="3" s="1"/>
  <c r="F859" i="3"/>
  <c r="BX859" i="3" s="1"/>
  <c r="F860" i="3"/>
  <c r="BX860" i="3" s="1"/>
  <c r="F861" i="3"/>
  <c r="BX861" i="3" s="1"/>
  <c r="F862" i="3"/>
  <c r="BX862" i="3" s="1"/>
  <c r="F863" i="3"/>
  <c r="BX863" i="3" s="1"/>
  <c r="F864" i="3"/>
  <c r="BX864" i="3" s="1"/>
  <c r="F865" i="3"/>
  <c r="BX865" i="3" s="1"/>
  <c r="F866" i="3"/>
  <c r="BX866" i="3" s="1"/>
  <c r="F867" i="3"/>
  <c r="BX867" i="3" s="1"/>
  <c r="F868" i="3"/>
  <c r="BX868" i="3" s="1"/>
  <c r="F869" i="3"/>
  <c r="BX869" i="3" s="1"/>
  <c r="F870" i="3"/>
  <c r="BX870" i="3" s="1"/>
  <c r="F871" i="3"/>
  <c r="BX871" i="3" s="1"/>
  <c r="F872" i="3"/>
  <c r="BX872" i="3" s="1"/>
  <c r="F873" i="3"/>
  <c r="BX873" i="3" s="1"/>
  <c r="F874" i="3"/>
  <c r="BX874" i="3" s="1"/>
  <c r="F875" i="3"/>
  <c r="BX875" i="3" s="1"/>
  <c r="F876" i="3"/>
  <c r="BX876" i="3" s="1"/>
  <c r="F877" i="3"/>
  <c r="BX877" i="3" s="1"/>
  <c r="F878" i="3"/>
  <c r="BX878" i="3" s="1"/>
  <c r="F879" i="3"/>
  <c r="BX879" i="3" s="1"/>
  <c r="F880" i="3"/>
  <c r="BX880" i="3" s="1"/>
  <c r="F881" i="3"/>
  <c r="BX881" i="3" s="1"/>
  <c r="F882" i="3"/>
  <c r="BX882" i="3" s="1"/>
  <c r="F883" i="3"/>
  <c r="BX883" i="3" s="1"/>
  <c r="F884" i="3"/>
  <c r="BX884" i="3" s="1"/>
  <c r="F885" i="3"/>
  <c r="BX885" i="3" s="1"/>
  <c r="F886" i="3"/>
  <c r="BX886" i="3" s="1"/>
  <c r="F887" i="3"/>
  <c r="BX887" i="3" s="1"/>
  <c r="F888" i="3"/>
  <c r="BX888" i="3" s="1"/>
  <c r="F889" i="3"/>
  <c r="BX889" i="3" s="1"/>
  <c r="F890" i="3"/>
  <c r="BX890" i="3" s="1"/>
  <c r="F891" i="3"/>
  <c r="BX891" i="3" s="1"/>
  <c r="F892" i="3"/>
  <c r="BX892" i="3" s="1"/>
  <c r="F893" i="3"/>
  <c r="BX893" i="3" s="1"/>
  <c r="F894" i="3"/>
  <c r="BX894" i="3" s="1"/>
  <c r="F895" i="3"/>
  <c r="BX895" i="3" s="1"/>
  <c r="F896" i="3"/>
  <c r="BX896" i="3" s="1"/>
  <c r="F897" i="3"/>
  <c r="BX897" i="3" s="1"/>
  <c r="F898" i="3"/>
  <c r="BX898" i="3" s="1"/>
  <c r="F899" i="3"/>
  <c r="BX899" i="3" s="1"/>
  <c r="F900" i="3"/>
  <c r="BX900" i="3" s="1"/>
  <c r="F901" i="3"/>
  <c r="BX901" i="3" s="1"/>
  <c r="F902" i="3"/>
  <c r="BX902" i="3" s="1"/>
  <c r="F903" i="3"/>
  <c r="BX903" i="3" s="1"/>
  <c r="F904" i="3"/>
  <c r="BX904" i="3" s="1"/>
  <c r="F905" i="3"/>
  <c r="BX905" i="3" s="1"/>
  <c r="F906" i="3"/>
  <c r="BX906" i="3" s="1"/>
  <c r="F907" i="3"/>
  <c r="BX907" i="3" s="1"/>
  <c r="F908" i="3"/>
  <c r="BX908" i="3" s="1"/>
  <c r="F909" i="3"/>
  <c r="BX909" i="3" s="1"/>
  <c r="F910" i="3"/>
  <c r="BX910" i="3" s="1"/>
  <c r="F911" i="3"/>
  <c r="BX911" i="3" s="1"/>
  <c r="F912" i="3"/>
  <c r="BX912" i="3" s="1"/>
  <c r="F913" i="3"/>
  <c r="BX913" i="3" s="1"/>
  <c r="F914" i="3"/>
  <c r="BX914" i="3" s="1"/>
  <c r="F915" i="3"/>
  <c r="BX915" i="3" s="1"/>
  <c r="F916" i="3"/>
  <c r="BX916" i="3" s="1"/>
  <c r="F917" i="3"/>
  <c r="BX917" i="3" s="1"/>
  <c r="F918" i="3"/>
  <c r="BX918" i="3" s="1"/>
  <c r="F919" i="3"/>
  <c r="BX919" i="3" s="1"/>
  <c r="F920" i="3"/>
  <c r="BX920" i="3" s="1"/>
  <c r="F921" i="3"/>
  <c r="BX921" i="3" s="1"/>
  <c r="F922" i="3"/>
  <c r="BX922" i="3" s="1"/>
  <c r="F923" i="3"/>
  <c r="BX923" i="3" s="1"/>
  <c r="F924" i="3"/>
  <c r="BX924" i="3" s="1"/>
  <c r="F925" i="3"/>
  <c r="BX925" i="3" s="1"/>
  <c r="F926" i="3"/>
  <c r="BX926" i="3" s="1"/>
  <c r="F927" i="3"/>
  <c r="BX927" i="3" s="1"/>
  <c r="F928" i="3"/>
  <c r="BX928" i="3" s="1"/>
  <c r="F929" i="3"/>
  <c r="BX929" i="3" s="1"/>
  <c r="F930" i="3"/>
  <c r="BX930" i="3" s="1"/>
  <c r="F931" i="3"/>
  <c r="BX931" i="3" s="1"/>
  <c r="F932" i="3"/>
  <c r="BX932" i="3" s="1"/>
  <c r="F933" i="3"/>
  <c r="BX933" i="3" s="1"/>
  <c r="F934" i="3"/>
  <c r="BX934" i="3" s="1"/>
  <c r="F935" i="3"/>
  <c r="BX935" i="3" s="1"/>
  <c r="F936" i="3"/>
  <c r="BX936" i="3" s="1"/>
  <c r="F937" i="3"/>
  <c r="BX937" i="3" s="1"/>
  <c r="F938" i="3"/>
  <c r="BX938" i="3" s="1"/>
  <c r="F939" i="3"/>
  <c r="BX939" i="3" s="1"/>
  <c r="F940" i="3"/>
  <c r="BX940" i="3" s="1"/>
  <c r="F941" i="3"/>
  <c r="BX941" i="3" s="1"/>
  <c r="F942" i="3"/>
  <c r="BX942" i="3" s="1"/>
  <c r="F943" i="3"/>
  <c r="BX943" i="3" s="1"/>
  <c r="F944" i="3"/>
  <c r="BX944" i="3" s="1"/>
  <c r="F945" i="3"/>
  <c r="BX945" i="3" s="1"/>
  <c r="F946" i="3"/>
  <c r="BX946" i="3" s="1"/>
  <c r="F947" i="3"/>
  <c r="BX947" i="3" s="1"/>
  <c r="F948" i="3"/>
  <c r="BX948" i="3" s="1"/>
  <c r="F949" i="3"/>
  <c r="BX949" i="3" s="1"/>
  <c r="F950" i="3"/>
  <c r="BX950" i="3" s="1"/>
  <c r="F951" i="3"/>
  <c r="BX951" i="3" s="1"/>
  <c r="F952" i="3"/>
  <c r="BX952" i="3" s="1"/>
  <c r="F953" i="3"/>
  <c r="BX953" i="3" s="1"/>
  <c r="F954" i="3"/>
  <c r="BX954" i="3" s="1"/>
  <c r="F955" i="3"/>
  <c r="BX955" i="3" s="1"/>
  <c r="F956" i="3"/>
  <c r="BX956" i="3" s="1"/>
  <c r="F957" i="3"/>
  <c r="BX957" i="3" s="1"/>
  <c r="F958" i="3"/>
  <c r="BX958" i="3" s="1"/>
  <c r="F959" i="3"/>
  <c r="BX959" i="3" s="1"/>
  <c r="F960" i="3"/>
  <c r="BX960" i="3" s="1"/>
  <c r="F961" i="3"/>
  <c r="BX961" i="3" s="1"/>
  <c r="F962" i="3"/>
  <c r="BX962" i="3" s="1"/>
  <c r="F963" i="3"/>
  <c r="BX963" i="3" s="1"/>
  <c r="F964" i="3"/>
  <c r="BX964" i="3" s="1"/>
  <c r="F965" i="3"/>
  <c r="BX965" i="3" s="1"/>
  <c r="F966" i="3"/>
  <c r="BX966" i="3" s="1"/>
  <c r="F967" i="3"/>
  <c r="BX967" i="3" s="1"/>
  <c r="F968" i="3"/>
  <c r="BX968" i="3" s="1"/>
  <c r="F969" i="3"/>
  <c r="BX969" i="3" s="1"/>
  <c r="F970" i="3"/>
  <c r="BX970" i="3" s="1"/>
  <c r="F971" i="3"/>
  <c r="BX971" i="3" s="1"/>
  <c r="F972" i="3"/>
  <c r="BX972" i="3" s="1"/>
  <c r="F973" i="3"/>
  <c r="BX973" i="3" s="1"/>
  <c r="F974" i="3"/>
  <c r="BX974" i="3" s="1"/>
  <c r="F975" i="3"/>
  <c r="BX975" i="3" s="1"/>
  <c r="F976" i="3"/>
  <c r="BX976" i="3" s="1"/>
  <c r="F977" i="3"/>
  <c r="BX977" i="3" s="1"/>
  <c r="F978" i="3"/>
  <c r="BX978" i="3" s="1"/>
  <c r="F979" i="3"/>
  <c r="BX979" i="3" s="1"/>
  <c r="F980" i="3"/>
  <c r="BX980" i="3" s="1"/>
  <c r="F981" i="3"/>
  <c r="BX981" i="3" s="1"/>
  <c r="F982" i="3"/>
  <c r="BX982" i="3" s="1"/>
  <c r="F983" i="3"/>
  <c r="BX983" i="3" s="1"/>
  <c r="F984" i="3"/>
  <c r="BX984" i="3" s="1"/>
  <c r="F985" i="3"/>
  <c r="BX985" i="3" s="1"/>
  <c r="F986" i="3"/>
  <c r="BX986" i="3" s="1"/>
  <c r="F987" i="3"/>
  <c r="BX987" i="3" s="1"/>
  <c r="F988" i="3"/>
  <c r="BX988" i="3" s="1"/>
  <c r="F989" i="3"/>
  <c r="BX989" i="3" s="1"/>
  <c r="F990" i="3"/>
  <c r="BX990" i="3" s="1"/>
  <c r="F991" i="3"/>
  <c r="BX991" i="3" s="1"/>
  <c r="F992" i="3"/>
  <c r="BX992" i="3" s="1"/>
  <c r="F993" i="3"/>
  <c r="BX993" i="3" s="1"/>
  <c r="F994" i="3"/>
  <c r="BX994" i="3" s="1"/>
  <c r="F995" i="3"/>
  <c r="BX995" i="3" s="1"/>
  <c r="F996" i="3"/>
  <c r="BX996" i="3" s="1"/>
  <c r="F997" i="3"/>
  <c r="BX997" i="3" s="1"/>
  <c r="F998" i="3"/>
  <c r="BX998" i="3" s="1"/>
  <c r="F999" i="3"/>
  <c r="BX999" i="3" s="1"/>
  <c r="F1000" i="3"/>
  <c r="BX1000" i="3" s="1"/>
  <c r="F1001" i="3"/>
  <c r="BX1001" i="3" s="1"/>
  <c r="G40" i="3"/>
  <c r="G41" i="3"/>
  <c r="G42" i="3"/>
  <c r="G43" i="3"/>
  <c r="G44" i="3"/>
  <c r="G45" i="3"/>
  <c r="G46" i="3"/>
  <c r="BY46" i="3" s="1"/>
  <c r="G47" i="3"/>
  <c r="BY47" i="3" s="1"/>
  <c r="G48" i="3"/>
  <c r="BY48" i="3" s="1"/>
  <c r="G49" i="3"/>
  <c r="BY49" i="3" s="1"/>
  <c r="G50" i="3"/>
  <c r="BY50" i="3" s="1"/>
  <c r="G51" i="3"/>
  <c r="BY51" i="3" s="1"/>
  <c r="G52" i="3"/>
  <c r="BY52" i="3" s="1"/>
  <c r="G53" i="3"/>
  <c r="BY53" i="3" s="1"/>
  <c r="G54" i="3"/>
  <c r="BY54" i="3" s="1"/>
  <c r="G55" i="3"/>
  <c r="BY55" i="3" s="1"/>
  <c r="G56" i="3"/>
  <c r="BY56" i="3" s="1"/>
  <c r="G57" i="3"/>
  <c r="BY57" i="3" s="1"/>
  <c r="G58" i="3"/>
  <c r="BY58" i="3" s="1"/>
  <c r="G59" i="3"/>
  <c r="BY59" i="3" s="1"/>
  <c r="G60" i="3"/>
  <c r="BY60" i="3" s="1"/>
  <c r="G61" i="3"/>
  <c r="BY61" i="3" s="1"/>
  <c r="G62" i="3"/>
  <c r="BY62" i="3" s="1"/>
  <c r="G63" i="3"/>
  <c r="BY63" i="3" s="1"/>
  <c r="G64" i="3"/>
  <c r="BY64" i="3" s="1"/>
  <c r="G65" i="3"/>
  <c r="BY65" i="3" s="1"/>
  <c r="G66" i="3"/>
  <c r="BY66" i="3" s="1"/>
  <c r="G67" i="3"/>
  <c r="BY67" i="3" s="1"/>
  <c r="G68" i="3"/>
  <c r="BY68" i="3" s="1"/>
  <c r="G69" i="3"/>
  <c r="BY69" i="3" s="1"/>
  <c r="G70" i="3"/>
  <c r="BY70" i="3" s="1"/>
  <c r="G71" i="3"/>
  <c r="BY71" i="3" s="1"/>
  <c r="G72" i="3"/>
  <c r="BY72" i="3" s="1"/>
  <c r="G73" i="3"/>
  <c r="BY73" i="3" s="1"/>
  <c r="G74" i="3"/>
  <c r="BY74" i="3" s="1"/>
  <c r="G75" i="3"/>
  <c r="BY75" i="3" s="1"/>
  <c r="G76" i="3"/>
  <c r="BY76" i="3" s="1"/>
  <c r="G77" i="3"/>
  <c r="BY77" i="3" s="1"/>
  <c r="G78" i="3"/>
  <c r="BY78" i="3" s="1"/>
  <c r="G79" i="3"/>
  <c r="BY79" i="3" s="1"/>
  <c r="G80" i="3"/>
  <c r="BY80" i="3" s="1"/>
  <c r="G81" i="3"/>
  <c r="BY81" i="3" s="1"/>
  <c r="G82" i="3"/>
  <c r="BY82" i="3" s="1"/>
  <c r="G83" i="3"/>
  <c r="BY83" i="3" s="1"/>
  <c r="G84" i="3"/>
  <c r="BY84" i="3" s="1"/>
  <c r="G85" i="3"/>
  <c r="BY85" i="3" s="1"/>
  <c r="G86" i="3"/>
  <c r="BY86" i="3" s="1"/>
  <c r="G87" i="3"/>
  <c r="BY87" i="3" s="1"/>
  <c r="G88" i="3"/>
  <c r="BY88" i="3" s="1"/>
  <c r="G89" i="3"/>
  <c r="BY89" i="3" s="1"/>
  <c r="G90" i="3"/>
  <c r="BY90" i="3" s="1"/>
  <c r="G91" i="3"/>
  <c r="BY91" i="3" s="1"/>
  <c r="G92" i="3"/>
  <c r="BY92" i="3" s="1"/>
  <c r="G93" i="3"/>
  <c r="BY93" i="3" s="1"/>
  <c r="G94" i="3"/>
  <c r="BY94" i="3" s="1"/>
  <c r="G95" i="3"/>
  <c r="BY95" i="3" s="1"/>
  <c r="G96" i="3"/>
  <c r="BY96" i="3" s="1"/>
  <c r="G97" i="3"/>
  <c r="BY97" i="3" s="1"/>
  <c r="G98" i="3"/>
  <c r="BY98" i="3" s="1"/>
  <c r="G99" i="3"/>
  <c r="BY99" i="3" s="1"/>
  <c r="G100" i="3"/>
  <c r="BY100" i="3" s="1"/>
  <c r="G101" i="3"/>
  <c r="BY101" i="3" s="1"/>
  <c r="G102" i="3"/>
  <c r="BY102" i="3" s="1"/>
  <c r="G103" i="3"/>
  <c r="BY103" i="3" s="1"/>
  <c r="G104" i="3"/>
  <c r="BY104" i="3" s="1"/>
  <c r="G105" i="3"/>
  <c r="BY105" i="3" s="1"/>
  <c r="G106" i="3"/>
  <c r="BY106" i="3" s="1"/>
  <c r="G107" i="3"/>
  <c r="BY107" i="3" s="1"/>
  <c r="G108" i="3"/>
  <c r="BY108" i="3" s="1"/>
  <c r="G109" i="3"/>
  <c r="BY109" i="3" s="1"/>
  <c r="G110" i="3"/>
  <c r="BY110" i="3" s="1"/>
  <c r="G111" i="3"/>
  <c r="BY111" i="3" s="1"/>
  <c r="G112" i="3"/>
  <c r="BY112" i="3" s="1"/>
  <c r="G113" i="3"/>
  <c r="BY113" i="3" s="1"/>
  <c r="G114" i="3"/>
  <c r="BY114" i="3" s="1"/>
  <c r="G115" i="3"/>
  <c r="BY115" i="3" s="1"/>
  <c r="G116" i="3"/>
  <c r="BY116" i="3" s="1"/>
  <c r="G117" i="3"/>
  <c r="BY117" i="3" s="1"/>
  <c r="G118" i="3"/>
  <c r="BY118" i="3" s="1"/>
  <c r="G119" i="3"/>
  <c r="BY119" i="3" s="1"/>
  <c r="G120" i="3"/>
  <c r="BY120" i="3" s="1"/>
  <c r="G121" i="3"/>
  <c r="BY121" i="3" s="1"/>
  <c r="G122" i="3"/>
  <c r="BY122" i="3" s="1"/>
  <c r="G123" i="3"/>
  <c r="BY123" i="3" s="1"/>
  <c r="G124" i="3"/>
  <c r="BY124" i="3" s="1"/>
  <c r="G125" i="3"/>
  <c r="BY125" i="3" s="1"/>
  <c r="G126" i="3"/>
  <c r="BY126" i="3" s="1"/>
  <c r="G127" i="3"/>
  <c r="BY127" i="3" s="1"/>
  <c r="G128" i="3"/>
  <c r="BY128" i="3" s="1"/>
  <c r="G129" i="3"/>
  <c r="BY129" i="3" s="1"/>
  <c r="G130" i="3"/>
  <c r="BY130" i="3" s="1"/>
  <c r="G131" i="3"/>
  <c r="BY131" i="3" s="1"/>
  <c r="G132" i="3"/>
  <c r="BY132" i="3" s="1"/>
  <c r="G133" i="3"/>
  <c r="BY133" i="3" s="1"/>
  <c r="G134" i="3"/>
  <c r="BY134" i="3" s="1"/>
  <c r="G135" i="3"/>
  <c r="BY135" i="3" s="1"/>
  <c r="G136" i="3"/>
  <c r="BY136" i="3" s="1"/>
  <c r="G137" i="3"/>
  <c r="BY137" i="3" s="1"/>
  <c r="G138" i="3"/>
  <c r="BY138" i="3" s="1"/>
  <c r="G139" i="3"/>
  <c r="BY139" i="3" s="1"/>
  <c r="G140" i="3"/>
  <c r="BY140" i="3" s="1"/>
  <c r="G141" i="3"/>
  <c r="BY141" i="3" s="1"/>
  <c r="G142" i="3"/>
  <c r="BY142" i="3" s="1"/>
  <c r="G143" i="3"/>
  <c r="BY143" i="3" s="1"/>
  <c r="G144" i="3"/>
  <c r="BY144" i="3" s="1"/>
  <c r="G145" i="3"/>
  <c r="BY145" i="3" s="1"/>
  <c r="G146" i="3"/>
  <c r="BY146" i="3" s="1"/>
  <c r="G147" i="3"/>
  <c r="BY147" i="3" s="1"/>
  <c r="G148" i="3"/>
  <c r="BY148" i="3" s="1"/>
  <c r="G149" i="3"/>
  <c r="BY149" i="3" s="1"/>
  <c r="G150" i="3"/>
  <c r="BY150" i="3" s="1"/>
  <c r="G151" i="3"/>
  <c r="BY151" i="3" s="1"/>
  <c r="G152" i="3"/>
  <c r="BY152" i="3" s="1"/>
  <c r="G153" i="3"/>
  <c r="BY153" i="3" s="1"/>
  <c r="G154" i="3"/>
  <c r="BY154" i="3" s="1"/>
  <c r="G155" i="3"/>
  <c r="BY155" i="3" s="1"/>
  <c r="G156" i="3"/>
  <c r="BY156" i="3" s="1"/>
  <c r="G157" i="3"/>
  <c r="BY157" i="3" s="1"/>
  <c r="G158" i="3"/>
  <c r="BY158" i="3" s="1"/>
  <c r="G159" i="3"/>
  <c r="BY159" i="3" s="1"/>
  <c r="G160" i="3"/>
  <c r="BY160" i="3" s="1"/>
  <c r="G161" i="3"/>
  <c r="BY161" i="3" s="1"/>
  <c r="G162" i="3"/>
  <c r="BY162" i="3" s="1"/>
  <c r="G163" i="3"/>
  <c r="BY163" i="3" s="1"/>
  <c r="G164" i="3"/>
  <c r="BY164" i="3" s="1"/>
  <c r="G165" i="3"/>
  <c r="BY165" i="3" s="1"/>
  <c r="G166" i="3"/>
  <c r="BY166" i="3" s="1"/>
  <c r="G167" i="3"/>
  <c r="BY167" i="3" s="1"/>
  <c r="G168" i="3"/>
  <c r="BY168" i="3" s="1"/>
  <c r="G169" i="3"/>
  <c r="BY169" i="3" s="1"/>
  <c r="G170" i="3"/>
  <c r="BY170" i="3" s="1"/>
  <c r="G171" i="3"/>
  <c r="BY171" i="3" s="1"/>
  <c r="G172" i="3"/>
  <c r="BY172" i="3" s="1"/>
  <c r="G173" i="3"/>
  <c r="BY173" i="3" s="1"/>
  <c r="G174" i="3"/>
  <c r="BY174" i="3" s="1"/>
  <c r="G175" i="3"/>
  <c r="BY175" i="3" s="1"/>
  <c r="G176" i="3"/>
  <c r="BY176" i="3" s="1"/>
  <c r="G177" i="3"/>
  <c r="BY177" i="3" s="1"/>
  <c r="G178" i="3"/>
  <c r="BY178" i="3" s="1"/>
  <c r="G179" i="3"/>
  <c r="BY179" i="3" s="1"/>
  <c r="G180" i="3"/>
  <c r="BY180" i="3" s="1"/>
  <c r="G181" i="3"/>
  <c r="BY181" i="3" s="1"/>
  <c r="G182" i="3"/>
  <c r="BY182" i="3" s="1"/>
  <c r="G183" i="3"/>
  <c r="BY183" i="3" s="1"/>
  <c r="G184" i="3"/>
  <c r="BY184" i="3" s="1"/>
  <c r="G185" i="3"/>
  <c r="BY185" i="3" s="1"/>
  <c r="G186" i="3"/>
  <c r="BY186" i="3" s="1"/>
  <c r="G187" i="3"/>
  <c r="BY187" i="3" s="1"/>
  <c r="G188" i="3"/>
  <c r="BY188" i="3" s="1"/>
  <c r="G189" i="3"/>
  <c r="BY189" i="3" s="1"/>
  <c r="G190" i="3"/>
  <c r="BY190" i="3" s="1"/>
  <c r="G191" i="3"/>
  <c r="BY191" i="3" s="1"/>
  <c r="G192" i="3"/>
  <c r="BY192" i="3" s="1"/>
  <c r="G193" i="3"/>
  <c r="BY193" i="3" s="1"/>
  <c r="G194" i="3"/>
  <c r="BY194" i="3" s="1"/>
  <c r="G195" i="3"/>
  <c r="BY195" i="3" s="1"/>
  <c r="G196" i="3"/>
  <c r="BY196" i="3" s="1"/>
  <c r="G197" i="3"/>
  <c r="BY197" i="3" s="1"/>
  <c r="G198" i="3"/>
  <c r="BY198" i="3" s="1"/>
  <c r="G199" i="3"/>
  <c r="BY199" i="3" s="1"/>
  <c r="G200" i="3"/>
  <c r="BY200" i="3" s="1"/>
  <c r="G201" i="3"/>
  <c r="BY201" i="3" s="1"/>
  <c r="G202" i="3"/>
  <c r="BY202" i="3" s="1"/>
  <c r="G203" i="3"/>
  <c r="BY203" i="3" s="1"/>
  <c r="G204" i="3"/>
  <c r="BY204" i="3" s="1"/>
  <c r="G205" i="3"/>
  <c r="BY205" i="3" s="1"/>
  <c r="G206" i="3"/>
  <c r="BY206" i="3" s="1"/>
  <c r="G207" i="3"/>
  <c r="BY207" i="3" s="1"/>
  <c r="G208" i="3"/>
  <c r="BY208" i="3" s="1"/>
  <c r="G209" i="3"/>
  <c r="BY209" i="3" s="1"/>
  <c r="G210" i="3"/>
  <c r="BY210" i="3" s="1"/>
  <c r="G211" i="3"/>
  <c r="BY211" i="3" s="1"/>
  <c r="G212" i="3"/>
  <c r="BY212" i="3" s="1"/>
  <c r="G213" i="3"/>
  <c r="BY213" i="3" s="1"/>
  <c r="G214" i="3"/>
  <c r="BY214" i="3" s="1"/>
  <c r="G215" i="3"/>
  <c r="BY215" i="3" s="1"/>
  <c r="G216" i="3"/>
  <c r="BY216" i="3" s="1"/>
  <c r="G217" i="3"/>
  <c r="BY217" i="3" s="1"/>
  <c r="G218" i="3"/>
  <c r="BY218" i="3" s="1"/>
  <c r="G219" i="3"/>
  <c r="BY219" i="3" s="1"/>
  <c r="G220" i="3"/>
  <c r="BY220" i="3" s="1"/>
  <c r="G221" i="3"/>
  <c r="BY221" i="3" s="1"/>
  <c r="G222" i="3"/>
  <c r="BY222" i="3" s="1"/>
  <c r="G223" i="3"/>
  <c r="BY223" i="3" s="1"/>
  <c r="G224" i="3"/>
  <c r="BY224" i="3" s="1"/>
  <c r="G225" i="3"/>
  <c r="BY225" i="3" s="1"/>
  <c r="G226" i="3"/>
  <c r="BY226" i="3" s="1"/>
  <c r="G227" i="3"/>
  <c r="BY227" i="3" s="1"/>
  <c r="G228" i="3"/>
  <c r="BY228" i="3" s="1"/>
  <c r="G229" i="3"/>
  <c r="BY229" i="3" s="1"/>
  <c r="G230" i="3"/>
  <c r="BY230" i="3" s="1"/>
  <c r="G231" i="3"/>
  <c r="BY231" i="3" s="1"/>
  <c r="G232" i="3"/>
  <c r="BY232" i="3" s="1"/>
  <c r="G233" i="3"/>
  <c r="BY233" i="3" s="1"/>
  <c r="G234" i="3"/>
  <c r="BY234" i="3" s="1"/>
  <c r="G235" i="3"/>
  <c r="BY235" i="3" s="1"/>
  <c r="G236" i="3"/>
  <c r="BY236" i="3" s="1"/>
  <c r="G237" i="3"/>
  <c r="BY237" i="3" s="1"/>
  <c r="G238" i="3"/>
  <c r="BY238" i="3" s="1"/>
  <c r="G239" i="3"/>
  <c r="BY239" i="3" s="1"/>
  <c r="G240" i="3"/>
  <c r="BY240" i="3" s="1"/>
  <c r="G241" i="3"/>
  <c r="BY241" i="3" s="1"/>
  <c r="G242" i="3"/>
  <c r="BY242" i="3" s="1"/>
  <c r="G243" i="3"/>
  <c r="BY243" i="3" s="1"/>
  <c r="G244" i="3"/>
  <c r="BY244" i="3" s="1"/>
  <c r="G245" i="3"/>
  <c r="BY245" i="3" s="1"/>
  <c r="G246" i="3"/>
  <c r="BY246" i="3" s="1"/>
  <c r="G247" i="3"/>
  <c r="BY247" i="3" s="1"/>
  <c r="G248" i="3"/>
  <c r="BY248" i="3" s="1"/>
  <c r="G249" i="3"/>
  <c r="BY249" i="3" s="1"/>
  <c r="G250" i="3"/>
  <c r="BY250" i="3" s="1"/>
  <c r="G251" i="3"/>
  <c r="BY251" i="3" s="1"/>
  <c r="G252" i="3"/>
  <c r="BY252" i="3" s="1"/>
  <c r="G253" i="3"/>
  <c r="BY253" i="3" s="1"/>
  <c r="G254" i="3"/>
  <c r="BY254" i="3" s="1"/>
  <c r="G255" i="3"/>
  <c r="BY255" i="3" s="1"/>
  <c r="G256" i="3"/>
  <c r="BY256" i="3" s="1"/>
  <c r="G257" i="3"/>
  <c r="BY257" i="3" s="1"/>
  <c r="G258" i="3"/>
  <c r="BY258" i="3" s="1"/>
  <c r="G259" i="3"/>
  <c r="BY259" i="3" s="1"/>
  <c r="G260" i="3"/>
  <c r="BY260" i="3" s="1"/>
  <c r="G261" i="3"/>
  <c r="BY261" i="3" s="1"/>
  <c r="G262" i="3"/>
  <c r="BY262" i="3" s="1"/>
  <c r="G263" i="3"/>
  <c r="BY263" i="3" s="1"/>
  <c r="G264" i="3"/>
  <c r="BY264" i="3" s="1"/>
  <c r="G265" i="3"/>
  <c r="BY265" i="3" s="1"/>
  <c r="G266" i="3"/>
  <c r="BY266" i="3" s="1"/>
  <c r="G267" i="3"/>
  <c r="BY267" i="3" s="1"/>
  <c r="G268" i="3"/>
  <c r="BY268" i="3" s="1"/>
  <c r="G269" i="3"/>
  <c r="BY269" i="3" s="1"/>
  <c r="G270" i="3"/>
  <c r="BY270" i="3" s="1"/>
  <c r="G271" i="3"/>
  <c r="BY271" i="3" s="1"/>
  <c r="G272" i="3"/>
  <c r="BY272" i="3" s="1"/>
  <c r="G273" i="3"/>
  <c r="BY273" i="3" s="1"/>
  <c r="G274" i="3"/>
  <c r="BY274" i="3" s="1"/>
  <c r="G275" i="3"/>
  <c r="BY275" i="3" s="1"/>
  <c r="G276" i="3"/>
  <c r="BY276" i="3" s="1"/>
  <c r="G277" i="3"/>
  <c r="BY277" i="3" s="1"/>
  <c r="G278" i="3"/>
  <c r="BY278" i="3" s="1"/>
  <c r="G279" i="3"/>
  <c r="BY279" i="3" s="1"/>
  <c r="G280" i="3"/>
  <c r="BY280" i="3" s="1"/>
  <c r="G281" i="3"/>
  <c r="BY281" i="3" s="1"/>
  <c r="G282" i="3"/>
  <c r="BY282" i="3" s="1"/>
  <c r="G283" i="3"/>
  <c r="BY283" i="3" s="1"/>
  <c r="G284" i="3"/>
  <c r="BY284" i="3" s="1"/>
  <c r="G285" i="3"/>
  <c r="BY285" i="3" s="1"/>
  <c r="G286" i="3"/>
  <c r="BY286" i="3" s="1"/>
  <c r="G287" i="3"/>
  <c r="BY287" i="3" s="1"/>
  <c r="G288" i="3"/>
  <c r="BY288" i="3" s="1"/>
  <c r="G289" i="3"/>
  <c r="BY289" i="3" s="1"/>
  <c r="G290" i="3"/>
  <c r="BY290" i="3" s="1"/>
  <c r="G291" i="3"/>
  <c r="BY291" i="3" s="1"/>
  <c r="G292" i="3"/>
  <c r="BY292" i="3" s="1"/>
  <c r="G293" i="3"/>
  <c r="BY293" i="3" s="1"/>
  <c r="G294" i="3"/>
  <c r="BY294" i="3" s="1"/>
  <c r="G295" i="3"/>
  <c r="BY295" i="3" s="1"/>
  <c r="G296" i="3"/>
  <c r="BY296" i="3" s="1"/>
  <c r="G297" i="3"/>
  <c r="BY297" i="3" s="1"/>
  <c r="G298" i="3"/>
  <c r="BY298" i="3" s="1"/>
  <c r="G299" i="3"/>
  <c r="BY299" i="3" s="1"/>
  <c r="G300" i="3"/>
  <c r="BY300" i="3" s="1"/>
  <c r="G301" i="3"/>
  <c r="BY301" i="3" s="1"/>
  <c r="G302" i="3"/>
  <c r="BY302" i="3" s="1"/>
  <c r="G303" i="3"/>
  <c r="BY303" i="3" s="1"/>
  <c r="G304" i="3"/>
  <c r="BY304" i="3" s="1"/>
  <c r="G305" i="3"/>
  <c r="BY305" i="3" s="1"/>
  <c r="G306" i="3"/>
  <c r="BY306" i="3" s="1"/>
  <c r="G307" i="3"/>
  <c r="BY307" i="3" s="1"/>
  <c r="G308" i="3"/>
  <c r="BY308" i="3" s="1"/>
  <c r="G309" i="3"/>
  <c r="BY309" i="3" s="1"/>
  <c r="G310" i="3"/>
  <c r="BY310" i="3" s="1"/>
  <c r="G311" i="3"/>
  <c r="BY311" i="3" s="1"/>
  <c r="G312" i="3"/>
  <c r="BY312" i="3" s="1"/>
  <c r="G313" i="3"/>
  <c r="BY313" i="3" s="1"/>
  <c r="G314" i="3"/>
  <c r="BY314" i="3" s="1"/>
  <c r="G315" i="3"/>
  <c r="BY315" i="3" s="1"/>
  <c r="G316" i="3"/>
  <c r="BY316" i="3" s="1"/>
  <c r="G317" i="3"/>
  <c r="BY317" i="3" s="1"/>
  <c r="G318" i="3"/>
  <c r="BY318" i="3" s="1"/>
  <c r="G319" i="3"/>
  <c r="BY319" i="3" s="1"/>
  <c r="G320" i="3"/>
  <c r="BY320" i="3" s="1"/>
  <c r="G321" i="3"/>
  <c r="BY321" i="3" s="1"/>
  <c r="G322" i="3"/>
  <c r="BY322" i="3" s="1"/>
  <c r="G323" i="3"/>
  <c r="BY323" i="3" s="1"/>
  <c r="G324" i="3"/>
  <c r="BY324" i="3" s="1"/>
  <c r="G325" i="3"/>
  <c r="BY325" i="3" s="1"/>
  <c r="G326" i="3"/>
  <c r="BY326" i="3" s="1"/>
  <c r="G327" i="3"/>
  <c r="BY327" i="3" s="1"/>
  <c r="G328" i="3"/>
  <c r="BY328" i="3" s="1"/>
  <c r="G329" i="3"/>
  <c r="BY329" i="3" s="1"/>
  <c r="G330" i="3"/>
  <c r="BY330" i="3" s="1"/>
  <c r="G331" i="3"/>
  <c r="BY331" i="3" s="1"/>
  <c r="G332" i="3"/>
  <c r="BY332" i="3" s="1"/>
  <c r="G333" i="3"/>
  <c r="BY333" i="3" s="1"/>
  <c r="G334" i="3"/>
  <c r="BY334" i="3" s="1"/>
  <c r="G335" i="3"/>
  <c r="BY335" i="3" s="1"/>
  <c r="G336" i="3"/>
  <c r="BY336" i="3" s="1"/>
  <c r="G337" i="3"/>
  <c r="BY337" i="3" s="1"/>
  <c r="G338" i="3"/>
  <c r="BY338" i="3" s="1"/>
  <c r="G339" i="3"/>
  <c r="BY339" i="3" s="1"/>
  <c r="G340" i="3"/>
  <c r="BY340" i="3" s="1"/>
  <c r="G341" i="3"/>
  <c r="BY341" i="3" s="1"/>
  <c r="G342" i="3"/>
  <c r="BY342" i="3" s="1"/>
  <c r="G343" i="3"/>
  <c r="BY343" i="3" s="1"/>
  <c r="G344" i="3"/>
  <c r="BY344" i="3" s="1"/>
  <c r="G345" i="3"/>
  <c r="BY345" i="3" s="1"/>
  <c r="G346" i="3"/>
  <c r="BY346" i="3" s="1"/>
  <c r="G347" i="3"/>
  <c r="BY347" i="3" s="1"/>
  <c r="G348" i="3"/>
  <c r="BY348" i="3" s="1"/>
  <c r="G349" i="3"/>
  <c r="BY349" i="3" s="1"/>
  <c r="G350" i="3"/>
  <c r="BY350" i="3" s="1"/>
  <c r="G351" i="3"/>
  <c r="BY351" i="3" s="1"/>
  <c r="G352" i="3"/>
  <c r="BY352" i="3" s="1"/>
  <c r="G353" i="3"/>
  <c r="BY353" i="3" s="1"/>
  <c r="G354" i="3"/>
  <c r="BY354" i="3" s="1"/>
  <c r="G355" i="3"/>
  <c r="BY355" i="3" s="1"/>
  <c r="G356" i="3"/>
  <c r="BY356" i="3" s="1"/>
  <c r="G357" i="3"/>
  <c r="BY357" i="3" s="1"/>
  <c r="G358" i="3"/>
  <c r="BY358" i="3" s="1"/>
  <c r="G359" i="3"/>
  <c r="BY359" i="3" s="1"/>
  <c r="G360" i="3"/>
  <c r="BY360" i="3" s="1"/>
  <c r="G361" i="3"/>
  <c r="BY361" i="3" s="1"/>
  <c r="G362" i="3"/>
  <c r="BY362" i="3" s="1"/>
  <c r="G363" i="3"/>
  <c r="BY363" i="3" s="1"/>
  <c r="G364" i="3"/>
  <c r="BY364" i="3" s="1"/>
  <c r="G365" i="3"/>
  <c r="BY365" i="3" s="1"/>
  <c r="G366" i="3"/>
  <c r="BY366" i="3" s="1"/>
  <c r="G367" i="3"/>
  <c r="BY367" i="3" s="1"/>
  <c r="G368" i="3"/>
  <c r="BY368" i="3" s="1"/>
  <c r="G369" i="3"/>
  <c r="BY369" i="3" s="1"/>
  <c r="G370" i="3"/>
  <c r="BY370" i="3" s="1"/>
  <c r="G371" i="3"/>
  <c r="BY371" i="3" s="1"/>
  <c r="G372" i="3"/>
  <c r="BY372" i="3" s="1"/>
  <c r="G373" i="3"/>
  <c r="BY373" i="3" s="1"/>
  <c r="G374" i="3"/>
  <c r="BY374" i="3" s="1"/>
  <c r="G375" i="3"/>
  <c r="BY375" i="3" s="1"/>
  <c r="G376" i="3"/>
  <c r="BY376" i="3" s="1"/>
  <c r="G377" i="3"/>
  <c r="BY377" i="3" s="1"/>
  <c r="G378" i="3"/>
  <c r="BY378" i="3" s="1"/>
  <c r="G379" i="3"/>
  <c r="BY379" i="3" s="1"/>
  <c r="G380" i="3"/>
  <c r="BY380" i="3" s="1"/>
  <c r="G381" i="3"/>
  <c r="BY381" i="3" s="1"/>
  <c r="G382" i="3"/>
  <c r="BY382" i="3" s="1"/>
  <c r="G383" i="3"/>
  <c r="BY383" i="3" s="1"/>
  <c r="G384" i="3"/>
  <c r="BY384" i="3" s="1"/>
  <c r="G385" i="3"/>
  <c r="BY385" i="3" s="1"/>
  <c r="G386" i="3"/>
  <c r="BY386" i="3" s="1"/>
  <c r="G387" i="3"/>
  <c r="BY387" i="3" s="1"/>
  <c r="G388" i="3"/>
  <c r="BY388" i="3" s="1"/>
  <c r="G389" i="3"/>
  <c r="BY389" i="3" s="1"/>
  <c r="G390" i="3"/>
  <c r="BY390" i="3" s="1"/>
  <c r="G391" i="3"/>
  <c r="BY391" i="3" s="1"/>
  <c r="G392" i="3"/>
  <c r="BY392" i="3" s="1"/>
  <c r="G393" i="3"/>
  <c r="BY393" i="3" s="1"/>
  <c r="G394" i="3"/>
  <c r="BY394" i="3" s="1"/>
  <c r="G395" i="3"/>
  <c r="BY395" i="3" s="1"/>
  <c r="G396" i="3"/>
  <c r="BY396" i="3" s="1"/>
  <c r="G397" i="3"/>
  <c r="BY397" i="3" s="1"/>
  <c r="G398" i="3"/>
  <c r="BY398" i="3" s="1"/>
  <c r="G399" i="3"/>
  <c r="BY399" i="3" s="1"/>
  <c r="G400" i="3"/>
  <c r="BY400" i="3" s="1"/>
  <c r="G401" i="3"/>
  <c r="BY401" i="3" s="1"/>
  <c r="G402" i="3"/>
  <c r="BY402" i="3" s="1"/>
  <c r="G403" i="3"/>
  <c r="BY403" i="3" s="1"/>
  <c r="G404" i="3"/>
  <c r="BY404" i="3" s="1"/>
  <c r="G405" i="3"/>
  <c r="BY405" i="3" s="1"/>
  <c r="G406" i="3"/>
  <c r="BY406" i="3" s="1"/>
  <c r="G407" i="3"/>
  <c r="BY407" i="3" s="1"/>
  <c r="G408" i="3"/>
  <c r="BY408" i="3" s="1"/>
  <c r="G409" i="3"/>
  <c r="BY409" i="3" s="1"/>
  <c r="G410" i="3"/>
  <c r="BY410" i="3" s="1"/>
  <c r="G411" i="3"/>
  <c r="BY411" i="3" s="1"/>
  <c r="G412" i="3"/>
  <c r="BY412" i="3" s="1"/>
  <c r="G413" i="3"/>
  <c r="BY413" i="3" s="1"/>
  <c r="G414" i="3"/>
  <c r="BY414" i="3" s="1"/>
  <c r="G415" i="3"/>
  <c r="BY415" i="3" s="1"/>
  <c r="G416" i="3"/>
  <c r="BY416" i="3" s="1"/>
  <c r="G417" i="3"/>
  <c r="BY417" i="3" s="1"/>
  <c r="G418" i="3"/>
  <c r="BY418" i="3" s="1"/>
  <c r="G419" i="3"/>
  <c r="BY419" i="3" s="1"/>
  <c r="G420" i="3"/>
  <c r="BY420" i="3" s="1"/>
  <c r="G421" i="3"/>
  <c r="BY421" i="3" s="1"/>
  <c r="G422" i="3"/>
  <c r="BY422" i="3" s="1"/>
  <c r="G423" i="3"/>
  <c r="BY423" i="3" s="1"/>
  <c r="G424" i="3"/>
  <c r="BY424" i="3" s="1"/>
  <c r="G425" i="3"/>
  <c r="BY425" i="3" s="1"/>
  <c r="G426" i="3"/>
  <c r="BY426" i="3" s="1"/>
  <c r="G427" i="3"/>
  <c r="BY427" i="3" s="1"/>
  <c r="G428" i="3"/>
  <c r="BY428" i="3" s="1"/>
  <c r="G429" i="3"/>
  <c r="BY429" i="3" s="1"/>
  <c r="G430" i="3"/>
  <c r="BY430" i="3" s="1"/>
  <c r="G431" i="3"/>
  <c r="BY431" i="3" s="1"/>
  <c r="G432" i="3"/>
  <c r="BY432" i="3" s="1"/>
  <c r="G433" i="3"/>
  <c r="BY433" i="3" s="1"/>
  <c r="G434" i="3"/>
  <c r="BY434" i="3" s="1"/>
  <c r="G435" i="3"/>
  <c r="BY435" i="3" s="1"/>
  <c r="G436" i="3"/>
  <c r="BY436" i="3" s="1"/>
  <c r="G437" i="3"/>
  <c r="BY437" i="3" s="1"/>
  <c r="G438" i="3"/>
  <c r="BY438" i="3" s="1"/>
  <c r="G439" i="3"/>
  <c r="BY439" i="3" s="1"/>
  <c r="G440" i="3"/>
  <c r="BY440" i="3" s="1"/>
  <c r="G441" i="3"/>
  <c r="BY441" i="3" s="1"/>
  <c r="G442" i="3"/>
  <c r="BY442" i="3" s="1"/>
  <c r="G443" i="3"/>
  <c r="BY443" i="3" s="1"/>
  <c r="G444" i="3"/>
  <c r="BY444" i="3" s="1"/>
  <c r="G445" i="3"/>
  <c r="BY445" i="3" s="1"/>
  <c r="G446" i="3"/>
  <c r="BY446" i="3" s="1"/>
  <c r="G447" i="3"/>
  <c r="BY447" i="3" s="1"/>
  <c r="G448" i="3"/>
  <c r="BY448" i="3" s="1"/>
  <c r="G449" i="3"/>
  <c r="BY449" i="3" s="1"/>
  <c r="G450" i="3"/>
  <c r="BY450" i="3" s="1"/>
  <c r="G451" i="3"/>
  <c r="BY451" i="3" s="1"/>
  <c r="G452" i="3"/>
  <c r="BY452" i="3" s="1"/>
  <c r="G453" i="3"/>
  <c r="BY453" i="3" s="1"/>
  <c r="G454" i="3"/>
  <c r="BY454" i="3" s="1"/>
  <c r="G455" i="3"/>
  <c r="BY455" i="3" s="1"/>
  <c r="G456" i="3"/>
  <c r="BY456" i="3" s="1"/>
  <c r="G457" i="3"/>
  <c r="BY457" i="3" s="1"/>
  <c r="G458" i="3"/>
  <c r="BY458" i="3" s="1"/>
  <c r="G459" i="3"/>
  <c r="BY459" i="3" s="1"/>
  <c r="G460" i="3"/>
  <c r="BY460" i="3" s="1"/>
  <c r="G461" i="3"/>
  <c r="BY461" i="3" s="1"/>
  <c r="G462" i="3"/>
  <c r="BY462" i="3" s="1"/>
  <c r="G463" i="3"/>
  <c r="BY463" i="3" s="1"/>
  <c r="G464" i="3"/>
  <c r="BY464" i="3" s="1"/>
  <c r="G465" i="3"/>
  <c r="BY465" i="3" s="1"/>
  <c r="G466" i="3"/>
  <c r="BY466" i="3" s="1"/>
  <c r="G467" i="3"/>
  <c r="BY467" i="3" s="1"/>
  <c r="G468" i="3"/>
  <c r="BY468" i="3" s="1"/>
  <c r="G469" i="3"/>
  <c r="BY469" i="3" s="1"/>
  <c r="G470" i="3"/>
  <c r="BY470" i="3" s="1"/>
  <c r="G471" i="3"/>
  <c r="BY471" i="3" s="1"/>
  <c r="G472" i="3"/>
  <c r="BY472" i="3" s="1"/>
  <c r="G473" i="3"/>
  <c r="BY473" i="3" s="1"/>
  <c r="G474" i="3"/>
  <c r="BY474" i="3" s="1"/>
  <c r="G475" i="3"/>
  <c r="BY475" i="3" s="1"/>
  <c r="G476" i="3"/>
  <c r="BY476" i="3" s="1"/>
  <c r="G477" i="3"/>
  <c r="BY477" i="3" s="1"/>
  <c r="G478" i="3"/>
  <c r="BY478" i="3" s="1"/>
  <c r="G479" i="3"/>
  <c r="BY479" i="3" s="1"/>
  <c r="G480" i="3"/>
  <c r="BY480" i="3" s="1"/>
  <c r="G481" i="3"/>
  <c r="BY481" i="3" s="1"/>
  <c r="G482" i="3"/>
  <c r="BY482" i="3" s="1"/>
  <c r="G483" i="3"/>
  <c r="BY483" i="3" s="1"/>
  <c r="G484" i="3"/>
  <c r="BY484" i="3" s="1"/>
  <c r="G485" i="3"/>
  <c r="BY485" i="3" s="1"/>
  <c r="G486" i="3"/>
  <c r="BY486" i="3" s="1"/>
  <c r="G487" i="3"/>
  <c r="BY487" i="3" s="1"/>
  <c r="G488" i="3"/>
  <c r="BY488" i="3" s="1"/>
  <c r="G489" i="3"/>
  <c r="BY489" i="3" s="1"/>
  <c r="G490" i="3"/>
  <c r="BY490" i="3" s="1"/>
  <c r="G491" i="3"/>
  <c r="BY491" i="3" s="1"/>
  <c r="G492" i="3"/>
  <c r="BY492" i="3" s="1"/>
  <c r="G493" i="3"/>
  <c r="BY493" i="3" s="1"/>
  <c r="G494" i="3"/>
  <c r="BY494" i="3" s="1"/>
  <c r="G495" i="3"/>
  <c r="BY495" i="3" s="1"/>
  <c r="G496" i="3"/>
  <c r="BY496" i="3" s="1"/>
  <c r="G497" i="3"/>
  <c r="BY497" i="3" s="1"/>
  <c r="G498" i="3"/>
  <c r="BY498" i="3" s="1"/>
  <c r="G499" i="3"/>
  <c r="BY499" i="3" s="1"/>
  <c r="G500" i="3"/>
  <c r="BY500" i="3" s="1"/>
  <c r="G501" i="3"/>
  <c r="BY501" i="3" s="1"/>
  <c r="G502" i="3"/>
  <c r="BY502" i="3" s="1"/>
  <c r="G503" i="3"/>
  <c r="BY503" i="3" s="1"/>
  <c r="G504" i="3"/>
  <c r="BY504" i="3" s="1"/>
  <c r="G505" i="3"/>
  <c r="BY505" i="3" s="1"/>
  <c r="G506" i="3"/>
  <c r="BY506" i="3" s="1"/>
  <c r="G507" i="3"/>
  <c r="BY507" i="3" s="1"/>
  <c r="G508" i="3"/>
  <c r="BY508" i="3" s="1"/>
  <c r="G509" i="3"/>
  <c r="BY509" i="3" s="1"/>
  <c r="G510" i="3"/>
  <c r="BY510" i="3" s="1"/>
  <c r="G511" i="3"/>
  <c r="BY511" i="3" s="1"/>
  <c r="G512" i="3"/>
  <c r="BY512" i="3" s="1"/>
  <c r="G513" i="3"/>
  <c r="BY513" i="3" s="1"/>
  <c r="G514" i="3"/>
  <c r="BY514" i="3" s="1"/>
  <c r="G515" i="3"/>
  <c r="BY515" i="3" s="1"/>
  <c r="G516" i="3"/>
  <c r="BY516" i="3" s="1"/>
  <c r="G517" i="3"/>
  <c r="BY517" i="3" s="1"/>
  <c r="G518" i="3"/>
  <c r="BY518" i="3" s="1"/>
  <c r="G519" i="3"/>
  <c r="BY519" i="3" s="1"/>
  <c r="G520" i="3"/>
  <c r="BY520" i="3" s="1"/>
  <c r="G521" i="3"/>
  <c r="BY521" i="3" s="1"/>
  <c r="G522" i="3"/>
  <c r="BY522" i="3" s="1"/>
  <c r="G523" i="3"/>
  <c r="BY523" i="3" s="1"/>
  <c r="G524" i="3"/>
  <c r="BY524" i="3" s="1"/>
  <c r="G525" i="3"/>
  <c r="BY525" i="3" s="1"/>
  <c r="G526" i="3"/>
  <c r="BY526" i="3" s="1"/>
  <c r="G527" i="3"/>
  <c r="BY527" i="3" s="1"/>
  <c r="G528" i="3"/>
  <c r="BY528" i="3" s="1"/>
  <c r="G529" i="3"/>
  <c r="BY529" i="3" s="1"/>
  <c r="G530" i="3"/>
  <c r="BY530" i="3" s="1"/>
  <c r="G531" i="3"/>
  <c r="BY531" i="3" s="1"/>
  <c r="G532" i="3"/>
  <c r="BY532" i="3" s="1"/>
  <c r="G533" i="3"/>
  <c r="BY533" i="3" s="1"/>
  <c r="G534" i="3"/>
  <c r="BY534" i="3" s="1"/>
  <c r="G535" i="3"/>
  <c r="BY535" i="3" s="1"/>
  <c r="G536" i="3"/>
  <c r="BY536" i="3" s="1"/>
  <c r="G537" i="3"/>
  <c r="BY537" i="3" s="1"/>
  <c r="G538" i="3"/>
  <c r="BY538" i="3" s="1"/>
  <c r="G539" i="3"/>
  <c r="BY539" i="3" s="1"/>
  <c r="G540" i="3"/>
  <c r="BY540" i="3" s="1"/>
  <c r="G541" i="3"/>
  <c r="BY541" i="3" s="1"/>
  <c r="G542" i="3"/>
  <c r="BY542" i="3" s="1"/>
  <c r="G543" i="3"/>
  <c r="BY543" i="3" s="1"/>
  <c r="G544" i="3"/>
  <c r="BY544" i="3" s="1"/>
  <c r="G545" i="3"/>
  <c r="BY545" i="3" s="1"/>
  <c r="G546" i="3"/>
  <c r="BY546" i="3" s="1"/>
  <c r="G547" i="3"/>
  <c r="BY547" i="3" s="1"/>
  <c r="G548" i="3"/>
  <c r="BY548" i="3" s="1"/>
  <c r="G549" i="3"/>
  <c r="BY549" i="3" s="1"/>
  <c r="G550" i="3"/>
  <c r="BY550" i="3" s="1"/>
  <c r="G551" i="3"/>
  <c r="BY551" i="3" s="1"/>
  <c r="G552" i="3"/>
  <c r="BY552" i="3" s="1"/>
  <c r="G553" i="3"/>
  <c r="BY553" i="3" s="1"/>
  <c r="G554" i="3"/>
  <c r="BY554" i="3" s="1"/>
  <c r="G555" i="3"/>
  <c r="BY555" i="3" s="1"/>
  <c r="G556" i="3"/>
  <c r="BY556" i="3" s="1"/>
  <c r="G557" i="3"/>
  <c r="BY557" i="3" s="1"/>
  <c r="G558" i="3"/>
  <c r="BY558" i="3" s="1"/>
  <c r="G559" i="3"/>
  <c r="BY559" i="3" s="1"/>
  <c r="G560" i="3"/>
  <c r="BY560" i="3" s="1"/>
  <c r="G561" i="3"/>
  <c r="BY561" i="3" s="1"/>
  <c r="G562" i="3"/>
  <c r="BY562" i="3" s="1"/>
  <c r="G563" i="3"/>
  <c r="BY563" i="3" s="1"/>
  <c r="G564" i="3"/>
  <c r="BY564" i="3" s="1"/>
  <c r="G565" i="3"/>
  <c r="BY565" i="3" s="1"/>
  <c r="G566" i="3"/>
  <c r="BY566" i="3" s="1"/>
  <c r="G567" i="3"/>
  <c r="BY567" i="3" s="1"/>
  <c r="G568" i="3"/>
  <c r="BY568" i="3" s="1"/>
  <c r="G569" i="3"/>
  <c r="BY569" i="3" s="1"/>
  <c r="G570" i="3"/>
  <c r="BY570" i="3" s="1"/>
  <c r="G571" i="3"/>
  <c r="BY571" i="3" s="1"/>
  <c r="G572" i="3"/>
  <c r="BY572" i="3" s="1"/>
  <c r="G573" i="3"/>
  <c r="BY573" i="3" s="1"/>
  <c r="G574" i="3"/>
  <c r="BY574" i="3" s="1"/>
  <c r="G575" i="3"/>
  <c r="BY575" i="3" s="1"/>
  <c r="G576" i="3"/>
  <c r="BY576" i="3" s="1"/>
  <c r="G577" i="3"/>
  <c r="BY577" i="3" s="1"/>
  <c r="G578" i="3"/>
  <c r="BY578" i="3" s="1"/>
  <c r="G579" i="3"/>
  <c r="BY579" i="3" s="1"/>
  <c r="G580" i="3"/>
  <c r="BY580" i="3" s="1"/>
  <c r="G581" i="3"/>
  <c r="BY581" i="3" s="1"/>
  <c r="G582" i="3"/>
  <c r="BY582" i="3" s="1"/>
  <c r="G583" i="3"/>
  <c r="BY583" i="3" s="1"/>
  <c r="G584" i="3"/>
  <c r="BY584" i="3" s="1"/>
  <c r="G585" i="3"/>
  <c r="BY585" i="3" s="1"/>
  <c r="G586" i="3"/>
  <c r="BY586" i="3" s="1"/>
  <c r="G587" i="3"/>
  <c r="BY587" i="3" s="1"/>
  <c r="G588" i="3"/>
  <c r="BY588" i="3" s="1"/>
  <c r="G589" i="3"/>
  <c r="BY589" i="3" s="1"/>
  <c r="G590" i="3"/>
  <c r="BY590" i="3" s="1"/>
  <c r="G591" i="3"/>
  <c r="BY591" i="3" s="1"/>
  <c r="G592" i="3"/>
  <c r="BY592" i="3" s="1"/>
  <c r="G593" i="3"/>
  <c r="BY593" i="3" s="1"/>
  <c r="G594" i="3"/>
  <c r="BY594" i="3" s="1"/>
  <c r="G595" i="3"/>
  <c r="BY595" i="3" s="1"/>
  <c r="G596" i="3"/>
  <c r="BY596" i="3" s="1"/>
  <c r="G597" i="3"/>
  <c r="BY597" i="3" s="1"/>
  <c r="G598" i="3"/>
  <c r="BY598" i="3" s="1"/>
  <c r="G599" i="3"/>
  <c r="BY599" i="3" s="1"/>
  <c r="G600" i="3"/>
  <c r="BY600" i="3" s="1"/>
  <c r="G601" i="3"/>
  <c r="BY601" i="3" s="1"/>
  <c r="G602" i="3"/>
  <c r="BY602" i="3" s="1"/>
  <c r="G603" i="3"/>
  <c r="BY603" i="3" s="1"/>
  <c r="G604" i="3"/>
  <c r="BY604" i="3" s="1"/>
  <c r="G605" i="3"/>
  <c r="BY605" i="3" s="1"/>
  <c r="G606" i="3"/>
  <c r="BY606" i="3" s="1"/>
  <c r="G607" i="3"/>
  <c r="BY607" i="3" s="1"/>
  <c r="G608" i="3"/>
  <c r="BY608" i="3" s="1"/>
  <c r="G609" i="3"/>
  <c r="BY609" i="3" s="1"/>
  <c r="G610" i="3"/>
  <c r="BY610" i="3" s="1"/>
  <c r="G611" i="3"/>
  <c r="BY611" i="3" s="1"/>
  <c r="G612" i="3"/>
  <c r="BY612" i="3" s="1"/>
  <c r="G613" i="3"/>
  <c r="BY613" i="3" s="1"/>
  <c r="G614" i="3"/>
  <c r="BY614" i="3" s="1"/>
  <c r="G615" i="3"/>
  <c r="BY615" i="3" s="1"/>
  <c r="G616" i="3"/>
  <c r="BY616" i="3" s="1"/>
  <c r="G617" i="3"/>
  <c r="BY617" i="3" s="1"/>
  <c r="G618" i="3"/>
  <c r="BY618" i="3" s="1"/>
  <c r="G619" i="3"/>
  <c r="BY619" i="3" s="1"/>
  <c r="G620" i="3"/>
  <c r="BY620" i="3" s="1"/>
  <c r="G621" i="3"/>
  <c r="BY621" i="3" s="1"/>
  <c r="G622" i="3"/>
  <c r="BY622" i="3" s="1"/>
  <c r="G623" i="3"/>
  <c r="BY623" i="3" s="1"/>
  <c r="G624" i="3"/>
  <c r="BY624" i="3" s="1"/>
  <c r="G625" i="3"/>
  <c r="BY625" i="3" s="1"/>
  <c r="G626" i="3"/>
  <c r="BY626" i="3" s="1"/>
  <c r="G627" i="3"/>
  <c r="BY627" i="3" s="1"/>
  <c r="G628" i="3"/>
  <c r="BY628" i="3" s="1"/>
  <c r="G629" i="3"/>
  <c r="BY629" i="3" s="1"/>
  <c r="G630" i="3"/>
  <c r="BY630" i="3" s="1"/>
  <c r="G631" i="3"/>
  <c r="BY631" i="3" s="1"/>
  <c r="G632" i="3"/>
  <c r="BY632" i="3" s="1"/>
  <c r="G633" i="3"/>
  <c r="BY633" i="3" s="1"/>
  <c r="G634" i="3"/>
  <c r="BY634" i="3" s="1"/>
  <c r="G635" i="3"/>
  <c r="BY635" i="3" s="1"/>
  <c r="G636" i="3"/>
  <c r="BY636" i="3" s="1"/>
  <c r="G637" i="3"/>
  <c r="BY637" i="3" s="1"/>
  <c r="G638" i="3"/>
  <c r="BY638" i="3" s="1"/>
  <c r="G639" i="3"/>
  <c r="BY639" i="3" s="1"/>
  <c r="G640" i="3"/>
  <c r="BY640" i="3" s="1"/>
  <c r="G641" i="3"/>
  <c r="BY641" i="3" s="1"/>
  <c r="G642" i="3"/>
  <c r="BY642" i="3" s="1"/>
  <c r="G643" i="3"/>
  <c r="BY643" i="3" s="1"/>
  <c r="G644" i="3"/>
  <c r="BY644" i="3" s="1"/>
  <c r="G645" i="3"/>
  <c r="BY645" i="3" s="1"/>
  <c r="G646" i="3"/>
  <c r="BY646" i="3" s="1"/>
  <c r="G647" i="3"/>
  <c r="BY647" i="3" s="1"/>
  <c r="G648" i="3"/>
  <c r="BY648" i="3" s="1"/>
  <c r="G649" i="3"/>
  <c r="BY649" i="3" s="1"/>
  <c r="G650" i="3"/>
  <c r="BY650" i="3" s="1"/>
  <c r="G651" i="3"/>
  <c r="BY651" i="3" s="1"/>
  <c r="G652" i="3"/>
  <c r="BY652" i="3" s="1"/>
  <c r="G653" i="3"/>
  <c r="BY653" i="3" s="1"/>
  <c r="G654" i="3"/>
  <c r="BY654" i="3" s="1"/>
  <c r="G655" i="3"/>
  <c r="BY655" i="3" s="1"/>
  <c r="G656" i="3"/>
  <c r="BY656" i="3" s="1"/>
  <c r="G657" i="3"/>
  <c r="BY657" i="3" s="1"/>
  <c r="G658" i="3"/>
  <c r="BY658" i="3" s="1"/>
  <c r="G659" i="3"/>
  <c r="BY659" i="3" s="1"/>
  <c r="G660" i="3"/>
  <c r="BY660" i="3" s="1"/>
  <c r="G661" i="3"/>
  <c r="BY661" i="3" s="1"/>
  <c r="G662" i="3"/>
  <c r="BY662" i="3" s="1"/>
  <c r="G663" i="3"/>
  <c r="BY663" i="3" s="1"/>
  <c r="G664" i="3"/>
  <c r="BY664" i="3" s="1"/>
  <c r="G665" i="3"/>
  <c r="BY665" i="3" s="1"/>
  <c r="G666" i="3"/>
  <c r="BY666" i="3" s="1"/>
  <c r="G667" i="3"/>
  <c r="BY667" i="3" s="1"/>
  <c r="G668" i="3"/>
  <c r="BY668" i="3" s="1"/>
  <c r="G669" i="3"/>
  <c r="BY669" i="3" s="1"/>
  <c r="G670" i="3"/>
  <c r="BY670" i="3" s="1"/>
  <c r="G671" i="3"/>
  <c r="BY671" i="3" s="1"/>
  <c r="G672" i="3"/>
  <c r="BY672" i="3" s="1"/>
  <c r="G673" i="3"/>
  <c r="BY673" i="3" s="1"/>
  <c r="G674" i="3"/>
  <c r="BY674" i="3" s="1"/>
  <c r="G675" i="3"/>
  <c r="BY675" i="3" s="1"/>
  <c r="G676" i="3"/>
  <c r="BY676" i="3" s="1"/>
  <c r="G677" i="3"/>
  <c r="BY677" i="3" s="1"/>
  <c r="G678" i="3"/>
  <c r="BY678" i="3" s="1"/>
  <c r="G679" i="3"/>
  <c r="BY679" i="3" s="1"/>
  <c r="G680" i="3"/>
  <c r="BY680" i="3" s="1"/>
  <c r="G681" i="3"/>
  <c r="BY681" i="3" s="1"/>
  <c r="G682" i="3"/>
  <c r="BY682" i="3" s="1"/>
  <c r="G683" i="3"/>
  <c r="BY683" i="3" s="1"/>
  <c r="G684" i="3"/>
  <c r="BY684" i="3" s="1"/>
  <c r="G685" i="3"/>
  <c r="BY685" i="3" s="1"/>
  <c r="G686" i="3"/>
  <c r="BY686" i="3" s="1"/>
  <c r="G687" i="3"/>
  <c r="BY687" i="3" s="1"/>
  <c r="G688" i="3"/>
  <c r="BY688" i="3" s="1"/>
  <c r="G689" i="3"/>
  <c r="BY689" i="3" s="1"/>
  <c r="G690" i="3"/>
  <c r="BY690" i="3" s="1"/>
  <c r="G691" i="3"/>
  <c r="BY691" i="3" s="1"/>
  <c r="G692" i="3"/>
  <c r="BY692" i="3" s="1"/>
  <c r="G693" i="3"/>
  <c r="BY693" i="3" s="1"/>
  <c r="G694" i="3"/>
  <c r="BY694" i="3" s="1"/>
  <c r="G695" i="3"/>
  <c r="BY695" i="3" s="1"/>
  <c r="G696" i="3"/>
  <c r="BY696" i="3" s="1"/>
  <c r="G697" i="3"/>
  <c r="BY697" i="3" s="1"/>
  <c r="G698" i="3"/>
  <c r="BY698" i="3" s="1"/>
  <c r="G699" i="3"/>
  <c r="BY699" i="3" s="1"/>
  <c r="G700" i="3"/>
  <c r="BY700" i="3" s="1"/>
  <c r="G701" i="3"/>
  <c r="BY701" i="3" s="1"/>
  <c r="G702" i="3"/>
  <c r="BY702" i="3" s="1"/>
  <c r="G703" i="3"/>
  <c r="BY703" i="3" s="1"/>
  <c r="G704" i="3"/>
  <c r="BY704" i="3" s="1"/>
  <c r="G705" i="3"/>
  <c r="BY705" i="3" s="1"/>
  <c r="G706" i="3"/>
  <c r="BY706" i="3" s="1"/>
  <c r="G707" i="3"/>
  <c r="BY707" i="3" s="1"/>
  <c r="G708" i="3"/>
  <c r="BY708" i="3" s="1"/>
  <c r="G709" i="3"/>
  <c r="BY709" i="3" s="1"/>
  <c r="G710" i="3"/>
  <c r="BY710" i="3" s="1"/>
  <c r="G711" i="3"/>
  <c r="BY711" i="3" s="1"/>
  <c r="G712" i="3"/>
  <c r="BY712" i="3" s="1"/>
  <c r="G713" i="3"/>
  <c r="BY713" i="3" s="1"/>
  <c r="G714" i="3"/>
  <c r="BY714" i="3" s="1"/>
  <c r="G715" i="3"/>
  <c r="BY715" i="3" s="1"/>
  <c r="G716" i="3"/>
  <c r="BY716" i="3" s="1"/>
  <c r="G717" i="3"/>
  <c r="BY717" i="3" s="1"/>
  <c r="G718" i="3"/>
  <c r="BY718" i="3" s="1"/>
  <c r="G719" i="3"/>
  <c r="BY719" i="3" s="1"/>
  <c r="G720" i="3"/>
  <c r="BY720" i="3" s="1"/>
  <c r="G721" i="3"/>
  <c r="BY721" i="3" s="1"/>
  <c r="G722" i="3"/>
  <c r="BY722" i="3" s="1"/>
  <c r="G723" i="3"/>
  <c r="BY723" i="3" s="1"/>
  <c r="G724" i="3"/>
  <c r="BY724" i="3" s="1"/>
  <c r="G725" i="3"/>
  <c r="BY725" i="3" s="1"/>
  <c r="G726" i="3"/>
  <c r="BY726" i="3" s="1"/>
  <c r="G727" i="3"/>
  <c r="BY727" i="3" s="1"/>
  <c r="G728" i="3"/>
  <c r="BY728" i="3" s="1"/>
  <c r="G729" i="3"/>
  <c r="BY729" i="3" s="1"/>
  <c r="G730" i="3"/>
  <c r="BY730" i="3" s="1"/>
  <c r="G731" i="3"/>
  <c r="BY731" i="3" s="1"/>
  <c r="G732" i="3"/>
  <c r="BY732" i="3" s="1"/>
  <c r="G733" i="3"/>
  <c r="BY733" i="3" s="1"/>
  <c r="G734" i="3"/>
  <c r="BY734" i="3" s="1"/>
  <c r="G735" i="3"/>
  <c r="BY735" i="3" s="1"/>
  <c r="G736" i="3"/>
  <c r="BY736" i="3" s="1"/>
  <c r="G737" i="3"/>
  <c r="BY737" i="3" s="1"/>
  <c r="G738" i="3"/>
  <c r="BY738" i="3" s="1"/>
  <c r="G739" i="3"/>
  <c r="BY739" i="3" s="1"/>
  <c r="G740" i="3"/>
  <c r="BY740" i="3" s="1"/>
  <c r="G741" i="3"/>
  <c r="BY741" i="3" s="1"/>
  <c r="G742" i="3"/>
  <c r="BY742" i="3" s="1"/>
  <c r="G743" i="3"/>
  <c r="BY743" i="3" s="1"/>
  <c r="G744" i="3"/>
  <c r="BY744" i="3" s="1"/>
  <c r="G745" i="3"/>
  <c r="BY745" i="3" s="1"/>
  <c r="G746" i="3"/>
  <c r="BY746" i="3" s="1"/>
  <c r="G747" i="3"/>
  <c r="BY747" i="3" s="1"/>
  <c r="G748" i="3"/>
  <c r="BY748" i="3" s="1"/>
  <c r="G749" i="3"/>
  <c r="BY749" i="3" s="1"/>
  <c r="G750" i="3"/>
  <c r="BY750" i="3" s="1"/>
  <c r="G751" i="3"/>
  <c r="BY751" i="3" s="1"/>
  <c r="G752" i="3"/>
  <c r="BY752" i="3" s="1"/>
  <c r="G753" i="3"/>
  <c r="BY753" i="3" s="1"/>
  <c r="G754" i="3"/>
  <c r="BY754" i="3" s="1"/>
  <c r="G755" i="3"/>
  <c r="BY755" i="3" s="1"/>
  <c r="G756" i="3"/>
  <c r="BY756" i="3" s="1"/>
  <c r="G757" i="3"/>
  <c r="BY757" i="3" s="1"/>
  <c r="G758" i="3"/>
  <c r="BY758" i="3" s="1"/>
  <c r="G759" i="3"/>
  <c r="BY759" i="3" s="1"/>
  <c r="G760" i="3"/>
  <c r="BY760" i="3" s="1"/>
  <c r="G761" i="3"/>
  <c r="BY761" i="3" s="1"/>
  <c r="G762" i="3"/>
  <c r="BY762" i="3" s="1"/>
  <c r="G763" i="3"/>
  <c r="BY763" i="3" s="1"/>
  <c r="G764" i="3"/>
  <c r="BY764" i="3" s="1"/>
  <c r="G765" i="3"/>
  <c r="BY765" i="3" s="1"/>
  <c r="G766" i="3"/>
  <c r="BY766" i="3" s="1"/>
  <c r="G767" i="3"/>
  <c r="BY767" i="3" s="1"/>
  <c r="G768" i="3"/>
  <c r="BY768" i="3" s="1"/>
  <c r="G769" i="3"/>
  <c r="BY769" i="3" s="1"/>
  <c r="G770" i="3"/>
  <c r="BY770" i="3" s="1"/>
  <c r="G771" i="3"/>
  <c r="BY771" i="3" s="1"/>
  <c r="G772" i="3"/>
  <c r="BY772" i="3" s="1"/>
  <c r="G773" i="3"/>
  <c r="BY773" i="3" s="1"/>
  <c r="G774" i="3"/>
  <c r="BY774" i="3" s="1"/>
  <c r="G775" i="3"/>
  <c r="BY775" i="3" s="1"/>
  <c r="G776" i="3"/>
  <c r="BY776" i="3" s="1"/>
  <c r="G777" i="3"/>
  <c r="BY777" i="3" s="1"/>
  <c r="G778" i="3"/>
  <c r="BY778" i="3" s="1"/>
  <c r="G779" i="3"/>
  <c r="BY779" i="3" s="1"/>
  <c r="G780" i="3"/>
  <c r="BY780" i="3" s="1"/>
  <c r="G781" i="3"/>
  <c r="BY781" i="3" s="1"/>
  <c r="G782" i="3"/>
  <c r="BY782" i="3" s="1"/>
  <c r="G783" i="3"/>
  <c r="BY783" i="3" s="1"/>
  <c r="G784" i="3"/>
  <c r="BY784" i="3" s="1"/>
  <c r="G785" i="3"/>
  <c r="BY785" i="3" s="1"/>
  <c r="G786" i="3"/>
  <c r="BY786" i="3" s="1"/>
  <c r="G787" i="3"/>
  <c r="BY787" i="3" s="1"/>
  <c r="G788" i="3"/>
  <c r="BY788" i="3" s="1"/>
  <c r="G789" i="3"/>
  <c r="BY789" i="3" s="1"/>
  <c r="G790" i="3"/>
  <c r="BY790" i="3" s="1"/>
  <c r="G791" i="3"/>
  <c r="BY791" i="3" s="1"/>
  <c r="G792" i="3"/>
  <c r="BY792" i="3" s="1"/>
  <c r="G793" i="3"/>
  <c r="BY793" i="3" s="1"/>
  <c r="G794" i="3"/>
  <c r="BY794" i="3" s="1"/>
  <c r="G795" i="3"/>
  <c r="BY795" i="3" s="1"/>
  <c r="G796" i="3"/>
  <c r="BY796" i="3" s="1"/>
  <c r="G797" i="3"/>
  <c r="BY797" i="3" s="1"/>
  <c r="G798" i="3"/>
  <c r="BY798" i="3" s="1"/>
  <c r="G799" i="3"/>
  <c r="BY799" i="3" s="1"/>
  <c r="G800" i="3"/>
  <c r="BY800" i="3" s="1"/>
  <c r="G801" i="3"/>
  <c r="BY801" i="3" s="1"/>
  <c r="G802" i="3"/>
  <c r="BY802" i="3" s="1"/>
  <c r="G803" i="3"/>
  <c r="BY803" i="3" s="1"/>
  <c r="G804" i="3"/>
  <c r="BY804" i="3" s="1"/>
  <c r="G805" i="3"/>
  <c r="BY805" i="3" s="1"/>
  <c r="G806" i="3"/>
  <c r="BY806" i="3" s="1"/>
  <c r="G807" i="3"/>
  <c r="BY807" i="3" s="1"/>
  <c r="G808" i="3"/>
  <c r="BY808" i="3" s="1"/>
  <c r="G809" i="3"/>
  <c r="BY809" i="3" s="1"/>
  <c r="G810" i="3"/>
  <c r="BY810" i="3" s="1"/>
  <c r="G811" i="3"/>
  <c r="BY811" i="3" s="1"/>
  <c r="G812" i="3"/>
  <c r="BY812" i="3" s="1"/>
  <c r="G813" i="3"/>
  <c r="BY813" i="3" s="1"/>
  <c r="G814" i="3"/>
  <c r="BY814" i="3" s="1"/>
  <c r="G815" i="3"/>
  <c r="BY815" i="3" s="1"/>
  <c r="G816" i="3"/>
  <c r="BY816" i="3" s="1"/>
  <c r="G817" i="3"/>
  <c r="BY817" i="3" s="1"/>
  <c r="G818" i="3"/>
  <c r="BY818" i="3" s="1"/>
  <c r="G819" i="3"/>
  <c r="BY819" i="3" s="1"/>
  <c r="G820" i="3"/>
  <c r="BY820" i="3" s="1"/>
  <c r="G821" i="3"/>
  <c r="BY821" i="3" s="1"/>
  <c r="G822" i="3"/>
  <c r="BY822" i="3" s="1"/>
  <c r="G823" i="3"/>
  <c r="BY823" i="3" s="1"/>
  <c r="G824" i="3"/>
  <c r="BY824" i="3" s="1"/>
  <c r="G825" i="3"/>
  <c r="BY825" i="3" s="1"/>
  <c r="G826" i="3"/>
  <c r="BY826" i="3" s="1"/>
  <c r="G827" i="3"/>
  <c r="BY827" i="3" s="1"/>
  <c r="G828" i="3"/>
  <c r="BY828" i="3" s="1"/>
  <c r="G829" i="3"/>
  <c r="BY829" i="3" s="1"/>
  <c r="G830" i="3"/>
  <c r="BY830" i="3" s="1"/>
  <c r="G831" i="3"/>
  <c r="BY831" i="3" s="1"/>
  <c r="G832" i="3"/>
  <c r="BY832" i="3" s="1"/>
  <c r="G833" i="3"/>
  <c r="BY833" i="3" s="1"/>
  <c r="G834" i="3"/>
  <c r="BY834" i="3" s="1"/>
  <c r="G835" i="3"/>
  <c r="BY835" i="3" s="1"/>
  <c r="G836" i="3"/>
  <c r="BY836" i="3" s="1"/>
  <c r="G837" i="3"/>
  <c r="BY837" i="3" s="1"/>
  <c r="G838" i="3"/>
  <c r="BY838" i="3" s="1"/>
  <c r="G839" i="3"/>
  <c r="BY839" i="3" s="1"/>
  <c r="G840" i="3"/>
  <c r="BY840" i="3" s="1"/>
  <c r="G841" i="3"/>
  <c r="BY841" i="3" s="1"/>
  <c r="G842" i="3"/>
  <c r="BY842" i="3" s="1"/>
  <c r="G843" i="3"/>
  <c r="BY843" i="3" s="1"/>
  <c r="G844" i="3"/>
  <c r="BY844" i="3" s="1"/>
  <c r="G845" i="3"/>
  <c r="BY845" i="3" s="1"/>
  <c r="G846" i="3"/>
  <c r="BY846" i="3" s="1"/>
  <c r="G847" i="3"/>
  <c r="BY847" i="3" s="1"/>
  <c r="G848" i="3"/>
  <c r="BY848" i="3" s="1"/>
  <c r="G849" i="3"/>
  <c r="BY849" i="3" s="1"/>
  <c r="G850" i="3"/>
  <c r="BY850" i="3" s="1"/>
  <c r="G851" i="3"/>
  <c r="BY851" i="3" s="1"/>
  <c r="G852" i="3"/>
  <c r="BY852" i="3" s="1"/>
  <c r="G853" i="3"/>
  <c r="BY853" i="3" s="1"/>
  <c r="G854" i="3"/>
  <c r="BY854" i="3" s="1"/>
  <c r="G855" i="3"/>
  <c r="BY855" i="3" s="1"/>
  <c r="G856" i="3"/>
  <c r="BY856" i="3" s="1"/>
  <c r="G857" i="3"/>
  <c r="BY857" i="3" s="1"/>
  <c r="G858" i="3"/>
  <c r="BY858" i="3" s="1"/>
  <c r="G859" i="3"/>
  <c r="BY859" i="3" s="1"/>
  <c r="G860" i="3"/>
  <c r="BY860" i="3" s="1"/>
  <c r="G861" i="3"/>
  <c r="BY861" i="3" s="1"/>
  <c r="G862" i="3"/>
  <c r="BY862" i="3" s="1"/>
  <c r="G863" i="3"/>
  <c r="BY863" i="3" s="1"/>
  <c r="G864" i="3"/>
  <c r="BY864" i="3" s="1"/>
  <c r="G865" i="3"/>
  <c r="BY865" i="3" s="1"/>
  <c r="G866" i="3"/>
  <c r="BY866" i="3" s="1"/>
  <c r="G867" i="3"/>
  <c r="BY867" i="3" s="1"/>
  <c r="G868" i="3"/>
  <c r="BY868" i="3" s="1"/>
  <c r="G869" i="3"/>
  <c r="BY869" i="3" s="1"/>
  <c r="G870" i="3"/>
  <c r="BY870" i="3" s="1"/>
  <c r="G871" i="3"/>
  <c r="BY871" i="3" s="1"/>
  <c r="G872" i="3"/>
  <c r="BY872" i="3" s="1"/>
  <c r="G873" i="3"/>
  <c r="BY873" i="3" s="1"/>
  <c r="G874" i="3"/>
  <c r="BY874" i="3" s="1"/>
  <c r="G875" i="3"/>
  <c r="BY875" i="3" s="1"/>
  <c r="G876" i="3"/>
  <c r="BY876" i="3" s="1"/>
  <c r="G877" i="3"/>
  <c r="BY877" i="3" s="1"/>
  <c r="G878" i="3"/>
  <c r="BY878" i="3" s="1"/>
  <c r="G879" i="3"/>
  <c r="BY879" i="3" s="1"/>
  <c r="G880" i="3"/>
  <c r="BY880" i="3" s="1"/>
  <c r="G881" i="3"/>
  <c r="BY881" i="3" s="1"/>
  <c r="G882" i="3"/>
  <c r="BY882" i="3" s="1"/>
  <c r="G883" i="3"/>
  <c r="BY883" i="3" s="1"/>
  <c r="G884" i="3"/>
  <c r="BY884" i="3" s="1"/>
  <c r="G885" i="3"/>
  <c r="BY885" i="3" s="1"/>
  <c r="G886" i="3"/>
  <c r="BY886" i="3" s="1"/>
  <c r="G887" i="3"/>
  <c r="BY887" i="3" s="1"/>
  <c r="G888" i="3"/>
  <c r="BY888" i="3" s="1"/>
  <c r="G889" i="3"/>
  <c r="BY889" i="3" s="1"/>
  <c r="G890" i="3"/>
  <c r="BY890" i="3" s="1"/>
  <c r="G891" i="3"/>
  <c r="BY891" i="3" s="1"/>
  <c r="G892" i="3"/>
  <c r="BY892" i="3" s="1"/>
  <c r="G893" i="3"/>
  <c r="BY893" i="3" s="1"/>
  <c r="G894" i="3"/>
  <c r="BY894" i="3" s="1"/>
  <c r="G895" i="3"/>
  <c r="BY895" i="3" s="1"/>
  <c r="G896" i="3"/>
  <c r="BY896" i="3" s="1"/>
  <c r="G897" i="3"/>
  <c r="BY897" i="3" s="1"/>
  <c r="G898" i="3"/>
  <c r="BY898" i="3" s="1"/>
  <c r="G899" i="3"/>
  <c r="BY899" i="3" s="1"/>
  <c r="G900" i="3"/>
  <c r="BY900" i="3" s="1"/>
  <c r="G901" i="3"/>
  <c r="BY901" i="3" s="1"/>
  <c r="G902" i="3"/>
  <c r="BY902" i="3" s="1"/>
  <c r="G903" i="3"/>
  <c r="BY903" i="3" s="1"/>
  <c r="G904" i="3"/>
  <c r="BY904" i="3" s="1"/>
  <c r="G905" i="3"/>
  <c r="BY905" i="3" s="1"/>
  <c r="G906" i="3"/>
  <c r="BY906" i="3" s="1"/>
  <c r="G907" i="3"/>
  <c r="BY907" i="3" s="1"/>
  <c r="G908" i="3"/>
  <c r="BY908" i="3" s="1"/>
  <c r="G909" i="3"/>
  <c r="BY909" i="3" s="1"/>
  <c r="G910" i="3"/>
  <c r="BY910" i="3" s="1"/>
  <c r="G911" i="3"/>
  <c r="BY911" i="3" s="1"/>
  <c r="G912" i="3"/>
  <c r="BY912" i="3" s="1"/>
  <c r="G913" i="3"/>
  <c r="BY913" i="3" s="1"/>
  <c r="G914" i="3"/>
  <c r="BY914" i="3" s="1"/>
  <c r="G915" i="3"/>
  <c r="BY915" i="3" s="1"/>
  <c r="G916" i="3"/>
  <c r="BY916" i="3" s="1"/>
  <c r="G917" i="3"/>
  <c r="BY917" i="3" s="1"/>
  <c r="G918" i="3"/>
  <c r="BY918" i="3" s="1"/>
  <c r="G919" i="3"/>
  <c r="BY919" i="3" s="1"/>
  <c r="G920" i="3"/>
  <c r="BY920" i="3" s="1"/>
  <c r="G921" i="3"/>
  <c r="BY921" i="3" s="1"/>
  <c r="G922" i="3"/>
  <c r="BY922" i="3" s="1"/>
  <c r="G923" i="3"/>
  <c r="BY923" i="3" s="1"/>
  <c r="G924" i="3"/>
  <c r="BY924" i="3" s="1"/>
  <c r="G925" i="3"/>
  <c r="BY925" i="3" s="1"/>
  <c r="G926" i="3"/>
  <c r="BY926" i="3" s="1"/>
  <c r="G927" i="3"/>
  <c r="BY927" i="3" s="1"/>
  <c r="G928" i="3"/>
  <c r="BY928" i="3" s="1"/>
  <c r="G929" i="3"/>
  <c r="BY929" i="3" s="1"/>
  <c r="G930" i="3"/>
  <c r="BY930" i="3" s="1"/>
  <c r="G931" i="3"/>
  <c r="BY931" i="3" s="1"/>
  <c r="G932" i="3"/>
  <c r="BY932" i="3" s="1"/>
  <c r="G933" i="3"/>
  <c r="BY933" i="3" s="1"/>
  <c r="G934" i="3"/>
  <c r="BY934" i="3" s="1"/>
  <c r="G935" i="3"/>
  <c r="BY935" i="3" s="1"/>
  <c r="G936" i="3"/>
  <c r="BY936" i="3" s="1"/>
  <c r="G937" i="3"/>
  <c r="BY937" i="3" s="1"/>
  <c r="G938" i="3"/>
  <c r="BY938" i="3" s="1"/>
  <c r="G939" i="3"/>
  <c r="BY939" i="3" s="1"/>
  <c r="G940" i="3"/>
  <c r="BY940" i="3" s="1"/>
  <c r="G941" i="3"/>
  <c r="BY941" i="3" s="1"/>
  <c r="G942" i="3"/>
  <c r="BY942" i="3" s="1"/>
  <c r="G943" i="3"/>
  <c r="BY943" i="3" s="1"/>
  <c r="G944" i="3"/>
  <c r="BY944" i="3" s="1"/>
  <c r="G945" i="3"/>
  <c r="BY945" i="3" s="1"/>
  <c r="G946" i="3"/>
  <c r="BY946" i="3" s="1"/>
  <c r="G947" i="3"/>
  <c r="BY947" i="3" s="1"/>
  <c r="G948" i="3"/>
  <c r="BY948" i="3" s="1"/>
  <c r="G949" i="3"/>
  <c r="BY949" i="3" s="1"/>
  <c r="G950" i="3"/>
  <c r="BY950" i="3" s="1"/>
  <c r="G951" i="3"/>
  <c r="BY951" i="3" s="1"/>
  <c r="G952" i="3"/>
  <c r="BY952" i="3" s="1"/>
  <c r="G953" i="3"/>
  <c r="BY953" i="3" s="1"/>
  <c r="G954" i="3"/>
  <c r="BY954" i="3" s="1"/>
  <c r="G955" i="3"/>
  <c r="BY955" i="3" s="1"/>
  <c r="G956" i="3"/>
  <c r="BY956" i="3" s="1"/>
  <c r="G957" i="3"/>
  <c r="BY957" i="3" s="1"/>
  <c r="G958" i="3"/>
  <c r="BY958" i="3" s="1"/>
  <c r="G959" i="3"/>
  <c r="BY959" i="3" s="1"/>
  <c r="G960" i="3"/>
  <c r="BY960" i="3" s="1"/>
  <c r="G961" i="3"/>
  <c r="BY961" i="3" s="1"/>
  <c r="G962" i="3"/>
  <c r="BY962" i="3" s="1"/>
  <c r="G963" i="3"/>
  <c r="BY963" i="3" s="1"/>
  <c r="G964" i="3"/>
  <c r="BY964" i="3" s="1"/>
  <c r="G965" i="3"/>
  <c r="BY965" i="3" s="1"/>
  <c r="G966" i="3"/>
  <c r="BY966" i="3" s="1"/>
  <c r="G967" i="3"/>
  <c r="BY967" i="3" s="1"/>
  <c r="G968" i="3"/>
  <c r="BY968" i="3" s="1"/>
  <c r="G969" i="3"/>
  <c r="BY969" i="3" s="1"/>
  <c r="G970" i="3"/>
  <c r="BY970" i="3" s="1"/>
  <c r="G971" i="3"/>
  <c r="BY971" i="3" s="1"/>
  <c r="G972" i="3"/>
  <c r="BY972" i="3" s="1"/>
  <c r="G973" i="3"/>
  <c r="BY973" i="3" s="1"/>
  <c r="G974" i="3"/>
  <c r="BY974" i="3" s="1"/>
  <c r="G975" i="3"/>
  <c r="BY975" i="3" s="1"/>
  <c r="G976" i="3"/>
  <c r="BY976" i="3" s="1"/>
  <c r="G977" i="3"/>
  <c r="BY977" i="3" s="1"/>
  <c r="G978" i="3"/>
  <c r="BY978" i="3" s="1"/>
  <c r="G979" i="3"/>
  <c r="BY979" i="3" s="1"/>
  <c r="G980" i="3"/>
  <c r="BY980" i="3" s="1"/>
  <c r="G981" i="3"/>
  <c r="BY981" i="3" s="1"/>
  <c r="G982" i="3"/>
  <c r="BY982" i="3" s="1"/>
  <c r="G983" i="3"/>
  <c r="BY983" i="3" s="1"/>
  <c r="G984" i="3"/>
  <c r="BY984" i="3" s="1"/>
  <c r="G985" i="3"/>
  <c r="BY985" i="3" s="1"/>
  <c r="G986" i="3"/>
  <c r="BY986" i="3" s="1"/>
  <c r="G987" i="3"/>
  <c r="BY987" i="3" s="1"/>
  <c r="G988" i="3"/>
  <c r="BY988" i="3" s="1"/>
  <c r="G989" i="3"/>
  <c r="BY989" i="3" s="1"/>
  <c r="G990" i="3"/>
  <c r="BY990" i="3" s="1"/>
  <c r="G991" i="3"/>
  <c r="BY991" i="3" s="1"/>
  <c r="G992" i="3"/>
  <c r="BY992" i="3" s="1"/>
  <c r="G993" i="3"/>
  <c r="BY993" i="3" s="1"/>
  <c r="G994" i="3"/>
  <c r="BY994" i="3" s="1"/>
  <c r="G995" i="3"/>
  <c r="BY995" i="3" s="1"/>
  <c r="G996" i="3"/>
  <c r="BY996" i="3" s="1"/>
  <c r="G997" i="3"/>
  <c r="BY997" i="3" s="1"/>
  <c r="G998" i="3"/>
  <c r="BY998" i="3" s="1"/>
  <c r="G999" i="3"/>
  <c r="BY999" i="3" s="1"/>
  <c r="G1000" i="3"/>
  <c r="BY1000" i="3" s="1"/>
  <c r="G1001" i="3"/>
  <c r="BY1001" i="3" s="1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V2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A3" i="2"/>
  <c r="A4" i="2"/>
  <c r="A5" i="2"/>
  <c r="A6" i="2"/>
  <c r="A7" i="2"/>
  <c r="A7" i="3" s="1"/>
  <c r="A8" i="2"/>
  <c r="A8" i="3" s="1"/>
  <c r="A9" i="2"/>
  <c r="A10" i="2"/>
  <c r="A11" i="2"/>
  <c r="A12" i="2"/>
  <c r="A13" i="2"/>
  <c r="A14" i="2"/>
  <c r="A15" i="2"/>
  <c r="A15" i="3" s="1"/>
  <c r="A16" i="2"/>
  <c r="A16" i="3" s="1"/>
  <c r="A17" i="2"/>
  <c r="A18" i="2"/>
  <c r="A19" i="2"/>
  <c r="A20" i="2"/>
  <c r="A21" i="2"/>
  <c r="A22" i="2"/>
  <c r="A23" i="2"/>
  <c r="A24" i="2"/>
  <c r="A24" i="3" s="1"/>
  <c r="A25" i="2"/>
  <c r="A26" i="2"/>
  <c r="A27" i="2"/>
  <c r="A28" i="2"/>
  <c r="A29" i="2"/>
  <c r="A30" i="2"/>
  <c r="A31" i="2"/>
  <c r="A31" i="3" s="1"/>
  <c r="A32" i="2"/>
  <c r="A32" i="3" s="1"/>
  <c r="A33" i="2"/>
  <c r="A34" i="2"/>
  <c r="A35" i="2"/>
  <c r="A36" i="2"/>
  <c r="A37" i="2"/>
  <c r="A38" i="2"/>
  <c r="A39" i="2"/>
  <c r="A39" i="3" s="1"/>
  <c r="A2" i="2"/>
  <c r="A2" i="3" s="1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P1001" i="3"/>
  <c r="BR1001" i="3" s="1"/>
  <c r="D1001" i="3"/>
  <c r="C1001" i="3"/>
  <c r="B1001" i="3"/>
  <c r="A1001" i="3"/>
  <c r="BQ1001" i="3" s="1"/>
  <c r="BP1000" i="3"/>
  <c r="BR1000" i="3" s="1"/>
  <c r="D1000" i="3"/>
  <c r="C1000" i="3"/>
  <c r="B1000" i="3"/>
  <c r="A1000" i="3"/>
  <c r="BQ1000" i="3" s="1"/>
  <c r="BP999" i="3"/>
  <c r="BR999" i="3" s="1"/>
  <c r="D999" i="3"/>
  <c r="C999" i="3"/>
  <c r="B999" i="3"/>
  <c r="A999" i="3"/>
  <c r="BP998" i="3"/>
  <c r="BR998" i="3" s="1"/>
  <c r="D998" i="3"/>
  <c r="C998" i="3"/>
  <c r="B998" i="3"/>
  <c r="A998" i="3"/>
  <c r="BQ998" i="3" s="1"/>
  <c r="BP997" i="3"/>
  <c r="BR997" i="3" s="1"/>
  <c r="D997" i="3"/>
  <c r="C997" i="3"/>
  <c r="B997" i="3"/>
  <c r="A997" i="3"/>
  <c r="BP996" i="3"/>
  <c r="BR996" i="3" s="1"/>
  <c r="D996" i="3"/>
  <c r="C996" i="3"/>
  <c r="B996" i="3"/>
  <c r="A996" i="3"/>
  <c r="BQ996" i="3" s="1"/>
  <c r="BP995" i="3"/>
  <c r="BR995" i="3" s="1"/>
  <c r="D995" i="3"/>
  <c r="C995" i="3"/>
  <c r="B995" i="3"/>
  <c r="A995" i="3"/>
  <c r="BQ995" i="3" s="1"/>
  <c r="BP994" i="3"/>
  <c r="BR994" i="3" s="1"/>
  <c r="D994" i="3"/>
  <c r="C994" i="3"/>
  <c r="B994" i="3"/>
  <c r="A994" i="3"/>
  <c r="BQ994" i="3" s="1"/>
  <c r="BP993" i="3"/>
  <c r="BR993" i="3" s="1"/>
  <c r="D993" i="3"/>
  <c r="C993" i="3"/>
  <c r="B993" i="3"/>
  <c r="A993" i="3"/>
  <c r="BQ993" i="3" s="1"/>
  <c r="BP992" i="3"/>
  <c r="BR992" i="3" s="1"/>
  <c r="D992" i="3"/>
  <c r="C992" i="3"/>
  <c r="B992" i="3"/>
  <c r="A992" i="3"/>
  <c r="BQ992" i="3" s="1"/>
  <c r="BP991" i="3"/>
  <c r="BR991" i="3" s="1"/>
  <c r="D991" i="3"/>
  <c r="C991" i="3"/>
  <c r="B991" i="3"/>
  <c r="A991" i="3"/>
  <c r="BQ991" i="3" s="1"/>
  <c r="BP990" i="3"/>
  <c r="BR990" i="3" s="1"/>
  <c r="D990" i="3"/>
  <c r="C990" i="3"/>
  <c r="B990" i="3"/>
  <c r="A990" i="3"/>
  <c r="BQ990" i="3" s="1"/>
  <c r="BP989" i="3"/>
  <c r="BR989" i="3" s="1"/>
  <c r="D989" i="3"/>
  <c r="C989" i="3"/>
  <c r="B989" i="3"/>
  <c r="A989" i="3"/>
  <c r="BQ989" i="3" s="1"/>
  <c r="BP988" i="3"/>
  <c r="BR988" i="3" s="1"/>
  <c r="D988" i="3"/>
  <c r="C988" i="3"/>
  <c r="B988" i="3"/>
  <c r="A988" i="3"/>
  <c r="BQ988" i="3" s="1"/>
  <c r="BP987" i="3"/>
  <c r="BR987" i="3" s="1"/>
  <c r="D987" i="3"/>
  <c r="C987" i="3"/>
  <c r="B987" i="3"/>
  <c r="A987" i="3"/>
  <c r="BP986" i="3"/>
  <c r="BR986" i="3" s="1"/>
  <c r="D986" i="3"/>
  <c r="C986" i="3"/>
  <c r="B986" i="3"/>
  <c r="A986" i="3"/>
  <c r="BQ986" i="3" s="1"/>
  <c r="BP985" i="3"/>
  <c r="BR985" i="3" s="1"/>
  <c r="D985" i="3"/>
  <c r="C985" i="3"/>
  <c r="B985" i="3"/>
  <c r="A985" i="3"/>
  <c r="BQ985" i="3" s="1"/>
  <c r="BP984" i="3"/>
  <c r="BR984" i="3" s="1"/>
  <c r="D984" i="3"/>
  <c r="C984" i="3"/>
  <c r="B984" i="3"/>
  <c r="A984" i="3"/>
  <c r="BQ984" i="3" s="1"/>
  <c r="BP983" i="3"/>
  <c r="BR983" i="3" s="1"/>
  <c r="D983" i="3"/>
  <c r="C983" i="3"/>
  <c r="B983" i="3"/>
  <c r="A983" i="3"/>
  <c r="BQ983" i="3" s="1"/>
  <c r="BP982" i="3"/>
  <c r="BR982" i="3" s="1"/>
  <c r="D982" i="3"/>
  <c r="C982" i="3"/>
  <c r="B982" i="3"/>
  <c r="A982" i="3"/>
  <c r="BQ982" i="3" s="1"/>
  <c r="BP981" i="3"/>
  <c r="BR981" i="3" s="1"/>
  <c r="D981" i="3"/>
  <c r="C981" i="3"/>
  <c r="B981" i="3"/>
  <c r="A981" i="3"/>
  <c r="BP980" i="3"/>
  <c r="BR980" i="3" s="1"/>
  <c r="D980" i="3"/>
  <c r="C980" i="3"/>
  <c r="B980" i="3"/>
  <c r="A980" i="3"/>
  <c r="BQ980" i="3" s="1"/>
  <c r="BP979" i="3"/>
  <c r="BR979" i="3" s="1"/>
  <c r="D979" i="3"/>
  <c r="C979" i="3"/>
  <c r="B979" i="3"/>
  <c r="A979" i="3"/>
  <c r="BQ979" i="3" s="1"/>
  <c r="BP978" i="3"/>
  <c r="BR978" i="3" s="1"/>
  <c r="D978" i="3"/>
  <c r="C978" i="3"/>
  <c r="B978" i="3"/>
  <c r="A978" i="3"/>
  <c r="BP977" i="3"/>
  <c r="BR977" i="3" s="1"/>
  <c r="D977" i="3"/>
  <c r="C977" i="3"/>
  <c r="B977" i="3"/>
  <c r="A977" i="3"/>
  <c r="BQ977" i="3" s="1"/>
  <c r="BP976" i="3"/>
  <c r="BR976" i="3" s="1"/>
  <c r="D976" i="3"/>
  <c r="C976" i="3"/>
  <c r="B976" i="3"/>
  <c r="A976" i="3"/>
  <c r="BQ976" i="3" s="1"/>
  <c r="BP975" i="3"/>
  <c r="BR975" i="3" s="1"/>
  <c r="D975" i="3"/>
  <c r="C975" i="3"/>
  <c r="B975" i="3"/>
  <c r="A975" i="3"/>
  <c r="BP974" i="3"/>
  <c r="BR974" i="3" s="1"/>
  <c r="D974" i="3"/>
  <c r="C974" i="3"/>
  <c r="B974" i="3"/>
  <c r="A974" i="3"/>
  <c r="BP973" i="3"/>
  <c r="BR973" i="3" s="1"/>
  <c r="D973" i="3"/>
  <c r="C973" i="3"/>
  <c r="B973" i="3"/>
  <c r="A973" i="3"/>
  <c r="BQ973" i="3" s="1"/>
  <c r="BP972" i="3"/>
  <c r="BR972" i="3" s="1"/>
  <c r="D972" i="3"/>
  <c r="C972" i="3"/>
  <c r="B972" i="3"/>
  <c r="A972" i="3"/>
  <c r="BP971" i="3"/>
  <c r="BR971" i="3" s="1"/>
  <c r="D971" i="3"/>
  <c r="C971" i="3"/>
  <c r="B971" i="3"/>
  <c r="A971" i="3"/>
  <c r="BP970" i="3"/>
  <c r="BR970" i="3" s="1"/>
  <c r="D970" i="3"/>
  <c r="C970" i="3"/>
  <c r="B970" i="3"/>
  <c r="A970" i="3"/>
  <c r="BP969" i="3"/>
  <c r="BR969" i="3" s="1"/>
  <c r="D969" i="3"/>
  <c r="C969" i="3"/>
  <c r="B969" i="3"/>
  <c r="A969" i="3"/>
  <c r="BQ969" i="3" s="1"/>
  <c r="BP968" i="3"/>
  <c r="BR968" i="3" s="1"/>
  <c r="D968" i="3"/>
  <c r="C968" i="3"/>
  <c r="B968" i="3"/>
  <c r="A968" i="3"/>
  <c r="BQ968" i="3" s="1"/>
  <c r="BP967" i="3"/>
  <c r="BR967" i="3" s="1"/>
  <c r="D967" i="3"/>
  <c r="C967" i="3"/>
  <c r="B967" i="3"/>
  <c r="A967" i="3"/>
  <c r="BQ967" i="3" s="1"/>
  <c r="BP966" i="3"/>
  <c r="BR966" i="3" s="1"/>
  <c r="D966" i="3"/>
  <c r="C966" i="3"/>
  <c r="B966" i="3"/>
  <c r="A966" i="3"/>
  <c r="BP965" i="3"/>
  <c r="BR965" i="3" s="1"/>
  <c r="D965" i="3"/>
  <c r="C965" i="3"/>
  <c r="B965" i="3"/>
  <c r="A965" i="3"/>
  <c r="BP964" i="3"/>
  <c r="BR964" i="3" s="1"/>
  <c r="D964" i="3"/>
  <c r="C964" i="3"/>
  <c r="B964" i="3"/>
  <c r="A964" i="3"/>
  <c r="BQ964" i="3" s="1"/>
  <c r="BP963" i="3"/>
  <c r="BR963" i="3" s="1"/>
  <c r="D963" i="3"/>
  <c r="C963" i="3"/>
  <c r="B963" i="3"/>
  <c r="A963" i="3"/>
  <c r="BQ963" i="3" s="1"/>
  <c r="BP962" i="3"/>
  <c r="BR962" i="3" s="1"/>
  <c r="D962" i="3"/>
  <c r="C962" i="3"/>
  <c r="B962" i="3"/>
  <c r="A962" i="3"/>
  <c r="BQ962" i="3" s="1"/>
  <c r="BP961" i="3"/>
  <c r="BR961" i="3" s="1"/>
  <c r="D961" i="3"/>
  <c r="C961" i="3"/>
  <c r="B961" i="3"/>
  <c r="A961" i="3"/>
  <c r="BQ961" i="3" s="1"/>
  <c r="BP960" i="3"/>
  <c r="BR960" i="3" s="1"/>
  <c r="D960" i="3"/>
  <c r="C960" i="3"/>
  <c r="B960" i="3"/>
  <c r="A960" i="3"/>
  <c r="BQ960" i="3" s="1"/>
  <c r="BP959" i="3"/>
  <c r="BR959" i="3" s="1"/>
  <c r="D959" i="3"/>
  <c r="C959" i="3"/>
  <c r="B959" i="3"/>
  <c r="A959" i="3"/>
  <c r="BP958" i="3"/>
  <c r="BR958" i="3" s="1"/>
  <c r="D958" i="3"/>
  <c r="C958" i="3"/>
  <c r="B958" i="3"/>
  <c r="A958" i="3"/>
  <c r="BP957" i="3"/>
  <c r="BR957" i="3" s="1"/>
  <c r="D957" i="3"/>
  <c r="C957" i="3"/>
  <c r="B957" i="3"/>
  <c r="A957" i="3"/>
  <c r="BQ957" i="3" s="1"/>
  <c r="BP956" i="3"/>
  <c r="BR956" i="3" s="1"/>
  <c r="D956" i="3"/>
  <c r="C956" i="3"/>
  <c r="B956" i="3"/>
  <c r="A956" i="3"/>
  <c r="BP955" i="3"/>
  <c r="BR955" i="3" s="1"/>
  <c r="D955" i="3"/>
  <c r="C955" i="3"/>
  <c r="B955" i="3"/>
  <c r="A955" i="3"/>
  <c r="BP954" i="3"/>
  <c r="BR954" i="3" s="1"/>
  <c r="D954" i="3"/>
  <c r="C954" i="3"/>
  <c r="B954" i="3"/>
  <c r="A954" i="3"/>
  <c r="BP953" i="3"/>
  <c r="BR953" i="3" s="1"/>
  <c r="D953" i="3"/>
  <c r="C953" i="3"/>
  <c r="B953" i="3"/>
  <c r="A953" i="3"/>
  <c r="BQ953" i="3" s="1"/>
  <c r="BP952" i="3"/>
  <c r="BR952" i="3" s="1"/>
  <c r="D952" i="3"/>
  <c r="C952" i="3"/>
  <c r="B952" i="3"/>
  <c r="A952" i="3"/>
  <c r="BQ952" i="3" s="1"/>
  <c r="BP951" i="3"/>
  <c r="BR951" i="3" s="1"/>
  <c r="D951" i="3"/>
  <c r="C951" i="3"/>
  <c r="B951" i="3"/>
  <c r="A951" i="3"/>
  <c r="BP950" i="3"/>
  <c r="BR950" i="3" s="1"/>
  <c r="D950" i="3"/>
  <c r="C950" i="3"/>
  <c r="B950" i="3"/>
  <c r="A950" i="3"/>
  <c r="BQ950" i="3" s="1"/>
  <c r="BP949" i="3"/>
  <c r="BR949" i="3" s="1"/>
  <c r="D949" i="3"/>
  <c r="C949" i="3"/>
  <c r="B949" i="3"/>
  <c r="A949" i="3"/>
  <c r="BQ949" i="3" s="1"/>
  <c r="BP948" i="3"/>
  <c r="BR948" i="3" s="1"/>
  <c r="D948" i="3"/>
  <c r="C948" i="3"/>
  <c r="B948" i="3"/>
  <c r="A948" i="3"/>
  <c r="BQ948" i="3" s="1"/>
  <c r="BP947" i="3"/>
  <c r="BR947" i="3" s="1"/>
  <c r="D947" i="3"/>
  <c r="C947" i="3"/>
  <c r="B947" i="3"/>
  <c r="A947" i="3"/>
  <c r="BP946" i="3"/>
  <c r="BR946" i="3" s="1"/>
  <c r="D946" i="3"/>
  <c r="C946" i="3"/>
  <c r="B946" i="3"/>
  <c r="A946" i="3"/>
  <c r="BQ946" i="3" s="1"/>
  <c r="BP945" i="3"/>
  <c r="BR945" i="3" s="1"/>
  <c r="D945" i="3"/>
  <c r="C945" i="3"/>
  <c r="B945" i="3"/>
  <c r="A945" i="3"/>
  <c r="BQ945" i="3" s="1"/>
  <c r="BP944" i="3"/>
  <c r="BR944" i="3" s="1"/>
  <c r="D944" i="3"/>
  <c r="C944" i="3"/>
  <c r="B944" i="3"/>
  <c r="A944" i="3"/>
  <c r="BQ944" i="3" s="1"/>
  <c r="BP943" i="3"/>
  <c r="BR943" i="3" s="1"/>
  <c r="D943" i="3"/>
  <c r="C943" i="3"/>
  <c r="B943" i="3"/>
  <c r="A943" i="3"/>
  <c r="BP942" i="3"/>
  <c r="BR942" i="3" s="1"/>
  <c r="D942" i="3"/>
  <c r="C942" i="3"/>
  <c r="B942" i="3"/>
  <c r="A942" i="3"/>
  <c r="BQ942" i="3" s="1"/>
  <c r="BP941" i="3"/>
  <c r="BR941" i="3" s="1"/>
  <c r="D941" i="3"/>
  <c r="C941" i="3"/>
  <c r="B941" i="3"/>
  <c r="A941" i="3"/>
  <c r="BQ941" i="3" s="1"/>
  <c r="BP940" i="3"/>
  <c r="BR940" i="3" s="1"/>
  <c r="D940" i="3"/>
  <c r="C940" i="3"/>
  <c r="B940" i="3"/>
  <c r="A940" i="3"/>
  <c r="BP939" i="3"/>
  <c r="BR939" i="3" s="1"/>
  <c r="D939" i="3"/>
  <c r="C939" i="3"/>
  <c r="B939" i="3"/>
  <c r="A939" i="3"/>
  <c r="BQ939" i="3" s="1"/>
  <c r="BP938" i="3"/>
  <c r="BR938" i="3" s="1"/>
  <c r="D938" i="3"/>
  <c r="C938" i="3"/>
  <c r="B938" i="3"/>
  <c r="A938" i="3"/>
  <c r="BQ938" i="3" s="1"/>
  <c r="BP937" i="3"/>
  <c r="BR937" i="3" s="1"/>
  <c r="D937" i="3"/>
  <c r="C937" i="3"/>
  <c r="B937" i="3"/>
  <c r="A937" i="3"/>
  <c r="BQ937" i="3" s="1"/>
  <c r="BP936" i="3"/>
  <c r="BR936" i="3" s="1"/>
  <c r="D936" i="3"/>
  <c r="C936" i="3"/>
  <c r="B936" i="3"/>
  <c r="A936" i="3"/>
  <c r="BQ936" i="3" s="1"/>
  <c r="BP935" i="3"/>
  <c r="BR935" i="3" s="1"/>
  <c r="D935" i="3"/>
  <c r="C935" i="3"/>
  <c r="B935" i="3"/>
  <c r="A935" i="3"/>
  <c r="BP934" i="3"/>
  <c r="BR934" i="3" s="1"/>
  <c r="D934" i="3"/>
  <c r="C934" i="3"/>
  <c r="B934" i="3"/>
  <c r="A934" i="3"/>
  <c r="BQ934" i="3" s="1"/>
  <c r="BP933" i="3"/>
  <c r="BR933" i="3" s="1"/>
  <c r="D933" i="3"/>
  <c r="C933" i="3"/>
  <c r="B933" i="3"/>
  <c r="A933" i="3"/>
  <c r="BP932" i="3"/>
  <c r="BR932" i="3" s="1"/>
  <c r="D932" i="3"/>
  <c r="C932" i="3"/>
  <c r="B932" i="3"/>
  <c r="A932" i="3"/>
  <c r="BP931" i="3"/>
  <c r="BR931" i="3" s="1"/>
  <c r="D931" i="3"/>
  <c r="C931" i="3"/>
  <c r="B931" i="3"/>
  <c r="A931" i="3"/>
  <c r="BQ931" i="3" s="1"/>
  <c r="BP930" i="3"/>
  <c r="BR930" i="3" s="1"/>
  <c r="D930" i="3"/>
  <c r="C930" i="3"/>
  <c r="B930" i="3"/>
  <c r="A930" i="3"/>
  <c r="BQ930" i="3" s="1"/>
  <c r="BP929" i="3"/>
  <c r="BR929" i="3" s="1"/>
  <c r="D929" i="3"/>
  <c r="C929" i="3"/>
  <c r="B929" i="3"/>
  <c r="A929" i="3"/>
  <c r="BQ929" i="3" s="1"/>
  <c r="BP928" i="3"/>
  <c r="BR928" i="3" s="1"/>
  <c r="D928" i="3"/>
  <c r="C928" i="3"/>
  <c r="B928" i="3"/>
  <c r="A928" i="3"/>
  <c r="BQ928" i="3" s="1"/>
  <c r="BP927" i="3"/>
  <c r="BR927" i="3" s="1"/>
  <c r="D927" i="3"/>
  <c r="C927" i="3"/>
  <c r="B927" i="3"/>
  <c r="A927" i="3"/>
  <c r="BQ927" i="3" s="1"/>
  <c r="BP926" i="3"/>
  <c r="BR926" i="3" s="1"/>
  <c r="D926" i="3"/>
  <c r="C926" i="3"/>
  <c r="B926" i="3"/>
  <c r="A926" i="3"/>
  <c r="BQ926" i="3" s="1"/>
  <c r="BP925" i="3"/>
  <c r="BR925" i="3" s="1"/>
  <c r="D925" i="3"/>
  <c r="C925" i="3"/>
  <c r="B925" i="3"/>
  <c r="A925" i="3"/>
  <c r="BQ925" i="3" s="1"/>
  <c r="BP924" i="3"/>
  <c r="BR924" i="3" s="1"/>
  <c r="D924" i="3"/>
  <c r="C924" i="3"/>
  <c r="B924" i="3"/>
  <c r="A924" i="3"/>
  <c r="BP923" i="3"/>
  <c r="BR923" i="3" s="1"/>
  <c r="D923" i="3"/>
  <c r="C923" i="3"/>
  <c r="B923" i="3"/>
  <c r="A923" i="3"/>
  <c r="BP922" i="3"/>
  <c r="BR922" i="3" s="1"/>
  <c r="D922" i="3"/>
  <c r="C922" i="3"/>
  <c r="B922" i="3"/>
  <c r="A922" i="3"/>
  <c r="BQ922" i="3" s="1"/>
  <c r="BP921" i="3"/>
  <c r="BR921" i="3" s="1"/>
  <c r="D921" i="3"/>
  <c r="C921" i="3"/>
  <c r="B921" i="3"/>
  <c r="A921" i="3"/>
  <c r="BQ921" i="3" s="1"/>
  <c r="BP920" i="3"/>
  <c r="BR920" i="3" s="1"/>
  <c r="D920" i="3"/>
  <c r="C920" i="3"/>
  <c r="B920" i="3"/>
  <c r="A920" i="3"/>
  <c r="BQ920" i="3" s="1"/>
  <c r="BP919" i="3"/>
  <c r="BR919" i="3" s="1"/>
  <c r="D919" i="3"/>
  <c r="C919" i="3"/>
  <c r="B919" i="3"/>
  <c r="A919" i="3"/>
  <c r="BQ919" i="3" s="1"/>
  <c r="BP918" i="3"/>
  <c r="BR918" i="3" s="1"/>
  <c r="D918" i="3"/>
  <c r="C918" i="3"/>
  <c r="B918" i="3"/>
  <c r="A918" i="3"/>
  <c r="BQ918" i="3" s="1"/>
  <c r="BP917" i="3"/>
  <c r="BR917" i="3" s="1"/>
  <c r="D917" i="3"/>
  <c r="C917" i="3"/>
  <c r="B917" i="3"/>
  <c r="A917" i="3"/>
  <c r="BQ917" i="3" s="1"/>
  <c r="BP916" i="3"/>
  <c r="BR916" i="3" s="1"/>
  <c r="D916" i="3"/>
  <c r="C916" i="3"/>
  <c r="B916" i="3"/>
  <c r="A916" i="3"/>
  <c r="BP915" i="3"/>
  <c r="BR915" i="3" s="1"/>
  <c r="D915" i="3"/>
  <c r="C915" i="3"/>
  <c r="B915" i="3"/>
  <c r="A915" i="3"/>
  <c r="BQ915" i="3" s="1"/>
  <c r="BP914" i="3"/>
  <c r="BR914" i="3" s="1"/>
  <c r="D914" i="3"/>
  <c r="C914" i="3"/>
  <c r="B914" i="3"/>
  <c r="A914" i="3"/>
  <c r="BQ914" i="3" s="1"/>
  <c r="BP913" i="3"/>
  <c r="BR913" i="3" s="1"/>
  <c r="D913" i="3"/>
  <c r="C913" i="3"/>
  <c r="B913" i="3"/>
  <c r="A913" i="3"/>
  <c r="BQ913" i="3" s="1"/>
  <c r="BP912" i="3"/>
  <c r="BR912" i="3" s="1"/>
  <c r="D912" i="3"/>
  <c r="C912" i="3"/>
  <c r="B912" i="3"/>
  <c r="A912" i="3"/>
  <c r="BQ912" i="3" s="1"/>
  <c r="BP911" i="3"/>
  <c r="BR911" i="3" s="1"/>
  <c r="D911" i="3"/>
  <c r="C911" i="3"/>
  <c r="B911" i="3"/>
  <c r="A911" i="3"/>
  <c r="BQ911" i="3" s="1"/>
  <c r="BP910" i="3"/>
  <c r="BR910" i="3" s="1"/>
  <c r="D910" i="3"/>
  <c r="C910" i="3"/>
  <c r="B910" i="3"/>
  <c r="A910" i="3"/>
  <c r="BQ910" i="3" s="1"/>
  <c r="BP909" i="3"/>
  <c r="BR909" i="3" s="1"/>
  <c r="D909" i="3"/>
  <c r="C909" i="3"/>
  <c r="B909" i="3"/>
  <c r="A909" i="3"/>
  <c r="BQ909" i="3" s="1"/>
  <c r="BP908" i="3"/>
  <c r="BR908" i="3" s="1"/>
  <c r="D908" i="3"/>
  <c r="C908" i="3"/>
  <c r="B908" i="3"/>
  <c r="A908" i="3"/>
  <c r="BQ908" i="3" s="1"/>
  <c r="BP907" i="3"/>
  <c r="BR907" i="3" s="1"/>
  <c r="D907" i="3"/>
  <c r="C907" i="3"/>
  <c r="B907" i="3"/>
  <c r="A907" i="3"/>
  <c r="BQ907" i="3" s="1"/>
  <c r="BP906" i="3"/>
  <c r="BR906" i="3" s="1"/>
  <c r="D906" i="3"/>
  <c r="C906" i="3"/>
  <c r="B906" i="3"/>
  <c r="A906" i="3"/>
  <c r="BQ906" i="3" s="1"/>
  <c r="BP905" i="3"/>
  <c r="BR905" i="3" s="1"/>
  <c r="D905" i="3"/>
  <c r="C905" i="3"/>
  <c r="B905" i="3"/>
  <c r="A905" i="3"/>
  <c r="BQ905" i="3" s="1"/>
  <c r="BP904" i="3"/>
  <c r="BR904" i="3" s="1"/>
  <c r="D904" i="3"/>
  <c r="C904" i="3"/>
  <c r="B904" i="3"/>
  <c r="A904" i="3"/>
  <c r="BQ904" i="3" s="1"/>
  <c r="BP903" i="3"/>
  <c r="BR903" i="3" s="1"/>
  <c r="D903" i="3"/>
  <c r="C903" i="3"/>
  <c r="B903" i="3"/>
  <c r="A903" i="3"/>
  <c r="BQ903" i="3" s="1"/>
  <c r="BP902" i="3"/>
  <c r="BR902" i="3" s="1"/>
  <c r="D902" i="3"/>
  <c r="C902" i="3"/>
  <c r="B902" i="3"/>
  <c r="A902" i="3"/>
  <c r="BP901" i="3"/>
  <c r="BR901" i="3" s="1"/>
  <c r="D901" i="3"/>
  <c r="C901" i="3"/>
  <c r="B901" i="3"/>
  <c r="A901" i="3"/>
  <c r="BP900" i="3"/>
  <c r="BR900" i="3" s="1"/>
  <c r="D900" i="3"/>
  <c r="C900" i="3"/>
  <c r="B900" i="3"/>
  <c r="A900" i="3"/>
  <c r="BQ900" i="3" s="1"/>
  <c r="BP899" i="3"/>
  <c r="BR899" i="3" s="1"/>
  <c r="D899" i="3"/>
  <c r="C899" i="3"/>
  <c r="B899" i="3"/>
  <c r="A899" i="3"/>
  <c r="BQ899" i="3" s="1"/>
  <c r="BP898" i="3"/>
  <c r="BR898" i="3" s="1"/>
  <c r="D898" i="3"/>
  <c r="C898" i="3"/>
  <c r="B898" i="3"/>
  <c r="A898" i="3"/>
  <c r="BP897" i="3"/>
  <c r="BR897" i="3" s="1"/>
  <c r="D897" i="3"/>
  <c r="C897" i="3"/>
  <c r="B897" i="3"/>
  <c r="A897" i="3"/>
  <c r="BQ897" i="3" s="1"/>
  <c r="BP896" i="3"/>
  <c r="BR896" i="3" s="1"/>
  <c r="D896" i="3"/>
  <c r="C896" i="3"/>
  <c r="B896" i="3"/>
  <c r="A896" i="3"/>
  <c r="BQ896" i="3" s="1"/>
  <c r="BP895" i="3"/>
  <c r="BR895" i="3" s="1"/>
  <c r="D895" i="3"/>
  <c r="C895" i="3"/>
  <c r="B895" i="3"/>
  <c r="A895" i="3"/>
  <c r="BP894" i="3"/>
  <c r="BR894" i="3" s="1"/>
  <c r="D894" i="3"/>
  <c r="C894" i="3"/>
  <c r="B894" i="3"/>
  <c r="A894" i="3"/>
  <c r="BP893" i="3"/>
  <c r="BR893" i="3" s="1"/>
  <c r="D893" i="3"/>
  <c r="C893" i="3"/>
  <c r="B893" i="3"/>
  <c r="A893" i="3"/>
  <c r="BP892" i="3"/>
  <c r="BR892" i="3" s="1"/>
  <c r="D892" i="3"/>
  <c r="C892" i="3"/>
  <c r="B892" i="3"/>
  <c r="A892" i="3"/>
  <c r="BP891" i="3"/>
  <c r="BR891" i="3" s="1"/>
  <c r="D891" i="3"/>
  <c r="C891" i="3"/>
  <c r="B891" i="3"/>
  <c r="A891" i="3"/>
  <c r="BP890" i="3"/>
  <c r="BR890" i="3" s="1"/>
  <c r="D890" i="3"/>
  <c r="C890" i="3"/>
  <c r="B890" i="3"/>
  <c r="A890" i="3"/>
  <c r="BQ890" i="3" s="1"/>
  <c r="BP889" i="3"/>
  <c r="BR889" i="3" s="1"/>
  <c r="D889" i="3"/>
  <c r="C889" i="3"/>
  <c r="B889" i="3"/>
  <c r="A889" i="3"/>
  <c r="BQ889" i="3" s="1"/>
  <c r="BP888" i="3"/>
  <c r="BR888" i="3" s="1"/>
  <c r="D888" i="3"/>
  <c r="C888" i="3"/>
  <c r="B888" i="3"/>
  <c r="A888" i="3"/>
  <c r="BQ888" i="3" s="1"/>
  <c r="BP887" i="3"/>
  <c r="BR887" i="3" s="1"/>
  <c r="D887" i="3"/>
  <c r="C887" i="3"/>
  <c r="B887" i="3"/>
  <c r="A887" i="3"/>
  <c r="BP886" i="3"/>
  <c r="BR886" i="3" s="1"/>
  <c r="D886" i="3"/>
  <c r="C886" i="3"/>
  <c r="B886" i="3"/>
  <c r="A886" i="3"/>
  <c r="BQ886" i="3" s="1"/>
  <c r="BP885" i="3"/>
  <c r="BR885" i="3" s="1"/>
  <c r="D885" i="3"/>
  <c r="C885" i="3"/>
  <c r="B885" i="3"/>
  <c r="A885" i="3"/>
  <c r="BP884" i="3"/>
  <c r="BR884" i="3" s="1"/>
  <c r="D884" i="3"/>
  <c r="C884" i="3"/>
  <c r="B884" i="3"/>
  <c r="A884" i="3"/>
  <c r="BQ884" i="3" s="1"/>
  <c r="BP883" i="3"/>
  <c r="BR883" i="3" s="1"/>
  <c r="D883" i="3"/>
  <c r="C883" i="3"/>
  <c r="B883" i="3"/>
  <c r="A883" i="3"/>
  <c r="BP882" i="3"/>
  <c r="BR882" i="3" s="1"/>
  <c r="D882" i="3"/>
  <c r="C882" i="3"/>
  <c r="B882" i="3"/>
  <c r="A882" i="3"/>
  <c r="BQ882" i="3" s="1"/>
  <c r="BP881" i="3"/>
  <c r="BR881" i="3" s="1"/>
  <c r="D881" i="3"/>
  <c r="C881" i="3"/>
  <c r="B881" i="3"/>
  <c r="A881" i="3"/>
  <c r="BQ881" i="3" s="1"/>
  <c r="BP880" i="3"/>
  <c r="BR880" i="3" s="1"/>
  <c r="D880" i="3"/>
  <c r="C880" i="3"/>
  <c r="B880" i="3"/>
  <c r="A880" i="3"/>
  <c r="BQ880" i="3" s="1"/>
  <c r="BP879" i="3"/>
  <c r="BR879" i="3" s="1"/>
  <c r="D879" i="3"/>
  <c r="C879" i="3"/>
  <c r="B879" i="3"/>
  <c r="A879" i="3"/>
  <c r="BQ879" i="3" s="1"/>
  <c r="BP878" i="3"/>
  <c r="BR878" i="3" s="1"/>
  <c r="D878" i="3"/>
  <c r="C878" i="3"/>
  <c r="B878" i="3"/>
  <c r="A878" i="3"/>
  <c r="BQ878" i="3" s="1"/>
  <c r="BP877" i="3"/>
  <c r="BR877" i="3" s="1"/>
  <c r="D877" i="3"/>
  <c r="C877" i="3"/>
  <c r="B877" i="3"/>
  <c r="A877" i="3"/>
  <c r="BP876" i="3"/>
  <c r="BR876" i="3" s="1"/>
  <c r="D876" i="3"/>
  <c r="C876" i="3"/>
  <c r="B876" i="3"/>
  <c r="A876" i="3"/>
  <c r="BQ876" i="3" s="1"/>
  <c r="BP875" i="3"/>
  <c r="BR875" i="3" s="1"/>
  <c r="D875" i="3"/>
  <c r="C875" i="3"/>
  <c r="B875" i="3"/>
  <c r="A875" i="3"/>
  <c r="BP874" i="3"/>
  <c r="BR874" i="3" s="1"/>
  <c r="D874" i="3"/>
  <c r="C874" i="3"/>
  <c r="B874" i="3"/>
  <c r="A874" i="3"/>
  <c r="BQ874" i="3" s="1"/>
  <c r="BP873" i="3"/>
  <c r="BR873" i="3" s="1"/>
  <c r="D873" i="3"/>
  <c r="C873" i="3"/>
  <c r="B873" i="3"/>
  <c r="A873" i="3"/>
  <c r="BQ873" i="3" s="1"/>
  <c r="BP872" i="3"/>
  <c r="BR872" i="3" s="1"/>
  <c r="D872" i="3"/>
  <c r="C872" i="3"/>
  <c r="B872" i="3"/>
  <c r="A872" i="3"/>
  <c r="BQ872" i="3" s="1"/>
  <c r="BP871" i="3"/>
  <c r="BR871" i="3" s="1"/>
  <c r="D871" i="3"/>
  <c r="C871" i="3"/>
  <c r="B871" i="3"/>
  <c r="A871" i="3"/>
  <c r="BP870" i="3"/>
  <c r="BR870" i="3" s="1"/>
  <c r="D870" i="3"/>
  <c r="C870" i="3"/>
  <c r="B870" i="3"/>
  <c r="A870" i="3"/>
  <c r="BP869" i="3"/>
  <c r="BR869" i="3" s="1"/>
  <c r="D869" i="3"/>
  <c r="C869" i="3"/>
  <c r="B869" i="3"/>
  <c r="A869" i="3"/>
  <c r="BQ869" i="3" s="1"/>
  <c r="BP868" i="3"/>
  <c r="BR868" i="3" s="1"/>
  <c r="D868" i="3"/>
  <c r="C868" i="3"/>
  <c r="B868" i="3"/>
  <c r="A868" i="3"/>
  <c r="BQ868" i="3" s="1"/>
  <c r="BP867" i="3"/>
  <c r="BR867" i="3" s="1"/>
  <c r="D867" i="3"/>
  <c r="C867" i="3"/>
  <c r="B867" i="3"/>
  <c r="A867" i="3"/>
  <c r="BP866" i="3"/>
  <c r="BR866" i="3" s="1"/>
  <c r="D866" i="3"/>
  <c r="C866" i="3"/>
  <c r="B866" i="3"/>
  <c r="A866" i="3"/>
  <c r="BQ866" i="3" s="1"/>
  <c r="BP865" i="3"/>
  <c r="BR865" i="3" s="1"/>
  <c r="D865" i="3"/>
  <c r="C865" i="3"/>
  <c r="B865" i="3"/>
  <c r="A865" i="3"/>
  <c r="BQ865" i="3" s="1"/>
  <c r="BP864" i="3"/>
  <c r="BR864" i="3" s="1"/>
  <c r="D864" i="3"/>
  <c r="C864" i="3"/>
  <c r="B864" i="3"/>
  <c r="A864" i="3"/>
  <c r="BQ864" i="3" s="1"/>
  <c r="BP863" i="3"/>
  <c r="BR863" i="3" s="1"/>
  <c r="D863" i="3"/>
  <c r="C863" i="3"/>
  <c r="B863" i="3"/>
  <c r="A863" i="3"/>
  <c r="BP862" i="3"/>
  <c r="BR862" i="3" s="1"/>
  <c r="D862" i="3"/>
  <c r="C862" i="3"/>
  <c r="B862" i="3"/>
  <c r="A862" i="3"/>
  <c r="BQ862" i="3" s="1"/>
  <c r="BP861" i="3"/>
  <c r="BR861" i="3" s="1"/>
  <c r="D861" i="3"/>
  <c r="C861" i="3"/>
  <c r="B861" i="3"/>
  <c r="A861" i="3"/>
  <c r="BP860" i="3"/>
  <c r="BR860" i="3" s="1"/>
  <c r="D860" i="3"/>
  <c r="C860" i="3"/>
  <c r="B860" i="3"/>
  <c r="A860" i="3"/>
  <c r="BQ860" i="3" s="1"/>
  <c r="BP859" i="3"/>
  <c r="BR859" i="3" s="1"/>
  <c r="D859" i="3"/>
  <c r="C859" i="3"/>
  <c r="B859" i="3"/>
  <c r="A859" i="3"/>
  <c r="BP858" i="3"/>
  <c r="BR858" i="3" s="1"/>
  <c r="D858" i="3"/>
  <c r="C858" i="3"/>
  <c r="B858" i="3"/>
  <c r="A858" i="3"/>
  <c r="BQ858" i="3" s="1"/>
  <c r="BP857" i="3"/>
  <c r="BR857" i="3" s="1"/>
  <c r="D857" i="3"/>
  <c r="C857" i="3"/>
  <c r="B857" i="3"/>
  <c r="A857" i="3"/>
  <c r="BQ857" i="3" s="1"/>
  <c r="BP856" i="3"/>
  <c r="BR856" i="3" s="1"/>
  <c r="D856" i="3"/>
  <c r="C856" i="3"/>
  <c r="B856" i="3"/>
  <c r="A856" i="3"/>
  <c r="BQ856" i="3" s="1"/>
  <c r="BP855" i="3"/>
  <c r="BR855" i="3" s="1"/>
  <c r="D855" i="3"/>
  <c r="C855" i="3"/>
  <c r="B855" i="3"/>
  <c r="A855" i="3"/>
  <c r="BQ855" i="3" s="1"/>
  <c r="BP854" i="3"/>
  <c r="BR854" i="3" s="1"/>
  <c r="D854" i="3"/>
  <c r="C854" i="3"/>
  <c r="B854" i="3"/>
  <c r="A854" i="3"/>
  <c r="BQ854" i="3" s="1"/>
  <c r="BP853" i="3"/>
  <c r="BR853" i="3" s="1"/>
  <c r="D853" i="3"/>
  <c r="C853" i="3"/>
  <c r="B853" i="3"/>
  <c r="A853" i="3"/>
  <c r="BQ853" i="3" s="1"/>
  <c r="BP852" i="3"/>
  <c r="BR852" i="3" s="1"/>
  <c r="D852" i="3"/>
  <c r="C852" i="3"/>
  <c r="B852" i="3"/>
  <c r="A852" i="3"/>
  <c r="BP851" i="3"/>
  <c r="BR851" i="3" s="1"/>
  <c r="D851" i="3"/>
  <c r="C851" i="3"/>
  <c r="B851" i="3"/>
  <c r="A851" i="3"/>
  <c r="BQ851" i="3" s="1"/>
  <c r="BP850" i="3"/>
  <c r="BR850" i="3" s="1"/>
  <c r="D850" i="3"/>
  <c r="C850" i="3"/>
  <c r="B850" i="3"/>
  <c r="A850" i="3"/>
  <c r="BQ850" i="3" s="1"/>
  <c r="BP849" i="3"/>
  <c r="BR849" i="3" s="1"/>
  <c r="D849" i="3"/>
  <c r="C849" i="3"/>
  <c r="B849" i="3"/>
  <c r="A849" i="3"/>
  <c r="BQ849" i="3" s="1"/>
  <c r="BP848" i="3"/>
  <c r="BR848" i="3" s="1"/>
  <c r="D848" i="3"/>
  <c r="C848" i="3"/>
  <c r="B848" i="3"/>
  <c r="A848" i="3"/>
  <c r="BQ848" i="3" s="1"/>
  <c r="BP847" i="3"/>
  <c r="BR847" i="3" s="1"/>
  <c r="D847" i="3"/>
  <c r="C847" i="3"/>
  <c r="B847" i="3"/>
  <c r="A847" i="3"/>
  <c r="BP846" i="3"/>
  <c r="BR846" i="3" s="1"/>
  <c r="D846" i="3"/>
  <c r="C846" i="3"/>
  <c r="B846" i="3"/>
  <c r="A846" i="3"/>
  <c r="BQ846" i="3" s="1"/>
  <c r="BP845" i="3"/>
  <c r="BR845" i="3" s="1"/>
  <c r="D845" i="3"/>
  <c r="C845" i="3"/>
  <c r="B845" i="3"/>
  <c r="A845" i="3"/>
  <c r="BP844" i="3"/>
  <c r="BR844" i="3" s="1"/>
  <c r="D844" i="3"/>
  <c r="C844" i="3"/>
  <c r="B844" i="3"/>
  <c r="A844" i="3"/>
  <c r="BQ844" i="3" s="1"/>
  <c r="BP843" i="3"/>
  <c r="BR843" i="3" s="1"/>
  <c r="D843" i="3"/>
  <c r="C843" i="3"/>
  <c r="B843" i="3"/>
  <c r="A843" i="3"/>
  <c r="BQ843" i="3" s="1"/>
  <c r="BP842" i="3"/>
  <c r="BR842" i="3" s="1"/>
  <c r="D842" i="3"/>
  <c r="C842" i="3"/>
  <c r="B842" i="3"/>
  <c r="A842" i="3"/>
  <c r="BQ842" i="3" s="1"/>
  <c r="BP841" i="3"/>
  <c r="BR841" i="3" s="1"/>
  <c r="D841" i="3"/>
  <c r="C841" i="3"/>
  <c r="B841" i="3"/>
  <c r="A841" i="3"/>
  <c r="BQ841" i="3" s="1"/>
  <c r="BP840" i="3"/>
  <c r="BR840" i="3" s="1"/>
  <c r="D840" i="3"/>
  <c r="C840" i="3"/>
  <c r="B840" i="3"/>
  <c r="A840" i="3"/>
  <c r="BQ840" i="3" s="1"/>
  <c r="BP839" i="3"/>
  <c r="BR839" i="3" s="1"/>
  <c r="D839" i="3"/>
  <c r="C839" i="3"/>
  <c r="B839" i="3"/>
  <c r="A839" i="3"/>
  <c r="BP838" i="3"/>
  <c r="BR838" i="3" s="1"/>
  <c r="D838" i="3"/>
  <c r="C838" i="3"/>
  <c r="B838" i="3"/>
  <c r="A838" i="3"/>
  <c r="BQ838" i="3" s="1"/>
  <c r="BP837" i="3"/>
  <c r="BR837" i="3" s="1"/>
  <c r="D837" i="3"/>
  <c r="C837" i="3"/>
  <c r="B837" i="3"/>
  <c r="A837" i="3"/>
  <c r="BP836" i="3"/>
  <c r="BR836" i="3" s="1"/>
  <c r="D836" i="3"/>
  <c r="C836" i="3"/>
  <c r="B836" i="3"/>
  <c r="A836" i="3"/>
  <c r="BP835" i="3"/>
  <c r="BR835" i="3" s="1"/>
  <c r="D835" i="3"/>
  <c r="C835" i="3"/>
  <c r="B835" i="3"/>
  <c r="A835" i="3"/>
  <c r="BQ835" i="3" s="1"/>
  <c r="BP834" i="3"/>
  <c r="BR834" i="3" s="1"/>
  <c r="D834" i="3"/>
  <c r="C834" i="3"/>
  <c r="B834" i="3"/>
  <c r="A834" i="3"/>
  <c r="BQ834" i="3" s="1"/>
  <c r="BP833" i="3"/>
  <c r="BR833" i="3" s="1"/>
  <c r="D833" i="3"/>
  <c r="C833" i="3"/>
  <c r="B833" i="3"/>
  <c r="A833" i="3"/>
  <c r="BQ833" i="3" s="1"/>
  <c r="BP832" i="3"/>
  <c r="BR832" i="3" s="1"/>
  <c r="D832" i="3"/>
  <c r="C832" i="3"/>
  <c r="B832" i="3"/>
  <c r="A832" i="3"/>
  <c r="BQ832" i="3" s="1"/>
  <c r="BP831" i="3"/>
  <c r="BR831" i="3" s="1"/>
  <c r="D831" i="3"/>
  <c r="C831" i="3"/>
  <c r="B831" i="3"/>
  <c r="A831" i="3"/>
  <c r="BQ831" i="3" s="1"/>
  <c r="BP830" i="3"/>
  <c r="BR830" i="3" s="1"/>
  <c r="D830" i="3"/>
  <c r="C830" i="3"/>
  <c r="B830" i="3"/>
  <c r="A830" i="3"/>
  <c r="BQ830" i="3" s="1"/>
  <c r="BP829" i="3"/>
  <c r="BR829" i="3" s="1"/>
  <c r="D829" i="3"/>
  <c r="C829" i="3"/>
  <c r="B829" i="3"/>
  <c r="A829" i="3"/>
  <c r="BQ829" i="3" s="1"/>
  <c r="BP828" i="3"/>
  <c r="BR828" i="3" s="1"/>
  <c r="D828" i="3"/>
  <c r="C828" i="3"/>
  <c r="B828" i="3"/>
  <c r="A828" i="3"/>
  <c r="BQ828" i="3" s="1"/>
  <c r="BP827" i="3"/>
  <c r="BR827" i="3" s="1"/>
  <c r="D827" i="3"/>
  <c r="C827" i="3"/>
  <c r="B827" i="3"/>
  <c r="A827" i="3"/>
  <c r="BP826" i="3"/>
  <c r="BR826" i="3" s="1"/>
  <c r="D826" i="3"/>
  <c r="C826" i="3"/>
  <c r="B826" i="3"/>
  <c r="A826" i="3"/>
  <c r="BQ826" i="3" s="1"/>
  <c r="BP825" i="3"/>
  <c r="BR825" i="3" s="1"/>
  <c r="D825" i="3"/>
  <c r="C825" i="3"/>
  <c r="B825" i="3"/>
  <c r="A825" i="3"/>
  <c r="BQ825" i="3" s="1"/>
  <c r="BP824" i="3"/>
  <c r="BR824" i="3" s="1"/>
  <c r="D824" i="3"/>
  <c r="C824" i="3"/>
  <c r="B824" i="3"/>
  <c r="A824" i="3"/>
  <c r="BQ824" i="3" s="1"/>
  <c r="BP823" i="3"/>
  <c r="BR823" i="3" s="1"/>
  <c r="D823" i="3"/>
  <c r="C823" i="3"/>
  <c r="B823" i="3"/>
  <c r="A823" i="3"/>
  <c r="BP822" i="3"/>
  <c r="BR822" i="3" s="1"/>
  <c r="D822" i="3"/>
  <c r="C822" i="3"/>
  <c r="B822" i="3"/>
  <c r="A822" i="3"/>
  <c r="BQ822" i="3" s="1"/>
  <c r="BP821" i="3"/>
  <c r="BR821" i="3" s="1"/>
  <c r="D821" i="3"/>
  <c r="C821" i="3"/>
  <c r="B821" i="3"/>
  <c r="A821" i="3"/>
  <c r="BQ821" i="3" s="1"/>
  <c r="BP820" i="3"/>
  <c r="BR820" i="3" s="1"/>
  <c r="D820" i="3"/>
  <c r="C820" i="3"/>
  <c r="B820" i="3"/>
  <c r="A820" i="3"/>
  <c r="BQ820" i="3" s="1"/>
  <c r="BP819" i="3"/>
  <c r="BR819" i="3" s="1"/>
  <c r="D819" i="3"/>
  <c r="C819" i="3"/>
  <c r="B819" i="3"/>
  <c r="A819" i="3"/>
  <c r="BP818" i="3"/>
  <c r="BR818" i="3" s="1"/>
  <c r="D818" i="3"/>
  <c r="C818" i="3"/>
  <c r="B818" i="3"/>
  <c r="A818" i="3"/>
  <c r="BQ818" i="3" s="1"/>
  <c r="BP817" i="3"/>
  <c r="BR817" i="3" s="1"/>
  <c r="D817" i="3"/>
  <c r="C817" i="3"/>
  <c r="B817" i="3"/>
  <c r="A817" i="3"/>
  <c r="BQ817" i="3" s="1"/>
  <c r="BP816" i="3"/>
  <c r="BR816" i="3" s="1"/>
  <c r="D816" i="3"/>
  <c r="C816" i="3"/>
  <c r="B816" i="3"/>
  <c r="A816" i="3"/>
  <c r="BP815" i="3"/>
  <c r="BR815" i="3" s="1"/>
  <c r="D815" i="3"/>
  <c r="C815" i="3"/>
  <c r="B815" i="3"/>
  <c r="A815" i="3"/>
  <c r="BP814" i="3"/>
  <c r="BR814" i="3" s="1"/>
  <c r="D814" i="3"/>
  <c r="C814" i="3"/>
  <c r="B814" i="3"/>
  <c r="A814" i="3"/>
  <c r="BQ814" i="3" s="1"/>
  <c r="BP813" i="3"/>
  <c r="BR813" i="3" s="1"/>
  <c r="D813" i="3"/>
  <c r="C813" i="3"/>
  <c r="B813" i="3"/>
  <c r="A813" i="3"/>
  <c r="BQ813" i="3" s="1"/>
  <c r="BP812" i="3"/>
  <c r="BR812" i="3" s="1"/>
  <c r="D812" i="3"/>
  <c r="C812" i="3"/>
  <c r="B812" i="3"/>
  <c r="A812" i="3"/>
  <c r="BP811" i="3"/>
  <c r="BR811" i="3" s="1"/>
  <c r="D811" i="3"/>
  <c r="C811" i="3"/>
  <c r="B811" i="3"/>
  <c r="A811" i="3"/>
  <c r="BP810" i="3"/>
  <c r="BR810" i="3" s="1"/>
  <c r="D810" i="3"/>
  <c r="C810" i="3"/>
  <c r="B810" i="3"/>
  <c r="A810" i="3"/>
  <c r="BP809" i="3"/>
  <c r="BR809" i="3" s="1"/>
  <c r="D809" i="3"/>
  <c r="C809" i="3"/>
  <c r="B809" i="3"/>
  <c r="A809" i="3"/>
  <c r="BQ809" i="3" s="1"/>
  <c r="BP808" i="3"/>
  <c r="BR808" i="3" s="1"/>
  <c r="D808" i="3"/>
  <c r="C808" i="3"/>
  <c r="B808" i="3"/>
  <c r="A808" i="3"/>
  <c r="BP807" i="3"/>
  <c r="BR807" i="3" s="1"/>
  <c r="D807" i="3"/>
  <c r="C807" i="3"/>
  <c r="B807" i="3"/>
  <c r="A807" i="3"/>
  <c r="BQ807" i="3" s="1"/>
  <c r="BP806" i="3"/>
  <c r="BR806" i="3" s="1"/>
  <c r="D806" i="3"/>
  <c r="C806" i="3"/>
  <c r="B806" i="3"/>
  <c r="A806" i="3"/>
  <c r="BQ806" i="3" s="1"/>
  <c r="BP805" i="3"/>
  <c r="BR805" i="3" s="1"/>
  <c r="D805" i="3"/>
  <c r="C805" i="3"/>
  <c r="B805" i="3"/>
  <c r="A805" i="3"/>
  <c r="BQ805" i="3" s="1"/>
  <c r="BP804" i="3"/>
  <c r="BR804" i="3" s="1"/>
  <c r="D804" i="3"/>
  <c r="C804" i="3"/>
  <c r="B804" i="3"/>
  <c r="A804" i="3"/>
  <c r="BP803" i="3"/>
  <c r="BR803" i="3" s="1"/>
  <c r="D803" i="3"/>
  <c r="C803" i="3"/>
  <c r="B803" i="3"/>
  <c r="A803" i="3"/>
  <c r="BQ803" i="3" s="1"/>
  <c r="BP802" i="3"/>
  <c r="BR802" i="3" s="1"/>
  <c r="D802" i="3"/>
  <c r="C802" i="3"/>
  <c r="B802" i="3"/>
  <c r="A802" i="3"/>
  <c r="BQ802" i="3" s="1"/>
  <c r="BP801" i="3"/>
  <c r="BR801" i="3" s="1"/>
  <c r="D801" i="3"/>
  <c r="C801" i="3"/>
  <c r="B801" i="3"/>
  <c r="A801" i="3"/>
  <c r="BQ801" i="3" s="1"/>
  <c r="BP800" i="3"/>
  <c r="BR800" i="3" s="1"/>
  <c r="D800" i="3"/>
  <c r="C800" i="3"/>
  <c r="B800" i="3"/>
  <c r="A800" i="3"/>
  <c r="BP799" i="3"/>
  <c r="BR799" i="3" s="1"/>
  <c r="D799" i="3"/>
  <c r="C799" i="3"/>
  <c r="B799" i="3"/>
  <c r="A799" i="3"/>
  <c r="BQ799" i="3" s="1"/>
  <c r="BP798" i="3"/>
  <c r="BR798" i="3" s="1"/>
  <c r="D798" i="3"/>
  <c r="C798" i="3"/>
  <c r="B798" i="3"/>
  <c r="A798" i="3"/>
  <c r="BQ798" i="3" s="1"/>
  <c r="BP797" i="3"/>
  <c r="BR797" i="3" s="1"/>
  <c r="D797" i="3"/>
  <c r="C797" i="3"/>
  <c r="B797" i="3"/>
  <c r="A797" i="3"/>
  <c r="BQ797" i="3" s="1"/>
  <c r="BP796" i="3"/>
  <c r="BR796" i="3" s="1"/>
  <c r="D796" i="3"/>
  <c r="C796" i="3"/>
  <c r="B796" i="3"/>
  <c r="A796" i="3"/>
  <c r="BP795" i="3"/>
  <c r="BR795" i="3" s="1"/>
  <c r="D795" i="3"/>
  <c r="C795" i="3"/>
  <c r="B795" i="3"/>
  <c r="A795" i="3"/>
  <c r="BQ795" i="3" s="1"/>
  <c r="BP794" i="3"/>
  <c r="BR794" i="3" s="1"/>
  <c r="D794" i="3"/>
  <c r="C794" i="3"/>
  <c r="B794" i="3"/>
  <c r="A794" i="3"/>
  <c r="BP793" i="3"/>
  <c r="BR793" i="3" s="1"/>
  <c r="D793" i="3"/>
  <c r="C793" i="3"/>
  <c r="B793" i="3"/>
  <c r="A793" i="3"/>
  <c r="BQ793" i="3" s="1"/>
  <c r="BP792" i="3"/>
  <c r="BR792" i="3" s="1"/>
  <c r="D792" i="3"/>
  <c r="C792" i="3"/>
  <c r="B792" i="3"/>
  <c r="A792" i="3"/>
  <c r="BP791" i="3"/>
  <c r="BR791" i="3" s="1"/>
  <c r="D791" i="3"/>
  <c r="C791" i="3"/>
  <c r="B791" i="3"/>
  <c r="A791" i="3"/>
  <c r="BQ791" i="3" s="1"/>
  <c r="BP790" i="3"/>
  <c r="BR790" i="3" s="1"/>
  <c r="D790" i="3"/>
  <c r="C790" i="3"/>
  <c r="B790" i="3"/>
  <c r="A790" i="3"/>
  <c r="BQ790" i="3" s="1"/>
  <c r="BP789" i="3"/>
  <c r="BR789" i="3" s="1"/>
  <c r="D789" i="3"/>
  <c r="C789" i="3"/>
  <c r="B789" i="3"/>
  <c r="A789" i="3"/>
  <c r="BQ789" i="3" s="1"/>
  <c r="BP788" i="3"/>
  <c r="BR788" i="3" s="1"/>
  <c r="D788" i="3"/>
  <c r="C788" i="3"/>
  <c r="B788" i="3"/>
  <c r="A788" i="3"/>
  <c r="BP787" i="3"/>
  <c r="BR787" i="3" s="1"/>
  <c r="D787" i="3"/>
  <c r="C787" i="3"/>
  <c r="B787" i="3"/>
  <c r="A787" i="3"/>
  <c r="BP786" i="3"/>
  <c r="BR786" i="3" s="1"/>
  <c r="D786" i="3"/>
  <c r="C786" i="3"/>
  <c r="B786" i="3"/>
  <c r="A786" i="3"/>
  <c r="BQ786" i="3" s="1"/>
  <c r="BP785" i="3"/>
  <c r="BR785" i="3" s="1"/>
  <c r="D785" i="3"/>
  <c r="C785" i="3"/>
  <c r="B785" i="3"/>
  <c r="A785" i="3"/>
  <c r="BQ785" i="3" s="1"/>
  <c r="BP784" i="3"/>
  <c r="BR784" i="3" s="1"/>
  <c r="D784" i="3"/>
  <c r="C784" i="3"/>
  <c r="B784" i="3"/>
  <c r="A784" i="3"/>
  <c r="BQ784" i="3" s="1"/>
  <c r="BP783" i="3"/>
  <c r="BR783" i="3" s="1"/>
  <c r="D783" i="3"/>
  <c r="C783" i="3"/>
  <c r="B783" i="3"/>
  <c r="A783" i="3"/>
  <c r="BQ783" i="3" s="1"/>
  <c r="BP782" i="3"/>
  <c r="BR782" i="3" s="1"/>
  <c r="D782" i="3"/>
  <c r="C782" i="3"/>
  <c r="B782" i="3"/>
  <c r="A782" i="3"/>
  <c r="BQ782" i="3" s="1"/>
  <c r="BP781" i="3"/>
  <c r="BR781" i="3" s="1"/>
  <c r="D781" i="3"/>
  <c r="C781" i="3"/>
  <c r="B781" i="3"/>
  <c r="A781" i="3"/>
  <c r="BQ781" i="3" s="1"/>
  <c r="BP780" i="3"/>
  <c r="BR780" i="3" s="1"/>
  <c r="D780" i="3"/>
  <c r="C780" i="3"/>
  <c r="B780" i="3"/>
  <c r="A780" i="3"/>
  <c r="BQ780" i="3" s="1"/>
  <c r="BP779" i="3"/>
  <c r="BR779" i="3" s="1"/>
  <c r="D779" i="3"/>
  <c r="C779" i="3"/>
  <c r="B779" i="3"/>
  <c r="A779" i="3"/>
  <c r="BQ779" i="3" s="1"/>
  <c r="BP778" i="3"/>
  <c r="BR778" i="3" s="1"/>
  <c r="D778" i="3"/>
  <c r="C778" i="3"/>
  <c r="B778" i="3"/>
  <c r="A778" i="3"/>
  <c r="BQ778" i="3" s="1"/>
  <c r="BP777" i="3"/>
  <c r="BR777" i="3" s="1"/>
  <c r="D777" i="3"/>
  <c r="C777" i="3"/>
  <c r="B777" i="3"/>
  <c r="A777" i="3"/>
  <c r="BP776" i="3"/>
  <c r="BR776" i="3" s="1"/>
  <c r="D776" i="3"/>
  <c r="C776" i="3"/>
  <c r="B776" i="3"/>
  <c r="A776" i="3"/>
  <c r="BQ776" i="3" s="1"/>
  <c r="BP775" i="3"/>
  <c r="BR775" i="3" s="1"/>
  <c r="D775" i="3"/>
  <c r="C775" i="3"/>
  <c r="B775" i="3"/>
  <c r="A775" i="3"/>
  <c r="BQ775" i="3" s="1"/>
  <c r="BP774" i="3"/>
  <c r="BR774" i="3" s="1"/>
  <c r="D774" i="3"/>
  <c r="C774" i="3"/>
  <c r="B774" i="3"/>
  <c r="A774" i="3"/>
  <c r="BQ774" i="3" s="1"/>
  <c r="BP773" i="3"/>
  <c r="BR773" i="3" s="1"/>
  <c r="D773" i="3"/>
  <c r="C773" i="3"/>
  <c r="B773" i="3"/>
  <c r="A773" i="3"/>
  <c r="BQ773" i="3" s="1"/>
  <c r="BP772" i="3"/>
  <c r="BR772" i="3" s="1"/>
  <c r="D772" i="3"/>
  <c r="C772" i="3"/>
  <c r="B772" i="3"/>
  <c r="A772" i="3"/>
  <c r="BQ772" i="3" s="1"/>
  <c r="BP771" i="3"/>
  <c r="BR771" i="3" s="1"/>
  <c r="D771" i="3"/>
  <c r="C771" i="3"/>
  <c r="B771" i="3"/>
  <c r="A771" i="3"/>
  <c r="BQ771" i="3" s="1"/>
  <c r="BP770" i="3"/>
  <c r="BR770" i="3" s="1"/>
  <c r="D770" i="3"/>
  <c r="C770" i="3"/>
  <c r="B770" i="3"/>
  <c r="A770" i="3"/>
  <c r="BQ770" i="3" s="1"/>
  <c r="BP769" i="3"/>
  <c r="BR769" i="3" s="1"/>
  <c r="D769" i="3"/>
  <c r="C769" i="3"/>
  <c r="B769" i="3"/>
  <c r="A769" i="3"/>
  <c r="BP768" i="3"/>
  <c r="BR768" i="3" s="1"/>
  <c r="D768" i="3"/>
  <c r="C768" i="3"/>
  <c r="B768" i="3"/>
  <c r="A768" i="3"/>
  <c r="BQ768" i="3" s="1"/>
  <c r="BP767" i="3"/>
  <c r="BR767" i="3" s="1"/>
  <c r="D767" i="3"/>
  <c r="C767" i="3"/>
  <c r="B767" i="3"/>
  <c r="A767" i="3"/>
  <c r="BQ767" i="3" s="1"/>
  <c r="BP766" i="3"/>
  <c r="BR766" i="3" s="1"/>
  <c r="D766" i="3"/>
  <c r="C766" i="3"/>
  <c r="B766" i="3"/>
  <c r="A766" i="3"/>
  <c r="BQ766" i="3" s="1"/>
  <c r="BP765" i="3"/>
  <c r="BR765" i="3" s="1"/>
  <c r="D765" i="3"/>
  <c r="C765" i="3"/>
  <c r="B765" i="3"/>
  <c r="A765" i="3"/>
  <c r="BQ765" i="3" s="1"/>
  <c r="BP764" i="3"/>
  <c r="BR764" i="3" s="1"/>
  <c r="D764" i="3"/>
  <c r="C764" i="3"/>
  <c r="B764" i="3"/>
  <c r="A764" i="3"/>
  <c r="BQ764" i="3" s="1"/>
  <c r="BP763" i="3"/>
  <c r="BR763" i="3" s="1"/>
  <c r="D763" i="3"/>
  <c r="C763" i="3"/>
  <c r="B763" i="3"/>
  <c r="A763" i="3"/>
  <c r="BP762" i="3"/>
  <c r="BR762" i="3" s="1"/>
  <c r="D762" i="3"/>
  <c r="C762" i="3"/>
  <c r="B762" i="3"/>
  <c r="A762" i="3"/>
  <c r="BQ762" i="3" s="1"/>
  <c r="BP761" i="3"/>
  <c r="BR761" i="3" s="1"/>
  <c r="D761" i="3"/>
  <c r="C761" i="3"/>
  <c r="B761" i="3"/>
  <c r="A761" i="3"/>
  <c r="BQ761" i="3" s="1"/>
  <c r="BP760" i="3"/>
  <c r="BR760" i="3" s="1"/>
  <c r="D760" i="3"/>
  <c r="C760" i="3"/>
  <c r="B760" i="3"/>
  <c r="A760" i="3"/>
  <c r="BQ760" i="3" s="1"/>
  <c r="BP759" i="3"/>
  <c r="BR759" i="3" s="1"/>
  <c r="D759" i="3"/>
  <c r="C759" i="3"/>
  <c r="B759" i="3"/>
  <c r="A759" i="3"/>
  <c r="BQ759" i="3" s="1"/>
  <c r="BP758" i="3"/>
  <c r="BR758" i="3" s="1"/>
  <c r="D758" i="3"/>
  <c r="C758" i="3"/>
  <c r="B758" i="3"/>
  <c r="A758" i="3"/>
  <c r="BQ758" i="3" s="1"/>
  <c r="BP757" i="3"/>
  <c r="BR757" i="3" s="1"/>
  <c r="D757" i="3"/>
  <c r="C757" i="3"/>
  <c r="B757" i="3"/>
  <c r="A757" i="3"/>
  <c r="BQ757" i="3" s="1"/>
  <c r="BP756" i="3"/>
  <c r="BR756" i="3" s="1"/>
  <c r="D756" i="3"/>
  <c r="C756" i="3"/>
  <c r="B756" i="3"/>
  <c r="A756" i="3"/>
  <c r="BQ756" i="3" s="1"/>
  <c r="BP755" i="3"/>
  <c r="BR755" i="3" s="1"/>
  <c r="D755" i="3"/>
  <c r="C755" i="3"/>
  <c r="B755" i="3"/>
  <c r="A755" i="3"/>
  <c r="BP754" i="3"/>
  <c r="BR754" i="3" s="1"/>
  <c r="D754" i="3"/>
  <c r="C754" i="3"/>
  <c r="B754" i="3"/>
  <c r="A754" i="3"/>
  <c r="BQ754" i="3" s="1"/>
  <c r="BP753" i="3"/>
  <c r="BR753" i="3" s="1"/>
  <c r="D753" i="3"/>
  <c r="C753" i="3"/>
  <c r="B753" i="3"/>
  <c r="A753" i="3"/>
  <c r="BQ753" i="3" s="1"/>
  <c r="BP752" i="3"/>
  <c r="BR752" i="3" s="1"/>
  <c r="D752" i="3"/>
  <c r="C752" i="3"/>
  <c r="B752" i="3"/>
  <c r="A752" i="3"/>
  <c r="BQ752" i="3" s="1"/>
  <c r="BP751" i="3"/>
  <c r="BR751" i="3" s="1"/>
  <c r="D751" i="3"/>
  <c r="C751" i="3"/>
  <c r="B751" i="3"/>
  <c r="A751" i="3"/>
  <c r="BP750" i="3"/>
  <c r="BR750" i="3" s="1"/>
  <c r="D750" i="3"/>
  <c r="C750" i="3"/>
  <c r="B750" i="3"/>
  <c r="A750" i="3"/>
  <c r="BQ750" i="3" s="1"/>
  <c r="BP749" i="3"/>
  <c r="BR749" i="3" s="1"/>
  <c r="D749" i="3"/>
  <c r="C749" i="3"/>
  <c r="B749" i="3"/>
  <c r="A749" i="3"/>
  <c r="BQ749" i="3" s="1"/>
  <c r="BP748" i="3"/>
  <c r="BR748" i="3" s="1"/>
  <c r="D748" i="3"/>
  <c r="C748" i="3"/>
  <c r="B748" i="3"/>
  <c r="A748" i="3"/>
  <c r="BQ748" i="3" s="1"/>
  <c r="BP747" i="3"/>
  <c r="BR747" i="3" s="1"/>
  <c r="D747" i="3"/>
  <c r="C747" i="3"/>
  <c r="B747" i="3"/>
  <c r="A747" i="3"/>
  <c r="BP746" i="3"/>
  <c r="BR746" i="3" s="1"/>
  <c r="D746" i="3"/>
  <c r="C746" i="3"/>
  <c r="B746" i="3"/>
  <c r="A746" i="3"/>
  <c r="BQ746" i="3" s="1"/>
  <c r="BP745" i="3"/>
  <c r="BR745" i="3" s="1"/>
  <c r="D745" i="3"/>
  <c r="C745" i="3"/>
  <c r="B745" i="3"/>
  <c r="A745" i="3"/>
  <c r="BQ745" i="3" s="1"/>
  <c r="BP744" i="3"/>
  <c r="BR744" i="3" s="1"/>
  <c r="D744" i="3"/>
  <c r="C744" i="3"/>
  <c r="B744" i="3"/>
  <c r="A744" i="3"/>
  <c r="BQ744" i="3" s="1"/>
  <c r="BP743" i="3"/>
  <c r="BR743" i="3" s="1"/>
  <c r="D743" i="3"/>
  <c r="C743" i="3"/>
  <c r="B743" i="3"/>
  <c r="A743" i="3"/>
  <c r="BQ743" i="3" s="1"/>
  <c r="BP742" i="3"/>
  <c r="BR742" i="3" s="1"/>
  <c r="D742" i="3"/>
  <c r="C742" i="3"/>
  <c r="B742" i="3"/>
  <c r="A742" i="3"/>
  <c r="BQ742" i="3" s="1"/>
  <c r="BP741" i="3"/>
  <c r="BR741" i="3" s="1"/>
  <c r="D741" i="3"/>
  <c r="C741" i="3"/>
  <c r="B741" i="3"/>
  <c r="A741" i="3"/>
  <c r="BQ741" i="3" s="1"/>
  <c r="BP740" i="3"/>
  <c r="BR740" i="3" s="1"/>
  <c r="D740" i="3"/>
  <c r="C740" i="3"/>
  <c r="B740" i="3"/>
  <c r="A740" i="3"/>
  <c r="BQ740" i="3" s="1"/>
  <c r="BP739" i="3"/>
  <c r="BR739" i="3" s="1"/>
  <c r="D739" i="3"/>
  <c r="C739" i="3"/>
  <c r="B739" i="3"/>
  <c r="A739" i="3"/>
  <c r="BQ739" i="3" s="1"/>
  <c r="BP738" i="3"/>
  <c r="BR738" i="3" s="1"/>
  <c r="D738" i="3"/>
  <c r="C738" i="3"/>
  <c r="B738" i="3"/>
  <c r="A738" i="3"/>
  <c r="BP737" i="3"/>
  <c r="BR737" i="3" s="1"/>
  <c r="D737" i="3"/>
  <c r="C737" i="3"/>
  <c r="B737" i="3"/>
  <c r="A737" i="3"/>
  <c r="BQ737" i="3" s="1"/>
  <c r="BP736" i="3"/>
  <c r="BR736" i="3" s="1"/>
  <c r="D736" i="3"/>
  <c r="C736" i="3"/>
  <c r="B736" i="3"/>
  <c r="A736" i="3"/>
  <c r="BQ736" i="3" s="1"/>
  <c r="BP735" i="3"/>
  <c r="BR735" i="3" s="1"/>
  <c r="D735" i="3"/>
  <c r="C735" i="3"/>
  <c r="B735" i="3"/>
  <c r="A735" i="3"/>
  <c r="BP734" i="3"/>
  <c r="BR734" i="3" s="1"/>
  <c r="D734" i="3"/>
  <c r="C734" i="3"/>
  <c r="B734" i="3"/>
  <c r="A734" i="3"/>
  <c r="BQ734" i="3" s="1"/>
  <c r="BP733" i="3"/>
  <c r="BR733" i="3" s="1"/>
  <c r="D733" i="3"/>
  <c r="C733" i="3"/>
  <c r="B733" i="3"/>
  <c r="A733" i="3"/>
  <c r="BQ733" i="3" s="1"/>
  <c r="BP732" i="3"/>
  <c r="BR732" i="3" s="1"/>
  <c r="D732" i="3"/>
  <c r="C732" i="3"/>
  <c r="B732" i="3"/>
  <c r="A732" i="3"/>
  <c r="BQ732" i="3" s="1"/>
  <c r="BP731" i="3"/>
  <c r="BR731" i="3" s="1"/>
  <c r="D731" i="3"/>
  <c r="C731" i="3"/>
  <c r="B731" i="3"/>
  <c r="A731" i="3"/>
  <c r="BP730" i="3"/>
  <c r="BR730" i="3" s="1"/>
  <c r="D730" i="3"/>
  <c r="C730" i="3"/>
  <c r="B730" i="3"/>
  <c r="A730" i="3"/>
  <c r="BQ730" i="3" s="1"/>
  <c r="BP729" i="3"/>
  <c r="BR729" i="3" s="1"/>
  <c r="D729" i="3"/>
  <c r="C729" i="3"/>
  <c r="B729" i="3"/>
  <c r="A729" i="3"/>
  <c r="BP728" i="3"/>
  <c r="BR728" i="3" s="1"/>
  <c r="D728" i="3"/>
  <c r="C728" i="3"/>
  <c r="B728" i="3"/>
  <c r="A728" i="3"/>
  <c r="BQ728" i="3" s="1"/>
  <c r="BP727" i="3"/>
  <c r="BR727" i="3" s="1"/>
  <c r="D727" i="3"/>
  <c r="C727" i="3"/>
  <c r="B727" i="3"/>
  <c r="A727" i="3"/>
  <c r="BP726" i="3"/>
  <c r="BR726" i="3" s="1"/>
  <c r="D726" i="3"/>
  <c r="C726" i="3"/>
  <c r="B726" i="3"/>
  <c r="A726" i="3"/>
  <c r="BQ726" i="3" s="1"/>
  <c r="BP725" i="3"/>
  <c r="BR725" i="3" s="1"/>
  <c r="D725" i="3"/>
  <c r="C725" i="3"/>
  <c r="B725" i="3"/>
  <c r="A725" i="3"/>
  <c r="BQ725" i="3" s="1"/>
  <c r="BP724" i="3"/>
  <c r="BR724" i="3" s="1"/>
  <c r="D724" i="3"/>
  <c r="C724" i="3"/>
  <c r="B724" i="3"/>
  <c r="A724" i="3"/>
  <c r="BQ724" i="3" s="1"/>
  <c r="BP723" i="3"/>
  <c r="BR723" i="3" s="1"/>
  <c r="D723" i="3"/>
  <c r="C723" i="3"/>
  <c r="B723" i="3"/>
  <c r="A723" i="3"/>
  <c r="BQ723" i="3" s="1"/>
  <c r="BP722" i="3"/>
  <c r="BR722" i="3" s="1"/>
  <c r="D722" i="3"/>
  <c r="C722" i="3"/>
  <c r="B722" i="3"/>
  <c r="A722" i="3"/>
  <c r="BQ722" i="3" s="1"/>
  <c r="BP721" i="3"/>
  <c r="BR721" i="3" s="1"/>
  <c r="D721" i="3"/>
  <c r="C721" i="3"/>
  <c r="B721" i="3"/>
  <c r="A721" i="3"/>
  <c r="BP720" i="3"/>
  <c r="BR720" i="3" s="1"/>
  <c r="D720" i="3"/>
  <c r="C720" i="3"/>
  <c r="B720" i="3"/>
  <c r="A720" i="3"/>
  <c r="BQ720" i="3" s="1"/>
  <c r="BP719" i="3"/>
  <c r="BR719" i="3" s="1"/>
  <c r="D719" i="3"/>
  <c r="C719" i="3"/>
  <c r="B719" i="3"/>
  <c r="A719" i="3"/>
  <c r="BP718" i="3"/>
  <c r="BR718" i="3" s="1"/>
  <c r="D718" i="3"/>
  <c r="C718" i="3"/>
  <c r="B718" i="3"/>
  <c r="A718" i="3"/>
  <c r="BQ718" i="3" s="1"/>
  <c r="BP717" i="3"/>
  <c r="BR717" i="3" s="1"/>
  <c r="D717" i="3"/>
  <c r="C717" i="3"/>
  <c r="B717" i="3"/>
  <c r="A717" i="3"/>
  <c r="BQ717" i="3" s="1"/>
  <c r="BP716" i="3"/>
  <c r="BR716" i="3" s="1"/>
  <c r="D716" i="3"/>
  <c r="C716" i="3"/>
  <c r="B716" i="3"/>
  <c r="A716" i="3"/>
  <c r="BQ716" i="3" s="1"/>
  <c r="BP715" i="3"/>
  <c r="BR715" i="3" s="1"/>
  <c r="D715" i="3"/>
  <c r="C715" i="3"/>
  <c r="B715" i="3"/>
  <c r="A715" i="3"/>
  <c r="BP714" i="3"/>
  <c r="BR714" i="3" s="1"/>
  <c r="D714" i="3"/>
  <c r="C714" i="3"/>
  <c r="B714" i="3"/>
  <c r="A714" i="3"/>
  <c r="BQ714" i="3" s="1"/>
  <c r="BP713" i="3"/>
  <c r="BR713" i="3" s="1"/>
  <c r="D713" i="3"/>
  <c r="C713" i="3"/>
  <c r="B713" i="3"/>
  <c r="A713" i="3"/>
  <c r="BP712" i="3"/>
  <c r="BR712" i="3" s="1"/>
  <c r="D712" i="3"/>
  <c r="C712" i="3"/>
  <c r="B712" i="3"/>
  <c r="A712" i="3"/>
  <c r="BQ712" i="3" s="1"/>
  <c r="BP711" i="3"/>
  <c r="BR711" i="3" s="1"/>
  <c r="D711" i="3"/>
  <c r="C711" i="3"/>
  <c r="B711" i="3"/>
  <c r="A711" i="3"/>
  <c r="BP710" i="3"/>
  <c r="BR710" i="3" s="1"/>
  <c r="D710" i="3"/>
  <c r="C710" i="3"/>
  <c r="B710" i="3"/>
  <c r="A710" i="3"/>
  <c r="BQ710" i="3" s="1"/>
  <c r="BP709" i="3"/>
  <c r="BR709" i="3" s="1"/>
  <c r="D709" i="3"/>
  <c r="C709" i="3"/>
  <c r="B709" i="3"/>
  <c r="A709" i="3"/>
  <c r="BQ709" i="3" s="1"/>
  <c r="BP708" i="3"/>
  <c r="BR708" i="3" s="1"/>
  <c r="D708" i="3"/>
  <c r="C708" i="3"/>
  <c r="B708" i="3"/>
  <c r="A708" i="3"/>
  <c r="BQ708" i="3" s="1"/>
  <c r="BP707" i="3"/>
  <c r="BR707" i="3" s="1"/>
  <c r="D707" i="3"/>
  <c r="C707" i="3"/>
  <c r="B707" i="3"/>
  <c r="A707" i="3"/>
  <c r="BP706" i="3"/>
  <c r="BR706" i="3" s="1"/>
  <c r="D706" i="3"/>
  <c r="C706" i="3"/>
  <c r="B706" i="3"/>
  <c r="A706" i="3"/>
  <c r="BQ706" i="3" s="1"/>
  <c r="BP705" i="3"/>
  <c r="BR705" i="3" s="1"/>
  <c r="D705" i="3"/>
  <c r="C705" i="3"/>
  <c r="B705" i="3"/>
  <c r="A705" i="3"/>
  <c r="BP704" i="3"/>
  <c r="BR704" i="3" s="1"/>
  <c r="D704" i="3"/>
  <c r="C704" i="3"/>
  <c r="B704" i="3"/>
  <c r="A704" i="3"/>
  <c r="BQ704" i="3" s="1"/>
  <c r="BP703" i="3"/>
  <c r="BR703" i="3" s="1"/>
  <c r="D703" i="3"/>
  <c r="C703" i="3"/>
  <c r="B703" i="3"/>
  <c r="A703" i="3"/>
  <c r="BP702" i="3"/>
  <c r="BR702" i="3" s="1"/>
  <c r="D702" i="3"/>
  <c r="C702" i="3"/>
  <c r="B702" i="3"/>
  <c r="A702" i="3"/>
  <c r="BQ702" i="3" s="1"/>
  <c r="BP701" i="3"/>
  <c r="BR701" i="3" s="1"/>
  <c r="D701" i="3"/>
  <c r="C701" i="3"/>
  <c r="B701" i="3"/>
  <c r="A701" i="3"/>
  <c r="BQ701" i="3" s="1"/>
  <c r="BP700" i="3"/>
  <c r="BR700" i="3" s="1"/>
  <c r="D700" i="3"/>
  <c r="C700" i="3"/>
  <c r="B700" i="3"/>
  <c r="A700" i="3"/>
  <c r="BQ700" i="3" s="1"/>
  <c r="BP699" i="3"/>
  <c r="BR699" i="3" s="1"/>
  <c r="D699" i="3"/>
  <c r="C699" i="3"/>
  <c r="B699" i="3"/>
  <c r="A699" i="3"/>
  <c r="BQ699" i="3" s="1"/>
  <c r="BP698" i="3"/>
  <c r="BR698" i="3" s="1"/>
  <c r="D698" i="3"/>
  <c r="C698" i="3"/>
  <c r="B698" i="3"/>
  <c r="A698" i="3"/>
  <c r="BP697" i="3"/>
  <c r="BR697" i="3" s="1"/>
  <c r="D697" i="3"/>
  <c r="C697" i="3"/>
  <c r="B697" i="3"/>
  <c r="A697" i="3"/>
  <c r="BQ697" i="3" s="1"/>
  <c r="BP696" i="3"/>
  <c r="BR696" i="3" s="1"/>
  <c r="D696" i="3"/>
  <c r="C696" i="3"/>
  <c r="B696" i="3"/>
  <c r="A696" i="3"/>
  <c r="BQ696" i="3" s="1"/>
  <c r="BP695" i="3"/>
  <c r="BR695" i="3" s="1"/>
  <c r="D695" i="3"/>
  <c r="C695" i="3"/>
  <c r="B695" i="3"/>
  <c r="A695" i="3"/>
  <c r="BP694" i="3"/>
  <c r="BR694" i="3" s="1"/>
  <c r="D694" i="3"/>
  <c r="C694" i="3"/>
  <c r="B694" i="3"/>
  <c r="A694" i="3"/>
  <c r="BQ694" i="3" s="1"/>
  <c r="BP693" i="3"/>
  <c r="BR693" i="3" s="1"/>
  <c r="D693" i="3"/>
  <c r="C693" i="3"/>
  <c r="B693" i="3"/>
  <c r="A693" i="3"/>
  <c r="BQ693" i="3" s="1"/>
  <c r="BP692" i="3"/>
  <c r="BR692" i="3" s="1"/>
  <c r="D692" i="3"/>
  <c r="C692" i="3"/>
  <c r="B692" i="3"/>
  <c r="A692" i="3"/>
  <c r="BQ692" i="3" s="1"/>
  <c r="BP691" i="3"/>
  <c r="BR691" i="3" s="1"/>
  <c r="D691" i="3"/>
  <c r="C691" i="3"/>
  <c r="B691" i="3"/>
  <c r="A691" i="3"/>
  <c r="BP690" i="3"/>
  <c r="BR690" i="3" s="1"/>
  <c r="D690" i="3"/>
  <c r="C690" i="3"/>
  <c r="B690" i="3"/>
  <c r="A690" i="3"/>
  <c r="BQ690" i="3" s="1"/>
  <c r="BP689" i="3"/>
  <c r="BR689" i="3" s="1"/>
  <c r="D689" i="3"/>
  <c r="C689" i="3"/>
  <c r="B689" i="3"/>
  <c r="A689" i="3"/>
  <c r="BQ689" i="3" s="1"/>
  <c r="BP688" i="3"/>
  <c r="BR688" i="3" s="1"/>
  <c r="D688" i="3"/>
  <c r="C688" i="3"/>
  <c r="B688" i="3"/>
  <c r="A688" i="3"/>
  <c r="BQ688" i="3" s="1"/>
  <c r="BP687" i="3"/>
  <c r="BR687" i="3" s="1"/>
  <c r="D687" i="3"/>
  <c r="C687" i="3"/>
  <c r="B687" i="3"/>
  <c r="A687" i="3"/>
  <c r="BQ687" i="3" s="1"/>
  <c r="BP686" i="3"/>
  <c r="BR686" i="3" s="1"/>
  <c r="D686" i="3"/>
  <c r="C686" i="3"/>
  <c r="B686" i="3"/>
  <c r="A686" i="3"/>
  <c r="BQ686" i="3" s="1"/>
  <c r="BP685" i="3"/>
  <c r="BR685" i="3" s="1"/>
  <c r="D685" i="3"/>
  <c r="C685" i="3"/>
  <c r="B685" i="3"/>
  <c r="A685" i="3"/>
  <c r="BQ685" i="3" s="1"/>
  <c r="BP684" i="3"/>
  <c r="BR684" i="3" s="1"/>
  <c r="D684" i="3"/>
  <c r="C684" i="3"/>
  <c r="B684" i="3"/>
  <c r="A684" i="3"/>
  <c r="BP683" i="3"/>
  <c r="BR683" i="3" s="1"/>
  <c r="D683" i="3"/>
  <c r="C683" i="3"/>
  <c r="B683" i="3"/>
  <c r="A683" i="3"/>
  <c r="BQ683" i="3" s="1"/>
  <c r="BP682" i="3"/>
  <c r="BR682" i="3" s="1"/>
  <c r="D682" i="3"/>
  <c r="C682" i="3"/>
  <c r="B682" i="3"/>
  <c r="A682" i="3"/>
  <c r="BQ682" i="3" s="1"/>
  <c r="BP681" i="3"/>
  <c r="BR681" i="3" s="1"/>
  <c r="D681" i="3"/>
  <c r="C681" i="3"/>
  <c r="B681" i="3"/>
  <c r="A681" i="3"/>
  <c r="BP680" i="3"/>
  <c r="BR680" i="3" s="1"/>
  <c r="D680" i="3"/>
  <c r="C680" i="3"/>
  <c r="B680" i="3"/>
  <c r="A680" i="3"/>
  <c r="BQ680" i="3" s="1"/>
  <c r="BP679" i="3"/>
  <c r="BR679" i="3" s="1"/>
  <c r="D679" i="3"/>
  <c r="C679" i="3"/>
  <c r="B679" i="3"/>
  <c r="A679" i="3"/>
  <c r="BQ679" i="3" s="1"/>
  <c r="BP678" i="3"/>
  <c r="BR678" i="3" s="1"/>
  <c r="D678" i="3"/>
  <c r="C678" i="3"/>
  <c r="B678" i="3"/>
  <c r="A678" i="3"/>
  <c r="BQ678" i="3" s="1"/>
  <c r="BP677" i="3"/>
  <c r="BR677" i="3" s="1"/>
  <c r="D677" i="3"/>
  <c r="C677" i="3"/>
  <c r="B677" i="3"/>
  <c r="A677" i="3"/>
  <c r="BQ677" i="3" s="1"/>
  <c r="BP676" i="3"/>
  <c r="BR676" i="3" s="1"/>
  <c r="D676" i="3"/>
  <c r="C676" i="3"/>
  <c r="B676" i="3"/>
  <c r="A676" i="3"/>
  <c r="BQ676" i="3" s="1"/>
  <c r="BP675" i="3"/>
  <c r="BR675" i="3" s="1"/>
  <c r="D675" i="3"/>
  <c r="C675" i="3"/>
  <c r="B675" i="3"/>
  <c r="A675" i="3"/>
  <c r="BQ675" i="3" s="1"/>
  <c r="BP674" i="3"/>
  <c r="BR674" i="3" s="1"/>
  <c r="D674" i="3"/>
  <c r="C674" i="3"/>
  <c r="B674" i="3"/>
  <c r="A674" i="3"/>
  <c r="BQ674" i="3" s="1"/>
  <c r="BP673" i="3"/>
  <c r="BR673" i="3" s="1"/>
  <c r="D673" i="3"/>
  <c r="C673" i="3"/>
  <c r="B673" i="3"/>
  <c r="A673" i="3"/>
  <c r="BP672" i="3"/>
  <c r="BR672" i="3" s="1"/>
  <c r="D672" i="3"/>
  <c r="C672" i="3"/>
  <c r="B672" i="3"/>
  <c r="A672" i="3"/>
  <c r="BQ672" i="3" s="1"/>
  <c r="BP671" i="3"/>
  <c r="BR671" i="3" s="1"/>
  <c r="D671" i="3"/>
  <c r="C671" i="3"/>
  <c r="B671" i="3"/>
  <c r="A671" i="3"/>
  <c r="BQ671" i="3" s="1"/>
  <c r="BP670" i="3"/>
  <c r="BR670" i="3" s="1"/>
  <c r="D670" i="3"/>
  <c r="C670" i="3"/>
  <c r="B670" i="3"/>
  <c r="A670" i="3"/>
  <c r="BQ670" i="3" s="1"/>
  <c r="BP669" i="3"/>
  <c r="BR669" i="3" s="1"/>
  <c r="D669" i="3"/>
  <c r="C669" i="3"/>
  <c r="B669" i="3"/>
  <c r="A669" i="3"/>
  <c r="BQ669" i="3" s="1"/>
  <c r="BP668" i="3"/>
  <c r="BR668" i="3" s="1"/>
  <c r="D668" i="3"/>
  <c r="C668" i="3"/>
  <c r="B668" i="3"/>
  <c r="A668" i="3"/>
  <c r="BQ668" i="3" s="1"/>
  <c r="BP667" i="3"/>
  <c r="BR667" i="3" s="1"/>
  <c r="D667" i="3"/>
  <c r="C667" i="3"/>
  <c r="B667" i="3"/>
  <c r="A667" i="3"/>
  <c r="BQ667" i="3" s="1"/>
  <c r="BP666" i="3"/>
  <c r="BR666" i="3" s="1"/>
  <c r="D666" i="3"/>
  <c r="C666" i="3"/>
  <c r="B666" i="3"/>
  <c r="A666" i="3"/>
  <c r="BQ666" i="3" s="1"/>
  <c r="BP665" i="3"/>
  <c r="BR665" i="3" s="1"/>
  <c r="D665" i="3"/>
  <c r="C665" i="3"/>
  <c r="B665" i="3"/>
  <c r="A665" i="3"/>
  <c r="BP664" i="3"/>
  <c r="BR664" i="3" s="1"/>
  <c r="D664" i="3"/>
  <c r="C664" i="3"/>
  <c r="B664" i="3"/>
  <c r="A664" i="3"/>
  <c r="BQ664" i="3" s="1"/>
  <c r="BP663" i="3"/>
  <c r="BR663" i="3" s="1"/>
  <c r="D663" i="3"/>
  <c r="C663" i="3"/>
  <c r="B663" i="3"/>
  <c r="A663" i="3"/>
  <c r="BQ663" i="3" s="1"/>
  <c r="BP662" i="3"/>
  <c r="BR662" i="3" s="1"/>
  <c r="D662" i="3"/>
  <c r="C662" i="3"/>
  <c r="B662" i="3"/>
  <c r="A662" i="3"/>
  <c r="BQ662" i="3" s="1"/>
  <c r="BP661" i="3"/>
  <c r="BR661" i="3" s="1"/>
  <c r="D661" i="3"/>
  <c r="C661" i="3"/>
  <c r="B661" i="3"/>
  <c r="A661" i="3"/>
  <c r="BQ661" i="3" s="1"/>
  <c r="BP660" i="3"/>
  <c r="BR660" i="3" s="1"/>
  <c r="D660" i="3"/>
  <c r="C660" i="3"/>
  <c r="B660" i="3"/>
  <c r="A660" i="3"/>
  <c r="BP659" i="3"/>
  <c r="BR659" i="3" s="1"/>
  <c r="D659" i="3"/>
  <c r="C659" i="3"/>
  <c r="B659" i="3"/>
  <c r="A659" i="3"/>
  <c r="BQ659" i="3" s="1"/>
  <c r="BP658" i="3"/>
  <c r="BR658" i="3" s="1"/>
  <c r="D658" i="3"/>
  <c r="C658" i="3"/>
  <c r="B658" i="3"/>
  <c r="A658" i="3"/>
  <c r="BQ658" i="3" s="1"/>
  <c r="BP657" i="3"/>
  <c r="BR657" i="3" s="1"/>
  <c r="D657" i="3"/>
  <c r="C657" i="3"/>
  <c r="B657" i="3"/>
  <c r="A657" i="3"/>
  <c r="BP656" i="3"/>
  <c r="BR656" i="3" s="1"/>
  <c r="D656" i="3"/>
  <c r="C656" i="3"/>
  <c r="B656" i="3"/>
  <c r="A656" i="3"/>
  <c r="BQ656" i="3" s="1"/>
  <c r="BP655" i="3"/>
  <c r="BR655" i="3" s="1"/>
  <c r="D655" i="3"/>
  <c r="C655" i="3"/>
  <c r="B655" i="3"/>
  <c r="A655" i="3"/>
  <c r="BP654" i="3"/>
  <c r="BR654" i="3" s="1"/>
  <c r="D654" i="3"/>
  <c r="C654" i="3"/>
  <c r="B654" i="3"/>
  <c r="A654" i="3"/>
  <c r="BQ654" i="3" s="1"/>
  <c r="BP653" i="3"/>
  <c r="BR653" i="3" s="1"/>
  <c r="D653" i="3"/>
  <c r="C653" i="3"/>
  <c r="B653" i="3"/>
  <c r="A653" i="3"/>
  <c r="BQ653" i="3" s="1"/>
  <c r="BP652" i="3"/>
  <c r="BR652" i="3" s="1"/>
  <c r="D652" i="3"/>
  <c r="C652" i="3"/>
  <c r="B652" i="3"/>
  <c r="A652" i="3"/>
  <c r="BQ652" i="3" s="1"/>
  <c r="BP651" i="3"/>
  <c r="BR651" i="3" s="1"/>
  <c r="D651" i="3"/>
  <c r="C651" i="3"/>
  <c r="B651" i="3"/>
  <c r="A651" i="3"/>
  <c r="BP650" i="3"/>
  <c r="BR650" i="3" s="1"/>
  <c r="D650" i="3"/>
  <c r="C650" i="3"/>
  <c r="B650" i="3"/>
  <c r="A650" i="3"/>
  <c r="BQ650" i="3" s="1"/>
  <c r="BP649" i="3"/>
  <c r="BR649" i="3" s="1"/>
  <c r="D649" i="3"/>
  <c r="C649" i="3"/>
  <c r="B649" i="3"/>
  <c r="A649" i="3"/>
  <c r="BQ649" i="3" s="1"/>
  <c r="BP648" i="3"/>
  <c r="BR648" i="3" s="1"/>
  <c r="D648" i="3"/>
  <c r="C648" i="3"/>
  <c r="B648" i="3"/>
  <c r="A648" i="3"/>
  <c r="BQ648" i="3" s="1"/>
  <c r="BP647" i="3"/>
  <c r="BR647" i="3" s="1"/>
  <c r="D647" i="3"/>
  <c r="C647" i="3"/>
  <c r="B647" i="3"/>
  <c r="A647" i="3"/>
  <c r="BP646" i="3"/>
  <c r="BR646" i="3" s="1"/>
  <c r="D646" i="3"/>
  <c r="C646" i="3"/>
  <c r="B646" i="3"/>
  <c r="A646" i="3"/>
  <c r="BQ646" i="3" s="1"/>
  <c r="BP645" i="3"/>
  <c r="BR645" i="3" s="1"/>
  <c r="D645" i="3"/>
  <c r="C645" i="3"/>
  <c r="B645" i="3"/>
  <c r="A645" i="3"/>
  <c r="BQ645" i="3" s="1"/>
  <c r="BP644" i="3"/>
  <c r="BR644" i="3" s="1"/>
  <c r="D644" i="3"/>
  <c r="C644" i="3"/>
  <c r="B644" i="3"/>
  <c r="A644" i="3"/>
  <c r="BQ644" i="3" s="1"/>
  <c r="BP643" i="3"/>
  <c r="BR643" i="3" s="1"/>
  <c r="D643" i="3"/>
  <c r="C643" i="3"/>
  <c r="B643" i="3"/>
  <c r="A643" i="3"/>
  <c r="BP642" i="3"/>
  <c r="BR642" i="3" s="1"/>
  <c r="D642" i="3"/>
  <c r="C642" i="3"/>
  <c r="B642" i="3"/>
  <c r="A642" i="3"/>
  <c r="BQ642" i="3" s="1"/>
  <c r="BP641" i="3"/>
  <c r="BR641" i="3" s="1"/>
  <c r="D641" i="3"/>
  <c r="C641" i="3"/>
  <c r="B641" i="3"/>
  <c r="A641" i="3"/>
  <c r="BP640" i="3"/>
  <c r="BR640" i="3" s="1"/>
  <c r="D640" i="3"/>
  <c r="C640" i="3"/>
  <c r="B640" i="3"/>
  <c r="A640" i="3"/>
  <c r="BQ640" i="3" s="1"/>
  <c r="BP639" i="3"/>
  <c r="BR639" i="3" s="1"/>
  <c r="D639" i="3"/>
  <c r="C639" i="3"/>
  <c r="B639" i="3"/>
  <c r="A639" i="3"/>
  <c r="BQ639" i="3" s="1"/>
  <c r="BP638" i="3"/>
  <c r="BR638" i="3" s="1"/>
  <c r="D638" i="3"/>
  <c r="C638" i="3"/>
  <c r="B638" i="3"/>
  <c r="A638" i="3"/>
  <c r="BQ638" i="3" s="1"/>
  <c r="BP637" i="3"/>
  <c r="BR637" i="3" s="1"/>
  <c r="D637" i="3"/>
  <c r="C637" i="3"/>
  <c r="B637" i="3"/>
  <c r="A637" i="3"/>
  <c r="BQ637" i="3" s="1"/>
  <c r="BP636" i="3"/>
  <c r="BR636" i="3" s="1"/>
  <c r="D636" i="3"/>
  <c r="C636" i="3"/>
  <c r="B636" i="3"/>
  <c r="A636" i="3"/>
  <c r="BP635" i="3"/>
  <c r="BR635" i="3" s="1"/>
  <c r="D635" i="3"/>
  <c r="C635" i="3"/>
  <c r="B635" i="3"/>
  <c r="A635" i="3"/>
  <c r="BQ635" i="3" s="1"/>
  <c r="BP634" i="3"/>
  <c r="BR634" i="3" s="1"/>
  <c r="D634" i="3"/>
  <c r="C634" i="3"/>
  <c r="B634" i="3"/>
  <c r="A634" i="3"/>
  <c r="BQ634" i="3" s="1"/>
  <c r="BP633" i="3"/>
  <c r="BR633" i="3" s="1"/>
  <c r="D633" i="3"/>
  <c r="C633" i="3"/>
  <c r="B633" i="3"/>
  <c r="A633" i="3"/>
  <c r="BP632" i="3"/>
  <c r="BR632" i="3" s="1"/>
  <c r="D632" i="3"/>
  <c r="C632" i="3"/>
  <c r="B632" i="3"/>
  <c r="A632" i="3"/>
  <c r="BQ632" i="3" s="1"/>
  <c r="BP631" i="3"/>
  <c r="BR631" i="3" s="1"/>
  <c r="D631" i="3"/>
  <c r="C631" i="3"/>
  <c r="B631" i="3"/>
  <c r="A631" i="3"/>
  <c r="BP630" i="3"/>
  <c r="BR630" i="3" s="1"/>
  <c r="D630" i="3"/>
  <c r="C630" i="3"/>
  <c r="B630" i="3"/>
  <c r="A630" i="3"/>
  <c r="BQ630" i="3" s="1"/>
  <c r="BP629" i="3"/>
  <c r="BR629" i="3" s="1"/>
  <c r="D629" i="3"/>
  <c r="C629" i="3"/>
  <c r="B629" i="3"/>
  <c r="A629" i="3"/>
  <c r="BQ629" i="3" s="1"/>
  <c r="BP628" i="3"/>
  <c r="BR628" i="3" s="1"/>
  <c r="D628" i="3"/>
  <c r="C628" i="3"/>
  <c r="B628" i="3"/>
  <c r="A628" i="3"/>
  <c r="BQ628" i="3" s="1"/>
  <c r="BP627" i="3"/>
  <c r="BR627" i="3" s="1"/>
  <c r="D627" i="3"/>
  <c r="C627" i="3"/>
  <c r="B627" i="3"/>
  <c r="A627" i="3"/>
  <c r="BP626" i="3"/>
  <c r="BR626" i="3" s="1"/>
  <c r="D626" i="3"/>
  <c r="C626" i="3"/>
  <c r="B626" i="3"/>
  <c r="A626" i="3"/>
  <c r="BQ626" i="3" s="1"/>
  <c r="BP625" i="3"/>
  <c r="BR625" i="3" s="1"/>
  <c r="D625" i="3"/>
  <c r="C625" i="3"/>
  <c r="B625" i="3"/>
  <c r="A625" i="3"/>
  <c r="BQ625" i="3" s="1"/>
  <c r="BP624" i="3"/>
  <c r="BR624" i="3" s="1"/>
  <c r="D624" i="3"/>
  <c r="C624" i="3"/>
  <c r="B624" i="3"/>
  <c r="A624" i="3"/>
  <c r="BQ624" i="3" s="1"/>
  <c r="BP623" i="3"/>
  <c r="BR623" i="3" s="1"/>
  <c r="D623" i="3"/>
  <c r="C623" i="3"/>
  <c r="B623" i="3"/>
  <c r="A623" i="3"/>
  <c r="BP622" i="3"/>
  <c r="BR622" i="3" s="1"/>
  <c r="D622" i="3"/>
  <c r="C622" i="3"/>
  <c r="B622" i="3"/>
  <c r="A622" i="3"/>
  <c r="BQ622" i="3" s="1"/>
  <c r="BP621" i="3"/>
  <c r="BR621" i="3" s="1"/>
  <c r="D621" i="3"/>
  <c r="C621" i="3"/>
  <c r="B621" i="3"/>
  <c r="A621" i="3"/>
  <c r="BQ621" i="3" s="1"/>
  <c r="BP620" i="3"/>
  <c r="BR620" i="3" s="1"/>
  <c r="D620" i="3"/>
  <c r="C620" i="3"/>
  <c r="B620" i="3"/>
  <c r="A620" i="3"/>
  <c r="BP619" i="3"/>
  <c r="BR619" i="3" s="1"/>
  <c r="D619" i="3"/>
  <c r="C619" i="3"/>
  <c r="B619" i="3"/>
  <c r="A619" i="3"/>
  <c r="BP618" i="3"/>
  <c r="BR618" i="3" s="1"/>
  <c r="D618" i="3"/>
  <c r="C618" i="3"/>
  <c r="B618" i="3"/>
  <c r="A618" i="3"/>
  <c r="BQ618" i="3" s="1"/>
  <c r="BP617" i="3"/>
  <c r="BR617" i="3" s="1"/>
  <c r="D617" i="3"/>
  <c r="C617" i="3"/>
  <c r="B617" i="3"/>
  <c r="A617" i="3"/>
  <c r="BP616" i="3"/>
  <c r="BR616" i="3" s="1"/>
  <c r="D616" i="3"/>
  <c r="C616" i="3"/>
  <c r="B616" i="3"/>
  <c r="A616" i="3"/>
  <c r="BQ616" i="3" s="1"/>
  <c r="BP615" i="3"/>
  <c r="BR615" i="3" s="1"/>
  <c r="D615" i="3"/>
  <c r="C615" i="3"/>
  <c r="B615" i="3"/>
  <c r="A615" i="3"/>
  <c r="BP614" i="3"/>
  <c r="BR614" i="3" s="1"/>
  <c r="D614" i="3"/>
  <c r="C614" i="3"/>
  <c r="B614" i="3"/>
  <c r="A614" i="3"/>
  <c r="BQ614" i="3" s="1"/>
  <c r="BP613" i="3"/>
  <c r="BR613" i="3" s="1"/>
  <c r="D613" i="3"/>
  <c r="C613" i="3"/>
  <c r="B613" i="3"/>
  <c r="A613" i="3"/>
  <c r="BQ613" i="3" s="1"/>
  <c r="BP612" i="3"/>
  <c r="BR612" i="3" s="1"/>
  <c r="D612" i="3"/>
  <c r="C612" i="3"/>
  <c r="B612" i="3"/>
  <c r="A612" i="3"/>
  <c r="BP611" i="3"/>
  <c r="BR611" i="3" s="1"/>
  <c r="D611" i="3"/>
  <c r="C611" i="3"/>
  <c r="B611" i="3"/>
  <c r="A611" i="3"/>
  <c r="BP610" i="3"/>
  <c r="BR610" i="3" s="1"/>
  <c r="D610" i="3"/>
  <c r="C610" i="3"/>
  <c r="B610" i="3"/>
  <c r="A610" i="3"/>
  <c r="BQ610" i="3" s="1"/>
  <c r="BP609" i="3"/>
  <c r="BR609" i="3" s="1"/>
  <c r="D609" i="3"/>
  <c r="C609" i="3"/>
  <c r="B609" i="3"/>
  <c r="A609" i="3"/>
  <c r="BQ609" i="3" s="1"/>
  <c r="BP608" i="3"/>
  <c r="BR608" i="3" s="1"/>
  <c r="D608" i="3"/>
  <c r="C608" i="3"/>
  <c r="B608" i="3"/>
  <c r="A608" i="3"/>
  <c r="BQ608" i="3" s="1"/>
  <c r="BP607" i="3"/>
  <c r="BR607" i="3" s="1"/>
  <c r="D607" i="3"/>
  <c r="C607" i="3"/>
  <c r="B607" i="3"/>
  <c r="A607" i="3"/>
  <c r="BP606" i="3"/>
  <c r="BR606" i="3" s="1"/>
  <c r="D606" i="3"/>
  <c r="C606" i="3"/>
  <c r="B606" i="3"/>
  <c r="A606" i="3"/>
  <c r="BQ606" i="3" s="1"/>
  <c r="BP605" i="3"/>
  <c r="BR605" i="3" s="1"/>
  <c r="D605" i="3"/>
  <c r="C605" i="3"/>
  <c r="B605" i="3"/>
  <c r="A605" i="3"/>
  <c r="BQ605" i="3" s="1"/>
  <c r="BP604" i="3"/>
  <c r="BR604" i="3" s="1"/>
  <c r="D604" i="3"/>
  <c r="C604" i="3"/>
  <c r="B604" i="3"/>
  <c r="A604" i="3"/>
  <c r="BQ604" i="3" s="1"/>
  <c r="BP603" i="3"/>
  <c r="BR603" i="3" s="1"/>
  <c r="D603" i="3"/>
  <c r="C603" i="3"/>
  <c r="B603" i="3"/>
  <c r="A603" i="3"/>
  <c r="BP602" i="3"/>
  <c r="BR602" i="3" s="1"/>
  <c r="D602" i="3"/>
  <c r="C602" i="3"/>
  <c r="B602" i="3"/>
  <c r="A602" i="3"/>
  <c r="BQ602" i="3" s="1"/>
  <c r="BP601" i="3"/>
  <c r="BR601" i="3" s="1"/>
  <c r="D601" i="3"/>
  <c r="C601" i="3"/>
  <c r="B601" i="3"/>
  <c r="A601" i="3"/>
  <c r="BQ601" i="3" s="1"/>
  <c r="BP600" i="3"/>
  <c r="BR600" i="3" s="1"/>
  <c r="D600" i="3"/>
  <c r="C600" i="3"/>
  <c r="B600" i="3"/>
  <c r="A600" i="3"/>
  <c r="BQ600" i="3" s="1"/>
  <c r="BP599" i="3"/>
  <c r="BR599" i="3" s="1"/>
  <c r="D599" i="3"/>
  <c r="C599" i="3"/>
  <c r="B599" i="3"/>
  <c r="A599" i="3"/>
  <c r="BP598" i="3"/>
  <c r="BR598" i="3" s="1"/>
  <c r="D598" i="3"/>
  <c r="C598" i="3"/>
  <c r="B598" i="3"/>
  <c r="A598" i="3"/>
  <c r="BQ598" i="3" s="1"/>
  <c r="BP597" i="3"/>
  <c r="BR597" i="3" s="1"/>
  <c r="D597" i="3"/>
  <c r="C597" i="3"/>
  <c r="B597" i="3"/>
  <c r="A597" i="3"/>
  <c r="BQ597" i="3" s="1"/>
  <c r="BP596" i="3"/>
  <c r="BR596" i="3" s="1"/>
  <c r="D596" i="3"/>
  <c r="C596" i="3"/>
  <c r="B596" i="3"/>
  <c r="A596" i="3"/>
  <c r="BP595" i="3"/>
  <c r="BR595" i="3" s="1"/>
  <c r="D595" i="3"/>
  <c r="C595" i="3"/>
  <c r="B595" i="3"/>
  <c r="A595" i="3"/>
  <c r="BP594" i="3"/>
  <c r="BR594" i="3" s="1"/>
  <c r="D594" i="3"/>
  <c r="C594" i="3"/>
  <c r="B594" i="3"/>
  <c r="A594" i="3"/>
  <c r="BQ594" i="3" s="1"/>
  <c r="BP593" i="3"/>
  <c r="BR593" i="3" s="1"/>
  <c r="D593" i="3"/>
  <c r="C593" i="3"/>
  <c r="B593" i="3"/>
  <c r="A593" i="3"/>
  <c r="BQ593" i="3" s="1"/>
  <c r="BP592" i="3"/>
  <c r="BR592" i="3" s="1"/>
  <c r="D592" i="3"/>
  <c r="C592" i="3"/>
  <c r="B592" i="3"/>
  <c r="A592" i="3"/>
  <c r="BQ592" i="3" s="1"/>
  <c r="BP591" i="3"/>
  <c r="BR591" i="3" s="1"/>
  <c r="D591" i="3"/>
  <c r="C591" i="3"/>
  <c r="B591" i="3"/>
  <c r="A591" i="3"/>
  <c r="BP590" i="3"/>
  <c r="BR590" i="3" s="1"/>
  <c r="D590" i="3"/>
  <c r="C590" i="3"/>
  <c r="B590" i="3"/>
  <c r="A590" i="3"/>
  <c r="BQ590" i="3" s="1"/>
  <c r="BP589" i="3"/>
  <c r="BR589" i="3" s="1"/>
  <c r="D589" i="3"/>
  <c r="C589" i="3"/>
  <c r="B589" i="3"/>
  <c r="A589" i="3"/>
  <c r="BQ589" i="3" s="1"/>
  <c r="BP588" i="3"/>
  <c r="BR588" i="3" s="1"/>
  <c r="D588" i="3"/>
  <c r="C588" i="3"/>
  <c r="B588" i="3"/>
  <c r="A588" i="3"/>
  <c r="BQ588" i="3" s="1"/>
  <c r="BP587" i="3"/>
  <c r="BR587" i="3" s="1"/>
  <c r="D587" i="3"/>
  <c r="C587" i="3"/>
  <c r="B587" i="3"/>
  <c r="A587" i="3"/>
  <c r="BP586" i="3"/>
  <c r="BR586" i="3" s="1"/>
  <c r="D586" i="3"/>
  <c r="C586" i="3"/>
  <c r="B586" i="3"/>
  <c r="A586" i="3"/>
  <c r="BQ586" i="3" s="1"/>
  <c r="BP585" i="3"/>
  <c r="BR585" i="3" s="1"/>
  <c r="D585" i="3"/>
  <c r="C585" i="3"/>
  <c r="B585" i="3"/>
  <c r="A585" i="3"/>
  <c r="BQ585" i="3" s="1"/>
  <c r="BP584" i="3"/>
  <c r="BR584" i="3" s="1"/>
  <c r="D584" i="3"/>
  <c r="C584" i="3"/>
  <c r="B584" i="3"/>
  <c r="A584" i="3"/>
  <c r="BQ584" i="3" s="1"/>
  <c r="BP583" i="3"/>
  <c r="BR583" i="3" s="1"/>
  <c r="D583" i="3"/>
  <c r="C583" i="3"/>
  <c r="B583" i="3"/>
  <c r="A583" i="3"/>
  <c r="BQ583" i="3" s="1"/>
  <c r="BP582" i="3"/>
  <c r="BR582" i="3" s="1"/>
  <c r="D582" i="3"/>
  <c r="C582" i="3"/>
  <c r="B582" i="3"/>
  <c r="A582" i="3"/>
  <c r="BQ582" i="3" s="1"/>
  <c r="BP581" i="3"/>
  <c r="BR581" i="3" s="1"/>
  <c r="D581" i="3"/>
  <c r="C581" i="3"/>
  <c r="B581" i="3"/>
  <c r="A581" i="3"/>
  <c r="BQ581" i="3" s="1"/>
  <c r="BP580" i="3"/>
  <c r="BR580" i="3" s="1"/>
  <c r="D580" i="3"/>
  <c r="C580" i="3"/>
  <c r="B580" i="3"/>
  <c r="A580" i="3"/>
  <c r="BP579" i="3"/>
  <c r="BR579" i="3" s="1"/>
  <c r="D579" i="3"/>
  <c r="C579" i="3"/>
  <c r="B579" i="3"/>
  <c r="A579" i="3"/>
  <c r="BP578" i="3"/>
  <c r="BR578" i="3" s="1"/>
  <c r="D578" i="3"/>
  <c r="C578" i="3"/>
  <c r="B578" i="3"/>
  <c r="A578" i="3"/>
  <c r="BQ578" i="3" s="1"/>
  <c r="BP577" i="3"/>
  <c r="BR577" i="3" s="1"/>
  <c r="D577" i="3"/>
  <c r="C577" i="3"/>
  <c r="B577" i="3"/>
  <c r="A577" i="3"/>
  <c r="BQ577" i="3" s="1"/>
  <c r="BP576" i="3"/>
  <c r="BR576" i="3" s="1"/>
  <c r="D576" i="3"/>
  <c r="C576" i="3"/>
  <c r="B576" i="3"/>
  <c r="A576" i="3"/>
  <c r="BQ576" i="3" s="1"/>
  <c r="BP575" i="3"/>
  <c r="BR575" i="3" s="1"/>
  <c r="D575" i="3"/>
  <c r="C575" i="3"/>
  <c r="B575" i="3"/>
  <c r="A575" i="3"/>
  <c r="BP574" i="3"/>
  <c r="BR574" i="3" s="1"/>
  <c r="D574" i="3"/>
  <c r="C574" i="3"/>
  <c r="B574" i="3"/>
  <c r="A574" i="3"/>
  <c r="BQ574" i="3" s="1"/>
  <c r="BP573" i="3"/>
  <c r="BR573" i="3" s="1"/>
  <c r="D573" i="3"/>
  <c r="C573" i="3"/>
  <c r="B573" i="3"/>
  <c r="A573" i="3"/>
  <c r="BQ573" i="3" s="1"/>
  <c r="BP572" i="3"/>
  <c r="BR572" i="3" s="1"/>
  <c r="D572" i="3"/>
  <c r="C572" i="3"/>
  <c r="B572" i="3"/>
  <c r="A572" i="3"/>
  <c r="BP571" i="3"/>
  <c r="BR571" i="3" s="1"/>
  <c r="D571" i="3"/>
  <c r="C571" i="3"/>
  <c r="B571" i="3"/>
  <c r="A571" i="3"/>
  <c r="BP570" i="3"/>
  <c r="BR570" i="3" s="1"/>
  <c r="D570" i="3"/>
  <c r="C570" i="3"/>
  <c r="B570" i="3"/>
  <c r="A570" i="3"/>
  <c r="BQ570" i="3" s="1"/>
  <c r="BP569" i="3"/>
  <c r="BR569" i="3" s="1"/>
  <c r="D569" i="3"/>
  <c r="C569" i="3"/>
  <c r="B569" i="3"/>
  <c r="A569" i="3"/>
  <c r="BQ569" i="3" s="1"/>
  <c r="BP568" i="3"/>
  <c r="BR568" i="3" s="1"/>
  <c r="D568" i="3"/>
  <c r="C568" i="3"/>
  <c r="B568" i="3"/>
  <c r="A568" i="3"/>
  <c r="BQ568" i="3" s="1"/>
  <c r="BP567" i="3"/>
  <c r="BR567" i="3" s="1"/>
  <c r="D567" i="3"/>
  <c r="C567" i="3"/>
  <c r="B567" i="3"/>
  <c r="A567" i="3"/>
  <c r="BQ567" i="3" s="1"/>
  <c r="BP566" i="3"/>
  <c r="BR566" i="3" s="1"/>
  <c r="D566" i="3"/>
  <c r="C566" i="3"/>
  <c r="B566" i="3"/>
  <c r="A566" i="3"/>
  <c r="BQ566" i="3" s="1"/>
  <c r="BP565" i="3"/>
  <c r="BR565" i="3" s="1"/>
  <c r="D565" i="3"/>
  <c r="C565" i="3"/>
  <c r="B565" i="3"/>
  <c r="A565" i="3"/>
  <c r="BQ565" i="3" s="1"/>
  <c r="BP564" i="3"/>
  <c r="BR564" i="3" s="1"/>
  <c r="D564" i="3"/>
  <c r="C564" i="3"/>
  <c r="B564" i="3"/>
  <c r="A564" i="3"/>
  <c r="BP563" i="3"/>
  <c r="BR563" i="3" s="1"/>
  <c r="D563" i="3"/>
  <c r="C563" i="3"/>
  <c r="B563" i="3"/>
  <c r="A563" i="3"/>
  <c r="BQ563" i="3" s="1"/>
  <c r="BP562" i="3"/>
  <c r="BR562" i="3" s="1"/>
  <c r="D562" i="3"/>
  <c r="C562" i="3"/>
  <c r="B562" i="3"/>
  <c r="A562" i="3"/>
  <c r="BQ562" i="3" s="1"/>
  <c r="BP561" i="3"/>
  <c r="BR561" i="3" s="1"/>
  <c r="D561" i="3"/>
  <c r="C561" i="3"/>
  <c r="B561" i="3"/>
  <c r="A561" i="3"/>
  <c r="BQ561" i="3" s="1"/>
  <c r="BP560" i="3"/>
  <c r="BR560" i="3" s="1"/>
  <c r="D560" i="3"/>
  <c r="C560" i="3"/>
  <c r="B560" i="3"/>
  <c r="A560" i="3"/>
  <c r="BQ560" i="3" s="1"/>
  <c r="BP559" i="3"/>
  <c r="BR559" i="3" s="1"/>
  <c r="D559" i="3"/>
  <c r="C559" i="3"/>
  <c r="B559" i="3"/>
  <c r="A559" i="3"/>
  <c r="BP558" i="3"/>
  <c r="BR558" i="3" s="1"/>
  <c r="D558" i="3"/>
  <c r="C558" i="3"/>
  <c r="B558" i="3"/>
  <c r="A558" i="3"/>
  <c r="BQ558" i="3" s="1"/>
  <c r="BP557" i="3"/>
  <c r="BR557" i="3" s="1"/>
  <c r="D557" i="3"/>
  <c r="C557" i="3"/>
  <c r="B557" i="3"/>
  <c r="A557" i="3"/>
  <c r="BQ557" i="3" s="1"/>
  <c r="BP556" i="3"/>
  <c r="BR556" i="3" s="1"/>
  <c r="D556" i="3"/>
  <c r="C556" i="3"/>
  <c r="B556" i="3"/>
  <c r="A556" i="3"/>
  <c r="BP555" i="3"/>
  <c r="BR555" i="3" s="1"/>
  <c r="D555" i="3"/>
  <c r="C555" i="3"/>
  <c r="B555" i="3"/>
  <c r="A555" i="3"/>
  <c r="BQ555" i="3" s="1"/>
  <c r="BP554" i="3"/>
  <c r="BR554" i="3" s="1"/>
  <c r="D554" i="3"/>
  <c r="C554" i="3"/>
  <c r="B554" i="3"/>
  <c r="A554" i="3"/>
  <c r="BQ554" i="3" s="1"/>
  <c r="BP553" i="3"/>
  <c r="BR553" i="3" s="1"/>
  <c r="D553" i="3"/>
  <c r="C553" i="3"/>
  <c r="B553" i="3"/>
  <c r="A553" i="3"/>
  <c r="BQ553" i="3" s="1"/>
  <c r="BP552" i="3"/>
  <c r="BR552" i="3" s="1"/>
  <c r="D552" i="3"/>
  <c r="C552" i="3"/>
  <c r="B552" i="3"/>
  <c r="A552" i="3"/>
  <c r="BQ552" i="3" s="1"/>
  <c r="BP551" i="3"/>
  <c r="BR551" i="3" s="1"/>
  <c r="D551" i="3"/>
  <c r="C551" i="3"/>
  <c r="B551" i="3"/>
  <c r="A551" i="3"/>
  <c r="BQ551" i="3" s="1"/>
  <c r="BP550" i="3"/>
  <c r="BR550" i="3" s="1"/>
  <c r="D550" i="3"/>
  <c r="C550" i="3"/>
  <c r="B550" i="3"/>
  <c r="A550" i="3"/>
  <c r="BQ550" i="3" s="1"/>
  <c r="BP549" i="3"/>
  <c r="BR549" i="3" s="1"/>
  <c r="D549" i="3"/>
  <c r="C549" i="3"/>
  <c r="B549" i="3"/>
  <c r="A549" i="3"/>
  <c r="BQ549" i="3" s="1"/>
  <c r="BP548" i="3"/>
  <c r="BR548" i="3" s="1"/>
  <c r="D548" i="3"/>
  <c r="C548" i="3"/>
  <c r="B548" i="3"/>
  <c r="A548" i="3"/>
  <c r="BP547" i="3"/>
  <c r="BR547" i="3" s="1"/>
  <c r="D547" i="3"/>
  <c r="C547" i="3"/>
  <c r="B547" i="3"/>
  <c r="A547" i="3"/>
  <c r="BQ547" i="3" s="1"/>
  <c r="BP546" i="3"/>
  <c r="BR546" i="3" s="1"/>
  <c r="D546" i="3"/>
  <c r="C546" i="3"/>
  <c r="B546" i="3"/>
  <c r="A546" i="3"/>
  <c r="BQ546" i="3" s="1"/>
  <c r="BP545" i="3"/>
  <c r="BR545" i="3" s="1"/>
  <c r="D545" i="3"/>
  <c r="C545" i="3"/>
  <c r="B545" i="3"/>
  <c r="A545" i="3"/>
  <c r="BQ545" i="3" s="1"/>
  <c r="BP544" i="3"/>
  <c r="BR544" i="3" s="1"/>
  <c r="D544" i="3"/>
  <c r="C544" i="3"/>
  <c r="B544" i="3"/>
  <c r="A544" i="3"/>
  <c r="BQ544" i="3" s="1"/>
  <c r="BP543" i="3"/>
  <c r="BR543" i="3" s="1"/>
  <c r="D543" i="3"/>
  <c r="C543" i="3"/>
  <c r="B543" i="3"/>
  <c r="A543" i="3"/>
  <c r="BQ543" i="3" s="1"/>
  <c r="BP542" i="3"/>
  <c r="BR542" i="3" s="1"/>
  <c r="D542" i="3"/>
  <c r="C542" i="3"/>
  <c r="B542" i="3"/>
  <c r="A542" i="3"/>
  <c r="BQ542" i="3" s="1"/>
  <c r="BP541" i="3"/>
  <c r="BR541" i="3" s="1"/>
  <c r="D541" i="3"/>
  <c r="C541" i="3"/>
  <c r="B541" i="3"/>
  <c r="A541" i="3"/>
  <c r="BQ541" i="3" s="1"/>
  <c r="BP540" i="3"/>
  <c r="BR540" i="3" s="1"/>
  <c r="D540" i="3"/>
  <c r="C540" i="3"/>
  <c r="B540" i="3"/>
  <c r="A540" i="3"/>
  <c r="BP539" i="3"/>
  <c r="BR539" i="3" s="1"/>
  <c r="D539" i="3"/>
  <c r="C539" i="3"/>
  <c r="B539" i="3"/>
  <c r="A539" i="3"/>
  <c r="BQ539" i="3" s="1"/>
  <c r="BP538" i="3"/>
  <c r="BR538" i="3" s="1"/>
  <c r="D538" i="3"/>
  <c r="C538" i="3"/>
  <c r="B538" i="3"/>
  <c r="A538" i="3"/>
  <c r="BQ538" i="3" s="1"/>
  <c r="BP537" i="3"/>
  <c r="BR537" i="3" s="1"/>
  <c r="D537" i="3"/>
  <c r="C537" i="3"/>
  <c r="B537" i="3"/>
  <c r="A537" i="3"/>
  <c r="BQ537" i="3" s="1"/>
  <c r="BP536" i="3"/>
  <c r="BR536" i="3" s="1"/>
  <c r="D536" i="3"/>
  <c r="C536" i="3"/>
  <c r="B536" i="3"/>
  <c r="A536" i="3"/>
  <c r="BQ536" i="3" s="1"/>
  <c r="BP535" i="3"/>
  <c r="BR535" i="3" s="1"/>
  <c r="D535" i="3"/>
  <c r="C535" i="3"/>
  <c r="B535" i="3"/>
  <c r="A535" i="3"/>
  <c r="BQ535" i="3" s="1"/>
  <c r="BP534" i="3"/>
  <c r="BR534" i="3" s="1"/>
  <c r="D534" i="3"/>
  <c r="C534" i="3"/>
  <c r="B534" i="3"/>
  <c r="A534" i="3"/>
  <c r="BQ534" i="3" s="1"/>
  <c r="BP533" i="3"/>
  <c r="BR533" i="3" s="1"/>
  <c r="D533" i="3"/>
  <c r="C533" i="3"/>
  <c r="B533" i="3"/>
  <c r="A533" i="3"/>
  <c r="BQ533" i="3" s="1"/>
  <c r="BP532" i="3"/>
  <c r="BR532" i="3" s="1"/>
  <c r="D532" i="3"/>
  <c r="C532" i="3"/>
  <c r="B532" i="3"/>
  <c r="A532" i="3"/>
  <c r="BP531" i="3"/>
  <c r="BR531" i="3" s="1"/>
  <c r="D531" i="3"/>
  <c r="C531" i="3"/>
  <c r="B531" i="3"/>
  <c r="A531" i="3"/>
  <c r="BQ531" i="3" s="1"/>
  <c r="BP530" i="3"/>
  <c r="BR530" i="3" s="1"/>
  <c r="D530" i="3"/>
  <c r="C530" i="3"/>
  <c r="B530" i="3"/>
  <c r="A530" i="3"/>
  <c r="BQ530" i="3" s="1"/>
  <c r="BP529" i="3"/>
  <c r="BR529" i="3" s="1"/>
  <c r="D529" i="3"/>
  <c r="C529" i="3"/>
  <c r="B529" i="3"/>
  <c r="A529" i="3"/>
  <c r="BQ529" i="3" s="1"/>
  <c r="BP528" i="3"/>
  <c r="BR528" i="3" s="1"/>
  <c r="D528" i="3"/>
  <c r="C528" i="3"/>
  <c r="B528" i="3"/>
  <c r="A528" i="3"/>
  <c r="BQ528" i="3" s="1"/>
  <c r="BP527" i="3"/>
  <c r="BR527" i="3" s="1"/>
  <c r="D527" i="3"/>
  <c r="C527" i="3"/>
  <c r="B527" i="3"/>
  <c r="A527" i="3"/>
  <c r="BQ527" i="3" s="1"/>
  <c r="BP526" i="3"/>
  <c r="BR526" i="3" s="1"/>
  <c r="D526" i="3"/>
  <c r="C526" i="3"/>
  <c r="B526" i="3"/>
  <c r="A526" i="3"/>
  <c r="BQ526" i="3" s="1"/>
  <c r="BP525" i="3"/>
  <c r="BR525" i="3" s="1"/>
  <c r="D525" i="3"/>
  <c r="C525" i="3"/>
  <c r="B525" i="3"/>
  <c r="A525" i="3"/>
  <c r="BQ525" i="3" s="1"/>
  <c r="BP524" i="3"/>
  <c r="BR524" i="3" s="1"/>
  <c r="D524" i="3"/>
  <c r="C524" i="3"/>
  <c r="B524" i="3"/>
  <c r="A524" i="3"/>
  <c r="BP523" i="3"/>
  <c r="BR523" i="3" s="1"/>
  <c r="D523" i="3"/>
  <c r="C523" i="3"/>
  <c r="B523" i="3"/>
  <c r="A523" i="3"/>
  <c r="BQ523" i="3" s="1"/>
  <c r="BP522" i="3"/>
  <c r="BR522" i="3" s="1"/>
  <c r="D522" i="3"/>
  <c r="C522" i="3"/>
  <c r="B522" i="3"/>
  <c r="A522" i="3"/>
  <c r="BQ522" i="3" s="1"/>
  <c r="BP521" i="3"/>
  <c r="BR521" i="3" s="1"/>
  <c r="D521" i="3"/>
  <c r="C521" i="3"/>
  <c r="B521" i="3"/>
  <c r="A521" i="3"/>
  <c r="BQ521" i="3" s="1"/>
  <c r="BP520" i="3"/>
  <c r="BR520" i="3" s="1"/>
  <c r="D520" i="3"/>
  <c r="C520" i="3"/>
  <c r="B520" i="3"/>
  <c r="A520" i="3"/>
  <c r="BQ520" i="3" s="1"/>
  <c r="BP519" i="3"/>
  <c r="BR519" i="3" s="1"/>
  <c r="D519" i="3"/>
  <c r="C519" i="3"/>
  <c r="B519" i="3"/>
  <c r="A519" i="3"/>
  <c r="BQ519" i="3" s="1"/>
  <c r="BP518" i="3"/>
  <c r="BR518" i="3" s="1"/>
  <c r="D518" i="3"/>
  <c r="C518" i="3"/>
  <c r="B518" i="3"/>
  <c r="A518" i="3"/>
  <c r="BQ518" i="3" s="1"/>
  <c r="BP517" i="3"/>
  <c r="BR517" i="3" s="1"/>
  <c r="D517" i="3"/>
  <c r="C517" i="3"/>
  <c r="B517" i="3"/>
  <c r="A517" i="3"/>
  <c r="BQ517" i="3" s="1"/>
  <c r="BP516" i="3"/>
  <c r="BR516" i="3" s="1"/>
  <c r="D516" i="3"/>
  <c r="C516" i="3"/>
  <c r="B516" i="3"/>
  <c r="A516" i="3"/>
  <c r="BQ516" i="3" s="1"/>
  <c r="BP515" i="3"/>
  <c r="BR515" i="3" s="1"/>
  <c r="D515" i="3"/>
  <c r="C515" i="3"/>
  <c r="B515" i="3"/>
  <c r="A515" i="3"/>
  <c r="BQ515" i="3" s="1"/>
  <c r="BP514" i="3"/>
  <c r="BR514" i="3" s="1"/>
  <c r="D514" i="3"/>
  <c r="C514" i="3"/>
  <c r="B514" i="3"/>
  <c r="A514" i="3"/>
  <c r="BQ514" i="3" s="1"/>
  <c r="BP513" i="3"/>
  <c r="BR513" i="3" s="1"/>
  <c r="D513" i="3"/>
  <c r="C513" i="3"/>
  <c r="B513" i="3"/>
  <c r="A513" i="3"/>
  <c r="BQ513" i="3" s="1"/>
  <c r="BP512" i="3"/>
  <c r="BR512" i="3" s="1"/>
  <c r="D512" i="3"/>
  <c r="C512" i="3"/>
  <c r="B512" i="3"/>
  <c r="A512" i="3"/>
  <c r="BQ512" i="3" s="1"/>
  <c r="BP511" i="3"/>
  <c r="BR511" i="3" s="1"/>
  <c r="D511" i="3"/>
  <c r="C511" i="3"/>
  <c r="B511" i="3"/>
  <c r="A511" i="3"/>
  <c r="BQ511" i="3" s="1"/>
  <c r="BP510" i="3"/>
  <c r="BR510" i="3" s="1"/>
  <c r="D510" i="3"/>
  <c r="C510" i="3"/>
  <c r="B510" i="3"/>
  <c r="A510" i="3"/>
  <c r="BQ510" i="3" s="1"/>
  <c r="BP509" i="3"/>
  <c r="BR509" i="3" s="1"/>
  <c r="D509" i="3"/>
  <c r="C509" i="3"/>
  <c r="B509" i="3"/>
  <c r="A509" i="3"/>
  <c r="BQ509" i="3" s="1"/>
  <c r="BP508" i="3"/>
  <c r="BR508" i="3" s="1"/>
  <c r="D508" i="3"/>
  <c r="C508" i="3"/>
  <c r="B508" i="3"/>
  <c r="A508" i="3"/>
  <c r="BQ508" i="3" s="1"/>
  <c r="BP507" i="3"/>
  <c r="BR507" i="3" s="1"/>
  <c r="D507" i="3"/>
  <c r="C507" i="3"/>
  <c r="B507" i="3"/>
  <c r="A507" i="3"/>
  <c r="BQ507" i="3" s="1"/>
  <c r="BP506" i="3"/>
  <c r="BR506" i="3" s="1"/>
  <c r="D506" i="3"/>
  <c r="C506" i="3"/>
  <c r="B506" i="3"/>
  <c r="A506" i="3"/>
  <c r="BQ506" i="3" s="1"/>
  <c r="BP505" i="3"/>
  <c r="BR505" i="3" s="1"/>
  <c r="D505" i="3"/>
  <c r="C505" i="3"/>
  <c r="B505" i="3"/>
  <c r="A505" i="3"/>
  <c r="BQ505" i="3" s="1"/>
  <c r="BP504" i="3"/>
  <c r="BR504" i="3" s="1"/>
  <c r="D504" i="3"/>
  <c r="C504" i="3"/>
  <c r="B504" i="3"/>
  <c r="A504" i="3"/>
  <c r="BQ504" i="3" s="1"/>
  <c r="BP503" i="3"/>
  <c r="BR503" i="3" s="1"/>
  <c r="D503" i="3"/>
  <c r="C503" i="3"/>
  <c r="B503" i="3"/>
  <c r="A503" i="3"/>
  <c r="BQ503" i="3" s="1"/>
  <c r="BP502" i="3"/>
  <c r="BR502" i="3" s="1"/>
  <c r="D502" i="3"/>
  <c r="C502" i="3"/>
  <c r="B502" i="3"/>
  <c r="A502" i="3"/>
  <c r="BQ502" i="3" s="1"/>
  <c r="BP501" i="3"/>
  <c r="BR501" i="3" s="1"/>
  <c r="D501" i="3"/>
  <c r="C501" i="3"/>
  <c r="B501" i="3"/>
  <c r="A501" i="3"/>
  <c r="BQ501" i="3" s="1"/>
  <c r="BP500" i="3"/>
  <c r="BR500" i="3" s="1"/>
  <c r="D500" i="3"/>
  <c r="C500" i="3"/>
  <c r="B500" i="3"/>
  <c r="A500" i="3"/>
  <c r="BQ500" i="3" s="1"/>
  <c r="BP499" i="3"/>
  <c r="BR499" i="3" s="1"/>
  <c r="D499" i="3"/>
  <c r="C499" i="3"/>
  <c r="B499" i="3"/>
  <c r="A499" i="3"/>
  <c r="BQ499" i="3" s="1"/>
  <c r="BP498" i="3"/>
  <c r="BR498" i="3" s="1"/>
  <c r="D498" i="3"/>
  <c r="C498" i="3"/>
  <c r="B498" i="3"/>
  <c r="A498" i="3"/>
  <c r="BQ498" i="3" s="1"/>
  <c r="BP497" i="3"/>
  <c r="BR497" i="3" s="1"/>
  <c r="D497" i="3"/>
  <c r="C497" i="3"/>
  <c r="B497" i="3"/>
  <c r="A497" i="3"/>
  <c r="BQ497" i="3" s="1"/>
  <c r="BP496" i="3"/>
  <c r="BR496" i="3" s="1"/>
  <c r="D496" i="3"/>
  <c r="C496" i="3"/>
  <c r="B496" i="3"/>
  <c r="A496" i="3"/>
  <c r="BQ496" i="3" s="1"/>
  <c r="BP495" i="3"/>
  <c r="BR495" i="3" s="1"/>
  <c r="D495" i="3"/>
  <c r="C495" i="3"/>
  <c r="B495" i="3"/>
  <c r="A495" i="3"/>
  <c r="BQ495" i="3" s="1"/>
  <c r="BP494" i="3"/>
  <c r="BR494" i="3" s="1"/>
  <c r="D494" i="3"/>
  <c r="C494" i="3"/>
  <c r="B494" i="3"/>
  <c r="A494" i="3"/>
  <c r="BQ494" i="3" s="1"/>
  <c r="BP493" i="3"/>
  <c r="BR493" i="3" s="1"/>
  <c r="D493" i="3"/>
  <c r="C493" i="3"/>
  <c r="B493" i="3"/>
  <c r="A493" i="3"/>
  <c r="BQ493" i="3" s="1"/>
  <c r="BP492" i="3"/>
  <c r="BR492" i="3" s="1"/>
  <c r="D492" i="3"/>
  <c r="C492" i="3"/>
  <c r="B492" i="3"/>
  <c r="A492" i="3"/>
  <c r="BQ492" i="3" s="1"/>
  <c r="BP491" i="3"/>
  <c r="BR491" i="3" s="1"/>
  <c r="D491" i="3"/>
  <c r="C491" i="3"/>
  <c r="B491" i="3"/>
  <c r="A491" i="3"/>
  <c r="BQ491" i="3" s="1"/>
  <c r="BP490" i="3"/>
  <c r="BR490" i="3" s="1"/>
  <c r="D490" i="3"/>
  <c r="C490" i="3"/>
  <c r="B490" i="3"/>
  <c r="A490" i="3"/>
  <c r="BQ490" i="3" s="1"/>
  <c r="BP489" i="3"/>
  <c r="BR489" i="3" s="1"/>
  <c r="D489" i="3"/>
  <c r="C489" i="3"/>
  <c r="B489" i="3"/>
  <c r="A489" i="3"/>
  <c r="BQ489" i="3" s="1"/>
  <c r="BP488" i="3"/>
  <c r="BR488" i="3" s="1"/>
  <c r="D488" i="3"/>
  <c r="C488" i="3"/>
  <c r="B488" i="3"/>
  <c r="A488" i="3"/>
  <c r="BQ488" i="3" s="1"/>
  <c r="BP487" i="3"/>
  <c r="BR487" i="3" s="1"/>
  <c r="D487" i="3"/>
  <c r="C487" i="3"/>
  <c r="B487" i="3"/>
  <c r="A487" i="3"/>
  <c r="BQ487" i="3" s="1"/>
  <c r="BP486" i="3"/>
  <c r="BR486" i="3" s="1"/>
  <c r="D486" i="3"/>
  <c r="C486" i="3"/>
  <c r="B486" i="3"/>
  <c r="A486" i="3"/>
  <c r="BQ486" i="3" s="1"/>
  <c r="BP485" i="3"/>
  <c r="BR485" i="3" s="1"/>
  <c r="D485" i="3"/>
  <c r="C485" i="3"/>
  <c r="B485" i="3"/>
  <c r="A485" i="3"/>
  <c r="BQ485" i="3" s="1"/>
  <c r="BP484" i="3"/>
  <c r="BR484" i="3" s="1"/>
  <c r="D484" i="3"/>
  <c r="C484" i="3"/>
  <c r="B484" i="3"/>
  <c r="A484" i="3"/>
  <c r="BQ484" i="3" s="1"/>
  <c r="BP483" i="3"/>
  <c r="BR483" i="3" s="1"/>
  <c r="D483" i="3"/>
  <c r="C483" i="3"/>
  <c r="B483" i="3"/>
  <c r="A483" i="3"/>
  <c r="BQ483" i="3" s="1"/>
  <c r="BP482" i="3"/>
  <c r="BR482" i="3" s="1"/>
  <c r="D482" i="3"/>
  <c r="C482" i="3"/>
  <c r="B482" i="3"/>
  <c r="A482" i="3"/>
  <c r="BQ482" i="3" s="1"/>
  <c r="BP481" i="3"/>
  <c r="BR481" i="3" s="1"/>
  <c r="D481" i="3"/>
  <c r="C481" i="3"/>
  <c r="B481" i="3"/>
  <c r="A481" i="3"/>
  <c r="BQ481" i="3" s="1"/>
  <c r="BP480" i="3"/>
  <c r="BR480" i="3" s="1"/>
  <c r="D480" i="3"/>
  <c r="C480" i="3"/>
  <c r="B480" i="3"/>
  <c r="A480" i="3"/>
  <c r="BQ480" i="3" s="1"/>
  <c r="BP479" i="3"/>
  <c r="BR479" i="3" s="1"/>
  <c r="D479" i="3"/>
  <c r="C479" i="3"/>
  <c r="B479" i="3"/>
  <c r="A479" i="3"/>
  <c r="BQ479" i="3" s="1"/>
  <c r="BP478" i="3"/>
  <c r="BR478" i="3" s="1"/>
  <c r="D478" i="3"/>
  <c r="C478" i="3"/>
  <c r="B478" i="3"/>
  <c r="A478" i="3"/>
  <c r="BQ478" i="3" s="1"/>
  <c r="BP477" i="3"/>
  <c r="BR477" i="3" s="1"/>
  <c r="D477" i="3"/>
  <c r="C477" i="3"/>
  <c r="B477" i="3"/>
  <c r="A477" i="3"/>
  <c r="BQ477" i="3" s="1"/>
  <c r="BP476" i="3"/>
  <c r="BR476" i="3" s="1"/>
  <c r="D476" i="3"/>
  <c r="C476" i="3"/>
  <c r="B476" i="3"/>
  <c r="A476" i="3"/>
  <c r="BQ476" i="3" s="1"/>
  <c r="BP475" i="3"/>
  <c r="BR475" i="3" s="1"/>
  <c r="D475" i="3"/>
  <c r="C475" i="3"/>
  <c r="B475" i="3"/>
  <c r="A475" i="3"/>
  <c r="BQ475" i="3" s="1"/>
  <c r="BP474" i="3"/>
  <c r="BR474" i="3" s="1"/>
  <c r="D474" i="3"/>
  <c r="C474" i="3"/>
  <c r="B474" i="3"/>
  <c r="A474" i="3"/>
  <c r="BQ474" i="3" s="1"/>
  <c r="BP473" i="3"/>
  <c r="BR473" i="3" s="1"/>
  <c r="D473" i="3"/>
  <c r="C473" i="3"/>
  <c r="B473" i="3"/>
  <c r="A473" i="3"/>
  <c r="BQ473" i="3" s="1"/>
  <c r="BP472" i="3"/>
  <c r="BR472" i="3" s="1"/>
  <c r="D472" i="3"/>
  <c r="C472" i="3"/>
  <c r="B472" i="3"/>
  <c r="A472" i="3"/>
  <c r="BQ472" i="3" s="1"/>
  <c r="BP471" i="3"/>
  <c r="BR471" i="3" s="1"/>
  <c r="D471" i="3"/>
  <c r="C471" i="3"/>
  <c r="B471" i="3"/>
  <c r="A471" i="3"/>
  <c r="BQ471" i="3" s="1"/>
  <c r="BP470" i="3"/>
  <c r="BR470" i="3" s="1"/>
  <c r="D470" i="3"/>
  <c r="C470" i="3"/>
  <c r="B470" i="3"/>
  <c r="A470" i="3"/>
  <c r="BQ470" i="3" s="1"/>
  <c r="BP469" i="3"/>
  <c r="BR469" i="3" s="1"/>
  <c r="D469" i="3"/>
  <c r="C469" i="3"/>
  <c r="B469" i="3"/>
  <c r="A469" i="3"/>
  <c r="BQ469" i="3" s="1"/>
  <c r="BP468" i="3"/>
  <c r="BR468" i="3" s="1"/>
  <c r="D468" i="3"/>
  <c r="C468" i="3"/>
  <c r="B468" i="3"/>
  <c r="A468" i="3"/>
  <c r="BQ468" i="3" s="1"/>
  <c r="BP467" i="3"/>
  <c r="BR467" i="3" s="1"/>
  <c r="D467" i="3"/>
  <c r="C467" i="3"/>
  <c r="B467" i="3"/>
  <c r="A467" i="3"/>
  <c r="BQ467" i="3" s="1"/>
  <c r="BP466" i="3"/>
  <c r="BR466" i="3" s="1"/>
  <c r="D466" i="3"/>
  <c r="C466" i="3"/>
  <c r="B466" i="3"/>
  <c r="A466" i="3"/>
  <c r="BQ466" i="3" s="1"/>
  <c r="BP465" i="3"/>
  <c r="BR465" i="3" s="1"/>
  <c r="D465" i="3"/>
  <c r="C465" i="3"/>
  <c r="B465" i="3"/>
  <c r="A465" i="3"/>
  <c r="BQ465" i="3" s="1"/>
  <c r="BP464" i="3"/>
  <c r="BR464" i="3" s="1"/>
  <c r="D464" i="3"/>
  <c r="C464" i="3"/>
  <c r="B464" i="3"/>
  <c r="A464" i="3"/>
  <c r="BQ464" i="3" s="1"/>
  <c r="BP463" i="3"/>
  <c r="BR463" i="3" s="1"/>
  <c r="D463" i="3"/>
  <c r="C463" i="3"/>
  <c r="B463" i="3"/>
  <c r="A463" i="3"/>
  <c r="BQ463" i="3" s="1"/>
  <c r="BP462" i="3"/>
  <c r="BR462" i="3" s="1"/>
  <c r="D462" i="3"/>
  <c r="C462" i="3"/>
  <c r="B462" i="3"/>
  <c r="A462" i="3"/>
  <c r="BQ462" i="3" s="1"/>
  <c r="BP461" i="3"/>
  <c r="BR461" i="3" s="1"/>
  <c r="D461" i="3"/>
  <c r="C461" i="3"/>
  <c r="B461" i="3"/>
  <c r="A461" i="3"/>
  <c r="BQ461" i="3" s="1"/>
  <c r="BP460" i="3"/>
  <c r="BR460" i="3" s="1"/>
  <c r="D460" i="3"/>
  <c r="C460" i="3"/>
  <c r="B460" i="3"/>
  <c r="A460" i="3"/>
  <c r="BQ460" i="3" s="1"/>
  <c r="BP459" i="3"/>
  <c r="BR459" i="3" s="1"/>
  <c r="D459" i="3"/>
  <c r="C459" i="3"/>
  <c r="B459" i="3"/>
  <c r="A459" i="3"/>
  <c r="BQ459" i="3" s="1"/>
  <c r="BP458" i="3"/>
  <c r="BR458" i="3" s="1"/>
  <c r="D458" i="3"/>
  <c r="C458" i="3"/>
  <c r="B458" i="3"/>
  <c r="A458" i="3"/>
  <c r="BQ458" i="3" s="1"/>
  <c r="BP457" i="3"/>
  <c r="BR457" i="3" s="1"/>
  <c r="D457" i="3"/>
  <c r="C457" i="3"/>
  <c r="B457" i="3"/>
  <c r="A457" i="3"/>
  <c r="BQ457" i="3" s="1"/>
  <c r="BP456" i="3"/>
  <c r="BR456" i="3" s="1"/>
  <c r="D456" i="3"/>
  <c r="C456" i="3"/>
  <c r="B456" i="3"/>
  <c r="A456" i="3"/>
  <c r="BQ456" i="3" s="1"/>
  <c r="BP455" i="3"/>
  <c r="BR455" i="3" s="1"/>
  <c r="D455" i="3"/>
  <c r="C455" i="3"/>
  <c r="B455" i="3"/>
  <c r="A455" i="3"/>
  <c r="BQ455" i="3" s="1"/>
  <c r="BP454" i="3"/>
  <c r="BR454" i="3" s="1"/>
  <c r="D454" i="3"/>
  <c r="C454" i="3"/>
  <c r="B454" i="3"/>
  <c r="A454" i="3"/>
  <c r="BQ454" i="3" s="1"/>
  <c r="BP453" i="3"/>
  <c r="BR453" i="3" s="1"/>
  <c r="D453" i="3"/>
  <c r="C453" i="3"/>
  <c r="B453" i="3"/>
  <c r="A453" i="3"/>
  <c r="BQ453" i="3" s="1"/>
  <c r="BP452" i="3"/>
  <c r="BR452" i="3" s="1"/>
  <c r="D452" i="3"/>
  <c r="C452" i="3"/>
  <c r="B452" i="3"/>
  <c r="A452" i="3"/>
  <c r="BQ452" i="3" s="1"/>
  <c r="BP451" i="3"/>
  <c r="BR451" i="3" s="1"/>
  <c r="D451" i="3"/>
  <c r="C451" i="3"/>
  <c r="B451" i="3"/>
  <c r="A451" i="3"/>
  <c r="BQ451" i="3" s="1"/>
  <c r="BP450" i="3"/>
  <c r="BR450" i="3" s="1"/>
  <c r="D450" i="3"/>
  <c r="C450" i="3"/>
  <c r="B450" i="3"/>
  <c r="A450" i="3"/>
  <c r="BQ450" i="3" s="1"/>
  <c r="BP449" i="3"/>
  <c r="BR449" i="3" s="1"/>
  <c r="D449" i="3"/>
  <c r="C449" i="3"/>
  <c r="B449" i="3"/>
  <c r="A449" i="3"/>
  <c r="BQ449" i="3" s="1"/>
  <c r="BP448" i="3"/>
  <c r="BR448" i="3" s="1"/>
  <c r="D448" i="3"/>
  <c r="C448" i="3"/>
  <c r="B448" i="3"/>
  <c r="A448" i="3"/>
  <c r="BQ448" i="3" s="1"/>
  <c r="BP447" i="3"/>
  <c r="BR447" i="3" s="1"/>
  <c r="D447" i="3"/>
  <c r="C447" i="3"/>
  <c r="B447" i="3"/>
  <c r="A447" i="3"/>
  <c r="BQ447" i="3" s="1"/>
  <c r="BP446" i="3"/>
  <c r="BR446" i="3" s="1"/>
  <c r="D446" i="3"/>
  <c r="C446" i="3"/>
  <c r="B446" i="3"/>
  <c r="A446" i="3"/>
  <c r="BQ446" i="3" s="1"/>
  <c r="BP445" i="3"/>
  <c r="BR445" i="3" s="1"/>
  <c r="D445" i="3"/>
  <c r="C445" i="3"/>
  <c r="B445" i="3"/>
  <c r="A445" i="3"/>
  <c r="BQ445" i="3" s="1"/>
  <c r="BP444" i="3"/>
  <c r="BR444" i="3" s="1"/>
  <c r="D444" i="3"/>
  <c r="C444" i="3"/>
  <c r="B444" i="3"/>
  <c r="A444" i="3"/>
  <c r="BQ444" i="3" s="1"/>
  <c r="BP443" i="3"/>
  <c r="BR443" i="3" s="1"/>
  <c r="D443" i="3"/>
  <c r="C443" i="3"/>
  <c r="B443" i="3"/>
  <c r="A443" i="3"/>
  <c r="BQ443" i="3" s="1"/>
  <c r="BP442" i="3"/>
  <c r="BR442" i="3" s="1"/>
  <c r="D442" i="3"/>
  <c r="C442" i="3"/>
  <c r="B442" i="3"/>
  <c r="A442" i="3"/>
  <c r="BQ442" i="3" s="1"/>
  <c r="BP441" i="3"/>
  <c r="BR441" i="3" s="1"/>
  <c r="D441" i="3"/>
  <c r="C441" i="3"/>
  <c r="B441" i="3"/>
  <c r="A441" i="3"/>
  <c r="BQ441" i="3" s="1"/>
  <c r="BP440" i="3"/>
  <c r="BR440" i="3" s="1"/>
  <c r="D440" i="3"/>
  <c r="C440" i="3"/>
  <c r="B440" i="3"/>
  <c r="A440" i="3"/>
  <c r="BQ440" i="3" s="1"/>
  <c r="BP439" i="3"/>
  <c r="BR439" i="3" s="1"/>
  <c r="D439" i="3"/>
  <c r="C439" i="3"/>
  <c r="B439" i="3"/>
  <c r="A439" i="3"/>
  <c r="BQ439" i="3" s="1"/>
  <c r="BP438" i="3"/>
  <c r="BR438" i="3" s="1"/>
  <c r="D438" i="3"/>
  <c r="C438" i="3"/>
  <c r="B438" i="3"/>
  <c r="A438" i="3"/>
  <c r="BQ438" i="3" s="1"/>
  <c r="BP437" i="3"/>
  <c r="BR437" i="3" s="1"/>
  <c r="D437" i="3"/>
  <c r="C437" i="3"/>
  <c r="B437" i="3"/>
  <c r="A437" i="3"/>
  <c r="BQ437" i="3" s="1"/>
  <c r="BP436" i="3"/>
  <c r="BR436" i="3" s="1"/>
  <c r="D436" i="3"/>
  <c r="C436" i="3"/>
  <c r="B436" i="3"/>
  <c r="A436" i="3"/>
  <c r="BQ436" i="3" s="1"/>
  <c r="BP435" i="3"/>
  <c r="BR435" i="3" s="1"/>
  <c r="D435" i="3"/>
  <c r="C435" i="3"/>
  <c r="B435" i="3"/>
  <c r="A435" i="3"/>
  <c r="BQ435" i="3" s="1"/>
  <c r="BP434" i="3"/>
  <c r="BR434" i="3" s="1"/>
  <c r="D434" i="3"/>
  <c r="C434" i="3"/>
  <c r="B434" i="3"/>
  <c r="A434" i="3"/>
  <c r="BQ434" i="3" s="1"/>
  <c r="BP433" i="3"/>
  <c r="BR433" i="3" s="1"/>
  <c r="D433" i="3"/>
  <c r="C433" i="3"/>
  <c r="B433" i="3"/>
  <c r="A433" i="3"/>
  <c r="BQ433" i="3" s="1"/>
  <c r="BP432" i="3"/>
  <c r="BR432" i="3" s="1"/>
  <c r="D432" i="3"/>
  <c r="C432" i="3"/>
  <c r="B432" i="3"/>
  <c r="A432" i="3"/>
  <c r="BQ432" i="3" s="1"/>
  <c r="BP431" i="3"/>
  <c r="BR431" i="3" s="1"/>
  <c r="D431" i="3"/>
  <c r="C431" i="3"/>
  <c r="B431" i="3"/>
  <c r="A431" i="3"/>
  <c r="BQ431" i="3" s="1"/>
  <c r="BP430" i="3"/>
  <c r="BR430" i="3" s="1"/>
  <c r="D430" i="3"/>
  <c r="C430" i="3"/>
  <c r="B430" i="3"/>
  <c r="A430" i="3"/>
  <c r="BQ430" i="3" s="1"/>
  <c r="BP429" i="3"/>
  <c r="BR429" i="3" s="1"/>
  <c r="D429" i="3"/>
  <c r="C429" i="3"/>
  <c r="B429" i="3"/>
  <c r="A429" i="3"/>
  <c r="BQ429" i="3" s="1"/>
  <c r="BP428" i="3"/>
  <c r="BR428" i="3" s="1"/>
  <c r="D428" i="3"/>
  <c r="C428" i="3"/>
  <c r="B428" i="3"/>
  <c r="A428" i="3"/>
  <c r="BQ428" i="3" s="1"/>
  <c r="BP427" i="3"/>
  <c r="BR427" i="3" s="1"/>
  <c r="D427" i="3"/>
  <c r="C427" i="3"/>
  <c r="B427" i="3"/>
  <c r="A427" i="3"/>
  <c r="BQ427" i="3" s="1"/>
  <c r="BP426" i="3"/>
  <c r="BR426" i="3" s="1"/>
  <c r="D426" i="3"/>
  <c r="C426" i="3"/>
  <c r="B426" i="3"/>
  <c r="A426" i="3"/>
  <c r="BQ426" i="3" s="1"/>
  <c r="BP425" i="3"/>
  <c r="BR425" i="3" s="1"/>
  <c r="D425" i="3"/>
  <c r="C425" i="3"/>
  <c r="B425" i="3"/>
  <c r="A425" i="3"/>
  <c r="BQ425" i="3" s="1"/>
  <c r="BP424" i="3"/>
  <c r="BR424" i="3" s="1"/>
  <c r="D424" i="3"/>
  <c r="C424" i="3"/>
  <c r="B424" i="3"/>
  <c r="A424" i="3"/>
  <c r="BQ424" i="3" s="1"/>
  <c r="BP423" i="3"/>
  <c r="BR423" i="3" s="1"/>
  <c r="D423" i="3"/>
  <c r="C423" i="3"/>
  <c r="B423" i="3"/>
  <c r="A423" i="3"/>
  <c r="BQ423" i="3" s="1"/>
  <c r="BP422" i="3"/>
  <c r="BR422" i="3" s="1"/>
  <c r="D422" i="3"/>
  <c r="C422" i="3"/>
  <c r="B422" i="3"/>
  <c r="A422" i="3"/>
  <c r="BQ422" i="3" s="1"/>
  <c r="BP421" i="3"/>
  <c r="BR421" i="3" s="1"/>
  <c r="D421" i="3"/>
  <c r="C421" i="3"/>
  <c r="B421" i="3"/>
  <c r="A421" i="3"/>
  <c r="BQ421" i="3" s="1"/>
  <c r="BP420" i="3"/>
  <c r="BR420" i="3" s="1"/>
  <c r="D420" i="3"/>
  <c r="C420" i="3"/>
  <c r="B420" i="3"/>
  <c r="A420" i="3"/>
  <c r="BQ420" i="3" s="1"/>
  <c r="BP419" i="3"/>
  <c r="BR419" i="3" s="1"/>
  <c r="D419" i="3"/>
  <c r="C419" i="3"/>
  <c r="B419" i="3"/>
  <c r="A419" i="3"/>
  <c r="BQ419" i="3" s="1"/>
  <c r="BP418" i="3"/>
  <c r="BR418" i="3" s="1"/>
  <c r="D418" i="3"/>
  <c r="C418" i="3"/>
  <c r="B418" i="3"/>
  <c r="A418" i="3"/>
  <c r="BQ418" i="3" s="1"/>
  <c r="BP417" i="3"/>
  <c r="BR417" i="3" s="1"/>
  <c r="D417" i="3"/>
  <c r="C417" i="3"/>
  <c r="B417" i="3"/>
  <c r="A417" i="3"/>
  <c r="BQ417" i="3" s="1"/>
  <c r="BP416" i="3"/>
  <c r="BR416" i="3" s="1"/>
  <c r="D416" i="3"/>
  <c r="C416" i="3"/>
  <c r="B416" i="3"/>
  <c r="A416" i="3"/>
  <c r="BQ416" i="3" s="1"/>
  <c r="BP415" i="3"/>
  <c r="BR415" i="3" s="1"/>
  <c r="D415" i="3"/>
  <c r="C415" i="3"/>
  <c r="B415" i="3"/>
  <c r="A415" i="3"/>
  <c r="BQ415" i="3" s="1"/>
  <c r="BP414" i="3"/>
  <c r="BR414" i="3" s="1"/>
  <c r="D414" i="3"/>
  <c r="C414" i="3"/>
  <c r="B414" i="3"/>
  <c r="A414" i="3"/>
  <c r="BQ414" i="3" s="1"/>
  <c r="BP413" i="3"/>
  <c r="BR413" i="3" s="1"/>
  <c r="D413" i="3"/>
  <c r="C413" i="3"/>
  <c r="B413" i="3"/>
  <c r="A413" i="3"/>
  <c r="BQ413" i="3" s="1"/>
  <c r="BP412" i="3"/>
  <c r="BR412" i="3" s="1"/>
  <c r="D412" i="3"/>
  <c r="C412" i="3"/>
  <c r="B412" i="3"/>
  <c r="A412" i="3"/>
  <c r="BQ412" i="3" s="1"/>
  <c r="BP411" i="3"/>
  <c r="BR411" i="3" s="1"/>
  <c r="D411" i="3"/>
  <c r="C411" i="3"/>
  <c r="B411" i="3"/>
  <c r="A411" i="3"/>
  <c r="BQ411" i="3" s="1"/>
  <c r="BP410" i="3"/>
  <c r="BR410" i="3" s="1"/>
  <c r="D410" i="3"/>
  <c r="C410" i="3"/>
  <c r="B410" i="3"/>
  <c r="A410" i="3"/>
  <c r="BQ410" i="3" s="1"/>
  <c r="BP409" i="3"/>
  <c r="BR409" i="3" s="1"/>
  <c r="D409" i="3"/>
  <c r="C409" i="3"/>
  <c r="B409" i="3"/>
  <c r="A409" i="3"/>
  <c r="BQ409" i="3" s="1"/>
  <c r="BP408" i="3"/>
  <c r="BR408" i="3" s="1"/>
  <c r="D408" i="3"/>
  <c r="C408" i="3"/>
  <c r="B408" i="3"/>
  <c r="A408" i="3"/>
  <c r="BQ408" i="3" s="1"/>
  <c r="BP407" i="3"/>
  <c r="BR407" i="3" s="1"/>
  <c r="D407" i="3"/>
  <c r="C407" i="3"/>
  <c r="B407" i="3"/>
  <c r="A407" i="3"/>
  <c r="BQ407" i="3" s="1"/>
  <c r="BP406" i="3"/>
  <c r="BR406" i="3" s="1"/>
  <c r="D406" i="3"/>
  <c r="C406" i="3"/>
  <c r="B406" i="3"/>
  <c r="A406" i="3"/>
  <c r="BQ406" i="3" s="1"/>
  <c r="BP405" i="3"/>
  <c r="BR405" i="3" s="1"/>
  <c r="D405" i="3"/>
  <c r="C405" i="3"/>
  <c r="B405" i="3"/>
  <c r="A405" i="3"/>
  <c r="BQ405" i="3" s="1"/>
  <c r="BP404" i="3"/>
  <c r="BR404" i="3" s="1"/>
  <c r="D404" i="3"/>
  <c r="C404" i="3"/>
  <c r="B404" i="3"/>
  <c r="A404" i="3"/>
  <c r="BQ404" i="3" s="1"/>
  <c r="BP403" i="3"/>
  <c r="BR403" i="3" s="1"/>
  <c r="D403" i="3"/>
  <c r="C403" i="3"/>
  <c r="B403" i="3"/>
  <c r="A403" i="3"/>
  <c r="BQ403" i="3" s="1"/>
  <c r="BP402" i="3"/>
  <c r="BR402" i="3" s="1"/>
  <c r="D402" i="3"/>
  <c r="C402" i="3"/>
  <c r="B402" i="3"/>
  <c r="A402" i="3"/>
  <c r="BQ402" i="3" s="1"/>
  <c r="BP401" i="3"/>
  <c r="BR401" i="3" s="1"/>
  <c r="D401" i="3"/>
  <c r="C401" i="3"/>
  <c r="B401" i="3"/>
  <c r="A401" i="3"/>
  <c r="BQ401" i="3" s="1"/>
  <c r="BP400" i="3"/>
  <c r="BR400" i="3" s="1"/>
  <c r="D400" i="3"/>
  <c r="C400" i="3"/>
  <c r="B400" i="3"/>
  <c r="A400" i="3"/>
  <c r="BQ400" i="3" s="1"/>
  <c r="BP399" i="3"/>
  <c r="BR399" i="3" s="1"/>
  <c r="D399" i="3"/>
  <c r="C399" i="3"/>
  <c r="B399" i="3"/>
  <c r="A399" i="3"/>
  <c r="BQ399" i="3" s="1"/>
  <c r="BP398" i="3"/>
  <c r="BR398" i="3" s="1"/>
  <c r="D398" i="3"/>
  <c r="C398" i="3"/>
  <c r="B398" i="3"/>
  <c r="A398" i="3"/>
  <c r="BQ398" i="3" s="1"/>
  <c r="BP397" i="3"/>
  <c r="BR397" i="3" s="1"/>
  <c r="D397" i="3"/>
  <c r="C397" i="3"/>
  <c r="B397" i="3"/>
  <c r="A397" i="3"/>
  <c r="BQ397" i="3" s="1"/>
  <c r="BP396" i="3"/>
  <c r="BR396" i="3" s="1"/>
  <c r="D396" i="3"/>
  <c r="C396" i="3"/>
  <c r="B396" i="3"/>
  <c r="A396" i="3"/>
  <c r="BQ396" i="3" s="1"/>
  <c r="BP395" i="3"/>
  <c r="BR395" i="3" s="1"/>
  <c r="D395" i="3"/>
  <c r="C395" i="3"/>
  <c r="B395" i="3"/>
  <c r="A395" i="3"/>
  <c r="BQ395" i="3" s="1"/>
  <c r="BP394" i="3"/>
  <c r="BR394" i="3" s="1"/>
  <c r="D394" i="3"/>
  <c r="C394" i="3"/>
  <c r="B394" i="3"/>
  <c r="A394" i="3"/>
  <c r="BQ394" i="3" s="1"/>
  <c r="BP393" i="3"/>
  <c r="BR393" i="3" s="1"/>
  <c r="D393" i="3"/>
  <c r="C393" i="3"/>
  <c r="B393" i="3"/>
  <c r="A393" i="3"/>
  <c r="BQ393" i="3" s="1"/>
  <c r="BP392" i="3"/>
  <c r="BR392" i="3" s="1"/>
  <c r="D392" i="3"/>
  <c r="C392" i="3"/>
  <c r="B392" i="3"/>
  <c r="A392" i="3"/>
  <c r="BQ392" i="3" s="1"/>
  <c r="BP391" i="3"/>
  <c r="BR391" i="3" s="1"/>
  <c r="D391" i="3"/>
  <c r="C391" i="3"/>
  <c r="B391" i="3"/>
  <c r="A391" i="3"/>
  <c r="BQ391" i="3" s="1"/>
  <c r="BP390" i="3"/>
  <c r="BR390" i="3" s="1"/>
  <c r="D390" i="3"/>
  <c r="C390" i="3"/>
  <c r="B390" i="3"/>
  <c r="A390" i="3"/>
  <c r="BQ390" i="3" s="1"/>
  <c r="BP389" i="3"/>
  <c r="BR389" i="3" s="1"/>
  <c r="D389" i="3"/>
  <c r="C389" i="3"/>
  <c r="B389" i="3"/>
  <c r="A389" i="3"/>
  <c r="BQ389" i="3" s="1"/>
  <c r="BP388" i="3"/>
  <c r="BR388" i="3" s="1"/>
  <c r="D388" i="3"/>
  <c r="C388" i="3"/>
  <c r="B388" i="3"/>
  <c r="A388" i="3"/>
  <c r="BQ388" i="3" s="1"/>
  <c r="BP387" i="3"/>
  <c r="BR387" i="3" s="1"/>
  <c r="D387" i="3"/>
  <c r="C387" i="3"/>
  <c r="B387" i="3"/>
  <c r="A387" i="3"/>
  <c r="BQ387" i="3" s="1"/>
  <c r="BP386" i="3"/>
  <c r="BR386" i="3" s="1"/>
  <c r="D386" i="3"/>
  <c r="C386" i="3"/>
  <c r="B386" i="3"/>
  <c r="A386" i="3"/>
  <c r="BQ386" i="3" s="1"/>
  <c r="BP385" i="3"/>
  <c r="BR385" i="3" s="1"/>
  <c r="D385" i="3"/>
  <c r="C385" i="3"/>
  <c r="B385" i="3"/>
  <c r="A385" i="3"/>
  <c r="BQ385" i="3" s="1"/>
  <c r="BP384" i="3"/>
  <c r="BR384" i="3" s="1"/>
  <c r="D384" i="3"/>
  <c r="C384" i="3"/>
  <c r="B384" i="3"/>
  <c r="A384" i="3"/>
  <c r="BQ384" i="3" s="1"/>
  <c r="BP383" i="3"/>
  <c r="BR383" i="3" s="1"/>
  <c r="D383" i="3"/>
  <c r="C383" i="3"/>
  <c r="B383" i="3"/>
  <c r="A383" i="3"/>
  <c r="BQ383" i="3" s="1"/>
  <c r="BP382" i="3"/>
  <c r="BR382" i="3" s="1"/>
  <c r="D382" i="3"/>
  <c r="C382" i="3"/>
  <c r="B382" i="3"/>
  <c r="A382" i="3"/>
  <c r="BQ382" i="3" s="1"/>
  <c r="BP381" i="3"/>
  <c r="BR381" i="3" s="1"/>
  <c r="D381" i="3"/>
  <c r="C381" i="3"/>
  <c r="B381" i="3"/>
  <c r="A381" i="3"/>
  <c r="BQ381" i="3" s="1"/>
  <c r="BP380" i="3"/>
  <c r="BR380" i="3" s="1"/>
  <c r="D380" i="3"/>
  <c r="C380" i="3"/>
  <c r="B380" i="3"/>
  <c r="A380" i="3"/>
  <c r="BQ380" i="3" s="1"/>
  <c r="BP379" i="3"/>
  <c r="BR379" i="3" s="1"/>
  <c r="D379" i="3"/>
  <c r="C379" i="3"/>
  <c r="B379" i="3"/>
  <c r="A379" i="3"/>
  <c r="BQ379" i="3" s="1"/>
  <c r="BP378" i="3"/>
  <c r="BR378" i="3" s="1"/>
  <c r="D378" i="3"/>
  <c r="C378" i="3"/>
  <c r="B378" i="3"/>
  <c r="A378" i="3"/>
  <c r="BQ378" i="3" s="1"/>
  <c r="BP377" i="3"/>
  <c r="BR377" i="3" s="1"/>
  <c r="D377" i="3"/>
  <c r="C377" i="3"/>
  <c r="B377" i="3"/>
  <c r="A377" i="3"/>
  <c r="BQ377" i="3" s="1"/>
  <c r="BP376" i="3"/>
  <c r="BR376" i="3" s="1"/>
  <c r="D376" i="3"/>
  <c r="C376" i="3"/>
  <c r="B376" i="3"/>
  <c r="A376" i="3"/>
  <c r="BQ376" i="3" s="1"/>
  <c r="BP375" i="3"/>
  <c r="BR375" i="3" s="1"/>
  <c r="D375" i="3"/>
  <c r="C375" i="3"/>
  <c r="B375" i="3"/>
  <c r="A375" i="3"/>
  <c r="BQ375" i="3" s="1"/>
  <c r="BP374" i="3"/>
  <c r="BR374" i="3" s="1"/>
  <c r="D374" i="3"/>
  <c r="C374" i="3"/>
  <c r="B374" i="3"/>
  <c r="A374" i="3"/>
  <c r="BQ374" i="3" s="1"/>
  <c r="BP373" i="3"/>
  <c r="BR373" i="3" s="1"/>
  <c r="D373" i="3"/>
  <c r="C373" i="3"/>
  <c r="B373" i="3"/>
  <c r="A373" i="3"/>
  <c r="BQ373" i="3" s="1"/>
  <c r="BP372" i="3"/>
  <c r="BR372" i="3" s="1"/>
  <c r="D372" i="3"/>
  <c r="C372" i="3"/>
  <c r="B372" i="3"/>
  <c r="A372" i="3"/>
  <c r="BQ372" i="3" s="1"/>
  <c r="BP371" i="3"/>
  <c r="BR371" i="3" s="1"/>
  <c r="D371" i="3"/>
  <c r="C371" i="3"/>
  <c r="B371" i="3"/>
  <c r="A371" i="3"/>
  <c r="BQ371" i="3" s="1"/>
  <c r="BP370" i="3"/>
  <c r="BR370" i="3" s="1"/>
  <c r="D370" i="3"/>
  <c r="C370" i="3"/>
  <c r="B370" i="3"/>
  <c r="A370" i="3"/>
  <c r="BQ370" i="3" s="1"/>
  <c r="BP369" i="3"/>
  <c r="BR369" i="3" s="1"/>
  <c r="D369" i="3"/>
  <c r="C369" i="3"/>
  <c r="B369" i="3"/>
  <c r="A369" i="3"/>
  <c r="BQ369" i="3" s="1"/>
  <c r="BP368" i="3"/>
  <c r="BR368" i="3" s="1"/>
  <c r="D368" i="3"/>
  <c r="C368" i="3"/>
  <c r="B368" i="3"/>
  <c r="A368" i="3"/>
  <c r="BQ368" i="3" s="1"/>
  <c r="BP367" i="3"/>
  <c r="BR367" i="3" s="1"/>
  <c r="D367" i="3"/>
  <c r="C367" i="3"/>
  <c r="B367" i="3"/>
  <c r="A367" i="3"/>
  <c r="BQ367" i="3" s="1"/>
  <c r="BP366" i="3"/>
  <c r="BR366" i="3" s="1"/>
  <c r="D366" i="3"/>
  <c r="C366" i="3"/>
  <c r="B366" i="3"/>
  <c r="A366" i="3"/>
  <c r="BQ366" i="3" s="1"/>
  <c r="BP365" i="3"/>
  <c r="BR365" i="3" s="1"/>
  <c r="D365" i="3"/>
  <c r="C365" i="3"/>
  <c r="B365" i="3"/>
  <c r="A365" i="3"/>
  <c r="BQ365" i="3" s="1"/>
  <c r="BP364" i="3"/>
  <c r="BR364" i="3" s="1"/>
  <c r="D364" i="3"/>
  <c r="C364" i="3"/>
  <c r="B364" i="3"/>
  <c r="A364" i="3"/>
  <c r="BQ364" i="3" s="1"/>
  <c r="BP363" i="3"/>
  <c r="BR363" i="3" s="1"/>
  <c r="D363" i="3"/>
  <c r="C363" i="3"/>
  <c r="B363" i="3"/>
  <c r="A363" i="3"/>
  <c r="BQ363" i="3" s="1"/>
  <c r="BP362" i="3"/>
  <c r="BR362" i="3" s="1"/>
  <c r="D362" i="3"/>
  <c r="C362" i="3"/>
  <c r="B362" i="3"/>
  <c r="A362" i="3"/>
  <c r="BQ362" i="3" s="1"/>
  <c r="BP361" i="3"/>
  <c r="BR361" i="3" s="1"/>
  <c r="D361" i="3"/>
  <c r="C361" i="3"/>
  <c r="B361" i="3"/>
  <c r="A361" i="3"/>
  <c r="BQ361" i="3" s="1"/>
  <c r="BP360" i="3"/>
  <c r="BR360" i="3" s="1"/>
  <c r="D360" i="3"/>
  <c r="C360" i="3"/>
  <c r="B360" i="3"/>
  <c r="A360" i="3"/>
  <c r="BQ360" i="3" s="1"/>
  <c r="BP359" i="3"/>
  <c r="BR359" i="3" s="1"/>
  <c r="D359" i="3"/>
  <c r="C359" i="3"/>
  <c r="B359" i="3"/>
  <c r="A359" i="3"/>
  <c r="BQ359" i="3" s="1"/>
  <c r="BP358" i="3"/>
  <c r="BR358" i="3" s="1"/>
  <c r="D358" i="3"/>
  <c r="C358" i="3"/>
  <c r="B358" i="3"/>
  <c r="A358" i="3"/>
  <c r="BQ358" i="3" s="1"/>
  <c r="BP357" i="3"/>
  <c r="BR357" i="3" s="1"/>
  <c r="D357" i="3"/>
  <c r="C357" i="3"/>
  <c r="B357" i="3"/>
  <c r="A357" i="3"/>
  <c r="BQ357" i="3" s="1"/>
  <c r="BP356" i="3"/>
  <c r="BR356" i="3" s="1"/>
  <c r="D356" i="3"/>
  <c r="C356" i="3"/>
  <c r="B356" i="3"/>
  <c r="A356" i="3"/>
  <c r="BQ356" i="3" s="1"/>
  <c r="BP355" i="3"/>
  <c r="BR355" i="3" s="1"/>
  <c r="D355" i="3"/>
  <c r="C355" i="3"/>
  <c r="B355" i="3"/>
  <c r="A355" i="3"/>
  <c r="BQ355" i="3" s="1"/>
  <c r="BP354" i="3"/>
  <c r="BR354" i="3" s="1"/>
  <c r="D354" i="3"/>
  <c r="C354" i="3"/>
  <c r="B354" i="3"/>
  <c r="A354" i="3"/>
  <c r="BQ354" i="3" s="1"/>
  <c r="BP353" i="3"/>
  <c r="BR353" i="3" s="1"/>
  <c r="D353" i="3"/>
  <c r="C353" i="3"/>
  <c r="B353" i="3"/>
  <c r="A353" i="3"/>
  <c r="BQ353" i="3" s="1"/>
  <c r="BP352" i="3"/>
  <c r="BR352" i="3" s="1"/>
  <c r="D352" i="3"/>
  <c r="C352" i="3"/>
  <c r="B352" i="3"/>
  <c r="A352" i="3"/>
  <c r="BQ352" i="3" s="1"/>
  <c r="BP351" i="3"/>
  <c r="BR351" i="3" s="1"/>
  <c r="D351" i="3"/>
  <c r="C351" i="3"/>
  <c r="B351" i="3"/>
  <c r="A351" i="3"/>
  <c r="BQ351" i="3" s="1"/>
  <c r="BP350" i="3"/>
  <c r="BR350" i="3" s="1"/>
  <c r="D350" i="3"/>
  <c r="C350" i="3"/>
  <c r="B350" i="3"/>
  <c r="A350" i="3"/>
  <c r="BQ350" i="3" s="1"/>
  <c r="BP349" i="3"/>
  <c r="BR349" i="3" s="1"/>
  <c r="D349" i="3"/>
  <c r="C349" i="3"/>
  <c r="B349" i="3"/>
  <c r="A349" i="3"/>
  <c r="BQ349" i="3" s="1"/>
  <c r="BP348" i="3"/>
  <c r="BR348" i="3" s="1"/>
  <c r="D348" i="3"/>
  <c r="C348" i="3"/>
  <c r="B348" i="3"/>
  <c r="A348" i="3"/>
  <c r="BQ348" i="3" s="1"/>
  <c r="BP347" i="3"/>
  <c r="BR347" i="3" s="1"/>
  <c r="D347" i="3"/>
  <c r="C347" i="3"/>
  <c r="B347" i="3"/>
  <c r="A347" i="3"/>
  <c r="BQ347" i="3" s="1"/>
  <c r="BP346" i="3"/>
  <c r="BR346" i="3" s="1"/>
  <c r="D346" i="3"/>
  <c r="C346" i="3"/>
  <c r="B346" i="3"/>
  <c r="A346" i="3"/>
  <c r="BQ346" i="3" s="1"/>
  <c r="BP345" i="3"/>
  <c r="BR345" i="3" s="1"/>
  <c r="D345" i="3"/>
  <c r="C345" i="3"/>
  <c r="B345" i="3"/>
  <c r="A345" i="3"/>
  <c r="BQ345" i="3" s="1"/>
  <c r="BP344" i="3"/>
  <c r="BR344" i="3" s="1"/>
  <c r="D344" i="3"/>
  <c r="C344" i="3"/>
  <c r="B344" i="3"/>
  <c r="A344" i="3"/>
  <c r="BQ344" i="3" s="1"/>
  <c r="BP343" i="3"/>
  <c r="BR343" i="3" s="1"/>
  <c r="D343" i="3"/>
  <c r="C343" i="3"/>
  <c r="B343" i="3"/>
  <c r="A343" i="3"/>
  <c r="BQ343" i="3" s="1"/>
  <c r="BP342" i="3"/>
  <c r="BR342" i="3" s="1"/>
  <c r="D342" i="3"/>
  <c r="C342" i="3"/>
  <c r="B342" i="3"/>
  <c r="A342" i="3"/>
  <c r="BQ342" i="3" s="1"/>
  <c r="BP341" i="3"/>
  <c r="BR341" i="3" s="1"/>
  <c r="D341" i="3"/>
  <c r="C341" i="3"/>
  <c r="B341" i="3"/>
  <c r="A341" i="3"/>
  <c r="BQ341" i="3" s="1"/>
  <c r="BP340" i="3"/>
  <c r="BR340" i="3" s="1"/>
  <c r="D340" i="3"/>
  <c r="C340" i="3"/>
  <c r="B340" i="3"/>
  <c r="A340" i="3"/>
  <c r="BQ340" i="3" s="1"/>
  <c r="BP339" i="3"/>
  <c r="BR339" i="3" s="1"/>
  <c r="D339" i="3"/>
  <c r="C339" i="3"/>
  <c r="B339" i="3"/>
  <c r="A339" i="3"/>
  <c r="BQ339" i="3" s="1"/>
  <c r="BP338" i="3"/>
  <c r="BR338" i="3" s="1"/>
  <c r="D338" i="3"/>
  <c r="C338" i="3"/>
  <c r="B338" i="3"/>
  <c r="A338" i="3"/>
  <c r="BQ338" i="3" s="1"/>
  <c r="BP337" i="3"/>
  <c r="BR337" i="3" s="1"/>
  <c r="D337" i="3"/>
  <c r="C337" i="3"/>
  <c r="B337" i="3"/>
  <c r="A337" i="3"/>
  <c r="BQ337" i="3" s="1"/>
  <c r="BP336" i="3"/>
  <c r="BR336" i="3" s="1"/>
  <c r="D336" i="3"/>
  <c r="C336" i="3"/>
  <c r="B336" i="3"/>
  <c r="A336" i="3"/>
  <c r="BQ336" i="3" s="1"/>
  <c r="BP335" i="3"/>
  <c r="BR335" i="3" s="1"/>
  <c r="D335" i="3"/>
  <c r="C335" i="3"/>
  <c r="B335" i="3"/>
  <c r="A335" i="3"/>
  <c r="BQ335" i="3" s="1"/>
  <c r="BP334" i="3"/>
  <c r="BR334" i="3" s="1"/>
  <c r="D334" i="3"/>
  <c r="C334" i="3"/>
  <c r="B334" i="3"/>
  <c r="A334" i="3"/>
  <c r="BQ334" i="3" s="1"/>
  <c r="BP333" i="3"/>
  <c r="BR333" i="3" s="1"/>
  <c r="D333" i="3"/>
  <c r="C333" i="3"/>
  <c r="B333" i="3"/>
  <c r="A333" i="3"/>
  <c r="BQ333" i="3" s="1"/>
  <c r="BP332" i="3"/>
  <c r="BR332" i="3" s="1"/>
  <c r="D332" i="3"/>
  <c r="C332" i="3"/>
  <c r="B332" i="3"/>
  <c r="A332" i="3"/>
  <c r="BQ332" i="3" s="1"/>
  <c r="BP331" i="3"/>
  <c r="BR331" i="3" s="1"/>
  <c r="D331" i="3"/>
  <c r="C331" i="3"/>
  <c r="B331" i="3"/>
  <c r="A331" i="3"/>
  <c r="BQ331" i="3" s="1"/>
  <c r="BP330" i="3"/>
  <c r="BR330" i="3" s="1"/>
  <c r="D330" i="3"/>
  <c r="C330" i="3"/>
  <c r="B330" i="3"/>
  <c r="A330" i="3"/>
  <c r="BQ330" i="3" s="1"/>
  <c r="BP329" i="3"/>
  <c r="BR329" i="3" s="1"/>
  <c r="D329" i="3"/>
  <c r="C329" i="3"/>
  <c r="B329" i="3"/>
  <c r="A329" i="3"/>
  <c r="BQ329" i="3" s="1"/>
  <c r="BP328" i="3"/>
  <c r="BR328" i="3" s="1"/>
  <c r="D328" i="3"/>
  <c r="C328" i="3"/>
  <c r="B328" i="3"/>
  <c r="A328" i="3"/>
  <c r="BQ328" i="3" s="1"/>
  <c r="BP327" i="3"/>
  <c r="BR327" i="3" s="1"/>
  <c r="D327" i="3"/>
  <c r="C327" i="3"/>
  <c r="B327" i="3"/>
  <c r="A327" i="3"/>
  <c r="BQ327" i="3" s="1"/>
  <c r="BP326" i="3"/>
  <c r="BR326" i="3" s="1"/>
  <c r="D326" i="3"/>
  <c r="C326" i="3"/>
  <c r="B326" i="3"/>
  <c r="A326" i="3"/>
  <c r="BQ326" i="3" s="1"/>
  <c r="BP325" i="3"/>
  <c r="BR325" i="3" s="1"/>
  <c r="D325" i="3"/>
  <c r="C325" i="3"/>
  <c r="B325" i="3"/>
  <c r="A325" i="3"/>
  <c r="BQ325" i="3" s="1"/>
  <c r="BP324" i="3"/>
  <c r="BR324" i="3" s="1"/>
  <c r="D324" i="3"/>
  <c r="C324" i="3"/>
  <c r="B324" i="3"/>
  <c r="A324" i="3"/>
  <c r="BQ324" i="3" s="1"/>
  <c r="BP323" i="3"/>
  <c r="BR323" i="3" s="1"/>
  <c r="D323" i="3"/>
  <c r="C323" i="3"/>
  <c r="B323" i="3"/>
  <c r="A323" i="3"/>
  <c r="BQ323" i="3" s="1"/>
  <c r="BP322" i="3"/>
  <c r="BR322" i="3" s="1"/>
  <c r="D322" i="3"/>
  <c r="C322" i="3"/>
  <c r="B322" i="3"/>
  <c r="A322" i="3"/>
  <c r="BQ322" i="3" s="1"/>
  <c r="BP321" i="3"/>
  <c r="BR321" i="3" s="1"/>
  <c r="D321" i="3"/>
  <c r="C321" i="3"/>
  <c r="B321" i="3"/>
  <c r="A321" i="3"/>
  <c r="BQ321" i="3" s="1"/>
  <c r="BP320" i="3"/>
  <c r="BR320" i="3" s="1"/>
  <c r="D320" i="3"/>
  <c r="C320" i="3"/>
  <c r="B320" i="3"/>
  <c r="A320" i="3"/>
  <c r="BQ320" i="3" s="1"/>
  <c r="BP319" i="3"/>
  <c r="BR319" i="3" s="1"/>
  <c r="D319" i="3"/>
  <c r="C319" i="3"/>
  <c r="B319" i="3"/>
  <c r="A319" i="3"/>
  <c r="BQ319" i="3" s="1"/>
  <c r="BP318" i="3"/>
  <c r="BR318" i="3" s="1"/>
  <c r="D318" i="3"/>
  <c r="C318" i="3"/>
  <c r="B318" i="3"/>
  <c r="A318" i="3"/>
  <c r="BQ318" i="3" s="1"/>
  <c r="BP317" i="3"/>
  <c r="BR317" i="3" s="1"/>
  <c r="D317" i="3"/>
  <c r="C317" i="3"/>
  <c r="B317" i="3"/>
  <c r="A317" i="3"/>
  <c r="BQ317" i="3" s="1"/>
  <c r="BP316" i="3"/>
  <c r="BR316" i="3" s="1"/>
  <c r="D316" i="3"/>
  <c r="C316" i="3"/>
  <c r="B316" i="3"/>
  <c r="A316" i="3"/>
  <c r="BQ316" i="3" s="1"/>
  <c r="BP315" i="3"/>
  <c r="BR315" i="3" s="1"/>
  <c r="D315" i="3"/>
  <c r="C315" i="3"/>
  <c r="B315" i="3"/>
  <c r="A315" i="3"/>
  <c r="BQ315" i="3" s="1"/>
  <c r="BP314" i="3"/>
  <c r="BR314" i="3" s="1"/>
  <c r="D314" i="3"/>
  <c r="C314" i="3"/>
  <c r="B314" i="3"/>
  <c r="A314" i="3"/>
  <c r="BQ314" i="3" s="1"/>
  <c r="BP313" i="3"/>
  <c r="BR313" i="3" s="1"/>
  <c r="D313" i="3"/>
  <c r="C313" i="3"/>
  <c r="B313" i="3"/>
  <c r="A313" i="3"/>
  <c r="BQ313" i="3" s="1"/>
  <c r="BP312" i="3"/>
  <c r="BR312" i="3" s="1"/>
  <c r="D312" i="3"/>
  <c r="C312" i="3"/>
  <c r="B312" i="3"/>
  <c r="A312" i="3"/>
  <c r="BQ312" i="3" s="1"/>
  <c r="BP311" i="3"/>
  <c r="BR311" i="3" s="1"/>
  <c r="D311" i="3"/>
  <c r="C311" i="3"/>
  <c r="B311" i="3"/>
  <c r="A311" i="3"/>
  <c r="BQ311" i="3" s="1"/>
  <c r="BP310" i="3"/>
  <c r="BR310" i="3" s="1"/>
  <c r="D310" i="3"/>
  <c r="C310" i="3"/>
  <c r="B310" i="3"/>
  <c r="A310" i="3"/>
  <c r="BQ310" i="3" s="1"/>
  <c r="BP309" i="3"/>
  <c r="BR309" i="3" s="1"/>
  <c r="D309" i="3"/>
  <c r="C309" i="3"/>
  <c r="B309" i="3"/>
  <c r="A309" i="3"/>
  <c r="BQ309" i="3" s="1"/>
  <c r="BP308" i="3"/>
  <c r="BR308" i="3" s="1"/>
  <c r="D308" i="3"/>
  <c r="C308" i="3"/>
  <c r="B308" i="3"/>
  <c r="A308" i="3"/>
  <c r="BQ308" i="3" s="1"/>
  <c r="BP307" i="3"/>
  <c r="BR307" i="3" s="1"/>
  <c r="D307" i="3"/>
  <c r="C307" i="3"/>
  <c r="B307" i="3"/>
  <c r="A307" i="3"/>
  <c r="BQ307" i="3" s="1"/>
  <c r="BP306" i="3"/>
  <c r="BR306" i="3" s="1"/>
  <c r="D306" i="3"/>
  <c r="C306" i="3"/>
  <c r="B306" i="3"/>
  <c r="A306" i="3"/>
  <c r="BQ306" i="3" s="1"/>
  <c r="BP305" i="3"/>
  <c r="BR305" i="3" s="1"/>
  <c r="D305" i="3"/>
  <c r="C305" i="3"/>
  <c r="B305" i="3"/>
  <c r="A305" i="3"/>
  <c r="BQ305" i="3" s="1"/>
  <c r="BP304" i="3"/>
  <c r="BR304" i="3" s="1"/>
  <c r="D304" i="3"/>
  <c r="C304" i="3"/>
  <c r="B304" i="3"/>
  <c r="A304" i="3"/>
  <c r="BQ304" i="3" s="1"/>
  <c r="BP303" i="3"/>
  <c r="BR303" i="3" s="1"/>
  <c r="D303" i="3"/>
  <c r="C303" i="3"/>
  <c r="B303" i="3"/>
  <c r="A303" i="3"/>
  <c r="BQ303" i="3" s="1"/>
  <c r="BP302" i="3"/>
  <c r="BR302" i="3" s="1"/>
  <c r="D302" i="3"/>
  <c r="C302" i="3"/>
  <c r="B302" i="3"/>
  <c r="A302" i="3"/>
  <c r="BQ302" i="3" s="1"/>
  <c r="BP301" i="3"/>
  <c r="BR301" i="3" s="1"/>
  <c r="D301" i="3"/>
  <c r="C301" i="3"/>
  <c r="B301" i="3"/>
  <c r="A301" i="3"/>
  <c r="BQ301" i="3" s="1"/>
  <c r="BP300" i="3"/>
  <c r="BR300" i="3" s="1"/>
  <c r="D300" i="3"/>
  <c r="C300" i="3"/>
  <c r="B300" i="3"/>
  <c r="A300" i="3"/>
  <c r="BQ300" i="3" s="1"/>
  <c r="BP299" i="3"/>
  <c r="BR299" i="3" s="1"/>
  <c r="D299" i="3"/>
  <c r="C299" i="3"/>
  <c r="B299" i="3"/>
  <c r="A299" i="3"/>
  <c r="BQ299" i="3" s="1"/>
  <c r="BP298" i="3"/>
  <c r="BR298" i="3" s="1"/>
  <c r="D298" i="3"/>
  <c r="C298" i="3"/>
  <c r="B298" i="3"/>
  <c r="A298" i="3"/>
  <c r="BQ298" i="3" s="1"/>
  <c r="BP297" i="3"/>
  <c r="BR297" i="3" s="1"/>
  <c r="D297" i="3"/>
  <c r="C297" i="3"/>
  <c r="B297" i="3"/>
  <c r="A297" i="3"/>
  <c r="BQ297" i="3" s="1"/>
  <c r="BP296" i="3"/>
  <c r="BR296" i="3" s="1"/>
  <c r="D296" i="3"/>
  <c r="C296" i="3"/>
  <c r="B296" i="3"/>
  <c r="A296" i="3"/>
  <c r="BQ296" i="3" s="1"/>
  <c r="BP295" i="3"/>
  <c r="BR295" i="3" s="1"/>
  <c r="D295" i="3"/>
  <c r="C295" i="3"/>
  <c r="B295" i="3"/>
  <c r="A295" i="3"/>
  <c r="BQ295" i="3" s="1"/>
  <c r="BP294" i="3"/>
  <c r="BR294" i="3" s="1"/>
  <c r="D294" i="3"/>
  <c r="C294" i="3"/>
  <c r="B294" i="3"/>
  <c r="A294" i="3"/>
  <c r="BQ294" i="3" s="1"/>
  <c r="BP293" i="3"/>
  <c r="BR293" i="3" s="1"/>
  <c r="D293" i="3"/>
  <c r="C293" i="3"/>
  <c r="B293" i="3"/>
  <c r="A293" i="3"/>
  <c r="BQ293" i="3" s="1"/>
  <c r="BP292" i="3"/>
  <c r="BR292" i="3" s="1"/>
  <c r="D292" i="3"/>
  <c r="C292" i="3"/>
  <c r="B292" i="3"/>
  <c r="A292" i="3"/>
  <c r="BQ292" i="3" s="1"/>
  <c r="BP291" i="3"/>
  <c r="BR291" i="3" s="1"/>
  <c r="D291" i="3"/>
  <c r="C291" i="3"/>
  <c r="B291" i="3"/>
  <c r="A291" i="3"/>
  <c r="BQ291" i="3" s="1"/>
  <c r="BP290" i="3"/>
  <c r="BR290" i="3" s="1"/>
  <c r="D290" i="3"/>
  <c r="C290" i="3"/>
  <c r="B290" i="3"/>
  <c r="A290" i="3"/>
  <c r="BQ290" i="3" s="1"/>
  <c r="BP289" i="3"/>
  <c r="BR289" i="3" s="1"/>
  <c r="D289" i="3"/>
  <c r="C289" i="3"/>
  <c r="B289" i="3"/>
  <c r="A289" i="3"/>
  <c r="BQ289" i="3" s="1"/>
  <c r="BP288" i="3"/>
  <c r="BR288" i="3" s="1"/>
  <c r="D288" i="3"/>
  <c r="C288" i="3"/>
  <c r="B288" i="3"/>
  <c r="A288" i="3"/>
  <c r="BQ288" i="3" s="1"/>
  <c r="BP287" i="3"/>
  <c r="BR287" i="3" s="1"/>
  <c r="D287" i="3"/>
  <c r="C287" i="3"/>
  <c r="B287" i="3"/>
  <c r="A287" i="3"/>
  <c r="BQ287" i="3" s="1"/>
  <c r="BP286" i="3"/>
  <c r="BR286" i="3" s="1"/>
  <c r="D286" i="3"/>
  <c r="C286" i="3"/>
  <c r="B286" i="3"/>
  <c r="A286" i="3"/>
  <c r="BQ286" i="3" s="1"/>
  <c r="BP285" i="3"/>
  <c r="BR285" i="3" s="1"/>
  <c r="D285" i="3"/>
  <c r="C285" i="3"/>
  <c r="B285" i="3"/>
  <c r="A285" i="3"/>
  <c r="BQ285" i="3" s="1"/>
  <c r="BP284" i="3"/>
  <c r="BR284" i="3" s="1"/>
  <c r="D284" i="3"/>
  <c r="C284" i="3"/>
  <c r="B284" i="3"/>
  <c r="A284" i="3"/>
  <c r="BQ284" i="3" s="1"/>
  <c r="BP283" i="3"/>
  <c r="BR283" i="3" s="1"/>
  <c r="D283" i="3"/>
  <c r="C283" i="3"/>
  <c r="B283" i="3"/>
  <c r="A283" i="3"/>
  <c r="BQ283" i="3" s="1"/>
  <c r="BP282" i="3"/>
  <c r="BR282" i="3" s="1"/>
  <c r="D282" i="3"/>
  <c r="C282" i="3"/>
  <c r="B282" i="3"/>
  <c r="A282" i="3"/>
  <c r="BQ282" i="3" s="1"/>
  <c r="BP281" i="3"/>
  <c r="BR281" i="3" s="1"/>
  <c r="D281" i="3"/>
  <c r="C281" i="3"/>
  <c r="B281" i="3"/>
  <c r="A281" i="3"/>
  <c r="BQ281" i="3" s="1"/>
  <c r="BP280" i="3"/>
  <c r="BR280" i="3" s="1"/>
  <c r="D280" i="3"/>
  <c r="C280" i="3"/>
  <c r="B280" i="3"/>
  <c r="A280" i="3"/>
  <c r="BQ280" i="3" s="1"/>
  <c r="BP279" i="3"/>
  <c r="BR279" i="3" s="1"/>
  <c r="D279" i="3"/>
  <c r="C279" i="3"/>
  <c r="B279" i="3"/>
  <c r="A279" i="3"/>
  <c r="BQ279" i="3" s="1"/>
  <c r="BP278" i="3"/>
  <c r="BR278" i="3" s="1"/>
  <c r="D278" i="3"/>
  <c r="C278" i="3"/>
  <c r="B278" i="3"/>
  <c r="A278" i="3"/>
  <c r="BQ278" i="3" s="1"/>
  <c r="BP277" i="3"/>
  <c r="BR277" i="3" s="1"/>
  <c r="D277" i="3"/>
  <c r="C277" i="3"/>
  <c r="B277" i="3"/>
  <c r="A277" i="3"/>
  <c r="BQ277" i="3" s="1"/>
  <c r="BP276" i="3"/>
  <c r="BR276" i="3" s="1"/>
  <c r="D276" i="3"/>
  <c r="C276" i="3"/>
  <c r="B276" i="3"/>
  <c r="A276" i="3"/>
  <c r="BQ276" i="3" s="1"/>
  <c r="BP275" i="3"/>
  <c r="BR275" i="3" s="1"/>
  <c r="D275" i="3"/>
  <c r="C275" i="3"/>
  <c r="B275" i="3"/>
  <c r="A275" i="3"/>
  <c r="BQ275" i="3" s="1"/>
  <c r="BP274" i="3"/>
  <c r="BR274" i="3" s="1"/>
  <c r="D274" i="3"/>
  <c r="C274" i="3"/>
  <c r="B274" i="3"/>
  <c r="A274" i="3"/>
  <c r="BQ274" i="3" s="1"/>
  <c r="BP273" i="3"/>
  <c r="BR273" i="3" s="1"/>
  <c r="D273" i="3"/>
  <c r="C273" i="3"/>
  <c r="B273" i="3"/>
  <c r="A273" i="3"/>
  <c r="BQ273" i="3" s="1"/>
  <c r="BP272" i="3"/>
  <c r="BR272" i="3" s="1"/>
  <c r="D272" i="3"/>
  <c r="C272" i="3"/>
  <c r="B272" i="3"/>
  <c r="A272" i="3"/>
  <c r="BQ272" i="3" s="1"/>
  <c r="BP271" i="3"/>
  <c r="BR271" i="3" s="1"/>
  <c r="D271" i="3"/>
  <c r="C271" i="3"/>
  <c r="B271" i="3"/>
  <c r="A271" i="3"/>
  <c r="BQ271" i="3" s="1"/>
  <c r="BP270" i="3"/>
  <c r="BR270" i="3" s="1"/>
  <c r="D270" i="3"/>
  <c r="C270" i="3"/>
  <c r="B270" i="3"/>
  <c r="A270" i="3"/>
  <c r="BQ270" i="3" s="1"/>
  <c r="BP269" i="3"/>
  <c r="BR269" i="3" s="1"/>
  <c r="D269" i="3"/>
  <c r="C269" i="3"/>
  <c r="B269" i="3"/>
  <c r="A269" i="3"/>
  <c r="BQ269" i="3" s="1"/>
  <c r="BP268" i="3"/>
  <c r="BR268" i="3" s="1"/>
  <c r="D268" i="3"/>
  <c r="C268" i="3"/>
  <c r="B268" i="3"/>
  <c r="A268" i="3"/>
  <c r="BQ268" i="3" s="1"/>
  <c r="BP267" i="3"/>
  <c r="BR267" i="3" s="1"/>
  <c r="D267" i="3"/>
  <c r="C267" i="3"/>
  <c r="B267" i="3"/>
  <c r="A267" i="3"/>
  <c r="BQ267" i="3" s="1"/>
  <c r="BP266" i="3"/>
  <c r="BR266" i="3" s="1"/>
  <c r="D266" i="3"/>
  <c r="C266" i="3"/>
  <c r="B266" i="3"/>
  <c r="A266" i="3"/>
  <c r="BQ266" i="3" s="1"/>
  <c r="BP265" i="3"/>
  <c r="BR265" i="3" s="1"/>
  <c r="D265" i="3"/>
  <c r="C265" i="3"/>
  <c r="B265" i="3"/>
  <c r="A265" i="3"/>
  <c r="BQ265" i="3" s="1"/>
  <c r="BP264" i="3"/>
  <c r="BR264" i="3" s="1"/>
  <c r="D264" i="3"/>
  <c r="C264" i="3"/>
  <c r="B264" i="3"/>
  <c r="A264" i="3"/>
  <c r="BQ264" i="3" s="1"/>
  <c r="BP263" i="3"/>
  <c r="BR263" i="3" s="1"/>
  <c r="D263" i="3"/>
  <c r="C263" i="3"/>
  <c r="B263" i="3"/>
  <c r="A263" i="3"/>
  <c r="BQ263" i="3" s="1"/>
  <c r="BP262" i="3"/>
  <c r="BR262" i="3" s="1"/>
  <c r="D262" i="3"/>
  <c r="C262" i="3"/>
  <c r="B262" i="3"/>
  <c r="A262" i="3"/>
  <c r="BQ262" i="3" s="1"/>
  <c r="BP261" i="3"/>
  <c r="BR261" i="3" s="1"/>
  <c r="D261" i="3"/>
  <c r="C261" i="3"/>
  <c r="B261" i="3"/>
  <c r="A261" i="3"/>
  <c r="BQ261" i="3" s="1"/>
  <c r="BP260" i="3"/>
  <c r="BR260" i="3" s="1"/>
  <c r="D260" i="3"/>
  <c r="C260" i="3"/>
  <c r="B260" i="3"/>
  <c r="A260" i="3"/>
  <c r="BQ260" i="3" s="1"/>
  <c r="BP259" i="3"/>
  <c r="BR259" i="3" s="1"/>
  <c r="D259" i="3"/>
  <c r="C259" i="3"/>
  <c r="B259" i="3"/>
  <c r="A259" i="3"/>
  <c r="BQ259" i="3" s="1"/>
  <c r="BP258" i="3"/>
  <c r="BR258" i="3" s="1"/>
  <c r="D258" i="3"/>
  <c r="C258" i="3"/>
  <c r="B258" i="3"/>
  <c r="A258" i="3"/>
  <c r="BQ258" i="3" s="1"/>
  <c r="BP257" i="3"/>
  <c r="BR257" i="3" s="1"/>
  <c r="D257" i="3"/>
  <c r="C257" i="3"/>
  <c r="B257" i="3"/>
  <c r="A257" i="3"/>
  <c r="BQ257" i="3" s="1"/>
  <c r="BP256" i="3"/>
  <c r="BR256" i="3" s="1"/>
  <c r="D256" i="3"/>
  <c r="C256" i="3"/>
  <c r="B256" i="3"/>
  <c r="A256" i="3"/>
  <c r="BQ256" i="3" s="1"/>
  <c r="BP255" i="3"/>
  <c r="BR255" i="3" s="1"/>
  <c r="D255" i="3"/>
  <c r="C255" i="3"/>
  <c r="B255" i="3"/>
  <c r="A255" i="3"/>
  <c r="BQ255" i="3" s="1"/>
  <c r="BP254" i="3"/>
  <c r="BR254" i="3" s="1"/>
  <c r="D254" i="3"/>
  <c r="C254" i="3"/>
  <c r="B254" i="3"/>
  <c r="A254" i="3"/>
  <c r="BQ254" i="3" s="1"/>
  <c r="BP253" i="3"/>
  <c r="BR253" i="3" s="1"/>
  <c r="D253" i="3"/>
  <c r="C253" i="3"/>
  <c r="B253" i="3"/>
  <c r="A253" i="3"/>
  <c r="BQ253" i="3" s="1"/>
  <c r="BP252" i="3"/>
  <c r="BR252" i="3" s="1"/>
  <c r="D252" i="3"/>
  <c r="C252" i="3"/>
  <c r="B252" i="3"/>
  <c r="A252" i="3"/>
  <c r="BQ252" i="3" s="1"/>
  <c r="BP251" i="3"/>
  <c r="BR251" i="3" s="1"/>
  <c r="D251" i="3"/>
  <c r="C251" i="3"/>
  <c r="B251" i="3"/>
  <c r="A251" i="3"/>
  <c r="BQ251" i="3" s="1"/>
  <c r="BP250" i="3"/>
  <c r="BR250" i="3" s="1"/>
  <c r="D250" i="3"/>
  <c r="C250" i="3"/>
  <c r="B250" i="3"/>
  <c r="A250" i="3"/>
  <c r="BQ250" i="3" s="1"/>
  <c r="BP249" i="3"/>
  <c r="BR249" i="3" s="1"/>
  <c r="D249" i="3"/>
  <c r="C249" i="3"/>
  <c r="B249" i="3"/>
  <c r="A249" i="3"/>
  <c r="BQ249" i="3" s="1"/>
  <c r="BP248" i="3"/>
  <c r="BR248" i="3" s="1"/>
  <c r="D248" i="3"/>
  <c r="C248" i="3"/>
  <c r="B248" i="3"/>
  <c r="A248" i="3"/>
  <c r="BQ248" i="3" s="1"/>
  <c r="BP247" i="3"/>
  <c r="BR247" i="3" s="1"/>
  <c r="D247" i="3"/>
  <c r="C247" i="3"/>
  <c r="B247" i="3"/>
  <c r="A247" i="3"/>
  <c r="BQ247" i="3" s="1"/>
  <c r="BP246" i="3"/>
  <c r="BR246" i="3" s="1"/>
  <c r="D246" i="3"/>
  <c r="C246" i="3"/>
  <c r="B246" i="3"/>
  <c r="A246" i="3"/>
  <c r="BQ246" i="3" s="1"/>
  <c r="BP245" i="3"/>
  <c r="BR245" i="3" s="1"/>
  <c r="D245" i="3"/>
  <c r="C245" i="3"/>
  <c r="B245" i="3"/>
  <c r="A245" i="3"/>
  <c r="BQ245" i="3" s="1"/>
  <c r="BP244" i="3"/>
  <c r="BR244" i="3" s="1"/>
  <c r="D244" i="3"/>
  <c r="C244" i="3"/>
  <c r="B244" i="3"/>
  <c r="A244" i="3"/>
  <c r="BQ244" i="3" s="1"/>
  <c r="BP243" i="3"/>
  <c r="BR243" i="3" s="1"/>
  <c r="D243" i="3"/>
  <c r="C243" i="3"/>
  <c r="B243" i="3"/>
  <c r="A243" i="3"/>
  <c r="BQ243" i="3" s="1"/>
  <c r="BP242" i="3"/>
  <c r="BR242" i="3" s="1"/>
  <c r="D242" i="3"/>
  <c r="C242" i="3"/>
  <c r="B242" i="3"/>
  <c r="A242" i="3"/>
  <c r="BQ242" i="3" s="1"/>
  <c r="BP241" i="3"/>
  <c r="BR241" i="3" s="1"/>
  <c r="D241" i="3"/>
  <c r="C241" i="3"/>
  <c r="B241" i="3"/>
  <c r="A241" i="3"/>
  <c r="BQ241" i="3" s="1"/>
  <c r="BP240" i="3"/>
  <c r="BR240" i="3" s="1"/>
  <c r="D240" i="3"/>
  <c r="C240" i="3"/>
  <c r="B240" i="3"/>
  <c r="A240" i="3"/>
  <c r="BQ240" i="3" s="1"/>
  <c r="BP239" i="3"/>
  <c r="BR239" i="3" s="1"/>
  <c r="D239" i="3"/>
  <c r="C239" i="3"/>
  <c r="B239" i="3"/>
  <c r="A239" i="3"/>
  <c r="BQ239" i="3" s="1"/>
  <c r="BP238" i="3"/>
  <c r="BR238" i="3" s="1"/>
  <c r="D238" i="3"/>
  <c r="C238" i="3"/>
  <c r="B238" i="3"/>
  <c r="A238" i="3"/>
  <c r="BQ238" i="3" s="1"/>
  <c r="BP237" i="3"/>
  <c r="BR237" i="3" s="1"/>
  <c r="D237" i="3"/>
  <c r="C237" i="3"/>
  <c r="B237" i="3"/>
  <c r="A237" i="3"/>
  <c r="BQ237" i="3" s="1"/>
  <c r="BP236" i="3"/>
  <c r="BR236" i="3" s="1"/>
  <c r="D236" i="3"/>
  <c r="C236" i="3"/>
  <c r="B236" i="3"/>
  <c r="A236" i="3"/>
  <c r="BQ236" i="3" s="1"/>
  <c r="BP235" i="3"/>
  <c r="BR235" i="3" s="1"/>
  <c r="D235" i="3"/>
  <c r="C235" i="3"/>
  <c r="B235" i="3"/>
  <c r="A235" i="3"/>
  <c r="BQ235" i="3" s="1"/>
  <c r="BP234" i="3"/>
  <c r="BR234" i="3" s="1"/>
  <c r="D234" i="3"/>
  <c r="C234" i="3"/>
  <c r="B234" i="3"/>
  <c r="A234" i="3"/>
  <c r="BQ234" i="3" s="1"/>
  <c r="BP233" i="3"/>
  <c r="BR233" i="3" s="1"/>
  <c r="D233" i="3"/>
  <c r="C233" i="3"/>
  <c r="B233" i="3"/>
  <c r="A233" i="3"/>
  <c r="BQ233" i="3" s="1"/>
  <c r="BP232" i="3"/>
  <c r="BR232" i="3" s="1"/>
  <c r="D232" i="3"/>
  <c r="C232" i="3"/>
  <c r="B232" i="3"/>
  <c r="A232" i="3"/>
  <c r="BQ232" i="3" s="1"/>
  <c r="BP231" i="3"/>
  <c r="BR231" i="3" s="1"/>
  <c r="D231" i="3"/>
  <c r="C231" i="3"/>
  <c r="B231" i="3"/>
  <c r="A231" i="3"/>
  <c r="BQ231" i="3" s="1"/>
  <c r="BP230" i="3"/>
  <c r="BR230" i="3" s="1"/>
  <c r="D230" i="3"/>
  <c r="C230" i="3"/>
  <c r="B230" i="3"/>
  <c r="A230" i="3"/>
  <c r="BQ230" i="3" s="1"/>
  <c r="BP229" i="3"/>
  <c r="BR229" i="3" s="1"/>
  <c r="D229" i="3"/>
  <c r="C229" i="3"/>
  <c r="B229" i="3"/>
  <c r="A229" i="3"/>
  <c r="BQ229" i="3" s="1"/>
  <c r="BP228" i="3"/>
  <c r="BR228" i="3" s="1"/>
  <c r="D228" i="3"/>
  <c r="C228" i="3"/>
  <c r="B228" i="3"/>
  <c r="A228" i="3"/>
  <c r="BQ228" i="3" s="1"/>
  <c r="BP227" i="3"/>
  <c r="BR227" i="3" s="1"/>
  <c r="D227" i="3"/>
  <c r="C227" i="3"/>
  <c r="B227" i="3"/>
  <c r="A227" i="3"/>
  <c r="BQ227" i="3" s="1"/>
  <c r="BP226" i="3"/>
  <c r="BR226" i="3" s="1"/>
  <c r="D226" i="3"/>
  <c r="C226" i="3"/>
  <c r="B226" i="3"/>
  <c r="A226" i="3"/>
  <c r="BQ226" i="3" s="1"/>
  <c r="BP225" i="3"/>
  <c r="BR225" i="3" s="1"/>
  <c r="D225" i="3"/>
  <c r="C225" i="3"/>
  <c r="B225" i="3"/>
  <c r="A225" i="3"/>
  <c r="BQ225" i="3" s="1"/>
  <c r="BP224" i="3"/>
  <c r="BR224" i="3" s="1"/>
  <c r="D224" i="3"/>
  <c r="C224" i="3"/>
  <c r="B224" i="3"/>
  <c r="A224" i="3"/>
  <c r="BQ224" i="3" s="1"/>
  <c r="BP223" i="3"/>
  <c r="BR223" i="3" s="1"/>
  <c r="D223" i="3"/>
  <c r="C223" i="3"/>
  <c r="B223" i="3"/>
  <c r="A223" i="3"/>
  <c r="BQ223" i="3" s="1"/>
  <c r="BP222" i="3"/>
  <c r="BR222" i="3" s="1"/>
  <c r="D222" i="3"/>
  <c r="C222" i="3"/>
  <c r="B222" i="3"/>
  <c r="A222" i="3"/>
  <c r="BQ222" i="3" s="1"/>
  <c r="BP221" i="3"/>
  <c r="BR221" i="3" s="1"/>
  <c r="D221" i="3"/>
  <c r="C221" i="3"/>
  <c r="B221" i="3"/>
  <c r="A221" i="3"/>
  <c r="BQ221" i="3" s="1"/>
  <c r="BP220" i="3"/>
  <c r="BR220" i="3" s="1"/>
  <c r="D220" i="3"/>
  <c r="C220" i="3"/>
  <c r="B220" i="3"/>
  <c r="A220" i="3"/>
  <c r="BQ220" i="3" s="1"/>
  <c r="BP219" i="3"/>
  <c r="BR219" i="3" s="1"/>
  <c r="D219" i="3"/>
  <c r="C219" i="3"/>
  <c r="B219" i="3"/>
  <c r="A219" i="3"/>
  <c r="BQ219" i="3" s="1"/>
  <c r="BP218" i="3"/>
  <c r="BR218" i="3" s="1"/>
  <c r="D218" i="3"/>
  <c r="C218" i="3"/>
  <c r="B218" i="3"/>
  <c r="A218" i="3"/>
  <c r="BQ218" i="3" s="1"/>
  <c r="BP217" i="3"/>
  <c r="BR217" i="3" s="1"/>
  <c r="D217" i="3"/>
  <c r="C217" i="3"/>
  <c r="B217" i="3"/>
  <c r="A217" i="3"/>
  <c r="BQ217" i="3" s="1"/>
  <c r="BP216" i="3"/>
  <c r="BR216" i="3" s="1"/>
  <c r="D216" i="3"/>
  <c r="C216" i="3"/>
  <c r="B216" i="3"/>
  <c r="A216" i="3"/>
  <c r="BQ216" i="3" s="1"/>
  <c r="BP215" i="3"/>
  <c r="BR215" i="3" s="1"/>
  <c r="D215" i="3"/>
  <c r="C215" i="3"/>
  <c r="B215" i="3"/>
  <c r="A215" i="3"/>
  <c r="BQ215" i="3" s="1"/>
  <c r="BP214" i="3"/>
  <c r="BR214" i="3" s="1"/>
  <c r="D214" i="3"/>
  <c r="C214" i="3"/>
  <c r="B214" i="3"/>
  <c r="A214" i="3"/>
  <c r="BQ214" i="3" s="1"/>
  <c r="BP213" i="3"/>
  <c r="BR213" i="3" s="1"/>
  <c r="D213" i="3"/>
  <c r="C213" i="3"/>
  <c r="B213" i="3"/>
  <c r="A213" i="3"/>
  <c r="BQ213" i="3" s="1"/>
  <c r="BP212" i="3"/>
  <c r="BR212" i="3" s="1"/>
  <c r="D212" i="3"/>
  <c r="C212" i="3"/>
  <c r="B212" i="3"/>
  <c r="A212" i="3"/>
  <c r="BQ212" i="3" s="1"/>
  <c r="BP211" i="3"/>
  <c r="BR211" i="3" s="1"/>
  <c r="D211" i="3"/>
  <c r="C211" i="3"/>
  <c r="B211" i="3"/>
  <c r="A211" i="3"/>
  <c r="BQ211" i="3" s="1"/>
  <c r="BP210" i="3"/>
  <c r="BR210" i="3" s="1"/>
  <c r="D210" i="3"/>
  <c r="C210" i="3"/>
  <c r="B210" i="3"/>
  <c r="A210" i="3"/>
  <c r="BQ210" i="3" s="1"/>
  <c r="BP209" i="3"/>
  <c r="BR209" i="3" s="1"/>
  <c r="D209" i="3"/>
  <c r="C209" i="3"/>
  <c r="B209" i="3"/>
  <c r="A209" i="3"/>
  <c r="BQ209" i="3" s="1"/>
  <c r="BP208" i="3"/>
  <c r="BR208" i="3" s="1"/>
  <c r="D208" i="3"/>
  <c r="C208" i="3"/>
  <c r="B208" i="3"/>
  <c r="A208" i="3"/>
  <c r="BQ208" i="3" s="1"/>
  <c r="BP207" i="3"/>
  <c r="BR207" i="3" s="1"/>
  <c r="D207" i="3"/>
  <c r="C207" i="3"/>
  <c r="B207" i="3"/>
  <c r="A207" i="3"/>
  <c r="BQ207" i="3" s="1"/>
  <c r="BP206" i="3"/>
  <c r="BR206" i="3" s="1"/>
  <c r="D206" i="3"/>
  <c r="C206" i="3"/>
  <c r="B206" i="3"/>
  <c r="A206" i="3"/>
  <c r="BQ206" i="3" s="1"/>
  <c r="BP205" i="3"/>
  <c r="BR205" i="3" s="1"/>
  <c r="D205" i="3"/>
  <c r="C205" i="3"/>
  <c r="B205" i="3"/>
  <c r="A205" i="3"/>
  <c r="BQ205" i="3" s="1"/>
  <c r="BP204" i="3"/>
  <c r="BR204" i="3" s="1"/>
  <c r="D204" i="3"/>
  <c r="C204" i="3"/>
  <c r="B204" i="3"/>
  <c r="A204" i="3"/>
  <c r="BQ204" i="3" s="1"/>
  <c r="BP203" i="3"/>
  <c r="BR203" i="3" s="1"/>
  <c r="D203" i="3"/>
  <c r="C203" i="3"/>
  <c r="B203" i="3"/>
  <c r="A203" i="3"/>
  <c r="BQ203" i="3" s="1"/>
  <c r="BP202" i="3"/>
  <c r="BR202" i="3" s="1"/>
  <c r="D202" i="3"/>
  <c r="C202" i="3"/>
  <c r="B202" i="3"/>
  <c r="A202" i="3"/>
  <c r="BQ202" i="3" s="1"/>
  <c r="BP201" i="3"/>
  <c r="BR201" i="3" s="1"/>
  <c r="D201" i="3"/>
  <c r="C201" i="3"/>
  <c r="B201" i="3"/>
  <c r="A201" i="3"/>
  <c r="BQ201" i="3" s="1"/>
  <c r="BP200" i="3"/>
  <c r="BR200" i="3" s="1"/>
  <c r="D200" i="3"/>
  <c r="C200" i="3"/>
  <c r="B200" i="3"/>
  <c r="A200" i="3"/>
  <c r="BQ200" i="3" s="1"/>
  <c r="BP199" i="3"/>
  <c r="BR199" i="3" s="1"/>
  <c r="D199" i="3"/>
  <c r="C199" i="3"/>
  <c r="B199" i="3"/>
  <c r="A199" i="3"/>
  <c r="BQ199" i="3" s="1"/>
  <c r="BP198" i="3"/>
  <c r="BR198" i="3" s="1"/>
  <c r="D198" i="3"/>
  <c r="C198" i="3"/>
  <c r="B198" i="3"/>
  <c r="A198" i="3"/>
  <c r="BQ198" i="3" s="1"/>
  <c r="BP197" i="3"/>
  <c r="BR197" i="3" s="1"/>
  <c r="D197" i="3"/>
  <c r="C197" i="3"/>
  <c r="B197" i="3"/>
  <c r="A197" i="3"/>
  <c r="BQ197" i="3" s="1"/>
  <c r="BP196" i="3"/>
  <c r="BR196" i="3" s="1"/>
  <c r="D196" i="3"/>
  <c r="C196" i="3"/>
  <c r="B196" i="3"/>
  <c r="A196" i="3"/>
  <c r="BQ196" i="3" s="1"/>
  <c r="BP195" i="3"/>
  <c r="BR195" i="3" s="1"/>
  <c r="D195" i="3"/>
  <c r="C195" i="3"/>
  <c r="B195" i="3"/>
  <c r="A195" i="3"/>
  <c r="BQ195" i="3" s="1"/>
  <c r="BP194" i="3"/>
  <c r="BR194" i="3" s="1"/>
  <c r="D194" i="3"/>
  <c r="C194" i="3"/>
  <c r="B194" i="3"/>
  <c r="A194" i="3"/>
  <c r="BQ194" i="3" s="1"/>
  <c r="BP193" i="3"/>
  <c r="BR193" i="3" s="1"/>
  <c r="D193" i="3"/>
  <c r="C193" i="3"/>
  <c r="B193" i="3"/>
  <c r="A193" i="3"/>
  <c r="BQ193" i="3" s="1"/>
  <c r="BP192" i="3"/>
  <c r="BR192" i="3" s="1"/>
  <c r="D192" i="3"/>
  <c r="C192" i="3"/>
  <c r="B192" i="3"/>
  <c r="A192" i="3"/>
  <c r="BQ192" i="3" s="1"/>
  <c r="BP191" i="3"/>
  <c r="BR191" i="3" s="1"/>
  <c r="D191" i="3"/>
  <c r="C191" i="3"/>
  <c r="B191" i="3"/>
  <c r="A191" i="3"/>
  <c r="BQ191" i="3" s="1"/>
  <c r="BP190" i="3"/>
  <c r="BR190" i="3" s="1"/>
  <c r="D190" i="3"/>
  <c r="C190" i="3"/>
  <c r="B190" i="3"/>
  <c r="A190" i="3"/>
  <c r="BQ190" i="3" s="1"/>
  <c r="BP189" i="3"/>
  <c r="BR189" i="3" s="1"/>
  <c r="D189" i="3"/>
  <c r="C189" i="3"/>
  <c r="B189" i="3"/>
  <c r="A189" i="3"/>
  <c r="BQ189" i="3" s="1"/>
  <c r="BP188" i="3"/>
  <c r="BR188" i="3" s="1"/>
  <c r="D188" i="3"/>
  <c r="C188" i="3"/>
  <c r="B188" i="3"/>
  <c r="A188" i="3"/>
  <c r="BQ188" i="3" s="1"/>
  <c r="BP187" i="3"/>
  <c r="BR187" i="3" s="1"/>
  <c r="D187" i="3"/>
  <c r="C187" i="3"/>
  <c r="B187" i="3"/>
  <c r="A187" i="3"/>
  <c r="BQ187" i="3" s="1"/>
  <c r="BP186" i="3"/>
  <c r="BR186" i="3" s="1"/>
  <c r="D186" i="3"/>
  <c r="C186" i="3"/>
  <c r="B186" i="3"/>
  <c r="A186" i="3"/>
  <c r="BQ186" i="3" s="1"/>
  <c r="BP185" i="3"/>
  <c r="BR185" i="3" s="1"/>
  <c r="D185" i="3"/>
  <c r="C185" i="3"/>
  <c r="B185" i="3"/>
  <c r="A185" i="3"/>
  <c r="BQ185" i="3" s="1"/>
  <c r="BP184" i="3"/>
  <c r="BR184" i="3" s="1"/>
  <c r="D184" i="3"/>
  <c r="C184" i="3"/>
  <c r="B184" i="3"/>
  <c r="A184" i="3"/>
  <c r="BQ184" i="3" s="1"/>
  <c r="BP183" i="3"/>
  <c r="BR183" i="3" s="1"/>
  <c r="D183" i="3"/>
  <c r="C183" i="3"/>
  <c r="B183" i="3"/>
  <c r="A183" i="3"/>
  <c r="BQ183" i="3" s="1"/>
  <c r="BP182" i="3"/>
  <c r="BR182" i="3" s="1"/>
  <c r="D182" i="3"/>
  <c r="C182" i="3"/>
  <c r="B182" i="3"/>
  <c r="A182" i="3"/>
  <c r="BQ182" i="3" s="1"/>
  <c r="BP181" i="3"/>
  <c r="BR181" i="3" s="1"/>
  <c r="D181" i="3"/>
  <c r="C181" i="3"/>
  <c r="B181" i="3"/>
  <c r="A181" i="3"/>
  <c r="BQ181" i="3" s="1"/>
  <c r="BP180" i="3"/>
  <c r="BR180" i="3" s="1"/>
  <c r="D180" i="3"/>
  <c r="C180" i="3"/>
  <c r="B180" i="3"/>
  <c r="A180" i="3"/>
  <c r="BQ180" i="3" s="1"/>
  <c r="BP179" i="3"/>
  <c r="BR179" i="3" s="1"/>
  <c r="D179" i="3"/>
  <c r="C179" i="3"/>
  <c r="B179" i="3"/>
  <c r="A179" i="3"/>
  <c r="BQ179" i="3" s="1"/>
  <c r="BP178" i="3"/>
  <c r="BR178" i="3" s="1"/>
  <c r="D178" i="3"/>
  <c r="C178" i="3"/>
  <c r="B178" i="3"/>
  <c r="A178" i="3"/>
  <c r="BQ178" i="3" s="1"/>
  <c r="BP177" i="3"/>
  <c r="BR177" i="3" s="1"/>
  <c r="D177" i="3"/>
  <c r="C177" i="3"/>
  <c r="B177" i="3"/>
  <c r="A177" i="3"/>
  <c r="BQ177" i="3" s="1"/>
  <c r="BP176" i="3"/>
  <c r="BR176" i="3" s="1"/>
  <c r="D176" i="3"/>
  <c r="C176" i="3"/>
  <c r="B176" i="3"/>
  <c r="A176" i="3"/>
  <c r="BQ176" i="3" s="1"/>
  <c r="BP175" i="3"/>
  <c r="BR175" i="3" s="1"/>
  <c r="D175" i="3"/>
  <c r="C175" i="3"/>
  <c r="B175" i="3"/>
  <c r="A175" i="3"/>
  <c r="BQ175" i="3" s="1"/>
  <c r="BP174" i="3"/>
  <c r="BR174" i="3" s="1"/>
  <c r="D174" i="3"/>
  <c r="C174" i="3"/>
  <c r="B174" i="3"/>
  <c r="A174" i="3"/>
  <c r="BQ174" i="3" s="1"/>
  <c r="BP173" i="3"/>
  <c r="BR173" i="3" s="1"/>
  <c r="D173" i="3"/>
  <c r="C173" i="3"/>
  <c r="B173" i="3"/>
  <c r="A173" i="3"/>
  <c r="BQ173" i="3" s="1"/>
  <c r="BP172" i="3"/>
  <c r="BR172" i="3" s="1"/>
  <c r="D172" i="3"/>
  <c r="C172" i="3"/>
  <c r="B172" i="3"/>
  <c r="A172" i="3"/>
  <c r="BQ172" i="3" s="1"/>
  <c r="BP171" i="3"/>
  <c r="BR171" i="3" s="1"/>
  <c r="D171" i="3"/>
  <c r="C171" i="3"/>
  <c r="B171" i="3"/>
  <c r="A171" i="3"/>
  <c r="BQ171" i="3" s="1"/>
  <c r="BP170" i="3"/>
  <c r="BR170" i="3" s="1"/>
  <c r="D170" i="3"/>
  <c r="C170" i="3"/>
  <c r="B170" i="3"/>
  <c r="A170" i="3"/>
  <c r="BQ170" i="3" s="1"/>
  <c r="BP169" i="3"/>
  <c r="BR169" i="3" s="1"/>
  <c r="D169" i="3"/>
  <c r="C169" i="3"/>
  <c r="B169" i="3"/>
  <c r="A169" i="3"/>
  <c r="BQ169" i="3" s="1"/>
  <c r="BP168" i="3"/>
  <c r="BR168" i="3" s="1"/>
  <c r="D168" i="3"/>
  <c r="C168" i="3"/>
  <c r="B168" i="3"/>
  <c r="A168" i="3"/>
  <c r="BQ168" i="3" s="1"/>
  <c r="BP167" i="3"/>
  <c r="BR167" i="3" s="1"/>
  <c r="D167" i="3"/>
  <c r="C167" i="3"/>
  <c r="B167" i="3"/>
  <c r="A167" i="3"/>
  <c r="BQ167" i="3" s="1"/>
  <c r="BP166" i="3"/>
  <c r="BR166" i="3" s="1"/>
  <c r="D166" i="3"/>
  <c r="C166" i="3"/>
  <c r="B166" i="3"/>
  <c r="A166" i="3"/>
  <c r="BQ166" i="3" s="1"/>
  <c r="BP165" i="3"/>
  <c r="BR165" i="3" s="1"/>
  <c r="D165" i="3"/>
  <c r="C165" i="3"/>
  <c r="B165" i="3"/>
  <c r="A165" i="3"/>
  <c r="BQ165" i="3" s="1"/>
  <c r="BP164" i="3"/>
  <c r="BR164" i="3" s="1"/>
  <c r="D164" i="3"/>
  <c r="C164" i="3"/>
  <c r="B164" i="3"/>
  <c r="A164" i="3"/>
  <c r="BQ164" i="3" s="1"/>
  <c r="BP163" i="3"/>
  <c r="BR163" i="3" s="1"/>
  <c r="D163" i="3"/>
  <c r="C163" i="3"/>
  <c r="B163" i="3"/>
  <c r="A163" i="3"/>
  <c r="BQ163" i="3" s="1"/>
  <c r="BP162" i="3"/>
  <c r="BR162" i="3" s="1"/>
  <c r="D162" i="3"/>
  <c r="C162" i="3"/>
  <c r="B162" i="3"/>
  <c r="A162" i="3"/>
  <c r="BQ162" i="3" s="1"/>
  <c r="BP161" i="3"/>
  <c r="BR161" i="3" s="1"/>
  <c r="D161" i="3"/>
  <c r="C161" i="3"/>
  <c r="B161" i="3"/>
  <c r="A161" i="3"/>
  <c r="BQ161" i="3" s="1"/>
  <c r="BP160" i="3"/>
  <c r="BR160" i="3" s="1"/>
  <c r="D160" i="3"/>
  <c r="C160" i="3"/>
  <c r="B160" i="3"/>
  <c r="A160" i="3"/>
  <c r="BQ160" i="3" s="1"/>
  <c r="BP159" i="3"/>
  <c r="BR159" i="3" s="1"/>
  <c r="D159" i="3"/>
  <c r="C159" i="3"/>
  <c r="B159" i="3"/>
  <c r="A159" i="3"/>
  <c r="BQ159" i="3" s="1"/>
  <c r="BP158" i="3"/>
  <c r="BR158" i="3" s="1"/>
  <c r="D158" i="3"/>
  <c r="C158" i="3"/>
  <c r="B158" i="3"/>
  <c r="A158" i="3"/>
  <c r="BQ158" i="3" s="1"/>
  <c r="BP157" i="3"/>
  <c r="BR157" i="3" s="1"/>
  <c r="D157" i="3"/>
  <c r="C157" i="3"/>
  <c r="B157" i="3"/>
  <c r="A157" i="3"/>
  <c r="BQ157" i="3" s="1"/>
  <c r="BP156" i="3"/>
  <c r="BR156" i="3" s="1"/>
  <c r="D156" i="3"/>
  <c r="C156" i="3"/>
  <c r="B156" i="3"/>
  <c r="A156" i="3"/>
  <c r="BQ156" i="3" s="1"/>
  <c r="BP155" i="3"/>
  <c r="BR155" i="3" s="1"/>
  <c r="D155" i="3"/>
  <c r="C155" i="3"/>
  <c r="B155" i="3"/>
  <c r="A155" i="3"/>
  <c r="BQ155" i="3" s="1"/>
  <c r="BP154" i="3"/>
  <c r="BR154" i="3" s="1"/>
  <c r="D154" i="3"/>
  <c r="C154" i="3"/>
  <c r="B154" i="3"/>
  <c r="A154" i="3"/>
  <c r="BQ154" i="3" s="1"/>
  <c r="BP153" i="3"/>
  <c r="BR153" i="3" s="1"/>
  <c r="D153" i="3"/>
  <c r="C153" i="3"/>
  <c r="B153" i="3"/>
  <c r="A153" i="3"/>
  <c r="BQ153" i="3" s="1"/>
  <c r="BP152" i="3"/>
  <c r="BR152" i="3" s="1"/>
  <c r="D152" i="3"/>
  <c r="C152" i="3"/>
  <c r="B152" i="3"/>
  <c r="A152" i="3"/>
  <c r="BQ152" i="3" s="1"/>
  <c r="BP151" i="3"/>
  <c r="BR151" i="3" s="1"/>
  <c r="D151" i="3"/>
  <c r="C151" i="3"/>
  <c r="B151" i="3"/>
  <c r="A151" i="3"/>
  <c r="BQ151" i="3" s="1"/>
  <c r="BP150" i="3"/>
  <c r="BR150" i="3" s="1"/>
  <c r="D150" i="3"/>
  <c r="C150" i="3"/>
  <c r="B150" i="3"/>
  <c r="A150" i="3"/>
  <c r="BQ150" i="3" s="1"/>
  <c r="BP149" i="3"/>
  <c r="BR149" i="3" s="1"/>
  <c r="D149" i="3"/>
  <c r="C149" i="3"/>
  <c r="B149" i="3"/>
  <c r="A149" i="3"/>
  <c r="BQ149" i="3" s="1"/>
  <c r="BP148" i="3"/>
  <c r="BR148" i="3" s="1"/>
  <c r="D148" i="3"/>
  <c r="C148" i="3"/>
  <c r="B148" i="3"/>
  <c r="A148" i="3"/>
  <c r="BQ148" i="3" s="1"/>
  <c r="BP147" i="3"/>
  <c r="BR147" i="3" s="1"/>
  <c r="D147" i="3"/>
  <c r="C147" i="3"/>
  <c r="B147" i="3"/>
  <c r="A147" i="3"/>
  <c r="BQ147" i="3" s="1"/>
  <c r="BP146" i="3"/>
  <c r="BR146" i="3" s="1"/>
  <c r="D146" i="3"/>
  <c r="C146" i="3"/>
  <c r="B146" i="3"/>
  <c r="A146" i="3"/>
  <c r="BQ146" i="3" s="1"/>
  <c r="BP145" i="3"/>
  <c r="BR145" i="3" s="1"/>
  <c r="D145" i="3"/>
  <c r="C145" i="3"/>
  <c r="B145" i="3"/>
  <c r="A145" i="3"/>
  <c r="BQ145" i="3" s="1"/>
  <c r="BP144" i="3"/>
  <c r="BR144" i="3" s="1"/>
  <c r="D144" i="3"/>
  <c r="C144" i="3"/>
  <c r="B144" i="3"/>
  <c r="A144" i="3"/>
  <c r="BQ144" i="3" s="1"/>
  <c r="BP143" i="3"/>
  <c r="BR143" i="3" s="1"/>
  <c r="D143" i="3"/>
  <c r="C143" i="3"/>
  <c r="B143" i="3"/>
  <c r="A143" i="3"/>
  <c r="BQ143" i="3" s="1"/>
  <c r="BP142" i="3"/>
  <c r="BR142" i="3" s="1"/>
  <c r="D142" i="3"/>
  <c r="C142" i="3"/>
  <c r="B142" i="3"/>
  <c r="A142" i="3"/>
  <c r="BQ142" i="3" s="1"/>
  <c r="BP141" i="3"/>
  <c r="BR141" i="3" s="1"/>
  <c r="D141" i="3"/>
  <c r="C141" i="3"/>
  <c r="B141" i="3"/>
  <c r="A141" i="3"/>
  <c r="BQ141" i="3" s="1"/>
  <c r="BP140" i="3"/>
  <c r="BR140" i="3" s="1"/>
  <c r="D140" i="3"/>
  <c r="C140" i="3"/>
  <c r="B140" i="3"/>
  <c r="A140" i="3"/>
  <c r="BQ140" i="3" s="1"/>
  <c r="BP139" i="3"/>
  <c r="BR139" i="3" s="1"/>
  <c r="D139" i="3"/>
  <c r="C139" i="3"/>
  <c r="B139" i="3"/>
  <c r="A139" i="3"/>
  <c r="BQ139" i="3" s="1"/>
  <c r="BP138" i="3"/>
  <c r="BR138" i="3" s="1"/>
  <c r="D138" i="3"/>
  <c r="C138" i="3"/>
  <c r="B138" i="3"/>
  <c r="A138" i="3"/>
  <c r="BQ138" i="3" s="1"/>
  <c r="BP137" i="3"/>
  <c r="BR137" i="3" s="1"/>
  <c r="D137" i="3"/>
  <c r="C137" i="3"/>
  <c r="B137" i="3"/>
  <c r="A137" i="3"/>
  <c r="BQ137" i="3" s="1"/>
  <c r="BP136" i="3"/>
  <c r="BR136" i="3" s="1"/>
  <c r="D136" i="3"/>
  <c r="C136" i="3"/>
  <c r="B136" i="3"/>
  <c r="A136" i="3"/>
  <c r="BQ136" i="3" s="1"/>
  <c r="BP135" i="3"/>
  <c r="BR135" i="3" s="1"/>
  <c r="D135" i="3"/>
  <c r="C135" i="3"/>
  <c r="B135" i="3"/>
  <c r="A135" i="3"/>
  <c r="BQ135" i="3" s="1"/>
  <c r="BP134" i="3"/>
  <c r="BR134" i="3" s="1"/>
  <c r="D134" i="3"/>
  <c r="C134" i="3"/>
  <c r="B134" i="3"/>
  <c r="A134" i="3"/>
  <c r="BQ134" i="3" s="1"/>
  <c r="BP133" i="3"/>
  <c r="BR133" i="3" s="1"/>
  <c r="D133" i="3"/>
  <c r="C133" i="3"/>
  <c r="B133" i="3"/>
  <c r="A133" i="3"/>
  <c r="BQ133" i="3" s="1"/>
  <c r="BP132" i="3"/>
  <c r="BR132" i="3" s="1"/>
  <c r="D132" i="3"/>
  <c r="C132" i="3"/>
  <c r="B132" i="3"/>
  <c r="A132" i="3"/>
  <c r="BQ132" i="3" s="1"/>
  <c r="BP131" i="3"/>
  <c r="BR131" i="3" s="1"/>
  <c r="D131" i="3"/>
  <c r="C131" i="3"/>
  <c r="B131" i="3"/>
  <c r="A131" i="3"/>
  <c r="BQ131" i="3" s="1"/>
  <c r="BP130" i="3"/>
  <c r="BR130" i="3" s="1"/>
  <c r="D130" i="3"/>
  <c r="C130" i="3"/>
  <c r="B130" i="3"/>
  <c r="A130" i="3"/>
  <c r="BQ130" i="3" s="1"/>
  <c r="BP129" i="3"/>
  <c r="BR129" i="3" s="1"/>
  <c r="D129" i="3"/>
  <c r="C129" i="3"/>
  <c r="B129" i="3"/>
  <c r="A129" i="3"/>
  <c r="BQ129" i="3" s="1"/>
  <c r="BP128" i="3"/>
  <c r="BR128" i="3" s="1"/>
  <c r="D128" i="3"/>
  <c r="C128" i="3"/>
  <c r="B128" i="3"/>
  <c r="A128" i="3"/>
  <c r="BQ128" i="3" s="1"/>
  <c r="BP127" i="3"/>
  <c r="BR127" i="3" s="1"/>
  <c r="D127" i="3"/>
  <c r="C127" i="3"/>
  <c r="B127" i="3"/>
  <c r="A127" i="3"/>
  <c r="BQ127" i="3" s="1"/>
  <c r="BP126" i="3"/>
  <c r="BR126" i="3" s="1"/>
  <c r="D126" i="3"/>
  <c r="C126" i="3"/>
  <c r="B126" i="3"/>
  <c r="A126" i="3"/>
  <c r="BQ126" i="3" s="1"/>
  <c r="BP125" i="3"/>
  <c r="BR125" i="3" s="1"/>
  <c r="D125" i="3"/>
  <c r="C125" i="3"/>
  <c r="B125" i="3"/>
  <c r="A125" i="3"/>
  <c r="BQ125" i="3" s="1"/>
  <c r="BP124" i="3"/>
  <c r="BR124" i="3" s="1"/>
  <c r="D124" i="3"/>
  <c r="C124" i="3"/>
  <c r="B124" i="3"/>
  <c r="A124" i="3"/>
  <c r="BQ124" i="3" s="1"/>
  <c r="BP123" i="3"/>
  <c r="BR123" i="3" s="1"/>
  <c r="D123" i="3"/>
  <c r="C123" i="3"/>
  <c r="B123" i="3"/>
  <c r="A123" i="3"/>
  <c r="BQ123" i="3" s="1"/>
  <c r="BP122" i="3"/>
  <c r="BR122" i="3" s="1"/>
  <c r="D122" i="3"/>
  <c r="C122" i="3"/>
  <c r="B122" i="3"/>
  <c r="A122" i="3"/>
  <c r="BQ122" i="3" s="1"/>
  <c r="BP121" i="3"/>
  <c r="BR121" i="3" s="1"/>
  <c r="D121" i="3"/>
  <c r="C121" i="3"/>
  <c r="B121" i="3"/>
  <c r="A121" i="3"/>
  <c r="BQ121" i="3" s="1"/>
  <c r="BP120" i="3"/>
  <c r="BR120" i="3" s="1"/>
  <c r="D120" i="3"/>
  <c r="C120" i="3"/>
  <c r="B120" i="3"/>
  <c r="A120" i="3"/>
  <c r="BQ120" i="3" s="1"/>
  <c r="BP119" i="3"/>
  <c r="BR119" i="3" s="1"/>
  <c r="D119" i="3"/>
  <c r="C119" i="3"/>
  <c r="B119" i="3"/>
  <c r="A119" i="3"/>
  <c r="BQ119" i="3" s="1"/>
  <c r="BP118" i="3"/>
  <c r="BR118" i="3" s="1"/>
  <c r="D118" i="3"/>
  <c r="C118" i="3"/>
  <c r="B118" i="3"/>
  <c r="A118" i="3"/>
  <c r="BQ118" i="3" s="1"/>
  <c r="BP117" i="3"/>
  <c r="BR117" i="3" s="1"/>
  <c r="D117" i="3"/>
  <c r="C117" i="3"/>
  <c r="B117" i="3"/>
  <c r="A117" i="3"/>
  <c r="BQ117" i="3" s="1"/>
  <c r="BP116" i="3"/>
  <c r="BR116" i="3" s="1"/>
  <c r="D116" i="3"/>
  <c r="C116" i="3"/>
  <c r="B116" i="3"/>
  <c r="A116" i="3"/>
  <c r="BQ116" i="3" s="1"/>
  <c r="BP115" i="3"/>
  <c r="BR115" i="3" s="1"/>
  <c r="D115" i="3"/>
  <c r="C115" i="3"/>
  <c r="B115" i="3"/>
  <c r="A115" i="3"/>
  <c r="BQ115" i="3" s="1"/>
  <c r="BP114" i="3"/>
  <c r="BR114" i="3" s="1"/>
  <c r="D114" i="3"/>
  <c r="C114" i="3"/>
  <c r="B114" i="3"/>
  <c r="A114" i="3"/>
  <c r="BQ114" i="3" s="1"/>
  <c r="BP113" i="3"/>
  <c r="BR113" i="3" s="1"/>
  <c r="D113" i="3"/>
  <c r="C113" i="3"/>
  <c r="B113" i="3"/>
  <c r="A113" i="3"/>
  <c r="BQ113" i="3" s="1"/>
  <c r="BP112" i="3"/>
  <c r="BR112" i="3" s="1"/>
  <c r="D112" i="3"/>
  <c r="C112" i="3"/>
  <c r="B112" i="3"/>
  <c r="A112" i="3"/>
  <c r="BQ112" i="3" s="1"/>
  <c r="BP111" i="3"/>
  <c r="BR111" i="3" s="1"/>
  <c r="D111" i="3"/>
  <c r="C111" i="3"/>
  <c r="B111" i="3"/>
  <c r="A111" i="3"/>
  <c r="BQ111" i="3" s="1"/>
  <c r="BP110" i="3"/>
  <c r="BR110" i="3" s="1"/>
  <c r="D110" i="3"/>
  <c r="C110" i="3"/>
  <c r="B110" i="3"/>
  <c r="A110" i="3"/>
  <c r="BQ110" i="3" s="1"/>
  <c r="BP109" i="3"/>
  <c r="BR109" i="3" s="1"/>
  <c r="D109" i="3"/>
  <c r="C109" i="3"/>
  <c r="B109" i="3"/>
  <c r="A109" i="3"/>
  <c r="BQ109" i="3" s="1"/>
  <c r="BP108" i="3"/>
  <c r="D108" i="3"/>
  <c r="C108" i="3"/>
  <c r="B108" i="3"/>
  <c r="A108" i="3"/>
  <c r="BQ108" i="3" s="1"/>
  <c r="BP107" i="3"/>
  <c r="D107" i="3"/>
  <c r="C107" i="3"/>
  <c r="B107" i="3"/>
  <c r="A107" i="3"/>
  <c r="BQ107" i="3" s="1"/>
  <c r="BP106" i="3"/>
  <c r="D106" i="3"/>
  <c r="C106" i="3"/>
  <c r="B106" i="3"/>
  <c r="A106" i="3"/>
  <c r="BQ106" i="3" s="1"/>
  <c r="BP105" i="3"/>
  <c r="D105" i="3"/>
  <c r="C105" i="3"/>
  <c r="B105" i="3"/>
  <c r="A105" i="3"/>
  <c r="BQ105" i="3" s="1"/>
  <c r="BP104" i="3"/>
  <c r="D104" i="3"/>
  <c r="C104" i="3"/>
  <c r="B104" i="3"/>
  <c r="A104" i="3"/>
  <c r="BQ104" i="3" s="1"/>
  <c r="BP103" i="3"/>
  <c r="D103" i="3"/>
  <c r="C103" i="3"/>
  <c r="B103" i="3"/>
  <c r="A103" i="3"/>
  <c r="BQ103" i="3" s="1"/>
  <c r="BP102" i="3"/>
  <c r="D102" i="3"/>
  <c r="C102" i="3"/>
  <c r="B102" i="3"/>
  <c r="A102" i="3"/>
  <c r="BQ102" i="3" s="1"/>
  <c r="BP101" i="3"/>
  <c r="D101" i="3"/>
  <c r="C101" i="3"/>
  <c r="B101" i="3"/>
  <c r="A101" i="3"/>
  <c r="BQ101" i="3" s="1"/>
  <c r="BP100" i="3"/>
  <c r="D100" i="3"/>
  <c r="C100" i="3"/>
  <c r="B100" i="3"/>
  <c r="A100" i="3"/>
  <c r="BQ100" i="3" s="1"/>
  <c r="BP99" i="3"/>
  <c r="D99" i="3"/>
  <c r="C99" i="3"/>
  <c r="B99" i="3"/>
  <c r="A99" i="3"/>
  <c r="BQ99" i="3" s="1"/>
  <c r="BP98" i="3"/>
  <c r="D98" i="3"/>
  <c r="C98" i="3"/>
  <c r="B98" i="3"/>
  <c r="A98" i="3"/>
  <c r="BQ98" i="3" s="1"/>
  <c r="BP97" i="3"/>
  <c r="D97" i="3"/>
  <c r="C97" i="3"/>
  <c r="B97" i="3"/>
  <c r="A97" i="3"/>
  <c r="BQ97" i="3" s="1"/>
  <c r="BP96" i="3"/>
  <c r="D96" i="3"/>
  <c r="C96" i="3"/>
  <c r="B96" i="3"/>
  <c r="A96" i="3"/>
  <c r="BQ96" i="3" s="1"/>
  <c r="BP95" i="3"/>
  <c r="D95" i="3"/>
  <c r="C95" i="3"/>
  <c r="B95" i="3"/>
  <c r="A95" i="3"/>
  <c r="BQ95" i="3" s="1"/>
  <c r="BP94" i="3"/>
  <c r="D94" i="3"/>
  <c r="C94" i="3"/>
  <c r="B94" i="3"/>
  <c r="A94" i="3"/>
  <c r="BQ94" i="3" s="1"/>
  <c r="BP93" i="3"/>
  <c r="D93" i="3"/>
  <c r="C93" i="3"/>
  <c r="B93" i="3"/>
  <c r="A93" i="3"/>
  <c r="BQ93" i="3" s="1"/>
  <c r="BP92" i="3"/>
  <c r="D92" i="3"/>
  <c r="C92" i="3"/>
  <c r="B92" i="3"/>
  <c r="A92" i="3"/>
  <c r="BQ92" i="3" s="1"/>
  <c r="BP91" i="3"/>
  <c r="D91" i="3"/>
  <c r="C91" i="3"/>
  <c r="B91" i="3"/>
  <c r="A91" i="3"/>
  <c r="BQ91" i="3" s="1"/>
  <c r="BP90" i="3"/>
  <c r="D90" i="3"/>
  <c r="C90" i="3"/>
  <c r="B90" i="3"/>
  <c r="A90" i="3"/>
  <c r="BQ90" i="3" s="1"/>
  <c r="BP89" i="3"/>
  <c r="D89" i="3"/>
  <c r="C89" i="3"/>
  <c r="B89" i="3"/>
  <c r="A89" i="3"/>
  <c r="BQ89" i="3" s="1"/>
  <c r="BP88" i="3"/>
  <c r="D88" i="3"/>
  <c r="C88" i="3"/>
  <c r="B88" i="3"/>
  <c r="A88" i="3"/>
  <c r="BQ88" i="3" s="1"/>
  <c r="BP87" i="3"/>
  <c r="D87" i="3"/>
  <c r="C87" i="3"/>
  <c r="B87" i="3"/>
  <c r="A87" i="3"/>
  <c r="BQ87" i="3" s="1"/>
  <c r="BP86" i="3"/>
  <c r="D86" i="3"/>
  <c r="C86" i="3"/>
  <c r="B86" i="3"/>
  <c r="A86" i="3"/>
  <c r="BQ86" i="3" s="1"/>
  <c r="BP85" i="3"/>
  <c r="D85" i="3"/>
  <c r="C85" i="3"/>
  <c r="B85" i="3"/>
  <c r="A85" i="3"/>
  <c r="BQ85" i="3" s="1"/>
  <c r="BP84" i="3"/>
  <c r="D84" i="3"/>
  <c r="C84" i="3"/>
  <c r="B84" i="3"/>
  <c r="A84" i="3"/>
  <c r="BQ84" i="3" s="1"/>
  <c r="BP83" i="3"/>
  <c r="D83" i="3"/>
  <c r="C83" i="3"/>
  <c r="B83" i="3"/>
  <c r="A83" i="3"/>
  <c r="BQ83" i="3" s="1"/>
  <c r="BP82" i="3"/>
  <c r="D82" i="3"/>
  <c r="C82" i="3"/>
  <c r="B82" i="3"/>
  <c r="A82" i="3"/>
  <c r="BQ82" i="3" s="1"/>
  <c r="BP81" i="3"/>
  <c r="D81" i="3"/>
  <c r="C81" i="3"/>
  <c r="B81" i="3"/>
  <c r="A81" i="3"/>
  <c r="BQ81" i="3" s="1"/>
  <c r="BP80" i="3"/>
  <c r="D80" i="3"/>
  <c r="C80" i="3"/>
  <c r="B80" i="3"/>
  <c r="A80" i="3"/>
  <c r="BQ80" i="3" s="1"/>
  <c r="BP79" i="3"/>
  <c r="D79" i="3"/>
  <c r="C79" i="3"/>
  <c r="B79" i="3"/>
  <c r="A79" i="3"/>
  <c r="BQ79" i="3" s="1"/>
  <c r="BP78" i="3"/>
  <c r="D78" i="3"/>
  <c r="C78" i="3"/>
  <c r="B78" i="3"/>
  <c r="A78" i="3"/>
  <c r="BQ78" i="3" s="1"/>
  <c r="BP77" i="3"/>
  <c r="D77" i="3"/>
  <c r="C77" i="3"/>
  <c r="B77" i="3"/>
  <c r="A77" i="3"/>
  <c r="BQ77" i="3" s="1"/>
  <c r="BP76" i="3"/>
  <c r="D76" i="3"/>
  <c r="C76" i="3"/>
  <c r="B76" i="3"/>
  <c r="A76" i="3"/>
  <c r="BQ76" i="3" s="1"/>
  <c r="BP75" i="3"/>
  <c r="D75" i="3"/>
  <c r="C75" i="3"/>
  <c r="B75" i="3"/>
  <c r="A75" i="3"/>
  <c r="BQ75" i="3" s="1"/>
  <c r="BP74" i="3"/>
  <c r="D74" i="3"/>
  <c r="C74" i="3"/>
  <c r="B74" i="3"/>
  <c r="A74" i="3"/>
  <c r="BQ74" i="3" s="1"/>
  <c r="BP73" i="3"/>
  <c r="D73" i="3"/>
  <c r="C73" i="3"/>
  <c r="B73" i="3"/>
  <c r="A73" i="3"/>
  <c r="BQ73" i="3" s="1"/>
  <c r="BP72" i="3"/>
  <c r="D72" i="3"/>
  <c r="C72" i="3"/>
  <c r="B72" i="3"/>
  <c r="A72" i="3"/>
  <c r="BQ72" i="3" s="1"/>
  <c r="BP71" i="3"/>
  <c r="D71" i="3"/>
  <c r="C71" i="3"/>
  <c r="B71" i="3"/>
  <c r="A71" i="3"/>
  <c r="BQ71" i="3" s="1"/>
  <c r="BP70" i="3"/>
  <c r="D70" i="3"/>
  <c r="C70" i="3"/>
  <c r="B70" i="3"/>
  <c r="A70" i="3"/>
  <c r="BQ70" i="3" s="1"/>
  <c r="BP69" i="3"/>
  <c r="D69" i="3"/>
  <c r="C69" i="3"/>
  <c r="B69" i="3"/>
  <c r="A69" i="3"/>
  <c r="BQ69" i="3" s="1"/>
  <c r="BP68" i="3"/>
  <c r="D68" i="3"/>
  <c r="C68" i="3"/>
  <c r="B68" i="3"/>
  <c r="A68" i="3"/>
  <c r="BQ68" i="3" s="1"/>
  <c r="BP67" i="3"/>
  <c r="D67" i="3"/>
  <c r="C67" i="3"/>
  <c r="B67" i="3"/>
  <c r="A67" i="3"/>
  <c r="BQ67" i="3" s="1"/>
  <c r="BP66" i="3"/>
  <c r="D66" i="3"/>
  <c r="C66" i="3"/>
  <c r="B66" i="3"/>
  <c r="A66" i="3"/>
  <c r="BQ66" i="3" s="1"/>
  <c r="BP65" i="3"/>
  <c r="D65" i="3"/>
  <c r="C65" i="3"/>
  <c r="B65" i="3"/>
  <c r="A65" i="3"/>
  <c r="BQ65" i="3" s="1"/>
  <c r="BP64" i="3"/>
  <c r="D64" i="3"/>
  <c r="C64" i="3"/>
  <c r="B64" i="3"/>
  <c r="A64" i="3"/>
  <c r="BQ64" i="3" s="1"/>
  <c r="BP63" i="3"/>
  <c r="D63" i="3"/>
  <c r="C63" i="3"/>
  <c r="B63" i="3"/>
  <c r="A63" i="3"/>
  <c r="BQ63" i="3" s="1"/>
  <c r="BP62" i="3"/>
  <c r="D62" i="3"/>
  <c r="C62" i="3"/>
  <c r="B62" i="3"/>
  <c r="A62" i="3"/>
  <c r="BQ62" i="3" s="1"/>
  <c r="BP61" i="3"/>
  <c r="D61" i="3"/>
  <c r="C61" i="3"/>
  <c r="B61" i="3"/>
  <c r="A61" i="3"/>
  <c r="BQ61" i="3" s="1"/>
  <c r="BP60" i="3"/>
  <c r="D60" i="3"/>
  <c r="C60" i="3"/>
  <c r="B60" i="3"/>
  <c r="A60" i="3"/>
  <c r="BQ60" i="3" s="1"/>
  <c r="BP59" i="3"/>
  <c r="D59" i="3"/>
  <c r="C59" i="3"/>
  <c r="B59" i="3"/>
  <c r="A59" i="3"/>
  <c r="BQ59" i="3" s="1"/>
  <c r="BP58" i="3"/>
  <c r="D58" i="3"/>
  <c r="C58" i="3"/>
  <c r="B58" i="3"/>
  <c r="A58" i="3"/>
  <c r="BQ58" i="3" s="1"/>
  <c r="BP57" i="3"/>
  <c r="D57" i="3"/>
  <c r="C57" i="3"/>
  <c r="B57" i="3"/>
  <c r="A57" i="3"/>
  <c r="BQ57" i="3" s="1"/>
  <c r="BP56" i="3"/>
  <c r="D56" i="3"/>
  <c r="C56" i="3"/>
  <c r="B56" i="3"/>
  <c r="A56" i="3"/>
  <c r="BQ56" i="3" s="1"/>
  <c r="BP55" i="3"/>
  <c r="BR55" i="3" s="1"/>
  <c r="D55" i="3"/>
  <c r="C55" i="3"/>
  <c r="B55" i="3"/>
  <c r="A55" i="3"/>
  <c r="BQ55" i="3" s="1"/>
  <c r="BP54" i="3"/>
  <c r="D54" i="3"/>
  <c r="C54" i="3"/>
  <c r="B54" i="3"/>
  <c r="A54" i="3"/>
  <c r="BQ54" i="3" s="1"/>
  <c r="BP53" i="3"/>
  <c r="D53" i="3"/>
  <c r="C53" i="3"/>
  <c r="B53" i="3"/>
  <c r="A53" i="3"/>
  <c r="BQ53" i="3" s="1"/>
  <c r="BP52" i="3"/>
  <c r="D52" i="3"/>
  <c r="C52" i="3"/>
  <c r="B52" i="3"/>
  <c r="A52" i="3"/>
  <c r="BQ52" i="3" s="1"/>
  <c r="BP51" i="3"/>
  <c r="D51" i="3"/>
  <c r="C51" i="3"/>
  <c r="B51" i="3"/>
  <c r="A51" i="3"/>
  <c r="BQ51" i="3" s="1"/>
  <c r="BP50" i="3"/>
  <c r="D50" i="3"/>
  <c r="C50" i="3"/>
  <c r="B50" i="3"/>
  <c r="A50" i="3"/>
  <c r="BQ50" i="3" s="1"/>
  <c r="BP49" i="3"/>
  <c r="BR49" i="3" s="1"/>
  <c r="D49" i="3"/>
  <c r="C49" i="3"/>
  <c r="B49" i="3"/>
  <c r="A49" i="3"/>
  <c r="BQ49" i="3" s="1"/>
  <c r="BP48" i="3"/>
  <c r="D48" i="3"/>
  <c r="C48" i="3"/>
  <c r="B48" i="3"/>
  <c r="A48" i="3"/>
  <c r="BQ48" i="3" s="1"/>
  <c r="BP47" i="3"/>
  <c r="D47" i="3"/>
  <c r="C47" i="3"/>
  <c r="B47" i="3"/>
  <c r="A47" i="3"/>
  <c r="BQ47" i="3" s="1"/>
  <c r="BP46" i="3"/>
  <c r="D46" i="3"/>
  <c r="C46" i="3"/>
  <c r="B46" i="3"/>
  <c r="A46" i="3"/>
  <c r="BQ46" i="3" s="1"/>
  <c r="BP45" i="3"/>
  <c r="D45" i="3"/>
  <c r="C45" i="3"/>
  <c r="B45" i="3"/>
  <c r="A45" i="3"/>
  <c r="BP44" i="3"/>
  <c r="D44" i="3"/>
  <c r="C44" i="3"/>
  <c r="B44" i="3"/>
  <c r="A44" i="3"/>
  <c r="BP43" i="3"/>
  <c r="D43" i="3"/>
  <c r="C43" i="3"/>
  <c r="B43" i="3"/>
  <c r="A43" i="3"/>
  <c r="BP42" i="3"/>
  <c r="D42" i="3"/>
  <c r="C42" i="3"/>
  <c r="B42" i="3"/>
  <c r="A42" i="3"/>
  <c r="BP41" i="3"/>
  <c r="D41" i="3"/>
  <c r="C41" i="3"/>
  <c r="B41" i="3"/>
  <c r="A41" i="3"/>
  <c r="BP40" i="3"/>
  <c r="D40" i="3"/>
  <c r="BO40" i="3" s="1"/>
  <c r="C40" i="3"/>
  <c r="B40" i="3"/>
  <c r="A40" i="3"/>
  <c r="D39" i="3"/>
  <c r="C39" i="3"/>
  <c r="B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D31" i="3"/>
  <c r="C31" i="3"/>
  <c r="B31" i="3"/>
  <c r="D30" i="3"/>
  <c r="C30" i="3"/>
  <c r="B30" i="3"/>
  <c r="A30" i="3"/>
  <c r="D29" i="3"/>
  <c r="BO29" i="3" s="1"/>
  <c r="C29" i="3"/>
  <c r="B29" i="3"/>
  <c r="A29" i="3"/>
  <c r="D28" i="3"/>
  <c r="C28" i="3"/>
  <c r="B28" i="3"/>
  <c r="A28" i="3"/>
  <c r="D27" i="3"/>
  <c r="BO27" i="3" s="1"/>
  <c r="C27" i="3"/>
  <c r="B27" i="3"/>
  <c r="A27" i="3"/>
  <c r="D26" i="3"/>
  <c r="C26" i="3"/>
  <c r="B26" i="3"/>
  <c r="A26" i="3"/>
  <c r="D25" i="3"/>
  <c r="BO25" i="3" s="1"/>
  <c r="C25" i="3"/>
  <c r="B25" i="3"/>
  <c r="A25" i="3"/>
  <c r="D24" i="3"/>
  <c r="C24" i="3"/>
  <c r="B24" i="3"/>
  <c r="D23" i="3"/>
  <c r="BO23" i="3" s="1"/>
  <c r="C23" i="3"/>
  <c r="B23" i="3"/>
  <c r="A23" i="3"/>
  <c r="D22" i="3"/>
  <c r="C22" i="3"/>
  <c r="B22" i="3"/>
  <c r="A22" i="3"/>
  <c r="D21" i="3"/>
  <c r="BO21" i="3" s="1"/>
  <c r="C21" i="3"/>
  <c r="B21" i="3"/>
  <c r="A21" i="3"/>
  <c r="D20" i="3"/>
  <c r="C20" i="3"/>
  <c r="B20" i="3"/>
  <c r="A20" i="3"/>
  <c r="D19" i="3"/>
  <c r="BO19" i="3" s="1"/>
  <c r="C19" i="3"/>
  <c r="B19" i="3"/>
  <c r="A19" i="3"/>
  <c r="D18" i="3"/>
  <c r="C18" i="3"/>
  <c r="B18" i="3"/>
  <c r="A18" i="3"/>
  <c r="D17" i="3"/>
  <c r="BO17" i="3" s="1"/>
  <c r="C17" i="3"/>
  <c r="B17" i="3"/>
  <c r="A17" i="3"/>
  <c r="D16" i="3"/>
  <c r="C16" i="3"/>
  <c r="B16" i="3"/>
  <c r="D15" i="3"/>
  <c r="C15" i="3"/>
  <c r="B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BP10" i="3"/>
  <c r="D10" i="3"/>
  <c r="C10" i="3"/>
  <c r="B10" i="3"/>
  <c r="A10" i="3"/>
  <c r="BP9" i="3"/>
  <c r="D9" i="3"/>
  <c r="BO9" i="3" s="1"/>
  <c r="C9" i="3"/>
  <c r="B9" i="3"/>
  <c r="A9" i="3"/>
  <c r="BP8" i="3"/>
  <c r="D8" i="3"/>
  <c r="C8" i="3"/>
  <c r="B8" i="3"/>
  <c r="BP7" i="3"/>
  <c r="D7" i="3"/>
  <c r="BO7" i="3" s="1"/>
  <c r="C7" i="3"/>
  <c r="B7" i="3"/>
  <c r="BP6" i="3"/>
  <c r="D6" i="3"/>
  <c r="C6" i="3"/>
  <c r="B6" i="3"/>
  <c r="A6" i="3"/>
  <c r="BP5" i="3"/>
  <c r="D5" i="3"/>
  <c r="C5" i="3"/>
  <c r="B5" i="3"/>
  <c r="A5" i="3"/>
  <c r="BP4" i="3"/>
  <c r="D4" i="3"/>
  <c r="C4" i="3"/>
  <c r="B4" i="3"/>
  <c r="A4" i="3"/>
  <c r="BP3" i="3"/>
  <c r="D3" i="3"/>
  <c r="C3" i="3"/>
  <c r="B3" i="3"/>
  <c r="A3" i="3"/>
  <c r="BP2" i="3"/>
  <c r="D2" i="3"/>
  <c r="C2" i="3"/>
  <c r="B2" i="3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BH45" i="3" s="1"/>
  <c r="D6" i="1"/>
  <c r="D5" i="1"/>
  <c r="D4" i="1"/>
  <c r="D3" i="1"/>
  <c r="D2" i="1"/>
  <c r="BO43" i="3" l="1"/>
  <c r="Y41" i="3"/>
  <c r="AD43" i="3"/>
  <c r="AI45" i="3"/>
  <c r="BE41" i="3"/>
  <c r="AK41" i="3"/>
  <c r="AP43" i="3"/>
  <c r="AU45" i="3"/>
  <c r="P41" i="3"/>
  <c r="U43" i="3"/>
  <c r="AA45" i="3"/>
  <c r="AW41" i="3"/>
  <c r="BB43" i="3"/>
  <c r="BG45" i="3"/>
  <c r="L44" i="3"/>
  <c r="AC41" i="3"/>
  <c r="AH43" i="3"/>
  <c r="AM45" i="3"/>
  <c r="L43" i="3"/>
  <c r="R45" i="3"/>
  <c r="AO41" i="3"/>
  <c r="AT43" i="3"/>
  <c r="AY45" i="3"/>
  <c r="K42" i="3"/>
  <c r="BS42" i="3" s="1"/>
  <c r="T41" i="3"/>
  <c r="Z43" i="3"/>
  <c r="AE45" i="3"/>
  <c r="BA41" i="3"/>
  <c r="BF43" i="3"/>
  <c r="K41" i="3"/>
  <c r="AG41" i="3"/>
  <c r="AL43" i="3"/>
  <c r="AQ45" i="3"/>
  <c r="Q43" i="3"/>
  <c r="W45" i="3"/>
  <c r="AS41" i="3"/>
  <c r="AX43" i="3"/>
  <c r="BC45" i="3"/>
  <c r="BO6" i="3"/>
  <c r="BO8" i="3"/>
  <c r="BO24" i="3"/>
  <c r="BO26" i="3"/>
  <c r="BO28" i="3"/>
  <c r="BO30" i="3"/>
  <c r="L40" i="3"/>
  <c r="M42" i="3"/>
  <c r="O44" i="3"/>
  <c r="Q40" i="3"/>
  <c r="R42" i="3"/>
  <c r="S44" i="3"/>
  <c r="U40" i="3"/>
  <c r="W42" i="3"/>
  <c r="X44" i="3"/>
  <c r="Z40" i="3"/>
  <c r="AA42" i="3"/>
  <c r="AB44" i="3"/>
  <c r="AD40" i="3"/>
  <c r="AE42" i="3"/>
  <c r="AF44" i="3"/>
  <c r="AH40" i="3"/>
  <c r="AI42" i="3"/>
  <c r="AJ44" i="3"/>
  <c r="AL40" i="3"/>
  <c r="AM42" i="3"/>
  <c r="AN44" i="3"/>
  <c r="AP40" i="3"/>
  <c r="AQ42" i="3"/>
  <c r="AR44" i="3"/>
  <c r="AT40" i="3"/>
  <c r="AU42" i="3"/>
  <c r="AV44" i="3"/>
  <c r="AX40" i="3"/>
  <c r="AY42" i="3"/>
  <c r="AZ44" i="3"/>
  <c r="BB40" i="3"/>
  <c r="BC42" i="3"/>
  <c r="BD44" i="3"/>
  <c r="BF40" i="3"/>
  <c r="BG42" i="3"/>
  <c r="BH44" i="3"/>
  <c r="BO16" i="3"/>
  <c r="BO18" i="3"/>
  <c r="BO20" i="3"/>
  <c r="BO22" i="3"/>
  <c r="BO39" i="3"/>
  <c r="BI44" i="3"/>
  <c r="K45" i="3"/>
  <c r="M41" i="3"/>
  <c r="O43" i="3"/>
  <c r="P45" i="3"/>
  <c r="R41" i="3"/>
  <c r="S43" i="3"/>
  <c r="T45" i="3"/>
  <c r="W41" i="3"/>
  <c r="X43" i="3"/>
  <c r="Y45" i="3"/>
  <c r="AA41" i="3"/>
  <c r="AB43" i="3"/>
  <c r="AC45" i="3"/>
  <c r="AE41" i="3"/>
  <c r="AF43" i="3"/>
  <c r="AG45" i="3"/>
  <c r="AI41" i="3"/>
  <c r="AJ43" i="3"/>
  <c r="AK45" i="3"/>
  <c r="AM41" i="3"/>
  <c r="AN43" i="3"/>
  <c r="AO45" i="3"/>
  <c r="AQ41" i="3"/>
  <c r="AR43" i="3"/>
  <c r="AS45" i="3"/>
  <c r="AU41" i="3"/>
  <c r="AV43" i="3"/>
  <c r="AW45" i="3"/>
  <c r="AY41" i="3"/>
  <c r="AZ43" i="3"/>
  <c r="BA45" i="3"/>
  <c r="BC41" i="3"/>
  <c r="BD43" i="3"/>
  <c r="BE45" i="3"/>
  <c r="BG41" i="3"/>
  <c r="BH43" i="3"/>
  <c r="BO3" i="3"/>
  <c r="BO10" i="3"/>
  <c r="BO33" i="3"/>
  <c r="BO35" i="3"/>
  <c r="BO37" i="3"/>
  <c r="BO41" i="3"/>
  <c r="K44" i="3"/>
  <c r="BS44" i="3" s="1"/>
  <c r="M40" i="3"/>
  <c r="O42" i="3"/>
  <c r="P44" i="3"/>
  <c r="R40" i="3"/>
  <c r="S42" i="3"/>
  <c r="T44" i="3"/>
  <c r="W40" i="3"/>
  <c r="X42" i="3"/>
  <c r="Y44" i="3"/>
  <c r="AA40" i="3"/>
  <c r="AB42" i="3"/>
  <c r="AC44" i="3"/>
  <c r="AE40" i="3"/>
  <c r="AF42" i="3"/>
  <c r="AG44" i="3"/>
  <c r="AI40" i="3"/>
  <c r="AJ42" i="3"/>
  <c r="AK44" i="3"/>
  <c r="AM40" i="3"/>
  <c r="AN42" i="3"/>
  <c r="AO44" i="3"/>
  <c r="AQ40" i="3"/>
  <c r="AR42" i="3"/>
  <c r="AS44" i="3"/>
  <c r="AU40" i="3"/>
  <c r="AV42" i="3"/>
  <c r="AW44" i="3"/>
  <c r="AY40" i="3"/>
  <c r="AZ42" i="3"/>
  <c r="BA44" i="3"/>
  <c r="BC40" i="3"/>
  <c r="BD42" i="3"/>
  <c r="BE44" i="3"/>
  <c r="BG40" i="3"/>
  <c r="BH42" i="3"/>
  <c r="AC31" i="3"/>
  <c r="BO5" i="3"/>
  <c r="BO12" i="3"/>
  <c r="BO14" i="3"/>
  <c r="BO31" i="3"/>
  <c r="BS41" i="3"/>
  <c r="K43" i="3"/>
  <c r="BS43" i="3" s="1"/>
  <c r="L45" i="3"/>
  <c r="O41" i="3"/>
  <c r="P43" i="3"/>
  <c r="Q45" i="3"/>
  <c r="S41" i="3"/>
  <c r="T43" i="3"/>
  <c r="U45" i="3"/>
  <c r="X41" i="3"/>
  <c r="Y43" i="3"/>
  <c r="Z45" i="3"/>
  <c r="AB41" i="3"/>
  <c r="AC43" i="3"/>
  <c r="AD45" i="3"/>
  <c r="AF41" i="3"/>
  <c r="AG43" i="3"/>
  <c r="AH45" i="3"/>
  <c r="AJ41" i="3"/>
  <c r="AK43" i="3"/>
  <c r="AL45" i="3"/>
  <c r="AN41" i="3"/>
  <c r="AO43" i="3"/>
  <c r="AP45" i="3"/>
  <c r="AR41" i="3"/>
  <c r="AS43" i="3"/>
  <c r="AT45" i="3"/>
  <c r="AV41" i="3"/>
  <c r="AW43" i="3"/>
  <c r="AX45" i="3"/>
  <c r="AZ41" i="3"/>
  <c r="BA43" i="3"/>
  <c r="BB45" i="3"/>
  <c r="BD41" i="3"/>
  <c r="BE43" i="3"/>
  <c r="BF45" i="3"/>
  <c r="BH41" i="3"/>
  <c r="O40" i="3"/>
  <c r="P42" i="3"/>
  <c r="Q44" i="3"/>
  <c r="S40" i="3"/>
  <c r="T42" i="3"/>
  <c r="U44" i="3"/>
  <c r="X40" i="3"/>
  <c r="Y42" i="3"/>
  <c r="Z44" i="3"/>
  <c r="AB40" i="3"/>
  <c r="AC42" i="3"/>
  <c r="AD44" i="3"/>
  <c r="AF40" i="3"/>
  <c r="AG42" i="3"/>
  <c r="AH44" i="3"/>
  <c r="AJ40" i="3"/>
  <c r="AK42" i="3"/>
  <c r="AL44" i="3"/>
  <c r="AN40" i="3"/>
  <c r="AO42" i="3"/>
  <c r="AP44" i="3"/>
  <c r="AR40" i="3"/>
  <c r="AS42" i="3"/>
  <c r="AT44" i="3"/>
  <c r="AV40" i="3"/>
  <c r="AW42" i="3"/>
  <c r="AX44" i="3"/>
  <c r="AZ40" i="3"/>
  <c r="BA42" i="3"/>
  <c r="BB44" i="3"/>
  <c r="BD40" i="3"/>
  <c r="BE42" i="3"/>
  <c r="BF44" i="3"/>
  <c r="BH40" i="3"/>
  <c r="BO15" i="3"/>
  <c r="BO34" i="3"/>
  <c r="BO36" i="3"/>
  <c r="BO38" i="3"/>
  <c r="BJ45" i="3"/>
  <c r="K40" i="3"/>
  <c r="BS40" i="3" s="1"/>
  <c r="L42" i="3"/>
  <c r="M44" i="3"/>
  <c r="P40" i="3"/>
  <c r="Q42" i="3"/>
  <c r="R44" i="3"/>
  <c r="T40" i="3"/>
  <c r="U42" i="3"/>
  <c r="W44" i="3"/>
  <c r="Y40" i="3"/>
  <c r="Z42" i="3"/>
  <c r="AA44" i="3"/>
  <c r="AC40" i="3"/>
  <c r="AD42" i="3"/>
  <c r="AE44" i="3"/>
  <c r="AG40" i="3"/>
  <c r="AH42" i="3"/>
  <c r="AI44" i="3"/>
  <c r="AK40" i="3"/>
  <c r="AL42" i="3"/>
  <c r="AM44" i="3"/>
  <c r="AO40" i="3"/>
  <c r="AP42" i="3"/>
  <c r="AQ44" i="3"/>
  <c r="AS40" i="3"/>
  <c r="AT42" i="3"/>
  <c r="AU44" i="3"/>
  <c r="AW40" i="3"/>
  <c r="AX42" i="3"/>
  <c r="AY44" i="3"/>
  <c r="BA40" i="3"/>
  <c r="BB42" i="3"/>
  <c r="BC44" i="3"/>
  <c r="BE40" i="3"/>
  <c r="BF42" i="3"/>
  <c r="BG44" i="3"/>
  <c r="BS45" i="3"/>
  <c r="BO4" i="3"/>
  <c r="BO32" i="3"/>
  <c r="BO11" i="3"/>
  <c r="BO13" i="3"/>
  <c r="BO42" i="3"/>
  <c r="L41" i="3"/>
  <c r="M43" i="3"/>
  <c r="O45" i="3"/>
  <c r="Q41" i="3"/>
  <c r="R43" i="3"/>
  <c r="S45" i="3"/>
  <c r="U41" i="3"/>
  <c r="W43" i="3"/>
  <c r="X45" i="3"/>
  <c r="Z41" i="3"/>
  <c r="AA43" i="3"/>
  <c r="AB45" i="3"/>
  <c r="AD41" i="3"/>
  <c r="AE43" i="3"/>
  <c r="AF45" i="3"/>
  <c r="AH41" i="3"/>
  <c r="AI43" i="3"/>
  <c r="AJ45" i="3"/>
  <c r="AL41" i="3"/>
  <c r="AM43" i="3"/>
  <c r="AN45" i="3"/>
  <c r="AP41" i="3"/>
  <c r="AQ43" i="3"/>
  <c r="AR45" i="3"/>
  <c r="AT41" i="3"/>
  <c r="AU43" i="3"/>
  <c r="AV45" i="3"/>
  <c r="AX41" i="3"/>
  <c r="AY43" i="3"/>
  <c r="AZ45" i="3"/>
  <c r="BB41" i="3"/>
  <c r="BC43" i="3"/>
  <c r="BD45" i="3"/>
  <c r="BF41" i="3"/>
  <c r="BG43" i="3"/>
  <c r="BO2" i="3"/>
  <c r="BO45" i="3"/>
  <c r="BZ591" i="3"/>
  <c r="BQ591" i="3"/>
  <c r="BZ711" i="3"/>
  <c r="BQ711" i="3"/>
  <c r="BZ735" i="3"/>
  <c r="BQ735" i="3"/>
  <c r="BZ823" i="3"/>
  <c r="BQ823" i="3"/>
  <c r="BZ847" i="3"/>
  <c r="BQ847" i="3"/>
  <c r="BZ951" i="3"/>
  <c r="BQ951" i="3"/>
  <c r="BZ647" i="3"/>
  <c r="BQ647" i="3"/>
  <c r="BZ695" i="3"/>
  <c r="BQ695" i="3"/>
  <c r="BZ719" i="3"/>
  <c r="BQ719" i="3"/>
  <c r="BZ839" i="3"/>
  <c r="BQ839" i="3"/>
  <c r="BZ863" i="3"/>
  <c r="BQ863" i="3"/>
  <c r="BZ975" i="3"/>
  <c r="BQ975" i="3"/>
  <c r="BZ524" i="3"/>
  <c r="BQ524" i="3"/>
  <c r="BZ532" i="3"/>
  <c r="BQ532" i="3"/>
  <c r="BZ540" i="3"/>
  <c r="BQ540" i="3"/>
  <c r="BZ548" i="3"/>
  <c r="BQ548" i="3"/>
  <c r="BZ556" i="3"/>
  <c r="BQ556" i="3"/>
  <c r="BZ564" i="3"/>
  <c r="BQ564" i="3"/>
  <c r="BZ572" i="3"/>
  <c r="BQ572" i="3"/>
  <c r="BZ580" i="3"/>
  <c r="BQ580" i="3"/>
  <c r="BZ596" i="3"/>
  <c r="BQ596" i="3"/>
  <c r="BZ612" i="3"/>
  <c r="BQ612" i="3"/>
  <c r="BZ620" i="3"/>
  <c r="BQ620" i="3"/>
  <c r="BZ636" i="3"/>
  <c r="BQ636" i="3"/>
  <c r="BZ660" i="3"/>
  <c r="BQ660" i="3"/>
  <c r="BZ684" i="3"/>
  <c r="BQ684" i="3"/>
  <c r="BZ788" i="3"/>
  <c r="BQ788" i="3"/>
  <c r="BZ796" i="3"/>
  <c r="BQ796" i="3"/>
  <c r="BZ804" i="3"/>
  <c r="BQ804" i="3"/>
  <c r="BZ812" i="3"/>
  <c r="BQ812" i="3"/>
  <c r="BZ836" i="3"/>
  <c r="BQ836" i="3"/>
  <c r="BZ852" i="3"/>
  <c r="BQ852" i="3"/>
  <c r="BZ892" i="3"/>
  <c r="BQ892" i="3"/>
  <c r="BZ916" i="3"/>
  <c r="BQ916" i="3"/>
  <c r="BZ924" i="3"/>
  <c r="BQ924" i="3"/>
  <c r="BZ932" i="3"/>
  <c r="BQ932" i="3"/>
  <c r="BZ940" i="3"/>
  <c r="BQ940" i="3"/>
  <c r="BZ956" i="3"/>
  <c r="BQ956" i="3"/>
  <c r="BZ972" i="3"/>
  <c r="BQ972" i="3"/>
  <c r="BL45" i="3"/>
  <c r="BZ623" i="3"/>
  <c r="BQ623" i="3"/>
  <c r="BZ943" i="3"/>
  <c r="BQ943" i="3"/>
  <c r="BZ617" i="3"/>
  <c r="BQ617" i="3"/>
  <c r="BZ633" i="3"/>
  <c r="BQ633" i="3"/>
  <c r="BZ641" i="3"/>
  <c r="BQ641" i="3"/>
  <c r="BZ657" i="3"/>
  <c r="BQ657" i="3"/>
  <c r="BZ665" i="3"/>
  <c r="BQ665" i="3"/>
  <c r="BZ673" i="3"/>
  <c r="BQ673" i="3"/>
  <c r="BZ681" i="3"/>
  <c r="BQ681" i="3"/>
  <c r="BZ705" i="3"/>
  <c r="BQ705" i="3"/>
  <c r="BZ713" i="3"/>
  <c r="BQ713" i="3"/>
  <c r="BZ721" i="3"/>
  <c r="BQ721" i="3"/>
  <c r="BZ729" i="3"/>
  <c r="BQ729" i="3"/>
  <c r="BZ769" i="3"/>
  <c r="BQ769" i="3"/>
  <c r="BZ777" i="3"/>
  <c r="BQ777" i="3"/>
  <c r="BZ959" i="3"/>
  <c r="BQ959" i="3"/>
  <c r="BN45" i="3"/>
  <c r="BZ615" i="3"/>
  <c r="BQ615" i="3"/>
  <c r="BZ571" i="3"/>
  <c r="BQ571" i="3"/>
  <c r="BZ579" i="3"/>
  <c r="BQ579" i="3"/>
  <c r="BZ587" i="3"/>
  <c r="BQ587" i="3"/>
  <c r="BZ595" i="3"/>
  <c r="BQ595" i="3"/>
  <c r="BZ603" i="3"/>
  <c r="BQ603" i="3"/>
  <c r="BZ611" i="3"/>
  <c r="BQ611" i="3"/>
  <c r="BZ619" i="3"/>
  <c r="BQ619" i="3"/>
  <c r="BZ627" i="3"/>
  <c r="BQ627" i="3"/>
  <c r="BZ643" i="3"/>
  <c r="BQ643" i="3"/>
  <c r="BZ651" i="3"/>
  <c r="BQ651" i="3"/>
  <c r="BZ691" i="3"/>
  <c r="BQ691" i="3"/>
  <c r="BZ707" i="3"/>
  <c r="BQ707" i="3"/>
  <c r="BZ715" i="3"/>
  <c r="BQ715" i="3"/>
  <c r="BZ731" i="3"/>
  <c r="BQ731" i="3"/>
  <c r="BZ747" i="3"/>
  <c r="BQ747" i="3"/>
  <c r="BZ755" i="3"/>
  <c r="BQ755" i="3"/>
  <c r="BZ763" i="3"/>
  <c r="BQ763" i="3"/>
  <c r="BZ787" i="3"/>
  <c r="BQ787" i="3"/>
  <c r="BZ811" i="3"/>
  <c r="BQ811" i="3"/>
  <c r="BZ819" i="3"/>
  <c r="BQ819" i="3"/>
  <c r="BZ827" i="3"/>
  <c r="BQ827" i="3"/>
  <c r="BZ859" i="3"/>
  <c r="BQ859" i="3"/>
  <c r="BZ867" i="3"/>
  <c r="BQ867" i="3"/>
  <c r="BZ875" i="3"/>
  <c r="BQ875" i="3"/>
  <c r="BZ883" i="3"/>
  <c r="BQ883" i="3"/>
  <c r="BZ891" i="3"/>
  <c r="BQ891" i="3"/>
  <c r="BZ923" i="3"/>
  <c r="BQ923" i="3"/>
  <c r="BZ947" i="3"/>
  <c r="BQ947" i="3"/>
  <c r="BZ955" i="3"/>
  <c r="BQ955" i="3"/>
  <c r="BZ971" i="3"/>
  <c r="BQ971" i="3"/>
  <c r="BZ987" i="3"/>
  <c r="BQ987" i="3"/>
  <c r="BI45" i="3"/>
  <c r="BK45" i="3"/>
  <c r="BZ559" i="3"/>
  <c r="BQ559" i="3"/>
  <c r="BZ607" i="3"/>
  <c r="BQ607" i="3"/>
  <c r="BZ703" i="3"/>
  <c r="BQ703" i="3"/>
  <c r="BZ727" i="3"/>
  <c r="BQ727" i="3"/>
  <c r="BZ751" i="3"/>
  <c r="BQ751" i="3"/>
  <c r="BZ935" i="3"/>
  <c r="BQ935" i="3"/>
  <c r="BZ999" i="3"/>
  <c r="BQ999" i="3"/>
  <c r="BZ894" i="3"/>
  <c r="BQ894" i="3"/>
  <c r="BZ974" i="3"/>
  <c r="BQ974" i="3"/>
  <c r="BZ792" i="3"/>
  <c r="BQ792" i="3"/>
  <c r="BZ800" i="3"/>
  <c r="BQ800" i="3"/>
  <c r="BZ808" i="3"/>
  <c r="BQ808" i="3"/>
  <c r="BZ816" i="3"/>
  <c r="BQ816" i="3"/>
  <c r="BZ575" i="3"/>
  <c r="BQ575" i="3"/>
  <c r="BZ599" i="3"/>
  <c r="BQ599" i="3"/>
  <c r="BZ887" i="3"/>
  <c r="BQ887" i="3"/>
  <c r="BZ870" i="3"/>
  <c r="BQ870" i="3"/>
  <c r="BZ902" i="3"/>
  <c r="BQ902" i="3"/>
  <c r="BZ966" i="3"/>
  <c r="BQ966" i="3"/>
  <c r="BZ837" i="3"/>
  <c r="BQ837" i="3"/>
  <c r="BZ845" i="3"/>
  <c r="BQ845" i="3"/>
  <c r="BZ861" i="3"/>
  <c r="BQ861" i="3"/>
  <c r="BZ877" i="3"/>
  <c r="BQ877" i="3"/>
  <c r="BZ885" i="3"/>
  <c r="BQ885" i="3"/>
  <c r="BZ893" i="3"/>
  <c r="BQ893" i="3"/>
  <c r="BZ901" i="3"/>
  <c r="BQ901" i="3"/>
  <c r="BZ933" i="3"/>
  <c r="BQ933" i="3"/>
  <c r="BZ965" i="3"/>
  <c r="BQ965" i="3"/>
  <c r="BZ981" i="3"/>
  <c r="BQ981" i="3"/>
  <c r="BZ997" i="3"/>
  <c r="BQ997" i="3"/>
  <c r="BM45" i="3"/>
  <c r="BZ631" i="3"/>
  <c r="BQ631" i="3"/>
  <c r="BZ655" i="3"/>
  <c r="BQ655" i="3"/>
  <c r="BZ815" i="3"/>
  <c r="BQ815" i="3"/>
  <c r="BZ871" i="3"/>
  <c r="BQ871" i="3"/>
  <c r="BZ895" i="3"/>
  <c r="BQ895" i="3"/>
  <c r="BZ958" i="3"/>
  <c r="BQ958" i="3"/>
  <c r="BZ698" i="3"/>
  <c r="BQ698" i="3"/>
  <c r="BZ738" i="3"/>
  <c r="BQ738" i="3"/>
  <c r="BZ794" i="3"/>
  <c r="BQ794" i="3"/>
  <c r="BZ810" i="3"/>
  <c r="BQ810" i="3"/>
  <c r="BZ898" i="3"/>
  <c r="BQ898" i="3"/>
  <c r="BZ954" i="3"/>
  <c r="BQ954" i="3"/>
  <c r="BZ970" i="3"/>
  <c r="BQ970" i="3"/>
  <c r="BZ978" i="3"/>
  <c r="BQ978" i="3"/>
  <c r="BZ53" i="3"/>
  <c r="BZ69" i="3"/>
  <c r="BZ85" i="3"/>
  <c r="BZ109" i="3"/>
  <c r="BZ117" i="3"/>
  <c r="BZ125" i="3"/>
  <c r="BZ133" i="3"/>
  <c r="BZ141" i="3"/>
  <c r="BZ149" i="3"/>
  <c r="BZ165" i="3"/>
  <c r="BZ173" i="3"/>
  <c r="BZ181" i="3"/>
  <c r="BZ189" i="3"/>
  <c r="BZ197" i="3"/>
  <c r="BZ200" i="3"/>
  <c r="BZ216" i="3"/>
  <c r="BZ224" i="3"/>
  <c r="BZ240" i="3"/>
  <c r="BZ248" i="3"/>
  <c r="BZ256" i="3"/>
  <c r="BZ264" i="3"/>
  <c r="BZ272" i="3"/>
  <c r="BZ280" i="3"/>
  <c r="BZ288" i="3"/>
  <c r="BZ296" i="3"/>
  <c r="BZ320" i="3"/>
  <c r="BZ328" i="3"/>
  <c r="BZ336" i="3"/>
  <c r="BZ368" i="3"/>
  <c r="BZ384" i="3"/>
  <c r="BZ392" i="3"/>
  <c r="BZ408" i="3"/>
  <c r="BZ432" i="3"/>
  <c r="BZ440" i="3"/>
  <c r="BZ456" i="3"/>
  <c r="BZ464" i="3"/>
  <c r="BZ472" i="3"/>
  <c r="BZ480" i="3"/>
  <c r="BZ856" i="3"/>
  <c r="BZ872" i="3"/>
  <c r="BZ888" i="3"/>
  <c r="BZ912" i="3"/>
  <c r="BZ936" i="3"/>
  <c r="BZ74" i="3"/>
  <c r="BR74" i="3"/>
  <c r="BR86" i="3"/>
  <c r="BZ146" i="3"/>
  <c r="BZ178" i="3"/>
  <c r="BZ213" i="3"/>
  <c r="BZ285" i="3"/>
  <c r="BZ309" i="3"/>
  <c r="BZ317" i="3"/>
  <c r="BZ325" i="3"/>
  <c r="BZ333" i="3"/>
  <c r="BZ341" i="3"/>
  <c r="BZ349" i="3"/>
  <c r="BZ365" i="3"/>
  <c r="BZ381" i="3"/>
  <c r="BZ405" i="3"/>
  <c r="BZ421" i="3"/>
  <c r="BZ445" i="3"/>
  <c r="BZ453" i="3"/>
  <c r="BZ469" i="3"/>
  <c r="BZ485" i="3"/>
  <c r="BZ509" i="3"/>
  <c r="BZ581" i="3"/>
  <c r="BZ605" i="3"/>
  <c r="BZ613" i="3"/>
  <c r="BZ621" i="3"/>
  <c r="BZ653" i="3"/>
  <c r="BZ661" i="3"/>
  <c r="BZ669" i="3"/>
  <c r="BZ677" i="3"/>
  <c r="BZ709" i="3"/>
  <c r="BZ717" i="3"/>
  <c r="BZ725" i="3"/>
  <c r="BZ733" i="3"/>
  <c r="BZ749" i="3"/>
  <c r="BZ765" i="3"/>
  <c r="BZ781" i="3"/>
  <c r="BZ813" i="3"/>
  <c r="BZ101" i="3"/>
  <c r="BR62" i="3"/>
  <c r="BZ90" i="3"/>
  <c r="BZ106" i="3"/>
  <c r="BZ301" i="3"/>
  <c r="BZ47" i="3"/>
  <c r="BZ79" i="3"/>
  <c r="BR83" i="3"/>
  <c r="BR91" i="3"/>
  <c r="BZ95" i="3"/>
  <c r="BR95" i="3"/>
  <c r="BR99" i="3"/>
  <c r="BZ103" i="3"/>
  <c r="BR107" i="3"/>
  <c r="BZ111" i="3"/>
  <c r="BZ119" i="3"/>
  <c r="BZ135" i="3"/>
  <c r="BZ151" i="3"/>
  <c r="BZ159" i="3"/>
  <c r="BZ183" i="3"/>
  <c r="BZ202" i="3"/>
  <c r="BZ210" i="3"/>
  <c r="BZ226" i="3"/>
  <c r="BZ234" i="3"/>
  <c r="BZ242" i="3"/>
  <c r="BZ258" i="3"/>
  <c r="BZ266" i="3"/>
  <c r="BZ274" i="3"/>
  <c r="BZ282" i="3"/>
  <c r="BZ298" i="3"/>
  <c r="BZ314" i="3"/>
  <c r="BZ330" i="3"/>
  <c r="BZ338" i="3"/>
  <c r="BZ354" i="3"/>
  <c r="BZ362" i="3"/>
  <c r="BZ370" i="3"/>
  <c r="BZ378" i="3"/>
  <c r="BZ386" i="3"/>
  <c r="BZ394" i="3"/>
  <c r="BZ402" i="3"/>
  <c r="BZ418" i="3"/>
  <c r="BZ434" i="3"/>
  <c r="BZ442" i="3"/>
  <c r="BZ450" i="3"/>
  <c r="BZ474" i="3"/>
  <c r="BZ61" i="3"/>
  <c r="BR54" i="3"/>
  <c r="BZ58" i="3"/>
  <c r="BZ66" i="3"/>
  <c r="BZ98" i="3"/>
  <c r="BZ122" i="3"/>
  <c r="BZ186" i="3"/>
  <c r="BZ221" i="3"/>
  <c r="BZ245" i="3"/>
  <c r="BZ253" i="3"/>
  <c r="BZ261" i="3"/>
  <c r="BZ277" i="3"/>
  <c r="BR59" i="3"/>
  <c r="BR75" i="3"/>
  <c r="BZ87" i="3"/>
  <c r="BR48" i="3"/>
  <c r="BZ52" i="3"/>
  <c r="BR52" i="3"/>
  <c r="BR56" i="3"/>
  <c r="BZ60" i="3"/>
  <c r="BZ68" i="3"/>
  <c r="BZ76" i="3"/>
  <c r="BZ84" i="3"/>
  <c r="BR88" i="3"/>
  <c r="BZ92" i="3"/>
  <c r="BZ100" i="3"/>
  <c r="BR104" i="3"/>
  <c r="BZ108" i="3"/>
  <c r="BZ116" i="3"/>
  <c r="BZ124" i="3"/>
  <c r="BZ132" i="3"/>
  <c r="BZ140" i="3"/>
  <c r="BZ156" i="3"/>
  <c r="BZ172" i="3"/>
  <c r="BZ180" i="3"/>
  <c r="BZ188" i="3"/>
  <c r="BZ207" i="3"/>
  <c r="BZ231" i="3"/>
  <c r="BZ247" i="3"/>
  <c r="BZ255" i="3"/>
  <c r="BZ263" i="3"/>
  <c r="BZ271" i="3"/>
  <c r="BZ279" i="3"/>
  <c r="BZ303" i="3"/>
  <c r="BZ311" i="3"/>
  <c r="BZ319" i="3"/>
  <c r="BZ327" i="3"/>
  <c r="BZ335" i="3"/>
  <c r="BZ343" i="3"/>
  <c r="BZ359" i="3"/>
  <c r="BZ383" i="3"/>
  <c r="BZ391" i="3"/>
  <c r="BZ407" i="3"/>
  <c r="BZ423" i="3"/>
  <c r="BZ431" i="3"/>
  <c r="BZ439" i="3"/>
  <c r="BZ455" i="3"/>
  <c r="BZ471" i="3"/>
  <c r="BZ77" i="3"/>
  <c r="BR77" i="3"/>
  <c r="BZ93" i="3"/>
  <c r="BR93" i="3"/>
  <c r="BZ50" i="3"/>
  <c r="BR70" i="3"/>
  <c r="BZ82" i="3"/>
  <c r="BR82" i="3"/>
  <c r="BR102" i="3"/>
  <c r="BZ114" i="3"/>
  <c r="BZ130" i="3"/>
  <c r="BZ138" i="3"/>
  <c r="BZ162" i="3"/>
  <c r="BZ293" i="3"/>
  <c r="BZ63" i="3"/>
  <c r="BZ71" i="3"/>
  <c r="BR71" i="3"/>
  <c r="BR53" i="3"/>
  <c r="BZ57" i="3"/>
  <c r="BR57" i="3"/>
  <c r="BR61" i="3"/>
  <c r="BZ65" i="3"/>
  <c r="BR65" i="3"/>
  <c r="BR69" i="3"/>
  <c r="BZ73" i="3"/>
  <c r="BZ81" i="3"/>
  <c r="BR81" i="3"/>
  <c r="BR85" i="3"/>
  <c r="BZ89" i="3"/>
  <c r="BR89" i="3"/>
  <c r="BZ97" i="3"/>
  <c r="BR101" i="3"/>
  <c r="BZ105" i="3"/>
  <c r="BZ113" i="3"/>
  <c r="BZ121" i="3"/>
  <c r="BZ129" i="3"/>
  <c r="BZ137" i="3"/>
  <c r="BZ145" i="3"/>
  <c r="BZ153" i="3"/>
  <c r="BZ161" i="3"/>
  <c r="BZ169" i="3"/>
  <c r="BZ193" i="3"/>
  <c r="BZ204" i="3"/>
  <c r="BZ212" i="3"/>
  <c r="BZ228" i="3"/>
  <c r="BZ236" i="3"/>
  <c r="BZ252" i="3"/>
  <c r="BZ284" i="3"/>
  <c r="BZ292" i="3"/>
  <c r="BZ316" i="3"/>
  <c r="BZ332" i="3"/>
  <c r="BZ348" i="3"/>
  <c r="BZ372" i="3"/>
  <c r="BZ380" i="3"/>
  <c r="BZ412" i="3"/>
  <c r="BZ428" i="3"/>
  <c r="BZ436" i="3"/>
  <c r="BZ444" i="3"/>
  <c r="BZ452" i="3"/>
  <c r="BZ460" i="3"/>
  <c r="BZ468" i="3"/>
  <c r="BR66" i="3"/>
  <c r="BZ94" i="3"/>
  <c r="BR98" i="3"/>
  <c r="BZ126" i="3"/>
  <c r="BZ142" i="3"/>
  <c r="BZ150" i="3"/>
  <c r="BZ190" i="3"/>
  <c r="BZ198" i="3"/>
  <c r="BZ201" i="3"/>
  <c r="BZ209" i="3"/>
  <c r="BZ217" i="3"/>
  <c r="BZ225" i="3"/>
  <c r="BZ233" i="3"/>
  <c r="BZ241" i="3"/>
  <c r="BZ249" i="3"/>
  <c r="BZ265" i="3"/>
  <c r="BZ273" i="3"/>
  <c r="BZ281" i="3"/>
  <c r="BZ289" i="3"/>
  <c r="BZ297" i="3"/>
  <c r="BZ305" i="3"/>
  <c r="BZ313" i="3"/>
  <c r="BZ321" i="3"/>
  <c r="BZ337" i="3"/>
  <c r="BZ353" i="3"/>
  <c r="BZ361" i="3"/>
  <c r="BZ369" i="3"/>
  <c r="BZ417" i="3"/>
  <c r="BZ425" i="3"/>
  <c r="BZ449" i="3"/>
  <c r="BZ465" i="3"/>
  <c r="BZ473" i="3"/>
  <c r="BZ833" i="3"/>
  <c r="BZ841" i="3"/>
  <c r="BZ849" i="3"/>
  <c r="BZ865" i="3"/>
  <c r="BZ881" i="3"/>
  <c r="BZ889" i="3"/>
  <c r="BZ913" i="3"/>
  <c r="BZ921" i="3"/>
  <c r="BZ929" i="3"/>
  <c r="BZ937" i="3"/>
  <c r="BZ969" i="3"/>
  <c r="BZ977" i="3"/>
  <c r="BZ985" i="3"/>
  <c r="BZ993" i="3"/>
  <c r="BR50" i="3"/>
  <c r="BZ51" i="3"/>
  <c r="BR63" i="3"/>
  <c r="BR79" i="3"/>
  <c r="BR87" i="3"/>
  <c r="BZ155" i="3"/>
  <c r="BZ179" i="3"/>
  <c r="BZ195" i="3"/>
  <c r="BZ206" i="3"/>
  <c r="BZ214" i="3"/>
  <c r="BZ222" i="3"/>
  <c r="BZ230" i="3"/>
  <c r="BZ238" i="3"/>
  <c r="BZ246" i="3"/>
  <c r="BZ254" i="3"/>
  <c r="BZ262" i="3"/>
  <c r="BZ278" i="3"/>
  <c r="BZ286" i="3"/>
  <c r="BZ302" i="3"/>
  <c r="BZ310" i="3"/>
  <c r="BZ326" i="3"/>
  <c r="BZ342" i="3"/>
  <c r="BZ366" i="3"/>
  <c r="BZ398" i="3"/>
  <c r="BZ430" i="3"/>
  <c r="BZ446" i="3"/>
  <c r="BZ470" i="3"/>
  <c r="BZ478" i="3"/>
  <c r="BZ494" i="3"/>
  <c r="BZ502" i="3"/>
  <c r="BZ518" i="3"/>
  <c r="BZ526" i="3"/>
  <c r="BZ534" i="3"/>
  <c r="BZ542" i="3"/>
  <c r="BZ558" i="3"/>
  <c r="BZ566" i="3"/>
  <c r="BZ582" i="3"/>
  <c r="BZ590" i="3"/>
  <c r="BZ606" i="3"/>
  <c r="BZ638" i="3"/>
  <c r="BZ646" i="3"/>
  <c r="BZ662" i="3"/>
  <c r="BZ718" i="3"/>
  <c r="BZ742" i="3"/>
  <c r="BZ758" i="3"/>
  <c r="BZ774" i="3"/>
  <c r="BZ790" i="3"/>
  <c r="BZ798" i="3"/>
  <c r="BZ806" i="3"/>
  <c r="BZ46" i="3"/>
  <c r="BR58" i="3"/>
  <c r="BZ78" i="3"/>
  <c r="BR90" i="3"/>
  <c r="BR106" i="3"/>
  <c r="BZ110" i="3"/>
  <c r="BR47" i="3"/>
  <c r="BZ67" i="3"/>
  <c r="BR103" i="3"/>
  <c r="BZ147" i="3"/>
  <c r="BZ163" i="3"/>
  <c r="BR60" i="3"/>
  <c r="BZ64" i="3"/>
  <c r="BR64" i="3"/>
  <c r="BR68" i="3"/>
  <c r="BZ72" i="3"/>
  <c r="BR72" i="3"/>
  <c r="BR76" i="3"/>
  <c r="BZ80" i="3"/>
  <c r="BR84" i="3"/>
  <c r="BR92" i="3"/>
  <c r="BZ96" i="3"/>
  <c r="BR96" i="3"/>
  <c r="BR100" i="3"/>
  <c r="BR108" i="3"/>
  <c r="BZ112" i="3"/>
  <c r="BZ128" i="3"/>
  <c r="BZ136" i="3"/>
  <c r="BZ144" i="3"/>
  <c r="BZ152" i="3"/>
  <c r="BZ168" i="3"/>
  <c r="BZ176" i="3"/>
  <c r="BZ184" i="3"/>
  <c r="BZ192" i="3"/>
  <c r="BZ199" i="3"/>
  <c r="BZ203" i="3"/>
  <c r="BZ211" i="3"/>
  <c r="BZ219" i="3"/>
  <c r="BZ227" i="3"/>
  <c r="BZ235" i="3"/>
  <c r="BZ251" i="3"/>
  <c r="BZ259" i="3"/>
  <c r="BZ267" i="3"/>
  <c r="BZ275" i="3"/>
  <c r="BZ291" i="3"/>
  <c r="BZ315" i="3"/>
  <c r="BZ331" i="3"/>
  <c r="BZ339" i="3"/>
  <c r="BZ347" i="3"/>
  <c r="BZ355" i="3"/>
  <c r="BZ363" i="3"/>
  <c r="BZ379" i="3"/>
  <c r="BZ387" i="3"/>
  <c r="BZ395" i="3"/>
  <c r="BZ411" i="3"/>
  <c r="BZ419" i="3"/>
  <c r="BZ435" i="3"/>
  <c r="BZ443" i="3"/>
  <c r="BZ459" i="3"/>
  <c r="BZ467" i="3"/>
  <c r="BZ498" i="3"/>
  <c r="BZ506" i="3"/>
  <c r="BZ522" i="3"/>
  <c r="BZ538" i="3"/>
  <c r="BZ554" i="3"/>
  <c r="BZ562" i="3"/>
  <c r="BZ610" i="3"/>
  <c r="BZ650" i="3"/>
  <c r="BZ495" i="3"/>
  <c r="BZ511" i="3"/>
  <c r="BZ527" i="3"/>
  <c r="BZ535" i="3"/>
  <c r="BZ543" i="3"/>
  <c r="BZ551" i="3"/>
  <c r="BZ484" i="3"/>
  <c r="BZ492" i="3"/>
  <c r="BZ508" i="3"/>
  <c r="BZ489" i="3"/>
  <c r="BZ513" i="3"/>
  <c r="BZ537" i="3"/>
  <c r="BZ832" i="3"/>
  <c r="BZ491" i="3"/>
  <c r="BZ499" i="3"/>
  <c r="BZ515" i="3"/>
  <c r="BZ523" i="3"/>
  <c r="BZ504" i="3"/>
  <c r="BZ520" i="3"/>
  <c r="BZ528" i="3"/>
  <c r="BZ544" i="3"/>
  <c r="BZ552" i="3"/>
  <c r="BZ560" i="3"/>
  <c r="BZ568" i="3"/>
  <c r="BZ576" i="3"/>
  <c r="BZ584" i="3"/>
  <c r="BZ592" i="3"/>
  <c r="BZ600" i="3"/>
  <c r="BZ624" i="3"/>
  <c r="BZ664" i="3"/>
  <c r="BI43" i="3"/>
  <c r="BJ44" i="3"/>
  <c r="BJ36" i="3"/>
  <c r="BJ28" i="3"/>
  <c r="BJ20" i="3"/>
  <c r="BJ12" i="3"/>
  <c r="BJ4" i="3"/>
  <c r="BK44" i="3"/>
  <c r="BK36" i="3"/>
  <c r="BK28" i="3"/>
  <c r="BK20" i="3"/>
  <c r="BK12" i="3"/>
  <c r="BK4" i="3"/>
  <c r="BL44" i="3"/>
  <c r="BL36" i="3"/>
  <c r="BL28" i="3"/>
  <c r="BL20" i="3"/>
  <c r="BL12" i="3"/>
  <c r="BL4" i="3"/>
  <c r="BM44" i="3"/>
  <c r="BM36" i="3"/>
  <c r="BM28" i="3"/>
  <c r="BM20" i="3"/>
  <c r="BM12" i="3"/>
  <c r="BM4" i="3"/>
  <c r="BN44" i="3"/>
  <c r="BN36" i="3"/>
  <c r="BN28" i="3"/>
  <c r="BN20" i="3"/>
  <c r="BN12" i="3"/>
  <c r="BN4" i="3"/>
  <c r="BO44" i="3"/>
  <c r="BI42" i="3"/>
  <c r="BJ43" i="3"/>
  <c r="BJ35" i="3"/>
  <c r="BJ27" i="3"/>
  <c r="BJ19" i="3"/>
  <c r="BJ11" i="3"/>
  <c r="BJ3" i="3"/>
  <c r="BK43" i="3"/>
  <c r="BK35" i="3"/>
  <c r="BK27" i="3"/>
  <c r="BK19" i="3"/>
  <c r="BK11" i="3"/>
  <c r="BK3" i="3"/>
  <c r="BL43" i="3"/>
  <c r="BL35" i="3"/>
  <c r="BL27" i="3"/>
  <c r="BL19" i="3"/>
  <c r="BL11" i="3"/>
  <c r="BL3" i="3"/>
  <c r="BM43" i="3"/>
  <c r="BM35" i="3"/>
  <c r="BM27" i="3"/>
  <c r="BM19" i="3"/>
  <c r="BM11" i="3"/>
  <c r="BM3" i="3"/>
  <c r="BN43" i="3"/>
  <c r="BN35" i="3"/>
  <c r="BN27" i="3"/>
  <c r="BN19" i="3"/>
  <c r="BN11" i="3"/>
  <c r="BN3" i="3"/>
  <c r="BI41" i="3"/>
  <c r="BJ2" i="3"/>
  <c r="BJ42" i="3"/>
  <c r="BJ34" i="3"/>
  <c r="BJ26" i="3"/>
  <c r="BJ18" i="3"/>
  <c r="BJ10" i="3"/>
  <c r="BK2" i="3"/>
  <c r="BK42" i="3"/>
  <c r="BK34" i="3"/>
  <c r="BK26" i="3"/>
  <c r="BK18" i="3"/>
  <c r="BK10" i="3"/>
  <c r="BL2" i="3"/>
  <c r="BL42" i="3"/>
  <c r="BL34" i="3"/>
  <c r="BL26" i="3"/>
  <c r="BL18" i="3"/>
  <c r="BL10" i="3"/>
  <c r="BM2" i="3"/>
  <c r="BM42" i="3"/>
  <c r="BM34" i="3"/>
  <c r="BM26" i="3"/>
  <c r="BM18" i="3"/>
  <c r="BM10" i="3"/>
  <c r="BN2" i="3"/>
  <c r="BN42" i="3"/>
  <c r="BN34" i="3"/>
  <c r="BN26" i="3"/>
  <c r="BN18" i="3"/>
  <c r="BN10" i="3"/>
  <c r="BI40" i="3"/>
  <c r="BJ41" i="3"/>
  <c r="BJ33" i="3"/>
  <c r="BJ25" i="3"/>
  <c r="BJ17" i="3"/>
  <c r="BJ9" i="3"/>
  <c r="BK41" i="3"/>
  <c r="BK33" i="3"/>
  <c r="BK25" i="3"/>
  <c r="BK17" i="3"/>
  <c r="BK9" i="3"/>
  <c r="BL41" i="3"/>
  <c r="BL33" i="3"/>
  <c r="BL25" i="3"/>
  <c r="BL17" i="3"/>
  <c r="BL9" i="3"/>
  <c r="BM41" i="3"/>
  <c r="BM33" i="3"/>
  <c r="BM25" i="3"/>
  <c r="BM17" i="3"/>
  <c r="BM9" i="3"/>
  <c r="BN41" i="3"/>
  <c r="BN33" i="3"/>
  <c r="BN25" i="3"/>
  <c r="BN17" i="3"/>
  <c r="BN9" i="3"/>
  <c r="BJ40" i="3"/>
  <c r="BJ32" i="3"/>
  <c r="BJ24" i="3"/>
  <c r="BJ16" i="3"/>
  <c r="BJ8" i="3"/>
  <c r="BK40" i="3"/>
  <c r="BK32" i="3"/>
  <c r="BK24" i="3"/>
  <c r="BK16" i="3"/>
  <c r="BK8" i="3"/>
  <c r="BL40" i="3"/>
  <c r="BL32" i="3"/>
  <c r="BL24" i="3"/>
  <c r="BL16" i="3"/>
  <c r="BL8" i="3"/>
  <c r="BM40" i="3"/>
  <c r="BM32" i="3"/>
  <c r="BM24" i="3"/>
  <c r="BM16" i="3"/>
  <c r="BM8" i="3"/>
  <c r="BN40" i="3"/>
  <c r="BN32" i="3"/>
  <c r="BN24" i="3"/>
  <c r="BN16" i="3"/>
  <c r="BN8" i="3"/>
  <c r="BJ39" i="3"/>
  <c r="BJ31" i="3"/>
  <c r="BJ23" i="3"/>
  <c r="BJ15" i="3"/>
  <c r="BJ7" i="3"/>
  <c r="BK39" i="3"/>
  <c r="BK31" i="3"/>
  <c r="BK23" i="3"/>
  <c r="BK15" i="3"/>
  <c r="BK7" i="3"/>
  <c r="BL39" i="3"/>
  <c r="BL31" i="3"/>
  <c r="BL23" i="3"/>
  <c r="BL15" i="3"/>
  <c r="BL7" i="3"/>
  <c r="BM39" i="3"/>
  <c r="BM31" i="3"/>
  <c r="BM23" i="3"/>
  <c r="BM15" i="3"/>
  <c r="BM7" i="3"/>
  <c r="BN39" i="3"/>
  <c r="BN31" i="3"/>
  <c r="BN23" i="3"/>
  <c r="BN15" i="3"/>
  <c r="BN7" i="3"/>
  <c r="BJ38" i="3"/>
  <c r="BJ30" i="3"/>
  <c r="BJ22" i="3"/>
  <c r="BJ14" i="3"/>
  <c r="BJ6" i="3"/>
  <c r="BK38" i="3"/>
  <c r="BK30" i="3"/>
  <c r="BK22" i="3"/>
  <c r="BK14" i="3"/>
  <c r="BK6" i="3"/>
  <c r="BL38" i="3"/>
  <c r="BL30" i="3"/>
  <c r="BL22" i="3"/>
  <c r="BL14" i="3"/>
  <c r="BL6" i="3"/>
  <c r="BM38" i="3"/>
  <c r="BM30" i="3"/>
  <c r="BM22" i="3"/>
  <c r="BM14" i="3"/>
  <c r="BM6" i="3"/>
  <c r="BN38" i="3"/>
  <c r="BN30" i="3"/>
  <c r="BN22" i="3"/>
  <c r="BN14" i="3"/>
  <c r="BN6" i="3"/>
  <c r="BJ37" i="3"/>
  <c r="BJ29" i="3"/>
  <c r="BJ21" i="3"/>
  <c r="BJ13" i="3"/>
  <c r="BJ5" i="3"/>
  <c r="BK37" i="3"/>
  <c r="BK29" i="3"/>
  <c r="BK21" i="3"/>
  <c r="BK13" i="3"/>
  <c r="BK5" i="3"/>
  <c r="BL37" i="3"/>
  <c r="BL29" i="3"/>
  <c r="BL21" i="3"/>
  <c r="BL13" i="3"/>
  <c r="BL5" i="3"/>
  <c r="BM37" i="3"/>
  <c r="BM29" i="3"/>
  <c r="BM21" i="3"/>
  <c r="BM13" i="3"/>
  <c r="BM5" i="3"/>
  <c r="BN37" i="3"/>
  <c r="BN29" i="3"/>
  <c r="BN21" i="3"/>
  <c r="BN13" i="3"/>
  <c r="BN5" i="3"/>
  <c r="B64" i="4"/>
  <c r="D64" i="4" s="1"/>
  <c r="G2" i="3"/>
  <c r="J36" i="3"/>
  <c r="J28" i="3"/>
  <c r="J20" i="3"/>
  <c r="J12" i="3"/>
  <c r="J4" i="3"/>
  <c r="I35" i="3"/>
  <c r="I27" i="3"/>
  <c r="I19" i="3"/>
  <c r="I11" i="3"/>
  <c r="I3" i="3"/>
  <c r="H34" i="3"/>
  <c r="H26" i="3"/>
  <c r="H18" i="3"/>
  <c r="H10" i="3"/>
  <c r="G33" i="3"/>
  <c r="G25" i="3"/>
  <c r="G17" i="3"/>
  <c r="G9" i="3"/>
  <c r="F32" i="3"/>
  <c r="F24" i="3"/>
  <c r="F16" i="3"/>
  <c r="F8" i="3"/>
  <c r="E39" i="3"/>
  <c r="E31" i="3"/>
  <c r="E23" i="3"/>
  <c r="E15" i="3"/>
  <c r="E7" i="3"/>
  <c r="K32" i="3"/>
  <c r="K24" i="3"/>
  <c r="K16" i="3"/>
  <c r="K5" i="3"/>
  <c r="L37" i="3"/>
  <c r="L23" i="3"/>
  <c r="L12" i="3"/>
  <c r="M39" i="3"/>
  <c r="M28" i="3"/>
  <c r="M14" i="3"/>
  <c r="N30" i="3"/>
  <c r="N14" i="3"/>
  <c r="O38" i="3"/>
  <c r="O20" i="3"/>
  <c r="P17" i="3"/>
  <c r="Q38" i="3"/>
  <c r="U23" i="3"/>
  <c r="W4" i="3"/>
  <c r="Y36" i="3"/>
  <c r="AE32" i="3"/>
  <c r="H2" i="3"/>
  <c r="J35" i="3"/>
  <c r="J27" i="3"/>
  <c r="J19" i="3"/>
  <c r="J11" i="3"/>
  <c r="J3" i="3"/>
  <c r="I34" i="3"/>
  <c r="I26" i="3"/>
  <c r="I18" i="3"/>
  <c r="I10" i="3"/>
  <c r="H33" i="3"/>
  <c r="H25" i="3"/>
  <c r="H17" i="3"/>
  <c r="H9" i="3"/>
  <c r="G32" i="3"/>
  <c r="G24" i="3"/>
  <c r="G16" i="3"/>
  <c r="G8" i="3"/>
  <c r="F39" i="3"/>
  <c r="F31" i="3"/>
  <c r="F23" i="3"/>
  <c r="F15" i="3"/>
  <c r="F7" i="3"/>
  <c r="E38" i="3"/>
  <c r="E30" i="3"/>
  <c r="E22" i="3"/>
  <c r="E14" i="3"/>
  <c r="E6" i="3"/>
  <c r="K39" i="3"/>
  <c r="K31" i="3"/>
  <c r="K23" i="3"/>
  <c r="K15" i="3"/>
  <c r="K4" i="3"/>
  <c r="L36" i="3"/>
  <c r="L22" i="3"/>
  <c r="L9" i="3"/>
  <c r="M38" i="3"/>
  <c r="M25" i="3"/>
  <c r="M13" i="3"/>
  <c r="N25" i="3"/>
  <c r="N9" i="3"/>
  <c r="O32" i="3"/>
  <c r="O14" i="3"/>
  <c r="P15" i="3"/>
  <c r="Q35" i="3"/>
  <c r="R39" i="3"/>
  <c r="T31" i="3"/>
  <c r="U15" i="3"/>
  <c r="Y23" i="3"/>
  <c r="I2" i="3"/>
  <c r="J34" i="3"/>
  <c r="J26" i="3"/>
  <c r="J18" i="3"/>
  <c r="J10" i="3"/>
  <c r="I33" i="3"/>
  <c r="I25" i="3"/>
  <c r="I17" i="3"/>
  <c r="I9" i="3"/>
  <c r="H32" i="3"/>
  <c r="H24" i="3"/>
  <c r="H16" i="3"/>
  <c r="H8" i="3"/>
  <c r="G39" i="3"/>
  <c r="G31" i="3"/>
  <c r="G23" i="3"/>
  <c r="G15" i="3"/>
  <c r="G7" i="3"/>
  <c r="F38" i="3"/>
  <c r="F30" i="3"/>
  <c r="F22" i="3"/>
  <c r="F14" i="3"/>
  <c r="F6" i="3"/>
  <c r="E37" i="3"/>
  <c r="E29" i="3"/>
  <c r="E21" i="3"/>
  <c r="E13" i="3"/>
  <c r="E5" i="3"/>
  <c r="K38" i="3"/>
  <c r="K30" i="3"/>
  <c r="K22" i="3"/>
  <c r="K14" i="3"/>
  <c r="K3" i="3"/>
  <c r="L33" i="3"/>
  <c r="L21" i="3"/>
  <c r="L7" i="3"/>
  <c r="M37" i="3"/>
  <c r="M23" i="3"/>
  <c r="M12" i="3"/>
  <c r="N24" i="3"/>
  <c r="N8" i="3"/>
  <c r="O31" i="3"/>
  <c r="O13" i="3"/>
  <c r="P36" i="3"/>
  <c r="P14" i="3"/>
  <c r="Q28" i="3"/>
  <c r="R31" i="3"/>
  <c r="S37" i="3"/>
  <c r="T27" i="3"/>
  <c r="U3" i="3"/>
  <c r="Y4" i="3"/>
  <c r="AA36" i="3"/>
  <c r="BI3" i="3"/>
  <c r="BI11" i="3"/>
  <c r="BI19" i="3"/>
  <c r="BI27" i="3"/>
  <c r="BI35" i="3"/>
  <c r="BH3" i="3"/>
  <c r="BH11" i="3"/>
  <c r="BH19" i="3"/>
  <c r="BH27" i="3"/>
  <c r="BH35" i="3"/>
  <c r="BG3" i="3"/>
  <c r="BG11" i="3"/>
  <c r="BG19" i="3"/>
  <c r="BG27" i="3"/>
  <c r="BG35" i="3"/>
  <c r="BF3" i="3"/>
  <c r="BF11" i="3"/>
  <c r="BF19" i="3"/>
  <c r="BF27" i="3"/>
  <c r="BF35" i="3"/>
  <c r="BE3" i="3"/>
  <c r="BE11" i="3"/>
  <c r="BE19" i="3"/>
  <c r="BE27" i="3"/>
  <c r="BE35" i="3"/>
  <c r="BD3" i="3"/>
  <c r="BD11" i="3"/>
  <c r="BD19" i="3"/>
  <c r="BD27" i="3"/>
  <c r="BD35" i="3"/>
  <c r="BC3" i="3"/>
  <c r="BC11" i="3"/>
  <c r="BC19" i="3"/>
  <c r="BC27" i="3"/>
  <c r="BC35" i="3"/>
  <c r="BB3" i="3"/>
  <c r="BB11" i="3"/>
  <c r="BB19" i="3"/>
  <c r="BB27" i="3"/>
  <c r="BB35" i="3"/>
  <c r="BA3" i="3"/>
  <c r="BA11" i="3"/>
  <c r="BA19" i="3"/>
  <c r="BA27" i="3"/>
  <c r="BA35" i="3"/>
  <c r="AZ3" i="3"/>
  <c r="AZ11" i="3"/>
  <c r="AZ19" i="3"/>
  <c r="AZ27" i="3"/>
  <c r="AZ35" i="3"/>
  <c r="AY3" i="3"/>
  <c r="AY11" i="3"/>
  <c r="AY19" i="3"/>
  <c r="AY27" i="3"/>
  <c r="AY35" i="3"/>
  <c r="AX3" i="3"/>
  <c r="AX11" i="3"/>
  <c r="AX19" i="3"/>
  <c r="AX27" i="3"/>
  <c r="AX35" i="3"/>
  <c r="AW3" i="3"/>
  <c r="AW11" i="3"/>
  <c r="AW19" i="3"/>
  <c r="AW27" i="3"/>
  <c r="AW35" i="3"/>
  <c r="AV3" i="3"/>
  <c r="AV11" i="3"/>
  <c r="AV19" i="3"/>
  <c r="AV27" i="3"/>
  <c r="AV35" i="3"/>
  <c r="AU3" i="3"/>
  <c r="AU11" i="3"/>
  <c r="AU19" i="3"/>
  <c r="AU27" i="3"/>
  <c r="AU35" i="3"/>
  <c r="AT3" i="3"/>
  <c r="AT11" i="3"/>
  <c r="AT19" i="3"/>
  <c r="AT27" i="3"/>
  <c r="AT35" i="3"/>
  <c r="BI4" i="3"/>
  <c r="BI12" i="3"/>
  <c r="BI20" i="3"/>
  <c r="BI28" i="3"/>
  <c r="BI36" i="3"/>
  <c r="BH4" i="3"/>
  <c r="BH12" i="3"/>
  <c r="BH20" i="3"/>
  <c r="BH28" i="3"/>
  <c r="BH36" i="3"/>
  <c r="BG4" i="3"/>
  <c r="BG12" i="3"/>
  <c r="BG20" i="3"/>
  <c r="BG28" i="3"/>
  <c r="BG36" i="3"/>
  <c r="BF4" i="3"/>
  <c r="BF12" i="3"/>
  <c r="BF20" i="3"/>
  <c r="BF28" i="3"/>
  <c r="BF36" i="3"/>
  <c r="BE4" i="3"/>
  <c r="BE12" i="3"/>
  <c r="BE20" i="3"/>
  <c r="BE28" i="3"/>
  <c r="BE36" i="3"/>
  <c r="BD4" i="3"/>
  <c r="BD12" i="3"/>
  <c r="BD20" i="3"/>
  <c r="BD28" i="3"/>
  <c r="BD36" i="3"/>
  <c r="BC4" i="3"/>
  <c r="BC12" i="3"/>
  <c r="BC20" i="3"/>
  <c r="BC28" i="3"/>
  <c r="BC36" i="3"/>
  <c r="BB4" i="3"/>
  <c r="BB12" i="3"/>
  <c r="BB20" i="3"/>
  <c r="BB28" i="3"/>
  <c r="BB36" i="3"/>
  <c r="BA4" i="3"/>
  <c r="BA12" i="3"/>
  <c r="BA20" i="3"/>
  <c r="BA28" i="3"/>
  <c r="BA36" i="3"/>
  <c r="AZ4" i="3"/>
  <c r="AZ12" i="3"/>
  <c r="AZ20" i="3"/>
  <c r="AZ28" i="3"/>
  <c r="AZ36" i="3"/>
  <c r="AY4" i="3"/>
  <c r="AY12" i="3"/>
  <c r="AY20" i="3"/>
  <c r="AY28" i="3"/>
  <c r="AY36" i="3"/>
  <c r="AX4" i="3"/>
  <c r="AX12" i="3"/>
  <c r="AX20" i="3"/>
  <c r="AX28" i="3"/>
  <c r="AX36" i="3"/>
  <c r="AW4" i="3"/>
  <c r="AW12" i="3"/>
  <c r="AW20" i="3"/>
  <c r="AW28" i="3"/>
  <c r="AW36" i="3"/>
  <c r="AV4" i="3"/>
  <c r="AV12" i="3"/>
  <c r="AV20" i="3"/>
  <c r="AV28" i="3"/>
  <c r="AV36" i="3"/>
  <c r="AU4" i="3"/>
  <c r="AU12" i="3"/>
  <c r="AU20" i="3"/>
  <c r="AU28" i="3"/>
  <c r="AU36" i="3"/>
  <c r="AT4" i="3"/>
  <c r="AT12" i="3"/>
  <c r="AT20" i="3"/>
  <c r="AT28" i="3"/>
  <c r="AT36" i="3"/>
  <c r="BI5" i="3"/>
  <c r="BI13" i="3"/>
  <c r="BI21" i="3"/>
  <c r="BI29" i="3"/>
  <c r="BI37" i="3"/>
  <c r="BH5" i="3"/>
  <c r="BH13" i="3"/>
  <c r="BH21" i="3"/>
  <c r="BH29" i="3"/>
  <c r="BH37" i="3"/>
  <c r="BG5" i="3"/>
  <c r="BG13" i="3"/>
  <c r="BG21" i="3"/>
  <c r="BG29" i="3"/>
  <c r="BG37" i="3"/>
  <c r="BF5" i="3"/>
  <c r="BF13" i="3"/>
  <c r="BF21" i="3"/>
  <c r="BF29" i="3"/>
  <c r="BF37" i="3"/>
  <c r="BE5" i="3"/>
  <c r="BE13" i="3"/>
  <c r="BE21" i="3"/>
  <c r="BE29" i="3"/>
  <c r="BE37" i="3"/>
  <c r="BD5" i="3"/>
  <c r="BD13" i="3"/>
  <c r="BD21" i="3"/>
  <c r="BD29" i="3"/>
  <c r="BD37" i="3"/>
  <c r="BC5" i="3"/>
  <c r="BC13" i="3"/>
  <c r="BC21" i="3"/>
  <c r="BC29" i="3"/>
  <c r="BC37" i="3"/>
  <c r="BB5" i="3"/>
  <c r="BB13" i="3"/>
  <c r="BB21" i="3"/>
  <c r="BB29" i="3"/>
  <c r="BB37" i="3"/>
  <c r="BA5" i="3"/>
  <c r="BA13" i="3"/>
  <c r="BA21" i="3"/>
  <c r="BA29" i="3"/>
  <c r="BA37" i="3"/>
  <c r="AZ5" i="3"/>
  <c r="AZ13" i="3"/>
  <c r="AZ21" i="3"/>
  <c r="AZ29" i="3"/>
  <c r="AZ37" i="3"/>
  <c r="AY5" i="3"/>
  <c r="AY13" i="3"/>
  <c r="AY21" i="3"/>
  <c r="AY29" i="3"/>
  <c r="AY37" i="3"/>
  <c r="AX5" i="3"/>
  <c r="AX13" i="3"/>
  <c r="AX21" i="3"/>
  <c r="AX29" i="3"/>
  <c r="AX37" i="3"/>
  <c r="AW5" i="3"/>
  <c r="AW13" i="3"/>
  <c r="AW21" i="3"/>
  <c r="AW29" i="3"/>
  <c r="AW37" i="3"/>
  <c r="AV5" i="3"/>
  <c r="AV13" i="3"/>
  <c r="AV21" i="3"/>
  <c r="AV29" i="3"/>
  <c r="AV37" i="3"/>
  <c r="AU5" i="3"/>
  <c r="AU13" i="3"/>
  <c r="AU21" i="3"/>
  <c r="AU29" i="3"/>
  <c r="AU37" i="3"/>
  <c r="AT5" i="3"/>
  <c r="AT13" i="3"/>
  <c r="AT21" i="3"/>
  <c r="AT29" i="3"/>
  <c r="AT37" i="3"/>
  <c r="AS5" i="3"/>
  <c r="AS13" i="3"/>
  <c r="BI6" i="3"/>
  <c r="BI14" i="3"/>
  <c r="BI22" i="3"/>
  <c r="BI30" i="3"/>
  <c r="BI38" i="3"/>
  <c r="BH6" i="3"/>
  <c r="BH14" i="3"/>
  <c r="BH22" i="3"/>
  <c r="BH30" i="3"/>
  <c r="BH38" i="3"/>
  <c r="BG6" i="3"/>
  <c r="BG14" i="3"/>
  <c r="BG22" i="3"/>
  <c r="BG30" i="3"/>
  <c r="BG38" i="3"/>
  <c r="BF6" i="3"/>
  <c r="BF14" i="3"/>
  <c r="BF22" i="3"/>
  <c r="BF30" i="3"/>
  <c r="BF38" i="3"/>
  <c r="BE6" i="3"/>
  <c r="BE14" i="3"/>
  <c r="BE22" i="3"/>
  <c r="BE30" i="3"/>
  <c r="BE38" i="3"/>
  <c r="BD6" i="3"/>
  <c r="BD14" i="3"/>
  <c r="BD22" i="3"/>
  <c r="BD30" i="3"/>
  <c r="BD38" i="3"/>
  <c r="BC6" i="3"/>
  <c r="BC14" i="3"/>
  <c r="BC22" i="3"/>
  <c r="BC30" i="3"/>
  <c r="BC38" i="3"/>
  <c r="BB6" i="3"/>
  <c r="BB14" i="3"/>
  <c r="BB22" i="3"/>
  <c r="BB30" i="3"/>
  <c r="BB38" i="3"/>
  <c r="BA6" i="3"/>
  <c r="BA14" i="3"/>
  <c r="BA22" i="3"/>
  <c r="BA30" i="3"/>
  <c r="BA38" i="3"/>
  <c r="AZ6" i="3"/>
  <c r="AZ14" i="3"/>
  <c r="AZ22" i="3"/>
  <c r="AZ30" i="3"/>
  <c r="AZ38" i="3"/>
  <c r="AY6" i="3"/>
  <c r="AY14" i="3"/>
  <c r="AY22" i="3"/>
  <c r="AY30" i="3"/>
  <c r="AY38" i="3"/>
  <c r="AX6" i="3"/>
  <c r="AX14" i="3"/>
  <c r="AX22" i="3"/>
  <c r="AX30" i="3"/>
  <c r="AX38" i="3"/>
  <c r="AW6" i="3"/>
  <c r="AW14" i="3"/>
  <c r="AW22" i="3"/>
  <c r="AW30" i="3"/>
  <c r="AW38" i="3"/>
  <c r="AV6" i="3"/>
  <c r="AV14" i="3"/>
  <c r="AV22" i="3"/>
  <c r="AV30" i="3"/>
  <c r="AV38" i="3"/>
  <c r="AU6" i="3"/>
  <c r="AU14" i="3"/>
  <c r="AU22" i="3"/>
  <c r="AU30" i="3"/>
  <c r="AU38" i="3"/>
  <c r="AT6" i="3"/>
  <c r="AT14" i="3"/>
  <c r="AT22" i="3"/>
  <c r="AT30" i="3"/>
  <c r="AT38" i="3"/>
  <c r="AS6" i="3"/>
  <c r="AS14" i="3"/>
  <c r="AS22" i="3"/>
  <c r="AS30" i="3"/>
  <c r="AS38" i="3"/>
  <c r="BI7" i="3"/>
  <c r="BI15" i="3"/>
  <c r="BI23" i="3"/>
  <c r="BI31" i="3"/>
  <c r="BI39" i="3"/>
  <c r="BH7" i="3"/>
  <c r="BH15" i="3"/>
  <c r="BH23" i="3"/>
  <c r="BH31" i="3"/>
  <c r="BH39" i="3"/>
  <c r="BG7" i="3"/>
  <c r="BG15" i="3"/>
  <c r="BG23" i="3"/>
  <c r="BG31" i="3"/>
  <c r="BG39" i="3"/>
  <c r="BF7" i="3"/>
  <c r="BF15" i="3"/>
  <c r="BF23" i="3"/>
  <c r="BF31" i="3"/>
  <c r="BF39" i="3"/>
  <c r="BE7" i="3"/>
  <c r="BE15" i="3"/>
  <c r="BE23" i="3"/>
  <c r="BE31" i="3"/>
  <c r="BE39" i="3"/>
  <c r="BD7" i="3"/>
  <c r="BD15" i="3"/>
  <c r="BD23" i="3"/>
  <c r="BD31" i="3"/>
  <c r="BD39" i="3"/>
  <c r="BC7" i="3"/>
  <c r="BC15" i="3"/>
  <c r="BC23" i="3"/>
  <c r="BC31" i="3"/>
  <c r="BC39" i="3"/>
  <c r="BB7" i="3"/>
  <c r="BB15" i="3"/>
  <c r="BB23" i="3"/>
  <c r="BB31" i="3"/>
  <c r="BB39" i="3"/>
  <c r="BA7" i="3"/>
  <c r="BA15" i="3"/>
  <c r="BA23" i="3"/>
  <c r="BA31" i="3"/>
  <c r="BA39" i="3"/>
  <c r="AZ7" i="3"/>
  <c r="AZ15" i="3"/>
  <c r="AZ23" i="3"/>
  <c r="AZ31" i="3"/>
  <c r="AZ39" i="3"/>
  <c r="AY7" i="3"/>
  <c r="AY15" i="3"/>
  <c r="AY23" i="3"/>
  <c r="AY31" i="3"/>
  <c r="AY39" i="3"/>
  <c r="AX7" i="3"/>
  <c r="AX15" i="3"/>
  <c r="AX23" i="3"/>
  <c r="AX31" i="3"/>
  <c r="AX39" i="3"/>
  <c r="AW7" i="3"/>
  <c r="AW15" i="3"/>
  <c r="AW23" i="3"/>
  <c r="AW31" i="3"/>
  <c r="AW39" i="3"/>
  <c r="AV7" i="3"/>
  <c r="AV15" i="3"/>
  <c r="AV23" i="3"/>
  <c r="AV31" i="3"/>
  <c r="AV39" i="3"/>
  <c r="AU7" i="3"/>
  <c r="AU15" i="3"/>
  <c r="AU23" i="3"/>
  <c r="AU31" i="3"/>
  <c r="AU39" i="3"/>
  <c r="AT7" i="3"/>
  <c r="AT15" i="3"/>
  <c r="AT23" i="3"/>
  <c r="AT31" i="3"/>
  <c r="AT39" i="3"/>
  <c r="AS7" i="3"/>
  <c r="BI9" i="3"/>
  <c r="BI17" i="3"/>
  <c r="BI25" i="3"/>
  <c r="BI33" i="3"/>
  <c r="BH9" i="3"/>
  <c r="BH17" i="3"/>
  <c r="BH25" i="3"/>
  <c r="BH33" i="3"/>
  <c r="BG9" i="3"/>
  <c r="BG17" i="3"/>
  <c r="BG25" i="3"/>
  <c r="BG33" i="3"/>
  <c r="BF9" i="3"/>
  <c r="BF17" i="3"/>
  <c r="BF25" i="3"/>
  <c r="BF33" i="3"/>
  <c r="BE9" i="3"/>
  <c r="BE17" i="3"/>
  <c r="BE25" i="3"/>
  <c r="BE33" i="3"/>
  <c r="BD9" i="3"/>
  <c r="BD17" i="3"/>
  <c r="BD25" i="3"/>
  <c r="BD33" i="3"/>
  <c r="BC9" i="3"/>
  <c r="BC17" i="3"/>
  <c r="BC25" i="3"/>
  <c r="BC33" i="3"/>
  <c r="BB9" i="3"/>
  <c r="BB17" i="3"/>
  <c r="BB25" i="3"/>
  <c r="BB33" i="3"/>
  <c r="BA9" i="3"/>
  <c r="BA17" i="3"/>
  <c r="BA25" i="3"/>
  <c r="BA33" i="3"/>
  <c r="AZ9" i="3"/>
  <c r="AZ17" i="3"/>
  <c r="AZ25" i="3"/>
  <c r="AZ33" i="3"/>
  <c r="AY9" i="3"/>
  <c r="AY17" i="3"/>
  <c r="AY25" i="3"/>
  <c r="AY33" i="3"/>
  <c r="AX9" i="3"/>
  <c r="AX17" i="3"/>
  <c r="AX25" i="3"/>
  <c r="AX33" i="3"/>
  <c r="AW9" i="3"/>
  <c r="AW17" i="3"/>
  <c r="AW25" i="3"/>
  <c r="AW33" i="3"/>
  <c r="AV9" i="3"/>
  <c r="AV17" i="3"/>
  <c r="AV25" i="3"/>
  <c r="AV33" i="3"/>
  <c r="AU9" i="3"/>
  <c r="AU17" i="3"/>
  <c r="AU25" i="3"/>
  <c r="AU33" i="3"/>
  <c r="AT9" i="3"/>
  <c r="AT17" i="3"/>
  <c r="AT25" i="3"/>
  <c r="AT33" i="3"/>
  <c r="AS9" i="3"/>
  <c r="AS17" i="3"/>
  <c r="AS25" i="3"/>
  <c r="AS33" i="3"/>
  <c r="BI10" i="3"/>
  <c r="BI18" i="3"/>
  <c r="BI26" i="3"/>
  <c r="BI34" i="3"/>
  <c r="BI2" i="3"/>
  <c r="BH10" i="3"/>
  <c r="BH18" i="3"/>
  <c r="BH26" i="3"/>
  <c r="BH34" i="3"/>
  <c r="BH2" i="3"/>
  <c r="BG10" i="3"/>
  <c r="BG18" i="3"/>
  <c r="BG26" i="3"/>
  <c r="BG34" i="3"/>
  <c r="BG2" i="3"/>
  <c r="BF10" i="3"/>
  <c r="BF18" i="3"/>
  <c r="BF26" i="3"/>
  <c r="BF34" i="3"/>
  <c r="BF2" i="3"/>
  <c r="BE10" i="3"/>
  <c r="BE18" i="3"/>
  <c r="BE26" i="3"/>
  <c r="BE34" i="3"/>
  <c r="BE2" i="3"/>
  <c r="BD10" i="3"/>
  <c r="BD18" i="3"/>
  <c r="BD26" i="3"/>
  <c r="BD34" i="3"/>
  <c r="BD2" i="3"/>
  <c r="BC10" i="3"/>
  <c r="BC18" i="3"/>
  <c r="BC26" i="3"/>
  <c r="BC34" i="3"/>
  <c r="BC2" i="3"/>
  <c r="BB10" i="3"/>
  <c r="BB18" i="3"/>
  <c r="BB26" i="3"/>
  <c r="BB34" i="3"/>
  <c r="BB2" i="3"/>
  <c r="BA10" i="3"/>
  <c r="BA18" i="3"/>
  <c r="BA26" i="3"/>
  <c r="BA34" i="3"/>
  <c r="BA2" i="3"/>
  <c r="AZ10" i="3"/>
  <c r="AZ18" i="3"/>
  <c r="AZ26" i="3"/>
  <c r="AZ34" i="3"/>
  <c r="AZ2" i="3"/>
  <c r="AY10" i="3"/>
  <c r="AY18" i="3"/>
  <c r="AY26" i="3"/>
  <c r="AY34" i="3"/>
  <c r="AY2" i="3"/>
  <c r="AX10" i="3"/>
  <c r="AX18" i="3"/>
  <c r="AX26" i="3"/>
  <c r="AX34" i="3"/>
  <c r="AX2" i="3"/>
  <c r="AW10" i="3"/>
  <c r="AW18" i="3"/>
  <c r="AW26" i="3"/>
  <c r="AW34" i="3"/>
  <c r="AW2" i="3"/>
  <c r="AV10" i="3"/>
  <c r="AV18" i="3"/>
  <c r="AV26" i="3"/>
  <c r="AV34" i="3"/>
  <c r="AV2" i="3"/>
  <c r="AU10" i="3"/>
  <c r="AU18" i="3"/>
  <c r="AU26" i="3"/>
  <c r="AU34" i="3"/>
  <c r="AU2" i="3"/>
  <c r="AT10" i="3"/>
  <c r="AT18" i="3"/>
  <c r="AT26" i="3"/>
  <c r="AT34" i="3"/>
  <c r="BI8" i="3"/>
  <c r="BH24" i="3"/>
  <c r="BE8" i="3"/>
  <c r="BD24" i="3"/>
  <c r="BA8" i="3"/>
  <c r="AZ24" i="3"/>
  <c r="AW8" i="3"/>
  <c r="AV24" i="3"/>
  <c r="AT2" i="3"/>
  <c r="AS16" i="3"/>
  <c r="AS27" i="3"/>
  <c r="AS37" i="3"/>
  <c r="AR6" i="3"/>
  <c r="AR14" i="3"/>
  <c r="AR22" i="3"/>
  <c r="AR30" i="3"/>
  <c r="AR38" i="3"/>
  <c r="AQ6" i="3"/>
  <c r="AQ14" i="3"/>
  <c r="AQ22" i="3"/>
  <c r="AQ30" i="3"/>
  <c r="AQ38" i="3"/>
  <c r="AP6" i="3"/>
  <c r="AP14" i="3"/>
  <c r="AP22" i="3"/>
  <c r="AP30" i="3"/>
  <c r="AP38" i="3"/>
  <c r="AO6" i="3"/>
  <c r="AO14" i="3"/>
  <c r="AO22" i="3"/>
  <c r="AO30" i="3"/>
  <c r="AO38" i="3"/>
  <c r="AN6" i="3"/>
  <c r="AN14" i="3"/>
  <c r="AN22" i="3"/>
  <c r="AN30" i="3"/>
  <c r="AN38" i="3"/>
  <c r="AM6" i="3"/>
  <c r="AM14" i="3"/>
  <c r="AM22" i="3"/>
  <c r="AM30" i="3"/>
  <c r="AM38" i="3"/>
  <c r="AL6" i="3"/>
  <c r="AL14" i="3"/>
  <c r="AL22" i="3"/>
  <c r="AL30" i="3"/>
  <c r="AL38" i="3"/>
  <c r="AK6" i="3"/>
  <c r="AK14" i="3"/>
  <c r="AK22" i="3"/>
  <c r="AK30" i="3"/>
  <c r="AK38" i="3"/>
  <c r="AJ6" i="3"/>
  <c r="AJ14" i="3"/>
  <c r="AJ22" i="3"/>
  <c r="AJ30" i="3"/>
  <c r="AJ38" i="3"/>
  <c r="AI6" i="3"/>
  <c r="AI14" i="3"/>
  <c r="AI22" i="3"/>
  <c r="AI30" i="3"/>
  <c r="AI38" i="3"/>
  <c r="AH6" i="3"/>
  <c r="AH14" i="3"/>
  <c r="AH22" i="3"/>
  <c r="AH30" i="3"/>
  <c r="AH38" i="3"/>
  <c r="AG6" i="3"/>
  <c r="AG14" i="3"/>
  <c r="AG22" i="3"/>
  <c r="AG30" i="3"/>
  <c r="AG38" i="3"/>
  <c r="BI16" i="3"/>
  <c r="BH32" i="3"/>
  <c r="BE16" i="3"/>
  <c r="BD32" i="3"/>
  <c r="BA16" i="3"/>
  <c r="AZ32" i="3"/>
  <c r="AW16" i="3"/>
  <c r="AV32" i="3"/>
  <c r="AS3" i="3"/>
  <c r="AS18" i="3"/>
  <c r="AS28" i="3"/>
  <c r="AS39" i="3"/>
  <c r="AR7" i="3"/>
  <c r="AR15" i="3"/>
  <c r="AR23" i="3"/>
  <c r="AR31" i="3"/>
  <c r="AR39" i="3"/>
  <c r="AQ7" i="3"/>
  <c r="AQ15" i="3"/>
  <c r="AQ23" i="3"/>
  <c r="AQ31" i="3"/>
  <c r="AQ39" i="3"/>
  <c r="AP7" i="3"/>
  <c r="AP15" i="3"/>
  <c r="AP23" i="3"/>
  <c r="AP31" i="3"/>
  <c r="AP39" i="3"/>
  <c r="AO7" i="3"/>
  <c r="AO15" i="3"/>
  <c r="AO23" i="3"/>
  <c r="AO31" i="3"/>
  <c r="AO39" i="3"/>
  <c r="AN7" i="3"/>
  <c r="AN15" i="3"/>
  <c r="AN23" i="3"/>
  <c r="AN31" i="3"/>
  <c r="AN39" i="3"/>
  <c r="AM7" i="3"/>
  <c r="AM15" i="3"/>
  <c r="AM23" i="3"/>
  <c r="AM31" i="3"/>
  <c r="AM39" i="3"/>
  <c r="AL7" i="3"/>
  <c r="AL15" i="3"/>
  <c r="AL23" i="3"/>
  <c r="AL31" i="3"/>
  <c r="AL39" i="3"/>
  <c r="AK7" i="3"/>
  <c r="AK15" i="3"/>
  <c r="AK23" i="3"/>
  <c r="AK31" i="3"/>
  <c r="AK39" i="3"/>
  <c r="AJ7" i="3"/>
  <c r="AJ15" i="3"/>
  <c r="AJ23" i="3"/>
  <c r="AJ31" i="3"/>
  <c r="AJ39" i="3"/>
  <c r="AI7" i="3"/>
  <c r="AI15" i="3"/>
  <c r="AI23" i="3"/>
  <c r="AI31" i="3"/>
  <c r="AI39" i="3"/>
  <c r="AH7" i="3"/>
  <c r="AH15" i="3"/>
  <c r="AH23" i="3"/>
  <c r="AH31" i="3"/>
  <c r="AH39" i="3"/>
  <c r="AG7" i="3"/>
  <c r="AG15" i="3"/>
  <c r="AG23" i="3"/>
  <c r="AG31" i="3"/>
  <c r="AG39" i="3"/>
  <c r="AF7" i="3"/>
  <c r="AF15" i="3"/>
  <c r="AF23" i="3"/>
  <c r="AF31" i="3"/>
  <c r="AF39" i="3"/>
  <c r="AE7" i="3"/>
  <c r="AE15" i="3"/>
  <c r="AE23" i="3"/>
  <c r="AE31" i="3"/>
  <c r="AE39" i="3"/>
  <c r="AD7" i="3"/>
  <c r="AD15" i="3"/>
  <c r="AD23" i="3"/>
  <c r="BI24" i="3"/>
  <c r="BF8" i="3"/>
  <c r="BE24" i="3"/>
  <c r="BB8" i="3"/>
  <c r="BA24" i="3"/>
  <c r="AX8" i="3"/>
  <c r="AW24" i="3"/>
  <c r="AT8" i="3"/>
  <c r="AS4" i="3"/>
  <c r="AS19" i="3"/>
  <c r="AS29" i="3"/>
  <c r="AR8" i="3"/>
  <c r="AR16" i="3"/>
  <c r="AR24" i="3"/>
  <c r="AR32" i="3"/>
  <c r="AQ8" i="3"/>
  <c r="AQ16" i="3"/>
  <c r="AQ24" i="3"/>
  <c r="AQ32" i="3"/>
  <c r="AP8" i="3"/>
  <c r="AP16" i="3"/>
  <c r="AP24" i="3"/>
  <c r="AP32" i="3"/>
  <c r="AO8" i="3"/>
  <c r="AO16" i="3"/>
  <c r="AO24" i="3"/>
  <c r="AO32" i="3"/>
  <c r="AN8" i="3"/>
  <c r="AN16" i="3"/>
  <c r="AN24" i="3"/>
  <c r="AN32" i="3"/>
  <c r="AM8" i="3"/>
  <c r="AM16" i="3"/>
  <c r="AM24" i="3"/>
  <c r="AM32" i="3"/>
  <c r="AL8" i="3"/>
  <c r="AL16" i="3"/>
  <c r="AL24" i="3"/>
  <c r="AL32" i="3"/>
  <c r="AK8" i="3"/>
  <c r="AK16" i="3"/>
  <c r="AK24" i="3"/>
  <c r="AK32" i="3"/>
  <c r="AJ8" i="3"/>
  <c r="AJ16" i="3"/>
  <c r="AJ24" i="3"/>
  <c r="AJ32" i="3"/>
  <c r="AI8" i="3"/>
  <c r="AI16" i="3"/>
  <c r="AI24" i="3"/>
  <c r="AI32" i="3"/>
  <c r="AH8" i="3"/>
  <c r="AH16" i="3"/>
  <c r="AH24" i="3"/>
  <c r="AH32" i="3"/>
  <c r="AG8" i="3"/>
  <c r="AG16" i="3"/>
  <c r="AG24" i="3"/>
  <c r="AG32" i="3"/>
  <c r="BI32" i="3"/>
  <c r="BF16" i="3"/>
  <c r="BE32" i="3"/>
  <c r="BB16" i="3"/>
  <c r="BA32" i="3"/>
  <c r="AX16" i="3"/>
  <c r="AW32" i="3"/>
  <c r="AT16" i="3"/>
  <c r="AS8" i="3"/>
  <c r="AS20" i="3"/>
  <c r="AS31" i="3"/>
  <c r="AR9" i="3"/>
  <c r="AR17" i="3"/>
  <c r="AR25" i="3"/>
  <c r="AR33" i="3"/>
  <c r="AQ9" i="3"/>
  <c r="AQ17" i="3"/>
  <c r="AQ25" i="3"/>
  <c r="AQ33" i="3"/>
  <c r="AP9" i="3"/>
  <c r="AP17" i="3"/>
  <c r="AP25" i="3"/>
  <c r="AP33" i="3"/>
  <c r="AO9" i="3"/>
  <c r="AO17" i="3"/>
  <c r="AO25" i="3"/>
  <c r="AO33" i="3"/>
  <c r="AN9" i="3"/>
  <c r="AN17" i="3"/>
  <c r="AN25" i="3"/>
  <c r="AN33" i="3"/>
  <c r="AM9" i="3"/>
  <c r="AM17" i="3"/>
  <c r="AM25" i="3"/>
  <c r="AM33" i="3"/>
  <c r="AL9" i="3"/>
  <c r="AL17" i="3"/>
  <c r="AL25" i="3"/>
  <c r="AL33" i="3"/>
  <c r="AK9" i="3"/>
  <c r="AK17" i="3"/>
  <c r="AK25" i="3"/>
  <c r="AK33" i="3"/>
  <c r="AJ9" i="3"/>
  <c r="AJ17" i="3"/>
  <c r="AJ25" i="3"/>
  <c r="AJ33" i="3"/>
  <c r="AI9" i="3"/>
  <c r="AI17" i="3"/>
  <c r="AI25" i="3"/>
  <c r="AI33" i="3"/>
  <c r="AH9" i="3"/>
  <c r="AH17" i="3"/>
  <c r="AH25" i="3"/>
  <c r="AH33" i="3"/>
  <c r="AG9" i="3"/>
  <c r="AG17" i="3"/>
  <c r="AG25" i="3"/>
  <c r="AG33" i="3"/>
  <c r="AF9" i="3"/>
  <c r="AF17" i="3"/>
  <c r="AF25" i="3"/>
  <c r="AF33" i="3"/>
  <c r="AE9" i="3"/>
  <c r="AE17" i="3"/>
  <c r="AE25" i="3"/>
  <c r="AE33" i="3"/>
  <c r="BG8" i="3"/>
  <c r="BF24" i="3"/>
  <c r="BC8" i="3"/>
  <c r="BB24" i="3"/>
  <c r="AY8" i="3"/>
  <c r="AX24" i="3"/>
  <c r="AU8" i="3"/>
  <c r="AT24" i="3"/>
  <c r="AS10" i="3"/>
  <c r="AS21" i="3"/>
  <c r="AS32" i="3"/>
  <c r="AS2" i="3"/>
  <c r="AR10" i="3"/>
  <c r="AR18" i="3"/>
  <c r="AR26" i="3"/>
  <c r="AR34" i="3"/>
  <c r="AR2" i="3"/>
  <c r="AQ10" i="3"/>
  <c r="AQ18" i="3"/>
  <c r="AQ26" i="3"/>
  <c r="AQ34" i="3"/>
  <c r="AQ2" i="3"/>
  <c r="AP10" i="3"/>
  <c r="AP18" i="3"/>
  <c r="AP26" i="3"/>
  <c r="AP34" i="3"/>
  <c r="AP2" i="3"/>
  <c r="AO10" i="3"/>
  <c r="AO18" i="3"/>
  <c r="AO26" i="3"/>
  <c r="AO34" i="3"/>
  <c r="AO2" i="3"/>
  <c r="AN10" i="3"/>
  <c r="AN18" i="3"/>
  <c r="AN26" i="3"/>
  <c r="AN34" i="3"/>
  <c r="AN2" i="3"/>
  <c r="AM10" i="3"/>
  <c r="AM18" i="3"/>
  <c r="AM26" i="3"/>
  <c r="AM34" i="3"/>
  <c r="AM2" i="3"/>
  <c r="AL10" i="3"/>
  <c r="AL18" i="3"/>
  <c r="AL26" i="3"/>
  <c r="AL34" i="3"/>
  <c r="AL2" i="3"/>
  <c r="AK10" i="3"/>
  <c r="AK18" i="3"/>
  <c r="AK26" i="3"/>
  <c r="AK34" i="3"/>
  <c r="AK2" i="3"/>
  <c r="AJ10" i="3"/>
  <c r="AJ18" i="3"/>
  <c r="AJ26" i="3"/>
  <c r="AJ34" i="3"/>
  <c r="AJ2" i="3"/>
  <c r="AI10" i="3"/>
  <c r="AI18" i="3"/>
  <c r="AI26" i="3"/>
  <c r="AI34" i="3"/>
  <c r="AI2" i="3"/>
  <c r="AH10" i="3"/>
  <c r="AH18" i="3"/>
  <c r="AH26" i="3"/>
  <c r="AH34" i="3"/>
  <c r="AH2" i="3"/>
  <c r="AG10" i="3"/>
  <c r="AG18" i="3"/>
  <c r="AG26" i="3"/>
  <c r="AG34" i="3"/>
  <c r="BG16" i="3"/>
  <c r="BF32" i="3"/>
  <c r="BC16" i="3"/>
  <c r="BB32" i="3"/>
  <c r="AY16" i="3"/>
  <c r="AX32" i="3"/>
  <c r="AU16" i="3"/>
  <c r="AT32" i="3"/>
  <c r="AS11" i="3"/>
  <c r="AS23" i="3"/>
  <c r="AS34" i="3"/>
  <c r="AR3" i="3"/>
  <c r="AR11" i="3"/>
  <c r="AR19" i="3"/>
  <c r="AR27" i="3"/>
  <c r="AR35" i="3"/>
  <c r="AQ3" i="3"/>
  <c r="AQ11" i="3"/>
  <c r="AQ19" i="3"/>
  <c r="AQ27" i="3"/>
  <c r="AQ35" i="3"/>
  <c r="AP3" i="3"/>
  <c r="AP11" i="3"/>
  <c r="AP19" i="3"/>
  <c r="AP27" i="3"/>
  <c r="AP35" i="3"/>
  <c r="AO3" i="3"/>
  <c r="AO11" i="3"/>
  <c r="AO19" i="3"/>
  <c r="AO27" i="3"/>
  <c r="AO35" i="3"/>
  <c r="AN3" i="3"/>
  <c r="AN11" i="3"/>
  <c r="AN19" i="3"/>
  <c r="AN27" i="3"/>
  <c r="AN35" i="3"/>
  <c r="AM3" i="3"/>
  <c r="AM11" i="3"/>
  <c r="AM19" i="3"/>
  <c r="AM27" i="3"/>
  <c r="AM35" i="3"/>
  <c r="AL3" i="3"/>
  <c r="AL11" i="3"/>
  <c r="AL19" i="3"/>
  <c r="AL27" i="3"/>
  <c r="AL35" i="3"/>
  <c r="AK3" i="3"/>
  <c r="AK11" i="3"/>
  <c r="AK19" i="3"/>
  <c r="AK27" i="3"/>
  <c r="AK35" i="3"/>
  <c r="AJ3" i="3"/>
  <c r="AJ11" i="3"/>
  <c r="AJ19" i="3"/>
  <c r="AJ27" i="3"/>
  <c r="AJ35" i="3"/>
  <c r="AI3" i="3"/>
  <c r="AI11" i="3"/>
  <c r="AI19" i="3"/>
  <c r="AI27" i="3"/>
  <c r="AI35" i="3"/>
  <c r="AH3" i="3"/>
  <c r="AH11" i="3"/>
  <c r="AH19" i="3"/>
  <c r="AH27" i="3"/>
  <c r="AH35" i="3"/>
  <c r="AG3" i="3"/>
  <c r="AG11" i="3"/>
  <c r="AG19" i="3"/>
  <c r="AG27" i="3"/>
  <c r="AG35" i="3"/>
  <c r="AF3" i="3"/>
  <c r="AF11" i="3"/>
  <c r="AF19" i="3"/>
  <c r="AF27" i="3"/>
  <c r="AF35" i="3"/>
  <c r="AE3" i="3"/>
  <c r="AE11" i="3"/>
  <c r="AE19" i="3"/>
  <c r="AE27" i="3"/>
  <c r="AE35" i="3"/>
  <c r="AD3" i="3"/>
  <c r="BH8" i="3"/>
  <c r="BG24" i="3"/>
  <c r="BD8" i="3"/>
  <c r="BC24" i="3"/>
  <c r="AZ8" i="3"/>
  <c r="AY24" i="3"/>
  <c r="AV8" i="3"/>
  <c r="AR28" i="3"/>
  <c r="AQ12" i="3"/>
  <c r="AP28" i="3"/>
  <c r="AO12" i="3"/>
  <c r="AN28" i="3"/>
  <c r="AM12" i="3"/>
  <c r="AL28" i="3"/>
  <c r="AK12" i="3"/>
  <c r="AJ28" i="3"/>
  <c r="AI12" i="3"/>
  <c r="AH28" i="3"/>
  <c r="AG12" i="3"/>
  <c r="AF12" i="3"/>
  <c r="AF24" i="3"/>
  <c r="AF37" i="3"/>
  <c r="AE8" i="3"/>
  <c r="AE21" i="3"/>
  <c r="AE34" i="3"/>
  <c r="AD5" i="3"/>
  <c r="AD14" i="3"/>
  <c r="AD24" i="3"/>
  <c r="AD32" i="3"/>
  <c r="AC8" i="3"/>
  <c r="AC16" i="3"/>
  <c r="AC24" i="3"/>
  <c r="AC32" i="3"/>
  <c r="AB8" i="3"/>
  <c r="AB16" i="3"/>
  <c r="AB24" i="3"/>
  <c r="AB32" i="3"/>
  <c r="AA8" i="3"/>
  <c r="AA16" i="3"/>
  <c r="AA24" i="3"/>
  <c r="AA32" i="3"/>
  <c r="Z8" i="3"/>
  <c r="Z16" i="3"/>
  <c r="Z24" i="3"/>
  <c r="Z32" i="3"/>
  <c r="Y8" i="3"/>
  <c r="Y16" i="3"/>
  <c r="Y24" i="3"/>
  <c r="Y32" i="3"/>
  <c r="X8" i="3"/>
  <c r="X16" i="3"/>
  <c r="X24" i="3"/>
  <c r="X32" i="3"/>
  <c r="AY32" i="3"/>
  <c r="AV16" i="3"/>
  <c r="AR29" i="3"/>
  <c r="AQ13" i="3"/>
  <c r="AP29" i="3"/>
  <c r="AO13" i="3"/>
  <c r="AN29" i="3"/>
  <c r="AM13" i="3"/>
  <c r="AL29" i="3"/>
  <c r="AK13" i="3"/>
  <c r="AJ29" i="3"/>
  <c r="AI13" i="3"/>
  <c r="AH29" i="3"/>
  <c r="AG13" i="3"/>
  <c r="AF13" i="3"/>
  <c r="AF26" i="3"/>
  <c r="AF38" i="3"/>
  <c r="AE10" i="3"/>
  <c r="AE22" i="3"/>
  <c r="AE36" i="3"/>
  <c r="AD6" i="3"/>
  <c r="AD16" i="3"/>
  <c r="AD25" i="3"/>
  <c r="AD33" i="3"/>
  <c r="AC9" i="3"/>
  <c r="AC17" i="3"/>
  <c r="AC25" i="3"/>
  <c r="AC33" i="3"/>
  <c r="AB9" i="3"/>
  <c r="AB17" i="3"/>
  <c r="AB25" i="3"/>
  <c r="AB33" i="3"/>
  <c r="AA9" i="3"/>
  <c r="AA17" i="3"/>
  <c r="AA25" i="3"/>
  <c r="AA33" i="3"/>
  <c r="Z9" i="3"/>
  <c r="Z17" i="3"/>
  <c r="Z25" i="3"/>
  <c r="Z33" i="3"/>
  <c r="Y9" i="3"/>
  <c r="Y17" i="3"/>
  <c r="Y25" i="3"/>
  <c r="Y33" i="3"/>
  <c r="X9" i="3"/>
  <c r="X17" i="3"/>
  <c r="X25" i="3"/>
  <c r="X33" i="3"/>
  <c r="W9" i="3"/>
  <c r="W17" i="3"/>
  <c r="W25" i="3"/>
  <c r="W33" i="3"/>
  <c r="U8" i="3"/>
  <c r="U16" i="3"/>
  <c r="U24" i="3"/>
  <c r="U32" i="3"/>
  <c r="T8" i="3"/>
  <c r="T16" i="3"/>
  <c r="T24" i="3"/>
  <c r="T32" i="3"/>
  <c r="S8" i="3"/>
  <c r="S16" i="3"/>
  <c r="S24" i="3"/>
  <c r="S32" i="3"/>
  <c r="R8" i="3"/>
  <c r="R16" i="3"/>
  <c r="R24" i="3"/>
  <c r="R32" i="3"/>
  <c r="Q8" i="3"/>
  <c r="Q16" i="3"/>
  <c r="Q24" i="3"/>
  <c r="Q32" i="3"/>
  <c r="P8" i="3"/>
  <c r="BH16" i="3"/>
  <c r="AS12" i="3"/>
  <c r="AR4" i="3"/>
  <c r="AR36" i="3"/>
  <c r="AQ20" i="3"/>
  <c r="AP4" i="3"/>
  <c r="AP36" i="3"/>
  <c r="AO20" i="3"/>
  <c r="AN4" i="3"/>
  <c r="AN36" i="3"/>
  <c r="AM20" i="3"/>
  <c r="AL4" i="3"/>
  <c r="AL36" i="3"/>
  <c r="AK20" i="3"/>
  <c r="AJ4" i="3"/>
  <c r="AJ36" i="3"/>
  <c r="AI20" i="3"/>
  <c r="AH4" i="3"/>
  <c r="AH36" i="3"/>
  <c r="AG20" i="3"/>
  <c r="AG2" i="3"/>
  <c r="AF14" i="3"/>
  <c r="AF28" i="3"/>
  <c r="AE12" i="3"/>
  <c r="AE24" i="3"/>
  <c r="AE37" i="3"/>
  <c r="AD8" i="3"/>
  <c r="AD17" i="3"/>
  <c r="AD26" i="3"/>
  <c r="AD34" i="3"/>
  <c r="AD2" i="3"/>
  <c r="AC10" i="3"/>
  <c r="AC18" i="3"/>
  <c r="AC26" i="3"/>
  <c r="AC34" i="3"/>
  <c r="AC2" i="3"/>
  <c r="AB10" i="3"/>
  <c r="AB18" i="3"/>
  <c r="AB26" i="3"/>
  <c r="AB34" i="3"/>
  <c r="AB2" i="3"/>
  <c r="AA10" i="3"/>
  <c r="AA18" i="3"/>
  <c r="AA26" i="3"/>
  <c r="AA34" i="3"/>
  <c r="AA2" i="3"/>
  <c r="Z10" i="3"/>
  <c r="Z18" i="3"/>
  <c r="Z26" i="3"/>
  <c r="Z34" i="3"/>
  <c r="Z2" i="3"/>
  <c r="Y10" i="3"/>
  <c r="Y18" i="3"/>
  <c r="Y26" i="3"/>
  <c r="Y34" i="3"/>
  <c r="Y2" i="3"/>
  <c r="X10" i="3"/>
  <c r="X18" i="3"/>
  <c r="X26" i="3"/>
  <c r="X34" i="3"/>
  <c r="X2" i="3"/>
  <c r="W10" i="3"/>
  <c r="W18" i="3"/>
  <c r="W26" i="3"/>
  <c r="W34" i="3"/>
  <c r="W2" i="3"/>
  <c r="U9" i="3"/>
  <c r="U17" i="3"/>
  <c r="U25" i="3"/>
  <c r="U33" i="3"/>
  <c r="T9" i="3"/>
  <c r="T17" i="3"/>
  <c r="T25" i="3"/>
  <c r="T33" i="3"/>
  <c r="S9" i="3"/>
  <c r="S17" i="3"/>
  <c r="S25" i="3"/>
  <c r="S33" i="3"/>
  <c r="R9" i="3"/>
  <c r="R17" i="3"/>
  <c r="R25" i="3"/>
  <c r="R33" i="3"/>
  <c r="Q9" i="3"/>
  <c r="Q17" i="3"/>
  <c r="Q25" i="3"/>
  <c r="AS15" i="3"/>
  <c r="AR5" i="3"/>
  <c r="AR37" i="3"/>
  <c r="AQ21" i="3"/>
  <c r="AP5" i="3"/>
  <c r="AP37" i="3"/>
  <c r="AO21" i="3"/>
  <c r="AN5" i="3"/>
  <c r="AN37" i="3"/>
  <c r="AM21" i="3"/>
  <c r="AL5" i="3"/>
  <c r="AL37" i="3"/>
  <c r="AK21" i="3"/>
  <c r="AJ5" i="3"/>
  <c r="AJ37" i="3"/>
  <c r="AI21" i="3"/>
  <c r="AH5" i="3"/>
  <c r="AH37" i="3"/>
  <c r="AG21" i="3"/>
  <c r="AF4" i="3"/>
  <c r="AF16" i="3"/>
  <c r="AF29" i="3"/>
  <c r="AE13" i="3"/>
  <c r="AE26" i="3"/>
  <c r="AE38" i="3"/>
  <c r="AD9" i="3"/>
  <c r="AD18" i="3"/>
  <c r="AD27" i="3"/>
  <c r="AD35" i="3"/>
  <c r="AC3" i="3"/>
  <c r="AC11" i="3"/>
  <c r="AC19" i="3"/>
  <c r="AC27" i="3"/>
  <c r="AC35" i="3"/>
  <c r="AB3" i="3"/>
  <c r="AB11" i="3"/>
  <c r="AB19" i="3"/>
  <c r="AB27" i="3"/>
  <c r="AB35" i="3"/>
  <c r="AA3" i="3"/>
  <c r="AA11" i="3"/>
  <c r="AA19" i="3"/>
  <c r="AA27" i="3"/>
  <c r="AA35" i="3"/>
  <c r="Z3" i="3"/>
  <c r="Z11" i="3"/>
  <c r="Z19" i="3"/>
  <c r="Z27" i="3"/>
  <c r="Z35" i="3"/>
  <c r="Y3" i="3"/>
  <c r="Y11" i="3"/>
  <c r="Y19" i="3"/>
  <c r="Y27" i="3"/>
  <c r="Y35" i="3"/>
  <c r="X3" i="3"/>
  <c r="X11" i="3"/>
  <c r="X19" i="3"/>
  <c r="X27" i="3"/>
  <c r="X35" i="3"/>
  <c r="W3" i="3"/>
  <c r="W11" i="3"/>
  <c r="W19" i="3"/>
  <c r="W27" i="3"/>
  <c r="W35" i="3"/>
  <c r="V2" i="3"/>
  <c r="U10" i="3"/>
  <c r="U18" i="3"/>
  <c r="U26" i="3"/>
  <c r="U34" i="3"/>
  <c r="U2" i="3"/>
  <c r="T10" i="3"/>
  <c r="T18" i="3"/>
  <c r="T26" i="3"/>
  <c r="T34" i="3"/>
  <c r="T2" i="3"/>
  <c r="S10" i="3"/>
  <c r="S18" i="3"/>
  <c r="S26" i="3"/>
  <c r="S34" i="3"/>
  <c r="S2" i="3"/>
  <c r="R10" i="3"/>
  <c r="R18" i="3"/>
  <c r="R26" i="3"/>
  <c r="R34" i="3"/>
  <c r="R2" i="3"/>
  <c r="Q10" i="3"/>
  <c r="Q18" i="3"/>
  <c r="Q26" i="3"/>
  <c r="Q34" i="3"/>
  <c r="Q2" i="3"/>
  <c r="P10" i="3"/>
  <c r="P18" i="3"/>
  <c r="P26" i="3"/>
  <c r="P34" i="3"/>
  <c r="P2" i="3"/>
  <c r="O10" i="3"/>
  <c r="O18" i="3"/>
  <c r="O26" i="3"/>
  <c r="O34" i="3"/>
  <c r="BD16" i="3"/>
  <c r="AU24" i="3"/>
  <c r="AS24" i="3"/>
  <c r="AR12" i="3"/>
  <c r="AQ28" i="3"/>
  <c r="AP12" i="3"/>
  <c r="AO28" i="3"/>
  <c r="AN12" i="3"/>
  <c r="AM28" i="3"/>
  <c r="AL12" i="3"/>
  <c r="AK28" i="3"/>
  <c r="AJ12" i="3"/>
  <c r="AI28" i="3"/>
  <c r="AH12" i="3"/>
  <c r="AG28" i="3"/>
  <c r="AF5" i="3"/>
  <c r="AF18" i="3"/>
  <c r="AF30" i="3"/>
  <c r="AF2" i="3"/>
  <c r="AE14" i="3"/>
  <c r="AE28" i="3"/>
  <c r="AD10" i="3"/>
  <c r="AD19" i="3"/>
  <c r="AD28" i="3"/>
  <c r="AD36" i="3"/>
  <c r="AC4" i="3"/>
  <c r="AC12" i="3"/>
  <c r="AC20" i="3"/>
  <c r="AC28" i="3"/>
  <c r="AC36" i="3"/>
  <c r="AB4" i="3"/>
  <c r="AB12" i="3"/>
  <c r="AB20" i="3"/>
  <c r="AB28" i="3"/>
  <c r="AB36" i="3"/>
  <c r="BG32" i="3"/>
  <c r="AU32" i="3"/>
  <c r="AS26" i="3"/>
  <c r="AR13" i="3"/>
  <c r="AQ29" i="3"/>
  <c r="AP13" i="3"/>
  <c r="AO29" i="3"/>
  <c r="AN13" i="3"/>
  <c r="AM29" i="3"/>
  <c r="AL13" i="3"/>
  <c r="AK29" i="3"/>
  <c r="AJ13" i="3"/>
  <c r="AI29" i="3"/>
  <c r="AH13" i="3"/>
  <c r="AG29" i="3"/>
  <c r="AF6" i="3"/>
  <c r="AF20" i="3"/>
  <c r="AF32" i="3"/>
  <c r="AE4" i="3"/>
  <c r="AE16" i="3"/>
  <c r="AE29" i="3"/>
  <c r="AD11" i="3"/>
  <c r="AD20" i="3"/>
  <c r="AD29" i="3"/>
  <c r="AD37" i="3"/>
  <c r="AC5" i="3"/>
  <c r="AC13" i="3"/>
  <c r="AC21" i="3"/>
  <c r="AC29" i="3"/>
  <c r="AC37" i="3"/>
  <c r="AB5" i="3"/>
  <c r="AB13" i="3"/>
  <c r="AB21" i="3"/>
  <c r="AB29" i="3"/>
  <c r="AB37" i="3"/>
  <c r="AA5" i="3"/>
  <c r="AA13" i="3"/>
  <c r="AA21" i="3"/>
  <c r="AA29" i="3"/>
  <c r="AA37" i="3"/>
  <c r="Z5" i="3"/>
  <c r="Z13" i="3"/>
  <c r="Z21" i="3"/>
  <c r="Z29" i="3"/>
  <c r="Z37" i="3"/>
  <c r="Y5" i="3"/>
  <c r="Y13" i="3"/>
  <c r="Y21" i="3"/>
  <c r="Y29" i="3"/>
  <c r="Y37" i="3"/>
  <c r="X5" i="3"/>
  <c r="X13" i="3"/>
  <c r="X21" i="3"/>
  <c r="X29" i="3"/>
  <c r="X37" i="3"/>
  <c r="W5" i="3"/>
  <c r="W13" i="3"/>
  <c r="W21" i="3"/>
  <c r="W29" i="3"/>
  <c r="W37" i="3"/>
  <c r="U4" i="3"/>
  <c r="U12" i="3"/>
  <c r="U20" i="3"/>
  <c r="U28" i="3"/>
  <c r="U36" i="3"/>
  <c r="T4" i="3"/>
  <c r="T12" i="3"/>
  <c r="T20" i="3"/>
  <c r="T28" i="3"/>
  <c r="T36" i="3"/>
  <c r="S4" i="3"/>
  <c r="S12" i="3"/>
  <c r="S20" i="3"/>
  <c r="S28" i="3"/>
  <c r="S36" i="3"/>
  <c r="AZ16" i="3"/>
  <c r="AS35" i="3"/>
  <c r="AR20" i="3"/>
  <c r="AQ4" i="3"/>
  <c r="AQ36" i="3"/>
  <c r="AP20" i="3"/>
  <c r="AO4" i="3"/>
  <c r="AO36" i="3"/>
  <c r="AN20" i="3"/>
  <c r="AM4" i="3"/>
  <c r="AM36" i="3"/>
  <c r="AL20" i="3"/>
  <c r="AK4" i="3"/>
  <c r="AK36" i="3"/>
  <c r="AJ20" i="3"/>
  <c r="AI4" i="3"/>
  <c r="AI36" i="3"/>
  <c r="AH20" i="3"/>
  <c r="AG4" i="3"/>
  <c r="AG36" i="3"/>
  <c r="AF8" i="3"/>
  <c r="AF21" i="3"/>
  <c r="AF34" i="3"/>
  <c r="AE5" i="3"/>
  <c r="AE18" i="3"/>
  <c r="AE30" i="3"/>
  <c r="AE2" i="3"/>
  <c r="AD12" i="3"/>
  <c r="AD21" i="3"/>
  <c r="AD30" i="3"/>
  <c r="AD38" i="3"/>
  <c r="AC6" i="3"/>
  <c r="AC14" i="3"/>
  <c r="AC22" i="3"/>
  <c r="AC30" i="3"/>
  <c r="AC38" i="3"/>
  <c r="AB6" i="3"/>
  <c r="AB14" i="3"/>
  <c r="AB22" i="3"/>
  <c r="AB30" i="3"/>
  <c r="AB38" i="3"/>
  <c r="AA6" i="3"/>
  <c r="AA14" i="3"/>
  <c r="AA22" i="3"/>
  <c r="AA30" i="3"/>
  <c r="AA38" i="3"/>
  <c r="Z6" i="3"/>
  <c r="Z14" i="3"/>
  <c r="Z22" i="3"/>
  <c r="Z30" i="3"/>
  <c r="Z38" i="3"/>
  <c r="Y6" i="3"/>
  <c r="Y14" i="3"/>
  <c r="Y22" i="3"/>
  <c r="Y30" i="3"/>
  <c r="Y38" i="3"/>
  <c r="X6" i="3"/>
  <c r="X14" i="3"/>
  <c r="X22" i="3"/>
  <c r="X30" i="3"/>
  <c r="X38" i="3"/>
  <c r="W6" i="3"/>
  <c r="W14" i="3"/>
  <c r="W22" i="3"/>
  <c r="W30" i="3"/>
  <c r="W38" i="3"/>
  <c r="U5" i="3"/>
  <c r="U13" i="3"/>
  <c r="U21" i="3"/>
  <c r="U29" i="3"/>
  <c r="U37" i="3"/>
  <c r="AQ37" i="3"/>
  <c r="AJ21" i="3"/>
  <c r="AF36" i="3"/>
  <c r="AD4" i="3"/>
  <c r="AC15" i="3"/>
  <c r="AB23" i="3"/>
  <c r="AA15" i="3"/>
  <c r="Z31" i="3"/>
  <c r="Y15" i="3"/>
  <c r="X31" i="3"/>
  <c r="W12" i="3"/>
  <c r="W32" i="3"/>
  <c r="U11" i="3"/>
  <c r="U31" i="3"/>
  <c r="T6" i="3"/>
  <c r="T22" i="3"/>
  <c r="T38" i="3"/>
  <c r="S11" i="3"/>
  <c r="S27" i="3"/>
  <c r="R12" i="3"/>
  <c r="R23" i="3"/>
  <c r="R37" i="3"/>
  <c r="Q6" i="3"/>
  <c r="Q20" i="3"/>
  <c r="Q31" i="3"/>
  <c r="P12" i="3"/>
  <c r="P21" i="3"/>
  <c r="P30" i="3"/>
  <c r="P39" i="3"/>
  <c r="O8" i="3"/>
  <c r="O17" i="3"/>
  <c r="O27" i="3"/>
  <c r="O36" i="3"/>
  <c r="N4" i="3"/>
  <c r="N12" i="3"/>
  <c r="N20" i="3"/>
  <c r="N28" i="3"/>
  <c r="N36" i="3"/>
  <c r="N2" i="3"/>
  <c r="M10" i="3"/>
  <c r="M18" i="3"/>
  <c r="M26" i="3"/>
  <c r="M34" i="3"/>
  <c r="M2" i="3"/>
  <c r="L10" i="3"/>
  <c r="L18" i="3"/>
  <c r="L26" i="3"/>
  <c r="L34" i="3"/>
  <c r="L2" i="3"/>
  <c r="K9" i="3"/>
  <c r="AS36" i="3"/>
  <c r="AL21" i="3"/>
  <c r="AD13" i="3"/>
  <c r="AC23" i="3"/>
  <c r="AB31" i="3"/>
  <c r="AA20" i="3"/>
  <c r="Z4" i="3"/>
  <c r="Z36" i="3"/>
  <c r="Y20" i="3"/>
  <c r="X4" i="3"/>
  <c r="X36" i="3"/>
  <c r="W15" i="3"/>
  <c r="W36" i="3"/>
  <c r="U14" i="3"/>
  <c r="U35" i="3"/>
  <c r="T7" i="3"/>
  <c r="T23" i="3"/>
  <c r="T39" i="3"/>
  <c r="S13" i="3"/>
  <c r="S29" i="3"/>
  <c r="R13" i="3"/>
  <c r="R27" i="3"/>
  <c r="R38" i="3"/>
  <c r="Q7" i="3"/>
  <c r="Q21" i="3"/>
  <c r="Q33" i="3"/>
  <c r="P3" i="3"/>
  <c r="P13" i="3"/>
  <c r="P22" i="3"/>
  <c r="P31" i="3"/>
  <c r="O9" i="3"/>
  <c r="O19" i="3"/>
  <c r="O28" i="3"/>
  <c r="O37" i="3"/>
  <c r="N5" i="3"/>
  <c r="N13" i="3"/>
  <c r="N21" i="3"/>
  <c r="N29" i="3"/>
  <c r="N37" i="3"/>
  <c r="M3" i="3"/>
  <c r="M11" i="3"/>
  <c r="M19" i="3"/>
  <c r="M27" i="3"/>
  <c r="M35" i="3"/>
  <c r="L3" i="3"/>
  <c r="L11" i="3"/>
  <c r="L19" i="3"/>
  <c r="L27" i="3"/>
  <c r="L35" i="3"/>
  <c r="K10" i="3"/>
  <c r="AP21" i="3"/>
  <c r="AI5" i="3"/>
  <c r="AG37" i="3"/>
  <c r="AE6" i="3"/>
  <c r="AD31" i="3"/>
  <c r="AC39" i="3"/>
  <c r="AA28" i="3"/>
  <c r="Z12" i="3"/>
  <c r="Y28" i="3"/>
  <c r="X12" i="3"/>
  <c r="W20" i="3"/>
  <c r="U19" i="3"/>
  <c r="U39" i="3"/>
  <c r="T13" i="3"/>
  <c r="T29" i="3"/>
  <c r="S15" i="3"/>
  <c r="S31" i="3"/>
  <c r="R4" i="3"/>
  <c r="R15" i="3"/>
  <c r="R29" i="3"/>
  <c r="Q12" i="3"/>
  <c r="Q23" i="3"/>
  <c r="Q36" i="3"/>
  <c r="BC32" i="3"/>
  <c r="AR21" i="3"/>
  <c r="AK5" i="3"/>
  <c r="AI37" i="3"/>
  <c r="AE20" i="3"/>
  <c r="AD39" i="3"/>
  <c r="AA31" i="3"/>
  <c r="Z15" i="3"/>
  <c r="Y31" i="3"/>
  <c r="X15" i="3"/>
  <c r="W23" i="3"/>
  <c r="U22" i="3"/>
  <c r="T14" i="3"/>
  <c r="T30" i="3"/>
  <c r="S3" i="3"/>
  <c r="S19" i="3"/>
  <c r="S35" i="3"/>
  <c r="R5" i="3"/>
  <c r="R19" i="3"/>
  <c r="R30" i="3"/>
  <c r="Q13" i="3"/>
  <c r="Q27" i="3"/>
  <c r="Q37" i="3"/>
  <c r="P6" i="3"/>
  <c r="P16" i="3"/>
  <c r="P25" i="3"/>
  <c r="P35" i="3"/>
  <c r="AM5" i="3"/>
  <c r="AO5" i="3"/>
  <c r="AM37" i="3"/>
  <c r="AF10" i="3"/>
  <c r="AB7" i="3"/>
  <c r="AA7" i="3"/>
  <c r="AA39" i="3"/>
  <c r="Z23" i="3"/>
  <c r="Y7" i="3"/>
  <c r="Y39" i="3"/>
  <c r="X23" i="3"/>
  <c r="W7" i="3"/>
  <c r="W28" i="3"/>
  <c r="U6" i="3"/>
  <c r="U27" i="3"/>
  <c r="T3" i="3"/>
  <c r="T19" i="3"/>
  <c r="T35" i="3"/>
  <c r="S6" i="3"/>
  <c r="S22" i="3"/>
  <c r="S38" i="3"/>
  <c r="R7" i="3"/>
  <c r="R21" i="3"/>
  <c r="R35" i="3"/>
  <c r="Q4" i="3"/>
  <c r="Q15" i="3"/>
  <c r="Q29" i="3"/>
  <c r="Q39" i="3"/>
  <c r="P9" i="3"/>
  <c r="P19" i="3"/>
  <c r="P28" i="3"/>
  <c r="P37" i="3"/>
  <c r="O6" i="3"/>
  <c r="O15" i="3"/>
  <c r="O24" i="3"/>
  <c r="O33" i="3"/>
  <c r="O2" i="3"/>
  <c r="N10" i="3"/>
  <c r="N18" i="3"/>
  <c r="N26" i="3"/>
  <c r="N34" i="3"/>
  <c r="M8" i="3"/>
  <c r="M16" i="3"/>
  <c r="M24" i="3"/>
  <c r="M32" i="3"/>
  <c r="L8" i="3"/>
  <c r="L16" i="3"/>
  <c r="L24" i="3"/>
  <c r="L32" i="3"/>
  <c r="K7" i="3"/>
  <c r="AQ5" i="3"/>
  <c r="AO37" i="3"/>
  <c r="AH21" i="3"/>
  <c r="AF22" i="3"/>
  <c r="AC7" i="3"/>
  <c r="AB15" i="3"/>
  <c r="AA12" i="3"/>
  <c r="Z28" i="3"/>
  <c r="Y12" i="3"/>
  <c r="X28" i="3"/>
  <c r="W8" i="3"/>
  <c r="W31" i="3"/>
  <c r="U7" i="3"/>
  <c r="U30" i="3"/>
  <c r="T5" i="3"/>
  <c r="T21" i="3"/>
  <c r="T37" i="3"/>
  <c r="S7" i="3"/>
  <c r="S23" i="3"/>
  <c r="S39" i="3"/>
  <c r="R11" i="3"/>
  <c r="R22" i="3"/>
  <c r="R36" i="3"/>
  <c r="Q5" i="3"/>
  <c r="Q19" i="3"/>
  <c r="Q30" i="3"/>
  <c r="P11" i="3"/>
  <c r="P20" i="3"/>
  <c r="P29" i="3"/>
  <c r="P38" i="3"/>
  <c r="O7" i="3"/>
  <c r="O16" i="3"/>
  <c r="O25" i="3"/>
  <c r="O35" i="3"/>
  <c r="N3" i="3"/>
  <c r="N11" i="3"/>
  <c r="N19" i="3"/>
  <c r="N27" i="3"/>
  <c r="N35" i="3"/>
  <c r="J33" i="3"/>
  <c r="J25" i="3"/>
  <c r="J17" i="3"/>
  <c r="J9" i="3"/>
  <c r="I32" i="3"/>
  <c r="I24" i="3"/>
  <c r="I16" i="3"/>
  <c r="I8" i="3"/>
  <c r="H39" i="3"/>
  <c r="H31" i="3"/>
  <c r="H23" i="3"/>
  <c r="H15" i="3"/>
  <c r="H7" i="3"/>
  <c r="G38" i="3"/>
  <c r="G30" i="3"/>
  <c r="G22" i="3"/>
  <c r="G14" i="3"/>
  <c r="BY14" i="3" s="1"/>
  <c r="G6" i="3"/>
  <c r="BY6" i="3" s="1"/>
  <c r="F37" i="3"/>
  <c r="F29" i="3"/>
  <c r="F21" i="3"/>
  <c r="F13" i="3"/>
  <c r="F5" i="3"/>
  <c r="E36" i="3"/>
  <c r="E28" i="3"/>
  <c r="E20" i="3"/>
  <c r="E12" i="3"/>
  <c r="E4" i="3"/>
  <c r="K37" i="3"/>
  <c r="K29" i="3"/>
  <c r="K21" i="3"/>
  <c r="K13" i="3"/>
  <c r="L31" i="3"/>
  <c r="L20" i="3"/>
  <c r="L6" i="3"/>
  <c r="M36" i="3"/>
  <c r="M22" i="3"/>
  <c r="M9" i="3"/>
  <c r="N39" i="3"/>
  <c r="N23" i="3"/>
  <c r="N7" i="3"/>
  <c r="O30" i="3"/>
  <c r="O12" i="3"/>
  <c r="P33" i="3"/>
  <c r="P7" i="3"/>
  <c r="Q22" i="3"/>
  <c r="R28" i="3"/>
  <c r="S30" i="3"/>
  <c r="T15" i="3"/>
  <c r="X39" i="3"/>
  <c r="AA23" i="3"/>
  <c r="J32" i="3"/>
  <c r="J24" i="3"/>
  <c r="J16" i="3"/>
  <c r="J8" i="3"/>
  <c r="I39" i="3"/>
  <c r="I31" i="3"/>
  <c r="I23" i="3"/>
  <c r="I15" i="3"/>
  <c r="I7" i="3"/>
  <c r="H38" i="3"/>
  <c r="H30" i="3"/>
  <c r="H22" i="3"/>
  <c r="H14" i="3"/>
  <c r="H6" i="3"/>
  <c r="G37" i="3"/>
  <c r="BY37" i="3" s="1"/>
  <c r="G29" i="3"/>
  <c r="G21" i="3"/>
  <c r="G13" i="3"/>
  <c r="G5" i="3"/>
  <c r="F36" i="3"/>
  <c r="F28" i="3"/>
  <c r="F20" i="3"/>
  <c r="F12" i="3"/>
  <c r="F4" i="3"/>
  <c r="E35" i="3"/>
  <c r="E27" i="3"/>
  <c r="E19" i="3"/>
  <c r="E11" i="3"/>
  <c r="E3" i="3"/>
  <c r="K36" i="3"/>
  <c r="K28" i="3"/>
  <c r="K20" i="3"/>
  <c r="K12" i="3"/>
  <c r="L30" i="3"/>
  <c r="L17" i="3"/>
  <c r="L5" i="3"/>
  <c r="M33" i="3"/>
  <c r="M21" i="3"/>
  <c r="M7" i="3"/>
  <c r="N38" i="3"/>
  <c r="N22" i="3"/>
  <c r="N6" i="3"/>
  <c r="O29" i="3"/>
  <c r="O11" i="3"/>
  <c r="P32" i="3"/>
  <c r="P5" i="3"/>
  <c r="Q14" i="3"/>
  <c r="R20" i="3"/>
  <c r="S21" i="3"/>
  <c r="T11" i="3"/>
  <c r="X20" i="3"/>
  <c r="AA4" i="3"/>
  <c r="J39" i="3"/>
  <c r="J31" i="3"/>
  <c r="J23" i="3"/>
  <c r="J15" i="3"/>
  <c r="J7" i="3"/>
  <c r="I38" i="3"/>
  <c r="I30" i="3"/>
  <c r="I22" i="3"/>
  <c r="I14" i="3"/>
  <c r="I6" i="3"/>
  <c r="H37" i="3"/>
  <c r="H29" i="3"/>
  <c r="H21" i="3"/>
  <c r="H13" i="3"/>
  <c r="H5" i="3"/>
  <c r="G36" i="3"/>
  <c r="G28" i="3"/>
  <c r="G20" i="3"/>
  <c r="BY20" i="3" s="1"/>
  <c r="G12" i="3"/>
  <c r="BY12" i="3" s="1"/>
  <c r="G4" i="3"/>
  <c r="F35" i="3"/>
  <c r="F27" i="3"/>
  <c r="F19" i="3"/>
  <c r="F11" i="3"/>
  <c r="F3" i="3"/>
  <c r="BX3" i="3" s="1"/>
  <c r="E34" i="3"/>
  <c r="E26" i="3"/>
  <c r="E18" i="3"/>
  <c r="E10" i="3"/>
  <c r="J2" i="3"/>
  <c r="K35" i="3"/>
  <c r="K27" i="3"/>
  <c r="K19" i="3"/>
  <c r="K11" i="3"/>
  <c r="L29" i="3"/>
  <c r="L15" i="3"/>
  <c r="L4" i="3"/>
  <c r="M31" i="3"/>
  <c r="M20" i="3"/>
  <c r="M6" i="3"/>
  <c r="N33" i="3"/>
  <c r="N17" i="3"/>
  <c r="O23" i="3"/>
  <c r="O5" i="3"/>
  <c r="P27" i="3"/>
  <c r="P4" i="3"/>
  <c r="Q11" i="3"/>
  <c r="R14" i="3"/>
  <c r="S14" i="3"/>
  <c r="W39" i="3"/>
  <c r="X7" i="3"/>
  <c r="Z39" i="3"/>
  <c r="AD22" i="3"/>
  <c r="AG5" i="3"/>
  <c r="AN21" i="3"/>
  <c r="J38" i="3"/>
  <c r="J30" i="3"/>
  <c r="J22" i="3"/>
  <c r="J14" i="3"/>
  <c r="J6" i="3"/>
  <c r="I37" i="3"/>
  <c r="I29" i="3"/>
  <c r="I21" i="3"/>
  <c r="I13" i="3"/>
  <c r="I5" i="3"/>
  <c r="H36" i="3"/>
  <c r="H28" i="3"/>
  <c r="H20" i="3"/>
  <c r="H12" i="3"/>
  <c r="H4" i="3"/>
  <c r="G35" i="3"/>
  <c r="BY35" i="3" s="1"/>
  <c r="G27" i="3"/>
  <c r="G19" i="3"/>
  <c r="G11" i="3"/>
  <c r="BY11" i="3" s="1"/>
  <c r="G3" i="3"/>
  <c r="BY3" i="3" s="1"/>
  <c r="F34" i="3"/>
  <c r="F26" i="3"/>
  <c r="F18" i="3"/>
  <c r="F10" i="3"/>
  <c r="E33" i="3"/>
  <c r="E25" i="3"/>
  <c r="E17" i="3"/>
  <c r="E9" i="3"/>
  <c r="K2" i="3"/>
  <c r="K34" i="3"/>
  <c r="K26" i="3"/>
  <c r="K18" i="3"/>
  <c r="K8" i="3"/>
  <c r="L39" i="3"/>
  <c r="L28" i="3"/>
  <c r="L14" i="3"/>
  <c r="M30" i="3"/>
  <c r="M17" i="3"/>
  <c r="M5" i="3"/>
  <c r="N32" i="3"/>
  <c r="N16" i="3"/>
  <c r="O22" i="3"/>
  <c r="O4" i="3"/>
  <c r="P24" i="3"/>
  <c r="Q3" i="3"/>
  <c r="R6" i="3"/>
  <c r="S5" i="3"/>
  <c r="W24" i="3"/>
  <c r="Z20" i="3"/>
  <c r="AK37" i="3"/>
  <c r="F2" i="3"/>
  <c r="J37" i="3"/>
  <c r="J29" i="3"/>
  <c r="J21" i="3"/>
  <c r="J13" i="3"/>
  <c r="J5" i="3"/>
  <c r="I36" i="3"/>
  <c r="I28" i="3"/>
  <c r="I20" i="3"/>
  <c r="I12" i="3"/>
  <c r="I4" i="3"/>
  <c r="H35" i="3"/>
  <c r="H27" i="3"/>
  <c r="H19" i="3"/>
  <c r="H11" i="3"/>
  <c r="H3" i="3"/>
  <c r="G34" i="3"/>
  <c r="BY34" i="3" s="1"/>
  <c r="G26" i="3"/>
  <c r="BY26" i="3" s="1"/>
  <c r="G18" i="3"/>
  <c r="G10" i="3"/>
  <c r="F33" i="3"/>
  <c r="F25" i="3"/>
  <c r="F17" i="3"/>
  <c r="F9" i="3"/>
  <c r="BX9" i="3" s="1"/>
  <c r="E32" i="3"/>
  <c r="E24" i="3"/>
  <c r="E16" i="3"/>
  <c r="E8" i="3"/>
  <c r="K33" i="3"/>
  <c r="K25" i="3"/>
  <c r="K17" i="3"/>
  <c r="K6" i="3"/>
  <c r="L38" i="3"/>
  <c r="L25" i="3"/>
  <c r="L13" i="3"/>
  <c r="M29" i="3"/>
  <c r="M15" i="3"/>
  <c r="M4" i="3"/>
  <c r="N31" i="3"/>
  <c r="N15" i="3"/>
  <c r="O39" i="3"/>
  <c r="O21" i="3"/>
  <c r="O3" i="3"/>
  <c r="P23" i="3"/>
  <c r="R3" i="3"/>
  <c r="U38" i="3"/>
  <c r="W16" i="3"/>
  <c r="Z7" i="3"/>
  <c r="AB39" i="3"/>
  <c r="V39" i="3"/>
  <c r="E2" i="3"/>
  <c r="V4" i="3"/>
  <c r="V12" i="3"/>
  <c r="V3" i="3"/>
  <c r="V11" i="3"/>
  <c r="V10" i="3"/>
  <c r="V9" i="3"/>
  <c r="V8" i="3"/>
  <c r="V7" i="3"/>
  <c r="V6" i="3"/>
  <c r="V5" i="3"/>
  <c r="V19" i="3"/>
  <c r="V18" i="3"/>
  <c r="V17" i="3"/>
  <c r="V13" i="3"/>
  <c r="V16" i="3"/>
  <c r="V15" i="3"/>
  <c r="V14" i="3"/>
  <c r="V28" i="3"/>
  <c r="V23" i="3"/>
  <c r="V27" i="3"/>
  <c r="V22" i="3"/>
  <c r="V26" i="3"/>
  <c r="V21" i="3"/>
  <c r="V25" i="3"/>
  <c r="V24" i="3"/>
  <c r="V38" i="3"/>
  <c r="V37" i="3"/>
  <c r="V36" i="3"/>
  <c r="V35" i="3"/>
  <c r="V30" i="3"/>
  <c r="V34" i="3"/>
  <c r="V29" i="3"/>
  <c r="V33" i="3"/>
  <c r="V32" i="3"/>
  <c r="V31" i="3"/>
  <c r="BZ88" i="3"/>
  <c r="BZ237" i="3"/>
  <c r="BZ99" i="3"/>
  <c r="BZ115" i="3"/>
  <c r="BZ218" i="3"/>
  <c r="BZ828" i="3"/>
  <c r="BZ220" i="3"/>
  <c r="BZ438" i="3"/>
  <c r="BZ194" i="3"/>
  <c r="BZ400" i="3"/>
  <c r="BZ54" i="3"/>
  <c r="BZ83" i="3"/>
  <c r="BZ406" i="3"/>
  <c r="BZ824" i="3"/>
  <c r="BZ730" i="3"/>
  <c r="BZ322" i="3"/>
  <c r="BZ390" i="3"/>
  <c r="BZ75" i="3"/>
  <c r="BZ232" i="3"/>
  <c r="BZ91" i="3"/>
  <c r="BZ164" i="3"/>
  <c r="BZ185" i="3"/>
  <c r="BZ170" i="3"/>
  <c r="BZ223" i="3"/>
  <c r="BZ270" i="3"/>
  <c r="BZ268" i="3"/>
  <c r="BZ104" i="3"/>
  <c r="BZ329" i="3"/>
  <c r="BZ260" i="3"/>
  <c r="BZ323" i="3"/>
  <c r="BZ364" i="3"/>
  <c r="BZ403" i="3"/>
  <c r="BZ306" i="3"/>
  <c r="BZ345" i="3"/>
  <c r="BZ420" i="3"/>
  <c r="BZ371" i="3"/>
  <c r="BZ307" i="3"/>
  <c r="BZ324" i="3"/>
  <c r="BZ344" i="3"/>
  <c r="BZ422" i="3"/>
  <c r="BZ594" i="3"/>
  <c r="BZ578" i="3"/>
  <c r="BZ598" i="3"/>
  <c r="BZ557" i="3"/>
  <c r="BZ550" i="3"/>
  <c r="BZ574" i="3"/>
  <c r="BZ782" i="3"/>
  <c r="BZ778" i="3"/>
  <c r="BZ786" i="3"/>
  <c r="BZ873" i="3"/>
  <c r="BZ907" i="3"/>
  <c r="BZ102" i="3"/>
  <c r="BZ123" i="3"/>
  <c r="BZ127" i="3"/>
  <c r="BZ143" i="3"/>
  <c r="BZ148" i="3"/>
  <c r="BZ157" i="3"/>
  <c r="BZ174" i="3"/>
  <c r="BZ243" i="3"/>
  <c r="BZ299" i="3"/>
  <c r="BZ56" i="3"/>
  <c r="BZ62" i="3"/>
  <c r="BZ86" i="3"/>
  <c r="BZ107" i="3"/>
  <c r="BZ120" i="3"/>
  <c r="BZ177" i="3"/>
  <c r="BZ250" i="3"/>
  <c r="BZ295" i="3"/>
  <c r="BZ139" i="3"/>
  <c r="BZ167" i="3"/>
  <c r="BZ187" i="3"/>
  <c r="BZ208" i="3"/>
  <c r="BZ229" i="3"/>
  <c r="BZ239" i="3"/>
  <c r="BZ276" i="3"/>
  <c r="BZ171" i="3"/>
  <c r="BZ182" i="3"/>
  <c r="BZ196" i="3"/>
  <c r="BZ290" i="3"/>
  <c r="BZ49" i="3"/>
  <c r="BZ59" i="3"/>
  <c r="BZ70" i="3"/>
  <c r="BZ118" i="3"/>
  <c r="BZ154" i="3"/>
  <c r="BZ175" i="3"/>
  <c r="BZ205" i="3"/>
  <c r="BZ399" i="3"/>
  <c r="BZ451" i="3"/>
  <c r="BZ479" i="3"/>
  <c r="BZ367" i="3"/>
  <c r="BZ375" i="3"/>
  <c r="BZ461" i="3"/>
  <c r="BZ416" i="3"/>
  <c r="BZ463" i="3"/>
  <c r="BZ360" i="3"/>
  <c r="BZ413" i="3"/>
  <c r="BZ396" i="3"/>
  <c r="BZ483" i="3"/>
  <c r="BZ312" i="3"/>
  <c r="BZ340" i="3"/>
  <c r="BZ350" i="3"/>
  <c r="BZ404" i="3"/>
  <c r="BZ414" i="3"/>
  <c r="BZ488" i="3"/>
  <c r="BZ517" i="3"/>
  <c r="BZ539" i="3"/>
  <c r="BZ567" i="3"/>
  <c r="BZ493" i="3"/>
  <c r="BZ512" i="3"/>
  <c r="BZ573" i="3"/>
  <c r="BZ507" i="3"/>
  <c r="BZ563" i="3"/>
  <c r="BZ565" i="3"/>
  <c r="BZ490" i="3"/>
  <c r="BZ497" i="3"/>
  <c r="BZ514" i="3"/>
  <c r="BZ546" i="3"/>
  <c r="BZ555" i="3"/>
  <c r="BZ583" i="3"/>
  <c r="BZ501" i="3"/>
  <c r="BZ530" i="3"/>
  <c r="BZ561" i="3"/>
  <c r="BZ585" i="3"/>
  <c r="BZ570" i="3"/>
  <c r="BZ531" i="3"/>
  <c r="BZ586" i="3"/>
  <c r="BZ630" i="3"/>
  <c r="BZ648" i="3"/>
  <c r="BZ670" i="3"/>
  <c r="BZ622" i="3"/>
  <c r="BZ645" i="3"/>
  <c r="BZ608" i="3"/>
  <c r="BZ634" i="3"/>
  <c r="BZ637" i="3"/>
  <c r="BZ642" i="3"/>
  <c r="BZ654" i="3"/>
  <c r="BZ614" i="3"/>
  <c r="BZ674" i="3"/>
  <c r="BZ688" i="3"/>
  <c r="BZ692" i="3"/>
  <c r="BZ697" i="3"/>
  <c r="BZ696" i="3"/>
  <c r="BZ689" i="3"/>
  <c r="BZ678" i="3"/>
  <c r="BZ753" i="3"/>
  <c r="BZ855" i="3"/>
  <c r="BZ746" i="3"/>
  <c r="BZ741" i="3"/>
  <c r="BZ791" i="3"/>
  <c r="BZ734" i="3"/>
  <c r="BZ757" i="3"/>
  <c r="BZ762" i="3"/>
  <c r="BZ814" i="3"/>
  <c r="BZ853" i="3"/>
  <c r="BZ770" i="3"/>
  <c r="BZ803" i="3"/>
  <c r="BZ831" i="3"/>
  <c r="BZ710" i="3"/>
  <c r="BZ754" i="3"/>
  <c r="BZ799" i="3"/>
  <c r="BZ952" i="3"/>
  <c r="BZ820" i="3"/>
  <c r="BZ864" i="3"/>
  <c r="BZ880" i="3"/>
  <c r="BZ835" i="3"/>
  <c r="BZ925" i="3"/>
  <c r="BZ919" i="3"/>
  <c r="BZ884" i="3"/>
  <c r="BZ899" i="3"/>
  <c r="BZ904" i="3"/>
  <c r="BZ915" i="3"/>
  <c r="BZ922" i="3"/>
  <c r="BZ876" i="3"/>
  <c r="BZ920" i="3"/>
  <c r="BZ939" i="3"/>
  <c r="BZ914" i="3"/>
  <c r="BZ917" i="3"/>
  <c r="BZ1001" i="3"/>
  <c r="BZ994" i="3"/>
  <c r="BZ879" i="3"/>
  <c r="BZ941" i="3"/>
  <c r="BZ942" i="3"/>
  <c r="BZ979" i="3"/>
  <c r="BZ945" i="3"/>
  <c r="BZ984" i="3"/>
  <c r="BZ946" i="3"/>
  <c r="BZ989" i="3"/>
  <c r="BZ376" i="3"/>
  <c r="BZ700" i="3"/>
  <c r="BZ785" i="3"/>
  <c r="BZ843" i="3"/>
  <c r="BZ48" i="3"/>
  <c r="BZ55" i="3"/>
  <c r="BZ134" i="3"/>
  <c r="BZ160" i="3"/>
  <c r="BZ191" i="3"/>
  <c r="BZ215" i="3"/>
  <c r="BZ244" i="3"/>
  <c r="BZ257" i="3"/>
  <c r="BZ269" i="3"/>
  <c r="BZ318" i="3"/>
  <c r="BZ334" i="3"/>
  <c r="BZ346" i="3"/>
  <c r="BZ358" i="3"/>
  <c r="BZ377" i="3"/>
  <c r="BZ388" i="3"/>
  <c r="BZ424" i="3"/>
  <c r="BZ525" i="3"/>
  <c r="BZ373" i="3"/>
  <c r="BZ385" i="3"/>
  <c r="BZ131" i="3"/>
  <c r="BZ393" i="3"/>
  <c r="BZ426" i="3"/>
  <c r="BZ304" i="3"/>
  <c r="BZ351" i="3"/>
  <c r="BZ410" i="3"/>
  <c r="BZ427" i="3"/>
  <c r="BZ158" i="3"/>
  <c r="BZ294" i="3"/>
  <c r="BZ308" i="3"/>
  <c r="BZ415" i="3"/>
  <c r="BZ389" i="3"/>
  <c r="BZ357" i="3"/>
  <c r="BZ382" i="3"/>
  <c r="BZ401" i="3"/>
  <c r="BZ632" i="3"/>
  <c r="BZ457" i="3"/>
  <c r="BZ496" i="3"/>
  <c r="BZ628" i="3"/>
  <c r="BZ629" i="3"/>
  <c r="BZ475" i="3"/>
  <c r="BZ476" i="3"/>
  <c r="BZ503" i="3"/>
  <c r="BZ510" i="3"/>
  <c r="BZ604" i="3"/>
  <c r="BZ481" i="3"/>
  <c r="BZ500" i="3"/>
  <c r="BZ505" i="3"/>
  <c r="BZ477" i="3"/>
  <c r="BZ519" i="3"/>
  <c r="BZ533" i="3"/>
  <c r="BZ553" i="3"/>
  <c r="BZ521" i="3"/>
  <c r="BZ447" i="3"/>
  <c r="BZ516" i="3"/>
  <c r="BZ536" i="3"/>
  <c r="BZ547" i="3"/>
  <c r="BZ602" i="3"/>
  <c r="BZ616" i="3"/>
  <c r="BZ625" i="3"/>
  <c r="BZ640" i="3"/>
  <c r="BZ588" i="3"/>
  <c r="BZ649" i="3"/>
  <c r="BZ656" i="3"/>
  <c r="BZ545" i="3"/>
  <c r="BZ626" i="3"/>
  <c r="BZ658" i="3"/>
  <c r="BZ487" i="3"/>
  <c r="BZ529" i="3"/>
  <c r="BZ569" i="3"/>
  <c r="BZ577" i="3"/>
  <c r="BZ609" i="3"/>
  <c r="BZ639" i="3"/>
  <c r="BZ541" i="3"/>
  <c r="BZ549" i="3"/>
  <c r="BZ618" i="3"/>
  <c r="BZ635" i="3"/>
  <c r="BZ644" i="3"/>
  <c r="BZ714" i="3"/>
  <c r="BZ683" i="3"/>
  <c r="BZ652" i="3"/>
  <c r="BZ687" i="3"/>
  <c r="BZ666" i="3"/>
  <c r="BZ706" i="3"/>
  <c r="BZ726" i="3"/>
  <c r="BZ693" i="3"/>
  <c r="BZ694" i="3"/>
  <c r="BZ722" i="3"/>
  <c r="BZ743" i="3"/>
  <c r="BZ745" i="3"/>
  <c r="BZ759" i="3"/>
  <c r="BZ737" i="3"/>
  <c r="BZ766" i="3"/>
  <c r="BZ716" i="3"/>
  <c r="BZ750" i="3"/>
  <c r="BZ761" i="3"/>
  <c r="BZ795" i="3"/>
  <c r="BZ773" i="3"/>
  <c r="BZ807" i="3"/>
  <c r="BZ844" i="3"/>
  <c r="BZ848" i="3"/>
  <c r="BZ857" i="3"/>
  <c r="BZ860" i="3"/>
  <c r="BZ851" i="3"/>
  <c r="BZ840" i="3"/>
  <c r="BZ868" i="3"/>
  <c r="BZ897" i="3"/>
  <c r="BZ896" i="3"/>
  <c r="BZ905" i="3"/>
  <c r="BZ906" i="3"/>
  <c r="BZ909" i="3"/>
  <c r="BZ903" i="3"/>
  <c r="BZ918" i="3"/>
  <c r="BZ928" i="3"/>
  <c r="BZ908" i="3"/>
  <c r="BZ931" i="3"/>
  <c r="BZ949" i="3"/>
  <c r="BZ962" i="3"/>
  <c r="BZ911" i="3"/>
  <c r="BZ950" i="3"/>
  <c r="BZ948" i="3"/>
  <c r="BZ953" i="3"/>
  <c r="BZ982" i="3"/>
  <c r="BZ967" i="3"/>
  <c r="BZ988" i="3"/>
  <c r="BZ963" i="3"/>
  <c r="BZ980" i="3"/>
  <c r="BZ996" i="3"/>
  <c r="BZ998" i="3"/>
  <c r="BZ1000" i="3"/>
  <c r="BZ983" i="3"/>
  <c r="BZ995" i="3"/>
  <c r="BZ976" i="3"/>
  <c r="BZ166" i="3"/>
  <c r="BZ283" i="3"/>
  <c r="BZ287" i="3"/>
  <c r="BZ356" i="3"/>
  <c r="BZ300" i="3"/>
  <c r="BZ352" i="3"/>
  <c r="BZ374" i="3"/>
  <c r="BZ454" i="3"/>
  <c r="BZ482" i="3"/>
  <c r="BZ397" i="3"/>
  <c r="BZ409" i="3"/>
  <c r="BZ441" i="3"/>
  <c r="BZ448" i="3"/>
  <c r="BZ437" i="3"/>
  <c r="BZ458" i="3"/>
  <c r="BZ433" i="3"/>
  <c r="BZ462" i="3"/>
  <c r="BZ429" i="3"/>
  <c r="BZ466" i="3"/>
  <c r="BZ486" i="3"/>
  <c r="BZ593" i="3"/>
  <c r="BZ601" i="3"/>
  <c r="BZ589" i="3"/>
  <c r="BZ597" i="3"/>
  <c r="BZ704" i="3"/>
  <c r="BZ712" i="3"/>
  <c r="BZ682" i="3"/>
  <c r="BZ667" i="3"/>
  <c r="BZ672" i="3"/>
  <c r="BZ675" i="3"/>
  <c r="BZ680" i="3"/>
  <c r="BZ659" i="3"/>
  <c r="BZ663" i="3"/>
  <c r="BZ668" i="3"/>
  <c r="BZ671" i="3"/>
  <c r="BZ676" i="3"/>
  <c r="BZ679" i="3"/>
  <c r="BZ686" i="3"/>
  <c r="BZ690" i="3"/>
  <c r="BZ685" i="3"/>
  <c r="BZ699" i="3"/>
  <c r="BZ739" i="3"/>
  <c r="BZ723" i="3"/>
  <c r="BZ708" i="3"/>
  <c r="BZ701" i="3"/>
  <c r="BZ702" i="3"/>
  <c r="BZ720" i="3"/>
  <c r="BZ732" i="3"/>
  <c r="BZ748" i="3"/>
  <c r="BZ764" i="3"/>
  <c r="BZ784" i="3"/>
  <c r="BZ779" i="3"/>
  <c r="BZ728" i="3"/>
  <c r="BZ744" i="3"/>
  <c r="BZ760" i="3"/>
  <c r="BZ776" i="3"/>
  <c r="BZ771" i="3"/>
  <c r="BZ724" i="3"/>
  <c r="BZ740" i="3"/>
  <c r="BZ756" i="3"/>
  <c r="BZ768" i="3"/>
  <c r="BZ736" i="3"/>
  <c r="BZ752" i="3"/>
  <c r="BZ767" i="3"/>
  <c r="BZ772" i="3"/>
  <c r="BZ775" i="3"/>
  <c r="BZ780" i="3"/>
  <c r="BZ783" i="3"/>
  <c r="BZ802" i="3"/>
  <c r="BZ838" i="3"/>
  <c r="BZ789" i="3"/>
  <c r="BZ797" i="3"/>
  <c r="BZ842" i="3"/>
  <c r="BZ826" i="3"/>
  <c r="BZ850" i="3"/>
  <c r="BZ801" i="3"/>
  <c r="BZ793" i="3"/>
  <c r="BZ805" i="3"/>
  <c r="BZ809" i="3"/>
  <c r="BZ818" i="3"/>
  <c r="BZ821" i="3"/>
  <c r="BZ854" i="3"/>
  <c r="BZ858" i="3"/>
  <c r="BZ829" i="3"/>
  <c r="BZ866" i="3"/>
  <c r="BZ834" i="3"/>
  <c r="BZ846" i="3"/>
  <c r="BZ862" i="3"/>
  <c r="BZ817" i="3"/>
  <c r="BZ822" i="3"/>
  <c r="BZ825" i="3"/>
  <c r="BZ830" i="3"/>
  <c r="BZ874" i="3"/>
  <c r="BZ882" i="3"/>
  <c r="BZ869" i="3"/>
  <c r="BZ878" i="3"/>
  <c r="BZ886" i="3"/>
  <c r="BZ890" i="3"/>
  <c r="BZ900" i="3"/>
  <c r="BZ910" i="3"/>
  <c r="BZ927" i="3"/>
  <c r="BZ926" i="3"/>
  <c r="BZ934" i="3"/>
  <c r="BZ938" i="3"/>
  <c r="BZ930" i="3"/>
  <c r="BZ968" i="3"/>
  <c r="BZ957" i="3"/>
  <c r="BZ944" i="3"/>
  <c r="BZ960" i="3"/>
  <c r="BZ964" i="3"/>
  <c r="BZ961" i="3"/>
  <c r="BZ973" i="3"/>
  <c r="BZ986" i="3"/>
  <c r="BZ992" i="3"/>
  <c r="BZ990" i="3"/>
  <c r="BZ991" i="3"/>
  <c r="BY40" i="3" l="1"/>
  <c r="BX25" i="3"/>
  <c r="BX43" i="3"/>
  <c r="BX18" i="3"/>
  <c r="BX27" i="3"/>
  <c r="BX12" i="3"/>
  <c r="BT28" i="3"/>
  <c r="BX40" i="3"/>
  <c r="BY41" i="3"/>
  <c r="BX41" i="3"/>
  <c r="BT25" i="3"/>
  <c r="BV43" i="3"/>
  <c r="BX20" i="3"/>
  <c r="BV28" i="3"/>
  <c r="BV27" i="3"/>
  <c r="BV41" i="3"/>
  <c r="BT43" i="3"/>
  <c r="BT38" i="3"/>
  <c r="BW41" i="3"/>
  <c r="BV42" i="3"/>
  <c r="BT44" i="3"/>
  <c r="BT35" i="3"/>
  <c r="BX45" i="3"/>
  <c r="BW40" i="3"/>
  <c r="BT14" i="3"/>
  <c r="BT29" i="3"/>
  <c r="BU6" i="3"/>
  <c r="BY45" i="3"/>
  <c r="BW42" i="3"/>
  <c r="BX42" i="3"/>
  <c r="BT31" i="3"/>
  <c r="BT11" i="3"/>
  <c r="BT34" i="3"/>
  <c r="BV31" i="3"/>
  <c r="BU28" i="3"/>
  <c r="BV13" i="3"/>
  <c r="BU25" i="3"/>
  <c r="BV17" i="3"/>
  <c r="BX14" i="3"/>
  <c r="BX8" i="3"/>
  <c r="BY43" i="3"/>
  <c r="BX44" i="3"/>
  <c r="BY44" i="3"/>
  <c r="BW43" i="3"/>
  <c r="BY42" i="3"/>
  <c r="BU45" i="3"/>
  <c r="BW44" i="3"/>
  <c r="BW32" i="3"/>
  <c r="BS32" i="3"/>
  <c r="BW34" i="3"/>
  <c r="BS34" i="3"/>
  <c r="BY5" i="3"/>
  <c r="BU31" i="3"/>
  <c r="BU4" i="3"/>
  <c r="BU18" i="3"/>
  <c r="BV3" i="3"/>
  <c r="BV34" i="3"/>
  <c r="BT21" i="3"/>
  <c r="BW13" i="3"/>
  <c r="BS13" i="3"/>
  <c r="BX38" i="3"/>
  <c r="BT9" i="3"/>
  <c r="BW6" i="3"/>
  <c r="BS6" i="3"/>
  <c r="BX31" i="3"/>
  <c r="BW7" i="3"/>
  <c r="BS7" i="3"/>
  <c r="BX32" i="3"/>
  <c r="BT42" i="3"/>
  <c r="BU40" i="3"/>
  <c r="BW45" i="3"/>
  <c r="BW17" i="3"/>
  <c r="BS17" i="3"/>
  <c r="BV6" i="3"/>
  <c r="BV16" i="3"/>
  <c r="BX10" i="3"/>
  <c r="BX33" i="3"/>
  <c r="BU5" i="3"/>
  <c r="BT30" i="3"/>
  <c r="BW27" i="3"/>
  <c r="BS27" i="3"/>
  <c r="BY13" i="3"/>
  <c r="BX21" i="3"/>
  <c r="BU39" i="3"/>
  <c r="BT8" i="3"/>
  <c r="BU35" i="3"/>
  <c r="BU15" i="3"/>
  <c r="BV12" i="3"/>
  <c r="BV38" i="3"/>
  <c r="BU10" i="3"/>
  <c r="BV26" i="3"/>
  <c r="BT33" i="3"/>
  <c r="BW21" i="3"/>
  <c r="BS21" i="3"/>
  <c r="BY7" i="3"/>
  <c r="BT22" i="3"/>
  <c r="BW14" i="3"/>
  <c r="BS14" i="3"/>
  <c r="BX39" i="3"/>
  <c r="BT12" i="3"/>
  <c r="BW15" i="3"/>
  <c r="BS15" i="3"/>
  <c r="BY9" i="3"/>
  <c r="BU44" i="3"/>
  <c r="BW19" i="3"/>
  <c r="BS19" i="3"/>
  <c r="BY38" i="3"/>
  <c r="BT10" i="3"/>
  <c r="BW8" i="3"/>
  <c r="BS8" i="3"/>
  <c r="BX26" i="3"/>
  <c r="BT4" i="3"/>
  <c r="BW10" i="3"/>
  <c r="BS10" i="3"/>
  <c r="BX35" i="3"/>
  <c r="BU21" i="3"/>
  <c r="BW35" i="3"/>
  <c r="BS35" i="3"/>
  <c r="BY21" i="3"/>
  <c r="BW4" i="3"/>
  <c r="BS4" i="3"/>
  <c r="BX29" i="3"/>
  <c r="BU23" i="3"/>
  <c r="BU38" i="3"/>
  <c r="BU19" i="3"/>
  <c r="BV15" i="3"/>
  <c r="BU27" i="3"/>
  <c r="BV30" i="3"/>
  <c r="BV37" i="3"/>
  <c r="BV18" i="3"/>
  <c r="BW29" i="3"/>
  <c r="BS29" i="3"/>
  <c r="BY15" i="3"/>
  <c r="BT36" i="3"/>
  <c r="BW22" i="3"/>
  <c r="BS22" i="3"/>
  <c r="BY8" i="3"/>
  <c r="BT23" i="3"/>
  <c r="BW23" i="3"/>
  <c r="BS23" i="3"/>
  <c r="BY17" i="3"/>
  <c r="BV45" i="3"/>
  <c r="BU43" i="3"/>
  <c r="BX19" i="3"/>
  <c r="BT17" i="3"/>
  <c r="BX13" i="3"/>
  <c r="BT16" i="3"/>
  <c r="BU13" i="3"/>
  <c r="BY10" i="3"/>
  <c r="BT13" i="3"/>
  <c r="BW16" i="3"/>
  <c r="BS16" i="3"/>
  <c r="BY18" i="3"/>
  <c r="BX34" i="3"/>
  <c r="BV39" i="3"/>
  <c r="BT15" i="3"/>
  <c r="BW18" i="3"/>
  <c r="BS18" i="3"/>
  <c r="BY4" i="3"/>
  <c r="BX4" i="3"/>
  <c r="BY29" i="3"/>
  <c r="BT6" i="3"/>
  <c r="BW12" i="3"/>
  <c r="BS12" i="3"/>
  <c r="BX37" i="3"/>
  <c r="BU7" i="3"/>
  <c r="BU22" i="3"/>
  <c r="BU3" i="3"/>
  <c r="BT27" i="3"/>
  <c r="BV36" i="3"/>
  <c r="BU11" i="3"/>
  <c r="BV22" i="3"/>
  <c r="BV29" i="3"/>
  <c r="BV10" i="3"/>
  <c r="BU32" i="3"/>
  <c r="BV33" i="3"/>
  <c r="BV32" i="3"/>
  <c r="BU37" i="3"/>
  <c r="BW37" i="3"/>
  <c r="BS37" i="3"/>
  <c r="BY23" i="3"/>
  <c r="BW30" i="3"/>
  <c r="BS30" i="3"/>
  <c r="BY16" i="3"/>
  <c r="BT37" i="3"/>
  <c r="BW31" i="3"/>
  <c r="BS31" i="3"/>
  <c r="BY25" i="3"/>
  <c r="BV44" i="3"/>
  <c r="BT45" i="3"/>
  <c r="BW26" i="3"/>
  <c r="BS26" i="3"/>
  <c r="BT20" i="3"/>
  <c r="BW20" i="3"/>
  <c r="BS20" i="3"/>
  <c r="BT19" i="3"/>
  <c r="BV4" i="3"/>
  <c r="BV14" i="3"/>
  <c r="BU36" i="3"/>
  <c r="BV21" i="3"/>
  <c r="BV35" i="3"/>
  <c r="BU33" i="3"/>
  <c r="BU24" i="3"/>
  <c r="BV25" i="3"/>
  <c r="BV24" i="3"/>
  <c r="BX6" i="3"/>
  <c r="BY31" i="3"/>
  <c r="BW38" i="3"/>
  <c r="BS38" i="3"/>
  <c r="BY24" i="3"/>
  <c r="BW39" i="3"/>
  <c r="BS39" i="3"/>
  <c r="BY33" i="3"/>
  <c r="BU42" i="3"/>
  <c r="BW24" i="3"/>
  <c r="BS24" i="3"/>
  <c r="BW9" i="3"/>
  <c r="BS9" i="3"/>
  <c r="BV40" i="3"/>
  <c r="BX7" i="3"/>
  <c r="BV7" i="3"/>
  <c r="BT39" i="3"/>
  <c r="BW25" i="3"/>
  <c r="BS25" i="3"/>
  <c r="BY19" i="3"/>
  <c r="BU14" i="3"/>
  <c r="BY28" i="3"/>
  <c r="BW3" i="3"/>
  <c r="BS3" i="3"/>
  <c r="BX28" i="3"/>
  <c r="BU30" i="3"/>
  <c r="BW36" i="3"/>
  <c r="BS36" i="3"/>
  <c r="BY22" i="3"/>
  <c r="BT32" i="3"/>
  <c r="BT3" i="3"/>
  <c r="BT26" i="3"/>
  <c r="BU20" i="3"/>
  <c r="BV5" i="3"/>
  <c r="BU34" i="3"/>
  <c r="BV19" i="3"/>
  <c r="BU17" i="3"/>
  <c r="BU8" i="3"/>
  <c r="BV9" i="3"/>
  <c r="BV8" i="3"/>
  <c r="BX22" i="3"/>
  <c r="BX15" i="3"/>
  <c r="BX16" i="3"/>
  <c r="BT41" i="3"/>
  <c r="BT40" i="3"/>
  <c r="BW28" i="3"/>
  <c r="BS28" i="3"/>
  <c r="BU16" i="3"/>
  <c r="BY39" i="3"/>
  <c r="BY32" i="3"/>
  <c r="BX17" i="3"/>
  <c r="BV20" i="3"/>
  <c r="BW33" i="3"/>
  <c r="BS33" i="3"/>
  <c r="BY27" i="3"/>
  <c r="BX11" i="3"/>
  <c r="BY36" i="3"/>
  <c r="BT5" i="3"/>
  <c r="BW11" i="3"/>
  <c r="BS11" i="3"/>
  <c r="BX36" i="3"/>
  <c r="BX5" i="3"/>
  <c r="BY30" i="3"/>
  <c r="BT24" i="3"/>
  <c r="BV23" i="3"/>
  <c r="BU29" i="3"/>
  <c r="BT18" i="3"/>
  <c r="BU12" i="3"/>
  <c r="BU26" i="3"/>
  <c r="BV11" i="3"/>
  <c r="BU9" i="3"/>
  <c r="BT7" i="3"/>
  <c r="BW5" i="3"/>
  <c r="BS5" i="3"/>
  <c r="BX30" i="3"/>
  <c r="BX23" i="3"/>
  <c r="BX24" i="3"/>
  <c r="BU41" i="3"/>
  <c r="BX2" i="3"/>
  <c r="BY2" i="3"/>
  <c r="BU2" i="3"/>
  <c r="BV2" i="3"/>
  <c r="BS2" i="3"/>
  <c r="BW2" i="3"/>
  <c r="BZ9" i="3"/>
  <c r="BZ40" i="3"/>
  <c r="BT2" i="3"/>
  <c r="BZ26" i="3"/>
  <c r="BZ43" i="3"/>
  <c r="BZ44" i="3"/>
  <c r="BQ45" i="3"/>
  <c r="BR45" i="3" s="1"/>
  <c r="BZ25" i="3"/>
  <c r="BZ45" i="3"/>
  <c r="B62" i="4"/>
  <c r="D62" i="4" s="1"/>
  <c r="B63" i="4"/>
  <c r="D63" i="4" s="1"/>
  <c r="B61" i="4"/>
  <c r="D61" i="4" s="1"/>
  <c r="B60" i="4"/>
  <c r="D60" i="4" s="1"/>
  <c r="B59" i="4"/>
  <c r="D59" i="4" s="1"/>
  <c r="BQ44" i="3"/>
  <c r="BQ42" i="3"/>
  <c r="BR42" i="3" s="1"/>
  <c r="BZ42" i="3"/>
  <c r="BQ43" i="3"/>
  <c r="BR43" i="3" s="1"/>
  <c r="BQ41" i="3"/>
  <c r="BR41" i="3" s="1"/>
  <c r="BZ41" i="3"/>
  <c r="BQ40" i="3"/>
  <c r="BR40" i="3" s="1"/>
  <c r="BZ7" i="3"/>
  <c r="BR94" i="3"/>
  <c r="BR78" i="3"/>
  <c r="BR97" i="3"/>
  <c r="BR51" i="3"/>
  <c r="BR73" i="3"/>
  <c r="BR80" i="3"/>
  <c r="BR67" i="3"/>
  <c r="BR46" i="3"/>
  <c r="BR105" i="3"/>
  <c r="B7" i="4"/>
  <c r="D7" i="4" s="1"/>
  <c r="B47" i="4"/>
  <c r="D47" i="4" s="1"/>
  <c r="B36" i="4"/>
  <c r="D36" i="4" s="1"/>
  <c r="B18" i="4"/>
  <c r="D18" i="4" s="1"/>
  <c r="B23" i="4"/>
  <c r="D23" i="4" s="1"/>
  <c r="B29" i="4"/>
  <c r="D29" i="4" s="1"/>
  <c r="B10" i="4"/>
  <c r="D10" i="4" s="1"/>
  <c r="B28" i="4"/>
  <c r="D28" i="4" s="1"/>
  <c r="B25" i="4"/>
  <c r="D25" i="4" s="1"/>
  <c r="B38" i="4"/>
  <c r="D38" i="4" s="1"/>
  <c r="B49" i="4"/>
  <c r="D49" i="4" s="1"/>
  <c r="B57" i="4"/>
  <c r="D57" i="4" s="1"/>
  <c r="B12" i="4"/>
  <c r="D12" i="4" s="1"/>
  <c r="B17" i="4"/>
  <c r="D17" i="4" s="1"/>
  <c r="B22" i="4"/>
  <c r="D22" i="4" s="1"/>
  <c r="B35" i="4"/>
  <c r="D35" i="4" s="1"/>
  <c r="B46" i="4"/>
  <c r="D46" i="4" s="1"/>
  <c r="B54" i="4"/>
  <c r="D54" i="4" s="1"/>
  <c r="B6" i="4"/>
  <c r="D6" i="4" s="1"/>
  <c r="B2" i="4"/>
  <c r="D2" i="4" s="1"/>
  <c r="BQ2" i="3"/>
  <c r="BR2" i="3" s="1"/>
  <c r="B8" i="4"/>
  <c r="D8" i="4" s="1"/>
  <c r="B14" i="4"/>
  <c r="D14" i="4" s="1"/>
  <c r="B27" i="4"/>
  <c r="D27" i="4" s="1"/>
  <c r="B32" i="4"/>
  <c r="D32" i="4" s="1"/>
  <c r="B40" i="4"/>
  <c r="D40" i="4" s="1"/>
  <c r="B43" i="4"/>
  <c r="D43" i="4" s="1"/>
  <c r="B51" i="4"/>
  <c r="D51" i="4" s="1"/>
  <c r="B5" i="4"/>
  <c r="D5" i="4" s="1"/>
  <c r="B4" i="4"/>
  <c r="D4" i="4" s="1"/>
  <c r="B9" i="4"/>
  <c r="D9" i="4" s="1"/>
  <c r="B19" i="4"/>
  <c r="D19" i="4" s="1"/>
  <c r="B24" i="4"/>
  <c r="D24" i="4" s="1"/>
  <c r="B37" i="4"/>
  <c r="D37" i="4" s="1"/>
  <c r="B48" i="4"/>
  <c r="D48" i="4" s="1"/>
  <c r="B56" i="4"/>
  <c r="D56" i="4" s="1"/>
  <c r="B3" i="4"/>
  <c r="D3" i="4" s="1"/>
  <c r="B16" i="4"/>
  <c r="D16" i="4" s="1"/>
  <c r="B21" i="4"/>
  <c r="D21" i="4" s="1"/>
  <c r="B30" i="4"/>
  <c r="D30" i="4" s="1"/>
  <c r="B34" i="4"/>
  <c r="D34" i="4" s="1"/>
  <c r="B42" i="4"/>
  <c r="D42" i="4" s="1"/>
  <c r="B45" i="4"/>
  <c r="D45" i="4" s="1"/>
  <c r="B53" i="4"/>
  <c r="D53" i="4" s="1"/>
  <c r="B11" i="4"/>
  <c r="D11" i="4" s="1"/>
  <c r="B13" i="4"/>
  <c r="D13" i="4" s="1"/>
  <c r="B26" i="4"/>
  <c r="D26" i="4" s="1"/>
  <c r="B31" i="4"/>
  <c r="D31" i="4" s="1"/>
  <c r="B39" i="4"/>
  <c r="D39" i="4" s="1"/>
  <c r="B50" i="4"/>
  <c r="D50" i="4" s="1"/>
  <c r="B58" i="4"/>
  <c r="D58" i="4" s="1"/>
  <c r="B55" i="4"/>
  <c r="D55" i="4" s="1"/>
  <c r="B15" i="4"/>
  <c r="D15" i="4" s="1"/>
  <c r="B20" i="4"/>
  <c r="D20" i="4" s="1"/>
  <c r="B33" i="4"/>
  <c r="D33" i="4" s="1"/>
  <c r="B41" i="4"/>
  <c r="D41" i="4" s="1"/>
  <c r="B44" i="4"/>
  <c r="D44" i="4" s="1"/>
  <c r="B52" i="4"/>
  <c r="D52" i="4" s="1"/>
  <c r="BZ8" i="3"/>
  <c r="BZ28" i="3"/>
  <c r="BQ7" i="3"/>
  <c r="BZ4" i="3"/>
  <c r="BZ6" i="3"/>
  <c r="BQ6" i="3"/>
  <c r="BQ16" i="3"/>
  <c r="BQ9" i="3"/>
  <c r="BQ17" i="3"/>
  <c r="BQ33" i="3"/>
  <c r="BQ8" i="3"/>
  <c r="BZ2" i="3"/>
  <c r="BZ3" i="3"/>
  <c r="BQ14" i="3"/>
  <c r="BQ10" i="3"/>
  <c r="BQ4" i="3"/>
  <c r="BQ15" i="3"/>
  <c r="BZ5" i="3"/>
  <c r="BQ11" i="3"/>
  <c r="BQ20" i="3"/>
  <c r="BZ10" i="3"/>
  <c r="BQ5" i="3"/>
  <c r="BQ13" i="3"/>
  <c r="BQ3" i="3"/>
  <c r="BZ14" i="3"/>
  <c r="BQ21" i="3"/>
  <c r="BZ13" i="3"/>
  <c r="BQ18" i="3"/>
  <c r="BQ39" i="3"/>
  <c r="BQ38" i="3"/>
  <c r="BQ36" i="3"/>
  <c r="BZ24" i="3"/>
  <c r="BQ31" i="3"/>
  <c r="BQ27" i="3"/>
  <c r="BQ30" i="3"/>
  <c r="BZ23" i="3"/>
  <c r="BQ28" i="3"/>
  <c r="BQ37" i="3"/>
  <c r="BQ26" i="3"/>
  <c r="BQ19" i="3"/>
  <c r="BQ32" i="3"/>
  <c r="BQ29" i="3"/>
  <c r="BZ16" i="3"/>
  <c r="BZ29" i="3"/>
  <c r="BZ35" i="3"/>
  <c r="BQ22" i="3"/>
  <c r="BZ21" i="3"/>
  <c r="BZ20" i="3"/>
  <c r="BZ18" i="3"/>
  <c r="BQ25" i="3"/>
  <c r="BQ23" i="3"/>
  <c r="BQ24" i="3"/>
  <c r="BZ17" i="3"/>
  <c r="BZ19" i="3"/>
  <c r="BZ11" i="3"/>
  <c r="BQ34" i="3"/>
  <c r="BZ30" i="3"/>
  <c r="BZ34" i="3"/>
  <c r="BZ33" i="3"/>
  <c r="BZ32" i="3"/>
  <c r="BZ31" i="3"/>
  <c r="BZ12" i="3"/>
  <c r="BZ39" i="3"/>
  <c r="BZ38" i="3"/>
  <c r="BZ37" i="3"/>
  <c r="BZ36" i="3"/>
  <c r="BQ12" i="3"/>
  <c r="BZ15" i="3"/>
  <c r="BQ35" i="3"/>
  <c r="BZ22" i="3"/>
  <c r="BZ27" i="3"/>
  <c r="CA499" i="3" l="1"/>
  <c r="CA200" i="3"/>
  <c r="CA485" i="3"/>
  <c r="CA354" i="3"/>
  <c r="CA77" i="3"/>
  <c r="CA150" i="3"/>
  <c r="CA147" i="3"/>
  <c r="CA511" i="3"/>
  <c r="CA624" i="3"/>
  <c r="CA439" i="3"/>
  <c r="CA369" i="3"/>
  <c r="CA606" i="3"/>
  <c r="CA636" i="3"/>
  <c r="CA248" i="3"/>
  <c r="CA106" i="3"/>
  <c r="CA60" i="3"/>
  <c r="CA71" i="3"/>
  <c r="CA337" i="3"/>
  <c r="CA411" i="3"/>
  <c r="CA620" i="3"/>
  <c r="CA216" i="3"/>
  <c r="CA103" i="3"/>
  <c r="CA348" i="3"/>
  <c r="CA246" i="3"/>
  <c r="CA379" i="3"/>
  <c r="CA528" i="3"/>
  <c r="CA613" i="3"/>
  <c r="CA87" i="3"/>
  <c r="CA50" i="3"/>
  <c r="CA326" i="3"/>
  <c r="CA419" i="3"/>
  <c r="CA568" i="3"/>
  <c r="CA381" i="3"/>
  <c r="CA261" i="3"/>
  <c r="CA228" i="3"/>
  <c r="CA430" i="3"/>
  <c r="CA633" i="3"/>
  <c r="CA384" i="3"/>
  <c r="CA450" i="3"/>
  <c r="CA217" i="3"/>
  <c r="CA80" i="3"/>
  <c r="CA619" i="3"/>
  <c r="CA317" i="3"/>
  <c r="CA52" i="3"/>
  <c r="CA284" i="3"/>
  <c r="CA230" i="3"/>
  <c r="CA211" i="3"/>
  <c r="CA580" i="3"/>
  <c r="CA240" i="3"/>
  <c r="CA90" i="3"/>
  <c r="CA386" i="3"/>
  <c r="CA82" i="3"/>
  <c r="CA198" i="3"/>
  <c r="CA64" i="3"/>
  <c r="CA623" i="3"/>
  <c r="CA109" i="3"/>
  <c r="CA98" i="3"/>
  <c r="CA81" i="3"/>
  <c r="CA465" i="3"/>
  <c r="CA152" i="3"/>
  <c r="CA551" i="3"/>
  <c r="CA280" i="3"/>
  <c r="CA132" i="3"/>
  <c r="CA105" i="3"/>
  <c r="CA425" i="3"/>
  <c r="CA595" i="3"/>
  <c r="CA515" i="3"/>
  <c r="CA368" i="3"/>
  <c r="CA135" i="3"/>
  <c r="CA436" i="3"/>
  <c r="CA366" i="3"/>
  <c r="CA559" i="3"/>
  <c r="CA189" i="3"/>
  <c r="CA79" i="3"/>
  <c r="CA108" i="3"/>
  <c r="CA89" i="3"/>
  <c r="CA470" i="3"/>
  <c r="CA459" i="3"/>
  <c r="CA600" i="3"/>
  <c r="CA469" i="3"/>
  <c r="CA68" i="3"/>
  <c r="CA316" i="3"/>
  <c r="CA136" i="3"/>
  <c r="CA491" i="3"/>
  <c r="CA464" i="3"/>
  <c r="CA66" i="3"/>
  <c r="CA73" i="3"/>
  <c r="CA249" i="3"/>
  <c r="CA176" i="3"/>
  <c r="CA504" i="3"/>
  <c r="CA349" i="3"/>
  <c r="CA156" i="3"/>
  <c r="CA372" i="3"/>
  <c r="CA262" i="3"/>
  <c r="CA395" i="3"/>
  <c r="CA312" i="3"/>
  <c r="CA352" i="3"/>
  <c r="CA357" i="3"/>
  <c r="CA541" i="3"/>
  <c r="CA597" i="3"/>
  <c r="CA637" i="3"/>
  <c r="CA426" i="3"/>
  <c r="CA466" i="3"/>
  <c r="CA164" i="3"/>
  <c r="CA399" i="3"/>
  <c r="CA479" i="3"/>
  <c r="CA154" i="3"/>
  <c r="CA244" i="3"/>
  <c r="CA628" i="3"/>
  <c r="CA329" i="3"/>
  <c r="CA601" i="3"/>
  <c r="CA270" i="3"/>
  <c r="CA350" i="3"/>
  <c r="CA88" i="3"/>
  <c r="CA403" i="3"/>
  <c r="CA483" i="3"/>
  <c r="CA546" i="3"/>
  <c r="CA594" i="3"/>
  <c r="CA529" i="3"/>
  <c r="CA507" i="3"/>
  <c r="CA208" i="3"/>
  <c r="CA360" i="3"/>
  <c r="CA400" i="3"/>
  <c r="CA229" i="3"/>
  <c r="CA493" i="3"/>
  <c r="CA549" i="3"/>
  <c r="CA645" i="3"/>
  <c r="CA127" i="3"/>
  <c r="CA167" i="3"/>
  <c r="CA322" i="3"/>
  <c r="CA287" i="3"/>
  <c r="CA567" i="3"/>
  <c r="CA340" i="3"/>
  <c r="CA644" i="3"/>
  <c r="CA118" i="3"/>
  <c r="CA158" i="3"/>
  <c r="CA609" i="3"/>
  <c r="CA62" i="3"/>
  <c r="CA75" i="3"/>
  <c r="CA358" i="3"/>
  <c r="CA406" i="3"/>
  <c r="CA454" i="3"/>
  <c r="CA654" i="3"/>
  <c r="CA102" i="3"/>
  <c r="CA83" i="3"/>
  <c r="CA120" i="3"/>
  <c r="CA371" i="3"/>
  <c r="CA555" i="3"/>
  <c r="CA602" i="3"/>
  <c r="CA519" i="3"/>
  <c r="CA500" i="3"/>
  <c r="CA632" i="3"/>
  <c r="CA448" i="3"/>
  <c r="CA413" i="3"/>
  <c r="CA501" i="3"/>
  <c r="CA557" i="3"/>
  <c r="CA175" i="3"/>
  <c r="CA250" i="3"/>
  <c r="CA215" i="3"/>
  <c r="CA295" i="3"/>
  <c r="CA367" i="3"/>
  <c r="CA447" i="3"/>
  <c r="CA583" i="3"/>
  <c r="CA300" i="3"/>
  <c r="CA388" i="3"/>
  <c r="CA652" i="3"/>
  <c r="CA166" i="3"/>
  <c r="CA377" i="3"/>
  <c r="CA625" i="3"/>
  <c r="CA70" i="3"/>
  <c r="CA171" i="3"/>
  <c r="CA318" i="3"/>
  <c r="CA414" i="3"/>
  <c r="CA462" i="3"/>
  <c r="CA574" i="3"/>
  <c r="CA614" i="3"/>
  <c r="CA91" i="3"/>
  <c r="CA160" i="3"/>
  <c r="CA299" i="3"/>
  <c r="CA451" i="3"/>
  <c r="CA563" i="3"/>
  <c r="CA514" i="3"/>
  <c r="CA640" i="3"/>
  <c r="CA373" i="3"/>
  <c r="CA461" i="3"/>
  <c r="CA565" i="3"/>
  <c r="CA170" i="3"/>
  <c r="CA218" i="3"/>
  <c r="CA290" i="3"/>
  <c r="CA482" i="3"/>
  <c r="CA223" i="3"/>
  <c r="CA375" i="3"/>
  <c r="CA415" i="3"/>
  <c r="CA639" i="3"/>
  <c r="CA237" i="3"/>
  <c r="CA177" i="3"/>
  <c r="CA220" i="3"/>
  <c r="CA260" i="3"/>
  <c r="CA308" i="3"/>
  <c r="CA396" i="3"/>
  <c r="CA54" i="3"/>
  <c r="CA174" i="3"/>
  <c r="CA345" i="3"/>
  <c r="CA385" i="3"/>
  <c r="CA433" i="3"/>
  <c r="CA649" i="3"/>
  <c r="CA86" i="3"/>
  <c r="CA422" i="3"/>
  <c r="CA622" i="3"/>
  <c r="CA99" i="3"/>
  <c r="CA48" i="3"/>
  <c r="CA307" i="3"/>
  <c r="CA635" i="3"/>
  <c r="CA487" i="3"/>
  <c r="CA497" i="3"/>
  <c r="CA545" i="3"/>
  <c r="CA488" i="3"/>
  <c r="CA648" i="3"/>
  <c r="CA157" i="3"/>
  <c r="CA376" i="3"/>
  <c r="CA416" i="3"/>
  <c r="CA573" i="3"/>
  <c r="CA194" i="3"/>
  <c r="CA143" i="3"/>
  <c r="CA185" i="3"/>
  <c r="CA268" i="3"/>
  <c r="CA356" i="3"/>
  <c r="CA404" i="3"/>
  <c r="CA476" i="3"/>
  <c r="CA134" i="3"/>
  <c r="CA182" i="3"/>
  <c r="CA393" i="3"/>
  <c r="CA441" i="3"/>
  <c r="CA481" i="3"/>
  <c r="CA374" i="3"/>
  <c r="CA510" i="3"/>
  <c r="CA630" i="3"/>
  <c r="CA618" i="3"/>
  <c r="CA505" i="3"/>
  <c r="CA553" i="3"/>
  <c r="CA496" i="3"/>
  <c r="CA536" i="3"/>
  <c r="CA656" i="3"/>
  <c r="CA424" i="3"/>
  <c r="CA429" i="3"/>
  <c r="CA517" i="3"/>
  <c r="CA269" i="3"/>
  <c r="CA191" i="3"/>
  <c r="CA410" i="3"/>
  <c r="CA148" i="3"/>
  <c r="CA463" i="3"/>
  <c r="CA49" i="3"/>
  <c r="CA276" i="3"/>
  <c r="CA364" i="3"/>
  <c r="CA516" i="3"/>
  <c r="CA401" i="3"/>
  <c r="CA577" i="3"/>
  <c r="CA107" i="3"/>
  <c r="CA187" i="3"/>
  <c r="CA294" i="3"/>
  <c r="CA334" i="3"/>
  <c r="CA382" i="3"/>
  <c r="CA550" i="3"/>
  <c r="CA115" i="3"/>
  <c r="CA56" i="3"/>
  <c r="CA104" i="3"/>
  <c r="CA427" i="3"/>
  <c r="CA490" i="3"/>
  <c r="CA530" i="3"/>
  <c r="CA570" i="3"/>
  <c r="CA626" i="3"/>
  <c r="CA561" i="3"/>
  <c r="CA531" i="3"/>
  <c r="CA608" i="3"/>
  <c r="CA232" i="3"/>
  <c r="CA205" i="3"/>
  <c r="CA389" i="3"/>
  <c r="CA437" i="3"/>
  <c r="CA477" i="3"/>
  <c r="CA525" i="3"/>
  <c r="CA199" i="3"/>
  <c r="CA306" i="3"/>
  <c r="CA346" i="3"/>
  <c r="CA239" i="3"/>
  <c r="CA55" i="3"/>
  <c r="CA324" i="3"/>
  <c r="CA588" i="3"/>
  <c r="CA409" i="3"/>
  <c r="CA585" i="3"/>
  <c r="CA123" i="3"/>
  <c r="CA390" i="3"/>
  <c r="CA438" i="3"/>
  <c r="CA139" i="3"/>
  <c r="CA243" i="3"/>
  <c r="CA323" i="3"/>
  <c r="CA578" i="3"/>
  <c r="CA634" i="3"/>
  <c r="CA503" i="3"/>
  <c r="CA569" i="3"/>
  <c r="CA539" i="3"/>
  <c r="CA616" i="3"/>
  <c r="CA304" i="3"/>
  <c r="CA344" i="3"/>
  <c r="CA397" i="3"/>
  <c r="CA533" i="3"/>
  <c r="CA589" i="3"/>
  <c r="CA629" i="3"/>
  <c r="CA458" i="3"/>
  <c r="CA196" i="3"/>
  <c r="CA351" i="3"/>
  <c r="CA420" i="3"/>
  <c r="CA604" i="3"/>
  <c r="CA257" i="3"/>
  <c r="CA457" i="3"/>
  <c r="CA593" i="3"/>
  <c r="CA59" i="3"/>
  <c r="CA131" i="3"/>
  <c r="CA486" i="3"/>
  <c r="CA598" i="3"/>
  <c r="CA283" i="3"/>
  <c r="CA475" i="3"/>
  <c r="CA586" i="3"/>
  <c r="CA642" i="3"/>
  <c r="CA521" i="3"/>
  <c r="CA547" i="3"/>
  <c r="CA512" i="3"/>
  <c r="CA272" i="3"/>
  <c r="CA95" i="3"/>
  <c r="CA63" i="3"/>
  <c r="CA225" i="3"/>
  <c r="CA112" i="3"/>
  <c r="CA492" i="3"/>
  <c r="CA141" i="3"/>
  <c r="CA245" i="3"/>
  <c r="CA292" i="3"/>
  <c r="CA155" i="3"/>
  <c r="CA219" i="3"/>
  <c r="CA603" i="3"/>
  <c r="CA320" i="3"/>
  <c r="CA210" i="3"/>
  <c r="CA172" i="3"/>
  <c r="CA137" i="3"/>
  <c r="CA278" i="3"/>
  <c r="CA554" i="3"/>
  <c r="CA564" i="3"/>
  <c r="CA408" i="3"/>
  <c r="CA330" i="3"/>
  <c r="CA468" i="3"/>
  <c r="CA502" i="3"/>
  <c r="CA610" i="3"/>
  <c r="CA256" i="3"/>
  <c r="CA183" i="3"/>
  <c r="CA140" i="3"/>
  <c r="CA113" i="3"/>
  <c r="CA542" i="3"/>
  <c r="CA524" i="3"/>
  <c r="CA69" i="3"/>
  <c r="CA101" i="3"/>
  <c r="CA231" i="3"/>
  <c r="CA444" i="3"/>
  <c r="CA203" i="3"/>
  <c r="CA651" i="3"/>
  <c r="CA581" i="3"/>
  <c r="CA92" i="3"/>
  <c r="CA121" i="3"/>
  <c r="CA449" i="3"/>
  <c r="CA275" i="3"/>
  <c r="CA544" i="3"/>
  <c r="CA301" i="3"/>
  <c r="CA391" i="3"/>
  <c r="CA452" i="3"/>
  <c r="CA302" i="3"/>
  <c r="CA435" i="3"/>
  <c r="CA607" i="3"/>
  <c r="CA392" i="3"/>
  <c r="CA119" i="3"/>
  <c r="CA76" i="3"/>
  <c r="CA57" i="3"/>
  <c r="CA417" i="3"/>
  <c r="CA184" i="3"/>
  <c r="CA556" i="3"/>
  <c r="CA440" i="3"/>
  <c r="CA380" i="3"/>
  <c r="CA206" i="3"/>
  <c r="CA291" i="3"/>
  <c r="CA631" i="3"/>
  <c r="CA480" i="3"/>
  <c r="CA282" i="3"/>
  <c r="CA255" i="3"/>
  <c r="CA169" i="3"/>
  <c r="CA534" i="3"/>
  <c r="CA572" i="3"/>
  <c r="CA560" i="3"/>
  <c r="CA146" i="3"/>
  <c r="CA122" i="3"/>
  <c r="CA126" i="3"/>
  <c r="CA46" i="3"/>
  <c r="CA527" i="3"/>
  <c r="CA288" i="3"/>
  <c r="CA258" i="3"/>
  <c r="CA180" i="3"/>
  <c r="CA145" i="3"/>
  <c r="CA582" i="3"/>
  <c r="CA522" i="3"/>
  <c r="CA125" i="3"/>
  <c r="CA226" i="3"/>
  <c r="CA383" i="3"/>
  <c r="CA281" i="3"/>
  <c r="CA235" i="3"/>
  <c r="CA165" i="3"/>
  <c r="CA621" i="3"/>
  <c r="CA116" i="3"/>
  <c r="CA153" i="3"/>
  <c r="CA51" i="3"/>
  <c r="CA355" i="3"/>
  <c r="CA576" i="3"/>
  <c r="CA234" i="3"/>
  <c r="CA431" i="3"/>
  <c r="CA94" i="3"/>
  <c r="CA342" i="3"/>
  <c r="CA647" i="3"/>
  <c r="CA596" i="3"/>
  <c r="CA472" i="3"/>
  <c r="CA159" i="3"/>
  <c r="CA124" i="3"/>
  <c r="CA129" i="3"/>
  <c r="CA398" i="3"/>
  <c r="CA251" i="3"/>
  <c r="CA643" i="3"/>
  <c r="CA325" i="3"/>
  <c r="CA428" i="3"/>
  <c r="CA238" i="3"/>
  <c r="CA443" i="3"/>
  <c r="CA641" i="3"/>
  <c r="CA365" i="3"/>
  <c r="CA362" i="3"/>
  <c r="CA327" i="3"/>
  <c r="CA212" i="3"/>
  <c r="CA163" i="3"/>
  <c r="CA591" i="3"/>
  <c r="CA592" i="3"/>
  <c r="CA285" i="3"/>
  <c r="CA253" i="3"/>
  <c r="CA273" i="3"/>
  <c r="CA72" i="3"/>
  <c r="CA571" i="3"/>
  <c r="CA328" i="3"/>
  <c r="CA370" i="3"/>
  <c r="CA263" i="3"/>
  <c r="CA209" i="3"/>
  <c r="CA110" i="3"/>
  <c r="CA562" i="3"/>
  <c r="CA224" i="3"/>
  <c r="CA298" i="3"/>
  <c r="CA423" i="3"/>
  <c r="CA313" i="3"/>
  <c r="CA315" i="3"/>
  <c r="CA197" i="3"/>
  <c r="CA111" i="3"/>
  <c r="CA188" i="3"/>
  <c r="CA193" i="3"/>
  <c r="CA478" i="3"/>
  <c r="CA467" i="3"/>
  <c r="CA617" i="3"/>
  <c r="CA418" i="3"/>
  <c r="CA471" i="3"/>
  <c r="CA289" i="3"/>
  <c r="CA558" i="3"/>
  <c r="CA498" i="3"/>
  <c r="CA44" i="3"/>
  <c r="BR44" i="3"/>
  <c r="CA74" i="3"/>
  <c r="CA202" i="3"/>
  <c r="CA247" i="3"/>
  <c r="CA161" i="3"/>
  <c r="CA446" i="3"/>
  <c r="CA331" i="3"/>
  <c r="CA587" i="3"/>
  <c r="CA405" i="3"/>
  <c r="CA100" i="3"/>
  <c r="CA460" i="3"/>
  <c r="CA310" i="3"/>
  <c r="CA615" i="3"/>
  <c r="CA575" i="3"/>
  <c r="CA453" i="3"/>
  <c r="CA394" i="3"/>
  <c r="CA407" i="3"/>
  <c r="CA252" i="3"/>
  <c r="CA192" i="3"/>
  <c r="CA489" i="3"/>
  <c r="CA53" i="3"/>
  <c r="CA333" i="3"/>
  <c r="CA84" i="3"/>
  <c r="CA305" i="3"/>
  <c r="CA96" i="3"/>
  <c r="CA508" i="3"/>
  <c r="CA456" i="3"/>
  <c r="CA402" i="3"/>
  <c r="CA303" i="3"/>
  <c r="CA241" i="3"/>
  <c r="CA168" i="3"/>
  <c r="CA540" i="3"/>
  <c r="CA178" i="3"/>
  <c r="CA338" i="3"/>
  <c r="CA45" i="3"/>
  <c r="CA353" i="3"/>
  <c r="CA387" i="3"/>
  <c r="CA264" i="3"/>
  <c r="CA151" i="3"/>
  <c r="CA271" i="3"/>
  <c r="CA412" i="3"/>
  <c r="CA518" i="3"/>
  <c r="CA484" i="3"/>
  <c r="CA85" i="3"/>
  <c r="CA138" i="3"/>
  <c r="CA321" i="3"/>
  <c r="CA78" i="3"/>
  <c r="CA538" i="3"/>
  <c r="CA213" i="3"/>
  <c r="CA274" i="3"/>
  <c r="CA279" i="3"/>
  <c r="CA204" i="3"/>
  <c r="CA526" i="3"/>
  <c r="CA363" i="3"/>
  <c r="CA552" i="3"/>
  <c r="CA47" i="3"/>
  <c r="CA207" i="3"/>
  <c r="CA265" i="3"/>
  <c r="CA494" i="3"/>
  <c r="CA506" i="3"/>
  <c r="CA520" i="3"/>
  <c r="CA605" i="3"/>
  <c r="CA434" i="3"/>
  <c r="CA93" i="3"/>
  <c r="CA201" i="3"/>
  <c r="CA259" i="3"/>
  <c r="CA537" i="3"/>
  <c r="CA117" i="3"/>
  <c r="CA653" i="3"/>
  <c r="CA114" i="3"/>
  <c r="CA473" i="3"/>
  <c r="CA128" i="3"/>
  <c r="CA599" i="3"/>
  <c r="CA421" i="3"/>
  <c r="CA442" i="3"/>
  <c r="CA335" i="3"/>
  <c r="CA179" i="3"/>
  <c r="CA267" i="3"/>
  <c r="CA579" i="3"/>
  <c r="CA309" i="3"/>
  <c r="CA61" i="3"/>
  <c r="CA130" i="3"/>
  <c r="CA222" i="3"/>
  <c r="CA495" i="3"/>
  <c r="CA296" i="3"/>
  <c r="CA266" i="3"/>
  <c r="CA311" i="3"/>
  <c r="CA142" i="3"/>
  <c r="CA590" i="3"/>
  <c r="CA612" i="3"/>
  <c r="CA133" i="3"/>
  <c r="CA221" i="3"/>
  <c r="CA97" i="3"/>
  <c r="CA361" i="3"/>
  <c r="CA67" i="3"/>
  <c r="CA543" i="3"/>
  <c r="CA548" i="3"/>
  <c r="CA173" i="3"/>
  <c r="CA445" i="3"/>
  <c r="CA314" i="3"/>
  <c r="CA319" i="3"/>
  <c r="CA332" i="3"/>
  <c r="CA646" i="3"/>
  <c r="CA627" i="3"/>
  <c r="CA584" i="3"/>
  <c r="CA242" i="3"/>
  <c r="CA359" i="3"/>
  <c r="CA297" i="3"/>
  <c r="CA566" i="3"/>
  <c r="CA650" i="3"/>
  <c r="CA181" i="3"/>
  <c r="CA474" i="3"/>
  <c r="CA162" i="3"/>
  <c r="CA233" i="3"/>
  <c r="CA339" i="3"/>
  <c r="CA611" i="3"/>
  <c r="CA149" i="3"/>
  <c r="CA65" i="3"/>
  <c r="CA214" i="3"/>
  <c r="CA227" i="3"/>
  <c r="CA532" i="3"/>
  <c r="CA509" i="3"/>
  <c r="CA58" i="3"/>
  <c r="CA455" i="3"/>
  <c r="CA286" i="3"/>
  <c r="CA347" i="3"/>
  <c r="CA523" i="3"/>
  <c r="CA341" i="3"/>
  <c r="CA186" i="3"/>
  <c r="CA293" i="3"/>
  <c r="CA254" i="3"/>
  <c r="CA535" i="3"/>
  <c r="CA336" i="3"/>
  <c r="CA378" i="3"/>
  <c r="CA343" i="3"/>
  <c r="CA190" i="3"/>
  <c r="CA638" i="3"/>
  <c r="CA513" i="3"/>
  <c r="CA432" i="3"/>
  <c r="CA277" i="3"/>
  <c r="CA236" i="3"/>
  <c r="CA195" i="3"/>
  <c r="CA144" i="3"/>
  <c r="CA655" i="3"/>
  <c r="BR12" i="3"/>
  <c r="CA12" i="3"/>
  <c r="BR23" i="3"/>
  <c r="CA23" i="3"/>
  <c r="BR30" i="3"/>
  <c r="CA30" i="3"/>
  <c r="BR11" i="3"/>
  <c r="CA11" i="3"/>
  <c r="BR8" i="3"/>
  <c r="CA8" i="3"/>
  <c r="BR25" i="3"/>
  <c r="CA25" i="3"/>
  <c r="BR29" i="3"/>
  <c r="CA29" i="3"/>
  <c r="BR27" i="3"/>
  <c r="CA27" i="3"/>
  <c r="BR21" i="3"/>
  <c r="CA21" i="3"/>
  <c r="BR33" i="3"/>
  <c r="CA33" i="3"/>
  <c r="BR7" i="3"/>
  <c r="CA7" i="3"/>
  <c r="CA42" i="3"/>
  <c r="BR19" i="3"/>
  <c r="CA19" i="3"/>
  <c r="BR4" i="3"/>
  <c r="CA4" i="3"/>
  <c r="BR36" i="3"/>
  <c r="CA36" i="3"/>
  <c r="BR9" i="3"/>
  <c r="CA9" i="3"/>
  <c r="BR22" i="3"/>
  <c r="CA22" i="3"/>
  <c r="BR32" i="3"/>
  <c r="CA32" i="3"/>
  <c r="BR31" i="3"/>
  <c r="CA31" i="3"/>
  <c r="BR15" i="3"/>
  <c r="CA15" i="3"/>
  <c r="BR17" i="3"/>
  <c r="CA17" i="3"/>
  <c r="CA41" i="3"/>
  <c r="CA40" i="3"/>
  <c r="CA2" i="3"/>
  <c r="CA43" i="3"/>
  <c r="BR34" i="3"/>
  <c r="CA34" i="3"/>
  <c r="BR3" i="3"/>
  <c r="CA3" i="3"/>
  <c r="BR26" i="3"/>
  <c r="CA26" i="3"/>
  <c r="BR13" i="3"/>
  <c r="CA13" i="3"/>
  <c r="BR10" i="3"/>
  <c r="CA10" i="3"/>
  <c r="BR37" i="3"/>
  <c r="CA37" i="3"/>
  <c r="BR38" i="3"/>
  <c r="CA38" i="3"/>
  <c r="BR5" i="3"/>
  <c r="CA5" i="3"/>
  <c r="BR14" i="3"/>
  <c r="CA14" i="3"/>
  <c r="BR16" i="3"/>
  <c r="CA16" i="3"/>
  <c r="BR35" i="3"/>
  <c r="CA35" i="3"/>
  <c r="BR28" i="3"/>
  <c r="CA28" i="3"/>
  <c r="BR39" i="3"/>
  <c r="CA39" i="3"/>
  <c r="BR6" i="3"/>
  <c r="CA6" i="3"/>
  <c r="BR24" i="3"/>
  <c r="CA24" i="3"/>
  <c r="BR18" i="3"/>
  <c r="CA18" i="3"/>
  <c r="BR20" i="3"/>
  <c r="CA20" i="3"/>
</calcChain>
</file>

<file path=xl/sharedStrings.xml><?xml version="1.0" encoding="utf-8"?>
<sst xmlns="http://schemas.openxmlformats.org/spreadsheetml/2006/main" count="3309" uniqueCount="199">
  <si>
    <t>Questão</t>
  </si>
  <si>
    <t>Disciplina</t>
  </si>
  <si>
    <t>Resposta</t>
  </si>
  <si>
    <t>Key</t>
  </si>
  <si>
    <t>Instruções:</t>
  </si>
  <si>
    <t>• Preencha 'Disciplina' e 'Resposta' para cada questão comum.</t>
  </si>
  <si>
    <t>• Para as questões 57–63, cadastre DUAS linhas: uma com Disciplina = Inglês e outra = Espanhol.</t>
  </si>
  <si>
    <t>• Ex.: Questão=57 | Disciplina=Inglês | Resposta=B  (e outra linha 57 | Espanhol | C).</t>
  </si>
  <si>
    <t>ID</t>
  </si>
  <si>
    <t>Nome</t>
  </si>
  <si>
    <t>Sede</t>
  </si>
  <si>
    <t>Idioma escolhido</t>
  </si>
  <si>
    <t>Questão 01</t>
  </si>
  <si>
    <t>Questão 02</t>
  </si>
  <si>
    <t>Questão 03</t>
  </si>
  <si>
    <t>Questão 04</t>
  </si>
  <si>
    <t>Questão 05</t>
  </si>
  <si>
    <t>Questão 06</t>
  </si>
  <si>
    <t>Questão 07</t>
  </si>
  <si>
    <t>Questão 08</t>
  </si>
  <si>
    <t>Questão 09</t>
  </si>
  <si>
    <t>Questão 10</t>
  </si>
  <si>
    <t>Questão 11</t>
  </si>
  <si>
    <t>Questão 12</t>
  </si>
  <si>
    <t>Questão 13</t>
  </si>
  <si>
    <t>Questão 14</t>
  </si>
  <si>
    <t>Questão 15</t>
  </si>
  <si>
    <t>Questão 16</t>
  </si>
  <si>
    <t>Questão 17</t>
  </si>
  <si>
    <t>Questão 18</t>
  </si>
  <si>
    <t>Questão 19</t>
  </si>
  <si>
    <t>Questão 20</t>
  </si>
  <si>
    <t>Questão 21</t>
  </si>
  <si>
    <t>Questão 22</t>
  </si>
  <si>
    <t>Questão 23</t>
  </si>
  <si>
    <t>Questão 24</t>
  </si>
  <si>
    <t>Questão 25</t>
  </si>
  <si>
    <t>Questão 26</t>
  </si>
  <si>
    <t>Questão 27</t>
  </si>
  <si>
    <t>Questão 28</t>
  </si>
  <si>
    <t>Questão 29</t>
  </si>
  <si>
    <t>Questão 30</t>
  </si>
  <si>
    <t>Questão 31</t>
  </si>
  <si>
    <t>Questão 32</t>
  </si>
  <si>
    <t>Questão 33</t>
  </si>
  <si>
    <t>Questão 34</t>
  </si>
  <si>
    <t>Questão 35</t>
  </si>
  <si>
    <t>Questão 36</t>
  </si>
  <si>
    <t>Questão 37</t>
  </si>
  <si>
    <t>Questão 38</t>
  </si>
  <si>
    <t>Questão 39</t>
  </si>
  <si>
    <t>Questão 40</t>
  </si>
  <si>
    <t>Questão 41</t>
  </si>
  <si>
    <t>Questão 42</t>
  </si>
  <si>
    <t>Questão 43</t>
  </si>
  <si>
    <t>Questão 44</t>
  </si>
  <si>
    <t>Questão 45</t>
  </si>
  <si>
    <t>Questão 46</t>
  </si>
  <si>
    <t>Questão 47</t>
  </si>
  <si>
    <t>Questão 48</t>
  </si>
  <si>
    <t>Questão 49</t>
  </si>
  <si>
    <t>Questão 50</t>
  </si>
  <si>
    <t>Questão 51</t>
  </si>
  <si>
    <t>Questão 52</t>
  </si>
  <si>
    <t>Questão 53</t>
  </si>
  <si>
    <t>Questão 54</t>
  </si>
  <si>
    <t>Questão 55</t>
  </si>
  <si>
    <t>Questão 56</t>
  </si>
  <si>
    <t>Questão 57</t>
  </si>
  <si>
    <t>Questão 58</t>
  </si>
  <si>
    <t>Questão 59</t>
  </si>
  <si>
    <t>Questão 60</t>
  </si>
  <si>
    <t>Questão 61</t>
  </si>
  <si>
    <t>Questão 62</t>
  </si>
  <si>
    <t>Questão 63</t>
  </si>
  <si>
    <t>Idioma (identificado)</t>
  </si>
  <si>
    <t>Respondidas</t>
  </si>
  <si>
    <t>Acertos</t>
  </si>
  <si>
    <t>Percentual</t>
  </si>
  <si>
    <t>N respondidas</t>
  </si>
  <si>
    <t>Como usar:</t>
  </si>
  <si>
    <t>1) Preencha o gabarito na aba GABARITO (inclua duas linhas por questão 57–63: Inglês e Espanhol).</t>
  </si>
  <si>
    <t>2) Cole alunos e respostas na aba RESPOSTAS (preencha 'Idioma escolhido').</t>
  </si>
  <si>
    <t>3) Veja os resultados na aba CORREÇÃO. A aba ANÁLISE calcula taxa de acerto por questão.</t>
  </si>
  <si>
    <t>E-mail</t>
  </si>
  <si>
    <t>02013752@flemingeducacao.com.br</t>
  </si>
  <si>
    <t>02012985@flemingeducacao.com.br</t>
  </si>
  <si>
    <t>02013753@flemingeducacao.com.br</t>
  </si>
  <si>
    <t>02013530@flemingeducacao.com.br</t>
  </si>
  <si>
    <t>02014277@flemingeducacao.com.br</t>
  </si>
  <si>
    <t>02010776@flemingeducacao.com.br</t>
  </si>
  <si>
    <t>02014353@flemingeducacao.com.br</t>
  </si>
  <si>
    <t>02015214@flemingeducacao.com.br</t>
  </si>
  <si>
    <t>02015184@flemingeducacao.com.br</t>
  </si>
  <si>
    <t>02015122@flemingeducacao.com.br</t>
  </si>
  <si>
    <t>02014646@flemingeducacao.com.br</t>
  </si>
  <si>
    <t>02013534@flemingeducacao.com.br</t>
  </si>
  <si>
    <t>02014468@flemingeducacao.com.br</t>
  </si>
  <si>
    <t>02015232@flemingeducacao.com.br</t>
  </si>
  <si>
    <t>02014758@flemingeducacao.com.br</t>
  </si>
  <si>
    <t>02013994@flemingeducacao.com.br</t>
  </si>
  <si>
    <t>02010599@flemingeducacao.com.br</t>
  </si>
  <si>
    <t>02014443@flemingeducacao.com.br</t>
  </si>
  <si>
    <t>02014344@flemingeducacao.com.br</t>
  </si>
  <si>
    <t>02013755@flemingeducacao.com.br</t>
  </si>
  <si>
    <t>02015202@flemingeducacao.com.br</t>
  </si>
  <si>
    <t>02015240@flemingeducacao.com.br</t>
  </si>
  <si>
    <t>02014774@flemingeducacao.com.br</t>
  </si>
  <si>
    <t>02015110@flemingeducacao.com.br</t>
  </si>
  <si>
    <t>49800189@flemingeducacao.com.br</t>
  </si>
  <si>
    <t>02007088@flemingeducacao.com.br</t>
  </si>
  <si>
    <t>02014711@flemingeducacao.com.br</t>
  </si>
  <si>
    <t>02015123@flemingeducacao.com.br</t>
  </si>
  <si>
    <t>02011180@flemingeducacao.com.br</t>
  </si>
  <si>
    <t>02014647@flemingeducacao.com.br</t>
  </si>
  <si>
    <t xml:space="preserve">Nicoli Nazari Ghislandi </t>
  </si>
  <si>
    <t>CRICIÚMA</t>
  </si>
  <si>
    <t>Espanhol</t>
  </si>
  <si>
    <t>A</t>
  </si>
  <si>
    <t>B</t>
  </si>
  <si>
    <t>D</t>
  </si>
  <si>
    <t>C</t>
  </si>
  <si>
    <t>Lara Crispim Santiago</t>
  </si>
  <si>
    <t>ON-LINE</t>
  </si>
  <si>
    <t>Ana Júlia Maccarini Tereza</t>
  </si>
  <si>
    <t>MARIA CLARA PEDROTTI FIDELIS</t>
  </si>
  <si>
    <t>Inglês</t>
  </si>
  <si>
    <t>ANA CAROLINA MAZZOCHIO MARTINOTTO</t>
  </si>
  <si>
    <t xml:space="preserve">Davi Avila de Freitas </t>
  </si>
  <si>
    <t>Ana Beatris Rita da Silva</t>
  </si>
  <si>
    <t>Ana Luisa Valvassori Remor</t>
  </si>
  <si>
    <t>Maria Isabel Stefanes Ross</t>
  </si>
  <si>
    <t xml:space="preserve">Maria Eduarda Andrade dos Santos </t>
  </si>
  <si>
    <t xml:space="preserve">Amanda Gislon Silvano </t>
  </si>
  <si>
    <t xml:space="preserve">Amanda Bitencourt </t>
  </si>
  <si>
    <t xml:space="preserve">LARISSA FERRARINI FERRAREZI </t>
  </si>
  <si>
    <t>Caroline Menegon Savaris</t>
  </si>
  <si>
    <t>Diogo Kulckamp Alberton</t>
  </si>
  <si>
    <t>Gustavo Henrique Samulewski</t>
  </si>
  <si>
    <t xml:space="preserve">Isabelli Thiesen da Silva </t>
  </si>
  <si>
    <t>Lívia Fernandes</t>
  </si>
  <si>
    <t>Jessica Wu Lui</t>
  </si>
  <si>
    <t>FLORIANÓPOLIS</t>
  </si>
  <si>
    <t xml:space="preserve">Mariele de Souza dos Santos </t>
  </si>
  <si>
    <t>Davi Colonetti</t>
  </si>
  <si>
    <t xml:space="preserve">Júlia Battisti Zanella </t>
  </si>
  <si>
    <t>Eduarda Lole Dias</t>
  </si>
  <si>
    <t>Biologia</t>
  </si>
  <si>
    <t>Química</t>
  </si>
  <si>
    <t>Física</t>
  </si>
  <si>
    <t>Matemática</t>
  </si>
  <si>
    <t xml:space="preserve"> História</t>
  </si>
  <si>
    <t>Geografia</t>
  </si>
  <si>
    <t>Lingua Portuguesa e Literatura</t>
  </si>
  <si>
    <t>Ranking</t>
  </si>
  <si>
    <t>Taxa de Acertos</t>
  </si>
  <si>
    <t>02010156@flemingeducacao.com.br</t>
  </si>
  <si>
    <t xml:space="preserve">Maria Laura Cadorin Duminelli </t>
  </si>
  <si>
    <t xml:space="preserve">Maria Clara da Silveira Senger </t>
  </si>
  <si>
    <t xml:space="preserve">Heloísa Rodighero Teló </t>
  </si>
  <si>
    <t xml:space="preserve">Henrique martins </t>
  </si>
  <si>
    <t>02015115@flemingeducacao.com.br</t>
  </si>
  <si>
    <t xml:space="preserve">isabel nicolau dinia pereira </t>
  </si>
  <si>
    <t xml:space="preserve">Maria julia Macedo </t>
  </si>
  <si>
    <t>02014554@flemingeducacao.com.br</t>
  </si>
  <si>
    <t>Ygor Nathan Nolli</t>
  </si>
  <si>
    <t>Maria Luísa Farias da Cruz</t>
  </si>
  <si>
    <t>02006642@flemingeducacao.com.br</t>
  </si>
  <si>
    <t xml:space="preserve">Vitor Bianchini Pereira </t>
  </si>
  <si>
    <t>02013856@flemingeducacao.com.br</t>
  </si>
  <si>
    <t>natalya pilatti</t>
  </si>
  <si>
    <t>CHAPECÓ</t>
  </si>
  <si>
    <t>02010344@flemingeducacao.com.br</t>
  </si>
  <si>
    <t>Alvaro Afonso Heberle</t>
  </si>
  <si>
    <t>PASSO FUNDO</t>
  </si>
  <si>
    <t>02014969@flemingeducacao.com.br</t>
  </si>
  <si>
    <t>Ana Carolina Rupolo</t>
  </si>
  <si>
    <t xml:space="preserve">Otávio Luiz Marchesi </t>
  </si>
  <si>
    <t>02013805@flemingeducacao.com.br</t>
  </si>
  <si>
    <t>Beatriz Fernandes Lopes</t>
  </si>
  <si>
    <t>02013518@flemingeducacao.com.br</t>
  </si>
  <si>
    <t>Emilly Legramanti</t>
  </si>
  <si>
    <t>02012947@flemingeducacao.com.br</t>
  </si>
  <si>
    <t xml:space="preserve">Paloma Frizon Michielin </t>
  </si>
  <si>
    <t>02014602@flemingeducacao.com.br</t>
  </si>
  <si>
    <t>Leticia Cechella Pereira</t>
  </si>
  <si>
    <t>02009903@flemingeducacao.com.br</t>
  </si>
  <si>
    <t>Ana Clara Bittencourt Abel</t>
  </si>
  <si>
    <t>02014092@flemingeducacao.com.br</t>
  </si>
  <si>
    <t>Laura Amabile Bertholdi</t>
  </si>
  <si>
    <t xml:space="preserve">Sofia Michels Gonçalves </t>
  </si>
  <si>
    <t>02011924@flemingeducacao.com.br</t>
  </si>
  <si>
    <t>CATHERINE BECKER CASAGRANDE</t>
  </si>
  <si>
    <t xml:space="preserve"> Biologia</t>
  </si>
  <si>
    <t xml:space="preserve"> Química</t>
  </si>
  <si>
    <t xml:space="preserve"> Física</t>
  </si>
  <si>
    <t>História</t>
  </si>
  <si>
    <t>Lingua Portuguesa</t>
  </si>
  <si>
    <t>L. Estrangeira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</si>
</sst>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10" fontId="0" fillId="0" borderId="0" xfId="0" applyNumberFormat="1"/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1" fillId="4" borderId="1" xfId="0" applyFont="1" applyFill="1" applyBorder="1" applyProtection="1">
      <protection hidden="1"/>
    </xf>
    <xf numFmtId="0" fontId="1" fillId="2" borderId="4" xfId="0" applyFont="1" applyFill="1" applyBorder="1"/>
    <xf numFmtId="0" fontId="0" fillId="4" borderId="1" xfId="0" applyFill="1" applyBorder="1" applyProtection="1">
      <protection hidden="1"/>
    </xf>
    <xf numFmtId="0" fontId="1" fillId="0" borderId="0" xfId="0" applyFont="1" applyProtection="1">
      <protection hidden="1"/>
    </xf>
    <xf numFmtId="0" fontId="0" fillId="0" borderId="0" xfId="0" applyProtection="1">
      <protection locked="0"/>
    </xf>
    <xf numFmtId="0" fontId="0" fillId="3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0" borderId="0" xfId="3" applyProtection="1">
      <protection locked="0"/>
    </xf>
    <xf numFmtId="0" fontId="1" fillId="2" borderId="2" xfId="0" applyFont="1" applyFill="1" applyBorder="1" applyProtection="1">
      <protection hidden="1"/>
    </xf>
    <xf numFmtId="164" fontId="0" fillId="0" borderId="0" xfId="1" applyNumberFormat="1" applyFont="1" applyProtection="1">
      <protection hidden="1"/>
    </xf>
    <xf numFmtId="9" fontId="0" fillId="0" borderId="0" xfId="2" applyFont="1" applyProtection="1">
      <protection hidden="1"/>
    </xf>
    <xf numFmtId="0" fontId="0" fillId="0" borderId="0" xfId="0" applyAlignment="1" applyProtection="1">
      <alignment horizontal="left" wrapText="1"/>
      <protection hidden="1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02011924@flemingeducaca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101"/>
  <sheetViews>
    <sheetView tabSelected="1" workbookViewId="0">
      <selection activeCell="F14" sqref="F14"/>
    </sheetView>
  </sheetViews>
  <sheetFormatPr defaultColWidth="0" defaultRowHeight="15" zeroHeight="1" x14ac:dyDescent="0.25"/>
  <cols>
    <col min="1" max="1" width="10.7109375" style="17" bestFit="1" customWidth="1"/>
    <col min="2" max="2" width="28.28515625" style="17" bestFit="1" customWidth="1"/>
    <col min="3" max="3" width="18.7109375" customWidth="1"/>
    <col min="4" max="4" width="18.7109375" hidden="1" customWidth="1"/>
    <col min="5" max="5" width="9.140625" style="14" customWidth="1"/>
    <col min="6" max="6" width="86.85546875" style="14" bestFit="1" customWidth="1"/>
    <col min="7" max="23" width="9.140625" hidden="1"/>
    <col min="24" max="24" width="36.140625" hidden="1"/>
    <col min="25" max="16384" width="9.140625" hidden="1"/>
  </cols>
  <sheetData>
    <row r="1" spans="1:24" x14ac:dyDescent="0.25">
      <c r="A1" s="15" t="s">
        <v>0</v>
      </c>
      <c r="B1" s="15" t="s">
        <v>1</v>
      </c>
      <c r="C1" s="16" t="s">
        <v>2</v>
      </c>
      <c r="D1" s="1" t="s">
        <v>3</v>
      </c>
      <c r="F1" s="18" t="s">
        <v>4</v>
      </c>
    </row>
    <row r="2" spans="1:24" x14ac:dyDescent="0.25">
      <c r="A2" s="17">
        <v>1</v>
      </c>
      <c r="B2" s="17" t="s">
        <v>147</v>
      </c>
      <c r="C2" s="19"/>
      <c r="D2" t="str">
        <f t="shared" ref="D2:D33" si="0">TEXT(A2,"00")&amp;"|"&amp;IF(OR(B2="Inglês",B2="Espanhol"),B2,"COMUM")</f>
        <v>01|COMUM</v>
      </c>
      <c r="F2" s="14" t="s">
        <v>5</v>
      </c>
    </row>
    <row r="3" spans="1:24" x14ac:dyDescent="0.25">
      <c r="A3" s="17">
        <v>2</v>
      </c>
      <c r="B3" s="17" t="s">
        <v>147</v>
      </c>
      <c r="C3" s="19"/>
      <c r="D3" t="str">
        <f t="shared" si="0"/>
        <v>02|COMUM</v>
      </c>
      <c r="F3" s="14" t="s">
        <v>6</v>
      </c>
      <c r="X3" s="4"/>
    </row>
    <row r="4" spans="1:24" x14ac:dyDescent="0.25">
      <c r="A4" s="17">
        <v>3</v>
      </c>
      <c r="B4" s="17" t="s">
        <v>147</v>
      </c>
      <c r="C4" s="19"/>
      <c r="D4" t="str">
        <f t="shared" si="0"/>
        <v>03|COMUM</v>
      </c>
      <c r="F4" s="14" t="s">
        <v>7</v>
      </c>
      <c r="X4" s="4"/>
    </row>
    <row r="5" spans="1:24" x14ac:dyDescent="0.25">
      <c r="A5" s="17">
        <v>4</v>
      </c>
      <c r="B5" s="17" t="s">
        <v>147</v>
      </c>
      <c r="C5" s="19"/>
      <c r="D5" t="str">
        <f t="shared" si="0"/>
        <v>04|COMUM</v>
      </c>
      <c r="X5" s="6"/>
    </row>
    <row r="6" spans="1:24" x14ac:dyDescent="0.25">
      <c r="A6" s="17">
        <v>5</v>
      </c>
      <c r="B6" s="17" t="s">
        <v>147</v>
      </c>
      <c r="C6" s="19"/>
      <c r="D6" t="str">
        <f t="shared" si="0"/>
        <v>05|COMUM</v>
      </c>
      <c r="X6" s="7"/>
    </row>
    <row r="7" spans="1:24" x14ac:dyDescent="0.25">
      <c r="A7" s="17">
        <v>6</v>
      </c>
      <c r="B7" s="17" t="s">
        <v>147</v>
      </c>
      <c r="C7" s="19"/>
      <c r="D7" t="str">
        <f t="shared" si="0"/>
        <v>06|COMUM</v>
      </c>
      <c r="X7" s="4"/>
    </row>
    <row r="8" spans="1:24" x14ac:dyDescent="0.25">
      <c r="A8" s="17">
        <v>7</v>
      </c>
      <c r="B8" s="17" t="s">
        <v>147</v>
      </c>
      <c r="C8" s="19"/>
      <c r="D8" t="str">
        <f t="shared" si="0"/>
        <v>07|COMUM</v>
      </c>
      <c r="X8" s="4"/>
    </row>
    <row r="9" spans="1:24" x14ac:dyDescent="0.25">
      <c r="A9" s="17">
        <v>8</v>
      </c>
      <c r="B9" s="17" t="s">
        <v>148</v>
      </c>
      <c r="C9" s="19"/>
      <c r="D9" t="str">
        <f t="shared" si="0"/>
        <v>08|COMUM</v>
      </c>
      <c r="X9" s="4"/>
    </row>
    <row r="10" spans="1:24" x14ac:dyDescent="0.25">
      <c r="A10" s="17">
        <v>9</v>
      </c>
      <c r="B10" s="17" t="s">
        <v>148</v>
      </c>
      <c r="C10" s="19"/>
      <c r="D10" t="str">
        <f t="shared" si="0"/>
        <v>09|COMUM</v>
      </c>
      <c r="X10" s="4"/>
    </row>
    <row r="11" spans="1:24" x14ac:dyDescent="0.25">
      <c r="A11" s="17">
        <v>10</v>
      </c>
      <c r="B11" s="17" t="s">
        <v>148</v>
      </c>
      <c r="C11" s="19"/>
      <c r="D11" t="str">
        <f t="shared" si="0"/>
        <v>10|COMUM</v>
      </c>
      <c r="X11" s="4"/>
    </row>
    <row r="12" spans="1:24" x14ac:dyDescent="0.25">
      <c r="A12" s="17">
        <v>11</v>
      </c>
      <c r="B12" s="17" t="s">
        <v>148</v>
      </c>
      <c r="C12" s="19"/>
      <c r="D12" t="str">
        <f t="shared" si="0"/>
        <v>11|COMUM</v>
      </c>
      <c r="X12" s="4"/>
    </row>
    <row r="13" spans="1:24" x14ac:dyDescent="0.25">
      <c r="A13" s="17">
        <v>12</v>
      </c>
      <c r="B13" s="17" t="s">
        <v>148</v>
      </c>
      <c r="C13" s="19"/>
      <c r="D13" t="str">
        <f t="shared" si="0"/>
        <v>12|COMUM</v>
      </c>
      <c r="X13" s="4"/>
    </row>
    <row r="14" spans="1:24" x14ac:dyDescent="0.25">
      <c r="A14" s="17">
        <v>13</v>
      </c>
      <c r="B14" s="17" t="s">
        <v>148</v>
      </c>
      <c r="C14" s="19"/>
      <c r="D14" t="str">
        <f t="shared" si="0"/>
        <v>13|COMUM</v>
      </c>
      <c r="X14" s="7"/>
    </row>
    <row r="15" spans="1:24" x14ac:dyDescent="0.25">
      <c r="A15" s="17">
        <v>14</v>
      </c>
      <c r="B15" s="17" t="s">
        <v>148</v>
      </c>
      <c r="C15" s="19"/>
      <c r="D15" t="str">
        <f t="shared" si="0"/>
        <v>14|COMUM</v>
      </c>
      <c r="X15" s="6"/>
    </row>
    <row r="16" spans="1:24" x14ac:dyDescent="0.25">
      <c r="A16" s="17">
        <v>15</v>
      </c>
      <c r="B16" s="17" t="s">
        <v>149</v>
      </c>
      <c r="C16" s="19"/>
      <c r="D16" t="str">
        <f t="shared" si="0"/>
        <v>15|COMUM</v>
      </c>
      <c r="X16" s="7"/>
    </row>
    <row r="17" spans="1:24" x14ac:dyDescent="0.25">
      <c r="A17" s="17">
        <v>16</v>
      </c>
      <c r="B17" s="17" t="s">
        <v>149</v>
      </c>
      <c r="C17" s="19"/>
      <c r="D17" t="str">
        <f t="shared" si="0"/>
        <v>16|COMUM</v>
      </c>
      <c r="X17" s="4"/>
    </row>
    <row r="18" spans="1:24" x14ac:dyDescent="0.25">
      <c r="A18" s="17">
        <v>17</v>
      </c>
      <c r="B18" s="17" t="s">
        <v>149</v>
      </c>
      <c r="C18" s="19"/>
      <c r="D18" t="str">
        <f t="shared" si="0"/>
        <v>17|COMUM</v>
      </c>
      <c r="X18" s="4"/>
    </row>
    <row r="19" spans="1:24" x14ac:dyDescent="0.25">
      <c r="A19" s="17">
        <v>18</v>
      </c>
      <c r="B19" s="17" t="s">
        <v>149</v>
      </c>
      <c r="C19" s="19"/>
      <c r="D19" t="str">
        <f t="shared" si="0"/>
        <v>18|COMUM</v>
      </c>
      <c r="X19" s="4"/>
    </row>
    <row r="20" spans="1:24" x14ac:dyDescent="0.25">
      <c r="A20" s="17">
        <v>19</v>
      </c>
      <c r="B20" s="17" t="s">
        <v>149</v>
      </c>
      <c r="C20" s="19"/>
      <c r="D20" t="str">
        <f t="shared" si="0"/>
        <v>19|COMUM</v>
      </c>
      <c r="X20" s="4"/>
    </row>
    <row r="21" spans="1:24" x14ac:dyDescent="0.25">
      <c r="A21" s="17">
        <v>20</v>
      </c>
      <c r="B21" s="17" t="s">
        <v>149</v>
      </c>
      <c r="C21" s="19"/>
      <c r="D21" t="str">
        <f t="shared" si="0"/>
        <v>20|COMUM</v>
      </c>
      <c r="X21" s="4"/>
    </row>
    <row r="22" spans="1:24" x14ac:dyDescent="0.25">
      <c r="A22" s="17">
        <v>21</v>
      </c>
      <c r="B22" s="17" t="s">
        <v>149</v>
      </c>
      <c r="C22" s="19"/>
      <c r="D22" t="str">
        <f t="shared" si="0"/>
        <v>21|COMUM</v>
      </c>
      <c r="X22" s="4"/>
    </row>
    <row r="23" spans="1:24" x14ac:dyDescent="0.25">
      <c r="A23" s="17">
        <v>22</v>
      </c>
      <c r="B23" s="17" t="s">
        <v>150</v>
      </c>
      <c r="C23" s="19"/>
      <c r="D23" t="str">
        <f t="shared" si="0"/>
        <v>22|COMUM</v>
      </c>
      <c r="X23" s="4"/>
    </row>
    <row r="24" spans="1:24" x14ac:dyDescent="0.25">
      <c r="A24" s="17">
        <v>23</v>
      </c>
      <c r="B24" s="17" t="s">
        <v>150</v>
      </c>
      <c r="C24" s="19"/>
      <c r="D24" t="str">
        <f t="shared" si="0"/>
        <v>23|COMUM</v>
      </c>
      <c r="X24" s="4"/>
    </row>
    <row r="25" spans="1:24" x14ac:dyDescent="0.25">
      <c r="A25" s="17">
        <v>24</v>
      </c>
      <c r="B25" s="17" t="s">
        <v>150</v>
      </c>
      <c r="C25" s="19"/>
      <c r="D25" t="str">
        <f t="shared" si="0"/>
        <v>24|COMUM</v>
      </c>
      <c r="X25" s="6"/>
    </row>
    <row r="26" spans="1:24" x14ac:dyDescent="0.25">
      <c r="A26" s="17">
        <v>25</v>
      </c>
      <c r="B26" s="17" t="s">
        <v>150</v>
      </c>
      <c r="C26" s="19"/>
      <c r="D26" t="str">
        <f t="shared" si="0"/>
        <v>25|COMUM</v>
      </c>
      <c r="X26" s="7"/>
    </row>
    <row r="27" spans="1:24" x14ac:dyDescent="0.25">
      <c r="A27" s="17">
        <v>26</v>
      </c>
      <c r="B27" s="17" t="s">
        <v>150</v>
      </c>
      <c r="C27" s="19"/>
      <c r="D27" t="str">
        <f t="shared" si="0"/>
        <v>26|COMUM</v>
      </c>
      <c r="X27" s="4"/>
    </row>
    <row r="28" spans="1:24" x14ac:dyDescent="0.25">
      <c r="A28" s="17">
        <v>27</v>
      </c>
      <c r="B28" s="17" t="s">
        <v>150</v>
      </c>
      <c r="C28" s="19"/>
      <c r="D28" t="str">
        <f t="shared" si="0"/>
        <v>27|COMUM</v>
      </c>
      <c r="X28" s="4"/>
    </row>
    <row r="29" spans="1:24" x14ac:dyDescent="0.25">
      <c r="A29" s="17">
        <v>28</v>
      </c>
      <c r="B29" s="17" t="s">
        <v>150</v>
      </c>
      <c r="C29" s="19"/>
      <c r="D29" t="str">
        <f t="shared" si="0"/>
        <v>28|COMUM</v>
      </c>
      <c r="X29" s="4"/>
    </row>
    <row r="30" spans="1:24" x14ac:dyDescent="0.25">
      <c r="A30" s="17">
        <v>29</v>
      </c>
      <c r="B30" s="17" t="s">
        <v>151</v>
      </c>
      <c r="C30" s="19"/>
      <c r="D30" t="str">
        <f t="shared" si="0"/>
        <v>29|COMUM</v>
      </c>
      <c r="X30" s="4"/>
    </row>
    <row r="31" spans="1:24" x14ac:dyDescent="0.25">
      <c r="A31" s="17">
        <v>30</v>
      </c>
      <c r="B31" s="17" t="s">
        <v>151</v>
      </c>
      <c r="C31" s="19"/>
      <c r="D31" t="str">
        <f t="shared" si="0"/>
        <v>30|COMUM</v>
      </c>
      <c r="X31" s="4"/>
    </row>
    <row r="32" spans="1:24" x14ac:dyDescent="0.25">
      <c r="A32" s="17">
        <v>31</v>
      </c>
      <c r="B32" s="17" t="s">
        <v>151</v>
      </c>
      <c r="C32" s="19"/>
      <c r="D32" t="str">
        <f t="shared" si="0"/>
        <v>31|COMUM</v>
      </c>
      <c r="X32" s="4"/>
    </row>
    <row r="33" spans="1:24" x14ac:dyDescent="0.25">
      <c r="A33" s="17">
        <v>32</v>
      </c>
      <c r="B33" s="17" t="s">
        <v>151</v>
      </c>
      <c r="C33" s="19"/>
      <c r="D33" t="str">
        <f t="shared" si="0"/>
        <v>32|COMUM</v>
      </c>
      <c r="X33" s="7"/>
    </row>
    <row r="34" spans="1:24" x14ac:dyDescent="0.25">
      <c r="A34" s="17">
        <v>33</v>
      </c>
      <c r="B34" s="17" t="s">
        <v>151</v>
      </c>
      <c r="C34" s="19"/>
      <c r="D34" t="str">
        <f t="shared" ref="D34:D71" si="1">TEXT(A34,"00")&amp;"|"&amp;IF(OR(B34="Inglês",B34="Espanhol"),B34,"COMUM")</f>
        <v>33|COMUM</v>
      </c>
      <c r="X34" s="4"/>
    </row>
    <row r="35" spans="1:24" x14ac:dyDescent="0.25">
      <c r="A35" s="17">
        <v>34</v>
      </c>
      <c r="B35" s="17" t="s">
        <v>151</v>
      </c>
      <c r="C35" s="19"/>
      <c r="D35" t="str">
        <f t="shared" si="1"/>
        <v>34|COMUM</v>
      </c>
      <c r="X35" s="4"/>
    </row>
    <row r="36" spans="1:24" x14ac:dyDescent="0.25">
      <c r="A36" s="17">
        <v>35</v>
      </c>
      <c r="B36" s="17" t="s">
        <v>151</v>
      </c>
      <c r="C36" s="19"/>
      <c r="D36" t="str">
        <f t="shared" si="1"/>
        <v>35|COMUM</v>
      </c>
      <c r="X36" s="4"/>
    </row>
    <row r="37" spans="1:24" x14ac:dyDescent="0.25">
      <c r="A37" s="17">
        <v>36</v>
      </c>
      <c r="B37" s="17" t="s">
        <v>152</v>
      </c>
      <c r="C37" s="19"/>
      <c r="D37" t="str">
        <f t="shared" si="1"/>
        <v>36|COMUM</v>
      </c>
      <c r="X37" s="4"/>
    </row>
    <row r="38" spans="1:24" x14ac:dyDescent="0.25">
      <c r="A38" s="17">
        <v>37</v>
      </c>
      <c r="B38" s="17" t="s">
        <v>152</v>
      </c>
      <c r="C38" s="19"/>
      <c r="D38" t="str">
        <f t="shared" si="1"/>
        <v>37|COMUM</v>
      </c>
      <c r="X38" s="4"/>
    </row>
    <row r="39" spans="1:24" x14ac:dyDescent="0.25">
      <c r="A39" s="17">
        <v>38</v>
      </c>
      <c r="B39" s="17" t="s">
        <v>152</v>
      </c>
      <c r="C39" s="19"/>
      <c r="D39" t="str">
        <f t="shared" si="1"/>
        <v>38|COMUM</v>
      </c>
      <c r="X39" s="4"/>
    </row>
    <row r="40" spans="1:24" x14ac:dyDescent="0.25">
      <c r="A40" s="17">
        <v>39</v>
      </c>
      <c r="B40" s="17" t="s">
        <v>152</v>
      </c>
      <c r="C40" s="19"/>
      <c r="D40" t="str">
        <f t="shared" si="1"/>
        <v>39|COMUM</v>
      </c>
      <c r="X40" s="4"/>
    </row>
    <row r="41" spans="1:24" x14ac:dyDescent="0.25">
      <c r="A41" s="17">
        <v>40</v>
      </c>
      <c r="B41" s="17" t="s">
        <v>152</v>
      </c>
      <c r="C41" s="19"/>
      <c r="D41" t="str">
        <f t="shared" si="1"/>
        <v>40|COMUM</v>
      </c>
      <c r="X41" s="4"/>
    </row>
    <row r="42" spans="1:24" x14ac:dyDescent="0.25">
      <c r="A42" s="17">
        <v>41</v>
      </c>
      <c r="B42" s="17" t="s">
        <v>152</v>
      </c>
      <c r="C42" s="19"/>
      <c r="D42" t="str">
        <f t="shared" si="1"/>
        <v>41|COMUM</v>
      </c>
      <c r="X42" s="4"/>
    </row>
    <row r="43" spans="1:24" x14ac:dyDescent="0.25">
      <c r="A43" s="17">
        <v>42</v>
      </c>
      <c r="B43" s="17" t="s">
        <v>152</v>
      </c>
      <c r="C43" s="19"/>
      <c r="D43" t="str">
        <f t="shared" si="1"/>
        <v>42|COMUM</v>
      </c>
    </row>
    <row r="44" spans="1:24" x14ac:dyDescent="0.25">
      <c r="A44" s="17">
        <v>43</v>
      </c>
      <c r="B44" s="17" t="s">
        <v>153</v>
      </c>
      <c r="C44" s="19"/>
      <c r="D44" t="str">
        <f t="shared" si="1"/>
        <v>43|COMUM</v>
      </c>
      <c r="X44" s="6"/>
    </row>
    <row r="45" spans="1:24" x14ac:dyDescent="0.25">
      <c r="A45" s="17">
        <v>44</v>
      </c>
      <c r="B45" s="17" t="s">
        <v>153</v>
      </c>
      <c r="C45" s="19"/>
      <c r="D45" t="str">
        <f t="shared" si="1"/>
        <v>44|COMUM</v>
      </c>
      <c r="X45" s="4"/>
    </row>
    <row r="46" spans="1:24" x14ac:dyDescent="0.25">
      <c r="A46" s="17">
        <v>45</v>
      </c>
      <c r="B46" s="17" t="s">
        <v>153</v>
      </c>
      <c r="C46" s="19"/>
      <c r="D46" t="str">
        <f t="shared" si="1"/>
        <v>45|COMUM</v>
      </c>
      <c r="X46" s="4"/>
    </row>
    <row r="47" spans="1:24" x14ac:dyDescent="0.25">
      <c r="A47" s="17">
        <v>46</v>
      </c>
      <c r="B47" s="17" t="s">
        <v>153</v>
      </c>
      <c r="C47" s="19"/>
      <c r="D47" t="str">
        <f t="shared" si="1"/>
        <v>46|COMUM</v>
      </c>
      <c r="X47" s="4"/>
    </row>
    <row r="48" spans="1:24" x14ac:dyDescent="0.25">
      <c r="A48" s="17">
        <v>47</v>
      </c>
      <c r="B48" s="17" t="s">
        <v>153</v>
      </c>
      <c r="C48" s="19"/>
      <c r="D48" t="str">
        <f t="shared" si="1"/>
        <v>47|COMUM</v>
      </c>
      <c r="X48" s="4"/>
    </row>
    <row r="49" spans="1:24" x14ac:dyDescent="0.25">
      <c r="A49" s="17">
        <v>48</v>
      </c>
      <c r="B49" s="17" t="s">
        <v>153</v>
      </c>
      <c r="C49" s="19"/>
      <c r="D49" t="str">
        <f t="shared" si="1"/>
        <v>48|COMUM</v>
      </c>
      <c r="X49" s="4"/>
    </row>
    <row r="50" spans="1:24" x14ac:dyDescent="0.25">
      <c r="A50" s="17">
        <v>49</v>
      </c>
      <c r="B50" s="17" t="s">
        <v>153</v>
      </c>
      <c r="C50" s="19"/>
      <c r="D50" t="str">
        <f t="shared" si="1"/>
        <v>49|COMUM</v>
      </c>
      <c r="X50" s="4"/>
    </row>
    <row r="51" spans="1:24" x14ac:dyDescent="0.25">
      <c r="A51" s="17">
        <v>50</v>
      </c>
      <c r="B51" s="17" t="s">
        <v>153</v>
      </c>
      <c r="C51" s="19"/>
      <c r="D51" t="str">
        <f t="shared" si="1"/>
        <v>50|COMUM</v>
      </c>
      <c r="X51" s="4"/>
    </row>
    <row r="52" spans="1:24" x14ac:dyDescent="0.25">
      <c r="A52" s="17">
        <v>51</v>
      </c>
      <c r="B52" s="17" t="s">
        <v>153</v>
      </c>
      <c r="C52" s="19"/>
      <c r="D52" t="str">
        <f t="shared" si="1"/>
        <v>51|COMUM</v>
      </c>
      <c r="X52" s="4"/>
    </row>
    <row r="53" spans="1:24" x14ac:dyDescent="0.25">
      <c r="A53" s="17">
        <v>52</v>
      </c>
      <c r="B53" s="17" t="s">
        <v>153</v>
      </c>
      <c r="C53" s="19"/>
      <c r="D53" t="str">
        <f t="shared" si="1"/>
        <v>52|COMUM</v>
      </c>
      <c r="X53" s="7"/>
    </row>
    <row r="54" spans="1:24" x14ac:dyDescent="0.25">
      <c r="A54" s="17">
        <v>53</v>
      </c>
      <c r="B54" s="17" t="s">
        <v>153</v>
      </c>
      <c r="C54" s="19"/>
      <c r="D54" t="str">
        <f t="shared" si="1"/>
        <v>53|COMUM</v>
      </c>
      <c r="X54" s="6"/>
    </row>
    <row r="55" spans="1:24" x14ac:dyDescent="0.25">
      <c r="A55" s="17">
        <v>54</v>
      </c>
      <c r="B55" s="17" t="s">
        <v>153</v>
      </c>
      <c r="C55" s="19"/>
      <c r="D55" t="str">
        <f t="shared" si="1"/>
        <v>54|COMUM</v>
      </c>
      <c r="X55" s="4"/>
    </row>
    <row r="56" spans="1:24" x14ac:dyDescent="0.25">
      <c r="A56" s="17">
        <v>55</v>
      </c>
      <c r="B56" s="17" t="s">
        <v>153</v>
      </c>
      <c r="C56" s="19"/>
      <c r="D56" t="str">
        <f t="shared" si="1"/>
        <v>55|COMUM</v>
      </c>
      <c r="X56" s="4"/>
    </row>
    <row r="57" spans="1:24" x14ac:dyDescent="0.25">
      <c r="A57" s="17">
        <v>56</v>
      </c>
      <c r="B57" s="17" t="s">
        <v>153</v>
      </c>
      <c r="C57" s="19"/>
      <c r="D57" t="str">
        <f t="shared" si="1"/>
        <v>56|COMUM</v>
      </c>
      <c r="X57" s="4"/>
    </row>
    <row r="58" spans="1:24" x14ac:dyDescent="0.25">
      <c r="A58" s="17">
        <v>57</v>
      </c>
      <c r="B58" s="17" t="s">
        <v>126</v>
      </c>
      <c r="C58" s="19"/>
      <c r="D58" t="str">
        <f t="shared" si="1"/>
        <v>57|Inglês</v>
      </c>
      <c r="X58" s="4"/>
    </row>
    <row r="59" spans="1:24" x14ac:dyDescent="0.25">
      <c r="A59" s="17">
        <v>58</v>
      </c>
      <c r="B59" s="17" t="s">
        <v>126</v>
      </c>
      <c r="C59" s="19"/>
      <c r="D59" t="str">
        <f t="shared" si="1"/>
        <v>58|Inglês</v>
      </c>
      <c r="X59" s="4"/>
    </row>
    <row r="60" spans="1:24" x14ac:dyDescent="0.25">
      <c r="A60" s="17">
        <v>59</v>
      </c>
      <c r="B60" s="17" t="s">
        <v>126</v>
      </c>
      <c r="C60" s="19"/>
      <c r="D60" t="str">
        <f t="shared" si="1"/>
        <v>59|Inglês</v>
      </c>
      <c r="X60" s="4"/>
    </row>
    <row r="61" spans="1:24" x14ac:dyDescent="0.25">
      <c r="A61" s="17">
        <v>60</v>
      </c>
      <c r="B61" s="17" t="s">
        <v>126</v>
      </c>
      <c r="C61" s="19"/>
      <c r="D61" t="str">
        <f t="shared" si="1"/>
        <v>60|Inglês</v>
      </c>
      <c r="X61" s="4"/>
    </row>
    <row r="62" spans="1:24" x14ac:dyDescent="0.25">
      <c r="A62" s="17">
        <v>61</v>
      </c>
      <c r="B62" s="17" t="s">
        <v>126</v>
      </c>
      <c r="C62" s="19"/>
      <c r="D62" t="str">
        <f t="shared" si="1"/>
        <v>61|Inglês</v>
      </c>
      <c r="X62" s="4"/>
    </row>
    <row r="63" spans="1:24" x14ac:dyDescent="0.25">
      <c r="A63" s="17">
        <v>62</v>
      </c>
      <c r="B63" s="17" t="s">
        <v>126</v>
      </c>
      <c r="C63" s="19"/>
      <c r="D63" t="str">
        <f t="shared" si="1"/>
        <v>62|Inglês</v>
      </c>
      <c r="X63" s="6"/>
    </row>
    <row r="64" spans="1:24" x14ac:dyDescent="0.25">
      <c r="A64" s="17">
        <v>63</v>
      </c>
      <c r="B64" s="17" t="s">
        <v>126</v>
      </c>
      <c r="C64" s="19"/>
      <c r="D64" t="str">
        <f t="shared" si="1"/>
        <v>63|Inglês</v>
      </c>
      <c r="X64" s="7"/>
    </row>
    <row r="65" spans="1:24" x14ac:dyDescent="0.25">
      <c r="A65" s="17">
        <v>57</v>
      </c>
      <c r="B65" s="17" t="s">
        <v>117</v>
      </c>
      <c r="C65" s="19"/>
      <c r="D65" t="str">
        <f t="shared" si="1"/>
        <v>57|Espanhol</v>
      </c>
      <c r="X65" s="4"/>
    </row>
    <row r="66" spans="1:24" x14ac:dyDescent="0.25">
      <c r="A66" s="17">
        <v>58</v>
      </c>
      <c r="B66" s="17" t="s">
        <v>117</v>
      </c>
      <c r="C66" s="19"/>
      <c r="D66" t="str">
        <f t="shared" si="1"/>
        <v>58|Espanhol</v>
      </c>
      <c r="X66" s="4"/>
    </row>
    <row r="67" spans="1:24" x14ac:dyDescent="0.25">
      <c r="A67" s="17">
        <v>59</v>
      </c>
      <c r="B67" s="17" t="s">
        <v>117</v>
      </c>
      <c r="C67" s="19"/>
      <c r="D67" t="str">
        <f t="shared" si="1"/>
        <v>59|Espanhol</v>
      </c>
      <c r="X67" s="4"/>
    </row>
    <row r="68" spans="1:24" x14ac:dyDescent="0.25">
      <c r="A68" s="17">
        <v>60</v>
      </c>
      <c r="B68" s="17" t="s">
        <v>117</v>
      </c>
      <c r="C68" s="19"/>
      <c r="D68" t="str">
        <f t="shared" si="1"/>
        <v>60|Espanhol</v>
      </c>
      <c r="X68" s="4"/>
    </row>
    <row r="69" spans="1:24" x14ac:dyDescent="0.25">
      <c r="A69" s="17">
        <v>61</v>
      </c>
      <c r="B69" s="17" t="s">
        <v>117</v>
      </c>
      <c r="C69" s="19"/>
      <c r="D69" t="str">
        <f t="shared" si="1"/>
        <v>61|Espanhol</v>
      </c>
      <c r="X69" s="4"/>
    </row>
    <row r="70" spans="1:24" x14ac:dyDescent="0.25">
      <c r="A70" s="17">
        <v>62</v>
      </c>
      <c r="B70" s="17" t="s">
        <v>117</v>
      </c>
      <c r="C70" s="19"/>
      <c r="D70" t="str">
        <f t="shared" si="1"/>
        <v>62|Espanhol</v>
      </c>
      <c r="X70" s="4"/>
    </row>
    <row r="71" spans="1:24" x14ac:dyDescent="0.25">
      <c r="A71" s="17">
        <v>63</v>
      </c>
      <c r="B71" s="17" t="s">
        <v>117</v>
      </c>
      <c r="C71" s="19"/>
      <c r="D71" t="str">
        <f t="shared" si="1"/>
        <v>63|Espanhol</v>
      </c>
      <c r="X71" s="4"/>
    </row>
    <row r="72" spans="1:24" hidden="1" x14ac:dyDescent="0.25">
      <c r="X72" s="4"/>
    </row>
    <row r="73" spans="1:24" hidden="1" x14ac:dyDescent="0.25">
      <c r="X73" s="4"/>
    </row>
    <row r="74" spans="1:24" hidden="1" x14ac:dyDescent="0.25">
      <c r="X74" s="4"/>
    </row>
    <row r="75" spans="1:24" hidden="1" x14ac:dyDescent="0.25">
      <c r="X75" s="8"/>
    </row>
    <row r="76" spans="1:24" hidden="1" x14ac:dyDescent="0.25">
      <c r="X76" s="8"/>
    </row>
    <row r="77" spans="1:24" hidden="1" x14ac:dyDescent="0.25">
      <c r="X77" s="8"/>
    </row>
    <row r="78" spans="1:24" hidden="1" x14ac:dyDescent="0.25">
      <c r="X78" s="8"/>
    </row>
    <row r="79" spans="1:24" hidden="1" x14ac:dyDescent="0.25">
      <c r="X79" s="8"/>
    </row>
    <row r="80" spans="1:24" hidden="1" x14ac:dyDescent="0.25">
      <c r="X80" s="9"/>
    </row>
    <row r="81" spans="24:24" hidden="1" x14ac:dyDescent="0.25">
      <c r="X81" s="8"/>
    </row>
    <row r="82" spans="24:24" hidden="1" x14ac:dyDescent="0.25">
      <c r="X82" s="4"/>
    </row>
    <row r="83" spans="24:24" hidden="1" x14ac:dyDescent="0.25">
      <c r="X83" s="4"/>
    </row>
    <row r="84" spans="24:24" hidden="1" x14ac:dyDescent="0.25">
      <c r="X84" s="4"/>
    </row>
    <row r="85" spans="24:24" hidden="1" x14ac:dyDescent="0.25">
      <c r="X85" s="4"/>
    </row>
    <row r="86" spans="24:24" hidden="1" x14ac:dyDescent="0.25">
      <c r="X86" s="4"/>
    </row>
    <row r="87" spans="24:24" hidden="1" x14ac:dyDescent="0.25">
      <c r="X87" s="4"/>
    </row>
    <row r="88" spans="24:24" hidden="1" x14ac:dyDescent="0.25">
      <c r="X88" s="4"/>
    </row>
    <row r="89" spans="24:24" hidden="1" x14ac:dyDescent="0.25">
      <c r="X89" s="7"/>
    </row>
    <row r="90" spans="24:24" hidden="1" x14ac:dyDescent="0.25">
      <c r="X90" s="8"/>
    </row>
    <row r="91" spans="24:24" hidden="1" x14ac:dyDescent="0.25">
      <c r="X91" s="4"/>
    </row>
    <row r="92" spans="24:24" hidden="1" x14ac:dyDescent="0.25">
      <c r="X92" s="4"/>
    </row>
    <row r="93" spans="24:24" hidden="1" x14ac:dyDescent="0.25">
      <c r="X93" s="4"/>
    </row>
    <row r="94" spans="24:24" hidden="1" x14ac:dyDescent="0.25">
      <c r="X94" s="4"/>
    </row>
    <row r="95" spans="24:24" hidden="1" x14ac:dyDescent="0.25">
      <c r="X95" s="4"/>
    </row>
    <row r="96" spans="24:24" hidden="1" x14ac:dyDescent="0.25">
      <c r="X96" s="4"/>
    </row>
    <row r="97" spans="24:24" hidden="1" x14ac:dyDescent="0.25">
      <c r="X97" s="4"/>
    </row>
    <row r="98" spans="24:24" hidden="1" x14ac:dyDescent="0.25">
      <c r="X98" s="4"/>
    </row>
    <row r="99" spans="24:24" hidden="1" x14ac:dyDescent="0.25">
      <c r="X99" s="8"/>
    </row>
    <row r="100" spans="24:24" hidden="1" x14ac:dyDescent="0.25">
      <c r="X100" s="7"/>
    </row>
    <row r="101" spans="24:24" ht="15.75" hidden="1" x14ac:dyDescent="0.25">
      <c r="X101" s="5"/>
    </row>
  </sheetData>
  <sheetProtection sheet="1" formatCells="0" formatColumns="0" formatRows="0" insertColumns="0" insertRows="0" insertHyperlinks="0" deleteColumns="0" deleteRows="0" sort="0" autoFilter="0" pivotTables="0"/>
  <autoFilter ref="A1:D5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P45"/>
  <sheetViews>
    <sheetView zoomScale="85" zoomScaleNormal="85" workbookViewId="0">
      <pane ySplit="1" topLeftCell="A29" activePane="bottomLeft" state="frozen"/>
      <selection pane="bottomLeft" activeCell="A2" sqref="A2"/>
    </sheetView>
  </sheetViews>
  <sheetFormatPr defaultColWidth="0" defaultRowHeight="15" x14ac:dyDescent="0.25"/>
  <cols>
    <col min="1" max="1" width="9" customWidth="1"/>
    <col min="2" max="2" width="33.42578125" style="19" customWidth="1"/>
    <col min="3" max="3" width="39.28515625" style="19" bestFit="1" customWidth="1"/>
    <col min="4" max="5" width="20.7109375" style="19" customWidth="1"/>
    <col min="6" max="68" width="12.7109375" style="19" customWidth="1"/>
    <col min="69" max="16384" width="9.140625" hidden="1"/>
  </cols>
  <sheetData>
    <row r="1" spans="1:68" x14ac:dyDescent="0.25">
      <c r="A1" s="1" t="s">
        <v>8</v>
      </c>
      <c r="B1" s="1" t="s">
        <v>84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72</v>
      </c>
      <c r="BO1" s="1" t="s">
        <v>73</v>
      </c>
      <c r="BP1" s="1" t="s">
        <v>74</v>
      </c>
    </row>
    <row r="2" spans="1:68" x14ac:dyDescent="0.25">
      <c r="A2" t="str">
        <f t="shared" ref="A2:A45" si="0">LEFT(B2,8)</f>
        <v>02013752</v>
      </c>
      <c r="B2" s="20" t="s">
        <v>85</v>
      </c>
      <c r="C2" s="20" t="s">
        <v>115</v>
      </c>
      <c r="D2" s="20" t="s">
        <v>116</v>
      </c>
      <c r="E2" s="20" t="s">
        <v>117</v>
      </c>
      <c r="F2" s="20" t="s">
        <v>118</v>
      </c>
      <c r="G2" s="20" t="s">
        <v>119</v>
      </c>
      <c r="H2" s="20" t="s">
        <v>118</v>
      </c>
      <c r="I2" s="20" t="s">
        <v>118</v>
      </c>
      <c r="J2" s="20" t="s">
        <v>119</v>
      </c>
      <c r="K2" s="20" t="s">
        <v>120</v>
      </c>
      <c r="L2" s="20" t="s">
        <v>120</v>
      </c>
      <c r="M2" s="20" t="s">
        <v>121</v>
      </c>
      <c r="N2" s="20" t="s">
        <v>119</v>
      </c>
      <c r="O2" s="20" t="s">
        <v>121</v>
      </c>
      <c r="P2" s="20" t="s">
        <v>118</v>
      </c>
      <c r="Q2" s="20" t="s">
        <v>121</v>
      </c>
      <c r="R2" s="20" t="s">
        <v>118</v>
      </c>
      <c r="S2" s="20" t="s">
        <v>121</v>
      </c>
      <c r="T2" s="20" t="s">
        <v>119</v>
      </c>
      <c r="U2" s="20" t="s">
        <v>121</v>
      </c>
      <c r="V2" s="20" t="s">
        <v>121</v>
      </c>
      <c r="W2" s="20" t="s">
        <v>121</v>
      </c>
      <c r="X2" s="20" t="s">
        <v>119</v>
      </c>
      <c r="Y2" s="20" t="s">
        <v>118</v>
      </c>
      <c r="Z2" s="20" t="s">
        <v>118</v>
      </c>
      <c r="AA2" s="20" t="s">
        <v>119</v>
      </c>
      <c r="AB2" s="20" t="s">
        <v>121</v>
      </c>
      <c r="AC2" s="20" t="s">
        <v>121</v>
      </c>
      <c r="AD2" s="20" t="s">
        <v>121</v>
      </c>
      <c r="AE2" s="20" t="s">
        <v>120</v>
      </c>
      <c r="AF2" s="20" t="s">
        <v>118</v>
      </c>
      <c r="AG2" s="20" t="s">
        <v>121</v>
      </c>
      <c r="AH2" s="20" t="s">
        <v>118</v>
      </c>
      <c r="AI2" s="20" t="s">
        <v>118</v>
      </c>
      <c r="AJ2" s="20" t="s">
        <v>120</v>
      </c>
      <c r="AK2" s="20" t="s">
        <v>119</v>
      </c>
      <c r="AL2" s="20" t="s">
        <v>121</v>
      </c>
      <c r="AM2" s="20" t="s">
        <v>120</v>
      </c>
      <c r="AN2" s="20" t="s">
        <v>121</v>
      </c>
      <c r="AO2" s="20" t="s">
        <v>119</v>
      </c>
      <c r="AP2" s="20" t="s">
        <v>121</v>
      </c>
      <c r="AQ2" s="20" t="s">
        <v>119</v>
      </c>
      <c r="AR2" s="20" t="s">
        <v>119</v>
      </c>
      <c r="AS2" s="20" t="s">
        <v>121</v>
      </c>
      <c r="AT2" s="20" t="s">
        <v>120</v>
      </c>
      <c r="AU2" s="20" t="s">
        <v>121</v>
      </c>
      <c r="AV2" s="20" t="s">
        <v>120</v>
      </c>
      <c r="AW2" s="20" t="s">
        <v>121</v>
      </c>
      <c r="AX2" s="20" t="s">
        <v>121</v>
      </c>
      <c r="AY2" s="20" t="s">
        <v>120</v>
      </c>
      <c r="AZ2" s="20" t="s">
        <v>121</v>
      </c>
      <c r="BA2" s="20" t="s">
        <v>118</v>
      </c>
      <c r="BB2" s="20" t="s">
        <v>119</v>
      </c>
      <c r="BC2" s="20" t="s">
        <v>118</v>
      </c>
      <c r="BD2" s="20" t="s">
        <v>121</v>
      </c>
      <c r="BE2" s="20" t="s">
        <v>121</v>
      </c>
      <c r="BF2" s="20" t="s">
        <v>118</v>
      </c>
      <c r="BG2" s="20" t="s">
        <v>120</v>
      </c>
      <c r="BH2" s="20" t="s">
        <v>119</v>
      </c>
      <c r="BI2" s="20" t="s">
        <v>119</v>
      </c>
      <c r="BJ2" s="20" t="s">
        <v>120</v>
      </c>
      <c r="BK2" s="20" t="s">
        <v>119</v>
      </c>
      <c r="BL2" s="20" t="s">
        <v>119</v>
      </c>
      <c r="BM2" s="20" t="s">
        <v>119</v>
      </c>
      <c r="BN2" s="20" t="s">
        <v>118</v>
      </c>
      <c r="BO2" s="20" t="s">
        <v>120</v>
      </c>
      <c r="BP2" s="20" t="s">
        <v>121</v>
      </c>
    </row>
    <row r="3" spans="1:68" x14ac:dyDescent="0.25">
      <c r="A3" t="str">
        <f t="shared" si="0"/>
        <v>02010156</v>
      </c>
      <c r="B3" s="21" t="s">
        <v>156</v>
      </c>
      <c r="C3" s="21" t="s">
        <v>157</v>
      </c>
      <c r="D3" s="21" t="s">
        <v>116</v>
      </c>
      <c r="E3" s="21" t="s">
        <v>126</v>
      </c>
      <c r="F3" s="21" t="s">
        <v>119</v>
      </c>
      <c r="G3" s="21" t="s">
        <v>120</v>
      </c>
      <c r="H3" s="21" t="s">
        <v>118</v>
      </c>
      <c r="I3" s="21" t="s">
        <v>119</v>
      </c>
      <c r="J3" s="21" t="s">
        <v>118</v>
      </c>
      <c r="K3" s="21" t="s">
        <v>120</v>
      </c>
      <c r="L3" s="21" t="s">
        <v>121</v>
      </c>
      <c r="M3" s="21" t="s">
        <v>118</v>
      </c>
      <c r="N3" s="21" t="s">
        <v>121</v>
      </c>
      <c r="O3" s="21" t="s">
        <v>121</v>
      </c>
      <c r="P3" s="21" t="s">
        <v>120</v>
      </c>
      <c r="Q3" s="21" t="s">
        <v>120</v>
      </c>
      <c r="R3" s="21" t="s">
        <v>119</v>
      </c>
      <c r="S3" s="21" t="s">
        <v>119</v>
      </c>
      <c r="T3" s="21" t="s">
        <v>118</v>
      </c>
      <c r="U3" s="21" t="s">
        <v>118</v>
      </c>
      <c r="V3" s="21" t="s">
        <v>119</v>
      </c>
      <c r="W3" s="21" t="s">
        <v>120</v>
      </c>
      <c r="X3" s="21" t="s">
        <v>121</v>
      </c>
      <c r="Y3" s="21" t="s">
        <v>121</v>
      </c>
      <c r="Z3" s="21" t="s">
        <v>119</v>
      </c>
      <c r="AA3" s="21" t="s">
        <v>119</v>
      </c>
      <c r="AB3" s="21" t="s">
        <v>119</v>
      </c>
      <c r="AC3" s="21" t="s">
        <v>119</v>
      </c>
      <c r="AD3" s="21" t="s">
        <v>121</v>
      </c>
      <c r="AE3" s="21" t="s">
        <v>121</v>
      </c>
      <c r="AF3" s="21" t="s">
        <v>121</v>
      </c>
      <c r="AG3" s="21" t="s">
        <v>120</v>
      </c>
      <c r="AH3" s="21" t="s">
        <v>119</v>
      </c>
      <c r="AI3" s="21" t="s">
        <v>118</v>
      </c>
      <c r="AJ3" s="21" t="s">
        <v>118</v>
      </c>
      <c r="AK3" s="21" t="s">
        <v>119</v>
      </c>
      <c r="AL3" s="21" t="s">
        <v>121</v>
      </c>
      <c r="AM3" s="21" t="s">
        <v>121</v>
      </c>
      <c r="AN3" s="21" t="s">
        <v>121</v>
      </c>
      <c r="AO3" s="21" t="s">
        <v>118</v>
      </c>
      <c r="AP3" s="21" t="s">
        <v>121</v>
      </c>
      <c r="AQ3" s="21" t="s">
        <v>119</v>
      </c>
      <c r="AR3" s="21" t="s">
        <v>120</v>
      </c>
      <c r="AS3" s="21" t="s">
        <v>118</v>
      </c>
      <c r="AT3" s="21" t="s">
        <v>121</v>
      </c>
      <c r="AU3" s="21" t="s">
        <v>121</v>
      </c>
      <c r="AV3" s="21" t="s">
        <v>120</v>
      </c>
      <c r="AW3" s="21" t="s">
        <v>119</v>
      </c>
      <c r="AX3" s="21" t="s">
        <v>118</v>
      </c>
      <c r="AY3" s="21" t="s">
        <v>118</v>
      </c>
      <c r="AZ3" s="21" t="s">
        <v>121</v>
      </c>
      <c r="BA3" s="21" t="s">
        <v>120</v>
      </c>
      <c r="BB3" s="21" t="s">
        <v>119</v>
      </c>
      <c r="BC3" s="21" t="s">
        <v>118</v>
      </c>
      <c r="BD3" s="21" t="s">
        <v>119</v>
      </c>
      <c r="BE3" s="21" t="s">
        <v>121</v>
      </c>
      <c r="BF3" s="21" t="s">
        <v>121</v>
      </c>
      <c r="BG3" s="21" t="s">
        <v>120</v>
      </c>
      <c r="BH3" s="21" t="s">
        <v>119</v>
      </c>
      <c r="BI3" s="21" t="s">
        <v>121</v>
      </c>
      <c r="BJ3" s="21" t="s">
        <v>121</v>
      </c>
      <c r="BK3" s="21" t="s">
        <v>121</v>
      </c>
      <c r="BL3" s="21" t="s">
        <v>119</v>
      </c>
      <c r="BM3" s="21" t="s">
        <v>118</v>
      </c>
      <c r="BN3" s="21" t="s">
        <v>121</v>
      </c>
      <c r="BO3" s="21" t="s">
        <v>119</v>
      </c>
      <c r="BP3" s="21" t="s">
        <v>121</v>
      </c>
    </row>
    <row r="4" spans="1:68" x14ac:dyDescent="0.25">
      <c r="A4" t="str">
        <f t="shared" si="0"/>
        <v>02013994</v>
      </c>
      <c r="B4" s="20" t="s">
        <v>100</v>
      </c>
      <c r="C4" s="20" t="s">
        <v>158</v>
      </c>
      <c r="D4" s="20" t="s">
        <v>116</v>
      </c>
      <c r="E4" s="20" t="s">
        <v>126</v>
      </c>
      <c r="F4" s="20" t="s">
        <v>119</v>
      </c>
      <c r="G4" s="20" t="s">
        <v>119</v>
      </c>
      <c r="H4" s="20" t="s">
        <v>119</v>
      </c>
      <c r="I4" s="20" t="s">
        <v>120</v>
      </c>
      <c r="J4" s="20" t="s">
        <v>119</v>
      </c>
      <c r="K4" s="20" t="s">
        <v>120</v>
      </c>
      <c r="L4" s="20" t="s">
        <v>118</v>
      </c>
      <c r="M4" s="20" t="s">
        <v>121</v>
      </c>
      <c r="N4" s="20" t="s">
        <v>121</v>
      </c>
      <c r="O4" s="20" t="s">
        <v>120</v>
      </c>
      <c r="P4" s="20" t="s">
        <v>118</v>
      </c>
      <c r="Q4" s="20" t="s">
        <v>121</v>
      </c>
      <c r="R4" s="20" t="s">
        <v>119</v>
      </c>
      <c r="S4" s="20" t="s">
        <v>120</v>
      </c>
      <c r="T4" s="20" t="s">
        <v>120</v>
      </c>
      <c r="U4" s="20" t="s">
        <v>118</v>
      </c>
      <c r="V4" s="20" t="s">
        <v>119</v>
      </c>
      <c r="W4" s="20" t="s">
        <v>120</v>
      </c>
      <c r="X4" s="20" t="s">
        <v>121</v>
      </c>
      <c r="Y4" s="20" t="s">
        <v>121</v>
      </c>
      <c r="Z4" s="20" t="s">
        <v>118</v>
      </c>
      <c r="AA4" s="20" t="s">
        <v>121</v>
      </c>
      <c r="AB4" s="20" t="s">
        <v>121</v>
      </c>
      <c r="AC4" s="20" t="s">
        <v>121</v>
      </c>
      <c r="AD4" s="20" t="s">
        <v>121</v>
      </c>
      <c r="AE4" s="20" t="s">
        <v>121</v>
      </c>
      <c r="AF4" s="20" t="s">
        <v>121</v>
      </c>
      <c r="AG4" s="20" t="s">
        <v>121</v>
      </c>
      <c r="AH4" s="20" t="s">
        <v>119</v>
      </c>
      <c r="AI4" s="20" t="s">
        <v>118</v>
      </c>
      <c r="AJ4" s="20" t="s">
        <v>120</v>
      </c>
      <c r="AK4" s="20" t="s">
        <v>119</v>
      </c>
      <c r="AL4" s="20" t="s">
        <v>121</v>
      </c>
      <c r="AM4" s="20" t="s">
        <v>120</v>
      </c>
      <c r="AN4" s="20" t="s">
        <v>121</v>
      </c>
      <c r="AO4" s="20" t="s">
        <v>118</v>
      </c>
      <c r="AP4" s="20" t="s">
        <v>121</v>
      </c>
      <c r="AQ4" s="20" t="s">
        <v>119</v>
      </c>
      <c r="AR4" s="20" t="s">
        <v>119</v>
      </c>
      <c r="AS4" s="20" t="s">
        <v>119</v>
      </c>
      <c r="AT4" s="20" t="s">
        <v>118</v>
      </c>
      <c r="AU4" s="20" t="s">
        <v>121</v>
      </c>
      <c r="AV4" s="20" t="s">
        <v>118</v>
      </c>
      <c r="AW4" s="20" t="s">
        <v>119</v>
      </c>
      <c r="AX4" s="20" t="s">
        <v>118</v>
      </c>
      <c r="AY4" s="20" t="s">
        <v>120</v>
      </c>
      <c r="AZ4" s="20" t="s">
        <v>118</v>
      </c>
      <c r="BA4" s="20" t="s">
        <v>120</v>
      </c>
      <c r="BB4" s="20" t="s">
        <v>118</v>
      </c>
      <c r="BC4" s="20" t="s">
        <v>120</v>
      </c>
      <c r="BD4" s="20" t="s">
        <v>119</v>
      </c>
      <c r="BE4" s="20" t="s">
        <v>121</v>
      </c>
      <c r="BF4" s="20" t="s">
        <v>118</v>
      </c>
      <c r="BG4" s="20" t="s">
        <v>120</v>
      </c>
      <c r="BH4" s="20" t="s">
        <v>119</v>
      </c>
      <c r="BI4" s="20" t="s">
        <v>121</v>
      </c>
      <c r="BJ4" s="20" t="s">
        <v>121</v>
      </c>
      <c r="BK4" s="20" t="s">
        <v>118</v>
      </c>
      <c r="BL4" s="20" t="s">
        <v>118</v>
      </c>
      <c r="BM4" s="20" t="s">
        <v>119</v>
      </c>
      <c r="BN4" s="20" t="s">
        <v>121</v>
      </c>
      <c r="BO4" s="20" t="s">
        <v>119</v>
      </c>
      <c r="BP4" s="20" t="s">
        <v>121</v>
      </c>
    </row>
    <row r="5" spans="1:68" x14ac:dyDescent="0.25">
      <c r="A5" t="str">
        <f t="shared" si="0"/>
        <v>02015110</v>
      </c>
      <c r="B5" s="21" t="s">
        <v>108</v>
      </c>
      <c r="C5" s="21" t="s">
        <v>141</v>
      </c>
      <c r="D5" s="21" t="s">
        <v>142</v>
      </c>
      <c r="E5" s="21" t="s">
        <v>126</v>
      </c>
      <c r="F5" s="21" t="s">
        <v>119</v>
      </c>
      <c r="G5" s="21" t="s">
        <v>119</v>
      </c>
      <c r="H5" s="21" t="s">
        <v>118</v>
      </c>
      <c r="I5" s="21" t="s">
        <v>120</v>
      </c>
      <c r="J5" s="21" t="s">
        <v>119</v>
      </c>
      <c r="K5" s="21" t="s">
        <v>120</v>
      </c>
      <c r="L5" s="21" t="s">
        <v>120</v>
      </c>
      <c r="M5" s="21" t="s">
        <v>121</v>
      </c>
      <c r="N5" s="21" t="s">
        <v>121</v>
      </c>
      <c r="O5" s="21" t="s">
        <v>121</v>
      </c>
      <c r="P5" s="21" t="s">
        <v>120</v>
      </c>
      <c r="Q5" s="21" t="s">
        <v>120</v>
      </c>
      <c r="R5" s="21" t="s">
        <v>119</v>
      </c>
      <c r="S5" s="21" t="s">
        <v>119</v>
      </c>
      <c r="T5" s="21" t="s">
        <v>121</v>
      </c>
      <c r="U5" s="21" t="s">
        <v>119</v>
      </c>
      <c r="V5" s="21" t="s">
        <v>119</v>
      </c>
      <c r="W5" s="21" t="s">
        <v>119</v>
      </c>
      <c r="X5" s="21" t="s">
        <v>118</v>
      </c>
      <c r="Y5" s="21" t="s">
        <v>118</v>
      </c>
      <c r="Z5" s="21" t="s">
        <v>119</v>
      </c>
      <c r="AA5" s="21" t="s">
        <v>119</v>
      </c>
      <c r="AB5" s="21" t="s">
        <v>118</v>
      </c>
      <c r="AC5" s="21" t="s">
        <v>120</v>
      </c>
      <c r="AD5" s="21" t="s">
        <v>121</v>
      </c>
      <c r="AE5" s="21" t="s">
        <v>118</v>
      </c>
      <c r="AF5" s="21" t="s">
        <v>120</v>
      </c>
      <c r="AG5" s="21" t="s">
        <v>120</v>
      </c>
      <c r="AH5" s="21" t="s">
        <v>119</v>
      </c>
      <c r="AI5" s="21" t="s">
        <v>119</v>
      </c>
      <c r="AJ5" s="21" t="s">
        <v>120</v>
      </c>
      <c r="AK5" s="21" t="s">
        <v>119</v>
      </c>
      <c r="AL5" s="21" t="s">
        <v>121</v>
      </c>
      <c r="AM5" s="21" t="s">
        <v>121</v>
      </c>
      <c r="AN5" s="21" t="s">
        <v>121</v>
      </c>
      <c r="AO5" s="21" t="s">
        <v>118</v>
      </c>
      <c r="AP5" s="21" t="s">
        <v>121</v>
      </c>
      <c r="AQ5" s="21" t="s">
        <v>119</v>
      </c>
      <c r="AR5" s="21" t="s">
        <v>118</v>
      </c>
      <c r="AS5" s="21" t="s">
        <v>118</v>
      </c>
      <c r="AT5" s="21" t="s">
        <v>118</v>
      </c>
      <c r="AU5" s="21" t="s">
        <v>121</v>
      </c>
      <c r="AV5" s="21" t="s">
        <v>121</v>
      </c>
      <c r="AW5" s="21" t="s">
        <v>119</v>
      </c>
      <c r="AX5" s="21" t="s">
        <v>118</v>
      </c>
      <c r="AY5" s="21" t="s">
        <v>118</v>
      </c>
      <c r="AZ5" s="21" t="s">
        <v>121</v>
      </c>
      <c r="BA5" s="21" t="s">
        <v>120</v>
      </c>
      <c r="BB5" s="21" t="s">
        <v>118</v>
      </c>
      <c r="BC5" s="21" t="s">
        <v>118</v>
      </c>
      <c r="BD5" s="21" t="s">
        <v>119</v>
      </c>
      <c r="BE5" s="21" t="s">
        <v>121</v>
      </c>
      <c r="BF5" s="21" t="s">
        <v>118</v>
      </c>
      <c r="BG5" s="21" t="s">
        <v>120</v>
      </c>
      <c r="BH5" s="21" t="s">
        <v>119</v>
      </c>
      <c r="BI5" s="21" t="s">
        <v>121</v>
      </c>
      <c r="BJ5" s="21" t="s">
        <v>121</v>
      </c>
      <c r="BK5" s="21" t="s">
        <v>121</v>
      </c>
      <c r="BL5" s="21" t="s">
        <v>120</v>
      </c>
      <c r="BM5" s="21" t="s">
        <v>121</v>
      </c>
      <c r="BN5" s="21" t="s">
        <v>121</v>
      </c>
      <c r="BO5" s="21" t="s">
        <v>120</v>
      </c>
      <c r="BP5" s="21" t="s">
        <v>121</v>
      </c>
    </row>
    <row r="6" spans="1:68" x14ac:dyDescent="0.25">
      <c r="A6" t="str">
        <f t="shared" si="0"/>
        <v>02014353</v>
      </c>
      <c r="B6" s="20" t="s">
        <v>91</v>
      </c>
      <c r="C6" s="20" t="s">
        <v>128</v>
      </c>
      <c r="D6" s="20" t="s">
        <v>116</v>
      </c>
      <c r="E6" s="20" t="s">
        <v>117</v>
      </c>
      <c r="F6" s="20" t="s">
        <v>118</v>
      </c>
      <c r="G6" s="20" t="s">
        <v>119</v>
      </c>
      <c r="H6" s="20" t="s">
        <v>118</v>
      </c>
      <c r="I6" s="20" t="s">
        <v>118</v>
      </c>
      <c r="J6" s="20" t="s">
        <v>121</v>
      </c>
      <c r="K6" s="20" t="s">
        <v>120</v>
      </c>
      <c r="L6" s="20" t="s">
        <v>120</v>
      </c>
      <c r="M6" s="20" t="s">
        <v>121</v>
      </c>
      <c r="N6" s="20" t="s">
        <v>121</v>
      </c>
      <c r="O6" s="20" t="s">
        <v>121</v>
      </c>
      <c r="P6" s="20" t="s">
        <v>118</v>
      </c>
      <c r="Q6" s="20" t="s">
        <v>118</v>
      </c>
      <c r="R6" s="20" t="s">
        <v>119</v>
      </c>
      <c r="S6" s="20" t="s">
        <v>119</v>
      </c>
      <c r="T6" s="20" t="s">
        <v>120</v>
      </c>
      <c r="U6" s="20" t="s">
        <v>118</v>
      </c>
      <c r="V6" s="20" t="s">
        <v>119</v>
      </c>
      <c r="W6" s="20" t="s">
        <v>118</v>
      </c>
      <c r="X6" s="20" t="s">
        <v>119</v>
      </c>
      <c r="Y6" s="20" t="s">
        <v>118</v>
      </c>
      <c r="Z6" s="20" t="s">
        <v>118</v>
      </c>
      <c r="AA6" s="20" t="s">
        <v>118</v>
      </c>
      <c r="AB6" s="20" t="s">
        <v>119</v>
      </c>
      <c r="AC6" s="20" t="s">
        <v>119</v>
      </c>
      <c r="AD6" s="20" t="s">
        <v>120</v>
      </c>
      <c r="AE6" s="20" t="s">
        <v>120</v>
      </c>
      <c r="AF6" s="20" t="s">
        <v>120</v>
      </c>
      <c r="AG6" s="20" t="s">
        <v>119</v>
      </c>
      <c r="AH6" s="20" t="s">
        <v>118</v>
      </c>
      <c r="AI6" s="20" t="s">
        <v>121</v>
      </c>
      <c r="AJ6" s="20" t="s">
        <v>118</v>
      </c>
      <c r="AK6" s="20" t="s">
        <v>119</v>
      </c>
      <c r="AL6" s="20" t="s">
        <v>121</v>
      </c>
      <c r="AM6" s="20" t="s">
        <v>120</v>
      </c>
      <c r="AN6" s="20" t="s">
        <v>121</v>
      </c>
      <c r="AO6" s="20" t="s">
        <v>118</v>
      </c>
      <c r="AP6" s="20" t="s">
        <v>121</v>
      </c>
      <c r="AQ6" s="20" t="s">
        <v>118</v>
      </c>
      <c r="AR6" s="20" t="s">
        <v>120</v>
      </c>
      <c r="AS6" s="20" t="s">
        <v>119</v>
      </c>
      <c r="AT6" s="20" t="s">
        <v>121</v>
      </c>
      <c r="AU6" s="20" t="s">
        <v>121</v>
      </c>
      <c r="AV6" s="20" t="s">
        <v>120</v>
      </c>
      <c r="AW6" s="20" t="s">
        <v>119</v>
      </c>
      <c r="AX6" s="20" t="s">
        <v>121</v>
      </c>
      <c r="AY6" s="20" t="s">
        <v>118</v>
      </c>
      <c r="AZ6" s="20" t="s">
        <v>121</v>
      </c>
      <c r="BA6" s="20" t="s">
        <v>120</v>
      </c>
      <c r="BB6" s="20" t="s">
        <v>118</v>
      </c>
      <c r="BC6" s="20" t="s">
        <v>118</v>
      </c>
      <c r="BD6" s="20" t="s">
        <v>119</v>
      </c>
      <c r="BE6" s="20" t="s">
        <v>121</v>
      </c>
      <c r="BF6" s="20" t="s">
        <v>118</v>
      </c>
      <c r="BG6" s="20" t="s">
        <v>120</v>
      </c>
      <c r="BH6" s="20" t="s">
        <v>119</v>
      </c>
      <c r="BI6" s="20" t="s">
        <v>121</v>
      </c>
      <c r="BJ6" s="20" t="s">
        <v>120</v>
      </c>
      <c r="BK6" s="20" t="s">
        <v>119</v>
      </c>
      <c r="BL6" s="20" t="s">
        <v>121</v>
      </c>
      <c r="BM6" s="20" t="s">
        <v>119</v>
      </c>
      <c r="BN6" s="20" t="s">
        <v>118</v>
      </c>
      <c r="BO6" s="20" t="s">
        <v>120</v>
      </c>
      <c r="BP6" s="20" t="s">
        <v>120</v>
      </c>
    </row>
    <row r="7" spans="1:68" x14ac:dyDescent="0.25">
      <c r="A7" t="str">
        <f t="shared" si="0"/>
        <v>02014277</v>
      </c>
      <c r="B7" s="21" t="s">
        <v>89</v>
      </c>
      <c r="C7" s="21" t="s">
        <v>159</v>
      </c>
      <c r="D7" s="21" t="s">
        <v>123</v>
      </c>
      <c r="E7" s="21" t="s">
        <v>126</v>
      </c>
      <c r="F7" s="21" t="s">
        <v>119</v>
      </c>
      <c r="G7" s="21" t="s">
        <v>119</v>
      </c>
      <c r="H7" s="21" t="s">
        <v>118</v>
      </c>
      <c r="I7" s="21" t="s">
        <v>119</v>
      </c>
      <c r="J7" s="21" t="s">
        <v>120</v>
      </c>
      <c r="K7" s="21" t="s">
        <v>120</v>
      </c>
      <c r="L7" s="21" t="s">
        <v>121</v>
      </c>
      <c r="M7" s="21" t="s">
        <v>121</v>
      </c>
      <c r="N7" s="21" t="s">
        <v>121</v>
      </c>
      <c r="O7" s="21" t="s">
        <v>121</v>
      </c>
      <c r="P7" s="21" t="s">
        <v>120</v>
      </c>
      <c r="Q7" s="21" t="s">
        <v>121</v>
      </c>
      <c r="R7" s="21" t="s">
        <v>118</v>
      </c>
      <c r="S7" s="21" t="s">
        <v>119</v>
      </c>
      <c r="T7" s="21" t="s">
        <v>119</v>
      </c>
      <c r="U7" s="21" t="s">
        <v>119</v>
      </c>
      <c r="V7" s="21" t="s">
        <v>119</v>
      </c>
      <c r="W7" s="21" t="s">
        <v>121</v>
      </c>
      <c r="X7" s="21" t="s">
        <v>118</v>
      </c>
      <c r="Y7" s="21" t="s">
        <v>119</v>
      </c>
      <c r="Z7" s="21" t="s">
        <v>118</v>
      </c>
      <c r="AA7" s="21" t="s">
        <v>118</v>
      </c>
      <c r="AB7" s="21" t="s">
        <v>119</v>
      </c>
      <c r="AC7" s="21" t="s">
        <v>119</v>
      </c>
      <c r="AD7" s="21" t="s">
        <v>119</v>
      </c>
      <c r="AE7" s="21" t="s">
        <v>119</v>
      </c>
      <c r="AF7" s="21" t="s">
        <v>118</v>
      </c>
      <c r="AG7" s="21" t="s">
        <v>121</v>
      </c>
      <c r="AH7" s="21" t="s">
        <v>119</v>
      </c>
      <c r="AI7" s="21" t="s">
        <v>118</v>
      </c>
      <c r="AJ7" s="21" t="s">
        <v>118</v>
      </c>
      <c r="AK7" s="21" t="s">
        <v>119</v>
      </c>
      <c r="AL7" s="21" t="s">
        <v>121</v>
      </c>
      <c r="AM7" s="21" t="s">
        <v>119</v>
      </c>
      <c r="AN7" s="21" t="s">
        <v>121</v>
      </c>
      <c r="AO7" s="21" t="s">
        <v>118</v>
      </c>
      <c r="AP7" s="21" t="s">
        <v>121</v>
      </c>
      <c r="AQ7" s="21" t="s">
        <v>119</v>
      </c>
      <c r="AR7" s="21" t="s">
        <v>119</v>
      </c>
      <c r="AS7" s="21" t="s">
        <v>119</v>
      </c>
      <c r="AT7" s="21" t="s">
        <v>119</v>
      </c>
      <c r="AU7" s="21" t="s">
        <v>121</v>
      </c>
      <c r="AV7" s="21" t="s">
        <v>118</v>
      </c>
      <c r="AW7" s="21" t="s">
        <v>119</v>
      </c>
      <c r="AX7" s="21" t="s">
        <v>121</v>
      </c>
      <c r="AY7" s="21" t="s">
        <v>118</v>
      </c>
      <c r="AZ7" s="21" t="s">
        <v>118</v>
      </c>
      <c r="BA7" s="21" t="s">
        <v>118</v>
      </c>
      <c r="BB7" s="21" t="s">
        <v>121</v>
      </c>
      <c r="BC7" s="21" t="s">
        <v>120</v>
      </c>
      <c r="BD7" s="21" t="s">
        <v>118</v>
      </c>
      <c r="BE7" s="21" t="s">
        <v>121</v>
      </c>
      <c r="BF7" s="21" t="s">
        <v>118</v>
      </c>
      <c r="BG7" s="21" t="s">
        <v>120</v>
      </c>
      <c r="BH7" s="21" t="s">
        <v>119</v>
      </c>
      <c r="BI7" s="21" t="s">
        <v>121</v>
      </c>
      <c r="BJ7" s="21" t="s">
        <v>121</v>
      </c>
      <c r="BK7" s="21" t="s">
        <v>121</v>
      </c>
      <c r="BL7" s="21" t="s">
        <v>120</v>
      </c>
      <c r="BM7" s="21" t="s">
        <v>118</v>
      </c>
      <c r="BN7" s="21" t="s">
        <v>121</v>
      </c>
      <c r="BO7" s="21" t="s">
        <v>119</v>
      </c>
      <c r="BP7" s="21" t="s">
        <v>121</v>
      </c>
    </row>
    <row r="8" spans="1:68" x14ac:dyDescent="0.25">
      <c r="A8" t="str">
        <f t="shared" si="0"/>
        <v>02014468</v>
      </c>
      <c r="B8" s="20" t="s">
        <v>97</v>
      </c>
      <c r="C8" s="20" t="s">
        <v>160</v>
      </c>
      <c r="D8" s="20" t="s">
        <v>116</v>
      </c>
      <c r="E8" s="20" t="s">
        <v>126</v>
      </c>
      <c r="F8" s="20" t="s">
        <v>119</v>
      </c>
      <c r="G8" s="20" t="s">
        <v>121</v>
      </c>
      <c r="H8" s="20" t="s">
        <v>118</v>
      </c>
      <c r="I8" s="20" t="s">
        <v>118</v>
      </c>
      <c r="J8" s="20" t="s">
        <v>119</v>
      </c>
      <c r="K8" s="20" t="s">
        <v>120</v>
      </c>
      <c r="L8" s="20" t="s">
        <v>120</v>
      </c>
      <c r="M8" s="20" t="s">
        <v>121</v>
      </c>
      <c r="N8" s="20" t="s">
        <v>119</v>
      </c>
      <c r="O8" s="20" t="s">
        <v>121</v>
      </c>
      <c r="P8" s="20" t="s">
        <v>119</v>
      </c>
      <c r="Q8" s="20" t="s">
        <v>121</v>
      </c>
      <c r="R8" s="20" t="s">
        <v>120</v>
      </c>
      <c r="S8" s="20" t="s">
        <v>119</v>
      </c>
      <c r="T8" s="20" t="s">
        <v>120</v>
      </c>
      <c r="U8" s="20" t="s">
        <v>120</v>
      </c>
      <c r="V8" s="20" t="s">
        <v>120</v>
      </c>
      <c r="W8" s="20" t="s">
        <v>120</v>
      </c>
      <c r="X8" s="20" t="s">
        <v>119</v>
      </c>
      <c r="Y8" s="20" t="s">
        <v>118</v>
      </c>
      <c r="Z8" s="20" t="s">
        <v>120</v>
      </c>
      <c r="AA8" s="20" t="s">
        <v>121</v>
      </c>
      <c r="AB8" s="20" t="s">
        <v>121</v>
      </c>
      <c r="AC8" s="20" t="s">
        <v>121</v>
      </c>
      <c r="AD8" s="20" t="s">
        <v>121</v>
      </c>
      <c r="AE8" s="20" t="s">
        <v>121</v>
      </c>
      <c r="AF8" s="20" t="s">
        <v>121</v>
      </c>
      <c r="AG8" s="20" t="s">
        <v>121</v>
      </c>
      <c r="AH8" s="20" t="s">
        <v>119</v>
      </c>
      <c r="AI8" s="20" t="s">
        <v>118</v>
      </c>
      <c r="AJ8" s="20" t="s">
        <v>120</v>
      </c>
      <c r="AK8" s="20" t="s">
        <v>119</v>
      </c>
      <c r="AL8" s="20" t="s">
        <v>121</v>
      </c>
      <c r="AM8" s="20" t="s">
        <v>120</v>
      </c>
      <c r="AN8" s="20" t="s">
        <v>121</v>
      </c>
      <c r="AO8" s="20" t="s">
        <v>118</v>
      </c>
      <c r="AP8" s="20" t="s">
        <v>121</v>
      </c>
      <c r="AQ8" s="20" t="s">
        <v>119</v>
      </c>
      <c r="AR8" s="20" t="s">
        <v>120</v>
      </c>
      <c r="AS8" s="20" t="s">
        <v>120</v>
      </c>
      <c r="AT8" s="20" t="s">
        <v>121</v>
      </c>
      <c r="AU8" s="20" t="s">
        <v>121</v>
      </c>
      <c r="AV8" s="20" t="s">
        <v>118</v>
      </c>
      <c r="AW8" s="20" t="s">
        <v>119</v>
      </c>
      <c r="AX8" s="20" t="s">
        <v>121</v>
      </c>
      <c r="AY8" s="20" t="s">
        <v>121</v>
      </c>
      <c r="AZ8" s="20" t="s">
        <v>118</v>
      </c>
      <c r="BA8" s="20" t="s">
        <v>120</v>
      </c>
      <c r="BB8" s="20" t="s">
        <v>118</v>
      </c>
      <c r="BC8" s="20" t="s">
        <v>120</v>
      </c>
      <c r="BD8" s="20" t="s">
        <v>119</v>
      </c>
      <c r="BE8" s="20" t="s">
        <v>121</v>
      </c>
      <c r="BF8" s="20" t="s">
        <v>118</v>
      </c>
      <c r="BG8" s="20" t="s">
        <v>118</v>
      </c>
      <c r="BH8" s="20" t="s">
        <v>118</v>
      </c>
      <c r="BI8" s="20" t="s">
        <v>118</v>
      </c>
      <c r="BJ8" s="20" t="s">
        <v>120</v>
      </c>
      <c r="BK8" s="20" t="s">
        <v>118</v>
      </c>
      <c r="BL8" s="20" t="s">
        <v>120</v>
      </c>
      <c r="BM8" s="20" t="s">
        <v>118</v>
      </c>
      <c r="BN8" s="20" t="s">
        <v>118</v>
      </c>
      <c r="BO8" s="20" t="s">
        <v>119</v>
      </c>
      <c r="BP8" s="20" t="s">
        <v>121</v>
      </c>
    </row>
    <row r="9" spans="1:68" x14ac:dyDescent="0.25">
      <c r="A9" t="str">
        <f t="shared" si="0"/>
        <v>02015184</v>
      </c>
      <c r="B9" s="21" t="s">
        <v>93</v>
      </c>
      <c r="C9" s="21" t="s">
        <v>130</v>
      </c>
      <c r="D9" s="21" t="s">
        <v>116</v>
      </c>
      <c r="E9" s="21" t="s">
        <v>126</v>
      </c>
      <c r="F9" s="21" t="s">
        <v>119</v>
      </c>
      <c r="G9" s="21" t="s">
        <v>119</v>
      </c>
      <c r="H9" s="21" t="s">
        <v>118</v>
      </c>
      <c r="I9" s="21" t="s">
        <v>118</v>
      </c>
      <c r="J9" s="21" t="s">
        <v>119</v>
      </c>
      <c r="K9" s="21" t="s">
        <v>120</v>
      </c>
      <c r="L9" s="21" t="s">
        <v>118</v>
      </c>
      <c r="M9" s="21" t="s">
        <v>121</v>
      </c>
      <c r="N9" s="21" t="s">
        <v>120</v>
      </c>
      <c r="O9" s="21" t="s">
        <v>120</v>
      </c>
      <c r="P9" s="21" t="s">
        <v>118</v>
      </c>
      <c r="Q9" s="21" t="s">
        <v>121</v>
      </c>
      <c r="R9" s="21" t="s">
        <v>118</v>
      </c>
      <c r="S9" s="21" t="s">
        <v>121</v>
      </c>
      <c r="T9" s="21" t="s">
        <v>121</v>
      </c>
      <c r="U9" s="21" t="s">
        <v>120</v>
      </c>
      <c r="V9" s="21" t="s">
        <v>120</v>
      </c>
      <c r="W9" s="21" t="s">
        <v>119</v>
      </c>
      <c r="X9" s="21" t="s">
        <v>121</v>
      </c>
      <c r="Y9" s="21" t="s">
        <v>119</v>
      </c>
      <c r="Z9" s="21" t="s">
        <v>121</v>
      </c>
      <c r="AA9" s="21" t="s">
        <v>119</v>
      </c>
      <c r="AB9" s="21" t="s">
        <v>119</v>
      </c>
      <c r="AC9" s="21" t="s">
        <v>120</v>
      </c>
      <c r="AD9" s="21" t="s">
        <v>121</v>
      </c>
      <c r="AE9" s="21" t="s">
        <v>119</v>
      </c>
      <c r="AF9" s="21" t="s">
        <v>119</v>
      </c>
      <c r="AG9" s="21" t="s">
        <v>119</v>
      </c>
      <c r="AH9" s="21" t="s">
        <v>120</v>
      </c>
      <c r="AI9" s="21" t="s">
        <v>118</v>
      </c>
      <c r="AJ9" s="21" t="s">
        <v>118</v>
      </c>
      <c r="AK9" s="21" t="s">
        <v>119</v>
      </c>
      <c r="AL9" s="21" t="s">
        <v>121</v>
      </c>
      <c r="AM9" s="21" t="s">
        <v>121</v>
      </c>
      <c r="AN9" s="21" t="s">
        <v>121</v>
      </c>
      <c r="AO9" s="21" t="s">
        <v>121</v>
      </c>
      <c r="AP9" s="21" t="s">
        <v>121</v>
      </c>
      <c r="AQ9" s="21" t="s">
        <v>119</v>
      </c>
      <c r="AR9" s="21" t="s">
        <v>120</v>
      </c>
      <c r="AS9" s="21" t="s">
        <v>120</v>
      </c>
      <c r="AT9" s="21" t="s">
        <v>121</v>
      </c>
      <c r="AU9" s="21" t="s">
        <v>120</v>
      </c>
      <c r="AV9" s="21" t="s">
        <v>118</v>
      </c>
      <c r="AW9" s="21" t="s">
        <v>118</v>
      </c>
      <c r="AX9" s="21" t="s">
        <v>121</v>
      </c>
      <c r="AY9" s="21" t="s">
        <v>120</v>
      </c>
      <c r="AZ9" s="21" t="s">
        <v>118</v>
      </c>
      <c r="BA9" s="21" t="s">
        <v>120</v>
      </c>
      <c r="BB9" s="21" t="s">
        <v>118</v>
      </c>
      <c r="BC9" s="21" t="s">
        <v>120</v>
      </c>
      <c r="BD9" s="21" t="s">
        <v>119</v>
      </c>
      <c r="BE9" s="21" t="s">
        <v>121</v>
      </c>
      <c r="BF9" s="21" t="s">
        <v>118</v>
      </c>
      <c r="BG9" s="21" t="s">
        <v>120</v>
      </c>
      <c r="BH9" s="21" t="s">
        <v>118</v>
      </c>
      <c r="BI9" s="21" t="s">
        <v>121</v>
      </c>
      <c r="BJ9" s="21" t="s">
        <v>121</v>
      </c>
      <c r="BK9" s="21" t="s">
        <v>118</v>
      </c>
      <c r="BL9" s="21" t="s">
        <v>120</v>
      </c>
      <c r="BM9" s="21" t="s">
        <v>118</v>
      </c>
      <c r="BN9" s="21" t="s">
        <v>119</v>
      </c>
      <c r="BO9" s="21" t="s">
        <v>119</v>
      </c>
      <c r="BP9" s="21" t="s">
        <v>121</v>
      </c>
    </row>
    <row r="10" spans="1:68" x14ac:dyDescent="0.25">
      <c r="A10" t="str">
        <f t="shared" si="0"/>
        <v>02014344</v>
      </c>
      <c r="B10" s="20" t="s">
        <v>103</v>
      </c>
      <c r="C10" s="20" t="s">
        <v>136</v>
      </c>
      <c r="D10" s="20" t="s">
        <v>116</v>
      </c>
      <c r="E10" s="20" t="s">
        <v>126</v>
      </c>
      <c r="F10" s="20" t="s">
        <v>118</v>
      </c>
      <c r="G10" s="20" t="s">
        <v>120</v>
      </c>
      <c r="H10" s="20" t="s">
        <v>118</v>
      </c>
      <c r="I10" s="20" t="s">
        <v>120</v>
      </c>
      <c r="J10" s="20" t="s">
        <v>118</v>
      </c>
      <c r="K10" s="20" t="s">
        <v>120</v>
      </c>
      <c r="L10" s="20" t="s">
        <v>120</v>
      </c>
      <c r="M10" s="20" t="s">
        <v>121</v>
      </c>
      <c r="N10" s="20" t="s">
        <v>121</v>
      </c>
      <c r="O10" s="20" t="s">
        <v>121</v>
      </c>
      <c r="P10" s="20" t="s">
        <v>121</v>
      </c>
      <c r="Q10" s="20" t="s">
        <v>119</v>
      </c>
      <c r="R10" s="20" t="s">
        <v>119</v>
      </c>
      <c r="S10" s="20" t="s">
        <v>119</v>
      </c>
      <c r="T10" s="20" t="s">
        <v>119</v>
      </c>
      <c r="U10" s="20" t="s">
        <v>118</v>
      </c>
      <c r="V10" s="20" t="s">
        <v>119</v>
      </c>
      <c r="W10" s="20" t="s">
        <v>118</v>
      </c>
      <c r="X10" s="20" t="s">
        <v>120</v>
      </c>
      <c r="Y10" s="20" t="s">
        <v>118</v>
      </c>
      <c r="Z10" s="20" t="s">
        <v>119</v>
      </c>
      <c r="AA10" s="20" t="s">
        <v>119</v>
      </c>
      <c r="AB10" s="20" t="s">
        <v>121</v>
      </c>
      <c r="AC10" s="20" t="s">
        <v>120</v>
      </c>
      <c r="AD10" s="20" t="s">
        <v>121</v>
      </c>
      <c r="AE10" s="20" t="s">
        <v>120</v>
      </c>
      <c r="AF10" s="20" t="s">
        <v>120</v>
      </c>
      <c r="AG10" s="20" t="s">
        <v>119</v>
      </c>
      <c r="AH10" s="20" t="s">
        <v>119</v>
      </c>
      <c r="AI10" s="20" t="s">
        <v>118</v>
      </c>
      <c r="AJ10" s="20" t="s">
        <v>120</v>
      </c>
      <c r="AK10" s="20" t="s">
        <v>119</v>
      </c>
      <c r="AL10" s="20" t="s">
        <v>121</v>
      </c>
      <c r="AM10" s="20" t="s">
        <v>119</v>
      </c>
      <c r="AN10" s="20" t="s">
        <v>121</v>
      </c>
      <c r="AO10" s="20" t="s">
        <v>119</v>
      </c>
      <c r="AP10" s="20" t="s">
        <v>121</v>
      </c>
      <c r="AQ10" s="20" t="s">
        <v>118</v>
      </c>
      <c r="AR10" s="20" t="s">
        <v>119</v>
      </c>
      <c r="AS10" s="20" t="s">
        <v>119</v>
      </c>
      <c r="AT10" s="20" t="s">
        <v>118</v>
      </c>
      <c r="AU10" s="20" t="s">
        <v>121</v>
      </c>
      <c r="AV10" s="20" t="s">
        <v>120</v>
      </c>
      <c r="AW10" s="20" t="s">
        <v>119</v>
      </c>
      <c r="AX10" s="20" t="s">
        <v>121</v>
      </c>
      <c r="AY10" s="20" t="s">
        <v>118</v>
      </c>
      <c r="AZ10" s="20" t="s">
        <v>121</v>
      </c>
      <c r="BA10" s="20" t="s">
        <v>120</v>
      </c>
      <c r="BB10" s="20" t="s">
        <v>118</v>
      </c>
      <c r="BC10" s="20" t="s">
        <v>118</v>
      </c>
      <c r="BD10" s="20" t="s">
        <v>119</v>
      </c>
      <c r="BE10" s="20" t="s">
        <v>121</v>
      </c>
      <c r="BF10" s="20" t="s">
        <v>118</v>
      </c>
      <c r="BG10" s="20" t="s">
        <v>120</v>
      </c>
      <c r="BH10" s="20" t="s">
        <v>119</v>
      </c>
      <c r="BI10" s="20" t="s">
        <v>121</v>
      </c>
      <c r="BJ10" s="20" t="s">
        <v>121</v>
      </c>
      <c r="BK10" s="20" t="s">
        <v>118</v>
      </c>
      <c r="BL10" s="20" t="s">
        <v>121</v>
      </c>
      <c r="BM10" s="20" t="s">
        <v>118</v>
      </c>
      <c r="BN10" s="20" t="s">
        <v>119</v>
      </c>
      <c r="BO10" s="20" t="s">
        <v>119</v>
      </c>
      <c r="BP10" s="20" t="s">
        <v>121</v>
      </c>
    </row>
    <row r="11" spans="1:68" x14ac:dyDescent="0.25">
      <c r="A11" t="str">
        <f t="shared" si="0"/>
        <v>02015115</v>
      </c>
      <c r="B11" s="21" t="s">
        <v>161</v>
      </c>
      <c r="C11" s="21" t="s">
        <v>162</v>
      </c>
      <c r="D11" s="21" t="s">
        <v>123</v>
      </c>
      <c r="E11" s="21" t="s">
        <v>117</v>
      </c>
      <c r="F11" s="21" t="s">
        <v>119</v>
      </c>
      <c r="G11" s="21" t="s">
        <v>120</v>
      </c>
      <c r="H11" s="21" t="s">
        <v>119</v>
      </c>
      <c r="I11" s="21" t="s">
        <v>119</v>
      </c>
      <c r="J11" s="21" t="s">
        <v>119</v>
      </c>
      <c r="K11" s="21" t="s">
        <v>119</v>
      </c>
      <c r="L11" s="21" t="s">
        <v>118</v>
      </c>
      <c r="M11" s="21" t="s">
        <v>121</v>
      </c>
      <c r="N11" s="21" t="s">
        <v>121</v>
      </c>
      <c r="O11" s="21" t="s">
        <v>121</v>
      </c>
      <c r="P11" s="21" t="s">
        <v>120</v>
      </c>
      <c r="Q11" s="21" t="s">
        <v>120</v>
      </c>
      <c r="R11" s="21" t="s">
        <v>120</v>
      </c>
      <c r="S11" s="21" t="s">
        <v>119</v>
      </c>
      <c r="T11" s="21" t="s">
        <v>120</v>
      </c>
      <c r="U11" s="21" t="s">
        <v>119</v>
      </c>
      <c r="V11" s="21" t="s">
        <v>120</v>
      </c>
      <c r="W11" s="21" t="s">
        <v>118</v>
      </c>
      <c r="X11" s="21" t="s">
        <v>121</v>
      </c>
      <c r="Y11" s="21" t="s">
        <v>118</v>
      </c>
      <c r="Z11" s="21" t="s">
        <v>119</v>
      </c>
      <c r="AA11" s="21" t="s">
        <v>121</v>
      </c>
      <c r="AB11" s="21" t="s">
        <v>121</v>
      </c>
      <c r="AC11" s="21" t="s">
        <v>121</v>
      </c>
      <c r="AD11" s="21" t="s">
        <v>121</v>
      </c>
      <c r="AE11" s="21" t="s">
        <v>121</v>
      </c>
      <c r="AF11" s="21" t="s">
        <v>121</v>
      </c>
      <c r="AG11" s="21" t="s">
        <v>121</v>
      </c>
      <c r="AH11" s="21" t="s">
        <v>119</v>
      </c>
      <c r="AI11" s="21" t="s">
        <v>118</v>
      </c>
      <c r="AJ11" s="21" t="s">
        <v>118</v>
      </c>
      <c r="AK11" s="21" t="s">
        <v>119</v>
      </c>
      <c r="AL11" s="21" t="s">
        <v>121</v>
      </c>
      <c r="AM11" s="21" t="s">
        <v>120</v>
      </c>
      <c r="AN11" s="21" t="s">
        <v>119</v>
      </c>
      <c r="AO11" s="21" t="s">
        <v>121</v>
      </c>
      <c r="AP11" s="21" t="s">
        <v>120</v>
      </c>
      <c r="AQ11" s="21" t="s">
        <v>119</v>
      </c>
      <c r="AR11" s="21" t="s">
        <v>119</v>
      </c>
      <c r="AS11" s="21" t="s">
        <v>121</v>
      </c>
      <c r="AT11" s="21" t="s">
        <v>121</v>
      </c>
      <c r="AU11" s="21" t="s">
        <v>121</v>
      </c>
      <c r="AV11" s="21" t="s">
        <v>121</v>
      </c>
      <c r="AW11" s="21" t="s">
        <v>119</v>
      </c>
      <c r="AX11" s="21" t="s">
        <v>118</v>
      </c>
      <c r="AY11" s="21" t="s">
        <v>119</v>
      </c>
      <c r="AZ11" s="21" t="s">
        <v>120</v>
      </c>
      <c r="BA11" s="21" t="s">
        <v>118</v>
      </c>
      <c r="BB11" s="21" t="s">
        <v>118</v>
      </c>
      <c r="BC11" s="21" t="s">
        <v>120</v>
      </c>
      <c r="BD11" s="21" t="s">
        <v>121</v>
      </c>
      <c r="BE11" s="21" t="s">
        <v>118</v>
      </c>
      <c r="BF11" s="21" t="s">
        <v>120</v>
      </c>
      <c r="BG11" s="21" t="s">
        <v>121</v>
      </c>
      <c r="BH11" s="21" t="s">
        <v>119</v>
      </c>
      <c r="BI11" s="21" t="s">
        <v>118</v>
      </c>
      <c r="BJ11" s="21" t="s">
        <v>120</v>
      </c>
      <c r="BK11" s="21" t="s">
        <v>119</v>
      </c>
      <c r="BL11" s="21" t="s">
        <v>120</v>
      </c>
      <c r="BM11" s="21" t="s">
        <v>121</v>
      </c>
      <c r="BN11" s="21" t="s">
        <v>118</v>
      </c>
      <c r="BO11" s="21" t="s">
        <v>121</v>
      </c>
      <c r="BP11" s="21" t="s">
        <v>118</v>
      </c>
    </row>
    <row r="12" spans="1:68" x14ac:dyDescent="0.25">
      <c r="A12" t="str">
        <f t="shared" si="0"/>
        <v>02012985</v>
      </c>
      <c r="B12" s="20" t="s">
        <v>86</v>
      </c>
      <c r="C12" s="20" t="s">
        <v>122</v>
      </c>
      <c r="D12" s="20" t="s">
        <v>123</v>
      </c>
      <c r="E12" s="20" t="s">
        <v>117</v>
      </c>
      <c r="F12" s="20" t="s">
        <v>119</v>
      </c>
      <c r="G12" s="20" t="s">
        <v>119</v>
      </c>
      <c r="H12" s="20" t="s">
        <v>120</v>
      </c>
      <c r="I12" s="20" t="s">
        <v>120</v>
      </c>
      <c r="J12" s="20" t="s">
        <v>118</v>
      </c>
      <c r="K12" s="20" t="s">
        <v>120</v>
      </c>
      <c r="L12" s="20" t="s">
        <v>120</v>
      </c>
      <c r="M12" s="20" t="s">
        <v>121</v>
      </c>
      <c r="N12" s="20" t="s">
        <v>121</v>
      </c>
      <c r="O12" s="20" t="s">
        <v>121</v>
      </c>
      <c r="P12" s="20" t="s">
        <v>118</v>
      </c>
      <c r="Q12" s="20" t="s">
        <v>119</v>
      </c>
      <c r="R12" s="20" t="s">
        <v>120</v>
      </c>
      <c r="S12" s="20" t="s">
        <v>121</v>
      </c>
      <c r="T12" s="20" t="s">
        <v>121</v>
      </c>
      <c r="U12" s="20" t="s">
        <v>119</v>
      </c>
      <c r="V12" s="20" t="s">
        <v>119</v>
      </c>
      <c r="W12" s="20" t="s">
        <v>119</v>
      </c>
      <c r="X12" s="20" t="s">
        <v>119</v>
      </c>
      <c r="Y12" s="20" t="s">
        <v>120</v>
      </c>
      <c r="Z12" s="20" t="s">
        <v>119</v>
      </c>
      <c r="AA12" s="20" t="s">
        <v>121</v>
      </c>
      <c r="AB12" s="20" t="s">
        <v>119</v>
      </c>
      <c r="AC12" s="20" t="s">
        <v>120</v>
      </c>
      <c r="AD12" s="20" t="s">
        <v>118</v>
      </c>
      <c r="AE12" s="20" t="s">
        <v>121</v>
      </c>
      <c r="AF12" s="20" t="s">
        <v>118</v>
      </c>
      <c r="AG12" s="20" t="s">
        <v>121</v>
      </c>
      <c r="AH12" s="20" t="s">
        <v>119</v>
      </c>
      <c r="AI12" s="20" t="s">
        <v>118</v>
      </c>
      <c r="AJ12" s="20" t="s">
        <v>120</v>
      </c>
      <c r="AK12" s="20" t="s">
        <v>119</v>
      </c>
      <c r="AL12" s="20" t="s">
        <v>118</v>
      </c>
      <c r="AM12" s="20" t="s">
        <v>120</v>
      </c>
      <c r="AN12" s="20" t="s">
        <v>121</v>
      </c>
      <c r="AO12" s="20" t="s">
        <v>120</v>
      </c>
      <c r="AP12" s="20" t="s">
        <v>119</v>
      </c>
      <c r="AQ12" s="20" t="s">
        <v>119</v>
      </c>
      <c r="AR12" s="20" t="s">
        <v>120</v>
      </c>
      <c r="AS12" s="20" t="s">
        <v>118</v>
      </c>
      <c r="AT12" s="20" t="s">
        <v>120</v>
      </c>
      <c r="AU12" s="20" t="s">
        <v>121</v>
      </c>
      <c r="AV12" s="20" t="s">
        <v>120</v>
      </c>
      <c r="AW12" s="20" t="s">
        <v>120</v>
      </c>
      <c r="AX12" s="20" t="s">
        <v>118</v>
      </c>
      <c r="AY12" s="20" t="s">
        <v>119</v>
      </c>
      <c r="AZ12" s="20" t="s">
        <v>121</v>
      </c>
      <c r="BA12" s="20" t="s">
        <v>120</v>
      </c>
      <c r="BB12" s="20" t="s">
        <v>121</v>
      </c>
      <c r="BC12" s="20" t="s">
        <v>118</v>
      </c>
      <c r="BD12" s="20" t="s">
        <v>119</v>
      </c>
      <c r="BE12" s="20" t="s">
        <v>121</v>
      </c>
      <c r="BF12" s="20" t="s">
        <v>121</v>
      </c>
      <c r="BG12" s="20" t="s">
        <v>120</v>
      </c>
      <c r="BH12" s="20" t="s">
        <v>119</v>
      </c>
      <c r="BI12" s="20" t="s">
        <v>121</v>
      </c>
      <c r="BJ12" s="20" t="s">
        <v>119</v>
      </c>
      <c r="BK12" s="20" t="s">
        <v>118</v>
      </c>
      <c r="BL12" s="20" t="s">
        <v>121</v>
      </c>
      <c r="BM12" s="20" t="s">
        <v>118</v>
      </c>
      <c r="BN12" s="20" t="s">
        <v>118</v>
      </c>
      <c r="BO12" s="20" t="s">
        <v>120</v>
      </c>
      <c r="BP12" s="20" t="s">
        <v>120</v>
      </c>
    </row>
    <row r="13" spans="1:68" x14ac:dyDescent="0.25">
      <c r="A13" t="str">
        <f t="shared" si="0"/>
        <v>02013753</v>
      </c>
      <c r="B13" s="21" t="s">
        <v>87</v>
      </c>
      <c r="C13" s="21" t="s">
        <v>124</v>
      </c>
      <c r="D13" s="21" t="s">
        <v>116</v>
      </c>
      <c r="E13" s="21" t="s">
        <v>117</v>
      </c>
      <c r="F13" s="21" t="s">
        <v>119</v>
      </c>
      <c r="G13" s="21" t="s">
        <v>119</v>
      </c>
      <c r="H13" s="21" t="s">
        <v>119</v>
      </c>
      <c r="I13" s="21" t="s">
        <v>121</v>
      </c>
      <c r="J13" s="21" t="s">
        <v>118</v>
      </c>
      <c r="K13" s="21" t="s">
        <v>120</v>
      </c>
      <c r="L13" s="21" t="s">
        <v>121</v>
      </c>
      <c r="M13" s="21" t="s">
        <v>121</v>
      </c>
      <c r="N13" s="21" t="s">
        <v>121</v>
      </c>
      <c r="O13" s="21" t="s">
        <v>121</v>
      </c>
      <c r="P13" s="21" t="s">
        <v>118</v>
      </c>
      <c r="Q13" s="21" t="s">
        <v>119</v>
      </c>
      <c r="R13" s="21" t="s">
        <v>118</v>
      </c>
      <c r="S13" s="21" t="s">
        <v>119</v>
      </c>
      <c r="T13" s="21" t="s">
        <v>120</v>
      </c>
      <c r="U13" s="21" t="s">
        <v>118</v>
      </c>
      <c r="V13" s="21" t="s">
        <v>120</v>
      </c>
      <c r="W13" s="21" t="s">
        <v>120</v>
      </c>
      <c r="X13" s="21" t="s">
        <v>119</v>
      </c>
      <c r="Y13" s="21" t="s">
        <v>120</v>
      </c>
      <c r="Z13" s="21" t="s">
        <v>118</v>
      </c>
      <c r="AA13" s="21" t="s">
        <v>119</v>
      </c>
      <c r="AB13" s="21" t="s">
        <v>121</v>
      </c>
      <c r="AC13" s="21" t="s">
        <v>118</v>
      </c>
      <c r="AD13" s="21" t="s">
        <v>118</v>
      </c>
      <c r="AE13" s="21" t="s">
        <v>121</v>
      </c>
      <c r="AF13" s="21" t="s">
        <v>121</v>
      </c>
      <c r="AG13" s="21" t="s">
        <v>119</v>
      </c>
      <c r="AH13" s="21" t="s">
        <v>118</v>
      </c>
      <c r="AI13" s="21" t="s">
        <v>119</v>
      </c>
      <c r="AJ13" s="21" t="s">
        <v>118</v>
      </c>
      <c r="AK13" s="21" t="s">
        <v>119</v>
      </c>
      <c r="AL13" s="21" t="s">
        <v>121</v>
      </c>
      <c r="AM13" s="21" t="s">
        <v>118</v>
      </c>
      <c r="AN13" s="21" t="s">
        <v>121</v>
      </c>
      <c r="AO13" s="21" t="s">
        <v>121</v>
      </c>
      <c r="AP13" s="21" t="s">
        <v>118</v>
      </c>
      <c r="AQ13" s="21" t="s">
        <v>119</v>
      </c>
      <c r="AR13" s="21" t="s">
        <v>120</v>
      </c>
      <c r="AS13" s="21" t="s">
        <v>119</v>
      </c>
      <c r="AT13" s="21" t="s">
        <v>121</v>
      </c>
      <c r="AU13" s="21" t="s">
        <v>121</v>
      </c>
      <c r="AV13" s="21" t="s">
        <v>121</v>
      </c>
      <c r="AW13" s="21" t="s">
        <v>118</v>
      </c>
      <c r="AX13" s="21" t="s">
        <v>118</v>
      </c>
      <c r="AY13" s="21" t="s">
        <v>118</v>
      </c>
      <c r="AZ13" s="21" t="s">
        <v>120</v>
      </c>
      <c r="BA13" s="21" t="s">
        <v>120</v>
      </c>
      <c r="BB13" s="21" t="s">
        <v>118</v>
      </c>
      <c r="BC13" s="21" t="s">
        <v>121</v>
      </c>
      <c r="BD13" s="21" t="s">
        <v>119</v>
      </c>
      <c r="BE13" s="21" t="s">
        <v>121</v>
      </c>
      <c r="BF13" s="21" t="s">
        <v>119</v>
      </c>
      <c r="BG13" s="21" t="s">
        <v>118</v>
      </c>
      <c r="BH13" s="21" t="s">
        <v>120</v>
      </c>
      <c r="BI13" s="21" t="s">
        <v>121</v>
      </c>
      <c r="BJ13" s="21" t="s">
        <v>120</v>
      </c>
      <c r="BK13" s="21" t="s">
        <v>119</v>
      </c>
      <c r="BL13" s="21" t="s">
        <v>121</v>
      </c>
      <c r="BM13" s="21" t="s">
        <v>119</v>
      </c>
      <c r="BN13" s="21" t="s">
        <v>118</v>
      </c>
      <c r="BO13" s="21" t="s">
        <v>119</v>
      </c>
      <c r="BP13" s="21" t="s">
        <v>118</v>
      </c>
    </row>
    <row r="14" spans="1:68" x14ac:dyDescent="0.25">
      <c r="A14" t="str">
        <f t="shared" si="0"/>
        <v>02014646</v>
      </c>
      <c r="B14" s="20" t="s">
        <v>95</v>
      </c>
      <c r="C14" s="20" t="s">
        <v>131</v>
      </c>
      <c r="D14" s="20" t="s">
        <v>123</v>
      </c>
      <c r="E14" s="20" t="s">
        <v>117</v>
      </c>
      <c r="F14" s="20" t="s">
        <v>119</v>
      </c>
      <c r="G14" s="20" t="s">
        <v>119</v>
      </c>
      <c r="H14" s="20" t="s">
        <v>118</v>
      </c>
      <c r="I14" s="20" t="s">
        <v>120</v>
      </c>
      <c r="J14" s="20" t="s">
        <v>119</v>
      </c>
      <c r="K14" s="20" t="s">
        <v>120</v>
      </c>
      <c r="L14" s="20" t="s">
        <v>120</v>
      </c>
      <c r="M14" s="20" t="s">
        <v>119</v>
      </c>
      <c r="N14" s="20" t="s">
        <v>121</v>
      </c>
      <c r="O14" s="20" t="s">
        <v>121</v>
      </c>
      <c r="P14" s="20" t="s">
        <v>118</v>
      </c>
      <c r="Q14" s="20" t="s">
        <v>118</v>
      </c>
      <c r="R14" s="20" t="s">
        <v>119</v>
      </c>
      <c r="S14" s="20" t="s">
        <v>121</v>
      </c>
      <c r="T14" s="20" t="s">
        <v>118</v>
      </c>
      <c r="U14" s="20" t="s">
        <v>121</v>
      </c>
      <c r="V14" s="20" t="s">
        <v>121</v>
      </c>
      <c r="W14" s="20" t="s">
        <v>121</v>
      </c>
      <c r="X14" s="20" t="s">
        <v>119</v>
      </c>
      <c r="Y14" s="20" t="s">
        <v>118</v>
      </c>
      <c r="Z14" s="20" t="s">
        <v>118</v>
      </c>
      <c r="AA14" s="20" t="s">
        <v>119</v>
      </c>
      <c r="AB14" s="20" t="s">
        <v>121</v>
      </c>
      <c r="AC14" s="20" t="s">
        <v>119</v>
      </c>
      <c r="AD14" s="20" t="s">
        <v>121</v>
      </c>
      <c r="AE14" s="20" t="s">
        <v>120</v>
      </c>
      <c r="AF14" s="20" t="s">
        <v>118</v>
      </c>
      <c r="AG14" s="20" t="s">
        <v>120</v>
      </c>
      <c r="AH14" s="20" t="s">
        <v>119</v>
      </c>
      <c r="AI14" s="20" t="s">
        <v>118</v>
      </c>
      <c r="AJ14" s="20" t="s">
        <v>120</v>
      </c>
      <c r="AK14" s="20" t="s">
        <v>119</v>
      </c>
      <c r="AL14" s="20" t="s">
        <v>121</v>
      </c>
      <c r="AM14" s="20" t="s">
        <v>120</v>
      </c>
      <c r="AN14" s="20" t="s">
        <v>121</v>
      </c>
      <c r="AO14" s="20" t="s">
        <v>119</v>
      </c>
      <c r="AP14" s="20" t="s">
        <v>121</v>
      </c>
      <c r="AQ14" s="20" t="s">
        <v>119</v>
      </c>
      <c r="AR14" s="20" t="s">
        <v>120</v>
      </c>
      <c r="AS14" s="20" t="s">
        <v>120</v>
      </c>
      <c r="AT14" s="20" t="s">
        <v>121</v>
      </c>
      <c r="AU14" s="20" t="s">
        <v>121</v>
      </c>
      <c r="AV14" s="20" t="s">
        <v>119</v>
      </c>
      <c r="AW14" s="20" t="s">
        <v>119</v>
      </c>
      <c r="AX14" s="20" t="s">
        <v>121</v>
      </c>
      <c r="AY14" s="20" t="s">
        <v>118</v>
      </c>
      <c r="AZ14" s="20" t="s">
        <v>121</v>
      </c>
      <c r="BA14" s="20" t="s">
        <v>118</v>
      </c>
      <c r="BB14" s="20" t="s">
        <v>121</v>
      </c>
      <c r="BC14" s="20" t="s">
        <v>118</v>
      </c>
      <c r="BD14" s="20" t="s">
        <v>121</v>
      </c>
      <c r="BE14" s="20" t="s">
        <v>121</v>
      </c>
      <c r="BF14" s="20" t="s">
        <v>118</v>
      </c>
      <c r="BG14" s="20" t="s">
        <v>120</v>
      </c>
      <c r="BH14" s="20" t="s">
        <v>119</v>
      </c>
      <c r="BI14" s="20" t="s">
        <v>121</v>
      </c>
      <c r="BJ14" s="20" t="s">
        <v>120</v>
      </c>
      <c r="BK14" s="20" t="s">
        <v>119</v>
      </c>
      <c r="BL14" s="20" t="s">
        <v>121</v>
      </c>
      <c r="BM14" s="20" t="s">
        <v>119</v>
      </c>
      <c r="BN14" s="20" t="s">
        <v>118</v>
      </c>
      <c r="BO14" s="20" t="s">
        <v>120</v>
      </c>
      <c r="BP14" s="20" t="s">
        <v>120</v>
      </c>
    </row>
    <row r="15" spans="1:68" x14ac:dyDescent="0.25">
      <c r="A15" t="str">
        <f t="shared" si="0"/>
        <v>02015122</v>
      </c>
      <c r="B15" s="21" t="s">
        <v>94</v>
      </c>
      <c r="C15" s="21" t="s">
        <v>163</v>
      </c>
      <c r="D15" s="21" t="s">
        <v>116</v>
      </c>
      <c r="E15" s="21" t="s">
        <v>117</v>
      </c>
      <c r="F15" s="21" t="s">
        <v>119</v>
      </c>
      <c r="G15" s="21" t="s">
        <v>119</v>
      </c>
      <c r="H15" s="21" t="s">
        <v>118</v>
      </c>
      <c r="I15" s="21" t="s">
        <v>118</v>
      </c>
      <c r="J15" s="21" t="s">
        <v>119</v>
      </c>
      <c r="K15" s="21" t="s">
        <v>120</v>
      </c>
      <c r="L15" s="21" t="s">
        <v>120</v>
      </c>
      <c r="M15" s="21" t="s">
        <v>120</v>
      </c>
      <c r="N15" s="21" t="s">
        <v>121</v>
      </c>
      <c r="O15" s="21" t="s">
        <v>121</v>
      </c>
      <c r="P15" s="21" t="s">
        <v>118</v>
      </c>
      <c r="Q15" s="21" t="s">
        <v>121</v>
      </c>
      <c r="R15" s="21" t="s">
        <v>119</v>
      </c>
      <c r="S15" s="21" t="s">
        <v>121</v>
      </c>
      <c r="T15" s="21" t="s">
        <v>121</v>
      </c>
      <c r="U15" s="21" t="s">
        <v>119</v>
      </c>
      <c r="V15" s="21" t="s">
        <v>120</v>
      </c>
      <c r="W15" s="21" t="s">
        <v>121</v>
      </c>
      <c r="X15" s="21" t="s">
        <v>119</v>
      </c>
      <c r="Y15" s="21" t="s">
        <v>119</v>
      </c>
      <c r="Z15" s="21" t="s">
        <v>118</v>
      </c>
      <c r="AA15" s="21" t="s">
        <v>121</v>
      </c>
      <c r="AB15" s="21" t="s">
        <v>121</v>
      </c>
      <c r="AC15" s="21" t="s">
        <v>121</v>
      </c>
      <c r="AD15" s="21" t="s">
        <v>121</v>
      </c>
      <c r="AE15" s="21" t="s">
        <v>121</v>
      </c>
      <c r="AF15" s="21" t="s">
        <v>121</v>
      </c>
      <c r="AG15" s="21" t="s">
        <v>121</v>
      </c>
      <c r="AH15" s="21" t="s">
        <v>119</v>
      </c>
      <c r="AI15" s="21" t="s">
        <v>118</v>
      </c>
      <c r="AJ15" s="21" t="s">
        <v>120</v>
      </c>
      <c r="AK15" s="21" t="s">
        <v>119</v>
      </c>
      <c r="AL15" s="21" t="s">
        <v>121</v>
      </c>
      <c r="AM15" s="21" t="s">
        <v>120</v>
      </c>
      <c r="AN15" s="21" t="s">
        <v>121</v>
      </c>
      <c r="AO15" s="21" t="s">
        <v>119</v>
      </c>
      <c r="AP15" s="21" t="s">
        <v>121</v>
      </c>
      <c r="AQ15" s="21" t="s">
        <v>119</v>
      </c>
      <c r="AR15" s="21" t="s">
        <v>120</v>
      </c>
      <c r="AS15" s="21" t="s">
        <v>119</v>
      </c>
      <c r="AT15" s="21" t="s">
        <v>119</v>
      </c>
      <c r="AU15" s="21" t="s">
        <v>121</v>
      </c>
      <c r="AV15" s="21" t="s">
        <v>119</v>
      </c>
      <c r="AW15" s="21" t="s">
        <v>120</v>
      </c>
      <c r="AX15" s="21" t="s">
        <v>118</v>
      </c>
      <c r="AY15" s="21" t="s">
        <v>121</v>
      </c>
      <c r="AZ15" s="21" t="s">
        <v>121</v>
      </c>
      <c r="BA15" s="21" t="s">
        <v>120</v>
      </c>
      <c r="BB15" s="21" t="s">
        <v>121</v>
      </c>
      <c r="BC15" s="21" t="s">
        <v>120</v>
      </c>
      <c r="BD15" s="21" t="s">
        <v>119</v>
      </c>
      <c r="BE15" s="21" t="s">
        <v>121</v>
      </c>
      <c r="BF15" s="21" t="s">
        <v>118</v>
      </c>
      <c r="BG15" s="21" t="s">
        <v>120</v>
      </c>
      <c r="BH15" s="21" t="s">
        <v>119</v>
      </c>
      <c r="BI15" s="21" t="s">
        <v>121</v>
      </c>
      <c r="BJ15" s="21" t="s">
        <v>119</v>
      </c>
      <c r="BK15" s="21" t="s">
        <v>121</v>
      </c>
      <c r="BL15" s="21" t="s">
        <v>121</v>
      </c>
      <c r="BM15" s="21" t="s">
        <v>119</v>
      </c>
      <c r="BN15" s="21" t="s">
        <v>118</v>
      </c>
      <c r="BO15" s="21" t="s">
        <v>119</v>
      </c>
      <c r="BP15" s="21" t="s">
        <v>120</v>
      </c>
    </row>
    <row r="16" spans="1:68" x14ac:dyDescent="0.25">
      <c r="A16" t="str">
        <f t="shared" si="0"/>
        <v>02015214</v>
      </c>
      <c r="B16" s="20" t="s">
        <v>92</v>
      </c>
      <c r="C16" s="20" t="s">
        <v>129</v>
      </c>
      <c r="D16" s="20" t="s">
        <v>123</v>
      </c>
      <c r="E16" s="20" t="s">
        <v>117</v>
      </c>
      <c r="F16" s="20" t="s">
        <v>119</v>
      </c>
      <c r="G16" s="20" t="s">
        <v>121</v>
      </c>
      <c r="H16" s="20" t="s">
        <v>119</v>
      </c>
      <c r="I16" s="20" t="s">
        <v>121</v>
      </c>
      <c r="J16" s="20" t="s">
        <v>121</v>
      </c>
      <c r="K16" s="20" t="s">
        <v>119</v>
      </c>
      <c r="L16" s="20" t="s">
        <v>120</v>
      </c>
      <c r="M16" s="20" t="s">
        <v>121</v>
      </c>
      <c r="N16" s="20" t="s">
        <v>118</v>
      </c>
      <c r="O16" s="20" t="s">
        <v>120</v>
      </c>
      <c r="P16" s="20" t="s">
        <v>118</v>
      </c>
      <c r="Q16" s="20" t="s">
        <v>118</v>
      </c>
      <c r="R16" s="20" t="s">
        <v>118</v>
      </c>
      <c r="S16" s="20" t="s">
        <v>119</v>
      </c>
      <c r="T16" s="20" t="s">
        <v>120</v>
      </c>
      <c r="U16" s="20" t="s">
        <v>118</v>
      </c>
      <c r="V16" s="20" t="s">
        <v>119</v>
      </c>
      <c r="W16" s="20" t="s">
        <v>121</v>
      </c>
      <c r="X16" s="20" t="s">
        <v>121</v>
      </c>
      <c r="Y16" s="20" t="s">
        <v>118</v>
      </c>
      <c r="Z16" s="20" t="s">
        <v>118</v>
      </c>
      <c r="AA16" s="20" t="s">
        <v>120</v>
      </c>
      <c r="AB16" s="20" t="s">
        <v>120</v>
      </c>
      <c r="AC16" s="20" t="s">
        <v>120</v>
      </c>
      <c r="AD16" s="20" t="s">
        <v>120</v>
      </c>
      <c r="AE16" s="20" t="s">
        <v>120</v>
      </c>
      <c r="AF16" s="20" t="s">
        <v>121</v>
      </c>
      <c r="AG16" s="20" t="s">
        <v>120</v>
      </c>
      <c r="AH16" s="20" t="s">
        <v>119</v>
      </c>
      <c r="AI16" s="20" t="s">
        <v>118</v>
      </c>
      <c r="AJ16" s="20" t="s">
        <v>120</v>
      </c>
      <c r="AK16" s="20" t="s">
        <v>119</v>
      </c>
      <c r="AL16" s="20" t="s">
        <v>121</v>
      </c>
      <c r="AM16" s="20" t="s">
        <v>120</v>
      </c>
      <c r="AN16" s="20" t="s">
        <v>121</v>
      </c>
      <c r="AO16" s="20" t="s">
        <v>118</v>
      </c>
      <c r="AP16" s="20" t="s">
        <v>121</v>
      </c>
      <c r="AQ16" s="20" t="s">
        <v>119</v>
      </c>
      <c r="AR16" s="20" t="s">
        <v>119</v>
      </c>
      <c r="AS16" s="20" t="s">
        <v>120</v>
      </c>
      <c r="AT16" s="20" t="s">
        <v>120</v>
      </c>
      <c r="AU16" s="20" t="s">
        <v>121</v>
      </c>
      <c r="AV16" s="20" t="s">
        <v>120</v>
      </c>
      <c r="AW16" s="20" t="s">
        <v>121</v>
      </c>
      <c r="AX16" s="20" t="s">
        <v>118</v>
      </c>
      <c r="AY16" s="20" t="s">
        <v>118</v>
      </c>
      <c r="AZ16" s="20" t="s">
        <v>121</v>
      </c>
      <c r="BA16" s="20" t="s">
        <v>120</v>
      </c>
      <c r="BB16" s="20" t="s">
        <v>118</v>
      </c>
      <c r="BC16" s="20" t="s">
        <v>118</v>
      </c>
      <c r="BD16" s="20" t="s">
        <v>119</v>
      </c>
      <c r="BE16" s="20" t="s">
        <v>120</v>
      </c>
      <c r="BF16" s="20" t="s">
        <v>118</v>
      </c>
      <c r="BG16" s="20" t="s">
        <v>120</v>
      </c>
      <c r="BH16" s="20" t="s">
        <v>119</v>
      </c>
      <c r="BI16" s="20" t="s">
        <v>121</v>
      </c>
      <c r="BJ16" s="20" t="s">
        <v>120</v>
      </c>
      <c r="BK16" s="20" t="s">
        <v>120</v>
      </c>
      <c r="BL16" s="20" t="s">
        <v>121</v>
      </c>
      <c r="BM16" s="20" t="s">
        <v>119</v>
      </c>
      <c r="BN16" s="20" t="s">
        <v>118</v>
      </c>
      <c r="BO16" s="20" t="s">
        <v>120</v>
      </c>
      <c r="BP16" s="20" t="s">
        <v>120</v>
      </c>
    </row>
    <row r="17" spans="1:68" x14ac:dyDescent="0.25">
      <c r="A17" t="str">
        <f t="shared" si="0"/>
        <v>02014774</v>
      </c>
      <c r="B17" s="21" t="s">
        <v>107</v>
      </c>
      <c r="C17" s="21" t="s">
        <v>140</v>
      </c>
      <c r="D17" s="21" t="s">
        <v>123</v>
      </c>
      <c r="E17" s="21" t="s">
        <v>126</v>
      </c>
      <c r="F17" s="21" t="s">
        <v>119</v>
      </c>
      <c r="G17" s="21" t="s">
        <v>119</v>
      </c>
      <c r="H17" s="21" t="s">
        <v>121</v>
      </c>
      <c r="I17" s="21" t="s">
        <v>120</v>
      </c>
      <c r="J17" s="21" t="s">
        <v>119</v>
      </c>
      <c r="K17" s="21" t="s">
        <v>120</v>
      </c>
      <c r="L17" s="21" t="s">
        <v>120</v>
      </c>
      <c r="M17" s="21" t="s">
        <v>121</v>
      </c>
      <c r="N17" s="21" t="s">
        <v>121</v>
      </c>
      <c r="O17" s="21" t="s">
        <v>121</v>
      </c>
      <c r="P17" s="21" t="s">
        <v>118</v>
      </c>
      <c r="Q17" s="21" t="s">
        <v>119</v>
      </c>
      <c r="R17" s="21" t="s">
        <v>119</v>
      </c>
      <c r="S17" s="21" t="s">
        <v>119</v>
      </c>
      <c r="T17" s="21" t="s">
        <v>119</v>
      </c>
      <c r="U17" s="21" t="s">
        <v>118</v>
      </c>
      <c r="V17" s="21" t="s">
        <v>119</v>
      </c>
      <c r="W17" s="21" t="s">
        <v>121</v>
      </c>
      <c r="X17" s="21" t="s">
        <v>119</v>
      </c>
      <c r="Y17" s="21" t="s">
        <v>118</v>
      </c>
      <c r="Z17" s="21" t="s">
        <v>121</v>
      </c>
      <c r="AA17" s="21" t="s">
        <v>119</v>
      </c>
      <c r="AB17" s="21" t="s">
        <v>119</v>
      </c>
      <c r="AC17" s="21" t="s">
        <v>118</v>
      </c>
      <c r="AD17" s="21" t="s">
        <v>119</v>
      </c>
      <c r="AE17" s="21" t="s">
        <v>119</v>
      </c>
      <c r="AF17" s="21" t="s">
        <v>120</v>
      </c>
      <c r="AG17" s="21" t="s">
        <v>119</v>
      </c>
      <c r="AH17" s="21" t="s">
        <v>119</v>
      </c>
      <c r="AI17" s="21" t="s">
        <v>118</v>
      </c>
      <c r="AJ17" s="21" t="s">
        <v>121</v>
      </c>
      <c r="AK17" s="21" t="s">
        <v>119</v>
      </c>
      <c r="AL17" s="21" t="s">
        <v>121</v>
      </c>
      <c r="AM17" s="21" t="s">
        <v>118</v>
      </c>
      <c r="AN17" s="21" t="s">
        <v>121</v>
      </c>
      <c r="AO17" s="21" t="s">
        <v>118</v>
      </c>
      <c r="AP17" s="21" t="s">
        <v>120</v>
      </c>
      <c r="AQ17" s="21" t="s">
        <v>119</v>
      </c>
      <c r="AR17" s="21" t="s">
        <v>120</v>
      </c>
      <c r="AS17" s="21" t="s">
        <v>120</v>
      </c>
      <c r="AT17" s="21" t="s">
        <v>121</v>
      </c>
      <c r="AU17" s="21" t="s">
        <v>121</v>
      </c>
      <c r="AV17" s="21" t="s">
        <v>121</v>
      </c>
      <c r="AW17" s="21" t="s">
        <v>119</v>
      </c>
      <c r="AX17" s="21" t="s">
        <v>121</v>
      </c>
      <c r="AY17" s="21" t="s">
        <v>121</v>
      </c>
      <c r="AZ17" s="21" t="s">
        <v>121</v>
      </c>
      <c r="BA17" s="21" t="s">
        <v>120</v>
      </c>
      <c r="BB17" s="21" t="s">
        <v>121</v>
      </c>
      <c r="BC17" s="21" t="s">
        <v>118</v>
      </c>
      <c r="BD17" s="21" t="s">
        <v>119</v>
      </c>
      <c r="BE17" s="21" t="s">
        <v>121</v>
      </c>
      <c r="BF17" s="21" t="s">
        <v>118</v>
      </c>
      <c r="BG17" s="21" t="s">
        <v>120</v>
      </c>
      <c r="BH17" s="21" t="s">
        <v>119</v>
      </c>
      <c r="BI17" s="21" t="s">
        <v>121</v>
      </c>
      <c r="BJ17" s="21" t="s">
        <v>119</v>
      </c>
      <c r="BK17" s="21" t="s">
        <v>120</v>
      </c>
      <c r="BL17" s="21" t="s">
        <v>120</v>
      </c>
      <c r="BM17" s="21" t="s">
        <v>118</v>
      </c>
      <c r="BN17" s="21" t="s">
        <v>121</v>
      </c>
      <c r="BO17" s="21" t="s">
        <v>119</v>
      </c>
      <c r="BP17" s="21" t="s">
        <v>121</v>
      </c>
    </row>
    <row r="18" spans="1:68" x14ac:dyDescent="0.25">
      <c r="A18" t="str">
        <f t="shared" si="0"/>
        <v>02013534</v>
      </c>
      <c r="B18" s="20" t="s">
        <v>96</v>
      </c>
      <c r="C18" s="20" t="s">
        <v>132</v>
      </c>
      <c r="D18" s="20" t="s">
        <v>116</v>
      </c>
      <c r="E18" s="20" t="s">
        <v>117</v>
      </c>
      <c r="F18" s="20" t="s">
        <v>119</v>
      </c>
      <c r="G18" s="20" t="s">
        <v>119</v>
      </c>
      <c r="H18" s="20" t="s">
        <v>118</v>
      </c>
      <c r="I18" s="20" t="s">
        <v>120</v>
      </c>
      <c r="J18" s="20" t="s">
        <v>119</v>
      </c>
      <c r="K18" s="20" t="s">
        <v>120</v>
      </c>
      <c r="L18" s="20" t="s">
        <v>119</v>
      </c>
      <c r="M18" s="20" t="s">
        <v>121</v>
      </c>
      <c r="N18" s="20" t="s">
        <v>120</v>
      </c>
      <c r="O18" s="20" t="s">
        <v>121</v>
      </c>
      <c r="P18" s="20" t="s">
        <v>118</v>
      </c>
      <c r="Q18" s="20" t="s">
        <v>119</v>
      </c>
      <c r="R18" s="20" t="s">
        <v>120</v>
      </c>
      <c r="S18" s="20" t="s">
        <v>119</v>
      </c>
      <c r="T18" s="20" t="s">
        <v>120</v>
      </c>
      <c r="U18" s="20" t="s">
        <v>121</v>
      </c>
      <c r="V18" s="20" t="s">
        <v>120</v>
      </c>
      <c r="W18" s="20" t="s">
        <v>118</v>
      </c>
      <c r="X18" s="20" t="s">
        <v>120</v>
      </c>
      <c r="Y18" s="20" t="s">
        <v>120</v>
      </c>
      <c r="Z18" s="20" t="s">
        <v>120</v>
      </c>
      <c r="AA18" s="20" t="s">
        <v>121</v>
      </c>
      <c r="AB18" s="20" t="s">
        <v>121</v>
      </c>
      <c r="AC18" s="20" t="s">
        <v>121</v>
      </c>
      <c r="AD18" s="20" t="s">
        <v>121</v>
      </c>
      <c r="AE18" s="20" t="s">
        <v>121</v>
      </c>
      <c r="AF18" s="20" t="s">
        <v>121</v>
      </c>
      <c r="AG18" s="20" t="s">
        <v>121</v>
      </c>
      <c r="AH18" s="20" t="s">
        <v>121</v>
      </c>
      <c r="AI18" s="20" t="s">
        <v>118</v>
      </c>
      <c r="AJ18" s="20" t="s">
        <v>119</v>
      </c>
      <c r="AK18" s="20" t="s">
        <v>118</v>
      </c>
      <c r="AL18" s="20" t="s">
        <v>121</v>
      </c>
      <c r="AM18" s="20" t="s">
        <v>120</v>
      </c>
      <c r="AN18" s="20" t="s">
        <v>121</v>
      </c>
      <c r="AO18" s="20" t="s">
        <v>118</v>
      </c>
      <c r="AP18" s="20" t="s">
        <v>121</v>
      </c>
      <c r="AQ18" s="20" t="s">
        <v>119</v>
      </c>
      <c r="AR18" s="20" t="s">
        <v>120</v>
      </c>
      <c r="AS18" s="20" t="s">
        <v>119</v>
      </c>
      <c r="AT18" s="20" t="s">
        <v>121</v>
      </c>
      <c r="AU18" s="20" t="s">
        <v>121</v>
      </c>
      <c r="AV18" s="20" t="s">
        <v>118</v>
      </c>
      <c r="AW18" s="20" t="s">
        <v>118</v>
      </c>
      <c r="AX18" s="20" t="s">
        <v>118</v>
      </c>
      <c r="AY18" s="20" t="s">
        <v>121</v>
      </c>
      <c r="AZ18" s="20" t="s">
        <v>118</v>
      </c>
      <c r="BA18" s="20" t="s">
        <v>118</v>
      </c>
      <c r="BB18" s="20" t="s">
        <v>118</v>
      </c>
      <c r="BC18" s="20" t="s">
        <v>118</v>
      </c>
      <c r="BD18" s="20" t="s">
        <v>119</v>
      </c>
      <c r="BE18" s="20" t="s">
        <v>121</v>
      </c>
      <c r="BF18" s="20" t="s">
        <v>119</v>
      </c>
      <c r="BG18" s="20" t="s">
        <v>121</v>
      </c>
      <c r="BH18" s="20" t="s">
        <v>119</v>
      </c>
      <c r="BI18" s="20" t="s">
        <v>121</v>
      </c>
      <c r="BJ18" s="20" t="s">
        <v>120</v>
      </c>
      <c r="BK18" s="20" t="s">
        <v>119</v>
      </c>
      <c r="BL18" s="20" t="s">
        <v>120</v>
      </c>
      <c r="BM18" s="20" t="s">
        <v>121</v>
      </c>
      <c r="BN18" s="20" t="s">
        <v>121</v>
      </c>
      <c r="BO18" s="20" t="s">
        <v>121</v>
      </c>
      <c r="BP18" s="20" t="s">
        <v>120</v>
      </c>
    </row>
    <row r="19" spans="1:68" x14ac:dyDescent="0.25">
      <c r="A19" t="str">
        <f t="shared" si="0"/>
        <v>02014554</v>
      </c>
      <c r="B19" s="21" t="s">
        <v>164</v>
      </c>
      <c r="C19" s="21" t="s">
        <v>165</v>
      </c>
      <c r="D19" s="21" t="s">
        <v>142</v>
      </c>
      <c r="E19" s="21" t="s">
        <v>126</v>
      </c>
      <c r="F19" s="21" t="s">
        <v>119</v>
      </c>
      <c r="G19" s="21" t="s">
        <v>119</v>
      </c>
      <c r="H19" s="21" t="s">
        <v>118</v>
      </c>
      <c r="I19" s="21" t="s">
        <v>120</v>
      </c>
      <c r="J19" s="21" t="s">
        <v>119</v>
      </c>
      <c r="K19" s="21" t="s">
        <v>120</v>
      </c>
      <c r="L19" s="21" t="s">
        <v>120</v>
      </c>
      <c r="M19" s="21" t="s">
        <v>121</v>
      </c>
      <c r="N19" s="21" t="s">
        <v>121</v>
      </c>
      <c r="O19" s="21" t="s">
        <v>121</v>
      </c>
      <c r="P19" s="21" t="s">
        <v>119</v>
      </c>
      <c r="Q19" s="21" t="s">
        <v>121</v>
      </c>
      <c r="R19" s="21" t="s">
        <v>119</v>
      </c>
      <c r="S19" s="21" t="s">
        <v>121</v>
      </c>
      <c r="T19" s="21" t="s">
        <v>121</v>
      </c>
      <c r="U19" s="21" t="s">
        <v>120</v>
      </c>
      <c r="V19" s="21" t="s">
        <v>119</v>
      </c>
      <c r="W19" s="21" t="s">
        <v>120</v>
      </c>
      <c r="X19" s="21" t="s">
        <v>119</v>
      </c>
      <c r="Y19" s="21" t="s">
        <v>118</v>
      </c>
      <c r="Z19" s="21" t="s">
        <v>118</v>
      </c>
      <c r="AA19" s="21" t="s">
        <v>119</v>
      </c>
      <c r="AB19" s="21" t="s">
        <v>119</v>
      </c>
      <c r="AC19" s="21" t="s">
        <v>120</v>
      </c>
      <c r="AD19" s="21" t="s">
        <v>121</v>
      </c>
      <c r="AE19" s="21" t="s">
        <v>120</v>
      </c>
      <c r="AF19" s="21" t="s">
        <v>120</v>
      </c>
      <c r="AG19" s="21" t="s">
        <v>118</v>
      </c>
      <c r="AH19" s="21" t="s">
        <v>119</v>
      </c>
      <c r="AI19" s="21" t="s">
        <v>118</v>
      </c>
      <c r="AJ19" s="21" t="s">
        <v>120</v>
      </c>
      <c r="AK19" s="21" t="s">
        <v>119</v>
      </c>
      <c r="AL19" s="21" t="s">
        <v>121</v>
      </c>
      <c r="AM19" s="21" t="s">
        <v>120</v>
      </c>
      <c r="AN19" s="21" t="s">
        <v>121</v>
      </c>
      <c r="AO19" s="21" t="s">
        <v>118</v>
      </c>
      <c r="AP19" s="21" t="s">
        <v>121</v>
      </c>
      <c r="AQ19" s="21" t="s">
        <v>119</v>
      </c>
      <c r="AR19" s="21" t="s">
        <v>118</v>
      </c>
      <c r="AS19" s="21" t="s">
        <v>119</v>
      </c>
      <c r="AT19" s="21" t="s">
        <v>121</v>
      </c>
      <c r="AU19" s="21" t="s">
        <v>120</v>
      </c>
      <c r="AV19" s="21" t="s">
        <v>120</v>
      </c>
      <c r="AW19" s="21" t="s">
        <v>120</v>
      </c>
      <c r="AX19" s="21" t="s">
        <v>121</v>
      </c>
      <c r="AY19" s="21" t="s">
        <v>118</v>
      </c>
      <c r="AZ19" s="21" t="s">
        <v>121</v>
      </c>
      <c r="BA19" s="21" t="s">
        <v>120</v>
      </c>
      <c r="BB19" s="21" t="s">
        <v>121</v>
      </c>
      <c r="BC19" s="21" t="s">
        <v>120</v>
      </c>
      <c r="BD19" s="21" t="s">
        <v>119</v>
      </c>
      <c r="BE19" s="21" t="s">
        <v>121</v>
      </c>
      <c r="BF19" s="21" t="s">
        <v>118</v>
      </c>
      <c r="BG19" s="21" t="s">
        <v>121</v>
      </c>
      <c r="BH19" s="21" t="s">
        <v>119</v>
      </c>
      <c r="BI19" s="21" t="s">
        <v>121</v>
      </c>
      <c r="BJ19" s="21" t="s">
        <v>121</v>
      </c>
      <c r="BK19" s="21" t="s">
        <v>121</v>
      </c>
      <c r="BL19" s="21" t="s">
        <v>121</v>
      </c>
      <c r="BM19" s="21" t="s">
        <v>118</v>
      </c>
      <c r="BN19" s="21" t="s">
        <v>121</v>
      </c>
      <c r="BO19" s="21" t="s">
        <v>119</v>
      </c>
      <c r="BP19" s="21" t="s">
        <v>120</v>
      </c>
    </row>
    <row r="20" spans="1:68" x14ac:dyDescent="0.25">
      <c r="A20" t="str">
        <f t="shared" si="0"/>
        <v>02015232</v>
      </c>
      <c r="B20" s="20" t="s">
        <v>98</v>
      </c>
      <c r="C20" s="20" t="s">
        <v>166</v>
      </c>
      <c r="D20" s="20" t="s">
        <v>116</v>
      </c>
      <c r="E20" s="20" t="s">
        <v>126</v>
      </c>
      <c r="F20" s="20" t="s">
        <v>119</v>
      </c>
      <c r="G20" s="20" t="s">
        <v>119</v>
      </c>
      <c r="H20" s="20" t="s">
        <v>118</v>
      </c>
      <c r="I20" s="20" t="s">
        <v>119</v>
      </c>
      <c r="J20" s="20" t="s">
        <v>118</v>
      </c>
      <c r="K20" s="20" t="s">
        <v>121</v>
      </c>
      <c r="L20" s="20" t="s">
        <v>118</v>
      </c>
      <c r="M20" s="20" t="s">
        <v>121</v>
      </c>
      <c r="N20" s="20" t="s">
        <v>119</v>
      </c>
      <c r="O20" s="20" t="s">
        <v>121</v>
      </c>
      <c r="P20" s="20" t="s">
        <v>120</v>
      </c>
      <c r="Q20" s="20" t="s">
        <v>121</v>
      </c>
      <c r="R20" s="20" t="s">
        <v>118</v>
      </c>
      <c r="S20" s="20" t="s">
        <v>119</v>
      </c>
      <c r="T20" s="20" t="s">
        <v>118</v>
      </c>
      <c r="U20" s="20" t="s">
        <v>121</v>
      </c>
      <c r="V20" s="20" t="s">
        <v>119</v>
      </c>
      <c r="W20" s="20" t="s">
        <v>119</v>
      </c>
      <c r="X20" s="20" t="s">
        <v>119</v>
      </c>
      <c r="Y20" s="20" t="s">
        <v>118</v>
      </c>
      <c r="Z20" s="20" t="s">
        <v>119</v>
      </c>
      <c r="AA20" s="20" t="s">
        <v>121</v>
      </c>
      <c r="AB20" s="20" t="s">
        <v>121</v>
      </c>
      <c r="AC20" s="20" t="s">
        <v>121</v>
      </c>
      <c r="AD20" s="20" t="s">
        <v>121</v>
      </c>
      <c r="AE20" s="20" t="s">
        <v>121</v>
      </c>
      <c r="AF20" s="20" t="s">
        <v>119</v>
      </c>
      <c r="AG20" s="20" t="s">
        <v>120</v>
      </c>
      <c r="AH20" s="20" t="s">
        <v>121</v>
      </c>
      <c r="AI20" s="20" t="s">
        <v>119</v>
      </c>
      <c r="AJ20" s="20" t="s">
        <v>120</v>
      </c>
      <c r="AK20" s="20" t="s">
        <v>119</v>
      </c>
      <c r="AL20" s="20" t="s">
        <v>118</v>
      </c>
      <c r="AM20" s="20" t="s">
        <v>119</v>
      </c>
      <c r="AN20" s="20" t="s">
        <v>121</v>
      </c>
      <c r="AO20" s="20" t="s">
        <v>118</v>
      </c>
      <c r="AP20" s="20" t="s">
        <v>118</v>
      </c>
      <c r="AQ20" s="20" t="s">
        <v>119</v>
      </c>
      <c r="AR20" s="20" t="s">
        <v>120</v>
      </c>
      <c r="AS20" s="20" t="s">
        <v>121</v>
      </c>
      <c r="AT20" s="20" t="s">
        <v>120</v>
      </c>
      <c r="AU20" s="20" t="s">
        <v>119</v>
      </c>
      <c r="AV20" s="20" t="s">
        <v>120</v>
      </c>
      <c r="AW20" s="20" t="s">
        <v>119</v>
      </c>
      <c r="AX20" s="20" t="s">
        <v>118</v>
      </c>
      <c r="AY20" s="20" t="s">
        <v>120</v>
      </c>
      <c r="AZ20" s="20" t="s">
        <v>118</v>
      </c>
      <c r="BA20" s="20" t="s">
        <v>118</v>
      </c>
      <c r="BB20" s="20" t="s">
        <v>119</v>
      </c>
      <c r="BC20" s="20" t="s">
        <v>121</v>
      </c>
      <c r="BD20" s="20" t="s">
        <v>119</v>
      </c>
      <c r="BE20" s="20" t="s">
        <v>118</v>
      </c>
      <c r="BF20" s="20" t="s">
        <v>118</v>
      </c>
      <c r="BG20" s="20" t="s">
        <v>120</v>
      </c>
      <c r="BH20" s="20" t="s">
        <v>119</v>
      </c>
      <c r="BI20" s="20" t="s">
        <v>121</v>
      </c>
      <c r="BJ20" s="20" t="s">
        <v>119</v>
      </c>
      <c r="BK20" s="20" t="s">
        <v>120</v>
      </c>
      <c r="BL20" s="20" t="s">
        <v>120</v>
      </c>
      <c r="BM20" s="20" t="s">
        <v>118</v>
      </c>
      <c r="BN20" s="20" t="s">
        <v>119</v>
      </c>
      <c r="BO20" s="20" t="s">
        <v>119</v>
      </c>
      <c r="BP20" s="20" t="s">
        <v>121</v>
      </c>
    </row>
    <row r="21" spans="1:68" x14ac:dyDescent="0.25">
      <c r="A21" t="str">
        <f t="shared" si="0"/>
        <v>02015202</v>
      </c>
      <c r="B21" s="21" t="s">
        <v>105</v>
      </c>
      <c r="C21" s="21" t="s">
        <v>138</v>
      </c>
      <c r="D21" s="21" t="s">
        <v>123</v>
      </c>
      <c r="E21" s="21" t="s">
        <v>126</v>
      </c>
      <c r="F21" s="21" t="s">
        <v>119</v>
      </c>
      <c r="G21" s="21" t="s">
        <v>119</v>
      </c>
      <c r="H21" s="21" t="s">
        <v>121</v>
      </c>
      <c r="I21" s="21" t="s">
        <v>120</v>
      </c>
      <c r="J21" s="21" t="s">
        <v>119</v>
      </c>
      <c r="K21" s="21" t="s">
        <v>120</v>
      </c>
      <c r="L21" s="21" t="s">
        <v>120</v>
      </c>
      <c r="M21" s="21" t="s">
        <v>118</v>
      </c>
      <c r="N21" s="21" t="s">
        <v>119</v>
      </c>
      <c r="O21" s="21" t="s">
        <v>121</v>
      </c>
      <c r="P21" s="21" t="s">
        <v>120</v>
      </c>
      <c r="Q21" s="21" t="s">
        <v>120</v>
      </c>
      <c r="R21" s="21" t="s">
        <v>119</v>
      </c>
      <c r="S21" s="21" t="s">
        <v>121</v>
      </c>
      <c r="T21" s="21" t="s">
        <v>119</v>
      </c>
      <c r="U21" s="21" t="s">
        <v>121</v>
      </c>
      <c r="V21" s="21" t="s">
        <v>119</v>
      </c>
      <c r="W21" s="21" t="s">
        <v>118</v>
      </c>
      <c r="X21" s="21" t="s">
        <v>119</v>
      </c>
      <c r="Y21" s="21" t="s">
        <v>121</v>
      </c>
      <c r="Z21" s="21" t="s">
        <v>118</v>
      </c>
      <c r="AA21" s="21" t="s">
        <v>121</v>
      </c>
      <c r="AB21" s="21" t="s">
        <v>121</v>
      </c>
      <c r="AC21" s="21" t="s">
        <v>121</v>
      </c>
      <c r="AD21" s="21" t="s">
        <v>121</v>
      </c>
      <c r="AE21" s="21" t="s">
        <v>121</v>
      </c>
      <c r="AF21" s="21" t="s">
        <v>121</v>
      </c>
      <c r="AG21" s="21" t="s">
        <v>121</v>
      </c>
      <c r="AH21" s="21" t="s">
        <v>119</v>
      </c>
      <c r="AI21" s="21" t="s">
        <v>118</v>
      </c>
      <c r="AJ21" s="21" t="s">
        <v>120</v>
      </c>
      <c r="AK21" s="21" t="s">
        <v>119</v>
      </c>
      <c r="AL21" s="21" t="s">
        <v>121</v>
      </c>
      <c r="AM21" s="21" t="s">
        <v>120</v>
      </c>
      <c r="AN21" s="21" t="s">
        <v>121</v>
      </c>
      <c r="AO21" s="21" t="s">
        <v>118</v>
      </c>
      <c r="AP21" s="21" t="s">
        <v>121</v>
      </c>
      <c r="AQ21" s="21" t="s">
        <v>119</v>
      </c>
      <c r="AR21" s="21" t="s">
        <v>120</v>
      </c>
      <c r="AS21" s="21" t="s">
        <v>120</v>
      </c>
      <c r="AT21" s="21" t="s">
        <v>121</v>
      </c>
      <c r="AU21" s="21" t="s">
        <v>121</v>
      </c>
      <c r="AV21" s="21" t="s">
        <v>119</v>
      </c>
      <c r="AW21" s="21" t="s">
        <v>120</v>
      </c>
      <c r="AX21" s="21" t="s">
        <v>121</v>
      </c>
      <c r="AY21" s="21" t="s">
        <v>118</v>
      </c>
      <c r="AZ21" s="21" t="s">
        <v>121</v>
      </c>
      <c r="BA21" s="21" t="s">
        <v>120</v>
      </c>
      <c r="BB21" s="21" t="s">
        <v>118</v>
      </c>
      <c r="BC21" s="21" t="s">
        <v>120</v>
      </c>
      <c r="BD21" s="21" t="s">
        <v>119</v>
      </c>
      <c r="BE21" s="21" t="s">
        <v>121</v>
      </c>
      <c r="BF21" s="21" t="s">
        <v>118</v>
      </c>
      <c r="BG21" s="21" t="s">
        <v>120</v>
      </c>
      <c r="BH21" s="21" t="s">
        <v>119</v>
      </c>
      <c r="BI21" s="21" t="s">
        <v>121</v>
      </c>
      <c r="BJ21" s="21" t="s">
        <v>119</v>
      </c>
      <c r="BK21" s="21" t="s">
        <v>118</v>
      </c>
      <c r="BL21" s="21" t="s">
        <v>120</v>
      </c>
      <c r="BM21" s="21" t="s">
        <v>118</v>
      </c>
      <c r="BN21" s="21" t="s">
        <v>120</v>
      </c>
      <c r="BO21" s="21" t="s">
        <v>119</v>
      </c>
      <c r="BP21" s="21" t="s">
        <v>121</v>
      </c>
    </row>
    <row r="22" spans="1:68" x14ac:dyDescent="0.25">
      <c r="A22" t="str">
        <f t="shared" si="0"/>
        <v>02006642</v>
      </c>
      <c r="B22" s="20" t="s">
        <v>167</v>
      </c>
      <c r="C22" s="20" t="s">
        <v>168</v>
      </c>
      <c r="D22" s="20" t="s">
        <v>116</v>
      </c>
      <c r="E22" s="20" t="s">
        <v>126</v>
      </c>
      <c r="F22" s="20" t="s">
        <v>119</v>
      </c>
      <c r="G22" s="20" t="s">
        <v>119</v>
      </c>
      <c r="H22" s="20" t="s">
        <v>118</v>
      </c>
      <c r="I22" s="20" t="s">
        <v>118</v>
      </c>
      <c r="J22" s="20" t="s">
        <v>119</v>
      </c>
      <c r="K22" s="20" t="s">
        <v>120</v>
      </c>
      <c r="L22" s="20" t="s">
        <v>120</v>
      </c>
      <c r="M22" s="20" t="s">
        <v>121</v>
      </c>
      <c r="N22" s="20" t="s">
        <v>121</v>
      </c>
      <c r="O22" s="20" t="s">
        <v>121</v>
      </c>
      <c r="P22" s="20" t="s">
        <v>118</v>
      </c>
      <c r="Q22" s="20" t="s">
        <v>119</v>
      </c>
      <c r="R22" s="20" t="s">
        <v>119</v>
      </c>
      <c r="S22" s="20" t="s">
        <v>119</v>
      </c>
      <c r="T22" s="20" t="s">
        <v>119</v>
      </c>
      <c r="U22" s="20" t="s">
        <v>118</v>
      </c>
      <c r="V22" s="20" t="s">
        <v>119</v>
      </c>
      <c r="W22" s="20" t="s">
        <v>119</v>
      </c>
      <c r="X22" s="20" t="s">
        <v>119</v>
      </c>
      <c r="Y22" s="20" t="s">
        <v>118</v>
      </c>
      <c r="Z22" s="20" t="s">
        <v>119</v>
      </c>
      <c r="AA22" s="20" t="s">
        <v>119</v>
      </c>
      <c r="AB22" s="20" t="s">
        <v>118</v>
      </c>
      <c r="AC22" s="20" t="s">
        <v>120</v>
      </c>
      <c r="AD22" s="20" t="s">
        <v>121</v>
      </c>
      <c r="AE22" s="20" t="s">
        <v>118</v>
      </c>
      <c r="AF22" s="20" t="s">
        <v>120</v>
      </c>
      <c r="AG22" s="20" t="s">
        <v>121</v>
      </c>
      <c r="AH22" s="20" t="s">
        <v>118</v>
      </c>
      <c r="AI22" s="20" t="s">
        <v>118</v>
      </c>
      <c r="AJ22" s="20" t="s">
        <v>120</v>
      </c>
      <c r="AK22" s="20" t="s">
        <v>119</v>
      </c>
      <c r="AL22" s="20" t="s">
        <v>121</v>
      </c>
      <c r="AM22" s="20" t="s">
        <v>120</v>
      </c>
      <c r="AN22" s="20" t="s">
        <v>121</v>
      </c>
      <c r="AO22" s="20" t="s">
        <v>118</v>
      </c>
      <c r="AP22" s="20" t="s">
        <v>121</v>
      </c>
      <c r="AQ22" s="20" t="s">
        <v>119</v>
      </c>
      <c r="AR22" s="20" t="s">
        <v>120</v>
      </c>
      <c r="AS22" s="20" t="s">
        <v>120</v>
      </c>
      <c r="AT22" s="20" t="s">
        <v>121</v>
      </c>
      <c r="AU22" s="20" t="s">
        <v>121</v>
      </c>
      <c r="AV22" s="20" t="s">
        <v>121</v>
      </c>
      <c r="AW22" s="20" t="s">
        <v>121</v>
      </c>
      <c r="AX22" s="20" t="s">
        <v>118</v>
      </c>
      <c r="AY22" s="20" t="s">
        <v>119</v>
      </c>
      <c r="AZ22" s="20" t="s">
        <v>118</v>
      </c>
      <c r="BA22" s="20" t="s">
        <v>118</v>
      </c>
      <c r="BB22" s="20" t="s">
        <v>121</v>
      </c>
      <c r="BC22" s="20" t="s">
        <v>118</v>
      </c>
      <c r="BD22" s="20" t="s">
        <v>119</v>
      </c>
      <c r="BE22" s="20" t="s">
        <v>121</v>
      </c>
      <c r="BF22" s="20" t="s">
        <v>118</v>
      </c>
      <c r="BG22" s="20" t="s">
        <v>120</v>
      </c>
      <c r="BH22" s="20" t="s">
        <v>119</v>
      </c>
      <c r="BI22" s="20" t="s">
        <v>121</v>
      </c>
      <c r="BJ22" s="20" t="s">
        <v>121</v>
      </c>
      <c r="BK22" s="20" t="s">
        <v>120</v>
      </c>
      <c r="BL22" s="20" t="s">
        <v>120</v>
      </c>
      <c r="BM22" s="20" t="s">
        <v>118</v>
      </c>
      <c r="BN22" s="20" t="s">
        <v>121</v>
      </c>
      <c r="BO22" s="20" t="s">
        <v>119</v>
      </c>
      <c r="BP22" s="20" t="s">
        <v>118</v>
      </c>
    </row>
    <row r="23" spans="1:68" x14ac:dyDescent="0.25">
      <c r="A23" t="str">
        <f t="shared" si="0"/>
        <v>49800189</v>
      </c>
      <c r="B23" s="21" t="s">
        <v>109</v>
      </c>
      <c r="C23" s="21" t="s">
        <v>143</v>
      </c>
      <c r="D23" s="21" t="s">
        <v>116</v>
      </c>
      <c r="E23" s="21" t="s">
        <v>117</v>
      </c>
      <c r="F23" s="21" t="s">
        <v>119</v>
      </c>
      <c r="G23" s="21" t="s">
        <v>119</v>
      </c>
      <c r="H23" s="21" t="s">
        <v>121</v>
      </c>
      <c r="I23" s="21" t="s">
        <v>120</v>
      </c>
      <c r="J23" s="21" t="s">
        <v>119</v>
      </c>
      <c r="K23" s="21" t="s">
        <v>119</v>
      </c>
      <c r="L23" s="21" t="s">
        <v>120</v>
      </c>
      <c r="M23" s="21" t="s">
        <v>121</v>
      </c>
      <c r="N23" s="21" t="s">
        <v>118</v>
      </c>
      <c r="O23" s="21" t="s">
        <v>121</v>
      </c>
      <c r="P23" s="21" t="s">
        <v>118</v>
      </c>
      <c r="Q23" s="21" t="s">
        <v>121</v>
      </c>
      <c r="R23" s="21" t="s">
        <v>119</v>
      </c>
      <c r="S23" s="21" t="s">
        <v>119</v>
      </c>
      <c r="T23" s="21" t="s">
        <v>118</v>
      </c>
      <c r="U23" s="21" t="s">
        <v>120</v>
      </c>
      <c r="V23" s="21" t="s">
        <v>118</v>
      </c>
      <c r="W23" s="21" t="s">
        <v>121</v>
      </c>
      <c r="X23" s="21" t="s">
        <v>120</v>
      </c>
      <c r="Y23" s="21" t="s">
        <v>119</v>
      </c>
      <c r="Z23" s="21" t="s">
        <v>118</v>
      </c>
      <c r="AA23" s="21" t="s">
        <v>121</v>
      </c>
      <c r="AB23" s="21" t="s">
        <v>121</v>
      </c>
      <c r="AC23" s="21" t="s">
        <v>121</v>
      </c>
      <c r="AD23" s="21" t="s">
        <v>121</v>
      </c>
      <c r="AE23" s="21" t="s">
        <v>121</v>
      </c>
      <c r="AF23" s="21" t="s">
        <v>121</v>
      </c>
      <c r="AG23" s="21" t="s">
        <v>121</v>
      </c>
      <c r="AH23" s="21" t="s">
        <v>121</v>
      </c>
      <c r="AI23" s="21" t="s">
        <v>121</v>
      </c>
      <c r="AJ23" s="21" t="s">
        <v>120</v>
      </c>
      <c r="AK23" s="21" t="s">
        <v>119</v>
      </c>
      <c r="AL23" s="21" t="s">
        <v>121</v>
      </c>
      <c r="AM23" s="21" t="s">
        <v>119</v>
      </c>
      <c r="AN23" s="21" t="s">
        <v>119</v>
      </c>
      <c r="AO23" s="21" t="s">
        <v>118</v>
      </c>
      <c r="AP23" s="21" t="s">
        <v>121</v>
      </c>
      <c r="AQ23" s="21" t="s">
        <v>119</v>
      </c>
      <c r="AR23" s="21" t="s">
        <v>119</v>
      </c>
      <c r="AS23" s="21" t="s">
        <v>120</v>
      </c>
      <c r="AT23" s="21" t="s">
        <v>118</v>
      </c>
      <c r="AU23" s="21" t="s">
        <v>121</v>
      </c>
      <c r="AV23" s="21" t="s">
        <v>120</v>
      </c>
      <c r="AW23" s="21" t="s">
        <v>121</v>
      </c>
      <c r="AX23" s="21" t="s">
        <v>118</v>
      </c>
      <c r="AY23" s="21" t="s">
        <v>118</v>
      </c>
      <c r="AZ23" s="21" t="s">
        <v>121</v>
      </c>
      <c r="BA23" s="21" t="s">
        <v>118</v>
      </c>
      <c r="BB23" s="21" t="s">
        <v>118</v>
      </c>
      <c r="BC23" s="21" t="s">
        <v>121</v>
      </c>
      <c r="BD23" s="21" t="s">
        <v>121</v>
      </c>
      <c r="BE23" s="21" t="s">
        <v>121</v>
      </c>
      <c r="BF23" s="21" t="s">
        <v>118</v>
      </c>
      <c r="BG23" s="21" t="s">
        <v>120</v>
      </c>
      <c r="BH23" s="21" t="s">
        <v>119</v>
      </c>
      <c r="BI23" s="21" t="s">
        <v>121</v>
      </c>
      <c r="BJ23" s="21" t="s">
        <v>120</v>
      </c>
      <c r="BK23" s="21" t="s">
        <v>121</v>
      </c>
      <c r="BL23" s="21" t="s">
        <v>121</v>
      </c>
      <c r="BM23" s="21" t="s">
        <v>119</v>
      </c>
      <c r="BN23" s="21" t="s">
        <v>118</v>
      </c>
      <c r="BO23" s="21" t="s">
        <v>120</v>
      </c>
      <c r="BP23" s="21" t="s">
        <v>120</v>
      </c>
    </row>
    <row r="24" spans="1:68" x14ac:dyDescent="0.25">
      <c r="A24" t="str">
        <f t="shared" si="0"/>
        <v>02013856</v>
      </c>
      <c r="B24" s="20" t="s">
        <v>169</v>
      </c>
      <c r="C24" s="20" t="s">
        <v>170</v>
      </c>
      <c r="D24" s="20" t="s">
        <v>171</v>
      </c>
      <c r="E24" s="20" t="s">
        <v>126</v>
      </c>
      <c r="F24" s="20" t="s">
        <v>118</v>
      </c>
      <c r="G24" s="20" t="s">
        <v>119</v>
      </c>
      <c r="H24" s="20" t="s">
        <v>118</v>
      </c>
      <c r="I24" s="20" t="s">
        <v>118</v>
      </c>
      <c r="J24" s="20" t="s">
        <v>119</v>
      </c>
      <c r="K24" s="20" t="s">
        <v>120</v>
      </c>
      <c r="L24" s="20" t="s">
        <v>120</v>
      </c>
      <c r="M24" s="20" t="s">
        <v>120</v>
      </c>
      <c r="N24" s="20" t="s">
        <v>121</v>
      </c>
      <c r="O24" s="20" t="s">
        <v>121</v>
      </c>
      <c r="P24" s="20" t="s">
        <v>121</v>
      </c>
      <c r="Q24" s="20" t="s">
        <v>121</v>
      </c>
      <c r="R24" s="20" t="s">
        <v>119</v>
      </c>
      <c r="S24" s="20" t="s">
        <v>121</v>
      </c>
      <c r="T24" s="20" t="s">
        <v>121</v>
      </c>
      <c r="U24" s="20" t="s">
        <v>121</v>
      </c>
      <c r="V24" s="20" t="s">
        <v>121</v>
      </c>
      <c r="W24" s="20" t="s">
        <v>120</v>
      </c>
      <c r="X24" s="20" t="s">
        <v>120</v>
      </c>
      <c r="Y24" s="20" t="s">
        <v>118</v>
      </c>
      <c r="Z24" s="20" t="s">
        <v>119</v>
      </c>
      <c r="AA24" s="20" t="s">
        <v>121</v>
      </c>
      <c r="AB24" s="20" t="s">
        <v>121</v>
      </c>
      <c r="AC24" s="20" t="s">
        <v>121</v>
      </c>
      <c r="AD24" s="20" t="s">
        <v>121</v>
      </c>
      <c r="AE24" s="20" t="s">
        <v>121</v>
      </c>
      <c r="AF24" s="20" t="s">
        <v>121</v>
      </c>
      <c r="AG24" s="20" t="s">
        <v>121</v>
      </c>
      <c r="AH24" s="20" t="s">
        <v>120</v>
      </c>
      <c r="AI24" s="20" t="s">
        <v>118</v>
      </c>
      <c r="AJ24" s="20" t="s">
        <v>120</v>
      </c>
      <c r="AK24" s="20" t="s">
        <v>119</v>
      </c>
      <c r="AL24" s="20" t="s">
        <v>121</v>
      </c>
      <c r="AM24" s="20" t="s">
        <v>119</v>
      </c>
      <c r="AN24" s="20" t="s">
        <v>121</v>
      </c>
      <c r="AO24" s="20" t="s">
        <v>120</v>
      </c>
      <c r="AP24" s="20" t="s">
        <v>121</v>
      </c>
      <c r="AQ24" s="20" t="s">
        <v>119</v>
      </c>
      <c r="AR24" s="20" t="s">
        <v>120</v>
      </c>
      <c r="AS24" s="20" t="s">
        <v>121</v>
      </c>
      <c r="AT24" s="20" t="s">
        <v>121</v>
      </c>
      <c r="AU24" s="20" t="s">
        <v>121</v>
      </c>
      <c r="AV24" s="20" t="s">
        <v>120</v>
      </c>
      <c r="AW24" s="20" t="s">
        <v>119</v>
      </c>
      <c r="AX24" s="20" t="s">
        <v>118</v>
      </c>
      <c r="AY24" s="20" t="s">
        <v>119</v>
      </c>
      <c r="AZ24" s="20" t="s">
        <v>118</v>
      </c>
      <c r="BA24" s="20" t="s">
        <v>118</v>
      </c>
      <c r="BB24" s="20" t="s">
        <v>118</v>
      </c>
      <c r="BC24" s="20" t="s">
        <v>118</v>
      </c>
      <c r="BD24" s="20" t="s">
        <v>119</v>
      </c>
      <c r="BE24" s="20" t="s">
        <v>121</v>
      </c>
      <c r="BF24" s="20" t="s">
        <v>121</v>
      </c>
      <c r="BG24" s="20" t="s">
        <v>120</v>
      </c>
      <c r="BH24" s="20" t="s">
        <v>119</v>
      </c>
      <c r="BI24" s="20" t="s">
        <v>121</v>
      </c>
      <c r="BJ24" s="20" t="s">
        <v>119</v>
      </c>
      <c r="BK24" s="20" t="s">
        <v>120</v>
      </c>
      <c r="BL24" s="20" t="s">
        <v>120</v>
      </c>
      <c r="BM24" s="20" t="s">
        <v>119</v>
      </c>
      <c r="BN24" s="20" t="s">
        <v>121</v>
      </c>
      <c r="BO24" s="20" t="s">
        <v>119</v>
      </c>
      <c r="BP24" s="20" t="s">
        <v>121</v>
      </c>
    </row>
    <row r="25" spans="1:68" x14ac:dyDescent="0.25">
      <c r="A25" t="str">
        <f t="shared" si="0"/>
        <v>02007088</v>
      </c>
      <c r="B25" s="21" t="s">
        <v>110</v>
      </c>
      <c r="C25" s="21" t="s">
        <v>144</v>
      </c>
      <c r="D25" s="21" t="s">
        <v>116</v>
      </c>
      <c r="E25" s="21" t="s">
        <v>117</v>
      </c>
      <c r="F25" s="21" t="s">
        <v>119</v>
      </c>
      <c r="G25" s="21" t="s">
        <v>119</v>
      </c>
      <c r="H25" s="21" t="s">
        <v>119</v>
      </c>
      <c r="I25" s="21" t="s">
        <v>119</v>
      </c>
      <c r="J25" s="21" t="s">
        <v>119</v>
      </c>
      <c r="K25" s="21" t="s">
        <v>119</v>
      </c>
      <c r="L25" s="21" t="s">
        <v>118</v>
      </c>
      <c r="M25" s="21" t="s">
        <v>121</v>
      </c>
      <c r="N25" s="21" t="s">
        <v>120</v>
      </c>
      <c r="O25" s="21" t="s">
        <v>121</v>
      </c>
      <c r="P25" s="21" t="s">
        <v>121</v>
      </c>
      <c r="Q25" s="21" t="s">
        <v>121</v>
      </c>
      <c r="R25" s="21" t="s">
        <v>121</v>
      </c>
      <c r="S25" s="21" t="s">
        <v>120</v>
      </c>
      <c r="T25" s="21" t="s">
        <v>119</v>
      </c>
      <c r="U25" s="21" t="s">
        <v>119</v>
      </c>
      <c r="V25" s="21" t="s">
        <v>121</v>
      </c>
      <c r="W25" s="21" t="s">
        <v>119</v>
      </c>
      <c r="X25" s="21" t="s">
        <v>119</v>
      </c>
      <c r="Y25" s="21" t="s">
        <v>118</v>
      </c>
      <c r="Z25" s="21" t="s">
        <v>119</v>
      </c>
      <c r="AA25" s="21" t="s">
        <v>121</v>
      </c>
      <c r="AB25" s="21" t="s">
        <v>121</v>
      </c>
      <c r="AC25" s="21" t="s">
        <v>118</v>
      </c>
      <c r="AD25" s="21" t="s">
        <v>119</v>
      </c>
      <c r="AE25" s="21" t="s">
        <v>119</v>
      </c>
      <c r="AF25" s="21" t="s">
        <v>120</v>
      </c>
      <c r="AG25" s="21" t="s">
        <v>121</v>
      </c>
      <c r="AH25" s="21" t="s">
        <v>119</v>
      </c>
      <c r="AI25" s="21" t="s">
        <v>118</v>
      </c>
      <c r="AJ25" s="21" t="s">
        <v>118</v>
      </c>
      <c r="AK25" s="21" t="s">
        <v>119</v>
      </c>
      <c r="AL25" s="21" t="s">
        <v>121</v>
      </c>
      <c r="AM25" s="21" t="s">
        <v>120</v>
      </c>
      <c r="AN25" s="21" t="s">
        <v>121</v>
      </c>
      <c r="AO25" s="21" t="s">
        <v>118</v>
      </c>
      <c r="AP25" s="21" t="s">
        <v>121</v>
      </c>
      <c r="AQ25" s="21" t="s">
        <v>119</v>
      </c>
      <c r="AR25" s="21" t="s">
        <v>120</v>
      </c>
      <c r="AS25" s="21" t="s">
        <v>121</v>
      </c>
      <c r="AT25" s="21" t="s">
        <v>119</v>
      </c>
      <c r="AU25" s="21" t="s">
        <v>121</v>
      </c>
      <c r="AV25" s="21" t="s">
        <v>119</v>
      </c>
      <c r="AW25" s="21" t="s">
        <v>120</v>
      </c>
      <c r="AX25" s="21" t="s">
        <v>121</v>
      </c>
      <c r="AY25" s="21" t="s">
        <v>118</v>
      </c>
      <c r="AZ25" s="21" t="s">
        <v>121</v>
      </c>
      <c r="BA25" s="21" t="s">
        <v>118</v>
      </c>
      <c r="BB25" s="21" t="s">
        <v>121</v>
      </c>
      <c r="BC25" s="21" t="s">
        <v>119</v>
      </c>
      <c r="BD25" s="21" t="s">
        <v>120</v>
      </c>
      <c r="BE25" s="21" t="s">
        <v>121</v>
      </c>
      <c r="BF25" s="21" t="s">
        <v>120</v>
      </c>
      <c r="BG25" s="21" t="s">
        <v>120</v>
      </c>
      <c r="BH25" s="21" t="s">
        <v>120</v>
      </c>
      <c r="BI25" s="21" t="s">
        <v>121</v>
      </c>
      <c r="BJ25" s="21" t="s">
        <v>120</v>
      </c>
      <c r="BK25" s="21" t="s">
        <v>118</v>
      </c>
      <c r="BL25" s="21" t="s">
        <v>120</v>
      </c>
      <c r="BM25" s="21" t="s">
        <v>118</v>
      </c>
      <c r="BN25" s="21" t="s">
        <v>118</v>
      </c>
      <c r="BO25" s="21" t="s">
        <v>120</v>
      </c>
      <c r="BP25" s="21" t="s">
        <v>120</v>
      </c>
    </row>
    <row r="26" spans="1:68" x14ac:dyDescent="0.25">
      <c r="A26" t="str">
        <f t="shared" si="0"/>
        <v>02010776</v>
      </c>
      <c r="B26" s="20" t="s">
        <v>90</v>
      </c>
      <c r="C26" s="20" t="s">
        <v>127</v>
      </c>
      <c r="D26" s="20" t="s">
        <v>123</v>
      </c>
      <c r="E26" s="20" t="s">
        <v>126</v>
      </c>
      <c r="F26" s="20" t="s">
        <v>119</v>
      </c>
      <c r="G26" s="20" t="s">
        <v>119</v>
      </c>
      <c r="H26" s="20" t="s">
        <v>118</v>
      </c>
      <c r="I26" s="20" t="s">
        <v>120</v>
      </c>
      <c r="J26" s="20" t="s">
        <v>119</v>
      </c>
      <c r="K26" s="20" t="s">
        <v>120</v>
      </c>
      <c r="L26" s="20" t="s">
        <v>120</v>
      </c>
      <c r="M26" s="20" t="s">
        <v>121</v>
      </c>
      <c r="N26" s="20" t="s">
        <v>121</v>
      </c>
      <c r="O26" s="20" t="s">
        <v>121</v>
      </c>
      <c r="P26" s="20" t="s">
        <v>118</v>
      </c>
      <c r="Q26" s="20" t="s">
        <v>121</v>
      </c>
      <c r="R26" s="20" t="s">
        <v>119</v>
      </c>
      <c r="S26" s="20" t="s">
        <v>119</v>
      </c>
      <c r="T26" s="20" t="s">
        <v>121</v>
      </c>
      <c r="U26" s="20" t="s">
        <v>118</v>
      </c>
      <c r="V26" s="20" t="s">
        <v>119</v>
      </c>
      <c r="W26" s="20" t="s">
        <v>121</v>
      </c>
      <c r="X26" s="20" t="s">
        <v>119</v>
      </c>
      <c r="Y26" s="20" t="s">
        <v>118</v>
      </c>
      <c r="Z26" s="20" t="s">
        <v>118</v>
      </c>
      <c r="AA26" s="20" t="s">
        <v>121</v>
      </c>
      <c r="AB26" s="20" t="s">
        <v>121</v>
      </c>
      <c r="AC26" s="20" t="s">
        <v>121</v>
      </c>
      <c r="AD26" s="20" t="s">
        <v>121</v>
      </c>
      <c r="AE26" s="20" t="s">
        <v>121</v>
      </c>
      <c r="AF26" s="20" t="s">
        <v>119</v>
      </c>
      <c r="AG26" s="20" t="s">
        <v>121</v>
      </c>
      <c r="AH26" s="20" t="s">
        <v>119</v>
      </c>
      <c r="AI26" s="20" t="s">
        <v>118</v>
      </c>
      <c r="AJ26" s="20" t="s">
        <v>120</v>
      </c>
      <c r="AK26" s="20" t="s">
        <v>119</v>
      </c>
      <c r="AL26" s="20" t="s">
        <v>121</v>
      </c>
      <c r="AM26" s="20" t="s">
        <v>120</v>
      </c>
      <c r="AN26" s="20" t="s">
        <v>121</v>
      </c>
      <c r="AO26" s="20" t="s">
        <v>118</v>
      </c>
      <c r="AP26" s="20" t="s">
        <v>121</v>
      </c>
      <c r="AQ26" s="20" t="s">
        <v>119</v>
      </c>
      <c r="AR26" s="20" t="s">
        <v>120</v>
      </c>
      <c r="AS26" s="20" t="s">
        <v>120</v>
      </c>
      <c r="AT26" s="20" t="s">
        <v>121</v>
      </c>
      <c r="AU26" s="20" t="s">
        <v>121</v>
      </c>
      <c r="AV26" s="20" t="s">
        <v>119</v>
      </c>
      <c r="AW26" s="20" t="s">
        <v>119</v>
      </c>
      <c r="AX26" s="20" t="s">
        <v>121</v>
      </c>
      <c r="AY26" s="20" t="s">
        <v>121</v>
      </c>
      <c r="AZ26" s="20" t="s">
        <v>121</v>
      </c>
      <c r="BA26" s="20" t="s">
        <v>120</v>
      </c>
      <c r="BB26" s="20" t="s">
        <v>121</v>
      </c>
      <c r="BC26" s="20" t="s">
        <v>118</v>
      </c>
      <c r="BD26" s="20" t="s">
        <v>119</v>
      </c>
      <c r="BE26" s="20" t="s">
        <v>121</v>
      </c>
      <c r="BF26" s="20" t="s">
        <v>118</v>
      </c>
      <c r="BG26" s="20" t="s">
        <v>120</v>
      </c>
      <c r="BH26" s="20" t="s">
        <v>119</v>
      </c>
      <c r="BI26" s="20" t="s">
        <v>121</v>
      </c>
      <c r="BJ26" s="20" t="s">
        <v>121</v>
      </c>
      <c r="BK26" s="20" t="s">
        <v>118</v>
      </c>
      <c r="BL26" s="20" t="s">
        <v>120</v>
      </c>
      <c r="BM26" s="20" t="s">
        <v>118</v>
      </c>
      <c r="BN26" s="20" t="s">
        <v>121</v>
      </c>
      <c r="BO26" s="20" t="s">
        <v>119</v>
      </c>
      <c r="BP26" s="20" t="s">
        <v>121</v>
      </c>
    </row>
    <row r="27" spans="1:68" x14ac:dyDescent="0.25">
      <c r="A27" t="str">
        <f t="shared" si="0"/>
        <v>02010344</v>
      </c>
      <c r="B27" s="21" t="s">
        <v>172</v>
      </c>
      <c r="C27" s="21" t="s">
        <v>173</v>
      </c>
      <c r="D27" s="21" t="s">
        <v>174</v>
      </c>
      <c r="E27" s="21" t="s">
        <v>117</v>
      </c>
      <c r="F27" s="21" t="s">
        <v>119</v>
      </c>
      <c r="G27" s="21" t="s">
        <v>119</v>
      </c>
      <c r="H27" s="21" t="s">
        <v>118</v>
      </c>
      <c r="I27" s="21" t="s">
        <v>118</v>
      </c>
      <c r="J27" s="21" t="s">
        <v>119</v>
      </c>
      <c r="K27" s="21" t="s">
        <v>120</v>
      </c>
      <c r="L27" s="21" t="s">
        <v>118</v>
      </c>
      <c r="M27" s="21" t="s">
        <v>121</v>
      </c>
      <c r="N27" s="21" t="s">
        <v>121</v>
      </c>
      <c r="O27" s="21" t="s">
        <v>121</v>
      </c>
      <c r="P27" s="21" t="s">
        <v>120</v>
      </c>
      <c r="Q27" s="21" t="s">
        <v>121</v>
      </c>
      <c r="R27" s="21" t="s">
        <v>118</v>
      </c>
      <c r="S27" s="21" t="s">
        <v>119</v>
      </c>
      <c r="T27" s="21" t="s">
        <v>119</v>
      </c>
      <c r="U27" s="21" t="s">
        <v>119</v>
      </c>
      <c r="V27" s="21" t="s">
        <v>119</v>
      </c>
      <c r="W27" s="21" t="s">
        <v>118</v>
      </c>
      <c r="X27" s="21" t="s">
        <v>119</v>
      </c>
      <c r="Y27" s="21" t="s">
        <v>118</v>
      </c>
      <c r="Z27" s="21" t="s">
        <v>118</v>
      </c>
      <c r="AA27" s="21" t="s">
        <v>121</v>
      </c>
      <c r="AB27" s="21" t="s">
        <v>119</v>
      </c>
      <c r="AC27" s="21" t="s">
        <v>118</v>
      </c>
      <c r="AD27" s="21" t="s">
        <v>120</v>
      </c>
      <c r="AE27" s="21" t="s">
        <v>119</v>
      </c>
      <c r="AF27" s="21" t="s">
        <v>120</v>
      </c>
      <c r="AG27" s="21" t="s">
        <v>118</v>
      </c>
      <c r="AH27" s="21" t="s">
        <v>119</v>
      </c>
      <c r="AI27" s="21" t="s">
        <v>118</v>
      </c>
      <c r="AJ27" s="21" t="s">
        <v>120</v>
      </c>
      <c r="AK27" s="21" t="s">
        <v>118</v>
      </c>
      <c r="AL27" s="21" t="s">
        <v>121</v>
      </c>
      <c r="AM27" s="21" t="s">
        <v>120</v>
      </c>
      <c r="AN27" s="21" t="s">
        <v>121</v>
      </c>
      <c r="AO27" s="21" t="s">
        <v>118</v>
      </c>
      <c r="AP27" s="21" t="s">
        <v>121</v>
      </c>
      <c r="AQ27" s="21" t="s">
        <v>119</v>
      </c>
      <c r="AR27" s="21" t="s">
        <v>118</v>
      </c>
      <c r="AS27" s="21" t="s">
        <v>120</v>
      </c>
      <c r="AT27" s="21" t="s">
        <v>120</v>
      </c>
      <c r="AU27" s="21" t="s">
        <v>121</v>
      </c>
      <c r="AV27" s="21" t="s">
        <v>120</v>
      </c>
      <c r="AW27" s="21" t="s">
        <v>121</v>
      </c>
      <c r="AX27" s="21" t="s">
        <v>121</v>
      </c>
      <c r="AY27" s="21" t="s">
        <v>120</v>
      </c>
      <c r="AZ27" s="21" t="s">
        <v>121</v>
      </c>
      <c r="BA27" s="21" t="s">
        <v>120</v>
      </c>
      <c r="BB27" s="21" t="s">
        <v>118</v>
      </c>
      <c r="BC27" s="21" t="s">
        <v>120</v>
      </c>
      <c r="BD27" s="21" t="s">
        <v>121</v>
      </c>
      <c r="BE27" s="21" t="s">
        <v>121</v>
      </c>
      <c r="BF27" s="21" t="s">
        <v>121</v>
      </c>
      <c r="BG27" s="21" t="s">
        <v>120</v>
      </c>
      <c r="BH27" s="21" t="s">
        <v>119</v>
      </c>
      <c r="BI27" s="21" t="s">
        <v>121</v>
      </c>
      <c r="BJ27" s="21" t="s">
        <v>120</v>
      </c>
      <c r="BK27" s="21" t="s">
        <v>119</v>
      </c>
      <c r="BL27" s="21" t="s">
        <v>121</v>
      </c>
      <c r="BM27" s="21" t="s">
        <v>119</v>
      </c>
      <c r="BN27" s="21" t="s">
        <v>118</v>
      </c>
      <c r="BO27" s="21" t="s">
        <v>120</v>
      </c>
      <c r="BP27" s="21" t="s">
        <v>120</v>
      </c>
    </row>
    <row r="28" spans="1:68" x14ac:dyDescent="0.25">
      <c r="A28" t="str">
        <f t="shared" si="0"/>
        <v>02014969</v>
      </c>
      <c r="B28" s="20" t="s">
        <v>175</v>
      </c>
      <c r="C28" s="20" t="s">
        <v>176</v>
      </c>
      <c r="D28" s="20" t="s">
        <v>171</v>
      </c>
      <c r="E28" s="20" t="s">
        <v>126</v>
      </c>
      <c r="F28" s="20" t="s">
        <v>119</v>
      </c>
      <c r="G28" s="20" t="s">
        <v>119</v>
      </c>
      <c r="H28" s="20" t="s">
        <v>118</v>
      </c>
      <c r="I28" s="20" t="s">
        <v>121</v>
      </c>
      <c r="J28" s="20" t="s">
        <v>119</v>
      </c>
      <c r="K28" s="20" t="s">
        <v>121</v>
      </c>
      <c r="L28" s="20" t="s">
        <v>119</v>
      </c>
      <c r="M28" s="20" t="s">
        <v>121</v>
      </c>
      <c r="N28" s="20" t="s">
        <v>119</v>
      </c>
      <c r="O28" s="20" t="s">
        <v>121</v>
      </c>
      <c r="P28" s="20" t="s">
        <v>118</v>
      </c>
      <c r="Q28" s="20" t="s">
        <v>119</v>
      </c>
      <c r="R28" s="20" t="s">
        <v>119</v>
      </c>
      <c r="S28" s="20" t="s">
        <v>119</v>
      </c>
      <c r="T28" s="20" t="s">
        <v>121</v>
      </c>
      <c r="U28" s="20" t="s">
        <v>118</v>
      </c>
      <c r="V28" s="20" t="s">
        <v>121</v>
      </c>
      <c r="W28" s="20" t="s">
        <v>121</v>
      </c>
      <c r="X28" s="20" t="s">
        <v>121</v>
      </c>
      <c r="Y28" s="20" t="s">
        <v>121</v>
      </c>
      <c r="Z28" s="20" t="s">
        <v>121</v>
      </c>
      <c r="AA28" s="20" t="s">
        <v>121</v>
      </c>
      <c r="AB28" s="20" t="s">
        <v>121</v>
      </c>
      <c r="AC28" s="20" t="s">
        <v>121</v>
      </c>
      <c r="AD28" s="20" t="s">
        <v>121</v>
      </c>
      <c r="AE28" s="20" t="s">
        <v>121</v>
      </c>
      <c r="AF28" s="20" t="s">
        <v>121</v>
      </c>
      <c r="AG28" s="20" t="s">
        <v>121</v>
      </c>
      <c r="AH28" s="20" t="s">
        <v>119</v>
      </c>
      <c r="AI28" s="20" t="s">
        <v>118</v>
      </c>
      <c r="AJ28" s="20" t="s">
        <v>120</v>
      </c>
      <c r="AK28" s="20" t="s">
        <v>119</v>
      </c>
      <c r="AL28" s="20" t="s">
        <v>121</v>
      </c>
      <c r="AM28" s="20" t="s">
        <v>120</v>
      </c>
      <c r="AN28" s="20" t="s">
        <v>121</v>
      </c>
      <c r="AO28" s="20" t="s">
        <v>119</v>
      </c>
      <c r="AP28" s="20" t="s">
        <v>121</v>
      </c>
      <c r="AQ28" s="20" t="s">
        <v>119</v>
      </c>
      <c r="AR28" s="20" t="s">
        <v>120</v>
      </c>
      <c r="AS28" s="20" t="s">
        <v>120</v>
      </c>
      <c r="AT28" s="20" t="s">
        <v>121</v>
      </c>
      <c r="AU28" s="20" t="s">
        <v>121</v>
      </c>
      <c r="AV28" s="20" t="s">
        <v>120</v>
      </c>
      <c r="AW28" s="20" t="s">
        <v>119</v>
      </c>
      <c r="AX28" s="20" t="s">
        <v>120</v>
      </c>
      <c r="AY28" s="20" t="s">
        <v>120</v>
      </c>
      <c r="AZ28" s="20" t="s">
        <v>121</v>
      </c>
      <c r="BA28" s="20" t="s">
        <v>120</v>
      </c>
      <c r="BB28" s="20" t="s">
        <v>119</v>
      </c>
      <c r="BC28" s="20" t="s">
        <v>118</v>
      </c>
      <c r="BD28" s="20" t="s">
        <v>121</v>
      </c>
      <c r="BE28" s="20" t="s">
        <v>121</v>
      </c>
      <c r="BF28" s="20" t="s">
        <v>118</v>
      </c>
      <c r="BG28" s="20" t="s">
        <v>120</v>
      </c>
      <c r="BH28" s="20" t="s">
        <v>119</v>
      </c>
      <c r="BI28" s="20" t="s">
        <v>121</v>
      </c>
      <c r="BJ28" s="20" t="s">
        <v>120</v>
      </c>
      <c r="BK28" s="20" t="s">
        <v>119</v>
      </c>
      <c r="BL28" s="20" t="s">
        <v>121</v>
      </c>
      <c r="BM28" s="20" t="s">
        <v>119</v>
      </c>
      <c r="BN28" s="20" t="s">
        <v>119</v>
      </c>
      <c r="BO28" s="20" t="s">
        <v>120</v>
      </c>
      <c r="BP28" s="20" t="s">
        <v>120</v>
      </c>
    </row>
    <row r="29" spans="1:68" x14ac:dyDescent="0.25">
      <c r="A29" t="str">
        <f t="shared" si="0"/>
        <v>02014711</v>
      </c>
      <c r="B29" s="21" t="s">
        <v>111</v>
      </c>
      <c r="C29" s="21" t="s">
        <v>145</v>
      </c>
      <c r="D29" s="21" t="s">
        <v>123</v>
      </c>
      <c r="E29" s="21" t="s">
        <v>117</v>
      </c>
      <c r="F29" s="21" t="s">
        <v>119</v>
      </c>
      <c r="G29" s="21" t="s">
        <v>119</v>
      </c>
      <c r="H29" s="21" t="s">
        <v>121</v>
      </c>
      <c r="I29" s="21" t="s">
        <v>119</v>
      </c>
      <c r="J29" s="21" t="s">
        <v>118</v>
      </c>
      <c r="K29" s="21" t="s">
        <v>119</v>
      </c>
      <c r="L29" s="21" t="s">
        <v>118</v>
      </c>
      <c r="M29" s="21" t="s">
        <v>120</v>
      </c>
      <c r="N29" s="21" t="s">
        <v>118</v>
      </c>
      <c r="O29" s="21" t="s">
        <v>121</v>
      </c>
      <c r="P29" s="21" t="s">
        <v>121</v>
      </c>
      <c r="Q29" s="21" t="s">
        <v>121</v>
      </c>
      <c r="R29" s="21" t="s">
        <v>121</v>
      </c>
      <c r="S29" s="21" t="s">
        <v>119</v>
      </c>
      <c r="T29" s="21" t="s">
        <v>119</v>
      </c>
      <c r="U29" s="21" t="s">
        <v>120</v>
      </c>
      <c r="V29" s="21" t="s">
        <v>121</v>
      </c>
      <c r="W29" s="21" t="s">
        <v>118</v>
      </c>
      <c r="X29" s="21" t="s">
        <v>121</v>
      </c>
      <c r="Y29" s="21" t="s">
        <v>120</v>
      </c>
      <c r="Z29" s="21" t="s">
        <v>119</v>
      </c>
      <c r="AA29" s="21" t="s">
        <v>119</v>
      </c>
      <c r="AB29" s="21" t="s">
        <v>119</v>
      </c>
      <c r="AC29" s="21" t="s">
        <v>119</v>
      </c>
      <c r="AD29" s="21" t="s">
        <v>119</v>
      </c>
      <c r="AE29" s="21" t="s">
        <v>119</v>
      </c>
      <c r="AF29" s="21" t="s">
        <v>118</v>
      </c>
      <c r="AG29" s="21" t="s">
        <v>119</v>
      </c>
      <c r="AH29" s="21" t="s">
        <v>120</v>
      </c>
      <c r="AI29" s="21" t="s">
        <v>118</v>
      </c>
      <c r="AJ29" s="21" t="s">
        <v>120</v>
      </c>
      <c r="AK29" s="21" t="s">
        <v>118</v>
      </c>
      <c r="AL29" s="21" t="s">
        <v>121</v>
      </c>
      <c r="AM29" s="21" t="s">
        <v>120</v>
      </c>
      <c r="AN29" s="21" t="s">
        <v>121</v>
      </c>
      <c r="AO29" s="21" t="s">
        <v>121</v>
      </c>
      <c r="AP29" s="21" t="s">
        <v>121</v>
      </c>
      <c r="AQ29" s="21" t="s">
        <v>119</v>
      </c>
      <c r="AR29" s="21" t="s">
        <v>120</v>
      </c>
      <c r="AS29" s="21" t="s">
        <v>119</v>
      </c>
      <c r="AT29" s="21" t="s">
        <v>119</v>
      </c>
      <c r="AU29" s="21" t="s">
        <v>120</v>
      </c>
      <c r="AV29" s="21" t="s">
        <v>119</v>
      </c>
      <c r="AW29" s="21" t="s">
        <v>118</v>
      </c>
      <c r="AX29" s="21" t="s">
        <v>121</v>
      </c>
      <c r="AY29" s="21" t="s">
        <v>121</v>
      </c>
      <c r="AZ29" s="21" t="s">
        <v>118</v>
      </c>
      <c r="BA29" s="21" t="s">
        <v>120</v>
      </c>
      <c r="BB29" s="21" t="s">
        <v>118</v>
      </c>
      <c r="BC29" s="21" t="s">
        <v>118</v>
      </c>
      <c r="BD29" s="21" t="s">
        <v>119</v>
      </c>
      <c r="BE29" s="21" t="s">
        <v>121</v>
      </c>
      <c r="BF29" s="21" t="s">
        <v>118</v>
      </c>
      <c r="BG29" s="21" t="s">
        <v>120</v>
      </c>
      <c r="BH29" s="21" t="s">
        <v>119</v>
      </c>
      <c r="BI29" s="21" t="s">
        <v>121</v>
      </c>
      <c r="BJ29" s="21" t="s">
        <v>120</v>
      </c>
      <c r="BK29" s="21" t="s">
        <v>119</v>
      </c>
      <c r="BL29" s="21" t="s">
        <v>121</v>
      </c>
      <c r="BM29" s="21" t="s">
        <v>119</v>
      </c>
      <c r="BN29" s="21" t="s">
        <v>121</v>
      </c>
      <c r="BO29" s="21" t="s">
        <v>120</v>
      </c>
      <c r="BP29" s="21" t="s">
        <v>120</v>
      </c>
    </row>
    <row r="30" spans="1:68" x14ac:dyDescent="0.25">
      <c r="A30" t="str">
        <f t="shared" si="0"/>
        <v>02014647</v>
      </c>
      <c r="B30" s="20" t="s">
        <v>114</v>
      </c>
      <c r="C30" s="20" t="s">
        <v>177</v>
      </c>
      <c r="D30" s="20" t="s">
        <v>116</v>
      </c>
      <c r="E30" s="20" t="s">
        <v>126</v>
      </c>
      <c r="F30" s="20" t="s">
        <v>118</v>
      </c>
      <c r="G30" s="20" t="s">
        <v>119</v>
      </c>
      <c r="H30" s="20" t="s">
        <v>118</v>
      </c>
      <c r="I30" s="20" t="s">
        <v>120</v>
      </c>
      <c r="J30" s="20" t="s">
        <v>119</v>
      </c>
      <c r="K30" s="20" t="s">
        <v>120</v>
      </c>
      <c r="L30" s="20" t="s">
        <v>120</v>
      </c>
      <c r="M30" s="20" t="s">
        <v>121</v>
      </c>
      <c r="N30" s="20" t="s">
        <v>121</v>
      </c>
      <c r="O30" s="20" t="s">
        <v>121</v>
      </c>
      <c r="P30" s="20" t="s">
        <v>120</v>
      </c>
      <c r="Q30" s="20" t="s">
        <v>120</v>
      </c>
      <c r="R30" s="20" t="s">
        <v>119</v>
      </c>
      <c r="S30" s="20" t="s">
        <v>119</v>
      </c>
      <c r="T30" s="20" t="s">
        <v>120</v>
      </c>
      <c r="U30" s="20" t="s">
        <v>118</v>
      </c>
      <c r="V30" s="20" t="s">
        <v>118</v>
      </c>
      <c r="W30" s="20" t="s">
        <v>118</v>
      </c>
      <c r="X30" s="20" t="s">
        <v>121</v>
      </c>
      <c r="Y30" s="20" t="s">
        <v>118</v>
      </c>
      <c r="Z30" s="20" t="s">
        <v>121</v>
      </c>
      <c r="AA30" s="20" t="s">
        <v>119</v>
      </c>
      <c r="AB30" s="20" t="s">
        <v>118</v>
      </c>
      <c r="AC30" s="20" t="s">
        <v>121</v>
      </c>
      <c r="AD30" s="20" t="s">
        <v>121</v>
      </c>
      <c r="AE30" s="20" t="s">
        <v>120</v>
      </c>
      <c r="AF30" s="20" t="s">
        <v>120</v>
      </c>
      <c r="AG30" s="20" t="s">
        <v>120</v>
      </c>
      <c r="AH30" s="20" t="s">
        <v>119</v>
      </c>
      <c r="AI30" s="20" t="s">
        <v>118</v>
      </c>
      <c r="AJ30" s="20" t="s">
        <v>120</v>
      </c>
      <c r="AK30" s="20" t="s">
        <v>119</v>
      </c>
      <c r="AL30" s="20" t="s">
        <v>121</v>
      </c>
      <c r="AM30" s="20" t="s">
        <v>121</v>
      </c>
      <c r="AN30" s="20" t="s">
        <v>121</v>
      </c>
      <c r="AO30" s="20" t="s">
        <v>121</v>
      </c>
      <c r="AP30" s="20" t="s">
        <v>121</v>
      </c>
      <c r="AQ30" s="20" t="s">
        <v>119</v>
      </c>
      <c r="AR30" s="20" t="s">
        <v>120</v>
      </c>
      <c r="AS30" s="20" t="s">
        <v>120</v>
      </c>
      <c r="AT30" s="20" t="s">
        <v>118</v>
      </c>
      <c r="AU30" s="20" t="s">
        <v>121</v>
      </c>
      <c r="AV30" s="20" t="s">
        <v>120</v>
      </c>
      <c r="AW30" s="20" t="s">
        <v>119</v>
      </c>
      <c r="AX30" s="20" t="s">
        <v>118</v>
      </c>
      <c r="AY30" s="20" t="s">
        <v>118</v>
      </c>
      <c r="AZ30" s="20" t="s">
        <v>118</v>
      </c>
      <c r="BA30" s="20" t="s">
        <v>118</v>
      </c>
      <c r="BB30" s="20" t="s">
        <v>118</v>
      </c>
      <c r="BC30" s="20" t="s">
        <v>118</v>
      </c>
      <c r="BD30" s="20" t="s">
        <v>119</v>
      </c>
      <c r="BE30" s="20" t="s">
        <v>121</v>
      </c>
      <c r="BF30" s="20" t="s">
        <v>118</v>
      </c>
      <c r="BG30" s="20" t="s">
        <v>120</v>
      </c>
      <c r="BH30" s="20" t="s">
        <v>119</v>
      </c>
      <c r="BI30" s="20" t="s">
        <v>121</v>
      </c>
      <c r="BJ30" s="20" t="s">
        <v>121</v>
      </c>
      <c r="BK30" s="20" t="s">
        <v>121</v>
      </c>
      <c r="BL30" s="20" t="s">
        <v>120</v>
      </c>
      <c r="BM30" s="20" t="s">
        <v>118</v>
      </c>
      <c r="BN30" s="20" t="s">
        <v>118</v>
      </c>
      <c r="BO30" s="20" t="s">
        <v>119</v>
      </c>
      <c r="BP30" s="20" t="s">
        <v>118</v>
      </c>
    </row>
    <row r="31" spans="1:68" x14ac:dyDescent="0.25">
      <c r="A31" t="str">
        <f t="shared" si="0"/>
        <v>02010599</v>
      </c>
      <c r="B31" s="21" t="s">
        <v>101</v>
      </c>
      <c r="C31" s="21" t="s">
        <v>134</v>
      </c>
      <c r="D31" s="21" t="s">
        <v>116</v>
      </c>
      <c r="E31" s="21" t="s">
        <v>117</v>
      </c>
      <c r="F31" s="21" t="s">
        <v>119</v>
      </c>
      <c r="G31" s="21" t="s">
        <v>119</v>
      </c>
      <c r="H31" s="21" t="s">
        <v>121</v>
      </c>
      <c r="I31" s="21" t="s">
        <v>120</v>
      </c>
      <c r="J31" s="21" t="s">
        <v>119</v>
      </c>
      <c r="K31" s="21" t="s">
        <v>120</v>
      </c>
      <c r="L31" s="21" t="s">
        <v>120</v>
      </c>
      <c r="M31" s="21" t="s">
        <v>121</v>
      </c>
      <c r="N31" s="21" t="s">
        <v>120</v>
      </c>
      <c r="O31" s="21" t="s">
        <v>121</v>
      </c>
      <c r="P31" s="21" t="s">
        <v>118</v>
      </c>
      <c r="Q31" s="21" t="s">
        <v>118</v>
      </c>
      <c r="R31" s="21" t="s">
        <v>118</v>
      </c>
      <c r="S31" s="21" t="s">
        <v>119</v>
      </c>
      <c r="T31" s="21" t="s">
        <v>119</v>
      </c>
      <c r="U31" s="21" t="s">
        <v>121</v>
      </c>
      <c r="V31" s="21" t="s">
        <v>118</v>
      </c>
      <c r="W31" s="21" t="s">
        <v>119</v>
      </c>
      <c r="X31" s="21" t="s">
        <v>118</v>
      </c>
      <c r="Y31" s="21" t="s">
        <v>121</v>
      </c>
      <c r="Z31" s="21" t="s">
        <v>119</v>
      </c>
      <c r="AA31" s="21" t="s">
        <v>119</v>
      </c>
      <c r="AB31" s="21" t="s">
        <v>119</v>
      </c>
      <c r="AC31" s="21" t="s">
        <v>119</v>
      </c>
      <c r="AD31" s="21" t="s">
        <v>119</v>
      </c>
      <c r="AE31" s="21" t="s">
        <v>119</v>
      </c>
      <c r="AF31" s="21" t="s">
        <v>119</v>
      </c>
      <c r="AG31" s="21" t="s">
        <v>119</v>
      </c>
      <c r="AH31" s="21" t="s">
        <v>121</v>
      </c>
      <c r="AI31" s="21" t="s">
        <v>118</v>
      </c>
      <c r="AJ31" s="21" t="s">
        <v>118</v>
      </c>
      <c r="AK31" s="21" t="s">
        <v>119</v>
      </c>
      <c r="AL31" s="21" t="s">
        <v>120</v>
      </c>
      <c r="AM31" s="21" t="s">
        <v>119</v>
      </c>
      <c r="AN31" s="21" t="s">
        <v>121</v>
      </c>
      <c r="AO31" s="21" t="s">
        <v>118</v>
      </c>
      <c r="AP31" s="21" t="s">
        <v>121</v>
      </c>
      <c r="AQ31" s="21" t="s">
        <v>119</v>
      </c>
      <c r="AR31" s="21" t="s">
        <v>120</v>
      </c>
      <c r="AS31" s="21" t="s">
        <v>119</v>
      </c>
      <c r="AT31" s="21" t="s">
        <v>120</v>
      </c>
      <c r="AU31" s="21" t="s">
        <v>121</v>
      </c>
      <c r="AV31" s="21" t="s">
        <v>121</v>
      </c>
      <c r="AW31" s="21" t="s">
        <v>118</v>
      </c>
      <c r="AX31" s="21" t="s">
        <v>121</v>
      </c>
      <c r="AY31" s="21" t="s">
        <v>118</v>
      </c>
      <c r="AZ31" s="21" t="s">
        <v>120</v>
      </c>
      <c r="BA31" s="21" t="s">
        <v>120</v>
      </c>
      <c r="BB31" s="21" t="s">
        <v>118</v>
      </c>
      <c r="BC31" s="21" t="s">
        <v>120</v>
      </c>
      <c r="BD31" s="21" t="s">
        <v>119</v>
      </c>
      <c r="BE31" s="21" t="s">
        <v>121</v>
      </c>
      <c r="BF31" s="21" t="s">
        <v>118</v>
      </c>
      <c r="BG31" s="21" t="s">
        <v>120</v>
      </c>
      <c r="BH31" s="21" t="s">
        <v>119</v>
      </c>
      <c r="BI31" s="21" t="s">
        <v>121</v>
      </c>
      <c r="BJ31" s="21" t="s">
        <v>121</v>
      </c>
      <c r="BK31" s="21" t="s">
        <v>119</v>
      </c>
      <c r="BL31" s="21" t="s">
        <v>121</v>
      </c>
      <c r="BM31" s="21" t="s">
        <v>119</v>
      </c>
      <c r="BN31" s="21" t="s">
        <v>118</v>
      </c>
      <c r="BO31" s="21" t="s">
        <v>120</v>
      </c>
      <c r="BP31" s="21" t="s">
        <v>119</v>
      </c>
    </row>
    <row r="32" spans="1:68" x14ac:dyDescent="0.25">
      <c r="A32" t="str">
        <f t="shared" si="0"/>
        <v>02013805</v>
      </c>
      <c r="B32" s="20" t="s">
        <v>178</v>
      </c>
      <c r="C32" s="20" t="s">
        <v>179</v>
      </c>
      <c r="D32" s="20" t="s">
        <v>116</v>
      </c>
      <c r="E32" s="20" t="s">
        <v>117</v>
      </c>
      <c r="F32" s="20" t="s">
        <v>119</v>
      </c>
      <c r="G32" s="20" t="s">
        <v>119</v>
      </c>
      <c r="H32" s="20" t="s">
        <v>118</v>
      </c>
      <c r="I32" s="20" t="s">
        <v>120</v>
      </c>
      <c r="J32" s="20" t="s">
        <v>119</v>
      </c>
      <c r="K32" s="20" t="s">
        <v>119</v>
      </c>
      <c r="L32" s="20" t="s">
        <v>120</v>
      </c>
      <c r="M32" s="20" t="s">
        <v>121</v>
      </c>
      <c r="N32" s="20" t="s">
        <v>118</v>
      </c>
      <c r="O32" s="20" t="s">
        <v>121</v>
      </c>
      <c r="P32" s="20" t="s">
        <v>120</v>
      </c>
      <c r="Q32" s="20" t="s">
        <v>118</v>
      </c>
      <c r="R32" s="20" t="s">
        <v>119</v>
      </c>
      <c r="S32" s="20" t="s">
        <v>121</v>
      </c>
      <c r="T32" s="20" t="s">
        <v>118</v>
      </c>
      <c r="U32" s="20" t="s">
        <v>118</v>
      </c>
      <c r="V32" s="20"/>
      <c r="W32" s="20" t="s">
        <v>119</v>
      </c>
      <c r="X32" s="20" t="s">
        <v>120</v>
      </c>
      <c r="Y32" s="20" t="s">
        <v>118</v>
      </c>
      <c r="Z32" s="20"/>
      <c r="AA32" s="20" t="s">
        <v>121</v>
      </c>
      <c r="AB32" s="20" t="s">
        <v>121</v>
      </c>
      <c r="AC32" s="20" t="s">
        <v>121</v>
      </c>
      <c r="AD32" s="20" t="s">
        <v>121</v>
      </c>
      <c r="AE32" s="20" t="s">
        <v>119</v>
      </c>
      <c r="AF32" s="20" t="s">
        <v>121</v>
      </c>
      <c r="AG32" s="20" t="s">
        <v>121</v>
      </c>
      <c r="AH32" s="20" t="s">
        <v>119</v>
      </c>
      <c r="AI32" s="20" t="s">
        <v>121</v>
      </c>
      <c r="AJ32" s="20" t="s">
        <v>119</v>
      </c>
      <c r="AK32" s="20" t="s">
        <v>118</v>
      </c>
      <c r="AL32" s="20" t="s">
        <v>121</v>
      </c>
      <c r="AM32" s="20" t="s">
        <v>120</v>
      </c>
      <c r="AN32" s="20" t="s">
        <v>121</v>
      </c>
      <c r="AO32" s="20" t="s">
        <v>121</v>
      </c>
      <c r="AP32" s="20" t="s">
        <v>121</v>
      </c>
      <c r="AQ32" s="20" t="s">
        <v>121</v>
      </c>
      <c r="AR32" s="20" t="s">
        <v>119</v>
      </c>
      <c r="AS32" s="20" t="s">
        <v>120</v>
      </c>
      <c r="AT32" s="20" t="s">
        <v>121</v>
      </c>
      <c r="AU32" s="20" t="s">
        <v>121</v>
      </c>
      <c r="AV32" s="20" t="s">
        <v>118</v>
      </c>
      <c r="AW32" s="20" t="s">
        <v>119</v>
      </c>
      <c r="AX32" s="20" t="s">
        <v>118</v>
      </c>
      <c r="AY32" s="20" t="s">
        <v>119</v>
      </c>
      <c r="AZ32" s="20" t="s">
        <v>121</v>
      </c>
      <c r="BA32" s="20" t="s">
        <v>121</v>
      </c>
      <c r="BB32" s="20" t="s">
        <v>118</v>
      </c>
      <c r="BC32" s="20" t="s">
        <v>120</v>
      </c>
      <c r="BD32" s="20" t="s">
        <v>121</v>
      </c>
      <c r="BE32" s="20" t="s">
        <v>121</v>
      </c>
      <c r="BF32" s="20" t="s">
        <v>118</v>
      </c>
      <c r="BG32" s="20" t="s">
        <v>120</v>
      </c>
      <c r="BH32" s="20" t="s">
        <v>119</v>
      </c>
      <c r="BI32" s="20" t="s">
        <v>121</v>
      </c>
      <c r="BJ32" s="20" t="s">
        <v>120</v>
      </c>
      <c r="BK32" s="20" t="s">
        <v>119</v>
      </c>
      <c r="BL32" s="20" t="s">
        <v>121</v>
      </c>
      <c r="BM32" s="20" t="s">
        <v>119</v>
      </c>
      <c r="BN32" s="20" t="s">
        <v>118</v>
      </c>
      <c r="BO32" s="20" t="s">
        <v>120</v>
      </c>
      <c r="BP32" s="20" t="s">
        <v>120</v>
      </c>
    </row>
    <row r="33" spans="1:68" x14ac:dyDescent="0.25">
      <c r="A33" t="str">
        <f t="shared" si="0"/>
        <v>02013530</v>
      </c>
      <c r="B33" s="21" t="s">
        <v>88</v>
      </c>
      <c r="C33" s="21" t="s">
        <v>125</v>
      </c>
      <c r="D33" s="21" t="s">
        <v>123</v>
      </c>
      <c r="E33" s="21" t="s">
        <v>117</v>
      </c>
      <c r="F33" s="21" t="s">
        <v>119</v>
      </c>
      <c r="G33" s="21" t="s">
        <v>119</v>
      </c>
      <c r="H33" s="21" t="s">
        <v>119</v>
      </c>
      <c r="I33" s="21" t="s">
        <v>121</v>
      </c>
      <c r="J33" s="21" t="s">
        <v>119</v>
      </c>
      <c r="K33" s="21" t="s">
        <v>120</v>
      </c>
      <c r="L33" s="21" t="s">
        <v>118</v>
      </c>
      <c r="M33" s="21" t="s">
        <v>121</v>
      </c>
      <c r="N33" s="21" t="s">
        <v>119</v>
      </c>
      <c r="O33" s="21" t="s">
        <v>121</v>
      </c>
      <c r="P33" s="21" t="s">
        <v>118</v>
      </c>
      <c r="Q33" s="21" t="s">
        <v>119</v>
      </c>
      <c r="R33" s="21" t="s">
        <v>120</v>
      </c>
      <c r="S33" s="21" t="s">
        <v>119</v>
      </c>
      <c r="T33" s="21" t="s">
        <v>119</v>
      </c>
      <c r="U33" s="21" t="s">
        <v>119</v>
      </c>
      <c r="V33" s="21" t="s">
        <v>119</v>
      </c>
      <c r="W33" s="21" t="s">
        <v>121</v>
      </c>
      <c r="X33" s="21" t="s">
        <v>118</v>
      </c>
      <c r="Y33" s="21" t="s">
        <v>119</v>
      </c>
      <c r="Z33" s="21" t="s">
        <v>120</v>
      </c>
      <c r="AA33" s="21" t="s">
        <v>121</v>
      </c>
      <c r="AB33" s="21" t="s">
        <v>121</v>
      </c>
      <c r="AC33" s="21" t="s">
        <v>119</v>
      </c>
      <c r="AD33" s="21" t="s">
        <v>118</v>
      </c>
      <c r="AE33" s="21" t="s">
        <v>120</v>
      </c>
      <c r="AF33" s="21" t="s">
        <v>119</v>
      </c>
      <c r="AG33" s="21" t="s">
        <v>118</v>
      </c>
      <c r="AH33" s="21" t="s">
        <v>121</v>
      </c>
      <c r="AI33" s="21" t="s">
        <v>120</v>
      </c>
      <c r="AJ33" s="21" t="s">
        <v>121</v>
      </c>
      <c r="AK33" s="21" t="s">
        <v>121</v>
      </c>
      <c r="AL33" s="21" t="s">
        <v>119</v>
      </c>
      <c r="AM33" s="21" t="s">
        <v>120</v>
      </c>
      <c r="AN33" s="21" t="s">
        <v>118</v>
      </c>
      <c r="AO33" s="21" t="s">
        <v>119</v>
      </c>
      <c r="AP33" s="21" t="s">
        <v>121</v>
      </c>
      <c r="AQ33" s="21" t="s">
        <v>119</v>
      </c>
      <c r="AR33" s="21" t="s">
        <v>118</v>
      </c>
      <c r="AS33" s="21" t="s">
        <v>120</v>
      </c>
      <c r="AT33" s="21" t="s">
        <v>120</v>
      </c>
      <c r="AU33" s="21" t="s">
        <v>119</v>
      </c>
      <c r="AV33" s="21" t="s">
        <v>120</v>
      </c>
      <c r="AW33" s="21" t="s">
        <v>118</v>
      </c>
      <c r="AX33" s="21" t="s">
        <v>118</v>
      </c>
      <c r="AY33" s="21" t="s">
        <v>120</v>
      </c>
      <c r="AZ33" s="21" t="s">
        <v>121</v>
      </c>
      <c r="BA33" s="21" t="s">
        <v>120</v>
      </c>
      <c r="BB33" s="21" t="s">
        <v>118</v>
      </c>
      <c r="BC33" s="21" t="s">
        <v>120</v>
      </c>
      <c r="BD33" s="21" t="s">
        <v>119</v>
      </c>
      <c r="BE33" s="21" t="s">
        <v>121</v>
      </c>
      <c r="BF33" s="21" t="s">
        <v>118</v>
      </c>
      <c r="BG33" s="21" t="s">
        <v>121</v>
      </c>
      <c r="BH33" s="21" t="s">
        <v>119</v>
      </c>
      <c r="BI33" s="21" t="s">
        <v>120</v>
      </c>
      <c r="BJ33" s="21" t="s">
        <v>120</v>
      </c>
      <c r="BK33" s="21" t="s">
        <v>119</v>
      </c>
      <c r="BL33" s="21" t="s">
        <v>121</v>
      </c>
      <c r="BM33" s="21" t="s">
        <v>119</v>
      </c>
      <c r="BN33" s="21" t="s">
        <v>118</v>
      </c>
      <c r="BO33" s="21" t="s">
        <v>120</v>
      </c>
      <c r="BP33" s="21" t="s">
        <v>120</v>
      </c>
    </row>
    <row r="34" spans="1:68" x14ac:dyDescent="0.25">
      <c r="A34" t="str">
        <f t="shared" si="0"/>
        <v>02013518</v>
      </c>
      <c r="B34" s="20" t="s">
        <v>180</v>
      </c>
      <c r="C34" s="20" t="s">
        <v>181</v>
      </c>
      <c r="D34" s="20" t="s">
        <v>171</v>
      </c>
      <c r="E34" s="20" t="s">
        <v>117</v>
      </c>
      <c r="F34" s="20" t="s">
        <v>118</v>
      </c>
      <c r="G34" s="20" t="s">
        <v>119</v>
      </c>
      <c r="H34" s="20" t="s">
        <v>118</v>
      </c>
      <c r="I34" s="20" t="s">
        <v>120</v>
      </c>
      <c r="J34" s="20" t="s">
        <v>118</v>
      </c>
      <c r="K34" s="20" t="s">
        <v>120</v>
      </c>
      <c r="L34" s="20" t="s">
        <v>121</v>
      </c>
      <c r="M34" s="20" t="s">
        <v>121</v>
      </c>
      <c r="N34" s="20" t="s">
        <v>121</v>
      </c>
      <c r="O34" s="20" t="s">
        <v>118</v>
      </c>
      <c r="P34" s="20" t="s">
        <v>118</v>
      </c>
      <c r="Q34" s="20" t="s">
        <v>118</v>
      </c>
      <c r="R34" s="20" t="s">
        <v>118</v>
      </c>
      <c r="S34" s="20" t="s">
        <v>118</v>
      </c>
      <c r="T34" s="20" t="s">
        <v>119</v>
      </c>
      <c r="U34" s="20" t="s">
        <v>119</v>
      </c>
      <c r="V34" s="20" t="s">
        <v>119</v>
      </c>
      <c r="W34" s="20" t="s">
        <v>119</v>
      </c>
      <c r="X34" s="20" t="s">
        <v>119</v>
      </c>
      <c r="Y34" s="20" t="s">
        <v>119</v>
      </c>
      <c r="Z34" s="20" t="s">
        <v>119</v>
      </c>
      <c r="AA34" s="20" t="s">
        <v>121</v>
      </c>
      <c r="AB34" s="20" t="s">
        <v>121</v>
      </c>
      <c r="AC34" s="20" t="s">
        <v>121</v>
      </c>
      <c r="AD34" s="20" t="s">
        <v>121</v>
      </c>
      <c r="AE34" s="20" t="s">
        <v>121</v>
      </c>
      <c r="AF34" s="20" t="s">
        <v>121</v>
      </c>
      <c r="AG34" s="20" t="s">
        <v>121</v>
      </c>
      <c r="AH34" s="20" t="s">
        <v>121</v>
      </c>
      <c r="AI34" s="20" t="s">
        <v>119</v>
      </c>
      <c r="AJ34" s="20" t="s">
        <v>120</v>
      </c>
      <c r="AK34" s="20" t="s">
        <v>119</v>
      </c>
      <c r="AL34" s="20" t="s">
        <v>121</v>
      </c>
      <c r="AM34" s="20" t="s">
        <v>120</v>
      </c>
      <c r="AN34" s="20" t="s">
        <v>121</v>
      </c>
      <c r="AO34" s="20" t="s">
        <v>118</v>
      </c>
      <c r="AP34" s="20" t="s">
        <v>121</v>
      </c>
      <c r="AQ34" s="20" t="s">
        <v>119</v>
      </c>
      <c r="AR34" s="20" t="s">
        <v>119</v>
      </c>
      <c r="AS34" s="20" t="s">
        <v>120</v>
      </c>
      <c r="AT34" s="20" t="s">
        <v>121</v>
      </c>
      <c r="AU34" s="20" t="s">
        <v>121</v>
      </c>
      <c r="AV34" s="20" t="s">
        <v>121</v>
      </c>
      <c r="AW34" s="20" t="s">
        <v>120</v>
      </c>
      <c r="AX34" s="20" t="s">
        <v>118</v>
      </c>
      <c r="AY34" s="20" t="s">
        <v>120</v>
      </c>
      <c r="AZ34" s="20" t="s">
        <v>120</v>
      </c>
      <c r="BA34" s="20" t="s">
        <v>118</v>
      </c>
      <c r="BB34" s="20" t="s">
        <v>118</v>
      </c>
      <c r="BC34" s="20" t="s">
        <v>118</v>
      </c>
      <c r="BD34" s="20" t="s">
        <v>118</v>
      </c>
      <c r="BE34" s="20" t="s">
        <v>118</v>
      </c>
      <c r="BF34" s="20" t="s">
        <v>118</v>
      </c>
      <c r="BG34" s="20" t="s">
        <v>118</v>
      </c>
      <c r="BH34" s="20" t="s">
        <v>118</v>
      </c>
      <c r="BI34" s="20" t="s">
        <v>118</v>
      </c>
      <c r="BJ34" s="20" t="s">
        <v>118</v>
      </c>
      <c r="BK34" s="20" t="s">
        <v>118</v>
      </c>
      <c r="BL34" s="20" t="s">
        <v>118</v>
      </c>
      <c r="BM34" s="20" t="s">
        <v>118</v>
      </c>
      <c r="BN34" s="20" t="s">
        <v>118</v>
      </c>
      <c r="BO34" s="20" t="s">
        <v>118</v>
      </c>
      <c r="BP34" s="20" t="s">
        <v>118</v>
      </c>
    </row>
    <row r="35" spans="1:68" x14ac:dyDescent="0.25">
      <c r="A35" t="str">
        <f t="shared" si="0"/>
        <v>02012947</v>
      </c>
      <c r="B35" s="21" t="s">
        <v>182</v>
      </c>
      <c r="C35" s="21" t="s">
        <v>183</v>
      </c>
      <c r="D35" s="21" t="s">
        <v>174</v>
      </c>
      <c r="E35" s="21" t="s">
        <v>117</v>
      </c>
      <c r="F35" s="21" t="s">
        <v>120</v>
      </c>
      <c r="G35" s="21" t="s">
        <v>119</v>
      </c>
      <c r="H35" s="21" t="s">
        <v>121</v>
      </c>
      <c r="I35" s="21" t="s">
        <v>119</v>
      </c>
      <c r="J35" s="21" t="s">
        <v>118</v>
      </c>
      <c r="K35" s="21" t="s">
        <v>120</v>
      </c>
      <c r="L35" s="21" t="s">
        <v>121</v>
      </c>
      <c r="M35" s="21" t="s">
        <v>121</v>
      </c>
      <c r="N35" s="21" t="s">
        <v>121</v>
      </c>
      <c r="O35" s="21" t="s">
        <v>121</v>
      </c>
      <c r="P35" s="21" t="s">
        <v>121</v>
      </c>
      <c r="Q35" s="21" t="s">
        <v>118</v>
      </c>
      <c r="R35" s="21" t="s">
        <v>118</v>
      </c>
      <c r="S35" s="21" t="s">
        <v>118</v>
      </c>
      <c r="T35" s="21" t="s">
        <v>118</v>
      </c>
      <c r="U35" s="21" t="s">
        <v>119</v>
      </c>
      <c r="V35" s="21" t="s">
        <v>119</v>
      </c>
      <c r="W35" s="21" t="s">
        <v>119</v>
      </c>
      <c r="X35" s="21" t="s">
        <v>121</v>
      </c>
      <c r="Y35" s="21" t="s">
        <v>120</v>
      </c>
      <c r="Z35" s="21" t="s">
        <v>118</v>
      </c>
      <c r="AA35" s="21" t="s">
        <v>118</v>
      </c>
      <c r="AB35" s="21" t="s">
        <v>121</v>
      </c>
      <c r="AC35" s="21" t="s">
        <v>119</v>
      </c>
      <c r="AD35" s="21" t="s">
        <v>119</v>
      </c>
      <c r="AE35" s="21" t="s">
        <v>119</v>
      </c>
      <c r="AF35" s="21" t="s">
        <v>119</v>
      </c>
      <c r="AG35" s="21" t="s">
        <v>119</v>
      </c>
      <c r="AH35" s="21" t="s">
        <v>118</v>
      </c>
      <c r="AI35" s="21" t="s">
        <v>121</v>
      </c>
      <c r="AJ35" s="21" t="s">
        <v>121</v>
      </c>
      <c r="AK35" s="21" t="s">
        <v>119</v>
      </c>
      <c r="AL35" s="21" t="s">
        <v>121</v>
      </c>
      <c r="AM35" s="21" t="s">
        <v>120</v>
      </c>
      <c r="AN35" s="21" t="s">
        <v>121</v>
      </c>
      <c r="AO35" s="21" t="s">
        <v>119</v>
      </c>
      <c r="AP35" s="21" t="s">
        <v>121</v>
      </c>
      <c r="AQ35" s="21" t="s">
        <v>119</v>
      </c>
      <c r="AR35" s="21" t="s">
        <v>118</v>
      </c>
      <c r="AS35" s="21" t="s">
        <v>119</v>
      </c>
      <c r="AT35" s="21" t="s">
        <v>119</v>
      </c>
      <c r="AU35" s="21" t="s">
        <v>118</v>
      </c>
      <c r="AV35" s="21" t="s">
        <v>121</v>
      </c>
      <c r="AW35" s="21" t="s">
        <v>118</v>
      </c>
      <c r="AX35" s="21" t="s">
        <v>120</v>
      </c>
      <c r="AY35" s="21" t="s">
        <v>118</v>
      </c>
      <c r="AZ35" s="21" t="s">
        <v>118</v>
      </c>
      <c r="BA35" s="21" t="s">
        <v>118</v>
      </c>
      <c r="BB35" s="21" t="s">
        <v>118</v>
      </c>
      <c r="BC35" s="21" t="s">
        <v>118</v>
      </c>
      <c r="BD35" s="21" t="s">
        <v>120</v>
      </c>
      <c r="BE35" s="21" t="s">
        <v>121</v>
      </c>
      <c r="BF35" s="21" t="s">
        <v>120</v>
      </c>
      <c r="BG35" s="21" t="s">
        <v>120</v>
      </c>
      <c r="BH35" s="21" t="s">
        <v>120</v>
      </c>
      <c r="BI35" s="21" t="s">
        <v>120</v>
      </c>
      <c r="BJ35" s="21" t="s">
        <v>119</v>
      </c>
      <c r="BK35" s="21" t="s">
        <v>118</v>
      </c>
      <c r="BL35" s="21" t="s">
        <v>120</v>
      </c>
      <c r="BM35" s="21" t="s">
        <v>119</v>
      </c>
      <c r="BN35" s="21" t="s">
        <v>118</v>
      </c>
      <c r="BO35" s="21" t="s">
        <v>118</v>
      </c>
      <c r="BP35" s="21" t="s">
        <v>120</v>
      </c>
    </row>
    <row r="36" spans="1:68" x14ac:dyDescent="0.25">
      <c r="A36" t="str">
        <f t="shared" si="0"/>
        <v>02014602</v>
      </c>
      <c r="B36" s="20" t="s">
        <v>184</v>
      </c>
      <c r="C36" s="20" t="s">
        <v>185</v>
      </c>
      <c r="D36" s="20" t="s">
        <v>116</v>
      </c>
      <c r="E36" s="20" t="s">
        <v>126</v>
      </c>
      <c r="F36" s="20" t="s">
        <v>119</v>
      </c>
      <c r="G36" s="20" t="s">
        <v>119</v>
      </c>
      <c r="H36" s="20" t="s">
        <v>119</v>
      </c>
      <c r="I36" s="20" t="s">
        <v>119</v>
      </c>
      <c r="J36" s="20" t="s">
        <v>119</v>
      </c>
      <c r="K36" s="20" t="s">
        <v>120</v>
      </c>
      <c r="L36" s="20" t="s">
        <v>121</v>
      </c>
      <c r="M36" s="20" t="s">
        <v>119</v>
      </c>
      <c r="N36" s="20" t="s">
        <v>119</v>
      </c>
      <c r="O36" s="20" t="s">
        <v>119</v>
      </c>
      <c r="P36" s="20" t="s">
        <v>119</v>
      </c>
      <c r="Q36" s="20" t="s">
        <v>119</v>
      </c>
      <c r="R36" s="20" t="s">
        <v>119</v>
      </c>
      <c r="S36" s="20" t="s">
        <v>119</v>
      </c>
      <c r="T36" s="20" t="s">
        <v>119</v>
      </c>
      <c r="U36" s="20" t="s">
        <v>119</v>
      </c>
      <c r="V36" s="20" t="s">
        <v>119</v>
      </c>
      <c r="W36" s="20" t="s">
        <v>119</v>
      </c>
      <c r="X36" s="20" t="s">
        <v>119</v>
      </c>
      <c r="Y36" s="20" t="s">
        <v>119</v>
      </c>
      <c r="Z36" s="20" t="s">
        <v>119</v>
      </c>
      <c r="AA36" s="20" t="s">
        <v>119</v>
      </c>
      <c r="AB36" s="20" t="s">
        <v>119</v>
      </c>
      <c r="AC36" s="20" t="s">
        <v>119</v>
      </c>
      <c r="AD36" s="20" t="s">
        <v>119</v>
      </c>
      <c r="AE36" s="20" t="s">
        <v>119</v>
      </c>
      <c r="AF36" s="20" t="s">
        <v>119</v>
      </c>
      <c r="AG36" s="20" t="s">
        <v>119</v>
      </c>
      <c r="AH36" s="20" t="s">
        <v>119</v>
      </c>
      <c r="AI36" s="20" t="s">
        <v>118</v>
      </c>
      <c r="AJ36" s="20" t="s">
        <v>118</v>
      </c>
      <c r="AK36" s="20" t="s">
        <v>120</v>
      </c>
      <c r="AL36" s="20" t="s">
        <v>121</v>
      </c>
      <c r="AM36" s="20" t="s">
        <v>120</v>
      </c>
      <c r="AN36" s="20" t="s">
        <v>121</v>
      </c>
      <c r="AO36" s="20" t="s">
        <v>119</v>
      </c>
      <c r="AP36" s="20" t="s">
        <v>121</v>
      </c>
      <c r="AQ36" s="20" t="s">
        <v>119</v>
      </c>
      <c r="AR36" s="20" t="s">
        <v>119</v>
      </c>
      <c r="AS36" s="20" t="s">
        <v>121</v>
      </c>
      <c r="AT36" s="20" t="s">
        <v>119</v>
      </c>
      <c r="AU36" s="20" t="s">
        <v>120</v>
      </c>
      <c r="AV36" s="20" t="s">
        <v>120</v>
      </c>
      <c r="AW36" s="20" t="s">
        <v>119</v>
      </c>
      <c r="AX36" s="20" t="s">
        <v>121</v>
      </c>
      <c r="AY36" s="20" t="s">
        <v>118</v>
      </c>
      <c r="AZ36" s="20" t="s">
        <v>119</v>
      </c>
      <c r="BA36" s="20" t="s">
        <v>119</v>
      </c>
      <c r="BB36" s="20" t="s">
        <v>119</v>
      </c>
      <c r="BC36" s="20" t="s">
        <v>119</v>
      </c>
      <c r="BD36" s="20" t="s">
        <v>119</v>
      </c>
      <c r="BE36" s="20" t="s">
        <v>119</v>
      </c>
      <c r="BF36" s="20" t="s">
        <v>119</v>
      </c>
      <c r="BG36" s="20" t="s">
        <v>119</v>
      </c>
      <c r="BH36" s="20" t="s">
        <v>119</v>
      </c>
      <c r="BI36" s="20" t="s">
        <v>119</v>
      </c>
      <c r="BJ36" s="20" t="s">
        <v>119</v>
      </c>
      <c r="BK36" s="20" t="s">
        <v>119</v>
      </c>
      <c r="BL36" s="20" t="s">
        <v>119</v>
      </c>
      <c r="BM36" s="20" t="s">
        <v>119</v>
      </c>
      <c r="BN36" s="20" t="s">
        <v>119</v>
      </c>
      <c r="BO36" s="20" t="s">
        <v>119</v>
      </c>
      <c r="BP36" s="20" t="s">
        <v>119</v>
      </c>
    </row>
    <row r="37" spans="1:68" x14ac:dyDescent="0.25">
      <c r="A37" t="str">
        <f t="shared" si="0"/>
        <v>02009903</v>
      </c>
      <c r="B37" s="21" t="s">
        <v>186</v>
      </c>
      <c r="C37" s="21" t="s">
        <v>187</v>
      </c>
      <c r="D37" s="21" t="s">
        <v>116</v>
      </c>
      <c r="E37" s="21" t="s">
        <v>126</v>
      </c>
      <c r="F37" s="21" t="s">
        <v>119</v>
      </c>
      <c r="G37" s="21" t="s">
        <v>119</v>
      </c>
      <c r="H37" s="21" t="s">
        <v>121</v>
      </c>
      <c r="I37" s="21" t="s">
        <v>118</v>
      </c>
      <c r="J37" s="21" t="s">
        <v>119</v>
      </c>
      <c r="K37" s="21" t="s">
        <v>120</v>
      </c>
      <c r="L37" s="21" t="s">
        <v>119</v>
      </c>
      <c r="M37" s="21" t="s">
        <v>121</v>
      </c>
      <c r="N37" s="21" t="s">
        <v>119</v>
      </c>
      <c r="O37" s="21" t="s">
        <v>119</v>
      </c>
      <c r="P37" s="21" t="s">
        <v>120</v>
      </c>
      <c r="Q37" s="21" t="s">
        <v>118</v>
      </c>
      <c r="R37" s="21" t="s">
        <v>119</v>
      </c>
      <c r="S37" s="21" t="s">
        <v>120</v>
      </c>
      <c r="T37" s="21" t="s">
        <v>118</v>
      </c>
      <c r="U37" s="21" t="s">
        <v>121</v>
      </c>
      <c r="V37" s="21" t="s">
        <v>120</v>
      </c>
      <c r="W37" s="21" t="s">
        <v>121</v>
      </c>
      <c r="X37" s="21" t="s">
        <v>119</v>
      </c>
      <c r="Y37" s="21" t="s">
        <v>120</v>
      </c>
      <c r="Z37" s="21" t="s">
        <v>119</v>
      </c>
      <c r="AA37" s="21" t="s">
        <v>119</v>
      </c>
      <c r="AB37" s="21" t="s">
        <v>118</v>
      </c>
      <c r="AC37" s="21" t="s">
        <v>121</v>
      </c>
      <c r="AD37" s="21" t="s">
        <v>121</v>
      </c>
      <c r="AE37" s="21" t="s">
        <v>118</v>
      </c>
      <c r="AF37" s="21" t="s">
        <v>118</v>
      </c>
      <c r="AG37" s="21" t="s">
        <v>119</v>
      </c>
      <c r="AH37" s="21" t="s">
        <v>118</v>
      </c>
      <c r="AI37" s="21" t="s">
        <v>118</v>
      </c>
      <c r="AJ37" s="21" t="s">
        <v>118</v>
      </c>
      <c r="AK37" s="21" t="s">
        <v>119</v>
      </c>
      <c r="AL37" s="21" t="s">
        <v>121</v>
      </c>
      <c r="AM37" s="21" t="s">
        <v>120</v>
      </c>
      <c r="AN37" s="21" t="s">
        <v>121</v>
      </c>
      <c r="AO37" s="21" t="s">
        <v>118</v>
      </c>
      <c r="AP37" s="21" t="s">
        <v>121</v>
      </c>
      <c r="AQ37" s="21" t="s">
        <v>119</v>
      </c>
      <c r="AR37" s="21" t="s">
        <v>120</v>
      </c>
      <c r="AS37" s="21" t="s">
        <v>121</v>
      </c>
      <c r="AT37" s="21" t="s">
        <v>118</v>
      </c>
      <c r="AU37" s="21" t="s">
        <v>121</v>
      </c>
      <c r="AV37" s="21" t="s">
        <v>121</v>
      </c>
      <c r="AW37" s="21" t="s">
        <v>120</v>
      </c>
      <c r="AX37" s="21" t="s">
        <v>120</v>
      </c>
      <c r="AY37" s="21" t="s">
        <v>121</v>
      </c>
      <c r="AZ37" s="21" t="s">
        <v>121</v>
      </c>
      <c r="BA37" s="21" t="s">
        <v>120</v>
      </c>
      <c r="BB37" s="21" t="s">
        <v>118</v>
      </c>
      <c r="BC37" s="21" t="s">
        <v>120</v>
      </c>
      <c r="BD37" s="21" t="s">
        <v>119</v>
      </c>
      <c r="BE37" s="21" t="s">
        <v>121</v>
      </c>
      <c r="BF37" s="21" t="s">
        <v>118</v>
      </c>
      <c r="BG37" s="21" t="s">
        <v>120</v>
      </c>
      <c r="BH37" s="21" t="s">
        <v>119</v>
      </c>
      <c r="BI37" s="21" t="s">
        <v>121</v>
      </c>
      <c r="BJ37" s="21" t="s">
        <v>119</v>
      </c>
      <c r="BK37" s="21" t="s">
        <v>121</v>
      </c>
      <c r="BL37" s="21" t="s">
        <v>121</v>
      </c>
      <c r="BM37" s="21" t="s">
        <v>118</v>
      </c>
      <c r="BN37" s="21" t="s">
        <v>121</v>
      </c>
      <c r="BO37" s="21" t="s">
        <v>120</v>
      </c>
      <c r="BP37" s="21" t="s">
        <v>121</v>
      </c>
    </row>
    <row r="38" spans="1:68" x14ac:dyDescent="0.25">
      <c r="A38" t="str">
        <f t="shared" si="0"/>
        <v>02013755</v>
      </c>
      <c r="B38" s="20" t="s">
        <v>104</v>
      </c>
      <c r="C38" s="20" t="s">
        <v>137</v>
      </c>
      <c r="D38" s="20" t="s">
        <v>116</v>
      </c>
      <c r="E38" s="20" t="s">
        <v>126</v>
      </c>
      <c r="F38" s="20" t="s">
        <v>119</v>
      </c>
      <c r="G38" s="20" t="s">
        <v>118</v>
      </c>
      <c r="H38" s="20" t="s">
        <v>118</v>
      </c>
      <c r="I38" s="20" t="s">
        <v>120</v>
      </c>
      <c r="J38" s="20" t="s">
        <v>119</v>
      </c>
      <c r="K38" s="20" t="s">
        <v>120</v>
      </c>
      <c r="L38" s="20" t="s">
        <v>120</v>
      </c>
      <c r="M38" s="20" t="s">
        <v>121</v>
      </c>
      <c r="N38" s="20" t="s">
        <v>119</v>
      </c>
      <c r="O38" s="20" t="s">
        <v>121</v>
      </c>
      <c r="P38" s="20" t="s">
        <v>121</v>
      </c>
      <c r="Q38" s="20" t="s">
        <v>121</v>
      </c>
      <c r="R38" s="20" t="s">
        <v>121</v>
      </c>
      <c r="S38" s="20" t="s">
        <v>121</v>
      </c>
      <c r="T38" s="20" t="s">
        <v>120</v>
      </c>
      <c r="U38" s="20" t="s">
        <v>118</v>
      </c>
      <c r="V38" s="20" t="s">
        <v>119</v>
      </c>
      <c r="W38" s="20" t="s">
        <v>120</v>
      </c>
      <c r="X38" s="20" t="s">
        <v>119</v>
      </c>
      <c r="Y38" s="20" t="s">
        <v>118</v>
      </c>
      <c r="Z38" s="20" t="s">
        <v>121</v>
      </c>
      <c r="AA38" s="20" t="s">
        <v>121</v>
      </c>
      <c r="AB38" s="20" t="s">
        <v>118</v>
      </c>
      <c r="AC38" s="20" t="s">
        <v>120</v>
      </c>
      <c r="AD38" s="20" t="s">
        <v>121</v>
      </c>
      <c r="AE38" s="20" t="s">
        <v>121</v>
      </c>
      <c r="AF38" s="20" t="s">
        <v>121</v>
      </c>
      <c r="AG38" s="20" t="s">
        <v>121</v>
      </c>
      <c r="AH38" s="20" t="s">
        <v>119</v>
      </c>
      <c r="AI38" s="20" t="s">
        <v>118</v>
      </c>
      <c r="AJ38" s="20" t="s">
        <v>120</v>
      </c>
      <c r="AK38" s="20" t="s">
        <v>119</v>
      </c>
      <c r="AL38" s="20" t="s">
        <v>121</v>
      </c>
      <c r="AM38" s="20" t="s">
        <v>121</v>
      </c>
      <c r="AN38" s="20" t="s">
        <v>121</v>
      </c>
      <c r="AO38" s="20" t="s">
        <v>118</v>
      </c>
      <c r="AP38" s="20" t="s">
        <v>121</v>
      </c>
      <c r="AQ38" s="20" t="s">
        <v>119</v>
      </c>
      <c r="AR38" s="20" t="s">
        <v>120</v>
      </c>
      <c r="AS38" s="20" t="s">
        <v>120</v>
      </c>
      <c r="AT38" s="20" t="s">
        <v>121</v>
      </c>
      <c r="AU38" s="20" t="s">
        <v>121</v>
      </c>
      <c r="AV38" s="20" t="s">
        <v>120</v>
      </c>
      <c r="AW38" s="20" t="s">
        <v>119</v>
      </c>
      <c r="AX38" s="20" t="s">
        <v>121</v>
      </c>
      <c r="AY38" s="20" t="s">
        <v>118</v>
      </c>
      <c r="AZ38" s="20" t="s">
        <v>118</v>
      </c>
      <c r="BA38" s="20" t="s">
        <v>120</v>
      </c>
      <c r="BB38" s="20" t="s">
        <v>119</v>
      </c>
      <c r="BC38" s="20" t="s">
        <v>120</v>
      </c>
      <c r="BD38" s="20" t="s">
        <v>119</v>
      </c>
      <c r="BE38" s="20" t="s">
        <v>121</v>
      </c>
      <c r="BF38" s="20" t="s">
        <v>121</v>
      </c>
      <c r="BG38" s="20" t="s">
        <v>120</v>
      </c>
      <c r="BH38" s="20" t="s">
        <v>119</v>
      </c>
      <c r="BI38" s="20" t="s">
        <v>121</v>
      </c>
      <c r="BJ38" s="20" t="s">
        <v>121</v>
      </c>
      <c r="BK38" s="20" t="s">
        <v>121</v>
      </c>
      <c r="BL38" s="20" t="s">
        <v>120</v>
      </c>
      <c r="BM38" s="20" t="s">
        <v>118</v>
      </c>
      <c r="BN38" s="20" t="s">
        <v>121</v>
      </c>
      <c r="BO38" s="20" t="s">
        <v>119</v>
      </c>
      <c r="BP38" s="20" t="s">
        <v>118</v>
      </c>
    </row>
    <row r="39" spans="1:68" x14ac:dyDescent="0.25">
      <c r="A39" t="str">
        <f t="shared" si="0"/>
        <v>02014092</v>
      </c>
      <c r="B39" s="21" t="s">
        <v>188</v>
      </c>
      <c r="C39" s="21" t="s">
        <v>189</v>
      </c>
      <c r="D39" s="21" t="s">
        <v>142</v>
      </c>
      <c r="E39" s="21" t="s">
        <v>126</v>
      </c>
      <c r="F39" s="21" t="s">
        <v>119</v>
      </c>
      <c r="G39" s="21" t="s">
        <v>119</v>
      </c>
      <c r="H39" s="21" t="s">
        <v>118</v>
      </c>
      <c r="I39" s="21" t="s">
        <v>120</v>
      </c>
      <c r="J39" s="21" t="s">
        <v>119</v>
      </c>
      <c r="K39" s="21" t="s">
        <v>120</v>
      </c>
      <c r="L39" s="21" t="s">
        <v>120</v>
      </c>
      <c r="M39" s="21" t="s">
        <v>121</v>
      </c>
      <c r="N39" s="21" t="s">
        <v>121</v>
      </c>
      <c r="O39" s="21" t="s">
        <v>121</v>
      </c>
      <c r="P39" s="21" t="s">
        <v>120</v>
      </c>
      <c r="Q39" s="21" t="s">
        <v>119</v>
      </c>
      <c r="R39" s="21" t="s">
        <v>119</v>
      </c>
      <c r="S39" s="21" t="s">
        <v>119</v>
      </c>
      <c r="T39" s="21" t="s">
        <v>120</v>
      </c>
      <c r="U39" s="21" t="s">
        <v>120</v>
      </c>
      <c r="V39" s="21" t="s">
        <v>118</v>
      </c>
      <c r="W39" s="21" t="s">
        <v>118</v>
      </c>
      <c r="X39" s="21" t="s">
        <v>120</v>
      </c>
      <c r="Y39" s="21" t="s">
        <v>118</v>
      </c>
      <c r="Z39" s="21" t="s">
        <v>118</v>
      </c>
      <c r="AA39" s="21" t="s">
        <v>119</v>
      </c>
      <c r="AB39" s="21" t="s">
        <v>118</v>
      </c>
      <c r="AC39" s="21" t="s">
        <v>120</v>
      </c>
      <c r="AD39" s="21" t="s">
        <v>119</v>
      </c>
      <c r="AE39" s="21" t="s">
        <v>120</v>
      </c>
      <c r="AF39" s="21" t="s">
        <v>119</v>
      </c>
      <c r="AG39" s="21" t="s">
        <v>120</v>
      </c>
      <c r="AH39" s="21" t="s">
        <v>119</v>
      </c>
      <c r="AI39" s="21" t="s">
        <v>118</v>
      </c>
      <c r="AJ39" s="21" t="s">
        <v>120</v>
      </c>
      <c r="AK39" s="21" t="s">
        <v>119</v>
      </c>
      <c r="AL39" s="21" t="s">
        <v>121</v>
      </c>
      <c r="AM39" s="21" t="s">
        <v>120</v>
      </c>
      <c r="AN39" s="21" t="s">
        <v>121</v>
      </c>
      <c r="AO39" s="21" t="s">
        <v>118</v>
      </c>
      <c r="AP39" s="21" t="s">
        <v>121</v>
      </c>
      <c r="AQ39" s="21" t="s">
        <v>118</v>
      </c>
      <c r="AR39" s="21" t="s">
        <v>120</v>
      </c>
      <c r="AS39" s="21" t="s">
        <v>118</v>
      </c>
      <c r="AT39" s="21" t="s">
        <v>121</v>
      </c>
      <c r="AU39" s="21" t="s">
        <v>121</v>
      </c>
      <c r="AV39" s="21" t="s">
        <v>118</v>
      </c>
      <c r="AW39" s="21" t="s">
        <v>118</v>
      </c>
      <c r="AX39" s="21" t="s">
        <v>121</v>
      </c>
      <c r="AY39" s="21" t="s">
        <v>118</v>
      </c>
      <c r="AZ39" s="21" t="s">
        <v>118</v>
      </c>
      <c r="BA39" s="21" t="s">
        <v>118</v>
      </c>
      <c r="BB39" s="21" t="s">
        <v>118</v>
      </c>
      <c r="BC39" s="21" t="s">
        <v>118</v>
      </c>
      <c r="BD39" s="21" t="s">
        <v>119</v>
      </c>
      <c r="BE39" s="21" t="s">
        <v>121</v>
      </c>
      <c r="BF39" s="21" t="s">
        <v>118</v>
      </c>
      <c r="BG39" s="21" t="s">
        <v>119</v>
      </c>
      <c r="BH39" s="21" t="s">
        <v>119</v>
      </c>
      <c r="BI39" s="21" t="s">
        <v>121</v>
      </c>
      <c r="BJ39" s="21" t="s">
        <v>119</v>
      </c>
      <c r="BK39" s="21" t="s">
        <v>118</v>
      </c>
      <c r="BL39" s="21" t="s">
        <v>120</v>
      </c>
      <c r="BM39" s="21" t="s">
        <v>119</v>
      </c>
      <c r="BN39" s="21" t="s">
        <v>118</v>
      </c>
      <c r="BO39" s="21" t="s">
        <v>119</v>
      </c>
      <c r="BP39" s="21" t="s">
        <v>118</v>
      </c>
    </row>
    <row r="40" spans="1:68" x14ac:dyDescent="0.25">
      <c r="A40" t="str">
        <f t="shared" si="0"/>
        <v>02014443</v>
      </c>
      <c r="B40" s="20" t="s">
        <v>102</v>
      </c>
      <c r="C40" s="20" t="s">
        <v>135</v>
      </c>
      <c r="D40" s="20" t="s">
        <v>116</v>
      </c>
      <c r="E40" s="20" t="s">
        <v>126</v>
      </c>
      <c r="F40" s="20" t="s">
        <v>119</v>
      </c>
      <c r="G40" s="20" t="s">
        <v>119</v>
      </c>
      <c r="H40" s="20" t="s">
        <v>118</v>
      </c>
      <c r="I40" s="20" t="s">
        <v>121</v>
      </c>
      <c r="J40" s="20" t="s">
        <v>119</v>
      </c>
      <c r="K40" s="20" t="s">
        <v>120</v>
      </c>
      <c r="L40" s="20" t="s">
        <v>121</v>
      </c>
      <c r="M40" s="20" t="s">
        <v>119</v>
      </c>
      <c r="N40" s="20" t="s">
        <v>120</v>
      </c>
      <c r="O40" s="20" t="s">
        <v>120</v>
      </c>
      <c r="P40" s="20" t="s">
        <v>119</v>
      </c>
      <c r="Q40" s="20" t="s">
        <v>121</v>
      </c>
      <c r="R40" s="20" t="s">
        <v>118</v>
      </c>
      <c r="S40" s="20" t="s">
        <v>119</v>
      </c>
      <c r="T40" s="20" t="s">
        <v>118</v>
      </c>
      <c r="U40" s="20" t="s">
        <v>120</v>
      </c>
      <c r="V40" s="20" t="s">
        <v>120</v>
      </c>
      <c r="W40" s="20" t="s">
        <v>118</v>
      </c>
      <c r="X40" s="20" t="s">
        <v>120</v>
      </c>
      <c r="Y40" s="20" t="s">
        <v>120</v>
      </c>
      <c r="Z40" s="20" t="s">
        <v>118</v>
      </c>
      <c r="AA40" s="20" t="s">
        <v>119</v>
      </c>
      <c r="AB40" s="20" t="s">
        <v>121</v>
      </c>
      <c r="AC40" s="20" t="s">
        <v>119</v>
      </c>
      <c r="AD40" s="20" t="s">
        <v>120</v>
      </c>
      <c r="AE40" s="20" t="s">
        <v>118</v>
      </c>
      <c r="AF40" s="20" t="s">
        <v>118</v>
      </c>
      <c r="AG40" s="20" t="s">
        <v>119</v>
      </c>
      <c r="AH40" s="20" t="s">
        <v>119</v>
      </c>
      <c r="AI40" s="20" t="s">
        <v>119</v>
      </c>
      <c r="AJ40" s="20" t="s">
        <v>120</v>
      </c>
      <c r="AK40" s="20" t="s">
        <v>118</v>
      </c>
      <c r="AL40" s="20" t="s">
        <v>121</v>
      </c>
      <c r="AM40" s="20" t="s">
        <v>121</v>
      </c>
      <c r="AN40" s="20" t="s">
        <v>121</v>
      </c>
      <c r="AO40" s="20" t="s">
        <v>118</v>
      </c>
      <c r="AP40" s="20" t="s">
        <v>121</v>
      </c>
      <c r="AQ40" s="20" t="s">
        <v>119</v>
      </c>
      <c r="AR40" s="20" t="s">
        <v>119</v>
      </c>
      <c r="AS40" s="20" t="s">
        <v>118</v>
      </c>
      <c r="AT40" s="20" t="s">
        <v>118</v>
      </c>
      <c r="AU40" s="20" t="s">
        <v>121</v>
      </c>
      <c r="AV40" s="20" t="s">
        <v>118</v>
      </c>
      <c r="AW40" s="20" t="s">
        <v>118</v>
      </c>
      <c r="AX40" s="20" t="s">
        <v>118</v>
      </c>
      <c r="AY40" s="20" t="s">
        <v>119</v>
      </c>
      <c r="AZ40" s="20" t="s">
        <v>119</v>
      </c>
      <c r="BA40" s="20" t="s">
        <v>120</v>
      </c>
      <c r="BB40" s="20" t="s">
        <v>118</v>
      </c>
      <c r="BC40" s="20" t="s">
        <v>118</v>
      </c>
      <c r="BD40" s="20" t="s">
        <v>121</v>
      </c>
      <c r="BE40" s="20" t="s">
        <v>121</v>
      </c>
      <c r="BF40" s="20" t="s">
        <v>119</v>
      </c>
      <c r="BG40" s="20" t="s">
        <v>121</v>
      </c>
      <c r="BH40" s="20" t="s">
        <v>119</v>
      </c>
      <c r="BI40" s="20" t="s">
        <v>118</v>
      </c>
      <c r="BJ40" s="20" t="s">
        <v>119</v>
      </c>
      <c r="BK40" s="20" t="s">
        <v>119</v>
      </c>
      <c r="BL40" s="20" t="s">
        <v>120</v>
      </c>
      <c r="BM40" s="20" t="s">
        <v>119</v>
      </c>
      <c r="BN40" s="20" t="s">
        <v>119</v>
      </c>
      <c r="BO40" s="20" t="s">
        <v>119</v>
      </c>
      <c r="BP40" s="20" t="s">
        <v>121</v>
      </c>
    </row>
    <row r="41" spans="1:68" x14ac:dyDescent="0.25">
      <c r="A41" t="str">
        <f t="shared" si="0"/>
        <v>02015240</v>
      </c>
      <c r="B41" s="21" t="s">
        <v>106</v>
      </c>
      <c r="C41" s="21" t="s">
        <v>139</v>
      </c>
      <c r="D41" s="21" t="s">
        <v>123</v>
      </c>
      <c r="E41" s="21" t="s">
        <v>117</v>
      </c>
      <c r="F41" s="21" t="s">
        <v>119</v>
      </c>
      <c r="G41" s="21" t="s">
        <v>119</v>
      </c>
      <c r="H41" s="21" t="s">
        <v>118</v>
      </c>
      <c r="I41" s="21" t="s">
        <v>120</v>
      </c>
      <c r="J41" s="21" t="s">
        <v>119</v>
      </c>
      <c r="K41" s="21" t="s">
        <v>120</v>
      </c>
      <c r="L41" s="21" t="s">
        <v>118</v>
      </c>
      <c r="M41" s="21" t="s">
        <v>121</v>
      </c>
      <c r="N41" s="21" t="s">
        <v>121</v>
      </c>
      <c r="O41" s="21" t="s">
        <v>121</v>
      </c>
      <c r="P41" s="21" t="s">
        <v>118</v>
      </c>
      <c r="Q41" s="21" t="s">
        <v>119</v>
      </c>
      <c r="R41" s="21" t="s">
        <v>121</v>
      </c>
      <c r="S41" s="21" t="s">
        <v>118</v>
      </c>
      <c r="T41" s="21" t="s">
        <v>120</v>
      </c>
      <c r="U41" s="21" t="s">
        <v>118</v>
      </c>
      <c r="V41" s="21" t="s">
        <v>119</v>
      </c>
      <c r="W41" s="21" t="s">
        <v>121</v>
      </c>
      <c r="X41" s="21" t="s">
        <v>119</v>
      </c>
      <c r="Y41" s="21" t="s">
        <v>121</v>
      </c>
      <c r="Z41" s="21" t="s">
        <v>118</v>
      </c>
      <c r="AA41" s="21" t="s">
        <v>119</v>
      </c>
      <c r="AB41" s="21" t="s">
        <v>119</v>
      </c>
      <c r="AC41" s="21" t="s">
        <v>120</v>
      </c>
      <c r="AD41" s="21" t="s">
        <v>121</v>
      </c>
      <c r="AE41" s="21" t="s">
        <v>119</v>
      </c>
      <c r="AF41" s="21" t="s">
        <v>121</v>
      </c>
      <c r="AG41" s="21" t="s">
        <v>119</v>
      </c>
      <c r="AH41" s="21" t="s">
        <v>121</v>
      </c>
      <c r="AI41" s="21" t="s">
        <v>119</v>
      </c>
      <c r="AJ41" s="21" t="s">
        <v>121</v>
      </c>
      <c r="AK41" s="21" t="s">
        <v>121</v>
      </c>
      <c r="AL41" s="21" t="s">
        <v>118</v>
      </c>
      <c r="AM41" s="21" t="s">
        <v>119</v>
      </c>
      <c r="AN41" s="21" t="s">
        <v>120</v>
      </c>
      <c r="AO41" s="21" t="s">
        <v>118</v>
      </c>
      <c r="AP41" s="21" t="s">
        <v>121</v>
      </c>
      <c r="AQ41" s="21" t="s">
        <v>118</v>
      </c>
      <c r="AR41" s="21" t="s">
        <v>119</v>
      </c>
      <c r="AS41" s="21" t="s">
        <v>120</v>
      </c>
      <c r="AT41" s="21" t="s">
        <v>121</v>
      </c>
      <c r="AU41" s="21" t="s">
        <v>119</v>
      </c>
      <c r="AV41" s="21" t="s">
        <v>120</v>
      </c>
      <c r="AW41" s="21" t="s">
        <v>120</v>
      </c>
      <c r="AX41" s="21" t="s">
        <v>118</v>
      </c>
      <c r="AY41" s="21" t="s">
        <v>120</v>
      </c>
      <c r="AZ41" s="21" t="s">
        <v>121</v>
      </c>
      <c r="BA41" s="21" t="s">
        <v>120</v>
      </c>
      <c r="BB41" s="21" t="s">
        <v>118</v>
      </c>
      <c r="BC41" s="21" t="s">
        <v>118</v>
      </c>
      <c r="BD41" s="21" t="s">
        <v>119</v>
      </c>
      <c r="BE41" s="21" t="s">
        <v>121</v>
      </c>
      <c r="BF41" s="21" t="s">
        <v>118</v>
      </c>
      <c r="BG41" s="21" t="s">
        <v>120</v>
      </c>
      <c r="BH41" s="21" t="s">
        <v>119</v>
      </c>
      <c r="BI41" s="21" t="s">
        <v>121</v>
      </c>
      <c r="BJ41" s="21" t="s">
        <v>120</v>
      </c>
      <c r="BK41" s="21" t="s">
        <v>119</v>
      </c>
      <c r="BL41" s="21" t="s">
        <v>121</v>
      </c>
      <c r="BM41" s="21" t="s">
        <v>119</v>
      </c>
      <c r="BN41" s="21" t="s">
        <v>118</v>
      </c>
      <c r="BO41" s="21" t="s">
        <v>120</v>
      </c>
      <c r="BP41" s="21" t="s">
        <v>120</v>
      </c>
    </row>
    <row r="42" spans="1:68" x14ac:dyDescent="0.25">
      <c r="A42" t="str">
        <f t="shared" si="0"/>
        <v>02014758</v>
      </c>
      <c r="B42" s="20" t="s">
        <v>99</v>
      </c>
      <c r="C42" s="20" t="s">
        <v>133</v>
      </c>
      <c r="D42" s="20" t="s">
        <v>116</v>
      </c>
      <c r="E42" s="20" t="s">
        <v>117</v>
      </c>
      <c r="F42" s="20" t="s">
        <v>119</v>
      </c>
      <c r="G42" s="20" t="s">
        <v>119</v>
      </c>
      <c r="H42" s="20" t="s">
        <v>118</v>
      </c>
      <c r="I42" s="20" t="s">
        <v>119</v>
      </c>
      <c r="J42" s="20" t="s">
        <v>119</v>
      </c>
      <c r="K42" s="20" t="s">
        <v>120</v>
      </c>
      <c r="L42" s="20" t="s">
        <v>120</v>
      </c>
      <c r="M42" s="20" t="s">
        <v>121</v>
      </c>
      <c r="N42" s="20" t="s">
        <v>121</v>
      </c>
      <c r="O42" s="20" t="s">
        <v>120</v>
      </c>
      <c r="P42" s="20" t="s">
        <v>120</v>
      </c>
      <c r="Q42" s="20" t="s">
        <v>119</v>
      </c>
      <c r="R42" s="20" t="s">
        <v>119</v>
      </c>
      <c r="S42" s="20" t="s">
        <v>119</v>
      </c>
      <c r="T42" s="20" t="s">
        <v>119</v>
      </c>
      <c r="U42" s="20" t="s">
        <v>120</v>
      </c>
      <c r="V42" s="20" t="s">
        <v>121</v>
      </c>
      <c r="W42" s="20" t="s">
        <v>118</v>
      </c>
      <c r="X42" s="20" t="s">
        <v>119</v>
      </c>
      <c r="Y42" s="20" t="s">
        <v>118</v>
      </c>
      <c r="Z42" s="20" t="s">
        <v>121</v>
      </c>
      <c r="AA42" s="20" t="s">
        <v>121</v>
      </c>
      <c r="AB42" s="20" t="s">
        <v>121</v>
      </c>
      <c r="AC42" s="20" t="s">
        <v>121</v>
      </c>
      <c r="AD42" s="20" t="s">
        <v>121</v>
      </c>
      <c r="AE42" s="20" t="s">
        <v>121</v>
      </c>
      <c r="AF42" s="20" t="s">
        <v>121</v>
      </c>
      <c r="AG42" s="20" t="s">
        <v>121</v>
      </c>
      <c r="AH42" s="20" t="s">
        <v>119</v>
      </c>
      <c r="AI42" s="20" t="s">
        <v>118</v>
      </c>
      <c r="AJ42" s="20" t="s">
        <v>121</v>
      </c>
      <c r="AK42" s="20" t="s">
        <v>119</v>
      </c>
      <c r="AL42" s="20" t="s">
        <v>121</v>
      </c>
      <c r="AM42" s="20" t="s">
        <v>120</v>
      </c>
      <c r="AN42" s="20" t="s">
        <v>121</v>
      </c>
      <c r="AO42" s="20" t="s">
        <v>121</v>
      </c>
      <c r="AP42" s="20" t="s">
        <v>119</v>
      </c>
      <c r="AQ42" s="20" t="s">
        <v>119</v>
      </c>
      <c r="AR42" s="20" t="s">
        <v>120</v>
      </c>
      <c r="AS42" s="20" t="s">
        <v>120</v>
      </c>
      <c r="AT42" s="20" t="s">
        <v>119</v>
      </c>
      <c r="AU42" s="20" t="s">
        <v>119</v>
      </c>
      <c r="AV42" s="20" t="s">
        <v>118</v>
      </c>
      <c r="AW42" s="20" t="s">
        <v>119</v>
      </c>
      <c r="AX42" s="20" t="s">
        <v>118</v>
      </c>
      <c r="AY42" s="20" t="s">
        <v>121</v>
      </c>
      <c r="AZ42" s="20" t="s">
        <v>121</v>
      </c>
      <c r="BA42" s="20" t="s">
        <v>120</v>
      </c>
      <c r="BB42" s="20" t="s">
        <v>118</v>
      </c>
      <c r="BC42" s="20" t="s">
        <v>119</v>
      </c>
      <c r="BD42" s="20" t="s">
        <v>119</v>
      </c>
      <c r="BE42" s="20" t="s">
        <v>121</v>
      </c>
      <c r="BF42" s="20" t="s">
        <v>118</v>
      </c>
      <c r="BG42" s="20" t="s">
        <v>121</v>
      </c>
      <c r="BH42" s="20" t="s">
        <v>119</v>
      </c>
      <c r="BI42" s="20" t="s">
        <v>121</v>
      </c>
      <c r="BJ42" s="20" t="s">
        <v>120</v>
      </c>
      <c r="BK42" s="20" t="s">
        <v>119</v>
      </c>
      <c r="BL42" s="20" t="s">
        <v>121</v>
      </c>
      <c r="BM42" s="20" t="s">
        <v>119</v>
      </c>
      <c r="BN42" s="20" t="s">
        <v>118</v>
      </c>
      <c r="BO42" s="20" t="s">
        <v>120</v>
      </c>
      <c r="BP42" s="20" t="s">
        <v>121</v>
      </c>
    </row>
    <row r="43" spans="1:68" x14ac:dyDescent="0.25">
      <c r="A43" t="str">
        <f t="shared" si="0"/>
        <v>02015123</v>
      </c>
      <c r="B43" s="21" t="s">
        <v>112</v>
      </c>
      <c r="C43" s="21" t="s">
        <v>146</v>
      </c>
      <c r="D43" s="21" t="s">
        <v>116</v>
      </c>
      <c r="E43" s="21" t="s">
        <v>117</v>
      </c>
      <c r="F43" s="21" t="s">
        <v>119</v>
      </c>
      <c r="G43" s="21" t="s">
        <v>119</v>
      </c>
      <c r="H43" s="21" t="s">
        <v>119</v>
      </c>
      <c r="I43" s="21" t="s">
        <v>121</v>
      </c>
      <c r="J43" s="21" t="s">
        <v>119</v>
      </c>
      <c r="K43" s="21" t="s">
        <v>120</v>
      </c>
      <c r="L43" s="21" t="s">
        <v>119</v>
      </c>
      <c r="M43" s="21" t="s">
        <v>121</v>
      </c>
      <c r="N43" s="21" t="s">
        <v>121</v>
      </c>
      <c r="O43" s="21" t="s">
        <v>120</v>
      </c>
      <c r="P43" s="21" t="s">
        <v>118</v>
      </c>
      <c r="Q43" s="21" t="s">
        <v>121</v>
      </c>
      <c r="R43" s="21" t="s">
        <v>118</v>
      </c>
      <c r="S43" s="21" t="s">
        <v>119</v>
      </c>
      <c r="T43" s="21" t="s">
        <v>119</v>
      </c>
      <c r="U43" s="21" t="s">
        <v>118</v>
      </c>
      <c r="V43" s="21" t="s">
        <v>120</v>
      </c>
      <c r="W43" s="21" t="s">
        <v>120</v>
      </c>
      <c r="X43" s="21" t="s">
        <v>119</v>
      </c>
      <c r="Y43" s="21" t="s">
        <v>119</v>
      </c>
      <c r="Z43" s="21" t="s">
        <v>121</v>
      </c>
      <c r="AA43" s="21" t="s">
        <v>121</v>
      </c>
      <c r="AB43" s="21" t="s">
        <v>121</v>
      </c>
      <c r="AC43" s="21" t="s">
        <v>121</v>
      </c>
      <c r="AD43" s="21" t="s">
        <v>121</v>
      </c>
      <c r="AE43" s="21" t="s">
        <v>121</v>
      </c>
      <c r="AF43" s="21" t="s">
        <v>119</v>
      </c>
      <c r="AG43" s="21" t="s">
        <v>119</v>
      </c>
      <c r="AH43" s="21" t="s">
        <v>119</v>
      </c>
      <c r="AI43" s="21" t="s">
        <v>118</v>
      </c>
      <c r="AJ43" s="21" t="s">
        <v>120</v>
      </c>
      <c r="AK43" s="21" t="s">
        <v>120</v>
      </c>
      <c r="AL43" s="21" t="s">
        <v>121</v>
      </c>
      <c r="AM43" s="21" t="s">
        <v>118</v>
      </c>
      <c r="AN43" s="21" t="s">
        <v>121</v>
      </c>
      <c r="AO43" s="21" t="s">
        <v>118</v>
      </c>
      <c r="AP43" s="21" t="s">
        <v>121</v>
      </c>
      <c r="AQ43" s="21" t="s">
        <v>119</v>
      </c>
      <c r="AR43" s="21" t="s">
        <v>120</v>
      </c>
      <c r="AS43" s="21" t="s">
        <v>120</v>
      </c>
      <c r="AT43" s="21" t="s">
        <v>121</v>
      </c>
      <c r="AU43" s="21" t="s">
        <v>118</v>
      </c>
      <c r="AV43" s="21" t="s">
        <v>118</v>
      </c>
      <c r="AW43" s="21" t="s">
        <v>118</v>
      </c>
      <c r="AX43" s="21" t="s">
        <v>118</v>
      </c>
      <c r="AY43" s="21" t="s">
        <v>118</v>
      </c>
      <c r="AZ43" s="21" t="s">
        <v>118</v>
      </c>
      <c r="BA43" s="21" t="s">
        <v>120</v>
      </c>
      <c r="BB43" s="21" t="s">
        <v>118</v>
      </c>
      <c r="BC43" s="21" t="s">
        <v>118</v>
      </c>
      <c r="BD43" s="21" t="s">
        <v>121</v>
      </c>
      <c r="BE43" s="21" t="s">
        <v>121</v>
      </c>
      <c r="BF43" s="21" t="s">
        <v>118</v>
      </c>
      <c r="BG43" s="21" t="s">
        <v>120</v>
      </c>
      <c r="BH43" s="21" t="s">
        <v>119</v>
      </c>
      <c r="BI43" s="21" t="s">
        <v>121</v>
      </c>
      <c r="BJ43" s="21" t="s">
        <v>120</v>
      </c>
      <c r="BK43" s="21" t="s">
        <v>121</v>
      </c>
      <c r="BL43" s="21" t="s">
        <v>121</v>
      </c>
      <c r="BM43" s="21" t="s">
        <v>118</v>
      </c>
      <c r="BN43" s="21" t="s">
        <v>121</v>
      </c>
      <c r="BO43" s="21" t="s">
        <v>120</v>
      </c>
      <c r="BP43" s="21" t="s">
        <v>118</v>
      </c>
    </row>
    <row r="44" spans="1:68" x14ac:dyDescent="0.25">
      <c r="A44" t="str">
        <f t="shared" si="0"/>
        <v>02011180</v>
      </c>
      <c r="B44" s="20" t="s">
        <v>113</v>
      </c>
      <c r="C44" s="20" t="s">
        <v>190</v>
      </c>
      <c r="D44" s="20" t="s">
        <v>116</v>
      </c>
      <c r="E44" s="20" t="s">
        <v>126</v>
      </c>
      <c r="F44" s="20" t="s">
        <v>119</v>
      </c>
      <c r="G44" s="20" t="s">
        <v>119</v>
      </c>
      <c r="H44" s="20" t="s">
        <v>118</v>
      </c>
      <c r="I44" s="20" t="s">
        <v>120</v>
      </c>
      <c r="J44" s="20" t="s">
        <v>119</v>
      </c>
      <c r="K44" s="20" t="s">
        <v>120</v>
      </c>
      <c r="L44" s="20" t="s">
        <v>120</v>
      </c>
      <c r="M44" s="20" t="s">
        <v>121</v>
      </c>
      <c r="N44" s="20" t="s">
        <v>121</v>
      </c>
      <c r="O44" s="20" t="s">
        <v>121</v>
      </c>
      <c r="P44" s="20" t="s">
        <v>118</v>
      </c>
      <c r="Q44" s="20" t="s">
        <v>119</v>
      </c>
      <c r="R44" s="20" t="s">
        <v>119</v>
      </c>
      <c r="S44" s="20" t="s">
        <v>119</v>
      </c>
      <c r="T44" s="20" t="s">
        <v>120</v>
      </c>
      <c r="U44" s="20" t="s">
        <v>118</v>
      </c>
      <c r="V44" s="20" t="s">
        <v>119</v>
      </c>
      <c r="W44" s="20" t="s">
        <v>121</v>
      </c>
      <c r="X44" s="20" t="s">
        <v>119</v>
      </c>
      <c r="Y44" s="20" t="s">
        <v>119</v>
      </c>
      <c r="Z44" s="20" t="s">
        <v>121</v>
      </c>
      <c r="AA44" s="20" t="s">
        <v>119</v>
      </c>
      <c r="AB44" s="20" t="s">
        <v>118</v>
      </c>
      <c r="AC44" s="20" t="s">
        <v>120</v>
      </c>
      <c r="AD44" s="20" t="s">
        <v>121</v>
      </c>
      <c r="AE44" s="20" t="s">
        <v>118</v>
      </c>
      <c r="AF44" s="20" t="s">
        <v>120</v>
      </c>
      <c r="AG44" s="20" t="s">
        <v>120</v>
      </c>
      <c r="AH44" s="20" t="s">
        <v>119</v>
      </c>
      <c r="AI44" s="20" t="s">
        <v>118</v>
      </c>
      <c r="AJ44" s="20" t="s">
        <v>120</v>
      </c>
      <c r="AK44" s="20" t="s">
        <v>119</v>
      </c>
      <c r="AL44" s="20" t="s">
        <v>121</v>
      </c>
      <c r="AM44" s="20" t="s">
        <v>120</v>
      </c>
      <c r="AN44" s="20" t="s">
        <v>121</v>
      </c>
      <c r="AO44" s="20" t="s">
        <v>118</v>
      </c>
      <c r="AP44" s="20" t="s">
        <v>121</v>
      </c>
      <c r="AQ44" s="20" t="s">
        <v>119</v>
      </c>
      <c r="AR44" s="20" t="s">
        <v>119</v>
      </c>
      <c r="AS44" s="20" t="s">
        <v>120</v>
      </c>
      <c r="AT44" s="20" t="s">
        <v>121</v>
      </c>
      <c r="AU44" s="20" t="s">
        <v>121</v>
      </c>
      <c r="AV44" s="20" t="s">
        <v>118</v>
      </c>
      <c r="AW44" s="20" t="s">
        <v>119</v>
      </c>
      <c r="AX44" s="20" t="s">
        <v>120</v>
      </c>
      <c r="AY44" s="20" t="s">
        <v>120</v>
      </c>
      <c r="AZ44" s="20" t="s">
        <v>121</v>
      </c>
      <c r="BA44" s="20" t="s">
        <v>120</v>
      </c>
      <c r="BB44" s="20" t="s">
        <v>121</v>
      </c>
      <c r="BC44" s="20" t="s">
        <v>118</v>
      </c>
      <c r="BD44" s="20" t="s">
        <v>119</v>
      </c>
      <c r="BE44" s="20" t="s">
        <v>121</v>
      </c>
      <c r="BF44" s="20" t="s">
        <v>118</v>
      </c>
      <c r="BG44" s="20" t="s">
        <v>120</v>
      </c>
      <c r="BH44" s="20" t="s">
        <v>119</v>
      </c>
      <c r="BI44" s="20" t="s">
        <v>121</v>
      </c>
      <c r="BJ44" s="20" t="s">
        <v>120</v>
      </c>
      <c r="BK44" s="20" t="s">
        <v>121</v>
      </c>
      <c r="BL44" s="20" t="s">
        <v>121</v>
      </c>
      <c r="BM44" s="20" t="s">
        <v>118</v>
      </c>
      <c r="BN44" s="20" t="s">
        <v>121</v>
      </c>
      <c r="BO44" s="20" t="s">
        <v>119</v>
      </c>
      <c r="BP44" s="20" t="s">
        <v>121</v>
      </c>
    </row>
    <row r="45" spans="1:68" x14ac:dyDescent="0.25">
      <c r="A45" t="str">
        <f t="shared" si="0"/>
        <v>02011924</v>
      </c>
      <c r="B45" s="22" t="s">
        <v>191</v>
      </c>
      <c r="C45" s="19" t="s">
        <v>192</v>
      </c>
      <c r="D45" s="19" t="s">
        <v>116</v>
      </c>
      <c r="E45" s="19" t="s">
        <v>126</v>
      </c>
      <c r="F45" s="19" t="s">
        <v>119</v>
      </c>
      <c r="G45" s="19" t="s">
        <v>119</v>
      </c>
      <c r="H45" s="19" t="s">
        <v>119</v>
      </c>
      <c r="I45" s="19" t="s">
        <v>118</v>
      </c>
      <c r="J45" s="19" t="s">
        <v>121</v>
      </c>
      <c r="K45" s="19" t="s">
        <v>120</v>
      </c>
      <c r="L45" s="19" t="s">
        <v>120</v>
      </c>
      <c r="M45" s="19" t="s">
        <v>121</v>
      </c>
      <c r="N45" s="19" t="s">
        <v>121</v>
      </c>
      <c r="O45" s="19" t="s">
        <v>119</v>
      </c>
      <c r="P45" s="19" t="s">
        <v>118</v>
      </c>
      <c r="Q45" s="19" t="s">
        <v>119</v>
      </c>
      <c r="R45" s="19" t="s">
        <v>119</v>
      </c>
      <c r="S45" s="19" t="s">
        <v>119</v>
      </c>
      <c r="T45" s="19" t="s">
        <v>119</v>
      </c>
      <c r="U45" s="19" t="s">
        <v>118</v>
      </c>
      <c r="V45" s="19" t="s">
        <v>118</v>
      </c>
      <c r="W45" s="19" t="s">
        <v>118</v>
      </c>
      <c r="X45" s="19" t="s">
        <v>119</v>
      </c>
      <c r="Y45" s="19" t="s">
        <v>118</v>
      </c>
      <c r="Z45" s="19" t="s">
        <v>121</v>
      </c>
      <c r="AA45" s="19" t="s">
        <v>121</v>
      </c>
      <c r="AB45" s="19" t="s">
        <v>119</v>
      </c>
      <c r="AC45" s="19" t="s">
        <v>121</v>
      </c>
      <c r="AD45" s="19" t="s">
        <v>119</v>
      </c>
      <c r="AE45" s="19" t="s">
        <v>121</v>
      </c>
      <c r="AF45" s="19" t="s">
        <v>121</v>
      </c>
      <c r="AG45" s="19" t="s">
        <v>119</v>
      </c>
      <c r="AH45" s="19" t="s">
        <v>119</v>
      </c>
      <c r="AI45" s="19" t="s">
        <v>121</v>
      </c>
      <c r="AJ45" s="19" t="s">
        <v>120</v>
      </c>
      <c r="AK45" s="19" t="s">
        <v>119</v>
      </c>
      <c r="AL45" s="19" t="s">
        <v>121</v>
      </c>
      <c r="AM45" s="19" t="s">
        <v>119</v>
      </c>
      <c r="AN45" s="19" t="s">
        <v>121</v>
      </c>
      <c r="AO45" s="19" t="s">
        <v>121</v>
      </c>
      <c r="AP45" s="19" t="s">
        <v>121</v>
      </c>
      <c r="AQ45" s="19" t="s">
        <v>119</v>
      </c>
      <c r="AR45" s="19" t="s">
        <v>118</v>
      </c>
      <c r="AS45" s="19" t="s">
        <v>119</v>
      </c>
      <c r="AT45" s="19" t="s">
        <v>120</v>
      </c>
      <c r="AU45" s="19" t="s">
        <v>121</v>
      </c>
      <c r="AV45" s="19" t="s">
        <v>121</v>
      </c>
      <c r="AW45" s="19" t="s">
        <v>120</v>
      </c>
      <c r="AX45" s="19" t="s">
        <v>121</v>
      </c>
      <c r="AY45" s="19" t="s">
        <v>118</v>
      </c>
      <c r="AZ45" s="19" t="s">
        <v>118</v>
      </c>
      <c r="BA45" s="19" t="s">
        <v>120</v>
      </c>
      <c r="BB45" s="19" t="s">
        <v>118</v>
      </c>
      <c r="BC45" s="19" t="s">
        <v>118</v>
      </c>
      <c r="BD45" s="19" t="s">
        <v>119</v>
      </c>
      <c r="BE45" s="19" t="s">
        <v>121</v>
      </c>
      <c r="BF45" s="19" t="s">
        <v>121</v>
      </c>
      <c r="BG45" s="19" t="s">
        <v>120</v>
      </c>
      <c r="BH45" s="19" t="s">
        <v>119</v>
      </c>
      <c r="BI45" s="19" t="s">
        <v>121</v>
      </c>
      <c r="BJ45" s="19" t="s">
        <v>119</v>
      </c>
      <c r="BK45" s="19" t="s">
        <v>120</v>
      </c>
      <c r="BL45" s="19" t="s">
        <v>118</v>
      </c>
      <c r="BM45" s="19" t="s">
        <v>119</v>
      </c>
      <c r="BN45" s="19" t="s">
        <v>119</v>
      </c>
      <c r="BO45" s="19" t="s">
        <v>120</v>
      </c>
      <c r="BP45" s="19" t="s">
        <v>121</v>
      </c>
    </row>
  </sheetData>
  <sheetProtection sheet="1" scenarios="1"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sqref="E2:E3001" xr:uid="{00000000-0002-0000-0100-000000000000}">
      <formula1>"Inglês,Espanhol"</formula1>
    </dataValidation>
  </dataValidations>
  <hyperlinks>
    <hyperlink ref="B45" r:id="rId1" xr:uid="{2116ED30-97FD-4C85-B822-AD63C35B6C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CA1001"/>
  <sheetViews>
    <sheetView zoomScale="70" zoomScaleNormal="70" workbookViewId="0">
      <pane ySplit="1" topLeftCell="A2" activePane="bottomLeft" state="frozen"/>
      <selection pane="bottomLeft" activeCell="B28" sqref="B28"/>
    </sheetView>
  </sheetViews>
  <sheetFormatPr defaultRowHeight="15" x14ac:dyDescent="0.25"/>
  <cols>
    <col min="1" max="1" width="11.140625" bestFit="1" customWidth="1"/>
    <col min="2" max="2" width="43.85546875" bestFit="1" customWidth="1"/>
    <col min="3" max="3" width="18.140625" bestFit="1" customWidth="1"/>
    <col min="4" max="4" width="25.28515625" bestFit="1" customWidth="1"/>
    <col min="5" max="5" width="14.28515625" bestFit="1" customWidth="1"/>
    <col min="6" max="13" width="14.5703125" bestFit="1" customWidth="1"/>
    <col min="14" max="14" width="14.28515625" bestFit="1" customWidth="1"/>
    <col min="15" max="15" width="13.85546875" bestFit="1" customWidth="1"/>
    <col min="16" max="23" width="14.28515625" bestFit="1" customWidth="1"/>
    <col min="24" max="24" width="14.5703125" bestFit="1" customWidth="1"/>
    <col min="25" max="25" width="14.28515625" bestFit="1" customWidth="1"/>
    <col min="26" max="34" width="14.5703125" bestFit="1" customWidth="1"/>
    <col min="35" max="35" width="14.28515625" bestFit="1" customWidth="1"/>
    <col min="36" max="44" width="14.5703125" bestFit="1" customWidth="1"/>
    <col min="45" max="45" width="14.28515625" bestFit="1" customWidth="1"/>
    <col min="46" max="54" width="14.5703125" bestFit="1" customWidth="1"/>
    <col min="55" max="55" width="14.28515625" bestFit="1" customWidth="1"/>
    <col min="56" max="64" width="14.5703125" bestFit="1" customWidth="1"/>
    <col min="65" max="65" width="14.28515625" bestFit="1" customWidth="1"/>
    <col min="66" max="67" width="14.5703125" bestFit="1" customWidth="1"/>
    <col min="68" max="68" width="16.7109375" bestFit="1" customWidth="1"/>
    <col min="69" max="69" width="10.5703125" bestFit="1" customWidth="1"/>
    <col min="70" max="70" width="14.28515625" style="10" bestFit="1" customWidth="1"/>
    <col min="71" max="72" width="11.5703125" style="10" bestFit="1" customWidth="1"/>
    <col min="73" max="73" width="9.140625" style="10" bestFit="1" customWidth="1"/>
    <col min="74" max="74" width="14.5703125" style="10" bestFit="1" customWidth="1"/>
    <col min="75" max="75" width="10.140625" style="10" bestFit="1" customWidth="1"/>
    <col min="76" max="76" width="13" style="10" bestFit="1" customWidth="1"/>
    <col min="77" max="77" width="23.5703125" style="10" bestFit="1" customWidth="1"/>
    <col min="78" max="78" width="17.7109375" style="3" bestFit="1" customWidth="1"/>
    <col min="79" max="79" width="11" bestFit="1" customWidth="1"/>
    <col min="82" max="82" width="12.5703125" bestFit="1" customWidth="1"/>
    <col min="84" max="84" width="12.7109375" bestFit="1" customWidth="1"/>
  </cols>
  <sheetData>
    <row r="1" spans="1:79" x14ac:dyDescent="0.25">
      <c r="A1" s="1" t="s">
        <v>8</v>
      </c>
      <c r="B1" s="1" t="s">
        <v>9</v>
      </c>
      <c r="C1" s="1" t="s">
        <v>10</v>
      </c>
      <c r="D1" s="1" t="s">
        <v>75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76</v>
      </c>
      <c r="BQ1" s="1" t="s">
        <v>77</v>
      </c>
      <c r="BR1" s="1" t="s">
        <v>78</v>
      </c>
      <c r="BS1" s="1" t="s">
        <v>193</v>
      </c>
      <c r="BT1" s="1" t="s">
        <v>194</v>
      </c>
      <c r="BU1" s="1" t="s">
        <v>195</v>
      </c>
      <c r="BV1" s="1" t="s">
        <v>150</v>
      </c>
      <c r="BW1" s="1" t="s">
        <v>196</v>
      </c>
      <c r="BX1" s="1" t="s">
        <v>152</v>
      </c>
      <c r="BY1" s="1" t="s">
        <v>197</v>
      </c>
      <c r="BZ1" s="12" t="s">
        <v>198</v>
      </c>
      <c r="CA1" s="2" t="s">
        <v>154</v>
      </c>
    </row>
    <row r="2" spans="1:79" x14ac:dyDescent="0.25">
      <c r="A2" t="str">
        <f>IF(RESPOSTAS!A2="","",RESPOSTAS!A2)</f>
        <v>02013752</v>
      </c>
      <c r="B2" t="str">
        <f>IF(RESPOSTAS!C2="","",RESPOSTAS!C2)</f>
        <v xml:space="preserve">Nicoli Nazari Ghislandi </v>
      </c>
      <c r="C2" t="str">
        <f>IF(RESPOSTAS!D2="","",RESPOSTAS!D2)</f>
        <v>CRICIÚMA</v>
      </c>
      <c r="D2" t="str">
        <f>IF(RESPOSTAS!E2="","",RESPOSTAS!E2)</f>
        <v>Espanhol</v>
      </c>
      <c r="E2">
        <f>IF(RESPOSTAS!F2="","",IF(UPPER(RESPOSTAS!F2)=INDEX(GABARITO!$C:$C,MATCH(TEXT(VALUE(RIGHT($E$1,2)),"00")&amp;"|"&amp;IF(AND(VALUE(RIGHT($E$1,2))&gt;=57,VALUE(RIGHT($E$1,2))&lt;=63),$D2,"COMUM"),GABARITO!$D:$D,0)),1,0))</f>
        <v>0</v>
      </c>
      <c r="F2">
        <f>IF(RESPOSTAS!G2="","",IF(UPPER(RESPOSTAS!G2)=INDEX(GABARITO!$C:$C,MATCH(TEXT(VALUE(RIGHT($F$1,2)),"00")&amp;"|"&amp;IF(AND(VALUE(RIGHT($F$1,2))&gt;=57,VALUE(RIGHT($F$1,2))&lt;=63),$D2,"COMUM"),GABARITO!$D:$D,0)),1,0))</f>
        <v>0</v>
      </c>
      <c r="G2">
        <f>IF(RESPOSTAS!H2="","",IF(UPPER(RESPOSTAS!H2)=INDEX(GABARITO!$C:$C,MATCH(TEXT(VALUE(RIGHT($G$1,2)),"00")&amp;"|"&amp;IF(AND(VALUE(RIGHT($G$1,2))&gt;=57,VALUE(RIGHT($G$1,2))&lt;=63),$D2,"COMUM"),GABARITO!$D:$D,0)),1,0))</f>
        <v>0</v>
      </c>
      <c r="H2">
        <f>IF(RESPOSTAS!I2="","",IF(UPPER(RESPOSTAS!I2)=INDEX(GABARITO!$C:$C,MATCH(TEXT(VALUE(RIGHT($H$1,2)),"00")&amp;"|"&amp;IF(AND(VALUE(RIGHT($H$1,2))&gt;=57,VALUE(RIGHT($H$1,2))&lt;=63),$D2,"COMUM"),GABARITO!$D:$D,0)),1,0))</f>
        <v>0</v>
      </c>
      <c r="I2">
        <f>IF(RESPOSTAS!J2="","",IF(UPPER(RESPOSTAS!J2)=INDEX(GABARITO!$C:$C,MATCH(TEXT(VALUE(RIGHT($I$1,2)),"00")&amp;"|"&amp;IF(AND(VALUE(RIGHT($I$1,2))&gt;=57,VALUE(RIGHT($I$1,2))&lt;=63),$D2,"COMUM"),GABARITO!$D:$D,0)),1,0))</f>
        <v>0</v>
      </c>
      <c r="J2">
        <f>IF(RESPOSTAS!K2="","",IF(UPPER(RESPOSTAS!K2)=INDEX(GABARITO!$C:$C,MATCH(TEXT(VALUE(RIGHT($J$1,2)),"00")&amp;"|"&amp;IF(AND(VALUE(RIGHT($J$1,2))&gt;=57,VALUE(RIGHT($J$1,2))&lt;=63),$D2,"COMUM"),GABARITO!$D:$D,0)),1,0))</f>
        <v>0</v>
      </c>
      <c r="K2">
        <f>IF(RESPOSTAS!L2="","",IF(UPPER(RESPOSTAS!L2)=INDEX(GABARITO!$C:$C,MATCH(TEXT(VALUE(RIGHT($K$1,2)),"00")&amp;"|"&amp;IF(AND(VALUE(RIGHT($K$1,2))&gt;=57,VALUE(RIGHT($K$1,2))&lt;=63),$D2,"COMUM"),GABARITO!$D:$D,0)),1,0))</f>
        <v>0</v>
      </c>
      <c r="L2">
        <f>IF(RESPOSTAS!M2="","",IF(UPPER(RESPOSTAS!M2)=INDEX(GABARITO!$C:$C,MATCH(TEXT(VALUE(RIGHT($L$1,2)),"00")&amp;"|"&amp;IF(AND(VALUE(RIGHT($L$1,2))&gt;=57,VALUE(RIGHT($L$1,2))&lt;=63),$D2,"COMUM"),GABARITO!$D:$D,0)),1,0))</f>
        <v>0</v>
      </c>
      <c r="M2">
        <f>IF(RESPOSTAS!N2="","",IF(UPPER(RESPOSTAS!N2)=INDEX(GABARITO!$C:$C,MATCH(TEXT(VALUE(RIGHT($M$1,2)),"00")&amp;"|"&amp;IF(AND(VALUE(RIGHT($M$1,2))&gt;=57,VALUE(RIGHT($M$1,2))&lt;=63),$D2,"COMUM"),GABARITO!$D:$D,0)),1,0))</f>
        <v>0</v>
      </c>
      <c r="N2">
        <f>IF(RESPOSTAS!O2="","",IF(UPPER(RESPOSTAS!O2)=INDEX(GABARITO!$C:$C,MATCH(TEXT(VALUE(RIGHT($N$1,2)),"00")&amp;"|"&amp;IF(AND(VALUE(RIGHT($N$1,2))&gt;=57,VALUE(RIGHT($N$1,2))&lt;=63),$D2,"COMUM"),GABARITO!$D:$D,0)),1,0))</f>
        <v>0</v>
      </c>
      <c r="O2">
        <f>IF(RESPOSTAS!P2="","",IF(UPPER(RESPOSTAS!P2)=INDEX(GABARITO!$C:$C,MATCH(TEXT(VALUE(RIGHT($O$1,2)),"00")&amp;"|"&amp;IF(AND(VALUE(RIGHT($O$1,2))&gt;=57,VALUE(RIGHT($O$1,2))&lt;=63),$D2,"COMUM"),GABARITO!$D:$D,0)),1,0))</f>
        <v>0</v>
      </c>
      <c r="P2">
        <f>IF(RESPOSTAS!Q2="","",IF(UPPER(RESPOSTAS!Q2)=INDEX(GABARITO!$C:$C,MATCH(TEXT(VALUE(RIGHT($P$1,2)),"00")&amp;"|"&amp;IF(AND(VALUE(RIGHT($P$1,2))&gt;=57,VALUE(RIGHT($P$1,2))&lt;=63),$D2,"COMUM"),GABARITO!$D:$D,0)),1,0))</f>
        <v>0</v>
      </c>
      <c r="Q2">
        <f>IF(RESPOSTAS!R2="","",IF(UPPER(RESPOSTAS!R2)=INDEX(GABARITO!$C:$C,MATCH(TEXT(VALUE(RIGHT($Q$1,2)),"00")&amp;"|"&amp;IF(AND(VALUE(RIGHT($Q$1,2))&gt;=57,VALUE(RIGHT($Q$1,2))&lt;=63),$D2,"COMUM"),GABARITO!$D:$D,0)),1,0))</f>
        <v>0</v>
      </c>
      <c r="R2">
        <f>IF(RESPOSTAS!S2="","",IF(UPPER(RESPOSTAS!S2)=INDEX(GABARITO!$C:$C,MATCH(TEXT(VALUE(RIGHT($R$1,2)),"00")&amp;"|"&amp;IF(AND(VALUE(RIGHT($R$1,2))&gt;=57,VALUE(RIGHT($R$1,2))&lt;=63),$D2,"COMUM"),GABARITO!$D:$D,0)),1,0))</f>
        <v>0</v>
      </c>
      <c r="S2">
        <f>IF(RESPOSTAS!T2="","",IF(UPPER(RESPOSTAS!T2)=INDEX(GABARITO!$C:$C,MATCH(TEXT(VALUE(RIGHT($S$1,2)),"00")&amp;"|"&amp;IF(AND(VALUE(RIGHT($S$1,2))&gt;=57,VALUE(RIGHT($S$1,2))&lt;=63),$D2,"COMUM"),GABARITO!$D:$D,0)),1,0))</f>
        <v>0</v>
      </c>
      <c r="T2">
        <f>IF(RESPOSTAS!U2="","",IF(UPPER(RESPOSTAS!U2)=INDEX(GABARITO!$C:$C,MATCH(TEXT(VALUE(RIGHT($T$1,2)),"00")&amp;"|"&amp;IF(AND(VALUE(RIGHT($T$1,2))&gt;=57,VALUE(RIGHT($T$1,2))&lt;=63),$D2,"COMUM"),GABARITO!$D:$D,0)),1,0))</f>
        <v>0</v>
      </c>
      <c r="U2">
        <f>IF(RESPOSTAS!V2="","",IF(UPPER(RESPOSTAS!V2)=INDEX(GABARITO!$C:$C,MATCH(TEXT(VALUE(RIGHT($U$1,2)),"00")&amp;"|"&amp;IF(AND(VALUE(RIGHT($U$1,2))&gt;=57,VALUE(RIGHT($U$1,2))&lt;=63),$D2,"COMUM"),GABARITO!$D:$D,0)),1,0))</f>
        <v>0</v>
      </c>
      <c r="V2">
        <f>IF(RESPOSTAS!W2="","",IF(UPPER(RESPOSTAS!W2)=INDEX(GABARITO!$C:$C,MATCH(TEXT(VALUE(RIGHT($V$1,2)),"00")&amp;"|"&amp;IF(AND(VALUE(RIGHT($V$1,2))&gt;=57,VALUE(RIGHT($V$1,2))&lt;=63),$D2,"COMUM"),GABARITO!$D:$D,0)),1,0))</f>
        <v>0</v>
      </c>
      <c r="W2">
        <f>IF(RESPOSTAS!X2="","",IF(UPPER(RESPOSTAS!X2)=INDEX(GABARITO!$C:$C,MATCH(TEXT(VALUE(RIGHT($W$1,2)),"00")&amp;"|"&amp;IF(AND(VALUE(RIGHT($W$1,2))&gt;=57,VALUE(RIGHT($W$1,2))&lt;=63),$D2,"COMUM"),GABARITO!$D:$D,0)),1,0))</f>
        <v>0</v>
      </c>
      <c r="X2">
        <f>IF(RESPOSTAS!Y2="","",IF(UPPER(RESPOSTAS!Y2)=INDEX(GABARITO!$C:$C,MATCH(TEXT(VALUE(RIGHT($X$1,2)),"00")&amp;"|"&amp;IF(AND(VALUE(RIGHT($X$1,2))&gt;=57,VALUE(RIGHT($X$1,2))&lt;=63),$D2,"COMUM"),GABARITO!$D:$D,0)),1,0))</f>
        <v>0</v>
      </c>
      <c r="Y2">
        <f>IF(RESPOSTAS!Z2="","",IF(UPPER(RESPOSTAS!Z2)=INDEX(GABARITO!$C:$C,MATCH(TEXT(VALUE(RIGHT($Y$1,2)),"00")&amp;"|"&amp;IF(AND(VALUE(RIGHT($Y$1,2))&gt;=57,VALUE(RIGHT($Y$1,2))&lt;=63),$D2,"COMUM"),GABARITO!$D:$D,0)),1,0))</f>
        <v>0</v>
      </c>
      <c r="Z2">
        <f>IF(RESPOSTAS!AA2="","",IF(UPPER(RESPOSTAS!AA2)=INDEX(GABARITO!$C:$C,MATCH(TEXT(VALUE(RIGHT($Z$1,2)),"00")&amp;"|"&amp;IF(AND(VALUE(RIGHT($Z$1,2))&gt;=57,VALUE(RIGHT($Z$1,2))&lt;=63),$D2,"COMUM"),GABARITO!$D:$D,0)),1,0))</f>
        <v>0</v>
      </c>
      <c r="AA2">
        <f>IF(RESPOSTAS!AB2="","",IF(UPPER(RESPOSTAS!AB2)=INDEX(GABARITO!$C:$C,MATCH(TEXT(VALUE(RIGHT($AA$1,2)),"00")&amp;"|"&amp;IF(AND(VALUE(RIGHT($AA$1,2))&gt;=57,VALUE(RIGHT($AA$1,2))&lt;=63),$D2,"COMUM"),GABARITO!$D:$D,0)),1,0))</f>
        <v>0</v>
      </c>
      <c r="AB2">
        <f>IF(RESPOSTAS!AC2="","",IF(UPPER(RESPOSTAS!AC2)=INDEX(GABARITO!$C:$C,MATCH(TEXT(VALUE(RIGHT($AB$1,2)),"00")&amp;"|"&amp;IF(AND(VALUE(RIGHT($AB$1,2))&gt;=57,VALUE(RIGHT($AB$1,2))&lt;=63),$D2,"COMUM"),GABARITO!$D:$D,0)),1,0))</f>
        <v>0</v>
      </c>
      <c r="AC2">
        <f>IF(RESPOSTAS!AD2="","",IF(UPPER(RESPOSTAS!AD2)=INDEX(GABARITO!$C:$C,MATCH(TEXT(VALUE(RIGHT($AC$1,2)),"00")&amp;"|"&amp;IF(AND(VALUE(RIGHT($AC$1,2))&gt;=57,VALUE(RIGHT($AC$1,2))&lt;=63),$D2,"COMUM"),GABARITO!$D:$D,0)),1,0))</f>
        <v>0</v>
      </c>
      <c r="AD2">
        <f>IF(RESPOSTAS!AE2="","",IF(UPPER(RESPOSTAS!AE2)=INDEX(GABARITO!$C:$C,MATCH(TEXT(VALUE(RIGHT($AD$1,2)),"00")&amp;"|"&amp;IF(AND(VALUE(RIGHT($AD$1,2))&gt;=57,VALUE(RIGHT($AD$1,2))&lt;=63),$D2,"COMUM"),GABARITO!$D:$D,0)),1,0))</f>
        <v>0</v>
      </c>
      <c r="AE2">
        <f>IF(RESPOSTAS!AF2="","",IF(UPPER(RESPOSTAS!AF2)=INDEX(GABARITO!$C:$C,MATCH(TEXT(VALUE(RIGHT($AE$1,2)),"00")&amp;"|"&amp;IF(AND(VALUE(RIGHT($AE$1,2))&gt;=57,VALUE(RIGHT($AE$1,2))&lt;=63),$D2,"COMUM"),GABARITO!$D:$D,0)),1,0))</f>
        <v>0</v>
      </c>
      <c r="AF2">
        <f>IF(RESPOSTAS!AG2="","",IF(UPPER(RESPOSTAS!AG2)=INDEX(GABARITO!$C:$C,MATCH(TEXT(VALUE(RIGHT($AF$1,2)),"00")&amp;"|"&amp;IF(AND(VALUE(RIGHT($AF$1,2))&gt;=57,VALUE(RIGHT($AF$1,2))&lt;=63),$D2,"COMUM"),GABARITO!$D:$D,0)),1,0))</f>
        <v>0</v>
      </c>
      <c r="AG2">
        <f>IF(RESPOSTAS!AH2="","",IF(UPPER(RESPOSTAS!AH2)=INDEX(GABARITO!$C:$C,MATCH(TEXT(VALUE(RIGHT($AG$1,2)),"00")&amp;"|"&amp;IF(AND(VALUE(RIGHT($AG$1,2))&gt;=57,VALUE(RIGHT($AG$1,2))&lt;=63),$D2,"COMUM"),GABARITO!$D:$D,0)),1,0))</f>
        <v>0</v>
      </c>
      <c r="AH2">
        <f>IF(RESPOSTAS!AI2="","",IF(UPPER(RESPOSTAS!AI2)=INDEX(GABARITO!$C:$C,MATCH(TEXT(VALUE(RIGHT($AH$1,2)),"00")&amp;"|"&amp;IF(AND(VALUE(RIGHT($AH$1,2))&gt;=57,VALUE(RIGHT($AH$1,2))&lt;=63),$D2,"COMUM"),GABARITO!$D:$D,0)),1,0))</f>
        <v>0</v>
      </c>
      <c r="AI2">
        <f>IF(RESPOSTAS!AJ2="","",IF(UPPER(RESPOSTAS!AJ2)=INDEX(GABARITO!$C:$C,MATCH(TEXT(VALUE(RIGHT($AI$1,2)),"00")&amp;"|"&amp;IF(AND(VALUE(RIGHT($AI$1,2))&gt;=57,VALUE(RIGHT($AI$1,2))&lt;=63),$D2,"COMUM"),GABARITO!$D:$D,0)),1,0))</f>
        <v>0</v>
      </c>
      <c r="AJ2">
        <f>IF(RESPOSTAS!AK2="","",IF(UPPER(RESPOSTAS!AK2)=INDEX(GABARITO!$C:$C,MATCH(TEXT(VALUE(RIGHT($AJ$1,2)),"00")&amp;"|"&amp;IF(AND(VALUE(RIGHT($AJ$1,2))&gt;=57,VALUE(RIGHT($AJ$1,2))&lt;=63),$D2,"COMUM"),GABARITO!$D:$D,0)),1,0))</f>
        <v>0</v>
      </c>
      <c r="AK2">
        <f>IF(RESPOSTAS!AL2="","",IF(UPPER(RESPOSTAS!AL2)=INDEX(GABARITO!$C:$C,MATCH(TEXT(VALUE(RIGHT($AK$1,2)),"00")&amp;"|"&amp;IF(AND(VALUE(RIGHT($AK$1,2))&gt;=57,VALUE(RIGHT($AK$1,2))&lt;=63),$D2,"COMUM"),GABARITO!$D:$D,0)),1,0))</f>
        <v>0</v>
      </c>
      <c r="AL2">
        <f>IF(RESPOSTAS!AM2="","",IF(UPPER(RESPOSTAS!AM2)=INDEX(GABARITO!$C:$C,MATCH(TEXT(VALUE(RIGHT($AL$1,2)),"00")&amp;"|"&amp;IF(AND(VALUE(RIGHT($AL$1,2))&gt;=57,VALUE(RIGHT($AL$1,2))&lt;=63),$D2,"COMUM"),GABARITO!$D:$D,0)),1,0))</f>
        <v>0</v>
      </c>
      <c r="AM2">
        <f>IF(RESPOSTAS!AN2="","",IF(UPPER(RESPOSTAS!AN2)=INDEX(GABARITO!$C:$C,MATCH(TEXT(VALUE(RIGHT($AM$1,2)),"00")&amp;"|"&amp;IF(AND(VALUE(RIGHT($AM$1,2))&gt;=57,VALUE(RIGHT($AM$1,2))&lt;=63),$D2,"COMUM"),GABARITO!$D:$D,0)),1,0))</f>
        <v>0</v>
      </c>
      <c r="AN2">
        <f>IF(RESPOSTAS!AO2="","",IF(UPPER(RESPOSTAS!AO2)=INDEX(GABARITO!$C:$C,MATCH(TEXT(VALUE(RIGHT($AN$1,2)),"00")&amp;"|"&amp;IF(AND(VALUE(RIGHT($AN$1,2))&gt;=57,VALUE(RIGHT($AN$1,2))&lt;=63),$D2,"COMUM"),GABARITO!$D:$D,0)),1,0))</f>
        <v>0</v>
      </c>
      <c r="AO2">
        <f>IF(RESPOSTAS!AP2="","",IF(UPPER(RESPOSTAS!AP2)=INDEX(GABARITO!$C:$C,MATCH(TEXT(VALUE(RIGHT($AO$1,2)),"00")&amp;"|"&amp;IF(AND(VALUE(RIGHT($AO$1,2))&gt;=57,VALUE(RIGHT($AO$1,2))&lt;=63),$D2,"COMUM"),GABARITO!$D:$D,0)),1,0))</f>
        <v>0</v>
      </c>
      <c r="AP2">
        <f>IF(RESPOSTAS!AQ2="","",IF(UPPER(RESPOSTAS!AQ2)=INDEX(GABARITO!$C:$C,MATCH(TEXT(VALUE(RIGHT($AP$1,2)),"00")&amp;"|"&amp;IF(AND(VALUE(RIGHT($AP$1,2))&gt;=57,VALUE(RIGHT($AP$1,2))&lt;=63),$D2,"COMUM"),GABARITO!$D:$D,0)),1,0))</f>
        <v>0</v>
      </c>
      <c r="AQ2">
        <f>IF(RESPOSTAS!AR2="","",IF(UPPER(RESPOSTAS!AR2)=INDEX(GABARITO!$C:$C,MATCH(TEXT(VALUE(RIGHT($AQ$1,2)),"00")&amp;"|"&amp;IF(AND(VALUE(RIGHT($AQ$1,2))&gt;=57,VALUE(RIGHT($AQ$1,2))&lt;=63),$D2,"COMUM"),GABARITO!$D:$D,0)),1,0))</f>
        <v>0</v>
      </c>
      <c r="AR2">
        <f>IF(RESPOSTAS!AS2="","",IF(UPPER(RESPOSTAS!AS2)=INDEX(GABARITO!$C:$C,MATCH(TEXT(VALUE(RIGHT($AR$1,2)),"00")&amp;"|"&amp;IF(AND(VALUE(RIGHT($AR$1,2))&gt;=57,VALUE(RIGHT($AR$1,2))&lt;=63),$D2,"COMUM"),GABARITO!$D:$D,0)),1,0))</f>
        <v>0</v>
      </c>
      <c r="AS2">
        <f>IF(RESPOSTAS!AT2="","",IF(UPPER(RESPOSTAS!AT2)=INDEX(GABARITO!$C:$C,MATCH(TEXT(VALUE(RIGHT($AS$1,2)),"00")&amp;"|"&amp;IF(AND(VALUE(RIGHT($AS$1,2))&gt;=57,VALUE(RIGHT($AS$1,2))&lt;=63),$D2,"COMUM"),GABARITO!$D:$D,0)),1,0))</f>
        <v>0</v>
      </c>
      <c r="AT2">
        <f>IF(RESPOSTAS!AU2="","",IF(UPPER(RESPOSTAS!AU2)=INDEX(GABARITO!$C:$C,MATCH(TEXT(VALUE(RIGHT($AT$1,2)),"00")&amp;"|"&amp;IF(AND(VALUE(RIGHT($AT$1,2))&gt;=57,VALUE(RIGHT($AT$1,2))&lt;=63),$D2,"COMUM"),GABARITO!$D:$D,0)),1,0))</f>
        <v>0</v>
      </c>
      <c r="AU2">
        <f>IF(RESPOSTAS!AV2="","",IF(UPPER(RESPOSTAS!AV2)=INDEX(GABARITO!$C:$C,MATCH(TEXT(VALUE(RIGHT($AU$1,2)),"00")&amp;"|"&amp;IF(AND(VALUE(RIGHT($AU$1,2))&gt;=57,VALUE(RIGHT($AU$1,2))&lt;=63),$D2,"COMUM"),GABARITO!$D:$D,0)),1,0))</f>
        <v>0</v>
      </c>
      <c r="AV2">
        <f>IF(RESPOSTAS!AW2="","",IF(UPPER(RESPOSTAS!AW2)=INDEX(GABARITO!$C:$C,MATCH(TEXT(VALUE(RIGHT($AV$1,2)),"00")&amp;"|"&amp;IF(AND(VALUE(RIGHT($AV$1,2))&gt;=57,VALUE(RIGHT($AV$1,2))&lt;=63),$D2,"COMUM"),GABARITO!$D:$D,0)),1,0))</f>
        <v>0</v>
      </c>
      <c r="AW2">
        <f>IF(RESPOSTAS!AX2="","",IF(UPPER(RESPOSTAS!AX2)=INDEX(GABARITO!$C:$C,MATCH(TEXT(VALUE(RIGHT($AW$1,2)),"00")&amp;"|"&amp;IF(AND(VALUE(RIGHT($AW$1,2))&gt;=57,VALUE(RIGHT($AW$1,2))&lt;=63),$D2,"COMUM"),GABARITO!$D:$D,0)),1,0))</f>
        <v>0</v>
      </c>
      <c r="AX2">
        <f>IF(RESPOSTAS!AY2="","",IF(UPPER(RESPOSTAS!AY2)=INDEX(GABARITO!$C:$C,MATCH(TEXT(VALUE(RIGHT($AX$1,2)),"00")&amp;"|"&amp;IF(AND(VALUE(RIGHT($AX$1,2))&gt;=57,VALUE(RIGHT($AX$1,2))&lt;=63),$D2,"COMUM"),GABARITO!$D:$D,0)),1,0))</f>
        <v>0</v>
      </c>
      <c r="AY2">
        <f>IF(RESPOSTAS!AZ2="","",IF(UPPER(RESPOSTAS!AZ2)=INDEX(GABARITO!$C:$C,MATCH(TEXT(VALUE(RIGHT($AY$1,2)),"00")&amp;"|"&amp;IF(AND(VALUE(RIGHT($AY$1,2))&gt;=57,VALUE(RIGHT($AY$1,2))&lt;=63),$D2,"COMUM"),GABARITO!$D:$D,0)),1,0))</f>
        <v>0</v>
      </c>
      <c r="AZ2">
        <f>IF(RESPOSTAS!BA2="","",IF(UPPER(RESPOSTAS!BA2)=INDEX(GABARITO!$C:$C,MATCH(TEXT(VALUE(RIGHT($AZ$1,2)),"00")&amp;"|"&amp;IF(AND(VALUE(RIGHT($AZ$1,2))&gt;=57,VALUE(RIGHT($AZ$1,2))&lt;=63),$D2,"COMUM"),GABARITO!$D:$D,0)),1,0))</f>
        <v>0</v>
      </c>
      <c r="BA2">
        <f>IF(RESPOSTAS!BB2="","",IF(UPPER(RESPOSTAS!BB2)=INDEX(GABARITO!$C:$C,MATCH(TEXT(VALUE(RIGHT($BA$1,2)),"00")&amp;"|"&amp;IF(AND(VALUE(RIGHT($BA$1,2))&gt;=57,VALUE(RIGHT($BA$1,2))&lt;=63),$D2,"COMUM"),GABARITO!$D:$D,0)),1,0))</f>
        <v>0</v>
      </c>
      <c r="BB2">
        <f>IF(RESPOSTAS!BC2="","",IF(UPPER(RESPOSTAS!BC2)=INDEX(GABARITO!$C:$C,MATCH(TEXT(VALUE(RIGHT($BB$1,2)),"00")&amp;"|"&amp;IF(AND(VALUE(RIGHT($BB$1,2))&gt;=57,VALUE(RIGHT($BB$1,2))&lt;=63),$D2,"COMUM"),GABARITO!$D:$D,0)),1,0))</f>
        <v>0</v>
      </c>
      <c r="BC2">
        <f>IF(RESPOSTAS!BD2="","",IF(UPPER(RESPOSTAS!BD2)=INDEX(GABARITO!$C:$C,MATCH(TEXT(VALUE(RIGHT($BC$1,2)),"00")&amp;"|"&amp;IF(AND(VALUE(RIGHT($BC$1,2))&gt;=57,VALUE(RIGHT($BC$1,2))&lt;=63),$D2,"COMUM"),GABARITO!$D:$D,0)),1,0))</f>
        <v>0</v>
      </c>
      <c r="BD2">
        <f>IF(RESPOSTAS!BE2="","",IF(UPPER(RESPOSTAS!BE2)=INDEX(GABARITO!$C:$C,MATCH(TEXT(VALUE(RIGHT($BD$1,2)),"00")&amp;"|"&amp;IF(AND(VALUE(RIGHT($BD$1,2))&gt;=57,VALUE(RIGHT($BD$1,2))&lt;=63),$D2,"COMUM"),GABARITO!$D:$D,0)),1,0))</f>
        <v>0</v>
      </c>
      <c r="BE2">
        <f>IF(RESPOSTAS!BF2="","",IF(UPPER(RESPOSTAS!BF2)=INDEX(GABARITO!$C:$C,MATCH(TEXT(VALUE(RIGHT($BE$1,2)),"00")&amp;"|"&amp;IF(AND(VALUE(RIGHT($BE$1,2))&gt;=57,VALUE(RIGHT($BE$1,2))&lt;=63),$D2,"COMUM"),GABARITO!$D:$D,0)),1,0))</f>
        <v>0</v>
      </c>
      <c r="BF2">
        <f>IF(RESPOSTAS!BG2="","",IF(UPPER(RESPOSTAS!BG2)=INDEX(GABARITO!$C:$C,MATCH(TEXT(VALUE(RIGHT($BF$1,2)),"00")&amp;"|"&amp;IF(AND(VALUE(RIGHT($BF$1,2))&gt;=57,VALUE(RIGHT($BF$1,2))&lt;=63),$D2,"COMUM"),GABARITO!$D:$D,0)),1,0))</f>
        <v>0</v>
      </c>
      <c r="BG2">
        <f>IF(RESPOSTAS!BH2="","",IF(UPPER(RESPOSTAS!BH2)=INDEX(GABARITO!$C:$C,MATCH(TEXT(VALUE(RIGHT($BG$1,2)),"00")&amp;"|"&amp;IF(AND(VALUE(RIGHT($BG$1,2))&gt;=57,VALUE(RIGHT($BG$1,2))&lt;=63),$D2,"COMUM"),GABARITO!$D:$D,0)),1,0))</f>
        <v>0</v>
      </c>
      <c r="BH2">
        <f>IF(RESPOSTAS!BI2="","",IF(UPPER(RESPOSTAS!BI2)=INDEX(GABARITO!$C:$C,MATCH(TEXT(VALUE(RIGHT($BH$1,2)),"00")&amp;"|"&amp;IF(AND(VALUE(RIGHT($BH$1,2))&gt;=57,VALUE(RIGHT($BH$1,2))&lt;=63),$D2,"COMUM"),GABARITO!$D:$D,0)),1,0))</f>
        <v>0</v>
      </c>
      <c r="BI2">
        <f>IF(RESPOSTAS!BJ2="","",IF(UPPER(RESPOSTAS!BJ2)=INDEX(GABARITO!$C:$C,MATCH(TEXT(VALUE(RIGHT($BI$1,2)),"00")&amp;"|"&amp;IF(AND(VALUE(RIGHT($BI$1,2))&gt;=57,VALUE(RIGHT($BI$1,2))&lt;=63),$D2,"COMUM"),GABARITO!$D:$D,0)),1,0))</f>
        <v>0</v>
      </c>
      <c r="BJ2">
        <f>IF(RESPOSTAS!BK2="","",IF(UPPER(RESPOSTAS!BK2)=INDEX(GABARITO!$C:$C,MATCH(TEXT(VALUE(RIGHT($BJ$1,2)),"00")&amp;"|"&amp;IF(AND(VALUE(RIGHT($BJ$1,2))&gt;=57,VALUE(RIGHT($BJ$1,2))&lt;=63),$D2,"COMUM"),GABARITO!$D:$D,0)),1,0))</f>
        <v>0</v>
      </c>
      <c r="BK2">
        <f>IF(RESPOSTAS!BL2="","",IF(UPPER(RESPOSTAS!BL2)=INDEX(GABARITO!$C:$C,MATCH(TEXT(VALUE(RIGHT($BK$1,2)),"00")&amp;"|"&amp;IF(AND(VALUE(RIGHT($BK$1,2))&gt;=57,VALUE(RIGHT($BK$1,2))&lt;=63),$D2,"COMUM"),GABARITO!$D:$D,0)),1,0))</f>
        <v>0</v>
      </c>
      <c r="BL2">
        <f>IF(RESPOSTAS!BM2="","",IF(UPPER(RESPOSTAS!BM2)=INDEX(GABARITO!$C:$C,MATCH(TEXT(VALUE(RIGHT($BL$1,2)),"00")&amp;"|"&amp;IF(AND(VALUE(RIGHT($BL$1,2))&gt;=57,VALUE(RIGHT($BL$1,2))&lt;=63),$D2,"COMUM"),GABARITO!$D:$D,0)),1,0))</f>
        <v>0</v>
      </c>
      <c r="BM2">
        <f>IF(RESPOSTAS!BN2="","",IF(UPPER(RESPOSTAS!BN2)=INDEX(GABARITO!$C:$C,MATCH(TEXT(VALUE(RIGHT($BM$1,2)),"00")&amp;"|"&amp;IF(AND(VALUE(RIGHT($BM$1,2))&gt;=57,VALUE(RIGHT($BM$1,2))&lt;=63),$D2,"COMUM"),GABARITO!$D:$D,0)),1,0))</f>
        <v>0</v>
      </c>
      <c r="BN2">
        <f>IF(RESPOSTAS!BO2="","",IF(UPPER(RESPOSTAS!BO2)=INDEX(GABARITO!$C:$C,MATCH(TEXT(VALUE(RIGHT($BN$1,2)),"00")&amp;"|"&amp;IF(AND(VALUE(RIGHT($BN$1,2))&gt;=57,VALUE(RIGHT($BN$1,2))&lt;=63),$D2,"COMUM"),GABARITO!$D:$D,0)),1,0))</f>
        <v>0</v>
      </c>
      <c r="BO2">
        <f>IF(RESPOSTAS!BP2="","",IF(UPPER(RESPOSTAS!BP2)=INDEX(GABARITO!$C:$C,MATCH(TEXT(VALUE(RIGHT($BO$1,2)),"00")&amp;"|"&amp;IF(AND(VALUE(RIGHT($BO$1,2))&gt;=57,VALUE(RIGHT($BO$1,2))&lt;=63),$D2,"COMUM"),GABARITO!$D:$D,0)),1,0))</f>
        <v>0</v>
      </c>
      <c r="BP2">
        <f>COUNTIF(RESPOSTAS!F2:BP2,"&lt;&gt;")</f>
        <v>63</v>
      </c>
      <c r="BQ2">
        <f t="shared" ref="BQ2:BQ65" si="0">IF(A2="", "", SUM(E2:BO2))</f>
        <v>0</v>
      </c>
      <c r="BR2" s="10">
        <f t="shared" ref="BR2:BR65" si="1">IF(BP2=0,"", BQ2/BP2)</f>
        <v>0</v>
      </c>
      <c r="BS2" s="11">
        <f>IF(A2="", "", SUM(E2:K2))</f>
        <v>0</v>
      </c>
      <c r="BT2" s="11">
        <f>IF(B2="", "", SUM(L2:R2))</f>
        <v>0</v>
      </c>
      <c r="BU2" s="11">
        <f>IF(C2="", "", SUM(S2:Y2))</f>
        <v>0</v>
      </c>
      <c r="BV2" s="11">
        <f>IF(D2="", "", SUM(Z2:AF2))</f>
        <v>0</v>
      </c>
      <c r="BW2" s="11">
        <f>IF(E2="", "", SUM(AG2:AM2))</f>
        <v>0</v>
      </c>
      <c r="BX2" s="11">
        <f>IF(F2="", "", SUM(AN2:AT2))</f>
        <v>0</v>
      </c>
      <c r="BY2" s="11">
        <f>IF(G2="", "", SUM(AU2:BH2))</f>
        <v>0</v>
      </c>
      <c r="BZ2" s="3">
        <f t="shared" ref="BZ2:BZ65" si="2">IF(A2="", "", SUM(BI2:BO2))</f>
        <v>0</v>
      </c>
      <c r="CA2" s="3" t="str">
        <f>RANK(BQ2:BQ39, $BQ$2:$BQ$39, 0) &amp; "/" &amp; COUNTA($BQ$2:$BQ$39)</f>
        <v>1/38</v>
      </c>
    </row>
    <row r="3" spans="1:79" x14ac:dyDescent="0.25">
      <c r="A3" t="str">
        <f>IF(RESPOSTAS!A3="","",RESPOSTAS!A3)</f>
        <v>02010156</v>
      </c>
      <c r="B3" t="str">
        <f>IF(RESPOSTAS!C3="","",RESPOSTAS!C3)</f>
        <v xml:space="preserve">Maria Laura Cadorin Duminelli </v>
      </c>
      <c r="C3" t="str">
        <f>IF(RESPOSTAS!D3="","",RESPOSTAS!D3)</f>
        <v>CRICIÚMA</v>
      </c>
      <c r="D3" t="str">
        <f>IF(RESPOSTAS!E3="","",RESPOSTAS!E3)</f>
        <v>Inglês</v>
      </c>
      <c r="E3">
        <f>IF(RESPOSTAS!F3="","",IF(UPPER(RESPOSTAS!F3)=INDEX(GABARITO!$C:$C,MATCH(TEXT(VALUE(RIGHT($E$1,2)),"00")&amp;"|"&amp;IF(AND(VALUE(RIGHT($E$1,2))&gt;=57,VALUE(RIGHT($E$1,2))&lt;=63),$D3,"COMUM"),GABARITO!$D:$D,0)),1,0))</f>
        <v>0</v>
      </c>
      <c r="F3">
        <f>IF(RESPOSTAS!G3="","",IF(UPPER(RESPOSTAS!G3)=INDEX(GABARITO!$C:$C,MATCH(TEXT(VALUE(RIGHT($F$1,2)),"00")&amp;"|"&amp;IF(AND(VALUE(RIGHT($F$1,2))&gt;=57,VALUE(RIGHT($F$1,2))&lt;=63),$D3,"COMUM"),GABARITO!$D:$D,0)),1,0))</f>
        <v>0</v>
      </c>
      <c r="G3">
        <f>IF(RESPOSTAS!H3="","",IF(UPPER(RESPOSTAS!H3)=INDEX(GABARITO!$C:$C,MATCH(TEXT(VALUE(RIGHT($G$1,2)),"00")&amp;"|"&amp;IF(AND(VALUE(RIGHT($G$1,2))&gt;=57,VALUE(RIGHT($G$1,2))&lt;=63),$D3,"COMUM"),GABARITO!$D:$D,0)),1,0))</f>
        <v>0</v>
      </c>
      <c r="H3">
        <f>IF(RESPOSTAS!I3="","",IF(UPPER(RESPOSTAS!I3)=INDEX(GABARITO!$C:$C,MATCH(TEXT(VALUE(RIGHT($H$1,2)),"00")&amp;"|"&amp;IF(AND(VALUE(RIGHT($H$1,2))&gt;=57,VALUE(RIGHT($H$1,2))&lt;=63),$D3,"COMUM"),GABARITO!$D:$D,0)),1,0))</f>
        <v>0</v>
      </c>
      <c r="I3">
        <f>IF(RESPOSTAS!J3="","",IF(UPPER(RESPOSTAS!J3)=INDEX(GABARITO!$C:$C,MATCH(TEXT(VALUE(RIGHT($I$1,2)),"00")&amp;"|"&amp;IF(AND(VALUE(RIGHT($I$1,2))&gt;=57,VALUE(RIGHT($I$1,2))&lt;=63),$D3,"COMUM"),GABARITO!$D:$D,0)),1,0))</f>
        <v>0</v>
      </c>
      <c r="J3">
        <f>IF(RESPOSTAS!K3="","",IF(UPPER(RESPOSTAS!K3)=INDEX(GABARITO!$C:$C,MATCH(TEXT(VALUE(RIGHT($J$1,2)),"00")&amp;"|"&amp;IF(AND(VALUE(RIGHT($J$1,2))&gt;=57,VALUE(RIGHT($J$1,2))&lt;=63),$D3,"COMUM"),GABARITO!$D:$D,0)),1,0))</f>
        <v>0</v>
      </c>
      <c r="K3">
        <f>IF(RESPOSTAS!L3="","",IF(UPPER(RESPOSTAS!L3)=INDEX(GABARITO!$C:$C,MATCH(TEXT(VALUE(RIGHT($K$1,2)),"00")&amp;"|"&amp;IF(AND(VALUE(RIGHT($K$1,2))&gt;=57,VALUE(RIGHT($K$1,2))&lt;=63),$D3,"COMUM"),GABARITO!$D:$D,0)),1,0))</f>
        <v>0</v>
      </c>
      <c r="L3">
        <f>IF(RESPOSTAS!M3="","",IF(UPPER(RESPOSTAS!M3)=INDEX(GABARITO!$C:$C,MATCH(TEXT(VALUE(RIGHT($L$1,2)),"00")&amp;"|"&amp;IF(AND(VALUE(RIGHT($L$1,2))&gt;=57,VALUE(RIGHT($L$1,2))&lt;=63),$D3,"COMUM"),GABARITO!$D:$D,0)),1,0))</f>
        <v>0</v>
      </c>
      <c r="M3">
        <f>IF(RESPOSTAS!N3="","",IF(UPPER(RESPOSTAS!N3)=INDEX(GABARITO!$C:$C,MATCH(TEXT(VALUE(RIGHT($M$1,2)),"00")&amp;"|"&amp;IF(AND(VALUE(RIGHT($M$1,2))&gt;=57,VALUE(RIGHT($M$1,2))&lt;=63),$D3,"COMUM"),GABARITO!$D:$D,0)),1,0))</f>
        <v>0</v>
      </c>
      <c r="N3">
        <f>IF(RESPOSTAS!O3="","",IF(UPPER(RESPOSTAS!O3)=INDEX(GABARITO!$C:$C,MATCH(TEXT(VALUE(RIGHT($E$1,2)),"00")&amp;"|"&amp;IF(AND(VALUE(RIGHT($E$1,2))&gt;=57,VALUE(RIGHT($E$1,2))&lt;=63),$D3,"COMUM"),GABARITO!$D:$D,0)),1,0))</f>
        <v>0</v>
      </c>
      <c r="O3">
        <f>IF(RESPOSTAS!P3="","",IF(UPPER(RESPOSTAS!P3)=INDEX(GABARITO!$C:$C,MATCH(TEXT(VALUE(RIGHT($O$1,2)),"00")&amp;"|"&amp;IF(AND(VALUE(RIGHT($O$1,2))&gt;=57,VALUE(RIGHT($O$1,2))&lt;=63),$D3,"COMUM"),GABARITO!$D:$D,0)),1,0))</f>
        <v>0</v>
      </c>
      <c r="P3">
        <f>IF(RESPOSTAS!Q3="","",IF(UPPER(RESPOSTAS!Q3)=INDEX(GABARITO!$C:$C,MATCH(TEXT(VALUE(RIGHT($P$1,2)),"00")&amp;"|"&amp;IF(AND(VALUE(RIGHT($P$1,2))&gt;=57,VALUE(RIGHT($P$1,2))&lt;=63),$D3,"COMUM"),GABARITO!$D:$D,0)),1,0))</f>
        <v>0</v>
      </c>
      <c r="Q3">
        <f>IF(RESPOSTAS!R3="","",IF(UPPER(RESPOSTAS!R3)=INDEX(GABARITO!$C:$C,MATCH(TEXT(VALUE(RIGHT($Q$1,2)),"00")&amp;"|"&amp;IF(AND(VALUE(RIGHT($Q$1,2))&gt;=57,VALUE(RIGHT($Q$1,2))&lt;=63),$D3,"COMUM"),GABARITO!$D:$D,0)),1,0))</f>
        <v>0</v>
      </c>
      <c r="R3">
        <f>IF(RESPOSTAS!S3="","",IF(UPPER(RESPOSTAS!S3)=INDEX(GABARITO!$C:$C,MATCH(TEXT(VALUE(RIGHT($R$1,2)),"00")&amp;"|"&amp;IF(AND(VALUE(RIGHT($R$1,2))&gt;=57,VALUE(RIGHT($R$1,2))&lt;=63),$D3,"COMUM"),GABARITO!$D:$D,0)),1,0))</f>
        <v>0</v>
      </c>
      <c r="S3">
        <f>IF(RESPOSTAS!T3="","",IF(UPPER(RESPOSTAS!T3)=INDEX(GABARITO!$C:$C,MATCH(TEXT(VALUE(RIGHT($S$1,2)),"00")&amp;"|"&amp;IF(AND(VALUE(RIGHT($S$1,2))&gt;=57,VALUE(RIGHT($S$1,2))&lt;=63),$D3,"COMUM"),GABARITO!$D:$D,0)),1,0))</f>
        <v>0</v>
      </c>
      <c r="T3">
        <f>IF(RESPOSTAS!U3="","",IF(UPPER(RESPOSTAS!U3)=INDEX(GABARITO!$C:$C,MATCH(TEXT(VALUE(RIGHT($T$1,2)),"00")&amp;"|"&amp;IF(AND(VALUE(RIGHT($T$1,2))&gt;=57,VALUE(RIGHT($T$1,2))&lt;=63),$D3,"COMUM"),GABARITO!$D:$D,0)),1,0))</f>
        <v>0</v>
      </c>
      <c r="U3">
        <f>IF(RESPOSTAS!V3="","",IF(UPPER(RESPOSTAS!V3)=INDEX(GABARITO!$C:$C,MATCH(TEXT(VALUE(RIGHT($U$1,2)),"00")&amp;"|"&amp;IF(AND(VALUE(RIGHT($U$1,2))&gt;=57,VALUE(RIGHT($U$1,2))&lt;=63),$D3,"COMUM"),GABARITO!$D:$D,0)),1,0))</f>
        <v>0</v>
      </c>
      <c r="V3">
        <f>IF(RESPOSTAS!W3="","",IF(UPPER(RESPOSTAS!W3)=INDEX(GABARITO!$C:$C,MATCH(TEXT(VALUE(RIGHT($E$1,2)),"00")&amp;"|"&amp;IF(AND(VALUE(RIGHT($E$1,2))&gt;=57,VALUE(RIGHT($E$1,2))&lt;=63),$D3,"COMUM"),GABARITO!$D:$D,0)),1,0))</f>
        <v>0</v>
      </c>
      <c r="W3">
        <f>IF(RESPOSTAS!X3="","",IF(UPPER(RESPOSTAS!X3)=INDEX(GABARITO!$C:$C,MATCH(TEXT(VALUE(RIGHT($W$1,2)),"00")&amp;"|"&amp;IF(AND(VALUE(RIGHT($W$1,2))&gt;=57,VALUE(RIGHT($W$1,2))&lt;=63),$D3,"COMUM"),GABARITO!$D:$D,0)),1,0))</f>
        <v>0</v>
      </c>
      <c r="X3">
        <f>IF(RESPOSTAS!Y3="","",IF(UPPER(RESPOSTAS!Y3)=INDEX(GABARITO!$C:$C,MATCH(TEXT(VALUE(RIGHT($X$1,2)),"00")&amp;"|"&amp;IF(AND(VALUE(RIGHT($X$1,2))&gt;=57,VALUE(RIGHT($X$1,2))&lt;=63),$D3,"COMUM"),GABARITO!$D:$D,0)),1,0))</f>
        <v>0</v>
      </c>
      <c r="Y3">
        <f>IF(RESPOSTAS!Z3="","",IF(UPPER(RESPOSTAS!Z3)=INDEX(GABARITO!$C:$C,MATCH(TEXT(VALUE(RIGHT($Y$1,2)),"00")&amp;"|"&amp;IF(AND(VALUE(RIGHT($Y$1,2))&gt;=57,VALUE(RIGHT($Y$1,2))&lt;=63),$D3,"COMUM"),GABARITO!$D:$D,0)),1,0))</f>
        <v>0</v>
      </c>
      <c r="Z3">
        <f>IF(RESPOSTAS!AA3="","",IF(UPPER(RESPOSTAS!AA3)=INDEX(GABARITO!$C:$C,MATCH(TEXT(VALUE(RIGHT($Z$1,2)),"00")&amp;"|"&amp;IF(AND(VALUE(RIGHT($Z$1,2))&gt;=57,VALUE(RIGHT($Z$1,2))&lt;=63),$D3,"COMUM"),GABARITO!$D:$D,0)),1,0))</f>
        <v>0</v>
      </c>
      <c r="AA3">
        <f>IF(RESPOSTAS!AB3="","",IF(UPPER(RESPOSTAS!AB3)=INDEX(GABARITO!$C:$C,MATCH(TEXT(VALUE(RIGHT($AA$1,2)),"00")&amp;"|"&amp;IF(AND(VALUE(RIGHT($AA$1,2))&gt;=57,VALUE(RIGHT($AA$1,2))&lt;=63),$D3,"COMUM"),GABARITO!$D:$D,0)),1,0))</f>
        <v>0</v>
      </c>
      <c r="AB3">
        <f>IF(RESPOSTAS!AC3="","",IF(UPPER(RESPOSTAS!AC3)=INDEX(GABARITO!$C:$C,MATCH(TEXT(VALUE(RIGHT($AB$1,2)),"00")&amp;"|"&amp;IF(AND(VALUE(RIGHT($AB$1,2))&gt;=57,VALUE(RIGHT($AB$1,2))&lt;=63),$D3,"COMUM"),GABARITO!$D:$D,0)),1,0))</f>
        <v>0</v>
      </c>
      <c r="AC3">
        <f>IF(RESPOSTAS!AD3="","",IF(UPPER(RESPOSTAS!AD3)=INDEX(GABARITO!$C:$C,MATCH(TEXT(VALUE(RIGHT($AC$1,2)),"00")&amp;"|"&amp;IF(AND(VALUE(RIGHT($AC$1,2))&gt;=57,VALUE(RIGHT($AC$1,2))&lt;=63),$D3,"COMUM"),GABARITO!$D:$D,0)),1,0))</f>
        <v>0</v>
      </c>
      <c r="AD3">
        <f>IF(RESPOSTAS!AE3="","",IF(UPPER(RESPOSTAS!AE3)=INDEX(GABARITO!$C:$C,MATCH(TEXT(VALUE(RIGHT($AD$1,2)),"00")&amp;"|"&amp;IF(AND(VALUE(RIGHT($AD$1,2))&gt;=57,VALUE(RIGHT($AD$1,2))&lt;=63),$D3,"COMUM"),GABARITO!$D:$D,0)),1,0))</f>
        <v>0</v>
      </c>
      <c r="AE3">
        <f>IF(RESPOSTAS!AF3="","",IF(UPPER(RESPOSTAS!AF3)=INDEX(GABARITO!$C:$C,MATCH(TEXT(VALUE(RIGHT($AE$1,2)),"00")&amp;"|"&amp;IF(AND(VALUE(RIGHT($AE$1,2))&gt;=57,VALUE(RIGHT($AE$1,2))&lt;=63),$D3,"COMUM"),GABARITO!$D:$D,0)),1,0))</f>
        <v>0</v>
      </c>
      <c r="AF3">
        <f>IF(RESPOSTAS!AG3="","",IF(UPPER(RESPOSTAS!AG3)=INDEX(GABARITO!$C:$C,MATCH(TEXT(VALUE(RIGHT($AF$1,2)),"00")&amp;"|"&amp;IF(AND(VALUE(RIGHT($AF$1,2))&gt;=57,VALUE(RIGHT($AF$1,2))&lt;=63),$D3,"COMUM"),GABARITO!$D:$D,0)),1,0))</f>
        <v>0</v>
      </c>
      <c r="AG3">
        <f>IF(RESPOSTAS!AH3="","",IF(UPPER(RESPOSTAS!AH3)=INDEX(GABARITO!$C:$C,MATCH(TEXT(VALUE(RIGHT($AG$1,2)),"00")&amp;"|"&amp;IF(AND(VALUE(RIGHT($AG$1,2))&gt;=57,VALUE(RIGHT($AG$1,2))&lt;=63),$D3,"COMUM"),GABARITO!$D:$D,0)),1,0))</f>
        <v>0</v>
      </c>
      <c r="AH3">
        <f>IF(RESPOSTAS!AI3="","",IF(UPPER(RESPOSTAS!AI3)=INDEX(GABARITO!$C:$C,MATCH(TEXT(VALUE(RIGHT($AH$1,2)),"00")&amp;"|"&amp;IF(AND(VALUE(RIGHT($AH$1,2))&gt;=57,VALUE(RIGHT($AH$1,2))&lt;=63),$D3,"COMUM"),GABARITO!$D:$D,0)),1,0))</f>
        <v>0</v>
      </c>
      <c r="AI3">
        <f>IF(RESPOSTAS!AJ3="","",IF(UPPER(RESPOSTAS!AJ3)=INDEX(GABARITO!$C:$C,MATCH(TEXT(VALUE(RIGHT($AI$1,2)),"00")&amp;"|"&amp;IF(AND(VALUE(RIGHT($AI$1,2))&gt;=57,VALUE(RIGHT($AI$1,2))&lt;=63),$D3,"COMUM"),GABARITO!$D:$D,0)),1,0))</f>
        <v>0</v>
      </c>
      <c r="AJ3">
        <f>IF(RESPOSTAS!AK3="","",IF(UPPER(RESPOSTAS!AK3)=INDEX(GABARITO!$C:$C,MATCH(TEXT(VALUE(RIGHT($AJ$1,2)),"00")&amp;"|"&amp;IF(AND(VALUE(RIGHT($AJ$1,2))&gt;=57,VALUE(RIGHT($AJ$1,2))&lt;=63),$D3,"COMUM"),GABARITO!$D:$D,0)),1,0))</f>
        <v>0</v>
      </c>
      <c r="AK3">
        <f>IF(RESPOSTAS!AL3="","",IF(UPPER(RESPOSTAS!AL3)=INDEX(GABARITO!$C:$C,MATCH(TEXT(VALUE(RIGHT($AK$1,2)),"00")&amp;"|"&amp;IF(AND(VALUE(RIGHT($AK$1,2))&gt;=57,VALUE(RIGHT($AK$1,2))&lt;=63),$D3,"COMUM"),GABARITO!$D:$D,0)),1,0))</f>
        <v>0</v>
      </c>
      <c r="AL3">
        <f>IF(RESPOSTAS!AM3="","",IF(UPPER(RESPOSTAS!AM3)=INDEX(GABARITO!$C:$C,MATCH(TEXT(VALUE(RIGHT($AL$1,2)),"00")&amp;"|"&amp;IF(AND(VALUE(RIGHT($AL$1,2))&gt;=57,VALUE(RIGHT($AL$1,2))&lt;=63),$D3,"COMUM"),GABARITO!$D:$D,0)),1,0))</f>
        <v>0</v>
      </c>
      <c r="AM3">
        <f>IF(RESPOSTAS!AN3="","",IF(UPPER(RESPOSTAS!AN3)=INDEX(GABARITO!$C:$C,MATCH(TEXT(VALUE(RIGHT($AM$1,2)),"00")&amp;"|"&amp;IF(AND(VALUE(RIGHT($AM$1,2))&gt;=57,VALUE(RIGHT($AM$1,2))&lt;=63),$D3,"COMUM"),GABARITO!$D:$D,0)),1,0))</f>
        <v>0</v>
      </c>
      <c r="AN3">
        <f>IF(RESPOSTAS!AO3="","",IF(UPPER(RESPOSTAS!AO3)=INDEX(GABARITO!$C:$C,MATCH(TEXT(VALUE(RIGHT($AN$1,2)),"00")&amp;"|"&amp;IF(AND(VALUE(RIGHT($AN$1,2))&gt;=57,VALUE(RIGHT($AN$1,2))&lt;=63),$D3,"COMUM"),GABARITO!$D:$D,0)),1,0))</f>
        <v>0</v>
      </c>
      <c r="AO3">
        <f>IF(RESPOSTAS!AP3="","",IF(UPPER(RESPOSTAS!AP3)=INDEX(GABARITO!$C:$C,MATCH(TEXT(VALUE(RIGHT($AO$1,2)),"00")&amp;"|"&amp;IF(AND(VALUE(RIGHT($AO$1,2))&gt;=57,VALUE(RIGHT($AO$1,2))&lt;=63),$D3,"COMUM"),GABARITO!$D:$D,0)),1,0))</f>
        <v>0</v>
      </c>
      <c r="AP3">
        <f>IF(RESPOSTAS!AQ3="","",IF(UPPER(RESPOSTAS!AQ3)=INDEX(GABARITO!$C:$C,MATCH(TEXT(VALUE(RIGHT($AP$1,2)),"00")&amp;"|"&amp;IF(AND(VALUE(RIGHT($AP$1,2))&gt;=57,VALUE(RIGHT($AP$1,2))&lt;=63),$D3,"COMUM"),GABARITO!$D:$D,0)),1,0))</f>
        <v>0</v>
      </c>
      <c r="AQ3">
        <f>IF(RESPOSTAS!AR3="","",IF(UPPER(RESPOSTAS!AR3)=INDEX(GABARITO!$C:$C,MATCH(TEXT(VALUE(RIGHT($AQ$1,2)),"00")&amp;"|"&amp;IF(AND(VALUE(RIGHT($AQ$1,2))&gt;=57,VALUE(RIGHT($AQ$1,2))&lt;=63),$D3,"COMUM"),GABARITO!$D:$D,0)),1,0))</f>
        <v>0</v>
      </c>
      <c r="AR3">
        <f>IF(RESPOSTAS!AS3="","",IF(UPPER(RESPOSTAS!AS3)=INDEX(GABARITO!$C:$C,MATCH(TEXT(VALUE(RIGHT($AR$1,2)),"00")&amp;"|"&amp;IF(AND(VALUE(RIGHT($AR$1,2))&gt;=57,VALUE(RIGHT($AR$1,2))&lt;=63),$D3,"COMUM"),GABARITO!$D:$D,0)),1,0))</f>
        <v>0</v>
      </c>
      <c r="AS3">
        <f>IF(RESPOSTAS!AT3="","",IF(UPPER(RESPOSTAS!AT3)=INDEX(GABARITO!$C:$C,MATCH(TEXT(VALUE(RIGHT($AS$1,2)),"00")&amp;"|"&amp;IF(AND(VALUE(RIGHT($AS$1,2))&gt;=57,VALUE(RIGHT($AS$1,2))&lt;=63),$D3,"COMUM"),GABARITO!$D:$D,0)),1,0))</f>
        <v>0</v>
      </c>
      <c r="AT3">
        <f>IF(RESPOSTAS!AU3="","",IF(UPPER(RESPOSTAS!AU3)=INDEX(GABARITO!$C:$C,MATCH(TEXT(VALUE(RIGHT($AT$1,2)),"00")&amp;"|"&amp;IF(AND(VALUE(RIGHT($AT$1,2))&gt;=57,VALUE(RIGHT($AT$1,2))&lt;=63),$D3,"COMUM"),GABARITO!$D:$D,0)),1,0))</f>
        <v>0</v>
      </c>
      <c r="AU3">
        <f>IF(RESPOSTAS!AV3="","",IF(UPPER(RESPOSTAS!AV3)=INDEX(GABARITO!$C:$C,MATCH(TEXT(VALUE(RIGHT($AU$1,2)),"00")&amp;"|"&amp;IF(AND(VALUE(RIGHT($AU$1,2))&gt;=57,VALUE(RIGHT($AU$1,2))&lt;=63),$D3,"COMUM"),GABARITO!$D:$D,0)),1,0))</f>
        <v>0</v>
      </c>
      <c r="AV3">
        <f>IF(RESPOSTAS!AW3="","",IF(UPPER(RESPOSTAS!AW3)=INDEX(GABARITO!$C:$C,MATCH(TEXT(VALUE(RIGHT($AV$1,2)),"00")&amp;"|"&amp;IF(AND(VALUE(RIGHT($AV$1,2))&gt;=57,VALUE(RIGHT($AV$1,2))&lt;=63),$D3,"COMUM"),GABARITO!$D:$D,0)),1,0))</f>
        <v>0</v>
      </c>
      <c r="AW3">
        <f>IF(RESPOSTAS!AX3="","",IF(UPPER(RESPOSTAS!AX3)=INDEX(GABARITO!$C:$C,MATCH(TEXT(VALUE(RIGHT($AW$1,2)),"00")&amp;"|"&amp;IF(AND(VALUE(RIGHT($AW$1,2))&gt;=57,VALUE(RIGHT($AW$1,2))&lt;=63),$D3,"COMUM"),GABARITO!$D:$D,0)),1,0))</f>
        <v>0</v>
      </c>
      <c r="AX3">
        <f>IF(RESPOSTAS!AY3="","",IF(UPPER(RESPOSTAS!AY3)=INDEX(GABARITO!$C:$C,MATCH(TEXT(VALUE(RIGHT($AX$1,2)),"00")&amp;"|"&amp;IF(AND(VALUE(RIGHT($AX$1,2))&gt;=57,VALUE(RIGHT($AX$1,2))&lt;=63),$D3,"COMUM"),GABARITO!$D:$D,0)),1,0))</f>
        <v>0</v>
      </c>
      <c r="AY3">
        <f>IF(RESPOSTAS!AZ3="","",IF(UPPER(RESPOSTAS!AZ3)=INDEX(GABARITO!$C:$C,MATCH(TEXT(VALUE(RIGHT($AY$1,2)),"00")&amp;"|"&amp;IF(AND(VALUE(RIGHT($AY$1,2))&gt;=57,VALUE(RIGHT($AY$1,2))&lt;=63),$D3,"COMUM"),GABARITO!$D:$D,0)),1,0))</f>
        <v>0</v>
      </c>
      <c r="AZ3">
        <f>IF(RESPOSTAS!BA3="","",IF(UPPER(RESPOSTAS!BA3)=INDEX(GABARITO!$C:$C,MATCH(TEXT(VALUE(RIGHT($AZ$1,2)),"00")&amp;"|"&amp;IF(AND(VALUE(RIGHT($AZ$1,2))&gt;=57,VALUE(RIGHT($AZ$1,2))&lt;=63),$D3,"COMUM"),GABARITO!$D:$D,0)),1,0))</f>
        <v>0</v>
      </c>
      <c r="BA3">
        <f>IF(RESPOSTAS!BB3="","",IF(UPPER(RESPOSTAS!BB3)=INDEX(GABARITO!$C:$C,MATCH(TEXT(VALUE(RIGHT($BA$1,2)),"00")&amp;"|"&amp;IF(AND(VALUE(RIGHT($BA$1,2))&gt;=57,VALUE(RIGHT($BA$1,2))&lt;=63),$D3,"COMUM"),GABARITO!$D:$D,0)),1,0))</f>
        <v>0</v>
      </c>
      <c r="BB3">
        <f>IF(RESPOSTAS!BC3="","",IF(UPPER(RESPOSTAS!BC3)=INDEX(GABARITO!$C:$C,MATCH(TEXT(VALUE(RIGHT($BB$1,2)),"00")&amp;"|"&amp;IF(AND(VALUE(RIGHT($BB$1,2))&gt;=57,VALUE(RIGHT($BB$1,2))&lt;=63),$D3,"COMUM"),GABARITO!$D:$D,0)),1,0))</f>
        <v>0</v>
      </c>
      <c r="BC3">
        <f>IF(RESPOSTAS!BD3="","",IF(UPPER(RESPOSTAS!BD3)=INDEX(GABARITO!$C:$C,MATCH(TEXT(VALUE(RIGHT($BC$1,2)),"00")&amp;"|"&amp;IF(AND(VALUE(RIGHT($BC$1,2))&gt;=57,VALUE(RIGHT($BC$1,2))&lt;=63),$D3,"COMUM"),GABARITO!$D:$D,0)),1,0))</f>
        <v>0</v>
      </c>
      <c r="BD3">
        <f>IF(RESPOSTAS!BE3="","",IF(UPPER(RESPOSTAS!BE3)=INDEX(GABARITO!$C:$C,MATCH(TEXT(VALUE(RIGHT($BD$1,2)),"00")&amp;"|"&amp;IF(AND(VALUE(RIGHT($BD$1,2))&gt;=57,VALUE(RIGHT($BD$1,2))&lt;=63),$D3,"COMUM"),GABARITO!$D:$D,0)),1,0))</f>
        <v>0</v>
      </c>
      <c r="BE3">
        <f>IF(RESPOSTAS!BF3="","",IF(UPPER(RESPOSTAS!BF3)=INDEX(GABARITO!$C:$C,MATCH(TEXT(VALUE(RIGHT($BE$1,2)),"00")&amp;"|"&amp;IF(AND(VALUE(RIGHT($BE$1,2))&gt;=57,VALUE(RIGHT($BE$1,2))&lt;=63),$D3,"COMUM"),GABARITO!$D:$D,0)),1,0))</f>
        <v>0</v>
      </c>
      <c r="BF3">
        <f>IF(RESPOSTAS!BG3="","",IF(UPPER(RESPOSTAS!BG3)=INDEX(GABARITO!$C:$C,MATCH(TEXT(VALUE(RIGHT($BF$1,2)),"00")&amp;"|"&amp;IF(AND(VALUE(RIGHT($BF$1,2))&gt;=57,VALUE(RIGHT($BF$1,2))&lt;=63),$D3,"COMUM"),GABARITO!$D:$D,0)),1,0))</f>
        <v>0</v>
      </c>
      <c r="BG3">
        <f>IF(RESPOSTAS!BH3="","",IF(UPPER(RESPOSTAS!BH3)=INDEX(GABARITO!$C:$C,MATCH(TEXT(VALUE(RIGHT($BG$1,2)),"00")&amp;"|"&amp;IF(AND(VALUE(RIGHT($BG$1,2))&gt;=57,VALUE(RIGHT($BG$1,2))&lt;=63),$D3,"COMUM"),GABARITO!$D:$D,0)),1,0))</f>
        <v>0</v>
      </c>
      <c r="BH3">
        <f>IF(RESPOSTAS!BI3="","",IF(UPPER(RESPOSTAS!BI3)=INDEX(GABARITO!$C:$C,MATCH(TEXT(VALUE(RIGHT($BH$1,2)),"00")&amp;"|"&amp;IF(AND(VALUE(RIGHT($BH$1,2))&gt;=57,VALUE(RIGHT($BH$1,2))&lt;=63),$D3,"COMUM"),GABARITO!$D:$D,0)),1,0))</f>
        <v>0</v>
      </c>
      <c r="BI3">
        <f>IF(RESPOSTAS!BJ3="","",IF(UPPER(RESPOSTAS!BJ3)=INDEX(GABARITO!$C:$C,MATCH(TEXT(VALUE(RIGHT($BI$1,2)),"00")&amp;"|"&amp;IF(AND(VALUE(RIGHT($BI$1,2))&gt;=57,VALUE(RIGHT($BI$1,2))&lt;=63),$D3,"COMUM"),GABARITO!$D:$D,0)),1,0))</f>
        <v>0</v>
      </c>
      <c r="BJ3">
        <f>IF(RESPOSTAS!BK3="","",IF(UPPER(RESPOSTAS!BK3)=INDEX(GABARITO!$C:$C,MATCH(TEXT(VALUE(RIGHT($BJ$1,2)),"00")&amp;"|"&amp;IF(AND(VALUE(RIGHT($BJ$1,2))&gt;=57,VALUE(RIGHT($BJ$1,2))&lt;=63),$D3,"COMUM"),GABARITO!$D:$D,0)),1,0))</f>
        <v>0</v>
      </c>
      <c r="BK3">
        <f>IF(RESPOSTAS!BL3="","",IF(UPPER(RESPOSTAS!BL3)=INDEX(GABARITO!$C:$C,MATCH(TEXT(VALUE(RIGHT($BK$1,2)),"00")&amp;"|"&amp;IF(AND(VALUE(RIGHT($BK$1,2))&gt;=57,VALUE(RIGHT($BK$1,2))&lt;=63),$D3,"COMUM"),GABARITO!$D:$D,0)),1,0))</f>
        <v>0</v>
      </c>
      <c r="BL3">
        <f>IF(RESPOSTAS!BM3="","",IF(UPPER(RESPOSTAS!BM3)=INDEX(GABARITO!$C:$C,MATCH(TEXT(VALUE(RIGHT($BL$1,2)),"00")&amp;"|"&amp;IF(AND(VALUE(RIGHT($BL$1,2))&gt;=57,VALUE(RIGHT($BL$1,2))&lt;=63),$D3,"COMUM"),GABARITO!$D:$D,0)),1,0))</f>
        <v>0</v>
      </c>
      <c r="BM3">
        <f>IF(RESPOSTAS!BN3="","",IF(UPPER(RESPOSTAS!BN3)=INDEX(GABARITO!$C:$C,MATCH(TEXT(VALUE(RIGHT($BM$1,2)),"00")&amp;"|"&amp;IF(AND(VALUE(RIGHT($BM$1,2))&gt;=57,VALUE(RIGHT($BM$1,2))&lt;=63),$D3,"COMUM"),GABARITO!$D:$D,0)),1,0))</f>
        <v>0</v>
      </c>
      <c r="BN3">
        <f>IF(RESPOSTAS!BO3="","",IF(UPPER(RESPOSTAS!BO3)=INDEX(GABARITO!$C:$C,MATCH(TEXT(VALUE(RIGHT($BN$1,2)),"00")&amp;"|"&amp;IF(AND(VALUE(RIGHT($BN$1,2))&gt;=57,VALUE(RIGHT($BN$1,2))&lt;=63),$D3,"COMUM"),GABARITO!$D:$D,0)),1,0))</f>
        <v>0</v>
      </c>
      <c r="BO3">
        <f>IF(RESPOSTAS!BP3="","",IF(UPPER(RESPOSTAS!BP3)=INDEX(GABARITO!$C:$C,MATCH(TEXT(VALUE(RIGHT($BO$1,2)),"00")&amp;"|"&amp;IF(AND(VALUE(RIGHT($BO$1,2))&gt;=57,VALUE(RIGHT($BO$1,2))&lt;=63),$D3,"COMUM"),GABARITO!$D:$D,0)),1,0))</f>
        <v>0</v>
      </c>
      <c r="BP3">
        <f>COUNTIF(RESPOSTAS!F3:BP3,"&lt;&gt;")</f>
        <v>63</v>
      </c>
      <c r="BQ3">
        <f t="shared" si="0"/>
        <v>0</v>
      </c>
      <c r="BR3" s="10">
        <f t="shared" si="1"/>
        <v>0</v>
      </c>
      <c r="BS3" s="11">
        <f t="shared" ref="BS3:BS45" si="3">IF(A3="", "", SUM(E3:K3))</f>
        <v>0</v>
      </c>
      <c r="BT3" s="11">
        <f t="shared" ref="BT3:BT66" si="4">IF(B3="", "", SUM(L3:R3))</f>
        <v>0</v>
      </c>
      <c r="BU3" s="11">
        <f t="shared" ref="BU3:BU66" si="5">IF(C3="", "", SUM(S3:Y3))</f>
        <v>0</v>
      </c>
      <c r="BV3" s="11">
        <f t="shared" ref="BV3:BV66" si="6">IF(D3="", "", SUM(Z3:AF3))</f>
        <v>0</v>
      </c>
      <c r="BW3" s="11">
        <f t="shared" ref="BW3:BW66" si="7">IF(E3="", "", SUM(AG3:AM3))</f>
        <v>0</v>
      </c>
      <c r="BX3" s="11">
        <f t="shared" ref="BX3:BX66" si="8">IF(F3="", "", SUM(AN3:AT3))</f>
        <v>0</v>
      </c>
      <c r="BY3" s="11">
        <f t="shared" ref="BY3:BY66" si="9">IF(G3="", "", SUM(AU3:BH3))</f>
        <v>0</v>
      </c>
      <c r="BZ3" s="3">
        <f t="shared" si="2"/>
        <v>0</v>
      </c>
      <c r="CA3" s="3" t="str">
        <f t="shared" ref="CA3:CA43" si="10">RANK(BQ3:BQ40, $BQ$2:$BQ$39, 0) &amp; "/" &amp; COUNTA($BQ$2:$BQ$39)</f>
        <v>1/38</v>
      </c>
    </row>
    <row r="4" spans="1:79" x14ac:dyDescent="0.25">
      <c r="A4" t="str">
        <f>IF(RESPOSTAS!A4="","",RESPOSTAS!A4)</f>
        <v>02013994</v>
      </c>
      <c r="B4" t="str">
        <f>IF(RESPOSTAS!C4="","",RESPOSTAS!C4)</f>
        <v xml:space="preserve">Maria Clara da Silveira Senger </v>
      </c>
      <c r="C4" t="str">
        <f>IF(RESPOSTAS!D4="","",RESPOSTAS!D4)</f>
        <v>CRICIÚMA</v>
      </c>
      <c r="D4" t="str">
        <f>IF(RESPOSTAS!E4="","",RESPOSTAS!E4)</f>
        <v>Inglês</v>
      </c>
      <c r="E4">
        <f>IF(RESPOSTAS!F4="","",IF(UPPER(RESPOSTAS!F4)=INDEX(GABARITO!$C:$C,MATCH(TEXT(VALUE(RIGHT($E$1,2)),"00")&amp;"|"&amp;IF(AND(VALUE(RIGHT($E$1,2))&gt;=57,VALUE(RIGHT($E$1,2))&lt;=63),$D4,"COMUM"),GABARITO!$D:$D,0)),1,0))</f>
        <v>0</v>
      </c>
      <c r="F4">
        <f>IF(RESPOSTAS!G4="","",IF(UPPER(RESPOSTAS!G4)=INDEX(GABARITO!$C:$C,MATCH(TEXT(VALUE(RIGHT($F$1,2)),"00")&amp;"|"&amp;IF(AND(VALUE(RIGHT($F$1,2))&gt;=57,VALUE(RIGHT($F$1,2))&lt;=63),$D4,"COMUM"),GABARITO!$D:$D,0)),1,0))</f>
        <v>0</v>
      </c>
      <c r="G4">
        <f>IF(RESPOSTAS!H4="","",IF(UPPER(RESPOSTAS!H4)=INDEX(GABARITO!$C:$C,MATCH(TEXT(VALUE(RIGHT($G$1,2)),"00")&amp;"|"&amp;IF(AND(VALUE(RIGHT($G$1,2))&gt;=57,VALUE(RIGHT($G$1,2))&lt;=63),$D4,"COMUM"),GABARITO!$D:$D,0)),1,0))</f>
        <v>0</v>
      </c>
      <c r="H4">
        <f>IF(RESPOSTAS!I4="","",IF(UPPER(RESPOSTAS!I4)=INDEX(GABARITO!$C:$C,MATCH(TEXT(VALUE(RIGHT($H$1,2)),"00")&amp;"|"&amp;IF(AND(VALUE(RIGHT($H$1,2))&gt;=57,VALUE(RIGHT($H$1,2))&lt;=63),$D4,"COMUM"),GABARITO!$D:$D,0)),1,0))</f>
        <v>0</v>
      </c>
      <c r="I4">
        <f>IF(RESPOSTAS!J4="","",IF(UPPER(RESPOSTAS!J4)=INDEX(GABARITO!$C:$C,MATCH(TEXT(VALUE(RIGHT($I$1,2)),"00")&amp;"|"&amp;IF(AND(VALUE(RIGHT($I$1,2))&gt;=57,VALUE(RIGHT($I$1,2))&lt;=63),$D4,"COMUM"),GABARITO!$D:$D,0)),1,0))</f>
        <v>0</v>
      </c>
      <c r="J4">
        <f>IF(RESPOSTAS!K4="","",IF(UPPER(RESPOSTAS!K4)=INDEX(GABARITO!$C:$C,MATCH(TEXT(VALUE(RIGHT($J$1,2)),"00")&amp;"|"&amp;IF(AND(VALUE(RIGHT($J$1,2))&gt;=57,VALUE(RIGHT($J$1,2))&lt;=63),$D4,"COMUM"),GABARITO!$D:$D,0)),1,0))</f>
        <v>0</v>
      </c>
      <c r="K4">
        <f>IF(RESPOSTAS!L4="","",IF(UPPER(RESPOSTAS!L4)=INDEX(GABARITO!$C:$C,MATCH(TEXT(VALUE(RIGHT($K$1,2)),"00")&amp;"|"&amp;IF(AND(VALUE(RIGHT($K$1,2))&gt;=57,VALUE(RIGHT($K$1,2))&lt;=63),$D4,"COMUM"),GABARITO!$D:$D,0)),1,0))</f>
        <v>0</v>
      </c>
      <c r="L4">
        <f>IF(RESPOSTAS!M4="","",IF(UPPER(RESPOSTAS!M4)=INDEX(GABARITO!$C:$C,MATCH(TEXT(VALUE(RIGHT($L$1,2)),"00")&amp;"|"&amp;IF(AND(VALUE(RIGHT($L$1,2))&gt;=57,VALUE(RIGHT($L$1,2))&lt;=63),$D4,"COMUM"),GABARITO!$D:$D,0)),1,0))</f>
        <v>0</v>
      </c>
      <c r="M4">
        <f>IF(RESPOSTAS!N4="","",IF(UPPER(RESPOSTAS!N4)=INDEX(GABARITO!$C:$C,MATCH(TEXT(VALUE(RIGHT($M$1,2)),"00")&amp;"|"&amp;IF(AND(VALUE(RIGHT($M$1,2))&gt;=57,VALUE(RIGHT($M$1,2))&lt;=63),$D4,"COMUM"),GABARITO!$D:$D,0)),1,0))</f>
        <v>0</v>
      </c>
      <c r="N4">
        <f>IF(RESPOSTAS!O4="","",IF(UPPER(RESPOSTAS!O4)=INDEX(GABARITO!$C:$C,MATCH(TEXT(VALUE(RIGHT($E$1,2)),"00")&amp;"|"&amp;IF(AND(VALUE(RIGHT($E$1,2))&gt;=57,VALUE(RIGHT($E$1,2))&lt;=63),$D4,"COMUM"),GABARITO!$D:$D,0)),1,0))</f>
        <v>0</v>
      </c>
      <c r="O4">
        <f>IF(RESPOSTAS!P4="","",IF(UPPER(RESPOSTAS!P4)=INDEX(GABARITO!$C:$C,MATCH(TEXT(VALUE(RIGHT($O$1,2)),"00")&amp;"|"&amp;IF(AND(VALUE(RIGHT($O$1,2))&gt;=57,VALUE(RIGHT($O$1,2))&lt;=63),$D4,"COMUM"),GABARITO!$D:$D,0)),1,0))</f>
        <v>0</v>
      </c>
      <c r="P4">
        <f>IF(RESPOSTAS!Q4="","",IF(UPPER(RESPOSTAS!Q4)=INDEX(GABARITO!$C:$C,MATCH(TEXT(VALUE(RIGHT($P$1,2)),"00")&amp;"|"&amp;IF(AND(VALUE(RIGHT($P$1,2))&gt;=57,VALUE(RIGHT($P$1,2))&lt;=63),$D4,"COMUM"),GABARITO!$D:$D,0)),1,0))</f>
        <v>0</v>
      </c>
      <c r="Q4">
        <f>IF(RESPOSTAS!R4="","",IF(UPPER(RESPOSTAS!R4)=INDEX(GABARITO!$C:$C,MATCH(TEXT(VALUE(RIGHT($Q$1,2)),"00")&amp;"|"&amp;IF(AND(VALUE(RIGHT($Q$1,2))&gt;=57,VALUE(RIGHT($Q$1,2))&lt;=63),$D4,"COMUM"),GABARITO!$D:$D,0)),1,0))</f>
        <v>0</v>
      </c>
      <c r="R4">
        <f>IF(RESPOSTAS!S4="","",IF(UPPER(RESPOSTAS!S4)=INDEX(GABARITO!$C:$C,MATCH(TEXT(VALUE(RIGHT($R$1,2)),"00")&amp;"|"&amp;IF(AND(VALUE(RIGHT($R$1,2))&gt;=57,VALUE(RIGHT($R$1,2))&lt;=63),$D4,"COMUM"),GABARITO!$D:$D,0)),1,0))</f>
        <v>0</v>
      </c>
      <c r="S4">
        <f>IF(RESPOSTAS!T4="","",IF(UPPER(RESPOSTAS!T4)=INDEX(GABARITO!$C:$C,MATCH(TEXT(VALUE(RIGHT($S$1,2)),"00")&amp;"|"&amp;IF(AND(VALUE(RIGHT($S$1,2))&gt;=57,VALUE(RIGHT($S$1,2))&lt;=63),$D4,"COMUM"),GABARITO!$D:$D,0)),1,0))</f>
        <v>0</v>
      </c>
      <c r="T4">
        <f>IF(RESPOSTAS!U4="","",IF(UPPER(RESPOSTAS!U4)=INDEX(GABARITO!$C:$C,MATCH(TEXT(VALUE(RIGHT($T$1,2)),"00")&amp;"|"&amp;IF(AND(VALUE(RIGHT($T$1,2))&gt;=57,VALUE(RIGHT($T$1,2))&lt;=63),$D4,"COMUM"),GABARITO!$D:$D,0)),1,0))</f>
        <v>0</v>
      </c>
      <c r="U4">
        <f>IF(RESPOSTAS!V4="","",IF(UPPER(RESPOSTAS!V4)=INDEX(GABARITO!$C:$C,MATCH(TEXT(VALUE(RIGHT($U$1,2)),"00")&amp;"|"&amp;IF(AND(VALUE(RIGHT($U$1,2))&gt;=57,VALUE(RIGHT($U$1,2))&lt;=63),$D4,"COMUM"),GABARITO!$D:$D,0)),1,0))</f>
        <v>0</v>
      </c>
      <c r="V4">
        <f>IF(RESPOSTAS!W4="","",IF(UPPER(RESPOSTAS!W4)=INDEX(GABARITO!$C:$C,MATCH(TEXT(VALUE(RIGHT($E$1,2)),"00")&amp;"|"&amp;IF(AND(VALUE(RIGHT($E$1,2))&gt;=57,VALUE(RIGHT($E$1,2))&lt;=63),$D4,"COMUM"),GABARITO!$D:$D,0)),1,0))</f>
        <v>0</v>
      </c>
      <c r="W4">
        <f>IF(RESPOSTAS!X4="","",IF(UPPER(RESPOSTAS!X4)=INDEX(GABARITO!$C:$C,MATCH(TEXT(VALUE(RIGHT($W$1,2)),"00")&amp;"|"&amp;IF(AND(VALUE(RIGHT($W$1,2))&gt;=57,VALUE(RIGHT($W$1,2))&lt;=63),$D4,"COMUM"),GABARITO!$D:$D,0)),1,0))</f>
        <v>0</v>
      </c>
      <c r="X4">
        <f>IF(RESPOSTAS!Y4="","",IF(UPPER(RESPOSTAS!Y4)=INDEX(GABARITO!$C:$C,MATCH(TEXT(VALUE(RIGHT($X$1,2)),"00")&amp;"|"&amp;IF(AND(VALUE(RIGHT($X$1,2))&gt;=57,VALUE(RIGHT($X$1,2))&lt;=63),$D4,"COMUM"),GABARITO!$D:$D,0)),1,0))</f>
        <v>0</v>
      </c>
      <c r="Y4">
        <f>IF(RESPOSTAS!Z4="","",IF(UPPER(RESPOSTAS!Z4)=INDEX(GABARITO!$C:$C,MATCH(TEXT(VALUE(RIGHT($Y$1,2)),"00")&amp;"|"&amp;IF(AND(VALUE(RIGHT($Y$1,2))&gt;=57,VALUE(RIGHT($Y$1,2))&lt;=63),$D4,"COMUM"),GABARITO!$D:$D,0)),1,0))</f>
        <v>0</v>
      </c>
      <c r="Z4">
        <f>IF(RESPOSTAS!AA4="","",IF(UPPER(RESPOSTAS!AA4)=INDEX(GABARITO!$C:$C,MATCH(TEXT(VALUE(RIGHT($Z$1,2)),"00")&amp;"|"&amp;IF(AND(VALUE(RIGHT($Z$1,2))&gt;=57,VALUE(RIGHT($Z$1,2))&lt;=63),$D4,"COMUM"),GABARITO!$D:$D,0)),1,0))</f>
        <v>0</v>
      </c>
      <c r="AA4">
        <f>IF(RESPOSTAS!AB4="","",IF(UPPER(RESPOSTAS!AB4)=INDEX(GABARITO!$C:$C,MATCH(TEXT(VALUE(RIGHT($AA$1,2)),"00")&amp;"|"&amp;IF(AND(VALUE(RIGHT($AA$1,2))&gt;=57,VALUE(RIGHT($AA$1,2))&lt;=63),$D4,"COMUM"),GABARITO!$D:$D,0)),1,0))</f>
        <v>0</v>
      </c>
      <c r="AB4">
        <f>IF(RESPOSTAS!AC4="","",IF(UPPER(RESPOSTAS!AC4)=INDEX(GABARITO!$C:$C,MATCH(TEXT(VALUE(RIGHT($AB$1,2)),"00")&amp;"|"&amp;IF(AND(VALUE(RIGHT($AB$1,2))&gt;=57,VALUE(RIGHT($AB$1,2))&lt;=63),$D4,"COMUM"),GABARITO!$D:$D,0)),1,0))</f>
        <v>0</v>
      </c>
      <c r="AC4">
        <f>IF(RESPOSTAS!AD4="","",IF(UPPER(RESPOSTAS!AD4)=INDEX(GABARITO!$C:$C,MATCH(TEXT(VALUE(RIGHT($AC$1,2)),"00")&amp;"|"&amp;IF(AND(VALUE(RIGHT($AC$1,2))&gt;=57,VALUE(RIGHT($AC$1,2))&lt;=63),$D4,"COMUM"),GABARITO!$D:$D,0)),1,0))</f>
        <v>0</v>
      </c>
      <c r="AD4">
        <f>IF(RESPOSTAS!AE4="","",IF(UPPER(RESPOSTAS!AE4)=INDEX(GABARITO!$C:$C,MATCH(TEXT(VALUE(RIGHT($AD$1,2)),"00")&amp;"|"&amp;IF(AND(VALUE(RIGHT($AD$1,2))&gt;=57,VALUE(RIGHT($AD$1,2))&lt;=63),$D4,"COMUM"),GABARITO!$D:$D,0)),1,0))</f>
        <v>0</v>
      </c>
      <c r="AE4">
        <f>IF(RESPOSTAS!AF4="","",IF(UPPER(RESPOSTAS!AF4)=INDEX(GABARITO!$C:$C,MATCH(TEXT(VALUE(RIGHT($AE$1,2)),"00")&amp;"|"&amp;IF(AND(VALUE(RIGHT($AE$1,2))&gt;=57,VALUE(RIGHT($AE$1,2))&lt;=63),$D4,"COMUM"),GABARITO!$D:$D,0)),1,0))</f>
        <v>0</v>
      </c>
      <c r="AF4">
        <f>IF(RESPOSTAS!AG4="","",IF(UPPER(RESPOSTAS!AG4)=INDEX(GABARITO!$C:$C,MATCH(TEXT(VALUE(RIGHT($AF$1,2)),"00")&amp;"|"&amp;IF(AND(VALUE(RIGHT($AF$1,2))&gt;=57,VALUE(RIGHT($AF$1,2))&lt;=63),$D4,"COMUM"),GABARITO!$D:$D,0)),1,0))</f>
        <v>0</v>
      </c>
      <c r="AG4">
        <f>IF(RESPOSTAS!AH4="","",IF(UPPER(RESPOSTAS!AH4)=INDEX(GABARITO!$C:$C,MATCH(TEXT(VALUE(RIGHT($AG$1,2)),"00")&amp;"|"&amp;IF(AND(VALUE(RIGHT($AG$1,2))&gt;=57,VALUE(RIGHT($AG$1,2))&lt;=63),$D4,"COMUM"),GABARITO!$D:$D,0)),1,0))</f>
        <v>0</v>
      </c>
      <c r="AH4">
        <f>IF(RESPOSTAS!AI4="","",IF(UPPER(RESPOSTAS!AI4)=INDEX(GABARITO!$C:$C,MATCH(TEXT(VALUE(RIGHT($AH$1,2)),"00")&amp;"|"&amp;IF(AND(VALUE(RIGHT($AH$1,2))&gt;=57,VALUE(RIGHT($AH$1,2))&lt;=63),$D4,"COMUM"),GABARITO!$D:$D,0)),1,0))</f>
        <v>0</v>
      </c>
      <c r="AI4">
        <f>IF(RESPOSTAS!AJ4="","",IF(UPPER(RESPOSTAS!AJ4)=INDEX(GABARITO!$C:$C,MATCH(TEXT(VALUE(RIGHT($AI$1,2)),"00")&amp;"|"&amp;IF(AND(VALUE(RIGHT($AI$1,2))&gt;=57,VALUE(RIGHT($AI$1,2))&lt;=63),$D4,"COMUM"),GABARITO!$D:$D,0)),1,0))</f>
        <v>0</v>
      </c>
      <c r="AJ4">
        <f>IF(RESPOSTAS!AK4="","",IF(UPPER(RESPOSTAS!AK4)=INDEX(GABARITO!$C:$C,MATCH(TEXT(VALUE(RIGHT($AJ$1,2)),"00")&amp;"|"&amp;IF(AND(VALUE(RIGHT($AJ$1,2))&gt;=57,VALUE(RIGHT($AJ$1,2))&lt;=63),$D4,"COMUM"),GABARITO!$D:$D,0)),1,0))</f>
        <v>0</v>
      </c>
      <c r="AK4">
        <f>IF(RESPOSTAS!AL4="","",IF(UPPER(RESPOSTAS!AL4)=INDEX(GABARITO!$C:$C,MATCH(TEXT(VALUE(RIGHT($AK$1,2)),"00")&amp;"|"&amp;IF(AND(VALUE(RIGHT($AK$1,2))&gt;=57,VALUE(RIGHT($AK$1,2))&lt;=63),$D4,"COMUM"),GABARITO!$D:$D,0)),1,0))</f>
        <v>0</v>
      </c>
      <c r="AL4">
        <f>IF(RESPOSTAS!AM4="","",IF(UPPER(RESPOSTAS!AM4)=INDEX(GABARITO!$C:$C,MATCH(TEXT(VALUE(RIGHT($AL$1,2)),"00")&amp;"|"&amp;IF(AND(VALUE(RIGHT($AL$1,2))&gt;=57,VALUE(RIGHT($AL$1,2))&lt;=63),$D4,"COMUM"),GABARITO!$D:$D,0)),1,0))</f>
        <v>0</v>
      </c>
      <c r="AM4">
        <f>IF(RESPOSTAS!AN4="","",IF(UPPER(RESPOSTAS!AN4)=INDEX(GABARITO!$C:$C,MATCH(TEXT(VALUE(RIGHT($AM$1,2)),"00")&amp;"|"&amp;IF(AND(VALUE(RIGHT($AM$1,2))&gt;=57,VALUE(RIGHT($AM$1,2))&lt;=63),$D4,"COMUM"),GABARITO!$D:$D,0)),1,0))</f>
        <v>0</v>
      </c>
      <c r="AN4">
        <f>IF(RESPOSTAS!AO4="","",IF(UPPER(RESPOSTAS!AO4)=INDEX(GABARITO!$C:$C,MATCH(TEXT(VALUE(RIGHT($AN$1,2)),"00")&amp;"|"&amp;IF(AND(VALUE(RIGHT($AN$1,2))&gt;=57,VALUE(RIGHT($AN$1,2))&lt;=63),$D4,"COMUM"),GABARITO!$D:$D,0)),1,0))</f>
        <v>0</v>
      </c>
      <c r="AO4">
        <f>IF(RESPOSTAS!AP4="","",IF(UPPER(RESPOSTAS!AP4)=INDEX(GABARITO!$C:$C,MATCH(TEXT(VALUE(RIGHT($AO$1,2)),"00")&amp;"|"&amp;IF(AND(VALUE(RIGHT($AO$1,2))&gt;=57,VALUE(RIGHT($AO$1,2))&lt;=63),$D4,"COMUM"),GABARITO!$D:$D,0)),1,0))</f>
        <v>0</v>
      </c>
      <c r="AP4">
        <f>IF(RESPOSTAS!AQ4="","",IF(UPPER(RESPOSTAS!AQ4)=INDEX(GABARITO!$C:$C,MATCH(TEXT(VALUE(RIGHT($AP$1,2)),"00")&amp;"|"&amp;IF(AND(VALUE(RIGHT($AP$1,2))&gt;=57,VALUE(RIGHT($AP$1,2))&lt;=63),$D4,"COMUM"),GABARITO!$D:$D,0)),1,0))</f>
        <v>0</v>
      </c>
      <c r="AQ4">
        <f>IF(RESPOSTAS!AR4="","",IF(UPPER(RESPOSTAS!AR4)=INDEX(GABARITO!$C:$C,MATCH(TEXT(VALUE(RIGHT($AQ$1,2)),"00")&amp;"|"&amp;IF(AND(VALUE(RIGHT($AQ$1,2))&gt;=57,VALUE(RIGHT($AQ$1,2))&lt;=63),$D4,"COMUM"),GABARITO!$D:$D,0)),1,0))</f>
        <v>0</v>
      </c>
      <c r="AR4">
        <f>IF(RESPOSTAS!AS4="","",IF(UPPER(RESPOSTAS!AS4)=INDEX(GABARITO!$C:$C,MATCH(TEXT(VALUE(RIGHT($AR$1,2)),"00")&amp;"|"&amp;IF(AND(VALUE(RIGHT($AR$1,2))&gt;=57,VALUE(RIGHT($AR$1,2))&lt;=63),$D4,"COMUM"),GABARITO!$D:$D,0)),1,0))</f>
        <v>0</v>
      </c>
      <c r="AS4">
        <f>IF(RESPOSTAS!AT4="","",IF(UPPER(RESPOSTAS!AT4)=INDEX(GABARITO!$C:$C,MATCH(TEXT(VALUE(RIGHT($AS$1,2)),"00")&amp;"|"&amp;IF(AND(VALUE(RIGHT($AS$1,2))&gt;=57,VALUE(RIGHT($AS$1,2))&lt;=63),$D4,"COMUM"),GABARITO!$D:$D,0)),1,0))</f>
        <v>0</v>
      </c>
      <c r="AT4">
        <f>IF(RESPOSTAS!AU4="","",IF(UPPER(RESPOSTAS!AU4)=INDEX(GABARITO!$C:$C,MATCH(TEXT(VALUE(RIGHT($AT$1,2)),"00")&amp;"|"&amp;IF(AND(VALUE(RIGHT($AT$1,2))&gt;=57,VALUE(RIGHT($AT$1,2))&lt;=63),$D4,"COMUM"),GABARITO!$D:$D,0)),1,0))</f>
        <v>0</v>
      </c>
      <c r="AU4">
        <f>IF(RESPOSTAS!AV4="","",IF(UPPER(RESPOSTAS!AV4)=INDEX(GABARITO!$C:$C,MATCH(TEXT(VALUE(RIGHT($AU$1,2)),"00")&amp;"|"&amp;IF(AND(VALUE(RIGHT($AU$1,2))&gt;=57,VALUE(RIGHT($AU$1,2))&lt;=63),$D4,"COMUM"),GABARITO!$D:$D,0)),1,0))</f>
        <v>0</v>
      </c>
      <c r="AV4">
        <f>IF(RESPOSTAS!AW4="","",IF(UPPER(RESPOSTAS!AW4)=INDEX(GABARITO!$C:$C,MATCH(TEXT(VALUE(RIGHT($AV$1,2)),"00")&amp;"|"&amp;IF(AND(VALUE(RIGHT($AV$1,2))&gt;=57,VALUE(RIGHT($AV$1,2))&lt;=63),$D4,"COMUM"),GABARITO!$D:$D,0)),1,0))</f>
        <v>0</v>
      </c>
      <c r="AW4">
        <f>IF(RESPOSTAS!AX4="","",IF(UPPER(RESPOSTAS!AX4)=INDEX(GABARITO!$C:$C,MATCH(TEXT(VALUE(RIGHT($AW$1,2)),"00")&amp;"|"&amp;IF(AND(VALUE(RIGHT($AW$1,2))&gt;=57,VALUE(RIGHT($AW$1,2))&lt;=63),$D4,"COMUM"),GABARITO!$D:$D,0)),1,0))</f>
        <v>0</v>
      </c>
      <c r="AX4">
        <f>IF(RESPOSTAS!AY4="","",IF(UPPER(RESPOSTAS!AY4)=INDEX(GABARITO!$C:$C,MATCH(TEXT(VALUE(RIGHT($AX$1,2)),"00")&amp;"|"&amp;IF(AND(VALUE(RIGHT($AX$1,2))&gt;=57,VALUE(RIGHT($AX$1,2))&lt;=63),$D4,"COMUM"),GABARITO!$D:$D,0)),1,0))</f>
        <v>0</v>
      </c>
      <c r="AY4">
        <f>IF(RESPOSTAS!AZ4="","",IF(UPPER(RESPOSTAS!AZ4)=INDEX(GABARITO!$C:$C,MATCH(TEXT(VALUE(RIGHT($AY$1,2)),"00")&amp;"|"&amp;IF(AND(VALUE(RIGHT($AY$1,2))&gt;=57,VALUE(RIGHT($AY$1,2))&lt;=63),$D4,"COMUM"),GABARITO!$D:$D,0)),1,0))</f>
        <v>0</v>
      </c>
      <c r="AZ4">
        <f>IF(RESPOSTAS!BA4="","",IF(UPPER(RESPOSTAS!BA4)=INDEX(GABARITO!$C:$C,MATCH(TEXT(VALUE(RIGHT($AZ$1,2)),"00")&amp;"|"&amp;IF(AND(VALUE(RIGHT($AZ$1,2))&gt;=57,VALUE(RIGHT($AZ$1,2))&lt;=63),$D4,"COMUM"),GABARITO!$D:$D,0)),1,0))</f>
        <v>0</v>
      </c>
      <c r="BA4">
        <f>IF(RESPOSTAS!BB4="","",IF(UPPER(RESPOSTAS!BB4)=INDEX(GABARITO!$C:$C,MATCH(TEXT(VALUE(RIGHT($BA$1,2)),"00")&amp;"|"&amp;IF(AND(VALUE(RIGHT($BA$1,2))&gt;=57,VALUE(RIGHT($BA$1,2))&lt;=63),$D4,"COMUM"),GABARITO!$D:$D,0)),1,0))</f>
        <v>0</v>
      </c>
      <c r="BB4">
        <f>IF(RESPOSTAS!BC4="","",IF(UPPER(RESPOSTAS!BC4)=INDEX(GABARITO!$C:$C,MATCH(TEXT(VALUE(RIGHT($BB$1,2)),"00")&amp;"|"&amp;IF(AND(VALUE(RIGHT($BB$1,2))&gt;=57,VALUE(RIGHT($BB$1,2))&lt;=63),$D4,"COMUM"),GABARITO!$D:$D,0)),1,0))</f>
        <v>0</v>
      </c>
      <c r="BC4">
        <f>IF(RESPOSTAS!BD4="","",IF(UPPER(RESPOSTAS!BD4)=INDEX(GABARITO!$C:$C,MATCH(TEXT(VALUE(RIGHT($BC$1,2)),"00")&amp;"|"&amp;IF(AND(VALUE(RIGHT($BC$1,2))&gt;=57,VALUE(RIGHT($BC$1,2))&lt;=63),$D4,"COMUM"),GABARITO!$D:$D,0)),1,0))</f>
        <v>0</v>
      </c>
      <c r="BD4">
        <f>IF(RESPOSTAS!BE4="","",IF(UPPER(RESPOSTAS!BE4)=INDEX(GABARITO!$C:$C,MATCH(TEXT(VALUE(RIGHT($BD$1,2)),"00")&amp;"|"&amp;IF(AND(VALUE(RIGHT($BD$1,2))&gt;=57,VALUE(RIGHT($BD$1,2))&lt;=63),$D4,"COMUM"),GABARITO!$D:$D,0)),1,0))</f>
        <v>0</v>
      </c>
      <c r="BE4">
        <f>IF(RESPOSTAS!BF4="","",IF(UPPER(RESPOSTAS!BF4)=INDEX(GABARITO!$C:$C,MATCH(TEXT(VALUE(RIGHT($BE$1,2)),"00")&amp;"|"&amp;IF(AND(VALUE(RIGHT($BE$1,2))&gt;=57,VALUE(RIGHT($BE$1,2))&lt;=63),$D4,"COMUM"),GABARITO!$D:$D,0)),1,0))</f>
        <v>0</v>
      </c>
      <c r="BF4">
        <f>IF(RESPOSTAS!BG4="","",IF(UPPER(RESPOSTAS!BG4)=INDEX(GABARITO!$C:$C,MATCH(TEXT(VALUE(RIGHT($BF$1,2)),"00")&amp;"|"&amp;IF(AND(VALUE(RIGHT($BF$1,2))&gt;=57,VALUE(RIGHT($BF$1,2))&lt;=63),$D4,"COMUM"),GABARITO!$D:$D,0)),1,0))</f>
        <v>0</v>
      </c>
      <c r="BG4">
        <f>IF(RESPOSTAS!BH4="","",IF(UPPER(RESPOSTAS!BH4)=INDEX(GABARITO!$C:$C,MATCH(TEXT(VALUE(RIGHT($BG$1,2)),"00")&amp;"|"&amp;IF(AND(VALUE(RIGHT($BG$1,2))&gt;=57,VALUE(RIGHT($BG$1,2))&lt;=63),$D4,"COMUM"),GABARITO!$D:$D,0)),1,0))</f>
        <v>0</v>
      </c>
      <c r="BH4">
        <f>IF(RESPOSTAS!BI4="","",IF(UPPER(RESPOSTAS!BI4)=INDEX(GABARITO!$C:$C,MATCH(TEXT(VALUE(RIGHT($BH$1,2)),"00")&amp;"|"&amp;IF(AND(VALUE(RIGHT($BH$1,2))&gt;=57,VALUE(RIGHT($BH$1,2))&lt;=63),$D4,"COMUM"),GABARITO!$D:$D,0)),1,0))</f>
        <v>0</v>
      </c>
      <c r="BI4">
        <f>IF(RESPOSTAS!BJ4="","",IF(UPPER(RESPOSTAS!BJ4)=INDEX(GABARITO!$C:$C,MATCH(TEXT(VALUE(RIGHT($BI$1,2)),"00")&amp;"|"&amp;IF(AND(VALUE(RIGHT($BI$1,2))&gt;=57,VALUE(RIGHT($BI$1,2))&lt;=63),$D4,"COMUM"),GABARITO!$D:$D,0)),1,0))</f>
        <v>0</v>
      </c>
      <c r="BJ4">
        <f>IF(RESPOSTAS!BK4="","",IF(UPPER(RESPOSTAS!BK4)=INDEX(GABARITO!$C:$C,MATCH(TEXT(VALUE(RIGHT($BJ$1,2)),"00")&amp;"|"&amp;IF(AND(VALUE(RIGHT($BJ$1,2))&gt;=57,VALUE(RIGHT($BJ$1,2))&lt;=63),$D4,"COMUM"),GABARITO!$D:$D,0)),1,0))</f>
        <v>0</v>
      </c>
      <c r="BK4">
        <f>IF(RESPOSTAS!BL4="","",IF(UPPER(RESPOSTAS!BL4)=INDEX(GABARITO!$C:$C,MATCH(TEXT(VALUE(RIGHT($BK$1,2)),"00")&amp;"|"&amp;IF(AND(VALUE(RIGHT($BK$1,2))&gt;=57,VALUE(RIGHT($BK$1,2))&lt;=63),$D4,"COMUM"),GABARITO!$D:$D,0)),1,0))</f>
        <v>0</v>
      </c>
      <c r="BL4">
        <f>IF(RESPOSTAS!BM4="","",IF(UPPER(RESPOSTAS!BM4)=INDEX(GABARITO!$C:$C,MATCH(TEXT(VALUE(RIGHT($BL$1,2)),"00")&amp;"|"&amp;IF(AND(VALUE(RIGHT($BL$1,2))&gt;=57,VALUE(RIGHT($BL$1,2))&lt;=63),$D4,"COMUM"),GABARITO!$D:$D,0)),1,0))</f>
        <v>0</v>
      </c>
      <c r="BM4">
        <f>IF(RESPOSTAS!BN4="","",IF(UPPER(RESPOSTAS!BN4)=INDEX(GABARITO!$C:$C,MATCH(TEXT(VALUE(RIGHT($BM$1,2)),"00")&amp;"|"&amp;IF(AND(VALUE(RIGHT($BM$1,2))&gt;=57,VALUE(RIGHT($BM$1,2))&lt;=63),$D4,"COMUM"),GABARITO!$D:$D,0)),1,0))</f>
        <v>0</v>
      </c>
      <c r="BN4">
        <f>IF(RESPOSTAS!BO4="","",IF(UPPER(RESPOSTAS!BO4)=INDEX(GABARITO!$C:$C,MATCH(TEXT(VALUE(RIGHT($BN$1,2)),"00")&amp;"|"&amp;IF(AND(VALUE(RIGHT($BN$1,2))&gt;=57,VALUE(RIGHT($BN$1,2))&lt;=63),$D4,"COMUM"),GABARITO!$D:$D,0)),1,0))</f>
        <v>0</v>
      </c>
      <c r="BO4">
        <f>IF(RESPOSTAS!BP4="","",IF(UPPER(RESPOSTAS!BP4)=INDEX(GABARITO!$C:$C,MATCH(TEXT(VALUE(RIGHT($BO$1,2)),"00")&amp;"|"&amp;IF(AND(VALUE(RIGHT($BO$1,2))&gt;=57,VALUE(RIGHT($BO$1,2))&lt;=63),$D4,"COMUM"),GABARITO!$D:$D,0)),1,0))</f>
        <v>0</v>
      </c>
      <c r="BP4">
        <f>COUNTIF(RESPOSTAS!F4:BP4,"&lt;&gt;")</f>
        <v>63</v>
      </c>
      <c r="BQ4">
        <f t="shared" si="0"/>
        <v>0</v>
      </c>
      <c r="BR4" s="10">
        <f t="shared" si="1"/>
        <v>0</v>
      </c>
      <c r="BS4" s="11">
        <f t="shared" si="3"/>
        <v>0</v>
      </c>
      <c r="BT4" s="11">
        <f t="shared" si="4"/>
        <v>0</v>
      </c>
      <c r="BU4" s="11">
        <f t="shared" si="5"/>
        <v>0</v>
      </c>
      <c r="BV4" s="11">
        <f t="shared" si="6"/>
        <v>0</v>
      </c>
      <c r="BW4" s="11">
        <f t="shared" si="7"/>
        <v>0</v>
      </c>
      <c r="BX4" s="11">
        <f t="shared" si="8"/>
        <v>0</v>
      </c>
      <c r="BY4" s="11">
        <f t="shared" si="9"/>
        <v>0</v>
      </c>
      <c r="BZ4" s="3">
        <f t="shared" si="2"/>
        <v>0</v>
      </c>
      <c r="CA4" s="3" t="str">
        <f t="shared" si="10"/>
        <v>1/38</v>
      </c>
    </row>
    <row r="5" spans="1:79" x14ac:dyDescent="0.25">
      <c r="A5" t="str">
        <f>IF(RESPOSTAS!A5="","",RESPOSTAS!A5)</f>
        <v>02015110</v>
      </c>
      <c r="B5" t="str">
        <f>IF(RESPOSTAS!C5="","",RESPOSTAS!C5)</f>
        <v>Jessica Wu Lui</v>
      </c>
      <c r="C5" t="str">
        <f>IF(RESPOSTAS!D5="","",RESPOSTAS!D5)</f>
        <v>FLORIANÓPOLIS</v>
      </c>
      <c r="D5" t="str">
        <f>IF(RESPOSTAS!E5="","",RESPOSTAS!E5)</f>
        <v>Inglês</v>
      </c>
      <c r="E5">
        <f>IF(RESPOSTAS!F5="","",IF(UPPER(RESPOSTAS!F5)=INDEX(GABARITO!$C:$C,MATCH(TEXT(VALUE(RIGHT($E$1,2)),"00")&amp;"|"&amp;IF(AND(VALUE(RIGHT($E$1,2))&gt;=57,VALUE(RIGHT($E$1,2))&lt;=63),$D5,"COMUM"),GABARITO!$D:$D,0)),1,0))</f>
        <v>0</v>
      </c>
      <c r="F5">
        <f>IF(RESPOSTAS!G5="","",IF(UPPER(RESPOSTAS!G5)=INDEX(GABARITO!$C:$C,MATCH(TEXT(VALUE(RIGHT($F$1,2)),"00")&amp;"|"&amp;IF(AND(VALUE(RIGHT($F$1,2))&gt;=57,VALUE(RIGHT($F$1,2))&lt;=63),$D5,"COMUM"),GABARITO!$D:$D,0)),1,0))</f>
        <v>0</v>
      </c>
      <c r="G5">
        <f>IF(RESPOSTAS!H5="","",IF(UPPER(RESPOSTAS!H5)=INDEX(GABARITO!$C:$C,MATCH(TEXT(VALUE(RIGHT($G$1,2)),"00")&amp;"|"&amp;IF(AND(VALUE(RIGHT($G$1,2))&gt;=57,VALUE(RIGHT($G$1,2))&lt;=63),$D5,"COMUM"),GABARITO!$D:$D,0)),1,0))</f>
        <v>0</v>
      </c>
      <c r="H5">
        <f>IF(RESPOSTAS!I5="","",IF(UPPER(RESPOSTAS!I5)=INDEX(GABARITO!$C:$C,MATCH(TEXT(VALUE(RIGHT($H$1,2)),"00")&amp;"|"&amp;IF(AND(VALUE(RIGHT($H$1,2))&gt;=57,VALUE(RIGHT($H$1,2))&lt;=63),$D5,"COMUM"),GABARITO!$D:$D,0)),1,0))</f>
        <v>0</v>
      </c>
      <c r="I5">
        <f>IF(RESPOSTAS!J5="","",IF(UPPER(RESPOSTAS!J5)=INDEX(GABARITO!$C:$C,MATCH(TEXT(VALUE(RIGHT($I$1,2)),"00")&amp;"|"&amp;IF(AND(VALUE(RIGHT($I$1,2))&gt;=57,VALUE(RIGHT($I$1,2))&lt;=63),$D5,"COMUM"),GABARITO!$D:$D,0)),1,0))</f>
        <v>0</v>
      </c>
      <c r="J5">
        <f>IF(RESPOSTAS!K5="","",IF(UPPER(RESPOSTAS!K5)=INDEX(GABARITO!$C:$C,MATCH(TEXT(VALUE(RIGHT($J$1,2)),"00")&amp;"|"&amp;IF(AND(VALUE(RIGHT($J$1,2))&gt;=57,VALUE(RIGHT($J$1,2))&lt;=63),$D5,"COMUM"),GABARITO!$D:$D,0)),1,0))</f>
        <v>0</v>
      </c>
      <c r="K5">
        <f>IF(RESPOSTAS!L5="","",IF(UPPER(RESPOSTAS!L5)=INDEX(GABARITO!$C:$C,MATCH(TEXT(VALUE(RIGHT($K$1,2)),"00")&amp;"|"&amp;IF(AND(VALUE(RIGHT($K$1,2))&gt;=57,VALUE(RIGHT($K$1,2))&lt;=63),$D5,"COMUM"),GABARITO!$D:$D,0)),1,0))</f>
        <v>0</v>
      </c>
      <c r="L5">
        <f>IF(RESPOSTAS!M5="","",IF(UPPER(RESPOSTAS!M5)=INDEX(GABARITO!$C:$C,MATCH(TEXT(VALUE(RIGHT($L$1,2)),"00")&amp;"|"&amp;IF(AND(VALUE(RIGHT($L$1,2))&gt;=57,VALUE(RIGHT($L$1,2))&lt;=63),$D5,"COMUM"),GABARITO!$D:$D,0)),1,0))</f>
        <v>0</v>
      </c>
      <c r="M5">
        <f>IF(RESPOSTAS!N5="","",IF(UPPER(RESPOSTAS!N5)=INDEX(GABARITO!$C:$C,MATCH(TEXT(VALUE(RIGHT($M$1,2)),"00")&amp;"|"&amp;IF(AND(VALUE(RIGHT($M$1,2))&gt;=57,VALUE(RIGHT($M$1,2))&lt;=63),$D5,"COMUM"),GABARITO!$D:$D,0)),1,0))</f>
        <v>0</v>
      </c>
      <c r="N5">
        <f>IF(RESPOSTAS!O5="","",IF(UPPER(RESPOSTAS!O5)=INDEX(GABARITO!$C:$C,MATCH(TEXT(VALUE(RIGHT($E$1,2)),"00")&amp;"|"&amp;IF(AND(VALUE(RIGHT($E$1,2))&gt;=57,VALUE(RIGHT($E$1,2))&lt;=63),$D5,"COMUM"),GABARITO!$D:$D,0)),1,0))</f>
        <v>0</v>
      </c>
      <c r="O5">
        <f>IF(RESPOSTAS!P5="","",IF(UPPER(RESPOSTAS!P5)=INDEX(GABARITO!$C:$C,MATCH(TEXT(VALUE(RIGHT($O$1,2)),"00")&amp;"|"&amp;IF(AND(VALUE(RIGHT($O$1,2))&gt;=57,VALUE(RIGHT($O$1,2))&lt;=63),$D5,"COMUM"),GABARITO!$D:$D,0)),1,0))</f>
        <v>0</v>
      </c>
      <c r="P5">
        <f>IF(RESPOSTAS!Q5="","",IF(UPPER(RESPOSTAS!Q5)=INDEX(GABARITO!$C:$C,MATCH(TEXT(VALUE(RIGHT($P$1,2)),"00")&amp;"|"&amp;IF(AND(VALUE(RIGHT($P$1,2))&gt;=57,VALUE(RIGHT($P$1,2))&lt;=63),$D5,"COMUM"),GABARITO!$D:$D,0)),1,0))</f>
        <v>0</v>
      </c>
      <c r="Q5">
        <f>IF(RESPOSTAS!R5="","",IF(UPPER(RESPOSTAS!R5)=INDEX(GABARITO!$C:$C,MATCH(TEXT(VALUE(RIGHT($Q$1,2)),"00")&amp;"|"&amp;IF(AND(VALUE(RIGHT($Q$1,2))&gt;=57,VALUE(RIGHT($Q$1,2))&lt;=63),$D5,"COMUM"),GABARITO!$D:$D,0)),1,0))</f>
        <v>0</v>
      </c>
      <c r="R5">
        <f>IF(RESPOSTAS!S5="","",IF(UPPER(RESPOSTAS!S5)=INDEX(GABARITO!$C:$C,MATCH(TEXT(VALUE(RIGHT($R$1,2)),"00")&amp;"|"&amp;IF(AND(VALUE(RIGHT($R$1,2))&gt;=57,VALUE(RIGHT($R$1,2))&lt;=63),$D5,"COMUM"),GABARITO!$D:$D,0)),1,0))</f>
        <v>0</v>
      </c>
      <c r="S5">
        <f>IF(RESPOSTAS!T5="","",IF(UPPER(RESPOSTAS!T5)=INDEX(GABARITO!$C:$C,MATCH(TEXT(VALUE(RIGHT($S$1,2)),"00")&amp;"|"&amp;IF(AND(VALUE(RIGHT($S$1,2))&gt;=57,VALUE(RIGHT($S$1,2))&lt;=63),$D5,"COMUM"),GABARITO!$D:$D,0)),1,0))</f>
        <v>0</v>
      </c>
      <c r="T5">
        <f>IF(RESPOSTAS!U5="","",IF(UPPER(RESPOSTAS!U5)=INDEX(GABARITO!$C:$C,MATCH(TEXT(VALUE(RIGHT($T$1,2)),"00")&amp;"|"&amp;IF(AND(VALUE(RIGHT($T$1,2))&gt;=57,VALUE(RIGHT($T$1,2))&lt;=63),$D5,"COMUM"),GABARITO!$D:$D,0)),1,0))</f>
        <v>0</v>
      </c>
      <c r="U5">
        <f>IF(RESPOSTAS!V5="","",IF(UPPER(RESPOSTAS!V5)=INDEX(GABARITO!$C:$C,MATCH(TEXT(VALUE(RIGHT($U$1,2)),"00")&amp;"|"&amp;IF(AND(VALUE(RIGHT($U$1,2))&gt;=57,VALUE(RIGHT($U$1,2))&lt;=63),$D5,"COMUM"),GABARITO!$D:$D,0)),1,0))</f>
        <v>0</v>
      </c>
      <c r="V5">
        <f>IF(RESPOSTAS!W5="","",IF(UPPER(RESPOSTAS!W5)=INDEX(GABARITO!$C:$C,MATCH(TEXT(VALUE(RIGHT($E$1,2)),"00")&amp;"|"&amp;IF(AND(VALUE(RIGHT($E$1,2))&gt;=57,VALUE(RIGHT($E$1,2))&lt;=63),$D5,"COMUM"),GABARITO!$D:$D,0)),1,0))</f>
        <v>0</v>
      </c>
      <c r="W5">
        <f>IF(RESPOSTAS!X5="","",IF(UPPER(RESPOSTAS!X5)=INDEX(GABARITO!$C:$C,MATCH(TEXT(VALUE(RIGHT($W$1,2)),"00")&amp;"|"&amp;IF(AND(VALUE(RIGHT($W$1,2))&gt;=57,VALUE(RIGHT($W$1,2))&lt;=63),$D5,"COMUM"),GABARITO!$D:$D,0)),1,0))</f>
        <v>0</v>
      </c>
      <c r="X5">
        <f>IF(RESPOSTAS!Y5="","",IF(UPPER(RESPOSTAS!Y5)=INDEX(GABARITO!$C:$C,MATCH(TEXT(VALUE(RIGHT($X$1,2)),"00")&amp;"|"&amp;IF(AND(VALUE(RIGHT($X$1,2))&gt;=57,VALUE(RIGHT($X$1,2))&lt;=63),$D5,"COMUM"),GABARITO!$D:$D,0)),1,0))</f>
        <v>0</v>
      </c>
      <c r="Y5">
        <f>IF(RESPOSTAS!Z5="","",IF(UPPER(RESPOSTAS!Z5)=INDEX(GABARITO!$C:$C,MATCH(TEXT(VALUE(RIGHT($Y$1,2)),"00")&amp;"|"&amp;IF(AND(VALUE(RIGHT($Y$1,2))&gt;=57,VALUE(RIGHT($Y$1,2))&lt;=63),$D5,"COMUM"),GABARITO!$D:$D,0)),1,0))</f>
        <v>0</v>
      </c>
      <c r="Z5">
        <f>IF(RESPOSTAS!AA5="","",IF(UPPER(RESPOSTAS!AA5)=INDEX(GABARITO!$C:$C,MATCH(TEXT(VALUE(RIGHT($Z$1,2)),"00")&amp;"|"&amp;IF(AND(VALUE(RIGHT($Z$1,2))&gt;=57,VALUE(RIGHT($Z$1,2))&lt;=63),$D5,"COMUM"),GABARITO!$D:$D,0)),1,0))</f>
        <v>0</v>
      </c>
      <c r="AA5">
        <f>IF(RESPOSTAS!AB5="","",IF(UPPER(RESPOSTAS!AB5)=INDEX(GABARITO!$C:$C,MATCH(TEXT(VALUE(RIGHT($AA$1,2)),"00")&amp;"|"&amp;IF(AND(VALUE(RIGHT($AA$1,2))&gt;=57,VALUE(RIGHT($AA$1,2))&lt;=63),$D5,"COMUM"),GABARITO!$D:$D,0)),1,0))</f>
        <v>0</v>
      </c>
      <c r="AB5">
        <f>IF(RESPOSTAS!AC5="","",IF(UPPER(RESPOSTAS!AC5)=INDEX(GABARITO!$C:$C,MATCH(TEXT(VALUE(RIGHT($AB$1,2)),"00")&amp;"|"&amp;IF(AND(VALUE(RIGHT($AB$1,2))&gt;=57,VALUE(RIGHT($AB$1,2))&lt;=63),$D5,"COMUM"),GABARITO!$D:$D,0)),1,0))</f>
        <v>0</v>
      </c>
      <c r="AC5">
        <f>IF(RESPOSTAS!AD5="","",IF(UPPER(RESPOSTAS!AD5)=INDEX(GABARITO!$C:$C,MATCH(TEXT(VALUE(RIGHT($AC$1,2)),"00")&amp;"|"&amp;IF(AND(VALUE(RIGHT($AC$1,2))&gt;=57,VALUE(RIGHT($AC$1,2))&lt;=63),$D5,"COMUM"),GABARITO!$D:$D,0)),1,0))</f>
        <v>0</v>
      </c>
      <c r="AD5">
        <f>IF(RESPOSTAS!AE5="","",IF(UPPER(RESPOSTAS!AE5)=INDEX(GABARITO!$C:$C,MATCH(TEXT(VALUE(RIGHT($AD$1,2)),"00")&amp;"|"&amp;IF(AND(VALUE(RIGHT($AD$1,2))&gt;=57,VALUE(RIGHT($AD$1,2))&lt;=63),$D5,"COMUM"),GABARITO!$D:$D,0)),1,0))</f>
        <v>0</v>
      </c>
      <c r="AE5">
        <f>IF(RESPOSTAS!AF5="","",IF(UPPER(RESPOSTAS!AF5)=INDEX(GABARITO!$C:$C,MATCH(TEXT(VALUE(RIGHT($AE$1,2)),"00")&amp;"|"&amp;IF(AND(VALUE(RIGHT($AE$1,2))&gt;=57,VALUE(RIGHT($AE$1,2))&lt;=63),$D5,"COMUM"),GABARITO!$D:$D,0)),1,0))</f>
        <v>0</v>
      </c>
      <c r="AF5">
        <f>IF(RESPOSTAS!AG5="","",IF(UPPER(RESPOSTAS!AG5)=INDEX(GABARITO!$C:$C,MATCH(TEXT(VALUE(RIGHT($AF$1,2)),"00")&amp;"|"&amp;IF(AND(VALUE(RIGHT($AF$1,2))&gt;=57,VALUE(RIGHT($AF$1,2))&lt;=63),$D5,"COMUM"),GABARITO!$D:$D,0)),1,0))</f>
        <v>0</v>
      </c>
      <c r="AG5">
        <f>IF(RESPOSTAS!AH5="","",IF(UPPER(RESPOSTAS!AH5)=INDEX(GABARITO!$C:$C,MATCH(TEXT(VALUE(RIGHT($AG$1,2)),"00")&amp;"|"&amp;IF(AND(VALUE(RIGHT($AG$1,2))&gt;=57,VALUE(RIGHT($AG$1,2))&lt;=63),$D5,"COMUM"),GABARITO!$D:$D,0)),1,0))</f>
        <v>0</v>
      </c>
      <c r="AH5">
        <f>IF(RESPOSTAS!AI5="","",IF(UPPER(RESPOSTAS!AI5)=INDEX(GABARITO!$C:$C,MATCH(TEXT(VALUE(RIGHT($AH$1,2)),"00")&amp;"|"&amp;IF(AND(VALUE(RIGHT($AH$1,2))&gt;=57,VALUE(RIGHT($AH$1,2))&lt;=63),$D5,"COMUM"),GABARITO!$D:$D,0)),1,0))</f>
        <v>0</v>
      </c>
      <c r="AI5">
        <f>IF(RESPOSTAS!AJ5="","",IF(UPPER(RESPOSTAS!AJ5)=INDEX(GABARITO!$C:$C,MATCH(TEXT(VALUE(RIGHT($AI$1,2)),"00")&amp;"|"&amp;IF(AND(VALUE(RIGHT($AI$1,2))&gt;=57,VALUE(RIGHT($AI$1,2))&lt;=63),$D5,"COMUM"),GABARITO!$D:$D,0)),1,0))</f>
        <v>0</v>
      </c>
      <c r="AJ5">
        <f>IF(RESPOSTAS!AK5="","",IF(UPPER(RESPOSTAS!AK5)=INDEX(GABARITO!$C:$C,MATCH(TEXT(VALUE(RIGHT($AJ$1,2)),"00")&amp;"|"&amp;IF(AND(VALUE(RIGHT($AJ$1,2))&gt;=57,VALUE(RIGHT($AJ$1,2))&lt;=63),$D5,"COMUM"),GABARITO!$D:$D,0)),1,0))</f>
        <v>0</v>
      </c>
      <c r="AK5">
        <f>IF(RESPOSTAS!AL5="","",IF(UPPER(RESPOSTAS!AL5)=INDEX(GABARITO!$C:$C,MATCH(TEXT(VALUE(RIGHT($AK$1,2)),"00")&amp;"|"&amp;IF(AND(VALUE(RIGHT($AK$1,2))&gt;=57,VALUE(RIGHT($AK$1,2))&lt;=63),$D5,"COMUM"),GABARITO!$D:$D,0)),1,0))</f>
        <v>0</v>
      </c>
      <c r="AL5">
        <f>IF(RESPOSTAS!AM5="","",IF(UPPER(RESPOSTAS!AM5)=INDEX(GABARITO!$C:$C,MATCH(TEXT(VALUE(RIGHT($AL$1,2)),"00")&amp;"|"&amp;IF(AND(VALUE(RIGHT($AL$1,2))&gt;=57,VALUE(RIGHT($AL$1,2))&lt;=63),$D5,"COMUM"),GABARITO!$D:$D,0)),1,0))</f>
        <v>0</v>
      </c>
      <c r="AM5">
        <f>IF(RESPOSTAS!AN5="","",IF(UPPER(RESPOSTAS!AN5)=INDEX(GABARITO!$C:$C,MATCH(TEXT(VALUE(RIGHT($AM$1,2)),"00")&amp;"|"&amp;IF(AND(VALUE(RIGHT($AM$1,2))&gt;=57,VALUE(RIGHT($AM$1,2))&lt;=63),$D5,"COMUM"),GABARITO!$D:$D,0)),1,0))</f>
        <v>0</v>
      </c>
      <c r="AN5">
        <f>IF(RESPOSTAS!AO5="","",IF(UPPER(RESPOSTAS!AO5)=INDEX(GABARITO!$C:$C,MATCH(TEXT(VALUE(RIGHT($AN$1,2)),"00")&amp;"|"&amp;IF(AND(VALUE(RIGHT($AN$1,2))&gt;=57,VALUE(RIGHT($AN$1,2))&lt;=63),$D5,"COMUM"),GABARITO!$D:$D,0)),1,0))</f>
        <v>0</v>
      </c>
      <c r="AO5">
        <f>IF(RESPOSTAS!AP5="","",IF(UPPER(RESPOSTAS!AP5)=INDEX(GABARITO!$C:$C,MATCH(TEXT(VALUE(RIGHT($AO$1,2)),"00")&amp;"|"&amp;IF(AND(VALUE(RIGHT($AO$1,2))&gt;=57,VALUE(RIGHT($AO$1,2))&lt;=63),$D5,"COMUM"),GABARITO!$D:$D,0)),1,0))</f>
        <v>0</v>
      </c>
      <c r="AP5">
        <f>IF(RESPOSTAS!AQ5="","",IF(UPPER(RESPOSTAS!AQ5)=INDEX(GABARITO!$C:$C,MATCH(TEXT(VALUE(RIGHT($AP$1,2)),"00")&amp;"|"&amp;IF(AND(VALUE(RIGHT($AP$1,2))&gt;=57,VALUE(RIGHT($AP$1,2))&lt;=63),$D5,"COMUM"),GABARITO!$D:$D,0)),1,0))</f>
        <v>0</v>
      </c>
      <c r="AQ5">
        <f>IF(RESPOSTAS!AR5="","",IF(UPPER(RESPOSTAS!AR5)=INDEX(GABARITO!$C:$C,MATCH(TEXT(VALUE(RIGHT($AQ$1,2)),"00")&amp;"|"&amp;IF(AND(VALUE(RIGHT($AQ$1,2))&gt;=57,VALUE(RIGHT($AQ$1,2))&lt;=63),$D5,"COMUM"),GABARITO!$D:$D,0)),1,0))</f>
        <v>0</v>
      </c>
      <c r="AR5">
        <f>IF(RESPOSTAS!AS5="","",IF(UPPER(RESPOSTAS!AS5)=INDEX(GABARITO!$C:$C,MATCH(TEXT(VALUE(RIGHT($AR$1,2)),"00")&amp;"|"&amp;IF(AND(VALUE(RIGHT($AR$1,2))&gt;=57,VALUE(RIGHT($AR$1,2))&lt;=63),$D5,"COMUM"),GABARITO!$D:$D,0)),1,0))</f>
        <v>0</v>
      </c>
      <c r="AS5">
        <f>IF(RESPOSTAS!AT5="","",IF(UPPER(RESPOSTAS!AT5)=INDEX(GABARITO!$C:$C,MATCH(TEXT(VALUE(RIGHT($AS$1,2)),"00")&amp;"|"&amp;IF(AND(VALUE(RIGHT($AS$1,2))&gt;=57,VALUE(RIGHT($AS$1,2))&lt;=63),$D5,"COMUM"),GABARITO!$D:$D,0)),1,0))</f>
        <v>0</v>
      </c>
      <c r="AT5">
        <f>IF(RESPOSTAS!AU5="","",IF(UPPER(RESPOSTAS!AU5)=INDEX(GABARITO!$C:$C,MATCH(TEXT(VALUE(RIGHT($AT$1,2)),"00")&amp;"|"&amp;IF(AND(VALUE(RIGHT($AT$1,2))&gt;=57,VALUE(RIGHT($AT$1,2))&lt;=63),$D5,"COMUM"),GABARITO!$D:$D,0)),1,0))</f>
        <v>0</v>
      </c>
      <c r="AU5">
        <f>IF(RESPOSTAS!AV5="","",IF(UPPER(RESPOSTAS!AV5)=INDEX(GABARITO!$C:$C,MATCH(TEXT(VALUE(RIGHT($AU$1,2)),"00")&amp;"|"&amp;IF(AND(VALUE(RIGHT($AU$1,2))&gt;=57,VALUE(RIGHT($AU$1,2))&lt;=63),$D5,"COMUM"),GABARITO!$D:$D,0)),1,0))</f>
        <v>0</v>
      </c>
      <c r="AV5">
        <f>IF(RESPOSTAS!AW5="","",IF(UPPER(RESPOSTAS!AW5)=INDEX(GABARITO!$C:$C,MATCH(TEXT(VALUE(RIGHT($AV$1,2)),"00")&amp;"|"&amp;IF(AND(VALUE(RIGHT($AV$1,2))&gt;=57,VALUE(RIGHT($AV$1,2))&lt;=63),$D5,"COMUM"),GABARITO!$D:$D,0)),1,0))</f>
        <v>0</v>
      </c>
      <c r="AW5">
        <f>IF(RESPOSTAS!AX5="","",IF(UPPER(RESPOSTAS!AX5)=INDEX(GABARITO!$C:$C,MATCH(TEXT(VALUE(RIGHT($AW$1,2)),"00")&amp;"|"&amp;IF(AND(VALUE(RIGHT($AW$1,2))&gt;=57,VALUE(RIGHT($AW$1,2))&lt;=63),$D5,"COMUM"),GABARITO!$D:$D,0)),1,0))</f>
        <v>0</v>
      </c>
      <c r="AX5">
        <f>IF(RESPOSTAS!AY5="","",IF(UPPER(RESPOSTAS!AY5)=INDEX(GABARITO!$C:$C,MATCH(TEXT(VALUE(RIGHT($AX$1,2)),"00")&amp;"|"&amp;IF(AND(VALUE(RIGHT($AX$1,2))&gt;=57,VALUE(RIGHT($AX$1,2))&lt;=63),$D5,"COMUM"),GABARITO!$D:$D,0)),1,0))</f>
        <v>0</v>
      </c>
      <c r="AY5">
        <f>IF(RESPOSTAS!AZ5="","",IF(UPPER(RESPOSTAS!AZ5)=INDEX(GABARITO!$C:$C,MATCH(TEXT(VALUE(RIGHT($AY$1,2)),"00")&amp;"|"&amp;IF(AND(VALUE(RIGHT($AY$1,2))&gt;=57,VALUE(RIGHT($AY$1,2))&lt;=63),$D5,"COMUM"),GABARITO!$D:$D,0)),1,0))</f>
        <v>0</v>
      </c>
      <c r="AZ5">
        <f>IF(RESPOSTAS!BA5="","",IF(UPPER(RESPOSTAS!BA5)=INDEX(GABARITO!$C:$C,MATCH(TEXT(VALUE(RIGHT($AZ$1,2)),"00")&amp;"|"&amp;IF(AND(VALUE(RIGHT($AZ$1,2))&gt;=57,VALUE(RIGHT($AZ$1,2))&lt;=63),$D5,"COMUM"),GABARITO!$D:$D,0)),1,0))</f>
        <v>0</v>
      </c>
      <c r="BA5">
        <f>IF(RESPOSTAS!BB5="","",IF(UPPER(RESPOSTAS!BB5)=INDEX(GABARITO!$C:$C,MATCH(TEXT(VALUE(RIGHT($BA$1,2)),"00")&amp;"|"&amp;IF(AND(VALUE(RIGHT($BA$1,2))&gt;=57,VALUE(RIGHT($BA$1,2))&lt;=63),$D5,"COMUM"),GABARITO!$D:$D,0)),1,0))</f>
        <v>0</v>
      </c>
      <c r="BB5">
        <f>IF(RESPOSTAS!BC5="","",IF(UPPER(RESPOSTAS!BC5)=INDEX(GABARITO!$C:$C,MATCH(TEXT(VALUE(RIGHT($BB$1,2)),"00")&amp;"|"&amp;IF(AND(VALUE(RIGHT($BB$1,2))&gt;=57,VALUE(RIGHT($BB$1,2))&lt;=63),$D5,"COMUM"),GABARITO!$D:$D,0)),1,0))</f>
        <v>0</v>
      </c>
      <c r="BC5">
        <f>IF(RESPOSTAS!BD5="","",IF(UPPER(RESPOSTAS!BD5)=INDEX(GABARITO!$C:$C,MATCH(TEXT(VALUE(RIGHT($BC$1,2)),"00")&amp;"|"&amp;IF(AND(VALUE(RIGHT($BC$1,2))&gt;=57,VALUE(RIGHT($BC$1,2))&lt;=63),$D5,"COMUM"),GABARITO!$D:$D,0)),1,0))</f>
        <v>0</v>
      </c>
      <c r="BD5">
        <f>IF(RESPOSTAS!BE5="","",IF(UPPER(RESPOSTAS!BE5)=INDEX(GABARITO!$C:$C,MATCH(TEXT(VALUE(RIGHT($BD$1,2)),"00")&amp;"|"&amp;IF(AND(VALUE(RIGHT($BD$1,2))&gt;=57,VALUE(RIGHT($BD$1,2))&lt;=63),$D5,"COMUM"),GABARITO!$D:$D,0)),1,0))</f>
        <v>0</v>
      </c>
      <c r="BE5">
        <f>IF(RESPOSTAS!BF5="","",IF(UPPER(RESPOSTAS!BF5)=INDEX(GABARITO!$C:$C,MATCH(TEXT(VALUE(RIGHT($BE$1,2)),"00")&amp;"|"&amp;IF(AND(VALUE(RIGHT($BE$1,2))&gt;=57,VALUE(RIGHT($BE$1,2))&lt;=63),$D5,"COMUM"),GABARITO!$D:$D,0)),1,0))</f>
        <v>0</v>
      </c>
      <c r="BF5">
        <f>IF(RESPOSTAS!BG5="","",IF(UPPER(RESPOSTAS!BG5)=INDEX(GABARITO!$C:$C,MATCH(TEXT(VALUE(RIGHT($BF$1,2)),"00")&amp;"|"&amp;IF(AND(VALUE(RIGHT($BF$1,2))&gt;=57,VALUE(RIGHT($BF$1,2))&lt;=63),$D5,"COMUM"),GABARITO!$D:$D,0)),1,0))</f>
        <v>0</v>
      </c>
      <c r="BG5">
        <f>IF(RESPOSTAS!BH5="","",IF(UPPER(RESPOSTAS!BH5)=INDEX(GABARITO!$C:$C,MATCH(TEXT(VALUE(RIGHT($BG$1,2)),"00")&amp;"|"&amp;IF(AND(VALUE(RIGHT($BG$1,2))&gt;=57,VALUE(RIGHT($BG$1,2))&lt;=63),$D5,"COMUM"),GABARITO!$D:$D,0)),1,0))</f>
        <v>0</v>
      </c>
      <c r="BH5">
        <f>IF(RESPOSTAS!BI5="","",IF(UPPER(RESPOSTAS!BI5)=INDEX(GABARITO!$C:$C,MATCH(TEXT(VALUE(RIGHT($BH$1,2)),"00")&amp;"|"&amp;IF(AND(VALUE(RIGHT($BH$1,2))&gt;=57,VALUE(RIGHT($BH$1,2))&lt;=63),$D5,"COMUM"),GABARITO!$D:$D,0)),1,0))</f>
        <v>0</v>
      </c>
      <c r="BI5">
        <f>IF(RESPOSTAS!BJ5="","",IF(UPPER(RESPOSTAS!BJ5)=INDEX(GABARITO!$C:$C,MATCH(TEXT(VALUE(RIGHT($BI$1,2)),"00")&amp;"|"&amp;IF(AND(VALUE(RIGHT($BI$1,2))&gt;=57,VALUE(RIGHT($BI$1,2))&lt;=63),$D5,"COMUM"),GABARITO!$D:$D,0)),1,0))</f>
        <v>0</v>
      </c>
      <c r="BJ5">
        <f>IF(RESPOSTAS!BK5="","",IF(UPPER(RESPOSTAS!BK5)=INDEX(GABARITO!$C:$C,MATCH(TEXT(VALUE(RIGHT($BJ$1,2)),"00")&amp;"|"&amp;IF(AND(VALUE(RIGHT($BJ$1,2))&gt;=57,VALUE(RIGHT($BJ$1,2))&lt;=63),$D5,"COMUM"),GABARITO!$D:$D,0)),1,0))</f>
        <v>0</v>
      </c>
      <c r="BK5">
        <f>IF(RESPOSTAS!BL5="","",IF(UPPER(RESPOSTAS!BL5)=INDEX(GABARITO!$C:$C,MATCH(TEXT(VALUE(RIGHT($BK$1,2)),"00")&amp;"|"&amp;IF(AND(VALUE(RIGHT($BK$1,2))&gt;=57,VALUE(RIGHT($BK$1,2))&lt;=63),$D5,"COMUM"),GABARITO!$D:$D,0)),1,0))</f>
        <v>0</v>
      </c>
      <c r="BL5">
        <f>IF(RESPOSTAS!BM5="","",IF(UPPER(RESPOSTAS!BM5)=INDEX(GABARITO!$C:$C,MATCH(TEXT(VALUE(RIGHT($BL$1,2)),"00")&amp;"|"&amp;IF(AND(VALUE(RIGHT($BL$1,2))&gt;=57,VALUE(RIGHT($BL$1,2))&lt;=63),$D5,"COMUM"),GABARITO!$D:$D,0)),1,0))</f>
        <v>0</v>
      </c>
      <c r="BM5">
        <f>IF(RESPOSTAS!BN5="","",IF(UPPER(RESPOSTAS!BN5)=INDEX(GABARITO!$C:$C,MATCH(TEXT(VALUE(RIGHT($BM$1,2)),"00")&amp;"|"&amp;IF(AND(VALUE(RIGHT($BM$1,2))&gt;=57,VALUE(RIGHT($BM$1,2))&lt;=63),$D5,"COMUM"),GABARITO!$D:$D,0)),1,0))</f>
        <v>0</v>
      </c>
      <c r="BN5">
        <f>IF(RESPOSTAS!BO5="","",IF(UPPER(RESPOSTAS!BO5)=INDEX(GABARITO!$C:$C,MATCH(TEXT(VALUE(RIGHT($BN$1,2)),"00")&amp;"|"&amp;IF(AND(VALUE(RIGHT($BN$1,2))&gt;=57,VALUE(RIGHT($BN$1,2))&lt;=63),$D5,"COMUM"),GABARITO!$D:$D,0)),1,0))</f>
        <v>0</v>
      </c>
      <c r="BO5">
        <f>IF(RESPOSTAS!BP5="","",IF(UPPER(RESPOSTAS!BP5)=INDEX(GABARITO!$C:$C,MATCH(TEXT(VALUE(RIGHT($BO$1,2)),"00")&amp;"|"&amp;IF(AND(VALUE(RIGHT($BO$1,2))&gt;=57,VALUE(RIGHT($BO$1,2))&lt;=63),$D5,"COMUM"),GABARITO!$D:$D,0)),1,0))</f>
        <v>0</v>
      </c>
      <c r="BP5">
        <f>COUNTIF(RESPOSTAS!F5:BP5,"&lt;&gt;")</f>
        <v>63</v>
      </c>
      <c r="BQ5">
        <f t="shared" si="0"/>
        <v>0</v>
      </c>
      <c r="BR5" s="10">
        <f t="shared" si="1"/>
        <v>0</v>
      </c>
      <c r="BS5" s="11">
        <f t="shared" si="3"/>
        <v>0</v>
      </c>
      <c r="BT5" s="11">
        <f t="shared" si="4"/>
        <v>0</v>
      </c>
      <c r="BU5" s="11">
        <f t="shared" si="5"/>
        <v>0</v>
      </c>
      <c r="BV5" s="11">
        <f t="shared" si="6"/>
        <v>0</v>
      </c>
      <c r="BW5" s="11">
        <f t="shared" si="7"/>
        <v>0</v>
      </c>
      <c r="BX5" s="11">
        <f t="shared" si="8"/>
        <v>0</v>
      </c>
      <c r="BY5" s="11">
        <f t="shared" si="9"/>
        <v>0</v>
      </c>
      <c r="BZ5" s="3">
        <f t="shared" si="2"/>
        <v>0</v>
      </c>
      <c r="CA5" s="3" t="str">
        <f t="shared" si="10"/>
        <v>1/38</v>
      </c>
    </row>
    <row r="6" spans="1:79" x14ac:dyDescent="0.25">
      <c r="A6" t="str">
        <f>IF(RESPOSTAS!A6="","",RESPOSTAS!A6)</f>
        <v>02014353</v>
      </c>
      <c r="B6" t="str">
        <f>IF(RESPOSTAS!C6="","",RESPOSTAS!C6)</f>
        <v xml:space="preserve">Davi Avila de Freitas </v>
      </c>
      <c r="C6" t="str">
        <f>IF(RESPOSTAS!D6="","",RESPOSTAS!D6)</f>
        <v>CRICIÚMA</v>
      </c>
      <c r="D6" t="str">
        <f>IF(RESPOSTAS!E6="","",RESPOSTAS!E6)</f>
        <v>Espanhol</v>
      </c>
      <c r="E6">
        <f>IF(RESPOSTAS!F6="","",IF(UPPER(RESPOSTAS!F6)=INDEX(GABARITO!$C:$C,MATCH(TEXT(VALUE(RIGHT($E$1,2)),"00")&amp;"|"&amp;IF(AND(VALUE(RIGHT($E$1,2))&gt;=57,VALUE(RIGHT($E$1,2))&lt;=63),$D6,"COMUM"),GABARITO!$D:$D,0)),1,0))</f>
        <v>0</v>
      </c>
      <c r="F6">
        <f>IF(RESPOSTAS!G6="","",IF(UPPER(RESPOSTAS!G6)=INDEX(GABARITO!$C:$C,MATCH(TEXT(VALUE(RIGHT($F$1,2)),"00")&amp;"|"&amp;IF(AND(VALUE(RIGHT($F$1,2))&gt;=57,VALUE(RIGHT($F$1,2))&lt;=63),$D6,"COMUM"),GABARITO!$D:$D,0)),1,0))</f>
        <v>0</v>
      </c>
      <c r="G6">
        <f>IF(RESPOSTAS!H6="","",IF(UPPER(RESPOSTAS!H6)=INDEX(GABARITO!$C:$C,MATCH(TEXT(VALUE(RIGHT($G$1,2)),"00")&amp;"|"&amp;IF(AND(VALUE(RIGHT($G$1,2))&gt;=57,VALUE(RIGHT($G$1,2))&lt;=63),$D6,"COMUM"),GABARITO!$D:$D,0)),1,0))</f>
        <v>0</v>
      </c>
      <c r="H6">
        <f>IF(RESPOSTAS!I6="","",IF(UPPER(RESPOSTAS!I6)=INDEX(GABARITO!$C:$C,MATCH(TEXT(VALUE(RIGHT($H$1,2)),"00")&amp;"|"&amp;IF(AND(VALUE(RIGHT($H$1,2))&gt;=57,VALUE(RIGHT($H$1,2))&lt;=63),$D6,"COMUM"),GABARITO!$D:$D,0)),1,0))</f>
        <v>0</v>
      </c>
      <c r="I6">
        <f>IF(RESPOSTAS!J6="","",IF(UPPER(RESPOSTAS!J6)=INDEX(GABARITO!$C:$C,MATCH(TEXT(VALUE(RIGHT($I$1,2)),"00")&amp;"|"&amp;IF(AND(VALUE(RIGHT($I$1,2))&gt;=57,VALUE(RIGHT($I$1,2))&lt;=63),$D6,"COMUM"),GABARITO!$D:$D,0)),1,0))</f>
        <v>0</v>
      </c>
      <c r="J6">
        <f>IF(RESPOSTAS!K6="","",IF(UPPER(RESPOSTAS!K6)=INDEX(GABARITO!$C:$C,MATCH(TEXT(VALUE(RIGHT($J$1,2)),"00")&amp;"|"&amp;IF(AND(VALUE(RIGHT($J$1,2))&gt;=57,VALUE(RIGHT($J$1,2))&lt;=63),$D6,"COMUM"),GABARITO!$D:$D,0)),1,0))</f>
        <v>0</v>
      </c>
      <c r="K6">
        <f>IF(RESPOSTAS!L6="","",IF(UPPER(RESPOSTAS!L6)=INDEX(GABARITO!$C:$C,MATCH(TEXT(VALUE(RIGHT($K$1,2)),"00")&amp;"|"&amp;IF(AND(VALUE(RIGHT($K$1,2))&gt;=57,VALUE(RIGHT($K$1,2))&lt;=63),$D6,"COMUM"),GABARITO!$D:$D,0)),1,0))</f>
        <v>0</v>
      </c>
      <c r="L6">
        <f>IF(RESPOSTAS!M6="","",IF(UPPER(RESPOSTAS!M6)=INDEX(GABARITO!$C:$C,MATCH(TEXT(VALUE(RIGHT($L$1,2)),"00")&amp;"|"&amp;IF(AND(VALUE(RIGHT($L$1,2))&gt;=57,VALUE(RIGHT($L$1,2))&lt;=63),$D6,"COMUM"),GABARITO!$D:$D,0)),1,0))</f>
        <v>0</v>
      </c>
      <c r="M6">
        <f>IF(RESPOSTAS!N6="","",IF(UPPER(RESPOSTAS!N6)=INDEX(GABARITO!$C:$C,MATCH(TEXT(VALUE(RIGHT($M$1,2)),"00")&amp;"|"&amp;IF(AND(VALUE(RIGHT($M$1,2))&gt;=57,VALUE(RIGHT($M$1,2))&lt;=63),$D6,"COMUM"),GABARITO!$D:$D,0)),1,0))</f>
        <v>0</v>
      </c>
      <c r="N6">
        <f>IF(RESPOSTAS!O6="","",IF(UPPER(RESPOSTAS!O6)=INDEX(GABARITO!$C:$C,MATCH(TEXT(VALUE(RIGHT($E$1,2)),"00")&amp;"|"&amp;IF(AND(VALUE(RIGHT($E$1,2))&gt;=57,VALUE(RIGHT($E$1,2))&lt;=63),$D6,"COMUM"),GABARITO!$D:$D,0)),1,0))</f>
        <v>0</v>
      </c>
      <c r="O6">
        <f>IF(RESPOSTAS!P6="","",IF(UPPER(RESPOSTAS!P6)=INDEX(GABARITO!$C:$C,MATCH(TEXT(VALUE(RIGHT($O$1,2)),"00")&amp;"|"&amp;IF(AND(VALUE(RIGHT($O$1,2))&gt;=57,VALUE(RIGHT($O$1,2))&lt;=63),$D6,"COMUM"),GABARITO!$D:$D,0)),1,0))</f>
        <v>0</v>
      </c>
      <c r="P6">
        <f>IF(RESPOSTAS!Q6="","",IF(UPPER(RESPOSTAS!Q6)=INDEX(GABARITO!$C:$C,MATCH(TEXT(VALUE(RIGHT($P$1,2)),"00")&amp;"|"&amp;IF(AND(VALUE(RIGHT($P$1,2))&gt;=57,VALUE(RIGHT($P$1,2))&lt;=63),$D6,"COMUM"),GABARITO!$D:$D,0)),1,0))</f>
        <v>0</v>
      </c>
      <c r="Q6">
        <f>IF(RESPOSTAS!R6="","",IF(UPPER(RESPOSTAS!R6)=INDEX(GABARITO!$C:$C,MATCH(TEXT(VALUE(RIGHT($Q$1,2)),"00")&amp;"|"&amp;IF(AND(VALUE(RIGHT($Q$1,2))&gt;=57,VALUE(RIGHT($Q$1,2))&lt;=63),$D6,"COMUM"),GABARITO!$D:$D,0)),1,0))</f>
        <v>0</v>
      </c>
      <c r="R6">
        <f>IF(RESPOSTAS!S6="","",IF(UPPER(RESPOSTAS!S6)=INDEX(GABARITO!$C:$C,MATCH(TEXT(VALUE(RIGHT($R$1,2)),"00")&amp;"|"&amp;IF(AND(VALUE(RIGHT($R$1,2))&gt;=57,VALUE(RIGHT($R$1,2))&lt;=63),$D6,"COMUM"),GABARITO!$D:$D,0)),1,0))</f>
        <v>0</v>
      </c>
      <c r="S6">
        <f>IF(RESPOSTAS!T6="","",IF(UPPER(RESPOSTAS!T6)=INDEX(GABARITO!$C:$C,MATCH(TEXT(VALUE(RIGHT($S$1,2)),"00")&amp;"|"&amp;IF(AND(VALUE(RIGHT($S$1,2))&gt;=57,VALUE(RIGHT($S$1,2))&lt;=63),$D6,"COMUM"),GABARITO!$D:$D,0)),1,0))</f>
        <v>0</v>
      </c>
      <c r="T6">
        <f>IF(RESPOSTAS!U6="","",IF(UPPER(RESPOSTAS!U6)=INDEX(GABARITO!$C:$C,MATCH(TEXT(VALUE(RIGHT($T$1,2)),"00")&amp;"|"&amp;IF(AND(VALUE(RIGHT($T$1,2))&gt;=57,VALUE(RIGHT($T$1,2))&lt;=63),$D6,"COMUM"),GABARITO!$D:$D,0)),1,0))</f>
        <v>0</v>
      </c>
      <c r="U6">
        <f>IF(RESPOSTAS!V6="","",IF(UPPER(RESPOSTAS!V6)=INDEX(GABARITO!$C:$C,MATCH(TEXT(VALUE(RIGHT($U$1,2)),"00")&amp;"|"&amp;IF(AND(VALUE(RIGHT($U$1,2))&gt;=57,VALUE(RIGHT($U$1,2))&lt;=63),$D6,"COMUM"),GABARITO!$D:$D,0)),1,0))</f>
        <v>0</v>
      </c>
      <c r="V6">
        <f>IF(RESPOSTAS!W6="","",IF(UPPER(RESPOSTAS!W6)=INDEX(GABARITO!$C:$C,MATCH(TEXT(VALUE(RIGHT($E$1,2)),"00")&amp;"|"&amp;IF(AND(VALUE(RIGHT($E$1,2))&gt;=57,VALUE(RIGHT($E$1,2))&lt;=63),$D6,"COMUM"),GABARITO!$D:$D,0)),1,0))</f>
        <v>0</v>
      </c>
      <c r="W6">
        <f>IF(RESPOSTAS!X6="","",IF(UPPER(RESPOSTAS!X6)=INDEX(GABARITO!$C:$C,MATCH(TEXT(VALUE(RIGHT($W$1,2)),"00")&amp;"|"&amp;IF(AND(VALUE(RIGHT($W$1,2))&gt;=57,VALUE(RIGHT($W$1,2))&lt;=63),$D6,"COMUM"),GABARITO!$D:$D,0)),1,0))</f>
        <v>0</v>
      </c>
      <c r="X6">
        <f>IF(RESPOSTAS!Y6="","",IF(UPPER(RESPOSTAS!Y6)=INDEX(GABARITO!$C:$C,MATCH(TEXT(VALUE(RIGHT($X$1,2)),"00")&amp;"|"&amp;IF(AND(VALUE(RIGHT($X$1,2))&gt;=57,VALUE(RIGHT($X$1,2))&lt;=63),$D6,"COMUM"),GABARITO!$D:$D,0)),1,0))</f>
        <v>0</v>
      </c>
      <c r="Y6">
        <f>IF(RESPOSTAS!Z6="","",IF(UPPER(RESPOSTAS!Z6)=INDEX(GABARITO!$C:$C,MATCH(TEXT(VALUE(RIGHT($Y$1,2)),"00")&amp;"|"&amp;IF(AND(VALUE(RIGHT($Y$1,2))&gt;=57,VALUE(RIGHT($Y$1,2))&lt;=63),$D6,"COMUM"),GABARITO!$D:$D,0)),1,0))</f>
        <v>0</v>
      </c>
      <c r="Z6">
        <f>IF(RESPOSTAS!AA6="","",IF(UPPER(RESPOSTAS!AA6)=INDEX(GABARITO!$C:$C,MATCH(TEXT(VALUE(RIGHT($Z$1,2)),"00")&amp;"|"&amp;IF(AND(VALUE(RIGHT($Z$1,2))&gt;=57,VALUE(RIGHT($Z$1,2))&lt;=63),$D6,"COMUM"),GABARITO!$D:$D,0)),1,0))</f>
        <v>0</v>
      </c>
      <c r="AA6">
        <f>IF(RESPOSTAS!AB6="","",IF(UPPER(RESPOSTAS!AB6)=INDEX(GABARITO!$C:$C,MATCH(TEXT(VALUE(RIGHT($AA$1,2)),"00")&amp;"|"&amp;IF(AND(VALUE(RIGHT($AA$1,2))&gt;=57,VALUE(RIGHT($AA$1,2))&lt;=63),$D6,"COMUM"),GABARITO!$D:$D,0)),1,0))</f>
        <v>0</v>
      </c>
      <c r="AB6">
        <f>IF(RESPOSTAS!AC6="","",IF(UPPER(RESPOSTAS!AC6)=INDEX(GABARITO!$C:$C,MATCH(TEXT(VALUE(RIGHT($AB$1,2)),"00")&amp;"|"&amp;IF(AND(VALUE(RIGHT($AB$1,2))&gt;=57,VALUE(RIGHT($AB$1,2))&lt;=63),$D6,"COMUM"),GABARITO!$D:$D,0)),1,0))</f>
        <v>0</v>
      </c>
      <c r="AC6">
        <f>IF(RESPOSTAS!AD6="","",IF(UPPER(RESPOSTAS!AD6)=INDEX(GABARITO!$C:$C,MATCH(TEXT(VALUE(RIGHT($AC$1,2)),"00")&amp;"|"&amp;IF(AND(VALUE(RIGHT($AC$1,2))&gt;=57,VALUE(RIGHT($AC$1,2))&lt;=63),$D6,"COMUM"),GABARITO!$D:$D,0)),1,0))</f>
        <v>0</v>
      </c>
      <c r="AD6">
        <f>IF(RESPOSTAS!AE6="","",IF(UPPER(RESPOSTAS!AE6)=INDEX(GABARITO!$C:$C,MATCH(TEXT(VALUE(RIGHT($AD$1,2)),"00")&amp;"|"&amp;IF(AND(VALUE(RIGHT($AD$1,2))&gt;=57,VALUE(RIGHT($AD$1,2))&lt;=63),$D6,"COMUM"),GABARITO!$D:$D,0)),1,0))</f>
        <v>0</v>
      </c>
      <c r="AE6">
        <f>IF(RESPOSTAS!AF6="","",IF(UPPER(RESPOSTAS!AF6)=INDEX(GABARITO!$C:$C,MATCH(TEXT(VALUE(RIGHT($AE$1,2)),"00")&amp;"|"&amp;IF(AND(VALUE(RIGHT($AE$1,2))&gt;=57,VALUE(RIGHT($AE$1,2))&lt;=63),$D6,"COMUM"),GABARITO!$D:$D,0)),1,0))</f>
        <v>0</v>
      </c>
      <c r="AF6">
        <f>IF(RESPOSTAS!AG6="","",IF(UPPER(RESPOSTAS!AG6)=INDEX(GABARITO!$C:$C,MATCH(TEXT(VALUE(RIGHT($AF$1,2)),"00")&amp;"|"&amp;IF(AND(VALUE(RIGHT($AF$1,2))&gt;=57,VALUE(RIGHT($AF$1,2))&lt;=63),$D6,"COMUM"),GABARITO!$D:$D,0)),1,0))</f>
        <v>0</v>
      </c>
      <c r="AG6">
        <f>IF(RESPOSTAS!AH6="","",IF(UPPER(RESPOSTAS!AH6)=INDEX(GABARITO!$C:$C,MATCH(TEXT(VALUE(RIGHT($AG$1,2)),"00")&amp;"|"&amp;IF(AND(VALUE(RIGHT($AG$1,2))&gt;=57,VALUE(RIGHT($AG$1,2))&lt;=63),$D6,"COMUM"),GABARITO!$D:$D,0)),1,0))</f>
        <v>0</v>
      </c>
      <c r="AH6">
        <f>IF(RESPOSTAS!AI6="","",IF(UPPER(RESPOSTAS!AI6)=INDEX(GABARITO!$C:$C,MATCH(TEXT(VALUE(RIGHT($AH$1,2)),"00")&amp;"|"&amp;IF(AND(VALUE(RIGHT($AH$1,2))&gt;=57,VALUE(RIGHT($AH$1,2))&lt;=63),$D6,"COMUM"),GABARITO!$D:$D,0)),1,0))</f>
        <v>0</v>
      </c>
      <c r="AI6">
        <f>IF(RESPOSTAS!AJ6="","",IF(UPPER(RESPOSTAS!AJ6)=INDEX(GABARITO!$C:$C,MATCH(TEXT(VALUE(RIGHT($AI$1,2)),"00")&amp;"|"&amp;IF(AND(VALUE(RIGHT($AI$1,2))&gt;=57,VALUE(RIGHT($AI$1,2))&lt;=63),$D6,"COMUM"),GABARITO!$D:$D,0)),1,0))</f>
        <v>0</v>
      </c>
      <c r="AJ6">
        <f>IF(RESPOSTAS!AK6="","",IF(UPPER(RESPOSTAS!AK6)=INDEX(GABARITO!$C:$C,MATCH(TEXT(VALUE(RIGHT($AJ$1,2)),"00")&amp;"|"&amp;IF(AND(VALUE(RIGHT($AJ$1,2))&gt;=57,VALUE(RIGHT($AJ$1,2))&lt;=63),$D6,"COMUM"),GABARITO!$D:$D,0)),1,0))</f>
        <v>0</v>
      </c>
      <c r="AK6">
        <f>IF(RESPOSTAS!AL6="","",IF(UPPER(RESPOSTAS!AL6)=INDEX(GABARITO!$C:$C,MATCH(TEXT(VALUE(RIGHT($AK$1,2)),"00")&amp;"|"&amp;IF(AND(VALUE(RIGHT($AK$1,2))&gt;=57,VALUE(RIGHT($AK$1,2))&lt;=63),$D6,"COMUM"),GABARITO!$D:$D,0)),1,0))</f>
        <v>0</v>
      </c>
      <c r="AL6">
        <f>IF(RESPOSTAS!AM6="","",IF(UPPER(RESPOSTAS!AM6)=INDEX(GABARITO!$C:$C,MATCH(TEXT(VALUE(RIGHT($AL$1,2)),"00")&amp;"|"&amp;IF(AND(VALUE(RIGHT($AL$1,2))&gt;=57,VALUE(RIGHT($AL$1,2))&lt;=63),$D6,"COMUM"),GABARITO!$D:$D,0)),1,0))</f>
        <v>0</v>
      </c>
      <c r="AM6">
        <f>IF(RESPOSTAS!AN6="","",IF(UPPER(RESPOSTAS!AN6)=INDEX(GABARITO!$C:$C,MATCH(TEXT(VALUE(RIGHT($AM$1,2)),"00")&amp;"|"&amp;IF(AND(VALUE(RIGHT($AM$1,2))&gt;=57,VALUE(RIGHT($AM$1,2))&lt;=63),$D6,"COMUM"),GABARITO!$D:$D,0)),1,0))</f>
        <v>0</v>
      </c>
      <c r="AN6">
        <f>IF(RESPOSTAS!AO6="","",IF(UPPER(RESPOSTAS!AO6)=INDEX(GABARITO!$C:$C,MATCH(TEXT(VALUE(RIGHT($AN$1,2)),"00")&amp;"|"&amp;IF(AND(VALUE(RIGHT($AN$1,2))&gt;=57,VALUE(RIGHT($AN$1,2))&lt;=63),$D6,"COMUM"),GABARITO!$D:$D,0)),1,0))</f>
        <v>0</v>
      </c>
      <c r="AO6">
        <f>IF(RESPOSTAS!AP6="","",IF(UPPER(RESPOSTAS!AP6)=INDEX(GABARITO!$C:$C,MATCH(TEXT(VALUE(RIGHT($AO$1,2)),"00")&amp;"|"&amp;IF(AND(VALUE(RIGHT($AO$1,2))&gt;=57,VALUE(RIGHT($AO$1,2))&lt;=63),$D6,"COMUM"),GABARITO!$D:$D,0)),1,0))</f>
        <v>0</v>
      </c>
      <c r="AP6">
        <f>IF(RESPOSTAS!AQ6="","",IF(UPPER(RESPOSTAS!AQ6)=INDEX(GABARITO!$C:$C,MATCH(TEXT(VALUE(RIGHT($AP$1,2)),"00")&amp;"|"&amp;IF(AND(VALUE(RIGHT($AP$1,2))&gt;=57,VALUE(RIGHT($AP$1,2))&lt;=63),$D6,"COMUM"),GABARITO!$D:$D,0)),1,0))</f>
        <v>0</v>
      </c>
      <c r="AQ6">
        <f>IF(RESPOSTAS!AR6="","",IF(UPPER(RESPOSTAS!AR6)=INDEX(GABARITO!$C:$C,MATCH(TEXT(VALUE(RIGHT($AQ$1,2)),"00")&amp;"|"&amp;IF(AND(VALUE(RIGHT($AQ$1,2))&gt;=57,VALUE(RIGHT($AQ$1,2))&lt;=63),$D6,"COMUM"),GABARITO!$D:$D,0)),1,0))</f>
        <v>0</v>
      </c>
      <c r="AR6">
        <f>IF(RESPOSTAS!AS6="","",IF(UPPER(RESPOSTAS!AS6)=INDEX(GABARITO!$C:$C,MATCH(TEXT(VALUE(RIGHT($AR$1,2)),"00")&amp;"|"&amp;IF(AND(VALUE(RIGHT($AR$1,2))&gt;=57,VALUE(RIGHT($AR$1,2))&lt;=63),$D6,"COMUM"),GABARITO!$D:$D,0)),1,0))</f>
        <v>0</v>
      </c>
      <c r="AS6">
        <f>IF(RESPOSTAS!AT6="","",IF(UPPER(RESPOSTAS!AT6)=INDEX(GABARITO!$C:$C,MATCH(TEXT(VALUE(RIGHT($AS$1,2)),"00")&amp;"|"&amp;IF(AND(VALUE(RIGHT($AS$1,2))&gt;=57,VALUE(RIGHT($AS$1,2))&lt;=63),$D6,"COMUM"),GABARITO!$D:$D,0)),1,0))</f>
        <v>0</v>
      </c>
      <c r="AT6">
        <f>IF(RESPOSTAS!AU6="","",IF(UPPER(RESPOSTAS!AU6)=INDEX(GABARITO!$C:$C,MATCH(TEXT(VALUE(RIGHT($AT$1,2)),"00")&amp;"|"&amp;IF(AND(VALUE(RIGHT($AT$1,2))&gt;=57,VALUE(RIGHT($AT$1,2))&lt;=63),$D6,"COMUM"),GABARITO!$D:$D,0)),1,0))</f>
        <v>0</v>
      </c>
      <c r="AU6">
        <f>IF(RESPOSTAS!AV6="","",IF(UPPER(RESPOSTAS!AV6)=INDEX(GABARITO!$C:$C,MATCH(TEXT(VALUE(RIGHT($AU$1,2)),"00")&amp;"|"&amp;IF(AND(VALUE(RIGHT($AU$1,2))&gt;=57,VALUE(RIGHT($AU$1,2))&lt;=63),$D6,"COMUM"),GABARITO!$D:$D,0)),1,0))</f>
        <v>0</v>
      </c>
      <c r="AV6">
        <f>IF(RESPOSTAS!AW6="","",IF(UPPER(RESPOSTAS!AW6)=INDEX(GABARITO!$C:$C,MATCH(TEXT(VALUE(RIGHT($AV$1,2)),"00")&amp;"|"&amp;IF(AND(VALUE(RIGHT($AV$1,2))&gt;=57,VALUE(RIGHT($AV$1,2))&lt;=63),$D6,"COMUM"),GABARITO!$D:$D,0)),1,0))</f>
        <v>0</v>
      </c>
      <c r="AW6">
        <f>IF(RESPOSTAS!AX6="","",IF(UPPER(RESPOSTAS!AX6)=INDEX(GABARITO!$C:$C,MATCH(TEXT(VALUE(RIGHT($AW$1,2)),"00")&amp;"|"&amp;IF(AND(VALUE(RIGHT($AW$1,2))&gt;=57,VALUE(RIGHT($AW$1,2))&lt;=63),$D6,"COMUM"),GABARITO!$D:$D,0)),1,0))</f>
        <v>0</v>
      </c>
      <c r="AX6">
        <f>IF(RESPOSTAS!AY6="","",IF(UPPER(RESPOSTAS!AY6)=INDEX(GABARITO!$C:$C,MATCH(TEXT(VALUE(RIGHT($AX$1,2)),"00")&amp;"|"&amp;IF(AND(VALUE(RIGHT($AX$1,2))&gt;=57,VALUE(RIGHT($AX$1,2))&lt;=63),$D6,"COMUM"),GABARITO!$D:$D,0)),1,0))</f>
        <v>0</v>
      </c>
      <c r="AY6">
        <f>IF(RESPOSTAS!AZ6="","",IF(UPPER(RESPOSTAS!AZ6)=INDEX(GABARITO!$C:$C,MATCH(TEXT(VALUE(RIGHT($AY$1,2)),"00")&amp;"|"&amp;IF(AND(VALUE(RIGHT($AY$1,2))&gt;=57,VALUE(RIGHT($AY$1,2))&lt;=63),$D6,"COMUM"),GABARITO!$D:$D,0)),1,0))</f>
        <v>0</v>
      </c>
      <c r="AZ6">
        <f>IF(RESPOSTAS!BA6="","",IF(UPPER(RESPOSTAS!BA6)=INDEX(GABARITO!$C:$C,MATCH(TEXT(VALUE(RIGHT($AZ$1,2)),"00")&amp;"|"&amp;IF(AND(VALUE(RIGHT($AZ$1,2))&gt;=57,VALUE(RIGHT($AZ$1,2))&lt;=63),$D6,"COMUM"),GABARITO!$D:$D,0)),1,0))</f>
        <v>0</v>
      </c>
      <c r="BA6">
        <f>IF(RESPOSTAS!BB6="","",IF(UPPER(RESPOSTAS!BB6)=INDEX(GABARITO!$C:$C,MATCH(TEXT(VALUE(RIGHT($BA$1,2)),"00")&amp;"|"&amp;IF(AND(VALUE(RIGHT($BA$1,2))&gt;=57,VALUE(RIGHT($BA$1,2))&lt;=63),$D6,"COMUM"),GABARITO!$D:$D,0)),1,0))</f>
        <v>0</v>
      </c>
      <c r="BB6">
        <f>IF(RESPOSTAS!BC6="","",IF(UPPER(RESPOSTAS!BC6)=INDEX(GABARITO!$C:$C,MATCH(TEXT(VALUE(RIGHT($BB$1,2)),"00")&amp;"|"&amp;IF(AND(VALUE(RIGHT($BB$1,2))&gt;=57,VALUE(RIGHT($BB$1,2))&lt;=63),$D6,"COMUM"),GABARITO!$D:$D,0)),1,0))</f>
        <v>0</v>
      </c>
      <c r="BC6">
        <f>IF(RESPOSTAS!BD6="","",IF(UPPER(RESPOSTAS!BD6)=INDEX(GABARITO!$C:$C,MATCH(TEXT(VALUE(RIGHT($BC$1,2)),"00")&amp;"|"&amp;IF(AND(VALUE(RIGHT($BC$1,2))&gt;=57,VALUE(RIGHT($BC$1,2))&lt;=63),$D6,"COMUM"),GABARITO!$D:$D,0)),1,0))</f>
        <v>0</v>
      </c>
      <c r="BD6">
        <f>IF(RESPOSTAS!BE6="","",IF(UPPER(RESPOSTAS!BE6)=INDEX(GABARITO!$C:$C,MATCH(TEXT(VALUE(RIGHT($BD$1,2)),"00")&amp;"|"&amp;IF(AND(VALUE(RIGHT($BD$1,2))&gt;=57,VALUE(RIGHT($BD$1,2))&lt;=63),$D6,"COMUM"),GABARITO!$D:$D,0)),1,0))</f>
        <v>0</v>
      </c>
      <c r="BE6">
        <f>IF(RESPOSTAS!BF6="","",IF(UPPER(RESPOSTAS!BF6)=INDEX(GABARITO!$C:$C,MATCH(TEXT(VALUE(RIGHT($BE$1,2)),"00")&amp;"|"&amp;IF(AND(VALUE(RIGHT($BE$1,2))&gt;=57,VALUE(RIGHT($BE$1,2))&lt;=63),$D6,"COMUM"),GABARITO!$D:$D,0)),1,0))</f>
        <v>0</v>
      </c>
      <c r="BF6">
        <f>IF(RESPOSTAS!BG6="","",IF(UPPER(RESPOSTAS!BG6)=INDEX(GABARITO!$C:$C,MATCH(TEXT(VALUE(RIGHT($BF$1,2)),"00")&amp;"|"&amp;IF(AND(VALUE(RIGHT($BF$1,2))&gt;=57,VALUE(RIGHT($BF$1,2))&lt;=63),$D6,"COMUM"),GABARITO!$D:$D,0)),1,0))</f>
        <v>0</v>
      </c>
      <c r="BG6">
        <f>IF(RESPOSTAS!BH6="","",IF(UPPER(RESPOSTAS!BH6)=INDEX(GABARITO!$C:$C,MATCH(TEXT(VALUE(RIGHT($BG$1,2)),"00")&amp;"|"&amp;IF(AND(VALUE(RIGHT($BG$1,2))&gt;=57,VALUE(RIGHT($BG$1,2))&lt;=63),$D6,"COMUM"),GABARITO!$D:$D,0)),1,0))</f>
        <v>0</v>
      </c>
      <c r="BH6">
        <f>IF(RESPOSTAS!BI6="","",IF(UPPER(RESPOSTAS!BI6)=INDEX(GABARITO!$C:$C,MATCH(TEXT(VALUE(RIGHT($BH$1,2)),"00")&amp;"|"&amp;IF(AND(VALUE(RIGHT($BH$1,2))&gt;=57,VALUE(RIGHT($BH$1,2))&lt;=63),$D6,"COMUM"),GABARITO!$D:$D,0)),1,0))</f>
        <v>0</v>
      </c>
      <c r="BI6">
        <f>IF(RESPOSTAS!BJ6="","",IF(UPPER(RESPOSTAS!BJ6)=INDEX(GABARITO!$C:$C,MATCH(TEXT(VALUE(RIGHT($BI$1,2)),"00")&amp;"|"&amp;IF(AND(VALUE(RIGHT($BI$1,2))&gt;=57,VALUE(RIGHT($BI$1,2))&lt;=63),$D6,"COMUM"),GABARITO!$D:$D,0)),1,0))</f>
        <v>0</v>
      </c>
      <c r="BJ6">
        <f>IF(RESPOSTAS!BK6="","",IF(UPPER(RESPOSTAS!BK6)=INDEX(GABARITO!$C:$C,MATCH(TEXT(VALUE(RIGHT($BJ$1,2)),"00")&amp;"|"&amp;IF(AND(VALUE(RIGHT($BJ$1,2))&gt;=57,VALUE(RIGHT($BJ$1,2))&lt;=63),$D6,"COMUM"),GABARITO!$D:$D,0)),1,0))</f>
        <v>0</v>
      </c>
      <c r="BK6">
        <f>IF(RESPOSTAS!BL6="","",IF(UPPER(RESPOSTAS!BL6)=INDEX(GABARITO!$C:$C,MATCH(TEXT(VALUE(RIGHT($BK$1,2)),"00")&amp;"|"&amp;IF(AND(VALUE(RIGHT($BK$1,2))&gt;=57,VALUE(RIGHT($BK$1,2))&lt;=63),$D6,"COMUM"),GABARITO!$D:$D,0)),1,0))</f>
        <v>0</v>
      </c>
      <c r="BL6">
        <f>IF(RESPOSTAS!BM6="","",IF(UPPER(RESPOSTAS!BM6)=INDEX(GABARITO!$C:$C,MATCH(TEXT(VALUE(RIGHT($BL$1,2)),"00")&amp;"|"&amp;IF(AND(VALUE(RIGHT($BL$1,2))&gt;=57,VALUE(RIGHT($BL$1,2))&lt;=63),$D6,"COMUM"),GABARITO!$D:$D,0)),1,0))</f>
        <v>0</v>
      </c>
      <c r="BM6">
        <f>IF(RESPOSTAS!BN6="","",IF(UPPER(RESPOSTAS!BN6)=INDEX(GABARITO!$C:$C,MATCH(TEXT(VALUE(RIGHT($BM$1,2)),"00")&amp;"|"&amp;IF(AND(VALUE(RIGHT($BM$1,2))&gt;=57,VALUE(RIGHT($BM$1,2))&lt;=63),$D6,"COMUM"),GABARITO!$D:$D,0)),1,0))</f>
        <v>0</v>
      </c>
      <c r="BN6">
        <f>IF(RESPOSTAS!BO6="","",IF(UPPER(RESPOSTAS!BO6)=INDEX(GABARITO!$C:$C,MATCH(TEXT(VALUE(RIGHT($BN$1,2)),"00")&amp;"|"&amp;IF(AND(VALUE(RIGHT($BN$1,2))&gt;=57,VALUE(RIGHT($BN$1,2))&lt;=63),$D6,"COMUM"),GABARITO!$D:$D,0)),1,0))</f>
        <v>0</v>
      </c>
      <c r="BO6">
        <f>IF(RESPOSTAS!BP6="","",IF(UPPER(RESPOSTAS!BP6)=INDEX(GABARITO!$C:$C,MATCH(TEXT(VALUE(RIGHT($BO$1,2)),"00")&amp;"|"&amp;IF(AND(VALUE(RIGHT($BO$1,2))&gt;=57,VALUE(RIGHT($BO$1,2))&lt;=63),$D6,"COMUM"),GABARITO!$D:$D,0)),1,0))</f>
        <v>0</v>
      </c>
      <c r="BP6">
        <f>COUNTIF(RESPOSTAS!F6:BP6,"&lt;&gt;")</f>
        <v>63</v>
      </c>
      <c r="BQ6">
        <f t="shared" si="0"/>
        <v>0</v>
      </c>
      <c r="BR6" s="10">
        <f t="shared" si="1"/>
        <v>0</v>
      </c>
      <c r="BS6" s="11">
        <f t="shared" si="3"/>
        <v>0</v>
      </c>
      <c r="BT6" s="11">
        <f t="shared" si="4"/>
        <v>0</v>
      </c>
      <c r="BU6" s="11">
        <f t="shared" si="5"/>
        <v>0</v>
      </c>
      <c r="BV6" s="11">
        <f t="shared" si="6"/>
        <v>0</v>
      </c>
      <c r="BW6" s="11">
        <f t="shared" si="7"/>
        <v>0</v>
      </c>
      <c r="BX6" s="11">
        <f t="shared" si="8"/>
        <v>0</v>
      </c>
      <c r="BY6" s="11">
        <f t="shared" si="9"/>
        <v>0</v>
      </c>
      <c r="BZ6" s="3">
        <f t="shared" si="2"/>
        <v>0</v>
      </c>
      <c r="CA6" s="3" t="str">
        <f t="shared" si="10"/>
        <v>1/38</v>
      </c>
    </row>
    <row r="7" spans="1:79" x14ac:dyDescent="0.25">
      <c r="A7" t="str">
        <f>IF(RESPOSTAS!A7="","",RESPOSTAS!A7)</f>
        <v>02014277</v>
      </c>
      <c r="B7" t="str">
        <f>IF(RESPOSTAS!C7="","",RESPOSTAS!C7)</f>
        <v xml:space="preserve">Heloísa Rodighero Teló </v>
      </c>
      <c r="C7" t="str">
        <f>IF(RESPOSTAS!D7="","",RESPOSTAS!D7)</f>
        <v>ON-LINE</v>
      </c>
      <c r="D7" t="str">
        <f>IF(RESPOSTAS!E7="","",RESPOSTAS!E7)</f>
        <v>Inglês</v>
      </c>
      <c r="E7">
        <f>IF(RESPOSTAS!F7="","",IF(UPPER(RESPOSTAS!F7)=INDEX(GABARITO!$C:$C,MATCH(TEXT(VALUE(RIGHT($E$1,2)),"00")&amp;"|"&amp;IF(AND(VALUE(RIGHT($E$1,2))&gt;=57,VALUE(RIGHT($E$1,2))&lt;=63),$D7,"COMUM"),GABARITO!$D:$D,0)),1,0))</f>
        <v>0</v>
      </c>
      <c r="F7">
        <f>IF(RESPOSTAS!G7="","",IF(UPPER(RESPOSTAS!G7)=INDEX(GABARITO!$C:$C,MATCH(TEXT(VALUE(RIGHT($F$1,2)),"00")&amp;"|"&amp;IF(AND(VALUE(RIGHT($F$1,2))&gt;=57,VALUE(RIGHT($F$1,2))&lt;=63),$D7,"COMUM"),GABARITO!$D:$D,0)),1,0))</f>
        <v>0</v>
      </c>
      <c r="G7">
        <f>IF(RESPOSTAS!H7="","",IF(UPPER(RESPOSTAS!H7)=INDEX(GABARITO!$C:$C,MATCH(TEXT(VALUE(RIGHT($G$1,2)),"00")&amp;"|"&amp;IF(AND(VALUE(RIGHT($G$1,2))&gt;=57,VALUE(RIGHT($G$1,2))&lt;=63),$D7,"COMUM"),GABARITO!$D:$D,0)),1,0))</f>
        <v>0</v>
      </c>
      <c r="H7">
        <f>IF(RESPOSTAS!I7="","",IF(UPPER(RESPOSTAS!I7)=INDEX(GABARITO!$C:$C,MATCH(TEXT(VALUE(RIGHT($H$1,2)),"00")&amp;"|"&amp;IF(AND(VALUE(RIGHT($H$1,2))&gt;=57,VALUE(RIGHT($H$1,2))&lt;=63),$D7,"COMUM"),GABARITO!$D:$D,0)),1,0))</f>
        <v>0</v>
      </c>
      <c r="I7">
        <f>IF(RESPOSTAS!J7="","",IF(UPPER(RESPOSTAS!J7)=INDEX(GABARITO!$C:$C,MATCH(TEXT(VALUE(RIGHT($I$1,2)),"00")&amp;"|"&amp;IF(AND(VALUE(RIGHT($I$1,2))&gt;=57,VALUE(RIGHT($I$1,2))&lt;=63),$D7,"COMUM"),GABARITO!$D:$D,0)),1,0))</f>
        <v>0</v>
      </c>
      <c r="J7">
        <f>IF(RESPOSTAS!K7="","",IF(UPPER(RESPOSTAS!K7)=INDEX(GABARITO!$C:$C,MATCH(TEXT(VALUE(RIGHT($J$1,2)),"00")&amp;"|"&amp;IF(AND(VALUE(RIGHT($J$1,2))&gt;=57,VALUE(RIGHT($J$1,2))&lt;=63),$D7,"COMUM"),GABARITO!$D:$D,0)),1,0))</f>
        <v>0</v>
      </c>
      <c r="K7">
        <f>IF(RESPOSTAS!L7="","",IF(UPPER(RESPOSTAS!L7)=INDEX(GABARITO!$C:$C,MATCH(TEXT(VALUE(RIGHT($K$1,2)),"00")&amp;"|"&amp;IF(AND(VALUE(RIGHT($K$1,2))&gt;=57,VALUE(RIGHT($K$1,2))&lt;=63),$D7,"COMUM"),GABARITO!$D:$D,0)),1,0))</f>
        <v>0</v>
      </c>
      <c r="L7">
        <f>IF(RESPOSTAS!M7="","",IF(UPPER(RESPOSTAS!M7)=INDEX(GABARITO!$C:$C,MATCH(TEXT(VALUE(RIGHT($L$1,2)),"00")&amp;"|"&amp;IF(AND(VALUE(RIGHT($L$1,2))&gt;=57,VALUE(RIGHT($L$1,2))&lt;=63),$D7,"COMUM"),GABARITO!$D:$D,0)),1,0))</f>
        <v>0</v>
      </c>
      <c r="M7">
        <f>IF(RESPOSTAS!N7="","",IF(UPPER(RESPOSTAS!N7)=INDEX(GABARITO!$C:$C,MATCH(TEXT(VALUE(RIGHT($M$1,2)),"00")&amp;"|"&amp;IF(AND(VALUE(RIGHT($M$1,2))&gt;=57,VALUE(RIGHT($M$1,2))&lt;=63),$D7,"COMUM"),GABARITO!$D:$D,0)),1,0))</f>
        <v>0</v>
      </c>
      <c r="N7">
        <f>IF(RESPOSTAS!O7="","",IF(UPPER(RESPOSTAS!O7)=INDEX(GABARITO!$C:$C,MATCH(TEXT(VALUE(RIGHT($E$1,2)),"00")&amp;"|"&amp;IF(AND(VALUE(RIGHT($E$1,2))&gt;=57,VALUE(RIGHT($E$1,2))&lt;=63),$D7,"COMUM"),GABARITO!$D:$D,0)),1,0))</f>
        <v>0</v>
      </c>
      <c r="O7">
        <f>IF(RESPOSTAS!P7="","",IF(UPPER(RESPOSTAS!P7)=INDEX(GABARITO!$C:$C,MATCH(TEXT(VALUE(RIGHT($O$1,2)),"00")&amp;"|"&amp;IF(AND(VALUE(RIGHT($O$1,2))&gt;=57,VALUE(RIGHT($O$1,2))&lt;=63),$D7,"COMUM"),GABARITO!$D:$D,0)),1,0))</f>
        <v>0</v>
      </c>
      <c r="P7">
        <f>IF(RESPOSTAS!Q7="","",IF(UPPER(RESPOSTAS!Q7)=INDEX(GABARITO!$C:$C,MATCH(TEXT(VALUE(RIGHT($P$1,2)),"00")&amp;"|"&amp;IF(AND(VALUE(RIGHT($P$1,2))&gt;=57,VALUE(RIGHT($P$1,2))&lt;=63),$D7,"COMUM"),GABARITO!$D:$D,0)),1,0))</f>
        <v>0</v>
      </c>
      <c r="Q7">
        <f>IF(RESPOSTAS!R7="","",IF(UPPER(RESPOSTAS!R7)=INDEX(GABARITO!$C:$C,MATCH(TEXT(VALUE(RIGHT($Q$1,2)),"00")&amp;"|"&amp;IF(AND(VALUE(RIGHT($Q$1,2))&gt;=57,VALUE(RIGHT($Q$1,2))&lt;=63),$D7,"COMUM"),GABARITO!$D:$D,0)),1,0))</f>
        <v>0</v>
      </c>
      <c r="R7">
        <f>IF(RESPOSTAS!S7="","",IF(UPPER(RESPOSTAS!S7)=INDEX(GABARITO!$C:$C,MATCH(TEXT(VALUE(RIGHT($R$1,2)),"00")&amp;"|"&amp;IF(AND(VALUE(RIGHT($R$1,2))&gt;=57,VALUE(RIGHT($R$1,2))&lt;=63),$D7,"COMUM"),GABARITO!$D:$D,0)),1,0))</f>
        <v>0</v>
      </c>
      <c r="S7">
        <f>IF(RESPOSTAS!T7="","",IF(UPPER(RESPOSTAS!T7)=INDEX(GABARITO!$C:$C,MATCH(TEXT(VALUE(RIGHT($S$1,2)),"00")&amp;"|"&amp;IF(AND(VALUE(RIGHT($S$1,2))&gt;=57,VALUE(RIGHT($S$1,2))&lt;=63),$D7,"COMUM"),GABARITO!$D:$D,0)),1,0))</f>
        <v>0</v>
      </c>
      <c r="T7">
        <f>IF(RESPOSTAS!U7="","",IF(UPPER(RESPOSTAS!U7)=INDEX(GABARITO!$C:$C,MATCH(TEXT(VALUE(RIGHT($T$1,2)),"00")&amp;"|"&amp;IF(AND(VALUE(RIGHT($T$1,2))&gt;=57,VALUE(RIGHT($T$1,2))&lt;=63),$D7,"COMUM"),GABARITO!$D:$D,0)),1,0))</f>
        <v>0</v>
      </c>
      <c r="U7">
        <f>IF(RESPOSTAS!V7="","",IF(UPPER(RESPOSTAS!V7)=INDEX(GABARITO!$C:$C,MATCH(TEXT(VALUE(RIGHT($U$1,2)),"00")&amp;"|"&amp;IF(AND(VALUE(RIGHT($U$1,2))&gt;=57,VALUE(RIGHT($U$1,2))&lt;=63),$D7,"COMUM"),GABARITO!$D:$D,0)),1,0))</f>
        <v>0</v>
      </c>
      <c r="V7">
        <f>IF(RESPOSTAS!W7="","",IF(UPPER(RESPOSTAS!W7)=INDEX(GABARITO!$C:$C,MATCH(TEXT(VALUE(RIGHT($E$1,2)),"00")&amp;"|"&amp;IF(AND(VALUE(RIGHT($E$1,2))&gt;=57,VALUE(RIGHT($E$1,2))&lt;=63),$D7,"COMUM"),GABARITO!$D:$D,0)),1,0))</f>
        <v>0</v>
      </c>
      <c r="W7">
        <f>IF(RESPOSTAS!X7="","",IF(UPPER(RESPOSTAS!X7)=INDEX(GABARITO!$C:$C,MATCH(TEXT(VALUE(RIGHT($W$1,2)),"00")&amp;"|"&amp;IF(AND(VALUE(RIGHT($W$1,2))&gt;=57,VALUE(RIGHT($W$1,2))&lt;=63),$D7,"COMUM"),GABARITO!$D:$D,0)),1,0))</f>
        <v>0</v>
      </c>
      <c r="X7">
        <f>IF(RESPOSTAS!Y7="","",IF(UPPER(RESPOSTAS!Y7)=INDEX(GABARITO!$C:$C,MATCH(TEXT(VALUE(RIGHT($X$1,2)),"00")&amp;"|"&amp;IF(AND(VALUE(RIGHT($X$1,2))&gt;=57,VALUE(RIGHT($X$1,2))&lt;=63),$D7,"COMUM"),GABARITO!$D:$D,0)),1,0))</f>
        <v>0</v>
      </c>
      <c r="Y7">
        <f>IF(RESPOSTAS!Z7="","",IF(UPPER(RESPOSTAS!Z7)=INDEX(GABARITO!$C:$C,MATCH(TEXT(VALUE(RIGHT($Y$1,2)),"00")&amp;"|"&amp;IF(AND(VALUE(RIGHT($Y$1,2))&gt;=57,VALUE(RIGHT($Y$1,2))&lt;=63),$D7,"COMUM"),GABARITO!$D:$D,0)),1,0))</f>
        <v>0</v>
      </c>
      <c r="Z7">
        <f>IF(RESPOSTAS!AA7="","",IF(UPPER(RESPOSTAS!AA7)=INDEX(GABARITO!$C:$C,MATCH(TEXT(VALUE(RIGHT($Z$1,2)),"00")&amp;"|"&amp;IF(AND(VALUE(RIGHT($Z$1,2))&gt;=57,VALUE(RIGHT($Z$1,2))&lt;=63),$D7,"COMUM"),GABARITO!$D:$D,0)),1,0))</f>
        <v>0</v>
      </c>
      <c r="AA7">
        <f>IF(RESPOSTAS!AB7="","",IF(UPPER(RESPOSTAS!AB7)=INDEX(GABARITO!$C:$C,MATCH(TEXT(VALUE(RIGHT($AA$1,2)),"00")&amp;"|"&amp;IF(AND(VALUE(RIGHT($AA$1,2))&gt;=57,VALUE(RIGHT($AA$1,2))&lt;=63),$D7,"COMUM"),GABARITO!$D:$D,0)),1,0))</f>
        <v>0</v>
      </c>
      <c r="AB7">
        <f>IF(RESPOSTAS!AC7="","",IF(UPPER(RESPOSTAS!AC7)=INDEX(GABARITO!$C:$C,MATCH(TEXT(VALUE(RIGHT($AB$1,2)),"00")&amp;"|"&amp;IF(AND(VALUE(RIGHT($AB$1,2))&gt;=57,VALUE(RIGHT($AB$1,2))&lt;=63),$D7,"COMUM"),GABARITO!$D:$D,0)),1,0))</f>
        <v>0</v>
      </c>
      <c r="AC7">
        <f>IF(RESPOSTAS!AD7="","",IF(UPPER(RESPOSTAS!AD7)=INDEX(GABARITO!$C:$C,MATCH(TEXT(VALUE(RIGHT($AC$1,2)),"00")&amp;"|"&amp;IF(AND(VALUE(RIGHT($AC$1,2))&gt;=57,VALUE(RIGHT($AC$1,2))&lt;=63),$D7,"COMUM"),GABARITO!$D:$D,0)),1,0))</f>
        <v>0</v>
      </c>
      <c r="AD7">
        <f>IF(RESPOSTAS!AE7="","",IF(UPPER(RESPOSTAS!AE7)=INDEX(GABARITO!$C:$C,MATCH(TEXT(VALUE(RIGHT($AD$1,2)),"00")&amp;"|"&amp;IF(AND(VALUE(RIGHT($AD$1,2))&gt;=57,VALUE(RIGHT($AD$1,2))&lt;=63),$D7,"COMUM"),GABARITO!$D:$D,0)),1,0))</f>
        <v>0</v>
      </c>
      <c r="AE7">
        <f>IF(RESPOSTAS!AF7="","",IF(UPPER(RESPOSTAS!AF7)=INDEX(GABARITO!$C:$C,MATCH(TEXT(VALUE(RIGHT($AE$1,2)),"00")&amp;"|"&amp;IF(AND(VALUE(RIGHT($AE$1,2))&gt;=57,VALUE(RIGHT($AE$1,2))&lt;=63),$D7,"COMUM"),GABARITO!$D:$D,0)),1,0))</f>
        <v>0</v>
      </c>
      <c r="AF7">
        <f>IF(RESPOSTAS!AG7="","",IF(UPPER(RESPOSTAS!AG7)=INDEX(GABARITO!$C:$C,MATCH(TEXT(VALUE(RIGHT($AF$1,2)),"00")&amp;"|"&amp;IF(AND(VALUE(RIGHT($AF$1,2))&gt;=57,VALUE(RIGHT($AF$1,2))&lt;=63),$D7,"COMUM"),GABARITO!$D:$D,0)),1,0))</f>
        <v>0</v>
      </c>
      <c r="AG7">
        <f>IF(RESPOSTAS!AH7="","",IF(UPPER(RESPOSTAS!AH7)=INDEX(GABARITO!$C:$C,MATCH(TEXT(VALUE(RIGHT($AG$1,2)),"00")&amp;"|"&amp;IF(AND(VALUE(RIGHT($AG$1,2))&gt;=57,VALUE(RIGHT($AG$1,2))&lt;=63),$D7,"COMUM"),GABARITO!$D:$D,0)),1,0))</f>
        <v>0</v>
      </c>
      <c r="AH7">
        <f>IF(RESPOSTAS!AI7="","",IF(UPPER(RESPOSTAS!AI7)=INDEX(GABARITO!$C:$C,MATCH(TEXT(VALUE(RIGHT($AH$1,2)),"00")&amp;"|"&amp;IF(AND(VALUE(RIGHT($AH$1,2))&gt;=57,VALUE(RIGHT($AH$1,2))&lt;=63),$D7,"COMUM"),GABARITO!$D:$D,0)),1,0))</f>
        <v>0</v>
      </c>
      <c r="AI7">
        <f>IF(RESPOSTAS!AJ7="","",IF(UPPER(RESPOSTAS!AJ7)=INDEX(GABARITO!$C:$C,MATCH(TEXT(VALUE(RIGHT($AI$1,2)),"00")&amp;"|"&amp;IF(AND(VALUE(RIGHT($AI$1,2))&gt;=57,VALUE(RIGHT($AI$1,2))&lt;=63),$D7,"COMUM"),GABARITO!$D:$D,0)),1,0))</f>
        <v>0</v>
      </c>
      <c r="AJ7">
        <f>IF(RESPOSTAS!AK7="","",IF(UPPER(RESPOSTAS!AK7)=INDEX(GABARITO!$C:$C,MATCH(TEXT(VALUE(RIGHT($AJ$1,2)),"00")&amp;"|"&amp;IF(AND(VALUE(RIGHT($AJ$1,2))&gt;=57,VALUE(RIGHT($AJ$1,2))&lt;=63),$D7,"COMUM"),GABARITO!$D:$D,0)),1,0))</f>
        <v>0</v>
      </c>
      <c r="AK7">
        <f>IF(RESPOSTAS!AL7="","",IF(UPPER(RESPOSTAS!AL7)=INDEX(GABARITO!$C:$C,MATCH(TEXT(VALUE(RIGHT($AK$1,2)),"00")&amp;"|"&amp;IF(AND(VALUE(RIGHT($AK$1,2))&gt;=57,VALUE(RIGHT($AK$1,2))&lt;=63),$D7,"COMUM"),GABARITO!$D:$D,0)),1,0))</f>
        <v>0</v>
      </c>
      <c r="AL7">
        <f>IF(RESPOSTAS!AM7="","",IF(UPPER(RESPOSTAS!AM7)=INDEX(GABARITO!$C:$C,MATCH(TEXT(VALUE(RIGHT($AL$1,2)),"00")&amp;"|"&amp;IF(AND(VALUE(RIGHT($AL$1,2))&gt;=57,VALUE(RIGHT($AL$1,2))&lt;=63),$D7,"COMUM"),GABARITO!$D:$D,0)),1,0))</f>
        <v>0</v>
      </c>
      <c r="AM7">
        <f>IF(RESPOSTAS!AN7="","",IF(UPPER(RESPOSTAS!AN7)=INDEX(GABARITO!$C:$C,MATCH(TEXT(VALUE(RIGHT($AM$1,2)),"00")&amp;"|"&amp;IF(AND(VALUE(RIGHT($AM$1,2))&gt;=57,VALUE(RIGHT($AM$1,2))&lt;=63),$D7,"COMUM"),GABARITO!$D:$D,0)),1,0))</f>
        <v>0</v>
      </c>
      <c r="AN7">
        <f>IF(RESPOSTAS!AO7="","",IF(UPPER(RESPOSTAS!AO7)=INDEX(GABARITO!$C:$C,MATCH(TEXT(VALUE(RIGHT($AN$1,2)),"00")&amp;"|"&amp;IF(AND(VALUE(RIGHT($AN$1,2))&gt;=57,VALUE(RIGHT($AN$1,2))&lt;=63),$D7,"COMUM"),GABARITO!$D:$D,0)),1,0))</f>
        <v>0</v>
      </c>
      <c r="AO7">
        <f>IF(RESPOSTAS!AP7="","",IF(UPPER(RESPOSTAS!AP7)=INDEX(GABARITO!$C:$C,MATCH(TEXT(VALUE(RIGHT($AO$1,2)),"00")&amp;"|"&amp;IF(AND(VALUE(RIGHT($AO$1,2))&gt;=57,VALUE(RIGHT($AO$1,2))&lt;=63),$D7,"COMUM"),GABARITO!$D:$D,0)),1,0))</f>
        <v>0</v>
      </c>
      <c r="AP7">
        <f>IF(RESPOSTAS!AQ7="","",IF(UPPER(RESPOSTAS!AQ7)=INDEX(GABARITO!$C:$C,MATCH(TEXT(VALUE(RIGHT($AP$1,2)),"00")&amp;"|"&amp;IF(AND(VALUE(RIGHT($AP$1,2))&gt;=57,VALUE(RIGHT($AP$1,2))&lt;=63),$D7,"COMUM"),GABARITO!$D:$D,0)),1,0))</f>
        <v>0</v>
      </c>
      <c r="AQ7">
        <f>IF(RESPOSTAS!AR7="","",IF(UPPER(RESPOSTAS!AR7)=INDEX(GABARITO!$C:$C,MATCH(TEXT(VALUE(RIGHT($AQ$1,2)),"00")&amp;"|"&amp;IF(AND(VALUE(RIGHT($AQ$1,2))&gt;=57,VALUE(RIGHT($AQ$1,2))&lt;=63),$D7,"COMUM"),GABARITO!$D:$D,0)),1,0))</f>
        <v>0</v>
      </c>
      <c r="AR7">
        <f>IF(RESPOSTAS!AS7="","",IF(UPPER(RESPOSTAS!AS7)=INDEX(GABARITO!$C:$C,MATCH(TEXT(VALUE(RIGHT($AR$1,2)),"00")&amp;"|"&amp;IF(AND(VALUE(RIGHT($AR$1,2))&gt;=57,VALUE(RIGHT($AR$1,2))&lt;=63),$D7,"COMUM"),GABARITO!$D:$D,0)),1,0))</f>
        <v>0</v>
      </c>
      <c r="AS7">
        <f>IF(RESPOSTAS!AT7="","",IF(UPPER(RESPOSTAS!AT7)=INDEX(GABARITO!$C:$C,MATCH(TEXT(VALUE(RIGHT($AS$1,2)),"00")&amp;"|"&amp;IF(AND(VALUE(RIGHT($AS$1,2))&gt;=57,VALUE(RIGHT($AS$1,2))&lt;=63),$D7,"COMUM"),GABARITO!$D:$D,0)),1,0))</f>
        <v>0</v>
      </c>
      <c r="AT7">
        <f>IF(RESPOSTAS!AU7="","",IF(UPPER(RESPOSTAS!AU7)=INDEX(GABARITO!$C:$C,MATCH(TEXT(VALUE(RIGHT($AT$1,2)),"00")&amp;"|"&amp;IF(AND(VALUE(RIGHT($AT$1,2))&gt;=57,VALUE(RIGHT($AT$1,2))&lt;=63),$D7,"COMUM"),GABARITO!$D:$D,0)),1,0))</f>
        <v>0</v>
      </c>
      <c r="AU7">
        <f>IF(RESPOSTAS!AV7="","",IF(UPPER(RESPOSTAS!AV7)=INDEX(GABARITO!$C:$C,MATCH(TEXT(VALUE(RIGHT($AU$1,2)),"00")&amp;"|"&amp;IF(AND(VALUE(RIGHT($AU$1,2))&gt;=57,VALUE(RIGHT($AU$1,2))&lt;=63),$D7,"COMUM"),GABARITO!$D:$D,0)),1,0))</f>
        <v>0</v>
      </c>
      <c r="AV7">
        <f>IF(RESPOSTAS!AW7="","",IF(UPPER(RESPOSTAS!AW7)=INDEX(GABARITO!$C:$C,MATCH(TEXT(VALUE(RIGHT($AV$1,2)),"00")&amp;"|"&amp;IF(AND(VALUE(RIGHT($AV$1,2))&gt;=57,VALUE(RIGHT($AV$1,2))&lt;=63),$D7,"COMUM"),GABARITO!$D:$D,0)),1,0))</f>
        <v>0</v>
      </c>
      <c r="AW7">
        <f>IF(RESPOSTAS!AX7="","",IF(UPPER(RESPOSTAS!AX7)=INDEX(GABARITO!$C:$C,MATCH(TEXT(VALUE(RIGHT($AW$1,2)),"00")&amp;"|"&amp;IF(AND(VALUE(RIGHT($AW$1,2))&gt;=57,VALUE(RIGHT($AW$1,2))&lt;=63),$D7,"COMUM"),GABARITO!$D:$D,0)),1,0))</f>
        <v>0</v>
      </c>
      <c r="AX7">
        <f>IF(RESPOSTAS!AY7="","",IF(UPPER(RESPOSTAS!AY7)=INDEX(GABARITO!$C:$C,MATCH(TEXT(VALUE(RIGHT($AX$1,2)),"00")&amp;"|"&amp;IF(AND(VALUE(RIGHT($AX$1,2))&gt;=57,VALUE(RIGHT($AX$1,2))&lt;=63),$D7,"COMUM"),GABARITO!$D:$D,0)),1,0))</f>
        <v>0</v>
      </c>
      <c r="AY7">
        <f>IF(RESPOSTAS!AZ7="","",IF(UPPER(RESPOSTAS!AZ7)=INDEX(GABARITO!$C:$C,MATCH(TEXT(VALUE(RIGHT($AY$1,2)),"00")&amp;"|"&amp;IF(AND(VALUE(RIGHT($AY$1,2))&gt;=57,VALUE(RIGHT($AY$1,2))&lt;=63),$D7,"COMUM"),GABARITO!$D:$D,0)),1,0))</f>
        <v>0</v>
      </c>
      <c r="AZ7">
        <f>IF(RESPOSTAS!BA7="","",IF(UPPER(RESPOSTAS!BA7)=INDEX(GABARITO!$C:$C,MATCH(TEXT(VALUE(RIGHT($AZ$1,2)),"00")&amp;"|"&amp;IF(AND(VALUE(RIGHT($AZ$1,2))&gt;=57,VALUE(RIGHT($AZ$1,2))&lt;=63),$D7,"COMUM"),GABARITO!$D:$D,0)),1,0))</f>
        <v>0</v>
      </c>
      <c r="BA7">
        <f>IF(RESPOSTAS!BB7="","",IF(UPPER(RESPOSTAS!BB7)=INDEX(GABARITO!$C:$C,MATCH(TEXT(VALUE(RIGHT($BA$1,2)),"00")&amp;"|"&amp;IF(AND(VALUE(RIGHT($BA$1,2))&gt;=57,VALUE(RIGHT($BA$1,2))&lt;=63),$D7,"COMUM"),GABARITO!$D:$D,0)),1,0))</f>
        <v>0</v>
      </c>
      <c r="BB7">
        <f>IF(RESPOSTAS!BC7="","",IF(UPPER(RESPOSTAS!BC7)=INDEX(GABARITO!$C:$C,MATCH(TEXT(VALUE(RIGHT($BB$1,2)),"00")&amp;"|"&amp;IF(AND(VALUE(RIGHT($BB$1,2))&gt;=57,VALUE(RIGHT($BB$1,2))&lt;=63),$D7,"COMUM"),GABARITO!$D:$D,0)),1,0))</f>
        <v>0</v>
      </c>
      <c r="BC7">
        <f>IF(RESPOSTAS!BD7="","",IF(UPPER(RESPOSTAS!BD7)=INDEX(GABARITO!$C:$C,MATCH(TEXT(VALUE(RIGHT($BC$1,2)),"00")&amp;"|"&amp;IF(AND(VALUE(RIGHT($BC$1,2))&gt;=57,VALUE(RIGHT($BC$1,2))&lt;=63),$D7,"COMUM"),GABARITO!$D:$D,0)),1,0))</f>
        <v>0</v>
      </c>
      <c r="BD7">
        <f>IF(RESPOSTAS!BE7="","",IF(UPPER(RESPOSTAS!BE7)=INDEX(GABARITO!$C:$C,MATCH(TEXT(VALUE(RIGHT($BD$1,2)),"00")&amp;"|"&amp;IF(AND(VALUE(RIGHT($BD$1,2))&gt;=57,VALUE(RIGHT($BD$1,2))&lt;=63),$D7,"COMUM"),GABARITO!$D:$D,0)),1,0))</f>
        <v>0</v>
      </c>
      <c r="BE7">
        <f>IF(RESPOSTAS!BF7="","",IF(UPPER(RESPOSTAS!BF7)=INDEX(GABARITO!$C:$C,MATCH(TEXT(VALUE(RIGHT($BE$1,2)),"00")&amp;"|"&amp;IF(AND(VALUE(RIGHT($BE$1,2))&gt;=57,VALUE(RIGHT($BE$1,2))&lt;=63),$D7,"COMUM"),GABARITO!$D:$D,0)),1,0))</f>
        <v>0</v>
      </c>
      <c r="BF7">
        <f>IF(RESPOSTAS!BG7="","",IF(UPPER(RESPOSTAS!BG7)=INDEX(GABARITO!$C:$C,MATCH(TEXT(VALUE(RIGHT($BF$1,2)),"00")&amp;"|"&amp;IF(AND(VALUE(RIGHT($BF$1,2))&gt;=57,VALUE(RIGHT($BF$1,2))&lt;=63),$D7,"COMUM"),GABARITO!$D:$D,0)),1,0))</f>
        <v>0</v>
      </c>
      <c r="BG7">
        <f>IF(RESPOSTAS!BH7="","",IF(UPPER(RESPOSTAS!BH7)=INDEX(GABARITO!$C:$C,MATCH(TEXT(VALUE(RIGHT($BG$1,2)),"00")&amp;"|"&amp;IF(AND(VALUE(RIGHT($BG$1,2))&gt;=57,VALUE(RIGHT($BG$1,2))&lt;=63),$D7,"COMUM"),GABARITO!$D:$D,0)),1,0))</f>
        <v>0</v>
      </c>
      <c r="BH7">
        <f>IF(RESPOSTAS!BI7="","",IF(UPPER(RESPOSTAS!BI7)=INDEX(GABARITO!$C:$C,MATCH(TEXT(VALUE(RIGHT($BH$1,2)),"00")&amp;"|"&amp;IF(AND(VALUE(RIGHT($BH$1,2))&gt;=57,VALUE(RIGHT($BH$1,2))&lt;=63),$D7,"COMUM"),GABARITO!$D:$D,0)),1,0))</f>
        <v>0</v>
      </c>
      <c r="BI7">
        <f>IF(RESPOSTAS!BJ7="","",IF(UPPER(RESPOSTAS!BJ7)=INDEX(GABARITO!$C:$C,MATCH(TEXT(VALUE(RIGHT($BI$1,2)),"00")&amp;"|"&amp;IF(AND(VALUE(RIGHT($BI$1,2))&gt;=57,VALUE(RIGHT($BI$1,2))&lt;=63),$D7,"COMUM"),GABARITO!$D:$D,0)),1,0))</f>
        <v>0</v>
      </c>
      <c r="BJ7">
        <f>IF(RESPOSTAS!BK7="","",IF(UPPER(RESPOSTAS!BK7)=INDEX(GABARITO!$C:$C,MATCH(TEXT(VALUE(RIGHT($BJ$1,2)),"00")&amp;"|"&amp;IF(AND(VALUE(RIGHT($BJ$1,2))&gt;=57,VALUE(RIGHT($BJ$1,2))&lt;=63),$D7,"COMUM"),GABARITO!$D:$D,0)),1,0))</f>
        <v>0</v>
      </c>
      <c r="BK7">
        <f>IF(RESPOSTAS!BL7="","",IF(UPPER(RESPOSTAS!BL7)=INDEX(GABARITO!$C:$C,MATCH(TEXT(VALUE(RIGHT($BK$1,2)),"00")&amp;"|"&amp;IF(AND(VALUE(RIGHT($BK$1,2))&gt;=57,VALUE(RIGHT($BK$1,2))&lt;=63),$D7,"COMUM"),GABARITO!$D:$D,0)),1,0))</f>
        <v>0</v>
      </c>
      <c r="BL7">
        <f>IF(RESPOSTAS!BM7="","",IF(UPPER(RESPOSTAS!BM7)=INDEX(GABARITO!$C:$C,MATCH(TEXT(VALUE(RIGHT($BL$1,2)),"00")&amp;"|"&amp;IF(AND(VALUE(RIGHT($BL$1,2))&gt;=57,VALUE(RIGHT($BL$1,2))&lt;=63),$D7,"COMUM"),GABARITO!$D:$D,0)),1,0))</f>
        <v>0</v>
      </c>
      <c r="BM7">
        <f>IF(RESPOSTAS!BN7="","",IF(UPPER(RESPOSTAS!BN7)=INDEX(GABARITO!$C:$C,MATCH(TEXT(VALUE(RIGHT($BM$1,2)),"00")&amp;"|"&amp;IF(AND(VALUE(RIGHT($BM$1,2))&gt;=57,VALUE(RIGHT($BM$1,2))&lt;=63),$D7,"COMUM"),GABARITO!$D:$D,0)),1,0))</f>
        <v>0</v>
      </c>
      <c r="BN7">
        <f>IF(RESPOSTAS!BO7="","",IF(UPPER(RESPOSTAS!BO7)=INDEX(GABARITO!$C:$C,MATCH(TEXT(VALUE(RIGHT($BN$1,2)),"00")&amp;"|"&amp;IF(AND(VALUE(RIGHT($BN$1,2))&gt;=57,VALUE(RIGHT($BN$1,2))&lt;=63),$D7,"COMUM"),GABARITO!$D:$D,0)),1,0))</f>
        <v>0</v>
      </c>
      <c r="BO7">
        <f>IF(RESPOSTAS!BP7="","",IF(UPPER(RESPOSTAS!BP7)=INDEX(GABARITO!$C:$C,MATCH(TEXT(VALUE(RIGHT($BO$1,2)),"00")&amp;"|"&amp;IF(AND(VALUE(RIGHT($BO$1,2))&gt;=57,VALUE(RIGHT($BO$1,2))&lt;=63),$D7,"COMUM"),GABARITO!$D:$D,0)),1,0))</f>
        <v>0</v>
      </c>
      <c r="BP7">
        <f>COUNTIF(RESPOSTAS!F7:BP7,"&lt;&gt;")</f>
        <v>63</v>
      </c>
      <c r="BQ7">
        <f t="shared" si="0"/>
        <v>0</v>
      </c>
      <c r="BR7" s="10">
        <f t="shared" si="1"/>
        <v>0</v>
      </c>
      <c r="BS7" s="11">
        <f t="shared" si="3"/>
        <v>0</v>
      </c>
      <c r="BT7" s="11">
        <f t="shared" si="4"/>
        <v>0</v>
      </c>
      <c r="BU7" s="11">
        <f t="shared" si="5"/>
        <v>0</v>
      </c>
      <c r="BV7" s="11">
        <f t="shared" si="6"/>
        <v>0</v>
      </c>
      <c r="BW7" s="11">
        <f t="shared" si="7"/>
        <v>0</v>
      </c>
      <c r="BX7" s="11">
        <f t="shared" si="8"/>
        <v>0</v>
      </c>
      <c r="BY7" s="11">
        <f t="shared" si="9"/>
        <v>0</v>
      </c>
      <c r="BZ7" s="3">
        <f t="shared" si="2"/>
        <v>0</v>
      </c>
      <c r="CA7" s="3" t="str">
        <f t="shared" si="10"/>
        <v>1/38</v>
      </c>
    </row>
    <row r="8" spans="1:79" x14ac:dyDescent="0.25">
      <c r="A8" t="str">
        <f>IF(RESPOSTAS!A8="","",RESPOSTAS!A8)</f>
        <v>02014468</v>
      </c>
      <c r="B8" t="str">
        <f>IF(RESPOSTAS!C8="","",RESPOSTAS!C8)</f>
        <v xml:space="preserve">Henrique martins </v>
      </c>
      <c r="C8" t="str">
        <f>IF(RESPOSTAS!D8="","",RESPOSTAS!D8)</f>
        <v>CRICIÚMA</v>
      </c>
      <c r="D8" t="str">
        <f>IF(RESPOSTAS!E8="","",RESPOSTAS!E8)</f>
        <v>Inglês</v>
      </c>
      <c r="E8">
        <f>IF(RESPOSTAS!F8="","",IF(UPPER(RESPOSTAS!F8)=INDEX(GABARITO!$C:$C,MATCH(TEXT(VALUE(RIGHT($E$1,2)),"00")&amp;"|"&amp;IF(AND(VALUE(RIGHT($E$1,2))&gt;=57,VALUE(RIGHT($E$1,2))&lt;=63),$D8,"COMUM"),GABARITO!$D:$D,0)),1,0))</f>
        <v>0</v>
      </c>
      <c r="F8">
        <f>IF(RESPOSTAS!G8="","",IF(UPPER(RESPOSTAS!G8)=INDEX(GABARITO!$C:$C,MATCH(TEXT(VALUE(RIGHT($F$1,2)),"00")&amp;"|"&amp;IF(AND(VALUE(RIGHT($F$1,2))&gt;=57,VALUE(RIGHT($F$1,2))&lt;=63),$D8,"COMUM"),GABARITO!$D:$D,0)),1,0))</f>
        <v>0</v>
      </c>
      <c r="G8">
        <f>IF(RESPOSTAS!H8="","",IF(UPPER(RESPOSTAS!H8)=INDEX(GABARITO!$C:$C,MATCH(TEXT(VALUE(RIGHT($G$1,2)),"00")&amp;"|"&amp;IF(AND(VALUE(RIGHT($G$1,2))&gt;=57,VALUE(RIGHT($G$1,2))&lt;=63),$D8,"COMUM"),GABARITO!$D:$D,0)),1,0))</f>
        <v>0</v>
      </c>
      <c r="H8">
        <f>IF(RESPOSTAS!I8="","",IF(UPPER(RESPOSTAS!I8)=INDEX(GABARITO!$C:$C,MATCH(TEXT(VALUE(RIGHT($H$1,2)),"00")&amp;"|"&amp;IF(AND(VALUE(RIGHT($H$1,2))&gt;=57,VALUE(RIGHT($H$1,2))&lt;=63),$D8,"COMUM"),GABARITO!$D:$D,0)),1,0))</f>
        <v>0</v>
      </c>
      <c r="I8">
        <f>IF(RESPOSTAS!J8="","",IF(UPPER(RESPOSTAS!J8)=INDEX(GABARITO!$C:$C,MATCH(TEXT(VALUE(RIGHT($I$1,2)),"00")&amp;"|"&amp;IF(AND(VALUE(RIGHT($I$1,2))&gt;=57,VALUE(RIGHT($I$1,2))&lt;=63),$D8,"COMUM"),GABARITO!$D:$D,0)),1,0))</f>
        <v>0</v>
      </c>
      <c r="J8">
        <f>IF(RESPOSTAS!K8="","",IF(UPPER(RESPOSTAS!K8)=INDEX(GABARITO!$C:$C,MATCH(TEXT(VALUE(RIGHT($J$1,2)),"00")&amp;"|"&amp;IF(AND(VALUE(RIGHT($J$1,2))&gt;=57,VALUE(RIGHT($J$1,2))&lt;=63),$D8,"COMUM"),GABARITO!$D:$D,0)),1,0))</f>
        <v>0</v>
      </c>
      <c r="K8">
        <f>IF(RESPOSTAS!L8="","",IF(UPPER(RESPOSTAS!L8)=INDEX(GABARITO!$C:$C,MATCH(TEXT(VALUE(RIGHT($K$1,2)),"00")&amp;"|"&amp;IF(AND(VALUE(RIGHT($K$1,2))&gt;=57,VALUE(RIGHT($K$1,2))&lt;=63),$D8,"COMUM"),GABARITO!$D:$D,0)),1,0))</f>
        <v>0</v>
      </c>
      <c r="L8">
        <f>IF(RESPOSTAS!M8="","",IF(UPPER(RESPOSTAS!M8)=INDEX(GABARITO!$C:$C,MATCH(TEXT(VALUE(RIGHT($L$1,2)),"00")&amp;"|"&amp;IF(AND(VALUE(RIGHT($L$1,2))&gt;=57,VALUE(RIGHT($L$1,2))&lt;=63),$D8,"COMUM"),GABARITO!$D:$D,0)),1,0))</f>
        <v>0</v>
      </c>
      <c r="M8">
        <f>IF(RESPOSTAS!N8="","",IF(UPPER(RESPOSTAS!N8)=INDEX(GABARITO!$C:$C,MATCH(TEXT(VALUE(RIGHT($M$1,2)),"00")&amp;"|"&amp;IF(AND(VALUE(RIGHT($M$1,2))&gt;=57,VALUE(RIGHT($M$1,2))&lt;=63),$D8,"COMUM"),GABARITO!$D:$D,0)),1,0))</f>
        <v>0</v>
      </c>
      <c r="N8">
        <f>IF(RESPOSTAS!O8="","",IF(UPPER(RESPOSTAS!O8)=INDEX(GABARITO!$C:$C,MATCH(TEXT(VALUE(RIGHT($E$1,2)),"00")&amp;"|"&amp;IF(AND(VALUE(RIGHT($E$1,2))&gt;=57,VALUE(RIGHT($E$1,2))&lt;=63),$D8,"COMUM"),GABARITO!$D:$D,0)),1,0))</f>
        <v>0</v>
      </c>
      <c r="O8">
        <f>IF(RESPOSTAS!P8="","",IF(UPPER(RESPOSTAS!P8)=INDEX(GABARITO!$C:$C,MATCH(TEXT(VALUE(RIGHT($O$1,2)),"00")&amp;"|"&amp;IF(AND(VALUE(RIGHT($O$1,2))&gt;=57,VALUE(RIGHT($O$1,2))&lt;=63),$D8,"COMUM"),GABARITO!$D:$D,0)),1,0))</f>
        <v>0</v>
      </c>
      <c r="P8">
        <f>IF(RESPOSTAS!Q8="","",IF(UPPER(RESPOSTAS!Q8)=INDEX(GABARITO!$C:$C,MATCH(TEXT(VALUE(RIGHT($P$1,2)),"00")&amp;"|"&amp;IF(AND(VALUE(RIGHT($P$1,2))&gt;=57,VALUE(RIGHT($P$1,2))&lt;=63),$D8,"COMUM"),GABARITO!$D:$D,0)),1,0))</f>
        <v>0</v>
      </c>
      <c r="Q8">
        <f>IF(RESPOSTAS!R8="","",IF(UPPER(RESPOSTAS!R8)=INDEX(GABARITO!$C:$C,MATCH(TEXT(VALUE(RIGHT($Q$1,2)),"00")&amp;"|"&amp;IF(AND(VALUE(RIGHT($Q$1,2))&gt;=57,VALUE(RIGHT($Q$1,2))&lt;=63),$D8,"COMUM"),GABARITO!$D:$D,0)),1,0))</f>
        <v>0</v>
      </c>
      <c r="R8">
        <f>IF(RESPOSTAS!S8="","",IF(UPPER(RESPOSTAS!S8)=INDEX(GABARITO!$C:$C,MATCH(TEXT(VALUE(RIGHT($R$1,2)),"00")&amp;"|"&amp;IF(AND(VALUE(RIGHT($R$1,2))&gt;=57,VALUE(RIGHT($R$1,2))&lt;=63),$D8,"COMUM"),GABARITO!$D:$D,0)),1,0))</f>
        <v>0</v>
      </c>
      <c r="S8">
        <f>IF(RESPOSTAS!T8="","",IF(UPPER(RESPOSTAS!T8)=INDEX(GABARITO!$C:$C,MATCH(TEXT(VALUE(RIGHT($S$1,2)),"00")&amp;"|"&amp;IF(AND(VALUE(RIGHT($S$1,2))&gt;=57,VALUE(RIGHT($S$1,2))&lt;=63),$D8,"COMUM"),GABARITO!$D:$D,0)),1,0))</f>
        <v>0</v>
      </c>
      <c r="T8">
        <f>IF(RESPOSTAS!U8="","",IF(UPPER(RESPOSTAS!U8)=INDEX(GABARITO!$C:$C,MATCH(TEXT(VALUE(RIGHT($T$1,2)),"00")&amp;"|"&amp;IF(AND(VALUE(RIGHT($T$1,2))&gt;=57,VALUE(RIGHT($T$1,2))&lt;=63),$D8,"COMUM"),GABARITO!$D:$D,0)),1,0))</f>
        <v>0</v>
      </c>
      <c r="U8">
        <f>IF(RESPOSTAS!V8="","",IF(UPPER(RESPOSTAS!V8)=INDEX(GABARITO!$C:$C,MATCH(TEXT(VALUE(RIGHT($U$1,2)),"00")&amp;"|"&amp;IF(AND(VALUE(RIGHT($U$1,2))&gt;=57,VALUE(RIGHT($U$1,2))&lt;=63),$D8,"COMUM"),GABARITO!$D:$D,0)),1,0))</f>
        <v>0</v>
      </c>
      <c r="V8">
        <f>IF(RESPOSTAS!W8="","",IF(UPPER(RESPOSTAS!W8)=INDEX(GABARITO!$C:$C,MATCH(TEXT(VALUE(RIGHT($E$1,2)),"00")&amp;"|"&amp;IF(AND(VALUE(RIGHT($E$1,2))&gt;=57,VALUE(RIGHT($E$1,2))&lt;=63),$D8,"COMUM"),GABARITO!$D:$D,0)),1,0))</f>
        <v>0</v>
      </c>
      <c r="W8">
        <f>IF(RESPOSTAS!X8="","",IF(UPPER(RESPOSTAS!X8)=INDEX(GABARITO!$C:$C,MATCH(TEXT(VALUE(RIGHT($W$1,2)),"00")&amp;"|"&amp;IF(AND(VALUE(RIGHT($W$1,2))&gt;=57,VALUE(RIGHT($W$1,2))&lt;=63),$D8,"COMUM"),GABARITO!$D:$D,0)),1,0))</f>
        <v>0</v>
      </c>
      <c r="X8">
        <f>IF(RESPOSTAS!Y8="","",IF(UPPER(RESPOSTAS!Y8)=INDEX(GABARITO!$C:$C,MATCH(TEXT(VALUE(RIGHT($X$1,2)),"00")&amp;"|"&amp;IF(AND(VALUE(RIGHT($X$1,2))&gt;=57,VALUE(RIGHT($X$1,2))&lt;=63),$D8,"COMUM"),GABARITO!$D:$D,0)),1,0))</f>
        <v>0</v>
      </c>
      <c r="Y8">
        <f>IF(RESPOSTAS!Z8="","",IF(UPPER(RESPOSTAS!Z8)=INDEX(GABARITO!$C:$C,MATCH(TEXT(VALUE(RIGHT($Y$1,2)),"00")&amp;"|"&amp;IF(AND(VALUE(RIGHT($Y$1,2))&gt;=57,VALUE(RIGHT($Y$1,2))&lt;=63),$D8,"COMUM"),GABARITO!$D:$D,0)),1,0))</f>
        <v>0</v>
      </c>
      <c r="Z8">
        <f>IF(RESPOSTAS!AA8="","",IF(UPPER(RESPOSTAS!AA8)=INDEX(GABARITO!$C:$C,MATCH(TEXT(VALUE(RIGHT($Z$1,2)),"00")&amp;"|"&amp;IF(AND(VALUE(RIGHT($Z$1,2))&gt;=57,VALUE(RIGHT($Z$1,2))&lt;=63),$D8,"COMUM"),GABARITO!$D:$D,0)),1,0))</f>
        <v>0</v>
      </c>
      <c r="AA8">
        <f>IF(RESPOSTAS!AB8="","",IF(UPPER(RESPOSTAS!AB8)=INDEX(GABARITO!$C:$C,MATCH(TEXT(VALUE(RIGHT($AA$1,2)),"00")&amp;"|"&amp;IF(AND(VALUE(RIGHT($AA$1,2))&gt;=57,VALUE(RIGHT($AA$1,2))&lt;=63),$D8,"COMUM"),GABARITO!$D:$D,0)),1,0))</f>
        <v>0</v>
      </c>
      <c r="AB8">
        <f>IF(RESPOSTAS!AC8="","",IF(UPPER(RESPOSTAS!AC8)=INDEX(GABARITO!$C:$C,MATCH(TEXT(VALUE(RIGHT($AB$1,2)),"00")&amp;"|"&amp;IF(AND(VALUE(RIGHT($AB$1,2))&gt;=57,VALUE(RIGHT($AB$1,2))&lt;=63),$D8,"COMUM"),GABARITO!$D:$D,0)),1,0))</f>
        <v>0</v>
      </c>
      <c r="AC8">
        <f>IF(RESPOSTAS!AD8="","",IF(UPPER(RESPOSTAS!AD8)=INDEX(GABARITO!$C:$C,MATCH(TEXT(VALUE(RIGHT($AC$1,2)),"00")&amp;"|"&amp;IF(AND(VALUE(RIGHT($AC$1,2))&gt;=57,VALUE(RIGHT($AC$1,2))&lt;=63),$D8,"COMUM"),GABARITO!$D:$D,0)),1,0))</f>
        <v>0</v>
      </c>
      <c r="AD8">
        <f>IF(RESPOSTAS!AE8="","",IF(UPPER(RESPOSTAS!AE8)=INDEX(GABARITO!$C:$C,MATCH(TEXT(VALUE(RIGHT($AD$1,2)),"00")&amp;"|"&amp;IF(AND(VALUE(RIGHT($AD$1,2))&gt;=57,VALUE(RIGHT($AD$1,2))&lt;=63),$D8,"COMUM"),GABARITO!$D:$D,0)),1,0))</f>
        <v>0</v>
      </c>
      <c r="AE8">
        <f>IF(RESPOSTAS!AF8="","",IF(UPPER(RESPOSTAS!AF8)=INDEX(GABARITO!$C:$C,MATCH(TEXT(VALUE(RIGHT($AE$1,2)),"00")&amp;"|"&amp;IF(AND(VALUE(RIGHT($AE$1,2))&gt;=57,VALUE(RIGHT($AE$1,2))&lt;=63),$D8,"COMUM"),GABARITO!$D:$D,0)),1,0))</f>
        <v>0</v>
      </c>
      <c r="AF8">
        <f>IF(RESPOSTAS!AG8="","",IF(UPPER(RESPOSTAS!AG8)=INDEX(GABARITO!$C:$C,MATCH(TEXT(VALUE(RIGHT($AF$1,2)),"00")&amp;"|"&amp;IF(AND(VALUE(RIGHT($AF$1,2))&gt;=57,VALUE(RIGHT($AF$1,2))&lt;=63),$D8,"COMUM"),GABARITO!$D:$D,0)),1,0))</f>
        <v>0</v>
      </c>
      <c r="AG8">
        <f>IF(RESPOSTAS!AH8="","",IF(UPPER(RESPOSTAS!AH8)=INDEX(GABARITO!$C:$C,MATCH(TEXT(VALUE(RIGHT($AG$1,2)),"00")&amp;"|"&amp;IF(AND(VALUE(RIGHT($AG$1,2))&gt;=57,VALUE(RIGHT($AG$1,2))&lt;=63),$D8,"COMUM"),GABARITO!$D:$D,0)),1,0))</f>
        <v>0</v>
      </c>
      <c r="AH8">
        <f>IF(RESPOSTAS!AI8="","",IF(UPPER(RESPOSTAS!AI8)=INDEX(GABARITO!$C:$C,MATCH(TEXT(VALUE(RIGHT($AH$1,2)),"00")&amp;"|"&amp;IF(AND(VALUE(RIGHT($AH$1,2))&gt;=57,VALUE(RIGHT($AH$1,2))&lt;=63),$D8,"COMUM"),GABARITO!$D:$D,0)),1,0))</f>
        <v>0</v>
      </c>
      <c r="AI8">
        <f>IF(RESPOSTAS!AJ8="","",IF(UPPER(RESPOSTAS!AJ8)=INDEX(GABARITO!$C:$C,MATCH(TEXT(VALUE(RIGHT($AI$1,2)),"00")&amp;"|"&amp;IF(AND(VALUE(RIGHT($AI$1,2))&gt;=57,VALUE(RIGHT($AI$1,2))&lt;=63),$D8,"COMUM"),GABARITO!$D:$D,0)),1,0))</f>
        <v>0</v>
      </c>
      <c r="AJ8">
        <f>IF(RESPOSTAS!AK8="","",IF(UPPER(RESPOSTAS!AK8)=INDEX(GABARITO!$C:$C,MATCH(TEXT(VALUE(RIGHT($AJ$1,2)),"00")&amp;"|"&amp;IF(AND(VALUE(RIGHT($AJ$1,2))&gt;=57,VALUE(RIGHT($AJ$1,2))&lt;=63),$D8,"COMUM"),GABARITO!$D:$D,0)),1,0))</f>
        <v>0</v>
      </c>
      <c r="AK8">
        <f>IF(RESPOSTAS!AL8="","",IF(UPPER(RESPOSTAS!AL8)=INDEX(GABARITO!$C:$C,MATCH(TEXT(VALUE(RIGHT($AK$1,2)),"00")&amp;"|"&amp;IF(AND(VALUE(RIGHT($AK$1,2))&gt;=57,VALUE(RIGHT($AK$1,2))&lt;=63),$D8,"COMUM"),GABARITO!$D:$D,0)),1,0))</f>
        <v>0</v>
      </c>
      <c r="AL8">
        <f>IF(RESPOSTAS!AM8="","",IF(UPPER(RESPOSTAS!AM8)=INDEX(GABARITO!$C:$C,MATCH(TEXT(VALUE(RIGHT($AL$1,2)),"00")&amp;"|"&amp;IF(AND(VALUE(RIGHT($AL$1,2))&gt;=57,VALUE(RIGHT($AL$1,2))&lt;=63),$D8,"COMUM"),GABARITO!$D:$D,0)),1,0))</f>
        <v>0</v>
      </c>
      <c r="AM8">
        <f>IF(RESPOSTAS!AN8="","",IF(UPPER(RESPOSTAS!AN8)=INDEX(GABARITO!$C:$C,MATCH(TEXT(VALUE(RIGHT($AM$1,2)),"00")&amp;"|"&amp;IF(AND(VALUE(RIGHT($AM$1,2))&gt;=57,VALUE(RIGHT($AM$1,2))&lt;=63),$D8,"COMUM"),GABARITO!$D:$D,0)),1,0))</f>
        <v>0</v>
      </c>
      <c r="AN8">
        <f>IF(RESPOSTAS!AO8="","",IF(UPPER(RESPOSTAS!AO8)=INDEX(GABARITO!$C:$C,MATCH(TEXT(VALUE(RIGHT($AN$1,2)),"00")&amp;"|"&amp;IF(AND(VALUE(RIGHT($AN$1,2))&gt;=57,VALUE(RIGHT($AN$1,2))&lt;=63),$D8,"COMUM"),GABARITO!$D:$D,0)),1,0))</f>
        <v>0</v>
      </c>
      <c r="AO8">
        <f>IF(RESPOSTAS!AP8="","",IF(UPPER(RESPOSTAS!AP8)=INDEX(GABARITO!$C:$C,MATCH(TEXT(VALUE(RIGHT($AO$1,2)),"00")&amp;"|"&amp;IF(AND(VALUE(RIGHT($AO$1,2))&gt;=57,VALUE(RIGHT($AO$1,2))&lt;=63),$D8,"COMUM"),GABARITO!$D:$D,0)),1,0))</f>
        <v>0</v>
      </c>
      <c r="AP8">
        <f>IF(RESPOSTAS!AQ8="","",IF(UPPER(RESPOSTAS!AQ8)=INDEX(GABARITO!$C:$C,MATCH(TEXT(VALUE(RIGHT($AP$1,2)),"00")&amp;"|"&amp;IF(AND(VALUE(RIGHT($AP$1,2))&gt;=57,VALUE(RIGHT($AP$1,2))&lt;=63),$D8,"COMUM"),GABARITO!$D:$D,0)),1,0))</f>
        <v>0</v>
      </c>
      <c r="AQ8">
        <f>IF(RESPOSTAS!AR8="","",IF(UPPER(RESPOSTAS!AR8)=INDEX(GABARITO!$C:$C,MATCH(TEXT(VALUE(RIGHT($AQ$1,2)),"00")&amp;"|"&amp;IF(AND(VALUE(RIGHT($AQ$1,2))&gt;=57,VALUE(RIGHT($AQ$1,2))&lt;=63),$D8,"COMUM"),GABARITO!$D:$D,0)),1,0))</f>
        <v>0</v>
      </c>
      <c r="AR8">
        <f>IF(RESPOSTAS!AS8="","",IF(UPPER(RESPOSTAS!AS8)=INDEX(GABARITO!$C:$C,MATCH(TEXT(VALUE(RIGHT($AR$1,2)),"00")&amp;"|"&amp;IF(AND(VALUE(RIGHT($AR$1,2))&gt;=57,VALUE(RIGHT($AR$1,2))&lt;=63),$D8,"COMUM"),GABARITO!$D:$D,0)),1,0))</f>
        <v>0</v>
      </c>
      <c r="AS8">
        <f>IF(RESPOSTAS!AT8="","",IF(UPPER(RESPOSTAS!AT8)=INDEX(GABARITO!$C:$C,MATCH(TEXT(VALUE(RIGHT($AS$1,2)),"00")&amp;"|"&amp;IF(AND(VALUE(RIGHT($AS$1,2))&gt;=57,VALUE(RIGHT($AS$1,2))&lt;=63),$D8,"COMUM"),GABARITO!$D:$D,0)),1,0))</f>
        <v>0</v>
      </c>
      <c r="AT8">
        <f>IF(RESPOSTAS!AU8="","",IF(UPPER(RESPOSTAS!AU8)=INDEX(GABARITO!$C:$C,MATCH(TEXT(VALUE(RIGHT($AT$1,2)),"00")&amp;"|"&amp;IF(AND(VALUE(RIGHT($AT$1,2))&gt;=57,VALUE(RIGHT($AT$1,2))&lt;=63),$D8,"COMUM"),GABARITO!$D:$D,0)),1,0))</f>
        <v>0</v>
      </c>
      <c r="AU8">
        <f>IF(RESPOSTAS!AV8="","",IF(UPPER(RESPOSTAS!AV8)=INDEX(GABARITO!$C:$C,MATCH(TEXT(VALUE(RIGHT($AU$1,2)),"00")&amp;"|"&amp;IF(AND(VALUE(RIGHT($AU$1,2))&gt;=57,VALUE(RIGHT($AU$1,2))&lt;=63),$D8,"COMUM"),GABARITO!$D:$D,0)),1,0))</f>
        <v>0</v>
      </c>
      <c r="AV8">
        <f>IF(RESPOSTAS!AW8="","",IF(UPPER(RESPOSTAS!AW8)=INDEX(GABARITO!$C:$C,MATCH(TEXT(VALUE(RIGHT($AV$1,2)),"00")&amp;"|"&amp;IF(AND(VALUE(RIGHT($AV$1,2))&gt;=57,VALUE(RIGHT($AV$1,2))&lt;=63),$D8,"COMUM"),GABARITO!$D:$D,0)),1,0))</f>
        <v>0</v>
      </c>
      <c r="AW8">
        <f>IF(RESPOSTAS!AX8="","",IF(UPPER(RESPOSTAS!AX8)=INDEX(GABARITO!$C:$C,MATCH(TEXT(VALUE(RIGHT($AW$1,2)),"00")&amp;"|"&amp;IF(AND(VALUE(RIGHT($AW$1,2))&gt;=57,VALUE(RIGHT($AW$1,2))&lt;=63),$D8,"COMUM"),GABARITO!$D:$D,0)),1,0))</f>
        <v>0</v>
      </c>
      <c r="AX8">
        <f>IF(RESPOSTAS!AY8="","",IF(UPPER(RESPOSTAS!AY8)=INDEX(GABARITO!$C:$C,MATCH(TEXT(VALUE(RIGHT($AX$1,2)),"00")&amp;"|"&amp;IF(AND(VALUE(RIGHT($AX$1,2))&gt;=57,VALUE(RIGHT($AX$1,2))&lt;=63),$D8,"COMUM"),GABARITO!$D:$D,0)),1,0))</f>
        <v>0</v>
      </c>
      <c r="AY8">
        <f>IF(RESPOSTAS!AZ8="","",IF(UPPER(RESPOSTAS!AZ8)=INDEX(GABARITO!$C:$C,MATCH(TEXT(VALUE(RIGHT($AY$1,2)),"00")&amp;"|"&amp;IF(AND(VALUE(RIGHT($AY$1,2))&gt;=57,VALUE(RIGHT($AY$1,2))&lt;=63),$D8,"COMUM"),GABARITO!$D:$D,0)),1,0))</f>
        <v>0</v>
      </c>
      <c r="AZ8">
        <f>IF(RESPOSTAS!BA8="","",IF(UPPER(RESPOSTAS!BA8)=INDEX(GABARITO!$C:$C,MATCH(TEXT(VALUE(RIGHT($AZ$1,2)),"00")&amp;"|"&amp;IF(AND(VALUE(RIGHT($AZ$1,2))&gt;=57,VALUE(RIGHT($AZ$1,2))&lt;=63),$D8,"COMUM"),GABARITO!$D:$D,0)),1,0))</f>
        <v>0</v>
      </c>
      <c r="BA8">
        <f>IF(RESPOSTAS!BB8="","",IF(UPPER(RESPOSTAS!BB8)=INDEX(GABARITO!$C:$C,MATCH(TEXT(VALUE(RIGHT($BA$1,2)),"00")&amp;"|"&amp;IF(AND(VALUE(RIGHT($BA$1,2))&gt;=57,VALUE(RIGHT($BA$1,2))&lt;=63),$D8,"COMUM"),GABARITO!$D:$D,0)),1,0))</f>
        <v>0</v>
      </c>
      <c r="BB8">
        <f>IF(RESPOSTAS!BC8="","",IF(UPPER(RESPOSTAS!BC8)=INDEX(GABARITO!$C:$C,MATCH(TEXT(VALUE(RIGHT($BB$1,2)),"00")&amp;"|"&amp;IF(AND(VALUE(RIGHT($BB$1,2))&gt;=57,VALUE(RIGHT($BB$1,2))&lt;=63),$D8,"COMUM"),GABARITO!$D:$D,0)),1,0))</f>
        <v>0</v>
      </c>
      <c r="BC8">
        <f>IF(RESPOSTAS!BD8="","",IF(UPPER(RESPOSTAS!BD8)=INDEX(GABARITO!$C:$C,MATCH(TEXT(VALUE(RIGHT($BC$1,2)),"00")&amp;"|"&amp;IF(AND(VALUE(RIGHT($BC$1,2))&gt;=57,VALUE(RIGHT($BC$1,2))&lt;=63),$D8,"COMUM"),GABARITO!$D:$D,0)),1,0))</f>
        <v>0</v>
      </c>
      <c r="BD8">
        <f>IF(RESPOSTAS!BE8="","",IF(UPPER(RESPOSTAS!BE8)=INDEX(GABARITO!$C:$C,MATCH(TEXT(VALUE(RIGHT($BD$1,2)),"00")&amp;"|"&amp;IF(AND(VALUE(RIGHT($BD$1,2))&gt;=57,VALUE(RIGHT($BD$1,2))&lt;=63),$D8,"COMUM"),GABARITO!$D:$D,0)),1,0))</f>
        <v>0</v>
      </c>
      <c r="BE8">
        <f>IF(RESPOSTAS!BF8="","",IF(UPPER(RESPOSTAS!BF8)=INDEX(GABARITO!$C:$C,MATCH(TEXT(VALUE(RIGHT($BE$1,2)),"00")&amp;"|"&amp;IF(AND(VALUE(RIGHT($BE$1,2))&gt;=57,VALUE(RIGHT($BE$1,2))&lt;=63),$D8,"COMUM"),GABARITO!$D:$D,0)),1,0))</f>
        <v>0</v>
      </c>
      <c r="BF8">
        <f>IF(RESPOSTAS!BG8="","",IF(UPPER(RESPOSTAS!BG8)=INDEX(GABARITO!$C:$C,MATCH(TEXT(VALUE(RIGHT($BF$1,2)),"00")&amp;"|"&amp;IF(AND(VALUE(RIGHT($BF$1,2))&gt;=57,VALUE(RIGHT($BF$1,2))&lt;=63),$D8,"COMUM"),GABARITO!$D:$D,0)),1,0))</f>
        <v>0</v>
      </c>
      <c r="BG8">
        <f>IF(RESPOSTAS!BH8="","",IF(UPPER(RESPOSTAS!BH8)=INDEX(GABARITO!$C:$C,MATCH(TEXT(VALUE(RIGHT($BG$1,2)),"00")&amp;"|"&amp;IF(AND(VALUE(RIGHT($BG$1,2))&gt;=57,VALUE(RIGHT($BG$1,2))&lt;=63),$D8,"COMUM"),GABARITO!$D:$D,0)),1,0))</f>
        <v>0</v>
      </c>
      <c r="BH8">
        <f>IF(RESPOSTAS!BI8="","",IF(UPPER(RESPOSTAS!BI8)=INDEX(GABARITO!$C:$C,MATCH(TEXT(VALUE(RIGHT($BH$1,2)),"00")&amp;"|"&amp;IF(AND(VALUE(RIGHT($BH$1,2))&gt;=57,VALUE(RIGHT($BH$1,2))&lt;=63),$D8,"COMUM"),GABARITO!$D:$D,0)),1,0))</f>
        <v>0</v>
      </c>
      <c r="BI8">
        <f>IF(RESPOSTAS!BJ8="","",IF(UPPER(RESPOSTAS!BJ8)=INDEX(GABARITO!$C:$C,MATCH(TEXT(VALUE(RIGHT($BI$1,2)),"00")&amp;"|"&amp;IF(AND(VALUE(RIGHT($BI$1,2))&gt;=57,VALUE(RIGHT($BI$1,2))&lt;=63),$D8,"COMUM"),GABARITO!$D:$D,0)),1,0))</f>
        <v>0</v>
      </c>
      <c r="BJ8">
        <f>IF(RESPOSTAS!BK8="","",IF(UPPER(RESPOSTAS!BK8)=INDEX(GABARITO!$C:$C,MATCH(TEXT(VALUE(RIGHT($BJ$1,2)),"00")&amp;"|"&amp;IF(AND(VALUE(RIGHT($BJ$1,2))&gt;=57,VALUE(RIGHT($BJ$1,2))&lt;=63),$D8,"COMUM"),GABARITO!$D:$D,0)),1,0))</f>
        <v>0</v>
      </c>
      <c r="BK8">
        <f>IF(RESPOSTAS!BL8="","",IF(UPPER(RESPOSTAS!BL8)=INDEX(GABARITO!$C:$C,MATCH(TEXT(VALUE(RIGHT($BK$1,2)),"00")&amp;"|"&amp;IF(AND(VALUE(RIGHT($BK$1,2))&gt;=57,VALUE(RIGHT($BK$1,2))&lt;=63),$D8,"COMUM"),GABARITO!$D:$D,0)),1,0))</f>
        <v>0</v>
      </c>
      <c r="BL8">
        <f>IF(RESPOSTAS!BM8="","",IF(UPPER(RESPOSTAS!BM8)=INDEX(GABARITO!$C:$C,MATCH(TEXT(VALUE(RIGHT($BL$1,2)),"00")&amp;"|"&amp;IF(AND(VALUE(RIGHT($BL$1,2))&gt;=57,VALUE(RIGHT($BL$1,2))&lt;=63),$D8,"COMUM"),GABARITO!$D:$D,0)),1,0))</f>
        <v>0</v>
      </c>
      <c r="BM8">
        <f>IF(RESPOSTAS!BN8="","",IF(UPPER(RESPOSTAS!BN8)=INDEX(GABARITO!$C:$C,MATCH(TEXT(VALUE(RIGHT($BM$1,2)),"00")&amp;"|"&amp;IF(AND(VALUE(RIGHT($BM$1,2))&gt;=57,VALUE(RIGHT($BM$1,2))&lt;=63),$D8,"COMUM"),GABARITO!$D:$D,0)),1,0))</f>
        <v>0</v>
      </c>
      <c r="BN8">
        <f>IF(RESPOSTAS!BO8="","",IF(UPPER(RESPOSTAS!BO8)=INDEX(GABARITO!$C:$C,MATCH(TEXT(VALUE(RIGHT($BN$1,2)),"00")&amp;"|"&amp;IF(AND(VALUE(RIGHT($BN$1,2))&gt;=57,VALUE(RIGHT($BN$1,2))&lt;=63),$D8,"COMUM"),GABARITO!$D:$D,0)),1,0))</f>
        <v>0</v>
      </c>
      <c r="BO8">
        <f>IF(RESPOSTAS!BP8="","",IF(UPPER(RESPOSTAS!BP8)=INDEX(GABARITO!$C:$C,MATCH(TEXT(VALUE(RIGHT($BO$1,2)),"00")&amp;"|"&amp;IF(AND(VALUE(RIGHT($BO$1,2))&gt;=57,VALUE(RIGHT($BO$1,2))&lt;=63),$D8,"COMUM"),GABARITO!$D:$D,0)),1,0))</f>
        <v>0</v>
      </c>
      <c r="BP8">
        <f>COUNTIF(RESPOSTAS!F8:BP8,"&lt;&gt;")</f>
        <v>63</v>
      </c>
      <c r="BQ8">
        <f t="shared" si="0"/>
        <v>0</v>
      </c>
      <c r="BR8" s="10">
        <f t="shared" si="1"/>
        <v>0</v>
      </c>
      <c r="BS8" s="11">
        <f t="shared" si="3"/>
        <v>0</v>
      </c>
      <c r="BT8" s="11">
        <f t="shared" si="4"/>
        <v>0</v>
      </c>
      <c r="BU8" s="11">
        <f t="shared" si="5"/>
        <v>0</v>
      </c>
      <c r="BV8" s="11">
        <f t="shared" si="6"/>
        <v>0</v>
      </c>
      <c r="BW8" s="11">
        <f t="shared" si="7"/>
        <v>0</v>
      </c>
      <c r="BX8" s="11">
        <f t="shared" si="8"/>
        <v>0</v>
      </c>
      <c r="BY8" s="11">
        <f t="shared" si="9"/>
        <v>0</v>
      </c>
      <c r="BZ8" s="3">
        <f t="shared" si="2"/>
        <v>0</v>
      </c>
      <c r="CA8" s="3" t="str">
        <f t="shared" si="10"/>
        <v>1/38</v>
      </c>
    </row>
    <row r="9" spans="1:79" x14ac:dyDescent="0.25">
      <c r="A9" t="str">
        <f>IF(RESPOSTAS!A9="","",RESPOSTAS!A9)</f>
        <v>02015184</v>
      </c>
      <c r="B9" t="str">
        <f>IF(RESPOSTAS!C9="","",RESPOSTAS!C9)</f>
        <v>Ana Luisa Valvassori Remor</v>
      </c>
      <c r="C9" t="str">
        <f>IF(RESPOSTAS!D9="","",RESPOSTAS!D9)</f>
        <v>CRICIÚMA</v>
      </c>
      <c r="D9" t="str">
        <f>IF(RESPOSTAS!E9="","",RESPOSTAS!E9)</f>
        <v>Inglês</v>
      </c>
      <c r="E9">
        <f>IF(RESPOSTAS!F9="","",IF(UPPER(RESPOSTAS!F9)=INDEX(GABARITO!$C:$C,MATCH(TEXT(VALUE(RIGHT($E$1,2)),"00")&amp;"|"&amp;IF(AND(VALUE(RIGHT($E$1,2))&gt;=57,VALUE(RIGHT($E$1,2))&lt;=63),$D9,"COMUM"),GABARITO!$D:$D,0)),1,0))</f>
        <v>0</v>
      </c>
      <c r="F9">
        <f>IF(RESPOSTAS!G9="","",IF(UPPER(RESPOSTAS!G9)=INDEX(GABARITO!$C:$C,MATCH(TEXT(VALUE(RIGHT($F$1,2)),"00")&amp;"|"&amp;IF(AND(VALUE(RIGHT($F$1,2))&gt;=57,VALUE(RIGHT($F$1,2))&lt;=63),$D9,"COMUM"),GABARITO!$D:$D,0)),1,0))</f>
        <v>0</v>
      </c>
      <c r="G9">
        <f>IF(RESPOSTAS!H9="","",IF(UPPER(RESPOSTAS!H9)=INDEX(GABARITO!$C:$C,MATCH(TEXT(VALUE(RIGHT($G$1,2)),"00")&amp;"|"&amp;IF(AND(VALUE(RIGHT($G$1,2))&gt;=57,VALUE(RIGHT($G$1,2))&lt;=63),$D9,"COMUM"),GABARITO!$D:$D,0)),1,0))</f>
        <v>0</v>
      </c>
      <c r="H9">
        <f>IF(RESPOSTAS!I9="","",IF(UPPER(RESPOSTAS!I9)=INDEX(GABARITO!$C:$C,MATCH(TEXT(VALUE(RIGHT($H$1,2)),"00")&amp;"|"&amp;IF(AND(VALUE(RIGHT($H$1,2))&gt;=57,VALUE(RIGHT($H$1,2))&lt;=63),$D9,"COMUM"),GABARITO!$D:$D,0)),1,0))</f>
        <v>0</v>
      </c>
      <c r="I9">
        <f>IF(RESPOSTAS!J9="","",IF(UPPER(RESPOSTAS!J9)=INDEX(GABARITO!$C:$C,MATCH(TEXT(VALUE(RIGHT($I$1,2)),"00")&amp;"|"&amp;IF(AND(VALUE(RIGHT($I$1,2))&gt;=57,VALUE(RIGHT($I$1,2))&lt;=63),$D9,"COMUM"),GABARITO!$D:$D,0)),1,0))</f>
        <v>0</v>
      </c>
      <c r="J9">
        <f>IF(RESPOSTAS!K9="","",IF(UPPER(RESPOSTAS!K9)=INDEX(GABARITO!$C:$C,MATCH(TEXT(VALUE(RIGHT($J$1,2)),"00")&amp;"|"&amp;IF(AND(VALUE(RIGHT($J$1,2))&gt;=57,VALUE(RIGHT($J$1,2))&lt;=63),$D9,"COMUM"),GABARITO!$D:$D,0)),1,0))</f>
        <v>0</v>
      </c>
      <c r="K9">
        <f>IF(RESPOSTAS!L9="","",IF(UPPER(RESPOSTAS!L9)=INDEX(GABARITO!$C:$C,MATCH(TEXT(VALUE(RIGHT($K$1,2)),"00")&amp;"|"&amp;IF(AND(VALUE(RIGHT($K$1,2))&gt;=57,VALUE(RIGHT($K$1,2))&lt;=63),$D9,"COMUM"),GABARITO!$D:$D,0)),1,0))</f>
        <v>0</v>
      </c>
      <c r="L9">
        <f>IF(RESPOSTAS!M9="","",IF(UPPER(RESPOSTAS!M9)=INDEX(GABARITO!$C:$C,MATCH(TEXT(VALUE(RIGHT($L$1,2)),"00")&amp;"|"&amp;IF(AND(VALUE(RIGHT($L$1,2))&gt;=57,VALUE(RIGHT($L$1,2))&lt;=63),$D9,"COMUM"),GABARITO!$D:$D,0)),1,0))</f>
        <v>0</v>
      </c>
      <c r="M9">
        <f>IF(RESPOSTAS!N9="","",IF(UPPER(RESPOSTAS!N9)=INDEX(GABARITO!$C:$C,MATCH(TEXT(VALUE(RIGHT($M$1,2)),"00")&amp;"|"&amp;IF(AND(VALUE(RIGHT($M$1,2))&gt;=57,VALUE(RIGHT($M$1,2))&lt;=63),$D9,"COMUM"),GABARITO!$D:$D,0)),1,0))</f>
        <v>0</v>
      </c>
      <c r="N9">
        <f>IF(RESPOSTAS!O9="","",IF(UPPER(RESPOSTAS!O9)=INDEX(GABARITO!$C:$C,MATCH(TEXT(VALUE(RIGHT($E$1,2)),"00")&amp;"|"&amp;IF(AND(VALUE(RIGHT($E$1,2))&gt;=57,VALUE(RIGHT($E$1,2))&lt;=63),$D9,"COMUM"),GABARITO!$D:$D,0)),1,0))</f>
        <v>0</v>
      </c>
      <c r="O9">
        <f>IF(RESPOSTAS!P9="","",IF(UPPER(RESPOSTAS!P9)=INDEX(GABARITO!$C:$C,MATCH(TEXT(VALUE(RIGHT($O$1,2)),"00")&amp;"|"&amp;IF(AND(VALUE(RIGHT($O$1,2))&gt;=57,VALUE(RIGHT($O$1,2))&lt;=63),$D9,"COMUM"),GABARITO!$D:$D,0)),1,0))</f>
        <v>0</v>
      </c>
      <c r="P9">
        <f>IF(RESPOSTAS!Q9="","",IF(UPPER(RESPOSTAS!Q9)=INDEX(GABARITO!$C:$C,MATCH(TEXT(VALUE(RIGHT($P$1,2)),"00")&amp;"|"&amp;IF(AND(VALUE(RIGHT($P$1,2))&gt;=57,VALUE(RIGHT($P$1,2))&lt;=63),$D9,"COMUM"),GABARITO!$D:$D,0)),1,0))</f>
        <v>0</v>
      </c>
      <c r="Q9">
        <f>IF(RESPOSTAS!R9="","",IF(UPPER(RESPOSTAS!R9)=INDEX(GABARITO!$C:$C,MATCH(TEXT(VALUE(RIGHT($Q$1,2)),"00")&amp;"|"&amp;IF(AND(VALUE(RIGHT($Q$1,2))&gt;=57,VALUE(RIGHT($Q$1,2))&lt;=63),$D9,"COMUM"),GABARITO!$D:$D,0)),1,0))</f>
        <v>0</v>
      </c>
      <c r="R9">
        <f>IF(RESPOSTAS!S9="","",IF(UPPER(RESPOSTAS!S9)=INDEX(GABARITO!$C:$C,MATCH(TEXT(VALUE(RIGHT($R$1,2)),"00")&amp;"|"&amp;IF(AND(VALUE(RIGHT($R$1,2))&gt;=57,VALUE(RIGHT($R$1,2))&lt;=63),$D9,"COMUM"),GABARITO!$D:$D,0)),1,0))</f>
        <v>0</v>
      </c>
      <c r="S9">
        <f>IF(RESPOSTAS!T9="","",IF(UPPER(RESPOSTAS!T9)=INDEX(GABARITO!$C:$C,MATCH(TEXT(VALUE(RIGHT($S$1,2)),"00")&amp;"|"&amp;IF(AND(VALUE(RIGHT($S$1,2))&gt;=57,VALUE(RIGHT($S$1,2))&lt;=63),$D9,"COMUM"),GABARITO!$D:$D,0)),1,0))</f>
        <v>0</v>
      </c>
      <c r="T9">
        <f>IF(RESPOSTAS!U9="","",IF(UPPER(RESPOSTAS!U9)=INDEX(GABARITO!$C:$C,MATCH(TEXT(VALUE(RIGHT($T$1,2)),"00")&amp;"|"&amp;IF(AND(VALUE(RIGHT($T$1,2))&gt;=57,VALUE(RIGHT($T$1,2))&lt;=63),$D9,"COMUM"),GABARITO!$D:$D,0)),1,0))</f>
        <v>0</v>
      </c>
      <c r="U9">
        <f>IF(RESPOSTAS!V9="","",IF(UPPER(RESPOSTAS!V9)=INDEX(GABARITO!$C:$C,MATCH(TEXT(VALUE(RIGHT($U$1,2)),"00")&amp;"|"&amp;IF(AND(VALUE(RIGHT($U$1,2))&gt;=57,VALUE(RIGHT($U$1,2))&lt;=63),$D9,"COMUM"),GABARITO!$D:$D,0)),1,0))</f>
        <v>0</v>
      </c>
      <c r="V9">
        <f>IF(RESPOSTAS!W9="","",IF(UPPER(RESPOSTAS!W9)=INDEX(GABARITO!$C:$C,MATCH(TEXT(VALUE(RIGHT($E$1,2)),"00")&amp;"|"&amp;IF(AND(VALUE(RIGHT($E$1,2))&gt;=57,VALUE(RIGHT($E$1,2))&lt;=63),$D9,"COMUM"),GABARITO!$D:$D,0)),1,0))</f>
        <v>0</v>
      </c>
      <c r="W9">
        <f>IF(RESPOSTAS!X9="","",IF(UPPER(RESPOSTAS!X9)=INDEX(GABARITO!$C:$C,MATCH(TEXT(VALUE(RIGHT($W$1,2)),"00")&amp;"|"&amp;IF(AND(VALUE(RIGHT($W$1,2))&gt;=57,VALUE(RIGHT($W$1,2))&lt;=63),$D9,"COMUM"),GABARITO!$D:$D,0)),1,0))</f>
        <v>0</v>
      </c>
      <c r="X9">
        <f>IF(RESPOSTAS!Y9="","",IF(UPPER(RESPOSTAS!Y9)=INDEX(GABARITO!$C:$C,MATCH(TEXT(VALUE(RIGHT($X$1,2)),"00")&amp;"|"&amp;IF(AND(VALUE(RIGHT($X$1,2))&gt;=57,VALUE(RIGHT($X$1,2))&lt;=63),$D9,"COMUM"),GABARITO!$D:$D,0)),1,0))</f>
        <v>0</v>
      </c>
      <c r="Y9">
        <f>IF(RESPOSTAS!Z9="","",IF(UPPER(RESPOSTAS!Z9)=INDEX(GABARITO!$C:$C,MATCH(TEXT(VALUE(RIGHT($Y$1,2)),"00")&amp;"|"&amp;IF(AND(VALUE(RIGHT($Y$1,2))&gt;=57,VALUE(RIGHT($Y$1,2))&lt;=63),$D9,"COMUM"),GABARITO!$D:$D,0)),1,0))</f>
        <v>0</v>
      </c>
      <c r="Z9">
        <f>IF(RESPOSTAS!AA9="","",IF(UPPER(RESPOSTAS!AA9)=INDEX(GABARITO!$C:$C,MATCH(TEXT(VALUE(RIGHT($Z$1,2)),"00")&amp;"|"&amp;IF(AND(VALUE(RIGHT($Z$1,2))&gt;=57,VALUE(RIGHT($Z$1,2))&lt;=63),$D9,"COMUM"),GABARITO!$D:$D,0)),1,0))</f>
        <v>0</v>
      </c>
      <c r="AA9">
        <f>IF(RESPOSTAS!AB9="","",IF(UPPER(RESPOSTAS!AB9)=INDEX(GABARITO!$C:$C,MATCH(TEXT(VALUE(RIGHT($AA$1,2)),"00")&amp;"|"&amp;IF(AND(VALUE(RIGHT($AA$1,2))&gt;=57,VALUE(RIGHT($AA$1,2))&lt;=63),$D9,"COMUM"),GABARITO!$D:$D,0)),1,0))</f>
        <v>0</v>
      </c>
      <c r="AB9">
        <f>IF(RESPOSTAS!AC9="","",IF(UPPER(RESPOSTAS!AC9)=INDEX(GABARITO!$C:$C,MATCH(TEXT(VALUE(RIGHT($AB$1,2)),"00")&amp;"|"&amp;IF(AND(VALUE(RIGHT($AB$1,2))&gt;=57,VALUE(RIGHT($AB$1,2))&lt;=63),$D9,"COMUM"),GABARITO!$D:$D,0)),1,0))</f>
        <v>0</v>
      </c>
      <c r="AC9">
        <f>IF(RESPOSTAS!AD9="","",IF(UPPER(RESPOSTAS!AD9)=INDEX(GABARITO!$C:$C,MATCH(TEXT(VALUE(RIGHT($AC$1,2)),"00")&amp;"|"&amp;IF(AND(VALUE(RIGHT($AC$1,2))&gt;=57,VALUE(RIGHT($AC$1,2))&lt;=63),$D9,"COMUM"),GABARITO!$D:$D,0)),1,0))</f>
        <v>0</v>
      </c>
      <c r="AD9">
        <f>IF(RESPOSTAS!AE9="","",IF(UPPER(RESPOSTAS!AE9)=INDEX(GABARITO!$C:$C,MATCH(TEXT(VALUE(RIGHT($AD$1,2)),"00")&amp;"|"&amp;IF(AND(VALUE(RIGHT($AD$1,2))&gt;=57,VALUE(RIGHT($AD$1,2))&lt;=63),$D9,"COMUM"),GABARITO!$D:$D,0)),1,0))</f>
        <v>0</v>
      </c>
      <c r="AE9">
        <f>IF(RESPOSTAS!AF9="","",IF(UPPER(RESPOSTAS!AF9)=INDEX(GABARITO!$C:$C,MATCH(TEXT(VALUE(RIGHT($AE$1,2)),"00")&amp;"|"&amp;IF(AND(VALUE(RIGHT($AE$1,2))&gt;=57,VALUE(RIGHT($AE$1,2))&lt;=63),$D9,"COMUM"),GABARITO!$D:$D,0)),1,0))</f>
        <v>0</v>
      </c>
      <c r="AF9">
        <f>IF(RESPOSTAS!AG9="","",IF(UPPER(RESPOSTAS!AG9)=INDEX(GABARITO!$C:$C,MATCH(TEXT(VALUE(RIGHT($AF$1,2)),"00")&amp;"|"&amp;IF(AND(VALUE(RIGHT($AF$1,2))&gt;=57,VALUE(RIGHT($AF$1,2))&lt;=63),$D9,"COMUM"),GABARITO!$D:$D,0)),1,0))</f>
        <v>0</v>
      </c>
      <c r="AG9">
        <f>IF(RESPOSTAS!AH9="","",IF(UPPER(RESPOSTAS!AH9)=INDEX(GABARITO!$C:$C,MATCH(TEXT(VALUE(RIGHT($AG$1,2)),"00")&amp;"|"&amp;IF(AND(VALUE(RIGHT($AG$1,2))&gt;=57,VALUE(RIGHT($AG$1,2))&lt;=63),$D9,"COMUM"),GABARITO!$D:$D,0)),1,0))</f>
        <v>0</v>
      </c>
      <c r="AH9">
        <f>IF(RESPOSTAS!AI9="","",IF(UPPER(RESPOSTAS!AI9)=INDEX(GABARITO!$C:$C,MATCH(TEXT(VALUE(RIGHT($AH$1,2)),"00")&amp;"|"&amp;IF(AND(VALUE(RIGHT($AH$1,2))&gt;=57,VALUE(RIGHT($AH$1,2))&lt;=63),$D9,"COMUM"),GABARITO!$D:$D,0)),1,0))</f>
        <v>0</v>
      </c>
      <c r="AI9">
        <f>IF(RESPOSTAS!AJ9="","",IF(UPPER(RESPOSTAS!AJ9)=INDEX(GABARITO!$C:$C,MATCH(TEXT(VALUE(RIGHT($AI$1,2)),"00")&amp;"|"&amp;IF(AND(VALUE(RIGHT($AI$1,2))&gt;=57,VALUE(RIGHT($AI$1,2))&lt;=63),$D9,"COMUM"),GABARITO!$D:$D,0)),1,0))</f>
        <v>0</v>
      </c>
      <c r="AJ9">
        <f>IF(RESPOSTAS!AK9="","",IF(UPPER(RESPOSTAS!AK9)=INDEX(GABARITO!$C:$C,MATCH(TEXT(VALUE(RIGHT($AJ$1,2)),"00")&amp;"|"&amp;IF(AND(VALUE(RIGHT($AJ$1,2))&gt;=57,VALUE(RIGHT($AJ$1,2))&lt;=63),$D9,"COMUM"),GABARITO!$D:$D,0)),1,0))</f>
        <v>0</v>
      </c>
      <c r="AK9">
        <f>IF(RESPOSTAS!AL9="","",IF(UPPER(RESPOSTAS!AL9)=INDEX(GABARITO!$C:$C,MATCH(TEXT(VALUE(RIGHT($AK$1,2)),"00")&amp;"|"&amp;IF(AND(VALUE(RIGHT($AK$1,2))&gt;=57,VALUE(RIGHT($AK$1,2))&lt;=63),$D9,"COMUM"),GABARITO!$D:$D,0)),1,0))</f>
        <v>0</v>
      </c>
      <c r="AL9">
        <f>IF(RESPOSTAS!AM9="","",IF(UPPER(RESPOSTAS!AM9)=INDEX(GABARITO!$C:$C,MATCH(TEXT(VALUE(RIGHT($AL$1,2)),"00")&amp;"|"&amp;IF(AND(VALUE(RIGHT($AL$1,2))&gt;=57,VALUE(RIGHT($AL$1,2))&lt;=63),$D9,"COMUM"),GABARITO!$D:$D,0)),1,0))</f>
        <v>0</v>
      </c>
      <c r="AM9">
        <f>IF(RESPOSTAS!AN9="","",IF(UPPER(RESPOSTAS!AN9)=INDEX(GABARITO!$C:$C,MATCH(TEXT(VALUE(RIGHT($AM$1,2)),"00")&amp;"|"&amp;IF(AND(VALUE(RIGHT($AM$1,2))&gt;=57,VALUE(RIGHT($AM$1,2))&lt;=63),$D9,"COMUM"),GABARITO!$D:$D,0)),1,0))</f>
        <v>0</v>
      </c>
      <c r="AN9">
        <f>IF(RESPOSTAS!AO9="","",IF(UPPER(RESPOSTAS!AO9)=INDEX(GABARITO!$C:$C,MATCH(TEXT(VALUE(RIGHT($AN$1,2)),"00")&amp;"|"&amp;IF(AND(VALUE(RIGHT($AN$1,2))&gt;=57,VALUE(RIGHT($AN$1,2))&lt;=63),$D9,"COMUM"),GABARITO!$D:$D,0)),1,0))</f>
        <v>0</v>
      </c>
      <c r="AO9">
        <f>IF(RESPOSTAS!AP9="","",IF(UPPER(RESPOSTAS!AP9)=INDEX(GABARITO!$C:$C,MATCH(TEXT(VALUE(RIGHT($AO$1,2)),"00")&amp;"|"&amp;IF(AND(VALUE(RIGHT($AO$1,2))&gt;=57,VALUE(RIGHT($AO$1,2))&lt;=63),$D9,"COMUM"),GABARITO!$D:$D,0)),1,0))</f>
        <v>0</v>
      </c>
      <c r="AP9">
        <f>IF(RESPOSTAS!AQ9="","",IF(UPPER(RESPOSTAS!AQ9)=INDEX(GABARITO!$C:$C,MATCH(TEXT(VALUE(RIGHT($AP$1,2)),"00")&amp;"|"&amp;IF(AND(VALUE(RIGHT($AP$1,2))&gt;=57,VALUE(RIGHT($AP$1,2))&lt;=63),$D9,"COMUM"),GABARITO!$D:$D,0)),1,0))</f>
        <v>0</v>
      </c>
      <c r="AQ9">
        <f>IF(RESPOSTAS!AR9="","",IF(UPPER(RESPOSTAS!AR9)=INDEX(GABARITO!$C:$C,MATCH(TEXT(VALUE(RIGHT($AQ$1,2)),"00")&amp;"|"&amp;IF(AND(VALUE(RIGHT($AQ$1,2))&gt;=57,VALUE(RIGHT($AQ$1,2))&lt;=63),$D9,"COMUM"),GABARITO!$D:$D,0)),1,0))</f>
        <v>0</v>
      </c>
      <c r="AR9">
        <f>IF(RESPOSTAS!AS9="","",IF(UPPER(RESPOSTAS!AS9)=INDEX(GABARITO!$C:$C,MATCH(TEXT(VALUE(RIGHT($AR$1,2)),"00")&amp;"|"&amp;IF(AND(VALUE(RIGHT($AR$1,2))&gt;=57,VALUE(RIGHT($AR$1,2))&lt;=63),$D9,"COMUM"),GABARITO!$D:$D,0)),1,0))</f>
        <v>0</v>
      </c>
      <c r="AS9">
        <f>IF(RESPOSTAS!AT9="","",IF(UPPER(RESPOSTAS!AT9)=INDEX(GABARITO!$C:$C,MATCH(TEXT(VALUE(RIGHT($AS$1,2)),"00")&amp;"|"&amp;IF(AND(VALUE(RIGHT($AS$1,2))&gt;=57,VALUE(RIGHT($AS$1,2))&lt;=63),$D9,"COMUM"),GABARITO!$D:$D,0)),1,0))</f>
        <v>0</v>
      </c>
      <c r="AT9">
        <f>IF(RESPOSTAS!AU9="","",IF(UPPER(RESPOSTAS!AU9)=INDEX(GABARITO!$C:$C,MATCH(TEXT(VALUE(RIGHT($AT$1,2)),"00")&amp;"|"&amp;IF(AND(VALUE(RIGHT($AT$1,2))&gt;=57,VALUE(RIGHT($AT$1,2))&lt;=63),$D9,"COMUM"),GABARITO!$D:$D,0)),1,0))</f>
        <v>0</v>
      </c>
      <c r="AU9">
        <f>IF(RESPOSTAS!AV9="","",IF(UPPER(RESPOSTAS!AV9)=INDEX(GABARITO!$C:$C,MATCH(TEXT(VALUE(RIGHT($AU$1,2)),"00")&amp;"|"&amp;IF(AND(VALUE(RIGHT($AU$1,2))&gt;=57,VALUE(RIGHT($AU$1,2))&lt;=63),$D9,"COMUM"),GABARITO!$D:$D,0)),1,0))</f>
        <v>0</v>
      </c>
      <c r="AV9">
        <f>IF(RESPOSTAS!AW9="","",IF(UPPER(RESPOSTAS!AW9)=INDEX(GABARITO!$C:$C,MATCH(TEXT(VALUE(RIGHT($AV$1,2)),"00")&amp;"|"&amp;IF(AND(VALUE(RIGHT($AV$1,2))&gt;=57,VALUE(RIGHT($AV$1,2))&lt;=63),$D9,"COMUM"),GABARITO!$D:$D,0)),1,0))</f>
        <v>0</v>
      </c>
      <c r="AW9">
        <f>IF(RESPOSTAS!AX9="","",IF(UPPER(RESPOSTAS!AX9)=INDEX(GABARITO!$C:$C,MATCH(TEXT(VALUE(RIGHT($AW$1,2)),"00")&amp;"|"&amp;IF(AND(VALUE(RIGHT($AW$1,2))&gt;=57,VALUE(RIGHT($AW$1,2))&lt;=63),$D9,"COMUM"),GABARITO!$D:$D,0)),1,0))</f>
        <v>0</v>
      </c>
      <c r="AX9">
        <f>IF(RESPOSTAS!AY9="","",IF(UPPER(RESPOSTAS!AY9)=INDEX(GABARITO!$C:$C,MATCH(TEXT(VALUE(RIGHT($AX$1,2)),"00")&amp;"|"&amp;IF(AND(VALUE(RIGHT($AX$1,2))&gt;=57,VALUE(RIGHT($AX$1,2))&lt;=63),$D9,"COMUM"),GABARITO!$D:$D,0)),1,0))</f>
        <v>0</v>
      </c>
      <c r="AY9">
        <f>IF(RESPOSTAS!AZ9="","",IF(UPPER(RESPOSTAS!AZ9)=INDEX(GABARITO!$C:$C,MATCH(TEXT(VALUE(RIGHT($AY$1,2)),"00")&amp;"|"&amp;IF(AND(VALUE(RIGHT($AY$1,2))&gt;=57,VALUE(RIGHT($AY$1,2))&lt;=63),$D9,"COMUM"),GABARITO!$D:$D,0)),1,0))</f>
        <v>0</v>
      </c>
      <c r="AZ9">
        <f>IF(RESPOSTAS!BA9="","",IF(UPPER(RESPOSTAS!BA9)=INDEX(GABARITO!$C:$C,MATCH(TEXT(VALUE(RIGHT($AZ$1,2)),"00")&amp;"|"&amp;IF(AND(VALUE(RIGHT($AZ$1,2))&gt;=57,VALUE(RIGHT($AZ$1,2))&lt;=63),$D9,"COMUM"),GABARITO!$D:$D,0)),1,0))</f>
        <v>0</v>
      </c>
      <c r="BA9">
        <f>IF(RESPOSTAS!BB9="","",IF(UPPER(RESPOSTAS!BB9)=INDEX(GABARITO!$C:$C,MATCH(TEXT(VALUE(RIGHT($BA$1,2)),"00")&amp;"|"&amp;IF(AND(VALUE(RIGHT($BA$1,2))&gt;=57,VALUE(RIGHT($BA$1,2))&lt;=63),$D9,"COMUM"),GABARITO!$D:$D,0)),1,0))</f>
        <v>0</v>
      </c>
      <c r="BB9">
        <f>IF(RESPOSTAS!BC9="","",IF(UPPER(RESPOSTAS!BC9)=INDEX(GABARITO!$C:$C,MATCH(TEXT(VALUE(RIGHT($BB$1,2)),"00")&amp;"|"&amp;IF(AND(VALUE(RIGHT($BB$1,2))&gt;=57,VALUE(RIGHT($BB$1,2))&lt;=63),$D9,"COMUM"),GABARITO!$D:$D,0)),1,0))</f>
        <v>0</v>
      </c>
      <c r="BC9">
        <f>IF(RESPOSTAS!BD9="","",IF(UPPER(RESPOSTAS!BD9)=INDEX(GABARITO!$C:$C,MATCH(TEXT(VALUE(RIGHT($BC$1,2)),"00")&amp;"|"&amp;IF(AND(VALUE(RIGHT($BC$1,2))&gt;=57,VALUE(RIGHT($BC$1,2))&lt;=63),$D9,"COMUM"),GABARITO!$D:$D,0)),1,0))</f>
        <v>0</v>
      </c>
      <c r="BD9">
        <f>IF(RESPOSTAS!BE9="","",IF(UPPER(RESPOSTAS!BE9)=INDEX(GABARITO!$C:$C,MATCH(TEXT(VALUE(RIGHT($BD$1,2)),"00")&amp;"|"&amp;IF(AND(VALUE(RIGHT($BD$1,2))&gt;=57,VALUE(RIGHT($BD$1,2))&lt;=63),$D9,"COMUM"),GABARITO!$D:$D,0)),1,0))</f>
        <v>0</v>
      </c>
      <c r="BE9">
        <f>IF(RESPOSTAS!BF9="","",IF(UPPER(RESPOSTAS!BF9)=INDEX(GABARITO!$C:$C,MATCH(TEXT(VALUE(RIGHT($BE$1,2)),"00")&amp;"|"&amp;IF(AND(VALUE(RIGHT($BE$1,2))&gt;=57,VALUE(RIGHT($BE$1,2))&lt;=63),$D9,"COMUM"),GABARITO!$D:$D,0)),1,0))</f>
        <v>0</v>
      </c>
      <c r="BF9">
        <f>IF(RESPOSTAS!BG9="","",IF(UPPER(RESPOSTAS!BG9)=INDEX(GABARITO!$C:$C,MATCH(TEXT(VALUE(RIGHT($BF$1,2)),"00")&amp;"|"&amp;IF(AND(VALUE(RIGHT($BF$1,2))&gt;=57,VALUE(RIGHT($BF$1,2))&lt;=63),$D9,"COMUM"),GABARITO!$D:$D,0)),1,0))</f>
        <v>0</v>
      </c>
      <c r="BG9">
        <f>IF(RESPOSTAS!BH9="","",IF(UPPER(RESPOSTAS!BH9)=INDEX(GABARITO!$C:$C,MATCH(TEXT(VALUE(RIGHT($BG$1,2)),"00")&amp;"|"&amp;IF(AND(VALUE(RIGHT($BG$1,2))&gt;=57,VALUE(RIGHT($BG$1,2))&lt;=63),$D9,"COMUM"),GABARITO!$D:$D,0)),1,0))</f>
        <v>0</v>
      </c>
      <c r="BH9">
        <f>IF(RESPOSTAS!BI9="","",IF(UPPER(RESPOSTAS!BI9)=INDEX(GABARITO!$C:$C,MATCH(TEXT(VALUE(RIGHT($BH$1,2)),"00")&amp;"|"&amp;IF(AND(VALUE(RIGHT($BH$1,2))&gt;=57,VALUE(RIGHT($BH$1,2))&lt;=63),$D9,"COMUM"),GABARITO!$D:$D,0)),1,0))</f>
        <v>0</v>
      </c>
      <c r="BI9">
        <f>IF(RESPOSTAS!BJ9="","",IF(UPPER(RESPOSTAS!BJ9)=INDEX(GABARITO!$C:$C,MATCH(TEXT(VALUE(RIGHT($BI$1,2)),"00")&amp;"|"&amp;IF(AND(VALUE(RIGHT($BI$1,2))&gt;=57,VALUE(RIGHT($BI$1,2))&lt;=63),$D9,"COMUM"),GABARITO!$D:$D,0)),1,0))</f>
        <v>0</v>
      </c>
      <c r="BJ9">
        <f>IF(RESPOSTAS!BK9="","",IF(UPPER(RESPOSTAS!BK9)=INDEX(GABARITO!$C:$C,MATCH(TEXT(VALUE(RIGHT($BJ$1,2)),"00")&amp;"|"&amp;IF(AND(VALUE(RIGHT($BJ$1,2))&gt;=57,VALUE(RIGHT($BJ$1,2))&lt;=63),$D9,"COMUM"),GABARITO!$D:$D,0)),1,0))</f>
        <v>0</v>
      </c>
      <c r="BK9">
        <f>IF(RESPOSTAS!BL9="","",IF(UPPER(RESPOSTAS!BL9)=INDEX(GABARITO!$C:$C,MATCH(TEXT(VALUE(RIGHT($BK$1,2)),"00")&amp;"|"&amp;IF(AND(VALUE(RIGHT($BK$1,2))&gt;=57,VALUE(RIGHT($BK$1,2))&lt;=63),$D9,"COMUM"),GABARITO!$D:$D,0)),1,0))</f>
        <v>0</v>
      </c>
      <c r="BL9">
        <f>IF(RESPOSTAS!BM9="","",IF(UPPER(RESPOSTAS!BM9)=INDEX(GABARITO!$C:$C,MATCH(TEXT(VALUE(RIGHT($BL$1,2)),"00")&amp;"|"&amp;IF(AND(VALUE(RIGHT($BL$1,2))&gt;=57,VALUE(RIGHT($BL$1,2))&lt;=63),$D9,"COMUM"),GABARITO!$D:$D,0)),1,0))</f>
        <v>0</v>
      </c>
      <c r="BM9">
        <f>IF(RESPOSTAS!BN9="","",IF(UPPER(RESPOSTAS!BN9)=INDEX(GABARITO!$C:$C,MATCH(TEXT(VALUE(RIGHT($BM$1,2)),"00")&amp;"|"&amp;IF(AND(VALUE(RIGHT($BM$1,2))&gt;=57,VALUE(RIGHT($BM$1,2))&lt;=63),$D9,"COMUM"),GABARITO!$D:$D,0)),1,0))</f>
        <v>0</v>
      </c>
      <c r="BN9">
        <f>IF(RESPOSTAS!BO9="","",IF(UPPER(RESPOSTAS!BO9)=INDEX(GABARITO!$C:$C,MATCH(TEXT(VALUE(RIGHT($BN$1,2)),"00")&amp;"|"&amp;IF(AND(VALUE(RIGHT($BN$1,2))&gt;=57,VALUE(RIGHT($BN$1,2))&lt;=63),$D9,"COMUM"),GABARITO!$D:$D,0)),1,0))</f>
        <v>0</v>
      </c>
      <c r="BO9">
        <f>IF(RESPOSTAS!BP9="","",IF(UPPER(RESPOSTAS!BP9)=INDEX(GABARITO!$C:$C,MATCH(TEXT(VALUE(RIGHT($BO$1,2)),"00")&amp;"|"&amp;IF(AND(VALUE(RIGHT($BO$1,2))&gt;=57,VALUE(RIGHT($BO$1,2))&lt;=63),$D9,"COMUM"),GABARITO!$D:$D,0)),1,0))</f>
        <v>0</v>
      </c>
      <c r="BP9">
        <f>COUNTIF(RESPOSTAS!F9:BP9,"&lt;&gt;")</f>
        <v>63</v>
      </c>
      <c r="BQ9">
        <f t="shared" si="0"/>
        <v>0</v>
      </c>
      <c r="BR9" s="10">
        <f t="shared" si="1"/>
        <v>0</v>
      </c>
      <c r="BS9" s="11">
        <f t="shared" si="3"/>
        <v>0</v>
      </c>
      <c r="BT9" s="11">
        <f t="shared" si="4"/>
        <v>0</v>
      </c>
      <c r="BU9" s="11">
        <f t="shared" si="5"/>
        <v>0</v>
      </c>
      <c r="BV9" s="11">
        <f t="shared" si="6"/>
        <v>0</v>
      </c>
      <c r="BW9" s="11">
        <f t="shared" si="7"/>
        <v>0</v>
      </c>
      <c r="BX9" s="11">
        <f t="shared" si="8"/>
        <v>0</v>
      </c>
      <c r="BY9" s="11">
        <f t="shared" si="9"/>
        <v>0</v>
      </c>
      <c r="BZ9" s="3">
        <f t="shared" si="2"/>
        <v>0</v>
      </c>
      <c r="CA9" s="3" t="str">
        <f t="shared" si="10"/>
        <v>1/38</v>
      </c>
    </row>
    <row r="10" spans="1:79" x14ac:dyDescent="0.25">
      <c r="A10" t="str">
        <f>IF(RESPOSTAS!A10="","",RESPOSTAS!A10)</f>
        <v>02014344</v>
      </c>
      <c r="B10" t="str">
        <f>IF(RESPOSTAS!C10="","",RESPOSTAS!C10)</f>
        <v>Caroline Menegon Savaris</v>
      </c>
      <c r="C10" t="str">
        <f>IF(RESPOSTAS!D10="","",RESPOSTAS!D10)</f>
        <v>CRICIÚMA</v>
      </c>
      <c r="D10" t="str">
        <f>IF(RESPOSTAS!E10="","",RESPOSTAS!E10)</f>
        <v>Inglês</v>
      </c>
      <c r="E10">
        <f>IF(RESPOSTAS!F10="","",IF(UPPER(RESPOSTAS!F10)=INDEX(GABARITO!$C:$C,MATCH(TEXT(VALUE(RIGHT($E$1,2)),"00")&amp;"|"&amp;IF(AND(VALUE(RIGHT($E$1,2))&gt;=57,VALUE(RIGHT($E$1,2))&lt;=63),$D10,"COMUM"),GABARITO!$D:$D,0)),1,0))</f>
        <v>0</v>
      </c>
      <c r="F10">
        <f>IF(RESPOSTAS!G10="","",IF(UPPER(RESPOSTAS!G10)=INDEX(GABARITO!$C:$C,MATCH(TEXT(VALUE(RIGHT($F$1,2)),"00")&amp;"|"&amp;IF(AND(VALUE(RIGHT($F$1,2))&gt;=57,VALUE(RIGHT($F$1,2))&lt;=63),$D10,"COMUM"),GABARITO!$D:$D,0)),1,0))</f>
        <v>0</v>
      </c>
      <c r="G10">
        <f>IF(RESPOSTAS!H10="","",IF(UPPER(RESPOSTAS!H10)=INDEX(GABARITO!$C:$C,MATCH(TEXT(VALUE(RIGHT($G$1,2)),"00")&amp;"|"&amp;IF(AND(VALUE(RIGHT($G$1,2))&gt;=57,VALUE(RIGHT($G$1,2))&lt;=63),$D10,"COMUM"),GABARITO!$D:$D,0)),1,0))</f>
        <v>0</v>
      </c>
      <c r="H10">
        <f>IF(RESPOSTAS!I10="","",IF(UPPER(RESPOSTAS!I10)=INDEX(GABARITO!$C:$C,MATCH(TEXT(VALUE(RIGHT($H$1,2)),"00")&amp;"|"&amp;IF(AND(VALUE(RIGHT($H$1,2))&gt;=57,VALUE(RIGHT($H$1,2))&lt;=63),$D10,"COMUM"),GABARITO!$D:$D,0)),1,0))</f>
        <v>0</v>
      </c>
      <c r="I10">
        <f>IF(RESPOSTAS!J10="","",IF(UPPER(RESPOSTAS!J10)=INDEX(GABARITO!$C:$C,MATCH(TEXT(VALUE(RIGHT($I$1,2)),"00")&amp;"|"&amp;IF(AND(VALUE(RIGHT($I$1,2))&gt;=57,VALUE(RIGHT($I$1,2))&lt;=63),$D10,"COMUM"),GABARITO!$D:$D,0)),1,0))</f>
        <v>0</v>
      </c>
      <c r="J10">
        <f>IF(RESPOSTAS!K10="","",IF(UPPER(RESPOSTAS!K10)=INDEX(GABARITO!$C:$C,MATCH(TEXT(VALUE(RIGHT($J$1,2)),"00")&amp;"|"&amp;IF(AND(VALUE(RIGHT($J$1,2))&gt;=57,VALUE(RIGHT($J$1,2))&lt;=63),$D10,"COMUM"),GABARITO!$D:$D,0)),1,0))</f>
        <v>0</v>
      </c>
      <c r="K10">
        <f>IF(RESPOSTAS!L10="","",IF(UPPER(RESPOSTAS!L10)=INDEX(GABARITO!$C:$C,MATCH(TEXT(VALUE(RIGHT($K$1,2)),"00")&amp;"|"&amp;IF(AND(VALUE(RIGHT($K$1,2))&gt;=57,VALUE(RIGHT($K$1,2))&lt;=63),$D10,"COMUM"),GABARITO!$D:$D,0)),1,0))</f>
        <v>0</v>
      </c>
      <c r="L10">
        <f>IF(RESPOSTAS!M10="","",IF(UPPER(RESPOSTAS!M10)=INDEX(GABARITO!$C:$C,MATCH(TEXT(VALUE(RIGHT($L$1,2)),"00")&amp;"|"&amp;IF(AND(VALUE(RIGHT($L$1,2))&gt;=57,VALUE(RIGHT($L$1,2))&lt;=63),$D10,"COMUM"),GABARITO!$D:$D,0)),1,0))</f>
        <v>0</v>
      </c>
      <c r="M10">
        <f>IF(RESPOSTAS!N10="","",IF(UPPER(RESPOSTAS!N10)=INDEX(GABARITO!$C:$C,MATCH(TEXT(VALUE(RIGHT($M$1,2)),"00")&amp;"|"&amp;IF(AND(VALUE(RIGHT($M$1,2))&gt;=57,VALUE(RIGHT($M$1,2))&lt;=63),$D10,"COMUM"),GABARITO!$D:$D,0)),1,0))</f>
        <v>0</v>
      </c>
      <c r="N10">
        <f>IF(RESPOSTAS!O10="","",IF(UPPER(RESPOSTAS!O10)=INDEX(GABARITO!$C:$C,MATCH(TEXT(VALUE(RIGHT($E$1,2)),"00")&amp;"|"&amp;IF(AND(VALUE(RIGHT($E$1,2))&gt;=57,VALUE(RIGHT($E$1,2))&lt;=63),$D10,"COMUM"),GABARITO!$D:$D,0)),1,0))</f>
        <v>0</v>
      </c>
      <c r="O10">
        <f>IF(RESPOSTAS!P10="","",IF(UPPER(RESPOSTAS!P10)=INDEX(GABARITO!$C:$C,MATCH(TEXT(VALUE(RIGHT($O$1,2)),"00")&amp;"|"&amp;IF(AND(VALUE(RIGHT($O$1,2))&gt;=57,VALUE(RIGHT($O$1,2))&lt;=63),$D10,"COMUM"),GABARITO!$D:$D,0)),1,0))</f>
        <v>0</v>
      </c>
      <c r="P10">
        <f>IF(RESPOSTAS!Q10="","",IF(UPPER(RESPOSTAS!Q10)=INDEX(GABARITO!$C:$C,MATCH(TEXT(VALUE(RIGHT($P$1,2)),"00")&amp;"|"&amp;IF(AND(VALUE(RIGHT($P$1,2))&gt;=57,VALUE(RIGHT($P$1,2))&lt;=63),$D10,"COMUM"),GABARITO!$D:$D,0)),1,0))</f>
        <v>0</v>
      </c>
      <c r="Q10">
        <f>IF(RESPOSTAS!R10="","",IF(UPPER(RESPOSTAS!R10)=INDEX(GABARITO!$C:$C,MATCH(TEXT(VALUE(RIGHT($Q$1,2)),"00")&amp;"|"&amp;IF(AND(VALUE(RIGHT($Q$1,2))&gt;=57,VALUE(RIGHT($Q$1,2))&lt;=63),$D10,"COMUM"),GABARITO!$D:$D,0)),1,0))</f>
        <v>0</v>
      </c>
      <c r="R10">
        <f>IF(RESPOSTAS!S10="","",IF(UPPER(RESPOSTAS!S10)=INDEX(GABARITO!$C:$C,MATCH(TEXT(VALUE(RIGHT($R$1,2)),"00")&amp;"|"&amp;IF(AND(VALUE(RIGHT($R$1,2))&gt;=57,VALUE(RIGHT($R$1,2))&lt;=63),$D10,"COMUM"),GABARITO!$D:$D,0)),1,0))</f>
        <v>0</v>
      </c>
      <c r="S10">
        <f>IF(RESPOSTAS!T10="","",IF(UPPER(RESPOSTAS!T10)=INDEX(GABARITO!$C:$C,MATCH(TEXT(VALUE(RIGHT($S$1,2)),"00")&amp;"|"&amp;IF(AND(VALUE(RIGHT($S$1,2))&gt;=57,VALUE(RIGHT($S$1,2))&lt;=63),$D10,"COMUM"),GABARITO!$D:$D,0)),1,0))</f>
        <v>0</v>
      </c>
      <c r="T10">
        <f>IF(RESPOSTAS!U10="","",IF(UPPER(RESPOSTAS!U10)=INDEX(GABARITO!$C:$C,MATCH(TEXT(VALUE(RIGHT($T$1,2)),"00")&amp;"|"&amp;IF(AND(VALUE(RIGHT($T$1,2))&gt;=57,VALUE(RIGHT($T$1,2))&lt;=63),$D10,"COMUM"),GABARITO!$D:$D,0)),1,0))</f>
        <v>0</v>
      </c>
      <c r="U10">
        <f>IF(RESPOSTAS!V10="","",IF(UPPER(RESPOSTAS!V10)=INDEX(GABARITO!$C:$C,MATCH(TEXT(VALUE(RIGHT($U$1,2)),"00")&amp;"|"&amp;IF(AND(VALUE(RIGHT($U$1,2))&gt;=57,VALUE(RIGHT($U$1,2))&lt;=63),$D10,"COMUM"),GABARITO!$D:$D,0)),1,0))</f>
        <v>0</v>
      </c>
      <c r="V10">
        <f>IF(RESPOSTAS!W10="","",IF(UPPER(RESPOSTAS!W10)=INDEX(GABARITO!$C:$C,MATCH(TEXT(VALUE(RIGHT($E$1,2)),"00")&amp;"|"&amp;IF(AND(VALUE(RIGHT($E$1,2))&gt;=57,VALUE(RIGHT($E$1,2))&lt;=63),$D10,"COMUM"),GABARITO!$D:$D,0)),1,0))</f>
        <v>0</v>
      </c>
      <c r="W10">
        <f>IF(RESPOSTAS!X10="","",IF(UPPER(RESPOSTAS!X10)=INDEX(GABARITO!$C:$C,MATCH(TEXT(VALUE(RIGHT($W$1,2)),"00")&amp;"|"&amp;IF(AND(VALUE(RIGHT($W$1,2))&gt;=57,VALUE(RIGHT($W$1,2))&lt;=63),$D10,"COMUM"),GABARITO!$D:$D,0)),1,0))</f>
        <v>0</v>
      </c>
      <c r="X10">
        <f>IF(RESPOSTAS!Y10="","",IF(UPPER(RESPOSTAS!Y10)=INDEX(GABARITO!$C:$C,MATCH(TEXT(VALUE(RIGHT($X$1,2)),"00")&amp;"|"&amp;IF(AND(VALUE(RIGHT($X$1,2))&gt;=57,VALUE(RIGHT($X$1,2))&lt;=63),$D10,"COMUM"),GABARITO!$D:$D,0)),1,0))</f>
        <v>0</v>
      </c>
      <c r="Y10">
        <f>IF(RESPOSTAS!Z10="","",IF(UPPER(RESPOSTAS!Z10)=INDEX(GABARITO!$C:$C,MATCH(TEXT(VALUE(RIGHT($Y$1,2)),"00")&amp;"|"&amp;IF(AND(VALUE(RIGHT($Y$1,2))&gt;=57,VALUE(RIGHT($Y$1,2))&lt;=63),$D10,"COMUM"),GABARITO!$D:$D,0)),1,0))</f>
        <v>0</v>
      </c>
      <c r="Z10">
        <f>IF(RESPOSTAS!AA10="","",IF(UPPER(RESPOSTAS!AA10)=INDEX(GABARITO!$C:$C,MATCH(TEXT(VALUE(RIGHT($Z$1,2)),"00")&amp;"|"&amp;IF(AND(VALUE(RIGHT($Z$1,2))&gt;=57,VALUE(RIGHT($Z$1,2))&lt;=63),$D10,"COMUM"),GABARITO!$D:$D,0)),1,0))</f>
        <v>0</v>
      </c>
      <c r="AA10">
        <f>IF(RESPOSTAS!AB10="","",IF(UPPER(RESPOSTAS!AB10)=INDEX(GABARITO!$C:$C,MATCH(TEXT(VALUE(RIGHT($AA$1,2)),"00")&amp;"|"&amp;IF(AND(VALUE(RIGHT($AA$1,2))&gt;=57,VALUE(RIGHT($AA$1,2))&lt;=63),$D10,"COMUM"),GABARITO!$D:$D,0)),1,0))</f>
        <v>0</v>
      </c>
      <c r="AB10">
        <f>IF(RESPOSTAS!AC10="","",IF(UPPER(RESPOSTAS!AC10)=INDEX(GABARITO!$C:$C,MATCH(TEXT(VALUE(RIGHT($AB$1,2)),"00")&amp;"|"&amp;IF(AND(VALUE(RIGHT($AB$1,2))&gt;=57,VALUE(RIGHT($AB$1,2))&lt;=63),$D10,"COMUM"),GABARITO!$D:$D,0)),1,0))</f>
        <v>0</v>
      </c>
      <c r="AC10">
        <f>IF(RESPOSTAS!AD10="","",IF(UPPER(RESPOSTAS!AD10)=INDEX(GABARITO!$C:$C,MATCH(TEXT(VALUE(RIGHT($AC$1,2)),"00")&amp;"|"&amp;IF(AND(VALUE(RIGHT($AC$1,2))&gt;=57,VALUE(RIGHT($AC$1,2))&lt;=63),$D10,"COMUM"),GABARITO!$D:$D,0)),1,0))</f>
        <v>0</v>
      </c>
      <c r="AD10">
        <f>IF(RESPOSTAS!AE10="","",IF(UPPER(RESPOSTAS!AE10)=INDEX(GABARITO!$C:$C,MATCH(TEXT(VALUE(RIGHT($AD$1,2)),"00")&amp;"|"&amp;IF(AND(VALUE(RIGHT($AD$1,2))&gt;=57,VALUE(RIGHT($AD$1,2))&lt;=63),$D10,"COMUM"),GABARITO!$D:$D,0)),1,0))</f>
        <v>0</v>
      </c>
      <c r="AE10">
        <f>IF(RESPOSTAS!AF10="","",IF(UPPER(RESPOSTAS!AF10)=INDEX(GABARITO!$C:$C,MATCH(TEXT(VALUE(RIGHT($AE$1,2)),"00")&amp;"|"&amp;IF(AND(VALUE(RIGHT($AE$1,2))&gt;=57,VALUE(RIGHT($AE$1,2))&lt;=63),$D10,"COMUM"),GABARITO!$D:$D,0)),1,0))</f>
        <v>0</v>
      </c>
      <c r="AF10">
        <f>IF(RESPOSTAS!AG10="","",IF(UPPER(RESPOSTAS!AG10)=INDEX(GABARITO!$C:$C,MATCH(TEXT(VALUE(RIGHT($AF$1,2)),"00")&amp;"|"&amp;IF(AND(VALUE(RIGHT($AF$1,2))&gt;=57,VALUE(RIGHT($AF$1,2))&lt;=63),$D10,"COMUM"),GABARITO!$D:$D,0)),1,0))</f>
        <v>0</v>
      </c>
      <c r="AG10">
        <f>IF(RESPOSTAS!AH10="","",IF(UPPER(RESPOSTAS!AH10)=INDEX(GABARITO!$C:$C,MATCH(TEXT(VALUE(RIGHT($AG$1,2)),"00")&amp;"|"&amp;IF(AND(VALUE(RIGHT($AG$1,2))&gt;=57,VALUE(RIGHT($AG$1,2))&lt;=63),$D10,"COMUM"),GABARITO!$D:$D,0)),1,0))</f>
        <v>0</v>
      </c>
      <c r="AH10">
        <f>IF(RESPOSTAS!AI10="","",IF(UPPER(RESPOSTAS!AI10)=INDEX(GABARITO!$C:$C,MATCH(TEXT(VALUE(RIGHT($AH$1,2)),"00")&amp;"|"&amp;IF(AND(VALUE(RIGHT($AH$1,2))&gt;=57,VALUE(RIGHT($AH$1,2))&lt;=63),$D10,"COMUM"),GABARITO!$D:$D,0)),1,0))</f>
        <v>0</v>
      </c>
      <c r="AI10">
        <f>IF(RESPOSTAS!AJ10="","",IF(UPPER(RESPOSTAS!AJ10)=INDEX(GABARITO!$C:$C,MATCH(TEXT(VALUE(RIGHT($AI$1,2)),"00")&amp;"|"&amp;IF(AND(VALUE(RIGHT($AI$1,2))&gt;=57,VALUE(RIGHT($AI$1,2))&lt;=63),$D10,"COMUM"),GABARITO!$D:$D,0)),1,0))</f>
        <v>0</v>
      </c>
      <c r="AJ10">
        <f>IF(RESPOSTAS!AK10="","",IF(UPPER(RESPOSTAS!AK10)=INDEX(GABARITO!$C:$C,MATCH(TEXT(VALUE(RIGHT($AJ$1,2)),"00")&amp;"|"&amp;IF(AND(VALUE(RIGHT($AJ$1,2))&gt;=57,VALUE(RIGHT($AJ$1,2))&lt;=63),$D10,"COMUM"),GABARITO!$D:$D,0)),1,0))</f>
        <v>0</v>
      </c>
      <c r="AK10">
        <f>IF(RESPOSTAS!AL10="","",IF(UPPER(RESPOSTAS!AL10)=INDEX(GABARITO!$C:$C,MATCH(TEXT(VALUE(RIGHT($AK$1,2)),"00")&amp;"|"&amp;IF(AND(VALUE(RIGHT($AK$1,2))&gt;=57,VALUE(RIGHT($AK$1,2))&lt;=63),$D10,"COMUM"),GABARITO!$D:$D,0)),1,0))</f>
        <v>0</v>
      </c>
      <c r="AL10">
        <f>IF(RESPOSTAS!AM10="","",IF(UPPER(RESPOSTAS!AM10)=INDEX(GABARITO!$C:$C,MATCH(TEXT(VALUE(RIGHT($AL$1,2)),"00")&amp;"|"&amp;IF(AND(VALUE(RIGHT($AL$1,2))&gt;=57,VALUE(RIGHT($AL$1,2))&lt;=63),$D10,"COMUM"),GABARITO!$D:$D,0)),1,0))</f>
        <v>0</v>
      </c>
      <c r="AM10">
        <f>IF(RESPOSTAS!AN10="","",IF(UPPER(RESPOSTAS!AN10)=INDEX(GABARITO!$C:$C,MATCH(TEXT(VALUE(RIGHT($AM$1,2)),"00")&amp;"|"&amp;IF(AND(VALUE(RIGHT($AM$1,2))&gt;=57,VALUE(RIGHT($AM$1,2))&lt;=63),$D10,"COMUM"),GABARITO!$D:$D,0)),1,0))</f>
        <v>0</v>
      </c>
      <c r="AN10">
        <f>IF(RESPOSTAS!AO10="","",IF(UPPER(RESPOSTAS!AO10)=INDEX(GABARITO!$C:$C,MATCH(TEXT(VALUE(RIGHT($AN$1,2)),"00")&amp;"|"&amp;IF(AND(VALUE(RIGHT($AN$1,2))&gt;=57,VALUE(RIGHT($AN$1,2))&lt;=63),$D10,"COMUM"),GABARITO!$D:$D,0)),1,0))</f>
        <v>0</v>
      </c>
      <c r="AO10">
        <f>IF(RESPOSTAS!AP10="","",IF(UPPER(RESPOSTAS!AP10)=INDEX(GABARITO!$C:$C,MATCH(TEXT(VALUE(RIGHT($AO$1,2)),"00")&amp;"|"&amp;IF(AND(VALUE(RIGHT($AO$1,2))&gt;=57,VALUE(RIGHT($AO$1,2))&lt;=63),$D10,"COMUM"),GABARITO!$D:$D,0)),1,0))</f>
        <v>0</v>
      </c>
      <c r="AP10">
        <f>IF(RESPOSTAS!AQ10="","",IF(UPPER(RESPOSTAS!AQ10)=INDEX(GABARITO!$C:$C,MATCH(TEXT(VALUE(RIGHT($AP$1,2)),"00")&amp;"|"&amp;IF(AND(VALUE(RIGHT($AP$1,2))&gt;=57,VALUE(RIGHT($AP$1,2))&lt;=63),$D10,"COMUM"),GABARITO!$D:$D,0)),1,0))</f>
        <v>0</v>
      </c>
      <c r="AQ10">
        <f>IF(RESPOSTAS!AR10="","",IF(UPPER(RESPOSTAS!AR10)=INDEX(GABARITO!$C:$C,MATCH(TEXT(VALUE(RIGHT($AQ$1,2)),"00")&amp;"|"&amp;IF(AND(VALUE(RIGHT($AQ$1,2))&gt;=57,VALUE(RIGHT($AQ$1,2))&lt;=63),$D10,"COMUM"),GABARITO!$D:$D,0)),1,0))</f>
        <v>0</v>
      </c>
      <c r="AR10">
        <f>IF(RESPOSTAS!AS10="","",IF(UPPER(RESPOSTAS!AS10)=INDEX(GABARITO!$C:$C,MATCH(TEXT(VALUE(RIGHT($AR$1,2)),"00")&amp;"|"&amp;IF(AND(VALUE(RIGHT($AR$1,2))&gt;=57,VALUE(RIGHT($AR$1,2))&lt;=63),$D10,"COMUM"),GABARITO!$D:$D,0)),1,0))</f>
        <v>0</v>
      </c>
      <c r="AS10">
        <f>IF(RESPOSTAS!AT10="","",IF(UPPER(RESPOSTAS!AT10)=INDEX(GABARITO!$C:$C,MATCH(TEXT(VALUE(RIGHT($AS$1,2)),"00")&amp;"|"&amp;IF(AND(VALUE(RIGHT($AS$1,2))&gt;=57,VALUE(RIGHT($AS$1,2))&lt;=63),$D10,"COMUM"),GABARITO!$D:$D,0)),1,0))</f>
        <v>0</v>
      </c>
      <c r="AT10">
        <f>IF(RESPOSTAS!AU10="","",IF(UPPER(RESPOSTAS!AU10)=INDEX(GABARITO!$C:$C,MATCH(TEXT(VALUE(RIGHT($AT$1,2)),"00")&amp;"|"&amp;IF(AND(VALUE(RIGHT($AT$1,2))&gt;=57,VALUE(RIGHT($AT$1,2))&lt;=63),$D10,"COMUM"),GABARITO!$D:$D,0)),1,0))</f>
        <v>0</v>
      </c>
      <c r="AU10">
        <f>IF(RESPOSTAS!AV10="","",IF(UPPER(RESPOSTAS!AV10)=INDEX(GABARITO!$C:$C,MATCH(TEXT(VALUE(RIGHT($AU$1,2)),"00")&amp;"|"&amp;IF(AND(VALUE(RIGHT($AU$1,2))&gt;=57,VALUE(RIGHT($AU$1,2))&lt;=63),$D10,"COMUM"),GABARITO!$D:$D,0)),1,0))</f>
        <v>0</v>
      </c>
      <c r="AV10">
        <f>IF(RESPOSTAS!AW10="","",IF(UPPER(RESPOSTAS!AW10)=INDEX(GABARITO!$C:$C,MATCH(TEXT(VALUE(RIGHT($AV$1,2)),"00")&amp;"|"&amp;IF(AND(VALUE(RIGHT($AV$1,2))&gt;=57,VALUE(RIGHT($AV$1,2))&lt;=63),$D10,"COMUM"),GABARITO!$D:$D,0)),1,0))</f>
        <v>0</v>
      </c>
      <c r="AW10">
        <f>IF(RESPOSTAS!AX10="","",IF(UPPER(RESPOSTAS!AX10)=INDEX(GABARITO!$C:$C,MATCH(TEXT(VALUE(RIGHT($AW$1,2)),"00")&amp;"|"&amp;IF(AND(VALUE(RIGHT($AW$1,2))&gt;=57,VALUE(RIGHT($AW$1,2))&lt;=63),$D10,"COMUM"),GABARITO!$D:$D,0)),1,0))</f>
        <v>0</v>
      </c>
      <c r="AX10">
        <f>IF(RESPOSTAS!AY10="","",IF(UPPER(RESPOSTAS!AY10)=INDEX(GABARITO!$C:$C,MATCH(TEXT(VALUE(RIGHT($AX$1,2)),"00")&amp;"|"&amp;IF(AND(VALUE(RIGHT($AX$1,2))&gt;=57,VALUE(RIGHT($AX$1,2))&lt;=63),$D10,"COMUM"),GABARITO!$D:$D,0)),1,0))</f>
        <v>0</v>
      </c>
      <c r="AY10">
        <f>IF(RESPOSTAS!AZ10="","",IF(UPPER(RESPOSTAS!AZ10)=INDEX(GABARITO!$C:$C,MATCH(TEXT(VALUE(RIGHT($AY$1,2)),"00")&amp;"|"&amp;IF(AND(VALUE(RIGHT($AY$1,2))&gt;=57,VALUE(RIGHT($AY$1,2))&lt;=63),$D10,"COMUM"),GABARITO!$D:$D,0)),1,0))</f>
        <v>0</v>
      </c>
      <c r="AZ10">
        <f>IF(RESPOSTAS!BA10="","",IF(UPPER(RESPOSTAS!BA10)=INDEX(GABARITO!$C:$C,MATCH(TEXT(VALUE(RIGHT($AZ$1,2)),"00")&amp;"|"&amp;IF(AND(VALUE(RIGHT($AZ$1,2))&gt;=57,VALUE(RIGHT($AZ$1,2))&lt;=63),$D10,"COMUM"),GABARITO!$D:$D,0)),1,0))</f>
        <v>0</v>
      </c>
      <c r="BA10">
        <f>IF(RESPOSTAS!BB10="","",IF(UPPER(RESPOSTAS!BB10)=INDEX(GABARITO!$C:$C,MATCH(TEXT(VALUE(RIGHT($BA$1,2)),"00")&amp;"|"&amp;IF(AND(VALUE(RIGHT($BA$1,2))&gt;=57,VALUE(RIGHT($BA$1,2))&lt;=63),$D10,"COMUM"),GABARITO!$D:$D,0)),1,0))</f>
        <v>0</v>
      </c>
      <c r="BB10">
        <f>IF(RESPOSTAS!BC10="","",IF(UPPER(RESPOSTAS!BC10)=INDEX(GABARITO!$C:$C,MATCH(TEXT(VALUE(RIGHT($BB$1,2)),"00")&amp;"|"&amp;IF(AND(VALUE(RIGHT($BB$1,2))&gt;=57,VALUE(RIGHT($BB$1,2))&lt;=63),$D10,"COMUM"),GABARITO!$D:$D,0)),1,0))</f>
        <v>0</v>
      </c>
      <c r="BC10">
        <f>IF(RESPOSTAS!BD10="","",IF(UPPER(RESPOSTAS!BD10)=INDEX(GABARITO!$C:$C,MATCH(TEXT(VALUE(RIGHT($BC$1,2)),"00")&amp;"|"&amp;IF(AND(VALUE(RIGHT($BC$1,2))&gt;=57,VALUE(RIGHT($BC$1,2))&lt;=63),$D10,"COMUM"),GABARITO!$D:$D,0)),1,0))</f>
        <v>0</v>
      </c>
      <c r="BD10">
        <f>IF(RESPOSTAS!BE10="","",IF(UPPER(RESPOSTAS!BE10)=INDEX(GABARITO!$C:$C,MATCH(TEXT(VALUE(RIGHT($BD$1,2)),"00")&amp;"|"&amp;IF(AND(VALUE(RIGHT($BD$1,2))&gt;=57,VALUE(RIGHT($BD$1,2))&lt;=63),$D10,"COMUM"),GABARITO!$D:$D,0)),1,0))</f>
        <v>0</v>
      </c>
      <c r="BE10">
        <f>IF(RESPOSTAS!BF10="","",IF(UPPER(RESPOSTAS!BF10)=INDEX(GABARITO!$C:$C,MATCH(TEXT(VALUE(RIGHT($BE$1,2)),"00")&amp;"|"&amp;IF(AND(VALUE(RIGHT($BE$1,2))&gt;=57,VALUE(RIGHT($BE$1,2))&lt;=63),$D10,"COMUM"),GABARITO!$D:$D,0)),1,0))</f>
        <v>0</v>
      </c>
      <c r="BF10">
        <f>IF(RESPOSTAS!BG10="","",IF(UPPER(RESPOSTAS!BG10)=INDEX(GABARITO!$C:$C,MATCH(TEXT(VALUE(RIGHT($BF$1,2)),"00")&amp;"|"&amp;IF(AND(VALUE(RIGHT($BF$1,2))&gt;=57,VALUE(RIGHT($BF$1,2))&lt;=63),$D10,"COMUM"),GABARITO!$D:$D,0)),1,0))</f>
        <v>0</v>
      </c>
      <c r="BG10">
        <f>IF(RESPOSTAS!BH10="","",IF(UPPER(RESPOSTAS!BH10)=INDEX(GABARITO!$C:$C,MATCH(TEXT(VALUE(RIGHT($BG$1,2)),"00")&amp;"|"&amp;IF(AND(VALUE(RIGHT($BG$1,2))&gt;=57,VALUE(RIGHT($BG$1,2))&lt;=63),$D10,"COMUM"),GABARITO!$D:$D,0)),1,0))</f>
        <v>0</v>
      </c>
      <c r="BH10">
        <f>IF(RESPOSTAS!BI10="","",IF(UPPER(RESPOSTAS!BI10)=INDEX(GABARITO!$C:$C,MATCH(TEXT(VALUE(RIGHT($BH$1,2)),"00")&amp;"|"&amp;IF(AND(VALUE(RIGHT($BH$1,2))&gt;=57,VALUE(RIGHT($BH$1,2))&lt;=63),$D10,"COMUM"),GABARITO!$D:$D,0)),1,0))</f>
        <v>0</v>
      </c>
      <c r="BI10">
        <f>IF(RESPOSTAS!BJ10="","",IF(UPPER(RESPOSTAS!BJ10)=INDEX(GABARITO!$C:$C,MATCH(TEXT(VALUE(RIGHT($BI$1,2)),"00")&amp;"|"&amp;IF(AND(VALUE(RIGHT($BI$1,2))&gt;=57,VALUE(RIGHT($BI$1,2))&lt;=63),$D10,"COMUM"),GABARITO!$D:$D,0)),1,0))</f>
        <v>0</v>
      </c>
      <c r="BJ10">
        <f>IF(RESPOSTAS!BK10="","",IF(UPPER(RESPOSTAS!BK10)=INDEX(GABARITO!$C:$C,MATCH(TEXT(VALUE(RIGHT($BJ$1,2)),"00")&amp;"|"&amp;IF(AND(VALUE(RIGHT($BJ$1,2))&gt;=57,VALUE(RIGHT($BJ$1,2))&lt;=63),$D10,"COMUM"),GABARITO!$D:$D,0)),1,0))</f>
        <v>0</v>
      </c>
      <c r="BK10">
        <f>IF(RESPOSTAS!BL10="","",IF(UPPER(RESPOSTAS!BL10)=INDEX(GABARITO!$C:$C,MATCH(TEXT(VALUE(RIGHT($BK$1,2)),"00")&amp;"|"&amp;IF(AND(VALUE(RIGHT($BK$1,2))&gt;=57,VALUE(RIGHT($BK$1,2))&lt;=63),$D10,"COMUM"),GABARITO!$D:$D,0)),1,0))</f>
        <v>0</v>
      </c>
      <c r="BL10">
        <f>IF(RESPOSTAS!BM10="","",IF(UPPER(RESPOSTAS!BM10)=INDEX(GABARITO!$C:$C,MATCH(TEXT(VALUE(RIGHT($BL$1,2)),"00")&amp;"|"&amp;IF(AND(VALUE(RIGHT($BL$1,2))&gt;=57,VALUE(RIGHT($BL$1,2))&lt;=63),$D10,"COMUM"),GABARITO!$D:$D,0)),1,0))</f>
        <v>0</v>
      </c>
      <c r="BM10">
        <f>IF(RESPOSTAS!BN10="","",IF(UPPER(RESPOSTAS!BN10)=INDEX(GABARITO!$C:$C,MATCH(TEXT(VALUE(RIGHT($BM$1,2)),"00")&amp;"|"&amp;IF(AND(VALUE(RIGHT($BM$1,2))&gt;=57,VALUE(RIGHT($BM$1,2))&lt;=63),$D10,"COMUM"),GABARITO!$D:$D,0)),1,0))</f>
        <v>0</v>
      </c>
      <c r="BN10">
        <f>IF(RESPOSTAS!BO10="","",IF(UPPER(RESPOSTAS!BO10)=INDEX(GABARITO!$C:$C,MATCH(TEXT(VALUE(RIGHT($BN$1,2)),"00")&amp;"|"&amp;IF(AND(VALUE(RIGHT($BN$1,2))&gt;=57,VALUE(RIGHT($BN$1,2))&lt;=63),$D10,"COMUM"),GABARITO!$D:$D,0)),1,0))</f>
        <v>0</v>
      </c>
      <c r="BO10">
        <f>IF(RESPOSTAS!BP10="","",IF(UPPER(RESPOSTAS!BP10)=INDEX(GABARITO!$C:$C,MATCH(TEXT(VALUE(RIGHT($BO$1,2)),"00")&amp;"|"&amp;IF(AND(VALUE(RIGHT($BO$1,2))&gt;=57,VALUE(RIGHT($BO$1,2))&lt;=63),$D10,"COMUM"),GABARITO!$D:$D,0)),1,0))</f>
        <v>0</v>
      </c>
      <c r="BP10">
        <f>COUNTIF(RESPOSTAS!F10:BP10,"&lt;&gt;")</f>
        <v>63</v>
      </c>
      <c r="BQ10">
        <f t="shared" si="0"/>
        <v>0</v>
      </c>
      <c r="BR10" s="10">
        <f t="shared" si="1"/>
        <v>0</v>
      </c>
      <c r="BS10" s="11">
        <f t="shared" si="3"/>
        <v>0</v>
      </c>
      <c r="BT10" s="11">
        <f t="shared" si="4"/>
        <v>0</v>
      </c>
      <c r="BU10" s="11">
        <f t="shared" si="5"/>
        <v>0</v>
      </c>
      <c r="BV10" s="11">
        <f t="shared" si="6"/>
        <v>0</v>
      </c>
      <c r="BW10" s="11">
        <f t="shared" si="7"/>
        <v>0</v>
      </c>
      <c r="BX10" s="11">
        <f t="shared" si="8"/>
        <v>0</v>
      </c>
      <c r="BY10" s="11">
        <f t="shared" si="9"/>
        <v>0</v>
      </c>
      <c r="BZ10" s="3">
        <f t="shared" si="2"/>
        <v>0</v>
      </c>
      <c r="CA10" s="3" t="str">
        <f t="shared" si="10"/>
        <v>1/38</v>
      </c>
    </row>
    <row r="11" spans="1:79" x14ac:dyDescent="0.25">
      <c r="A11" t="str">
        <f>IF(RESPOSTAS!A11="","",RESPOSTAS!A11)</f>
        <v>02015115</v>
      </c>
      <c r="B11" t="str">
        <f>IF(RESPOSTAS!C11="","",RESPOSTAS!C11)</f>
        <v xml:space="preserve">isabel nicolau dinia pereira </v>
      </c>
      <c r="C11" t="str">
        <f>IF(RESPOSTAS!D11="","",RESPOSTAS!D11)</f>
        <v>ON-LINE</v>
      </c>
      <c r="D11" t="str">
        <f>IF(RESPOSTAS!E11="","",RESPOSTAS!E11)</f>
        <v>Espanhol</v>
      </c>
      <c r="E11">
        <f>IF(RESPOSTAS!F11="","",IF(UPPER(RESPOSTAS!F11)=INDEX(GABARITO!$C:$C,MATCH(TEXT(VALUE(RIGHT($E$1,2)),"00")&amp;"|"&amp;IF(AND(VALUE(RIGHT($E$1,2))&gt;=57,VALUE(RIGHT($E$1,2))&lt;=63),$D11,"COMUM"),GABARITO!$D:$D,0)),1,0))</f>
        <v>0</v>
      </c>
      <c r="F11">
        <f>IF(RESPOSTAS!G11="","",IF(UPPER(RESPOSTAS!G11)=INDEX(GABARITO!$C:$C,MATCH(TEXT(VALUE(RIGHT($F$1,2)),"00")&amp;"|"&amp;IF(AND(VALUE(RIGHT($F$1,2))&gt;=57,VALUE(RIGHT($F$1,2))&lt;=63),$D11,"COMUM"),GABARITO!$D:$D,0)),1,0))</f>
        <v>0</v>
      </c>
      <c r="G11">
        <f>IF(RESPOSTAS!H11="","",IF(UPPER(RESPOSTAS!H11)=INDEX(GABARITO!$C:$C,MATCH(TEXT(VALUE(RIGHT($G$1,2)),"00")&amp;"|"&amp;IF(AND(VALUE(RIGHT($G$1,2))&gt;=57,VALUE(RIGHT($G$1,2))&lt;=63),$D11,"COMUM"),GABARITO!$D:$D,0)),1,0))</f>
        <v>0</v>
      </c>
      <c r="H11">
        <f>IF(RESPOSTAS!I11="","",IF(UPPER(RESPOSTAS!I11)=INDEX(GABARITO!$C:$C,MATCH(TEXT(VALUE(RIGHT($H$1,2)),"00")&amp;"|"&amp;IF(AND(VALUE(RIGHT($H$1,2))&gt;=57,VALUE(RIGHT($H$1,2))&lt;=63),$D11,"COMUM"),GABARITO!$D:$D,0)),1,0))</f>
        <v>0</v>
      </c>
      <c r="I11">
        <f>IF(RESPOSTAS!J11="","",IF(UPPER(RESPOSTAS!J11)=INDEX(GABARITO!$C:$C,MATCH(TEXT(VALUE(RIGHT($I$1,2)),"00")&amp;"|"&amp;IF(AND(VALUE(RIGHT($I$1,2))&gt;=57,VALUE(RIGHT($I$1,2))&lt;=63),$D11,"COMUM"),GABARITO!$D:$D,0)),1,0))</f>
        <v>0</v>
      </c>
      <c r="J11">
        <f>IF(RESPOSTAS!K11="","",IF(UPPER(RESPOSTAS!K11)=INDEX(GABARITO!$C:$C,MATCH(TEXT(VALUE(RIGHT($J$1,2)),"00")&amp;"|"&amp;IF(AND(VALUE(RIGHT($J$1,2))&gt;=57,VALUE(RIGHT($J$1,2))&lt;=63),$D11,"COMUM"),GABARITO!$D:$D,0)),1,0))</f>
        <v>0</v>
      </c>
      <c r="K11">
        <f>IF(RESPOSTAS!L11="","",IF(UPPER(RESPOSTAS!L11)=INDEX(GABARITO!$C:$C,MATCH(TEXT(VALUE(RIGHT($K$1,2)),"00")&amp;"|"&amp;IF(AND(VALUE(RIGHT($K$1,2))&gt;=57,VALUE(RIGHT($K$1,2))&lt;=63),$D11,"COMUM"),GABARITO!$D:$D,0)),1,0))</f>
        <v>0</v>
      </c>
      <c r="L11">
        <f>IF(RESPOSTAS!M11="","",IF(UPPER(RESPOSTAS!M11)=INDEX(GABARITO!$C:$C,MATCH(TEXT(VALUE(RIGHT($L$1,2)),"00")&amp;"|"&amp;IF(AND(VALUE(RIGHT($L$1,2))&gt;=57,VALUE(RIGHT($L$1,2))&lt;=63),$D11,"COMUM"),GABARITO!$D:$D,0)),1,0))</f>
        <v>0</v>
      </c>
      <c r="M11">
        <f>IF(RESPOSTAS!N11="","",IF(UPPER(RESPOSTAS!N11)=INDEX(GABARITO!$C:$C,MATCH(TEXT(VALUE(RIGHT($M$1,2)),"00")&amp;"|"&amp;IF(AND(VALUE(RIGHT($M$1,2))&gt;=57,VALUE(RIGHT($M$1,2))&lt;=63),$D11,"COMUM"),GABARITO!$D:$D,0)),1,0))</f>
        <v>0</v>
      </c>
      <c r="N11">
        <f>IF(RESPOSTAS!O11="","",IF(UPPER(RESPOSTAS!O11)=INDEX(GABARITO!$C:$C,MATCH(TEXT(VALUE(RIGHT($E$1,2)),"00")&amp;"|"&amp;IF(AND(VALUE(RIGHT($E$1,2))&gt;=57,VALUE(RIGHT($E$1,2))&lt;=63),$D11,"COMUM"),GABARITO!$D:$D,0)),1,0))</f>
        <v>0</v>
      </c>
      <c r="O11">
        <f>IF(RESPOSTAS!P11="","",IF(UPPER(RESPOSTAS!P11)=INDEX(GABARITO!$C:$C,MATCH(TEXT(VALUE(RIGHT($O$1,2)),"00")&amp;"|"&amp;IF(AND(VALUE(RIGHT($O$1,2))&gt;=57,VALUE(RIGHT($O$1,2))&lt;=63),$D11,"COMUM"),GABARITO!$D:$D,0)),1,0))</f>
        <v>0</v>
      </c>
      <c r="P11">
        <f>IF(RESPOSTAS!Q11="","",IF(UPPER(RESPOSTAS!Q11)=INDEX(GABARITO!$C:$C,MATCH(TEXT(VALUE(RIGHT($P$1,2)),"00")&amp;"|"&amp;IF(AND(VALUE(RIGHT($P$1,2))&gt;=57,VALUE(RIGHT($P$1,2))&lt;=63),$D11,"COMUM"),GABARITO!$D:$D,0)),1,0))</f>
        <v>0</v>
      </c>
      <c r="Q11">
        <f>IF(RESPOSTAS!R11="","",IF(UPPER(RESPOSTAS!R11)=INDEX(GABARITO!$C:$C,MATCH(TEXT(VALUE(RIGHT($Q$1,2)),"00")&amp;"|"&amp;IF(AND(VALUE(RIGHT($Q$1,2))&gt;=57,VALUE(RIGHT($Q$1,2))&lt;=63),$D11,"COMUM"),GABARITO!$D:$D,0)),1,0))</f>
        <v>0</v>
      </c>
      <c r="R11">
        <f>IF(RESPOSTAS!S11="","",IF(UPPER(RESPOSTAS!S11)=INDEX(GABARITO!$C:$C,MATCH(TEXT(VALUE(RIGHT($R$1,2)),"00")&amp;"|"&amp;IF(AND(VALUE(RIGHT($R$1,2))&gt;=57,VALUE(RIGHT($R$1,2))&lt;=63),$D11,"COMUM"),GABARITO!$D:$D,0)),1,0))</f>
        <v>0</v>
      </c>
      <c r="S11">
        <f>IF(RESPOSTAS!T11="","",IF(UPPER(RESPOSTAS!T11)=INDEX(GABARITO!$C:$C,MATCH(TEXT(VALUE(RIGHT($S$1,2)),"00")&amp;"|"&amp;IF(AND(VALUE(RIGHT($S$1,2))&gt;=57,VALUE(RIGHT($S$1,2))&lt;=63),$D11,"COMUM"),GABARITO!$D:$D,0)),1,0))</f>
        <v>0</v>
      </c>
      <c r="T11">
        <f>IF(RESPOSTAS!U11="","",IF(UPPER(RESPOSTAS!U11)=INDEX(GABARITO!$C:$C,MATCH(TEXT(VALUE(RIGHT($T$1,2)),"00")&amp;"|"&amp;IF(AND(VALUE(RIGHT($T$1,2))&gt;=57,VALUE(RIGHT($T$1,2))&lt;=63),$D11,"COMUM"),GABARITO!$D:$D,0)),1,0))</f>
        <v>0</v>
      </c>
      <c r="U11">
        <f>IF(RESPOSTAS!V11="","",IF(UPPER(RESPOSTAS!V11)=INDEX(GABARITO!$C:$C,MATCH(TEXT(VALUE(RIGHT($U$1,2)),"00")&amp;"|"&amp;IF(AND(VALUE(RIGHT($U$1,2))&gt;=57,VALUE(RIGHT($U$1,2))&lt;=63),$D11,"COMUM"),GABARITO!$D:$D,0)),1,0))</f>
        <v>0</v>
      </c>
      <c r="V11">
        <f>IF(RESPOSTAS!W11="","",IF(UPPER(RESPOSTAS!W11)=INDEX(GABARITO!$C:$C,MATCH(TEXT(VALUE(RIGHT($E$1,2)),"00")&amp;"|"&amp;IF(AND(VALUE(RIGHT($E$1,2))&gt;=57,VALUE(RIGHT($E$1,2))&lt;=63),$D11,"COMUM"),GABARITO!$D:$D,0)),1,0))</f>
        <v>0</v>
      </c>
      <c r="W11">
        <f>IF(RESPOSTAS!X11="","",IF(UPPER(RESPOSTAS!X11)=INDEX(GABARITO!$C:$C,MATCH(TEXT(VALUE(RIGHT($W$1,2)),"00")&amp;"|"&amp;IF(AND(VALUE(RIGHT($W$1,2))&gt;=57,VALUE(RIGHT($W$1,2))&lt;=63),$D11,"COMUM"),GABARITO!$D:$D,0)),1,0))</f>
        <v>0</v>
      </c>
      <c r="X11">
        <f>IF(RESPOSTAS!Y11="","",IF(UPPER(RESPOSTAS!Y11)=INDEX(GABARITO!$C:$C,MATCH(TEXT(VALUE(RIGHT($X$1,2)),"00")&amp;"|"&amp;IF(AND(VALUE(RIGHT($X$1,2))&gt;=57,VALUE(RIGHT($X$1,2))&lt;=63),$D11,"COMUM"),GABARITO!$D:$D,0)),1,0))</f>
        <v>0</v>
      </c>
      <c r="Y11">
        <f>IF(RESPOSTAS!Z11="","",IF(UPPER(RESPOSTAS!Z11)=INDEX(GABARITO!$C:$C,MATCH(TEXT(VALUE(RIGHT($Y$1,2)),"00")&amp;"|"&amp;IF(AND(VALUE(RIGHT($Y$1,2))&gt;=57,VALUE(RIGHT($Y$1,2))&lt;=63),$D11,"COMUM"),GABARITO!$D:$D,0)),1,0))</f>
        <v>0</v>
      </c>
      <c r="Z11">
        <f>IF(RESPOSTAS!AA11="","",IF(UPPER(RESPOSTAS!AA11)=INDEX(GABARITO!$C:$C,MATCH(TEXT(VALUE(RIGHT($Z$1,2)),"00")&amp;"|"&amp;IF(AND(VALUE(RIGHT($Z$1,2))&gt;=57,VALUE(RIGHT($Z$1,2))&lt;=63),$D11,"COMUM"),GABARITO!$D:$D,0)),1,0))</f>
        <v>0</v>
      </c>
      <c r="AA11">
        <f>IF(RESPOSTAS!AB11="","",IF(UPPER(RESPOSTAS!AB11)=INDEX(GABARITO!$C:$C,MATCH(TEXT(VALUE(RIGHT($AA$1,2)),"00")&amp;"|"&amp;IF(AND(VALUE(RIGHT($AA$1,2))&gt;=57,VALUE(RIGHT($AA$1,2))&lt;=63),$D11,"COMUM"),GABARITO!$D:$D,0)),1,0))</f>
        <v>0</v>
      </c>
      <c r="AB11">
        <f>IF(RESPOSTAS!AC11="","",IF(UPPER(RESPOSTAS!AC11)=INDEX(GABARITO!$C:$C,MATCH(TEXT(VALUE(RIGHT($AB$1,2)),"00")&amp;"|"&amp;IF(AND(VALUE(RIGHT($AB$1,2))&gt;=57,VALUE(RIGHT($AB$1,2))&lt;=63),$D11,"COMUM"),GABARITO!$D:$D,0)),1,0))</f>
        <v>0</v>
      </c>
      <c r="AC11">
        <f>IF(RESPOSTAS!AD11="","",IF(UPPER(RESPOSTAS!AD11)=INDEX(GABARITO!$C:$C,MATCH(TEXT(VALUE(RIGHT($AC$1,2)),"00")&amp;"|"&amp;IF(AND(VALUE(RIGHT($AC$1,2))&gt;=57,VALUE(RIGHT($AC$1,2))&lt;=63),$D11,"COMUM"),GABARITO!$D:$D,0)),1,0))</f>
        <v>0</v>
      </c>
      <c r="AD11">
        <f>IF(RESPOSTAS!AE11="","",IF(UPPER(RESPOSTAS!AE11)=INDEX(GABARITO!$C:$C,MATCH(TEXT(VALUE(RIGHT($AD$1,2)),"00")&amp;"|"&amp;IF(AND(VALUE(RIGHT($AD$1,2))&gt;=57,VALUE(RIGHT($AD$1,2))&lt;=63),$D11,"COMUM"),GABARITO!$D:$D,0)),1,0))</f>
        <v>0</v>
      </c>
      <c r="AE11">
        <f>IF(RESPOSTAS!AF11="","",IF(UPPER(RESPOSTAS!AF11)=INDEX(GABARITO!$C:$C,MATCH(TEXT(VALUE(RIGHT($AE$1,2)),"00")&amp;"|"&amp;IF(AND(VALUE(RIGHT($AE$1,2))&gt;=57,VALUE(RIGHT($AE$1,2))&lt;=63),$D11,"COMUM"),GABARITO!$D:$D,0)),1,0))</f>
        <v>0</v>
      </c>
      <c r="AF11">
        <f>IF(RESPOSTAS!AG11="","",IF(UPPER(RESPOSTAS!AG11)=INDEX(GABARITO!$C:$C,MATCH(TEXT(VALUE(RIGHT($AF$1,2)),"00")&amp;"|"&amp;IF(AND(VALUE(RIGHT($AF$1,2))&gt;=57,VALUE(RIGHT($AF$1,2))&lt;=63),$D11,"COMUM"),GABARITO!$D:$D,0)),1,0))</f>
        <v>0</v>
      </c>
      <c r="AG11">
        <f>IF(RESPOSTAS!AH11="","",IF(UPPER(RESPOSTAS!AH11)=INDEX(GABARITO!$C:$C,MATCH(TEXT(VALUE(RIGHT($AG$1,2)),"00")&amp;"|"&amp;IF(AND(VALUE(RIGHT($AG$1,2))&gt;=57,VALUE(RIGHT($AG$1,2))&lt;=63),$D11,"COMUM"),GABARITO!$D:$D,0)),1,0))</f>
        <v>0</v>
      </c>
      <c r="AH11">
        <f>IF(RESPOSTAS!AI11="","",IF(UPPER(RESPOSTAS!AI11)=INDEX(GABARITO!$C:$C,MATCH(TEXT(VALUE(RIGHT($AH$1,2)),"00")&amp;"|"&amp;IF(AND(VALUE(RIGHT($AH$1,2))&gt;=57,VALUE(RIGHT($AH$1,2))&lt;=63),$D11,"COMUM"),GABARITO!$D:$D,0)),1,0))</f>
        <v>0</v>
      </c>
      <c r="AI11">
        <f>IF(RESPOSTAS!AJ11="","",IF(UPPER(RESPOSTAS!AJ11)=INDEX(GABARITO!$C:$C,MATCH(TEXT(VALUE(RIGHT($AI$1,2)),"00")&amp;"|"&amp;IF(AND(VALUE(RIGHT($AI$1,2))&gt;=57,VALUE(RIGHT($AI$1,2))&lt;=63),$D11,"COMUM"),GABARITO!$D:$D,0)),1,0))</f>
        <v>0</v>
      </c>
      <c r="AJ11">
        <f>IF(RESPOSTAS!AK11="","",IF(UPPER(RESPOSTAS!AK11)=INDEX(GABARITO!$C:$C,MATCH(TEXT(VALUE(RIGHT($AJ$1,2)),"00")&amp;"|"&amp;IF(AND(VALUE(RIGHT($AJ$1,2))&gt;=57,VALUE(RIGHT($AJ$1,2))&lt;=63),$D11,"COMUM"),GABARITO!$D:$D,0)),1,0))</f>
        <v>0</v>
      </c>
      <c r="AK11">
        <f>IF(RESPOSTAS!AL11="","",IF(UPPER(RESPOSTAS!AL11)=INDEX(GABARITO!$C:$C,MATCH(TEXT(VALUE(RIGHT($AK$1,2)),"00")&amp;"|"&amp;IF(AND(VALUE(RIGHT($AK$1,2))&gt;=57,VALUE(RIGHT($AK$1,2))&lt;=63),$D11,"COMUM"),GABARITO!$D:$D,0)),1,0))</f>
        <v>0</v>
      </c>
      <c r="AL11">
        <f>IF(RESPOSTAS!AM11="","",IF(UPPER(RESPOSTAS!AM11)=INDEX(GABARITO!$C:$C,MATCH(TEXT(VALUE(RIGHT($AL$1,2)),"00")&amp;"|"&amp;IF(AND(VALUE(RIGHT($AL$1,2))&gt;=57,VALUE(RIGHT($AL$1,2))&lt;=63),$D11,"COMUM"),GABARITO!$D:$D,0)),1,0))</f>
        <v>0</v>
      </c>
      <c r="AM11">
        <f>IF(RESPOSTAS!AN11="","",IF(UPPER(RESPOSTAS!AN11)=INDEX(GABARITO!$C:$C,MATCH(TEXT(VALUE(RIGHT($AM$1,2)),"00")&amp;"|"&amp;IF(AND(VALUE(RIGHT($AM$1,2))&gt;=57,VALUE(RIGHT($AM$1,2))&lt;=63),$D11,"COMUM"),GABARITO!$D:$D,0)),1,0))</f>
        <v>0</v>
      </c>
      <c r="AN11">
        <f>IF(RESPOSTAS!AO11="","",IF(UPPER(RESPOSTAS!AO11)=INDEX(GABARITO!$C:$C,MATCH(TEXT(VALUE(RIGHT($AN$1,2)),"00")&amp;"|"&amp;IF(AND(VALUE(RIGHT($AN$1,2))&gt;=57,VALUE(RIGHT($AN$1,2))&lt;=63),$D11,"COMUM"),GABARITO!$D:$D,0)),1,0))</f>
        <v>0</v>
      </c>
      <c r="AO11">
        <f>IF(RESPOSTAS!AP11="","",IF(UPPER(RESPOSTAS!AP11)=INDEX(GABARITO!$C:$C,MATCH(TEXT(VALUE(RIGHT($AO$1,2)),"00")&amp;"|"&amp;IF(AND(VALUE(RIGHT($AO$1,2))&gt;=57,VALUE(RIGHT($AO$1,2))&lt;=63),$D11,"COMUM"),GABARITO!$D:$D,0)),1,0))</f>
        <v>0</v>
      </c>
      <c r="AP11">
        <f>IF(RESPOSTAS!AQ11="","",IF(UPPER(RESPOSTAS!AQ11)=INDEX(GABARITO!$C:$C,MATCH(TEXT(VALUE(RIGHT($AP$1,2)),"00")&amp;"|"&amp;IF(AND(VALUE(RIGHT($AP$1,2))&gt;=57,VALUE(RIGHT($AP$1,2))&lt;=63),$D11,"COMUM"),GABARITO!$D:$D,0)),1,0))</f>
        <v>0</v>
      </c>
      <c r="AQ11">
        <f>IF(RESPOSTAS!AR11="","",IF(UPPER(RESPOSTAS!AR11)=INDEX(GABARITO!$C:$C,MATCH(TEXT(VALUE(RIGHT($AQ$1,2)),"00")&amp;"|"&amp;IF(AND(VALUE(RIGHT($AQ$1,2))&gt;=57,VALUE(RIGHT($AQ$1,2))&lt;=63),$D11,"COMUM"),GABARITO!$D:$D,0)),1,0))</f>
        <v>0</v>
      </c>
      <c r="AR11">
        <f>IF(RESPOSTAS!AS11="","",IF(UPPER(RESPOSTAS!AS11)=INDEX(GABARITO!$C:$C,MATCH(TEXT(VALUE(RIGHT($AR$1,2)),"00")&amp;"|"&amp;IF(AND(VALUE(RIGHT($AR$1,2))&gt;=57,VALUE(RIGHT($AR$1,2))&lt;=63),$D11,"COMUM"),GABARITO!$D:$D,0)),1,0))</f>
        <v>0</v>
      </c>
      <c r="AS11">
        <f>IF(RESPOSTAS!AT11="","",IF(UPPER(RESPOSTAS!AT11)=INDEX(GABARITO!$C:$C,MATCH(TEXT(VALUE(RIGHT($AS$1,2)),"00")&amp;"|"&amp;IF(AND(VALUE(RIGHT($AS$1,2))&gt;=57,VALUE(RIGHT($AS$1,2))&lt;=63),$D11,"COMUM"),GABARITO!$D:$D,0)),1,0))</f>
        <v>0</v>
      </c>
      <c r="AT11">
        <f>IF(RESPOSTAS!AU11="","",IF(UPPER(RESPOSTAS!AU11)=INDEX(GABARITO!$C:$C,MATCH(TEXT(VALUE(RIGHT($AT$1,2)),"00")&amp;"|"&amp;IF(AND(VALUE(RIGHT($AT$1,2))&gt;=57,VALUE(RIGHT($AT$1,2))&lt;=63),$D11,"COMUM"),GABARITO!$D:$D,0)),1,0))</f>
        <v>0</v>
      </c>
      <c r="AU11">
        <f>IF(RESPOSTAS!AV11="","",IF(UPPER(RESPOSTAS!AV11)=INDEX(GABARITO!$C:$C,MATCH(TEXT(VALUE(RIGHT($AU$1,2)),"00")&amp;"|"&amp;IF(AND(VALUE(RIGHT($AU$1,2))&gt;=57,VALUE(RIGHT($AU$1,2))&lt;=63),$D11,"COMUM"),GABARITO!$D:$D,0)),1,0))</f>
        <v>0</v>
      </c>
      <c r="AV11">
        <f>IF(RESPOSTAS!AW11="","",IF(UPPER(RESPOSTAS!AW11)=INDEX(GABARITO!$C:$C,MATCH(TEXT(VALUE(RIGHT($AV$1,2)),"00")&amp;"|"&amp;IF(AND(VALUE(RIGHT($AV$1,2))&gt;=57,VALUE(RIGHT($AV$1,2))&lt;=63),$D11,"COMUM"),GABARITO!$D:$D,0)),1,0))</f>
        <v>0</v>
      </c>
      <c r="AW11">
        <f>IF(RESPOSTAS!AX11="","",IF(UPPER(RESPOSTAS!AX11)=INDEX(GABARITO!$C:$C,MATCH(TEXT(VALUE(RIGHT($AW$1,2)),"00")&amp;"|"&amp;IF(AND(VALUE(RIGHT($AW$1,2))&gt;=57,VALUE(RIGHT($AW$1,2))&lt;=63),$D11,"COMUM"),GABARITO!$D:$D,0)),1,0))</f>
        <v>0</v>
      </c>
      <c r="AX11">
        <f>IF(RESPOSTAS!AY11="","",IF(UPPER(RESPOSTAS!AY11)=INDEX(GABARITO!$C:$C,MATCH(TEXT(VALUE(RIGHT($AX$1,2)),"00")&amp;"|"&amp;IF(AND(VALUE(RIGHT($AX$1,2))&gt;=57,VALUE(RIGHT($AX$1,2))&lt;=63),$D11,"COMUM"),GABARITO!$D:$D,0)),1,0))</f>
        <v>0</v>
      </c>
      <c r="AY11">
        <f>IF(RESPOSTAS!AZ11="","",IF(UPPER(RESPOSTAS!AZ11)=INDEX(GABARITO!$C:$C,MATCH(TEXT(VALUE(RIGHT($AY$1,2)),"00")&amp;"|"&amp;IF(AND(VALUE(RIGHT($AY$1,2))&gt;=57,VALUE(RIGHT($AY$1,2))&lt;=63),$D11,"COMUM"),GABARITO!$D:$D,0)),1,0))</f>
        <v>0</v>
      </c>
      <c r="AZ11">
        <f>IF(RESPOSTAS!BA11="","",IF(UPPER(RESPOSTAS!BA11)=INDEX(GABARITO!$C:$C,MATCH(TEXT(VALUE(RIGHT($AZ$1,2)),"00")&amp;"|"&amp;IF(AND(VALUE(RIGHT($AZ$1,2))&gt;=57,VALUE(RIGHT($AZ$1,2))&lt;=63),$D11,"COMUM"),GABARITO!$D:$D,0)),1,0))</f>
        <v>0</v>
      </c>
      <c r="BA11">
        <f>IF(RESPOSTAS!BB11="","",IF(UPPER(RESPOSTAS!BB11)=INDEX(GABARITO!$C:$C,MATCH(TEXT(VALUE(RIGHT($BA$1,2)),"00")&amp;"|"&amp;IF(AND(VALUE(RIGHT($BA$1,2))&gt;=57,VALUE(RIGHT($BA$1,2))&lt;=63),$D11,"COMUM"),GABARITO!$D:$D,0)),1,0))</f>
        <v>0</v>
      </c>
      <c r="BB11">
        <f>IF(RESPOSTAS!BC11="","",IF(UPPER(RESPOSTAS!BC11)=INDEX(GABARITO!$C:$C,MATCH(TEXT(VALUE(RIGHT($BB$1,2)),"00")&amp;"|"&amp;IF(AND(VALUE(RIGHT($BB$1,2))&gt;=57,VALUE(RIGHT($BB$1,2))&lt;=63),$D11,"COMUM"),GABARITO!$D:$D,0)),1,0))</f>
        <v>0</v>
      </c>
      <c r="BC11">
        <f>IF(RESPOSTAS!BD11="","",IF(UPPER(RESPOSTAS!BD11)=INDEX(GABARITO!$C:$C,MATCH(TEXT(VALUE(RIGHT($BC$1,2)),"00")&amp;"|"&amp;IF(AND(VALUE(RIGHT($BC$1,2))&gt;=57,VALUE(RIGHT($BC$1,2))&lt;=63),$D11,"COMUM"),GABARITO!$D:$D,0)),1,0))</f>
        <v>0</v>
      </c>
      <c r="BD11">
        <f>IF(RESPOSTAS!BE11="","",IF(UPPER(RESPOSTAS!BE11)=INDEX(GABARITO!$C:$C,MATCH(TEXT(VALUE(RIGHT($BD$1,2)),"00")&amp;"|"&amp;IF(AND(VALUE(RIGHT($BD$1,2))&gt;=57,VALUE(RIGHT($BD$1,2))&lt;=63),$D11,"COMUM"),GABARITO!$D:$D,0)),1,0))</f>
        <v>0</v>
      </c>
      <c r="BE11">
        <f>IF(RESPOSTAS!BF11="","",IF(UPPER(RESPOSTAS!BF11)=INDEX(GABARITO!$C:$C,MATCH(TEXT(VALUE(RIGHT($BE$1,2)),"00")&amp;"|"&amp;IF(AND(VALUE(RIGHT($BE$1,2))&gt;=57,VALUE(RIGHT($BE$1,2))&lt;=63),$D11,"COMUM"),GABARITO!$D:$D,0)),1,0))</f>
        <v>0</v>
      </c>
      <c r="BF11">
        <f>IF(RESPOSTAS!BG11="","",IF(UPPER(RESPOSTAS!BG11)=INDEX(GABARITO!$C:$C,MATCH(TEXT(VALUE(RIGHT($BF$1,2)),"00")&amp;"|"&amp;IF(AND(VALUE(RIGHT($BF$1,2))&gt;=57,VALUE(RIGHT($BF$1,2))&lt;=63),$D11,"COMUM"),GABARITO!$D:$D,0)),1,0))</f>
        <v>0</v>
      </c>
      <c r="BG11">
        <f>IF(RESPOSTAS!BH11="","",IF(UPPER(RESPOSTAS!BH11)=INDEX(GABARITO!$C:$C,MATCH(TEXT(VALUE(RIGHT($BG$1,2)),"00")&amp;"|"&amp;IF(AND(VALUE(RIGHT($BG$1,2))&gt;=57,VALUE(RIGHT($BG$1,2))&lt;=63),$D11,"COMUM"),GABARITO!$D:$D,0)),1,0))</f>
        <v>0</v>
      </c>
      <c r="BH11">
        <f>IF(RESPOSTAS!BI11="","",IF(UPPER(RESPOSTAS!BI11)=INDEX(GABARITO!$C:$C,MATCH(TEXT(VALUE(RIGHT($BH$1,2)),"00")&amp;"|"&amp;IF(AND(VALUE(RIGHT($BH$1,2))&gt;=57,VALUE(RIGHT($BH$1,2))&lt;=63),$D11,"COMUM"),GABARITO!$D:$D,0)),1,0))</f>
        <v>0</v>
      </c>
      <c r="BI11">
        <f>IF(RESPOSTAS!BJ11="","",IF(UPPER(RESPOSTAS!BJ11)=INDEX(GABARITO!$C:$C,MATCH(TEXT(VALUE(RIGHT($BI$1,2)),"00")&amp;"|"&amp;IF(AND(VALUE(RIGHT($BI$1,2))&gt;=57,VALUE(RIGHT($BI$1,2))&lt;=63),$D11,"COMUM"),GABARITO!$D:$D,0)),1,0))</f>
        <v>0</v>
      </c>
      <c r="BJ11">
        <f>IF(RESPOSTAS!BK11="","",IF(UPPER(RESPOSTAS!BK11)=INDEX(GABARITO!$C:$C,MATCH(TEXT(VALUE(RIGHT($BJ$1,2)),"00")&amp;"|"&amp;IF(AND(VALUE(RIGHT($BJ$1,2))&gt;=57,VALUE(RIGHT($BJ$1,2))&lt;=63),$D11,"COMUM"),GABARITO!$D:$D,0)),1,0))</f>
        <v>0</v>
      </c>
      <c r="BK11">
        <f>IF(RESPOSTAS!BL11="","",IF(UPPER(RESPOSTAS!BL11)=INDEX(GABARITO!$C:$C,MATCH(TEXT(VALUE(RIGHT($BK$1,2)),"00")&amp;"|"&amp;IF(AND(VALUE(RIGHT($BK$1,2))&gt;=57,VALUE(RIGHT($BK$1,2))&lt;=63),$D11,"COMUM"),GABARITO!$D:$D,0)),1,0))</f>
        <v>0</v>
      </c>
      <c r="BL11">
        <f>IF(RESPOSTAS!BM11="","",IF(UPPER(RESPOSTAS!BM11)=INDEX(GABARITO!$C:$C,MATCH(TEXT(VALUE(RIGHT($BL$1,2)),"00")&amp;"|"&amp;IF(AND(VALUE(RIGHT($BL$1,2))&gt;=57,VALUE(RIGHT($BL$1,2))&lt;=63),$D11,"COMUM"),GABARITO!$D:$D,0)),1,0))</f>
        <v>0</v>
      </c>
      <c r="BM11">
        <f>IF(RESPOSTAS!BN11="","",IF(UPPER(RESPOSTAS!BN11)=INDEX(GABARITO!$C:$C,MATCH(TEXT(VALUE(RIGHT($BM$1,2)),"00")&amp;"|"&amp;IF(AND(VALUE(RIGHT($BM$1,2))&gt;=57,VALUE(RIGHT($BM$1,2))&lt;=63),$D11,"COMUM"),GABARITO!$D:$D,0)),1,0))</f>
        <v>0</v>
      </c>
      <c r="BN11">
        <f>IF(RESPOSTAS!BO11="","",IF(UPPER(RESPOSTAS!BO11)=INDEX(GABARITO!$C:$C,MATCH(TEXT(VALUE(RIGHT($BN$1,2)),"00")&amp;"|"&amp;IF(AND(VALUE(RIGHT($BN$1,2))&gt;=57,VALUE(RIGHT($BN$1,2))&lt;=63),$D11,"COMUM"),GABARITO!$D:$D,0)),1,0))</f>
        <v>0</v>
      </c>
      <c r="BO11">
        <f>IF(RESPOSTAS!BP11="","",IF(UPPER(RESPOSTAS!BP11)=INDEX(GABARITO!$C:$C,MATCH(TEXT(VALUE(RIGHT($BO$1,2)),"00")&amp;"|"&amp;IF(AND(VALUE(RIGHT($BO$1,2))&gt;=57,VALUE(RIGHT($BO$1,2))&lt;=63),$D11,"COMUM"),GABARITO!$D:$D,0)),1,0))</f>
        <v>0</v>
      </c>
      <c r="BP11">
        <f>COUNTIF(RESPOSTAS!F11:BP11,"&lt;&gt;")</f>
        <v>63</v>
      </c>
      <c r="BQ11">
        <f t="shared" si="0"/>
        <v>0</v>
      </c>
      <c r="BR11" s="10">
        <f t="shared" si="1"/>
        <v>0</v>
      </c>
      <c r="BS11" s="11">
        <f t="shared" si="3"/>
        <v>0</v>
      </c>
      <c r="BT11" s="11">
        <f t="shared" si="4"/>
        <v>0</v>
      </c>
      <c r="BU11" s="11">
        <f t="shared" si="5"/>
        <v>0</v>
      </c>
      <c r="BV11" s="11">
        <f t="shared" si="6"/>
        <v>0</v>
      </c>
      <c r="BW11" s="11">
        <f t="shared" si="7"/>
        <v>0</v>
      </c>
      <c r="BX11" s="11">
        <f t="shared" si="8"/>
        <v>0</v>
      </c>
      <c r="BY11" s="11">
        <f t="shared" si="9"/>
        <v>0</v>
      </c>
      <c r="BZ11" s="3">
        <f t="shared" si="2"/>
        <v>0</v>
      </c>
      <c r="CA11" s="3" t="str">
        <f t="shared" si="10"/>
        <v>1/38</v>
      </c>
    </row>
    <row r="12" spans="1:79" x14ac:dyDescent="0.25">
      <c r="A12" t="str">
        <f>IF(RESPOSTAS!A12="","",RESPOSTAS!A12)</f>
        <v>02012985</v>
      </c>
      <c r="B12" t="str">
        <f>IF(RESPOSTAS!C12="","",RESPOSTAS!C12)</f>
        <v>Lara Crispim Santiago</v>
      </c>
      <c r="C12" t="str">
        <f>IF(RESPOSTAS!D12="","",RESPOSTAS!D12)</f>
        <v>ON-LINE</v>
      </c>
      <c r="D12" t="str">
        <f>IF(RESPOSTAS!E12="","",RESPOSTAS!E12)</f>
        <v>Espanhol</v>
      </c>
      <c r="E12">
        <f>IF(RESPOSTAS!F12="","",IF(UPPER(RESPOSTAS!F12)=INDEX(GABARITO!$C:$C,MATCH(TEXT(VALUE(RIGHT($E$1,2)),"00")&amp;"|"&amp;IF(AND(VALUE(RIGHT($E$1,2))&gt;=57,VALUE(RIGHT($E$1,2))&lt;=63),$D12,"COMUM"),GABARITO!$D:$D,0)),1,0))</f>
        <v>0</v>
      </c>
      <c r="F12">
        <f>IF(RESPOSTAS!G12="","",IF(UPPER(RESPOSTAS!G12)=INDEX(GABARITO!$C:$C,MATCH(TEXT(VALUE(RIGHT($F$1,2)),"00")&amp;"|"&amp;IF(AND(VALUE(RIGHT($F$1,2))&gt;=57,VALUE(RIGHT($F$1,2))&lt;=63),$D12,"COMUM"),GABARITO!$D:$D,0)),1,0))</f>
        <v>0</v>
      </c>
      <c r="G12">
        <f>IF(RESPOSTAS!H12="","",IF(UPPER(RESPOSTAS!H12)=INDEX(GABARITO!$C:$C,MATCH(TEXT(VALUE(RIGHT($G$1,2)),"00")&amp;"|"&amp;IF(AND(VALUE(RIGHT($G$1,2))&gt;=57,VALUE(RIGHT($G$1,2))&lt;=63),$D12,"COMUM"),GABARITO!$D:$D,0)),1,0))</f>
        <v>0</v>
      </c>
      <c r="H12">
        <f>IF(RESPOSTAS!I12="","",IF(UPPER(RESPOSTAS!I12)=INDEX(GABARITO!$C:$C,MATCH(TEXT(VALUE(RIGHT($H$1,2)),"00")&amp;"|"&amp;IF(AND(VALUE(RIGHT($H$1,2))&gt;=57,VALUE(RIGHT($H$1,2))&lt;=63),$D12,"COMUM"),GABARITO!$D:$D,0)),1,0))</f>
        <v>0</v>
      </c>
      <c r="I12">
        <f>IF(RESPOSTAS!J12="","",IF(UPPER(RESPOSTAS!J12)=INDEX(GABARITO!$C:$C,MATCH(TEXT(VALUE(RIGHT($I$1,2)),"00")&amp;"|"&amp;IF(AND(VALUE(RIGHT($I$1,2))&gt;=57,VALUE(RIGHT($I$1,2))&lt;=63),$D12,"COMUM"),GABARITO!$D:$D,0)),1,0))</f>
        <v>0</v>
      </c>
      <c r="J12">
        <f>IF(RESPOSTAS!K12="","",IF(UPPER(RESPOSTAS!K12)=INDEX(GABARITO!$C:$C,MATCH(TEXT(VALUE(RIGHT($J$1,2)),"00")&amp;"|"&amp;IF(AND(VALUE(RIGHT($J$1,2))&gt;=57,VALUE(RIGHT($J$1,2))&lt;=63),$D12,"COMUM"),GABARITO!$D:$D,0)),1,0))</f>
        <v>0</v>
      </c>
      <c r="K12">
        <f>IF(RESPOSTAS!L12="","",IF(UPPER(RESPOSTAS!L12)=INDEX(GABARITO!$C:$C,MATCH(TEXT(VALUE(RIGHT($K$1,2)),"00")&amp;"|"&amp;IF(AND(VALUE(RIGHT($K$1,2))&gt;=57,VALUE(RIGHT($K$1,2))&lt;=63),$D12,"COMUM"),GABARITO!$D:$D,0)),1,0))</f>
        <v>0</v>
      </c>
      <c r="L12">
        <f>IF(RESPOSTAS!M12="","",IF(UPPER(RESPOSTAS!M12)=INDEX(GABARITO!$C:$C,MATCH(TEXT(VALUE(RIGHT($L$1,2)),"00")&amp;"|"&amp;IF(AND(VALUE(RIGHT($L$1,2))&gt;=57,VALUE(RIGHT($L$1,2))&lt;=63),$D12,"COMUM"),GABARITO!$D:$D,0)),1,0))</f>
        <v>0</v>
      </c>
      <c r="M12">
        <f>IF(RESPOSTAS!N12="","",IF(UPPER(RESPOSTAS!N12)=INDEX(GABARITO!$C:$C,MATCH(TEXT(VALUE(RIGHT($M$1,2)),"00")&amp;"|"&amp;IF(AND(VALUE(RIGHT($M$1,2))&gt;=57,VALUE(RIGHT($M$1,2))&lt;=63),$D12,"COMUM"),GABARITO!$D:$D,0)),1,0))</f>
        <v>0</v>
      </c>
      <c r="N12">
        <f>IF(RESPOSTAS!O12="","",IF(UPPER(RESPOSTAS!O12)=INDEX(GABARITO!$C:$C,MATCH(TEXT(VALUE(RIGHT($E$1,2)),"00")&amp;"|"&amp;IF(AND(VALUE(RIGHT($E$1,2))&gt;=57,VALUE(RIGHT($E$1,2))&lt;=63),$D12,"COMUM"),GABARITO!$D:$D,0)),1,0))</f>
        <v>0</v>
      </c>
      <c r="O12">
        <f>IF(RESPOSTAS!P12="","",IF(UPPER(RESPOSTAS!P12)=INDEX(GABARITO!$C:$C,MATCH(TEXT(VALUE(RIGHT($O$1,2)),"00")&amp;"|"&amp;IF(AND(VALUE(RIGHT($O$1,2))&gt;=57,VALUE(RIGHT($O$1,2))&lt;=63),$D12,"COMUM"),GABARITO!$D:$D,0)),1,0))</f>
        <v>0</v>
      </c>
      <c r="P12">
        <f>IF(RESPOSTAS!Q12="","",IF(UPPER(RESPOSTAS!Q12)=INDEX(GABARITO!$C:$C,MATCH(TEXT(VALUE(RIGHT($P$1,2)),"00")&amp;"|"&amp;IF(AND(VALUE(RIGHT($P$1,2))&gt;=57,VALUE(RIGHT($P$1,2))&lt;=63),$D12,"COMUM"),GABARITO!$D:$D,0)),1,0))</f>
        <v>0</v>
      </c>
      <c r="Q12">
        <f>IF(RESPOSTAS!R12="","",IF(UPPER(RESPOSTAS!R12)=INDEX(GABARITO!$C:$C,MATCH(TEXT(VALUE(RIGHT($Q$1,2)),"00")&amp;"|"&amp;IF(AND(VALUE(RIGHT($Q$1,2))&gt;=57,VALUE(RIGHT($Q$1,2))&lt;=63),$D12,"COMUM"),GABARITO!$D:$D,0)),1,0))</f>
        <v>0</v>
      </c>
      <c r="R12">
        <f>IF(RESPOSTAS!S12="","",IF(UPPER(RESPOSTAS!S12)=INDEX(GABARITO!$C:$C,MATCH(TEXT(VALUE(RIGHT($R$1,2)),"00")&amp;"|"&amp;IF(AND(VALUE(RIGHT($R$1,2))&gt;=57,VALUE(RIGHT($R$1,2))&lt;=63),$D12,"COMUM"),GABARITO!$D:$D,0)),1,0))</f>
        <v>0</v>
      </c>
      <c r="S12">
        <f>IF(RESPOSTAS!T12="","",IF(UPPER(RESPOSTAS!T12)=INDEX(GABARITO!$C:$C,MATCH(TEXT(VALUE(RIGHT($S$1,2)),"00")&amp;"|"&amp;IF(AND(VALUE(RIGHT($S$1,2))&gt;=57,VALUE(RIGHT($S$1,2))&lt;=63),$D12,"COMUM"),GABARITO!$D:$D,0)),1,0))</f>
        <v>0</v>
      </c>
      <c r="T12">
        <f>IF(RESPOSTAS!U12="","",IF(UPPER(RESPOSTAS!U12)=INDEX(GABARITO!$C:$C,MATCH(TEXT(VALUE(RIGHT($T$1,2)),"00")&amp;"|"&amp;IF(AND(VALUE(RIGHT($T$1,2))&gt;=57,VALUE(RIGHT($T$1,2))&lt;=63),$D12,"COMUM"),GABARITO!$D:$D,0)),1,0))</f>
        <v>0</v>
      </c>
      <c r="U12">
        <f>IF(RESPOSTAS!V12="","",IF(UPPER(RESPOSTAS!V12)=INDEX(GABARITO!$C:$C,MATCH(TEXT(VALUE(RIGHT($U$1,2)),"00")&amp;"|"&amp;IF(AND(VALUE(RIGHT($U$1,2))&gt;=57,VALUE(RIGHT($U$1,2))&lt;=63),$D12,"COMUM"),GABARITO!$D:$D,0)),1,0))</f>
        <v>0</v>
      </c>
      <c r="V12">
        <f>IF(RESPOSTAS!W12="","",IF(UPPER(RESPOSTAS!W12)=INDEX(GABARITO!$C:$C,MATCH(TEXT(VALUE(RIGHT($E$1,2)),"00")&amp;"|"&amp;IF(AND(VALUE(RIGHT($E$1,2))&gt;=57,VALUE(RIGHT($E$1,2))&lt;=63),$D12,"COMUM"),GABARITO!$D:$D,0)),1,0))</f>
        <v>0</v>
      </c>
      <c r="W12">
        <f>IF(RESPOSTAS!X12="","",IF(UPPER(RESPOSTAS!X12)=INDEX(GABARITO!$C:$C,MATCH(TEXT(VALUE(RIGHT($W$1,2)),"00")&amp;"|"&amp;IF(AND(VALUE(RIGHT($W$1,2))&gt;=57,VALUE(RIGHT($W$1,2))&lt;=63),$D12,"COMUM"),GABARITO!$D:$D,0)),1,0))</f>
        <v>0</v>
      </c>
      <c r="X12">
        <f>IF(RESPOSTAS!Y12="","",IF(UPPER(RESPOSTAS!Y12)=INDEX(GABARITO!$C:$C,MATCH(TEXT(VALUE(RIGHT($X$1,2)),"00")&amp;"|"&amp;IF(AND(VALUE(RIGHT($X$1,2))&gt;=57,VALUE(RIGHT($X$1,2))&lt;=63),$D12,"COMUM"),GABARITO!$D:$D,0)),1,0))</f>
        <v>0</v>
      </c>
      <c r="Y12">
        <f>IF(RESPOSTAS!Z12="","",IF(UPPER(RESPOSTAS!Z12)=INDEX(GABARITO!$C:$C,MATCH(TEXT(VALUE(RIGHT($Y$1,2)),"00")&amp;"|"&amp;IF(AND(VALUE(RIGHT($Y$1,2))&gt;=57,VALUE(RIGHT($Y$1,2))&lt;=63),$D12,"COMUM"),GABARITO!$D:$D,0)),1,0))</f>
        <v>0</v>
      </c>
      <c r="Z12">
        <f>IF(RESPOSTAS!AA12="","",IF(UPPER(RESPOSTAS!AA12)=INDEX(GABARITO!$C:$C,MATCH(TEXT(VALUE(RIGHT($Z$1,2)),"00")&amp;"|"&amp;IF(AND(VALUE(RIGHT($Z$1,2))&gt;=57,VALUE(RIGHT($Z$1,2))&lt;=63),$D12,"COMUM"),GABARITO!$D:$D,0)),1,0))</f>
        <v>0</v>
      </c>
      <c r="AA12">
        <f>IF(RESPOSTAS!AB12="","",IF(UPPER(RESPOSTAS!AB12)=INDEX(GABARITO!$C:$C,MATCH(TEXT(VALUE(RIGHT($AA$1,2)),"00")&amp;"|"&amp;IF(AND(VALUE(RIGHT($AA$1,2))&gt;=57,VALUE(RIGHT($AA$1,2))&lt;=63),$D12,"COMUM"),GABARITO!$D:$D,0)),1,0))</f>
        <v>0</v>
      </c>
      <c r="AB12">
        <f>IF(RESPOSTAS!AC12="","",IF(UPPER(RESPOSTAS!AC12)=INDEX(GABARITO!$C:$C,MATCH(TEXT(VALUE(RIGHT($AB$1,2)),"00")&amp;"|"&amp;IF(AND(VALUE(RIGHT($AB$1,2))&gt;=57,VALUE(RIGHT($AB$1,2))&lt;=63),$D12,"COMUM"),GABARITO!$D:$D,0)),1,0))</f>
        <v>0</v>
      </c>
      <c r="AC12">
        <f>IF(RESPOSTAS!AD12="","",IF(UPPER(RESPOSTAS!AD12)=INDEX(GABARITO!$C:$C,MATCH(TEXT(VALUE(RIGHT($AC$1,2)),"00")&amp;"|"&amp;IF(AND(VALUE(RIGHT($AC$1,2))&gt;=57,VALUE(RIGHT($AC$1,2))&lt;=63),$D12,"COMUM"),GABARITO!$D:$D,0)),1,0))</f>
        <v>0</v>
      </c>
      <c r="AD12">
        <f>IF(RESPOSTAS!AE12="","",IF(UPPER(RESPOSTAS!AE12)=INDEX(GABARITO!$C:$C,MATCH(TEXT(VALUE(RIGHT($AD$1,2)),"00")&amp;"|"&amp;IF(AND(VALUE(RIGHT($AD$1,2))&gt;=57,VALUE(RIGHT($AD$1,2))&lt;=63),$D12,"COMUM"),GABARITO!$D:$D,0)),1,0))</f>
        <v>0</v>
      </c>
      <c r="AE12">
        <f>IF(RESPOSTAS!AF12="","",IF(UPPER(RESPOSTAS!AF12)=INDEX(GABARITO!$C:$C,MATCH(TEXT(VALUE(RIGHT($AE$1,2)),"00")&amp;"|"&amp;IF(AND(VALUE(RIGHT($AE$1,2))&gt;=57,VALUE(RIGHT($AE$1,2))&lt;=63),$D12,"COMUM"),GABARITO!$D:$D,0)),1,0))</f>
        <v>0</v>
      </c>
      <c r="AF12">
        <f>IF(RESPOSTAS!AG12="","",IF(UPPER(RESPOSTAS!AG12)=INDEX(GABARITO!$C:$C,MATCH(TEXT(VALUE(RIGHT($AF$1,2)),"00")&amp;"|"&amp;IF(AND(VALUE(RIGHT($AF$1,2))&gt;=57,VALUE(RIGHT($AF$1,2))&lt;=63),$D12,"COMUM"),GABARITO!$D:$D,0)),1,0))</f>
        <v>0</v>
      </c>
      <c r="AG12">
        <f>IF(RESPOSTAS!AH12="","",IF(UPPER(RESPOSTAS!AH12)=INDEX(GABARITO!$C:$C,MATCH(TEXT(VALUE(RIGHT($AG$1,2)),"00")&amp;"|"&amp;IF(AND(VALUE(RIGHT($AG$1,2))&gt;=57,VALUE(RIGHT($AG$1,2))&lt;=63),$D12,"COMUM"),GABARITO!$D:$D,0)),1,0))</f>
        <v>0</v>
      </c>
      <c r="AH12">
        <f>IF(RESPOSTAS!AI12="","",IF(UPPER(RESPOSTAS!AI12)=INDEX(GABARITO!$C:$C,MATCH(TEXT(VALUE(RIGHT($AH$1,2)),"00")&amp;"|"&amp;IF(AND(VALUE(RIGHT($AH$1,2))&gt;=57,VALUE(RIGHT($AH$1,2))&lt;=63),$D12,"COMUM"),GABARITO!$D:$D,0)),1,0))</f>
        <v>0</v>
      </c>
      <c r="AI12">
        <f>IF(RESPOSTAS!AJ12="","",IF(UPPER(RESPOSTAS!AJ12)=INDEX(GABARITO!$C:$C,MATCH(TEXT(VALUE(RIGHT($AI$1,2)),"00")&amp;"|"&amp;IF(AND(VALUE(RIGHT($AI$1,2))&gt;=57,VALUE(RIGHT($AI$1,2))&lt;=63),$D12,"COMUM"),GABARITO!$D:$D,0)),1,0))</f>
        <v>0</v>
      </c>
      <c r="AJ12">
        <f>IF(RESPOSTAS!AK12="","",IF(UPPER(RESPOSTAS!AK12)=INDEX(GABARITO!$C:$C,MATCH(TEXT(VALUE(RIGHT($AJ$1,2)),"00")&amp;"|"&amp;IF(AND(VALUE(RIGHT($AJ$1,2))&gt;=57,VALUE(RIGHT($AJ$1,2))&lt;=63),$D12,"COMUM"),GABARITO!$D:$D,0)),1,0))</f>
        <v>0</v>
      </c>
      <c r="AK12">
        <f>IF(RESPOSTAS!AL12="","",IF(UPPER(RESPOSTAS!AL12)=INDEX(GABARITO!$C:$C,MATCH(TEXT(VALUE(RIGHT($AK$1,2)),"00")&amp;"|"&amp;IF(AND(VALUE(RIGHT($AK$1,2))&gt;=57,VALUE(RIGHT($AK$1,2))&lt;=63),$D12,"COMUM"),GABARITO!$D:$D,0)),1,0))</f>
        <v>0</v>
      </c>
      <c r="AL12">
        <f>IF(RESPOSTAS!AM12="","",IF(UPPER(RESPOSTAS!AM12)=INDEX(GABARITO!$C:$C,MATCH(TEXT(VALUE(RIGHT($AL$1,2)),"00")&amp;"|"&amp;IF(AND(VALUE(RIGHT($AL$1,2))&gt;=57,VALUE(RIGHT($AL$1,2))&lt;=63),$D12,"COMUM"),GABARITO!$D:$D,0)),1,0))</f>
        <v>0</v>
      </c>
      <c r="AM12">
        <f>IF(RESPOSTAS!AN12="","",IF(UPPER(RESPOSTAS!AN12)=INDEX(GABARITO!$C:$C,MATCH(TEXT(VALUE(RIGHT($AM$1,2)),"00")&amp;"|"&amp;IF(AND(VALUE(RIGHT($AM$1,2))&gt;=57,VALUE(RIGHT($AM$1,2))&lt;=63),$D12,"COMUM"),GABARITO!$D:$D,0)),1,0))</f>
        <v>0</v>
      </c>
      <c r="AN12">
        <f>IF(RESPOSTAS!AO12="","",IF(UPPER(RESPOSTAS!AO12)=INDEX(GABARITO!$C:$C,MATCH(TEXT(VALUE(RIGHT($AN$1,2)),"00")&amp;"|"&amp;IF(AND(VALUE(RIGHT($AN$1,2))&gt;=57,VALUE(RIGHT($AN$1,2))&lt;=63),$D12,"COMUM"),GABARITO!$D:$D,0)),1,0))</f>
        <v>0</v>
      </c>
      <c r="AO12">
        <f>IF(RESPOSTAS!AP12="","",IF(UPPER(RESPOSTAS!AP12)=INDEX(GABARITO!$C:$C,MATCH(TEXT(VALUE(RIGHT($AO$1,2)),"00")&amp;"|"&amp;IF(AND(VALUE(RIGHT($AO$1,2))&gt;=57,VALUE(RIGHT($AO$1,2))&lt;=63),$D12,"COMUM"),GABARITO!$D:$D,0)),1,0))</f>
        <v>0</v>
      </c>
      <c r="AP12">
        <f>IF(RESPOSTAS!AQ12="","",IF(UPPER(RESPOSTAS!AQ12)=INDEX(GABARITO!$C:$C,MATCH(TEXT(VALUE(RIGHT($AP$1,2)),"00")&amp;"|"&amp;IF(AND(VALUE(RIGHT($AP$1,2))&gt;=57,VALUE(RIGHT($AP$1,2))&lt;=63),$D12,"COMUM"),GABARITO!$D:$D,0)),1,0))</f>
        <v>0</v>
      </c>
      <c r="AQ12">
        <f>IF(RESPOSTAS!AR12="","",IF(UPPER(RESPOSTAS!AR12)=INDEX(GABARITO!$C:$C,MATCH(TEXT(VALUE(RIGHT($AQ$1,2)),"00")&amp;"|"&amp;IF(AND(VALUE(RIGHT($AQ$1,2))&gt;=57,VALUE(RIGHT($AQ$1,2))&lt;=63),$D12,"COMUM"),GABARITO!$D:$D,0)),1,0))</f>
        <v>0</v>
      </c>
      <c r="AR12">
        <f>IF(RESPOSTAS!AS12="","",IF(UPPER(RESPOSTAS!AS12)=INDEX(GABARITO!$C:$C,MATCH(TEXT(VALUE(RIGHT($AR$1,2)),"00")&amp;"|"&amp;IF(AND(VALUE(RIGHT($AR$1,2))&gt;=57,VALUE(RIGHT($AR$1,2))&lt;=63),$D12,"COMUM"),GABARITO!$D:$D,0)),1,0))</f>
        <v>0</v>
      </c>
      <c r="AS12">
        <f>IF(RESPOSTAS!AT12="","",IF(UPPER(RESPOSTAS!AT12)=INDEX(GABARITO!$C:$C,MATCH(TEXT(VALUE(RIGHT($AS$1,2)),"00")&amp;"|"&amp;IF(AND(VALUE(RIGHT($AS$1,2))&gt;=57,VALUE(RIGHT($AS$1,2))&lt;=63),$D12,"COMUM"),GABARITO!$D:$D,0)),1,0))</f>
        <v>0</v>
      </c>
      <c r="AT12">
        <f>IF(RESPOSTAS!AU12="","",IF(UPPER(RESPOSTAS!AU12)=INDEX(GABARITO!$C:$C,MATCH(TEXT(VALUE(RIGHT($AT$1,2)),"00")&amp;"|"&amp;IF(AND(VALUE(RIGHT($AT$1,2))&gt;=57,VALUE(RIGHT($AT$1,2))&lt;=63),$D12,"COMUM"),GABARITO!$D:$D,0)),1,0))</f>
        <v>0</v>
      </c>
      <c r="AU12">
        <f>IF(RESPOSTAS!AV12="","",IF(UPPER(RESPOSTAS!AV12)=INDEX(GABARITO!$C:$C,MATCH(TEXT(VALUE(RIGHT($AU$1,2)),"00")&amp;"|"&amp;IF(AND(VALUE(RIGHT($AU$1,2))&gt;=57,VALUE(RIGHT($AU$1,2))&lt;=63),$D12,"COMUM"),GABARITO!$D:$D,0)),1,0))</f>
        <v>0</v>
      </c>
      <c r="AV12">
        <f>IF(RESPOSTAS!AW12="","",IF(UPPER(RESPOSTAS!AW12)=INDEX(GABARITO!$C:$C,MATCH(TEXT(VALUE(RIGHT($AV$1,2)),"00")&amp;"|"&amp;IF(AND(VALUE(RIGHT($AV$1,2))&gt;=57,VALUE(RIGHT($AV$1,2))&lt;=63),$D12,"COMUM"),GABARITO!$D:$D,0)),1,0))</f>
        <v>0</v>
      </c>
      <c r="AW12">
        <f>IF(RESPOSTAS!AX12="","",IF(UPPER(RESPOSTAS!AX12)=INDEX(GABARITO!$C:$C,MATCH(TEXT(VALUE(RIGHT($AW$1,2)),"00")&amp;"|"&amp;IF(AND(VALUE(RIGHT($AW$1,2))&gt;=57,VALUE(RIGHT($AW$1,2))&lt;=63),$D12,"COMUM"),GABARITO!$D:$D,0)),1,0))</f>
        <v>0</v>
      </c>
      <c r="AX12">
        <f>IF(RESPOSTAS!AY12="","",IF(UPPER(RESPOSTAS!AY12)=INDEX(GABARITO!$C:$C,MATCH(TEXT(VALUE(RIGHT($AX$1,2)),"00")&amp;"|"&amp;IF(AND(VALUE(RIGHT($AX$1,2))&gt;=57,VALUE(RIGHT($AX$1,2))&lt;=63),$D12,"COMUM"),GABARITO!$D:$D,0)),1,0))</f>
        <v>0</v>
      </c>
      <c r="AY12">
        <f>IF(RESPOSTAS!AZ12="","",IF(UPPER(RESPOSTAS!AZ12)=INDEX(GABARITO!$C:$C,MATCH(TEXT(VALUE(RIGHT($AY$1,2)),"00")&amp;"|"&amp;IF(AND(VALUE(RIGHT($AY$1,2))&gt;=57,VALUE(RIGHT($AY$1,2))&lt;=63),$D12,"COMUM"),GABARITO!$D:$D,0)),1,0))</f>
        <v>0</v>
      </c>
      <c r="AZ12">
        <f>IF(RESPOSTAS!BA12="","",IF(UPPER(RESPOSTAS!BA12)=INDEX(GABARITO!$C:$C,MATCH(TEXT(VALUE(RIGHT($AZ$1,2)),"00")&amp;"|"&amp;IF(AND(VALUE(RIGHT($AZ$1,2))&gt;=57,VALUE(RIGHT($AZ$1,2))&lt;=63),$D12,"COMUM"),GABARITO!$D:$D,0)),1,0))</f>
        <v>0</v>
      </c>
      <c r="BA12">
        <f>IF(RESPOSTAS!BB12="","",IF(UPPER(RESPOSTAS!BB12)=INDEX(GABARITO!$C:$C,MATCH(TEXT(VALUE(RIGHT($BA$1,2)),"00")&amp;"|"&amp;IF(AND(VALUE(RIGHT($BA$1,2))&gt;=57,VALUE(RIGHT($BA$1,2))&lt;=63),$D12,"COMUM"),GABARITO!$D:$D,0)),1,0))</f>
        <v>0</v>
      </c>
      <c r="BB12">
        <f>IF(RESPOSTAS!BC12="","",IF(UPPER(RESPOSTAS!BC12)=INDEX(GABARITO!$C:$C,MATCH(TEXT(VALUE(RIGHT($BB$1,2)),"00")&amp;"|"&amp;IF(AND(VALUE(RIGHT($BB$1,2))&gt;=57,VALUE(RIGHT($BB$1,2))&lt;=63),$D12,"COMUM"),GABARITO!$D:$D,0)),1,0))</f>
        <v>0</v>
      </c>
      <c r="BC12">
        <f>IF(RESPOSTAS!BD12="","",IF(UPPER(RESPOSTAS!BD12)=INDEX(GABARITO!$C:$C,MATCH(TEXT(VALUE(RIGHT($BC$1,2)),"00")&amp;"|"&amp;IF(AND(VALUE(RIGHT($BC$1,2))&gt;=57,VALUE(RIGHT($BC$1,2))&lt;=63),$D12,"COMUM"),GABARITO!$D:$D,0)),1,0))</f>
        <v>0</v>
      </c>
      <c r="BD12">
        <f>IF(RESPOSTAS!BE12="","",IF(UPPER(RESPOSTAS!BE12)=INDEX(GABARITO!$C:$C,MATCH(TEXT(VALUE(RIGHT($BD$1,2)),"00")&amp;"|"&amp;IF(AND(VALUE(RIGHT($BD$1,2))&gt;=57,VALUE(RIGHT($BD$1,2))&lt;=63),$D12,"COMUM"),GABARITO!$D:$D,0)),1,0))</f>
        <v>0</v>
      </c>
      <c r="BE12">
        <f>IF(RESPOSTAS!BF12="","",IF(UPPER(RESPOSTAS!BF12)=INDEX(GABARITO!$C:$C,MATCH(TEXT(VALUE(RIGHT($BE$1,2)),"00")&amp;"|"&amp;IF(AND(VALUE(RIGHT($BE$1,2))&gt;=57,VALUE(RIGHT($BE$1,2))&lt;=63),$D12,"COMUM"),GABARITO!$D:$D,0)),1,0))</f>
        <v>0</v>
      </c>
      <c r="BF12">
        <f>IF(RESPOSTAS!BG12="","",IF(UPPER(RESPOSTAS!BG12)=INDEX(GABARITO!$C:$C,MATCH(TEXT(VALUE(RIGHT($BF$1,2)),"00")&amp;"|"&amp;IF(AND(VALUE(RIGHT($BF$1,2))&gt;=57,VALUE(RIGHT($BF$1,2))&lt;=63),$D12,"COMUM"),GABARITO!$D:$D,0)),1,0))</f>
        <v>0</v>
      </c>
      <c r="BG12">
        <f>IF(RESPOSTAS!BH12="","",IF(UPPER(RESPOSTAS!BH12)=INDEX(GABARITO!$C:$C,MATCH(TEXT(VALUE(RIGHT($BG$1,2)),"00")&amp;"|"&amp;IF(AND(VALUE(RIGHT($BG$1,2))&gt;=57,VALUE(RIGHT($BG$1,2))&lt;=63),$D12,"COMUM"),GABARITO!$D:$D,0)),1,0))</f>
        <v>0</v>
      </c>
      <c r="BH12">
        <f>IF(RESPOSTAS!BI12="","",IF(UPPER(RESPOSTAS!BI12)=INDEX(GABARITO!$C:$C,MATCH(TEXT(VALUE(RIGHT($BH$1,2)),"00")&amp;"|"&amp;IF(AND(VALUE(RIGHT($BH$1,2))&gt;=57,VALUE(RIGHT($BH$1,2))&lt;=63),$D12,"COMUM"),GABARITO!$D:$D,0)),1,0))</f>
        <v>0</v>
      </c>
      <c r="BI12">
        <f>IF(RESPOSTAS!BJ12="","",IF(UPPER(RESPOSTAS!BJ12)=INDEX(GABARITO!$C:$C,MATCH(TEXT(VALUE(RIGHT($BI$1,2)),"00")&amp;"|"&amp;IF(AND(VALUE(RIGHT($BI$1,2))&gt;=57,VALUE(RIGHT($BI$1,2))&lt;=63),$D12,"COMUM"),GABARITO!$D:$D,0)),1,0))</f>
        <v>0</v>
      </c>
      <c r="BJ12">
        <f>IF(RESPOSTAS!BK12="","",IF(UPPER(RESPOSTAS!BK12)=INDEX(GABARITO!$C:$C,MATCH(TEXT(VALUE(RIGHT($BJ$1,2)),"00")&amp;"|"&amp;IF(AND(VALUE(RIGHT($BJ$1,2))&gt;=57,VALUE(RIGHT($BJ$1,2))&lt;=63),$D12,"COMUM"),GABARITO!$D:$D,0)),1,0))</f>
        <v>0</v>
      </c>
      <c r="BK12">
        <f>IF(RESPOSTAS!BL12="","",IF(UPPER(RESPOSTAS!BL12)=INDEX(GABARITO!$C:$C,MATCH(TEXT(VALUE(RIGHT($BK$1,2)),"00")&amp;"|"&amp;IF(AND(VALUE(RIGHT($BK$1,2))&gt;=57,VALUE(RIGHT($BK$1,2))&lt;=63),$D12,"COMUM"),GABARITO!$D:$D,0)),1,0))</f>
        <v>0</v>
      </c>
      <c r="BL12">
        <f>IF(RESPOSTAS!BM12="","",IF(UPPER(RESPOSTAS!BM12)=INDEX(GABARITO!$C:$C,MATCH(TEXT(VALUE(RIGHT($BL$1,2)),"00")&amp;"|"&amp;IF(AND(VALUE(RIGHT($BL$1,2))&gt;=57,VALUE(RIGHT($BL$1,2))&lt;=63),$D12,"COMUM"),GABARITO!$D:$D,0)),1,0))</f>
        <v>0</v>
      </c>
      <c r="BM12">
        <f>IF(RESPOSTAS!BN12="","",IF(UPPER(RESPOSTAS!BN12)=INDEX(GABARITO!$C:$C,MATCH(TEXT(VALUE(RIGHT($BM$1,2)),"00")&amp;"|"&amp;IF(AND(VALUE(RIGHT($BM$1,2))&gt;=57,VALUE(RIGHT($BM$1,2))&lt;=63),$D12,"COMUM"),GABARITO!$D:$D,0)),1,0))</f>
        <v>0</v>
      </c>
      <c r="BN12">
        <f>IF(RESPOSTAS!BO12="","",IF(UPPER(RESPOSTAS!BO12)=INDEX(GABARITO!$C:$C,MATCH(TEXT(VALUE(RIGHT($BN$1,2)),"00")&amp;"|"&amp;IF(AND(VALUE(RIGHT($BN$1,2))&gt;=57,VALUE(RIGHT($BN$1,2))&lt;=63),$D12,"COMUM"),GABARITO!$D:$D,0)),1,0))</f>
        <v>0</v>
      </c>
      <c r="BO12">
        <f>IF(RESPOSTAS!BP12="","",IF(UPPER(RESPOSTAS!BP12)=INDEX(GABARITO!$C:$C,MATCH(TEXT(VALUE(RIGHT($BO$1,2)),"00")&amp;"|"&amp;IF(AND(VALUE(RIGHT($BO$1,2))&gt;=57,VALUE(RIGHT($BO$1,2))&lt;=63),$D12,"COMUM"),GABARITO!$D:$D,0)),1,0))</f>
        <v>0</v>
      </c>
      <c r="BP12">
        <f>COUNTIF(RESPOSTAS!F12:BP12,"&lt;&gt;")</f>
        <v>63</v>
      </c>
      <c r="BQ12">
        <f t="shared" si="0"/>
        <v>0</v>
      </c>
      <c r="BR12" s="10">
        <f t="shared" si="1"/>
        <v>0</v>
      </c>
      <c r="BS12" s="11">
        <f t="shared" si="3"/>
        <v>0</v>
      </c>
      <c r="BT12" s="11">
        <f t="shared" si="4"/>
        <v>0</v>
      </c>
      <c r="BU12" s="11">
        <f t="shared" si="5"/>
        <v>0</v>
      </c>
      <c r="BV12" s="11">
        <f t="shared" si="6"/>
        <v>0</v>
      </c>
      <c r="BW12" s="11">
        <f t="shared" si="7"/>
        <v>0</v>
      </c>
      <c r="BX12" s="11">
        <f t="shared" si="8"/>
        <v>0</v>
      </c>
      <c r="BY12" s="11">
        <f t="shared" si="9"/>
        <v>0</v>
      </c>
      <c r="BZ12" s="3">
        <f t="shared" si="2"/>
        <v>0</v>
      </c>
      <c r="CA12" s="3" t="str">
        <f t="shared" si="10"/>
        <v>1/38</v>
      </c>
    </row>
    <row r="13" spans="1:79" x14ac:dyDescent="0.25">
      <c r="A13" t="str">
        <f>IF(RESPOSTAS!A13="","",RESPOSTAS!A13)</f>
        <v>02013753</v>
      </c>
      <c r="B13" t="str">
        <f>IF(RESPOSTAS!C13="","",RESPOSTAS!C13)</f>
        <v>Ana Júlia Maccarini Tereza</v>
      </c>
      <c r="C13" t="str">
        <f>IF(RESPOSTAS!D13="","",RESPOSTAS!D13)</f>
        <v>CRICIÚMA</v>
      </c>
      <c r="D13" t="str">
        <f>IF(RESPOSTAS!E13="","",RESPOSTAS!E13)</f>
        <v>Espanhol</v>
      </c>
      <c r="E13">
        <f>IF(RESPOSTAS!F13="","",IF(UPPER(RESPOSTAS!F13)=INDEX(GABARITO!$C:$C,MATCH(TEXT(VALUE(RIGHT($E$1,2)),"00")&amp;"|"&amp;IF(AND(VALUE(RIGHT($E$1,2))&gt;=57,VALUE(RIGHT($E$1,2))&lt;=63),$D13,"COMUM"),GABARITO!$D:$D,0)),1,0))</f>
        <v>0</v>
      </c>
      <c r="F13">
        <f>IF(RESPOSTAS!G13="","",IF(UPPER(RESPOSTAS!G13)=INDEX(GABARITO!$C:$C,MATCH(TEXT(VALUE(RIGHT($F$1,2)),"00")&amp;"|"&amp;IF(AND(VALUE(RIGHT($F$1,2))&gt;=57,VALUE(RIGHT($F$1,2))&lt;=63),$D13,"COMUM"),GABARITO!$D:$D,0)),1,0))</f>
        <v>0</v>
      </c>
      <c r="G13">
        <f>IF(RESPOSTAS!H13="","",IF(UPPER(RESPOSTAS!H13)=INDEX(GABARITO!$C:$C,MATCH(TEXT(VALUE(RIGHT($G$1,2)),"00")&amp;"|"&amp;IF(AND(VALUE(RIGHT($G$1,2))&gt;=57,VALUE(RIGHT($G$1,2))&lt;=63),$D13,"COMUM"),GABARITO!$D:$D,0)),1,0))</f>
        <v>0</v>
      </c>
      <c r="H13">
        <f>IF(RESPOSTAS!I13="","",IF(UPPER(RESPOSTAS!I13)=INDEX(GABARITO!$C:$C,MATCH(TEXT(VALUE(RIGHT($H$1,2)),"00")&amp;"|"&amp;IF(AND(VALUE(RIGHT($H$1,2))&gt;=57,VALUE(RIGHT($H$1,2))&lt;=63),$D13,"COMUM"),GABARITO!$D:$D,0)),1,0))</f>
        <v>0</v>
      </c>
      <c r="I13">
        <f>IF(RESPOSTAS!J13="","",IF(UPPER(RESPOSTAS!J13)=INDEX(GABARITO!$C:$C,MATCH(TEXT(VALUE(RIGHT($I$1,2)),"00")&amp;"|"&amp;IF(AND(VALUE(RIGHT($I$1,2))&gt;=57,VALUE(RIGHT($I$1,2))&lt;=63),$D13,"COMUM"),GABARITO!$D:$D,0)),1,0))</f>
        <v>0</v>
      </c>
      <c r="J13">
        <f>IF(RESPOSTAS!K13="","",IF(UPPER(RESPOSTAS!K13)=INDEX(GABARITO!$C:$C,MATCH(TEXT(VALUE(RIGHT($J$1,2)),"00")&amp;"|"&amp;IF(AND(VALUE(RIGHT($J$1,2))&gt;=57,VALUE(RIGHT($J$1,2))&lt;=63),$D13,"COMUM"),GABARITO!$D:$D,0)),1,0))</f>
        <v>0</v>
      </c>
      <c r="K13">
        <f>IF(RESPOSTAS!L13="","",IF(UPPER(RESPOSTAS!L13)=INDEX(GABARITO!$C:$C,MATCH(TEXT(VALUE(RIGHT($K$1,2)),"00")&amp;"|"&amp;IF(AND(VALUE(RIGHT($K$1,2))&gt;=57,VALUE(RIGHT($K$1,2))&lt;=63),$D13,"COMUM"),GABARITO!$D:$D,0)),1,0))</f>
        <v>0</v>
      </c>
      <c r="L13">
        <f>IF(RESPOSTAS!M13="","",IF(UPPER(RESPOSTAS!M13)=INDEX(GABARITO!$C:$C,MATCH(TEXT(VALUE(RIGHT($L$1,2)),"00")&amp;"|"&amp;IF(AND(VALUE(RIGHT($L$1,2))&gt;=57,VALUE(RIGHT($L$1,2))&lt;=63),$D13,"COMUM"),GABARITO!$D:$D,0)),1,0))</f>
        <v>0</v>
      </c>
      <c r="M13">
        <f>IF(RESPOSTAS!N13="","",IF(UPPER(RESPOSTAS!N13)=INDEX(GABARITO!$C:$C,MATCH(TEXT(VALUE(RIGHT($M$1,2)),"00")&amp;"|"&amp;IF(AND(VALUE(RIGHT($M$1,2))&gt;=57,VALUE(RIGHT($M$1,2))&lt;=63),$D13,"COMUM"),GABARITO!$D:$D,0)),1,0))</f>
        <v>0</v>
      </c>
      <c r="N13">
        <f>IF(RESPOSTAS!O13="","",IF(UPPER(RESPOSTAS!O13)=INDEX(GABARITO!$C:$C,MATCH(TEXT(VALUE(RIGHT($E$1,2)),"00")&amp;"|"&amp;IF(AND(VALUE(RIGHT($E$1,2))&gt;=57,VALUE(RIGHT($E$1,2))&lt;=63),$D13,"COMUM"),GABARITO!$D:$D,0)),1,0))</f>
        <v>0</v>
      </c>
      <c r="O13">
        <f>IF(RESPOSTAS!P13="","",IF(UPPER(RESPOSTAS!P13)=INDEX(GABARITO!$C:$C,MATCH(TEXT(VALUE(RIGHT($O$1,2)),"00")&amp;"|"&amp;IF(AND(VALUE(RIGHT($O$1,2))&gt;=57,VALUE(RIGHT($O$1,2))&lt;=63),$D13,"COMUM"),GABARITO!$D:$D,0)),1,0))</f>
        <v>0</v>
      </c>
      <c r="P13">
        <f>IF(RESPOSTAS!Q13="","",IF(UPPER(RESPOSTAS!Q13)=INDEX(GABARITO!$C:$C,MATCH(TEXT(VALUE(RIGHT($P$1,2)),"00")&amp;"|"&amp;IF(AND(VALUE(RIGHT($P$1,2))&gt;=57,VALUE(RIGHT($P$1,2))&lt;=63),$D13,"COMUM"),GABARITO!$D:$D,0)),1,0))</f>
        <v>0</v>
      </c>
      <c r="Q13">
        <f>IF(RESPOSTAS!R13="","",IF(UPPER(RESPOSTAS!R13)=INDEX(GABARITO!$C:$C,MATCH(TEXT(VALUE(RIGHT($Q$1,2)),"00")&amp;"|"&amp;IF(AND(VALUE(RIGHT($Q$1,2))&gt;=57,VALUE(RIGHT($Q$1,2))&lt;=63),$D13,"COMUM"),GABARITO!$D:$D,0)),1,0))</f>
        <v>0</v>
      </c>
      <c r="R13">
        <f>IF(RESPOSTAS!S13="","",IF(UPPER(RESPOSTAS!S13)=INDEX(GABARITO!$C:$C,MATCH(TEXT(VALUE(RIGHT($R$1,2)),"00")&amp;"|"&amp;IF(AND(VALUE(RIGHT($R$1,2))&gt;=57,VALUE(RIGHT($R$1,2))&lt;=63),$D13,"COMUM"),GABARITO!$D:$D,0)),1,0))</f>
        <v>0</v>
      </c>
      <c r="S13">
        <f>IF(RESPOSTAS!T13="","",IF(UPPER(RESPOSTAS!T13)=INDEX(GABARITO!$C:$C,MATCH(TEXT(VALUE(RIGHT($S$1,2)),"00")&amp;"|"&amp;IF(AND(VALUE(RIGHT($S$1,2))&gt;=57,VALUE(RIGHT($S$1,2))&lt;=63),$D13,"COMUM"),GABARITO!$D:$D,0)),1,0))</f>
        <v>0</v>
      </c>
      <c r="T13">
        <f>IF(RESPOSTAS!U13="","",IF(UPPER(RESPOSTAS!U13)=INDEX(GABARITO!$C:$C,MATCH(TEXT(VALUE(RIGHT($T$1,2)),"00")&amp;"|"&amp;IF(AND(VALUE(RIGHT($T$1,2))&gt;=57,VALUE(RIGHT($T$1,2))&lt;=63),$D13,"COMUM"),GABARITO!$D:$D,0)),1,0))</f>
        <v>0</v>
      </c>
      <c r="U13">
        <f>IF(RESPOSTAS!V13="","",IF(UPPER(RESPOSTAS!V13)=INDEX(GABARITO!$C:$C,MATCH(TEXT(VALUE(RIGHT($U$1,2)),"00")&amp;"|"&amp;IF(AND(VALUE(RIGHT($U$1,2))&gt;=57,VALUE(RIGHT($U$1,2))&lt;=63),$D13,"COMUM"),GABARITO!$D:$D,0)),1,0))</f>
        <v>0</v>
      </c>
      <c r="V13">
        <f>IF(RESPOSTAS!W13="","",IF(UPPER(RESPOSTAS!W13)=INDEX(GABARITO!$C:$C,MATCH(TEXT(VALUE(RIGHT($E$1,2)),"00")&amp;"|"&amp;IF(AND(VALUE(RIGHT($E$1,2))&gt;=57,VALUE(RIGHT($E$1,2))&lt;=63),$D13,"COMUM"),GABARITO!$D:$D,0)),1,0))</f>
        <v>0</v>
      </c>
      <c r="W13">
        <f>IF(RESPOSTAS!X13="","",IF(UPPER(RESPOSTAS!X13)=INDEX(GABARITO!$C:$C,MATCH(TEXT(VALUE(RIGHT($W$1,2)),"00")&amp;"|"&amp;IF(AND(VALUE(RIGHT($W$1,2))&gt;=57,VALUE(RIGHT($W$1,2))&lt;=63),$D13,"COMUM"),GABARITO!$D:$D,0)),1,0))</f>
        <v>0</v>
      </c>
      <c r="X13">
        <f>IF(RESPOSTAS!Y13="","",IF(UPPER(RESPOSTAS!Y13)=INDEX(GABARITO!$C:$C,MATCH(TEXT(VALUE(RIGHT($X$1,2)),"00")&amp;"|"&amp;IF(AND(VALUE(RIGHT($X$1,2))&gt;=57,VALUE(RIGHT($X$1,2))&lt;=63),$D13,"COMUM"),GABARITO!$D:$D,0)),1,0))</f>
        <v>0</v>
      </c>
      <c r="Y13">
        <f>IF(RESPOSTAS!Z13="","",IF(UPPER(RESPOSTAS!Z13)=INDEX(GABARITO!$C:$C,MATCH(TEXT(VALUE(RIGHT($Y$1,2)),"00")&amp;"|"&amp;IF(AND(VALUE(RIGHT($Y$1,2))&gt;=57,VALUE(RIGHT($Y$1,2))&lt;=63),$D13,"COMUM"),GABARITO!$D:$D,0)),1,0))</f>
        <v>0</v>
      </c>
      <c r="Z13">
        <f>IF(RESPOSTAS!AA13="","",IF(UPPER(RESPOSTAS!AA13)=INDEX(GABARITO!$C:$C,MATCH(TEXT(VALUE(RIGHT($Z$1,2)),"00")&amp;"|"&amp;IF(AND(VALUE(RIGHT($Z$1,2))&gt;=57,VALUE(RIGHT($Z$1,2))&lt;=63),$D13,"COMUM"),GABARITO!$D:$D,0)),1,0))</f>
        <v>0</v>
      </c>
      <c r="AA13">
        <f>IF(RESPOSTAS!AB13="","",IF(UPPER(RESPOSTAS!AB13)=INDEX(GABARITO!$C:$C,MATCH(TEXT(VALUE(RIGHT($AA$1,2)),"00")&amp;"|"&amp;IF(AND(VALUE(RIGHT($AA$1,2))&gt;=57,VALUE(RIGHT($AA$1,2))&lt;=63),$D13,"COMUM"),GABARITO!$D:$D,0)),1,0))</f>
        <v>0</v>
      </c>
      <c r="AB13">
        <f>IF(RESPOSTAS!AC13="","",IF(UPPER(RESPOSTAS!AC13)=INDEX(GABARITO!$C:$C,MATCH(TEXT(VALUE(RIGHT($AB$1,2)),"00")&amp;"|"&amp;IF(AND(VALUE(RIGHT($AB$1,2))&gt;=57,VALUE(RIGHT($AB$1,2))&lt;=63),$D13,"COMUM"),GABARITO!$D:$D,0)),1,0))</f>
        <v>0</v>
      </c>
      <c r="AC13">
        <f>IF(RESPOSTAS!AD13="","",IF(UPPER(RESPOSTAS!AD13)=INDEX(GABARITO!$C:$C,MATCH(TEXT(VALUE(RIGHT($AC$1,2)),"00")&amp;"|"&amp;IF(AND(VALUE(RIGHT($AC$1,2))&gt;=57,VALUE(RIGHT($AC$1,2))&lt;=63),$D13,"COMUM"),GABARITO!$D:$D,0)),1,0))</f>
        <v>0</v>
      </c>
      <c r="AD13">
        <f>IF(RESPOSTAS!AE13="","",IF(UPPER(RESPOSTAS!AE13)=INDEX(GABARITO!$C:$C,MATCH(TEXT(VALUE(RIGHT($AD$1,2)),"00")&amp;"|"&amp;IF(AND(VALUE(RIGHT($AD$1,2))&gt;=57,VALUE(RIGHT($AD$1,2))&lt;=63),$D13,"COMUM"),GABARITO!$D:$D,0)),1,0))</f>
        <v>0</v>
      </c>
      <c r="AE13">
        <f>IF(RESPOSTAS!AF13="","",IF(UPPER(RESPOSTAS!AF13)=INDEX(GABARITO!$C:$C,MATCH(TEXT(VALUE(RIGHT($AE$1,2)),"00")&amp;"|"&amp;IF(AND(VALUE(RIGHT($AE$1,2))&gt;=57,VALUE(RIGHT($AE$1,2))&lt;=63),$D13,"COMUM"),GABARITO!$D:$D,0)),1,0))</f>
        <v>0</v>
      </c>
      <c r="AF13">
        <f>IF(RESPOSTAS!AG13="","",IF(UPPER(RESPOSTAS!AG13)=INDEX(GABARITO!$C:$C,MATCH(TEXT(VALUE(RIGHT($AF$1,2)),"00")&amp;"|"&amp;IF(AND(VALUE(RIGHT($AF$1,2))&gt;=57,VALUE(RIGHT($AF$1,2))&lt;=63),$D13,"COMUM"),GABARITO!$D:$D,0)),1,0))</f>
        <v>0</v>
      </c>
      <c r="AG13">
        <f>IF(RESPOSTAS!AH13="","",IF(UPPER(RESPOSTAS!AH13)=INDEX(GABARITO!$C:$C,MATCH(TEXT(VALUE(RIGHT($AG$1,2)),"00")&amp;"|"&amp;IF(AND(VALUE(RIGHT($AG$1,2))&gt;=57,VALUE(RIGHT($AG$1,2))&lt;=63),$D13,"COMUM"),GABARITO!$D:$D,0)),1,0))</f>
        <v>0</v>
      </c>
      <c r="AH13">
        <f>IF(RESPOSTAS!AI13="","",IF(UPPER(RESPOSTAS!AI13)=INDEX(GABARITO!$C:$C,MATCH(TEXT(VALUE(RIGHT($AH$1,2)),"00")&amp;"|"&amp;IF(AND(VALUE(RIGHT($AH$1,2))&gt;=57,VALUE(RIGHT($AH$1,2))&lt;=63),$D13,"COMUM"),GABARITO!$D:$D,0)),1,0))</f>
        <v>0</v>
      </c>
      <c r="AI13">
        <f>IF(RESPOSTAS!AJ13="","",IF(UPPER(RESPOSTAS!AJ13)=INDEX(GABARITO!$C:$C,MATCH(TEXT(VALUE(RIGHT($AI$1,2)),"00")&amp;"|"&amp;IF(AND(VALUE(RIGHT($AI$1,2))&gt;=57,VALUE(RIGHT($AI$1,2))&lt;=63),$D13,"COMUM"),GABARITO!$D:$D,0)),1,0))</f>
        <v>0</v>
      </c>
      <c r="AJ13">
        <f>IF(RESPOSTAS!AK13="","",IF(UPPER(RESPOSTAS!AK13)=INDEX(GABARITO!$C:$C,MATCH(TEXT(VALUE(RIGHT($AJ$1,2)),"00")&amp;"|"&amp;IF(AND(VALUE(RIGHT($AJ$1,2))&gt;=57,VALUE(RIGHT($AJ$1,2))&lt;=63),$D13,"COMUM"),GABARITO!$D:$D,0)),1,0))</f>
        <v>0</v>
      </c>
      <c r="AK13">
        <f>IF(RESPOSTAS!AL13="","",IF(UPPER(RESPOSTAS!AL13)=INDEX(GABARITO!$C:$C,MATCH(TEXT(VALUE(RIGHT($AK$1,2)),"00")&amp;"|"&amp;IF(AND(VALUE(RIGHT($AK$1,2))&gt;=57,VALUE(RIGHT($AK$1,2))&lt;=63),$D13,"COMUM"),GABARITO!$D:$D,0)),1,0))</f>
        <v>0</v>
      </c>
      <c r="AL13">
        <f>IF(RESPOSTAS!AM13="","",IF(UPPER(RESPOSTAS!AM13)=INDEX(GABARITO!$C:$C,MATCH(TEXT(VALUE(RIGHT($AL$1,2)),"00")&amp;"|"&amp;IF(AND(VALUE(RIGHT($AL$1,2))&gt;=57,VALUE(RIGHT($AL$1,2))&lt;=63),$D13,"COMUM"),GABARITO!$D:$D,0)),1,0))</f>
        <v>0</v>
      </c>
      <c r="AM13">
        <f>IF(RESPOSTAS!AN13="","",IF(UPPER(RESPOSTAS!AN13)=INDEX(GABARITO!$C:$C,MATCH(TEXT(VALUE(RIGHT($AM$1,2)),"00")&amp;"|"&amp;IF(AND(VALUE(RIGHT($AM$1,2))&gt;=57,VALUE(RIGHT($AM$1,2))&lt;=63),$D13,"COMUM"),GABARITO!$D:$D,0)),1,0))</f>
        <v>0</v>
      </c>
      <c r="AN13">
        <f>IF(RESPOSTAS!AO13="","",IF(UPPER(RESPOSTAS!AO13)=INDEX(GABARITO!$C:$C,MATCH(TEXT(VALUE(RIGHT($AN$1,2)),"00")&amp;"|"&amp;IF(AND(VALUE(RIGHT($AN$1,2))&gt;=57,VALUE(RIGHT($AN$1,2))&lt;=63),$D13,"COMUM"),GABARITO!$D:$D,0)),1,0))</f>
        <v>0</v>
      </c>
      <c r="AO13">
        <f>IF(RESPOSTAS!AP13="","",IF(UPPER(RESPOSTAS!AP13)=INDEX(GABARITO!$C:$C,MATCH(TEXT(VALUE(RIGHT($AO$1,2)),"00")&amp;"|"&amp;IF(AND(VALUE(RIGHT($AO$1,2))&gt;=57,VALUE(RIGHT($AO$1,2))&lt;=63),$D13,"COMUM"),GABARITO!$D:$D,0)),1,0))</f>
        <v>0</v>
      </c>
      <c r="AP13">
        <f>IF(RESPOSTAS!AQ13="","",IF(UPPER(RESPOSTAS!AQ13)=INDEX(GABARITO!$C:$C,MATCH(TEXT(VALUE(RIGHT($AP$1,2)),"00")&amp;"|"&amp;IF(AND(VALUE(RIGHT($AP$1,2))&gt;=57,VALUE(RIGHT($AP$1,2))&lt;=63),$D13,"COMUM"),GABARITO!$D:$D,0)),1,0))</f>
        <v>0</v>
      </c>
      <c r="AQ13">
        <f>IF(RESPOSTAS!AR13="","",IF(UPPER(RESPOSTAS!AR13)=INDEX(GABARITO!$C:$C,MATCH(TEXT(VALUE(RIGHT($AQ$1,2)),"00")&amp;"|"&amp;IF(AND(VALUE(RIGHT($AQ$1,2))&gt;=57,VALUE(RIGHT($AQ$1,2))&lt;=63),$D13,"COMUM"),GABARITO!$D:$D,0)),1,0))</f>
        <v>0</v>
      </c>
      <c r="AR13">
        <f>IF(RESPOSTAS!AS13="","",IF(UPPER(RESPOSTAS!AS13)=INDEX(GABARITO!$C:$C,MATCH(TEXT(VALUE(RIGHT($AR$1,2)),"00")&amp;"|"&amp;IF(AND(VALUE(RIGHT($AR$1,2))&gt;=57,VALUE(RIGHT($AR$1,2))&lt;=63),$D13,"COMUM"),GABARITO!$D:$D,0)),1,0))</f>
        <v>0</v>
      </c>
      <c r="AS13">
        <f>IF(RESPOSTAS!AT13="","",IF(UPPER(RESPOSTAS!AT13)=INDEX(GABARITO!$C:$C,MATCH(TEXT(VALUE(RIGHT($AS$1,2)),"00")&amp;"|"&amp;IF(AND(VALUE(RIGHT($AS$1,2))&gt;=57,VALUE(RIGHT($AS$1,2))&lt;=63),$D13,"COMUM"),GABARITO!$D:$D,0)),1,0))</f>
        <v>0</v>
      </c>
      <c r="AT13">
        <f>IF(RESPOSTAS!AU13="","",IF(UPPER(RESPOSTAS!AU13)=INDEX(GABARITO!$C:$C,MATCH(TEXT(VALUE(RIGHT($AT$1,2)),"00")&amp;"|"&amp;IF(AND(VALUE(RIGHT($AT$1,2))&gt;=57,VALUE(RIGHT($AT$1,2))&lt;=63),$D13,"COMUM"),GABARITO!$D:$D,0)),1,0))</f>
        <v>0</v>
      </c>
      <c r="AU13">
        <f>IF(RESPOSTAS!AV13="","",IF(UPPER(RESPOSTAS!AV13)=INDEX(GABARITO!$C:$C,MATCH(TEXT(VALUE(RIGHT($AU$1,2)),"00")&amp;"|"&amp;IF(AND(VALUE(RIGHT($AU$1,2))&gt;=57,VALUE(RIGHT($AU$1,2))&lt;=63),$D13,"COMUM"),GABARITO!$D:$D,0)),1,0))</f>
        <v>0</v>
      </c>
      <c r="AV13">
        <f>IF(RESPOSTAS!AW13="","",IF(UPPER(RESPOSTAS!AW13)=INDEX(GABARITO!$C:$C,MATCH(TEXT(VALUE(RIGHT($AV$1,2)),"00")&amp;"|"&amp;IF(AND(VALUE(RIGHT($AV$1,2))&gt;=57,VALUE(RIGHT($AV$1,2))&lt;=63),$D13,"COMUM"),GABARITO!$D:$D,0)),1,0))</f>
        <v>0</v>
      </c>
      <c r="AW13">
        <f>IF(RESPOSTAS!AX13="","",IF(UPPER(RESPOSTAS!AX13)=INDEX(GABARITO!$C:$C,MATCH(TEXT(VALUE(RIGHT($AW$1,2)),"00")&amp;"|"&amp;IF(AND(VALUE(RIGHT($AW$1,2))&gt;=57,VALUE(RIGHT($AW$1,2))&lt;=63),$D13,"COMUM"),GABARITO!$D:$D,0)),1,0))</f>
        <v>0</v>
      </c>
      <c r="AX13">
        <f>IF(RESPOSTAS!AY13="","",IF(UPPER(RESPOSTAS!AY13)=INDEX(GABARITO!$C:$C,MATCH(TEXT(VALUE(RIGHT($AX$1,2)),"00")&amp;"|"&amp;IF(AND(VALUE(RIGHT($AX$1,2))&gt;=57,VALUE(RIGHT($AX$1,2))&lt;=63),$D13,"COMUM"),GABARITO!$D:$D,0)),1,0))</f>
        <v>0</v>
      </c>
      <c r="AY13">
        <f>IF(RESPOSTAS!AZ13="","",IF(UPPER(RESPOSTAS!AZ13)=INDEX(GABARITO!$C:$C,MATCH(TEXT(VALUE(RIGHT($AY$1,2)),"00")&amp;"|"&amp;IF(AND(VALUE(RIGHT($AY$1,2))&gt;=57,VALUE(RIGHT($AY$1,2))&lt;=63),$D13,"COMUM"),GABARITO!$D:$D,0)),1,0))</f>
        <v>0</v>
      </c>
      <c r="AZ13">
        <f>IF(RESPOSTAS!BA13="","",IF(UPPER(RESPOSTAS!BA13)=INDEX(GABARITO!$C:$C,MATCH(TEXT(VALUE(RIGHT($AZ$1,2)),"00")&amp;"|"&amp;IF(AND(VALUE(RIGHT($AZ$1,2))&gt;=57,VALUE(RIGHT($AZ$1,2))&lt;=63),$D13,"COMUM"),GABARITO!$D:$D,0)),1,0))</f>
        <v>0</v>
      </c>
      <c r="BA13">
        <f>IF(RESPOSTAS!BB13="","",IF(UPPER(RESPOSTAS!BB13)=INDEX(GABARITO!$C:$C,MATCH(TEXT(VALUE(RIGHT($BA$1,2)),"00")&amp;"|"&amp;IF(AND(VALUE(RIGHT($BA$1,2))&gt;=57,VALUE(RIGHT($BA$1,2))&lt;=63),$D13,"COMUM"),GABARITO!$D:$D,0)),1,0))</f>
        <v>0</v>
      </c>
      <c r="BB13">
        <f>IF(RESPOSTAS!BC13="","",IF(UPPER(RESPOSTAS!BC13)=INDEX(GABARITO!$C:$C,MATCH(TEXT(VALUE(RIGHT($BB$1,2)),"00")&amp;"|"&amp;IF(AND(VALUE(RIGHT($BB$1,2))&gt;=57,VALUE(RIGHT($BB$1,2))&lt;=63),$D13,"COMUM"),GABARITO!$D:$D,0)),1,0))</f>
        <v>0</v>
      </c>
      <c r="BC13">
        <f>IF(RESPOSTAS!BD13="","",IF(UPPER(RESPOSTAS!BD13)=INDEX(GABARITO!$C:$C,MATCH(TEXT(VALUE(RIGHT($BC$1,2)),"00")&amp;"|"&amp;IF(AND(VALUE(RIGHT($BC$1,2))&gt;=57,VALUE(RIGHT($BC$1,2))&lt;=63),$D13,"COMUM"),GABARITO!$D:$D,0)),1,0))</f>
        <v>0</v>
      </c>
      <c r="BD13">
        <f>IF(RESPOSTAS!BE13="","",IF(UPPER(RESPOSTAS!BE13)=INDEX(GABARITO!$C:$C,MATCH(TEXT(VALUE(RIGHT($BD$1,2)),"00")&amp;"|"&amp;IF(AND(VALUE(RIGHT($BD$1,2))&gt;=57,VALUE(RIGHT($BD$1,2))&lt;=63),$D13,"COMUM"),GABARITO!$D:$D,0)),1,0))</f>
        <v>0</v>
      </c>
      <c r="BE13">
        <f>IF(RESPOSTAS!BF13="","",IF(UPPER(RESPOSTAS!BF13)=INDEX(GABARITO!$C:$C,MATCH(TEXT(VALUE(RIGHT($BE$1,2)),"00")&amp;"|"&amp;IF(AND(VALUE(RIGHT($BE$1,2))&gt;=57,VALUE(RIGHT($BE$1,2))&lt;=63),$D13,"COMUM"),GABARITO!$D:$D,0)),1,0))</f>
        <v>0</v>
      </c>
      <c r="BF13">
        <f>IF(RESPOSTAS!BG13="","",IF(UPPER(RESPOSTAS!BG13)=INDEX(GABARITO!$C:$C,MATCH(TEXT(VALUE(RIGHT($BF$1,2)),"00")&amp;"|"&amp;IF(AND(VALUE(RIGHT($BF$1,2))&gt;=57,VALUE(RIGHT($BF$1,2))&lt;=63),$D13,"COMUM"),GABARITO!$D:$D,0)),1,0))</f>
        <v>0</v>
      </c>
      <c r="BG13">
        <f>IF(RESPOSTAS!BH13="","",IF(UPPER(RESPOSTAS!BH13)=INDEX(GABARITO!$C:$C,MATCH(TEXT(VALUE(RIGHT($BG$1,2)),"00")&amp;"|"&amp;IF(AND(VALUE(RIGHT($BG$1,2))&gt;=57,VALUE(RIGHT($BG$1,2))&lt;=63),$D13,"COMUM"),GABARITO!$D:$D,0)),1,0))</f>
        <v>0</v>
      </c>
      <c r="BH13">
        <f>IF(RESPOSTAS!BI13="","",IF(UPPER(RESPOSTAS!BI13)=INDEX(GABARITO!$C:$C,MATCH(TEXT(VALUE(RIGHT($BH$1,2)),"00")&amp;"|"&amp;IF(AND(VALUE(RIGHT($BH$1,2))&gt;=57,VALUE(RIGHT($BH$1,2))&lt;=63),$D13,"COMUM"),GABARITO!$D:$D,0)),1,0))</f>
        <v>0</v>
      </c>
      <c r="BI13">
        <f>IF(RESPOSTAS!BJ13="","",IF(UPPER(RESPOSTAS!BJ13)=INDEX(GABARITO!$C:$C,MATCH(TEXT(VALUE(RIGHT($BI$1,2)),"00")&amp;"|"&amp;IF(AND(VALUE(RIGHT($BI$1,2))&gt;=57,VALUE(RIGHT($BI$1,2))&lt;=63),$D13,"COMUM"),GABARITO!$D:$D,0)),1,0))</f>
        <v>0</v>
      </c>
      <c r="BJ13">
        <f>IF(RESPOSTAS!BK13="","",IF(UPPER(RESPOSTAS!BK13)=INDEX(GABARITO!$C:$C,MATCH(TEXT(VALUE(RIGHT($BJ$1,2)),"00")&amp;"|"&amp;IF(AND(VALUE(RIGHT($BJ$1,2))&gt;=57,VALUE(RIGHT($BJ$1,2))&lt;=63),$D13,"COMUM"),GABARITO!$D:$D,0)),1,0))</f>
        <v>0</v>
      </c>
      <c r="BK13">
        <f>IF(RESPOSTAS!BL13="","",IF(UPPER(RESPOSTAS!BL13)=INDEX(GABARITO!$C:$C,MATCH(TEXT(VALUE(RIGHT($BK$1,2)),"00")&amp;"|"&amp;IF(AND(VALUE(RIGHT($BK$1,2))&gt;=57,VALUE(RIGHT($BK$1,2))&lt;=63),$D13,"COMUM"),GABARITO!$D:$D,0)),1,0))</f>
        <v>0</v>
      </c>
      <c r="BL13">
        <f>IF(RESPOSTAS!BM13="","",IF(UPPER(RESPOSTAS!BM13)=INDEX(GABARITO!$C:$C,MATCH(TEXT(VALUE(RIGHT($BL$1,2)),"00")&amp;"|"&amp;IF(AND(VALUE(RIGHT($BL$1,2))&gt;=57,VALUE(RIGHT($BL$1,2))&lt;=63),$D13,"COMUM"),GABARITO!$D:$D,0)),1,0))</f>
        <v>0</v>
      </c>
      <c r="BM13">
        <f>IF(RESPOSTAS!BN13="","",IF(UPPER(RESPOSTAS!BN13)=INDEX(GABARITO!$C:$C,MATCH(TEXT(VALUE(RIGHT($BM$1,2)),"00")&amp;"|"&amp;IF(AND(VALUE(RIGHT($BM$1,2))&gt;=57,VALUE(RIGHT($BM$1,2))&lt;=63),$D13,"COMUM"),GABARITO!$D:$D,0)),1,0))</f>
        <v>0</v>
      </c>
      <c r="BN13">
        <f>IF(RESPOSTAS!BO13="","",IF(UPPER(RESPOSTAS!BO13)=INDEX(GABARITO!$C:$C,MATCH(TEXT(VALUE(RIGHT($BN$1,2)),"00")&amp;"|"&amp;IF(AND(VALUE(RIGHT($BN$1,2))&gt;=57,VALUE(RIGHT($BN$1,2))&lt;=63),$D13,"COMUM"),GABARITO!$D:$D,0)),1,0))</f>
        <v>0</v>
      </c>
      <c r="BO13">
        <f>IF(RESPOSTAS!BP13="","",IF(UPPER(RESPOSTAS!BP13)=INDEX(GABARITO!$C:$C,MATCH(TEXT(VALUE(RIGHT($BO$1,2)),"00")&amp;"|"&amp;IF(AND(VALUE(RIGHT($BO$1,2))&gt;=57,VALUE(RIGHT($BO$1,2))&lt;=63),$D13,"COMUM"),GABARITO!$D:$D,0)),1,0))</f>
        <v>0</v>
      </c>
      <c r="BP13">
        <f>COUNTIF(RESPOSTAS!F13:BP13,"&lt;&gt;")</f>
        <v>63</v>
      </c>
      <c r="BQ13">
        <f t="shared" si="0"/>
        <v>0</v>
      </c>
      <c r="BR13" s="10">
        <f t="shared" si="1"/>
        <v>0</v>
      </c>
      <c r="BS13" s="11">
        <f t="shared" si="3"/>
        <v>0</v>
      </c>
      <c r="BT13" s="11">
        <f t="shared" si="4"/>
        <v>0</v>
      </c>
      <c r="BU13" s="11">
        <f t="shared" si="5"/>
        <v>0</v>
      </c>
      <c r="BV13" s="11">
        <f t="shared" si="6"/>
        <v>0</v>
      </c>
      <c r="BW13" s="11">
        <f t="shared" si="7"/>
        <v>0</v>
      </c>
      <c r="BX13" s="11">
        <f t="shared" si="8"/>
        <v>0</v>
      </c>
      <c r="BY13" s="11">
        <f t="shared" si="9"/>
        <v>0</v>
      </c>
      <c r="BZ13" s="3">
        <f t="shared" si="2"/>
        <v>0</v>
      </c>
      <c r="CA13" s="3" t="str">
        <f t="shared" si="10"/>
        <v>1/38</v>
      </c>
    </row>
    <row r="14" spans="1:79" x14ac:dyDescent="0.25">
      <c r="A14" t="str">
        <f>IF(RESPOSTAS!A14="","",RESPOSTAS!A14)</f>
        <v>02014646</v>
      </c>
      <c r="B14" t="str">
        <f>IF(RESPOSTAS!C14="","",RESPOSTAS!C14)</f>
        <v>Maria Isabel Stefanes Ross</v>
      </c>
      <c r="C14" t="str">
        <f>IF(RESPOSTAS!D14="","",RESPOSTAS!D14)</f>
        <v>ON-LINE</v>
      </c>
      <c r="D14" t="str">
        <f>IF(RESPOSTAS!E14="","",RESPOSTAS!E14)</f>
        <v>Espanhol</v>
      </c>
      <c r="E14">
        <f>IF(RESPOSTAS!F14="","",IF(UPPER(RESPOSTAS!F14)=INDEX(GABARITO!$C:$C,MATCH(TEXT(VALUE(RIGHT($E$1,2)),"00")&amp;"|"&amp;IF(AND(VALUE(RIGHT($E$1,2))&gt;=57,VALUE(RIGHT($E$1,2))&lt;=63),$D14,"COMUM"),GABARITO!$D:$D,0)),1,0))</f>
        <v>0</v>
      </c>
      <c r="F14">
        <f>IF(RESPOSTAS!G14="","",IF(UPPER(RESPOSTAS!G14)=INDEX(GABARITO!$C:$C,MATCH(TEXT(VALUE(RIGHT($F$1,2)),"00")&amp;"|"&amp;IF(AND(VALUE(RIGHT($F$1,2))&gt;=57,VALUE(RIGHT($F$1,2))&lt;=63),$D14,"COMUM"),GABARITO!$D:$D,0)),1,0))</f>
        <v>0</v>
      </c>
      <c r="G14">
        <f>IF(RESPOSTAS!H14="","",IF(UPPER(RESPOSTAS!H14)=INDEX(GABARITO!$C:$C,MATCH(TEXT(VALUE(RIGHT($G$1,2)),"00")&amp;"|"&amp;IF(AND(VALUE(RIGHT($G$1,2))&gt;=57,VALUE(RIGHT($G$1,2))&lt;=63),$D14,"COMUM"),GABARITO!$D:$D,0)),1,0))</f>
        <v>0</v>
      </c>
      <c r="H14">
        <f>IF(RESPOSTAS!I14="","",IF(UPPER(RESPOSTAS!I14)=INDEX(GABARITO!$C:$C,MATCH(TEXT(VALUE(RIGHT($H$1,2)),"00")&amp;"|"&amp;IF(AND(VALUE(RIGHT($H$1,2))&gt;=57,VALUE(RIGHT($H$1,2))&lt;=63),$D14,"COMUM"),GABARITO!$D:$D,0)),1,0))</f>
        <v>0</v>
      </c>
      <c r="I14">
        <f>IF(RESPOSTAS!J14="","",IF(UPPER(RESPOSTAS!J14)=INDEX(GABARITO!$C:$C,MATCH(TEXT(VALUE(RIGHT($I$1,2)),"00")&amp;"|"&amp;IF(AND(VALUE(RIGHT($I$1,2))&gt;=57,VALUE(RIGHT($I$1,2))&lt;=63),$D14,"COMUM"),GABARITO!$D:$D,0)),1,0))</f>
        <v>0</v>
      </c>
      <c r="J14">
        <f>IF(RESPOSTAS!K14="","",IF(UPPER(RESPOSTAS!K14)=INDEX(GABARITO!$C:$C,MATCH(TEXT(VALUE(RIGHT($J$1,2)),"00")&amp;"|"&amp;IF(AND(VALUE(RIGHT($J$1,2))&gt;=57,VALUE(RIGHT($J$1,2))&lt;=63),$D14,"COMUM"),GABARITO!$D:$D,0)),1,0))</f>
        <v>0</v>
      </c>
      <c r="K14">
        <f>IF(RESPOSTAS!L14="","",IF(UPPER(RESPOSTAS!L14)=INDEX(GABARITO!$C:$C,MATCH(TEXT(VALUE(RIGHT($K$1,2)),"00")&amp;"|"&amp;IF(AND(VALUE(RIGHT($K$1,2))&gt;=57,VALUE(RIGHT($K$1,2))&lt;=63),$D14,"COMUM"),GABARITO!$D:$D,0)),1,0))</f>
        <v>0</v>
      </c>
      <c r="L14">
        <f>IF(RESPOSTAS!M14="","",IF(UPPER(RESPOSTAS!M14)=INDEX(GABARITO!$C:$C,MATCH(TEXT(VALUE(RIGHT($L$1,2)),"00")&amp;"|"&amp;IF(AND(VALUE(RIGHT($L$1,2))&gt;=57,VALUE(RIGHT($L$1,2))&lt;=63),$D14,"COMUM"),GABARITO!$D:$D,0)),1,0))</f>
        <v>0</v>
      </c>
      <c r="M14">
        <f>IF(RESPOSTAS!N14="","",IF(UPPER(RESPOSTAS!N14)=INDEX(GABARITO!$C:$C,MATCH(TEXT(VALUE(RIGHT($M$1,2)),"00")&amp;"|"&amp;IF(AND(VALUE(RIGHT($M$1,2))&gt;=57,VALUE(RIGHT($M$1,2))&lt;=63),$D14,"COMUM"),GABARITO!$D:$D,0)),1,0))</f>
        <v>0</v>
      </c>
      <c r="N14">
        <f>IF(RESPOSTAS!O14="","",IF(UPPER(RESPOSTAS!O14)=INDEX(GABARITO!$C:$C,MATCH(TEXT(VALUE(RIGHT($E$1,2)),"00")&amp;"|"&amp;IF(AND(VALUE(RIGHT($E$1,2))&gt;=57,VALUE(RIGHT($E$1,2))&lt;=63),$D14,"COMUM"),GABARITO!$D:$D,0)),1,0))</f>
        <v>0</v>
      </c>
      <c r="O14">
        <f>IF(RESPOSTAS!P14="","",IF(UPPER(RESPOSTAS!P14)=INDEX(GABARITO!$C:$C,MATCH(TEXT(VALUE(RIGHT($O$1,2)),"00")&amp;"|"&amp;IF(AND(VALUE(RIGHT($O$1,2))&gt;=57,VALUE(RIGHT($O$1,2))&lt;=63),$D14,"COMUM"),GABARITO!$D:$D,0)),1,0))</f>
        <v>0</v>
      </c>
      <c r="P14">
        <f>IF(RESPOSTAS!Q14="","",IF(UPPER(RESPOSTAS!Q14)=INDEX(GABARITO!$C:$C,MATCH(TEXT(VALUE(RIGHT($P$1,2)),"00")&amp;"|"&amp;IF(AND(VALUE(RIGHT($P$1,2))&gt;=57,VALUE(RIGHT($P$1,2))&lt;=63),$D14,"COMUM"),GABARITO!$D:$D,0)),1,0))</f>
        <v>0</v>
      </c>
      <c r="Q14">
        <f>IF(RESPOSTAS!R14="","",IF(UPPER(RESPOSTAS!R14)=INDEX(GABARITO!$C:$C,MATCH(TEXT(VALUE(RIGHT($Q$1,2)),"00")&amp;"|"&amp;IF(AND(VALUE(RIGHT($Q$1,2))&gt;=57,VALUE(RIGHT($Q$1,2))&lt;=63),$D14,"COMUM"),GABARITO!$D:$D,0)),1,0))</f>
        <v>0</v>
      </c>
      <c r="R14">
        <f>IF(RESPOSTAS!S14="","",IF(UPPER(RESPOSTAS!S14)=INDEX(GABARITO!$C:$C,MATCH(TEXT(VALUE(RIGHT($R$1,2)),"00")&amp;"|"&amp;IF(AND(VALUE(RIGHT($R$1,2))&gt;=57,VALUE(RIGHT($R$1,2))&lt;=63),$D14,"COMUM"),GABARITO!$D:$D,0)),1,0))</f>
        <v>0</v>
      </c>
      <c r="S14">
        <f>IF(RESPOSTAS!T14="","",IF(UPPER(RESPOSTAS!T14)=INDEX(GABARITO!$C:$C,MATCH(TEXT(VALUE(RIGHT($S$1,2)),"00")&amp;"|"&amp;IF(AND(VALUE(RIGHT($S$1,2))&gt;=57,VALUE(RIGHT($S$1,2))&lt;=63),$D14,"COMUM"),GABARITO!$D:$D,0)),1,0))</f>
        <v>0</v>
      </c>
      <c r="T14">
        <f>IF(RESPOSTAS!U14="","",IF(UPPER(RESPOSTAS!U14)=INDEX(GABARITO!$C:$C,MATCH(TEXT(VALUE(RIGHT($T$1,2)),"00")&amp;"|"&amp;IF(AND(VALUE(RIGHT($T$1,2))&gt;=57,VALUE(RIGHT($T$1,2))&lt;=63),$D14,"COMUM"),GABARITO!$D:$D,0)),1,0))</f>
        <v>0</v>
      </c>
      <c r="U14">
        <f>IF(RESPOSTAS!V14="","",IF(UPPER(RESPOSTAS!V14)=INDEX(GABARITO!$C:$C,MATCH(TEXT(VALUE(RIGHT($U$1,2)),"00")&amp;"|"&amp;IF(AND(VALUE(RIGHT($U$1,2))&gt;=57,VALUE(RIGHT($U$1,2))&lt;=63),$D14,"COMUM"),GABARITO!$D:$D,0)),1,0))</f>
        <v>0</v>
      </c>
      <c r="V14">
        <f>IF(RESPOSTAS!W14="","",IF(UPPER(RESPOSTAS!W14)=INDEX(GABARITO!$C:$C,MATCH(TEXT(VALUE(RIGHT($E$1,2)),"00")&amp;"|"&amp;IF(AND(VALUE(RIGHT($E$1,2))&gt;=57,VALUE(RIGHT($E$1,2))&lt;=63),$D14,"COMUM"),GABARITO!$D:$D,0)),1,0))</f>
        <v>0</v>
      </c>
      <c r="W14">
        <f>IF(RESPOSTAS!X14="","",IF(UPPER(RESPOSTAS!X14)=INDEX(GABARITO!$C:$C,MATCH(TEXT(VALUE(RIGHT($W$1,2)),"00")&amp;"|"&amp;IF(AND(VALUE(RIGHT($W$1,2))&gt;=57,VALUE(RIGHT($W$1,2))&lt;=63),$D14,"COMUM"),GABARITO!$D:$D,0)),1,0))</f>
        <v>0</v>
      </c>
      <c r="X14">
        <f>IF(RESPOSTAS!Y14="","",IF(UPPER(RESPOSTAS!Y14)=INDEX(GABARITO!$C:$C,MATCH(TEXT(VALUE(RIGHT($X$1,2)),"00")&amp;"|"&amp;IF(AND(VALUE(RIGHT($X$1,2))&gt;=57,VALUE(RIGHT($X$1,2))&lt;=63),$D14,"COMUM"),GABARITO!$D:$D,0)),1,0))</f>
        <v>0</v>
      </c>
      <c r="Y14">
        <f>IF(RESPOSTAS!Z14="","",IF(UPPER(RESPOSTAS!Z14)=INDEX(GABARITO!$C:$C,MATCH(TEXT(VALUE(RIGHT($Y$1,2)),"00")&amp;"|"&amp;IF(AND(VALUE(RIGHT($Y$1,2))&gt;=57,VALUE(RIGHT($Y$1,2))&lt;=63),$D14,"COMUM"),GABARITO!$D:$D,0)),1,0))</f>
        <v>0</v>
      </c>
      <c r="Z14">
        <f>IF(RESPOSTAS!AA14="","",IF(UPPER(RESPOSTAS!AA14)=INDEX(GABARITO!$C:$C,MATCH(TEXT(VALUE(RIGHT($Z$1,2)),"00")&amp;"|"&amp;IF(AND(VALUE(RIGHT($Z$1,2))&gt;=57,VALUE(RIGHT($Z$1,2))&lt;=63),$D14,"COMUM"),GABARITO!$D:$D,0)),1,0))</f>
        <v>0</v>
      </c>
      <c r="AA14">
        <f>IF(RESPOSTAS!AB14="","",IF(UPPER(RESPOSTAS!AB14)=INDEX(GABARITO!$C:$C,MATCH(TEXT(VALUE(RIGHT($AA$1,2)),"00")&amp;"|"&amp;IF(AND(VALUE(RIGHT($AA$1,2))&gt;=57,VALUE(RIGHT($AA$1,2))&lt;=63),$D14,"COMUM"),GABARITO!$D:$D,0)),1,0))</f>
        <v>0</v>
      </c>
      <c r="AB14">
        <f>IF(RESPOSTAS!AC14="","",IF(UPPER(RESPOSTAS!AC14)=INDEX(GABARITO!$C:$C,MATCH(TEXT(VALUE(RIGHT($AB$1,2)),"00")&amp;"|"&amp;IF(AND(VALUE(RIGHT($AB$1,2))&gt;=57,VALUE(RIGHT($AB$1,2))&lt;=63),$D14,"COMUM"),GABARITO!$D:$D,0)),1,0))</f>
        <v>0</v>
      </c>
      <c r="AC14">
        <f>IF(RESPOSTAS!AD14="","",IF(UPPER(RESPOSTAS!AD14)=INDEX(GABARITO!$C:$C,MATCH(TEXT(VALUE(RIGHT($AC$1,2)),"00")&amp;"|"&amp;IF(AND(VALUE(RIGHT($AC$1,2))&gt;=57,VALUE(RIGHT($AC$1,2))&lt;=63),$D14,"COMUM"),GABARITO!$D:$D,0)),1,0))</f>
        <v>0</v>
      </c>
      <c r="AD14">
        <f>IF(RESPOSTAS!AE14="","",IF(UPPER(RESPOSTAS!AE14)=INDEX(GABARITO!$C:$C,MATCH(TEXT(VALUE(RIGHT($AD$1,2)),"00")&amp;"|"&amp;IF(AND(VALUE(RIGHT($AD$1,2))&gt;=57,VALUE(RIGHT($AD$1,2))&lt;=63),$D14,"COMUM"),GABARITO!$D:$D,0)),1,0))</f>
        <v>0</v>
      </c>
      <c r="AE14">
        <f>IF(RESPOSTAS!AF14="","",IF(UPPER(RESPOSTAS!AF14)=INDEX(GABARITO!$C:$C,MATCH(TEXT(VALUE(RIGHT($AE$1,2)),"00")&amp;"|"&amp;IF(AND(VALUE(RIGHT($AE$1,2))&gt;=57,VALUE(RIGHT($AE$1,2))&lt;=63),$D14,"COMUM"),GABARITO!$D:$D,0)),1,0))</f>
        <v>0</v>
      </c>
      <c r="AF14">
        <f>IF(RESPOSTAS!AG14="","",IF(UPPER(RESPOSTAS!AG14)=INDEX(GABARITO!$C:$C,MATCH(TEXT(VALUE(RIGHT($AF$1,2)),"00")&amp;"|"&amp;IF(AND(VALUE(RIGHT($AF$1,2))&gt;=57,VALUE(RIGHT($AF$1,2))&lt;=63),$D14,"COMUM"),GABARITO!$D:$D,0)),1,0))</f>
        <v>0</v>
      </c>
      <c r="AG14">
        <f>IF(RESPOSTAS!AH14="","",IF(UPPER(RESPOSTAS!AH14)=INDEX(GABARITO!$C:$C,MATCH(TEXT(VALUE(RIGHT($AG$1,2)),"00")&amp;"|"&amp;IF(AND(VALUE(RIGHT($AG$1,2))&gt;=57,VALUE(RIGHT($AG$1,2))&lt;=63),$D14,"COMUM"),GABARITO!$D:$D,0)),1,0))</f>
        <v>0</v>
      </c>
      <c r="AH14">
        <f>IF(RESPOSTAS!AI14="","",IF(UPPER(RESPOSTAS!AI14)=INDEX(GABARITO!$C:$C,MATCH(TEXT(VALUE(RIGHT($AH$1,2)),"00")&amp;"|"&amp;IF(AND(VALUE(RIGHT($AH$1,2))&gt;=57,VALUE(RIGHT($AH$1,2))&lt;=63),$D14,"COMUM"),GABARITO!$D:$D,0)),1,0))</f>
        <v>0</v>
      </c>
      <c r="AI14">
        <f>IF(RESPOSTAS!AJ14="","",IF(UPPER(RESPOSTAS!AJ14)=INDEX(GABARITO!$C:$C,MATCH(TEXT(VALUE(RIGHT($AI$1,2)),"00")&amp;"|"&amp;IF(AND(VALUE(RIGHT($AI$1,2))&gt;=57,VALUE(RIGHT($AI$1,2))&lt;=63),$D14,"COMUM"),GABARITO!$D:$D,0)),1,0))</f>
        <v>0</v>
      </c>
      <c r="AJ14">
        <f>IF(RESPOSTAS!AK14="","",IF(UPPER(RESPOSTAS!AK14)=INDEX(GABARITO!$C:$C,MATCH(TEXT(VALUE(RIGHT($AJ$1,2)),"00")&amp;"|"&amp;IF(AND(VALUE(RIGHT($AJ$1,2))&gt;=57,VALUE(RIGHT($AJ$1,2))&lt;=63),$D14,"COMUM"),GABARITO!$D:$D,0)),1,0))</f>
        <v>0</v>
      </c>
      <c r="AK14">
        <f>IF(RESPOSTAS!AL14="","",IF(UPPER(RESPOSTAS!AL14)=INDEX(GABARITO!$C:$C,MATCH(TEXT(VALUE(RIGHT($AK$1,2)),"00")&amp;"|"&amp;IF(AND(VALUE(RIGHT($AK$1,2))&gt;=57,VALUE(RIGHT($AK$1,2))&lt;=63),$D14,"COMUM"),GABARITO!$D:$D,0)),1,0))</f>
        <v>0</v>
      </c>
      <c r="AL14">
        <f>IF(RESPOSTAS!AM14="","",IF(UPPER(RESPOSTAS!AM14)=INDEX(GABARITO!$C:$C,MATCH(TEXT(VALUE(RIGHT($AL$1,2)),"00")&amp;"|"&amp;IF(AND(VALUE(RIGHT($AL$1,2))&gt;=57,VALUE(RIGHT($AL$1,2))&lt;=63),$D14,"COMUM"),GABARITO!$D:$D,0)),1,0))</f>
        <v>0</v>
      </c>
      <c r="AM14">
        <f>IF(RESPOSTAS!AN14="","",IF(UPPER(RESPOSTAS!AN14)=INDEX(GABARITO!$C:$C,MATCH(TEXT(VALUE(RIGHT($AM$1,2)),"00")&amp;"|"&amp;IF(AND(VALUE(RIGHT($AM$1,2))&gt;=57,VALUE(RIGHT($AM$1,2))&lt;=63),$D14,"COMUM"),GABARITO!$D:$D,0)),1,0))</f>
        <v>0</v>
      </c>
      <c r="AN14">
        <f>IF(RESPOSTAS!AO14="","",IF(UPPER(RESPOSTAS!AO14)=INDEX(GABARITO!$C:$C,MATCH(TEXT(VALUE(RIGHT($AN$1,2)),"00")&amp;"|"&amp;IF(AND(VALUE(RIGHT($AN$1,2))&gt;=57,VALUE(RIGHT($AN$1,2))&lt;=63),$D14,"COMUM"),GABARITO!$D:$D,0)),1,0))</f>
        <v>0</v>
      </c>
      <c r="AO14">
        <f>IF(RESPOSTAS!AP14="","",IF(UPPER(RESPOSTAS!AP14)=INDEX(GABARITO!$C:$C,MATCH(TEXT(VALUE(RIGHT($AO$1,2)),"00")&amp;"|"&amp;IF(AND(VALUE(RIGHT($AO$1,2))&gt;=57,VALUE(RIGHT($AO$1,2))&lt;=63),$D14,"COMUM"),GABARITO!$D:$D,0)),1,0))</f>
        <v>0</v>
      </c>
      <c r="AP14">
        <f>IF(RESPOSTAS!AQ14="","",IF(UPPER(RESPOSTAS!AQ14)=INDEX(GABARITO!$C:$C,MATCH(TEXT(VALUE(RIGHT($AP$1,2)),"00")&amp;"|"&amp;IF(AND(VALUE(RIGHT($AP$1,2))&gt;=57,VALUE(RIGHT($AP$1,2))&lt;=63),$D14,"COMUM"),GABARITO!$D:$D,0)),1,0))</f>
        <v>0</v>
      </c>
      <c r="AQ14">
        <f>IF(RESPOSTAS!AR14="","",IF(UPPER(RESPOSTAS!AR14)=INDEX(GABARITO!$C:$C,MATCH(TEXT(VALUE(RIGHT($AQ$1,2)),"00")&amp;"|"&amp;IF(AND(VALUE(RIGHT($AQ$1,2))&gt;=57,VALUE(RIGHT($AQ$1,2))&lt;=63),$D14,"COMUM"),GABARITO!$D:$D,0)),1,0))</f>
        <v>0</v>
      </c>
      <c r="AR14">
        <f>IF(RESPOSTAS!AS14="","",IF(UPPER(RESPOSTAS!AS14)=INDEX(GABARITO!$C:$C,MATCH(TEXT(VALUE(RIGHT($AR$1,2)),"00")&amp;"|"&amp;IF(AND(VALUE(RIGHT($AR$1,2))&gt;=57,VALUE(RIGHT($AR$1,2))&lt;=63),$D14,"COMUM"),GABARITO!$D:$D,0)),1,0))</f>
        <v>0</v>
      </c>
      <c r="AS14">
        <f>IF(RESPOSTAS!AT14="","",IF(UPPER(RESPOSTAS!AT14)=INDEX(GABARITO!$C:$C,MATCH(TEXT(VALUE(RIGHT($AS$1,2)),"00")&amp;"|"&amp;IF(AND(VALUE(RIGHT($AS$1,2))&gt;=57,VALUE(RIGHT($AS$1,2))&lt;=63),$D14,"COMUM"),GABARITO!$D:$D,0)),1,0))</f>
        <v>0</v>
      </c>
      <c r="AT14">
        <f>IF(RESPOSTAS!AU14="","",IF(UPPER(RESPOSTAS!AU14)=INDEX(GABARITO!$C:$C,MATCH(TEXT(VALUE(RIGHT($AT$1,2)),"00")&amp;"|"&amp;IF(AND(VALUE(RIGHT($AT$1,2))&gt;=57,VALUE(RIGHT($AT$1,2))&lt;=63),$D14,"COMUM"),GABARITO!$D:$D,0)),1,0))</f>
        <v>0</v>
      </c>
      <c r="AU14">
        <f>IF(RESPOSTAS!AV14="","",IF(UPPER(RESPOSTAS!AV14)=INDEX(GABARITO!$C:$C,MATCH(TEXT(VALUE(RIGHT($AU$1,2)),"00")&amp;"|"&amp;IF(AND(VALUE(RIGHT($AU$1,2))&gt;=57,VALUE(RIGHT($AU$1,2))&lt;=63),$D14,"COMUM"),GABARITO!$D:$D,0)),1,0))</f>
        <v>0</v>
      </c>
      <c r="AV14">
        <f>IF(RESPOSTAS!AW14="","",IF(UPPER(RESPOSTAS!AW14)=INDEX(GABARITO!$C:$C,MATCH(TEXT(VALUE(RIGHT($AV$1,2)),"00")&amp;"|"&amp;IF(AND(VALUE(RIGHT($AV$1,2))&gt;=57,VALUE(RIGHT($AV$1,2))&lt;=63),$D14,"COMUM"),GABARITO!$D:$D,0)),1,0))</f>
        <v>0</v>
      </c>
      <c r="AW14">
        <f>IF(RESPOSTAS!AX14="","",IF(UPPER(RESPOSTAS!AX14)=INDEX(GABARITO!$C:$C,MATCH(TEXT(VALUE(RIGHT($AW$1,2)),"00")&amp;"|"&amp;IF(AND(VALUE(RIGHT($AW$1,2))&gt;=57,VALUE(RIGHT($AW$1,2))&lt;=63),$D14,"COMUM"),GABARITO!$D:$D,0)),1,0))</f>
        <v>0</v>
      </c>
      <c r="AX14">
        <f>IF(RESPOSTAS!AY14="","",IF(UPPER(RESPOSTAS!AY14)=INDEX(GABARITO!$C:$C,MATCH(TEXT(VALUE(RIGHT($AX$1,2)),"00")&amp;"|"&amp;IF(AND(VALUE(RIGHT($AX$1,2))&gt;=57,VALUE(RIGHT($AX$1,2))&lt;=63),$D14,"COMUM"),GABARITO!$D:$D,0)),1,0))</f>
        <v>0</v>
      </c>
      <c r="AY14">
        <f>IF(RESPOSTAS!AZ14="","",IF(UPPER(RESPOSTAS!AZ14)=INDEX(GABARITO!$C:$C,MATCH(TEXT(VALUE(RIGHT($AY$1,2)),"00")&amp;"|"&amp;IF(AND(VALUE(RIGHT($AY$1,2))&gt;=57,VALUE(RIGHT($AY$1,2))&lt;=63),$D14,"COMUM"),GABARITO!$D:$D,0)),1,0))</f>
        <v>0</v>
      </c>
      <c r="AZ14">
        <f>IF(RESPOSTAS!BA14="","",IF(UPPER(RESPOSTAS!BA14)=INDEX(GABARITO!$C:$C,MATCH(TEXT(VALUE(RIGHT($AZ$1,2)),"00")&amp;"|"&amp;IF(AND(VALUE(RIGHT($AZ$1,2))&gt;=57,VALUE(RIGHT($AZ$1,2))&lt;=63),$D14,"COMUM"),GABARITO!$D:$D,0)),1,0))</f>
        <v>0</v>
      </c>
      <c r="BA14">
        <f>IF(RESPOSTAS!BB14="","",IF(UPPER(RESPOSTAS!BB14)=INDEX(GABARITO!$C:$C,MATCH(TEXT(VALUE(RIGHT($BA$1,2)),"00")&amp;"|"&amp;IF(AND(VALUE(RIGHT($BA$1,2))&gt;=57,VALUE(RIGHT($BA$1,2))&lt;=63),$D14,"COMUM"),GABARITO!$D:$D,0)),1,0))</f>
        <v>0</v>
      </c>
      <c r="BB14">
        <f>IF(RESPOSTAS!BC14="","",IF(UPPER(RESPOSTAS!BC14)=INDEX(GABARITO!$C:$C,MATCH(TEXT(VALUE(RIGHT($BB$1,2)),"00")&amp;"|"&amp;IF(AND(VALUE(RIGHT($BB$1,2))&gt;=57,VALUE(RIGHT($BB$1,2))&lt;=63),$D14,"COMUM"),GABARITO!$D:$D,0)),1,0))</f>
        <v>0</v>
      </c>
      <c r="BC14">
        <f>IF(RESPOSTAS!BD14="","",IF(UPPER(RESPOSTAS!BD14)=INDEX(GABARITO!$C:$C,MATCH(TEXT(VALUE(RIGHT($BC$1,2)),"00")&amp;"|"&amp;IF(AND(VALUE(RIGHT($BC$1,2))&gt;=57,VALUE(RIGHT($BC$1,2))&lt;=63),$D14,"COMUM"),GABARITO!$D:$D,0)),1,0))</f>
        <v>0</v>
      </c>
      <c r="BD14">
        <f>IF(RESPOSTAS!BE14="","",IF(UPPER(RESPOSTAS!BE14)=INDEX(GABARITO!$C:$C,MATCH(TEXT(VALUE(RIGHT($BD$1,2)),"00")&amp;"|"&amp;IF(AND(VALUE(RIGHT($BD$1,2))&gt;=57,VALUE(RIGHT($BD$1,2))&lt;=63),$D14,"COMUM"),GABARITO!$D:$D,0)),1,0))</f>
        <v>0</v>
      </c>
      <c r="BE14">
        <f>IF(RESPOSTAS!BF14="","",IF(UPPER(RESPOSTAS!BF14)=INDEX(GABARITO!$C:$C,MATCH(TEXT(VALUE(RIGHT($BE$1,2)),"00")&amp;"|"&amp;IF(AND(VALUE(RIGHT($BE$1,2))&gt;=57,VALUE(RIGHT($BE$1,2))&lt;=63),$D14,"COMUM"),GABARITO!$D:$D,0)),1,0))</f>
        <v>0</v>
      </c>
      <c r="BF14">
        <f>IF(RESPOSTAS!BG14="","",IF(UPPER(RESPOSTAS!BG14)=INDEX(GABARITO!$C:$C,MATCH(TEXT(VALUE(RIGHT($BF$1,2)),"00")&amp;"|"&amp;IF(AND(VALUE(RIGHT($BF$1,2))&gt;=57,VALUE(RIGHT($BF$1,2))&lt;=63),$D14,"COMUM"),GABARITO!$D:$D,0)),1,0))</f>
        <v>0</v>
      </c>
      <c r="BG14">
        <f>IF(RESPOSTAS!BH14="","",IF(UPPER(RESPOSTAS!BH14)=INDEX(GABARITO!$C:$C,MATCH(TEXT(VALUE(RIGHT($BG$1,2)),"00")&amp;"|"&amp;IF(AND(VALUE(RIGHT($BG$1,2))&gt;=57,VALUE(RIGHT($BG$1,2))&lt;=63),$D14,"COMUM"),GABARITO!$D:$D,0)),1,0))</f>
        <v>0</v>
      </c>
      <c r="BH14">
        <f>IF(RESPOSTAS!BI14="","",IF(UPPER(RESPOSTAS!BI14)=INDEX(GABARITO!$C:$C,MATCH(TEXT(VALUE(RIGHT($BH$1,2)),"00")&amp;"|"&amp;IF(AND(VALUE(RIGHT($BH$1,2))&gt;=57,VALUE(RIGHT($BH$1,2))&lt;=63),$D14,"COMUM"),GABARITO!$D:$D,0)),1,0))</f>
        <v>0</v>
      </c>
      <c r="BI14">
        <f>IF(RESPOSTAS!BJ14="","",IF(UPPER(RESPOSTAS!BJ14)=INDEX(GABARITO!$C:$C,MATCH(TEXT(VALUE(RIGHT($BI$1,2)),"00")&amp;"|"&amp;IF(AND(VALUE(RIGHT($BI$1,2))&gt;=57,VALUE(RIGHT($BI$1,2))&lt;=63),$D14,"COMUM"),GABARITO!$D:$D,0)),1,0))</f>
        <v>0</v>
      </c>
      <c r="BJ14">
        <f>IF(RESPOSTAS!BK14="","",IF(UPPER(RESPOSTAS!BK14)=INDEX(GABARITO!$C:$C,MATCH(TEXT(VALUE(RIGHT($BJ$1,2)),"00")&amp;"|"&amp;IF(AND(VALUE(RIGHT($BJ$1,2))&gt;=57,VALUE(RIGHT($BJ$1,2))&lt;=63),$D14,"COMUM"),GABARITO!$D:$D,0)),1,0))</f>
        <v>0</v>
      </c>
      <c r="BK14">
        <f>IF(RESPOSTAS!BL14="","",IF(UPPER(RESPOSTAS!BL14)=INDEX(GABARITO!$C:$C,MATCH(TEXT(VALUE(RIGHT($BK$1,2)),"00")&amp;"|"&amp;IF(AND(VALUE(RIGHT($BK$1,2))&gt;=57,VALUE(RIGHT($BK$1,2))&lt;=63),$D14,"COMUM"),GABARITO!$D:$D,0)),1,0))</f>
        <v>0</v>
      </c>
      <c r="BL14">
        <f>IF(RESPOSTAS!BM14="","",IF(UPPER(RESPOSTAS!BM14)=INDEX(GABARITO!$C:$C,MATCH(TEXT(VALUE(RIGHT($BL$1,2)),"00")&amp;"|"&amp;IF(AND(VALUE(RIGHT($BL$1,2))&gt;=57,VALUE(RIGHT($BL$1,2))&lt;=63),$D14,"COMUM"),GABARITO!$D:$D,0)),1,0))</f>
        <v>0</v>
      </c>
      <c r="BM14">
        <f>IF(RESPOSTAS!BN14="","",IF(UPPER(RESPOSTAS!BN14)=INDEX(GABARITO!$C:$C,MATCH(TEXT(VALUE(RIGHT($BM$1,2)),"00")&amp;"|"&amp;IF(AND(VALUE(RIGHT($BM$1,2))&gt;=57,VALUE(RIGHT($BM$1,2))&lt;=63),$D14,"COMUM"),GABARITO!$D:$D,0)),1,0))</f>
        <v>0</v>
      </c>
      <c r="BN14">
        <f>IF(RESPOSTAS!BO14="","",IF(UPPER(RESPOSTAS!BO14)=INDEX(GABARITO!$C:$C,MATCH(TEXT(VALUE(RIGHT($BN$1,2)),"00")&amp;"|"&amp;IF(AND(VALUE(RIGHT($BN$1,2))&gt;=57,VALUE(RIGHT($BN$1,2))&lt;=63),$D14,"COMUM"),GABARITO!$D:$D,0)),1,0))</f>
        <v>0</v>
      </c>
      <c r="BO14">
        <f>IF(RESPOSTAS!BP14="","",IF(UPPER(RESPOSTAS!BP14)=INDEX(GABARITO!$C:$C,MATCH(TEXT(VALUE(RIGHT($BO$1,2)),"00")&amp;"|"&amp;IF(AND(VALUE(RIGHT($BO$1,2))&gt;=57,VALUE(RIGHT($BO$1,2))&lt;=63),$D14,"COMUM"),GABARITO!$D:$D,0)),1,0))</f>
        <v>0</v>
      </c>
      <c r="BP14">
        <f>COUNTIF(RESPOSTAS!F14:BP14,"&lt;&gt;")</f>
        <v>63</v>
      </c>
      <c r="BQ14">
        <f t="shared" si="0"/>
        <v>0</v>
      </c>
      <c r="BR14" s="10">
        <f t="shared" si="1"/>
        <v>0</v>
      </c>
      <c r="BS14" s="11">
        <f t="shared" si="3"/>
        <v>0</v>
      </c>
      <c r="BT14" s="11">
        <f t="shared" si="4"/>
        <v>0</v>
      </c>
      <c r="BU14" s="11">
        <f t="shared" si="5"/>
        <v>0</v>
      </c>
      <c r="BV14" s="11">
        <f t="shared" si="6"/>
        <v>0</v>
      </c>
      <c r="BW14" s="11">
        <f t="shared" si="7"/>
        <v>0</v>
      </c>
      <c r="BX14" s="11">
        <f t="shared" si="8"/>
        <v>0</v>
      </c>
      <c r="BY14" s="11">
        <f t="shared" si="9"/>
        <v>0</v>
      </c>
      <c r="BZ14" s="3">
        <f t="shared" si="2"/>
        <v>0</v>
      </c>
      <c r="CA14" s="3" t="str">
        <f t="shared" si="10"/>
        <v>1/38</v>
      </c>
    </row>
    <row r="15" spans="1:79" x14ac:dyDescent="0.25">
      <c r="A15" t="str">
        <f>IF(RESPOSTAS!A15="","",RESPOSTAS!A15)</f>
        <v>02015122</v>
      </c>
      <c r="B15" t="str">
        <f>IF(RESPOSTAS!C15="","",RESPOSTAS!C15)</f>
        <v xml:space="preserve">Maria julia Macedo </v>
      </c>
      <c r="C15" t="str">
        <f>IF(RESPOSTAS!D15="","",RESPOSTAS!D15)</f>
        <v>CRICIÚMA</v>
      </c>
      <c r="D15" t="str">
        <f>IF(RESPOSTAS!E15="","",RESPOSTAS!E15)</f>
        <v>Espanhol</v>
      </c>
      <c r="E15">
        <f>IF(RESPOSTAS!F15="","",IF(UPPER(RESPOSTAS!F15)=INDEX(GABARITO!$C:$C,MATCH(TEXT(VALUE(RIGHT($E$1,2)),"00")&amp;"|"&amp;IF(AND(VALUE(RIGHT($E$1,2))&gt;=57,VALUE(RIGHT($E$1,2))&lt;=63),$D15,"COMUM"),GABARITO!$D:$D,0)),1,0))</f>
        <v>0</v>
      </c>
      <c r="F15">
        <f>IF(RESPOSTAS!G15="","",IF(UPPER(RESPOSTAS!G15)=INDEX(GABARITO!$C:$C,MATCH(TEXT(VALUE(RIGHT($F$1,2)),"00")&amp;"|"&amp;IF(AND(VALUE(RIGHT($F$1,2))&gt;=57,VALUE(RIGHT($F$1,2))&lt;=63),$D15,"COMUM"),GABARITO!$D:$D,0)),1,0))</f>
        <v>0</v>
      </c>
      <c r="G15">
        <f>IF(RESPOSTAS!H15="","",IF(UPPER(RESPOSTAS!H15)=INDEX(GABARITO!$C:$C,MATCH(TEXT(VALUE(RIGHT($G$1,2)),"00")&amp;"|"&amp;IF(AND(VALUE(RIGHT($G$1,2))&gt;=57,VALUE(RIGHT($G$1,2))&lt;=63),$D15,"COMUM"),GABARITO!$D:$D,0)),1,0))</f>
        <v>0</v>
      </c>
      <c r="H15">
        <f>IF(RESPOSTAS!I15="","",IF(UPPER(RESPOSTAS!I15)=INDEX(GABARITO!$C:$C,MATCH(TEXT(VALUE(RIGHT($H$1,2)),"00")&amp;"|"&amp;IF(AND(VALUE(RIGHT($H$1,2))&gt;=57,VALUE(RIGHT($H$1,2))&lt;=63),$D15,"COMUM"),GABARITO!$D:$D,0)),1,0))</f>
        <v>0</v>
      </c>
      <c r="I15">
        <f>IF(RESPOSTAS!J15="","",IF(UPPER(RESPOSTAS!J15)=INDEX(GABARITO!$C:$C,MATCH(TEXT(VALUE(RIGHT($I$1,2)),"00")&amp;"|"&amp;IF(AND(VALUE(RIGHT($I$1,2))&gt;=57,VALUE(RIGHT($I$1,2))&lt;=63),$D15,"COMUM"),GABARITO!$D:$D,0)),1,0))</f>
        <v>0</v>
      </c>
      <c r="J15">
        <f>IF(RESPOSTAS!K15="","",IF(UPPER(RESPOSTAS!K15)=INDEX(GABARITO!$C:$C,MATCH(TEXT(VALUE(RIGHT($J$1,2)),"00")&amp;"|"&amp;IF(AND(VALUE(RIGHT($J$1,2))&gt;=57,VALUE(RIGHT($J$1,2))&lt;=63),$D15,"COMUM"),GABARITO!$D:$D,0)),1,0))</f>
        <v>0</v>
      </c>
      <c r="K15">
        <f>IF(RESPOSTAS!L15="","",IF(UPPER(RESPOSTAS!L15)=INDEX(GABARITO!$C:$C,MATCH(TEXT(VALUE(RIGHT($K$1,2)),"00")&amp;"|"&amp;IF(AND(VALUE(RIGHT($K$1,2))&gt;=57,VALUE(RIGHT($K$1,2))&lt;=63),$D15,"COMUM"),GABARITO!$D:$D,0)),1,0))</f>
        <v>0</v>
      </c>
      <c r="L15">
        <f>IF(RESPOSTAS!M15="","",IF(UPPER(RESPOSTAS!M15)=INDEX(GABARITO!$C:$C,MATCH(TEXT(VALUE(RIGHT($L$1,2)),"00")&amp;"|"&amp;IF(AND(VALUE(RIGHT($L$1,2))&gt;=57,VALUE(RIGHT($L$1,2))&lt;=63),$D15,"COMUM"),GABARITO!$D:$D,0)),1,0))</f>
        <v>0</v>
      </c>
      <c r="M15">
        <f>IF(RESPOSTAS!N15="","",IF(UPPER(RESPOSTAS!N15)=INDEX(GABARITO!$C:$C,MATCH(TEXT(VALUE(RIGHT($M$1,2)),"00")&amp;"|"&amp;IF(AND(VALUE(RIGHT($M$1,2))&gt;=57,VALUE(RIGHT($M$1,2))&lt;=63),$D15,"COMUM"),GABARITO!$D:$D,0)),1,0))</f>
        <v>0</v>
      </c>
      <c r="N15">
        <f>IF(RESPOSTAS!O15="","",IF(UPPER(RESPOSTAS!O15)=INDEX(GABARITO!$C:$C,MATCH(TEXT(VALUE(RIGHT($E$1,2)),"00")&amp;"|"&amp;IF(AND(VALUE(RIGHT($E$1,2))&gt;=57,VALUE(RIGHT($E$1,2))&lt;=63),$D15,"COMUM"),GABARITO!$D:$D,0)),1,0))</f>
        <v>0</v>
      </c>
      <c r="O15">
        <f>IF(RESPOSTAS!P15="","",IF(UPPER(RESPOSTAS!P15)=INDEX(GABARITO!$C:$C,MATCH(TEXT(VALUE(RIGHT($O$1,2)),"00")&amp;"|"&amp;IF(AND(VALUE(RIGHT($O$1,2))&gt;=57,VALUE(RIGHT($O$1,2))&lt;=63),$D15,"COMUM"),GABARITO!$D:$D,0)),1,0))</f>
        <v>0</v>
      </c>
      <c r="P15">
        <f>IF(RESPOSTAS!Q15="","",IF(UPPER(RESPOSTAS!Q15)=INDEX(GABARITO!$C:$C,MATCH(TEXT(VALUE(RIGHT($P$1,2)),"00")&amp;"|"&amp;IF(AND(VALUE(RIGHT($P$1,2))&gt;=57,VALUE(RIGHT($P$1,2))&lt;=63),$D15,"COMUM"),GABARITO!$D:$D,0)),1,0))</f>
        <v>0</v>
      </c>
      <c r="Q15">
        <f>IF(RESPOSTAS!R15="","",IF(UPPER(RESPOSTAS!R15)=INDEX(GABARITO!$C:$C,MATCH(TEXT(VALUE(RIGHT($Q$1,2)),"00")&amp;"|"&amp;IF(AND(VALUE(RIGHT($Q$1,2))&gt;=57,VALUE(RIGHT($Q$1,2))&lt;=63),$D15,"COMUM"),GABARITO!$D:$D,0)),1,0))</f>
        <v>0</v>
      </c>
      <c r="R15">
        <f>IF(RESPOSTAS!S15="","",IF(UPPER(RESPOSTAS!S15)=INDEX(GABARITO!$C:$C,MATCH(TEXT(VALUE(RIGHT($R$1,2)),"00")&amp;"|"&amp;IF(AND(VALUE(RIGHT($R$1,2))&gt;=57,VALUE(RIGHT($R$1,2))&lt;=63),$D15,"COMUM"),GABARITO!$D:$D,0)),1,0))</f>
        <v>0</v>
      </c>
      <c r="S15">
        <f>IF(RESPOSTAS!T15="","",IF(UPPER(RESPOSTAS!T15)=INDEX(GABARITO!$C:$C,MATCH(TEXT(VALUE(RIGHT($S$1,2)),"00")&amp;"|"&amp;IF(AND(VALUE(RIGHT($S$1,2))&gt;=57,VALUE(RIGHT($S$1,2))&lt;=63),$D15,"COMUM"),GABARITO!$D:$D,0)),1,0))</f>
        <v>0</v>
      </c>
      <c r="T15">
        <f>IF(RESPOSTAS!U15="","",IF(UPPER(RESPOSTAS!U15)=INDEX(GABARITO!$C:$C,MATCH(TEXT(VALUE(RIGHT($T$1,2)),"00")&amp;"|"&amp;IF(AND(VALUE(RIGHT($T$1,2))&gt;=57,VALUE(RIGHT($T$1,2))&lt;=63),$D15,"COMUM"),GABARITO!$D:$D,0)),1,0))</f>
        <v>0</v>
      </c>
      <c r="U15">
        <f>IF(RESPOSTAS!V15="","",IF(UPPER(RESPOSTAS!V15)=INDEX(GABARITO!$C:$C,MATCH(TEXT(VALUE(RIGHT($U$1,2)),"00")&amp;"|"&amp;IF(AND(VALUE(RIGHT($U$1,2))&gt;=57,VALUE(RIGHT($U$1,2))&lt;=63),$D15,"COMUM"),GABARITO!$D:$D,0)),1,0))</f>
        <v>0</v>
      </c>
      <c r="V15">
        <f>IF(RESPOSTAS!W15="","",IF(UPPER(RESPOSTAS!W15)=INDEX(GABARITO!$C:$C,MATCH(TEXT(VALUE(RIGHT($E$1,2)),"00")&amp;"|"&amp;IF(AND(VALUE(RIGHT($E$1,2))&gt;=57,VALUE(RIGHT($E$1,2))&lt;=63),$D15,"COMUM"),GABARITO!$D:$D,0)),1,0))</f>
        <v>0</v>
      </c>
      <c r="W15">
        <f>IF(RESPOSTAS!X15="","",IF(UPPER(RESPOSTAS!X15)=INDEX(GABARITO!$C:$C,MATCH(TEXT(VALUE(RIGHT($W$1,2)),"00")&amp;"|"&amp;IF(AND(VALUE(RIGHT($W$1,2))&gt;=57,VALUE(RIGHT($W$1,2))&lt;=63),$D15,"COMUM"),GABARITO!$D:$D,0)),1,0))</f>
        <v>0</v>
      </c>
      <c r="X15">
        <f>IF(RESPOSTAS!Y15="","",IF(UPPER(RESPOSTAS!Y15)=INDEX(GABARITO!$C:$C,MATCH(TEXT(VALUE(RIGHT($X$1,2)),"00")&amp;"|"&amp;IF(AND(VALUE(RIGHT($X$1,2))&gt;=57,VALUE(RIGHT($X$1,2))&lt;=63),$D15,"COMUM"),GABARITO!$D:$D,0)),1,0))</f>
        <v>0</v>
      </c>
      <c r="Y15">
        <f>IF(RESPOSTAS!Z15="","",IF(UPPER(RESPOSTAS!Z15)=INDEX(GABARITO!$C:$C,MATCH(TEXT(VALUE(RIGHT($Y$1,2)),"00")&amp;"|"&amp;IF(AND(VALUE(RIGHT($Y$1,2))&gt;=57,VALUE(RIGHT($Y$1,2))&lt;=63),$D15,"COMUM"),GABARITO!$D:$D,0)),1,0))</f>
        <v>0</v>
      </c>
      <c r="Z15">
        <f>IF(RESPOSTAS!AA15="","",IF(UPPER(RESPOSTAS!AA15)=INDEX(GABARITO!$C:$C,MATCH(TEXT(VALUE(RIGHT($Z$1,2)),"00")&amp;"|"&amp;IF(AND(VALUE(RIGHT($Z$1,2))&gt;=57,VALUE(RIGHT($Z$1,2))&lt;=63),$D15,"COMUM"),GABARITO!$D:$D,0)),1,0))</f>
        <v>0</v>
      </c>
      <c r="AA15">
        <f>IF(RESPOSTAS!AB15="","",IF(UPPER(RESPOSTAS!AB15)=INDEX(GABARITO!$C:$C,MATCH(TEXT(VALUE(RIGHT($AA$1,2)),"00")&amp;"|"&amp;IF(AND(VALUE(RIGHT($AA$1,2))&gt;=57,VALUE(RIGHT($AA$1,2))&lt;=63),$D15,"COMUM"),GABARITO!$D:$D,0)),1,0))</f>
        <v>0</v>
      </c>
      <c r="AB15">
        <f>IF(RESPOSTAS!AC15="","",IF(UPPER(RESPOSTAS!AC15)=INDEX(GABARITO!$C:$C,MATCH(TEXT(VALUE(RIGHT($AB$1,2)),"00")&amp;"|"&amp;IF(AND(VALUE(RIGHT($AB$1,2))&gt;=57,VALUE(RIGHT($AB$1,2))&lt;=63),$D15,"COMUM"),GABARITO!$D:$D,0)),1,0))</f>
        <v>0</v>
      </c>
      <c r="AC15">
        <f>IF(RESPOSTAS!AD15="","",IF(UPPER(RESPOSTAS!AD15)=INDEX(GABARITO!$C:$C,MATCH(TEXT(VALUE(RIGHT($AC$1,2)),"00")&amp;"|"&amp;IF(AND(VALUE(RIGHT($AC$1,2))&gt;=57,VALUE(RIGHT($AC$1,2))&lt;=63),$D15,"COMUM"),GABARITO!$D:$D,0)),1,0))</f>
        <v>0</v>
      </c>
      <c r="AD15">
        <f>IF(RESPOSTAS!AE15="","",IF(UPPER(RESPOSTAS!AE15)=INDEX(GABARITO!$C:$C,MATCH(TEXT(VALUE(RIGHT($AD$1,2)),"00")&amp;"|"&amp;IF(AND(VALUE(RIGHT($AD$1,2))&gt;=57,VALUE(RIGHT($AD$1,2))&lt;=63),$D15,"COMUM"),GABARITO!$D:$D,0)),1,0))</f>
        <v>0</v>
      </c>
      <c r="AE15">
        <f>IF(RESPOSTAS!AF15="","",IF(UPPER(RESPOSTAS!AF15)=INDEX(GABARITO!$C:$C,MATCH(TEXT(VALUE(RIGHT($AE$1,2)),"00")&amp;"|"&amp;IF(AND(VALUE(RIGHT($AE$1,2))&gt;=57,VALUE(RIGHT($AE$1,2))&lt;=63),$D15,"COMUM"),GABARITO!$D:$D,0)),1,0))</f>
        <v>0</v>
      </c>
      <c r="AF15">
        <f>IF(RESPOSTAS!AG15="","",IF(UPPER(RESPOSTAS!AG15)=INDEX(GABARITO!$C:$C,MATCH(TEXT(VALUE(RIGHT($AF$1,2)),"00")&amp;"|"&amp;IF(AND(VALUE(RIGHT($AF$1,2))&gt;=57,VALUE(RIGHT($AF$1,2))&lt;=63),$D15,"COMUM"),GABARITO!$D:$D,0)),1,0))</f>
        <v>0</v>
      </c>
      <c r="AG15">
        <f>IF(RESPOSTAS!AH15="","",IF(UPPER(RESPOSTAS!AH15)=INDEX(GABARITO!$C:$C,MATCH(TEXT(VALUE(RIGHT($AG$1,2)),"00")&amp;"|"&amp;IF(AND(VALUE(RIGHT($AG$1,2))&gt;=57,VALUE(RIGHT($AG$1,2))&lt;=63),$D15,"COMUM"),GABARITO!$D:$D,0)),1,0))</f>
        <v>0</v>
      </c>
      <c r="AH15">
        <f>IF(RESPOSTAS!AI15="","",IF(UPPER(RESPOSTAS!AI15)=INDEX(GABARITO!$C:$C,MATCH(TEXT(VALUE(RIGHT($AH$1,2)),"00")&amp;"|"&amp;IF(AND(VALUE(RIGHT($AH$1,2))&gt;=57,VALUE(RIGHT($AH$1,2))&lt;=63),$D15,"COMUM"),GABARITO!$D:$D,0)),1,0))</f>
        <v>0</v>
      </c>
      <c r="AI15">
        <f>IF(RESPOSTAS!AJ15="","",IF(UPPER(RESPOSTAS!AJ15)=INDEX(GABARITO!$C:$C,MATCH(TEXT(VALUE(RIGHT($AI$1,2)),"00")&amp;"|"&amp;IF(AND(VALUE(RIGHT($AI$1,2))&gt;=57,VALUE(RIGHT($AI$1,2))&lt;=63),$D15,"COMUM"),GABARITO!$D:$D,0)),1,0))</f>
        <v>0</v>
      </c>
      <c r="AJ15">
        <f>IF(RESPOSTAS!AK15="","",IF(UPPER(RESPOSTAS!AK15)=INDEX(GABARITO!$C:$C,MATCH(TEXT(VALUE(RIGHT($AJ$1,2)),"00")&amp;"|"&amp;IF(AND(VALUE(RIGHT($AJ$1,2))&gt;=57,VALUE(RIGHT($AJ$1,2))&lt;=63),$D15,"COMUM"),GABARITO!$D:$D,0)),1,0))</f>
        <v>0</v>
      </c>
      <c r="AK15">
        <f>IF(RESPOSTAS!AL15="","",IF(UPPER(RESPOSTAS!AL15)=INDEX(GABARITO!$C:$C,MATCH(TEXT(VALUE(RIGHT($AK$1,2)),"00")&amp;"|"&amp;IF(AND(VALUE(RIGHT($AK$1,2))&gt;=57,VALUE(RIGHT($AK$1,2))&lt;=63),$D15,"COMUM"),GABARITO!$D:$D,0)),1,0))</f>
        <v>0</v>
      </c>
      <c r="AL15">
        <f>IF(RESPOSTAS!AM15="","",IF(UPPER(RESPOSTAS!AM15)=INDEX(GABARITO!$C:$C,MATCH(TEXT(VALUE(RIGHT($AL$1,2)),"00")&amp;"|"&amp;IF(AND(VALUE(RIGHT($AL$1,2))&gt;=57,VALUE(RIGHT($AL$1,2))&lt;=63),$D15,"COMUM"),GABARITO!$D:$D,0)),1,0))</f>
        <v>0</v>
      </c>
      <c r="AM15">
        <f>IF(RESPOSTAS!AN15="","",IF(UPPER(RESPOSTAS!AN15)=INDEX(GABARITO!$C:$C,MATCH(TEXT(VALUE(RIGHT($AM$1,2)),"00")&amp;"|"&amp;IF(AND(VALUE(RIGHT($AM$1,2))&gt;=57,VALUE(RIGHT($AM$1,2))&lt;=63),$D15,"COMUM"),GABARITO!$D:$D,0)),1,0))</f>
        <v>0</v>
      </c>
      <c r="AN15">
        <f>IF(RESPOSTAS!AO15="","",IF(UPPER(RESPOSTAS!AO15)=INDEX(GABARITO!$C:$C,MATCH(TEXT(VALUE(RIGHT($AN$1,2)),"00")&amp;"|"&amp;IF(AND(VALUE(RIGHT($AN$1,2))&gt;=57,VALUE(RIGHT($AN$1,2))&lt;=63),$D15,"COMUM"),GABARITO!$D:$D,0)),1,0))</f>
        <v>0</v>
      </c>
      <c r="AO15">
        <f>IF(RESPOSTAS!AP15="","",IF(UPPER(RESPOSTAS!AP15)=INDEX(GABARITO!$C:$C,MATCH(TEXT(VALUE(RIGHT($AO$1,2)),"00")&amp;"|"&amp;IF(AND(VALUE(RIGHT($AO$1,2))&gt;=57,VALUE(RIGHT($AO$1,2))&lt;=63),$D15,"COMUM"),GABARITO!$D:$D,0)),1,0))</f>
        <v>0</v>
      </c>
      <c r="AP15">
        <f>IF(RESPOSTAS!AQ15="","",IF(UPPER(RESPOSTAS!AQ15)=INDEX(GABARITO!$C:$C,MATCH(TEXT(VALUE(RIGHT($AP$1,2)),"00")&amp;"|"&amp;IF(AND(VALUE(RIGHT($AP$1,2))&gt;=57,VALUE(RIGHT($AP$1,2))&lt;=63),$D15,"COMUM"),GABARITO!$D:$D,0)),1,0))</f>
        <v>0</v>
      </c>
      <c r="AQ15">
        <f>IF(RESPOSTAS!AR15="","",IF(UPPER(RESPOSTAS!AR15)=INDEX(GABARITO!$C:$C,MATCH(TEXT(VALUE(RIGHT($AQ$1,2)),"00")&amp;"|"&amp;IF(AND(VALUE(RIGHT($AQ$1,2))&gt;=57,VALUE(RIGHT($AQ$1,2))&lt;=63),$D15,"COMUM"),GABARITO!$D:$D,0)),1,0))</f>
        <v>0</v>
      </c>
      <c r="AR15">
        <f>IF(RESPOSTAS!AS15="","",IF(UPPER(RESPOSTAS!AS15)=INDEX(GABARITO!$C:$C,MATCH(TEXT(VALUE(RIGHT($AR$1,2)),"00")&amp;"|"&amp;IF(AND(VALUE(RIGHT($AR$1,2))&gt;=57,VALUE(RIGHT($AR$1,2))&lt;=63),$D15,"COMUM"),GABARITO!$D:$D,0)),1,0))</f>
        <v>0</v>
      </c>
      <c r="AS15">
        <f>IF(RESPOSTAS!AT15="","",IF(UPPER(RESPOSTAS!AT15)=INDEX(GABARITO!$C:$C,MATCH(TEXT(VALUE(RIGHT($AS$1,2)),"00")&amp;"|"&amp;IF(AND(VALUE(RIGHT($AS$1,2))&gt;=57,VALUE(RIGHT($AS$1,2))&lt;=63),$D15,"COMUM"),GABARITO!$D:$D,0)),1,0))</f>
        <v>0</v>
      </c>
      <c r="AT15">
        <f>IF(RESPOSTAS!AU15="","",IF(UPPER(RESPOSTAS!AU15)=INDEX(GABARITO!$C:$C,MATCH(TEXT(VALUE(RIGHT($AT$1,2)),"00")&amp;"|"&amp;IF(AND(VALUE(RIGHT($AT$1,2))&gt;=57,VALUE(RIGHT($AT$1,2))&lt;=63),$D15,"COMUM"),GABARITO!$D:$D,0)),1,0))</f>
        <v>0</v>
      </c>
      <c r="AU15">
        <f>IF(RESPOSTAS!AV15="","",IF(UPPER(RESPOSTAS!AV15)=INDEX(GABARITO!$C:$C,MATCH(TEXT(VALUE(RIGHT($AU$1,2)),"00")&amp;"|"&amp;IF(AND(VALUE(RIGHT($AU$1,2))&gt;=57,VALUE(RIGHT($AU$1,2))&lt;=63),$D15,"COMUM"),GABARITO!$D:$D,0)),1,0))</f>
        <v>0</v>
      </c>
      <c r="AV15">
        <f>IF(RESPOSTAS!AW15="","",IF(UPPER(RESPOSTAS!AW15)=INDEX(GABARITO!$C:$C,MATCH(TEXT(VALUE(RIGHT($AV$1,2)),"00")&amp;"|"&amp;IF(AND(VALUE(RIGHT($AV$1,2))&gt;=57,VALUE(RIGHT($AV$1,2))&lt;=63),$D15,"COMUM"),GABARITO!$D:$D,0)),1,0))</f>
        <v>0</v>
      </c>
      <c r="AW15">
        <f>IF(RESPOSTAS!AX15="","",IF(UPPER(RESPOSTAS!AX15)=INDEX(GABARITO!$C:$C,MATCH(TEXT(VALUE(RIGHT($AW$1,2)),"00")&amp;"|"&amp;IF(AND(VALUE(RIGHT($AW$1,2))&gt;=57,VALUE(RIGHT($AW$1,2))&lt;=63),$D15,"COMUM"),GABARITO!$D:$D,0)),1,0))</f>
        <v>0</v>
      </c>
      <c r="AX15">
        <f>IF(RESPOSTAS!AY15="","",IF(UPPER(RESPOSTAS!AY15)=INDEX(GABARITO!$C:$C,MATCH(TEXT(VALUE(RIGHT($AX$1,2)),"00")&amp;"|"&amp;IF(AND(VALUE(RIGHT($AX$1,2))&gt;=57,VALUE(RIGHT($AX$1,2))&lt;=63),$D15,"COMUM"),GABARITO!$D:$D,0)),1,0))</f>
        <v>0</v>
      </c>
      <c r="AY15">
        <f>IF(RESPOSTAS!AZ15="","",IF(UPPER(RESPOSTAS!AZ15)=INDEX(GABARITO!$C:$C,MATCH(TEXT(VALUE(RIGHT($AY$1,2)),"00")&amp;"|"&amp;IF(AND(VALUE(RIGHT($AY$1,2))&gt;=57,VALUE(RIGHT($AY$1,2))&lt;=63),$D15,"COMUM"),GABARITO!$D:$D,0)),1,0))</f>
        <v>0</v>
      </c>
      <c r="AZ15">
        <f>IF(RESPOSTAS!BA15="","",IF(UPPER(RESPOSTAS!BA15)=INDEX(GABARITO!$C:$C,MATCH(TEXT(VALUE(RIGHT($AZ$1,2)),"00")&amp;"|"&amp;IF(AND(VALUE(RIGHT($AZ$1,2))&gt;=57,VALUE(RIGHT($AZ$1,2))&lt;=63),$D15,"COMUM"),GABARITO!$D:$D,0)),1,0))</f>
        <v>0</v>
      </c>
      <c r="BA15">
        <f>IF(RESPOSTAS!BB15="","",IF(UPPER(RESPOSTAS!BB15)=INDEX(GABARITO!$C:$C,MATCH(TEXT(VALUE(RIGHT($BA$1,2)),"00")&amp;"|"&amp;IF(AND(VALUE(RIGHT($BA$1,2))&gt;=57,VALUE(RIGHT($BA$1,2))&lt;=63),$D15,"COMUM"),GABARITO!$D:$D,0)),1,0))</f>
        <v>0</v>
      </c>
      <c r="BB15">
        <f>IF(RESPOSTAS!BC15="","",IF(UPPER(RESPOSTAS!BC15)=INDEX(GABARITO!$C:$C,MATCH(TEXT(VALUE(RIGHT($BB$1,2)),"00")&amp;"|"&amp;IF(AND(VALUE(RIGHT($BB$1,2))&gt;=57,VALUE(RIGHT($BB$1,2))&lt;=63),$D15,"COMUM"),GABARITO!$D:$D,0)),1,0))</f>
        <v>0</v>
      </c>
      <c r="BC15">
        <f>IF(RESPOSTAS!BD15="","",IF(UPPER(RESPOSTAS!BD15)=INDEX(GABARITO!$C:$C,MATCH(TEXT(VALUE(RIGHT($BC$1,2)),"00")&amp;"|"&amp;IF(AND(VALUE(RIGHT($BC$1,2))&gt;=57,VALUE(RIGHT($BC$1,2))&lt;=63),$D15,"COMUM"),GABARITO!$D:$D,0)),1,0))</f>
        <v>0</v>
      </c>
      <c r="BD15">
        <f>IF(RESPOSTAS!BE15="","",IF(UPPER(RESPOSTAS!BE15)=INDEX(GABARITO!$C:$C,MATCH(TEXT(VALUE(RIGHT($BD$1,2)),"00")&amp;"|"&amp;IF(AND(VALUE(RIGHT($BD$1,2))&gt;=57,VALUE(RIGHT($BD$1,2))&lt;=63),$D15,"COMUM"),GABARITO!$D:$D,0)),1,0))</f>
        <v>0</v>
      </c>
      <c r="BE15">
        <f>IF(RESPOSTAS!BF15="","",IF(UPPER(RESPOSTAS!BF15)=INDEX(GABARITO!$C:$C,MATCH(TEXT(VALUE(RIGHT($BE$1,2)),"00")&amp;"|"&amp;IF(AND(VALUE(RIGHT($BE$1,2))&gt;=57,VALUE(RIGHT($BE$1,2))&lt;=63),$D15,"COMUM"),GABARITO!$D:$D,0)),1,0))</f>
        <v>0</v>
      </c>
      <c r="BF15">
        <f>IF(RESPOSTAS!BG15="","",IF(UPPER(RESPOSTAS!BG15)=INDEX(GABARITO!$C:$C,MATCH(TEXT(VALUE(RIGHT($BF$1,2)),"00")&amp;"|"&amp;IF(AND(VALUE(RIGHT($BF$1,2))&gt;=57,VALUE(RIGHT($BF$1,2))&lt;=63),$D15,"COMUM"),GABARITO!$D:$D,0)),1,0))</f>
        <v>0</v>
      </c>
      <c r="BG15">
        <f>IF(RESPOSTAS!BH15="","",IF(UPPER(RESPOSTAS!BH15)=INDEX(GABARITO!$C:$C,MATCH(TEXT(VALUE(RIGHT($BG$1,2)),"00")&amp;"|"&amp;IF(AND(VALUE(RIGHT($BG$1,2))&gt;=57,VALUE(RIGHT($BG$1,2))&lt;=63),$D15,"COMUM"),GABARITO!$D:$D,0)),1,0))</f>
        <v>0</v>
      </c>
      <c r="BH15">
        <f>IF(RESPOSTAS!BI15="","",IF(UPPER(RESPOSTAS!BI15)=INDEX(GABARITO!$C:$C,MATCH(TEXT(VALUE(RIGHT($BH$1,2)),"00")&amp;"|"&amp;IF(AND(VALUE(RIGHT($BH$1,2))&gt;=57,VALUE(RIGHT($BH$1,2))&lt;=63),$D15,"COMUM"),GABARITO!$D:$D,0)),1,0))</f>
        <v>0</v>
      </c>
      <c r="BI15">
        <f>IF(RESPOSTAS!BJ15="","",IF(UPPER(RESPOSTAS!BJ15)=INDEX(GABARITO!$C:$C,MATCH(TEXT(VALUE(RIGHT($BI$1,2)),"00")&amp;"|"&amp;IF(AND(VALUE(RIGHT($BI$1,2))&gt;=57,VALUE(RIGHT($BI$1,2))&lt;=63),$D15,"COMUM"),GABARITO!$D:$D,0)),1,0))</f>
        <v>0</v>
      </c>
      <c r="BJ15">
        <f>IF(RESPOSTAS!BK15="","",IF(UPPER(RESPOSTAS!BK15)=INDEX(GABARITO!$C:$C,MATCH(TEXT(VALUE(RIGHT($BJ$1,2)),"00")&amp;"|"&amp;IF(AND(VALUE(RIGHT($BJ$1,2))&gt;=57,VALUE(RIGHT($BJ$1,2))&lt;=63),$D15,"COMUM"),GABARITO!$D:$D,0)),1,0))</f>
        <v>0</v>
      </c>
      <c r="BK15">
        <f>IF(RESPOSTAS!BL15="","",IF(UPPER(RESPOSTAS!BL15)=INDEX(GABARITO!$C:$C,MATCH(TEXT(VALUE(RIGHT($BK$1,2)),"00")&amp;"|"&amp;IF(AND(VALUE(RIGHT($BK$1,2))&gt;=57,VALUE(RIGHT($BK$1,2))&lt;=63),$D15,"COMUM"),GABARITO!$D:$D,0)),1,0))</f>
        <v>0</v>
      </c>
      <c r="BL15">
        <f>IF(RESPOSTAS!BM15="","",IF(UPPER(RESPOSTAS!BM15)=INDEX(GABARITO!$C:$C,MATCH(TEXT(VALUE(RIGHT($BL$1,2)),"00")&amp;"|"&amp;IF(AND(VALUE(RIGHT($BL$1,2))&gt;=57,VALUE(RIGHT($BL$1,2))&lt;=63),$D15,"COMUM"),GABARITO!$D:$D,0)),1,0))</f>
        <v>0</v>
      </c>
      <c r="BM15">
        <f>IF(RESPOSTAS!BN15="","",IF(UPPER(RESPOSTAS!BN15)=INDEX(GABARITO!$C:$C,MATCH(TEXT(VALUE(RIGHT($BM$1,2)),"00")&amp;"|"&amp;IF(AND(VALUE(RIGHT($BM$1,2))&gt;=57,VALUE(RIGHT($BM$1,2))&lt;=63),$D15,"COMUM"),GABARITO!$D:$D,0)),1,0))</f>
        <v>0</v>
      </c>
      <c r="BN15">
        <f>IF(RESPOSTAS!BO15="","",IF(UPPER(RESPOSTAS!BO15)=INDEX(GABARITO!$C:$C,MATCH(TEXT(VALUE(RIGHT($BN$1,2)),"00")&amp;"|"&amp;IF(AND(VALUE(RIGHT($BN$1,2))&gt;=57,VALUE(RIGHT($BN$1,2))&lt;=63),$D15,"COMUM"),GABARITO!$D:$D,0)),1,0))</f>
        <v>0</v>
      </c>
      <c r="BO15">
        <f>IF(RESPOSTAS!BP15="","",IF(UPPER(RESPOSTAS!BP15)=INDEX(GABARITO!$C:$C,MATCH(TEXT(VALUE(RIGHT($BO$1,2)),"00")&amp;"|"&amp;IF(AND(VALUE(RIGHT($BO$1,2))&gt;=57,VALUE(RIGHT($BO$1,2))&lt;=63),$D15,"COMUM"),GABARITO!$D:$D,0)),1,0))</f>
        <v>0</v>
      </c>
      <c r="BP15">
        <f>COUNTIF(RESPOSTAS!F15:BP15,"&lt;&gt;")</f>
        <v>63</v>
      </c>
      <c r="BQ15">
        <f t="shared" si="0"/>
        <v>0</v>
      </c>
      <c r="BR15" s="10">
        <f t="shared" si="1"/>
        <v>0</v>
      </c>
      <c r="BS15" s="11">
        <f t="shared" si="3"/>
        <v>0</v>
      </c>
      <c r="BT15" s="11">
        <f t="shared" si="4"/>
        <v>0</v>
      </c>
      <c r="BU15" s="11">
        <f t="shared" si="5"/>
        <v>0</v>
      </c>
      <c r="BV15" s="11">
        <f t="shared" si="6"/>
        <v>0</v>
      </c>
      <c r="BW15" s="11">
        <f t="shared" si="7"/>
        <v>0</v>
      </c>
      <c r="BX15" s="11">
        <f t="shared" si="8"/>
        <v>0</v>
      </c>
      <c r="BY15" s="11">
        <f t="shared" si="9"/>
        <v>0</v>
      </c>
      <c r="BZ15" s="3">
        <f t="shared" si="2"/>
        <v>0</v>
      </c>
      <c r="CA15" s="3" t="str">
        <f t="shared" si="10"/>
        <v>1/38</v>
      </c>
    </row>
    <row r="16" spans="1:79" x14ac:dyDescent="0.25">
      <c r="A16" t="str">
        <f>IF(RESPOSTAS!A16="","",RESPOSTAS!A16)</f>
        <v>02015214</v>
      </c>
      <c r="B16" t="str">
        <f>IF(RESPOSTAS!C16="","",RESPOSTAS!C16)</f>
        <v>Ana Beatris Rita da Silva</v>
      </c>
      <c r="C16" t="str">
        <f>IF(RESPOSTAS!D16="","",RESPOSTAS!D16)</f>
        <v>ON-LINE</v>
      </c>
      <c r="D16" t="str">
        <f>IF(RESPOSTAS!E16="","",RESPOSTAS!E16)</f>
        <v>Espanhol</v>
      </c>
      <c r="E16">
        <f>IF(RESPOSTAS!F16="","",IF(UPPER(RESPOSTAS!F16)=INDEX(GABARITO!$C:$C,MATCH(TEXT(VALUE(RIGHT($E$1,2)),"00")&amp;"|"&amp;IF(AND(VALUE(RIGHT($E$1,2))&gt;=57,VALUE(RIGHT($E$1,2))&lt;=63),$D16,"COMUM"),GABARITO!$D:$D,0)),1,0))</f>
        <v>0</v>
      </c>
      <c r="F16">
        <f>IF(RESPOSTAS!G16="","",IF(UPPER(RESPOSTAS!G16)=INDEX(GABARITO!$C:$C,MATCH(TEXT(VALUE(RIGHT($F$1,2)),"00")&amp;"|"&amp;IF(AND(VALUE(RIGHT($F$1,2))&gt;=57,VALUE(RIGHT($F$1,2))&lt;=63),$D16,"COMUM"),GABARITO!$D:$D,0)),1,0))</f>
        <v>0</v>
      </c>
      <c r="G16">
        <f>IF(RESPOSTAS!H16="","",IF(UPPER(RESPOSTAS!H16)=INDEX(GABARITO!$C:$C,MATCH(TEXT(VALUE(RIGHT($G$1,2)),"00")&amp;"|"&amp;IF(AND(VALUE(RIGHT($G$1,2))&gt;=57,VALUE(RIGHT($G$1,2))&lt;=63),$D16,"COMUM"),GABARITO!$D:$D,0)),1,0))</f>
        <v>0</v>
      </c>
      <c r="H16">
        <f>IF(RESPOSTAS!I16="","",IF(UPPER(RESPOSTAS!I16)=INDEX(GABARITO!$C:$C,MATCH(TEXT(VALUE(RIGHT($H$1,2)),"00")&amp;"|"&amp;IF(AND(VALUE(RIGHT($H$1,2))&gt;=57,VALUE(RIGHT($H$1,2))&lt;=63),$D16,"COMUM"),GABARITO!$D:$D,0)),1,0))</f>
        <v>0</v>
      </c>
      <c r="I16">
        <f>IF(RESPOSTAS!J16="","",IF(UPPER(RESPOSTAS!J16)=INDEX(GABARITO!$C:$C,MATCH(TEXT(VALUE(RIGHT($I$1,2)),"00")&amp;"|"&amp;IF(AND(VALUE(RIGHT($I$1,2))&gt;=57,VALUE(RIGHT($I$1,2))&lt;=63),$D16,"COMUM"),GABARITO!$D:$D,0)),1,0))</f>
        <v>0</v>
      </c>
      <c r="J16">
        <f>IF(RESPOSTAS!K16="","",IF(UPPER(RESPOSTAS!K16)=INDEX(GABARITO!$C:$C,MATCH(TEXT(VALUE(RIGHT($J$1,2)),"00")&amp;"|"&amp;IF(AND(VALUE(RIGHT($J$1,2))&gt;=57,VALUE(RIGHT($J$1,2))&lt;=63),$D16,"COMUM"),GABARITO!$D:$D,0)),1,0))</f>
        <v>0</v>
      </c>
      <c r="K16">
        <f>IF(RESPOSTAS!L16="","",IF(UPPER(RESPOSTAS!L16)=INDEX(GABARITO!$C:$C,MATCH(TEXT(VALUE(RIGHT($K$1,2)),"00")&amp;"|"&amp;IF(AND(VALUE(RIGHT($K$1,2))&gt;=57,VALUE(RIGHT($K$1,2))&lt;=63),$D16,"COMUM"),GABARITO!$D:$D,0)),1,0))</f>
        <v>0</v>
      </c>
      <c r="L16">
        <f>IF(RESPOSTAS!M16="","",IF(UPPER(RESPOSTAS!M16)=INDEX(GABARITO!$C:$C,MATCH(TEXT(VALUE(RIGHT($L$1,2)),"00")&amp;"|"&amp;IF(AND(VALUE(RIGHT($L$1,2))&gt;=57,VALUE(RIGHT($L$1,2))&lt;=63),$D16,"COMUM"),GABARITO!$D:$D,0)),1,0))</f>
        <v>0</v>
      </c>
      <c r="M16">
        <f>IF(RESPOSTAS!N16="","",IF(UPPER(RESPOSTAS!N16)=INDEX(GABARITO!$C:$C,MATCH(TEXT(VALUE(RIGHT($M$1,2)),"00")&amp;"|"&amp;IF(AND(VALUE(RIGHT($M$1,2))&gt;=57,VALUE(RIGHT($M$1,2))&lt;=63),$D16,"COMUM"),GABARITO!$D:$D,0)),1,0))</f>
        <v>0</v>
      </c>
      <c r="N16">
        <f>IF(RESPOSTAS!O16="","",IF(UPPER(RESPOSTAS!O16)=INDEX(GABARITO!$C:$C,MATCH(TEXT(VALUE(RIGHT($E$1,2)),"00")&amp;"|"&amp;IF(AND(VALUE(RIGHT($E$1,2))&gt;=57,VALUE(RIGHT($E$1,2))&lt;=63),$D16,"COMUM"),GABARITO!$D:$D,0)),1,0))</f>
        <v>0</v>
      </c>
      <c r="O16">
        <f>IF(RESPOSTAS!P16="","",IF(UPPER(RESPOSTAS!P16)=INDEX(GABARITO!$C:$C,MATCH(TEXT(VALUE(RIGHT($O$1,2)),"00")&amp;"|"&amp;IF(AND(VALUE(RIGHT($O$1,2))&gt;=57,VALUE(RIGHT($O$1,2))&lt;=63),$D16,"COMUM"),GABARITO!$D:$D,0)),1,0))</f>
        <v>0</v>
      </c>
      <c r="P16">
        <f>IF(RESPOSTAS!Q16="","",IF(UPPER(RESPOSTAS!Q16)=INDEX(GABARITO!$C:$C,MATCH(TEXT(VALUE(RIGHT($P$1,2)),"00")&amp;"|"&amp;IF(AND(VALUE(RIGHT($P$1,2))&gt;=57,VALUE(RIGHT($P$1,2))&lt;=63),$D16,"COMUM"),GABARITO!$D:$D,0)),1,0))</f>
        <v>0</v>
      </c>
      <c r="Q16">
        <f>IF(RESPOSTAS!R16="","",IF(UPPER(RESPOSTAS!R16)=INDEX(GABARITO!$C:$C,MATCH(TEXT(VALUE(RIGHT($Q$1,2)),"00")&amp;"|"&amp;IF(AND(VALUE(RIGHT($Q$1,2))&gt;=57,VALUE(RIGHT($Q$1,2))&lt;=63),$D16,"COMUM"),GABARITO!$D:$D,0)),1,0))</f>
        <v>0</v>
      </c>
      <c r="R16">
        <f>IF(RESPOSTAS!S16="","",IF(UPPER(RESPOSTAS!S16)=INDEX(GABARITO!$C:$C,MATCH(TEXT(VALUE(RIGHT($R$1,2)),"00")&amp;"|"&amp;IF(AND(VALUE(RIGHT($R$1,2))&gt;=57,VALUE(RIGHT($R$1,2))&lt;=63),$D16,"COMUM"),GABARITO!$D:$D,0)),1,0))</f>
        <v>0</v>
      </c>
      <c r="S16">
        <f>IF(RESPOSTAS!T16="","",IF(UPPER(RESPOSTAS!T16)=INDEX(GABARITO!$C:$C,MATCH(TEXT(VALUE(RIGHT($S$1,2)),"00")&amp;"|"&amp;IF(AND(VALUE(RIGHT($S$1,2))&gt;=57,VALUE(RIGHT($S$1,2))&lt;=63),$D16,"COMUM"),GABARITO!$D:$D,0)),1,0))</f>
        <v>0</v>
      </c>
      <c r="T16">
        <f>IF(RESPOSTAS!U16="","",IF(UPPER(RESPOSTAS!U16)=INDEX(GABARITO!$C:$C,MATCH(TEXT(VALUE(RIGHT($T$1,2)),"00")&amp;"|"&amp;IF(AND(VALUE(RIGHT($T$1,2))&gt;=57,VALUE(RIGHT($T$1,2))&lt;=63),$D16,"COMUM"),GABARITO!$D:$D,0)),1,0))</f>
        <v>0</v>
      </c>
      <c r="U16">
        <f>IF(RESPOSTAS!V16="","",IF(UPPER(RESPOSTAS!V16)=INDEX(GABARITO!$C:$C,MATCH(TEXT(VALUE(RIGHT($U$1,2)),"00")&amp;"|"&amp;IF(AND(VALUE(RIGHT($U$1,2))&gt;=57,VALUE(RIGHT($U$1,2))&lt;=63),$D16,"COMUM"),GABARITO!$D:$D,0)),1,0))</f>
        <v>0</v>
      </c>
      <c r="V16">
        <f>IF(RESPOSTAS!W16="","",IF(UPPER(RESPOSTAS!W16)=INDEX(GABARITO!$C:$C,MATCH(TEXT(VALUE(RIGHT($E$1,2)),"00")&amp;"|"&amp;IF(AND(VALUE(RIGHT($E$1,2))&gt;=57,VALUE(RIGHT($E$1,2))&lt;=63),$D16,"COMUM"),GABARITO!$D:$D,0)),1,0))</f>
        <v>0</v>
      </c>
      <c r="W16">
        <f>IF(RESPOSTAS!X16="","",IF(UPPER(RESPOSTAS!X16)=INDEX(GABARITO!$C:$C,MATCH(TEXT(VALUE(RIGHT($W$1,2)),"00")&amp;"|"&amp;IF(AND(VALUE(RIGHT($W$1,2))&gt;=57,VALUE(RIGHT($W$1,2))&lt;=63),$D16,"COMUM"),GABARITO!$D:$D,0)),1,0))</f>
        <v>0</v>
      </c>
      <c r="X16">
        <f>IF(RESPOSTAS!Y16="","",IF(UPPER(RESPOSTAS!Y16)=INDEX(GABARITO!$C:$C,MATCH(TEXT(VALUE(RIGHT($X$1,2)),"00")&amp;"|"&amp;IF(AND(VALUE(RIGHT($X$1,2))&gt;=57,VALUE(RIGHT($X$1,2))&lt;=63),$D16,"COMUM"),GABARITO!$D:$D,0)),1,0))</f>
        <v>0</v>
      </c>
      <c r="Y16">
        <f>IF(RESPOSTAS!Z16="","",IF(UPPER(RESPOSTAS!Z16)=INDEX(GABARITO!$C:$C,MATCH(TEXT(VALUE(RIGHT($Y$1,2)),"00")&amp;"|"&amp;IF(AND(VALUE(RIGHT($Y$1,2))&gt;=57,VALUE(RIGHT($Y$1,2))&lt;=63),$D16,"COMUM"),GABARITO!$D:$D,0)),1,0))</f>
        <v>0</v>
      </c>
      <c r="Z16">
        <f>IF(RESPOSTAS!AA16="","",IF(UPPER(RESPOSTAS!AA16)=INDEX(GABARITO!$C:$C,MATCH(TEXT(VALUE(RIGHT($Z$1,2)),"00")&amp;"|"&amp;IF(AND(VALUE(RIGHT($Z$1,2))&gt;=57,VALUE(RIGHT($Z$1,2))&lt;=63),$D16,"COMUM"),GABARITO!$D:$D,0)),1,0))</f>
        <v>0</v>
      </c>
      <c r="AA16">
        <f>IF(RESPOSTAS!AB16="","",IF(UPPER(RESPOSTAS!AB16)=INDEX(GABARITO!$C:$C,MATCH(TEXT(VALUE(RIGHT($AA$1,2)),"00")&amp;"|"&amp;IF(AND(VALUE(RIGHT($AA$1,2))&gt;=57,VALUE(RIGHT($AA$1,2))&lt;=63),$D16,"COMUM"),GABARITO!$D:$D,0)),1,0))</f>
        <v>0</v>
      </c>
      <c r="AB16">
        <f>IF(RESPOSTAS!AC16="","",IF(UPPER(RESPOSTAS!AC16)=INDEX(GABARITO!$C:$C,MATCH(TEXT(VALUE(RIGHT($AB$1,2)),"00")&amp;"|"&amp;IF(AND(VALUE(RIGHT($AB$1,2))&gt;=57,VALUE(RIGHT($AB$1,2))&lt;=63),$D16,"COMUM"),GABARITO!$D:$D,0)),1,0))</f>
        <v>0</v>
      </c>
      <c r="AC16">
        <f>IF(RESPOSTAS!AD16="","",IF(UPPER(RESPOSTAS!AD16)=INDEX(GABARITO!$C:$C,MATCH(TEXT(VALUE(RIGHT($AC$1,2)),"00")&amp;"|"&amp;IF(AND(VALUE(RIGHT($AC$1,2))&gt;=57,VALUE(RIGHT($AC$1,2))&lt;=63),$D16,"COMUM"),GABARITO!$D:$D,0)),1,0))</f>
        <v>0</v>
      </c>
      <c r="AD16">
        <f>IF(RESPOSTAS!AE16="","",IF(UPPER(RESPOSTAS!AE16)=INDEX(GABARITO!$C:$C,MATCH(TEXT(VALUE(RIGHT($AD$1,2)),"00")&amp;"|"&amp;IF(AND(VALUE(RIGHT($AD$1,2))&gt;=57,VALUE(RIGHT($AD$1,2))&lt;=63),$D16,"COMUM"),GABARITO!$D:$D,0)),1,0))</f>
        <v>0</v>
      </c>
      <c r="AE16">
        <f>IF(RESPOSTAS!AF16="","",IF(UPPER(RESPOSTAS!AF16)=INDEX(GABARITO!$C:$C,MATCH(TEXT(VALUE(RIGHT($AE$1,2)),"00")&amp;"|"&amp;IF(AND(VALUE(RIGHT($AE$1,2))&gt;=57,VALUE(RIGHT($AE$1,2))&lt;=63),$D16,"COMUM"),GABARITO!$D:$D,0)),1,0))</f>
        <v>0</v>
      </c>
      <c r="AF16">
        <f>IF(RESPOSTAS!AG16="","",IF(UPPER(RESPOSTAS!AG16)=INDEX(GABARITO!$C:$C,MATCH(TEXT(VALUE(RIGHT($AF$1,2)),"00")&amp;"|"&amp;IF(AND(VALUE(RIGHT($AF$1,2))&gt;=57,VALUE(RIGHT($AF$1,2))&lt;=63),$D16,"COMUM"),GABARITO!$D:$D,0)),1,0))</f>
        <v>0</v>
      </c>
      <c r="AG16">
        <f>IF(RESPOSTAS!AH16="","",IF(UPPER(RESPOSTAS!AH16)=INDEX(GABARITO!$C:$C,MATCH(TEXT(VALUE(RIGHT($AG$1,2)),"00")&amp;"|"&amp;IF(AND(VALUE(RIGHT($AG$1,2))&gt;=57,VALUE(RIGHT($AG$1,2))&lt;=63),$D16,"COMUM"),GABARITO!$D:$D,0)),1,0))</f>
        <v>0</v>
      </c>
      <c r="AH16">
        <f>IF(RESPOSTAS!AI16="","",IF(UPPER(RESPOSTAS!AI16)=INDEX(GABARITO!$C:$C,MATCH(TEXT(VALUE(RIGHT($AH$1,2)),"00")&amp;"|"&amp;IF(AND(VALUE(RIGHT($AH$1,2))&gt;=57,VALUE(RIGHT($AH$1,2))&lt;=63),$D16,"COMUM"),GABARITO!$D:$D,0)),1,0))</f>
        <v>0</v>
      </c>
      <c r="AI16">
        <f>IF(RESPOSTAS!AJ16="","",IF(UPPER(RESPOSTAS!AJ16)=INDEX(GABARITO!$C:$C,MATCH(TEXT(VALUE(RIGHT($AI$1,2)),"00")&amp;"|"&amp;IF(AND(VALUE(RIGHT($AI$1,2))&gt;=57,VALUE(RIGHT($AI$1,2))&lt;=63),$D16,"COMUM"),GABARITO!$D:$D,0)),1,0))</f>
        <v>0</v>
      </c>
      <c r="AJ16">
        <f>IF(RESPOSTAS!AK16="","",IF(UPPER(RESPOSTAS!AK16)=INDEX(GABARITO!$C:$C,MATCH(TEXT(VALUE(RIGHT($AJ$1,2)),"00")&amp;"|"&amp;IF(AND(VALUE(RIGHT($AJ$1,2))&gt;=57,VALUE(RIGHT($AJ$1,2))&lt;=63),$D16,"COMUM"),GABARITO!$D:$D,0)),1,0))</f>
        <v>0</v>
      </c>
      <c r="AK16">
        <f>IF(RESPOSTAS!AL16="","",IF(UPPER(RESPOSTAS!AL16)=INDEX(GABARITO!$C:$C,MATCH(TEXT(VALUE(RIGHT($AK$1,2)),"00")&amp;"|"&amp;IF(AND(VALUE(RIGHT($AK$1,2))&gt;=57,VALUE(RIGHT($AK$1,2))&lt;=63),$D16,"COMUM"),GABARITO!$D:$D,0)),1,0))</f>
        <v>0</v>
      </c>
      <c r="AL16">
        <f>IF(RESPOSTAS!AM16="","",IF(UPPER(RESPOSTAS!AM16)=INDEX(GABARITO!$C:$C,MATCH(TEXT(VALUE(RIGHT($AL$1,2)),"00")&amp;"|"&amp;IF(AND(VALUE(RIGHT($AL$1,2))&gt;=57,VALUE(RIGHT($AL$1,2))&lt;=63),$D16,"COMUM"),GABARITO!$D:$D,0)),1,0))</f>
        <v>0</v>
      </c>
      <c r="AM16">
        <f>IF(RESPOSTAS!AN16="","",IF(UPPER(RESPOSTAS!AN16)=INDEX(GABARITO!$C:$C,MATCH(TEXT(VALUE(RIGHT($AM$1,2)),"00")&amp;"|"&amp;IF(AND(VALUE(RIGHT($AM$1,2))&gt;=57,VALUE(RIGHT($AM$1,2))&lt;=63),$D16,"COMUM"),GABARITO!$D:$D,0)),1,0))</f>
        <v>0</v>
      </c>
      <c r="AN16">
        <f>IF(RESPOSTAS!AO16="","",IF(UPPER(RESPOSTAS!AO16)=INDEX(GABARITO!$C:$C,MATCH(TEXT(VALUE(RIGHT($AN$1,2)),"00")&amp;"|"&amp;IF(AND(VALUE(RIGHT($AN$1,2))&gt;=57,VALUE(RIGHT($AN$1,2))&lt;=63),$D16,"COMUM"),GABARITO!$D:$D,0)),1,0))</f>
        <v>0</v>
      </c>
      <c r="AO16">
        <f>IF(RESPOSTAS!AP16="","",IF(UPPER(RESPOSTAS!AP16)=INDEX(GABARITO!$C:$C,MATCH(TEXT(VALUE(RIGHT($AO$1,2)),"00")&amp;"|"&amp;IF(AND(VALUE(RIGHT($AO$1,2))&gt;=57,VALUE(RIGHT($AO$1,2))&lt;=63),$D16,"COMUM"),GABARITO!$D:$D,0)),1,0))</f>
        <v>0</v>
      </c>
      <c r="AP16">
        <f>IF(RESPOSTAS!AQ16="","",IF(UPPER(RESPOSTAS!AQ16)=INDEX(GABARITO!$C:$C,MATCH(TEXT(VALUE(RIGHT($AP$1,2)),"00")&amp;"|"&amp;IF(AND(VALUE(RIGHT($AP$1,2))&gt;=57,VALUE(RIGHT($AP$1,2))&lt;=63),$D16,"COMUM"),GABARITO!$D:$D,0)),1,0))</f>
        <v>0</v>
      </c>
      <c r="AQ16">
        <f>IF(RESPOSTAS!AR16="","",IF(UPPER(RESPOSTAS!AR16)=INDEX(GABARITO!$C:$C,MATCH(TEXT(VALUE(RIGHT($AQ$1,2)),"00")&amp;"|"&amp;IF(AND(VALUE(RIGHT($AQ$1,2))&gt;=57,VALUE(RIGHT($AQ$1,2))&lt;=63),$D16,"COMUM"),GABARITO!$D:$D,0)),1,0))</f>
        <v>0</v>
      </c>
      <c r="AR16">
        <f>IF(RESPOSTAS!AS16="","",IF(UPPER(RESPOSTAS!AS16)=INDEX(GABARITO!$C:$C,MATCH(TEXT(VALUE(RIGHT($AR$1,2)),"00")&amp;"|"&amp;IF(AND(VALUE(RIGHT($AR$1,2))&gt;=57,VALUE(RIGHT($AR$1,2))&lt;=63),$D16,"COMUM"),GABARITO!$D:$D,0)),1,0))</f>
        <v>0</v>
      </c>
      <c r="AS16">
        <f>IF(RESPOSTAS!AT16="","",IF(UPPER(RESPOSTAS!AT16)=INDEX(GABARITO!$C:$C,MATCH(TEXT(VALUE(RIGHT($AS$1,2)),"00")&amp;"|"&amp;IF(AND(VALUE(RIGHT($AS$1,2))&gt;=57,VALUE(RIGHT($AS$1,2))&lt;=63),$D16,"COMUM"),GABARITO!$D:$D,0)),1,0))</f>
        <v>0</v>
      </c>
      <c r="AT16">
        <f>IF(RESPOSTAS!AU16="","",IF(UPPER(RESPOSTAS!AU16)=INDEX(GABARITO!$C:$C,MATCH(TEXT(VALUE(RIGHT($AT$1,2)),"00")&amp;"|"&amp;IF(AND(VALUE(RIGHT($AT$1,2))&gt;=57,VALUE(RIGHT($AT$1,2))&lt;=63),$D16,"COMUM"),GABARITO!$D:$D,0)),1,0))</f>
        <v>0</v>
      </c>
      <c r="AU16">
        <f>IF(RESPOSTAS!AV16="","",IF(UPPER(RESPOSTAS!AV16)=INDEX(GABARITO!$C:$C,MATCH(TEXT(VALUE(RIGHT($AU$1,2)),"00")&amp;"|"&amp;IF(AND(VALUE(RIGHT($AU$1,2))&gt;=57,VALUE(RIGHT($AU$1,2))&lt;=63),$D16,"COMUM"),GABARITO!$D:$D,0)),1,0))</f>
        <v>0</v>
      </c>
      <c r="AV16">
        <f>IF(RESPOSTAS!AW16="","",IF(UPPER(RESPOSTAS!AW16)=INDEX(GABARITO!$C:$C,MATCH(TEXT(VALUE(RIGHT($AV$1,2)),"00")&amp;"|"&amp;IF(AND(VALUE(RIGHT($AV$1,2))&gt;=57,VALUE(RIGHT($AV$1,2))&lt;=63),$D16,"COMUM"),GABARITO!$D:$D,0)),1,0))</f>
        <v>0</v>
      </c>
      <c r="AW16">
        <f>IF(RESPOSTAS!AX16="","",IF(UPPER(RESPOSTAS!AX16)=INDEX(GABARITO!$C:$C,MATCH(TEXT(VALUE(RIGHT($AW$1,2)),"00")&amp;"|"&amp;IF(AND(VALUE(RIGHT($AW$1,2))&gt;=57,VALUE(RIGHT($AW$1,2))&lt;=63),$D16,"COMUM"),GABARITO!$D:$D,0)),1,0))</f>
        <v>0</v>
      </c>
      <c r="AX16">
        <f>IF(RESPOSTAS!AY16="","",IF(UPPER(RESPOSTAS!AY16)=INDEX(GABARITO!$C:$C,MATCH(TEXT(VALUE(RIGHT($AX$1,2)),"00")&amp;"|"&amp;IF(AND(VALUE(RIGHT($AX$1,2))&gt;=57,VALUE(RIGHT($AX$1,2))&lt;=63),$D16,"COMUM"),GABARITO!$D:$D,0)),1,0))</f>
        <v>0</v>
      </c>
      <c r="AY16">
        <f>IF(RESPOSTAS!AZ16="","",IF(UPPER(RESPOSTAS!AZ16)=INDEX(GABARITO!$C:$C,MATCH(TEXT(VALUE(RIGHT($AY$1,2)),"00")&amp;"|"&amp;IF(AND(VALUE(RIGHT($AY$1,2))&gt;=57,VALUE(RIGHT($AY$1,2))&lt;=63),$D16,"COMUM"),GABARITO!$D:$D,0)),1,0))</f>
        <v>0</v>
      </c>
      <c r="AZ16">
        <f>IF(RESPOSTAS!BA16="","",IF(UPPER(RESPOSTAS!BA16)=INDEX(GABARITO!$C:$C,MATCH(TEXT(VALUE(RIGHT($AZ$1,2)),"00")&amp;"|"&amp;IF(AND(VALUE(RIGHT($AZ$1,2))&gt;=57,VALUE(RIGHT($AZ$1,2))&lt;=63),$D16,"COMUM"),GABARITO!$D:$D,0)),1,0))</f>
        <v>0</v>
      </c>
      <c r="BA16">
        <f>IF(RESPOSTAS!BB16="","",IF(UPPER(RESPOSTAS!BB16)=INDEX(GABARITO!$C:$C,MATCH(TEXT(VALUE(RIGHT($BA$1,2)),"00")&amp;"|"&amp;IF(AND(VALUE(RIGHT($BA$1,2))&gt;=57,VALUE(RIGHT($BA$1,2))&lt;=63),$D16,"COMUM"),GABARITO!$D:$D,0)),1,0))</f>
        <v>0</v>
      </c>
      <c r="BB16">
        <f>IF(RESPOSTAS!BC16="","",IF(UPPER(RESPOSTAS!BC16)=INDEX(GABARITO!$C:$C,MATCH(TEXT(VALUE(RIGHT($BB$1,2)),"00")&amp;"|"&amp;IF(AND(VALUE(RIGHT($BB$1,2))&gt;=57,VALUE(RIGHT($BB$1,2))&lt;=63),$D16,"COMUM"),GABARITO!$D:$D,0)),1,0))</f>
        <v>0</v>
      </c>
      <c r="BC16">
        <f>IF(RESPOSTAS!BD16="","",IF(UPPER(RESPOSTAS!BD16)=INDEX(GABARITO!$C:$C,MATCH(TEXT(VALUE(RIGHT($BC$1,2)),"00")&amp;"|"&amp;IF(AND(VALUE(RIGHT($BC$1,2))&gt;=57,VALUE(RIGHT($BC$1,2))&lt;=63),$D16,"COMUM"),GABARITO!$D:$D,0)),1,0))</f>
        <v>0</v>
      </c>
      <c r="BD16">
        <f>IF(RESPOSTAS!BE16="","",IF(UPPER(RESPOSTAS!BE16)=INDEX(GABARITO!$C:$C,MATCH(TEXT(VALUE(RIGHT($BD$1,2)),"00")&amp;"|"&amp;IF(AND(VALUE(RIGHT($BD$1,2))&gt;=57,VALUE(RIGHT($BD$1,2))&lt;=63),$D16,"COMUM"),GABARITO!$D:$D,0)),1,0))</f>
        <v>0</v>
      </c>
      <c r="BE16">
        <f>IF(RESPOSTAS!BF16="","",IF(UPPER(RESPOSTAS!BF16)=INDEX(GABARITO!$C:$C,MATCH(TEXT(VALUE(RIGHT($BE$1,2)),"00")&amp;"|"&amp;IF(AND(VALUE(RIGHT($BE$1,2))&gt;=57,VALUE(RIGHT($BE$1,2))&lt;=63),$D16,"COMUM"),GABARITO!$D:$D,0)),1,0))</f>
        <v>0</v>
      </c>
      <c r="BF16">
        <f>IF(RESPOSTAS!BG16="","",IF(UPPER(RESPOSTAS!BG16)=INDEX(GABARITO!$C:$C,MATCH(TEXT(VALUE(RIGHT($BF$1,2)),"00")&amp;"|"&amp;IF(AND(VALUE(RIGHT($BF$1,2))&gt;=57,VALUE(RIGHT($BF$1,2))&lt;=63),$D16,"COMUM"),GABARITO!$D:$D,0)),1,0))</f>
        <v>0</v>
      </c>
      <c r="BG16">
        <f>IF(RESPOSTAS!BH16="","",IF(UPPER(RESPOSTAS!BH16)=INDEX(GABARITO!$C:$C,MATCH(TEXT(VALUE(RIGHT($BG$1,2)),"00")&amp;"|"&amp;IF(AND(VALUE(RIGHT($BG$1,2))&gt;=57,VALUE(RIGHT($BG$1,2))&lt;=63),$D16,"COMUM"),GABARITO!$D:$D,0)),1,0))</f>
        <v>0</v>
      </c>
      <c r="BH16">
        <f>IF(RESPOSTAS!BI16="","",IF(UPPER(RESPOSTAS!BI16)=INDEX(GABARITO!$C:$C,MATCH(TEXT(VALUE(RIGHT($BH$1,2)),"00")&amp;"|"&amp;IF(AND(VALUE(RIGHT($BH$1,2))&gt;=57,VALUE(RIGHT($BH$1,2))&lt;=63),$D16,"COMUM"),GABARITO!$D:$D,0)),1,0))</f>
        <v>0</v>
      </c>
      <c r="BI16">
        <f>IF(RESPOSTAS!BJ16="","",IF(UPPER(RESPOSTAS!BJ16)=INDEX(GABARITO!$C:$C,MATCH(TEXT(VALUE(RIGHT($BI$1,2)),"00")&amp;"|"&amp;IF(AND(VALUE(RIGHT($BI$1,2))&gt;=57,VALUE(RIGHT($BI$1,2))&lt;=63),$D16,"COMUM"),GABARITO!$D:$D,0)),1,0))</f>
        <v>0</v>
      </c>
      <c r="BJ16">
        <f>IF(RESPOSTAS!BK16="","",IF(UPPER(RESPOSTAS!BK16)=INDEX(GABARITO!$C:$C,MATCH(TEXT(VALUE(RIGHT($BJ$1,2)),"00")&amp;"|"&amp;IF(AND(VALUE(RIGHT($BJ$1,2))&gt;=57,VALUE(RIGHT($BJ$1,2))&lt;=63),$D16,"COMUM"),GABARITO!$D:$D,0)),1,0))</f>
        <v>0</v>
      </c>
      <c r="BK16">
        <f>IF(RESPOSTAS!BL16="","",IF(UPPER(RESPOSTAS!BL16)=INDEX(GABARITO!$C:$C,MATCH(TEXT(VALUE(RIGHT($BK$1,2)),"00")&amp;"|"&amp;IF(AND(VALUE(RIGHT($BK$1,2))&gt;=57,VALUE(RIGHT($BK$1,2))&lt;=63),$D16,"COMUM"),GABARITO!$D:$D,0)),1,0))</f>
        <v>0</v>
      </c>
      <c r="BL16">
        <f>IF(RESPOSTAS!BM16="","",IF(UPPER(RESPOSTAS!BM16)=INDEX(GABARITO!$C:$C,MATCH(TEXT(VALUE(RIGHT($BL$1,2)),"00")&amp;"|"&amp;IF(AND(VALUE(RIGHT($BL$1,2))&gt;=57,VALUE(RIGHT($BL$1,2))&lt;=63),$D16,"COMUM"),GABARITO!$D:$D,0)),1,0))</f>
        <v>0</v>
      </c>
      <c r="BM16">
        <f>IF(RESPOSTAS!BN16="","",IF(UPPER(RESPOSTAS!BN16)=INDEX(GABARITO!$C:$C,MATCH(TEXT(VALUE(RIGHT($BM$1,2)),"00")&amp;"|"&amp;IF(AND(VALUE(RIGHT($BM$1,2))&gt;=57,VALUE(RIGHT($BM$1,2))&lt;=63),$D16,"COMUM"),GABARITO!$D:$D,0)),1,0))</f>
        <v>0</v>
      </c>
      <c r="BN16">
        <f>IF(RESPOSTAS!BO16="","",IF(UPPER(RESPOSTAS!BO16)=INDEX(GABARITO!$C:$C,MATCH(TEXT(VALUE(RIGHT($BN$1,2)),"00")&amp;"|"&amp;IF(AND(VALUE(RIGHT($BN$1,2))&gt;=57,VALUE(RIGHT($BN$1,2))&lt;=63),$D16,"COMUM"),GABARITO!$D:$D,0)),1,0))</f>
        <v>0</v>
      </c>
      <c r="BO16">
        <f>IF(RESPOSTAS!BP16="","",IF(UPPER(RESPOSTAS!BP16)=INDEX(GABARITO!$C:$C,MATCH(TEXT(VALUE(RIGHT($BO$1,2)),"00")&amp;"|"&amp;IF(AND(VALUE(RIGHT($BO$1,2))&gt;=57,VALUE(RIGHT($BO$1,2))&lt;=63),$D16,"COMUM"),GABARITO!$D:$D,0)),1,0))</f>
        <v>0</v>
      </c>
      <c r="BP16">
        <f>COUNTIF(RESPOSTAS!F16:BP16,"&lt;&gt;")</f>
        <v>63</v>
      </c>
      <c r="BQ16">
        <f t="shared" si="0"/>
        <v>0</v>
      </c>
      <c r="BR16" s="10">
        <f t="shared" si="1"/>
        <v>0</v>
      </c>
      <c r="BS16" s="11">
        <f t="shared" si="3"/>
        <v>0</v>
      </c>
      <c r="BT16" s="11">
        <f t="shared" si="4"/>
        <v>0</v>
      </c>
      <c r="BU16" s="11">
        <f t="shared" si="5"/>
        <v>0</v>
      </c>
      <c r="BV16" s="11">
        <f t="shared" si="6"/>
        <v>0</v>
      </c>
      <c r="BW16" s="11">
        <f t="shared" si="7"/>
        <v>0</v>
      </c>
      <c r="BX16" s="11">
        <f t="shared" si="8"/>
        <v>0</v>
      </c>
      <c r="BY16" s="11">
        <f t="shared" si="9"/>
        <v>0</v>
      </c>
      <c r="BZ16" s="3">
        <f t="shared" si="2"/>
        <v>0</v>
      </c>
      <c r="CA16" s="3" t="str">
        <f t="shared" si="10"/>
        <v>1/38</v>
      </c>
    </row>
    <row r="17" spans="1:79" x14ac:dyDescent="0.25">
      <c r="A17" t="str">
        <f>IF(RESPOSTAS!A17="","",RESPOSTAS!A17)</f>
        <v>02014774</v>
      </c>
      <c r="B17" t="str">
        <f>IF(RESPOSTAS!C17="","",RESPOSTAS!C17)</f>
        <v>Lívia Fernandes</v>
      </c>
      <c r="C17" t="str">
        <f>IF(RESPOSTAS!D17="","",RESPOSTAS!D17)</f>
        <v>ON-LINE</v>
      </c>
      <c r="D17" t="str">
        <f>IF(RESPOSTAS!E17="","",RESPOSTAS!E17)</f>
        <v>Inglês</v>
      </c>
      <c r="E17">
        <f>IF(RESPOSTAS!F17="","",IF(UPPER(RESPOSTAS!F17)=INDEX(GABARITO!$C:$C,MATCH(TEXT(VALUE(RIGHT($E$1,2)),"00")&amp;"|"&amp;IF(AND(VALUE(RIGHT($E$1,2))&gt;=57,VALUE(RIGHT($E$1,2))&lt;=63),$D17,"COMUM"),GABARITO!$D:$D,0)),1,0))</f>
        <v>0</v>
      </c>
      <c r="F17">
        <f>IF(RESPOSTAS!G17="","",IF(UPPER(RESPOSTAS!G17)=INDEX(GABARITO!$C:$C,MATCH(TEXT(VALUE(RIGHT($F$1,2)),"00")&amp;"|"&amp;IF(AND(VALUE(RIGHT($F$1,2))&gt;=57,VALUE(RIGHT($F$1,2))&lt;=63),$D17,"COMUM"),GABARITO!$D:$D,0)),1,0))</f>
        <v>0</v>
      </c>
      <c r="G17">
        <f>IF(RESPOSTAS!H17="","",IF(UPPER(RESPOSTAS!H17)=INDEX(GABARITO!$C:$C,MATCH(TEXT(VALUE(RIGHT($G$1,2)),"00")&amp;"|"&amp;IF(AND(VALUE(RIGHT($G$1,2))&gt;=57,VALUE(RIGHT($G$1,2))&lt;=63),$D17,"COMUM"),GABARITO!$D:$D,0)),1,0))</f>
        <v>0</v>
      </c>
      <c r="H17">
        <f>IF(RESPOSTAS!I17="","",IF(UPPER(RESPOSTAS!I17)=INDEX(GABARITO!$C:$C,MATCH(TEXT(VALUE(RIGHT($H$1,2)),"00")&amp;"|"&amp;IF(AND(VALUE(RIGHT($H$1,2))&gt;=57,VALUE(RIGHT($H$1,2))&lt;=63),$D17,"COMUM"),GABARITO!$D:$D,0)),1,0))</f>
        <v>0</v>
      </c>
      <c r="I17">
        <f>IF(RESPOSTAS!J17="","",IF(UPPER(RESPOSTAS!J17)=INDEX(GABARITO!$C:$C,MATCH(TEXT(VALUE(RIGHT($I$1,2)),"00")&amp;"|"&amp;IF(AND(VALUE(RIGHT($I$1,2))&gt;=57,VALUE(RIGHT($I$1,2))&lt;=63),$D17,"COMUM"),GABARITO!$D:$D,0)),1,0))</f>
        <v>0</v>
      </c>
      <c r="J17">
        <f>IF(RESPOSTAS!K17="","",IF(UPPER(RESPOSTAS!K17)=INDEX(GABARITO!$C:$C,MATCH(TEXT(VALUE(RIGHT($J$1,2)),"00")&amp;"|"&amp;IF(AND(VALUE(RIGHT($J$1,2))&gt;=57,VALUE(RIGHT($J$1,2))&lt;=63),$D17,"COMUM"),GABARITO!$D:$D,0)),1,0))</f>
        <v>0</v>
      </c>
      <c r="K17">
        <f>IF(RESPOSTAS!L17="","",IF(UPPER(RESPOSTAS!L17)=INDEX(GABARITO!$C:$C,MATCH(TEXT(VALUE(RIGHT($K$1,2)),"00")&amp;"|"&amp;IF(AND(VALUE(RIGHT($K$1,2))&gt;=57,VALUE(RIGHT($K$1,2))&lt;=63),$D17,"COMUM"),GABARITO!$D:$D,0)),1,0))</f>
        <v>0</v>
      </c>
      <c r="L17">
        <f>IF(RESPOSTAS!M17="","",IF(UPPER(RESPOSTAS!M17)=INDEX(GABARITO!$C:$C,MATCH(TEXT(VALUE(RIGHT($L$1,2)),"00")&amp;"|"&amp;IF(AND(VALUE(RIGHT($L$1,2))&gt;=57,VALUE(RIGHT($L$1,2))&lt;=63),$D17,"COMUM"),GABARITO!$D:$D,0)),1,0))</f>
        <v>0</v>
      </c>
      <c r="M17">
        <f>IF(RESPOSTAS!N17="","",IF(UPPER(RESPOSTAS!N17)=INDEX(GABARITO!$C:$C,MATCH(TEXT(VALUE(RIGHT($M$1,2)),"00")&amp;"|"&amp;IF(AND(VALUE(RIGHT($M$1,2))&gt;=57,VALUE(RIGHT($M$1,2))&lt;=63),$D17,"COMUM"),GABARITO!$D:$D,0)),1,0))</f>
        <v>0</v>
      </c>
      <c r="N17">
        <f>IF(RESPOSTAS!O17="","",IF(UPPER(RESPOSTAS!O17)=INDEX(GABARITO!$C:$C,MATCH(TEXT(VALUE(RIGHT($E$1,2)),"00")&amp;"|"&amp;IF(AND(VALUE(RIGHT($E$1,2))&gt;=57,VALUE(RIGHT($E$1,2))&lt;=63),$D17,"COMUM"),GABARITO!$D:$D,0)),1,0))</f>
        <v>0</v>
      </c>
      <c r="O17">
        <f>IF(RESPOSTAS!P17="","",IF(UPPER(RESPOSTAS!P17)=INDEX(GABARITO!$C:$C,MATCH(TEXT(VALUE(RIGHT($O$1,2)),"00")&amp;"|"&amp;IF(AND(VALUE(RIGHT($O$1,2))&gt;=57,VALUE(RIGHT($O$1,2))&lt;=63),$D17,"COMUM"),GABARITO!$D:$D,0)),1,0))</f>
        <v>0</v>
      </c>
      <c r="P17">
        <f>IF(RESPOSTAS!Q17="","",IF(UPPER(RESPOSTAS!Q17)=INDEX(GABARITO!$C:$C,MATCH(TEXT(VALUE(RIGHT($P$1,2)),"00")&amp;"|"&amp;IF(AND(VALUE(RIGHT($P$1,2))&gt;=57,VALUE(RIGHT($P$1,2))&lt;=63),$D17,"COMUM"),GABARITO!$D:$D,0)),1,0))</f>
        <v>0</v>
      </c>
      <c r="Q17">
        <f>IF(RESPOSTAS!R17="","",IF(UPPER(RESPOSTAS!R17)=INDEX(GABARITO!$C:$C,MATCH(TEXT(VALUE(RIGHT($Q$1,2)),"00")&amp;"|"&amp;IF(AND(VALUE(RIGHT($Q$1,2))&gt;=57,VALUE(RIGHT($Q$1,2))&lt;=63),$D17,"COMUM"),GABARITO!$D:$D,0)),1,0))</f>
        <v>0</v>
      </c>
      <c r="R17">
        <f>IF(RESPOSTAS!S17="","",IF(UPPER(RESPOSTAS!S17)=INDEX(GABARITO!$C:$C,MATCH(TEXT(VALUE(RIGHT($R$1,2)),"00")&amp;"|"&amp;IF(AND(VALUE(RIGHT($R$1,2))&gt;=57,VALUE(RIGHT($R$1,2))&lt;=63),$D17,"COMUM"),GABARITO!$D:$D,0)),1,0))</f>
        <v>0</v>
      </c>
      <c r="S17">
        <f>IF(RESPOSTAS!T17="","",IF(UPPER(RESPOSTAS!T17)=INDEX(GABARITO!$C:$C,MATCH(TEXT(VALUE(RIGHT($S$1,2)),"00")&amp;"|"&amp;IF(AND(VALUE(RIGHT($S$1,2))&gt;=57,VALUE(RIGHT($S$1,2))&lt;=63),$D17,"COMUM"),GABARITO!$D:$D,0)),1,0))</f>
        <v>0</v>
      </c>
      <c r="T17">
        <f>IF(RESPOSTAS!U17="","",IF(UPPER(RESPOSTAS!U17)=INDEX(GABARITO!$C:$C,MATCH(TEXT(VALUE(RIGHT($T$1,2)),"00")&amp;"|"&amp;IF(AND(VALUE(RIGHT($T$1,2))&gt;=57,VALUE(RIGHT($T$1,2))&lt;=63),$D17,"COMUM"),GABARITO!$D:$D,0)),1,0))</f>
        <v>0</v>
      </c>
      <c r="U17">
        <f>IF(RESPOSTAS!V17="","",IF(UPPER(RESPOSTAS!V17)=INDEX(GABARITO!$C:$C,MATCH(TEXT(VALUE(RIGHT($U$1,2)),"00")&amp;"|"&amp;IF(AND(VALUE(RIGHT($U$1,2))&gt;=57,VALUE(RIGHT($U$1,2))&lt;=63),$D17,"COMUM"),GABARITO!$D:$D,0)),1,0))</f>
        <v>0</v>
      </c>
      <c r="V17">
        <f>IF(RESPOSTAS!W17="","",IF(UPPER(RESPOSTAS!W17)=INDEX(GABARITO!$C:$C,MATCH(TEXT(VALUE(RIGHT($E$1,2)),"00")&amp;"|"&amp;IF(AND(VALUE(RIGHT($E$1,2))&gt;=57,VALUE(RIGHT($E$1,2))&lt;=63),$D17,"COMUM"),GABARITO!$D:$D,0)),1,0))</f>
        <v>0</v>
      </c>
      <c r="W17">
        <f>IF(RESPOSTAS!X17="","",IF(UPPER(RESPOSTAS!X17)=INDEX(GABARITO!$C:$C,MATCH(TEXT(VALUE(RIGHT($W$1,2)),"00")&amp;"|"&amp;IF(AND(VALUE(RIGHT($W$1,2))&gt;=57,VALUE(RIGHT($W$1,2))&lt;=63),$D17,"COMUM"),GABARITO!$D:$D,0)),1,0))</f>
        <v>0</v>
      </c>
      <c r="X17">
        <f>IF(RESPOSTAS!Y17="","",IF(UPPER(RESPOSTAS!Y17)=INDEX(GABARITO!$C:$C,MATCH(TEXT(VALUE(RIGHT($X$1,2)),"00")&amp;"|"&amp;IF(AND(VALUE(RIGHT($X$1,2))&gt;=57,VALUE(RIGHT($X$1,2))&lt;=63),$D17,"COMUM"),GABARITO!$D:$D,0)),1,0))</f>
        <v>0</v>
      </c>
      <c r="Y17">
        <f>IF(RESPOSTAS!Z17="","",IF(UPPER(RESPOSTAS!Z17)=INDEX(GABARITO!$C:$C,MATCH(TEXT(VALUE(RIGHT($Y$1,2)),"00")&amp;"|"&amp;IF(AND(VALUE(RIGHT($Y$1,2))&gt;=57,VALUE(RIGHT($Y$1,2))&lt;=63),$D17,"COMUM"),GABARITO!$D:$D,0)),1,0))</f>
        <v>0</v>
      </c>
      <c r="Z17">
        <f>IF(RESPOSTAS!AA17="","",IF(UPPER(RESPOSTAS!AA17)=INDEX(GABARITO!$C:$C,MATCH(TEXT(VALUE(RIGHT($Z$1,2)),"00")&amp;"|"&amp;IF(AND(VALUE(RIGHT($Z$1,2))&gt;=57,VALUE(RIGHT($Z$1,2))&lt;=63),$D17,"COMUM"),GABARITO!$D:$D,0)),1,0))</f>
        <v>0</v>
      </c>
      <c r="AA17">
        <f>IF(RESPOSTAS!AB17="","",IF(UPPER(RESPOSTAS!AB17)=INDEX(GABARITO!$C:$C,MATCH(TEXT(VALUE(RIGHT($AA$1,2)),"00")&amp;"|"&amp;IF(AND(VALUE(RIGHT($AA$1,2))&gt;=57,VALUE(RIGHT($AA$1,2))&lt;=63),$D17,"COMUM"),GABARITO!$D:$D,0)),1,0))</f>
        <v>0</v>
      </c>
      <c r="AB17">
        <f>IF(RESPOSTAS!AC17="","",IF(UPPER(RESPOSTAS!AC17)=INDEX(GABARITO!$C:$C,MATCH(TEXT(VALUE(RIGHT($AB$1,2)),"00")&amp;"|"&amp;IF(AND(VALUE(RIGHT($AB$1,2))&gt;=57,VALUE(RIGHT($AB$1,2))&lt;=63),$D17,"COMUM"),GABARITO!$D:$D,0)),1,0))</f>
        <v>0</v>
      </c>
      <c r="AC17">
        <f>IF(RESPOSTAS!AD17="","",IF(UPPER(RESPOSTAS!AD17)=INDEX(GABARITO!$C:$C,MATCH(TEXT(VALUE(RIGHT($AC$1,2)),"00")&amp;"|"&amp;IF(AND(VALUE(RIGHT($AC$1,2))&gt;=57,VALUE(RIGHT($AC$1,2))&lt;=63),$D17,"COMUM"),GABARITO!$D:$D,0)),1,0))</f>
        <v>0</v>
      </c>
      <c r="AD17">
        <f>IF(RESPOSTAS!AE17="","",IF(UPPER(RESPOSTAS!AE17)=INDEX(GABARITO!$C:$C,MATCH(TEXT(VALUE(RIGHT($AD$1,2)),"00")&amp;"|"&amp;IF(AND(VALUE(RIGHT($AD$1,2))&gt;=57,VALUE(RIGHT($AD$1,2))&lt;=63),$D17,"COMUM"),GABARITO!$D:$D,0)),1,0))</f>
        <v>0</v>
      </c>
      <c r="AE17">
        <f>IF(RESPOSTAS!AF17="","",IF(UPPER(RESPOSTAS!AF17)=INDEX(GABARITO!$C:$C,MATCH(TEXT(VALUE(RIGHT($AE$1,2)),"00")&amp;"|"&amp;IF(AND(VALUE(RIGHT($AE$1,2))&gt;=57,VALUE(RIGHT($AE$1,2))&lt;=63),$D17,"COMUM"),GABARITO!$D:$D,0)),1,0))</f>
        <v>0</v>
      </c>
      <c r="AF17">
        <f>IF(RESPOSTAS!AG17="","",IF(UPPER(RESPOSTAS!AG17)=INDEX(GABARITO!$C:$C,MATCH(TEXT(VALUE(RIGHT($AF$1,2)),"00")&amp;"|"&amp;IF(AND(VALUE(RIGHT($AF$1,2))&gt;=57,VALUE(RIGHT($AF$1,2))&lt;=63),$D17,"COMUM"),GABARITO!$D:$D,0)),1,0))</f>
        <v>0</v>
      </c>
      <c r="AG17">
        <f>IF(RESPOSTAS!AH17="","",IF(UPPER(RESPOSTAS!AH17)=INDEX(GABARITO!$C:$C,MATCH(TEXT(VALUE(RIGHT($AG$1,2)),"00")&amp;"|"&amp;IF(AND(VALUE(RIGHT($AG$1,2))&gt;=57,VALUE(RIGHT($AG$1,2))&lt;=63),$D17,"COMUM"),GABARITO!$D:$D,0)),1,0))</f>
        <v>0</v>
      </c>
      <c r="AH17">
        <f>IF(RESPOSTAS!AI17="","",IF(UPPER(RESPOSTAS!AI17)=INDEX(GABARITO!$C:$C,MATCH(TEXT(VALUE(RIGHT($AH$1,2)),"00")&amp;"|"&amp;IF(AND(VALUE(RIGHT($AH$1,2))&gt;=57,VALUE(RIGHT($AH$1,2))&lt;=63),$D17,"COMUM"),GABARITO!$D:$D,0)),1,0))</f>
        <v>0</v>
      </c>
      <c r="AI17">
        <f>IF(RESPOSTAS!AJ17="","",IF(UPPER(RESPOSTAS!AJ17)=INDEX(GABARITO!$C:$C,MATCH(TEXT(VALUE(RIGHT($AI$1,2)),"00")&amp;"|"&amp;IF(AND(VALUE(RIGHT($AI$1,2))&gt;=57,VALUE(RIGHT($AI$1,2))&lt;=63),$D17,"COMUM"),GABARITO!$D:$D,0)),1,0))</f>
        <v>0</v>
      </c>
      <c r="AJ17">
        <f>IF(RESPOSTAS!AK17="","",IF(UPPER(RESPOSTAS!AK17)=INDEX(GABARITO!$C:$C,MATCH(TEXT(VALUE(RIGHT($AJ$1,2)),"00")&amp;"|"&amp;IF(AND(VALUE(RIGHT($AJ$1,2))&gt;=57,VALUE(RIGHT($AJ$1,2))&lt;=63),$D17,"COMUM"),GABARITO!$D:$D,0)),1,0))</f>
        <v>0</v>
      </c>
      <c r="AK17">
        <f>IF(RESPOSTAS!AL17="","",IF(UPPER(RESPOSTAS!AL17)=INDEX(GABARITO!$C:$C,MATCH(TEXT(VALUE(RIGHT($AK$1,2)),"00")&amp;"|"&amp;IF(AND(VALUE(RIGHT($AK$1,2))&gt;=57,VALUE(RIGHT($AK$1,2))&lt;=63),$D17,"COMUM"),GABARITO!$D:$D,0)),1,0))</f>
        <v>0</v>
      </c>
      <c r="AL17">
        <f>IF(RESPOSTAS!AM17="","",IF(UPPER(RESPOSTAS!AM17)=INDEX(GABARITO!$C:$C,MATCH(TEXT(VALUE(RIGHT($AL$1,2)),"00")&amp;"|"&amp;IF(AND(VALUE(RIGHT($AL$1,2))&gt;=57,VALUE(RIGHT($AL$1,2))&lt;=63),$D17,"COMUM"),GABARITO!$D:$D,0)),1,0))</f>
        <v>0</v>
      </c>
      <c r="AM17">
        <f>IF(RESPOSTAS!AN17="","",IF(UPPER(RESPOSTAS!AN17)=INDEX(GABARITO!$C:$C,MATCH(TEXT(VALUE(RIGHT($AM$1,2)),"00")&amp;"|"&amp;IF(AND(VALUE(RIGHT($AM$1,2))&gt;=57,VALUE(RIGHT($AM$1,2))&lt;=63),$D17,"COMUM"),GABARITO!$D:$D,0)),1,0))</f>
        <v>0</v>
      </c>
      <c r="AN17">
        <f>IF(RESPOSTAS!AO17="","",IF(UPPER(RESPOSTAS!AO17)=INDEX(GABARITO!$C:$C,MATCH(TEXT(VALUE(RIGHT($AN$1,2)),"00")&amp;"|"&amp;IF(AND(VALUE(RIGHT($AN$1,2))&gt;=57,VALUE(RIGHT($AN$1,2))&lt;=63),$D17,"COMUM"),GABARITO!$D:$D,0)),1,0))</f>
        <v>0</v>
      </c>
      <c r="AO17">
        <f>IF(RESPOSTAS!AP17="","",IF(UPPER(RESPOSTAS!AP17)=INDEX(GABARITO!$C:$C,MATCH(TEXT(VALUE(RIGHT($AO$1,2)),"00")&amp;"|"&amp;IF(AND(VALUE(RIGHT($AO$1,2))&gt;=57,VALUE(RIGHT($AO$1,2))&lt;=63),$D17,"COMUM"),GABARITO!$D:$D,0)),1,0))</f>
        <v>0</v>
      </c>
      <c r="AP17">
        <f>IF(RESPOSTAS!AQ17="","",IF(UPPER(RESPOSTAS!AQ17)=INDEX(GABARITO!$C:$C,MATCH(TEXT(VALUE(RIGHT($AP$1,2)),"00")&amp;"|"&amp;IF(AND(VALUE(RIGHT($AP$1,2))&gt;=57,VALUE(RIGHT($AP$1,2))&lt;=63),$D17,"COMUM"),GABARITO!$D:$D,0)),1,0))</f>
        <v>0</v>
      </c>
      <c r="AQ17">
        <f>IF(RESPOSTAS!AR17="","",IF(UPPER(RESPOSTAS!AR17)=INDEX(GABARITO!$C:$C,MATCH(TEXT(VALUE(RIGHT($AQ$1,2)),"00")&amp;"|"&amp;IF(AND(VALUE(RIGHT($AQ$1,2))&gt;=57,VALUE(RIGHT($AQ$1,2))&lt;=63),$D17,"COMUM"),GABARITO!$D:$D,0)),1,0))</f>
        <v>0</v>
      </c>
      <c r="AR17">
        <f>IF(RESPOSTAS!AS17="","",IF(UPPER(RESPOSTAS!AS17)=INDEX(GABARITO!$C:$C,MATCH(TEXT(VALUE(RIGHT($AR$1,2)),"00")&amp;"|"&amp;IF(AND(VALUE(RIGHT($AR$1,2))&gt;=57,VALUE(RIGHT($AR$1,2))&lt;=63),$D17,"COMUM"),GABARITO!$D:$D,0)),1,0))</f>
        <v>0</v>
      </c>
      <c r="AS17">
        <f>IF(RESPOSTAS!AT17="","",IF(UPPER(RESPOSTAS!AT17)=INDEX(GABARITO!$C:$C,MATCH(TEXT(VALUE(RIGHT($AS$1,2)),"00")&amp;"|"&amp;IF(AND(VALUE(RIGHT($AS$1,2))&gt;=57,VALUE(RIGHT($AS$1,2))&lt;=63),$D17,"COMUM"),GABARITO!$D:$D,0)),1,0))</f>
        <v>0</v>
      </c>
      <c r="AT17">
        <f>IF(RESPOSTAS!AU17="","",IF(UPPER(RESPOSTAS!AU17)=INDEX(GABARITO!$C:$C,MATCH(TEXT(VALUE(RIGHT($AT$1,2)),"00")&amp;"|"&amp;IF(AND(VALUE(RIGHT($AT$1,2))&gt;=57,VALUE(RIGHT($AT$1,2))&lt;=63),$D17,"COMUM"),GABARITO!$D:$D,0)),1,0))</f>
        <v>0</v>
      </c>
      <c r="AU17">
        <f>IF(RESPOSTAS!AV17="","",IF(UPPER(RESPOSTAS!AV17)=INDEX(GABARITO!$C:$C,MATCH(TEXT(VALUE(RIGHT($AU$1,2)),"00")&amp;"|"&amp;IF(AND(VALUE(RIGHT($AU$1,2))&gt;=57,VALUE(RIGHT($AU$1,2))&lt;=63),$D17,"COMUM"),GABARITO!$D:$D,0)),1,0))</f>
        <v>0</v>
      </c>
      <c r="AV17">
        <f>IF(RESPOSTAS!AW17="","",IF(UPPER(RESPOSTAS!AW17)=INDEX(GABARITO!$C:$C,MATCH(TEXT(VALUE(RIGHT($AV$1,2)),"00")&amp;"|"&amp;IF(AND(VALUE(RIGHT($AV$1,2))&gt;=57,VALUE(RIGHT($AV$1,2))&lt;=63),$D17,"COMUM"),GABARITO!$D:$D,0)),1,0))</f>
        <v>0</v>
      </c>
      <c r="AW17">
        <f>IF(RESPOSTAS!AX17="","",IF(UPPER(RESPOSTAS!AX17)=INDEX(GABARITO!$C:$C,MATCH(TEXT(VALUE(RIGHT($AW$1,2)),"00")&amp;"|"&amp;IF(AND(VALUE(RIGHT($AW$1,2))&gt;=57,VALUE(RIGHT($AW$1,2))&lt;=63),$D17,"COMUM"),GABARITO!$D:$D,0)),1,0))</f>
        <v>0</v>
      </c>
      <c r="AX17">
        <f>IF(RESPOSTAS!AY17="","",IF(UPPER(RESPOSTAS!AY17)=INDEX(GABARITO!$C:$C,MATCH(TEXT(VALUE(RIGHT($AX$1,2)),"00")&amp;"|"&amp;IF(AND(VALUE(RIGHT($AX$1,2))&gt;=57,VALUE(RIGHT($AX$1,2))&lt;=63),$D17,"COMUM"),GABARITO!$D:$D,0)),1,0))</f>
        <v>0</v>
      </c>
      <c r="AY17">
        <f>IF(RESPOSTAS!AZ17="","",IF(UPPER(RESPOSTAS!AZ17)=INDEX(GABARITO!$C:$C,MATCH(TEXT(VALUE(RIGHT($AY$1,2)),"00")&amp;"|"&amp;IF(AND(VALUE(RIGHT($AY$1,2))&gt;=57,VALUE(RIGHT($AY$1,2))&lt;=63),$D17,"COMUM"),GABARITO!$D:$D,0)),1,0))</f>
        <v>0</v>
      </c>
      <c r="AZ17">
        <f>IF(RESPOSTAS!BA17="","",IF(UPPER(RESPOSTAS!BA17)=INDEX(GABARITO!$C:$C,MATCH(TEXT(VALUE(RIGHT($AZ$1,2)),"00")&amp;"|"&amp;IF(AND(VALUE(RIGHT($AZ$1,2))&gt;=57,VALUE(RIGHT($AZ$1,2))&lt;=63),$D17,"COMUM"),GABARITO!$D:$D,0)),1,0))</f>
        <v>0</v>
      </c>
      <c r="BA17">
        <f>IF(RESPOSTAS!BB17="","",IF(UPPER(RESPOSTAS!BB17)=INDEX(GABARITO!$C:$C,MATCH(TEXT(VALUE(RIGHT($BA$1,2)),"00")&amp;"|"&amp;IF(AND(VALUE(RIGHT($BA$1,2))&gt;=57,VALUE(RIGHT($BA$1,2))&lt;=63),$D17,"COMUM"),GABARITO!$D:$D,0)),1,0))</f>
        <v>0</v>
      </c>
      <c r="BB17">
        <f>IF(RESPOSTAS!BC17="","",IF(UPPER(RESPOSTAS!BC17)=INDEX(GABARITO!$C:$C,MATCH(TEXT(VALUE(RIGHT($BB$1,2)),"00")&amp;"|"&amp;IF(AND(VALUE(RIGHT($BB$1,2))&gt;=57,VALUE(RIGHT($BB$1,2))&lt;=63),$D17,"COMUM"),GABARITO!$D:$D,0)),1,0))</f>
        <v>0</v>
      </c>
      <c r="BC17">
        <f>IF(RESPOSTAS!BD17="","",IF(UPPER(RESPOSTAS!BD17)=INDEX(GABARITO!$C:$C,MATCH(TEXT(VALUE(RIGHT($BC$1,2)),"00")&amp;"|"&amp;IF(AND(VALUE(RIGHT($BC$1,2))&gt;=57,VALUE(RIGHT($BC$1,2))&lt;=63),$D17,"COMUM"),GABARITO!$D:$D,0)),1,0))</f>
        <v>0</v>
      </c>
      <c r="BD17">
        <f>IF(RESPOSTAS!BE17="","",IF(UPPER(RESPOSTAS!BE17)=INDEX(GABARITO!$C:$C,MATCH(TEXT(VALUE(RIGHT($BD$1,2)),"00")&amp;"|"&amp;IF(AND(VALUE(RIGHT($BD$1,2))&gt;=57,VALUE(RIGHT($BD$1,2))&lt;=63),$D17,"COMUM"),GABARITO!$D:$D,0)),1,0))</f>
        <v>0</v>
      </c>
      <c r="BE17">
        <f>IF(RESPOSTAS!BF17="","",IF(UPPER(RESPOSTAS!BF17)=INDEX(GABARITO!$C:$C,MATCH(TEXT(VALUE(RIGHT($BE$1,2)),"00")&amp;"|"&amp;IF(AND(VALUE(RIGHT($BE$1,2))&gt;=57,VALUE(RIGHT($BE$1,2))&lt;=63),$D17,"COMUM"),GABARITO!$D:$D,0)),1,0))</f>
        <v>0</v>
      </c>
      <c r="BF17">
        <f>IF(RESPOSTAS!BG17="","",IF(UPPER(RESPOSTAS!BG17)=INDEX(GABARITO!$C:$C,MATCH(TEXT(VALUE(RIGHT($BF$1,2)),"00")&amp;"|"&amp;IF(AND(VALUE(RIGHT($BF$1,2))&gt;=57,VALUE(RIGHT($BF$1,2))&lt;=63),$D17,"COMUM"),GABARITO!$D:$D,0)),1,0))</f>
        <v>0</v>
      </c>
      <c r="BG17">
        <f>IF(RESPOSTAS!BH17="","",IF(UPPER(RESPOSTAS!BH17)=INDEX(GABARITO!$C:$C,MATCH(TEXT(VALUE(RIGHT($BG$1,2)),"00")&amp;"|"&amp;IF(AND(VALUE(RIGHT($BG$1,2))&gt;=57,VALUE(RIGHT($BG$1,2))&lt;=63),$D17,"COMUM"),GABARITO!$D:$D,0)),1,0))</f>
        <v>0</v>
      </c>
      <c r="BH17">
        <f>IF(RESPOSTAS!BI17="","",IF(UPPER(RESPOSTAS!BI17)=INDEX(GABARITO!$C:$C,MATCH(TEXT(VALUE(RIGHT($BH$1,2)),"00")&amp;"|"&amp;IF(AND(VALUE(RIGHT($BH$1,2))&gt;=57,VALUE(RIGHT($BH$1,2))&lt;=63),$D17,"COMUM"),GABARITO!$D:$D,0)),1,0))</f>
        <v>0</v>
      </c>
      <c r="BI17">
        <f>IF(RESPOSTAS!BJ17="","",IF(UPPER(RESPOSTAS!BJ17)=INDEX(GABARITO!$C:$C,MATCH(TEXT(VALUE(RIGHT($BI$1,2)),"00")&amp;"|"&amp;IF(AND(VALUE(RIGHT($BI$1,2))&gt;=57,VALUE(RIGHT($BI$1,2))&lt;=63),$D17,"COMUM"),GABARITO!$D:$D,0)),1,0))</f>
        <v>0</v>
      </c>
      <c r="BJ17">
        <f>IF(RESPOSTAS!BK17="","",IF(UPPER(RESPOSTAS!BK17)=INDEX(GABARITO!$C:$C,MATCH(TEXT(VALUE(RIGHT($BJ$1,2)),"00")&amp;"|"&amp;IF(AND(VALUE(RIGHT($BJ$1,2))&gt;=57,VALUE(RIGHT($BJ$1,2))&lt;=63),$D17,"COMUM"),GABARITO!$D:$D,0)),1,0))</f>
        <v>0</v>
      </c>
      <c r="BK17">
        <f>IF(RESPOSTAS!BL17="","",IF(UPPER(RESPOSTAS!BL17)=INDEX(GABARITO!$C:$C,MATCH(TEXT(VALUE(RIGHT($BK$1,2)),"00")&amp;"|"&amp;IF(AND(VALUE(RIGHT($BK$1,2))&gt;=57,VALUE(RIGHT($BK$1,2))&lt;=63),$D17,"COMUM"),GABARITO!$D:$D,0)),1,0))</f>
        <v>0</v>
      </c>
      <c r="BL17">
        <f>IF(RESPOSTAS!BM17="","",IF(UPPER(RESPOSTAS!BM17)=INDEX(GABARITO!$C:$C,MATCH(TEXT(VALUE(RIGHT($BL$1,2)),"00")&amp;"|"&amp;IF(AND(VALUE(RIGHT($BL$1,2))&gt;=57,VALUE(RIGHT($BL$1,2))&lt;=63),$D17,"COMUM"),GABARITO!$D:$D,0)),1,0))</f>
        <v>0</v>
      </c>
      <c r="BM17">
        <f>IF(RESPOSTAS!BN17="","",IF(UPPER(RESPOSTAS!BN17)=INDEX(GABARITO!$C:$C,MATCH(TEXT(VALUE(RIGHT($BM$1,2)),"00")&amp;"|"&amp;IF(AND(VALUE(RIGHT($BM$1,2))&gt;=57,VALUE(RIGHT($BM$1,2))&lt;=63),$D17,"COMUM"),GABARITO!$D:$D,0)),1,0))</f>
        <v>0</v>
      </c>
      <c r="BN17">
        <f>IF(RESPOSTAS!BO17="","",IF(UPPER(RESPOSTAS!BO17)=INDEX(GABARITO!$C:$C,MATCH(TEXT(VALUE(RIGHT($BN$1,2)),"00")&amp;"|"&amp;IF(AND(VALUE(RIGHT($BN$1,2))&gt;=57,VALUE(RIGHT($BN$1,2))&lt;=63),$D17,"COMUM"),GABARITO!$D:$D,0)),1,0))</f>
        <v>0</v>
      </c>
      <c r="BO17">
        <f>IF(RESPOSTAS!BP17="","",IF(UPPER(RESPOSTAS!BP17)=INDEX(GABARITO!$C:$C,MATCH(TEXT(VALUE(RIGHT($BO$1,2)),"00")&amp;"|"&amp;IF(AND(VALUE(RIGHT($BO$1,2))&gt;=57,VALUE(RIGHT($BO$1,2))&lt;=63),$D17,"COMUM"),GABARITO!$D:$D,0)),1,0))</f>
        <v>0</v>
      </c>
      <c r="BP17">
        <f>COUNTIF(RESPOSTAS!F17:BP17,"&lt;&gt;")</f>
        <v>63</v>
      </c>
      <c r="BQ17">
        <f t="shared" si="0"/>
        <v>0</v>
      </c>
      <c r="BR17" s="10">
        <f t="shared" si="1"/>
        <v>0</v>
      </c>
      <c r="BS17" s="11">
        <f t="shared" si="3"/>
        <v>0</v>
      </c>
      <c r="BT17" s="11">
        <f t="shared" si="4"/>
        <v>0</v>
      </c>
      <c r="BU17" s="11">
        <f t="shared" si="5"/>
        <v>0</v>
      </c>
      <c r="BV17" s="11">
        <f t="shared" si="6"/>
        <v>0</v>
      </c>
      <c r="BW17" s="11">
        <f t="shared" si="7"/>
        <v>0</v>
      </c>
      <c r="BX17" s="11">
        <f t="shared" si="8"/>
        <v>0</v>
      </c>
      <c r="BY17" s="11">
        <f t="shared" si="9"/>
        <v>0</v>
      </c>
      <c r="BZ17" s="3">
        <f t="shared" si="2"/>
        <v>0</v>
      </c>
      <c r="CA17" s="3" t="str">
        <f t="shared" si="10"/>
        <v>1/38</v>
      </c>
    </row>
    <row r="18" spans="1:79" x14ac:dyDescent="0.25">
      <c r="A18" t="str">
        <f>IF(RESPOSTAS!A18="","",RESPOSTAS!A18)</f>
        <v>02013534</v>
      </c>
      <c r="B18" t="str">
        <f>IF(RESPOSTAS!C18="","",RESPOSTAS!C18)</f>
        <v xml:space="preserve">Maria Eduarda Andrade dos Santos </v>
      </c>
      <c r="C18" t="str">
        <f>IF(RESPOSTAS!D18="","",RESPOSTAS!D18)</f>
        <v>CRICIÚMA</v>
      </c>
      <c r="D18" t="str">
        <f>IF(RESPOSTAS!E18="","",RESPOSTAS!E18)</f>
        <v>Espanhol</v>
      </c>
      <c r="E18">
        <f>IF(RESPOSTAS!F18="","",IF(UPPER(RESPOSTAS!F18)=INDEX(GABARITO!$C:$C,MATCH(TEXT(VALUE(RIGHT($E$1,2)),"00")&amp;"|"&amp;IF(AND(VALUE(RIGHT($E$1,2))&gt;=57,VALUE(RIGHT($E$1,2))&lt;=63),$D18,"COMUM"),GABARITO!$D:$D,0)),1,0))</f>
        <v>0</v>
      </c>
      <c r="F18">
        <f>IF(RESPOSTAS!G18="","",IF(UPPER(RESPOSTAS!G18)=INDEX(GABARITO!$C:$C,MATCH(TEXT(VALUE(RIGHT($F$1,2)),"00")&amp;"|"&amp;IF(AND(VALUE(RIGHT($F$1,2))&gt;=57,VALUE(RIGHT($F$1,2))&lt;=63),$D18,"COMUM"),GABARITO!$D:$D,0)),1,0))</f>
        <v>0</v>
      </c>
      <c r="G18">
        <f>IF(RESPOSTAS!H18="","",IF(UPPER(RESPOSTAS!H18)=INDEX(GABARITO!$C:$C,MATCH(TEXT(VALUE(RIGHT($G$1,2)),"00")&amp;"|"&amp;IF(AND(VALUE(RIGHT($G$1,2))&gt;=57,VALUE(RIGHT($G$1,2))&lt;=63),$D18,"COMUM"),GABARITO!$D:$D,0)),1,0))</f>
        <v>0</v>
      </c>
      <c r="H18">
        <f>IF(RESPOSTAS!I18="","",IF(UPPER(RESPOSTAS!I18)=INDEX(GABARITO!$C:$C,MATCH(TEXT(VALUE(RIGHT($H$1,2)),"00")&amp;"|"&amp;IF(AND(VALUE(RIGHT($H$1,2))&gt;=57,VALUE(RIGHT($H$1,2))&lt;=63),$D18,"COMUM"),GABARITO!$D:$D,0)),1,0))</f>
        <v>0</v>
      </c>
      <c r="I18">
        <f>IF(RESPOSTAS!J18="","",IF(UPPER(RESPOSTAS!J18)=INDEX(GABARITO!$C:$C,MATCH(TEXT(VALUE(RIGHT($I$1,2)),"00")&amp;"|"&amp;IF(AND(VALUE(RIGHT($I$1,2))&gt;=57,VALUE(RIGHT($I$1,2))&lt;=63),$D18,"COMUM"),GABARITO!$D:$D,0)),1,0))</f>
        <v>0</v>
      </c>
      <c r="J18">
        <f>IF(RESPOSTAS!K18="","",IF(UPPER(RESPOSTAS!K18)=INDEX(GABARITO!$C:$C,MATCH(TEXT(VALUE(RIGHT($J$1,2)),"00")&amp;"|"&amp;IF(AND(VALUE(RIGHT($J$1,2))&gt;=57,VALUE(RIGHT($J$1,2))&lt;=63),$D18,"COMUM"),GABARITO!$D:$D,0)),1,0))</f>
        <v>0</v>
      </c>
      <c r="K18">
        <f>IF(RESPOSTAS!L18="","",IF(UPPER(RESPOSTAS!L18)=INDEX(GABARITO!$C:$C,MATCH(TEXT(VALUE(RIGHT($K$1,2)),"00")&amp;"|"&amp;IF(AND(VALUE(RIGHT($K$1,2))&gt;=57,VALUE(RIGHT($K$1,2))&lt;=63),$D18,"COMUM"),GABARITO!$D:$D,0)),1,0))</f>
        <v>0</v>
      </c>
      <c r="L18">
        <f>IF(RESPOSTAS!M18="","",IF(UPPER(RESPOSTAS!M18)=INDEX(GABARITO!$C:$C,MATCH(TEXT(VALUE(RIGHT($L$1,2)),"00")&amp;"|"&amp;IF(AND(VALUE(RIGHT($L$1,2))&gt;=57,VALUE(RIGHT($L$1,2))&lt;=63),$D18,"COMUM"),GABARITO!$D:$D,0)),1,0))</f>
        <v>0</v>
      </c>
      <c r="M18">
        <f>IF(RESPOSTAS!N18="","",IF(UPPER(RESPOSTAS!N18)=INDEX(GABARITO!$C:$C,MATCH(TEXT(VALUE(RIGHT($M$1,2)),"00")&amp;"|"&amp;IF(AND(VALUE(RIGHT($M$1,2))&gt;=57,VALUE(RIGHT($M$1,2))&lt;=63),$D18,"COMUM"),GABARITO!$D:$D,0)),1,0))</f>
        <v>0</v>
      </c>
      <c r="N18">
        <f>IF(RESPOSTAS!O18="","",IF(UPPER(RESPOSTAS!O18)=INDEX(GABARITO!$C:$C,MATCH(TEXT(VALUE(RIGHT($E$1,2)),"00")&amp;"|"&amp;IF(AND(VALUE(RIGHT($E$1,2))&gt;=57,VALUE(RIGHT($E$1,2))&lt;=63),$D18,"COMUM"),GABARITO!$D:$D,0)),1,0))</f>
        <v>0</v>
      </c>
      <c r="O18">
        <f>IF(RESPOSTAS!P18="","",IF(UPPER(RESPOSTAS!P18)=INDEX(GABARITO!$C:$C,MATCH(TEXT(VALUE(RIGHT($O$1,2)),"00")&amp;"|"&amp;IF(AND(VALUE(RIGHT($O$1,2))&gt;=57,VALUE(RIGHT($O$1,2))&lt;=63),$D18,"COMUM"),GABARITO!$D:$D,0)),1,0))</f>
        <v>0</v>
      </c>
      <c r="P18">
        <f>IF(RESPOSTAS!Q18="","",IF(UPPER(RESPOSTAS!Q18)=INDEX(GABARITO!$C:$C,MATCH(TEXT(VALUE(RIGHT($P$1,2)),"00")&amp;"|"&amp;IF(AND(VALUE(RIGHT($P$1,2))&gt;=57,VALUE(RIGHT($P$1,2))&lt;=63),$D18,"COMUM"),GABARITO!$D:$D,0)),1,0))</f>
        <v>0</v>
      </c>
      <c r="Q18">
        <f>IF(RESPOSTAS!R18="","",IF(UPPER(RESPOSTAS!R18)=INDEX(GABARITO!$C:$C,MATCH(TEXT(VALUE(RIGHT($Q$1,2)),"00")&amp;"|"&amp;IF(AND(VALUE(RIGHT($Q$1,2))&gt;=57,VALUE(RIGHT($Q$1,2))&lt;=63),$D18,"COMUM"),GABARITO!$D:$D,0)),1,0))</f>
        <v>0</v>
      </c>
      <c r="R18">
        <f>IF(RESPOSTAS!S18="","",IF(UPPER(RESPOSTAS!S18)=INDEX(GABARITO!$C:$C,MATCH(TEXT(VALUE(RIGHT($R$1,2)),"00")&amp;"|"&amp;IF(AND(VALUE(RIGHT($R$1,2))&gt;=57,VALUE(RIGHT($R$1,2))&lt;=63),$D18,"COMUM"),GABARITO!$D:$D,0)),1,0))</f>
        <v>0</v>
      </c>
      <c r="S18">
        <f>IF(RESPOSTAS!T18="","",IF(UPPER(RESPOSTAS!T18)=INDEX(GABARITO!$C:$C,MATCH(TEXT(VALUE(RIGHT($S$1,2)),"00")&amp;"|"&amp;IF(AND(VALUE(RIGHT($S$1,2))&gt;=57,VALUE(RIGHT($S$1,2))&lt;=63),$D18,"COMUM"),GABARITO!$D:$D,0)),1,0))</f>
        <v>0</v>
      </c>
      <c r="T18">
        <f>IF(RESPOSTAS!U18="","",IF(UPPER(RESPOSTAS!U18)=INDEX(GABARITO!$C:$C,MATCH(TEXT(VALUE(RIGHT($T$1,2)),"00")&amp;"|"&amp;IF(AND(VALUE(RIGHT($T$1,2))&gt;=57,VALUE(RIGHT($T$1,2))&lt;=63),$D18,"COMUM"),GABARITO!$D:$D,0)),1,0))</f>
        <v>0</v>
      </c>
      <c r="U18">
        <f>IF(RESPOSTAS!V18="","",IF(UPPER(RESPOSTAS!V18)=INDEX(GABARITO!$C:$C,MATCH(TEXT(VALUE(RIGHT($U$1,2)),"00")&amp;"|"&amp;IF(AND(VALUE(RIGHT($U$1,2))&gt;=57,VALUE(RIGHT($U$1,2))&lt;=63),$D18,"COMUM"),GABARITO!$D:$D,0)),1,0))</f>
        <v>0</v>
      </c>
      <c r="V18">
        <f>IF(RESPOSTAS!W18="","",IF(UPPER(RESPOSTAS!W18)=INDEX(GABARITO!$C:$C,MATCH(TEXT(VALUE(RIGHT($E$1,2)),"00")&amp;"|"&amp;IF(AND(VALUE(RIGHT($E$1,2))&gt;=57,VALUE(RIGHT($E$1,2))&lt;=63),$D18,"COMUM"),GABARITO!$D:$D,0)),1,0))</f>
        <v>0</v>
      </c>
      <c r="W18">
        <f>IF(RESPOSTAS!X18="","",IF(UPPER(RESPOSTAS!X18)=INDEX(GABARITO!$C:$C,MATCH(TEXT(VALUE(RIGHT($W$1,2)),"00")&amp;"|"&amp;IF(AND(VALUE(RIGHT($W$1,2))&gt;=57,VALUE(RIGHT($W$1,2))&lt;=63),$D18,"COMUM"),GABARITO!$D:$D,0)),1,0))</f>
        <v>0</v>
      </c>
      <c r="X18">
        <f>IF(RESPOSTAS!Y18="","",IF(UPPER(RESPOSTAS!Y18)=INDEX(GABARITO!$C:$C,MATCH(TEXT(VALUE(RIGHT($X$1,2)),"00")&amp;"|"&amp;IF(AND(VALUE(RIGHT($X$1,2))&gt;=57,VALUE(RIGHT($X$1,2))&lt;=63),$D18,"COMUM"),GABARITO!$D:$D,0)),1,0))</f>
        <v>0</v>
      </c>
      <c r="Y18">
        <f>IF(RESPOSTAS!Z18="","",IF(UPPER(RESPOSTAS!Z18)=INDEX(GABARITO!$C:$C,MATCH(TEXT(VALUE(RIGHT($Y$1,2)),"00")&amp;"|"&amp;IF(AND(VALUE(RIGHT($Y$1,2))&gt;=57,VALUE(RIGHT($Y$1,2))&lt;=63),$D18,"COMUM"),GABARITO!$D:$D,0)),1,0))</f>
        <v>0</v>
      </c>
      <c r="Z18">
        <f>IF(RESPOSTAS!AA18="","",IF(UPPER(RESPOSTAS!AA18)=INDEX(GABARITO!$C:$C,MATCH(TEXT(VALUE(RIGHT($Z$1,2)),"00")&amp;"|"&amp;IF(AND(VALUE(RIGHT($Z$1,2))&gt;=57,VALUE(RIGHT($Z$1,2))&lt;=63),$D18,"COMUM"),GABARITO!$D:$D,0)),1,0))</f>
        <v>0</v>
      </c>
      <c r="AA18">
        <f>IF(RESPOSTAS!AB18="","",IF(UPPER(RESPOSTAS!AB18)=INDEX(GABARITO!$C:$C,MATCH(TEXT(VALUE(RIGHT($AA$1,2)),"00")&amp;"|"&amp;IF(AND(VALUE(RIGHT($AA$1,2))&gt;=57,VALUE(RIGHT($AA$1,2))&lt;=63),$D18,"COMUM"),GABARITO!$D:$D,0)),1,0))</f>
        <v>0</v>
      </c>
      <c r="AB18">
        <f>IF(RESPOSTAS!AC18="","",IF(UPPER(RESPOSTAS!AC18)=INDEX(GABARITO!$C:$C,MATCH(TEXT(VALUE(RIGHT($AB$1,2)),"00")&amp;"|"&amp;IF(AND(VALUE(RIGHT($AB$1,2))&gt;=57,VALUE(RIGHT($AB$1,2))&lt;=63),$D18,"COMUM"),GABARITO!$D:$D,0)),1,0))</f>
        <v>0</v>
      </c>
      <c r="AC18">
        <f>IF(RESPOSTAS!AD18="","",IF(UPPER(RESPOSTAS!AD18)=INDEX(GABARITO!$C:$C,MATCH(TEXT(VALUE(RIGHT($AC$1,2)),"00")&amp;"|"&amp;IF(AND(VALUE(RIGHT($AC$1,2))&gt;=57,VALUE(RIGHT($AC$1,2))&lt;=63),$D18,"COMUM"),GABARITO!$D:$D,0)),1,0))</f>
        <v>0</v>
      </c>
      <c r="AD18">
        <f>IF(RESPOSTAS!AE18="","",IF(UPPER(RESPOSTAS!AE18)=INDEX(GABARITO!$C:$C,MATCH(TEXT(VALUE(RIGHT($AD$1,2)),"00")&amp;"|"&amp;IF(AND(VALUE(RIGHT($AD$1,2))&gt;=57,VALUE(RIGHT($AD$1,2))&lt;=63),$D18,"COMUM"),GABARITO!$D:$D,0)),1,0))</f>
        <v>0</v>
      </c>
      <c r="AE18">
        <f>IF(RESPOSTAS!AF18="","",IF(UPPER(RESPOSTAS!AF18)=INDEX(GABARITO!$C:$C,MATCH(TEXT(VALUE(RIGHT($AE$1,2)),"00")&amp;"|"&amp;IF(AND(VALUE(RIGHT($AE$1,2))&gt;=57,VALUE(RIGHT($AE$1,2))&lt;=63),$D18,"COMUM"),GABARITO!$D:$D,0)),1,0))</f>
        <v>0</v>
      </c>
      <c r="AF18">
        <f>IF(RESPOSTAS!AG18="","",IF(UPPER(RESPOSTAS!AG18)=INDEX(GABARITO!$C:$C,MATCH(TEXT(VALUE(RIGHT($AF$1,2)),"00")&amp;"|"&amp;IF(AND(VALUE(RIGHT($AF$1,2))&gt;=57,VALUE(RIGHT($AF$1,2))&lt;=63),$D18,"COMUM"),GABARITO!$D:$D,0)),1,0))</f>
        <v>0</v>
      </c>
      <c r="AG18">
        <f>IF(RESPOSTAS!AH18="","",IF(UPPER(RESPOSTAS!AH18)=INDEX(GABARITO!$C:$C,MATCH(TEXT(VALUE(RIGHT($AG$1,2)),"00")&amp;"|"&amp;IF(AND(VALUE(RIGHT($AG$1,2))&gt;=57,VALUE(RIGHT($AG$1,2))&lt;=63),$D18,"COMUM"),GABARITO!$D:$D,0)),1,0))</f>
        <v>0</v>
      </c>
      <c r="AH18">
        <f>IF(RESPOSTAS!AI18="","",IF(UPPER(RESPOSTAS!AI18)=INDEX(GABARITO!$C:$C,MATCH(TEXT(VALUE(RIGHT($AH$1,2)),"00")&amp;"|"&amp;IF(AND(VALUE(RIGHT($AH$1,2))&gt;=57,VALUE(RIGHT($AH$1,2))&lt;=63),$D18,"COMUM"),GABARITO!$D:$D,0)),1,0))</f>
        <v>0</v>
      </c>
      <c r="AI18">
        <f>IF(RESPOSTAS!AJ18="","",IF(UPPER(RESPOSTAS!AJ18)=INDEX(GABARITO!$C:$C,MATCH(TEXT(VALUE(RIGHT($AI$1,2)),"00")&amp;"|"&amp;IF(AND(VALUE(RIGHT($AI$1,2))&gt;=57,VALUE(RIGHT($AI$1,2))&lt;=63),$D18,"COMUM"),GABARITO!$D:$D,0)),1,0))</f>
        <v>0</v>
      </c>
      <c r="AJ18">
        <f>IF(RESPOSTAS!AK18="","",IF(UPPER(RESPOSTAS!AK18)=INDEX(GABARITO!$C:$C,MATCH(TEXT(VALUE(RIGHT($AJ$1,2)),"00")&amp;"|"&amp;IF(AND(VALUE(RIGHT($AJ$1,2))&gt;=57,VALUE(RIGHT($AJ$1,2))&lt;=63),$D18,"COMUM"),GABARITO!$D:$D,0)),1,0))</f>
        <v>0</v>
      </c>
      <c r="AK18">
        <f>IF(RESPOSTAS!AL18="","",IF(UPPER(RESPOSTAS!AL18)=INDEX(GABARITO!$C:$C,MATCH(TEXT(VALUE(RIGHT($AK$1,2)),"00")&amp;"|"&amp;IF(AND(VALUE(RIGHT($AK$1,2))&gt;=57,VALUE(RIGHT($AK$1,2))&lt;=63),$D18,"COMUM"),GABARITO!$D:$D,0)),1,0))</f>
        <v>0</v>
      </c>
      <c r="AL18">
        <f>IF(RESPOSTAS!AM18="","",IF(UPPER(RESPOSTAS!AM18)=INDEX(GABARITO!$C:$C,MATCH(TEXT(VALUE(RIGHT($AL$1,2)),"00")&amp;"|"&amp;IF(AND(VALUE(RIGHT($AL$1,2))&gt;=57,VALUE(RIGHT($AL$1,2))&lt;=63),$D18,"COMUM"),GABARITO!$D:$D,0)),1,0))</f>
        <v>0</v>
      </c>
      <c r="AM18">
        <f>IF(RESPOSTAS!AN18="","",IF(UPPER(RESPOSTAS!AN18)=INDEX(GABARITO!$C:$C,MATCH(TEXT(VALUE(RIGHT($AM$1,2)),"00")&amp;"|"&amp;IF(AND(VALUE(RIGHT($AM$1,2))&gt;=57,VALUE(RIGHT($AM$1,2))&lt;=63),$D18,"COMUM"),GABARITO!$D:$D,0)),1,0))</f>
        <v>0</v>
      </c>
      <c r="AN18">
        <f>IF(RESPOSTAS!AO18="","",IF(UPPER(RESPOSTAS!AO18)=INDEX(GABARITO!$C:$C,MATCH(TEXT(VALUE(RIGHT($AN$1,2)),"00")&amp;"|"&amp;IF(AND(VALUE(RIGHT($AN$1,2))&gt;=57,VALUE(RIGHT($AN$1,2))&lt;=63),$D18,"COMUM"),GABARITO!$D:$D,0)),1,0))</f>
        <v>0</v>
      </c>
      <c r="AO18">
        <f>IF(RESPOSTAS!AP18="","",IF(UPPER(RESPOSTAS!AP18)=INDEX(GABARITO!$C:$C,MATCH(TEXT(VALUE(RIGHT($AO$1,2)),"00")&amp;"|"&amp;IF(AND(VALUE(RIGHT($AO$1,2))&gt;=57,VALUE(RIGHT($AO$1,2))&lt;=63),$D18,"COMUM"),GABARITO!$D:$D,0)),1,0))</f>
        <v>0</v>
      </c>
      <c r="AP18">
        <f>IF(RESPOSTAS!AQ18="","",IF(UPPER(RESPOSTAS!AQ18)=INDEX(GABARITO!$C:$C,MATCH(TEXT(VALUE(RIGHT($AP$1,2)),"00")&amp;"|"&amp;IF(AND(VALUE(RIGHT($AP$1,2))&gt;=57,VALUE(RIGHT($AP$1,2))&lt;=63),$D18,"COMUM"),GABARITO!$D:$D,0)),1,0))</f>
        <v>0</v>
      </c>
      <c r="AQ18">
        <f>IF(RESPOSTAS!AR18="","",IF(UPPER(RESPOSTAS!AR18)=INDEX(GABARITO!$C:$C,MATCH(TEXT(VALUE(RIGHT($AQ$1,2)),"00")&amp;"|"&amp;IF(AND(VALUE(RIGHT($AQ$1,2))&gt;=57,VALUE(RIGHT($AQ$1,2))&lt;=63),$D18,"COMUM"),GABARITO!$D:$D,0)),1,0))</f>
        <v>0</v>
      </c>
      <c r="AR18">
        <f>IF(RESPOSTAS!AS18="","",IF(UPPER(RESPOSTAS!AS18)=INDEX(GABARITO!$C:$C,MATCH(TEXT(VALUE(RIGHT($AR$1,2)),"00")&amp;"|"&amp;IF(AND(VALUE(RIGHT($AR$1,2))&gt;=57,VALUE(RIGHT($AR$1,2))&lt;=63),$D18,"COMUM"),GABARITO!$D:$D,0)),1,0))</f>
        <v>0</v>
      </c>
      <c r="AS18">
        <f>IF(RESPOSTAS!AT18="","",IF(UPPER(RESPOSTAS!AT18)=INDEX(GABARITO!$C:$C,MATCH(TEXT(VALUE(RIGHT($AS$1,2)),"00")&amp;"|"&amp;IF(AND(VALUE(RIGHT($AS$1,2))&gt;=57,VALUE(RIGHT($AS$1,2))&lt;=63),$D18,"COMUM"),GABARITO!$D:$D,0)),1,0))</f>
        <v>0</v>
      </c>
      <c r="AT18">
        <f>IF(RESPOSTAS!AU18="","",IF(UPPER(RESPOSTAS!AU18)=INDEX(GABARITO!$C:$C,MATCH(TEXT(VALUE(RIGHT($AT$1,2)),"00")&amp;"|"&amp;IF(AND(VALUE(RIGHT($AT$1,2))&gt;=57,VALUE(RIGHT($AT$1,2))&lt;=63),$D18,"COMUM"),GABARITO!$D:$D,0)),1,0))</f>
        <v>0</v>
      </c>
      <c r="AU18">
        <f>IF(RESPOSTAS!AV18="","",IF(UPPER(RESPOSTAS!AV18)=INDEX(GABARITO!$C:$C,MATCH(TEXT(VALUE(RIGHT($AU$1,2)),"00")&amp;"|"&amp;IF(AND(VALUE(RIGHT($AU$1,2))&gt;=57,VALUE(RIGHT($AU$1,2))&lt;=63),$D18,"COMUM"),GABARITO!$D:$D,0)),1,0))</f>
        <v>0</v>
      </c>
      <c r="AV18">
        <f>IF(RESPOSTAS!AW18="","",IF(UPPER(RESPOSTAS!AW18)=INDEX(GABARITO!$C:$C,MATCH(TEXT(VALUE(RIGHT($AV$1,2)),"00")&amp;"|"&amp;IF(AND(VALUE(RIGHT($AV$1,2))&gt;=57,VALUE(RIGHT($AV$1,2))&lt;=63),$D18,"COMUM"),GABARITO!$D:$D,0)),1,0))</f>
        <v>0</v>
      </c>
      <c r="AW18">
        <f>IF(RESPOSTAS!AX18="","",IF(UPPER(RESPOSTAS!AX18)=INDEX(GABARITO!$C:$C,MATCH(TEXT(VALUE(RIGHT($AW$1,2)),"00")&amp;"|"&amp;IF(AND(VALUE(RIGHT($AW$1,2))&gt;=57,VALUE(RIGHT($AW$1,2))&lt;=63),$D18,"COMUM"),GABARITO!$D:$D,0)),1,0))</f>
        <v>0</v>
      </c>
      <c r="AX18">
        <f>IF(RESPOSTAS!AY18="","",IF(UPPER(RESPOSTAS!AY18)=INDEX(GABARITO!$C:$C,MATCH(TEXT(VALUE(RIGHT($AX$1,2)),"00")&amp;"|"&amp;IF(AND(VALUE(RIGHT($AX$1,2))&gt;=57,VALUE(RIGHT($AX$1,2))&lt;=63),$D18,"COMUM"),GABARITO!$D:$D,0)),1,0))</f>
        <v>0</v>
      </c>
      <c r="AY18">
        <f>IF(RESPOSTAS!AZ18="","",IF(UPPER(RESPOSTAS!AZ18)=INDEX(GABARITO!$C:$C,MATCH(TEXT(VALUE(RIGHT($AY$1,2)),"00")&amp;"|"&amp;IF(AND(VALUE(RIGHT($AY$1,2))&gt;=57,VALUE(RIGHT($AY$1,2))&lt;=63),$D18,"COMUM"),GABARITO!$D:$D,0)),1,0))</f>
        <v>0</v>
      </c>
      <c r="AZ18">
        <f>IF(RESPOSTAS!BA18="","",IF(UPPER(RESPOSTAS!BA18)=INDEX(GABARITO!$C:$C,MATCH(TEXT(VALUE(RIGHT($AZ$1,2)),"00")&amp;"|"&amp;IF(AND(VALUE(RIGHT($AZ$1,2))&gt;=57,VALUE(RIGHT($AZ$1,2))&lt;=63),$D18,"COMUM"),GABARITO!$D:$D,0)),1,0))</f>
        <v>0</v>
      </c>
      <c r="BA18">
        <f>IF(RESPOSTAS!BB18="","",IF(UPPER(RESPOSTAS!BB18)=INDEX(GABARITO!$C:$C,MATCH(TEXT(VALUE(RIGHT($BA$1,2)),"00")&amp;"|"&amp;IF(AND(VALUE(RIGHT($BA$1,2))&gt;=57,VALUE(RIGHT($BA$1,2))&lt;=63),$D18,"COMUM"),GABARITO!$D:$D,0)),1,0))</f>
        <v>0</v>
      </c>
      <c r="BB18">
        <f>IF(RESPOSTAS!BC18="","",IF(UPPER(RESPOSTAS!BC18)=INDEX(GABARITO!$C:$C,MATCH(TEXT(VALUE(RIGHT($BB$1,2)),"00")&amp;"|"&amp;IF(AND(VALUE(RIGHT($BB$1,2))&gt;=57,VALUE(RIGHT($BB$1,2))&lt;=63),$D18,"COMUM"),GABARITO!$D:$D,0)),1,0))</f>
        <v>0</v>
      </c>
      <c r="BC18">
        <f>IF(RESPOSTAS!BD18="","",IF(UPPER(RESPOSTAS!BD18)=INDEX(GABARITO!$C:$C,MATCH(TEXT(VALUE(RIGHT($BC$1,2)),"00")&amp;"|"&amp;IF(AND(VALUE(RIGHT($BC$1,2))&gt;=57,VALUE(RIGHT($BC$1,2))&lt;=63),$D18,"COMUM"),GABARITO!$D:$D,0)),1,0))</f>
        <v>0</v>
      </c>
      <c r="BD18">
        <f>IF(RESPOSTAS!BE18="","",IF(UPPER(RESPOSTAS!BE18)=INDEX(GABARITO!$C:$C,MATCH(TEXT(VALUE(RIGHT($BD$1,2)),"00")&amp;"|"&amp;IF(AND(VALUE(RIGHT($BD$1,2))&gt;=57,VALUE(RIGHT($BD$1,2))&lt;=63),$D18,"COMUM"),GABARITO!$D:$D,0)),1,0))</f>
        <v>0</v>
      </c>
      <c r="BE18">
        <f>IF(RESPOSTAS!BF18="","",IF(UPPER(RESPOSTAS!BF18)=INDEX(GABARITO!$C:$C,MATCH(TEXT(VALUE(RIGHT($BE$1,2)),"00")&amp;"|"&amp;IF(AND(VALUE(RIGHT($BE$1,2))&gt;=57,VALUE(RIGHT($BE$1,2))&lt;=63),$D18,"COMUM"),GABARITO!$D:$D,0)),1,0))</f>
        <v>0</v>
      </c>
      <c r="BF18">
        <f>IF(RESPOSTAS!BG18="","",IF(UPPER(RESPOSTAS!BG18)=INDEX(GABARITO!$C:$C,MATCH(TEXT(VALUE(RIGHT($BF$1,2)),"00")&amp;"|"&amp;IF(AND(VALUE(RIGHT($BF$1,2))&gt;=57,VALUE(RIGHT($BF$1,2))&lt;=63),$D18,"COMUM"),GABARITO!$D:$D,0)),1,0))</f>
        <v>0</v>
      </c>
      <c r="BG18">
        <f>IF(RESPOSTAS!BH18="","",IF(UPPER(RESPOSTAS!BH18)=INDEX(GABARITO!$C:$C,MATCH(TEXT(VALUE(RIGHT($BG$1,2)),"00")&amp;"|"&amp;IF(AND(VALUE(RIGHT($BG$1,2))&gt;=57,VALUE(RIGHT($BG$1,2))&lt;=63),$D18,"COMUM"),GABARITO!$D:$D,0)),1,0))</f>
        <v>0</v>
      </c>
      <c r="BH18">
        <f>IF(RESPOSTAS!BI18="","",IF(UPPER(RESPOSTAS!BI18)=INDEX(GABARITO!$C:$C,MATCH(TEXT(VALUE(RIGHT($BH$1,2)),"00")&amp;"|"&amp;IF(AND(VALUE(RIGHT($BH$1,2))&gt;=57,VALUE(RIGHT($BH$1,2))&lt;=63),$D18,"COMUM"),GABARITO!$D:$D,0)),1,0))</f>
        <v>0</v>
      </c>
      <c r="BI18">
        <f>IF(RESPOSTAS!BJ18="","",IF(UPPER(RESPOSTAS!BJ18)=INDEX(GABARITO!$C:$C,MATCH(TEXT(VALUE(RIGHT($BI$1,2)),"00")&amp;"|"&amp;IF(AND(VALUE(RIGHT($BI$1,2))&gt;=57,VALUE(RIGHT($BI$1,2))&lt;=63),$D18,"COMUM"),GABARITO!$D:$D,0)),1,0))</f>
        <v>0</v>
      </c>
      <c r="BJ18">
        <f>IF(RESPOSTAS!BK18="","",IF(UPPER(RESPOSTAS!BK18)=INDEX(GABARITO!$C:$C,MATCH(TEXT(VALUE(RIGHT($BJ$1,2)),"00")&amp;"|"&amp;IF(AND(VALUE(RIGHT($BJ$1,2))&gt;=57,VALUE(RIGHT($BJ$1,2))&lt;=63),$D18,"COMUM"),GABARITO!$D:$D,0)),1,0))</f>
        <v>0</v>
      </c>
      <c r="BK18">
        <f>IF(RESPOSTAS!BL18="","",IF(UPPER(RESPOSTAS!BL18)=INDEX(GABARITO!$C:$C,MATCH(TEXT(VALUE(RIGHT($BK$1,2)),"00")&amp;"|"&amp;IF(AND(VALUE(RIGHT($BK$1,2))&gt;=57,VALUE(RIGHT($BK$1,2))&lt;=63),$D18,"COMUM"),GABARITO!$D:$D,0)),1,0))</f>
        <v>0</v>
      </c>
      <c r="BL18">
        <f>IF(RESPOSTAS!BM18="","",IF(UPPER(RESPOSTAS!BM18)=INDEX(GABARITO!$C:$C,MATCH(TEXT(VALUE(RIGHT($BL$1,2)),"00")&amp;"|"&amp;IF(AND(VALUE(RIGHT($BL$1,2))&gt;=57,VALUE(RIGHT($BL$1,2))&lt;=63),$D18,"COMUM"),GABARITO!$D:$D,0)),1,0))</f>
        <v>0</v>
      </c>
      <c r="BM18">
        <f>IF(RESPOSTAS!BN18="","",IF(UPPER(RESPOSTAS!BN18)=INDEX(GABARITO!$C:$C,MATCH(TEXT(VALUE(RIGHT($BM$1,2)),"00")&amp;"|"&amp;IF(AND(VALUE(RIGHT($BM$1,2))&gt;=57,VALUE(RIGHT($BM$1,2))&lt;=63),$D18,"COMUM"),GABARITO!$D:$D,0)),1,0))</f>
        <v>0</v>
      </c>
      <c r="BN18">
        <f>IF(RESPOSTAS!BO18="","",IF(UPPER(RESPOSTAS!BO18)=INDEX(GABARITO!$C:$C,MATCH(TEXT(VALUE(RIGHT($BN$1,2)),"00")&amp;"|"&amp;IF(AND(VALUE(RIGHT($BN$1,2))&gt;=57,VALUE(RIGHT($BN$1,2))&lt;=63),$D18,"COMUM"),GABARITO!$D:$D,0)),1,0))</f>
        <v>0</v>
      </c>
      <c r="BO18">
        <f>IF(RESPOSTAS!BP18="","",IF(UPPER(RESPOSTAS!BP18)=INDEX(GABARITO!$C:$C,MATCH(TEXT(VALUE(RIGHT($BO$1,2)),"00")&amp;"|"&amp;IF(AND(VALUE(RIGHT($BO$1,2))&gt;=57,VALUE(RIGHT($BO$1,2))&lt;=63),$D18,"COMUM"),GABARITO!$D:$D,0)),1,0))</f>
        <v>0</v>
      </c>
      <c r="BP18">
        <f>COUNTIF(RESPOSTAS!F18:BP18,"&lt;&gt;")</f>
        <v>63</v>
      </c>
      <c r="BQ18">
        <f t="shared" si="0"/>
        <v>0</v>
      </c>
      <c r="BR18" s="10">
        <f t="shared" si="1"/>
        <v>0</v>
      </c>
      <c r="BS18" s="11">
        <f t="shared" si="3"/>
        <v>0</v>
      </c>
      <c r="BT18" s="11">
        <f t="shared" si="4"/>
        <v>0</v>
      </c>
      <c r="BU18" s="11">
        <f t="shared" si="5"/>
        <v>0</v>
      </c>
      <c r="BV18" s="11">
        <f t="shared" si="6"/>
        <v>0</v>
      </c>
      <c r="BW18" s="11">
        <f t="shared" si="7"/>
        <v>0</v>
      </c>
      <c r="BX18" s="11">
        <f t="shared" si="8"/>
        <v>0</v>
      </c>
      <c r="BY18" s="11">
        <f t="shared" si="9"/>
        <v>0</v>
      </c>
      <c r="BZ18" s="3">
        <f t="shared" si="2"/>
        <v>0</v>
      </c>
      <c r="CA18" s="3" t="str">
        <f t="shared" si="10"/>
        <v>1/38</v>
      </c>
    </row>
    <row r="19" spans="1:79" x14ac:dyDescent="0.25">
      <c r="A19" t="str">
        <f>IF(RESPOSTAS!A19="","",RESPOSTAS!A19)</f>
        <v>02014554</v>
      </c>
      <c r="B19" t="str">
        <f>IF(RESPOSTAS!C19="","",RESPOSTAS!C19)</f>
        <v>Ygor Nathan Nolli</v>
      </c>
      <c r="C19" t="str">
        <f>IF(RESPOSTAS!D19="","",RESPOSTAS!D19)</f>
        <v>FLORIANÓPOLIS</v>
      </c>
      <c r="D19" t="str">
        <f>IF(RESPOSTAS!E19="","",RESPOSTAS!E19)</f>
        <v>Inglês</v>
      </c>
      <c r="E19">
        <f>IF(RESPOSTAS!F19="","",IF(UPPER(RESPOSTAS!F19)=INDEX(GABARITO!$C:$C,MATCH(TEXT(VALUE(RIGHT($E$1,2)),"00")&amp;"|"&amp;IF(AND(VALUE(RIGHT($E$1,2))&gt;=57,VALUE(RIGHT($E$1,2))&lt;=63),$D19,"COMUM"),GABARITO!$D:$D,0)),1,0))</f>
        <v>0</v>
      </c>
      <c r="F19">
        <f>IF(RESPOSTAS!G19="","",IF(UPPER(RESPOSTAS!G19)=INDEX(GABARITO!$C:$C,MATCH(TEXT(VALUE(RIGHT($F$1,2)),"00")&amp;"|"&amp;IF(AND(VALUE(RIGHT($F$1,2))&gt;=57,VALUE(RIGHT($F$1,2))&lt;=63),$D19,"COMUM"),GABARITO!$D:$D,0)),1,0))</f>
        <v>0</v>
      </c>
      <c r="G19">
        <f>IF(RESPOSTAS!H19="","",IF(UPPER(RESPOSTAS!H19)=INDEX(GABARITO!$C:$C,MATCH(TEXT(VALUE(RIGHT($G$1,2)),"00")&amp;"|"&amp;IF(AND(VALUE(RIGHT($G$1,2))&gt;=57,VALUE(RIGHT($G$1,2))&lt;=63),$D19,"COMUM"),GABARITO!$D:$D,0)),1,0))</f>
        <v>0</v>
      </c>
      <c r="H19">
        <f>IF(RESPOSTAS!I19="","",IF(UPPER(RESPOSTAS!I19)=INDEX(GABARITO!$C:$C,MATCH(TEXT(VALUE(RIGHT($H$1,2)),"00")&amp;"|"&amp;IF(AND(VALUE(RIGHT($H$1,2))&gt;=57,VALUE(RIGHT($H$1,2))&lt;=63),$D19,"COMUM"),GABARITO!$D:$D,0)),1,0))</f>
        <v>0</v>
      </c>
      <c r="I19">
        <f>IF(RESPOSTAS!J19="","",IF(UPPER(RESPOSTAS!J19)=INDEX(GABARITO!$C:$C,MATCH(TEXT(VALUE(RIGHT($I$1,2)),"00")&amp;"|"&amp;IF(AND(VALUE(RIGHT($I$1,2))&gt;=57,VALUE(RIGHT($I$1,2))&lt;=63),$D19,"COMUM"),GABARITO!$D:$D,0)),1,0))</f>
        <v>0</v>
      </c>
      <c r="J19">
        <f>IF(RESPOSTAS!K19="","",IF(UPPER(RESPOSTAS!K19)=INDEX(GABARITO!$C:$C,MATCH(TEXT(VALUE(RIGHT($J$1,2)),"00")&amp;"|"&amp;IF(AND(VALUE(RIGHT($J$1,2))&gt;=57,VALUE(RIGHT($J$1,2))&lt;=63),$D19,"COMUM"),GABARITO!$D:$D,0)),1,0))</f>
        <v>0</v>
      </c>
      <c r="K19">
        <f>IF(RESPOSTAS!L19="","",IF(UPPER(RESPOSTAS!L19)=INDEX(GABARITO!$C:$C,MATCH(TEXT(VALUE(RIGHT($K$1,2)),"00")&amp;"|"&amp;IF(AND(VALUE(RIGHT($K$1,2))&gt;=57,VALUE(RIGHT($K$1,2))&lt;=63),$D19,"COMUM"),GABARITO!$D:$D,0)),1,0))</f>
        <v>0</v>
      </c>
      <c r="L19">
        <f>IF(RESPOSTAS!M19="","",IF(UPPER(RESPOSTAS!M19)=INDEX(GABARITO!$C:$C,MATCH(TEXT(VALUE(RIGHT($L$1,2)),"00")&amp;"|"&amp;IF(AND(VALUE(RIGHT($L$1,2))&gt;=57,VALUE(RIGHT($L$1,2))&lt;=63),$D19,"COMUM"),GABARITO!$D:$D,0)),1,0))</f>
        <v>0</v>
      </c>
      <c r="M19">
        <f>IF(RESPOSTAS!N19="","",IF(UPPER(RESPOSTAS!N19)=INDEX(GABARITO!$C:$C,MATCH(TEXT(VALUE(RIGHT($M$1,2)),"00")&amp;"|"&amp;IF(AND(VALUE(RIGHT($M$1,2))&gt;=57,VALUE(RIGHT($M$1,2))&lt;=63),$D19,"COMUM"),GABARITO!$D:$D,0)),1,0))</f>
        <v>0</v>
      </c>
      <c r="N19">
        <f>IF(RESPOSTAS!O19="","",IF(UPPER(RESPOSTAS!O19)=INDEX(GABARITO!$C:$C,MATCH(TEXT(VALUE(RIGHT($E$1,2)),"00")&amp;"|"&amp;IF(AND(VALUE(RIGHT($E$1,2))&gt;=57,VALUE(RIGHT($E$1,2))&lt;=63),$D19,"COMUM"),GABARITO!$D:$D,0)),1,0))</f>
        <v>0</v>
      </c>
      <c r="O19">
        <f>IF(RESPOSTAS!P19="","",IF(UPPER(RESPOSTAS!P19)=INDEX(GABARITO!$C:$C,MATCH(TEXT(VALUE(RIGHT($O$1,2)),"00")&amp;"|"&amp;IF(AND(VALUE(RIGHT($O$1,2))&gt;=57,VALUE(RIGHT($O$1,2))&lt;=63),$D19,"COMUM"),GABARITO!$D:$D,0)),1,0))</f>
        <v>0</v>
      </c>
      <c r="P19">
        <f>IF(RESPOSTAS!Q19="","",IF(UPPER(RESPOSTAS!Q19)=INDEX(GABARITO!$C:$C,MATCH(TEXT(VALUE(RIGHT($P$1,2)),"00")&amp;"|"&amp;IF(AND(VALUE(RIGHT($P$1,2))&gt;=57,VALUE(RIGHT($P$1,2))&lt;=63),$D19,"COMUM"),GABARITO!$D:$D,0)),1,0))</f>
        <v>0</v>
      </c>
      <c r="Q19">
        <f>IF(RESPOSTAS!R19="","",IF(UPPER(RESPOSTAS!R19)=INDEX(GABARITO!$C:$C,MATCH(TEXT(VALUE(RIGHT($Q$1,2)),"00")&amp;"|"&amp;IF(AND(VALUE(RIGHT($Q$1,2))&gt;=57,VALUE(RIGHT($Q$1,2))&lt;=63),$D19,"COMUM"),GABARITO!$D:$D,0)),1,0))</f>
        <v>0</v>
      </c>
      <c r="R19">
        <f>IF(RESPOSTAS!S19="","",IF(UPPER(RESPOSTAS!S19)=INDEX(GABARITO!$C:$C,MATCH(TEXT(VALUE(RIGHT($R$1,2)),"00")&amp;"|"&amp;IF(AND(VALUE(RIGHT($R$1,2))&gt;=57,VALUE(RIGHT($R$1,2))&lt;=63),$D19,"COMUM"),GABARITO!$D:$D,0)),1,0))</f>
        <v>0</v>
      </c>
      <c r="S19">
        <f>IF(RESPOSTAS!T19="","",IF(UPPER(RESPOSTAS!T19)=INDEX(GABARITO!$C:$C,MATCH(TEXT(VALUE(RIGHT($S$1,2)),"00")&amp;"|"&amp;IF(AND(VALUE(RIGHT($S$1,2))&gt;=57,VALUE(RIGHT($S$1,2))&lt;=63),$D19,"COMUM"),GABARITO!$D:$D,0)),1,0))</f>
        <v>0</v>
      </c>
      <c r="T19">
        <f>IF(RESPOSTAS!U19="","",IF(UPPER(RESPOSTAS!U19)=INDEX(GABARITO!$C:$C,MATCH(TEXT(VALUE(RIGHT($T$1,2)),"00")&amp;"|"&amp;IF(AND(VALUE(RIGHT($T$1,2))&gt;=57,VALUE(RIGHT($T$1,2))&lt;=63),$D19,"COMUM"),GABARITO!$D:$D,0)),1,0))</f>
        <v>0</v>
      </c>
      <c r="U19">
        <f>IF(RESPOSTAS!V19="","",IF(UPPER(RESPOSTAS!V19)=INDEX(GABARITO!$C:$C,MATCH(TEXT(VALUE(RIGHT($U$1,2)),"00")&amp;"|"&amp;IF(AND(VALUE(RIGHT($U$1,2))&gt;=57,VALUE(RIGHT($U$1,2))&lt;=63),$D19,"COMUM"),GABARITO!$D:$D,0)),1,0))</f>
        <v>0</v>
      </c>
      <c r="V19">
        <f>IF(RESPOSTAS!W19="","",IF(UPPER(RESPOSTAS!W19)=INDEX(GABARITO!$C:$C,MATCH(TEXT(VALUE(RIGHT($E$1,2)),"00")&amp;"|"&amp;IF(AND(VALUE(RIGHT($E$1,2))&gt;=57,VALUE(RIGHT($E$1,2))&lt;=63),$D19,"COMUM"),GABARITO!$D:$D,0)),1,0))</f>
        <v>0</v>
      </c>
      <c r="W19">
        <f>IF(RESPOSTAS!X19="","",IF(UPPER(RESPOSTAS!X19)=INDEX(GABARITO!$C:$C,MATCH(TEXT(VALUE(RIGHT($W$1,2)),"00")&amp;"|"&amp;IF(AND(VALUE(RIGHT($W$1,2))&gt;=57,VALUE(RIGHT($W$1,2))&lt;=63),$D19,"COMUM"),GABARITO!$D:$D,0)),1,0))</f>
        <v>0</v>
      </c>
      <c r="X19">
        <f>IF(RESPOSTAS!Y19="","",IF(UPPER(RESPOSTAS!Y19)=INDEX(GABARITO!$C:$C,MATCH(TEXT(VALUE(RIGHT($X$1,2)),"00")&amp;"|"&amp;IF(AND(VALUE(RIGHT($X$1,2))&gt;=57,VALUE(RIGHT($X$1,2))&lt;=63),$D19,"COMUM"),GABARITO!$D:$D,0)),1,0))</f>
        <v>0</v>
      </c>
      <c r="Y19">
        <f>IF(RESPOSTAS!Z19="","",IF(UPPER(RESPOSTAS!Z19)=INDEX(GABARITO!$C:$C,MATCH(TEXT(VALUE(RIGHT($Y$1,2)),"00")&amp;"|"&amp;IF(AND(VALUE(RIGHT($Y$1,2))&gt;=57,VALUE(RIGHT($Y$1,2))&lt;=63),$D19,"COMUM"),GABARITO!$D:$D,0)),1,0))</f>
        <v>0</v>
      </c>
      <c r="Z19">
        <f>IF(RESPOSTAS!AA19="","",IF(UPPER(RESPOSTAS!AA19)=INDEX(GABARITO!$C:$C,MATCH(TEXT(VALUE(RIGHT($Z$1,2)),"00")&amp;"|"&amp;IF(AND(VALUE(RIGHT($Z$1,2))&gt;=57,VALUE(RIGHT($Z$1,2))&lt;=63),$D19,"COMUM"),GABARITO!$D:$D,0)),1,0))</f>
        <v>0</v>
      </c>
      <c r="AA19">
        <f>IF(RESPOSTAS!AB19="","",IF(UPPER(RESPOSTAS!AB19)=INDEX(GABARITO!$C:$C,MATCH(TEXT(VALUE(RIGHT($AA$1,2)),"00")&amp;"|"&amp;IF(AND(VALUE(RIGHT($AA$1,2))&gt;=57,VALUE(RIGHT($AA$1,2))&lt;=63),$D19,"COMUM"),GABARITO!$D:$D,0)),1,0))</f>
        <v>0</v>
      </c>
      <c r="AB19">
        <f>IF(RESPOSTAS!AC19="","",IF(UPPER(RESPOSTAS!AC19)=INDEX(GABARITO!$C:$C,MATCH(TEXT(VALUE(RIGHT($AB$1,2)),"00")&amp;"|"&amp;IF(AND(VALUE(RIGHT($AB$1,2))&gt;=57,VALUE(RIGHT($AB$1,2))&lt;=63),$D19,"COMUM"),GABARITO!$D:$D,0)),1,0))</f>
        <v>0</v>
      </c>
      <c r="AC19">
        <f>IF(RESPOSTAS!AD19="","",IF(UPPER(RESPOSTAS!AD19)=INDEX(GABARITO!$C:$C,MATCH(TEXT(VALUE(RIGHT($AC$1,2)),"00")&amp;"|"&amp;IF(AND(VALUE(RIGHT($AC$1,2))&gt;=57,VALUE(RIGHT($AC$1,2))&lt;=63),$D19,"COMUM"),GABARITO!$D:$D,0)),1,0))</f>
        <v>0</v>
      </c>
      <c r="AD19">
        <f>IF(RESPOSTAS!AE19="","",IF(UPPER(RESPOSTAS!AE19)=INDEX(GABARITO!$C:$C,MATCH(TEXT(VALUE(RIGHT($AD$1,2)),"00")&amp;"|"&amp;IF(AND(VALUE(RIGHT($AD$1,2))&gt;=57,VALUE(RIGHT($AD$1,2))&lt;=63),$D19,"COMUM"),GABARITO!$D:$D,0)),1,0))</f>
        <v>0</v>
      </c>
      <c r="AE19">
        <f>IF(RESPOSTAS!AF19="","",IF(UPPER(RESPOSTAS!AF19)=INDEX(GABARITO!$C:$C,MATCH(TEXT(VALUE(RIGHT($AE$1,2)),"00")&amp;"|"&amp;IF(AND(VALUE(RIGHT($AE$1,2))&gt;=57,VALUE(RIGHT($AE$1,2))&lt;=63),$D19,"COMUM"),GABARITO!$D:$D,0)),1,0))</f>
        <v>0</v>
      </c>
      <c r="AF19">
        <f>IF(RESPOSTAS!AG19="","",IF(UPPER(RESPOSTAS!AG19)=INDEX(GABARITO!$C:$C,MATCH(TEXT(VALUE(RIGHT($AF$1,2)),"00")&amp;"|"&amp;IF(AND(VALUE(RIGHT($AF$1,2))&gt;=57,VALUE(RIGHT($AF$1,2))&lt;=63),$D19,"COMUM"),GABARITO!$D:$D,0)),1,0))</f>
        <v>0</v>
      </c>
      <c r="AG19">
        <f>IF(RESPOSTAS!AH19="","",IF(UPPER(RESPOSTAS!AH19)=INDEX(GABARITO!$C:$C,MATCH(TEXT(VALUE(RIGHT($AG$1,2)),"00")&amp;"|"&amp;IF(AND(VALUE(RIGHT($AG$1,2))&gt;=57,VALUE(RIGHT($AG$1,2))&lt;=63),$D19,"COMUM"),GABARITO!$D:$D,0)),1,0))</f>
        <v>0</v>
      </c>
      <c r="AH19">
        <f>IF(RESPOSTAS!AI19="","",IF(UPPER(RESPOSTAS!AI19)=INDEX(GABARITO!$C:$C,MATCH(TEXT(VALUE(RIGHT($AH$1,2)),"00")&amp;"|"&amp;IF(AND(VALUE(RIGHT($AH$1,2))&gt;=57,VALUE(RIGHT($AH$1,2))&lt;=63),$D19,"COMUM"),GABARITO!$D:$D,0)),1,0))</f>
        <v>0</v>
      </c>
      <c r="AI19">
        <f>IF(RESPOSTAS!AJ19="","",IF(UPPER(RESPOSTAS!AJ19)=INDEX(GABARITO!$C:$C,MATCH(TEXT(VALUE(RIGHT($AI$1,2)),"00")&amp;"|"&amp;IF(AND(VALUE(RIGHT($AI$1,2))&gt;=57,VALUE(RIGHT($AI$1,2))&lt;=63),$D19,"COMUM"),GABARITO!$D:$D,0)),1,0))</f>
        <v>0</v>
      </c>
      <c r="AJ19">
        <f>IF(RESPOSTAS!AK19="","",IF(UPPER(RESPOSTAS!AK19)=INDEX(GABARITO!$C:$C,MATCH(TEXT(VALUE(RIGHT($AJ$1,2)),"00")&amp;"|"&amp;IF(AND(VALUE(RIGHT($AJ$1,2))&gt;=57,VALUE(RIGHT($AJ$1,2))&lt;=63),$D19,"COMUM"),GABARITO!$D:$D,0)),1,0))</f>
        <v>0</v>
      </c>
      <c r="AK19">
        <f>IF(RESPOSTAS!AL19="","",IF(UPPER(RESPOSTAS!AL19)=INDEX(GABARITO!$C:$C,MATCH(TEXT(VALUE(RIGHT($AK$1,2)),"00")&amp;"|"&amp;IF(AND(VALUE(RIGHT($AK$1,2))&gt;=57,VALUE(RIGHT($AK$1,2))&lt;=63),$D19,"COMUM"),GABARITO!$D:$D,0)),1,0))</f>
        <v>0</v>
      </c>
      <c r="AL19">
        <f>IF(RESPOSTAS!AM19="","",IF(UPPER(RESPOSTAS!AM19)=INDEX(GABARITO!$C:$C,MATCH(TEXT(VALUE(RIGHT($AL$1,2)),"00")&amp;"|"&amp;IF(AND(VALUE(RIGHT($AL$1,2))&gt;=57,VALUE(RIGHT($AL$1,2))&lt;=63),$D19,"COMUM"),GABARITO!$D:$D,0)),1,0))</f>
        <v>0</v>
      </c>
      <c r="AM19">
        <f>IF(RESPOSTAS!AN19="","",IF(UPPER(RESPOSTAS!AN19)=INDEX(GABARITO!$C:$C,MATCH(TEXT(VALUE(RIGHT($AM$1,2)),"00")&amp;"|"&amp;IF(AND(VALUE(RIGHT($AM$1,2))&gt;=57,VALUE(RIGHT($AM$1,2))&lt;=63),$D19,"COMUM"),GABARITO!$D:$D,0)),1,0))</f>
        <v>0</v>
      </c>
      <c r="AN19">
        <f>IF(RESPOSTAS!AO19="","",IF(UPPER(RESPOSTAS!AO19)=INDEX(GABARITO!$C:$C,MATCH(TEXT(VALUE(RIGHT($AN$1,2)),"00")&amp;"|"&amp;IF(AND(VALUE(RIGHT($AN$1,2))&gt;=57,VALUE(RIGHT($AN$1,2))&lt;=63),$D19,"COMUM"),GABARITO!$D:$D,0)),1,0))</f>
        <v>0</v>
      </c>
      <c r="AO19">
        <f>IF(RESPOSTAS!AP19="","",IF(UPPER(RESPOSTAS!AP19)=INDEX(GABARITO!$C:$C,MATCH(TEXT(VALUE(RIGHT($AO$1,2)),"00")&amp;"|"&amp;IF(AND(VALUE(RIGHT($AO$1,2))&gt;=57,VALUE(RIGHT($AO$1,2))&lt;=63),$D19,"COMUM"),GABARITO!$D:$D,0)),1,0))</f>
        <v>0</v>
      </c>
      <c r="AP19">
        <f>IF(RESPOSTAS!AQ19="","",IF(UPPER(RESPOSTAS!AQ19)=INDEX(GABARITO!$C:$C,MATCH(TEXT(VALUE(RIGHT($AP$1,2)),"00")&amp;"|"&amp;IF(AND(VALUE(RIGHT($AP$1,2))&gt;=57,VALUE(RIGHT($AP$1,2))&lt;=63),$D19,"COMUM"),GABARITO!$D:$D,0)),1,0))</f>
        <v>0</v>
      </c>
      <c r="AQ19">
        <f>IF(RESPOSTAS!AR19="","",IF(UPPER(RESPOSTAS!AR19)=INDEX(GABARITO!$C:$C,MATCH(TEXT(VALUE(RIGHT($AQ$1,2)),"00")&amp;"|"&amp;IF(AND(VALUE(RIGHT($AQ$1,2))&gt;=57,VALUE(RIGHT($AQ$1,2))&lt;=63),$D19,"COMUM"),GABARITO!$D:$D,0)),1,0))</f>
        <v>0</v>
      </c>
      <c r="AR19">
        <f>IF(RESPOSTAS!AS19="","",IF(UPPER(RESPOSTAS!AS19)=INDEX(GABARITO!$C:$C,MATCH(TEXT(VALUE(RIGHT($AR$1,2)),"00")&amp;"|"&amp;IF(AND(VALUE(RIGHT($AR$1,2))&gt;=57,VALUE(RIGHT($AR$1,2))&lt;=63),$D19,"COMUM"),GABARITO!$D:$D,0)),1,0))</f>
        <v>0</v>
      </c>
      <c r="AS19">
        <f>IF(RESPOSTAS!AT19="","",IF(UPPER(RESPOSTAS!AT19)=INDEX(GABARITO!$C:$C,MATCH(TEXT(VALUE(RIGHT($AS$1,2)),"00")&amp;"|"&amp;IF(AND(VALUE(RIGHT($AS$1,2))&gt;=57,VALUE(RIGHT($AS$1,2))&lt;=63),$D19,"COMUM"),GABARITO!$D:$D,0)),1,0))</f>
        <v>0</v>
      </c>
      <c r="AT19">
        <f>IF(RESPOSTAS!AU19="","",IF(UPPER(RESPOSTAS!AU19)=INDEX(GABARITO!$C:$C,MATCH(TEXT(VALUE(RIGHT($AT$1,2)),"00")&amp;"|"&amp;IF(AND(VALUE(RIGHT($AT$1,2))&gt;=57,VALUE(RIGHT($AT$1,2))&lt;=63),$D19,"COMUM"),GABARITO!$D:$D,0)),1,0))</f>
        <v>0</v>
      </c>
      <c r="AU19">
        <f>IF(RESPOSTAS!AV19="","",IF(UPPER(RESPOSTAS!AV19)=INDEX(GABARITO!$C:$C,MATCH(TEXT(VALUE(RIGHT($AU$1,2)),"00")&amp;"|"&amp;IF(AND(VALUE(RIGHT($AU$1,2))&gt;=57,VALUE(RIGHT($AU$1,2))&lt;=63),$D19,"COMUM"),GABARITO!$D:$D,0)),1,0))</f>
        <v>0</v>
      </c>
      <c r="AV19">
        <f>IF(RESPOSTAS!AW19="","",IF(UPPER(RESPOSTAS!AW19)=INDEX(GABARITO!$C:$C,MATCH(TEXT(VALUE(RIGHT($AV$1,2)),"00")&amp;"|"&amp;IF(AND(VALUE(RIGHT($AV$1,2))&gt;=57,VALUE(RIGHT($AV$1,2))&lt;=63),$D19,"COMUM"),GABARITO!$D:$D,0)),1,0))</f>
        <v>0</v>
      </c>
      <c r="AW19">
        <f>IF(RESPOSTAS!AX19="","",IF(UPPER(RESPOSTAS!AX19)=INDEX(GABARITO!$C:$C,MATCH(TEXT(VALUE(RIGHT($AW$1,2)),"00")&amp;"|"&amp;IF(AND(VALUE(RIGHT($AW$1,2))&gt;=57,VALUE(RIGHT($AW$1,2))&lt;=63),$D19,"COMUM"),GABARITO!$D:$D,0)),1,0))</f>
        <v>0</v>
      </c>
      <c r="AX19">
        <f>IF(RESPOSTAS!AY19="","",IF(UPPER(RESPOSTAS!AY19)=INDEX(GABARITO!$C:$C,MATCH(TEXT(VALUE(RIGHT($AX$1,2)),"00")&amp;"|"&amp;IF(AND(VALUE(RIGHT($AX$1,2))&gt;=57,VALUE(RIGHT($AX$1,2))&lt;=63),$D19,"COMUM"),GABARITO!$D:$D,0)),1,0))</f>
        <v>0</v>
      </c>
      <c r="AY19">
        <f>IF(RESPOSTAS!AZ19="","",IF(UPPER(RESPOSTAS!AZ19)=INDEX(GABARITO!$C:$C,MATCH(TEXT(VALUE(RIGHT($AY$1,2)),"00")&amp;"|"&amp;IF(AND(VALUE(RIGHT($AY$1,2))&gt;=57,VALUE(RIGHT($AY$1,2))&lt;=63),$D19,"COMUM"),GABARITO!$D:$D,0)),1,0))</f>
        <v>0</v>
      </c>
      <c r="AZ19">
        <f>IF(RESPOSTAS!BA19="","",IF(UPPER(RESPOSTAS!BA19)=INDEX(GABARITO!$C:$C,MATCH(TEXT(VALUE(RIGHT($AZ$1,2)),"00")&amp;"|"&amp;IF(AND(VALUE(RIGHT($AZ$1,2))&gt;=57,VALUE(RIGHT($AZ$1,2))&lt;=63),$D19,"COMUM"),GABARITO!$D:$D,0)),1,0))</f>
        <v>0</v>
      </c>
      <c r="BA19">
        <f>IF(RESPOSTAS!BB19="","",IF(UPPER(RESPOSTAS!BB19)=INDEX(GABARITO!$C:$C,MATCH(TEXT(VALUE(RIGHT($BA$1,2)),"00")&amp;"|"&amp;IF(AND(VALUE(RIGHT($BA$1,2))&gt;=57,VALUE(RIGHT($BA$1,2))&lt;=63),$D19,"COMUM"),GABARITO!$D:$D,0)),1,0))</f>
        <v>0</v>
      </c>
      <c r="BB19">
        <f>IF(RESPOSTAS!BC19="","",IF(UPPER(RESPOSTAS!BC19)=INDEX(GABARITO!$C:$C,MATCH(TEXT(VALUE(RIGHT($BB$1,2)),"00")&amp;"|"&amp;IF(AND(VALUE(RIGHT($BB$1,2))&gt;=57,VALUE(RIGHT($BB$1,2))&lt;=63),$D19,"COMUM"),GABARITO!$D:$D,0)),1,0))</f>
        <v>0</v>
      </c>
      <c r="BC19">
        <f>IF(RESPOSTAS!BD19="","",IF(UPPER(RESPOSTAS!BD19)=INDEX(GABARITO!$C:$C,MATCH(TEXT(VALUE(RIGHT($BC$1,2)),"00")&amp;"|"&amp;IF(AND(VALUE(RIGHT($BC$1,2))&gt;=57,VALUE(RIGHT($BC$1,2))&lt;=63),$D19,"COMUM"),GABARITO!$D:$D,0)),1,0))</f>
        <v>0</v>
      </c>
      <c r="BD19">
        <f>IF(RESPOSTAS!BE19="","",IF(UPPER(RESPOSTAS!BE19)=INDEX(GABARITO!$C:$C,MATCH(TEXT(VALUE(RIGHT($BD$1,2)),"00")&amp;"|"&amp;IF(AND(VALUE(RIGHT($BD$1,2))&gt;=57,VALUE(RIGHT($BD$1,2))&lt;=63),$D19,"COMUM"),GABARITO!$D:$D,0)),1,0))</f>
        <v>0</v>
      </c>
      <c r="BE19">
        <f>IF(RESPOSTAS!BF19="","",IF(UPPER(RESPOSTAS!BF19)=INDEX(GABARITO!$C:$C,MATCH(TEXT(VALUE(RIGHT($BE$1,2)),"00")&amp;"|"&amp;IF(AND(VALUE(RIGHT($BE$1,2))&gt;=57,VALUE(RIGHT($BE$1,2))&lt;=63),$D19,"COMUM"),GABARITO!$D:$D,0)),1,0))</f>
        <v>0</v>
      </c>
      <c r="BF19">
        <f>IF(RESPOSTAS!BG19="","",IF(UPPER(RESPOSTAS!BG19)=INDEX(GABARITO!$C:$C,MATCH(TEXT(VALUE(RIGHT($BF$1,2)),"00")&amp;"|"&amp;IF(AND(VALUE(RIGHT($BF$1,2))&gt;=57,VALUE(RIGHT($BF$1,2))&lt;=63),$D19,"COMUM"),GABARITO!$D:$D,0)),1,0))</f>
        <v>0</v>
      </c>
      <c r="BG19">
        <f>IF(RESPOSTAS!BH19="","",IF(UPPER(RESPOSTAS!BH19)=INDEX(GABARITO!$C:$C,MATCH(TEXT(VALUE(RIGHT($BG$1,2)),"00")&amp;"|"&amp;IF(AND(VALUE(RIGHT($BG$1,2))&gt;=57,VALUE(RIGHT($BG$1,2))&lt;=63),$D19,"COMUM"),GABARITO!$D:$D,0)),1,0))</f>
        <v>0</v>
      </c>
      <c r="BH19">
        <f>IF(RESPOSTAS!BI19="","",IF(UPPER(RESPOSTAS!BI19)=INDEX(GABARITO!$C:$C,MATCH(TEXT(VALUE(RIGHT($BH$1,2)),"00")&amp;"|"&amp;IF(AND(VALUE(RIGHT($BH$1,2))&gt;=57,VALUE(RIGHT($BH$1,2))&lt;=63),$D19,"COMUM"),GABARITO!$D:$D,0)),1,0))</f>
        <v>0</v>
      </c>
      <c r="BI19">
        <f>IF(RESPOSTAS!BJ19="","",IF(UPPER(RESPOSTAS!BJ19)=INDEX(GABARITO!$C:$C,MATCH(TEXT(VALUE(RIGHT($BI$1,2)),"00")&amp;"|"&amp;IF(AND(VALUE(RIGHT($BI$1,2))&gt;=57,VALUE(RIGHT($BI$1,2))&lt;=63),$D19,"COMUM"),GABARITO!$D:$D,0)),1,0))</f>
        <v>0</v>
      </c>
      <c r="BJ19">
        <f>IF(RESPOSTAS!BK19="","",IF(UPPER(RESPOSTAS!BK19)=INDEX(GABARITO!$C:$C,MATCH(TEXT(VALUE(RIGHT($BJ$1,2)),"00")&amp;"|"&amp;IF(AND(VALUE(RIGHT($BJ$1,2))&gt;=57,VALUE(RIGHT($BJ$1,2))&lt;=63),$D19,"COMUM"),GABARITO!$D:$D,0)),1,0))</f>
        <v>0</v>
      </c>
      <c r="BK19">
        <f>IF(RESPOSTAS!BL19="","",IF(UPPER(RESPOSTAS!BL19)=INDEX(GABARITO!$C:$C,MATCH(TEXT(VALUE(RIGHT($BK$1,2)),"00")&amp;"|"&amp;IF(AND(VALUE(RIGHT($BK$1,2))&gt;=57,VALUE(RIGHT($BK$1,2))&lt;=63),$D19,"COMUM"),GABARITO!$D:$D,0)),1,0))</f>
        <v>0</v>
      </c>
      <c r="BL19">
        <f>IF(RESPOSTAS!BM19="","",IF(UPPER(RESPOSTAS!BM19)=INDEX(GABARITO!$C:$C,MATCH(TEXT(VALUE(RIGHT($BL$1,2)),"00")&amp;"|"&amp;IF(AND(VALUE(RIGHT($BL$1,2))&gt;=57,VALUE(RIGHT($BL$1,2))&lt;=63),$D19,"COMUM"),GABARITO!$D:$D,0)),1,0))</f>
        <v>0</v>
      </c>
      <c r="BM19">
        <f>IF(RESPOSTAS!BN19="","",IF(UPPER(RESPOSTAS!BN19)=INDEX(GABARITO!$C:$C,MATCH(TEXT(VALUE(RIGHT($BM$1,2)),"00")&amp;"|"&amp;IF(AND(VALUE(RIGHT($BM$1,2))&gt;=57,VALUE(RIGHT($BM$1,2))&lt;=63),$D19,"COMUM"),GABARITO!$D:$D,0)),1,0))</f>
        <v>0</v>
      </c>
      <c r="BN19">
        <f>IF(RESPOSTAS!BO19="","",IF(UPPER(RESPOSTAS!BO19)=INDEX(GABARITO!$C:$C,MATCH(TEXT(VALUE(RIGHT($BN$1,2)),"00")&amp;"|"&amp;IF(AND(VALUE(RIGHT($BN$1,2))&gt;=57,VALUE(RIGHT($BN$1,2))&lt;=63),$D19,"COMUM"),GABARITO!$D:$D,0)),1,0))</f>
        <v>0</v>
      </c>
      <c r="BO19">
        <f>IF(RESPOSTAS!BP19="","",IF(UPPER(RESPOSTAS!BP19)=INDEX(GABARITO!$C:$C,MATCH(TEXT(VALUE(RIGHT($BO$1,2)),"00")&amp;"|"&amp;IF(AND(VALUE(RIGHT($BO$1,2))&gt;=57,VALUE(RIGHT($BO$1,2))&lt;=63),$D19,"COMUM"),GABARITO!$D:$D,0)),1,0))</f>
        <v>0</v>
      </c>
      <c r="BP19">
        <f>COUNTIF(RESPOSTAS!F19:BP19,"&lt;&gt;")</f>
        <v>63</v>
      </c>
      <c r="BQ19">
        <f t="shared" si="0"/>
        <v>0</v>
      </c>
      <c r="BR19" s="10">
        <f t="shared" si="1"/>
        <v>0</v>
      </c>
      <c r="BS19" s="11">
        <f t="shared" si="3"/>
        <v>0</v>
      </c>
      <c r="BT19" s="11">
        <f t="shared" si="4"/>
        <v>0</v>
      </c>
      <c r="BU19" s="11">
        <f t="shared" si="5"/>
        <v>0</v>
      </c>
      <c r="BV19" s="11">
        <f t="shared" si="6"/>
        <v>0</v>
      </c>
      <c r="BW19" s="11">
        <f t="shared" si="7"/>
        <v>0</v>
      </c>
      <c r="BX19" s="11">
        <f t="shared" si="8"/>
        <v>0</v>
      </c>
      <c r="BY19" s="11">
        <f t="shared" si="9"/>
        <v>0</v>
      </c>
      <c r="BZ19" s="3">
        <f t="shared" si="2"/>
        <v>0</v>
      </c>
      <c r="CA19" s="3" t="str">
        <f t="shared" si="10"/>
        <v>1/38</v>
      </c>
    </row>
    <row r="20" spans="1:79" x14ac:dyDescent="0.25">
      <c r="A20" t="str">
        <f>IF(RESPOSTAS!A20="","",RESPOSTAS!A20)</f>
        <v>02015232</v>
      </c>
      <c r="B20" t="str">
        <f>IF(RESPOSTAS!C20="","",RESPOSTAS!C20)</f>
        <v>Maria Luísa Farias da Cruz</v>
      </c>
      <c r="C20" t="str">
        <f>IF(RESPOSTAS!D20="","",RESPOSTAS!D20)</f>
        <v>CRICIÚMA</v>
      </c>
      <c r="D20" t="str">
        <f>IF(RESPOSTAS!E20="","",RESPOSTAS!E20)</f>
        <v>Inglês</v>
      </c>
      <c r="E20">
        <f>IF(RESPOSTAS!F20="","",IF(UPPER(RESPOSTAS!F20)=INDEX(GABARITO!$C:$C,MATCH(TEXT(VALUE(RIGHT($E$1,2)),"00")&amp;"|"&amp;IF(AND(VALUE(RIGHT($E$1,2))&gt;=57,VALUE(RIGHT($E$1,2))&lt;=63),$D20,"COMUM"),GABARITO!$D:$D,0)),1,0))</f>
        <v>0</v>
      </c>
      <c r="F20">
        <f>IF(RESPOSTAS!G20="","",IF(UPPER(RESPOSTAS!G20)=INDEX(GABARITO!$C:$C,MATCH(TEXT(VALUE(RIGHT($F$1,2)),"00")&amp;"|"&amp;IF(AND(VALUE(RIGHT($F$1,2))&gt;=57,VALUE(RIGHT($F$1,2))&lt;=63),$D20,"COMUM"),GABARITO!$D:$D,0)),1,0))</f>
        <v>0</v>
      </c>
      <c r="G20">
        <f>IF(RESPOSTAS!H20="","",IF(UPPER(RESPOSTAS!H20)=INDEX(GABARITO!$C:$C,MATCH(TEXT(VALUE(RIGHT($G$1,2)),"00")&amp;"|"&amp;IF(AND(VALUE(RIGHT($G$1,2))&gt;=57,VALUE(RIGHT($G$1,2))&lt;=63),$D20,"COMUM"),GABARITO!$D:$D,0)),1,0))</f>
        <v>0</v>
      </c>
      <c r="H20">
        <f>IF(RESPOSTAS!I20="","",IF(UPPER(RESPOSTAS!I20)=INDEX(GABARITO!$C:$C,MATCH(TEXT(VALUE(RIGHT($H$1,2)),"00")&amp;"|"&amp;IF(AND(VALUE(RIGHT($H$1,2))&gt;=57,VALUE(RIGHT($H$1,2))&lt;=63),$D20,"COMUM"),GABARITO!$D:$D,0)),1,0))</f>
        <v>0</v>
      </c>
      <c r="I20">
        <f>IF(RESPOSTAS!J20="","",IF(UPPER(RESPOSTAS!J20)=INDEX(GABARITO!$C:$C,MATCH(TEXT(VALUE(RIGHT($I$1,2)),"00")&amp;"|"&amp;IF(AND(VALUE(RIGHT($I$1,2))&gt;=57,VALUE(RIGHT($I$1,2))&lt;=63),$D20,"COMUM"),GABARITO!$D:$D,0)),1,0))</f>
        <v>0</v>
      </c>
      <c r="J20">
        <f>IF(RESPOSTAS!K20="","",IF(UPPER(RESPOSTAS!K20)=INDEX(GABARITO!$C:$C,MATCH(TEXT(VALUE(RIGHT($J$1,2)),"00")&amp;"|"&amp;IF(AND(VALUE(RIGHT($J$1,2))&gt;=57,VALUE(RIGHT($J$1,2))&lt;=63),$D20,"COMUM"),GABARITO!$D:$D,0)),1,0))</f>
        <v>0</v>
      </c>
      <c r="K20">
        <f>IF(RESPOSTAS!L20="","",IF(UPPER(RESPOSTAS!L20)=INDEX(GABARITO!$C:$C,MATCH(TEXT(VALUE(RIGHT($K$1,2)),"00")&amp;"|"&amp;IF(AND(VALUE(RIGHT($K$1,2))&gt;=57,VALUE(RIGHT($K$1,2))&lt;=63),$D20,"COMUM"),GABARITO!$D:$D,0)),1,0))</f>
        <v>0</v>
      </c>
      <c r="L20">
        <f>IF(RESPOSTAS!M20="","",IF(UPPER(RESPOSTAS!M20)=INDEX(GABARITO!$C:$C,MATCH(TEXT(VALUE(RIGHT($L$1,2)),"00")&amp;"|"&amp;IF(AND(VALUE(RIGHT($L$1,2))&gt;=57,VALUE(RIGHT($L$1,2))&lt;=63),$D20,"COMUM"),GABARITO!$D:$D,0)),1,0))</f>
        <v>0</v>
      </c>
      <c r="M20">
        <f>IF(RESPOSTAS!N20="","",IF(UPPER(RESPOSTAS!N20)=INDEX(GABARITO!$C:$C,MATCH(TEXT(VALUE(RIGHT($M$1,2)),"00")&amp;"|"&amp;IF(AND(VALUE(RIGHT($M$1,2))&gt;=57,VALUE(RIGHT($M$1,2))&lt;=63),$D20,"COMUM"),GABARITO!$D:$D,0)),1,0))</f>
        <v>0</v>
      </c>
      <c r="N20">
        <f>IF(RESPOSTAS!O20="","",IF(UPPER(RESPOSTAS!O20)=INDEX(GABARITO!$C:$C,MATCH(TEXT(VALUE(RIGHT($E$1,2)),"00")&amp;"|"&amp;IF(AND(VALUE(RIGHT($E$1,2))&gt;=57,VALUE(RIGHT($E$1,2))&lt;=63),$D20,"COMUM"),GABARITO!$D:$D,0)),1,0))</f>
        <v>0</v>
      </c>
      <c r="O20">
        <f>IF(RESPOSTAS!P20="","",IF(UPPER(RESPOSTAS!P20)=INDEX(GABARITO!$C:$C,MATCH(TEXT(VALUE(RIGHT($O$1,2)),"00")&amp;"|"&amp;IF(AND(VALUE(RIGHT($O$1,2))&gt;=57,VALUE(RIGHT($O$1,2))&lt;=63),$D20,"COMUM"),GABARITO!$D:$D,0)),1,0))</f>
        <v>0</v>
      </c>
      <c r="P20">
        <f>IF(RESPOSTAS!Q20="","",IF(UPPER(RESPOSTAS!Q20)=INDEX(GABARITO!$C:$C,MATCH(TEXT(VALUE(RIGHT($P$1,2)),"00")&amp;"|"&amp;IF(AND(VALUE(RIGHT($P$1,2))&gt;=57,VALUE(RIGHT($P$1,2))&lt;=63),$D20,"COMUM"),GABARITO!$D:$D,0)),1,0))</f>
        <v>0</v>
      </c>
      <c r="Q20">
        <f>IF(RESPOSTAS!R20="","",IF(UPPER(RESPOSTAS!R20)=INDEX(GABARITO!$C:$C,MATCH(TEXT(VALUE(RIGHT($Q$1,2)),"00")&amp;"|"&amp;IF(AND(VALUE(RIGHT($Q$1,2))&gt;=57,VALUE(RIGHT($Q$1,2))&lt;=63),$D20,"COMUM"),GABARITO!$D:$D,0)),1,0))</f>
        <v>0</v>
      </c>
      <c r="R20">
        <f>IF(RESPOSTAS!S20="","",IF(UPPER(RESPOSTAS!S20)=INDEX(GABARITO!$C:$C,MATCH(TEXT(VALUE(RIGHT($R$1,2)),"00")&amp;"|"&amp;IF(AND(VALUE(RIGHT($R$1,2))&gt;=57,VALUE(RIGHT($R$1,2))&lt;=63),$D20,"COMUM"),GABARITO!$D:$D,0)),1,0))</f>
        <v>0</v>
      </c>
      <c r="S20">
        <f>IF(RESPOSTAS!T20="","",IF(UPPER(RESPOSTAS!T20)=INDEX(GABARITO!$C:$C,MATCH(TEXT(VALUE(RIGHT($S$1,2)),"00")&amp;"|"&amp;IF(AND(VALUE(RIGHT($S$1,2))&gt;=57,VALUE(RIGHT($S$1,2))&lt;=63),$D20,"COMUM"),GABARITO!$D:$D,0)),1,0))</f>
        <v>0</v>
      </c>
      <c r="T20">
        <f>IF(RESPOSTAS!U20="","",IF(UPPER(RESPOSTAS!U20)=INDEX(GABARITO!$C:$C,MATCH(TEXT(VALUE(RIGHT($T$1,2)),"00")&amp;"|"&amp;IF(AND(VALUE(RIGHT($T$1,2))&gt;=57,VALUE(RIGHT($T$1,2))&lt;=63),$D20,"COMUM"),GABARITO!$D:$D,0)),1,0))</f>
        <v>0</v>
      </c>
      <c r="U20">
        <f>IF(RESPOSTAS!V20="","",IF(UPPER(RESPOSTAS!V20)=INDEX(GABARITO!$C:$C,MATCH(TEXT(VALUE(RIGHT($U$1,2)),"00")&amp;"|"&amp;IF(AND(VALUE(RIGHT($U$1,2))&gt;=57,VALUE(RIGHT($U$1,2))&lt;=63),$D20,"COMUM"),GABARITO!$D:$D,0)),1,0))</f>
        <v>0</v>
      </c>
      <c r="V20">
        <f>IF(RESPOSTAS!W20="","",IF(UPPER(RESPOSTAS!W20)=INDEX(GABARITO!$C:$C,MATCH(TEXT(VALUE(RIGHT($E$1,2)),"00")&amp;"|"&amp;IF(AND(VALUE(RIGHT($E$1,2))&gt;=57,VALUE(RIGHT($E$1,2))&lt;=63),$D20,"COMUM"),GABARITO!$D:$D,0)),1,0))</f>
        <v>0</v>
      </c>
      <c r="W20">
        <f>IF(RESPOSTAS!X20="","",IF(UPPER(RESPOSTAS!X20)=INDEX(GABARITO!$C:$C,MATCH(TEXT(VALUE(RIGHT($W$1,2)),"00")&amp;"|"&amp;IF(AND(VALUE(RIGHT($W$1,2))&gt;=57,VALUE(RIGHT($W$1,2))&lt;=63),$D20,"COMUM"),GABARITO!$D:$D,0)),1,0))</f>
        <v>0</v>
      </c>
      <c r="X20">
        <f>IF(RESPOSTAS!Y20="","",IF(UPPER(RESPOSTAS!Y20)=INDEX(GABARITO!$C:$C,MATCH(TEXT(VALUE(RIGHT($X$1,2)),"00")&amp;"|"&amp;IF(AND(VALUE(RIGHT($X$1,2))&gt;=57,VALUE(RIGHT($X$1,2))&lt;=63),$D20,"COMUM"),GABARITO!$D:$D,0)),1,0))</f>
        <v>0</v>
      </c>
      <c r="Y20">
        <f>IF(RESPOSTAS!Z20="","",IF(UPPER(RESPOSTAS!Z20)=INDEX(GABARITO!$C:$C,MATCH(TEXT(VALUE(RIGHT($Y$1,2)),"00")&amp;"|"&amp;IF(AND(VALUE(RIGHT($Y$1,2))&gt;=57,VALUE(RIGHT($Y$1,2))&lt;=63),$D20,"COMUM"),GABARITO!$D:$D,0)),1,0))</f>
        <v>0</v>
      </c>
      <c r="Z20">
        <f>IF(RESPOSTAS!AA20="","",IF(UPPER(RESPOSTAS!AA20)=INDEX(GABARITO!$C:$C,MATCH(TEXT(VALUE(RIGHT($Z$1,2)),"00")&amp;"|"&amp;IF(AND(VALUE(RIGHT($Z$1,2))&gt;=57,VALUE(RIGHT($Z$1,2))&lt;=63),$D20,"COMUM"),GABARITO!$D:$D,0)),1,0))</f>
        <v>0</v>
      </c>
      <c r="AA20">
        <f>IF(RESPOSTAS!AB20="","",IF(UPPER(RESPOSTAS!AB20)=INDEX(GABARITO!$C:$C,MATCH(TEXT(VALUE(RIGHT($AA$1,2)),"00")&amp;"|"&amp;IF(AND(VALUE(RIGHT($AA$1,2))&gt;=57,VALUE(RIGHT($AA$1,2))&lt;=63),$D20,"COMUM"),GABARITO!$D:$D,0)),1,0))</f>
        <v>0</v>
      </c>
      <c r="AB20">
        <f>IF(RESPOSTAS!AC20="","",IF(UPPER(RESPOSTAS!AC20)=INDEX(GABARITO!$C:$C,MATCH(TEXT(VALUE(RIGHT($AB$1,2)),"00")&amp;"|"&amp;IF(AND(VALUE(RIGHT($AB$1,2))&gt;=57,VALUE(RIGHT($AB$1,2))&lt;=63),$D20,"COMUM"),GABARITO!$D:$D,0)),1,0))</f>
        <v>0</v>
      </c>
      <c r="AC20">
        <f>IF(RESPOSTAS!AD20="","",IF(UPPER(RESPOSTAS!AD20)=INDEX(GABARITO!$C:$C,MATCH(TEXT(VALUE(RIGHT($AC$1,2)),"00")&amp;"|"&amp;IF(AND(VALUE(RIGHT($AC$1,2))&gt;=57,VALUE(RIGHT($AC$1,2))&lt;=63),$D20,"COMUM"),GABARITO!$D:$D,0)),1,0))</f>
        <v>0</v>
      </c>
      <c r="AD20">
        <f>IF(RESPOSTAS!AE20="","",IF(UPPER(RESPOSTAS!AE20)=INDEX(GABARITO!$C:$C,MATCH(TEXT(VALUE(RIGHT($AD$1,2)),"00")&amp;"|"&amp;IF(AND(VALUE(RIGHT($AD$1,2))&gt;=57,VALUE(RIGHT($AD$1,2))&lt;=63),$D20,"COMUM"),GABARITO!$D:$D,0)),1,0))</f>
        <v>0</v>
      </c>
      <c r="AE20">
        <f>IF(RESPOSTAS!AF20="","",IF(UPPER(RESPOSTAS!AF20)=INDEX(GABARITO!$C:$C,MATCH(TEXT(VALUE(RIGHT($AE$1,2)),"00")&amp;"|"&amp;IF(AND(VALUE(RIGHT($AE$1,2))&gt;=57,VALUE(RIGHT($AE$1,2))&lt;=63),$D20,"COMUM"),GABARITO!$D:$D,0)),1,0))</f>
        <v>0</v>
      </c>
      <c r="AF20">
        <f>IF(RESPOSTAS!AG20="","",IF(UPPER(RESPOSTAS!AG20)=INDEX(GABARITO!$C:$C,MATCH(TEXT(VALUE(RIGHT($AF$1,2)),"00")&amp;"|"&amp;IF(AND(VALUE(RIGHT($AF$1,2))&gt;=57,VALUE(RIGHT($AF$1,2))&lt;=63),$D20,"COMUM"),GABARITO!$D:$D,0)),1,0))</f>
        <v>0</v>
      </c>
      <c r="AG20">
        <f>IF(RESPOSTAS!AH20="","",IF(UPPER(RESPOSTAS!AH20)=INDEX(GABARITO!$C:$C,MATCH(TEXT(VALUE(RIGHT($AG$1,2)),"00")&amp;"|"&amp;IF(AND(VALUE(RIGHT($AG$1,2))&gt;=57,VALUE(RIGHT($AG$1,2))&lt;=63),$D20,"COMUM"),GABARITO!$D:$D,0)),1,0))</f>
        <v>0</v>
      </c>
      <c r="AH20">
        <f>IF(RESPOSTAS!AI20="","",IF(UPPER(RESPOSTAS!AI20)=INDEX(GABARITO!$C:$C,MATCH(TEXT(VALUE(RIGHT($AH$1,2)),"00")&amp;"|"&amp;IF(AND(VALUE(RIGHT($AH$1,2))&gt;=57,VALUE(RIGHT($AH$1,2))&lt;=63),$D20,"COMUM"),GABARITO!$D:$D,0)),1,0))</f>
        <v>0</v>
      </c>
      <c r="AI20">
        <f>IF(RESPOSTAS!AJ20="","",IF(UPPER(RESPOSTAS!AJ20)=INDEX(GABARITO!$C:$C,MATCH(TEXT(VALUE(RIGHT($AI$1,2)),"00")&amp;"|"&amp;IF(AND(VALUE(RIGHT($AI$1,2))&gt;=57,VALUE(RIGHT($AI$1,2))&lt;=63),$D20,"COMUM"),GABARITO!$D:$D,0)),1,0))</f>
        <v>0</v>
      </c>
      <c r="AJ20">
        <f>IF(RESPOSTAS!AK20="","",IF(UPPER(RESPOSTAS!AK20)=INDEX(GABARITO!$C:$C,MATCH(TEXT(VALUE(RIGHT($AJ$1,2)),"00")&amp;"|"&amp;IF(AND(VALUE(RIGHT($AJ$1,2))&gt;=57,VALUE(RIGHT($AJ$1,2))&lt;=63),$D20,"COMUM"),GABARITO!$D:$D,0)),1,0))</f>
        <v>0</v>
      </c>
      <c r="AK20">
        <f>IF(RESPOSTAS!AL20="","",IF(UPPER(RESPOSTAS!AL20)=INDEX(GABARITO!$C:$C,MATCH(TEXT(VALUE(RIGHT($AK$1,2)),"00")&amp;"|"&amp;IF(AND(VALUE(RIGHT($AK$1,2))&gt;=57,VALUE(RIGHT($AK$1,2))&lt;=63),$D20,"COMUM"),GABARITO!$D:$D,0)),1,0))</f>
        <v>0</v>
      </c>
      <c r="AL20">
        <f>IF(RESPOSTAS!AM20="","",IF(UPPER(RESPOSTAS!AM20)=INDEX(GABARITO!$C:$C,MATCH(TEXT(VALUE(RIGHT($AL$1,2)),"00")&amp;"|"&amp;IF(AND(VALUE(RIGHT($AL$1,2))&gt;=57,VALUE(RIGHT($AL$1,2))&lt;=63),$D20,"COMUM"),GABARITO!$D:$D,0)),1,0))</f>
        <v>0</v>
      </c>
      <c r="AM20">
        <f>IF(RESPOSTAS!AN20="","",IF(UPPER(RESPOSTAS!AN20)=INDEX(GABARITO!$C:$C,MATCH(TEXT(VALUE(RIGHT($AM$1,2)),"00")&amp;"|"&amp;IF(AND(VALUE(RIGHT($AM$1,2))&gt;=57,VALUE(RIGHT($AM$1,2))&lt;=63),$D20,"COMUM"),GABARITO!$D:$D,0)),1,0))</f>
        <v>0</v>
      </c>
      <c r="AN20">
        <f>IF(RESPOSTAS!AO20="","",IF(UPPER(RESPOSTAS!AO20)=INDEX(GABARITO!$C:$C,MATCH(TEXT(VALUE(RIGHT($AN$1,2)),"00")&amp;"|"&amp;IF(AND(VALUE(RIGHT($AN$1,2))&gt;=57,VALUE(RIGHT($AN$1,2))&lt;=63),$D20,"COMUM"),GABARITO!$D:$D,0)),1,0))</f>
        <v>0</v>
      </c>
      <c r="AO20">
        <f>IF(RESPOSTAS!AP20="","",IF(UPPER(RESPOSTAS!AP20)=INDEX(GABARITO!$C:$C,MATCH(TEXT(VALUE(RIGHT($AO$1,2)),"00")&amp;"|"&amp;IF(AND(VALUE(RIGHT($AO$1,2))&gt;=57,VALUE(RIGHT($AO$1,2))&lt;=63),$D20,"COMUM"),GABARITO!$D:$D,0)),1,0))</f>
        <v>0</v>
      </c>
      <c r="AP20">
        <f>IF(RESPOSTAS!AQ20="","",IF(UPPER(RESPOSTAS!AQ20)=INDEX(GABARITO!$C:$C,MATCH(TEXT(VALUE(RIGHT($AP$1,2)),"00")&amp;"|"&amp;IF(AND(VALUE(RIGHT($AP$1,2))&gt;=57,VALUE(RIGHT($AP$1,2))&lt;=63),$D20,"COMUM"),GABARITO!$D:$D,0)),1,0))</f>
        <v>0</v>
      </c>
      <c r="AQ20">
        <f>IF(RESPOSTAS!AR20="","",IF(UPPER(RESPOSTAS!AR20)=INDEX(GABARITO!$C:$C,MATCH(TEXT(VALUE(RIGHT($AQ$1,2)),"00")&amp;"|"&amp;IF(AND(VALUE(RIGHT($AQ$1,2))&gt;=57,VALUE(RIGHT($AQ$1,2))&lt;=63),$D20,"COMUM"),GABARITO!$D:$D,0)),1,0))</f>
        <v>0</v>
      </c>
      <c r="AR20">
        <f>IF(RESPOSTAS!AS20="","",IF(UPPER(RESPOSTAS!AS20)=INDEX(GABARITO!$C:$C,MATCH(TEXT(VALUE(RIGHT($AR$1,2)),"00")&amp;"|"&amp;IF(AND(VALUE(RIGHT($AR$1,2))&gt;=57,VALUE(RIGHT($AR$1,2))&lt;=63),$D20,"COMUM"),GABARITO!$D:$D,0)),1,0))</f>
        <v>0</v>
      </c>
      <c r="AS20">
        <f>IF(RESPOSTAS!AT20="","",IF(UPPER(RESPOSTAS!AT20)=INDEX(GABARITO!$C:$C,MATCH(TEXT(VALUE(RIGHT($AS$1,2)),"00")&amp;"|"&amp;IF(AND(VALUE(RIGHT($AS$1,2))&gt;=57,VALUE(RIGHT($AS$1,2))&lt;=63),$D20,"COMUM"),GABARITO!$D:$D,0)),1,0))</f>
        <v>0</v>
      </c>
      <c r="AT20">
        <f>IF(RESPOSTAS!AU20="","",IF(UPPER(RESPOSTAS!AU20)=INDEX(GABARITO!$C:$C,MATCH(TEXT(VALUE(RIGHT($AT$1,2)),"00")&amp;"|"&amp;IF(AND(VALUE(RIGHT($AT$1,2))&gt;=57,VALUE(RIGHT($AT$1,2))&lt;=63),$D20,"COMUM"),GABARITO!$D:$D,0)),1,0))</f>
        <v>0</v>
      </c>
      <c r="AU20">
        <f>IF(RESPOSTAS!AV20="","",IF(UPPER(RESPOSTAS!AV20)=INDEX(GABARITO!$C:$C,MATCH(TEXT(VALUE(RIGHT($AU$1,2)),"00")&amp;"|"&amp;IF(AND(VALUE(RIGHT($AU$1,2))&gt;=57,VALUE(RIGHT($AU$1,2))&lt;=63),$D20,"COMUM"),GABARITO!$D:$D,0)),1,0))</f>
        <v>0</v>
      </c>
      <c r="AV20">
        <f>IF(RESPOSTAS!AW20="","",IF(UPPER(RESPOSTAS!AW20)=INDEX(GABARITO!$C:$C,MATCH(TEXT(VALUE(RIGHT($AV$1,2)),"00")&amp;"|"&amp;IF(AND(VALUE(RIGHT($AV$1,2))&gt;=57,VALUE(RIGHT($AV$1,2))&lt;=63),$D20,"COMUM"),GABARITO!$D:$D,0)),1,0))</f>
        <v>0</v>
      </c>
      <c r="AW20">
        <f>IF(RESPOSTAS!AX20="","",IF(UPPER(RESPOSTAS!AX20)=INDEX(GABARITO!$C:$C,MATCH(TEXT(VALUE(RIGHT($AW$1,2)),"00")&amp;"|"&amp;IF(AND(VALUE(RIGHT($AW$1,2))&gt;=57,VALUE(RIGHT($AW$1,2))&lt;=63),$D20,"COMUM"),GABARITO!$D:$D,0)),1,0))</f>
        <v>0</v>
      </c>
      <c r="AX20">
        <f>IF(RESPOSTAS!AY20="","",IF(UPPER(RESPOSTAS!AY20)=INDEX(GABARITO!$C:$C,MATCH(TEXT(VALUE(RIGHT($AX$1,2)),"00")&amp;"|"&amp;IF(AND(VALUE(RIGHT($AX$1,2))&gt;=57,VALUE(RIGHT($AX$1,2))&lt;=63),$D20,"COMUM"),GABARITO!$D:$D,0)),1,0))</f>
        <v>0</v>
      </c>
      <c r="AY20">
        <f>IF(RESPOSTAS!AZ20="","",IF(UPPER(RESPOSTAS!AZ20)=INDEX(GABARITO!$C:$C,MATCH(TEXT(VALUE(RIGHT($AY$1,2)),"00")&amp;"|"&amp;IF(AND(VALUE(RIGHT($AY$1,2))&gt;=57,VALUE(RIGHT($AY$1,2))&lt;=63),$D20,"COMUM"),GABARITO!$D:$D,0)),1,0))</f>
        <v>0</v>
      </c>
      <c r="AZ20">
        <f>IF(RESPOSTAS!BA20="","",IF(UPPER(RESPOSTAS!BA20)=INDEX(GABARITO!$C:$C,MATCH(TEXT(VALUE(RIGHT($AZ$1,2)),"00")&amp;"|"&amp;IF(AND(VALUE(RIGHT($AZ$1,2))&gt;=57,VALUE(RIGHT($AZ$1,2))&lt;=63),$D20,"COMUM"),GABARITO!$D:$D,0)),1,0))</f>
        <v>0</v>
      </c>
      <c r="BA20">
        <f>IF(RESPOSTAS!BB20="","",IF(UPPER(RESPOSTAS!BB20)=INDEX(GABARITO!$C:$C,MATCH(TEXT(VALUE(RIGHT($BA$1,2)),"00")&amp;"|"&amp;IF(AND(VALUE(RIGHT($BA$1,2))&gt;=57,VALUE(RIGHT($BA$1,2))&lt;=63),$D20,"COMUM"),GABARITO!$D:$D,0)),1,0))</f>
        <v>0</v>
      </c>
      <c r="BB20">
        <f>IF(RESPOSTAS!BC20="","",IF(UPPER(RESPOSTAS!BC20)=INDEX(GABARITO!$C:$C,MATCH(TEXT(VALUE(RIGHT($BB$1,2)),"00")&amp;"|"&amp;IF(AND(VALUE(RIGHT($BB$1,2))&gt;=57,VALUE(RIGHT($BB$1,2))&lt;=63),$D20,"COMUM"),GABARITO!$D:$D,0)),1,0))</f>
        <v>0</v>
      </c>
      <c r="BC20">
        <f>IF(RESPOSTAS!BD20="","",IF(UPPER(RESPOSTAS!BD20)=INDEX(GABARITO!$C:$C,MATCH(TEXT(VALUE(RIGHT($BC$1,2)),"00")&amp;"|"&amp;IF(AND(VALUE(RIGHT($BC$1,2))&gt;=57,VALUE(RIGHT($BC$1,2))&lt;=63),$D20,"COMUM"),GABARITO!$D:$D,0)),1,0))</f>
        <v>0</v>
      </c>
      <c r="BD20">
        <f>IF(RESPOSTAS!BE20="","",IF(UPPER(RESPOSTAS!BE20)=INDEX(GABARITO!$C:$C,MATCH(TEXT(VALUE(RIGHT($BD$1,2)),"00")&amp;"|"&amp;IF(AND(VALUE(RIGHT($BD$1,2))&gt;=57,VALUE(RIGHT($BD$1,2))&lt;=63),$D20,"COMUM"),GABARITO!$D:$D,0)),1,0))</f>
        <v>0</v>
      </c>
      <c r="BE20">
        <f>IF(RESPOSTAS!BF20="","",IF(UPPER(RESPOSTAS!BF20)=INDEX(GABARITO!$C:$C,MATCH(TEXT(VALUE(RIGHT($BE$1,2)),"00")&amp;"|"&amp;IF(AND(VALUE(RIGHT($BE$1,2))&gt;=57,VALUE(RIGHT($BE$1,2))&lt;=63),$D20,"COMUM"),GABARITO!$D:$D,0)),1,0))</f>
        <v>0</v>
      </c>
      <c r="BF20">
        <f>IF(RESPOSTAS!BG20="","",IF(UPPER(RESPOSTAS!BG20)=INDEX(GABARITO!$C:$C,MATCH(TEXT(VALUE(RIGHT($BF$1,2)),"00")&amp;"|"&amp;IF(AND(VALUE(RIGHT($BF$1,2))&gt;=57,VALUE(RIGHT($BF$1,2))&lt;=63),$D20,"COMUM"),GABARITO!$D:$D,0)),1,0))</f>
        <v>0</v>
      </c>
      <c r="BG20">
        <f>IF(RESPOSTAS!BH20="","",IF(UPPER(RESPOSTAS!BH20)=INDEX(GABARITO!$C:$C,MATCH(TEXT(VALUE(RIGHT($BG$1,2)),"00")&amp;"|"&amp;IF(AND(VALUE(RIGHT($BG$1,2))&gt;=57,VALUE(RIGHT($BG$1,2))&lt;=63),$D20,"COMUM"),GABARITO!$D:$D,0)),1,0))</f>
        <v>0</v>
      </c>
      <c r="BH20">
        <f>IF(RESPOSTAS!BI20="","",IF(UPPER(RESPOSTAS!BI20)=INDEX(GABARITO!$C:$C,MATCH(TEXT(VALUE(RIGHT($BH$1,2)),"00")&amp;"|"&amp;IF(AND(VALUE(RIGHT($BH$1,2))&gt;=57,VALUE(RIGHT($BH$1,2))&lt;=63),$D20,"COMUM"),GABARITO!$D:$D,0)),1,0))</f>
        <v>0</v>
      </c>
      <c r="BI20">
        <f>IF(RESPOSTAS!BJ20="","",IF(UPPER(RESPOSTAS!BJ20)=INDEX(GABARITO!$C:$C,MATCH(TEXT(VALUE(RIGHT($BI$1,2)),"00")&amp;"|"&amp;IF(AND(VALUE(RIGHT($BI$1,2))&gt;=57,VALUE(RIGHT($BI$1,2))&lt;=63),$D20,"COMUM"),GABARITO!$D:$D,0)),1,0))</f>
        <v>0</v>
      </c>
      <c r="BJ20">
        <f>IF(RESPOSTAS!BK20="","",IF(UPPER(RESPOSTAS!BK20)=INDEX(GABARITO!$C:$C,MATCH(TEXT(VALUE(RIGHT($BJ$1,2)),"00")&amp;"|"&amp;IF(AND(VALUE(RIGHT($BJ$1,2))&gt;=57,VALUE(RIGHT($BJ$1,2))&lt;=63),$D20,"COMUM"),GABARITO!$D:$D,0)),1,0))</f>
        <v>0</v>
      </c>
      <c r="BK20">
        <f>IF(RESPOSTAS!BL20="","",IF(UPPER(RESPOSTAS!BL20)=INDEX(GABARITO!$C:$C,MATCH(TEXT(VALUE(RIGHT($BK$1,2)),"00")&amp;"|"&amp;IF(AND(VALUE(RIGHT($BK$1,2))&gt;=57,VALUE(RIGHT($BK$1,2))&lt;=63),$D20,"COMUM"),GABARITO!$D:$D,0)),1,0))</f>
        <v>0</v>
      </c>
      <c r="BL20">
        <f>IF(RESPOSTAS!BM20="","",IF(UPPER(RESPOSTAS!BM20)=INDEX(GABARITO!$C:$C,MATCH(TEXT(VALUE(RIGHT($BL$1,2)),"00")&amp;"|"&amp;IF(AND(VALUE(RIGHT($BL$1,2))&gt;=57,VALUE(RIGHT($BL$1,2))&lt;=63),$D20,"COMUM"),GABARITO!$D:$D,0)),1,0))</f>
        <v>0</v>
      </c>
      <c r="BM20">
        <f>IF(RESPOSTAS!BN20="","",IF(UPPER(RESPOSTAS!BN20)=INDEX(GABARITO!$C:$C,MATCH(TEXT(VALUE(RIGHT($BM$1,2)),"00")&amp;"|"&amp;IF(AND(VALUE(RIGHT($BM$1,2))&gt;=57,VALUE(RIGHT($BM$1,2))&lt;=63),$D20,"COMUM"),GABARITO!$D:$D,0)),1,0))</f>
        <v>0</v>
      </c>
      <c r="BN20">
        <f>IF(RESPOSTAS!BO20="","",IF(UPPER(RESPOSTAS!BO20)=INDEX(GABARITO!$C:$C,MATCH(TEXT(VALUE(RIGHT($BN$1,2)),"00")&amp;"|"&amp;IF(AND(VALUE(RIGHT($BN$1,2))&gt;=57,VALUE(RIGHT($BN$1,2))&lt;=63),$D20,"COMUM"),GABARITO!$D:$D,0)),1,0))</f>
        <v>0</v>
      </c>
      <c r="BO20">
        <f>IF(RESPOSTAS!BP20="","",IF(UPPER(RESPOSTAS!BP20)=INDEX(GABARITO!$C:$C,MATCH(TEXT(VALUE(RIGHT($BO$1,2)),"00")&amp;"|"&amp;IF(AND(VALUE(RIGHT($BO$1,2))&gt;=57,VALUE(RIGHT($BO$1,2))&lt;=63),$D20,"COMUM"),GABARITO!$D:$D,0)),1,0))</f>
        <v>0</v>
      </c>
      <c r="BP20">
        <f>COUNTIF(RESPOSTAS!F20:BP20,"&lt;&gt;")</f>
        <v>63</v>
      </c>
      <c r="BQ20">
        <f t="shared" si="0"/>
        <v>0</v>
      </c>
      <c r="BR20" s="10">
        <f t="shared" si="1"/>
        <v>0</v>
      </c>
      <c r="BS20" s="11">
        <f t="shared" si="3"/>
        <v>0</v>
      </c>
      <c r="BT20" s="11">
        <f t="shared" si="4"/>
        <v>0</v>
      </c>
      <c r="BU20" s="11">
        <f t="shared" si="5"/>
        <v>0</v>
      </c>
      <c r="BV20" s="11">
        <f t="shared" si="6"/>
        <v>0</v>
      </c>
      <c r="BW20" s="11">
        <f t="shared" si="7"/>
        <v>0</v>
      </c>
      <c r="BX20" s="11">
        <f t="shared" si="8"/>
        <v>0</v>
      </c>
      <c r="BY20" s="11">
        <f t="shared" si="9"/>
        <v>0</v>
      </c>
      <c r="BZ20" s="3">
        <f t="shared" si="2"/>
        <v>0</v>
      </c>
      <c r="CA20" s="3" t="str">
        <f t="shared" si="10"/>
        <v>1/38</v>
      </c>
    </row>
    <row r="21" spans="1:79" x14ac:dyDescent="0.25">
      <c r="A21" t="str">
        <f>IF(RESPOSTAS!A21="","",RESPOSTAS!A21)</f>
        <v>02015202</v>
      </c>
      <c r="B21" t="str">
        <f>IF(RESPOSTAS!C21="","",RESPOSTAS!C21)</f>
        <v>Gustavo Henrique Samulewski</v>
      </c>
      <c r="C21" t="str">
        <f>IF(RESPOSTAS!D21="","",RESPOSTAS!D21)</f>
        <v>ON-LINE</v>
      </c>
      <c r="D21" t="str">
        <f>IF(RESPOSTAS!E21="","",RESPOSTAS!E21)</f>
        <v>Inglês</v>
      </c>
      <c r="E21">
        <f>IF(RESPOSTAS!F21="","",IF(UPPER(RESPOSTAS!F21)=INDEX(GABARITO!$C:$C,MATCH(TEXT(VALUE(RIGHT($E$1,2)),"00")&amp;"|"&amp;IF(AND(VALUE(RIGHT($E$1,2))&gt;=57,VALUE(RIGHT($E$1,2))&lt;=63),$D21,"COMUM"),GABARITO!$D:$D,0)),1,0))</f>
        <v>0</v>
      </c>
      <c r="F21">
        <f>IF(RESPOSTAS!G21="","",IF(UPPER(RESPOSTAS!G21)=INDEX(GABARITO!$C:$C,MATCH(TEXT(VALUE(RIGHT($F$1,2)),"00")&amp;"|"&amp;IF(AND(VALUE(RIGHT($F$1,2))&gt;=57,VALUE(RIGHT($F$1,2))&lt;=63),$D21,"COMUM"),GABARITO!$D:$D,0)),1,0))</f>
        <v>0</v>
      </c>
      <c r="G21">
        <f>IF(RESPOSTAS!H21="","",IF(UPPER(RESPOSTAS!H21)=INDEX(GABARITO!$C:$C,MATCH(TEXT(VALUE(RIGHT($G$1,2)),"00")&amp;"|"&amp;IF(AND(VALUE(RIGHT($G$1,2))&gt;=57,VALUE(RIGHT($G$1,2))&lt;=63),$D21,"COMUM"),GABARITO!$D:$D,0)),1,0))</f>
        <v>0</v>
      </c>
      <c r="H21">
        <f>IF(RESPOSTAS!I21="","",IF(UPPER(RESPOSTAS!I21)=INDEX(GABARITO!$C:$C,MATCH(TEXT(VALUE(RIGHT($H$1,2)),"00")&amp;"|"&amp;IF(AND(VALUE(RIGHT($H$1,2))&gt;=57,VALUE(RIGHT($H$1,2))&lt;=63),$D21,"COMUM"),GABARITO!$D:$D,0)),1,0))</f>
        <v>0</v>
      </c>
      <c r="I21">
        <f>IF(RESPOSTAS!J21="","",IF(UPPER(RESPOSTAS!J21)=INDEX(GABARITO!$C:$C,MATCH(TEXT(VALUE(RIGHT($I$1,2)),"00")&amp;"|"&amp;IF(AND(VALUE(RIGHT($I$1,2))&gt;=57,VALUE(RIGHT($I$1,2))&lt;=63),$D21,"COMUM"),GABARITO!$D:$D,0)),1,0))</f>
        <v>0</v>
      </c>
      <c r="J21">
        <f>IF(RESPOSTAS!K21="","",IF(UPPER(RESPOSTAS!K21)=INDEX(GABARITO!$C:$C,MATCH(TEXT(VALUE(RIGHT($J$1,2)),"00")&amp;"|"&amp;IF(AND(VALUE(RIGHT($J$1,2))&gt;=57,VALUE(RIGHT($J$1,2))&lt;=63),$D21,"COMUM"),GABARITO!$D:$D,0)),1,0))</f>
        <v>0</v>
      </c>
      <c r="K21">
        <f>IF(RESPOSTAS!L21="","",IF(UPPER(RESPOSTAS!L21)=INDEX(GABARITO!$C:$C,MATCH(TEXT(VALUE(RIGHT($K$1,2)),"00")&amp;"|"&amp;IF(AND(VALUE(RIGHT($K$1,2))&gt;=57,VALUE(RIGHT($K$1,2))&lt;=63),$D21,"COMUM"),GABARITO!$D:$D,0)),1,0))</f>
        <v>0</v>
      </c>
      <c r="L21">
        <f>IF(RESPOSTAS!M21="","",IF(UPPER(RESPOSTAS!M21)=INDEX(GABARITO!$C:$C,MATCH(TEXT(VALUE(RIGHT($L$1,2)),"00")&amp;"|"&amp;IF(AND(VALUE(RIGHT($L$1,2))&gt;=57,VALUE(RIGHT($L$1,2))&lt;=63),$D21,"COMUM"),GABARITO!$D:$D,0)),1,0))</f>
        <v>0</v>
      </c>
      <c r="M21">
        <f>IF(RESPOSTAS!N21="","",IF(UPPER(RESPOSTAS!N21)=INDEX(GABARITO!$C:$C,MATCH(TEXT(VALUE(RIGHT($M$1,2)),"00")&amp;"|"&amp;IF(AND(VALUE(RIGHT($M$1,2))&gt;=57,VALUE(RIGHT($M$1,2))&lt;=63),$D21,"COMUM"),GABARITO!$D:$D,0)),1,0))</f>
        <v>0</v>
      </c>
      <c r="N21">
        <f>IF(RESPOSTAS!O21="","",IF(UPPER(RESPOSTAS!O21)=INDEX(GABARITO!$C:$C,MATCH(TEXT(VALUE(RIGHT($E$1,2)),"00")&amp;"|"&amp;IF(AND(VALUE(RIGHT($E$1,2))&gt;=57,VALUE(RIGHT($E$1,2))&lt;=63),$D21,"COMUM"),GABARITO!$D:$D,0)),1,0))</f>
        <v>0</v>
      </c>
      <c r="O21">
        <f>IF(RESPOSTAS!P21="","",IF(UPPER(RESPOSTAS!P21)=INDEX(GABARITO!$C:$C,MATCH(TEXT(VALUE(RIGHT($O$1,2)),"00")&amp;"|"&amp;IF(AND(VALUE(RIGHT($O$1,2))&gt;=57,VALUE(RIGHT($O$1,2))&lt;=63),$D21,"COMUM"),GABARITO!$D:$D,0)),1,0))</f>
        <v>0</v>
      </c>
      <c r="P21">
        <f>IF(RESPOSTAS!Q21="","",IF(UPPER(RESPOSTAS!Q21)=INDEX(GABARITO!$C:$C,MATCH(TEXT(VALUE(RIGHT($P$1,2)),"00")&amp;"|"&amp;IF(AND(VALUE(RIGHT($P$1,2))&gt;=57,VALUE(RIGHT($P$1,2))&lt;=63),$D21,"COMUM"),GABARITO!$D:$D,0)),1,0))</f>
        <v>0</v>
      </c>
      <c r="Q21">
        <f>IF(RESPOSTAS!R21="","",IF(UPPER(RESPOSTAS!R21)=INDEX(GABARITO!$C:$C,MATCH(TEXT(VALUE(RIGHT($Q$1,2)),"00")&amp;"|"&amp;IF(AND(VALUE(RIGHT($Q$1,2))&gt;=57,VALUE(RIGHT($Q$1,2))&lt;=63),$D21,"COMUM"),GABARITO!$D:$D,0)),1,0))</f>
        <v>0</v>
      </c>
      <c r="R21">
        <f>IF(RESPOSTAS!S21="","",IF(UPPER(RESPOSTAS!S21)=INDEX(GABARITO!$C:$C,MATCH(TEXT(VALUE(RIGHT($R$1,2)),"00")&amp;"|"&amp;IF(AND(VALUE(RIGHT($R$1,2))&gt;=57,VALUE(RIGHT($R$1,2))&lt;=63),$D21,"COMUM"),GABARITO!$D:$D,0)),1,0))</f>
        <v>0</v>
      </c>
      <c r="S21">
        <f>IF(RESPOSTAS!T21="","",IF(UPPER(RESPOSTAS!T21)=INDEX(GABARITO!$C:$C,MATCH(TEXT(VALUE(RIGHT($S$1,2)),"00")&amp;"|"&amp;IF(AND(VALUE(RIGHT($S$1,2))&gt;=57,VALUE(RIGHT($S$1,2))&lt;=63),$D21,"COMUM"),GABARITO!$D:$D,0)),1,0))</f>
        <v>0</v>
      </c>
      <c r="T21">
        <f>IF(RESPOSTAS!U21="","",IF(UPPER(RESPOSTAS!U21)=INDEX(GABARITO!$C:$C,MATCH(TEXT(VALUE(RIGHT($T$1,2)),"00")&amp;"|"&amp;IF(AND(VALUE(RIGHT($T$1,2))&gt;=57,VALUE(RIGHT($T$1,2))&lt;=63),$D21,"COMUM"),GABARITO!$D:$D,0)),1,0))</f>
        <v>0</v>
      </c>
      <c r="U21">
        <f>IF(RESPOSTAS!V21="","",IF(UPPER(RESPOSTAS!V21)=INDEX(GABARITO!$C:$C,MATCH(TEXT(VALUE(RIGHT($U$1,2)),"00")&amp;"|"&amp;IF(AND(VALUE(RIGHT($U$1,2))&gt;=57,VALUE(RIGHT($U$1,2))&lt;=63),$D21,"COMUM"),GABARITO!$D:$D,0)),1,0))</f>
        <v>0</v>
      </c>
      <c r="V21">
        <f>IF(RESPOSTAS!W21="","",IF(UPPER(RESPOSTAS!W21)=INDEX(GABARITO!$C:$C,MATCH(TEXT(VALUE(RIGHT($E$1,2)),"00")&amp;"|"&amp;IF(AND(VALUE(RIGHT($E$1,2))&gt;=57,VALUE(RIGHT($E$1,2))&lt;=63),$D21,"COMUM"),GABARITO!$D:$D,0)),1,0))</f>
        <v>0</v>
      </c>
      <c r="W21">
        <f>IF(RESPOSTAS!X21="","",IF(UPPER(RESPOSTAS!X21)=INDEX(GABARITO!$C:$C,MATCH(TEXT(VALUE(RIGHT($W$1,2)),"00")&amp;"|"&amp;IF(AND(VALUE(RIGHT($W$1,2))&gt;=57,VALUE(RIGHT($W$1,2))&lt;=63),$D21,"COMUM"),GABARITO!$D:$D,0)),1,0))</f>
        <v>0</v>
      </c>
      <c r="X21">
        <f>IF(RESPOSTAS!Y21="","",IF(UPPER(RESPOSTAS!Y21)=INDEX(GABARITO!$C:$C,MATCH(TEXT(VALUE(RIGHT($X$1,2)),"00")&amp;"|"&amp;IF(AND(VALUE(RIGHT($X$1,2))&gt;=57,VALUE(RIGHT($X$1,2))&lt;=63),$D21,"COMUM"),GABARITO!$D:$D,0)),1,0))</f>
        <v>0</v>
      </c>
      <c r="Y21">
        <f>IF(RESPOSTAS!Z21="","",IF(UPPER(RESPOSTAS!Z21)=INDEX(GABARITO!$C:$C,MATCH(TEXT(VALUE(RIGHT($Y$1,2)),"00")&amp;"|"&amp;IF(AND(VALUE(RIGHT($Y$1,2))&gt;=57,VALUE(RIGHT($Y$1,2))&lt;=63),$D21,"COMUM"),GABARITO!$D:$D,0)),1,0))</f>
        <v>0</v>
      </c>
      <c r="Z21">
        <f>IF(RESPOSTAS!AA21="","",IF(UPPER(RESPOSTAS!AA21)=INDEX(GABARITO!$C:$C,MATCH(TEXT(VALUE(RIGHT($Z$1,2)),"00")&amp;"|"&amp;IF(AND(VALUE(RIGHT($Z$1,2))&gt;=57,VALUE(RIGHT($Z$1,2))&lt;=63),$D21,"COMUM"),GABARITO!$D:$D,0)),1,0))</f>
        <v>0</v>
      </c>
      <c r="AA21">
        <f>IF(RESPOSTAS!AB21="","",IF(UPPER(RESPOSTAS!AB21)=INDEX(GABARITO!$C:$C,MATCH(TEXT(VALUE(RIGHT($AA$1,2)),"00")&amp;"|"&amp;IF(AND(VALUE(RIGHT($AA$1,2))&gt;=57,VALUE(RIGHT($AA$1,2))&lt;=63),$D21,"COMUM"),GABARITO!$D:$D,0)),1,0))</f>
        <v>0</v>
      </c>
      <c r="AB21">
        <f>IF(RESPOSTAS!AC21="","",IF(UPPER(RESPOSTAS!AC21)=INDEX(GABARITO!$C:$C,MATCH(TEXT(VALUE(RIGHT($AB$1,2)),"00")&amp;"|"&amp;IF(AND(VALUE(RIGHT($AB$1,2))&gt;=57,VALUE(RIGHT($AB$1,2))&lt;=63),$D21,"COMUM"),GABARITO!$D:$D,0)),1,0))</f>
        <v>0</v>
      </c>
      <c r="AC21">
        <f>IF(RESPOSTAS!AD21="","",IF(UPPER(RESPOSTAS!AD21)=INDEX(GABARITO!$C:$C,MATCH(TEXT(VALUE(RIGHT($AC$1,2)),"00")&amp;"|"&amp;IF(AND(VALUE(RIGHT($AC$1,2))&gt;=57,VALUE(RIGHT($AC$1,2))&lt;=63),$D21,"COMUM"),GABARITO!$D:$D,0)),1,0))</f>
        <v>0</v>
      </c>
      <c r="AD21">
        <f>IF(RESPOSTAS!AE21="","",IF(UPPER(RESPOSTAS!AE21)=INDEX(GABARITO!$C:$C,MATCH(TEXT(VALUE(RIGHT($AD$1,2)),"00")&amp;"|"&amp;IF(AND(VALUE(RIGHT($AD$1,2))&gt;=57,VALUE(RIGHT($AD$1,2))&lt;=63),$D21,"COMUM"),GABARITO!$D:$D,0)),1,0))</f>
        <v>0</v>
      </c>
      <c r="AE21">
        <f>IF(RESPOSTAS!AF21="","",IF(UPPER(RESPOSTAS!AF21)=INDEX(GABARITO!$C:$C,MATCH(TEXT(VALUE(RIGHT($AE$1,2)),"00")&amp;"|"&amp;IF(AND(VALUE(RIGHT($AE$1,2))&gt;=57,VALUE(RIGHT($AE$1,2))&lt;=63),$D21,"COMUM"),GABARITO!$D:$D,0)),1,0))</f>
        <v>0</v>
      </c>
      <c r="AF21">
        <f>IF(RESPOSTAS!AG21="","",IF(UPPER(RESPOSTAS!AG21)=INDEX(GABARITO!$C:$C,MATCH(TEXT(VALUE(RIGHT($AF$1,2)),"00")&amp;"|"&amp;IF(AND(VALUE(RIGHT($AF$1,2))&gt;=57,VALUE(RIGHT($AF$1,2))&lt;=63),$D21,"COMUM"),GABARITO!$D:$D,0)),1,0))</f>
        <v>0</v>
      </c>
      <c r="AG21">
        <f>IF(RESPOSTAS!AH21="","",IF(UPPER(RESPOSTAS!AH21)=INDEX(GABARITO!$C:$C,MATCH(TEXT(VALUE(RIGHT($AG$1,2)),"00")&amp;"|"&amp;IF(AND(VALUE(RIGHT($AG$1,2))&gt;=57,VALUE(RIGHT($AG$1,2))&lt;=63),$D21,"COMUM"),GABARITO!$D:$D,0)),1,0))</f>
        <v>0</v>
      </c>
      <c r="AH21">
        <f>IF(RESPOSTAS!AI21="","",IF(UPPER(RESPOSTAS!AI21)=INDEX(GABARITO!$C:$C,MATCH(TEXT(VALUE(RIGHT($AH$1,2)),"00")&amp;"|"&amp;IF(AND(VALUE(RIGHT($AH$1,2))&gt;=57,VALUE(RIGHT($AH$1,2))&lt;=63),$D21,"COMUM"),GABARITO!$D:$D,0)),1,0))</f>
        <v>0</v>
      </c>
      <c r="AI21">
        <f>IF(RESPOSTAS!AJ21="","",IF(UPPER(RESPOSTAS!AJ21)=INDEX(GABARITO!$C:$C,MATCH(TEXT(VALUE(RIGHT($AI$1,2)),"00")&amp;"|"&amp;IF(AND(VALUE(RIGHT($AI$1,2))&gt;=57,VALUE(RIGHT($AI$1,2))&lt;=63),$D21,"COMUM"),GABARITO!$D:$D,0)),1,0))</f>
        <v>0</v>
      </c>
      <c r="AJ21">
        <f>IF(RESPOSTAS!AK21="","",IF(UPPER(RESPOSTAS!AK21)=INDEX(GABARITO!$C:$C,MATCH(TEXT(VALUE(RIGHT($AJ$1,2)),"00")&amp;"|"&amp;IF(AND(VALUE(RIGHT($AJ$1,2))&gt;=57,VALUE(RIGHT($AJ$1,2))&lt;=63),$D21,"COMUM"),GABARITO!$D:$D,0)),1,0))</f>
        <v>0</v>
      </c>
      <c r="AK21">
        <f>IF(RESPOSTAS!AL21="","",IF(UPPER(RESPOSTAS!AL21)=INDEX(GABARITO!$C:$C,MATCH(TEXT(VALUE(RIGHT($AK$1,2)),"00")&amp;"|"&amp;IF(AND(VALUE(RIGHT($AK$1,2))&gt;=57,VALUE(RIGHT($AK$1,2))&lt;=63),$D21,"COMUM"),GABARITO!$D:$D,0)),1,0))</f>
        <v>0</v>
      </c>
      <c r="AL21">
        <f>IF(RESPOSTAS!AM21="","",IF(UPPER(RESPOSTAS!AM21)=INDEX(GABARITO!$C:$C,MATCH(TEXT(VALUE(RIGHT($AL$1,2)),"00")&amp;"|"&amp;IF(AND(VALUE(RIGHT($AL$1,2))&gt;=57,VALUE(RIGHT($AL$1,2))&lt;=63),$D21,"COMUM"),GABARITO!$D:$D,0)),1,0))</f>
        <v>0</v>
      </c>
      <c r="AM21">
        <f>IF(RESPOSTAS!AN21="","",IF(UPPER(RESPOSTAS!AN21)=INDEX(GABARITO!$C:$C,MATCH(TEXT(VALUE(RIGHT($AM$1,2)),"00")&amp;"|"&amp;IF(AND(VALUE(RIGHT($AM$1,2))&gt;=57,VALUE(RIGHT($AM$1,2))&lt;=63),$D21,"COMUM"),GABARITO!$D:$D,0)),1,0))</f>
        <v>0</v>
      </c>
      <c r="AN21">
        <f>IF(RESPOSTAS!AO21="","",IF(UPPER(RESPOSTAS!AO21)=INDEX(GABARITO!$C:$C,MATCH(TEXT(VALUE(RIGHT($AN$1,2)),"00")&amp;"|"&amp;IF(AND(VALUE(RIGHT($AN$1,2))&gt;=57,VALUE(RIGHT($AN$1,2))&lt;=63),$D21,"COMUM"),GABARITO!$D:$D,0)),1,0))</f>
        <v>0</v>
      </c>
      <c r="AO21">
        <f>IF(RESPOSTAS!AP21="","",IF(UPPER(RESPOSTAS!AP21)=INDEX(GABARITO!$C:$C,MATCH(TEXT(VALUE(RIGHT($AO$1,2)),"00")&amp;"|"&amp;IF(AND(VALUE(RIGHT($AO$1,2))&gt;=57,VALUE(RIGHT($AO$1,2))&lt;=63),$D21,"COMUM"),GABARITO!$D:$D,0)),1,0))</f>
        <v>0</v>
      </c>
      <c r="AP21">
        <f>IF(RESPOSTAS!AQ21="","",IF(UPPER(RESPOSTAS!AQ21)=INDEX(GABARITO!$C:$C,MATCH(TEXT(VALUE(RIGHT($AP$1,2)),"00")&amp;"|"&amp;IF(AND(VALUE(RIGHT($AP$1,2))&gt;=57,VALUE(RIGHT($AP$1,2))&lt;=63),$D21,"COMUM"),GABARITO!$D:$D,0)),1,0))</f>
        <v>0</v>
      </c>
      <c r="AQ21">
        <f>IF(RESPOSTAS!AR21="","",IF(UPPER(RESPOSTAS!AR21)=INDEX(GABARITO!$C:$C,MATCH(TEXT(VALUE(RIGHT($AQ$1,2)),"00")&amp;"|"&amp;IF(AND(VALUE(RIGHT($AQ$1,2))&gt;=57,VALUE(RIGHT($AQ$1,2))&lt;=63),$D21,"COMUM"),GABARITO!$D:$D,0)),1,0))</f>
        <v>0</v>
      </c>
      <c r="AR21">
        <f>IF(RESPOSTAS!AS21="","",IF(UPPER(RESPOSTAS!AS21)=INDEX(GABARITO!$C:$C,MATCH(TEXT(VALUE(RIGHT($AR$1,2)),"00")&amp;"|"&amp;IF(AND(VALUE(RIGHT($AR$1,2))&gt;=57,VALUE(RIGHT($AR$1,2))&lt;=63),$D21,"COMUM"),GABARITO!$D:$D,0)),1,0))</f>
        <v>0</v>
      </c>
      <c r="AS21">
        <f>IF(RESPOSTAS!AT21="","",IF(UPPER(RESPOSTAS!AT21)=INDEX(GABARITO!$C:$C,MATCH(TEXT(VALUE(RIGHT($AS$1,2)),"00")&amp;"|"&amp;IF(AND(VALUE(RIGHT($AS$1,2))&gt;=57,VALUE(RIGHT($AS$1,2))&lt;=63),$D21,"COMUM"),GABARITO!$D:$D,0)),1,0))</f>
        <v>0</v>
      </c>
      <c r="AT21">
        <f>IF(RESPOSTAS!AU21="","",IF(UPPER(RESPOSTAS!AU21)=INDEX(GABARITO!$C:$C,MATCH(TEXT(VALUE(RIGHT($AT$1,2)),"00")&amp;"|"&amp;IF(AND(VALUE(RIGHT($AT$1,2))&gt;=57,VALUE(RIGHT($AT$1,2))&lt;=63),$D21,"COMUM"),GABARITO!$D:$D,0)),1,0))</f>
        <v>0</v>
      </c>
      <c r="AU21">
        <f>IF(RESPOSTAS!AV21="","",IF(UPPER(RESPOSTAS!AV21)=INDEX(GABARITO!$C:$C,MATCH(TEXT(VALUE(RIGHT($AU$1,2)),"00")&amp;"|"&amp;IF(AND(VALUE(RIGHT($AU$1,2))&gt;=57,VALUE(RIGHT($AU$1,2))&lt;=63),$D21,"COMUM"),GABARITO!$D:$D,0)),1,0))</f>
        <v>0</v>
      </c>
      <c r="AV21">
        <f>IF(RESPOSTAS!AW21="","",IF(UPPER(RESPOSTAS!AW21)=INDEX(GABARITO!$C:$C,MATCH(TEXT(VALUE(RIGHT($AV$1,2)),"00")&amp;"|"&amp;IF(AND(VALUE(RIGHT($AV$1,2))&gt;=57,VALUE(RIGHT($AV$1,2))&lt;=63),$D21,"COMUM"),GABARITO!$D:$D,0)),1,0))</f>
        <v>0</v>
      </c>
      <c r="AW21">
        <f>IF(RESPOSTAS!AX21="","",IF(UPPER(RESPOSTAS!AX21)=INDEX(GABARITO!$C:$C,MATCH(TEXT(VALUE(RIGHT($AW$1,2)),"00")&amp;"|"&amp;IF(AND(VALUE(RIGHT($AW$1,2))&gt;=57,VALUE(RIGHT($AW$1,2))&lt;=63),$D21,"COMUM"),GABARITO!$D:$D,0)),1,0))</f>
        <v>0</v>
      </c>
      <c r="AX21">
        <f>IF(RESPOSTAS!AY21="","",IF(UPPER(RESPOSTAS!AY21)=INDEX(GABARITO!$C:$C,MATCH(TEXT(VALUE(RIGHT($AX$1,2)),"00")&amp;"|"&amp;IF(AND(VALUE(RIGHT($AX$1,2))&gt;=57,VALUE(RIGHT($AX$1,2))&lt;=63),$D21,"COMUM"),GABARITO!$D:$D,0)),1,0))</f>
        <v>0</v>
      </c>
      <c r="AY21">
        <f>IF(RESPOSTAS!AZ21="","",IF(UPPER(RESPOSTAS!AZ21)=INDEX(GABARITO!$C:$C,MATCH(TEXT(VALUE(RIGHT($AY$1,2)),"00")&amp;"|"&amp;IF(AND(VALUE(RIGHT($AY$1,2))&gt;=57,VALUE(RIGHT($AY$1,2))&lt;=63),$D21,"COMUM"),GABARITO!$D:$D,0)),1,0))</f>
        <v>0</v>
      </c>
      <c r="AZ21">
        <f>IF(RESPOSTAS!BA21="","",IF(UPPER(RESPOSTAS!BA21)=INDEX(GABARITO!$C:$C,MATCH(TEXT(VALUE(RIGHT($AZ$1,2)),"00")&amp;"|"&amp;IF(AND(VALUE(RIGHT($AZ$1,2))&gt;=57,VALUE(RIGHT($AZ$1,2))&lt;=63),$D21,"COMUM"),GABARITO!$D:$D,0)),1,0))</f>
        <v>0</v>
      </c>
      <c r="BA21">
        <f>IF(RESPOSTAS!BB21="","",IF(UPPER(RESPOSTAS!BB21)=INDEX(GABARITO!$C:$C,MATCH(TEXT(VALUE(RIGHT($BA$1,2)),"00")&amp;"|"&amp;IF(AND(VALUE(RIGHT($BA$1,2))&gt;=57,VALUE(RIGHT($BA$1,2))&lt;=63),$D21,"COMUM"),GABARITO!$D:$D,0)),1,0))</f>
        <v>0</v>
      </c>
      <c r="BB21">
        <f>IF(RESPOSTAS!BC21="","",IF(UPPER(RESPOSTAS!BC21)=INDEX(GABARITO!$C:$C,MATCH(TEXT(VALUE(RIGHT($BB$1,2)),"00")&amp;"|"&amp;IF(AND(VALUE(RIGHT($BB$1,2))&gt;=57,VALUE(RIGHT($BB$1,2))&lt;=63),$D21,"COMUM"),GABARITO!$D:$D,0)),1,0))</f>
        <v>0</v>
      </c>
      <c r="BC21">
        <f>IF(RESPOSTAS!BD21="","",IF(UPPER(RESPOSTAS!BD21)=INDEX(GABARITO!$C:$C,MATCH(TEXT(VALUE(RIGHT($BC$1,2)),"00")&amp;"|"&amp;IF(AND(VALUE(RIGHT($BC$1,2))&gt;=57,VALUE(RIGHT($BC$1,2))&lt;=63),$D21,"COMUM"),GABARITO!$D:$D,0)),1,0))</f>
        <v>0</v>
      </c>
      <c r="BD21">
        <f>IF(RESPOSTAS!BE21="","",IF(UPPER(RESPOSTAS!BE21)=INDEX(GABARITO!$C:$C,MATCH(TEXT(VALUE(RIGHT($BD$1,2)),"00")&amp;"|"&amp;IF(AND(VALUE(RIGHT($BD$1,2))&gt;=57,VALUE(RIGHT($BD$1,2))&lt;=63),$D21,"COMUM"),GABARITO!$D:$D,0)),1,0))</f>
        <v>0</v>
      </c>
      <c r="BE21">
        <f>IF(RESPOSTAS!BF21="","",IF(UPPER(RESPOSTAS!BF21)=INDEX(GABARITO!$C:$C,MATCH(TEXT(VALUE(RIGHT($BE$1,2)),"00")&amp;"|"&amp;IF(AND(VALUE(RIGHT($BE$1,2))&gt;=57,VALUE(RIGHT($BE$1,2))&lt;=63),$D21,"COMUM"),GABARITO!$D:$D,0)),1,0))</f>
        <v>0</v>
      </c>
      <c r="BF21">
        <f>IF(RESPOSTAS!BG21="","",IF(UPPER(RESPOSTAS!BG21)=INDEX(GABARITO!$C:$C,MATCH(TEXT(VALUE(RIGHT($BF$1,2)),"00")&amp;"|"&amp;IF(AND(VALUE(RIGHT($BF$1,2))&gt;=57,VALUE(RIGHT($BF$1,2))&lt;=63),$D21,"COMUM"),GABARITO!$D:$D,0)),1,0))</f>
        <v>0</v>
      </c>
      <c r="BG21">
        <f>IF(RESPOSTAS!BH21="","",IF(UPPER(RESPOSTAS!BH21)=INDEX(GABARITO!$C:$C,MATCH(TEXT(VALUE(RIGHT($BG$1,2)),"00")&amp;"|"&amp;IF(AND(VALUE(RIGHT($BG$1,2))&gt;=57,VALUE(RIGHT($BG$1,2))&lt;=63),$D21,"COMUM"),GABARITO!$D:$D,0)),1,0))</f>
        <v>0</v>
      </c>
      <c r="BH21">
        <f>IF(RESPOSTAS!BI21="","",IF(UPPER(RESPOSTAS!BI21)=INDEX(GABARITO!$C:$C,MATCH(TEXT(VALUE(RIGHT($BH$1,2)),"00")&amp;"|"&amp;IF(AND(VALUE(RIGHT($BH$1,2))&gt;=57,VALUE(RIGHT($BH$1,2))&lt;=63),$D21,"COMUM"),GABARITO!$D:$D,0)),1,0))</f>
        <v>0</v>
      </c>
      <c r="BI21">
        <f>IF(RESPOSTAS!BJ21="","",IF(UPPER(RESPOSTAS!BJ21)=INDEX(GABARITO!$C:$C,MATCH(TEXT(VALUE(RIGHT($BI$1,2)),"00")&amp;"|"&amp;IF(AND(VALUE(RIGHT($BI$1,2))&gt;=57,VALUE(RIGHT($BI$1,2))&lt;=63),$D21,"COMUM"),GABARITO!$D:$D,0)),1,0))</f>
        <v>0</v>
      </c>
      <c r="BJ21">
        <f>IF(RESPOSTAS!BK21="","",IF(UPPER(RESPOSTAS!BK21)=INDEX(GABARITO!$C:$C,MATCH(TEXT(VALUE(RIGHT($BJ$1,2)),"00")&amp;"|"&amp;IF(AND(VALUE(RIGHT($BJ$1,2))&gt;=57,VALUE(RIGHT($BJ$1,2))&lt;=63),$D21,"COMUM"),GABARITO!$D:$D,0)),1,0))</f>
        <v>0</v>
      </c>
      <c r="BK21">
        <f>IF(RESPOSTAS!BL21="","",IF(UPPER(RESPOSTAS!BL21)=INDEX(GABARITO!$C:$C,MATCH(TEXT(VALUE(RIGHT($BK$1,2)),"00")&amp;"|"&amp;IF(AND(VALUE(RIGHT($BK$1,2))&gt;=57,VALUE(RIGHT($BK$1,2))&lt;=63),$D21,"COMUM"),GABARITO!$D:$D,0)),1,0))</f>
        <v>0</v>
      </c>
      <c r="BL21">
        <f>IF(RESPOSTAS!BM21="","",IF(UPPER(RESPOSTAS!BM21)=INDEX(GABARITO!$C:$C,MATCH(TEXT(VALUE(RIGHT($BL$1,2)),"00")&amp;"|"&amp;IF(AND(VALUE(RIGHT($BL$1,2))&gt;=57,VALUE(RIGHT($BL$1,2))&lt;=63),$D21,"COMUM"),GABARITO!$D:$D,0)),1,0))</f>
        <v>0</v>
      </c>
      <c r="BM21">
        <f>IF(RESPOSTAS!BN21="","",IF(UPPER(RESPOSTAS!BN21)=INDEX(GABARITO!$C:$C,MATCH(TEXT(VALUE(RIGHT($BM$1,2)),"00")&amp;"|"&amp;IF(AND(VALUE(RIGHT($BM$1,2))&gt;=57,VALUE(RIGHT($BM$1,2))&lt;=63),$D21,"COMUM"),GABARITO!$D:$D,0)),1,0))</f>
        <v>0</v>
      </c>
      <c r="BN21">
        <f>IF(RESPOSTAS!BO21="","",IF(UPPER(RESPOSTAS!BO21)=INDEX(GABARITO!$C:$C,MATCH(TEXT(VALUE(RIGHT($BN$1,2)),"00")&amp;"|"&amp;IF(AND(VALUE(RIGHT($BN$1,2))&gt;=57,VALUE(RIGHT($BN$1,2))&lt;=63),$D21,"COMUM"),GABARITO!$D:$D,0)),1,0))</f>
        <v>0</v>
      </c>
      <c r="BO21">
        <f>IF(RESPOSTAS!BP21="","",IF(UPPER(RESPOSTAS!BP21)=INDEX(GABARITO!$C:$C,MATCH(TEXT(VALUE(RIGHT($BO$1,2)),"00")&amp;"|"&amp;IF(AND(VALUE(RIGHT($BO$1,2))&gt;=57,VALUE(RIGHT($BO$1,2))&lt;=63),$D21,"COMUM"),GABARITO!$D:$D,0)),1,0))</f>
        <v>0</v>
      </c>
      <c r="BP21">
        <f>COUNTIF(RESPOSTAS!F21:BP21,"&lt;&gt;")</f>
        <v>63</v>
      </c>
      <c r="BQ21">
        <f t="shared" si="0"/>
        <v>0</v>
      </c>
      <c r="BR21" s="10">
        <f t="shared" si="1"/>
        <v>0</v>
      </c>
      <c r="BS21" s="11">
        <f t="shared" si="3"/>
        <v>0</v>
      </c>
      <c r="BT21" s="11">
        <f t="shared" si="4"/>
        <v>0</v>
      </c>
      <c r="BU21" s="11">
        <f t="shared" si="5"/>
        <v>0</v>
      </c>
      <c r="BV21" s="11">
        <f t="shared" si="6"/>
        <v>0</v>
      </c>
      <c r="BW21" s="11">
        <f t="shared" si="7"/>
        <v>0</v>
      </c>
      <c r="BX21" s="11">
        <f t="shared" si="8"/>
        <v>0</v>
      </c>
      <c r="BY21" s="11">
        <f t="shared" si="9"/>
        <v>0</v>
      </c>
      <c r="BZ21" s="3">
        <f t="shared" si="2"/>
        <v>0</v>
      </c>
      <c r="CA21" s="3" t="str">
        <f t="shared" si="10"/>
        <v>1/38</v>
      </c>
    </row>
    <row r="22" spans="1:79" x14ac:dyDescent="0.25">
      <c r="A22" t="str">
        <f>IF(RESPOSTAS!A22="","",RESPOSTAS!A22)</f>
        <v>02006642</v>
      </c>
      <c r="B22" t="str">
        <f>IF(RESPOSTAS!C22="","",RESPOSTAS!C22)</f>
        <v xml:space="preserve">Vitor Bianchini Pereira </v>
      </c>
      <c r="C22" t="str">
        <f>IF(RESPOSTAS!D22="","",RESPOSTAS!D22)</f>
        <v>CRICIÚMA</v>
      </c>
      <c r="D22" t="str">
        <f>IF(RESPOSTAS!E22="","",RESPOSTAS!E22)</f>
        <v>Inglês</v>
      </c>
      <c r="E22">
        <f>IF(RESPOSTAS!F22="","",IF(UPPER(RESPOSTAS!F22)=INDEX(GABARITO!$C:$C,MATCH(TEXT(VALUE(RIGHT($E$1,2)),"00")&amp;"|"&amp;IF(AND(VALUE(RIGHT($E$1,2))&gt;=57,VALUE(RIGHT($E$1,2))&lt;=63),$D22,"COMUM"),GABARITO!$D:$D,0)),1,0))</f>
        <v>0</v>
      </c>
      <c r="F22">
        <f>IF(RESPOSTAS!G22="","",IF(UPPER(RESPOSTAS!G22)=INDEX(GABARITO!$C:$C,MATCH(TEXT(VALUE(RIGHT($F$1,2)),"00")&amp;"|"&amp;IF(AND(VALUE(RIGHT($F$1,2))&gt;=57,VALUE(RIGHT($F$1,2))&lt;=63),$D22,"COMUM"),GABARITO!$D:$D,0)),1,0))</f>
        <v>0</v>
      </c>
      <c r="G22">
        <f>IF(RESPOSTAS!H22="","",IF(UPPER(RESPOSTAS!H22)=INDEX(GABARITO!$C:$C,MATCH(TEXT(VALUE(RIGHT($G$1,2)),"00")&amp;"|"&amp;IF(AND(VALUE(RIGHT($G$1,2))&gt;=57,VALUE(RIGHT($G$1,2))&lt;=63),$D22,"COMUM"),GABARITO!$D:$D,0)),1,0))</f>
        <v>0</v>
      </c>
      <c r="H22">
        <f>IF(RESPOSTAS!I22="","",IF(UPPER(RESPOSTAS!I22)=INDEX(GABARITO!$C:$C,MATCH(TEXT(VALUE(RIGHT($H$1,2)),"00")&amp;"|"&amp;IF(AND(VALUE(RIGHT($H$1,2))&gt;=57,VALUE(RIGHT($H$1,2))&lt;=63),$D22,"COMUM"),GABARITO!$D:$D,0)),1,0))</f>
        <v>0</v>
      </c>
      <c r="I22">
        <f>IF(RESPOSTAS!J22="","",IF(UPPER(RESPOSTAS!J22)=INDEX(GABARITO!$C:$C,MATCH(TEXT(VALUE(RIGHT($I$1,2)),"00")&amp;"|"&amp;IF(AND(VALUE(RIGHT($I$1,2))&gt;=57,VALUE(RIGHT($I$1,2))&lt;=63),$D22,"COMUM"),GABARITO!$D:$D,0)),1,0))</f>
        <v>0</v>
      </c>
      <c r="J22">
        <f>IF(RESPOSTAS!K22="","",IF(UPPER(RESPOSTAS!K22)=INDEX(GABARITO!$C:$C,MATCH(TEXT(VALUE(RIGHT($J$1,2)),"00")&amp;"|"&amp;IF(AND(VALUE(RIGHT($J$1,2))&gt;=57,VALUE(RIGHT($J$1,2))&lt;=63),$D22,"COMUM"),GABARITO!$D:$D,0)),1,0))</f>
        <v>0</v>
      </c>
      <c r="K22">
        <f>IF(RESPOSTAS!L22="","",IF(UPPER(RESPOSTAS!L22)=INDEX(GABARITO!$C:$C,MATCH(TEXT(VALUE(RIGHT($K$1,2)),"00")&amp;"|"&amp;IF(AND(VALUE(RIGHT($K$1,2))&gt;=57,VALUE(RIGHT($K$1,2))&lt;=63),$D22,"COMUM"),GABARITO!$D:$D,0)),1,0))</f>
        <v>0</v>
      </c>
      <c r="L22">
        <f>IF(RESPOSTAS!M22="","",IF(UPPER(RESPOSTAS!M22)=INDEX(GABARITO!$C:$C,MATCH(TEXT(VALUE(RIGHT($L$1,2)),"00")&amp;"|"&amp;IF(AND(VALUE(RIGHT($L$1,2))&gt;=57,VALUE(RIGHT($L$1,2))&lt;=63),$D22,"COMUM"),GABARITO!$D:$D,0)),1,0))</f>
        <v>0</v>
      </c>
      <c r="M22">
        <f>IF(RESPOSTAS!N22="","",IF(UPPER(RESPOSTAS!N22)=INDEX(GABARITO!$C:$C,MATCH(TEXT(VALUE(RIGHT($M$1,2)),"00")&amp;"|"&amp;IF(AND(VALUE(RIGHT($M$1,2))&gt;=57,VALUE(RIGHT($M$1,2))&lt;=63),$D22,"COMUM"),GABARITO!$D:$D,0)),1,0))</f>
        <v>0</v>
      </c>
      <c r="N22">
        <f>IF(RESPOSTAS!O22="","",IF(UPPER(RESPOSTAS!O22)=INDEX(GABARITO!$C:$C,MATCH(TEXT(VALUE(RIGHT($E$1,2)),"00")&amp;"|"&amp;IF(AND(VALUE(RIGHT($E$1,2))&gt;=57,VALUE(RIGHT($E$1,2))&lt;=63),$D22,"COMUM"),GABARITO!$D:$D,0)),1,0))</f>
        <v>0</v>
      </c>
      <c r="O22">
        <f>IF(RESPOSTAS!P22="","",IF(UPPER(RESPOSTAS!P22)=INDEX(GABARITO!$C:$C,MATCH(TEXT(VALUE(RIGHT($O$1,2)),"00")&amp;"|"&amp;IF(AND(VALUE(RIGHT($O$1,2))&gt;=57,VALUE(RIGHT($O$1,2))&lt;=63),$D22,"COMUM"),GABARITO!$D:$D,0)),1,0))</f>
        <v>0</v>
      </c>
      <c r="P22">
        <f>IF(RESPOSTAS!Q22="","",IF(UPPER(RESPOSTAS!Q22)=INDEX(GABARITO!$C:$C,MATCH(TEXT(VALUE(RIGHT($P$1,2)),"00")&amp;"|"&amp;IF(AND(VALUE(RIGHT($P$1,2))&gt;=57,VALUE(RIGHT($P$1,2))&lt;=63),$D22,"COMUM"),GABARITO!$D:$D,0)),1,0))</f>
        <v>0</v>
      </c>
      <c r="Q22">
        <f>IF(RESPOSTAS!R22="","",IF(UPPER(RESPOSTAS!R22)=INDEX(GABARITO!$C:$C,MATCH(TEXT(VALUE(RIGHT($Q$1,2)),"00")&amp;"|"&amp;IF(AND(VALUE(RIGHT($Q$1,2))&gt;=57,VALUE(RIGHT($Q$1,2))&lt;=63),$D22,"COMUM"),GABARITO!$D:$D,0)),1,0))</f>
        <v>0</v>
      </c>
      <c r="R22">
        <f>IF(RESPOSTAS!S22="","",IF(UPPER(RESPOSTAS!S22)=INDEX(GABARITO!$C:$C,MATCH(TEXT(VALUE(RIGHT($R$1,2)),"00")&amp;"|"&amp;IF(AND(VALUE(RIGHT($R$1,2))&gt;=57,VALUE(RIGHT($R$1,2))&lt;=63),$D22,"COMUM"),GABARITO!$D:$D,0)),1,0))</f>
        <v>0</v>
      </c>
      <c r="S22">
        <f>IF(RESPOSTAS!T22="","",IF(UPPER(RESPOSTAS!T22)=INDEX(GABARITO!$C:$C,MATCH(TEXT(VALUE(RIGHT($S$1,2)),"00")&amp;"|"&amp;IF(AND(VALUE(RIGHT($S$1,2))&gt;=57,VALUE(RIGHT($S$1,2))&lt;=63),$D22,"COMUM"),GABARITO!$D:$D,0)),1,0))</f>
        <v>0</v>
      </c>
      <c r="T22">
        <f>IF(RESPOSTAS!U22="","",IF(UPPER(RESPOSTAS!U22)=INDEX(GABARITO!$C:$C,MATCH(TEXT(VALUE(RIGHT($T$1,2)),"00")&amp;"|"&amp;IF(AND(VALUE(RIGHT($T$1,2))&gt;=57,VALUE(RIGHT($T$1,2))&lt;=63),$D22,"COMUM"),GABARITO!$D:$D,0)),1,0))</f>
        <v>0</v>
      </c>
      <c r="U22">
        <f>IF(RESPOSTAS!V22="","",IF(UPPER(RESPOSTAS!V22)=INDEX(GABARITO!$C:$C,MATCH(TEXT(VALUE(RIGHT($U$1,2)),"00")&amp;"|"&amp;IF(AND(VALUE(RIGHT($U$1,2))&gt;=57,VALUE(RIGHT($U$1,2))&lt;=63),$D22,"COMUM"),GABARITO!$D:$D,0)),1,0))</f>
        <v>0</v>
      </c>
      <c r="V22">
        <f>IF(RESPOSTAS!W22="","",IF(UPPER(RESPOSTAS!W22)=INDEX(GABARITO!$C:$C,MATCH(TEXT(VALUE(RIGHT($E$1,2)),"00")&amp;"|"&amp;IF(AND(VALUE(RIGHT($E$1,2))&gt;=57,VALUE(RIGHT($E$1,2))&lt;=63),$D22,"COMUM"),GABARITO!$D:$D,0)),1,0))</f>
        <v>0</v>
      </c>
      <c r="W22">
        <f>IF(RESPOSTAS!X22="","",IF(UPPER(RESPOSTAS!X22)=INDEX(GABARITO!$C:$C,MATCH(TEXT(VALUE(RIGHT($W$1,2)),"00")&amp;"|"&amp;IF(AND(VALUE(RIGHT($W$1,2))&gt;=57,VALUE(RIGHT($W$1,2))&lt;=63),$D22,"COMUM"),GABARITO!$D:$D,0)),1,0))</f>
        <v>0</v>
      </c>
      <c r="X22">
        <f>IF(RESPOSTAS!Y22="","",IF(UPPER(RESPOSTAS!Y22)=INDEX(GABARITO!$C:$C,MATCH(TEXT(VALUE(RIGHT($X$1,2)),"00")&amp;"|"&amp;IF(AND(VALUE(RIGHT($X$1,2))&gt;=57,VALUE(RIGHT($X$1,2))&lt;=63),$D22,"COMUM"),GABARITO!$D:$D,0)),1,0))</f>
        <v>0</v>
      </c>
      <c r="Y22">
        <f>IF(RESPOSTAS!Z22="","",IF(UPPER(RESPOSTAS!Z22)=INDEX(GABARITO!$C:$C,MATCH(TEXT(VALUE(RIGHT($Y$1,2)),"00")&amp;"|"&amp;IF(AND(VALUE(RIGHT($Y$1,2))&gt;=57,VALUE(RIGHT($Y$1,2))&lt;=63),$D22,"COMUM"),GABARITO!$D:$D,0)),1,0))</f>
        <v>0</v>
      </c>
      <c r="Z22">
        <f>IF(RESPOSTAS!AA22="","",IF(UPPER(RESPOSTAS!AA22)=INDEX(GABARITO!$C:$C,MATCH(TEXT(VALUE(RIGHT($Z$1,2)),"00")&amp;"|"&amp;IF(AND(VALUE(RIGHT($Z$1,2))&gt;=57,VALUE(RIGHT($Z$1,2))&lt;=63),$D22,"COMUM"),GABARITO!$D:$D,0)),1,0))</f>
        <v>0</v>
      </c>
      <c r="AA22">
        <f>IF(RESPOSTAS!AB22="","",IF(UPPER(RESPOSTAS!AB22)=INDEX(GABARITO!$C:$C,MATCH(TEXT(VALUE(RIGHT($AA$1,2)),"00")&amp;"|"&amp;IF(AND(VALUE(RIGHT($AA$1,2))&gt;=57,VALUE(RIGHT($AA$1,2))&lt;=63),$D22,"COMUM"),GABARITO!$D:$D,0)),1,0))</f>
        <v>0</v>
      </c>
      <c r="AB22">
        <f>IF(RESPOSTAS!AC22="","",IF(UPPER(RESPOSTAS!AC22)=INDEX(GABARITO!$C:$C,MATCH(TEXT(VALUE(RIGHT($AB$1,2)),"00")&amp;"|"&amp;IF(AND(VALUE(RIGHT($AB$1,2))&gt;=57,VALUE(RIGHT($AB$1,2))&lt;=63),$D22,"COMUM"),GABARITO!$D:$D,0)),1,0))</f>
        <v>0</v>
      </c>
      <c r="AC22">
        <f>IF(RESPOSTAS!AD22="","",IF(UPPER(RESPOSTAS!AD22)=INDEX(GABARITO!$C:$C,MATCH(TEXT(VALUE(RIGHT($AC$1,2)),"00")&amp;"|"&amp;IF(AND(VALUE(RIGHT($AC$1,2))&gt;=57,VALUE(RIGHT($AC$1,2))&lt;=63),$D22,"COMUM"),GABARITO!$D:$D,0)),1,0))</f>
        <v>0</v>
      </c>
      <c r="AD22">
        <f>IF(RESPOSTAS!AE22="","",IF(UPPER(RESPOSTAS!AE22)=INDEX(GABARITO!$C:$C,MATCH(TEXT(VALUE(RIGHT($AD$1,2)),"00")&amp;"|"&amp;IF(AND(VALUE(RIGHT($AD$1,2))&gt;=57,VALUE(RIGHT($AD$1,2))&lt;=63),$D22,"COMUM"),GABARITO!$D:$D,0)),1,0))</f>
        <v>0</v>
      </c>
      <c r="AE22">
        <f>IF(RESPOSTAS!AF22="","",IF(UPPER(RESPOSTAS!AF22)=INDEX(GABARITO!$C:$C,MATCH(TEXT(VALUE(RIGHT($AE$1,2)),"00")&amp;"|"&amp;IF(AND(VALUE(RIGHT($AE$1,2))&gt;=57,VALUE(RIGHT($AE$1,2))&lt;=63),$D22,"COMUM"),GABARITO!$D:$D,0)),1,0))</f>
        <v>0</v>
      </c>
      <c r="AF22">
        <f>IF(RESPOSTAS!AG22="","",IF(UPPER(RESPOSTAS!AG22)=INDEX(GABARITO!$C:$C,MATCH(TEXT(VALUE(RIGHT($AF$1,2)),"00")&amp;"|"&amp;IF(AND(VALUE(RIGHT($AF$1,2))&gt;=57,VALUE(RIGHT($AF$1,2))&lt;=63),$D22,"COMUM"),GABARITO!$D:$D,0)),1,0))</f>
        <v>0</v>
      </c>
      <c r="AG22">
        <f>IF(RESPOSTAS!AH22="","",IF(UPPER(RESPOSTAS!AH22)=INDEX(GABARITO!$C:$C,MATCH(TEXT(VALUE(RIGHT($AG$1,2)),"00")&amp;"|"&amp;IF(AND(VALUE(RIGHT($AG$1,2))&gt;=57,VALUE(RIGHT($AG$1,2))&lt;=63),$D22,"COMUM"),GABARITO!$D:$D,0)),1,0))</f>
        <v>0</v>
      </c>
      <c r="AH22">
        <f>IF(RESPOSTAS!AI22="","",IF(UPPER(RESPOSTAS!AI22)=INDEX(GABARITO!$C:$C,MATCH(TEXT(VALUE(RIGHT($AH$1,2)),"00")&amp;"|"&amp;IF(AND(VALUE(RIGHT($AH$1,2))&gt;=57,VALUE(RIGHT($AH$1,2))&lt;=63),$D22,"COMUM"),GABARITO!$D:$D,0)),1,0))</f>
        <v>0</v>
      </c>
      <c r="AI22">
        <f>IF(RESPOSTAS!AJ22="","",IF(UPPER(RESPOSTAS!AJ22)=INDEX(GABARITO!$C:$C,MATCH(TEXT(VALUE(RIGHT($AI$1,2)),"00")&amp;"|"&amp;IF(AND(VALUE(RIGHT($AI$1,2))&gt;=57,VALUE(RIGHT($AI$1,2))&lt;=63),$D22,"COMUM"),GABARITO!$D:$D,0)),1,0))</f>
        <v>0</v>
      </c>
      <c r="AJ22">
        <f>IF(RESPOSTAS!AK22="","",IF(UPPER(RESPOSTAS!AK22)=INDEX(GABARITO!$C:$C,MATCH(TEXT(VALUE(RIGHT($AJ$1,2)),"00")&amp;"|"&amp;IF(AND(VALUE(RIGHT($AJ$1,2))&gt;=57,VALUE(RIGHT($AJ$1,2))&lt;=63),$D22,"COMUM"),GABARITO!$D:$D,0)),1,0))</f>
        <v>0</v>
      </c>
      <c r="AK22">
        <f>IF(RESPOSTAS!AL22="","",IF(UPPER(RESPOSTAS!AL22)=INDEX(GABARITO!$C:$C,MATCH(TEXT(VALUE(RIGHT($AK$1,2)),"00")&amp;"|"&amp;IF(AND(VALUE(RIGHT($AK$1,2))&gt;=57,VALUE(RIGHT($AK$1,2))&lt;=63),$D22,"COMUM"),GABARITO!$D:$D,0)),1,0))</f>
        <v>0</v>
      </c>
      <c r="AL22">
        <f>IF(RESPOSTAS!AM22="","",IF(UPPER(RESPOSTAS!AM22)=INDEX(GABARITO!$C:$C,MATCH(TEXT(VALUE(RIGHT($AL$1,2)),"00")&amp;"|"&amp;IF(AND(VALUE(RIGHT($AL$1,2))&gt;=57,VALUE(RIGHT($AL$1,2))&lt;=63),$D22,"COMUM"),GABARITO!$D:$D,0)),1,0))</f>
        <v>0</v>
      </c>
      <c r="AM22">
        <f>IF(RESPOSTAS!AN22="","",IF(UPPER(RESPOSTAS!AN22)=INDEX(GABARITO!$C:$C,MATCH(TEXT(VALUE(RIGHT($AM$1,2)),"00")&amp;"|"&amp;IF(AND(VALUE(RIGHT($AM$1,2))&gt;=57,VALUE(RIGHT($AM$1,2))&lt;=63),$D22,"COMUM"),GABARITO!$D:$D,0)),1,0))</f>
        <v>0</v>
      </c>
      <c r="AN22">
        <f>IF(RESPOSTAS!AO22="","",IF(UPPER(RESPOSTAS!AO22)=INDEX(GABARITO!$C:$C,MATCH(TEXT(VALUE(RIGHT($AN$1,2)),"00")&amp;"|"&amp;IF(AND(VALUE(RIGHT($AN$1,2))&gt;=57,VALUE(RIGHT($AN$1,2))&lt;=63),$D22,"COMUM"),GABARITO!$D:$D,0)),1,0))</f>
        <v>0</v>
      </c>
      <c r="AO22">
        <f>IF(RESPOSTAS!AP22="","",IF(UPPER(RESPOSTAS!AP22)=INDEX(GABARITO!$C:$C,MATCH(TEXT(VALUE(RIGHT($AO$1,2)),"00")&amp;"|"&amp;IF(AND(VALUE(RIGHT($AO$1,2))&gt;=57,VALUE(RIGHT($AO$1,2))&lt;=63),$D22,"COMUM"),GABARITO!$D:$D,0)),1,0))</f>
        <v>0</v>
      </c>
      <c r="AP22">
        <f>IF(RESPOSTAS!AQ22="","",IF(UPPER(RESPOSTAS!AQ22)=INDEX(GABARITO!$C:$C,MATCH(TEXT(VALUE(RIGHT($AP$1,2)),"00")&amp;"|"&amp;IF(AND(VALUE(RIGHT($AP$1,2))&gt;=57,VALUE(RIGHT($AP$1,2))&lt;=63),$D22,"COMUM"),GABARITO!$D:$D,0)),1,0))</f>
        <v>0</v>
      </c>
      <c r="AQ22">
        <f>IF(RESPOSTAS!AR22="","",IF(UPPER(RESPOSTAS!AR22)=INDEX(GABARITO!$C:$C,MATCH(TEXT(VALUE(RIGHT($AQ$1,2)),"00")&amp;"|"&amp;IF(AND(VALUE(RIGHT($AQ$1,2))&gt;=57,VALUE(RIGHT($AQ$1,2))&lt;=63),$D22,"COMUM"),GABARITO!$D:$D,0)),1,0))</f>
        <v>0</v>
      </c>
      <c r="AR22">
        <f>IF(RESPOSTAS!AS22="","",IF(UPPER(RESPOSTAS!AS22)=INDEX(GABARITO!$C:$C,MATCH(TEXT(VALUE(RIGHT($AR$1,2)),"00")&amp;"|"&amp;IF(AND(VALUE(RIGHT($AR$1,2))&gt;=57,VALUE(RIGHT($AR$1,2))&lt;=63),$D22,"COMUM"),GABARITO!$D:$D,0)),1,0))</f>
        <v>0</v>
      </c>
      <c r="AS22">
        <f>IF(RESPOSTAS!AT22="","",IF(UPPER(RESPOSTAS!AT22)=INDEX(GABARITO!$C:$C,MATCH(TEXT(VALUE(RIGHT($AS$1,2)),"00")&amp;"|"&amp;IF(AND(VALUE(RIGHT($AS$1,2))&gt;=57,VALUE(RIGHT($AS$1,2))&lt;=63),$D22,"COMUM"),GABARITO!$D:$D,0)),1,0))</f>
        <v>0</v>
      </c>
      <c r="AT22">
        <f>IF(RESPOSTAS!AU22="","",IF(UPPER(RESPOSTAS!AU22)=INDEX(GABARITO!$C:$C,MATCH(TEXT(VALUE(RIGHT($AT$1,2)),"00")&amp;"|"&amp;IF(AND(VALUE(RIGHT($AT$1,2))&gt;=57,VALUE(RIGHT($AT$1,2))&lt;=63),$D22,"COMUM"),GABARITO!$D:$D,0)),1,0))</f>
        <v>0</v>
      </c>
      <c r="AU22">
        <f>IF(RESPOSTAS!AV22="","",IF(UPPER(RESPOSTAS!AV22)=INDEX(GABARITO!$C:$C,MATCH(TEXT(VALUE(RIGHT($AU$1,2)),"00")&amp;"|"&amp;IF(AND(VALUE(RIGHT($AU$1,2))&gt;=57,VALUE(RIGHT($AU$1,2))&lt;=63),$D22,"COMUM"),GABARITO!$D:$D,0)),1,0))</f>
        <v>0</v>
      </c>
      <c r="AV22">
        <f>IF(RESPOSTAS!AW22="","",IF(UPPER(RESPOSTAS!AW22)=INDEX(GABARITO!$C:$C,MATCH(TEXT(VALUE(RIGHT($AV$1,2)),"00")&amp;"|"&amp;IF(AND(VALUE(RIGHT($AV$1,2))&gt;=57,VALUE(RIGHT($AV$1,2))&lt;=63),$D22,"COMUM"),GABARITO!$D:$D,0)),1,0))</f>
        <v>0</v>
      </c>
      <c r="AW22">
        <f>IF(RESPOSTAS!AX22="","",IF(UPPER(RESPOSTAS!AX22)=INDEX(GABARITO!$C:$C,MATCH(TEXT(VALUE(RIGHT($AW$1,2)),"00")&amp;"|"&amp;IF(AND(VALUE(RIGHT($AW$1,2))&gt;=57,VALUE(RIGHT($AW$1,2))&lt;=63),$D22,"COMUM"),GABARITO!$D:$D,0)),1,0))</f>
        <v>0</v>
      </c>
      <c r="AX22">
        <f>IF(RESPOSTAS!AY22="","",IF(UPPER(RESPOSTAS!AY22)=INDEX(GABARITO!$C:$C,MATCH(TEXT(VALUE(RIGHT($AX$1,2)),"00")&amp;"|"&amp;IF(AND(VALUE(RIGHT($AX$1,2))&gt;=57,VALUE(RIGHT($AX$1,2))&lt;=63),$D22,"COMUM"),GABARITO!$D:$D,0)),1,0))</f>
        <v>0</v>
      </c>
      <c r="AY22">
        <f>IF(RESPOSTAS!AZ22="","",IF(UPPER(RESPOSTAS!AZ22)=INDEX(GABARITO!$C:$C,MATCH(TEXT(VALUE(RIGHT($AY$1,2)),"00")&amp;"|"&amp;IF(AND(VALUE(RIGHT($AY$1,2))&gt;=57,VALUE(RIGHT($AY$1,2))&lt;=63),$D22,"COMUM"),GABARITO!$D:$D,0)),1,0))</f>
        <v>0</v>
      </c>
      <c r="AZ22">
        <f>IF(RESPOSTAS!BA22="","",IF(UPPER(RESPOSTAS!BA22)=INDEX(GABARITO!$C:$C,MATCH(TEXT(VALUE(RIGHT($AZ$1,2)),"00")&amp;"|"&amp;IF(AND(VALUE(RIGHT($AZ$1,2))&gt;=57,VALUE(RIGHT($AZ$1,2))&lt;=63),$D22,"COMUM"),GABARITO!$D:$D,0)),1,0))</f>
        <v>0</v>
      </c>
      <c r="BA22">
        <f>IF(RESPOSTAS!BB22="","",IF(UPPER(RESPOSTAS!BB22)=INDEX(GABARITO!$C:$C,MATCH(TEXT(VALUE(RIGHT($BA$1,2)),"00")&amp;"|"&amp;IF(AND(VALUE(RIGHT($BA$1,2))&gt;=57,VALUE(RIGHT($BA$1,2))&lt;=63),$D22,"COMUM"),GABARITO!$D:$D,0)),1,0))</f>
        <v>0</v>
      </c>
      <c r="BB22">
        <f>IF(RESPOSTAS!BC22="","",IF(UPPER(RESPOSTAS!BC22)=INDEX(GABARITO!$C:$C,MATCH(TEXT(VALUE(RIGHT($BB$1,2)),"00")&amp;"|"&amp;IF(AND(VALUE(RIGHT($BB$1,2))&gt;=57,VALUE(RIGHT($BB$1,2))&lt;=63),$D22,"COMUM"),GABARITO!$D:$D,0)),1,0))</f>
        <v>0</v>
      </c>
      <c r="BC22">
        <f>IF(RESPOSTAS!BD22="","",IF(UPPER(RESPOSTAS!BD22)=INDEX(GABARITO!$C:$C,MATCH(TEXT(VALUE(RIGHT($BC$1,2)),"00")&amp;"|"&amp;IF(AND(VALUE(RIGHT($BC$1,2))&gt;=57,VALUE(RIGHT($BC$1,2))&lt;=63),$D22,"COMUM"),GABARITO!$D:$D,0)),1,0))</f>
        <v>0</v>
      </c>
      <c r="BD22">
        <f>IF(RESPOSTAS!BE22="","",IF(UPPER(RESPOSTAS!BE22)=INDEX(GABARITO!$C:$C,MATCH(TEXT(VALUE(RIGHT($BD$1,2)),"00")&amp;"|"&amp;IF(AND(VALUE(RIGHT($BD$1,2))&gt;=57,VALUE(RIGHT($BD$1,2))&lt;=63),$D22,"COMUM"),GABARITO!$D:$D,0)),1,0))</f>
        <v>0</v>
      </c>
      <c r="BE22">
        <f>IF(RESPOSTAS!BF22="","",IF(UPPER(RESPOSTAS!BF22)=INDEX(GABARITO!$C:$C,MATCH(TEXT(VALUE(RIGHT($BE$1,2)),"00")&amp;"|"&amp;IF(AND(VALUE(RIGHT($BE$1,2))&gt;=57,VALUE(RIGHT($BE$1,2))&lt;=63),$D22,"COMUM"),GABARITO!$D:$D,0)),1,0))</f>
        <v>0</v>
      </c>
      <c r="BF22">
        <f>IF(RESPOSTAS!BG22="","",IF(UPPER(RESPOSTAS!BG22)=INDEX(GABARITO!$C:$C,MATCH(TEXT(VALUE(RIGHT($BF$1,2)),"00")&amp;"|"&amp;IF(AND(VALUE(RIGHT($BF$1,2))&gt;=57,VALUE(RIGHT($BF$1,2))&lt;=63),$D22,"COMUM"),GABARITO!$D:$D,0)),1,0))</f>
        <v>0</v>
      </c>
      <c r="BG22">
        <f>IF(RESPOSTAS!BH22="","",IF(UPPER(RESPOSTAS!BH22)=INDEX(GABARITO!$C:$C,MATCH(TEXT(VALUE(RIGHT($BG$1,2)),"00")&amp;"|"&amp;IF(AND(VALUE(RIGHT($BG$1,2))&gt;=57,VALUE(RIGHT($BG$1,2))&lt;=63),$D22,"COMUM"),GABARITO!$D:$D,0)),1,0))</f>
        <v>0</v>
      </c>
      <c r="BH22">
        <f>IF(RESPOSTAS!BI22="","",IF(UPPER(RESPOSTAS!BI22)=INDEX(GABARITO!$C:$C,MATCH(TEXT(VALUE(RIGHT($BH$1,2)),"00")&amp;"|"&amp;IF(AND(VALUE(RIGHT($BH$1,2))&gt;=57,VALUE(RIGHT($BH$1,2))&lt;=63),$D22,"COMUM"),GABARITO!$D:$D,0)),1,0))</f>
        <v>0</v>
      </c>
      <c r="BI22">
        <f>IF(RESPOSTAS!BJ22="","",IF(UPPER(RESPOSTAS!BJ22)=INDEX(GABARITO!$C:$C,MATCH(TEXT(VALUE(RIGHT($BI$1,2)),"00")&amp;"|"&amp;IF(AND(VALUE(RIGHT($BI$1,2))&gt;=57,VALUE(RIGHT($BI$1,2))&lt;=63),$D22,"COMUM"),GABARITO!$D:$D,0)),1,0))</f>
        <v>0</v>
      </c>
      <c r="BJ22">
        <f>IF(RESPOSTAS!BK22="","",IF(UPPER(RESPOSTAS!BK22)=INDEX(GABARITO!$C:$C,MATCH(TEXT(VALUE(RIGHT($BJ$1,2)),"00")&amp;"|"&amp;IF(AND(VALUE(RIGHT($BJ$1,2))&gt;=57,VALUE(RIGHT($BJ$1,2))&lt;=63),$D22,"COMUM"),GABARITO!$D:$D,0)),1,0))</f>
        <v>0</v>
      </c>
      <c r="BK22">
        <f>IF(RESPOSTAS!BL22="","",IF(UPPER(RESPOSTAS!BL22)=INDEX(GABARITO!$C:$C,MATCH(TEXT(VALUE(RIGHT($BK$1,2)),"00")&amp;"|"&amp;IF(AND(VALUE(RIGHT($BK$1,2))&gt;=57,VALUE(RIGHT($BK$1,2))&lt;=63),$D22,"COMUM"),GABARITO!$D:$D,0)),1,0))</f>
        <v>0</v>
      </c>
      <c r="BL22">
        <f>IF(RESPOSTAS!BM22="","",IF(UPPER(RESPOSTAS!BM22)=INDEX(GABARITO!$C:$C,MATCH(TEXT(VALUE(RIGHT($BL$1,2)),"00")&amp;"|"&amp;IF(AND(VALUE(RIGHT($BL$1,2))&gt;=57,VALUE(RIGHT($BL$1,2))&lt;=63),$D22,"COMUM"),GABARITO!$D:$D,0)),1,0))</f>
        <v>0</v>
      </c>
      <c r="BM22">
        <f>IF(RESPOSTAS!BN22="","",IF(UPPER(RESPOSTAS!BN22)=INDEX(GABARITO!$C:$C,MATCH(TEXT(VALUE(RIGHT($BM$1,2)),"00")&amp;"|"&amp;IF(AND(VALUE(RIGHT($BM$1,2))&gt;=57,VALUE(RIGHT($BM$1,2))&lt;=63),$D22,"COMUM"),GABARITO!$D:$D,0)),1,0))</f>
        <v>0</v>
      </c>
      <c r="BN22">
        <f>IF(RESPOSTAS!BO22="","",IF(UPPER(RESPOSTAS!BO22)=INDEX(GABARITO!$C:$C,MATCH(TEXT(VALUE(RIGHT($BN$1,2)),"00")&amp;"|"&amp;IF(AND(VALUE(RIGHT($BN$1,2))&gt;=57,VALUE(RIGHT($BN$1,2))&lt;=63),$D22,"COMUM"),GABARITO!$D:$D,0)),1,0))</f>
        <v>0</v>
      </c>
      <c r="BO22">
        <f>IF(RESPOSTAS!BP22="","",IF(UPPER(RESPOSTAS!BP22)=INDEX(GABARITO!$C:$C,MATCH(TEXT(VALUE(RIGHT($BO$1,2)),"00")&amp;"|"&amp;IF(AND(VALUE(RIGHT($BO$1,2))&gt;=57,VALUE(RIGHT($BO$1,2))&lt;=63),$D22,"COMUM"),GABARITO!$D:$D,0)),1,0))</f>
        <v>0</v>
      </c>
      <c r="BP22">
        <f>COUNTIF(RESPOSTAS!F22:BP22,"&lt;&gt;")</f>
        <v>63</v>
      </c>
      <c r="BQ22">
        <f t="shared" si="0"/>
        <v>0</v>
      </c>
      <c r="BR22" s="10">
        <f t="shared" si="1"/>
        <v>0</v>
      </c>
      <c r="BS22" s="11">
        <f t="shared" si="3"/>
        <v>0</v>
      </c>
      <c r="BT22" s="11">
        <f t="shared" si="4"/>
        <v>0</v>
      </c>
      <c r="BU22" s="11">
        <f t="shared" si="5"/>
        <v>0</v>
      </c>
      <c r="BV22" s="11">
        <f t="shared" si="6"/>
        <v>0</v>
      </c>
      <c r="BW22" s="11">
        <f t="shared" si="7"/>
        <v>0</v>
      </c>
      <c r="BX22" s="11">
        <f t="shared" si="8"/>
        <v>0</v>
      </c>
      <c r="BY22" s="11">
        <f t="shared" si="9"/>
        <v>0</v>
      </c>
      <c r="BZ22" s="3">
        <f t="shared" si="2"/>
        <v>0</v>
      </c>
      <c r="CA22" s="3" t="str">
        <f t="shared" si="10"/>
        <v>1/38</v>
      </c>
    </row>
    <row r="23" spans="1:79" x14ac:dyDescent="0.25">
      <c r="A23" t="str">
        <f>IF(RESPOSTAS!A23="","",RESPOSTAS!A23)</f>
        <v>49800189</v>
      </c>
      <c r="B23" t="str">
        <f>IF(RESPOSTAS!C23="","",RESPOSTAS!C23)</f>
        <v xml:space="preserve">Mariele de Souza dos Santos </v>
      </c>
      <c r="C23" t="str">
        <f>IF(RESPOSTAS!D23="","",RESPOSTAS!D23)</f>
        <v>CRICIÚMA</v>
      </c>
      <c r="D23" t="str">
        <f>IF(RESPOSTAS!E23="","",RESPOSTAS!E23)</f>
        <v>Espanhol</v>
      </c>
      <c r="E23">
        <f>IF(RESPOSTAS!F23="","",IF(UPPER(RESPOSTAS!F23)=INDEX(GABARITO!$C:$C,MATCH(TEXT(VALUE(RIGHT($E$1,2)),"00")&amp;"|"&amp;IF(AND(VALUE(RIGHT($E$1,2))&gt;=57,VALUE(RIGHT($E$1,2))&lt;=63),$D23,"COMUM"),GABARITO!$D:$D,0)),1,0))</f>
        <v>0</v>
      </c>
      <c r="F23">
        <f>IF(RESPOSTAS!G23="","",IF(UPPER(RESPOSTAS!G23)=INDEX(GABARITO!$C:$C,MATCH(TEXT(VALUE(RIGHT($F$1,2)),"00")&amp;"|"&amp;IF(AND(VALUE(RIGHT($F$1,2))&gt;=57,VALUE(RIGHT($F$1,2))&lt;=63),$D23,"COMUM"),GABARITO!$D:$D,0)),1,0))</f>
        <v>0</v>
      </c>
      <c r="G23">
        <f>IF(RESPOSTAS!H23="","",IF(UPPER(RESPOSTAS!H23)=INDEX(GABARITO!$C:$C,MATCH(TEXT(VALUE(RIGHT($G$1,2)),"00")&amp;"|"&amp;IF(AND(VALUE(RIGHT($G$1,2))&gt;=57,VALUE(RIGHT($G$1,2))&lt;=63),$D23,"COMUM"),GABARITO!$D:$D,0)),1,0))</f>
        <v>0</v>
      </c>
      <c r="H23">
        <f>IF(RESPOSTAS!I23="","",IF(UPPER(RESPOSTAS!I23)=INDEX(GABARITO!$C:$C,MATCH(TEXT(VALUE(RIGHT($H$1,2)),"00")&amp;"|"&amp;IF(AND(VALUE(RIGHT($H$1,2))&gt;=57,VALUE(RIGHT($H$1,2))&lt;=63),$D23,"COMUM"),GABARITO!$D:$D,0)),1,0))</f>
        <v>0</v>
      </c>
      <c r="I23">
        <f>IF(RESPOSTAS!J23="","",IF(UPPER(RESPOSTAS!J23)=INDEX(GABARITO!$C:$C,MATCH(TEXT(VALUE(RIGHT($I$1,2)),"00")&amp;"|"&amp;IF(AND(VALUE(RIGHT($I$1,2))&gt;=57,VALUE(RIGHT($I$1,2))&lt;=63),$D23,"COMUM"),GABARITO!$D:$D,0)),1,0))</f>
        <v>0</v>
      </c>
      <c r="J23">
        <f>IF(RESPOSTAS!K23="","",IF(UPPER(RESPOSTAS!K23)=INDEX(GABARITO!$C:$C,MATCH(TEXT(VALUE(RIGHT($J$1,2)),"00")&amp;"|"&amp;IF(AND(VALUE(RIGHT($J$1,2))&gt;=57,VALUE(RIGHT($J$1,2))&lt;=63),$D23,"COMUM"),GABARITO!$D:$D,0)),1,0))</f>
        <v>0</v>
      </c>
      <c r="K23">
        <f>IF(RESPOSTAS!L23="","",IF(UPPER(RESPOSTAS!L23)=INDEX(GABARITO!$C:$C,MATCH(TEXT(VALUE(RIGHT($K$1,2)),"00")&amp;"|"&amp;IF(AND(VALUE(RIGHT($K$1,2))&gt;=57,VALUE(RIGHT($K$1,2))&lt;=63),$D23,"COMUM"),GABARITO!$D:$D,0)),1,0))</f>
        <v>0</v>
      </c>
      <c r="L23">
        <f>IF(RESPOSTAS!M23="","",IF(UPPER(RESPOSTAS!M23)=INDEX(GABARITO!$C:$C,MATCH(TEXT(VALUE(RIGHT($L$1,2)),"00")&amp;"|"&amp;IF(AND(VALUE(RIGHT($L$1,2))&gt;=57,VALUE(RIGHT($L$1,2))&lt;=63),$D23,"COMUM"),GABARITO!$D:$D,0)),1,0))</f>
        <v>0</v>
      </c>
      <c r="M23">
        <f>IF(RESPOSTAS!N23="","",IF(UPPER(RESPOSTAS!N23)=INDEX(GABARITO!$C:$C,MATCH(TEXT(VALUE(RIGHT($M$1,2)),"00")&amp;"|"&amp;IF(AND(VALUE(RIGHT($M$1,2))&gt;=57,VALUE(RIGHT($M$1,2))&lt;=63),$D23,"COMUM"),GABARITO!$D:$D,0)),1,0))</f>
        <v>0</v>
      </c>
      <c r="N23">
        <f>IF(RESPOSTAS!O23="","",IF(UPPER(RESPOSTAS!O23)=INDEX(GABARITO!$C:$C,MATCH(TEXT(VALUE(RIGHT($E$1,2)),"00")&amp;"|"&amp;IF(AND(VALUE(RIGHT($E$1,2))&gt;=57,VALUE(RIGHT($E$1,2))&lt;=63),$D23,"COMUM"),GABARITO!$D:$D,0)),1,0))</f>
        <v>0</v>
      </c>
      <c r="O23">
        <f>IF(RESPOSTAS!P23="","",IF(UPPER(RESPOSTAS!P23)=INDEX(GABARITO!$C:$C,MATCH(TEXT(VALUE(RIGHT($O$1,2)),"00")&amp;"|"&amp;IF(AND(VALUE(RIGHT($O$1,2))&gt;=57,VALUE(RIGHT($O$1,2))&lt;=63),$D23,"COMUM"),GABARITO!$D:$D,0)),1,0))</f>
        <v>0</v>
      </c>
      <c r="P23">
        <f>IF(RESPOSTAS!Q23="","",IF(UPPER(RESPOSTAS!Q23)=INDEX(GABARITO!$C:$C,MATCH(TEXT(VALUE(RIGHT($P$1,2)),"00")&amp;"|"&amp;IF(AND(VALUE(RIGHT($P$1,2))&gt;=57,VALUE(RIGHT($P$1,2))&lt;=63),$D23,"COMUM"),GABARITO!$D:$D,0)),1,0))</f>
        <v>0</v>
      </c>
      <c r="Q23">
        <f>IF(RESPOSTAS!R23="","",IF(UPPER(RESPOSTAS!R23)=INDEX(GABARITO!$C:$C,MATCH(TEXT(VALUE(RIGHT($Q$1,2)),"00")&amp;"|"&amp;IF(AND(VALUE(RIGHT($Q$1,2))&gt;=57,VALUE(RIGHT($Q$1,2))&lt;=63),$D23,"COMUM"),GABARITO!$D:$D,0)),1,0))</f>
        <v>0</v>
      </c>
      <c r="R23">
        <f>IF(RESPOSTAS!S23="","",IF(UPPER(RESPOSTAS!S23)=INDEX(GABARITO!$C:$C,MATCH(TEXT(VALUE(RIGHT($R$1,2)),"00")&amp;"|"&amp;IF(AND(VALUE(RIGHT($R$1,2))&gt;=57,VALUE(RIGHT($R$1,2))&lt;=63),$D23,"COMUM"),GABARITO!$D:$D,0)),1,0))</f>
        <v>0</v>
      </c>
      <c r="S23">
        <f>IF(RESPOSTAS!T23="","",IF(UPPER(RESPOSTAS!T23)=INDEX(GABARITO!$C:$C,MATCH(TEXT(VALUE(RIGHT($S$1,2)),"00")&amp;"|"&amp;IF(AND(VALUE(RIGHT($S$1,2))&gt;=57,VALUE(RIGHT($S$1,2))&lt;=63),$D23,"COMUM"),GABARITO!$D:$D,0)),1,0))</f>
        <v>0</v>
      </c>
      <c r="T23">
        <f>IF(RESPOSTAS!U23="","",IF(UPPER(RESPOSTAS!U23)=INDEX(GABARITO!$C:$C,MATCH(TEXT(VALUE(RIGHT($T$1,2)),"00")&amp;"|"&amp;IF(AND(VALUE(RIGHT($T$1,2))&gt;=57,VALUE(RIGHT($T$1,2))&lt;=63),$D23,"COMUM"),GABARITO!$D:$D,0)),1,0))</f>
        <v>0</v>
      </c>
      <c r="U23">
        <f>IF(RESPOSTAS!V23="","",IF(UPPER(RESPOSTAS!V23)=INDEX(GABARITO!$C:$C,MATCH(TEXT(VALUE(RIGHT($U$1,2)),"00")&amp;"|"&amp;IF(AND(VALUE(RIGHT($U$1,2))&gt;=57,VALUE(RIGHT($U$1,2))&lt;=63),$D23,"COMUM"),GABARITO!$D:$D,0)),1,0))</f>
        <v>0</v>
      </c>
      <c r="V23">
        <f>IF(RESPOSTAS!W23="","",IF(UPPER(RESPOSTAS!W23)=INDEX(GABARITO!$C:$C,MATCH(TEXT(VALUE(RIGHT($E$1,2)),"00")&amp;"|"&amp;IF(AND(VALUE(RIGHT($E$1,2))&gt;=57,VALUE(RIGHT($E$1,2))&lt;=63),$D23,"COMUM"),GABARITO!$D:$D,0)),1,0))</f>
        <v>0</v>
      </c>
      <c r="W23">
        <f>IF(RESPOSTAS!X23="","",IF(UPPER(RESPOSTAS!X23)=INDEX(GABARITO!$C:$C,MATCH(TEXT(VALUE(RIGHT($W$1,2)),"00")&amp;"|"&amp;IF(AND(VALUE(RIGHT($W$1,2))&gt;=57,VALUE(RIGHT($W$1,2))&lt;=63),$D23,"COMUM"),GABARITO!$D:$D,0)),1,0))</f>
        <v>0</v>
      </c>
      <c r="X23">
        <f>IF(RESPOSTAS!Y23="","",IF(UPPER(RESPOSTAS!Y23)=INDEX(GABARITO!$C:$C,MATCH(TEXT(VALUE(RIGHT($X$1,2)),"00")&amp;"|"&amp;IF(AND(VALUE(RIGHT($X$1,2))&gt;=57,VALUE(RIGHT($X$1,2))&lt;=63),$D23,"COMUM"),GABARITO!$D:$D,0)),1,0))</f>
        <v>0</v>
      </c>
      <c r="Y23">
        <f>IF(RESPOSTAS!Z23="","",IF(UPPER(RESPOSTAS!Z23)=INDEX(GABARITO!$C:$C,MATCH(TEXT(VALUE(RIGHT($Y$1,2)),"00")&amp;"|"&amp;IF(AND(VALUE(RIGHT($Y$1,2))&gt;=57,VALUE(RIGHT($Y$1,2))&lt;=63),$D23,"COMUM"),GABARITO!$D:$D,0)),1,0))</f>
        <v>0</v>
      </c>
      <c r="Z23">
        <f>IF(RESPOSTAS!AA23="","",IF(UPPER(RESPOSTAS!AA23)=INDEX(GABARITO!$C:$C,MATCH(TEXT(VALUE(RIGHT($Z$1,2)),"00")&amp;"|"&amp;IF(AND(VALUE(RIGHT($Z$1,2))&gt;=57,VALUE(RIGHT($Z$1,2))&lt;=63),$D23,"COMUM"),GABARITO!$D:$D,0)),1,0))</f>
        <v>0</v>
      </c>
      <c r="AA23">
        <f>IF(RESPOSTAS!AB23="","",IF(UPPER(RESPOSTAS!AB23)=INDEX(GABARITO!$C:$C,MATCH(TEXT(VALUE(RIGHT($AA$1,2)),"00")&amp;"|"&amp;IF(AND(VALUE(RIGHT($AA$1,2))&gt;=57,VALUE(RIGHT($AA$1,2))&lt;=63),$D23,"COMUM"),GABARITO!$D:$D,0)),1,0))</f>
        <v>0</v>
      </c>
      <c r="AB23">
        <f>IF(RESPOSTAS!AC23="","",IF(UPPER(RESPOSTAS!AC23)=INDEX(GABARITO!$C:$C,MATCH(TEXT(VALUE(RIGHT($AB$1,2)),"00")&amp;"|"&amp;IF(AND(VALUE(RIGHT($AB$1,2))&gt;=57,VALUE(RIGHT($AB$1,2))&lt;=63),$D23,"COMUM"),GABARITO!$D:$D,0)),1,0))</f>
        <v>0</v>
      </c>
      <c r="AC23">
        <f>IF(RESPOSTAS!AD23="","",IF(UPPER(RESPOSTAS!AD23)=INDEX(GABARITO!$C:$C,MATCH(TEXT(VALUE(RIGHT($AC$1,2)),"00")&amp;"|"&amp;IF(AND(VALUE(RIGHT($AC$1,2))&gt;=57,VALUE(RIGHT($AC$1,2))&lt;=63),$D23,"COMUM"),GABARITO!$D:$D,0)),1,0))</f>
        <v>0</v>
      </c>
      <c r="AD23">
        <f>IF(RESPOSTAS!AE23="","",IF(UPPER(RESPOSTAS!AE23)=INDEX(GABARITO!$C:$C,MATCH(TEXT(VALUE(RIGHT($AD$1,2)),"00")&amp;"|"&amp;IF(AND(VALUE(RIGHT($AD$1,2))&gt;=57,VALUE(RIGHT($AD$1,2))&lt;=63),$D23,"COMUM"),GABARITO!$D:$D,0)),1,0))</f>
        <v>0</v>
      </c>
      <c r="AE23">
        <f>IF(RESPOSTAS!AF23="","",IF(UPPER(RESPOSTAS!AF23)=INDEX(GABARITO!$C:$C,MATCH(TEXT(VALUE(RIGHT($AE$1,2)),"00")&amp;"|"&amp;IF(AND(VALUE(RIGHT($AE$1,2))&gt;=57,VALUE(RIGHT($AE$1,2))&lt;=63),$D23,"COMUM"),GABARITO!$D:$D,0)),1,0))</f>
        <v>0</v>
      </c>
      <c r="AF23">
        <f>IF(RESPOSTAS!AG23="","",IF(UPPER(RESPOSTAS!AG23)=INDEX(GABARITO!$C:$C,MATCH(TEXT(VALUE(RIGHT($AF$1,2)),"00")&amp;"|"&amp;IF(AND(VALUE(RIGHT($AF$1,2))&gt;=57,VALUE(RIGHT($AF$1,2))&lt;=63),$D23,"COMUM"),GABARITO!$D:$D,0)),1,0))</f>
        <v>0</v>
      </c>
      <c r="AG23">
        <f>IF(RESPOSTAS!AH23="","",IF(UPPER(RESPOSTAS!AH23)=INDEX(GABARITO!$C:$C,MATCH(TEXT(VALUE(RIGHT($AG$1,2)),"00")&amp;"|"&amp;IF(AND(VALUE(RIGHT($AG$1,2))&gt;=57,VALUE(RIGHT($AG$1,2))&lt;=63),$D23,"COMUM"),GABARITO!$D:$D,0)),1,0))</f>
        <v>0</v>
      </c>
      <c r="AH23">
        <f>IF(RESPOSTAS!AI23="","",IF(UPPER(RESPOSTAS!AI23)=INDEX(GABARITO!$C:$C,MATCH(TEXT(VALUE(RIGHT($AH$1,2)),"00")&amp;"|"&amp;IF(AND(VALUE(RIGHT($AH$1,2))&gt;=57,VALUE(RIGHT($AH$1,2))&lt;=63),$D23,"COMUM"),GABARITO!$D:$D,0)),1,0))</f>
        <v>0</v>
      </c>
      <c r="AI23">
        <f>IF(RESPOSTAS!AJ23="","",IF(UPPER(RESPOSTAS!AJ23)=INDEX(GABARITO!$C:$C,MATCH(TEXT(VALUE(RIGHT($AI$1,2)),"00")&amp;"|"&amp;IF(AND(VALUE(RIGHT($AI$1,2))&gt;=57,VALUE(RIGHT($AI$1,2))&lt;=63),$D23,"COMUM"),GABARITO!$D:$D,0)),1,0))</f>
        <v>0</v>
      </c>
      <c r="AJ23">
        <f>IF(RESPOSTAS!AK23="","",IF(UPPER(RESPOSTAS!AK23)=INDEX(GABARITO!$C:$C,MATCH(TEXT(VALUE(RIGHT($AJ$1,2)),"00")&amp;"|"&amp;IF(AND(VALUE(RIGHT($AJ$1,2))&gt;=57,VALUE(RIGHT($AJ$1,2))&lt;=63),$D23,"COMUM"),GABARITO!$D:$D,0)),1,0))</f>
        <v>0</v>
      </c>
      <c r="AK23">
        <f>IF(RESPOSTAS!AL23="","",IF(UPPER(RESPOSTAS!AL23)=INDEX(GABARITO!$C:$C,MATCH(TEXT(VALUE(RIGHT($AK$1,2)),"00")&amp;"|"&amp;IF(AND(VALUE(RIGHT($AK$1,2))&gt;=57,VALUE(RIGHT($AK$1,2))&lt;=63),$D23,"COMUM"),GABARITO!$D:$D,0)),1,0))</f>
        <v>0</v>
      </c>
      <c r="AL23">
        <f>IF(RESPOSTAS!AM23="","",IF(UPPER(RESPOSTAS!AM23)=INDEX(GABARITO!$C:$C,MATCH(TEXT(VALUE(RIGHT($AL$1,2)),"00")&amp;"|"&amp;IF(AND(VALUE(RIGHT($AL$1,2))&gt;=57,VALUE(RIGHT($AL$1,2))&lt;=63),$D23,"COMUM"),GABARITO!$D:$D,0)),1,0))</f>
        <v>0</v>
      </c>
      <c r="AM23">
        <f>IF(RESPOSTAS!AN23="","",IF(UPPER(RESPOSTAS!AN23)=INDEX(GABARITO!$C:$C,MATCH(TEXT(VALUE(RIGHT($AM$1,2)),"00")&amp;"|"&amp;IF(AND(VALUE(RIGHT($AM$1,2))&gt;=57,VALUE(RIGHT($AM$1,2))&lt;=63),$D23,"COMUM"),GABARITO!$D:$D,0)),1,0))</f>
        <v>0</v>
      </c>
      <c r="AN23">
        <f>IF(RESPOSTAS!AO23="","",IF(UPPER(RESPOSTAS!AO23)=INDEX(GABARITO!$C:$C,MATCH(TEXT(VALUE(RIGHT($AN$1,2)),"00")&amp;"|"&amp;IF(AND(VALUE(RIGHT($AN$1,2))&gt;=57,VALUE(RIGHT($AN$1,2))&lt;=63),$D23,"COMUM"),GABARITO!$D:$D,0)),1,0))</f>
        <v>0</v>
      </c>
      <c r="AO23">
        <f>IF(RESPOSTAS!AP23="","",IF(UPPER(RESPOSTAS!AP23)=INDEX(GABARITO!$C:$C,MATCH(TEXT(VALUE(RIGHT($AO$1,2)),"00")&amp;"|"&amp;IF(AND(VALUE(RIGHT($AO$1,2))&gt;=57,VALUE(RIGHT($AO$1,2))&lt;=63),$D23,"COMUM"),GABARITO!$D:$D,0)),1,0))</f>
        <v>0</v>
      </c>
      <c r="AP23">
        <f>IF(RESPOSTAS!AQ23="","",IF(UPPER(RESPOSTAS!AQ23)=INDEX(GABARITO!$C:$C,MATCH(TEXT(VALUE(RIGHT($AP$1,2)),"00")&amp;"|"&amp;IF(AND(VALUE(RIGHT($AP$1,2))&gt;=57,VALUE(RIGHT($AP$1,2))&lt;=63),$D23,"COMUM"),GABARITO!$D:$D,0)),1,0))</f>
        <v>0</v>
      </c>
      <c r="AQ23">
        <f>IF(RESPOSTAS!AR23="","",IF(UPPER(RESPOSTAS!AR23)=INDEX(GABARITO!$C:$C,MATCH(TEXT(VALUE(RIGHT($AQ$1,2)),"00")&amp;"|"&amp;IF(AND(VALUE(RIGHT($AQ$1,2))&gt;=57,VALUE(RIGHT($AQ$1,2))&lt;=63),$D23,"COMUM"),GABARITO!$D:$D,0)),1,0))</f>
        <v>0</v>
      </c>
      <c r="AR23">
        <f>IF(RESPOSTAS!AS23="","",IF(UPPER(RESPOSTAS!AS23)=INDEX(GABARITO!$C:$C,MATCH(TEXT(VALUE(RIGHT($AR$1,2)),"00")&amp;"|"&amp;IF(AND(VALUE(RIGHT($AR$1,2))&gt;=57,VALUE(RIGHT($AR$1,2))&lt;=63),$D23,"COMUM"),GABARITO!$D:$D,0)),1,0))</f>
        <v>0</v>
      </c>
      <c r="AS23">
        <f>IF(RESPOSTAS!AT23="","",IF(UPPER(RESPOSTAS!AT23)=INDEX(GABARITO!$C:$C,MATCH(TEXT(VALUE(RIGHT($AS$1,2)),"00")&amp;"|"&amp;IF(AND(VALUE(RIGHT($AS$1,2))&gt;=57,VALUE(RIGHT($AS$1,2))&lt;=63),$D23,"COMUM"),GABARITO!$D:$D,0)),1,0))</f>
        <v>0</v>
      </c>
      <c r="AT23">
        <f>IF(RESPOSTAS!AU23="","",IF(UPPER(RESPOSTAS!AU23)=INDEX(GABARITO!$C:$C,MATCH(TEXT(VALUE(RIGHT($AT$1,2)),"00")&amp;"|"&amp;IF(AND(VALUE(RIGHT($AT$1,2))&gt;=57,VALUE(RIGHT($AT$1,2))&lt;=63),$D23,"COMUM"),GABARITO!$D:$D,0)),1,0))</f>
        <v>0</v>
      </c>
      <c r="AU23">
        <f>IF(RESPOSTAS!AV23="","",IF(UPPER(RESPOSTAS!AV23)=INDEX(GABARITO!$C:$C,MATCH(TEXT(VALUE(RIGHT($AU$1,2)),"00")&amp;"|"&amp;IF(AND(VALUE(RIGHT($AU$1,2))&gt;=57,VALUE(RIGHT($AU$1,2))&lt;=63),$D23,"COMUM"),GABARITO!$D:$D,0)),1,0))</f>
        <v>0</v>
      </c>
      <c r="AV23">
        <f>IF(RESPOSTAS!AW23="","",IF(UPPER(RESPOSTAS!AW23)=INDEX(GABARITO!$C:$C,MATCH(TEXT(VALUE(RIGHT($AV$1,2)),"00")&amp;"|"&amp;IF(AND(VALUE(RIGHT($AV$1,2))&gt;=57,VALUE(RIGHT($AV$1,2))&lt;=63),$D23,"COMUM"),GABARITO!$D:$D,0)),1,0))</f>
        <v>0</v>
      </c>
      <c r="AW23">
        <f>IF(RESPOSTAS!AX23="","",IF(UPPER(RESPOSTAS!AX23)=INDEX(GABARITO!$C:$C,MATCH(TEXT(VALUE(RIGHT($AW$1,2)),"00")&amp;"|"&amp;IF(AND(VALUE(RIGHT($AW$1,2))&gt;=57,VALUE(RIGHT($AW$1,2))&lt;=63),$D23,"COMUM"),GABARITO!$D:$D,0)),1,0))</f>
        <v>0</v>
      </c>
      <c r="AX23">
        <f>IF(RESPOSTAS!AY23="","",IF(UPPER(RESPOSTAS!AY23)=INDEX(GABARITO!$C:$C,MATCH(TEXT(VALUE(RIGHT($AX$1,2)),"00")&amp;"|"&amp;IF(AND(VALUE(RIGHT($AX$1,2))&gt;=57,VALUE(RIGHT($AX$1,2))&lt;=63),$D23,"COMUM"),GABARITO!$D:$D,0)),1,0))</f>
        <v>0</v>
      </c>
      <c r="AY23">
        <f>IF(RESPOSTAS!AZ23="","",IF(UPPER(RESPOSTAS!AZ23)=INDEX(GABARITO!$C:$C,MATCH(TEXT(VALUE(RIGHT($AY$1,2)),"00")&amp;"|"&amp;IF(AND(VALUE(RIGHT($AY$1,2))&gt;=57,VALUE(RIGHT($AY$1,2))&lt;=63),$D23,"COMUM"),GABARITO!$D:$D,0)),1,0))</f>
        <v>0</v>
      </c>
      <c r="AZ23">
        <f>IF(RESPOSTAS!BA23="","",IF(UPPER(RESPOSTAS!BA23)=INDEX(GABARITO!$C:$C,MATCH(TEXT(VALUE(RIGHT($AZ$1,2)),"00")&amp;"|"&amp;IF(AND(VALUE(RIGHT($AZ$1,2))&gt;=57,VALUE(RIGHT($AZ$1,2))&lt;=63),$D23,"COMUM"),GABARITO!$D:$D,0)),1,0))</f>
        <v>0</v>
      </c>
      <c r="BA23">
        <f>IF(RESPOSTAS!BB23="","",IF(UPPER(RESPOSTAS!BB23)=INDEX(GABARITO!$C:$C,MATCH(TEXT(VALUE(RIGHT($BA$1,2)),"00")&amp;"|"&amp;IF(AND(VALUE(RIGHT($BA$1,2))&gt;=57,VALUE(RIGHT($BA$1,2))&lt;=63),$D23,"COMUM"),GABARITO!$D:$D,0)),1,0))</f>
        <v>0</v>
      </c>
      <c r="BB23">
        <f>IF(RESPOSTAS!BC23="","",IF(UPPER(RESPOSTAS!BC23)=INDEX(GABARITO!$C:$C,MATCH(TEXT(VALUE(RIGHT($BB$1,2)),"00")&amp;"|"&amp;IF(AND(VALUE(RIGHT($BB$1,2))&gt;=57,VALUE(RIGHT($BB$1,2))&lt;=63),$D23,"COMUM"),GABARITO!$D:$D,0)),1,0))</f>
        <v>0</v>
      </c>
      <c r="BC23">
        <f>IF(RESPOSTAS!BD23="","",IF(UPPER(RESPOSTAS!BD23)=INDEX(GABARITO!$C:$C,MATCH(TEXT(VALUE(RIGHT($BC$1,2)),"00")&amp;"|"&amp;IF(AND(VALUE(RIGHT($BC$1,2))&gt;=57,VALUE(RIGHT($BC$1,2))&lt;=63),$D23,"COMUM"),GABARITO!$D:$D,0)),1,0))</f>
        <v>0</v>
      </c>
      <c r="BD23">
        <f>IF(RESPOSTAS!BE23="","",IF(UPPER(RESPOSTAS!BE23)=INDEX(GABARITO!$C:$C,MATCH(TEXT(VALUE(RIGHT($BD$1,2)),"00")&amp;"|"&amp;IF(AND(VALUE(RIGHT($BD$1,2))&gt;=57,VALUE(RIGHT($BD$1,2))&lt;=63),$D23,"COMUM"),GABARITO!$D:$D,0)),1,0))</f>
        <v>0</v>
      </c>
      <c r="BE23">
        <f>IF(RESPOSTAS!BF23="","",IF(UPPER(RESPOSTAS!BF23)=INDEX(GABARITO!$C:$C,MATCH(TEXT(VALUE(RIGHT($BE$1,2)),"00")&amp;"|"&amp;IF(AND(VALUE(RIGHT($BE$1,2))&gt;=57,VALUE(RIGHT($BE$1,2))&lt;=63),$D23,"COMUM"),GABARITO!$D:$D,0)),1,0))</f>
        <v>0</v>
      </c>
      <c r="BF23">
        <f>IF(RESPOSTAS!BG23="","",IF(UPPER(RESPOSTAS!BG23)=INDEX(GABARITO!$C:$C,MATCH(TEXT(VALUE(RIGHT($BF$1,2)),"00")&amp;"|"&amp;IF(AND(VALUE(RIGHT($BF$1,2))&gt;=57,VALUE(RIGHT($BF$1,2))&lt;=63),$D23,"COMUM"),GABARITO!$D:$D,0)),1,0))</f>
        <v>0</v>
      </c>
      <c r="BG23">
        <f>IF(RESPOSTAS!BH23="","",IF(UPPER(RESPOSTAS!BH23)=INDEX(GABARITO!$C:$C,MATCH(TEXT(VALUE(RIGHT($BG$1,2)),"00")&amp;"|"&amp;IF(AND(VALUE(RIGHT($BG$1,2))&gt;=57,VALUE(RIGHT($BG$1,2))&lt;=63),$D23,"COMUM"),GABARITO!$D:$D,0)),1,0))</f>
        <v>0</v>
      </c>
      <c r="BH23">
        <f>IF(RESPOSTAS!BI23="","",IF(UPPER(RESPOSTAS!BI23)=INDEX(GABARITO!$C:$C,MATCH(TEXT(VALUE(RIGHT($BH$1,2)),"00")&amp;"|"&amp;IF(AND(VALUE(RIGHT($BH$1,2))&gt;=57,VALUE(RIGHT($BH$1,2))&lt;=63),$D23,"COMUM"),GABARITO!$D:$D,0)),1,0))</f>
        <v>0</v>
      </c>
      <c r="BI23">
        <f>IF(RESPOSTAS!BJ23="","",IF(UPPER(RESPOSTAS!BJ23)=INDEX(GABARITO!$C:$C,MATCH(TEXT(VALUE(RIGHT($BI$1,2)),"00")&amp;"|"&amp;IF(AND(VALUE(RIGHT($BI$1,2))&gt;=57,VALUE(RIGHT($BI$1,2))&lt;=63),$D23,"COMUM"),GABARITO!$D:$D,0)),1,0))</f>
        <v>0</v>
      </c>
      <c r="BJ23">
        <f>IF(RESPOSTAS!BK23="","",IF(UPPER(RESPOSTAS!BK23)=INDEX(GABARITO!$C:$C,MATCH(TEXT(VALUE(RIGHT($BJ$1,2)),"00")&amp;"|"&amp;IF(AND(VALUE(RIGHT($BJ$1,2))&gt;=57,VALUE(RIGHT($BJ$1,2))&lt;=63),$D23,"COMUM"),GABARITO!$D:$D,0)),1,0))</f>
        <v>0</v>
      </c>
      <c r="BK23">
        <f>IF(RESPOSTAS!BL23="","",IF(UPPER(RESPOSTAS!BL23)=INDEX(GABARITO!$C:$C,MATCH(TEXT(VALUE(RIGHT($BK$1,2)),"00")&amp;"|"&amp;IF(AND(VALUE(RIGHT($BK$1,2))&gt;=57,VALUE(RIGHT($BK$1,2))&lt;=63),$D23,"COMUM"),GABARITO!$D:$D,0)),1,0))</f>
        <v>0</v>
      </c>
      <c r="BL23">
        <f>IF(RESPOSTAS!BM23="","",IF(UPPER(RESPOSTAS!BM23)=INDEX(GABARITO!$C:$C,MATCH(TEXT(VALUE(RIGHT($BL$1,2)),"00")&amp;"|"&amp;IF(AND(VALUE(RIGHT($BL$1,2))&gt;=57,VALUE(RIGHT($BL$1,2))&lt;=63),$D23,"COMUM"),GABARITO!$D:$D,0)),1,0))</f>
        <v>0</v>
      </c>
      <c r="BM23">
        <f>IF(RESPOSTAS!BN23="","",IF(UPPER(RESPOSTAS!BN23)=INDEX(GABARITO!$C:$C,MATCH(TEXT(VALUE(RIGHT($BM$1,2)),"00")&amp;"|"&amp;IF(AND(VALUE(RIGHT($BM$1,2))&gt;=57,VALUE(RIGHT($BM$1,2))&lt;=63),$D23,"COMUM"),GABARITO!$D:$D,0)),1,0))</f>
        <v>0</v>
      </c>
      <c r="BN23">
        <f>IF(RESPOSTAS!BO23="","",IF(UPPER(RESPOSTAS!BO23)=INDEX(GABARITO!$C:$C,MATCH(TEXT(VALUE(RIGHT($BN$1,2)),"00")&amp;"|"&amp;IF(AND(VALUE(RIGHT($BN$1,2))&gt;=57,VALUE(RIGHT($BN$1,2))&lt;=63),$D23,"COMUM"),GABARITO!$D:$D,0)),1,0))</f>
        <v>0</v>
      </c>
      <c r="BO23">
        <f>IF(RESPOSTAS!BP23="","",IF(UPPER(RESPOSTAS!BP23)=INDEX(GABARITO!$C:$C,MATCH(TEXT(VALUE(RIGHT($BO$1,2)),"00")&amp;"|"&amp;IF(AND(VALUE(RIGHT($BO$1,2))&gt;=57,VALUE(RIGHT($BO$1,2))&lt;=63),$D23,"COMUM"),GABARITO!$D:$D,0)),1,0))</f>
        <v>0</v>
      </c>
      <c r="BP23">
        <f>COUNTIF(RESPOSTAS!F23:BP23,"&lt;&gt;")</f>
        <v>63</v>
      </c>
      <c r="BQ23">
        <f t="shared" si="0"/>
        <v>0</v>
      </c>
      <c r="BR23" s="10">
        <f t="shared" si="1"/>
        <v>0</v>
      </c>
      <c r="BS23" s="11">
        <f t="shared" si="3"/>
        <v>0</v>
      </c>
      <c r="BT23" s="11">
        <f t="shared" si="4"/>
        <v>0</v>
      </c>
      <c r="BU23" s="11">
        <f t="shared" si="5"/>
        <v>0</v>
      </c>
      <c r="BV23" s="11">
        <f t="shared" si="6"/>
        <v>0</v>
      </c>
      <c r="BW23" s="11">
        <f t="shared" si="7"/>
        <v>0</v>
      </c>
      <c r="BX23" s="11">
        <f t="shared" si="8"/>
        <v>0</v>
      </c>
      <c r="BY23" s="11">
        <f t="shared" si="9"/>
        <v>0</v>
      </c>
      <c r="BZ23" s="3">
        <f t="shared" si="2"/>
        <v>0</v>
      </c>
      <c r="CA23" s="3" t="str">
        <f t="shared" si="10"/>
        <v>1/38</v>
      </c>
    </row>
    <row r="24" spans="1:79" x14ac:dyDescent="0.25">
      <c r="A24" t="str">
        <f>IF(RESPOSTAS!A24="","",RESPOSTAS!A24)</f>
        <v>02013856</v>
      </c>
      <c r="B24" t="str">
        <f>IF(RESPOSTAS!C24="","",RESPOSTAS!C24)</f>
        <v>natalya pilatti</v>
      </c>
      <c r="C24" t="str">
        <f>IF(RESPOSTAS!D24="","",RESPOSTAS!D24)</f>
        <v>CHAPECÓ</v>
      </c>
      <c r="D24" t="str">
        <f>IF(RESPOSTAS!E24="","",RESPOSTAS!E24)</f>
        <v>Inglês</v>
      </c>
      <c r="E24">
        <f>IF(RESPOSTAS!F24="","",IF(UPPER(RESPOSTAS!F24)=INDEX(GABARITO!$C:$C,MATCH(TEXT(VALUE(RIGHT($E$1,2)),"00")&amp;"|"&amp;IF(AND(VALUE(RIGHT($E$1,2))&gt;=57,VALUE(RIGHT($E$1,2))&lt;=63),$D24,"COMUM"),GABARITO!$D:$D,0)),1,0))</f>
        <v>0</v>
      </c>
      <c r="F24">
        <f>IF(RESPOSTAS!G24="","",IF(UPPER(RESPOSTAS!G24)=INDEX(GABARITO!$C:$C,MATCH(TEXT(VALUE(RIGHT($F$1,2)),"00")&amp;"|"&amp;IF(AND(VALUE(RIGHT($F$1,2))&gt;=57,VALUE(RIGHT($F$1,2))&lt;=63),$D24,"COMUM"),GABARITO!$D:$D,0)),1,0))</f>
        <v>0</v>
      </c>
      <c r="G24">
        <f>IF(RESPOSTAS!H24="","",IF(UPPER(RESPOSTAS!H24)=INDEX(GABARITO!$C:$C,MATCH(TEXT(VALUE(RIGHT($G$1,2)),"00")&amp;"|"&amp;IF(AND(VALUE(RIGHT($G$1,2))&gt;=57,VALUE(RIGHT($G$1,2))&lt;=63),$D24,"COMUM"),GABARITO!$D:$D,0)),1,0))</f>
        <v>0</v>
      </c>
      <c r="H24">
        <f>IF(RESPOSTAS!I24="","",IF(UPPER(RESPOSTAS!I24)=INDEX(GABARITO!$C:$C,MATCH(TEXT(VALUE(RIGHT($H$1,2)),"00")&amp;"|"&amp;IF(AND(VALUE(RIGHT($H$1,2))&gt;=57,VALUE(RIGHT($H$1,2))&lt;=63),$D24,"COMUM"),GABARITO!$D:$D,0)),1,0))</f>
        <v>0</v>
      </c>
      <c r="I24">
        <f>IF(RESPOSTAS!J24="","",IF(UPPER(RESPOSTAS!J24)=INDEX(GABARITO!$C:$C,MATCH(TEXT(VALUE(RIGHT($I$1,2)),"00")&amp;"|"&amp;IF(AND(VALUE(RIGHT($I$1,2))&gt;=57,VALUE(RIGHT($I$1,2))&lt;=63),$D24,"COMUM"),GABARITO!$D:$D,0)),1,0))</f>
        <v>0</v>
      </c>
      <c r="J24">
        <f>IF(RESPOSTAS!K24="","",IF(UPPER(RESPOSTAS!K24)=INDEX(GABARITO!$C:$C,MATCH(TEXT(VALUE(RIGHT($J$1,2)),"00")&amp;"|"&amp;IF(AND(VALUE(RIGHT($J$1,2))&gt;=57,VALUE(RIGHT($J$1,2))&lt;=63),$D24,"COMUM"),GABARITO!$D:$D,0)),1,0))</f>
        <v>0</v>
      </c>
      <c r="K24">
        <f>IF(RESPOSTAS!L24="","",IF(UPPER(RESPOSTAS!L24)=INDEX(GABARITO!$C:$C,MATCH(TEXT(VALUE(RIGHT($K$1,2)),"00")&amp;"|"&amp;IF(AND(VALUE(RIGHT($K$1,2))&gt;=57,VALUE(RIGHT($K$1,2))&lt;=63),$D24,"COMUM"),GABARITO!$D:$D,0)),1,0))</f>
        <v>0</v>
      </c>
      <c r="L24">
        <f>IF(RESPOSTAS!M24="","",IF(UPPER(RESPOSTAS!M24)=INDEX(GABARITO!$C:$C,MATCH(TEXT(VALUE(RIGHT($L$1,2)),"00")&amp;"|"&amp;IF(AND(VALUE(RIGHT($L$1,2))&gt;=57,VALUE(RIGHT($L$1,2))&lt;=63),$D24,"COMUM"),GABARITO!$D:$D,0)),1,0))</f>
        <v>0</v>
      </c>
      <c r="M24">
        <f>IF(RESPOSTAS!N24="","",IF(UPPER(RESPOSTAS!N24)=INDEX(GABARITO!$C:$C,MATCH(TEXT(VALUE(RIGHT($M$1,2)),"00")&amp;"|"&amp;IF(AND(VALUE(RIGHT($M$1,2))&gt;=57,VALUE(RIGHT($M$1,2))&lt;=63),$D24,"COMUM"),GABARITO!$D:$D,0)),1,0))</f>
        <v>0</v>
      </c>
      <c r="N24">
        <f>IF(RESPOSTAS!O24="","",IF(UPPER(RESPOSTAS!O24)=INDEX(GABARITO!$C:$C,MATCH(TEXT(VALUE(RIGHT($E$1,2)),"00")&amp;"|"&amp;IF(AND(VALUE(RIGHT($E$1,2))&gt;=57,VALUE(RIGHT($E$1,2))&lt;=63),$D24,"COMUM"),GABARITO!$D:$D,0)),1,0))</f>
        <v>0</v>
      </c>
      <c r="O24">
        <f>IF(RESPOSTAS!P24="","",IF(UPPER(RESPOSTAS!P24)=INDEX(GABARITO!$C:$C,MATCH(TEXT(VALUE(RIGHT($O$1,2)),"00")&amp;"|"&amp;IF(AND(VALUE(RIGHT($O$1,2))&gt;=57,VALUE(RIGHT($O$1,2))&lt;=63),$D24,"COMUM"),GABARITO!$D:$D,0)),1,0))</f>
        <v>0</v>
      </c>
      <c r="P24">
        <f>IF(RESPOSTAS!Q24="","",IF(UPPER(RESPOSTAS!Q24)=INDEX(GABARITO!$C:$C,MATCH(TEXT(VALUE(RIGHT($P$1,2)),"00")&amp;"|"&amp;IF(AND(VALUE(RIGHT($P$1,2))&gt;=57,VALUE(RIGHT($P$1,2))&lt;=63),$D24,"COMUM"),GABARITO!$D:$D,0)),1,0))</f>
        <v>0</v>
      </c>
      <c r="Q24">
        <f>IF(RESPOSTAS!R24="","",IF(UPPER(RESPOSTAS!R24)=INDEX(GABARITO!$C:$C,MATCH(TEXT(VALUE(RIGHT($Q$1,2)),"00")&amp;"|"&amp;IF(AND(VALUE(RIGHT($Q$1,2))&gt;=57,VALUE(RIGHT($Q$1,2))&lt;=63),$D24,"COMUM"),GABARITO!$D:$D,0)),1,0))</f>
        <v>0</v>
      </c>
      <c r="R24">
        <f>IF(RESPOSTAS!S24="","",IF(UPPER(RESPOSTAS!S24)=INDEX(GABARITO!$C:$C,MATCH(TEXT(VALUE(RIGHT($R$1,2)),"00")&amp;"|"&amp;IF(AND(VALUE(RIGHT($R$1,2))&gt;=57,VALUE(RIGHT($R$1,2))&lt;=63),$D24,"COMUM"),GABARITO!$D:$D,0)),1,0))</f>
        <v>0</v>
      </c>
      <c r="S24">
        <f>IF(RESPOSTAS!T24="","",IF(UPPER(RESPOSTAS!T24)=INDEX(GABARITO!$C:$C,MATCH(TEXT(VALUE(RIGHT($S$1,2)),"00")&amp;"|"&amp;IF(AND(VALUE(RIGHT($S$1,2))&gt;=57,VALUE(RIGHT($S$1,2))&lt;=63),$D24,"COMUM"),GABARITO!$D:$D,0)),1,0))</f>
        <v>0</v>
      </c>
      <c r="T24">
        <f>IF(RESPOSTAS!U24="","",IF(UPPER(RESPOSTAS!U24)=INDEX(GABARITO!$C:$C,MATCH(TEXT(VALUE(RIGHT($T$1,2)),"00")&amp;"|"&amp;IF(AND(VALUE(RIGHT($T$1,2))&gt;=57,VALUE(RIGHT($T$1,2))&lt;=63),$D24,"COMUM"),GABARITO!$D:$D,0)),1,0))</f>
        <v>0</v>
      </c>
      <c r="U24">
        <f>IF(RESPOSTAS!V24="","",IF(UPPER(RESPOSTAS!V24)=INDEX(GABARITO!$C:$C,MATCH(TEXT(VALUE(RIGHT($U$1,2)),"00")&amp;"|"&amp;IF(AND(VALUE(RIGHT($U$1,2))&gt;=57,VALUE(RIGHT($U$1,2))&lt;=63),$D24,"COMUM"),GABARITO!$D:$D,0)),1,0))</f>
        <v>0</v>
      </c>
      <c r="V24">
        <f>IF(RESPOSTAS!W24="","",IF(UPPER(RESPOSTAS!W24)=INDEX(GABARITO!$C:$C,MATCH(TEXT(VALUE(RIGHT($E$1,2)),"00")&amp;"|"&amp;IF(AND(VALUE(RIGHT($E$1,2))&gt;=57,VALUE(RIGHT($E$1,2))&lt;=63),$D24,"COMUM"),GABARITO!$D:$D,0)),1,0))</f>
        <v>0</v>
      </c>
      <c r="W24">
        <f>IF(RESPOSTAS!X24="","",IF(UPPER(RESPOSTAS!X24)=INDEX(GABARITO!$C:$C,MATCH(TEXT(VALUE(RIGHT($W$1,2)),"00")&amp;"|"&amp;IF(AND(VALUE(RIGHT($W$1,2))&gt;=57,VALUE(RIGHT($W$1,2))&lt;=63),$D24,"COMUM"),GABARITO!$D:$D,0)),1,0))</f>
        <v>0</v>
      </c>
      <c r="X24">
        <f>IF(RESPOSTAS!Y24="","",IF(UPPER(RESPOSTAS!Y24)=INDEX(GABARITO!$C:$C,MATCH(TEXT(VALUE(RIGHT($X$1,2)),"00")&amp;"|"&amp;IF(AND(VALUE(RIGHT($X$1,2))&gt;=57,VALUE(RIGHT($X$1,2))&lt;=63),$D24,"COMUM"),GABARITO!$D:$D,0)),1,0))</f>
        <v>0</v>
      </c>
      <c r="Y24">
        <f>IF(RESPOSTAS!Z24="","",IF(UPPER(RESPOSTAS!Z24)=INDEX(GABARITO!$C:$C,MATCH(TEXT(VALUE(RIGHT($Y$1,2)),"00")&amp;"|"&amp;IF(AND(VALUE(RIGHT($Y$1,2))&gt;=57,VALUE(RIGHT($Y$1,2))&lt;=63),$D24,"COMUM"),GABARITO!$D:$D,0)),1,0))</f>
        <v>0</v>
      </c>
      <c r="Z24">
        <f>IF(RESPOSTAS!AA24="","",IF(UPPER(RESPOSTAS!AA24)=INDEX(GABARITO!$C:$C,MATCH(TEXT(VALUE(RIGHT($Z$1,2)),"00")&amp;"|"&amp;IF(AND(VALUE(RIGHT($Z$1,2))&gt;=57,VALUE(RIGHT($Z$1,2))&lt;=63),$D24,"COMUM"),GABARITO!$D:$D,0)),1,0))</f>
        <v>0</v>
      </c>
      <c r="AA24">
        <f>IF(RESPOSTAS!AB24="","",IF(UPPER(RESPOSTAS!AB24)=INDEX(GABARITO!$C:$C,MATCH(TEXT(VALUE(RIGHT($AA$1,2)),"00")&amp;"|"&amp;IF(AND(VALUE(RIGHT($AA$1,2))&gt;=57,VALUE(RIGHT($AA$1,2))&lt;=63),$D24,"COMUM"),GABARITO!$D:$D,0)),1,0))</f>
        <v>0</v>
      </c>
      <c r="AB24">
        <f>IF(RESPOSTAS!AC24="","",IF(UPPER(RESPOSTAS!AC24)=INDEX(GABARITO!$C:$C,MATCH(TEXT(VALUE(RIGHT($AB$1,2)),"00")&amp;"|"&amp;IF(AND(VALUE(RIGHT($AB$1,2))&gt;=57,VALUE(RIGHT($AB$1,2))&lt;=63),$D24,"COMUM"),GABARITO!$D:$D,0)),1,0))</f>
        <v>0</v>
      </c>
      <c r="AC24">
        <f>IF(RESPOSTAS!AD24="","",IF(UPPER(RESPOSTAS!AD24)=INDEX(GABARITO!$C:$C,MATCH(TEXT(VALUE(RIGHT($AC$1,2)),"00")&amp;"|"&amp;IF(AND(VALUE(RIGHT($AC$1,2))&gt;=57,VALUE(RIGHT($AC$1,2))&lt;=63),$D24,"COMUM"),GABARITO!$D:$D,0)),1,0))</f>
        <v>0</v>
      </c>
      <c r="AD24">
        <f>IF(RESPOSTAS!AE24="","",IF(UPPER(RESPOSTAS!AE24)=INDEX(GABARITO!$C:$C,MATCH(TEXT(VALUE(RIGHT($AD$1,2)),"00")&amp;"|"&amp;IF(AND(VALUE(RIGHT($AD$1,2))&gt;=57,VALUE(RIGHT($AD$1,2))&lt;=63),$D24,"COMUM"),GABARITO!$D:$D,0)),1,0))</f>
        <v>0</v>
      </c>
      <c r="AE24">
        <f>IF(RESPOSTAS!AF24="","",IF(UPPER(RESPOSTAS!AF24)=INDEX(GABARITO!$C:$C,MATCH(TEXT(VALUE(RIGHT($AE$1,2)),"00")&amp;"|"&amp;IF(AND(VALUE(RIGHT($AE$1,2))&gt;=57,VALUE(RIGHT($AE$1,2))&lt;=63),$D24,"COMUM"),GABARITO!$D:$D,0)),1,0))</f>
        <v>0</v>
      </c>
      <c r="AF24">
        <f>IF(RESPOSTAS!AG24="","",IF(UPPER(RESPOSTAS!AG24)=INDEX(GABARITO!$C:$C,MATCH(TEXT(VALUE(RIGHT($AF$1,2)),"00")&amp;"|"&amp;IF(AND(VALUE(RIGHT($AF$1,2))&gt;=57,VALUE(RIGHT($AF$1,2))&lt;=63),$D24,"COMUM"),GABARITO!$D:$D,0)),1,0))</f>
        <v>0</v>
      </c>
      <c r="AG24">
        <f>IF(RESPOSTAS!AH24="","",IF(UPPER(RESPOSTAS!AH24)=INDEX(GABARITO!$C:$C,MATCH(TEXT(VALUE(RIGHT($AG$1,2)),"00")&amp;"|"&amp;IF(AND(VALUE(RIGHT($AG$1,2))&gt;=57,VALUE(RIGHT($AG$1,2))&lt;=63),$D24,"COMUM"),GABARITO!$D:$D,0)),1,0))</f>
        <v>0</v>
      </c>
      <c r="AH24">
        <f>IF(RESPOSTAS!AI24="","",IF(UPPER(RESPOSTAS!AI24)=INDEX(GABARITO!$C:$C,MATCH(TEXT(VALUE(RIGHT($AH$1,2)),"00")&amp;"|"&amp;IF(AND(VALUE(RIGHT($AH$1,2))&gt;=57,VALUE(RIGHT($AH$1,2))&lt;=63),$D24,"COMUM"),GABARITO!$D:$D,0)),1,0))</f>
        <v>0</v>
      </c>
      <c r="AI24">
        <f>IF(RESPOSTAS!AJ24="","",IF(UPPER(RESPOSTAS!AJ24)=INDEX(GABARITO!$C:$C,MATCH(TEXT(VALUE(RIGHT($AI$1,2)),"00")&amp;"|"&amp;IF(AND(VALUE(RIGHT($AI$1,2))&gt;=57,VALUE(RIGHT($AI$1,2))&lt;=63),$D24,"COMUM"),GABARITO!$D:$D,0)),1,0))</f>
        <v>0</v>
      </c>
      <c r="AJ24">
        <f>IF(RESPOSTAS!AK24="","",IF(UPPER(RESPOSTAS!AK24)=INDEX(GABARITO!$C:$C,MATCH(TEXT(VALUE(RIGHT($AJ$1,2)),"00")&amp;"|"&amp;IF(AND(VALUE(RIGHT($AJ$1,2))&gt;=57,VALUE(RIGHT($AJ$1,2))&lt;=63),$D24,"COMUM"),GABARITO!$D:$D,0)),1,0))</f>
        <v>0</v>
      </c>
      <c r="AK24">
        <f>IF(RESPOSTAS!AL24="","",IF(UPPER(RESPOSTAS!AL24)=INDEX(GABARITO!$C:$C,MATCH(TEXT(VALUE(RIGHT($AK$1,2)),"00")&amp;"|"&amp;IF(AND(VALUE(RIGHT($AK$1,2))&gt;=57,VALUE(RIGHT($AK$1,2))&lt;=63),$D24,"COMUM"),GABARITO!$D:$D,0)),1,0))</f>
        <v>0</v>
      </c>
      <c r="AL24">
        <f>IF(RESPOSTAS!AM24="","",IF(UPPER(RESPOSTAS!AM24)=INDEX(GABARITO!$C:$C,MATCH(TEXT(VALUE(RIGHT($AL$1,2)),"00")&amp;"|"&amp;IF(AND(VALUE(RIGHT($AL$1,2))&gt;=57,VALUE(RIGHT($AL$1,2))&lt;=63),$D24,"COMUM"),GABARITO!$D:$D,0)),1,0))</f>
        <v>0</v>
      </c>
      <c r="AM24">
        <f>IF(RESPOSTAS!AN24="","",IF(UPPER(RESPOSTAS!AN24)=INDEX(GABARITO!$C:$C,MATCH(TEXT(VALUE(RIGHT($AM$1,2)),"00")&amp;"|"&amp;IF(AND(VALUE(RIGHT($AM$1,2))&gt;=57,VALUE(RIGHT($AM$1,2))&lt;=63),$D24,"COMUM"),GABARITO!$D:$D,0)),1,0))</f>
        <v>0</v>
      </c>
      <c r="AN24">
        <f>IF(RESPOSTAS!AO24="","",IF(UPPER(RESPOSTAS!AO24)=INDEX(GABARITO!$C:$C,MATCH(TEXT(VALUE(RIGHT($AN$1,2)),"00")&amp;"|"&amp;IF(AND(VALUE(RIGHT($AN$1,2))&gt;=57,VALUE(RIGHT($AN$1,2))&lt;=63),$D24,"COMUM"),GABARITO!$D:$D,0)),1,0))</f>
        <v>0</v>
      </c>
      <c r="AO24">
        <f>IF(RESPOSTAS!AP24="","",IF(UPPER(RESPOSTAS!AP24)=INDEX(GABARITO!$C:$C,MATCH(TEXT(VALUE(RIGHT($AO$1,2)),"00")&amp;"|"&amp;IF(AND(VALUE(RIGHT($AO$1,2))&gt;=57,VALUE(RIGHT($AO$1,2))&lt;=63),$D24,"COMUM"),GABARITO!$D:$D,0)),1,0))</f>
        <v>0</v>
      </c>
      <c r="AP24">
        <f>IF(RESPOSTAS!AQ24="","",IF(UPPER(RESPOSTAS!AQ24)=INDEX(GABARITO!$C:$C,MATCH(TEXT(VALUE(RIGHT($AP$1,2)),"00")&amp;"|"&amp;IF(AND(VALUE(RIGHT($AP$1,2))&gt;=57,VALUE(RIGHT($AP$1,2))&lt;=63),$D24,"COMUM"),GABARITO!$D:$D,0)),1,0))</f>
        <v>0</v>
      </c>
      <c r="AQ24">
        <f>IF(RESPOSTAS!AR24="","",IF(UPPER(RESPOSTAS!AR24)=INDEX(GABARITO!$C:$C,MATCH(TEXT(VALUE(RIGHT($AQ$1,2)),"00")&amp;"|"&amp;IF(AND(VALUE(RIGHT($AQ$1,2))&gt;=57,VALUE(RIGHT($AQ$1,2))&lt;=63),$D24,"COMUM"),GABARITO!$D:$D,0)),1,0))</f>
        <v>0</v>
      </c>
      <c r="AR24">
        <f>IF(RESPOSTAS!AS24="","",IF(UPPER(RESPOSTAS!AS24)=INDEX(GABARITO!$C:$C,MATCH(TEXT(VALUE(RIGHT($AR$1,2)),"00")&amp;"|"&amp;IF(AND(VALUE(RIGHT($AR$1,2))&gt;=57,VALUE(RIGHT($AR$1,2))&lt;=63),$D24,"COMUM"),GABARITO!$D:$D,0)),1,0))</f>
        <v>0</v>
      </c>
      <c r="AS24">
        <f>IF(RESPOSTAS!AT24="","",IF(UPPER(RESPOSTAS!AT24)=INDEX(GABARITO!$C:$C,MATCH(TEXT(VALUE(RIGHT($AS$1,2)),"00")&amp;"|"&amp;IF(AND(VALUE(RIGHT($AS$1,2))&gt;=57,VALUE(RIGHT($AS$1,2))&lt;=63),$D24,"COMUM"),GABARITO!$D:$D,0)),1,0))</f>
        <v>0</v>
      </c>
      <c r="AT24">
        <f>IF(RESPOSTAS!AU24="","",IF(UPPER(RESPOSTAS!AU24)=INDEX(GABARITO!$C:$C,MATCH(TEXT(VALUE(RIGHT($AT$1,2)),"00")&amp;"|"&amp;IF(AND(VALUE(RIGHT($AT$1,2))&gt;=57,VALUE(RIGHT($AT$1,2))&lt;=63),$D24,"COMUM"),GABARITO!$D:$D,0)),1,0))</f>
        <v>0</v>
      </c>
      <c r="AU24">
        <f>IF(RESPOSTAS!AV24="","",IF(UPPER(RESPOSTAS!AV24)=INDEX(GABARITO!$C:$C,MATCH(TEXT(VALUE(RIGHT($AU$1,2)),"00")&amp;"|"&amp;IF(AND(VALUE(RIGHT($AU$1,2))&gt;=57,VALUE(RIGHT($AU$1,2))&lt;=63),$D24,"COMUM"),GABARITO!$D:$D,0)),1,0))</f>
        <v>0</v>
      </c>
      <c r="AV24">
        <f>IF(RESPOSTAS!AW24="","",IF(UPPER(RESPOSTAS!AW24)=INDEX(GABARITO!$C:$C,MATCH(TEXT(VALUE(RIGHT($AV$1,2)),"00")&amp;"|"&amp;IF(AND(VALUE(RIGHT($AV$1,2))&gt;=57,VALUE(RIGHT($AV$1,2))&lt;=63),$D24,"COMUM"),GABARITO!$D:$D,0)),1,0))</f>
        <v>0</v>
      </c>
      <c r="AW24">
        <f>IF(RESPOSTAS!AX24="","",IF(UPPER(RESPOSTAS!AX24)=INDEX(GABARITO!$C:$C,MATCH(TEXT(VALUE(RIGHT($AW$1,2)),"00")&amp;"|"&amp;IF(AND(VALUE(RIGHT($AW$1,2))&gt;=57,VALUE(RIGHT($AW$1,2))&lt;=63),$D24,"COMUM"),GABARITO!$D:$D,0)),1,0))</f>
        <v>0</v>
      </c>
      <c r="AX24">
        <f>IF(RESPOSTAS!AY24="","",IF(UPPER(RESPOSTAS!AY24)=INDEX(GABARITO!$C:$C,MATCH(TEXT(VALUE(RIGHT($AX$1,2)),"00")&amp;"|"&amp;IF(AND(VALUE(RIGHT($AX$1,2))&gt;=57,VALUE(RIGHT($AX$1,2))&lt;=63),$D24,"COMUM"),GABARITO!$D:$D,0)),1,0))</f>
        <v>0</v>
      </c>
      <c r="AY24">
        <f>IF(RESPOSTAS!AZ24="","",IF(UPPER(RESPOSTAS!AZ24)=INDEX(GABARITO!$C:$C,MATCH(TEXT(VALUE(RIGHT($AY$1,2)),"00")&amp;"|"&amp;IF(AND(VALUE(RIGHT($AY$1,2))&gt;=57,VALUE(RIGHT($AY$1,2))&lt;=63),$D24,"COMUM"),GABARITO!$D:$D,0)),1,0))</f>
        <v>0</v>
      </c>
      <c r="AZ24">
        <f>IF(RESPOSTAS!BA24="","",IF(UPPER(RESPOSTAS!BA24)=INDEX(GABARITO!$C:$C,MATCH(TEXT(VALUE(RIGHT($AZ$1,2)),"00")&amp;"|"&amp;IF(AND(VALUE(RIGHT($AZ$1,2))&gt;=57,VALUE(RIGHT($AZ$1,2))&lt;=63),$D24,"COMUM"),GABARITO!$D:$D,0)),1,0))</f>
        <v>0</v>
      </c>
      <c r="BA24">
        <f>IF(RESPOSTAS!BB24="","",IF(UPPER(RESPOSTAS!BB24)=INDEX(GABARITO!$C:$C,MATCH(TEXT(VALUE(RIGHT($BA$1,2)),"00")&amp;"|"&amp;IF(AND(VALUE(RIGHT($BA$1,2))&gt;=57,VALUE(RIGHT($BA$1,2))&lt;=63),$D24,"COMUM"),GABARITO!$D:$D,0)),1,0))</f>
        <v>0</v>
      </c>
      <c r="BB24">
        <f>IF(RESPOSTAS!BC24="","",IF(UPPER(RESPOSTAS!BC24)=INDEX(GABARITO!$C:$C,MATCH(TEXT(VALUE(RIGHT($BB$1,2)),"00")&amp;"|"&amp;IF(AND(VALUE(RIGHT($BB$1,2))&gt;=57,VALUE(RIGHT($BB$1,2))&lt;=63),$D24,"COMUM"),GABARITO!$D:$D,0)),1,0))</f>
        <v>0</v>
      </c>
      <c r="BC24">
        <f>IF(RESPOSTAS!BD24="","",IF(UPPER(RESPOSTAS!BD24)=INDEX(GABARITO!$C:$C,MATCH(TEXT(VALUE(RIGHT($BC$1,2)),"00")&amp;"|"&amp;IF(AND(VALUE(RIGHT($BC$1,2))&gt;=57,VALUE(RIGHT($BC$1,2))&lt;=63),$D24,"COMUM"),GABARITO!$D:$D,0)),1,0))</f>
        <v>0</v>
      </c>
      <c r="BD24">
        <f>IF(RESPOSTAS!BE24="","",IF(UPPER(RESPOSTAS!BE24)=INDEX(GABARITO!$C:$C,MATCH(TEXT(VALUE(RIGHT($BD$1,2)),"00")&amp;"|"&amp;IF(AND(VALUE(RIGHT($BD$1,2))&gt;=57,VALUE(RIGHT($BD$1,2))&lt;=63),$D24,"COMUM"),GABARITO!$D:$D,0)),1,0))</f>
        <v>0</v>
      </c>
      <c r="BE24">
        <f>IF(RESPOSTAS!BF24="","",IF(UPPER(RESPOSTAS!BF24)=INDEX(GABARITO!$C:$C,MATCH(TEXT(VALUE(RIGHT($BE$1,2)),"00")&amp;"|"&amp;IF(AND(VALUE(RIGHT($BE$1,2))&gt;=57,VALUE(RIGHT($BE$1,2))&lt;=63),$D24,"COMUM"),GABARITO!$D:$D,0)),1,0))</f>
        <v>0</v>
      </c>
      <c r="BF24">
        <f>IF(RESPOSTAS!BG24="","",IF(UPPER(RESPOSTAS!BG24)=INDEX(GABARITO!$C:$C,MATCH(TEXT(VALUE(RIGHT($BF$1,2)),"00")&amp;"|"&amp;IF(AND(VALUE(RIGHT($BF$1,2))&gt;=57,VALUE(RIGHT($BF$1,2))&lt;=63),$D24,"COMUM"),GABARITO!$D:$D,0)),1,0))</f>
        <v>0</v>
      </c>
      <c r="BG24">
        <f>IF(RESPOSTAS!BH24="","",IF(UPPER(RESPOSTAS!BH24)=INDEX(GABARITO!$C:$C,MATCH(TEXT(VALUE(RIGHT($BG$1,2)),"00")&amp;"|"&amp;IF(AND(VALUE(RIGHT($BG$1,2))&gt;=57,VALUE(RIGHT($BG$1,2))&lt;=63),$D24,"COMUM"),GABARITO!$D:$D,0)),1,0))</f>
        <v>0</v>
      </c>
      <c r="BH24">
        <f>IF(RESPOSTAS!BI24="","",IF(UPPER(RESPOSTAS!BI24)=INDEX(GABARITO!$C:$C,MATCH(TEXT(VALUE(RIGHT($BH$1,2)),"00")&amp;"|"&amp;IF(AND(VALUE(RIGHT($BH$1,2))&gt;=57,VALUE(RIGHT($BH$1,2))&lt;=63),$D24,"COMUM"),GABARITO!$D:$D,0)),1,0))</f>
        <v>0</v>
      </c>
      <c r="BI24">
        <f>IF(RESPOSTAS!BJ24="","",IF(UPPER(RESPOSTAS!BJ24)=INDEX(GABARITO!$C:$C,MATCH(TEXT(VALUE(RIGHT($BI$1,2)),"00")&amp;"|"&amp;IF(AND(VALUE(RIGHT($BI$1,2))&gt;=57,VALUE(RIGHT($BI$1,2))&lt;=63),$D24,"COMUM"),GABARITO!$D:$D,0)),1,0))</f>
        <v>0</v>
      </c>
      <c r="BJ24">
        <f>IF(RESPOSTAS!BK24="","",IF(UPPER(RESPOSTAS!BK24)=INDEX(GABARITO!$C:$C,MATCH(TEXT(VALUE(RIGHT($BJ$1,2)),"00")&amp;"|"&amp;IF(AND(VALUE(RIGHT($BJ$1,2))&gt;=57,VALUE(RIGHT($BJ$1,2))&lt;=63),$D24,"COMUM"),GABARITO!$D:$D,0)),1,0))</f>
        <v>0</v>
      </c>
      <c r="BK24">
        <f>IF(RESPOSTAS!BL24="","",IF(UPPER(RESPOSTAS!BL24)=INDEX(GABARITO!$C:$C,MATCH(TEXT(VALUE(RIGHT($BK$1,2)),"00")&amp;"|"&amp;IF(AND(VALUE(RIGHT($BK$1,2))&gt;=57,VALUE(RIGHT($BK$1,2))&lt;=63),$D24,"COMUM"),GABARITO!$D:$D,0)),1,0))</f>
        <v>0</v>
      </c>
      <c r="BL24">
        <f>IF(RESPOSTAS!BM24="","",IF(UPPER(RESPOSTAS!BM24)=INDEX(GABARITO!$C:$C,MATCH(TEXT(VALUE(RIGHT($BL$1,2)),"00")&amp;"|"&amp;IF(AND(VALUE(RIGHT($BL$1,2))&gt;=57,VALUE(RIGHT($BL$1,2))&lt;=63),$D24,"COMUM"),GABARITO!$D:$D,0)),1,0))</f>
        <v>0</v>
      </c>
      <c r="BM24">
        <f>IF(RESPOSTAS!BN24="","",IF(UPPER(RESPOSTAS!BN24)=INDEX(GABARITO!$C:$C,MATCH(TEXT(VALUE(RIGHT($BM$1,2)),"00")&amp;"|"&amp;IF(AND(VALUE(RIGHT($BM$1,2))&gt;=57,VALUE(RIGHT($BM$1,2))&lt;=63),$D24,"COMUM"),GABARITO!$D:$D,0)),1,0))</f>
        <v>0</v>
      </c>
      <c r="BN24">
        <f>IF(RESPOSTAS!BO24="","",IF(UPPER(RESPOSTAS!BO24)=INDEX(GABARITO!$C:$C,MATCH(TEXT(VALUE(RIGHT($BN$1,2)),"00")&amp;"|"&amp;IF(AND(VALUE(RIGHT($BN$1,2))&gt;=57,VALUE(RIGHT($BN$1,2))&lt;=63),$D24,"COMUM"),GABARITO!$D:$D,0)),1,0))</f>
        <v>0</v>
      </c>
      <c r="BO24">
        <f>IF(RESPOSTAS!BP24="","",IF(UPPER(RESPOSTAS!BP24)=INDEX(GABARITO!$C:$C,MATCH(TEXT(VALUE(RIGHT($BO$1,2)),"00")&amp;"|"&amp;IF(AND(VALUE(RIGHT($BO$1,2))&gt;=57,VALUE(RIGHT($BO$1,2))&lt;=63),$D24,"COMUM"),GABARITO!$D:$D,0)),1,0))</f>
        <v>0</v>
      </c>
      <c r="BP24">
        <f>COUNTIF(RESPOSTAS!F24:BP24,"&lt;&gt;")</f>
        <v>63</v>
      </c>
      <c r="BQ24">
        <f t="shared" si="0"/>
        <v>0</v>
      </c>
      <c r="BR24" s="10">
        <f t="shared" si="1"/>
        <v>0</v>
      </c>
      <c r="BS24" s="11">
        <f t="shared" si="3"/>
        <v>0</v>
      </c>
      <c r="BT24" s="11">
        <f t="shared" si="4"/>
        <v>0</v>
      </c>
      <c r="BU24" s="11">
        <f t="shared" si="5"/>
        <v>0</v>
      </c>
      <c r="BV24" s="11">
        <f t="shared" si="6"/>
        <v>0</v>
      </c>
      <c r="BW24" s="11">
        <f t="shared" si="7"/>
        <v>0</v>
      </c>
      <c r="BX24" s="11">
        <f t="shared" si="8"/>
        <v>0</v>
      </c>
      <c r="BY24" s="11">
        <f t="shared" si="9"/>
        <v>0</v>
      </c>
      <c r="BZ24" s="3">
        <f t="shared" si="2"/>
        <v>0</v>
      </c>
      <c r="CA24" s="3" t="str">
        <f t="shared" si="10"/>
        <v>1/38</v>
      </c>
    </row>
    <row r="25" spans="1:79" x14ac:dyDescent="0.25">
      <c r="A25" t="str">
        <f>IF(RESPOSTAS!A25="","",RESPOSTAS!A25)</f>
        <v>02007088</v>
      </c>
      <c r="B25" t="str">
        <f>IF(RESPOSTAS!C25="","",RESPOSTAS!C25)</f>
        <v>Davi Colonetti</v>
      </c>
      <c r="C25" t="str">
        <f>IF(RESPOSTAS!D25="","",RESPOSTAS!D25)</f>
        <v>CRICIÚMA</v>
      </c>
      <c r="D25" t="str">
        <f>IF(RESPOSTAS!E25="","",RESPOSTAS!E25)</f>
        <v>Espanhol</v>
      </c>
      <c r="E25">
        <f>IF(RESPOSTAS!F25="","",IF(UPPER(RESPOSTAS!F25)=INDEX(GABARITO!$C:$C,MATCH(TEXT(VALUE(RIGHT($E$1,2)),"00")&amp;"|"&amp;IF(AND(VALUE(RIGHT($E$1,2))&gt;=57,VALUE(RIGHT($E$1,2))&lt;=63),$D25,"COMUM"),GABARITO!$D:$D,0)),1,0))</f>
        <v>0</v>
      </c>
      <c r="F25">
        <f>IF(RESPOSTAS!G25="","",IF(UPPER(RESPOSTAS!G25)=INDEX(GABARITO!$C:$C,MATCH(TEXT(VALUE(RIGHT($F$1,2)),"00")&amp;"|"&amp;IF(AND(VALUE(RIGHT($F$1,2))&gt;=57,VALUE(RIGHT($F$1,2))&lt;=63),$D25,"COMUM"),GABARITO!$D:$D,0)),1,0))</f>
        <v>0</v>
      </c>
      <c r="G25">
        <f>IF(RESPOSTAS!H25="","",IF(UPPER(RESPOSTAS!H25)=INDEX(GABARITO!$C:$C,MATCH(TEXT(VALUE(RIGHT($G$1,2)),"00")&amp;"|"&amp;IF(AND(VALUE(RIGHT($G$1,2))&gt;=57,VALUE(RIGHT($G$1,2))&lt;=63),$D25,"COMUM"),GABARITO!$D:$D,0)),1,0))</f>
        <v>0</v>
      </c>
      <c r="H25">
        <f>IF(RESPOSTAS!I25="","",IF(UPPER(RESPOSTAS!I25)=INDEX(GABARITO!$C:$C,MATCH(TEXT(VALUE(RIGHT($H$1,2)),"00")&amp;"|"&amp;IF(AND(VALUE(RIGHT($H$1,2))&gt;=57,VALUE(RIGHT($H$1,2))&lt;=63),$D25,"COMUM"),GABARITO!$D:$D,0)),1,0))</f>
        <v>0</v>
      </c>
      <c r="I25">
        <f>IF(RESPOSTAS!J25="","",IF(UPPER(RESPOSTAS!J25)=INDEX(GABARITO!$C:$C,MATCH(TEXT(VALUE(RIGHT($I$1,2)),"00")&amp;"|"&amp;IF(AND(VALUE(RIGHT($I$1,2))&gt;=57,VALUE(RIGHT($I$1,2))&lt;=63),$D25,"COMUM"),GABARITO!$D:$D,0)),1,0))</f>
        <v>0</v>
      </c>
      <c r="J25">
        <f>IF(RESPOSTAS!K25="","",IF(UPPER(RESPOSTAS!K25)=INDEX(GABARITO!$C:$C,MATCH(TEXT(VALUE(RIGHT($J$1,2)),"00")&amp;"|"&amp;IF(AND(VALUE(RIGHT($J$1,2))&gt;=57,VALUE(RIGHT($J$1,2))&lt;=63),$D25,"COMUM"),GABARITO!$D:$D,0)),1,0))</f>
        <v>0</v>
      </c>
      <c r="K25">
        <f>IF(RESPOSTAS!L25="","",IF(UPPER(RESPOSTAS!L25)=INDEX(GABARITO!$C:$C,MATCH(TEXT(VALUE(RIGHT($K$1,2)),"00")&amp;"|"&amp;IF(AND(VALUE(RIGHT($K$1,2))&gt;=57,VALUE(RIGHT($K$1,2))&lt;=63),$D25,"COMUM"),GABARITO!$D:$D,0)),1,0))</f>
        <v>0</v>
      </c>
      <c r="L25">
        <f>IF(RESPOSTAS!M25="","",IF(UPPER(RESPOSTAS!M25)=INDEX(GABARITO!$C:$C,MATCH(TEXT(VALUE(RIGHT($L$1,2)),"00")&amp;"|"&amp;IF(AND(VALUE(RIGHT($L$1,2))&gt;=57,VALUE(RIGHT($L$1,2))&lt;=63),$D25,"COMUM"),GABARITO!$D:$D,0)),1,0))</f>
        <v>0</v>
      </c>
      <c r="M25">
        <f>IF(RESPOSTAS!N25="","",IF(UPPER(RESPOSTAS!N25)=INDEX(GABARITO!$C:$C,MATCH(TEXT(VALUE(RIGHT($M$1,2)),"00")&amp;"|"&amp;IF(AND(VALUE(RIGHT($M$1,2))&gt;=57,VALUE(RIGHT($M$1,2))&lt;=63),$D25,"COMUM"),GABARITO!$D:$D,0)),1,0))</f>
        <v>0</v>
      </c>
      <c r="N25">
        <f>IF(RESPOSTAS!O25="","",IF(UPPER(RESPOSTAS!O25)=INDEX(GABARITO!$C:$C,MATCH(TEXT(VALUE(RIGHT($E$1,2)),"00")&amp;"|"&amp;IF(AND(VALUE(RIGHT($E$1,2))&gt;=57,VALUE(RIGHT($E$1,2))&lt;=63),$D25,"COMUM"),GABARITO!$D:$D,0)),1,0))</f>
        <v>0</v>
      </c>
      <c r="O25">
        <f>IF(RESPOSTAS!P25="","",IF(UPPER(RESPOSTAS!P25)=INDEX(GABARITO!$C:$C,MATCH(TEXT(VALUE(RIGHT($O$1,2)),"00")&amp;"|"&amp;IF(AND(VALUE(RIGHT($O$1,2))&gt;=57,VALUE(RIGHT($O$1,2))&lt;=63),$D25,"COMUM"),GABARITO!$D:$D,0)),1,0))</f>
        <v>0</v>
      </c>
      <c r="P25">
        <f>IF(RESPOSTAS!Q25="","",IF(UPPER(RESPOSTAS!Q25)=INDEX(GABARITO!$C:$C,MATCH(TEXT(VALUE(RIGHT($P$1,2)),"00")&amp;"|"&amp;IF(AND(VALUE(RIGHT($P$1,2))&gt;=57,VALUE(RIGHT($P$1,2))&lt;=63),$D25,"COMUM"),GABARITO!$D:$D,0)),1,0))</f>
        <v>0</v>
      </c>
      <c r="Q25">
        <f>IF(RESPOSTAS!R25="","",IF(UPPER(RESPOSTAS!R25)=INDEX(GABARITO!$C:$C,MATCH(TEXT(VALUE(RIGHT($Q$1,2)),"00")&amp;"|"&amp;IF(AND(VALUE(RIGHT($Q$1,2))&gt;=57,VALUE(RIGHT($Q$1,2))&lt;=63),$D25,"COMUM"),GABARITO!$D:$D,0)),1,0))</f>
        <v>0</v>
      </c>
      <c r="R25">
        <f>IF(RESPOSTAS!S25="","",IF(UPPER(RESPOSTAS!S25)=INDEX(GABARITO!$C:$C,MATCH(TEXT(VALUE(RIGHT($R$1,2)),"00")&amp;"|"&amp;IF(AND(VALUE(RIGHT($R$1,2))&gt;=57,VALUE(RIGHT($R$1,2))&lt;=63),$D25,"COMUM"),GABARITO!$D:$D,0)),1,0))</f>
        <v>0</v>
      </c>
      <c r="S25">
        <f>IF(RESPOSTAS!T25="","",IF(UPPER(RESPOSTAS!T25)=INDEX(GABARITO!$C:$C,MATCH(TEXT(VALUE(RIGHT($S$1,2)),"00")&amp;"|"&amp;IF(AND(VALUE(RIGHT($S$1,2))&gt;=57,VALUE(RIGHT($S$1,2))&lt;=63),$D25,"COMUM"),GABARITO!$D:$D,0)),1,0))</f>
        <v>0</v>
      </c>
      <c r="T25">
        <f>IF(RESPOSTAS!U25="","",IF(UPPER(RESPOSTAS!U25)=INDEX(GABARITO!$C:$C,MATCH(TEXT(VALUE(RIGHT($T$1,2)),"00")&amp;"|"&amp;IF(AND(VALUE(RIGHT($T$1,2))&gt;=57,VALUE(RIGHT($T$1,2))&lt;=63),$D25,"COMUM"),GABARITO!$D:$D,0)),1,0))</f>
        <v>0</v>
      </c>
      <c r="U25">
        <f>IF(RESPOSTAS!V25="","",IF(UPPER(RESPOSTAS!V25)=INDEX(GABARITO!$C:$C,MATCH(TEXT(VALUE(RIGHT($U$1,2)),"00")&amp;"|"&amp;IF(AND(VALUE(RIGHT($U$1,2))&gt;=57,VALUE(RIGHT($U$1,2))&lt;=63),$D25,"COMUM"),GABARITO!$D:$D,0)),1,0))</f>
        <v>0</v>
      </c>
      <c r="V25">
        <f>IF(RESPOSTAS!W25="","",IF(UPPER(RESPOSTAS!W25)=INDEX(GABARITO!$C:$C,MATCH(TEXT(VALUE(RIGHT($E$1,2)),"00")&amp;"|"&amp;IF(AND(VALUE(RIGHT($E$1,2))&gt;=57,VALUE(RIGHT($E$1,2))&lt;=63),$D25,"COMUM"),GABARITO!$D:$D,0)),1,0))</f>
        <v>0</v>
      </c>
      <c r="W25">
        <f>IF(RESPOSTAS!X25="","",IF(UPPER(RESPOSTAS!X25)=INDEX(GABARITO!$C:$C,MATCH(TEXT(VALUE(RIGHT($W$1,2)),"00")&amp;"|"&amp;IF(AND(VALUE(RIGHT($W$1,2))&gt;=57,VALUE(RIGHT($W$1,2))&lt;=63),$D25,"COMUM"),GABARITO!$D:$D,0)),1,0))</f>
        <v>0</v>
      </c>
      <c r="X25">
        <f>IF(RESPOSTAS!Y25="","",IF(UPPER(RESPOSTAS!Y25)=INDEX(GABARITO!$C:$C,MATCH(TEXT(VALUE(RIGHT($X$1,2)),"00")&amp;"|"&amp;IF(AND(VALUE(RIGHT($X$1,2))&gt;=57,VALUE(RIGHT($X$1,2))&lt;=63),$D25,"COMUM"),GABARITO!$D:$D,0)),1,0))</f>
        <v>0</v>
      </c>
      <c r="Y25">
        <f>IF(RESPOSTAS!Z25="","",IF(UPPER(RESPOSTAS!Z25)=INDEX(GABARITO!$C:$C,MATCH(TEXT(VALUE(RIGHT($Y$1,2)),"00")&amp;"|"&amp;IF(AND(VALUE(RIGHT($Y$1,2))&gt;=57,VALUE(RIGHT($Y$1,2))&lt;=63),$D25,"COMUM"),GABARITO!$D:$D,0)),1,0))</f>
        <v>0</v>
      </c>
      <c r="Z25">
        <f>IF(RESPOSTAS!AA25="","",IF(UPPER(RESPOSTAS!AA25)=INDEX(GABARITO!$C:$C,MATCH(TEXT(VALUE(RIGHT($Z$1,2)),"00")&amp;"|"&amp;IF(AND(VALUE(RIGHT($Z$1,2))&gt;=57,VALUE(RIGHT($Z$1,2))&lt;=63),$D25,"COMUM"),GABARITO!$D:$D,0)),1,0))</f>
        <v>0</v>
      </c>
      <c r="AA25">
        <f>IF(RESPOSTAS!AB25="","",IF(UPPER(RESPOSTAS!AB25)=INDEX(GABARITO!$C:$C,MATCH(TEXT(VALUE(RIGHT($AA$1,2)),"00")&amp;"|"&amp;IF(AND(VALUE(RIGHT($AA$1,2))&gt;=57,VALUE(RIGHT($AA$1,2))&lt;=63),$D25,"COMUM"),GABARITO!$D:$D,0)),1,0))</f>
        <v>0</v>
      </c>
      <c r="AB25">
        <f>IF(RESPOSTAS!AC25="","",IF(UPPER(RESPOSTAS!AC25)=INDEX(GABARITO!$C:$C,MATCH(TEXT(VALUE(RIGHT($AB$1,2)),"00")&amp;"|"&amp;IF(AND(VALUE(RIGHT($AB$1,2))&gt;=57,VALUE(RIGHT($AB$1,2))&lt;=63),$D25,"COMUM"),GABARITO!$D:$D,0)),1,0))</f>
        <v>0</v>
      </c>
      <c r="AC25">
        <f>IF(RESPOSTAS!AD25="","",IF(UPPER(RESPOSTAS!AD25)=INDEX(GABARITO!$C:$C,MATCH(TEXT(VALUE(RIGHT($AC$1,2)),"00")&amp;"|"&amp;IF(AND(VALUE(RIGHT($AC$1,2))&gt;=57,VALUE(RIGHT($AC$1,2))&lt;=63),$D25,"COMUM"),GABARITO!$D:$D,0)),1,0))</f>
        <v>0</v>
      </c>
      <c r="AD25">
        <f>IF(RESPOSTAS!AE25="","",IF(UPPER(RESPOSTAS!AE25)=INDEX(GABARITO!$C:$C,MATCH(TEXT(VALUE(RIGHT($AD$1,2)),"00")&amp;"|"&amp;IF(AND(VALUE(RIGHT($AD$1,2))&gt;=57,VALUE(RIGHT($AD$1,2))&lt;=63),$D25,"COMUM"),GABARITO!$D:$D,0)),1,0))</f>
        <v>0</v>
      </c>
      <c r="AE25">
        <f>IF(RESPOSTAS!AF25="","",IF(UPPER(RESPOSTAS!AF25)=INDEX(GABARITO!$C:$C,MATCH(TEXT(VALUE(RIGHT($AE$1,2)),"00")&amp;"|"&amp;IF(AND(VALUE(RIGHT($AE$1,2))&gt;=57,VALUE(RIGHT($AE$1,2))&lt;=63),$D25,"COMUM"),GABARITO!$D:$D,0)),1,0))</f>
        <v>0</v>
      </c>
      <c r="AF25">
        <f>IF(RESPOSTAS!AG25="","",IF(UPPER(RESPOSTAS!AG25)=INDEX(GABARITO!$C:$C,MATCH(TEXT(VALUE(RIGHT($AF$1,2)),"00")&amp;"|"&amp;IF(AND(VALUE(RIGHT($AF$1,2))&gt;=57,VALUE(RIGHT($AF$1,2))&lt;=63),$D25,"COMUM"),GABARITO!$D:$D,0)),1,0))</f>
        <v>0</v>
      </c>
      <c r="AG25">
        <f>IF(RESPOSTAS!AH25="","",IF(UPPER(RESPOSTAS!AH25)=INDEX(GABARITO!$C:$C,MATCH(TEXT(VALUE(RIGHT($AG$1,2)),"00")&amp;"|"&amp;IF(AND(VALUE(RIGHT($AG$1,2))&gt;=57,VALUE(RIGHT($AG$1,2))&lt;=63),$D25,"COMUM"),GABARITO!$D:$D,0)),1,0))</f>
        <v>0</v>
      </c>
      <c r="AH25">
        <f>IF(RESPOSTAS!AI25="","",IF(UPPER(RESPOSTAS!AI25)=INDEX(GABARITO!$C:$C,MATCH(TEXT(VALUE(RIGHT($AH$1,2)),"00")&amp;"|"&amp;IF(AND(VALUE(RIGHT($AH$1,2))&gt;=57,VALUE(RIGHT($AH$1,2))&lt;=63),$D25,"COMUM"),GABARITO!$D:$D,0)),1,0))</f>
        <v>0</v>
      </c>
      <c r="AI25">
        <f>IF(RESPOSTAS!AJ25="","",IF(UPPER(RESPOSTAS!AJ25)=INDEX(GABARITO!$C:$C,MATCH(TEXT(VALUE(RIGHT($AI$1,2)),"00")&amp;"|"&amp;IF(AND(VALUE(RIGHT($AI$1,2))&gt;=57,VALUE(RIGHT($AI$1,2))&lt;=63),$D25,"COMUM"),GABARITO!$D:$D,0)),1,0))</f>
        <v>0</v>
      </c>
      <c r="AJ25">
        <f>IF(RESPOSTAS!AK25="","",IF(UPPER(RESPOSTAS!AK25)=INDEX(GABARITO!$C:$C,MATCH(TEXT(VALUE(RIGHT($AJ$1,2)),"00")&amp;"|"&amp;IF(AND(VALUE(RIGHT($AJ$1,2))&gt;=57,VALUE(RIGHT($AJ$1,2))&lt;=63),$D25,"COMUM"),GABARITO!$D:$D,0)),1,0))</f>
        <v>0</v>
      </c>
      <c r="AK25">
        <f>IF(RESPOSTAS!AL25="","",IF(UPPER(RESPOSTAS!AL25)=INDEX(GABARITO!$C:$C,MATCH(TEXT(VALUE(RIGHT($AK$1,2)),"00")&amp;"|"&amp;IF(AND(VALUE(RIGHT($AK$1,2))&gt;=57,VALUE(RIGHT($AK$1,2))&lt;=63),$D25,"COMUM"),GABARITO!$D:$D,0)),1,0))</f>
        <v>0</v>
      </c>
      <c r="AL25">
        <f>IF(RESPOSTAS!AM25="","",IF(UPPER(RESPOSTAS!AM25)=INDEX(GABARITO!$C:$C,MATCH(TEXT(VALUE(RIGHT($AL$1,2)),"00")&amp;"|"&amp;IF(AND(VALUE(RIGHT($AL$1,2))&gt;=57,VALUE(RIGHT($AL$1,2))&lt;=63),$D25,"COMUM"),GABARITO!$D:$D,0)),1,0))</f>
        <v>0</v>
      </c>
      <c r="AM25">
        <f>IF(RESPOSTAS!AN25="","",IF(UPPER(RESPOSTAS!AN25)=INDEX(GABARITO!$C:$C,MATCH(TEXT(VALUE(RIGHT($AM$1,2)),"00")&amp;"|"&amp;IF(AND(VALUE(RIGHT($AM$1,2))&gt;=57,VALUE(RIGHT($AM$1,2))&lt;=63),$D25,"COMUM"),GABARITO!$D:$D,0)),1,0))</f>
        <v>0</v>
      </c>
      <c r="AN25">
        <f>IF(RESPOSTAS!AO25="","",IF(UPPER(RESPOSTAS!AO25)=INDEX(GABARITO!$C:$C,MATCH(TEXT(VALUE(RIGHT($AN$1,2)),"00")&amp;"|"&amp;IF(AND(VALUE(RIGHT($AN$1,2))&gt;=57,VALUE(RIGHT($AN$1,2))&lt;=63),$D25,"COMUM"),GABARITO!$D:$D,0)),1,0))</f>
        <v>0</v>
      </c>
      <c r="AO25">
        <f>IF(RESPOSTAS!AP25="","",IF(UPPER(RESPOSTAS!AP25)=INDEX(GABARITO!$C:$C,MATCH(TEXT(VALUE(RIGHT($AO$1,2)),"00")&amp;"|"&amp;IF(AND(VALUE(RIGHT($AO$1,2))&gt;=57,VALUE(RIGHT($AO$1,2))&lt;=63),$D25,"COMUM"),GABARITO!$D:$D,0)),1,0))</f>
        <v>0</v>
      </c>
      <c r="AP25">
        <f>IF(RESPOSTAS!AQ25="","",IF(UPPER(RESPOSTAS!AQ25)=INDEX(GABARITO!$C:$C,MATCH(TEXT(VALUE(RIGHT($AP$1,2)),"00")&amp;"|"&amp;IF(AND(VALUE(RIGHT($AP$1,2))&gt;=57,VALUE(RIGHT($AP$1,2))&lt;=63),$D25,"COMUM"),GABARITO!$D:$D,0)),1,0))</f>
        <v>0</v>
      </c>
      <c r="AQ25">
        <f>IF(RESPOSTAS!AR25="","",IF(UPPER(RESPOSTAS!AR25)=INDEX(GABARITO!$C:$C,MATCH(TEXT(VALUE(RIGHT($AQ$1,2)),"00")&amp;"|"&amp;IF(AND(VALUE(RIGHT($AQ$1,2))&gt;=57,VALUE(RIGHT($AQ$1,2))&lt;=63),$D25,"COMUM"),GABARITO!$D:$D,0)),1,0))</f>
        <v>0</v>
      </c>
      <c r="AR25">
        <f>IF(RESPOSTAS!AS25="","",IF(UPPER(RESPOSTAS!AS25)=INDEX(GABARITO!$C:$C,MATCH(TEXT(VALUE(RIGHT($AR$1,2)),"00")&amp;"|"&amp;IF(AND(VALUE(RIGHT($AR$1,2))&gt;=57,VALUE(RIGHT($AR$1,2))&lt;=63),$D25,"COMUM"),GABARITO!$D:$D,0)),1,0))</f>
        <v>0</v>
      </c>
      <c r="AS25">
        <f>IF(RESPOSTAS!AT25="","",IF(UPPER(RESPOSTAS!AT25)=INDEX(GABARITO!$C:$C,MATCH(TEXT(VALUE(RIGHT($AS$1,2)),"00")&amp;"|"&amp;IF(AND(VALUE(RIGHT($AS$1,2))&gt;=57,VALUE(RIGHT($AS$1,2))&lt;=63),$D25,"COMUM"),GABARITO!$D:$D,0)),1,0))</f>
        <v>0</v>
      </c>
      <c r="AT25">
        <f>IF(RESPOSTAS!AU25="","",IF(UPPER(RESPOSTAS!AU25)=INDEX(GABARITO!$C:$C,MATCH(TEXT(VALUE(RIGHT($AT$1,2)),"00")&amp;"|"&amp;IF(AND(VALUE(RIGHT($AT$1,2))&gt;=57,VALUE(RIGHT($AT$1,2))&lt;=63),$D25,"COMUM"),GABARITO!$D:$D,0)),1,0))</f>
        <v>0</v>
      </c>
      <c r="AU25">
        <f>IF(RESPOSTAS!AV25="","",IF(UPPER(RESPOSTAS!AV25)=INDEX(GABARITO!$C:$C,MATCH(TEXT(VALUE(RIGHT($AU$1,2)),"00")&amp;"|"&amp;IF(AND(VALUE(RIGHT($AU$1,2))&gt;=57,VALUE(RIGHT($AU$1,2))&lt;=63),$D25,"COMUM"),GABARITO!$D:$D,0)),1,0))</f>
        <v>0</v>
      </c>
      <c r="AV25">
        <f>IF(RESPOSTAS!AW25="","",IF(UPPER(RESPOSTAS!AW25)=INDEX(GABARITO!$C:$C,MATCH(TEXT(VALUE(RIGHT($AV$1,2)),"00")&amp;"|"&amp;IF(AND(VALUE(RIGHT($AV$1,2))&gt;=57,VALUE(RIGHT($AV$1,2))&lt;=63),$D25,"COMUM"),GABARITO!$D:$D,0)),1,0))</f>
        <v>0</v>
      </c>
      <c r="AW25">
        <f>IF(RESPOSTAS!AX25="","",IF(UPPER(RESPOSTAS!AX25)=INDEX(GABARITO!$C:$C,MATCH(TEXT(VALUE(RIGHT($AW$1,2)),"00")&amp;"|"&amp;IF(AND(VALUE(RIGHT($AW$1,2))&gt;=57,VALUE(RIGHT($AW$1,2))&lt;=63),$D25,"COMUM"),GABARITO!$D:$D,0)),1,0))</f>
        <v>0</v>
      </c>
      <c r="AX25">
        <f>IF(RESPOSTAS!AY25="","",IF(UPPER(RESPOSTAS!AY25)=INDEX(GABARITO!$C:$C,MATCH(TEXT(VALUE(RIGHT($AX$1,2)),"00")&amp;"|"&amp;IF(AND(VALUE(RIGHT($AX$1,2))&gt;=57,VALUE(RIGHT($AX$1,2))&lt;=63),$D25,"COMUM"),GABARITO!$D:$D,0)),1,0))</f>
        <v>0</v>
      </c>
      <c r="AY25">
        <f>IF(RESPOSTAS!AZ25="","",IF(UPPER(RESPOSTAS!AZ25)=INDEX(GABARITO!$C:$C,MATCH(TEXT(VALUE(RIGHT($AY$1,2)),"00")&amp;"|"&amp;IF(AND(VALUE(RIGHT($AY$1,2))&gt;=57,VALUE(RIGHT($AY$1,2))&lt;=63),$D25,"COMUM"),GABARITO!$D:$D,0)),1,0))</f>
        <v>0</v>
      </c>
      <c r="AZ25">
        <f>IF(RESPOSTAS!BA25="","",IF(UPPER(RESPOSTAS!BA25)=INDEX(GABARITO!$C:$C,MATCH(TEXT(VALUE(RIGHT($AZ$1,2)),"00")&amp;"|"&amp;IF(AND(VALUE(RIGHT($AZ$1,2))&gt;=57,VALUE(RIGHT($AZ$1,2))&lt;=63),$D25,"COMUM"),GABARITO!$D:$D,0)),1,0))</f>
        <v>0</v>
      </c>
      <c r="BA25">
        <f>IF(RESPOSTAS!BB25="","",IF(UPPER(RESPOSTAS!BB25)=INDEX(GABARITO!$C:$C,MATCH(TEXT(VALUE(RIGHT($BA$1,2)),"00")&amp;"|"&amp;IF(AND(VALUE(RIGHT($BA$1,2))&gt;=57,VALUE(RIGHT($BA$1,2))&lt;=63),$D25,"COMUM"),GABARITO!$D:$D,0)),1,0))</f>
        <v>0</v>
      </c>
      <c r="BB25">
        <f>IF(RESPOSTAS!BC25="","",IF(UPPER(RESPOSTAS!BC25)=INDEX(GABARITO!$C:$C,MATCH(TEXT(VALUE(RIGHT($BB$1,2)),"00")&amp;"|"&amp;IF(AND(VALUE(RIGHT($BB$1,2))&gt;=57,VALUE(RIGHT($BB$1,2))&lt;=63),$D25,"COMUM"),GABARITO!$D:$D,0)),1,0))</f>
        <v>0</v>
      </c>
      <c r="BC25">
        <f>IF(RESPOSTAS!BD25="","",IF(UPPER(RESPOSTAS!BD25)=INDEX(GABARITO!$C:$C,MATCH(TEXT(VALUE(RIGHT($BC$1,2)),"00")&amp;"|"&amp;IF(AND(VALUE(RIGHT($BC$1,2))&gt;=57,VALUE(RIGHT($BC$1,2))&lt;=63),$D25,"COMUM"),GABARITO!$D:$D,0)),1,0))</f>
        <v>0</v>
      </c>
      <c r="BD25">
        <f>IF(RESPOSTAS!BE25="","",IF(UPPER(RESPOSTAS!BE25)=INDEX(GABARITO!$C:$C,MATCH(TEXT(VALUE(RIGHT($BD$1,2)),"00")&amp;"|"&amp;IF(AND(VALUE(RIGHT($BD$1,2))&gt;=57,VALUE(RIGHT($BD$1,2))&lt;=63),$D25,"COMUM"),GABARITO!$D:$D,0)),1,0))</f>
        <v>0</v>
      </c>
      <c r="BE25">
        <f>IF(RESPOSTAS!BF25="","",IF(UPPER(RESPOSTAS!BF25)=INDEX(GABARITO!$C:$C,MATCH(TEXT(VALUE(RIGHT($BE$1,2)),"00")&amp;"|"&amp;IF(AND(VALUE(RIGHT($BE$1,2))&gt;=57,VALUE(RIGHT($BE$1,2))&lt;=63),$D25,"COMUM"),GABARITO!$D:$D,0)),1,0))</f>
        <v>0</v>
      </c>
      <c r="BF25">
        <f>IF(RESPOSTAS!BG25="","",IF(UPPER(RESPOSTAS!BG25)=INDEX(GABARITO!$C:$C,MATCH(TEXT(VALUE(RIGHT($BF$1,2)),"00")&amp;"|"&amp;IF(AND(VALUE(RIGHT($BF$1,2))&gt;=57,VALUE(RIGHT($BF$1,2))&lt;=63),$D25,"COMUM"),GABARITO!$D:$D,0)),1,0))</f>
        <v>0</v>
      </c>
      <c r="BG25">
        <f>IF(RESPOSTAS!BH25="","",IF(UPPER(RESPOSTAS!BH25)=INDEX(GABARITO!$C:$C,MATCH(TEXT(VALUE(RIGHT($BG$1,2)),"00")&amp;"|"&amp;IF(AND(VALUE(RIGHT($BG$1,2))&gt;=57,VALUE(RIGHT($BG$1,2))&lt;=63),$D25,"COMUM"),GABARITO!$D:$D,0)),1,0))</f>
        <v>0</v>
      </c>
      <c r="BH25">
        <f>IF(RESPOSTAS!BI25="","",IF(UPPER(RESPOSTAS!BI25)=INDEX(GABARITO!$C:$C,MATCH(TEXT(VALUE(RIGHT($BH$1,2)),"00")&amp;"|"&amp;IF(AND(VALUE(RIGHT($BH$1,2))&gt;=57,VALUE(RIGHT($BH$1,2))&lt;=63),$D25,"COMUM"),GABARITO!$D:$D,0)),1,0))</f>
        <v>0</v>
      </c>
      <c r="BI25">
        <f>IF(RESPOSTAS!BJ25="","",IF(UPPER(RESPOSTAS!BJ25)=INDEX(GABARITO!$C:$C,MATCH(TEXT(VALUE(RIGHT($BI$1,2)),"00")&amp;"|"&amp;IF(AND(VALUE(RIGHT($BI$1,2))&gt;=57,VALUE(RIGHT($BI$1,2))&lt;=63),$D25,"COMUM"),GABARITO!$D:$D,0)),1,0))</f>
        <v>0</v>
      </c>
      <c r="BJ25">
        <f>IF(RESPOSTAS!BK25="","",IF(UPPER(RESPOSTAS!BK25)=INDEX(GABARITO!$C:$C,MATCH(TEXT(VALUE(RIGHT($BJ$1,2)),"00")&amp;"|"&amp;IF(AND(VALUE(RIGHT($BJ$1,2))&gt;=57,VALUE(RIGHT($BJ$1,2))&lt;=63),$D25,"COMUM"),GABARITO!$D:$D,0)),1,0))</f>
        <v>0</v>
      </c>
      <c r="BK25">
        <f>IF(RESPOSTAS!BL25="","",IF(UPPER(RESPOSTAS!BL25)=INDEX(GABARITO!$C:$C,MATCH(TEXT(VALUE(RIGHT($BK$1,2)),"00")&amp;"|"&amp;IF(AND(VALUE(RIGHT($BK$1,2))&gt;=57,VALUE(RIGHT($BK$1,2))&lt;=63),$D25,"COMUM"),GABARITO!$D:$D,0)),1,0))</f>
        <v>0</v>
      </c>
      <c r="BL25">
        <f>IF(RESPOSTAS!BM25="","",IF(UPPER(RESPOSTAS!BM25)=INDEX(GABARITO!$C:$C,MATCH(TEXT(VALUE(RIGHT($BL$1,2)),"00")&amp;"|"&amp;IF(AND(VALUE(RIGHT($BL$1,2))&gt;=57,VALUE(RIGHT($BL$1,2))&lt;=63),$D25,"COMUM"),GABARITO!$D:$D,0)),1,0))</f>
        <v>0</v>
      </c>
      <c r="BM25">
        <f>IF(RESPOSTAS!BN25="","",IF(UPPER(RESPOSTAS!BN25)=INDEX(GABARITO!$C:$C,MATCH(TEXT(VALUE(RIGHT($BM$1,2)),"00")&amp;"|"&amp;IF(AND(VALUE(RIGHT($BM$1,2))&gt;=57,VALUE(RIGHT($BM$1,2))&lt;=63),$D25,"COMUM"),GABARITO!$D:$D,0)),1,0))</f>
        <v>0</v>
      </c>
      <c r="BN25">
        <f>IF(RESPOSTAS!BO25="","",IF(UPPER(RESPOSTAS!BO25)=INDEX(GABARITO!$C:$C,MATCH(TEXT(VALUE(RIGHT($BN$1,2)),"00")&amp;"|"&amp;IF(AND(VALUE(RIGHT($BN$1,2))&gt;=57,VALUE(RIGHT($BN$1,2))&lt;=63),$D25,"COMUM"),GABARITO!$D:$D,0)),1,0))</f>
        <v>0</v>
      </c>
      <c r="BO25">
        <f>IF(RESPOSTAS!BP25="","",IF(UPPER(RESPOSTAS!BP25)=INDEX(GABARITO!$C:$C,MATCH(TEXT(VALUE(RIGHT($BO$1,2)),"00")&amp;"|"&amp;IF(AND(VALUE(RIGHT($BO$1,2))&gt;=57,VALUE(RIGHT($BO$1,2))&lt;=63),$D25,"COMUM"),GABARITO!$D:$D,0)),1,0))</f>
        <v>0</v>
      </c>
      <c r="BP25">
        <f>COUNTIF(RESPOSTAS!F25:BP25,"&lt;&gt;")</f>
        <v>63</v>
      </c>
      <c r="BQ25">
        <f t="shared" si="0"/>
        <v>0</v>
      </c>
      <c r="BR25" s="10">
        <f t="shared" si="1"/>
        <v>0</v>
      </c>
      <c r="BS25" s="11">
        <f t="shared" si="3"/>
        <v>0</v>
      </c>
      <c r="BT25" s="11">
        <f t="shared" si="4"/>
        <v>0</v>
      </c>
      <c r="BU25" s="11">
        <f t="shared" si="5"/>
        <v>0</v>
      </c>
      <c r="BV25" s="11">
        <f t="shared" si="6"/>
        <v>0</v>
      </c>
      <c r="BW25" s="11">
        <f t="shared" si="7"/>
        <v>0</v>
      </c>
      <c r="BX25" s="11">
        <f t="shared" si="8"/>
        <v>0</v>
      </c>
      <c r="BY25" s="11">
        <f t="shared" si="9"/>
        <v>0</v>
      </c>
      <c r="BZ25" s="3">
        <f t="shared" si="2"/>
        <v>0</v>
      </c>
      <c r="CA25" s="3" t="str">
        <f t="shared" si="10"/>
        <v>1/38</v>
      </c>
    </row>
    <row r="26" spans="1:79" x14ac:dyDescent="0.25">
      <c r="A26" t="str">
        <f>IF(RESPOSTAS!A26="","",RESPOSTAS!A26)</f>
        <v>02010776</v>
      </c>
      <c r="B26" t="str">
        <f>IF(RESPOSTAS!C26="","",RESPOSTAS!C26)</f>
        <v>ANA CAROLINA MAZZOCHIO MARTINOTTO</v>
      </c>
      <c r="C26" t="str">
        <f>IF(RESPOSTAS!D26="","",RESPOSTAS!D26)</f>
        <v>ON-LINE</v>
      </c>
      <c r="D26" t="str">
        <f>IF(RESPOSTAS!E26="","",RESPOSTAS!E26)</f>
        <v>Inglês</v>
      </c>
      <c r="E26">
        <f>IF(RESPOSTAS!F26="","",IF(UPPER(RESPOSTAS!F26)=INDEX(GABARITO!$C:$C,MATCH(TEXT(VALUE(RIGHT($E$1,2)),"00")&amp;"|"&amp;IF(AND(VALUE(RIGHT($E$1,2))&gt;=57,VALUE(RIGHT($E$1,2))&lt;=63),$D26,"COMUM"),GABARITO!$D:$D,0)),1,0))</f>
        <v>0</v>
      </c>
      <c r="F26">
        <f>IF(RESPOSTAS!G26="","",IF(UPPER(RESPOSTAS!G26)=INDEX(GABARITO!$C:$C,MATCH(TEXT(VALUE(RIGHT($F$1,2)),"00")&amp;"|"&amp;IF(AND(VALUE(RIGHT($F$1,2))&gt;=57,VALUE(RIGHT($F$1,2))&lt;=63),$D26,"COMUM"),GABARITO!$D:$D,0)),1,0))</f>
        <v>0</v>
      </c>
      <c r="G26">
        <f>IF(RESPOSTAS!H26="","",IF(UPPER(RESPOSTAS!H26)=INDEX(GABARITO!$C:$C,MATCH(TEXT(VALUE(RIGHT($G$1,2)),"00")&amp;"|"&amp;IF(AND(VALUE(RIGHT($G$1,2))&gt;=57,VALUE(RIGHT($G$1,2))&lt;=63),$D26,"COMUM"),GABARITO!$D:$D,0)),1,0))</f>
        <v>0</v>
      </c>
      <c r="H26">
        <f>IF(RESPOSTAS!I26="","",IF(UPPER(RESPOSTAS!I26)=INDEX(GABARITO!$C:$C,MATCH(TEXT(VALUE(RIGHT($H$1,2)),"00")&amp;"|"&amp;IF(AND(VALUE(RIGHT($H$1,2))&gt;=57,VALUE(RIGHT($H$1,2))&lt;=63),$D26,"COMUM"),GABARITO!$D:$D,0)),1,0))</f>
        <v>0</v>
      </c>
      <c r="I26">
        <f>IF(RESPOSTAS!J26="","",IF(UPPER(RESPOSTAS!J26)=INDEX(GABARITO!$C:$C,MATCH(TEXT(VALUE(RIGHT($I$1,2)),"00")&amp;"|"&amp;IF(AND(VALUE(RIGHT($I$1,2))&gt;=57,VALUE(RIGHT($I$1,2))&lt;=63),$D26,"COMUM"),GABARITO!$D:$D,0)),1,0))</f>
        <v>0</v>
      </c>
      <c r="J26">
        <f>IF(RESPOSTAS!K26="","",IF(UPPER(RESPOSTAS!K26)=INDEX(GABARITO!$C:$C,MATCH(TEXT(VALUE(RIGHT($J$1,2)),"00")&amp;"|"&amp;IF(AND(VALUE(RIGHT($J$1,2))&gt;=57,VALUE(RIGHT($J$1,2))&lt;=63),$D26,"COMUM"),GABARITO!$D:$D,0)),1,0))</f>
        <v>0</v>
      </c>
      <c r="K26">
        <f>IF(RESPOSTAS!L26="","",IF(UPPER(RESPOSTAS!L26)=INDEX(GABARITO!$C:$C,MATCH(TEXT(VALUE(RIGHT($K$1,2)),"00")&amp;"|"&amp;IF(AND(VALUE(RIGHT($K$1,2))&gt;=57,VALUE(RIGHT($K$1,2))&lt;=63),$D26,"COMUM"),GABARITO!$D:$D,0)),1,0))</f>
        <v>0</v>
      </c>
      <c r="L26">
        <f>IF(RESPOSTAS!M26="","",IF(UPPER(RESPOSTAS!M26)=INDEX(GABARITO!$C:$C,MATCH(TEXT(VALUE(RIGHT($L$1,2)),"00")&amp;"|"&amp;IF(AND(VALUE(RIGHT($L$1,2))&gt;=57,VALUE(RIGHT($L$1,2))&lt;=63),$D26,"COMUM"),GABARITO!$D:$D,0)),1,0))</f>
        <v>0</v>
      </c>
      <c r="M26">
        <f>IF(RESPOSTAS!N26="","",IF(UPPER(RESPOSTAS!N26)=INDEX(GABARITO!$C:$C,MATCH(TEXT(VALUE(RIGHT($M$1,2)),"00")&amp;"|"&amp;IF(AND(VALUE(RIGHT($M$1,2))&gt;=57,VALUE(RIGHT($M$1,2))&lt;=63),$D26,"COMUM"),GABARITO!$D:$D,0)),1,0))</f>
        <v>0</v>
      </c>
      <c r="N26">
        <f>IF(RESPOSTAS!O26="","",IF(UPPER(RESPOSTAS!O26)=INDEX(GABARITO!$C:$C,MATCH(TEXT(VALUE(RIGHT($E$1,2)),"00")&amp;"|"&amp;IF(AND(VALUE(RIGHT($E$1,2))&gt;=57,VALUE(RIGHT($E$1,2))&lt;=63),$D26,"COMUM"),GABARITO!$D:$D,0)),1,0))</f>
        <v>0</v>
      </c>
      <c r="O26">
        <f>IF(RESPOSTAS!P26="","",IF(UPPER(RESPOSTAS!P26)=INDEX(GABARITO!$C:$C,MATCH(TEXT(VALUE(RIGHT($O$1,2)),"00")&amp;"|"&amp;IF(AND(VALUE(RIGHT($O$1,2))&gt;=57,VALUE(RIGHT($O$1,2))&lt;=63),$D26,"COMUM"),GABARITO!$D:$D,0)),1,0))</f>
        <v>0</v>
      </c>
      <c r="P26">
        <f>IF(RESPOSTAS!Q26="","",IF(UPPER(RESPOSTAS!Q26)=INDEX(GABARITO!$C:$C,MATCH(TEXT(VALUE(RIGHT($P$1,2)),"00")&amp;"|"&amp;IF(AND(VALUE(RIGHT($P$1,2))&gt;=57,VALUE(RIGHT($P$1,2))&lt;=63),$D26,"COMUM"),GABARITO!$D:$D,0)),1,0))</f>
        <v>0</v>
      </c>
      <c r="Q26">
        <f>IF(RESPOSTAS!R26="","",IF(UPPER(RESPOSTAS!R26)=INDEX(GABARITO!$C:$C,MATCH(TEXT(VALUE(RIGHT($Q$1,2)),"00")&amp;"|"&amp;IF(AND(VALUE(RIGHT($Q$1,2))&gt;=57,VALUE(RIGHT($Q$1,2))&lt;=63),$D26,"COMUM"),GABARITO!$D:$D,0)),1,0))</f>
        <v>0</v>
      </c>
      <c r="R26">
        <f>IF(RESPOSTAS!S26="","",IF(UPPER(RESPOSTAS!S26)=INDEX(GABARITO!$C:$C,MATCH(TEXT(VALUE(RIGHT($R$1,2)),"00")&amp;"|"&amp;IF(AND(VALUE(RIGHT($R$1,2))&gt;=57,VALUE(RIGHT($R$1,2))&lt;=63),$D26,"COMUM"),GABARITO!$D:$D,0)),1,0))</f>
        <v>0</v>
      </c>
      <c r="S26">
        <f>IF(RESPOSTAS!T26="","",IF(UPPER(RESPOSTAS!T26)=INDEX(GABARITO!$C:$C,MATCH(TEXT(VALUE(RIGHT($S$1,2)),"00")&amp;"|"&amp;IF(AND(VALUE(RIGHT($S$1,2))&gt;=57,VALUE(RIGHT($S$1,2))&lt;=63),$D26,"COMUM"),GABARITO!$D:$D,0)),1,0))</f>
        <v>0</v>
      </c>
      <c r="T26">
        <f>IF(RESPOSTAS!U26="","",IF(UPPER(RESPOSTAS!U26)=INDEX(GABARITO!$C:$C,MATCH(TEXT(VALUE(RIGHT($T$1,2)),"00")&amp;"|"&amp;IF(AND(VALUE(RIGHT($T$1,2))&gt;=57,VALUE(RIGHT($T$1,2))&lt;=63),$D26,"COMUM"),GABARITO!$D:$D,0)),1,0))</f>
        <v>0</v>
      </c>
      <c r="U26">
        <f>IF(RESPOSTAS!V26="","",IF(UPPER(RESPOSTAS!V26)=INDEX(GABARITO!$C:$C,MATCH(TEXT(VALUE(RIGHT($U$1,2)),"00")&amp;"|"&amp;IF(AND(VALUE(RIGHT($U$1,2))&gt;=57,VALUE(RIGHT($U$1,2))&lt;=63),$D26,"COMUM"),GABARITO!$D:$D,0)),1,0))</f>
        <v>0</v>
      </c>
      <c r="V26">
        <f>IF(RESPOSTAS!W26="","",IF(UPPER(RESPOSTAS!W26)=INDEX(GABARITO!$C:$C,MATCH(TEXT(VALUE(RIGHT($E$1,2)),"00")&amp;"|"&amp;IF(AND(VALUE(RIGHT($E$1,2))&gt;=57,VALUE(RIGHT($E$1,2))&lt;=63),$D26,"COMUM"),GABARITO!$D:$D,0)),1,0))</f>
        <v>0</v>
      </c>
      <c r="W26">
        <f>IF(RESPOSTAS!X26="","",IF(UPPER(RESPOSTAS!X26)=INDEX(GABARITO!$C:$C,MATCH(TEXT(VALUE(RIGHT($W$1,2)),"00")&amp;"|"&amp;IF(AND(VALUE(RIGHT($W$1,2))&gt;=57,VALUE(RIGHT($W$1,2))&lt;=63),$D26,"COMUM"),GABARITO!$D:$D,0)),1,0))</f>
        <v>0</v>
      </c>
      <c r="X26">
        <f>IF(RESPOSTAS!Y26="","",IF(UPPER(RESPOSTAS!Y26)=INDEX(GABARITO!$C:$C,MATCH(TEXT(VALUE(RIGHT($X$1,2)),"00")&amp;"|"&amp;IF(AND(VALUE(RIGHT($X$1,2))&gt;=57,VALUE(RIGHT($X$1,2))&lt;=63),$D26,"COMUM"),GABARITO!$D:$D,0)),1,0))</f>
        <v>0</v>
      </c>
      <c r="Y26">
        <f>IF(RESPOSTAS!Z26="","",IF(UPPER(RESPOSTAS!Z26)=INDEX(GABARITO!$C:$C,MATCH(TEXT(VALUE(RIGHT($Y$1,2)),"00")&amp;"|"&amp;IF(AND(VALUE(RIGHT($Y$1,2))&gt;=57,VALUE(RIGHT($Y$1,2))&lt;=63),$D26,"COMUM"),GABARITO!$D:$D,0)),1,0))</f>
        <v>0</v>
      </c>
      <c r="Z26">
        <f>IF(RESPOSTAS!AA26="","",IF(UPPER(RESPOSTAS!AA26)=INDEX(GABARITO!$C:$C,MATCH(TEXT(VALUE(RIGHT($Z$1,2)),"00")&amp;"|"&amp;IF(AND(VALUE(RIGHT($Z$1,2))&gt;=57,VALUE(RIGHT($Z$1,2))&lt;=63),$D26,"COMUM"),GABARITO!$D:$D,0)),1,0))</f>
        <v>0</v>
      </c>
      <c r="AA26">
        <f>IF(RESPOSTAS!AB26="","",IF(UPPER(RESPOSTAS!AB26)=INDEX(GABARITO!$C:$C,MATCH(TEXT(VALUE(RIGHT($AA$1,2)),"00")&amp;"|"&amp;IF(AND(VALUE(RIGHT($AA$1,2))&gt;=57,VALUE(RIGHT($AA$1,2))&lt;=63),$D26,"COMUM"),GABARITO!$D:$D,0)),1,0))</f>
        <v>0</v>
      </c>
      <c r="AB26">
        <f>IF(RESPOSTAS!AC26="","",IF(UPPER(RESPOSTAS!AC26)=INDEX(GABARITO!$C:$C,MATCH(TEXT(VALUE(RIGHT($AB$1,2)),"00")&amp;"|"&amp;IF(AND(VALUE(RIGHT($AB$1,2))&gt;=57,VALUE(RIGHT($AB$1,2))&lt;=63),$D26,"COMUM"),GABARITO!$D:$D,0)),1,0))</f>
        <v>0</v>
      </c>
      <c r="AC26">
        <f>IF(RESPOSTAS!AD26="","",IF(UPPER(RESPOSTAS!AD26)=INDEX(GABARITO!$C:$C,MATCH(TEXT(VALUE(RIGHT($AC$1,2)),"00")&amp;"|"&amp;IF(AND(VALUE(RIGHT($AC$1,2))&gt;=57,VALUE(RIGHT($AC$1,2))&lt;=63),$D26,"COMUM"),GABARITO!$D:$D,0)),1,0))</f>
        <v>0</v>
      </c>
      <c r="AD26">
        <f>IF(RESPOSTAS!AE26="","",IF(UPPER(RESPOSTAS!AE26)=INDEX(GABARITO!$C:$C,MATCH(TEXT(VALUE(RIGHT($AD$1,2)),"00")&amp;"|"&amp;IF(AND(VALUE(RIGHT($AD$1,2))&gt;=57,VALUE(RIGHT($AD$1,2))&lt;=63),$D26,"COMUM"),GABARITO!$D:$D,0)),1,0))</f>
        <v>0</v>
      </c>
      <c r="AE26">
        <f>IF(RESPOSTAS!AF26="","",IF(UPPER(RESPOSTAS!AF26)=INDEX(GABARITO!$C:$C,MATCH(TEXT(VALUE(RIGHT($AE$1,2)),"00")&amp;"|"&amp;IF(AND(VALUE(RIGHT($AE$1,2))&gt;=57,VALUE(RIGHT($AE$1,2))&lt;=63),$D26,"COMUM"),GABARITO!$D:$D,0)),1,0))</f>
        <v>0</v>
      </c>
      <c r="AF26">
        <f>IF(RESPOSTAS!AG26="","",IF(UPPER(RESPOSTAS!AG26)=INDEX(GABARITO!$C:$C,MATCH(TEXT(VALUE(RIGHT($AF$1,2)),"00")&amp;"|"&amp;IF(AND(VALUE(RIGHT($AF$1,2))&gt;=57,VALUE(RIGHT($AF$1,2))&lt;=63),$D26,"COMUM"),GABARITO!$D:$D,0)),1,0))</f>
        <v>0</v>
      </c>
      <c r="AG26">
        <f>IF(RESPOSTAS!AH26="","",IF(UPPER(RESPOSTAS!AH26)=INDEX(GABARITO!$C:$C,MATCH(TEXT(VALUE(RIGHT($AG$1,2)),"00")&amp;"|"&amp;IF(AND(VALUE(RIGHT($AG$1,2))&gt;=57,VALUE(RIGHT($AG$1,2))&lt;=63),$D26,"COMUM"),GABARITO!$D:$D,0)),1,0))</f>
        <v>0</v>
      </c>
      <c r="AH26">
        <f>IF(RESPOSTAS!AI26="","",IF(UPPER(RESPOSTAS!AI26)=INDEX(GABARITO!$C:$C,MATCH(TEXT(VALUE(RIGHT($AH$1,2)),"00")&amp;"|"&amp;IF(AND(VALUE(RIGHT($AH$1,2))&gt;=57,VALUE(RIGHT($AH$1,2))&lt;=63),$D26,"COMUM"),GABARITO!$D:$D,0)),1,0))</f>
        <v>0</v>
      </c>
      <c r="AI26">
        <f>IF(RESPOSTAS!AJ26="","",IF(UPPER(RESPOSTAS!AJ26)=INDEX(GABARITO!$C:$C,MATCH(TEXT(VALUE(RIGHT($AI$1,2)),"00")&amp;"|"&amp;IF(AND(VALUE(RIGHT($AI$1,2))&gt;=57,VALUE(RIGHT($AI$1,2))&lt;=63),$D26,"COMUM"),GABARITO!$D:$D,0)),1,0))</f>
        <v>0</v>
      </c>
      <c r="AJ26">
        <f>IF(RESPOSTAS!AK26="","",IF(UPPER(RESPOSTAS!AK26)=INDEX(GABARITO!$C:$C,MATCH(TEXT(VALUE(RIGHT($AJ$1,2)),"00")&amp;"|"&amp;IF(AND(VALUE(RIGHT($AJ$1,2))&gt;=57,VALUE(RIGHT($AJ$1,2))&lt;=63),$D26,"COMUM"),GABARITO!$D:$D,0)),1,0))</f>
        <v>0</v>
      </c>
      <c r="AK26">
        <f>IF(RESPOSTAS!AL26="","",IF(UPPER(RESPOSTAS!AL26)=INDEX(GABARITO!$C:$C,MATCH(TEXT(VALUE(RIGHT($AK$1,2)),"00")&amp;"|"&amp;IF(AND(VALUE(RIGHT($AK$1,2))&gt;=57,VALUE(RIGHT($AK$1,2))&lt;=63),$D26,"COMUM"),GABARITO!$D:$D,0)),1,0))</f>
        <v>0</v>
      </c>
      <c r="AL26">
        <f>IF(RESPOSTAS!AM26="","",IF(UPPER(RESPOSTAS!AM26)=INDEX(GABARITO!$C:$C,MATCH(TEXT(VALUE(RIGHT($AL$1,2)),"00")&amp;"|"&amp;IF(AND(VALUE(RIGHT($AL$1,2))&gt;=57,VALUE(RIGHT($AL$1,2))&lt;=63),$D26,"COMUM"),GABARITO!$D:$D,0)),1,0))</f>
        <v>0</v>
      </c>
      <c r="AM26">
        <f>IF(RESPOSTAS!AN26="","",IF(UPPER(RESPOSTAS!AN26)=INDEX(GABARITO!$C:$C,MATCH(TEXT(VALUE(RIGHT($AM$1,2)),"00")&amp;"|"&amp;IF(AND(VALUE(RIGHT($AM$1,2))&gt;=57,VALUE(RIGHT($AM$1,2))&lt;=63),$D26,"COMUM"),GABARITO!$D:$D,0)),1,0))</f>
        <v>0</v>
      </c>
      <c r="AN26">
        <f>IF(RESPOSTAS!AO26="","",IF(UPPER(RESPOSTAS!AO26)=INDEX(GABARITO!$C:$C,MATCH(TEXT(VALUE(RIGHT($AN$1,2)),"00")&amp;"|"&amp;IF(AND(VALUE(RIGHT($AN$1,2))&gt;=57,VALUE(RIGHT($AN$1,2))&lt;=63),$D26,"COMUM"),GABARITO!$D:$D,0)),1,0))</f>
        <v>0</v>
      </c>
      <c r="AO26">
        <f>IF(RESPOSTAS!AP26="","",IF(UPPER(RESPOSTAS!AP26)=INDEX(GABARITO!$C:$C,MATCH(TEXT(VALUE(RIGHT($AO$1,2)),"00")&amp;"|"&amp;IF(AND(VALUE(RIGHT($AO$1,2))&gt;=57,VALUE(RIGHT($AO$1,2))&lt;=63),$D26,"COMUM"),GABARITO!$D:$D,0)),1,0))</f>
        <v>0</v>
      </c>
      <c r="AP26">
        <f>IF(RESPOSTAS!AQ26="","",IF(UPPER(RESPOSTAS!AQ26)=INDEX(GABARITO!$C:$C,MATCH(TEXT(VALUE(RIGHT($AP$1,2)),"00")&amp;"|"&amp;IF(AND(VALUE(RIGHT($AP$1,2))&gt;=57,VALUE(RIGHT($AP$1,2))&lt;=63),$D26,"COMUM"),GABARITO!$D:$D,0)),1,0))</f>
        <v>0</v>
      </c>
      <c r="AQ26">
        <f>IF(RESPOSTAS!AR26="","",IF(UPPER(RESPOSTAS!AR26)=INDEX(GABARITO!$C:$C,MATCH(TEXT(VALUE(RIGHT($AQ$1,2)),"00")&amp;"|"&amp;IF(AND(VALUE(RIGHT($AQ$1,2))&gt;=57,VALUE(RIGHT($AQ$1,2))&lt;=63),$D26,"COMUM"),GABARITO!$D:$D,0)),1,0))</f>
        <v>0</v>
      </c>
      <c r="AR26">
        <f>IF(RESPOSTAS!AS26="","",IF(UPPER(RESPOSTAS!AS26)=INDEX(GABARITO!$C:$C,MATCH(TEXT(VALUE(RIGHT($AR$1,2)),"00")&amp;"|"&amp;IF(AND(VALUE(RIGHT($AR$1,2))&gt;=57,VALUE(RIGHT($AR$1,2))&lt;=63),$D26,"COMUM"),GABARITO!$D:$D,0)),1,0))</f>
        <v>0</v>
      </c>
      <c r="AS26">
        <f>IF(RESPOSTAS!AT26="","",IF(UPPER(RESPOSTAS!AT26)=INDEX(GABARITO!$C:$C,MATCH(TEXT(VALUE(RIGHT($AS$1,2)),"00")&amp;"|"&amp;IF(AND(VALUE(RIGHT($AS$1,2))&gt;=57,VALUE(RIGHT($AS$1,2))&lt;=63),$D26,"COMUM"),GABARITO!$D:$D,0)),1,0))</f>
        <v>0</v>
      </c>
      <c r="AT26">
        <f>IF(RESPOSTAS!AU26="","",IF(UPPER(RESPOSTAS!AU26)=INDEX(GABARITO!$C:$C,MATCH(TEXT(VALUE(RIGHT($AT$1,2)),"00")&amp;"|"&amp;IF(AND(VALUE(RIGHT($AT$1,2))&gt;=57,VALUE(RIGHT($AT$1,2))&lt;=63),$D26,"COMUM"),GABARITO!$D:$D,0)),1,0))</f>
        <v>0</v>
      </c>
      <c r="AU26">
        <f>IF(RESPOSTAS!AV26="","",IF(UPPER(RESPOSTAS!AV26)=INDEX(GABARITO!$C:$C,MATCH(TEXT(VALUE(RIGHT($AU$1,2)),"00")&amp;"|"&amp;IF(AND(VALUE(RIGHT($AU$1,2))&gt;=57,VALUE(RIGHT($AU$1,2))&lt;=63),$D26,"COMUM"),GABARITO!$D:$D,0)),1,0))</f>
        <v>0</v>
      </c>
      <c r="AV26">
        <f>IF(RESPOSTAS!AW26="","",IF(UPPER(RESPOSTAS!AW26)=INDEX(GABARITO!$C:$C,MATCH(TEXT(VALUE(RIGHT($AV$1,2)),"00")&amp;"|"&amp;IF(AND(VALUE(RIGHT($AV$1,2))&gt;=57,VALUE(RIGHT($AV$1,2))&lt;=63),$D26,"COMUM"),GABARITO!$D:$D,0)),1,0))</f>
        <v>0</v>
      </c>
      <c r="AW26">
        <f>IF(RESPOSTAS!AX26="","",IF(UPPER(RESPOSTAS!AX26)=INDEX(GABARITO!$C:$C,MATCH(TEXT(VALUE(RIGHT($AW$1,2)),"00")&amp;"|"&amp;IF(AND(VALUE(RIGHT($AW$1,2))&gt;=57,VALUE(RIGHT($AW$1,2))&lt;=63),$D26,"COMUM"),GABARITO!$D:$D,0)),1,0))</f>
        <v>0</v>
      </c>
      <c r="AX26">
        <f>IF(RESPOSTAS!AY26="","",IF(UPPER(RESPOSTAS!AY26)=INDEX(GABARITO!$C:$C,MATCH(TEXT(VALUE(RIGHT($AX$1,2)),"00")&amp;"|"&amp;IF(AND(VALUE(RIGHT($AX$1,2))&gt;=57,VALUE(RIGHT($AX$1,2))&lt;=63),$D26,"COMUM"),GABARITO!$D:$D,0)),1,0))</f>
        <v>0</v>
      </c>
      <c r="AY26">
        <f>IF(RESPOSTAS!AZ26="","",IF(UPPER(RESPOSTAS!AZ26)=INDEX(GABARITO!$C:$C,MATCH(TEXT(VALUE(RIGHT($AY$1,2)),"00")&amp;"|"&amp;IF(AND(VALUE(RIGHT($AY$1,2))&gt;=57,VALUE(RIGHT($AY$1,2))&lt;=63),$D26,"COMUM"),GABARITO!$D:$D,0)),1,0))</f>
        <v>0</v>
      </c>
      <c r="AZ26">
        <f>IF(RESPOSTAS!BA26="","",IF(UPPER(RESPOSTAS!BA26)=INDEX(GABARITO!$C:$C,MATCH(TEXT(VALUE(RIGHT($AZ$1,2)),"00")&amp;"|"&amp;IF(AND(VALUE(RIGHT($AZ$1,2))&gt;=57,VALUE(RIGHT($AZ$1,2))&lt;=63),$D26,"COMUM"),GABARITO!$D:$D,0)),1,0))</f>
        <v>0</v>
      </c>
      <c r="BA26">
        <f>IF(RESPOSTAS!BB26="","",IF(UPPER(RESPOSTAS!BB26)=INDEX(GABARITO!$C:$C,MATCH(TEXT(VALUE(RIGHT($BA$1,2)),"00")&amp;"|"&amp;IF(AND(VALUE(RIGHT($BA$1,2))&gt;=57,VALUE(RIGHT($BA$1,2))&lt;=63),$D26,"COMUM"),GABARITO!$D:$D,0)),1,0))</f>
        <v>0</v>
      </c>
      <c r="BB26">
        <f>IF(RESPOSTAS!BC26="","",IF(UPPER(RESPOSTAS!BC26)=INDEX(GABARITO!$C:$C,MATCH(TEXT(VALUE(RIGHT($BB$1,2)),"00")&amp;"|"&amp;IF(AND(VALUE(RIGHT($BB$1,2))&gt;=57,VALUE(RIGHT($BB$1,2))&lt;=63),$D26,"COMUM"),GABARITO!$D:$D,0)),1,0))</f>
        <v>0</v>
      </c>
      <c r="BC26">
        <f>IF(RESPOSTAS!BD26="","",IF(UPPER(RESPOSTAS!BD26)=INDEX(GABARITO!$C:$C,MATCH(TEXT(VALUE(RIGHT($BC$1,2)),"00")&amp;"|"&amp;IF(AND(VALUE(RIGHT($BC$1,2))&gt;=57,VALUE(RIGHT($BC$1,2))&lt;=63),$D26,"COMUM"),GABARITO!$D:$D,0)),1,0))</f>
        <v>0</v>
      </c>
      <c r="BD26">
        <f>IF(RESPOSTAS!BE26="","",IF(UPPER(RESPOSTAS!BE26)=INDEX(GABARITO!$C:$C,MATCH(TEXT(VALUE(RIGHT($BD$1,2)),"00")&amp;"|"&amp;IF(AND(VALUE(RIGHT($BD$1,2))&gt;=57,VALUE(RIGHT($BD$1,2))&lt;=63),$D26,"COMUM"),GABARITO!$D:$D,0)),1,0))</f>
        <v>0</v>
      </c>
      <c r="BE26">
        <f>IF(RESPOSTAS!BF26="","",IF(UPPER(RESPOSTAS!BF26)=INDEX(GABARITO!$C:$C,MATCH(TEXT(VALUE(RIGHT($BE$1,2)),"00")&amp;"|"&amp;IF(AND(VALUE(RIGHT($BE$1,2))&gt;=57,VALUE(RIGHT($BE$1,2))&lt;=63),$D26,"COMUM"),GABARITO!$D:$D,0)),1,0))</f>
        <v>0</v>
      </c>
      <c r="BF26">
        <f>IF(RESPOSTAS!BG26="","",IF(UPPER(RESPOSTAS!BG26)=INDEX(GABARITO!$C:$C,MATCH(TEXT(VALUE(RIGHT($BF$1,2)),"00")&amp;"|"&amp;IF(AND(VALUE(RIGHT($BF$1,2))&gt;=57,VALUE(RIGHT($BF$1,2))&lt;=63),$D26,"COMUM"),GABARITO!$D:$D,0)),1,0))</f>
        <v>0</v>
      </c>
      <c r="BG26">
        <f>IF(RESPOSTAS!BH26="","",IF(UPPER(RESPOSTAS!BH26)=INDEX(GABARITO!$C:$C,MATCH(TEXT(VALUE(RIGHT($BG$1,2)),"00")&amp;"|"&amp;IF(AND(VALUE(RIGHT($BG$1,2))&gt;=57,VALUE(RIGHT($BG$1,2))&lt;=63),$D26,"COMUM"),GABARITO!$D:$D,0)),1,0))</f>
        <v>0</v>
      </c>
      <c r="BH26">
        <f>IF(RESPOSTAS!BI26="","",IF(UPPER(RESPOSTAS!BI26)=INDEX(GABARITO!$C:$C,MATCH(TEXT(VALUE(RIGHT($BH$1,2)),"00")&amp;"|"&amp;IF(AND(VALUE(RIGHT($BH$1,2))&gt;=57,VALUE(RIGHT($BH$1,2))&lt;=63),$D26,"COMUM"),GABARITO!$D:$D,0)),1,0))</f>
        <v>0</v>
      </c>
      <c r="BI26">
        <f>IF(RESPOSTAS!BJ26="","",IF(UPPER(RESPOSTAS!BJ26)=INDEX(GABARITO!$C:$C,MATCH(TEXT(VALUE(RIGHT($BI$1,2)),"00")&amp;"|"&amp;IF(AND(VALUE(RIGHT($BI$1,2))&gt;=57,VALUE(RIGHT($BI$1,2))&lt;=63),$D26,"COMUM"),GABARITO!$D:$D,0)),1,0))</f>
        <v>0</v>
      </c>
      <c r="BJ26">
        <f>IF(RESPOSTAS!BK26="","",IF(UPPER(RESPOSTAS!BK26)=INDEX(GABARITO!$C:$C,MATCH(TEXT(VALUE(RIGHT($BJ$1,2)),"00")&amp;"|"&amp;IF(AND(VALUE(RIGHT($BJ$1,2))&gt;=57,VALUE(RIGHT($BJ$1,2))&lt;=63),$D26,"COMUM"),GABARITO!$D:$D,0)),1,0))</f>
        <v>0</v>
      </c>
      <c r="BK26">
        <f>IF(RESPOSTAS!BL26="","",IF(UPPER(RESPOSTAS!BL26)=INDEX(GABARITO!$C:$C,MATCH(TEXT(VALUE(RIGHT($BK$1,2)),"00")&amp;"|"&amp;IF(AND(VALUE(RIGHT($BK$1,2))&gt;=57,VALUE(RIGHT($BK$1,2))&lt;=63),$D26,"COMUM"),GABARITO!$D:$D,0)),1,0))</f>
        <v>0</v>
      </c>
      <c r="BL26">
        <f>IF(RESPOSTAS!BM26="","",IF(UPPER(RESPOSTAS!BM26)=INDEX(GABARITO!$C:$C,MATCH(TEXT(VALUE(RIGHT($BL$1,2)),"00")&amp;"|"&amp;IF(AND(VALUE(RIGHT($BL$1,2))&gt;=57,VALUE(RIGHT($BL$1,2))&lt;=63),$D26,"COMUM"),GABARITO!$D:$D,0)),1,0))</f>
        <v>0</v>
      </c>
      <c r="BM26">
        <f>IF(RESPOSTAS!BN26="","",IF(UPPER(RESPOSTAS!BN26)=INDEX(GABARITO!$C:$C,MATCH(TEXT(VALUE(RIGHT($BM$1,2)),"00")&amp;"|"&amp;IF(AND(VALUE(RIGHT($BM$1,2))&gt;=57,VALUE(RIGHT($BM$1,2))&lt;=63),$D26,"COMUM"),GABARITO!$D:$D,0)),1,0))</f>
        <v>0</v>
      </c>
      <c r="BN26">
        <f>IF(RESPOSTAS!BO26="","",IF(UPPER(RESPOSTAS!BO26)=INDEX(GABARITO!$C:$C,MATCH(TEXT(VALUE(RIGHT($BN$1,2)),"00")&amp;"|"&amp;IF(AND(VALUE(RIGHT($BN$1,2))&gt;=57,VALUE(RIGHT($BN$1,2))&lt;=63),$D26,"COMUM"),GABARITO!$D:$D,0)),1,0))</f>
        <v>0</v>
      </c>
      <c r="BO26">
        <f>IF(RESPOSTAS!BP26="","",IF(UPPER(RESPOSTAS!BP26)=INDEX(GABARITO!$C:$C,MATCH(TEXT(VALUE(RIGHT($BO$1,2)),"00")&amp;"|"&amp;IF(AND(VALUE(RIGHT($BO$1,2))&gt;=57,VALUE(RIGHT($BO$1,2))&lt;=63),$D26,"COMUM"),GABARITO!$D:$D,0)),1,0))</f>
        <v>0</v>
      </c>
      <c r="BP26">
        <f>COUNTIF(RESPOSTAS!F26:BP26,"&lt;&gt;")</f>
        <v>63</v>
      </c>
      <c r="BQ26">
        <f t="shared" si="0"/>
        <v>0</v>
      </c>
      <c r="BR26" s="10">
        <f t="shared" si="1"/>
        <v>0</v>
      </c>
      <c r="BS26" s="11">
        <f t="shared" si="3"/>
        <v>0</v>
      </c>
      <c r="BT26" s="11">
        <f t="shared" si="4"/>
        <v>0</v>
      </c>
      <c r="BU26" s="11">
        <f t="shared" si="5"/>
        <v>0</v>
      </c>
      <c r="BV26" s="11">
        <f t="shared" si="6"/>
        <v>0</v>
      </c>
      <c r="BW26" s="11">
        <f t="shared" si="7"/>
        <v>0</v>
      </c>
      <c r="BX26" s="11">
        <f t="shared" si="8"/>
        <v>0</v>
      </c>
      <c r="BY26" s="11">
        <f t="shared" si="9"/>
        <v>0</v>
      </c>
      <c r="BZ26" s="3">
        <f t="shared" si="2"/>
        <v>0</v>
      </c>
      <c r="CA26" s="3" t="str">
        <f t="shared" si="10"/>
        <v>1/38</v>
      </c>
    </row>
    <row r="27" spans="1:79" x14ac:dyDescent="0.25">
      <c r="A27" t="str">
        <f>IF(RESPOSTAS!A27="","",RESPOSTAS!A27)</f>
        <v>02010344</v>
      </c>
      <c r="B27" t="str">
        <f>IF(RESPOSTAS!C27="","",RESPOSTAS!C27)</f>
        <v>Alvaro Afonso Heberle</v>
      </c>
      <c r="C27" t="str">
        <f>IF(RESPOSTAS!D27="","",RESPOSTAS!D27)</f>
        <v>PASSO FUNDO</v>
      </c>
      <c r="D27" t="str">
        <f>IF(RESPOSTAS!E27="","",RESPOSTAS!E27)</f>
        <v>Espanhol</v>
      </c>
      <c r="E27">
        <f>IF(RESPOSTAS!F27="","",IF(UPPER(RESPOSTAS!F27)=INDEX(GABARITO!$C:$C,MATCH(TEXT(VALUE(RIGHT($E$1,2)),"00")&amp;"|"&amp;IF(AND(VALUE(RIGHT($E$1,2))&gt;=57,VALUE(RIGHT($E$1,2))&lt;=63),$D27,"COMUM"),GABARITO!$D:$D,0)),1,0))</f>
        <v>0</v>
      </c>
      <c r="F27">
        <f>IF(RESPOSTAS!G27="","",IF(UPPER(RESPOSTAS!G27)=INDEX(GABARITO!$C:$C,MATCH(TEXT(VALUE(RIGHT($F$1,2)),"00")&amp;"|"&amp;IF(AND(VALUE(RIGHT($F$1,2))&gt;=57,VALUE(RIGHT($F$1,2))&lt;=63),$D27,"COMUM"),GABARITO!$D:$D,0)),1,0))</f>
        <v>0</v>
      </c>
      <c r="G27">
        <f>IF(RESPOSTAS!H27="","",IF(UPPER(RESPOSTAS!H27)=INDEX(GABARITO!$C:$C,MATCH(TEXT(VALUE(RIGHT($G$1,2)),"00")&amp;"|"&amp;IF(AND(VALUE(RIGHT($G$1,2))&gt;=57,VALUE(RIGHT($G$1,2))&lt;=63),$D27,"COMUM"),GABARITO!$D:$D,0)),1,0))</f>
        <v>0</v>
      </c>
      <c r="H27">
        <f>IF(RESPOSTAS!I27="","",IF(UPPER(RESPOSTAS!I27)=INDEX(GABARITO!$C:$C,MATCH(TEXT(VALUE(RIGHT($H$1,2)),"00")&amp;"|"&amp;IF(AND(VALUE(RIGHT($H$1,2))&gt;=57,VALUE(RIGHT($H$1,2))&lt;=63),$D27,"COMUM"),GABARITO!$D:$D,0)),1,0))</f>
        <v>0</v>
      </c>
      <c r="I27">
        <f>IF(RESPOSTAS!J27="","",IF(UPPER(RESPOSTAS!J27)=INDEX(GABARITO!$C:$C,MATCH(TEXT(VALUE(RIGHT($I$1,2)),"00")&amp;"|"&amp;IF(AND(VALUE(RIGHT($I$1,2))&gt;=57,VALUE(RIGHT($I$1,2))&lt;=63),$D27,"COMUM"),GABARITO!$D:$D,0)),1,0))</f>
        <v>0</v>
      </c>
      <c r="J27">
        <f>IF(RESPOSTAS!K27="","",IF(UPPER(RESPOSTAS!K27)=INDEX(GABARITO!$C:$C,MATCH(TEXT(VALUE(RIGHT($J$1,2)),"00")&amp;"|"&amp;IF(AND(VALUE(RIGHT($J$1,2))&gt;=57,VALUE(RIGHT($J$1,2))&lt;=63),$D27,"COMUM"),GABARITO!$D:$D,0)),1,0))</f>
        <v>0</v>
      </c>
      <c r="K27">
        <f>IF(RESPOSTAS!L27="","",IF(UPPER(RESPOSTAS!L27)=INDEX(GABARITO!$C:$C,MATCH(TEXT(VALUE(RIGHT($K$1,2)),"00")&amp;"|"&amp;IF(AND(VALUE(RIGHT($K$1,2))&gt;=57,VALUE(RIGHT($K$1,2))&lt;=63),$D27,"COMUM"),GABARITO!$D:$D,0)),1,0))</f>
        <v>0</v>
      </c>
      <c r="L27">
        <f>IF(RESPOSTAS!M27="","",IF(UPPER(RESPOSTAS!M27)=INDEX(GABARITO!$C:$C,MATCH(TEXT(VALUE(RIGHT($L$1,2)),"00")&amp;"|"&amp;IF(AND(VALUE(RIGHT($L$1,2))&gt;=57,VALUE(RIGHT($L$1,2))&lt;=63),$D27,"COMUM"),GABARITO!$D:$D,0)),1,0))</f>
        <v>0</v>
      </c>
      <c r="M27">
        <f>IF(RESPOSTAS!N27="","",IF(UPPER(RESPOSTAS!N27)=INDEX(GABARITO!$C:$C,MATCH(TEXT(VALUE(RIGHT($M$1,2)),"00")&amp;"|"&amp;IF(AND(VALUE(RIGHT($M$1,2))&gt;=57,VALUE(RIGHT($M$1,2))&lt;=63),$D27,"COMUM"),GABARITO!$D:$D,0)),1,0))</f>
        <v>0</v>
      </c>
      <c r="N27">
        <f>IF(RESPOSTAS!O27="","",IF(UPPER(RESPOSTAS!O27)=INDEX(GABARITO!$C:$C,MATCH(TEXT(VALUE(RIGHT($E$1,2)),"00")&amp;"|"&amp;IF(AND(VALUE(RIGHT($E$1,2))&gt;=57,VALUE(RIGHT($E$1,2))&lt;=63),$D27,"COMUM"),GABARITO!$D:$D,0)),1,0))</f>
        <v>0</v>
      </c>
      <c r="O27">
        <f>IF(RESPOSTAS!P27="","",IF(UPPER(RESPOSTAS!P27)=INDEX(GABARITO!$C:$C,MATCH(TEXT(VALUE(RIGHT($O$1,2)),"00")&amp;"|"&amp;IF(AND(VALUE(RIGHT($O$1,2))&gt;=57,VALUE(RIGHT($O$1,2))&lt;=63),$D27,"COMUM"),GABARITO!$D:$D,0)),1,0))</f>
        <v>0</v>
      </c>
      <c r="P27">
        <f>IF(RESPOSTAS!Q27="","",IF(UPPER(RESPOSTAS!Q27)=INDEX(GABARITO!$C:$C,MATCH(TEXT(VALUE(RIGHT($P$1,2)),"00")&amp;"|"&amp;IF(AND(VALUE(RIGHT($P$1,2))&gt;=57,VALUE(RIGHT($P$1,2))&lt;=63),$D27,"COMUM"),GABARITO!$D:$D,0)),1,0))</f>
        <v>0</v>
      </c>
      <c r="Q27">
        <f>IF(RESPOSTAS!R27="","",IF(UPPER(RESPOSTAS!R27)=INDEX(GABARITO!$C:$C,MATCH(TEXT(VALUE(RIGHT($Q$1,2)),"00")&amp;"|"&amp;IF(AND(VALUE(RIGHT($Q$1,2))&gt;=57,VALUE(RIGHT($Q$1,2))&lt;=63),$D27,"COMUM"),GABARITO!$D:$D,0)),1,0))</f>
        <v>0</v>
      </c>
      <c r="R27">
        <f>IF(RESPOSTAS!S27="","",IF(UPPER(RESPOSTAS!S27)=INDEX(GABARITO!$C:$C,MATCH(TEXT(VALUE(RIGHT($R$1,2)),"00")&amp;"|"&amp;IF(AND(VALUE(RIGHT($R$1,2))&gt;=57,VALUE(RIGHT($R$1,2))&lt;=63),$D27,"COMUM"),GABARITO!$D:$D,0)),1,0))</f>
        <v>0</v>
      </c>
      <c r="S27">
        <f>IF(RESPOSTAS!T27="","",IF(UPPER(RESPOSTAS!T27)=INDEX(GABARITO!$C:$C,MATCH(TEXT(VALUE(RIGHT($S$1,2)),"00")&amp;"|"&amp;IF(AND(VALUE(RIGHT($S$1,2))&gt;=57,VALUE(RIGHT($S$1,2))&lt;=63),$D27,"COMUM"),GABARITO!$D:$D,0)),1,0))</f>
        <v>0</v>
      </c>
      <c r="T27">
        <f>IF(RESPOSTAS!U27="","",IF(UPPER(RESPOSTAS!U27)=INDEX(GABARITO!$C:$C,MATCH(TEXT(VALUE(RIGHT($T$1,2)),"00")&amp;"|"&amp;IF(AND(VALUE(RIGHT($T$1,2))&gt;=57,VALUE(RIGHT($T$1,2))&lt;=63),$D27,"COMUM"),GABARITO!$D:$D,0)),1,0))</f>
        <v>0</v>
      </c>
      <c r="U27">
        <f>IF(RESPOSTAS!V27="","",IF(UPPER(RESPOSTAS!V27)=INDEX(GABARITO!$C:$C,MATCH(TEXT(VALUE(RIGHT($U$1,2)),"00")&amp;"|"&amp;IF(AND(VALUE(RIGHT($U$1,2))&gt;=57,VALUE(RIGHT($U$1,2))&lt;=63),$D27,"COMUM"),GABARITO!$D:$D,0)),1,0))</f>
        <v>0</v>
      </c>
      <c r="V27">
        <f>IF(RESPOSTAS!W27="","",IF(UPPER(RESPOSTAS!W27)=INDEX(GABARITO!$C:$C,MATCH(TEXT(VALUE(RIGHT($E$1,2)),"00")&amp;"|"&amp;IF(AND(VALUE(RIGHT($E$1,2))&gt;=57,VALUE(RIGHT($E$1,2))&lt;=63),$D27,"COMUM"),GABARITO!$D:$D,0)),1,0))</f>
        <v>0</v>
      </c>
      <c r="W27">
        <f>IF(RESPOSTAS!X27="","",IF(UPPER(RESPOSTAS!X27)=INDEX(GABARITO!$C:$C,MATCH(TEXT(VALUE(RIGHT($W$1,2)),"00")&amp;"|"&amp;IF(AND(VALUE(RIGHT($W$1,2))&gt;=57,VALUE(RIGHT($W$1,2))&lt;=63),$D27,"COMUM"),GABARITO!$D:$D,0)),1,0))</f>
        <v>0</v>
      </c>
      <c r="X27">
        <f>IF(RESPOSTAS!Y27="","",IF(UPPER(RESPOSTAS!Y27)=INDEX(GABARITO!$C:$C,MATCH(TEXT(VALUE(RIGHT($X$1,2)),"00")&amp;"|"&amp;IF(AND(VALUE(RIGHT($X$1,2))&gt;=57,VALUE(RIGHT($X$1,2))&lt;=63),$D27,"COMUM"),GABARITO!$D:$D,0)),1,0))</f>
        <v>0</v>
      </c>
      <c r="Y27">
        <f>IF(RESPOSTAS!Z27="","",IF(UPPER(RESPOSTAS!Z27)=INDEX(GABARITO!$C:$C,MATCH(TEXT(VALUE(RIGHT($Y$1,2)),"00")&amp;"|"&amp;IF(AND(VALUE(RIGHT($Y$1,2))&gt;=57,VALUE(RIGHT($Y$1,2))&lt;=63),$D27,"COMUM"),GABARITO!$D:$D,0)),1,0))</f>
        <v>0</v>
      </c>
      <c r="Z27">
        <f>IF(RESPOSTAS!AA27="","",IF(UPPER(RESPOSTAS!AA27)=INDEX(GABARITO!$C:$C,MATCH(TEXT(VALUE(RIGHT($Z$1,2)),"00")&amp;"|"&amp;IF(AND(VALUE(RIGHT($Z$1,2))&gt;=57,VALUE(RIGHT($Z$1,2))&lt;=63),$D27,"COMUM"),GABARITO!$D:$D,0)),1,0))</f>
        <v>0</v>
      </c>
      <c r="AA27">
        <f>IF(RESPOSTAS!AB27="","",IF(UPPER(RESPOSTAS!AB27)=INDEX(GABARITO!$C:$C,MATCH(TEXT(VALUE(RIGHT($AA$1,2)),"00")&amp;"|"&amp;IF(AND(VALUE(RIGHT($AA$1,2))&gt;=57,VALUE(RIGHT($AA$1,2))&lt;=63),$D27,"COMUM"),GABARITO!$D:$D,0)),1,0))</f>
        <v>0</v>
      </c>
      <c r="AB27">
        <f>IF(RESPOSTAS!AC27="","",IF(UPPER(RESPOSTAS!AC27)=INDEX(GABARITO!$C:$C,MATCH(TEXT(VALUE(RIGHT($AB$1,2)),"00")&amp;"|"&amp;IF(AND(VALUE(RIGHT($AB$1,2))&gt;=57,VALUE(RIGHT($AB$1,2))&lt;=63),$D27,"COMUM"),GABARITO!$D:$D,0)),1,0))</f>
        <v>0</v>
      </c>
      <c r="AC27">
        <f>IF(RESPOSTAS!AD27="","",IF(UPPER(RESPOSTAS!AD27)=INDEX(GABARITO!$C:$C,MATCH(TEXT(VALUE(RIGHT($AC$1,2)),"00")&amp;"|"&amp;IF(AND(VALUE(RIGHT($AC$1,2))&gt;=57,VALUE(RIGHT($AC$1,2))&lt;=63),$D27,"COMUM"),GABARITO!$D:$D,0)),1,0))</f>
        <v>0</v>
      </c>
      <c r="AD27">
        <f>IF(RESPOSTAS!AE27="","",IF(UPPER(RESPOSTAS!AE27)=INDEX(GABARITO!$C:$C,MATCH(TEXT(VALUE(RIGHT($AD$1,2)),"00")&amp;"|"&amp;IF(AND(VALUE(RIGHT($AD$1,2))&gt;=57,VALUE(RIGHT($AD$1,2))&lt;=63),$D27,"COMUM"),GABARITO!$D:$D,0)),1,0))</f>
        <v>0</v>
      </c>
      <c r="AE27">
        <f>IF(RESPOSTAS!AF27="","",IF(UPPER(RESPOSTAS!AF27)=INDEX(GABARITO!$C:$C,MATCH(TEXT(VALUE(RIGHT($AE$1,2)),"00")&amp;"|"&amp;IF(AND(VALUE(RIGHT($AE$1,2))&gt;=57,VALUE(RIGHT($AE$1,2))&lt;=63),$D27,"COMUM"),GABARITO!$D:$D,0)),1,0))</f>
        <v>0</v>
      </c>
      <c r="AF27">
        <f>IF(RESPOSTAS!AG27="","",IF(UPPER(RESPOSTAS!AG27)=INDEX(GABARITO!$C:$C,MATCH(TEXT(VALUE(RIGHT($AF$1,2)),"00")&amp;"|"&amp;IF(AND(VALUE(RIGHT($AF$1,2))&gt;=57,VALUE(RIGHT($AF$1,2))&lt;=63),$D27,"COMUM"),GABARITO!$D:$D,0)),1,0))</f>
        <v>0</v>
      </c>
      <c r="AG27">
        <f>IF(RESPOSTAS!AH27="","",IF(UPPER(RESPOSTAS!AH27)=INDEX(GABARITO!$C:$C,MATCH(TEXT(VALUE(RIGHT($AG$1,2)),"00")&amp;"|"&amp;IF(AND(VALUE(RIGHT($AG$1,2))&gt;=57,VALUE(RIGHT($AG$1,2))&lt;=63),$D27,"COMUM"),GABARITO!$D:$D,0)),1,0))</f>
        <v>0</v>
      </c>
      <c r="AH27">
        <f>IF(RESPOSTAS!AI27="","",IF(UPPER(RESPOSTAS!AI27)=INDEX(GABARITO!$C:$C,MATCH(TEXT(VALUE(RIGHT($AH$1,2)),"00")&amp;"|"&amp;IF(AND(VALUE(RIGHT($AH$1,2))&gt;=57,VALUE(RIGHT($AH$1,2))&lt;=63),$D27,"COMUM"),GABARITO!$D:$D,0)),1,0))</f>
        <v>0</v>
      </c>
      <c r="AI27">
        <f>IF(RESPOSTAS!AJ27="","",IF(UPPER(RESPOSTAS!AJ27)=INDEX(GABARITO!$C:$C,MATCH(TEXT(VALUE(RIGHT($AI$1,2)),"00")&amp;"|"&amp;IF(AND(VALUE(RIGHT($AI$1,2))&gt;=57,VALUE(RIGHT($AI$1,2))&lt;=63),$D27,"COMUM"),GABARITO!$D:$D,0)),1,0))</f>
        <v>0</v>
      </c>
      <c r="AJ27">
        <f>IF(RESPOSTAS!AK27="","",IF(UPPER(RESPOSTAS!AK27)=INDEX(GABARITO!$C:$C,MATCH(TEXT(VALUE(RIGHT($AJ$1,2)),"00")&amp;"|"&amp;IF(AND(VALUE(RIGHT($AJ$1,2))&gt;=57,VALUE(RIGHT($AJ$1,2))&lt;=63),$D27,"COMUM"),GABARITO!$D:$D,0)),1,0))</f>
        <v>0</v>
      </c>
      <c r="AK27">
        <f>IF(RESPOSTAS!AL27="","",IF(UPPER(RESPOSTAS!AL27)=INDEX(GABARITO!$C:$C,MATCH(TEXT(VALUE(RIGHT($AK$1,2)),"00")&amp;"|"&amp;IF(AND(VALUE(RIGHT($AK$1,2))&gt;=57,VALUE(RIGHT($AK$1,2))&lt;=63),$D27,"COMUM"),GABARITO!$D:$D,0)),1,0))</f>
        <v>0</v>
      </c>
      <c r="AL27">
        <f>IF(RESPOSTAS!AM27="","",IF(UPPER(RESPOSTAS!AM27)=INDEX(GABARITO!$C:$C,MATCH(TEXT(VALUE(RIGHT($AL$1,2)),"00")&amp;"|"&amp;IF(AND(VALUE(RIGHT($AL$1,2))&gt;=57,VALUE(RIGHT($AL$1,2))&lt;=63),$D27,"COMUM"),GABARITO!$D:$D,0)),1,0))</f>
        <v>0</v>
      </c>
      <c r="AM27">
        <f>IF(RESPOSTAS!AN27="","",IF(UPPER(RESPOSTAS!AN27)=INDEX(GABARITO!$C:$C,MATCH(TEXT(VALUE(RIGHT($AM$1,2)),"00")&amp;"|"&amp;IF(AND(VALUE(RIGHT($AM$1,2))&gt;=57,VALUE(RIGHT($AM$1,2))&lt;=63),$D27,"COMUM"),GABARITO!$D:$D,0)),1,0))</f>
        <v>0</v>
      </c>
      <c r="AN27">
        <f>IF(RESPOSTAS!AO27="","",IF(UPPER(RESPOSTAS!AO27)=INDEX(GABARITO!$C:$C,MATCH(TEXT(VALUE(RIGHT($AN$1,2)),"00")&amp;"|"&amp;IF(AND(VALUE(RIGHT($AN$1,2))&gt;=57,VALUE(RIGHT($AN$1,2))&lt;=63),$D27,"COMUM"),GABARITO!$D:$D,0)),1,0))</f>
        <v>0</v>
      </c>
      <c r="AO27">
        <f>IF(RESPOSTAS!AP27="","",IF(UPPER(RESPOSTAS!AP27)=INDEX(GABARITO!$C:$C,MATCH(TEXT(VALUE(RIGHT($AO$1,2)),"00")&amp;"|"&amp;IF(AND(VALUE(RIGHT($AO$1,2))&gt;=57,VALUE(RIGHT($AO$1,2))&lt;=63),$D27,"COMUM"),GABARITO!$D:$D,0)),1,0))</f>
        <v>0</v>
      </c>
      <c r="AP27">
        <f>IF(RESPOSTAS!AQ27="","",IF(UPPER(RESPOSTAS!AQ27)=INDEX(GABARITO!$C:$C,MATCH(TEXT(VALUE(RIGHT($AP$1,2)),"00")&amp;"|"&amp;IF(AND(VALUE(RIGHT($AP$1,2))&gt;=57,VALUE(RIGHT($AP$1,2))&lt;=63),$D27,"COMUM"),GABARITO!$D:$D,0)),1,0))</f>
        <v>0</v>
      </c>
      <c r="AQ27">
        <f>IF(RESPOSTAS!AR27="","",IF(UPPER(RESPOSTAS!AR27)=INDEX(GABARITO!$C:$C,MATCH(TEXT(VALUE(RIGHT($AQ$1,2)),"00")&amp;"|"&amp;IF(AND(VALUE(RIGHT($AQ$1,2))&gt;=57,VALUE(RIGHT($AQ$1,2))&lt;=63),$D27,"COMUM"),GABARITO!$D:$D,0)),1,0))</f>
        <v>0</v>
      </c>
      <c r="AR27">
        <f>IF(RESPOSTAS!AS27="","",IF(UPPER(RESPOSTAS!AS27)=INDEX(GABARITO!$C:$C,MATCH(TEXT(VALUE(RIGHT($AR$1,2)),"00")&amp;"|"&amp;IF(AND(VALUE(RIGHT($AR$1,2))&gt;=57,VALUE(RIGHT($AR$1,2))&lt;=63),$D27,"COMUM"),GABARITO!$D:$D,0)),1,0))</f>
        <v>0</v>
      </c>
      <c r="AS27">
        <f>IF(RESPOSTAS!AT27="","",IF(UPPER(RESPOSTAS!AT27)=INDEX(GABARITO!$C:$C,MATCH(TEXT(VALUE(RIGHT($AS$1,2)),"00")&amp;"|"&amp;IF(AND(VALUE(RIGHT($AS$1,2))&gt;=57,VALUE(RIGHT($AS$1,2))&lt;=63),$D27,"COMUM"),GABARITO!$D:$D,0)),1,0))</f>
        <v>0</v>
      </c>
      <c r="AT27">
        <f>IF(RESPOSTAS!AU27="","",IF(UPPER(RESPOSTAS!AU27)=INDEX(GABARITO!$C:$C,MATCH(TEXT(VALUE(RIGHT($AT$1,2)),"00")&amp;"|"&amp;IF(AND(VALUE(RIGHT($AT$1,2))&gt;=57,VALUE(RIGHT($AT$1,2))&lt;=63),$D27,"COMUM"),GABARITO!$D:$D,0)),1,0))</f>
        <v>0</v>
      </c>
      <c r="AU27">
        <f>IF(RESPOSTAS!AV27="","",IF(UPPER(RESPOSTAS!AV27)=INDEX(GABARITO!$C:$C,MATCH(TEXT(VALUE(RIGHT($AU$1,2)),"00")&amp;"|"&amp;IF(AND(VALUE(RIGHT($AU$1,2))&gt;=57,VALUE(RIGHT($AU$1,2))&lt;=63),$D27,"COMUM"),GABARITO!$D:$D,0)),1,0))</f>
        <v>0</v>
      </c>
      <c r="AV27">
        <f>IF(RESPOSTAS!AW27="","",IF(UPPER(RESPOSTAS!AW27)=INDEX(GABARITO!$C:$C,MATCH(TEXT(VALUE(RIGHT($AV$1,2)),"00")&amp;"|"&amp;IF(AND(VALUE(RIGHT($AV$1,2))&gt;=57,VALUE(RIGHT($AV$1,2))&lt;=63),$D27,"COMUM"),GABARITO!$D:$D,0)),1,0))</f>
        <v>0</v>
      </c>
      <c r="AW27">
        <f>IF(RESPOSTAS!AX27="","",IF(UPPER(RESPOSTAS!AX27)=INDEX(GABARITO!$C:$C,MATCH(TEXT(VALUE(RIGHT($AW$1,2)),"00")&amp;"|"&amp;IF(AND(VALUE(RIGHT($AW$1,2))&gt;=57,VALUE(RIGHT($AW$1,2))&lt;=63),$D27,"COMUM"),GABARITO!$D:$D,0)),1,0))</f>
        <v>0</v>
      </c>
      <c r="AX27">
        <f>IF(RESPOSTAS!AY27="","",IF(UPPER(RESPOSTAS!AY27)=INDEX(GABARITO!$C:$C,MATCH(TEXT(VALUE(RIGHT($AX$1,2)),"00")&amp;"|"&amp;IF(AND(VALUE(RIGHT($AX$1,2))&gt;=57,VALUE(RIGHT($AX$1,2))&lt;=63),$D27,"COMUM"),GABARITO!$D:$D,0)),1,0))</f>
        <v>0</v>
      </c>
      <c r="AY27">
        <f>IF(RESPOSTAS!AZ27="","",IF(UPPER(RESPOSTAS!AZ27)=INDEX(GABARITO!$C:$C,MATCH(TEXT(VALUE(RIGHT($AY$1,2)),"00")&amp;"|"&amp;IF(AND(VALUE(RIGHT($AY$1,2))&gt;=57,VALUE(RIGHT($AY$1,2))&lt;=63),$D27,"COMUM"),GABARITO!$D:$D,0)),1,0))</f>
        <v>0</v>
      </c>
      <c r="AZ27">
        <f>IF(RESPOSTAS!BA27="","",IF(UPPER(RESPOSTAS!BA27)=INDEX(GABARITO!$C:$C,MATCH(TEXT(VALUE(RIGHT($AZ$1,2)),"00")&amp;"|"&amp;IF(AND(VALUE(RIGHT($AZ$1,2))&gt;=57,VALUE(RIGHT($AZ$1,2))&lt;=63),$D27,"COMUM"),GABARITO!$D:$D,0)),1,0))</f>
        <v>0</v>
      </c>
      <c r="BA27">
        <f>IF(RESPOSTAS!BB27="","",IF(UPPER(RESPOSTAS!BB27)=INDEX(GABARITO!$C:$C,MATCH(TEXT(VALUE(RIGHT($BA$1,2)),"00")&amp;"|"&amp;IF(AND(VALUE(RIGHT($BA$1,2))&gt;=57,VALUE(RIGHT($BA$1,2))&lt;=63),$D27,"COMUM"),GABARITO!$D:$D,0)),1,0))</f>
        <v>0</v>
      </c>
      <c r="BB27">
        <f>IF(RESPOSTAS!BC27="","",IF(UPPER(RESPOSTAS!BC27)=INDEX(GABARITO!$C:$C,MATCH(TEXT(VALUE(RIGHT($BB$1,2)),"00")&amp;"|"&amp;IF(AND(VALUE(RIGHT($BB$1,2))&gt;=57,VALUE(RIGHT($BB$1,2))&lt;=63),$D27,"COMUM"),GABARITO!$D:$D,0)),1,0))</f>
        <v>0</v>
      </c>
      <c r="BC27">
        <f>IF(RESPOSTAS!BD27="","",IF(UPPER(RESPOSTAS!BD27)=INDEX(GABARITO!$C:$C,MATCH(TEXT(VALUE(RIGHT($BC$1,2)),"00")&amp;"|"&amp;IF(AND(VALUE(RIGHT($BC$1,2))&gt;=57,VALUE(RIGHT($BC$1,2))&lt;=63),$D27,"COMUM"),GABARITO!$D:$D,0)),1,0))</f>
        <v>0</v>
      </c>
      <c r="BD27">
        <f>IF(RESPOSTAS!BE27="","",IF(UPPER(RESPOSTAS!BE27)=INDEX(GABARITO!$C:$C,MATCH(TEXT(VALUE(RIGHT($BD$1,2)),"00")&amp;"|"&amp;IF(AND(VALUE(RIGHT($BD$1,2))&gt;=57,VALUE(RIGHT($BD$1,2))&lt;=63),$D27,"COMUM"),GABARITO!$D:$D,0)),1,0))</f>
        <v>0</v>
      </c>
      <c r="BE27">
        <f>IF(RESPOSTAS!BF27="","",IF(UPPER(RESPOSTAS!BF27)=INDEX(GABARITO!$C:$C,MATCH(TEXT(VALUE(RIGHT($BE$1,2)),"00")&amp;"|"&amp;IF(AND(VALUE(RIGHT($BE$1,2))&gt;=57,VALUE(RIGHT($BE$1,2))&lt;=63),$D27,"COMUM"),GABARITO!$D:$D,0)),1,0))</f>
        <v>0</v>
      </c>
      <c r="BF27">
        <f>IF(RESPOSTAS!BG27="","",IF(UPPER(RESPOSTAS!BG27)=INDEX(GABARITO!$C:$C,MATCH(TEXT(VALUE(RIGHT($BF$1,2)),"00")&amp;"|"&amp;IF(AND(VALUE(RIGHT($BF$1,2))&gt;=57,VALUE(RIGHT($BF$1,2))&lt;=63),$D27,"COMUM"),GABARITO!$D:$D,0)),1,0))</f>
        <v>0</v>
      </c>
      <c r="BG27">
        <f>IF(RESPOSTAS!BH27="","",IF(UPPER(RESPOSTAS!BH27)=INDEX(GABARITO!$C:$C,MATCH(TEXT(VALUE(RIGHT($BG$1,2)),"00")&amp;"|"&amp;IF(AND(VALUE(RIGHT($BG$1,2))&gt;=57,VALUE(RIGHT($BG$1,2))&lt;=63),$D27,"COMUM"),GABARITO!$D:$D,0)),1,0))</f>
        <v>0</v>
      </c>
      <c r="BH27">
        <f>IF(RESPOSTAS!BI27="","",IF(UPPER(RESPOSTAS!BI27)=INDEX(GABARITO!$C:$C,MATCH(TEXT(VALUE(RIGHT($BH$1,2)),"00")&amp;"|"&amp;IF(AND(VALUE(RIGHT($BH$1,2))&gt;=57,VALUE(RIGHT($BH$1,2))&lt;=63),$D27,"COMUM"),GABARITO!$D:$D,0)),1,0))</f>
        <v>0</v>
      </c>
      <c r="BI27">
        <f>IF(RESPOSTAS!BJ27="","",IF(UPPER(RESPOSTAS!BJ27)=INDEX(GABARITO!$C:$C,MATCH(TEXT(VALUE(RIGHT($BI$1,2)),"00")&amp;"|"&amp;IF(AND(VALUE(RIGHT($BI$1,2))&gt;=57,VALUE(RIGHT($BI$1,2))&lt;=63),$D27,"COMUM"),GABARITO!$D:$D,0)),1,0))</f>
        <v>0</v>
      </c>
      <c r="BJ27">
        <f>IF(RESPOSTAS!BK27="","",IF(UPPER(RESPOSTAS!BK27)=INDEX(GABARITO!$C:$C,MATCH(TEXT(VALUE(RIGHT($BJ$1,2)),"00")&amp;"|"&amp;IF(AND(VALUE(RIGHT($BJ$1,2))&gt;=57,VALUE(RIGHT($BJ$1,2))&lt;=63),$D27,"COMUM"),GABARITO!$D:$D,0)),1,0))</f>
        <v>0</v>
      </c>
      <c r="BK27">
        <f>IF(RESPOSTAS!BL27="","",IF(UPPER(RESPOSTAS!BL27)=INDEX(GABARITO!$C:$C,MATCH(TEXT(VALUE(RIGHT($BK$1,2)),"00")&amp;"|"&amp;IF(AND(VALUE(RIGHT($BK$1,2))&gt;=57,VALUE(RIGHT($BK$1,2))&lt;=63),$D27,"COMUM"),GABARITO!$D:$D,0)),1,0))</f>
        <v>0</v>
      </c>
      <c r="BL27">
        <f>IF(RESPOSTAS!BM27="","",IF(UPPER(RESPOSTAS!BM27)=INDEX(GABARITO!$C:$C,MATCH(TEXT(VALUE(RIGHT($BL$1,2)),"00")&amp;"|"&amp;IF(AND(VALUE(RIGHT($BL$1,2))&gt;=57,VALUE(RIGHT($BL$1,2))&lt;=63),$D27,"COMUM"),GABARITO!$D:$D,0)),1,0))</f>
        <v>0</v>
      </c>
      <c r="BM27">
        <f>IF(RESPOSTAS!BN27="","",IF(UPPER(RESPOSTAS!BN27)=INDEX(GABARITO!$C:$C,MATCH(TEXT(VALUE(RIGHT($BM$1,2)),"00")&amp;"|"&amp;IF(AND(VALUE(RIGHT($BM$1,2))&gt;=57,VALUE(RIGHT($BM$1,2))&lt;=63),$D27,"COMUM"),GABARITO!$D:$D,0)),1,0))</f>
        <v>0</v>
      </c>
      <c r="BN27">
        <f>IF(RESPOSTAS!BO27="","",IF(UPPER(RESPOSTAS!BO27)=INDEX(GABARITO!$C:$C,MATCH(TEXT(VALUE(RIGHT($BN$1,2)),"00")&amp;"|"&amp;IF(AND(VALUE(RIGHT($BN$1,2))&gt;=57,VALUE(RIGHT($BN$1,2))&lt;=63),$D27,"COMUM"),GABARITO!$D:$D,0)),1,0))</f>
        <v>0</v>
      </c>
      <c r="BO27">
        <f>IF(RESPOSTAS!BP27="","",IF(UPPER(RESPOSTAS!BP27)=INDEX(GABARITO!$C:$C,MATCH(TEXT(VALUE(RIGHT($BO$1,2)),"00")&amp;"|"&amp;IF(AND(VALUE(RIGHT($BO$1,2))&gt;=57,VALUE(RIGHT($BO$1,2))&lt;=63),$D27,"COMUM"),GABARITO!$D:$D,0)),1,0))</f>
        <v>0</v>
      </c>
      <c r="BP27">
        <f>COUNTIF(RESPOSTAS!F27:BP27,"&lt;&gt;")</f>
        <v>63</v>
      </c>
      <c r="BQ27">
        <f t="shared" si="0"/>
        <v>0</v>
      </c>
      <c r="BR27" s="10">
        <f t="shared" si="1"/>
        <v>0</v>
      </c>
      <c r="BS27" s="11">
        <f t="shared" si="3"/>
        <v>0</v>
      </c>
      <c r="BT27" s="11">
        <f t="shared" si="4"/>
        <v>0</v>
      </c>
      <c r="BU27" s="11">
        <f t="shared" si="5"/>
        <v>0</v>
      </c>
      <c r="BV27" s="11">
        <f t="shared" si="6"/>
        <v>0</v>
      </c>
      <c r="BW27" s="11">
        <f t="shared" si="7"/>
        <v>0</v>
      </c>
      <c r="BX27" s="11">
        <f t="shared" si="8"/>
        <v>0</v>
      </c>
      <c r="BY27" s="11">
        <f t="shared" si="9"/>
        <v>0</v>
      </c>
      <c r="BZ27" s="3">
        <f t="shared" si="2"/>
        <v>0</v>
      </c>
      <c r="CA27" s="3" t="str">
        <f t="shared" si="10"/>
        <v>1/38</v>
      </c>
    </row>
    <row r="28" spans="1:79" x14ac:dyDescent="0.25">
      <c r="A28" t="str">
        <f>IF(RESPOSTAS!A28="","",RESPOSTAS!A28)</f>
        <v>02014969</v>
      </c>
      <c r="B28" t="str">
        <f>IF(RESPOSTAS!C28="","",RESPOSTAS!C28)</f>
        <v>Ana Carolina Rupolo</v>
      </c>
      <c r="C28" t="str">
        <f>IF(RESPOSTAS!D28="","",RESPOSTAS!D28)</f>
        <v>CHAPECÓ</v>
      </c>
      <c r="D28" t="str">
        <f>IF(RESPOSTAS!E28="","",RESPOSTAS!E28)</f>
        <v>Inglês</v>
      </c>
      <c r="E28">
        <f>IF(RESPOSTAS!F28="","",IF(UPPER(RESPOSTAS!F28)=INDEX(GABARITO!$C:$C,MATCH(TEXT(VALUE(RIGHT($E$1,2)),"00")&amp;"|"&amp;IF(AND(VALUE(RIGHT($E$1,2))&gt;=57,VALUE(RIGHT($E$1,2))&lt;=63),$D28,"COMUM"),GABARITO!$D:$D,0)),1,0))</f>
        <v>0</v>
      </c>
      <c r="F28">
        <f>IF(RESPOSTAS!G28="","",IF(UPPER(RESPOSTAS!G28)=INDEX(GABARITO!$C:$C,MATCH(TEXT(VALUE(RIGHT($F$1,2)),"00")&amp;"|"&amp;IF(AND(VALUE(RIGHT($F$1,2))&gt;=57,VALUE(RIGHT($F$1,2))&lt;=63),$D28,"COMUM"),GABARITO!$D:$D,0)),1,0))</f>
        <v>0</v>
      </c>
      <c r="G28">
        <f>IF(RESPOSTAS!H28="","",IF(UPPER(RESPOSTAS!H28)=INDEX(GABARITO!$C:$C,MATCH(TEXT(VALUE(RIGHT($G$1,2)),"00")&amp;"|"&amp;IF(AND(VALUE(RIGHT($G$1,2))&gt;=57,VALUE(RIGHT($G$1,2))&lt;=63),$D28,"COMUM"),GABARITO!$D:$D,0)),1,0))</f>
        <v>0</v>
      </c>
      <c r="H28">
        <f>IF(RESPOSTAS!I28="","",IF(UPPER(RESPOSTAS!I28)=INDEX(GABARITO!$C:$C,MATCH(TEXT(VALUE(RIGHT($H$1,2)),"00")&amp;"|"&amp;IF(AND(VALUE(RIGHT($H$1,2))&gt;=57,VALUE(RIGHT($H$1,2))&lt;=63),$D28,"COMUM"),GABARITO!$D:$D,0)),1,0))</f>
        <v>0</v>
      </c>
      <c r="I28">
        <f>IF(RESPOSTAS!J28="","",IF(UPPER(RESPOSTAS!J28)=INDEX(GABARITO!$C:$C,MATCH(TEXT(VALUE(RIGHT($I$1,2)),"00")&amp;"|"&amp;IF(AND(VALUE(RIGHT($I$1,2))&gt;=57,VALUE(RIGHT($I$1,2))&lt;=63),$D28,"COMUM"),GABARITO!$D:$D,0)),1,0))</f>
        <v>0</v>
      </c>
      <c r="J28">
        <f>IF(RESPOSTAS!K28="","",IF(UPPER(RESPOSTAS!K28)=INDEX(GABARITO!$C:$C,MATCH(TEXT(VALUE(RIGHT($J$1,2)),"00")&amp;"|"&amp;IF(AND(VALUE(RIGHT($J$1,2))&gt;=57,VALUE(RIGHT($J$1,2))&lt;=63),$D28,"COMUM"),GABARITO!$D:$D,0)),1,0))</f>
        <v>0</v>
      </c>
      <c r="K28">
        <f>IF(RESPOSTAS!L28="","",IF(UPPER(RESPOSTAS!L28)=INDEX(GABARITO!$C:$C,MATCH(TEXT(VALUE(RIGHT($K$1,2)),"00")&amp;"|"&amp;IF(AND(VALUE(RIGHT($K$1,2))&gt;=57,VALUE(RIGHT($K$1,2))&lt;=63),$D28,"COMUM"),GABARITO!$D:$D,0)),1,0))</f>
        <v>0</v>
      </c>
      <c r="L28">
        <f>IF(RESPOSTAS!M28="","",IF(UPPER(RESPOSTAS!M28)=INDEX(GABARITO!$C:$C,MATCH(TEXT(VALUE(RIGHT($L$1,2)),"00")&amp;"|"&amp;IF(AND(VALUE(RIGHT($L$1,2))&gt;=57,VALUE(RIGHT($L$1,2))&lt;=63),$D28,"COMUM"),GABARITO!$D:$D,0)),1,0))</f>
        <v>0</v>
      </c>
      <c r="M28">
        <f>IF(RESPOSTAS!N28="","",IF(UPPER(RESPOSTAS!N28)=INDEX(GABARITO!$C:$C,MATCH(TEXT(VALUE(RIGHT($M$1,2)),"00")&amp;"|"&amp;IF(AND(VALUE(RIGHT($M$1,2))&gt;=57,VALUE(RIGHT($M$1,2))&lt;=63),$D28,"COMUM"),GABARITO!$D:$D,0)),1,0))</f>
        <v>0</v>
      </c>
      <c r="N28">
        <f>IF(RESPOSTAS!O28="","",IF(UPPER(RESPOSTAS!O28)=INDEX(GABARITO!$C:$C,MATCH(TEXT(VALUE(RIGHT($E$1,2)),"00")&amp;"|"&amp;IF(AND(VALUE(RIGHT($E$1,2))&gt;=57,VALUE(RIGHT($E$1,2))&lt;=63),$D28,"COMUM"),GABARITO!$D:$D,0)),1,0))</f>
        <v>0</v>
      </c>
      <c r="O28">
        <f>IF(RESPOSTAS!P28="","",IF(UPPER(RESPOSTAS!P28)=INDEX(GABARITO!$C:$C,MATCH(TEXT(VALUE(RIGHT($O$1,2)),"00")&amp;"|"&amp;IF(AND(VALUE(RIGHT($O$1,2))&gt;=57,VALUE(RIGHT($O$1,2))&lt;=63),$D28,"COMUM"),GABARITO!$D:$D,0)),1,0))</f>
        <v>0</v>
      </c>
      <c r="P28">
        <f>IF(RESPOSTAS!Q28="","",IF(UPPER(RESPOSTAS!Q28)=INDEX(GABARITO!$C:$C,MATCH(TEXT(VALUE(RIGHT($P$1,2)),"00")&amp;"|"&amp;IF(AND(VALUE(RIGHT($P$1,2))&gt;=57,VALUE(RIGHT($P$1,2))&lt;=63),$D28,"COMUM"),GABARITO!$D:$D,0)),1,0))</f>
        <v>0</v>
      </c>
      <c r="Q28">
        <f>IF(RESPOSTAS!R28="","",IF(UPPER(RESPOSTAS!R28)=INDEX(GABARITO!$C:$C,MATCH(TEXT(VALUE(RIGHT($Q$1,2)),"00")&amp;"|"&amp;IF(AND(VALUE(RIGHT($Q$1,2))&gt;=57,VALUE(RIGHT($Q$1,2))&lt;=63),$D28,"COMUM"),GABARITO!$D:$D,0)),1,0))</f>
        <v>0</v>
      </c>
      <c r="R28">
        <f>IF(RESPOSTAS!S28="","",IF(UPPER(RESPOSTAS!S28)=INDEX(GABARITO!$C:$C,MATCH(TEXT(VALUE(RIGHT($R$1,2)),"00")&amp;"|"&amp;IF(AND(VALUE(RIGHT($R$1,2))&gt;=57,VALUE(RIGHT($R$1,2))&lt;=63),$D28,"COMUM"),GABARITO!$D:$D,0)),1,0))</f>
        <v>0</v>
      </c>
      <c r="S28">
        <f>IF(RESPOSTAS!T28="","",IF(UPPER(RESPOSTAS!T28)=INDEX(GABARITO!$C:$C,MATCH(TEXT(VALUE(RIGHT($S$1,2)),"00")&amp;"|"&amp;IF(AND(VALUE(RIGHT($S$1,2))&gt;=57,VALUE(RIGHT($S$1,2))&lt;=63),$D28,"COMUM"),GABARITO!$D:$D,0)),1,0))</f>
        <v>0</v>
      </c>
      <c r="T28">
        <f>IF(RESPOSTAS!U28="","",IF(UPPER(RESPOSTAS!U28)=INDEX(GABARITO!$C:$C,MATCH(TEXT(VALUE(RIGHT($T$1,2)),"00")&amp;"|"&amp;IF(AND(VALUE(RIGHT($T$1,2))&gt;=57,VALUE(RIGHT($T$1,2))&lt;=63),$D28,"COMUM"),GABARITO!$D:$D,0)),1,0))</f>
        <v>0</v>
      </c>
      <c r="U28">
        <f>IF(RESPOSTAS!V28="","",IF(UPPER(RESPOSTAS!V28)=INDEX(GABARITO!$C:$C,MATCH(TEXT(VALUE(RIGHT($U$1,2)),"00")&amp;"|"&amp;IF(AND(VALUE(RIGHT($U$1,2))&gt;=57,VALUE(RIGHT($U$1,2))&lt;=63),$D28,"COMUM"),GABARITO!$D:$D,0)),1,0))</f>
        <v>0</v>
      </c>
      <c r="V28">
        <f>IF(RESPOSTAS!W28="","",IF(UPPER(RESPOSTAS!W28)=INDEX(GABARITO!$C:$C,MATCH(TEXT(VALUE(RIGHT($E$1,2)),"00")&amp;"|"&amp;IF(AND(VALUE(RIGHT($E$1,2))&gt;=57,VALUE(RIGHT($E$1,2))&lt;=63),$D28,"COMUM"),GABARITO!$D:$D,0)),1,0))</f>
        <v>0</v>
      </c>
      <c r="W28">
        <f>IF(RESPOSTAS!X28="","",IF(UPPER(RESPOSTAS!X28)=INDEX(GABARITO!$C:$C,MATCH(TEXT(VALUE(RIGHT($W$1,2)),"00")&amp;"|"&amp;IF(AND(VALUE(RIGHT($W$1,2))&gt;=57,VALUE(RIGHT($W$1,2))&lt;=63),$D28,"COMUM"),GABARITO!$D:$D,0)),1,0))</f>
        <v>0</v>
      </c>
      <c r="X28">
        <f>IF(RESPOSTAS!Y28="","",IF(UPPER(RESPOSTAS!Y28)=INDEX(GABARITO!$C:$C,MATCH(TEXT(VALUE(RIGHT($X$1,2)),"00")&amp;"|"&amp;IF(AND(VALUE(RIGHT($X$1,2))&gt;=57,VALUE(RIGHT($X$1,2))&lt;=63),$D28,"COMUM"),GABARITO!$D:$D,0)),1,0))</f>
        <v>0</v>
      </c>
      <c r="Y28">
        <f>IF(RESPOSTAS!Z28="","",IF(UPPER(RESPOSTAS!Z28)=INDEX(GABARITO!$C:$C,MATCH(TEXT(VALUE(RIGHT($Y$1,2)),"00")&amp;"|"&amp;IF(AND(VALUE(RIGHT($Y$1,2))&gt;=57,VALUE(RIGHT($Y$1,2))&lt;=63),$D28,"COMUM"),GABARITO!$D:$D,0)),1,0))</f>
        <v>0</v>
      </c>
      <c r="Z28">
        <f>IF(RESPOSTAS!AA28="","",IF(UPPER(RESPOSTAS!AA28)=INDEX(GABARITO!$C:$C,MATCH(TEXT(VALUE(RIGHT($Z$1,2)),"00")&amp;"|"&amp;IF(AND(VALUE(RIGHT($Z$1,2))&gt;=57,VALUE(RIGHT($Z$1,2))&lt;=63),$D28,"COMUM"),GABARITO!$D:$D,0)),1,0))</f>
        <v>0</v>
      </c>
      <c r="AA28">
        <f>IF(RESPOSTAS!AB28="","",IF(UPPER(RESPOSTAS!AB28)=INDEX(GABARITO!$C:$C,MATCH(TEXT(VALUE(RIGHT($AA$1,2)),"00")&amp;"|"&amp;IF(AND(VALUE(RIGHT($AA$1,2))&gt;=57,VALUE(RIGHT($AA$1,2))&lt;=63),$D28,"COMUM"),GABARITO!$D:$D,0)),1,0))</f>
        <v>0</v>
      </c>
      <c r="AB28">
        <f>IF(RESPOSTAS!AC28="","",IF(UPPER(RESPOSTAS!AC28)=INDEX(GABARITO!$C:$C,MATCH(TEXT(VALUE(RIGHT($AB$1,2)),"00")&amp;"|"&amp;IF(AND(VALUE(RIGHT($AB$1,2))&gt;=57,VALUE(RIGHT($AB$1,2))&lt;=63),$D28,"COMUM"),GABARITO!$D:$D,0)),1,0))</f>
        <v>0</v>
      </c>
      <c r="AC28">
        <f>IF(RESPOSTAS!AD28="","",IF(UPPER(RESPOSTAS!AD28)=INDEX(GABARITO!$C:$C,MATCH(TEXT(VALUE(RIGHT($AC$1,2)),"00")&amp;"|"&amp;IF(AND(VALUE(RIGHT($AC$1,2))&gt;=57,VALUE(RIGHT($AC$1,2))&lt;=63),$D28,"COMUM"),GABARITO!$D:$D,0)),1,0))</f>
        <v>0</v>
      </c>
      <c r="AD28">
        <f>IF(RESPOSTAS!AE28="","",IF(UPPER(RESPOSTAS!AE28)=INDEX(GABARITO!$C:$C,MATCH(TEXT(VALUE(RIGHT($AD$1,2)),"00")&amp;"|"&amp;IF(AND(VALUE(RIGHT($AD$1,2))&gt;=57,VALUE(RIGHT($AD$1,2))&lt;=63),$D28,"COMUM"),GABARITO!$D:$D,0)),1,0))</f>
        <v>0</v>
      </c>
      <c r="AE28">
        <f>IF(RESPOSTAS!AF28="","",IF(UPPER(RESPOSTAS!AF28)=INDEX(GABARITO!$C:$C,MATCH(TEXT(VALUE(RIGHT($AE$1,2)),"00")&amp;"|"&amp;IF(AND(VALUE(RIGHT($AE$1,2))&gt;=57,VALUE(RIGHT($AE$1,2))&lt;=63),$D28,"COMUM"),GABARITO!$D:$D,0)),1,0))</f>
        <v>0</v>
      </c>
      <c r="AF28">
        <f>IF(RESPOSTAS!AG28="","",IF(UPPER(RESPOSTAS!AG28)=INDEX(GABARITO!$C:$C,MATCH(TEXT(VALUE(RIGHT($AF$1,2)),"00")&amp;"|"&amp;IF(AND(VALUE(RIGHT($AF$1,2))&gt;=57,VALUE(RIGHT($AF$1,2))&lt;=63),$D28,"COMUM"),GABARITO!$D:$D,0)),1,0))</f>
        <v>0</v>
      </c>
      <c r="AG28">
        <f>IF(RESPOSTAS!AH28="","",IF(UPPER(RESPOSTAS!AH28)=INDEX(GABARITO!$C:$C,MATCH(TEXT(VALUE(RIGHT($AG$1,2)),"00")&amp;"|"&amp;IF(AND(VALUE(RIGHT($AG$1,2))&gt;=57,VALUE(RIGHT($AG$1,2))&lt;=63),$D28,"COMUM"),GABARITO!$D:$D,0)),1,0))</f>
        <v>0</v>
      </c>
      <c r="AH28">
        <f>IF(RESPOSTAS!AI28="","",IF(UPPER(RESPOSTAS!AI28)=INDEX(GABARITO!$C:$C,MATCH(TEXT(VALUE(RIGHT($AH$1,2)),"00")&amp;"|"&amp;IF(AND(VALUE(RIGHT($AH$1,2))&gt;=57,VALUE(RIGHT($AH$1,2))&lt;=63),$D28,"COMUM"),GABARITO!$D:$D,0)),1,0))</f>
        <v>0</v>
      </c>
      <c r="AI28">
        <f>IF(RESPOSTAS!AJ28="","",IF(UPPER(RESPOSTAS!AJ28)=INDEX(GABARITO!$C:$C,MATCH(TEXT(VALUE(RIGHT($AI$1,2)),"00")&amp;"|"&amp;IF(AND(VALUE(RIGHT($AI$1,2))&gt;=57,VALUE(RIGHT($AI$1,2))&lt;=63),$D28,"COMUM"),GABARITO!$D:$D,0)),1,0))</f>
        <v>0</v>
      </c>
      <c r="AJ28">
        <f>IF(RESPOSTAS!AK28="","",IF(UPPER(RESPOSTAS!AK28)=INDEX(GABARITO!$C:$C,MATCH(TEXT(VALUE(RIGHT($AJ$1,2)),"00")&amp;"|"&amp;IF(AND(VALUE(RIGHT($AJ$1,2))&gt;=57,VALUE(RIGHT($AJ$1,2))&lt;=63),$D28,"COMUM"),GABARITO!$D:$D,0)),1,0))</f>
        <v>0</v>
      </c>
      <c r="AK28">
        <f>IF(RESPOSTAS!AL28="","",IF(UPPER(RESPOSTAS!AL28)=INDEX(GABARITO!$C:$C,MATCH(TEXT(VALUE(RIGHT($AK$1,2)),"00")&amp;"|"&amp;IF(AND(VALUE(RIGHT($AK$1,2))&gt;=57,VALUE(RIGHT($AK$1,2))&lt;=63),$D28,"COMUM"),GABARITO!$D:$D,0)),1,0))</f>
        <v>0</v>
      </c>
      <c r="AL28">
        <f>IF(RESPOSTAS!AM28="","",IF(UPPER(RESPOSTAS!AM28)=INDEX(GABARITO!$C:$C,MATCH(TEXT(VALUE(RIGHT($AL$1,2)),"00")&amp;"|"&amp;IF(AND(VALUE(RIGHT($AL$1,2))&gt;=57,VALUE(RIGHT($AL$1,2))&lt;=63),$D28,"COMUM"),GABARITO!$D:$D,0)),1,0))</f>
        <v>0</v>
      </c>
      <c r="AM28">
        <f>IF(RESPOSTAS!AN28="","",IF(UPPER(RESPOSTAS!AN28)=INDEX(GABARITO!$C:$C,MATCH(TEXT(VALUE(RIGHT($AM$1,2)),"00")&amp;"|"&amp;IF(AND(VALUE(RIGHT($AM$1,2))&gt;=57,VALUE(RIGHT($AM$1,2))&lt;=63),$D28,"COMUM"),GABARITO!$D:$D,0)),1,0))</f>
        <v>0</v>
      </c>
      <c r="AN28">
        <f>IF(RESPOSTAS!AO28="","",IF(UPPER(RESPOSTAS!AO28)=INDEX(GABARITO!$C:$C,MATCH(TEXT(VALUE(RIGHT($AN$1,2)),"00")&amp;"|"&amp;IF(AND(VALUE(RIGHT($AN$1,2))&gt;=57,VALUE(RIGHT($AN$1,2))&lt;=63),$D28,"COMUM"),GABARITO!$D:$D,0)),1,0))</f>
        <v>0</v>
      </c>
      <c r="AO28">
        <f>IF(RESPOSTAS!AP28="","",IF(UPPER(RESPOSTAS!AP28)=INDEX(GABARITO!$C:$C,MATCH(TEXT(VALUE(RIGHT($AO$1,2)),"00")&amp;"|"&amp;IF(AND(VALUE(RIGHT($AO$1,2))&gt;=57,VALUE(RIGHT($AO$1,2))&lt;=63),$D28,"COMUM"),GABARITO!$D:$D,0)),1,0))</f>
        <v>0</v>
      </c>
      <c r="AP28">
        <f>IF(RESPOSTAS!AQ28="","",IF(UPPER(RESPOSTAS!AQ28)=INDEX(GABARITO!$C:$C,MATCH(TEXT(VALUE(RIGHT($AP$1,2)),"00")&amp;"|"&amp;IF(AND(VALUE(RIGHT($AP$1,2))&gt;=57,VALUE(RIGHT($AP$1,2))&lt;=63),$D28,"COMUM"),GABARITO!$D:$D,0)),1,0))</f>
        <v>0</v>
      </c>
      <c r="AQ28">
        <f>IF(RESPOSTAS!AR28="","",IF(UPPER(RESPOSTAS!AR28)=INDEX(GABARITO!$C:$C,MATCH(TEXT(VALUE(RIGHT($AQ$1,2)),"00")&amp;"|"&amp;IF(AND(VALUE(RIGHT($AQ$1,2))&gt;=57,VALUE(RIGHT($AQ$1,2))&lt;=63),$D28,"COMUM"),GABARITO!$D:$D,0)),1,0))</f>
        <v>0</v>
      </c>
      <c r="AR28">
        <f>IF(RESPOSTAS!AS28="","",IF(UPPER(RESPOSTAS!AS28)=INDEX(GABARITO!$C:$C,MATCH(TEXT(VALUE(RIGHT($AR$1,2)),"00")&amp;"|"&amp;IF(AND(VALUE(RIGHT($AR$1,2))&gt;=57,VALUE(RIGHT($AR$1,2))&lt;=63),$D28,"COMUM"),GABARITO!$D:$D,0)),1,0))</f>
        <v>0</v>
      </c>
      <c r="AS28">
        <f>IF(RESPOSTAS!AT28="","",IF(UPPER(RESPOSTAS!AT28)=INDEX(GABARITO!$C:$C,MATCH(TEXT(VALUE(RIGHT($AS$1,2)),"00")&amp;"|"&amp;IF(AND(VALUE(RIGHT($AS$1,2))&gt;=57,VALUE(RIGHT($AS$1,2))&lt;=63),$D28,"COMUM"),GABARITO!$D:$D,0)),1,0))</f>
        <v>0</v>
      </c>
      <c r="AT28">
        <f>IF(RESPOSTAS!AU28="","",IF(UPPER(RESPOSTAS!AU28)=INDEX(GABARITO!$C:$C,MATCH(TEXT(VALUE(RIGHT($AT$1,2)),"00")&amp;"|"&amp;IF(AND(VALUE(RIGHT($AT$1,2))&gt;=57,VALUE(RIGHT($AT$1,2))&lt;=63),$D28,"COMUM"),GABARITO!$D:$D,0)),1,0))</f>
        <v>0</v>
      </c>
      <c r="AU28">
        <f>IF(RESPOSTAS!AV28="","",IF(UPPER(RESPOSTAS!AV28)=INDEX(GABARITO!$C:$C,MATCH(TEXT(VALUE(RIGHT($AU$1,2)),"00")&amp;"|"&amp;IF(AND(VALUE(RIGHT($AU$1,2))&gt;=57,VALUE(RIGHT($AU$1,2))&lt;=63),$D28,"COMUM"),GABARITO!$D:$D,0)),1,0))</f>
        <v>0</v>
      </c>
      <c r="AV28">
        <f>IF(RESPOSTAS!AW28="","",IF(UPPER(RESPOSTAS!AW28)=INDEX(GABARITO!$C:$C,MATCH(TEXT(VALUE(RIGHT($AV$1,2)),"00")&amp;"|"&amp;IF(AND(VALUE(RIGHT($AV$1,2))&gt;=57,VALUE(RIGHT($AV$1,2))&lt;=63),$D28,"COMUM"),GABARITO!$D:$D,0)),1,0))</f>
        <v>0</v>
      </c>
      <c r="AW28">
        <f>IF(RESPOSTAS!AX28="","",IF(UPPER(RESPOSTAS!AX28)=INDEX(GABARITO!$C:$C,MATCH(TEXT(VALUE(RIGHT($AW$1,2)),"00")&amp;"|"&amp;IF(AND(VALUE(RIGHT($AW$1,2))&gt;=57,VALUE(RIGHT($AW$1,2))&lt;=63),$D28,"COMUM"),GABARITO!$D:$D,0)),1,0))</f>
        <v>0</v>
      </c>
      <c r="AX28">
        <f>IF(RESPOSTAS!AY28="","",IF(UPPER(RESPOSTAS!AY28)=INDEX(GABARITO!$C:$C,MATCH(TEXT(VALUE(RIGHT($AX$1,2)),"00")&amp;"|"&amp;IF(AND(VALUE(RIGHT($AX$1,2))&gt;=57,VALUE(RIGHT($AX$1,2))&lt;=63),$D28,"COMUM"),GABARITO!$D:$D,0)),1,0))</f>
        <v>0</v>
      </c>
      <c r="AY28">
        <f>IF(RESPOSTAS!AZ28="","",IF(UPPER(RESPOSTAS!AZ28)=INDEX(GABARITO!$C:$C,MATCH(TEXT(VALUE(RIGHT($AY$1,2)),"00")&amp;"|"&amp;IF(AND(VALUE(RIGHT($AY$1,2))&gt;=57,VALUE(RIGHT($AY$1,2))&lt;=63),$D28,"COMUM"),GABARITO!$D:$D,0)),1,0))</f>
        <v>0</v>
      </c>
      <c r="AZ28">
        <f>IF(RESPOSTAS!BA28="","",IF(UPPER(RESPOSTAS!BA28)=INDEX(GABARITO!$C:$C,MATCH(TEXT(VALUE(RIGHT($AZ$1,2)),"00")&amp;"|"&amp;IF(AND(VALUE(RIGHT($AZ$1,2))&gt;=57,VALUE(RIGHT($AZ$1,2))&lt;=63),$D28,"COMUM"),GABARITO!$D:$D,0)),1,0))</f>
        <v>0</v>
      </c>
      <c r="BA28">
        <f>IF(RESPOSTAS!BB28="","",IF(UPPER(RESPOSTAS!BB28)=INDEX(GABARITO!$C:$C,MATCH(TEXT(VALUE(RIGHT($BA$1,2)),"00")&amp;"|"&amp;IF(AND(VALUE(RIGHT($BA$1,2))&gt;=57,VALUE(RIGHT($BA$1,2))&lt;=63),$D28,"COMUM"),GABARITO!$D:$D,0)),1,0))</f>
        <v>0</v>
      </c>
      <c r="BB28">
        <f>IF(RESPOSTAS!BC28="","",IF(UPPER(RESPOSTAS!BC28)=INDEX(GABARITO!$C:$C,MATCH(TEXT(VALUE(RIGHT($BB$1,2)),"00")&amp;"|"&amp;IF(AND(VALUE(RIGHT($BB$1,2))&gt;=57,VALUE(RIGHT($BB$1,2))&lt;=63),$D28,"COMUM"),GABARITO!$D:$D,0)),1,0))</f>
        <v>0</v>
      </c>
      <c r="BC28">
        <f>IF(RESPOSTAS!BD28="","",IF(UPPER(RESPOSTAS!BD28)=INDEX(GABARITO!$C:$C,MATCH(TEXT(VALUE(RIGHT($BC$1,2)),"00")&amp;"|"&amp;IF(AND(VALUE(RIGHT($BC$1,2))&gt;=57,VALUE(RIGHT($BC$1,2))&lt;=63),$D28,"COMUM"),GABARITO!$D:$D,0)),1,0))</f>
        <v>0</v>
      </c>
      <c r="BD28">
        <f>IF(RESPOSTAS!BE28="","",IF(UPPER(RESPOSTAS!BE28)=INDEX(GABARITO!$C:$C,MATCH(TEXT(VALUE(RIGHT($BD$1,2)),"00")&amp;"|"&amp;IF(AND(VALUE(RIGHT($BD$1,2))&gt;=57,VALUE(RIGHT($BD$1,2))&lt;=63),$D28,"COMUM"),GABARITO!$D:$D,0)),1,0))</f>
        <v>0</v>
      </c>
      <c r="BE28">
        <f>IF(RESPOSTAS!BF28="","",IF(UPPER(RESPOSTAS!BF28)=INDEX(GABARITO!$C:$C,MATCH(TEXT(VALUE(RIGHT($BE$1,2)),"00")&amp;"|"&amp;IF(AND(VALUE(RIGHT($BE$1,2))&gt;=57,VALUE(RIGHT($BE$1,2))&lt;=63),$D28,"COMUM"),GABARITO!$D:$D,0)),1,0))</f>
        <v>0</v>
      </c>
      <c r="BF28">
        <f>IF(RESPOSTAS!BG28="","",IF(UPPER(RESPOSTAS!BG28)=INDEX(GABARITO!$C:$C,MATCH(TEXT(VALUE(RIGHT($BF$1,2)),"00")&amp;"|"&amp;IF(AND(VALUE(RIGHT($BF$1,2))&gt;=57,VALUE(RIGHT($BF$1,2))&lt;=63),$D28,"COMUM"),GABARITO!$D:$D,0)),1,0))</f>
        <v>0</v>
      </c>
      <c r="BG28">
        <f>IF(RESPOSTAS!BH28="","",IF(UPPER(RESPOSTAS!BH28)=INDEX(GABARITO!$C:$C,MATCH(TEXT(VALUE(RIGHT($BG$1,2)),"00")&amp;"|"&amp;IF(AND(VALUE(RIGHT($BG$1,2))&gt;=57,VALUE(RIGHT($BG$1,2))&lt;=63),$D28,"COMUM"),GABARITO!$D:$D,0)),1,0))</f>
        <v>0</v>
      </c>
      <c r="BH28">
        <f>IF(RESPOSTAS!BI28="","",IF(UPPER(RESPOSTAS!BI28)=INDEX(GABARITO!$C:$C,MATCH(TEXT(VALUE(RIGHT($BH$1,2)),"00")&amp;"|"&amp;IF(AND(VALUE(RIGHT($BH$1,2))&gt;=57,VALUE(RIGHT($BH$1,2))&lt;=63),$D28,"COMUM"),GABARITO!$D:$D,0)),1,0))</f>
        <v>0</v>
      </c>
      <c r="BI28">
        <f>IF(RESPOSTAS!BJ28="","",IF(UPPER(RESPOSTAS!BJ28)=INDEX(GABARITO!$C:$C,MATCH(TEXT(VALUE(RIGHT($BI$1,2)),"00")&amp;"|"&amp;IF(AND(VALUE(RIGHT($BI$1,2))&gt;=57,VALUE(RIGHT($BI$1,2))&lt;=63),$D28,"COMUM"),GABARITO!$D:$D,0)),1,0))</f>
        <v>0</v>
      </c>
      <c r="BJ28">
        <f>IF(RESPOSTAS!BK28="","",IF(UPPER(RESPOSTAS!BK28)=INDEX(GABARITO!$C:$C,MATCH(TEXT(VALUE(RIGHT($BJ$1,2)),"00")&amp;"|"&amp;IF(AND(VALUE(RIGHT($BJ$1,2))&gt;=57,VALUE(RIGHT($BJ$1,2))&lt;=63),$D28,"COMUM"),GABARITO!$D:$D,0)),1,0))</f>
        <v>0</v>
      </c>
      <c r="BK28">
        <f>IF(RESPOSTAS!BL28="","",IF(UPPER(RESPOSTAS!BL28)=INDEX(GABARITO!$C:$C,MATCH(TEXT(VALUE(RIGHT($BK$1,2)),"00")&amp;"|"&amp;IF(AND(VALUE(RIGHT($BK$1,2))&gt;=57,VALUE(RIGHT($BK$1,2))&lt;=63),$D28,"COMUM"),GABARITO!$D:$D,0)),1,0))</f>
        <v>0</v>
      </c>
      <c r="BL28">
        <f>IF(RESPOSTAS!BM28="","",IF(UPPER(RESPOSTAS!BM28)=INDEX(GABARITO!$C:$C,MATCH(TEXT(VALUE(RIGHT($BL$1,2)),"00")&amp;"|"&amp;IF(AND(VALUE(RIGHT($BL$1,2))&gt;=57,VALUE(RIGHT($BL$1,2))&lt;=63),$D28,"COMUM"),GABARITO!$D:$D,0)),1,0))</f>
        <v>0</v>
      </c>
      <c r="BM28">
        <f>IF(RESPOSTAS!BN28="","",IF(UPPER(RESPOSTAS!BN28)=INDEX(GABARITO!$C:$C,MATCH(TEXT(VALUE(RIGHT($BM$1,2)),"00")&amp;"|"&amp;IF(AND(VALUE(RIGHT($BM$1,2))&gt;=57,VALUE(RIGHT($BM$1,2))&lt;=63),$D28,"COMUM"),GABARITO!$D:$D,0)),1,0))</f>
        <v>0</v>
      </c>
      <c r="BN28">
        <f>IF(RESPOSTAS!BO28="","",IF(UPPER(RESPOSTAS!BO28)=INDEX(GABARITO!$C:$C,MATCH(TEXT(VALUE(RIGHT($BN$1,2)),"00")&amp;"|"&amp;IF(AND(VALUE(RIGHT($BN$1,2))&gt;=57,VALUE(RIGHT($BN$1,2))&lt;=63),$D28,"COMUM"),GABARITO!$D:$D,0)),1,0))</f>
        <v>0</v>
      </c>
      <c r="BO28">
        <f>IF(RESPOSTAS!BP28="","",IF(UPPER(RESPOSTAS!BP28)=INDEX(GABARITO!$C:$C,MATCH(TEXT(VALUE(RIGHT($BO$1,2)),"00")&amp;"|"&amp;IF(AND(VALUE(RIGHT($BO$1,2))&gt;=57,VALUE(RIGHT($BO$1,2))&lt;=63),$D28,"COMUM"),GABARITO!$D:$D,0)),1,0))</f>
        <v>0</v>
      </c>
      <c r="BP28">
        <f>COUNTIF(RESPOSTAS!F28:BP28,"&lt;&gt;")</f>
        <v>63</v>
      </c>
      <c r="BQ28">
        <f t="shared" si="0"/>
        <v>0</v>
      </c>
      <c r="BR28" s="10">
        <f t="shared" si="1"/>
        <v>0</v>
      </c>
      <c r="BS28" s="11">
        <f t="shared" si="3"/>
        <v>0</v>
      </c>
      <c r="BT28" s="11">
        <f t="shared" si="4"/>
        <v>0</v>
      </c>
      <c r="BU28" s="11">
        <f t="shared" si="5"/>
        <v>0</v>
      </c>
      <c r="BV28" s="11">
        <f t="shared" si="6"/>
        <v>0</v>
      </c>
      <c r="BW28" s="11">
        <f t="shared" si="7"/>
        <v>0</v>
      </c>
      <c r="BX28" s="11">
        <f t="shared" si="8"/>
        <v>0</v>
      </c>
      <c r="BY28" s="11">
        <f t="shared" si="9"/>
        <v>0</v>
      </c>
      <c r="BZ28" s="3">
        <f t="shared" si="2"/>
        <v>0</v>
      </c>
      <c r="CA28" s="3" t="str">
        <f t="shared" si="10"/>
        <v>1/38</v>
      </c>
    </row>
    <row r="29" spans="1:79" x14ac:dyDescent="0.25">
      <c r="A29" t="str">
        <f>IF(RESPOSTAS!A29="","",RESPOSTAS!A29)</f>
        <v>02014711</v>
      </c>
      <c r="B29" t="str">
        <f>IF(RESPOSTAS!C29="","",RESPOSTAS!C29)</f>
        <v xml:space="preserve">Júlia Battisti Zanella </v>
      </c>
      <c r="C29" t="str">
        <f>IF(RESPOSTAS!D29="","",RESPOSTAS!D29)</f>
        <v>ON-LINE</v>
      </c>
      <c r="D29" t="str">
        <f>IF(RESPOSTAS!E29="","",RESPOSTAS!E29)</f>
        <v>Espanhol</v>
      </c>
      <c r="E29">
        <f>IF(RESPOSTAS!F29="","",IF(UPPER(RESPOSTAS!F29)=INDEX(GABARITO!$C:$C,MATCH(TEXT(VALUE(RIGHT($E$1,2)),"00")&amp;"|"&amp;IF(AND(VALUE(RIGHT($E$1,2))&gt;=57,VALUE(RIGHT($E$1,2))&lt;=63),$D29,"COMUM"),GABARITO!$D:$D,0)),1,0))</f>
        <v>0</v>
      </c>
      <c r="F29">
        <f>IF(RESPOSTAS!G29="","",IF(UPPER(RESPOSTAS!G29)=INDEX(GABARITO!$C:$C,MATCH(TEXT(VALUE(RIGHT($F$1,2)),"00")&amp;"|"&amp;IF(AND(VALUE(RIGHT($F$1,2))&gt;=57,VALUE(RIGHT($F$1,2))&lt;=63),$D29,"COMUM"),GABARITO!$D:$D,0)),1,0))</f>
        <v>0</v>
      </c>
      <c r="G29">
        <f>IF(RESPOSTAS!H29="","",IF(UPPER(RESPOSTAS!H29)=INDEX(GABARITO!$C:$C,MATCH(TEXT(VALUE(RIGHT($G$1,2)),"00")&amp;"|"&amp;IF(AND(VALUE(RIGHT($G$1,2))&gt;=57,VALUE(RIGHT($G$1,2))&lt;=63),$D29,"COMUM"),GABARITO!$D:$D,0)),1,0))</f>
        <v>0</v>
      </c>
      <c r="H29">
        <f>IF(RESPOSTAS!I29="","",IF(UPPER(RESPOSTAS!I29)=INDEX(GABARITO!$C:$C,MATCH(TEXT(VALUE(RIGHT($H$1,2)),"00")&amp;"|"&amp;IF(AND(VALUE(RIGHT($H$1,2))&gt;=57,VALUE(RIGHT($H$1,2))&lt;=63),$D29,"COMUM"),GABARITO!$D:$D,0)),1,0))</f>
        <v>0</v>
      </c>
      <c r="I29">
        <f>IF(RESPOSTAS!J29="","",IF(UPPER(RESPOSTAS!J29)=INDEX(GABARITO!$C:$C,MATCH(TEXT(VALUE(RIGHT($I$1,2)),"00")&amp;"|"&amp;IF(AND(VALUE(RIGHT($I$1,2))&gt;=57,VALUE(RIGHT($I$1,2))&lt;=63),$D29,"COMUM"),GABARITO!$D:$D,0)),1,0))</f>
        <v>0</v>
      </c>
      <c r="J29">
        <f>IF(RESPOSTAS!K29="","",IF(UPPER(RESPOSTAS!K29)=INDEX(GABARITO!$C:$C,MATCH(TEXT(VALUE(RIGHT($J$1,2)),"00")&amp;"|"&amp;IF(AND(VALUE(RIGHT($J$1,2))&gt;=57,VALUE(RIGHT($J$1,2))&lt;=63),$D29,"COMUM"),GABARITO!$D:$D,0)),1,0))</f>
        <v>0</v>
      </c>
      <c r="K29">
        <f>IF(RESPOSTAS!L29="","",IF(UPPER(RESPOSTAS!L29)=INDEX(GABARITO!$C:$C,MATCH(TEXT(VALUE(RIGHT($K$1,2)),"00")&amp;"|"&amp;IF(AND(VALUE(RIGHT($K$1,2))&gt;=57,VALUE(RIGHT($K$1,2))&lt;=63),$D29,"COMUM"),GABARITO!$D:$D,0)),1,0))</f>
        <v>0</v>
      </c>
      <c r="L29">
        <f>IF(RESPOSTAS!M29="","",IF(UPPER(RESPOSTAS!M29)=INDEX(GABARITO!$C:$C,MATCH(TEXT(VALUE(RIGHT($L$1,2)),"00")&amp;"|"&amp;IF(AND(VALUE(RIGHT($L$1,2))&gt;=57,VALUE(RIGHT($L$1,2))&lt;=63),$D29,"COMUM"),GABARITO!$D:$D,0)),1,0))</f>
        <v>0</v>
      </c>
      <c r="M29">
        <f>IF(RESPOSTAS!N29="","",IF(UPPER(RESPOSTAS!N29)=INDEX(GABARITO!$C:$C,MATCH(TEXT(VALUE(RIGHT($M$1,2)),"00")&amp;"|"&amp;IF(AND(VALUE(RIGHT($M$1,2))&gt;=57,VALUE(RIGHT($M$1,2))&lt;=63),$D29,"COMUM"),GABARITO!$D:$D,0)),1,0))</f>
        <v>0</v>
      </c>
      <c r="N29">
        <f>IF(RESPOSTAS!O29="","",IF(UPPER(RESPOSTAS!O29)=INDEX(GABARITO!$C:$C,MATCH(TEXT(VALUE(RIGHT($E$1,2)),"00")&amp;"|"&amp;IF(AND(VALUE(RIGHT($E$1,2))&gt;=57,VALUE(RIGHT($E$1,2))&lt;=63),$D29,"COMUM"),GABARITO!$D:$D,0)),1,0))</f>
        <v>0</v>
      </c>
      <c r="O29">
        <f>IF(RESPOSTAS!P29="","",IF(UPPER(RESPOSTAS!P29)=INDEX(GABARITO!$C:$C,MATCH(TEXT(VALUE(RIGHT($O$1,2)),"00")&amp;"|"&amp;IF(AND(VALUE(RIGHT($O$1,2))&gt;=57,VALUE(RIGHT($O$1,2))&lt;=63),$D29,"COMUM"),GABARITO!$D:$D,0)),1,0))</f>
        <v>0</v>
      </c>
      <c r="P29">
        <f>IF(RESPOSTAS!Q29="","",IF(UPPER(RESPOSTAS!Q29)=INDEX(GABARITO!$C:$C,MATCH(TEXT(VALUE(RIGHT($P$1,2)),"00")&amp;"|"&amp;IF(AND(VALUE(RIGHT($P$1,2))&gt;=57,VALUE(RIGHT($P$1,2))&lt;=63),$D29,"COMUM"),GABARITO!$D:$D,0)),1,0))</f>
        <v>0</v>
      </c>
      <c r="Q29">
        <f>IF(RESPOSTAS!R29="","",IF(UPPER(RESPOSTAS!R29)=INDEX(GABARITO!$C:$C,MATCH(TEXT(VALUE(RIGHT($Q$1,2)),"00")&amp;"|"&amp;IF(AND(VALUE(RIGHT($Q$1,2))&gt;=57,VALUE(RIGHT($Q$1,2))&lt;=63),$D29,"COMUM"),GABARITO!$D:$D,0)),1,0))</f>
        <v>0</v>
      </c>
      <c r="R29">
        <f>IF(RESPOSTAS!S29="","",IF(UPPER(RESPOSTAS!S29)=INDEX(GABARITO!$C:$C,MATCH(TEXT(VALUE(RIGHT($R$1,2)),"00")&amp;"|"&amp;IF(AND(VALUE(RIGHT($R$1,2))&gt;=57,VALUE(RIGHT($R$1,2))&lt;=63),$D29,"COMUM"),GABARITO!$D:$D,0)),1,0))</f>
        <v>0</v>
      </c>
      <c r="S29">
        <f>IF(RESPOSTAS!T29="","",IF(UPPER(RESPOSTAS!T29)=INDEX(GABARITO!$C:$C,MATCH(TEXT(VALUE(RIGHT($S$1,2)),"00")&amp;"|"&amp;IF(AND(VALUE(RIGHT($S$1,2))&gt;=57,VALUE(RIGHT($S$1,2))&lt;=63),$D29,"COMUM"),GABARITO!$D:$D,0)),1,0))</f>
        <v>0</v>
      </c>
      <c r="T29">
        <f>IF(RESPOSTAS!U29="","",IF(UPPER(RESPOSTAS!U29)=INDEX(GABARITO!$C:$C,MATCH(TEXT(VALUE(RIGHT($T$1,2)),"00")&amp;"|"&amp;IF(AND(VALUE(RIGHT($T$1,2))&gt;=57,VALUE(RIGHT($T$1,2))&lt;=63),$D29,"COMUM"),GABARITO!$D:$D,0)),1,0))</f>
        <v>0</v>
      </c>
      <c r="U29">
        <f>IF(RESPOSTAS!V29="","",IF(UPPER(RESPOSTAS!V29)=INDEX(GABARITO!$C:$C,MATCH(TEXT(VALUE(RIGHT($U$1,2)),"00")&amp;"|"&amp;IF(AND(VALUE(RIGHT($U$1,2))&gt;=57,VALUE(RIGHT($U$1,2))&lt;=63),$D29,"COMUM"),GABARITO!$D:$D,0)),1,0))</f>
        <v>0</v>
      </c>
      <c r="V29">
        <f>IF(RESPOSTAS!W29="","",IF(UPPER(RESPOSTAS!W29)=INDEX(GABARITO!$C:$C,MATCH(TEXT(VALUE(RIGHT($E$1,2)),"00")&amp;"|"&amp;IF(AND(VALUE(RIGHT($E$1,2))&gt;=57,VALUE(RIGHT($E$1,2))&lt;=63),$D29,"COMUM"),GABARITO!$D:$D,0)),1,0))</f>
        <v>0</v>
      </c>
      <c r="W29">
        <f>IF(RESPOSTAS!X29="","",IF(UPPER(RESPOSTAS!X29)=INDEX(GABARITO!$C:$C,MATCH(TEXT(VALUE(RIGHT($W$1,2)),"00")&amp;"|"&amp;IF(AND(VALUE(RIGHT($W$1,2))&gt;=57,VALUE(RIGHT($W$1,2))&lt;=63),$D29,"COMUM"),GABARITO!$D:$D,0)),1,0))</f>
        <v>0</v>
      </c>
      <c r="X29">
        <f>IF(RESPOSTAS!Y29="","",IF(UPPER(RESPOSTAS!Y29)=INDEX(GABARITO!$C:$C,MATCH(TEXT(VALUE(RIGHT($X$1,2)),"00")&amp;"|"&amp;IF(AND(VALUE(RIGHT($X$1,2))&gt;=57,VALUE(RIGHT($X$1,2))&lt;=63),$D29,"COMUM"),GABARITO!$D:$D,0)),1,0))</f>
        <v>0</v>
      </c>
      <c r="Y29">
        <f>IF(RESPOSTAS!Z29="","",IF(UPPER(RESPOSTAS!Z29)=INDEX(GABARITO!$C:$C,MATCH(TEXT(VALUE(RIGHT($Y$1,2)),"00")&amp;"|"&amp;IF(AND(VALUE(RIGHT($Y$1,2))&gt;=57,VALUE(RIGHT($Y$1,2))&lt;=63),$D29,"COMUM"),GABARITO!$D:$D,0)),1,0))</f>
        <v>0</v>
      </c>
      <c r="Z29">
        <f>IF(RESPOSTAS!AA29="","",IF(UPPER(RESPOSTAS!AA29)=INDEX(GABARITO!$C:$C,MATCH(TEXT(VALUE(RIGHT($Z$1,2)),"00")&amp;"|"&amp;IF(AND(VALUE(RIGHT($Z$1,2))&gt;=57,VALUE(RIGHT($Z$1,2))&lt;=63),$D29,"COMUM"),GABARITO!$D:$D,0)),1,0))</f>
        <v>0</v>
      </c>
      <c r="AA29">
        <f>IF(RESPOSTAS!AB29="","",IF(UPPER(RESPOSTAS!AB29)=INDEX(GABARITO!$C:$C,MATCH(TEXT(VALUE(RIGHT($AA$1,2)),"00")&amp;"|"&amp;IF(AND(VALUE(RIGHT($AA$1,2))&gt;=57,VALUE(RIGHT($AA$1,2))&lt;=63),$D29,"COMUM"),GABARITO!$D:$D,0)),1,0))</f>
        <v>0</v>
      </c>
      <c r="AB29">
        <f>IF(RESPOSTAS!AC29="","",IF(UPPER(RESPOSTAS!AC29)=INDEX(GABARITO!$C:$C,MATCH(TEXT(VALUE(RIGHT($AB$1,2)),"00")&amp;"|"&amp;IF(AND(VALUE(RIGHT($AB$1,2))&gt;=57,VALUE(RIGHT($AB$1,2))&lt;=63),$D29,"COMUM"),GABARITO!$D:$D,0)),1,0))</f>
        <v>0</v>
      </c>
      <c r="AC29">
        <f>IF(RESPOSTAS!AD29="","",IF(UPPER(RESPOSTAS!AD29)=INDEX(GABARITO!$C:$C,MATCH(TEXT(VALUE(RIGHT($AC$1,2)),"00")&amp;"|"&amp;IF(AND(VALUE(RIGHT($AC$1,2))&gt;=57,VALUE(RIGHT($AC$1,2))&lt;=63),$D29,"COMUM"),GABARITO!$D:$D,0)),1,0))</f>
        <v>0</v>
      </c>
      <c r="AD29">
        <f>IF(RESPOSTAS!AE29="","",IF(UPPER(RESPOSTAS!AE29)=INDEX(GABARITO!$C:$C,MATCH(TEXT(VALUE(RIGHT($AD$1,2)),"00")&amp;"|"&amp;IF(AND(VALUE(RIGHT($AD$1,2))&gt;=57,VALUE(RIGHT($AD$1,2))&lt;=63),$D29,"COMUM"),GABARITO!$D:$D,0)),1,0))</f>
        <v>0</v>
      </c>
      <c r="AE29">
        <f>IF(RESPOSTAS!AF29="","",IF(UPPER(RESPOSTAS!AF29)=INDEX(GABARITO!$C:$C,MATCH(TEXT(VALUE(RIGHT($AE$1,2)),"00")&amp;"|"&amp;IF(AND(VALUE(RIGHT($AE$1,2))&gt;=57,VALUE(RIGHT($AE$1,2))&lt;=63),$D29,"COMUM"),GABARITO!$D:$D,0)),1,0))</f>
        <v>0</v>
      </c>
      <c r="AF29">
        <f>IF(RESPOSTAS!AG29="","",IF(UPPER(RESPOSTAS!AG29)=INDEX(GABARITO!$C:$C,MATCH(TEXT(VALUE(RIGHT($AF$1,2)),"00")&amp;"|"&amp;IF(AND(VALUE(RIGHT($AF$1,2))&gt;=57,VALUE(RIGHT($AF$1,2))&lt;=63),$D29,"COMUM"),GABARITO!$D:$D,0)),1,0))</f>
        <v>0</v>
      </c>
      <c r="AG29">
        <f>IF(RESPOSTAS!AH29="","",IF(UPPER(RESPOSTAS!AH29)=INDEX(GABARITO!$C:$C,MATCH(TEXT(VALUE(RIGHT($AG$1,2)),"00")&amp;"|"&amp;IF(AND(VALUE(RIGHT($AG$1,2))&gt;=57,VALUE(RIGHT($AG$1,2))&lt;=63),$D29,"COMUM"),GABARITO!$D:$D,0)),1,0))</f>
        <v>0</v>
      </c>
      <c r="AH29">
        <f>IF(RESPOSTAS!AI29="","",IF(UPPER(RESPOSTAS!AI29)=INDEX(GABARITO!$C:$C,MATCH(TEXT(VALUE(RIGHT($AH$1,2)),"00")&amp;"|"&amp;IF(AND(VALUE(RIGHT($AH$1,2))&gt;=57,VALUE(RIGHT($AH$1,2))&lt;=63),$D29,"COMUM"),GABARITO!$D:$D,0)),1,0))</f>
        <v>0</v>
      </c>
      <c r="AI29">
        <f>IF(RESPOSTAS!AJ29="","",IF(UPPER(RESPOSTAS!AJ29)=INDEX(GABARITO!$C:$C,MATCH(TEXT(VALUE(RIGHT($AI$1,2)),"00")&amp;"|"&amp;IF(AND(VALUE(RIGHT($AI$1,2))&gt;=57,VALUE(RIGHT($AI$1,2))&lt;=63),$D29,"COMUM"),GABARITO!$D:$D,0)),1,0))</f>
        <v>0</v>
      </c>
      <c r="AJ29">
        <f>IF(RESPOSTAS!AK29="","",IF(UPPER(RESPOSTAS!AK29)=INDEX(GABARITO!$C:$C,MATCH(TEXT(VALUE(RIGHT($AJ$1,2)),"00")&amp;"|"&amp;IF(AND(VALUE(RIGHT($AJ$1,2))&gt;=57,VALUE(RIGHT($AJ$1,2))&lt;=63),$D29,"COMUM"),GABARITO!$D:$D,0)),1,0))</f>
        <v>0</v>
      </c>
      <c r="AK29">
        <f>IF(RESPOSTAS!AL29="","",IF(UPPER(RESPOSTAS!AL29)=INDEX(GABARITO!$C:$C,MATCH(TEXT(VALUE(RIGHT($AK$1,2)),"00")&amp;"|"&amp;IF(AND(VALUE(RIGHT($AK$1,2))&gt;=57,VALUE(RIGHT($AK$1,2))&lt;=63),$D29,"COMUM"),GABARITO!$D:$D,0)),1,0))</f>
        <v>0</v>
      </c>
      <c r="AL29">
        <f>IF(RESPOSTAS!AM29="","",IF(UPPER(RESPOSTAS!AM29)=INDEX(GABARITO!$C:$C,MATCH(TEXT(VALUE(RIGHT($AL$1,2)),"00")&amp;"|"&amp;IF(AND(VALUE(RIGHT($AL$1,2))&gt;=57,VALUE(RIGHT($AL$1,2))&lt;=63),$D29,"COMUM"),GABARITO!$D:$D,0)),1,0))</f>
        <v>0</v>
      </c>
      <c r="AM29">
        <f>IF(RESPOSTAS!AN29="","",IF(UPPER(RESPOSTAS!AN29)=INDEX(GABARITO!$C:$C,MATCH(TEXT(VALUE(RIGHT($AM$1,2)),"00")&amp;"|"&amp;IF(AND(VALUE(RIGHT($AM$1,2))&gt;=57,VALUE(RIGHT($AM$1,2))&lt;=63),$D29,"COMUM"),GABARITO!$D:$D,0)),1,0))</f>
        <v>0</v>
      </c>
      <c r="AN29">
        <f>IF(RESPOSTAS!AO29="","",IF(UPPER(RESPOSTAS!AO29)=INDEX(GABARITO!$C:$C,MATCH(TEXT(VALUE(RIGHT($AN$1,2)),"00")&amp;"|"&amp;IF(AND(VALUE(RIGHT($AN$1,2))&gt;=57,VALUE(RIGHT($AN$1,2))&lt;=63),$D29,"COMUM"),GABARITO!$D:$D,0)),1,0))</f>
        <v>0</v>
      </c>
      <c r="AO29">
        <f>IF(RESPOSTAS!AP29="","",IF(UPPER(RESPOSTAS!AP29)=INDEX(GABARITO!$C:$C,MATCH(TEXT(VALUE(RIGHT($AO$1,2)),"00")&amp;"|"&amp;IF(AND(VALUE(RIGHT($AO$1,2))&gt;=57,VALUE(RIGHT($AO$1,2))&lt;=63),$D29,"COMUM"),GABARITO!$D:$D,0)),1,0))</f>
        <v>0</v>
      </c>
      <c r="AP29">
        <f>IF(RESPOSTAS!AQ29="","",IF(UPPER(RESPOSTAS!AQ29)=INDEX(GABARITO!$C:$C,MATCH(TEXT(VALUE(RIGHT($AP$1,2)),"00")&amp;"|"&amp;IF(AND(VALUE(RIGHT($AP$1,2))&gt;=57,VALUE(RIGHT($AP$1,2))&lt;=63),$D29,"COMUM"),GABARITO!$D:$D,0)),1,0))</f>
        <v>0</v>
      </c>
      <c r="AQ29">
        <f>IF(RESPOSTAS!AR29="","",IF(UPPER(RESPOSTAS!AR29)=INDEX(GABARITO!$C:$C,MATCH(TEXT(VALUE(RIGHT($AQ$1,2)),"00")&amp;"|"&amp;IF(AND(VALUE(RIGHT($AQ$1,2))&gt;=57,VALUE(RIGHT($AQ$1,2))&lt;=63),$D29,"COMUM"),GABARITO!$D:$D,0)),1,0))</f>
        <v>0</v>
      </c>
      <c r="AR29">
        <f>IF(RESPOSTAS!AS29="","",IF(UPPER(RESPOSTAS!AS29)=INDEX(GABARITO!$C:$C,MATCH(TEXT(VALUE(RIGHT($AR$1,2)),"00")&amp;"|"&amp;IF(AND(VALUE(RIGHT($AR$1,2))&gt;=57,VALUE(RIGHT($AR$1,2))&lt;=63),$D29,"COMUM"),GABARITO!$D:$D,0)),1,0))</f>
        <v>0</v>
      </c>
      <c r="AS29">
        <f>IF(RESPOSTAS!AT29="","",IF(UPPER(RESPOSTAS!AT29)=INDEX(GABARITO!$C:$C,MATCH(TEXT(VALUE(RIGHT($AS$1,2)),"00")&amp;"|"&amp;IF(AND(VALUE(RIGHT($AS$1,2))&gt;=57,VALUE(RIGHT($AS$1,2))&lt;=63),$D29,"COMUM"),GABARITO!$D:$D,0)),1,0))</f>
        <v>0</v>
      </c>
      <c r="AT29">
        <f>IF(RESPOSTAS!AU29="","",IF(UPPER(RESPOSTAS!AU29)=INDEX(GABARITO!$C:$C,MATCH(TEXT(VALUE(RIGHT($AT$1,2)),"00")&amp;"|"&amp;IF(AND(VALUE(RIGHT($AT$1,2))&gt;=57,VALUE(RIGHT($AT$1,2))&lt;=63),$D29,"COMUM"),GABARITO!$D:$D,0)),1,0))</f>
        <v>0</v>
      </c>
      <c r="AU29">
        <f>IF(RESPOSTAS!AV29="","",IF(UPPER(RESPOSTAS!AV29)=INDEX(GABARITO!$C:$C,MATCH(TEXT(VALUE(RIGHT($AU$1,2)),"00")&amp;"|"&amp;IF(AND(VALUE(RIGHT($AU$1,2))&gt;=57,VALUE(RIGHT($AU$1,2))&lt;=63),$D29,"COMUM"),GABARITO!$D:$D,0)),1,0))</f>
        <v>0</v>
      </c>
      <c r="AV29">
        <f>IF(RESPOSTAS!AW29="","",IF(UPPER(RESPOSTAS!AW29)=INDEX(GABARITO!$C:$C,MATCH(TEXT(VALUE(RIGHT($AV$1,2)),"00")&amp;"|"&amp;IF(AND(VALUE(RIGHT($AV$1,2))&gt;=57,VALUE(RIGHT($AV$1,2))&lt;=63),$D29,"COMUM"),GABARITO!$D:$D,0)),1,0))</f>
        <v>0</v>
      </c>
      <c r="AW29">
        <f>IF(RESPOSTAS!AX29="","",IF(UPPER(RESPOSTAS!AX29)=INDEX(GABARITO!$C:$C,MATCH(TEXT(VALUE(RIGHT($AW$1,2)),"00")&amp;"|"&amp;IF(AND(VALUE(RIGHT($AW$1,2))&gt;=57,VALUE(RIGHT($AW$1,2))&lt;=63),$D29,"COMUM"),GABARITO!$D:$D,0)),1,0))</f>
        <v>0</v>
      </c>
      <c r="AX29">
        <f>IF(RESPOSTAS!AY29="","",IF(UPPER(RESPOSTAS!AY29)=INDEX(GABARITO!$C:$C,MATCH(TEXT(VALUE(RIGHT($AX$1,2)),"00")&amp;"|"&amp;IF(AND(VALUE(RIGHT($AX$1,2))&gt;=57,VALUE(RIGHT($AX$1,2))&lt;=63),$D29,"COMUM"),GABARITO!$D:$D,0)),1,0))</f>
        <v>0</v>
      </c>
      <c r="AY29">
        <f>IF(RESPOSTAS!AZ29="","",IF(UPPER(RESPOSTAS!AZ29)=INDEX(GABARITO!$C:$C,MATCH(TEXT(VALUE(RIGHT($AY$1,2)),"00")&amp;"|"&amp;IF(AND(VALUE(RIGHT($AY$1,2))&gt;=57,VALUE(RIGHT($AY$1,2))&lt;=63),$D29,"COMUM"),GABARITO!$D:$D,0)),1,0))</f>
        <v>0</v>
      </c>
      <c r="AZ29">
        <f>IF(RESPOSTAS!BA29="","",IF(UPPER(RESPOSTAS!BA29)=INDEX(GABARITO!$C:$C,MATCH(TEXT(VALUE(RIGHT($AZ$1,2)),"00")&amp;"|"&amp;IF(AND(VALUE(RIGHT($AZ$1,2))&gt;=57,VALUE(RIGHT($AZ$1,2))&lt;=63),$D29,"COMUM"),GABARITO!$D:$D,0)),1,0))</f>
        <v>0</v>
      </c>
      <c r="BA29">
        <f>IF(RESPOSTAS!BB29="","",IF(UPPER(RESPOSTAS!BB29)=INDEX(GABARITO!$C:$C,MATCH(TEXT(VALUE(RIGHT($BA$1,2)),"00")&amp;"|"&amp;IF(AND(VALUE(RIGHT($BA$1,2))&gt;=57,VALUE(RIGHT($BA$1,2))&lt;=63),$D29,"COMUM"),GABARITO!$D:$D,0)),1,0))</f>
        <v>0</v>
      </c>
      <c r="BB29">
        <f>IF(RESPOSTAS!BC29="","",IF(UPPER(RESPOSTAS!BC29)=INDEX(GABARITO!$C:$C,MATCH(TEXT(VALUE(RIGHT($BB$1,2)),"00")&amp;"|"&amp;IF(AND(VALUE(RIGHT($BB$1,2))&gt;=57,VALUE(RIGHT($BB$1,2))&lt;=63),$D29,"COMUM"),GABARITO!$D:$D,0)),1,0))</f>
        <v>0</v>
      </c>
      <c r="BC29">
        <f>IF(RESPOSTAS!BD29="","",IF(UPPER(RESPOSTAS!BD29)=INDEX(GABARITO!$C:$C,MATCH(TEXT(VALUE(RIGHT($BC$1,2)),"00")&amp;"|"&amp;IF(AND(VALUE(RIGHT($BC$1,2))&gt;=57,VALUE(RIGHT($BC$1,2))&lt;=63),$D29,"COMUM"),GABARITO!$D:$D,0)),1,0))</f>
        <v>0</v>
      </c>
      <c r="BD29">
        <f>IF(RESPOSTAS!BE29="","",IF(UPPER(RESPOSTAS!BE29)=INDEX(GABARITO!$C:$C,MATCH(TEXT(VALUE(RIGHT($BD$1,2)),"00")&amp;"|"&amp;IF(AND(VALUE(RIGHT($BD$1,2))&gt;=57,VALUE(RIGHT($BD$1,2))&lt;=63),$D29,"COMUM"),GABARITO!$D:$D,0)),1,0))</f>
        <v>0</v>
      </c>
      <c r="BE29">
        <f>IF(RESPOSTAS!BF29="","",IF(UPPER(RESPOSTAS!BF29)=INDEX(GABARITO!$C:$C,MATCH(TEXT(VALUE(RIGHT($BE$1,2)),"00")&amp;"|"&amp;IF(AND(VALUE(RIGHT($BE$1,2))&gt;=57,VALUE(RIGHT($BE$1,2))&lt;=63),$D29,"COMUM"),GABARITO!$D:$D,0)),1,0))</f>
        <v>0</v>
      </c>
      <c r="BF29">
        <f>IF(RESPOSTAS!BG29="","",IF(UPPER(RESPOSTAS!BG29)=INDEX(GABARITO!$C:$C,MATCH(TEXT(VALUE(RIGHT($BF$1,2)),"00")&amp;"|"&amp;IF(AND(VALUE(RIGHT($BF$1,2))&gt;=57,VALUE(RIGHT($BF$1,2))&lt;=63),$D29,"COMUM"),GABARITO!$D:$D,0)),1,0))</f>
        <v>0</v>
      </c>
      <c r="BG29">
        <f>IF(RESPOSTAS!BH29="","",IF(UPPER(RESPOSTAS!BH29)=INDEX(GABARITO!$C:$C,MATCH(TEXT(VALUE(RIGHT($BG$1,2)),"00")&amp;"|"&amp;IF(AND(VALUE(RIGHT($BG$1,2))&gt;=57,VALUE(RIGHT($BG$1,2))&lt;=63),$D29,"COMUM"),GABARITO!$D:$D,0)),1,0))</f>
        <v>0</v>
      </c>
      <c r="BH29">
        <f>IF(RESPOSTAS!BI29="","",IF(UPPER(RESPOSTAS!BI29)=INDEX(GABARITO!$C:$C,MATCH(TEXT(VALUE(RIGHT($BH$1,2)),"00")&amp;"|"&amp;IF(AND(VALUE(RIGHT($BH$1,2))&gt;=57,VALUE(RIGHT($BH$1,2))&lt;=63),$D29,"COMUM"),GABARITO!$D:$D,0)),1,0))</f>
        <v>0</v>
      </c>
      <c r="BI29">
        <f>IF(RESPOSTAS!BJ29="","",IF(UPPER(RESPOSTAS!BJ29)=INDEX(GABARITO!$C:$C,MATCH(TEXT(VALUE(RIGHT($BI$1,2)),"00")&amp;"|"&amp;IF(AND(VALUE(RIGHT($BI$1,2))&gt;=57,VALUE(RIGHT($BI$1,2))&lt;=63),$D29,"COMUM"),GABARITO!$D:$D,0)),1,0))</f>
        <v>0</v>
      </c>
      <c r="BJ29">
        <f>IF(RESPOSTAS!BK29="","",IF(UPPER(RESPOSTAS!BK29)=INDEX(GABARITO!$C:$C,MATCH(TEXT(VALUE(RIGHT($BJ$1,2)),"00")&amp;"|"&amp;IF(AND(VALUE(RIGHT($BJ$1,2))&gt;=57,VALUE(RIGHT($BJ$1,2))&lt;=63),$D29,"COMUM"),GABARITO!$D:$D,0)),1,0))</f>
        <v>0</v>
      </c>
      <c r="BK29">
        <f>IF(RESPOSTAS!BL29="","",IF(UPPER(RESPOSTAS!BL29)=INDEX(GABARITO!$C:$C,MATCH(TEXT(VALUE(RIGHT($BK$1,2)),"00")&amp;"|"&amp;IF(AND(VALUE(RIGHT($BK$1,2))&gt;=57,VALUE(RIGHT($BK$1,2))&lt;=63),$D29,"COMUM"),GABARITO!$D:$D,0)),1,0))</f>
        <v>0</v>
      </c>
      <c r="BL29">
        <f>IF(RESPOSTAS!BM29="","",IF(UPPER(RESPOSTAS!BM29)=INDEX(GABARITO!$C:$C,MATCH(TEXT(VALUE(RIGHT($BL$1,2)),"00")&amp;"|"&amp;IF(AND(VALUE(RIGHT($BL$1,2))&gt;=57,VALUE(RIGHT($BL$1,2))&lt;=63),$D29,"COMUM"),GABARITO!$D:$D,0)),1,0))</f>
        <v>0</v>
      </c>
      <c r="BM29">
        <f>IF(RESPOSTAS!BN29="","",IF(UPPER(RESPOSTAS!BN29)=INDEX(GABARITO!$C:$C,MATCH(TEXT(VALUE(RIGHT($BM$1,2)),"00")&amp;"|"&amp;IF(AND(VALUE(RIGHT($BM$1,2))&gt;=57,VALUE(RIGHT($BM$1,2))&lt;=63),$D29,"COMUM"),GABARITO!$D:$D,0)),1,0))</f>
        <v>0</v>
      </c>
      <c r="BN29">
        <f>IF(RESPOSTAS!BO29="","",IF(UPPER(RESPOSTAS!BO29)=INDEX(GABARITO!$C:$C,MATCH(TEXT(VALUE(RIGHT($BN$1,2)),"00")&amp;"|"&amp;IF(AND(VALUE(RIGHT($BN$1,2))&gt;=57,VALUE(RIGHT($BN$1,2))&lt;=63),$D29,"COMUM"),GABARITO!$D:$D,0)),1,0))</f>
        <v>0</v>
      </c>
      <c r="BO29">
        <f>IF(RESPOSTAS!BP29="","",IF(UPPER(RESPOSTAS!BP29)=INDEX(GABARITO!$C:$C,MATCH(TEXT(VALUE(RIGHT($BO$1,2)),"00")&amp;"|"&amp;IF(AND(VALUE(RIGHT($BO$1,2))&gt;=57,VALUE(RIGHT($BO$1,2))&lt;=63),$D29,"COMUM"),GABARITO!$D:$D,0)),1,0))</f>
        <v>0</v>
      </c>
      <c r="BP29">
        <f>COUNTIF(RESPOSTAS!F29:BP29,"&lt;&gt;")</f>
        <v>63</v>
      </c>
      <c r="BQ29">
        <f t="shared" si="0"/>
        <v>0</v>
      </c>
      <c r="BR29" s="10">
        <f t="shared" si="1"/>
        <v>0</v>
      </c>
      <c r="BS29" s="11">
        <f t="shared" si="3"/>
        <v>0</v>
      </c>
      <c r="BT29" s="11">
        <f t="shared" si="4"/>
        <v>0</v>
      </c>
      <c r="BU29" s="11">
        <f t="shared" si="5"/>
        <v>0</v>
      </c>
      <c r="BV29" s="11">
        <f t="shared" si="6"/>
        <v>0</v>
      </c>
      <c r="BW29" s="11">
        <f t="shared" si="7"/>
        <v>0</v>
      </c>
      <c r="BX29" s="11">
        <f t="shared" si="8"/>
        <v>0</v>
      </c>
      <c r="BY29" s="11">
        <f t="shared" si="9"/>
        <v>0</v>
      </c>
      <c r="BZ29" s="3">
        <f t="shared" si="2"/>
        <v>0</v>
      </c>
      <c r="CA29" s="3" t="str">
        <f t="shared" si="10"/>
        <v>1/38</v>
      </c>
    </row>
    <row r="30" spans="1:79" x14ac:dyDescent="0.25">
      <c r="A30" t="str">
        <f>IF(RESPOSTAS!A30="","",RESPOSTAS!A30)</f>
        <v>02014647</v>
      </c>
      <c r="B30" t="str">
        <f>IF(RESPOSTAS!C30="","",RESPOSTAS!C30)</f>
        <v xml:space="preserve">Otávio Luiz Marchesi </v>
      </c>
      <c r="C30" t="str">
        <f>IF(RESPOSTAS!D30="","",RESPOSTAS!D30)</f>
        <v>CRICIÚMA</v>
      </c>
      <c r="D30" t="str">
        <f>IF(RESPOSTAS!E30="","",RESPOSTAS!E30)</f>
        <v>Inglês</v>
      </c>
      <c r="E30">
        <f>IF(RESPOSTAS!F30="","",IF(UPPER(RESPOSTAS!F30)=INDEX(GABARITO!$C:$C,MATCH(TEXT(VALUE(RIGHT($E$1,2)),"00")&amp;"|"&amp;IF(AND(VALUE(RIGHT($E$1,2))&gt;=57,VALUE(RIGHT($E$1,2))&lt;=63),$D30,"COMUM"),GABARITO!$D:$D,0)),1,0))</f>
        <v>0</v>
      </c>
      <c r="F30">
        <f>IF(RESPOSTAS!G30="","",IF(UPPER(RESPOSTAS!G30)=INDEX(GABARITO!$C:$C,MATCH(TEXT(VALUE(RIGHT($F$1,2)),"00")&amp;"|"&amp;IF(AND(VALUE(RIGHT($F$1,2))&gt;=57,VALUE(RIGHT($F$1,2))&lt;=63),$D30,"COMUM"),GABARITO!$D:$D,0)),1,0))</f>
        <v>0</v>
      </c>
      <c r="G30">
        <f>IF(RESPOSTAS!H30="","",IF(UPPER(RESPOSTAS!H30)=INDEX(GABARITO!$C:$C,MATCH(TEXT(VALUE(RIGHT($G$1,2)),"00")&amp;"|"&amp;IF(AND(VALUE(RIGHT($G$1,2))&gt;=57,VALUE(RIGHT($G$1,2))&lt;=63),$D30,"COMUM"),GABARITO!$D:$D,0)),1,0))</f>
        <v>0</v>
      </c>
      <c r="H30">
        <f>IF(RESPOSTAS!I30="","",IF(UPPER(RESPOSTAS!I30)=INDEX(GABARITO!$C:$C,MATCH(TEXT(VALUE(RIGHT($H$1,2)),"00")&amp;"|"&amp;IF(AND(VALUE(RIGHT($H$1,2))&gt;=57,VALUE(RIGHT($H$1,2))&lt;=63),$D30,"COMUM"),GABARITO!$D:$D,0)),1,0))</f>
        <v>0</v>
      </c>
      <c r="I30">
        <f>IF(RESPOSTAS!J30="","",IF(UPPER(RESPOSTAS!J30)=INDEX(GABARITO!$C:$C,MATCH(TEXT(VALUE(RIGHT($I$1,2)),"00")&amp;"|"&amp;IF(AND(VALUE(RIGHT($I$1,2))&gt;=57,VALUE(RIGHT($I$1,2))&lt;=63),$D30,"COMUM"),GABARITO!$D:$D,0)),1,0))</f>
        <v>0</v>
      </c>
      <c r="J30">
        <f>IF(RESPOSTAS!K30="","",IF(UPPER(RESPOSTAS!K30)=INDEX(GABARITO!$C:$C,MATCH(TEXT(VALUE(RIGHT($J$1,2)),"00")&amp;"|"&amp;IF(AND(VALUE(RIGHT($J$1,2))&gt;=57,VALUE(RIGHT($J$1,2))&lt;=63),$D30,"COMUM"),GABARITO!$D:$D,0)),1,0))</f>
        <v>0</v>
      </c>
      <c r="K30">
        <f>IF(RESPOSTAS!L30="","",IF(UPPER(RESPOSTAS!L30)=INDEX(GABARITO!$C:$C,MATCH(TEXT(VALUE(RIGHT($K$1,2)),"00")&amp;"|"&amp;IF(AND(VALUE(RIGHT($K$1,2))&gt;=57,VALUE(RIGHT($K$1,2))&lt;=63),$D30,"COMUM"),GABARITO!$D:$D,0)),1,0))</f>
        <v>0</v>
      </c>
      <c r="L30">
        <f>IF(RESPOSTAS!M30="","",IF(UPPER(RESPOSTAS!M30)=INDEX(GABARITO!$C:$C,MATCH(TEXT(VALUE(RIGHT($L$1,2)),"00")&amp;"|"&amp;IF(AND(VALUE(RIGHT($L$1,2))&gt;=57,VALUE(RIGHT($L$1,2))&lt;=63),$D30,"COMUM"),GABARITO!$D:$D,0)),1,0))</f>
        <v>0</v>
      </c>
      <c r="M30">
        <f>IF(RESPOSTAS!N30="","",IF(UPPER(RESPOSTAS!N30)=INDEX(GABARITO!$C:$C,MATCH(TEXT(VALUE(RIGHT($M$1,2)),"00")&amp;"|"&amp;IF(AND(VALUE(RIGHT($M$1,2))&gt;=57,VALUE(RIGHT($M$1,2))&lt;=63),$D30,"COMUM"),GABARITO!$D:$D,0)),1,0))</f>
        <v>0</v>
      </c>
      <c r="N30">
        <f>IF(RESPOSTAS!O30="","",IF(UPPER(RESPOSTAS!O30)=INDEX(GABARITO!$C:$C,MATCH(TEXT(VALUE(RIGHT($E$1,2)),"00")&amp;"|"&amp;IF(AND(VALUE(RIGHT($E$1,2))&gt;=57,VALUE(RIGHT($E$1,2))&lt;=63),$D30,"COMUM"),GABARITO!$D:$D,0)),1,0))</f>
        <v>0</v>
      </c>
      <c r="O30">
        <f>IF(RESPOSTAS!P30="","",IF(UPPER(RESPOSTAS!P30)=INDEX(GABARITO!$C:$C,MATCH(TEXT(VALUE(RIGHT($O$1,2)),"00")&amp;"|"&amp;IF(AND(VALUE(RIGHT($O$1,2))&gt;=57,VALUE(RIGHT($O$1,2))&lt;=63),$D30,"COMUM"),GABARITO!$D:$D,0)),1,0))</f>
        <v>0</v>
      </c>
      <c r="P30">
        <f>IF(RESPOSTAS!Q30="","",IF(UPPER(RESPOSTAS!Q30)=INDEX(GABARITO!$C:$C,MATCH(TEXT(VALUE(RIGHT($P$1,2)),"00")&amp;"|"&amp;IF(AND(VALUE(RIGHT($P$1,2))&gt;=57,VALUE(RIGHT($P$1,2))&lt;=63),$D30,"COMUM"),GABARITO!$D:$D,0)),1,0))</f>
        <v>0</v>
      </c>
      <c r="Q30">
        <f>IF(RESPOSTAS!R30="","",IF(UPPER(RESPOSTAS!R30)=INDEX(GABARITO!$C:$C,MATCH(TEXT(VALUE(RIGHT($Q$1,2)),"00")&amp;"|"&amp;IF(AND(VALUE(RIGHT($Q$1,2))&gt;=57,VALUE(RIGHT($Q$1,2))&lt;=63),$D30,"COMUM"),GABARITO!$D:$D,0)),1,0))</f>
        <v>0</v>
      </c>
      <c r="R30">
        <f>IF(RESPOSTAS!S30="","",IF(UPPER(RESPOSTAS!S30)=INDEX(GABARITO!$C:$C,MATCH(TEXT(VALUE(RIGHT($R$1,2)),"00")&amp;"|"&amp;IF(AND(VALUE(RIGHT($R$1,2))&gt;=57,VALUE(RIGHT($R$1,2))&lt;=63),$D30,"COMUM"),GABARITO!$D:$D,0)),1,0))</f>
        <v>0</v>
      </c>
      <c r="S30">
        <f>IF(RESPOSTAS!T30="","",IF(UPPER(RESPOSTAS!T30)=INDEX(GABARITO!$C:$C,MATCH(TEXT(VALUE(RIGHT($S$1,2)),"00")&amp;"|"&amp;IF(AND(VALUE(RIGHT($S$1,2))&gt;=57,VALUE(RIGHT($S$1,2))&lt;=63),$D30,"COMUM"),GABARITO!$D:$D,0)),1,0))</f>
        <v>0</v>
      </c>
      <c r="T30">
        <f>IF(RESPOSTAS!U30="","",IF(UPPER(RESPOSTAS!U30)=INDEX(GABARITO!$C:$C,MATCH(TEXT(VALUE(RIGHT($T$1,2)),"00")&amp;"|"&amp;IF(AND(VALUE(RIGHT($T$1,2))&gt;=57,VALUE(RIGHT($T$1,2))&lt;=63),$D30,"COMUM"),GABARITO!$D:$D,0)),1,0))</f>
        <v>0</v>
      </c>
      <c r="U30">
        <f>IF(RESPOSTAS!V30="","",IF(UPPER(RESPOSTAS!V30)=INDEX(GABARITO!$C:$C,MATCH(TEXT(VALUE(RIGHT($U$1,2)),"00")&amp;"|"&amp;IF(AND(VALUE(RIGHT($U$1,2))&gt;=57,VALUE(RIGHT($U$1,2))&lt;=63),$D30,"COMUM"),GABARITO!$D:$D,0)),1,0))</f>
        <v>0</v>
      </c>
      <c r="V30">
        <f>IF(RESPOSTAS!W30="","",IF(UPPER(RESPOSTAS!W30)=INDEX(GABARITO!$C:$C,MATCH(TEXT(VALUE(RIGHT($E$1,2)),"00")&amp;"|"&amp;IF(AND(VALUE(RIGHT($E$1,2))&gt;=57,VALUE(RIGHT($E$1,2))&lt;=63),$D30,"COMUM"),GABARITO!$D:$D,0)),1,0))</f>
        <v>0</v>
      </c>
      <c r="W30">
        <f>IF(RESPOSTAS!X30="","",IF(UPPER(RESPOSTAS!X30)=INDEX(GABARITO!$C:$C,MATCH(TEXT(VALUE(RIGHT($W$1,2)),"00")&amp;"|"&amp;IF(AND(VALUE(RIGHT($W$1,2))&gt;=57,VALUE(RIGHT($W$1,2))&lt;=63),$D30,"COMUM"),GABARITO!$D:$D,0)),1,0))</f>
        <v>0</v>
      </c>
      <c r="X30">
        <f>IF(RESPOSTAS!Y30="","",IF(UPPER(RESPOSTAS!Y30)=INDEX(GABARITO!$C:$C,MATCH(TEXT(VALUE(RIGHT($X$1,2)),"00")&amp;"|"&amp;IF(AND(VALUE(RIGHT($X$1,2))&gt;=57,VALUE(RIGHT($X$1,2))&lt;=63),$D30,"COMUM"),GABARITO!$D:$D,0)),1,0))</f>
        <v>0</v>
      </c>
      <c r="Y30">
        <f>IF(RESPOSTAS!Z30="","",IF(UPPER(RESPOSTAS!Z30)=INDEX(GABARITO!$C:$C,MATCH(TEXT(VALUE(RIGHT($Y$1,2)),"00")&amp;"|"&amp;IF(AND(VALUE(RIGHT($Y$1,2))&gt;=57,VALUE(RIGHT($Y$1,2))&lt;=63),$D30,"COMUM"),GABARITO!$D:$D,0)),1,0))</f>
        <v>0</v>
      </c>
      <c r="Z30">
        <f>IF(RESPOSTAS!AA30="","",IF(UPPER(RESPOSTAS!AA30)=INDEX(GABARITO!$C:$C,MATCH(TEXT(VALUE(RIGHT($Z$1,2)),"00")&amp;"|"&amp;IF(AND(VALUE(RIGHT($Z$1,2))&gt;=57,VALUE(RIGHT($Z$1,2))&lt;=63),$D30,"COMUM"),GABARITO!$D:$D,0)),1,0))</f>
        <v>0</v>
      </c>
      <c r="AA30">
        <f>IF(RESPOSTAS!AB30="","",IF(UPPER(RESPOSTAS!AB30)=INDEX(GABARITO!$C:$C,MATCH(TEXT(VALUE(RIGHT($AA$1,2)),"00")&amp;"|"&amp;IF(AND(VALUE(RIGHT($AA$1,2))&gt;=57,VALUE(RIGHT($AA$1,2))&lt;=63),$D30,"COMUM"),GABARITO!$D:$D,0)),1,0))</f>
        <v>0</v>
      </c>
      <c r="AB30">
        <f>IF(RESPOSTAS!AC30="","",IF(UPPER(RESPOSTAS!AC30)=INDEX(GABARITO!$C:$C,MATCH(TEXT(VALUE(RIGHT($AB$1,2)),"00")&amp;"|"&amp;IF(AND(VALUE(RIGHT($AB$1,2))&gt;=57,VALUE(RIGHT($AB$1,2))&lt;=63),$D30,"COMUM"),GABARITO!$D:$D,0)),1,0))</f>
        <v>0</v>
      </c>
      <c r="AC30">
        <f>IF(RESPOSTAS!AD30="","",IF(UPPER(RESPOSTAS!AD30)=INDEX(GABARITO!$C:$C,MATCH(TEXT(VALUE(RIGHT($AC$1,2)),"00")&amp;"|"&amp;IF(AND(VALUE(RIGHT($AC$1,2))&gt;=57,VALUE(RIGHT($AC$1,2))&lt;=63),$D30,"COMUM"),GABARITO!$D:$D,0)),1,0))</f>
        <v>0</v>
      </c>
      <c r="AD30">
        <f>IF(RESPOSTAS!AE30="","",IF(UPPER(RESPOSTAS!AE30)=INDEX(GABARITO!$C:$C,MATCH(TEXT(VALUE(RIGHT($AD$1,2)),"00")&amp;"|"&amp;IF(AND(VALUE(RIGHT($AD$1,2))&gt;=57,VALUE(RIGHT($AD$1,2))&lt;=63),$D30,"COMUM"),GABARITO!$D:$D,0)),1,0))</f>
        <v>0</v>
      </c>
      <c r="AE30">
        <f>IF(RESPOSTAS!AF30="","",IF(UPPER(RESPOSTAS!AF30)=INDEX(GABARITO!$C:$C,MATCH(TEXT(VALUE(RIGHT($AE$1,2)),"00")&amp;"|"&amp;IF(AND(VALUE(RIGHT($AE$1,2))&gt;=57,VALUE(RIGHT($AE$1,2))&lt;=63),$D30,"COMUM"),GABARITO!$D:$D,0)),1,0))</f>
        <v>0</v>
      </c>
      <c r="AF30">
        <f>IF(RESPOSTAS!AG30="","",IF(UPPER(RESPOSTAS!AG30)=INDEX(GABARITO!$C:$C,MATCH(TEXT(VALUE(RIGHT($AF$1,2)),"00")&amp;"|"&amp;IF(AND(VALUE(RIGHT($AF$1,2))&gt;=57,VALUE(RIGHT($AF$1,2))&lt;=63),$D30,"COMUM"),GABARITO!$D:$D,0)),1,0))</f>
        <v>0</v>
      </c>
      <c r="AG30">
        <f>IF(RESPOSTAS!AH30="","",IF(UPPER(RESPOSTAS!AH30)=INDEX(GABARITO!$C:$C,MATCH(TEXT(VALUE(RIGHT($AG$1,2)),"00")&amp;"|"&amp;IF(AND(VALUE(RIGHT($AG$1,2))&gt;=57,VALUE(RIGHT($AG$1,2))&lt;=63),$D30,"COMUM"),GABARITO!$D:$D,0)),1,0))</f>
        <v>0</v>
      </c>
      <c r="AH30">
        <f>IF(RESPOSTAS!AI30="","",IF(UPPER(RESPOSTAS!AI30)=INDEX(GABARITO!$C:$C,MATCH(TEXT(VALUE(RIGHT($AH$1,2)),"00")&amp;"|"&amp;IF(AND(VALUE(RIGHT($AH$1,2))&gt;=57,VALUE(RIGHT($AH$1,2))&lt;=63),$D30,"COMUM"),GABARITO!$D:$D,0)),1,0))</f>
        <v>0</v>
      </c>
      <c r="AI30">
        <f>IF(RESPOSTAS!AJ30="","",IF(UPPER(RESPOSTAS!AJ30)=INDEX(GABARITO!$C:$C,MATCH(TEXT(VALUE(RIGHT($AI$1,2)),"00")&amp;"|"&amp;IF(AND(VALUE(RIGHT($AI$1,2))&gt;=57,VALUE(RIGHT($AI$1,2))&lt;=63),$D30,"COMUM"),GABARITO!$D:$D,0)),1,0))</f>
        <v>0</v>
      </c>
      <c r="AJ30">
        <f>IF(RESPOSTAS!AK30="","",IF(UPPER(RESPOSTAS!AK30)=INDEX(GABARITO!$C:$C,MATCH(TEXT(VALUE(RIGHT($AJ$1,2)),"00")&amp;"|"&amp;IF(AND(VALUE(RIGHT($AJ$1,2))&gt;=57,VALUE(RIGHT($AJ$1,2))&lt;=63),$D30,"COMUM"),GABARITO!$D:$D,0)),1,0))</f>
        <v>0</v>
      </c>
      <c r="AK30">
        <f>IF(RESPOSTAS!AL30="","",IF(UPPER(RESPOSTAS!AL30)=INDEX(GABARITO!$C:$C,MATCH(TEXT(VALUE(RIGHT($AK$1,2)),"00")&amp;"|"&amp;IF(AND(VALUE(RIGHT($AK$1,2))&gt;=57,VALUE(RIGHT($AK$1,2))&lt;=63),$D30,"COMUM"),GABARITO!$D:$D,0)),1,0))</f>
        <v>0</v>
      </c>
      <c r="AL30">
        <f>IF(RESPOSTAS!AM30="","",IF(UPPER(RESPOSTAS!AM30)=INDEX(GABARITO!$C:$C,MATCH(TEXT(VALUE(RIGHT($AL$1,2)),"00")&amp;"|"&amp;IF(AND(VALUE(RIGHT($AL$1,2))&gt;=57,VALUE(RIGHT($AL$1,2))&lt;=63),$D30,"COMUM"),GABARITO!$D:$D,0)),1,0))</f>
        <v>0</v>
      </c>
      <c r="AM30">
        <f>IF(RESPOSTAS!AN30="","",IF(UPPER(RESPOSTAS!AN30)=INDEX(GABARITO!$C:$C,MATCH(TEXT(VALUE(RIGHT($AM$1,2)),"00")&amp;"|"&amp;IF(AND(VALUE(RIGHT($AM$1,2))&gt;=57,VALUE(RIGHT($AM$1,2))&lt;=63),$D30,"COMUM"),GABARITO!$D:$D,0)),1,0))</f>
        <v>0</v>
      </c>
      <c r="AN30">
        <f>IF(RESPOSTAS!AO30="","",IF(UPPER(RESPOSTAS!AO30)=INDEX(GABARITO!$C:$C,MATCH(TEXT(VALUE(RIGHT($AN$1,2)),"00")&amp;"|"&amp;IF(AND(VALUE(RIGHT($AN$1,2))&gt;=57,VALUE(RIGHT($AN$1,2))&lt;=63),$D30,"COMUM"),GABARITO!$D:$D,0)),1,0))</f>
        <v>0</v>
      </c>
      <c r="AO30">
        <f>IF(RESPOSTAS!AP30="","",IF(UPPER(RESPOSTAS!AP30)=INDEX(GABARITO!$C:$C,MATCH(TEXT(VALUE(RIGHT($AO$1,2)),"00")&amp;"|"&amp;IF(AND(VALUE(RIGHT($AO$1,2))&gt;=57,VALUE(RIGHT($AO$1,2))&lt;=63),$D30,"COMUM"),GABARITO!$D:$D,0)),1,0))</f>
        <v>0</v>
      </c>
      <c r="AP30">
        <f>IF(RESPOSTAS!AQ30="","",IF(UPPER(RESPOSTAS!AQ30)=INDEX(GABARITO!$C:$C,MATCH(TEXT(VALUE(RIGHT($AP$1,2)),"00")&amp;"|"&amp;IF(AND(VALUE(RIGHT($AP$1,2))&gt;=57,VALUE(RIGHT($AP$1,2))&lt;=63),$D30,"COMUM"),GABARITO!$D:$D,0)),1,0))</f>
        <v>0</v>
      </c>
      <c r="AQ30">
        <f>IF(RESPOSTAS!AR30="","",IF(UPPER(RESPOSTAS!AR30)=INDEX(GABARITO!$C:$C,MATCH(TEXT(VALUE(RIGHT($AQ$1,2)),"00")&amp;"|"&amp;IF(AND(VALUE(RIGHT($AQ$1,2))&gt;=57,VALUE(RIGHT($AQ$1,2))&lt;=63),$D30,"COMUM"),GABARITO!$D:$D,0)),1,0))</f>
        <v>0</v>
      </c>
      <c r="AR30">
        <f>IF(RESPOSTAS!AS30="","",IF(UPPER(RESPOSTAS!AS30)=INDEX(GABARITO!$C:$C,MATCH(TEXT(VALUE(RIGHT($AR$1,2)),"00")&amp;"|"&amp;IF(AND(VALUE(RIGHT($AR$1,2))&gt;=57,VALUE(RIGHT($AR$1,2))&lt;=63),$D30,"COMUM"),GABARITO!$D:$D,0)),1,0))</f>
        <v>0</v>
      </c>
      <c r="AS30">
        <f>IF(RESPOSTAS!AT30="","",IF(UPPER(RESPOSTAS!AT30)=INDEX(GABARITO!$C:$C,MATCH(TEXT(VALUE(RIGHT($AS$1,2)),"00")&amp;"|"&amp;IF(AND(VALUE(RIGHT($AS$1,2))&gt;=57,VALUE(RIGHT($AS$1,2))&lt;=63),$D30,"COMUM"),GABARITO!$D:$D,0)),1,0))</f>
        <v>0</v>
      </c>
      <c r="AT30">
        <f>IF(RESPOSTAS!AU30="","",IF(UPPER(RESPOSTAS!AU30)=INDEX(GABARITO!$C:$C,MATCH(TEXT(VALUE(RIGHT($AT$1,2)),"00")&amp;"|"&amp;IF(AND(VALUE(RIGHT($AT$1,2))&gt;=57,VALUE(RIGHT($AT$1,2))&lt;=63),$D30,"COMUM"),GABARITO!$D:$D,0)),1,0))</f>
        <v>0</v>
      </c>
      <c r="AU30">
        <f>IF(RESPOSTAS!AV30="","",IF(UPPER(RESPOSTAS!AV30)=INDEX(GABARITO!$C:$C,MATCH(TEXT(VALUE(RIGHT($AU$1,2)),"00")&amp;"|"&amp;IF(AND(VALUE(RIGHT($AU$1,2))&gt;=57,VALUE(RIGHT($AU$1,2))&lt;=63),$D30,"COMUM"),GABARITO!$D:$D,0)),1,0))</f>
        <v>0</v>
      </c>
      <c r="AV30">
        <f>IF(RESPOSTAS!AW30="","",IF(UPPER(RESPOSTAS!AW30)=INDEX(GABARITO!$C:$C,MATCH(TEXT(VALUE(RIGHT($AV$1,2)),"00")&amp;"|"&amp;IF(AND(VALUE(RIGHT($AV$1,2))&gt;=57,VALUE(RIGHT($AV$1,2))&lt;=63),$D30,"COMUM"),GABARITO!$D:$D,0)),1,0))</f>
        <v>0</v>
      </c>
      <c r="AW30">
        <f>IF(RESPOSTAS!AX30="","",IF(UPPER(RESPOSTAS!AX30)=INDEX(GABARITO!$C:$C,MATCH(TEXT(VALUE(RIGHT($AW$1,2)),"00")&amp;"|"&amp;IF(AND(VALUE(RIGHT($AW$1,2))&gt;=57,VALUE(RIGHT($AW$1,2))&lt;=63),$D30,"COMUM"),GABARITO!$D:$D,0)),1,0))</f>
        <v>0</v>
      </c>
      <c r="AX30">
        <f>IF(RESPOSTAS!AY30="","",IF(UPPER(RESPOSTAS!AY30)=INDEX(GABARITO!$C:$C,MATCH(TEXT(VALUE(RIGHT($AX$1,2)),"00")&amp;"|"&amp;IF(AND(VALUE(RIGHT($AX$1,2))&gt;=57,VALUE(RIGHT($AX$1,2))&lt;=63),$D30,"COMUM"),GABARITO!$D:$D,0)),1,0))</f>
        <v>0</v>
      </c>
      <c r="AY30">
        <f>IF(RESPOSTAS!AZ30="","",IF(UPPER(RESPOSTAS!AZ30)=INDEX(GABARITO!$C:$C,MATCH(TEXT(VALUE(RIGHT($AY$1,2)),"00")&amp;"|"&amp;IF(AND(VALUE(RIGHT($AY$1,2))&gt;=57,VALUE(RIGHT($AY$1,2))&lt;=63),$D30,"COMUM"),GABARITO!$D:$D,0)),1,0))</f>
        <v>0</v>
      </c>
      <c r="AZ30">
        <f>IF(RESPOSTAS!BA30="","",IF(UPPER(RESPOSTAS!BA30)=INDEX(GABARITO!$C:$C,MATCH(TEXT(VALUE(RIGHT($AZ$1,2)),"00")&amp;"|"&amp;IF(AND(VALUE(RIGHT($AZ$1,2))&gt;=57,VALUE(RIGHT($AZ$1,2))&lt;=63),$D30,"COMUM"),GABARITO!$D:$D,0)),1,0))</f>
        <v>0</v>
      </c>
      <c r="BA30">
        <f>IF(RESPOSTAS!BB30="","",IF(UPPER(RESPOSTAS!BB30)=INDEX(GABARITO!$C:$C,MATCH(TEXT(VALUE(RIGHT($BA$1,2)),"00")&amp;"|"&amp;IF(AND(VALUE(RIGHT($BA$1,2))&gt;=57,VALUE(RIGHT($BA$1,2))&lt;=63),$D30,"COMUM"),GABARITO!$D:$D,0)),1,0))</f>
        <v>0</v>
      </c>
      <c r="BB30">
        <f>IF(RESPOSTAS!BC30="","",IF(UPPER(RESPOSTAS!BC30)=INDEX(GABARITO!$C:$C,MATCH(TEXT(VALUE(RIGHT($BB$1,2)),"00")&amp;"|"&amp;IF(AND(VALUE(RIGHT($BB$1,2))&gt;=57,VALUE(RIGHT($BB$1,2))&lt;=63),$D30,"COMUM"),GABARITO!$D:$D,0)),1,0))</f>
        <v>0</v>
      </c>
      <c r="BC30">
        <f>IF(RESPOSTAS!BD30="","",IF(UPPER(RESPOSTAS!BD30)=INDEX(GABARITO!$C:$C,MATCH(TEXT(VALUE(RIGHT($BC$1,2)),"00")&amp;"|"&amp;IF(AND(VALUE(RIGHT($BC$1,2))&gt;=57,VALUE(RIGHT($BC$1,2))&lt;=63),$D30,"COMUM"),GABARITO!$D:$D,0)),1,0))</f>
        <v>0</v>
      </c>
      <c r="BD30">
        <f>IF(RESPOSTAS!BE30="","",IF(UPPER(RESPOSTAS!BE30)=INDEX(GABARITO!$C:$C,MATCH(TEXT(VALUE(RIGHT($BD$1,2)),"00")&amp;"|"&amp;IF(AND(VALUE(RIGHT($BD$1,2))&gt;=57,VALUE(RIGHT($BD$1,2))&lt;=63),$D30,"COMUM"),GABARITO!$D:$D,0)),1,0))</f>
        <v>0</v>
      </c>
      <c r="BE30">
        <f>IF(RESPOSTAS!BF30="","",IF(UPPER(RESPOSTAS!BF30)=INDEX(GABARITO!$C:$C,MATCH(TEXT(VALUE(RIGHT($BE$1,2)),"00")&amp;"|"&amp;IF(AND(VALUE(RIGHT($BE$1,2))&gt;=57,VALUE(RIGHT($BE$1,2))&lt;=63),$D30,"COMUM"),GABARITO!$D:$D,0)),1,0))</f>
        <v>0</v>
      </c>
      <c r="BF30">
        <f>IF(RESPOSTAS!BG30="","",IF(UPPER(RESPOSTAS!BG30)=INDEX(GABARITO!$C:$C,MATCH(TEXT(VALUE(RIGHT($BF$1,2)),"00")&amp;"|"&amp;IF(AND(VALUE(RIGHT($BF$1,2))&gt;=57,VALUE(RIGHT($BF$1,2))&lt;=63),$D30,"COMUM"),GABARITO!$D:$D,0)),1,0))</f>
        <v>0</v>
      </c>
      <c r="BG30">
        <f>IF(RESPOSTAS!BH30="","",IF(UPPER(RESPOSTAS!BH30)=INDEX(GABARITO!$C:$C,MATCH(TEXT(VALUE(RIGHT($BG$1,2)),"00")&amp;"|"&amp;IF(AND(VALUE(RIGHT($BG$1,2))&gt;=57,VALUE(RIGHT($BG$1,2))&lt;=63),$D30,"COMUM"),GABARITO!$D:$D,0)),1,0))</f>
        <v>0</v>
      </c>
      <c r="BH30">
        <f>IF(RESPOSTAS!BI30="","",IF(UPPER(RESPOSTAS!BI30)=INDEX(GABARITO!$C:$C,MATCH(TEXT(VALUE(RIGHT($BH$1,2)),"00")&amp;"|"&amp;IF(AND(VALUE(RIGHT($BH$1,2))&gt;=57,VALUE(RIGHT($BH$1,2))&lt;=63),$D30,"COMUM"),GABARITO!$D:$D,0)),1,0))</f>
        <v>0</v>
      </c>
      <c r="BI30">
        <f>IF(RESPOSTAS!BJ30="","",IF(UPPER(RESPOSTAS!BJ30)=INDEX(GABARITO!$C:$C,MATCH(TEXT(VALUE(RIGHT($BI$1,2)),"00")&amp;"|"&amp;IF(AND(VALUE(RIGHT($BI$1,2))&gt;=57,VALUE(RIGHT($BI$1,2))&lt;=63),$D30,"COMUM"),GABARITO!$D:$D,0)),1,0))</f>
        <v>0</v>
      </c>
      <c r="BJ30">
        <f>IF(RESPOSTAS!BK30="","",IF(UPPER(RESPOSTAS!BK30)=INDEX(GABARITO!$C:$C,MATCH(TEXT(VALUE(RIGHT($BJ$1,2)),"00")&amp;"|"&amp;IF(AND(VALUE(RIGHT($BJ$1,2))&gt;=57,VALUE(RIGHT($BJ$1,2))&lt;=63),$D30,"COMUM"),GABARITO!$D:$D,0)),1,0))</f>
        <v>0</v>
      </c>
      <c r="BK30">
        <f>IF(RESPOSTAS!BL30="","",IF(UPPER(RESPOSTAS!BL30)=INDEX(GABARITO!$C:$C,MATCH(TEXT(VALUE(RIGHT($BK$1,2)),"00")&amp;"|"&amp;IF(AND(VALUE(RIGHT($BK$1,2))&gt;=57,VALUE(RIGHT($BK$1,2))&lt;=63),$D30,"COMUM"),GABARITO!$D:$D,0)),1,0))</f>
        <v>0</v>
      </c>
      <c r="BL30">
        <f>IF(RESPOSTAS!BM30="","",IF(UPPER(RESPOSTAS!BM30)=INDEX(GABARITO!$C:$C,MATCH(TEXT(VALUE(RIGHT($BL$1,2)),"00")&amp;"|"&amp;IF(AND(VALUE(RIGHT($BL$1,2))&gt;=57,VALUE(RIGHT($BL$1,2))&lt;=63),$D30,"COMUM"),GABARITO!$D:$D,0)),1,0))</f>
        <v>0</v>
      </c>
      <c r="BM30">
        <f>IF(RESPOSTAS!BN30="","",IF(UPPER(RESPOSTAS!BN30)=INDEX(GABARITO!$C:$C,MATCH(TEXT(VALUE(RIGHT($BM$1,2)),"00")&amp;"|"&amp;IF(AND(VALUE(RIGHT($BM$1,2))&gt;=57,VALUE(RIGHT($BM$1,2))&lt;=63),$D30,"COMUM"),GABARITO!$D:$D,0)),1,0))</f>
        <v>0</v>
      </c>
      <c r="BN30">
        <f>IF(RESPOSTAS!BO30="","",IF(UPPER(RESPOSTAS!BO30)=INDEX(GABARITO!$C:$C,MATCH(TEXT(VALUE(RIGHT($BN$1,2)),"00")&amp;"|"&amp;IF(AND(VALUE(RIGHT($BN$1,2))&gt;=57,VALUE(RIGHT($BN$1,2))&lt;=63),$D30,"COMUM"),GABARITO!$D:$D,0)),1,0))</f>
        <v>0</v>
      </c>
      <c r="BO30">
        <f>IF(RESPOSTAS!BP30="","",IF(UPPER(RESPOSTAS!BP30)=INDEX(GABARITO!$C:$C,MATCH(TEXT(VALUE(RIGHT($BO$1,2)),"00")&amp;"|"&amp;IF(AND(VALUE(RIGHT($BO$1,2))&gt;=57,VALUE(RIGHT($BO$1,2))&lt;=63),$D30,"COMUM"),GABARITO!$D:$D,0)),1,0))</f>
        <v>0</v>
      </c>
      <c r="BP30">
        <f>COUNTIF(RESPOSTAS!F30:BP30,"&lt;&gt;")</f>
        <v>63</v>
      </c>
      <c r="BQ30">
        <f t="shared" si="0"/>
        <v>0</v>
      </c>
      <c r="BR30" s="10">
        <f t="shared" si="1"/>
        <v>0</v>
      </c>
      <c r="BS30" s="11">
        <f t="shared" si="3"/>
        <v>0</v>
      </c>
      <c r="BT30" s="11">
        <f t="shared" si="4"/>
        <v>0</v>
      </c>
      <c r="BU30" s="11">
        <f t="shared" si="5"/>
        <v>0</v>
      </c>
      <c r="BV30" s="11">
        <f t="shared" si="6"/>
        <v>0</v>
      </c>
      <c r="BW30" s="11">
        <f t="shared" si="7"/>
        <v>0</v>
      </c>
      <c r="BX30" s="11">
        <f t="shared" si="8"/>
        <v>0</v>
      </c>
      <c r="BY30" s="11">
        <f t="shared" si="9"/>
        <v>0</v>
      </c>
      <c r="BZ30" s="3">
        <f t="shared" si="2"/>
        <v>0</v>
      </c>
      <c r="CA30" s="3" t="str">
        <f t="shared" si="10"/>
        <v>1/38</v>
      </c>
    </row>
    <row r="31" spans="1:79" x14ac:dyDescent="0.25">
      <c r="A31" t="str">
        <f>IF(RESPOSTAS!A31="","",RESPOSTAS!A31)</f>
        <v>02010599</v>
      </c>
      <c r="B31" t="str">
        <f>IF(RESPOSTAS!C31="","",RESPOSTAS!C31)</f>
        <v xml:space="preserve">Amanda Bitencourt </v>
      </c>
      <c r="C31" t="str">
        <f>IF(RESPOSTAS!D31="","",RESPOSTAS!D31)</f>
        <v>CRICIÚMA</v>
      </c>
      <c r="D31" t="str">
        <f>IF(RESPOSTAS!E31="","",RESPOSTAS!E31)</f>
        <v>Espanhol</v>
      </c>
      <c r="E31">
        <f>IF(RESPOSTAS!F31="","",IF(UPPER(RESPOSTAS!F31)=INDEX(GABARITO!$C:$C,MATCH(TEXT(VALUE(RIGHT($E$1,2)),"00")&amp;"|"&amp;IF(AND(VALUE(RIGHT($E$1,2))&gt;=57,VALUE(RIGHT($E$1,2))&lt;=63),$D31,"COMUM"),GABARITO!$D:$D,0)),1,0))</f>
        <v>0</v>
      </c>
      <c r="F31">
        <f>IF(RESPOSTAS!G31="","",IF(UPPER(RESPOSTAS!G31)=INDEX(GABARITO!$C:$C,MATCH(TEXT(VALUE(RIGHT($F$1,2)),"00")&amp;"|"&amp;IF(AND(VALUE(RIGHT($F$1,2))&gt;=57,VALUE(RIGHT($F$1,2))&lt;=63),$D31,"COMUM"),GABARITO!$D:$D,0)),1,0))</f>
        <v>0</v>
      </c>
      <c r="G31">
        <f>IF(RESPOSTAS!H31="","",IF(UPPER(RESPOSTAS!H31)=INDEX(GABARITO!$C:$C,MATCH(TEXT(VALUE(RIGHT($G$1,2)),"00")&amp;"|"&amp;IF(AND(VALUE(RIGHT($G$1,2))&gt;=57,VALUE(RIGHT($G$1,2))&lt;=63),$D31,"COMUM"),GABARITO!$D:$D,0)),1,0))</f>
        <v>0</v>
      </c>
      <c r="H31">
        <f>IF(RESPOSTAS!I31="","",IF(UPPER(RESPOSTAS!I31)=INDEX(GABARITO!$C:$C,MATCH(TEXT(VALUE(RIGHT($H$1,2)),"00")&amp;"|"&amp;IF(AND(VALUE(RIGHT($H$1,2))&gt;=57,VALUE(RIGHT($H$1,2))&lt;=63),$D31,"COMUM"),GABARITO!$D:$D,0)),1,0))</f>
        <v>0</v>
      </c>
      <c r="I31">
        <f>IF(RESPOSTAS!J31="","",IF(UPPER(RESPOSTAS!J31)=INDEX(GABARITO!$C:$C,MATCH(TEXT(VALUE(RIGHT($I$1,2)),"00")&amp;"|"&amp;IF(AND(VALUE(RIGHT($I$1,2))&gt;=57,VALUE(RIGHT($I$1,2))&lt;=63),$D31,"COMUM"),GABARITO!$D:$D,0)),1,0))</f>
        <v>0</v>
      </c>
      <c r="J31">
        <f>IF(RESPOSTAS!K31="","",IF(UPPER(RESPOSTAS!K31)=INDEX(GABARITO!$C:$C,MATCH(TEXT(VALUE(RIGHT($J$1,2)),"00")&amp;"|"&amp;IF(AND(VALUE(RIGHT($J$1,2))&gt;=57,VALUE(RIGHT($J$1,2))&lt;=63),$D31,"COMUM"),GABARITO!$D:$D,0)),1,0))</f>
        <v>0</v>
      </c>
      <c r="K31">
        <f>IF(RESPOSTAS!L31="","",IF(UPPER(RESPOSTAS!L31)=INDEX(GABARITO!$C:$C,MATCH(TEXT(VALUE(RIGHT($K$1,2)),"00")&amp;"|"&amp;IF(AND(VALUE(RIGHT($K$1,2))&gt;=57,VALUE(RIGHT($K$1,2))&lt;=63),$D31,"COMUM"),GABARITO!$D:$D,0)),1,0))</f>
        <v>0</v>
      </c>
      <c r="L31">
        <f>IF(RESPOSTAS!M31="","",IF(UPPER(RESPOSTAS!M31)=INDEX(GABARITO!$C:$C,MATCH(TEXT(VALUE(RIGHT($L$1,2)),"00")&amp;"|"&amp;IF(AND(VALUE(RIGHT($L$1,2))&gt;=57,VALUE(RIGHT($L$1,2))&lt;=63),$D31,"COMUM"),GABARITO!$D:$D,0)),1,0))</f>
        <v>0</v>
      </c>
      <c r="M31">
        <f>IF(RESPOSTAS!N31="","",IF(UPPER(RESPOSTAS!N31)=INDEX(GABARITO!$C:$C,MATCH(TEXT(VALUE(RIGHT($M$1,2)),"00")&amp;"|"&amp;IF(AND(VALUE(RIGHT($M$1,2))&gt;=57,VALUE(RIGHT($M$1,2))&lt;=63),$D31,"COMUM"),GABARITO!$D:$D,0)),1,0))</f>
        <v>0</v>
      </c>
      <c r="N31">
        <f>IF(RESPOSTAS!O31="","",IF(UPPER(RESPOSTAS!O31)=INDEX(GABARITO!$C:$C,MATCH(TEXT(VALUE(RIGHT($E$1,2)),"00")&amp;"|"&amp;IF(AND(VALUE(RIGHT($E$1,2))&gt;=57,VALUE(RIGHT($E$1,2))&lt;=63),$D31,"COMUM"),GABARITO!$D:$D,0)),1,0))</f>
        <v>0</v>
      </c>
      <c r="O31">
        <f>IF(RESPOSTAS!P31="","",IF(UPPER(RESPOSTAS!P31)=INDEX(GABARITO!$C:$C,MATCH(TEXT(VALUE(RIGHT($O$1,2)),"00")&amp;"|"&amp;IF(AND(VALUE(RIGHT($O$1,2))&gt;=57,VALUE(RIGHT($O$1,2))&lt;=63),$D31,"COMUM"),GABARITO!$D:$D,0)),1,0))</f>
        <v>0</v>
      </c>
      <c r="P31">
        <f>IF(RESPOSTAS!Q31="","",IF(UPPER(RESPOSTAS!Q31)=INDEX(GABARITO!$C:$C,MATCH(TEXT(VALUE(RIGHT($P$1,2)),"00")&amp;"|"&amp;IF(AND(VALUE(RIGHT($P$1,2))&gt;=57,VALUE(RIGHT($P$1,2))&lt;=63),$D31,"COMUM"),GABARITO!$D:$D,0)),1,0))</f>
        <v>0</v>
      </c>
      <c r="Q31">
        <f>IF(RESPOSTAS!R31="","",IF(UPPER(RESPOSTAS!R31)=INDEX(GABARITO!$C:$C,MATCH(TEXT(VALUE(RIGHT($Q$1,2)),"00")&amp;"|"&amp;IF(AND(VALUE(RIGHT($Q$1,2))&gt;=57,VALUE(RIGHT($Q$1,2))&lt;=63),$D31,"COMUM"),GABARITO!$D:$D,0)),1,0))</f>
        <v>0</v>
      </c>
      <c r="R31">
        <f>IF(RESPOSTAS!S31="","",IF(UPPER(RESPOSTAS!S31)=INDEX(GABARITO!$C:$C,MATCH(TEXT(VALUE(RIGHT($R$1,2)),"00")&amp;"|"&amp;IF(AND(VALUE(RIGHT($R$1,2))&gt;=57,VALUE(RIGHT($R$1,2))&lt;=63),$D31,"COMUM"),GABARITO!$D:$D,0)),1,0))</f>
        <v>0</v>
      </c>
      <c r="S31">
        <f>IF(RESPOSTAS!T31="","",IF(UPPER(RESPOSTAS!T31)=INDEX(GABARITO!$C:$C,MATCH(TEXT(VALUE(RIGHT($S$1,2)),"00")&amp;"|"&amp;IF(AND(VALUE(RIGHT($S$1,2))&gt;=57,VALUE(RIGHT($S$1,2))&lt;=63),$D31,"COMUM"),GABARITO!$D:$D,0)),1,0))</f>
        <v>0</v>
      </c>
      <c r="T31">
        <f>IF(RESPOSTAS!U31="","",IF(UPPER(RESPOSTAS!U31)=INDEX(GABARITO!$C:$C,MATCH(TEXT(VALUE(RIGHT($T$1,2)),"00")&amp;"|"&amp;IF(AND(VALUE(RIGHT($T$1,2))&gt;=57,VALUE(RIGHT($T$1,2))&lt;=63),$D31,"COMUM"),GABARITO!$D:$D,0)),1,0))</f>
        <v>0</v>
      </c>
      <c r="U31">
        <f>IF(RESPOSTAS!V31="","",IF(UPPER(RESPOSTAS!V31)=INDEX(GABARITO!$C:$C,MATCH(TEXT(VALUE(RIGHT($U$1,2)),"00")&amp;"|"&amp;IF(AND(VALUE(RIGHT($U$1,2))&gt;=57,VALUE(RIGHT($U$1,2))&lt;=63),$D31,"COMUM"),GABARITO!$D:$D,0)),1,0))</f>
        <v>0</v>
      </c>
      <c r="V31">
        <f>IF(RESPOSTAS!W31="","",IF(UPPER(RESPOSTAS!W31)=INDEX(GABARITO!$C:$C,MATCH(TEXT(VALUE(RIGHT($E$1,2)),"00")&amp;"|"&amp;IF(AND(VALUE(RIGHT($E$1,2))&gt;=57,VALUE(RIGHT($E$1,2))&lt;=63),$D31,"COMUM"),GABARITO!$D:$D,0)),1,0))</f>
        <v>0</v>
      </c>
      <c r="W31">
        <f>IF(RESPOSTAS!X31="","",IF(UPPER(RESPOSTAS!X31)=INDEX(GABARITO!$C:$C,MATCH(TEXT(VALUE(RIGHT($W$1,2)),"00")&amp;"|"&amp;IF(AND(VALUE(RIGHT($W$1,2))&gt;=57,VALUE(RIGHT($W$1,2))&lt;=63),$D31,"COMUM"),GABARITO!$D:$D,0)),1,0))</f>
        <v>0</v>
      </c>
      <c r="X31">
        <f>IF(RESPOSTAS!Y31="","",IF(UPPER(RESPOSTAS!Y31)=INDEX(GABARITO!$C:$C,MATCH(TEXT(VALUE(RIGHT($X$1,2)),"00")&amp;"|"&amp;IF(AND(VALUE(RIGHT($X$1,2))&gt;=57,VALUE(RIGHT($X$1,2))&lt;=63),$D31,"COMUM"),GABARITO!$D:$D,0)),1,0))</f>
        <v>0</v>
      </c>
      <c r="Y31">
        <f>IF(RESPOSTAS!Z31="","",IF(UPPER(RESPOSTAS!Z31)=INDEX(GABARITO!$C:$C,MATCH(TEXT(VALUE(RIGHT($Y$1,2)),"00")&amp;"|"&amp;IF(AND(VALUE(RIGHT($Y$1,2))&gt;=57,VALUE(RIGHT($Y$1,2))&lt;=63),$D31,"COMUM"),GABARITO!$D:$D,0)),1,0))</f>
        <v>0</v>
      </c>
      <c r="Z31">
        <f>IF(RESPOSTAS!AA31="","",IF(UPPER(RESPOSTAS!AA31)=INDEX(GABARITO!$C:$C,MATCH(TEXT(VALUE(RIGHT($Z$1,2)),"00")&amp;"|"&amp;IF(AND(VALUE(RIGHT($Z$1,2))&gt;=57,VALUE(RIGHT($Z$1,2))&lt;=63),$D31,"COMUM"),GABARITO!$D:$D,0)),1,0))</f>
        <v>0</v>
      </c>
      <c r="AA31">
        <f>IF(RESPOSTAS!AB31="","",IF(UPPER(RESPOSTAS!AB31)=INDEX(GABARITO!$C:$C,MATCH(TEXT(VALUE(RIGHT($AA$1,2)),"00")&amp;"|"&amp;IF(AND(VALUE(RIGHT($AA$1,2))&gt;=57,VALUE(RIGHT($AA$1,2))&lt;=63),$D31,"COMUM"),GABARITO!$D:$D,0)),1,0))</f>
        <v>0</v>
      </c>
      <c r="AB31">
        <f>IF(RESPOSTAS!AC31="","",IF(UPPER(RESPOSTAS!AC31)=INDEX(GABARITO!$C:$C,MATCH(TEXT(VALUE(RIGHT($AB$1,2)),"00")&amp;"|"&amp;IF(AND(VALUE(RIGHT($AB$1,2))&gt;=57,VALUE(RIGHT($AB$1,2))&lt;=63),$D31,"COMUM"),GABARITO!$D:$D,0)),1,0))</f>
        <v>0</v>
      </c>
      <c r="AC31">
        <f>IF(RESPOSTAS!AD31="","",IF(UPPER(RESPOSTAS!AD31)=INDEX(GABARITO!$C:$C,MATCH(TEXT(VALUE(RIGHT($AC$1,2)),"00")&amp;"|"&amp;IF(AND(VALUE(RIGHT($AC$1,2))&gt;=57,VALUE(RIGHT($AC$1,2))&lt;=63),$D31,"COMUM"),GABARITO!$D:$D,0)),1,0))</f>
        <v>0</v>
      </c>
      <c r="AD31">
        <f>IF(RESPOSTAS!AE31="","",IF(UPPER(RESPOSTAS!AE31)=INDEX(GABARITO!$C:$C,MATCH(TEXT(VALUE(RIGHT($AD$1,2)),"00")&amp;"|"&amp;IF(AND(VALUE(RIGHT($AD$1,2))&gt;=57,VALUE(RIGHT($AD$1,2))&lt;=63),$D31,"COMUM"),GABARITO!$D:$D,0)),1,0))</f>
        <v>0</v>
      </c>
      <c r="AE31">
        <f>IF(RESPOSTAS!AF31="","",IF(UPPER(RESPOSTAS!AF31)=INDEX(GABARITO!$C:$C,MATCH(TEXT(VALUE(RIGHT($AE$1,2)),"00")&amp;"|"&amp;IF(AND(VALUE(RIGHT($AE$1,2))&gt;=57,VALUE(RIGHT($AE$1,2))&lt;=63),$D31,"COMUM"),GABARITO!$D:$D,0)),1,0))</f>
        <v>0</v>
      </c>
      <c r="AF31">
        <f>IF(RESPOSTAS!AG31="","",IF(UPPER(RESPOSTAS!AG31)=INDEX(GABARITO!$C:$C,MATCH(TEXT(VALUE(RIGHT($AF$1,2)),"00")&amp;"|"&amp;IF(AND(VALUE(RIGHT($AF$1,2))&gt;=57,VALUE(RIGHT($AF$1,2))&lt;=63),$D31,"COMUM"),GABARITO!$D:$D,0)),1,0))</f>
        <v>0</v>
      </c>
      <c r="AG31">
        <f>IF(RESPOSTAS!AH31="","",IF(UPPER(RESPOSTAS!AH31)=INDEX(GABARITO!$C:$C,MATCH(TEXT(VALUE(RIGHT($AG$1,2)),"00")&amp;"|"&amp;IF(AND(VALUE(RIGHT($AG$1,2))&gt;=57,VALUE(RIGHT($AG$1,2))&lt;=63),$D31,"COMUM"),GABARITO!$D:$D,0)),1,0))</f>
        <v>0</v>
      </c>
      <c r="AH31">
        <f>IF(RESPOSTAS!AI31="","",IF(UPPER(RESPOSTAS!AI31)=INDEX(GABARITO!$C:$C,MATCH(TEXT(VALUE(RIGHT($AH$1,2)),"00")&amp;"|"&amp;IF(AND(VALUE(RIGHT($AH$1,2))&gt;=57,VALUE(RIGHT($AH$1,2))&lt;=63),$D31,"COMUM"),GABARITO!$D:$D,0)),1,0))</f>
        <v>0</v>
      </c>
      <c r="AI31">
        <f>IF(RESPOSTAS!AJ31="","",IF(UPPER(RESPOSTAS!AJ31)=INDEX(GABARITO!$C:$C,MATCH(TEXT(VALUE(RIGHT($AI$1,2)),"00")&amp;"|"&amp;IF(AND(VALUE(RIGHT($AI$1,2))&gt;=57,VALUE(RIGHT($AI$1,2))&lt;=63),$D31,"COMUM"),GABARITO!$D:$D,0)),1,0))</f>
        <v>0</v>
      </c>
      <c r="AJ31">
        <f>IF(RESPOSTAS!AK31="","",IF(UPPER(RESPOSTAS!AK31)=INDEX(GABARITO!$C:$C,MATCH(TEXT(VALUE(RIGHT($AJ$1,2)),"00")&amp;"|"&amp;IF(AND(VALUE(RIGHT($AJ$1,2))&gt;=57,VALUE(RIGHT($AJ$1,2))&lt;=63),$D31,"COMUM"),GABARITO!$D:$D,0)),1,0))</f>
        <v>0</v>
      </c>
      <c r="AK31">
        <f>IF(RESPOSTAS!AL31="","",IF(UPPER(RESPOSTAS!AL31)=INDEX(GABARITO!$C:$C,MATCH(TEXT(VALUE(RIGHT($AK$1,2)),"00")&amp;"|"&amp;IF(AND(VALUE(RIGHT($AK$1,2))&gt;=57,VALUE(RIGHT($AK$1,2))&lt;=63),$D31,"COMUM"),GABARITO!$D:$D,0)),1,0))</f>
        <v>0</v>
      </c>
      <c r="AL31">
        <f>IF(RESPOSTAS!AM31="","",IF(UPPER(RESPOSTAS!AM31)=INDEX(GABARITO!$C:$C,MATCH(TEXT(VALUE(RIGHT($AL$1,2)),"00")&amp;"|"&amp;IF(AND(VALUE(RIGHT($AL$1,2))&gt;=57,VALUE(RIGHT($AL$1,2))&lt;=63),$D31,"COMUM"),GABARITO!$D:$D,0)),1,0))</f>
        <v>0</v>
      </c>
      <c r="AM31">
        <f>IF(RESPOSTAS!AN31="","",IF(UPPER(RESPOSTAS!AN31)=INDEX(GABARITO!$C:$C,MATCH(TEXT(VALUE(RIGHT($AM$1,2)),"00")&amp;"|"&amp;IF(AND(VALUE(RIGHT($AM$1,2))&gt;=57,VALUE(RIGHT($AM$1,2))&lt;=63),$D31,"COMUM"),GABARITO!$D:$D,0)),1,0))</f>
        <v>0</v>
      </c>
      <c r="AN31">
        <f>IF(RESPOSTAS!AO31="","",IF(UPPER(RESPOSTAS!AO31)=INDEX(GABARITO!$C:$C,MATCH(TEXT(VALUE(RIGHT($AN$1,2)),"00")&amp;"|"&amp;IF(AND(VALUE(RIGHT($AN$1,2))&gt;=57,VALUE(RIGHT($AN$1,2))&lt;=63),$D31,"COMUM"),GABARITO!$D:$D,0)),1,0))</f>
        <v>0</v>
      </c>
      <c r="AO31">
        <f>IF(RESPOSTAS!AP31="","",IF(UPPER(RESPOSTAS!AP31)=INDEX(GABARITO!$C:$C,MATCH(TEXT(VALUE(RIGHT($AO$1,2)),"00")&amp;"|"&amp;IF(AND(VALUE(RIGHT($AO$1,2))&gt;=57,VALUE(RIGHT($AO$1,2))&lt;=63),$D31,"COMUM"),GABARITO!$D:$D,0)),1,0))</f>
        <v>0</v>
      </c>
      <c r="AP31">
        <f>IF(RESPOSTAS!AQ31="","",IF(UPPER(RESPOSTAS!AQ31)=INDEX(GABARITO!$C:$C,MATCH(TEXT(VALUE(RIGHT($AP$1,2)),"00")&amp;"|"&amp;IF(AND(VALUE(RIGHT($AP$1,2))&gt;=57,VALUE(RIGHT($AP$1,2))&lt;=63),$D31,"COMUM"),GABARITO!$D:$D,0)),1,0))</f>
        <v>0</v>
      </c>
      <c r="AQ31">
        <f>IF(RESPOSTAS!AR31="","",IF(UPPER(RESPOSTAS!AR31)=INDEX(GABARITO!$C:$C,MATCH(TEXT(VALUE(RIGHT($AQ$1,2)),"00")&amp;"|"&amp;IF(AND(VALUE(RIGHT($AQ$1,2))&gt;=57,VALUE(RIGHT($AQ$1,2))&lt;=63),$D31,"COMUM"),GABARITO!$D:$D,0)),1,0))</f>
        <v>0</v>
      </c>
      <c r="AR31">
        <f>IF(RESPOSTAS!AS31="","",IF(UPPER(RESPOSTAS!AS31)=INDEX(GABARITO!$C:$C,MATCH(TEXT(VALUE(RIGHT($AR$1,2)),"00")&amp;"|"&amp;IF(AND(VALUE(RIGHT($AR$1,2))&gt;=57,VALUE(RIGHT($AR$1,2))&lt;=63),$D31,"COMUM"),GABARITO!$D:$D,0)),1,0))</f>
        <v>0</v>
      </c>
      <c r="AS31">
        <f>IF(RESPOSTAS!AT31="","",IF(UPPER(RESPOSTAS!AT31)=INDEX(GABARITO!$C:$C,MATCH(TEXT(VALUE(RIGHT($AS$1,2)),"00")&amp;"|"&amp;IF(AND(VALUE(RIGHT($AS$1,2))&gt;=57,VALUE(RIGHT($AS$1,2))&lt;=63),$D31,"COMUM"),GABARITO!$D:$D,0)),1,0))</f>
        <v>0</v>
      </c>
      <c r="AT31">
        <f>IF(RESPOSTAS!AU31="","",IF(UPPER(RESPOSTAS!AU31)=INDEX(GABARITO!$C:$C,MATCH(TEXT(VALUE(RIGHT($AT$1,2)),"00")&amp;"|"&amp;IF(AND(VALUE(RIGHT($AT$1,2))&gt;=57,VALUE(RIGHT($AT$1,2))&lt;=63),$D31,"COMUM"),GABARITO!$D:$D,0)),1,0))</f>
        <v>0</v>
      </c>
      <c r="AU31">
        <f>IF(RESPOSTAS!AV31="","",IF(UPPER(RESPOSTAS!AV31)=INDEX(GABARITO!$C:$C,MATCH(TEXT(VALUE(RIGHT($AU$1,2)),"00")&amp;"|"&amp;IF(AND(VALUE(RIGHT($AU$1,2))&gt;=57,VALUE(RIGHT($AU$1,2))&lt;=63),$D31,"COMUM"),GABARITO!$D:$D,0)),1,0))</f>
        <v>0</v>
      </c>
      <c r="AV31">
        <f>IF(RESPOSTAS!AW31="","",IF(UPPER(RESPOSTAS!AW31)=INDEX(GABARITO!$C:$C,MATCH(TEXT(VALUE(RIGHT($AV$1,2)),"00")&amp;"|"&amp;IF(AND(VALUE(RIGHT($AV$1,2))&gt;=57,VALUE(RIGHT($AV$1,2))&lt;=63),$D31,"COMUM"),GABARITO!$D:$D,0)),1,0))</f>
        <v>0</v>
      </c>
      <c r="AW31">
        <f>IF(RESPOSTAS!AX31="","",IF(UPPER(RESPOSTAS!AX31)=INDEX(GABARITO!$C:$C,MATCH(TEXT(VALUE(RIGHT($AW$1,2)),"00")&amp;"|"&amp;IF(AND(VALUE(RIGHT($AW$1,2))&gt;=57,VALUE(RIGHT($AW$1,2))&lt;=63),$D31,"COMUM"),GABARITO!$D:$D,0)),1,0))</f>
        <v>0</v>
      </c>
      <c r="AX31">
        <f>IF(RESPOSTAS!AY31="","",IF(UPPER(RESPOSTAS!AY31)=INDEX(GABARITO!$C:$C,MATCH(TEXT(VALUE(RIGHT($AX$1,2)),"00")&amp;"|"&amp;IF(AND(VALUE(RIGHT($AX$1,2))&gt;=57,VALUE(RIGHT($AX$1,2))&lt;=63),$D31,"COMUM"),GABARITO!$D:$D,0)),1,0))</f>
        <v>0</v>
      </c>
      <c r="AY31">
        <f>IF(RESPOSTAS!AZ31="","",IF(UPPER(RESPOSTAS!AZ31)=INDEX(GABARITO!$C:$C,MATCH(TEXT(VALUE(RIGHT($AY$1,2)),"00")&amp;"|"&amp;IF(AND(VALUE(RIGHT($AY$1,2))&gt;=57,VALUE(RIGHT($AY$1,2))&lt;=63),$D31,"COMUM"),GABARITO!$D:$D,0)),1,0))</f>
        <v>0</v>
      </c>
      <c r="AZ31">
        <f>IF(RESPOSTAS!BA31="","",IF(UPPER(RESPOSTAS!BA31)=INDEX(GABARITO!$C:$C,MATCH(TEXT(VALUE(RIGHT($AZ$1,2)),"00")&amp;"|"&amp;IF(AND(VALUE(RIGHT($AZ$1,2))&gt;=57,VALUE(RIGHT($AZ$1,2))&lt;=63),$D31,"COMUM"),GABARITO!$D:$D,0)),1,0))</f>
        <v>0</v>
      </c>
      <c r="BA31">
        <f>IF(RESPOSTAS!BB31="","",IF(UPPER(RESPOSTAS!BB31)=INDEX(GABARITO!$C:$C,MATCH(TEXT(VALUE(RIGHT($BA$1,2)),"00")&amp;"|"&amp;IF(AND(VALUE(RIGHT($BA$1,2))&gt;=57,VALUE(RIGHT($BA$1,2))&lt;=63),$D31,"COMUM"),GABARITO!$D:$D,0)),1,0))</f>
        <v>0</v>
      </c>
      <c r="BB31">
        <f>IF(RESPOSTAS!BC31="","",IF(UPPER(RESPOSTAS!BC31)=INDEX(GABARITO!$C:$C,MATCH(TEXT(VALUE(RIGHT($BB$1,2)),"00")&amp;"|"&amp;IF(AND(VALUE(RIGHT($BB$1,2))&gt;=57,VALUE(RIGHT($BB$1,2))&lt;=63),$D31,"COMUM"),GABARITO!$D:$D,0)),1,0))</f>
        <v>0</v>
      </c>
      <c r="BC31">
        <f>IF(RESPOSTAS!BD31="","",IF(UPPER(RESPOSTAS!BD31)=INDEX(GABARITO!$C:$C,MATCH(TEXT(VALUE(RIGHT($BC$1,2)),"00")&amp;"|"&amp;IF(AND(VALUE(RIGHT($BC$1,2))&gt;=57,VALUE(RIGHT($BC$1,2))&lt;=63),$D31,"COMUM"),GABARITO!$D:$D,0)),1,0))</f>
        <v>0</v>
      </c>
      <c r="BD31">
        <f>IF(RESPOSTAS!BE31="","",IF(UPPER(RESPOSTAS!BE31)=INDEX(GABARITO!$C:$C,MATCH(TEXT(VALUE(RIGHT($BD$1,2)),"00")&amp;"|"&amp;IF(AND(VALUE(RIGHT($BD$1,2))&gt;=57,VALUE(RIGHT($BD$1,2))&lt;=63),$D31,"COMUM"),GABARITO!$D:$D,0)),1,0))</f>
        <v>0</v>
      </c>
      <c r="BE31">
        <f>IF(RESPOSTAS!BF31="","",IF(UPPER(RESPOSTAS!BF31)=INDEX(GABARITO!$C:$C,MATCH(TEXT(VALUE(RIGHT($BE$1,2)),"00")&amp;"|"&amp;IF(AND(VALUE(RIGHT($BE$1,2))&gt;=57,VALUE(RIGHT($BE$1,2))&lt;=63),$D31,"COMUM"),GABARITO!$D:$D,0)),1,0))</f>
        <v>0</v>
      </c>
      <c r="BF31">
        <f>IF(RESPOSTAS!BG31="","",IF(UPPER(RESPOSTAS!BG31)=INDEX(GABARITO!$C:$C,MATCH(TEXT(VALUE(RIGHT($BF$1,2)),"00")&amp;"|"&amp;IF(AND(VALUE(RIGHT($BF$1,2))&gt;=57,VALUE(RIGHT($BF$1,2))&lt;=63),$D31,"COMUM"),GABARITO!$D:$D,0)),1,0))</f>
        <v>0</v>
      </c>
      <c r="BG31">
        <f>IF(RESPOSTAS!BH31="","",IF(UPPER(RESPOSTAS!BH31)=INDEX(GABARITO!$C:$C,MATCH(TEXT(VALUE(RIGHT($BG$1,2)),"00")&amp;"|"&amp;IF(AND(VALUE(RIGHT($BG$1,2))&gt;=57,VALUE(RIGHT($BG$1,2))&lt;=63),$D31,"COMUM"),GABARITO!$D:$D,0)),1,0))</f>
        <v>0</v>
      </c>
      <c r="BH31">
        <f>IF(RESPOSTAS!BI31="","",IF(UPPER(RESPOSTAS!BI31)=INDEX(GABARITO!$C:$C,MATCH(TEXT(VALUE(RIGHT($BH$1,2)),"00")&amp;"|"&amp;IF(AND(VALUE(RIGHT($BH$1,2))&gt;=57,VALUE(RIGHT($BH$1,2))&lt;=63),$D31,"COMUM"),GABARITO!$D:$D,0)),1,0))</f>
        <v>0</v>
      </c>
      <c r="BI31">
        <f>IF(RESPOSTAS!BJ31="","",IF(UPPER(RESPOSTAS!BJ31)=INDEX(GABARITO!$C:$C,MATCH(TEXT(VALUE(RIGHT($BI$1,2)),"00")&amp;"|"&amp;IF(AND(VALUE(RIGHT($BI$1,2))&gt;=57,VALUE(RIGHT($BI$1,2))&lt;=63),$D31,"COMUM"),GABARITO!$D:$D,0)),1,0))</f>
        <v>0</v>
      </c>
      <c r="BJ31">
        <f>IF(RESPOSTAS!BK31="","",IF(UPPER(RESPOSTAS!BK31)=INDEX(GABARITO!$C:$C,MATCH(TEXT(VALUE(RIGHT($BJ$1,2)),"00")&amp;"|"&amp;IF(AND(VALUE(RIGHT($BJ$1,2))&gt;=57,VALUE(RIGHT($BJ$1,2))&lt;=63),$D31,"COMUM"),GABARITO!$D:$D,0)),1,0))</f>
        <v>0</v>
      </c>
      <c r="BK31">
        <f>IF(RESPOSTAS!BL31="","",IF(UPPER(RESPOSTAS!BL31)=INDEX(GABARITO!$C:$C,MATCH(TEXT(VALUE(RIGHT($BK$1,2)),"00")&amp;"|"&amp;IF(AND(VALUE(RIGHT($BK$1,2))&gt;=57,VALUE(RIGHT($BK$1,2))&lt;=63),$D31,"COMUM"),GABARITO!$D:$D,0)),1,0))</f>
        <v>0</v>
      </c>
      <c r="BL31">
        <f>IF(RESPOSTAS!BM31="","",IF(UPPER(RESPOSTAS!BM31)=INDEX(GABARITO!$C:$C,MATCH(TEXT(VALUE(RIGHT($BL$1,2)),"00")&amp;"|"&amp;IF(AND(VALUE(RIGHT($BL$1,2))&gt;=57,VALUE(RIGHT($BL$1,2))&lt;=63),$D31,"COMUM"),GABARITO!$D:$D,0)),1,0))</f>
        <v>0</v>
      </c>
      <c r="BM31">
        <f>IF(RESPOSTAS!BN31="","",IF(UPPER(RESPOSTAS!BN31)=INDEX(GABARITO!$C:$C,MATCH(TEXT(VALUE(RIGHT($BM$1,2)),"00")&amp;"|"&amp;IF(AND(VALUE(RIGHT($BM$1,2))&gt;=57,VALUE(RIGHT($BM$1,2))&lt;=63),$D31,"COMUM"),GABARITO!$D:$D,0)),1,0))</f>
        <v>0</v>
      </c>
      <c r="BN31">
        <f>IF(RESPOSTAS!BO31="","",IF(UPPER(RESPOSTAS!BO31)=INDEX(GABARITO!$C:$C,MATCH(TEXT(VALUE(RIGHT($BN$1,2)),"00")&amp;"|"&amp;IF(AND(VALUE(RIGHT($BN$1,2))&gt;=57,VALUE(RIGHT($BN$1,2))&lt;=63),$D31,"COMUM"),GABARITO!$D:$D,0)),1,0))</f>
        <v>0</v>
      </c>
      <c r="BO31">
        <f>IF(RESPOSTAS!BP31="","",IF(UPPER(RESPOSTAS!BP31)=INDEX(GABARITO!$C:$C,MATCH(TEXT(VALUE(RIGHT($BO$1,2)),"00")&amp;"|"&amp;IF(AND(VALUE(RIGHT($BO$1,2))&gt;=57,VALUE(RIGHT($BO$1,2))&lt;=63),$D31,"COMUM"),GABARITO!$D:$D,0)),1,0))</f>
        <v>0</v>
      </c>
      <c r="BP31">
        <f>COUNTIF(RESPOSTAS!F31:BP31,"&lt;&gt;")</f>
        <v>63</v>
      </c>
      <c r="BQ31">
        <f t="shared" si="0"/>
        <v>0</v>
      </c>
      <c r="BR31" s="10">
        <f t="shared" si="1"/>
        <v>0</v>
      </c>
      <c r="BS31" s="11">
        <f t="shared" si="3"/>
        <v>0</v>
      </c>
      <c r="BT31" s="11">
        <f t="shared" si="4"/>
        <v>0</v>
      </c>
      <c r="BU31" s="11">
        <f t="shared" si="5"/>
        <v>0</v>
      </c>
      <c r="BV31" s="11">
        <f t="shared" si="6"/>
        <v>0</v>
      </c>
      <c r="BW31" s="11">
        <f t="shared" si="7"/>
        <v>0</v>
      </c>
      <c r="BX31" s="11">
        <f t="shared" si="8"/>
        <v>0</v>
      </c>
      <c r="BY31" s="11">
        <f t="shared" si="9"/>
        <v>0</v>
      </c>
      <c r="BZ31" s="3">
        <f t="shared" si="2"/>
        <v>0</v>
      </c>
      <c r="CA31" s="3" t="str">
        <f t="shared" si="10"/>
        <v>1/38</v>
      </c>
    </row>
    <row r="32" spans="1:79" x14ac:dyDescent="0.25">
      <c r="A32" t="str">
        <f>IF(RESPOSTAS!A32="","",RESPOSTAS!A32)</f>
        <v>02013805</v>
      </c>
      <c r="B32" t="str">
        <f>IF(RESPOSTAS!C32="","",RESPOSTAS!C32)</f>
        <v>Beatriz Fernandes Lopes</v>
      </c>
      <c r="C32" t="str">
        <f>IF(RESPOSTAS!D32="","",RESPOSTAS!D32)</f>
        <v>CRICIÚMA</v>
      </c>
      <c r="D32" t="str">
        <f>IF(RESPOSTAS!E32="","",RESPOSTAS!E32)</f>
        <v>Espanhol</v>
      </c>
      <c r="E32">
        <f>IF(RESPOSTAS!F32="","",IF(UPPER(RESPOSTAS!F32)=INDEX(GABARITO!$C:$C,MATCH(TEXT(VALUE(RIGHT($E$1,2)),"00")&amp;"|"&amp;IF(AND(VALUE(RIGHT($E$1,2))&gt;=57,VALUE(RIGHT($E$1,2))&lt;=63),$D32,"COMUM"),GABARITO!$D:$D,0)),1,0))</f>
        <v>0</v>
      </c>
      <c r="F32">
        <f>IF(RESPOSTAS!G32="","",IF(UPPER(RESPOSTAS!G32)=INDEX(GABARITO!$C:$C,MATCH(TEXT(VALUE(RIGHT($F$1,2)),"00")&amp;"|"&amp;IF(AND(VALUE(RIGHT($F$1,2))&gt;=57,VALUE(RIGHT($F$1,2))&lt;=63),$D32,"COMUM"),GABARITO!$D:$D,0)),1,0))</f>
        <v>0</v>
      </c>
      <c r="G32">
        <f>IF(RESPOSTAS!H32="","",IF(UPPER(RESPOSTAS!H32)=INDEX(GABARITO!$C:$C,MATCH(TEXT(VALUE(RIGHT($G$1,2)),"00")&amp;"|"&amp;IF(AND(VALUE(RIGHT($G$1,2))&gt;=57,VALUE(RIGHT($G$1,2))&lt;=63),$D32,"COMUM"),GABARITO!$D:$D,0)),1,0))</f>
        <v>0</v>
      </c>
      <c r="H32">
        <f>IF(RESPOSTAS!I32="","",IF(UPPER(RESPOSTAS!I32)=INDEX(GABARITO!$C:$C,MATCH(TEXT(VALUE(RIGHT($H$1,2)),"00")&amp;"|"&amp;IF(AND(VALUE(RIGHT($H$1,2))&gt;=57,VALUE(RIGHT($H$1,2))&lt;=63),$D32,"COMUM"),GABARITO!$D:$D,0)),1,0))</f>
        <v>0</v>
      </c>
      <c r="I32">
        <f>IF(RESPOSTAS!J32="","",IF(UPPER(RESPOSTAS!J32)=INDEX(GABARITO!$C:$C,MATCH(TEXT(VALUE(RIGHT($I$1,2)),"00")&amp;"|"&amp;IF(AND(VALUE(RIGHT($I$1,2))&gt;=57,VALUE(RIGHT($I$1,2))&lt;=63),$D32,"COMUM"),GABARITO!$D:$D,0)),1,0))</f>
        <v>0</v>
      </c>
      <c r="J32">
        <f>IF(RESPOSTAS!K32="","",IF(UPPER(RESPOSTAS!K32)=INDEX(GABARITO!$C:$C,MATCH(TEXT(VALUE(RIGHT($J$1,2)),"00")&amp;"|"&amp;IF(AND(VALUE(RIGHT($J$1,2))&gt;=57,VALUE(RIGHT($J$1,2))&lt;=63),$D32,"COMUM"),GABARITO!$D:$D,0)),1,0))</f>
        <v>0</v>
      </c>
      <c r="K32">
        <f>IF(RESPOSTAS!L32="","",IF(UPPER(RESPOSTAS!L32)=INDEX(GABARITO!$C:$C,MATCH(TEXT(VALUE(RIGHT($K$1,2)),"00")&amp;"|"&amp;IF(AND(VALUE(RIGHT($K$1,2))&gt;=57,VALUE(RIGHT($K$1,2))&lt;=63),$D32,"COMUM"),GABARITO!$D:$D,0)),1,0))</f>
        <v>0</v>
      </c>
      <c r="L32">
        <f>IF(RESPOSTAS!M32="","",IF(UPPER(RESPOSTAS!M32)=INDEX(GABARITO!$C:$C,MATCH(TEXT(VALUE(RIGHT($L$1,2)),"00")&amp;"|"&amp;IF(AND(VALUE(RIGHT($L$1,2))&gt;=57,VALUE(RIGHT($L$1,2))&lt;=63),$D32,"COMUM"),GABARITO!$D:$D,0)),1,0))</f>
        <v>0</v>
      </c>
      <c r="M32">
        <f>IF(RESPOSTAS!N32="","",IF(UPPER(RESPOSTAS!N32)=INDEX(GABARITO!$C:$C,MATCH(TEXT(VALUE(RIGHT($M$1,2)),"00")&amp;"|"&amp;IF(AND(VALUE(RIGHT($M$1,2))&gt;=57,VALUE(RIGHT($M$1,2))&lt;=63),$D32,"COMUM"),GABARITO!$D:$D,0)),1,0))</f>
        <v>0</v>
      </c>
      <c r="N32">
        <f>IF(RESPOSTAS!O32="","",IF(UPPER(RESPOSTAS!O32)=INDEX(GABARITO!$C:$C,MATCH(TEXT(VALUE(RIGHT($E$1,2)),"00")&amp;"|"&amp;IF(AND(VALUE(RIGHT($E$1,2))&gt;=57,VALUE(RIGHT($E$1,2))&lt;=63),$D32,"COMUM"),GABARITO!$D:$D,0)),1,0))</f>
        <v>0</v>
      </c>
      <c r="O32">
        <f>IF(RESPOSTAS!P32="","",IF(UPPER(RESPOSTAS!P32)=INDEX(GABARITO!$C:$C,MATCH(TEXT(VALUE(RIGHT($O$1,2)),"00")&amp;"|"&amp;IF(AND(VALUE(RIGHT($O$1,2))&gt;=57,VALUE(RIGHT($O$1,2))&lt;=63),$D32,"COMUM"),GABARITO!$D:$D,0)),1,0))</f>
        <v>0</v>
      </c>
      <c r="P32">
        <f>IF(RESPOSTAS!Q32="","",IF(UPPER(RESPOSTAS!Q32)=INDEX(GABARITO!$C:$C,MATCH(TEXT(VALUE(RIGHT($P$1,2)),"00")&amp;"|"&amp;IF(AND(VALUE(RIGHT($P$1,2))&gt;=57,VALUE(RIGHT($P$1,2))&lt;=63),$D32,"COMUM"),GABARITO!$D:$D,0)),1,0))</f>
        <v>0</v>
      </c>
      <c r="Q32">
        <f>IF(RESPOSTAS!R32="","",IF(UPPER(RESPOSTAS!R32)=INDEX(GABARITO!$C:$C,MATCH(TEXT(VALUE(RIGHT($Q$1,2)),"00")&amp;"|"&amp;IF(AND(VALUE(RIGHT($Q$1,2))&gt;=57,VALUE(RIGHT($Q$1,2))&lt;=63),$D32,"COMUM"),GABARITO!$D:$D,0)),1,0))</f>
        <v>0</v>
      </c>
      <c r="R32">
        <f>IF(RESPOSTAS!S32="","",IF(UPPER(RESPOSTAS!S32)=INDEX(GABARITO!$C:$C,MATCH(TEXT(VALUE(RIGHT($R$1,2)),"00")&amp;"|"&amp;IF(AND(VALUE(RIGHT($R$1,2))&gt;=57,VALUE(RIGHT($R$1,2))&lt;=63),$D32,"COMUM"),GABARITO!$D:$D,0)),1,0))</f>
        <v>0</v>
      </c>
      <c r="S32">
        <f>IF(RESPOSTAS!T32="","",IF(UPPER(RESPOSTAS!T32)=INDEX(GABARITO!$C:$C,MATCH(TEXT(VALUE(RIGHT($S$1,2)),"00")&amp;"|"&amp;IF(AND(VALUE(RIGHT($S$1,2))&gt;=57,VALUE(RIGHT($S$1,2))&lt;=63),$D32,"COMUM"),GABARITO!$D:$D,0)),1,0))</f>
        <v>0</v>
      </c>
      <c r="T32">
        <f>IF(RESPOSTAS!U32="","",IF(UPPER(RESPOSTAS!U32)=INDEX(GABARITO!$C:$C,MATCH(TEXT(VALUE(RIGHT($T$1,2)),"00")&amp;"|"&amp;IF(AND(VALUE(RIGHT($T$1,2))&gt;=57,VALUE(RIGHT($T$1,2))&lt;=63),$D32,"COMUM"),GABARITO!$D:$D,0)),1,0))</f>
        <v>0</v>
      </c>
      <c r="U32" t="str">
        <f>IF(RESPOSTAS!V32="","",IF(UPPER(RESPOSTAS!V32)=INDEX(GABARITO!$C:$C,MATCH(TEXT(VALUE(RIGHT($U$1,2)),"00")&amp;"|"&amp;IF(AND(VALUE(RIGHT($U$1,2))&gt;=57,VALUE(RIGHT($U$1,2))&lt;=63),$D32,"COMUM"),GABARITO!$D:$D,0)),1,0))</f>
        <v/>
      </c>
      <c r="V32">
        <f>IF(RESPOSTAS!W32="","",IF(UPPER(RESPOSTAS!W32)=INDEX(GABARITO!$C:$C,MATCH(TEXT(VALUE(RIGHT($E$1,2)),"00")&amp;"|"&amp;IF(AND(VALUE(RIGHT($E$1,2))&gt;=57,VALUE(RIGHT($E$1,2))&lt;=63),$D32,"COMUM"),GABARITO!$D:$D,0)),1,0))</f>
        <v>0</v>
      </c>
      <c r="W32">
        <f>IF(RESPOSTAS!X32="","",IF(UPPER(RESPOSTAS!X32)=INDEX(GABARITO!$C:$C,MATCH(TEXT(VALUE(RIGHT($W$1,2)),"00")&amp;"|"&amp;IF(AND(VALUE(RIGHT($W$1,2))&gt;=57,VALUE(RIGHT($W$1,2))&lt;=63),$D32,"COMUM"),GABARITO!$D:$D,0)),1,0))</f>
        <v>0</v>
      </c>
      <c r="X32">
        <f>IF(RESPOSTAS!Y32="","",IF(UPPER(RESPOSTAS!Y32)=INDEX(GABARITO!$C:$C,MATCH(TEXT(VALUE(RIGHT($X$1,2)),"00")&amp;"|"&amp;IF(AND(VALUE(RIGHT($X$1,2))&gt;=57,VALUE(RIGHT($X$1,2))&lt;=63),$D32,"COMUM"),GABARITO!$D:$D,0)),1,0))</f>
        <v>0</v>
      </c>
      <c r="Y32" t="str">
        <f>IF(RESPOSTAS!Z32="","",IF(UPPER(RESPOSTAS!Z32)=INDEX(GABARITO!$C:$C,MATCH(TEXT(VALUE(RIGHT($Y$1,2)),"00")&amp;"|"&amp;IF(AND(VALUE(RIGHT($Y$1,2))&gt;=57,VALUE(RIGHT($Y$1,2))&lt;=63),$D32,"COMUM"),GABARITO!$D:$D,0)),1,0))</f>
        <v/>
      </c>
      <c r="Z32">
        <f>IF(RESPOSTAS!AA32="","",IF(UPPER(RESPOSTAS!AA32)=INDEX(GABARITO!$C:$C,MATCH(TEXT(VALUE(RIGHT($Z$1,2)),"00")&amp;"|"&amp;IF(AND(VALUE(RIGHT($Z$1,2))&gt;=57,VALUE(RIGHT($Z$1,2))&lt;=63),$D32,"COMUM"),GABARITO!$D:$D,0)),1,0))</f>
        <v>0</v>
      </c>
      <c r="AA32">
        <f>IF(RESPOSTAS!AB32="","",IF(UPPER(RESPOSTAS!AB32)=INDEX(GABARITO!$C:$C,MATCH(TEXT(VALUE(RIGHT($AA$1,2)),"00")&amp;"|"&amp;IF(AND(VALUE(RIGHT($AA$1,2))&gt;=57,VALUE(RIGHT($AA$1,2))&lt;=63),$D32,"COMUM"),GABARITO!$D:$D,0)),1,0))</f>
        <v>0</v>
      </c>
      <c r="AB32">
        <f>IF(RESPOSTAS!AC32="","",IF(UPPER(RESPOSTAS!AC32)=INDEX(GABARITO!$C:$C,MATCH(TEXT(VALUE(RIGHT($AB$1,2)),"00")&amp;"|"&amp;IF(AND(VALUE(RIGHT($AB$1,2))&gt;=57,VALUE(RIGHT($AB$1,2))&lt;=63),$D32,"COMUM"),GABARITO!$D:$D,0)),1,0))</f>
        <v>0</v>
      </c>
      <c r="AC32">
        <f>IF(RESPOSTAS!AD32="","",IF(UPPER(RESPOSTAS!AD32)=INDEX(GABARITO!$C:$C,MATCH(TEXT(VALUE(RIGHT($AC$1,2)),"00")&amp;"|"&amp;IF(AND(VALUE(RIGHT($AC$1,2))&gt;=57,VALUE(RIGHT($AC$1,2))&lt;=63),$D32,"COMUM"),GABARITO!$D:$D,0)),1,0))</f>
        <v>0</v>
      </c>
      <c r="AD32">
        <f>IF(RESPOSTAS!AE32="","",IF(UPPER(RESPOSTAS!AE32)=INDEX(GABARITO!$C:$C,MATCH(TEXT(VALUE(RIGHT($AD$1,2)),"00")&amp;"|"&amp;IF(AND(VALUE(RIGHT($AD$1,2))&gt;=57,VALUE(RIGHT($AD$1,2))&lt;=63),$D32,"COMUM"),GABARITO!$D:$D,0)),1,0))</f>
        <v>0</v>
      </c>
      <c r="AE32">
        <f>IF(RESPOSTAS!AF32="","",IF(UPPER(RESPOSTAS!AF32)=INDEX(GABARITO!$C:$C,MATCH(TEXT(VALUE(RIGHT($AE$1,2)),"00")&amp;"|"&amp;IF(AND(VALUE(RIGHT($AE$1,2))&gt;=57,VALUE(RIGHT($AE$1,2))&lt;=63),$D32,"COMUM"),GABARITO!$D:$D,0)),1,0))</f>
        <v>0</v>
      </c>
      <c r="AF32">
        <f>IF(RESPOSTAS!AG32="","",IF(UPPER(RESPOSTAS!AG32)=INDEX(GABARITO!$C:$C,MATCH(TEXT(VALUE(RIGHT($AF$1,2)),"00")&amp;"|"&amp;IF(AND(VALUE(RIGHT($AF$1,2))&gt;=57,VALUE(RIGHT($AF$1,2))&lt;=63),$D32,"COMUM"),GABARITO!$D:$D,0)),1,0))</f>
        <v>0</v>
      </c>
      <c r="AG32">
        <f>IF(RESPOSTAS!AH32="","",IF(UPPER(RESPOSTAS!AH32)=INDEX(GABARITO!$C:$C,MATCH(TEXT(VALUE(RIGHT($AG$1,2)),"00")&amp;"|"&amp;IF(AND(VALUE(RIGHT($AG$1,2))&gt;=57,VALUE(RIGHT($AG$1,2))&lt;=63),$D32,"COMUM"),GABARITO!$D:$D,0)),1,0))</f>
        <v>0</v>
      </c>
      <c r="AH32">
        <f>IF(RESPOSTAS!AI32="","",IF(UPPER(RESPOSTAS!AI32)=INDEX(GABARITO!$C:$C,MATCH(TEXT(VALUE(RIGHT($AH$1,2)),"00")&amp;"|"&amp;IF(AND(VALUE(RIGHT($AH$1,2))&gt;=57,VALUE(RIGHT($AH$1,2))&lt;=63),$D32,"COMUM"),GABARITO!$D:$D,0)),1,0))</f>
        <v>0</v>
      </c>
      <c r="AI32">
        <f>IF(RESPOSTAS!AJ32="","",IF(UPPER(RESPOSTAS!AJ32)=INDEX(GABARITO!$C:$C,MATCH(TEXT(VALUE(RIGHT($AI$1,2)),"00")&amp;"|"&amp;IF(AND(VALUE(RIGHT($AI$1,2))&gt;=57,VALUE(RIGHT($AI$1,2))&lt;=63),$D32,"COMUM"),GABARITO!$D:$D,0)),1,0))</f>
        <v>0</v>
      </c>
      <c r="AJ32">
        <f>IF(RESPOSTAS!AK32="","",IF(UPPER(RESPOSTAS!AK32)=INDEX(GABARITO!$C:$C,MATCH(TEXT(VALUE(RIGHT($AJ$1,2)),"00")&amp;"|"&amp;IF(AND(VALUE(RIGHT($AJ$1,2))&gt;=57,VALUE(RIGHT($AJ$1,2))&lt;=63),$D32,"COMUM"),GABARITO!$D:$D,0)),1,0))</f>
        <v>0</v>
      </c>
      <c r="AK32">
        <f>IF(RESPOSTAS!AL32="","",IF(UPPER(RESPOSTAS!AL32)=INDEX(GABARITO!$C:$C,MATCH(TEXT(VALUE(RIGHT($AK$1,2)),"00")&amp;"|"&amp;IF(AND(VALUE(RIGHT($AK$1,2))&gt;=57,VALUE(RIGHT($AK$1,2))&lt;=63),$D32,"COMUM"),GABARITO!$D:$D,0)),1,0))</f>
        <v>0</v>
      </c>
      <c r="AL32">
        <f>IF(RESPOSTAS!AM32="","",IF(UPPER(RESPOSTAS!AM32)=INDEX(GABARITO!$C:$C,MATCH(TEXT(VALUE(RIGHT($AL$1,2)),"00")&amp;"|"&amp;IF(AND(VALUE(RIGHT($AL$1,2))&gt;=57,VALUE(RIGHT($AL$1,2))&lt;=63),$D32,"COMUM"),GABARITO!$D:$D,0)),1,0))</f>
        <v>0</v>
      </c>
      <c r="AM32">
        <f>IF(RESPOSTAS!AN32="","",IF(UPPER(RESPOSTAS!AN32)=INDEX(GABARITO!$C:$C,MATCH(TEXT(VALUE(RIGHT($AM$1,2)),"00")&amp;"|"&amp;IF(AND(VALUE(RIGHT($AM$1,2))&gt;=57,VALUE(RIGHT($AM$1,2))&lt;=63),$D32,"COMUM"),GABARITO!$D:$D,0)),1,0))</f>
        <v>0</v>
      </c>
      <c r="AN32">
        <f>IF(RESPOSTAS!AO32="","",IF(UPPER(RESPOSTAS!AO32)=INDEX(GABARITO!$C:$C,MATCH(TEXT(VALUE(RIGHT($AN$1,2)),"00")&amp;"|"&amp;IF(AND(VALUE(RIGHT($AN$1,2))&gt;=57,VALUE(RIGHT($AN$1,2))&lt;=63),$D32,"COMUM"),GABARITO!$D:$D,0)),1,0))</f>
        <v>0</v>
      </c>
      <c r="AO32">
        <f>IF(RESPOSTAS!AP32="","",IF(UPPER(RESPOSTAS!AP32)=INDEX(GABARITO!$C:$C,MATCH(TEXT(VALUE(RIGHT($AO$1,2)),"00")&amp;"|"&amp;IF(AND(VALUE(RIGHT($AO$1,2))&gt;=57,VALUE(RIGHT($AO$1,2))&lt;=63),$D32,"COMUM"),GABARITO!$D:$D,0)),1,0))</f>
        <v>0</v>
      </c>
      <c r="AP32">
        <f>IF(RESPOSTAS!AQ32="","",IF(UPPER(RESPOSTAS!AQ32)=INDEX(GABARITO!$C:$C,MATCH(TEXT(VALUE(RIGHT($AP$1,2)),"00")&amp;"|"&amp;IF(AND(VALUE(RIGHT($AP$1,2))&gt;=57,VALUE(RIGHT($AP$1,2))&lt;=63),$D32,"COMUM"),GABARITO!$D:$D,0)),1,0))</f>
        <v>0</v>
      </c>
      <c r="AQ32">
        <f>IF(RESPOSTAS!AR32="","",IF(UPPER(RESPOSTAS!AR32)=INDEX(GABARITO!$C:$C,MATCH(TEXT(VALUE(RIGHT($AQ$1,2)),"00")&amp;"|"&amp;IF(AND(VALUE(RIGHT($AQ$1,2))&gt;=57,VALUE(RIGHT($AQ$1,2))&lt;=63),$D32,"COMUM"),GABARITO!$D:$D,0)),1,0))</f>
        <v>0</v>
      </c>
      <c r="AR32">
        <f>IF(RESPOSTAS!AS32="","",IF(UPPER(RESPOSTAS!AS32)=INDEX(GABARITO!$C:$C,MATCH(TEXT(VALUE(RIGHT($AR$1,2)),"00")&amp;"|"&amp;IF(AND(VALUE(RIGHT($AR$1,2))&gt;=57,VALUE(RIGHT($AR$1,2))&lt;=63),$D32,"COMUM"),GABARITO!$D:$D,0)),1,0))</f>
        <v>0</v>
      </c>
      <c r="AS32">
        <f>IF(RESPOSTAS!AT32="","",IF(UPPER(RESPOSTAS!AT32)=INDEX(GABARITO!$C:$C,MATCH(TEXT(VALUE(RIGHT($AS$1,2)),"00")&amp;"|"&amp;IF(AND(VALUE(RIGHT($AS$1,2))&gt;=57,VALUE(RIGHT($AS$1,2))&lt;=63),$D32,"COMUM"),GABARITO!$D:$D,0)),1,0))</f>
        <v>0</v>
      </c>
      <c r="AT32">
        <f>IF(RESPOSTAS!AU32="","",IF(UPPER(RESPOSTAS!AU32)=INDEX(GABARITO!$C:$C,MATCH(TEXT(VALUE(RIGHT($AT$1,2)),"00")&amp;"|"&amp;IF(AND(VALUE(RIGHT($AT$1,2))&gt;=57,VALUE(RIGHT($AT$1,2))&lt;=63),$D32,"COMUM"),GABARITO!$D:$D,0)),1,0))</f>
        <v>0</v>
      </c>
      <c r="AU32">
        <f>IF(RESPOSTAS!AV32="","",IF(UPPER(RESPOSTAS!AV32)=INDEX(GABARITO!$C:$C,MATCH(TEXT(VALUE(RIGHT($AU$1,2)),"00")&amp;"|"&amp;IF(AND(VALUE(RIGHT($AU$1,2))&gt;=57,VALUE(RIGHT($AU$1,2))&lt;=63),$D32,"COMUM"),GABARITO!$D:$D,0)),1,0))</f>
        <v>0</v>
      </c>
      <c r="AV32">
        <f>IF(RESPOSTAS!AW32="","",IF(UPPER(RESPOSTAS!AW32)=INDEX(GABARITO!$C:$C,MATCH(TEXT(VALUE(RIGHT($AV$1,2)),"00")&amp;"|"&amp;IF(AND(VALUE(RIGHT($AV$1,2))&gt;=57,VALUE(RIGHT($AV$1,2))&lt;=63),$D32,"COMUM"),GABARITO!$D:$D,0)),1,0))</f>
        <v>0</v>
      </c>
      <c r="AW32">
        <f>IF(RESPOSTAS!AX32="","",IF(UPPER(RESPOSTAS!AX32)=INDEX(GABARITO!$C:$C,MATCH(TEXT(VALUE(RIGHT($AW$1,2)),"00")&amp;"|"&amp;IF(AND(VALUE(RIGHT($AW$1,2))&gt;=57,VALUE(RIGHT($AW$1,2))&lt;=63),$D32,"COMUM"),GABARITO!$D:$D,0)),1,0))</f>
        <v>0</v>
      </c>
      <c r="AX32">
        <f>IF(RESPOSTAS!AY32="","",IF(UPPER(RESPOSTAS!AY32)=INDEX(GABARITO!$C:$C,MATCH(TEXT(VALUE(RIGHT($AX$1,2)),"00")&amp;"|"&amp;IF(AND(VALUE(RIGHT($AX$1,2))&gt;=57,VALUE(RIGHT($AX$1,2))&lt;=63),$D32,"COMUM"),GABARITO!$D:$D,0)),1,0))</f>
        <v>0</v>
      </c>
      <c r="AY32">
        <f>IF(RESPOSTAS!AZ32="","",IF(UPPER(RESPOSTAS!AZ32)=INDEX(GABARITO!$C:$C,MATCH(TEXT(VALUE(RIGHT($AY$1,2)),"00")&amp;"|"&amp;IF(AND(VALUE(RIGHT($AY$1,2))&gt;=57,VALUE(RIGHT($AY$1,2))&lt;=63),$D32,"COMUM"),GABARITO!$D:$D,0)),1,0))</f>
        <v>0</v>
      </c>
      <c r="AZ32">
        <f>IF(RESPOSTAS!BA32="","",IF(UPPER(RESPOSTAS!BA32)=INDEX(GABARITO!$C:$C,MATCH(TEXT(VALUE(RIGHT($AZ$1,2)),"00")&amp;"|"&amp;IF(AND(VALUE(RIGHT($AZ$1,2))&gt;=57,VALUE(RIGHT($AZ$1,2))&lt;=63),$D32,"COMUM"),GABARITO!$D:$D,0)),1,0))</f>
        <v>0</v>
      </c>
      <c r="BA32">
        <f>IF(RESPOSTAS!BB32="","",IF(UPPER(RESPOSTAS!BB32)=INDEX(GABARITO!$C:$C,MATCH(TEXT(VALUE(RIGHT($BA$1,2)),"00")&amp;"|"&amp;IF(AND(VALUE(RIGHT($BA$1,2))&gt;=57,VALUE(RIGHT($BA$1,2))&lt;=63),$D32,"COMUM"),GABARITO!$D:$D,0)),1,0))</f>
        <v>0</v>
      </c>
      <c r="BB32">
        <f>IF(RESPOSTAS!BC32="","",IF(UPPER(RESPOSTAS!BC32)=INDEX(GABARITO!$C:$C,MATCH(TEXT(VALUE(RIGHT($BB$1,2)),"00")&amp;"|"&amp;IF(AND(VALUE(RIGHT($BB$1,2))&gt;=57,VALUE(RIGHT($BB$1,2))&lt;=63),$D32,"COMUM"),GABARITO!$D:$D,0)),1,0))</f>
        <v>0</v>
      </c>
      <c r="BC32">
        <f>IF(RESPOSTAS!BD32="","",IF(UPPER(RESPOSTAS!BD32)=INDEX(GABARITO!$C:$C,MATCH(TEXT(VALUE(RIGHT($BC$1,2)),"00")&amp;"|"&amp;IF(AND(VALUE(RIGHT($BC$1,2))&gt;=57,VALUE(RIGHT($BC$1,2))&lt;=63),$D32,"COMUM"),GABARITO!$D:$D,0)),1,0))</f>
        <v>0</v>
      </c>
      <c r="BD32">
        <f>IF(RESPOSTAS!BE32="","",IF(UPPER(RESPOSTAS!BE32)=INDEX(GABARITO!$C:$C,MATCH(TEXT(VALUE(RIGHT($BD$1,2)),"00")&amp;"|"&amp;IF(AND(VALUE(RIGHT($BD$1,2))&gt;=57,VALUE(RIGHT($BD$1,2))&lt;=63),$D32,"COMUM"),GABARITO!$D:$D,0)),1,0))</f>
        <v>0</v>
      </c>
      <c r="BE32">
        <f>IF(RESPOSTAS!BF32="","",IF(UPPER(RESPOSTAS!BF32)=INDEX(GABARITO!$C:$C,MATCH(TEXT(VALUE(RIGHT($BE$1,2)),"00")&amp;"|"&amp;IF(AND(VALUE(RIGHT($BE$1,2))&gt;=57,VALUE(RIGHT($BE$1,2))&lt;=63),$D32,"COMUM"),GABARITO!$D:$D,0)),1,0))</f>
        <v>0</v>
      </c>
      <c r="BF32">
        <f>IF(RESPOSTAS!BG32="","",IF(UPPER(RESPOSTAS!BG32)=INDEX(GABARITO!$C:$C,MATCH(TEXT(VALUE(RIGHT($BF$1,2)),"00")&amp;"|"&amp;IF(AND(VALUE(RIGHT($BF$1,2))&gt;=57,VALUE(RIGHT($BF$1,2))&lt;=63),$D32,"COMUM"),GABARITO!$D:$D,0)),1,0))</f>
        <v>0</v>
      </c>
      <c r="BG32">
        <f>IF(RESPOSTAS!BH32="","",IF(UPPER(RESPOSTAS!BH32)=INDEX(GABARITO!$C:$C,MATCH(TEXT(VALUE(RIGHT($BG$1,2)),"00")&amp;"|"&amp;IF(AND(VALUE(RIGHT($BG$1,2))&gt;=57,VALUE(RIGHT($BG$1,2))&lt;=63),$D32,"COMUM"),GABARITO!$D:$D,0)),1,0))</f>
        <v>0</v>
      </c>
      <c r="BH32">
        <f>IF(RESPOSTAS!BI32="","",IF(UPPER(RESPOSTAS!BI32)=INDEX(GABARITO!$C:$C,MATCH(TEXT(VALUE(RIGHT($BH$1,2)),"00")&amp;"|"&amp;IF(AND(VALUE(RIGHT($BH$1,2))&gt;=57,VALUE(RIGHT($BH$1,2))&lt;=63),$D32,"COMUM"),GABARITO!$D:$D,0)),1,0))</f>
        <v>0</v>
      </c>
      <c r="BI32">
        <f>IF(RESPOSTAS!BJ32="","",IF(UPPER(RESPOSTAS!BJ32)=INDEX(GABARITO!$C:$C,MATCH(TEXT(VALUE(RIGHT($BI$1,2)),"00")&amp;"|"&amp;IF(AND(VALUE(RIGHT($BI$1,2))&gt;=57,VALUE(RIGHT($BI$1,2))&lt;=63),$D32,"COMUM"),GABARITO!$D:$D,0)),1,0))</f>
        <v>0</v>
      </c>
      <c r="BJ32">
        <f>IF(RESPOSTAS!BK32="","",IF(UPPER(RESPOSTAS!BK32)=INDEX(GABARITO!$C:$C,MATCH(TEXT(VALUE(RIGHT($BJ$1,2)),"00")&amp;"|"&amp;IF(AND(VALUE(RIGHT($BJ$1,2))&gt;=57,VALUE(RIGHT($BJ$1,2))&lt;=63),$D32,"COMUM"),GABARITO!$D:$D,0)),1,0))</f>
        <v>0</v>
      </c>
      <c r="BK32">
        <f>IF(RESPOSTAS!BL32="","",IF(UPPER(RESPOSTAS!BL32)=INDEX(GABARITO!$C:$C,MATCH(TEXT(VALUE(RIGHT($BK$1,2)),"00")&amp;"|"&amp;IF(AND(VALUE(RIGHT($BK$1,2))&gt;=57,VALUE(RIGHT($BK$1,2))&lt;=63),$D32,"COMUM"),GABARITO!$D:$D,0)),1,0))</f>
        <v>0</v>
      </c>
      <c r="BL32">
        <f>IF(RESPOSTAS!BM32="","",IF(UPPER(RESPOSTAS!BM32)=INDEX(GABARITO!$C:$C,MATCH(TEXT(VALUE(RIGHT($BL$1,2)),"00")&amp;"|"&amp;IF(AND(VALUE(RIGHT($BL$1,2))&gt;=57,VALUE(RIGHT($BL$1,2))&lt;=63),$D32,"COMUM"),GABARITO!$D:$D,0)),1,0))</f>
        <v>0</v>
      </c>
      <c r="BM32">
        <f>IF(RESPOSTAS!BN32="","",IF(UPPER(RESPOSTAS!BN32)=INDEX(GABARITO!$C:$C,MATCH(TEXT(VALUE(RIGHT($BM$1,2)),"00")&amp;"|"&amp;IF(AND(VALUE(RIGHT($BM$1,2))&gt;=57,VALUE(RIGHT($BM$1,2))&lt;=63),$D32,"COMUM"),GABARITO!$D:$D,0)),1,0))</f>
        <v>0</v>
      </c>
      <c r="BN32">
        <f>IF(RESPOSTAS!BO32="","",IF(UPPER(RESPOSTAS!BO32)=INDEX(GABARITO!$C:$C,MATCH(TEXT(VALUE(RIGHT($BN$1,2)),"00")&amp;"|"&amp;IF(AND(VALUE(RIGHT($BN$1,2))&gt;=57,VALUE(RIGHT($BN$1,2))&lt;=63),$D32,"COMUM"),GABARITO!$D:$D,0)),1,0))</f>
        <v>0</v>
      </c>
      <c r="BO32">
        <f>IF(RESPOSTAS!BP32="","",IF(UPPER(RESPOSTAS!BP32)=INDEX(GABARITO!$C:$C,MATCH(TEXT(VALUE(RIGHT($BO$1,2)),"00")&amp;"|"&amp;IF(AND(VALUE(RIGHT($BO$1,2))&gt;=57,VALUE(RIGHT($BO$1,2))&lt;=63),$D32,"COMUM"),GABARITO!$D:$D,0)),1,0))</f>
        <v>0</v>
      </c>
      <c r="BP32">
        <f>COUNTIF(RESPOSTAS!F32:BP32,"&lt;&gt;")</f>
        <v>61</v>
      </c>
      <c r="BQ32">
        <f t="shared" si="0"/>
        <v>0</v>
      </c>
      <c r="BR32" s="10">
        <f t="shared" si="1"/>
        <v>0</v>
      </c>
      <c r="BS32" s="11">
        <f t="shared" si="3"/>
        <v>0</v>
      </c>
      <c r="BT32" s="11">
        <f t="shared" si="4"/>
        <v>0</v>
      </c>
      <c r="BU32" s="11">
        <f t="shared" si="5"/>
        <v>0</v>
      </c>
      <c r="BV32" s="11">
        <f t="shared" si="6"/>
        <v>0</v>
      </c>
      <c r="BW32" s="11">
        <f t="shared" si="7"/>
        <v>0</v>
      </c>
      <c r="BX32" s="11">
        <f t="shared" si="8"/>
        <v>0</v>
      </c>
      <c r="BY32" s="11">
        <f t="shared" si="9"/>
        <v>0</v>
      </c>
      <c r="BZ32" s="3">
        <f t="shared" si="2"/>
        <v>0</v>
      </c>
      <c r="CA32" s="3" t="str">
        <f t="shared" si="10"/>
        <v>1/38</v>
      </c>
    </row>
    <row r="33" spans="1:79" x14ac:dyDescent="0.25">
      <c r="A33" t="str">
        <f>IF(RESPOSTAS!A33="","",RESPOSTAS!A33)</f>
        <v>02013530</v>
      </c>
      <c r="B33" t="str">
        <f>IF(RESPOSTAS!C33="","",RESPOSTAS!C33)</f>
        <v>MARIA CLARA PEDROTTI FIDELIS</v>
      </c>
      <c r="C33" t="str">
        <f>IF(RESPOSTAS!D33="","",RESPOSTAS!D33)</f>
        <v>ON-LINE</v>
      </c>
      <c r="D33" t="str">
        <f>IF(RESPOSTAS!E33="","",RESPOSTAS!E33)</f>
        <v>Espanhol</v>
      </c>
      <c r="E33">
        <f>IF(RESPOSTAS!F33="","",IF(UPPER(RESPOSTAS!F33)=INDEX(GABARITO!$C:$C,MATCH(TEXT(VALUE(RIGHT($E$1,2)),"00")&amp;"|"&amp;IF(AND(VALUE(RIGHT($E$1,2))&gt;=57,VALUE(RIGHT($E$1,2))&lt;=63),$D33,"COMUM"),GABARITO!$D:$D,0)),1,0))</f>
        <v>0</v>
      </c>
      <c r="F33">
        <f>IF(RESPOSTAS!G33="","",IF(UPPER(RESPOSTAS!G33)=INDEX(GABARITO!$C:$C,MATCH(TEXT(VALUE(RIGHT($F$1,2)),"00")&amp;"|"&amp;IF(AND(VALUE(RIGHT($F$1,2))&gt;=57,VALUE(RIGHT($F$1,2))&lt;=63),$D33,"COMUM"),GABARITO!$D:$D,0)),1,0))</f>
        <v>0</v>
      </c>
      <c r="G33">
        <f>IF(RESPOSTAS!H33="","",IF(UPPER(RESPOSTAS!H33)=INDEX(GABARITO!$C:$C,MATCH(TEXT(VALUE(RIGHT($G$1,2)),"00")&amp;"|"&amp;IF(AND(VALUE(RIGHT($G$1,2))&gt;=57,VALUE(RIGHT($G$1,2))&lt;=63),$D33,"COMUM"),GABARITO!$D:$D,0)),1,0))</f>
        <v>0</v>
      </c>
      <c r="H33">
        <f>IF(RESPOSTAS!I33="","",IF(UPPER(RESPOSTAS!I33)=INDEX(GABARITO!$C:$C,MATCH(TEXT(VALUE(RIGHT($H$1,2)),"00")&amp;"|"&amp;IF(AND(VALUE(RIGHT($H$1,2))&gt;=57,VALUE(RIGHT($H$1,2))&lt;=63),$D33,"COMUM"),GABARITO!$D:$D,0)),1,0))</f>
        <v>0</v>
      </c>
      <c r="I33">
        <f>IF(RESPOSTAS!J33="","",IF(UPPER(RESPOSTAS!J33)=INDEX(GABARITO!$C:$C,MATCH(TEXT(VALUE(RIGHT($I$1,2)),"00")&amp;"|"&amp;IF(AND(VALUE(RIGHT($I$1,2))&gt;=57,VALUE(RIGHT($I$1,2))&lt;=63),$D33,"COMUM"),GABARITO!$D:$D,0)),1,0))</f>
        <v>0</v>
      </c>
      <c r="J33">
        <f>IF(RESPOSTAS!K33="","",IF(UPPER(RESPOSTAS!K33)=INDEX(GABARITO!$C:$C,MATCH(TEXT(VALUE(RIGHT($J$1,2)),"00")&amp;"|"&amp;IF(AND(VALUE(RIGHT($J$1,2))&gt;=57,VALUE(RIGHT($J$1,2))&lt;=63),$D33,"COMUM"),GABARITO!$D:$D,0)),1,0))</f>
        <v>0</v>
      </c>
      <c r="K33">
        <f>IF(RESPOSTAS!L33="","",IF(UPPER(RESPOSTAS!L33)=INDEX(GABARITO!$C:$C,MATCH(TEXT(VALUE(RIGHT($K$1,2)),"00")&amp;"|"&amp;IF(AND(VALUE(RIGHT($K$1,2))&gt;=57,VALUE(RIGHT($K$1,2))&lt;=63),$D33,"COMUM"),GABARITO!$D:$D,0)),1,0))</f>
        <v>0</v>
      </c>
      <c r="L33">
        <f>IF(RESPOSTAS!M33="","",IF(UPPER(RESPOSTAS!M33)=INDEX(GABARITO!$C:$C,MATCH(TEXT(VALUE(RIGHT($L$1,2)),"00")&amp;"|"&amp;IF(AND(VALUE(RIGHT($L$1,2))&gt;=57,VALUE(RIGHT($L$1,2))&lt;=63),$D33,"COMUM"),GABARITO!$D:$D,0)),1,0))</f>
        <v>0</v>
      </c>
      <c r="M33">
        <f>IF(RESPOSTAS!N33="","",IF(UPPER(RESPOSTAS!N33)=INDEX(GABARITO!$C:$C,MATCH(TEXT(VALUE(RIGHT($M$1,2)),"00")&amp;"|"&amp;IF(AND(VALUE(RIGHT($M$1,2))&gt;=57,VALUE(RIGHT($M$1,2))&lt;=63),$D33,"COMUM"),GABARITO!$D:$D,0)),1,0))</f>
        <v>0</v>
      </c>
      <c r="N33">
        <f>IF(RESPOSTAS!O33="","",IF(UPPER(RESPOSTAS!O33)=INDEX(GABARITO!$C:$C,MATCH(TEXT(VALUE(RIGHT($E$1,2)),"00")&amp;"|"&amp;IF(AND(VALUE(RIGHT($E$1,2))&gt;=57,VALUE(RIGHT($E$1,2))&lt;=63),$D33,"COMUM"),GABARITO!$D:$D,0)),1,0))</f>
        <v>0</v>
      </c>
      <c r="O33">
        <f>IF(RESPOSTAS!P33="","",IF(UPPER(RESPOSTAS!P33)=INDEX(GABARITO!$C:$C,MATCH(TEXT(VALUE(RIGHT($O$1,2)),"00")&amp;"|"&amp;IF(AND(VALUE(RIGHT($O$1,2))&gt;=57,VALUE(RIGHT($O$1,2))&lt;=63),$D33,"COMUM"),GABARITO!$D:$D,0)),1,0))</f>
        <v>0</v>
      </c>
      <c r="P33">
        <f>IF(RESPOSTAS!Q33="","",IF(UPPER(RESPOSTAS!Q33)=INDEX(GABARITO!$C:$C,MATCH(TEXT(VALUE(RIGHT($P$1,2)),"00")&amp;"|"&amp;IF(AND(VALUE(RIGHT($P$1,2))&gt;=57,VALUE(RIGHT($P$1,2))&lt;=63),$D33,"COMUM"),GABARITO!$D:$D,0)),1,0))</f>
        <v>0</v>
      </c>
      <c r="Q33">
        <f>IF(RESPOSTAS!R33="","",IF(UPPER(RESPOSTAS!R33)=INDEX(GABARITO!$C:$C,MATCH(TEXT(VALUE(RIGHT($Q$1,2)),"00")&amp;"|"&amp;IF(AND(VALUE(RIGHT($Q$1,2))&gt;=57,VALUE(RIGHT($Q$1,2))&lt;=63),$D33,"COMUM"),GABARITO!$D:$D,0)),1,0))</f>
        <v>0</v>
      </c>
      <c r="R33">
        <f>IF(RESPOSTAS!S33="","",IF(UPPER(RESPOSTAS!S33)=INDEX(GABARITO!$C:$C,MATCH(TEXT(VALUE(RIGHT($R$1,2)),"00")&amp;"|"&amp;IF(AND(VALUE(RIGHT($R$1,2))&gt;=57,VALUE(RIGHT($R$1,2))&lt;=63),$D33,"COMUM"),GABARITO!$D:$D,0)),1,0))</f>
        <v>0</v>
      </c>
      <c r="S33">
        <f>IF(RESPOSTAS!T33="","",IF(UPPER(RESPOSTAS!T33)=INDEX(GABARITO!$C:$C,MATCH(TEXT(VALUE(RIGHT($S$1,2)),"00")&amp;"|"&amp;IF(AND(VALUE(RIGHT($S$1,2))&gt;=57,VALUE(RIGHT($S$1,2))&lt;=63),$D33,"COMUM"),GABARITO!$D:$D,0)),1,0))</f>
        <v>0</v>
      </c>
      <c r="T33">
        <f>IF(RESPOSTAS!U33="","",IF(UPPER(RESPOSTAS!U33)=INDEX(GABARITO!$C:$C,MATCH(TEXT(VALUE(RIGHT($T$1,2)),"00")&amp;"|"&amp;IF(AND(VALUE(RIGHT($T$1,2))&gt;=57,VALUE(RIGHT($T$1,2))&lt;=63),$D33,"COMUM"),GABARITO!$D:$D,0)),1,0))</f>
        <v>0</v>
      </c>
      <c r="U33">
        <f>IF(RESPOSTAS!V33="","",IF(UPPER(RESPOSTAS!V33)=INDEX(GABARITO!$C:$C,MATCH(TEXT(VALUE(RIGHT($U$1,2)),"00")&amp;"|"&amp;IF(AND(VALUE(RIGHT($U$1,2))&gt;=57,VALUE(RIGHT($U$1,2))&lt;=63),$D33,"COMUM"),GABARITO!$D:$D,0)),1,0))</f>
        <v>0</v>
      </c>
      <c r="V33">
        <f>IF(RESPOSTAS!W33="","",IF(UPPER(RESPOSTAS!W33)=INDEX(GABARITO!$C:$C,MATCH(TEXT(VALUE(RIGHT($E$1,2)),"00")&amp;"|"&amp;IF(AND(VALUE(RIGHT($E$1,2))&gt;=57,VALUE(RIGHT($E$1,2))&lt;=63),$D33,"COMUM"),GABARITO!$D:$D,0)),1,0))</f>
        <v>0</v>
      </c>
      <c r="W33">
        <f>IF(RESPOSTAS!X33="","",IF(UPPER(RESPOSTAS!X33)=INDEX(GABARITO!$C:$C,MATCH(TEXT(VALUE(RIGHT($W$1,2)),"00")&amp;"|"&amp;IF(AND(VALUE(RIGHT($W$1,2))&gt;=57,VALUE(RIGHT($W$1,2))&lt;=63),$D33,"COMUM"),GABARITO!$D:$D,0)),1,0))</f>
        <v>0</v>
      </c>
      <c r="X33">
        <f>IF(RESPOSTAS!Y33="","",IF(UPPER(RESPOSTAS!Y33)=INDEX(GABARITO!$C:$C,MATCH(TEXT(VALUE(RIGHT($X$1,2)),"00")&amp;"|"&amp;IF(AND(VALUE(RIGHT($X$1,2))&gt;=57,VALUE(RIGHT($X$1,2))&lt;=63),$D33,"COMUM"),GABARITO!$D:$D,0)),1,0))</f>
        <v>0</v>
      </c>
      <c r="Y33">
        <f>IF(RESPOSTAS!Z33="","",IF(UPPER(RESPOSTAS!Z33)=INDEX(GABARITO!$C:$C,MATCH(TEXT(VALUE(RIGHT($Y$1,2)),"00")&amp;"|"&amp;IF(AND(VALUE(RIGHT($Y$1,2))&gt;=57,VALUE(RIGHT($Y$1,2))&lt;=63),$D33,"COMUM"),GABARITO!$D:$D,0)),1,0))</f>
        <v>0</v>
      </c>
      <c r="Z33">
        <f>IF(RESPOSTAS!AA33="","",IF(UPPER(RESPOSTAS!AA33)=INDEX(GABARITO!$C:$C,MATCH(TEXT(VALUE(RIGHT($Z$1,2)),"00")&amp;"|"&amp;IF(AND(VALUE(RIGHT($Z$1,2))&gt;=57,VALUE(RIGHT($Z$1,2))&lt;=63),$D33,"COMUM"),GABARITO!$D:$D,0)),1,0))</f>
        <v>0</v>
      </c>
      <c r="AA33">
        <f>IF(RESPOSTAS!AB33="","",IF(UPPER(RESPOSTAS!AB33)=INDEX(GABARITO!$C:$C,MATCH(TEXT(VALUE(RIGHT($AA$1,2)),"00")&amp;"|"&amp;IF(AND(VALUE(RIGHT($AA$1,2))&gt;=57,VALUE(RIGHT($AA$1,2))&lt;=63),$D33,"COMUM"),GABARITO!$D:$D,0)),1,0))</f>
        <v>0</v>
      </c>
      <c r="AB33">
        <f>IF(RESPOSTAS!AC33="","",IF(UPPER(RESPOSTAS!AC33)=INDEX(GABARITO!$C:$C,MATCH(TEXT(VALUE(RIGHT($AB$1,2)),"00")&amp;"|"&amp;IF(AND(VALUE(RIGHT($AB$1,2))&gt;=57,VALUE(RIGHT($AB$1,2))&lt;=63),$D33,"COMUM"),GABARITO!$D:$D,0)),1,0))</f>
        <v>0</v>
      </c>
      <c r="AC33">
        <f>IF(RESPOSTAS!AD33="","",IF(UPPER(RESPOSTAS!AD33)=INDEX(GABARITO!$C:$C,MATCH(TEXT(VALUE(RIGHT($AC$1,2)),"00")&amp;"|"&amp;IF(AND(VALUE(RIGHT($AC$1,2))&gt;=57,VALUE(RIGHT($AC$1,2))&lt;=63),$D33,"COMUM"),GABARITO!$D:$D,0)),1,0))</f>
        <v>0</v>
      </c>
      <c r="AD33">
        <f>IF(RESPOSTAS!AE33="","",IF(UPPER(RESPOSTAS!AE33)=INDEX(GABARITO!$C:$C,MATCH(TEXT(VALUE(RIGHT($AD$1,2)),"00")&amp;"|"&amp;IF(AND(VALUE(RIGHT($AD$1,2))&gt;=57,VALUE(RIGHT($AD$1,2))&lt;=63),$D33,"COMUM"),GABARITO!$D:$D,0)),1,0))</f>
        <v>0</v>
      </c>
      <c r="AE33">
        <f>IF(RESPOSTAS!AF33="","",IF(UPPER(RESPOSTAS!AF33)=INDEX(GABARITO!$C:$C,MATCH(TEXT(VALUE(RIGHT($AE$1,2)),"00")&amp;"|"&amp;IF(AND(VALUE(RIGHT($AE$1,2))&gt;=57,VALUE(RIGHT($AE$1,2))&lt;=63),$D33,"COMUM"),GABARITO!$D:$D,0)),1,0))</f>
        <v>0</v>
      </c>
      <c r="AF33">
        <f>IF(RESPOSTAS!AG33="","",IF(UPPER(RESPOSTAS!AG33)=INDEX(GABARITO!$C:$C,MATCH(TEXT(VALUE(RIGHT($AF$1,2)),"00")&amp;"|"&amp;IF(AND(VALUE(RIGHT($AF$1,2))&gt;=57,VALUE(RIGHT($AF$1,2))&lt;=63),$D33,"COMUM"),GABARITO!$D:$D,0)),1,0))</f>
        <v>0</v>
      </c>
      <c r="AG33">
        <f>IF(RESPOSTAS!AH33="","",IF(UPPER(RESPOSTAS!AH33)=INDEX(GABARITO!$C:$C,MATCH(TEXT(VALUE(RIGHT($AG$1,2)),"00")&amp;"|"&amp;IF(AND(VALUE(RIGHT($AG$1,2))&gt;=57,VALUE(RIGHT($AG$1,2))&lt;=63),$D33,"COMUM"),GABARITO!$D:$D,0)),1,0))</f>
        <v>0</v>
      </c>
      <c r="AH33">
        <f>IF(RESPOSTAS!AI33="","",IF(UPPER(RESPOSTAS!AI33)=INDEX(GABARITO!$C:$C,MATCH(TEXT(VALUE(RIGHT($AH$1,2)),"00")&amp;"|"&amp;IF(AND(VALUE(RIGHT($AH$1,2))&gt;=57,VALUE(RIGHT($AH$1,2))&lt;=63),$D33,"COMUM"),GABARITO!$D:$D,0)),1,0))</f>
        <v>0</v>
      </c>
      <c r="AI33">
        <f>IF(RESPOSTAS!AJ33="","",IF(UPPER(RESPOSTAS!AJ33)=INDEX(GABARITO!$C:$C,MATCH(TEXT(VALUE(RIGHT($AI$1,2)),"00")&amp;"|"&amp;IF(AND(VALUE(RIGHT($AI$1,2))&gt;=57,VALUE(RIGHT($AI$1,2))&lt;=63),$D33,"COMUM"),GABARITO!$D:$D,0)),1,0))</f>
        <v>0</v>
      </c>
      <c r="AJ33">
        <f>IF(RESPOSTAS!AK33="","",IF(UPPER(RESPOSTAS!AK33)=INDEX(GABARITO!$C:$C,MATCH(TEXT(VALUE(RIGHT($AJ$1,2)),"00")&amp;"|"&amp;IF(AND(VALUE(RIGHT($AJ$1,2))&gt;=57,VALUE(RIGHT($AJ$1,2))&lt;=63),$D33,"COMUM"),GABARITO!$D:$D,0)),1,0))</f>
        <v>0</v>
      </c>
      <c r="AK33">
        <f>IF(RESPOSTAS!AL33="","",IF(UPPER(RESPOSTAS!AL33)=INDEX(GABARITO!$C:$C,MATCH(TEXT(VALUE(RIGHT($AK$1,2)),"00")&amp;"|"&amp;IF(AND(VALUE(RIGHT($AK$1,2))&gt;=57,VALUE(RIGHT($AK$1,2))&lt;=63),$D33,"COMUM"),GABARITO!$D:$D,0)),1,0))</f>
        <v>0</v>
      </c>
      <c r="AL33">
        <f>IF(RESPOSTAS!AM33="","",IF(UPPER(RESPOSTAS!AM33)=INDEX(GABARITO!$C:$C,MATCH(TEXT(VALUE(RIGHT($AL$1,2)),"00")&amp;"|"&amp;IF(AND(VALUE(RIGHT($AL$1,2))&gt;=57,VALUE(RIGHT($AL$1,2))&lt;=63),$D33,"COMUM"),GABARITO!$D:$D,0)),1,0))</f>
        <v>0</v>
      </c>
      <c r="AM33">
        <f>IF(RESPOSTAS!AN33="","",IF(UPPER(RESPOSTAS!AN33)=INDEX(GABARITO!$C:$C,MATCH(TEXT(VALUE(RIGHT($AM$1,2)),"00")&amp;"|"&amp;IF(AND(VALUE(RIGHT($AM$1,2))&gt;=57,VALUE(RIGHT($AM$1,2))&lt;=63),$D33,"COMUM"),GABARITO!$D:$D,0)),1,0))</f>
        <v>0</v>
      </c>
      <c r="AN33">
        <f>IF(RESPOSTAS!AO33="","",IF(UPPER(RESPOSTAS!AO33)=INDEX(GABARITO!$C:$C,MATCH(TEXT(VALUE(RIGHT($AN$1,2)),"00")&amp;"|"&amp;IF(AND(VALUE(RIGHT($AN$1,2))&gt;=57,VALUE(RIGHT($AN$1,2))&lt;=63),$D33,"COMUM"),GABARITO!$D:$D,0)),1,0))</f>
        <v>0</v>
      </c>
      <c r="AO33">
        <f>IF(RESPOSTAS!AP33="","",IF(UPPER(RESPOSTAS!AP33)=INDEX(GABARITO!$C:$C,MATCH(TEXT(VALUE(RIGHT($AO$1,2)),"00")&amp;"|"&amp;IF(AND(VALUE(RIGHT($AO$1,2))&gt;=57,VALUE(RIGHT($AO$1,2))&lt;=63),$D33,"COMUM"),GABARITO!$D:$D,0)),1,0))</f>
        <v>0</v>
      </c>
      <c r="AP33">
        <f>IF(RESPOSTAS!AQ33="","",IF(UPPER(RESPOSTAS!AQ33)=INDEX(GABARITO!$C:$C,MATCH(TEXT(VALUE(RIGHT($AP$1,2)),"00")&amp;"|"&amp;IF(AND(VALUE(RIGHT($AP$1,2))&gt;=57,VALUE(RIGHT($AP$1,2))&lt;=63),$D33,"COMUM"),GABARITO!$D:$D,0)),1,0))</f>
        <v>0</v>
      </c>
      <c r="AQ33">
        <f>IF(RESPOSTAS!AR33="","",IF(UPPER(RESPOSTAS!AR33)=INDEX(GABARITO!$C:$C,MATCH(TEXT(VALUE(RIGHT($AQ$1,2)),"00")&amp;"|"&amp;IF(AND(VALUE(RIGHT($AQ$1,2))&gt;=57,VALUE(RIGHT($AQ$1,2))&lt;=63),$D33,"COMUM"),GABARITO!$D:$D,0)),1,0))</f>
        <v>0</v>
      </c>
      <c r="AR33">
        <f>IF(RESPOSTAS!AS33="","",IF(UPPER(RESPOSTAS!AS33)=INDEX(GABARITO!$C:$C,MATCH(TEXT(VALUE(RIGHT($AR$1,2)),"00")&amp;"|"&amp;IF(AND(VALUE(RIGHT($AR$1,2))&gt;=57,VALUE(RIGHT($AR$1,2))&lt;=63),$D33,"COMUM"),GABARITO!$D:$D,0)),1,0))</f>
        <v>0</v>
      </c>
      <c r="AS33">
        <f>IF(RESPOSTAS!AT33="","",IF(UPPER(RESPOSTAS!AT33)=INDEX(GABARITO!$C:$C,MATCH(TEXT(VALUE(RIGHT($AS$1,2)),"00")&amp;"|"&amp;IF(AND(VALUE(RIGHT($AS$1,2))&gt;=57,VALUE(RIGHT($AS$1,2))&lt;=63),$D33,"COMUM"),GABARITO!$D:$D,0)),1,0))</f>
        <v>0</v>
      </c>
      <c r="AT33">
        <f>IF(RESPOSTAS!AU33="","",IF(UPPER(RESPOSTAS!AU33)=INDEX(GABARITO!$C:$C,MATCH(TEXT(VALUE(RIGHT($AT$1,2)),"00")&amp;"|"&amp;IF(AND(VALUE(RIGHT($AT$1,2))&gt;=57,VALUE(RIGHT($AT$1,2))&lt;=63),$D33,"COMUM"),GABARITO!$D:$D,0)),1,0))</f>
        <v>0</v>
      </c>
      <c r="AU33">
        <f>IF(RESPOSTAS!AV33="","",IF(UPPER(RESPOSTAS!AV33)=INDEX(GABARITO!$C:$C,MATCH(TEXT(VALUE(RIGHT($AU$1,2)),"00")&amp;"|"&amp;IF(AND(VALUE(RIGHT($AU$1,2))&gt;=57,VALUE(RIGHT($AU$1,2))&lt;=63),$D33,"COMUM"),GABARITO!$D:$D,0)),1,0))</f>
        <v>0</v>
      </c>
      <c r="AV33">
        <f>IF(RESPOSTAS!AW33="","",IF(UPPER(RESPOSTAS!AW33)=INDEX(GABARITO!$C:$C,MATCH(TEXT(VALUE(RIGHT($AV$1,2)),"00")&amp;"|"&amp;IF(AND(VALUE(RIGHT($AV$1,2))&gt;=57,VALUE(RIGHT($AV$1,2))&lt;=63),$D33,"COMUM"),GABARITO!$D:$D,0)),1,0))</f>
        <v>0</v>
      </c>
      <c r="AW33">
        <f>IF(RESPOSTAS!AX33="","",IF(UPPER(RESPOSTAS!AX33)=INDEX(GABARITO!$C:$C,MATCH(TEXT(VALUE(RIGHT($AW$1,2)),"00")&amp;"|"&amp;IF(AND(VALUE(RIGHT($AW$1,2))&gt;=57,VALUE(RIGHT($AW$1,2))&lt;=63),$D33,"COMUM"),GABARITO!$D:$D,0)),1,0))</f>
        <v>0</v>
      </c>
      <c r="AX33">
        <f>IF(RESPOSTAS!AY33="","",IF(UPPER(RESPOSTAS!AY33)=INDEX(GABARITO!$C:$C,MATCH(TEXT(VALUE(RIGHT($AX$1,2)),"00")&amp;"|"&amp;IF(AND(VALUE(RIGHT($AX$1,2))&gt;=57,VALUE(RIGHT($AX$1,2))&lt;=63),$D33,"COMUM"),GABARITO!$D:$D,0)),1,0))</f>
        <v>0</v>
      </c>
      <c r="AY33">
        <f>IF(RESPOSTAS!AZ33="","",IF(UPPER(RESPOSTAS!AZ33)=INDEX(GABARITO!$C:$C,MATCH(TEXT(VALUE(RIGHT($AY$1,2)),"00")&amp;"|"&amp;IF(AND(VALUE(RIGHT($AY$1,2))&gt;=57,VALUE(RIGHT($AY$1,2))&lt;=63),$D33,"COMUM"),GABARITO!$D:$D,0)),1,0))</f>
        <v>0</v>
      </c>
      <c r="AZ33">
        <f>IF(RESPOSTAS!BA33="","",IF(UPPER(RESPOSTAS!BA33)=INDEX(GABARITO!$C:$C,MATCH(TEXT(VALUE(RIGHT($AZ$1,2)),"00")&amp;"|"&amp;IF(AND(VALUE(RIGHT($AZ$1,2))&gt;=57,VALUE(RIGHT($AZ$1,2))&lt;=63),$D33,"COMUM"),GABARITO!$D:$D,0)),1,0))</f>
        <v>0</v>
      </c>
      <c r="BA33">
        <f>IF(RESPOSTAS!BB33="","",IF(UPPER(RESPOSTAS!BB33)=INDEX(GABARITO!$C:$C,MATCH(TEXT(VALUE(RIGHT($BA$1,2)),"00")&amp;"|"&amp;IF(AND(VALUE(RIGHT($BA$1,2))&gt;=57,VALUE(RIGHT($BA$1,2))&lt;=63),$D33,"COMUM"),GABARITO!$D:$D,0)),1,0))</f>
        <v>0</v>
      </c>
      <c r="BB33">
        <f>IF(RESPOSTAS!BC33="","",IF(UPPER(RESPOSTAS!BC33)=INDEX(GABARITO!$C:$C,MATCH(TEXT(VALUE(RIGHT($BB$1,2)),"00")&amp;"|"&amp;IF(AND(VALUE(RIGHT($BB$1,2))&gt;=57,VALUE(RIGHT($BB$1,2))&lt;=63),$D33,"COMUM"),GABARITO!$D:$D,0)),1,0))</f>
        <v>0</v>
      </c>
      <c r="BC33">
        <f>IF(RESPOSTAS!BD33="","",IF(UPPER(RESPOSTAS!BD33)=INDEX(GABARITO!$C:$C,MATCH(TEXT(VALUE(RIGHT($BC$1,2)),"00")&amp;"|"&amp;IF(AND(VALUE(RIGHT($BC$1,2))&gt;=57,VALUE(RIGHT($BC$1,2))&lt;=63),$D33,"COMUM"),GABARITO!$D:$D,0)),1,0))</f>
        <v>0</v>
      </c>
      <c r="BD33">
        <f>IF(RESPOSTAS!BE33="","",IF(UPPER(RESPOSTAS!BE33)=INDEX(GABARITO!$C:$C,MATCH(TEXT(VALUE(RIGHT($BD$1,2)),"00")&amp;"|"&amp;IF(AND(VALUE(RIGHT($BD$1,2))&gt;=57,VALUE(RIGHT($BD$1,2))&lt;=63),$D33,"COMUM"),GABARITO!$D:$D,0)),1,0))</f>
        <v>0</v>
      </c>
      <c r="BE33">
        <f>IF(RESPOSTAS!BF33="","",IF(UPPER(RESPOSTAS!BF33)=INDEX(GABARITO!$C:$C,MATCH(TEXT(VALUE(RIGHT($BE$1,2)),"00")&amp;"|"&amp;IF(AND(VALUE(RIGHT($BE$1,2))&gt;=57,VALUE(RIGHT($BE$1,2))&lt;=63),$D33,"COMUM"),GABARITO!$D:$D,0)),1,0))</f>
        <v>0</v>
      </c>
      <c r="BF33">
        <f>IF(RESPOSTAS!BG33="","",IF(UPPER(RESPOSTAS!BG33)=INDEX(GABARITO!$C:$C,MATCH(TEXT(VALUE(RIGHT($BF$1,2)),"00")&amp;"|"&amp;IF(AND(VALUE(RIGHT($BF$1,2))&gt;=57,VALUE(RIGHT($BF$1,2))&lt;=63),$D33,"COMUM"),GABARITO!$D:$D,0)),1,0))</f>
        <v>0</v>
      </c>
      <c r="BG33">
        <f>IF(RESPOSTAS!BH33="","",IF(UPPER(RESPOSTAS!BH33)=INDEX(GABARITO!$C:$C,MATCH(TEXT(VALUE(RIGHT($BG$1,2)),"00")&amp;"|"&amp;IF(AND(VALUE(RIGHT($BG$1,2))&gt;=57,VALUE(RIGHT($BG$1,2))&lt;=63),$D33,"COMUM"),GABARITO!$D:$D,0)),1,0))</f>
        <v>0</v>
      </c>
      <c r="BH33">
        <f>IF(RESPOSTAS!BI33="","",IF(UPPER(RESPOSTAS!BI33)=INDEX(GABARITO!$C:$C,MATCH(TEXT(VALUE(RIGHT($BH$1,2)),"00")&amp;"|"&amp;IF(AND(VALUE(RIGHT($BH$1,2))&gt;=57,VALUE(RIGHT($BH$1,2))&lt;=63),$D33,"COMUM"),GABARITO!$D:$D,0)),1,0))</f>
        <v>0</v>
      </c>
      <c r="BI33">
        <f>IF(RESPOSTAS!BJ33="","",IF(UPPER(RESPOSTAS!BJ33)=INDEX(GABARITO!$C:$C,MATCH(TEXT(VALUE(RIGHT($BI$1,2)),"00")&amp;"|"&amp;IF(AND(VALUE(RIGHT($BI$1,2))&gt;=57,VALUE(RIGHT($BI$1,2))&lt;=63),$D33,"COMUM"),GABARITO!$D:$D,0)),1,0))</f>
        <v>0</v>
      </c>
      <c r="BJ33">
        <f>IF(RESPOSTAS!BK33="","",IF(UPPER(RESPOSTAS!BK33)=INDEX(GABARITO!$C:$C,MATCH(TEXT(VALUE(RIGHT($BJ$1,2)),"00")&amp;"|"&amp;IF(AND(VALUE(RIGHT($BJ$1,2))&gt;=57,VALUE(RIGHT($BJ$1,2))&lt;=63),$D33,"COMUM"),GABARITO!$D:$D,0)),1,0))</f>
        <v>0</v>
      </c>
      <c r="BK33">
        <f>IF(RESPOSTAS!BL33="","",IF(UPPER(RESPOSTAS!BL33)=INDEX(GABARITO!$C:$C,MATCH(TEXT(VALUE(RIGHT($BK$1,2)),"00")&amp;"|"&amp;IF(AND(VALUE(RIGHT($BK$1,2))&gt;=57,VALUE(RIGHT($BK$1,2))&lt;=63),$D33,"COMUM"),GABARITO!$D:$D,0)),1,0))</f>
        <v>0</v>
      </c>
      <c r="BL33">
        <f>IF(RESPOSTAS!BM33="","",IF(UPPER(RESPOSTAS!BM33)=INDEX(GABARITO!$C:$C,MATCH(TEXT(VALUE(RIGHT($BL$1,2)),"00")&amp;"|"&amp;IF(AND(VALUE(RIGHT($BL$1,2))&gt;=57,VALUE(RIGHT($BL$1,2))&lt;=63),$D33,"COMUM"),GABARITO!$D:$D,0)),1,0))</f>
        <v>0</v>
      </c>
      <c r="BM33">
        <f>IF(RESPOSTAS!BN33="","",IF(UPPER(RESPOSTAS!BN33)=INDEX(GABARITO!$C:$C,MATCH(TEXT(VALUE(RIGHT($BM$1,2)),"00")&amp;"|"&amp;IF(AND(VALUE(RIGHT($BM$1,2))&gt;=57,VALUE(RIGHT($BM$1,2))&lt;=63),$D33,"COMUM"),GABARITO!$D:$D,0)),1,0))</f>
        <v>0</v>
      </c>
      <c r="BN33">
        <f>IF(RESPOSTAS!BO33="","",IF(UPPER(RESPOSTAS!BO33)=INDEX(GABARITO!$C:$C,MATCH(TEXT(VALUE(RIGHT($BN$1,2)),"00")&amp;"|"&amp;IF(AND(VALUE(RIGHT($BN$1,2))&gt;=57,VALUE(RIGHT($BN$1,2))&lt;=63),$D33,"COMUM"),GABARITO!$D:$D,0)),1,0))</f>
        <v>0</v>
      </c>
      <c r="BO33">
        <f>IF(RESPOSTAS!BP33="","",IF(UPPER(RESPOSTAS!BP33)=INDEX(GABARITO!$C:$C,MATCH(TEXT(VALUE(RIGHT($BO$1,2)),"00")&amp;"|"&amp;IF(AND(VALUE(RIGHT($BO$1,2))&gt;=57,VALUE(RIGHT($BO$1,2))&lt;=63),$D33,"COMUM"),GABARITO!$D:$D,0)),1,0))</f>
        <v>0</v>
      </c>
      <c r="BP33">
        <f>COUNTIF(RESPOSTAS!F33:BP33,"&lt;&gt;")</f>
        <v>63</v>
      </c>
      <c r="BQ33">
        <f t="shared" si="0"/>
        <v>0</v>
      </c>
      <c r="BR33" s="10">
        <f t="shared" si="1"/>
        <v>0</v>
      </c>
      <c r="BS33" s="11">
        <f t="shared" si="3"/>
        <v>0</v>
      </c>
      <c r="BT33" s="11">
        <f t="shared" si="4"/>
        <v>0</v>
      </c>
      <c r="BU33" s="11">
        <f t="shared" si="5"/>
        <v>0</v>
      </c>
      <c r="BV33" s="11">
        <f t="shared" si="6"/>
        <v>0</v>
      </c>
      <c r="BW33" s="11">
        <f t="shared" si="7"/>
        <v>0</v>
      </c>
      <c r="BX33" s="11">
        <f t="shared" si="8"/>
        <v>0</v>
      </c>
      <c r="BY33" s="11">
        <f t="shared" si="9"/>
        <v>0</v>
      </c>
      <c r="BZ33" s="3">
        <f t="shared" si="2"/>
        <v>0</v>
      </c>
      <c r="CA33" s="3" t="str">
        <f t="shared" si="10"/>
        <v>1/38</v>
      </c>
    </row>
    <row r="34" spans="1:79" x14ac:dyDescent="0.25">
      <c r="A34" t="str">
        <f>IF(RESPOSTAS!A34="","",RESPOSTAS!A34)</f>
        <v>02013518</v>
      </c>
      <c r="B34" t="str">
        <f>IF(RESPOSTAS!C34="","",RESPOSTAS!C34)</f>
        <v>Emilly Legramanti</v>
      </c>
      <c r="C34" t="str">
        <f>IF(RESPOSTAS!D34="","",RESPOSTAS!D34)</f>
        <v>CHAPECÓ</v>
      </c>
      <c r="D34" t="str">
        <f>IF(RESPOSTAS!E34="","",RESPOSTAS!E34)</f>
        <v>Espanhol</v>
      </c>
      <c r="E34">
        <f>IF(RESPOSTAS!F34="","",IF(UPPER(RESPOSTAS!F34)=INDEX(GABARITO!$C:$C,MATCH(TEXT(VALUE(RIGHT($E$1,2)),"00")&amp;"|"&amp;IF(AND(VALUE(RIGHT($E$1,2))&gt;=57,VALUE(RIGHT($E$1,2))&lt;=63),$D34,"COMUM"),GABARITO!$D:$D,0)),1,0))</f>
        <v>0</v>
      </c>
      <c r="F34">
        <f>IF(RESPOSTAS!G34="","",IF(UPPER(RESPOSTAS!G34)=INDEX(GABARITO!$C:$C,MATCH(TEXT(VALUE(RIGHT($F$1,2)),"00")&amp;"|"&amp;IF(AND(VALUE(RIGHT($F$1,2))&gt;=57,VALUE(RIGHT($F$1,2))&lt;=63),$D34,"COMUM"),GABARITO!$D:$D,0)),1,0))</f>
        <v>0</v>
      </c>
      <c r="G34">
        <f>IF(RESPOSTAS!H34="","",IF(UPPER(RESPOSTAS!H34)=INDEX(GABARITO!$C:$C,MATCH(TEXT(VALUE(RIGHT($G$1,2)),"00")&amp;"|"&amp;IF(AND(VALUE(RIGHT($G$1,2))&gt;=57,VALUE(RIGHT($G$1,2))&lt;=63),$D34,"COMUM"),GABARITO!$D:$D,0)),1,0))</f>
        <v>0</v>
      </c>
      <c r="H34">
        <f>IF(RESPOSTAS!I34="","",IF(UPPER(RESPOSTAS!I34)=INDEX(GABARITO!$C:$C,MATCH(TEXT(VALUE(RIGHT($H$1,2)),"00")&amp;"|"&amp;IF(AND(VALUE(RIGHT($H$1,2))&gt;=57,VALUE(RIGHT($H$1,2))&lt;=63),$D34,"COMUM"),GABARITO!$D:$D,0)),1,0))</f>
        <v>0</v>
      </c>
      <c r="I34">
        <f>IF(RESPOSTAS!J34="","",IF(UPPER(RESPOSTAS!J34)=INDEX(GABARITO!$C:$C,MATCH(TEXT(VALUE(RIGHT($I$1,2)),"00")&amp;"|"&amp;IF(AND(VALUE(RIGHT($I$1,2))&gt;=57,VALUE(RIGHT($I$1,2))&lt;=63),$D34,"COMUM"),GABARITO!$D:$D,0)),1,0))</f>
        <v>0</v>
      </c>
      <c r="J34">
        <f>IF(RESPOSTAS!K34="","",IF(UPPER(RESPOSTAS!K34)=INDEX(GABARITO!$C:$C,MATCH(TEXT(VALUE(RIGHT($J$1,2)),"00")&amp;"|"&amp;IF(AND(VALUE(RIGHT($J$1,2))&gt;=57,VALUE(RIGHT($J$1,2))&lt;=63),$D34,"COMUM"),GABARITO!$D:$D,0)),1,0))</f>
        <v>0</v>
      </c>
      <c r="K34">
        <f>IF(RESPOSTAS!L34="","",IF(UPPER(RESPOSTAS!L34)=INDEX(GABARITO!$C:$C,MATCH(TEXT(VALUE(RIGHT($K$1,2)),"00")&amp;"|"&amp;IF(AND(VALUE(RIGHT($K$1,2))&gt;=57,VALUE(RIGHT($K$1,2))&lt;=63),$D34,"COMUM"),GABARITO!$D:$D,0)),1,0))</f>
        <v>0</v>
      </c>
      <c r="L34">
        <f>IF(RESPOSTAS!M34="","",IF(UPPER(RESPOSTAS!M34)=INDEX(GABARITO!$C:$C,MATCH(TEXT(VALUE(RIGHT($L$1,2)),"00")&amp;"|"&amp;IF(AND(VALUE(RIGHT($L$1,2))&gt;=57,VALUE(RIGHT($L$1,2))&lt;=63),$D34,"COMUM"),GABARITO!$D:$D,0)),1,0))</f>
        <v>0</v>
      </c>
      <c r="M34">
        <f>IF(RESPOSTAS!N34="","",IF(UPPER(RESPOSTAS!N34)=INDEX(GABARITO!$C:$C,MATCH(TEXT(VALUE(RIGHT($M$1,2)),"00")&amp;"|"&amp;IF(AND(VALUE(RIGHT($M$1,2))&gt;=57,VALUE(RIGHT($M$1,2))&lt;=63),$D34,"COMUM"),GABARITO!$D:$D,0)),1,0))</f>
        <v>0</v>
      </c>
      <c r="N34">
        <f>IF(RESPOSTAS!O34="","",IF(UPPER(RESPOSTAS!O34)=INDEX(GABARITO!$C:$C,MATCH(TEXT(VALUE(RIGHT($E$1,2)),"00")&amp;"|"&amp;IF(AND(VALUE(RIGHT($E$1,2))&gt;=57,VALUE(RIGHT($E$1,2))&lt;=63),$D34,"COMUM"),GABARITO!$D:$D,0)),1,0))</f>
        <v>0</v>
      </c>
      <c r="O34">
        <f>IF(RESPOSTAS!P34="","",IF(UPPER(RESPOSTAS!P34)=INDEX(GABARITO!$C:$C,MATCH(TEXT(VALUE(RIGHT($O$1,2)),"00")&amp;"|"&amp;IF(AND(VALUE(RIGHT($O$1,2))&gt;=57,VALUE(RIGHT($O$1,2))&lt;=63),$D34,"COMUM"),GABARITO!$D:$D,0)),1,0))</f>
        <v>0</v>
      </c>
      <c r="P34">
        <f>IF(RESPOSTAS!Q34="","",IF(UPPER(RESPOSTAS!Q34)=INDEX(GABARITO!$C:$C,MATCH(TEXT(VALUE(RIGHT($P$1,2)),"00")&amp;"|"&amp;IF(AND(VALUE(RIGHT($P$1,2))&gt;=57,VALUE(RIGHT($P$1,2))&lt;=63),$D34,"COMUM"),GABARITO!$D:$D,0)),1,0))</f>
        <v>0</v>
      </c>
      <c r="Q34">
        <f>IF(RESPOSTAS!R34="","",IF(UPPER(RESPOSTAS!R34)=INDEX(GABARITO!$C:$C,MATCH(TEXT(VALUE(RIGHT($Q$1,2)),"00")&amp;"|"&amp;IF(AND(VALUE(RIGHT($Q$1,2))&gt;=57,VALUE(RIGHT($Q$1,2))&lt;=63),$D34,"COMUM"),GABARITO!$D:$D,0)),1,0))</f>
        <v>0</v>
      </c>
      <c r="R34">
        <f>IF(RESPOSTAS!S34="","",IF(UPPER(RESPOSTAS!S34)=INDEX(GABARITO!$C:$C,MATCH(TEXT(VALUE(RIGHT($R$1,2)),"00")&amp;"|"&amp;IF(AND(VALUE(RIGHT($R$1,2))&gt;=57,VALUE(RIGHT($R$1,2))&lt;=63),$D34,"COMUM"),GABARITO!$D:$D,0)),1,0))</f>
        <v>0</v>
      </c>
      <c r="S34">
        <f>IF(RESPOSTAS!T34="","",IF(UPPER(RESPOSTAS!T34)=INDEX(GABARITO!$C:$C,MATCH(TEXT(VALUE(RIGHT($S$1,2)),"00")&amp;"|"&amp;IF(AND(VALUE(RIGHT($S$1,2))&gt;=57,VALUE(RIGHT($S$1,2))&lt;=63),$D34,"COMUM"),GABARITO!$D:$D,0)),1,0))</f>
        <v>0</v>
      </c>
      <c r="T34">
        <f>IF(RESPOSTAS!U34="","",IF(UPPER(RESPOSTAS!U34)=INDEX(GABARITO!$C:$C,MATCH(TEXT(VALUE(RIGHT($T$1,2)),"00")&amp;"|"&amp;IF(AND(VALUE(RIGHT($T$1,2))&gt;=57,VALUE(RIGHT($T$1,2))&lt;=63),$D34,"COMUM"),GABARITO!$D:$D,0)),1,0))</f>
        <v>0</v>
      </c>
      <c r="U34">
        <f>IF(RESPOSTAS!V34="","",IF(UPPER(RESPOSTAS!V34)=INDEX(GABARITO!$C:$C,MATCH(TEXT(VALUE(RIGHT($U$1,2)),"00")&amp;"|"&amp;IF(AND(VALUE(RIGHT($U$1,2))&gt;=57,VALUE(RIGHT($U$1,2))&lt;=63),$D34,"COMUM"),GABARITO!$D:$D,0)),1,0))</f>
        <v>0</v>
      </c>
      <c r="V34">
        <f>IF(RESPOSTAS!W34="","",IF(UPPER(RESPOSTAS!W34)=INDEX(GABARITO!$C:$C,MATCH(TEXT(VALUE(RIGHT($E$1,2)),"00")&amp;"|"&amp;IF(AND(VALUE(RIGHT($E$1,2))&gt;=57,VALUE(RIGHT($E$1,2))&lt;=63),$D34,"COMUM"),GABARITO!$D:$D,0)),1,0))</f>
        <v>0</v>
      </c>
      <c r="W34">
        <f>IF(RESPOSTAS!X34="","",IF(UPPER(RESPOSTAS!X34)=INDEX(GABARITO!$C:$C,MATCH(TEXT(VALUE(RIGHT($W$1,2)),"00")&amp;"|"&amp;IF(AND(VALUE(RIGHT($W$1,2))&gt;=57,VALUE(RIGHT($W$1,2))&lt;=63),$D34,"COMUM"),GABARITO!$D:$D,0)),1,0))</f>
        <v>0</v>
      </c>
      <c r="X34">
        <f>IF(RESPOSTAS!Y34="","",IF(UPPER(RESPOSTAS!Y34)=INDEX(GABARITO!$C:$C,MATCH(TEXT(VALUE(RIGHT($X$1,2)),"00")&amp;"|"&amp;IF(AND(VALUE(RIGHT($X$1,2))&gt;=57,VALUE(RIGHT($X$1,2))&lt;=63),$D34,"COMUM"),GABARITO!$D:$D,0)),1,0))</f>
        <v>0</v>
      </c>
      <c r="Y34">
        <f>IF(RESPOSTAS!Z34="","",IF(UPPER(RESPOSTAS!Z34)=INDEX(GABARITO!$C:$C,MATCH(TEXT(VALUE(RIGHT($Y$1,2)),"00")&amp;"|"&amp;IF(AND(VALUE(RIGHT($Y$1,2))&gt;=57,VALUE(RIGHT($Y$1,2))&lt;=63),$D34,"COMUM"),GABARITO!$D:$D,0)),1,0))</f>
        <v>0</v>
      </c>
      <c r="Z34">
        <f>IF(RESPOSTAS!AA34="","",IF(UPPER(RESPOSTAS!AA34)=INDEX(GABARITO!$C:$C,MATCH(TEXT(VALUE(RIGHT($Z$1,2)),"00")&amp;"|"&amp;IF(AND(VALUE(RIGHT($Z$1,2))&gt;=57,VALUE(RIGHT($Z$1,2))&lt;=63),$D34,"COMUM"),GABARITO!$D:$D,0)),1,0))</f>
        <v>0</v>
      </c>
      <c r="AA34">
        <f>IF(RESPOSTAS!AB34="","",IF(UPPER(RESPOSTAS!AB34)=INDEX(GABARITO!$C:$C,MATCH(TEXT(VALUE(RIGHT($AA$1,2)),"00")&amp;"|"&amp;IF(AND(VALUE(RIGHT($AA$1,2))&gt;=57,VALUE(RIGHT($AA$1,2))&lt;=63),$D34,"COMUM"),GABARITO!$D:$D,0)),1,0))</f>
        <v>0</v>
      </c>
      <c r="AB34">
        <f>IF(RESPOSTAS!AC34="","",IF(UPPER(RESPOSTAS!AC34)=INDEX(GABARITO!$C:$C,MATCH(TEXT(VALUE(RIGHT($AB$1,2)),"00")&amp;"|"&amp;IF(AND(VALUE(RIGHT($AB$1,2))&gt;=57,VALUE(RIGHT($AB$1,2))&lt;=63),$D34,"COMUM"),GABARITO!$D:$D,0)),1,0))</f>
        <v>0</v>
      </c>
      <c r="AC34">
        <f>IF(RESPOSTAS!AD34="","",IF(UPPER(RESPOSTAS!AD34)=INDEX(GABARITO!$C:$C,MATCH(TEXT(VALUE(RIGHT($AC$1,2)),"00")&amp;"|"&amp;IF(AND(VALUE(RIGHT($AC$1,2))&gt;=57,VALUE(RIGHT($AC$1,2))&lt;=63),$D34,"COMUM"),GABARITO!$D:$D,0)),1,0))</f>
        <v>0</v>
      </c>
      <c r="AD34">
        <f>IF(RESPOSTAS!AE34="","",IF(UPPER(RESPOSTAS!AE34)=INDEX(GABARITO!$C:$C,MATCH(TEXT(VALUE(RIGHT($AD$1,2)),"00")&amp;"|"&amp;IF(AND(VALUE(RIGHT($AD$1,2))&gt;=57,VALUE(RIGHT($AD$1,2))&lt;=63),$D34,"COMUM"),GABARITO!$D:$D,0)),1,0))</f>
        <v>0</v>
      </c>
      <c r="AE34">
        <f>IF(RESPOSTAS!AF34="","",IF(UPPER(RESPOSTAS!AF34)=INDEX(GABARITO!$C:$C,MATCH(TEXT(VALUE(RIGHT($AE$1,2)),"00")&amp;"|"&amp;IF(AND(VALUE(RIGHT($AE$1,2))&gt;=57,VALUE(RIGHT($AE$1,2))&lt;=63),$D34,"COMUM"),GABARITO!$D:$D,0)),1,0))</f>
        <v>0</v>
      </c>
      <c r="AF34">
        <f>IF(RESPOSTAS!AG34="","",IF(UPPER(RESPOSTAS!AG34)=INDEX(GABARITO!$C:$C,MATCH(TEXT(VALUE(RIGHT($AF$1,2)),"00")&amp;"|"&amp;IF(AND(VALUE(RIGHT($AF$1,2))&gt;=57,VALUE(RIGHT($AF$1,2))&lt;=63),$D34,"COMUM"),GABARITO!$D:$D,0)),1,0))</f>
        <v>0</v>
      </c>
      <c r="AG34">
        <f>IF(RESPOSTAS!AH34="","",IF(UPPER(RESPOSTAS!AH34)=INDEX(GABARITO!$C:$C,MATCH(TEXT(VALUE(RIGHT($AG$1,2)),"00")&amp;"|"&amp;IF(AND(VALUE(RIGHT($AG$1,2))&gt;=57,VALUE(RIGHT($AG$1,2))&lt;=63),$D34,"COMUM"),GABARITO!$D:$D,0)),1,0))</f>
        <v>0</v>
      </c>
      <c r="AH34">
        <f>IF(RESPOSTAS!AI34="","",IF(UPPER(RESPOSTAS!AI34)=INDEX(GABARITO!$C:$C,MATCH(TEXT(VALUE(RIGHT($AH$1,2)),"00")&amp;"|"&amp;IF(AND(VALUE(RIGHT($AH$1,2))&gt;=57,VALUE(RIGHT($AH$1,2))&lt;=63),$D34,"COMUM"),GABARITO!$D:$D,0)),1,0))</f>
        <v>0</v>
      </c>
      <c r="AI34">
        <f>IF(RESPOSTAS!AJ34="","",IF(UPPER(RESPOSTAS!AJ34)=INDEX(GABARITO!$C:$C,MATCH(TEXT(VALUE(RIGHT($AI$1,2)),"00")&amp;"|"&amp;IF(AND(VALUE(RIGHT($AI$1,2))&gt;=57,VALUE(RIGHT($AI$1,2))&lt;=63),$D34,"COMUM"),GABARITO!$D:$D,0)),1,0))</f>
        <v>0</v>
      </c>
      <c r="AJ34">
        <f>IF(RESPOSTAS!AK34="","",IF(UPPER(RESPOSTAS!AK34)=INDEX(GABARITO!$C:$C,MATCH(TEXT(VALUE(RIGHT($AJ$1,2)),"00")&amp;"|"&amp;IF(AND(VALUE(RIGHT($AJ$1,2))&gt;=57,VALUE(RIGHT($AJ$1,2))&lt;=63),$D34,"COMUM"),GABARITO!$D:$D,0)),1,0))</f>
        <v>0</v>
      </c>
      <c r="AK34">
        <f>IF(RESPOSTAS!AL34="","",IF(UPPER(RESPOSTAS!AL34)=INDEX(GABARITO!$C:$C,MATCH(TEXT(VALUE(RIGHT($AK$1,2)),"00")&amp;"|"&amp;IF(AND(VALUE(RIGHT($AK$1,2))&gt;=57,VALUE(RIGHT($AK$1,2))&lt;=63),$D34,"COMUM"),GABARITO!$D:$D,0)),1,0))</f>
        <v>0</v>
      </c>
      <c r="AL34">
        <f>IF(RESPOSTAS!AM34="","",IF(UPPER(RESPOSTAS!AM34)=INDEX(GABARITO!$C:$C,MATCH(TEXT(VALUE(RIGHT($AL$1,2)),"00")&amp;"|"&amp;IF(AND(VALUE(RIGHT($AL$1,2))&gt;=57,VALUE(RIGHT($AL$1,2))&lt;=63),$D34,"COMUM"),GABARITO!$D:$D,0)),1,0))</f>
        <v>0</v>
      </c>
      <c r="AM34">
        <f>IF(RESPOSTAS!AN34="","",IF(UPPER(RESPOSTAS!AN34)=INDEX(GABARITO!$C:$C,MATCH(TEXT(VALUE(RIGHT($AM$1,2)),"00")&amp;"|"&amp;IF(AND(VALUE(RIGHT($AM$1,2))&gt;=57,VALUE(RIGHT($AM$1,2))&lt;=63),$D34,"COMUM"),GABARITO!$D:$D,0)),1,0))</f>
        <v>0</v>
      </c>
      <c r="AN34">
        <f>IF(RESPOSTAS!AO34="","",IF(UPPER(RESPOSTAS!AO34)=INDEX(GABARITO!$C:$C,MATCH(TEXT(VALUE(RIGHT($AN$1,2)),"00")&amp;"|"&amp;IF(AND(VALUE(RIGHT($AN$1,2))&gt;=57,VALUE(RIGHT($AN$1,2))&lt;=63),$D34,"COMUM"),GABARITO!$D:$D,0)),1,0))</f>
        <v>0</v>
      </c>
      <c r="AO34">
        <f>IF(RESPOSTAS!AP34="","",IF(UPPER(RESPOSTAS!AP34)=INDEX(GABARITO!$C:$C,MATCH(TEXT(VALUE(RIGHT($AO$1,2)),"00")&amp;"|"&amp;IF(AND(VALUE(RIGHT($AO$1,2))&gt;=57,VALUE(RIGHT($AO$1,2))&lt;=63),$D34,"COMUM"),GABARITO!$D:$D,0)),1,0))</f>
        <v>0</v>
      </c>
      <c r="AP34">
        <f>IF(RESPOSTAS!AQ34="","",IF(UPPER(RESPOSTAS!AQ34)=INDEX(GABARITO!$C:$C,MATCH(TEXT(VALUE(RIGHT($AP$1,2)),"00")&amp;"|"&amp;IF(AND(VALUE(RIGHT($AP$1,2))&gt;=57,VALUE(RIGHT($AP$1,2))&lt;=63),$D34,"COMUM"),GABARITO!$D:$D,0)),1,0))</f>
        <v>0</v>
      </c>
      <c r="AQ34">
        <f>IF(RESPOSTAS!AR34="","",IF(UPPER(RESPOSTAS!AR34)=INDEX(GABARITO!$C:$C,MATCH(TEXT(VALUE(RIGHT($AQ$1,2)),"00")&amp;"|"&amp;IF(AND(VALUE(RIGHT($AQ$1,2))&gt;=57,VALUE(RIGHT($AQ$1,2))&lt;=63),$D34,"COMUM"),GABARITO!$D:$D,0)),1,0))</f>
        <v>0</v>
      </c>
      <c r="AR34">
        <f>IF(RESPOSTAS!AS34="","",IF(UPPER(RESPOSTAS!AS34)=INDEX(GABARITO!$C:$C,MATCH(TEXT(VALUE(RIGHT($AR$1,2)),"00")&amp;"|"&amp;IF(AND(VALUE(RIGHT($AR$1,2))&gt;=57,VALUE(RIGHT($AR$1,2))&lt;=63),$D34,"COMUM"),GABARITO!$D:$D,0)),1,0))</f>
        <v>0</v>
      </c>
      <c r="AS34">
        <f>IF(RESPOSTAS!AT34="","",IF(UPPER(RESPOSTAS!AT34)=INDEX(GABARITO!$C:$C,MATCH(TEXT(VALUE(RIGHT($AS$1,2)),"00")&amp;"|"&amp;IF(AND(VALUE(RIGHT($AS$1,2))&gt;=57,VALUE(RIGHT($AS$1,2))&lt;=63),$D34,"COMUM"),GABARITO!$D:$D,0)),1,0))</f>
        <v>0</v>
      </c>
      <c r="AT34">
        <f>IF(RESPOSTAS!AU34="","",IF(UPPER(RESPOSTAS!AU34)=INDEX(GABARITO!$C:$C,MATCH(TEXT(VALUE(RIGHT($AT$1,2)),"00")&amp;"|"&amp;IF(AND(VALUE(RIGHT($AT$1,2))&gt;=57,VALUE(RIGHT($AT$1,2))&lt;=63),$D34,"COMUM"),GABARITO!$D:$D,0)),1,0))</f>
        <v>0</v>
      </c>
      <c r="AU34">
        <f>IF(RESPOSTAS!AV34="","",IF(UPPER(RESPOSTAS!AV34)=INDEX(GABARITO!$C:$C,MATCH(TEXT(VALUE(RIGHT($AU$1,2)),"00")&amp;"|"&amp;IF(AND(VALUE(RIGHT($AU$1,2))&gt;=57,VALUE(RIGHT($AU$1,2))&lt;=63),$D34,"COMUM"),GABARITO!$D:$D,0)),1,0))</f>
        <v>0</v>
      </c>
      <c r="AV34">
        <f>IF(RESPOSTAS!AW34="","",IF(UPPER(RESPOSTAS!AW34)=INDEX(GABARITO!$C:$C,MATCH(TEXT(VALUE(RIGHT($AV$1,2)),"00")&amp;"|"&amp;IF(AND(VALUE(RIGHT($AV$1,2))&gt;=57,VALUE(RIGHT($AV$1,2))&lt;=63),$D34,"COMUM"),GABARITO!$D:$D,0)),1,0))</f>
        <v>0</v>
      </c>
      <c r="AW34">
        <f>IF(RESPOSTAS!AX34="","",IF(UPPER(RESPOSTAS!AX34)=INDEX(GABARITO!$C:$C,MATCH(TEXT(VALUE(RIGHT($AW$1,2)),"00")&amp;"|"&amp;IF(AND(VALUE(RIGHT($AW$1,2))&gt;=57,VALUE(RIGHT($AW$1,2))&lt;=63),$D34,"COMUM"),GABARITO!$D:$D,0)),1,0))</f>
        <v>0</v>
      </c>
      <c r="AX34">
        <f>IF(RESPOSTAS!AY34="","",IF(UPPER(RESPOSTAS!AY34)=INDEX(GABARITO!$C:$C,MATCH(TEXT(VALUE(RIGHT($AX$1,2)),"00")&amp;"|"&amp;IF(AND(VALUE(RIGHT($AX$1,2))&gt;=57,VALUE(RIGHT($AX$1,2))&lt;=63),$D34,"COMUM"),GABARITO!$D:$D,0)),1,0))</f>
        <v>0</v>
      </c>
      <c r="AY34">
        <f>IF(RESPOSTAS!AZ34="","",IF(UPPER(RESPOSTAS!AZ34)=INDEX(GABARITO!$C:$C,MATCH(TEXT(VALUE(RIGHT($AY$1,2)),"00")&amp;"|"&amp;IF(AND(VALUE(RIGHT($AY$1,2))&gt;=57,VALUE(RIGHT($AY$1,2))&lt;=63),$D34,"COMUM"),GABARITO!$D:$D,0)),1,0))</f>
        <v>0</v>
      </c>
      <c r="AZ34">
        <f>IF(RESPOSTAS!BA34="","",IF(UPPER(RESPOSTAS!BA34)=INDEX(GABARITO!$C:$C,MATCH(TEXT(VALUE(RIGHT($AZ$1,2)),"00")&amp;"|"&amp;IF(AND(VALUE(RIGHT($AZ$1,2))&gt;=57,VALUE(RIGHT($AZ$1,2))&lt;=63),$D34,"COMUM"),GABARITO!$D:$D,0)),1,0))</f>
        <v>0</v>
      </c>
      <c r="BA34">
        <f>IF(RESPOSTAS!BB34="","",IF(UPPER(RESPOSTAS!BB34)=INDEX(GABARITO!$C:$C,MATCH(TEXT(VALUE(RIGHT($BA$1,2)),"00")&amp;"|"&amp;IF(AND(VALUE(RIGHT($BA$1,2))&gt;=57,VALUE(RIGHT($BA$1,2))&lt;=63),$D34,"COMUM"),GABARITO!$D:$D,0)),1,0))</f>
        <v>0</v>
      </c>
      <c r="BB34">
        <f>IF(RESPOSTAS!BC34="","",IF(UPPER(RESPOSTAS!BC34)=INDEX(GABARITO!$C:$C,MATCH(TEXT(VALUE(RIGHT($BB$1,2)),"00")&amp;"|"&amp;IF(AND(VALUE(RIGHT($BB$1,2))&gt;=57,VALUE(RIGHT($BB$1,2))&lt;=63),$D34,"COMUM"),GABARITO!$D:$D,0)),1,0))</f>
        <v>0</v>
      </c>
      <c r="BC34">
        <f>IF(RESPOSTAS!BD34="","",IF(UPPER(RESPOSTAS!BD34)=INDEX(GABARITO!$C:$C,MATCH(TEXT(VALUE(RIGHT($BC$1,2)),"00")&amp;"|"&amp;IF(AND(VALUE(RIGHT($BC$1,2))&gt;=57,VALUE(RIGHT($BC$1,2))&lt;=63),$D34,"COMUM"),GABARITO!$D:$D,0)),1,0))</f>
        <v>0</v>
      </c>
      <c r="BD34">
        <f>IF(RESPOSTAS!BE34="","",IF(UPPER(RESPOSTAS!BE34)=INDEX(GABARITO!$C:$C,MATCH(TEXT(VALUE(RIGHT($BD$1,2)),"00")&amp;"|"&amp;IF(AND(VALUE(RIGHT($BD$1,2))&gt;=57,VALUE(RIGHT($BD$1,2))&lt;=63),$D34,"COMUM"),GABARITO!$D:$D,0)),1,0))</f>
        <v>0</v>
      </c>
      <c r="BE34">
        <f>IF(RESPOSTAS!BF34="","",IF(UPPER(RESPOSTAS!BF34)=INDEX(GABARITO!$C:$C,MATCH(TEXT(VALUE(RIGHT($BE$1,2)),"00")&amp;"|"&amp;IF(AND(VALUE(RIGHT($BE$1,2))&gt;=57,VALUE(RIGHT($BE$1,2))&lt;=63),$D34,"COMUM"),GABARITO!$D:$D,0)),1,0))</f>
        <v>0</v>
      </c>
      <c r="BF34">
        <f>IF(RESPOSTAS!BG34="","",IF(UPPER(RESPOSTAS!BG34)=INDEX(GABARITO!$C:$C,MATCH(TEXT(VALUE(RIGHT($BF$1,2)),"00")&amp;"|"&amp;IF(AND(VALUE(RIGHT($BF$1,2))&gt;=57,VALUE(RIGHT($BF$1,2))&lt;=63),$D34,"COMUM"),GABARITO!$D:$D,0)),1,0))</f>
        <v>0</v>
      </c>
      <c r="BG34">
        <f>IF(RESPOSTAS!BH34="","",IF(UPPER(RESPOSTAS!BH34)=INDEX(GABARITO!$C:$C,MATCH(TEXT(VALUE(RIGHT($BG$1,2)),"00")&amp;"|"&amp;IF(AND(VALUE(RIGHT($BG$1,2))&gt;=57,VALUE(RIGHT($BG$1,2))&lt;=63),$D34,"COMUM"),GABARITO!$D:$D,0)),1,0))</f>
        <v>0</v>
      </c>
      <c r="BH34">
        <f>IF(RESPOSTAS!BI34="","",IF(UPPER(RESPOSTAS!BI34)=INDEX(GABARITO!$C:$C,MATCH(TEXT(VALUE(RIGHT($BH$1,2)),"00")&amp;"|"&amp;IF(AND(VALUE(RIGHT($BH$1,2))&gt;=57,VALUE(RIGHT($BH$1,2))&lt;=63),$D34,"COMUM"),GABARITO!$D:$D,0)),1,0))</f>
        <v>0</v>
      </c>
      <c r="BI34">
        <f>IF(RESPOSTAS!BJ34="","",IF(UPPER(RESPOSTAS!BJ34)=INDEX(GABARITO!$C:$C,MATCH(TEXT(VALUE(RIGHT($BI$1,2)),"00")&amp;"|"&amp;IF(AND(VALUE(RIGHT($BI$1,2))&gt;=57,VALUE(RIGHT($BI$1,2))&lt;=63),$D34,"COMUM"),GABARITO!$D:$D,0)),1,0))</f>
        <v>0</v>
      </c>
      <c r="BJ34">
        <f>IF(RESPOSTAS!BK34="","",IF(UPPER(RESPOSTAS!BK34)=INDEX(GABARITO!$C:$C,MATCH(TEXT(VALUE(RIGHT($BJ$1,2)),"00")&amp;"|"&amp;IF(AND(VALUE(RIGHT($BJ$1,2))&gt;=57,VALUE(RIGHT($BJ$1,2))&lt;=63),$D34,"COMUM"),GABARITO!$D:$D,0)),1,0))</f>
        <v>0</v>
      </c>
      <c r="BK34">
        <f>IF(RESPOSTAS!BL34="","",IF(UPPER(RESPOSTAS!BL34)=INDEX(GABARITO!$C:$C,MATCH(TEXT(VALUE(RIGHT($BK$1,2)),"00")&amp;"|"&amp;IF(AND(VALUE(RIGHT($BK$1,2))&gt;=57,VALUE(RIGHT($BK$1,2))&lt;=63),$D34,"COMUM"),GABARITO!$D:$D,0)),1,0))</f>
        <v>0</v>
      </c>
      <c r="BL34">
        <f>IF(RESPOSTAS!BM34="","",IF(UPPER(RESPOSTAS!BM34)=INDEX(GABARITO!$C:$C,MATCH(TEXT(VALUE(RIGHT($BL$1,2)),"00")&amp;"|"&amp;IF(AND(VALUE(RIGHT($BL$1,2))&gt;=57,VALUE(RIGHT($BL$1,2))&lt;=63),$D34,"COMUM"),GABARITO!$D:$D,0)),1,0))</f>
        <v>0</v>
      </c>
      <c r="BM34">
        <f>IF(RESPOSTAS!BN34="","",IF(UPPER(RESPOSTAS!BN34)=INDEX(GABARITO!$C:$C,MATCH(TEXT(VALUE(RIGHT($BM$1,2)),"00")&amp;"|"&amp;IF(AND(VALUE(RIGHT($BM$1,2))&gt;=57,VALUE(RIGHT($BM$1,2))&lt;=63),$D34,"COMUM"),GABARITO!$D:$D,0)),1,0))</f>
        <v>0</v>
      </c>
      <c r="BN34">
        <f>IF(RESPOSTAS!BO34="","",IF(UPPER(RESPOSTAS!BO34)=INDEX(GABARITO!$C:$C,MATCH(TEXT(VALUE(RIGHT($BN$1,2)),"00")&amp;"|"&amp;IF(AND(VALUE(RIGHT($BN$1,2))&gt;=57,VALUE(RIGHT($BN$1,2))&lt;=63),$D34,"COMUM"),GABARITO!$D:$D,0)),1,0))</f>
        <v>0</v>
      </c>
      <c r="BO34">
        <f>IF(RESPOSTAS!BP34="","",IF(UPPER(RESPOSTAS!BP34)=INDEX(GABARITO!$C:$C,MATCH(TEXT(VALUE(RIGHT($BO$1,2)),"00")&amp;"|"&amp;IF(AND(VALUE(RIGHT($BO$1,2))&gt;=57,VALUE(RIGHT($BO$1,2))&lt;=63),$D34,"COMUM"),GABARITO!$D:$D,0)),1,0))</f>
        <v>0</v>
      </c>
      <c r="BP34">
        <f>COUNTIF(RESPOSTAS!F34:BP34,"&lt;&gt;")</f>
        <v>63</v>
      </c>
      <c r="BQ34">
        <f t="shared" si="0"/>
        <v>0</v>
      </c>
      <c r="BR34" s="10">
        <f t="shared" si="1"/>
        <v>0</v>
      </c>
      <c r="BS34" s="11">
        <f t="shared" si="3"/>
        <v>0</v>
      </c>
      <c r="BT34" s="11">
        <f t="shared" si="4"/>
        <v>0</v>
      </c>
      <c r="BU34" s="11">
        <f t="shared" si="5"/>
        <v>0</v>
      </c>
      <c r="BV34" s="11">
        <f t="shared" si="6"/>
        <v>0</v>
      </c>
      <c r="BW34" s="11">
        <f t="shared" si="7"/>
        <v>0</v>
      </c>
      <c r="BX34" s="11">
        <f t="shared" si="8"/>
        <v>0</v>
      </c>
      <c r="BY34" s="11">
        <f t="shared" si="9"/>
        <v>0</v>
      </c>
      <c r="BZ34" s="3">
        <f t="shared" si="2"/>
        <v>0</v>
      </c>
      <c r="CA34" s="3" t="str">
        <f t="shared" si="10"/>
        <v>1/38</v>
      </c>
    </row>
    <row r="35" spans="1:79" x14ac:dyDescent="0.25">
      <c r="A35" t="str">
        <f>IF(RESPOSTAS!A35="","",RESPOSTAS!A35)</f>
        <v>02012947</v>
      </c>
      <c r="B35" t="str">
        <f>IF(RESPOSTAS!C35="","",RESPOSTAS!C35)</f>
        <v xml:space="preserve">Paloma Frizon Michielin </v>
      </c>
      <c r="C35" t="str">
        <f>IF(RESPOSTAS!D35="","",RESPOSTAS!D35)</f>
        <v>PASSO FUNDO</v>
      </c>
      <c r="D35" t="str">
        <f>IF(RESPOSTAS!E35="","",RESPOSTAS!E35)</f>
        <v>Espanhol</v>
      </c>
      <c r="E35">
        <f>IF(RESPOSTAS!F35="","",IF(UPPER(RESPOSTAS!F35)=INDEX(GABARITO!$C:$C,MATCH(TEXT(VALUE(RIGHT($E$1,2)),"00")&amp;"|"&amp;IF(AND(VALUE(RIGHT($E$1,2))&gt;=57,VALUE(RIGHT($E$1,2))&lt;=63),$D35,"COMUM"),GABARITO!$D:$D,0)),1,0))</f>
        <v>0</v>
      </c>
      <c r="F35">
        <f>IF(RESPOSTAS!G35="","",IF(UPPER(RESPOSTAS!G35)=INDEX(GABARITO!$C:$C,MATCH(TEXT(VALUE(RIGHT($F$1,2)),"00")&amp;"|"&amp;IF(AND(VALUE(RIGHT($F$1,2))&gt;=57,VALUE(RIGHT($F$1,2))&lt;=63),$D35,"COMUM"),GABARITO!$D:$D,0)),1,0))</f>
        <v>0</v>
      </c>
      <c r="G35">
        <f>IF(RESPOSTAS!H35="","",IF(UPPER(RESPOSTAS!H35)=INDEX(GABARITO!$C:$C,MATCH(TEXT(VALUE(RIGHT($G$1,2)),"00")&amp;"|"&amp;IF(AND(VALUE(RIGHT($G$1,2))&gt;=57,VALUE(RIGHT($G$1,2))&lt;=63),$D35,"COMUM"),GABARITO!$D:$D,0)),1,0))</f>
        <v>0</v>
      </c>
      <c r="H35">
        <f>IF(RESPOSTAS!I35="","",IF(UPPER(RESPOSTAS!I35)=INDEX(GABARITO!$C:$C,MATCH(TEXT(VALUE(RIGHT($H$1,2)),"00")&amp;"|"&amp;IF(AND(VALUE(RIGHT($H$1,2))&gt;=57,VALUE(RIGHT($H$1,2))&lt;=63),$D35,"COMUM"),GABARITO!$D:$D,0)),1,0))</f>
        <v>0</v>
      </c>
      <c r="I35">
        <f>IF(RESPOSTAS!J35="","",IF(UPPER(RESPOSTAS!J35)=INDEX(GABARITO!$C:$C,MATCH(TEXT(VALUE(RIGHT($I$1,2)),"00")&amp;"|"&amp;IF(AND(VALUE(RIGHT($I$1,2))&gt;=57,VALUE(RIGHT($I$1,2))&lt;=63),$D35,"COMUM"),GABARITO!$D:$D,0)),1,0))</f>
        <v>0</v>
      </c>
      <c r="J35">
        <f>IF(RESPOSTAS!K35="","",IF(UPPER(RESPOSTAS!K35)=INDEX(GABARITO!$C:$C,MATCH(TEXT(VALUE(RIGHT($J$1,2)),"00")&amp;"|"&amp;IF(AND(VALUE(RIGHT($J$1,2))&gt;=57,VALUE(RIGHT($J$1,2))&lt;=63),$D35,"COMUM"),GABARITO!$D:$D,0)),1,0))</f>
        <v>0</v>
      </c>
      <c r="K35">
        <f>IF(RESPOSTAS!L35="","",IF(UPPER(RESPOSTAS!L35)=INDEX(GABARITO!$C:$C,MATCH(TEXT(VALUE(RIGHT($K$1,2)),"00")&amp;"|"&amp;IF(AND(VALUE(RIGHT($K$1,2))&gt;=57,VALUE(RIGHT($K$1,2))&lt;=63),$D35,"COMUM"),GABARITO!$D:$D,0)),1,0))</f>
        <v>0</v>
      </c>
      <c r="L35">
        <f>IF(RESPOSTAS!M35="","",IF(UPPER(RESPOSTAS!M35)=INDEX(GABARITO!$C:$C,MATCH(TEXT(VALUE(RIGHT($L$1,2)),"00")&amp;"|"&amp;IF(AND(VALUE(RIGHT($L$1,2))&gt;=57,VALUE(RIGHT($L$1,2))&lt;=63),$D35,"COMUM"),GABARITO!$D:$D,0)),1,0))</f>
        <v>0</v>
      </c>
      <c r="M35">
        <f>IF(RESPOSTAS!N35="","",IF(UPPER(RESPOSTAS!N35)=INDEX(GABARITO!$C:$C,MATCH(TEXT(VALUE(RIGHT($M$1,2)),"00")&amp;"|"&amp;IF(AND(VALUE(RIGHT($M$1,2))&gt;=57,VALUE(RIGHT($M$1,2))&lt;=63),$D35,"COMUM"),GABARITO!$D:$D,0)),1,0))</f>
        <v>0</v>
      </c>
      <c r="N35">
        <f>IF(RESPOSTAS!O35="","",IF(UPPER(RESPOSTAS!O35)=INDEX(GABARITO!$C:$C,MATCH(TEXT(VALUE(RIGHT($E$1,2)),"00")&amp;"|"&amp;IF(AND(VALUE(RIGHT($E$1,2))&gt;=57,VALUE(RIGHT($E$1,2))&lt;=63),$D35,"COMUM"),GABARITO!$D:$D,0)),1,0))</f>
        <v>0</v>
      </c>
      <c r="O35">
        <f>IF(RESPOSTAS!P35="","",IF(UPPER(RESPOSTAS!P35)=INDEX(GABARITO!$C:$C,MATCH(TEXT(VALUE(RIGHT($O$1,2)),"00")&amp;"|"&amp;IF(AND(VALUE(RIGHT($O$1,2))&gt;=57,VALUE(RIGHT($O$1,2))&lt;=63),$D35,"COMUM"),GABARITO!$D:$D,0)),1,0))</f>
        <v>0</v>
      </c>
      <c r="P35">
        <f>IF(RESPOSTAS!Q35="","",IF(UPPER(RESPOSTAS!Q35)=INDEX(GABARITO!$C:$C,MATCH(TEXT(VALUE(RIGHT($P$1,2)),"00")&amp;"|"&amp;IF(AND(VALUE(RIGHT($P$1,2))&gt;=57,VALUE(RIGHT($P$1,2))&lt;=63),$D35,"COMUM"),GABARITO!$D:$D,0)),1,0))</f>
        <v>0</v>
      </c>
      <c r="Q35">
        <f>IF(RESPOSTAS!R35="","",IF(UPPER(RESPOSTAS!R35)=INDEX(GABARITO!$C:$C,MATCH(TEXT(VALUE(RIGHT($Q$1,2)),"00")&amp;"|"&amp;IF(AND(VALUE(RIGHT($Q$1,2))&gt;=57,VALUE(RIGHT($Q$1,2))&lt;=63),$D35,"COMUM"),GABARITO!$D:$D,0)),1,0))</f>
        <v>0</v>
      </c>
      <c r="R35">
        <f>IF(RESPOSTAS!S35="","",IF(UPPER(RESPOSTAS!S35)=INDEX(GABARITO!$C:$C,MATCH(TEXT(VALUE(RIGHT($R$1,2)),"00")&amp;"|"&amp;IF(AND(VALUE(RIGHT($R$1,2))&gt;=57,VALUE(RIGHT($R$1,2))&lt;=63),$D35,"COMUM"),GABARITO!$D:$D,0)),1,0))</f>
        <v>0</v>
      </c>
      <c r="S35">
        <f>IF(RESPOSTAS!T35="","",IF(UPPER(RESPOSTAS!T35)=INDEX(GABARITO!$C:$C,MATCH(TEXT(VALUE(RIGHT($S$1,2)),"00")&amp;"|"&amp;IF(AND(VALUE(RIGHT($S$1,2))&gt;=57,VALUE(RIGHT($S$1,2))&lt;=63),$D35,"COMUM"),GABARITO!$D:$D,0)),1,0))</f>
        <v>0</v>
      </c>
      <c r="T35">
        <f>IF(RESPOSTAS!U35="","",IF(UPPER(RESPOSTAS!U35)=INDEX(GABARITO!$C:$C,MATCH(TEXT(VALUE(RIGHT($T$1,2)),"00")&amp;"|"&amp;IF(AND(VALUE(RIGHT($T$1,2))&gt;=57,VALUE(RIGHT($T$1,2))&lt;=63),$D35,"COMUM"),GABARITO!$D:$D,0)),1,0))</f>
        <v>0</v>
      </c>
      <c r="U35">
        <f>IF(RESPOSTAS!V35="","",IF(UPPER(RESPOSTAS!V35)=INDEX(GABARITO!$C:$C,MATCH(TEXT(VALUE(RIGHT($U$1,2)),"00")&amp;"|"&amp;IF(AND(VALUE(RIGHT($U$1,2))&gt;=57,VALUE(RIGHT($U$1,2))&lt;=63),$D35,"COMUM"),GABARITO!$D:$D,0)),1,0))</f>
        <v>0</v>
      </c>
      <c r="V35">
        <f>IF(RESPOSTAS!W35="","",IF(UPPER(RESPOSTAS!W35)=INDEX(GABARITO!$C:$C,MATCH(TEXT(VALUE(RIGHT($E$1,2)),"00")&amp;"|"&amp;IF(AND(VALUE(RIGHT($E$1,2))&gt;=57,VALUE(RIGHT($E$1,2))&lt;=63),$D35,"COMUM"),GABARITO!$D:$D,0)),1,0))</f>
        <v>0</v>
      </c>
      <c r="W35">
        <f>IF(RESPOSTAS!X35="","",IF(UPPER(RESPOSTAS!X35)=INDEX(GABARITO!$C:$C,MATCH(TEXT(VALUE(RIGHT($W$1,2)),"00")&amp;"|"&amp;IF(AND(VALUE(RIGHT($W$1,2))&gt;=57,VALUE(RIGHT($W$1,2))&lt;=63),$D35,"COMUM"),GABARITO!$D:$D,0)),1,0))</f>
        <v>0</v>
      </c>
      <c r="X35">
        <f>IF(RESPOSTAS!Y35="","",IF(UPPER(RESPOSTAS!Y35)=INDEX(GABARITO!$C:$C,MATCH(TEXT(VALUE(RIGHT($X$1,2)),"00")&amp;"|"&amp;IF(AND(VALUE(RIGHT($X$1,2))&gt;=57,VALUE(RIGHT($X$1,2))&lt;=63),$D35,"COMUM"),GABARITO!$D:$D,0)),1,0))</f>
        <v>0</v>
      </c>
      <c r="Y35">
        <f>IF(RESPOSTAS!Z35="","",IF(UPPER(RESPOSTAS!Z35)=INDEX(GABARITO!$C:$C,MATCH(TEXT(VALUE(RIGHT($Y$1,2)),"00")&amp;"|"&amp;IF(AND(VALUE(RIGHT($Y$1,2))&gt;=57,VALUE(RIGHT($Y$1,2))&lt;=63),$D35,"COMUM"),GABARITO!$D:$D,0)),1,0))</f>
        <v>0</v>
      </c>
      <c r="Z35">
        <f>IF(RESPOSTAS!AA35="","",IF(UPPER(RESPOSTAS!AA35)=INDEX(GABARITO!$C:$C,MATCH(TEXT(VALUE(RIGHT($Z$1,2)),"00")&amp;"|"&amp;IF(AND(VALUE(RIGHT($Z$1,2))&gt;=57,VALUE(RIGHT($Z$1,2))&lt;=63),$D35,"COMUM"),GABARITO!$D:$D,0)),1,0))</f>
        <v>0</v>
      </c>
      <c r="AA35">
        <f>IF(RESPOSTAS!AB35="","",IF(UPPER(RESPOSTAS!AB35)=INDEX(GABARITO!$C:$C,MATCH(TEXT(VALUE(RIGHT($AA$1,2)),"00")&amp;"|"&amp;IF(AND(VALUE(RIGHT($AA$1,2))&gt;=57,VALUE(RIGHT($AA$1,2))&lt;=63),$D35,"COMUM"),GABARITO!$D:$D,0)),1,0))</f>
        <v>0</v>
      </c>
      <c r="AB35">
        <f>IF(RESPOSTAS!AC35="","",IF(UPPER(RESPOSTAS!AC35)=INDEX(GABARITO!$C:$C,MATCH(TEXT(VALUE(RIGHT($AB$1,2)),"00")&amp;"|"&amp;IF(AND(VALUE(RIGHT($AB$1,2))&gt;=57,VALUE(RIGHT($AB$1,2))&lt;=63),$D35,"COMUM"),GABARITO!$D:$D,0)),1,0))</f>
        <v>0</v>
      </c>
      <c r="AC35">
        <f>IF(RESPOSTAS!AD35="","",IF(UPPER(RESPOSTAS!AD35)=INDEX(GABARITO!$C:$C,MATCH(TEXT(VALUE(RIGHT($AC$1,2)),"00")&amp;"|"&amp;IF(AND(VALUE(RIGHT($AC$1,2))&gt;=57,VALUE(RIGHT($AC$1,2))&lt;=63),$D35,"COMUM"),GABARITO!$D:$D,0)),1,0))</f>
        <v>0</v>
      </c>
      <c r="AD35">
        <f>IF(RESPOSTAS!AE35="","",IF(UPPER(RESPOSTAS!AE35)=INDEX(GABARITO!$C:$C,MATCH(TEXT(VALUE(RIGHT($AD$1,2)),"00")&amp;"|"&amp;IF(AND(VALUE(RIGHT($AD$1,2))&gt;=57,VALUE(RIGHT($AD$1,2))&lt;=63),$D35,"COMUM"),GABARITO!$D:$D,0)),1,0))</f>
        <v>0</v>
      </c>
      <c r="AE35">
        <f>IF(RESPOSTAS!AF35="","",IF(UPPER(RESPOSTAS!AF35)=INDEX(GABARITO!$C:$C,MATCH(TEXT(VALUE(RIGHT($AE$1,2)),"00")&amp;"|"&amp;IF(AND(VALUE(RIGHT($AE$1,2))&gt;=57,VALUE(RIGHT($AE$1,2))&lt;=63),$D35,"COMUM"),GABARITO!$D:$D,0)),1,0))</f>
        <v>0</v>
      </c>
      <c r="AF35">
        <f>IF(RESPOSTAS!AG35="","",IF(UPPER(RESPOSTAS!AG35)=INDEX(GABARITO!$C:$C,MATCH(TEXT(VALUE(RIGHT($AF$1,2)),"00")&amp;"|"&amp;IF(AND(VALUE(RIGHT($AF$1,2))&gt;=57,VALUE(RIGHT($AF$1,2))&lt;=63),$D35,"COMUM"),GABARITO!$D:$D,0)),1,0))</f>
        <v>0</v>
      </c>
      <c r="AG35">
        <f>IF(RESPOSTAS!AH35="","",IF(UPPER(RESPOSTAS!AH35)=INDEX(GABARITO!$C:$C,MATCH(TEXT(VALUE(RIGHT($AG$1,2)),"00")&amp;"|"&amp;IF(AND(VALUE(RIGHT($AG$1,2))&gt;=57,VALUE(RIGHT($AG$1,2))&lt;=63),$D35,"COMUM"),GABARITO!$D:$D,0)),1,0))</f>
        <v>0</v>
      </c>
      <c r="AH35">
        <f>IF(RESPOSTAS!AI35="","",IF(UPPER(RESPOSTAS!AI35)=INDEX(GABARITO!$C:$C,MATCH(TEXT(VALUE(RIGHT($AH$1,2)),"00")&amp;"|"&amp;IF(AND(VALUE(RIGHT($AH$1,2))&gt;=57,VALUE(RIGHT($AH$1,2))&lt;=63),$D35,"COMUM"),GABARITO!$D:$D,0)),1,0))</f>
        <v>0</v>
      </c>
      <c r="AI35">
        <f>IF(RESPOSTAS!AJ35="","",IF(UPPER(RESPOSTAS!AJ35)=INDEX(GABARITO!$C:$C,MATCH(TEXT(VALUE(RIGHT($AI$1,2)),"00")&amp;"|"&amp;IF(AND(VALUE(RIGHT($AI$1,2))&gt;=57,VALUE(RIGHT($AI$1,2))&lt;=63),$D35,"COMUM"),GABARITO!$D:$D,0)),1,0))</f>
        <v>0</v>
      </c>
      <c r="AJ35">
        <f>IF(RESPOSTAS!AK35="","",IF(UPPER(RESPOSTAS!AK35)=INDEX(GABARITO!$C:$C,MATCH(TEXT(VALUE(RIGHT($AJ$1,2)),"00")&amp;"|"&amp;IF(AND(VALUE(RIGHT($AJ$1,2))&gt;=57,VALUE(RIGHT($AJ$1,2))&lt;=63),$D35,"COMUM"),GABARITO!$D:$D,0)),1,0))</f>
        <v>0</v>
      </c>
      <c r="AK35">
        <f>IF(RESPOSTAS!AL35="","",IF(UPPER(RESPOSTAS!AL35)=INDEX(GABARITO!$C:$C,MATCH(TEXT(VALUE(RIGHT($AK$1,2)),"00")&amp;"|"&amp;IF(AND(VALUE(RIGHT($AK$1,2))&gt;=57,VALUE(RIGHT($AK$1,2))&lt;=63),$D35,"COMUM"),GABARITO!$D:$D,0)),1,0))</f>
        <v>0</v>
      </c>
      <c r="AL35">
        <f>IF(RESPOSTAS!AM35="","",IF(UPPER(RESPOSTAS!AM35)=INDEX(GABARITO!$C:$C,MATCH(TEXT(VALUE(RIGHT($AL$1,2)),"00")&amp;"|"&amp;IF(AND(VALUE(RIGHT($AL$1,2))&gt;=57,VALUE(RIGHT($AL$1,2))&lt;=63),$D35,"COMUM"),GABARITO!$D:$D,0)),1,0))</f>
        <v>0</v>
      </c>
      <c r="AM35">
        <f>IF(RESPOSTAS!AN35="","",IF(UPPER(RESPOSTAS!AN35)=INDEX(GABARITO!$C:$C,MATCH(TEXT(VALUE(RIGHT($AM$1,2)),"00")&amp;"|"&amp;IF(AND(VALUE(RIGHT($AM$1,2))&gt;=57,VALUE(RIGHT($AM$1,2))&lt;=63),$D35,"COMUM"),GABARITO!$D:$D,0)),1,0))</f>
        <v>0</v>
      </c>
      <c r="AN35">
        <f>IF(RESPOSTAS!AO35="","",IF(UPPER(RESPOSTAS!AO35)=INDEX(GABARITO!$C:$C,MATCH(TEXT(VALUE(RIGHT($AN$1,2)),"00")&amp;"|"&amp;IF(AND(VALUE(RIGHT($AN$1,2))&gt;=57,VALUE(RIGHT($AN$1,2))&lt;=63),$D35,"COMUM"),GABARITO!$D:$D,0)),1,0))</f>
        <v>0</v>
      </c>
      <c r="AO35">
        <f>IF(RESPOSTAS!AP35="","",IF(UPPER(RESPOSTAS!AP35)=INDEX(GABARITO!$C:$C,MATCH(TEXT(VALUE(RIGHT($AO$1,2)),"00")&amp;"|"&amp;IF(AND(VALUE(RIGHT($AO$1,2))&gt;=57,VALUE(RIGHT($AO$1,2))&lt;=63),$D35,"COMUM"),GABARITO!$D:$D,0)),1,0))</f>
        <v>0</v>
      </c>
      <c r="AP35">
        <f>IF(RESPOSTAS!AQ35="","",IF(UPPER(RESPOSTAS!AQ35)=INDEX(GABARITO!$C:$C,MATCH(TEXT(VALUE(RIGHT($AP$1,2)),"00")&amp;"|"&amp;IF(AND(VALUE(RIGHT($AP$1,2))&gt;=57,VALUE(RIGHT($AP$1,2))&lt;=63),$D35,"COMUM"),GABARITO!$D:$D,0)),1,0))</f>
        <v>0</v>
      </c>
      <c r="AQ35">
        <f>IF(RESPOSTAS!AR35="","",IF(UPPER(RESPOSTAS!AR35)=INDEX(GABARITO!$C:$C,MATCH(TEXT(VALUE(RIGHT($AQ$1,2)),"00")&amp;"|"&amp;IF(AND(VALUE(RIGHT($AQ$1,2))&gt;=57,VALUE(RIGHT($AQ$1,2))&lt;=63),$D35,"COMUM"),GABARITO!$D:$D,0)),1,0))</f>
        <v>0</v>
      </c>
      <c r="AR35">
        <f>IF(RESPOSTAS!AS35="","",IF(UPPER(RESPOSTAS!AS35)=INDEX(GABARITO!$C:$C,MATCH(TEXT(VALUE(RIGHT($AR$1,2)),"00")&amp;"|"&amp;IF(AND(VALUE(RIGHT($AR$1,2))&gt;=57,VALUE(RIGHT($AR$1,2))&lt;=63),$D35,"COMUM"),GABARITO!$D:$D,0)),1,0))</f>
        <v>0</v>
      </c>
      <c r="AS35">
        <f>IF(RESPOSTAS!AT35="","",IF(UPPER(RESPOSTAS!AT35)=INDEX(GABARITO!$C:$C,MATCH(TEXT(VALUE(RIGHT($AS$1,2)),"00")&amp;"|"&amp;IF(AND(VALUE(RIGHT($AS$1,2))&gt;=57,VALUE(RIGHT($AS$1,2))&lt;=63),$D35,"COMUM"),GABARITO!$D:$D,0)),1,0))</f>
        <v>0</v>
      </c>
      <c r="AT35">
        <f>IF(RESPOSTAS!AU35="","",IF(UPPER(RESPOSTAS!AU35)=INDEX(GABARITO!$C:$C,MATCH(TEXT(VALUE(RIGHT($AT$1,2)),"00")&amp;"|"&amp;IF(AND(VALUE(RIGHT($AT$1,2))&gt;=57,VALUE(RIGHT($AT$1,2))&lt;=63),$D35,"COMUM"),GABARITO!$D:$D,0)),1,0))</f>
        <v>0</v>
      </c>
      <c r="AU35">
        <f>IF(RESPOSTAS!AV35="","",IF(UPPER(RESPOSTAS!AV35)=INDEX(GABARITO!$C:$C,MATCH(TEXT(VALUE(RIGHT($AU$1,2)),"00")&amp;"|"&amp;IF(AND(VALUE(RIGHT($AU$1,2))&gt;=57,VALUE(RIGHT($AU$1,2))&lt;=63),$D35,"COMUM"),GABARITO!$D:$D,0)),1,0))</f>
        <v>0</v>
      </c>
      <c r="AV35">
        <f>IF(RESPOSTAS!AW35="","",IF(UPPER(RESPOSTAS!AW35)=INDEX(GABARITO!$C:$C,MATCH(TEXT(VALUE(RIGHT($AV$1,2)),"00")&amp;"|"&amp;IF(AND(VALUE(RIGHT($AV$1,2))&gt;=57,VALUE(RIGHT($AV$1,2))&lt;=63),$D35,"COMUM"),GABARITO!$D:$D,0)),1,0))</f>
        <v>0</v>
      </c>
      <c r="AW35">
        <f>IF(RESPOSTAS!AX35="","",IF(UPPER(RESPOSTAS!AX35)=INDEX(GABARITO!$C:$C,MATCH(TEXT(VALUE(RIGHT($AW$1,2)),"00")&amp;"|"&amp;IF(AND(VALUE(RIGHT($AW$1,2))&gt;=57,VALUE(RIGHT($AW$1,2))&lt;=63),$D35,"COMUM"),GABARITO!$D:$D,0)),1,0))</f>
        <v>0</v>
      </c>
      <c r="AX35">
        <f>IF(RESPOSTAS!AY35="","",IF(UPPER(RESPOSTAS!AY35)=INDEX(GABARITO!$C:$C,MATCH(TEXT(VALUE(RIGHT($AX$1,2)),"00")&amp;"|"&amp;IF(AND(VALUE(RIGHT($AX$1,2))&gt;=57,VALUE(RIGHT($AX$1,2))&lt;=63),$D35,"COMUM"),GABARITO!$D:$D,0)),1,0))</f>
        <v>0</v>
      </c>
      <c r="AY35">
        <f>IF(RESPOSTAS!AZ35="","",IF(UPPER(RESPOSTAS!AZ35)=INDEX(GABARITO!$C:$C,MATCH(TEXT(VALUE(RIGHT($AY$1,2)),"00")&amp;"|"&amp;IF(AND(VALUE(RIGHT($AY$1,2))&gt;=57,VALUE(RIGHT($AY$1,2))&lt;=63),$D35,"COMUM"),GABARITO!$D:$D,0)),1,0))</f>
        <v>0</v>
      </c>
      <c r="AZ35">
        <f>IF(RESPOSTAS!BA35="","",IF(UPPER(RESPOSTAS!BA35)=INDEX(GABARITO!$C:$C,MATCH(TEXT(VALUE(RIGHT($AZ$1,2)),"00")&amp;"|"&amp;IF(AND(VALUE(RIGHT($AZ$1,2))&gt;=57,VALUE(RIGHT($AZ$1,2))&lt;=63),$D35,"COMUM"),GABARITO!$D:$D,0)),1,0))</f>
        <v>0</v>
      </c>
      <c r="BA35">
        <f>IF(RESPOSTAS!BB35="","",IF(UPPER(RESPOSTAS!BB35)=INDEX(GABARITO!$C:$C,MATCH(TEXT(VALUE(RIGHT($BA$1,2)),"00")&amp;"|"&amp;IF(AND(VALUE(RIGHT($BA$1,2))&gt;=57,VALUE(RIGHT($BA$1,2))&lt;=63),$D35,"COMUM"),GABARITO!$D:$D,0)),1,0))</f>
        <v>0</v>
      </c>
      <c r="BB35">
        <f>IF(RESPOSTAS!BC35="","",IF(UPPER(RESPOSTAS!BC35)=INDEX(GABARITO!$C:$C,MATCH(TEXT(VALUE(RIGHT($BB$1,2)),"00")&amp;"|"&amp;IF(AND(VALUE(RIGHT($BB$1,2))&gt;=57,VALUE(RIGHT($BB$1,2))&lt;=63),$D35,"COMUM"),GABARITO!$D:$D,0)),1,0))</f>
        <v>0</v>
      </c>
      <c r="BC35">
        <f>IF(RESPOSTAS!BD35="","",IF(UPPER(RESPOSTAS!BD35)=INDEX(GABARITO!$C:$C,MATCH(TEXT(VALUE(RIGHT($BC$1,2)),"00")&amp;"|"&amp;IF(AND(VALUE(RIGHT($BC$1,2))&gt;=57,VALUE(RIGHT($BC$1,2))&lt;=63),$D35,"COMUM"),GABARITO!$D:$D,0)),1,0))</f>
        <v>0</v>
      </c>
      <c r="BD35">
        <f>IF(RESPOSTAS!BE35="","",IF(UPPER(RESPOSTAS!BE35)=INDEX(GABARITO!$C:$C,MATCH(TEXT(VALUE(RIGHT($BD$1,2)),"00")&amp;"|"&amp;IF(AND(VALUE(RIGHT($BD$1,2))&gt;=57,VALUE(RIGHT($BD$1,2))&lt;=63),$D35,"COMUM"),GABARITO!$D:$D,0)),1,0))</f>
        <v>0</v>
      </c>
      <c r="BE35">
        <f>IF(RESPOSTAS!BF35="","",IF(UPPER(RESPOSTAS!BF35)=INDEX(GABARITO!$C:$C,MATCH(TEXT(VALUE(RIGHT($BE$1,2)),"00")&amp;"|"&amp;IF(AND(VALUE(RIGHT($BE$1,2))&gt;=57,VALUE(RIGHT($BE$1,2))&lt;=63),$D35,"COMUM"),GABARITO!$D:$D,0)),1,0))</f>
        <v>0</v>
      </c>
      <c r="BF35">
        <f>IF(RESPOSTAS!BG35="","",IF(UPPER(RESPOSTAS!BG35)=INDEX(GABARITO!$C:$C,MATCH(TEXT(VALUE(RIGHT($BF$1,2)),"00")&amp;"|"&amp;IF(AND(VALUE(RIGHT($BF$1,2))&gt;=57,VALUE(RIGHT($BF$1,2))&lt;=63),$D35,"COMUM"),GABARITO!$D:$D,0)),1,0))</f>
        <v>0</v>
      </c>
      <c r="BG35">
        <f>IF(RESPOSTAS!BH35="","",IF(UPPER(RESPOSTAS!BH35)=INDEX(GABARITO!$C:$C,MATCH(TEXT(VALUE(RIGHT($BG$1,2)),"00")&amp;"|"&amp;IF(AND(VALUE(RIGHT($BG$1,2))&gt;=57,VALUE(RIGHT($BG$1,2))&lt;=63),$D35,"COMUM"),GABARITO!$D:$D,0)),1,0))</f>
        <v>0</v>
      </c>
      <c r="BH35">
        <f>IF(RESPOSTAS!BI35="","",IF(UPPER(RESPOSTAS!BI35)=INDEX(GABARITO!$C:$C,MATCH(TEXT(VALUE(RIGHT($BH$1,2)),"00")&amp;"|"&amp;IF(AND(VALUE(RIGHT($BH$1,2))&gt;=57,VALUE(RIGHT($BH$1,2))&lt;=63),$D35,"COMUM"),GABARITO!$D:$D,0)),1,0))</f>
        <v>0</v>
      </c>
      <c r="BI35">
        <f>IF(RESPOSTAS!BJ35="","",IF(UPPER(RESPOSTAS!BJ35)=INDEX(GABARITO!$C:$C,MATCH(TEXT(VALUE(RIGHT($BI$1,2)),"00")&amp;"|"&amp;IF(AND(VALUE(RIGHT($BI$1,2))&gt;=57,VALUE(RIGHT($BI$1,2))&lt;=63),$D35,"COMUM"),GABARITO!$D:$D,0)),1,0))</f>
        <v>0</v>
      </c>
      <c r="BJ35">
        <f>IF(RESPOSTAS!BK35="","",IF(UPPER(RESPOSTAS!BK35)=INDEX(GABARITO!$C:$C,MATCH(TEXT(VALUE(RIGHT($BJ$1,2)),"00")&amp;"|"&amp;IF(AND(VALUE(RIGHT($BJ$1,2))&gt;=57,VALUE(RIGHT($BJ$1,2))&lt;=63),$D35,"COMUM"),GABARITO!$D:$D,0)),1,0))</f>
        <v>0</v>
      </c>
      <c r="BK35">
        <f>IF(RESPOSTAS!BL35="","",IF(UPPER(RESPOSTAS!BL35)=INDEX(GABARITO!$C:$C,MATCH(TEXT(VALUE(RIGHT($BK$1,2)),"00")&amp;"|"&amp;IF(AND(VALUE(RIGHT($BK$1,2))&gt;=57,VALUE(RIGHT($BK$1,2))&lt;=63),$D35,"COMUM"),GABARITO!$D:$D,0)),1,0))</f>
        <v>0</v>
      </c>
      <c r="BL35">
        <f>IF(RESPOSTAS!BM35="","",IF(UPPER(RESPOSTAS!BM35)=INDEX(GABARITO!$C:$C,MATCH(TEXT(VALUE(RIGHT($BL$1,2)),"00")&amp;"|"&amp;IF(AND(VALUE(RIGHT($BL$1,2))&gt;=57,VALUE(RIGHT($BL$1,2))&lt;=63),$D35,"COMUM"),GABARITO!$D:$D,0)),1,0))</f>
        <v>0</v>
      </c>
      <c r="BM35">
        <f>IF(RESPOSTAS!BN35="","",IF(UPPER(RESPOSTAS!BN35)=INDEX(GABARITO!$C:$C,MATCH(TEXT(VALUE(RIGHT($BM$1,2)),"00")&amp;"|"&amp;IF(AND(VALUE(RIGHT($BM$1,2))&gt;=57,VALUE(RIGHT($BM$1,2))&lt;=63),$D35,"COMUM"),GABARITO!$D:$D,0)),1,0))</f>
        <v>0</v>
      </c>
      <c r="BN35">
        <f>IF(RESPOSTAS!BO35="","",IF(UPPER(RESPOSTAS!BO35)=INDEX(GABARITO!$C:$C,MATCH(TEXT(VALUE(RIGHT($BN$1,2)),"00")&amp;"|"&amp;IF(AND(VALUE(RIGHT($BN$1,2))&gt;=57,VALUE(RIGHT($BN$1,2))&lt;=63),$D35,"COMUM"),GABARITO!$D:$D,0)),1,0))</f>
        <v>0</v>
      </c>
      <c r="BO35">
        <f>IF(RESPOSTAS!BP35="","",IF(UPPER(RESPOSTAS!BP35)=INDEX(GABARITO!$C:$C,MATCH(TEXT(VALUE(RIGHT($BO$1,2)),"00")&amp;"|"&amp;IF(AND(VALUE(RIGHT($BO$1,2))&gt;=57,VALUE(RIGHT($BO$1,2))&lt;=63),$D35,"COMUM"),GABARITO!$D:$D,0)),1,0))</f>
        <v>0</v>
      </c>
      <c r="BP35">
        <f>COUNTIF(RESPOSTAS!F35:BP35,"&lt;&gt;")</f>
        <v>63</v>
      </c>
      <c r="BQ35">
        <f t="shared" si="0"/>
        <v>0</v>
      </c>
      <c r="BR35" s="10">
        <f t="shared" si="1"/>
        <v>0</v>
      </c>
      <c r="BS35" s="11">
        <f t="shared" si="3"/>
        <v>0</v>
      </c>
      <c r="BT35" s="11">
        <f t="shared" si="4"/>
        <v>0</v>
      </c>
      <c r="BU35" s="11">
        <f t="shared" si="5"/>
        <v>0</v>
      </c>
      <c r="BV35" s="11">
        <f t="shared" si="6"/>
        <v>0</v>
      </c>
      <c r="BW35" s="11">
        <f t="shared" si="7"/>
        <v>0</v>
      </c>
      <c r="BX35" s="11">
        <f t="shared" si="8"/>
        <v>0</v>
      </c>
      <c r="BY35" s="11">
        <f t="shared" si="9"/>
        <v>0</v>
      </c>
      <c r="BZ35" s="3">
        <f t="shared" si="2"/>
        <v>0</v>
      </c>
      <c r="CA35" s="3" t="str">
        <f t="shared" si="10"/>
        <v>1/38</v>
      </c>
    </row>
    <row r="36" spans="1:79" x14ac:dyDescent="0.25">
      <c r="A36" t="str">
        <f>IF(RESPOSTAS!A36="","",RESPOSTAS!A36)</f>
        <v>02014602</v>
      </c>
      <c r="B36" t="str">
        <f>IF(RESPOSTAS!C36="","",RESPOSTAS!C36)</f>
        <v>Leticia Cechella Pereira</v>
      </c>
      <c r="C36" t="str">
        <f>IF(RESPOSTAS!D36="","",RESPOSTAS!D36)</f>
        <v>CRICIÚMA</v>
      </c>
      <c r="D36" t="str">
        <f>IF(RESPOSTAS!E36="","",RESPOSTAS!E36)</f>
        <v>Inglês</v>
      </c>
      <c r="E36">
        <f>IF(RESPOSTAS!F36="","",IF(UPPER(RESPOSTAS!F36)=INDEX(GABARITO!$C:$C,MATCH(TEXT(VALUE(RIGHT($E$1,2)),"00")&amp;"|"&amp;IF(AND(VALUE(RIGHT($E$1,2))&gt;=57,VALUE(RIGHT($E$1,2))&lt;=63),$D36,"COMUM"),GABARITO!$D:$D,0)),1,0))</f>
        <v>0</v>
      </c>
      <c r="F36">
        <f>IF(RESPOSTAS!G36="","",IF(UPPER(RESPOSTAS!G36)=INDEX(GABARITO!$C:$C,MATCH(TEXT(VALUE(RIGHT($F$1,2)),"00")&amp;"|"&amp;IF(AND(VALUE(RIGHT($F$1,2))&gt;=57,VALUE(RIGHT($F$1,2))&lt;=63),$D36,"COMUM"),GABARITO!$D:$D,0)),1,0))</f>
        <v>0</v>
      </c>
      <c r="G36">
        <f>IF(RESPOSTAS!H36="","",IF(UPPER(RESPOSTAS!H36)=INDEX(GABARITO!$C:$C,MATCH(TEXT(VALUE(RIGHT($G$1,2)),"00")&amp;"|"&amp;IF(AND(VALUE(RIGHT($G$1,2))&gt;=57,VALUE(RIGHT($G$1,2))&lt;=63),$D36,"COMUM"),GABARITO!$D:$D,0)),1,0))</f>
        <v>0</v>
      </c>
      <c r="H36">
        <f>IF(RESPOSTAS!I36="","",IF(UPPER(RESPOSTAS!I36)=INDEX(GABARITO!$C:$C,MATCH(TEXT(VALUE(RIGHT($H$1,2)),"00")&amp;"|"&amp;IF(AND(VALUE(RIGHT($H$1,2))&gt;=57,VALUE(RIGHT($H$1,2))&lt;=63),$D36,"COMUM"),GABARITO!$D:$D,0)),1,0))</f>
        <v>0</v>
      </c>
      <c r="I36">
        <f>IF(RESPOSTAS!J36="","",IF(UPPER(RESPOSTAS!J36)=INDEX(GABARITO!$C:$C,MATCH(TEXT(VALUE(RIGHT($I$1,2)),"00")&amp;"|"&amp;IF(AND(VALUE(RIGHT($I$1,2))&gt;=57,VALUE(RIGHT($I$1,2))&lt;=63),$D36,"COMUM"),GABARITO!$D:$D,0)),1,0))</f>
        <v>0</v>
      </c>
      <c r="J36">
        <f>IF(RESPOSTAS!K36="","",IF(UPPER(RESPOSTAS!K36)=INDEX(GABARITO!$C:$C,MATCH(TEXT(VALUE(RIGHT($J$1,2)),"00")&amp;"|"&amp;IF(AND(VALUE(RIGHT($J$1,2))&gt;=57,VALUE(RIGHT($J$1,2))&lt;=63),$D36,"COMUM"),GABARITO!$D:$D,0)),1,0))</f>
        <v>0</v>
      </c>
      <c r="K36">
        <f>IF(RESPOSTAS!L36="","",IF(UPPER(RESPOSTAS!L36)=INDEX(GABARITO!$C:$C,MATCH(TEXT(VALUE(RIGHT($K$1,2)),"00")&amp;"|"&amp;IF(AND(VALUE(RIGHT($K$1,2))&gt;=57,VALUE(RIGHT($K$1,2))&lt;=63),$D36,"COMUM"),GABARITO!$D:$D,0)),1,0))</f>
        <v>0</v>
      </c>
      <c r="L36">
        <f>IF(RESPOSTAS!M36="","",IF(UPPER(RESPOSTAS!M36)=INDEX(GABARITO!$C:$C,MATCH(TEXT(VALUE(RIGHT($L$1,2)),"00")&amp;"|"&amp;IF(AND(VALUE(RIGHT($L$1,2))&gt;=57,VALUE(RIGHT($L$1,2))&lt;=63),$D36,"COMUM"),GABARITO!$D:$D,0)),1,0))</f>
        <v>0</v>
      </c>
      <c r="M36">
        <f>IF(RESPOSTAS!N36="","",IF(UPPER(RESPOSTAS!N36)=INDEX(GABARITO!$C:$C,MATCH(TEXT(VALUE(RIGHT($M$1,2)),"00")&amp;"|"&amp;IF(AND(VALUE(RIGHT($M$1,2))&gt;=57,VALUE(RIGHT($M$1,2))&lt;=63),$D36,"COMUM"),GABARITO!$D:$D,0)),1,0))</f>
        <v>0</v>
      </c>
      <c r="N36">
        <f>IF(RESPOSTAS!O36="","",IF(UPPER(RESPOSTAS!O36)=INDEX(GABARITO!$C:$C,MATCH(TEXT(VALUE(RIGHT($E$1,2)),"00")&amp;"|"&amp;IF(AND(VALUE(RIGHT($E$1,2))&gt;=57,VALUE(RIGHT($E$1,2))&lt;=63),$D36,"COMUM"),GABARITO!$D:$D,0)),1,0))</f>
        <v>0</v>
      </c>
      <c r="O36">
        <f>IF(RESPOSTAS!P36="","",IF(UPPER(RESPOSTAS!P36)=INDEX(GABARITO!$C:$C,MATCH(TEXT(VALUE(RIGHT($O$1,2)),"00")&amp;"|"&amp;IF(AND(VALUE(RIGHT($O$1,2))&gt;=57,VALUE(RIGHT($O$1,2))&lt;=63),$D36,"COMUM"),GABARITO!$D:$D,0)),1,0))</f>
        <v>0</v>
      </c>
      <c r="P36">
        <f>IF(RESPOSTAS!Q36="","",IF(UPPER(RESPOSTAS!Q36)=INDEX(GABARITO!$C:$C,MATCH(TEXT(VALUE(RIGHT($P$1,2)),"00")&amp;"|"&amp;IF(AND(VALUE(RIGHT($P$1,2))&gt;=57,VALUE(RIGHT($P$1,2))&lt;=63),$D36,"COMUM"),GABARITO!$D:$D,0)),1,0))</f>
        <v>0</v>
      </c>
      <c r="Q36">
        <f>IF(RESPOSTAS!R36="","",IF(UPPER(RESPOSTAS!R36)=INDEX(GABARITO!$C:$C,MATCH(TEXT(VALUE(RIGHT($Q$1,2)),"00")&amp;"|"&amp;IF(AND(VALUE(RIGHT($Q$1,2))&gt;=57,VALUE(RIGHT($Q$1,2))&lt;=63),$D36,"COMUM"),GABARITO!$D:$D,0)),1,0))</f>
        <v>0</v>
      </c>
      <c r="R36">
        <f>IF(RESPOSTAS!S36="","",IF(UPPER(RESPOSTAS!S36)=INDEX(GABARITO!$C:$C,MATCH(TEXT(VALUE(RIGHT($R$1,2)),"00")&amp;"|"&amp;IF(AND(VALUE(RIGHT($R$1,2))&gt;=57,VALUE(RIGHT($R$1,2))&lt;=63),$D36,"COMUM"),GABARITO!$D:$D,0)),1,0))</f>
        <v>0</v>
      </c>
      <c r="S36">
        <f>IF(RESPOSTAS!T36="","",IF(UPPER(RESPOSTAS!T36)=INDEX(GABARITO!$C:$C,MATCH(TEXT(VALUE(RIGHT($S$1,2)),"00")&amp;"|"&amp;IF(AND(VALUE(RIGHT($S$1,2))&gt;=57,VALUE(RIGHT($S$1,2))&lt;=63),$D36,"COMUM"),GABARITO!$D:$D,0)),1,0))</f>
        <v>0</v>
      </c>
      <c r="T36">
        <f>IF(RESPOSTAS!U36="","",IF(UPPER(RESPOSTAS!U36)=INDEX(GABARITO!$C:$C,MATCH(TEXT(VALUE(RIGHT($T$1,2)),"00")&amp;"|"&amp;IF(AND(VALUE(RIGHT($T$1,2))&gt;=57,VALUE(RIGHT($T$1,2))&lt;=63),$D36,"COMUM"),GABARITO!$D:$D,0)),1,0))</f>
        <v>0</v>
      </c>
      <c r="U36">
        <f>IF(RESPOSTAS!V36="","",IF(UPPER(RESPOSTAS!V36)=INDEX(GABARITO!$C:$C,MATCH(TEXT(VALUE(RIGHT($U$1,2)),"00")&amp;"|"&amp;IF(AND(VALUE(RIGHT($U$1,2))&gt;=57,VALUE(RIGHT($U$1,2))&lt;=63),$D36,"COMUM"),GABARITO!$D:$D,0)),1,0))</f>
        <v>0</v>
      </c>
      <c r="V36">
        <f>IF(RESPOSTAS!W36="","",IF(UPPER(RESPOSTAS!W36)=INDEX(GABARITO!$C:$C,MATCH(TEXT(VALUE(RIGHT($E$1,2)),"00")&amp;"|"&amp;IF(AND(VALUE(RIGHT($E$1,2))&gt;=57,VALUE(RIGHT($E$1,2))&lt;=63),$D36,"COMUM"),GABARITO!$D:$D,0)),1,0))</f>
        <v>0</v>
      </c>
      <c r="W36">
        <f>IF(RESPOSTAS!X36="","",IF(UPPER(RESPOSTAS!X36)=INDEX(GABARITO!$C:$C,MATCH(TEXT(VALUE(RIGHT($W$1,2)),"00")&amp;"|"&amp;IF(AND(VALUE(RIGHT($W$1,2))&gt;=57,VALUE(RIGHT($W$1,2))&lt;=63),$D36,"COMUM"),GABARITO!$D:$D,0)),1,0))</f>
        <v>0</v>
      </c>
      <c r="X36">
        <f>IF(RESPOSTAS!Y36="","",IF(UPPER(RESPOSTAS!Y36)=INDEX(GABARITO!$C:$C,MATCH(TEXT(VALUE(RIGHT($X$1,2)),"00")&amp;"|"&amp;IF(AND(VALUE(RIGHT($X$1,2))&gt;=57,VALUE(RIGHT($X$1,2))&lt;=63),$D36,"COMUM"),GABARITO!$D:$D,0)),1,0))</f>
        <v>0</v>
      </c>
      <c r="Y36">
        <f>IF(RESPOSTAS!Z36="","",IF(UPPER(RESPOSTAS!Z36)=INDEX(GABARITO!$C:$C,MATCH(TEXT(VALUE(RIGHT($Y$1,2)),"00")&amp;"|"&amp;IF(AND(VALUE(RIGHT($Y$1,2))&gt;=57,VALUE(RIGHT($Y$1,2))&lt;=63),$D36,"COMUM"),GABARITO!$D:$D,0)),1,0))</f>
        <v>0</v>
      </c>
      <c r="Z36">
        <f>IF(RESPOSTAS!AA36="","",IF(UPPER(RESPOSTAS!AA36)=INDEX(GABARITO!$C:$C,MATCH(TEXT(VALUE(RIGHT($Z$1,2)),"00")&amp;"|"&amp;IF(AND(VALUE(RIGHT($Z$1,2))&gt;=57,VALUE(RIGHT($Z$1,2))&lt;=63),$D36,"COMUM"),GABARITO!$D:$D,0)),1,0))</f>
        <v>0</v>
      </c>
      <c r="AA36">
        <f>IF(RESPOSTAS!AB36="","",IF(UPPER(RESPOSTAS!AB36)=INDEX(GABARITO!$C:$C,MATCH(TEXT(VALUE(RIGHT($AA$1,2)),"00")&amp;"|"&amp;IF(AND(VALUE(RIGHT($AA$1,2))&gt;=57,VALUE(RIGHT($AA$1,2))&lt;=63),$D36,"COMUM"),GABARITO!$D:$D,0)),1,0))</f>
        <v>0</v>
      </c>
      <c r="AB36">
        <f>IF(RESPOSTAS!AC36="","",IF(UPPER(RESPOSTAS!AC36)=INDEX(GABARITO!$C:$C,MATCH(TEXT(VALUE(RIGHT($AB$1,2)),"00")&amp;"|"&amp;IF(AND(VALUE(RIGHT($AB$1,2))&gt;=57,VALUE(RIGHT($AB$1,2))&lt;=63),$D36,"COMUM"),GABARITO!$D:$D,0)),1,0))</f>
        <v>0</v>
      </c>
      <c r="AC36">
        <f>IF(RESPOSTAS!AD36="","",IF(UPPER(RESPOSTAS!AD36)=INDEX(GABARITO!$C:$C,MATCH(TEXT(VALUE(RIGHT($AC$1,2)),"00")&amp;"|"&amp;IF(AND(VALUE(RIGHT($AC$1,2))&gt;=57,VALUE(RIGHT($AC$1,2))&lt;=63),$D36,"COMUM"),GABARITO!$D:$D,0)),1,0))</f>
        <v>0</v>
      </c>
      <c r="AD36">
        <f>IF(RESPOSTAS!AE36="","",IF(UPPER(RESPOSTAS!AE36)=INDEX(GABARITO!$C:$C,MATCH(TEXT(VALUE(RIGHT($AD$1,2)),"00")&amp;"|"&amp;IF(AND(VALUE(RIGHT($AD$1,2))&gt;=57,VALUE(RIGHT($AD$1,2))&lt;=63),$D36,"COMUM"),GABARITO!$D:$D,0)),1,0))</f>
        <v>0</v>
      </c>
      <c r="AE36">
        <f>IF(RESPOSTAS!AF36="","",IF(UPPER(RESPOSTAS!AF36)=INDEX(GABARITO!$C:$C,MATCH(TEXT(VALUE(RIGHT($AE$1,2)),"00")&amp;"|"&amp;IF(AND(VALUE(RIGHT($AE$1,2))&gt;=57,VALUE(RIGHT($AE$1,2))&lt;=63),$D36,"COMUM"),GABARITO!$D:$D,0)),1,0))</f>
        <v>0</v>
      </c>
      <c r="AF36">
        <f>IF(RESPOSTAS!AG36="","",IF(UPPER(RESPOSTAS!AG36)=INDEX(GABARITO!$C:$C,MATCH(TEXT(VALUE(RIGHT($AF$1,2)),"00")&amp;"|"&amp;IF(AND(VALUE(RIGHT($AF$1,2))&gt;=57,VALUE(RIGHT($AF$1,2))&lt;=63),$D36,"COMUM"),GABARITO!$D:$D,0)),1,0))</f>
        <v>0</v>
      </c>
      <c r="AG36">
        <f>IF(RESPOSTAS!AH36="","",IF(UPPER(RESPOSTAS!AH36)=INDEX(GABARITO!$C:$C,MATCH(TEXT(VALUE(RIGHT($AG$1,2)),"00")&amp;"|"&amp;IF(AND(VALUE(RIGHT($AG$1,2))&gt;=57,VALUE(RIGHT($AG$1,2))&lt;=63),$D36,"COMUM"),GABARITO!$D:$D,0)),1,0))</f>
        <v>0</v>
      </c>
      <c r="AH36">
        <f>IF(RESPOSTAS!AI36="","",IF(UPPER(RESPOSTAS!AI36)=INDEX(GABARITO!$C:$C,MATCH(TEXT(VALUE(RIGHT($AH$1,2)),"00")&amp;"|"&amp;IF(AND(VALUE(RIGHT($AH$1,2))&gt;=57,VALUE(RIGHT($AH$1,2))&lt;=63),$D36,"COMUM"),GABARITO!$D:$D,0)),1,0))</f>
        <v>0</v>
      </c>
      <c r="AI36">
        <f>IF(RESPOSTAS!AJ36="","",IF(UPPER(RESPOSTAS!AJ36)=INDEX(GABARITO!$C:$C,MATCH(TEXT(VALUE(RIGHT($AI$1,2)),"00")&amp;"|"&amp;IF(AND(VALUE(RIGHT($AI$1,2))&gt;=57,VALUE(RIGHT($AI$1,2))&lt;=63),$D36,"COMUM"),GABARITO!$D:$D,0)),1,0))</f>
        <v>0</v>
      </c>
      <c r="AJ36">
        <f>IF(RESPOSTAS!AK36="","",IF(UPPER(RESPOSTAS!AK36)=INDEX(GABARITO!$C:$C,MATCH(TEXT(VALUE(RIGHT($AJ$1,2)),"00")&amp;"|"&amp;IF(AND(VALUE(RIGHT($AJ$1,2))&gt;=57,VALUE(RIGHT($AJ$1,2))&lt;=63),$D36,"COMUM"),GABARITO!$D:$D,0)),1,0))</f>
        <v>0</v>
      </c>
      <c r="AK36">
        <f>IF(RESPOSTAS!AL36="","",IF(UPPER(RESPOSTAS!AL36)=INDEX(GABARITO!$C:$C,MATCH(TEXT(VALUE(RIGHT($AK$1,2)),"00")&amp;"|"&amp;IF(AND(VALUE(RIGHT($AK$1,2))&gt;=57,VALUE(RIGHT($AK$1,2))&lt;=63),$D36,"COMUM"),GABARITO!$D:$D,0)),1,0))</f>
        <v>0</v>
      </c>
      <c r="AL36">
        <f>IF(RESPOSTAS!AM36="","",IF(UPPER(RESPOSTAS!AM36)=INDEX(GABARITO!$C:$C,MATCH(TEXT(VALUE(RIGHT($AL$1,2)),"00")&amp;"|"&amp;IF(AND(VALUE(RIGHT($AL$1,2))&gt;=57,VALUE(RIGHT($AL$1,2))&lt;=63),$D36,"COMUM"),GABARITO!$D:$D,0)),1,0))</f>
        <v>0</v>
      </c>
      <c r="AM36">
        <f>IF(RESPOSTAS!AN36="","",IF(UPPER(RESPOSTAS!AN36)=INDEX(GABARITO!$C:$C,MATCH(TEXT(VALUE(RIGHT($AM$1,2)),"00")&amp;"|"&amp;IF(AND(VALUE(RIGHT($AM$1,2))&gt;=57,VALUE(RIGHT($AM$1,2))&lt;=63),$D36,"COMUM"),GABARITO!$D:$D,0)),1,0))</f>
        <v>0</v>
      </c>
      <c r="AN36">
        <f>IF(RESPOSTAS!AO36="","",IF(UPPER(RESPOSTAS!AO36)=INDEX(GABARITO!$C:$C,MATCH(TEXT(VALUE(RIGHT($AN$1,2)),"00")&amp;"|"&amp;IF(AND(VALUE(RIGHT($AN$1,2))&gt;=57,VALUE(RIGHT($AN$1,2))&lt;=63),$D36,"COMUM"),GABARITO!$D:$D,0)),1,0))</f>
        <v>0</v>
      </c>
      <c r="AO36">
        <f>IF(RESPOSTAS!AP36="","",IF(UPPER(RESPOSTAS!AP36)=INDEX(GABARITO!$C:$C,MATCH(TEXT(VALUE(RIGHT($AO$1,2)),"00")&amp;"|"&amp;IF(AND(VALUE(RIGHT($AO$1,2))&gt;=57,VALUE(RIGHT($AO$1,2))&lt;=63),$D36,"COMUM"),GABARITO!$D:$D,0)),1,0))</f>
        <v>0</v>
      </c>
      <c r="AP36">
        <f>IF(RESPOSTAS!AQ36="","",IF(UPPER(RESPOSTAS!AQ36)=INDEX(GABARITO!$C:$C,MATCH(TEXT(VALUE(RIGHT($AP$1,2)),"00")&amp;"|"&amp;IF(AND(VALUE(RIGHT($AP$1,2))&gt;=57,VALUE(RIGHT($AP$1,2))&lt;=63),$D36,"COMUM"),GABARITO!$D:$D,0)),1,0))</f>
        <v>0</v>
      </c>
      <c r="AQ36">
        <f>IF(RESPOSTAS!AR36="","",IF(UPPER(RESPOSTAS!AR36)=INDEX(GABARITO!$C:$C,MATCH(TEXT(VALUE(RIGHT($AQ$1,2)),"00")&amp;"|"&amp;IF(AND(VALUE(RIGHT($AQ$1,2))&gt;=57,VALUE(RIGHT($AQ$1,2))&lt;=63),$D36,"COMUM"),GABARITO!$D:$D,0)),1,0))</f>
        <v>0</v>
      </c>
      <c r="AR36">
        <f>IF(RESPOSTAS!AS36="","",IF(UPPER(RESPOSTAS!AS36)=INDEX(GABARITO!$C:$C,MATCH(TEXT(VALUE(RIGHT($AR$1,2)),"00")&amp;"|"&amp;IF(AND(VALUE(RIGHT($AR$1,2))&gt;=57,VALUE(RIGHT($AR$1,2))&lt;=63),$D36,"COMUM"),GABARITO!$D:$D,0)),1,0))</f>
        <v>0</v>
      </c>
      <c r="AS36">
        <f>IF(RESPOSTAS!AT36="","",IF(UPPER(RESPOSTAS!AT36)=INDEX(GABARITO!$C:$C,MATCH(TEXT(VALUE(RIGHT($AS$1,2)),"00")&amp;"|"&amp;IF(AND(VALUE(RIGHT($AS$1,2))&gt;=57,VALUE(RIGHT($AS$1,2))&lt;=63),$D36,"COMUM"),GABARITO!$D:$D,0)),1,0))</f>
        <v>0</v>
      </c>
      <c r="AT36">
        <f>IF(RESPOSTAS!AU36="","",IF(UPPER(RESPOSTAS!AU36)=INDEX(GABARITO!$C:$C,MATCH(TEXT(VALUE(RIGHT($AT$1,2)),"00")&amp;"|"&amp;IF(AND(VALUE(RIGHT($AT$1,2))&gt;=57,VALUE(RIGHT($AT$1,2))&lt;=63),$D36,"COMUM"),GABARITO!$D:$D,0)),1,0))</f>
        <v>0</v>
      </c>
      <c r="AU36">
        <f>IF(RESPOSTAS!AV36="","",IF(UPPER(RESPOSTAS!AV36)=INDEX(GABARITO!$C:$C,MATCH(TEXT(VALUE(RIGHT($AU$1,2)),"00")&amp;"|"&amp;IF(AND(VALUE(RIGHT($AU$1,2))&gt;=57,VALUE(RIGHT($AU$1,2))&lt;=63),$D36,"COMUM"),GABARITO!$D:$D,0)),1,0))</f>
        <v>0</v>
      </c>
      <c r="AV36">
        <f>IF(RESPOSTAS!AW36="","",IF(UPPER(RESPOSTAS!AW36)=INDEX(GABARITO!$C:$C,MATCH(TEXT(VALUE(RIGHT($AV$1,2)),"00")&amp;"|"&amp;IF(AND(VALUE(RIGHT($AV$1,2))&gt;=57,VALUE(RIGHT($AV$1,2))&lt;=63),$D36,"COMUM"),GABARITO!$D:$D,0)),1,0))</f>
        <v>0</v>
      </c>
      <c r="AW36">
        <f>IF(RESPOSTAS!AX36="","",IF(UPPER(RESPOSTAS!AX36)=INDEX(GABARITO!$C:$C,MATCH(TEXT(VALUE(RIGHT($AW$1,2)),"00")&amp;"|"&amp;IF(AND(VALUE(RIGHT($AW$1,2))&gt;=57,VALUE(RIGHT($AW$1,2))&lt;=63),$D36,"COMUM"),GABARITO!$D:$D,0)),1,0))</f>
        <v>0</v>
      </c>
      <c r="AX36">
        <f>IF(RESPOSTAS!AY36="","",IF(UPPER(RESPOSTAS!AY36)=INDEX(GABARITO!$C:$C,MATCH(TEXT(VALUE(RIGHT($AX$1,2)),"00")&amp;"|"&amp;IF(AND(VALUE(RIGHT($AX$1,2))&gt;=57,VALUE(RIGHT($AX$1,2))&lt;=63),$D36,"COMUM"),GABARITO!$D:$D,0)),1,0))</f>
        <v>0</v>
      </c>
      <c r="AY36">
        <f>IF(RESPOSTAS!AZ36="","",IF(UPPER(RESPOSTAS!AZ36)=INDEX(GABARITO!$C:$C,MATCH(TEXT(VALUE(RIGHT($AY$1,2)),"00")&amp;"|"&amp;IF(AND(VALUE(RIGHT($AY$1,2))&gt;=57,VALUE(RIGHT($AY$1,2))&lt;=63),$D36,"COMUM"),GABARITO!$D:$D,0)),1,0))</f>
        <v>0</v>
      </c>
      <c r="AZ36">
        <f>IF(RESPOSTAS!BA36="","",IF(UPPER(RESPOSTAS!BA36)=INDEX(GABARITO!$C:$C,MATCH(TEXT(VALUE(RIGHT($AZ$1,2)),"00")&amp;"|"&amp;IF(AND(VALUE(RIGHT($AZ$1,2))&gt;=57,VALUE(RIGHT($AZ$1,2))&lt;=63),$D36,"COMUM"),GABARITO!$D:$D,0)),1,0))</f>
        <v>0</v>
      </c>
      <c r="BA36">
        <f>IF(RESPOSTAS!BB36="","",IF(UPPER(RESPOSTAS!BB36)=INDEX(GABARITO!$C:$C,MATCH(TEXT(VALUE(RIGHT($BA$1,2)),"00")&amp;"|"&amp;IF(AND(VALUE(RIGHT($BA$1,2))&gt;=57,VALUE(RIGHT($BA$1,2))&lt;=63),$D36,"COMUM"),GABARITO!$D:$D,0)),1,0))</f>
        <v>0</v>
      </c>
      <c r="BB36">
        <f>IF(RESPOSTAS!BC36="","",IF(UPPER(RESPOSTAS!BC36)=INDEX(GABARITO!$C:$C,MATCH(TEXT(VALUE(RIGHT($BB$1,2)),"00")&amp;"|"&amp;IF(AND(VALUE(RIGHT($BB$1,2))&gt;=57,VALUE(RIGHT($BB$1,2))&lt;=63),$D36,"COMUM"),GABARITO!$D:$D,0)),1,0))</f>
        <v>0</v>
      </c>
      <c r="BC36">
        <f>IF(RESPOSTAS!BD36="","",IF(UPPER(RESPOSTAS!BD36)=INDEX(GABARITO!$C:$C,MATCH(TEXT(VALUE(RIGHT($BC$1,2)),"00")&amp;"|"&amp;IF(AND(VALUE(RIGHT($BC$1,2))&gt;=57,VALUE(RIGHT($BC$1,2))&lt;=63),$D36,"COMUM"),GABARITO!$D:$D,0)),1,0))</f>
        <v>0</v>
      </c>
      <c r="BD36">
        <f>IF(RESPOSTAS!BE36="","",IF(UPPER(RESPOSTAS!BE36)=INDEX(GABARITO!$C:$C,MATCH(TEXT(VALUE(RIGHT($BD$1,2)),"00")&amp;"|"&amp;IF(AND(VALUE(RIGHT($BD$1,2))&gt;=57,VALUE(RIGHT($BD$1,2))&lt;=63),$D36,"COMUM"),GABARITO!$D:$D,0)),1,0))</f>
        <v>0</v>
      </c>
      <c r="BE36">
        <f>IF(RESPOSTAS!BF36="","",IF(UPPER(RESPOSTAS!BF36)=INDEX(GABARITO!$C:$C,MATCH(TEXT(VALUE(RIGHT($BE$1,2)),"00")&amp;"|"&amp;IF(AND(VALUE(RIGHT($BE$1,2))&gt;=57,VALUE(RIGHT($BE$1,2))&lt;=63),$D36,"COMUM"),GABARITO!$D:$D,0)),1,0))</f>
        <v>0</v>
      </c>
      <c r="BF36">
        <f>IF(RESPOSTAS!BG36="","",IF(UPPER(RESPOSTAS!BG36)=INDEX(GABARITO!$C:$C,MATCH(TEXT(VALUE(RIGHT($BF$1,2)),"00")&amp;"|"&amp;IF(AND(VALUE(RIGHT($BF$1,2))&gt;=57,VALUE(RIGHT($BF$1,2))&lt;=63),$D36,"COMUM"),GABARITO!$D:$D,0)),1,0))</f>
        <v>0</v>
      </c>
      <c r="BG36">
        <f>IF(RESPOSTAS!BH36="","",IF(UPPER(RESPOSTAS!BH36)=INDEX(GABARITO!$C:$C,MATCH(TEXT(VALUE(RIGHT($BG$1,2)),"00")&amp;"|"&amp;IF(AND(VALUE(RIGHT($BG$1,2))&gt;=57,VALUE(RIGHT($BG$1,2))&lt;=63),$D36,"COMUM"),GABARITO!$D:$D,0)),1,0))</f>
        <v>0</v>
      </c>
      <c r="BH36">
        <f>IF(RESPOSTAS!BI36="","",IF(UPPER(RESPOSTAS!BI36)=INDEX(GABARITO!$C:$C,MATCH(TEXT(VALUE(RIGHT($BH$1,2)),"00")&amp;"|"&amp;IF(AND(VALUE(RIGHT($BH$1,2))&gt;=57,VALUE(RIGHT($BH$1,2))&lt;=63),$D36,"COMUM"),GABARITO!$D:$D,0)),1,0))</f>
        <v>0</v>
      </c>
      <c r="BI36">
        <f>IF(RESPOSTAS!BJ36="","",IF(UPPER(RESPOSTAS!BJ36)=INDEX(GABARITO!$C:$C,MATCH(TEXT(VALUE(RIGHT($BI$1,2)),"00")&amp;"|"&amp;IF(AND(VALUE(RIGHT($BI$1,2))&gt;=57,VALUE(RIGHT($BI$1,2))&lt;=63),$D36,"COMUM"),GABARITO!$D:$D,0)),1,0))</f>
        <v>0</v>
      </c>
      <c r="BJ36">
        <f>IF(RESPOSTAS!BK36="","",IF(UPPER(RESPOSTAS!BK36)=INDEX(GABARITO!$C:$C,MATCH(TEXT(VALUE(RIGHT($BJ$1,2)),"00")&amp;"|"&amp;IF(AND(VALUE(RIGHT($BJ$1,2))&gt;=57,VALUE(RIGHT($BJ$1,2))&lt;=63),$D36,"COMUM"),GABARITO!$D:$D,0)),1,0))</f>
        <v>0</v>
      </c>
      <c r="BK36">
        <f>IF(RESPOSTAS!BL36="","",IF(UPPER(RESPOSTAS!BL36)=INDEX(GABARITO!$C:$C,MATCH(TEXT(VALUE(RIGHT($BK$1,2)),"00")&amp;"|"&amp;IF(AND(VALUE(RIGHT($BK$1,2))&gt;=57,VALUE(RIGHT($BK$1,2))&lt;=63),$D36,"COMUM"),GABARITO!$D:$D,0)),1,0))</f>
        <v>0</v>
      </c>
      <c r="BL36">
        <f>IF(RESPOSTAS!BM36="","",IF(UPPER(RESPOSTAS!BM36)=INDEX(GABARITO!$C:$C,MATCH(TEXT(VALUE(RIGHT($BL$1,2)),"00")&amp;"|"&amp;IF(AND(VALUE(RIGHT($BL$1,2))&gt;=57,VALUE(RIGHT($BL$1,2))&lt;=63),$D36,"COMUM"),GABARITO!$D:$D,0)),1,0))</f>
        <v>0</v>
      </c>
      <c r="BM36">
        <f>IF(RESPOSTAS!BN36="","",IF(UPPER(RESPOSTAS!BN36)=INDEX(GABARITO!$C:$C,MATCH(TEXT(VALUE(RIGHT($BM$1,2)),"00")&amp;"|"&amp;IF(AND(VALUE(RIGHT($BM$1,2))&gt;=57,VALUE(RIGHT($BM$1,2))&lt;=63),$D36,"COMUM"),GABARITO!$D:$D,0)),1,0))</f>
        <v>0</v>
      </c>
      <c r="BN36">
        <f>IF(RESPOSTAS!BO36="","",IF(UPPER(RESPOSTAS!BO36)=INDEX(GABARITO!$C:$C,MATCH(TEXT(VALUE(RIGHT($BN$1,2)),"00")&amp;"|"&amp;IF(AND(VALUE(RIGHT($BN$1,2))&gt;=57,VALUE(RIGHT($BN$1,2))&lt;=63),$D36,"COMUM"),GABARITO!$D:$D,0)),1,0))</f>
        <v>0</v>
      </c>
      <c r="BO36">
        <f>IF(RESPOSTAS!BP36="","",IF(UPPER(RESPOSTAS!BP36)=INDEX(GABARITO!$C:$C,MATCH(TEXT(VALUE(RIGHT($BO$1,2)),"00")&amp;"|"&amp;IF(AND(VALUE(RIGHT($BO$1,2))&gt;=57,VALUE(RIGHT($BO$1,2))&lt;=63),$D36,"COMUM"),GABARITO!$D:$D,0)),1,0))</f>
        <v>0</v>
      </c>
      <c r="BP36">
        <f>COUNTIF(RESPOSTAS!F36:BP36,"&lt;&gt;")</f>
        <v>63</v>
      </c>
      <c r="BQ36">
        <f t="shared" si="0"/>
        <v>0</v>
      </c>
      <c r="BR36" s="10">
        <f t="shared" si="1"/>
        <v>0</v>
      </c>
      <c r="BS36" s="11">
        <f t="shared" si="3"/>
        <v>0</v>
      </c>
      <c r="BT36" s="11">
        <f t="shared" si="4"/>
        <v>0</v>
      </c>
      <c r="BU36" s="11">
        <f t="shared" si="5"/>
        <v>0</v>
      </c>
      <c r="BV36" s="11">
        <f t="shared" si="6"/>
        <v>0</v>
      </c>
      <c r="BW36" s="11">
        <f t="shared" si="7"/>
        <v>0</v>
      </c>
      <c r="BX36" s="11">
        <f t="shared" si="8"/>
        <v>0</v>
      </c>
      <c r="BY36" s="11">
        <f t="shared" si="9"/>
        <v>0</v>
      </c>
      <c r="BZ36" s="3">
        <f t="shared" si="2"/>
        <v>0</v>
      </c>
      <c r="CA36" s="3" t="str">
        <f t="shared" si="10"/>
        <v>1/38</v>
      </c>
    </row>
    <row r="37" spans="1:79" x14ac:dyDescent="0.25">
      <c r="A37" t="str">
        <f>IF(RESPOSTAS!A37="","",RESPOSTAS!A37)</f>
        <v>02009903</v>
      </c>
      <c r="B37" t="str">
        <f>IF(RESPOSTAS!C37="","",RESPOSTAS!C37)</f>
        <v>Ana Clara Bittencourt Abel</v>
      </c>
      <c r="C37" t="str">
        <f>IF(RESPOSTAS!D37="","",RESPOSTAS!D37)</f>
        <v>CRICIÚMA</v>
      </c>
      <c r="D37" t="str">
        <f>IF(RESPOSTAS!E37="","",RESPOSTAS!E37)</f>
        <v>Inglês</v>
      </c>
      <c r="E37">
        <f>IF(RESPOSTAS!F37="","",IF(UPPER(RESPOSTAS!F37)=INDEX(GABARITO!$C:$C,MATCH(TEXT(VALUE(RIGHT($E$1,2)),"00")&amp;"|"&amp;IF(AND(VALUE(RIGHT($E$1,2))&gt;=57,VALUE(RIGHT($E$1,2))&lt;=63),$D37,"COMUM"),GABARITO!$D:$D,0)),1,0))</f>
        <v>0</v>
      </c>
      <c r="F37">
        <f>IF(RESPOSTAS!G37="","",IF(UPPER(RESPOSTAS!G37)=INDEX(GABARITO!$C:$C,MATCH(TEXT(VALUE(RIGHT($F$1,2)),"00")&amp;"|"&amp;IF(AND(VALUE(RIGHT($F$1,2))&gt;=57,VALUE(RIGHT($F$1,2))&lt;=63),$D37,"COMUM"),GABARITO!$D:$D,0)),1,0))</f>
        <v>0</v>
      </c>
      <c r="G37">
        <f>IF(RESPOSTAS!H37="","",IF(UPPER(RESPOSTAS!H37)=INDEX(GABARITO!$C:$C,MATCH(TEXT(VALUE(RIGHT($G$1,2)),"00")&amp;"|"&amp;IF(AND(VALUE(RIGHT($G$1,2))&gt;=57,VALUE(RIGHT($G$1,2))&lt;=63),$D37,"COMUM"),GABARITO!$D:$D,0)),1,0))</f>
        <v>0</v>
      </c>
      <c r="H37">
        <f>IF(RESPOSTAS!I37="","",IF(UPPER(RESPOSTAS!I37)=INDEX(GABARITO!$C:$C,MATCH(TEXT(VALUE(RIGHT($H$1,2)),"00")&amp;"|"&amp;IF(AND(VALUE(RIGHT($H$1,2))&gt;=57,VALUE(RIGHT($H$1,2))&lt;=63),$D37,"COMUM"),GABARITO!$D:$D,0)),1,0))</f>
        <v>0</v>
      </c>
      <c r="I37">
        <f>IF(RESPOSTAS!J37="","",IF(UPPER(RESPOSTAS!J37)=INDEX(GABARITO!$C:$C,MATCH(TEXT(VALUE(RIGHT($I$1,2)),"00")&amp;"|"&amp;IF(AND(VALUE(RIGHT($I$1,2))&gt;=57,VALUE(RIGHT($I$1,2))&lt;=63),$D37,"COMUM"),GABARITO!$D:$D,0)),1,0))</f>
        <v>0</v>
      </c>
      <c r="J37">
        <f>IF(RESPOSTAS!K37="","",IF(UPPER(RESPOSTAS!K37)=INDEX(GABARITO!$C:$C,MATCH(TEXT(VALUE(RIGHT($J$1,2)),"00")&amp;"|"&amp;IF(AND(VALUE(RIGHT($J$1,2))&gt;=57,VALUE(RIGHT($J$1,2))&lt;=63),$D37,"COMUM"),GABARITO!$D:$D,0)),1,0))</f>
        <v>0</v>
      </c>
      <c r="K37">
        <f>IF(RESPOSTAS!L37="","",IF(UPPER(RESPOSTAS!L37)=INDEX(GABARITO!$C:$C,MATCH(TEXT(VALUE(RIGHT($K$1,2)),"00")&amp;"|"&amp;IF(AND(VALUE(RIGHT($K$1,2))&gt;=57,VALUE(RIGHT($K$1,2))&lt;=63),$D37,"COMUM"),GABARITO!$D:$D,0)),1,0))</f>
        <v>0</v>
      </c>
      <c r="L37">
        <f>IF(RESPOSTAS!M37="","",IF(UPPER(RESPOSTAS!M37)=INDEX(GABARITO!$C:$C,MATCH(TEXT(VALUE(RIGHT($L$1,2)),"00")&amp;"|"&amp;IF(AND(VALUE(RIGHT($L$1,2))&gt;=57,VALUE(RIGHT($L$1,2))&lt;=63),$D37,"COMUM"),GABARITO!$D:$D,0)),1,0))</f>
        <v>0</v>
      </c>
      <c r="M37">
        <f>IF(RESPOSTAS!N37="","",IF(UPPER(RESPOSTAS!N37)=INDEX(GABARITO!$C:$C,MATCH(TEXT(VALUE(RIGHT($M$1,2)),"00")&amp;"|"&amp;IF(AND(VALUE(RIGHT($M$1,2))&gt;=57,VALUE(RIGHT($M$1,2))&lt;=63),$D37,"COMUM"),GABARITO!$D:$D,0)),1,0))</f>
        <v>0</v>
      </c>
      <c r="N37">
        <f>IF(RESPOSTAS!O37="","",IF(UPPER(RESPOSTAS!O37)=INDEX(GABARITO!$C:$C,MATCH(TEXT(VALUE(RIGHT($E$1,2)),"00")&amp;"|"&amp;IF(AND(VALUE(RIGHT($E$1,2))&gt;=57,VALUE(RIGHT($E$1,2))&lt;=63),$D37,"COMUM"),GABARITO!$D:$D,0)),1,0))</f>
        <v>0</v>
      </c>
      <c r="O37">
        <f>IF(RESPOSTAS!P37="","",IF(UPPER(RESPOSTAS!P37)=INDEX(GABARITO!$C:$C,MATCH(TEXT(VALUE(RIGHT($O$1,2)),"00")&amp;"|"&amp;IF(AND(VALUE(RIGHT($O$1,2))&gt;=57,VALUE(RIGHT($O$1,2))&lt;=63),$D37,"COMUM"),GABARITO!$D:$D,0)),1,0))</f>
        <v>0</v>
      </c>
      <c r="P37">
        <f>IF(RESPOSTAS!Q37="","",IF(UPPER(RESPOSTAS!Q37)=INDEX(GABARITO!$C:$C,MATCH(TEXT(VALUE(RIGHT($P$1,2)),"00")&amp;"|"&amp;IF(AND(VALUE(RIGHT($P$1,2))&gt;=57,VALUE(RIGHT($P$1,2))&lt;=63),$D37,"COMUM"),GABARITO!$D:$D,0)),1,0))</f>
        <v>0</v>
      </c>
      <c r="Q37">
        <f>IF(RESPOSTAS!R37="","",IF(UPPER(RESPOSTAS!R37)=INDEX(GABARITO!$C:$C,MATCH(TEXT(VALUE(RIGHT($Q$1,2)),"00")&amp;"|"&amp;IF(AND(VALUE(RIGHT($Q$1,2))&gt;=57,VALUE(RIGHT($Q$1,2))&lt;=63),$D37,"COMUM"),GABARITO!$D:$D,0)),1,0))</f>
        <v>0</v>
      </c>
      <c r="R37">
        <f>IF(RESPOSTAS!S37="","",IF(UPPER(RESPOSTAS!S37)=INDEX(GABARITO!$C:$C,MATCH(TEXT(VALUE(RIGHT($R$1,2)),"00")&amp;"|"&amp;IF(AND(VALUE(RIGHT($R$1,2))&gt;=57,VALUE(RIGHT($R$1,2))&lt;=63),$D37,"COMUM"),GABARITO!$D:$D,0)),1,0))</f>
        <v>0</v>
      </c>
      <c r="S37">
        <f>IF(RESPOSTAS!T37="","",IF(UPPER(RESPOSTAS!T37)=INDEX(GABARITO!$C:$C,MATCH(TEXT(VALUE(RIGHT($S$1,2)),"00")&amp;"|"&amp;IF(AND(VALUE(RIGHT($S$1,2))&gt;=57,VALUE(RIGHT($S$1,2))&lt;=63),$D37,"COMUM"),GABARITO!$D:$D,0)),1,0))</f>
        <v>0</v>
      </c>
      <c r="T37">
        <f>IF(RESPOSTAS!U37="","",IF(UPPER(RESPOSTAS!U37)=INDEX(GABARITO!$C:$C,MATCH(TEXT(VALUE(RIGHT($T$1,2)),"00")&amp;"|"&amp;IF(AND(VALUE(RIGHT($T$1,2))&gt;=57,VALUE(RIGHT($T$1,2))&lt;=63),$D37,"COMUM"),GABARITO!$D:$D,0)),1,0))</f>
        <v>0</v>
      </c>
      <c r="U37">
        <f>IF(RESPOSTAS!V37="","",IF(UPPER(RESPOSTAS!V37)=INDEX(GABARITO!$C:$C,MATCH(TEXT(VALUE(RIGHT($U$1,2)),"00")&amp;"|"&amp;IF(AND(VALUE(RIGHT($U$1,2))&gt;=57,VALUE(RIGHT($U$1,2))&lt;=63),$D37,"COMUM"),GABARITO!$D:$D,0)),1,0))</f>
        <v>0</v>
      </c>
      <c r="V37">
        <f>IF(RESPOSTAS!W37="","",IF(UPPER(RESPOSTAS!W37)=INDEX(GABARITO!$C:$C,MATCH(TEXT(VALUE(RIGHT($E$1,2)),"00")&amp;"|"&amp;IF(AND(VALUE(RIGHT($E$1,2))&gt;=57,VALUE(RIGHT($E$1,2))&lt;=63),$D37,"COMUM"),GABARITO!$D:$D,0)),1,0))</f>
        <v>0</v>
      </c>
      <c r="W37">
        <f>IF(RESPOSTAS!X37="","",IF(UPPER(RESPOSTAS!X37)=INDEX(GABARITO!$C:$C,MATCH(TEXT(VALUE(RIGHT($W$1,2)),"00")&amp;"|"&amp;IF(AND(VALUE(RIGHT($W$1,2))&gt;=57,VALUE(RIGHT($W$1,2))&lt;=63),$D37,"COMUM"),GABARITO!$D:$D,0)),1,0))</f>
        <v>0</v>
      </c>
      <c r="X37">
        <f>IF(RESPOSTAS!Y37="","",IF(UPPER(RESPOSTAS!Y37)=INDEX(GABARITO!$C:$C,MATCH(TEXT(VALUE(RIGHT($X$1,2)),"00")&amp;"|"&amp;IF(AND(VALUE(RIGHT($X$1,2))&gt;=57,VALUE(RIGHT($X$1,2))&lt;=63),$D37,"COMUM"),GABARITO!$D:$D,0)),1,0))</f>
        <v>0</v>
      </c>
      <c r="Y37">
        <f>IF(RESPOSTAS!Z37="","",IF(UPPER(RESPOSTAS!Z37)=INDEX(GABARITO!$C:$C,MATCH(TEXT(VALUE(RIGHT($Y$1,2)),"00")&amp;"|"&amp;IF(AND(VALUE(RIGHT($Y$1,2))&gt;=57,VALUE(RIGHT($Y$1,2))&lt;=63),$D37,"COMUM"),GABARITO!$D:$D,0)),1,0))</f>
        <v>0</v>
      </c>
      <c r="Z37">
        <f>IF(RESPOSTAS!AA37="","",IF(UPPER(RESPOSTAS!AA37)=INDEX(GABARITO!$C:$C,MATCH(TEXT(VALUE(RIGHT($Z$1,2)),"00")&amp;"|"&amp;IF(AND(VALUE(RIGHT($Z$1,2))&gt;=57,VALUE(RIGHT($Z$1,2))&lt;=63),$D37,"COMUM"),GABARITO!$D:$D,0)),1,0))</f>
        <v>0</v>
      </c>
      <c r="AA37">
        <f>IF(RESPOSTAS!AB37="","",IF(UPPER(RESPOSTAS!AB37)=INDEX(GABARITO!$C:$C,MATCH(TEXT(VALUE(RIGHT($AA$1,2)),"00")&amp;"|"&amp;IF(AND(VALUE(RIGHT($AA$1,2))&gt;=57,VALUE(RIGHT($AA$1,2))&lt;=63),$D37,"COMUM"),GABARITO!$D:$D,0)),1,0))</f>
        <v>0</v>
      </c>
      <c r="AB37">
        <f>IF(RESPOSTAS!AC37="","",IF(UPPER(RESPOSTAS!AC37)=INDEX(GABARITO!$C:$C,MATCH(TEXT(VALUE(RIGHT($AB$1,2)),"00")&amp;"|"&amp;IF(AND(VALUE(RIGHT($AB$1,2))&gt;=57,VALUE(RIGHT($AB$1,2))&lt;=63),$D37,"COMUM"),GABARITO!$D:$D,0)),1,0))</f>
        <v>0</v>
      </c>
      <c r="AC37">
        <f>IF(RESPOSTAS!AD37="","",IF(UPPER(RESPOSTAS!AD37)=INDEX(GABARITO!$C:$C,MATCH(TEXT(VALUE(RIGHT($AC$1,2)),"00")&amp;"|"&amp;IF(AND(VALUE(RIGHT($AC$1,2))&gt;=57,VALUE(RIGHT($AC$1,2))&lt;=63),$D37,"COMUM"),GABARITO!$D:$D,0)),1,0))</f>
        <v>0</v>
      </c>
      <c r="AD37">
        <f>IF(RESPOSTAS!AE37="","",IF(UPPER(RESPOSTAS!AE37)=INDEX(GABARITO!$C:$C,MATCH(TEXT(VALUE(RIGHT($AD$1,2)),"00")&amp;"|"&amp;IF(AND(VALUE(RIGHT($AD$1,2))&gt;=57,VALUE(RIGHT($AD$1,2))&lt;=63),$D37,"COMUM"),GABARITO!$D:$D,0)),1,0))</f>
        <v>0</v>
      </c>
      <c r="AE37">
        <f>IF(RESPOSTAS!AF37="","",IF(UPPER(RESPOSTAS!AF37)=INDEX(GABARITO!$C:$C,MATCH(TEXT(VALUE(RIGHT($AE$1,2)),"00")&amp;"|"&amp;IF(AND(VALUE(RIGHT($AE$1,2))&gt;=57,VALUE(RIGHT($AE$1,2))&lt;=63),$D37,"COMUM"),GABARITO!$D:$D,0)),1,0))</f>
        <v>0</v>
      </c>
      <c r="AF37">
        <f>IF(RESPOSTAS!AG37="","",IF(UPPER(RESPOSTAS!AG37)=INDEX(GABARITO!$C:$C,MATCH(TEXT(VALUE(RIGHT($AF$1,2)),"00")&amp;"|"&amp;IF(AND(VALUE(RIGHT($AF$1,2))&gt;=57,VALUE(RIGHT($AF$1,2))&lt;=63),$D37,"COMUM"),GABARITO!$D:$D,0)),1,0))</f>
        <v>0</v>
      </c>
      <c r="AG37">
        <f>IF(RESPOSTAS!AH37="","",IF(UPPER(RESPOSTAS!AH37)=INDEX(GABARITO!$C:$C,MATCH(TEXT(VALUE(RIGHT($AG$1,2)),"00")&amp;"|"&amp;IF(AND(VALUE(RIGHT($AG$1,2))&gt;=57,VALUE(RIGHT($AG$1,2))&lt;=63),$D37,"COMUM"),GABARITO!$D:$D,0)),1,0))</f>
        <v>0</v>
      </c>
      <c r="AH37">
        <f>IF(RESPOSTAS!AI37="","",IF(UPPER(RESPOSTAS!AI37)=INDEX(GABARITO!$C:$C,MATCH(TEXT(VALUE(RIGHT($AH$1,2)),"00")&amp;"|"&amp;IF(AND(VALUE(RIGHT($AH$1,2))&gt;=57,VALUE(RIGHT($AH$1,2))&lt;=63),$D37,"COMUM"),GABARITO!$D:$D,0)),1,0))</f>
        <v>0</v>
      </c>
      <c r="AI37">
        <f>IF(RESPOSTAS!AJ37="","",IF(UPPER(RESPOSTAS!AJ37)=INDEX(GABARITO!$C:$C,MATCH(TEXT(VALUE(RIGHT($AI$1,2)),"00")&amp;"|"&amp;IF(AND(VALUE(RIGHT($AI$1,2))&gt;=57,VALUE(RIGHT($AI$1,2))&lt;=63),$D37,"COMUM"),GABARITO!$D:$D,0)),1,0))</f>
        <v>0</v>
      </c>
      <c r="AJ37">
        <f>IF(RESPOSTAS!AK37="","",IF(UPPER(RESPOSTAS!AK37)=INDEX(GABARITO!$C:$C,MATCH(TEXT(VALUE(RIGHT($AJ$1,2)),"00")&amp;"|"&amp;IF(AND(VALUE(RIGHT($AJ$1,2))&gt;=57,VALUE(RIGHT($AJ$1,2))&lt;=63),$D37,"COMUM"),GABARITO!$D:$D,0)),1,0))</f>
        <v>0</v>
      </c>
      <c r="AK37">
        <f>IF(RESPOSTAS!AL37="","",IF(UPPER(RESPOSTAS!AL37)=INDEX(GABARITO!$C:$C,MATCH(TEXT(VALUE(RIGHT($AK$1,2)),"00")&amp;"|"&amp;IF(AND(VALUE(RIGHT($AK$1,2))&gt;=57,VALUE(RIGHT($AK$1,2))&lt;=63),$D37,"COMUM"),GABARITO!$D:$D,0)),1,0))</f>
        <v>0</v>
      </c>
      <c r="AL37">
        <f>IF(RESPOSTAS!AM37="","",IF(UPPER(RESPOSTAS!AM37)=INDEX(GABARITO!$C:$C,MATCH(TEXT(VALUE(RIGHT($AL$1,2)),"00")&amp;"|"&amp;IF(AND(VALUE(RIGHT($AL$1,2))&gt;=57,VALUE(RIGHT($AL$1,2))&lt;=63),$D37,"COMUM"),GABARITO!$D:$D,0)),1,0))</f>
        <v>0</v>
      </c>
      <c r="AM37">
        <f>IF(RESPOSTAS!AN37="","",IF(UPPER(RESPOSTAS!AN37)=INDEX(GABARITO!$C:$C,MATCH(TEXT(VALUE(RIGHT($AM$1,2)),"00")&amp;"|"&amp;IF(AND(VALUE(RIGHT($AM$1,2))&gt;=57,VALUE(RIGHT($AM$1,2))&lt;=63),$D37,"COMUM"),GABARITO!$D:$D,0)),1,0))</f>
        <v>0</v>
      </c>
      <c r="AN37">
        <f>IF(RESPOSTAS!AO37="","",IF(UPPER(RESPOSTAS!AO37)=INDEX(GABARITO!$C:$C,MATCH(TEXT(VALUE(RIGHT($AN$1,2)),"00")&amp;"|"&amp;IF(AND(VALUE(RIGHT($AN$1,2))&gt;=57,VALUE(RIGHT($AN$1,2))&lt;=63),$D37,"COMUM"),GABARITO!$D:$D,0)),1,0))</f>
        <v>0</v>
      </c>
      <c r="AO37">
        <f>IF(RESPOSTAS!AP37="","",IF(UPPER(RESPOSTAS!AP37)=INDEX(GABARITO!$C:$C,MATCH(TEXT(VALUE(RIGHT($AO$1,2)),"00")&amp;"|"&amp;IF(AND(VALUE(RIGHT($AO$1,2))&gt;=57,VALUE(RIGHT($AO$1,2))&lt;=63),$D37,"COMUM"),GABARITO!$D:$D,0)),1,0))</f>
        <v>0</v>
      </c>
      <c r="AP37">
        <f>IF(RESPOSTAS!AQ37="","",IF(UPPER(RESPOSTAS!AQ37)=INDEX(GABARITO!$C:$C,MATCH(TEXT(VALUE(RIGHT($AP$1,2)),"00")&amp;"|"&amp;IF(AND(VALUE(RIGHT($AP$1,2))&gt;=57,VALUE(RIGHT($AP$1,2))&lt;=63),$D37,"COMUM"),GABARITO!$D:$D,0)),1,0))</f>
        <v>0</v>
      </c>
      <c r="AQ37">
        <f>IF(RESPOSTAS!AR37="","",IF(UPPER(RESPOSTAS!AR37)=INDEX(GABARITO!$C:$C,MATCH(TEXT(VALUE(RIGHT($AQ$1,2)),"00")&amp;"|"&amp;IF(AND(VALUE(RIGHT($AQ$1,2))&gt;=57,VALUE(RIGHT($AQ$1,2))&lt;=63),$D37,"COMUM"),GABARITO!$D:$D,0)),1,0))</f>
        <v>0</v>
      </c>
      <c r="AR37">
        <f>IF(RESPOSTAS!AS37="","",IF(UPPER(RESPOSTAS!AS37)=INDEX(GABARITO!$C:$C,MATCH(TEXT(VALUE(RIGHT($AR$1,2)),"00")&amp;"|"&amp;IF(AND(VALUE(RIGHT($AR$1,2))&gt;=57,VALUE(RIGHT($AR$1,2))&lt;=63),$D37,"COMUM"),GABARITO!$D:$D,0)),1,0))</f>
        <v>0</v>
      </c>
      <c r="AS37">
        <f>IF(RESPOSTAS!AT37="","",IF(UPPER(RESPOSTAS!AT37)=INDEX(GABARITO!$C:$C,MATCH(TEXT(VALUE(RIGHT($AS$1,2)),"00")&amp;"|"&amp;IF(AND(VALUE(RIGHT($AS$1,2))&gt;=57,VALUE(RIGHT($AS$1,2))&lt;=63),$D37,"COMUM"),GABARITO!$D:$D,0)),1,0))</f>
        <v>0</v>
      </c>
      <c r="AT37">
        <f>IF(RESPOSTAS!AU37="","",IF(UPPER(RESPOSTAS!AU37)=INDEX(GABARITO!$C:$C,MATCH(TEXT(VALUE(RIGHT($AT$1,2)),"00")&amp;"|"&amp;IF(AND(VALUE(RIGHT($AT$1,2))&gt;=57,VALUE(RIGHT($AT$1,2))&lt;=63),$D37,"COMUM"),GABARITO!$D:$D,0)),1,0))</f>
        <v>0</v>
      </c>
      <c r="AU37">
        <f>IF(RESPOSTAS!AV37="","",IF(UPPER(RESPOSTAS!AV37)=INDEX(GABARITO!$C:$C,MATCH(TEXT(VALUE(RIGHT($AU$1,2)),"00")&amp;"|"&amp;IF(AND(VALUE(RIGHT($AU$1,2))&gt;=57,VALUE(RIGHT($AU$1,2))&lt;=63),$D37,"COMUM"),GABARITO!$D:$D,0)),1,0))</f>
        <v>0</v>
      </c>
      <c r="AV37">
        <f>IF(RESPOSTAS!AW37="","",IF(UPPER(RESPOSTAS!AW37)=INDEX(GABARITO!$C:$C,MATCH(TEXT(VALUE(RIGHT($AV$1,2)),"00")&amp;"|"&amp;IF(AND(VALUE(RIGHT($AV$1,2))&gt;=57,VALUE(RIGHT($AV$1,2))&lt;=63),$D37,"COMUM"),GABARITO!$D:$D,0)),1,0))</f>
        <v>0</v>
      </c>
      <c r="AW37">
        <f>IF(RESPOSTAS!AX37="","",IF(UPPER(RESPOSTAS!AX37)=INDEX(GABARITO!$C:$C,MATCH(TEXT(VALUE(RIGHT($AW$1,2)),"00")&amp;"|"&amp;IF(AND(VALUE(RIGHT($AW$1,2))&gt;=57,VALUE(RIGHT($AW$1,2))&lt;=63),$D37,"COMUM"),GABARITO!$D:$D,0)),1,0))</f>
        <v>0</v>
      </c>
      <c r="AX37">
        <f>IF(RESPOSTAS!AY37="","",IF(UPPER(RESPOSTAS!AY37)=INDEX(GABARITO!$C:$C,MATCH(TEXT(VALUE(RIGHT($AX$1,2)),"00")&amp;"|"&amp;IF(AND(VALUE(RIGHT($AX$1,2))&gt;=57,VALUE(RIGHT($AX$1,2))&lt;=63),$D37,"COMUM"),GABARITO!$D:$D,0)),1,0))</f>
        <v>0</v>
      </c>
      <c r="AY37">
        <f>IF(RESPOSTAS!AZ37="","",IF(UPPER(RESPOSTAS!AZ37)=INDEX(GABARITO!$C:$C,MATCH(TEXT(VALUE(RIGHT($AY$1,2)),"00")&amp;"|"&amp;IF(AND(VALUE(RIGHT($AY$1,2))&gt;=57,VALUE(RIGHT($AY$1,2))&lt;=63),$D37,"COMUM"),GABARITO!$D:$D,0)),1,0))</f>
        <v>0</v>
      </c>
      <c r="AZ37">
        <f>IF(RESPOSTAS!BA37="","",IF(UPPER(RESPOSTAS!BA37)=INDEX(GABARITO!$C:$C,MATCH(TEXT(VALUE(RIGHT($AZ$1,2)),"00")&amp;"|"&amp;IF(AND(VALUE(RIGHT($AZ$1,2))&gt;=57,VALUE(RIGHT($AZ$1,2))&lt;=63),$D37,"COMUM"),GABARITO!$D:$D,0)),1,0))</f>
        <v>0</v>
      </c>
      <c r="BA37">
        <f>IF(RESPOSTAS!BB37="","",IF(UPPER(RESPOSTAS!BB37)=INDEX(GABARITO!$C:$C,MATCH(TEXT(VALUE(RIGHT($BA$1,2)),"00")&amp;"|"&amp;IF(AND(VALUE(RIGHT($BA$1,2))&gt;=57,VALUE(RIGHT($BA$1,2))&lt;=63),$D37,"COMUM"),GABARITO!$D:$D,0)),1,0))</f>
        <v>0</v>
      </c>
      <c r="BB37">
        <f>IF(RESPOSTAS!BC37="","",IF(UPPER(RESPOSTAS!BC37)=INDEX(GABARITO!$C:$C,MATCH(TEXT(VALUE(RIGHT($BB$1,2)),"00")&amp;"|"&amp;IF(AND(VALUE(RIGHT($BB$1,2))&gt;=57,VALUE(RIGHT($BB$1,2))&lt;=63),$D37,"COMUM"),GABARITO!$D:$D,0)),1,0))</f>
        <v>0</v>
      </c>
      <c r="BC37">
        <f>IF(RESPOSTAS!BD37="","",IF(UPPER(RESPOSTAS!BD37)=INDEX(GABARITO!$C:$C,MATCH(TEXT(VALUE(RIGHT($BC$1,2)),"00")&amp;"|"&amp;IF(AND(VALUE(RIGHT($BC$1,2))&gt;=57,VALUE(RIGHT($BC$1,2))&lt;=63),$D37,"COMUM"),GABARITO!$D:$D,0)),1,0))</f>
        <v>0</v>
      </c>
      <c r="BD37">
        <f>IF(RESPOSTAS!BE37="","",IF(UPPER(RESPOSTAS!BE37)=INDEX(GABARITO!$C:$C,MATCH(TEXT(VALUE(RIGHT($BD$1,2)),"00")&amp;"|"&amp;IF(AND(VALUE(RIGHT($BD$1,2))&gt;=57,VALUE(RIGHT($BD$1,2))&lt;=63),$D37,"COMUM"),GABARITO!$D:$D,0)),1,0))</f>
        <v>0</v>
      </c>
      <c r="BE37">
        <f>IF(RESPOSTAS!BF37="","",IF(UPPER(RESPOSTAS!BF37)=INDEX(GABARITO!$C:$C,MATCH(TEXT(VALUE(RIGHT($BE$1,2)),"00")&amp;"|"&amp;IF(AND(VALUE(RIGHT($BE$1,2))&gt;=57,VALUE(RIGHT($BE$1,2))&lt;=63),$D37,"COMUM"),GABARITO!$D:$D,0)),1,0))</f>
        <v>0</v>
      </c>
      <c r="BF37">
        <f>IF(RESPOSTAS!BG37="","",IF(UPPER(RESPOSTAS!BG37)=INDEX(GABARITO!$C:$C,MATCH(TEXT(VALUE(RIGHT($BF$1,2)),"00")&amp;"|"&amp;IF(AND(VALUE(RIGHT($BF$1,2))&gt;=57,VALUE(RIGHT($BF$1,2))&lt;=63),$D37,"COMUM"),GABARITO!$D:$D,0)),1,0))</f>
        <v>0</v>
      </c>
      <c r="BG37">
        <f>IF(RESPOSTAS!BH37="","",IF(UPPER(RESPOSTAS!BH37)=INDEX(GABARITO!$C:$C,MATCH(TEXT(VALUE(RIGHT($BG$1,2)),"00")&amp;"|"&amp;IF(AND(VALUE(RIGHT($BG$1,2))&gt;=57,VALUE(RIGHT($BG$1,2))&lt;=63),$D37,"COMUM"),GABARITO!$D:$D,0)),1,0))</f>
        <v>0</v>
      </c>
      <c r="BH37">
        <f>IF(RESPOSTAS!BI37="","",IF(UPPER(RESPOSTAS!BI37)=INDEX(GABARITO!$C:$C,MATCH(TEXT(VALUE(RIGHT($BH$1,2)),"00")&amp;"|"&amp;IF(AND(VALUE(RIGHT($BH$1,2))&gt;=57,VALUE(RIGHT($BH$1,2))&lt;=63),$D37,"COMUM"),GABARITO!$D:$D,0)),1,0))</f>
        <v>0</v>
      </c>
      <c r="BI37">
        <f>IF(RESPOSTAS!BJ37="","",IF(UPPER(RESPOSTAS!BJ37)=INDEX(GABARITO!$C:$C,MATCH(TEXT(VALUE(RIGHT($BI$1,2)),"00")&amp;"|"&amp;IF(AND(VALUE(RIGHT($BI$1,2))&gt;=57,VALUE(RIGHT($BI$1,2))&lt;=63),$D37,"COMUM"),GABARITO!$D:$D,0)),1,0))</f>
        <v>0</v>
      </c>
      <c r="BJ37">
        <f>IF(RESPOSTAS!BK37="","",IF(UPPER(RESPOSTAS!BK37)=INDEX(GABARITO!$C:$C,MATCH(TEXT(VALUE(RIGHT($BJ$1,2)),"00")&amp;"|"&amp;IF(AND(VALUE(RIGHT($BJ$1,2))&gt;=57,VALUE(RIGHT($BJ$1,2))&lt;=63),$D37,"COMUM"),GABARITO!$D:$D,0)),1,0))</f>
        <v>0</v>
      </c>
      <c r="BK37">
        <f>IF(RESPOSTAS!BL37="","",IF(UPPER(RESPOSTAS!BL37)=INDEX(GABARITO!$C:$C,MATCH(TEXT(VALUE(RIGHT($BK$1,2)),"00")&amp;"|"&amp;IF(AND(VALUE(RIGHT($BK$1,2))&gt;=57,VALUE(RIGHT($BK$1,2))&lt;=63),$D37,"COMUM"),GABARITO!$D:$D,0)),1,0))</f>
        <v>0</v>
      </c>
      <c r="BL37">
        <f>IF(RESPOSTAS!BM37="","",IF(UPPER(RESPOSTAS!BM37)=INDEX(GABARITO!$C:$C,MATCH(TEXT(VALUE(RIGHT($BL$1,2)),"00")&amp;"|"&amp;IF(AND(VALUE(RIGHT($BL$1,2))&gt;=57,VALUE(RIGHT($BL$1,2))&lt;=63),$D37,"COMUM"),GABARITO!$D:$D,0)),1,0))</f>
        <v>0</v>
      </c>
      <c r="BM37">
        <f>IF(RESPOSTAS!BN37="","",IF(UPPER(RESPOSTAS!BN37)=INDEX(GABARITO!$C:$C,MATCH(TEXT(VALUE(RIGHT($BM$1,2)),"00")&amp;"|"&amp;IF(AND(VALUE(RIGHT($BM$1,2))&gt;=57,VALUE(RIGHT($BM$1,2))&lt;=63),$D37,"COMUM"),GABARITO!$D:$D,0)),1,0))</f>
        <v>0</v>
      </c>
      <c r="BN37">
        <f>IF(RESPOSTAS!BO37="","",IF(UPPER(RESPOSTAS!BO37)=INDEX(GABARITO!$C:$C,MATCH(TEXT(VALUE(RIGHT($BN$1,2)),"00")&amp;"|"&amp;IF(AND(VALUE(RIGHT($BN$1,2))&gt;=57,VALUE(RIGHT($BN$1,2))&lt;=63),$D37,"COMUM"),GABARITO!$D:$D,0)),1,0))</f>
        <v>0</v>
      </c>
      <c r="BO37">
        <f>IF(RESPOSTAS!BP37="","",IF(UPPER(RESPOSTAS!BP37)=INDEX(GABARITO!$C:$C,MATCH(TEXT(VALUE(RIGHT($BO$1,2)),"00")&amp;"|"&amp;IF(AND(VALUE(RIGHT($BO$1,2))&gt;=57,VALUE(RIGHT($BO$1,2))&lt;=63),$D37,"COMUM"),GABARITO!$D:$D,0)),1,0))</f>
        <v>0</v>
      </c>
      <c r="BP37">
        <f>COUNTIF(RESPOSTAS!F37:BP37,"&lt;&gt;")</f>
        <v>63</v>
      </c>
      <c r="BQ37">
        <f t="shared" si="0"/>
        <v>0</v>
      </c>
      <c r="BR37" s="10">
        <f t="shared" si="1"/>
        <v>0</v>
      </c>
      <c r="BS37" s="11">
        <f t="shared" si="3"/>
        <v>0</v>
      </c>
      <c r="BT37" s="11">
        <f t="shared" si="4"/>
        <v>0</v>
      </c>
      <c r="BU37" s="11">
        <f t="shared" si="5"/>
        <v>0</v>
      </c>
      <c r="BV37" s="11">
        <f t="shared" si="6"/>
        <v>0</v>
      </c>
      <c r="BW37" s="11">
        <f t="shared" si="7"/>
        <v>0</v>
      </c>
      <c r="BX37" s="11">
        <f t="shared" si="8"/>
        <v>0</v>
      </c>
      <c r="BY37" s="11">
        <f t="shared" si="9"/>
        <v>0</v>
      </c>
      <c r="BZ37" s="3">
        <f t="shared" si="2"/>
        <v>0</v>
      </c>
      <c r="CA37" s="3" t="str">
        <f t="shared" si="10"/>
        <v>1/38</v>
      </c>
    </row>
    <row r="38" spans="1:79" x14ac:dyDescent="0.25">
      <c r="A38" t="str">
        <f>IF(RESPOSTAS!A38="","",RESPOSTAS!A38)</f>
        <v>02013755</v>
      </c>
      <c r="B38" t="str">
        <f>IF(RESPOSTAS!C38="","",RESPOSTAS!C38)</f>
        <v>Diogo Kulckamp Alberton</v>
      </c>
      <c r="C38" t="str">
        <f>IF(RESPOSTAS!D38="","",RESPOSTAS!D38)</f>
        <v>CRICIÚMA</v>
      </c>
      <c r="D38" t="str">
        <f>IF(RESPOSTAS!E38="","",RESPOSTAS!E38)</f>
        <v>Inglês</v>
      </c>
      <c r="E38">
        <f>IF(RESPOSTAS!F38="","",IF(UPPER(RESPOSTAS!F38)=INDEX(GABARITO!$C:$C,MATCH(TEXT(VALUE(RIGHT($E$1,2)),"00")&amp;"|"&amp;IF(AND(VALUE(RIGHT($E$1,2))&gt;=57,VALUE(RIGHT($E$1,2))&lt;=63),$D38,"COMUM"),GABARITO!$D:$D,0)),1,0))</f>
        <v>0</v>
      </c>
      <c r="F38">
        <f>IF(RESPOSTAS!G38="","",IF(UPPER(RESPOSTAS!G38)=INDEX(GABARITO!$C:$C,MATCH(TEXT(VALUE(RIGHT($F$1,2)),"00")&amp;"|"&amp;IF(AND(VALUE(RIGHT($F$1,2))&gt;=57,VALUE(RIGHT($F$1,2))&lt;=63),$D38,"COMUM"),GABARITO!$D:$D,0)),1,0))</f>
        <v>0</v>
      </c>
      <c r="G38">
        <f>IF(RESPOSTAS!H38="","",IF(UPPER(RESPOSTAS!H38)=INDEX(GABARITO!$C:$C,MATCH(TEXT(VALUE(RIGHT($G$1,2)),"00")&amp;"|"&amp;IF(AND(VALUE(RIGHT($G$1,2))&gt;=57,VALUE(RIGHT($G$1,2))&lt;=63),$D38,"COMUM"),GABARITO!$D:$D,0)),1,0))</f>
        <v>0</v>
      </c>
      <c r="H38">
        <f>IF(RESPOSTAS!I38="","",IF(UPPER(RESPOSTAS!I38)=INDEX(GABARITO!$C:$C,MATCH(TEXT(VALUE(RIGHT($H$1,2)),"00")&amp;"|"&amp;IF(AND(VALUE(RIGHT($H$1,2))&gt;=57,VALUE(RIGHT($H$1,2))&lt;=63),$D38,"COMUM"),GABARITO!$D:$D,0)),1,0))</f>
        <v>0</v>
      </c>
      <c r="I38">
        <f>IF(RESPOSTAS!J38="","",IF(UPPER(RESPOSTAS!J38)=INDEX(GABARITO!$C:$C,MATCH(TEXT(VALUE(RIGHT($I$1,2)),"00")&amp;"|"&amp;IF(AND(VALUE(RIGHT($I$1,2))&gt;=57,VALUE(RIGHT($I$1,2))&lt;=63),$D38,"COMUM"),GABARITO!$D:$D,0)),1,0))</f>
        <v>0</v>
      </c>
      <c r="J38">
        <f>IF(RESPOSTAS!K38="","",IF(UPPER(RESPOSTAS!K38)=INDEX(GABARITO!$C:$C,MATCH(TEXT(VALUE(RIGHT($J$1,2)),"00")&amp;"|"&amp;IF(AND(VALUE(RIGHT($J$1,2))&gt;=57,VALUE(RIGHT($J$1,2))&lt;=63),$D38,"COMUM"),GABARITO!$D:$D,0)),1,0))</f>
        <v>0</v>
      </c>
      <c r="K38">
        <f>IF(RESPOSTAS!L38="","",IF(UPPER(RESPOSTAS!L38)=INDEX(GABARITO!$C:$C,MATCH(TEXT(VALUE(RIGHT($K$1,2)),"00")&amp;"|"&amp;IF(AND(VALUE(RIGHT($K$1,2))&gt;=57,VALUE(RIGHT($K$1,2))&lt;=63),$D38,"COMUM"),GABARITO!$D:$D,0)),1,0))</f>
        <v>0</v>
      </c>
      <c r="L38">
        <f>IF(RESPOSTAS!M38="","",IF(UPPER(RESPOSTAS!M38)=INDEX(GABARITO!$C:$C,MATCH(TEXT(VALUE(RIGHT($L$1,2)),"00")&amp;"|"&amp;IF(AND(VALUE(RIGHT($L$1,2))&gt;=57,VALUE(RIGHT($L$1,2))&lt;=63),$D38,"COMUM"),GABARITO!$D:$D,0)),1,0))</f>
        <v>0</v>
      </c>
      <c r="M38">
        <f>IF(RESPOSTAS!N38="","",IF(UPPER(RESPOSTAS!N38)=INDEX(GABARITO!$C:$C,MATCH(TEXT(VALUE(RIGHT($M$1,2)),"00")&amp;"|"&amp;IF(AND(VALUE(RIGHT($M$1,2))&gt;=57,VALUE(RIGHT($M$1,2))&lt;=63),$D38,"COMUM"),GABARITO!$D:$D,0)),1,0))</f>
        <v>0</v>
      </c>
      <c r="N38">
        <f>IF(RESPOSTAS!O38="","",IF(UPPER(RESPOSTAS!O38)=INDEX(GABARITO!$C:$C,MATCH(TEXT(VALUE(RIGHT($E$1,2)),"00")&amp;"|"&amp;IF(AND(VALUE(RIGHT($E$1,2))&gt;=57,VALUE(RIGHT($E$1,2))&lt;=63),$D38,"COMUM"),GABARITO!$D:$D,0)),1,0))</f>
        <v>0</v>
      </c>
      <c r="O38">
        <f>IF(RESPOSTAS!P38="","",IF(UPPER(RESPOSTAS!P38)=INDEX(GABARITO!$C:$C,MATCH(TEXT(VALUE(RIGHT($O$1,2)),"00")&amp;"|"&amp;IF(AND(VALUE(RIGHT($O$1,2))&gt;=57,VALUE(RIGHT($O$1,2))&lt;=63),$D38,"COMUM"),GABARITO!$D:$D,0)),1,0))</f>
        <v>0</v>
      </c>
      <c r="P38">
        <f>IF(RESPOSTAS!Q38="","",IF(UPPER(RESPOSTAS!Q38)=INDEX(GABARITO!$C:$C,MATCH(TEXT(VALUE(RIGHT($P$1,2)),"00")&amp;"|"&amp;IF(AND(VALUE(RIGHT($P$1,2))&gt;=57,VALUE(RIGHT($P$1,2))&lt;=63),$D38,"COMUM"),GABARITO!$D:$D,0)),1,0))</f>
        <v>0</v>
      </c>
      <c r="Q38">
        <f>IF(RESPOSTAS!R38="","",IF(UPPER(RESPOSTAS!R38)=INDEX(GABARITO!$C:$C,MATCH(TEXT(VALUE(RIGHT($Q$1,2)),"00")&amp;"|"&amp;IF(AND(VALUE(RIGHT($Q$1,2))&gt;=57,VALUE(RIGHT($Q$1,2))&lt;=63),$D38,"COMUM"),GABARITO!$D:$D,0)),1,0))</f>
        <v>0</v>
      </c>
      <c r="R38">
        <f>IF(RESPOSTAS!S38="","",IF(UPPER(RESPOSTAS!S38)=INDEX(GABARITO!$C:$C,MATCH(TEXT(VALUE(RIGHT($R$1,2)),"00")&amp;"|"&amp;IF(AND(VALUE(RIGHT($R$1,2))&gt;=57,VALUE(RIGHT($R$1,2))&lt;=63),$D38,"COMUM"),GABARITO!$D:$D,0)),1,0))</f>
        <v>0</v>
      </c>
      <c r="S38">
        <f>IF(RESPOSTAS!T38="","",IF(UPPER(RESPOSTAS!T38)=INDEX(GABARITO!$C:$C,MATCH(TEXT(VALUE(RIGHT($S$1,2)),"00")&amp;"|"&amp;IF(AND(VALUE(RIGHT($S$1,2))&gt;=57,VALUE(RIGHT($S$1,2))&lt;=63),$D38,"COMUM"),GABARITO!$D:$D,0)),1,0))</f>
        <v>0</v>
      </c>
      <c r="T38">
        <f>IF(RESPOSTAS!U38="","",IF(UPPER(RESPOSTAS!U38)=INDEX(GABARITO!$C:$C,MATCH(TEXT(VALUE(RIGHT($T$1,2)),"00")&amp;"|"&amp;IF(AND(VALUE(RIGHT($T$1,2))&gt;=57,VALUE(RIGHT($T$1,2))&lt;=63),$D38,"COMUM"),GABARITO!$D:$D,0)),1,0))</f>
        <v>0</v>
      </c>
      <c r="U38">
        <f>IF(RESPOSTAS!V38="","",IF(UPPER(RESPOSTAS!V38)=INDEX(GABARITO!$C:$C,MATCH(TEXT(VALUE(RIGHT($U$1,2)),"00")&amp;"|"&amp;IF(AND(VALUE(RIGHT($U$1,2))&gt;=57,VALUE(RIGHT($U$1,2))&lt;=63),$D38,"COMUM"),GABARITO!$D:$D,0)),1,0))</f>
        <v>0</v>
      </c>
      <c r="V38">
        <f>IF(RESPOSTAS!W38="","",IF(UPPER(RESPOSTAS!W38)=INDEX(GABARITO!$C:$C,MATCH(TEXT(VALUE(RIGHT($E$1,2)),"00")&amp;"|"&amp;IF(AND(VALUE(RIGHT($E$1,2))&gt;=57,VALUE(RIGHT($E$1,2))&lt;=63),$D38,"COMUM"),GABARITO!$D:$D,0)),1,0))</f>
        <v>0</v>
      </c>
      <c r="W38">
        <f>IF(RESPOSTAS!X38="","",IF(UPPER(RESPOSTAS!X38)=INDEX(GABARITO!$C:$C,MATCH(TEXT(VALUE(RIGHT($W$1,2)),"00")&amp;"|"&amp;IF(AND(VALUE(RIGHT($W$1,2))&gt;=57,VALUE(RIGHT($W$1,2))&lt;=63),$D38,"COMUM"),GABARITO!$D:$D,0)),1,0))</f>
        <v>0</v>
      </c>
      <c r="X38">
        <f>IF(RESPOSTAS!Y38="","",IF(UPPER(RESPOSTAS!Y38)=INDEX(GABARITO!$C:$C,MATCH(TEXT(VALUE(RIGHT($X$1,2)),"00")&amp;"|"&amp;IF(AND(VALUE(RIGHT($X$1,2))&gt;=57,VALUE(RIGHT($X$1,2))&lt;=63),$D38,"COMUM"),GABARITO!$D:$D,0)),1,0))</f>
        <v>0</v>
      </c>
      <c r="Y38">
        <f>IF(RESPOSTAS!Z38="","",IF(UPPER(RESPOSTAS!Z38)=INDEX(GABARITO!$C:$C,MATCH(TEXT(VALUE(RIGHT($Y$1,2)),"00")&amp;"|"&amp;IF(AND(VALUE(RIGHT($Y$1,2))&gt;=57,VALUE(RIGHT($Y$1,2))&lt;=63),$D38,"COMUM"),GABARITO!$D:$D,0)),1,0))</f>
        <v>0</v>
      </c>
      <c r="Z38">
        <f>IF(RESPOSTAS!AA38="","",IF(UPPER(RESPOSTAS!AA38)=INDEX(GABARITO!$C:$C,MATCH(TEXT(VALUE(RIGHT($Z$1,2)),"00")&amp;"|"&amp;IF(AND(VALUE(RIGHT($Z$1,2))&gt;=57,VALUE(RIGHT($Z$1,2))&lt;=63),$D38,"COMUM"),GABARITO!$D:$D,0)),1,0))</f>
        <v>0</v>
      </c>
      <c r="AA38">
        <f>IF(RESPOSTAS!AB38="","",IF(UPPER(RESPOSTAS!AB38)=INDEX(GABARITO!$C:$C,MATCH(TEXT(VALUE(RIGHT($AA$1,2)),"00")&amp;"|"&amp;IF(AND(VALUE(RIGHT($AA$1,2))&gt;=57,VALUE(RIGHT($AA$1,2))&lt;=63),$D38,"COMUM"),GABARITO!$D:$D,0)),1,0))</f>
        <v>0</v>
      </c>
      <c r="AB38">
        <f>IF(RESPOSTAS!AC38="","",IF(UPPER(RESPOSTAS!AC38)=INDEX(GABARITO!$C:$C,MATCH(TEXT(VALUE(RIGHT($AB$1,2)),"00")&amp;"|"&amp;IF(AND(VALUE(RIGHT($AB$1,2))&gt;=57,VALUE(RIGHT($AB$1,2))&lt;=63),$D38,"COMUM"),GABARITO!$D:$D,0)),1,0))</f>
        <v>0</v>
      </c>
      <c r="AC38">
        <f>IF(RESPOSTAS!AD38="","",IF(UPPER(RESPOSTAS!AD38)=INDEX(GABARITO!$C:$C,MATCH(TEXT(VALUE(RIGHT($AC$1,2)),"00")&amp;"|"&amp;IF(AND(VALUE(RIGHT($AC$1,2))&gt;=57,VALUE(RIGHT($AC$1,2))&lt;=63),$D38,"COMUM"),GABARITO!$D:$D,0)),1,0))</f>
        <v>0</v>
      </c>
      <c r="AD38">
        <f>IF(RESPOSTAS!AE38="","",IF(UPPER(RESPOSTAS!AE38)=INDEX(GABARITO!$C:$C,MATCH(TEXT(VALUE(RIGHT($AD$1,2)),"00")&amp;"|"&amp;IF(AND(VALUE(RIGHT($AD$1,2))&gt;=57,VALUE(RIGHT($AD$1,2))&lt;=63),$D38,"COMUM"),GABARITO!$D:$D,0)),1,0))</f>
        <v>0</v>
      </c>
      <c r="AE38">
        <f>IF(RESPOSTAS!AF38="","",IF(UPPER(RESPOSTAS!AF38)=INDEX(GABARITO!$C:$C,MATCH(TEXT(VALUE(RIGHT($AE$1,2)),"00")&amp;"|"&amp;IF(AND(VALUE(RIGHT($AE$1,2))&gt;=57,VALUE(RIGHT($AE$1,2))&lt;=63),$D38,"COMUM"),GABARITO!$D:$D,0)),1,0))</f>
        <v>0</v>
      </c>
      <c r="AF38">
        <f>IF(RESPOSTAS!AG38="","",IF(UPPER(RESPOSTAS!AG38)=INDEX(GABARITO!$C:$C,MATCH(TEXT(VALUE(RIGHT($AF$1,2)),"00")&amp;"|"&amp;IF(AND(VALUE(RIGHT($AF$1,2))&gt;=57,VALUE(RIGHT($AF$1,2))&lt;=63),$D38,"COMUM"),GABARITO!$D:$D,0)),1,0))</f>
        <v>0</v>
      </c>
      <c r="AG38">
        <f>IF(RESPOSTAS!AH38="","",IF(UPPER(RESPOSTAS!AH38)=INDEX(GABARITO!$C:$C,MATCH(TEXT(VALUE(RIGHT($AG$1,2)),"00")&amp;"|"&amp;IF(AND(VALUE(RIGHT($AG$1,2))&gt;=57,VALUE(RIGHT($AG$1,2))&lt;=63),$D38,"COMUM"),GABARITO!$D:$D,0)),1,0))</f>
        <v>0</v>
      </c>
      <c r="AH38">
        <f>IF(RESPOSTAS!AI38="","",IF(UPPER(RESPOSTAS!AI38)=INDEX(GABARITO!$C:$C,MATCH(TEXT(VALUE(RIGHT($AH$1,2)),"00")&amp;"|"&amp;IF(AND(VALUE(RIGHT($AH$1,2))&gt;=57,VALUE(RIGHT($AH$1,2))&lt;=63),$D38,"COMUM"),GABARITO!$D:$D,0)),1,0))</f>
        <v>0</v>
      </c>
      <c r="AI38">
        <f>IF(RESPOSTAS!AJ38="","",IF(UPPER(RESPOSTAS!AJ38)=INDEX(GABARITO!$C:$C,MATCH(TEXT(VALUE(RIGHT($AI$1,2)),"00")&amp;"|"&amp;IF(AND(VALUE(RIGHT($AI$1,2))&gt;=57,VALUE(RIGHT($AI$1,2))&lt;=63),$D38,"COMUM"),GABARITO!$D:$D,0)),1,0))</f>
        <v>0</v>
      </c>
      <c r="AJ38">
        <f>IF(RESPOSTAS!AK38="","",IF(UPPER(RESPOSTAS!AK38)=INDEX(GABARITO!$C:$C,MATCH(TEXT(VALUE(RIGHT($AJ$1,2)),"00")&amp;"|"&amp;IF(AND(VALUE(RIGHT($AJ$1,2))&gt;=57,VALUE(RIGHT($AJ$1,2))&lt;=63),$D38,"COMUM"),GABARITO!$D:$D,0)),1,0))</f>
        <v>0</v>
      </c>
      <c r="AK38">
        <f>IF(RESPOSTAS!AL38="","",IF(UPPER(RESPOSTAS!AL38)=INDEX(GABARITO!$C:$C,MATCH(TEXT(VALUE(RIGHT($AK$1,2)),"00")&amp;"|"&amp;IF(AND(VALUE(RIGHT($AK$1,2))&gt;=57,VALUE(RIGHT($AK$1,2))&lt;=63),$D38,"COMUM"),GABARITO!$D:$D,0)),1,0))</f>
        <v>0</v>
      </c>
      <c r="AL38">
        <f>IF(RESPOSTAS!AM38="","",IF(UPPER(RESPOSTAS!AM38)=INDEX(GABARITO!$C:$C,MATCH(TEXT(VALUE(RIGHT($AL$1,2)),"00")&amp;"|"&amp;IF(AND(VALUE(RIGHT($AL$1,2))&gt;=57,VALUE(RIGHT($AL$1,2))&lt;=63),$D38,"COMUM"),GABARITO!$D:$D,0)),1,0))</f>
        <v>0</v>
      </c>
      <c r="AM38">
        <f>IF(RESPOSTAS!AN38="","",IF(UPPER(RESPOSTAS!AN38)=INDEX(GABARITO!$C:$C,MATCH(TEXT(VALUE(RIGHT($AM$1,2)),"00")&amp;"|"&amp;IF(AND(VALUE(RIGHT($AM$1,2))&gt;=57,VALUE(RIGHT($AM$1,2))&lt;=63),$D38,"COMUM"),GABARITO!$D:$D,0)),1,0))</f>
        <v>0</v>
      </c>
      <c r="AN38">
        <f>IF(RESPOSTAS!AO38="","",IF(UPPER(RESPOSTAS!AO38)=INDEX(GABARITO!$C:$C,MATCH(TEXT(VALUE(RIGHT($AN$1,2)),"00")&amp;"|"&amp;IF(AND(VALUE(RIGHT($AN$1,2))&gt;=57,VALUE(RIGHT($AN$1,2))&lt;=63),$D38,"COMUM"),GABARITO!$D:$D,0)),1,0))</f>
        <v>0</v>
      </c>
      <c r="AO38">
        <f>IF(RESPOSTAS!AP38="","",IF(UPPER(RESPOSTAS!AP38)=INDEX(GABARITO!$C:$C,MATCH(TEXT(VALUE(RIGHT($AO$1,2)),"00")&amp;"|"&amp;IF(AND(VALUE(RIGHT($AO$1,2))&gt;=57,VALUE(RIGHT($AO$1,2))&lt;=63),$D38,"COMUM"),GABARITO!$D:$D,0)),1,0))</f>
        <v>0</v>
      </c>
      <c r="AP38">
        <f>IF(RESPOSTAS!AQ38="","",IF(UPPER(RESPOSTAS!AQ38)=INDEX(GABARITO!$C:$C,MATCH(TEXT(VALUE(RIGHT($AP$1,2)),"00")&amp;"|"&amp;IF(AND(VALUE(RIGHT($AP$1,2))&gt;=57,VALUE(RIGHT($AP$1,2))&lt;=63),$D38,"COMUM"),GABARITO!$D:$D,0)),1,0))</f>
        <v>0</v>
      </c>
      <c r="AQ38">
        <f>IF(RESPOSTAS!AR38="","",IF(UPPER(RESPOSTAS!AR38)=INDEX(GABARITO!$C:$C,MATCH(TEXT(VALUE(RIGHT($AQ$1,2)),"00")&amp;"|"&amp;IF(AND(VALUE(RIGHT($AQ$1,2))&gt;=57,VALUE(RIGHT($AQ$1,2))&lt;=63),$D38,"COMUM"),GABARITO!$D:$D,0)),1,0))</f>
        <v>0</v>
      </c>
      <c r="AR38">
        <f>IF(RESPOSTAS!AS38="","",IF(UPPER(RESPOSTAS!AS38)=INDEX(GABARITO!$C:$C,MATCH(TEXT(VALUE(RIGHT($AR$1,2)),"00")&amp;"|"&amp;IF(AND(VALUE(RIGHT($AR$1,2))&gt;=57,VALUE(RIGHT($AR$1,2))&lt;=63),$D38,"COMUM"),GABARITO!$D:$D,0)),1,0))</f>
        <v>0</v>
      </c>
      <c r="AS38">
        <f>IF(RESPOSTAS!AT38="","",IF(UPPER(RESPOSTAS!AT38)=INDEX(GABARITO!$C:$C,MATCH(TEXT(VALUE(RIGHT($AS$1,2)),"00")&amp;"|"&amp;IF(AND(VALUE(RIGHT($AS$1,2))&gt;=57,VALUE(RIGHT($AS$1,2))&lt;=63),$D38,"COMUM"),GABARITO!$D:$D,0)),1,0))</f>
        <v>0</v>
      </c>
      <c r="AT38">
        <f>IF(RESPOSTAS!AU38="","",IF(UPPER(RESPOSTAS!AU38)=INDEX(GABARITO!$C:$C,MATCH(TEXT(VALUE(RIGHT($AT$1,2)),"00")&amp;"|"&amp;IF(AND(VALUE(RIGHT($AT$1,2))&gt;=57,VALUE(RIGHT($AT$1,2))&lt;=63),$D38,"COMUM"),GABARITO!$D:$D,0)),1,0))</f>
        <v>0</v>
      </c>
      <c r="AU38">
        <f>IF(RESPOSTAS!AV38="","",IF(UPPER(RESPOSTAS!AV38)=INDEX(GABARITO!$C:$C,MATCH(TEXT(VALUE(RIGHT($AU$1,2)),"00")&amp;"|"&amp;IF(AND(VALUE(RIGHT($AU$1,2))&gt;=57,VALUE(RIGHT($AU$1,2))&lt;=63),$D38,"COMUM"),GABARITO!$D:$D,0)),1,0))</f>
        <v>0</v>
      </c>
      <c r="AV38">
        <f>IF(RESPOSTAS!AW38="","",IF(UPPER(RESPOSTAS!AW38)=INDEX(GABARITO!$C:$C,MATCH(TEXT(VALUE(RIGHT($AV$1,2)),"00")&amp;"|"&amp;IF(AND(VALUE(RIGHT($AV$1,2))&gt;=57,VALUE(RIGHT($AV$1,2))&lt;=63),$D38,"COMUM"),GABARITO!$D:$D,0)),1,0))</f>
        <v>0</v>
      </c>
      <c r="AW38">
        <f>IF(RESPOSTAS!AX38="","",IF(UPPER(RESPOSTAS!AX38)=INDEX(GABARITO!$C:$C,MATCH(TEXT(VALUE(RIGHT($AW$1,2)),"00")&amp;"|"&amp;IF(AND(VALUE(RIGHT($AW$1,2))&gt;=57,VALUE(RIGHT($AW$1,2))&lt;=63),$D38,"COMUM"),GABARITO!$D:$D,0)),1,0))</f>
        <v>0</v>
      </c>
      <c r="AX38">
        <f>IF(RESPOSTAS!AY38="","",IF(UPPER(RESPOSTAS!AY38)=INDEX(GABARITO!$C:$C,MATCH(TEXT(VALUE(RIGHT($AX$1,2)),"00")&amp;"|"&amp;IF(AND(VALUE(RIGHT($AX$1,2))&gt;=57,VALUE(RIGHT($AX$1,2))&lt;=63),$D38,"COMUM"),GABARITO!$D:$D,0)),1,0))</f>
        <v>0</v>
      </c>
      <c r="AY38">
        <f>IF(RESPOSTAS!AZ38="","",IF(UPPER(RESPOSTAS!AZ38)=INDEX(GABARITO!$C:$C,MATCH(TEXT(VALUE(RIGHT($AY$1,2)),"00")&amp;"|"&amp;IF(AND(VALUE(RIGHT($AY$1,2))&gt;=57,VALUE(RIGHT($AY$1,2))&lt;=63),$D38,"COMUM"),GABARITO!$D:$D,0)),1,0))</f>
        <v>0</v>
      </c>
      <c r="AZ38">
        <f>IF(RESPOSTAS!BA38="","",IF(UPPER(RESPOSTAS!BA38)=INDEX(GABARITO!$C:$C,MATCH(TEXT(VALUE(RIGHT($AZ$1,2)),"00")&amp;"|"&amp;IF(AND(VALUE(RIGHT($AZ$1,2))&gt;=57,VALUE(RIGHT($AZ$1,2))&lt;=63),$D38,"COMUM"),GABARITO!$D:$D,0)),1,0))</f>
        <v>0</v>
      </c>
      <c r="BA38">
        <f>IF(RESPOSTAS!BB38="","",IF(UPPER(RESPOSTAS!BB38)=INDEX(GABARITO!$C:$C,MATCH(TEXT(VALUE(RIGHT($BA$1,2)),"00")&amp;"|"&amp;IF(AND(VALUE(RIGHT($BA$1,2))&gt;=57,VALUE(RIGHT($BA$1,2))&lt;=63),$D38,"COMUM"),GABARITO!$D:$D,0)),1,0))</f>
        <v>0</v>
      </c>
      <c r="BB38">
        <f>IF(RESPOSTAS!BC38="","",IF(UPPER(RESPOSTAS!BC38)=INDEX(GABARITO!$C:$C,MATCH(TEXT(VALUE(RIGHT($BB$1,2)),"00")&amp;"|"&amp;IF(AND(VALUE(RIGHT($BB$1,2))&gt;=57,VALUE(RIGHT($BB$1,2))&lt;=63),$D38,"COMUM"),GABARITO!$D:$D,0)),1,0))</f>
        <v>0</v>
      </c>
      <c r="BC38">
        <f>IF(RESPOSTAS!BD38="","",IF(UPPER(RESPOSTAS!BD38)=INDEX(GABARITO!$C:$C,MATCH(TEXT(VALUE(RIGHT($BC$1,2)),"00")&amp;"|"&amp;IF(AND(VALUE(RIGHT($BC$1,2))&gt;=57,VALUE(RIGHT($BC$1,2))&lt;=63),$D38,"COMUM"),GABARITO!$D:$D,0)),1,0))</f>
        <v>0</v>
      </c>
      <c r="BD38">
        <f>IF(RESPOSTAS!BE38="","",IF(UPPER(RESPOSTAS!BE38)=INDEX(GABARITO!$C:$C,MATCH(TEXT(VALUE(RIGHT($BD$1,2)),"00")&amp;"|"&amp;IF(AND(VALUE(RIGHT($BD$1,2))&gt;=57,VALUE(RIGHT($BD$1,2))&lt;=63),$D38,"COMUM"),GABARITO!$D:$D,0)),1,0))</f>
        <v>0</v>
      </c>
      <c r="BE38">
        <f>IF(RESPOSTAS!BF38="","",IF(UPPER(RESPOSTAS!BF38)=INDEX(GABARITO!$C:$C,MATCH(TEXT(VALUE(RIGHT($BE$1,2)),"00")&amp;"|"&amp;IF(AND(VALUE(RIGHT($BE$1,2))&gt;=57,VALUE(RIGHT($BE$1,2))&lt;=63),$D38,"COMUM"),GABARITO!$D:$D,0)),1,0))</f>
        <v>0</v>
      </c>
      <c r="BF38">
        <f>IF(RESPOSTAS!BG38="","",IF(UPPER(RESPOSTAS!BG38)=INDEX(GABARITO!$C:$C,MATCH(TEXT(VALUE(RIGHT($BF$1,2)),"00")&amp;"|"&amp;IF(AND(VALUE(RIGHT($BF$1,2))&gt;=57,VALUE(RIGHT($BF$1,2))&lt;=63),$D38,"COMUM"),GABARITO!$D:$D,0)),1,0))</f>
        <v>0</v>
      </c>
      <c r="BG38">
        <f>IF(RESPOSTAS!BH38="","",IF(UPPER(RESPOSTAS!BH38)=INDEX(GABARITO!$C:$C,MATCH(TEXT(VALUE(RIGHT($BG$1,2)),"00")&amp;"|"&amp;IF(AND(VALUE(RIGHT($BG$1,2))&gt;=57,VALUE(RIGHT($BG$1,2))&lt;=63),$D38,"COMUM"),GABARITO!$D:$D,0)),1,0))</f>
        <v>0</v>
      </c>
      <c r="BH38">
        <f>IF(RESPOSTAS!BI38="","",IF(UPPER(RESPOSTAS!BI38)=INDEX(GABARITO!$C:$C,MATCH(TEXT(VALUE(RIGHT($BH$1,2)),"00")&amp;"|"&amp;IF(AND(VALUE(RIGHT($BH$1,2))&gt;=57,VALUE(RIGHT($BH$1,2))&lt;=63),$D38,"COMUM"),GABARITO!$D:$D,0)),1,0))</f>
        <v>0</v>
      </c>
      <c r="BI38">
        <f>IF(RESPOSTAS!BJ38="","",IF(UPPER(RESPOSTAS!BJ38)=INDEX(GABARITO!$C:$C,MATCH(TEXT(VALUE(RIGHT($BI$1,2)),"00")&amp;"|"&amp;IF(AND(VALUE(RIGHT($BI$1,2))&gt;=57,VALUE(RIGHT($BI$1,2))&lt;=63),$D38,"COMUM"),GABARITO!$D:$D,0)),1,0))</f>
        <v>0</v>
      </c>
      <c r="BJ38">
        <f>IF(RESPOSTAS!BK38="","",IF(UPPER(RESPOSTAS!BK38)=INDEX(GABARITO!$C:$C,MATCH(TEXT(VALUE(RIGHT($BJ$1,2)),"00")&amp;"|"&amp;IF(AND(VALUE(RIGHT($BJ$1,2))&gt;=57,VALUE(RIGHT($BJ$1,2))&lt;=63),$D38,"COMUM"),GABARITO!$D:$D,0)),1,0))</f>
        <v>0</v>
      </c>
      <c r="BK38">
        <f>IF(RESPOSTAS!BL38="","",IF(UPPER(RESPOSTAS!BL38)=INDEX(GABARITO!$C:$C,MATCH(TEXT(VALUE(RIGHT($BK$1,2)),"00")&amp;"|"&amp;IF(AND(VALUE(RIGHT($BK$1,2))&gt;=57,VALUE(RIGHT($BK$1,2))&lt;=63),$D38,"COMUM"),GABARITO!$D:$D,0)),1,0))</f>
        <v>0</v>
      </c>
      <c r="BL38">
        <f>IF(RESPOSTAS!BM38="","",IF(UPPER(RESPOSTAS!BM38)=INDEX(GABARITO!$C:$C,MATCH(TEXT(VALUE(RIGHT($BL$1,2)),"00")&amp;"|"&amp;IF(AND(VALUE(RIGHT($BL$1,2))&gt;=57,VALUE(RIGHT($BL$1,2))&lt;=63),$D38,"COMUM"),GABARITO!$D:$D,0)),1,0))</f>
        <v>0</v>
      </c>
      <c r="BM38">
        <f>IF(RESPOSTAS!BN38="","",IF(UPPER(RESPOSTAS!BN38)=INDEX(GABARITO!$C:$C,MATCH(TEXT(VALUE(RIGHT($BM$1,2)),"00")&amp;"|"&amp;IF(AND(VALUE(RIGHT($BM$1,2))&gt;=57,VALUE(RIGHT($BM$1,2))&lt;=63),$D38,"COMUM"),GABARITO!$D:$D,0)),1,0))</f>
        <v>0</v>
      </c>
      <c r="BN38">
        <f>IF(RESPOSTAS!BO38="","",IF(UPPER(RESPOSTAS!BO38)=INDEX(GABARITO!$C:$C,MATCH(TEXT(VALUE(RIGHT($BN$1,2)),"00")&amp;"|"&amp;IF(AND(VALUE(RIGHT($BN$1,2))&gt;=57,VALUE(RIGHT($BN$1,2))&lt;=63),$D38,"COMUM"),GABARITO!$D:$D,0)),1,0))</f>
        <v>0</v>
      </c>
      <c r="BO38">
        <f>IF(RESPOSTAS!BP38="","",IF(UPPER(RESPOSTAS!BP38)=INDEX(GABARITO!$C:$C,MATCH(TEXT(VALUE(RIGHT($BO$1,2)),"00")&amp;"|"&amp;IF(AND(VALUE(RIGHT($BO$1,2))&gt;=57,VALUE(RIGHT($BO$1,2))&lt;=63),$D38,"COMUM"),GABARITO!$D:$D,0)),1,0))</f>
        <v>0</v>
      </c>
      <c r="BP38">
        <f>COUNTIF(RESPOSTAS!F38:BP38,"&lt;&gt;")</f>
        <v>63</v>
      </c>
      <c r="BQ38">
        <f t="shared" si="0"/>
        <v>0</v>
      </c>
      <c r="BR38" s="10">
        <f t="shared" si="1"/>
        <v>0</v>
      </c>
      <c r="BS38" s="11">
        <f t="shared" si="3"/>
        <v>0</v>
      </c>
      <c r="BT38" s="11">
        <f t="shared" si="4"/>
        <v>0</v>
      </c>
      <c r="BU38" s="11">
        <f t="shared" si="5"/>
        <v>0</v>
      </c>
      <c r="BV38" s="11">
        <f t="shared" si="6"/>
        <v>0</v>
      </c>
      <c r="BW38" s="11">
        <f t="shared" si="7"/>
        <v>0</v>
      </c>
      <c r="BX38" s="11">
        <f t="shared" si="8"/>
        <v>0</v>
      </c>
      <c r="BY38" s="11">
        <f t="shared" si="9"/>
        <v>0</v>
      </c>
      <c r="BZ38" s="3">
        <f t="shared" si="2"/>
        <v>0</v>
      </c>
      <c r="CA38" s="3" t="str">
        <f t="shared" si="10"/>
        <v>1/38</v>
      </c>
    </row>
    <row r="39" spans="1:79" x14ac:dyDescent="0.25">
      <c r="A39" t="str">
        <f>IF(RESPOSTAS!A39="","",RESPOSTAS!A39)</f>
        <v>02014092</v>
      </c>
      <c r="B39" t="str">
        <f>IF(RESPOSTAS!C39="","",RESPOSTAS!C39)</f>
        <v>Laura Amabile Bertholdi</v>
      </c>
      <c r="C39" t="str">
        <f>IF(RESPOSTAS!D39="","",RESPOSTAS!D39)</f>
        <v>FLORIANÓPOLIS</v>
      </c>
      <c r="D39" t="str">
        <f>IF(RESPOSTAS!E39="","",RESPOSTAS!E39)</f>
        <v>Inglês</v>
      </c>
      <c r="E39">
        <f>IF(RESPOSTAS!F39="","",IF(UPPER(RESPOSTAS!F39)=INDEX(GABARITO!$C:$C,MATCH(TEXT(VALUE(RIGHT($E$1,2)),"00")&amp;"|"&amp;IF(AND(VALUE(RIGHT($E$1,2))&gt;=57,VALUE(RIGHT($E$1,2))&lt;=63),$D39,"COMUM"),GABARITO!$D:$D,0)),1,0))</f>
        <v>0</v>
      </c>
      <c r="F39">
        <f>IF(RESPOSTAS!G39="","",IF(UPPER(RESPOSTAS!G39)=INDEX(GABARITO!$C:$C,MATCH(TEXT(VALUE(RIGHT($F$1,2)),"00")&amp;"|"&amp;IF(AND(VALUE(RIGHT($F$1,2))&gt;=57,VALUE(RIGHT($F$1,2))&lt;=63),$D39,"COMUM"),GABARITO!$D:$D,0)),1,0))</f>
        <v>0</v>
      </c>
      <c r="G39">
        <f>IF(RESPOSTAS!H39="","",IF(UPPER(RESPOSTAS!H39)=INDEX(GABARITO!$C:$C,MATCH(TEXT(VALUE(RIGHT($G$1,2)),"00")&amp;"|"&amp;IF(AND(VALUE(RIGHT($G$1,2))&gt;=57,VALUE(RIGHT($G$1,2))&lt;=63),$D39,"COMUM"),GABARITO!$D:$D,0)),1,0))</f>
        <v>0</v>
      </c>
      <c r="H39">
        <f>IF(RESPOSTAS!I39="","",IF(UPPER(RESPOSTAS!I39)=INDEX(GABARITO!$C:$C,MATCH(TEXT(VALUE(RIGHT($H$1,2)),"00")&amp;"|"&amp;IF(AND(VALUE(RIGHT($H$1,2))&gt;=57,VALUE(RIGHT($H$1,2))&lt;=63),$D39,"COMUM"),GABARITO!$D:$D,0)),1,0))</f>
        <v>0</v>
      </c>
      <c r="I39">
        <f>IF(RESPOSTAS!J39="","",IF(UPPER(RESPOSTAS!J39)=INDEX(GABARITO!$C:$C,MATCH(TEXT(VALUE(RIGHT($I$1,2)),"00")&amp;"|"&amp;IF(AND(VALUE(RIGHT($I$1,2))&gt;=57,VALUE(RIGHT($I$1,2))&lt;=63),$D39,"COMUM"),GABARITO!$D:$D,0)),1,0))</f>
        <v>0</v>
      </c>
      <c r="J39">
        <f>IF(RESPOSTAS!K39="","",IF(UPPER(RESPOSTAS!K39)=INDEX(GABARITO!$C:$C,MATCH(TEXT(VALUE(RIGHT($J$1,2)),"00")&amp;"|"&amp;IF(AND(VALUE(RIGHT($J$1,2))&gt;=57,VALUE(RIGHT($J$1,2))&lt;=63),$D39,"COMUM"),GABARITO!$D:$D,0)),1,0))</f>
        <v>0</v>
      </c>
      <c r="K39">
        <f>IF(RESPOSTAS!L39="","",IF(UPPER(RESPOSTAS!L39)=INDEX(GABARITO!$C:$C,MATCH(TEXT(VALUE(RIGHT($K$1,2)),"00")&amp;"|"&amp;IF(AND(VALUE(RIGHT($K$1,2))&gt;=57,VALUE(RIGHT($K$1,2))&lt;=63),$D39,"COMUM"),GABARITO!$D:$D,0)),1,0))</f>
        <v>0</v>
      </c>
      <c r="L39">
        <f>IF(RESPOSTAS!M39="","",IF(UPPER(RESPOSTAS!M39)=INDEX(GABARITO!$C:$C,MATCH(TEXT(VALUE(RIGHT($L$1,2)),"00")&amp;"|"&amp;IF(AND(VALUE(RIGHT($L$1,2))&gt;=57,VALUE(RIGHT($L$1,2))&lt;=63),$D39,"COMUM"),GABARITO!$D:$D,0)),1,0))</f>
        <v>0</v>
      </c>
      <c r="M39">
        <f>IF(RESPOSTAS!N39="","",IF(UPPER(RESPOSTAS!N39)=INDEX(GABARITO!$C:$C,MATCH(TEXT(VALUE(RIGHT($M$1,2)),"00")&amp;"|"&amp;IF(AND(VALUE(RIGHT($M$1,2))&gt;=57,VALUE(RIGHT($M$1,2))&lt;=63),$D39,"COMUM"),GABARITO!$D:$D,0)),1,0))</f>
        <v>0</v>
      </c>
      <c r="N39">
        <f>IF(RESPOSTAS!O39="","",IF(UPPER(RESPOSTAS!O39)=INDEX(GABARITO!$C:$C,MATCH(TEXT(VALUE(RIGHT($E$1,2)),"00")&amp;"|"&amp;IF(AND(VALUE(RIGHT($E$1,2))&gt;=57,VALUE(RIGHT($E$1,2))&lt;=63),$D39,"COMUM"),GABARITO!$D:$D,0)),1,0))</f>
        <v>0</v>
      </c>
      <c r="O39">
        <f>IF(RESPOSTAS!P39="","",IF(UPPER(RESPOSTAS!P39)=INDEX(GABARITO!$C:$C,MATCH(TEXT(VALUE(RIGHT($O$1,2)),"00")&amp;"|"&amp;IF(AND(VALUE(RIGHT($O$1,2))&gt;=57,VALUE(RIGHT($O$1,2))&lt;=63),$D39,"COMUM"),GABARITO!$D:$D,0)),1,0))</f>
        <v>0</v>
      </c>
      <c r="P39">
        <f>IF(RESPOSTAS!Q39="","",IF(UPPER(RESPOSTAS!Q39)=INDEX(GABARITO!$C:$C,MATCH(TEXT(VALUE(RIGHT($P$1,2)),"00")&amp;"|"&amp;IF(AND(VALUE(RIGHT($P$1,2))&gt;=57,VALUE(RIGHT($P$1,2))&lt;=63),$D39,"COMUM"),GABARITO!$D:$D,0)),1,0))</f>
        <v>0</v>
      </c>
      <c r="Q39">
        <f>IF(RESPOSTAS!R39="","",IF(UPPER(RESPOSTAS!R39)=INDEX(GABARITO!$C:$C,MATCH(TEXT(VALUE(RIGHT($Q$1,2)),"00")&amp;"|"&amp;IF(AND(VALUE(RIGHT($Q$1,2))&gt;=57,VALUE(RIGHT($Q$1,2))&lt;=63),$D39,"COMUM"),GABARITO!$D:$D,0)),1,0))</f>
        <v>0</v>
      </c>
      <c r="R39">
        <f>IF(RESPOSTAS!S39="","",IF(UPPER(RESPOSTAS!S39)=INDEX(GABARITO!$C:$C,MATCH(TEXT(VALUE(RIGHT($R$1,2)),"00")&amp;"|"&amp;IF(AND(VALUE(RIGHT($R$1,2))&gt;=57,VALUE(RIGHT($R$1,2))&lt;=63),$D39,"COMUM"),GABARITO!$D:$D,0)),1,0))</f>
        <v>0</v>
      </c>
      <c r="S39">
        <f>IF(RESPOSTAS!T39="","",IF(UPPER(RESPOSTAS!T39)=INDEX(GABARITO!$C:$C,MATCH(TEXT(VALUE(RIGHT($S$1,2)),"00")&amp;"|"&amp;IF(AND(VALUE(RIGHT($S$1,2))&gt;=57,VALUE(RIGHT($S$1,2))&lt;=63),$D39,"COMUM"),GABARITO!$D:$D,0)),1,0))</f>
        <v>0</v>
      </c>
      <c r="T39">
        <f>IF(RESPOSTAS!U39="","",IF(UPPER(RESPOSTAS!U39)=INDEX(GABARITO!$C:$C,MATCH(TEXT(VALUE(RIGHT($T$1,2)),"00")&amp;"|"&amp;IF(AND(VALUE(RIGHT($T$1,2))&gt;=57,VALUE(RIGHT($T$1,2))&lt;=63),$D39,"COMUM"),GABARITO!$D:$D,0)),1,0))</f>
        <v>0</v>
      </c>
      <c r="U39">
        <f>IF(RESPOSTAS!V39="","",IF(UPPER(RESPOSTAS!V39)=INDEX(GABARITO!$C:$C,MATCH(TEXT(VALUE(RIGHT($U$1,2)),"00")&amp;"|"&amp;IF(AND(VALUE(RIGHT($U$1,2))&gt;=57,VALUE(RIGHT($U$1,2))&lt;=63),$D39,"COMUM"),GABARITO!$D:$D,0)),1,0))</f>
        <v>0</v>
      </c>
      <c r="V39">
        <f>IF(RESPOSTAS!W39="","",IF(UPPER(RESPOSTAS!W39)=INDEX(GABARITO!$C:$C,MATCH(TEXT(VALUE(RIGHT($E$1,2)),"00")&amp;"|"&amp;IF(AND(VALUE(RIGHT($E$1,2))&gt;=57,VALUE(RIGHT($E$1,2))&lt;=63),$D39,"COMUM"),GABARITO!$D:$D,0)),1,0))</f>
        <v>0</v>
      </c>
      <c r="W39">
        <f>IF(RESPOSTAS!X39="","",IF(UPPER(RESPOSTAS!X39)=INDEX(GABARITO!$C:$C,MATCH(TEXT(VALUE(RIGHT($W$1,2)),"00")&amp;"|"&amp;IF(AND(VALUE(RIGHT($W$1,2))&gt;=57,VALUE(RIGHT($W$1,2))&lt;=63),$D39,"COMUM"),GABARITO!$D:$D,0)),1,0))</f>
        <v>0</v>
      </c>
      <c r="X39">
        <f>IF(RESPOSTAS!Y39="","",IF(UPPER(RESPOSTAS!Y39)=INDEX(GABARITO!$C:$C,MATCH(TEXT(VALUE(RIGHT($X$1,2)),"00")&amp;"|"&amp;IF(AND(VALUE(RIGHT($X$1,2))&gt;=57,VALUE(RIGHT($X$1,2))&lt;=63),$D39,"COMUM"),GABARITO!$D:$D,0)),1,0))</f>
        <v>0</v>
      </c>
      <c r="Y39">
        <f>IF(RESPOSTAS!Z39="","",IF(UPPER(RESPOSTAS!Z39)=INDEX(GABARITO!$C:$C,MATCH(TEXT(VALUE(RIGHT($Y$1,2)),"00")&amp;"|"&amp;IF(AND(VALUE(RIGHT($Y$1,2))&gt;=57,VALUE(RIGHT($Y$1,2))&lt;=63),$D39,"COMUM"),GABARITO!$D:$D,0)),1,0))</f>
        <v>0</v>
      </c>
      <c r="Z39">
        <f>IF(RESPOSTAS!AA39="","",IF(UPPER(RESPOSTAS!AA39)=INDEX(GABARITO!$C:$C,MATCH(TEXT(VALUE(RIGHT($Z$1,2)),"00")&amp;"|"&amp;IF(AND(VALUE(RIGHT($Z$1,2))&gt;=57,VALUE(RIGHT($Z$1,2))&lt;=63),$D39,"COMUM"),GABARITO!$D:$D,0)),1,0))</f>
        <v>0</v>
      </c>
      <c r="AA39">
        <f>IF(RESPOSTAS!AB39="","",IF(UPPER(RESPOSTAS!AB39)=INDEX(GABARITO!$C:$C,MATCH(TEXT(VALUE(RIGHT($AA$1,2)),"00")&amp;"|"&amp;IF(AND(VALUE(RIGHT($AA$1,2))&gt;=57,VALUE(RIGHT($AA$1,2))&lt;=63),$D39,"COMUM"),GABARITO!$D:$D,0)),1,0))</f>
        <v>0</v>
      </c>
      <c r="AB39">
        <f>IF(RESPOSTAS!AC39="","",IF(UPPER(RESPOSTAS!AC39)=INDEX(GABARITO!$C:$C,MATCH(TEXT(VALUE(RIGHT($AB$1,2)),"00")&amp;"|"&amp;IF(AND(VALUE(RIGHT($AB$1,2))&gt;=57,VALUE(RIGHT($AB$1,2))&lt;=63),$D39,"COMUM"),GABARITO!$D:$D,0)),1,0))</f>
        <v>0</v>
      </c>
      <c r="AC39">
        <f>IF(RESPOSTAS!AD39="","",IF(UPPER(RESPOSTAS!AD39)=INDEX(GABARITO!$C:$C,MATCH(TEXT(VALUE(RIGHT($AC$1,2)),"00")&amp;"|"&amp;IF(AND(VALUE(RIGHT($AC$1,2))&gt;=57,VALUE(RIGHT($AC$1,2))&lt;=63),$D39,"COMUM"),GABARITO!$D:$D,0)),1,0))</f>
        <v>0</v>
      </c>
      <c r="AD39">
        <f>IF(RESPOSTAS!AE39="","",IF(UPPER(RESPOSTAS!AE39)=INDEX(GABARITO!$C:$C,MATCH(TEXT(VALUE(RIGHT($AD$1,2)),"00")&amp;"|"&amp;IF(AND(VALUE(RIGHT($AD$1,2))&gt;=57,VALUE(RIGHT($AD$1,2))&lt;=63),$D39,"COMUM"),GABARITO!$D:$D,0)),1,0))</f>
        <v>0</v>
      </c>
      <c r="AE39">
        <f>IF(RESPOSTAS!AF39="","",IF(UPPER(RESPOSTAS!AF39)=INDEX(GABARITO!$C:$C,MATCH(TEXT(VALUE(RIGHT($AE$1,2)),"00")&amp;"|"&amp;IF(AND(VALUE(RIGHT($AE$1,2))&gt;=57,VALUE(RIGHT($AE$1,2))&lt;=63),$D39,"COMUM"),GABARITO!$D:$D,0)),1,0))</f>
        <v>0</v>
      </c>
      <c r="AF39">
        <f>IF(RESPOSTAS!AG39="","",IF(UPPER(RESPOSTAS!AG39)=INDEX(GABARITO!$C:$C,MATCH(TEXT(VALUE(RIGHT($AF$1,2)),"00")&amp;"|"&amp;IF(AND(VALUE(RIGHT($AF$1,2))&gt;=57,VALUE(RIGHT($AF$1,2))&lt;=63),$D39,"COMUM"),GABARITO!$D:$D,0)),1,0))</f>
        <v>0</v>
      </c>
      <c r="AG39">
        <f>IF(RESPOSTAS!AH39="","",IF(UPPER(RESPOSTAS!AH39)=INDEX(GABARITO!$C:$C,MATCH(TEXT(VALUE(RIGHT($AG$1,2)),"00")&amp;"|"&amp;IF(AND(VALUE(RIGHT($AG$1,2))&gt;=57,VALUE(RIGHT($AG$1,2))&lt;=63),$D39,"COMUM"),GABARITO!$D:$D,0)),1,0))</f>
        <v>0</v>
      </c>
      <c r="AH39">
        <f>IF(RESPOSTAS!AI39="","",IF(UPPER(RESPOSTAS!AI39)=INDEX(GABARITO!$C:$C,MATCH(TEXT(VALUE(RIGHT($AH$1,2)),"00")&amp;"|"&amp;IF(AND(VALUE(RIGHT($AH$1,2))&gt;=57,VALUE(RIGHT($AH$1,2))&lt;=63),$D39,"COMUM"),GABARITO!$D:$D,0)),1,0))</f>
        <v>0</v>
      </c>
      <c r="AI39">
        <f>IF(RESPOSTAS!AJ39="","",IF(UPPER(RESPOSTAS!AJ39)=INDEX(GABARITO!$C:$C,MATCH(TEXT(VALUE(RIGHT($AI$1,2)),"00")&amp;"|"&amp;IF(AND(VALUE(RIGHT($AI$1,2))&gt;=57,VALUE(RIGHT($AI$1,2))&lt;=63),$D39,"COMUM"),GABARITO!$D:$D,0)),1,0))</f>
        <v>0</v>
      </c>
      <c r="AJ39">
        <f>IF(RESPOSTAS!AK39="","",IF(UPPER(RESPOSTAS!AK39)=INDEX(GABARITO!$C:$C,MATCH(TEXT(VALUE(RIGHT($AJ$1,2)),"00")&amp;"|"&amp;IF(AND(VALUE(RIGHT($AJ$1,2))&gt;=57,VALUE(RIGHT($AJ$1,2))&lt;=63),$D39,"COMUM"),GABARITO!$D:$D,0)),1,0))</f>
        <v>0</v>
      </c>
      <c r="AK39">
        <f>IF(RESPOSTAS!AL39="","",IF(UPPER(RESPOSTAS!AL39)=INDEX(GABARITO!$C:$C,MATCH(TEXT(VALUE(RIGHT($AK$1,2)),"00")&amp;"|"&amp;IF(AND(VALUE(RIGHT($AK$1,2))&gt;=57,VALUE(RIGHT($AK$1,2))&lt;=63),$D39,"COMUM"),GABARITO!$D:$D,0)),1,0))</f>
        <v>0</v>
      </c>
      <c r="AL39">
        <f>IF(RESPOSTAS!AM39="","",IF(UPPER(RESPOSTAS!AM39)=INDEX(GABARITO!$C:$C,MATCH(TEXT(VALUE(RIGHT($AL$1,2)),"00")&amp;"|"&amp;IF(AND(VALUE(RIGHT($AL$1,2))&gt;=57,VALUE(RIGHT($AL$1,2))&lt;=63),$D39,"COMUM"),GABARITO!$D:$D,0)),1,0))</f>
        <v>0</v>
      </c>
      <c r="AM39">
        <f>IF(RESPOSTAS!AN39="","",IF(UPPER(RESPOSTAS!AN39)=INDEX(GABARITO!$C:$C,MATCH(TEXT(VALUE(RIGHT($AM$1,2)),"00")&amp;"|"&amp;IF(AND(VALUE(RIGHT($AM$1,2))&gt;=57,VALUE(RIGHT($AM$1,2))&lt;=63),$D39,"COMUM"),GABARITO!$D:$D,0)),1,0))</f>
        <v>0</v>
      </c>
      <c r="AN39">
        <f>IF(RESPOSTAS!AO39="","",IF(UPPER(RESPOSTAS!AO39)=INDEX(GABARITO!$C:$C,MATCH(TEXT(VALUE(RIGHT($AN$1,2)),"00")&amp;"|"&amp;IF(AND(VALUE(RIGHT($AN$1,2))&gt;=57,VALUE(RIGHT($AN$1,2))&lt;=63),$D39,"COMUM"),GABARITO!$D:$D,0)),1,0))</f>
        <v>0</v>
      </c>
      <c r="AO39">
        <f>IF(RESPOSTAS!AP39="","",IF(UPPER(RESPOSTAS!AP39)=INDEX(GABARITO!$C:$C,MATCH(TEXT(VALUE(RIGHT($AO$1,2)),"00")&amp;"|"&amp;IF(AND(VALUE(RIGHT($AO$1,2))&gt;=57,VALUE(RIGHT($AO$1,2))&lt;=63),$D39,"COMUM"),GABARITO!$D:$D,0)),1,0))</f>
        <v>0</v>
      </c>
      <c r="AP39">
        <f>IF(RESPOSTAS!AQ39="","",IF(UPPER(RESPOSTAS!AQ39)=INDEX(GABARITO!$C:$C,MATCH(TEXT(VALUE(RIGHT($AP$1,2)),"00")&amp;"|"&amp;IF(AND(VALUE(RIGHT($AP$1,2))&gt;=57,VALUE(RIGHT($AP$1,2))&lt;=63),$D39,"COMUM"),GABARITO!$D:$D,0)),1,0))</f>
        <v>0</v>
      </c>
      <c r="AQ39">
        <f>IF(RESPOSTAS!AR39="","",IF(UPPER(RESPOSTAS!AR39)=INDEX(GABARITO!$C:$C,MATCH(TEXT(VALUE(RIGHT($AQ$1,2)),"00")&amp;"|"&amp;IF(AND(VALUE(RIGHT($AQ$1,2))&gt;=57,VALUE(RIGHT($AQ$1,2))&lt;=63),$D39,"COMUM"),GABARITO!$D:$D,0)),1,0))</f>
        <v>0</v>
      </c>
      <c r="AR39">
        <f>IF(RESPOSTAS!AS39="","",IF(UPPER(RESPOSTAS!AS39)=INDEX(GABARITO!$C:$C,MATCH(TEXT(VALUE(RIGHT($AR$1,2)),"00")&amp;"|"&amp;IF(AND(VALUE(RIGHT($AR$1,2))&gt;=57,VALUE(RIGHT($AR$1,2))&lt;=63),$D39,"COMUM"),GABARITO!$D:$D,0)),1,0))</f>
        <v>0</v>
      </c>
      <c r="AS39">
        <f>IF(RESPOSTAS!AT39="","",IF(UPPER(RESPOSTAS!AT39)=INDEX(GABARITO!$C:$C,MATCH(TEXT(VALUE(RIGHT($AS$1,2)),"00")&amp;"|"&amp;IF(AND(VALUE(RIGHT($AS$1,2))&gt;=57,VALUE(RIGHT($AS$1,2))&lt;=63),$D39,"COMUM"),GABARITO!$D:$D,0)),1,0))</f>
        <v>0</v>
      </c>
      <c r="AT39">
        <f>IF(RESPOSTAS!AU39="","",IF(UPPER(RESPOSTAS!AU39)=INDEX(GABARITO!$C:$C,MATCH(TEXT(VALUE(RIGHT($AT$1,2)),"00")&amp;"|"&amp;IF(AND(VALUE(RIGHT($AT$1,2))&gt;=57,VALUE(RIGHT($AT$1,2))&lt;=63),$D39,"COMUM"),GABARITO!$D:$D,0)),1,0))</f>
        <v>0</v>
      </c>
      <c r="AU39">
        <f>IF(RESPOSTAS!AV39="","",IF(UPPER(RESPOSTAS!AV39)=INDEX(GABARITO!$C:$C,MATCH(TEXT(VALUE(RIGHT($AU$1,2)),"00")&amp;"|"&amp;IF(AND(VALUE(RIGHT($AU$1,2))&gt;=57,VALUE(RIGHT($AU$1,2))&lt;=63),$D39,"COMUM"),GABARITO!$D:$D,0)),1,0))</f>
        <v>0</v>
      </c>
      <c r="AV39">
        <f>IF(RESPOSTAS!AW39="","",IF(UPPER(RESPOSTAS!AW39)=INDEX(GABARITO!$C:$C,MATCH(TEXT(VALUE(RIGHT($AV$1,2)),"00")&amp;"|"&amp;IF(AND(VALUE(RIGHT($AV$1,2))&gt;=57,VALUE(RIGHT($AV$1,2))&lt;=63),$D39,"COMUM"),GABARITO!$D:$D,0)),1,0))</f>
        <v>0</v>
      </c>
      <c r="AW39">
        <f>IF(RESPOSTAS!AX39="","",IF(UPPER(RESPOSTAS!AX39)=INDEX(GABARITO!$C:$C,MATCH(TEXT(VALUE(RIGHT($AW$1,2)),"00")&amp;"|"&amp;IF(AND(VALUE(RIGHT($AW$1,2))&gt;=57,VALUE(RIGHT($AW$1,2))&lt;=63),$D39,"COMUM"),GABARITO!$D:$D,0)),1,0))</f>
        <v>0</v>
      </c>
      <c r="AX39">
        <f>IF(RESPOSTAS!AY39="","",IF(UPPER(RESPOSTAS!AY39)=INDEX(GABARITO!$C:$C,MATCH(TEXT(VALUE(RIGHT($AX$1,2)),"00")&amp;"|"&amp;IF(AND(VALUE(RIGHT($AX$1,2))&gt;=57,VALUE(RIGHT($AX$1,2))&lt;=63),$D39,"COMUM"),GABARITO!$D:$D,0)),1,0))</f>
        <v>0</v>
      </c>
      <c r="AY39">
        <f>IF(RESPOSTAS!AZ39="","",IF(UPPER(RESPOSTAS!AZ39)=INDEX(GABARITO!$C:$C,MATCH(TEXT(VALUE(RIGHT($AY$1,2)),"00")&amp;"|"&amp;IF(AND(VALUE(RIGHT($AY$1,2))&gt;=57,VALUE(RIGHT($AY$1,2))&lt;=63),$D39,"COMUM"),GABARITO!$D:$D,0)),1,0))</f>
        <v>0</v>
      </c>
      <c r="AZ39">
        <f>IF(RESPOSTAS!BA39="","",IF(UPPER(RESPOSTAS!BA39)=INDEX(GABARITO!$C:$C,MATCH(TEXT(VALUE(RIGHT($AZ$1,2)),"00")&amp;"|"&amp;IF(AND(VALUE(RIGHT($AZ$1,2))&gt;=57,VALUE(RIGHT($AZ$1,2))&lt;=63),$D39,"COMUM"),GABARITO!$D:$D,0)),1,0))</f>
        <v>0</v>
      </c>
      <c r="BA39">
        <f>IF(RESPOSTAS!BB39="","",IF(UPPER(RESPOSTAS!BB39)=INDEX(GABARITO!$C:$C,MATCH(TEXT(VALUE(RIGHT($BA$1,2)),"00")&amp;"|"&amp;IF(AND(VALUE(RIGHT($BA$1,2))&gt;=57,VALUE(RIGHT($BA$1,2))&lt;=63),$D39,"COMUM"),GABARITO!$D:$D,0)),1,0))</f>
        <v>0</v>
      </c>
      <c r="BB39">
        <f>IF(RESPOSTAS!BC39="","",IF(UPPER(RESPOSTAS!BC39)=INDEX(GABARITO!$C:$C,MATCH(TEXT(VALUE(RIGHT($BB$1,2)),"00")&amp;"|"&amp;IF(AND(VALUE(RIGHT($BB$1,2))&gt;=57,VALUE(RIGHT($BB$1,2))&lt;=63),$D39,"COMUM"),GABARITO!$D:$D,0)),1,0))</f>
        <v>0</v>
      </c>
      <c r="BC39">
        <f>IF(RESPOSTAS!BD39="","",IF(UPPER(RESPOSTAS!BD39)=INDEX(GABARITO!$C:$C,MATCH(TEXT(VALUE(RIGHT($BC$1,2)),"00")&amp;"|"&amp;IF(AND(VALUE(RIGHT($BC$1,2))&gt;=57,VALUE(RIGHT($BC$1,2))&lt;=63),$D39,"COMUM"),GABARITO!$D:$D,0)),1,0))</f>
        <v>0</v>
      </c>
      <c r="BD39">
        <f>IF(RESPOSTAS!BE39="","",IF(UPPER(RESPOSTAS!BE39)=INDEX(GABARITO!$C:$C,MATCH(TEXT(VALUE(RIGHT($BD$1,2)),"00")&amp;"|"&amp;IF(AND(VALUE(RIGHT($BD$1,2))&gt;=57,VALUE(RIGHT($BD$1,2))&lt;=63),$D39,"COMUM"),GABARITO!$D:$D,0)),1,0))</f>
        <v>0</v>
      </c>
      <c r="BE39">
        <f>IF(RESPOSTAS!BF39="","",IF(UPPER(RESPOSTAS!BF39)=INDEX(GABARITO!$C:$C,MATCH(TEXT(VALUE(RIGHT($BE$1,2)),"00")&amp;"|"&amp;IF(AND(VALUE(RIGHT($BE$1,2))&gt;=57,VALUE(RIGHT($BE$1,2))&lt;=63),$D39,"COMUM"),GABARITO!$D:$D,0)),1,0))</f>
        <v>0</v>
      </c>
      <c r="BF39">
        <f>IF(RESPOSTAS!BG39="","",IF(UPPER(RESPOSTAS!BG39)=INDEX(GABARITO!$C:$C,MATCH(TEXT(VALUE(RIGHT($BF$1,2)),"00")&amp;"|"&amp;IF(AND(VALUE(RIGHT($BF$1,2))&gt;=57,VALUE(RIGHT($BF$1,2))&lt;=63),$D39,"COMUM"),GABARITO!$D:$D,0)),1,0))</f>
        <v>0</v>
      </c>
      <c r="BG39">
        <f>IF(RESPOSTAS!BH39="","",IF(UPPER(RESPOSTAS!BH39)=INDEX(GABARITO!$C:$C,MATCH(TEXT(VALUE(RIGHT($BG$1,2)),"00")&amp;"|"&amp;IF(AND(VALUE(RIGHT($BG$1,2))&gt;=57,VALUE(RIGHT($BG$1,2))&lt;=63),$D39,"COMUM"),GABARITO!$D:$D,0)),1,0))</f>
        <v>0</v>
      </c>
      <c r="BH39">
        <f>IF(RESPOSTAS!BI39="","",IF(UPPER(RESPOSTAS!BI39)=INDEX(GABARITO!$C:$C,MATCH(TEXT(VALUE(RIGHT($BH$1,2)),"00")&amp;"|"&amp;IF(AND(VALUE(RIGHT($BH$1,2))&gt;=57,VALUE(RIGHT($BH$1,2))&lt;=63),$D39,"COMUM"),GABARITO!$D:$D,0)),1,0))</f>
        <v>0</v>
      </c>
      <c r="BI39">
        <f>IF(RESPOSTAS!BJ39="","",IF(UPPER(RESPOSTAS!BJ39)=INDEX(GABARITO!$C:$C,MATCH(TEXT(VALUE(RIGHT($BI$1,2)),"00")&amp;"|"&amp;IF(AND(VALUE(RIGHT($BI$1,2))&gt;=57,VALUE(RIGHT($BI$1,2))&lt;=63),$D39,"COMUM"),GABARITO!$D:$D,0)),1,0))</f>
        <v>0</v>
      </c>
      <c r="BJ39">
        <f>IF(RESPOSTAS!BK39="","",IF(UPPER(RESPOSTAS!BK39)=INDEX(GABARITO!$C:$C,MATCH(TEXT(VALUE(RIGHT($BJ$1,2)),"00")&amp;"|"&amp;IF(AND(VALUE(RIGHT($BJ$1,2))&gt;=57,VALUE(RIGHT($BJ$1,2))&lt;=63),$D39,"COMUM"),GABARITO!$D:$D,0)),1,0))</f>
        <v>0</v>
      </c>
      <c r="BK39">
        <f>IF(RESPOSTAS!BL39="","",IF(UPPER(RESPOSTAS!BL39)=INDEX(GABARITO!$C:$C,MATCH(TEXT(VALUE(RIGHT($BK$1,2)),"00")&amp;"|"&amp;IF(AND(VALUE(RIGHT($BK$1,2))&gt;=57,VALUE(RIGHT($BK$1,2))&lt;=63),$D39,"COMUM"),GABARITO!$D:$D,0)),1,0))</f>
        <v>0</v>
      </c>
      <c r="BL39">
        <f>IF(RESPOSTAS!BM39="","",IF(UPPER(RESPOSTAS!BM39)=INDEX(GABARITO!$C:$C,MATCH(TEXT(VALUE(RIGHT($BL$1,2)),"00")&amp;"|"&amp;IF(AND(VALUE(RIGHT($BL$1,2))&gt;=57,VALUE(RIGHT($BL$1,2))&lt;=63),$D39,"COMUM"),GABARITO!$D:$D,0)),1,0))</f>
        <v>0</v>
      </c>
      <c r="BM39">
        <f>IF(RESPOSTAS!BN39="","",IF(UPPER(RESPOSTAS!BN39)=INDEX(GABARITO!$C:$C,MATCH(TEXT(VALUE(RIGHT($BM$1,2)),"00")&amp;"|"&amp;IF(AND(VALUE(RIGHT($BM$1,2))&gt;=57,VALUE(RIGHT($BM$1,2))&lt;=63),$D39,"COMUM"),GABARITO!$D:$D,0)),1,0))</f>
        <v>0</v>
      </c>
      <c r="BN39">
        <f>IF(RESPOSTAS!BO39="","",IF(UPPER(RESPOSTAS!BO39)=INDEX(GABARITO!$C:$C,MATCH(TEXT(VALUE(RIGHT($BN$1,2)),"00")&amp;"|"&amp;IF(AND(VALUE(RIGHT($BN$1,2))&gt;=57,VALUE(RIGHT($BN$1,2))&lt;=63),$D39,"COMUM"),GABARITO!$D:$D,0)),1,0))</f>
        <v>0</v>
      </c>
      <c r="BO39">
        <f>IF(RESPOSTAS!BP39="","",IF(UPPER(RESPOSTAS!BP39)=INDEX(GABARITO!$C:$C,MATCH(TEXT(VALUE(RIGHT($BO$1,2)),"00")&amp;"|"&amp;IF(AND(VALUE(RIGHT($BO$1,2))&gt;=57,VALUE(RIGHT($BO$1,2))&lt;=63),$D39,"COMUM"),GABARITO!$D:$D,0)),1,0))</f>
        <v>0</v>
      </c>
      <c r="BP39">
        <f>COUNTIF(RESPOSTAS!F39:BP39,"&lt;&gt;")</f>
        <v>63</v>
      </c>
      <c r="BQ39">
        <f t="shared" si="0"/>
        <v>0</v>
      </c>
      <c r="BR39" s="10">
        <f t="shared" si="1"/>
        <v>0</v>
      </c>
      <c r="BS39" s="11">
        <f t="shared" si="3"/>
        <v>0</v>
      </c>
      <c r="BT39" s="11">
        <f t="shared" si="4"/>
        <v>0</v>
      </c>
      <c r="BU39" s="11">
        <f t="shared" si="5"/>
        <v>0</v>
      </c>
      <c r="BV39" s="11">
        <f t="shared" si="6"/>
        <v>0</v>
      </c>
      <c r="BW39" s="11">
        <f t="shared" si="7"/>
        <v>0</v>
      </c>
      <c r="BX39" s="11">
        <f t="shared" si="8"/>
        <v>0</v>
      </c>
      <c r="BY39" s="11">
        <f t="shared" si="9"/>
        <v>0</v>
      </c>
      <c r="BZ39" s="3">
        <f t="shared" si="2"/>
        <v>0</v>
      </c>
      <c r="CA39" s="3" t="str">
        <f t="shared" si="10"/>
        <v>1/38</v>
      </c>
    </row>
    <row r="40" spans="1:79" x14ac:dyDescent="0.25">
      <c r="A40" t="str">
        <f>IF(RESPOSTAS!A40="","",RESPOSTAS!A40)</f>
        <v>02014443</v>
      </c>
      <c r="B40" t="str">
        <f>IF(RESPOSTAS!C40="","",RESPOSTAS!C40)</f>
        <v xml:space="preserve">LARISSA FERRARINI FERRAREZI </v>
      </c>
      <c r="C40" t="str">
        <f>IF(RESPOSTAS!D40="","",RESPOSTAS!D40)</f>
        <v>CRICIÚMA</v>
      </c>
      <c r="D40" t="str">
        <f>IF(RESPOSTAS!E40="","",RESPOSTAS!E40)</f>
        <v>Inglês</v>
      </c>
      <c r="E40">
        <f>IF(RESPOSTAS!F40="","",IF(UPPER(RESPOSTAS!F40)=INDEX(GABARITO!$C:$C,MATCH(TEXT(VALUE(RIGHT($E$1,2)),"00")&amp;"|"&amp;IF(AND(VALUE(RIGHT($E$1,2))&gt;=57,VALUE(RIGHT($E$1,2))&lt;=63),$D40,"COMUM"),GABARITO!$D:$D,0)),1,0))</f>
        <v>0</v>
      </c>
      <c r="F40">
        <f>IF(RESPOSTAS!G40="","",IF(UPPER(RESPOSTAS!G40)=INDEX(GABARITO!$C:$C,MATCH(TEXT(VALUE(RIGHT($F$1,2)),"00")&amp;"|"&amp;IF(AND(VALUE(RIGHT($F$1,2))&gt;=57,VALUE(RIGHT($F$1,2))&lt;=63),$D40,"COMUM"),GABARITO!$D:$D,0)),1,0))</f>
        <v>0</v>
      </c>
      <c r="G40">
        <f>IF(RESPOSTAS!H40="","",IF(UPPER(RESPOSTAS!H40)=INDEX(GABARITO!$C:$C,MATCH(TEXT(VALUE(RIGHT($G$1,2)),"00")&amp;"|"&amp;IF(AND(VALUE(RIGHT($G$1,2))&gt;=57,VALUE(RIGHT($G$1,2))&lt;=63),$D40,"COMUM"),GABARITO!$D:$D,0)),1,0))</f>
        <v>0</v>
      </c>
      <c r="H40">
        <f>IF(RESPOSTAS!I40="","",IF(UPPER(RESPOSTAS!I40)=INDEX(GABARITO!$C:$C,MATCH(TEXT(VALUE(RIGHT($H$1,2)),"00")&amp;"|"&amp;IF(AND(VALUE(RIGHT($H$1,2))&gt;=57,VALUE(RIGHT($H$1,2))&lt;=63),$D40,"COMUM"),GABARITO!$D:$D,0)),1,0))</f>
        <v>0</v>
      </c>
      <c r="I40">
        <f>IF(RESPOSTAS!J40="","",IF(UPPER(RESPOSTAS!J40)=INDEX(GABARITO!$C:$C,MATCH(TEXT(VALUE(RIGHT($I$1,2)),"00")&amp;"|"&amp;IF(AND(VALUE(RIGHT($I$1,2))&gt;=57,VALUE(RIGHT($I$1,2))&lt;=63),$D40,"COMUM"),GABARITO!$D:$D,0)),1,0))</f>
        <v>0</v>
      </c>
      <c r="J40">
        <f>IF(RESPOSTAS!K40="","",IF(UPPER(RESPOSTAS!K40)=INDEX(GABARITO!$C:$C,MATCH(TEXT(VALUE(RIGHT($J$1,2)),"00")&amp;"|"&amp;IF(AND(VALUE(RIGHT($J$1,2))&gt;=57,VALUE(RIGHT($J$1,2))&lt;=63),$D40,"COMUM"),GABARITO!$D:$D,0)),1,0))</f>
        <v>0</v>
      </c>
      <c r="K40">
        <f>IF(RESPOSTAS!L40="","",IF(UPPER(RESPOSTAS!L40)=INDEX(GABARITO!$C:$C,MATCH(TEXT(VALUE(RIGHT($K$1,2)),"00")&amp;"|"&amp;IF(AND(VALUE(RIGHT($K$1,2))&gt;=57,VALUE(RIGHT($K$1,2))&lt;=63),$D40,"COMUM"),GABARITO!$D:$D,0)),1,0))</f>
        <v>0</v>
      </c>
      <c r="L40">
        <f>IF(RESPOSTAS!M40="","",IF(UPPER(RESPOSTAS!M40)=INDEX(GABARITO!$C:$C,MATCH(TEXT(VALUE(RIGHT($L$1,2)),"00")&amp;"|"&amp;IF(AND(VALUE(RIGHT($L$1,2))&gt;=57,VALUE(RIGHT($L$1,2))&lt;=63),$D40,"COMUM"),GABARITO!$D:$D,0)),1,0))</f>
        <v>0</v>
      </c>
      <c r="M40">
        <f>IF(RESPOSTAS!N40="","",IF(UPPER(RESPOSTAS!N40)=INDEX(GABARITO!$C:$C,MATCH(TEXT(VALUE(RIGHT($M$1,2)),"00")&amp;"|"&amp;IF(AND(VALUE(RIGHT($M$1,2))&gt;=57,VALUE(RIGHT($M$1,2))&lt;=63),$D40,"COMUM"),GABARITO!$D:$D,0)),1,0))</f>
        <v>0</v>
      </c>
      <c r="N40">
        <f>IF(RESPOSTAS!O40="","",IF(UPPER(RESPOSTAS!O40)=INDEX(GABARITO!$C:$C,MATCH(TEXT(VALUE(RIGHT($E$1,2)),"00")&amp;"|"&amp;IF(AND(VALUE(RIGHT($E$1,2))&gt;=57,VALUE(RIGHT($E$1,2))&lt;=63),$D40,"COMUM"),GABARITO!$D:$D,0)),1,0))</f>
        <v>0</v>
      </c>
      <c r="O40">
        <f>IF(RESPOSTAS!P40="","",IF(UPPER(RESPOSTAS!P40)=INDEX(GABARITO!$C:$C,MATCH(TEXT(VALUE(RIGHT($O$1,2)),"00")&amp;"|"&amp;IF(AND(VALUE(RIGHT($O$1,2))&gt;=57,VALUE(RIGHT($O$1,2))&lt;=63),$D40,"COMUM"),GABARITO!$D:$D,0)),1,0))</f>
        <v>0</v>
      </c>
      <c r="P40">
        <f>IF(RESPOSTAS!Q40="","",IF(UPPER(RESPOSTAS!Q40)=INDEX(GABARITO!$C:$C,MATCH(TEXT(VALUE(RIGHT($P$1,2)),"00")&amp;"|"&amp;IF(AND(VALUE(RIGHT($P$1,2))&gt;=57,VALUE(RIGHT($P$1,2))&lt;=63),$D40,"COMUM"),GABARITO!$D:$D,0)),1,0))</f>
        <v>0</v>
      </c>
      <c r="Q40">
        <f>IF(RESPOSTAS!R40="","",IF(UPPER(RESPOSTAS!R40)=INDEX(GABARITO!$C:$C,MATCH(TEXT(VALUE(RIGHT($Q$1,2)),"00")&amp;"|"&amp;IF(AND(VALUE(RIGHT($Q$1,2))&gt;=57,VALUE(RIGHT($Q$1,2))&lt;=63),$D40,"COMUM"),GABARITO!$D:$D,0)),1,0))</f>
        <v>0</v>
      </c>
      <c r="R40">
        <f>IF(RESPOSTAS!S40="","",IF(UPPER(RESPOSTAS!S40)=INDEX(GABARITO!$C:$C,MATCH(TEXT(VALUE(RIGHT($R$1,2)),"00")&amp;"|"&amp;IF(AND(VALUE(RIGHT($R$1,2))&gt;=57,VALUE(RIGHT($R$1,2))&lt;=63),$D40,"COMUM"),GABARITO!$D:$D,0)),1,0))</f>
        <v>0</v>
      </c>
      <c r="S40">
        <f>IF(RESPOSTAS!T40="","",IF(UPPER(RESPOSTAS!T40)=INDEX(GABARITO!$C:$C,MATCH(TEXT(VALUE(RIGHT($S$1,2)),"00")&amp;"|"&amp;IF(AND(VALUE(RIGHT($S$1,2))&gt;=57,VALUE(RIGHT($S$1,2))&lt;=63),$D40,"COMUM"),GABARITO!$D:$D,0)),1,0))</f>
        <v>0</v>
      </c>
      <c r="T40">
        <f>IF(RESPOSTAS!U40="","",IF(UPPER(RESPOSTAS!U40)=INDEX(GABARITO!$C:$C,MATCH(TEXT(VALUE(RIGHT($T$1,2)),"00")&amp;"|"&amp;IF(AND(VALUE(RIGHT($T$1,2))&gt;=57,VALUE(RIGHT($T$1,2))&lt;=63),$D40,"COMUM"),GABARITO!$D:$D,0)),1,0))</f>
        <v>0</v>
      </c>
      <c r="U40">
        <f>IF(RESPOSTAS!V40="","",IF(UPPER(RESPOSTAS!V40)=INDEX(GABARITO!$C:$C,MATCH(TEXT(VALUE(RIGHT($U$1,2)),"00")&amp;"|"&amp;IF(AND(VALUE(RIGHT($U$1,2))&gt;=57,VALUE(RIGHT($U$1,2))&lt;=63),$D40,"COMUM"),GABARITO!$D:$D,0)),1,0))</f>
        <v>0</v>
      </c>
      <c r="V40">
        <f>IF(RESPOSTAS!W40="","",IF(UPPER(RESPOSTAS!W40)=INDEX(GABARITO!$C:$C,MATCH(TEXT(VALUE(RIGHT($E$1,2)),"00")&amp;"|"&amp;IF(AND(VALUE(RIGHT($E$1,2))&gt;=57,VALUE(RIGHT($E$1,2))&lt;=63),$D40,"COMUM"),GABARITO!$D:$D,0)),1,0))</f>
        <v>0</v>
      </c>
      <c r="W40">
        <f>IF(RESPOSTAS!X40="","",IF(UPPER(RESPOSTAS!X40)=INDEX(GABARITO!$C:$C,MATCH(TEXT(VALUE(RIGHT($W$1,2)),"00")&amp;"|"&amp;IF(AND(VALUE(RIGHT($W$1,2))&gt;=57,VALUE(RIGHT($W$1,2))&lt;=63),$D40,"COMUM"),GABARITO!$D:$D,0)),1,0))</f>
        <v>0</v>
      </c>
      <c r="X40">
        <f>IF(RESPOSTAS!Y40="","",IF(UPPER(RESPOSTAS!Y40)=INDEX(GABARITO!$C:$C,MATCH(TEXT(VALUE(RIGHT($X$1,2)),"00")&amp;"|"&amp;IF(AND(VALUE(RIGHT($X$1,2))&gt;=57,VALUE(RIGHT($X$1,2))&lt;=63),$D40,"COMUM"),GABARITO!$D:$D,0)),1,0))</f>
        <v>0</v>
      </c>
      <c r="Y40">
        <f>IF(RESPOSTAS!Z40="","",IF(UPPER(RESPOSTAS!Z40)=INDEX(GABARITO!$C:$C,MATCH(TEXT(VALUE(RIGHT($Y$1,2)),"00")&amp;"|"&amp;IF(AND(VALUE(RIGHT($Y$1,2))&gt;=57,VALUE(RIGHT($Y$1,2))&lt;=63),$D40,"COMUM"),GABARITO!$D:$D,0)),1,0))</f>
        <v>0</v>
      </c>
      <c r="Z40">
        <f>IF(RESPOSTAS!AA40="","",IF(UPPER(RESPOSTAS!AA40)=INDEX(GABARITO!$C:$C,MATCH(TEXT(VALUE(RIGHT($Z$1,2)),"00")&amp;"|"&amp;IF(AND(VALUE(RIGHT($Z$1,2))&gt;=57,VALUE(RIGHT($Z$1,2))&lt;=63),$D40,"COMUM"),GABARITO!$D:$D,0)),1,0))</f>
        <v>0</v>
      </c>
      <c r="AA40">
        <f>IF(RESPOSTAS!AB40="","",IF(UPPER(RESPOSTAS!AB40)=INDEX(GABARITO!$C:$C,MATCH(TEXT(VALUE(RIGHT($AA$1,2)),"00")&amp;"|"&amp;IF(AND(VALUE(RIGHT($AA$1,2))&gt;=57,VALUE(RIGHT($AA$1,2))&lt;=63),$D40,"COMUM"),GABARITO!$D:$D,0)),1,0))</f>
        <v>0</v>
      </c>
      <c r="AB40">
        <f>IF(RESPOSTAS!AC40="","",IF(UPPER(RESPOSTAS!AC40)=INDEX(GABARITO!$C:$C,MATCH(TEXT(VALUE(RIGHT($AB$1,2)),"00")&amp;"|"&amp;IF(AND(VALUE(RIGHT($AB$1,2))&gt;=57,VALUE(RIGHT($AB$1,2))&lt;=63),$D40,"COMUM"),GABARITO!$D:$D,0)),1,0))</f>
        <v>0</v>
      </c>
      <c r="AC40">
        <f>IF(RESPOSTAS!AD40="","",IF(UPPER(RESPOSTAS!AD40)=INDEX(GABARITO!$C:$C,MATCH(TEXT(VALUE(RIGHT($AC$1,2)),"00")&amp;"|"&amp;IF(AND(VALUE(RIGHT($AC$1,2))&gt;=57,VALUE(RIGHT($AC$1,2))&lt;=63),$D40,"COMUM"),GABARITO!$D:$D,0)),1,0))</f>
        <v>0</v>
      </c>
      <c r="AD40">
        <f>IF(RESPOSTAS!AE40="","",IF(UPPER(RESPOSTAS!AE40)=INDEX(GABARITO!$C:$C,MATCH(TEXT(VALUE(RIGHT($AD$1,2)),"00")&amp;"|"&amp;IF(AND(VALUE(RIGHT($AD$1,2))&gt;=57,VALUE(RIGHT($AD$1,2))&lt;=63),$D40,"COMUM"),GABARITO!$D:$D,0)),1,0))</f>
        <v>0</v>
      </c>
      <c r="AE40">
        <f>IF(RESPOSTAS!AF40="","",IF(UPPER(RESPOSTAS!AF40)=INDEX(GABARITO!$C:$C,MATCH(TEXT(VALUE(RIGHT($AE$1,2)),"00")&amp;"|"&amp;IF(AND(VALUE(RIGHT($AE$1,2))&gt;=57,VALUE(RIGHT($AE$1,2))&lt;=63),$D40,"COMUM"),GABARITO!$D:$D,0)),1,0))</f>
        <v>0</v>
      </c>
      <c r="AF40">
        <f>IF(RESPOSTAS!AG40="","",IF(UPPER(RESPOSTAS!AG40)=INDEX(GABARITO!$C:$C,MATCH(TEXT(VALUE(RIGHT($AF$1,2)),"00")&amp;"|"&amp;IF(AND(VALUE(RIGHT($AF$1,2))&gt;=57,VALUE(RIGHT($AF$1,2))&lt;=63),$D40,"COMUM"),GABARITO!$D:$D,0)),1,0))</f>
        <v>0</v>
      </c>
      <c r="AG40">
        <f>IF(RESPOSTAS!AH40="","",IF(UPPER(RESPOSTAS!AH40)=INDEX(GABARITO!$C:$C,MATCH(TEXT(VALUE(RIGHT($AG$1,2)),"00")&amp;"|"&amp;IF(AND(VALUE(RIGHT($AG$1,2))&gt;=57,VALUE(RIGHT($AG$1,2))&lt;=63),$D40,"COMUM"),GABARITO!$D:$D,0)),1,0))</f>
        <v>0</v>
      </c>
      <c r="AH40">
        <f>IF(RESPOSTAS!AI40="","",IF(UPPER(RESPOSTAS!AI40)=INDEX(GABARITO!$C:$C,MATCH(TEXT(VALUE(RIGHT($AH$1,2)),"00")&amp;"|"&amp;IF(AND(VALUE(RIGHT($AH$1,2))&gt;=57,VALUE(RIGHT($AH$1,2))&lt;=63),$D40,"COMUM"),GABARITO!$D:$D,0)),1,0))</f>
        <v>0</v>
      </c>
      <c r="AI40">
        <f>IF(RESPOSTAS!AJ40="","",IF(UPPER(RESPOSTAS!AJ40)=INDEX(GABARITO!$C:$C,MATCH(TEXT(VALUE(RIGHT($AI$1,2)),"00")&amp;"|"&amp;IF(AND(VALUE(RIGHT($AI$1,2))&gt;=57,VALUE(RIGHT($AI$1,2))&lt;=63),$D40,"COMUM"),GABARITO!$D:$D,0)),1,0))</f>
        <v>0</v>
      </c>
      <c r="AJ40">
        <f>IF(RESPOSTAS!AK40="","",IF(UPPER(RESPOSTAS!AK40)=INDEX(GABARITO!$C:$C,MATCH(TEXT(VALUE(RIGHT($AJ$1,2)),"00")&amp;"|"&amp;IF(AND(VALUE(RIGHT($AJ$1,2))&gt;=57,VALUE(RIGHT($AJ$1,2))&lt;=63),$D40,"COMUM"),GABARITO!$D:$D,0)),1,0))</f>
        <v>0</v>
      </c>
      <c r="AK40">
        <f>IF(RESPOSTAS!AL40="","",IF(UPPER(RESPOSTAS!AL40)=INDEX(GABARITO!$C:$C,MATCH(TEXT(VALUE(RIGHT($AK$1,2)),"00")&amp;"|"&amp;IF(AND(VALUE(RIGHT($AK$1,2))&gt;=57,VALUE(RIGHT($AK$1,2))&lt;=63),$D40,"COMUM"),GABARITO!$D:$D,0)),1,0))</f>
        <v>0</v>
      </c>
      <c r="AL40">
        <f>IF(RESPOSTAS!AM40="","",IF(UPPER(RESPOSTAS!AM40)=INDEX(GABARITO!$C:$C,MATCH(TEXT(VALUE(RIGHT($AL$1,2)),"00")&amp;"|"&amp;IF(AND(VALUE(RIGHT($AL$1,2))&gt;=57,VALUE(RIGHT($AL$1,2))&lt;=63),$D40,"COMUM"),GABARITO!$D:$D,0)),1,0))</f>
        <v>0</v>
      </c>
      <c r="AM40">
        <f>IF(RESPOSTAS!AN40="","",IF(UPPER(RESPOSTAS!AN40)=INDEX(GABARITO!$C:$C,MATCH(TEXT(VALUE(RIGHT($AM$1,2)),"00")&amp;"|"&amp;IF(AND(VALUE(RIGHT($AM$1,2))&gt;=57,VALUE(RIGHT($AM$1,2))&lt;=63),$D40,"COMUM"),GABARITO!$D:$D,0)),1,0))</f>
        <v>0</v>
      </c>
      <c r="AN40">
        <f>IF(RESPOSTAS!AO40="","",IF(UPPER(RESPOSTAS!AO40)=INDEX(GABARITO!$C:$C,MATCH(TEXT(VALUE(RIGHT($AN$1,2)),"00")&amp;"|"&amp;IF(AND(VALUE(RIGHT($AN$1,2))&gt;=57,VALUE(RIGHT($AN$1,2))&lt;=63),$D40,"COMUM"),GABARITO!$D:$D,0)),1,0))</f>
        <v>0</v>
      </c>
      <c r="AO40">
        <f>IF(RESPOSTAS!AP40="","",IF(UPPER(RESPOSTAS!AP40)=INDEX(GABARITO!$C:$C,MATCH(TEXT(VALUE(RIGHT($AO$1,2)),"00")&amp;"|"&amp;IF(AND(VALUE(RIGHT($AO$1,2))&gt;=57,VALUE(RIGHT($AO$1,2))&lt;=63),$D40,"COMUM"),GABARITO!$D:$D,0)),1,0))</f>
        <v>0</v>
      </c>
      <c r="AP40">
        <f>IF(RESPOSTAS!AQ40="","",IF(UPPER(RESPOSTAS!AQ40)=INDEX(GABARITO!$C:$C,MATCH(TEXT(VALUE(RIGHT($AP$1,2)),"00")&amp;"|"&amp;IF(AND(VALUE(RIGHT($AP$1,2))&gt;=57,VALUE(RIGHT($AP$1,2))&lt;=63),$D40,"COMUM"),GABARITO!$D:$D,0)),1,0))</f>
        <v>0</v>
      </c>
      <c r="AQ40">
        <f>IF(RESPOSTAS!AR40="","",IF(UPPER(RESPOSTAS!AR40)=INDEX(GABARITO!$C:$C,MATCH(TEXT(VALUE(RIGHT($AQ$1,2)),"00")&amp;"|"&amp;IF(AND(VALUE(RIGHT($AQ$1,2))&gt;=57,VALUE(RIGHT($AQ$1,2))&lt;=63),$D40,"COMUM"),GABARITO!$D:$D,0)),1,0))</f>
        <v>0</v>
      </c>
      <c r="AR40">
        <f>IF(RESPOSTAS!AS40="","",IF(UPPER(RESPOSTAS!AS40)=INDEX(GABARITO!$C:$C,MATCH(TEXT(VALUE(RIGHT($AR$1,2)),"00")&amp;"|"&amp;IF(AND(VALUE(RIGHT($AR$1,2))&gt;=57,VALUE(RIGHT($AR$1,2))&lt;=63),$D40,"COMUM"),GABARITO!$D:$D,0)),1,0))</f>
        <v>0</v>
      </c>
      <c r="AS40">
        <f>IF(RESPOSTAS!AT40="","",IF(UPPER(RESPOSTAS!AT40)=INDEX(GABARITO!$C:$C,MATCH(TEXT(VALUE(RIGHT($AS$1,2)),"00")&amp;"|"&amp;IF(AND(VALUE(RIGHT($AS$1,2))&gt;=57,VALUE(RIGHT($AS$1,2))&lt;=63),$D40,"COMUM"),GABARITO!$D:$D,0)),1,0))</f>
        <v>0</v>
      </c>
      <c r="AT40">
        <f>IF(RESPOSTAS!AU40="","",IF(UPPER(RESPOSTAS!AU40)=INDEX(GABARITO!$C:$C,MATCH(TEXT(VALUE(RIGHT($AT$1,2)),"00")&amp;"|"&amp;IF(AND(VALUE(RIGHT($AT$1,2))&gt;=57,VALUE(RIGHT($AT$1,2))&lt;=63),$D40,"COMUM"),GABARITO!$D:$D,0)),1,0))</f>
        <v>0</v>
      </c>
      <c r="AU40">
        <f>IF(RESPOSTAS!AV40="","",IF(UPPER(RESPOSTAS!AV40)=INDEX(GABARITO!$C:$C,MATCH(TEXT(VALUE(RIGHT($AU$1,2)),"00")&amp;"|"&amp;IF(AND(VALUE(RIGHT($AU$1,2))&gt;=57,VALUE(RIGHT($AU$1,2))&lt;=63),$D40,"COMUM"),GABARITO!$D:$D,0)),1,0))</f>
        <v>0</v>
      </c>
      <c r="AV40">
        <f>IF(RESPOSTAS!AW40="","",IF(UPPER(RESPOSTAS!AW40)=INDEX(GABARITO!$C:$C,MATCH(TEXT(VALUE(RIGHT($AV$1,2)),"00")&amp;"|"&amp;IF(AND(VALUE(RIGHT($AV$1,2))&gt;=57,VALUE(RIGHT($AV$1,2))&lt;=63),$D40,"COMUM"),GABARITO!$D:$D,0)),1,0))</f>
        <v>0</v>
      </c>
      <c r="AW40">
        <f>IF(RESPOSTAS!AX40="","",IF(UPPER(RESPOSTAS!AX40)=INDEX(GABARITO!$C:$C,MATCH(TEXT(VALUE(RIGHT($AW$1,2)),"00")&amp;"|"&amp;IF(AND(VALUE(RIGHT($AW$1,2))&gt;=57,VALUE(RIGHT($AW$1,2))&lt;=63),$D40,"COMUM"),GABARITO!$D:$D,0)),1,0))</f>
        <v>0</v>
      </c>
      <c r="AX40">
        <f>IF(RESPOSTAS!AY40="","",IF(UPPER(RESPOSTAS!AY40)=INDEX(GABARITO!$C:$C,MATCH(TEXT(VALUE(RIGHT($AX$1,2)),"00")&amp;"|"&amp;IF(AND(VALUE(RIGHT($AX$1,2))&gt;=57,VALUE(RIGHT($AX$1,2))&lt;=63),$D40,"COMUM"),GABARITO!$D:$D,0)),1,0))</f>
        <v>0</v>
      </c>
      <c r="AY40">
        <f>IF(RESPOSTAS!AZ40="","",IF(UPPER(RESPOSTAS!AZ40)=INDEX(GABARITO!$C:$C,MATCH(TEXT(VALUE(RIGHT($AY$1,2)),"00")&amp;"|"&amp;IF(AND(VALUE(RIGHT($AY$1,2))&gt;=57,VALUE(RIGHT($AY$1,2))&lt;=63),$D40,"COMUM"),GABARITO!$D:$D,0)),1,0))</f>
        <v>0</v>
      </c>
      <c r="AZ40">
        <f>IF(RESPOSTAS!BA40="","",IF(UPPER(RESPOSTAS!BA40)=INDEX(GABARITO!$C:$C,MATCH(TEXT(VALUE(RIGHT($AZ$1,2)),"00")&amp;"|"&amp;IF(AND(VALUE(RIGHT($AZ$1,2))&gt;=57,VALUE(RIGHT($AZ$1,2))&lt;=63),$D40,"COMUM"),GABARITO!$D:$D,0)),1,0))</f>
        <v>0</v>
      </c>
      <c r="BA40">
        <f>IF(RESPOSTAS!BB40="","",IF(UPPER(RESPOSTAS!BB40)=INDEX(GABARITO!$C:$C,MATCH(TEXT(VALUE(RIGHT($BA$1,2)),"00")&amp;"|"&amp;IF(AND(VALUE(RIGHT($BA$1,2))&gt;=57,VALUE(RIGHT($BA$1,2))&lt;=63),$D40,"COMUM"),GABARITO!$D:$D,0)),1,0))</f>
        <v>0</v>
      </c>
      <c r="BB40">
        <f>IF(RESPOSTAS!BC40="","",IF(UPPER(RESPOSTAS!BC40)=INDEX(GABARITO!$C:$C,MATCH(TEXT(VALUE(RIGHT($BB$1,2)),"00")&amp;"|"&amp;IF(AND(VALUE(RIGHT($BB$1,2))&gt;=57,VALUE(RIGHT($BB$1,2))&lt;=63),$D40,"COMUM"),GABARITO!$D:$D,0)),1,0))</f>
        <v>0</v>
      </c>
      <c r="BC40">
        <f>IF(RESPOSTAS!BD40="","",IF(UPPER(RESPOSTAS!BD40)=INDEX(GABARITO!$C:$C,MATCH(TEXT(VALUE(RIGHT($BC$1,2)),"00")&amp;"|"&amp;IF(AND(VALUE(RIGHT($BC$1,2))&gt;=57,VALUE(RIGHT($BC$1,2))&lt;=63),$D40,"COMUM"),GABARITO!$D:$D,0)),1,0))</f>
        <v>0</v>
      </c>
      <c r="BD40">
        <f>IF(RESPOSTAS!BE40="","",IF(UPPER(RESPOSTAS!BE40)=INDEX(GABARITO!$C:$C,MATCH(TEXT(VALUE(RIGHT($BD$1,2)),"00")&amp;"|"&amp;IF(AND(VALUE(RIGHT($BD$1,2))&gt;=57,VALUE(RIGHT($BD$1,2))&lt;=63),$D40,"COMUM"),GABARITO!$D:$D,0)),1,0))</f>
        <v>0</v>
      </c>
      <c r="BE40">
        <f>IF(RESPOSTAS!BF40="","",IF(UPPER(RESPOSTAS!BF40)=INDEX(GABARITO!$C:$C,MATCH(TEXT(VALUE(RIGHT($BE$1,2)),"00")&amp;"|"&amp;IF(AND(VALUE(RIGHT($BE$1,2))&gt;=57,VALUE(RIGHT($BE$1,2))&lt;=63),$D40,"COMUM"),GABARITO!$D:$D,0)),1,0))</f>
        <v>0</v>
      </c>
      <c r="BF40">
        <f>IF(RESPOSTAS!BG40="","",IF(UPPER(RESPOSTAS!BG40)=INDEX(GABARITO!$C:$C,MATCH(TEXT(VALUE(RIGHT($BF$1,2)),"00")&amp;"|"&amp;IF(AND(VALUE(RIGHT($BF$1,2))&gt;=57,VALUE(RIGHT($BF$1,2))&lt;=63),$D40,"COMUM"),GABARITO!$D:$D,0)),1,0))</f>
        <v>0</v>
      </c>
      <c r="BG40">
        <f>IF(RESPOSTAS!BH40="","",IF(UPPER(RESPOSTAS!BH40)=INDEX(GABARITO!$C:$C,MATCH(TEXT(VALUE(RIGHT($BG$1,2)),"00")&amp;"|"&amp;IF(AND(VALUE(RIGHT($BG$1,2))&gt;=57,VALUE(RIGHT($BG$1,2))&lt;=63),$D40,"COMUM"),GABARITO!$D:$D,0)),1,0))</f>
        <v>0</v>
      </c>
      <c r="BH40">
        <f>IF(RESPOSTAS!BI40="","",IF(UPPER(RESPOSTAS!BI40)=INDEX(GABARITO!$C:$C,MATCH(TEXT(VALUE(RIGHT($BH$1,2)),"00")&amp;"|"&amp;IF(AND(VALUE(RIGHT($BH$1,2))&gt;=57,VALUE(RIGHT($BH$1,2))&lt;=63),$D40,"COMUM"),GABARITO!$D:$D,0)),1,0))</f>
        <v>0</v>
      </c>
      <c r="BI40">
        <f>IF(RESPOSTAS!BJ40="","",IF(UPPER(RESPOSTAS!BJ40)=INDEX(GABARITO!$C:$C,MATCH(TEXT(VALUE(RIGHT($BI$1,2)),"00")&amp;"|"&amp;IF(AND(VALUE(RIGHT($BI$1,2))&gt;=57,VALUE(RIGHT($BI$1,2))&lt;=63),$D40,"COMUM"),GABARITO!$D:$D,0)),1,0))</f>
        <v>0</v>
      </c>
      <c r="BJ40">
        <f>IF(RESPOSTAS!BK40="","",IF(UPPER(RESPOSTAS!BK40)=INDEX(GABARITO!$C:$C,MATCH(TEXT(VALUE(RIGHT($BJ$1,2)),"00")&amp;"|"&amp;IF(AND(VALUE(RIGHT($BJ$1,2))&gt;=57,VALUE(RIGHT($BJ$1,2))&lt;=63),$D40,"COMUM"),GABARITO!$D:$D,0)),1,0))</f>
        <v>0</v>
      </c>
      <c r="BK40">
        <f>IF(RESPOSTAS!BL40="","",IF(UPPER(RESPOSTAS!BL40)=INDEX(GABARITO!$C:$C,MATCH(TEXT(VALUE(RIGHT($BK$1,2)),"00")&amp;"|"&amp;IF(AND(VALUE(RIGHT($BK$1,2))&gt;=57,VALUE(RIGHT($BK$1,2))&lt;=63),$D40,"COMUM"),GABARITO!$D:$D,0)),1,0))</f>
        <v>0</v>
      </c>
      <c r="BL40">
        <f>IF(RESPOSTAS!BM40="","",IF(UPPER(RESPOSTAS!BM40)=INDEX(GABARITO!$C:$C,MATCH(TEXT(VALUE(RIGHT($BL$1,2)),"00")&amp;"|"&amp;IF(AND(VALUE(RIGHT($BL$1,2))&gt;=57,VALUE(RIGHT($BL$1,2))&lt;=63),$D40,"COMUM"),GABARITO!$D:$D,0)),1,0))</f>
        <v>0</v>
      </c>
      <c r="BM40">
        <f>IF(RESPOSTAS!BN40="","",IF(UPPER(RESPOSTAS!BN40)=INDEX(GABARITO!$C:$C,MATCH(TEXT(VALUE(RIGHT($BM$1,2)),"00")&amp;"|"&amp;IF(AND(VALUE(RIGHT($BM$1,2))&gt;=57,VALUE(RIGHT($BM$1,2))&lt;=63),$D40,"COMUM"),GABARITO!$D:$D,0)),1,0))</f>
        <v>0</v>
      </c>
      <c r="BN40">
        <f>IF(RESPOSTAS!BO40="","",IF(UPPER(RESPOSTAS!BO40)=INDEX(GABARITO!$C:$C,MATCH(TEXT(VALUE(RIGHT($BN$1,2)),"00")&amp;"|"&amp;IF(AND(VALUE(RIGHT($BN$1,2))&gt;=57,VALUE(RIGHT($BN$1,2))&lt;=63),$D40,"COMUM"),GABARITO!$D:$D,0)),1,0))</f>
        <v>0</v>
      </c>
      <c r="BO40">
        <f>IF(RESPOSTAS!BP40="","",IF(UPPER(RESPOSTAS!BP40)=INDEX(GABARITO!$C:$C,MATCH(TEXT(VALUE(RIGHT($BO$1,2)),"00")&amp;"|"&amp;IF(AND(VALUE(RIGHT($BO$1,2))&gt;=57,VALUE(RIGHT($BO$1,2))&lt;=63),$D40,"COMUM"),GABARITO!$D:$D,0)),1,0))</f>
        <v>0</v>
      </c>
      <c r="BP40">
        <f>COUNTIF(RESPOSTAS!F40:BP40,"&lt;&gt;")</f>
        <v>63</v>
      </c>
      <c r="BQ40">
        <f t="shared" si="0"/>
        <v>0</v>
      </c>
      <c r="BR40" s="10">
        <f t="shared" si="1"/>
        <v>0</v>
      </c>
      <c r="BS40" s="11">
        <f t="shared" si="3"/>
        <v>0</v>
      </c>
      <c r="BT40" s="11">
        <f t="shared" si="4"/>
        <v>0</v>
      </c>
      <c r="BU40" s="11">
        <f t="shared" si="5"/>
        <v>0</v>
      </c>
      <c r="BV40" s="11">
        <f t="shared" si="6"/>
        <v>0</v>
      </c>
      <c r="BW40" s="11">
        <f t="shared" si="7"/>
        <v>0</v>
      </c>
      <c r="BX40" s="11">
        <f t="shared" si="8"/>
        <v>0</v>
      </c>
      <c r="BY40" s="11">
        <f t="shared" si="9"/>
        <v>0</v>
      </c>
      <c r="BZ40" s="3">
        <f t="shared" si="2"/>
        <v>0</v>
      </c>
      <c r="CA40" s="3" t="str">
        <f t="shared" si="10"/>
        <v>1/38</v>
      </c>
    </row>
    <row r="41" spans="1:79" x14ac:dyDescent="0.25">
      <c r="A41" t="str">
        <f>IF(RESPOSTAS!A41="","",RESPOSTAS!A41)</f>
        <v>02015240</v>
      </c>
      <c r="B41" t="str">
        <f>IF(RESPOSTAS!C41="","",RESPOSTAS!C41)</f>
        <v xml:space="preserve">Isabelli Thiesen da Silva </v>
      </c>
      <c r="C41" t="str">
        <f>IF(RESPOSTAS!D41="","",RESPOSTAS!D41)</f>
        <v>ON-LINE</v>
      </c>
      <c r="D41" t="str">
        <f>IF(RESPOSTAS!E41="","",RESPOSTAS!E41)</f>
        <v>Espanhol</v>
      </c>
      <c r="E41">
        <f>IF(RESPOSTAS!F41="","",IF(UPPER(RESPOSTAS!F41)=INDEX(GABARITO!$C:$C,MATCH(TEXT(VALUE(RIGHT($E$1,2)),"00")&amp;"|"&amp;IF(AND(VALUE(RIGHT($E$1,2))&gt;=57,VALUE(RIGHT($E$1,2))&lt;=63),$D41,"COMUM"),GABARITO!$D:$D,0)),1,0))</f>
        <v>0</v>
      </c>
      <c r="F41">
        <f>IF(RESPOSTAS!G41="","",IF(UPPER(RESPOSTAS!G41)=INDEX(GABARITO!$C:$C,MATCH(TEXT(VALUE(RIGHT($F$1,2)),"00")&amp;"|"&amp;IF(AND(VALUE(RIGHT($F$1,2))&gt;=57,VALUE(RIGHT($F$1,2))&lt;=63),$D41,"COMUM"),GABARITO!$D:$D,0)),1,0))</f>
        <v>0</v>
      </c>
      <c r="G41">
        <f>IF(RESPOSTAS!H41="","",IF(UPPER(RESPOSTAS!H41)=INDEX(GABARITO!$C:$C,MATCH(TEXT(VALUE(RIGHT($G$1,2)),"00")&amp;"|"&amp;IF(AND(VALUE(RIGHT($G$1,2))&gt;=57,VALUE(RIGHT($G$1,2))&lt;=63),$D41,"COMUM"),GABARITO!$D:$D,0)),1,0))</f>
        <v>0</v>
      </c>
      <c r="H41">
        <f>IF(RESPOSTAS!I41="","",IF(UPPER(RESPOSTAS!I41)=INDEX(GABARITO!$C:$C,MATCH(TEXT(VALUE(RIGHT($H$1,2)),"00")&amp;"|"&amp;IF(AND(VALUE(RIGHT($H$1,2))&gt;=57,VALUE(RIGHT($H$1,2))&lt;=63),$D41,"COMUM"),GABARITO!$D:$D,0)),1,0))</f>
        <v>0</v>
      </c>
      <c r="I41">
        <f>IF(RESPOSTAS!J41="","",IF(UPPER(RESPOSTAS!J41)=INDEX(GABARITO!$C:$C,MATCH(TEXT(VALUE(RIGHT($I$1,2)),"00")&amp;"|"&amp;IF(AND(VALUE(RIGHT($I$1,2))&gt;=57,VALUE(RIGHT($I$1,2))&lt;=63),$D41,"COMUM"),GABARITO!$D:$D,0)),1,0))</f>
        <v>0</v>
      </c>
      <c r="J41">
        <f>IF(RESPOSTAS!K41="","",IF(UPPER(RESPOSTAS!K41)=INDEX(GABARITO!$C:$C,MATCH(TEXT(VALUE(RIGHT($J$1,2)),"00")&amp;"|"&amp;IF(AND(VALUE(RIGHT($J$1,2))&gt;=57,VALUE(RIGHT($J$1,2))&lt;=63),$D41,"COMUM"),GABARITO!$D:$D,0)),1,0))</f>
        <v>0</v>
      </c>
      <c r="K41">
        <f>IF(RESPOSTAS!L41="","",IF(UPPER(RESPOSTAS!L41)=INDEX(GABARITO!$C:$C,MATCH(TEXT(VALUE(RIGHT($K$1,2)),"00")&amp;"|"&amp;IF(AND(VALUE(RIGHT($K$1,2))&gt;=57,VALUE(RIGHT($K$1,2))&lt;=63),$D41,"COMUM"),GABARITO!$D:$D,0)),1,0))</f>
        <v>0</v>
      </c>
      <c r="L41">
        <f>IF(RESPOSTAS!M41="","",IF(UPPER(RESPOSTAS!M41)=INDEX(GABARITO!$C:$C,MATCH(TEXT(VALUE(RIGHT($L$1,2)),"00")&amp;"|"&amp;IF(AND(VALUE(RIGHT($L$1,2))&gt;=57,VALUE(RIGHT($L$1,2))&lt;=63),$D41,"COMUM"),GABARITO!$D:$D,0)),1,0))</f>
        <v>0</v>
      </c>
      <c r="M41">
        <f>IF(RESPOSTAS!N41="","",IF(UPPER(RESPOSTAS!N41)=INDEX(GABARITO!$C:$C,MATCH(TEXT(VALUE(RIGHT($M$1,2)),"00")&amp;"|"&amp;IF(AND(VALUE(RIGHT($M$1,2))&gt;=57,VALUE(RIGHT($M$1,2))&lt;=63),$D41,"COMUM"),GABARITO!$D:$D,0)),1,0))</f>
        <v>0</v>
      </c>
      <c r="N41">
        <f>IF(RESPOSTAS!O41="","",IF(UPPER(RESPOSTAS!O41)=INDEX(GABARITO!$C:$C,MATCH(TEXT(VALUE(RIGHT($E$1,2)),"00")&amp;"|"&amp;IF(AND(VALUE(RIGHT($E$1,2))&gt;=57,VALUE(RIGHT($E$1,2))&lt;=63),$D41,"COMUM"),GABARITO!$D:$D,0)),1,0))</f>
        <v>0</v>
      </c>
      <c r="O41">
        <f>IF(RESPOSTAS!P41="","",IF(UPPER(RESPOSTAS!P41)=INDEX(GABARITO!$C:$C,MATCH(TEXT(VALUE(RIGHT($O$1,2)),"00")&amp;"|"&amp;IF(AND(VALUE(RIGHT($O$1,2))&gt;=57,VALUE(RIGHT($O$1,2))&lt;=63),$D41,"COMUM"),GABARITO!$D:$D,0)),1,0))</f>
        <v>0</v>
      </c>
      <c r="P41">
        <f>IF(RESPOSTAS!Q41="","",IF(UPPER(RESPOSTAS!Q41)=INDEX(GABARITO!$C:$C,MATCH(TEXT(VALUE(RIGHT($P$1,2)),"00")&amp;"|"&amp;IF(AND(VALUE(RIGHT($P$1,2))&gt;=57,VALUE(RIGHT($P$1,2))&lt;=63),$D41,"COMUM"),GABARITO!$D:$D,0)),1,0))</f>
        <v>0</v>
      </c>
      <c r="Q41">
        <f>IF(RESPOSTAS!R41="","",IF(UPPER(RESPOSTAS!R41)=INDEX(GABARITO!$C:$C,MATCH(TEXT(VALUE(RIGHT($Q$1,2)),"00")&amp;"|"&amp;IF(AND(VALUE(RIGHT($Q$1,2))&gt;=57,VALUE(RIGHT($Q$1,2))&lt;=63),$D41,"COMUM"),GABARITO!$D:$D,0)),1,0))</f>
        <v>0</v>
      </c>
      <c r="R41">
        <f>IF(RESPOSTAS!S41="","",IF(UPPER(RESPOSTAS!S41)=INDEX(GABARITO!$C:$C,MATCH(TEXT(VALUE(RIGHT($R$1,2)),"00")&amp;"|"&amp;IF(AND(VALUE(RIGHT($R$1,2))&gt;=57,VALUE(RIGHT($R$1,2))&lt;=63),$D41,"COMUM"),GABARITO!$D:$D,0)),1,0))</f>
        <v>0</v>
      </c>
      <c r="S41">
        <f>IF(RESPOSTAS!T41="","",IF(UPPER(RESPOSTAS!T41)=INDEX(GABARITO!$C:$C,MATCH(TEXT(VALUE(RIGHT($S$1,2)),"00")&amp;"|"&amp;IF(AND(VALUE(RIGHT($S$1,2))&gt;=57,VALUE(RIGHT($S$1,2))&lt;=63),$D41,"COMUM"),GABARITO!$D:$D,0)),1,0))</f>
        <v>0</v>
      </c>
      <c r="T41">
        <f>IF(RESPOSTAS!U41="","",IF(UPPER(RESPOSTAS!U41)=INDEX(GABARITO!$C:$C,MATCH(TEXT(VALUE(RIGHT($T$1,2)),"00")&amp;"|"&amp;IF(AND(VALUE(RIGHT($T$1,2))&gt;=57,VALUE(RIGHT($T$1,2))&lt;=63),$D41,"COMUM"),GABARITO!$D:$D,0)),1,0))</f>
        <v>0</v>
      </c>
      <c r="U41">
        <f>IF(RESPOSTAS!V41="","",IF(UPPER(RESPOSTAS!V41)=INDEX(GABARITO!$C:$C,MATCH(TEXT(VALUE(RIGHT($U$1,2)),"00")&amp;"|"&amp;IF(AND(VALUE(RIGHT($U$1,2))&gt;=57,VALUE(RIGHT($U$1,2))&lt;=63),$D41,"COMUM"),GABARITO!$D:$D,0)),1,0))</f>
        <v>0</v>
      </c>
      <c r="V41">
        <f>IF(RESPOSTAS!W41="","",IF(UPPER(RESPOSTAS!W41)=INDEX(GABARITO!$C:$C,MATCH(TEXT(VALUE(RIGHT($E$1,2)),"00")&amp;"|"&amp;IF(AND(VALUE(RIGHT($E$1,2))&gt;=57,VALUE(RIGHT($E$1,2))&lt;=63),$D41,"COMUM"),GABARITO!$D:$D,0)),1,0))</f>
        <v>0</v>
      </c>
      <c r="W41">
        <f>IF(RESPOSTAS!X41="","",IF(UPPER(RESPOSTAS!X41)=INDEX(GABARITO!$C:$C,MATCH(TEXT(VALUE(RIGHT($W$1,2)),"00")&amp;"|"&amp;IF(AND(VALUE(RIGHT($W$1,2))&gt;=57,VALUE(RIGHT($W$1,2))&lt;=63),$D41,"COMUM"),GABARITO!$D:$D,0)),1,0))</f>
        <v>0</v>
      </c>
      <c r="X41">
        <f>IF(RESPOSTAS!Y41="","",IF(UPPER(RESPOSTAS!Y41)=INDEX(GABARITO!$C:$C,MATCH(TEXT(VALUE(RIGHT($X$1,2)),"00")&amp;"|"&amp;IF(AND(VALUE(RIGHT($X$1,2))&gt;=57,VALUE(RIGHT($X$1,2))&lt;=63),$D41,"COMUM"),GABARITO!$D:$D,0)),1,0))</f>
        <v>0</v>
      </c>
      <c r="Y41">
        <f>IF(RESPOSTAS!Z41="","",IF(UPPER(RESPOSTAS!Z41)=INDEX(GABARITO!$C:$C,MATCH(TEXT(VALUE(RIGHT($Y$1,2)),"00")&amp;"|"&amp;IF(AND(VALUE(RIGHT($Y$1,2))&gt;=57,VALUE(RIGHT($Y$1,2))&lt;=63),$D41,"COMUM"),GABARITO!$D:$D,0)),1,0))</f>
        <v>0</v>
      </c>
      <c r="Z41">
        <f>IF(RESPOSTAS!AA41="","",IF(UPPER(RESPOSTAS!AA41)=INDEX(GABARITO!$C:$C,MATCH(TEXT(VALUE(RIGHT($Z$1,2)),"00")&amp;"|"&amp;IF(AND(VALUE(RIGHT($Z$1,2))&gt;=57,VALUE(RIGHT($Z$1,2))&lt;=63),$D41,"COMUM"),GABARITO!$D:$D,0)),1,0))</f>
        <v>0</v>
      </c>
      <c r="AA41">
        <f>IF(RESPOSTAS!AB41="","",IF(UPPER(RESPOSTAS!AB41)=INDEX(GABARITO!$C:$C,MATCH(TEXT(VALUE(RIGHT($AA$1,2)),"00")&amp;"|"&amp;IF(AND(VALUE(RIGHT($AA$1,2))&gt;=57,VALUE(RIGHT($AA$1,2))&lt;=63),$D41,"COMUM"),GABARITO!$D:$D,0)),1,0))</f>
        <v>0</v>
      </c>
      <c r="AB41">
        <f>IF(RESPOSTAS!AC41="","",IF(UPPER(RESPOSTAS!AC41)=INDEX(GABARITO!$C:$C,MATCH(TEXT(VALUE(RIGHT($AB$1,2)),"00")&amp;"|"&amp;IF(AND(VALUE(RIGHT($AB$1,2))&gt;=57,VALUE(RIGHT($AB$1,2))&lt;=63),$D41,"COMUM"),GABARITO!$D:$D,0)),1,0))</f>
        <v>0</v>
      </c>
      <c r="AC41">
        <f>IF(RESPOSTAS!AD41="","",IF(UPPER(RESPOSTAS!AD41)=INDEX(GABARITO!$C:$C,MATCH(TEXT(VALUE(RIGHT($AC$1,2)),"00")&amp;"|"&amp;IF(AND(VALUE(RIGHT($AC$1,2))&gt;=57,VALUE(RIGHT($AC$1,2))&lt;=63),$D41,"COMUM"),GABARITO!$D:$D,0)),1,0))</f>
        <v>0</v>
      </c>
      <c r="AD41">
        <f>IF(RESPOSTAS!AE41="","",IF(UPPER(RESPOSTAS!AE41)=INDEX(GABARITO!$C:$C,MATCH(TEXT(VALUE(RIGHT($AD$1,2)),"00")&amp;"|"&amp;IF(AND(VALUE(RIGHT($AD$1,2))&gt;=57,VALUE(RIGHT($AD$1,2))&lt;=63),$D41,"COMUM"),GABARITO!$D:$D,0)),1,0))</f>
        <v>0</v>
      </c>
      <c r="AE41">
        <f>IF(RESPOSTAS!AF41="","",IF(UPPER(RESPOSTAS!AF41)=INDEX(GABARITO!$C:$C,MATCH(TEXT(VALUE(RIGHT($AE$1,2)),"00")&amp;"|"&amp;IF(AND(VALUE(RIGHT($AE$1,2))&gt;=57,VALUE(RIGHT($AE$1,2))&lt;=63),$D41,"COMUM"),GABARITO!$D:$D,0)),1,0))</f>
        <v>0</v>
      </c>
      <c r="AF41">
        <f>IF(RESPOSTAS!AG41="","",IF(UPPER(RESPOSTAS!AG41)=INDEX(GABARITO!$C:$C,MATCH(TEXT(VALUE(RIGHT($AF$1,2)),"00")&amp;"|"&amp;IF(AND(VALUE(RIGHT($AF$1,2))&gt;=57,VALUE(RIGHT($AF$1,2))&lt;=63),$D41,"COMUM"),GABARITO!$D:$D,0)),1,0))</f>
        <v>0</v>
      </c>
      <c r="AG41">
        <f>IF(RESPOSTAS!AH41="","",IF(UPPER(RESPOSTAS!AH41)=INDEX(GABARITO!$C:$C,MATCH(TEXT(VALUE(RIGHT($AG$1,2)),"00")&amp;"|"&amp;IF(AND(VALUE(RIGHT($AG$1,2))&gt;=57,VALUE(RIGHT($AG$1,2))&lt;=63),$D41,"COMUM"),GABARITO!$D:$D,0)),1,0))</f>
        <v>0</v>
      </c>
      <c r="AH41">
        <f>IF(RESPOSTAS!AI41="","",IF(UPPER(RESPOSTAS!AI41)=INDEX(GABARITO!$C:$C,MATCH(TEXT(VALUE(RIGHT($AH$1,2)),"00")&amp;"|"&amp;IF(AND(VALUE(RIGHT($AH$1,2))&gt;=57,VALUE(RIGHT($AH$1,2))&lt;=63),$D41,"COMUM"),GABARITO!$D:$D,0)),1,0))</f>
        <v>0</v>
      </c>
      <c r="AI41">
        <f>IF(RESPOSTAS!AJ41="","",IF(UPPER(RESPOSTAS!AJ41)=INDEX(GABARITO!$C:$C,MATCH(TEXT(VALUE(RIGHT($AI$1,2)),"00")&amp;"|"&amp;IF(AND(VALUE(RIGHT($AI$1,2))&gt;=57,VALUE(RIGHT($AI$1,2))&lt;=63),$D41,"COMUM"),GABARITO!$D:$D,0)),1,0))</f>
        <v>0</v>
      </c>
      <c r="AJ41">
        <f>IF(RESPOSTAS!AK41="","",IF(UPPER(RESPOSTAS!AK41)=INDEX(GABARITO!$C:$C,MATCH(TEXT(VALUE(RIGHT($AJ$1,2)),"00")&amp;"|"&amp;IF(AND(VALUE(RIGHT($AJ$1,2))&gt;=57,VALUE(RIGHT($AJ$1,2))&lt;=63),$D41,"COMUM"),GABARITO!$D:$D,0)),1,0))</f>
        <v>0</v>
      </c>
      <c r="AK41">
        <f>IF(RESPOSTAS!AL41="","",IF(UPPER(RESPOSTAS!AL41)=INDEX(GABARITO!$C:$C,MATCH(TEXT(VALUE(RIGHT($AK$1,2)),"00")&amp;"|"&amp;IF(AND(VALUE(RIGHT($AK$1,2))&gt;=57,VALUE(RIGHT($AK$1,2))&lt;=63),$D41,"COMUM"),GABARITO!$D:$D,0)),1,0))</f>
        <v>0</v>
      </c>
      <c r="AL41">
        <f>IF(RESPOSTAS!AM41="","",IF(UPPER(RESPOSTAS!AM41)=INDEX(GABARITO!$C:$C,MATCH(TEXT(VALUE(RIGHT($AL$1,2)),"00")&amp;"|"&amp;IF(AND(VALUE(RIGHT($AL$1,2))&gt;=57,VALUE(RIGHT($AL$1,2))&lt;=63),$D41,"COMUM"),GABARITO!$D:$D,0)),1,0))</f>
        <v>0</v>
      </c>
      <c r="AM41">
        <f>IF(RESPOSTAS!AN41="","",IF(UPPER(RESPOSTAS!AN41)=INDEX(GABARITO!$C:$C,MATCH(TEXT(VALUE(RIGHT($AM$1,2)),"00")&amp;"|"&amp;IF(AND(VALUE(RIGHT($AM$1,2))&gt;=57,VALUE(RIGHT($AM$1,2))&lt;=63),$D41,"COMUM"),GABARITO!$D:$D,0)),1,0))</f>
        <v>0</v>
      </c>
      <c r="AN41">
        <f>IF(RESPOSTAS!AO41="","",IF(UPPER(RESPOSTAS!AO41)=INDEX(GABARITO!$C:$C,MATCH(TEXT(VALUE(RIGHT($AN$1,2)),"00")&amp;"|"&amp;IF(AND(VALUE(RIGHT($AN$1,2))&gt;=57,VALUE(RIGHT($AN$1,2))&lt;=63),$D41,"COMUM"),GABARITO!$D:$D,0)),1,0))</f>
        <v>0</v>
      </c>
      <c r="AO41">
        <f>IF(RESPOSTAS!AP41="","",IF(UPPER(RESPOSTAS!AP41)=INDEX(GABARITO!$C:$C,MATCH(TEXT(VALUE(RIGHT($AO$1,2)),"00")&amp;"|"&amp;IF(AND(VALUE(RIGHT($AO$1,2))&gt;=57,VALUE(RIGHT($AO$1,2))&lt;=63),$D41,"COMUM"),GABARITO!$D:$D,0)),1,0))</f>
        <v>0</v>
      </c>
      <c r="AP41">
        <f>IF(RESPOSTAS!AQ41="","",IF(UPPER(RESPOSTAS!AQ41)=INDEX(GABARITO!$C:$C,MATCH(TEXT(VALUE(RIGHT($AP$1,2)),"00")&amp;"|"&amp;IF(AND(VALUE(RIGHT($AP$1,2))&gt;=57,VALUE(RIGHT($AP$1,2))&lt;=63),$D41,"COMUM"),GABARITO!$D:$D,0)),1,0))</f>
        <v>0</v>
      </c>
      <c r="AQ41">
        <f>IF(RESPOSTAS!AR41="","",IF(UPPER(RESPOSTAS!AR41)=INDEX(GABARITO!$C:$C,MATCH(TEXT(VALUE(RIGHT($AQ$1,2)),"00")&amp;"|"&amp;IF(AND(VALUE(RIGHT($AQ$1,2))&gt;=57,VALUE(RIGHT($AQ$1,2))&lt;=63),$D41,"COMUM"),GABARITO!$D:$D,0)),1,0))</f>
        <v>0</v>
      </c>
      <c r="AR41">
        <f>IF(RESPOSTAS!AS41="","",IF(UPPER(RESPOSTAS!AS41)=INDEX(GABARITO!$C:$C,MATCH(TEXT(VALUE(RIGHT($AR$1,2)),"00")&amp;"|"&amp;IF(AND(VALUE(RIGHT($AR$1,2))&gt;=57,VALUE(RIGHT($AR$1,2))&lt;=63),$D41,"COMUM"),GABARITO!$D:$D,0)),1,0))</f>
        <v>0</v>
      </c>
      <c r="AS41">
        <f>IF(RESPOSTAS!AT41="","",IF(UPPER(RESPOSTAS!AT41)=INDEX(GABARITO!$C:$C,MATCH(TEXT(VALUE(RIGHT($AS$1,2)),"00")&amp;"|"&amp;IF(AND(VALUE(RIGHT($AS$1,2))&gt;=57,VALUE(RIGHT($AS$1,2))&lt;=63),$D41,"COMUM"),GABARITO!$D:$D,0)),1,0))</f>
        <v>0</v>
      </c>
      <c r="AT41">
        <f>IF(RESPOSTAS!AU41="","",IF(UPPER(RESPOSTAS!AU41)=INDEX(GABARITO!$C:$C,MATCH(TEXT(VALUE(RIGHT($AT$1,2)),"00")&amp;"|"&amp;IF(AND(VALUE(RIGHT($AT$1,2))&gt;=57,VALUE(RIGHT($AT$1,2))&lt;=63),$D41,"COMUM"),GABARITO!$D:$D,0)),1,0))</f>
        <v>0</v>
      </c>
      <c r="AU41">
        <f>IF(RESPOSTAS!AV41="","",IF(UPPER(RESPOSTAS!AV41)=INDEX(GABARITO!$C:$C,MATCH(TEXT(VALUE(RIGHT($AU$1,2)),"00")&amp;"|"&amp;IF(AND(VALUE(RIGHT($AU$1,2))&gt;=57,VALUE(RIGHT($AU$1,2))&lt;=63),$D41,"COMUM"),GABARITO!$D:$D,0)),1,0))</f>
        <v>0</v>
      </c>
      <c r="AV41">
        <f>IF(RESPOSTAS!AW41="","",IF(UPPER(RESPOSTAS!AW41)=INDEX(GABARITO!$C:$C,MATCH(TEXT(VALUE(RIGHT($AV$1,2)),"00")&amp;"|"&amp;IF(AND(VALUE(RIGHT($AV$1,2))&gt;=57,VALUE(RIGHT($AV$1,2))&lt;=63),$D41,"COMUM"),GABARITO!$D:$D,0)),1,0))</f>
        <v>0</v>
      </c>
      <c r="AW41">
        <f>IF(RESPOSTAS!AX41="","",IF(UPPER(RESPOSTAS!AX41)=INDEX(GABARITO!$C:$C,MATCH(TEXT(VALUE(RIGHT($AW$1,2)),"00")&amp;"|"&amp;IF(AND(VALUE(RIGHT($AW$1,2))&gt;=57,VALUE(RIGHT($AW$1,2))&lt;=63),$D41,"COMUM"),GABARITO!$D:$D,0)),1,0))</f>
        <v>0</v>
      </c>
      <c r="AX41">
        <f>IF(RESPOSTAS!AY41="","",IF(UPPER(RESPOSTAS!AY41)=INDEX(GABARITO!$C:$C,MATCH(TEXT(VALUE(RIGHT($AX$1,2)),"00")&amp;"|"&amp;IF(AND(VALUE(RIGHT($AX$1,2))&gt;=57,VALUE(RIGHT($AX$1,2))&lt;=63),$D41,"COMUM"),GABARITO!$D:$D,0)),1,0))</f>
        <v>0</v>
      </c>
      <c r="AY41">
        <f>IF(RESPOSTAS!AZ41="","",IF(UPPER(RESPOSTAS!AZ41)=INDEX(GABARITO!$C:$C,MATCH(TEXT(VALUE(RIGHT($AY$1,2)),"00")&amp;"|"&amp;IF(AND(VALUE(RIGHT($AY$1,2))&gt;=57,VALUE(RIGHT($AY$1,2))&lt;=63),$D41,"COMUM"),GABARITO!$D:$D,0)),1,0))</f>
        <v>0</v>
      </c>
      <c r="AZ41">
        <f>IF(RESPOSTAS!BA41="","",IF(UPPER(RESPOSTAS!BA41)=INDEX(GABARITO!$C:$C,MATCH(TEXT(VALUE(RIGHT($AZ$1,2)),"00")&amp;"|"&amp;IF(AND(VALUE(RIGHT($AZ$1,2))&gt;=57,VALUE(RIGHT($AZ$1,2))&lt;=63),$D41,"COMUM"),GABARITO!$D:$D,0)),1,0))</f>
        <v>0</v>
      </c>
      <c r="BA41">
        <f>IF(RESPOSTAS!BB41="","",IF(UPPER(RESPOSTAS!BB41)=INDEX(GABARITO!$C:$C,MATCH(TEXT(VALUE(RIGHT($BA$1,2)),"00")&amp;"|"&amp;IF(AND(VALUE(RIGHT($BA$1,2))&gt;=57,VALUE(RIGHT($BA$1,2))&lt;=63),$D41,"COMUM"),GABARITO!$D:$D,0)),1,0))</f>
        <v>0</v>
      </c>
      <c r="BB41">
        <f>IF(RESPOSTAS!BC41="","",IF(UPPER(RESPOSTAS!BC41)=INDEX(GABARITO!$C:$C,MATCH(TEXT(VALUE(RIGHT($BB$1,2)),"00")&amp;"|"&amp;IF(AND(VALUE(RIGHT($BB$1,2))&gt;=57,VALUE(RIGHT($BB$1,2))&lt;=63),$D41,"COMUM"),GABARITO!$D:$D,0)),1,0))</f>
        <v>0</v>
      </c>
      <c r="BC41">
        <f>IF(RESPOSTAS!BD41="","",IF(UPPER(RESPOSTAS!BD41)=INDEX(GABARITO!$C:$C,MATCH(TEXT(VALUE(RIGHT($BC$1,2)),"00")&amp;"|"&amp;IF(AND(VALUE(RIGHT($BC$1,2))&gt;=57,VALUE(RIGHT($BC$1,2))&lt;=63),$D41,"COMUM"),GABARITO!$D:$D,0)),1,0))</f>
        <v>0</v>
      </c>
      <c r="BD41">
        <f>IF(RESPOSTAS!BE41="","",IF(UPPER(RESPOSTAS!BE41)=INDEX(GABARITO!$C:$C,MATCH(TEXT(VALUE(RIGHT($BD$1,2)),"00")&amp;"|"&amp;IF(AND(VALUE(RIGHT($BD$1,2))&gt;=57,VALUE(RIGHT($BD$1,2))&lt;=63),$D41,"COMUM"),GABARITO!$D:$D,0)),1,0))</f>
        <v>0</v>
      </c>
      <c r="BE41">
        <f>IF(RESPOSTAS!BF41="","",IF(UPPER(RESPOSTAS!BF41)=INDEX(GABARITO!$C:$C,MATCH(TEXT(VALUE(RIGHT($BE$1,2)),"00")&amp;"|"&amp;IF(AND(VALUE(RIGHT($BE$1,2))&gt;=57,VALUE(RIGHT($BE$1,2))&lt;=63),$D41,"COMUM"),GABARITO!$D:$D,0)),1,0))</f>
        <v>0</v>
      </c>
      <c r="BF41">
        <f>IF(RESPOSTAS!BG41="","",IF(UPPER(RESPOSTAS!BG41)=INDEX(GABARITO!$C:$C,MATCH(TEXT(VALUE(RIGHT($BF$1,2)),"00")&amp;"|"&amp;IF(AND(VALUE(RIGHT($BF$1,2))&gt;=57,VALUE(RIGHT($BF$1,2))&lt;=63),$D41,"COMUM"),GABARITO!$D:$D,0)),1,0))</f>
        <v>0</v>
      </c>
      <c r="BG41">
        <f>IF(RESPOSTAS!BH41="","",IF(UPPER(RESPOSTAS!BH41)=INDEX(GABARITO!$C:$C,MATCH(TEXT(VALUE(RIGHT($BG$1,2)),"00")&amp;"|"&amp;IF(AND(VALUE(RIGHT($BG$1,2))&gt;=57,VALUE(RIGHT($BG$1,2))&lt;=63),$D41,"COMUM"),GABARITO!$D:$D,0)),1,0))</f>
        <v>0</v>
      </c>
      <c r="BH41">
        <f>IF(RESPOSTAS!BI41="","",IF(UPPER(RESPOSTAS!BI41)=INDEX(GABARITO!$C:$C,MATCH(TEXT(VALUE(RIGHT($BH$1,2)),"00")&amp;"|"&amp;IF(AND(VALUE(RIGHT($BH$1,2))&gt;=57,VALUE(RIGHT($BH$1,2))&lt;=63),$D41,"COMUM"),GABARITO!$D:$D,0)),1,0))</f>
        <v>0</v>
      </c>
      <c r="BI41">
        <f>IF(RESPOSTAS!BJ41="","",IF(UPPER(RESPOSTAS!BJ41)=INDEX(GABARITO!$C:$C,MATCH(TEXT(VALUE(RIGHT($BI$1,2)),"00")&amp;"|"&amp;IF(AND(VALUE(RIGHT($BI$1,2))&gt;=57,VALUE(RIGHT($BI$1,2))&lt;=63),$D41,"COMUM"),GABARITO!$D:$D,0)),1,0))</f>
        <v>0</v>
      </c>
      <c r="BJ41">
        <f>IF(RESPOSTAS!BK41="","",IF(UPPER(RESPOSTAS!BK41)=INDEX(GABARITO!$C:$C,MATCH(TEXT(VALUE(RIGHT($BJ$1,2)),"00")&amp;"|"&amp;IF(AND(VALUE(RIGHT($BJ$1,2))&gt;=57,VALUE(RIGHT($BJ$1,2))&lt;=63),$D41,"COMUM"),GABARITO!$D:$D,0)),1,0))</f>
        <v>0</v>
      </c>
      <c r="BK41">
        <f>IF(RESPOSTAS!BL41="","",IF(UPPER(RESPOSTAS!BL41)=INDEX(GABARITO!$C:$C,MATCH(TEXT(VALUE(RIGHT($BK$1,2)),"00")&amp;"|"&amp;IF(AND(VALUE(RIGHT($BK$1,2))&gt;=57,VALUE(RIGHT($BK$1,2))&lt;=63),$D41,"COMUM"),GABARITO!$D:$D,0)),1,0))</f>
        <v>0</v>
      </c>
      <c r="BL41">
        <f>IF(RESPOSTAS!BM41="","",IF(UPPER(RESPOSTAS!BM41)=INDEX(GABARITO!$C:$C,MATCH(TEXT(VALUE(RIGHT($BL$1,2)),"00")&amp;"|"&amp;IF(AND(VALUE(RIGHT($BL$1,2))&gt;=57,VALUE(RIGHT($BL$1,2))&lt;=63),$D41,"COMUM"),GABARITO!$D:$D,0)),1,0))</f>
        <v>0</v>
      </c>
      <c r="BM41">
        <f>IF(RESPOSTAS!BN41="","",IF(UPPER(RESPOSTAS!BN41)=INDEX(GABARITO!$C:$C,MATCH(TEXT(VALUE(RIGHT($BM$1,2)),"00")&amp;"|"&amp;IF(AND(VALUE(RIGHT($BM$1,2))&gt;=57,VALUE(RIGHT($BM$1,2))&lt;=63),$D41,"COMUM"),GABARITO!$D:$D,0)),1,0))</f>
        <v>0</v>
      </c>
      <c r="BN41">
        <f>IF(RESPOSTAS!BO41="","",IF(UPPER(RESPOSTAS!BO41)=INDEX(GABARITO!$C:$C,MATCH(TEXT(VALUE(RIGHT($BN$1,2)),"00")&amp;"|"&amp;IF(AND(VALUE(RIGHT($BN$1,2))&gt;=57,VALUE(RIGHT($BN$1,2))&lt;=63),$D41,"COMUM"),GABARITO!$D:$D,0)),1,0))</f>
        <v>0</v>
      </c>
      <c r="BO41">
        <f>IF(RESPOSTAS!BP41="","",IF(UPPER(RESPOSTAS!BP41)=INDEX(GABARITO!$C:$C,MATCH(TEXT(VALUE(RIGHT($BO$1,2)),"00")&amp;"|"&amp;IF(AND(VALUE(RIGHT($BO$1,2))&gt;=57,VALUE(RIGHT($BO$1,2))&lt;=63),$D41,"COMUM"),GABARITO!$D:$D,0)),1,0))</f>
        <v>0</v>
      </c>
      <c r="BP41">
        <f>COUNTIF(RESPOSTAS!F41:BP41,"&lt;&gt;")</f>
        <v>63</v>
      </c>
      <c r="BQ41">
        <f t="shared" si="0"/>
        <v>0</v>
      </c>
      <c r="BR41" s="10">
        <f t="shared" si="1"/>
        <v>0</v>
      </c>
      <c r="BS41" s="11">
        <f t="shared" si="3"/>
        <v>0</v>
      </c>
      <c r="BT41" s="11">
        <f t="shared" si="4"/>
        <v>0</v>
      </c>
      <c r="BU41" s="11">
        <f t="shared" si="5"/>
        <v>0</v>
      </c>
      <c r="BV41" s="11">
        <f t="shared" si="6"/>
        <v>0</v>
      </c>
      <c r="BW41" s="11">
        <f t="shared" si="7"/>
        <v>0</v>
      </c>
      <c r="BX41" s="11">
        <f t="shared" si="8"/>
        <v>0</v>
      </c>
      <c r="BY41" s="11">
        <f t="shared" si="9"/>
        <v>0</v>
      </c>
      <c r="BZ41" s="3">
        <f t="shared" si="2"/>
        <v>0</v>
      </c>
      <c r="CA41" s="3" t="str">
        <f t="shared" si="10"/>
        <v>1/38</v>
      </c>
    </row>
    <row r="42" spans="1:79" x14ac:dyDescent="0.25">
      <c r="A42" t="str">
        <f>IF(RESPOSTAS!A42="","",RESPOSTAS!A42)</f>
        <v>02014758</v>
      </c>
      <c r="B42" t="str">
        <f>IF(RESPOSTAS!C42="","",RESPOSTAS!C42)</f>
        <v xml:space="preserve">Amanda Gislon Silvano </v>
      </c>
      <c r="C42" t="str">
        <f>IF(RESPOSTAS!D42="","",RESPOSTAS!D42)</f>
        <v>CRICIÚMA</v>
      </c>
      <c r="D42" t="str">
        <f>IF(RESPOSTAS!E42="","",RESPOSTAS!E42)</f>
        <v>Espanhol</v>
      </c>
      <c r="E42">
        <f>IF(RESPOSTAS!F42="","",IF(UPPER(RESPOSTAS!F42)=INDEX(GABARITO!$C:$C,MATCH(TEXT(VALUE(RIGHT($E$1,2)),"00")&amp;"|"&amp;IF(AND(VALUE(RIGHT($E$1,2))&gt;=57,VALUE(RIGHT($E$1,2))&lt;=63),$D42,"COMUM"),GABARITO!$D:$D,0)),1,0))</f>
        <v>0</v>
      </c>
      <c r="F42">
        <f>IF(RESPOSTAS!G42="","",IF(UPPER(RESPOSTAS!G42)=INDEX(GABARITO!$C:$C,MATCH(TEXT(VALUE(RIGHT($F$1,2)),"00")&amp;"|"&amp;IF(AND(VALUE(RIGHT($F$1,2))&gt;=57,VALUE(RIGHT($F$1,2))&lt;=63),$D42,"COMUM"),GABARITO!$D:$D,0)),1,0))</f>
        <v>0</v>
      </c>
      <c r="G42">
        <f>IF(RESPOSTAS!H42="","",IF(UPPER(RESPOSTAS!H42)=INDEX(GABARITO!$C:$C,MATCH(TEXT(VALUE(RIGHT($G$1,2)),"00")&amp;"|"&amp;IF(AND(VALUE(RIGHT($G$1,2))&gt;=57,VALUE(RIGHT($G$1,2))&lt;=63),$D42,"COMUM"),GABARITO!$D:$D,0)),1,0))</f>
        <v>0</v>
      </c>
      <c r="H42">
        <f>IF(RESPOSTAS!I42="","",IF(UPPER(RESPOSTAS!I42)=INDEX(GABARITO!$C:$C,MATCH(TEXT(VALUE(RIGHT($H$1,2)),"00")&amp;"|"&amp;IF(AND(VALUE(RIGHT($H$1,2))&gt;=57,VALUE(RIGHT($H$1,2))&lt;=63),$D42,"COMUM"),GABARITO!$D:$D,0)),1,0))</f>
        <v>0</v>
      </c>
      <c r="I42">
        <f>IF(RESPOSTAS!J42="","",IF(UPPER(RESPOSTAS!J42)=INDEX(GABARITO!$C:$C,MATCH(TEXT(VALUE(RIGHT($I$1,2)),"00")&amp;"|"&amp;IF(AND(VALUE(RIGHT($I$1,2))&gt;=57,VALUE(RIGHT($I$1,2))&lt;=63),$D42,"COMUM"),GABARITO!$D:$D,0)),1,0))</f>
        <v>0</v>
      </c>
      <c r="J42">
        <f>IF(RESPOSTAS!K42="","",IF(UPPER(RESPOSTAS!K42)=INDEX(GABARITO!$C:$C,MATCH(TEXT(VALUE(RIGHT($J$1,2)),"00")&amp;"|"&amp;IF(AND(VALUE(RIGHT($J$1,2))&gt;=57,VALUE(RIGHT($J$1,2))&lt;=63),$D42,"COMUM"),GABARITO!$D:$D,0)),1,0))</f>
        <v>0</v>
      </c>
      <c r="K42">
        <f>IF(RESPOSTAS!L42="","",IF(UPPER(RESPOSTAS!L42)=INDEX(GABARITO!$C:$C,MATCH(TEXT(VALUE(RIGHT($K$1,2)),"00")&amp;"|"&amp;IF(AND(VALUE(RIGHT($K$1,2))&gt;=57,VALUE(RIGHT($K$1,2))&lt;=63),$D42,"COMUM"),GABARITO!$D:$D,0)),1,0))</f>
        <v>0</v>
      </c>
      <c r="L42">
        <f>IF(RESPOSTAS!M42="","",IF(UPPER(RESPOSTAS!M42)=INDEX(GABARITO!$C:$C,MATCH(TEXT(VALUE(RIGHT($L$1,2)),"00")&amp;"|"&amp;IF(AND(VALUE(RIGHT($L$1,2))&gt;=57,VALUE(RIGHT($L$1,2))&lt;=63),$D42,"COMUM"),GABARITO!$D:$D,0)),1,0))</f>
        <v>0</v>
      </c>
      <c r="M42">
        <f>IF(RESPOSTAS!N42="","",IF(UPPER(RESPOSTAS!N42)=INDEX(GABARITO!$C:$C,MATCH(TEXT(VALUE(RIGHT($M$1,2)),"00")&amp;"|"&amp;IF(AND(VALUE(RIGHT($M$1,2))&gt;=57,VALUE(RIGHT($M$1,2))&lt;=63),$D42,"COMUM"),GABARITO!$D:$D,0)),1,0))</f>
        <v>0</v>
      </c>
      <c r="N42">
        <f>IF(RESPOSTAS!O42="","",IF(UPPER(RESPOSTAS!O42)=INDEX(GABARITO!$C:$C,MATCH(TEXT(VALUE(RIGHT($E$1,2)),"00")&amp;"|"&amp;IF(AND(VALUE(RIGHT($E$1,2))&gt;=57,VALUE(RIGHT($E$1,2))&lt;=63),$D42,"COMUM"),GABARITO!$D:$D,0)),1,0))</f>
        <v>0</v>
      </c>
      <c r="O42">
        <f>IF(RESPOSTAS!P42="","",IF(UPPER(RESPOSTAS!P42)=INDEX(GABARITO!$C:$C,MATCH(TEXT(VALUE(RIGHT($O$1,2)),"00")&amp;"|"&amp;IF(AND(VALUE(RIGHT($O$1,2))&gt;=57,VALUE(RIGHT($O$1,2))&lt;=63),$D42,"COMUM"),GABARITO!$D:$D,0)),1,0))</f>
        <v>0</v>
      </c>
      <c r="P42">
        <f>IF(RESPOSTAS!Q42="","",IF(UPPER(RESPOSTAS!Q42)=INDEX(GABARITO!$C:$C,MATCH(TEXT(VALUE(RIGHT($P$1,2)),"00")&amp;"|"&amp;IF(AND(VALUE(RIGHT($P$1,2))&gt;=57,VALUE(RIGHT($P$1,2))&lt;=63),$D42,"COMUM"),GABARITO!$D:$D,0)),1,0))</f>
        <v>0</v>
      </c>
      <c r="Q42">
        <f>IF(RESPOSTAS!R42="","",IF(UPPER(RESPOSTAS!R42)=INDEX(GABARITO!$C:$C,MATCH(TEXT(VALUE(RIGHT($Q$1,2)),"00")&amp;"|"&amp;IF(AND(VALUE(RIGHT($Q$1,2))&gt;=57,VALUE(RIGHT($Q$1,2))&lt;=63),$D42,"COMUM"),GABARITO!$D:$D,0)),1,0))</f>
        <v>0</v>
      </c>
      <c r="R42">
        <f>IF(RESPOSTAS!S42="","",IF(UPPER(RESPOSTAS!S42)=INDEX(GABARITO!$C:$C,MATCH(TEXT(VALUE(RIGHT($R$1,2)),"00")&amp;"|"&amp;IF(AND(VALUE(RIGHT($R$1,2))&gt;=57,VALUE(RIGHT($R$1,2))&lt;=63),$D42,"COMUM"),GABARITO!$D:$D,0)),1,0))</f>
        <v>0</v>
      </c>
      <c r="S42">
        <f>IF(RESPOSTAS!T42="","",IF(UPPER(RESPOSTAS!T42)=INDEX(GABARITO!$C:$C,MATCH(TEXT(VALUE(RIGHT($S$1,2)),"00")&amp;"|"&amp;IF(AND(VALUE(RIGHT($S$1,2))&gt;=57,VALUE(RIGHT($S$1,2))&lt;=63),$D42,"COMUM"),GABARITO!$D:$D,0)),1,0))</f>
        <v>0</v>
      </c>
      <c r="T42">
        <f>IF(RESPOSTAS!U42="","",IF(UPPER(RESPOSTAS!U42)=INDEX(GABARITO!$C:$C,MATCH(TEXT(VALUE(RIGHT($T$1,2)),"00")&amp;"|"&amp;IF(AND(VALUE(RIGHT($T$1,2))&gt;=57,VALUE(RIGHT($T$1,2))&lt;=63),$D42,"COMUM"),GABARITO!$D:$D,0)),1,0))</f>
        <v>0</v>
      </c>
      <c r="U42">
        <f>IF(RESPOSTAS!V42="","",IF(UPPER(RESPOSTAS!V42)=INDEX(GABARITO!$C:$C,MATCH(TEXT(VALUE(RIGHT($U$1,2)),"00")&amp;"|"&amp;IF(AND(VALUE(RIGHT($U$1,2))&gt;=57,VALUE(RIGHT($U$1,2))&lt;=63),$D42,"COMUM"),GABARITO!$D:$D,0)),1,0))</f>
        <v>0</v>
      </c>
      <c r="V42">
        <f>IF(RESPOSTAS!W42="","",IF(UPPER(RESPOSTAS!W42)=INDEX(GABARITO!$C:$C,MATCH(TEXT(VALUE(RIGHT($E$1,2)),"00")&amp;"|"&amp;IF(AND(VALUE(RIGHT($E$1,2))&gt;=57,VALUE(RIGHT($E$1,2))&lt;=63),$D42,"COMUM"),GABARITO!$D:$D,0)),1,0))</f>
        <v>0</v>
      </c>
      <c r="W42">
        <f>IF(RESPOSTAS!X42="","",IF(UPPER(RESPOSTAS!X42)=INDEX(GABARITO!$C:$C,MATCH(TEXT(VALUE(RIGHT($W$1,2)),"00")&amp;"|"&amp;IF(AND(VALUE(RIGHT($W$1,2))&gt;=57,VALUE(RIGHT($W$1,2))&lt;=63),$D42,"COMUM"),GABARITO!$D:$D,0)),1,0))</f>
        <v>0</v>
      </c>
      <c r="X42">
        <f>IF(RESPOSTAS!Y42="","",IF(UPPER(RESPOSTAS!Y42)=INDEX(GABARITO!$C:$C,MATCH(TEXT(VALUE(RIGHT($X$1,2)),"00")&amp;"|"&amp;IF(AND(VALUE(RIGHT($X$1,2))&gt;=57,VALUE(RIGHT($X$1,2))&lt;=63),$D42,"COMUM"),GABARITO!$D:$D,0)),1,0))</f>
        <v>0</v>
      </c>
      <c r="Y42">
        <f>IF(RESPOSTAS!Z42="","",IF(UPPER(RESPOSTAS!Z42)=INDEX(GABARITO!$C:$C,MATCH(TEXT(VALUE(RIGHT($Y$1,2)),"00")&amp;"|"&amp;IF(AND(VALUE(RIGHT($Y$1,2))&gt;=57,VALUE(RIGHT($Y$1,2))&lt;=63),$D42,"COMUM"),GABARITO!$D:$D,0)),1,0))</f>
        <v>0</v>
      </c>
      <c r="Z42">
        <f>IF(RESPOSTAS!AA42="","",IF(UPPER(RESPOSTAS!AA42)=INDEX(GABARITO!$C:$C,MATCH(TEXT(VALUE(RIGHT($Z$1,2)),"00")&amp;"|"&amp;IF(AND(VALUE(RIGHT($Z$1,2))&gt;=57,VALUE(RIGHT($Z$1,2))&lt;=63),$D42,"COMUM"),GABARITO!$D:$D,0)),1,0))</f>
        <v>0</v>
      </c>
      <c r="AA42">
        <f>IF(RESPOSTAS!AB42="","",IF(UPPER(RESPOSTAS!AB42)=INDEX(GABARITO!$C:$C,MATCH(TEXT(VALUE(RIGHT($AA$1,2)),"00")&amp;"|"&amp;IF(AND(VALUE(RIGHT($AA$1,2))&gt;=57,VALUE(RIGHT($AA$1,2))&lt;=63),$D42,"COMUM"),GABARITO!$D:$D,0)),1,0))</f>
        <v>0</v>
      </c>
      <c r="AB42">
        <f>IF(RESPOSTAS!AC42="","",IF(UPPER(RESPOSTAS!AC42)=INDEX(GABARITO!$C:$C,MATCH(TEXT(VALUE(RIGHT($AB$1,2)),"00")&amp;"|"&amp;IF(AND(VALUE(RIGHT($AB$1,2))&gt;=57,VALUE(RIGHT($AB$1,2))&lt;=63),$D42,"COMUM"),GABARITO!$D:$D,0)),1,0))</f>
        <v>0</v>
      </c>
      <c r="AC42">
        <f>IF(RESPOSTAS!AD42="","",IF(UPPER(RESPOSTAS!AD42)=INDEX(GABARITO!$C:$C,MATCH(TEXT(VALUE(RIGHT($AC$1,2)),"00")&amp;"|"&amp;IF(AND(VALUE(RIGHT($AC$1,2))&gt;=57,VALUE(RIGHT($AC$1,2))&lt;=63),$D42,"COMUM"),GABARITO!$D:$D,0)),1,0))</f>
        <v>0</v>
      </c>
      <c r="AD42">
        <f>IF(RESPOSTAS!AE42="","",IF(UPPER(RESPOSTAS!AE42)=INDEX(GABARITO!$C:$C,MATCH(TEXT(VALUE(RIGHT($AD$1,2)),"00")&amp;"|"&amp;IF(AND(VALUE(RIGHT($AD$1,2))&gt;=57,VALUE(RIGHT($AD$1,2))&lt;=63),$D42,"COMUM"),GABARITO!$D:$D,0)),1,0))</f>
        <v>0</v>
      </c>
      <c r="AE42">
        <f>IF(RESPOSTAS!AF42="","",IF(UPPER(RESPOSTAS!AF42)=INDEX(GABARITO!$C:$C,MATCH(TEXT(VALUE(RIGHT($AE$1,2)),"00")&amp;"|"&amp;IF(AND(VALUE(RIGHT($AE$1,2))&gt;=57,VALUE(RIGHT($AE$1,2))&lt;=63),$D42,"COMUM"),GABARITO!$D:$D,0)),1,0))</f>
        <v>0</v>
      </c>
      <c r="AF42">
        <f>IF(RESPOSTAS!AG42="","",IF(UPPER(RESPOSTAS!AG42)=INDEX(GABARITO!$C:$C,MATCH(TEXT(VALUE(RIGHT($AF$1,2)),"00")&amp;"|"&amp;IF(AND(VALUE(RIGHT($AF$1,2))&gt;=57,VALUE(RIGHT($AF$1,2))&lt;=63),$D42,"COMUM"),GABARITO!$D:$D,0)),1,0))</f>
        <v>0</v>
      </c>
      <c r="AG42">
        <f>IF(RESPOSTAS!AH42="","",IF(UPPER(RESPOSTAS!AH42)=INDEX(GABARITO!$C:$C,MATCH(TEXT(VALUE(RIGHT($AG$1,2)),"00")&amp;"|"&amp;IF(AND(VALUE(RIGHT($AG$1,2))&gt;=57,VALUE(RIGHT($AG$1,2))&lt;=63),$D42,"COMUM"),GABARITO!$D:$D,0)),1,0))</f>
        <v>0</v>
      </c>
      <c r="AH42">
        <f>IF(RESPOSTAS!AI42="","",IF(UPPER(RESPOSTAS!AI42)=INDEX(GABARITO!$C:$C,MATCH(TEXT(VALUE(RIGHT($AH$1,2)),"00")&amp;"|"&amp;IF(AND(VALUE(RIGHT($AH$1,2))&gt;=57,VALUE(RIGHT($AH$1,2))&lt;=63),$D42,"COMUM"),GABARITO!$D:$D,0)),1,0))</f>
        <v>0</v>
      </c>
      <c r="AI42">
        <f>IF(RESPOSTAS!AJ42="","",IF(UPPER(RESPOSTAS!AJ42)=INDEX(GABARITO!$C:$C,MATCH(TEXT(VALUE(RIGHT($AI$1,2)),"00")&amp;"|"&amp;IF(AND(VALUE(RIGHT($AI$1,2))&gt;=57,VALUE(RIGHT($AI$1,2))&lt;=63),$D42,"COMUM"),GABARITO!$D:$D,0)),1,0))</f>
        <v>0</v>
      </c>
      <c r="AJ42">
        <f>IF(RESPOSTAS!AK42="","",IF(UPPER(RESPOSTAS!AK42)=INDEX(GABARITO!$C:$C,MATCH(TEXT(VALUE(RIGHT($AJ$1,2)),"00")&amp;"|"&amp;IF(AND(VALUE(RIGHT($AJ$1,2))&gt;=57,VALUE(RIGHT($AJ$1,2))&lt;=63),$D42,"COMUM"),GABARITO!$D:$D,0)),1,0))</f>
        <v>0</v>
      </c>
      <c r="AK42">
        <f>IF(RESPOSTAS!AL42="","",IF(UPPER(RESPOSTAS!AL42)=INDEX(GABARITO!$C:$C,MATCH(TEXT(VALUE(RIGHT($AK$1,2)),"00")&amp;"|"&amp;IF(AND(VALUE(RIGHT($AK$1,2))&gt;=57,VALUE(RIGHT($AK$1,2))&lt;=63),$D42,"COMUM"),GABARITO!$D:$D,0)),1,0))</f>
        <v>0</v>
      </c>
      <c r="AL42">
        <f>IF(RESPOSTAS!AM42="","",IF(UPPER(RESPOSTAS!AM42)=INDEX(GABARITO!$C:$C,MATCH(TEXT(VALUE(RIGHT($AL$1,2)),"00")&amp;"|"&amp;IF(AND(VALUE(RIGHT($AL$1,2))&gt;=57,VALUE(RIGHT($AL$1,2))&lt;=63),$D42,"COMUM"),GABARITO!$D:$D,0)),1,0))</f>
        <v>0</v>
      </c>
      <c r="AM42">
        <f>IF(RESPOSTAS!AN42="","",IF(UPPER(RESPOSTAS!AN42)=INDEX(GABARITO!$C:$C,MATCH(TEXT(VALUE(RIGHT($AM$1,2)),"00")&amp;"|"&amp;IF(AND(VALUE(RIGHT($AM$1,2))&gt;=57,VALUE(RIGHT($AM$1,2))&lt;=63),$D42,"COMUM"),GABARITO!$D:$D,0)),1,0))</f>
        <v>0</v>
      </c>
      <c r="AN42">
        <f>IF(RESPOSTAS!AO42="","",IF(UPPER(RESPOSTAS!AO42)=INDEX(GABARITO!$C:$C,MATCH(TEXT(VALUE(RIGHT($AN$1,2)),"00")&amp;"|"&amp;IF(AND(VALUE(RIGHT($AN$1,2))&gt;=57,VALUE(RIGHT($AN$1,2))&lt;=63),$D42,"COMUM"),GABARITO!$D:$D,0)),1,0))</f>
        <v>0</v>
      </c>
      <c r="AO42">
        <f>IF(RESPOSTAS!AP42="","",IF(UPPER(RESPOSTAS!AP42)=INDEX(GABARITO!$C:$C,MATCH(TEXT(VALUE(RIGHT($AO$1,2)),"00")&amp;"|"&amp;IF(AND(VALUE(RIGHT($AO$1,2))&gt;=57,VALUE(RIGHT($AO$1,2))&lt;=63),$D42,"COMUM"),GABARITO!$D:$D,0)),1,0))</f>
        <v>0</v>
      </c>
      <c r="AP42">
        <f>IF(RESPOSTAS!AQ42="","",IF(UPPER(RESPOSTAS!AQ42)=INDEX(GABARITO!$C:$C,MATCH(TEXT(VALUE(RIGHT($AP$1,2)),"00")&amp;"|"&amp;IF(AND(VALUE(RIGHT($AP$1,2))&gt;=57,VALUE(RIGHT($AP$1,2))&lt;=63),$D42,"COMUM"),GABARITO!$D:$D,0)),1,0))</f>
        <v>0</v>
      </c>
      <c r="AQ42">
        <f>IF(RESPOSTAS!AR42="","",IF(UPPER(RESPOSTAS!AR42)=INDEX(GABARITO!$C:$C,MATCH(TEXT(VALUE(RIGHT($AQ$1,2)),"00")&amp;"|"&amp;IF(AND(VALUE(RIGHT($AQ$1,2))&gt;=57,VALUE(RIGHT($AQ$1,2))&lt;=63),$D42,"COMUM"),GABARITO!$D:$D,0)),1,0))</f>
        <v>0</v>
      </c>
      <c r="AR42">
        <f>IF(RESPOSTAS!AS42="","",IF(UPPER(RESPOSTAS!AS42)=INDEX(GABARITO!$C:$C,MATCH(TEXT(VALUE(RIGHT($AR$1,2)),"00")&amp;"|"&amp;IF(AND(VALUE(RIGHT($AR$1,2))&gt;=57,VALUE(RIGHT($AR$1,2))&lt;=63),$D42,"COMUM"),GABARITO!$D:$D,0)),1,0))</f>
        <v>0</v>
      </c>
      <c r="AS42">
        <f>IF(RESPOSTAS!AT42="","",IF(UPPER(RESPOSTAS!AT42)=INDEX(GABARITO!$C:$C,MATCH(TEXT(VALUE(RIGHT($AS$1,2)),"00")&amp;"|"&amp;IF(AND(VALUE(RIGHT($AS$1,2))&gt;=57,VALUE(RIGHT($AS$1,2))&lt;=63),$D42,"COMUM"),GABARITO!$D:$D,0)),1,0))</f>
        <v>0</v>
      </c>
      <c r="AT42">
        <f>IF(RESPOSTAS!AU42="","",IF(UPPER(RESPOSTAS!AU42)=INDEX(GABARITO!$C:$C,MATCH(TEXT(VALUE(RIGHT($AT$1,2)),"00")&amp;"|"&amp;IF(AND(VALUE(RIGHT($AT$1,2))&gt;=57,VALUE(RIGHT($AT$1,2))&lt;=63),$D42,"COMUM"),GABARITO!$D:$D,0)),1,0))</f>
        <v>0</v>
      </c>
      <c r="AU42">
        <f>IF(RESPOSTAS!AV42="","",IF(UPPER(RESPOSTAS!AV42)=INDEX(GABARITO!$C:$C,MATCH(TEXT(VALUE(RIGHT($AU$1,2)),"00")&amp;"|"&amp;IF(AND(VALUE(RIGHT($AU$1,2))&gt;=57,VALUE(RIGHT($AU$1,2))&lt;=63),$D42,"COMUM"),GABARITO!$D:$D,0)),1,0))</f>
        <v>0</v>
      </c>
      <c r="AV42">
        <f>IF(RESPOSTAS!AW42="","",IF(UPPER(RESPOSTAS!AW42)=INDEX(GABARITO!$C:$C,MATCH(TEXT(VALUE(RIGHT($AV$1,2)),"00")&amp;"|"&amp;IF(AND(VALUE(RIGHT($AV$1,2))&gt;=57,VALUE(RIGHT($AV$1,2))&lt;=63),$D42,"COMUM"),GABARITO!$D:$D,0)),1,0))</f>
        <v>0</v>
      </c>
      <c r="AW42">
        <f>IF(RESPOSTAS!AX42="","",IF(UPPER(RESPOSTAS!AX42)=INDEX(GABARITO!$C:$C,MATCH(TEXT(VALUE(RIGHT($AW$1,2)),"00")&amp;"|"&amp;IF(AND(VALUE(RIGHT($AW$1,2))&gt;=57,VALUE(RIGHT($AW$1,2))&lt;=63),$D42,"COMUM"),GABARITO!$D:$D,0)),1,0))</f>
        <v>0</v>
      </c>
      <c r="AX42">
        <f>IF(RESPOSTAS!AY42="","",IF(UPPER(RESPOSTAS!AY42)=INDEX(GABARITO!$C:$C,MATCH(TEXT(VALUE(RIGHT($AX$1,2)),"00")&amp;"|"&amp;IF(AND(VALUE(RIGHT($AX$1,2))&gt;=57,VALUE(RIGHT($AX$1,2))&lt;=63),$D42,"COMUM"),GABARITO!$D:$D,0)),1,0))</f>
        <v>0</v>
      </c>
      <c r="AY42">
        <f>IF(RESPOSTAS!AZ42="","",IF(UPPER(RESPOSTAS!AZ42)=INDEX(GABARITO!$C:$C,MATCH(TEXT(VALUE(RIGHT($AY$1,2)),"00")&amp;"|"&amp;IF(AND(VALUE(RIGHT($AY$1,2))&gt;=57,VALUE(RIGHT($AY$1,2))&lt;=63),$D42,"COMUM"),GABARITO!$D:$D,0)),1,0))</f>
        <v>0</v>
      </c>
      <c r="AZ42">
        <f>IF(RESPOSTAS!BA42="","",IF(UPPER(RESPOSTAS!BA42)=INDEX(GABARITO!$C:$C,MATCH(TEXT(VALUE(RIGHT($AZ$1,2)),"00")&amp;"|"&amp;IF(AND(VALUE(RIGHT($AZ$1,2))&gt;=57,VALUE(RIGHT($AZ$1,2))&lt;=63),$D42,"COMUM"),GABARITO!$D:$D,0)),1,0))</f>
        <v>0</v>
      </c>
      <c r="BA42">
        <f>IF(RESPOSTAS!BB42="","",IF(UPPER(RESPOSTAS!BB42)=INDEX(GABARITO!$C:$C,MATCH(TEXT(VALUE(RIGHT($BA$1,2)),"00")&amp;"|"&amp;IF(AND(VALUE(RIGHT($BA$1,2))&gt;=57,VALUE(RIGHT($BA$1,2))&lt;=63),$D42,"COMUM"),GABARITO!$D:$D,0)),1,0))</f>
        <v>0</v>
      </c>
      <c r="BB42">
        <f>IF(RESPOSTAS!BC42="","",IF(UPPER(RESPOSTAS!BC42)=INDEX(GABARITO!$C:$C,MATCH(TEXT(VALUE(RIGHT($BB$1,2)),"00")&amp;"|"&amp;IF(AND(VALUE(RIGHT($BB$1,2))&gt;=57,VALUE(RIGHT($BB$1,2))&lt;=63),$D42,"COMUM"),GABARITO!$D:$D,0)),1,0))</f>
        <v>0</v>
      </c>
      <c r="BC42">
        <f>IF(RESPOSTAS!BD42="","",IF(UPPER(RESPOSTAS!BD42)=INDEX(GABARITO!$C:$C,MATCH(TEXT(VALUE(RIGHT($BC$1,2)),"00")&amp;"|"&amp;IF(AND(VALUE(RIGHT($BC$1,2))&gt;=57,VALUE(RIGHT($BC$1,2))&lt;=63),$D42,"COMUM"),GABARITO!$D:$D,0)),1,0))</f>
        <v>0</v>
      </c>
      <c r="BD42">
        <f>IF(RESPOSTAS!BE42="","",IF(UPPER(RESPOSTAS!BE42)=INDEX(GABARITO!$C:$C,MATCH(TEXT(VALUE(RIGHT($BD$1,2)),"00")&amp;"|"&amp;IF(AND(VALUE(RIGHT($BD$1,2))&gt;=57,VALUE(RIGHT($BD$1,2))&lt;=63),$D42,"COMUM"),GABARITO!$D:$D,0)),1,0))</f>
        <v>0</v>
      </c>
      <c r="BE42">
        <f>IF(RESPOSTAS!BF42="","",IF(UPPER(RESPOSTAS!BF42)=INDEX(GABARITO!$C:$C,MATCH(TEXT(VALUE(RIGHT($BE$1,2)),"00")&amp;"|"&amp;IF(AND(VALUE(RIGHT($BE$1,2))&gt;=57,VALUE(RIGHT($BE$1,2))&lt;=63),$D42,"COMUM"),GABARITO!$D:$D,0)),1,0))</f>
        <v>0</v>
      </c>
      <c r="BF42">
        <f>IF(RESPOSTAS!BG42="","",IF(UPPER(RESPOSTAS!BG42)=INDEX(GABARITO!$C:$C,MATCH(TEXT(VALUE(RIGHT($BF$1,2)),"00")&amp;"|"&amp;IF(AND(VALUE(RIGHT($BF$1,2))&gt;=57,VALUE(RIGHT($BF$1,2))&lt;=63),$D42,"COMUM"),GABARITO!$D:$D,0)),1,0))</f>
        <v>0</v>
      </c>
      <c r="BG42">
        <f>IF(RESPOSTAS!BH42="","",IF(UPPER(RESPOSTAS!BH42)=INDEX(GABARITO!$C:$C,MATCH(TEXT(VALUE(RIGHT($BG$1,2)),"00")&amp;"|"&amp;IF(AND(VALUE(RIGHT($BG$1,2))&gt;=57,VALUE(RIGHT($BG$1,2))&lt;=63),$D42,"COMUM"),GABARITO!$D:$D,0)),1,0))</f>
        <v>0</v>
      </c>
      <c r="BH42">
        <f>IF(RESPOSTAS!BI42="","",IF(UPPER(RESPOSTAS!BI42)=INDEX(GABARITO!$C:$C,MATCH(TEXT(VALUE(RIGHT($BH$1,2)),"00")&amp;"|"&amp;IF(AND(VALUE(RIGHT($BH$1,2))&gt;=57,VALUE(RIGHT($BH$1,2))&lt;=63),$D42,"COMUM"),GABARITO!$D:$D,0)),1,0))</f>
        <v>0</v>
      </c>
      <c r="BI42">
        <f>IF(RESPOSTAS!BJ42="","",IF(UPPER(RESPOSTAS!BJ42)=INDEX(GABARITO!$C:$C,MATCH(TEXT(VALUE(RIGHT($BI$1,2)),"00")&amp;"|"&amp;IF(AND(VALUE(RIGHT($BI$1,2))&gt;=57,VALUE(RIGHT($BI$1,2))&lt;=63),$D42,"COMUM"),GABARITO!$D:$D,0)),1,0))</f>
        <v>0</v>
      </c>
      <c r="BJ42">
        <f>IF(RESPOSTAS!BK42="","",IF(UPPER(RESPOSTAS!BK42)=INDEX(GABARITO!$C:$C,MATCH(TEXT(VALUE(RIGHT($BJ$1,2)),"00")&amp;"|"&amp;IF(AND(VALUE(RIGHT($BJ$1,2))&gt;=57,VALUE(RIGHT($BJ$1,2))&lt;=63),$D42,"COMUM"),GABARITO!$D:$D,0)),1,0))</f>
        <v>0</v>
      </c>
      <c r="BK42">
        <f>IF(RESPOSTAS!BL42="","",IF(UPPER(RESPOSTAS!BL42)=INDEX(GABARITO!$C:$C,MATCH(TEXT(VALUE(RIGHT($BK$1,2)),"00")&amp;"|"&amp;IF(AND(VALUE(RIGHT($BK$1,2))&gt;=57,VALUE(RIGHT($BK$1,2))&lt;=63),$D42,"COMUM"),GABARITO!$D:$D,0)),1,0))</f>
        <v>0</v>
      </c>
      <c r="BL42">
        <f>IF(RESPOSTAS!BM42="","",IF(UPPER(RESPOSTAS!BM42)=INDEX(GABARITO!$C:$C,MATCH(TEXT(VALUE(RIGHT($BL$1,2)),"00")&amp;"|"&amp;IF(AND(VALUE(RIGHT($BL$1,2))&gt;=57,VALUE(RIGHT($BL$1,2))&lt;=63),$D42,"COMUM"),GABARITO!$D:$D,0)),1,0))</f>
        <v>0</v>
      </c>
      <c r="BM42">
        <f>IF(RESPOSTAS!BN42="","",IF(UPPER(RESPOSTAS!BN42)=INDEX(GABARITO!$C:$C,MATCH(TEXT(VALUE(RIGHT($BM$1,2)),"00")&amp;"|"&amp;IF(AND(VALUE(RIGHT($BM$1,2))&gt;=57,VALUE(RIGHT($BM$1,2))&lt;=63),$D42,"COMUM"),GABARITO!$D:$D,0)),1,0))</f>
        <v>0</v>
      </c>
      <c r="BN42">
        <f>IF(RESPOSTAS!BO42="","",IF(UPPER(RESPOSTAS!BO42)=INDEX(GABARITO!$C:$C,MATCH(TEXT(VALUE(RIGHT($BN$1,2)),"00")&amp;"|"&amp;IF(AND(VALUE(RIGHT($BN$1,2))&gt;=57,VALUE(RIGHT($BN$1,2))&lt;=63),$D42,"COMUM"),GABARITO!$D:$D,0)),1,0))</f>
        <v>0</v>
      </c>
      <c r="BO42">
        <f>IF(RESPOSTAS!BP42="","",IF(UPPER(RESPOSTAS!BP42)=INDEX(GABARITO!$C:$C,MATCH(TEXT(VALUE(RIGHT($BO$1,2)),"00")&amp;"|"&amp;IF(AND(VALUE(RIGHT($BO$1,2))&gt;=57,VALUE(RIGHT($BO$1,2))&lt;=63),$D42,"COMUM"),GABARITO!$D:$D,0)),1,0))</f>
        <v>0</v>
      </c>
      <c r="BP42">
        <f>COUNTIF(RESPOSTAS!F42:BP42,"&lt;&gt;")</f>
        <v>63</v>
      </c>
      <c r="BQ42">
        <f t="shared" si="0"/>
        <v>0</v>
      </c>
      <c r="BR42" s="10">
        <f t="shared" si="1"/>
        <v>0</v>
      </c>
      <c r="BS42" s="11">
        <f t="shared" si="3"/>
        <v>0</v>
      </c>
      <c r="BT42" s="11">
        <f t="shared" si="4"/>
        <v>0</v>
      </c>
      <c r="BU42" s="11">
        <f t="shared" si="5"/>
        <v>0</v>
      </c>
      <c r="BV42" s="11">
        <f t="shared" si="6"/>
        <v>0</v>
      </c>
      <c r="BW42" s="11">
        <f t="shared" si="7"/>
        <v>0</v>
      </c>
      <c r="BX42" s="11">
        <f t="shared" si="8"/>
        <v>0</v>
      </c>
      <c r="BY42" s="11">
        <f t="shared" si="9"/>
        <v>0</v>
      </c>
      <c r="BZ42" s="3">
        <f t="shared" si="2"/>
        <v>0</v>
      </c>
      <c r="CA42" s="3" t="str">
        <f t="shared" si="10"/>
        <v>1/38</v>
      </c>
    </row>
    <row r="43" spans="1:79" x14ac:dyDescent="0.25">
      <c r="A43" t="str">
        <f>IF(RESPOSTAS!A43="","",RESPOSTAS!A43)</f>
        <v>02015123</v>
      </c>
      <c r="B43" t="str">
        <f>IF(RESPOSTAS!C43="","",RESPOSTAS!C43)</f>
        <v>Eduarda Lole Dias</v>
      </c>
      <c r="C43" t="str">
        <f>IF(RESPOSTAS!D43="","",RESPOSTAS!D43)</f>
        <v>CRICIÚMA</v>
      </c>
      <c r="D43" t="str">
        <f>IF(RESPOSTAS!E43="","",RESPOSTAS!E43)</f>
        <v>Espanhol</v>
      </c>
      <c r="E43">
        <f>IF(RESPOSTAS!F43="","",IF(UPPER(RESPOSTAS!F43)=INDEX(GABARITO!$C:$C,MATCH(TEXT(VALUE(RIGHT($E$1,2)),"00")&amp;"|"&amp;IF(AND(VALUE(RIGHT($E$1,2))&gt;=57,VALUE(RIGHT($E$1,2))&lt;=63),$D43,"COMUM"),GABARITO!$D:$D,0)),1,0))</f>
        <v>0</v>
      </c>
      <c r="F43">
        <f>IF(RESPOSTAS!G43="","",IF(UPPER(RESPOSTAS!G43)=INDEX(GABARITO!$C:$C,MATCH(TEXT(VALUE(RIGHT($F$1,2)),"00")&amp;"|"&amp;IF(AND(VALUE(RIGHT($F$1,2))&gt;=57,VALUE(RIGHT($F$1,2))&lt;=63),$D43,"COMUM"),GABARITO!$D:$D,0)),1,0))</f>
        <v>0</v>
      </c>
      <c r="G43">
        <f>IF(RESPOSTAS!H43="","",IF(UPPER(RESPOSTAS!H43)=INDEX(GABARITO!$C:$C,MATCH(TEXT(VALUE(RIGHT($G$1,2)),"00")&amp;"|"&amp;IF(AND(VALUE(RIGHT($G$1,2))&gt;=57,VALUE(RIGHT($G$1,2))&lt;=63),$D43,"COMUM"),GABARITO!$D:$D,0)),1,0))</f>
        <v>0</v>
      </c>
      <c r="H43">
        <f>IF(RESPOSTAS!I43="","",IF(UPPER(RESPOSTAS!I43)=INDEX(GABARITO!$C:$C,MATCH(TEXT(VALUE(RIGHT($H$1,2)),"00")&amp;"|"&amp;IF(AND(VALUE(RIGHT($H$1,2))&gt;=57,VALUE(RIGHT($H$1,2))&lt;=63),$D43,"COMUM"),GABARITO!$D:$D,0)),1,0))</f>
        <v>0</v>
      </c>
      <c r="I43">
        <f>IF(RESPOSTAS!J43="","",IF(UPPER(RESPOSTAS!J43)=INDEX(GABARITO!$C:$C,MATCH(TEXT(VALUE(RIGHT($I$1,2)),"00")&amp;"|"&amp;IF(AND(VALUE(RIGHT($I$1,2))&gt;=57,VALUE(RIGHT($I$1,2))&lt;=63),$D43,"COMUM"),GABARITO!$D:$D,0)),1,0))</f>
        <v>0</v>
      </c>
      <c r="J43">
        <f>IF(RESPOSTAS!K43="","",IF(UPPER(RESPOSTAS!K43)=INDEX(GABARITO!$C:$C,MATCH(TEXT(VALUE(RIGHT($J$1,2)),"00")&amp;"|"&amp;IF(AND(VALUE(RIGHT($J$1,2))&gt;=57,VALUE(RIGHT($J$1,2))&lt;=63),$D43,"COMUM"),GABARITO!$D:$D,0)),1,0))</f>
        <v>0</v>
      </c>
      <c r="K43">
        <f>IF(RESPOSTAS!L43="","",IF(UPPER(RESPOSTAS!L43)=INDEX(GABARITO!$C:$C,MATCH(TEXT(VALUE(RIGHT($K$1,2)),"00")&amp;"|"&amp;IF(AND(VALUE(RIGHT($K$1,2))&gt;=57,VALUE(RIGHT($K$1,2))&lt;=63),$D43,"COMUM"),GABARITO!$D:$D,0)),1,0))</f>
        <v>0</v>
      </c>
      <c r="L43">
        <f>IF(RESPOSTAS!M43="","",IF(UPPER(RESPOSTAS!M43)=INDEX(GABARITO!$C:$C,MATCH(TEXT(VALUE(RIGHT($L$1,2)),"00")&amp;"|"&amp;IF(AND(VALUE(RIGHT($L$1,2))&gt;=57,VALUE(RIGHT($L$1,2))&lt;=63),$D43,"COMUM"),GABARITO!$D:$D,0)),1,0))</f>
        <v>0</v>
      </c>
      <c r="M43">
        <f>IF(RESPOSTAS!N43="","",IF(UPPER(RESPOSTAS!N43)=INDEX(GABARITO!$C:$C,MATCH(TEXT(VALUE(RIGHT($M$1,2)),"00")&amp;"|"&amp;IF(AND(VALUE(RIGHT($M$1,2))&gt;=57,VALUE(RIGHT($M$1,2))&lt;=63),$D43,"COMUM"),GABARITO!$D:$D,0)),1,0))</f>
        <v>0</v>
      </c>
      <c r="N43">
        <f>IF(RESPOSTAS!O43="","",IF(UPPER(RESPOSTAS!O43)=INDEX(GABARITO!$C:$C,MATCH(TEXT(VALUE(RIGHT($E$1,2)),"00")&amp;"|"&amp;IF(AND(VALUE(RIGHT($E$1,2))&gt;=57,VALUE(RIGHT($E$1,2))&lt;=63),$D43,"COMUM"),GABARITO!$D:$D,0)),1,0))</f>
        <v>0</v>
      </c>
      <c r="O43">
        <f>IF(RESPOSTAS!P43="","",IF(UPPER(RESPOSTAS!P43)=INDEX(GABARITO!$C:$C,MATCH(TEXT(VALUE(RIGHT($O$1,2)),"00")&amp;"|"&amp;IF(AND(VALUE(RIGHT($O$1,2))&gt;=57,VALUE(RIGHT($O$1,2))&lt;=63),$D43,"COMUM"),GABARITO!$D:$D,0)),1,0))</f>
        <v>0</v>
      </c>
      <c r="P43">
        <f>IF(RESPOSTAS!Q43="","",IF(UPPER(RESPOSTAS!Q43)=INDEX(GABARITO!$C:$C,MATCH(TEXT(VALUE(RIGHT($P$1,2)),"00")&amp;"|"&amp;IF(AND(VALUE(RIGHT($P$1,2))&gt;=57,VALUE(RIGHT($P$1,2))&lt;=63),$D43,"COMUM"),GABARITO!$D:$D,0)),1,0))</f>
        <v>0</v>
      </c>
      <c r="Q43">
        <f>IF(RESPOSTAS!R43="","",IF(UPPER(RESPOSTAS!R43)=INDEX(GABARITO!$C:$C,MATCH(TEXT(VALUE(RIGHT($Q$1,2)),"00")&amp;"|"&amp;IF(AND(VALUE(RIGHT($Q$1,2))&gt;=57,VALUE(RIGHT($Q$1,2))&lt;=63),$D43,"COMUM"),GABARITO!$D:$D,0)),1,0))</f>
        <v>0</v>
      </c>
      <c r="R43">
        <f>IF(RESPOSTAS!S43="","",IF(UPPER(RESPOSTAS!S43)=INDEX(GABARITO!$C:$C,MATCH(TEXT(VALUE(RIGHT($R$1,2)),"00")&amp;"|"&amp;IF(AND(VALUE(RIGHT($R$1,2))&gt;=57,VALUE(RIGHT($R$1,2))&lt;=63),$D43,"COMUM"),GABARITO!$D:$D,0)),1,0))</f>
        <v>0</v>
      </c>
      <c r="S43">
        <f>IF(RESPOSTAS!T43="","",IF(UPPER(RESPOSTAS!T43)=INDEX(GABARITO!$C:$C,MATCH(TEXT(VALUE(RIGHT($S$1,2)),"00")&amp;"|"&amp;IF(AND(VALUE(RIGHT($S$1,2))&gt;=57,VALUE(RIGHT($S$1,2))&lt;=63),$D43,"COMUM"),GABARITO!$D:$D,0)),1,0))</f>
        <v>0</v>
      </c>
      <c r="T43">
        <f>IF(RESPOSTAS!U43="","",IF(UPPER(RESPOSTAS!U43)=INDEX(GABARITO!$C:$C,MATCH(TEXT(VALUE(RIGHT($T$1,2)),"00")&amp;"|"&amp;IF(AND(VALUE(RIGHT($T$1,2))&gt;=57,VALUE(RIGHT($T$1,2))&lt;=63),$D43,"COMUM"),GABARITO!$D:$D,0)),1,0))</f>
        <v>0</v>
      </c>
      <c r="U43">
        <f>IF(RESPOSTAS!V43="","",IF(UPPER(RESPOSTAS!V43)=INDEX(GABARITO!$C:$C,MATCH(TEXT(VALUE(RIGHT($U$1,2)),"00")&amp;"|"&amp;IF(AND(VALUE(RIGHT($U$1,2))&gt;=57,VALUE(RIGHT($U$1,2))&lt;=63),$D43,"COMUM"),GABARITO!$D:$D,0)),1,0))</f>
        <v>0</v>
      </c>
      <c r="V43">
        <f>IF(RESPOSTAS!W43="","",IF(UPPER(RESPOSTAS!W43)=INDEX(GABARITO!$C:$C,MATCH(TEXT(VALUE(RIGHT($E$1,2)),"00")&amp;"|"&amp;IF(AND(VALUE(RIGHT($E$1,2))&gt;=57,VALUE(RIGHT($E$1,2))&lt;=63),$D43,"COMUM"),GABARITO!$D:$D,0)),1,0))</f>
        <v>0</v>
      </c>
      <c r="W43">
        <f>IF(RESPOSTAS!X43="","",IF(UPPER(RESPOSTAS!X43)=INDEX(GABARITO!$C:$C,MATCH(TEXT(VALUE(RIGHT($W$1,2)),"00")&amp;"|"&amp;IF(AND(VALUE(RIGHT($W$1,2))&gt;=57,VALUE(RIGHT($W$1,2))&lt;=63),$D43,"COMUM"),GABARITO!$D:$D,0)),1,0))</f>
        <v>0</v>
      </c>
      <c r="X43">
        <f>IF(RESPOSTAS!Y43="","",IF(UPPER(RESPOSTAS!Y43)=INDEX(GABARITO!$C:$C,MATCH(TEXT(VALUE(RIGHT($X$1,2)),"00")&amp;"|"&amp;IF(AND(VALUE(RIGHT($X$1,2))&gt;=57,VALUE(RIGHT($X$1,2))&lt;=63),$D43,"COMUM"),GABARITO!$D:$D,0)),1,0))</f>
        <v>0</v>
      </c>
      <c r="Y43">
        <f>IF(RESPOSTAS!Z43="","",IF(UPPER(RESPOSTAS!Z43)=INDEX(GABARITO!$C:$C,MATCH(TEXT(VALUE(RIGHT($Y$1,2)),"00")&amp;"|"&amp;IF(AND(VALUE(RIGHT($Y$1,2))&gt;=57,VALUE(RIGHT($Y$1,2))&lt;=63),$D43,"COMUM"),GABARITO!$D:$D,0)),1,0))</f>
        <v>0</v>
      </c>
      <c r="Z43">
        <f>IF(RESPOSTAS!AA43="","",IF(UPPER(RESPOSTAS!AA43)=INDEX(GABARITO!$C:$C,MATCH(TEXT(VALUE(RIGHT($Z$1,2)),"00")&amp;"|"&amp;IF(AND(VALUE(RIGHT($Z$1,2))&gt;=57,VALUE(RIGHT($Z$1,2))&lt;=63),$D43,"COMUM"),GABARITO!$D:$D,0)),1,0))</f>
        <v>0</v>
      </c>
      <c r="AA43">
        <f>IF(RESPOSTAS!AB43="","",IF(UPPER(RESPOSTAS!AB43)=INDEX(GABARITO!$C:$C,MATCH(TEXT(VALUE(RIGHT($AA$1,2)),"00")&amp;"|"&amp;IF(AND(VALUE(RIGHT($AA$1,2))&gt;=57,VALUE(RIGHT($AA$1,2))&lt;=63),$D43,"COMUM"),GABARITO!$D:$D,0)),1,0))</f>
        <v>0</v>
      </c>
      <c r="AB43">
        <f>IF(RESPOSTAS!AC43="","",IF(UPPER(RESPOSTAS!AC43)=INDEX(GABARITO!$C:$C,MATCH(TEXT(VALUE(RIGHT($AB$1,2)),"00")&amp;"|"&amp;IF(AND(VALUE(RIGHT($AB$1,2))&gt;=57,VALUE(RIGHT($AB$1,2))&lt;=63),$D43,"COMUM"),GABARITO!$D:$D,0)),1,0))</f>
        <v>0</v>
      </c>
      <c r="AC43">
        <f>IF(RESPOSTAS!AD43="","",IF(UPPER(RESPOSTAS!AD43)=INDEX(GABARITO!$C:$C,MATCH(TEXT(VALUE(RIGHT($AC$1,2)),"00")&amp;"|"&amp;IF(AND(VALUE(RIGHT($AC$1,2))&gt;=57,VALUE(RIGHT($AC$1,2))&lt;=63),$D43,"COMUM"),GABARITO!$D:$D,0)),1,0))</f>
        <v>0</v>
      </c>
      <c r="AD43">
        <f>IF(RESPOSTAS!AE43="","",IF(UPPER(RESPOSTAS!AE43)=INDEX(GABARITO!$C:$C,MATCH(TEXT(VALUE(RIGHT($AD$1,2)),"00")&amp;"|"&amp;IF(AND(VALUE(RIGHT($AD$1,2))&gt;=57,VALUE(RIGHT($AD$1,2))&lt;=63),$D43,"COMUM"),GABARITO!$D:$D,0)),1,0))</f>
        <v>0</v>
      </c>
      <c r="AE43">
        <f>IF(RESPOSTAS!AF43="","",IF(UPPER(RESPOSTAS!AF43)=INDEX(GABARITO!$C:$C,MATCH(TEXT(VALUE(RIGHT($AE$1,2)),"00")&amp;"|"&amp;IF(AND(VALUE(RIGHT($AE$1,2))&gt;=57,VALUE(RIGHT($AE$1,2))&lt;=63),$D43,"COMUM"),GABARITO!$D:$D,0)),1,0))</f>
        <v>0</v>
      </c>
      <c r="AF43">
        <f>IF(RESPOSTAS!AG43="","",IF(UPPER(RESPOSTAS!AG43)=INDEX(GABARITO!$C:$C,MATCH(TEXT(VALUE(RIGHT($AF$1,2)),"00")&amp;"|"&amp;IF(AND(VALUE(RIGHT($AF$1,2))&gt;=57,VALUE(RIGHT($AF$1,2))&lt;=63),$D43,"COMUM"),GABARITO!$D:$D,0)),1,0))</f>
        <v>0</v>
      </c>
      <c r="AG43">
        <f>IF(RESPOSTAS!AH43="","",IF(UPPER(RESPOSTAS!AH43)=INDEX(GABARITO!$C:$C,MATCH(TEXT(VALUE(RIGHT($AG$1,2)),"00")&amp;"|"&amp;IF(AND(VALUE(RIGHT($AG$1,2))&gt;=57,VALUE(RIGHT($AG$1,2))&lt;=63),$D43,"COMUM"),GABARITO!$D:$D,0)),1,0))</f>
        <v>0</v>
      </c>
      <c r="AH43">
        <f>IF(RESPOSTAS!AI43="","",IF(UPPER(RESPOSTAS!AI43)=INDEX(GABARITO!$C:$C,MATCH(TEXT(VALUE(RIGHT($AH$1,2)),"00")&amp;"|"&amp;IF(AND(VALUE(RIGHT($AH$1,2))&gt;=57,VALUE(RIGHT($AH$1,2))&lt;=63),$D43,"COMUM"),GABARITO!$D:$D,0)),1,0))</f>
        <v>0</v>
      </c>
      <c r="AI43">
        <f>IF(RESPOSTAS!AJ43="","",IF(UPPER(RESPOSTAS!AJ43)=INDEX(GABARITO!$C:$C,MATCH(TEXT(VALUE(RIGHT($AI$1,2)),"00")&amp;"|"&amp;IF(AND(VALUE(RIGHT($AI$1,2))&gt;=57,VALUE(RIGHT($AI$1,2))&lt;=63),$D43,"COMUM"),GABARITO!$D:$D,0)),1,0))</f>
        <v>0</v>
      </c>
      <c r="AJ43">
        <f>IF(RESPOSTAS!AK43="","",IF(UPPER(RESPOSTAS!AK43)=INDEX(GABARITO!$C:$C,MATCH(TEXT(VALUE(RIGHT($AJ$1,2)),"00")&amp;"|"&amp;IF(AND(VALUE(RIGHT($AJ$1,2))&gt;=57,VALUE(RIGHT($AJ$1,2))&lt;=63),$D43,"COMUM"),GABARITO!$D:$D,0)),1,0))</f>
        <v>0</v>
      </c>
      <c r="AK43">
        <f>IF(RESPOSTAS!AL43="","",IF(UPPER(RESPOSTAS!AL43)=INDEX(GABARITO!$C:$C,MATCH(TEXT(VALUE(RIGHT($AK$1,2)),"00")&amp;"|"&amp;IF(AND(VALUE(RIGHT($AK$1,2))&gt;=57,VALUE(RIGHT($AK$1,2))&lt;=63),$D43,"COMUM"),GABARITO!$D:$D,0)),1,0))</f>
        <v>0</v>
      </c>
      <c r="AL43">
        <f>IF(RESPOSTAS!AM43="","",IF(UPPER(RESPOSTAS!AM43)=INDEX(GABARITO!$C:$C,MATCH(TEXT(VALUE(RIGHT($AL$1,2)),"00")&amp;"|"&amp;IF(AND(VALUE(RIGHT($AL$1,2))&gt;=57,VALUE(RIGHT($AL$1,2))&lt;=63),$D43,"COMUM"),GABARITO!$D:$D,0)),1,0))</f>
        <v>0</v>
      </c>
      <c r="AM43">
        <f>IF(RESPOSTAS!AN43="","",IF(UPPER(RESPOSTAS!AN43)=INDEX(GABARITO!$C:$C,MATCH(TEXT(VALUE(RIGHT($AM$1,2)),"00")&amp;"|"&amp;IF(AND(VALUE(RIGHT($AM$1,2))&gt;=57,VALUE(RIGHT($AM$1,2))&lt;=63),$D43,"COMUM"),GABARITO!$D:$D,0)),1,0))</f>
        <v>0</v>
      </c>
      <c r="AN43">
        <f>IF(RESPOSTAS!AO43="","",IF(UPPER(RESPOSTAS!AO43)=INDEX(GABARITO!$C:$C,MATCH(TEXT(VALUE(RIGHT($AN$1,2)),"00")&amp;"|"&amp;IF(AND(VALUE(RIGHT($AN$1,2))&gt;=57,VALUE(RIGHT($AN$1,2))&lt;=63),$D43,"COMUM"),GABARITO!$D:$D,0)),1,0))</f>
        <v>0</v>
      </c>
      <c r="AO43">
        <f>IF(RESPOSTAS!AP43="","",IF(UPPER(RESPOSTAS!AP43)=INDEX(GABARITO!$C:$C,MATCH(TEXT(VALUE(RIGHT($AO$1,2)),"00")&amp;"|"&amp;IF(AND(VALUE(RIGHT($AO$1,2))&gt;=57,VALUE(RIGHT($AO$1,2))&lt;=63),$D43,"COMUM"),GABARITO!$D:$D,0)),1,0))</f>
        <v>0</v>
      </c>
      <c r="AP43">
        <f>IF(RESPOSTAS!AQ43="","",IF(UPPER(RESPOSTAS!AQ43)=INDEX(GABARITO!$C:$C,MATCH(TEXT(VALUE(RIGHT($AP$1,2)),"00")&amp;"|"&amp;IF(AND(VALUE(RIGHT($AP$1,2))&gt;=57,VALUE(RIGHT($AP$1,2))&lt;=63),$D43,"COMUM"),GABARITO!$D:$D,0)),1,0))</f>
        <v>0</v>
      </c>
      <c r="AQ43">
        <f>IF(RESPOSTAS!AR43="","",IF(UPPER(RESPOSTAS!AR43)=INDEX(GABARITO!$C:$C,MATCH(TEXT(VALUE(RIGHT($AQ$1,2)),"00")&amp;"|"&amp;IF(AND(VALUE(RIGHT($AQ$1,2))&gt;=57,VALUE(RIGHT($AQ$1,2))&lt;=63),$D43,"COMUM"),GABARITO!$D:$D,0)),1,0))</f>
        <v>0</v>
      </c>
      <c r="AR43">
        <f>IF(RESPOSTAS!AS43="","",IF(UPPER(RESPOSTAS!AS43)=INDEX(GABARITO!$C:$C,MATCH(TEXT(VALUE(RIGHT($AR$1,2)),"00")&amp;"|"&amp;IF(AND(VALUE(RIGHT($AR$1,2))&gt;=57,VALUE(RIGHT($AR$1,2))&lt;=63),$D43,"COMUM"),GABARITO!$D:$D,0)),1,0))</f>
        <v>0</v>
      </c>
      <c r="AS43">
        <f>IF(RESPOSTAS!AT43="","",IF(UPPER(RESPOSTAS!AT43)=INDEX(GABARITO!$C:$C,MATCH(TEXT(VALUE(RIGHT($AS$1,2)),"00")&amp;"|"&amp;IF(AND(VALUE(RIGHT($AS$1,2))&gt;=57,VALUE(RIGHT($AS$1,2))&lt;=63),$D43,"COMUM"),GABARITO!$D:$D,0)),1,0))</f>
        <v>0</v>
      </c>
      <c r="AT43">
        <f>IF(RESPOSTAS!AU43="","",IF(UPPER(RESPOSTAS!AU43)=INDEX(GABARITO!$C:$C,MATCH(TEXT(VALUE(RIGHT($AT$1,2)),"00")&amp;"|"&amp;IF(AND(VALUE(RIGHT($AT$1,2))&gt;=57,VALUE(RIGHT($AT$1,2))&lt;=63),$D43,"COMUM"),GABARITO!$D:$D,0)),1,0))</f>
        <v>0</v>
      </c>
      <c r="AU43">
        <f>IF(RESPOSTAS!AV43="","",IF(UPPER(RESPOSTAS!AV43)=INDEX(GABARITO!$C:$C,MATCH(TEXT(VALUE(RIGHT($AU$1,2)),"00")&amp;"|"&amp;IF(AND(VALUE(RIGHT($AU$1,2))&gt;=57,VALUE(RIGHT($AU$1,2))&lt;=63),$D43,"COMUM"),GABARITO!$D:$D,0)),1,0))</f>
        <v>0</v>
      </c>
      <c r="AV43">
        <f>IF(RESPOSTAS!AW43="","",IF(UPPER(RESPOSTAS!AW43)=INDEX(GABARITO!$C:$C,MATCH(TEXT(VALUE(RIGHT($AV$1,2)),"00")&amp;"|"&amp;IF(AND(VALUE(RIGHT($AV$1,2))&gt;=57,VALUE(RIGHT($AV$1,2))&lt;=63),$D43,"COMUM"),GABARITO!$D:$D,0)),1,0))</f>
        <v>0</v>
      </c>
      <c r="AW43">
        <f>IF(RESPOSTAS!AX43="","",IF(UPPER(RESPOSTAS!AX43)=INDEX(GABARITO!$C:$C,MATCH(TEXT(VALUE(RIGHT($AW$1,2)),"00")&amp;"|"&amp;IF(AND(VALUE(RIGHT($AW$1,2))&gt;=57,VALUE(RIGHT($AW$1,2))&lt;=63),$D43,"COMUM"),GABARITO!$D:$D,0)),1,0))</f>
        <v>0</v>
      </c>
      <c r="AX43">
        <f>IF(RESPOSTAS!AY43="","",IF(UPPER(RESPOSTAS!AY43)=INDEX(GABARITO!$C:$C,MATCH(TEXT(VALUE(RIGHT($AX$1,2)),"00")&amp;"|"&amp;IF(AND(VALUE(RIGHT($AX$1,2))&gt;=57,VALUE(RIGHT($AX$1,2))&lt;=63),$D43,"COMUM"),GABARITO!$D:$D,0)),1,0))</f>
        <v>0</v>
      </c>
      <c r="AY43">
        <f>IF(RESPOSTAS!AZ43="","",IF(UPPER(RESPOSTAS!AZ43)=INDEX(GABARITO!$C:$C,MATCH(TEXT(VALUE(RIGHT($AY$1,2)),"00")&amp;"|"&amp;IF(AND(VALUE(RIGHT($AY$1,2))&gt;=57,VALUE(RIGHT($AY$1,2))&lt;=63),$D43,"COMUM"),GABARITO!$D:$D,0)),1,0))</f>
        <v>0</v>
      </c>
      <c r="AZ43">
        <f>IF(RESPOSTAS!BA43="","",IF(UPPER(RESPOSTAS!BA43)=INDEX(GABARITO!$C:$C,MATCH(TEXT(VALUE(RIGHT($AZ$1,2)),"00")&amp;"|"&amp;IF(AND(VALUE(RIGHT($AZ$1,2))&gt;=57,VALUE(RIGHT($AZ$1,2))&lt;=63),$D43,"COMUM"),GABARITO!$D:$D,0)),1,0))</f>
        <v>0</v>
      </c>
      <c r="BA43">
        <f>IF(RESPOSTAS!BB43="","",IF(UPPER(RESPOSTAS!BB43)=INDEX(GABARITO!$C:$C,MATCH(TEXT(VALUE(RIGHT($BA$1,2)),"00")&amp;"|"&amp;IF(AND(VALUE(RIGHT($BA$1,2))&gt;=57,VALUE(RIGHT($BA$1,2))&lt;=63),$D43,"COMUM"),GABARITO!$D:$D,0)),1,0))</f>
        <v>0</v>
      </c>
      <c r="BB43">
        <f>IF(RESPOSTAS!BC43="","",IF(UPPER(RESPOSTAS!BC43)=INDEX(GABARITO!$C:$C,MATCH(TEXT(VALUE(RIGHT($BB$1,2)),"00")&amp;"|"&amp;IF(AND(VALUE(RIGHT($BB$1,2))&gt;=57,VALUE(RIGHT($BB$1,2))&lt;=63),$D43,"COMUM"),GABARITO!$D:$D,0)),1,0))</f>
        <v>0</v>
      </c>
      <c r="BC43">
        <f>IF(RESPOSTAS!BD43="","",IF(UPPER(RESPOSTAS!BD43)=INDEX(GABARITO!$C:$C,MATCH(TEXT(VALUE(RIGHT($BC$1,2)),"00")&amp;"|"&amp;IF(AND(VALUE(RIGHT($BC$1,2))&gt;=57,VALUE(RIGHT($BC$1,2))&lt;=63),$D43,"COMUM"),GABARITO!$D:$D,0)),1,0))</f>
        <v>0</v>
      </c>
      <c r="BD43">
        <f>IF(RESPOSTAS!BE43="","",IF(UPPER(RESPOSTAS!BE43)=INDEX(GABARITO!$C:$C,MATCH(TEXT(VALUE(RIGHT($BD$1,2)),"00")&amp;"|"&amp;IF(AND(VALUE(RIGHT($BD$1,2))&gt;=57,VALUE(RIGHT($BD$1,2))&lt;=63),$D43,"COMUM"),GABARITO!$D:$D,0)),1,0))</f>
        <v>0</v>
      </c>
      <c r="BE43">
        <f>IF(RESPOSTAS!BF43="","",IF(UPPER(RESPOSTAS!BF43)=INDEX(GABARITO!$C:$C,MATCH(TEXT(VALUE(RIGHT($BE$1,2)),"00")&amp;"|"&amp;IF(AND(VALUE(RIGHT($BE$1,2))&gt;=57,VALUE(RIGHT($BE$1,2))&lt;=63),$D43,"COMUM"),GABARITO!$D:$D,0)),1,0))</f>
        <v>0</v>
      </c>
      <c r="BF43">
        <f>IF(RESPOSTAS!BG43="","",IF(UPPER(RESPOSTAS!BG43)=INDEX(GABARITO!$C:$C,MATCH(TEXT(VALUE(RIGHT($BF$1,2)),"00")&amp;"|"&amp;IF(AND(VALUE(RIGHT($BF$1,2))&gt;=57,VALUE(RIGHT($BF$1,2))&lt;=63),$D43,"COMUM"),GABARITO!$D:$D,0)),1,0))</f>
        <v>0</v>
      </c>
      <c r="BG43">
        <f>IF(RESPOSTAS!BH43="","",IF(UPPER(RESPOSTAS!BH43)=INDEX(GABARITO!$C:$C,MATCH(TEXT(VALUE(RIGHT($BG$1,2)),"00")&amp;"|"&amp;IF(AND(VALUE(RIGHT($BG$1,2))&gt;=57,VALUE(RIGHT($BG$1,2))&lt;=63),$D43,"COMUM"),GABARITO!$D:$D,0)),1,0))</f>
        <v>0</v>
      </c>
      <c r="BH43">
        <f>IF(RESPOSTAS!BI43="","",IF(UPPER(RESPOSTAS!BI43)=INDEX(GABARITO!$C:$C,MATCH(TEXT(VALUE(RIGHT($BH$1,2)),"00")&amp;"|"&amp;IF(AND(VALUE(RIGHT($BH$1,2))&gt;=57,VALUE(RIGHT($BH$1,2))&lt;=63),$D43,"COMUM"),GABARITO!$D:$D,0)),1,0))</f>
        <v>0</v>
      </c>
      <c r="BI43">
        <f>IF(RESPOSTAS!BJ43="","",IF(UPPER(RESPOSTAS!BJ43)=INDEX(GABARITO!$C:$C,MATCH(TEXT(VALUE(RIGHT($BI$1,2)),"00")&amp;"|"&amp;IF(AND(VALUE(RIGHT($BI$1,2))&gt;=57,VALUE(RIGHT($BI$1,2))&lt;=63),$D43,"COMUM"),GABARITO!$D:$D,0)),1,0))</f>
        <v>0</v>
      </c>
      <c r="BJ43">
        <f>IF(RESPOSTAS!BK43="","",IF(UPPER(RESPOSTAS!BK43)=INDEX(GABARITO!$C:$C,MATCH(TEXT(VALUE(RIGHT($BJ$1,2)),"00")&amp;"|"&amp;IF(AND(VALUE(RIGHT($BJ$1,2))&gt;=57,VALUE(RIGHT($BJ$1,2))&lt;=63),$D43,"COMUM"),GABARITO!$D:$D,0)),1,0))</f>
        <v>0</v>
      </c>
      <c r="BK43">
        <f>IF(RESPOSTAS!BL43="","",IF(UPPER(RESPOSTAS!BL43)=INDEX(GABARITO!$C:$C,MATCH(TEXT(VALUE(RIGHT($BK$1,2)),"00")&amp;"|"&amp;IF(AND(VALUE(RIGHT($BK$1,2))&gt;=57,VALUE(RIGHT($BK$1,2))&lt;=63),$D43,"COMUM"),GABARITO!$D:$D,0)),1,0))</f>
        <v>0</v>
      </c>
      <c r="BL43">
        <f>IF(RESPOSTAS!BM43="","",IF(UPPER(RESPOSTAS!BM43)=INDEX(GABARITO!$C:$C,MATCH(TEXT(VALUE(RIGHT($BL$1,2)),"00")&amp;"|"&amp;IF(AND(VALUE(RIGHT($BL$1,2))&gt;=57,VALUE(RIGHT($BL$1,2))&lt;=63),$D43,"COMUM"),GABARITO!$D:$D,0)),1,0))</f>
        <v>0</v>
      </c>
      <c r="BM43">
        <f>IF(RESPOSTAS!BN43="","",IF(UPPER(RESPOSTAS!BN43)=INDEX(GABARITO!$C:$C,MATCH(TEXT(VALUE(RIGHT($BM$1,2)),"00")&amp;"|"&amp;IF(AND(VALUE(RIGHT($BM$1,2))&gt;=57,VALUE(RIGHT($BM$1,2))&lt;=63),$D43,"COMUM"),GABARITO!$D:$D,0)),1,0))</f>
        <v>0</v>
      </c>
      <c r="BN43">
        <f>IF(RESPOSTAS!BO43="","",IF(UPPER(RESPOSTAS!BO43)=INDEX(GABARITO!$C:$C,MATCH(TEXT(VALUE(RIGHT($BN$1,2)),"00")&amp;"|"&amp;IF(AND(VALUE(RIGHT($BN$1,2))&gt;=57,VALUE(RIGHT($BN$1,2))&lt;=63),$D43,"COMUM"),GABARITO!$D:$D,0)),1,0))</f>
        <v>0</v>
      </c>
      <c r="BO43">
        <f>IF(RESPOSTAS!BP43="","",IF(UPPER(RESPOSTAS!BP43)=INDEX(GABARITO!$C:$C,MATCH(TEXT(VALUE(RIGHT($BO$1,2)),"00")&amp;"|"&amp;IF(AND(VALUE(RIGHT($BO$1,2))&gt;=57,VALUE(RIGHT($BO$1,2))&lt;=63),$D43,"COMUM"),GABARITO!$D:$D,0)),1,0))</f>
        <v>0</v>
      </c>
      <c r="BP43">
        <f>COUNTIF(RESPOSTAS!F43:BP43,"&lt;&gt;")</f>
        <v>63</v>
      </c>
      <c r="BQ43">
        <f t="shared" si="0"/>
        <v>0</v>
      </c>
      <c r="BR43" s="10">
        <f t="shared" si="1"/>
        <v>0</v>
      </c>
      <c r="BS43" s="11">
        <f t="shared" si="3"/>
        <v>0</v>
      </c>
      <c r="BT43" s="11">
        <f t="shared" si="4"/>
        <v>0</v>
      </c>
      <c r="BU43" s="11">
        <f t="shared" si="5"/>
        <v>0</v>
      </c>
      <c r="BV43" s="11">
        <f t="shared" si="6"/>
        <v>0</v>
      </c>
      <c r="BW43" s="11">
        <f t="shared" si="7"/>
        <v>0</v>
      </c>
      <c r="BX43" s="11">
        <f t="shared" si="8"/>
        <v>0</v>
      </c>
      <c r="BY43" s="11">
        <f t="shared" si="9"/>
        <v>0</v>
      </c>
      <c r="BZ43" s="3">
        <f t="shared" si="2"/>
        <v>0</v>
      </c>
      <c r="CA43" s="3" t="str">
        <f t="shared" si="10"/>
        <v>1/38</v>
      </c>
    </row>
    <row r="44" spans="1:79" x14ac:dyDescent="0.25">
      <c r="A44" t="str">
        <f>IF(RESPOSTAS!A44="","",RESPOSTAS!A44)</f>
        <v>02011180</v>
      </c>
      <c r="B44" t="str">
        <f>IF(RESPOSTAS!C44="","",RESPOSTAS!C44)</f>
        <v xml:space="preserve">Sofia Michels Gonçalves </v>
      </c>
      <c r="C44" t="str">
        <f>IF(RESPOSTAS!D44="","",RESPOSTAS!D44)</f>
        <v>CRICIÚMA</v>
      </c>
      <c r="D44" t="str">
        <f>IF(RESPOSTAS!E44="","",RESPOSTAS!E44)</f>
        <v>Inglês</v>
      </c>
      <c r="E44">
        <f>IF(RESPOSTAS!F44="","",IF(UPPER(RESPOSTAS!F44)=INDEX(GABARITO!$C:$C,MATCH(TEXT(VALUE(RIGHT($E$1,2)),"00")&amp;"|"&amp;IF(AND(VALUE(RIGHT($E$1,2))&gt;=57,VALUE(RIGHT($E$1,2))&lt;=63),$D44,"COMUM"),GABARITO!$D:$D,0)),1,0))</f>
        <v>0</v>
      </c>
      <c r="F44">
        <f>IF(RESPOSTAS!G44="","",IF(UPPER(RESPOSTAS!G44)=INDEX(GABARITO!$C:$C,MATCH(TEXT(VALUE(RIGHT($F$1,2)),"00")&amp;"|"&amp;IF(AND(VALUE(RIGHT($F$1,2))&gt;=57,VALUE(RIGHT($F$1,2))&lt;=63),$D44,"COMUM"),GABARITO!$D:$D,0)),1,0))</f>
        <v>0</v>
      </c>
      <c r="G44">
        <f>IF(RESPOSTAS!H44="","",IF(UPPER(RESPOSTAS!H44)=INDEX(GABARITO!$C:$C,MATCH(TEXT(VALUE(RIGHT($G$1,2)),"00")&amp;"|"&amp;IF(AND(VALUE(RIGHT($G$1,2))&gt;=57,VALUE(RIGHT($G$1,2))&lt;=63),$D44,"COMUM"),GABARITO!$D:$D,0)),1,0))</f>
        <v>0</v>
      </c>
      <c r="H44">
        <f>IF(RESPOSTAS!I44="","",IF(UPPER(RESPOSTAS!I44)=INDEX(GABARITO!$C:$C,MATCH(TEXT(VALUE(RIGHT($H$1,2)),"00")&amp;"|"&amp;IF(AND(VALUE(RIGHT($H$1,2))&gt;=57,VALUE(RIGHT($H$1,2))&lt;=63),$D44,"COMUM"),GABARITO!$D:$D,0)),1,0))</f>
        <v>0</v>
      </c>
      <c r="I44">
        <f>IF(RESPOSTAS!J44="","",IF(UPPER(RESPOSTAS!J44)=INDEX(GABARITO!$C:$C,MATCH(TEXT(VALUE(RIGHT($I$1,2)),"00")&amp;"|"&amp;IF(AND(VALUE(RIGHT($I$1,2))&gt;=57,VALUE(RIGHT($I$1,2))&lt;=63),$D44,"COMUM"),GABARITO!$D:$D,0)),1,0))</f>
        <v>0</v>
      </c>
      <c r="J44">
        <f>IF(RESPOSTAS!K44="","",IF(UPPER(RESPOSTAS!K44)=INDEX(GABARITO!$C:$C,MATCH(TEXT(VALUE(RIGHT($J$1,2)),"00")&amp;"|"&amp;IF(AND(VALUE(RIGHT($J$1,2))&gt;=57,VALUE(RIGHT($J$1,2))&lt;=63),$D44,"COMUM"),GABARITO!$D:$D,0)),1,0))</f>
        <v>0</v>
      </c>
      <c r="K44">
        <f>IF(RESPOSTAS!L44="","",IF(UPPER(RESPOSTAS!L44)=INDEX(GABARITO!$C:$C,MATCH(TEXT(VALUE(RIGHT($K$1,2)),"00")&amp;"|"&amp;IF(AND(VALUE(RIGHT($K$1,2))&gt;=57,VALUE(RIGHT($K$1,2))&lt;=63),$D44,"COMUM"),GABARITO!$D:$D,0)),1,0))</f>
        <v>0</v>
      </c>
      <c r="L44">
        <f>IF(RESPOSTAS!M44="","",IF(UPPER(RESPOSTAS!M44)=INDEX(GABARITO!$C:$C,MATCH(TEXT(VALUE(RIGHT($L$1,2)),"00")&amp;"|"&amp;IF(AND(VALUE(RIGHT($L$1,2))&gt;=57,VALUE(RIGHT($L$1,2))&lt;=63),$D44,"COMUM"),GABARITO!$D:$D,0)),1,0))</f>
        <v>0</v>
      </c>
      <c r="M44">
        <f>IF(RESPOSTAS!N44="","",IF(UPPER(RESPOSTAS!N44)=INDEX(GABARITO!$C:$C,MATCH(TEXT(VALUE(RIGHT($M$1,2)),"00")&amp;"|"&amp;IF(AND(VALUE(RIGHT($M$1,2))&gt;=57,VALUE(RIGHT($M$1,2))&lt;=63),$D44,"COMUM"),GABARITO!$D:$D,0)),1,0))</f>
        <v>0</v>
      </c>
      <c r="N44">
        <f>IF(RESPOSTAS!O44="","",IF(UPPER(RESPOSTAS!O44)=INDEX(GABARITO!$C:$C,MATCH(TEXT(VALUE(RIGHT($E$1,2)),"00")&amp;"|"&amp;IF(AND(VALUE(RIGHT($E$1,2))&gt;=57,VALUE(RIGHT($E$1,2))&lt;=63),$D44,"COMUM"),GABARITO!$D:$D,0)),1,0))</f>
        <v>0</v>
      </c>
      <c r="O44">
        <f>IF(RESPOSTAS!P44="","",IF(UPPER(RESPOSTAS!P44)=INDEX(GABARITO!$C:$C,MATCH(TEXT(VALUE(RIGHT($O$1,2)),"00")&amp;"|"&amp;IF(AND(VALUE(RIGHT($O$1,2))&gt;=57,VALUE(RIGHT($O$1,2))&lt;=63),$D44,"COMUM"),GABARITO!$D:$D,0)),1,0))</f>
        <v>0</v>
      </c>
      <c r="P44">
        <f>IF(RESPOSTAS!Q44="","",IF(UPPER(RESPOSTAS!Q44)=INDEX(GABARITO!$C:$C,MATCH(TEXT(VALUE(RIGHT($P$1,2)),"00")&amp;"|"&amp;IF(AND(VALUE(RIGHT($P$1,2))&gt;=57,VALUE(RIGHT($P$1,2))&lt;=63),$D44,"COMUM"),GABARITO!$D:$D,0)),1,0))</f>
        <v>0</v>
      </c>
      <c r="Q44">
        <f>IF(RESPOSTAS!R44="","",IF(UPPER(RESPOSTAS!R44)=INDEX(GABARITO!$C:$C,MATCH(TEXT(VALUE(RIGHT($Q$1,2)),"00")&amp;"|"&amp;IF(AND(VALUE(RIGHT($Q$1,2))&gt;=57,VALUE(RIGHT($Q$1,2))&lt;=63),$D44,"COMUM"),GABARITO!$D:$D,0)),1,0))</f>
        <v>0</v>
      </c>
      <c r="R44">
        <f>IF(RESPOSTAS!S44="","",IF(UPPER(RESPOSTAS!S44)=INDEX(GABARITO!$C:$C,MATCH(TEXT(VALUE(RIGHT($R$1,2)),"00")&amp;"|"&amp;IF(AND(VALUE(RIGHT($R$1,2))&gt;=57,VALUE(RIGHT($R$1,2))&lt;=63),$D44,"COMUM"),GABARITO!$D:$D,0)),1,0))</f>
        <v>0</v>
      </c>
      <c r="S44">
        <f>IF(RESPOSTAS!T44="","",IF(UPPER(RESPOSTAS!T44)=INDEX(GABARITO!$C:$C,MATCH(TEXT(VALUE(RIGHT($S$1,2)),"00")&amp;"|"&amp;IF(AND(VALUE(RIGHT($S$1,2))&gt;=57,VALUE(RIGHT($S$1,2))&lt;=63),$D44,"COMUM"),GABARITO!$D:$D,0)),1,0))</f>
        <v>0</v>
      </c>
      <c r="T44">
        <f>IF(RESPOSTAS!U44="","",IF(UPPER(RESPOSTAS!U44)=INDEX(GABARITO!$C:$C,MATCH(TEXT(VALUE(RIGHT($T$1,2)),"00")&amp;"|"&amp;IF(AND(VALUE(RIGHT($T$1,2))&gt;=57,VALUE(RIGHT($T$1,2))&lt;=63),$D44,"COMUM"),GABARITO!$D:$D,0)),1,0))</f>
        <v>0</v>
      </c>
      <c r="U44">
        <f>IF(RESPOSTAS!V44="","",IF(UPPER(RESPOSTAS!V44)=INDEX(GABARITO!$C:$C,MATCH(TEXT(VALUE(RIGHT($U$1,2)),"00")&amp;"|"&amp;IF(AND(VALUE(RIGHT($U$1,2))&gt;=57,VALUE(RIGHT($U$1,2))&lt;=63),$D44,"COMUM"),GABARITO!$D:$D,0)),1,0))</f>
        <v>0</v>
      </c>
      <c r="V44">
        <f>IF(RESPOSTAS!W44="","",IF(UPPER(RESPOSTAS!W44)=INDEX(GABARITO!$C:$C,MATCH(TEXT(VALUE(RIGHT($E$1,2)),"00")&amp;"|"&amp;IF(AND(VALUE(RIGHT($E$1,2))&gt;=57,VALUE(RIGHT($E$1,2))&lt;=63),$D44,"COMUM"),GABARITO!$D:$D,0)),1,0))</f>
        <v>0</v>
      </c>
      <c r="W44">
        <f>IF(RESPOSTAS!X44="","",IF(UPPER(RESPOSTAS!X44)=INDEX(GABARITO!$C:$C,MATCH(TEXT(VALUE(RIGHT($W$1,2)),"00")&amp;"|"&amp;IF(AND(VALUE(RIGHT($W$1,2))&gt;=57,VALUE(RIGHT($W$1,2))&lt;=63),$D44,"COMUM"),GABARITO!$D:$D,0)),1,0))</f>
        <v>0</v>
      </c>
      <c r="X44">
        <f>IF(RESPOSTAS!Y44="","",IF(UPPER(RESPOSTAS!Y44)=INDEX(GABARITO!$C:$C,MATCH(TEXT(VALUE(RIGHT($X$1,2)),"00")&amp;"|"&amp;IF(AND(VALUE(RIGHT($X$1,2))&gt;=57,VALUE(RIGHT($X$1,2))&lt;=63),$D44,"COMUM"),GABARITO!$D:$D,0)),1,0))</f>
        <v>0</v>
      </c>
      <c r="Y44">
        <f>IF(RESPOSTAS!Z44="","",IF(UPPER(RESPOSTAS!Z44)=INDEX(GABARITO!$C:$C,MATCH(TEXT(VALUE(RIGHT($Y$1,2)),"00")&amp;"|"&amp;IF(AND(VALUE(RIGHT($Y$1,2))&gt;=57,VALUE(RIGHT($Y$1,2))&lt;=63),$D44,"COMUM"),GABARITO!$D:$D,0)),1,0))</f>
        <v>0</v>
      </c>
      <c r="Z44">
        <f>IF(RESPOSTAS!AA44="","",IF(UPPER(RESPOSTAS!AA44)=INDEX(GABARITO!$C:$C,MATCH(TEXT(VALUE(RIGHT($Z$1,2)),"00")&amp;"|"&amp;IF(AND(VALUE(RIGHT($Z$1,2))&gt;=57,VALUE(RIGHT($Z$1,2))&lt;=63),$D44,"COMUM"),GABARITO!$D:$D,0)),1,0))</f>
        <v>0</v>
      </c>
      <c r="AA44">
        <f>IF(RESPOSTAS!AB44="","",IF(UPPER(RESPOSTAS!AB44)=INDEX(GABARITO!$C:$C,MATCH(TEXT(VALUE(RIGHT($AA$1,2)),"00")&amp;"|"&amp;IF(AND(VALUE(RIGHT($AA$1,2))&gt;=57,VALUE(RIGHT($AA$1,2))&lt;=63),$D44,"COMUM"),GABARITO!$D:$D,0)),1,0))</f>
        <v>0</v>
      </c>
      <c r="AB44">
        <f>IF(RESPOSTAS!AC44="","",IF(UPPER(RESPOSTAS!AC44)=INDEX(GABARITO!$C:$C,MATCH(TEXT(VALUE(RIGHT($AB$1,2)),"00")&amp;"|"&amp;IF(AND(VALUE(RIGHT($AB$1,2))&gt;=57,VALUE(RIGHT($AB$1,2))&lt;=63),$D44,"COMUM"),GABARITO!$D:$D,0)),1,0))</f>
        <v>0</v>
      </c>
      <c r="AC44">
        <f>IF(RESPOSTAS!AD44="","",IF(UPPER(RESPOSTAS!AD44)=INDEX(GABARITO!$C:$C,MATCH(TEXT(VALUE(RIGHT($AC$1,2)),"00")&amp;"|"&amp;IF(AND(VALUE(RIGHT($AC$1,2))&gt;=57,VALUE(RIGHT($AC$1,2))&lt;=63),$D44,"COMUM"),GABARITO!$D:$D,0)),1,0))</f>
        <v>0</v>
      </c>
      <c r="AD44">
        <f>IF(RESPOSTAS!AE44="","",IF(UPPER(RESPOSTAS!AE44)=INDEX(GABARITO!$C:$C,MATCH(TEXT(VALUE(RIGHT($AD$1,2)),"00")&amp;"|"&amp;IF(AND(VALUE(RIGHT($AD$1,2))&gt;=57,VALUE(RIGHT($AD$1,2))&lt;=63),$D44,"COMUM"),GABARITO!$D:$D,0)),1,0))</f>
        <v>0</v>
      </c>
      <c r="AE44">
        <f>IF(RESPOSTAS!AF44="","",IF(UPPER(RESPOSTAS!AF44)=INDEX(GABARITO!$C:$C,MATCH(TEXT(VALUE(RIGHT($AE$1,2)),"00")&amp;"|"&amp;IF(AND(VALUE(RIGHT($AE$1,2))&gt;=57,VALUE(RIGHT($AE$1,2))&lt;=63),$D44,"COMUM"),GABARITO!$D:$D,0)),1,0))</f>
        <v>0</v>
      </c>
      <c r="AF44">
        <f>IF(RESPOSTAS!AG44="","",IF(UPPER(RESPOSTAS!AG44)=INDEX(GABARITO!$C:$C,MATCH(TEXT(VALUE(RIGHT($AF$1,2)),"00")&amp;"|"&amp;IF(AND(VALUE(RIGHT($AF$1,2))&gt;=57,VALUE(RIGHT($AF$1,2))&lt;=63),$D44,"COMUM"),GABARITO!$D:$D,0)),1,0))</f>
        <v>0</v>
      </c>
      <c r="AG44">
        <f>IF(RESPOSTAS!AH44="","",IF(UPPER(RESPOSTAS!AH44)=INDEX(GABARITO!$C:$C,MATCH(TEXT(VALUE(RIGHT($AG$1,2)),"00")&amp;"|"&amp;IF(AND(VALUE(RIGHT($AG$1,2))&gt;=57,VALUE(RIGHT($AG$1,2))&lt;=63),$D44,"COMUM"),GABARITO!$D:$D,0)),1,0))</f>
        <v>0</v>
      </c>
      <c r="AH44">
        <f>IF(RESPOSTAS!AI44="","",IF(UPPER(RESPOSTAS!AI44)=INDEX(GABARITO!$C:$C,MATCH(TEXT(VALUE(RIGHT($AH$1,2)),"00")&amp;"|"&amp;IF(AND(VALUE(RIGHT($AH$1,2))&gt;=57,VALUE(RIGHT($AH$1,2))&lt;=63),$D44,"COMUM"),GABARITO!$D:$D,0)),1,0))</f>
        <v>0</v>
      </c>
      <c r="AI44">
        <f>IF(RESPOSTAS!AJ44="","",IF(UPPER(RESPOSTAS!AJ44)=INDEX(GABARITO!$C:$C,MATCH(TEXT(VALUE(RIGHT($AI$1,2)),"00")&amp;"|"&amp;IF(AND(VALUE(RIGHT($AI$1,2))&gt;=57,VALUE(RIGHT($AI$1,2))&lt;=63),$D44,"COMUM"),GABARITO!$D:$D,0)),1,0))</f>
        <v>0</v>
      </c>
      <c r="AJ44">
        <f>IF(RESPOSTAS!AK44="","",IF(UPPER(RESPOSTAS!AK44)=INDEX(GABARITO!$C:$C,MATCH(TEXT(VALUE(RIGHT($AJ$1,2)),"00")&amp;"|"&amp;IF(AND(VALUE(RIGHT($AJ$1,2))&gt;=57,VALUE(RIGHT($AJ$1,2))&lt;=63),$D44,"COMUM"),GABARITO!$D:$D,0)),1,0))</f>
        <v>0</v>
      </c>
      <c r="AK44">
        <f>IF(RESPOSTAS!AL44="","",IF(UPPER(RESPOSTAS!AL44)=INDEX(GABARITO!$C:$C,MATCH(TEXT(VALUE(RIGHT($AK$1,2)),"00")&amp;"|"&amp;IF(AND(VALUE(RIGHT($AK$1,2))&gt;=57,VALUE(RIGHT($AK$1,2))&lt;=63),$D44,"COMUM"),GABARITO!$D:$D,0)),1,0))</f>
        <v>0</v>
      </c>
      <c r="AL44">
        <f>IF(RESPOSTAS!AM44="","",IF(UPPER(RESPOSTAS!AM44)=INDEX(GABARITO!$C:$C,MATCH(TEXT(VALUE(RIGHT($AL$1,2)),"00")&amp;"|"&amp;IF(AND(VALUE(RIGHT($AL$1,2))&gt;=57,VALUE(RIGHT($AL$1,2))&lt;=63),$D44,"COMUM"),GABARITO!$D:$D,0)),1,0))</f>
        <v>0</v>
      </c>
      <c r="AM44">
        <f>IF(RESPOSTAS!AN44="","",IF(UPPER(RESPOSTAS!AN44)=INDEX(GABARITO!$C:$C,MATCH(TEXT(VALUE(RIGHT($AM$1,2)),"00")&amp;"|"&amp;IF(AND(VALUE(RIGHT($AM$1,2))&gt;=57,VALUE(RIGHT($AM$1,2))&lt;=63),$D44,"COMUM"),GABARITO!$D:$D,0)),1,0))</f>
        <v>0</v>
      </c>
      <c r="AN44">
        <f>IF(RESPOSTAS!AO44="","",IF(UPPER(RESPOSTAS!AO44)=INDEX(GABARITO!$C:$C,MATCH(TEXT(VALUE(RIGHT($AN$1,2)),"00")&amp;"|"&amp;IF(AND(VALUE(RIGHT($AN$1,2))&gt;=57,VALUE(RIGHT($AN$1,2))&lt;=63),$D44,"COMUM"),GABARITO!$D:$D,0)),1,0))</f>
        <v>0</v>
      </c>
      <c r="AO44">
        <f>IF(RESPOSTAS!AP44="","",IF(UPPER(RESPOSTAS!AP44)=INDEX(GABARITO!$C:$C,MATCH(TEXT(VALUE(RIGHT($AO$1,2)),"00")&amp;"|"&amp;IF(AND(VALUE(RIGHT($AO$1,2))&gt;=57,VALUE(RIGHT($AO$1,2))&lt;=63),$D44,"COMUM"),GABARITO!$D:$D,0)),1,0))</f>
        <v>0</v>
      </c>
      <c r="AP44">
        <f>IF(RESPOSTAS!AQ44="","",IF(UPPER(RESPOSTAS!AQ44)=INDEX(GABARITO!$C:$C,MATCH(TEXT(VALUE(RIGHT($AP$1,2)),"00")&amp;"|"&amp;IF(AND(VALUE(RIGHT($AP$1,2))&gt;=57,VALUE(RIGHT($AP$1,2))&lt;=63),$D44,"COMUM"),GABARITO!$D:$D,0)),1,0))</f>
        <v>0</v>
      </c>
      <c r="AQ44">
        <f>IF(RESPOSTAS!AR44="","",IF(UPPER(RESPOSTAS!AR44)=INDEX(GABARITO!$C:$C,MATCH(TEXT(VALUE(RIGHT($AQ$1,2)),"00")&amp;"|"&amp;IF(AND(VALUE(RIGHT($AQ$1,2))&gt;=57,VALUE(RIGHT($AQ$1,2))&lt;=63),$D44,"COMUM"),GABARITO!$D:$D,0)),1,0))</f>
        <v>0</v>
      </c>
      <c r="AR44">
        <f>IF(RESPOSTAS!AS44="","",IF(UPPER(RESPOSTAS!AS44)=INDEX(GABARITO!$C:$C,MATCH(TEXT(VALUE(RIGHT($AR$1,2)),"00")&amp;"|"&amp;IF(AND(VALUE(RIGHT($AR$1,2))&gt;=57,VALUE(RIGHT($AR$1,2))&lt;=63),$D44,"COMUM"),GABARITO!$D:$D,0)),1,0))</f>
        <v>0</v>
      </c>
      <c r="AS44">
        <f>IF(RESPOSTAS!AT44="","",IF(UPPER(RESPOSTAS!AT44)=INDEX(GABARITO!$C:$C,MATCH(TEXT(VALUE(RIGHT($AS$1,2)),"00")&amp;"|"&amp;IF(AND(VALUE(RIGHT($AS$1,2))&gt;=57,VALUE(RIGHT($AS$1,2))&lt;=63),$D44,"COMUM"),GABARITO!$D:$D,0)),1,0))</f>
        <v>0</v>
      </c>
      <c r="AT44">
        <f>IF(RESPOSTAS!AU44="","",IF(UPPER(RESPOSTAS!AU44)=INDEX(GABARITO!$C:$C,MATCH(TEXT(VALUE(RIGHT($AT$1,2)),"00")&amp;"|"&amp;IF(AND(VALUE(RIGHT($AT$1,2))&gt;=57,VALUE(RIGHT($AT$1,2))&lt;=63),$D44,"COMUM"),GABARITO!$D:$D,0)),1,0))</f>
        <v>0</v>
      </c>
      <c r="AU44">
        <f>IF(RESPOSTAS!AV44="","",IF(UPPER(RESPOSTAS!AV44)=INDEX(GABARITO!$C:$C,MATCH(TEXT(VALUE(RIGHT($AU$1,2)),"00")&amp;"|"&amp;IF(AND(VALUE(RIGHT($AU$1,2))&gt;=57,VALUE(RIGHT($AU$1,2))&lt;=63),$D44,"COMUM"),GABARITO!$D:$D,0)),1,0))</f>
        <v>0</v>
      </c>
      <c r="AV44">
        <f>IF(RESPOSTAS!AW44="","",IF(UPPER(RESPOSTAS!AW44)=INDEX(GABARITO!$C:$C,MATCH(TEXT(VALUE(RIGHT($AV$1,2)),"00")&amp;"|"&amp;IF(AND(VALUE(RIGHT($AV$1,2))&gt;=57,VALUE(RIGHT($AV$1,2))&lt;=63),$D44,"COMUM"),GABARITO!$D:$D,0)),1,0))</f>
        <v>0</v>
      </c>
      <c r="AW44">
        <f>IF(RESPOSTAS!AX44="","",IF(UPPER(RESPOSTAS!AX44)=INDEX(GABARITO!$C:$C,MATCH(TEXT(VALUE(RIGHT($AW$1,2)),"00")&amp;"|"&amp;IF(AND(VALUE(RIGHT($AW$1,2))&gt;=57,VALUE(RIGHT($AW$1,2))&lt;=63),$D44,"COMUM"),GABARITO!$D:$D,0)),1,0))</f>
        <v>0</v>
      </c>
      <c r="AX44">
        <f>IF(RESPOSTAS!AY44="","",IF(UPPER(RESPOSTAS!AY44)=INDEX(GABARITO!$C:$C,MATCH(TEXT(VALUE(RIGHT($AX$1,2)),"00")&amp;"|"&amp;IF(AND(VALUE(RIGHT($AX$1,2))&gt;=57,VALUE(RIGHT($AX$1,2))&lt;=63),$D44,"COMUM"),GABARITO!$D:$D,0)),1,0))</f>
        <v>0</v>
      </c>
      <c r="AY44">
        <f>IF(RESPOSTAS!AZ44="","",IF(UPPER(RESPOSTAS!AZ44)=INDEX(GABARITO!$C:$C,MATCH(TEXT(VALUE(RIGHT($AY$1,2)),"00")&amp;"|"&amp;IF(AND(VALUE(RIGHT($AY$1,2))&gt;=57,VALUE(RIGHT($AY$1,2))&lt;=63),$D44,"COMUM"),GABARITO!$D:$D,0)),1,0))</f>
        <v>0</v>
      </c>
      <c r="AZ44">
        <f>IF(RESPOSTAS!BA44="","",IF(UPPER(RESPOSTAS!BA44)=INDEX(GABARITO!$C:$C,MATCH(TEXT(VALUE(RIGHT($AZ$1,2)),"00")&amp;"|"&amp;IF(AND(VALUE(RIGHT($AZ$1,2))&gt;=57,VALUE(RIGHT($AZ$1,2))&lt;=63),$D44,"COMUM"),GABARITO!$D:$D,0)),1,0))</f>
        <v>0</v>
      </c>
      <c r="BA44">
        <f>IF(RESPOSTAS!BB44="","",IF(UPPER(RESPOSTAS!BB44)=INDEX(GABARITO!$C:$C,MATCH(TEXT(VALUE(RIGHT($BA$1,2)),"00")&amp;"|"&amp;IF(AND(VALUE(RIGHT($BA$1,2))&gt;=57,VALUE(RIGHT($BA$1,2))&lt;=63),$D44,"COMUM"),GABARITO!$D:$D,0)),1,0))</f>
        <v>0</v>
      </c>
      <c r="BB44">
        <f>IF(RESPOSTAS!BC44="","",IF(UPPER(RESPOSTAS!BC44)=INDEX(GABARITO!$C:$C,MATCH(TEXT(VALUE(RIGHT($BB$1,2)),"00")&amp;"|"&amp;IF(AND(VALUE(RIGHT($BB$1,2))&gt;=57,VALUE(RIGHT($BB$1,2))&lt;=63),$D44,"COMUM"),GABARITO!$D:$D,0)),1,0))</f>
        <v>0</v>
      </c>
      <c r="BC44">
        <f>IF(RESPOSTAS!BD44="","",IF(UPPER(RESPOSTAS!BD44)=INDEX(GABARITO!$C:$C,MATCH(TEXT(VALUE(RIGHT($BC$1,2)),"00")&amp;"|"&amp;IF(AND(VALUE(RIGHT($BC$1,2))&gt;=57,VALUE(RIGHT($BC$1,2))&lt;=63),$D44,"COMUM"),GABARITO!$D:$D,0)),1,0))</f>
        <v>0</v>
      </c>
      <c r="BD44">
        <f>IF(RESPOSTAS!BE44="","",IF(UPPER(RESPOSTAS!BE44)=INDEX(GABARITO!$C:$C,MATCH(TEXT(VALUE(RIGHT($BD$1,2)),"00")&amp;"|"&amp;IF(AND(VALUE(RIGHT($BD$1,2))&gt;=57,VALUE(RIGHT($BD$1,2))&lt;=63),$D44,"COMUM"),GABARITO!$D:$D,0)),1,0))</f>
        <v>0</v>
      </c>
      <c r="BE44">
        <f>IF(RESPOSTAS!BF44="","",IF(UPPER(RESPOSTAS!BF44)=INDEX(GABARITO!$C:$C,MATCH(TEXT(VALUE(RIGHT($BE$1,2)),"00")&amp;"|"&amp;IF(AND(VALUE(RIGHT($BE$1,2))&gt;=57,VALUE(RIGHT($BE$1,2))&lt;=63),$D44,"COMUM"),GABARITO!$D:$D,0)),1,0))</f>
        <v>0</v>
      </c>
      <c r="BF44">
        <f>IF(RESPOSTAS!BG44="","",IF(UPPER(RESPOSTAS!BG44)=INDEX(GABARITO!$C:$C,MATCH(TEXT(VALUE(RIGHT($BF$1,2)),"00")&amp;"|"&amp;IF(AND(VALUE(RIGHT($BF$1,2))&gt;=57,VALUE(RIGHT($BF$1,2))&lt;=63),$D44,"COMUM"),GABARITO!$D:$D,0)),1,0))</f>
        <v>0</v>
      </c>
      <c r="BG44">
        <f>IF(RESPOSTAS!BH44="","",IF(UPPER(RESPOSTAS!BH44)=INDEX(GABARITO!$C:$C,MATCH(TEXT(VALUE(RIGHT($BG$1,2)),"00")&amp;"|"&amp;IF(AND(VALUE(RIGHT($BG$1,2))&gt;=57,VALUE(RIGHT($BG$1,2))&lt;=63),$D44,"COMUM"),GABARITO!$D:$D,0)),1,0))</f>
        <v>0</v>
      </c>
      <c r="BH44">
        <f>IF(RESPOSTAS!BI44="","",IF(UPPER(RESPOSTAS!BI44)=INDEX(GABARITO!$C:$C,MATCH(TEXT(VALUE(RIGHT($BH$1,2)),"00")&amp;"|"&amp;IF(AND(VALUE(RIGHT($BH$1,2))&gt;=57,VALUE(RIGHT($BH$1,2))&lt;=63),$D44,"COMUM"),GABARITO!$D:$D,0)),1,0))</f>
        <v>0</v>
      </c>
      <c r="BI44">
        <f>IF(RESPOSTAS!BJ44="","",IF(UPPER(RESPOSTAS!BJ44)=INDEX(GABARITO!$C:$C,MATCH(TEXT(VALUE(RIGHT($BI$1,2)),"00")&amp;"|"&amp;IF(AND(VALUE(RIGHT($BI$1,2))&gt;=57,VALUE(RIGHT($BI$1,2))&lt;=63),$D44,"COMUM"),GABARITO!$D:$D,0)),1,0))</f>
        <v>0</v>
      </c>
      <c r="BJ44">
        <f>IF(RESPOSTAS!BK44="","",IF(UPPER(RESPOSTAS!BK44)=INDEX(GABARITO!$C:$C,MATCH(TEXT(VALUE(RIGHT($BJ$1,2)),"00")&amp;"|"&amp;IF(AND(VALUE(RIGHT($BJ$1,2))&gt;=57,VALUE(RIGHT($BJ$1,2))&lt;=63),$D44,"COMUM"),GABARITO!$D:$D,0)),1,0))</f>
        <v>0</v>
      </c>
      <c r="BK44">
        <f>IF(RESPOSTAS!BL44="","",IF(UPPER(RESPOSTAS!BL44)=INDEX(GABARITO!$C:$C,MATCH(TEXT(VALUE(RIGHT($BK$1,2)),"00")&amp;"|"&amp;IF(AND(VALUE(RIGHT($BK$1,2))&gt;=57,VALUE(RIGHT($BK$1,2))&lt;=63),$D44,"COMUM"),GABARITO!$D:$D,0)),1,0))</f>
        <v>0</v>
      </c>
      <c r="BL44">
        <f>IF(RESPOSTAS!BM44="","",IF(UPPER(RESPOSTAS!BM44)=INDEX(GABARITO!$C:$C,MATCH(TEXT(VALUE(RIGHT($BL$1,2)),"00")&amp;"|"&amp;IF(AND(VALUE(RIGHT($BL$1,2))&gt;=57,VALUE(RIGHT($BL$1,2))&lt;=63),$D44,"COMUM"),GABARITO!$D:$D,0)),1,0))</f>
        <v>0</v>
      </c>
      <c r="BM44">
        <f>IF(RESPOSTAS!BN44="","",IF(UPPER(RESPOSTAS!BN44)=INDEX(GABARITO!$C:$C,MATCH(TEXT(VALUE(RIGHT($BM$1,2)),"00")&amp;"|"&amp;IF(AND(VALUE(RIGHT($BM$1,2))&gt;=57,VALUE(RIGHT($BM$1,2))&lt;=63),$D44,"COMUM"),GABARITO!$D:$D,0)),1,0))</f>
        <v>0</v>
      </c>
      <c r="BN44">
        <f>IF(RESPOSTAS!BO44="","",IF(UPPER(RESPOSTAS!BO44)=INDEX(GABARITO!$C:$C,MATCH(TEXT(VALUE(RIGHT($BN$1,2)),"00")&amp;"|"&amp;IF(AND(VALUE(RIGHT($BN$1,2))&gt;=57,VALUE(RIGHT($BN$1,2))&lt;=63),$D44,"COMUM"),GABARITO!$D:$D,0)),1,0))</f>
        <v>0</v>
      </c>
      <c r="BO44">
        <f>IF(RESPOSTAS!BP44="","",IF(UPPER(RESPOSTAS!BP44)=INDEX(GABARITO!$C:$C,MATCH(TEXT(VALUE(RIGHT($BO$1,2)),"00")&amp;"|"&amp;IF(AND(VALUE(RIGHT($BO$1,2))&gt;=57,VALUE(RIGHT($BO$1,2))&lt;=63),$D44,"COMUM"),GABARITO!$D:$D,0)),1,0))</f>
        <v>0</v>
      </c>
      <c r="BP44">
        <f>COUNTIF(RESPOSTAS!F44:BP44,"&lt;&gt;")</f>
        <v>63</v>
      </c>
      <c r="BQ44">
        <f t="shared" si="0"/>
        <v>0</v>
      </c>
      <c r="BR44" s="10">
        <f t="shared" si="1"/>
        <v>0</v>
      </c>
      <c r="BS44" s="11">
        <f t="shared" si="3"/>
        <v>0</v>
      </c>
      <c r="BT44" s="11">
        <f t="shared" si="4"/>
        <v>0</v>
      </c>
      <c r="BU44" s="11">
        <f t="shared" si="5"/>
        <v>0</v>
      </c>
      <c r="BV44" s="11">
        <f t="shared" si="6"/>
        <v>0</v>
      </c>
      <c r="BW44" s="11">
        <f t="shared" si="7"/>
        <v>0</v>
      </c>
      <c r="BX44" s="11">
        <f t="shared" si="8"/>
        <v>0</v>
      </c>
      <c r="BY44" s="11">
        <f t="shared" si="9"/>
        <v>0</v>
      </c>
      <c r="BZ44" s="3">
        <f t="shared" si="2"/>
        <v>0</v>
      </c>
      <c r="CA44" s="3" t="str">
        <f>RANK(BQ2:BQ82, $BQ$2:$BQ$44, 0) &amp; "/" &amp; COUNTA($BQ$2:$BQ$44)</f>
        <v>1/43</v>
      </c>
    </row>
    <row r="45" spans="1:79" x14ac:dyDescent="0.25">
      <c r="A45" t="str">
        <f>IF(RESPOSTAS!A45="","",RESPOSTAS!A45)</f>
        <v>02011924</v>
      </c>
      <c r="B45" t="str">
        <f>IF(RESPOSTAS!C45="","",RESPOSTAS!C45)</f>
        <v>CATHERINE BECKER CASAGRANDE</v>
      </c>
      <c r="C45" t="str">
        <f>IF(RESPOSTAS!D45="","",RESPOSTAS!D45)</f>
        <v>CRICIÚMA</v>
      </c>
      <c r="D45" t="str">
        <f>IF(RESPOSTAS!E45="","",RESPOSTAS!E45)</f>
        <v>Inglês</v>
      </c>
      <c r="E45">
        <f>IF(RESPOSTAS!F45="","",IF(UPPER(RESPOSTAS!F45)=INDEX(GABARITO!$C:$C,MATCH(TEXT(VALUE(RIGHT($E$1,2)),"00")&amp;"|"&amp;IF(AND(VALUE(RIGHT($E$1,2))&gt;=57,VALUE(RIGHT($E$1,2))&lt;=63),$D45,"COMUM"),GABARITO!$D:$D,0)),1,0))</f>
        <v>0</v>
      </c>
      <c r="F45">
        <f>IF(RESPOSTAS!G45="","",IF(UPPER(RESPOSTAS!G45)=INDEX(GABARITO!$C:$C,MATCH(TEXT(VALUE(RIGHT($F$1,2)),"00")&amp;"|"&amp;IF(AND(VALUE(RIGHT($F$1,2))&gt;=57,VALUE(RIGHT($F$1,2))&lt;=63),$D45,"COMUM"),GABARITO!$D:$D,0)),1,0))</f>
        <v>0</v>
      </c>
      <c r="G45">
        <f>IF(RESPOSTAS!H45="","",IF(UPPER(RESPOSTAS!H45)=INDEX(GABARITO!$C:$C,MATCH(TEXT(VALUE(RIGHT($G$1,2)),"00")&amp;"|"&amp;IF(AND(VALUE(RIGHT($G$1,2))&gt;=57,VALUE(RIGHT($G$1,2))&lt;=63),$D45,"COMUM"),GABARITO!$D:$D,0)),1,0))</f>
        <v>0</v>
      </c>
      <c r="H45">
        <f>IF(RESPOSTAS!I45="","",IF(UPPER(RESPOSTAS!I45)=INDEX(GABARITO!$C:$C,MATCH(TEXT(VALUE(RIGHT($H$1,2)),"00")&amp;"|"&amp;IF(AND(VALUE(RIGHT($H$1,2))&gt;=57,VALUE(RIGHT($H$1,2))&lt;=63),$D45,"COMUM"),GABARITO!$D:$D,0)),1,0))</f>
        <v>0</v>
      </c>
      <c r="I45">
        <f>IF(RESPOSTAS!J45="","",IF(UPPER(RESPOSTAS!J45)=INDEX(GABARITO!$C:$C,MATCH(TEXT(VALUE(RIGHT($I$1,2)),"00")&amp;"|"&amp;IF(AND(VALUE(RIGHT($I$1,2))&gt;=57,VALUE(RIGHT($I$1,2))&lt;=63),$D45,"COMUM"),GABARITO!$D:$D,0)),1,0))</f>
        <v>0</v>
      </c>
      <c r="J45">
        <f>IF(RESPOSTAS!K45="","",IF(UPPER(RESPOSTAS!K45)=INDEX(GABARITO!$C:$C,MATCH(TEXT(VALUE(RIGHT($J$1,2)),"00")&amp;"|"&amp;IF(AND(VALUE(RIGHT($J$1,2))&gt;=57,VALUE(RIGHT($J$1,2))&lt;=63),$D45,"COMUM"),GABARITO!$D:$D,0)),1,0))</f>
        <v>0</v>
      </c>
      <c r="K45">
        <f>IF(RESPOSTAS!L45="","",IF(UPPER(RESPOSTAS!L45)=INDEX(GABARITO!$C:$C,MATCH(TEXT(VALUE(RIGHT($K$1,2)),"00")&amp;"|"&amp;IF(AND(VALUE(RIGHT($K$1,2))&gt;=57,VALUE(RIGHT($K$1,2))&lt;=63),$D45,"COMUM"),GABARITO!$D:$D,0)),1,0))</f>
        <v>0</v>
      </c>
      <c r="L45">
        <f>IF(RESPOSTAS!M45="","",IF(UPPER(RESPOSTAS!M45)=INDEX(GABARITO!$C:$C,MATCH(TEXT(VALUE(RIGHT($L$1,2)),"00")&amp;"|"&amp;IF(AND(VALUE(RIGHT($L$1,2))&gt;=57,VALUE(RIGHT($L$1,2))&lt;=63),$D45,"COMUM"),GABARITO!$D:$D,0)),1,0))</f>
        <v>0</v>
      </c>
      <c r="M45">
        <f>IF(RESPOSTAS!N45="","",IF(UPPER(RESPOSTAS!N45)=INDEX(GABARITO!$C:$C,MATCH(TEXT(VALUE(RIGHT($M$1,2)),"00")&amp;"|"&amp;IF(AND(VALUE(RIGHT($M$1,2))&gt;=57,VALUE(RIGHT($M$1,2))&lt;=63),$D45,"COMUM"),GABARITO!$D:$D,0)),1,0))</f>
        <v>0</v>
      </c>
      <c r="N45">
        <f>IF(RESPOSTAS!O45="","",IF(UPPER(RESPOSTAS!O45)=INDEX(GABARITO!$C:$C,MATCH(TEXT(VALUE(RIGHT($E$1,2)),"00")&amp;"|"&amp;IF(AND(VALUE(RIGHT($E$1,2))&gt;=57,VALUE(RIGHT($E$1,2))&lt;=63),$D45,"COMUM"),GABARITO!$D:$D,0)),1,0))</f>
        <v>0</v>
      </c>
      <c r="O45">
        <f>IF(RESPOSTAS!P45="","",IF(UPPER(RESPOSTAS!P45)=INDEX(GABARITO!$C:$C,MATCH(TEXT(VALUE(RIGHT($O$1,2)),"00")&amp;"|"&amp;IF(AND(VALUE(RIGHT($O$1,2))&gt;=57,VALUE(RIGHT($O$1,2))&lt;=63),$D45,"COMUM"),GABARITO!$D:$D,0)),1,0))</f>
        <v>0</v>
      </c>
      <c r="P45">
        <f>IF(RESPOSTAS!Q45="","",IF(UPPER(RESPOSTAS!Q45)=INDEX(GABARITO!$C:$C,MATCH(TEXT(VALUE(RIGHT($P$1,2)),"00")&amp;"|"&amp;IF(AND(VALUE(RIGHT($P$1,2))&gt;=57,VALUE(RIGHT($P$1,2))&lt;=63),$D45,"COMUM"),GABARITO!$D:$D,0)),1,0))</f>
        <v>0</v>
      </c>
      <c r="Q45">
        <f>IF(RESPOSTAS!R45="","",IF(UPPER(RESPOSTAS!R45)=INDEX(GABARITO!$C:$C,MATCH(TEXT(VALUE(RIGHT($Q$1,2)),"00")&amp;"|"&amp;IF(AND(VALUE(RIGHT($Q$1,2))&gt;=57,VALUE(RIGHT($Q$1,2))&lt;=63),$D45,"COMUM"),GABARITO!$D:$D,0)),1,0))</f>
        <v>0</v>
      </c>
      <c r="R45">
        <f>IF(RESPOSTAS!S45="","",IF(UPPER(RESPOSTAS!S45)=INDEX(GABARITO!$C:$C,MATCH(TEXT(VALUE(RIGHT($R$1,2)),"00")&amp;"|"&amp;IF(AND(VALUE(RIGHT($R$1,2))&gt;=57,VALUE(RIGHT($R$1,2))&lt;=63),$D45,"COMUM"),GABARITO!$D:$D,0)),1,0))</f>
        <v>0</v>
      </c>
      <c r="S45">
        <f>IF(RESPOSTAS!T45="","",IF(UPPER(RESPOSTAS!T45)=INDEX(GABARITO!$C:$C,MATCH(TEXT(VALUE(RIGHT($S$1,2)),"00")&amp;"|"&amp;IF(AND(VALUE(RIGHT($S$1,2))&gt;=57,VALUE(RIGHT($S$1,2))&lt;=63),$D45,"COMUM"),GABARITO!$D:$D,0)),1,0))</f>
        <v>0</v>
      </c>
      <c r="T45">
        <f>IF(RESPOSTAS!U45="","",IF(UPPER(RESPOSTAS!U45)=INDEX(GABARITO!$C:$C,MATCH(TEXT(VALUE(RIGHT($T$1,2)),"00")&amp;"|"&amp;IF(AND(VALUE(RIGHT($T$1,2))&gt;=57,VALUE(RIGHT($T$1,2))&lt;=63),$D45,"COMUM"),GABARITO!$D:$D,0)),1,0))</f>
        <v>0</v>
      </c>
      <c r="U45">
        <f>IF(RESPOSTAS!V45="","",IF(UPPER(RESPOSTAS!V45)=INDEX(GABARITO!$C:$C,MATCH(TEXT(VALUE(RIGHT($U$1,2)),"00")&amp;"|"&amp;IF(AND(VALUE(RIGHT($U$1,2))&gt;=57,VALUE(RIGHT($U$1,2))&lt;=63),$D45,"COMUM"),GABARITO!$D:$D,0)),1,0))</f>
        <v>0</v>
      </c>
      <c r="V45">
        <f>IF(RESPOSTAS!W45="","",IF(UPPER(RESPOSTAS!W45)=INDEX(GABARITO!$C:$C,MATCH(TEXT(VALUE(RIGHT($E$1,2)),"00")&amp;"|"&amp;IF(AND(VALUE(RIGHT($E$1,2))&gt;=57,VALUE(RIGHT($E$1,2))&lt;=63),$D45,"COMUM"),GABARITO!$D:$D,0)),1,0))</f>
        <v>0</v>
      </c>
      <c r="W45">
        <f>IF(RESPOSTAS!X45="","",IF(UPPER(RESPOSTAS!X45)=INDEX(GABARITO!$C:$C,MATCH(TEXT(VALUE(RIGHT($W$1,2)),"00")&amp;"|"&amp;IF(AND(VALUE(RIGHT($W$1,2))&gt;=57,VALUE(RIGHT($W$1,2))&lt;=63),$D45,"COMUM"),GABARITO!$D:$D,0)),1,0))</f>
        <v>0</v>
      </c>
      <c r="X45">
        <f>IF(RESPOSTAS!Y45="","",IF(UPPER(RESPOSTAS!Y45)=INDEX(GABARITO!$C:$C,MATCH(TEXT(VALUE(RIGHT($X$1,2)),"00")&amp;"|"&amp;IF(AND(VALUE(RIGHT($X$1,2))&gt;=57,VALUE(RIGHT($X$1,2))&lt;=63),$D45,"COMUM"),GABARITO!$D:$D,0)),1,0))</f>
        <v>0</v>
      </c>
      <c r="Y45">
        <f>IF(RESPOSTAS!Z45="","",IF(UPPER(RESPOSTAS!Z45)=INDEX(GABARITO!$C:$C,MATCH(TEXT(VALUE(RIGHT($Y$1,2)),"00")&amp;"|"&amp;IF(AND(VALUE(RIGHT($Y$1,2))&gt;=57,VALUE(RIGHT($Y$1,2))&lt;=63),$D45,"COMUM"),GABARITO!$D:$D,0)),1,0))</f>
        <v>0</v>
      </c>
      <c r="Z45">
        <f>IF(RESPOSTAS!AA45="","",IF(UPPER(RESPOSTAS!AA45)=INDEX(GABARITO!$C:$C,MATCH(TEXT(VALUE(RIGHT($Z$1,2)),"00")&amp;"|"&amp;IF(AND(VALUE(RIGHT($Z$1,2))&gt;=57,VALUE(RIGHT($Z$1,2))&lt;=63),$D45,"COMUM"),GABARITO!$D:$D,0)),1,0))</f>
        <v>0</v>
      </c>
      <c r="AA45">
        <f>IF(RESPOSTAS!AB45="","",IF(UPPER(RESPOSTAS!AB45)=INDEX(GABARITO!$C:$C,MATCH(TEXT(VALUE(RIGHT($AA$1,2)),"00")&amp;"|"&amp;IF(AND(VALUE(RIGHT($AA$1,2))&gt;=57,VALUE(RIGHT($AA$1,2))&lt;=63),$D45,"COMUM"),GABARITO!$D:$D,0)),1,0))</f>
        <v>0</v>
      </c>
      <c r="AB45">
        <f>IF(RESPOSTAS!AC45="","",IF(UPPER(RESPOSTAS!AC45)=INDEX(GABARITO!$C:$C,MATCH(TEXT(VALUE(RIGHT($AB$1,2)),"00")&amp;"|"&amp;IF(AND(VALUE(RIGHT($AB$1,2))&gt;=57,VALUE(RIGHT($AB$1,2))&lt;=63),$D45,"COMUM"),GABARITO!$D:$D,0)),1,0))</f>
        <v>0</v>
      </c>
      <c r="AC45">
        <f>IF(RESPOSTAS!AD45="","",IF(UPPER(RESPOSTAS!AD45)=INDEX(GABARITO!$C:$C,MATCH(TEXT(VALUE(RIGHT($AC$1,2)),"00")&amp;"|"&amp;IF(AND(VALUE(RIGHT($AC$1,2))&gt;=57,VALUE(RIGHT($AC$1,2))&lt;=63),$D45,"COMUM"),GABARITO!$D:$D,0)),1,0))</f>
        <v>0</v>
      </c>
      <c r="AD45">
        <f>IF(RESPOSTAS!AE45="","",IF(UPPER(RESPOSTAS!AE45)=INDEX(GABARITO!$C:$C,MATCH(TEXT(VALUE(RIGHT($AD$1,2)),"00")&amp;"|"&amp;IF(AND(VALUE(RIGHT($AD$1,2))&gt;=57,VALUE(RIGHT($AD$1,2))&lt;=63),$D45,"COMUM"),GABARITO!$D:$D,0)),1,0))</f>
        <v>0</v>
      </c>
      <c r="AE45">
        <f>IF(RESPOSTAS!AF45="","",IF(UPPER(RESPOSTAS!AF45)=INDEX(GABARITO!$C:$C,MATCH(TEXT(VALUE(RIGHT($AE$1,2)),"00")&amp;"|"&amp;IF(AND(VALUE(RIGHT($AE$1,2))&gt;=57,VALUE(RIGHT($AE$1,2))&lt;=63),$D45,"COMUM"),GABARITO!$D:$D,0)),1,0))</f>
        <v>0</v>
      </c>
      <c r="AF45">
        <f>IF(RESPOSTAS!AG45="","",IF(UPPER(RESPOSTAS!AG45)=INDEX(GABARITO!$C:$C,MATCH(TEXT(VALUE(RIGHT($AF$1,2)),"00")&amp;"|"&amp;IF(AND(VALUE(RIGHT($AF$1,2))&gt;=57,VALUE(RIGHT($AF$1,2))&lt;=63),$D45,"COMUM"),GABARITO!$D:$D,0)),1,0))</f>
        <v>0</v>
      </c>
      <c r="AG45">
        <f>IF(RESPOSTAS!AH45="","",IF(UPPER(RESPOSTAS!AH45)=INDEX(GABARITO!$C:$C,MATCH(TEXT(VALUE(RIGHT($AG$1,2)),"00")&amp;"|"&amp;IF(AND(VALUE(RIGHT($AG$1,2))&gt;=57,VALUE(RIGHT($AG$1,2))&lt;=63),$D45,"COMUM"),GABARITO!$D:$D,0)),1,0))</f>
        <v>0</v>
      </c>
      <c r="AH45">
        <f>IF(RESPOSTAS!AI45="","",IF(UPPER(RESPOSTAS!AI45)=INDEX(GABARITO!$C:$C,MATCH(TEXT(VALUE(RIGHT($AH$1,2)),"00")&amp;"|"&amp;IF(AND(VALUE(RIGHT($AH$1,2))&gt;=57,VALUE(RIGHT($AH$1,2))&lt;=63),$D45,"COMUM"),GABARITO!$D:$D,0)),1,0))</f>
        <v>0</v>
      </c>
      <c r="AI45">
        <f>IF(RESPOSTAS!AJ45="","",IF(UPPER(RESPOSTAS!AJ45)=INDEX(GABARITO!$C:$C,MATCH(TEXT(VALUE(RIGHT($AI$1,2)),"00")&amp;"|"&amp;IF(AND(VALUE(RIGHT($AI$1,2))&gt;=57,VALUE(RIGHT($AI$1,2))&lt;=63),$D45,"COMUM"),GABARITO!$D:$D,0)),1,0))</f>
        <v>0</v>
      </c>
      <c r="AJ45">
        <f>IF(RESPOSTAS!AK45="","",IF(UPPER(RESPOSTAS!AK45)=INDEX(GABARITO!$C:$C,MATCH(TEXT(VALUE(RIGHT($AJ$1,2)),"00")&amp;"|"&amp;IF(AND(VALUE(RIGHT($AJ$1,2))&gt;=57,VALUE(RIGHT($AJ$1,2))&lt;=63),$D45,"COMUM"),GABARITO!$D:$D,0)),1,0))</f>
        <v>0</v>
      </c>
      <c r="AK45">
        <f>IF(RESPOSTAS!AL45="","",IF(UPPER(RESPOSTAS!AL45)=INDEX(GABARITO!$C:$C,MATCH(TEXT(VALUE(RIGHT($AK$1,2)),"00")&amp;"|"&amp;IF(AND(VALUE(RIGHT($AK$1,2))&gt;=57,VALUE(RIGHT($AK$1,2))&lt;=63),$D45,"COMUM"),GABARITO!$D:$D,0)),1,0))</f>
        <v>0</v>
      </c>
      <c r="AL45">
        <f>IF(RESPOSTAS!AM45="","",IF(UPPER(RESPOSTAS!AM45)=INDEX(GABARITO!$C:$C,MATCH(TEXT(VALUE(RIGHT($AL$1,2)),"00")&amp;"|"&amp;IF(AND(VALUE(RIGHT($AL$1,2))&gt;=57,VALUE(RIGHT($AL$1,2))&lt;=63),$D45,"COMUM"),GABARITO!$D:$D,0)),1,0))</f>
        <v>0</v>
      </c>
      <c r="AM45">
        <f>IF(RESPOSTAS!AN45="","",IF(UPPER(RESPOSTAS!AN45)=INDEX(GABARITO!$C:$C,MATCH(TEXT(VALUE(RIGHT($AM$1,2)),"00")&amp;"|"&amp;IF(AND(VALUE(RIGHT($AM$1,2))&gt;=57,VALUE(RIGHT($AM$1,2))&lt;=63),$D45,"COMUM"),GABARITO!$D:$D,0)),1,0))</f>
        <v>0</v>
      </c>
      <c r="AN45">
        <f>IF(RESPOSTAS!AO45="","",IF(UPPER(RESPOSTAS!AO45)=INDEX(GABARITO!$C:$C,MATCH(TEXT(VALUE(RIGHT($AN$1,2)),"00")&amp;"|"&amp;IF(AND(VALUE(RIGHT($AN$1,2))&gt;=57,VALUE(RIGHT($AN$1,2))&lt;=63),$D45,"COMUM"),GABARITO!$D:$D,0)),1,0))</f>
        <v>0</v>
      </c>
      <c r="AO45">
        <f>IF(RESPOSTAS!AP45="","",IF(UPPER(RESPOSTAS!AP45)=INDEX(GABARITO!$C:$C,MATCH(TEXT(VALUE(RIGHT($AO$1,2)),"00")&amp;"|"&amp;IF(AND(VALUE(RIGHT($AO$1,2))&gt;=57,VALUE(RIGHT($AO$1,2))&lt;=63),$D45,"COMUM"),GABARITO!$D:$D,0)),1,0))</f>
        <v>0</v>
      </c>
      <c r="AP45">
        <f>IF(RESPOSTAS!AQ45="","",IF(UPPER(RESPOSTAS!AQ45)=INDEX(GABARITO!$C:$C,MATCH(TEXT(VALUE(RIGHT($AP$1,2)),"00")&amp;"|"&amp;IF(AND(VALUE(RIGHT($AP$1,2))&gt;=57,VALUE(RIGHT($AP$1,2))&lt;=63),$D45,"COMUM"),GABARITO!$D:$D,0)),1,0))</f>
        <v>0</v>
      </c>
      <c r="AQ45">
        <f>IF(RESPOSTAS!AR45="","",IF(UPPER(RESPOSTAS!AR45)=INDEX(GABARITO!$C:$C,MATCH(TEXT(VALUE(RIGHT($AQ$1,2)),"00")&amp;"|"&amp;IF(AND(VALUE(RIGHT($AQ$1,2))&gt;=57,VALUE(RIGHT($AQ$1,2))&lt;=63),$D45,"COMUM"),GABARITO!$D:$D,0)),1,0))</f>
        <v>0</v>
      </c>
      <c r="AR45">
        <f>IF(RESPOSTAS!AS45="","",IF(UPPER(RESPOSTAS!AS45)=INDEX(GABARITO!$C:$C,MATCH(TEXT(VALUE(RIGHT($AR$1,2)),"00")&amp;"|"&amp;IF(AND(VALUE(RIGHT($AR$1,2))&gt;=57,VALUE(RIGHT($AR$1,2))&lt;=63),$D45,"COMUM"),GABARITO!$D:$D,0)),1,0))</f>
        <v>0</v>
      </c>
      <c r="AS45">
        <f>IF(RESPOSTAS!AT45="","",IF(UPPER(RESPOSTAS!AT45)=INDEX(GABARITO!$C:$C,MATCH(TEXT(VALUE(RIGHT($AS$1,2)),"00")&amp;"|"&amp;IF(AND(VALUE(RIGHT($AS$1,2))&gt;=57,VALUE(RIGHT($AS$1,2))&lt;=63),$D45,"COMUM"),GABARITO!$D:$D,0)),1,0))</f>
        <v>0</v>
      </c>
      <c r="AT45">
        <f>IF(RESPOSTAS!AU45="","",IF(UPPER(RESPOSTAS!AU45)=INDEX(GABARITO!$C:$C,MATCH(TEXT(VALUE(RIGHT($AT$1,2)),"00")&amp;"|"&amp;IF(AND(VALUE(RIGHT($AT$1,2))&gt;=57,VALUE(RIGHT($AT$1,2))&lt;=63),$D45,"COMUM"),GABARITO!$D:$D,0)),1,0))</f>
        <v>0</v>
      </c>
      <c r="AU45">
        <f>IF(RESPOSTAS!AV45="","",IF(UPPER(RESPOSTAS!AV45)=INDEX(GABARITO!$C:$C,MATCH(TEXT(VALUE(RIGHT($AU$1,2)),"00")&amp;"|"&amp;IF(AND(VALUE(RIGHT($AU$1,2))&gt;=57,VALUE(RIGHT($AU$1,2))&lt;=63),$D45,"COMUM"),GABARITO!$D:$D,0)),1,0))</f>
        <v>0</v>
      </c>
      <c r="AV45">
        <f>IF(RESPOSTAS!AW45="","",IF(UPPER(RESPOSTAS!AW45)=INDEX(GABARITO!$C:$C,MATCH(TEXT(VALUE(RIGHT($AV$1,2)),"00")&amp;"|"&amp;IF(AND(VALUE(RIGHT($AV$1,2))&gt;=57,VALUE(RIGHT($AV$1,2))&lt;=63),$D45,"COMUM"),GABARITO!$D:$D,0)),1,0))</f>
        <v>0</v>
      </c>
      <c r="AW45">
        <f>IF(RESPOSTAS!AX45="","",IF(UPPER(RESPOSTAS!AX45)=INDEX(GABARITO!$C:$C,MATCH(TEXT(VALUE(RIGHT($AW$1,2)),"00")&amp;"|"&amp;IF(AND(VALUE(RIGHT($AW$1,2))&gt;=57,VALUE(RIGHT($AW$1,2))&lt;=63),$D45,"COMUM"),GABARITO!$D:$D,0)),1,0))</f>
        <v>0</v>
      </c>
      <c r="AX45">
        <f>IF(RESPOSTAS!AY45="","",IF(UPPER(RESPOSTAS!AY45)=INDEX(GABARITO!$C:$C,MATCH(TEXT(VALUE(RIGHT($AX$1,2)),"00")&amp;"|"&amp;IF(AND(VALUE(RIGHT($AX$1,2))&gt;=57,VALUE(RIGHT($AX$1,2))&lt;=63),$D45,"COMUM"),GABARITO!$D:$D,0)),1,0))</f>
        <v>0</v>
      </c>
      <c r="AY45">
        <f>IF(RESPOSTAS!AZ45="","",IF(UPPER(RESPOSTAS!AZ45)=INDEX(GABARITO!$C:$C,MATCH(TEXT(VALUE(RIGHT($AY$1,2)),"00")&amp;"|"&amp;IF(AND(VALUE(RIGHT($AY$1,2))&gt;=57,VALUE(RIGHT($AY$1,2))&lt;=63),$D45,"COMUM"),GABARITO!$D:$D,0)),1,0))</f>
        <v>0</v>
      </c>
      <c r="AZ45">
        <f>IF(RESPOSTAS!BA45="","",IF(UPPER(RESPOSTAS!BA45)=INDEX(GABARITO!$C:$C,MATCH(TEXT(VALUE(RIGHT($AZ$1,2)),"00")&amp;"|"&amp;IF(AND(VALUE(RIGHT($AZ$1,2))&gt;=57,VALUE(RIGHT($AZ$1,2))&lt;=63),$D45,"COMUM"),GABARITO!$D:$D,0)),1,0))</f>
        <v>0</v>
      </c>
      <c r="BA45">
        <f>IF(RESPOSTAS!BB45="","",IF(UPPER(RESPOSTAS!BB45)=INDEX(GABARITO!$C:$C,MATCH(TEXT(VALUE(RIGHT($BA$1,2)),"00")&amp;"|"&amp;IF(AND(VALUE(RIGHT($BA$1,2))&gt;=57,VALUE(RIGHT($BA$1,2))&lt;=63),$D45,"COMUM"),GABARITO!$D:$D,0)),1,0))</f>
        <v>0</v>
      </c>
      <c r="BB45">
        <f>IF(RESPOSTAS!BC45="","",IF(UPPER(RESPOSTAS!BC45)=INDEX(GABARITO!$C:$C,MATCH(TEXT(VALUE(RIGHT($BB$1,2)),"00")&amp;"|"&amp;IF(AND(VALUE(RIGHT($BB$1,2))&gt;=57,VALUE(RIGHT($BB$1,2))&lt;=63),$D45,"COMUM"),GABARITO!$D:$D,0)),1,0))</f>
        <v>0</v>
      </c>
      <c r="BC45">
        <f>IF(RESPOSTAS!BD45="","",IF(UPPER(RESPOSTAS!BD45)=INDEX(GABARITO!$C:$C,MATCH(TEXT(VALUE(RIGHT($BC$1,2)),"00")&amp;"|"&amp;IF(AND(VALUE(RIGHT($BC$1,2))&gt;=57,VALUE(RIGHT($BC$1,2))&lt;=63),$D45,"COMUM"),GABARITO!$D:$D,0)),1,0))</f>
        <v>0</v>
      </c>
      <c r="BD45">
        <f>IF(RESPOSTAS!BE45="","",IF(UPPER(RESPOSTAS!BE45)=INDEX(GABARITO!$C:$C,MATCH(TEXT(VALUE(RIGHT($BD$1,2)),"00")&amp;"|"&amp;IF(AND(VALUE(RIGHT($BD$1,2))&gt;=57,VALUE(RIGHT($BD$1,2))&lt;=63),$D45,"COMUM"),GABARITO!$D:$D,0)),1,0))</f>
        <v>0</v>
      </c>
      <c r="BE45">
        <f>IF(RESPOSTAS!BF45="","",IF(UPPER(RESPOSTAS!BF45)=INDEX(GABARITO!$C:$C,MATCH(TEXT(VALUE(RIGHT($BE$1,2)),"00")&amp;"|"&amp;IF(AND(VALUE(RIGHT($BE$1,2))&gt;=57,VALUE(RIGHT($BE$1,2))&lt;=63),$D45,"COMUM"),GABARITO!$D:$D,0)),1,0))</f>
        <v>0</v>
      </c>
      <c r="BF45">
        <f>IF(RESPOSTAS!BG45="","",IF(UPPER(RESPOSTAS!BG45)=INDEX(GABARITO!$C:$C,MATCH(TEXT(VALUE(RIGHT($BF$1,2)),"00")&amp;"|"&amp;IF(AND(VALUE(RIGHT($BF$1,2))&gt;=57,VALUE(RIGHT($BF$1,2))&lt;=63),$D45,"COMUM"),GABARITO!$D:$D,0)),1,0))</f>
        <v>0</v>
      </c>
      <c r="BG45">
        <f>IF(RESPOSTAS!BH45="","",IF(UPPER(RESPOSTAS!BH45)=INDEX(GABARITO!$C:$C,MATCH(TEXT(VALUE(RIGHT($BG$1,2)),"00")&amp;"|"&amp;IF(AND(VALUE(RIGHT($BG$1,2))&gt;=57,VALUE(RIGHT($BG$1,2))&lt;=63),$D45,"COMUM"),GABARITO!$D:$D,0)),1,0))</f>
        <v>0</v>
      </c>
      <c r="BH45">
        <f>IF(RESPOSTAS!BI45="","",IF(UPPER(RESPOSTAS!BI45)=INDEX(GABARITO!$C:$C,MATCH(TEXT(VALUE(RIGHT($BH$1,2)),"00")&amp;"|"&amp;IF(AND(VALUE(RIGHT($BH$1,2))&gt;=57,VALUE(RIGHT($BH$1,2))&lt;=63),$D45,"COMUM"),GABARITO!$D:$D,0)),1,0))</f>
        <v>0</v>
      </c>
      <c r="BI45">
        <f>IF(RESPOSTAS!BJ45="","",IF(UPPER(RESPOSTAS!BJ45)=INDEX(GABARITO!$C:$C,MATCH(TEXT(VALUE(RIGHT($BI$1,2)),"00")&amp;"|"&amp;IF(AND(VALUE(RIGHT($BI$1,2))&gt;=57,VALUE(RIGHT($BI$1,2))&lt;=63),$D45,"COMUM"),GABARITO!$D:$D,0)),1,0))</f>
        <v>0</v>
      </c>
      <c r="BJ45">
        <f>IF(RESPOSTAS!BK45="","",IF(UPPER(RESPOSTAS!BK45)=INDEX(GABARITO!$C:$C,MATCH(TEXT(VALUE(RIGHT($BJ$1,2)),"00")&amp;"|"&amp;IF(AND(VALUE(RIGHT($BJ$1,2))&gt;=57,VALUE(RIGHT($BJ$1,2))&lt;=63),$D45,"COMUM"),GABARITO!$D:$D,0)),1,0))</f>
        <v>0</v>
      </c>
      <c r="BK45">
        <f>IF(RESPOSTAS!BL45="","",IF(UPPER(RESPOSTAS!BL45)=INDEX(GABARITO!$C:$C,MATCH(TEXT(VALUE(RIGHT($BK$1,2)),"00")&amp;"|"&amp;IF(AND(VALUE(RIGHT($BK$1,2))&gt;=57,VALUE(RIGHT($BK$1,2))&lt;=63),$D45,"COMUM"),GABARITO!$D:$D,0)),1,0))</f>
        <v>0</v>
      </c>
      <c r="BL45">
        <f>IF(RESPOSTAS!BM45="","",IF(UPPER(RESPOSTAS!BM45)=INDEX(GABARITO!$C:$C,MATCH(TEXT(VALUE(RIGHT($BL$1,2)),"00")&amp;"|"&amp;IF(AND(VALUE(RIGHT($BL$1,2))&gt;=57,VALUE(RIGHT($BL$1,2))&lt;=63),$D45,"COMUM"),GABARITO!$D:$D,0)),1,0))</f>
        <v>0</v>
      </c>
      <c r="BM45">
        <f>IF(RESPOSTAS!BN45="","",IF(UPPER(RESPOSTAS!BN45)=INDEX(GABARITO!$C:$C,MATCH(TEXT(VALUE(RIGHT($BM$1,2)),"00")&amp;"|"&amp;IF(AND(VALUE(RIGHT($BM$1,2))&gt;=57,VALUE(RIGHT($BM$1,2))&lt;=63),$D45,"COMUM"),GABARITO!$D:$D,0)),1,0))</f>
        <v>0</v>
      </c>
      <c r="BN45">
        <f>IF(RESPOSTAS!BO45="","",IF(UPPER(RESPOSTAS!BO45)=INDEX(GABARITO!$C:$C,MATCH(TEXT(VALUE(RIGHT($BN$1,2)),"00")&amp;"|"&amp;IF(AND(VALUE(RIGHT($BN$1,2))&gt;=57,VALUE(RIGHT($BN$1,2))&lt;=63),$D45,"COMUM"),GABARITO!$D:$D,0)),1,0))</f>
        <v>0</v>
      </c>
      <c r="BO45">
        <f>IF(RESPOSTAS!BP45="","",IF(UPPER(RESPOSTAS!BP45)=INDEX(GABARITO!$C:$C,MATCH(TEXT(VALUE(RIGHT($BO$1,2)),"00")&amp;"|"&amp;IF(AND(VALUE(RIGHT($BO$1,2))&gt;=57,VALUE(RIGHT($BO$1,2))&lt;=63),$D45,"COMUM"),GABARITO!$D:$D,0)),1,0))</f>
        <v>0</v>
      </c>
      <c r="BP45">
        <f>COUNTIF(RESPOSTAS!F45:BP45,"&lt;&gt;")</f>
        <v>63</v>
      </c>
      <c r="BQ45">
        <f t="shared" si="0"/>
        <v>0</v>
      </c>
      <c r="BR45" s="10">
        <f t="shared" si="1"/>
        <v>0</v>
      </c>
      <c r="BS45" s="11">
        <f t="shared" si="3"/>
        <v>0</v>
      </c>
      <c r="BT45" s="11">
        <f t="shared" si="4"/>
        <v>0</v>
      </c>
      <c r="BU45" s="11">
        <f t="shared" si="5"/>
        <v>0</v>
      </c>
      <c r="BV45" s="11">
        <f t="shared" si="6"/>
        <v>0</v>
      </c>
      <c r="BW45" s="11">
        <f t="shared" si="7"/>
        <v>0</v>
      </c>
      <c r="BX45" s="11">
        <f t="shared" si="8"/>
        <v>0</v>
      </c>
      <c r="BY45" s="11">
        <f t="shared" si="9"/>
        <v>0</v>
      </c>
      <c r="BZ45" s="3">
        <f t="shared" si="2"/>
        <v>0</v>
      </c>
      <c r="CA45" s="3" t="str">
        <f t="shared" ref="CA45:CA108" si="11">RANK(BQ3:BQ83, $BQ$2:$BQ$44, 0) &amp; "/" &amp; COUNTA($BQ$2:$BQ$39)</f>
        <v>1/38</v>
      </c>
    </row>
    <row r="46" spans="1:79" x14ac:dyDescent="0.25">
      <c r="A46" t="str">
        <f>IF(RESPOSTAS!A46="","",RESPOSTAS!A46)</f>
        <v/>
      </c>
      <c r="B46" t="str">
        <f>IF(RESPOSTAS!C46="","",RESPOSTAS!C46)</f>
        <v/>
      </c>
      <c r="C46" t="str">
        <f>IF(RESPOSTAS!D46="","",RESPOSTAS!D46)</f>
        <v/>
      </c>
      <c r="D46" t="str">
        <f>IF(RESPOSTAS!E46="","",RESPOSTAS!E46)</f>
        <v/>
      </c>
      <c r="E46" t="str">
        <f>IF(RESPOSTAS!F46="","",IF(UPPER(RESPOSTAS!F46)=INDEX(GABARITO!$C:$C,MATCH(TEXT(VALUE(RIGHT($E$1,2)),"00")&amp;"|"&amp;IF(AND(VALUE(RIGHT($E$1,2))&gt;=57,VALUE(RIGHT($E$1,2))&lt;=63),$D46,"COMUM"),GABARITO!$D:$D,0)),1,0))</f>
        <v/>
      </c>
      <c r="F46">
        <f>IF(RESPOSTAS!F45="","",IF(UPPER(RESPOSTAS!F45)=INDEX(GABARITO!$C:$C,MATCH(TEXT(VALUE(RIGHT($F$1,2)),"00")&amp;"|"&amp;IF(AND(VALUE(RIGHT($F$1,2))&gt;=57,VALUE(RIGHT($F$1,2))&lt;=63),$D46,"COMUM"),GABARITO!$D:$D,0)),1,0))</f>
        <v>0</v>
      </c>
      <c r="G46" t="str">
        <f>IF(RESPOSTAS!H46="","",IF(UPPER(RESPOSTAS!H46)=INDEX(GABARITO!$C:$C,MATCH(TEXT(VALUE(RIGHT($G$1,2)),"00")&amp;"|"&amp;IF(AND(VALUE(RIGHT($G$1,2))&gt;=57,VALUE(RIGHT($G$1,2))&lt;=63),$D46,"COMUM"),GABARITO!$D:$D,0)),1,0))</f>
        <v/>
      </c>
      <c r="H46" t="str">
        <f>IF(RESPOSTAS!I46="","",IF(UPPER(RESPOSTAS!I46)=INDEX(GABARITO!$C:$C,MATCH(TEXT(VALUE(RIGHT($H$1,2)),"00")&amp;"|"&amp;IF(AND(VALUE(RIGHT($H$1,2))&gt;=57,VALUE(RIGHT($H$1,2))&lt;=63),$D46,"COMUM"),GABARITO!$D:$D,0)),1,0))</f>
        <v/>
      </c>
      <c r="I46" t="str">
        <f>IF(RESPOSTAS!J46="","",IF(UPPER(RESPOSTAS!J46)=INDEX(GABARITO!$C:$C,MATCH(TEXT(VALUE(RIGHT($I$1,2)),"00")&amp;"|"&amp;IF(AND(VALUE(RIGHT($I$1,2))&gt;=57,VALUE(RIGHT($I$1,2))&lt;=63),$D46,"COMUM"),GABARITO!$D:$D,0)),1,0))</f>
        <v/>
      </c>
      <c r="J46" t="str">
        <f>IF(RESPOSTAS!K46="","",IF(UPPER(RESPOSTAS!K46)=INDEX(GABARITO!$C:$C,MATCH(TEXT(VALUE(RIGHT($J$1,2)),"00")&amp;"|"&amp;IF(AND(VALUE(RIGHT($J$1,2))&gt;=57,VALUE(RIGHT($J$1,2))&lt;=63),$D46,"COMUM"),GABARITO!$D:$D,0)),1,0))</f>
        <v/>
      </c>
      <c r="K46" t="str">
        <f>IF(RESPOSTAS!L46="","",IF(UPPER(RESPOSTAS!L46)=INDEX(GABARITO!$C:$C,MATCH(TEXT(VALUE(RIGHT($K$1,2)),"00")&amp;"|"&amp;IF(AND(VALUE(RIGHT($K$1,2))&gt;=57,VALUE(RIGHT($K$1,2))&lt;=63),$D46,"COMUM"),GABARITO!$D:$D,0)),1,0))</f>
        <v/>
      </c>
      <c r="L46" t="str">
        <f>IF(RESPOSTAS!M46="","",IF(UPPER(RESPOSTAS!M46)=INDEX(GABARITO!$C:$C,MATCH(TEXT(VALUE(RIGHT($L$1,2)),"00")&amp;"|"&amp;IF(AND(VALUE(RIGHT($L$1,2))&gt;=57,VALUE(RIGHT($L$1,2))&lt;=63),$D46,"COMUM"),GABARITO!$D:$D,0)),1,0))</f>
        <v/>
      </c>
      <c r="M46" t="str">
        <f>IF(RESPOSTAS!N46="","",IF(UPPER(RESPOSTAS!N46)=INDEX(GABARITO!$C:$C,MATCH(TEXT(VALUE(RIGHT($M$1,2)),"00")&amp;"|"&amp;IF(AND(VALUE(RIGHT($M$1,2))&gt;=57,VALUE(RIGHT($M$1,2))&lt;=63),$D46,"COMUM"),GABARITO!$D:$D,0)),1,0))</f>
        <v/>
      </c>
      <c r="N46" t="str">
        <f>IF(RESPOSTAS!O46="","",IF(UPPER(RESPOSTAS!O46)=INDEX(GABARITO!$C:$C,MATCH(TEXT(VALUE(RIGHT($E$1,2)),"00")&amp;"|"&amp;IF(AND(VALUE(RIGHT($E$1,2))&gt;=57,VALUE(RIGHT($E$1,2))&lt;=63),$D46,"COMUM"),GABARITO!$D:$D,0)),1,0))</f>
        <v/>
      </c>
      <c r="O46" t="str">
        <f>IF(RESPOSTAS!P46="","",IF(UPPER(RESPOSTAS!P46)=INDEX(GABARITO!$C:$C,MATCH(TEXT(VALUE(RIGHT($O$1,2)),"00")&amp;"|"&amp;IF(AND(VALUE(RIGHT($O$1,2))&gt;=57,VALUE(RIGHT($O$1,2))&lt;=63),$D46,"COMUM"),GABARITO!$D:$D,0)),1,0))</f>
        <v/>
      </c>
      <c r="P46" t="str">
        <f>IF(RESPOSTAS!Q46="","",IF(UPPER(RESPOSTAS!Q46)=INDEX(GABARITO!$C:$C,MATCH(TEXT(VALUE(RIGHT($P$1,2)),"00")&amp;"|"&amp;IF(AND(VALUE(RIGHT($P$1,2))&gt;=57,VALUE(RIGHT($P$1,2))&lt;=63),$D46,"COMUM"),GABARITO!$D:$D,0)),1,0))</f>
        <v/>
      </c>
      <c r="Q46" t="str">
        <f>IF(RESPOSTAS!R46="","",IF(UPPER(RESPOSTAS!R46)=INDEX(GABARITO!$C:$C,MATCH(TEXT(VALUE(RIGHT($Q$1,2)),"00")&amp;"|"&amp;IF(AND(VALUE(RIGHT($Q$1,2))&gt;=57,VALUE(RIGHT($Q$1,2))&lt;=63),$D46,"COMUM"),GABARITO!$D:$D,0)),1,0))</f>
        <v/>
      </c>
      <c r="R46" t="str">
        <f>IF(RESPOSTAS!S46="","",IF(UPPER(RESPOSTAS!S46)=INDEX(GABARITO!$C:$C,MATCH(TEXT(VALUE(RIGHT($R$1,2)),"00")&amp;"|"&amp;IF(AND(VALUE(RIGHT($R$1,2))&gt;=57,VALUE(RIGHT($R$1,2))&lt;=63),$D46,"COMUM"),GABARITO!$D:$D,0)),1,0))</f>
        <v/>
      </c>
      <c r="S46" t="str">
        <f>IF(RESPOSTAS!T46="","",IF(UPPER(RESPOSTAS!T46)=INDEX(GABARITO!$C:$C,MATCH(TEXT(VALUE(RIGHT($S$1,2)),"00")&amp;"|"&amp;IF(AND(VALUE(RIGHT($S$1,2))&gt;=57,VALUE(RIGHT($S$1,2))&lt;=63),$D46,"COMUM"),GABARITO!$D:$D,0)),1,0))</f>
        <v/>
      </c>
      <c r="T46" t="str">
        <f>IF(RESPOSTAS!U46="","",IF(UPPER(RESPOSTAS!U46)=INDEX(GABARITO!$C:$C,MATCH(TEXT(VALUE(RIGHT($T$1,2)),"00")&amp;"|"&amp;IF(AND(VALUE(RIGHT($T$1,2))&gt;=57,VALUE(RIGHT($T$1,2))&lt;=63),$D46,"COMUM"),GABARITO!$D:$D,0)),1,0))</f>
        <v/>
      </c>
      <c r="U46" t="str">
        <f>IF(RESPOSTAS!V46="","",IF(UPPER(RESPOSTAS!V46)=INDEX(GABARITO!$C:$C,MATCH(TEXT(VALUE(RIGHT($U$1,2)),"00")&amp;"|"&amp;IF(AND(VALUE(RIGHT($U$1,2))&gt;=57,VALUE(RIGHT($U$1,2))&lt;=63),$D46,"COMUM"),GABARITO!$D:$D,0)),1,0))</f>
        <v/>
      </c>
      <c r="V46" t="str">
        <f>IF(RESPOSTAS!W46="","",IF(UPPER(RESPOSTAS!W46)=INDEX(GABARITO!$C:$C,MATCH(TEXT(VALUE(RIGHT($E$1,2)),"00")&amp;"|"&amp;IF(AND(VALUE(RIGHT($E$1,2))&gt;=57,VALUE(RIGHT($E$1,2))&lt;=63),$D46,"COMUM"),GABARITO!$D:$D,0)),1,0))</f>
        <v/>
      </c>
      <c r="W46" t="str">
        <f>IF(RESPOSTAS!X46="","",IF(UPPER(RESPOSTAS!X46)=INDEX(GABARITO!$C:$C,MATCH(TEXT(VALUE(RIGHT($W$1,2)),"00")&amp;"|"&amp;IF(AND(VALUE(RIGHT($W$1,2))&gt;=57,VALUE(RIGHT($W$1,2))&lt;=63),$D46,"COMUM"),GABARITO!$D:$D,0)),1,0))</f>
        <v/>
      </c>
      <c r="X46" t="str">
        <f>IF(RESPOSTAS!Y46="","",IF(UPPER(RESPOSTAS!Y46)=INDEX(GABARITO!$C:$C,MATCH(TEXT(VALUE(RIGHT($X$1,2)),"00")&amp;"|"&amp;IF(AND(VALUE(RIGHT($X$1,2))&gt;=57,VALUE(RIGHT($X$1,2))&lt;=63),$D46,"COMUM"),GABARITO!$D:$D,0)),1,0))</f>
        <v/>
      </c>
      <c r="Y46" t="str">
        <f>IF(RESPOSTAS!Z46="","",IF(UPPER(RESPOSTAS!Z46)=INDEX(GABARITO!$C:$C,MATCH(TEXT(VALUE(RIGHT($Y$1,2)),"00")&amp;"|"&amp;IF(AND(VALUE(RIGHT($Y$1,2))&gt;=57,VALUE(RIGHT($Y$1,2))&lt;=63),$D46,"COMUM"),GABARITO!$D:$D,0)),1,0))</f>
        <v/>
      </c>
      <c r="Z46" t="str">
        <f>IF(RESPOSTAS!AA46="","",IF(UPPER(RESPOSTAS!AA46)=INDEX(GABARITO!$C:$C,MATCH(TEXT(VALUE(RIGHT($Z$1,2)),"00")&amp;"|"&amp;IF(AND(VALUE(RIGHT($Z$1,2))&gt;=57,VALUE(RIGHT($Z$1,2))&lt;=63),$D46,"COMUM"),GABARITO!$D:$D,0)),1,0))</f>
        <v/>
      </c>
      <c r="AA46" t="str">
        <f>IF(RESPOSTAS!AB46="","",IF(UPPER(RESPOSTAS!AB46)=INDEX(GABARITO!$C:$C,MATCH(TEXT(VALUE(RIGHT($AA$1,2)),"00")&amp;"|"&amp;IF(AND(VALUE(RIGHT($AA$1,2))&gt;=57,VALUE(RIGHT($AA$1,2))&lt;=63),$D46,"COMUM"),GABARITO!$D:$D,0)),1,0))</f>
        <v/>
      </c>
      <c r="AB46" t="str">
        <f>IF(RESPOSTAS!AC46="","",IF(UPPER(RESPOSTAS!AC46)=INDEX(GABARITO!$C:$C,MATCH(TEXT(VALUE(RIGHT($AB$1,2)),"00")&amp;"|"&amp;IF(AND(VALUE(RIGHT($AB$1,2))&gt;=57,VALUE(RIGHT($AB$1,2))&lt;=63),$D46,"COMUM"),GABARITO!$D:$D,0)),1,0))</f>
        <v/>
      </c>
      <c r="AC46" t="str">
        <f>IF(RESPOSTAS!AD46="","",IF(UPPER(RESPOSTAS!AD46)=INDEX(GABARITO!$C:$C,MATCH(TEXT(VALUE(RIGHT($AC$1,2)),"00")&amp;"|"&amp;IF(AND(VALUE(RIGHT($AC$1,2))&gt;=57,VALUE(RIGHT($AC$1,2))&lt;=63),$D46,"COMUM"),GABARITO!$D:$D,0)),1,0))</f>
        <v/>
      </c>
      <c r="AD46" t="str">
        <f>IF(RESPOSTAS!AE46="","",IF(UPPER(RESPOSTAS!AE46)=INDEX(GABARITO!$C:$C,MATCH(TEXT(VALUE(RIGHT($AD$1,2)),"00")&amp;"|"&amp;IF(AND(VALUE(RIGHT($AD$1,2))&gt;=57,VALUE(RIGHT($AD$1,2))&lt;=63),$D46,"COMUM"),GABARITO!$D:$D,0)),1,0))</f>
        <v/>
      </c>
      <c r="AE46" t="str">
        <f>IF(RESPOSTAS!AF46="","",IF(UPPER(RESPOSTAS!AF46)=INDEX(GABARITO!$C:$C,MATCH(TEXT(VALUE(RIGHT($AE$1,2)),"00")&amp;"|"&amp;IF(AND(VALUE(RIGHT($AE$1,2))&gt;=57,VALUE(RIGHT($AE$1,2))&lt;=63),$D46,"COMUM"),GABARITO!$D:$D,0)),1,0))</f>
        <v/>
      </c>
      <c r="AF46" t="str">
        <f>IF(RESPOSTAS!AG46="","",IF(UPPER(RESPOSTAS!AG46)=INDEX(GABARITO!$C:$C,MATCH(TEXT(VALUE(RIGHT($AF$1,2)),"00")&amp;"|"&amp;IF(AND(VALUE(RIGHT($AF$1,2))&gt;=57,VALUE(RIGHT($AF$1,2))&lt;=63),$D46,"COMUM"),GABARITO!$D:$D,0)),1,0))</f>
        <v/>
      </c>
      <c r="AG46" t="str">
        <f>IF(RESPOSTAS!AH46="","",IF(UPPER(RESPOSTAS!AH46)=INDEX(GABARITO!$C:$C,MATCH(TEXT(VALUE(RIGHT($AG$1,2)),"00")&amp;"|"&amp;IF(AND(VALUE(RIGHT($AG$1,2))&gt;=57,VALUE(RIGHT($AG$1,2))&lt;=63),$D46,"COMUM"),GABARITO!$D:$D,0)),1,0))</f>
        <v/>
      </c>
      <c r="AH46" t="str">
        <f>IF(RESPOSTAS!AI46="","",IF(UPPER(RESPOSTAS!AI46)=INDEX(GABARITO!$C:$C,MATCH(TEXT(VALUE(RIGHT($AH$1,2)),"00")&amp;"|"&amp;IF(AND(VALUE(RIGHT($AH$1,2))&gt;=57,VALUE(RIGHT($AH$1,2))&lt;=63),$D46,"COMUM"),GABARITO!$D:$D,0)),1,0))</f>
        <v/>
      </c>
      <c r="AI46" t="str">
        <f>IF(RESPOSTAS!AJ46="","",IF(UPPER(RESPOSTAS!AJ46)=INDEX(GABARITO!$C:$C,MATCH(TEXT(VALUE(RIGHT($AI$1,2)),"00")&amp;"|"&amp;IF(AND(VALUE(RIGHT($AI$1,2))&gt;=57,VALUE(RIGHT($AI$1,2))&lt;=63),$D46,"COMUM"),GABARITO!$D:$D,0)),1,0))</f>
        <v/>
      </c>
      <c r="AJ46" t="str">
        <f>IF(RESPOSTAS!AK46="","",IF(UPPER(RESPOSTAS!AK46)=INDEX(GABARITO!$C:$C,MATCH(TEXT(VALUE(RIGHT($AJ$1,2)),"00")&amp;"|"&amp;IF(AND(VALUE(RIGHT($AJ$1,2))&gt;=57,VALUE(RIGHT($AJ$1,2))&lt;=63),$D46,"COMUM"),GABARITO!$D:$D,0)),1,0))</f>
        <v/>
      </c>
      <c r="AK46" t="str">
        <f>IF(RESPOSTAS!AL46="","",IF(UPPER(RESPOSTAS!AL46)=INDEX(GABARITO!$C:$C,MATCH(TEXT(VALUE(RIGHT($AK$1,2)),"00")&amp;"|"&amp;IF(AND(VALUE(RIGHT($AK$1,2))&gt;=57,VALUE(RIGHT($AK$1,2))&lt;=63),$D46,"COMUM"),GABARITO!$D:$D,0)),1,0))</f>
        <v/>
      </c>
      <c r="AL46" t="str">
        <f>IF(RESPOSTAS!AM46="","",IF(UPPER(RESPOSTAS!AM46)=INDEX(GABARITO!$C:$C,MATCH(TEXT(VALUE(RIGHT($AL$1,2)),"00")&amp;"|"&amp;IF(AND(VALUE(RIGHT($AL$1,2))&gt;=57,VALUE(RIGHT($AL$1,2))&lt;=63),$D46,"COMUM"),GABARITO!$D:$D,0)),1,0))</f>
        <v/>
      </c>
      <c r="AM46" t="str">
        <f>IF(RESPOSTAS!AN46="","",IF(UPPER(RESPOSTAS!AN46)=INDEX(GABARITO!$C:$C,MATCH(TEXT(VALUE(RIGHT($AM$1,2)),"00")&amp;"|"&amp;IF(AND(VALUE(RIGHT($AM$1,2))&gt;=57,VALUE(RIGHT($AM$1,2))&lt;=63),$D46,"COMUM"),GABARITO!$D:$D,0)),1,0))</f>
        <v/>
      </c>
      <c r="AN46" t="str">
        <f>IF(RESPOSTAS!AO46="","",IF(UPPER(RESPOSTAS!AO46)=INDEX(GABARITO!$C:$C,MATCH(TEXT(VALUE(RIGHT($AN$1,2)),"00")&amp;"|"&amp;IF(AND(VALUE(RIGHT($AN$1,2))&gt;=57,VALUE(RIGHT($AN$1,2))&lt;=63),$D46,"COMUM"),GABARITO!$D:$D,0)),1,0))</f>
        <v/>
      </c>
      <c r="AO46" t="str">
        <f>IF(RESPOSTAS!AP46="","",IF(UPPER(RESPOSTAS!AP46)=INDEX(GABARITO!$C:$C,MATCH(TEXT(VALUE(RIGHT($AO$1,2)),"00")&amp;"|"&amp;IF(AND(VALUE(RIGHT($AO$1,2))&gt;=57,VALUE(RIGHT($AO$1,2))&lt;=63),$D46,"COMUM"),GABARITO!$D:$D,0)),1,0))</f>
        <v/>
      </c>
      <c r="AP46" t="str">
        <f>IF(RESPOSTAS!AQ46="","",IF(UPPER(RESPOSTAS!AQ46)=INDEX(GABARITO!$C:$C,MATCH(TEXT(VALUE(RIGHT($AP$1,2)),"00")&amp;"|"&amp;IF(AND(VALUE(RIGHT($AP$1,2))&gt;=57,VALUE(RIGHT($AP$1,2))&lt;=63),$D46,"COMUM"),GABARITO!$D:$D,0)),1,0))</f>
        <v/>
      </c>
      <c r="AQ46" t="str">
        <f>IF(RESPOSTAS!AR46="","",IF(UPPER(RESPOSTAS!AR46)=INDEX(GABARITO!$C:$C,MATCH(TEXT(VALUE(RIGHT($AQ$1,2)),"00")&amp;"|"&amp;IF(AND(VALUE(RIGHT($AQ$1,2))&gt;=57,VALUE(RIGHT($AQ$1,2))&lt;=63),$D46,"COMUM"),GABARITO!$D:$D,0)),1,0))</f>
        <v/>
      </c>
      <c r="AR46" t="str">
        <f>IF(RESPOSTAS!AS46="","",IF(UPPER(RESPOSTAS!AS46)=INDEX(GABARITO!$C:$C,MATCH(TEXT(VALUE(RIGHT($AR$1,2)),"00")&amp;"|"&amp;IF(AND(VALUE(RIGHT($AR$1,2))&gt;=57,VALUE(RIGHT($AR$1,2))&lt;=63),$D46,"COMUM"),GABARITO!$D:$D,0)),1,0))</f>
        <v/>
      </c>
      <c r="AS46" t="str">
        <f>IF(RESPOSTAS!AT46="","",IF(UPPER(RESPOSTAS!AT46)=INDEX(GABARITO!$C:$C,MATCH(TEXT(VALUE(RIGHT($AS$1,2)),"00")&amp;"|"&amp;IF(AND(VALUE(RIGHT($AS$1,2))&gt;=57,VALUE(RIGHT($AS$1,2))&lt;=63),$D46,"COMUM"),GABARITO!$D:$D,0)),1,0))</f>
        <v/>
      </c>
      <c r="AT46" t="str">
        <f>IF(RESPOSTAS!AU46="","",IF(UPPER(RESPOSTAS!AU46)=INDEX(GABARITO!$C:$C,MATCH(TEXT(VALUE(RIGHT($AT$1,2)),"00")&amp;"|"&amp;IF(AND(VALUE(RIGHT($AT$1,2))&gt;=57,VALUE(RIGHT($AT$1,2))&lt;=63),$D46,"COMUM"),GABARITO!$D:$D,0)),1,0))</f>
        <v/>
      </c>
      <c r="AU46" t="str">
        <f>IF(RESPOSTAS!AV46="","",IF(UPPER(RESPOSTAS!AV46)=INDEX(GABARITO!$C:$C,MATCH(TEXT(VALUE(RIGHT($AU$1,2)),"00")&amp;"|"&amp;IF(AND(VALUE(RIGHT($AU$1,2))&gt;=57,VALUE(RIGHT($AU$1,2))&lt;=63),$D46,"COMUM"),GABARITO!$D:$D,0)),1,0))</f>
        <v/>
      </c>
      <c r="AV46" t="str">
        <f>IF(RESPOSTAS!AW46="","",IF(UPPER(RESPOSTAS!AW46)=INDEX(GABARITO!$C:$C,MATCH(TEXT(VALUE(RIGHT($AV$1,2)),"00")&amp;"|"&amp;IF(AND(VALUE(RIGHT($AV$1,2))&gt;=57,VALUE(RIGHT($AV$1,2))&lt;=63),$D46,"COMUM"),GABARITO!$D:$D,0)),1,0))</f>
        <v/>
      </c>
      <c r="AW46" t="str">
        <f>IF(RESPOSTAS!AX46="","",IF(UPPER(RESPOSTAS!AX46)=INDEX(GABARITO!$C:$C,MATCH(TEXT(VALUE(RIGHT($AW$1,2)),"00")&amp;"|"&amp;IF(AND(VALUE(RIGHT($AW$1,2))&gt;=57,VALUE(RIGHT($AW$1,2))&lt;=63),$D46,"COMUM"),GABARITO!$D:$D,0)),1,0))</f>
        <v/>
      </c>
      <c r="AX46" t="str">
        <f>IF(RESPOSTAS!AY46="","",IF(UPPER(RESPOSTAS!AY46)=INDEX(GABARITO!$C:$C,MATCH(TEXT(VALUE(RIGHT($AX$1,2)),"00")&amp;"|"&amp;IF(AND(VALUE(RIGHT($AX$1,2))&gt;=57,VALUE(RIGHT($AX$1,2))&lt;=63),$D46,"COMUM"),GABARITO!$D:$D,0)),1,0))</f>
        <v/>
      </c>
      <c r="AY46" t="str">
        <f>IF(RESPOSTAS!AZ46="","",IF(UPPER(RESPOSTAS!AZ46)=INDEX(GABARITO!$C:$C,MATCH(TEXT(VALUE(RIGHT($AY$1,2)),"00")&amp;"|"&amp;IF(AND(VALUE(RIGHT($AY$1,2))&gt;=57,VALUE(RIGHT($AY$1,2))&lt;=63),$D46,"COMUM"),GABARITO!$D:$D,0)),1,0))</f>
        <v/>
      </c>
      <c r="AZ46" t="str">
        <f>IF(RESPOSTAS!BA46="","",IF(UPPER(RESPOSTAS!BA46)=INDEX(GABARITO!$C:$C,MATCH(TEXT(VALUE(RIGHT($AZ$1,2)),"00")&amp;"|"&amp;IF(AND(VALUE(RIGHT($AZ$1,2))&gt;=57,VALUE(RIGHT($AZ$1,2))&lt;=63),$D46,"COMUM"),GABARITO!$D:$D,0)),1,0))</f>
        <v/>
      </c>
      <c r="BA46" t="str">
        <f>IF(RESPOSTAS!BB46="","",IF(UPPER(RESPOSTAS!BB46)=INDEX(GABARITO!$C:$C,MATCH(TEXT(VALUE(RIGHT($BA$1,2)),"00")&amp;"|"&amp;IF(AND(VALUE(RIGHT($BA$1,2))&gt;=57,VALUE(RIGHT($BA$1,2))&lt;=63),$D46,"COMUM"),GABARITO!$D:$D,0)),1,0))</f>
        <v/>
      </c>
      <c r="BB46" t="str">
        <f>IF(RESPOSTAS!BC46="","",IF(UPPER(RESPOSTAS!BC46)=INDEX(GABARITO!$C:$C,MATCH(TEXT(VALUE(RIGHT($BB$1,2)),"00")&amp;"|"&amp;IF(AND(VALUE(RIGHT($BB$1,2))&gt;=57,VALUE(RIGHT($BB$1,2))&lt;=63),$D46,"COMUM"),GABARITO!$D:$D,0)),1,0))</f>
        <v/>
      </c>
      <c r="BC46" t="str">
        <f>IF(RESPOSTAS!BD46="","",IF(UPPER(RESPOSTAS!BD46)=INDEX(GABARITO!$C:$C,MATCH(TEXT(VALUE(RIGHT($BC$1,2)),"00")&amp;"|"&amp;IF(AND(VALUE(RIGHT($BC$1,2))&gt;=57,VALUE(RIGHT($BC$1,2))&lt;=63),$D46,"COMUM"),GABARITO!$D:$D,0)),1,0))</f>
        <v/>
      </c>
      <c r="BD46" t="str">
        <f>IF(RESPOSTAS!BE46="","",IF(UPPER(RESPOSTAS!BE46)=INDEX(GABARITO!$C:$C,MATCH(TEXT(VALUE(RIGHT($BD$1,2)),"00")&amp;"|"&amp;IF(AND(VALUE(RIGHT($BD$1,2))&gt;=57,VALUE(RIGHT($BD$1,2))&lt;=63),$D46,"COMUM"),GABARITO!$D:$D,0)),1,0))</f>
        <v/>
      </c>
      <c r="BE46" t="str">
        <f>IF(RESPOSTAS!BF46="","",IF(UPPER(RESPOSTAS!BF46)=INDEX(GABARITO!$C:$C,MATCH(TEXT(VALUE(RIGHT($BE$1,2)),"00")&amp;"|"&amp;IF(AND(VALUE(RIGHT($BE$1,2))&gt;=57,VALUE(RIGHT($BE$1,2))&lt;=63),$D46,"COMUM"),GABARITO!$D:$D,0)),1,0))</f>
        <v/>
      </c>
      <c r="BF46" t="str">
        <f>IF(RESPOSTAS!BG46="","",IF(UPPER(RESPOSTAS!BG46)=INDEX(GABARITO!$C:$C,MATCH(TEXT(VALUE(RIGHT($BF$1,2)),"00")&amp;"|"&amp;IF(AND(VALUE(RIGHT($BF$1,2))&gt;=57,VALUE(RIGHT($BF$1,2))&lt;=63),$D46,"COMUM"),GABARITO!$D:$D,0)),1,0))</f>
        <v/>
      </c>
      <c r="BG46" t="str">
        <f>IF(RESPOSTAS!BH46="","",IF(UPPER(RESPOSTAS!BH46)=INDEX(GABARITO!$C:$C,MATCH(TEXT(VALUE(RIGHT($BG$1,2)),"00")&amp;"|"&amp;IF(AND(VALUE(RIGHT($BG$1,2))&gt;=57,VALUE(RIGHT($BG$1,2))&lt;=63),$D46,"COMUM"),GABARITO!$D:$D,0)),1,0))</f>
        <v/>
      </c>
      <c r="BH46" t="str">
        <f>IF(RESPOSTAS!BI46="","",IF(UPPER(RESPOSTAS!BI46)=INDEX(GABARITO!$C:$C,MATCH(TEXT(VALUE(RIGHT($BH$1,2)),"00")&amp;"|"&amp;IF(AND(VALUE(RIGHT($BH$1,2))&gt;=57,VALUE(RIGHT($BH$1,2))&lt;=63),$D46,"COMUM"),GABARITO!$D:$D,0)),1,0))</f>
        <v/>
      </c>
      <c r="BI46" t="str">
        <f>IF(RESPOSTAS!BJ46="","",IF(UPPER(RESPOSTAS!BJ46)=INDEX(GABARITO!$C:$C,MATCH(TEXT(VALUE(RIGHT($BI$1,2)),"00")&amp;"|"&amp;IF(AND(VALUE(RIGHT($BI$1,2))&gt;=57,VALUE(RIGHT($BI$1,2))&lt;=63),$D46,"COMUM"),GABARITO!$D:$D,0)),1,0))</f>
        <v/>
      </c>
      <c r="BJ46" t="str">
        <f>IF(RESPOSTAS!BK46="","",IF(UPPER(RESPOSTAS!BK46)=INDEX(GABARITO!$C:$C,MATCH(TEXT(VALUE(RIGHT($BJ$1,2)),"00")&amp;"|"&amp;IF(AND(VALUE(RIGHT($BJ$1,2))&gt;=57,VALUE(RIGHT($BJ$1,2))&lt;=63),$D46,"COMUM"),GABARITO!$D:$D,0)),1,0))</f>
        <v/>
      </c>
      <c r="BK46" t="str">
        <f>IF(RESPOSTAS!BL46="","",IF(UPPER(RESPOSTAS!BL46)=INDEX(GABARITO!$C:$C,MATCH(TEXT(VALUE(RIGHT($BK$1,2)),"00")&amp;"|"&amp;IF(AND(VALUE(RIGHT($BK$1,2))&gt;=57,VALUE(RIGHT($BK$1,2))&lt;=63),$D46,"COMUM"),GABARITO!$D:$D,0)),1,0))</f>
        <v/>
      </c>
      <c r="BL46" t="str">
        <f>IF(RESPOSTAS!BM46="","",IF(UPPER(RESPOSTAS!BM46)=INDEX(GABARITO!$C:$C,MATCH(TEXT(VALUE(RIGHT($BL$1,2)),"00")&amp;"|"&amp;IF(AND(VALUE(RIGHT($BL$1,2))&gt;=57,VALUE(RIGHT($BL$1,2))&lt;=63),$D46,"COMUM"),GABARITO!$D:$D,0)),1,0))</f>
        <v/>
      </c>
      <c r="BM46" t="str">
        <f>IF(RESPOSTAS!BN46="","",IF(UPPER(RESPOSTAS!BN46)=INDEX(GABARITO!$C:$C,MATCH(TEXT(VALUE(RIGHT($BM$1,2)),"00")&amp;"|"&amp;IF(AND(VALUE(RIGHT($BM$1,2))&gt;=57,VALUE(RIGHT($BM$1,2))&lt;=63),$D46,"COMUM"),GABARITO!$D:$D,0)),1,0))</f>
        <v/>
      </c>
      <c r="BN46" t="str">
        <f>IF(RESPOSTAS!BO46="","",IF(UPPER(RESPOSTAS!BO46)=INDEX(GABARITO!$C:$C,MATCH(TEXT(VALUE(RIGHT($BN$1,2)),"00")&amp;"|"&amp;IF(AND(VALUE(RIGHT($BN$1,2))&gt;=57,VALUE(RIGHT($BN$1,2))&lt;=63),$D46,"COMUM"),GABARITO!$D:$D,0)),1,0))</f>
        <v/>
      </c>
      <c r="BO46" t="str">
        <f>IF(RESPOSTAS!BP46="","",IF(UPPER(RESPOSTAS!BP46)=INDEX(GABARITO!$C:$C,MATCH(TEXT(VALUE(RIGHT($BO$1,2)),"00")&amp;"|"&amp;IF(AND(VALUE(RIGHT($BO$1,2))&gt;=57,VALUE(RIGHT($BO$1,2))&lt;=63),$D46,"COMUM"),GABARITO!$D:$D,0)),1,0))</f>
        <v/>
      </c>
      <c r="BP46">
        <f>COUNTIF(RESPOSTAS!F46:BP46,"&lt;&gt;")</f>
        <v>0</v>
      </c>
      <c r="BQ46" t="str">
        <f t="shared" si="0"/>
        <v/>
      </c>
      <c r="BR46" s="10" t="str">
        <f t="shared" si="1"/>
        <v/>
      </c>
      <c r="BT46" s="11" t="str">
        <f t="shared" si="4"/>
        <v/>
      </c>
      <c r="BU46" s="11" t="str">
        <f t="shared" si="5"/>
        <v/>
      </c>
      <c r="BV46" s="11" t="str">
        <f t="shared" si="6"/>
        <v/>
      </c>
      <c r="BW46" s="11" t="str">
        <f t="shared" si="7"/>
        <v/>
      </c>
      <c r="BX46" s="11">
        <f t="shared" si="8"/>
        <v>0</v>
      </c>
      <c r="BY46" s="11" t="str">
        <f t="shared" si="9"/>
        <v/>
      </c>
      <c r="BZ46" s="3" t="str">
        <f t="shared" si="2"/>
        <v/>
      </c>
      <c r="CA46" s="3" t="e">
        <f t="shared" si="11"/>
        <v>#VALUE!</v>
      </c>
    </row>
    <row r="47" spans="1:79" x14ac:dyDescent="0.25">
      <c r="A47" t="str">
        <f>IF(RESPOSTAS!A47="","",RESPOSTAS!A47)</f>
        <v/>
      </c>
      <c r="B47" t="str">
        <f>IF(RESPOSTAS!C47="","",RESPOSTAS!C47)</f>
        <v/>
      </c>
      <c r="C47" t="str">
        <f>IF(RESPOSTAS!D47="","",RESPOSTAS!D47)</f>
        <v/>
      </c>
      <c r="D47" t="str">
        <f>IF(RESPOSTAS!E47="","",RESPOSTAS!E47)</f>
        <v/>
      </c>
      <c r="E47" t="str">
        <f>IF(RESPOSTAS!F47="","",IF(UPPER(RESPOSTAS!F47)=INDEX(GABARITO!$C:$C,MATCH(TEXT(VALUE(RIGHT($E$1,2)),"00")&amp;"|"&amp;IF(AND(VALUE(RIGHT($E$1,2))&gt;=57,VALUE(RIGHT($E$1,2))&lt;=63),$D47,"COMUM"),GABARITO!$D:$D,0)),1,0))</f>
        <v/>
      </c>
      <c r="F47" t="str">
        <f>IF(RESPOSTAS!G47="","",IF(UPPER(RESPOSTAS!G47)=INDEX(GABARITO!$C:$C,MATCH(TEXT(VALUE(RIGHT($F$1,2)),"00")&amp;"|"&amp;IF(AND(VALUE(RIGHT($F$1,2))&gt;=57,VALUE(RIGHT($F$1,2))&lt;=63),$D47,"COMUM"),GABARITO!$D:$D,0)),1,0))</f>
        <v/>
      </c>
      <c r="G47" t="str">
        <f>IF(RESPOSTAS!H47="","",IF(UPPER(RESPOSTAS!H47)=INDEX(GABARITO!$C:$C,MATCH(TEXT(VALUE(RIGHT($G$1,2)),"00")&amp;"|"&amp;IF(AND(VALUE(RIGHT($G$1,2))&gt;=57,VALUE(RIGHT($G$1,2))&lt;=63),$D47,"COMUM"),GABARITO!$D:$D,0)),1,0))</f>
        <v/>
      </c>
      <c r="H47" t="str">
        <f>IF(RESPOSTAS!I47="","",IF(UPPER(RESPOSTAS!I47)=INDEX(GABARITO!$C:$C,MATCH(TEXT(VALUE(RIGHT($H$1,2)),"00")&amp;"|"&amp;IF(AND(VALUE(RIGHT($H$1,2))&gt;=57,VALUE(RIGHT($H$1,2))&lt;=63),$D47,"COMUM"),GABARITO!$D:$D,0)),1,0))</f>
        <v/>
      </c>
      <c r="I47" t="str">
        <f>IF(RESPOSTAS!J47="","",IF(UPPER(RESPOSTAS!J47)=INDEX(GABARITO!$C:$C,MATCH(TEXT(VALUE(RIGHT($I$1,2)),"00")&amp;"|"&amp;IF(AND(VALUE(RIGHT($I$1,2))&gt;=57,VALUE(RIGHT($I$1,2))&lt;=63),$D47,"COMUM"),GABARITO!$D:$D,0)),1,0))</f>
        <v/>
      </c>
      <c r="J47" t="str">
        <f>IF(RESPOSTAS!K47="","",IF(UPPER(RESPOSTAS!K47)=INDEX(GABARITO!$C:$C,MATCH(TEXT(VALUE(RIGHT($J$1,2)),"00")&amp;"|"&amp;IF(AND(VALUE(RIGHT($J$1,2))&gt;=57,VALUE(RIGHT($J$1,2))&lt;=63),$D47,"COMUM"),GABARITO!$D:$D,0)),1,0))</f>
        <v/>
      </c>
      <c r="K47" t="str">
        <f>IF(RESPOSTAS!L47="","",IF(UPPER(RESPOSTAS!L47)=INDEX(GABARITO!$C:$C,MATCH(TEXT(VALUE(RIGHT($K$1,2)),"00")&amp;"|"&amp;IF(AND(VALUE(RIGHT($K$1,2))&gt;=57,VALUE(RIGHT($K$1,2))&lt;=63),$D47,"COMUM"),GABARITO!$D:$D,0)),1,0))</f>
        <v/>
      </c>
      <c r="L47" t="str">
        <f>IF(RESPOSTAS!M47="","",IF(UPPER(RESPOSTAS!M47)=INDEX(GABARITO!$C:$C,MATCH(TEXT(VALUE(RIGHT($L$1,2)),"00")&amp;"|"&amp;IF(AND(VALUE(RIGHT($L$1,2))&gt;=57,VALUE(RIGHT($L$1,2))&lt;=63),$D47,"COMUM"),GABARITO!$D:$D,0)),1,0))</f>
        <v/>
      </c>
      <c r="M47" t="str">
        <f>IF(RESPOSTAS!N47="","",IF(UPPER(RESPOSTAS!N47)=INDEX(GABARITO!$C:$C,MATCH(TEXT(VALUE(RIGHT($M$1,2)),"00")&amp;"|"&amp;IF(AND(VALUE(RIGHT($M$1,2))&gt;=57,VALUE(RIGHT($M$1,2))&lt;=63),$D47,"COMUM"),GABARITO!$D:$D,0)),1,0))</f>
        <v/>
      </c>
      <c r="N47" t="str">
        <f>IF(RESPOSTAS!O47="","",IF(UPPER(RESPOSTAS!O47)=INDEX(GABARITO!$C:$C,MATCH(TEXT(VALUE(RIGHT($E$1,2)),"00")&amp;"|"&amp;IF(AND(VALUE(RIGHT($E$1,2))&gt;=57,VALUE(RIGHT($E$1,2))&lt;=63),$D47,"COMUM"),GABARITO!$D:$D,0)),1,0))</f>
        <v/>
      </c>
      <c r="O47" t="str">
        <f>IF(RESPOSTAS!P47="","",IF(UPPER(RESPOSTAS!P47)=INDEX(GABARITO!$C:$C,MATCH(TEXT(VALUE(RIGHT($O$1,2)),"00")&amp;"|"&amp;IF(AND(VALUE(RIGHT($O$1,2))&gt;=57,VALUE(RIGHT($O$1,2))&lt;=63),$D47,"COMUM"),GABARITO!$D:$D,0)),1,0))</f>
        <v/>
      </c>
      <c r="P47" t="str">
        <f>IF(RESPOSTAS!Q47="","",IF(UPPER(RESPOSTAS!Q47)=INDEX(GABARITO!$C:$C,MATCH(TEXT(VALUE(RIGHT($P$1,2)),"00")&amp;"|"&amp;IF(AND(VALUE(RIGHT($P$1,2))&gt;=57,VALUE(RIGHT($P$1,2))&lt;=63),$D47,"COMUM"),GABARITO!$D:$D,0)),1,0))</f>
        <v/>
      </c>
      <c r="Q47" t="str">
        <f>IF(RESPOSTAS!R47="","",IF(UPPER(RESPOSTAS!R47)=INDEX(GABARITO!$C:$C,MATCH(TEXT(VALUE(RIGHT($Q$1,2)),"00")&amp;"|"&amp;IF(AND(VALUE(RIGHT($Q$1,2))&gt;=57,VALUE(RIGHT($Q$1,2))&lt;=63),$D47,"COMUM"),GABARITO!$D:$D,0)),1,0))</f>
        <v/>
      </c>
      <c r="R47" t="str">
        <f>IF(RESPOSTAS!S47="","",IF(UPPER(RESPOSTAS!S47)=INDEX(GABARITO!$C:$C,MATCH(TEXT(VALUE(RIGHT($R$1,2)),"00")&amp;"|"&amp;IF(AND(VALUE(RIGHT($R$1,2))&gt;=57,VALUE(RIGHT($R$1,2))&lt;=63),$D47,"COMUM"),GABARITO!$D:$D,0)),1,0))</f>
        <v/>
      </c>
      <c r="S47" t="str">
        <f>IF(RESPOSTAS!T47="","",IF(UPPER(RESPOSTAS!T47)=INDEX(GABARITO!$C:$C,MATCH(TEXT(VALUE(RIGHT($S$1,2)),"00")&amp;"|"&amp;IF(AND(VALUE(RIGHT($S$1,2))&gt;=57,VALUE(RIGHT($S$1,2))&lt;=63),$D47,"COMUM"),GABARITO!$D:$D,0)),1,0))</f>
        <v/>
      </c>
      <c r="T47" t="str">
        <f>IF(RESPOSTAS!U47="","",IF(UPPER(RESPOSTAS!U47)=INDEX(GABARITO!$C:$C,MATCH(TEXT(VALUE(RIGHT($T$1,2)),"00")&amp;"|"&amp;IF(AND(VALUE(RIGHT($T$1,2))&gt;=57,VALUE(RIGHT($T$1,2))&lt;=63),$D47,"COMUM"),GABARITO!$D:$D,0)),1,0))</f>
        <v/>
      </c>
      <c r="U47" t="str">
        <f>IF(RESPOSTAS!V47="","",IF(UPPER(RESPOSTAS!V47)=INDEX(GABARITO!$C:$C,MATCH(TEXT(VALUE(RIGHT($U$1,2)),"00")&amp;"|"&amp;IF(AND(VALUE(RIGHT($U$1,2))&gt;=57,VALUE(RIGHT($U$1,2))&lt;=63),$D47,"COMUM"),GABARITO!$D:$D,0)),1,0))</f>
        <v/>
      </c>
      <c r="V47" t="str">
        <f>IF(RESPOSTAS!W47="","",IF(UPPER(RESPOSTAS!W47)=INDEX(GABARITO!$C:$C,MATCH(TEXT(VALUE(RIGHT($E$1,2)),"00")&amp;"|"&amp;IF(AND(VALUE(RIGHT($E$1,2))&gt;=57,VALUE(RIGHT($E$1,2))&lt;=63),$D47,"COMUM"),GABARITO!$D:$D,0)),1,0))</f>
        <v/>
      </c>
      <c r="W47" t="str">
        <f>IF(RESPOSTAS!X47="","",IF(UPPER(RESPOSTAS!X47)=INDEX(GABARITO!$C:$C,MATCH(TEXT(VALUE(RIGHT($W$1,2)),"00")&amp;"|"&amp;IF(AND(VALUE(RIGHT($W$1,2))&gt;=57,VALUE(RIGHT($W$1,2))&lt;=63),$D47,"COMUM"),GABARITO!$D:$D,0)),1,0))</f>
        <v/>
      </c>
      <c r="X47" t="str">
        <f>IF(RESPOSTAS!Y47="","",IF(UPPER(RESPOSTAS!Y47)=INDEX(GABARITO!$C:$C,MATCH(TEXT(VALUE(RIGHT($X$1,2)),"00")&amp;"|"&amp;IF(AND(VALUE(RIGHT($X$1,2))&gt;=57,VALUE(RIGHT($X$1,2))&lt;=63),$D47,"COMUM"),GABARITO!$D:$D,0)),1,0))</f>
        <v/>
      </c>
      <c r="Y47" t="str">
        <f>IF(RESPOSTAS!Z47="","",IF(UPPER(RESPOSTAS!Z47)=INDEX(GABARITO!$C:$C,MATCH(TEXT(VALUE(RIGHT($Y$1,2)),"00")&amp;"|"&amp;IF(AND(VALUE(RIGHT($Y$1,2))&gt;=57,VALUE(RIGHT($Y$1,2))&lt;=63),$D47,"COMUM"),GABARITO!$D:$D,0)),1,0))</f>
        <v/>
      </c>
      <c r="Z47" t="str">
        <f>IF(RESPOSTAS!AA47="","",IF(UPPER(RESPOSTAS!AA47)=INDEX(GABARITO!$C:$C,MATCH(TEXT(VALUE(RIGHT($Z$1,2)),"00")&amp;"|"&amp;IF(AND(VALUE(RIGHT($Z$1,2))&gt;=57,VALUE(RIGHT($Z$1,2))&lt;=63),$D47,"COMUM"),GABARITO!$D:$D,0)),1,0))</f>
        <v/>
      </c>
      <c r="AA47" t="str">
        <f>IF(RESPOSTAS!AB47="","",IF(UPPER(RESPOSTAS!AB47)=INDEX(GABARITO!$C:$C,MATCH(TEXT(VALUE(RIGHT($AA$1,2)),"00")&amp;"|"&amp;IF(AND(VALUE(RIGHT($AA$1,2))&gt;=57,VALUE(RIGHT($AA$1,2))&lt;=63),$D47,"COMUM"),GABARITO!$D:$D,0)),1,0))</f>
        <v/>
      </c>
      <c r="AB47" t="str">
        <f>IF(RESPOSTAS!AC47="","",IF(UPPER(RESPOSTAS!AC47)=INDEX(GABARITO!$C:$C,MATCH(TEXT(VALUE(RIGHT($AB$1,2)),"00")&amp;"|"&amp;IF(AND(VALUE(RIGHT($AB$1,2))&gt;=57,VALUE(RIGHT($AB$1,2))&lt;=63),$D47,"COMUM"),GABARITO!$D:$D,0)),1,0))</f>
        <v/>
      </c>
      <c r="AC47" t="str">
        <f>IF(RESPOSTAS!AD47="","",IF(UPPER(RESPOSTAS!AD47)=INDEX(GABARITO!$C:$C,MATCH(TEXT(VALUE(RIGHT($AC$1,2)),"00")&amp;"|"&amp;IF(AND(VALUE(RIGHT($AC$1,2))&gt;=57,VALUE(RIGHT($AC$1,2))&lt;=63),$D47,"COMUM"),GABARITO!$D:$D,0)),1,0))</f>
        <v/>
      </c>
      <c r="AD47" t="str">
        <f>IF(RESPOSTAS!AE47="","",IF(UPPER(RESPOSTAS!AE47)=INDEX(GABARITO!$C:$C,MATCH(TEXT(VALUE(RIGHT($AD$1,2)),"00")&amp;"|"&amp;IF(AND(VALUE(RIGHT($AD$1,2))&gt;=57,VALUE(RIGHT($AD$1,2))&lt;=63),$D47,"COMUM"),GABARITO!$D:$D,0)),1,0))</f>
        <v/>
      </c>
      <c r="AE47" t="str">
        <f>IF(RESPOSTAS!AF47="","",IF(UPPER(RESPOSTAS!AF47)=INDEX(GABARITO!$C:$C,MATCH(TEXT(VALUE(RIGHT($AE$1,2)),"00")&amp;"|"&amp;IF(AND(VALUE(RIGHT($AE$1,2))&gt;=57,VALUE(RIGHT($AE$1,2))&lt;=63),$D47,"COMUM"),GABARITO!$D:$D,0)),1,0))</f>
        <v/>
      </c>
      <c r="AF47" t="str">
        <f>IF(RESPOSTAS!AG47="","",IF(UPPER(RESPOSTAS!AG47)=INDEX(GABARITO!$C:$C,MATCH(TEXT(VALUE(RIGHT($AF$1,2)),"00")&amp;"|"&amp;IF(AND(VALUE(RIGHT($AF$1,2))&gt;=57,VALUE(RIGHT($AF$1,2))&lt;=63),$D47,"COMUM"),GABARITO!$D:$D,0)),1,0))</f>
        <v/>
      </c>
      <c r="AG47" t="str">
        <f>IF(RESPOSTAS!AH47="","",IF(UPPER(RESPOSTAS!AH47)=INDEX(GABARITO!$C:$C,MATCH(TEXT(VALUE(RIGHT($AG$1,2)),"00")&amp;"|"&amp;IF(AND(VALUE(RIGHT($AG$1,2))&gt;=57,VALUE(RIGHT($AG$1,2))&lt;=63),$D47,"COMUM"),GABARITO!$D:$D,0)),1,0))</f>
        <v/>
      </c>
      <c r="AH47" t="str">
        <f>IF(RESPOSTAS!AI47="","",IF(UPPER(RESPOSTAS!AI47)=INDEX(GABARITO!$C:$C,MATCH(TEXT(VALUE(RIGHT($AH$1,2)),"00")&amp;"|"&amp;IF(AND(VALUE(RIGHT($AH$1,2))&gt;=57,VALUE(RIGHT($AH$1,2))&lt;=63),$D47,"COMUM"),GABARITO!$D:$D,0)),1,0))</f>
        <v/>
      </c>
      <c r="AI47" t="str">
        <f>IF(RESPOSTAS!AJ47="","",IF(UPPER(RESPOSTAS!AJ47)=INDEX(GABARITO!$C:$C,MATCH(TEXT(VALUE(RIGHT($AI$1,2)),"00")&amp;"|"&amp;IF(AND(VALUE(RIGHT($AI$1,2))&gt;=57,VALUE(RIGHT($AI$1,2))&lt;=63),$D47,"COMUM"),GABARITO!$D:$D,0)),1,0))</f>
        <v/>
      </c>
      <c r="AJ47" t="str">
        <f>IF(RESPOSTAS!AK47="","",IF(UPPER(RESPOSTAS!AK47)=INDEX(GABARITO!$C:$C,MATCH(TEXT(VALUE(RIGHT($AJ$1,2)),"00")&amp;"|"&amp;IF(AND(VALUE(RIGHT($AJ$1,2))&gt;=57,VALUE(RIGHT($AJ$1,2))&lt;=63),$D47,"COMUM"),GABARITO!$D:$D,0)),1,0))</f>
        <v/>
      </c>
      <c r="AK47" t="str">
        <f>IF(RESPOSTAS!AL47="","",IF(UPPER(RESPOSTAS!AL47)=INDEX(GABARITO!$C:$C,MATCH(TEXT(VALUE(RIGHT($AK$1,2)),"00")&amp;"|"&amp;IF(AND(VALUE(RIGHT($AK$1,2))&gt;=57,VALUE(RIGHT($AK$1,2))&lt;=63),$D47,"COMUM"),GABARITO!$D:$D,0)),1,0))</f>
        <v/>
      </c>
      <c r="AL47" t="str">
        <f>IF(RESPOSTAS!AM47="","",IF(UPPER(RESPOSTAS!AM47)=INDEX(GABARITO!$C:$C,MATCH(TEXT(VALUE(RIGHT($AL$1,2)),"00")&amp;"|"&amp;IF(AND(VALUE(RIGHT($AL$1,2))&gt;=57,VALUE(RIGHT($AL$1,2))&lt;=63),$D47,"COMUM"),GABARITO!$D:$D,0)),1,0))</f>
        <v/>
      </c>
      <c r="AM47" t="str">
        <f>IF(RESPOSTAS!AN47="","",IF(UPPER(RESPOSTAS!AN47)=INDEX(GABARITO!$C:$C,MATCH(TEXT(VALUE(RIGHT($AM$1,2)),"00")&amp;"|"&amp;IF(AND(VALUE(RIGHT($AM$1,2))&gt;=57,VALUE(RIGHT($AM$1,2))&lt;=63),$D47,"COMUM"),GABARITO!$D:$D,0)),1,0))</f>
        <v/>
      </c>
      <c r="AN47" t="str">
        <f>IF(RESPOSTAS!AO47="","",IF(UPPER(RESPOSTAS!AO47)=INDEX(GABARITO!$C:$C,MATCH(TEXT(VALUE(RIGHT($AN$1,2)),"00")&amp;"|"&amp;IF(AND(VALUE(RIGHT($AN$1,2))&gt;=57,VALUE(RIGHT($AN$1,2))&lt;=63),$D47,"COMUM"),GABARITO!$D:$D,0)),1,0))</f>
        <v/>
      </c>
      <c r="AO47" t="str">
        <f>IF(RESPOSTAS!AP47="","",IF(UPPER(RESPOSTAS!AP47)=INDEX(GABARITO!$C:$C,MATCH(TEXT(VALUE(RIGHT($AO$1,2)),"00")&amp;"|"&amp;IF(AND(VALUE(RIGHT($AO$1,2))&gt;=57,VALUE(RIGHT($AO$1,2))&lt;=63),$D47,"COMUM"),GABARITO!$D:$D,0)),1,0))</f>
        <v/>
      </c>
      <c r="AP47" t="str">
        <f>IF(RESPOSTAS!AQ47="","",IF(UPPER(RESPOSTAS!AQ47)=INDEX(GABARITO!$C:$C,MATCH(TEXT(VALUE(RIGHT($AP$1,2)),"00")&amp;"|"&amp;IF(AND(VALUE(RIGHT($AP$1,2))&gt;=57,VALUE(RIGHT($AP$1,2))&lt;=63),$D47,"COMUM"),GABARITO!$D:$D,0)),1,0))</f>
        <v/>
      </c>
      <c r="AQ47" t="str">
        <f>IF(RESPOSTAS!AR47="","",IF(UPPER(RESPOSTAS!AR47)=INDEX(GABARITO!$C:$C,MATCH(TEXT(VALUE(RIGHT($AQ$1,2)),"00")&amp;"|"&amp;IF(AND(VALUE(RIGHT($AQ$1,2))&gt;=57,VALUE(RIGHT($AQ$1,2))&lt;=63),$D47,"COMUM"),GABARITO!$D:$D,0)),1,0))</f>
        <v/>
      </c>
      <c r="AR47" t="str">
        <f>IF(RESPOSTAS!AS47="","",IF(UPPER(RESPOSTAS!AS47)=INDEX(GABARITO!$C:$C,MATCH(TEXT(VALUE(RIGHT($AR$1,2)),"00")&amp;"|"&amp;IF(AND(VALUE(RIGHT($AR$1,2))&gt;=57,VALUE(RIGHT($AR$1,2))&lt;=63),$D47,"COMUM"),GABARITO!$D:$D,0)),1,0))</f>
        <v/>
      </c>
      <c r="AS47" t="str">
        <f>IF(RESPOSTAS!AT47="","",IF(UPPER(RESPOSTAS!AT47)=INDEX(GABARITO!$C:$C,MATCH(TEXT(VALUE(RIGHT($AS$1,2)),"00")&amp;"|"&amp;IF(AND(VALUE(RIGHT($AS$1,2))&gt;=57,VALUE(RIGHT($AS$1,2))&lt;=63),$D47,"COMUM"),GABARITO!$D:$D,0)),1,0))</f>
        <v/>
      </c>
      <c r="AT47" t="str">
        <f>IF(RESPOSTAS!AU47="","",IF(UPPER(RESPOSTAS!AU47)=INDEX(GABARITO!$C:$C,MATCH(TEXT(VALUE(RIGHT($AT$1,2)),"00")&amp;"|"&amp;IF(AND(VALUE(RIGHT($AT$1,2))&gt;=57,VALUE(RIGHT($AT$1,2))&lt;=63),$D47,"COMUM"),GABARITO!$D:$D,0)),1,0))</f>
        <v/>
      </c>
      <c r="AU47" t="str">
        <f>IF(RESPOSTAS!AV47="","",IF(UPPER(RESPOSTAS!AV47)=INDEX(GABARITO!$C:$C,MATCH(TEXT(VALUE(RIGHT($AU$1,2)),"00")&amp;"|"&amp;IF(AND(VALUE(RIGHT($AU$1,2))&gt;=57,VALUE(RIGHT($AU$1,2))&lt;=63),$D47,"COMUM"),GABARITO!$D:$D,0)),1,0))</f>
        <v/>
      </c>
      <c r="AV47" t="str">
        <f>IF(RESPOSTAS!AW47="","",IF(UPPER(RESPOSTAS!AW47)=INDEX(GABARITO!$C:$C,MATCH(TEXT(VALUE(RIGHT($AV$1,2)),"00")&amp;"|"&amp;IF(AND(VALUE(RIGHT($AV$1,2))&gt;=57,VALUE(RIGHT($AV$1,2))&lt;=63),$D47,"COMUM"),GABARITO!$D:$D,0)),1,0))</f>
        <v/>
      </c>
      <c r="AW47" t="str">
        <f>IF(RESPOSTAS!AX47="","",IF(UPPER(RESPOSTAS!AX47)=INDEX(GABARITO!$C:$C,MATCH(TEXT(VALUE(RIGHT($AW$1,2)),"00")&amp;"|"&amp;IF(AND(VALUE(RIGHT($AW$1,2))&gt;=57,VALUE(RIGHT($AW$1,2))&lt;=63),$D47,"COMUM"),GABARITO!$D:$D,0)),1,0))</f>
        <v/>
      </c>
      <c r="AX47" t="str">
        <f>IF(RESPOSTAS!AY47="","",IF(UPPER(RESPOSTAS!AY47)=INDEX(GABARITO!$C:$C,MATCH(TEXT(VALUE(RIGHT($AX$1,2)),"00")&amp;"|"&amp;IF(AND(VALUE(RIGHT($AX$1,2))&gt;=57,VALUE(RIGHT($AX$1,2))&lt;=63),$D47,"COMUM"),GABARITO!$D:$D,0)),1,0))</f>
        <v/>
      </c>
      <c r="AY47" t="str">
        <f>IF(RESPOSTAS!AZ47="","",IF(UPPER(RESPOSTAS!AZ47)=INDEX(GABARITO!$C:$C,MATCH(TEXT(VALUE(RIGHT($AY$1,2)),"00")&amp;"|"&amp;IF(AND(VALUE(RIGHT($AY$1,2))&gt;=57,VALUE(RIGHT($AY$1,2))&lt;=63),$D47,"COMUM"),GABARITO!$D:$D,0)),1,0))</f>
        <v/>
      </c>
      <c r="AZ47" t="str">
        <f>IF(RESPOSTAS!BA47="","",IF(UPPER(RESPOSTAS!BA47)=INDEX(GABARITO!$C:$C,MATCH(TEXT(VALUE(RIGHT($AZ$1,2)),"00")&amp;"|"&amp;IF(AND(VALUE(RIGHT($AZ$1,2))&gt;=57,VALUE(RIGHT($AZ$1,2))&lt;=63),$D47,"COMUM"),GABARITO!$D:$D,0)),1,0))</f>
        <v/>
      </c>
      <c r="BA47" t="str">
        <f>IF(RESPOSTAS!BB47="","",IF(UPPER(RESPOSTAS!BB47)=INDEX(GABARITO!$C:$C,MATCH(TEXT(VALUE(RIGHT($BA$1,2)),"00")&amp;"|"&amp;IF(AND(VALUE(RIGHT($BA$1,2))&gt;=57,VALUE(RIGHT($BA$1,2))&lt;=63),$D47,"COMUM"),GABARITO!$D:$D,0)),1,0))</f>
        <v/>
      </c>
      <c r="BB47" t="str">
        <f>IF(RESPOSTAS!BC47="","",IF(UPPER(RESPOSTAS!BC47)=INDEX(GABARITO!$C:$C,MATCH(TEXT(VALUE(RIGHT($BB$1,2)),"00")&amp;"|"&amp;IF(AND(VALUE(RIGHT($BB$1,2))&gt;=57,VALUE(RIGHT($BB$1,2))&lt;=63),$D47,"COMUM"),GABARITO!$D:$D,0)),1,0))</f>
        <v/>
      </c>
      <c r="BC47" t="str">
        <f>IF(RESPOSTAS!BD47="","",IF(UPPER(RESPOSTAS!BD47)=INDEX(GABARITO!$C:$C,MATCH(TEXT(VALUE(RIGHT($BC$1,2)),"00")&amp;"|"&amp;IF(AND(VALUE(RIGHT($BC$1,2))&gt;=57,VALUE(RIGHT($BC$1,2))&lt;=63),$D47,"COMUM"),GABARITO!$D:$D,0)),1,0))</f>
        <v/>
      </c>
      <c r="BD47" t="str">
        <f>IF(RESPOSTAS!BE47="","",IF(UPPER(RESPOSTAS!BE47)=INDEX(GABARITO!$C:$C,MATCH(TEXT(VALUE(RIGHT($BD$1,2)),"00")&amp;"|"&amp;IF(AND(VALUE(RIGHT($BD$1,2))&gt;=57,VALUE(RIGHT($BD$1,2))&lt;=63),$D47,"COMUM"),GABARITO!$D:$D,0)),1,0))</f>
        <v/>
      </c>
      <c r="BE47" t="str">
        <f>IF(RESPOSTAS!BF47="","",IF(UPPER(RESPOSTAS!BF47)=INDEX(GABARITO!$C:$C,MATCH(TEXT(VALUE(RIGHT($BE$1,2)),"00")&amp;"|"&amp;IF(AND(VALUE(RIGHT($BE$1,2))&gt;=57,VALUE(RIGHT($BE$1,2))&lt;=63),$D47,"COMUM"),GABARITO!$D:$D,0)),1,0))</f>
        <v/>
      </c>
      <c r="BF47" t="str">
        <f>IF(RESPOSTAS!BG47="","",IF(UPPER(RESPOSTAS!BG47)=INDEX(GABARITO!$C:$C,MATCH(TEXT(VALUE(RIGHT($BF$1,2)),"00")&amp;"|"&amp;IF(AND(VALUE(RIGHT($BF$1,2))&gt;=57,VALUE(RIGHT($BF$1,2))&lt;=63),$D47,"COMUM"),GABARITO!$D:$D,0)),1,0))</f>
        <v/>
      </c>
      <c r="BG47" t="str">
        <f>IF(RESPOSTAS!BH47="","",IF(UPPER(RESPOSTAS!BH47)=INDEX(GABARITO!$C:$C,MATCH(TEXT(VALUE(RIGHT($BG$1,2)),"00")&amp;"|"&amp;IF(AND(VALUE(RIGHT($BG$1,2))&gt;=57,VALUE(RIGHT($BG$1,2))&lt;=63),$D47,"COMUM"),GABARITO!$D:$D,0)),1,0))</f>
        <v/>
      </c>
      <c r="BH47" t="str">
        <f>IF(RESPOSTAS!BI47="","",IF(UPPER(RESPOSTAS!BI47)=INDEX(GABARITO!$C:$C,MATCH(TEXT(VALUE(RIGHT($BH$1,2)),"00")&amp;"|"&amp;IF(AND(VALUE(RIGHT($BH$1,2))&gt;=57,VALUE(RIGHT($BH$1,2))&lt;=63),$D47,"COMUM"),GABARITO!$D:$D,0)),1,0))</f>
        <v/>
      </c>
      <c r="BI47" t="str">
        <f>IF(RESPOSTAS!BJ47="","",IF(UPPER(RESPOSTAS!BJ47)=INDEX(GABARITO!$C:$C,MATCH(TEXT(VALUE(RIGHT($BI$1,2)),"00")&amp;"|"&amp;IF(AND(VALUE(RIGHT($BI$1,2))&gt;=57,VALUE(RIGHT($BI$1,2))&lt;=63),$D47,"COMUM"),GABARITO!$D:$D,0)),1,0))</f>
        <v/>
      </c>
      <c r="BJ47" t="str">
        <f>IF(RESPOSTAS!BK47="","",IF(UPPER(RESPOSTAS!BK47)=INDEX(GABARITO!$C:$C,MATCH(TEXT(VALUE(RIGHT($BJ$1,2)),"00")&amp;"|"&amp;IF(AND(VALUE(RIGHT($BJ$1,2))&gt;=57,VALUE(RIGHT($BJ$1,2))&lt;=63),$D47,"COMUM"),GABARITO!$D:$D,0)),1,0))</f>
        <v/>
      </c>
      <c r="BK47" t="str">
        <f>IF(RESPOSTAS!BL47="","",IF(UPPER(RESPOSTAS!BL47)=INDEX(GABARITO!$C:$C,MATCH(TEXT(VALUE(RIGHT($BK$1,2)),"00")&amp;"|"&amp;IF(AND(VALUE(RIGHT($BK$1,2))&gt;=57,VALUE(RIGHT($BK$1,2))&lt;=63),$D47,"COMUM"),GABARITO!$D:$D,0)),1,0))</f>
        <v/>
      </c>
      <c r="BL47" t="str">
        <f>IF(RESPOSTAS!BM47="","",IF(UPPER(RESPOSTAS!BM47)=INDEX(GABARITO!$C:$C,MATCH(TEXT(VALUE(RIGHT($BL$1,2)),"00")&amp;"|"&amp;IF(AND(VALUE(RIGHT($BL$1,2))&gt;=57,VALUE(RIGHT($BL$1,2))&lt;=63),$D47,"COMUM"),GABARITO!$D:$D,0)),1,0))</f>
        <v/>
      </c>
      <c r="BM47" t="str">
        <f>IF(RESPOSTAS!BN47="","",IF(UPPER(RESPOSTAS!BN47)=INDEX(GABARITO!$C:$C,MATCH(TEXT(VALUE(RIGHT($BM$1,2)),"00")&amp;"|"&amp;IF(AND(VALUE(RIGHT($BM$1,2))&gt;=57,VALUE(RIGHT($BM$1,2))&lt;=63),$D47,"COMUM"),GABARITO!$D:$D,0)),1,0))</f>
        <v/>
      </c>
      <c r="BN47" t="str">
        <f>IF(RESPOSTAS!BO47="","",IF(UPPER(RESPOSTAS!BO47)=INDEX(GABARITO!$C:$C,MATCH(TEXT(VALUE(RIGHT($BN$1,2)),"00")&amp;"|"&amp;IF(AND(VALUE(RIGHT($BN$1,2))&gt;=57,VALUE(RIGHT($BN$1,2))&lt;=63),$D47,"COMUM"),GABARITO!$D:$D,0)),1,0))</f>
        <v/>
      </c>
      <c r="BO47" t="str">
        <f>IF(RESPOSTAS!BP47="","",IF(UPPER(RESPOSTAS!BP47)=INDEX(GABARITO!$C:$C,MATCH(TEXT(VALUE(RIGHT($BO$1,2)),"00")&amp;"|"&amp;IF(AND(VALUE(RIGHT($BO$1,2))&gt;=57,VALUE(RIGHT($BO$1,2))&lt;=63),$D47,"COMUM"),GABARITO!$D:$D,0)),1,0))</f>
        <v/>
      </c>
      <c r="BP47">
        <f>COUNTIF(RESPOSTAS!F47:BP47,"&lt;&gt;")</f>
        <v>0</v>
      </c>
      <c r="BQ47" t="str">
        <f t="shared" si="0"/>
        <v/>
      </c>
      <c r="BR47" s="10" t="str">
        <f t="shared" si="1"/>
        <v/>
      </c>
      <c r="BT47" s="11" t="str">
        <f t="shared" si="4"/>
        <v/>
      </c>
      <c r="BU47" s="11" t="str">
        <f t="shared" si="5"/>
        <v/>
      </c>
      <c r="BV47" s="11" t="str">
        <f t="shared" si="6"/>
        <v/>
      </c>
      <c r="BW47" s="11" t="str">
        <f t="shared" si="7"/>
        <v/>
      </c>
      <c r="BX47" s="11" t="str">
        <f t="shared" si="8"/>
        <v/>
      </c>
      <c r="BY47" s="11" t="str">
        <f t="shared" si="9"/>
        <v/>
      </c>
      <c r="BZ47" s="3" t="str">
        <f t="shared" si="2"/>
        <v/>
      </c>
      <c r="CA47" s="3" t="e">
        <f t="shared" si="11"/>
        <v>#VALUE!</v>
      </c>
    </row>
    <row r="48" spans="1:79" x14ac:dyDescent="0.25">
      <c r="A48" t="str">
        <f>IF(RESPOSTAS!A48="","",RESPOSTAS!A48)</f>
        <v/>
      </c>
      <c r="B48" t="str">
        <f>IF(RESPOSTAS!C48="","",RESPOSTAS!C48)</f>
        <v/>
      </c>
      <c r="C48" t="str">
        <f>IF(RESPOSTAS!D48="","",RESPOSTAS!D48)</f>
        <v/>
      </c>
      <c r="D48" t="str">
        <f>IF(RESPOSTAS!E48="","",RESPOSTAS!E48)</f>
        <v/>
      </c>
      <c r="E48" t="str">
        <f>IF(RESPOSTAS!F48="","",IF(UPPER(RESPOSTAS!F48)=INDEX(GABARITO!$C:$C,MATCH(TEXT(VALUE(RIGHT($E$1,2)),"00")&amp;"|"&amp;IF(AND(VALUE(RIGHT($E$1,2))&gt;=57,VALUE(RIGHT($E$1,2))&lt;=63),$D48,"COMUM"),GABARITO!$D:$D,0)),1,0))</f>
        <v/>
      </c>
      <c r="F48" t="str">
        <f>IF(RESPOSTAS!G48="","",IF(UPPER(RESPOSTAS!G48)=INDEX(GABARITO!$C:$C,MATCH(TEXT(VALUE(RIGHT($F$1,2)),"00")&amp;"|"&amp;IF(AND(VALUE(RIGHT($F$1,2))&gt;=57,VALUE(RIGHT($F$1,2))&lt;=63),$D48,"COMUM"),GABARITO!$D:$D,0)),1,0))</f>
        <v/>
      </c>
      <c r="G48" t="str">
        <f>IF(RESPOSTAS!H48="","",IF(UPPER(RESPOSTAS!H48)=INDEX(GABARITO!$C:$C,MATCH(TEXT(VALUE(RIGHT($G$1,2)),"00")&amp;"|"&amp;IF(AND(VALUE(RIGHT($G$1,2))&gt;=57,VALUE(RIGHT($G$1,2))&lt;=63),$D48,"COMUM"),GABARITO!$D:$D,0)),1,0))</f>
        <v/>
      </c>
      <c r="H48" t="str">
        <f>IF(RESPOSTAS!I48="","",IF(UPPER(RESPOSTAS!I48)=INDEX(GABARITO!$C:$C,MATCH(TEXT(VALUE(RIGHT($H$1,2)),"00")&amp;"|"&amp;IF(AND(VALUE(RIGHT($H$1,2))&gt;=57,VALUE(RIGHT($H$1,2))&lt;=63),$D48,"COMUM"),GABARITO!$D:$D,0)),1,0))</f>
        <v/>
      </c>
      <c r="I48" t="str">
        <f>IF(RESPOSTAS!J48="","",IF(UPPER(RESPOSTAS!J48)=INDEX(GABARITO!$C:$C,MATCH(TEXT(VALUE(RIGHT($I$1,2)),"00")&amp;"|"&amp;IF(AND(VALUE(RIGHT($I$1,2))&gt;=57,VALUE(RIGHT($I$1,2))&lt;=63),$D48,"COMUM"),GABARITO!$D:$D,0)),1,0))</f>
        <v/>
      </c>
      <c r="J48" t="str">
        <f>IF(RESPOSTAS!K48="","",IF(UPPER(RESPOSTAS!K48)=INDEX(GABARITO!$C:$C,MATCH(TEXT(VALUE(RIGHT($J$1,2)),"00")&amp;"|"&amp;IF(AND(VALUE(RIGHT($J$1,2))&gt;=57,VALUE(RIGHT($J$1,2))&lt;=63),$D48,"COMUM"),GABARITO!$D:$D,0)),1,0))</f>
        <v/>
      </c>
      <c r="K48" t="str">
        <f>IF(RESPOSTAS!L48="","",IF(UPPER(RESPOSTAS!L48)=INDEX(GABARITO!$C:$C,MATCH(TEXT(VALUE(RIGHT($K$1,2)),"00")&amp;"|"&amp;IF(AND(VALUE(RIGHT($K$1,2))&gt;=57,VALUE(RIGHT($K$1,2))&lt;=63),$D48,"COMUM"),GABARITO!$D:$D,0)),1,0))</f>
        <v/>
      </c>
      <c r="L48" t="str">
        <f>IF(RESPOSTAS!M48="","",IF(UPPER(RESPOSTAS!M48)=INDEX(GABARITO!$C:$C,MATCH(TEXT(VALUE(RIGHT($L$1,2)),"00")&amp;"|"&amp;IF(AND(VALUE(RIGHT($L$1,2))&gt;=57,VALUE(RIGHT($L$1,2))&lt;=63),$D48,"COMUM"),GABARITO!$D:$D,0)),1,0))</f>
        <v/>
      </c>
      <c r="M48" t="str">
        <f>IF(RESPOSTAS!N48="","",IF(UPPER(RESPOSTAS!N48)=INDEX(GABARITO!$C:$C,MATCH(TEXT(VALUE(RIGHT($M$1,2)),"00")&amp;"|"&amp;IF(AND(VALUE(RIGHT($M$1,2))&gt;=57,VALUE(RIGHT($M$1,2))&lt;=63),$D48,"COMUM"),GABARITO!$D:$D,0)),1,0))</f>
        <v/>
      </c>
      <c r="N48" t="str">
        <f>IF(RESPOSTAS!O48="","",IF(UPPER(RESPOSTAS!O48)=INDEX(GABARITO!$C:$C,MATCH(TEXT(VALUE(RIGHT($E$1,2)),"00")&amp;"|"&amp;IF(AND(VALUE(RIGHT($E$1,2))&gt;=57,VALUE(RIGHT($E$1,2))&lt;=63),$D48,"COMUM"),GABARITO!$D:$D,0)),1,0))</f>
        <v/>
      </c>
      <c r="O48" t="str">
        <f>IF(RESPOSTAS!P48="","",IF(UPPER(RESPOSTAS!P48)=INDEX(GABARITO!$C:$C,MATCH(TEXT(VALUE(RIGHT($O$1,2)),"00")&amp;"|"&amp;IF(AND(VALUE(RIGHT($O$1,2))&gt;=57,VALUE(RIGHT($O$1,2))&lt;=63),$D48,"COMUM"),GABARITO!$D:$D,0)),1,0))</f>
        <v/>
      </c>
      <c r="P48" t="str">
        <f>IF(RESPOSTAS!Q48="","",IF(UPPER(RESPOSTAS!Q48)=INDEX(GABARITO!$C:$C,MATCH(TEXT(VALUE(RIGHT($P$1,2)),"00")&amp;"|"&amp;IF(AND(VALUE(RIGHT($P$1,2))&gt;=57,VALUE(RIGHT($P$1,2))&lt;=63),$D48,"COMUM"),GABARITO!$D:$D,0)),1,0))</f>
        <v/>
      </c>
      <c r="Q48" t="str">
        <f>IF(RESPOSTAS!R48="","",IF(UPPER(RESPOSTAS!R48)=INDEX(GABARITO!$C:$C,MATCH(TEXT(VALUE(RIGHT($Q$1,2)),"00")&amp;"|"&amp;IF(AND(VALUE(RIGHT($Q$1,2))&gt;=57,VALUE(RIGHT($Q$1,2))&lt;=63),$D48,"COMUM"),GABARITO!$D:$D,0)),1,0))</f>
        <v/>
      </c>
      <c r="R48" t="str">
        <f>IF(RESPOSTAS!S48="","",IF(UPPER(RESPOSTAS!S48)=INDEX(GABARITO!$C:$C,MATCH(TEXT(VALUE(RIGHT($R$1,2)),"00")&amp;"|"&amp;IF(AND(VALUE(RIGHT($R$1,2))&gt;=57,VALUE(RIGHT($R$1,2))&lt;=63),$D48,"COMUM"),GABARITO!$D:$D,0)),1,0))</f>
        <v/>
      </c>
      <c r="S48" t="str">
        <f>IF(RESPOSTAS!T48="","",IF(UPPER(RESPOSTAS!T48)=INDEX(GABARITO!$C:$C,MATCH(TEXT(VALUE(RIGHT($S$1,2)),"00")&amp;"|"&amp;IF(AND(VALUE(RIGHT($S$1,2))&gt;=57,VALUE(RIGHT($S$1,2))&lt;=63),$D48,"COMUM"),GABARITO!$D:$D,0)),1,0))</f>
        <v/>
      </c>
      <c r="T48" t="str">
        <f>IF(RESPOSTAS!U48="","",IF(UPPER(RESPOSTAS!U48)=INDEX(GABARITO!$C:$C,MATCH(TEXT(VALUE(RIGHT($T$1,2)),"00")&amp;"|"&amp;IF(AND(VALUE(RIGHT($T$1,2))&gt;=57,VALUE(RIGHT($T$1,2))&lt;=63),$D48,"COMUM"),GABARITO!$D:$D,0)),1,0))</f>
        <v/>
      </c>
      <c r="U48" t="str">
        <f>IF(RESPOSTAS!V48="","",IF(UPPER(RESPOSTAS!V48)=INDEX(GABARITO!$C:$C,MATCH(TEXT(VALUE(RIGHT($U$1,2)),"00")&amp;"|"&amp;IF(AND(VALUE(RIGHT($U$1,2))&gt;=57,VALUE(RIGHT($U$1,2))&lt;=63),$D48,"COMUM"),GABARITO!$D:$D,0)),1,0))</f>
        <v/>
      </c>
      <c r="V48" t="str">
        <f>IF(RESPOSTAS!W48="","",IF(UPPER(RESPOSTAS!W48)=INDEX(GABARITO!$C:$C,MATCH(TEXT(VALUE(RIGHT($E$1,2)),"00")&amp;"|"&amp;IF(AND(VALUE(RIGHT($E$1,2))&gt;=57,VALUE(RIGHT($E$1,2))&lt;=63),$D48,"COMUM"),GABARITO!$D:$D,0)),1,0))</f>
        <v/>
      </c>
      <c r="W48" t="str">
        <f>IF(RESPOSTAS!X48="","",IF(UPPER(RESPOSTAS!X48)=INDEX(GABARITO!$C:$C,MATCH(TEXT(VALUE(RIGHT($W$1,2)),"00")&amp;"|"&amp;IF(AND(VALUE(RIGHT($W$1,2))&gt;=57,VALUE(RIGHT($W$1,2))&lt;=63),$D48,"COMUM"),GABARITO!$D:$D,0)),1,0))</f>
        <v/>
      </c>
      <c r="X48" t="str">
        <f>IF(RESPOSTAS!Y48="","",IF(UPPER(RESPOSTAS!Y48)=INDEX(GABARITO!$C:$C,MATCH(TEXT(VALUE(RIGHT($X$1,2)),"00")&amp;"|"&amp;IF(AND(VALUE(RIGHT($X$1,2))&gt;=57,VALUE(RIGHT($X$1,2))&lt;=63),$D48,"COMUM"),GABARITO!$D:$D,0)),1,0))</f>
        <v/>
      </c>
      <c r="Y48" t="str">
        <f>IF(RESPOSTAS!Z48="","",IF(UPPER(RESPOSTAS!Z48)=INDEX(GABARITO!$C:$C,MATCH(TEXT(VALUE(RIGHT($Y$1,2)),"00")&amp;"|"&amp;IF(AND(VALUE(RIGHT($Y$1,2))&gt;=57,VALUE(RIGHT($Y$1,2))&lt;=63),$D48,"COMUM"),GABARITO!$D:$D,0)),1,0))</f>
        <v/>
      </c>
      <c r="Z48" t="str">
        <f>IF(RESPOSTAS!AA48="","",IF(UPPER(RESPOSTAS!AA48)=INDEX(GABARITO!$C:$C,MATCH(TEXT(VALUE(RIGHT($Z$1,2)),"00")&amp;"|"&amp;IF(AND(VALUE(RIGHT($Z$1,2))&gt;=57,VALUE(RIGHT($Z$1,2))&lt;=63),$D48,"COMUM"),GABARITO!$D:$D,0)),1,0))</f>
        <v/>
      </c>
      <c r="AA48" t="str">
        <f>IF(RESPOSTAS!AB48="","",IF(UPPER(RESPOSTAS!AB48)=INDEX(GABARITO!$C:$C,MATCH(TEXT(VALUE(RIGHT($AA$1,2)),"00")&amp;"|"&amp;IF(AND(VALUE(RIGHT($AA$1,2))&gt;=57,VALUE(RIGHT($AA$1,2))&lt;=63),$D48,"COMUM"),GABARITO!$D:$D,0)),1,0))</f>
        <v/>
      </c>
      <c r="AB48" t="str">
        <f>IF(RESPOSTAS!AC48="","",IF(UPPER(RESPOSTAS!AC48)=INDEX(GABARITO!$C:$C,MATCH(TEXT(VALUE(RIGHT($AB$1,2)),"00")&amp;"|"&amp;IF(AND(VALUE(RIGHT($AB$1,2))&gt;=57,VALUE(RIGHT($AB$1,2))&lt;=63),$D48,"COMUM"),GABARITO!$D:$D,0)),1,0))</f>
        <v/>
      </c>
      <c r="AC48" t="str">
        <f>IF(RESPOSTAS!AD48="","",IF(UPPER(RESPOSTAS!AD48)=INDEX(GABARITO!$C:$C,MATCH(TEXT(VALUE(RIGHT($AC$1,2)),"00")&amp;"|"&amp;IF(AND(VALUE(RIGHT($AC$1,2))&gt;=57,VALUE(RIGHT($AC$1,2))&lt;=63),$D48,"COMUM"),GABARITO!$D:$D,0)),1,0))</f>
        <v/>
      </c>
      <c r="AD48" t="str">
        <f>IF(RESPOSTAS!AE48="","",IF(UPPER(RESPOSTAS!AE48)=INDEX(GABARITO!$C:$C,MATCH(TEXT(VALUE(RIGHT($AD$1,2)),"00")&amp;"|"&amp;IF(AND(VALUE(RIGHT($AD$1,2))&gt;=57,VALUE(RIGHT($AD$1,2))&lt;=63),$D48,"COMUM"),GABARITO!$D:$D,0)),1,0))</f>
        <v/>
      </c>
      <c r="AE48" t="str">
        <f>IF(RESPOSTAS!AF48="","",IF(UPPER(RESPOSTAS!AF48)=INDEX(GABARITO!$C:$C,MATCH(TEXT(VALUE(RIGHT($AE$1,2)),"00")&amp;"|"&amp;IF(AND(VALUE(RIGHT($AE$1,2))&gt;=57,VALUE(RIGHT($AE$1,2))&lt;=63),$D48,"COMUM"),GABARITO!$D:$D,0)),1,0))</f>
        <v/>
      </c>
      <c r="AF48" t="str">
        <f>IF(RESPOSTAS!AG48="","",IF(UPPER(RESPOSTAS!AG48)=INDEX(GABARITO!$C:$C,MATCH(TEXT(VALUE(RIGHT($AF$1,2)),"00")&amp;"|"&amp;IF(AND(VALUE(RIGHT($AF$1,2))&gt;=57,VALUE(RIGHT($AF$1,2))&lt;=63),$D48,"COMUM"),GABARITO!$D:$D,0)),1,0))</f>
        <v/>
      </c>
      <c r="AG48" t="str">
        <f>IF(RESPOSTAS!AH48="","",IF(UPPER(RESPOSTAS!AH48)=INDEX(GABARITO!$C:$C,MATCH(TEXT(VALUE(RIGHT($AG$1,2)),"00")&amp;"|"&amp;IF(AND(VALUE(RIGHT($AG$1,2))&gt;=57,VALUE(RIGHT($AG$1,2))&lt;=63),$D48,"COMUM"),GABARITO!$D:$D,0)),1,0))</f>
        <v/>
      </c>
      <c r="AH48" t="str">
        <f>IF(RESPOSTAS!AI48="","",IF(UPPER(RESPOSTAS!AI48)=INDEX(GABARITO!$C:$C,MATCH(TEXT(VALUE(RIGHT($AH$1,2)),"00")&amp;"|"&amp;IF(AND(VALUE(RIGHT($AH$1,2))&gt;=57,VALUE(RIGHT($AH$1,2))&lt;=63),$D48,"COMUM"),GABARITO!$D:$D,0)),1,0))</f>
        <v/>
      </c>
      <c r="AI48" t="str">
        <f>IF(RESPOSTAS!AJ48="","",IF(UPPER(RESPOSTAS!AJ48)=INDEX(GABARITO!$C:$C,MATCH(TEXT(VALUE(RIGHT($AI$1,2)),"00")&amp;"|"&amp;IF(AND(VALUE(RIGHT($AI$1,2))&gt;=57,VALUE(RIGHT($AI$1,2))&lt;=63),$D48,"COMUM"),GABARITO!$D:$D,0)),1,0))</f>
        <v/>
      </c>
      <c r="AJ48" t="str">
        <f>IF(RESPOSTAS!AK48="","",IF(UPPER(RESPOSTAS!AK48)=INDEX(GABARITO!$C:$C,MATCH(TEXT(VALUE(RIGHT($AJ$1,2)),"00")&amp;"|"&amp;IF(AND(VALUE(RIGHT($AJ$1,2))&gt;=57,VALUE(RIGHT($AJ$1,2))&lt;=63),$D48,"COMUM"),GABARITO!$D:$D,0)),1,0))</f>
        <v/>
      </c>
      <c r="AK48" t="str">
        <f>IF(RESPOSTAS!AL48="","",IF(UPPER(RESPOSTAS!AL48)=INDEX(GABARITO!$C:$C,MATCH(TEXT(VALUE(RIGHT($AK$1,2)),"00")&amp;"|"&amp;IF(AND(VALUE(RIGHT($AK$1,2))&gt;=57,VALUE(RIGHT($AK$1,2))&lt;=63),$D48,"COMUM"),GABARITO!$D:$D,0)),1,0))</f>
        <v/>
      </c>
      <c r="AL48" t="str">
        <f>IF(RESPOSTAS!AM48="","",IF(UPPER(RESPOSTAS!AM48)=INDEX(GABARITO!$C:$C,MATCH(TEXT(VALUE(RIGHT($AL$1,2)),"00")&amp;"|"&amp;IF(AND(VALUE(RIGHT($AL$1,2))&gt;=57,VALUE(RIGHT($AL$1,2))&lt;=63),$D48,"COMUM"),GABARITO!$D:$D,0)),1,0))</f>
        <v/>
      </c>
      <c r="AM48" t="str">
        <f>IF(RESPOSTAS!AN48="","",IF(UPPER(RESPOSTAS!AN48)=INDEX(GABARITO!$C:$C,MATCH(TEXT(VALUE(RIGHT($AM$1,2)),"00")&amp;"|"&amp;IF(AND(VALUE(RIGHT($AM$1,2))&gt;=57,VALUE(RIGHT($AM$1,2))&lt;=63),$D48,"COMUM"),GABARITO!$D:$D,0)),1,0))</f>
        <v/>
      </c>
      <c r="AN48" t="str">
        <f>IF(RESPOSTAS!AO48="","",IF(UPPER(RESPOSTAS!AO48)=INDEX(GABARITO!$C:$C,MATCH(TEXT(VALUE(RIGHT($AN$1,2)),"00")&amp;"|"&amp;IF(AND(VALUE(RIGHT($AN$1,2))&gt;=57,VALUE(RIGHT($AN$1,2))&lt;=63),$D48,"COMUM"),GABARITO!$D:$D,0)),1,0))</f>
        <v/>
      </c>
      <c r="AO48" t="str">
        <f>IF(RESPOSTAS!AP48="","",IF(UPPER(RESPOSTAS!AP48)=INDEX(GABARITO!$C:$C,MATCH(TEXT(VALUE(RIGHT($AO$1,2)),"00")&amp;"|"&amp;IF(AND(VALUE(RIGHT($AO$1,2))&gt;=57,VALUE(RIGHT($AO$1,2))&lt;=63),$D48,"COMUM"),GABARITO!$D:$D,0)),1,0))</f>
        <v/>
      </c>
      <c r="AP48" t="str">
        <f>IF(RESPOSTAS!AQ48="","",IF(UPPER(RESPOSTAS!AQ48)=INDEX(GABARITO!$C:$C,MATCH(TEXT(VALUE(RIGHT($AP$1,2)),"00")&amp;"|"&amp;IF(AND(VALUE(RIGHT($AP$1,2))&gt;=57,VALUE(RIGHT($AP$1,2))&lt;=63),$D48,"COMUM"),GABARITO!$D:$D,0)),1,0))</f>
        <v/>
      </c>
      <c r="AQ48" t="str">
        <f>IF(RESPOSTAS!AR48="","",IF(UPPER(RESPOSTAS!AR48)=INDEX(GABARITO!$C:$C,MATCH(TEXT(VALUE(RIGHT($AQ$1,2)),"00")&amp;"|"&amp;IF(AND(VALUE(RIGHT($AQ$1,2))&gt;=57,VALUE(RIGHT($AQ$1,2))&lt;=63),$D48,"COMUM"),GABARITO!$D:$D,0)),1,0))</f>
        <v/>
      </c>
      <c r="AR48" t="str">
        <f>IF(RESPOSTAS!AS48="","",IF(UPPER(RESPOSTAS!AS48)=INDEX(GABARITO!$C:$C,MATCH(TEXT(VALUE(RIGHT($AR$1,2)),"00")&amp;"|"&amp;IF(AND(VALUE(RIGHT($AR$1,2))&gt;=57,VALUE(RIGHT($AR$1,2))&lt;=63),$D48,"COMUM"),GABARITO!$D:$D,0)),1,0))</f>
        <v/>
      </c>
      <c r="AS48" t="str">
        <f>IF(RESPOSTAS!AT48="","",IF(UPPER(RESPOSTAS!AT48)=INDEX(GABARITO!$C:$C,MATCH(TEXT(VALUE(RIGHT($AS$1,2)),"00")&amp;"|"&amp;IF(AND(VALUE(RIGHT($AS$1,2))&gt;=57,VALUE(RIGHT($AS$1,2))&lt;=63),$D48,"COMUM"),GABARITO!$D:$D,0)),1,0))</f>
        <v/>
      </c>
      <c r="AT48" t="str">
        <f>IF(RESPOSTAS!AU48="","",IF(UPPER(RESPOSTAS!AU48)=INDEX(GABARITO!$C:$C,MATCH(TEXT(VALUE(RIGHT($AT$1,2)),"00")&amp;"|"&amp;IF(AND(VALUE(RIGHT($AT$1,2))&gt;=57,VALUE(RIGHT($AT$1,2))&lt;=63),$D48,"COMUM"),GABARITO!$D:$D,0)),1,0))</f>
        <v/>
      </c>
      <c r="AU48" t="str">
        <f>IF(RESPOSTAS!AV48="","",IF(UPPER(RESPOSTAS!AV48)=INDEX(GABARITO!$C:$C,MATCH(TEXT(VALUE(RIGHT($AU$1,2)),"00")&amp;"|"&amp;IF(AND(VALUE(RIGHT($AU$1,2))&gt;=57,VALUE(RIGHT($AU$1,2))&lt;=63),$D48,"COMUM"),GABARITO!$D:$D,0)),1,0))</f>
        <v/>
      </c>
      <c r="AV48" t="str">
        <f>IF(RESPOSTAS!AW48="","",IF(UPPER(RESPOSTAS!AW48)=INDEX(GABARITO!$C:$C,MATCH(TEXT(VALUE(RIGHT($AV$1,2)),"00")&amp;"|"&amp;IF(AND(VALUE(RIGHT($AV$1,2))&gt;=57,VALUE(RIGHT($AV$1,2))&lt;=63),$D48,"COMUM"),GABARITO!$D:$D,0)),1,0))</f>
        <v/>
      </c>
      <c r="AW48" t="str">
        <f>IF(RESPOSTAS!AX48="","",IF(UPPER(RESPOSTAS!AX48)=INDEX(GABARITO!$C:$C,MATCH(TEXT(VALUE(RIGHT($AW$1,2)),"00")&amp;"|"&amp;IF(AND(VALUE(RIGHT($AW$1,2))&gt;=57,VALUE(RIGHT($AW$1,2))&lt;=63),$D48,"COMUM"),GABARITO!$D:$D,0)),1,0))</f>
        <v/>
      </c>
      <c r="AX48" t="str">
        <f>IF(RESPOSTAS!AY48="","",IF(UPPER(RESPOSTAS!AY48)=INDEX(GABARITO!$C:$C,MATCH(TEXT(VALUE(RIGHT($AX$1,2)),"00")&amp;"|"&amp;IF(AND(VALUE(RIGHT($AX$1,2))&gt;=57,VALUE(RIGHT($AX$1,2))&lt;=63),$D48,"COMUM"),GABARITO!$D:$D,0)),1,0))</f>
        <v/>
      </c>
      <c r="AY48" t="str">
        <f>IF(RESPOSTAS!AZ48="","",IF(UPPER(RESPOSTAS!AZ48)=INDEX(GABARITO!$C:$C,MATCH(TEXT(VALUE(RIGHT($AY$1,2)),"00")&amp;"|"&amp;IF(AND(VALUE(RIGHT($AY$1,2))&gt;=57,VALUE(RIGHT($AY$1,2))&lt;=63),$D48,"COMUM"),GABARITO!$D:$D,0)),1,0))</f>
        <v/>
      </c>
      <c r="AZ48" t="str">
        <f>IF(RESPOSTAS!BA48="","",IF(UPPER(RESPOSTAS!BA48)=INDEX(GABARITO!$C:$C,MATCH(TEXT(VALUE(RIGHT($AZ$1,2)),"00")&amp;"|"&amp;IF(AND(VALUE(RIGHT($AZ$1,2))&gt;=57,VALUE(RIGHT($AZ$1,2))&lt;=63),$D48,"COMUM"),GABARITO!$D:$D,0)),1,0))</f>
        <v/>
      </c>
      <c r="BA48" t="str">
        <f>IF(RESPOSTAS!BB48="","",IF(UPPER(RESPOSTAS!BB48)=INDEX(GABARITO!$C:$C,MATCH(TEXT(VALUE(RIGHT($BA$1,2)),"00")&amp;"|"&amp;IF(AND(VALUE(RIGHT($BA$1,2))&gt;=57,VALUE(RIGHT($BA$1,2))&lt;=63),$D48,"COMUM"),GABARITO!$D:$D,0)),1,0))</f>
        <v/>
      </c>
      <c r="BB48" t="str">
        <f>IF(RESPOSTAS!BC48="","",IF(UPPER(RESPOSTAS!BC48)=INDEX(GABARITO!$C:$C,MATCH(TEXT(VALUE(RIGHT($BB$1,2)),"00")&amp;"|"&amp;IF(AND(VALUE(RIGHT($BB$1,2))&gt;=57,VALUE(RIGHT($BB$1,2))&lt;=63),$D48,"COMUM"),GABARITO!$D:$D,0)),1,0))</f>
        <v/>
      </c>
      <c r="BC48" t="str">
        <f>IF(RESPOSTAS!BD48="","",IF(UPPER(RESPOSTAS!BD48)=INDEX(GABARITO!$C:$C,MATCH(TEXT(VALUE(RIGHT($BC$1,2)),"00")&amp;"|"&amp;IF(AND(VALUE(RIGHT($BC$1,2))&gt;=57,VALUE(RIGHT($BC$1,2))&lt;=63),$D48,"COMUM"),GABARITO!$D:$D,0)),1,0))</f>
        <v/>
      </c>
      <c r="BD48" t="str">
        <f>IF(RESPOSTAS!BE48="","",IF(UPPER(RESPOSTAS!BE48)=INDEX(GABARITO!$C:$C,MATCH(TEXT(VALUE(RIGHT($BD$1,2)),"00")&amp;"|"&amp;IF(AND(VALUE(RIGHT($BD$1,2))&gt;=57,VALUE(RIGHT($BD$1,2))&lt;=63),$D48,"COMUM"),GABARITO!$D:$D,0)),1,0))</f>
        <v/>
      </c>
      <c r="BE48" t="str">
        <f>IF(RESPOSTAS!BF48="","",IF(UPPER(RESPOSTAS!BF48)=INDEX(GABARITO!$C:$C,MATCH(TEXT(VALUE(RIGHT($BE$1,2)),"00")&amp;"|"&amp;IF(AND(VALUE(RIGHT($BE$1,2))&gt;=57,VALUE(RIGHT($BE$1,2))&lt;=63),$D48,"COMUM"),GABARITO!$D:$D,0)),1,0))</f>
        <v/>
      </c>
      <c r="BF48" t="str">
        <f>IF(RESPOSTAS!BG48="","",IF(UPPER(RESPOSTAS!BG48)=INDEX(GABARITO!$C:$C,MATCH(TEXT(VALUE(RIGHT($BF$1,2)),"00")&amp;"|"&amp;IF(AND(VALUE(RIGHT($BF$1,2))&gt;=57,VALUE(RIGHT($BF$1,2))&lt;=63),$D48,"COMUM"),GABARITO!$D:$D,0)),1,0))</f>
        <v/>
      </c>
      <c r="BG48" t="str">
        <f>IF(RESPOSTAS!BH48="","",IF(UPPER(RESPOSTAS!BH48)=INDEX(GABARITO!$C:$C,MATCH(TEXT(VALUE(RIGHT($BG$1,2)),"00")&amp;"|"&amp;IF(AND(VALUE(RIGHT($BG$1,2))&gt;=57,VALUE(RIGHT($BG$1,2))&lt;=63),$D48,"COMUM"),GABARITO!$D:$D,0)),1,0))</f>
        <v/>
      </c>
      <c r="BH48" t="str">
        <f>IF(RESPOSTAS!BI48="","",IF(UPPER(RESPOSTAS!BI48)=INDEX(GABARITO!$C:$C,MATCH(TEXT(VALUE(RIGHT($BH$1,2)),"00")&amp;"|"&amp;IF(AND(VALUE(RIGHT($BH$1,2))&gt;=57,VALUE(RIGHT($BH$1,2))&lt;=63),$D48,"COMUM"),GABARITO!$D:$D,0)),1,0))</f>
        <v/>
      </c>
      <c r="BI48" t="str">
        <f>IF(RESPOSTAS!BJ48="","",IF(UPPER(RESPOSTAS!BJ48)=INDEX(GABARITO!$C:$C,MATCH(TEXT(VALUE(RIGHT($BI$1,2)),"00")&amp;"|"&amp;IF(AND(VALUE(RIGHT($BI$1,2))&gt;=57,VALUE(RIGHT($BI$1,2))&lt;=63),$D48,"COMUM"),GABARITO!$D:$D,0)),1,0))</f>
        <v/>
      </c>
      <c r="BJ48" t="str">
        <f>IF(RESPOSTAS!BK48="","",IF(UPPER(RESPOSTAS!BK48)=INDEX(GABARITO!$C:$C,MATCH(TEXT(VALUE(RIGHT($BJ$1,2)),"00")&amp;"|"&amp;IF(AND(VALUE(RIGHT($BJ$1,2))&gt;=57,VALUE(RIGHT($BJ$1,2))&lt;=63),$D48,"COMUM"),GABARITO!$D:$D,0)),1,0))</f>
        <v/>
      </c>
      <c r="BK48" t="str">
        <f>IF(RESPOSTAS!BL48="","",IF(UPPER(RESPOSTAS!BL48)=INDEX(GABARITO!$C:$C,MATCH(TEXT(VALUE(RIGHT($BK$1,2)),"00")&amp;"|"&amp;IF(AND(VALUE(RIGHT($BK$1,2))&gt;=57,VALUE(RIGHT($BK$1,2))&lt;=63),$D48,"COMUM"),GABARITO!$D:$D,0)),1,0))</f>
        <v/>
      </c>
      <c r="BL48" t="str">
        <f>IF(RESPOSTAS!BM48="","",IF(UPPER(RESPOSTAS!BM48)=INDEX(GABARITO!$C:$C,MATCH(TEXT(VALUE(RIGHT($BL$1,2)),"00")&amp;"|"&amp;IF(AND(VALUE(RIGHT($BL$1,2))&gt;=57,VALUE(RIGHT($BL$1,2))&lt;=63),$D48,"COMUM"),GABARITO!$D:$D,0)),1,0))</f>
        <v/>
      </c>
      <c r="BM48" t="str">
        <f>IF(RESPOSTAS!BN48="","",IF(UPPER(RESPOSTAS!BN48)=INDEX(GABARITO!$C:$C,MATCH(TEXT(VALUE(RIGHT($BM$1,2)),"00")&amp;"|"&amp;IF(AND(VALUE(RIGHT($BM$1,2))&gt;=57,VALUE(RIGHT($BM$1,2))&lt;=63),$D48,"COMUM"),GABARITO!$D:$D,0)),1,0))</f>
        <v/>
      </c>
      <c r="BN48" t="str">
        <f>IF(RESPOSTAS!BO48="","",IF(UPPER(RESPOSTAS!BO48)=INDEX(GABARITO!$C:$C,MATCH(TEXT(VALUE(RIGHT($BN$1,2)),"00")&amp;"|"&amp;IF(AND(VALUE(RIGHT($BN$1,2))&gt;=57,VALUE(RIGHT($BN$1,2))&lt;=63),$D48,"COMUM"),GABARITO!$D:$D,0)),1,0))</f>
        <v/>
      </c>
      <c r="BO48" t="str">
        <f>IF(RESPOSTAS!BP48="","",IF(UPPER(RESPOSTAS!BP48)=INDEX(GABARITO!$C:$C,MATCH(TEXT(VALUE(RIGHT($BO$1,2)),"00")&amp;"|"&amp;IF(AND(VALUE(RIGHT($BO$1,2))&gt;=57,VALUE(RIGHT($BO$1,2))&lt;=63),$D48,"COMUM"),GABARITO!$D:$D,0)),1,0))</f>
        <v/>
      </c>
      <c r="BP48">
        <f>COUNTIF(RESPOSTAS!F48:BP48,"&lt;&gt;")</f>
        <v>0</v>
      </c>
      <c r="BQ48" t="str">
        <f t="shared" si="0"/>
        <v/>
      </c>
      <c r="BR48" s="10" t="str">
        <f t="shared" si="1"/>
        <v/>
      </c>
      <c r="BT48" s="11" t="str">
        <f t="shared" si="4"/>
        <v/>
      </c>
      <c r="BU48" s="11" t="str">
        <f t="shared" si="5"/>
        <v/>
      </c>
      <c r="BV48" s="11" t="str">
        <f t="shared" si="6"/>
        <v/>
      </c>
      <c r="BW48" s="11" t="str">
        <f t="shared" si="7"/>
        <v/>
      </c>
      <c r="BX48" s="11" t="str">
        <f t="shared" si="8"/>
        <v/>
      </c>
      <c r="BY48" s="11" t="str">
        <f t="shared" si="9"/>
        <v/>
      </c>
      <c r="BZ48" s="3" t="str">
        <f t="shared" si="2"/>
        <v/>
      </c>
      <c r="CA48" s="3" t="e">
        <f t="shared" si="11"/>
        <v>#VALUE!</v>
      </c>
    </row>
    <row r="49" spans="1:79" x14ac:dyDescent="0.25">
      <c r="A49" t="str">
        <f>IF(RESPOSTAS!A49="","",RESPOSTAS!A49)</f>
        <v/>
      </c>
      <c r="B49" t="str">
        <f>IF(RESPOSTAS!C49="","",RESPOSTAS!C49)</f>
        <v/>
      </c>
      <c r="C49" t="str">
        <f>IF(RESPOSTAS!D49="","",RESPOSTAS!D49)</f>
        <v/>
      </c>
      <c r="D49" t="str">
        <f>IF(RESPOSTAS!E49="","",RESPOSTAS!E49)</f>
        <v/>
      </c>
      <c r="E49" t="str">
        <f>IF(RESPOSTAS!F49="","",IF(UPPER(RESPOSTAS!F49)=INDEX(GABARITO!$C:$C,MATCH(TEXT(VALUE(RIGHT($E$1,2)),"00")&amp;"|"&amp;IF(AND(VALUE(RIGHT($E$1,2))&gt;=57,VALUE(RIGHT($E$1,2))&lt;=63),$D49,"COMUM"),GABARITO!$D:$D,0)),1,0))</f>
        <v/>
      </c>
      <c r="F49" t="str">
        <f>IF(RESPOSTAS!G49="","",IF(UPPER(RESPOSTAS!G49)=INDEX(GABARITO!$C:$C,MATCH(TEXT(VALUE(RIGHT($F$1,2)),"00")&amp;"|"&amp;IF(AND(VALUE(RIGHT($F$1,2))&gt;=57,VALUE(RIGHT($F$1,2))&lt;=63),$D49,"COMUM"),GABARITO!$D:$D,0)),1,0))</f>
        <v/>
      </c>
      <c r="G49" t="str">
        <f>IF(RESPOSTAS!H49="","",IF(UPPER(RESPOSTAS!H49)=INDEX(GABARITO!$C:$C,MATCH(TEXT(VALUE(RIGHT($G$1,2)),"00")&amp;"|"&amp;IF(AND(VALUE(RIGHT($G$1,2))&gt;=57,VALUE(RIGHT($G$1,2))&lt;=63),$D49,"COMUM"),GABARITO!$D:$D,0)),1,0))</f>
        <v/>
      </c>
      <c r="H49" t="str">
        <f>IF(RESPOSTAS!I49="","",IF(UPPER(RESPOSTAS!I49)=INDEX(GABARITO!$C:$C,MATCH(TEXT(VALUE(RIGHT($H$1,2)),"00")&amp;"|"&amp;IF(AND(VALUE(RIGHT($H$1,2))&gt;=57,VALUE(RIGHT($H$1,2))&lt;=63),$D49,"COMUM"),GABARITO!$D:$D,0)),1,0))</f>
        <v/>
      </c>
      <c r="I49" t="str">
        <f>IF(RESPOSTAS!J49="","",IF(UPPER(RESPOSTAS!J49)=INDEX(GABARITO!$C:$C,MATCH(TEXT(VALUE(RIGHT($I$1,2)),"00")&amp;"|"&amp;IF(AND(VALUE(RIGHT($I$1,2))&gt;=57,VALUE(RIGHT($I$1,2))&lt;=63),$D49,"COMUM"),GABARITO!$D:$D,0)),1,0))</f>
        <v/>
      </c>
      <c r="J49" t="str">
        <f>IF(RESPOSTAS!K49="","",IF(UPPER(RESPOSTAS!K49)=INDEX(GABARITO!$C:$C,MATCH(TEXT(VALUE(RIGHT($J$1,2)),"00")&amp;"|"&amp;IF(AND(VALUE(RIGHT($J$1,2))&gt;=57,VALUE(RIGHT($J$1,2))&lt;=63),$D49,"COMUM"),GABARITO!$D:$D,0)),1,0))</f>
        <v/>
      </c>
      <c r="K49" t="str">
        <f>IF(RESPOSTAS!L49="","",IF(UPPER(RESPOSTAS!L49)=INDEX(GABARITO!$C:$C,MATCH(TEXT(VALUE(RIGHT($K$1,2)),"00")&amp;"|"&amp;IF(AND(VALUE(RIGHT($K$1,2))&gt;=57,VALUE(RIGHT($K$1,2))&lt;=63),$D49,"COMUM"),GABARITO!$D:$D,0)),1,0))</f>
        <v/>
      </c>
      <c r="L49" t="str">
        <f>IF(RESPOSTAS!M49="","",IF(UPPER(RESPOSTAS!M49)=INDEX(GABARITO!$C:$C,MATCH(TEXT(VALUE(RIGHT($L$1,2)),"00")&amp;"|"&amp;IF(AND(VALUE(RIGHT($L$1,2))&gt;=57,VALUE(RIGHT($L$1,2))&lt;=63),$D49,"COMUM"),GABARITO!$D:$D,0)),1,0))</f>
        <v/>
      </c>
      <c r="M49" t="str">
        <f>IF(RESPOSTAS!N49="","",IF(UPPER(RESPOSTAS!N49)=INDEX(GABARITO!$C:$C,MATCH(TEXT(VALUE(RIGHT($M$1,2)),"00")&amp;"|"&amp;IF(AND(VALUE(RIGHT($M$1,2))&gt;=57,VALUE(RIGHT($M$1,2))&lt;=63),$D49,"COMUM"),GABARITO!$D:$D,0)),1,0))</f>
        <v/>
      </c>
      <c r="N49" t="str">
        <f>IF(RESPOSTAS!O49="","",IF(UPPER(RESPOSTAS!O49)=INDEX(GABARITO!$C:$C,MATCH(TEXT(VALUE(RIGHT($E$1,2)),"00")&amp;"|"&amp;IF(AND(VALUE(RIGHT($E$1,2))&gt;=57,VALUE(RIGHT($E$1,2))&lt;=63),$D49,"COMUM"),GABARITO!$D:$D,0)),1,0))</f>
        <v/>
      </c>
      <c r="O49" t="str">
        <f>IF(RESPOSTAS!P49="","",IF(UPPER(RESPOSTAS!P49)=INDEX(GABARITO!$C:$C,MATCH(TEXT(VALUE(RIGHT($O$1,2)),"00")&amp;"|"&amp;IF(AND(VALUE(RIGHT($O$1,2))&gt;=57,VALUE(RIGHT($O$1,2))&lt;=63),$D49,"COMUM"),GABARITO!$D:$D,0)),1,0))</f>
        <v/>
      </c>
      <c r="P49" t="str">
        <f>IF(RESPOSTAS!Q49="","",IF(UPPER(RESPOSTAS!Q49)=INDEX(GABARITO!$C:$C,MATCH(TEXT(VALUE(RIGHT($P$1,2)),"00")&amp;"|"&amp;IF(AND(VALUE(RIGHT($P$1,2))&gt;=57,VALUE(RIGHT($P$1,2))&lt;=63),$D49,"COMUM"),GABARITO!$D:$D,0)),1,0))</f>
        <v/>
      </c>
      <c r="Q49" t="str">
        <f>IF(RESPOSTAS!R49="","",IF(UPPER(RESPOSTAS!R49)=INDEX(GABARITO!$C:$C,MATCH(TEXT(VALUE(RIGHT($Q$1,2)),"00")&amp;"|"&amp;IF(AND(VALUE(RIGHT($Q$1,2))&gt;=57,VALUE(RIGHT($Q$1,2))&lt;=63),$D49,"COMUM"),GABARITO!$D:$D,0)),1,0))</f>
        <v/>
      </c>
      <c r="R49" t="str">
        <f>IF(RESPOSTAS!S49="","",IF(UPPER(RESPOSTAS!S49)=INDEX(GABARITO!$C:$C,MATCH(TEXT(VALUE(RIGHT($R$1,2)),"00")&amp;"|"&amp;IF(AND(VALUE(RIGHT($R$1,2))&gt;=57,VALUE(RIGHT($R$1,2))&lt;=63),$D49,"COMUM"),GABARITO!$D:$D,0)),1,0))</f>
        <v/>
      </c>
      <c r="S49" t="str">
        <f>IF(RESPOSTAS!T49="","",IF(UPPER(RESPOSTAS!T49)=INDEX(GABARITO!$C:$C,MATCH(TEXT(VALUE(RIGHT($S$1,2)),"00")&amp;"|"&amp;IF(AND(VALUE(RIGHT($S$1,2))&gt;=57,VALUE(RIGHT($S$1,2))&lt;=63),$D49,"COMUM"),GABARITO!$D:$D,0)),1,0))</f>
        <v/>
      </c>
      <c r="T49" t="str">
        <f>IF(RESPOSTAS!U49="","",IF(UPPER(RESPOSTAS!U49)=INDEX(GABARITO!$C:$C,MATCH(TEXT(VALUE(RIGHT($T$1,2)),"00")&amp;"|"&amp;IF(AND(VALUE(RIGHT($T$1,2))&gt;=57,VALUE(RIGHT($T$1,2))&lt;=63),$D49,"COMUM"),GABARITO!$D:$D,0)),1,0))</f>
        <v/>
      </c>
      <c r="U49" t="str">
        <f>IF(RESPOSTAS!V49="","",IF(UPPER(RESPOSTAS!V49)=INDEX(GABARITO!$C:$C,MATCH(TEXT(VALUE(RIGHT($U$1,2)),"00")&amp;"|"&amp;IF(AND(VALUE(RIGHT($U$1,2))&gt;=57,VALUE(RIGHT($U$1,2))&lt;=63),$D49,"COMUM"),GABARITO!$D:$D,0)),1,0))</f>
        <v/>
      </c>
      <c r="V49" t="str">
        <f>IF(RESPOSTAS!W49="","",IF(UPPER(RESPOSTAS!W49)=INDEX(GABARITO!$C:$C,MATCH(TEXT(VALUE(RIGHT($E$1,2)),"00")&amp;"|"&amp;IF(AND(VALUE(RIGHT($E$1,2))&gt;=57,VALUE(RIGHT($E$1,2))&lt;=63),$D49,"COMUM"),GABARITO!$D:$D,0)),1,0))</f>
        <v/>
      </c>
      <c r="W49" t="str">
        <f>IF(RESPOSTAS!X49="","",IF(UPPER(RESPOSTAS!X49)=INDEX(GABARITO!$C:$C,MATCH(TEXT(VALUE(RIGHT($W$1,2)),"00")&amp;"|"&amp;IF(AND(VALUE(RIGHT($W$1,2))&gt;=57,VALUE(RIGHT($W$1,2))&lt;=63),$D49,"COMUM"),GABARITO!$D:$D,0)),1,0))</f>
        <v/>
      </c>
      <c r="X49" t="str">
        <f>IF(RESPOSTAS!Y49="","",IF(UPPER(RESPOSTAS!Y49)=INDEX(GABARITO!$C:$C,MATCH(TEXT(VALUE(RIGHT($X$1,2)),"00")&amp;"|"&amp;IF(AND(VALUE(RIGHT($X$1,2))&gt;=57,VALUE(RIGHT($X$1,2))&lt;=63),$D49,"COMUM"),GABARITO!$D:$D,0)),1,0))</f>
        <v/>
      </c>
      <c r="Y49" t="str">
        <f>IF(RESPOSTAS!Z49="","",IF(UPPER(RESPOSTAS!Z49)=INDEX(GABARITO!$C:$C,MATCH(TEXT(VALUE(RIGHT($Y$1,2)),"00")&amp;"|"&amp;IF(AND(VALUE(RIGHT($Y$1,2))&gt;=57,VALUE(RIGHT($Y$1,2))&lt;=63),$D49,"COMUM"),GABARITO!$D:$D,0)),1,0))</f>
        <v/>
      </c>
      <c r="Z49" t="str">
        <f>IF(RESPOSTAS!AA49="","",IF(UPPER(RESPOSTAS!AA49)=INDEX(GABARITO!$C:$C,MATCH(TEXT(VALUE(RIGHT($Z$1,2)),"00")&amp;"|"&amp;IF(AND(VALUE(RIGHT($Z$1,2))&gt;=57,VALUE(RIGHT($Z$1,2))&lt;=63),$D49,"COMUM"),GABARITO!$D:$D,0)),1,0))</f>
        <v/>
      </c>
      <c r="AA49" t="str">
        <f>IF(RESPOSTAS!AB49="","",IF(UPPER(RESPOSTAS!AB49)=INDEX(GABARITO!$C:$C,MATCH(TEXT(VALUE(RIGHT($AA$1,2)),"00")&amp;"|"&amp;IF(AND(VALUE(RIGHT($AA$1,2))&gt;=57,VALUE(RIGHT($AA$1,2))&lt;=63),$D49,"COMUM"),GABARITO!$D:$D,0)),1,0))</f>
        <v/>
      </c>
      <c r="AB49" t="str">
        <f>IF(RESPOSTAS!AC49="","",IF(UPPER(RESPOSTAS!AC49)=INDEX(GABARITO!$C:$C,MATCH(TEXT(VALUE(RIGHT($AB$1,2)),"00")&amp;"|"&amp;IF(AND(VALUE(RIGHT($AB$1,2))&gt;=57,VALUE(RIGHT($AB$1,2))&lt;=63),$D49,"COMUM"),GABARITO!$D:$D,0)),1,0))</f>
        <v/>
      </c>
      <c r="AC49" t="str">
        <f>IF(RESPOSTAS!AD49="","",IF(UPPER(RESPOSTAS!AD49)=INDEX(GABARITO!$C:$C,MATCH(TEXT(VALUE(RIGHT($AC$1,2)),"00")&amp;"|"&amp;IF(AND(VALUE(RIGHT($AC$1,2))&gt;=57,VALUE(RIGHT($AC$1,2))&lt;=63),$D49,"COMUM"),GABARITO!$D:$D,0)),1,0))</f>
        <v/>
      </c>
      <c r="AD49" t="str">
        <f>IF(RESPOSTAS!AE49="","",IF(UPPER(RESPOSTAS!AE49)=INDEX(GABARITO!$C:$C,MATCH(TEXT(VALUE(RIGHT($AD$1,2)),"00")&amp;"|"&amp;IF(AND(VALUE(RIGHT($AD$1,2))&gt;=57,VALUE(RIGHT($AD$1,2))&lt;=63),$D49,"COMUM"),GABARITO!$D:$D,0)),1,0))</f>
        <v/>
      </c>
      <c r="AE49" t="str">
        <f>IF(RESPOSTAS!AF49="","",IF(UPPER(RESPOSTAS!AF49)=INDEX(GABARITO!$C:$C,MATCH(TEXT(VALUE(RIGHT($AE$1,2)),"00")&amp;"|"&amp;IF(AND(VALUE(RIGHT($AE$1,2))&gt;=57,VALUE(RIGHT($AE$1,2))&lt;=63),$D49,"COMUM"),GABARITO!$D:$D,0)),1,0))</f>
        <v/>
      </c>
      <c r="AF49" t="str">
        <f>IF(RESPOSTAS!AG49="","",IF(UPPER(RESPOSTAS!AG49)=INDEX(GABARITO!$C:$C,MATCH(TEXT(VALUE(RIGHT($AF$1,2)),"00")&amp;"|"&amp;IF(AND(VALUE(RIGHT($AF$1,2))&gt;=57,VALUE(RIGHT($AF$1,2))&lt;=63),$D49,"COMUM"),GABARITO!$D:$D,0)),1,0))</f>
        <v/>
      </c>
      <c r="AG49" t="str">
        <f>IF(RESPOSTAS!AH49="","",IF(UPPER(RESPOSTAS!AH49)=INDEX(GABARITO!$C:$C,MATCH(TEXT(VALUE(RIGHT($AG$1,2)),"00")&amp;"|"&amp;IF(AND(VALUE(RIGHT($AG$1,2))&gt;=57,VALUE(RIGHT($AG$1,2))&lt;=63),$D49,"COMUM"),GABARITO!$D:$D,0)),1,0))</f>
        <v/>
      </c>
      <c r="AH49" t="str">
        <f>IF(RESPOSTAS!AI49="","",IF(UPPER(RESPOSTAS!AI49)=INDEX(GABARITO!$C:$C,MATCH(TEXT(VALUE(RIGHT($AH$1,2)),"00")&amp;"|"&amp;IF(AND(VALUE(RIGHT($AH$1,2))&gt;=57,VALUE(RIGHT($AH$1,2))&lt;=63),$D49,"COMUM"),GABARITO!$D:$D,0)),1,0))</f>
        <v/>
      </c>
      <c r="AI49" t="str">
        <f>IF(RESPOSTAS!AJ49="","",IF(UPPER(RESPOSTAS!AJ49)=INDEX(GABARITO!$C:$C,MATCH(TEXT(VALUE(RIGHT($AI$1,2)),"00")&amp;"|"&amp;IF(AND(VALUE(RIGHT($AI$1,2))&gt;=57,VALUE(RIGHT($AI$1,2))&lt;=63),$D49,"COMUM"),GABARITO!$D:$D,0)),1,0))</f>
        <v/>
      </c>
      <c r="AJ49" t="str">
        <f>IF(RESPOSTAS!AK49="","",IF(UPPER(RESPOSTAS!AK49)=INDEX(GABARITO!$C:$C,MATCH(TEXT(VALUE(RIGHT($AJ$1,2)),"00")&amp;"|"&amp;IF(AND(VALUE(RIGHT($AJ$1,2))&gt;=57,VALUE(RIGHT($AJ$1,2))&lt;=63),$D49,"COMUM"),GABARITO!$D:$D,0)),1,0))</f>
        <v/>
      </c>
      <c r="AK49" t="str">
        <f>IF(RESPOSTAS!AL49="","",IF(UPPER(RESPOSTAS!AL49)=INDEX(GABARITO!$C:$C,MATCH(TEXT(VALUE(RIGHT($AK$1,2)),"00")&amp;"|"&amp;IF(AND(VALUE(RIGHT($AK$1,2))&gt;=57,VALUE(RIGHT($AK$1,2))&lt;=63),$D49,"COMUM"),GABARITO!$D:$D,0)),1,0))</f>
        <v/>
      </c>
      <c r="AL49" t="str">
        <f>IF(RESPOSTAS!AM49="","",IF(UPPER(RESPOSTAS!AM49)=INDEX(GABARITO!$C:$C,MATCH(TEXT(VALUE(RIGHT($AL$1,2)),"00")&amp;"|"&amp;IF(AND(VALUE(RIGHT($AL$1,2))&gt;=57,VALUE(RIGHT($AL$1,2))&lt;=63),$D49,"COMUM"),GABARITO!$D:$D,0)),1,0))</f>
        <v/>
      </c>
      <c r="AM49" t="str">
        <f>IF(RESPOSTAS!AN49="","",IF(UPPER(RESPOSTAS!AN49)=INDEX(GABARITO!$C:$C,MATCH(TEXT(VALUE(RIGHT($AM$1,2)),"00")&amp;"|"&amp;IF(AND(VALUE(RIGHT($AM$1,2))&gt;=57,VALUE(RIGHT($AM$1,2))&lt;=63),$D49,"COMUM"),GABARITO!$D:$D,0)),1,0))</f>
        <v/>
      </c>
      <c r="AN49" t="str">
        <f>IF(RESPOSTAS!AO49="","",IF(UPPER(RESPOSTAS!AO49)=INDEX(GABARITO!$C:$C,MATCH(TEXT(VALUE(RIGHT($AN$1,2)),"00")&amp;"|"&amp;IF(AND(VALUE(RIGHT($AN$1,2))&gt;=57,VALUE(RIGHT($AN$1,2))&lt;=63),$D49,"COMUM"),GABARITO!$D:$D,0)),1,0))</f>
        <v/>
      </c>
      <c r="AO49" t="str">
        <f>IF(RESPOSTAS!AP49="","",IF(UPPER(RESPOSTAS!AP49)=INDEX(GABARITO!$C:$C,MATCH(TEXT(VALUE(RIGHT($AO$1,2)),"00")&amp;"|"&amp;IF(AND(VALUE(RIGHT($AO$1,2))&gt;=57,VALUE(RIGHT($AO$1,2))&lt;=63),$D49,"COMUM"),GABARITO!$D:$D,0)),1,0))</f>
        <v/>
      </c>
      <c r="AP49" t="str">
        <f>IF(RESPOSTAS!AQ49="","",IF(UPPER(RESPOSTAS!AQ49)=INDEX(GABARITO!$C:$C,MATCH(TEXT(VALUE(RIGHT($AP$1,2)),"00")&amp;"|"&amp;IF(AND(VALUE(RIGHT($AP$1,2))&gt;=57,VALUE(RIGHT($AP$1,2))&lt;=63),$D49,"COMUM"),GABARITO!$D:$D,0)),1,0))</f>
        <v/>
      </c>
      <c r="AQ49" t="str">
        <f>IF(RESPOSTAS!AR49="","",IF(UPPER(RESPOSTAS!AR49)=INDEX(GABARITO!$C:$C,MATCH(TEXT(VALUE(RIGHT($AQ$1,2)),"00")&amp;"|"&amp;IF(AND(VALUE(RIGHT($AQ$1,2))&gt;=57,VALUE(RIGHT($AQ$1,2))&lt;=63),$D49,"COMUM"),GABARITO!$D:$D,0)),1,0))</f>
        <v/>
      </c>
      <c r="AR49" t="str">
        <f>IF(RESPOSTAS!AS49="","",IF(UPPER(RESPOSTAS!AS49)=INDEX(GABARITO!$C:$C,MATCH(TEXT(VALUE(RIGHT($AR$1,2)),"00")&amp;"|"&amp;IF(AND(VALUE(RIGHT($AR$1,2))&gt;=57,VALUE(RIGHT($AR$1,2))&lt;=63),$D49,"COMUM"),GABARITO!$D:$D,0)),1,0))</f>
        <v/>
      </c>
      <c r="AS49" t="str">
        <f>IF(RESPOSTAS!AT49="","",IF(UPPER(RESPOSTAS!AT49)=INDEX(GABARITO!$C:$C,MATCH(TEXT(VALUE(RIGHT($AS$1,2)),"00")&amp;"|"&amp;IF(AND(VALUE(RIGHT($AS$1,2))&gt;=57,VALUE(RIGHT($AS$1,2))&lt;=63),$D49,"COMUM"),GABARITO!$D:$D,0)),1,0))</f>
        <v/>
      </c>
      <c r="AT49" t="str">
        <f>IF(RESPOSTAS!AU49="","",IF(UPPER(RESPOSTAS!AU49)=INDEX(GABARITO!$C:$C,MATCH(TEXT(VALUE(RIGHT($AT$1,2)),"00")&amp;"|"&amp;IF(AND(VALUE(RIGHT($AT$1,2))&gt;=57,VALUE(RIGHT($AT$1,2))&lt;=63),$D49,"COMUM"),GABARITO!$D:$D,0)),1,0))</f>
        <v/>
      </c>
      <c r="AU49" t="str">
        <f>IF(RESPOSTAS!AV49="","",IF(UPPER(RESPOSTAS!AV49)=INDEX(GABARITO!$C:$C,MATCH(TEXT(VALUE(RIGHT($AU$1,2)),"00")&amp;"|"&amp;IF(AND(VALUE(RIGHT($AU$1,2))&gt;=57,VALUE(RIGHT($AU$1,2))&lt;=63),$D49,"COMUM"),GABARITO!$D:$D,0)),1,0))</f>
        <v/>
      </c>
      <c r="AV49" t="str">
        <f>IF(RESPOSTAS!AW49="","",IF(UPPER(RESPOSTAS!AW49)=INDEX(GABARITO!$C:$C,MATCH(TEXT(VALUE(RIGHT($AV$1,2)),"00")&amp;"|"&amp;IF(AND(VALUE(RIGHT($AV$1,2))&gt;=57,VALUE(RIGHT($AV$1,2))&lt;=63),$D49,"COMUM"),GABARITO!$D:$D,0)),1,0))</f>
        <v/>
      </c>
      <c r="AW49" t="str">
        <f>IF(RESPOSTAS!AX49="","",IF(UPPER(RESPOSTAS!AX49)=INDEX(GABARITO!$C:$C,MATCH(TEXT(VALUE(RIGHT($AW$1,2)),"00")&amp;"|"&amp;IF(AND(VALUE(RIGHT($AW$1,2))&gt;=57,VALUE(RIGHT($AW$1,2))&lt;=63),$D49,"COMUM"),GABARITO!$D:$D,0)),1,0))</f>
        <v/>
      </c>
      <c r="AX49" t="str">
        <f>IF(RESPOSTAS!AY49="","",IF(UPPER(RESPOSTAS!AY49)=INDEX(GABARITO!$C:$C,MATCH(TEXT(VALUE(RIGHT($AX$1,2)),"00")&amp;"|"&amp;IF(AND(VALUE(RIGHT($AX$1,2))&gt;=57,VALUE(RIGHT($AX$1,2))&lt;=63),$D49,"COMUM"),GABARITO!$D:$D,0)),1,0))</f>
        <v/>
      </c>
      <c r="AY49" t="str">
        <f>IF(RESPOSTAS!AZ49="","",IF(UPPER(RESPOSTAS!AZ49)=INDEX(GABARITO!$C:$C,MATCH(TEXT(VALUE(RIGHT($AY$1,2)),"00")&amp;"|"&amp;IF(AND(VALUE(RIGHT($AY$1,2))&gt;=57,VALUE(RIGHT($AY$1,2))&lt;=63),$D49,"COMUM"),GABARITO!$D:$D,0)),1,0))</f>
        <v/>
      </c>
      <c r="AZ49" t="str">
        <f>IF(RESPOSTAS!BA49="","",IF(UPPER(RESPOSTAS!BA49)=INDEX(GABARITO!$C:$C,MATCH(TEXT(VALUE(RIGHT($AZ$1,2)),"00")&amp;"|"&amp;IF(AND(VALUE(RIGHT($AZ$1,2))&gt;=57,VALUE(RIGHT($AZ$1,2))&lt;=63),$D49,"COMUM"),GABARITO!$D:$D,0)),1,0))</f>
        <v/>
      </c>
      <c r="BA49" t="str">
        <f>IF(RESPOSTAS!BB49="","",IF(UPPER(RESPOSTAS!BB49)=INDEX(GABARITO!$C:$C,MATCH(TEXT(VALUE(RIGHT($BA$1,2)),"00")&amp;"|"&amp;IF(AND(VALUE(RIGHT($BA$1,2))&gt;=57,VALUE(RIGHT($BA$1,2))&lt;=63),$D49,"COMUM"),GABARITO!$D:$D,0)),1,0))</f>
        <v/>
      </c>
      <c r="BB49" t="str">
        <f>IF(RESPOSTAS!BC49="","",IF(UPPER(RESPOSTAS!BC49)=INDEX(GABARITO!$C:$C,MATCH(TEXT(VALUE(RIGHT($BB$1,2)),"00")&amp;"|"&amp;IF(AND(VALUE(RIGHT($BB$1,2))&gt;=57,VALUE(RIGHT($BB$1,2))&lt;=63),$D49,"COMUM"),GABARITO!$D:$D,0)),1,0))</f>
        <v/>
      </c>
      <c r="BC49" t="str">
        <f>IF(RESPOSTAS!BD49="","",IF(UPPER(RESPOSTAS!BD49)=INDEX(GABARITO!$C:$C,MATCH(TEXT(VALUE(RIGHT($BC$1,2)),"00")&amp;"|"&amp;IF(AND(VALUE(RIGHT($BC$1,2))&gt;=57,VALUE(RIGHT($BC$1,2))&lt;=63),$D49,"COMUM"),GABARITO!$D:$D,0)),1,0))</f>
        <v/>
      </c>
      <c r="BD49" t="str">
        <f>IF(RESPOSTAS!BE49="","",IF(UPPER(RESPOSTAS!BE49)=INDEX(GABARITO!$C:$C,MATCH(TEXT(VALUE(RIGHT($BD$1,2)),"00")&amp;"|"&amp;IF(AND(VALUE(RIGHT($BD$1,2))&gt;=57,VALUE(RIGHT($BD$1,2))&lt;=63),$D49,"COMUM"),GABARITO!$D:$D,0)),1,0))</f>
        <v/>
      </c>
      <c r="BE49" t="str">
        <f>IF(RESPOSTAS!BF49="","",IF(UPPER(RESPOSTAS!BF49)=INDEX(GABARITO!$C:$C,MATCH(TEXT(VALUE(RIGHT($BE$1,2)),"00")&amp;"|"&amp;IF(AND(VALUE(RIGHT($BE$1,2))&gt;=57,VALUE(RIGHT($BE$1,2))&lt;=63),$D49,"COMUM"),GABARITO!$D:$D,0)),1,0))</f>
        <v/>
      </c>
      <c r="BF49" t="str">
        <f>IF(RESPOSTAS!BG49="","",IF(UPPER(RESPOSTAS!BG49)=INDEX(GABARITO!$C:$C,MATCH(TEXT(VALUE(RIGHT($BF$1,2)),"00")&amp;"|"&amp;IF(AND(VALUE(RIGHT($BF$1,2))&gt;=57,VALUE(RIGHT($BF$1,2))&lt;=63),$D49,"COMUM"),GABARITO!$D:$D,0)),1,0))</f>
        <v/>
      </c>
      <c r="BG49" t="str">
        <f>IF(RESPOSTAS!BH49="","",IF(UPPER(RESPOSTAS!BH49)=INDEX(GABARITO!$C:$C,MATCH(TEXT(VALUE(RIGHT($BG$1,2)),"00")&amp;"|"&amp;IF(AND(VALUE(RIGHT($BG$1,2))&gt;=57,VALUE(RIGHT($BG$1,2))&lt;=63),$D49,"COMUM"),GABARITO!$D:$D,0)),1,0))</f>
        <v/>
      </c>
      <c r="BH49" t="str">
        <f>IF(RESPOSTAS!BI49="","",IF(UPPER(RESPOSTAS!BI49)=INDEX(GABARITO!$C:$C,MATCH(TEXT(VALUE(RIGHT($BH$1,2)),"00")&amp;"|"&amp;IF(AND(VALUE(RIGHT($BH$1,2))&gt;=57,VALUE(RIGHT($BH$1,2))&lt;=63),$D49,"COMUM"),GABARITO!$D:$D,0)),1,0))</f>
        <v/>
      </c>
      <c r="BI49" t="str">
        <f>IF(RESPOSTAS!BJ49="","",IF(UPPER(RESPOSTAS!BJ49)=INDEX(GABARITO!$C:$C,MATCH(TEXT(VALUE(RIGHT($BI$1,2)),"00")&amp;"|"&amp;IF(AND(VALUE(RIGHT($BI$1,2))&gt;=57,VALUE(RIGHT($BI$1,2))&lt;=63),$D49,"COMUM"),GABARITO!$D:$D,0)),1,0))</f>
        <v/>
      </c>
      <c r="BJ49" t="str">
        <f>IF(RESPOSTAS!BK49="","",IF(UPPER(RESPOSTAS!BK49)=INDEX(GABARITO!$C:$C,MATCH(TEXT(VALUE(RIGHT($BJ$1,2)),"00")&amp;"|"&amp;IF(AND(VALUE(RIGHT($BJ$1,2))&gt;=57,VALUE(RIGHT($BJ$1,2))&lt;=63),$D49,"COMUM"),GABARITO!$D:$D,0)),1,0))</f>
        <v/>
      </c>
      <c r="BK49" t="str">
        <f>IF(RESPOSTAS!BL49="","",IF(UPPER(RESPOSTAS!BL49)=INDEX(GABARITO!$C:$C,MATCH(TEXT(VALUE(RIGHT($BK$1,2)),"00")&amp;"|"&amp;IF(AND(VALUE(RIGHT($BK$1,2))&gt;=57,VALUE(RIGHT($BK$1,2))&lt;=63),$D49,"COMUM"),GABARITO!$D:$D,0)),1,0))</f>
        <v/>
      </c>
      <c r="BL49" t="str">
        <f>IF(RESPOSTAS!BM49="","",IF(UPPER(RESPOSTAS!BM49)=INDEX(GABARITO!$C:$C,MATCH(TEXT(VALUE(RIGHT($BL$1,2)),"00")&amp;"|"&amp;IF(AND(VALUE(RIGHT($BL$1,2))&gt;=57,VALUE(RIGHT($BL$1,2))&lt;=63),$D49,"COMUM"),GABARITO!$D:$D,0)),1,0))</f>
        <v/>
      </c>
      <c r="BM49" t="str">
        <f>IF(RESPOSTAS!BN49="","",IF(UPPER(RESPOSTAS!BN49)=INDEX(GABARITO!$C:$C,MATCH(TEXT(VALUE(RIGHT($BM$1,2)),"00")&amp;"|"&amp;IF(AND(VALUE(RIGHT($BM$1,2))&gt;=57,VALUE(RIGHT($BM$1,2))&lt;=63),$D49,"COMUM"),GABARITO!$D:$D,0)),1,0))</f>
        <v/>
      </c>
      <c r="BN49" t="str">
        <f>IF(RESPOSTAS!BO49="","",IF(UPPER(RESPOSTAS!BO49)=INDEX(GABARITO!$C:$C,MATCH(TEXT(VALUE(RIGHT($BN$1,2)),"00")&amp;"|"&amp;IF(AND(VALUE(RIGHT($BN$1,2))&gt;=57,VALUE(RIGHT($BN$1,2))&lt;=63),$D49,"COMUM"),GABARITO!$D:$D,0)),1,0))</f>
        <v/>
      </c>
      <c r="BO49" t="str">
        <f>IF(RESPOSTAS!BP49="","",IF(UPPER(RESPOSTAS!BP49)=INDEX(GABARITO!$C:$C,MATCH(TEXT(VALUE(RIGHT($BO$1,2)),"00")&amp;"|"&amp;IF(AND(VALUE(RIGHT($BO$1,2))&gt;=57,VALUE(RIGHT($BO$1,2))&lt;=63),$D49,"COMUM"),GABARITO!$D:$D,0)),1,0))</f>
        <v/>
      </c>
      <c r="BP49">
        <f>COUNTIF(RESPOSTAS!F49:BP49,"&lt;&gt;")</f>
        <v>0</v>
      </c>
      <c r="BQ49" t="str">
        <f t="shared" si="0"/>
        <v/>
      </c>
      <c r="BR49" s="10" t="str">
        <f t="shared" si="1"/>
        <v/>
      </c>
      <c r="BT49" s="11" t="str">
        <f t="shared" si="4"/>
        <v/>
      </c>
      <c r="BU49" s="11" t="str">
        <f t="shared" si="5"/>
        <v/>
      </c>
      <c r="BV49" s="11" t="str">
        <f t="shared" si="6"/>
        <v/>
      </c>
      <c r="BW49" s="11" t="str">
        <f t="shared" si="7"/>
        <v/>
      </c>
      <c r="BX49" s="11" t="str">
        <f t="shared" si="8"/>
        <v/>
      </c>
      <c r="BY49" s="11" t="str">
        <f t="shared" si="9"/>
        <v/>
      </c>
      <c r="BZ49" s="3" t="str">
        <f t="shared" si="2"/>
        <v/>
      </c>
      <c r="CA49" s="3" t="e">
        <f t="shared" si="11"/>
        <v>#VALUE!</v>
      </c>
    </row>
    <row r="50" spans="1:79" x14ac:dyDescent="0.25">
      <c r="A50" t="str">
        <f>IF(RESPOSTAS!A50="","",RESPOSTAS!A50)</f>
        <v/>
      </c>
      <c r="B50" t="str">
        <f>IF(RESPOSTAS!C50="","",RESPOSTAS!C50)</f>
        <v/>
      </c>
      <c r="C50" t="str">
        <f>IF(RESPOSTAS!D50="","",RESPOSTAS!D50)</f>
        <v/>
      </c>
      <c r="D50" t="str">
        <f>IF(RESPOSTAS!E50="","",RESPOSTAS!E50)</f>
        <v/>
      </c>
      <c r="E50" t="str">
        <f>IF(RESPOSTAS!F50="","",IF(UPPER(RESPOSTAS!F50)=INDEX(GABARITO!$C:$C,MATCH(TEXT(VALUE(RIGHT($E$1,2)),"00")&amp;"|"&amp;IF(AND(VALUE(RIGHT($E$1,2))&gt;=57,VALUE(RIGHT($E$1,2))&lt;=63),$D50,"COMUM"),GABARITO!$D:$D,0)),1,0))</f>
        <v/>
      </c>
      <c r="F50" t="str">
        <f>IF(RESPOSTAS!G50="","",IF(UPPER(RESPOSTAS!G50)=INDEX(GABARITO!$C:$C,MATCH(TEXT(VALUE(RIGHT($F$1,2)),"00")&amp;"|"&amp;IF(AND(VALUE(RIGHT($F$1,2))&gt;=57,VALUE(RIGHT($F$1,2))&lt;=63),$D50,"COMUM"),GABARITO!$D:$D,0)),1,0))</f>
        <v/>
      </c>
      <c r="G50" t="str">
        <f>IF(RESPOSTAS!H50="","",IF(UPPER(RESPOSTAS!H50)=INDEX(GABARITO!$C:$C,MATCH(TEXT(VALUE(RIGHT($G$1,2)),"00")&amp;"|"&amp;IF(AND(VALUE(RIGHT($G$1,2))&gt;=57,VALUE(RIGHT($G$1,2))&lt;=63),$D50,"COMUM"),GABARITO!$D:$D,0)),1,0))</f>
        <v/>
      </c>
      <c r="H50" t="str">
        <f>IF(RESPOSTAS!I50="","",IF(UPPER(RESPOSTAS!I50)=INDEX(GABARITO!$C:$C,MATCH(TEXT(VALUE(RIGHT($H$1,2)),"00")&amp;"|"&amp;IF(AND(VALUE(RIGHT($H$1,2))&gt;=57,VALUE(RIGHT($H$1,2))&lt;=63),$D50,"COMUM"),GABARITO!$D:$D,0)),1,0))</f>
        <v/>
      </c>
      <c r="I50" t="str">
        <f>IF(RESPOSTAS!J50="","",IF(UPPER(RESPOSTAS!J50)=INDEX(GABARITO!$C:$C,MATCH(TEXT(VALUE(RIGHT($I$1,2)),"00")&amp;"|"&amp;IF(AND(VALUE(RIGHT($I$1,2))&gt;=57,VALUE(RIGHT($I$1,2))&lt;=63),$D50,"COMUM"),GABARITO!$D:$D,0)),1,0))</f>
        <v/>
      </c>
      <c r="J50" t="str">
        <f>IF(RESPOSTAS!K50="","",IF(UPPER(RESPOSTAS!K50)=INDEX(GABARITO!$C:$C,MATCH(TEXT(VALUE(RIGHT($J$1,2)),"00")&amp;"|"&amp;IF(AND(VALUE(RIGHT($J$1,2))&gt;=57,VALUE(RIGHT($J$1,2))&lt;=63),$D50,"COMUM"),GABARITO!$D:$D,0)),1,0))</f>
        <v/>
      </c>
      <c r="K50" t="str">
        <f>IF(RESPOSTAS!L50="","",IF(UPPER(RESPOSTAS!L50)=INDEX(GABARITO!$C:$C,MATCH(TEXT(VALUE(RIGHT($K$1,2)),"00")&amp;"|"&amp;IF(AND(VALUE(RIGHT($K$1,2))&gt;=57,VALUE(RIGHT($K$1,2))&lt;=63),$D50,"COMUM"),GABARITO!$D:$D,0)),1,0))</f>
        <v/>
      </c>
      <c r="L50" t="str">
        <f>IF(RESPOSTAS!M50="","",IF(UPPER(RESPOSTAS!M50)=INDEX(GABARITO!$C:$C,MATCH(TEXT(VALUE(RIGHT($L$1,2)),"00")&amp;"|"&amp;IF(AND(VALUE(RIGHT($L$1,2))&gt;=57,VALUE(RIGHT($L$1,2))&lt;=63),$D50,"COMUM"),GABARITO!$D:$D,0)),1,0))</f>
        <v/>
      </c>
      <c r="M50" t="str">
        <f>IF(RESPOSTAS!N50="","",IF(UPPER(RESPOSTAS!N50)=INDEX(GABARITO!$C:$C,MATCH(TEXT(VALUE(RIGHT($M$1,2)),"00")&amp;"|"&amp;IF(AND(VALUE(RIGHT($M$1,2))&gt;=57,VALUE(RIGHT($M$1,2))&lt;=63),$D50,"COMUM"),GABARITO!$D:$D,0)),1,0))</f>
        <v/>
      </c>
      <c r="N50" t="str">
        <f>IF(RESPOSTAS!O50="","",IF(UPPER(RESPOSTAS!O50)=INDEX(GABARITO!$C:$C,MATCH(TEXT(VALUE(RIGHT($E$1,2)),"00")&amp;"|"&amp;IF(AND(VALUE(RIGHT($E$1,2))&gt;=57,VALUE(RIGHT($E$1,2))&lt;=63),$D50,"COMUM"),GABARITO!$D:$D,0)),1,0))</f>
        <v/>
      </c>
      <c r="O50" t="str">
        <f>IF(RESPOSTAS!P50="","",IF(UPPER(RESPOSTAS!P50)=INDEX(GABARITO!$C:$C,MATCH(TEXT(VALUE(RIGHT($O$1,2)),"00")&amp;"|"&amp;IF(AND(VALUE(RIGHT($O$1,2))&gt;=57,VALUE(RIGHT($O$1,2))&lt;=63),$D50,"COMUM"),GABARITO!$D:$D,0)),1,0))</f>
        <v/>
      </c>
      <c r="P50" t="str">
        <f>IF(RESPOSTAS!Q50="","",IF(UPPER(RESPOSTAS!Q50)=INDEX(GABARITO!$C:$C,MATCH(TEXT(VALUE(RIGHT($P$1,2)),"00")&amp;"|"&amp;IF(AND(VALUE(RIGHT($P$1,2))&gt;=57,VALUE(RIGHT($P$1,2))&lt;=63),$D50,"COMUM"),GABARITO!$D:$D,0)),1,0))</f>
        <v/>
      </c>
      <c r="Q50" t="str">
        <f>IF(RESPOSTAS!R50="","",IF(UPPER(RESPOSTAS!R50)=INDEX(GABARITO!$C:$C,MATCH(TEXT(VALUE(RIGHT($Q$1,2)),"00")&amp;"|"&amp;IF(AND(VALUE(RIGHT($Q$1,2))&gt;=57,VALUE(RIGHT($Q$1,2))&lt;=63),$D50,"COMUM"),GABARITO!$D:$D,0)),1,0))</f>
        <v/>
      </c>
      <c r="R50" t="str">
        <f>IF(RESPOSTAS!S50="","",IF(UPPER(RESPOSTAS!S50)=INDEX(GABARITO!$C:$C,MATCH(TEXT(VALUE(RIGHT($R$1,2)),"00")&amp;"|"&amp;IF(AND(VALUE(RIGHT($R$1,2))&gt;=57,VALUE(RIGHT($R$1,2))&lt;=63),$D50,"COMUM"),GABARITO!$D:$D,0)),1,0))</f>
        <v/>
      </c>
      <c r="S50" t="str">
        <f>IF(RESPOSTAS!T50="","",IF(UPPER(RESPOSTAS!T50)=INDEX(GABARITO!$C:$C,MATCH(TEXT(VALUE(RIGHT($S$1,2)),"00")&amp;"|"&amp;IF(AND(VALUE(RIGHT($S$1,2))&gt;=57,VALUE(RIGHT($S$1,2))&lt;=63),$D50,"COMUM"),GABARITO!$D:$D,0)),1,0))</f>
        <v/>
      </c>
      <c r="T50" t="str">
        <f>IF(RESPOSTAS!U50="","",IF(UPPER(RESPOSTAS!U50)=INDEX(GABARITO!$C:$C,MATCH(TEXT(VALUE(RIGHT($T$1,2)),"00")&amp;"|"&amp;IF(AND(VALUE(RIGHT($T$1,2))&gt;=57,VALUE(RIGHT($T$1,2))&lt;=63),$D50,"COMUM"),GABARITO!$D:$D,0)),1,0))</f>
        <v/>
      </c>
      <c r="U50" t="str">
        <f>IF(RESPOSTAS!V50="","",IF(UPPER(RESPOSTAS!V50)=INDEX(GABARITO!$C:$C,MATCH(TEXT(VALUE(RIGHT($U$1,2)),"00")&amp;"|"&amp;IF(AND(VALUE(RIGHT($U$1,2))&gt;=57,VALUE(RIGHT($U$1,2))&lt;=63),$D50,"COMUM"),GABARITO!$D:$D,0)),1,0))</f>
        <v/>
      </c>
      <c r="V50" t="str">
        <f>IF(RESPOSTAS!W50="","",IF(UPPER(RESPOSTAS!W50)=INDEX(GABARITO!$C:$C,MATCH(TEXT(VALUE(RIGHT($E$1,2)),"00")&amp;"|"&amp;IF(AND(VALUE(RIGHT($E$1,2))&gt;=57,VALUE(RIGHT($E$1,2))&lt;=63),$D50,"COMUM"),GABARITO!$D:$D,0)),1,0))</f>
        <v/>
      </c>
      <c r="W50" t="str">
        <f>IF(RESPOSTAS!X50="","",IF(UPPER(RESPOSTAS!X50)=INDEX(GABARITO!$C:$C,MATCH(TEXT(VALUE(RIGHT($W$1,2)),"00")&amp;"|"&amp;IF(AND(VALUE(RIGHT($W$1,2))&gt;=57,VALUE(RIGHT($W$1,2))&lt;=63),$D50,"COMUM"),GABARITO!$D:$D,0)),1,0))</f>
        <v/>
      </c>
      <c r="X50" t="str">
        <f>IF(RESPOSTAS!Y50="","",IF(UPPER(RESPOSTAS!Y50)=INDEX(GABARITO!$C:$C,MATCH(TEXT(VALUE(RIGHT($X$1,2)),"00")&amp;"|"&amp;IF(AND(VALUE(RIGHT($X$1,2))&gt;=57,VALUE(RIGHT($X$1,2))&lt;=63),$D50,"COMUM"),GABARITO!$D:$D,0)),1,0))</f>
        <v/>
      </c>
      <c r="Y50" t="str">
        <f>IF(RESPOSTAS!Z50="","",IF(UPPER(RESPOSTAS!Z50)=INDEX(GABARITO!$C:$C,MATCH(TEXT(VALUE(RIGHT($Y$1,2)),"00")&amp;"|"&amp;IF(AND(VALUE(RIGHT($Y$1,2))&gt;=57,VALUE(RIGHT($Y$1,2))&lt;=63),$D50,"COMUM"),GABARITO!$D:$D,0)),1,0))</f>
        <v/>
      </c>
      <c r="Z50" t="str">
        <f>IF(RESPOSTAS!AA50="","",IF(UPPER(RESPOSTAS!AA50)=INDEX(GABARITO!$C:$C,MATCH(TEXT(VALUE(RIGHT($Z$1,2)),"00")&amp;"|"&amp;IF(AND(VALUE(RIGHT($Z$1,2))&gt;=57,VALUE(RIGHT($Z$1,2))&lt;=63),$D50,"COMUM"),GABARITO!$D:$D,0)),1,0))</f>
        <v/>
      </c>
      <c r="AA50" t="str">
        <f>IF(RESPOSTAS!AB50="","",IF(UPPER(RESPOSTAS!AB50)=INDEX(GABARITO!$C:$C,MATCH(TEXT(VALUE(RIGHT($AA$1,2)),"00")&amp;"|"&amp;IF(AND(VALUE(RIGHT($AA$1,2))&gt;=57,VALUE(RIGHT($AA$1,2))&lt;=63),$D50,"COMUM"),GABARITO!$D:$D,0)),1,0))</f>
        <v/>
      </c>
      <c r="AB50" t="str">
        <f>IF(RESPOSTAS!AC50="","",IF(UPPER(RESPOSTAS!AC50)=INDEX(GABARITO!$C:$C,MATCH(TEXT(VALUE(RIGHT($AB$1,2)),"00")&amp;"|"&amp;IF(AND(VALUE(RIGHT($AB$1,2))&gt;=57,VALUE(RIGHT($AB$1,2))&lt;=63),$D50,"COMUM"),GABARITO!$D:$D,0)),1,0))</f>
        <v/>
      </c>
      <c r="AC50" t="str">
        <f>IF(RESPOSTAS!AD50="","",IF(UPPER(RESPOSTAS!AD50)=INDEX(GABARITO!$C:$C,MATCH(TEXT(VALUE(RIGHT($AC$1,2)),"00")&amp;"|"&amp;IF(AND(VALUE(RIGHT($AC$1,2))&gt;=57,VALUE(RIGHT($AC$1,2))&lt;=63),$D50,"COMUM"),GABARITO!$D:$D,0)),1,0))</f>
        <v/>
      </c>
      <c r="AD50" t="str">
        <f>IF(RESPOSTAS!AE50="","",IF(UPPER(RESPOSTAS!AE50)=INDEX(GABARITO!$C:$C,MATCH(TEXT(VALUE(RIGHT($AD$1,2)),"00")&amp;"|"&amp;IF(AND(VALUE(RIGHT($AD$1,2))&gt;=57,VALUE(RIGHT($AD$1,2))&lt;=63),$D50,"COMUM"),GABARITO!$D:$D,0)),1,0))</f>
        <v/>
      </c>
      <c r="AE50" t="str">
        <f>IF(RESPOSTAS!AF50="","",IF(UPPER(RESPOSTAS!AF50)=INDEX(GABARITO!$C:$C,MATCH(TEXT(VALUE(RIGHT($AE$1,2)),"00")&amp;"|"&amp;IF(AND(VALUE(RIGHT($AE$1,2))&gt;=57,VALUE(RIGHT($AE$1,2))&lt;=63),$D50,"COMUM"),GABARITO!$D:$D,0)),1,0))</f>
        <v/>
      </c>
      <c r="AF50" t="str">
        <f>IF(RESPOSTAS!AG50="","",IF(UPPER(RESPOSTAS!AG50)=INDEX(GABARITO!$C:$C,MATCH(TEXT(VALUE(RIGHT($AF$1,2)),"00")&amp;"|"&amp;IF(AND(VALUE(RIGHT($AF$1,2))&gt;=57,VALUE(RIGHT($AF$1,2))&lt;=63),$D50,"COMUM"),GABARITO!$D:$D,0)),1,0))</f>
        <v/>
      </c>
      <c r="AG50" t="str">
        <f>IF(RESPOSTAS!AH50="","",IF(UPPER(RESPOSTAS!AH50)=INDEX(GABARITO!$C:$C,MATCH(TEXT(VALUE(RIGHT($AG$1,2)),"00")&amp;"|"&amp;IF(AND(VALUE(RIGHT($AG$1,2))&gt;=57,VALUE(RIGHT($AG$1,2))&lt;=63),$D50,"COMUM"),GABARITO!$D:$D,0)),1,0))</f>
        <v/>
      </c>
      <c r="AH50" t="str">
        <f>IF(RESPOSTAS!AI50="","",IF(UPPER(RESPOSTAS!AI50)=INDEX(GABARITO!$C:$C,MATCH(TEXT(VALUE(RIGHT($AH$1,2)),"00")&amp;"|"&amp;IF(AND(VALUE(RIGHT($AH$1,2))&gt;=57,VALUE(RIGHT($AH$1,2))&lt;=63),$D50,"COMUM"),GABARITO!$D:$D,0)),1,0))</f>
        <v/>
      </c>
      <c r="AI50" t="str">
        <f>IF(RESPOSTAS!AJ50="","",IF(UPPER(RESPOSTAS!AJ50)=INDEX(GABARITO!$C:$C,MATCH(TEXT(VALUE(RIGHT($AI$1,2)),"00")&amp;"|"&amp;IF(AND(VALUE(RIGHT($AI$1,2))&gt;=57,VALUE(RIGHT($AI$1,2))&lt;=63),$D50,"COMUM"),GABARITO!$D:$D,0)),1,0))</f>
        <v/>
      </c>
      <c r="AJ50" t="str">
        <f>IF(RESPOSTAS!AK50="","",IF(UPPER(RESPOSTAS!AK50)=INDEX(GABARITO!$C:$C,MATCH(TEXT(VALUE(RIGHT($AJ$1,2)),"00")&amp;"|"&amp;IF(AND(VALUE(RIGHT($AJ$1,2))&gt;=57,VALUE(RIGHT($AJ$1,2))&lt;=63),$D50,"COMUM"),GABARITO!$D:$D,0)),1,0))</f>
        <v/>
      </c>
      <c r="AK50" t="str">
        <f>IF(RESPOSTAS!AL50="","",IF(UPPER(RESPOSTAS!AL50)=INDEX(GABARITO!$C:$C,MATCH(TEXT(VALUE(RIGHT($AK$1,2)),"00")&amp;"|"&amp;IF(AND(VALUE(RIGHT($AK$1,2))&gt;=57,VALUE(RIGHT($AK$1,2))&lt;=63),$D50,"COMUM"),GABARITO!$D:$D,0)),1,0))</f>
        <v/>
      </c>
      <c r="AL50" t="str">
        <f>IF(RESPOSTAS!AM50="","",IF(UPPER(RESPOSTAS!AM50)=INDEX(GABARITO!$C:$C,MATCH(TEXT(VALUE(RIGHT($AL$1,2)),"00")&amp;"|"&amp;IF(AND(VALUE(RIGHT($AL$1,2))&gt;=57,VALUE(RIGHT($AL$1,2))&lt;=63),$D50,"COMUM"),GABARITO!$D:$D,0)),1,0))</f>
        <v/>
      </c>
      <c r="AM50" t="str">
        <f>IF(RESPOSTAS!AN50="","",IF(UPPER(RESPOSTAS!AN50)=INDEX(GABARITO!$C:$C,MATCH(TEXT(VALUE(RIGHT($AM$1,2)),"00")&amp;"|"&amp;IF(AND(VALUE(RIGHT($AM$1,2))&gt;=57,VALUE(RIGHT($AM$1,2))&lt;=63),$D50,"COMUM"),GABARITO!$D:$D,0)),1,0))</f>
        <v/>
      </c>
      <c r="AN50" t="str">
        <f>IF(RESPOSTAS!AO50="","",IF(UPPER(RESPOSTAS!AO50)=INDEX(GABARITO!$C:$C,MATCH(TEXT(VALUE(RIGHT($AN$1,2)),"00")&amp;"|"&amp;IF(AND(VALUE(RIGHT($AN$1,2))&gt;=57,VALUE(RIGHT($AN$1,2))&lt;=63),$D50,"COMUM"),GABARITO!$D:$D,0)),1,0))</f>
        <v/>
      </c>
      <c r="AO50" t="str">
        <f>IF(RESPOSTAS!AP50="","",IF(UPPER(RESPOSTAS!AP50)=INDEX(GABARITO!$C:$C,MATCH(TEXT(VALUE(RIGHT($AO$1,2)),"00")&amp;"|"&amp;IF(AND(VALUE(RIGHT($AO$1,2))&gt;=57,VALUE(RIGHT($AO$1,2))&lt;=63),$D50,"COMUM"),GABARITO!$D:$D,0)),1,0))</f>
        <v/>
      </c>
      <c r="AP50" t="str">
        <f>IF(RESPOSTAS!AQ50="","",IF(UPPER(RESPOSTAS!AQ50)=INDEX(GABARITO!$C:$C,MATCH(TEXT(VALUE(RIGHT($AP$1,2)),"00")&amp;"|"&amp;IF(AND(VALUE(RIGHT($AP$1,2))&gt;=57,VALUE(RIGHT($AP$1,2))&lt;=63),$D50,"COMUM"),GABARITO!$D:$D,0)),1,0))</f>
        <v/>
      </c>
      <c r="AQ50" t="str">
        <f>IF(RESPOSTAS!AR50="","",IF(UPPER(RESPOSTAS!AR50)=INDEX(GABARITO!$C:$C,MATCH(TEXT(VALUE(RIGHT($AQ$1,2)),"00")&amp;"|"&amp;IF(AND(VALUE(RIGHT($AQ$1,2))&gt;=57,VALUE(RIGHT($AQ$1,2))&lt;=63),$D50,"COMUM"),GABARITO!$D:$D,0)),1,0))</f>
        <v/>
      </c>
      <c r="AR50" t="str">
        <f>IF(RESPOSTAS!AS50="","",IF(UPPER(RESPOSTAS!AS50)=INDEX(GABARITO!$C:$C,MATCH(TEXT(VALUE(RIGHT($AR$1,2)),"00")&amp;"|"&amp;IF(AND(VALUE(RIGHT($AR$1,2))&gt;=57,VALUE(RIGHT($AR$1,2))&lt;=63),$D50,"COMUM"),GABARITO!$D:$D,0)),1,0))</f>
        <v/>
      </c>
      <c r="AS50" t="str">
        <f>IF(RESPOSTAS!AT50="","",IF(UPPER(RESPOSTAS!AT50)=INDEX(GABARITO!$C:$C,MATCH(TEXT(VALUE(RIGHT($AS$1,2)),"00")&amp;"|"&amp;IF(AND(VALUE(RIGHT($AS$1,2))&gt;=57,VALUE(RIGHT($AS$1,2))&lt;=63),$D50,"COMUM"),GABARITO!$D:$D,0)),1,0))</f>
        <v/>
      </c>
      <c r="AT50" t="str">
        <f>IF(RESPOSTAS!AU50="","",IF(UPPER(RESPOSTAS!AU50)=INDEX(GABARITO!$C:$C,MATCH(TEXT(VALUE(RIGHT($AT$1,2)),"00")&amp;"|"&amp;IF(AND(VALUE(RIGHT($AT$1,2))&gt;=57,VALUE(RIGHT($AT$1,2))&lt;=63),$D50,"COMUM"),GABARITO!$D:$D,0)),1,0))</f>
        <v/>
      </c>
      <c r="AU50" t="str">
        <f>IF(RESPOSTAS!AV50="","",IF(UPPER(RESPOSTAS!AV50)=INDEX(GABARITO!$C:$C,MATCH(TEXT(VALUE(RIGHT($AU$1,2)),"00")&amp;"|"&amp;IF(AND(VALUE(RIGHT($AU$1,2))&gt;=57,VALUE(RIGHT($AU$1,2))&lt;=63),$D50,"COMUM"),GABARITO!$D:$D,0)),1,0))</f>
        <v/>
      </c>
      <c r="AV50" t="str">
        <f>IF(RESPOSTAS!AW50="","",IF(UPPER(RESPOSTAS!AW50)=INDEX(GABARITO!$C:$C,MATCH(TEXT(VALUE(RIGHT($AV$1,2)),"00")&amp;"|"&amp;IF(AND(VALUE(RIGHT($AV$1,2))&gt;=57,VALUE(RIGHT($AV$1,2))&lt;=63),$D50,"COMUM"),GABARITO!$D:$D,0)),1,0))</f>
        <v/>
      </c>
      <c r="AW50" t="str">
        <f>IF(RESPOSTAS!AX50="","",IF(UPPER(RESPOSTAS!AX50)=INDEX(GABARITO!$C:$C,MATCH(TEXT(VALUE(RIGHT($AW$1,2)),"00")&amp;"|"&amp;IF(AND(VALUE(RIGHT($AW$1,2))&gt;=57,VALUE(RIGHT($AW$1,2))&lt;=63),$D50,"COMUM"),GABARITO!$D:$D,0)),1,0))</f>
        <v/>
      </c>
      <c r="AX50" t="str">
        <f>IF(RESPOSTAS!AY50="","",IF(UPPER(RESPOSTAS!AY50)=INDEX(GABARITO!$C:$C,MATCH(TEXT(VALUE(RIGHT($AX$1,2)),"00")&amp;"|"&amp;IF(AND(VALUE(RIGHT($AX$1,2))&gt;=57,VALUE(RIGHT($AX$1,2))&lt;=63),$D50,"COMUM"),GABARITO!$D:$D,0)),1,0))</f>
        <v/>
      </c>
      <c r="AY50" t="str">
        <f>IF(RESPOSTAS!AZ50="","",IF(UPPER(RESPOSTAS!AZ50)=INDEX(GABARITO!$C:$C,MATCH(TEXT(VALUE(RIGHT($AY$1,2)),"00")&amp;"|"&amp;IF(AND(VALUE(RIGHT($AY$1,2))&gt;=57,VALUE(RIGHT($AY$1,2))&lt;=63),$D50,"COMUM"),GABARITO!$D:$D,0)),1,0))</f>
        <v/>
      </c>
      <c r="AZ50" t="str">
        <f>IF(RESPOSTAS!BA50="","",IF(UPPER(RESPOSTAS!BA50)=INDEX(GABARITO!$C:$C,MATCH(TEXT(VALUE(RIGHT($AZ$1,2)),"00")&amp;"|"&amp;IF(AND(VALUE(RIGHT($AZ$1,2))&gt;=57,VALUE(RIGHT($AZ$1,2))&lt;=63),$D50,"COMUM"),GABARITO!$D:$D,0)),1,0))</f>
        <v/>
      </c>
      <c r="BA50" t="str">
        <f>IF(RESPOSTAS!BB50="","",IF(UPPER(RESPOSTAS!BB50)=INDEX(GABARITO!$C:$C,MATCH(TEXT(VALUE(RIGHT($BA$1,2)),"00")&amp;"|"&amp;IF(AND(VALUE(RIGHT($BA$1,2))&gt;=57,VALUE(RIGHT($BA$1,2))&lt;=63),$D50,"COMUM"),GABARITO!$D:$D,0)),1,0))</f>
        <v/>
      </c>
      <c r="BB50" t="str">
        <f>IF(RESPOSTAS!BC50="","",IF(UPPER(RESPOSTAS!BC50)=INDEX(GABARITO!$C:$C,MATCH(TEXT(VALUE(RIGHT($BB$1,2)),"00")&amp;"|"&amp;IF(AND(VALUE(RIGHT($BB$1,2))&gt;=57,VALUE(RIGHT($BB$1,2))&lt;=63),$D50,"COMUM"),GABARITO!$D:$D,0)),1,0))</f>
        <v/>
      </c>
      <c r="BC50" t="str">
        <f>IF(RESPOSTAS!BD50="","",IF(UPPER(RESPOSTAS!BD50)=INDEX(GABARITO!$C:$C,MATCH(TEXT(VALUE(RIGHT($BC$1,2)),"00")&amp;"|"&amp;IF(AND(VALUE(RIGHT($BC$1,2))&gt;=57,VALUE(RIGHT($BC$1,2))&lt;=63),$D50,"COMUM"),GABARITO!$D:$D,0)),1,0))</f>
        <v/>
      </c>
      <c r="BD50" t="str">
        <f>IF(RESPOSTAS!BE50="","",IF(UPPER(RESPOSTAS!BE50)=INDEX(GABARITO!$C:$C,MATCH(TEXT(VALUE(RIGHT($BD$1,2)),"00")&amp;"|"&amp;IF(AND(VALUE(RIGHT($BD$1,2))&gt;=57,VALUE(RIGHT($BD$1,2))&lt;=63),$D50,"COMUM"),GABARITO!$D:$D,0)),1,0))</f>
        <v/>
      </c>
      <c r="BE50" t="str">
        <f>IF(RESPOSTAS!BF50="","",IF(UPPER(RESPOSTAS!BF50)=INDEX(GABARITO!$C:$C,MATCH(TEXT(VALUE(RIGHT($BE$1,2)),"00")&amp;"|"&amp;IF(AND(VALUE(RIGHT($BE$1,2))&gt;=57,VALUE(RIGHT($BE$1,2))&lt;=63),$D50,"COMUM"),GABARITO!$D:$D,0)),1,0))</f>
        <v/>
      </c>
      <c r="BF50" t="str">
        <f>IF(RESPOSTAS!BG50="","",IF(UPPER(RESPOSTAS!BG50)=INDEX(GABARITO!$C:$C,MATCH(TEXT(VALUE(RIGHT($BF$1,2)),"00")&amp;"|"&amp;IF(AND(VALUE(RIGHT($BF$1,2))&gt;=57,VALUE(RIGHT($BF$1,2))&lt;=63),$D50,"COMUM"),GABARITO!$D:$D,0)),1,0))</f>
        <v/>
      </c>
      <c r="BG50" t="str">
        <f>IF(RESPOSTAS!BH50="","",IF(UPPER(RESPOSTAS!BH50)=INDEX(GABARITO!$C:$C,MATCH(TEXT(VALUE(RIGHT($BG$1,2)),"00")&amp;"|"&amp;IF(AND(VALUE(RIGHT($BG$1,2))&gt;=57,VALUE(RIGHT($BG$1,2))&lt;=63),$D50,"COMUM"),GABARITO!$D:$D,0)),1,0))</f>
        <v/>
      </c>
      <c r="BH50" t="str">
        <f>IF(RESPOSTAS!BI50="","",IF(UPPER(RESPOSTAS!BI50)=INDEX(GABARITO!$C:$C,MATCH(TEXT(VALUE(RIGHT($BH$1,2)),"00")&amp;"|"&amp;IF(AND(VALUE(RIGHT($BH$1,2))&gt;=57,VALUE(RIGHT($BH$1,2))&lt;=63),$D50,"COMUM"),GABARITO!$D:$D,0)),1,0))</f>
        <v/>
      </c>
      <c r="BI50" t="str">
        <f>IF(RESPOSTAS!BJ50="","",IF(UPPER(RESPOSTAS!BJ50)=INDEX(GABARITO!$C:$C,MATCH(TEXT(VALUE(RIGHT($BI$1,2)),"00")&amp;"|"&amp;IF(AND(VALUE(RIGHT($BI$1,2))&gt;=57,VALUE(RIGHT($BI$1,2))&lt;=63),$D50,"COMUM"),GABARITO!$D:$D,0)),1,0))</f>
        <v/>
      </c>
      <c r="BJ50" t="str">
        <f>IF(RESPOSTAS!BK50="","",IF(UPPER(RESPOSTAS!BK50)=INDEX(GABARITO!$C:$C,MATCH(TEXT(VALUE(RIGHT($BJ$1,2)),"00")&amp;"|"&amp;IF(AND(VALUE(RIGHT($BJ$1,2))&gt;=57,VALUE(RIGHT($BJ$1,2))&lt;=63),$D50,"COMUM"),GABARITO!$D:$D,0)),1,0))</f>
        <v/>
      </c>
      <c r="BK50" t="str">
        <f>IF(RESPOSTAS!BL50="","",IF(UPPER(RESPOSTAS!BL50)=INDEX(GABARITO!$C:$C,MATCH(TEXT(VALUE(RIGHT($BK$1,2)),"00")&amp;"|"&amp;IF(AND(VALUE(RIGHT($BK$1,2))&gt;=57,VALUE(RIGHT($BK$1,2))&lt;=63),$D50,"COMUM"),GABARITO!$D:$D,0)),1,0))</f>
        <v/>
      </c>
      <c r="BL50" t="str">
        <f>IF(RESPOSTAS!BM50="","",IF(UPPER(RESPOSTAS!BM50)=INDEX(GABARITO!$C:$C,MATCH(TEXT(VALUE(RIGHT($BL$1,2)),"00")&amp;"|"&amp;IF(AND(VALUE(RIGHT($BL$1,2))&gt;=57,VALUE(RIGHT($BL$1,2))&lt;=63),$D50,"COMUM"),GABARITO!$D:$D,0)),1,0))</f>
        <v/>
      </c>
      <c r="BM50" t="str">
        <f>IF(RESPOSTAS!BN50="","",IF(UPPER(RESPOSTAS!BN50)=INDEX(GABARITO!$C:$C,MATCH(TEXT(VALUE(RIGHT($BM$1,2)),"00")&amp;"|"&amp;IF(AND(VALUE(RIGHT($BM$1,2))&gt;=57,VALUE(RIGHT($BM$1,2))&lt;=63),$D50,"COMUM"),GABARITO!$D:$D,0)),1,0))</f>
        <v/>
      </c>
      <c r="BN50" t="str">
        <f>IF(RESPOSTAS!BO50="","",IF(UPPER(RESPOSTAS!BO50)=INDEX(GABARITO!$C:$C,MATCH(TEXT(VALUE(RIGHT($BN$1,2)),"00")&amp;"|"&amp;IF(AND(VALUE(RIGHT($BN$1,2))&gt;=57,VALUE(RIGHT($BN$1,2))&lt;=63),$D50,"COMUM"),GABARITO!$D:$D,0)),1,0))</f>
        <v/>
      </c>
      <c r="BO50" t="str">
        <f>IF(RESPOSTAS!BP50="","",IF(UPPER(RESPOSTAS!BP50)=INDEX(GABARITO!$C:$C,MATCH(TEXT(VALUE(RIGHT($BO$1,2)),"00")&amp;"|"&amp;IF(AND(VALUE(RIGHT($BO$1,2))&gt;=57,VALUE(RIGHT($BO$1,2))&lt;=63),$D50,"COMUM"),GABARITO!$D:$D,0)),1,0))</f>
        <v/>
      </c>
      <c r="BP50">
        <f>COUNTIF(RESPOSTAS!F50:BP50,"&lt;&gt;")</f>
        <v>0</v>
      </c>
      <c r="BQ50" t="str">
        <f t="shared" si="0"/>
        <v/>
      </c>
      <c r="BR50" s="10" t="str">
        <f t="shared" si="1"/>
        <v/>
      </c>
      <c r="BT50" s="11" t="str">
        <f t="shared" si="4"/>
        <v/>
      </c>
      <c r="BU50" s="11" t="str">
        <f t="shared" si="5"/>
        <v/>
      </c>
      <c r="BV50" s="11" t="str">
        <f t="shared" si="6"/>
        <v/>
      </c>
      <c r="BW50" s="11" t="str">
        <f t="shared" si="7"/>
        <v/>
      </c>
      <c r="BX50" s="11" t="str">
        <f t="shared" si="8"/>
        <v/>
      </c>
      <c r="BY50" s="11" t="str">
        <f t="shared" si="9"/>
        <v/>
      </c>
      <c r="BZ50" s="3" t="str">
        <f t="shared" si="2"/>
        <v/>
      </c>
      <c r="CA50" s="3" t="e">
        <f t="shared" si="11"/>
        <v>#VALUE!</v>
      </c>
    </row>
    <row r="51" spans="1:79" x14ac:dyDescent="0.25">
      <c r="A51" t="str">
        <f>IF(RESPOSTAS!A51="","",RESPOSTAS!A51)</f>
        <v/>
      </c>
      <c r="B51" t="str">
        <f>IF(RESPOSTAS!C51="","",RESPOSTAS!C51)</f>
        <v/>
      </c>
      <c r="C51" t="str">
        <f>IF(RESPOSTAS!D51="","",RESPOSTAS!D51)</f>
        <v/>
      </c>
      <c r="D51" t="str">
        <f>IF(RESPOSTAS!E51="","",RESPOSTAS!E51)</f>
        <v/>
      </c>
      <c r="E51" t="str">
        <f>IF(RESPOSTAS!F51="","",IF(UPPER(RESPOSTAS!F51)=INDEX(GABARITO!$C:$C,MATCH(TEXT(VALUE(RIGHT($E$1,2)),"00")&amp;"|"&amp;IF(AND(VALUE(RIGHT($E$1,2))&gt;=57,VALUE(RIGHT($E$1,2))&lt;=63),$D51,"COMUM"),GABARITO!$D:$D,0)),1,0))</f>
        <v/>
      </c>
      <c r="F51" t="str">
        <f>IF(RESPOSTAS!G51="","",IF(UPPER(RESPOSTAS!G51)=INDEX(GABARITO!$C:$C,MATCH(TEXT(VALUE(RIGHT($F$1,2)),"00")&amp;"|"&amp;IF(AND(VALUE(RIGHT($F$1,2))&gt;=57,VALUE(RIGHT($F$1,2))&lt;=63),$D51,"COMUM"),GABARITO!$D:$D,0)),1,0))</f>
        <v/>
      </c>
      <c r="G51" t="str">
        <f>IF(RESPOSTAS!H51="","",IF(UPPER(RESPOSTAS!H51)=INDEX(GABARITO!$C:$C,MATCH(TEXT(VALUE(RIGHT($G$1,2)),"00")&amp;"|"&amp;IF(AND(VALUE(RIGHT($G$1,2))&gt;=57,VALUE(RIGHT($G$1,2))&lt;=63),$D51,"COMUM"),GABARITO!$D:$D,0)),1,0))</f>
        <v/>
      </c>
      <c r="H51" t="str">
        <f>IF(RESPOSTAS!I51="","",IF(UPPER(RESPOSTAS!I51)=INDEX(GABARITO!$C:$C,MATCH(TEXT(VALUE(RIGHT($H$1,2)),"00")&amp;"|"&amp;IF(AND(VALUE(RIGHT($H$1,2))&gt;=57,VALUE(RIGHT($H$1,2))&lt;=63),$D51,"COMUM"),GABARITO!$D:$D,0)),1,0))</f>
        <v/>
      </c>
      <c r="I51" t="str">
        <f>IF(RESPOSTAS!J51="","",IF(UPPER(RESPOSTAS!J51)=INDEX(GABARITO!$C:$C,MATCH(TEXT(VALUE(RIGHT($I$1,2)),"00")&amp;"|"&amp;IF(AND(VALUE(RIGHT($I$1,2))&gt;=57,VALUE(RIGHT($I$1,2))&lt;=63),$D51,"COMUM"),GABARITO!$D:$D,0)),1,0))</f>
        <v/>
      </c>
      <c r="J51" t="str">
        <f>IF(RESPOSTAS!K51="","",IF(UPPER(RESPOSTAS!K51)=INDEX(GABARITO!$C:$C,MATCH(TEXT(VALUE(RIGHT($J$1,2)),"00")&amp;"|"&amp;IF(AND(VALUE(RIGHT($J$1,2))&gt;=57,VALUE(RIGHT($J$1,2))&lt;=63),$D51,"COMUM"),GABARITO!$D:$D,0)),1,0))</f>
        <v/>
      </c>
      <c r="K51" t="str">
        <f>IF(RESPOSTAS!L51="","",IF(UPPER(RESPOSTAS!L51)=INDEX(GABARITO!$C:$C,MATCH(TEXT(VALUE(RIGHT($K$1,2)),"00")&amp;"|"&amp;IF(AND(VALUE(RIGHT($K$1,2))&gt;=57,VALUE(RIGHT($K$1,2))&lt;=63),$D51,"COMUM"),GABARITO!$D:$D,0)),1,0))</f>
        <v/>
      </c>
      <c r="L51" t="str">
        <f>IF(RESPOSTAS!M51="","",IF(UPPER(RESPOSTAS!M51)=INDEX(GABARITO!$C:$C,MATCH(TEXT(VALUE(RIGHT($L$1,2)),"00")&amp;"|"&amp;IF(AND(VALUE(RIGHT($L$1,2))&gt;=57,VALUE(RIGHT($L$1,2))&lt;=63),$D51,"COMUM"),GABARITO!$D:$D,0)),1,0))</f>
        <v/>
      </c>
      <c r="M51" t="str">
        <f>IF(RESPOSTAS!N51="","",IF(UPPER(RESPOSTAS!N51)=INDEX(GABARITO!$C:$C,MATCH(TEXT(VALUE(RIGHT($M$1,2)),"00")&amp;"|"&amp;IF(AND(VALUE(RIGHT($M$1,2))&gt;=57,VALUE(RIGHT($M$1,2))&lt;=63),$D51,"COMUM"),GABARITO!$D:$D,0)),1,0))</f>
        <v/>
      </c>
      <c r="N51" t="str">
        <f>IF(RESPOSTAS!O51="","",IF(UPPER(RESPOSTAS!O51)=INDEX(GABARITO!$C:$C,MATCH(TEXT(VALUE(RIGHT($E$1,2)),"00")&amp;"|"&amp;IF(AND(VALUE(RIGHT($E$1,2))&gt;=57,VALUE(RIGHT($E$1,2))&lt;=63),$D51,"COMUM"),GABARITO!$D:$D,0)),1,0))</f>
        <v/>
      </c>
      <c r="O51" t="str">
        <f>IF(RESPOSTAS!P51="","",IF(UPPER(RESPOSTAS!P51)=INDEX(GABARITO!$C:$C,MATCH(TEXT(VALUE(RIGHT($O$1,2)),"00")&amp;"|"&amp;IF(AND(VALUE(RIGHT($O$1,2))&gt;=57,VALUE(RIGHT($O$1,2))&lt;=63),$D51,"COMUM"),GABARITO!$D:$D,0)),1,0))</f>
        <v/>
      </c>
      <c r="P51" t="str">
        <f>IF(RESPOSTAS!Q51="","",IF(UPPER(RESPOSTAS!Q51)=INDEX(GABARITO!$C:$C,MATCH(TEXT(VALUE(RIGHT($P$1,2)),"00")&amp;"|"&amp;IF(AND(VALUE(RIGHT($P$1,2))&gt;=57,VALUE(RIGHT($P$1,2))&lt;=63),$D51,"COMUM"),GABARITO!$D:$D,0)),1,0))</f>
        <v/>
      </c>
      <c r="Q51" t="str">
        <f>IF(RESPOSTAS!R51="","",IF(UPPER(RESPOSTAS!R51)=INDEX(GABARITO!$C:$C,MATCH(TEXT(VALUE(RIGHT($Q$1,2)),"00")&amp;"|"&amp;IF(AND(VALUE(RIGHT($Q$1,2))&gt;=57,VALUE(RIGHT($Q$1,2))&lt;=63),$D51,"COMUM"),GABARITO!$D:$D,0)),1,0))</f>
        <v/>
      </c>
      <c r="R51" t="str">
        <f>IF(RESPOSTAS!S51="","",IF(UPPER(RESPOSTAS!S51)=INDEX(GABARITO!$C:$C,MATCH(TEXT(VALUE(RIGHT($R$1,2)),"00")&amp;"|"&amp;IF(AND(VALUE(RIGHT($R$1,2))&gt;=57,VALUE(RIGHT($R$1,2))&lt;=63),$D51,"COMUM"),GABARITO!$D:$D,0)),1,0))</f>
        <v/>
      </c>
      <c r="S51" t="str">
        <f>IF(RESPOSTAS!T51="","",IF(UPPER(RESPOSTAS!T51)=INDEX(GABARITO!$C:$C,MATCH(TEXT(VALUE(RIGHT($S$1,2)),"00")&amp;"|"&amp;IF(AND(VALUE(RIGHT($S$1,2))&gt;=57,VALUE(RIGHT($S$1,2))&lt;=63),$D51,"COMUM"),GABARITO!$D:$D,0)),1,0))</f>
        <v/>
      </c>
      <c r="T51" t="str">
        <f>IF(RESPOSTAS!U51="","",IF(UPPER(RESPOSTAS!U51)=INDEX(GABARITO!$C:$C,MATCH(TEXT(VALUE(RIGHT($T$1,2)),"00")&amp;"|"&amp;IF(AND(VALUE(RIGHT($T$1,2))&gt;=57,VALUE(RIGHT($T$1,2))&lt;=63),$D51,"COMUM"),GABARITO!$D:$D,0)),1,0))</f>
        <v/>
      </c>
      <c r="U51" t="str">
        <f>IF(RESPOSTAS!V51="","",IF(UPPER(RESPOSTAS!V51)=INDEX(GABARITO!$C:$C,MATCH(TEXT(VALUE(RIGHT($U$1,2)),"00")&amp;"|"&amp;IF(AND(VALUE(RIGHT($U$1,2))&gt;=57,VALUE(RIGHT($U$1,2))&lt;=63),$D51,"COMUM"),GABARITO!$D:$D,0)),1,0))</f>
        <v/>
      </c>
      <c r="V51" t="str">
        <f>IF(RESPOSTAS!W51="","",IF(UPPER(RESPOSTAS!W51)=INDEX(GABARITO!$C:$C,MATCH(TEXT(VALUE(RIGHT($E$1,2)),"00")&amp;"|"&amp;IF(AND(VALUE(RIGHT($E$1,2))&gt;=57,VALUE(RIGHT($E$1,2))&lt;=63),$D51,"COMUM"),GABARITO!$D:$D,0)),1,0))</f>
        <v/>
      </c>
      <c r="W51" t="str">
        <f>IF(RESPOSTAS!X51="","",IF(UPPER(RESPOSTAS!X51)=INDEX(GABARITO!$C:$C,MATCH(TEXT(VALUE(RIGHT($W$1,2)),"00")&amp;"|"&amp;IF(AND(VALUE(RIGHT($W$1,2))&gt;=57,VALUE(RIGHT($W$1,2))&lt;=63),$D51,"COMUM"),GABARITO!$D:$D,0)),1,0))</f>
        <v/>
      </c>
      <c r="X51" t="str">
        <f>IF(RESPOSTAS!Y51="","",IF(UPPER(RESPOSTAS!Y51)=INDEX(GABARITO!$C:$C,MATCH(TEXT(VALUE(RIGHT($X$1,2)),"00")&amp;"|"&amp;IF(AND(VALUE(RIGHT($X$1,2))&gt;=57,VALUE(RIGHT($X$1,2))&lt;=63),$D51,"COMUM"),GABARITO!$D:$D,0)),1,0))</f>
        <v/>
      </c>
      <c r="Y51" t="str">
        <f>IF(RESPOSTAS!Z51="","",IF(UPPER(RESPOSTAS!Z51)=INDEX(GABARITO!$C:$C,MATCH(TEXT(VALUE(RIGHT($Y$1,2)),"00")&amp;"|"&amp;IF(AND(VALUE(RIGHT($Y$1,2))&gt;=57,VALUE(RIGHT($Y$1,2))&lt;=63),$D51,"COMUM"),GABARITO!$D:$D,0)),1,0))</f>
        <v/>
      </c>
      <c r="Z51" t="str">
        <f>IF(RESPOSTAS!AA51="","",IF(UPPER(RESPOSTAS!AA51)=INDEX(GABARITO!$C:$C,MATCH(TEXT(VALUE(RIGHT($Z$1,2)),"00")&amp;"|"&amp;IF(AND(VALUE(RIGHT($Z$1,2))&gt;=57,VALUE(RIGHT($Z$1,2))&lt;=63),$D51,"COMUM"),GABARITO!$D:$D,0)),1,0))</f>
        <v/>
      </c>
      <c r="AA51" t="str">
        <f>IF(RESPOSTAS!AB51="","",IF(UPPER(RESPOSTAS!AB51)=INDEX(GABARITO!$C:$C,MATCH(TEXT(VALUE(RIGHT($AA$1,2)),"00")&amp;"|"&amp;IF(AND(VALUE(RIGHT($AA$1,2))&gt;=57,VALUE(RIGHT($AA$1,2))&lt;=63),$D51,"COMUM"),GABARITO!$D:$D,0)),1,0))</f>
        <v/>
      </c>
      <c r="AB51" t="str">
        <f>IF(RESPOSTAS!AC51="","",IF(UPPER(RESPOSTAS!AC51)=INDEX(GABARITO!$C:$C,MATCH(TEXT(VALUE(RIGHT($AB$1,2)),"00")&amp;"|"&amp;IF(AND(VALUE(RIGHT($AB$1,2))&gt;=57,VALUE(RIGHT($AB$1,2))&lt;=63),$D51,"COMUM"),GABARITO!$D:$D,0)),1,0))</f>
        <v/>
      </c>
      <c r="AC51" t="str">
        <f>IF(RESPOSTAS!AD51="","",IF(UPPER(RESPOSTAS!AD51)=INDEX(GABARITO!$C:$C,MATCH(TEXT(VALUE(RIGHT($AC$1,2)),"00")&amp;"|"&amp;IF(AND(VALUE(RIGHT($AC$1,2))&gt;=57,VALUE(RIGHT($AC$1,2))&lt;=63),$D51,"COMUM"),GABARITO!$D:$D,0)),1,0))</f>
        <v/>
      </c>
      <c r="AD51" t="str">
        <f>IF(RESPOSTAS!AE51="","",IF(UPPER(RESPOSTAS!AE51)=INDEX(GABARITO!$C:$C,MATCH(TEXT(VALUE(RIGHT($AD$1,2)),"00")&amp;"|"&amp;IF(AND(VALUE(RIGHT($AD$1,2))&gt;=57,VALUE(RIGHT($AD$1,2))&lt;=63),$D51,"COMUM"),GABARITO!$D:$D,0)),1,0))</f>
        <v/>
      </c>
      <c r="AE51" t="str">
        <f>IF(RESPOSTAS!AF51="","",IF(UPPER(RESPOSTAS!AF51)=INDEX(GABARITO!$C:$C,MATCH(TEXT(VALUE(RIGHT($AE$1,2)),"00")&amp;"|"&amp;IF(AND(VALUE(RIGHT($AE$1,2))&gt;=57,VALUE(RIGHT($AE$1,2))&lt;=63),$D51,"COMUM"),GABARITO!$D:$D,0)),1,0))</f>
        <v/>
      </c>
      <c r="AF51" t="str">
        <f>IF(RESPOSTAS!AG51="","",IF(UPPER(RESPOSTAS!AG51)=INDEX(GABARITO!$C:$C,MATCH(TEXT(VALUE(RIGHT($AF$1,2)),"00")&amp;"|"&amp;IF(AND(VALUE(RIGHT($AF$1,2))&gt;=57,VALUE(RIGHT($AF$1,2))&lt;=63),$D51,"COMUM"),GABARITO!$D:$D,0)),1,0))</f>
        <v/>
      </c>
      <c r="AG51" t="str">
        <f>IF(RESPOSTAS!AH51="","",IF(UPPER(RESPOSTAS!AH51)=INDEX(GABARITO!$C:$C,MATCH(TEXT(VALUE(RIGHT($AG$1,2)),"00")&amp;"|"&amp;IF(AND(VALUE(RIGHT($AG$1,2))&gt;=57,VALUE(RIGHT($AG$1,2))&lt;=63),$D51,"COMUM"),GABARITO!$D:$D,0)),1,0))</f>
        <v/>
      </c>
      <c r="AH51" t="str">
        <f>IF(RESPOSTAS!AI51="","",IF(UPPER(RESPOSTAS!AI51)=INDEX(GABARITO!$C:$C,MATCH(TEXT(VALUE(RIGHT($AH$1,2)),"00")&amp;"|"&amp;IF(AND(VALUE(RIGHT($AH$1,2))&gt;=57,VALUE(RIGHT($AH$1,2))&lt;=63),$D51,"COMUM"),GABARITO!$D:$D,0)),1,0))</f>
        <v/>
      </c>
      <c r="AI51" t="str">
        <f>IF(RESPOSTAS!AJ51="","",IF(UPPER(RESPOSTAS!AJ51)=INDEX(GABARITO!$C:$C,MATCH(TEXT(VALUE(RIGHT($AI$1,2)),"00")&amp;"|"&amp;IF(AND(VALUE(RIGHT($AI$1,2))&gt;=57,VALUE(RIGHT($AI$1,2))&lt;=63),$D51,"COMUM"),GABARITO!$D:$D,0)),1,0))</f>
        <v/>
      </c>
      <c r="AJ51" t="str">
        <f>IF(RESPOSTAS!AK51="","",IF(UPPER(RESPOSTAS!AK51)=INDEX(GABARITO!$C:$C,MATCH(TEXT(VALUE(RIGHT($AJ$1,2)),"00")&amp;"|"&amp;IF(AND(VALUE(RIGHT($AJ$1,2))&gt;=57,VALUE(RIGHT($AJ$1,2))&lt;=63),$D51,"COMUM"),GABARITO!$D:$D,0)),1,0))</f>
        <v/>
      </c>
      <c r="AK51" t="str">
        <f>IF(RESPOSTAS!AL51="","",IF(UPPER(RESPOSTAS!AL51)=INDEX(GABARITO!$C:$C,MATCH(TEXT(VALUE(RIGHT($AK$1,2)),"00")&amp;"|"&amp;IF(AND(VALUE(RIGHT($AK$1,2))&gt;=57,VALUE(RIGHT($AK$1,2))&lt;=63),$D51,"COMUM"),GABARITO!$D:$D,0)),1,0))</f>
        <v/>
      </c>
      <c r="AL51" t="str">
        <f>IF(RESPOSTAS!AM51="","",IF(UPPER(RESPOSTAS!AM51)=INDEX(GABARITO!$C:$C,MATCH(TEXT(VALUE(RIGHT($AL$1,2)),"00")&amp;"|"&amp;IF(AND(VALUE(RIGHT($AL$1,2))&gt;=57,VALUE(RIGHT($AL$1,2))&lt;=63),$D51,"COMUM"),GABARITO!$D:$D,0)),1,0))</f>
        <v/>
      </c>
      <c r="AM51" t="str">
        <f>IF(RESPOSTAS!AN51="","",IF(UPPER(RESPOSTAS!AN51)=INDEX(GABARITO!$C:$C,MATCH(TEXT(VALUE(RIGHT($AM$1,2)),"00")&amp;"|"&amp;IF(AND(VALUE(RIGHT($AM$1,2))&gt;=57,VALUE(RIGHT($AM$1,2))&lt;=63),$D51,"COMUM"),GABARITO!$D:$D,0)),1,0))</f>
        <v/>
      </c>
      <c r="AN51" t="str">
        <f>IF(RESPOSTAS!AO51="","",IF(UPPER(RESPOSTAS!AO51)=INDEX(GABARITO!$C:$C,MATCH(TEXT(VALUE(RIGHT($AN$1,2)),"00")&amp;"|"&amp;IF(AND(VALUE(RIGHT($AN$1,2))&gt;=57,VALUE(RIGHT($AN$1,2))&lt;=63),$D51,"COMUM"),GABARITO!$D:$D,0)),1,0))</f>
        <v/>
      </c>
      <c r="AO51" t="str">
        <f>IF(RESPOSTAS!AP51="","",IF(UPPER(RESPOSTAS!AP51)=INDEX(GABARITO!$C:$C,MATCH(TEXT(VALUE(RIGHT($AO$1,2)),"00")&amp;"|"&amp;IF(AND(VALUE(RIGHT($AO$1,2))&gt;=57,VALUE(RIGHT($AO$1,2))&lt;=63),$D51,"COMUM"),GABARITO!$D:$D,0)),1,0))</f>
        <v/>
      </c>
      <c r="AP51" t="str">
        <f>IF(RESPOSTAS!AQ51="","",IF(UPPER(RESPOSTAS!AQ51)=INDEX(GABARITO!$C:$C,MATCH(TEXT(VALUE(RIGHT($AP$1,2)),"00")&amp;"|"&amp;IF(AND(VALUE(RIGHT($AP$1,2))&gt;=57,VALUE(RIGHT($AP$1,2))&lt;=63),$D51,"COMUM"),GABARITO!$D:$D,0)),1,0))</f>
        <v/>
      </c>
      <c r="AQ51" t="str">
        <f>IF(RESPOSTAS!AR51="","",IF(UPPER(RESPOSTAS!AR51)=INDEX(GABARITO!$C:$C,MATCH(TEXT(VALUE(RIGHT($AQ$1,2)),"00")&amp;"|"&amp;IF(AND(VALUE(RIGHT($AQ$1,2))&gt;=57,VALUE(RIGHT($AQ$1,2))&lt;=63),$D51,"COMUM"),GABARITO!$D:$D,0)),1,0))</f>
        <v/>
      </c>
      <c r="AR51" t="str">
        <f>IF(RESPOSTAS!AS51="","",IF(UPPER(RESPOSTAS!AS51)=INDEX(GABARITO!$C:$C,MATCH(TEXT(VALUE(RIGHT($AR$1,2)),"00")&amp;"|"&amp;IF(AND(VALUE(RIGHT($AR$1,2))&gt;=57,VALUE(RIGHT($AR$1,2))&lt;=63),$D51,"COMUM"),GABARITO!$D:$D,0)),1,0))</f>
        <v/>
      </c>
      <c r="AS51" t="str">
        <f>IF(RESPOSTAS!AT51="","",IF(UPPER(RESPOSTAS!AT51)=INDEX(GABARITO!$C:$C,MATCH(TEXT(VALUE(RIGHT($AS$1,2)),"00")&amp;"|"&amp;IF(AND(VALUE(RIGHT($AS$1,2))&gt;=57,VALUE(RIGHT($AS$1,2))&lt;=63),$D51,"COMUM"),GABARITO!$D:$D,0)),1,0))</f>
        <v/>
      </c>
      <c r="AT51" t="str">
        <f>IF(RESPOSTAS!AU51="","",IF(UPPER(RESPOSTAS!AU51)=INDEX(GABARITO!$C:$C,MATCH(TEXT(VALUE(RIGHT($AT$1,2)),"00")&amp;"|"&amp;IF(AND(VALUE(RIGHT($AT$1,2))&gt;=57,VALUE(RIGHT($AT$1,2))&lt;=63),$D51,"COMUM"),GABARITO!$D:$D,0)),1,0))</f>
        <v/>
      </c>
      <c r="AU51" t="str">
        <f>IF(RESPOSTAS!AV51="","",IF(UPPER(RESPOSTAS!AV51)=INDEX(GABARITO!$C:$C,MATCH(TEXT(VALUE(RIGHT($AU$1,2)),"00")&amp;"|"&amp;IF(AND(VALUE(RIGHT($AU$1,2))&gt;=57,VALUE(RIGHT($AU$1,2))&lt;=63),$D51,"COMUM"),GABARITO!$D:$D,0)),1,0))</f>
        <v/>
      </c>
      <c r="AV51" t="str">
        <f>IF(RESPOSTAS!AW51="","",IF(UPPER(RESPOSTAS!AW51)=INDEX(GABARITO!$C:$C,MATCH(TEXT(VALUE(RIGHT($AV$1,2)),"00")&amp;"|"&amp;IF(AND(VALUE(RIGHT($AV$1,2))&gt;=57,VALUE(RIGHT($AV$1,2))&lt;=63),$D51,"COMUM"),GABARITO!$D:$D,0)),1,0))</f>
        <v/>
      </c>
      <c r="AW51" t="str">
        <f>IF(RESPOSTAS!AX51="","",IF(UPPER(RESPOSTAS!AX51)=INDEX(GABARITO!$C:$C,MATCH(TEXT(VALUE(RIGHT($AW$1,2)),"00")&amp;"|"&amp;IF(AND(VALUE(RIGHT($AW$1,2))&gt;=57,VALUE(RIGHT($AW$1,2))&lt;=63),$D51,"COMUM"),GABARITO!$D:$D,0)),1,0))</f>
        <v/>
      </c>
      <c r="AX51" t="str">
        <f>IF(RESPOSTAS!AY51="","",IF(UPPER(RESPOSTAS!AY51)=INDEX(GABARITO!$C:$C,MATCH(TEXT(VALUE(RIGHT($AX$1,2)),"00")&amp;"|"&amp;IF(AND(VALUE(RIGHT($AX$1,2))&gt;=57,VALUE(RIGHT($AX$1,2))&lt;=63),$D51,"COMUM"),GABARITO!$D:$D,0)),1,0))</f>
        <v/>
      </c>
      <c r="AY51" t="str">
        <f>IF(RESPOSTAS!AZ51="","",IF(UPPER(RESPOSTAS!AZ51)=INDEX(GABARITO!$C:$C,MATCH(TEXT(VALUE(RIGHT($AY$1,2)),"00")&amp;"|"&amp;IF(AND(VALUE(RIGHT($AY$1,2))&gt;=57,VALUE(RIGHT($AY$1,2))&lt;=63),$D51,"COMUM"),GABARITO!$D:$D,0)),1,0))</f>
        <v/>
      </c>
      <c r="AZ51" t="str">
        <f>IF(RESPOSTAS!BA51="","",IF(UPPER(RESPOSTAS!BA51)=INDEX(GABARITO!$C:$C,MATCH(TEXT(VALUE(RIGHT($AZ$1,2)),"00")&amp;"|"&amp;IF(AND(VALUE(RIGHT($AZ$1,2))&gt;=57,VALUE(RIGHT($AZ$1,2))&lt;=63),$D51,"COMUM"),GABARITO!$D:$D,0)),1,0))</f>
        <v/>
      </c>
      <c r="BA51" t="str">
        <f>IF(RESPOSTAS!BB51="","",IF(UPPER(RESPOSTAS!BB51)=INDEX(GABARITO!$C:$C,MATCH(TEXT(VALUE(RIGHT($BA$1,2)),"00")&amp;"|"&amp;IF(AND(VALUE(RIGHT($BA$1,2))&gt;=57,VALUE(RIGHT($BA$1,2))&lt;=63),$D51,"COMUM"),GABARITO!$D:$D,0)),1,0))</f>
        <v/>
      </c>
      <c r="BB51" t="str">
        <f>IF(RESPOSTAS!BC51="","",IF(UPPER(RESPOSTAS!BC51)=INDEX(GABARITO!$C:$C,MATCH(TEXT(VALUE(RIGHT($BB$1,2)),"00")&amp;"|"&amp;IF(AND(VALUE(RIGHT($BB$1,2))&gt;=57,VALUE(RIGHT($BB$1,2))&lt;=63),$D51,"COMUM"),GABARITO!$D:$D,0)),1,0))</f>
        <v/>
      </c>
      <c r="BC51" t="str">
        <f>IF(RESPOSTAS!BD51="","",IF(UPPER(RESPOSTAS!BD51)=INDEX(GABARITO!$C:$C,MATCH(TEXT(VALUE(RIGHT($BC$1,2)),"00")&amp;"|"&amp;IF(AND(VALUE(RIGHT($BC$1,2))&gt;=57,VALUE(RIGHT($BC$1,2))&lt;=63),$D51,"COMUM"),GABARITO!$D:$D,0)),1,0))</f>
        <v/>
      </c>
      <c r="BD51" t="str">
        <f>IF(RESPOSTAS!BE51="","",IF(UPPER(RESPOSTAS!BE51)=INDEX(GABARITO!$C:$C,MATCH(TEXT(VALUE(RIGHT($BD$1,2)),"00")&amp;"|"&amp;IF(AND(VALUE(RIGHT($BD$1,2))&gt;=57,VALUE(RIGHT($BD$1,2))&lt;=63),$D51,"COMUM"),GABARITO!$D:$D,0)),1,0))</f>
        <v/>
      </c>
      <c r="BE51" t="str">
        <f>IF(RESPOSTAS!BF51="","",IF(UPPER(RESPOSTAS!BF51)=INDEX(GABARITO!$C:$C,MATCH(TEXT(VALUE(RIGHT($BE$1,2)),"00")&amp;"|"&amp;IF(AND(VALUE(RIGHT($BE$1,2))&gt;=57,VALUE(RIGHT($BE$1,2))&lt;=63),$D51,"COMUM"),GABARITO!$D:$D,0)),1,0))</f>
        <v/>
      </c>
      <c r="BF51" t="str">
        <f>IF(RESPOSTAS!BG51="","",IF(UPPER(RESPOSTAS!BG51)=INDEX(GABARITO!$C:$C,MATCH(TEXT(VALUE(RIGHT($BF$1,2)),"00")&amp;"|"&amp;IF(AND(VALUE(RIGHT($BF$1,2))&gt;=57,VALUE(RIGHT($BF$1,2))&lt;=63),$D51,"COMUM"),GABARITO!$D:$D,0)),1,0))</f>
        <v/>
      </c>
      <c r="BG51" t="str">
        <f>IF(RESPOSTAS!BH51="","",IF(UPPER(RESPOSTAS!BH51)=INDEX(GABARITO!$C:$C,MATCH(TEXT(VALUE(RIGHT($BG$1,2)),"00")&amp;"|"&amp;IF(AND(VALUE(RIGHT($BG$1,2))&gt;=57,VALUE(RIGHT($BG$1,2))&lt;=63),$D51,"COMUM"),GABARITO!$D:$D,0)),1,0))</f>
        <v/>
      </c>
      <c r="BH51" t="str">
        <f>IF(RESPOSTAS!BI51="","",IF(UPPER(RESPOSTAS!BI51)=INDEX(GABARITO!$C:$C,MATCH(TEXT(VALUE(RIGHT($BH$1,2)),"00")&amp;"|"&amp;IF(AND(VALUE(RIGHT($BH$1,2))&gt;=57,VALUE(RIGHT($BH$1,2))&lt;=63),$D51,"COMUM"),GABARITO!$D:$D,0)),1,0))</f>
        <v/>
      </c>
      <c r="BI51" t="str">
        <f>IF(RESPOSTAS!BJ51="","",IF(UPPER(RESPOSTAS!BJ51)=INDEX(GABARITO!$C:$C,MATCH(TEXT(VALUE(RIGHT($BI$1,2)),"00")&amp;"|"&amp;IF(AND(VALUE(RIGHT($BI$1,2))&gt;=57,VALUE(RIGHT($BI$1,2))&lt;=63),$D51,"COMUM"),GABARITO!$D:$D,0)),1,0))</f>
        <v/>
      </c>
      <c r="BJ51" t="str">
        <f>IF(RESPOSTAS!BK51="","",IF(UPPER(RESPOSTAS!BK51)=INDEX(GABARITO!$C:$C,MATCH(TEXT(VALUE(RIGHT($BJ$1,2)),"00")&amp;"|"&amp;IF(AND(VALUE(RIGHT($BJ$1,2))&gt;=57,VALUE(RIGHT($BJ$1,2))&lt;=63),$D51,"COMUM"),GABARITO!$D:$D,0)),1,0))</f>
        <v/>
      </c>
      <c r="BK51" t="str">
        <f>IF(RESPOSTAS!BL51="","",IF(UPPER(RESPOSTAS!BL51)=INDEX(GABARITO!$C:$C,MATCH(TEXT(VALUE(RIGHT($BK$1,2)),"00")&amp;"|"&amp;IF(AND(VALUE(RIGHT($BK$1,2))&gt;=57,VALUE(RIGHT($BK$1,2))&lt;=63),$D51,"COMUM"),GABARITO!$D:$D,0)),1,0))</f>
        <v/>
      </c>
      <c r="BL51" t="str">
        <f>IF(RESPOSTAS!BM51="","",IF(UPPER(RESPOSTAS!BM51)=INDEX(GABARITO!$C:$C,MATCH(TEXT(VALUE(RIGHT($BL$1,2)),"00")&amp;"|"&amp;IF(AND(VALUE(RIGHT($BL$1,2))&gt;=57,VALUE(RIGHT($BL$1,2))&lt;=63),$D51,"COMUM"),GABARITO!$D:$D,0)),1,0))</f>
        <v/>
      </c>
      <c r="BM51" t="str">
        <f>IF(RESPOSTAS!BN51="","",IF(UPPER(RESPOSTAS!BN51)=INDEX(GABARITO!$C:$C,MATCH(TEXT(VALUE(RIGHT($BM$1,2)),"00")&amp;"|"&amp;IF(AND(VALUE(RIGHT($BM$1,2))&gt;=57,VALUE(RIGHT($BM$1,2))&lt;=63),$D51,"COMUM"),GABARITO!$D:$D,0)),1,0))</f>
        <v/>
      </c>
      <c r="BN51" t="str">
        <f>IF(RESPOSTAS!BO51="","",IF(UPPER(RESPOSTAS!BO51)=INDEX(GABARITO!$C:$C,MATCH(TEXT(VALUE(RIGHT($BN$1,2)),"00")&amp;"|"&amp;IF(AND(VALUE(RIGHT($BN$1,2))&gt;=57,VALUE(RIGHT($BN$1,2))&lt;=63),$D51,"COMUM"),GABARITO!$D:$D,0)),1,0))</f>
        <v/>
      </c>
      <c r="BO51" t="str">
        <f>IF(RESPOSTAS!BP51="","",IF(UPPER(RESPOSTAS!BP51)=INDEX(GABARITO!$C:$C,MATCH(TEXT(VALUE(RIGHT($BO$1,2)),"00")&amp;"|"&amp;IF(AND(VALUE(RIGHT($BO$1,2))&gt;=57,VALUE(RIGHT($BO$1,2))&lt;=63),$D51,"COMUM"),GABARITO!$D:$D,0)),1,0))</f>
        <v/>
      </c>
      <c r="BP51">
        <f>COUNTIF(RESPOSTAS!F51:BP51,"&lt;&gt;")</f>
        <v>0</v>
      </c>
      <c r="BQ51" t="str">
        <f t="shared" si="0"/>
        <v/>
      </c>
      <c r="BR51" s="10" t="str">
        <f t="shared" si="1"/>
        <v/>
      </c>
      <c r="BT51" s="11" t="str">
        <f t="shared" si="4"/>
        <v/>
      </c>
      <c r="BU51" s="11" t="str">
        <f t="shared" si="5"/>
        <v/>
      </c>
      <c r="BV51" s="11" t="str">
        <f t="shared" si="6"/>
        <v/>
      </c>
      <c r="BW51" s="11" t="str">
        <f t="shared" si="7"/>
        <v/>
      </c>
      <c r="BX51" s="11" t="str">
        <f t="shared" si="8"/>
        <v/>
      </c>
      <c r="BY51" s="11" t="str">
        <f t="shared" si="9"/>
        <v/>
      </c>
      <c r="BZ51" s="3" t="str">
        <f t="shared" si="2"/>
        <v/>
      </c>
      <c r="CA51" s="3" t="e">
        <f t="shared" si="11"/>
        <v>#VALUE!</v>
      </c>
    </row>
    <row r="52" spans="1:79" x14ac:dyDescent="0.25">
      <c r="A52" t="str">
        <f>IF(RESPOSTAS!A52="","",RESPOSTAS!A52)</f>
        <v/>
      </c>
      <c r="B52" t="str">
        <f>IF(RESPOSTAS!C52="","",RESPOSTAS!C52)</f>
        <v/>
      </c>
      <c r="C52" t="str">
        <f>IF(RESPOSTAS!D52="","",RESPOSTAS!D52)</f>
        <v/>
      </c>
      <c r="D52" t="str">
        <f>IF(RESPOSTAS!E52="","",RESPOSTAS!E52)</f>
        <v/>
      </c>
      <c r="E52" t="str">
        <f>IF(RESPOSTAS!F52="","",IF(UPPER(RESPOSTAS!F52)=INDEX(GABARITO!$C:$C,MATCH(TEXT(VALUE(RIGHT($E$1,2)),"00")&amp;"|"&amp;IF(AND(VALUE(RIGHT($E$1,2))&gt;=57,VALUE(RIGHT($E$1,2))&lt;=63),$D52,"COMUM"),GABARITO!$D:$D,0)),1,0))</f>
        <v/>
      </c>
      <c r="F52" t="str">
        <f>IF(RESPOSTAS!G52="","",IF(UPPER(RESPOSTAS!G52)=INDEX(GABARITO!$C:$C,MATCH(TEXT(VALUE(RIGHT($F$1,2)),"00")&amp;"|"&amp;IF(AND(VALUE(RIGHT($F$1,2))&gt;=57,VALUE(RIGHT($F$1,2))&lt;=63),$D52,"COMUM"),GABARITO!$D:$D,0)),1,0))</f>
        <v/>
      </c>
      <c r="G52" t="str">
        <f>IF(RESPOSTAS!H52="","",IF(UPPER(RESPOSTAS!H52)=INDEX(GABARITO!$C:$C,MATCH(TEXT(VALUE(RIGHT($G$1,2)),"00")&amp;"|"&amp;IF(AND(VALUE(RIGHT($G$1,2))&gt;=57,VALUE(RIGHT($G$1,2))&lt;=63),$D52,"COMUM"),GABARITO!$D:$D,0)),1,0))</f>
        <v/>
      </c>
      <c r="H52" t="str">
        <f>IF(RESPOSTAS!I52="","",IF(UPPER(RESPOSTAS!I52)=INDEX(GABARITO!$C:$C,MATCH(TEXT(VALUE(RIGHT($H$1,2)),"00")&amp;"|"&amp;IF(AND(VALUE(RIGHT($H$1,2))&gt;=57,VALUE(RIGHT($H$1,2))&lt;=63),$D52,"COMUM"),GABARITO!$D:$D,0)),1,0))</f>
        <v/>
      </c>
      <c r="I52" t="str">
        <f>IF(RESPOSTAS!J52="","",IF(UPPER(RESPOSTAS!J52)=INDEX(GABARITO!$C:$C,MATCH(TEXT(VALUE(RIGHT($I$1,2)),"00")&amp;"|"&amp;IF(AND(VALUE(RIGHT($I$1,2))&gt;=57,VALUE(RIGHT($I$1,2))&lt;=63),$D52,"COMUM"),GABARITO!$D:$D,0)),1,0))</f>
        <v/>
      </c>
      <c r="J52" t="str">
        <f>IF(RESPOSTAS!K52="","",IF(UPPER(RESPOSTAS!K52)=INDEX(GABARITO!$C:$C,MATCH(TEXT(VALUE(RIGHT($J$1,2)),"00")&amp;"|"&amp;IF(AND(VALUE(RIGHT($J$1,2))&gt;=57,VALUE(RIGHT($J$1,2))&lt;=63),$D52,"COMUM"),GABARITO!$D:$D,0)),1,0))</f>
        <v/>
      </c>
      <c r="K52" t="str">
        <f>IF(RESPOSTAS!L52="","",IF(UPPER(RESPOSTAS!L52)=INDEX(GABARITO!$C:$C,MATCH(TEXT(VALUE(RIGHT($K$1,2)),"00")&amp;"|"&amp;IF(AND(VALUE(RIGHT($K$1,2))&gt;=57,VALUE(RIGHT($K$1,2))&lt;=63),$D52,"COMUM"),GABARITO!$D:$D,0)),1,0))</f>
        <v/>
      </c>
      <c r="L52" t="str">
        <f>IF(RESPOSTAS!M52="","",IF(UPPER(RESPOSTAS!M52)=INDEX(GABARITO!$C:$C,MATCH(TEXT(VALUE(RIGHT($L$1,2)),"00")&amp;"|"&amp;IF(AND(VALUE(RIGHT($L$1,2))&gt;=57,VALUE(RIGHT($L$1,2))&lt;=63),$D52,"COMUM"),GABARITO!$D:$D,0)),1,0))</f>
        <v/>
      </c>
      <c r="M52" t="str">
        <f>IF(RESPOSTAS!N52="","",IF(UPPER(RESPOSTAS!N52)=INDEX(GABARITO!$C:$C,MATCH(TEXT(VALUE(RIGHT($M$1,2)),"00")&amp;"|"&amp;IF(AND(VALUE(RIGHT($M$1,2))&gt;=57,VALUE(RIGHT($M$1,2))&lt;=63),$D52,"COMUM"),GABARITO!$D:$D,0)),1,0))</f>
        <v/>
      </c>
      <c r="N52" t="str">
        <f>IF(RESPOSTAS!O52="","",IF(UPPER(RESPOSTAS!O52)=INDEX(GABARITO!$C:$C,MATCH(TEXT(VALUE(RIGHT($E$1,2)),"00")&amp;"|"&amp;IF(AND(VALUE(RIGHT($E$1,2))&gt;=57,VALUE(RIGHT($E$1,2))&lt;=63),$D52,"COMUM"),GABARITO!$D:$D,0)),1,0))</f>
        <v/>
      </c>
      <c r="O52" t="str">
        <f>IF(RESPOSTAS!P52="","",IF(UPPER(RESPOSTAS!P52)=INDEX(GABARITO!$C:$C,MATCH(TEXT(VALUE(RIGHT($O$1,2)),"00")&amp;"|"&amp;IF(AND(VALUE(RIGHT($O$1,2))&gt;=57,VALUE(RIGHT($O$1,2))&lt;=63),$D52,"COMUM"),GABARITO!$D:$D,0)),1,0))</f>
        <v/>
      </c>
      <c r="P52" t="str">
        <f>IF(RESPOSTAS!Q52="","",IF(UPPER(RESPOSTAS!Q52)=INDEX(GABARITO!$C:$C,MATCH(TEXT(VALUE(RIGHT($P$1,2)),"00")&amp;"|"&amp;IF(AND(VALUE(RIGHT($P$1,2))&gt;=57,VALUE(RIGHT($P$1,2))&lt;=63),$D52,"COMUM"),GABARITO!$D:$D,0)),1,0))</f>
        <v/>
      </c>
      <c r="Q52" t="str">
        <f>IF(RESPOSTAS!R52="","",IF(UPPER(RESPOSTAS!R52)=INDEX(GABARITO!$C:$C,MATCH(TEXT(VALUE(RIGHT($Q$1,2)),"00")&amp;"|"&amp;IF(AND(VALUE(RIGHT($Q$1,2))&gt;=57,VALUE(RIGHT($Q$1,2))&lt;=63),$D52,"COMUM"),GABARITO!$D:$D,0)),1,0))</f>
        <v/>
      </c>
      <c r="R52" t="str">
        <f>IF(RESPOSTAS!S52="","",IF(UPPER(RESPOSTAS!S52)=INDEX(GABARITO!$C:$C,MATCH(TEXT(VALUE(RIGHT($R$1,2)),"00")&amp;"|"&amp;IF(AND(VALUE(RIGHT($R$1,2))&gt;=57,VALUE(RIGHT($R$1,2))&lt;=63),$D52,"COMUM"),GABARITO!$D:$D,0)),1,0))</f>
        <v/>
      </c>
      <c r="S52" t="str">
        <f>IF(RESPOSTAS!T52="","",IF(UPPER(RESPOSTAS!T52)=INDEX(GABARITO!$C:$C,MATCH(TEXT(VALUE(RIGHT($S$1,2)),"00")&amp;"|"&amp;IF(AND(VALUE(RIGHT($S$1,2))&gt;=57,VALUE(RIGHT($S$1,2))&lt;=63),$D52,"COMUM"),GABARITO!$D:$D,0)),1,0))</f>
        <v/>
      </c>
      <c r="T52" t="str">
        <f>IF(RESPOSTAS!U52="","",IF(UPPER(RESPOSTAS!U52)=INDEX(GABARITO!$C:$C,MATCH(TEXT(VALUE(RIGHT($T$1,2)),"00")&amp;"|"&amp;IF(AND(VALUE(RIGHT($T$1,2))&gt;=57,VALUE(RIGHT($T$1,2))&lt;=63),$D52,"COMUM"),GABARITO!$D:$D,0)),1,0))</f>
        <v/>
      </c>
      <c r="U52" t="str">
        <f>IF(RESPOSTAS!V52="","",IF(UPPER(RESPOSTAS!V52)=INDEX(GABARITO!$C:$C,MATCH(TEXT(VALUE(RIGHT($U$1,2)),"00")&amp;"|"&amp;IF(AND(VALUE(RIGHT($U$1,2))&gt;=57,VALUE(RIGHT($U$1,2))&lt;=63),$D52,"COMUM"),GABARITO!$D:$D,0)),1,0))</f>
        <v/>
      </c>
      <c r="V52" t="str">
        <f>IF(RESPOSTAS!W52="","",IF(UPPER(RESPOSTAS!W52)=INDEX(GABARITO!$C:$C,MATCH(TEXT(VALUE(RIGHT($E$1,2)),"00")&amp;"|"&amp;IF(AND(VALUE(RIGHT($E$1,2))&gt;=57,VALUE(RIGHT($E$1,2))&lt;=63),$D52,"COMUM"),GABARITO!$D:$D,0)),1,0))</f>
        <v/>
      </c>
      <c r="W52" t="str">
        <f>IF(RESPOSTAS!X52="","",IF(UPPER(RESPOSTAS!X52)=INDEX(GABARITO!$C:$C,MATCH(TEXT(VALUE(RIGHT($W$1,2)),"00")&amp;"|"&amp;IF(AND(VALUE(RIGHT($W$1,2))&gt;=57,VALUE(RIGHT($W$1,2))&lt;=63),$D52,"COMUM"),GABARITO!$D:$D,0)),1,0))</f>
        <v/>
      </c>
      <c r="X52" t="str">
        <f>IF(RESPOSTAS!Y52="","",IF(UPPER(RESPOSTAS!Y52)=INDEX(GABARITO!$C:$C,MATCH(TEXT(VALUE(RIGHT($X$1,2)),"00")&amp;"|"&amp;IF(AND(VALUE(RIGHT($X$1,2))&gt;=57,VALUE(RIGHT($X$1,2))&lt;=63),$D52,"COMUM"),GABARITO!$D:$D,0)),1,0))</f>
        <v/>
      </c>
      <c r="Y52" t="str">
        <f>IF(RESPOSTAS!Z52="","",IF(UPPER(RESPOSTAS!Z52)=INDEX(GABARITO!$C:$C,MATCH(TEXT(VALUE(RIGHT($Y$1,2)),"00")&amp;"|"&amp;IF(AND(VALUE(RIGHT($Y$1,2))&gt;=57,VALUE(RIGHT($Y$1,2))&lt;=63),$D52,"COMUM"),GABARITO!$D:$D,0)),1,0))</f>
        <v/>
      </c>
      <c r="Z52" t="str">
        <f>IF(RESPOSTAS!AA52="","",IF(UPPER(RESPOSTAS!AA52)=INDEX(GABARITO!$C:$C,MATCH(TEXT(VALUE(RIGHT($Z$1,2)),"00")&amp;"|"&amp;IF(AND(VALUE(RIGHT($Z$1,2))&gt;=57,VALUE(RIGHT($Z$1,2))&lt;=63),$D52,"COMUM"),GABARITO!$D:$D,0)),1,0))</f>
        <v/>
      </c>
      <c r="AA52" t="str">
        <f>IF(RESPOSTAS!AB52="","",IF(UPPER(RESPOSTAS!AB52)=INDEX(GABARITO!$C:$C,MATCH(TEXT(VALUE(RIGHT($AA$1,2)),"00")&amp;"|"&amp;IF(AND(VALUE(RIGHT($AA$1,2))&gt;=57,VALUE(RIGHT($AA$1,2))&lt;=63),$D52,"COMUM"),GABARITO!$D:$D,0)),1,0))</f>
        <v/>
      </c>
      <c r="AB52" t="str">
        <f>IF(RESPOSTAS!AC52="","",IF(UPPER(RESPOSTAS!AC52)=INDEX(GABARITO!$C:$C,MATCH(TEXT(VALUE(RIGHT($AB$1,2)),"00")&amp;"|"&amp;IF(AND(VALUE(RIGHT($AB$1,2))&gt;=57,VALUE(RIGHT($AB$1,2))&lt;=63),$D52,"COMUM"),GABARITO!$D:$D,0)),1,0))</f>
        <v/>
      </c>
      <c r="AC52" t="str">
        <f>IF(RESPOSTAS!AD52="","",IF(UPPER(RESPOSTAS!AD52)=INDEX(GABARITO!$C:$C,MATCH(TEXT(VALUE(RIGHT($AC$1,2)),"00")&amp;"|"&amp;IF(AND(VALUE(RIGHT($AC$1,2))&gt;=57,VALUE(RIGHT($AC$1,2))&lt;=63),$D52,"COMUM"),GABARITO!$D:$D,0)),1,0))</f>
        <v/>
      </c>
      <c r="AD52" t="str">
        <f>IF(RESPOSTAS!AE52="","",IF(UPPER(RESPOSTAS!AE52)=INDEX(GABARITO!$C:$C,MATCH(TEXT(VALUE(RIGHT($AD$1,2)),"00")&amp;"|"&amp;IF(AND(VALUE(RIGHT($AD$1,2))&gt;=57,VALUE(RIGHT($AD$1,2))&lt;=63),$D52,"COMUM"),GABARITO!$D:$D,0)),1,0))</f>
        <v/>
      </c>
      <c r="AE52" t="str">
        <f>IF(RESPOSTAS!AF52="","",IF(UPPER(RESPOSTAS!AF52)=INDEX(GABARITO!$C:$C,MATCH(TEXT(VALUE(RIGHT($AE$1,2)),"00")&amp;"|"&amp;IF(AND(VALUE(RIGHT($AE$1,2))&gt;=57,VALUE(RIGHT($AE$1,2))&lt;=63),$D52,"COMUM"),GABARITO!$D:$D,0)),1,0))</f>
        <v/>
      </c>
      <c r="AF52" t="str">
        <f>IF(RESPOSTAS!AG52="","",IF(UPPER(RESPOSTAS!AG52)=INDEX(GABARITO!$C:$C,MATCH(TEXT(VALUE(RIGHT($AF$1,2)),"00")&amp;"|"&amp;IF(AND(VALUE(RIGHT($AF$1,2))&gt;=57,VALUE(RIGHT($AF$1,2))&lt;=63),$D52,"COMUM"),GABARITO!$D:$D,0)),1,0))</f>
        <v/>
      </c>
      <c r="AG52" t="str">
        <f>IF(RESPOSTAS!AH52="","",IF(UPPER(RESPOSTAS!AH52)=INDEX(GABARITO!$C:$C,MATCH(TEXT(VALUE(RIGHT($AG$1,2)),"00")&amp;"|"&amp;IF(AND(VALUE(RIGHT($AG$1,2))&gt;=57,VALUE(RIGHT($AG$1,2))&lt;=63),$D52,"COMUM"),GABARITO!$D:$D,0)),1,0))</f>
        <v/>
      </c>
      <c r="AH52" t="str">
        <f>IF(RESPOSTAS!AI52="","",IF(UPPER(RESPOSTAS!AI52)=INDEX(GABARITO!$C:$C,MATCH(TEXT(VALUE(RIGHT($AH$1,2)),"00")&amp;"|"&amp;IF(AND(VALUE(RIGHT($AH$1,2))&gt;=57,VALUE(RIGHT($AH$1,2))&lt;=63),$D52,"COMUM"),GABARITO!$D:$D,0)),1,0))</f>
        <v/>
      </c>
      <c r="AI52" t="str">
        <f>IF(RESPOSTAS!AJ52="","",IF(UPPER(RESPOSTAS!AJ52)=INDEX(GABARITO!$C:$C,MATCH(TEXT(VALUE(RIGHT($AI$1,2)),"00")&amp;"|"&amp;IF(AND(VALUE(RIGHT($AI$1,2))&gt;=57,VALUE(RIGHT($AI$1,2))&lt;=63),$D52,"COMUM"),GABARITO!$D:$D,0)),1,0))</f>
        <v/>
      </c>
      <c r="AJ52" t="str">
        <f>IF(RESPOSTAS!AK52="","",IF(UPPER(RESPOSTAS!AK52)=INDEX(GABARITO!$C:$C,MATCH(TEXT(VALUE(RIGHT($AJ$1,2)),"00")&amp;"|"&amp;IF(AND(VALUE(RIGHT($AJ$1,2))&gt;=57,VALUE(RIGHT($AJ$1,2))&lt;=63),$D52,"COMUM"),GABARITO!$D:$D,0)),1,0))</f>
        <v/>
      </c>
      <c r="AK52" t="str">
        <f>IF(RESPOSTAS!AL52="","",IF(UPPER(RESPOSTAS!AL52)=INDEX(GABARITO!$C:$C,MATCH(TEXT(VALUE(RIGHT($AK$1,2)),"00")&amp;"|"&amp;IF(AND(VALUE(RIGHT($AK$1,2))&gt;=57,VALUE(RIGHT($AK$1,2))&lt;=63),$D52,"COMUM"),GABARITO!$D:$D,0)),1,0))</f>
        <v/>
      </c>
      <c r="AL52" t="str">
        <f>IF(RESPOSTAS!AM52="","",IF(UPPER(RESPOSTAS!AM52)=INDEX(GABARITO!$C:$C,MATCH(TEXT(VALUE(RIGHT($AL$1,2)),"00")&amp;"|"&amp;IF(AND(VALUE(RIGHT($AL$1,2))&gt;=57,VALUE(RIGHT($AL$1,2))&lt;=63),$D52,"COMUM"),GABARITO!$D:$D,0)),1,0))</f>
        <v/>
      </c>
      <c r="AM52" t="str">
        <f>IF(RESPOSTAS!AN52="","",IF(UPPER(RESPOSTAS!AN52)=INDEX(GABARITO!$C:$C,MATCH(TEXT(VALUE(RIGHT($AM$1,2)),"00")&amp;"|"&amp;IF(AND(VALUE(RIGHT($AM$1,2))&gt;=57,VALUE(RIGHT($AM$1,2))&lt;=63),$D52,"COMUM"),GABARITO!$D:$D,0)),1,0))</f>
        <v/>
      </c>
      <c r="AN52" t="str">
        <f>IF(RESPOSTAS!AO52="","",IF(UPPER(RESPOSTAS!AO52)=INDEX(GABARITO!$C:$C,MATCH(TEXT(VALUE(RIGHT($AN$1,2)),"00")&amp;"|"&amp;IF(AND(VALUE(RIGHT($AN$1,2))&gt;=57,VALUE(RIGHT($AN$1,2))&lt;=63),$D52,"COMUM"),GABARITO!$D:$D,0)),1,0))</f>
        <v/>
      </c>
      <c r="AO52" t="str">
        <f>IF(RESPOSTAS!AP52="","",IF(UPPER(RESPOSTAS!AP52)=INDEX(GABARITO!$C:$C,MATCH(TEXT(VALUE(RIGHT($AO$1,2)),"00")&amp;"|"&amp;IF(AND(VALUE(RIGHT($AO$1,2))&gt;=57,VALUE(RIGHT($AO$1,2))&lt;=63),$D52,"COMUM"),GABARITO!$D:$D,0)),1,0))</f>
        <v/>
      </c>
      <c r="AP52" t="str">
        <f>IF(RESPOSTAS!AQ52="","",IF(UPPER(RESPOSTAS!AQ52)=INDEX(GABARITO!$C:$C,MATCH(TEXT(VALUE(RIGHT($AP$1,2)),"00")&amp;"|"&amp;IF(AND(VALUE(RIGHT($AP$1,2))&gt;=57,VALUE(RIGHT($AP$1,2))&lt;=63),$D52,"COMUM"),GABARITO!$D:$D,0)),1,0))</f>
        <v/>
      </c>
      <c r="AQ52" t="str">
        <f>IF(RESPOSTAS!AR52="","",IF(UPPER(RESPOSTAS!AR52)=INDEX(GABARITO!$C:$C,MATCH(TEXT(VALUE(RIGHT($AQ$1,2)),"00")&amp;"|"&amp;IF(AND(VALUE(RIGHT($AQ$1,2))&gt;=57,VALUE(RIGHT($AQ$1,2))&lt;=63),$D52,"COMUM"),GABARITO!$D:$D,0)),1,0))</f>
        <v/>
      </c>
      <c r="AR52" t="str">
        <f>IF(RESPOSTAS!AS52="","",IF(UPPER(RESPOSTAS!AS52)=INDEX(GABARITO!$C:$C,MATCH(TEXT(VALUE(RIGHT($AR$1,2)),"00")&amp;"|"&amp;IF(AND(VALUE(RIGHT($AR$1,2))&gt;=57,VALUE(RIGHT($AR$1,2))&lt;=63),$D52,"COMUM"),GABARITO!$D:$D,0)),1,0))</f>
        <v/>
      </c>
      <c r="AS52" t="str">
        <f>IF(RESPOSTAS!AT52="","",IF(UPPER(RESPOSTAS!AT52)=INDEX(GABARITO!$C:$C,MATCH(TEXT(VALUE(RIGHT($AS$1,2)),"00")&amp;"|"&amp;IF(AND(VALUE(RIGHT($AS$1,2))&gt;=57,VALUE(RIGHT($AS$1,2))&lt;=63),$D52,"COMUM"),GABARITO!$D:$D,0)),1,0))</f>
        <v/>
      </c>
      <c r="AT52" t="str">
        <f>IF(RESPOSTAS!AU52="","",IF(UPPER(RESPOSTAS!AU52)=INDEX(GABARITO!$C:$C,MATCH(TEXT(VALUE(RIGHT($AT$1,2)),"00")&amp;"|"&amp;IF(AND(VALUE(RIGHT($AT$1,2))&gt;=57,VALUE(RIGHT($AT$1,2))&lt;=63),$D52,"COMUM"),GABARITO!$D:$D,0)),1,0))</f>
        <v/>
      </c>
      <c r="AU52" t="str">
        <f>IF(RESPOSTAS!AV52="","",IF(UPPER(RESPOSTAS!AV52)=INDEX(GABARITO!$C:$C,MATCH(TEXT(VALUE(RIGHT($AU$1,2)),"00")&amp;"|"&amp;IF(AND(VALUE(RIGHT($AU$1,2))&gt;=57,VALUE(RIGHT($AU$1,2))&lt;=63),$D52,"COMUM"),GABARITO!$D:$D,0)),1,0))</f>
        <v/>
      </c>
      <c r="AV52" t="str">
        <f>IF(RESPOSTAS!AW52="","",IF(UPPER(RESPOSTAS!AW52)=INDEX(GABARITO!$C:$C,MATCH(TEXT(VALUE(RIGHT($AV$1,2)),"00")&amp;"|"&amp;IF(AND(VALUE(RIGHT($AV$1,2))&gt;=57,VALUE(RIGHT($AV$1,2))&lt;=63),$D52,"COMUM"),GABARITO!$D:$D,0)),1,0))</f>
        <v/>
      </c>
      <c r="AW52" t="str">
        <f>IF(RESPOSTAS!AX52="","",IF(UPPER(RESPOSTAS!AX52)=INDEX(GABARITO!$C:$C,MATCH(TEXT(VALUE(RIGHT($AW$1,2)),"00")&amp;"|"&amp;IF(AND(VALUE(RIGHT($AW$1,2))&gt;=57,VALUE(RIGHT($AW$1,2))&lt;=63),$D52,"COMUM"),GABARITO!$D:$D,0)),1,0))</f>
        <v/>
      </c>
      <c r="AX52" t="str">
        <f>IF(RESPOSTAS!AY52="","",IF(UPPER(RESPOSTAS!AY52)=INDEX(GABARITO!$C:$C,MATCH(TEXT(VALUE(RIGHT($AX$1,2)),"00")&amp;"|"&amp;IF(AND(VALUE(RIGHT($AX$1,2))&gt;=57,VALUE(RIGHT($AX$1,2))&lt;=63),$D52,"COMUM"),GABARITO!$D:$D,0)),1,0))</f>
        <v/>
      </c>
      <c r="AY52" t="str">
        <f>IF(RESPOSTAS!AZ52="","",IF(UPPER(RESPOSTAS!AZ52)=INDEX(GABARITO!$C:$C,MATCH(TEXT(VALUE(RIGHT($AY$1,2)),"00")&amp;"|"&amp;IF(AND(VALUE(RIGHT($AY$1,2))&gt;=57,VALUE(RIGHT($AY$1,2))&lt;=63),$D52,"COMUM"),GABARITO!$D:$D,0)),1,0))</f>
        <v/>
      </c>
      <c r="AZ52" t="str">
        <f>IF(RESPOSTAS!BA52="","",IF(UPPER(RESPOSTAS!BA52)=INDEX(GABARITO!$C:$C,MATCH(TEXT(VALUE(RIGHT($AZ$1,2)),"00")&amp;"|"&amp;IF(AND(VALUE(RIGHT($AZ$1,2))&gt;=57,VALUE(RIGHT($AZ$1,2))&lt;=63),$D52,"COMUM"),GABARITO!$D:$D,0)),1,0))</f>
        <v/>
      </c>
      <c r="BA52" t="str">
        <f>IF(RESPOSTAS!BB52="","",IF(UPPER(RESPOSTAS!BB52)=INDEX(GABARITO!$C:$C,MATCH(TEXT(VALUE(RIGHT($BA$1,2)),"00")&amp;"|"&amp;IF(AND(VALUE(RIGHT($BA$1,2))&gt;=57,VALUE(RIGHT($BA$1,2))&lt;=63),$D52,"COMUM"),GABARITO!$D:$D,0)),1,0))</f>
        <v/>
      </c>
      <c r="BB52" t="str">
        <f>IF(RESPOSTAS!BC52="","",IF(UPPER(RESPOSTAS!BC52)=INDEX(GABARITO!$C:$C,MATCH(TEXT(VALUE(RIGHT($BB$1,2)),"00")&amp;"|"&amp;IF(AND(VALUE(RIGHT($BB$1,2))&gt;=57,VALUE(RIGHT($BB$1,2))&lt;=63),$D52,"COMUM"),GABARITO!$D:$D,0)),1,0))</f>
        <v/>
      </c>
      <c r="BC52" t="str">
        <f>IF(RESPOSTAS!BD52="","",IF(UPPER(RESPOSTAS!BD52)=INDEX(GABARITO!$C:$C,MATCH(TEXT(VALUE(RIGHT($BC$1,2)),"00")&amp;"|"&amp;IF(AND(VALUE(RIGHT($BC$1,2))&gt;=57,VALUE(RIGHT($BC$1,2))&lt;=63),$D52,"COMUM"),GABARITO!$D:$D,0)),1,0))</f>
        <v/>
      </c>
      <c r="BD52" t="str">
        <f>IF(RESPOSTAS!BE52="","",IF(UPPER(RESPOSTAS!BE52)=INDEX(GABARITO!$C:$C,MATCH(TEXT(VALUE(RIGHT($BD$1,2)),"00")&amp;"|"&amp;IF(AND(VALUE(RIGHT($BD$1,2))&gt;=57,VALUE(RIGHT($BD$1,2))&lt;=63),$D52,"COMUM"),GABARITO!$D:$D,0)),1,0))</f>
        <v/>
      </c>
      <c r="BE52" t="str">
        <f>IF(RESPOSTAS!BF52="","",IF(UPPER(RESPOSTAS!BF52)=INDEX(GABARITO!$C:$C,MATCH(TEXT(VALUE(RIGHT($BE$1,2)),"00")&amp;"|"&amp;IF(AND(VALUE(RIGHT($BE$1,2))&gt;=57,VALUE(RIGHT($BE$1,2))&lt;=63),$D52,"COMUM"),GABARITO!$D:$D,0)),1,0))</f>
        <v/>
      </c>
      <c r="BF52" t="str">
        <f>IF(RESPOSTAS!BG52="","",IF(UPPER(RESPOSTAS!BG52)=INDEX(GABARITO!$C:$C,MATCH(TEXT(VALUE(RIGHT($BF$1,2)),"00")&amp;"|"&amp;IF(AND(VALUE(RIGHT($BF$1,2))&gt;=57,VALUE(RIGHT($BF$1,2))&lt;=63),$D52,"COMUM"),GABARITO!$D:$D,0)),1,0))</f>
        <v/>
      </c>
      <c r="BG52" t="str">
        <f>IF(RESPOSTAS!BH52="","",IF(UPPER(RESPOSTAS!BH52)=INDEX(GABARITO!$C:$C,MATCH(TEXT(VALUE(RIGHT($BG$1,2)),"00")&amp;"|"&amp;IF(AND(VALUE(RIGHT($BG$1,2))&gt;=57,VALUE(RIGHT($BG$1,2))&lt;=63),$D52,"COMUM"),GABARITO!$D:$D,0)),1,0))</f>
        <v/>
      </c>
      <c r="BH52" t="str">
        <f>IF(RESPOSTAS!BI52="","",IF(UPPER(RESPOSTAS!BI52)=INDEX(GABARITO!$C:$C,MATCH(TEXT(VALUE(RIGHT($BH$1,2)),"00")&amp;"|"&amp;IF(AND(VALUE(RIGHT($BH$1,2))&gt;=57,VALUE(RIGHT($BH$1,2))&lt;=63),$D52,"COMUM"),GABARITO!$D:$D,0)),1,0))</f>
        <v/>
      </c>
      <c r="BI52" t="str">
        <f>IF(RESPOSTAS!BJ52="","",IF(UPPER(RESPOSTAS!BJ52)=INDEX(GABARITO!$C:$C,MATCH(TEXT(VALUE(RIGHT($BI$1,2)),"00")&amp;"|"&amp;IF(AND(VALUE(RIGHT($BI$1,2))&gt;=57,VALUE(RIGHT($BI$1,2))&lt;=63),$D52,"COMUM"),GABARITO!$D:$D,0)),1,0))</f>
        <v/>
      </c>
      <c r="BJ52" t="str">
        <f>IF(RESPOSTAS!BK52="","",IF(UPPER(RESPOSTAS!BK52)=INDEX(GABARITO!$C:$C,MATCH(TEXT(VALUE(RIGHT($BJ$1,2)),"00")&amp;"|"&amp;IF(AND(VALUE(RIGHT($BJ$1,2))&gt;=57,VALUE(RIGHT($BJ$1,2))&lt;=63),$D52,"COMUM"),GABARITO!$D:$D,0)),1,0))</f>
        <v/>
      </c>
      <c r="BK52" t="str">
        <f>IF(RESPOSTAS!BL52="","",IF(UPPER(RESPOSTAS!BL52)=INDEX(GABARITO!$C:$C,MATCH(TEXT(VALUE(RIGHT($BK$1,2)),"00")&amp;"|"&amp;IF(AND(VALUE(RIGHT($BK$1,2))&gt;=57,VALUE(RIGHT($BK$1,2))&lt;=63),$D52,"COMUM"),GABARITO!$D:$D,0)),1,0))</f>
        <v/>
      </c>
      <c r="BL52" t="str">
        <f>IF(RESPOSTAS!BM52="","",IF(UPPER(RESPOSTAS!BM52)=INDEX(GABARITO!$C:$C,MATCH(TEXT(VALUE(RIGHT($BL$1,2)),"00")&amp;"|"&amp;IF(AND(VALUE(RIGHT($BL$1,2))&gt;=57,VALUE(RIGHT($BL$1,2))&lt;=63),$D52,"COMUM"),GABARITO!$D:$D,0)),1,0))</f>
        <v/>
      </c>
      <c r="BM52" t="str">
        <f>IF(RESPOSTAS!BN52="","",IF(UPPER(RESPOSTAS!BN52)=INDEX(GABARITO!$C:$C,MATCH(TEXT(VALUE(RIGHT($BM$1,2)),"00")&amp;"|"&amp;IF(AND(VALUE(RIGHT($BM$1,2))&gt;=57,VALUE(RIGHT($BM$1,2))&lt;=63),$D52,"COMUM"),GABARITO!$D:$D,0)),1,0))</f>
        <v/>
      </c>
      <c r="BN52" t="str">
        <f>IF(RESPOSTAS!BO52="","",IF(UPPER(RESPOSTAS!BO52)=INDEX(GABARITO!$C:$C,MATCH(TEXT(VALUE(RIGHT($BN$1,2)),"00")&amp;"|"&amp;IF(AND(VALUE(RIGHT($BN$1,2))&gt;=57,VALUE(RIGHT($BN$1,2))&lt;=63),$D52,"COMUM"),GABARITO!$D:$D,0)),1,0))</f>
        <v/>
      </c>
      <c r="BO52" t="str">
        <f>IF(RESPOSTAS!BP52="","",IF(UPPER(RESPOSTAS!BP52)=INDEX(GABARITO!$C:$C,MATCH(TEXT(VALUE(RIGHT($BO$1,2)),"00")&amp;"|"&amp;IF(AND(VALUE(RIGHT($BO$1,2))&gt;=57,VALUE(RIGHT($BO$1,2))&lt;=63),$D52,"COMUM"),GABARITO!$D:$D,0)),1,0))</f>
        <v/>
      </c>
      <c r="BP52">
        <f>COUNTIF(RESPOSTAS!F52:BP52,"&lt;&gt;")</f>
        <v>0</v>
      </c>
      <c r="BQ52" t="str">
        <f t="shared" si="0"/>
        <v/>
      </c>
      <c r="BR52" s="10" t="str">
        <f t="shared" si="1"/>
        <v/>
      </c>
      <c r="BT52" s="11" t="str">
        <f t="shared" si="4"/>
        <v/>
      </c>
      <c r="BU52" s="11" t="str">
        <f t="shared" si="5"/>
        <v/>
      </c>
      <c r="BV52" s="11" t="str">
        <f t="shared" si="6"/>
        <v/>
      </c>
      <c r="BW52" s="11" t="str">
        <f t="shared" si="7"/>
        <v/>
      </c>
      <c r="BX52" s="11" t="str">
        <f t="shared" si="8"/>
        <v/>
      </c>
      <c r="BY52" s="11" t="str">
        <f t="shared" si="9"/>
        <v/>
      </c>
      <c r="BZ52" s="3" t="str">
        <f t="shared" si="2"/>
        <v/>
      </c>
      <c r="CA52" s="3" t="e">
        <f t="shared" si="11"/>
        <v>#VALUE!</v>
      </c>
    </row>
    <row r="53" spans="1:79" x14ac:dyDescent="0.25">
      <c r="A53" t="str">
        <f>IF(RESPOSTAS!A53="","",RESPOSTAS!A53)</f>
        <v/>
      </c>
      <c r="B53" t="str">
        <f>IF(RESPOSTAS!C53="","",RESPOSTAS!C53)</f>
        <v/>
      </c>
      <c r="C53" t="str">
        <f>IF(RESPOSTAS!D53="","",RESPOSTAS!D53)</f>
        <v/>
      </c>
      <c r="D53" t="str">
        <f>IF(RESPOSTAS!E53="","",RESPOSTAS!E53)</f>
        <v/>
      </c>
      <c r="E53" t="str">
        <f>IF(RESPOSTAS!F53="","",IF(UPPER(RESPOSTAS!F53)=INDEX(GABARITO!$C:$C,MATCH(TEXT(VALUE(RIGHT($E$1,2)),"00")&amp;"|"&amp;IF(AND(VALUE(RIGHT($E$1,2))&gt;=57,VALUE(RIGHT($E$1,2))&lt;=63),$D53,"COMUM"),GABARITO!$D:$D,0)),1,0))</f>
        <v/>
      </c>
      <c r="F53" t="str">
        <f>IF(RESPOSTAS!G53="","",IF(UPPER(RESPOSTAS!G53)=INDEX(GABARITO!$C:$C,MATCH(TEXT(VALUE(RIGHT($F$1,2)),"00")&amp;"|"&amp;IF(AND(VALUE(RIGHT($F$1,2))&gt;=57,VALUE(RIGHT($F$1,2))&lt;=63),$D53,"COMUM"),GABARITO!$D:$D,0)),1,0))</f>
        <v/>
      </c>
      <c r="G53" t="str">
        <f>IF(RESPOSTAS!H53="","",IF(UPPER(RESPOSTAS!H53)=INDEX(GABARITO!$C:$C,MATCH(TEXT(VALUE(RIGHT($G$1,2)),"00")&amp;"|"&amp;IF(AND(VALUE(RIGHT($G$1,2))&gt;=57,VALUE(RIGHT($G$1,2))&lt;=63),$D53,"COMUM"),GABARITO!$D:$D,0)),1,0))</f>
        <v/>
      </c>
      <c r="H53" t="str">
        <f>IF(RESPOSTAS!I53="","",IF(UPPER(RESPOSTAS!I53)=INDEX(GABARITO!$C:$C,MATCH(TEXT(VALUE(RIGHT($H$1,2)),"00")&amp;"|"&amp;IF(AND(VALUE(RIGHT($H$1,2))&gt;=57,VALUE(RIGHT($H$1,2))&lt;=63),$D53,"COMUM"),GABARITO!$D:$D,0)),1,0))</f>
        <v/>
      </c>
      <c r="I53" t="str">
        <f>IF(RESPOSTAS!J53="","",IF(UPPER(RESPOSTAS!J53)=INDEX(GABARITO!$C:$C,MATCH(TEXT(VALUE(RIGHT($I$1,2)),"00")&amp;"|"&amp;IF(AND(VALUE(RIGHT($I$1,2))&gt;=57,VALUE(RIGHT($I$1,2))&lt;=63),$D53,"COMUM"),GABARITO!$D:$D,0)),1,0))</f>
        <v/>
      </c>
      <c r="J53" t="str">
        <f>IF(RESPOSTAS!K53="","",IF(UPPER(RESPOSTAS!K53)=INDEX(GABARITO!$C:$C,MATCH(TEXT(VALUE(RIGHT($J$1,2)),"00")&amp;"|"&amp;IF(AND(VALUE(RIGHT($J$1,2))&gt;=57,VALUE(RIGHT($J$1,2))&lt;=63),$D53,"COMUM"),GABARITO!$D:$D,0)),1,0))</f>
        <v/>
      </c>
      <c r="K53" t="str">
        <f>IF(RESPOSTAS!L53="","",IF(UPPER(RESPOSTAS!L53)=INDEX(GABARITO!$C:$C,MATCH(TEXT(VALUE(RIGHT($K$1,2)),"00")&amp;"|"&amp;IF(AND(VALUE(RIGHT($K$1,2))&gt;=57,VALUE(RIGHT($K$1,2))&lt;=63),$D53,"COMUM"),GABARITO!$D:$D,0)),1,0))</f>
        <v/>
      </c>
      <c r="L53" t="str">
        <f>IF(RESPOSTAS!M53="","",IF(UPPER(RESPOSTAS!M53)=INDEX(GABARITO!$C:$C,MATCH(TEXT(VALUE(RIGHT($L$1,2)),"00")&amp;"|"&amp;IF(AND(VALUE(RIGHT($L$1,2))&gt;=57,VALUE(RIGHT($L$1,2))&lt;=63),$D53,"COMUM"),GABARITO!$D:$D,0)),1,0))</f>
        <v/>
      </c>
      <c r="M53" t="str">
        <f>IF(RESPOSTAS!N53="","",IF(UPPER(RESPOSTAS!N53)=INDEX(GABARITO!$C:$C,MATCH(TEXT(VALUE(RIGHT($M$1,2)),"00")&amp;"|"&amp;IF(AND(VALUE(RIGHT($M$1,2))&gt;=57,VALUE(RIGHT($M$1,2))&lt;=63),$D53,"COMUM"),GABARITO!$D:$D,0)),1,0))</f>
        <v/>
      </c>
      <c r="N53" t="str">
        <f>IF(RESPOSTAS!O53="","",IF(UPPER(RESPOSTAS!O53)=INDEX(GABARITO!$C:$C,MATCH(TEXT(VALUE(RIGHT($E$1,2)),"00")&amp;"|"&amp;IF(AND(VALUE(RIGHT($E$1,2))&gt;=57,VALUE(RIGHT($E$1,2))&lt;=63),$D53,"COMUM"),GABARITO!$D:$D,0)),1,0))</f>
        <v/>
      </c>
      <c r="O53" t="str">
        <f>IF(RESPOSTAS!P53="","",IF(UPPER(RESPOSTAS!P53)=INDEX(GABARITO!$C:$C,MATCH(TEXT(VALUE(RIGHT($O$1,2)),"00")&amp;"|"&amp;IF(AND(VALUE(RIGHT($O$1,2))&gt;=57,VALUE(RIGHT($O$1,2))&lt;=63),$D53,"COMUM"),GABARITO!$D:$D,0)),1,0))</f>
        <v/>
      </c>
      <c r="P53" t="str">
        <f>IF(RESPOSTAS!Q53="","",IF(UPPER(RESPOSTAS!Q53)=INDEX(GABARITO!$C:$C,MATCH(TEXT(VALUE(RIGHT($P$1,2)),"00")&amp;"|"&amp;IF(AND(VALUE(RIGHT($P$1,2))&gt;=57,VALUE(RIGHT($P$1,2))&lt;=63),$D53,"COMUM"),GABARITO!$D:$D,0)),1,0))</f>
        <v/>
      </c>
      <c r="Q53" t="str">
        <f>IF(RESPOSTAS!R53="","",IF(UPPER(RESPOSTAS!R53)=INDEX(GABARITO!$C:$C,MATCH(TEXT(VALUE(RIGHT($Q$1,2)),"00")&amp;"|"&amp;IF(AND(VALUE(RIGHT($Q$1,2))&gt;=57,VALUE(RIGHT($Q$1,2))&lt;=63),$D53,"COMUM"),GABARITO!$D:$D,0)),1,0))</f>
        <v/>
      </c>
      <c r="R53" t="str">
        <f>IF(RESPOSTAS!S53="","",IF(UPPER(RESPOSTAS!S53)=INDEX(GABARITO!$C:$C,MATCH(TEXT(VALUE(RIGHT($R$1,2)),"00")&amp;"|"&amp;IF(AND(VALUE(RIGHT($R$1,2))&gt;=57,VALUE(RIGHT($R$1,2))&lt;=63),$D53,"COMUM"),GABARITO!$D:$D,0)),1,0))</f>
        <v/>
      </c>
      <c r="S53" t="str">
        <f>IF(RESPOSTAS!T53="","",IF(UPPER(RESPOSTAS!T53)=INDEX(GABARITO!$C:$C,MATCH(TEXT(VALUE(RIGHT($S$1,2)),"00")&amp;"|"&amp;IF(AND(VALUE(RIGHT($S$1,2))&gt;=57,VALUE(RIGHT($S$1,2))&lt;=63),$D53,"COMUM"),GABARITO!$D:$D,0)),1,0))</f>
        <v/>
      </c>
      <c r="T53" t="str">
        <f>IF(RESPOSTAS!U53="","",IF(UPPER(RESPOSTAS!U53)=INDEX(GABARITO!$C:$C,MATCH(TEXT(VALUE(RIGHT($T$1,2)),"00")&amp;"|"&amp;IF(AND(VALUE(RIGHT($T$1,2))&gt;=57,VALUE(RIGHT($T$1,2))&lt;=63),$D53,"COMUM"),GABARITO!$D:$D,0)),1,0))</f>
        <v/>
      </c>
      <c r="U53" t="str">
        <f>IF(RESPOSTAS!V53="","",IF(UPPER(RESPOSTAS!V53)=INDEX(GABARITO!$C:$C,MATCH(TEXT(VALUE(RIGHT($U$1,2)),"00")&amp;"|"&amp;IF(AND(VALUE(RIGHT($U$1,2))&gt;=57,VALUE(RIGHT($U$1,2))&lt;=63),$D53,"COMUM"),GABARITO!$D:$D,0)),1,0))</f>
        <v/>
      </c>
      <c r="V53" t="str">
        <f>IF(RESPOSTAS!W53="","",IF(UPPER(RESPOSTAS!W53)=INDEX(GABARITO!$C:$C,MATCH(TEXT(VALUE(RIGHT($E$1,2)),"00")&amp;"|"&amp;IF(AND(VALUE(RIGHT($E$1,2))&gt;=57,VALUE(RIGHT($E$1,2))&lt;=63),$D53,"COMUM"),GABARITO!$D:$D,0)),1,0))</f>
        <v/>
      </c>
      <c r="W53" t="str">
        <f>IF(RESPOSTAS!X53="","",IF(UPPER(RESPOSTAS!X53)=INDEX(GABARITO!$C:$C,MATCH(TEXT(VALUE(RIGHT($W$1,2)),"00")&amp;"|"&amp;IF(AND(VALUE(RIGHT($W$1,2))&gt;=57,VALUE(RIGHT($W$1,2))&lt;=63),$D53,"COMUM"),GABARITO!$D:$D,0)),1,0))</f>
        <v/>
      </c>
      <c r="X53" t="str">
        <f>IF(RESPOSTAS!Y53="","",IF(UPPER(RESPOSTAS!Y53)=INDEX(GABARITO!$C:$C,MATCH(TEXT(VALUE(RIGHT($X$1,2)),"00")&amp;"|"&amp;IF(AND(VALUE(RIGHT($X$1,2))&gt;=57,VALUE(RIGHT($X$1,2))&lt;=63),$D53,"COMUM"),GABARITO!$D:$D,0)),1,0))</f>
        <v/>
      </c>
      <c r="Y53" t="str">
        <f>IF(RESPOSTAS!Z53="","",IF(UPPER(RESPOSTAS!Z53)=INDEX(GABARITO!$C:$C,MATCH(TEXT(VALUE(RIGHT($Y$1,2)),"00")&amp;"|"&amp;IF(AND(VALUE(RIGHT($Y$1,2))&gt;=57,VALUE(RIGHT($Y$1,2))&lt;=63),$D53,"COMUM"),GABARITO!$D:$D,0)),1,0))</f>
        <v/>
      </c>
      <c r="Z53" t="str">
        <f>IF(RESPOSTAS!AA53="","",IF(UPPER(RESPOSTAS!AA53)=INDEX(GABARITO!$C:$C,MATCH(TEXT(VALUE(RIGHT($Z$1,2)),"00")&amp;"|"&amp;IF(AND(VALUE(RIGHT($Z$1,2))&gt;=57,VALUE(RIGHT($Z$1,2))&lt;=63),$D53,"COMUM"),GABARITO!$D:$D,0)),1,0))</f>
        <v/>
      </c>
      <c r="AA53" t="str">
        <f>IF(RESPOSTAS!AB53="","",IF(UPPER(RESPOSTAS!AB53)=INDEX(GABARITO!$C:$C,MATCH(TEXT(VALUE(RIGHT($AA$1,2)),"00")&amp;"|"&amp;IF(AND(VALUE(RIGHT($AA$1,2))&gt;=57,VALUE(RIGHT($AA$1,2))&lt;=63),$D53,"COMUM"),GABARITO!$D:$D,0)),1,0))</f>
        <v/>
      </c>
      <c r="AB53" t="str">
        <f>IF(RESPOSTAS!AC53="","",IF(UPPER(RESPOSTAS!AC53)=INDEX(GABARITO!$C:$C,MATCH(TEXT(VALUE(RIGHT($AB$1,2)),"00")&amp;"|"&amp;IF(AND(VALUE(RIGHT($AB$1,2))&gt;=57,VALUE(RIGHT($AB$1,2))&lt;=63),$D53,"COMUM"),GABARITO!$D:$D,0)),1,0))</f>
        <v/>
      </c>
      <c r="AC53" t="str">
        <f>IF(RESPOSTAS!AD53="","",IF(UPPER(RESPOSTAS!AD53)=INDEX(GABARITO!$C:$C,MATCH(TEXT(VALUE(RIGHT($AC$1,2)),"00")&amp;"|"&amp;IF(AND(VALUE(RIGHT($AC$1,2))&gt;=57,VALUE(RIGHT($AC$1,2))&lt;=63),$D53,"COMUM"),GABARITO!$D:$D,0)),1,0))</f>
        <v/>
      </c>
      <c r="AD53" t="str">
        <f>IF(RESPOSTAS!AE53="","",IF(UPPER(RESPOSTAS!AE53)=INDEX(GABARITO!$C:$C,MATCH(TEXT(VALUE(RIGHT($AD$1,2)),"00")&amp;"|"&amp;IF(AND(VALUE(RIGHT($AD$1,2))&gt;=57,VALUE(RIGHT($AD$1,2))&lt;=63),$D53,"COMUM"),GABARITO!$D:$D,0)),1,0))</f>
        <v/>
      </c>
      <c r="AE53" t="str">
        <f>IF(RESPOSTAS!AF53="","",IF(UPPER(RESPOSTAS!AF53)=INDEX(GABARITO!$C:$C,MATCH(TEXT(VALUE(RIGHT($AE$1,2)),"00")&amp;"|"&amp;IF(AND(VALUE(RIGHT($AE$1,2))&gt;=57,VALUE(RIGHT($AE$1,2))&lt;=63),$D53,"COMUM"),GABARITO!$D:$D,0)),1,0))</f>
        <v/>
      </c>
      <c r="AF53" t="str">
        <f>IF(RESPOSTAS!AG53="","",IF(UPPER(RESPOSTAS!AG53)=INDEX(GABARITO!$C:$C,MATCH(TEXT(VALUE(RIGHT($AF$1,2)),"00")&amp;"|"&amp;IF(AND(VALUE(RIGHT($AF$1,2))&gt;=57,VALUE(RIGHT($AF$1,2))&lt;=63),$D53,"COMUM"),GABARITO!$D:$D,0)),1,0))</f>
        <v/>
      </c>
      <c r="AG53" t="str">
        <f>IF(RESPOSTAS!AH53="","",IF(UPPER(RESPOSTAS!AH53)=INDEX(GABARITO!$C:$C,MATCH(TEXT(VALUE(RIGHT($AG$1,2)),"00")&amp;"|"&amp;IF(AND(VALUE(RIGHT($AG$1,2))&gt;=57,VALUE(RIGHT($AG$1,2))&lt;=63),$D53,"COMUM"),GABARITO!$D:$D,0)),1,0))</f>
        <v/>
      </c>
      <c r="AH53" t="str">
        <f>IF(RESPOSTAS!AI53="","",IF(UPPER(RESPOSTAS!AI53)=INDEX(GABARITO!$C:$C,MATCH(TEXT(VALUE(RIGHT($AH$1,2)),"00")&amp;"|"&amp;IF(AND(VALUE(RIGHT($AH$1,2))&gt;=57,VALUE(RIGHT($AH$1,2))&lt;=63),$D53,"COMUM"),GABARITO!$D:$D,0)),1,0))</f>
        <v/>
      </c>
      <c r="AI53" t="str">
        <f>IF(RESPOSTAS!AJ53="","",IF(UPPER(RESPOSTAS!AJ53)=INDEX(GABARITO!$C:$C,MATCH(TEXT(VALUE(RIGHT($AI$1,2)),"00")&amp;"|"&amp;IF(AND(VALUE(RIGHT($AI$1,2))&gt;=57,VALUE(RIGHT($AI$1,2))&lt;=63),$D53,"COMUM"),GABARITO!$D:$D,0)),1,0))</f>
        <v/>
      </c>
      <c r="AJ53" t="str">
        <f>IF(RESPOSTAS!AK53="","",IF(UPPER(RESPOSTAS!AK53)=INDEX(GABARITO!$C:$C,MATCH(TEXT(VALUE(RIGHT($AJ$1,2)),"00")&amp;"|"&amp;IF(AND(VALUE(RIGHT($AJ$1,2))&gt;=57,VALUE(RIGHT($AJ$1,2))&lt;=63),$D53,"COMUM"),GABARITO!$D:$D,0)),1,0))</f>
        <v/>
      </c>
      <c r="AK53" t="str">
        <f>IF(RESPOSTAS!AL53="","",IF(UPPER(RESPOSTAS!AL53)=INDEX(GABARITO!$C:$C,MATCH(TEXT(VALUE(RIGHT($AK$1,2)),"00")&amp;"|"&amp;IF(AND(VALUE(RIGHT($AK$1,2))&gt;=57,VALUE(RIGHT($AK$1,2))&lt;=63),$D53,"COMUM"),GABARITO!$D:$D,0)),1,0))</f>
        <v/>
      </c>
      <c r="AL53" t="str">
        <f>IF(RESPOSTAS!AM53="","",IF(UPPER(RESPOSTAS!AM53)=INDEX(GABARITO!$C:$C,MATCH(TEXT(VALUE(RIGHT($AL$1,2)),"00")&amp;"|"&amp;IF(AND(VALUE(RIGHT($AL$1,2))&gt;=57,VALUE(RIGHT($AL$1,2))&lt;=63),$D53,"COMUM"),GABARITO!$D:$D,0)),1,0))</f>
        <v/>
      </c>
      <c r="AM53" t="str">
        <f>IF(RESPOSTAS!AN53="","",IF(UPPER(RESPOSTAS!AN53)=INDEX(GABARITO!$C:$C,MATCH(TEXT(VALUE(RIGHT($AM$1,2)),"00")&amp;"|"&amp;IF(AND(VALUE(RIGHT($AM$1,2))&gt;=57,VALUE(RIGHT($AM$1,2))&lt;=63),$D53,"COMUM"),GABARITO!$D:$D,0)),1,0))</f>
        <v/>
      </c>
      <c r="AN53" t="str">
        <f>IF(RESPOSTAS!AO53="","",IF(UPPER(RESPOSTAS!AO53)=INDEX(GABARITO!$C:$C,MATCH(TEXT(VALUE(RIGHT($AN$1,2)),"00")&amp;"|"&amp;IF(AND(VALUE(RIGHT($AN$1,2))&gt;=57,VALUE(RIGHT($AN$1,2))&lt;=63),$D53,"COMUM"),GABARITO!$D:$D,0)),1,0))</f>
        <v/>
      </c>
      <c r="AO53" t="str">
        <f>IF(RESPOSTAS!AP53="","",IF(UPPER(RESPOSTAS!AP53)=INDEX(GABARITO!$C:$C,MATCH(TEXT(VALUE(RIGHT($AO$1,2)),"00")&amp;"|"&amp;IF(AND(VALUE(RIGHT($AO$1,2))&gt;=57,VALUE(RIGHT($AO$1,2))&lt;=63),$D53,"COMUM"),GABARITO!$D:$D,0)),1,0))</f>
        <v/>
      </c>
      <c r="AP53" t="str">
        <f>IF(RESPOSTAS!AQ53="","",IF(UPPER(RESPOSTAS!AQ53)=INDEX(GABARITO!$C:$C,MATCH(TEXT(VALUE(RIGHT($AP$1,2)),"00")&amp;"|"&amp;IF(AND(VALUE(RIGHT($AP$1,2))&gt;=57,VALUE(RIGHT($AP$1,2))&lt;=63),$D53,"COMUM"),GABARITO!$D:$D,0)),1,0))</f>
        <v/>
      </c>
      <c r="AQ53" t="str">
        <f>IF(RESPOSTAS!AR53="","",IF(UPPER(RESPOSTAS!AR53)=INDEX(GABARITO!$C:$C,MATCH(TEXT(VALUE(RIGHT($AQ$1,2)),"00")&amp;"|"&amp;IF(AND(VALUE(RIGHT($AQ$1,2))&gt;=57,VALUE(RIGHT($AQ$1,2))&lt;=63),$D53,"COMUM"),GABARITO!$D:$D,0)),1,0))</f>
        <v/>
      </c>
      <c r="AR53" t="str">
        <f>IF(RESPOSTAS!AS53="","",IF(UPPER(RESPOSTAS!AS53)=INDEX(GABARITO!$C:$C,MATCH(TEXT(VALUE(RIGHT($AR$1,2)),"00")&amp;"|"&amp;IF(AND(VALUE(RIGHT($AR$1,2))&gt;=57,VALUE(RIGHT($AR$1,2))&lt;=63),$D53,"COMUM"),GABARITO!$D:$D,0)),1,0))</f>
        <v/>
      </c>
      <c r="AS53" t="str">
        <f>IF(RESPOSTAS!AT53="","",IF(UPPER(RESPOSTAS!AT53)=INDEX(GABARITO!$C:$C,MATCH(TEXT(VALUE(RIGHT($AS$1,2)),"00")&amp;"|"&amp;IF(AND(VALUE(RIGHT($AS$1,2))&gt;=57,VALUE(RIGHT($AS$1,2))&lt;=63),$D53,"COMUM"),GABARITO!$D:$D,0)),1,0))</f>
        <v/>
      </c>
      <c r="AT53" t="str">
        <f>IF(RESPOSTAS!AU53="","",IF(UPPER(RESPOSTAS!AU53)=INDEX(GABARITO!$C:$C,MATCH(TEXT(VALUE(RIGHT($AT$1,2)),"00")&amp;"|"&amp;IF(AND(VALUE(RIGHT($AT$1,2))&gt;=57,VALUE(RIGHT($AT$1,2))&lt;=63),$D53,"COMUM"),GABARITO!$D:$D,0)),1,0))</f>
        <v/>
      </c>
      <c r="AU53" t="str">
        <f>IF(RESPOSTAS!AV53="","",IF(UPPER(RESPOSTAS!AV53)=INDEX(GABARITO!$C:$C,MATCH(TEXT(VALUE(RIGHT($AU$1,2)),"00")&amp;"|"&amp;IF(AND(VALUE(RIGHT($AU$1,2))&gt;=57,VALUE(RIGHT($AU$1,2))&lt;=63),$D53,"COMUM"),GABARITO!$D:$D,0)),1,0))</f>
        <v/>
      </c>
      <c r="AV53" t="str">
        <f>IF(RESPOSTAS!AW53="","",IF(UPPER(RESPOSTAS!AW53)=INDEX(GABARITO!$C:$C,MATCH(TEXT(VALUE(RIGHT($AV$1,2)),"00")&amp;"|"&amp;IF(AND(VALUE(RIGHT($AV$1,2))&gt;=57,VALUE(RIGHT($AV$1,2))&lt;=63),$D53,"COMUM"),GABARITO!$D:$D,0)),1,0))</f>
        <v/>
      </c>
      <c r="AW53" t="str">
        <f>IF(RESPOSTAS!AX53="","",IF(UPPER(RESPOSTAS!AX53)=INDEX(GABARITO!$C:$C,MATCH(TEXT(VALUE(RIGHT($AW$1,2)),"00")&amp;"|"&amp;IF(AND(VALUE(RIGHT($AW$1,2))&gt;=57,VALUE(RIGHT($AW$1,2))&lt;=63),$D53,"COMUM"),GABARITO!$D:$D,0)),1,0))</f>
        <v/>
      </c>
      <c r="AX53" t="str">
        <f>IF(RESPOSTAS!AY53="","",IF(UPPER(RESPOSTAS!AY53)=INDEX(GABARITO!$C:$C,MATCH(TEXT(VALUE(RIGHT($AX$1,2)),"00")&amp;"|"&amp;IF(AND(VALUE(RIGHT($AX$1,2))&gt;=57,VALUE(RIGHT($AX$1,2))&lt;=63),$D53,"COMUM"),GABARITO!$D:$D,0)),1,0))</f>
        <v/>
      </c>
      <c r="AY53" t="str">
        <f>IF(RESPOSTAS!AZ53="","",IF(UPPER(RESPOSTAS!AZ53)=INDEX(GABARITO!$C:$C,MATCH(TEXT(VALUE(RIGHT($AY$1,2)),"00")&amp;"|"&amp;IF(AND(VALUE(RIGHT($AY$1,2))&gt;=57,VALUE(RIGHT($AY$1,2))&lt;=63),$D53,"COMUM"),GABARITO!$D:$D,0)),1,0))</f>
        <v/>
      </c>
      <c r="AZ53" t="str">
        <f>IF(RESPOSTAS!BA53="","",IF(UPPER(RESPOSTAS!BA53)=INDEX(GABARITO!$C:$C,MATCH(TEXT(VALUE(RIGHT($AZ$1,2)),"00")&amp;"|"&amp;IF(AND(VALUE(RIGHT($AZ$1,2))&gt;=57,VALUE(RIGHT($AZ$1,2))&lt;=63),$D53,"COMUM"),GABARITO!$D:$D,0)),1,0))</f>
        <v/>
      </c>
      <c r="BA53" t="str">
        <f>IF(RESPOSTAS!BB53="","",IF(UPPER(RESPOSTAS!BB53)=INDEX(GABARITO!$C:$C,MATCH(TEXT(VALUE(RIGHT($BA$1,2)),"00")&amp;"|"&amp;IF(AND(VALUE(RIGHT($BA$1,2))&gt;=57,VALUE(RIGHT($BA$1,2))&lt;=63),$D53,"COMUM"),GABARITO!$D:$D,0)),1,0))</f>
        <v/>
      </c>
      <c r="BB53" t="str">
        <f>IF(RESPOSTAS!BC53="","",IF(UPPER(RESPOSTAS!BC53)=INDEX(GABARITO!$C:$C,MATCH(TEXT(VALUE(RIGHT($BB$1,2)),"00")&amp;"|"&amp;IF(AND(VALUE(RIGHT($BB$1,2))&gt;=57,VALUE(RIGHT($BB$1,2))&lt;=63),$D53,"COMUM"),GABARITO!$D:$D,0)),1,0))</f>
        <v/>
      </c>
      <c r="BC53" t="str">
        <f>IF(RESPOSTAS!BD53="","",IF(UPPER(RESPOSTAS!BD53)=INDEX(GABARITO!$C:$C,MATCH(TEXT(VALUE(RIGHT($BC$1,2)),"00")&amp;"|"&amp;IF(AND(VALUE(RIGHT($BC$1,2))&gt;=57,VALUE(RIGHT($BC$1,2))&lt;=63),$D53,"COMUM"),GABARITO!$D:$D,0)),1,0))</f>
        <v/>
      </c>
      <c r="BD53" t="str">
        <f>IF(RESPOSTAS!BE53="","",IF(UPPER(RESPOSTAS!BE53)=INDEX(GABARITO!$C:$C,MATCH(TEXT(VALUE(RIGHT($BD$1,2)),"00")&amp;"|"&amp;IF(AND(VALUE(RIGHT($BD$1,2))&gt;=57,VALUE(RIGHT($BD$1,2))&lt;=63),$D53,"COMUM"),GABARITO!$D:$D,0)),1,0))</f>
        <v/>
      </c>
      <c r="BE53" t="str">
        <f>IF(RESPOSTAS!BF53="","",IF(UPPER(RESPOSTAS!BF53)=INDEX(GABARITO!$C:$C,MATCH(TEXT(VALUE(RIGHT($BE$1,2)),"00")&amp;"|"&amp;IF(AND(VALUE(RIGHT($BE$1,2))&gt;=57,VALUE(RIGHT($BE$1,2))&lt;=63),$D53,"COMUM"),GABARITO!$D:$D,0)),1,0))</f>
        <v/>
      </c>
      <c r="BF53" t="str">
        <f>IF(RESPOSTAS!BG53="","",IF(UPPER(RESPOSTAS!BG53)=INDEX(GABARITO!$C:$C,MATCH(TEXT(VALUE(RIGHT($BF$1,2)),"00")&amp;"|"&amp;IF(AND(VALUE(RIGHT($BF$1,2))&gt;=57,VALUE(RIGHT($BF$1,2))&lt;=63),$D53,"COMUM"),GABARITO!$D:$D,0)),1,0))</f>
        <v/>
      </c>
      <c r="BG53" t="str">
        <f>IF(RESPOSTAS!BH53="","",IF(UPPER(RESPOSTAS!BH53)=INDEX(GABARITO!$C:$C,MATCH(TEXT(VALUE(RIGHT($BG$1,2)),"00")&amp;"|"&amp;IF(AND(VALUE(RIGHT($BG$1,2))&gt;=57,VALUE(RIGHT($BG$1,2))&lt;=63),$D53,"COMUM"),GABARITO!$D:$D,0)),1,0))</f>
        <v/>
      </c>
      <c r="BH53" t="str">
        <f>IF(RESPOSTAS!BI53="","",IF(UPPER(RESPOSTAS!BI53)=INDEX(GABARITO!$C:$C,MATCH(TEXT(VALUE(RIGHT($BH$1,2)),"00")&amp;"|"&amp;IF(AND(VALUE(RIGHT($BH$1,2))&gt;=57,VALUE(RIGHT($BH$1,2))&lt;=63),$D53,"COMUM"),GABARITO!$D:$D,0)),1,0))</f>
        <v/>
      </c>
      <c r="BI53" t="str">
        <f>IF(RESPOSTAS!BJ53="","",IF(UPPER(RESPOSTAS!BJ53)=INDEX(GABARITO!$C:$C,MATCH(TEXT(VALUE(RIGHT($BI$1,2)),"00")&amp;"|"&amp;IF(AND(VALUE(RIGHT($BI$1,2))&gt;=57,VALUE(RIGHT($BI$1,2))&lt;=63),$D53,"COMUM"),GABARITO!$D:$D,0)),1,0))</f>
        <v/>
      </c>
      <c r="BJ53" t="str">
        <f>IF(RESPOSTAS!BK53="","",IF(UPPER(RESPOSTAS!BK53)=INDEX(GABARITO!$C:$C,MATCH(TEXT(VALUE(RIGHT($BJ$1,2)),"00")&amp;"|"&amp;IF(AND(VALUE(RIGHT($BJ$1,2))&gt;=57,VALUE(RIGHT($BJ$1,2))&lt;=63),$D53,"COMUM"),GABARITO!$D:$D,0)),1,0))</f>
        <v/>
      </c>
      <c r="BK53" t="str">
        <f>IF(RESPOSTAS!BL53="","",IF(UPPER(RESPOSTAS!BL53)=INDEX(GABARITO!$C:$C,MATCH(TEXT(VALUE(RIGHT($BK$1,2)),"00")&amp;"|"&amp;IF(AND(VALUE(RIGHT($BK$1,2))&gt;=57,VALUE(RIGHT($BK$1,2))&lt;=63),$D53,"COMUM"),GABARITO!$D:$D,0)),1,0))</f>
        <v/>
      </c>
      <c r="BL53" t="str">
        <f>IF(RESPOSTAS!BM53="","",IF(UPPER(RESPOSTAS!BM53)=INDEX(GABARITO!$C:$C,MATCH(TEXT(VALUE(RIGHT($BL$1,2)),"00")&amp;"|"&amp;IF(AND(VALUE(RIGHT($BL$1,2))&gt;=57,VALUE(RIGHT($BL$1,2))&lt;=63),$D53,"COMUM"),GABARITO!$D:$D,0)),1,0))</f>
        <v/>
      </c>
      <c r="BM53" t="str">
        <f>IF(RESPOSTAS!BN53="","",IF(UPPER(RESPOSTAS!BN53)=INDEX(GABARITO!$C:$C,MATCH(TEXT(VALUE(RIGHT($BM$1,2)),"00")&amp;"|"&amp;IF(AND(VALUE(RIGHT($BM$1,2))&gt;=57,VALUE(RIGHT($BM$1,2))&lt;=63),$D53,"COMUM"),GABARITO!$D:$D,0)),1,0))</f>
        <v/>
      </c>
      <c r="BN53" t="str">
        <f>IF(RESPOSTAS!BO53="","",IF(UPPER(RESPOSTAS!BO53)=INDEX(GABARITO!$C:$C,MATCH(TEXT(VALUE(RIGHT($BN$1,2)),"00")&amp;"|"&amp;IF(AND(VALUE(RIGHT($BN$1,2))&gt;=57,VALUE(RIGHT($BN$1,2))&lt;=63),$D53,"COMUM"),GABARITO!$D:$D,0)),1,0))</f>
        <v/>
      </c>
      <c r="BO53" t="str">
        <f>IF(RESPOSTAS!BP53="","",IF(UPPER(RESPOSTAS!BP53)=INDEX(GABARITO!$C:$C,MATCH(TEXT(VALUE(RIGHT($BO$1,2)),"00")&amp;"|"&amp;IF(AND(VALUE(RIGHT($BO$1,2))&gt;=57,VALUE(RIGHT($BO$1,2))&lt;=63),$D53,"COMUM"),GABARITO!$D:$D,0)),1,0))</f>
        <v/>
      </c>
      <c r="BP53">
        <f>COUNTIF(RESPOSTAS!F53:BP53,"&lt;&gt;")</f>
        <v>0</v>
      </c>
      <c r="BQ53" t="str">
        <f t="shared" si="0"/>
        <v/>
      </c>
      <c r="BR53" s="10" t="str">
        <f t="shared" si="1"/>
        <v/>
      </c>
      <c r="BT53" s="11" t="str">
        <f t="shared" si="4"/>
        <v/>
      </c>
      <c r="BU53" s="11" t="str">
        <f t="shared" si="5"/>
        <v/>
      </c>
      <c r="BV53" s="11" t="str">
        <f t="shared" si="6"/>
        <v/>
      </c>
      <c r="BW53" s="11" t="str">
        <f t="shared" si="7"/>
        <v/>
      </c>
      <c r="BX53" s="11" t="str">
        <f t="shared" si="8"/>
        <v/>
      </c>
      <c r="BY53" s="11" t="str">
        <f t="shared" si="9"/>
        <v/>
      </c>
      <c r="BZ53" s="3" t="str">
        <f t="shared" si="2"/>
        <v/>
      </c>
      <c r="CA53" s="3" t="e">
        <f t="shared" si="11"/>
        <v>#VALUE!</v>
      </c>
    </row>
    <row r="54" spans="1:79" x14ac:dyDescent="0.25">
      <c r="A54" t="str">
        <f>IF(RESPOSTAS!A54="","",RESPOSTAS!A54)</f>
        <v/>
      </c>
      <c r="B54" t="str">
        <f>IF(RESPOSTAS!C54="","",RESPOSTAS!C54)</f>
        <v/>
      </c>
      <c r="C54" t="str">
        <f>IF(RESPOSTAS!D54="","",RESPOSTAS!D54)</f>
        <v/>
      </c>
      <c r="D54" t="str">
        <f>IF(RESPOSTAS!E54="","",RESPOSTAS!E54)</f>
        <v/>
      </c>
      <c r="E54" t="str">
        <f>IF(RESPOSTAS!F54="","",IF(UPPER(RESPOSTAS!F54)=INDEX(GABARITO!$C:$C,MATCH(TEXT(VALUE(RIGHT($E$1,2)),"00")&amp;"|"&amp;IF(AND(VALUE(RIGHT($E$1,2))&gt;=57,VALUE(RIGHT($E$1,2))&lt;=63),$D54,"COMUM"),GABARITO!$D:$D,0)),1,0))</f>
        <v/>
      </c>
      <c r="F54" t="str">
        <f>IF(RESPOSTAS!G54="","",IF(UPPER(RESPOSTAS!G54)=INDEX(GABARITO!$C:$C,MATCH(TEXT(VALUE(RIGHT($F$1,2)),"00")&amp;"|"&amp;IF(AND(VALUE(RIGHT($F$1,2))&gt;=57,VALUE(RIGHT($F$1,2))&lt;=63),$D54,"COMUM"),GABARITO!$D:$D,0)),1,0))</f>
        <v/>
      </c>
      <c r="G54" t="str">
        <f>IF(RESPOSTAS!H54="","",IF(UPPER(RESPOSTAS!H54)=INDEX(GABARITO!$C:$C,MATCH(TEXT(VALUE(RIGHT($G$1,2)),"00")&amp;"|"&amp;IF(AND(VALUE(RIGHT($G$1,2))&gt;=57,VALUE(RIGHT($G$1,2))&lt;=63),$D54,"COMUM"),GABARITO!$D:$D,0)),1,0))</f>
        <v/>
      </c>
      <c r="H54" t="str">
        <f>IF(RESPOSTAS!I54="","",IF(UPPER(RESPOSTAS!I54)=INDEX(GABARITO!$C:$C,MATCH(TEXT(VALUE(RIGHT($H$1,2)),"00")&amp;"|"&amp;IF(AND(VALUE(RIGHT($H$1,2))&gt;=57,VALUE(RIGHT($H$1,2))&lt;=63),$D54,"COMUM"),GABARITO!$D:$D,0)),1,0))</f>
        <v/>
      </c>
      <c r="I54" t="str">
        <f>IF(RESPOSTAS!J54="","",IF(UPPER(RESPOSTAS!J54)=INDEX(GABARITO!$C:$C,MATCH(TEXT(VALUE(RIGHT($I$1,2)),"00")&amp;"|"&amp;IF(AND(VALUE(RIGHT($I$1,2))&gt;=57,VALUE(RIGHT($I$1,2))&lt;=63),$D54,"COMUM"),GABARITO!$D:$D,0)),1,0))</f>
        <v/>
      </c>
      <c r="J54" t="str">
        <f>IF(RESPOSTAS!K54="","",IF(UPPER(RESPOSTAS!K54)=INDEX(GABARITO!$C:$C,MATCH(TEXT(VALUE(RIGHT($J$1,2)),"00")&amp;"|"&amp;IF(AND(VALUE(RIGHT($J$1,2))&gt;=57,VALUE(RIGHT($J$1,2))&lt;=63),$D54,"COMUM"),GABARITO!$D:$D,0)),1,0))</f>
        <v/>
      </c>
      <c r="K54" t="str">
        <f>IF(RESPOSTAS!L54="","",IF(UPPER(RESPOSTAS!L54)=INDEX(GABARITO!$C:$C,MATCH(TEXT(VALUE(RIGHT($K$1,2)),"00")&amp;"|"&amp;IF(AND(VALUE(RIGHT($K$1,2))&gt;=57,VALUE(RIGHT($K$1,2))&lt;=63),$D54,"COMUM"),GABARITO!$D:$D,0)),1,0))</f>
        <v/>
      </c>
      <c r="L54" t="str">
        <f>IF(RESPOSTAS!M54="","",IF(UPPER(RESPOSTAS!M54)=INDEX(GABARITO!$C:$C,MATCH(TEXT(VALUE(RIGHT($L$1,2)),"00")&amp;"|"&amp;IF(AND(VALUE(RIGHT($L$1,2))&gt;=57,VALUE(RIGHT($L$1,2))&lt;=63),$D54,"COMUM"),GABARITO!$D:$D,0)),1,0))</f>
        <v/>
      </c>
      <c r="M54" t="str">
        <f>IF(RESPOSTAS!N54="","",IF(UPPER(RESPOSTAS!N54)=INDEX(GABARITO!$C:$C,MATCH(TEXT(VALUE(RIGHT($M$1,2)),"00")&amp;"|"&amp;IF(AND(VALUE(RIGHT($M$1,2))&gt;=57,VALUE(RIGHT($M$1,2))&lt;=63),$D54,"COMUM"),GABARITO!$D:$D,0)),1,0))</f>
        <v/>
      </c>
      <c r="N54" t="str">
        <f>IF(RESPOSTAS!O54="","",IF(UPPER(RESPOSTAS!O54)=INDEX(GABARITO!$C:$C,MATCH(TEXT(VALUE(RIGHT($E$1,2)),"00")&amp;"|"&amp;IF(AND(VALUE(RIGHT($E$1,2))&gt;=57,VALUE(RIGHT($E$1,2))&lt;=63),$D54,"COMUM"),GABARITO!$D:$D,0)),1,0))</f>
        <v/>
      </c>
      <c r="O54" t="str">
        <f>IF(RESPOSTAS!P54="","",IF(UPPER(RESPOSTAS!P54)=INDEX(GABARITO!$C:$C,MATCH(TEXT(VALUE(RIGHT($O$1,2)),"00")&amp;"|"&amp;IF(AND(VALUE(RIGHT($O$1,2))&gt;=57,VALUE(RIGHT($O$1,2))&lt;=63),$D54,"COMUM"),GABARITO!$D:$D,0)),1,0))</f>
        <v/>
      </c>
      <c r="P54" t="str">
        <f>IF(RESPOSTAS!Q54="","",IF(UPPER(RESPOSTAS!Q54)=INDEX(GABARITO!$C:$C,MATCH(TEXT(VALUE(RIGHT($P$1,2)),"00")&amp;"|"&amp;IF(AND(VALUE(RIGHT($P$1,2))&gt;=57,VALUE(RIGHT($P$1,2))&lt;=63),$D54,"COMUM"),GABARITO!$D:$D,0)),1,0))</f>
        <v/>
      </c>
      <c r="Q54" t="str">
        <f>IF(RESPOSTAS!R54="","",IF(UPPER(RESPOSTAS!R54)=INDEX(GABARITO!$C:$C,MATCH(TEXT(VALUE(RIGHT($Q$1,2)),"00")&amp;"|"&amp;IF(AND(VALUE(RIGHT($Q$1,2))&gt;=57,VALUE(RIGHT($Q$1,2))&lt;=63),$D54,"COMUM"),GABARITO!$D:$D,0)),1,0))</f>
        <v/>
      </c>
      <c r="R54" t="str">
        <f>IF(RESPOSTAS!S54="","",IF(UPPER(RESPOSTAS!S54)=INDEX(GABARITO!$C:$C,MATCH(TEXT(VALUE(RIGHT($R$1,2)),"00")&amp;"|"&amp;IF(AND(VALUE(RIGHT($R$1,2))&gt;=57,VALUE(RIGHT($R$1,2))&lt;=63),$D54,"COMUM"),GABARITO!$D:$D,0)),1,0))</f>
        <v/>
      </c>
      <c r="S54" t="str">
        <f>IF(RESPOSTAS!T54="","",IF(UPPER(RESPOSTAS!T54)=INDEX(GABARITO!$C:$C,MATCH(TEXT(VALUE(RIGHT($S$1,2)),"00")&amp;"|"&amp;IF(AND(VALUE(RIGHT($S$1,2))&gt;=57,VALUE(RIGHT($S$1,2))&lt;=63),$D54,"COMUM"),GABARITO!$D:$D,0)),1,0))</f>
        <v/>
      </c>
      <c r="T54" t="str">
        <f>IF(RESPOSTAS!U54="","",IF(UPPER(RESPOSTAS!U54)=INDEX(GABARITO!$C:$C,MATCH(TEXT(VALUE(RIGHT($T$1,2)),"00")&amp;"|"&amp;IF(AND(VALUE(RIGHT($T$1,2))&gt;=57,VALUE(RIGHT($T$1,2))&lt;=63),$D54,"COMUM"),GABARITO!$D:$D,0)),1,0))</f>
        <v/>
      </c>
      <c r="U54" t="str">
        <f>IF(RESPOSTAS!V54="","",IF(UPPER(RESPOSTAS!V54)=INDEX(GABARITO!$C:$C,MATCH(TEXT(VALUE(RIGHT($U$1,2)),"00")&amp;"|"&amp;IF(AND(VALUE(RIGHT($U$1,2))&gt;=57,VALUE(RIGHT($U$1,2))&lt;=63),$D54,"COMUM"),GABARITO!$D:$D,0)),1,0))</f>
        <v/>
      </c>
      <c r="V54" t="str">
        <f>IF(RESPOSTAS!W54="","",IF(UPPER(RESPOSTAS!W54)=INDEX(GABARITO!$C:$C,MATCH(TEXT(VALUE(RIGHT($E$1,2)),"00")&amp;"|"&amp;IF(AND(VALUE(RIGHT($E$1,2))&gt;=57,VALUE(RIGHT($E$1,2))&lt;=63),$D54,"COMUM"),GABARITO!$D:$D,0)),1,0))</f>
        <v/>
      </c>
      <c r="W54" t="str">
        <f>IF(RESPOSTAS!X54="","",IF(UPPER(RESPOSTAS!X54)=INDEX(GABARITO!$C:$C,MATCH(TEXT(VALUE(RIGHT($W$1,2)),"00")&amp;"|"&amp;IF(AND(VALUE(RIGHT($W$1,2))&gt;=57,VALUE(RIGHT($W$1,2))&lt;=63),$D54,"COMUM"),GABARITO!$D:$D,0)),1,0))</f>
        <v/>
      </c>
      <c r="X54" t="str">
        <f>IF(RESPOSTAS!Y54="","",IF(UPPER(RESPOSTAS!Y54)=INDEX(GABARITO!$C:$C,MATCH(TEXT(VALUE(RIGHT($X$1,2)),"00")&amp;"|"&amp;IF(AND(VALUE(RIGHT($X$1,2))&gt;=57,VALUE(RIGHT($X$1,2))&lt;=63),$D54,"COMUM"),GABARITO!$D:$D,0)),1,0))</f>
        <v/>
      </c>
      <c r="Y54" t="str">
        <f>IF(RESPOSTAS!Z54="","",IF(UPPER(RESPOSTAS!Z54)=INDEX(GABARITO!$C:$C,MATCH(TEXT(VALUE(RIGHT($Y$1,2)),"00")&amp;"|"&amp;IF(AND(VALUE(RIGHT($Y$1,2))&gt;=57,VALUE(RIGHT($Y$1,2))&lt;=63),$D54,"COMUM"),GABARITO!$D:$D,0)),1,0))</f>
        <v/>
      </c>
      <c r="Z54" t="str">
        <f>IF(RESPOSTAS!AA54="","",IF(UPPER(RESPOSTAS!AA54)=INDEX(GABARITO!$C:$C,MATCH(TEXT(VALUE(RIGHT($Z$1,2)),"00")&amp;"|"&amp;IF(AND(VALUE(RIGHT($Z$1,2))&gt;=57,VALUE(RIGHT($Z$1,2))&lt;=63),$D54,"COMUM"),GABARITO!$D:$D,0)),1,0))</f>
        <v/>
      </c>
      <c r="AA54" t="str">
        <f>IF(RESPOSTAS!AB54="","",IF(UPPER(RESPOSTAS!AB54)=INDEX(GABARITO!$C:$C,MATCH(TEXT(VALUE(RIGHT($AA$1,2)),"00")&amp;"|"&amp;IF(AND(VALUE(RIGHT($AA$1,2))&gt;=57,VALUE(RIGHT($AA$1,2))&lt;=63),$D54,"COMUM"),GABARITO!$D:$D,0)),1,0))</f>
        <v/>
      </c>
      <c r="AB54" t="str">
        <f>IF(RESPOSTAS!AC54="","",IF(UPPER(RESPOSTAS!AC54)=INDEX(GABARITO!$C:$C,MATCH(TEXT(VALUE(RIGHT($AB$1,2)),"00")&amp;"|"&amp;IF(AND(VALUE(RIGHT($AB$1,2))&gt;=57,VALUE(RIGHT($AB$1,2))&lt;=63),$D54,"COMUM"),GABARITO!$D:$D,0)),1,0))</f>
        <v/>
      </c>
      <c r="AC54" t="str">
        <f>IF(RESPOSTAS!AD54="","",IF(UPPER(RESPOSTAS!AD54)=INDEX(GABARITO!$C:$C,MATCH(TEXT(VALUE(RIGHT($AC$1,2)),"00")&amp;"|"&amp;IF(AND(VALUE(RIGHT($AC$1,2))&gt;=57,VALUE(RIGHT($AC$1,2))&lt;=63),$D54,"COMUM"),GABARITO!$D:$D,0)),1,0))</f>
        <v/>
      </c>
      <c r="AD54" t="str">
        <f>IF(RESPOSTAS!AE54="","",IF(UPPER(RESPOSTAS!AE54)=INDEX(GABARITO!$C:$C,MATCH(TEXT(VALUE(RIGHT($AD$1,2)),"00")&amp;"|"&amp;IF(AND(VALUE(RIGHT($AD$1,2))&gt;=57,VALUE(RIGHT($AD$1,2))&lt;=63),$D54,"COMUM"),GABARITO!$D:$D,0)),1,0))</f>
        <v/>
      </c>
      <c r="AE54" t="str">
        <f>IF(RESPOSTAS!AF54="","",IF(UPPER(RESPOSTAS!AF54)=INDEX(GABARITO!$C:$C,MATCH(TEXT(VALUE(RIGHT($AE$1,2)),"00")&amp;"|"&amp;IF(AND(VALUE(RIGHT($AE$1,2))&gt;=57,VALUE(RIGHT($AE$1,2))&lt;=63),$D54,"COMUM"),GABARITO!$D:$D,0)),1,0))</f>
        <v/>
      </c>
      <c r="AF54" t="str">
        <f>IF(RESPOSTAS!AG54="","",IF(UPPER(RESPOSTAS!AG54)=INDEX(GABARITO!$C:$C,MATCH(TEXT(VALUE(RIGHT($AF$1,2)),"00")&amp;"|"&amp;IF(AND(VALUE(RIGHT($AF$1,2))&gt;=57,VALUE(RIGHT($AF$1,2))&lt;=63),$D54,"COMUM"),GABARITO!$D:$D,0)),1,0))</f>
        <v/>
      </c>
      <c r="AG54" t="str">
        <f>IF(RESPOSTAS!AH54="","",IF(UPPER(RESPOSTAS!AH54)=INDEX(GABARITO!$C:$C,MATCH(TEXT(VALUE(RIGHT($AG$1,2)),"00")&amp;"|"&amp;IF(AND(VALUE(RIGHT($AG$1,2))&gt;=57,VALUE(RIGHT($AG$1,2))&lt;=63),$D54,"COMUM"),GABARITO!$D:$D,0)),1,0))</f>
        <v/>
      </c>
      <c r="AH54" t="str">
        <f>IF(RESPOSTAS!AI54="","",IF(UPPER(RESPOSTAS!AI54)=INDEX(GABARITO!$C:$C,MATCH(TEXT(VALUE(RIGHT($AH$1,2)),"00")&amp;"|"&amp;IF(AND(VALUE(RIGHT($AH$1,2))&gt;=57,VALUE(RIGHT($AH$1,2))&lt;=63),$D54,"COMUM"),GABARITO!$D:$D,0)),1,0))</f>
        <v/>
      </c>
      <c r="AI54" t="str">
        <f>IF(RESPOSTAS!AJ54="","",IF(UPPER(RESPOSTAS!AJ54)=INDEX(GABARITO!$C:$C,MATCH(TEXT(VALUE(RIGHT($AI$1,2)),"00")&amp;"|"&amp;IF(AND(VALUE(RIGHT($AI$1,2))&gt;=57,VALUE(RIGHT($AI$1,2))&lt;=63),$D54,"COMUM"),GABARITO!$D:$D,0)),1,0))</f>
        <v/>
      </c>
      <c r="AJ54" t="str">
        <f>IF(RESPOSTAS!AK54="","",IF(UPPER(RESPOSTAS!AK54)=INDEX(GABARITO!$C:$C,MATCH(TEXT(VALUE(RIGHT($AJ$1,2)),"00")&amp;"|"&amp;IF(AND(VALUE(RIGHT($AJ$1,2))&gt;=57,VALUE(RIGHT($AJ$1,2))&lt;=63),$D54,"COMUM"),GABARITO!$D:$D,0)),1,0))</f>
        <v/>
      </c>
      <c r="AK54" t="str">
        <f>IF(RESPOSTAS!AL54="","",IF(UPPER(RESPOSTAS!AL54)=INDEX(GABARITO!$C:$C,MATCH(TEXT(VALUE(RIGHT($AK$1,2)),"00")&amp;"|"&amp;IF(AND(VALUE(RIGHT($AK$1,2))&gt;=57,VALUE(RIGHT($AK$1,2))&lt;=63),$D54,"COMUM"),GABARITO!$D:$D,0)),1,0))</f>
        <v/>
      </c>
      <c r="AL54" t="str">
        <f>IF(RESPOSTAS!AM54="","",IF(UPPER(RESPOSTAS!AM54)=INDEX(GABARITO!$C:$C,MATCH(TEXT(VALUE(RIGHT($AL$1,2)),"00")&amp;"|"&amp;IF(AND(VALUE(RIGHT($AL$1,2))&gt;=57,VALUE(RIGHT($AL$1,2))&lt;=63),$D54,"COMUM"),GABARITO!$D:$D,0)),1,0))</f>
        <v/>
      </c>
      <c r="AM54" t="str">
        <f>IF(RESPOSTAS!AN54="","",IF(UPPER(RESPOSTAS!AN54)=INDEX(GABARITO!$C:$C,MATCH(TEXT(VALUE(RIGHT($AM$1,2)),"00")&amp;"|"&amp;IF(AND(VALUE(RIGHT($AM$1,2))&gt;=57,VALUE(RIGHT($AM$1,2))&lt;=63),$D54,"COMUM"),GABARITO!$D:$D,0)),1,0))</f>
        <v/>
      </c>
      <c r="AN54" t="str">
        <f>IF(RESPOSTAS!AO54="","",IF(UPPER(RESPOSTAS!AO54)=INDEX(GABARITO!$C:$C,MATCH(TEXT(VALUE(RIGHT($AN$1,2)),"00")&amp;"|"&amp;IF(AND(VALUE(RIGHT($AN$1,2))&gt;=57,VALUE(RIGHT($AN$1,2))&lt;=63),$D54,"COMUM"),GABARITO!$D:$D,0)),1,0))</f>
        <v/>
      </c>
      <c r="AO54" t="str">
        <f>IF(RESPOSTAS!AP54="","",IF(UPPER(RESPOSTAS!AP54)=INDEX(GABARITO!$C:$C,MATCH(TEXT(VALUE(RIGHT($AO$1,2)),"00")&amp;"|"&amp;IF(AND(VALUE(RIGHT($AO$1,2))&gt;=57,VALUE(RIGHT($AO$1,2))&lt;=63),$D54,"COMUM"),GABARITO!$D:$D,0)),1,0))</f>
        <v/>
      </c>
      <c r="AP54" t="str">
        <f>IF(RESPOSTAS!AQ54="","",IF(UPPER(RESPOSTAS!AQ54)=INDEX(GABARITO!$C:$C,MATCH(TEXT(VALUE(RIGHT($AP$1,2)),"00")&amp;"|"&amp;IF(AND(VALUE(RIGHT($AP$1,2))&gt;=57,VALUE(RIGHT($AP$1,2))&lt;=63),$D54,"COMUM"),GABARITO!$D:$D,0)),1,0))</f>
        <v/>
      </c>
      <c r="AQ54" t="str">
        <f>IF(RESPOSTAS!AR54="","",IF(UPPER(RESPOSTAS!AR54)=INDEX(GABARITO!$C:$C,MATCH(TEXT(VALUE(RIGHT($AQ$1,2)),"00")&amp;"|"&amp;IF(AND(VALUE(RIGHT($AQ$1,2))&gt;=57,VALUE(RIGHT($AQ$1,2))&lt;=63),$D54,"COMUM"),GABARITO!$D:$D,0)),1,0))</f>
        <v/>
      </c>
      <c r="AR54" t="str">
        <f>IF(RESPOSTAS!AS54="","",IF(UPPER(RESPOSTAS!AS54)=INDEX(GABARITO!$C:$C,MATCH(TEXT(VALUE(RIGHT($AR$1,2)),"00")&amp;"|"&amp;IF(AND(VALUE(RIGHT($AR$1,2))&gt;=57,VALUE(RIGHT($AR$1,2))&lt;=63),$D54,"COMUM"),GABARITO!$D:$D,0)),1,0))</f>
        <v/>
      </c>
      <c r="AS54" t="str">
        <f>IF(RESPOSTAS!AT54="","",IF(UPPER(RESPOSTAS!AT54)=INDEX(GABARITO!$C:$C,MATCH(TEXT(VALUE(RIGHT($AS$1,2)),"00")&amp;"|"&amp;IF(AND(VALUE(RIGHT($AS$1,2))&gt;=57,VALUE(RIGHT($AS$1,2))&lt;=63),$D54,"COMUM"),GABARITO!$D:$D,0)),1,0))</f>
        <v/>
      </c>
      <c r="AT54" t="str">
        <f>IF(RESPOSTAS!AU54="","",IF(UPPER(RESPOSTAS!AU54)=INDEX(GABARITO!$C:$C,MATCH(TEXT(VALUE(RIGHT($AT$1,2)),"00")&amp;"|"&amp;IF(AND(VALUE(RIGHT($AT$1,2))&gt;=57,VALUE(RIGHT($AT$1,2))&lt;=63),$D54,"COMUM"),GABARITO!$D:$D,0)),1,0))</f>
        <v/>
      </c>
      <c r="AU54" t="str">
        <f>IF(RESPOSTAS!AV54="","",IF(UPPER(RESPOSTAS!AV54)=INDEX(GABARITO!$C:$C,MATCH(TEXT(VALUE(RIGHT($AU$1,2)),"00")&amp;"|"&amp;IF(AND(VALUE(RIGHT($AU$1,2))&gt;=57,VALUE(RIGHT($AU$1,2))&lt;=63),$D54,"COMUM"),GABARITO!$D:$D,0)),1,0))</f>
        <v/>
      </c>
      <c r="AV54" t="str">
        <f>IF(RESPOSTAS!AW54="","",IF(UPPER(RESPOSTAS!AW54)=INDEX(GABARITO!$C:$C,MATCH(TEXT(VALUE(RIGHT($AV$1,2)),"00")&amp;"|"&amp;IF(AND(VALUE(RIGHT($AV$1,2))&gt;=57,VALUE(RIGHT($AV$1,2))&lt;=63),$D54,"COMUM"),GABARITO!$D:$D,0)),1,0))</f>
        <v/>
      </c>
      <c r="AW54" t="str">
        <f>IF(RESPOSTAS!AX54="","",IF(UPPER(RESPOSTAS!AX54)=INDEX(GABARITO!$C:$C,MATCH(TEXT(VALUE(RIGHT($AW$1,2)),"00")&amp;"|"&amp;IF(AND(VALUE(RIGHT($AW$1,2))&gt;=57,VALUE(RIGHT($AW$1,2))&lt;=63),$D54,"COMUM"),GABARITO!$D:$D,0)),1,0))</f>
        <v/>
      </c>
      <c r="AX54" t="str">
        <f>IF(RESPOSTAS!AY54="","",IF(UPPER(RESPOSTAS!AY54)=INDEX(GABARITO!$C:$C,MATCH(TEXT(VALUE(RIGHT($AX$1,2)),"00")&amp;"|"&amp;IF(AND(VALUE(RIGHT($AX$1,2))&gt;=57,VALUE(RIGHT($AX$1,2))&lt;=63),$D54,"COMUM"),GABARITO!$D:$D,0)),1,0))</f>
        <v/>
      </c>
      <c r="AY54" t="str">
        <f>IF(RESPOSTAS!AZ54="","",IF(UPPER(RESPOSTAS!AZ54)=INDEX(GABARITO!$C:$C,MATCH(TEXT(VALUE(RIGHT($AY$1,2)),"00")&amp;"|"&amp;IF(AND(VALUE(RIGHT($AY$1,2))&gt;=57,VALUE(RIGHT($AY$1,2))&lt;=63),$D54,"COMUM"),GABARITO!$D:$D,0)),1,0))</f>
        <v/>
      </c>
      <c r="AZ54" t="str">
        <f>IF(RESPOSTAS!BA54="","",IF(UPPER(RESPOSTAS!BA54)=INDEX(GABARITO!$C:$C,MATCH(TEXT(VALUE(RIGHT($AZ$1,2)),"00")&amp;"|"&amp;IF(AND(VALUE(RIGHT($AZ$1,2))&gt;=57,VALUE(RIGHT($AZ$1,2))&lt;=63),$D54,"COMUM"),GABARITO!$D:$D,0)),1,0))</f>
        <v/>
      </c>
      <c r="BA54" t="str">
        <f>IF(RESPOSTAS!BB54="","",IF(UPPER(RESPOSTAS!BB54)=INDEX(GABARITO!$C:$C,MATCH(TEXT(VALUE(RIGHT($BA$1,2)),"00")&amp;"|"&amp;IF(AND(VALUE(RIGHT($BA$1,2))&gt;=57,VALUE(RIGHT($BA$1,2))&lt;=63),$D54,"COMUM"),GABARITO!$D:$D,0)),1,0))</f>
        <v/>
      </c>
      <c r="BB54" t="str">
        <f>IF(RESPOSTAS!BC54="","",IF(UPPER(RESPOSTAS!BC54)=INDEX(GABARITO!$C:$C,MATCH(TEXT(VALUE(RIGHT($BB$1,2)),"00")&amp;"|"&amp;IF(AND(VALUE(RIGHT($BB$1,2))&gt;=57,VALUE(RIGHT($BB$1,2))&lt;=63),$D54,"COMUM"),GABARITO!$D:$D,0)),1,0))</f>
        <v/>
      </c>
      <c r="BC54" t="str">
        <f>IF(RESPOSTAS!BD54="","",IF(UPPER(RESPOSTAS!BD54)=INDEX(GABARITO!$C:$C,MATCH(TEXT(VALUE(RIGHT($BC$1,2)),"00")&amp;"|"&amp;IF(AND(VALUE(RIGHT($BC$1,2))&gt;=57,VALUE(RIGHT($BC$1,2))&lt;=63),$D54,"COMUM"),GABARITO!$D:$D,0)),1,0))</f>
        <v/>
      </c>
      <c r="BD54" t="str">
        <f>IF(RESPOSTAS!BE54="","",IF(UPPER(RESPOSTAS!BE54)=INDEX(GABARITO!$C:$C,MATCH(TEXT(VALUE(RIGHT($BD$1,2)),"00")&amp;"|"&amp;IF(AND(VALUE(RIGHT($BD$1,2))&gt;=57,VALUE(RIGHT($BD$1,2))&lt;=63),$D54,"COMUM"),GABARITO!$D:$D,0)),1,0))</f>
        <v/>
      </c>
      <c r="BE54" t="str">
        <f>IF(RESPOSTAS!BF54="","",IF(UPPER(RESPOSTAS!BF54)=INDEX(GABARITO!$C:$C,MATCH(TEXT(VALUE(RIGHT($BE$1,2)),"00")&amp;"|"&amp;IF(AND(VALUE(RIGHT($BE$1,2))&gt;=57,VALUE(RIGHT($BE$1,2))&lt;=63),$D54,"COMUM"),GABARITO!$D:$D,0)),1,0))</f>
        <v/>
      </c>
      <c r="BF54" t="str">
        <f>IF(RESPOSTAS!BG54="","",IF(UPPER(RESPOSTAS!BG54)=INDEX(GABARITO!$C:$C,MATCH(TEXT(VALUE(RIGHT($BF$1,2)),"00")&amp;"|"&amp;IF(AND(VALUE(RIGHT($BF$1,2))&gt;=57,VALUE(RIGHT($BF$1,2))&lt;=63),$D54,"COMUM"),GABARITO!$D:$D,0)),1,0))</f>
        <v/>
      </c>
      <c r="BG54" t="str">
        <f>IF(RESPOSTAS!BH54="","",IF(UPPER(RESPOSTAS!BH54)=INDEX(GABARITO!$C:$C,MATCH(TEXT(VALUE(RIGHT($BG$1,2)),"00")&amp;"|"&amp;IF(AND(VALUE(RIGHT($BG$1,2))&gt;=57,VALUE(RIGHT($BG$1,2))&lt;=63),$D54,"COMUM"),GABARITO!$D:$D,0)),1,0))</f>
        <v/>
      </c>
      <c r="BH54" t="str">
        <f>IF(RESPOSTAS!BI54="","",IF(UPPER(RESPOSTAS!BI54)=INDEX(GABARITO!$C:$C,MATCH(TEXT(VALUE(RIGHT($BH$1,2)),"00")&amp;"|"&amp;IF(AND(VALUE(RIGHT($BH$1,2))&gt;=57,VALUE(RIGHT($BH$1,2))&lt;=63),$D54,"COMUM"),GABARITO!$D:$D,0)),1,0))</f>
        <v/>
      </c>
      <c r="BI54" t="str">
        <f>IF(RESPOSTAS!BJ54="","",IF(UPPER(RESPOSTAS!BJ54)=INDEX(GABARITO!$C:$C,MATCH(TEXT(VALUE(RIGHT($BI$1,2)),"00")&amp;"|"&amp;IF(AND(VALUE(RIGHT($BI$1,2))&gt;=57,VALUE(RIGHT($BI$1,2))&lt;=63),$D54,"COMUM"),GABARITO!$D:$D,0)),1,0))</f>
        <v/>
      </c>
      <c r="BJ54" t="str">
        <f>IF(RESPOSTAS!BK54="","",IF(UPPER(RESPOSTAS!BK54)=INDEX(GABARITO!$C:$C,MATCH(TEXT(VALUE(RIGHT($BJ$1,2)),"00")&amp;"|"&amp;IF(AND(VALUE(RIGHT($BJ$1,2))&gt;=57,VALUE(RIGHT($BJ$1,2))&lt;=63),$D54,"COMUM"),GABARITO!$D:$D,0)),1,0))</f>
        <v/>
      </c>
      <c r="BK54" t="str">
        <f>IF(RESPOSTAS!BL54="","",IF(UPPER(RESPOSTAS!BL54)=INDEX(GABARITO!$C:$C,MATCH(TEXT(VALUE(RIGHT($BK$1,2)),"00")&amp;"|"&amp;IF(AND(VALUE(RIGHT($BK$1,2))&gt;=57,VALUE(RIGHT($BK$1,2))&lt;=63),$D54,"COMUM"),GABARITO!$D:$D,0)),1,0))</f>
        <v/>
      </c>
      <c r="BL54" t="str">
        <f>IF(RESPOSTAS!BM54="","",IF(UPPER(RESPOSTAS!BM54)=INDEX(GABARITO!$C:$C,MATCH(TEXT(VALUE(RIGHT($BL$1,2)),"00")&amp;"|"&amp;IF(AND(VALUE(RIGHT($BL$1,2))&gt;=57,VALUE(RIGHT($BL$1,2))&lt;=63),$D54,"COMUM"),GABARITO!$D:$D,0)),1,0))</f>
        <v/>
      </c>
      <c r="BM54" t="str">
        <f>IF(RESPOSTAS!BN54="","",IF(UPPER(RESPOSTAS!BN54)=INDEX(GABARITO!$C:$C,MATCH(TEXT(VALUE(RIGHT($BM$1,2)),"00")&amp;"|"&amp;IF(AND(VALUE(RIGHT($BM$1,2))&gt;=57,VALUE(RIGHT($BM$1,2))&lt;=63),$D54,"COMUM"),GABARITO!$D:$D,0)),1,0))</f>
        <v/>
      </c>
      <c r="BN54" t="str">
        <f>IF(RESPOSTAS!BO54="","",IF(UPPER(RESPOSTAS!BO54)=INDEX(GABARITO!$C:$C,MATCH(TEXT(VALUE(RIGHT($BN$1,2)),"00")&amp;"|"&amp;IF(AND(VALUE(RIGHT($BN$1,2))&gt;=57,VALUE(RIGHT($BN$1,2))&lt;=63),$D54,"COMUM"),GABARITO!$D:$D,0)),1,0))</f>
        <v/>
      </c>
      <c r="BO54" t="str">
        <f>IF(RESPOSTAS!BP54="","",IF(UPPER(RESPOSTAS!BP54)=INDEX(GABARITO!$C:$C,MATCH(TEXT(VALUE(RIGHT($BO$1,2)),"00")&amp;"|"&amp;IF(AND(VALUE(RIGHT($BO$1,2))&gt;=57,VALUE(RIGHT($BO$1,2))&lt;=63),$D54,"COMUM"),GABARITO!$D:$D,0)),1,0))</f>
        <v/>
      </c>
      <c r="BP54">
        <f>COUNTIF(RESPOSTAS!F54:BP54,"&lt;&gt;")</f>
        <v>0</v>
      </c>
      <c r="BQ54" t="str">
        <f t="shared" si="0"/>
        <v/>
      </c>
      <c r="BR54" s="10" t="str">
        <f t="shared" si="1"/>
        <v/>
      </c>
      <c r="BT54" s="11" t="str">
        <f t="shared" si="4"/>
        <v/>
      </c>
      <c r="BU54" s="11" t="str">
        <f t="shared" si="5"/>
        <v/>
      </c>
      <c r="BV54" s="11" t="str">
        <f t="shared" si="6"/>
        <v/>
      </c>
      <c r="BW54" s="11" t="str">
        <f t="shared" si="7"/>
        <v/>
      </c>
      <c r="BX54" s="11" t="str">
        <f t="shared" si="8"/>
        <v/>
      </c>
      <c r="BY54" s="11" t="str">
        <f t="shared" si="9"/>
        <v/>
      </c>
      <c r="BZ54" s="3" t="str">
        <f t="shared" si="2"/>
        <v/>
      </c>
      <c r="CA54" s="3" t="e">
        <f t="shared" si="11"/>
        <v>#VALUE!</v>
      </c>
    </row>
    <row r="55" spans="1:79" x14ac:dyDescent="0.25">
      <c r="A55" t="str">
        <f>IF(RESPOSTAS!A55="","",RESPOSTAS!A55)</f>
        <v/>
      </c>
      <c r="B55" t="str">
        <f>IF(RESPOSTAS!C55="","",RESPOSTAS!C55)</f>
        <v/>
      </c>
      <c r="C55" t="str">
        <f>IF(RESPOSTAS!D55="","",RESPOSTAS!D55)</f>
        <v/>
      </c>
      <c r="D55" t="str">
        <f>IF(RESPOSTAS!E55="","",RESPOSTAS!E55)</f>
        <v/>
      </c>
      <c r="E55" t="str">
        <f>IF(RESPOSTAS!F55="","",IF(UPPER(RESPOSTAS!F55)=INDEX(GABARITO!$C:$C,MATCH(TEXT(VALUE(RIGHT($E$1,2)),"00")&amp;"|"&amp;IF(AND(VALUE(RIGHT($E$1,2))&gt;=57,VALUE(RIGHT($E$1,2))&lt;=63),$D55,"COMUM"),GABARITO!$D:$D,0)),1,0))</f>
        <v/>
      </c>
      <c r="F55" t="str">
        <f>IF(RESPOSTAS!G55="","",IF(UPPER(RESPOSTAS!G55)=INDEX(GABARITO!$C:$C,MATCH(TEXT(VALUE(RIGHT($F$1,2)),"00")&amp;"|"&amp;IF(AND(VALUE(RIGHT($F$1,2))&gt;=57,VALUE(RIGHT($F$1,2))&lt;=63),$D55,"COMUM"),GABARITO!$D:$D,0)),1,0))</f>
        <v/>
      </c>
      <c r="G55" t="str">
        <f>IF(RESPOSTAS!H55="","",IF(UPPER(RESPOSTAS!H55)=INDEX(GABARITO!$C:$C,MATCH(TEXT(VALUE(RIGHT($G$1,2)),"00")&amp;"|"&amp;IF(AND(VALUE(RIGHT($G$1,2))&gt;=57,VALUE(RIGHT($G$1,2))&lt;=63),$D55,"COMUM"),GABARITO!$D:$D,0)),1,0))</f>
        <v/>
      </c>
      <c r="H55" t="str">
        <f>IF(RESPOSTAS!I55="","",IF(UPPER(RESPOSTAS!I55)=INDEX(GABARITO!$C:$C,MATCH(TEXT(VALUE(RIGHT($H$1,2)),"00")&amp;"|"&amp;IF(AND(VALUE(RIGHT($H$1,2))&gt;=57,VALUE(RIGHT($H$1,2))&lt;=63),$D55,"COMUM"),GABARITO!$D:$D,0)),1,0))</f>
        <v/>
      </c>
      <c r="I55" t="str">
        <f>IF(RESPOSTAS!J55="","",IF(UPPER(RESPOSTAS!J55)=INDEX(GABARITO!$C:$C,MATCH(TEXT(VALUE(RIGHT($I$1,2)),"00")&amp;"|"&amp;IF(AND(VALUE(RIGHT($I$1,2))&gt;=57,VALUE(RIGHT($I$1,2))&lt;=63),$D55,"COMUM"),GABARITO!$D:$D,0)),1,0))</f>
        <v/>
      </c>
      <c r="J55" t="str">
        <f>IF(RESPOSTAS!K55="","",IF(UPPER(RESPOSTAS!K55)=INDEX(GABARITO!$C:$C,MATCH(TEXT(VALUE(RIGHT($J$1,2)),"00")&amp;"|"&amp;IF(AND(VALUE(RIGHT($J$1,2))&gt;=57,VALUE(RIGHT($J$1,2))&lt;=63),$D55,"COMUM"),GABARITO!$D:$D,0)),1,0))</f>
        <v/>
      </c>
      <c r="K55" t="str">
        <f>IF(RESPOSTAS!L55="","",IF(UPPER(RESPOSTAS!L55)=INDEX(GABARITO!$C:$C,MATCH(TEXT(VALUE(RIGHT($K$1,2)),"00")&amp;"|"&amp;IF(AND(VALUE(RIGHT($K$1,2))&gt;=57,VALUE(RIGHT($K$1,2))&lt;=63),$D55,"COMUM"),GABARITO!$D:$D,0)),1,0))</f>
        <v/>
      </c>
      <c r="L55" t="str">
        <f>IF(RESPOSTAS!M55="","",IF(UPPER(RESPOSTAS!M55)=INDEX(GABARITO!$C:$C,MATCH(TEXT(VALUE(RIGHT($L$1,2)),"00")&amp;"|"&amp;IF(AND(VALUE(RIGHT($L$1,2))&gt;=57,VALUE(RIGHT($L$1,2))&lt;=63),$D55,"COMUM"),GABARITO!$D:$D,0)),1,0))</f>
        <v/>
      </c>
      <c r="M55" t="str">
        <f>IF(RESPOSTAS!N55="","",IF(UPPER(RESPOSTAS!N55)=INDEX(GABARITO!$C:$C,MATCH(TEXT(VALUE(RIGHT($M$1,2)),"00")&amp;"|"&amp;IF(AND(VALUE(RIGHT($M$1,2))&gt;=57,VALUE(RIGHT($M$1,2))&lt;=63),$D55,"COMUM"),GABARITO!$D:$D,0)),1,0))</f>
        <v/>
      </c>
      <c r="N55" t="str">
        <f>IF(RESPOSTAS!O55="","",IF(UPPER(RESPOSTAS!O55)=INDEX(GABARITO!$C:$C,MATCH(TEXT(VALUE(RIGHT($E$1,2)),"00")&amp;"|"&amp;IF(AND(VALUE(RIGHT($E$1,2))&gt;=57,VALUE(RIGHT($E$1,2))&lt;=63),$D55,"COMUM"),GABARITO!$D:$D,0)),1,0))</f>
        <v/>
      </c>
      <c r="O55" t="str">
        <f>IF(RESPOSTAS!P55="","",IF(UPPER(RESPOSTAS!P55)=INDEX(GABARITO!$C:$C,MATCH(TEXT(VALUE(RIGHT($O$1,2)),"00")&amp;"|"&amp;IF(AND(VALUE(RIGHT($O$1,2))&gt;=57,VALUE(RIGHT($O$1,2))&lt;=63),$D55,"COMUM"),GABARITO!$D:$D,0)),1,0))</f>
        <v/>
      </c>
      <c r="P55" t="str">
        <f>IF(RESPOSTAS!Q55="","",IF(UPPER(RESPOSTAS!Q55)=INDEX(GABARITO!$C:$C,MATCH(TEXT(VALUE(RIGHT($P$1,2)),"00")&amp;"|"&amp;IF(AND(VALUE(RIGHT($P$1,2))&gt;=57,VALUE(RIGHT($P$1,2))&lt;=63),$D55,"COMUM"),GABARITO!$D:$D,0)),1,0))</f>
        <v/>
      </c>
      <c r="Q55" t="str">
        <f>IF(RESPOSTAS!R55="","",IF(UPPER(RESPOSTAS!R55)=INDEX(GABARITO!$C:$C,MATCH(TEXT(VALUE(RIGHT($Q$1,2)),"00")&amp;"|"&amp;IF(AND(VALUE(RIGHT($Q$1,2))&gt;=57,VALUE(RIGHT($Q$1,2))&lt;=63),$D55,"COMUM"),GABARITO!$D:$D,0)),1,0))</f>
        <v/>
      </c>
      <c r="R55" t="str">
        <f>IF(RESPOSTAS!S55="","",IF(UPPER(RESPOSTAS!S55)=INDEX(GABARITO!$C:$C,MATCH(TEXT(VALUE(RIGHT($R$1,2)),"00")&amp;"|"&amp;IF(AND(VALUE(RIGHT($R$1,2))&gt;=57,VALUE(RIGHT($R$1,2))&lt;=63),$D55,"COMUM"),GABARITO!$D:$D,0)),1,0))</f>
        <v/>
      </c>
      <c r="S55" t="str">
        <f>IF(RESPOSTAS!T55="","",IF(UPPER(RESPOSTAS!T55)=INDEX(GABARITO!$C:$C,MATCH(TEXT(VALUE(RIGHT($S$1,2)),"00")&amp;"|"&amp;IF(AND(VALUE(RIGHT($S$1,2))&gt;=57,VALUE(RIGHT($S$1,2))&lt;=63),$D55,"COMUM"),GABARITO!$D:$D,0)),1,0))</f>
        <v/>
      </c>
      <c r="T55" t="str">
        <f>IF(RESPOSTAS!U55="","",IF(UPPER(RESPOSTAS!U55)=INDEX(GABARITO!$C:$C,MATCH(TEXT(VALUE(RIGHT($T$1,2)),"00")&amp;"|"&amp;IF(AND(VALUE(RIGHT($T$1,2))&gt;=57,VALUE(RIGHT($T$1,2))&lt;=63),$D55,"COMUM"),GABARITO!$D:$D,0)),1,0))</f>
        <v/>
      </c>
      <c r="U55" t="str">
        <f>IF(RESPOSTAS!V55="","",IF(UPPER(RESPOSTAS!V55)=INDEX(GABARITO!$C:$C,MATCH(TEXT(VALUE(RIGHT($U$1,2)),"00")&amp;"|"&amp;IF(AND(VALUE(RIGHT($U$1,2))&gt;=57,VALUE(RIGHT($U$1,2))&lt;=63),$D55,"COMUM"),GABARITO!$D:$D,0)),1,0))</f>
        <v/>
      </c>
      <c r="V55" t="str">
        <f>IF(RESPOSTAS!W55="","",IF(UPPER(RESPOSTAS!W55)=INDEX(GABARITO!$C:$C,MATCH(TEXT(VALUE(RIGHT($E$1,2)),"00")&amp;"|"&amp;IF(AND(VALUE(RIGHT($E$1,2))&gt;=57,VALUE(RIGHT($E$1,2))&lt;=63),$D55,"COMUM"),GABARITO!$D:$D,0)),1,0))</f>
        <v/>
      </c>
      <c r="W55" t="str">
        <f>IF(RESPOSTAS!X55="","",IF(UPPER(RESPOSTAS!X55)=INDEX(GABARITO!$C:$C,MATCH(TEXT(VALUE(RIGHT($W$1,2)),"00")&amp;"|"&amp;IF(AND(VALUE(RIGHT($W$1,2))&gt;=57,VALUE(RIGHT($W$1,2))&lt;=63),$D55,"COMUM"),GABARITO!$D:$D,0)),1,0))</f>
        <v/>
      </c>
      <c r="X55" t="str">
        <f>IF(RESPOSTAS!Y55="","",IF(UPPER(RESPOSTAS!Y55)=INDEX(GABARITO!$C:$C,MATCH(TEXT(VALUE(RIGHT($X$1,2)),"00")&amp;"|"&amp;IF(AND(VALUE(RIGHT($X$1,2))&gt;=57,VALUE(RIGHT($X$1,2))&lt;=63),$D55,"COMUM"),GABARITO!$D:$D,0)),1,0))</f>
        <v/>
      </c>
      <c r="Y55" t="str">
        <f>IF(RESPOSTAS!Z55="","",IF(UPPER(RESPOSTAS!Z55)=INDEX(GABARITO!$C:$C,MATCH(TEXT(VALUE(RIGHT($Y$1,2)),"00")&amp;"|"&amp;IF(AND(VALUE(RIGHT($Y$1,2))&gt;=57,VALUE(RIGHT($Y$1,2))&lt;=63),$D55,"COMUM"),GABARITO!$D:$D,0)),1,0))</f>
        <v/>
      </c>
      <c r="Z55" t="str">
        <f>IF(RESPOSTAS!AA55="","",IF(UPPER(RESPOSTAS!AA55)=INDEX(GABARITO!$C:$C,MATCH(TEXT(VALUE(RIGHT($Z$1,2)),"00")&amp;"|"&amp;IF(AND(VALUE(RIGHT($Z$1,2))&gt;=57,VALUE(RIGHT($Z$1,2))&lt;=63),$D55,"COMUM"),GABARITO!$D:$D,0)),1,0))</f>
        <v/>
      </c>
      <c r="AA55" t="str">
        <f>IF(RESPOSTAS!AB55="","",IF(UPPER(RESPOSTAS!AB55)=INDEX(GABARITO!$C:$C,MATCH(TEXT(VALUE(RIGHT($AA$1,2)),"00")&amp;"|"&amp;IF(AND(VALUE(RIGHT($AA$1,2))&gt;=57,VALUE(RIGHT($AA$1,2))&lt;=63),$D55,"COMUM"),GABARITO!$D:$D,0)),1,0))</f>
        <v/>
      </c>
      <c r="AB55" t="str">
        <f>IF(RESPOSTAS!AC55="","",IF(UPPER(RESPOSTAS!AC55)=INDEX(GABARITO!$C:$C,MATCH(TEXT(VALUE(RIGHT($AB$1,2)),"00")&amp;"|"&amp;IF(AND(VALUE(RIGHT($AB$1,2))&gt;=57,VALUE(RIGHT($AB$1,2))&lt;=63),$D55,"COMUM"),GABARITO!$D:$D,0)),1,0))</f>
        <v/>
      </c>
      <c r="AC55" t="str">
        <f>IF(RESPOSTAS!AD55="","",IF(UPPER(RESPOSTAS!AD55)=INDEX(GABARITO!$C:$C,MATCH(TEXT(VALUE(RIGHT($AC$1,2)),"00")&amp;"|"&amp;IF(AND(VALUE(RIGHT($AC$1,2))&gt;=57,VALUE(RIGHT($AC$1,2))&lt;=63),$D55,"COMUM"),GABARITO!$D:$D,0)),1,0))</f>
        <v/>
      </c>
      <c r="AD55" t="str">
        <f>IF(RESPOSTAS!AE55="","",IF(UPPER(RESPOSTAS!AE55)=INDEX(GABARITO!$C:$C,MATCH(TEXT(VALUE(RIGHT($AD$1,2)),"00")&amp;"|"&amp;IF(AND(VALUE(RIGHT($AD$1,2))&gt;=57,VALUE(RIGHT($AD$1,2))&lt;=63),$D55,"COMUM"),GABARITO!$D:$D,0)),1,0))</f>
        <v/>
      </c>
      <c r="AE55" t="str">
        <f>IF(RESPOSTAS!AF55="","",IF(UPPER(RESPOSTAS!AF55)=INDEX(GABARITO!$C:$C,MATCH(TEXT(VALUE(RIGHT($AE$1,2)),"00")&amp;"|"&amp;IF(AND(VALUE(RIGHT($AE$1,2))&gt;=57,VALUE(RIGHT($AE$1,2))&lt;=63),$D55,"COMUM"),GABARITO!$D:$D,0)),1,0))</f>
        <v/>
      </c>
      <c r="AF55" t="str">
        <f>IF(RESPOSTAS!AG55="","",IF(UPPER(RESPOSTAS!AG55)=INDEX(GABARITO!$C:$C,MATCH(TEXT(VALUE(RIGHT($AF$1,2)),"00")&amp;"|"&amp;IF(AND(VALUE(RIGHT($AF$1,2))&gt;=57,VALUE(RIGHT($AF$1,2))&lt;=63),$D55,"COMUM"),GABARITO!$D:$D,0)),1,0))</f>
        <v/>
      </c>
      <c r="AG55" t="str">
        <f>IF(RESPOSTAS!AH55="","",IF(UPPER(RESPOSTAS!AH55)=INDEX(GABARITO!$C:$C,MATCH(TEXT(VALUE(RIGHT($AG$1,2)),"00")&amp;"|"&amp;IF(AND(VALUE(RIGHT($AG$1,2))&gt;=57,VALUE(RIGHT($AG$1,2))&lt;=63),$D55,"COMUM"),GABARITO!$D:$D,0)),1,0))</f>
        <v/>
      </c>
      <c r="AH55" t="str">
        <f>IF(RESPOSTAS!AI55="","",IF(UPPER(RESPOSTAS!AI55)=INDEX(GABARITO!$C:$C,MATCH(TEXT(VALUE(RIGHT($AH$1,2)),"00")&amp;"|"&amp;IF(AND(VALUE(RIGHT($AH$1,2))&gt;=57,VALUE(RIGHT($AH$1,2))&lt;=63),$D55,"COMUM"),GABARITO!$D:$D,0)),1,0))</f>
        <v/>
      </c>
      <c r="AI55" t="str">
        <f>IF(RESPOSTAS!AJ55="","",IF(UPPER(RESPOSTAS!AJ55)=INDEX(GABARITO!$C:$C,MATCH(TEXT(VALUE(RIGHT($AI$1,2)),"00")&amp;"|"&amp;IF(AND(VALUE(RIGHT($AI$1,2))&gt;=57,VALUE(RIGHT($AI$1,2))&lt;=63),$D55,"COMUM"),GABARITO!$D:$D,0)),1,0))</f>
        <v/>
      </c>
      <c r="AJ55" t="str">
        <f>IF(RESPOSTAS!AK55="","",IF(UPPER(RESPOSTAS!AK55)=INDEX(GABARITO!$C:$C,MATCH(TEXT(VALUE(RIGHT($AJ$1,2)),"00")&amp;"|"&amp;IF(AND(VALUE(RIGHT($AJ$1,2))&gt;=57,VALUE(RIGHT($AJ$1,2))&lt;=63),$D55,"COMUM"),GABARITO!$D:$D,0)),1,0))</f>
        <v/>
      </c>
      <c r="AK55" t="str">
        <f>IF(RESPOSTAS!AL55="","",IF(UPPER(RESPOSTAS!AL55)=INDEX(GABARITO!$C:$C,MATCH(TEXT(VALUE(RIGHT($AK$1,2)),"00")&amp;"|"&amp;IF(AND(VALUE(RIGHT($AK$1,2))&gt;=57,VALUE(RIGHT($AK$1,2))&lt;=63),$D55,"COMUM"),GABARITO!$D:$D,0)),1,0))</f>
        <v/>
      </c>
      <c r="AL55" t="str">
        <f>IF(RESPOSTAS!AM55="","",IF(UPPER(RESPOSTAS!AM55)=INDEX(GABARITO!$C:$C,MATCH(TEXT(VALUE(RIGHT($AL$1,2)),"00")&amp;"|"&amp;IF(AND(VALUE(RIGHT($AL$1,2))&gt;=57,VALUE(RIGHT($AL$1,2))&lt;=63),$D55,"COMUM"),GABARITO!$D:$D,0)),1,0))</f>
        <v/>
      </c>
      <c r="AM55" t="str">
        <f>IF(RESPOSTAS!AN55="","",IF(UPPER(RESPOSTAS!AN55)=INDEX(GABARITO!$C:$C,MATCH(TEXT(VALUE(RIGHT($AM$1,2)),"00")&amp;"|"&amp;IF(AND(VALUE(RIGHT($AM$1,2))&gt;=57,VALUE(RIGHT($AM$1,2))&lt;=63),$D55,"COMUM"),GABARITO!$D:$D,0)),1,0))</f>
        <v/>
      </c>
      <c r="AN55" t="str">
        <f>IF(RESPOSTAS!AO55="","",IF(UPPER(RESPOSTAS!AO55)=INDEX(GABARITO!$C:$C,MATCH(TEXT(VALUE(RIGHT($AN$1,2)),"00")&amp;"|"&amp;IF(AND(VALUE(RIGHT($AN$1,2))&gt;=57,VALUE(RIGHT($AN$1,2))&lt;=63),$D55,"COMUM"),GABARITO!$D:$D,0)),1,0))</f>
        <v/>
      </c>
      <c r="AO55" t="str">
        <f>IF(RESPOSTAS!AP55="","",IF(UPPER(RESPOSTAS!AP55)=INDEX(GABARITO!$C:$C,MATCH(TEXT(VALUE(RIGHT($AO$1,2)),"00")&amp;"|"&amp;IF(AND(VALUE(RIGHT($AO$1,2))&gt;=57,VALUE(RIGHT($AO$1,2))&lt;=63),$D55,"COMUM"),GABARITO!$D:$D,0)),1,0))</f>
        <v/>
      </c>
      <c r="AP55" t="str">
        <f>IF(RESPOSTAS!AQ55="","",IF(UPPER(RESPOSTAS!AQ55)=INDEX(GABARITO!$C:$C,MATCH(TEXT(VALUE(RIGHT($AP$1,2)),"00")&amp;"|"&amp;IF(AND(VALUE(RIGHT($AP$1,2))&gt;=57,VALUE(RIGHT($AP$1,2))&lt;=63),$D55,"COMUM"),GABARITO!$D:$D,0)),1,0))</f>
        <v/>
      </c>
      <c r="AQ55" t="str">
        <f>IF(RESPOSTAS!AR55="","",IF(UPPER(RESPOSTAS!AR55)=INDEX(GABARITO!$C:$C,MATCH(TEXT(VALUE(RIGHT($AQ$1,2)),"00")&amp;"|"&amp;IF(AND(VALUE(RIGHT($AQ$1,2))&gt;=57,VALUE(RIGHT($AQ$1,2))&lt;=63),$D55,"COMUM"),GABARITO!$D:$D,0)),1,0))</f>
        <v/>
      </c>
      <c r="AR55" t="str">
        <f>IF(RESPOSTAS!AS55="","",IF(UPPER(RESPOSTAS!AS55)=INDEX(GABARITO!$C:$C,MATCH(TEXT(VALUE(RIGHT($AR$1,2)),"00")&amp;"|"&amp;IF(AND(VALUE(RIGHT($AR$1,2))&gt;=57,VALUE(RIGHT($AR$1,2))&lt;=63),$D55,"COMUM"),GABARITO!$D:$D,0)),1,0))</f>
        <v/>
      </c>
      <c r="AS55" t="str">
        <f>IF(RESPOSTAS!AT55="","",IF(UPPER(RESPOSTAS!AT55)=INDEX(GABARITO!$C:$C,MATCH(TEXT(VALUE(RIGHT($AS$1,2)),"00")&amp;"|"&amp;IF(AND(VALUE(RIGHT($AS$1,2))&gt;=57,VALUE(RIGHT($AS$1,2))&lt;=63),$D55,"COMUM"),GABARITO!$D:$D,0)),1,0))</f>
        <v/>
      </c>
      <c r="AT55" t="str">
        <f>IF(RESPOSTAS!AU55="","",IF(UPPER(RESPOSTAS!AU55)=INDEX(GABARITO!$C:$C,MATCH(TEXT(VALUE(RIGHT($AT$1,2)),"00")&amp;"|"&amp;IF(AND(VALUE(RIGHT($AT$1,2))&gt;=57,VALUE(RIGHT($AT$1,2))&lt;=63),$D55,"COMUM"),GABARITO!$D:$D,0)),1,0))</f>
        <v/>
      </c>
      <c r="AU55" t="str">
        <f>IF(RESPOSTAS!AV55="","",IF(UPPER(RESPOSTAS!AV55)=INDEX(GABARITO!$C:$C,MATCH(TEXT(VALUE(RIGHT($AU$1,2)),"00")&amp;"|"&amp;IF(AND(VALUE(RIGHT($AU$1,2))&gt;=57,VALUE(RIGHT($AU$1,2))&lt;=63),$D55,"COMUM"),GABARITO!$D:$D,0)),1,0))</f>
        <v/>
      </c>
      <c r="AV55" t="str">
        <f>IF(RESPOSTAS!AW55="","",IF(UPPER(RESPOSTAS!AW55)=INDEX(GABARITO!$C:$C,MATCH(TEXT(VALUE(RIGHT($AV$1,2)),"00")&amp;"|"&amp;IF(AND(VALUE(RIGHT($AV$1,2))&gt;=57,VALUE(RIGHT($AV$1,2))&lt;=63),$D55,"COMUM"),GABARITO!$D:$D,0)),1,0))</f>
        <v/>
      </c>
      <c r="AW55" t="str">
        <f>IF(RESPOSTAS!AX55="","",IF(UPPER(RESPOSTAS!AX55)=INDEX(GABARITO!$C:$C,MATCH(TEXT(VALUE(RIGHT($AW$1,2)),"00")&amp;"|"&amp;IF(AND(VALUE(RIGHT($AW$1,2))&gt;=57,VALUE(RIGHT($AW$1,2))&lt;=63),$D55,"COMUM"),GABARITO!$D:$D,0)),1,0))</f>
        <v/>
      </c>
      <c r="AX55" t="str">
        <f>IF(RESPOSTAS!AY55="","",IF(UPPER(RESPOSTAS!AY55)=INDEX(GABARITO!$C:$C,MATCH(TEXT(VALUE(RIGHT($AX$1,2)),"00")&amp;"|"&amp;IF(AND(VALUE(RIGHT($AX$1,2))&gt;=57,VALUE(RIGHT($AX$1,2))&lt;=63),$D55,"COMUM"),GABARITO!$D:$D,0)),1,0))</f>
        <v/>
      </c>
      <c r="AY55" t="str">
        <f>IF(RESPOSTAS!AZ55="","",IF(UPPER(RESPOSTAS!AZ55)=INDEX(GABARITO!$C:$C,MATCH(TEXT(VALUE(RIGHT($AY$1,2)),"00")&amp;"|"&amp;IF(AND(VALUE(RIGHT($AY$1,2))&gt;=57,VALUE(RIGHT($AY$1,2))&lt;=63),$D55,"COMUM"),GABARITO!$D:$D,0)),1,0))</f>
        <v/>
      </c>
      <c r="AZ55" t="str">
        <f>IF(RESPOSTAS!BA55="","",IF(UPPER(RESPOSTAS!BA55)=INDEX(GABARITO!$C:$C,MATCH(TEXT(VALUE(RIGHT($AZ$1,2)),"00")&amp;"|"&amp;IF(AND(VALUE(RIGHT($AZ$1,2))&gt;=57,VALUE(RIGHT($AZ$1,2))&lt;=63),$D55,"COMUM"),GABARITO!$D:$D,0)),1,0))</f>
        <v/>
      </c>
      <c r="BA55" t="str">
        <f>IF(RESPOSTAS!BB55="","",IF(UPPER(RESPOSTAS!BB55)=INDEX(GABARITO!$C:$C,MATCH(TEXT(VALUE(RIGHT($BA$1,2)),"00")&amp;"|"&amp;IF(AND(VALUE(RIGHT($BA$1,2))&gt;=57,VALUE(RIGHT($BA$1,2))&lt;=63),$D55,"COMUM"),GABARITO!$D:$D,0)),1,0))</f>
        <v/>
      </c>
      <c r="BB55" t="str">
        <f>IF(RESPOSTAS!BC55="","",IF(UPPER(RESPOSTAS!BC55)=INDEX(GABARITO!$C:$C,MATCH(TEXT(VALUE(RIGHT($BB$1,2)),"00")&amp;"|"&amp;IF(AND(VALUE(RIGHT($BB$1,2))&gt;=57,VALUE(RIGHT($BB$1,2))&lt;=63),$D55,"COMUM"),GABARITO!$D:$D,0)),1,0))</f>
        <v/>
      </c>
      <c r="BC55" t="str">
        <f>IF(RESPOSTAS!BD55="","",IF(UPPER(RESPOSTAS!BD55)=INDEX(GABARITO!$C:$C,MATCH(TEXT(VALUE(RIGHT($BC$1,2)),"00")&amp;"|"&amp;IF(AND(VALUE(RIGHT($BC$1,2))&gt;=57,VALUE(RIGHT($BC$1,2))&lt;=63),$D55,"COMUM"),GABARITO!$D:$D,0)),1,0))</f>
        <v/>
      </c>
      <c r="BD55" t="str">
        <f>IF(RESPOSTAS!BE55="","",IF(UPPER(RESPOSTAS!BE55)=INDEX(GABARITO!$C:$C,MATCH(TEXT(VALUE(RIGHT($BD$1,2)),"00")&amp;"|"&amp;IF(AND(VALUE(RIGHT($BD$1,2))&gt;=57,VALUE(RIGHT($BD$1,2))&lt;=63),$D55,"COMUM"),GABARITO!$D:$D,0)),1,0))</f>
        <v/>
      </c>
      <c r="BE55" t="str">
        <f>IF(RESPOSTAS!BF55="","",IF(UPPER(RESPOSTAS!BF55)=INDEX(GABARITO!$C:$C,MATCH(TEXT(VALUE(RIGHT($BE$1,2)),"00")&amp;"|"&amp;IF(AND(VALUE(RIGHT($BE$1,2))&gt;=57,VALUE(RIGHT($BE$1,2))&lt;=63),$D55,"COMUM"),GABARITO!$D:$D,0)),1,0))</f>
        <v/>
      </c>
      <c r="BF55" t="str">
        <f>IF(RESPOSTAS!BG55="","",IF(UPPER(RESPOSTAS!BG55)=INDEX(GABARITO!$C:$C,MATCH(TEXT(VALUE(RIGHT($BF$1,2)),"00")&amp;"|"&amp;IF(AND(VALUE(RIGHT($BF$1,2))&gt;=57,VALUE(RIGHT($BF$1,2))&lt;=63),$D55,"COMUM"),GABARITO!$D:$D,0)),1,0))</f>
        <v/>
      </c>
      <c r="BG55" t="str">
        <f>IF(RESPOSTAS!BH55="","",IF(UPPER(RESPOSTAS!BH55)=INDEX(GABARITO!$C:$C,MATCH(TEXT(VALUE(RIGHT($BG$1,2)),"00")&amp;"|"&amp;IF(AND(VALUE(RIGHT($BG$1,2))&gt;=57,VALUE(RIGHT($BG$1,2))&lt;=63),$D55,"COMUM"),GABARITO!$D:$D,0)),1,0))</f>
        <v/>
      </c>
      <c r="BH55" t="str">
        <f>IF(RESPOSTAS!BI55="","",IF(UPPER(RESPOSTAS!BI55)=INDEX(GABARITO!$C:$C,MATCH(TEXT(VALUE(RIGHT($BH$1,2)),"00")&amp;"|"&amp;IF(AND(VALUE(RIGHT($BH$1,2))&gt;=57,VALUE(RIGHT($BH$1,2))&lt;=63),$D55,"COMUM"),GABARITO!$D:$D,0)),1,0))</f>
        <v/>
      </c>
      <c r="BI55" t="str">
        <f>IF(RESPOSTAS!BJ55="","",IF(UPPER(RESPOSTAS!BJ55)=INDEX(GABARITO!$C:$C,MATCH(TEXT(VALUE(RIGHT($BI$1,2)),"00")&amp;"|"&amp;IF(AND(VALUE(RIGHT($BI$1,2))&gt;=57,VALUE(RIGHT($BI$1,2))&lt;=63),$D55,"COMUM"),GABARITO!$D:$D,0)),1,0))</f>
        <v/>
      </c>
      <c r="BJ55" t="str">
        <f>IF(RESPOSTAS!BK55="","",IF(UPPER(RESPOSTAS!BK55)=INDEX(GABARITO!$C:$C,MATCH(TEXT(VALUE(RIGHT($BJ$1,2)),"00")&amp;"|"&amp;IF(AND(VALUE(RIGHT($BJ$1,2))&gt;=57,VALUE(RIGHT($BJ$1,2))&lt;=63),$D55,"COMUM"),GABARITO!$D:$D,0)),1,0))</f>
        <v/>
      </c>
      <c r="BK55" t="str">
        <f>IF(RESPOSTAS!BL55="","",IF(UPPER(RESPOSTAS!BL55)=INDEX(GABARITO!$C:$C,MATCH(TEXT(VALUE(RIGHT($BK$1,2)),"00")&amp;"|"&amp;IF(AND(VALUE(RIGHT($BK$1,2))&gt;=57,VALUE(RIGHT($BK$1,2))&lt;=63),$D55,"COMUM"),GABARITO!$D:$D,0)),1,0))</f>
        <v/>
      </c>
      <c r="BL55" t="str">
        <f>IF(RESPOSTAS!BM55="","",IF(UPPER(RESPOSTAS!BM55)=INDEX(GABARITO!$C:$C,MATCH(TEXT(VALUE(RIGHT($BL$1,2)),"00")&amp;"|"&amp;IF(AND(VALUE(RIGHT($BL$1,2))&gt;=57,VALUE(RIGHT($BL$1,2))&lt;=63),$D55,"COMUM"),GABARITO!$D:$D,0)),1,0))</f>
        <v/>
      </c>
      <c r="BM55" t="str">
        <f>IF(RESPOSTAS!BN55="","",IF(UPPER(RESPOSTAS!BN55)=INDEX(GABARITO!$C:$C,MATCH(TEXT(VALUE(RIGHT($BM$1,2)),"00")&amp;"|"&amp;IF(AND(VALUE(RIGHT($BM$1,2))&gt;=57,VALUE(RIGHT($BM$1,2))&lt;=63),$D55,"COMUM"),GABARITO!$D:$D,0)),1,0))</f>
        <v/>
      </c>
      <c r="BN55" t="str">
        <f>IF(RESPOSTAS!BO55="","",IF(UPPER(RESPOSTAS!BO55)=INDEX(GABARITO!$C:$C,MATCH(TEXT(VALUE(RIGHT($BN$1,2)),"00")&amp;"|"&amp;IF(AND(VALUE(RIGHT($BN$1,2))&gt;=57,VALUE(RIGHT($BN$1,2))&lt;=63),$D55,"COMUM"),GABARITO!$D:$D,0)),1,0))</f>
        <v/>
      </c>
      <c r="BO55" t="str">
        <f>IF(RESPOSTAS!BP55="","",IF(UPPER(RESPOSTAS!BP55)=INDEX(GABARITO!$C:$C,MATCH(TEXT(VALUE(RIGHT($BO$1,2)),"00")&amp;"|"&amp;IF(AND(VALUE(RIGHT($BO$1,2))&gt;=57,VALUE(RIGHT($BO$1,2))&lt;=63),$D55,"COMUM"),GABARITO!$D:$D,0)),1,0))</f>
        <v/>
      </c>
      <c r="BP55">
        <f>COUNTIF(RESPOSTAS!F55:BP55,"&lt;&gt;")</f>
        <v>0</v>
      </c>
      <c r="BQ55" t="str">
        <f t="shared" si="0"/>
        <v/>
      </c>
      <c r="BR55" s="10" t="str">
        <f t="shared" si="1"/>
        <v/>
      </c>
      <c r="BT55" s="11" t="str">
        <f t="shared" si="4"/>
        <v/>
      </c>
      <c r="BU55" s="11" t="str">
        <f t="shared" si="5"/>
        <v/>
      </c>
      <c r="BV55" s="11" t="str">
        <f t="shared" si="6"/>
        <v/>
      </c>
      <c r="BW55" s="11" t="str">
        <f t="shared" si="7"/>
        <v/>
      </c>
      <c r="BX55" s="11" t="str">
        <f t="shared" si="8"/>
        <v/>
      </c>
      <c r="BY55" s="11" t="str">
        <f t="shared" si="9"/>
        <v/>
      </c>
      <c r="BZ55" s="3" t="str">
        <f t="shared" si="2"/>
        <v/>
      </c>
      <c r="CA55" s="3" t="e">
        <f t="shared" si="11"/>
        <v>#VALUE!</v>
      </c>
    </row>
    <row r="56" spans="1:79" x14ac:dyDescent="0.25">
      <c r="A56" t="str">
        <f>IF(RESPOSTAS!A56="","",RESPOSTAS!A56)</f>
        <v/>
      </c>
      <c r="B56" t="str">
        <f>IF(RESPOSTAS!C56="","",RESPOSTAS!C56)</f>
        <v/>
      </c>
      <c r="C56" t="str">
        <f>IF(RESPOSTAS!D56="","",RESPOSTAS!D56)</f>
        <v/>
      </c>
      <c r="D56" t="str">
        <f>IF(RESPOSTAS!E56="","",RESPOSTAS!E56)</f>
        <v/>
      </c>
      <c r="E56" t="str">
        <f>IF(RESPOSTAS!F56="","",IF(UPPER(RESPOSTAS!F56)=INDEX(GABARITO!$C:$C,MATCH(TEXT(VALUE(RIGHT($E$1,2)),"00")&amp;"|"&amp;IF(AND(VALUE(RIGHT($E$1,2))&gt;=57,VALUE(RIGHT($E$1,2))&lt;=63),$D56,"COMUM"),GABARITO!$D:$D,0)),1,0))</f>
        <v/>
      </c>
      <c r="F56" t="str">
        <f>IF(RESPOSTAS!G56="","",IF(UPPER(RESPOSTAS!G56)=INDEX(GABARITO!$C:$C,MATCH(TEXT(VALUE(RIGHT($F$1,2)),"00")&amp;"|"&amp;IF(AND(VALUE(RIGHT($F$1,2))&gt;=57,VALUE(RIGHT($F$1,2))&lt;=63),$D56,"COMUM"),GABARITO!$D:$D,0)),1,0))</f>
        <v/>
      </c>
      <c r="G56" t="str">
        <f>IF(RESPOSTAS!H56="","",IF(UPPER(RESPOSTAS!H56)=INDEX(GABARITO!$C:$C,MATCH(TEXT(VALUE(RIGHT($G$1,2)),"00")&amp;"|"&amp;IF(AND(VALUE(RIGHT($G$1,2))&gt;=57,VALUE(RIGHT($G$1,2))&lt;=63),$D56,"COMUM"),GABARITO!$D:$D,0)),1,0))</f>
        <v/>
      </c>
      <c r="H56" t="str">
        <f>IF(RESPOSTAS!I56="","",IF(UPPER(RESPOSTAS!I56)=INDEX(GABARITO!$C:$C,MATCH(TEXT(VALUE(RIGHT($H$1,2)),"00")&amp;"|"&amp;IF(AND(VALUE(RIGHT($H$1,2))&gt;=57,VALUE(RIGHT($H$1,2))&lt;=63),$D56,"COMUM"),GABARITO!$D:$D,0)),1,0))</f>
        <v/>
      </c>
      <c r="I56" t="str">
        <f>IF(RESPOSTAS!J56="","",IF(UPPER(RESPOSTAS!J56)=INDEX(GABARITO!$C:$C,MATCH(TEXT(VALUE(RIGHT($I$1,2)),"00")&amp;"|"&amp;IF(AND(VALUE(RIGHT($I$1,2))&gt;=57,VALUE(RIGHT($I$1,2))&lt;=63),$D56,"COMUM"),GABARITO!$D:$D,0)),1,0))</f>
        <v/>
      </c>
      <c r="J56" t="str">
        <f>IF(RESPOSTAS!K56="","",IF(UPPER(RESPOSTAS!K56)=INDEX(GABARITO!$C:$C,MATCH(TEXT(VALUE(RIGHT($J$1,2)),"00")&amp;"|"&amp;IF(AND(VALUE(RIGHT($J$1,2))&gt;=57,VALUE(RIGHT($J$1,2))&lt;=63),$D56,"COMUM"),GABARITO!$D:$D,0)),1,0))</f>
        <v/>
      </c>
      <c r="K56" t="str">
        <f>IF(RESPOSTAS!L56="","",IF(UPPER(RESPOSTAS!L56)=INDEX(GABARITO!$C:$C,MATCH(TEXT(VALUE(RIGHT($K$1,2)),"00")&amp;"|"&amp;IF(AND(VALUE(RIGHT($K$1,2))&gt;=57,VALUE(RIGHT($K$1,2))&lt;=63),$D56,"COMUM"),GABARITO!$D:$D,0)),1,0))</f>
        <v/>
      </c>
      <c r="L56" t="str">
        <f>IF(RESPOSTAS!M56="","",IF(UPPER(RESPOSTAS!M56)=INDEX(GABARITO!$C:$C,MATCH(TEXT(VALUE(RIGHT($L$1,2)),"00")&amp;"|"&amp;IF(AND(VALUE(RIGHT($L$1,2))&gt;=57,VALUE(RIGHT($L$1,2))&lt;=63),$D56,"COMUM"),GABARITO!$D:$D,0)),1,0))</f>
        <v/>
      </c>
      <c r="M56" t="str">
        <f>IF(RESPOSTAS!N56="","",IF(UPPER(RESPOSTAS!N56)=INDEX(GABARITO!$C:$C,MATCH(TEXT(VALUE(RIGHT($M$1,2)),"00")&amp;"|"&amp;IF(AND(VALUE(RIGHT($M$1,2))&gt;=57,VALUE(RIGHT($M$1,2))&lt;=63),$D56,"COMUM"),GABARITO!$D:$D,0)),1,0))</f>
        <v/>
      </c>
      <c r="N56" t="str">
        <f>IF(RESPOSTAS!O56="","",IF(UPPER(RESPOSTAS!O56)=INDEX(GABARITO!$C:$C,MATCH(TEXT(VALUE(RIGHT($E$1,2)),"00")&amp;"|"&amp;IF(AND(VALUE(RIGHT($E$1,2))&gt;=57,VALUE(RIGHT($E$1,2))&lt;=63),$D56,"COMUM"),GABARITO!$D:$D,0)),1,0))</f>
        <v/>
      </c>
      <c r="O56" t="str">
        <f>IF(RESPOSTAS!P56="","",IF(UPPER(RESPOSTAS!P56)=INDEX(GABARITO!$C:$C,MATCH(TEXT(VALUE(RIGHT($O$1,2)),"00")&amp;"|"&amp;IF(AND(VALUE(RIGHT($O$1,2))&gt;=57,VALUE(RIGHT($O$1,2))&lt;=63),$D56,"COMUM"),GABARITO!$D:$D,0)),1,0))</f>
        <v/>
      </c>
      <c r="P56" t="str">
        <f>IF(RESPOSTAS!Q56="","",IF(UPPER(RESPOSTAS!Q56)=INDEX(GABARITO!$C:$C,MATCH(TEXT(VALUE(RIGHT($P$1,2)),"00")&amp;"|"&amp;IF(AND(VALUE(RIGHT($P$1,2))&gt;=57,VALUE(RIGHT($P$1,2))&lt;=63),$D56,"COMUM"),GABARITO!$D:$D,0)),1,0))</f>
        <v/>
      </c>
      <c r="Q56" t="str">
        <f>IF(RESPOSTAS!R56="","",IF(UPPER(RESPOSTAS!R56)=INDEX(GABARITO!$C:$C,MATCH(TEXT(VALUE(RIGHT($Q$1,2)),"00")&amp;"|"&amp;IF(AND(VALUE(RIGHT($Q$1,2))&gt;=57,VALUE(RIGHT($Q$1,2))&lt;=63),$D56,"COMUM"),GABARITO!$D:$D,0)),1,0))</f>
        <v/>
      </c>
      <c r="R56" t="str">
        <f>IF(RESPOSTAS!S56="","",IF(UPPER(RESPOSTAS!S56)=INDEX(GABARITO!$C:$C,MATCH(TEXT(VALUE(RIGHT($R$1,2)),"00")&amp;"|"&amp;IF(AND(VALUE(RIGHT($R$1,2))&gt;=57,VALUE(RIGHT($R$1,2))&lt;=63),$D56,"COMUM"),GABARITO!$D:$D,0)),1,0))</f>
        <v/>
      </c>
      <c r="S56" t="str">
        <f>IF(RESPOSTAS!T56="","",IF(UPPER(RESPOSTAS!T56)=INDEX(GABARITO!$C:$C,MATCH(TEXT(VALUE(RIGHT($S$1,2)),"00")&amp;"|"&amp;IF(AND(VALUE(RIGHT($S$1,2))&gt;=57,VALUE(RIGHT($S$1,2))&lt;=63),$D56,"COMUM"),GABARITO!$D:$D,0)),1,0))</f>
        <v/>
      </c>
      <c r="T56" t="str">
        <f>IF(RESPOSTAS!U56="","",IF(UPPER(RESPOSTAS!U56)=INDEX(GABARITO!$C:$C,MATCH(TEXT(VALUE(RIGHT($T$1,2)),"00")&amp;"|"&amp;IF(AND(VALUE(RIGHT($T$1,2))&gt;=57,VALUE(RIGHT($T$1,2))&lt;=63),$D56,"COMUM"),GABARITO!$D:$D,0)),1,0))</f>
        <v/>
      </c>
      <c r="U56" t="str">
        <f>IF(RESPOSTAS!V56="","",IF(UPPER(RESPOSTAS!V56)=INDEX(GABARITO!$C:$C,MATCH(TEXT(VALUE(RIGHT($U$1,2)),"00")&amp;"|"&amp;IF(AND(VALUE(RIGHT($U$1,2))&gt;=57,VALUE(RIGHT($U$1,2))&lt;=63),$D56,"COMUM"),GABARITO!$D:$D,0)),1,0))</f>
        <v/>
      </c>
      <c r="V56" t="str">
        <f>IF(RESPOSTAS!W56="","",IF(UPPER(RESPOSTAS!W56)=INDEX(GABARITO!$C:$C,MATCH(TEXT(VALUE(RIGHT($E$1,2)),"00")&amp;"|"&amp;IF(AND(VALUE(RIGHT($E$1,2))&gt;=57,VALUE(RIGHT($E$1,2))&lt;=63),$D56,"COMUM"),GABARITO!$D:$D,0)),1,0))</f>
        <v/>
      </c>
      <c r="W56" t="str">
        <f>IF(RESPOSTAS!X56="","",IF(UPPER(RESPOSTAS!X56)=INDEX(GABARITO!$C:$C,MATCH(TEXT(VALUE(RIGHT($W$1,2)),"00")&amp;"|"&amp;IF(AND(VALUE(RIGHT($W$1,2))&gt;=57,VALUE(RIGHT($W$1,2))&lt;=63),$D56,"COMUM"),GABARITO!$D:$D,0)),1,0))</f>
        <v/>
      </c>
      <c r="X56" t="str">
        <f>IF(RESPOSTAS!Y56="","",IF(UPPER(RESPOSTAS!Y56)=INDEX(GABARITO!$C:$C,MATCH(TEXT(VALUE(RIGHT($X$1,2)),"00")&amp;"|"&amp;IF(AND(VALUE(RIGHT($X$1,2))&gt;=57,VALUE(RIGHT($X$1,2))&lt;=63),$D56,"COMUM"),GABARITO!$D:$D,0)),1,0))</f>
        <v/>
      </c>
      <c r="Y56" t="str">
        <f>IF(RESPOSTAS!Z56="","",IF(UPPER(RESPOSTAS!Z56)=INDEX(GABARITO!$C:$C,MATCH(TEXT(VALUE(RIGHT($Y$1,2)),"00")&amp;"|"&amp;IF(AND(VALUE(RIGHT($Y$1,2))&gt;=57,VALUE(RIGHT($Y$1,2))&lt;=63),$D56,"COMUM"),GABARITO!$D:$D,0)),1,0))</f>
        <v/>
      </c>
      <c r="Z56" t="str">
        <f>IF(RESPOSTAS!AA56="","",IF(UPPER(RESPOSTAS!AA56)=INDEX(GABARITO!$C:$C,MATCH(TEXT(VALUE(RIGHT($Z$1,2)),"00")&amp;"|"&amp;IF(AND(VALUE(RIGHT($Z$1,2))&gt;=57,VALUE(RIGHT($Z$1,2))&lt;=63),$D56,"COMUM"),GABARITO!$D:$D,0)),1,0))</f>
        <v/>
      </c>
      <c r="AA56" t="str">
        <f>IF(RESPOSTAS!AB56="","",IF(UPPER(RESPOSTAS!AB56)=INDEX(GABARITO!$C:$C,MATCH(TEXT(VALUE(RIGHT($AA$1,2)),"00")&amp;"|"&amp;IF(AND(VALUE(RIGHT($AA$1,2))&gt;=57,VALUE(RIGHT($AA$1,2))&lt;=63),$D56,"COMUM"),GABARITO!$D:$D,0)),1,0))</f>
        <v/>
      </c>
      <c r="AB56" t="str">
        <f>IF(RESPOSTAS!AC56="","",IF(UPPER(RESPOSTAS!AC56)=INDEX(GABARITO!$C:$C,MATCH(TEXT(VALUE(RIGHT($AB$1,2)),"00")&amp;"|"&amp;IF(AND(VALUE(RIGHT($AB$1,2))&gt;=57,VALUE(RIGHT($AB$1,2))&lt;=63),$D56,"COMUM"),GABARITO!$D:$D,0)),1,0))</f>
        <v/>
      </c>
      <c r="AC56" t="str">
        <f>IF(RESPOSTAS!AD56="","",IF(UPPER(RESPOSTAS!AD56)=INDEX(GABARITO!$C:$C,MATCH(TEXT(VALUE(RIGHT($AC$1,2)),"00")&amp;"|"&amp;IF(AND(VALUE(RIGHT($AC$1,2))&gt;=57,VALUE(RIGHT($AC$1,2))&lt;=63),$D56,"COMUM"),GABARITO!$D:$D,0)),1,0))</f>
        <v/>
      </c>
      <c r="AD56" t="str">
        <f>IF(RESPOSTAS!AE56="","",IF(UPPER(RESPOSTAS!AE56)=INDEX(GABARITO!$C:$C,MATCH(TEXT(VALUE(RIGHT($AD$1,2)),"00")&amp;"|"&amp;IF(AND(VALUE(RIGHT($AD$1,2))&gt;=57,VALUE(RIGHT($AD$1,2))&lt;=63),$D56,"COMUM"),GABARITO!$D:$D,0)),1,0))</f>
        <v/>
      </c>
      <c r="AE56" t="str">
        <f>IF(RESPOSTAS!AF56="","",IF(UPPER(RESPOSTAS!AF56)=INDEX(GABARITO!$C:$C,MATCH(TEXT(VALUE(RIGHT($AE$1,2)),"00")&amp;"|"&amp;IF(AND(VALUE(RIGHT($AE$1,2))&gt;=57,VALUE(RIGHT($AE$1,2))&lt;=63),$D56,"COMUM"),GABARITO!$D:$D,0)),1,0))</f>
        <v/>
      </c>
      <c r="AF56" t="str">
        <f>IF(RESPOSTAS!AG56="","",IF(UPPER(RESPOSTAS!AG56)=INDEX(GABARITO!$C:$C,MATCH(TEXT(VALUE(RIGHT($AF$1,2)),"00")&amp;"|"&amp;IF(AND(VALUE(RIGHT($AF$1,2))&gt;=57,VALUE(RIGHT($AF$1,2))&lt;=63),$D56,"COMUM"),GABARITO!$D:$D,0)),1,0))</f>
        <v/>
      </c>
      <c r="AG56" t="str">
        <f>IF(RESPOSTAS!AH56="","",IF(UPPER(RESPOSTAS!AH56)=INDEX(GABARITO!$C:$C,MATCH(TEXT(VALUE(RIGHT($AG$1,2)),"00")&amp;"|"&amp;IF(AND(VALUE(RIGHT($AG$1,2))&gt;=57,VALUE(RIGHT($AG$1,2))&lt;=63),$D56,"COMUM"),GABARITO!$D:$D,0)),1,0))</f>
        <v/>
      </c>
      <c r="AH56" t="str">
        <f>IF(RESPOSTAS!AI56="","",IF(UPPER(RESPOSTAS!AI56)=INDEX(GABARITO!$C:$C,MATCH(TEXT(VALUE(RIGHT($AH$1,2)),"00")&amp;"|"&amp;IF(AND(VALUE(RIGHT($AH$1,2))&gt;=57,VALUE(RIGHT($AH$1,2))&lt;=63),$D56,"COMUM"),GABARITO!$D:$D,0)),1,0))</f>
        <v/>
      </c>
      <c r="AI56" t="str">
        <f>IF(RESPOSTAS!AJ56="","",IF(UPPER(RESPOSTAS!AJ56)=INDEX(GABARITO!$C:$C,MATCH(TEXT(VALUE(RIGHT($AI$1,2)),"00")&amp;"|"&amp;IF(AND(VALUE(RIGHT($AI$1,2))&gt;=57,VALUE(RIGHT($AI$1,2))&lt;=63),$D56,"COMUM"),GABARITO!$D:$D,0)),1,0))</f>
        <v/>
      </c>
      <c r="AJ56" t="str">
        <f>IF(RESPOSTAS!AK56="","",IF(UPPER(RESPOSTAS!AK56)=INDEX(GABARITO!$C:$C,MATCH(TEXT(VALUE(RIGHT($AJ$1,2)),"00")&amp;"|"&amp;IF(AND(VALUE(RIGHT($AJ$1,2))&gt;=57,VALUE(RIGHT($AJ$1,2))&lt;=63),$D56,"COMUM"),GABARITO!$D:$D,0)),1,0))</f>
        <v/>
      </c>
      <c r="AK56" t="str">
        <f>IF(RESPOSTAS!AL56="","",IF(UPPER(RESPOSTAS!AL56)=INDEX(GABARITO!$C:$C,MATCH(TEXT(VALUE(RIGHT($AK$1,2)),"00")&amp;"|"&amp;IF(AND(VALUE(RIGHT($AK$1,2))&gt;=57,VALUE(RIGHT($AK$1,2))&lt;=63),$D56,"COMUM"),GABARITO!$D:$D,0)),1,0))</f>
        <v/>
      </c>
      <c r="AL56" t="str">
        <f>IF(RESPOSTAS!AM56="","",IF(UPPER(RESPOSTAS!AM56)=INDEX(GABARITO!$C:$C,MATCH(TEXT(VALUE(RIGHT($AL$1,2)),"00")&amp;"|"&amp;IF(AND(VALUE(RIGHT($AL$1,2))&gt;=57,VALUE(RIGHT($AL$1,2))&lt;=63),$D56,"COMUM"),GABARITO!$D:$D,0)),1,0))</f>
        <v/>
      </c>
      <c r="AM56" t="str">
        <f>IF(RESPOSTAS!AN56="","",IF(UPPER(RESPOSTAS!AN56)=INDEX(GABARITO!$C:$C,MATCH(TEXT(VALUE(RIGHT($AM$1,2)),"00")&amp;"|"&amp;IF(AND(VALUE(RIGHT($AM$1,2))&gt;=57,VALUE(RIGHT($AM$1,2))&lt;=63),$D56,"COMUM"),GABARITO!$D:$D,0)),1,0))</f>
        <v/>
      </c>
      <c r="AN56" t="str">
        <f>IF(RESPOSTAS!AO56="","",IF(UPPER(RESPOSTAS!AO56)=INDEX(GABARITO!$C:$C,MATCH(TEXT(VALUE(RIGHT($AN$1,2)),"00")&amp;"|"&amp;IF(AND(VALUE(RIGHT($AN$1,2))&gt;=57,VALUE(RIGHT($AN$1,2))&lt;=63),$D56,"COMUM"),GABARITO!$D:$D,0)),1,0))</f>
        <v/>
      </c>
      <c r="AO56" t="str">
        <f>IF(RESPOSTAS!AP56="","",IF(UPPER(RESPOSTAS!AP56)=INDEX(GABARITO!$C:$C,MATCH(TEXT(VALUE(RIGHT($AO$1,2)),"00")&amp;"|"&amp;IF(AND(VALUE(RIGHT($AO$1,2))&gt;=57,VALUE(RIGHT($AO$1,2))&lt;=63),$D56,"COMUM"),GABARITO!$D:$D,0)),1,0))</f>
        <v/>
      </c>
      <c r="AP56" t="str">
        <f>IF(RESPOSTAS!AQ56="","",IF(UPPER(RESPOSTAS!AQ56)=INDEX(GABARITO!$C:$C,MATCH(TEXT(VALUE(RIGHT($AP$1,2)),"00")&amp;"|"&amp;IF(AND(VALUE(RIGHT($AP$1,2))&gt;=57,VALUE(RIGHT($AP$1,2))&lt;=63),$D56,"COMUM"),GABARITO!$D:$D,0)),1,0))</f>
        <v/>
      </c>
      <c r="AQ56" t="str">
        <f>IF(RESPOSTAS!AR56="","",IF(UPPER(RESPOSTAS!AR56)=INDEX(GABARITO!$C:$C,MATCH(TEXT(VALUE(RIGHT($AQ$1,2)),"00")&amp;"|"&amp;IF(AND(VALUE(RIGHT($AQ$1,2))&gt;=57,VALUE(RIGHT($AQ$1,2))&lt;=63),$D56,"COMUM"),GABARITO!$D:$D,0)),1,0))</f>
        <v/>
      </c>
      <c r="AR56" t="str">
        <f>IF(RESPOSTAS!AS56="","",IF(UPPER(RESPOSTAS!AS56)=INDEX(GABARITO!$C:$C,MATCH(TEXT(VALUE(RIGHT($AR$1,2)),"00")&amp;"|"&amp;IF(AND(VALUE(RIGHT($AR$1,2))&gt;=57,VALUE(RIGHT($AR$1,2))&lt;=63),$D56,"COMUM"),GABARITO!$D:$D,0)),1,0))</f>
        <v/>
      </c>
      <c r="AS56" t="str">
        <f>IF(RESPOSTAS!AT56="","",IF(UPPER(RESPOSTAS!AT56)=INDEX(GABARITO!$C:$C,MATCH(TEXT(VALUE(RIGHT($AS$1,2)),"00")&amp;"|"&amp;IF(AND(VALUE(RIGHT($AS$1,2))&gt;=57,VALUE(RIGHT($AS$1,2))&lt;=63),$D56,"COMUM"),GABARITO!$D:$D,0)),1,0))</f>
        <v/>
      </c>
      <c r="AT56" t="str">
        <f>IF(RESPOSTAS!AU56="","",IF(UPPER(RESPOSTAS!AU56)=INDEX(GABARITO!$C:$C,MATCH(TEXT(VALUE(RIGHT($AT$1,2)),"00")&amp;"|"&amp;IF(AND(VALUE(RIGHT($AT$1,2))&gt;=57,VALUE(RIGHT($AT$1,2))&lt;=63),$D56,"COMUM"),GABARITO!$D:$D,0)),1,0))</f>
        <v/>
      </c>
      <c r="AU56" t="str">
        <f>IF(RESPOSTAS!AV56="","",IF(UPPER(RESPOSTAS!AV56)=INDEX(GABARITO!$C:$C,MATCH(TEXT(VALUE(RIGHT($AU$1,2)),"00")&amp;"|"&amp;IF(AND(VALUE(RIGHT($AU$1,2))&gt;=57,VALUE(RIGHT($AU$1,2))&lt;=63),$D56,"COMUM"),GABARITO!$D:$D,0)),1,0))</f>
        <v/>
      </c>
      <c r="AV56" t="str">
        <f>IF(RESPOSTAS!AW56="","",IF(UPPER(RESPOSTAS!AW56)=INDEX(GABARITO!$C:$C,MATCH(TEXT(VALUE(RIGHT($AV$1,2)),"00")&amp;"|"&amp;IF(AND(VALUE(RIGHT($AV$1,2))&gt;=57,VALUE(RIGHT($AV$1,2))&lt;=63),$D56,"COMUM"),GABARITO!$D:$D,0)),1,0))</f>
        <v/>
      </c>
      <c r="AW56" t="str">
        <f>IF(RESPOSTAS!AX56="","",IF(UPPER(RESPOSTAS!AX56)=INDEX(GABARITO!$C:$C,MATCH(TEXT(VALUE(RIGHT($AW$1,2)),"00")&amp;"|"&amp;IF(AND(VALUE(RIGHT($AW$1,2))&gt;=57,VALUE(RIGHT($AW$1,2))&lt;=63),$D56,"COMUM"),GABARITO!$D:$D,0)),1,0))</f>
        <v/>
      </c>
      <c r="AX56" t="str">
        <f>IF(RESPOSTAS!AY56="","",IF(UPPER(RESPOSTAS!AY56)=INDEX(GABARITO!$C:$C,MATCH(TEXT(VALUE(RIGHT($AX$1,2)),"00")&amp;"|"&amp;IF(AND(VALUE(RIGHT($AX$1,2))&gt;=57,VALUE(RIGHT($AX$1,2))&lt;=63),$D56,"COMUM"),GABARITO!$D:$D,0)),1,0))</f>
        <v/>
      </c>
      <c r="AY56" t="str">
        <f>IF(RESPOSTAS!AZ56="","",IF(UPPER(RESPOSTAS!AZ56)=INDEX(GABARITO!$C:$C,MATCH(TEXT(VALUE(RIGHT($AY$1,2)),"00")&amp;"|"&amp;IF(AND(VALUE(RIGHT($AY$1,2))&gt;=57,VALUE(RIGHT($AY$1,2))&lt;=63),$D56,"COMUM"),GABARITO!$D:$D,0)),1,0))</f>
        <v/>
      </c>
      <c r="AZ56" t="str">
        <f>IF(RESPOSTAS!BA56="","",IF(UPPER(RESPOSTAS!BA56)=INDEX(GABARITO!$C:$C,MATCH(TEXT(VALUE(RIGHT($AZ$1,2)),"00")&amp;"|"&amp;IF(AND(VALUE(RIGHT($AZ$1,2))&gt;=57,VALUE(RIGHT($AZ$1,2))&lt;=63),$D56,"COMUM"),GABARITO!$D:$D,0)),1,0))</f>
        <v/>
      </c>
      <c r="BA56" t="str">
        <f>IF(RESPOSTAS!BB56="","",IF(UPPER(RESPOSTAS!BB56)=INDEX(GABARITO!$C:$C,MATCH(TEXT(VALUE(RIGHT($BA$1,2)),"00")&amp;"|"&amp;IF(AND(VALUE(RIGHT($BA$1,2))&gt;=57,VALUE(RIGHT($BA$1,2))&lt;=63),$D56,"COMUM"),GABARITO!$D:$D,0)),1,0))</f>
        <v/>
      </c>
      <c r="BB56" t="str">
        <f>IF(RESPOSTAS!BC56="","",IF(UPPER(RESPOSTAS!BC56)=INDEX(GABARITO!$C:$C,MATCH(TEXT(VALUE(RIGHT($BB$1,2)),"00")&amp;"|"&amp;IF(AND(VALUE(RIGHT($BB$1,2))&gt;=57,VALUE(RIGHT($BB$1,2))&lt;=63),$D56,"COMUM"),GABARITO!$D:$D,0)),1,0))</f>
        <v/>
      </c>
      <c r="BC56" t="str">
        <f>IF(RESPOSTAS!BD56="","",IF(UPPER(RESPOSTAS!BD56)=INDEX(GABARITO!$C:$C,MATCH(TEXT(VALUE(RIGHT($BC$1,2)),"00")&amp;"|"&amp;IF(AND(VALUE(RIGHT($BC$1,2))&gt;=57,VALUE(RIGHT($BC$1,2))&lt;=63),$D56,"COMUM"),GABARITO!$D:$D,0)),1,0))</f>
        <v/>
      </c>
      <c r="BD56" t="str">
        <f>IF(RESPOSTAS!BE56="","",IF(UPPER(RESPOSTAS!BE56)=INDEX(GABARITO!$C:$C,MATCH(TEXT(VALUE(RIGHT($BD$1,2)),"00")&amp;"|"&amp;IF(AND(VALUE(RIGHT($BD$1,2))&gt;=57,VALUE(RIGHT($BD$1,2))&lt;=63),$D56,"COMUM"),GABARITO!$D:$D,0)),1,0))</f>
        <v/>
      </c>
      <c r="BE56" t="str">
        <f>IF(RESPOSTAS!BF56="","",IF(UPPER(RESPOSTAS!BF56)=INDEX(GABARITO!$C:$C,MATCH(TEXT(VALUE(RIGHT($BE$1,2)),"00")&amp;"|"&amp;IF(AND(VALUE(RIGHT($BE$1,2))&gt;=57,VALUE(RIGHT($BE$1,2))&lt;=63),$D56,"COMUM"),GABARITO!$D:$D,0)),1,0))</f>
        <v/>
      </c>
      <c r="BF56" t="str">
        <f>IF(RESPOSTAS!BG56="","",IF(UPPER(RESPOSTAS!BG56)=INDEX(GABARITO!$C:$C,MATCH(TEXT(VALUE(RIGHT($BF$1,2)),"00")&amp;"|"&amp;IF(AND(VALUE(RIGHT($BF$1,2))&gt;=57,VALUE(RIGHT($BF$1,2))&lt;=63),$D56,"COMUM"),GABARITO!$D:$D,0)),1,0))</f>
        <v/>
      </c>
      <c r="BG56" t="str">
        <f>IF(RESPOSTAS!BH56="","",IF(UPPER(RESPOSTAS!BH56)=INDEX(GABARITO!$C:$C,MATCH(TEXT(VALUE(RIGHT($BG$1,2)),"00")&amp;"|"&amp;IF(AND(VALUE(RIGHT($BG$1,2))&gt;=57,VALUE(RIGHT($BG$1,2))&lt;=63),$D56,"COMUM"),GABARITO!$D:$D,0)),1,0))</f>
        <v/>
      </c>
      <c r="BH56" t="str">
        <f>IF(RESPOSTAS!BI56="","",IF(UPPER(RESPOSTAS!BI56)=INDEX(GABARITO!$C:$C,MATCH(TEXT(VALUE(RIGHT($BH$1,2)),"00")&amp;"|"&amp;IF(AND(VALUE(RIGHT($BH$1,2))&gt;=57,VALUE(RIGHT($BH$1,2))&lt;=63),$D56,"COMUM"),GABARITO!$D:$D,0)),1,0))</f>
        <v/>
      </c>
      <c r="BI56" t="str">
        <f>IF(RESPOSTAS!BJ56="","",IF(UPPER(RESPOSTAS!BJ56)=INDEX(GABARITO!$C:$C,MATCH(TEXT(VALUE(RIGHT($BI$1,2)),"00")&amp;"|"&amp;IF(AND(VALUE(RIGHT($BI$1,2))&gt;=57,VALUE(RIGHT($BI$1,2))&lt;=63),$D56,"COMUM"),GABARITO!$D:$D,0)),1,0))</f>
        <v/>
      </c>
      <c r="BJ56" t="str">
        <f>IF(RESPOSTAS!BK56="","",IF(UPPER(RESPOSTAS!BK56)=INDEX(GABARITO!$C:$C,MATCH(TEXT(VALUE(RIGHT($BJ$1,2)),"00")&amp;"|"&amp;IF(AND(VALUE(RIGHT($BJ$1,2))&gt;=57,VALUE(RIGHT($BJ$1,2))&lt;=63),$D56,"COMUM"),GABARITO!$D:$D,0)),1,0))</f>
        <v/>
      </c>
      <c r="BK56" t="str">
        <f>IF(RESPOSTAS!BL56="","",IF(UPPER(RESPOSTAS!BL56)=INDEX(GABARITO!$C:$C,MATCH(TEXT(VALUE(RIGHT($BK$1,2)),"00")&amp;"|"&amp;IF(AND(VALUE(RIGHT($BK$1,2))&gt;=57,VALUE(RIGHT($BK$1,2))&lt;=63),$D56,"COMUM"),GABARITO!$D:$D,0)),1,0))</f>
        <v/>
      </c>
      <c r="BL56" t="str">
        <f>IF(RESPOSTAS!BM56="","",IF(UPPER(RESPOSTAS!BM56)=INDEX(GABARITO!$C:$C,MATCH(TEXT(VALUE(RIGHT($BL$1,2)),"00")&amp;"|"&amp;IF(AND(VALUE(RIGHT($BL$1,2))&gt;=57,VALUE(RIGHT($BL$1,2))&lt;=63),$D56,"COMUM"),GABARITO!$D:$D,0)),1,0))</f>
        <v/>
      </c>
      <c r="BM56" t="str">
        <f>IF(RESPOSTAS!BN56="","",IF(UPPER(RESPOSTAS!BN56)=INDEX(GABARITO!$C:$C,MATCH(TEXT(VALUE(RIGHT($BM$1,2)),"00")&amp;"|"&amp;IF(AND(VALUE(RIGHT($BM$1,2))&gt;=57,VALUE(RIGHT($BM$1,2))&lt;=63),$D56,"COMUM"),GABARITO!$D:$D,0)),1,0))</f>
        <v/>
      </c>
      <c r="BN56" t="str">
        <f>IF(RESPOSTAS!BO56="","",IF(UPPER(RESPOSTAS!BO56)=INDEX(GABARITO!$C:$C,MATCH(TEXT(VALUE(RIGHT($BN$1,2)),"00")&amp;"|"&amp;IF(AND(VALUE(RIGHT($BN$1,2))&gt;=57,VALUE(RIGHT($BN$1,2))&lt;=63),$D56,"COMUM"),GABARITO!$D:$D,0)),1,0))</f>
        <v/>
      </c>
      <c r="BO56" t="str">
        <f>IF(RESPOSTAS!BP56="","",IF(UPPER(RESPOSTAS!BP56)=INDEX(GABARITO!$C:$C,MATCH(TEXT(VALUE(RIGHT($BO$1,2)),"00")&amp;"|"&amp;IF(AND(VALUE(RIGHT($BO$1,2))&gt;=57,VALUE(RIGHT($BO$1,2))&lt;=63),$D56,"COMUM"),GABARITO!$D:$D,0)),1,0))</f>
        <v/>
      </c>
      <c r="BP56">
        <f>COUNTIF(RESPOSTAS!F56:BP56,"&lt;&gt;")</f>
        <v>0</v>
      </c>
      <c r="BQ56" t="str">
        <f t="shared" si="0"/>
        <v/>
      </c>
      <c r="BR56" s="10" t="str">
        <f t="shared" si="1"/>
        <v/>
      </c>
      <c r="BT56" s="11" t="str">
        <f t="shared" si="4"/>
        <v/>
      </c>
      <c r="BU56" s="11" t="str">
        <f t="shared" si="5"/>
        <v/>
      </c>
      <c r="BV56" s="11" t="str">
        <f t="shared" si="6"/>
        <v/>
      </c>
      <c r="BW56" s="11" t="str">
        <f t="shared" si="7"/>
        <v/>
      </c>
      <c r="BX56" s="11" t="str">
        <f t="shared" si="8"/>
        <v/>
      </c>
      <c r="BY56" s="11" t="str">
        <f t="shared" si="9"/>
        <v/>
      </c>
      <c r="BZ56" s="3" t="str">
        <f t="shared" si="2"/>
        <v/>
      </c>
      <c r="CA56" s="3" t="e">
        <f t="shared" si="11"/>
        <v>#VALUE!</v>
      </c>
    </row>
    <row r="57" spans="1:79" x14ac:dyDescent="0.25">
      <c r="A57" t="str">
        <f>IF(RESPOSTAS!A57="","",RESPOSTAS!A57)</f>
        <v/>
      </c>
      <c r="B57" t="str">
        <f>IF(RESPOSTAS!C57="","",RESPOSTAS!C57)</f>
        <v/>
      </c>
      <c r="C57" t="str">
        <f>IF(RESPOSTAS!D57="","",RESPOSTAS!D57)</f>
        <v/>
      </c>
      <c r="D57" t="str">
        <f>IF(RESPOSTAS!E57="","",RESPOSTAS!E57)</f>
        <v/>
      </c>
      <c r="E57" t="str">
        <f>IF(RESPOSTAS!F57="","",IF(UPPER(RESPOSTAS!F57)=INDEX(GABARITO!$C:$C,MATCH(TEXT(VALUE(RIGHT($E$1,2)),"00")&amp;"|"&amp;IF(AND(VALUE(RIGHT($E$1,2))&gt;=57,VALUE(RIGHT($E$1,2))&lt;=63),$D57,"COMUM"),GABARITO!$D:$D,0)),1,0))</f>
        <v/>
      </c>
      <c r="F57" t="str">
        <f>IF(RESPOSTAS!G57="","",IF(UPPER(RESPOSTAS!G57)=INDEX(GABARITO!$C:$C,MATCH(TEXT(VALUE(RIGHT($F$1,2)),"00")&amp;"|"&amp;IF(AND(VALUE(RIGHT($F$1,2))&gt;=57,VALUE(RIGHT($F$1,2))&lt;=63),$D57,"COMUM"),GABARITO!$D:$D,0)),1,0))</f>
        <v/>
      </c>
      <c r="G57" t="str">
        <f>IF(RESPOSTAS!H57="","",IF(UPPER(RESPOSTAS!H57)=INDEX(GABARITO!$C:$C,MATCH(TEXT(VALUE(RIGHT($G$1,2)),"00")&amp;"|"&amp;IF(AND(VALUE(RIGHT($G$1,2))&gt;=57,VALUE(RIGHT($G$1,2))&lt;=63),$D57,"COMUM"),GABARITO!$D:$D,0)),1,0))</f>
        <v/>
      </c>
      <c r="H57" t="str">
        <f>IF(RESPOSTAS!I57="","",IF(UPPER(RESPOSTAS!I57)=INDEX(GABARITO!$C:$C,MATCH(TEXT(VALUE(RIGHT($H$1,2)),"00")&amp;"|"&amp;IF(AND(VALUE(RIGHT($H$1,2))&gt;=57,VALUE(RIGHT($H$1,2))&lt;=63),$D57,"COMUM"),GABARITO!$D:$D,0)),1,0))</f>
        <v/>
      </c>
      <c r="I57" t="str">
        <f>IF(RESPOSTAS!J57="","",IF(UPPER(RESPOSTAS!J57)=INDEX(GABARITO!$C:$C,MATCH(TEXT(VALUE(RIGHT($I$1,2)),"00")&amp;"|"&amp;IF(AND(VALUE(RIGHT($I$1,2))&gt;=57,VALUE(RIGHT($I$1,2))&lt;=63),$D57,"COMUM"),GABARITO!$D:$D,0)),1,0))</f>
        <v/>
      </c>
      <c r="J57" t="str">
        <f>IF(RESPOSTAS!K57="","",IF(UPPER(RESPOSTAS!K57)=INDEX(GABARITO!$C:$C,MATCH(TEXT(VALUE(RIGHT($J$1,2)),"00")&amp;"|"&amp;IF(AND(VALUE(RIGHT($J$1,2))&gt;=57,VALUE(RIGHT($J$1,2))&lt;=63),$D57,"COMUM"),GABARITO!$D:$D,0)),1,0))</f>
        <v/>
      </c>
      <c r="K57" t="str">
        <f>IF(RESPOSTAS!L57="","",IF(UPPER(RESPOSTAS!L57)=INDEX(GABARITO!$C:$C,MATCH(TEXT(VALUE(RIGHT($K$1,2)),"00")&amp;"|"&amp;IF(AND(VALUE(RIGHT($K$1,2))&gt;=57,VALUE(RIGHT($K$1,2))&lt;=63),$D57,"COMUM"),GABARITO!$D:$D,0)),1,0))</f>
        <v/>
      </c>
      <c r="L57" t="str">
        <f>IF(RESPOSTAS!M57="","",IF(UPPER(RESPOSTAS!M57)=INDEX(GABARITO!$C:$C,MATCH(TEXT(VALUE(RIGHT($L$1,2)),"00")&amp;"|"&amp;IF(AND(VALUE(RIGHT($L$1,2))&gt;=57,VALUE(RIGHT($L$1,2))&lt;=63),$D57,"COMUM"),GABARITO!$D:$D,0)),1,0))</f>
        <v/>
      </c>
      <c r="M57" t="str">
        <f>IF(RESPOSTAS!N57="","",IF(UPPER(RESPOSTAS!N57)=INDEX(GABARITO!$C:$C,MATCH(TEXT(VALUE(RIGHT($M$1,2)),"00")&amp;"|"&amp;IF(AND(VALUE(RIGHT($M$1,2))&gt;=57,VALUE(RIGHT($M$1,2))&lt;=63),$D57,"COMUM"),GABARITO!$D:$D,0)),1,0))</f>
        <v/>
      </c>
      <c r="N57" t="str">
        <f>IF(RESPOSTAS!O57="","",IF(UPPER(RESPOSTAS!O57)=INDEX(GABARITO!$C:$C,MATCH(TEXT(VALUE(RIGHT($E$1,2)),"00")&amp;"|"&amp;IF(AND(VALUE(RIGHT($E$1,2))&gt;=57,VALUE(RIGHT($E$1,2))&lt;=63),$D57,"COMUM"),GABARITO!$D:$D,0)),1,0))</f>
        <v/>
      </c>
      <c r="O57" t="str">
        <f>IF(RESPOSTAS!P57="","",IF(UPPER(RESPOSTAS!P57)=INDEX(GABARITO!$C:$C,MATCH(TEXT(VALUE(RIGHT($O$1,2)),"00")&amp;"|"&amp;IF(AND(VALUE(RIGHT($O$1,2))&gt;=57,VALUE(RIGHT($O$1,2))&lt;=63),$D57,"COMUM"),GABARITO!$D:$D,0)),1,0))</f>
        <v/>
      </c>
      <c r="P57" t="str">
        <f>IF(RESPOSTAS!Q57="","",IF(UPPER(RESPOSTAS!Q57)=INDEX(GABARITO!$C:$C,MATCH(TEXT(VALUE(RIGHT($P$1,2)),"00")&amp;"|"&amp;IF(AND(VALUE(RIGHT($P$1,2))&gt;=57,VALUE(RIGHT($P$1,2))&lt;=63),$D57,"COMUM"),GABARITO!$D:$D,0)),1,0))</f>
        <v/>
      </c>
      <c r="Q57" t="str">
        <f>IF(RESPOSTAS!R57="","",IF(UPPER(RESPOSTAS!R57)=INDEX(GABARITO!$C:$C,MATCH(TEXT(VALUE(RIGHT($Q$1,2)),"00")&amp;"|"&amp;IF(AND(VALUE(RIGHT($Q$1,2))&gt;=57,VALUE(RIGHT($Q$1,2))&lt;=63),$D57,"COMUM"),GABARITO!$D:$D,0)),1,0))</f>
        <v/>
      </c>
      <c r="R57" t="str">
        <f>IF(RESPOSTAS!S57="","",IF(UPPER(RESPOSTAS!S57)=INDEX(GABARITO!$C:$C,MATCH(TEXT(VALUE(RIGHT($R$1,2)),"00")&amp;"|"&amp;IF(AND(VALUE(RIGHT($R$1,2))&gt;=57,VALUE(RIGHT($R$1,2))&lt;=63),$D57,"COMUM"),GABARITO!$D:$D,0)),1,0))</f>
        <v/>
      </c>
      <c r="S57" t="str">
        <f>IF(RESPOSTAS!T57="","",IF(UPPER(RESPOSTAS!T57)=INDEX(GABARITO!$C:$C,MATCH(TEXT(VALUE(RIGHT($S$1,2)),"00")&amp;"|"&amp;IF(AND(VALUE(RIGHT($S$1,2))&gt;=57,VALUE(RIGHT($S$1,2))&lt;=63),$D57,"COMUM"),GABARITO!$D:$D,0)),1,0))</f>
        <v/>
      </c>
      <c r="T57" t="str">
        <f>IF(RESPOSTAS!U57="","",IF(UPPER(RESPOSTAS!U57)=INDEX(GABARITO!$C:$C,MATCH(TEXT(VALUE(RIGHT($T$1,2)),"00")&amp;"|"&amp;IF(AND(VALUE(RIGHT($T$1,2))&gt;=57,VALUE(RIGHT($T$1,2))&lt;=63),$D57,"COMUM"),GABARITO!$D:$D,0)),1,0))</f>
        <v/>
      </c>
      <c r="U57" t="str">
        <f>IF(RESPOSTAS!V57="","",IF(UPPER(RESPOSTAS!V57)=INDEX(GABARITO!$C:$C,MATCH(TEXT(VALUE(RIGHT($U$1,2)),"00")&amp;"|"&amp;IF(AND(VALUE(RIGHT($U$1,2))&gt;=57,VALUE(RIGHT($U$1,2))&lt;=63),$D57,"COMUM"),GABARITO!$D:$D,0)),1,0))</f>
        <v/>
      </c>
      <c r="V57" t="str">
        <f>IF(RESPOSTAS!W57="","",IF(UPPER(RESPOSTAS!W57)=INDEX(GABARITO!$C:$C,MATCH(TEXT(VALUE(RIGHT($E$1,2)),"00")&amp;"|"&amp;IF(AND(VALUE(RIGHT($E$1,2))&gt;=57,VALUE(RIGHT($E$1,2))&lt;=63),$D57,"COMUM"),GABARITO!$D:$D,0)),1,0))</f>
        <v/>
      </c>
      <c r="W57" t="str">
        <f>IF(RESPOSTAS!X57="","",IF(UPPER(RESPOSTAS!X57)=INDEX(GABARITO!$C:$C,MATCH(TEXT(VALUE(RIGHT($W$1,2)),"00")&amp;"|"&amp;IF(AND(VALUE(RIGHT($W$1,2))&gt;=57,VALUE(RIGHT($W$1,2))&lt;=63),$D57,"COMUM"),GABARITO!$D:$D,0)),1,0))</f>
        <v/>
      </c>
      <c r="X57" t="str">
        <f>IF(RESPOSTAS!Y57="","",IF(UPPER(RESPOSTAS!Y57)=INDEX(GABARITO!$C:$C,MATCH(TEXT(VALUE(RIGHT($X$1,2)),"00")&amp;"|"&amp;IF(AND(VALUE(RIGHT($X$1,2))&gt;=57,VALUE(RIGHT($X$1,2))&lt;=63),$D57,"COMUM"),GABARITO!$D:$D,0)),1,0))</f>
        <v/>
      </c>
      <c r="Y57" t="str">
        <f>IF(RESPOSTAS!Z57="","",IF(UPPER(RESPOSTAS!Z57)=INDEX(GABARITO!$C:$C,MATCH(TEXT(VALUE(RIGHT($Y$1,2)),"00")&amp;"|"&amp;IF(AND(VALUE(RIGHT($Y$1,2))&gt;=57,VALUE(RIGHT($Y$1,2))&lt;=63),$D57,"COMUM"),GABARITO!$D:$D,0)),1,0))</f>
        <v/>
      </c>
      <c r="Z57" t="str">
        <f>IF(RESPOSTAS!AA57="","",IF(UPPER(RESPOSTAS!AA57)=INDEX(GABARITO!$C:$C,MATCH(TEXT(VALUE(RIGHT($Z$1,2)),"00")&amp;"|"&amp;IF(AND(VALUE(RIGHT($Z$1,2))&gt;=57,VALUE(RIGHT($Z$1,2))&lt;=63),$D57,"COMUM"),GABARITO!$D:$D,0)),1,0))</f>
        <v/>
      </c>
      <c r="AA57" t="str">
        <f>IF(RESPOSTAS!AB57="","",IF(UPPER(RESPOSTAS!AB57)=INDEX(GABARITO!$C:$C,MATCH(TEXT(VALUE(RIGHT($AA$1,2)),"00")&amp;"|"&amp;IF(AND(VALUE(RIGHT($AA$1,2))&gt;=57,VALUE(RIGHT($AA$1,2))&lt;=63),$D57,"COMUM"),GABARITO!$D:$D,0)),1,0))</f>
        <v/>
      </c>
      <c r="AB57" t="str">
        <f>IF(RESPOSTAS!AC57="","",IF(UPPER(RESPOSTAS!AC57)=INDEX(GABARITO!$C:$C,MATCH(TEXT(VALUE(RIGHT($AB$1,2)),"00")&amp;"|"&amp;IF(AND(VALUE(RIGHT($AB$1,2))&gt;=57,VALUE(RIGHT($AB$1,2))&lt;=63),$D57,"COMUM"),GABARITO!$D:$D,0)),1,0))</f>
        <v/>
      </c>
      <c r="AC57" t="str">
        <f>IF(RESPOSTAS!AD57="","",IF(UPPER(RESPOSTAS!AD57)=INDEX(GABARITO!$C:$C,MATCH(TEXT(VALUE(RIGHT($AC$1,2)),"00")&amp;"|"&amp;IF(AND(VALUE(RIGHT($AC$1,2))&gt;=57,VALUE(RIGHT($AC$1,2))&lt;=63),$D57,"COMUM"),GABARITO!$D:$D,0)),1,0))</f>
        <v/>
      </c>
      <c r="AD57" t="str">
        <f>IF(RESPOSTAS!AE57="","",IF(UPPER(RESPOSTAS!AE57)=INDEX(GABARITO!$C:$C,MATCH(TEXT(VALUE(RIGHT($AD$1,2)),"00")&amp;"|"&amp;IF(AND(VALUE(RIGHT($AD$1,2))&gt;=57,VALUE(RIGHT($AD$1,2))&lt;=63),$D57,"COMUM"),GABARITO!$D:$D,0)),1,0))</f>
        <v/>
      </c>
      <c r="AE57" t="str">
        <f>IF(RESPOSTAS!AF57="","",IF(UPPER(RESPOSTAS!AF57)=INDEX(GABARITO!$C:$C,MATCH(TEXT(VALUE(RIGHT($AE$1,2)),"00")&amp;"|"&amp;IF(AND(VALUE(RIGHT($AE$1,2))&gt;=57,VALUE(RIGHT($AE$1,2))&lt;=63),$D57,"COMUM"),GABARITO!$D:$D,0)),1,0))</f>
        <v/>
      </c>
      <c r="AF57" t="str">
        <f>IF(RESPOSTAS!AG57="","",IF(UPPER(RESPOSTAS!AG57)=INDEX(GABARITO!$C:$C,MATCH(TEXT(VALUE(RIGHT($AF$1,2)),"00")&amp;"|"&amp;IF(AND(VALUE(RIGHT($AF$1,2))&gt;=57,VALUE(RIGHT($AF$1,2))&lt;=63),$D57,"COMUM"),GABARITO!$D:$D,0)),1,0))</f>
        <v/>
      </c>
      <c r="AG57" t="str">
        <f>IF(RESPOSTAS!AH57="","",IF(UPPER(RESPOSTAS!AH57)=INDEX(GABARITO!$C:$C,MATCH(TEXT(VALUE(RIGHT($AG$1,2)),"00")&amp;"|"&amp;IF(AND(VALUE(RIGHT($AG$1,2))&gt;=57,VALUE(RIGHT($AG$1,2))&lt;=63),$D57,"COMUM"),GABARITO!$D:$D,0)),1,0))</f>
        <v/>
      </c>
      <c r="AH57" t="str">
        <f>IF(RESPOSTAS!AI57="","",IF(UPPER(RESPOSTAS!AI57)=INDEX(GABARITO!$C:$C,MATCH(TEXT(VALUE(RIGHT($AH$1,2)),"00")&amp;"|"&amp;IF(AND(VALUE(RIGHT($AH$1,2))&gt;=57,VALUE(RIGHT($AH$1,2))&lt;=63),$D57,"COMUM"),GABARITO!$D:$D,0)),1,0))</f>
        <v/>
      </c>
      <c r="AI57" t="str">
        <f>IF(RESPOSTAS!AJ57="","",IF(UPPER(RESPOSTAS!AJ57)=INDEX(GABARITO!$C:$C,MATCH(TEXT(VALUE(RIGHT($AI$1,2)),"00")&amp;"|"&amp;IF(AND(VALUE(RIGHT($AI$1,2))&gt;=57,VALUE(RIGHT($AI$1,2))&lt;=63),$D57,"COMUM"),GABARITO!$D:$D,0)),1,0))</f>
        <v/>
      </c>
      <c r="AJ57" t="str">
        <f>IF(RESPOSTAS!AK57="","",IF(UPPER(RESPOSTAS!AK57)=INDEX(GABARITO!$C:$C,MATCH(TEXT(VALUE(RIGHT($AJ$1,2)),"00")&amp;"|"&amp;IF(AND(VALUE(RIGHT($AJ$1,2))&gt;=57,VALUE(RIGHT($AJ$1,2))&lt;=63),$D57,"COMUM"),GABARITO!$D:$D,0)),1,0))</f>
        <v/>
      </c>
      <c r="AK57" t="str">
        <f>IF(RESPOSTAS!AL57="","",IF(UPPER(RESPOSTAS!AL57)=INDEX(GABARITO!$C:$C,MATCH(TEXT(VALUE(RIGHT($AK$1,2)),"00")&amp;"|"&amp;IF(AND(VALUE(RIGHT($AK$1,2))&gt;=57,VALUE(RIGHT($AK$1,2))&lt;=63),$D57,"COMUM"),GABARITO!$D:$D,0)),1,0))</f>
        <v/>
      </c>
      <c r="AL57" t="str">
        <f>IF(RESPOSTAS!AM57="","",IF(UPPER(RESPOSTAS!AM57)=INDEX(GABARITO!$C:$C,MATCH(TEXT(VALUE(RIGHT($AL$1,2)),"00")&amp;"|"&amp;IF(AND(VALUE(RIGHT($AL$1,2))&gt;=57,VALUE(RIGHT($AL$1,2))&lt;=63),$D57,"COMUM"),GABARITO!$D:$D,0)),1,0))</f>
        <v/>
      </c>
      <c r="AM57" t="str">
        <f>IF(RESPOSTAS!AN57="","",IF(UPPER(RESPOSTAS!AN57)=INDEX(GABARITO!$C:$C,MATCH(TEXT(VALUE(RIGHT($AM$1,2)),"00")&amp;"|"&amp;IF(AND(VALUE(RIGHT($AM$1,2))&gt;=57,VALUE(RIGHT($AM$1,2))&lt;=63),$D57,"COMUM"),GABARITO!$D:$D,0)),1,0))</f>
        <v/>
      </c>
      <c r="AN57" t="str">
        <f>IF(RESPOSTAS!AO57="","",IF(UPPER(RESPOSTAS!AO57)=INDEX(GABARITO!$C:$C,MATCH(TEXT(VALUE(RIGHT($AN$1,2)),"00")&amp;"|"&amp;IF(AND(VALUE(RIGHT($AN$1,2))&gt;=57,VALUE(RIGHT($AN$1,2))&lt;=63),$D57,"COMUM"),GABARITO!$D:$D,0)),1,0))</f>
        <v/>
      </c>
      <c r="AO57" t="str">
        <f>IF(RESPOSTAS!AP57="","",IF(UPPER(RESPOSTAS!AP57)=INDEX(GABARITO!$C:$C,MATCH(TEXT(VALUE(RIGHT($AO$1,2)),"00")&amp;"|"&amp;IF(AND(VALUE(RIGHT($AO$1,2))&gt;=57,VALUE(RIGHT($AO$1,2))&lt;=63),$D57,"COMUM"),GABARITO!$D:$D,0)),1,0))</f>
        <v/>
      </c>
      <c r="AP57" t="str">
        <f>IF(RESPOSTAS!AQ57="","",IF(UPPER(RESPOSTAS!AQ57)=INDEX(GABARITO!$C:$C,MATCH(TEXT(VALUE(RIGHT($AP$1,2)),"00")&amp;"|"&amp;IF(AND(VALUE(RIGHT($AP$1,2))&gt;=57,VALUE(RIGHT($AP$1,2))&lt;=63),$D57,"COMUM"),GABARITO!$D:$D,0)),1,0))</f>
        <v/>
      </c>
      <c r="AQ57" t="str">
        <f>IF(RESPOSTAS!AR57="","",IF(UPPER(RESPOSTAS!AR57)=INDEX(GABARITO!$C:$C,MATCH(TEXT(VALUE(RIGHT($AQ$1,2)),"00")&amp;"|"&amp;IF(AND(VALUE(RIGHT($AQ$1,2))&gt;=57,VALUE(RIGHT($AQ$1,2))&lt;=63),$D57,"COMUM"),GABARITO!$D:$D,0)),1,0))</f>
        <v/>
      </c>
      <c r="AR57" t="str">
        <f>IF(RESPOSTAS!AS57="","",IF(UPPER(RESPOSTAS!AS57)=INDEX(GABARITO!$C:$C,MATCH(TEXT(VALUE(RIGHT($AR$1,2)),"00")&amp;"|"&amp;IF(AND(VALUE(RIGHT($AR$1,2))&gt;=57,VALUE(RIGHT($AR$1,2))&lt;=63),$D57,"COMUM"),GABARITO!$D:$D,0)),1,0))</f>
        <v/>
      </c>
      <c r="AS57" t="str">
        <f>IF(RESPOSTAS!AT57="","",IF(UPPER(RESPOSTAS!AT57)=INDEX(GABARITO!$C:$C,MATCH(TEXT(VALUE(RIGHT($AS$1,2)),"00")&amp;"|"&amp;IF(AND(VALUE(RIGHT($AS$1,2))&gt;=57,VALUE(RIGHT($AS$1,2))&lt;=63),$D57,"COMUM"),GABARITO!$D:$D,0)),1,0))</f>
        <v/>
      </c>
      <c r="AT57" t="str">
        <f>IF(RESPOSTAS!AU57="","",IF(UPPER(RESPOSTAS!AU57)=INDEX(GABARITO!$C:$C,MATCH(TEXT(VALUE(RIGHT($AT$1,2)),"00")&amp;"|"&amp;IF(AND(VALUE(RIGHT($AT$1,2))&gt;=57,VALUE(RIGHT($AT$1,2))&lt;=63),$D57,"COMUM"),GABARITO!$D:$D,0)),1,0))</f>
        <v/>
      </c>
      <c r="AU57" t="str">
        <f>IF(RESPOSTAS!AV57="","",IF(UPPER(RESPOSTAS!AV57)=INDEX(GABARITO!$C:$C,MATCH(TEXT(VALUE(RIGHT($AU$1,2)),"00")&amp;"|"&amp;IF(AND(VALUE(RIGHT($AU$1,2))&gt;=57,VALUE(RIGHT($AU$1,2))&lt;=63),$D57,"COMUM"),GABARITO!$D:$D,0)),1,0))</f>
        <v/>
      </c>
      <c r="AV57" t="str">
        <f>IF(RESPOSTAS!AW57="","",IF(UPPER(RESPOSTAS!AW57)=INDEX(GABARITO!$C:$C,MATCH(TEXT(VALUE(RIGHT($AV$1,2)),"00")&amp;"|"&amp;IF(AND(VALUE(RIGHT($AV$1,2))&gt;=57,VALUE(RIGHT($AV$1,2))&lt;=63),$D57,"COMUM"),GABARITO!$D:$D,0)),1,0))</f>
        <v/>
      </c>
      <c r="AW57" t="str">
        <f>IF(RESPOSTAS!AX57="","",IF(UPPER(RESPOSTAS!AX57)=INDEX(GABARITO!$C:$C,MATCH(TEXT(VALUE(RIGHT($AW$1,2)),"00")&amp;"|"&amp;IF(AND(VALUE(RIGHT($AW$1,2))&gt;=57,VALUE(RIGHT($AW$1,2))&lt;=63),$D57,"COMUM"),GABARITO!$D:$D,0)),1,0))</f>
        <v/>
      </c>
      <c r="AX57" t="str">
        <f>IF(RESPOSTAS!AY57="","",IF(UPPER(RESPOSTAS!AY57)=INDEX(GABARITO!$C:$C,MATCH(TEXT(VALUE(RIGHT($AX$1,2)),"00")&amp;"|"&amp;IF(AND(VALUE(RIGHT($AX$1,2))&gt;=57,VALUE(RIGHT($AX$1,2))&lt;=63),$D57,"COMUM"),GABARITO!$D:$D,0)),1,0))</f>
        <v/>
      </c>
      <c r="AY57" t="str">
        <f>IF(RESPOSTAS!AZ57="","",IF(UPPER(RESPOSTAS!AZ57)=INDEX(GABARITO!$C:$C,MATCH(TEXT(VALUE(RIGHT($AY$1,2)),"00")&amp;"|"&amp;IF(AND(VALUE(RIGHT($AY$1,2))&gt;=57,VALUE(RIGHT($AY$1,2))&lt;=63),$D57,"COMUM"),GABARITO!$D:$D,0)),1,0))</f>
        <v/>
      </c>
      <c r="AZ57" t="str">
        <f>IF(RESPOSTAS!BA57="","",IF(UPPER(RESPOSTAS!BA57)=INDEX(GABARITO!$C:$C,MATCH(TEXT(VALUE(RIGHT($AZ$1,2)),"00")&amp;"|"&amp;IF(AND(VALUE(RIGHT($AZ$1,2))&gt;=57,VALUE(RIGHT($AZ$1,2))&lt;=63),$D57,"COMUM"),GABARITO!$D:$D,0)),1,0))</f>
        <v/>
      </c>
      <c r="BA57" t="str">
        <f>IF(RESPOSTAS!BB57="","",IF(UPPER(RESPOSTAS!BB57)=INDEX(GABARITO!$C:$C,MATCH(TEXT(VALUE(RIGHT($BA$1,2)),"00")&amp;"|"&amp;IF(AND(VALUE(RIGHT($BA$1,2))&gt;=57,VALUE(RIGHT($BA$1,2))&lt;=63),$D57,"COMUM"),GABARITO!$D:$D,0)),1,0))</f>
        <v/>
      </c>
      <c r="BB57" t="str">
        <f>IF(RESPOSTAS!BC57="","",IF(UPPER(RESPOSTAS!BC57)=INDEX(GABARITO!$C:$C,MATCH(TEXT(VALUE(RIGHT($BB$1,2)),"00")&amp;"|"&amp;IF(AND(VALUE(RIGHT($BB$1,2))&gt;=57,VALUE(RIGHT($BB$1,2))&lt;=63),$D57,"COMUM"),GABARITO!$D:$D,0)),1,0))</f>
        <v/>
      </c>
      <c r="BC57" t="str">
        <f>IF(RESPOSTAS!BD57="","",IF(UPPER(RESPOSTAS!BD57)=INDEX(GABARITO!$C:$C,MATCH(TEXT(VALUE(RIGHT($BC$1,2)),"00")&amp;"|"&amp;IF(AND(VALUE(RIGHT($BC$1,2))&gt;=57,VALUE(RIGHT($BC$1,2))&lt;=63),$D57,"COMUM"),GABARITO!$D:$D,0)),1,0))</f>
        <v/>
      </c>
      <c r="BD57" t="str">
        <f>IF(RESPOSTAS!BE57="","",IF(UPPER(RESPOSTAS!BE57)=INDEX(GABARITO!$C:$C,MATCH(TEXT(VALUE(RIGHT($BD$1,2)),"00")&amp;"|"&amp;IF(AND(VALUE(RIGHT($BD$1,2))&gt;=57,VALUE(RIGHT($BD$1,2))&lt;=63),$D57,"COMUM"),GABARITO!$D:$D,0)),1,0))</f>
        <v/>
      </c>
      <c r="BE57" t="str">
        <f>IF(RESPOSTAS!BF57="","",IF(UPPER(RESPOSTAS!BF57)=INDEX(GABARITO!$C:$C,MATCH(TEXT(VALUE(RIGHT($BE$1,2)),"00")&amp;"|"&amp;IF(AND(VALUE(RIGHT($BE$1,2))&gt;=57,VALUE(RIGHT($BE$1,2))&lt;=63),$D57,"COMUM"),GABARITO!$D:$D,0)),1,0))</f>
        <v/>
      </c>
      <c r="BF57" t="str">
        <f>IF(RESPOSTAS!BG57="","",IF(UPPER(RESPOSTAS!BG57)=INDEX(GABARITO!$C:$C,MATCH(TEXT(VALUE(RIGHT($BF$1,2)),"00")&amp;"|"&amp;IF(AND(VALUE(RIGHT($BF$1,2))&gt;=57,VALUE(RIGHT($BF$1,2))&lt;=63),$D57,"COMUM"),GABARITO!$D:$D,0)),1,0))</f>
        <v/>
      </c>
      <c r="BG57" t="str">
        <f>IF(RESPOSTAS!BH57="","",IF(UPPER(RESPOSTAS!BH57)=INDEX(GABARITO!$C:$C,MATCH(TEXT(VALUE(RIGHT($BG$1,2)),"00")&amp;"|"&amp;IF(AND(VALUE(RIGHT($BG$1,2))&gt;=57,VALUE(RIGHT($BG$1,2))&lt;=63),$D57,"COMUM"),GABARITO!$D:$D,0)),1,0))</f>
        <v/>
      </c>
      <c r="BH57" t="str">
        <f>IF(RESPOSTAS!BI57="","",IF(UPPER(RESPOSTAS!BI57)=INDEX(GABARITO!$C:$C,MATCH(TEXT(VALUE(RIGHT($BH$1,2)),"00")&amp;"|"&amp;IF(AND(VALUE(RIGHT($BH$1,2))&gt;=57,VALUE(RIGHT($BH$1,2))&lt;=63),$D57,"COMUM"),GABARITO!$D:$D,0)),1,0))</f>
        <v/>
      </c>
      <c r="BI57" t="str">
        <f>IF(RESPOSTAS!BJ57="","",IF(UPPER(RESPOSTAS!BJ57)=INDEX(GABARITO!$C:$C,MATCH(TEXT(VALUE(RIGHT($BI$1,2)),"00")&amp;"|"&amp;IF(AND(VALUE(RIGHT($BI$1,2))&gt;=57,VALUE(RIGHT($BI$1,2))&lt;=63),$D57,"COMUM"),GABARITO!$D:$D,0)),1,0))</f>
        <v/>
      </c>
      <c r="BJ57" t="str">
        <f>IF(RESPOSTAS!BK57="","",IF(UPPER(RESPOSTAS!BK57)=INDEX(GABARITO!$C:$C,MATCH(TEXT(VALUE(RIGHT($BJ$1,2)),"00")&amp;"|"&amp;IF(AND(VALUE(RIGHT($BJ$1,2))&gt;=57,VALUE(RIGHT($BJ$1,2))&lt;=63),$D57,"COMUM"),GABARITO!$D:$D,0)),1,0))</f>
        <v/>
      </c>
      <c r="BK57" t="str">
        <f>IF(RESPOSTAS!BL57="","",IF(UPPER(RESPOSTAS!BL57)=INDEX(GABARITO!$C:$C,MATCH(TEXT(VALUE(RIGHT($BK$1,2)),"00")&amp;"|"&amp;IF(AND(VALUE(RIGHT($BK$1,2))&gt;=57,VALUE(RIGHT($BK$1,2))&lt;=63),$D57,"COMUM"),GABARITO!$D:$D,0)),1,0))</f>
        <v/>
      </c>
      <c r="BL57" t="str">
        <f>IF(RESPOSTAS!BM57="","",IF(UPPER(RESPOSTAS!BM57)=INDEX(GABARITO!$C:$C,MATCH(TEXT(VALUE(RIGHT($BL$1,2)),"00")&amp;"|"&amp;IF(AND(VALUE(RIGHT($BL$1,2))&gt;=57,VALUE(RIGHT($BL$1,2))&lt;=63),$D57,"COMUM"),GABARITO!$D:$D,0)),1,0))</f>
        <v/>
      </c>
      <c r="BM57" t="str">
        <f>IF(RESPOSTAS!BN57="","",IF(UPPER(RESPOSTAS!BN57)=INDEX(GABARITO!$C:$C,MATCH(TEXT(VALUE(RIGHT($BM$1,2)),"00")&amp;"|"&amp;IF(AND(VALUE(RIGHT($BM$1,2))&gt;=57,VALUE(RIGHT($BM$1,2))&lt;=63),$D57,"COMUM"),GABARITO!$D:$D,0)),1,0))</f>
        <v/>
      </c>
      <c r="BN57" t="str">
        <f>IF(RESPOSTAS!BO57="","",IF(UPPER(RESPOSTAS!BO57)=INDEX(GABARITO!$C:$C,MATCH(TEXT(VALUE(RIGHT($BN$1,2)),"00")&amp;"|"&amp;IF(AND(VALUE(RIGHT($BN$1,2))&gt;=57,VALUE(RIGHT($BN$1,2))&lt;=63),$D57,"COMUM"),GABARITO!$D:$D,0)),1,0))</f>
        <v/>
      </c>
      <c r="BO57" t="str">
        <f>IF(RESPOSTAS!BP57="","",IF(UPPER(RESPOSTAS!BP57)=INDEX(GABARITO!$C:$C,MATCH(TEXT(VALUE(RIGHT($BO$1,2)),"00")&amp;"|"&amp;IF(AND(VALUE(RIGHT($BO$1,2))&gt;=57,VALUE(RIGHT($BO$1,2))&lt;=63),$D57,"COMUM"),GABARITO!$D:$D,0)),1,0))</f>
        <v/>
      </c>
      <c r="BP57">
        <f>COUNTIF(RESPOSTAS!F57:BP57,"&lt;&gt;")</f>
        <v>0</v>
      </c>
      <c r="BQ57" t="str">
        <f t="shared" si="0"/>
        <v/>
      </c>
      <c r="BR57" s="10" t="str">
        <f t="shared" si="1"/>
        <v/>
      </c>
      <c r="BT57" s="11" t="str">
        <f t="shared" si="4"/>
        <v/>
      </c>
      <c r="BU57" s="11" t="str">
        <f t="shared" si="5"/>
        <v/>
      </c>
      <c r="BV57" s="11" t="str">
        <f t="shared" si="6"/>
        <v/>
      </c>
      <c r="BW57" s="11" t="str">
        <f t="shared" si="7"/>
        <v/>
      </c>
      <c r="BX57" s="11" t="str">
        <f t="shared" si="8"/>
        <v/>
      </c>
      <c r="BY57" s="11" t="str">
        <f t="shared" si="9"/>
        <v/>
      </c>
      <c r="BZ57" s="3" t="str">
        <f t="shared" si="2"/>
        <v/>
      </c>
      <c r="CA57" s="3" t="e">
        <f t="shared" si="11"/>
        <v>#VALUE!</v>
      </c>
    </row>
    <row r="58" spans="1:79" x14ac:dyDescent="0.25">
      <c r="A58" t="str">
        <f>IF(RESPOSTAS!A58="","",RESPOSTAS!A58)</f>
        <v/>
      </c>
      <c r="B58" t="str">
        <f>IF(RESPOSTAS!C58="","",RESPOSTAS!C58)</f>
        <v/>
      </c>
      <c r="C58" t="str">
        <f>IF(RESPOSTAS!D58="","",RESPOSTAS!D58)</f>
        <v/>
      </c>
      <c r="D58" t="str">
        <f>IF(RESPOSTAS!E58="","",RESPOSTAS!E58)</f>
        <v/>
      </c>
      <c r="E58" t="str">
        <f>IF(RESPOSTAS!F58="","",IF(UPPER(RESPOSTAS!F58)=INDEX(GABARITO!$C:$C,MATCH(TEXT(VALUE(RIGHT($E$1,2)),"00")&amp;"|"&amp;IF(AND(VALUE(RIGHT($E$1,2))&gt;=57,VALUE(RIGHT($E$1,2))&lt;=63),$D58,"COMUM"),GABARITO!$D:$D,0)),1,0))</f>
        <v/>
      </c>
      <c r="F58" t="str">
        <f>IF(RESPOSTAS!G58="","",IF(UPPER(RESPOSTAS!G58)=INDEX(GABARITO!$C:$C,MATCH(TEXT(VALUE(RIGHT($F$1,2)),"00")&amp;"|"&amp;IF(AND(VALUE(RIGHT($F$1,2))&gt;=57,VALUE(RIGHT($F$1,2))&lt;=63),$D58,"COMUM"),GABARITO!$D:$D,0)),1,0))</f>
        <v/>
      </c>
      <c r="G58" t="str">
        <f>IF(RESPOSTAS!H58="","",IF(UPPER(RESPOSTAS!H58)=INDEX(GABARITO!$C:$C,MATCH(TEXT(VALUE(RIGHT($G$1,2)),"00")&amp;"|"&amp;IF(AND(VALUE(RIGHT($G$1,2))&gt;=57,VALUE(RIGHT($G$1,2))&lt;=63),$D58,"COMUM"),GABARITO!$D:$D,0)),1,0))</f>
        <v/>
      </c>
      <c r="H58" t="str">
        <f>IF(RESPOSTAS!I58="","",IF(UPPER(RESPOSTAS!I58)=INDEX(GABARITO!$C:$C,MATCH(TEXT(VALUE(RIGHT($H$1,2)),"00")&amp;"|"&amp;IF(AND(VALUE(RIGHT($H$1,2))&gt;=57,VALUE(RIGHT($H$1,2))&lt;=63),$D58,"COMUM"),GABARITO!$D:$D,0)),1,0))</f>
        <v/>
      </c>
      <c r="I58" t="str">
        <f>IF(RESPOSTAS!J58="","",IF(UPPER(RESPOSTAS!J58)=INDEX(GABARITO!$C:$C,MATCH(TEXT(VALUE(RIGHT($I$1,2)),"00")&amp;"|"&amp;IF(AND(VALUE(RIGHT($I$1,2))&gt;=57,VALUE(RIGHT($I$1,2))&lt;=63),$D58,"COMUM"),GABARITO!$D:$D,0)),1,0))</f>
        <v/>
      </c>
      <c r="J58" t="str">
        <f>IF(RESPOSTAS!K58="","",IF(UPPER(RESPOSTAS!K58)=INDEX(GABARITO!$C:$C,MATCH(TEXT(VALUE(RIGHT($J$1,2)),"00")&amp;"|"&amp;IF(AND(VALUE(RIGHT($J$1,2))&gt;=57,VALUE(RIGHT($J$1,2))&lt;=63),$D58,"COMUM"),GABARITO!$D:$D,0)),1,0))</f>
        <v/>
      </c>
      <c r="K58" t="str">
        <f>IF(RESPOSTAS!L58="","",IF(UPPER(RESPOSTAS!L58)=INDEX(GABARITO!$C:$C,MATCH(TEXT(VALUE(RIGHT($K$1,2)),"00")&amp;"|"&amp;IF(AND(VALUE(RIGHT($K$1,2))&gt;=57,VALUE(RIGHT($K$1,2))&lt;=63),$D58,"COMUM"),GABARITO!$D:$D,0)),1,0))</f>
        <v/>
      </c>
      <c r="L58" t="str">
        <f>IF(RESPOSTAS!M58="","",IF(UPPER(RESPOSTAS!M58)=INDEX(GABARITO!$C:$C,MATCH(TEXT(VALUE(RIGHT($L$1,2)),"00")&amp;"|"&amp;IF(AND(VALUE(RIGHT($L$1,2))&gt;=57,VALUE(RIGHT($L$1,2))&lt;=63),$D58,"COMUM"),GABARITO!$D:$D,0)),1,0))</f>
        <v/>
      </c>
      <c r="M58" t="str">
        <f>IF(RESPOSTAS!N58="","",IF(UPPER(RESPOSTAS!N58)=INDEX(GABARITO!$C:$C,MATCH(TEXT(VALUE(RIGHT($M$1,2)),"00")&amp;"|"&amp;IF(AND(VALUE(RIGHT($M$1,2))&gt;=57,VALUE(RIGHT($M$1,2))&lt;=63),$D58,"COMUM"),GABARITO!$D:$D,0)),1,0))</f>
        <v/>
      </c>
      <c r="N58" t="str">
        <f>IF(RESPOSTAS!O58="","",IF(UPPER(RESPOSTAS!O58)=INDEX(GABARITO!$C:$C,MATCH(TEXT(VALUE(RIGHT($E$1,2)),"00")&amp;"|"&amp;IF(AND(VALUE(RIGHT($E$1,2))&gt;=57,VALUE(RIGHT($E$1,2))&lt;=63),$D58,"COMUM"),GABARITO!$D:$D,0)),1,0))</f>
        <v/>
      </c>
      <c r="O58" t="str">
        <f>IF(RESPOSTAS!P58="","",IF(UPPER(RESPOSTAS!P58)=INDEX(GABARITO!$C:$C,MATCH(TEXT(VALUE(RIGHT($O$1,2)),"00")&amp;"|"&amp;IF(AND(VALUE(RIGHT($O$1,2))&gt;=57,VALUE(RIGHT($O$1,2))&lt;=63),$D58,"COMUM"),GABARITO!$D:$D,0)),1,0))</f>
        <v/>
      </c>
      <c r="P58" t="str">
        <f>IF(RESPOSTAS!Q58="","",IF(UPPER(RESPOSTAS!Q58)=INDEX(GABARITO!$C:$C,MATCH(TEXT(VALUE(RIGHT($P$1,2)),"00")&amp;"|"&amp;IF(AND(VALUE(RIGHT($P$1,2))&gt;=57,VALUE(RIGHT($P$1,2))&lt;=63),$D58,"COMUM"),GABARITO!$D:$D,0)),1,0))</f>
        <v/>
      </c>
      <c r="Q58" t="str">
        <f>IF(RESPOSTAS!R58="","",IF(UPPER(RESPOSTAS!R58)=INDEX(GABARITO!$C:$C,MATCH(TEXT(VALUE(RIGHT($Q$1,2)),"00")&amp;"|"&amp;IF(AND(VALUE(RIGHT($Q$1,2))&gt;=57,VALUE(RIGHT($Q$1,2))&lt;=63),$D58,"COMUM"),GABARITO!$D:$D,0)),1,0))</f>
        <v/>
      </c>
      <c r="R58" t="str">
        <f>IF(RESPOSTAS!S58="","",IF(UPPER(RESPOSTAS!S58)=INDEX(GABARITO!$C:$C,MATCH(TEXT(VALUE(RIGHT($R$1,2)),"00")&amp;"|"&amp;IF(AND(VALUE(RIGHT($R$1,2))&gt;=57,VALUE(RIGHT($R$1,2))&lt;=63),$D58,"COMUM"),GABARITO!$D:$D,0)),1,0))</f>
        <v/>
      </c>
      <c r="S58" t="str">
        <f>IF(RESPOSTAS!T58="","",IF(UPPER(RESPOSTAS!T58)=INDEX(GABARITO!$C:$C,MATCH(TEXT(VALUE(RIGHT($S$1,2)),"00")&amp;"|"&amp;IF(AND(VALUE(RIGHT($S$1,2))&gt;=57,VALUE(RIGHT($S$1,2))&lt;=63),$D58,"COMUM"),GABARITO!$D:$D,0)),1,0))</f>
        <v/>
      </c>
      <c r="T58" t="str">
        <f>IF(RESPOSTAS!U58="","",IF(UPPER(RESPOSTAS!U58)=INDEX(GABARITO!$C:$C,MATCH(TEXT(VALUE(RIGHT($T$1,2)),"00")&amp;"|"&amp;IF(AND(VALUE(RIGHT($T$1,2))&gt;=57,VALUE(RIGHT($T$1,2))&lt;=63),$D58,"COMUM"),GABARITO!$D:$D,0)),1,0))</f>
        <v/>
      </c>
      <c r="U58" t="str">
        <f>IF(RESPOSTAS!V58="","",IF(UPPER(RESPOSTAS!V58)=INDEX(GABARITO!$C:$C,MATCH(TEXT(VALUE(RIGHT($U$1,2)),"00")&amp;"|"&amp;IF(AND(VALUE(RIGHT($U$1,2))&gt;=57,VALUE(RIGHT($U$1,2))&lt;=63),$D58,"COMUM"),GABARITO!$D:$D,0)),1,0))</f>
        <v/>
      </c>
      <c r="V58" t="str">
        <f>IF(RESPOSTAS!W58="","",IF(UPPER(RESPOSTAS!W58)=INDEX(GABARITO!$C:$C,MATCH(TEXT(VALUE(RIGHT($E$1,2)),"00")&amp;"|"&amp;IF(AND(VALUE(RIGHT($E$1,2))&gt;=57,VALUE(RIGHT($E$1,2))&lt;=63),$D58,"COMUM"),GABARITO!$D:$D,0)),1,0))</f>
        <v/>
      </c>
      <c r="W58" t="str">
        <f>IF(RESPOSTAS!X58="","",IF(UPPER(RESPOSTAS!X58)=INDEX(GABARITO!$C:$C,MATCH(TEXT(VALUE(RIGHT($W$1,2)),"00")&amp;"|"&amp;IF(AND(VALUE(RIGHT($W$1,2))&gt;=57,VALUE(RIGHT($W$1,2))&lt;=63),$D58,"COMUM"),GABARITO!$D:$D,0)),1,0))</f>
        <v/>
      </c>
      <c r="X58" t="str">
        <f>IF(RESPOSTAS!Y58="","",IF(UPPER(RESPOSTAS!Y58)=INDEX(GABARITO!$C:$C,MATCH(TEXT(VALUE(RIGHT($X$1,2)),"00")&amp;"|"&amp;IF(AND(VALUE(RIGHT($X$1,2))&gt;=57,VALUE(RIGHT($X$1,2))&lt;=63),$D58,"COMUM"),GABARITO!$D:$D,0)),1,0))</f>
        <v/>
      </c>
      <c r="Y58" t="str">
        <f>IF(RESPOSTAS!Z58="","",IF(UPPER(RESPOSTAS!Z58)=INDEX(GABARITO!$C:$C,MATCH(TEXT(VALUE(RIGHT($Y$1,2)),"00")&amp;"|"&amp;IF(AND(VALUE(RIGHT($Y$1,2))&gt;=57,VALUE(RIGHT($Y$1,2))&lt;=63),$D58,"COMUM"),GABARITO!$D:$D,0)),1,0))</f>
        <v/>
      </c>
      <c r="Z58" t="str">
        <f>IF(RESPOSTAS!AA58="","",IF(UPPER(RESPOSTAS!AA58)=INDEX(GABARITO!$C:$C,MATCH(TEXT(VALUE(RIGHT($Z$1,2)),"00")&amp;"|"&amp;IF(AND(VALUE(RIGHT($Z$1,2))&gt;=57,VALUE(RIGHT($Z$1,2))&lt;=63),$D58,"COMUM"),GABARITO!$D:$D,0)),1,0))</f>
        <v/>
      </c>
      <c r="AA58" t="str">
        <f>IF(RESPOSTAS!AB58="","",IF(UPPER(RESPOSTAS!AB58)=INDEX(GABARITO!$C:$C,MATCH(TEXT(VALUE(RIGHT($AA$1,2)),"00")&amp;"|"&amp;IF(AND(VALUE(RIGHT($AA$1,2))&gt;=57,VALUE(RIGHT($AA$1,2))&lt;=63),$D58,"COMUM"),GABARITO!$D:$D,0)),1,0))</f>
        <v/>
      </c>
      <c r="AB58" t="str">
        <f>IF(RESPOSTAS!AC58="","",IF(UPPER(RESPOSTAS!AC58)=INDEX(GABARITO!$C:$C,MATCH(TEXT(VALUE(RIGHT($AB$1,2)),"00")&amp;"|"&amp;IF(AND(VALUE(RIGHT($AB$1,2))&gt;=57,VALUE(RIGHT($AB$1,2))&lt;=63),$D58,"COMUM"),GABARITO!$D:$D,0)),1,0))</f>
        <v/>
      </c>
      <c r="AC58" t="str">
        <f>IF(RESPOSTAS!AD58="","",IF(UPPER(RESPOSTAS!AD58)=INDEX(GABARITO!$C:$C,MATCH(TEXT(VALUE(RIGHT($AC$1,2)),"00")&amp;"|"&amp;IF(AND(VALUE(RIGHT($AC$1,2))&gt;=57,VALUE(RIGHT($AC$1,2))&lt;=63),$D58,"COMUM"),GABARITO!$D:$D,0)),1,0))</f>
        <v/>
      </c>
      <c r="AD58" t="str">
        <f>IF(RESPOSTAS!AE58="","",IF(UPPER(RESPOSTAS!AE58)=INDEX(GABARITO!$C:$C,MATCH(TEXT(VALUE(RIGHT($AD$1,2)),"00")&amp;"|"&amp;IF(AND(VALUE(RIGHT($AD$1,2))&gt;=57,VALUE(RIGHT($AD$1,2))&lt;=63),$D58,"COMUM"),GABARITO!$D:$D,0)),1,0))</f>
        <v/>
      </c>
      <c r="AE58" t="str">
        <f>IF(RESPOSTAS!AF58="","",IF(UPPER(RESPOSTAS!AF58)=INDEX(GABARITO!$C:$C,MATCH(TEXT(VALUE(RIGHT($AE$1,2)),"00")&amp;"|"&amp;IF(AND(VALUE(RIGHT($AE$1,2))&gt;=57,VALUE(RIGHT($AE$1,2))&lt;=63),$D58,"COMUM"),GABARITO!$D:$D,0)),1,0))</f>
        <v/>
      </c>
      <c r="AF58" t="str">
        <f>IF(RESPOSTAS!AG58="","",IF(UPPER(RESPOSTAS!AG58)=INDEX(GABARITO!$C:$C,MATCH(TEXT(VALUE(RIGHT($AF$1,2)),"00")&amp;"|"&amp;IF(AND(VALUE(RIGHT($AF$1,2))&gt;=57,VALUE(RIGHT($AF$1,2))&lt;=63),$D58,"COMUM"),GABARITO!$D:$D,0)),1,0))</f>
        <v/>
      </c>
      <c r="AG58" t="str">
        <f>IF(RESPOSTAS!AH58="","",IF(UPPER(RESPOSTAS!AH58)=INDEX(GABARITO!$C:$C,MATCH(TEXT(VALUE(RIGHT($AG$1,2)),"00")&amp;"|"&amp;IF(AND(VALUE(RIGHT($AG$1,2))&gt;=57,VALUE(RIGHT($AG$1,2))&lt;=63),$D58,"COMUM"),GABARITO!$D:$D,0)),1,0))</f>
        <v/>
      </c>
      <c r="AH58" t="str">
        <f>IF(RESPOSTAS!AI58="","",IF(UPPER(RESPOSTAS!AI58)=INDEX(GABARITO!$C:$C,MATCH(TEXT(VALUE(RIGHT($AH$1,2)),"00")&amp;"|"&amp;IF(AND(VALUE(RIGHT($AH$1,2))&gt;=57,VALUE(RIGHT($AH$1,2))&lt;=63),$D58,"COMUM"),GABARITO!$D:$D,0)),1,0))</f>
        <v/>
      </c>
      <c r="AI58" t="str">
        <f>IF(RESPOSTAS!AJ58="","",IF(UPPER(RESPOSTAS!AJ58)=INDEX(GABARITO!$C:$C,MATCH(TEXT(VALUE(RIGHT($AI$1,2)),"00")&amp;"|"&amp;IF(AND(VALUE(RIGHT($AI$1,2))&gt;=57,VALUE(RIGHT($AI$1,2))&lt;=63),$D58,"COMUM"),GABARITO!$D:$D,0)),1,0))</f>
        <v/>
      </c>
      <c r="AJ58" t="str">
        <f>IF(RESPOSTAS!AK58="","",IF(UPPER(RESPOSTAS!AK58)=INDEX(GABARITO!$C:$C,MATCH(TEXT(VALUE(RIGHT($AJ$1,2)),"00")&amp;"|"&amp;IF(AND(VALUE(RIGHT($AJ$1,2))&gt;=57,VALUE(RIGHT($AJ$1,2))&lt;=63),$D58,"COMUM"),GABARITO!$D:$D,0)),1,0))</f>
        <v/>
      </c>
      <c r="AK58" t="str">
        <f>IF(RESPOSTAS!AL58="","",IF(UPPER(RESPOSTAS!AL58)=INDEX(GABARITO!$C:$C,MATCH(TEXT(VALUE(RIGHT($AK$1,2)),"00")&amp;"|"&amp;IF(AND(VALUE(RIGHT($AK$1,2))&gt;=57,VALUE(RIGHT($AK$1,2))&lt;=63),$D58,"COMUM"),GABARITO!$D:$D,0)),1,0))</f>
        <v/>
      </c>
      <c r="AL58" t="str">
        <f>IF(RESPOSTAS!AM58="","",IF(UPPER(RESPOSTAS!AM58)=INDEX(GABARITO!$C:$C,MATCH(TEXT(VALUE(RIGHT($AL$1,2)),"00")&amp;"|"&amp;IF(AND(VALUE(RIGHT($AL$1,2))&gt;=57,VALUE(RIGHT($AL$1,2))&lt;=63),$D58,"COMUM"),GABARITO!$D:$D,0)),1,0))</f>
        <v/>
      </c>
      <c r="AM58" t="str">
        <f>IF(RESPOSTAS!AN58="","",IF(UPPER(RESPOSTAS!AN58)=INDEX(GABARITO!$C:$C,MATCH(TEXT(VALUE(RIGHT($AM$1,2)),"00")&amp;"|"&amp;IF(AND(VALUE(RIGHT($AM$1,2))&gt;=57,VALUE(RIGHT($AM$1,2))&lt;=63),$D58,"COMUM"),GABARITO!$D:$D,0)),1,0))</f>
        <v/>
      </c>
      <c r="AN58" t="str">
        <f>IF(RESPOSTAS!AO58="","",IF(UPPER(RESPOSTAS!AO58)=INDEX(GABARITO!$C:$C,MATCH(TEXT(VALUE(RIGHT($AN$1,2)),"00")&amp;"|"&amp;IF(AND(VALUE(RIGHT($AN$1,2))&gt;=57,VALUE(RIGHT($AN$1,2))&lt;=63),$D58,"COMUM"),GABARITO!$D:$D,0)),1,0))</f>
        <v/>
      </c>
      <c r="AO58" t="str">
        <f>IF(RESPOSTAS!AP58="","",IF(UPPER(RESPOSTAS!AP58)=INDEX(GABARITO!$C:$C,MATCH(TEXT(VALUE(RIGHT($AO$1,2)),"00")&amp;"|"&amp;IF(AND(VALUE(RIGHT($AO$1,2))&gt;=57,VALUE(RIGHT($AO$1,2))&lt;=63),$D58,"COMUM"),GABARITO!$D:$D,0)),1,0))</f>
        <v/>
      </c>
      <c r="AP58" t="str">
        <f>IF(RESPOSTAS!AQ58="","",IF(UPPER(RESPOSTAS!AQ58)=INDEX(GABARITO!$C:$C,MATCH(TEXT(VALUE(RIGHT($AP$1,2)),"00")&amp;"|"&amp;IF(AND(VALUE(RIGHT($AP$1,2))&gt;=57,VALUE(RIGHT($AP$1,2))&lt;=63),$D58,"COMUM"),GABARITO!$D:$D,0)),1,0))</f>
        <v/>
      </c>
      <c r="AQ58" t="str">
        <f>IF(RESPOSTAS!AR58="","",IF(UPPER(RESPOSTAS!AR58)=INDEX(GABARITO!$C:$C,MATCH(TEXT(VALUE(RIGHT($AQ$1,2)),"00")&amp;"|"&amp;IF(AND(VALUE(RIGHT($AQ$1,2))&gt;=57,VALUE(RIGHT($AQ$1,2))&lt;=63),$D58,"COMUM"),GABARITO!$D:$D,0)),1,0))</f>
        <v/>
      </c>
      <c r="AR58" t="str">
        <f>IF(RESPOSTAS!AS58="","",IF(UPPER(RESPOSTAS!AS58)=INDEX(GABARITO!$C:$C,MATCH(TEXT(VALUE(RIGHT($AR$1,2)),"00")&amp;"|"&amp;IF(AND(VALUE(RIGHT($AR$1,2))&gt;=57,VALUE(RIGHT($AR$1,2))&lt;=63),$D58,"COMUM"),GABARITO!$D:$D,0)),1,0))</f>
        <v/>
      </c>
      <c r="AS58" t="str">
        <f>IF(RESPOSTAS!AT58="","",IF(UPPER(RESPOSTAS!AT58)=INDEX(GABARITO!$C:$C,MATCH(TEXT(VALUE(RIGHT($AS$1,2)),"00")&amp;"|"&amp;IF(AND(VALUE(RIGHT($AS$1,2))&gt;=57,VALUE(RIGHT($AS$1,2))&lt;=63),$D58,"COMUM"),GABARITO!$D:$D,0)),1,0))</f>
        <v/>
      </c>
      <c r="AT58" t="str">
        <f>IF(RESPOSTAS!AU58="","",IF(UPPER(RESPOSTAS!AU58)=INDEX(GABARITO!$C:$C,MATCH(TEXT(VALUE(RIGHT($AT$1,2)),"00")&amp;"|"&amp;IF(AND(VALUE(RIGHT($AT$1,2))&gt;=57,VALUE(RIGHT($AT$1,2))&lt;=63),$D58,"COMUM"),GABARITO!$D:$D,0)),1,0))</f>
        <v/>
      </c>
      <c r="AU58" t="str">
        <f>IF(RESPOSTAS!AV58="","",IF(UPPER(RESPOSTAS!AV58)=INDEX(GABARITO!$C:$C,MATCH(TEXT(VALUE(RIGHT($AU$1,2)),"00")&amp;"|"&amp;IF(AND(VALUE(RIGHT($AU$1,2))&gt;=57,VALUE(RIGHT($AU$1,2))&lt;=63),$D58,"COMUM"),GABARITO!$D:$D,0)),1,0))</f>
        <v/>
      </c>
      <c r="AV58" t="str">
        <f>IF(RESPOSTAS!AW58="","",IF(UPPER(RESPOSTAS!AW58)=INDEX(GABARITO!$C:$C,MATCH(TEXT(VALUE(RIGHT($AV$1,2)),"00")&amp;"|"&amp;IF(AND(VALUE(RIGHT($AV$1,2))&gt;=57,VALUE(RIGHT($AV$1,2))&lt;=63),$D58,"COMUM"),GABARITO!$D:$D,0)),1,0))</f>
        <v/>
      </c>
      <c r="AW58" t="str">
        <f>IF(RESPOSTAS!AX58="","",IF(UPPER(RESPOSTAS!AX58)=INDEX(GABARITO!$C:$C,MATCH(TEXT(VALUE(RIGHT($AW$1,2)),"00")&amp;"|"&amp;IF(AND(VALUE(RIGHT($AW$1,2))&gt;=57,VALUE(RIGHT($AW$1,2))&lt;=63),$D58,"COMUM"),GABARITO!$D:$D,0)),1,0))</f>
        <v/>
      </c>
      <c r="AX58" t="str">
        <f>IF(RESPOSTAS!AY58="","",IF(UPPER(RESPOSTAS!AY58)=INDEX(GABARITO!$C:$C,MATCH(TEXT(VALUE(RIGHT($AX$1,2)),"00")&amp;"|"&amp;IF(AND(VALUE(RIGHT($AX$1,2))&gt;=57,VALUE(RIGHT($AX$1,2))&lt;=63),$D58,"COMUM"),GABARITO!$D:$D,0)),1,0))</f>
        <v/>
      </c>
      <c r="AY58" t="str">
        <f>IF(RESPOSTAS!AZ58="","",IF(UPPER(RESPOSTAS!AZ58)=INDEX(GABARITO!$C:$C,MATCH(TEXT(VALUE(RIGHT($AY$1,2)),"00")&amp;"|"&amp;IF(AND(VALUE(RIGHT($AY$1,2))&gt;=57,VALUE(RIGHT($AY$1,2))&lt;=63),$D58,"COMUM"),GABARITO!$D:$D,0)),1,0))</f>
        <v/>
      </c>
      <c r="AZ58" t="str">
        <f>IF(RESPOSTAS!BA58="","",IF(UPPER(RESPOSTAS!BA58)=INDEX(GABARITO!$C:$C,MATCH(TEXT(VALUE(RIGHT($AZ$1,2)),"00")&amp;"|"&amp;IF(AND(VALUE(RIGHT($AZ$1,2))&gt;=57,VALUE(RIGHT($AZ$1,2))&lt;=63),$D58,"COMUM"),GABARITO!$D:$D,0)),1,0))</f>
        <v/>
      </c>
      <c r="BA58" t="str">
        <f>IF(RESPOSTAS!BB58="","",IF(UPPER(RESPOSTAS!BB58)=INDEX(GABARITO!$C:$C,MATCH(TEXT(VALUE(RIGHT($BA$1,2)),"00")&amp;"|"&amp;IF(AND(VALUE(RIGHT($BA$1,2))&gt;=57,VALUE(RIGHT($BA$1,2))&lt;=63),$D58,"COMUM"),GABARITO!$D:$D,0)),1,0))</f>
        <v/>
      </c>
      <c r="BB58" t="str">
        <f>IF(RESPOSTAS!BC58="","",IF(UPPER(RESPOSTAS!BC58)=INDEX(GABARITO!$C:$C,MATCH(TEXT(VALUE(RIGHT($BB$1,2)),"00")&amp;"|"&amp;IF(AND(VALUE(RIGHT($BB$1,2))&gt;=57,VALUE(RIGHT($BB$1,2))&lt;=63),$D58,"COMUM"),GABARITO!$D:$D,0)),1,0))</f>
        <v/>
      </c>
      <c r="BC58" t="str">
        <f>IF(RESPOSTAS!BD58="","",IF(UPPER(RESPOSTAS!BD58)=INDEX(GABARITO!$C:$C,MATCH(TEXT(VALUE(RIGHT($BC$1,2)),"00")&amp;"|"&amp;IF(AND(VALUE(RIGHT($BC$1,2))&gt;=57,VALUE(RIGHT($BC$1,2))&lt;=63),$D58,"COMUM"),GABARITO!$D:$D,0)),1,0))</f>
        <v/>
      </c>
      <c r="BD58" t="str">
        <f>IF(RESPOSTAS!BE58="","",IF(UPPER(RESPOSTAS!BE58)=INDEX(GABARITO!$C:$C,MATCH(TEXT(VALUE(RIGHT($BD$1,2)),"00")&amp;"|"&amp;IF(AND(VALUE(RIGHT($BD$1,2))&gt;=57,VALUE(RIGHT($BD$1,2))&lt;=63),$D58,"COMUM"),GABARITO!$D:$D,0)),1,0))</f>
        <v/>
      </c>
      <c r="BE58" t="str">
        <f>IF(RESPOSTAS!BF58="","",IF(UPPER(RESPOSTAS!BF58)=INDEX(GABARITO!$C:$C,MATCH(TEXT(VALUE(RIGHT($BE$1,2)),"00")&amp;"|"&amp;IF(AND(VALUE(RIGHT($BE$1,2))&gt;=57,VALUE(RIGHT($BE$1,2))&lt;=63),$D58,"COMUM"),GABARITO!$D:$D,0)),1,0))</f>
        <v/>
      </c>
      <c r="BF58" t="str">
        <f>IF(RESPOSTAS!BG58="","",IF(UPPER(RESPOSTAS!BG58)=INDEX(GABARITO!$C:$C,MATCH(TEXT(VALUE(RIGHT($BF$1,2)),"00")&amp;"|"&amp;IF(AND(VALUE(RIGHT($BF$1,2))&gt;=57,VALUE(RIGHT($BF$1,2))&lt;=63),$D58,"COMUM"),GABARITO!$D:$D,0)),1,0))</f>
        <v/>
      </c>
      <c r="BG58" t="str">
        <f>IF(RESPOSTAS!BH58="","",IF(UPPER(RESPOSTAS!BH58)=INDEX(GABARITO!$C:$C,MATCH(TEXT(VALUE(RIGHT($BG$1,2)),"00")&amp;"|"&amp;IF(AND(VALUE(RIGHT($BG$1,2))&gt;=57,VALUE(RIGHT($BG$1,2))&lt;=63),$D58,"COMUM"),GABARITO!$D:$D,0)),1,0))</f>
        <v/>
      </c>
      <c r="BH58" t="str">
        <f>IF(RESPOSTAS!BI58="","",IF(UPPER(RESPOSTAS!BI58)=INDEX(GABARITO!$C:$C,MATCH(TEXT(VALUE(RIGHT($BH$1,2)),"00")&amp;"|"&amp;IF(AND(VALUE(RIGHT($BH$1,2))&gt;=57,VALUE(RIGHT($BH$1,2))&lt;=63),$D58,"COMUM"),GABARITO!$D:$D,0)),1,0))</f>
        <v/>
      </c>
      <c r="BI58" t="str">
        <f>IF(RESPOSTAS!BJ58="","",IF(UPPER(RESPOSTAS!BJ58)=INDEX(GABARITO!$C:$C,MATCH(TEXT(VALUE(RIGHT($BI$1,2)),"00")&amp;"|"&amp;IF(AND(VALUE(RIGHT($BI$1,2))&gt;=57,VALUE(RIGHT($BI$1,2))&lt;=63),$D58,"COMUM"),GABARITO!$D:$D,0)),1,0))</f>
        <v/>
      </c>
      <c r="BJ58" t="str">
        <f>IF(RESPOSTAS!BK58="","",IF(UPPER(RESPOSTAS!BK58)=INDEX(GABARITO!$C:$C,MATCH(TEXT(VALUE(RIGHT($BJ$1,2)),"00")&amp;"|"&amp;IF(AND(VALUE(RIGHT($BJ$1,2))&gt;=57,VALUE(RIGHT($BJ$1,2))&lt;=63),$D58,"COMUM"),GABARITO!$D:$D,0)),1,0))</f>
        <v/>
      </c>
      <c r="BK58" t="str">
        <f>IF(RESPOSTAS!BL58="","",IF(UPPER(RESPOSTAS!BL58)=INDEX(GABARITO!$C:$C,MATCH(TEXT(VALUE(RIGHT($BK$1,2)),"00")&amp;"|"&amp;IF(AND(VALUE(RIGHT($BK$1,2))&gt;=57,VALUE(RIGHT($BK$1,2))&lt;=63),$D58,"COMUM"),GABARITO!$D:$D,0)),1,0))</f>
        <v/>
      </c>
      <c r="BL58" t="str">
        <f>IF(RESPOSTAS!BM58="","",IF(UPPER(RESPOSTAS!BM58)=INDEX(GABARITO!$C:$C,MATCH(TEXT(VALUE(RIGHT($BL$1,2)),"00")&amp;"|"&amp;IF(AND(VALUE(RIGHT($BL$1,2))&gt;=57,VALUE(RIGHT($BL$1,2))&lt;=63),$D58,"COMUM"),GABARITO!$D:$D,0)),1,0))</f>
        <v/>
      </c>
      <c r="BM58" t="str">
        <f>IF(RESPOSTAS!BN58="","",IF(UPPER(RESPOSTAS!BN58)=INDEX(GABARITO!$C:$C,MATCH(TEXT(VALUE(RIGHT($BM$1,2)),"00")&amp;"|"&amp;IF(AND(VALUE(RIGHT($BM$1,2))&gt;=57,VALUE(RIGHT($BM$1,2))&lt;=63),$D58,"COMUM"),GABARITO!$D:$D,0)),1,0))</f>
        <v/>
      </c>
      <c r="BN58" t="str">
        <f>IF(RESPOSTAS!BO58="","",IF(UPPER(RESPOSTAS!BO58)=INDEX(GABARITO!$C:$C,MATCH(TEXT(VALUE(RIGHT($BN$1,2)),"00")&amp;"|"&amp;IF(AND(VALUE(RIGHT($BN$1,2))&gt;=57,VALUE(RIGHT($BN$1,2))&lt;=63),$D58,"COMUM"),GABARITO!$D:$D,0)),1,0))</f>
        <v/>
      </c>
      <c r="BO58" t="str">
        <f>IF(RESPOSTAS!BP58="","",IF(UPPER(RESPOSTAS!BP58)=INDEX(GABARITO!$C:$C,MATCH(TEXT(VALUE(RIGHT($BO$1,2)),"00")&amp;"|"&amp;IF(AND(VALUE(RIGHT($BO$1,2))&gt;=57,VALUE(RIGHT($BO$1,2))&lt;=63),$D58,"COMUM"),GABARITO!$D:$D,0)),1,0))</f>
        <v/>
      </c>
      <c r="BP58">
        <f>COUNTIF(RESPOSTAS!F58:BP58,"&lt;&gt;")</f>
        <v>0</v>
      </c>
      <c r="BQ58" t="str">
        <f t="shared" si="0"/>
        <v/>
      </c>
      <c r="BR58" s="10" t="str">
        <f t="shared" si="1"/>
        <v/>
      </c>
      <c r="BT58" s="11" t="str">
        <f t="shared" si="4"/>
        <v/>
      </c>
      <c r="BU58" s="11" t="str">
        <f t="shared" si="5"/>
        <v/>
      </c>
      <c r="BV58" s="11" t="str">
        <f t="shared" si="6"/>
        <v/>
      </c>
      <c r="BW58" s="11" t="str">
        <f t="shared" si="7"/>
        <v/>
      </c>
      <c r="BX58" s="11" t="str">
        <f t="shared" si="8"/>
        <v/>
      </c>
      <c r="BY58" s="11" t="str">
        <f t="shared" si="9"/>
        <v/>
      </c>
      <c r="BZ58" s="3" t="str">
        <f t="shared" si="2"/>
        <v/>
      </c>
      <c r="CA58" s="3" t="e">
        <f t="shared" si="11"/>
        <v>#VALUE!</v>
      </c>
    </row>
    <row r="59" spans="1:79" x14ac:dyDescent="0.25">
      <c r="A59" t="str">
        <f>IF(RESPOSTAS!A59="","",RESPOSTAS!A59)</f>
        <v/>
      </c>
      <c r="B59" t="str">
        <f>IF(RESPOSTAS!C59="","",RESPOSTAS!C59)</f>
        <v/>
      </c>
      <c r="C59" t="str">
        <f>IF(RESPOSTAS!D59="","",RESPOSTAS!D59)</f>
        <v/>
      </c>
      <c r="D59" t="str">
        <f>IF(RESPOSTAS!E59="","",RESPOSTAS!E59)</f>
        <v/>
      </c>
      <c r="E59" t="str">
        <f>IF(RESPOSTAS!F59="","",IF(UPPER(RESPOSTAS!F59)=INDEX(GABARITO!$C:$C,MATCH(TEXT(VALUE(RIGHT($E$1,2)),"00")&amp;"|"&amp;IF(AND(VALUE(RIGHT($E$1,2))&gt;=57,VALUE(RIGHT($E$1,2))&lt;=63),$D59,"COMUM"),GABARITO!$D:$D,0)),1,0))</f>
        <v/>
      </c>
      <c r="F59" t="str">
        <f>IF(RESPOSTAS!G59="","",IF(UPPER(RESPOSTAS!G59)=INDEX(GABARITO!$C:$C,MATCH(TEXT(VALUE(RIGHT($F$1,2)),"00")&amp;"|"&amp;IF(AND(VALUE(RIGHT($F$1,2))&gt;=57,VALUE(RIGHT($F$1,2))&lt;=63),$D59,"COMUM"),GABARITO!$D:$D,0)),1,0))</f>
        <v/>
      </c>
      <c r="G59" t="str">
        <f>IF(RESPOSTAS!H59="","",IF(UPPER(RESPOSTAS!H59)=INDEX(GABARITO!$C:$C,MATCH(TEXT(VALUE(RIGHT($G$1,2)),"00")&amp;"|"&amp;IF(AND(VALUE(RIGHT($G$1,2))&gt;=57,VALUE(RIGHT($G$1,2))&lt;=63),$D59,"COMUM"),GABARITO!$D:$D,0)),1,0))</f>
        <v/>
      </c>
      <c r="H59" t="str">
        <f>IF(RESPOSTAS!I59="","",IF(UPPER(RESPOSTAS!I59)=INDEX(GABARITO!$C:$C,MATCH(TEXT(VALUE(RIGHT($H$1,2)),"00")&amp;"|"&amp;IF(AND(VALUE(RIGHT($H$1,2))&gt;=57,VALUE(RIGHT($H$1,2))&lt;=63),$D59,"COMUM"),GABARITO!$D:$D,0)),1,0))</f>
        <v/>
      </c>
      <c r="I59" t="str">
        <f>IF(RESPOSTAS!J59="","",IF(UPPER(RESPOSTAS!J59)=INDEX(GABARITO!$C:$C,MATCH(TEXT(VALUE(RIGHT($I$1,2)),"00")&amp;"|"&amp;IF(AND(VALUE(RIGHT($I$1,2))&gt;=57,VALUE(RIGHT($I$1,2))&lt;=63),$D59,"COMUM"),GABARITO!$D:$D,0)),1,0))</f>
        <v/>
      </c>
      <c r="J59" t="str">
        <f>IF(RESPOSTAS!K59="","",IF(UPPER(RESPOSTAS!K59)=INDEX(GABARITO!$C:$C,MATCH(TEXT(VALUE(RIGHT($J$1,2)),"00")&amp;"|"&amp;IF(AND(VALUE(RIGHT($J$1,2))&gt;=57,VALUE(RIGHT($J$1,2))&lt;=63),$D59,"COMUM"),GABARITO!$D:$D,0)),1,0))</f>
        <v/>
      </c>
      <c r="K59" t="str">
        <f>IF(RESPOSTAS!L59="","",IF(UPPER(RESPOSTAS!L59)=INDEX(GABARITO!$C:$C,MATCH(TEXT(VALUE(RIGHT($K$1,2)),"00")&amp;"|"&amp;IF(AND(VALUE(RIGHT($K$1,2))&gt;=57,VALUE(RIGHT($K$1,2))&lt;=63),$D59,"COMUM"),GABARITO!$D:$D,0)),1,0))</f>
        <v/>
      </c>
      <c r="L59" t="str">
        <f>IF(RESPOSTAS!M59="","",IF(UPPER(RESPOSTAS!M59)=INDEX(GABARITO!$C:$C,MATCH(TEXT(VALUE(RIGHT($L$1,2)),"00")&amp;"|"&amp;IF(AND(VALUE(RIGHT($L$1,2))&gt;=57,VALUE(RIGHT($L$1,2))&lt;=63),$D59,"COMUM"),GABARITO!$D:$D,0)),1,0))</f>
        <v/>
      </c>
      <c r="M59" t="str">
        <f>IF(RESPOSTAS!N59="","",IF(UPPER(RESPOSTAS!N59)=INDEX(GABARITO!$C:$C,MATCH(TEXT(VALUE(RIGHT($M$1,2)),"00")&amp;"|"&amp;IF(AND(VALUE(RIGHT($M$1,2))&gt;=57,VALUE(RIGHT($M$1,2))&lt;=63),$D59,"COMUM"),GABARITO!$D:$D,0)),1,0))</f>
        <v/>
      </c>
      <c r="N59" t="str">
        <f>IF(RESPOSTAS!O59="","",IF(UPPER(RESPOSTAS!O59)=INDEX(GABARITO!$C:$C,MATCH(TEXT(VALUE(RIGHT($E$1,2)),"00")&amp;"|"&amp;IF(AND(VALUE(RIGHT($E$1,2))&gt;=57,VALUE(RIGHT($E$1,2))&lt;=63),$D59,"COMUM"),GABARITO!$D:$D,0)),1,0))</f>
        <v/>
      </c>
      <c r="O59" t="str">
        <f>IF(RESPOSTAS!P59="","",IF(UPPER(RESPOSTAS!P59)=INDEX(GABARITO!$C:$C,MATCH(TEXT(VALUE(RIGHT($O$1,2)),"00")&amp;"|"&amp;IF(AND(VALUE(RIGHT($O$1,2))&gt;=57,VALUE(RIGHT($O$1,2))&lt;=63),$D59,"COMUM"),GABARITO!$D:$D,0)),1,0))</f>
        <v/>
      </c>
      <c r="P59" t="str">
        <f>IF(RESPOSTAS!Q59="","",IF(UPPER(RESPOSTAS!Q59)=INDEX(GABARITO!$C:$C,MATCH(TEXT(VALUE(RIGHT($P$1,2)),"00")&amp;"|"&amp;IF(AND(VALUE(RIGHT($P$1,2))&gt;=57,VALUE(RIGHT($P$1,2))&lt;=63),$D59,"COMUM"),GABARITO!$D:$D,0)),1,0))</f>
        <v/>
      </c>
      <c r="Q59" t="str">
        <f>IF(RESPOSTAS!R59="","",IF(UPPER(RESPOSTAS!R59)=INDEX(GABARITO!$C:$C,MATCH(TEXT(VALUE(RIGHT($Q$1,2)),"00")&amp;"|"&amp;IF(AND(VALUE(RIGHT($Q$1,2))&gt;=57,VALUE(RIGHT($Q$1,2))&lt;=63),$D59,"COMUM"),GABARITO!$D:$D,0)),1,0))</f>
        <v/>
      </c>
      <c r="R59" t="str">
        <f>IF(RESPOSTAS!S59="","",IF(UPPER(RESPOSTAS!S59)=INDEX(GABARITO!$C:$C,MATCH(TEXT(VALUE(RIGHT($R$1,2)),"00")&amp;"|"&amp;IF(AND(VALUE(RIGHT($R$1,2))&gt;=57,VALUE(RIGHT($R$1,2))&lt;=63),$D59,"COMUM"),GABARITO!$D:$D,0)),1,0))</f>
        <v/>
      </c>
      <c r="S59" t="str">
        <f>IF(RESPOSTAS!T59="","",IF(UPPER(RESPOSTAS!T59)=INDEX(GABARITO!$C:$C,MATCH(TEXT(VALUE(RIGHT($S$1,2)),"00")&amp;"|"&amp;IF(AND(VALUE(RIGHT($S$1,2))&gt;=57,VALUE(RIGHT($S$1,2))&lt;=63),$D59,"COMUM"),GABARITO!$D:$D,0)),1,0))</f>
        <v/>
      </c>
      <c r="T59" t="str">
        <f>IF(RESPOSTAS!U59="","",IF(UPPER(RESPOSTAS!U59)=INDEX(GABARITO!$C:$C,MATCH(TEXT(VALUE(RIGHT($T$1,2)),"00")&amp;"|"&amp;IF(AND(VALUE(RIGHT($T$1,2))&gt;=57,VALUE(RIGHT($T$1,2))&lt;=63),$D59,"COMUM"),GABARITO!$D:$D,0)),1,0))</f>
        <v/>
      </c>
      <c r="U59" t="str">
        <f>IF(RESPOSTAS!V59="","",IF(UPPER(RESPOSTAS!V59)=INDEX(GABARITO!$C:$C,MATCH(TEXT(VALUE(RIGHT($U$1,2)),"00")&amp;"|"&amp;IF(AND(VALUE(RIGHT($U$1,2))&gt;=57,VALUE(RIGHT($U$1,2))&lt;=63),$D59,"COMUM"),GABARITO!$D:$D,0)),1,0))</f>
        <v/>
      </c>
      <c r="V59" t="str">
        <f>IF(RESPOSTAS!W59="","",IF(UPPER(RESPOSTAS!W59)=INDEX(GABARITO!$C:$C,MATCH(TEXT(VALUE(RIGHT($E$1,2)),"00")&amp;"|"&amp;IF(AND(VALUE(RIGHT($E$1,2))&gt;=57,VALUE(RIGHT($E$1,2))&lt;=63),$D59,"COMUM"),GABARITO!$D:$D,0)),1,0))</f>
        <v/>
      </c>
      <c r="W59" t="str">
        <f>IF(RESPOSTAS!X59="","",IF(UPPER(RESPOSTAS!X59)=INDEX(GABARITO!$C:$C,MATCH(TEXT(VALUE(RIGHT($W$1,2)),"00")&amp;"|"&amp;IF(AND(VALUE(RIGHT($W$1,2))&gt;=57,VALUE(RIGHT($W$1,2))&lt;=63),$D59,"COMUM"),GABARITO!$D:$D,0)),1,0))</f>
        <v/>
      </c>
      <c r="X59" t="str">
        <f>IF(RESPOSTAS!Y59="","",IF(UPPER(RESPOSTAS!Y59)=INDEX(GABARITO!$C:$C,MATCH(TEXT(VALUE(RIGHT($X$1,2)),"00")&amp;"|"&amp;IF(AND(VALUE(RIGHT($X$1,2))&gt;=57,VALUE(RIGHT($X$1,2))&lt;=63),$D59,"COMUM"),GABARITO!$D:$D,0)),1,0))</f>
        <v/>
      </c>
      <c r="Y59" t="str">
        <f>IF(RESPOSTAS!Z59="","",IF(UPPER(RESPOSTAS!Z59)=INDEX(GABARITO!$C:$C,MATCH(TEXT(VALUE(RIGHT($Y$1,2)),"00")&amp;"|"&amp;IF(AND(VALUE(RIGHT($Y$1,2))&gt;=57,VALUE(RIGHT($Y$1,2))&lt;=63),$D59,"COMUM"),GABARITO!$D:$D,0)),1,0))</f>
        <v/>
      </c>
      <c r="Z59" t="str">
        <f>IF(RESPOSTAS!AA59="","",IF(UPPER(RESPOSTAS!AA59)=INDEX(GABARITO!$C:$C,MATCH(TEXT(VALUE(RIGHT($Z$1,2)),"00")&amp;"|"&amp;IF(AND(VALUE(RIGHT($Z$1,2))&gt;=57,VALUE(RIGHT($Z$1,2))&lt;=63),$D59,"COMUM"),GABARITO!$D:$D,0)),1,0))</f>
        <v/>
      </c>
      <c r="AA59" t="str">
        <f>IF(RESPOSTAS!AB59="","",IF(UPPER(RESPOSTAS!AB59)=INDEX(GABARITO!$C:$C,MATCH(TEXT(VALUE(RIGHT($AA$1,2)),"00")&amp;"|"&amp;IF(AND(VALUE(RIGHT($AA$1,2))&gt;=57,VALUE(RIGHT($AA$1,2))&lt;=63),$D59,"COMUM"),GABARITO!$D:$D,0)),1,0))</f>
        <v/>
      </c>
      <c r="AB59" t="str">
        <f>IF(RESPOSTAS!AC59="","",IF(UPPER(RESPOSTAS!AC59)=INDEX(GABARITO!$C:$C,MATCH(TEXT(VALUE(RIGHT($AB$1,2)),"00")&amp;"|"&amp;IF(AND(VALUE(RIGHT($AB$1,2))&gt;=57,VALUE(RIGHT($AB$1,2))&lt;=63),$D59,"COMUM"),GABARITO!$D:$D,0)),1,0))</f>
        <v/>
      </c>
      <c r="AC59" t="str">
        <f>IF(RESPOSTAS!AD59="","",IF(UPPER(RESPOSTAS!AD59)=INDEX(GABARITO!$C:$C,MATCH(TEXT(VALUE(RIGHT($AC$1,2)),"00")&amp;"|"&amp;IF(AND(VALUE(RIGHT($AC$1,2))&gt;=57,VALUE(RIGHT($AC$1,2))&lt;=63),$D59,"COMUM"),GABARITO!$D:$D,0)),1,0))</f>
        <v/>
      </c>
      <c r="AD59" t="str">
        <f>IF(RESPOSTAS!AE59="","",IF(UPPER(RESPOSTAS!AE59)=INDEX(GABARITO!$C:$C,MATCH(TEXT(VALUE(RIGHT($AD$1,2)),"00")&amp;"|"&amp;IF(AND(VALUE(RIGHT($AD$1,2))&gt;=57,VALUE(RIGHT($AD$1,2))&lt;=63),$D59,"COMUM"),GABARITO!$D:$D,0)),1,0))</f>
        <v/>
      </c>
      <c r="AE59" t="str">
        <f>IF(RESPOSTAS!AF59="","",IF(UPPER(RESPOSTAS!AF59)=INDEX(GABARITO!$C:$C,MATCH(TEXT(VALUE(RIGHT($AE$1,2)),"00")&amp;"|"&amp;IF(AND(VALUE(RIGHT($AE$1,2))&gt;=57,VALUE(RIGHT($AE$1,2))&lt;=63),$D59,"COMUM"),GABARITO!$D:$D,0)),1,0))</f>
        <v/>
      </c>
      <c r="AF59" t="str">
        <f>IF(RESPOSTAS!AG59="","",IF(UPPER(RESPOSTAS!AG59)=INDEX(GABARITO!$C:$C,MATCH(TEXT(VALUE(RIGHT($AF$1,2)),"00")&amp;"|"&amp;IF(AND(VALUE(RIGHT($AF$1,2))&gt;=57,VALUE(RIGHT($AF$1,2))&lt;=63),$D59,"COMUM"),GABARITO!$D:$D,0)),1,0))</f>
        <v/>
      </c>
      <c r="AG59" t="str">
        <f>IF(RESPOSTAS!AH59="","",IF(UPPER(RESPOSTAS!AH59)=INDEX(GABARITO!$C:$C,MATCH(TEXT(VALUE(RIGHT($AG$1,2)),"00")&amp;"|"&amp;IF(AND(VALUE(RIGHT($AG$1,2))&gt;=57,VALUE(RIGHT($AG$1,2))&lt;=63),$D59,"COMUM"),GABARITO!$D:$D,0)),1,0))</f>
        <v/>
      </c>
      <c r="AH59" t="str">
        <f>IF(RESPOSTAS!AI59="","",IF(UPPER(RESPOSTAS!AI59)=INDEX(GABARITO!$C:$C,MATCH(TEXT(VALUE(RIGHT($AH$1,2)),"00")&amp;"|"&amp;IF(AND(VALUE(RIGHT($AH$1,2))&gt;=57,VALUE(RIGHT($AH$1,2))&lt;=63),$D59,"COMUM"),GABARITO!$D:$D,0)),1,0))</f>
        <v/>
      </c>
      <c r="AI59" t="str">
        <f>IF(RESPOSTAS!AJ59="","",IF(UPPER(RESPOSTAS!AJ59)=INDEX(GABARITO!$C:$C,MATCH(TEXT(VALUE(RIGHT($AI$1,2)),"00")&amp;"|"&amp;IF(AND(VALUE(RIGHT($AI$1,2))&gt;=57,VALUE(RIGHT($AI$1,2))&lt;=63),$D59,"COMUM"),GABARITO!$D:$D,0)),1,0))</f>
        <v/>
      </c>
      <c r="AJ59" t="str">
        <f>IF(RESPOSTAS!AK59="","",IF(UPPER(RESPOSTAS!AK59)=INDEX(GABARITO!$C:$C,MATCH(TEXT(VALUE(RIGHT($AJ$1,2)),"00")&amp;"|"&amp;IF(AND(VALUE(RIGHT($AJ$1,2))&gt;=57,VALUE(RIGHT($AJ$1,2))&lt;=63),$D59,"COMUM"),GABARITO!$D:$D,0)),1,0))</f>
        <v/>
      </c>
      <c r="AK59" t="str">
        <f>IF(RESPOSTAS!AL59="","",IF(UPPER(RESPOSTAS!AL59)=INDEX(GABARITO!$C:$C,MATCH(TEXT(VALUE(RIGHT($AK$1,2)),"00")&amp;"|"&amp;IF(AND(VALUE(RIGHT($AK$1,2))&gt;=57,VALUE(RIGHT($AK$1,2))&lt;=63),$D59,"COMUM"),GABARITO!$D:$D,0)),1,0))</f>
        <v/>
      </c>
      <c r="AL59" t="str">
        <f>IF(RESPOSTAS!AM59="","",IF(UPPER(RESPOSTAS!AM59)=INDEX(GABARITO!$C:$C,MATCH(TEXT(VALUE(RIGHT($AL$1,2)),"00")&amp;"|"&amp;IF(AND(VALUE(RIGHT($AL$1,2))&gt;=57,VALUE(RIGHT($AL$1,2))&lt;=63),$D59,"COMUM"),GABARITO!$D:$D,0)),1,0))</f>
        <v/>
      </c>
      <c r="AM59" t="str">
        <f>IF(RESPOSTAS!AN59="","",IF(UPPER(RESPOSTAS!AN59)=INDEX(GABARITO!$C:$C,MATCH(TEXT(VALUE(RIGHT($AM$1,2)),"00")&amp;"|"&amp;IF(AND(VALUE(RIGHT($AM$1,2))&gt;=57,VALUE(RIGHT($AM$1,2))&lt;=63),$D59,"COMUM"),GABARITO!$D:$D,0)),1,0))</f>
        <v/>
      </c>
      <c r="AN59" t="str">
        <f>IF(RESPOSTAS!AO59="","",IF(UPPER(RESPOSTAS!AO59)=INDEX(GABARITO!$C:$C,MATCH(TEXT(VALUE(RIGHT($AN$1,2)),"00")&amp;"|"&amp;IF(AND(VALUE(RIGHT($AN$1,2))&gt;=57,VALUE(RIGHT($AN$1,2))&lt;=63),$D59,"COMUM"),GABARITO!$D:$D,0)),1,0))</f>
        <v/>
      </c>
      <c r="AO59" t="str">
        <f>IF(RESPOSTAS!AP59="","",IF(UPPER(RESPOSTAS!AP59)=INDEX(GABARITO!$C:$C,MATCH(TEXT(VALUE(RIGHT($AO$1,2)),"00")&amp;"|"&amp;IF(AND(VALUE(RIGHT($AO$1,2))&gt;=57,VALUE(RIGHT($AO$1,2))&lt;=63),$D59,"COMUM"),GABARITO!$D:$D,0)),1,0))</f>
        <v/>
      </c>
      <c r="AP59" t="str">
        <f>IF(RESPOSTAS!AQ59="","",IF(UPPER(RESPOSTAS!AQ59)=INDEX(GABARITO!$C:$C,MATCH(TEXT(VALUE(RIGHT($AP$1,2)),"00")&amp;"|"&amp;IF(AND(VALUE(RIGHT($AP$1,2))&gt;=57,VALUE(RIGHT($AP$1,2))&lt;=63),$D59,"COMUM"),GABARITO!$D:$D,0)),1,0))</f>
        <v/>
      </c>
      <c r="AQ59" t="str">
        <f>IF(RESPOSTAS!AR59="","",IF(UPPER(RESPOSTAS!AR59)=INDEX(GABARITO!$C:$C,MATCH(TEXT(VALUE(RIGHT($AQ$1,2)),"00")&amp;"|"&amp;IF(AND(VALUE(RIGHT($AQ$1,2))&gt;=57,VALUE(RIGHT($AQ$1,2))&lt;=63),$D59,"COMUM"),GABARITO!$D:$D,0)),1,0))</f>
        <v/>
      </c>
      <c r="AR59" t="str">
        <f>IF(RESPOSTAS!AS59="","",IF(UPPER(RESPOSTAS!AS59)=INDEX(GABARITO!$C:$C,MATCH(TEXT(VALUE(RIGHT($AR$1,2)),"00")&amp;"|"&amp;IF(AND(VALUE(RIGHT($AR$1,2))&gt;=57,VALUE(RIGHT($AR$1,2))&lt;=63),$D59,"COMUM"),GABARITO!$D:$D,0)),1,0))</f>
        <v/>
      </c>
      <c r="AS59" t="str">
        <f>IF(RESPOSTAS!AT59="","",IF(UPPER(RESPOSTAS!AT59)=INDEX(GABARITO!$C:$C,MATCH(TEXT(VALUE(RIGHT($AS$1,2)),"00")&amp;"|"&amp;IF(AND(VALUE(RIGHT($AS$1,2))&gt;=57,VALUE(RIGHT($AS$1,2))&lt;=63),$D59,"COMUM"),GABARITO!$D:$D,0)),1,0))</f>
        <v/>
      </c>
      <c r="AT59" t="str">
        <f>IF(RESPOSTAS!AU59="","",IF(UPPER(RESPOSTAS!AU59)=INDEX(GABARITO!$C:$C,MATCH(TEXT(VALUE(RIGHT($AT$1,2)),"00")&amp;"|"&amp;IF(AND(VALUE(RIGHT($AT$1,2))&gt;=57,VALUE(RIGHT($AT$1,2))&lt;=63),$D59,"COMUM"),GABARITO!$D:$D,0)),1,0))</f>
        <v/>
      </c>
      <c r="AU59" t="str">
        <f>IF(RESPOSTAS!AV59="","",IF(UPPER(RESPOSTAS!AV59)=INDEX(GABARITO!$C:$C,MATCH(TEXT(VALUE(RIGHT($AU$1,2)),"00")&amp;"|"&amp;IF(AND(VALUE(RIGHT($AU$1,2))&gt;=57,VALUE(RIGHT($AU$1,2))&lt;=63),$D59,"COMUM"),GABARITO!$D:$D,0)),1,0))</f>
        <v/>
      </c>
      <c r="AV59" t="str">
        <f>IF(RESPOSTAS!AW59="","",IF(UPPER(RESPOSTAS!AW59)=INDEX(GABARITO!$C:$C,MATCH(TEXT(VALUE(RIGHT($AV$1,2)),"00")&amp;"|"&amp;IF(AND(VALUE(RIGHT($AV$1,2))&gt;=57,VALUE(RIGHT($AV$1,2))&lt;=63),$D59,"COMUM"),GABARITO!$D:$D,0)),1,0))</f>
        <v/>
      </c>
      <c r="AW59" t="str">
        <f>IF(RESPOSTAS!AX59="","",IF(UPPER(RESPOSTAS!AX59)=INDEX(GABARITO!$C:$C,MATCH(TEXT(VALUE(RIGHT($AW$1,2)),"00")&amp;"|"&amp;IF(AND(VALUE(RIGHT($AW$1,2))&gt;=57,VALUE(RIGHT($AW$1,2))&lt;=63),$D59,"COMUM"),GABARITO!$D:$D,0)),1,0))</f>
        <v/>
      </c>
      <c r="AX59" t="str">
        <f>IF(RESPOSTAS!AY59="","",IF(UPPER(RESPOSTAS!AY59)=INDEX(GABARITO!$C:$C,MATCH(TEXT(VALUE(RIGHT($AX$1,2)),"00")&amp;"|"&amp;IF(AND(VALUE(RIGHT($AX$1,2))&gt;=57,VALUE(RIGHT($AX$1,2))&lt;=63),$D59,"COMUM"),GABARITO!$D:$D,0)),1,0))</f>
        <v/>
      </c>
      <c r="AY59" t="str">
        <f>IF(RESPOSTAS!AZ59="","",IF(UPPER(RESPOSTAS!AZ59)=INDEX(GABARITO!$C:$C,MATCH(TEXT(VALUE(RIGHT($AY$1,2)),"00")&amp;"|"&amp;IF(AND(VALUE(RIGHT($AY$1,2))&gt;=57,VALUE(RIGHT($AY$1,2))&lt;=63),$D59,"COMUM"),GABARITO!$D:$D,0)),1,0))</f>
        <v/>
      </c>
      <c r="AZ59" t="str">
        <f>IF(RESPOSTAS!BA59="","",IF(UPPER(RESPOSTAS!BA59)=INDEX(GABARITO!$C:$C,MATCH(TEXT(VALUE(RIGHT($AZ$1,2)),"00")&amp;"|"&amp;IF(AND(VALUE(RIGHT($AZ$1,2))&gt;=57,VALUE(RIGHT($AZ$1,2))&lt;=63),$D59,"COMUM"),GABARITO!$D:$D,0)),1,0))</f>
        <v/>
      </c>
      <c r="BA59" t="str">
        <f>IF(RESPOSTAS!BB59="","",IF(UPPER(RESPOSTAS!BB59)=INDEX(GABARITO!$C:$C,MATCH(TEXT(VALUE(RIGHT($BA$1,2)),"00")&amp;"|"&amp;IF(AND(VALUE(RIGHT($BA$1,2))&gt;=57,VALUE(RIGHT($BA$1,2))&lt;=63),$D59,"COMUM"),GABARITO!$D:$D,0)),1,0))</f>
        <v/>
      </c>
      <c r="BB59" t="str">
        <f>IF(RESPOSTAS!BC59="","",IF(UPPER(RESPOSTAS!BC59)=INDEX(GABARITO!$C:$C,MATCH(TEXT(VALUE(RIGHT($BB$1,2)),"00")&amp;"|"&amp;IF(AND(VALUE(RIGHT($BB$1,2))&gt;=57,VALUE(RIGHT($BB$1,2))&lt;=63),$D59,"COMUM"),GABARITO!$D:$D,0)),1,0))</f>
        <v/>
      </c>
      <c r="BC59" t="str">
        <f>IF(RESPOSTAS!BD59="","",IF(UPPER(RESPOSTAS!BD59)=INDEX(GABARITO!$C:$C,MATCH(TEXT(VALUE(RIGHT($BC$1,2)),"00")&amp;"|"&amp;IF(AND(VALUE(RIGHT($BC$1,2))&gt;=57,VALUE(RIGHT($BC$1,2))&lt;=63),$D59,"COMUM"),GABARITO!$D:$D,0)),1,0))</f>
        <v/>
      </c>
      <c r="BD59" t="str">
        <f>IF(RESPOSTAS!BE59="","",IF(UPPER(RESPOSTAS!BE59)=INDEX(GABARITO!$C:$C,MATCH(TEXT(VALUE(RIGHT($BD$1,2)),"00")&amp;"|"&amp;IF(AND(VALUE(RIGHT($BD$1,2))&gt;=57,VALUE(RIGHT($BD$1,2))&lt;=63),$D59,"COMUM"),GABARITO!$D:$D,0)),1,0))</f>
        <v/>
      </c>
      <c r="BE59" t="str">
        <f>IF(RESPOSTAS!BF59="","",IF(UPPER(RESPOSTAS!BF59)=INDEX(GABARITO!$C:$C,MATCH(TEXT(VALUE(RIGHT($BE$1,2)),"00")&amp;"|"&amp;IF(AND(VALUE(RIGHT($BE$1,2))&gt;=57,VALUE(RIGHT($BE$1,2))&lt;=63),$D59,"COMUM"),GABARITO!$D:$D,0)),1,0))</f>
        <v/>
      </c>
      <c r="BF59" t="str">
        <f>IF(RESPOSTAS!BG59="","",IF(UPPER(RESPOSTAS!BG59)=INDEX(GABARITO!$C:$C,MATCH(TEXT(VALUE(RIGHT($BF$1,2)),"00")&amp;"|"&amp;IF(AND(VALUE(RIGHT($BF$1,2))&gt;=57,VALUE(RIGHT($BF$1,2))&lt;=63),$D59,"COMUM"),GABARITO!$D:$D,0)),1,0))</f>
        <v/>
      </c>
      <c r="BG59" t="str">
        <f>IF(RESPOSTAS!BH59="","",IF(UPPER(RESPOSTAS!BH59)=INDEX(GABARITO!$C:$C,MATCH(TEXT(VALUE(RIGHT($BG$1,2)),"00")&amp;"|"&amp;IF(AND(VALUE(RIGHT($BG$1,2))&gt;=57,VALUE(RIGHT($BG$1,2))&lt;=63),$D59,"COMUM"),GABARITO!$D:$D,0)),1,0))</f>
        <v/>
      </c>
      <c r="BH59" t="str">
        <f>IF(RESPOSTAS!BI59="","",IF(UPPER(RESPOSTAS!BI59)=INDEX(GABARITO!$C:$C,MATCH(TEXT(VALUE(RIGHT($BH$1,2)),"00")&amp;"|"&amp;IF(AND(VALUE(RIGHT($BH$1,2))&gt;=57,VALUE(RIGHT($BH$1,2))&lt;=63),$D59,"COMUM"),GABARITO!$D:$D,0)),1,0))</f>
        <v/>
      </c>
      <c r="BI59" t="str">
        <f>IF(RESPOSTAS!BJ59="","",IF(UPPER(RESPOSTAS!BJ59)=INDEX(GABARITO!$C:$C,MATCH(TEXT(VALUE(RIGHT($BI$1,2)),"00")&amp;"|"&amp;IF(AND(VALUE(RIGHT($BI$1,2))&gt;=57,VALUE(RIGHT($BI$1,2))&lt;=63),$D59,"COMUM"),GABARITO!$D:$D,0)),1,0))</f>
        <v/>
      </c>
      <c r="BJ59" t="str">
        <f>IF(RESPOSTAS!BK59="","",IF(UPPER(RESPOSTAS!BK59)=INDEX(GABARITO!$C:$C,MATCH(TEXT(VALUE(RIGHT($BJ$1,2)),"00")&amp;"|"&amp;IF(AND(VALUE(RIGHT($BJ$1,2))&gt;=57,VALUE(RIGHT($BJ$1,2))&lt;=63),$D59,"COMUM"),GABARITO!$D:$D,0)),1,0))</f>
        <v/>
      </c>
      <c r="BK59" t="str">
        <f>IF(RESPOSTAS!BL59="","",IF(UPPER(RESPOSTAS!BL59)=INDEX(GABARITO!$C:$C,MATCH(TEXT(VALUE(RIGHT($BK$1,2)),"00")&amp;"|"&amp;IF(AND(VALUE(RIGHT($BK$1,2))&gt;=57,VALUE(RIGHT($BK$1,2))&lt;=63),$D59,"COMUM"),GABARITO!$D:$D,0)),1,0))</f>
        <v/>
      </c>
      <c r="BL59" t="str">
        <f>IF(RESPOSTAS!BM59="","",IF(UPPER(RESPOSTAS!BM59)=INDEX(GABARITO!$C:$C,MATCH(TEXT(VALUE(RIGHT($BL$1,2)),"00")&amp;"|"&amp;IF(AND(VALUE(RIGHT($BL$1,2))&gt;=57,VALUE(RIGHT($BL$1,2))&lt;=63),$D59,"COMUM"),GABARITO!$D:$D,0)),1,0))</f>
        <v/>
      </c>
      <c r="BM59" t="str">
        <f>IF(RESPOSTAS!BN59="","",IF(UPPER(RESPOSTAS!BN59)=INDEX(GABARITO!$C:$C,MATCH(TEXT(VALUE(RIGHT($BM$1,2)),"00")&amp;"|"&amp;IF(AND(VALUE(RIGHT($BM$1,2))&gt;=57,VALUE(RIGHT($BM$1,2))&lt;=63),$D59,"COMUM"),GABARITO!$D:$D,0)),1,0))</f>
        <v/>
      </c>
      <c r="BN59" t="str">
        <f>IF(RESPOSTAS!BO59="","",IF(UPPER(RESPOSTAS!BO59)=INDEX(GABARITO!$C:$C,MATCH(TEXT(VALUE(RIGHT($BN$1,2)),"00")&amp;"|"&amp;IF(AND(VALUE(RIGHT($BN$1,2))&gt;=57,VALUE(RIGHT($BN$1,2))&lt;=63),$D59,"COMUM"),GABARITO!$D:$D,0)),1,0))</f>
        <v/>
      </c>
      <c r="BO59" t="str">
        <f>IF(RESPOSTAS!BP59="","",IF(UPPER(RESPOSTAS!BP59)=INDEX(GABARITO!$C:$C,MATCH(TEXT(VALUE(RIGHT($BO$1,2)),"00")&amp;"|"&amp;IF(AND(VALUE(RIGHT($BO$1,2))&gt;=57,VALUE(RIGHT($BO$1,2))&lt;=63),$D59,"COMUM"),GABARITO!$D:$D,0)),1,0))</f>
        <v/>
      </c>
      <c r="BP59">
        <f>COUNTIF(RESPOSTAS!F59:BP59,"&lt;&gt;")</f>
        <v>0</v>
      </c>
      <c r="BQ59" t="str">
        <f t="shared" si="0"/>
        <v/>
      </c>
      <c r="BR59" s="10" t="str">
        <f t="shared" si="1"/>
        <v/>
      </c>
      <c r="BT59" s="11" t="str">
        <f t="shared" si="4"/>
        <v/>
      </c>
      <c r="BU59" s="11" t="str">
        <f t="shared" si="5"/>
        <v/>
      </c>
      <c r="BV59" s="11" t="str">
        <f t="shared" si="6"/>
        <v/>
      </c>
      <c r="BW59" s="11" t="str">
        <f t="shared" si="7"/>
        <v/>
      </c>
      <c r="BX59" s="11" t="str">
        <f t="shared" si="8"/>
        <v/>
      </c>
      <c r="BY59" s="11" t="str">
        <f t="shared" si="9"/>
        <v/>
      </c>
      <c r="BZ59" s="3" t="str">
        <f t="shared" si="2"/>
        <v/>
      </c>
      <c r="CA59" s="3" t="e">
        <f t="shared" si="11"/>
        <v>#VALUE!</v>
      </c>
    </row>
    <row r="60" spans="1:79" x14ac:dyDescent="0.25">
      <c r="A60" t="str">
        <f>IF(RESPOSTAS!A60="","",RESPOSTAS!A60)</f>
        <v/>
      </c>
      <c r="B60" t="str">
        <f>IF(RESPOSTAS!C60="","",RESPOSTAS!C60)</f>
        <v/>
      </c>
      <c r="C60" t="str">
        <f>IF(RESPOSTAS!D60="","",RESPOSTAS!D60)</f>
        <v/>
      </c>
      <c r="D60" t="str">
        <f>IF(RESPOSTAS!E60="","",RESPOSTAS!E60)</f>
        <v/>
      </c>
      <c r="E60" t="str">
        <f>IF(RESPOSTAS!F60="","",IF(UPPER(RESPOSTAS!F60)=INDEX(GABARITO!$C:$C,MATCH(TEXT(VALUE(RIGHT($E$1,2)),"00")&amp;"|"&amp;IF(AND(VALUE(RIGHT($E$1,2))&gt;=57,VALUE(RIGHT($E$1,2))&lt;=63),$D60,"COMUM"),GABARITO!$D:$D,0)),1,0))</f>
        <v/>
      </c>
      <c r="F60" t="str">
        <f>IF(RESPOSTAS!G60="","",IF(UPPER(RESPOSTAS!G60)=INDEX(GABARITO!$C:$C,MATCH(TEXT(VALUE(RIGHT($F$1,2)),"00")&amp;"|"&amp;IF(AND(VALUE(RIGHT($F$1,2))&gt;=57,VALUE(RIGHT($F$1,2))&lt;=63),$D60,"COMUM"),GABARITO!$D:$D,0)),1,0))</f>
        <v/>
      </c>
      <c r="G60" t="str">
        <f>IF(RESPOSTAS!H60="","",IF(UPPER(RESPOSTAS!H60)=INDEX(GABARITO!$C:$C,MATCH(TEXT(VALUE(RIGHT($G$1,2)),"00")&amp;"|"&amp;IF(AND(VALUE(RIGHT($G$1,2))&gt;=57,VALUE(RIGHT($G$1,2))&lt;=63),$D60,"COMUM"),GABARITO!$D:$D,0)),1,0))</f>
        <v/>
      </c>
      <c r="H60" t="str">
        <f>IF(RESPOSTAS!I60="","",IF(UPPER(RESPOSTAS!I60)=INDEX(GABARITO!$C:$C,MATCH(TEXT(VALUE(RIGHT($H$1,2)),"00")&amp;"|"&amp;IF(AND(VALUE(RIGHT($H$1,2))&gt;=57,VALUE(RIGHT($H$1,2))&lt;=63),$D60,"COMUM"),GABARITO!$D:$D,0)),1,0))</f>
        <v/>
      </c>
      <c r="I60" t="str">
        <f>IF(RESPOSTAS!J60="","",IF(UPPER(RESPOSTAS!J60)=INDEX(GABARITO!$C:$C,MATCH(TEXT(VALUE(RIGHT($I$1,2)),"00")&amp;"|"&amp;IF(AND(VALUE(RIGHT($I$1,2))&gt;=57,VALUE(RIGHT($I$1,2))&lt;=63),$D60,"COMUM"),GABARITO!$D:$D,0)),1,0))</f>
        <v/>
      </c>
      <c r="J60" t="str">
        <f>IF(RESPOSTAS!K60="","",IF(UPPER(RESPOSTAS!K60)=INDEX(GABARITO!$C:$C,MATCH(TEXT(VALUE(RIGHT($J$1,2)),"00")&amp;"|"&amp;IF(AND(VALUE(RIGHT($J$1,2))&gt;=57,VALUE(RIGHT($J$1,2))&lt;=63),$D60,"COMUM"),GABARITO!$D:$D,0)),1,0))</f>
        <v/>
      </c>
      <c r="K60" t="str">
        <f>IF(RESPOSTAS!L60="","",IF(UPPER(RESPOSTAS!L60)=INDEX(GABARITO!$C:$C,MATCH(TEXT(VALUE(RIGHT($K$1,2)),"00")&amp;"|"&amp;IF(AND(VALUE(RIGHT($K$1,2))&gt;=57,VALUE(RIGHT($K$1,2))&lt;=63),$D60,"COMUM"),GABARITO!$D:$D,0)),1,0))</f>
        <v/>
      </c>
      <c r="L60" t="str">
        <f>IF(RESPOSTAS!M60="","",IF(UPPER(RESPOSTAS!M60)=INDEX(GABARITO!$C:$C,MATCH(TEXT(VALUE(RIGHT($L$1,2)),"00")&amp;"|"&amp;IF(AND(VALUE(RIGHT($L$1,2))&gt;=57,VALUE(RIGHT($L$1,2))&lt;=63),$D60,"COMUM"),GABARITO!$D:$D,0)),1,0))</f>
        <v/>
      </c>
      <c r="M60" t="str">
        <f>IF(RESPOSTAS!N60="","",IF(UPPER(RESPOSTAS!N60)=INDEX(GABARITO!$C:$C,MATCH(TEXT(VALUE(RIGHT($M$1,2)),"00")&amp;"|"&amp;IF(AND(VALUE(RIGHT($M$1,2))&gt;=57,VALUE(RIGHT($M$1,2))&lt;=63),$D60,"COMUM"),GABARITO!$D:$D,0)),1,0))</f>
        <v/>
      </c>
      <c r="N60" t="str">
        <f>IF(RESPOSTAS!O60="","",IF(UPPER(RESPOSTAS!O60)=INDEX(GABARITO!$C:$C,MATCH(TEXT(VALUE(RIGHT($E$1,2)),"00")&amp;"|"&amp;IF(AND(VALUE(RIGHT($E$1,2))&gt;=57,VALUE(RIGHT($E$1,2))&lt;=63),$D60,"COMUM"),GABARITO!$D:$D,0)),1,0))</f>
        <v/>
      </c>
      <c r="O60" t="str">
        <f>IF(RESPOSTAS!P60="","",IF(UPPER(RESPOSTAS!P60)=INDEX(GABARITO!$C:$C,MATCH(TEXT(VALUE(RIGHT($O$1,2)),"00")&amp;"|"&amp;IF(AND(VALUE(RIGHT($O$1,2))&gt;=57,VALUE(RIGHT($O$1,2))&lt;=63),$D60,"COMUM"),GABARITO!$D:$D,0)),1,0))</f>
        <v/>
      </c>
      <c r="P60" t="str">
        <f>IF(RESPOSTAS!Q60="","",IF(UPPER(RESPOSTAS!Q60)=INDEX(GABARITO!$C:$C,MATCH(TEXT(VALUE(RIGHT($P$1,2)),"00")&amp;"|"&amp;IF(AND(VALUE(RIGHT($P$1,2))&gt;=57,VALUE(RIGHT($P$1,2))&lt;=63),$D60,"COMUM"),GABARITO!$D:$D,0)),1,0))</f>
        <v/>
      </c>
      <c r="Q60" t="str">
        <f>IF(RESPOSTAS!R60="","",IF(UPPER(RESPOSTAS!R60)=INDEX(GABARITO!$C:$C,MATCH(TEXT(VALUE(RIGHT($Q$1,2)),"00")&amp;"|"&amp;IF(AND(VALUE(RIGHT($Q$1,2))&gt;=57,VALUE(RIGHT($Q$1,2))&lt;=63),$D60,"COMUM"),GABARITO!$D:$D,0)),1,0))</f>
        <v/>
      </c>
      <c r="R60" t="str">
        <f>IF(RESPOSTAS!S60="","",IF(UPPER(RESPOSTAS!S60)=INDEX(GABARITO!$C:$C,MATCH(TEXT(VALUE(RIGHT($R$1,2)),"00")&amp;"|"&amp;IF(AND(VALUE(RIGHT($R$1,2))&gt;=57,VALUE(RIGHT($R$1,2))&lt;=63),$D60,"COMUM"),GABARITO!$D:$D,0)),1,0))</f>
        <v/>
      </c>
      <c r="S60" t="str">
        <f>IF(RESPOSTAS!T60="","",IF(UPPER(RESPOSTAS!T60)=INDEX(GABARITO!$C:$C,MATCH(TEXT(VALUE(RIGHT($S$1,2)),"00")&amp;"|"&amp;IF(AND(VALUE(RIGHT($S$1,2))&gt;=57,VALUE(RIGHT($S$1,2))&lt;=63),$D60,"COMUM"),GABARITO!$D:$D,0)),1,0))</f>
        <v/>
      </c>
      <c r="T60" t="str">
        <f>IF(RESPOSTAS!U60="","",IF(UPPER(RESPOSTAS!U60)=INDEX(GABARITO!$C:$C,MATCH(TEXT(VALUE(RIGHT($T$1,2)),"00")&amp;"|"&amp;IF(AND(VALUE(RIGHT($T$1,2))&gt;=57,VALUE(RIGHT($T$1,2))&lt;=63),$D60,"COMUM"),GABARITO!$D:$D,0)),1,0))</f>
        <v/>
      </c>
      <c r="U60" t="str">
        <f>IF(RESPOSTAS!V60="","",IF(UPPER(RESPOSTAS!V60)=INDEX(GABARITO!$C:$C,MATCH(TEXT(VALUE(RIGHT($U$1,2)),"00")&amp;"|"&amp;IF(AND(VALUE(RIGHT($U$1,2))&gt;=57,VALUE(RIGHT($U$1,2))&lt;=63),$D60,"COMUM"),GABARITO!$D:$D,0)),1,0))</f>
        <v/>
      </c>
      <c r="V60" t="str">
        <f>IF(RESPOSTAS!W60="","",IF(UPPER(RESPOSTAS!W60)=INDEX(GABARITO!$C:$C,MATCH(TEXT(VALUE(RIGHT($E$1,2)),"00")&amp;"|"&amp;IF(AND(VALUE(RIGHT($E$1,2))&gt;=57,VALUE(RIGHT($E$1,2))&lt;=63),$D60,"COMUM"),GABARITO!$D:$D,0)),1,0))</f>
        <v/>
      </c>
      <c r="W60" t="str">
        <f>IF(RESPOSTAS!X60="","",IF(UPPER(RESPOSTAS!X60)=INDEX(GABARITO!$C:$C,MATCH(TEXT(VALUE(RIGHT($W$1,2)),"00")&amp;"|"&amp;IF(AND(VALUE(RIGHT($W$1,2))&gt;=57,VALUE(RIGHT($W$1,2))&lt;=63),$D60,"COMUM"),GABARITO!$D:$D,0)),1,0))</f>
        <v/>
      </c>
      <c r="X60" t="str">
        <f>IF(RESPOSTAS!Y60="","",IF(UPPER(RESPOSTAS!Y60)=INDEX(GABARITO!$C:$C,MATCH(TEXT(VALUE(RIGHT($X$1,2)),"00")&amp;"|"&amp;IF(AND(VALUE(RIGHT($X$1,2))&gt;=57,VALUE(RIGHT($X$1,2))&lt;=63),$D60,"COMUM"),GABARITO!$D:$D,0)),1,0))</f>
        <v/>
      </c>
      <c r="Y60" t="str">
        <f>IF(RESPOSTAS!Z60="","",IF(UPPER(RESPOSTAS!Z60)=INDEX(GABARITO!$C:$C,MATCH(TEXT(VALUE(RIGHT($Y$1,2)),"00")&amp;"|"&amp;IF(AND(VALUE(RIGHT($Y$1,2))&gt;=57,VALUE(RIGHT($Y$1,2))&lt;=63),$D60,"COMUM"),GABARITO!$D:$D,0)),1,0))</f>
        <v/>
      </c>
      <c r="Z60" t="str">
        <f>IF(RESPOSTAS!AA60="","",IF(UPPER(RESPOSTAS!AA60)=INDEX(GABARITO!$C:$C,MATCH(TEXT(VALUE(RIGHT($Z$1,2)),"00")&amp;"|"&amp;IF(AND(VALUE(RIGHT($Z$1,2))&gt;=57,VALUE(RIGHT($Z$1,2))&lt;=63),$D60,"COMUM"),GABARITO!$D:$D,0)),1,0))</f>
        <v/>
      </c>
      <c r="AA60" t="str">
        <f>IF(RESPOSTAS!AB60="","",IF(UPPER(RESPOSTAS!AB60)=INDEX(GABARITO!$C:$C,MATCH(TEXT(VALUE(RIGHT($AA$1,2)),"00")&amp;"|"&amp;IF(AND(VALUE(RIGHT($AA$1,2))&gt;=57,VALUE(RIGHT($AA$1,2))&lt;=63),$D60,"COMUM"),GABARITO!$D:$D,0)),1,0))</f>
        <v/>
      </c>
      <c r="AB60" t="str">
        <f>IF(RESPOSTAS!AC60="","",IF(UPPER(RESPOSTAS!AC60)=INDEX(GABARITO!$C:$C,MATCH(TEXT(VALUE(RIGHT($AB$1,2)),"00")&amp;"|"&amp;IF(AND(VALUE(RIGHT($AB$1,2))&gt;=57,VALUE(RIGHT($AB$1,2))&lt;=63),$D60,"COMUM"),GABARITO!$D:$D,0)),1,0))</f>
        <v/>
      </c>
      <c r="AC60" t="str">
        <f>IF(RESPOSTAS!AD60="","",IF(UPPER(RESPOSTAS!AD60)=INDEX(GABARITO!$C:$C,MATCH(TEXT(VALUE(RIGHT($AC$1,2)),"00")&amp;"|"&amp;IF(AND(VALUE(RIGHT($AC$1,2))&gt;=57,VALUE(RIGHT($AC$1,2))&lt;=63),$D60,"COMUM"),GABARITO!$D:$D,0)),1,0))</f>
        <v/>
      </c>
      <c r="AD60" t="str">
        <f>IF(RESPOSTAS!AE60="","",IF(UPPER(RESPOSTAS!AE60)=INDEX(GABARITO!$C:$C,MATCH(TEXT(VALUE(RIGHT($AD$1,2)),"00")&amp;"|"&amp;IF(AND(VALUE(RIGHT($AD$1,2))&gt;=57,VALUE(RIGHT($AD$1,2))&lt;=63),$D60,"COMUM"),GABARITO!$D:$D,0)),1,0))</f>
        <v/>
      </c>
      <c r="AE60" t="str">
        <f>IF(RESPOSTAS!AF60="","",IF(UPPER(RESPOSTAS!AF60)=INDEX(GABARITO!$C:$C,MATCH(TEXT(VALUE(RIGHT($AE$1,2)),"00")&amp;"|"&amp;IF(AND(VALUE(RIGHT($AE$1,2))&gt;=57,VALUE(RIGHT($AE$1,2))&lt;=63),$D60,"COMUM"),GABARITO!$D:$D,0)),1,0))</f>
        <v/>
      </c>
      <c r="AF60" t="str">
        <f>IF(RESPOSTAS!AG60="","",IF(UPPER(RESPOSTAS!AG60)=INDEX(GABARITO!$C:$C,MATCH(TEXT(VALUE(RIGHT($AF$1,2)),"00")&amp;"|"&amp;IF(AND(VALUE(RIGHT($AF$1,2))&gt;=57,VALUE(RIGHT($AF$1,2))&lt;=63),$D60,"COMUM"),GABARITO!$D:$D,0)),1,0))</f>
        <v/>
      </c>
      <c r="AG60" t="str">
        <f>IF(RESPOSTAS!AH60="","",IF(UPPER(RESPOSTAS!AH60)=INDEX(GABARITO!$C:$C,MATCH(TEXT(VALUE(RIGHT($AG$1,2)),"00")&amp;"|"&amp;IF(AND(VALUE(RIGHT($AG$1,2))&gt;=57,VALUE(RIGHT($AG$1,2))&lt;=63),$D60,"COMUM"),GABARITO!$D:$D,0)),1,0))</f>
        <v/>
      </c>
      <c r="AH60" t="str">
        <f>IF(RESPOSTAS!AI60="","",IF(UPPER(RESPOSTAS!AI60)=INDEX(GABARITO!$C:$C,MATCH(TEXT(VALUE(RIGHT($AH$1,2)),"00")&amp;"|"&amp;IF(AND(VALUE(RIGHT($AH$1,2))&gt;=57,VALUE(RIGHT($AH$1,2))&lt;=63),$D60,"COMUM"),GABARITO!$D:$D,0)),1,0))</f>
        <v/>
      </c>
      <c r="AI60" t="str">
        <f>IF(RESPOSTAS!AJ60="","",IF(UPPER(RESPOSTAS!AJ60)=INDEX(GABARITO!$C:$C,MATCH(TEXT(VALUE(RIGHT($AI$1,2)),"00")&amp;"|"&amp;IF(AND(VALUE(RIGHT($AI$1,2))&gt;=57,VALUE(RIGHT($AI$1,2))&lt;=63),$D60,"COMUM"),GABARITO!$D:$D,0)),1,0))</f>
        <v/>
      </c>
      <c r="AJ60" t="str">
        <f>IF(RESPOSTAS!AK60="","",IF(UPPER(RESPOSTAS!AK60)=INDEX(GABARITO!$C:$C,MATCH(TEXT(VALUE(RIGHT($AJ$1,2)),"00")&amp;"|"&amp;IF(AND(VALUE(RIGHT($AJ$1,2))&gt;=57,VALUE(RIGHT($AJ$1,2))&lt;=63),$D60,"COMUM"),GABARITO!$D:$D,0)),1,0))</f>
        <v/>
      </c>
      <c r="AK60" t="str">
        <f>IF(RESPOSTAS!AL60="","",IF(UPPER(RESPOSTAS!AL60)=INDEX(GABARITO!$C:$C,MATCH(TEXT(VALUE(RIGHT($AK$1,2)),"00")&amp;"|"&amp;IF(AND(VALUE(RIGHT($AK$1,2))&gt;=57,VALUE(RIGHT($AK$1,2))&lt;=63),$D60,"COMUM"),GABARITO!$D:$D,0)),1,0))</f>
        <v/>
      </c>
      <c r="AL60" t="str">
        <f>IF(RESPOSTAS!AM60="","",IF(UPPER(RESPOSTAS!AM60)=INDEX(GABARITO!$C:$C,MATCH(TEXT(VALUE(RIGHT($AL$1,2)),"00")&amp;"|"&amp;IF(AND(VALUE(RIGHT($AL$1,2))&gt;=57,VALUE(RIGHT($AL$1,2))&lt;=63),$D60,"COMUM"),GABARITO!$D:$D,0)),1,0))</f>
        <v/>
      </c>
      <c r="AM60" t="str">
        <f>IF(RESPOSTAS!AN60="","",IF(UPPER(RESPOSTAS!AN60)=INDEX(GABARITO!$C:$C,MATCH(TEXT(VALUE(RIGHT($AM$1,2)),"00")&amp;"|"&amp;IF(AND(VALUE(RIGHT($AM$1,2))&gt;=57,VALUE(RIGHT($AM$1,2))&lt;=63),$D60,"COMUM"),GABARITO!$D:$D,0)),1,0))</f>
        <v/>
      </c>
      <c r="AN60" t="str">
        <f>IF(RESPOSTAS!AO60="","",IF(UPPER(RESPOSTAS!AO60)=INDEX(GABARITO!$C:$C,MATCH(TEXT(VALUE(RIGHT($AN$1,2)),"00")&amp;"|"&amp;IF(AND(VALUE(RIGHT($AN$1,2))&gt;=57,VALUE(RIGHT($AN$1,2))&lt;=63),$D60,"COMUM"),GABARITO!$D:$D,0)),1,0))</f>
        <v/>
      </c>
      <c r="AO60" t="str">
        <f>IF(RESPOSTAS!AP60="","",IF(UPPER(RESPOSTAS!AP60)=INDEX(GABARITO!$C:$C,MATCH(TEXT(VALUE(RIGHT($AO$1,2)),"00")&amp;"|"&amp;IF(AND(VALUE(RIGHT($AO$1,2))&gt;=57,VALUE(RIGHT($AO$1,2))&lt;=63),$D60,"COMUM"),GABARITO!$D:$D,0)),1,0))</f>
        <v/>
      </c>
      <c r="AP60" t="str">
        <f>IF(RESPOSTAS!AQ60="","",IF(UPPER(RESPOSTAS!AQ60)=INDEX(GABARITO!$C:$C,MATCH(TEXT(VALUE(RIGHT($AP$1,2)),"00")&amp;"|"&amp;IF(AND(VALUE(RIGHT($AP$1,2))&gt;=57,VALUE(RIGHT($AP$1,2))&lt;=63),$D60,"COMUM"),GABARITO!$D:$D,0)),1,0))</f>
        <v/>
      </c>
      <c r="AQ60" t="str">
        <f>IF(RESPOSTAS!AR60="","",IF(UPPER(RESPOSTAS!AR60)=INDEX(GABARITO!$C:$C,MATCH(TEXT(VALUE(RIGHT($AQ$1,2)),"00")&amp;"|"&amp;IF(AND(VALUE(RIGHT($AQ$1,2))&gt;=57,VALUE(RIGHT($AQ$1,2))&lt;=63),$D60,"COMUM"),GABARITO!$D:$D,0)),1,0))</f>
        <v/>
      </c>
      <c r="AR60" t="str">
        <f>IF(RESPOSTAS!AS60="","",IF(UPPER(RESPOSTAS!AS60)=INDEX(GABARITO!$C:$C,MATCH(TEXT(VALUE(RIGHT($AR$1,2)),"00")&amp;"|"&amp;IF(AND(VALUE(RIGHT($AR$1,2))&gt;=57,VALUE(RIGHT($AR$1,2))&lt;=63),$D60,"COMUM"),GABARITO!$D:$D,0)),1,0))</f>
        <v/>
      </c>
      <c r="AS60" t="str">
        <f>IF(RESPOSTAS!AT60="","",IF(UPPER(RESPOSTAS!AT60)=INDEX(GABARITO!$C:$C,MATCH(TEXT(VALUE(RIGHT($AS$1,2)),"00")&amp;"|"&amp;IF(AND(VALUE(RIGHT($AS$1,2))&gt;=57,VALUE(RIGHT($AS$1,2))&lt;=63),$D60,"COMUM"),GABARITO!$D:$D,0)),1,0))</f>
        <v/>
      </c>
      <c r="AT60" t="str">
        <f>IF(RESPOSTAS!AU60="","",IF(UPPER(RESPOSTAS!AU60)=INDEX(GABARITO!$C:$C,MATCH(TEXT(VALUE(RIGHT($AT$1,2)),"00")&amp;"|"&amp;IF(AND(VALUE(RIGHT($AT$1,2))&gt;=57,VALUE(RIGHT($AT$1,2))&lt;=63),$D60,"COMUM"),GABARITO!$D:$D,0)),1,0))</f>
        <v/>
      </c>
      <c r="AU60" t="str">
        <f>IF(RESPOSTAS!AV60="","",IF(UPPER(RESPOSTAS!AV60)=INDEX(GABARITO!$C:$C,MATCH(TEXT(VALUE(RIGHT($AU$1,2)),"00")&amp;"|"&amp;IF(AND(VALUE(RIGHT($AU$1,2))&gt;=57,VALUE(RIGHT($AU$1,2))&lt;=63),$D60,"COMUM"),GABARITO!$D:$D,0)),1,0))</f>
        <v/>
      </c>
      <c r="AV60" t="str">
        <f>IF(RESPOSTAS!AW60="","",IF(UPPER(RESPOSTAS!AW60)=INDEX(GABARITO!$C:$C,MATCH(TEXT(VALUE(RIGHT($AV$1,2)),"00")&amp;"|"&amp;IF(AND(VALUE(RIGHT($AV$1,2))&gt;=57,VALUE(RIGHT($AV$1,2))&lt;=63),$D60,"COMUM"),GABARITO!$D:$D,0)),1,0))</f>
        <v/>
      </c>
      <c r="AW60" t="str">
        <f>IF(RESPOSTAS!AX60="","",IF(UPPER(RESPOSTAS!AX60)=INDEX(GABARITO!$C:$C,MATCH(TEXT(VALUE(RIGHT($AW$1,2)),"00")&amp;"|"&amp;IF(AND(VALUE(RIGHT($AW$1,2))&gt;=57,VALUE(RIGHT($AW$1,2))&lt;=63),$D60,"COMUM"),GABARITO!$D:$D,0)),1,0))</f>
        <v/>
      </c>
      <c r="AX60" t="str">
        <f>IF(RESPOSTAS!AY60="","",IF(UPPER(RESPOSTAS!AY60)=INDEX(GABARITO!$C:$C,MATCH(TEXT(VALUE(RIGHT($AX$1,2)),"00")&amp;"|"&amp;IF(AND(VALUE(RIGHT($AX$1,2))&gt;=57,VALUE(RIGHT($AX$1,2))&lt;=63),$D60,"COMUM"),GABARITO!$D:$D,0)),1,0))</f>
        <v/>
      </c>
      <c r="AY60" t="str">
        <f>IF(RESPOSTAS!AZ60="","",IF(UPPER(RESPOSTAS!AZ60)=INDEX(GABARITO!$C:$C,MATCH(TEXT(VALUE(RIGHT($AY$1,2)),"00")&amp;"|"&amp;IF(AND(VALUE(RIGHT($AY$1,2))&gt;=57,VALUE(RIGHT($AY$1,2))&lt;=63),$D60,"COMUM"),GABARITO!$D:$D,0)),1,0))</f>
        <v/>
      </c>
      <c r="AZ60" t="str">
        <f>IF(RESPOSTAS!BA60="","",IF(UPPER(RESPOSTAS!BA60)=INDEX(GABARITO!$C:$C,MATCH(TEXT(VALUE(RIGHT($AZ$1,2)),"00")&amp;"|"&amp;IF(AND(VALUE(RIGHT($AZ$1,2))&gt;=57,VALUE(RIGHT($AZ$1,2))&lt;=63),$D60,"COMUM"),GABARITO!$D:$D,0)),1,0))</f>
        <v/>
      </c>
      <c r="BA60" t="str">
        <f>IF(RESPOSTAS!BB60="","",IF(UPPER(RESPOSTAS!BB60)=INDEX(GABARITO!$C:$C,MATCH(TEXT(VALUE(RIGHT($BA$1,2)),"00")&amp;"|"&amp;IF(AND(VALUE(RIGHT($BA$1,2))&gt;=57,VALUE(RIGHT($BA$1,2))&lt;=63),$D60,"COMUM"),GABARITO!$D:$D,0)),1,0))</f>
        <v/>
      </c>
      <c r="BB60" t="str">
        <f>IF(RESPOSTAS!BC60="","",IF(UPPER(RESPOSTAS!BC60)=INDEX(GABARITO!$C:$C,MATCH(TEXT(VALUE(RIGHT($BB$1,2)),"00")&amp;"|"&amp;IF(AND(VALUE(RIGHT($BB$1,2))&gt;=57,VALUE(RIGHT($BB$1,2))&lt;=63),$D60,"COMUM"),GABARITO!$D:$D,0)),1,0))</f>
        <v/>
      </c>
      <c r="BC60" t="str">
        <f>IF(RESPOSTAS!BD60="","",IF(UPPER(RESPOSTAS!BD60)=INDEX(GABARITO!$C:$C,MATCH(TEXT(VALUE(RIGHT($BC$1,2)),"00")&amp;"|"&amp;IF(AND(VALUE(RIGHT($BC$1,2))&gt;=57,VALUE(RIGHT($BC$1,2))&lt;=63),$D60,"COMUM"),GABARITO!$D:$D,0)),1,0))</f>
        <v/>
      </c>
      <c r="BD60" t="str">
        <f>IF(RESPOSTAS!BE60="","",IF(UPPER(RESPOSTAS!BE60)=INDEX(GABARITO!$C:$C,MATCH(TEXT(VALUE(RIGHT($BD$1,2)),"00")&amp;"|"&amp;IF(AND(VALUE(RIGHT($BD$1,2))&gt;=57,VALUE(RIGHT($BD$1,2))&lt;=63),$D60,"COMUM"),GABARITO!$D:$D,0)),1,0))</f>
        <v/>
      </c>
      <c r="BE60" t="str">
        <f>IF(RESPOSTAS!BF60="","",IF(UPPER(RESPOSTAS!BF60)=INDEX(GABARITO!$C:$C,MATCH(TEXT(VALUE(RIGHT($BE$1,2)),"00")&amp;"|"&amp;IF(AND(VALUE(RIGHT($BE$1,2))&gt;=57,VALUE(RIGHT($BE$1,2))&lt;=63),$D60,"COMUM"),GABARITO!$D:$D,0)),1,0))</f>
        <v/>
      </c>
      <c r="BF60" t="str">
        <f>IF(RESPOSTAS!BG60="","",IF(UPPER(RESPOSTAS!BG60)=INDEX(GABARITO!$C:$C,MATCH(TEXT(VALUE(RIGHT($BF$1,2)),"00")&amp;"|"&amp;IF(AND(VALUE(RIGHT($BF$1,2))&gt;=57,VALUE(RIGHT($BF$1,2))&lt;=63),$D60,"COMUM"),GABARITO!$D:$D,0)),1,0))</f>
        <v/>
      </c>
      <c r="BG60" t="str">
        <f>IF(RESPOSTAS!BH60="","",IF(UPPER(RESPOSTAS!BH60)=INDEX(GABARITO!$C:$C,MATCH(TEXT(VALUE(RIGHT($BG$1,2)),"00")&amp;"|"&amp;IF(AND(VALUE(RIGHT($BG$1,2))&gt;=57,VALUE(RIGHT($BG$1,2))&lt;=63),$D60,"COMUM"),GABARITO!$D:$D,0)),1,0))</f>
        <v/>
      </c>
      <c r="BH60" t="str">
        <f>IF(RESPOSTAS!BI60="","",IF(UPPER(RESPOSTAS!BI60)=INDEX(GABARITO!$C:$C,MATCH(TEXT(VALUE(RIGHT($BH$1,2)),"00")&amp;"|"&amp;IF(AND(VALUE(RIGHT($BH$1,2))&gt;=57,VALUE(RIGHT($BH$1,2))&lt;=63),$D60,"COMUM"),GABARITO!$D:$D,0)),1,0))</f>
        <v/>
      </c>
      <c r="BI60" t="str">
        <f>IF(RESPOSTAS!BJ60="","",IF(UPPER(RESPOSTAS!BJ60)=INDEX(GABARITO!$C:$C,MATCH(TEXT(VALUE(RIGHT($BI$1,2)),"00")&amp;"|"&amp;IF(AND(VALUE(RIGHT($BI$1,2))&gt;=57,VALUE(RIGHT($BI$1,2))&lt;=63),$D60,"COMUM"),GABARITO!$D:$D,0)),1,0))</f>
        <v/>
      </c>
      <c r="BJ60" t="str">
        <f>IF(RESPOSTAS!BK60="","",IF(UPPER(RESPOSTAS!BK60)=INDEX(GABARITO!$C:$C,MATCH(TEXT(VALUE(RIGHT($BJ$1,2)),"00")&amp;"|"&amp;IF(AND(VALUE(RIGHT($BJ$1,2))&gt;=57,VALUE(RIGHT($BJ$1,2))&lt;=63),$D60,"COMUM"),GABARITO!$D:$D,0)),1,0))</f>
        <v/>
      </c>
      <c r="BK60" t="str">
        <f>IF(RESPOSTAS!BL60="","",IF(UPPER(RESPOSTAS!BL60)=INDEX(GABARITO!$C:$C,MATCH(TEXT(VALUE(RIGHT($BK$1,2)),"00")&amp;"|"&amp;IF(AND(VALUE(RIGHT($BK$1,2))&gt;=57,VALUE(RIGHT($BK$1,2))&lt;=63),$D60,"COMUM"),GABARITO!$D:$D,0)),1,0))</f>
        <v/>
      </c>
      <c r="BL60" t="str">
        <f>IF(RESPOSTAS!BM60="","",IF(UPPER(RESPOSTAS!BM60)=INDEX(GABARITO!$C:$C,MATCH(TEXT(VALUE(RIGHT($BL$1,2)),"00")&amp;"|"&amp;IF(AND(VALUE(RIGHT($BL$1,2))&gt;=57,VALUE(RIGHT($BL$1,2))&lt;=63),$D60,"COMUM"),GABARITO!$D:$D,0)),1,0))</f>
        <v/>
      </c>
      <c r="BM60" t="str">
        <f>IF(RESPOSTAS!BN60="","",IF(UPPER(RESPOSTAS!BN60)=INDEX(GABARITO!$C:$C,MATCH(TEXT(VALUE(RIGHT($BM$1,2)),"00")&amp;"|"&amp;IF(AND(VALUE(RIGHT($BM$1,2))&gt;=57,VALUE(RIGHT($BM$1,2))&lt;=63),$D60,"COMUM"),GABARITO!$D:$D,0)),1,0))</f>
        <v/>
      </c>
      <c r="BN60" t="str">
        <f>IF(RESPOSTAS!BO60="","",IF(UPPER(RESPOSTAS!BO60)=INDEX(GABARITO!$C:$C,MATCH(TEXT(VALUE(RIGHT($BN$1,2)),"00")&amp;"|"&amp;IF(AND(VALUE(RIGHT($BN$1,2))&gt;=57,VALUE(RIGHT($BN$1,2))&lt;=63),$D60,"COMUM"),GABARITO!$D:$D,0)),1,0))</f>
        <v/>
      </c>
      <c r="BO60" t="str">
        <f>IF(RESPOSTAS!BP60="","",IF(UPPER(RESPOSTAS!BP60)=INDEX(GABARITO!$C:$C,MATCH(TEXT(VALUE(RIGHT($BO$1,2)),"00")&amp;"|"&amp;IF(AND(VALUE(RIGHT($BO$1,2))&gt;=57,VALUE(RIGHT($BO$1,2))&lt;=63),$D60,"COMUM"),GABARITO!$D:$D,0)),1,0))</f>
        <v/>
      </c>
      <c r="BP60">
        <f>COUNTIF(RESPOSTAS!F60:BP60,"&lt;&gt;")</f>
        <v>0</v>
      </c>
      <c r="BQ60" t="str">
        <f t="shared" si="0"/>
        <v/>
      </c>
      <c r="BR60" s="10" t="str">
        <f t="shared" si="1"/>
        <v/>
      </c>
      <c r="BT60" s="11" t="str">
        <f t="shared" si="4"/>
        <v/>
      </c>
      <c r="BU60" s="11" t="str">
        <f t="shared" si="5"/>
        <v/>
      </c>
      <c r="BV60" s="11" t="str">
        <f t="shared" si="6"/>
        <v/>
      </c>
      <c r="BW60" s="11" t="str">
        <f t="shared" si="7"/>
        <v/>
      </c>
      <c r="BX60" s="11" t="str">
        <f t="shared" si="8"/>
        <v/>
      </c>
      <c r="BY60" s="11" t="str">
        <f t="shared" si="9"/>
        <v/>
      </c>
      <c r="BZ60" s="3" t="str">
        <f t="shared" si="2"/>
        <v/>
      </c>
      <c r="CA60" s="3" t="e">
        <f t="shared" si="11"/>
        <v>#VALUE!</v>
      </c>
    </row>
    <row r="61" spans="1:79" x14ac:dyDescent="0.25">
      <c r="A61" t="str">
        <f>IF(RESPOSTAS!A61="","",RESPOSTAS!A61)</f>
        <v/>
      </c>
      <c r="B61" t="str">
        <f>IF(RESPOSTAS!C61="","",RESPOSTAS!C61)</f>
        <v/>
      </c>
      <c r="C61" t="str">
        <f>IF(RESPOSTAS!D61="","",RESPOSTAS!D61)</f>
        <v/>
      </c>
      <c r="D61" t="str">
        <f>IF(RESPOSTAS!E61="","",RESPOSTAS!E61)</f>
        <v/>
      </c>
      <c r="E61" t="str">
        <f>IF(RESPOSTAS!F61="","",IF(UPPER(RESPOSTAS!F61)=INDEX(GABARITO!$C:$C,MATCH(TEXT(VALUE(RIGHT($E$1,2)),"00")&amp;"|"&amp;IF(AND(VALUE(RIGHT($E$1,2))&gt;=57,VALUE(RIGHT($E$1,2))&lt;=63),$D61,"COMUM"),GABARITO!$D:$D,0)),1,0))</f>
        <v/>
      </c>
      <c r="F61" t="str">
        <f>IF(RESPOSTAS!G61="","",IF(UPPER(RESPOSTAS!G61)=INDEX(GABARITO!$C:$C,MATCH(TEXT(VALUE(RIGHT($F$1,2)),"00")&amp;"|"&amp;IF(AND(VALUE(RIGHT($F$1,2))&gt;=57,VALUE(RIGHT($F$1,2))&lt;=63),$D61,"COMUM"),GABARITO!$D:$D,0)),1,0))</f>
        <v/>
      </c>
      <c r="G61" t="str">
        <f>IF(RESPOSTAS!H61="","",IF(UPPER(RESPOSTAS!H61)=INDEX(GABARITO!$C:$C,MATCH(TEXT(VALUE(RIGHT($G$1,2)),"00")&amp;"|"&amp;IF(AND(VALUE(RIGHT($G$1,2))&gt;=57,VALUE(RIGHT($G$1,2))&lt;=63),$D61,"COMUM"),GABARITO!$D:$D,0)),1,0))</f>
        <v/>
      </c>
      <c r="H61" t="str">
        <f>IF(RESPOSTAS!I61="","",IF(UPPER(RESPOSTAS!I61)=INDEX(GABARITO!$C:$C,MATCH(TEXT(VALUE(RIGHT($H$1,2)),"00")&amp;"|"&amp;IF(AND(VALUE(RIGHT($H$1,2))&gt;=57,VALUE(RIGHT($H$1,2))&lt;=63),$D61,"COMUM"),GABARITO!$D:$D,0)),1,0))</f>
        <v/>
      </c>
      <c r="I61" t="str">
        <f>IF(RESPOSTAS!J61="","",IF(UPPER(RESPOSTAS!J61)=INDEX(GABARITO!$C:$C,MATCH(TEXT(VALUE(RIGHT($I$1,2)),"00")&amp;"|"&amp;IF(AND(VALUE(RIGHT($I$1,2))&gt;=57,VALUE(RIGHT($I$1,2))&lt;=63),$D61,"COMUM"),GABARITO!$D:$D,0)),1,0))</f>
        <v/>
      </c>
      <c r="J61" t="str">
        <f>IF(RESPOSTAS!K61="","",IF(UPPER(RESPOSTAS!K61)=INDEX(GABARITO!$C:$C,MATCH(TEXT(VALUE(RIGHT($J$1,2)),"00")&amp;"|"&amp;IF(AND(VALUE(RIGHT($J$1,2))&gt;=57,VALUE(RIGHT($J$1,2))&lt;=63),$D61,"COMUM"),GABARITO!$D:$D,0)),1,0))</f>
        <v/>
      </c>
      <c r="K61" t="str">
        <f>IF(RESPOSTAS!L61="","",IF(UPPER(RESPOSTAS!L61)=INDEX(GABARITO!$C:$C,MATCH(TEXT(VALUE(RIGHT($K$1,2)),"00")&amp;"|"&amp;IF(AND(VALUE(RIGHT($K$1,2))&gt;=57,VALUE(RIGHT($K$1,2))&lt;=63),$D61,"COMUM"),GABARITO!$D:$D,0)),1,0))</f>
        <v/>
      </c>
      <c r="L61" t="str">
        <f>IF(RESPOSTAS!M61="","",IF(UPPER(RESPOSTAS!M61)=INDEX(GABARITO!$C:$C,MATCH(TEXT(VALUE(RIGHT($L$1,2)),"00")&amp;"|"&amp;IF(AND(VALUE(RIGHT($L$1,2))&gt;=57,VALUE(RIGHT($L$1,2))&lt;=63),$D61,"COMUM"),GABARITO!$D:$D,0)),1,0))</f>
        <v/>
      </c>
      <c r="M61" t="str">
        <f>IF(RESPOSTAS!N61="","",IF(UPPER(RESPOSTAS!N61)=INDEX(GABARITO!$C:$C,MATCH(TEXT(VALUE(RIGHT($M$1,2)),"00")&amp;"|"&amp;IF(AND(VALUE(RIGHT($M$1,2))&gt;=57,VALUE(RIGHT($M$1,2))&lt;=63),$D61,"COMUM"),GABARITO!$D:$D,0)),1,0))</f>
        <v/>
      </c>
      <c r="N61" t="str">
        <f>IF(RESPOSTAS!O61="","",IF(UPPER(RESPOSTAS!O61)=INDEX(GABARITO!$C:$C,MATCH(TEXT(VALUE(RIGHT($E$1,2)),"00")&amp;"|"&amp;IF(AND(VALUE(RIGHT($E$1,2))&gt;=57,VALUE(RIGHT($E$1,2))&lt;=63),$D61,"COMUM"),GABARITO!$D:$D,0)),1,0))</f>
        <v/>
      </c>
      <c r="O61" t="str">
        <f>IF(RESPOSTAS!P61="","",IF(UPPER(RESPOSTAS!P61)=INDEX(GABARITO!$C:$C,MATCH(TEXT(VALUE(RIGHT($O$1,2)),"00")&amp;"|"&amp;IF(AND(VALUE(RIGHT($O$1,2))&gt;=57,VALUE(RIGHT($O$1,2))&lt;=63),$D61,"COMUM"),GABARITO!$D:$D,0)),1,0))</f>
        <v/>
      </c>
      <c r="P61" t="str">
        <f>IF(RESPOSTAS!Q61="","",IF(UPPER(RESPOSTAS!Q61)=INDEX(GABARITO!$C:$C,MATCH(TEXT(VALUE(RIGHT($P$1,2)),"00")&amp;"|"&amp;IF(AND(VALUE(RIGHT($P$1,2))&gt;=57,VALUE(RIGHT($P$1,2))&lt;=63),$D61,"COMUM"),GABARITO!$D:$D,0)),1,0))</f>
        <v/>
      </c>
      <c r="Q61" t="str">
        <f>IF(RESPOSTAS!R61="","",IF(UPPER(RESPOSTAS!R61)=INDEX(GABARITO!$C:$C,MATCH(TEXT(VALUE(RIGHT($Q$1,2)),"00")&amp;"|"&amp;IF(AND(VALUE(RIGHT($Q$1,2))&gt;=57,VALUE(RIGHT($Q$1,2))&lt;=63),$D61,"COMUM"),GABARITO!$D:$D,0)),1,0))</f>
        <v/>
      </c>
      <c r="R61" t="str">
        <f>IF(RESPOSTAS!S61="","",IF(UPPER(RESPOSTAS!S61)=INDEX(GABARITO!$C:$C,MATCH(TEXT(VALUE(RIGHT($R$1,2)),"00")&amp;"|"&amp;IF(AND(VALUE(RIGHT($R$1,2))&gt;=57,VALUE(RIGHT($R$1,2))&lt;=63),$D61,"COMUM"),GABARITO!$D:$D,0)),1,0))</f>
        <v/>
      </c>
      <c r="S61" t="str">
        <f>IF(RESPOSTAS!T61="","",IF(UPPER(RESPOSTAS!T61)=INDEX(GABARITO!$C:$C,MATCH(TEXT(VALUE(RIGHT($S$1,2)),"00")&amp;"|"&amp;IF(AND(VALUE(RIGHT($S$1,2))&gt;=57,VALUE(RIGHT($S$1,2))&lt;=63),$D61,"COMUM"),GABARITO!$D:$D,0)),1,0))</f>
        <v/>
      </c>
      <c r="T61" t="str">
        <f>IF(RESPOSTAS!U61="","",IF(UPPER(RESPOSTAS!U61)=INDEX(GABARITO!$C:$C,MATCH(TEXT(VALUE(RIGHT($T$1,2)),"00")&amp;"|"&amp;IF(AND(VALUE(RIGHT($T$1,2))&gt;=57,VALUE(RIGHT($T$1,2))&lt;=63),$D61,"COMUM"),GABARITO!$D:$D,0)),1,0))</f>
        <v/>
      </c>
      <c r="U61" t="str">
        <f>IF(RESPOSTAS!V61="","",IF(UPPER(RESPOSTAS!V61)=INDEX(GABARITO!$C:$C,MATCH(TEXT(VALUE(RIGHT($U$1,2)),"00")&amp;"|"&amp;IF(AND(VALUE(RIGHT($U$1,2))&gt;=57,VALUE(RIGHT($U$1,2))&lt;=63),$D61,"COMUM"),GABARITO!$D:$D,0)),1,0))</f>
        <v/>
      </c>
      <c r="V61" t="str">
        <f>IF(RESPOSTAS!W61="","",IF(UPPER(RESPOSTAS!W61)=INDEX(GABARITO!$C:$C,MATCH(TEXT(VALUE(RIGHT($E$1,2)),"00")&amp;"|"&amp;IF(AND(VALUE(RIGHT($E$1,2))&gt;=57,VALUE(RIGHT($E$1,2))&lt;=63),$D61,"COMUM"),GABARITO!$D:$D,0)),1,0))</f>
        <v/>
      </c>
      <c r="W61" t="str">
        <f>IF(RESPOSTAS!X61="","",IF(UPPER(RESPOSTAS!X61)=INDEX(GABARITO!$C:$C,MATCH(TEXT(VALUE(RIGHT($W$1,2)),"00")&amp;"|"&amp;IF(AND(VALUE(RIGHT($W$1,2))&gt;=57,VALUE(RIGHT($W$1,2))&lt;=63),$D61,"COMUM"),GABARITO!$D:$D,0)),1,0))</f>
        <v/>
      </c>
      <c r="X61" t="str">
        <f>IF(RESPOSTAS!Y61="","",IF(UPPER(RESPOSTAS!Y61)=INDEX(GABARITO!$C:$C,MATCH(TEXT(VALUE(RIGHT($X$1,2)),"00")&amp;"|"&amp;IF(AND(VALUE(RIGHT($X$1,2))&gt;=57,VALUE(RIGHT($X$1,2))&lt;=63),$D61,"COMUM"),GABARITO!$D:$D,0)),1,0))</f>
        <v/>
      </c>
      <c r="Y61" t="str">
        <f>IF(RESPOSTAS!Z61="","",IF(UPPER(RESPOSTAS!Z61)=INDEX(GABARITO!$C:$C,MATCH(TEXT(VALUE(RIGHT($Y$1,2)),"00")&amp;"|"&amp;IF(AND(VALUE(RIGHT($Y$1,2))&gt;=57,VALUE(RIGHT($Y$1,2))&lt;=63),$D61,"COMUM"),GABARITO!$D:$D,0)),1,0))</f>
        <v/>
      </c>
      <c r="Z61" t="str">
        <f>IF(RESPOSTAS!AA61="","",IF(UPPER(RESPOSTAS!AA61)=INDEX(GABARITO!$C:$C,MATCH(TEXT(VALUE(RIGHT($Z$1,2)),"00")&amp;"|"&amp;IF(AND(VALUE(RIGHT($Z$1,2))&gt;=57,VALUE(RIGHT($Z$1,2))&lt;=63),$D61,"COMUM"),GABARITO!$D:$D,0)),1,0))</f>
        <v/>
      </c>
      <c r="AA61" t="str">
        <f>IF(RESPOSTAS!AB61="","",IF(UPPER(RESPOSTAS!AB61)=INDEX(GABARITO!$C:$C,MATCH(TEXT(VALUE(RIGHT($AA$1,2)),"00")&amp;"|"&amp;IF(AND(VALUE(RIGHT($AA$1,2))&gt;=57,VALUE(RIGHT($AA$1,2))&lt;=63),$D61,"COMUM"),GABARITO!$D:$D,0)),1,0))</f>
        <v/>
      </c>
      <c r="AB61" t="str">
        <f>IF(RESPOSTAS!AC61="","",IF(UPPER(RESPOSTAS!AC61)=INDEX(GABARITO!$C:$C,MATCH(TEXT(VALUE(RIGHT($AB$1,2)),"00")&amp;"|"&amp;IF(AND(VALUE(RIGHT($AB$1,2))&gt;=57,VALUE(RIGHT($AB$1,2))&lt;=63),$D61,"COMUM"),GABARITO!$D:$D,0)),1,0))</f>
        <v/>
      </c>
      <c r="AC61" t="str">
        <f>IF(RESPOSTAS!AD61="","",IF(UPPER(RESPOSTAS!AD61)=INDEX(GABARITO!$C:$C,MATCH(TEXT(VALUE(RIGHT($AC$1,2)),"00")&amp;"|"&amp;IF(AND(VALUE(RIGHT($AC$1,2))&gt;=57,VALUE(RIGHT($AC$1,2))&lt;=63),$D61,"COMUM"),GABARITO!$D:$D,0)),1,0))</f>
        <v/>
      </c>
      <c r="AD61" t="str">
        <f>IF(RESPOSTAS!AE61="","",IF(UPPER(RESPOSTAS!AE61)=INDEX(GABARITO!$C:$C,MATCH(TEXT(VALUE(RIGHT($AD$1,2)),"00")&amp;"|"&amp;IF(AND(VALUE(RIGHT($AD$1,2))&gt;=57,VALUE(RIGHT($AD$1,2))&lt;=63),$D61,"COMUM"),GABARITO!$D:$D,0)),1,0))</f>
        <v/>
      </c>
      <c r="AE61" t="str">
        <f>IF(RESPOSTAS!AF61="","",IF(UPPER(RESPOSTAS!AF61)=INDEX(GABARITO!$C:$C,MATCH(TEXT(VALUE(RIGHT($AE$1,2)),"00")&amp;"|"&amp;IF(AND(VALUE(RIGHT($AE$1,2))&gt;=57,VALUE(RIGHT($AE$1,2))&lt;=63),$D61,"COMUM"),GABARITO!$D:$D,0)),1,0))</f>
        <v/>
      </c>
      <c r="AF61" t="str">
        <f>IF(RESPOSTAS!AG61="","",IF(UPPER(RESPOSTAS!AG61)=INDEX(GABARITO!$C:$C,MATCH(TEXT(VALUE(RIGHT($AF$1,2)),"00")&amp;"|"&amp;IF(AND(VALUE(RIGHT($AF$1,2))&gt;=57,VALUE(RIGHT($AF$1,2))&lt;=63),$D61,"COMUM"),GABARITO!$D:$D,0)),1,0))</f>
        <v/>
      </c>
      <c r="AG61" t="str">
        <f>IF(RESPOSTAS!AH61="","",IF(UPPER(RESPOSTAS!AH61)=INDEX(GABARITO!$C:$C,MATCH(TEXT(VALUE(RIGHT($AG$1,2)),"00")&amp;"|"&amp;IF(AND(VALUE(RIGHT($AG$1,2))&gt;=57,VALUE(RIGHT($AG$1,2))&lt;=63),$D61,"COMUM"),GABARITO!$D:$D,0)),1,0))</f>
        <v/>
      </c>
      <c r="AH61" t="str">
        <f>IF(RESPOSTAS!AI61="","",IF(UPPER(RESPOSTAS!AI61)=INDEX(GABARITO!$C:$C,MATCH(TEXT(VALUE(RIGHT($AH$1,2)),"00")&amp;"|"&amp;IF(AND(VALUE(RIGHT($AH$1,2))&gt;=57,VALUE(RIGHT($AH$1,2))&lt;=63),$D61,"COMUM"),GABARITO!$D:$D,0)),1,0))</f>
        <v/>
      </c>
      <c r="AI61" t="str">
        <f>IF(RESPOSTAS!AJ61="","",IF(UPPER(RESPOSTAS!AJ61)=INDEX(GABARITO!$C:$C,MATCH(TEXT(VALUE(RIGHT($AI$1,2)),"00")&amp;"|"&amp;IF(AND(VALUE(RIGHT($AI$1,2))&gt;=57,VALUE(RIGHT($AI$1,2))&lt;=63),$D61,"COMUM"),GABARITO!$D:$D,0)),1,0))</f>
        <v/>
      </c>
      <c r="AJ61" t="str">
        <f>IF(RESPOSTAS!AK61="","",IF(UPPER(RESPOSTAS!AK61)=INDEX(GABARITO!$C:$C,MATCH(TEXT(VALUE(RIGHT($AJ$1,2)),"00")&amp;"|"&amp;IF(AND(VALUE(RIGHT($AJ$1,2))&gt;=57,VALUE(RIGHT($AJ$1,2))&lt;=63),$D61,"COMUM"),GABARITO!$D:$D,0)),1,0))</f>
        <v/>
      </c>
      <c r="AK61" t="str">
        <f>IF(RESPOSTAS!AL61="","",IF(UPPER(RESPOSTAS!AL61)=INDEX(GABARITO!$C:$C,MATCH(TEXT(VALUE(RIGHT($AK$1,2)),"00")&amp;"|"&amp;IF(AND(VALUE(RIGHT($AK$1,2))&gt;=57,VALUE(RIGHT($AK$1,2))&lt;=63),$D61,"COMUM"),GABARITO!$D:$D,0)),1,0))</f>
        <v/>
      </c>
      <c r="AL61" t="str">
        <f>IF(RESPOSTAS!AM61="","",IF(UPPER(RESPOSTAS!AM61)=INDEX(GABARITO!$C:$C,MATCH(TEXT(VALUE(RIGHT($AL$1,2)),"00")&amp;"|"&amp;IF(AND(VALUE(RIGHT($AL$1,2))&gt;=57,VALUE(RIGHT($AL$1,2))&lt;=63),$D61,"COMUM"),GABARITO!$D:$D,0)),1,0))</f>
        <v/>
      </c>
      <c r="AM61" t="str">
        <f>IF(RESPOSTAS!AN61="","",IF(UPPER(RESPOSTAS!AN61)=INDEX(GABARITO!$C:$C,MATCH(TEXT(VALUE(RIGHT($AM$1,2)),"00")&amp;"|"&amp;IF(AND(VALUE(RIGHT($AM$1,2))&gt;=57,VALUE(RIGHT($AM$1,2))&lt;=63),$D61,"COMUM"),GABARITO!$D:$D,0)),1,0))</f>
        <v/>
      </c>
      <c r="AN61" t="str">
        <f>IF(RESPOSTAS!AO61="","",IF(UPPER(RESPOSTAS!AO61)=INDEX(GABARITO!$C:$C,MATCH(TEXT(VALUE(RIGHT($AN$1,2)),"00")&amp;"|"&amp;IF(AND(VALUE(RIGHT($AN$1,2))&gt;=57,VALUE(RIGHT($AN$1,2))&lt;=63),$D61,"COMUM"),GABARITO!$D:$D,0)),1,0))</f>
        <v/>
      </c>
      <c r="AO61" t="str">
        <f>IF(RESPOSTAS!AP61="","",IF(UPPER(RESPOSTAS!AP61)=INDEX(GABARITO!$C:$C,MATCH(TEXT(VALUE(RIGHT($AO$1,2)),"00")&amp;"|"&amp;IF(AND(VALUE(RIGHT($AO$1,2))&gt;=57,VALUE(RIGHT($AO$1,2))&lt;=63),$D61,"COMUM"),GABARITO!$D:$D,0)),1,0))</f>
        <v/>
      </c>
      <c r="AP61" t="str">
        <f>IF(RESPOSTAS!AQ61="","",IF(UPPER(RESPOSTAS!AQ61)=INDEX(GABARITO!$C:$C,MATCH(TEXT(VALUE(RIGHT($AP$1,2)),"00")&amp;"|"&amp;IF(AND(VALUE(RIGHT($AP$1,2))&gt;=57,VALUE(RIGHT($AP$1,2))&lt;=63),$D61,"COMUM"),GABARITO!$D:$D,0)),1,0))</f>
        <v/>
      </c>
      <c r="AQ61" t="str">
        <f>IF(RESPOSTAS!AR61="","",IF(UPPER(RESPOSTAS!AR61)=INDEX(GABARITO!$C:$C,MATCH(TEXT(VALUE(RIGHT($AQ$1,2)),"00")&amp;"|"&amp;IF(AND(VALUE(RIGHT($AQ$1,2))&gt;=57,VALUE(RIGHT($AQ$1,2))&lt;=63),$D61,"COMUM"),GABARITO!$D:$D,0)),1,0))</f>
        <v/>
      </c>
      <c r="AR61" t="str">
        <f>IF(RESPOSTAS!AS61="","",IF(UPPER(RESPOSTAS!AS61)=INDEX(GABARITO!$C:$C,MATCH(TEXT(VALUE(RIGHT($AR$1,2)),"00")&amp;"|"&amp;IF(AND(VALUE(RIGHT($AR$1,2))&gt;=57,VALUE(RIGHT($AR$1,2))&lt;=63),$D61,"COMUM"),GABARITO!$D:$D,0)),1,0))</f>
        <v/>
      </c>
      <c r="AS61" t="str">
        <f>IF(RESPOSTAS!AT61="","",IF(UPPER(RESPOSTAS!AT61)=INDEX(GABARITO!$C:$C,MATCH(TEXT(VALUE(RIGHT($AS$1,2)),"00")&amp;"|"&amp;IF(AND(VALUE(RIGHT($AS$1,2))&gt;=57,VALUE(RIGHT($AS$1,2))&lt;=63),$D61,"COMUM"),GABARITO!$D:$D,0)),1,0))</f>
        <v/>
      </c>
      <c r="AT61" t="str">
        <f>IF(RESPOSTAS!AU61="","",IF(UPPER(RESPOSTAS!AU61)=INDEX(GABARITO!$C:$C,MATCH(TEXT(VALUE(RIGHT($AT$1,2)),"00")&amp;"|"&amp;IF(AND(VALUE(RIGHT($AT$1,2))&gt;=57,VALUE(RIGHT($AT$1,2))&lt;=63),$D61,"COMUM"),GABARITO!$D:$D,0)),1,0))</f>
        <v/>
      </c>
      <c r="AU61" t="str">
        <f>IF(RESPOSTAS!AV61="","",IF(UPPER(RESPOSTAS!AV61)=INDEX(GABARITO!$C:$C,MATCH(TEXT(VALUE(RIGHT($AU$1,2)),"00")&amp;"|"&amp;IF(AND(VALUE(RIGHT($AU$1,2))&gt;=57,VALUE(RIGHT($AU$1,2))&lt;=63),$D61,"COMUM"),GABARITO!$D:$D,0)),1,0))</f>
        <v/>
      </c>
      <c r="AV61" t="str">
        <f>IF(RESPOSTAS!AW61="","",IF(UPPER(RESPOSTAS!AW61)=INDEX(GABARITO!$C:$C,MATCH(TEXT(VALUE(RIGHT($AV$1,2)),"00")&amp;"|"&amp;IF(AND(VALUE(RIGHT($AV$1,2))&gt;=57,VALUE(RIGHT($AV$1,2))&lt;=63),$D61,"COMUM"),GABARITO!$D:$D,0)),1,0))</f>
        <v/>
      </c>
      <c r="AW61" t="str">
        <f>IF(RESPOSTAS!AX61="","",IF(UPPER(RESPOSTAS!AX61)=INDEX(GABARITO!$C:$C,MATCH(TEXT(VALUE(RIGHT($AW$1,2)),"00")&amp;"|"&amp;IF(AND(VALUE(RIGHT($AW$1,2))&gt;=57,VALUE(RIGHT($AW$1,2))&lt;=63),$D61,"COMUM"),GABARITO!$D:$D,0)),1,0))</f>
        <v/>
      </c>
      <c r="AX61" t="str">
        <f>IF(RESPOSTAS!AY61="","",IF(UPPER(RESPOSTAS!AY61)=INDEX(GABARITO!$C:$C,MATCH(TEXT(VALUE(RIGHT($AX$1,2)),"00")&amp;"|"&amp;IF(AND(VALUE(RIGHT($AX$1,2))&gt;=57,VALUE(RIGHT($AX$1,2))&lt;=63),$D61,"COMUM"),GABARITO!$D:$D,0)),1,0))</f>
        <v/>
      </c>
      <c r="AY61" t="str">
        <f>IF(RESPOSTAS!AZ61="","",IF(UPPER(RESPOSTAS!AZ61)=INDEX(GABARITO!$C:$C,MATCH(TEXT(VALUE(RIGHT($AY$1,2)),"00")&amp;"|"&amp;IF(AND(VALUE(RIGHT($AY$1,2))&gt;=57,VALUE(RIGHT($AY$1,2))&lt;=63),$D61,"COMUM"),GABARITO!$D:$D,0)),1,0))</f>
        <v/>
      </c>
      <c r="AZ61" t="str">
        <f>IF(RESPOSTAS!BA61="","",IF(UPPER(RESPOSTAS!BA61)=INDEX(GABARITO!$C:$C,MATCH(TEXT(VALUE(RIGHT($AZ$1,2)),"00")&amp;"|"&amp;IF(AND(VALUE(RIGHT($AZ$1,2))&gt;=57,VALUE(RIGHT($AZ$1,2))&lt;=63),$D61,"COMUM"),GABARITO!$D:$D,0)),1,0))</f>
        <v/>
      </c>
      <c r="BA61" t="str">
        <f>IF(RESPOSTAS!BB61="","",IF(UPPER(RESPOSTAS!BB61)=INDEX(GABARITO!$C:$C,MATCH(TEXT(VALUE(RIGHT($BA$1,2)),"00")&amp;"|"&amp;IF(AND(VALUE(RIGHT($BA$1,2))&gt;=57,VALUE(RIGHT($BA$1,2))&lt;=63),$D61,"COMUM"),GABARITO!$D:$D,0)),1,0))</f>
        <v/>
      </c>
      <c r="BB61" t="str">
        <f>IF(RESPOSTAS!BC61="","",IF(UPPER(RESPOSTAS!BC61)=INDEX(GABARITO!$C:$C,MATCH(TEXT(VALUE(RIGHT($BB$1,2)),"00")&amp;"|"&amp;IF(AND(VALUE(RIGHT($BB$1,2))&gt;=57,VALUE(RIGHT($BB$1,2))&lt;=63),$D61,"COMUM"),GABARITO!$D:$D,0)),1,0))</f>
        <v/>
      </c>
      <c r="BC61" t="str">
        <f>IF(RESPOSTAS!BD61="","",IF(UPPER(RESPOSTAS!BD61)=INDEX(GABARITO!$C:$C,MATCH(TEXT(VALUE(RIGHT($BC$1,2)),"00")&amp;"|"&amp;IF(AND(VALUE(RIGHT($BC$1,2))&gt;=57,VALUE(RIGHT($BC$1,2))&lt;=63),$D61,"COMUM"),GABARITO!$D:$D,0)),1,0))</f>
        <v/>
      </c>
      <c r="BD61" t="str">
        <f>IF(RESPOSTAS!BE61="","",IF(UPPER(RESPOSTAS!BE61)=INDEX(GABARITO!$C:$C,MATCH(TEXT(VALUE(RIGHT($BD$1,2)),"00")&amp;"|"&amp;IF(AND(VALUE(RIGHT($BD$1,2))&gt;=57,VALUE(RIGHT($BD$1,2))&lt;=63),$D61,"COMUM"),GABARITO!$D:$D,0)),1,0))</f>
        <v/>
      </c>
      <c r="BE61" t="str">
        <f>IF(RESPOSTAS!BF61="","",IF(UPPER(RESPOSTAS!BF61)=INDEX(GABARITO!$C:$C,MATCH(TEXT(VALUE(RIGHT($BE$1,2)),"00")&amp;"|"&amp;IF(AND(VALUE(RIGHT($BE$1,2))&gt;=57,VALUE(RIGHT($BE$1,2))&lt;=63),$D61,"COMUM"),GABARITO!$D:$D,0)),1,0))</f>
        <v/>
      </c>
      <c r="BF61" t="str">
        <f>IF(RESPOSTAS!BG61="","",IF(UPPER(RESPOSTAS!BG61)=INDEX(GABARITO!$C:$C,MATCH(TEXT(VALUE(RIGHT($BF$1,2)),"00")&amp;"|"&amp;IF(AND(VALUE(RIGHT($BF$1,2))&gt;=57,VALUE(RIGHT($BF$1,2))&lt;=63),$D61,"COMUM"),GABARITO!$D:$D,0)),1,0))</f>
        <v/>
      </c>
      <c r="BG61" t="str">
        <f>IF(RESPOSTAS!BH61="","",IF(UPPER(RESPOSTAS!BH61)=INDEX(GABARITO!$C:$C,MATCH(TEXT(VALUE(RIGHT($BG$1,2)),"00")&amp;"|"&amp;IF(AND(VALUE(RIGHT($BG$1,2))&gt;=57,VALUE(RIGHT($BG$1,2))&lt;=63),$D61,"COMUM"),GABARITO!$D:$D,0)),1,0))</f>
        <v/>
      </c>
      <c r="BH61" t="str">
        <f>IF(RESPOSTAS!BI61="","",IF(UPPER(RESPOSTAS!BI61)=INDEX(GABARITO!$C:$C,MATCH(TEXT(VALUE(RIGHT($BH$1,2)),"00")&amp;"|"&amp;IF(AND(VALUE(RIGHT($BH$1,2))&gt;=57,VALUE(RIGHT($BH$1,2))&lt;=63),$D61,"COMUM"),GABARITO!$D:$D,0)),1,0))</f>
        <v/>
      </c>
      <c r="BI61" t="str">
        <f>IF(RESPOSTAS!BJ61="","",IF(UPPER(RESPOSTAS!BJ61)=INDEX(GABARITO!$C:$C,MATCH(TEXT(VALUE(RIGHT($BI$1,2)),"00")&amp;"|"&amp;IF(AND(VALUE(RIGHT($BI$1,2))&gt;=57,VALUE(RIGHT($BI$1,2))&lt;=63),$D61,"COMUM"),GABARITO!$D:$D,0)),1,0))</f>
        <v/>
      </c>
      <c r="BJ61" t="str">
        <f>IF(RESPOSTAS!BK61="","",IF(UPPER(RESPOSTAS!BK61)=INDEX(GABARITO!$C:$C,MATCH(TEXT(VALUE(RIGHT($BJ$1,2)),"00")&amp;"|"&amp;IF(AND(VALUE(RIGHT($BJ$1,2))&gt;=57,VALUE(RIGHT($BJ$1,2))&lt;=63),$D61,"COMUM"),GABARITO!$D:$D,0)),1,0))</f>
        <v/>
      </c>
      <c r="BK61" t="str">
        <f>IF(RESPOSTAS!BL61="","",IF(UPPER(RESPOSTAS!BL61)=INDEX(GABARITO!$C:$C,MATCH(TEXT(VALUE(RIGHT($BK$1,2)),"00")&amp;"|"&amp;IF(AND(VALUE(RIGHT($BK$1,2))&gt;=57,VALUE(RIGHT($BK$1,2))&lt;=63),$D61,"COMUM"),GABARITO!$D:$D,0)),1,0))</f>
        <v/>
      </c>
      <c r="BL61" t="str">
        <f>IF(RESPOSTAS!BM61="","",IF(UPPER(RESPOSTAS!BM61)=INDEX(GABARITO!$C:$C,MATCH(TEXT(VALUE(RIGHT($BL$1,2)),"00")&amp;"|"&amp;IF(AND(VALUE(RIGHT($BL$1,2))&gt;=57,VALUE(RIGHT($BL$1,2))&lt;=63),$D61,"COMUM"),GABARITO!$D:$D,0)),1,0))</f>
        <v/>
      </c>
      <c r="BM61" t="str">
        <f>IF(RESPOSTAS!BN61="","",IF(UPPER(RESPOSTAS!BN61)=INDEX(GABARITO!$C:$C,MATCH(TEXT(VALUE(RIGHT($BM$1,2)),"00")&amp;"|"&amp;IF(AND(VALUE(RIGHT($BM$1,2))&gt;=57,VALUE(RIGHT($BM$1,2))&lt;=63),$D61,"COMUM"),GABARITO!$D:$D,0)),1,0))</f>
        <v/>
      </c>
      <c r="BN61" t="str">
        <f>IF(RESPOSTAS!BO61="","",IF(UPPER(RESPOSTAS!BO61)=INDEX(GABARITO!$C:$C,MATCH(TEXT(VALUE(RIGHT($BN$1,2)),"00")&amp;"|"&amp;IF(AND(VALUE(RIGHT($BN$1,2))&gt;=57,VALUE(RIGHT($BN$1,2))&lt;=63),$D61,"COMUM"),GABARITO!$D:$D,0)),1,0))</f>
        <v/>
      </c>
      <c r="BO61" t="str">
        <f>IF(RESPOSTAS!BP61="","",IF(UPPER(RESPOSTAS!BP61)=INDEX(GABARITO!$C:$C,MATCH(TEXT(VALUE(RIGHT($BO$1,2)),"00")&amp;"|"&amp;IF(AND(VALUE(RIGHT($BO$1,2))&gt;=57,VALUE(RIGHT($BO$1,2))&lt;=63),$D61,"COMUM"),GABARITO!$D:$D,0)),1,0))</f>
        <v/>
      </c>
      <c r="BP61">
        <f>COUNTIF(RESPOSTAS!F61:BP61,"&lt;&gt;")</f>
        <v>0</v>
      </c>
      <c r="BQ61" t="str">
        <f t="shared" si="0"/>
        <v/>
      </c>
      <c r="BR61" s="10" t="str">
        <f t="shared" si="1"/>
        <v/>
      </c>
      <c r="BT61" s="11" t="str">
        <f t="shared" si="4"/>
        <v/>
      </c>
      <c r="BU61" s="11" t="str">
        <f t="shared" si="5"/>
        <v/>
      </c>
      <c r="BV61" s="11" t="str">
        <f t="shared" si="6"/>
        <v/>
      </c>
      <c r="BW61" s="11" t="str">
        <f t="shared" si="7"/>
        <v/>
      </c>
      <c r="BX61" s="11" t="str">
        <f t="shared" si="8"/>
        <v/>
      </c>
      <c r="BY61" s="11" t="str">
        <f t="shared" si="9"/>
        <v/>
      </c>
      <c r="BZ61" s="3" t="str">
        <f t="shared" si="2"/>
        <v/>
      </c>
      <c r="CA61" s="3" t="e">
        <f t="shared" si="11"/>
        <v>#VALUE!</v>
      </c>
    </row>
    <row r="62" spans="1:79" x14ac:dyDescent="0.25">
      <c r="A62" t="str">
        <f>IF(RESPOSTAS!A62="","",RESPOSTAS!A62)</f>
        <v/>
      </c>
      <c r="B62" t="str">
        <f>IF(RESPOSTAS!C62="","",RESPOSTAS!C62)</f>
        <v/>
      </c>
      <c r="C62" t="str">
        <f>IF(RESPOSTAS!D62="","",RESPOSTAS!D62)</f>
        <v/>
      </c>
      <c r="D62" t="str">
        <f>IF(RESPOSTAS!E62="","",RESPOSTAS!E62)</f>
        <v/>
      </c>
      <c r="E62" t="str">
        <f>IF(RESPOSTAS!F62="","",IF(UPPER(RESPOSTAS!F62)=INDEX(GABARITO!$C:$C,MATCH(TEXT(VALUE(RIGHT($E$1,2)),"00")&amp;"|"&amp;IF(AND(VALUE(RIGHT($E$1,2))&gt;=57,VALUE(RIGHT($E$1,2))&lt;=63),$D62,"COMUM"),GABARITO!$D:$D,0)),1,0))</f>
        <v/>
      </c>
      <c r="F62" t="str">
        <f>IF(RESPOSTAS!G62="","",IF(UPPER(RESPOSTAS!G62)=INDEX(GABARITO!$C:$C,MATCH(TEXT(VALUE(RIGHT($F$1,2)),"00")&amp;"|"&amp;IF(AND(VALUE(RIGHT($F$1,2))&gt;=57,VALUE(RIGHT($F$1,2))&lt;=63),$D62,"COMUM"),GABARITO!$D:$D,0)),1,0))</f>
        <v/>
      </c>
      <c r="G62" t="str">
        <f>IF(RESPOSTAS!H62="","",IF(UPPER(RESPOSTAS!H62)=INDEX(GABARITO!$C:$C,MATCH(TEXT(VALUE(RIGHT($G$1,2)),"00")&amp;"|"&amp;IF(AND(VALUE(RIGHT($G$1,2))&gt;=57,VALUE(RIGHT($G$1,2))&lt;=63),$D62,"COMUM"),GABARITO!$D:$D,0)),1,0))</f>
        <v/>
      </c>
      <c r="H62" t="str">
        <f>IF(RESPOSTAS!I62="","",IF(UPPER(RESPOSTAS!I62)=INDEX(GABARITO!$C:$C,MATCH(TEXT(VALUE(RIGHT($H$1,2)),"00")&amp;"|"&amp;IF(AND(VALUE(RIGHT($H$1,2))&gt;=57,VALUE(RIGHT($H$1,2))&lt;=63),$D62,"COMUM"),GABARITO!$D:$D,0)),1,0))</f>
        <v/>
      </c>
      <c r="I62" t="str">
        <f>IF(RESPOSTAS!J62="","",IF(UPPER(RESPOSTAS!J62)=INDEX(GABARITO!$C:$C,MATCH(TEXT(VALUE(RIGHT($I$1,2)),"00")&amp;"|"&amp;IF(AND(VALUE(RIGHT($I$1,2))&gt;=57,VALUE(RIGHT($I$1,2))&lt;=63),$D62,"COMUM"),GABARITO!$D:$D,0)),1,0))</f>
        <v/>
      </c>
      <c r="J62" t="str">
        <f>IF(RESPOSTAS!K62="","",IF(UPPER(RESPOSTAS!K62)=INDEX(GABARITO!$C:$C,MATCH(TEXT(VALUE(RIGHT($J$1,2)),"00")&amp;"|"&amp;IF(AND(VALUE(RIGHT($J$1,2))&gt;=57,VALUE(RIGHT($J$1,2))&lt;=63),$D62,"COMUM"),GABARITO!$D:$D,0)),1,0))</f>
        <v/>
      </c>
      <c r="K62" t="str">
        <f>IF(RESPOSTAS!L62="","",IF(UPPER(RESPOSTAS!L62)=INDEX(GABARITO!$C:$C,MATCH(TEXT(VALUE(RIGHT($K$1,2)),"00")&amp;"|"&amp;IF(AND(VALUE(RIGHT($K$1,2))&gt;=57,VALUE(RIGHT($K$1,2))&lt;=63),$D62,"COMUM"),GABARITO!$D:$D,0)),1,0))</f>
        <v/>
      </c>
      <c r="L62" t="str">
        <f>IF(RESPOSTAS!M62="","",IF(UPPER(RESPOSTAS!M62)=INDEX(GABARITO!$C:$C,MATCH(TEXT(VALUE(RIGHT($L$1,2)),"00")&amp;"|"&amp;IF(AND(VALUE(RIGHT($L$1,2))&gt;=57,VALUE(RIGHT($L$1,2))&lt;=63),$D62,"COMUM"),GABARITO!$D:$D,0)),1,0))</f>
        <v/>
      </c>
      <c r="M62" t="str">
        <f>IF(RESPOSTAS!N62="","",IF(UPPER(RESPOSTAS!N62)=INDEX(GABARITO!$C:$C,MATCH(TEXT(VALUE(RIGHT($M$1,2)),"00")&amp;"|"&amp;IF(AND(VALUE(RIGHT($M$1,2))&gt;=57,VALUE(RIGHT($M$1,2))&lt;=63),$D62,"COMUM"),GABARITO!$D:$D,0)),1,0))</f>
        <v/>
      </c>
      <c r="N62" t="str">
        <f>IF(RESPOSTAS!O62="","",IF(UPPER(RESPOSTAS!O62)=INDEX(GABARITO!$C:$C,MATCH(TEXT(VALUE(RIGHT($E$1,2)),"00")&amp;"|"&amp;IF(AND(VALUE(RIGHT($E$1,2))&gt;=57,VALUE(RIGHT($E$1,2))&lt;=63),$D62,"COMUM"),GABARITO!$D:$D,0)),1,0))</f>
        <v/>
      </c>
      <c r="O62" t="str">
        <f>IF(RESPOSTAS!P62="","",IF(UPPER(RESPOSTAS!P62)=INDEX(GABARITO!$C:$C,MATCH(TEXT(VALUE(RIGHT($O$1,2)),"00")&amp;"|"&amp;IF(AND(VALUE(RIGHT($O$1,2))&gt;=57,VALUE(RIGHT($O$1,2))&lt;=63),$D62,"COMUM"),GABARITO!$D:$D,0)),1,0))</f>
        <v/>
      </c>
      <c r="P62" t="str">
        <f>IF(RESPOSTAS!Q62="","",IF(UPPER(RESPOSTAS!Q62)=INDEX(GABARITO!$C:$C,MATCH(TEXT(VALUE(RIGHT($P$1,2)),"00")&amp;"|"&amp;IF(AND(VALUE(RIGHT($P$1,2))&gt;=57,VALUE(RIGHT($P$1,2))&lt;=63),$D62,"COMUM"),GABARITO!$D:$D,0)),1,0))</f>
        <v/>
      </c>
      <c r="Q62" t="str">
        <f>IF(RESPOSTAS!R62="","",IF(UPPER(RESPOSTAS!R62)=INDEX(GABARITO!$C:$C,MATCH(TEXT(VALUE(RIGHT($Q$1,2)),"00")&amp;"|"&amp;IF(AND(VALUE(RIGHT($Q$1,2))&gt;=57,VALUE(RIGHT($Q$1,2))&lt;=63),$D62,"COMUM"),GABARITO!$D:$D,0)),1,0))</f>
        <v/>
      </c>
      <c r="R62" t="str">
        <f>IF(RESPOSTAS!S62="","",IF(UPPER(RESPOSTAS!S62)=INDEX(GABARITO!$C:$C,MATCH(TEXT(VALUE(RIGHT($R$1,2)),"00")&amp;"|"&amp;IF(AND(VALUE(RIGHT($R$1,2))&gt;=57,VALUE(RIGHT($R$1,2))&lt;=63),$D62,"COMUM"),GABARITO!$D:$D,0)),1,0))</f>
        <v/>
      </c>
      <c r="S62" t="str">
        <f>IF(RESPOSTAS!T62="","",IF(UPPER(RESPOSTAS!T62)=INDEX(GABARITO!$C:$C,MATCH(TEXT(VALUE(RIGHT($S$1,2)),"00")&amp;"|"&amp;IF(AND(VALUE(RIGHT($S$1,2))&gt;=57,VALUE(RIGHT($S$1,2))&lt;=63),$D62,"COMUM"),GABARITO!$D:$D,0)),1,0))</f>
        <v/>
      </c>
      <c r="T62" t="str">
        <f>IF(RESPOSTAS!U62="","",IF(UPPER(RESPOSTAS!U62)=INDEX(GABARITO!$C:$C,MATCH(TEXT(VALUE(RIGHT($T$1,2)),"00")&amp;"|"&amp;IF(AND(VALUE(RIGHT($T$1,2))&gt;=57,VALUE(RIGHT($T$1,2))&lt;=63),$D62,"COMUM"),GABARITO!$D:$D,0)),1,0))</f>
        <v/>
      </c>
      <c r="U62" t="str">
        <f>IF(RESPOSTAS!V62="","",IF(UPPER(RESPOSTAS!V62)=INDEX(GABARITO!$C:$C,MATCH(TEXT(VALUE(RIGHT($U$1,2)),"00")&amp;"|"&amp;IF(AND(VALUE(RIGHT($U$1,2))&gt;=57,VALUE(RIGHT($U$1,2))&lt;=63),$D62,"COMUM"),GABARITO!$D:$D,0)),1,0))</f>
        <v/>
      </c>
      <c r="V62" t="str">
        <f>IF(RESPOSTAS!W62="","",IF(UPPER(RESPOSTAS!W62)=INDEX(GABARITO!$C:$C,MATCH(TEXT(VALUE(RIGHT($E$1,2)),"00")&amp;"|"&amp;IF(AND(VALUE(RIGHT($E$1,2))&gt;=57,VALUE(RIGHT($E$1,2))&lt;=63),$D62,"COMUM"),GABARITO!$D:$D,0)),1,0))</f>
        <v/>
      </c>
      <c r="W62" t="str">
        <f>IF(RESPOSTAS!X62="","",IF(UPPER(RESPOSTAS!X62)=INDEX(GABARITO!$C:$C,MATCH(TEXT(VALUE(RIGHT($W$1,2)),"00")&amp;"|"&amp;IF(AND(VALUE(RIGHT($W$1,2))&gt;=57,VALUE(RIGHT($W$1,2))&lt;=63),$D62,"COMUM"),GABARITO!$D:$D,0)),1,0))</f>
        <v/>
      </c>
      <c r="X62" t="str">
        <f>IF(RESPOSTAS!Y62="","",IF(UPPER(RESPOSTAS!Y62)=INDEX(GABARITO!$C:$C,MATCH(TEXT(VALUE(RIGHT($X$1,2)),"00")&amp;"|"&amp;IF(AND(VALUE(RIGHT($X$1,2))&gt;=57,VALUE(RIGHT($X$1,2))&lt;=63),$D62,"COMUM"),GABARITO!$D:$D,0)),1,0))</f>
        <v/>
      </c>
      <c r="Y62" t="str">
        <f>IF(RESPOSTAS!Z62="","",IF(UPPER(RESPOSTAS!Z62)=INDEX(GABARITO!$C:$C,MATCH(TEXT(VALUE(RIGHT($Y$1,2)),"00")&amp;"|"&amp;IF(AND(VALUE(RIGHT($Y$1,2))&gt;=57,VALUE(RIGHT($Y$1,2))&lt;=63),$D62,"COMUM"),GABARITO!$D:$D,0)),1,0))</f>
        <v/>
      </c>
      <c r="Z62" t="str">
        <f>IF(RESPOSTAS!AA62="","",IF(UPPER(RESPOSTAS!AA62)=INDEX(GABARITO!$C:$C,MATCH(TEXT(VALUE(RIGHT($Z$1,2)),"00")&amp;"|"&amp;IF(AND(VALUE(RIGHT($Z$1,2))&gt;=57,VALUE(RIGHT($Z$1,2))&lt;=63),$D62,"COMUM"),GABARITO!$D:$D,0)),1,0))</f>
        <v/>
      </c>
      <c r="AA62" t="str">
        <f>IF(RESPOSTAS!AB62="","",IF(UPPER(RESPOSTAS!AB62)=INDEX(GABARITO!$C:$C,MATCH(TEXT(VALUE(RIGHT($AA$1,2)),"00")&amp;"|"&amp;IF(AND(VALUE(RIGHT($AA$1,2))&gt;=57,VALUE(RIGHT($AA$1,2))&lt;=63),$D62,"COMUM"),GABARITO!$D:$D,0)),1,0))</f>
        <v/>
      </c>
      <c r="AB62" t="str">
        <f>IF(RESPOSTAS!AC62="","",IF(UPPER(RESPOSTAS!AC62)=INDEX(GABARITO!$C:$C,MATCH(TEXT(VALUE(RIGHT($AB$1,2)),"00")&amp;"|"&amp;IF(AND(VALUE(RIGHT($AB$1,2))&gt;=57,VALUE(RIGHT($AB$1,2))&lt;=63),$D62,"COMUM"),GABARITO!$D:$D,0)),1,0))</f>
        <v/>
      </c>
      <c r="AC62" t="str">
        <f>IF(RESPOSTAS!AD62="","",IF(UPPER(RESPOSTAS!AD62)=INDEX(GABARITO!$C:$C,MATCH(TEXT(VALUE(RIGHT($AC$1,2)),"00")&amp;"|"&amp;IF(AND(VALUE(RIGHT($AC$1,2))&gt;=57,VALUE(RIGHT($AC$1,2))&lt;=63),$D62,"COMUM"),GABARITO!$D:$D,0)),1,0))</f>
        <v/>
      </c>
      <c r="AD62" t="str">
        <f>IF(RESPOSTAS!AE62="","",IF(UPPER(RESPOSTAS!AE62)=INDEX(GABARITO!$C:$C,MATCH(TEXT(VALUE(RIGHT($AD$1,2)),"00")&amp;"|"&amp;IF(AND(VALUE(RIGHT($AD$1,2))&gt;=57,VALUE(RIGHT($AD$1,2))&lt;=63),$D62,"COMUM"),GABARITO!$D:$D,0)),1,0))</f>
        <v/>
      </c>
      <c r="AE62" t="str">
        <f>IF(RESPOSTAS!AF62="","",IF(UPPER(RESPOSTAS!AF62)=INDEX(GABARITO!$C:$C,MATCH(TEXT(VALUE(RIGHT($AE$1,2)),"00")&amp;"|"&amp;IF(AND(VALUE(RIGHT($AE$1,2))&gt;=57,VALUE(RIGHT($AE$1,2))&lt;=63),$D62,"COMUM"),GABARITO!$D:$D,0)),1,0))</f>
        <v/>
      </c>
      <c r="AF62" t="str">
        <f>IF(RESPOSTAS!AG62="","",IF(UPPER(RESPOSTAS!AG62)=INDEX(GABARITO!$C:$C,MATCH(TEXT(VALUE(RIGHT($AF$1,2)),"00")&amp;"|"&amp;IF(AND(VALUE(RIGHT($AF$1,2))&gt;=57,VALUE(RIGHT($AF$1,2))&lt;=63),$D62,"COMUM"),GABARITO!$D:$D,0)),1,0))</f>
        <v/>
      </c>
      <c r="AG62" t="str">
        <f>IF(RESPOSTAS!AH62="","",IF(UPPER(RESPOSTAS!AH62)=INDEX(GABARITO!$C:$C,MATCH(TEXT(VALUE(RIGHT($AG$1,2)),"00")&amp;"|"&amp;IF(AND(VALUE(RIGHT($AG$1,2))&gt;=57,VALUE(RIGHT($AG$1,2))&lt;=63),$D62,"COMUM"),GABARITO!$D:$D,0)),1,0))</f>
        <v/>
      </c>
      <c r="AH62" t="str">
        <f>IF(RESPOSTAS!AI62="","",IF(UPPER(RESPOSTAS!AI62)=INDEX(GABARITO!$C:$C,MATCH(TEXT(VALUE(RIGHT($AH$1,2)),"00")&amp;"|"&amp;IF(AND(VALUE(RIGHT($AH$1,2))&gt;=57,VALUE(RIGHT($AH$1,2))&lt;=63),$D62,"COMUM"),GABARITO!$D:$D,0)),1,0))</f>
        <v/>
      </c>
      <c r="AI62" t="str">
        <f>IF(RESPOSTAS!AJ62="","",IF(UPPER(RESPOSTAS!AJ62)=INDEX(GABARITO!$C:$C,MATCH(TEXT(VALUE(RIGHT($AI$1,2)),"00")&amp;"|"&amp;IF(AND(VALUE(RIGHT($AI$1,2))&gt;=57,VALUE(RIGHT($AI$1,2))&lt;=63),$D62,"COMUM"),GABARITO!$D:$D,0)),1,0))</f>
        <v/>
      </c>
      <c r="AJ62" t="str">
        <f>IF(RESPOSTAS!AK62="","",IF(UPPER(RESPOSTAS!AK62)=INDEX(GABARITO!$C:$C,MATCH(TEXT(VALUE(RIGHT($AJ$1,2)),"00")&amp;"|"&amp;IF(AND(VALUE(RIGHT($AJ$1,2))&gt;=57,VALUE(RIGHT($AJ$1,2))&lt;=63),$D62,"COMUM"),GABARITO!$D:$D,0)),1,0))</f>
        <v/>
      </c>
      <c r="AK62" t="str">
        <f>IF(RESPOSTAS!AL62="","",IF(UPPER(RESPOSTAS!AL62)=INDEX(GABARITO!$C:$C,MATCH(TEXT(VALUE(RIGHT($AK$1,2)),"00")&amp;"|"&amp;IF(AND(VALUE(RIGHT($AK$1,2))&gt;=57,VALUE(RIGHT($AK$1,2))&lt;=63),$D62,"COMUM"),GABARITO!$D:$D,0)),1,0))</f>
        <v/>
      </c>
      <c r="AL62" t="str">
        <f>IF(RESPOSTAS!AM62="","",IF(UPPER(RESPOSTAS!AM62)=INDEX(GABARITO!$C:$C,MATCH(TEXT(VALUE(RIGHT($AL$1,2)),"00")&amp;"|"&amp;IF(AND(VALUE(RIGHT($AL$1,2))&gt;=57,VALUE(RIGHT($AL$1,2))&lt;=63),$D62,"COMUM"),GABARITO!$D:$D,0)),1,0))</f>
        <v/>
      </c>
      <c r="AM62" t="str">
        <f>IF(RESPOSTAS!AN62="","",IF(UPPER(RESPOSTAS!AN62)=INDEX(GABARITO!$C:$C,MATCH(TEXT(VALUE(RIGHT($AM$1,2)),"00")&amp;"|"&amp;IF(AND(VALUE(RIGHT($AM$1,2))&gt;=57,VALUE(RIGHT($AM$1,2))&lt;=63),$D62,"COMUM"),GABARITO!$D:$D,0)),1,0))</f>
        <v/>
      </c>
      <c r="AN62" t="str">
        <f>IF(RESPOSTAS!AO62="","",IF(UPPER(RESPOSTAS!AO62)=INDEX(GABARITO!$C:$C,MATCH(TEXT(VALUE(RIGHT($AN$1,2)),"00")&amp;"|"&amp;IF(AND(VALUE(RIGHT($AN$1,2))&gt;=57,VALUE(RIGHT($AN$1,2))&lt;=63),$D62,"COMUM"),GABARITO!$D:$D,0)),1,0))</f>
        <v/>
      </c>
      <c r="AO62" t="str">
        <f>IF(RESPOSTAS!AP62="","",IF(UPPER(RESPOSTAS!AP62)=INDEX(GABARITO!$C:$C,MATCH(TEXT(VALUE(RIGHT($AO$1,2)),"00")&amp;"|"&amp;IF(AND(VALUE(RIGHT($AO$1,2))&gt;=57,VALUE(RIGHT($AO$1,2))&lt;=63),$D62,"COMUM"),GABARITO!$D:$D,0)),1,0))</f>
        <v/>
      </c>
      <c r="AP62" t="str">
        <f>IF(RESPOSTAS!AQ62="","",IF(UPPER(RESPOSTAS!AQ62)=INDEX(GABARITO!$C:$C,MATCH(TEXT(VALUE(RIGHT($AP$1,2)),"00")&amp;"|"&amp;IF(AND(VALUE(RIGHT($AP$1,2))&gt;=57,VALUE(RIGHT($AP$1,2))&lt;=63),$D62,"COMUM"),GABARITO!$D:$D,0)),1,0))</f>
        <v/>
      </c>
      <c r="AQ62" t="str">
        <f>IF(RESPOSTAS!AR62="","",IF(UPPER(RESPOSTAS!AR62)=INDEX(GABARITO!$C:$C,MATCH(TEXT(VALUE(RIGHT($AQ$1,2)),"00")&amp;"|"&amp;IF(AND(VALUE(RIGHT($AQ$1,2))&gt;=57,VALUE(RIGHT($AQ$1,2))&lt;=63),$D62,"COMUM"),GABARITO!$D:$D,0)),1,0))</f>
        <v/>
      </c>
      <c r="AR62" t="str">
        <f>IF(RESPOSTAS!AS62="","",IF(UPPER(RESPOSTAS!AS62)=INDEX(GABARITO!$C:$C,MATCH(TEXT(VALUE(RIGHT($AR$1,2)),"00")&amp;"|"&amp;IF(AND(VALUE(RIGHT($AR$1,2))&gt;=57,VALUE(RIGHT($AR$1,2))&lt;=63),$D62,"COMUM"),GABARITO!$D:$D,0)),1,0))</f>
        <v/>
      </c>
      <c r="AS62" t="str">
        <f>IF(RESPOSTAS!AT62="","",IF(UPPER(RESPOSTAS!AT62)=INDEX(GABARITO!$C:$C,MATCH(TEXT(VALUE(RIGHT($AS$1,2)),"00")&amp;"|"&amp;IF(AND(VALUE(RIGHT($AS$1,2))&gt;=57,VALUE(RIGHT($AS$1,2))&lt;=63),$D62,"COMUM"),GABARITO!$D:$D,0)),1,0))</f>
        <v/>
      </c>
      <c r="AT62" t="str">
        <f>IF(RESPOSTAS!AU62="","",IF(UPPER(RESPOSTAS!AU62)=INDEX(GABARITO!$C:$C,MATCH(TEXT(VALUE(RIGHT($AT$1,2)),"00")&amp;"|"&amp;IF(AND(VALUE(RIGHT($AT$1,2))&gt;=57,VALUE(RIGHT($AT$1,2))&lt;=63),$D62,"COMUM"),GABARITO!$D:$D,0)),1,0))</f>
        <v/>
      </c>
      <c r="AU62" t="str">
        <f>IF(RESPOSTAS!AV62="","",IF(UPPER(RESPOSTAS!AV62)=INDEX(GABARITO!$C:$C,MATCH(TEXT(VALUE(RIGHT($AU$1,2)),"00")&amp;"|"&amp;IF(AND(VALUE(RIGHT($AU$1,2))&gt;=57,VALUE(RIGHT($AU$1,2))&lt;=63),$D62,"COMUM"),GABARITO!$D:$D,0)),1,0))</f>
        <v/>
      </c>
      <c r="AV62" t="str">
        <f>IF(RESPOSTAS!AW62="","",IF(UPPER(RESPOSTAS!AW62)=INDEX(GABARITO!$C:$C,MATCH(TEXT(VALUE(RIGHT($AV$1,2)),"00")&amp;"|"&amp;IF(AND(VALUE(RIGHT($AV$1,2))&gt;=57,VALUE(RIGHT($AV$1,2))&lt;=63),$D62,"COMUM"),GABARITO!$D:$D,0)),1,0))</f>
        <v/>
      </c>
      <c r="AW62" t="str">
        <f>IF(RESPOSTAS!AX62="","",IF(UPPER(RESPOSTAS!AX62)=INDEX(GABARITO!$C:$C,MATCH(TEXT(VALUE(RIGHT($AW$1,2)),"00")&amp;"|"&amp;IF(AND(VALUE(RIGHT($AW$1,2))&gt;=57,VALUE(RIGHT($AW$1,2))&lt;=63),$D62,"COMUM"),GABARITO!$D:$D,0)),1,0))</f>
        <v/>
      </c>
      <c r="AX62" t="str">
        <f>IF(RESPOSTAS!AY62="","",IF(UPPER(RESPOSTAS!AY62)=INDEX(GABARITO!$C:$C,MATCH(TEXT(VALUE(RIGHT($AX$1,2)),"00")&amp;"|"&amp;IF(AND(VALUE(RIGHT($AX$1,2))&gt;=57,VALUE(RIGHT($AX$1,2))&lt;=63),$D62,"COMUM"),GABARITO!$D:$D,0)),1,0))</f>
        <v/>
      </c>
      <c r="AY62" t="str">
        <f>IF(RESPOSTAS!AZ62="","",IF(UPPER(RESPOSTAS!AZ62)=INDEX(GABARITO!$C:$C,MATCH(TEXT(VALUE(RIGHT($AY$1,2)),"00")&amp;"|"&amp;IF(AND(VALUE(RIGHT($AY$1,2))&gt;=57,VALUE(RIGHT($AY$1,2))&lt;=63),$D62,"COMUM"),GABARITO!$D:$D,0)),1,0))</f>
        <v/>
      </c>
      <c r="AZ62" t="str">
        <f>IF(RESPOSTAS!BA62="","",IF(UPPER(RESPOSTAS!BA62)=INDEX(GABARITO!$C:$C,MATCH(TEXT(VALUE(RIGHT($AZ$1,2)),"00")&amp;"|"&amp;IF(AND(VALUE(RIGHT($AZ$1,2))&gt;=57,VALUE(RIGHT($AZ$1,2))&lt;=63),$D62,"COMUM"),GABARITO!$D:$D,0)),1,0))</f>
        <v/>
      </c>
      <c r="BA62" t="str">
        <f>IF(RESPOSTAS!BB62="","",IF(UPPER(RESPOSTAS!BB62)=INDEX(GABARITO!$C:$C,MATCH(TEXT(VALUE(RIGHT($BA$1,2)),"00")&amp;"|"&amp;IF(AND(VALUE(RIGHT($BA$1,2))&gt;=57,VALUE(RIGHT($BA$1,2))&lt;=63),$D62,"COMUM"),GABARITO!$D:$D,0)),1,0))</f>
        <v/>
      </c>
      <c r="BB62" t="str">
        <f>IF(RESPOSTAS!BC62="","",IF(UPPER(RESPOSTAS!BC62)=INDEX(GABARITO!$C:$C,MATCH(TEXT(VALUE(RIGHT($BB$1,2)),"00")&amp;"|"&amp;IF(AND(VALUE(RIGHT($BB$1,2))&gt;=57,VALUE(RIGHT($BB$1,2))&lt;=63),$D62,"COMUM"),GABARITO!$D:$D,0)),1,0))</f>
        <v/>
      </c>
      <c r="BC62" t="str">
        <f>IF(RESPOSTAS!BD62="","",IF(UPPER(RESPOSTAS!BD62)=INDEX(GABARITO!$C:$C,MATCH(TEXT(VALUE(RIGHT($BC$1,2)),"00")&amp;"|"&amp;IF(AND(VALUE(RIGHT($BC$1,2))&gt;=57,VALUE(RIGHT($BC$1,2))&lt;=63),$D62,"COMUM"),GABARITO!$D:$D,0)),1,0))</f>
        <v/>
      </c>
      <c r="BD62" t="str">
        <f>IF(RESPOSTAS!BE62="","",IF(UPPER(RESPOSTAS!BE62)=INDEX(GABARITO!$C:$C,MATCH(TEXT(VALUE(RIGHT($BD$1,2)),"00")&amp;"|"&amp;IF(AND(VALUE(RIGHT($BD$1,2))&gt;=57,VALUE(RIGHT($BD$1,2))&lt;=63),$D62,"COMUM"),GABARITO!$D:$D,0)),1,0))</f>
        <v/>
      </c>
      <c r="BE62" t="str">
        <f>IF(RESPOSTAS!BF62="","",IF(UPPER(RESPOSTAS!BF62)=INDEX(GABARITO!$C:$C,MATCH(TEXT(VALUE(RIGHT($BE$1,2)),"00")&amp;"|"&amp;IF(AND(VALUE(RIGHT($BE$1,2))&gt;=57,VALUE(RIGHT($BE$1,2))&lt;=63),$D62,"COMUM"),GABARITO!$D:$D,0)),1,0))</f>
        <v/>
      </c>
      <c r="BF62" t="str">
        <f>IF(RESPOSTAS!BG62="","",IF(UPPER(RESPOSTAS!BG62)=INDEX(GABARITO!$C:$C,MATCH(TEXT(VALUE(RIGHT($BF$1,2)),"00")&amp;"|"&amp;IF(AND(VALUE(RIGHT($BF$1,2))&gt;=57,VALUE(RIGHT($BF$1,2))&lt;=63),$D62,"COMUM"),GABARITO!$D:$D,0)),1,0))</f>
        <v/>
      </c>
      <c r="BG62" t="str">
        <f>IF(RESPOSTAS!BH62="","",IF(UPPER(RESPOSTAS!BH62)=INDEX(GABARITO!$C:$C,MATCH(TEXT(VALUE(RIGHT($BG$1,2)),"00")&amp;"|"&amp;IF(AND(VALUE(RIGHT($BG$1,2))&gt;=57,VALUE(RIGHT($BG$1,2))&lt;=63),$D62,"COMUM"),GABARITO!$D:$D,0)),1,0))</f>
        <v/>
      </c>
      <c r="BH62" t="str">
        <f>IF(RESPOSTAS!BI62="","",IF(UPPER(RESPOSTAS!BI62)=INDEX(GABARITO!$C:$C,MATCH(TEXT(VALUE(RIGHT($BH$1,2)),"00")&amp;"|"&amp;IF(AND(VALUE(RIGHT($BH$1,2))&gt;=57,VALUE(RIGHT($BH$1,2))&lt;=63),$D62,"COMUM"),GABARITO!$D:$D,0)),1,0))</f>
        <v/>
      </c>
      <c r="BI62" t="str">
        <f>IF(RESPOSTAS!BJ62="","",IF(UPPER(RESPOSTAS!BJ62)=INDEX(GABARITO!$C:$C,MATCH(TEXT(VALUE(RIGHT($BI$1,2)),"00")&amp;"|"&amp;IF(AND(VALUE(RIGHT($BI$1,2))&gt;=57,VALUE(RIGHT($BI$1,2))&lt;=63),$D62,"COMUM"),GABARITO!$D:$D,0)),1,0))</f>
        <v/>
      </c>
      <c r="BJ62" t="str">
        <f>IF(RESPOSTAS!BK62="","",IF(UPPER(RESPOSTAS!BK62)=INDEX(GABARITO!$C:$C,MATCH(TEXT(VALUE(RIGHT($BJ$1,2)),"00")&amp;"|"&amp;IF(AND(VALUE(RIGHT($BJ$1,2))&gt;=57,VALUE(RIGHT($BJ$1,2))&lt;=63),$D62,"COMUM"),GABARITO!$D:$D,0)),1,0))</f>
        <v/>
      </c>
      <c r="BK62" t="str">
        <f>IF(RESPOSTAS!BL62="","",IF(UPPER(RESPOSTAS!BL62)=INDEX(GABARITO!$C:$C,MATCH(TEXT(VALUE(RIGHT($BK$1,2)),"00")&amp;"|"&amp;IF(AND(VALUE(RIGHT($BK$1,2))&gt;=57,VALUE(RIGHT($BK$1,2))&lt;=63),$D62,"COMUM"),GABARITO!$D:$D,0)),1,0))</f>
        <v/>
      </c>
      <c r="BL62" t="str">
        <f>IF(RESPOSTAS!BM62="","",IF(UPPER(RESPOSTAS!BM62)=INDEX(GABARITO!$C:$C,MATCH(TEXT(VALUE(RIGHT($BL$1,2)),"00")&amp;"|"&amp;IF(AND(VALUE(RIGHT($BL$1,2))&gt;=57,VALUE(RIGHT($BL$1,2))&lt;=63),$D62,"COMUM"),GABARITO!$D:$D,0)),1,0))</f>
        <v/>
      </c>
      <c r="BM62" t="str">
        <f>IF(RESPOSTAS!BN62="","",IF(UPPER(RESPOSTAS!BN62)=INDEX(GABARITO!$C:$C,MATCH(TEXT(VALUE(RIGHT($BM$1,2)),"00")&amp;"|"&amp;IF(AND(VALUE(RIGHT($BM$1,2))&gt;=57,VALUE(RIGHT($BM$1,2))&lt;=63),$D62,"COMUM"),GABARITO!$D:$D,0)),1,0))</f>
        <v/>
      </c>
      <c r="BN62" t="str">
        <f>IF(RESPOSTAS!BO62="","",IF(UPPER(RESPOSTAS!BO62)=INDEX(GABARITO!$C:$C,MATCH(TEXT(VALUE(RIGHT($BN$1,2)),"00")&amp;"|"&amp;IF(AND(VALUE(RIGHT($BN$1,2))&gt;=57,VALUE(RIGHT($BN$1,2))&lt;=63),$D62,"COMUM"),GABARITO!$D:$D,0)),1,0))</f>
        <v/>
      </c>
      <c r="BO62" t="str">
        <f>IF(RESPOSTAS!BP62="","",IF(UPPER(RESPOSTAS!BP62)=INDEX(GABARITO!$C:$C,MATCH(TEXT(VALUE(RIGHT($BO$1,2)),"00")&amp;"|"&amp;IF(AND(VALUE(RIGHT($BO$1,2))&gt;=57,VALUE(RIGHT($BO$1,2))&lt;=63),$D62,"COMUM"),GABARITO!$D:$D,0)),1,0))</f>
        <v/>
      </c>
      <c r="BP62">
        <f>COUNTIF(RESPOSTAS!F62:BP62,"&lt;&gt;")</f>
        <v>0</v>
      </c>
      <c r="BQ62" t="str">
        <f t="shared" si="0"/>
        <v/>
      </c>
      <c r="BR62" s="10" t="str">
        <f t="shared" si="1"/>
        <v/>
      </c>
      <c r="BT62" s="11" t="str">
        <f t="shared" si="4"/>
        <v/>
      </c>
      <c r="BU62" s="11" t="str">
        <f t="shared" si="5"/>
        <v/>
      </c>
      <c r="BV62" s="11" t="str">
        <f t="shared" si="6"/>
        <v/>
      </c>
      <c r="BW62" s="11" t="str">
        <f t="shared" si="7"/>
        <v/>
      </c>
      <c r="BX62" s="11" t="str">
        <f t="shared" si="8"/>
        <v/>
      </c>
      <c r="BY62" s="11" t="str">
        <f t="shared" si="9"/>
        <v/>
      </c>
      <c r="BZ62" s="3" t="str">
        <f t="shared" si="2"/>
        <v/>
      </c>
      <c r="CA62" s="3" t="e">
        <f t="shared" si="11"/>
        <v>#VALUE!</v>
      </c>
    </row>
    <row r="63" spans="1:79" x14ac:dyDescent="0.25">
      <c r="A63" t="str">
        <f>IF(RESPOSTAS!A63="","",RESPOSTAS!A63)</f>
        <v/>
      </c>
      <c r="B63" t="str">
        <f>IF(RESPOSTAS!C63="","",RESPOSTAS!C63)</f>
        <v/>
      </c>
      <c r="C63" t="str">
        <f>IF(RESPOSTAS!D63="","",RESPOSTAS!D63)</f>
        <v/>
      </c>
      <c r="D63" t="str">
        <f>IF(RESPOSTAS!E63="","",RESPOSTAS!E63)</f>
        <v/>
      </c>
      <c r="E63" t="str">
        <f>IF(RESPOSTAS!F63="","",IF(UPPER(RESPOSTAS!F63)=INDEX(GABARITO!$C:$C,MATCH(TEXT(VALUE(RIGHT($E$1,2)),"00")&amp;"|"&amp;IF(AND(VALUE(RIGHT($E$1,2))&gt;=57,VALUE(RIGHT($E$1,2))&lt;=63),$D63,"COMUM"),GABARITO!$D:$D,0)),1,0))</f>
        <v/>
      </c>
      <c r="F63" t="str">
        <f>IF(RESPOSTAS!G63="","",IF(UPPER(RESPOSTAS!G63)=INDEX(GABARITO!$C:$C,MATCH(TEXT(VALUE(RIGHT($F$1,2)),"00")&amp;"|"&amp;IF(AND(VALUE(RIGHT($F$1,2))&gt;=57,VALUE(RIGHT($F$1,2))&lt;=63),$D63,"COMUM"),GABARITO!$D:$D,0)),1,0))</f>
        <v/>
      </c>
      <c r="G63" t="str">
        <f>IF(RESPOSTAS!H63="","",IF(UPPER(RESPOSTAS!H63)=INDEX(GABARITO!$C:$C,MATCH(TEXT(VALUE(RIGHT($G$1,2)),"00")&amp;"|"&amp;IF(AND(VALUE(RIGHT($G$1,2))&gt;=57,VALUE(RIGHT($G$1,2))&lt;=63),$D63,"COMUM"),GABARITO!$D:$D,0)),1,0))</f>
        <v/>
      </c>
      <c r="H63" t="str">
        <f>IF(RESPOSTAS!I63="","",IF(UPPER(RESPOSTAS!I63)=INDEX(GABARITO!$C:$C,MATCH(TEXT(VALUE(RIGHT($H$1,2)),"00")&amp;"|"&amp;IF(AND(VALUE(RIGHT($H$1,2))&gt;=57,VALUE(RIGHT($H$1,2))&lt;=63),$D63,"COMUM"),GABARITO!$D:$D,0)),1,0))</f>
        <v/>
      </c>
      <c r="I63" t="str">
        <f>IF(RESPOSTAS!J63="","",IF(UPPER(RESPOSTAS!J63)=INDEX(GABARITO!$C:$C,MATCH(TEXT(VALUE(RIGHT($I$1,2)),"00")&amp;"|"&amp;IF(AND(VALUE(RIGHT($I$1,2))&gt;=57,VALUE(RIGHT($I$1,2))&lt;=63),$D63,"COMUM"),GABARITO!$D:$D,0)),1,0))</f>
        <v/>
      </c>
      <c r="J63" t="str">
        <f>IF(RESPOSTAS!K63="","",IF(UPPER(RESPOSTAS!K63)=INDEX(GABARITO!$C:$C,MATCH(TEXT(VALUE(RIGHT($J$1,2)),"00")&amp;"|"&amp;IF(AND(VALUE(RIGHT($J$1,2))&gt;=57,VALUE(RIGHT($J$1,2))&lt;=63),$D63,"COMUM"),GABARITO!$D:$D,0)),1,0))</f>
        <v/>
      </c>
      <c r="K63" t="str">
        <f>IF(RESPOSTAS!L63="","",IF(UPPER(RESPOSTAS!L63)=INDEX(GABARITO!$C:$C,MATCH(TEXT(VALUE(RIGHT($K$1,2)),"00")&amp;"|"&amp;IF(AND(VALUE(RIGHT($K$1,2))&gt;=57,VALUE(RIGHT($K$1,2))&lt;=63),$D63,"COMUM"),GABARITO!$D:$D,0)),1,0))</f>
        <v/>
      </c>
      <c r="L63" t="str">
        <f>IF(RESPOSTAS!M63="","",IF(UPPER(RESPOSTAS!M63)=INDEX(GABARITO!$C:$C,MATCH(TEXT(VALUE(RIGHT($L$1,2)),"00")&amp;"|"&amp;IF(AND(VALUE(RIGHT($L$1,2))&gt;=57,VALUE(RIGHT($L$1,2))&lt;=63),$D63,"COMUM"),GABARITO!$D:$D,0)),1,0))</f>
        <v/>
      </c>
      <c r="M63" t="str">
        <f>IF(RESPOSTAS!N63="","",IF(UPPER(RESPOSTAS!N63)=INDEX(GABARITO!$C:$C,MATCH(TEXT(VALUE(RIGHT($M$1,2)),"00")&amp;"|"&amp;IF(AND(VALUE(RIGHT($M$1,2))&gt;=57,VALUE(RIGHT($M$1,2))&lt;=63),$D63,"COMUM"),GABARITO!$D:$D,0)),1,0))</f>
        <v/>
      </c>
      <c r="N63" t="str">
        <f>IF(RESPOSTAS!O63="","",IF(UPPER(RESPOSTAS!O63)=INDEX(GABARITO!$C:$C,MATCH(TEXT(VALUE(RIGHT($E$1,2)),"00")&amp;"|"&amp;IF(AND(VALUE(RIGHT($E$1,2))&gt;=57,VALUE(RIGHT($E$1,2))&lt;=63),$D63,"COMUM"),GABARITO!$D:$D,0)),1,0))</f>
        <v/>
      </c>
      <c r="O63" t="str">
        <f>IF(RESPOSTAS!P63="","",IF(UPPER(RESPOSTAS!P63)=INDEX(GABARITO!$C:$C,MATCH(TEXT(VALUE(RIGHT($O$1,2)),"00")&amp;"|"&amp;IF(AND(VALUE(RIGHT($O$1,2))&gt;=57,VALUE(RIGHT($O$1,2))&lt;=63),$D63,"COMUM"),GABARITO!$D:$D,0)),1,0))</f>
        <v/>
      </c>
      <c r="P63" t="str">
        <f>IF(RESPOSTAS!Q63="","",IF(UPPER(RESPOSTAS!Q63)=INDEX(GABARITO!$C:$C,MATCH(TEXT(VALUE(RIGHT($P$1,2)),"00")&amp;"|"&amp;IF(AND(VALUE(RIGHT($P$1,2))&gt;=57,VALUE(RIGHT($P$1,2))&lt;=63),$D63,"COMUM"),GABARITO!$D:$D,0)),1,0))</f>
        <v/>
      </c>
      <c r="Q63" t="str">
        <f>IF(RESPOSTAS!R63="","",IF(UPPER(RESPOSTAS!R63)=INDEX(GABARITO!$C:$C,MATCH(TEXT(VALUE(RIGHT($Q$1,2)),"00")&amp;"|"&amp;IF(AND(VALUE(RIGHT($Q$1,2))&gt;=57,VALUE(RIGHT($Q$1,2))&lt;=63),$D63,"COMUM"),GABARITO!$D:$D,0)),1,0))</f>
        <v/>
      </c>
      <c r="R63" t="str">
        <f>IF(RESPOSTAS!S63="","",IF(UPPER(RESPOSTAS!S63)=INDEX(GABARITO!$C:$C,MATCH(TEXT(VALUE(RIGHT($R$1,2)),"00")&amp;"|"&amp;IF(AND(VALUE(RIGHT($R$1,2))&gt;=57,VALUE(RIGHT($R$1,2))&lt;=63),$D63,"COMUM"),GABARITO!$D:$D,0)),1,0))</f>
        <v/>
      </c>
      <c r="S63" t="str">
        <f>IF(RESPOSTAS!T63="","",IF(UPPER(RESPOSTAS!T63)=INDEX(GABARITO!$C:$C,MATCH(TEXT(VALUE(RIGHT($S$1,2)),"00")&amp;"|"&amp;IF(AND(VALUE(RIGHT($S$1,2))&gt;=57,VALUE(RIGHT($S$1,2))&lt;=63),$D63,"COMUM"),GABARITO!$D:$D,0)),1,0))</f>
        <v/>
      </c>
      <c r="T63" t="str">
        <f>IF(RESPOSTAS!U63="","",IF(UPPER(RESPOSTAS!U63)=INDEX(GABARITO!$C:$C,MATCH(TEXT(VALUE(RIGHT($T$1,2)),"00")&amp;"|"&amp;IF(AND(VALUE(RIGHT($T$1,2))&gt;=57,VALUE(RIGHT($T$1,2))&lt;=63),$D63,"COMUM"),GABARITO!$D:$D,0)),1,0))</f>
        <v/>
      </c>
      <c r="U63" t="str">
        <f>IF(RESPOSTAS!V63="","",IF(UPPER(RESPOSTAS!V63)=INDEX(GABARITO!$C:$C,MATCH(TEXT(VALUE(RIGHT($U$1,2)),"00")&amp;"|"&amp;IF(AND(VALUE(RIGHT($U$1,2))&gt;=57,VALUE(RIGHT($U$1,2))&lt;=63),$D63,"COMUM"),GABARITO!$D:$D,0)),1,0))</f>
        <v/>
      </c>
      <c r="V63" t="str">
        <f>IF(RESPOSTAS!W63="","",IF(UPPER(RESPOSTAS!W63)=INDEX(GABARITO!$C:$C,MATCH(TEXT(VALUE(RIGHT($E$1,2)),"00")&amp;"|"&amp;IF(AND(VALUE(RIGHT($E$1,2))&gt;=57,VALUE(RIGHT($E$1,2))&lt;=63),$D63,"COMUM"),GABARITO!$D:$D,0)),1,0))</f>
        <v/>
      </c>
      <c r="W63" t="str">
        <f>IF(RESPOSTAS!X63="","",IF(UPPER(RESPOSTAS!X63)=INDEX(GABARITO!$C:$C,MATCH(TEXT(VALUE(RIGHT($W$1,2)),"00")&amp;"|"&amp;IF(AND(VALUE(RIGHT($W$1,2))&gt;=57,VALUE(RIGHT($W$1,2))&lt;=63),$D63,"COMUM"),GABARITO!$D:$D,0)),1,0))</f>
        <v/>
      </c>
      <c r="X63" t="str">
        <f>IF(RESPOSTAS!Y63="","",IF(UPPER(RESPOSTAS!Y63)=INDEX(GABARITO!$C:$C,MATCH(TEXT(VALUE(RIGHT($X$1,2)),"00")&amp;"|"&amp;IF(AND(VALUE(RIGHT($X$1,2))&gt;=57,VALUE(RIGHT($X$1,2))&lt;=63),$D63,"COMUM"),GABARITO!$D:$D,0)),1,0))</f>
        <v/>
      </c>
      <c r="Y63" t="str">
        <f>IF(RESPOSTAS!Z63="","",IF(UPPER(RESPOSTAS!Z63)=INDEX(GABARITO!$C:$C,MATCH(TEXT(VALUE(RIGHT($Y$1,2)),"00")&amp;"|"&amp;IF(AND(VALUE(RIGHT($Y$1,2))&gt;=57,VALUE(RIGHT($Y$1,2))&lt;=63),$D63,"COMUM"),GABARITO!$D:$D,0)),1,0))</f>
        <v/>
      </c>
      <c r="Z63" t="str">
        <f>IF(RESPOSTAS!AA63="","",IF(UPPER(RESPOSTAS!AA63)=INDEX(GABARITO!$C:$C,MATCH(TEXT(VALUE(RIGHT($Z$1,2)),"00")&amp;"|"&amp;IF(AND(VALUE(RIGHT($Z$1,2))&gt;=57,VALUE(RIGHT($Z$1,2))&lt;=63),$D63,"COMUM"),GABARITO!$D:$D,0)),1,0))</f>
        <v/>
      </c>
      <c r="AA63" t="str">
        <f>IF(RESPOSTAS!AB63="","",IF(UPPER(RESPOSTAS!AB63)=INDEX(GABARITO!$C:$C,MATCH(TEXT(VALUE(RIGHT($AA$1,2)),"00")&amp;"|"&amp;IF(AND(VALUE(RIGHT($AA$1,2))&gt;=57,VALUE(RIGHT($AA$1,2))&lt;=63),$D63,"COMUM"),GABARITO!$D:$D,0)),1,0))</f>
        <v/>
      </c>
      <c r="AB63" t="str">
        <f>IF(RESPOSTAS!AC63="","",IF(UPPER(RESPOSTAS!AC63)=INDEX(GABARITO!$C:$C,MATCH(TEXT(VALUE(RIGHT($AB$1,2)),"00")&amp;"|"&amp;IF(AND(VALUE(RIGHT($AB$1,2))&gt;=57,VALUE(RIGHT($AB$1,2))&lt;=63),$D63,"COMUM"),GABARITO!$D:$D,0)),1,0))</f>
        <v/>
      </c>
      <c r="AC63" t="str">
        <f>IF(RESPOSTAS!AD63="","",IF(UPPER(RESPOSTAS!AD63)=INDEX(GABARITO!$C:$C,MATCH(TEXT(VALUE(RIGHT($AC$1,2)),"00")&amp;"|"&amp;IF(AND(VALUE(RIGHT($AC$1,2))&gt;=57,VALUE(RIGHT($AC$1,2))&lt;=63),$D63,"COMUM"),GABARITO!$D:$D,0)),1,0))</f>
        <v/>
      </c>
      <c r="AD63" t="str">
        <f>IF(RESPOSTAS!AE63="","",IF(UPPER(RESPOSTAS!AE63)=INDEX(GABARITO!$C:$C,MATCH(TEXT(VALUE(RIGHT($AD$1,2)),"00")&amp;"|"&amp;IF(AND(VALUE(RIGHT($AD$1,2))&gt;=57,VALUE(RIGHT($AD$1,2))&lt;=63),$D63,"COMUM"),GABARITO!$D:$D,0)),1,0))</f>
        <v/>
      </c>
      <c r="AE63" t="str">
        <f>IF(RESPOSTAS!AF63="","",IF(UPPER(RESPOSTAS!AF63)=INDEX(GABARITO!$C:$C,MATCH(TEXT(VALUE(RIGHT($AE$1,2)),"00")&amp;"|"&amp;IF(AND(VALUE(RIGHT($AE$1,2))&gt;=57,VALUE(RIGHT($AE$1,2))&lt;=63),$D63,"COMUM"),GABARITO!$D:$D,0)),1,0))</f>
        <v/>
      </c>
      <c r="AF63" t="str">
        <f>IF(RESPOSTAS!AG63="","",IF(UPPER(RESPOSTAS!AG63)=INDEX(GABARITO!$C:$C,MATCH(TEXT(VALUE(RIGHT($AF$1,2)),"00")&amp;"|"&amp;IF(AND(VALUE(RIGHT($AF$1,2))&gt;=57,VALUE(RIGHT($AF$1,2))&lt;=63),$D63,"COMUM"),GABARITO!$D:$D,0)),1,0))</f>
        <v/>
      </c>
      <c r="AG63" t="str">
        <f>IF(RESPOSTAS!AH63="","",IF(UPPER(RESPOSTAS!AH63)=INDEX(GABARITO!$C:$C,MATCH(TEXT(VALUE(RIGHT($AG$1,2)),"00")&amp;"|"&amp;IF(AND(VALUE(RIGHT($AG$1,2))&gt;=57,VALUE(RIGHT($AG$1,2))&lt;=63),$D63,"COMUM"),GABARITO!$D:$D,0)),1,0))</f>
        <v/>
      </c>
      <c r="AH63" t="str">
        <f>IF(RESPOSTAS!AI63="","",IF(UPPER(RESPOSTAS!AI63)=INDEX(GABARITO!$C:$C,MATCH(TEXT(VALUE(RIGHT($AH$1,2)),"00")&amp;"|"&amp;IF(AND(VALUE(RIGHT($AH$1,2))&gt;=57,VALUE(RIGHT($AH$1,2))&lt;=63),$D63,"COMUM"),GABARITO!$D:$D,0)),1,0))</f>
        <v/>
      </c>
      <c r="AI63" t="str">
        <f>IF(RESPOSTAS!AJ63="","",IF(UPPER(RESPOSTAS!AJ63)=INDEX(GABARITO!$C:$C,MATCH(TEXT(VALUE(RIGHT($AI$1,2)),"00")&amp;"|"&amp;IF(AND(VALUE(RIGHT($AI$1,2))&gt;=57,VALUE(RIGHT($AI$1,2))&lt;=63),$D63,"COMUM"),GABARITO!$D:$D,0)),1,0))</f>
        <v/>
      </c>
      <c r="AJ63" t="str">
        <f>IF(RESPOSTAS!AK63="","",IF(UPPER(RESPOSTAS!AK63)=INDEX(GABARITO!$C:$C,MATCH(TEXT(VALUE(RIGHT($AJ$1,2)),"00")&amp;"|"&amp;IF(AND(VALUE(RIGHT($AJ$1,2))&gt;=57,VALUE(RIGHT($AJ$1,2))&lt;=63),$D63,"COMUM"),GABARITO!$D:$D,0)),1,0))</f>
        <v/>
      </c>
      <c r="AK63" t="str">
        <f>IF(RESPOSTAS!AL63="","",IF(UPPER(RESPOSTAS!AL63)=INDEX(GABARITO!$C:$C,MATCH(TEXT(VALUE(RIGHT($AK$1,2)),"00")&amp;"|"&amp;IF(AND(VALUE(RIGHT($AK$1,2))&gt;=57,VALUE(RIGHT($AK$1,2))&lt;=63),$D63,"COMUM"),GABARITO!$D:$D,0)),1,0))</f>
        <v/>
      </c>
      <c r="AL63" t="str">
        <f>IF(RESPOSTAS!AM63="","",IF(UPPER(RESPOSTAS!AM63)=INDEX(GABARITO!$C:$C,MATCH(TEXT(VALUE(RIGHT($AL$1,2)),"00")&amp;"|"&amp;IF(AND(VALUE(RIGHT($AL$1,2))&gt;=57,VALUE(RIGHT($AL$1,2))&lt;=63),$D63,"COMUM"),GABARITO!$D:$D,0)),1,0))</f>
        <v/>
      </c>
      <c r="AM63" t="str">
        <f>IF(RESPOSTAS!AN63="","",IF(UPPER(RESPOSTAS!AN63)=INDEX(GABARITO!$C:$C,MATCH(TEXT(VALUE(RIGHT($AM$1,2)),"00")&amp;"|"&amp;IF(AND(VALUE(RIGHT($AM$1,2))&gt;=57,VALUE(RIGHT($AM$1,2))&lt;=63),$D63,"COMUM"),GABARITO!$D:$D,0)),1,0))</f>
        <v/>
      </c>
      <c r="AN63" t="str">
        <f>IF(RESPOSTAS!AO63="","",IF(UPPER(RESPOSTAS!AO63)=INDEX(GABARITO!$C:$C,MATCH(TEXT(VALUE(RIGHT($AN$1,2)),"00")&amp;"|"&amp;IF(AND(VALUE(RIGHT($AN$1,2))&gt;=57,VALUE(RIGHT($AN$1,2))&lt;=63),$D63,"COMUM"),GABARITO!$D:$D,0)),1,0))</f>
        <v/>
      </c>
      <c r="AO63" t="str">
        <f>IF(RESPOSTAS!AP63="","",IF(UPPER(RESPOSTAS!AP63)=INDEX(GABARITO!$C:$C,MATCH(TEXT(VALUE(RIGHT($AO$1,2)),"00")&amp;"|"&amp;IF(AND(VALUE(RIGHT($AO$1,2))&gt;=57,VALUE(RIGHT($AO$1,2))&lt;=63),$D63,"COMUM"),GABARITO!$D:$D,0)),1,0))</f>
        <v/>
      </c>
      <c r="AP63" t="str">
        <f>IF(RESPOSTAS!AQ63="","",IF(UPPER(RESPOSTAS!AQ63)=INDEX(GABARITO!$C:$C,MATCH(TEXT(VALUE(RIGHT($AP$1,2)),"00")&amp;"|"&amp;IF(AND(VALUE(RIGHT($AP$1,2))&gt;=57,VALUE(RIGHT($AP$1,2))&lt;=63),$D63,"COMUM"),GABARITO!$D:$D,0)),1,0))</f>
        <v/>
      </c>
      <c r="AQ63" t="str">
        <f>IF(RESPOSTAS!AR63="","",IF(UPPER(RESPOSTAS!AR63)=INDEX(GABARITO!$C:$C,MATCH(TEXT(VALUE(RIGHT($AQ$1,2)),"00")&amp;"|"&amp;IF(AND(VALUE(RIGHT($AQ$1,2))&gt;=57,VALUE(RIGHT($AQ$1,2))&lt;=63),$D63,"COMUM"),GABARITO!$D:$D,0)),1,0))</f>
        <v/>
      </c>
      <c r="AR63" t="str">
        <f>IF(RESPOSTAS!AS63="","",IF(UPPER(RESPOSTAS!AS63)=INDEX(GABARITO!$C:$C,MATCH(TEXT(VALUE(RIGHT($AR$1,2)),"00")&amp;"|"&amp;IF(AND(VALUE(RIGHT($AR$1,2))&gt;=57,VALUE(RIGHT($AR$1,2))&lt;=63),$D63,"COMUM"),GABARITO!$D:$D,0)),1,0))</f>
        <v/>
      </c>
      <c r="AS63" t="str">
        <f>IF(RESPOSTAS!AT63="","",IF(UPPER(RESPOSTAS!AT63)=INDEX(GABARITO!$C:$C,MATCH(TEXT(VALUE(RIGHT($AS$1,2)),"00")&amp;"|"&amp;IF(AND(VALUE(RIGHT($AS$1,2))&gt;=57,VALUE(RIGHT($AS$1,2))&lt;=63),$D63,"COMUM"),GABARITO!$D:$D,0)),1,0))</f>
        <v/>
      </c>
      <c r="AT63" t="str">
        <f>IF(RESPOSTAS!AU63="","",IF(UPPER(RESPOSTAS!AU63)=INDEX(GABARITO!$C:$C,MATCH(TEXT(VALUE(RIGHT($AT$1,2)),"00")&amp;"|"&amp;IF(AND(VALUE(RIGHT($AT$1,2))&gt;=57,VALUE(RIGHT($AT$1,2))&lt;=63),$D63,"COMUM"),GABARITO!$D:$D,0)),1,0))</f>
        <v/>
      </c>
      <c r="AU63" t="str">
        <f>IF(RESPOSTAS!AV63="","",IF(UPPER(RESPOSTAS!AV63)=INDEX(GABARITO!$C:$C,MATCH(TEXT(VALUE(RIGHT($AU$1,2)),"00")&amp;"|"&amp;IF(AND(VALUE(RIGHT($AU$1,2))&gt;=57,VALUE(RIGHT($AU$1,2))&lt;=63),$D63,"COMUM"),GABARITO!$D:$D,0)),1,0))</f>
        <v/>
      </c>
      <c r="AV63" t="str">
        <f>IF(RESPOSTAS!AW63="","",IF(UPPER(RESPOSTAS!AW63)=INDEX(GABARITO!$C:$C,MATCH(TEXT(VALUE(RIGHT($AV$1,2)),"00")&amp;"|"&amp;IF(AND(VALUE(RIGHT($AV$1,2))&gt;=57,VALUE(RIGHT($AV$1,2))&lt;=63),$D63,"COMUM"),GABARITO!$D:$D,0)),1,0))</f>
        <v/>
      </c>
      <c r="AW63" t="str">
        <f>IF(RESPOSTAS!AX63="","",IF(UPPER(RESPOSTAS!AX63)=INDEX(GABARITO!$C:$C,MATCH(TEXT(VALUE(RIGHT($AW$1,2)),"00")&amp;"|"&amp;IF(AND(VALUE(RIGHT($AW$1,2))&gt;=57,VALUE(RIGHT($AW$1,2))&lt;=63),$D63,"COMUM"),GABARITO!$D:$D,0)),1,0))</f>
        <v/>
      </c>
      <c r="AX63" t="str">
        <f>IF(RESPOSTAS!AY63="","",IF(UPPER(RESPOSTAS!AY63)=INDEX(GABARITO!$C:$C,MATCH(TEXT(VALUE(RIGHT($AX$1,2)),"00")&amp;"|"&amp;IF(AND(VALUE(RIGHT($AX$1,2))&gt;=57,VALUE(RIGHT($AX$1,2))&lt;=63),$D63,"COMUM"),GABARITO!$D:$D,0)),1,0))</f>
        <v/>
      </c>
      <c r="AY63" t="str">
        <f>IF(RESPOSTAS!AZ63="","",IF(UPPER(RESPOSTAS!AZ63)=INDEX(GABARITO!$C:$C,MATCH(TEXT(VALUE(RIGHT($AY$1,2)),"00")&amp;"|"&amp;IF(AND(VALUE(RIGHT($AY$1,2))&gt;=57,VALUE(RIGHT($AY$1,2))&lt;=63),$D63,"COMUM"),GABARITO!$D:$D,0)),1,0))</f>
        <v/>
      </c>
      <c r="AZ63" t="str">
        <f>IF(RESPOSTAS!BA63="","",IF(UPPER(RESPOSTAS!BA63)=INDEX(GABARITO!$C:$C,MATCH(TEXT(VALUE(RIGHT($AZ$1,2)),"00")&amp;"|"&amp;IF(AND(VALUE(RIGHT($AZ$1,2))&gt;=57,VALUE(RIGHT($AZ$1,2))&lt;=63),$D63,"COMUM"),GABARITO!$D:$D,0)),1,0))</f>
        <v/>
      </c>
      <c r="BA63" t="str">
        <f>IF(RESPOSTAS!BB63="","",IF(UPPER(RESPOSTAS!BB63)=INDEX(GABARITO!$C:$C,MATCH(TEXT(VALUE(RIGHT($BA$1,2)),"00")&amp;"|"&amp;IF(AND(VALUE(RIGHT($BA$1,2))&gt;=57,VALUE(RIGHT($BA$1,2))&lt;=63),$D63,"COMUM"),GABARITO!$D:$D,0)),1,0))</f>
        <v/>
      </c>
      <c r="BB63" t="str">
        <f>IF(RESPOSTAS!BC63="","",IF(UPPER(RESPOSTAS!BC63)=INDEX(GABARITO!$C:$C,MATCH(TEXT(VALUE(RIGHT($BB$1,2)),"00")&amp;"|"&amp;IF(AND(VALUE(RIGHT($BB$1,2))&gt;=57,VALUE(RIGHT($BB$1,2))&lt;=63),$D63,"COMUM"),GABARITO!$D:$D,0)),1,0))</f>
        <v/>
      </c>
      <c r="BC63" t="str">
        <f>IF(RESPOSTAS!BD63="","",IF(UPPER(RESPOSTAS!BD63)=INDEX(GABARITO!$C:$C,MATCH(TEXT(VALUE(RIGHT($BC$1,2)),"00")&amp;"|"&amp;IF(AND(VALUE(RIGHT($BC$1,2))&gt;=57,VALUE(RIGHT($BC$1,2))&lt;=63),$D63,"COMUM"),GABARITO!$D:$D,0)),1,0))</f>
        <v/>
      </c>
      <c r="BD63" t="str">
        <f>IF(RESPOSTAS!BE63="","",IF(UPPER(RESPOSTAS!BE63)=INDEX(GABARITO!$C:$C,MATCH(TEXT(VALUE(RIGHT($BD$1,2)),"00")&amp;"|"&amp;IF(AND(VALUE(RIGHT($BD$1,2))&gt;=57,VALUE(RIGHT($BD$1,2))&lt;=63),$D63,"COMUM"),GABARITO!$D:$D,0)),1,0))</f>
        <v/>
      </c>
      <c r="BE63" t="str">
        <f>IF(RESPOSTAS!BF63="","",IF(UPPER(RESPOSTAS!BF63)=INDEX(GABARITO!$C:$C,MATCH(TEXT(VALUE(RIGHT($BE$1,2)),"00")&amp;"|"&amp;IF(AND(VALUE(RIGHT($BE$1,2))&gt;=57,VALUE(RIGHT($BE$1,2))&lt;=63),$D63,"COMUM"),GABARITO!$D:$D,0)),1,0))</f>
        <v/>
      </c>
      <c r="BF63" t="str">
        <f>IF(RESPOSTAS!BG63="","",IF(UPPER(RESPOSTAS!BG63)=INDEX(GABARITO!$C:$C,MATCH(TEXT(VALUE(RIGHT($BF$1,2)),"00")&amp;"|"&amp;IF(AND(VALUE(RIGHT($BF$1,2))&gt;=57,VALUE(RIGHT($BF$1,2))&lt;=63),$D63,"COMUM"),GABARITO!$D:$D,0)),1,0))</f>
        <v/>
      </c>
      <c r="BG63" t="str">
        <f>IF(RESPOSTAS!BH63="","",IF(UPPER(RESPOSTAS!BH63)=INDEX(GABARITO!$C:$C,MATCH(TEXT(VALUE(RIGHT($BG$1,2)),"00")&amp;"|"&amp;IF(AND(VALUE(RIGHT($BG$1,2))&gt;=57,VALUE(RIGHT($BG$1,2))&lt;=63),$D63,"COMUM"),GABARITO!$D:$D,0)),1,0))</f>
        <v/>
      </c>
      <c r="BH63" t="str">
        <f>IF(RESPOSTAS!BI63="","",IF(UPPER(RESPOSTAS!BI63)=INDEX(GABARITO!$C:$C,MATCH(TEXT(VALUE(RIGHT($BH$1,2)),"00")&amp;"|"&amp;IF(AND(VALUE(RIGHT($BH$1,2))&gt;=57,VALUE(RIGHT($BH$1,2))&lt;=63),$D63,"COMUM"),GABARITO!$D:$D,0)),1,0))</f>
        <v/>
      </c>
      <c r="BI63" t="str">
        <f>IF(RESPOSTAS!BJ63="","",IF(UPPER(RESPOSTAS!BJ63)=INDEX(GABARITO!$C:$C,MATCH(TEXT(VALUE(RIGHT($BI$1,2)),"00")&amp;"|"&amp;IF(AND(VALUE(RIGHT($BI$1,2))&gt;=57,VALUE(RIGHT($BI$1,2))&lt;=63),$D63,"COMUM"),GABARITO!$D:$D,0)),1,0))</f>
        <v/>
      </c>
      <c r="BJ63" t="str">
        <f>IF(RESPOSTAS!BK63="","",IF(UPPER(RESPOSTAS!BK63)=INDEX(GABARITO!$C:$C,MATCH(TEXT(VALUE(RIGHT($BJ$1,2)),"00")&amp;"|"&amp;IF(AND(VALUE(RIGHT($BJ$1,2))&gt;=57,VALUE(RIGHT($BJ$1,2))&lt;=63),$D63,"COMUM"),GABARITO!$D:$D,0)),1,0))</f>
        <v/>
      </c>
      <c r="BK63" t="str">
        <f>IF(RESPOSTAS!BL63="","",IF(UPPER(RESPOSTAS!BL63)=INDEX(GABARITO!$C:$C,MATCH(TEXT(VALUE(RIGHT($BK$1,2)),"00")&amp;"|"&amp;IF(AND(VALUE(RIGHT($BK$1,2))&gt;=57,VALUE(RIGHT($BK$1,2))&lt;=63),$D63,"COMUM"),GABARITO!$D:$D,0)),1,0))</f>
        <v/>
      </c>
      <c r="BL63" t="str">
        <f>IF(RESPOSTAS!BM63="","",IF(UPPER(RESPOSTAS!BM63)=INDEX(GABARITO!$C:$C,MATCH(TEXT(VALUE(RIGHT($BL$1,2)),"00")&amp;"|"&amp;IF(AND(VALUE(RIGHT($BL$1,2))&gt;=57,VALUE(RIGHT($BL$1,2))&lt;=63),$D63,"COMUM"),GABARITO!$D:$D,0)),1,0))</f>
        <v/>
      </c>
      <c r="BM63" t="str">
        <f>IF(RESPOSTAS!BN63="","",IF(UPPER(RESPOSTAS!BN63)=INDEX(GABARITO!$C:$C,MATCH(TEXT(VALUE(RIGHT($BM$1,2)),"00")&amp;"|"&amp;IF(AND(VALUE(RIGHT($BM$1,2))&gt;=57,VALUE(RIGHT($BM$1,2))&lt;=63),$D63,"COMUM"),GABARITO!$D:$D,0)),1,0))</f>
        <v/>
      </c>
      <c r="BN63" t="str">
        <f>IF(RESPOSTAS!BO63="","",IF(UPPER(RESPOSTAS!BO63)=INDEX(GABARITO!$C:$C,MATCH(TEXT(VALUE(RIGHT($BN$1,2)),"00")&amp;"|"&amp;IF(AND(VALUE(RIGHT($BN$1,2))&gt;=57,VALUE(RIGHT($BN$1,2))&lt;=63),$D63,"COMUM"),GABARITO!$D:$D,0)),1,0))</f>
        <v/>
      </c>
      <c r="BO63" t="str">
        <f>IF(RESPOSTAS!BP63="","",IF(UPPER(RESPOSTAS!BP63)=INDEX(GABARITO!$C:$C,MATCH(TEXT(VALUE(RIGHT($BO$1,2)),"00")&amp;"|"&amp;IF(AND(VALUE(RIGHT($BO$1,2))&gt;=57,VALUE(RIGHT($BO$1,2))&lt;=63),$D63,"COMUM"),GABARITO!$D:$D,0)),1,0))</f>
        <v/>
      </c>
      <c r="BP63">
        <f>COUNTIF(RESPOSTAS!F63:BP63,"&lt;&gt;")</f>
        <v>0</v>
      </c>
      <c r="BQ63" t="str">
        <f t="shared" si="0"/>
        <v/>
      </c>
      <c r="BR63" s="10" t="str">
        <f t="shared" si="1"/>
        <v/>
      </c>
      <c r="BT63" s="11" t="str">
        <f t="shared" si="4"/>
        <v/>
      </c>
      <c r="BU63" s="11" t="str">
        <f t="shared" si="5"/>
        <v/>
      </c>
      <c r="BV63" s="11" t="str">
        <f t="shared" si="6"/>
        <v/>
      </c>
      <c r="BW63" s="11" t="str">
        <f t="shared" si="7"/>
        <v/>
      </c>
      <c r="BX63" s="11" t="str">
        <f t="shared" si="8"/>
        <v/>
      </c>
      <c r="BY63" s="11" t="str">
        <f t="shared" si="9"/>
        <v/>
      </c>
      <c r="BZ63" s="3" t="str">
        <f t="shared" si="2"/>
        <v/>
      </c>
      <c r="CA63" s="3" t="e">
        <f t="shared" si="11"/>
        <v>#VALUE!</v>
      </c>
    </row>
    <row r="64" spans="1:79" x14ac:dyDescent="0.25">
      <c r="A64" t="str">
        <f>IF(RESPOSTAS!A64="","",RESPOSTAS!A64)</f>
        <v/>
      </c>
      <c r="B64" t="str">
        <f>IF(RESPOSTAS!C64="","",RESPOSTAS!C64)</f>
        <v/>
      </c>
      <c r="C64" t="str">
        <f>IF(RESPOSTAS!D64="","",RESPOSTAS!D64)</f>
        <v/>
      </c>
      <c r="D64" t="str">
        <f>IF(RESPOSTAS!E64="","",RESPOSTAS!E64)</f>
        <v/>
      </c>
      <c r="E64" t="str">
        <f>IF(RESPOSTAS!F64="","",IF(UPPER(RESPOSTAS!F64)=INDEX(GABARITO!$C:$C,MATCH(TEXT(VALUE(RIGHT($E$1,2)),"00")&amp;"|"&amp;IF(AND(VALUE(RIGHT($E$1,2))&gt;=57,VALUE(RIGHT($E$1,2))&lt;=63),$D64,"COMUM"),GABARITO!$D:$D,0)),1,0))</f>
        <v/>
      </c>
      <c r="F64" t="str">
        <f>IF(RESPOSTAS!G64="","",IF(UPPER(RESPOSTAS!G64)=INDEX(GABARITO!$C:$C,MATCH(TEXT(VALUE(RIGHT($F$1,2)),"00")&amp;"|"&amp;IF(AND(VALUE(RIGHT($F$1,2))&gt;=57,VALUE(RIGHT($F$1,2))&lt;=63),$D64,"COMUM"),GABARITO!$D:$D,0)),1,0))</f>
        <v/>
      </c>
      <c r="G64" t="str">
        <f>IF(RESPOSTAS!H64="","",IF(UPPER(RESPOSTAS!H64)=INDEX(GABARITO!$C:$C,MATCH(TEXT(VALUE(RIGHT($G$1,2)),"00")&amp;"|"&amp;IF(AND(VALUE(RIGHT($G$1,2))&gt;=57,VALUE(RIGHT($G$1,2))&lt;=63),$D64,"COMUM"),GABARITO!$D:$D,0)),1,0))</f>
        <v/>
      </c>
      <c r="H64" t="str">
        <f>IF(RESPOSTAS!I64="","",IF(UPPER(RESPOSTAS!I64)=INDEX(GABARITO!$C:$C,MATCH(TEXT(VALUE(RIGHT($H$1,2)),"00")&amp;"|"&amp;IF(AND(VALUE(RIGHT($H$1,2))&gt;=57,VALUE(RIGHT($H$1,2))&lt;=63),$D64,"COMUM"),GABARITO!$D:$D,0)),1,0))</f>
        <v/>
      </c>
      <c r="I64" t="str">
        <f>IF(RESPOSTAS!J64="","",IF(UPPER(RESPOSTAS!J64)=INDEX(GABARITO!$C:$C,MATCH(TEXT(VALUE(RIGHT($I$1,2)),"00")&amp;"|"&amp;IF(AND(VALUE(RIGHT($I$1,2))&gt;=57,VALUE(RIGHT($I$1,2))&lt;=63),$D64,"COMUM"),GABARITO!$D:$D,0)),1,0))</f>
        <v/>
      </c>
      <c r="J64" t="str">
        <f>IF(RESPOSTAS!K64="","",IF(UPPER(RESPOSTAS!K64)=INDEX(GABARITO!$C:$C,MATCH(TEXT(VALUE(RIGHT($J$1,2)),"00")&amp;"|"&amp;IF(AND(VALUE(RIGHT($J$1,2))&gt;=57,VALUE(RIGHT($J$1,2))&lt;=63),$D64,"COMUM"),GABARITO!$D:$D,0)),1,0))</f>
        <v/>
      </c>
      <c r="K64" t="str">
        <f>IF(RESPOSTAS!L64="","",IF(UPPER(RESPOSTAS!L64)=INDEX(GABARITO!$C:$C,MATCH(TEXT(VALUE(RIGHT($K$1,2)),"00")&amp;"|"&amp;IF(AND(VALUE(RIGHT($K$1,2))&gt;=57,VALUE(RIGHT($K$1,2))&lt;=63),$D64,"COMUM"),GABARITO!$D:$D,0)),1,0))</f>
        <v/>
      </c>
      <c r="L64" t="str">
        <f>IF(RESPOSTAS!M64="","",IF(UPPER(RESPOSTAS!M64)=INDEX(GABARITO!$C:$C,MATCH(TEXT(VALUE(RIGHT($L$1,2)),"00")&amp;"|"&amp;IF(AND(VALUE(RIGHT($L$1,2))&gt;=57,VALUE(RIGHT($L$1,2))&lt;=63),$D64,"COMUM"),GABARITO!$D:$D,0)),1,0))</f>
        <v/>
      </c>
      <c r="M64" t="str">
        <f>IF(RESPOSTAS!N64="","",IF(UPPER(RESPOSTAS!N64)=INDEX(GABARITO!$C:$C,MATCH(TEXT(VALUE(RIGHT($M$1,2)),"00")&amp;"|"&amp;IF(AND(VALUE(RIGHT($M$1,2))&gt;=57,VALUE(RIGHT($M$1,2))&lt;=63),$D64,"COMUM"),GABARITO!$D:$D,0)),1,0))</f>
        <v/>
      </c>
      <c r="N64" t="str">
        <f>IF(RESPOSTAS!O64="","",IF(UPPER(RESPOSTAS!O64)=INDEX(GABARITO!$C:$C,MATCH(TEXT(VALUE(RIGHT($E$1,2)),"00")&amp;"|"&amp;IF(AND(VALUE(RIGHT($E$1,2))&gt;=57,VALUE(RIGHT($E$1,2))&lt;=63),$D64,"COMUM"),GABARITO!$D:$D,0)),1,0))</f>
        <v/>
      </c>
      <c r="O64" t="str">
        <f>IF(RESPOSTAS!P64="","",IF(UPPER(RESPOSTAS!P64)=INDEX(GABARITO!$C:$C,MATCH(TEXT(VALUE(RIGHT($O$1,2)),"00")&amp;"|"&amp;IF(AND(VALUE(RIGHT($O$1,2))&gt;=57,VALUE(RIGHT($O$1,2))&lt;=63),$D64,"COMUM"),GABARITO!$D:$D,0)),1,0))</f>
        <v/>
      </c>
      <c r="P64" t="str">
        <f>IF(RESPOSTAS!Q64="","",IF(UPPER(RESPOSTAS!Q64)=INDEX(GABARITO!$C:$C,MATCH(TEXT(VALUE(RIGHT($P$1,2)),"00")&amp;"|"&amp;IF(AND(VALUE(RIGHT($P$1,2))&gt;=57,VALUE(RIGHT($P$1,2))&lt;=63),$D64,"COMUM"),GABARITO!$D:$D,0)),1,0))</f>
        <v/>
      </c>
      <c r="Q64" t="str">
        <f>IF(RESPOSTAS!R64="","",IF(UPPER(RESPOSTAS!R64)=INDEX(GABARITO!$C:$C,MATCH(TEXT(VALUE(RIGHT($Q$1,2)),"00")&amp;"|"&amp;IF(AND(VALUE(RIGHT($Q$1,2))&gt;=57,VALUE(RIGHT($Q$1,2))&lt;=63),$D64,"COMUM"),GABARITO!$D:$D,0)),1,0))</f>
        <v/>
      </c>
      <c r="R64" t="str">
        <f>IF(RESPOSTAS!S64="","",IF(UPPER(RESPOSTAS!S64)=INDEX(GABARITO!$C:$C,MATCH(TEXT(VALUE(RIGHT($R$1,2)),"00")&amp;"|"&amp;IF(AND(VALUE(RIGHT($R$1,2))&gt;=57,VALUE(RIGHT($R$1,2))&lt;=63),$D64,"COMUM"),GABARITO!$D:$D,0)),1,0))</f>
        <v/>
      </c>
      <c r="S64" t="str">
        <f>IF(RESPOSTAS!T64="","",IF(UPPER(RESPOSTAS!T64)=INDEX(GABARITO!$C:$C,MATCH(TEXT(VALUE(RIGHT($S$1,2)),"00")&amp;"|"&amp;IF(AND(VALUE(RIGHT($S$1,2))&gt;=57,VALUE(RIGHT($S$1,2))&lt;=63),$D64,"COMUM"),GABARITO!$D:$D,0)),1,0))</f>
        <v/>
      </c>
      <c r="T64" t="str">
        <f>IF(RESPOSTAS!U64="","",IF(UPPER(RESPOSTAS!U64)=INDEX(GABARITO!$C:$C,MATCH(TEXT(VALUE(RIGHT($T$1,2)),"00")&amp;"|"&amp;IF(AND(VALUE(RIGHT($T$1,2))&gt;=57,VALUE(RIGHT($T$1,2))&lt;=63),$D64,"COMUM"),GABARITO!$D:$D,0)),1,0))</f>
        <v/>
      </c>
      <c r="U64" t="str">
        <f>IF(RESPOSTAS!V64="","",IF(UPPER(RESPOSTAS!V64)=INDEX(GABARITO!$C:$C,MATCH(TEXT(VALUE(RIGHT($U$1,2)),"00")&amp;"|"&amp;IF(AND(VALUE(RIGHT($U$1,2))&gt;=57,VALUE(RIGHT($U$1,2))&lt;=63),$D64,"COMUM"),GABARITO!$D:$D,0)),1,0))</f>
        <v/>
      </c>
      <c r="V64" t="str">
        <f>IF(RESPOSTAS!W64="","",IF(UPPER(RESPOSTAS!W64)=INDEX(GABARITO!$C:$C,MATCH(TEXT(VALUE(RIGHT($E$1,2)),"00")&amp;"|"&amp;IF(AND(VALUE(RIGHT($E$1,2))&gt;=57,VALUE(RIGHT($E$1,2))&lt;=63),$D64,"COMUM"),GABARITO!$D:$D,0)),1,0))</f>
        <v/>
      </c>
      <c r="W64" t="str">
        <f>IF(RESPOSTAS!X64="","",IF(UPPER(RESPOSTAS!X64)=INDEX(GABARITO!$C:$C,MATCH(TEXT(VALUE(RIGHT($W$1,2)),"00")&amp;"|"&amp;IF(AND(VALUE(RIGHT($W$1,2))&gt;=57,VALUE(RIGHT($W$1,2))&lt;=63),$D64,"COMUM"),GABARITO!$D:$D,0)),1,0))</f>
        <v/>
      </c>
      <c r="X64" t="str">
        <f>IF(RESPOSTAS!Y64="","",IF(UPPER(RESPOSTAS!Y64)=INDEX(GABARITO!$C:$C,MATCH(TEXT(VALUE(RIGHT($X$1,2)),"00")&amp;"|"&amp;IF(AND(VALUE(RIGHT($X$1,2))&gt;=57,VALUE(RIGHT($X$1,2))&lt;=63),$D64,"COMUM"),GABARITO!$D:$D,0)),1,0))</f>
        <v/>
      </c>
      <c r="Y64" t="str">
        <f>IF(RESPOSTAS!Z64="","",IF(UPPER(RESPOSTAS!Z64)=INDEX(GABARITO!$C:$C,MATCH(TEXT(VALUE(RIGHT($Y$1,2)),"00")&amp;"|"&amp;IF(AND(VALUE(RIGHT($Y$1,2))&gt;=57,VALUE(RIGHT($Y$1,2))&lt;=63),$D64,"COMUM"),GABARITO!$D:$D,0)),1,0))</f>
        <v/>
      </c>
      <c r="Z64" t="str">
        <f>IF(RESPOSTAS!AA64="","",IF(UPPER(RESPOSTAS!AA64)=INDEX(GABARITO!$C:$C,MATCH(TEXT(VALUE(RIGHT($Z$1,2)),"00")&amp;"|"&amp;IF(AND(VALUE(RIGHT($Z$1,2))&gt;=57,VALUE(RIGHT($Z$1,2))&lt;=63),$D64,"COMUM"),GABARITO!$D:$D,0)),1,0))</f>
        <v/>
      </c>
      <c r="AA64" t="str">
        <f>IF(RESPOSTAS!AB64="","",IF(UPPER(RESPOSTAS!AB64)=INDEX(GABARITO!$C:$C,MATCH(TEXT(VALUE(RIGHT($AA$1,2)),"00")&amp;"|"&amp;IF(AND(VALUE(RIGHT($AA$1,2))&gt;=57,VALUE(RIGHT($AA$1,2))&lt;=63),$D64,"COMUM"),GABARITO!$D:$D,0)),1,0))</f>
        <v/>
      </c>
      <c r="AB64" t="str">
        <f>IF(RESPOSTAS!AC64="","",IF(UPPER(RESPOSTAS!AC64)=INDEX(GABARITO!$C:$C,MATCH(TEXT(VALUE(RIGHT($AB$1,2)),"00")&amp;"|"&amp;IF(AND(VALUE(RIGHT($AB$1,2))&gt;=57,VALUE(RIGHT($AB$1,2))&lt;=63),$D64,"COMUM"),GABARITO!$D:$D,0)),1,0))</f>
        <v/>
      </c>
      <c r="AC64" t="str">
        <f>IF(RESPOSTAS!AD64="","",IF(UPPER(RESPOSTAS!AD64)=INDEX(GABARITO!$C:$C,MATCH(TEXT(VALUE(RIGHT($AC$1,2)),"00")&amp;"|"&amp;IF(AND(VALUE(RIGHT($AC$1,2))&gt;=57,VALUE(RIGHT($AC$1,2))&lt;=63),$D64,"COMUM"),GABARITO!$D:$D,0)),1,0))</f>
        <v/>
      </c>
      <c r="AD64" t="str">
        <f>IF(RESPOSTAS!AE64="","",IF(UPPER(RESPOSTAS!AE64)=INDEX(GABARITO!$C:$C,MATCH(TEXT(VALUE(RIGHT($AD$1,2)),"00")&amp;"|"&amp;IF(AND(VALUE(RIGHT($AD$1,2))&gt;=57,VALUE(RIGHT($AD$1,2))&lt;=63),$D64,"COMUM"),GABARITO!$D:$D,0)),1,0))</f>
        <v/>
      </c>
      <c r="AE64" t="str">
        <f>IF(RESPOSTAS!AF64="","",IF(UPPER(RESPOSTAS!AF64)=INDEX(GABARITO!$C:$C,MATCH(TEXT(VALUE(RIGHT($AE$1,2)),"00")&amp;"|"&amp;IF(AND(VALUE(RIGHT($AE$1,2))&gt;=57,VALUE(RIGHT($AE$1,2))&lt;=63),$D64,"COMUM"),GABARITO!$D:$D,0)),1,0))</f>
        <v/>
      </c>
      <c r="AF64" t="str">
        <f>IF(RESPOSTAS!AG64="","",IF(UPPER(RESPOSTAS!AG64)=INDEX(GABARITO!$C:$C,MATCH(TEXT(VALUE(RIGHT($AF$1,2)),"00")&amp;"|"&amp;IF(AND(VALUE(RIGHT($AF$1,2))&gt;=57,VALUE(RIGHT($AF$1,2))&lt;=63),$D64,"COMUM"),GABARITO!$D:$D,0)),1,0))</f>
        <v/>
      </c>
      <c r="AG64" t="str">
        <f>IF(RESPOSTAS!AH64="","",IF(UPPER(RESPOSTAS!AH64)=INDEX(GABARITO!$C:$C,MATCH(TEXT(VALUE(RIGHT($AG$1,2)),"00")&amp;"|"&amp;IF(AND(VALUE(RIGHT($AG$1,2))&gt;=57,VALUE(RIGHT($AG$1,2))&lt;=63),$D64,"COMUM"),GABARITO!$D:$D,0)),1,0))</f>
        <v/>
      </c>
      <c r="AH64" t="str">
        <f>IF(RESPOSTAS!AI64="","",IF(UPPER(RESPOSTAS!AI64)=INDEX(GABARITO!$C:$C,MATCH(TEXT(VALUE(RIGHT($AH$1,2)),"00")&amp;"|"&amp;IF(AND(VALUE(RIGHT($AH$1,2))&gt;=57,VALUE(RIGHT($AH$1,2))&lt;=63),$D64,"COMUM"),GABARITO!$D:$D,0)),1,0))</f>
        <v/>
      </c>
      <c r="AI64" t="str">
        <f>IF(RESPOSTAS!AJ64="","",IF(UPPER(RESPOSTAS!AJ64)=INDEX(GABARITO!$C:$C,MATCH(TEXT(VALUE(RIGHT($AI$1,2)),"00")&amp;"|"&amp;IF(AND(VALUE(RIGHT($AI$1,2))&gt;=57,VALUE(RIGHT($AI$1,2))&lt;=63),$D64,"COMUM"),GABARITO!$D:$D,0)),1,0))</f>
        <v/>
      </c>
      <c r="AJ64" t="str">
        <f>IF(RESPOSTAS!AK64="","",IF(UPPER(RESPOSTAS!AK64)=INDEX(GABARITO!$C:$C,MATCH(TEXT(VALUE(RIGHT($AJ$1,2)),"00")&amp;"|"&amp;IF(AND(VALUE(RIGHT($AJ$1,2))&gt;=57,VALUE(RIGHT($AJ$1,2))&lt;=63),$D64,"COMUM"),GABARITO!$D:$D,0)),1,0))</f>
        <v/>
      </c>
      <c r="AK64" t="str">
        <f>IF(RESPOSTAS!AL64="","",IF(UPPER(RESPOSTAS!AL64)=INDEX(GABARITO!$C:$C,MATCH(TEXT(VALUE(RIGHT($AK$1,2)),"00")&amp;"|"&amp;IF(AND(VALUE(RIGHT($AK$1,2))&gt;=57,VALUE(RIGHT($AK$1,2))&lt;=63),$D64,"COMUM"),GABARITO!$D:$D,0)),1,0))</f>
        <v/>
      </c>
      <c r="AL64" t="str">
        <f>IF(RESPOSTAS!AM64="","",IF(UPPER(RESPOSTAS!AM64)=INDEX(GABARITO!$C:$C,MATCH(TEXT(VALUE(RIGHT($AL$1,2)),"00")&amp;"|"&amp;IF(AND(VALUE(RIGHT($AL$1,2))&gt;=57,VALUE(RIGHT($AL$1,2))&lt;=63),$D64,"COMUM"),GABARITO!$D:$D,0)),1,0))</f>
        <v/>
      </c>
      <c r="AM64" t="str">
        <f>IF(RESPOSTAS!AN64="","",IF(UPPER(RESPOSTAS!AN64)=INDEX(GABARITO!$C:$C,MATCH(TEXT(VALUE(RIGHT($AM$1,2)),"00")&amp;"|"&amp;IF(AND(VALUE(RIGHT($AM$1,2))&gt;=57,VALUE(RIGHT($AM$1,2))&lt;=63),$D64,"COMUM"),GABARITO!$D:$D,0)),1,0))</f>
        <v/>
      </c>
      <c r="AN64" t="str">
        <f>IF(RESPOSTAS!AO64="","",IF(UPPER(RESPOSTAS!AO64)=INDEX(GABARITO!$C:$C,MATCH(TEXT(VALUE(RIGHT($AN$1,2)),"00")&amp;"|"&amp;IF(AND(VALUE(RIGHT($AN$1,2))&gt;=57,VALUE(RIGHT($AN$1,2))&lt;=63),$D64,"COMUM"),GABARITO!$D:$D,0)),1,0))</f>
        <v/>
      </c>
      <c r="AO64" t="str">
        <f>IF(RESPOSTAS!AP64="","",IF(UPPER(RESPOSTAS!AP64)=INDEX(GABARITO!$C:$C,MATCH(TEXT(VALUE(RIGHT($AO$1,2)),"00")&amp;"|"&amp;IF(AND(VALUE(RIGHT($AO$1,2))&gt;=57,VALUE(RIGHT($AO$1,2))&lt;=63),$D64,"COMUM"),GABARITO!$D:$D,0)),1,0))</f>
        <v/>
      </c>
      <c r="AP64" t="str">
        <f>IF(RESPOSTAS!AQ64="","",IF(UPPER(RESPOSTAS!AQ64)=INDEX(GABARITO!$C:$C,MATCH(TEXT(VALUE(RIGHT($AP$1,2)),"00")&amp;"|"&amp;IF(AND(VALUE(RIGHT($AP$1,2))&gt;=57,VALUE(RIGHT($AP$1,2))&lt;=63),$D64,"COMUM"),GABARITO!$D:$D,0)),1,0))</f>
        <v/>
      </c>
      <c r="AQ64" t="str">
        <f>IF(RESPOSTAS!AR64="","",IF(UPPER(RESPOSTAS!AR64)=INDEX(GABARITO!$C:$C,MATCH(TEXT(VALUE(RIGHT($AQ$1,2)),"00")&amp;"|"&amp;IF(AND(VALUE(RIGHT($AQ$1,2))&gt;=57,VALUE(RIGHT($AQ$1,2))&lt;=63),$D64,"COMUM"),GABARITO!$D:$D,0)),1,0))</f>
        <v/>
      </c>
      <c r="AR64" t="str">
        <f>IF(RESPOSTAS!AS64="","",IF(UPPER(RESPOSTAS!AS64)=INDEX(GABARITO!$C:$C,MATCH(TEXT(VALUE(RIGHT($AR$1,2)),"00")&amp;"|"&amp;IF(AND(VALUE(RIGHT($AR$1,2))&gt;=57,VALUE(RIGHT($AR$1,2))&lt;=63),$D64,"COMUM"),GABARITO!$D:$D,0)),1,0))</f>
        <v/>
      </c>
      <c r="AS64" t="str">
        <f>IF(RESPOSTAS!AT64="","",IF(UPPER(RESPOSTAS!AT64)=INDEX(GABARITO!$C:$C,MATCH(TEXT(VALUE(RIGHT($AS$1,2)),"00")&amp;"|"&amp;IF(AND(VALUE(RIGHT($AS$1,2))&gt;=57,VALUE(RIGHT($AS$1,2))&lt;=63),$D64,"COMUM"),GABARITO!$D:$D,0)),1,0))</f>
        <v/>
      </c>
      <c r="AT64" t="str">
        <f>IF(RESPOSTAS!AU64="","",IF(UPPER(RESPOSTAS!AU64)=INDEX(GABARITO!$C:$C,MATCH(TEXT(VALUE(RIGHT($AT$1,2)),"00")&amp;"|"&amp;IF(AND(VALUE(RIGHT($AT$1,2))&gt;=57,VALUE(RIGHT($AT$1,2))&lt;=63),$D64,"COMUM"),GABARITO!$D:$D,0)),1,0))</f>
        <v/>
      </c>
      <c r="AU64" t="str">
        <f>IF(RESPOSTAS!AV64="","",IF(UPPER(RESPOSTAS!AV64)=INDEX(GABARITO!$C:$C,MATCH(TEXT(VALUE(RIGHT($AU$1,2)),"00")&amp;"|"&amp;IF(AND(VALUE(RIGHT($AU$1,2))&gt;=57,VALUE(RIGHT($AU$1,2))&lt;=63),$D64,"COMUM"),GABARITO!$D:$D,0)),1,0))</f>
        <v/>
      </c>
      <c r="AV64" t="str">
        <f>IF(RESPOSTAS!AW64="","",IF(UPPER(RESPOSTAS!AW64)=INDEX(GABARITO!$C:$C,MATCH(TEXT(VALUE(RIGHT($AV$1,2)),"00")&amp;"|"&amp;IF(AND(VALUE(RIGHT($AV$1,2))&gt;=57,VALUE(RIGHT($AV$1,2))&lt;=63),$D64,"COMUM"),GABARITO!$D:$D,0)),1,0))</f>
        <v/>
      </c>
      <c r="AW64" t="str">
        <f>IF(RESPOSTAS!AX64="","",IF(UPPER(RESPOSTAS!AX64)=INDEX(GABARITO!$C:$C,MATCH(TEXT(VALUE(RIGHT($AW$1,2)),"00")&amp;"|"&amp;IF(AND(VALUE(RIGHT($AW$1,2))&gt;=57,VALUE(RIGHT($AW$1,2))&lt;=63),$D64,"COMUM"),GABARITO!$D:$D,0)),1,0))</f>
        <v/>
      </c>
      <c r="AX64" t="str">
        <f>IF(RESPOSTAS!AY64="","",IF(UPPER(RESPOSTAS!AY64)=INDEX(GABARITO!$C:$C,MATCH(TEXT(VALUE(RIGHT($AX$1,2)),"00")&amp;"|"&amp;IF(AND(VALUE(RIGHT($AX$1,2))&gt;=57,VALUE(RIGHT($AX$1,2))&lt;=63),$D64,"COMUM"),GABARITO!$D:$D,0)),1,0))</f>
        <v/>
      </c>
      <c r="AY64" t="str">
        <f>IF(RESPOSTAS!AZ64="","",IF(UPPER(RESPOSTAS!AZ64)=INDEX(GABARITO!$C:$C,MATCH(TEXT(VALUE(RIGHT($AY$1,2)),"00")&amp;"|"&amp;IF(AND(VALUE(RIGHT($AY$1,2))&gt;=57,VALUE(RIGHT($AY$1,2))&lt;=63),$D64,"COMUM"),GABARITO!$D:$D,0)),1,0))</f>
        <v/>
      </c>
      <c r="AZ64" t="str">
        <f>IF(RESPOSTAS!BA64="","",IF(UPPER(RESPOSTAS!BA64)=INDEX(GABARITO!$C:$C,MATCH(TEXT(VALUE(RIGHT($AZ$1,2)),"00")&amp;"|"&amp;IF(AND(VALUE(RIGHT($AZ$1,2))&gt;=57,VALUE(RIGHT($AZ$1,2))&lt;=63),$D64,"COMUM"),GABARITO!$D:$D,0)),1,0))</f>
        <v/>
      </c>
      <c r="BA64" t="str">
        <f>IF(RESPOSTAS!BB64="","",IF(UPPER(RESPOSTAS!BB64)=INDEX(GABARITO!$C:$C,MATCH(TEXT(VALUE(RIGHT($BA$1,2)),"00")&amp;"|"&amp;IF(AND(VALUE(RIGHT($BA$1,2))&gt;=57,VALUE(RIGHT($BA$1,2))&lt;=63),$D64,"COMUM"),GABARITO!$D:$D,0)),1,0))</f>
        <v/>
      </c>
      <c r="BB64" t="str">
        <f>IF(RESPOSTAS!BC64="","",IF(UPPER(RESPOSTAS!BC64)=INDEX(GABARITO!$C:$C,MATCH(TEXT(VALUE(RIGHT($BB$1,2)),"00")&amp;"|"&amp;IF(AND(VALUE(RIGHT($BB$1,2))&gt;=57,VALUE(RIGHT($BB$1,2))&lt;=63),$D64,"COMUM"),GABARITO!$D:$D,0)),1,0))</f>
        <v/>
      </c>
      <c r="BC64" t="str">
        <f>IF(RESPOSTAS!BD64="","",IF(UPPER(RESPOSTAS!BD64)=INDEX(GABARITO!$C:$C,MATCH(TEXT(VALUE(RIGHT($BC$1,2)),"00")&amp;"|"&amp;IF(AND(VALUE(RIGHT($BC$1,2))&gt;=57,VALUE(RIGHT($BC$1,2))&lt;=63),$D64,"COMUM"),GABARITO!$D:$D,0)),1,0))</f>
        <v/>
      </c>
      <c r="BD64" t="str">
        <f>IF(RESPOSTAS!BE64="","",IF(UPPER(RESPOSTAS!BE64)=INDEX(GABARITO!$C:$C,MATCH(TEXT(VALUE(RIGHT($BD$1,2)),"00")&amp;"|"&amp;IF(AND(VALUE(RIGHT($BD$1,2))&gt;=57,VALUE(RIGHT($BD$1,2))&lt;=63),$D64,"COMUM"),GABARITO!$D:$D,0)),1,0))</f>
        <v/>
      </c>
      <c r="BE64" t="str">
        <f>IF(RESPOSTAS!BF64="","",IF(UPPER(RESPOSTAS!BF64)=INDEX(GABARITO!$C:$C,MATCH(TEXT(VALUE(RIGHT($BE$1,2)),"00")&amp;"|"&amp;IF(AND(VALUE(RIGHT($BE$1,2))&gt;=57,VALUE(RIGHT($BE$1,2))&lt;=63),$D64,"COMUM"),GABARITO!$D:$D,0)),1,0))</f>
        <v/>
      </c>
      <c r="BF64" t="str">
        <f>IF(RESPOSTAS!BG64="","",IF(UPPER(RESPOSTAS!BG64)=INDEX(GABARITO!$C:$C,MATCH(TEXT(VALUE(RIGHT($BF$1,2)),"00")&amp;"|"&amp;IF(AND(VALUE(RIGHT($BF$1,2))&gt;=57,VALUE(RIGHT($BF$1,2))&lt;=63),$D64,"COMUM"),GABARITO!$D:$D,0)),1,0))</f>
        <v/>
      </c>
      <c r="BG64" t="str">
        <f>IF(RESPOSTAS!BH64="","",IF(UPPER(RESPOSTAS!BH64)=INDEX(GABARITO!$C:$C,MATCH(TEXT(VALUE(RIGHT($BG$1,2)),"00")&amp;"|"&amp;IF(AND(VALUE(RIGHT($BG$1,2))&gt;=57,VALUE(RIGHT($BG$1,2))&lt;=63),$D64,"COMUM"),GABARITO!$D:$D,0)),1,0))</f>
        <v/>
      </c>
      <c r="BH64" t="str">
        <f>IF(RESPOSTAS!BI64="","",IF(UPPER(RESPOSTAS!BI64)=INDEX(GABARITO!$C:$C,MATCH(TEXT(VALUE(RIGHT($BH$1,2)),"00")&amp;"|"&amp;IF(AND(VALUE(RIGHT($BH$1,2))&gt;=57,VALUE(RIGHT($BH$1,2))&lt;=63),$D64,"COMUM"),GABARITO!$D:$D,0)),1,0))</f>
        <v/>
      </c>
      <c r="BI64" t="str">
        <f>IF(RESPOSTAS!BJ64="","",IF(UPPER(RESPOSTAS!BJ64)=INDEX(GABARITO!$C:$C,MATCH(TEXT(VALUE(RIGHT($BI$1,2)),"00")&amp;"|"&amp;IF(AND(VALUE(RIGHT($BI$1,2))&gt;=57,VALUE(RIGHT($BI$1,2))&lt;=63),$D64,"COMUM"),GABARITO!$D:$D,0)),1,0))</f>
        <v/>
      </c>
      <c r="BJ64" t="str">
        <f>IF(RESPOSTAS!BK64="","",IF(UPPER(RESPOSTAS!BK64)=INDEX(GABARITO!$C:$C,MATCH(TEXT(VALUE(RIGHT($BJ$1,2)),"00")&amp;"|"&amp;IF(AND(VALUE(RIGHT($BJ$1,2))&gt;=57,VALUE(RIGHT($BJ$1,2))&lt;=63),$D64,"COMUM"),GABARITO!$D:$D,0)),1,0))</f>
        <v/>
      </c>
      <c r="BK64" t="str">
        <f>IF(RESPOSTAS!BL64="","",IF(UPPER(RESPOSTAS!BL64)=INDEX(GABARITO!$C:$C,MATCH(TEXT(VALUE(RIGHT($BK$1,2)),"00")&amp;"|"&amp;IF(AND(VALUE(RIGHT($BK$1,2))&gt;=57,VALUE(RIGHT($BK$1,2))&lt;=63),$D64,"COMUM"),GABARITO!$D:$D,0)),1,0))</f>
        <v/>
      </c>
      <c r="BL64" t="str">
        <f>IF(RESPOSTAS!BM64="","",IF(UPPER(RESPOSTAS!BM64)=INDEX(GABARITO!$C:$C,MATCH(TEXT(VALUE(RIGHT($BL$1,2)),"00")&amp;"|"&amp;IF(AND(VALUE(RIGHT($BL$1,2))&gt;=57,VALUE(RIGHT($BL$1,2))&lt;=63),$D64,"COMUM"),GABARITO!$D:$D,0)),1,0))</f>
        <v/>
      </c>
      <c r="BM64" t="str">
        <f>IF(RESPOSTAS!BN64="","",IF(UPPER(RESPOSTAS!BN64)=INDEX(GABARITO!$C:$C,MATCH(TEXT(VALUE(RIGHT($BM$1,2)),"00")&amp;"|"&amp;IF(AND(VALUE(RIGHT($BM$1,2))&gt;=57,VALUE(RIGHT($BM$1,2))&lt;=63),$D64,"COMUM"),GABARITO!$D:$D,0)),1,0))</f>
        <v/>
      </c>
      <c r="BN64" t="str">
        <f>IF(RESPOSTAS!BO64="","",IF(UPPER(RESPOSTAS!BO64)=INDEX(GABARITO!$C:$C,MATCH(TEXT(VALUE(RIGHT($BN$1,2)),"00")&amp;"|"&amp;IF(AND(VALUE(RIGHT($BN$1,2))&gt;=57,VALUE(RIGHT($BN$1,2))&lt;=63),$D64,"COMUM"),GABARITO!$D:$D,0)),1,0))</f>
        <v/>
      </c>
      <c r="BO64" t="str">
        <f>IF(RESPOSTAS!BP64="","",IF(UPPER(RESPOSTAS!BP64)=INDEX(GABARITO!$C:$C,MATCH(TEXT(VALUE(RIGHT($BO$1,2)),"00")&amp;"|"&amp;IF(AND(VALUE(RIGHT($BO$1,2))&gt;=57,VALUE(RIGHT($BO$1,2))&lt;=63),$D64,"COMUM"),GABARITO!$D:$D,0)),1,0))</f>
        <v/>
      </c>
      <c r="BP64">
        <f>COUNTIF(RESPOSTAS!F64:BP64,"&lt;&gt;")</f>
        <v>0</v>
      </c>
      <c r="BQ64" t="str">
        <f t="shared" si="0"/>
        <v/>
      </c>
      <c r="BR64" s="10" t="str">
        <f t="shared" si="1"/>
        <v/>
      </c>
      <c r="BT64" s="11" t="str">
        <f t="shared" si="4"/>
        <v/>
      </c>
      <c r="BU64" s="11" t="str">
        <f t="shared" si="5"/>
        <v/>
      </c>
      <c r="BV64" s="11" t="str">
        <f t="shared" si="6"/>
        <v/>
      </c>
      <c r="BW64" s="11" t="str">
        <f t="shared" si="7"/>
        <v/>
      </c>
      <c r="BX64" s="11" t="str">
        <f t="shared" si="8"/>
        <v/>
      </c>
      <c r="BY64" s="11" t="str">
        <f t="shared" si="9"/>
        <v/>
      </c>
      <c r="BZ64" s="3" t="str">
        <f t="shared" si="2"/>
        <v/>
      </c>
      <c r="CA64" s="3" t="e">
        <f t="shared" si="11"/>
        <v>#VALUE!</v>
      </c>
    </row>
    <row r="65" spans="1:79" x14ac:dyDescent="0.25">
      <c r="A65" t="str">
        <f>IF(RESPOSTAS!A65="","",RESPOSTAS!A65)</f>
        <v/>
      </c>
      <c r="B65" t="str">
        <f>IF(RESPOSTAS!C65="","",RESPOSTAS!C65)</f>
        <v/>
      </c>
      <c r="C65" t="str">
        <f>IF(RESPOSTAS!D65="","",RESPOSTAS!D65)</f>
        <v/>
      </c>
      <c r="D65" t="str">
        <f>IF(RESPOSTAS!E65="","",RESPOSTAS!E65)</f>
        <v/>
      </c>
      <c r="E65" t="str">
        <f>IF(RESPOSTAS!F65="","",IF(UPPER(RESPOSTAS!F65)=INDEX(GABARITO!$C:$C,MATCH(TEXT(VALUE(RIGHT($E$1,2)),"00")&amp;"|"&amp;IF(AND(VALUE(RIGHT($E$1,2))&gt;=57,VALUE(RIGHT($E$1,2))&lt;=63),$D65,"COMUM"),GABARITO!$D:$D,0)),1,0))</f>
        <v/>
      </c>
      <c r="F65" t="str">
        <f>IF(RESPOSTAS!G65="","",IF(UPPER(RESPOSTAS!G65)=INDEX(GABARITO!$C:$C,MATCH(TEXT(VALUE(RIGHT($F$1,2)),"00")&amp;"|"&amp;IF(AND(VALUE(RIGHT($F$1,2))&gt;=57,VALUE(RIGHT($F$1,2))&lt;=63),$D65,"COMUM"),GABARITO!$D:$D,0)),1,0))</f>
        <v/>
      </c>
      <c r="G65" t="str">
        <f>IF(RESPOSTAS!H65="","",IF(UPPER(RESPOSTAS!H65)=INDEX(GABARITO!$C:$C,MATCH(TEXT(VALUE(RIGHT($G$1,2)),"00")&amp;"|"&amp;IF(AND(VALUE(RIGHT($G$1,2))&gt;=57,VALUE(RIGHT($G$1,2))&lt;=63),$D65,"COMUM"),GABARITO!$D:$D,0)),1,0))</f>
        <v/>
      </c>
      <c r="H65" t="str">
        <f>IF(RESPOSTAS!I65="","",IF(UPPER(RESPOSTAS!I65)=INDEX(GABARITO!$C:$C,MATCH(TEXT(VALUE(RIGHT($H$1,2)),"00")&amp;"|"&amp;IF(AND(VALUE(RIGHT($H$1,2))&gt;=57,VALUE(RIGHT($H$1,2))&lt;=63),$D65,"COMUM"),GABARITO!$D:$D,0)),1,0))</f>
        <v/>
      </c>
      <c r="I65" t="str">
        <f>IF(RESPOSTAS!J65="","",IF(UPPER(RESPOSTAS!J65)=INDEX(GABARITO!$C:$C,MATCH(TEXT(VALUE(RIGHT($I$1,2)),"00")&amp;"|"&amp;IF(AND(VALUE(RIGHT($I$1,2))&gt;=57,VALUE(RIGHT($I$1,2))&lt;=63),$D65,"COMUM"),GABARITO!$D:$D,0)),1,0))</f>
        <v/>
      </c>
      <c r="J65" t="str">
        <f>IF(RESPOSTAS!K65="","",IF(UPPER(RESPOSTAS!K65)=INDEX(GABARITO!$C:$C,MATCH(TEXT(VALUE(RIGHT($J$1,2)),"00")&amp;"|"&amp;IF(AND(VALUE(RIGHT($J$1,2))&gt;=57,VALUE(RIGHT($J$1,2))&lt;=63),$D65,"COMUM"),GABARITO!$D:$D,0)),1,0))</f>
        <v/>
      </c>
      <c r="K65" t="str">
        <f>IF(RESPOSTAS!L65="","",IF(UPPER(RESPOSTAS!L65)=INDEX(GABARITO!$C:$C,MATCH(TEXT(VALUE(RIGHT($K$1,2)),"00")&amp;"|"&amp;IF(AND(VALUE(RIGHT($K$1,2))&gt;=57,VALUE(RIGHT($K$1,2))&lt;=63),$D65,"COMUM"),GABARITO!$D:$D,0)),1,0))</f>
        <v/>
      </c>
      <c r="L65" t="str">
        <f>IF(RESPOSTAS!M65="","",IF(UPPER(RESPOSTAS!M65)=INDEX(GABARITO!$C:$C,MATCH(TEXT(VALUE(RIGHT($L$1,2)),"00")&amp;"|"&amp;IF(AND(VALUE(RIGHT($L$1,2))&gt;=57,VALUE(RIGHT($L$1,2))&lt;=63),$D65,"COMUM"),GABARITO!$D:$D,0)),1,0))</f>
        <v/>
      </c>
      <c r="M65" t="str">
        <f>IF(RESPOSTAS!N65="","",IF(UPPER(RESPOSTAS!N65)=INDEX(GABARITO!$C:$C,MATCH(TEXT(VALUE(RIGHT($M$1,2)),"00")&amp;"|"&amp;IF(AND(VALUE(RIGHT($M$1,2))&gt;=57,VALUE(RIGHT($M$1,2))&lt;=63),$D65,"COMUM"),GABARITO!$D:$D,0)),1,0))</f>
        <v/>
      </c>
      <c r="N65" t="str">
        <f>IF(RESPOSTAS!O65="","",IF(UPPER(RESPOSTAS!O65)=INDEX(GABARITO!$C:$C,MATCH(TEXT(VALUE(RIGHT($E$1,2)),"00")&amp;"|"&amp;IF(AND(VALUE(RIGHT($E$1,2))&gt;=57,VALUE(RIGHT($E$1,2))&lt;=63),$D65,"COMUM"),GABARITO!$D:$D,0)),1,0))</f>
        <v/>
      </c>
      <c r="O65" t="str">
        <f>IF(RESPOSTAS!P65="","",IF(UPPER(RESPOSTAS!P65)=INDEX(GABARITO!$C:$C,MATCH(TEXT(VALUE(RIGHT($O$1,2)),"00")&amp;"|"&amp;IF(AND(VALUE(RIGHT($O$1,2))&gt;=57,VALUE(RIGHT($O$1,2))&lt;=63),$D65,"COMUM"),GABARITO!$D:$D,0)),1,0))</f>
        <v/>
      </c>
      <c r="P65" t="str">
        <f>IF(RESPOSTAS!Q65="","",IF(UPPER(RESPOSTAS!Q65)=INDEX(GABARITO!$C:$C,MATCH(TEXT(VALUE(RIGHT($P$1,2)),"00")&amp;"|"&amp;IF(AND(VALUE(RIGHT($P$1,2))&gt;=57,VALUE(RIGHT($P$1,2))&lt;=63),$D65,"COMUM"),GABARITO!$D:$D,0)),1,0))</f>
        <v/>
      </c>
      <c r="Q65" t="str">
        <f>IF(RESPOSTAS!R65="","",IF(UPPER(RESPOSTAS!R65)=INDEX(GABARITO!$C:$C,MATCH(TEXT(VALUE(RIGHT($Q$1,2)),"00")&amp;"|"&amp;IF(AND(VALUE(RIGHT($Q$1,2))&gt;=57,VALUE(RIGHT($Q$1,2))&lt;=63),$D65,"COMUM"),GABARITO!$D:$D,0)),1,0))</f>
        <v/>
      </c>
      <c r="R65" t="str">
        <f>IF(RESPOSTAS!S65="","",IF(UPPER(RESPOSTAS!S65)=INDEX(GABARITO!$C:$C,MATCH(TEXT(VALUE(RIGHT($R$1,2)),"00")&amp;"|"&amp;IF(AND(VALUE(RIGHT($R$1,2))&gt;=57,VALUE(RIGHT($R$1,2))&lt;=63),$D65,"COMUM"),GABARITO!$D:$D,0)),1,0))</f>
        <v/>
      </c>
      <c r="S65" t="str">
        <f>IF(RESPOSTAS!T65="","",IF(UPPER(RESPOSTAS!T65)=INDEX(GABARITO!$C:$C,MATCH(TEXT(VALUE(RIGHT($S$1,2)),"00")&amp;"|"&amp;IF(AND(VALUE(RIGHT($S$1,2))&gt;=57,VALUE(RIGHT($S$1,2))&lt;=63),$D65,"COMUM"),GABARITO!$D:$D,0)),1,0))</f>
        <v/>
      </c>
      <c r="T65" t="str">
        <f>IF(RESPOSTAS!U65="","",IF(UPPER(RESPOSTAS!U65)=INDEX(GABARITO!$C:$C,MATCH(TEXT(VALUE(RIGHT($T$1,2)),"00")&amp;"|"&amp;IF(AND(VALUE(RIGHT($T$1,2))&gt;=57,VALUE(RIGHT($T$1,2))&lt;=63),$D65,"COMUM"),GABARITO!$D:$D,0)),1,0))</f>
        <v/>
      </c>
      <c r="U65" t="str">
        <f>IF(RESPOSTAS!V65="","",IF(UPPER(RESPOSTAS!V65)=INDEX(GABARITO!$C:$C,MATCH(TEXT(VALUE(RIGHT($U$1,2)),"00")&amp;"|"&amp;IF(AND(VALUE(RIGHT($U$1,2))&gt;=57,VALUE(RIGHT($U$1,2))&lt;=63),$D65,"COMUM"),GABARITO!$D:$D,0)),1,0))</f>
        <v/>
      </c>
      <c r="V65" t="str">
        <f>IF(RESPOSTAS!W65="","",IF(UPPER(RESPOSTAS!W65)=INDEX(GABARITO!$C:$C,MATCH(TEXT(VALUE(RIGHT($E$1,2)),"00")&amp;"|"&amp;IF(AND(VALUE(RIGHT($E$1,2))&gt;=57,VALUE(RIGHT($E$1,2))&lt;=63),$D65,"COMUM"),GABARITO!$D:$D,0)),1,0))</f>
        <v/>
      </c>
      <c r="W65" t="str">
        <f>IF(RESPOSTAS!X65="","",IF(UPPER(RESPOSTAS!X65)=INDEX(GABARITO!$C:$C,MATCH(TEXT(VALUE(RIGHT($W$1,2)),"00")&amp;"|"&amp;IF(AND(VALUE(RIGHT($W$1,2))&gt;=57,VALUE(RIGHT($W$1,2))&lt;=63),$D65,"COMUM"),GABARITO!$D:$D,0)),1,0))</f>
        <v/>
      </c>
      <c r="X65" t="str">
        <f>IF(RESPOSTAS!Y65="","",IF(UPPER(RESPOSTAS!Y65)=INDEX(GABARITO!$C:$C,MATCH(TEXT(VALUE(RIGHT($X$1,2)),"00")&amp;"|"&amp;IF(AND(VALUE(RIGHT($X$1,2))&gt;=57,VALUE(RIGHT($X$1,2))&lt;=63),$D65,"COMUM"),GABARITO!$D:$D,0)),1,0))</f>
        <v/>
      </c>
      <c r="Y65" t="str">
        <f>IF(RESPOSTAS!Z65="","",IF(UPPER(RESPOSTAS!Z65)=INDEX(GABARITO!$C:$C,MATCH(TEXT(VALUE(RIGHT($Y$1,2)),"00")&amp;"|"&amp;IF(AND(VALUE(RIGHT($Y$1,2))&gt;=57,VALUE(RIGHT($Y$1,2))&lt;=63),$D65,"COMUM"),GABARITO!$D:$D,0)),1,0))</f>
        <v/>
      </c>
      <c r="Z65" t="str">
        <f>IF(RESPOSTAS!AA65="","",IF(UPPER(RESPOSTAS!AA65)=INDEX(GABARITO!$C:$C,MATCH(TEXT(VALUE(RIGHT($Z$1,2)),"00")&amp;"|"&amp;IF(AND(VALUE(RIGHT($Z$1,2))&gt;=57,VALUE(RIGHT($Z$1,2))&lt;=63),$D65,"COMUM"),GABARITO!$D:$D,0)),1,0))</f>
        <v/>
      </c>
      <c r="AA65" t="str">
        <f>IF(RESPOSTAS!AB65="","",IF(UPPER(RESPOSTAS!AB65)=INDEX(GABARITO!$C:$C,MATCH(TEXT(VALUE(RIGHT($AA$1,2)),"00")&amp;"|"&amp;IF(AND(VALUE(RIGHT($AA$1,2))&gt;=57,VALUE(RIGHT($AA$1,2))&lt;=63),$D65,"COMUM"),GABARITO!$D:$D,0)),1,0))</f>
        <v/>
      </c>
      <c r="AB65" t="str">
        <f>IF(RESPOSTAS!AC65="","",IF(UPPER(RESPOSTAS!AC65)=INDEX(GABARITO!$C:$C,MATCH(TEXT(VALUE(RIGHT($AB$1,2)),"00")&amp;"|"&amp;IF(AND(VALUE(RIGHT($AB$1,2))&gt;=57,VALUE(RIGHT($AB$1,2))&lt;=63),$D65,"COMUM"),GABARITO!$D:$D,0)),1,0))</f>
        <v/>
      </c>
      <c r="AC65" t="str">
        <f>IF(RESPOSTAS!AD65="","",IF(UPPER(RESPOSTAS!AD65)=INDEX(GABARITO!$C:$C,MATCH(TEXT(VALUE(RIGHT($AC$1,2)),"00")&amp;"|"&amp;IF(AND(VALUE(RIGHT($AC$1,2))&gt;=57,VALUE(RIGHT($AC$1,2))&lt;=63),$D65,"COMUM"),GABARITO!$D:$D,0)),1,0))</f>
        <v/>
      </c>
      <c r="AD65" t="str">
        <f>IF(RESPOSTAS!AE65="","",IF(UPPER(RESPOSTAS!AE65)=INDEX(GABARITO!$C:$C,MATCH(TEXT(VALUE(RIGHT($AD$1,2)),"00")&amp;"|"&amp;IF(AND(VALUE(RIGHT($AD$1,2))&gt;=57,VALUE(RIGHT($AD$1,2))&lt;=63),$D65,"COMUM"),GABARITO!$D:$D,0)),1,0))</f>
        <v/>
      </c>
      <c r="AE65" t="str">
        <f>IF(RESPOSTAS!AF65="","",IF(UPPER(RESPOSTAS!AF65)=INDEX(GABARITO!$C:$C,MATCH(TEXT(VALUE(RIGHT($AE$1,2)),"00")&amp;"|"&amp;IF(AND(VALUE(RIGHT($AE$1,2))&gt;=57,VALUE(RIGHT($AE$1,2))&lt;=63),$D65,"COMUM"),GABARITO!$D:$D,0)),1,0))</f>
        <v/>
      </c>
      <c r="AF65" t="str">
        <f>IF(RESPOSTAS!AG65="","",IF(UPPER(RESPOSTAS!AG65)=INDEX(GABARITO!$C:$C,MATCH(TEXT(VALUE(RIGHT($AF$1,2)),"00")&amp;"|"&amp;IF(AND(VALUE(RIGHT($AF$1,2))&gt;=57,VALUE(RIGHT($AF$1,2))&lt;=63),$D65,"COMUM"),GABARITO!$D:$D,0)),1,0))</f>
        <v/>
      </c>
      <c r="AG65" t="str">
        <f>IF(RESPOSTAS!AH65="","",IF(UPPER(RESPOSTAS!AH65)=INDEX(GABARITO!$C:$C,MATCH(TEXT(VALUE(RIGHT($AG$1,2)),"00")&amp;"|"&amp;IF(AND(VALUE(RIGHT($AG$1,2))&gt;=57,VALUE(RIGHT($AG$1,2))&lt;=63),$D65,"COMUM"),GABARITO!$D:$D,0)),1,0))</f>
        <v/>
      </c>
      <c r="AH65" t="str">
        <f>IF(RESPOSTAS!AI65="","",IF(UPPER(RESPOSTAS!AI65)=INDEX(GABARITO!$C:$C,MATCH(TEXT(VALUE(RIGHT($AH$1,2)),"00")&amp;"|"&amp;IF(AND(VALUE(RIGHT($AH$1,2))&gt;=57,VALUE(RIGHT($AH$1,2))&lt;=63),$D65,"COMUM"),GABARITO!$D:$D,0)),1,0))</f>
        <v/>
      </c>
      <c r="AI65" t="str">
        <f>IF(RESPOSTAS!AJ65="","",IF(UPPER(RESPOSTAS!AJ65)=INDEX(GABARITO!$C:$C,MATCH(TEXT(VALUE(RIGHT($AI$1,2)),"00")&amp;"|"&amp;IF(AND(VALUE(RIGHT($AI$1,2))&gt;=57,VALUE(RIGHT($AI$1,2))&lt;=63),$D65,"COMUM"),GABARITO!$D:$D,0)),1,0))</f>
        <v/>
      </c>
      <c r="AJ65" t="str">
        <f>IF(RESPOSTAS!AK65="","",IF(UPPER(RESPOSTAS!AK65)=INDEX(GABARITO!$C:$C,MATCH(TEXT(VALUE(RIGHT($AJ$1,2)),"00")&amp;"|"&amp;IF(AND(VALUE(RIGHT($AJ$1,2))&gt;=57,VALUE(RIGHT($AJ$1,2))&lt;=63),$D65,"COMUM"),GABARITO!$D:$D,0)),1,0))</f>
        <v/>
      </c>
      <c r="AK65" t="str">
        <f>IF(RESPOSTAS!AL65="","",IF(UPPER(RESPOSTAS!AL65)=INDEX(GABARITO!$C:$C,MATCH(TEXT(VALUE(RIGHT($AK$1,2)),"00")&amp;"|"&amp;IF(AND(VALUE(RIGHT($AK$1,2))&gt;=57,VALUE(RIGHT($AK$1,2))&lt;=63),$D65,"COMUM"),GABARITO!$D:$D,0)),1,0))</f>
        <v/>
      </c>
      <c r="AL65" t="str">
        <f>IF(RESPOSTAS!AM65="","",IF(UPPER(RESPOSTAS!AM65)=INDEX(GABARITO!$C:$C,MATCH(TEXT(VALUE(RIGHT($AL$1,2)),"00")&amp;"|"&amp;IF(AND(VALUE(RIGHT($AL$1,2))&gt;=57,VALUE(RIGHT($AL$1,2))&lt;=63),$D65,"COMUM"),GABARITO!$D:$D,0)),1,0))</f>
        <v/>
      </c>
      <c r="AM65" t="str">
        <f>IF(RESPOSTAS!AN65="","",IF(UPPER(RESPOSTAS!AN65)=INDEX(GABARITO!$C:$C,MATCH(TEXT(VALUE(RIGHT($AM$1,2)),"00")&amp;"|"&amp;IF(AND(VALUE(RIGHT($AM$1,2))&gt;=57,VALUE(RIGHT($AM$1,2))&lt;=63),$D65,"COMUM"),GABARITO!$D:$D,0)),1,0))</f>
        <v/>
      </c>
      <c r="AN65" t="str">
        <f>IF(RESPOSTAS!AO65="","",IF(UPPER(RESPOSTAS!AO65)=INDEX(GABARITO!$C:$C,MATCH(TEXT(VALUE(RIGHT($AN$1,2)),"00")&amp;"|"&amp;IF(AND(VALUE(RIGHT($AN$1,2))&gt;=57,VALUE(RIGHT($AN$1,2))&lt;=63),$D65,"COMUM"),GABARITO!$D:$D,0)),1,0))</f>
        <v/>
      </c>
      <c r="AO65" t="str">
        <f>IF(RESPOSTAS!AP65="","",IF(UPPER(RESPOSTAS!AP65)=INDEX(GABARITO!$C:$C,MATCH(TEXT(VALUE(RIGHT($AO$1,2)),"00")&amp;"|"&amp;IF(AND(VALUE(RIGHT($AO$1,2))&gt;=57,VALUE(RIGHT($AO$1,2))&lt;=63),$D65,"COMUM"),GABARITO!$D:$D,0)),1,0))</f>
        <v/>
      </c>
      <c r="AP65" t="str">
        <f>IF(RESPOSTAS!AQ65="","",IF(UPPER(RESPOSTAS!AQ65)=INDEX(GABARITO!$C:$C,MATCH(TEXT(VALUE(RIGHT($AP$1,2)),"00")&amp;"|"&amp;IF(AND(VALUE(RIGHT($AP$1,2))&gt;=57,VALUE(RIGHT($AP$1,2))&lt;=63),$D65,"COMUM"),GABARITO!$D:$D,0)),1,0))</f>
        <v/>
      </c>
      <c r="AQ65" t="str">
        <f>IF(RESPOSTAS!AR65="","",IF(UPPER(RESPOSTAS!AR65)=INDEX(GABARITO!$C:$C,MATCH(TEXT(VALUE(RIGHT($AQ$1,2)),"00")&amp;"|"&amp;IF(AND(VALUE(RIGHT($AQ$1,2))&gt;=57,VALUE(RIGHT($AQ$1,2))&lt;=63),$D65,"COMUM"),GABARITO!$D:$D,0)),1,0))</f>
        <v/>
      </c>
      <c r="AR65" t="str">
        <f>IF(RESPOSTAS!AS65="","",IF(UPPER(RESPOSTAS!AS65)=INDEX(GABARITO!$C:$C,MATCH(TEXT(VALUE(RIGHT($AR$1,2)),"00")&amp;"|"&amp;IF(AND(VALUE(RIGHT($AR$1,2))&gt;=57,VALUE(RIGHT($AR$1,2))&lt;=63),$D65,"COMUM"),GABARITO!$D:$D,0)),1,0))</f>
        <v/>
      </c>
      <c r="AS65" t="str">
        <f>IF(RESPOSTAS!AT65="","",IF(UPPER(RESPOSTAS!AT65)=INDEX(GABARITO!$C:$C,MATCH(TEXT(VALUE(RIGHT($AS$1,2)),"00")&amp;"|"&amp;IF(AND(VALUE(RIGHT($AS$1,2))&gt;=57,VALUE(RIGHT($AS$1,2))&lt;=63),$D65,"COMUM"),GABARITO!$D:$D,0)),1,0))</f>
        <v/>
      </c>
      <c r="AT65" t="str">
        <f>IF(RESPOSTAS!AU65="","",IF(UPPER(RESPOSTAS!AU65)=INDEX(GABARITO!$C:$C,MATCH(TEXT(VALUE(RIGHT($AT$1,2)),"00")&amp;"|"&amp;IF(AND(VALUE(RIGHT($AT$1,2))&gt;=57,VALUE(RIGHT($AT$1,2))&lt;=63),$D65,"COMUM"),GABARITO!$D:$D,0)),1,0))</f>
        <v/>
      </c>
      <c r="AU65" t="str">
        <f>IF(RESPOSTAS!AV65="","",IF(UPPER(RESPOSTAS!AV65)=INDEX(GABARITO!$C:$C,MATCH(TEXT(VALUE(RIGHT($AU$1,2)),"00")&amp;"|"&amp;IF(AND(VALUE(RIGHT($AU$1,2))&gt;=57,VALUE(RIGHT($AU$1,2))&lt;=63),$D65,"COMUM"),GABARITO!$D:$D,0)),1,0))</f>
        <v/>
      </c>
      <c r="AV65" t="str">
        <f>IF(RESPOSTAS!AW65="","",IF(UPPER(RESPOSTAS!AW65)=INDEX(GABARITO!$C:$C,MATCH(TEXT(VALUE(RIGHT($AV$1,2)),"00")&amp;"|"&amp;IF(AND(VALUE(RIGHT($AV$1,2))&gt;=57,VALUE(RIGHT($AV$1,2))&lt;=63),$D65,"COMUM"),GABARITO!$D:$D,0)),1,0))</f>
        <v/>
      </c>
      <c r="AW65" t="str">
        <f>IF(RESPOSTAS!AX65="","",IF(UPPER(RESPOSTAS!AX65)=INDEX(GABARITO!$C:$C,MATCH(TEXT(VALUE(RIGHT($AW$1,2)),"00")&amp;"|"&amp;IF(AND(VALUE(RIGHT($AW$1,2))&gt;=57,VALUE(RIGHT($AW$1,2))&lt;=63),$D65,"COMUM"),GABARITO!$D:$D,0)),1,0))</f>
        <v/>
      </c>
      <c r="AX65" t="str">
        <f>IF(RESPOSTAS!AY65="","",IF(UPPER(RESPOSTAS!AY65)=INDEX(GABARITO!$C:$C,MATCH(TEXT(VALUE(RIGHT($AX$1,2)),"00")&amp;"|"&amp;IF(AND(VALUE(RIGHT($AX$1,2))&gt;=57,VALUE(RIGHT($AX$1,2))&lt;=63),$D65,"COMUM"),GABARITO!$D:$D,0)),1,0))</f>
        <v/>
      </c>
      <c r="AY65" t="str">
        <f>IF(RESPOSTAS!AZ65="","",IF(UPPER(RESPOSTAS!AZ65)=INDEX(GABARITO!$C:$C,MATCH(TEXT(VALUE(RIGHT($AY$1,2)),"00")&amp;"|"&amp;IF(AND(VALUE(RIGHT($AY$1,2))&gt;=57,VALUE(RIGHT($AY$1,2))&lt;=63),$D65,"COMUM"),GABARITO!$D:$D,0)),1,0))</f>
        <v/>
      </c>
      <c r="AZ65" t="str">
        <f>IF(RESPOSTAS!BA65="","",IF(UPPER(RESPOSTAS!BA65)=INDEX(GABARITO!$C:$C,MATCH(TEXT(VALUE(RIGHT($AZ$1,2)),"00")&amp;"|"&amp;IF(AND(VALUE(RIGHT($AZ$1,2))&gt;=57,VALUE(RIGHT($AZ$1,2))&lt;=63),$D65,"COMUM"),GABARITO!$D:$D,0)),1,0))</f>
        <v/>
      </c>
      <c r="BA65" t="str">
        <f>IF(RESPOSTAS!BB65="","",IF(UPPER(RESPOSTAS!BB65)=INDEX(GABARITO!$C:$C,MATCH(TEXT(VALUE(RIGHT($BA$1,2)),"00")&amp;"|"&amp;IF(AND(VALUE(RIGHT($BA$1,2))&gt;=57,VALUE(RIGHT($BA$1,2))&lt;=63),$D65,"COMUM"),GABARITO!$D:$D,0)),1,0))</f>
        <v/>
      </c>
      <c r="BB65" t="str">
        <f>IF(RESPOSTAS!BC65="","",IF(UPPER(RESPOSTAS!BC65)=INDEX(GABARITO!$C:$C,MATCH(TEXT(VALUE(RIGHT($BB$1,2)),"00")&amp;"|"&amp;IF(AND(VALUE(RIGHT($BB$1,2))&gt;=57,VALUE(RIGHT($BB$1,2))&lt;=63),$D65,"COMUM"),GABARITO!$D:$D,0)),1,0))</f>
        <v/>
      </c>
      <c r="BC65" t="str">
        <f>IF(RESPOSTAS!BD65="","",IF(UPPER(RESPOSTAS!BD65)=INDEX(GABARITO!$C:$C,MATCH(TEXT(VALUE(RIGHT($BC$1,2)),"00")&amp;"|"&amp;IF(AND(VALUE(RIGHT($BC$1,2))&gt;=57,VALUE(RIGHT($BC$1,2))&lt;=63),$D65,"COMUM"),GABARITO!$D:$D,0)),1,0))</f>
        <v/>
      </c>
      <c r="BD65" t="str">
        <f>IF(RESPOSTAS!BE65="","",IF(UPPER(RESPOSTAS!BE65)=INDEX(GABARITO!$C:$C,MATCH(TEXT(VALUE(RIGHT($BD$1,2)),"00")&amp;"|"&amp;IF(AND(VALUE(RIGHT($BD$1,2))&gt;=57,VALUE(RIGHT($BD$1,2))&lt;=63),$D65,"COMUM"),GABARITO!$D:$D,0)),1,0))</f>
        <v/>
      </c>
      <c r="BE65" t="str">
        <f>IF(RESPOSTAS!BF65="","",IF(UPPER(RESPOSTAS!BF65)=INDEX(GABARITO!$C:$C,MATCH(TEXT(VALUE(RIGHT($BE$1,2)),"00")&amp;"|"&amp;IF(AND(VALUE(RIGHT($BE$1,2))&gt;=57,VALUE(RIGHT($BE$1,2))&lt;=63),$D65,"COMUM"),GABARITO!$D:$D,0)),1,0))</f>
        <v/>
      </c>
      <c r="BF65" t="str">
        <f>IF(RESPOSTAS!BG65="","",IF(UPPER(RESPOSTAS!BG65)=INDEX(GABARITO!$C:$C,MATCH(TEXT(VALUE(RIGHT($BF$1,2)),"00")&amp;"|"&amp;IF(AND(VALUE(RIGHT($BF$1,2))&gt;=57,VALUE(RIGHT($BF$1,2))&lt;=63),$D65,"COMUM"),GABARITO!$D:$D,0)),1,0))</f>
        <v/>
      </c>
      <c r="BG65" t="str">
        <f>IF(RESPOSTAS!BH65="","",IF(UPPER(RESPOSTAS!BH65)=INDEX(GABARITO!$C:$C,MATCH(TEXT(VALUE(RIGHT($BG$1,2)),"00")&amp;"|"&amp;IF(AND(VALUE(RIGHT($BG$1,2))&gt;=57,VALUE(RIGHT($BG$1,2))&lt;=63),$D65,"COMUM"),GABARITO!$D:$D,0)),1,0))</f>
        <v/>
      </c>
      <c r="BH65" t="str">
        <f>IF(RESPOSTAS!BI65="","",IF(UPPER(RESPOSTAS!BI65)=INDEX(GABARITO!$C:$C,MATCH(TEXT(VALUE(RIGHT($BH$1,2)),"00")&amp;"|"&amp;IF(AND(VALUE(RIGHT($BH$1,2))&gt;=57,VALUE(RIGHT($BH$1,2))&lt;=63),$D65,"COMUM"),GABARITO!$D:$D,0)),1,0))</f>
        <v/>
      </c>
      <c r="BI65" t="str">
        <f>IF(RESPOSTAS!BJ65="","",IF(UPPER(RESPOSTAS!BJ65)=INDEX(GABARITO!$C:$C,MATCH(TEXT(VALUE(RIGHT($BI$1,2)),"00")&amp;"|"&amp;IF(AND(VALUE(RIGHT($BI$1,2))&gt;=57,VALUE(RIGHT($BI$1,2))&lt;=63),$D65,"COMUM"),GABARITO!$D:$D,0)),1,0))</f>
        <v/>
      </c>
      <c r="BJ65" t="str">
        <f>IF(RESPOSTAS!BK65="","",IF(UPPER(RESPOSTAS!BK65)=INDEX(GABARITO!$C:$C,MATCH(TEXT(VALUE(RIGHT($BJ$1,2)),"00")&amp;"|"&amp;IF(AND(VALUE(RIGHT($BJ$1,2))&gt;=57,VALUE(RIGHT($BJ$1,2))&lt;=63),$D65,"COMUM"),GABARITO!$D:$D,0)),1,0))</f>
        <v/>
      </c>
      <c r="BK65" t="str">
        <f>IF(RESPOSTAS!BL65="","",IF(UPPER(RESPOSTAS!BL65)=INDEX(GABARITO!$C:$C,MATCH(TEXT(VALUE(RIGHT($BK$1,2)),"00")&amp;"|"&amp;IF(AND(VALUE(RIGHT($BK$1,2))&gt;=57,VALUE(RIGHT($BK$1,2))&lt;=63),$D65,"COMUM"),GABARITO!$D:$D,0)),1,0))</f>
        <v/>
      </c>
      <c r="BL65" t="str">
        <f>IF(RESPOSTAS!BM65="","",IF(UPPER(RESPOSTAS!BM65)=INDEX(GABARITO!$C:$C,MATCH(TEXT(VALUE(RIGHT($BL$1,2)),"00")&amp;"|"&amp;IF(AND(VALUE(RIGHT($BL$1,2))&gt;=57,VALUE(RIGHT($BL$1,2))&lt;=63),$D65,"COMUM"),GABARITO!$D:$D,0)),1,0))</f>
        <v/>
      </c>
      <c r="BM65" t="str">
        <f>IF(RESPOSTAS!BN65="","",IF(UPPER(RESPOSTAS!BN65)=INDEX(GABARITO!$C:$C,MATCH(TEXT(VALUE(RIGHT($BM$1,2)),"00")&amp;"|"&amp;IF(AND(VALUE(RIGHT($BM$1,2))&gt;=57,VALUE(RIGHT($BM$1,2))&lt;=63),$D65,"COMUM"),GABARITO!$D:$D,0)),1,0))</f>
        <v/>
      </c>
      <c r="BN65" t="str">
        <f>IF(RESPOSTAS!BO65="","",IF(UPPER(RESPOSTAS!BO65)=INDEX(GABARITO!$C:$C,MATCH(TEXT(VALUE(RIGHT($BN$1,2)),"00")&amp;"|"&amp;IF(AND(VALUE(RIGHT($BN$1,2))&gt;=57,VALUE(RIGHT($BN$1,2))&lt;=63),$D65,"COMUM"),GABARITO!$D:$D,0)),1,0))</f>
        <v/>
      </c>
      <c r="BO65" t="str">
        <f>IF(RESPOSTAS!BP65="","",IF(UPPER(RESPOSTAS!BP65)=INDEX(GABARITO!$C:$C,MATCH(TEXT(VALUE(RIGHT($BO$1,2)),"00")&amp;"|"&amp;IF(AND(VALUE(RIGHT($BO$1,2))&gt;=57,VALUE(RIGHT($BO$1,2))&lt;=63),$D65,"COMUM"),GABARITO!$D:$D,0)),1,0))</f>
        <v/>
      </c>
      <c r="BP65">
        <f>COUNTIF(RESPOSTAS!F65:BP65,"&lt;&gt;")</f>
        <v>0</v>
      </c>
      <c r="BQ65" t="str">
        <f t="shared" si="0"/>
        <v/>
      </c>
      <c r="BR65" s="10" t="str">
        <f t="shared" si="1"/>
        <v/>
      </c>
      <c r="BT65" s="11" t="str">
        <f t="shared" si="4"/>
        <v/>
      </c>
      <c r="BU65" s="11" t="str">
        <f t="shared" si="5"/>
        <v/>
      </c>
      <c r="BV65" s="11" t="str">
        <f t="shared" si="6"/>
        <v/>
      </c>
      <c r="BW65" s="11" t="str">
        <f t="shared" si="7"/>
        <v/>
      </c>
      <c r="BX65" s="11" t="str">
        <f t="shared" si="8"/>
        <v/>
      </c>
      <c r="BY65" s="11" t="str">
        <f t="shared" si="9"/>
        <v/>
      </c>
      <c r="BZ65" s="3" t="str">
        <f t="shared" si="2"/>
        <v/>
      </c>
      <c r="CA65" s="3" t="e">
        <f t="shared" si="11"/>
        <v>#VALUE!</v>
      </c>
    </row>
    <row r="66" spans="1:79" x14ac:dyDescent="0.25">
      <c r="A66" t="str">
        <f>IF(RESPOSTAS!A66="","",RESPOSTAS!A66)</f>
        <v/>
      </c>
      <c r="B66" t="str">
        <f>IF(RESPOSTAS!C66="","",RESPOSTAS!C66)</f>
        <v/>
      </c>
      <c r="C66" t="str">
        <f>IF(RESPOSTAS!D66="","",RESPOSTAS!D66)</f>
        <v/>
      </c>
      <c r="D66" t="str">
        <f>IF(RESPOSTAS!E66="","",RESPOSTAS!E66)</f>
        <v/>
      </c>
      <c r="E66" t="str">
        <f>IF(RESPOSTAS!F66="","",IF(UPPER(RESPOSTAS!F66)=INDEX(GABARITO!$C:$C,MATCH(TEXT(VALUE(RIGHT($E$1,2)),"00")&amp;"|"&amp;IF(AND(VALUE(RIGHT($E$1,2))&gt;=57,VALUE(RIGHT($E$1,2))&lt;=63),$D66,"COMUM"),GABARITO!$D:$D,0)),1,0))</f>
        <v/>
      </c>
      <c r="F66" t="str">
        <f>IF(RESPOSTAS!G66="","",IF(UPPER(RESPOSTAS!G66)=INDEX(GABARITO!$C:$C,MATCH(TEXT(VALUE(RIGHT($F$1,2)),"00")&amp;"|"&amp;IF(AND(VALUE(RIGHT($F$1,2))&gt;=57,VALUE(RIGHT($F$1,2))&lt;=63),$D66,"COMUM"),GABARITO!$D:$D,0)),1,0))</f>
        <v/>
      </c>
      <c r="G66" t="str">
        <f>IF(RESPOSTAS!H66="","",IF(UPPER(RESPOSTAS!H66)=INDEX(GABARITO!$C:$C,MATCH(TEXT(VALUE(RIGHT($G$1,2)),"00")&amp;"|"&amp;IF(AND(VALUE(RIGHT($G$1,2))&gt;=57,VALUE(RIGHT($G$1,2))&lt;=63),$D66,"COMUM"),GABARITO!$D:$D,0)),1,0))</f>
        <v/>
      </c>
      <c r="H66" t="str">
        <f>IF(RESPOSTAS!I66="","",IF(UPPER(RESPOSTAS!I66)=INDEX(GABARITO!$C:$C,MATCH(TEXT(VALUE(RIGHT($H$1,2)),"00")&amp;"|"&amp;IF(AND(VALUE(RIGHT($H$1,2))&gt;=57,VALUE(RIGHT($H$1,2))&lt;=63),$D66,"COMUM"),GABARITO!$D:$D,0)),1,0))</f>
        <v/>
      </c>
      <c r="I66" t="str">
        <f>IF(RESPOSTAS!J66="","",IF(UPPER(RESPOSTAS!J66)=INDEX(GABARITO!$C:$C,MATCH(TEXT(VALUE(RIGHT($I$1,2)),"00")&amp;"|"&amp;IF(AND(VALUE(RIGHT($I$1,2))&gt;=57,VALUE(RIGHT($I$1,2))&lt;=63),$D66,"COMUM"),GABARITO!$D:$D,0)),1,0))</f>
        <v/>
      </c>
      <c r="J66" t="str">
        <f>IF(RESPOSTAS!K66="","",IF(UPPER(RESPOSTAS!K66)=INDEX(GABARITO!$C:$C,MATCH(TEXT(VALUE(RIGHT($J$1,2)),"00")&amp;"|"&amp;IF(AND(VALUE(RIGHT($J$1,2))&gt;=57,VALUE(RIGHT($J$1,2))&lt;=63),$D66,"COMUM"),GABARITO!$D:$D,0)),1,0))</f>
        <v/>
      </c>
      <c r="K66" t="str">
        <f>IF(RESPOSTAS!L66="","",IF(UPPER(RESPOSTAS!L66)=INDEX(GABARITO!$C:$C,MATCH(TEXT(VALUE(RIGHT($K$1,2)),"00")&amp;"|"&amp;IF(AND(VALUE(RIGHT($K$1,2))&gt;=57,VALUE(RIGHT($K$1,2))&lt;=63),$D66,"COMUM"),GABARITO!$D:$D,0)),1,0))</f>
        <v/>
      </c>
      <c r="L66" t="str">
        <f>IF(RESPOSTAS!M66="","",IF(UPPER(RESPOSTAS!M66)=INDEX(GABARITO!$C:$C,MATCH(TEXT(VALUE(RIGHT($L$1,2)),"00")&amp;"|"&amp;IF(AND(VALUE(RIGHT($L$1,2))&gt;=57,VALUE(RIGHT($L$1,2))&lt;=63),$D66,"COMUM"),GABARITO!$D:$D,0)),1,0))</f>
        <v/>
      </c>
      <c r="M66" t="str">
        <f>IF(RESPOSTAS!N66="","",IF(UPPER(RESPOSTAS!N66)=INDEX(GABARITO!$C:$C,MATCH(TEXT(VALUE(RIGHT($M$1,2)),"00")&amp;"|"&amp;IF(AND(VALUE(RIGHT($M$1,2))&gt;=57,VALUE(RIGHT($M$1,2))&lt;=63),$D66,"COMUM"),GABARITO!$D:$D,0)),1,0))</f>
        <v/>
      </c>
      <c r="N66" t="str">
        <f>IF(RESPOSTAS!O66="","",IF(UPPER(RESPOSTAS!O66)=INDEX(GABARITO!$C:$C,MATCH(TEXT(VALUE(RIGHT($E$1,2)),"00")&amp;"|"&amp;IF(AND(VALUE(RIGHT($E$1,2))&gt;=57,VALUE(RIGHT($E$1,2))&lt;=63),$D66,"COMUM"),GABARITO!$D:$D,0)),1,0))</f>
        <v/>
      </c>
      <c r="O66" t="str">
        <f>IF(RESPOSTAS!P66="","",IF(UPPER(RESPOSTAS!P66)=INDEX(GABARITO!$C:$C,MATCH(TEXT(VALUE(RIGHT($O$1,2)),"00")&amp;"|"&amp;IF(AND(VALUE(RIGHT($O$1,2))&gt;=57,VALUE(RIGHT($O$1,2))&lt;=63),$D66,"COMUM"),GABARITO!$D:$D,0)),1,0))</f>
        <v/>
      </c>
      <c r="P66" t="str">
        <f>IF(RESPOSTAS!Q66="","",IF(UPPER(RESPOSTAS!Q66)=INDEX(GABARITO!$C:$C,MATCH(TEXT(VALUE(RIGHT($P$1,2)),"00")&amp;"|"&amp;IF(AND(VALUE(RIGHT($P$1,2))&gt;=57,VALUE(RIGHT($P$1,2))&lt;=63),$D66,"COMUM"),GABARITO!$D:$D,0)),1,0))</f>
        <v/>
      </c>
      <c r="Q66" t="str">
        <f>IF(RESPOSTAS!R66="","",IF(UPPER(RESPOSTAS!R66)=INDEX(GABARITO!$C:$C,MATCH(TEXT(VALUE(RIGHT($Q$1,2)),"00")&amp;"|"&amp;IF(AND(VALUE(RIGHT($Q$1,2))&gt;=57,VALUE(RIGHT($Q$1,2))&lt;=63),$D66,"COMUM"),GABARITO!$D:$D,0)),1,0))</f>
        <v/>
      </c>
      <c r="R66" t="str">
        <f>IF(RESPOSTAS!S66="","",IF(UPPER(RESPOSTAS!S66)=INDEX(GABARITO!$C:$C,MATCH(TEXT(VALUE(RIGHT($R$1,2)),"00")&amp;"|"&amp;IF(AND(VALUE(RIGHT($R$1,2))&gt;=57,VALUE(RIGHT($R$1,2))&lt;=63),$D66,"COMUM"),GABARITO!$D:$D,0)),1,0))</f>
        <v/>
      </c>
      <c r="S66" t="str">
        <f>IF(RESPOSTAS!T66="","",IF(UPPER(RESPOSTAS!T66)=INDEX(GABARITO!$C:$C,MATCH(TEXT(VALUE(RIGHT($S$1,2)),"00")&amp;"|"&amp;IF(AND(VALUE(RIGHT($S$1,2))&gt;=57,VALUE(RIGHT($S$1,2))&lt;=63),$D66,"COMUM"),GABARITO!$D:$D,0)),1,0))</f>
        <v/>
      </c>
      <c r="T66" t="str">
        <f>IF(RESPOSTAS!U66="","",IF(UPPER(RESPOSTAS!U66)=INDEX(GABARITO!$C:$C,MATCH(TEXT(VALUE(RIGHT($T$1,2)),"00")&amp;"|"&amp;IF(AND(VALUE(RIGHT($T$1,2))&gt;=57,VALUE(RIGHT($T$1,2))&lt;=63),$D66,"COMUM"),GABARITO!$D:$D,0)),1,0))</f>
        <v/>
      </c>
      <c r="U66" t="str">
        <f>IF(RESPOSTAS!V66="","",IF(UPPER(RESPOSTAS!V66)=INDEX(GABARITO!$C:$C,MATCH(TEXT(VALUE(RIGHT($U$1,2)),"00")&amp;"|"&amp;IF(AND(VALUE(RIGHT($U$1,2))&gt;=57,VALUE(RIGHT($U$1,2))&lt;=63),$D66,"COMUM"),GABARITO!$D:$D,0)),1,0))</f>
        <v/>
      </c>
      <c r="V66" t="str">
        <f>IF(RESPOSTAS!W66="","",IF(UPPER(RESPOSTAS!W66)=INDEX(GABARITO!$C:$C,MATCH(TEXT(VALUE(RIGHT($E$1,2)),"00")&amp;"|"&amp;IF(AND(VALUE(RIGHT($E$1,2))&gt;=57,VALUE(RIGHT($E$1,2))&lt;=63),$D66,"COMUM"),GABARITO!$D:$D,0)),1,0))</f>
        <v/>
      </c>
      <c r="W66" t="str">
        <f>IF(RESPOSTAS!X66="","",IF(UPPER(RESPOSTAS!X66)=INDEX(GABARITO!$C:$C,MATCH(TEXT(VALUE(RIGHT($W$1,2)),"00")&amp;"|"&amp;IF(AND(VALUE(RIGHT($W$1,2))&gt;=57,VALUE(RIGHT($W$1,2))&lt;=63),$D66,"COMUM"),GABARITO!$D:$D,0)),1,0))</f>
        <v/>
      </c>
      <c r="X66" t="str">
        <f>IF(RESPOSTAS!Y66="","",IF(UPPER(RESPOSTAS!Y66)=INDEX(GABARITO!$C:$C,MATCH(TEXT(VALUE(RIGHT($X$1,2)),"00")&amp;"|"&amp;IF(AND(VALUE(RIGHT($X$1,2))&gt;=57,VALUE(RIGHT($X$1,2))&lt;=63),$D66,"COMUM"),GABARITO!$D:$D,0)),1,0))</f>
        <v/>
      </c>
      <c r="Y66" t="str">
        <f>IF(RESPOSTAS!Z66="","",IF(UPPER(RESPOSTAS!Z66)=INDEX(GABARITO!$C:$C,MATCH(TEXT(VALUE(RIGHT($Y$1,2)),"00")&amp;"|"&amp;IF(AND(VALUE(RIGHT($Y$1,2))&gt;=57,VALUE(RIGHT($Y$1,2))&lt;=63),$D66,"COMUM"),GABARITO!$D:$D,0)),1,0))</f>
        <v/>
      </c>
      <c r="Z66" t="str">
        <f>IF(RESPOSTAS!AA66="","",IF(UPPER(RESPOSTAS!AA66)=INDEX(GABARITO!$C:$C,MATCH(TEXT(VALUE(RIGHT($Z$1,2)),"00")&amp;"|"&amp;IF(AND(VALUE(RIGHT($Z$1,2))&gt;=57,VALUE(RIGHT($Z$1,2))&lt;=63),$D66,"COMUM"),GABARITO!$D:$D,0)),1,0))</f>
        <v/>
      </c>
      <c r="AA66" t="str">
        <f>IF(RESPOSTAS!AB66="","",IF(UPPER(RESPOSTAS!AB66)=INDEX(GABARITO!$C:$C,MATCH(TEXT(VALUE(RIGHT($AA$1,2)),"00")&amp;"|"&amp;IF(AND(VALUE(RIGHT($AA$1,2))&gt;=57,VALUE(RIGHT($AA$1,2))&lt;=63),$D66,"COMUM"),GABARITO!$D:$D,0)),1,0))</f>
        <v/>
      </c>
      <c r="AB66" t="str">
        <f>IF(RESPOSTAS!AC66="","",IF(UPPER(RESPOSTAS!AC66)=INDEX(GABARITO!$C:$C,MATCH(TEXT(VALUE(RIGHT($AB$1,2)),"00")&amp;"|"&amp;IF(AND(VALUE(RIGHT($AB$1,2))&gt;=57,VALUE(RIGHT($AB$1,2))&lt;=63),$D66,"COMUM"),GABARITO!$D:$D,0)),1,0))</f>
        <v/>
      </c>
      <c r="AC66" t="str">
        <f>IF(RESPOSTAS!AD66="","",IF(UPPER(RESPOSTAS!AD66)=INDEX(GABARITO!$C:$C,MATCH(TEXT(VALUE(RIGHT($AC$1,2)),"00")&amp;"|"&amp;IF(AND(VALUE(RIGHT($AC$1,2))&gt;=57,VALUE(RIGHT($AC$1,2))&lt;=63),$D66,"COMUM"),GABARITO!$D:$D,0)),1,0))</f>
        <v/>
      </c>
      <c r="AD66" t="str">
        <f>IF(RESPOSTAS!AE66="","",IF(UPPER(RESPOSTAS!AE66)=INDEX(GABARITO!$C:$C,MATCH(TEXT(VALUE(RIGHT($AD$1,2)),"00")&amp;"|"&amp;IF(AND(VALUE(RIGHT($AD$1,2))&gt;=57,VALUE(RIGHT($AD$1,2))&lt;=63),$D66,"COMUM"),GABARITO!$D:$D,0)),1,0))</f>
        <v/>
      </c>
      <c r="AE66" t="str">
        <f>IF(RESPOSTAS!AF66="","",IF(UPPER(RESPOSTAS!AF66)=INDEX(GABARITO!$C:$C,MATCH(TEXT(VALUE(RIGHT($AE$1,2)),"00")&amp;"|"&amp;IF(AND(VALUE(RIGHT($AE$1,2))&gt;=57,VALUE(RIGHT($AE$1,2))&lt;=63),$D66,"COMUM"),GABARITO!$D:$D,0)),1,0))</f>
        <v/>
      </c>
      <c r="AF66" t="str">
        <f>IF(RESPOSTAS!AG66="","",IF(UPPER(RESPOSTAS!AG66)=INDEX(GABARITO!$C:$C,MATCH(TEXT(VALUE(RIGHT($AF$1,2)),"00")&amp;"|"&amp;IF(AND(VALUE(RIGHT($AF$1,2))&gt;=57,VALUE(RIGHT($AF$1,2))&lt;=63),$D66,"COMUM"),GABARITO!$D:$D,0)),1,0))</f>
        <v/>
      </c>
      <c r="AG66" t="str">
        <f>IF(RESPOSTAS!AH66="","",IF(UPPER(RESPOSTAS!AH66)=INDEX(GABARITO!$C:$C,MATCH(TEXT(VALUE(RIGHT($AG$1,2)),"00")&amp;"|"&amp;IF(AND(VALUE(RIGHT($AG$1,2))&gt;=57,VALUE(RIGHT($AG$1,2))&lt;=63),$D66,"COMUM"),GABARITO!$D:$D,0)),1,0))</f>
        <v/>
      </c>
      <c r="AH66" t="str">
        <f>IF(RESPOSTAS!AI66="","",IF(UPPER(RESPOSTAS!AI66)=INDEX(GABARITO!$C:$C,MATCH(TEXT(VALUE(RIGHT($AH$1,2)),"00")&amp;"|"&amp;IF(AND(VALUE(RIGHT($AH$1,2))&gt;=57,VALUE(RIGHT($AH$1,2))&lt;=63),$D66,"COMUM"),GABARITO!$D:$D,0)),1,0))</f>
        <v/>
      </c>
      <c r="AI66" t="str">
        <f>IF(RESPOSTAS!AJ66="","",IF(UPPER(RESPOSTAS!AJ66)=INDEX(GABARITO!$C:$C,MATCH(TEXT(VALUE(RIGHT($AI$1,2)),"00")&amp;"|"&amp;IF(AND(VALUE(RIGHT($AI$1,2))&gt;=57,VALUE(RIGHT($AI$1,2))&lt;=63),$D66,"COMUM"),GABARITO!$D:$D,0)),1,0))</f>
        <v/>
      </c>
      <c r="AJ66" t="str">
        <f>IF(RESPOSTAS!AK66="","",IF(UPPER(RESPOSTAS!AK66)=INDEX(GABARITO!$C:$C,MATCH(TEXT(VALUE(RIGHT($AJ$1,2)),"00")&amp;"|"&amp;IF(AND(VALUE(RIGHT($AJ$1,2))&gt;=57,VALUE(RIGHT($AJ$1,2))&lt;=63),$D66,"COMUM"),GABARITO!$D:$D,0)),1,0))</f>
        <v/>
      </c>
      <c r="AK66" t="str">
        <f>IF(RESPOSTAS!AL66="","",IF(UPPER(RESPOSTAS!AL66)=INDEX(GABARITO!$C:$C,MATCH(TEXT(VALUE(RIGHT($AK$1,2)),"00")&amp;"|"&amp;IF(AND(VALUE(RIGHT($AK$1,2))&gt;=57,VALUE(RIGHT($AK$1,2))&lt;=63),$D66,"COMUM"),GABARITO!$D:$D,0)),1,0))</f>
        <v/>
      </c>
      <c r="AL66" t="str">
        <f>IF(RESPOSTAS!AM66="","",IF(UPPER(RESPOSTAS!AM66)=INDEX(GABARITO!$C:$C,MATCH(TEXT(VALUE(RIGHT($AL$1,2)),"00")&amp;"|"&amp;IF(AND(VALUE(RIGHT($AL$1,2))&gt;=57,VALUE(RIGHT($AL$1,2))&lt;=63),$D66,"COMUM"),GABARITO!$D:$D,0)),1,0))</f>
        <v/>
      </c>
      <c r="AM66" t="str">
        <f>IF(RESPOSTAS!AN66="","",IF(UPPER(RESPOSTAS!AN66)=INDEX(GABARITO!$C:$C,MATCH(TEXT(VALUE(RIGHT($AM$1,2)),"00")&amp;"|"&amp;IF(AND(VALUE(RIGHT($AM$1,2))&gt;=57,VALUE(RIGHT($AM$1,2))&lt;=63),$D66,"COMUM"),GABARITO!$D:$D,0)),1,0))</f>
        <v/>
      </c>
      <c r="AN66" t="str">
        <f>IF(RESPOSTAS!AO66="","",IF(UPPER(RESPOSTAS!AO66)=INDEX(GABARITO!$C:$C,MATCH(TEXT(VALUE(RIGHT($AN$1,2)),"00")&amp;"|"&amp;IF(AND(VALUE(RIGHT($AN$1,2))&gt;=57,VALUE(RIGHT($AN$1,2))&lt;=63),$D66,"COMUM"),GABARITO!$D:$D,0)),1,0))</f>
        <v/>
      </c>
      <c r="AO66" t="str">
        <f>IF(RESPOSTAS!AP66="","",IF(UPPER(RESPOSTAS!AP66)=INDEX(GABARITO!$C:$C,MATCH(TEXT(VALUE(RIGHT($AO$1,2)),"00")&amp;"|"&amp;IF(AND(VALUE(RIGHT($AO$1,2))&gt;=57,VALUE(RIGHT($AO$1,2))&lt;=63),$D66,"COMUM"),GABARITO!$D:$D,0)),1,0))</f>
        <v/>
      </c>
      <c r="AP66" t="str">
        <f>IF(RESPOSTAS!AQ66="","",IF(UPPER(RESPOSTAS!AQ66)=INDEX(GABARITO!$C:$C,MATCH(TEXT(VALUE(RIGHT($AP$1,2)),"00")&amp;"|"&amp;IF(AND(VALUE(RIGHT($AP$1,2))&gt;=57,VALUE(RIGHT($AP$1,2))&lt;=63),$D66,"COMUM"),GABARITO!$D:$D,0)),1,0))</f>
        <v/>
      </c>
      <c r="AQ66" t="str">
        <f>IF(RESPOSTAS!AR66="","",IF(UPPER(RESPOSTAS!AR66)=INDEX(GABARITO!$C:$C,MATCH(TEXT(VALUE(RIGHT($AQ$1,2)),"00")&amp;"|"&amp;IF(AND(VALUE(RIGHT($AQ$1,2))&gt;=57,VALUE(RIGHT($AQ$1,2))&lt;=63),$D66,"COMUM"),GABARITO!$D:$D,0)),1,0))</f>
        <v/>
      </c>
      <c r="AR66" t="str">
        <f>IF(RESPOSTAS!AS66="","",IF(UPPER(RESPOSTAS!AS66)=INDEX(GABARITO!$C:$C,MATCH(TEXT(VALUE(RIGHT($AR$1,2)),"00")&amp;"|"&amp;IF(AND(VALUE(RIGHT($AR$1,2))&gt;=57,VALUE(RIGHT($AR$1,2))&lt;=63),$D66,"COMUM"),GABARITO!$D:$D,0)),1,0))</f>
        <v/>
      </c>
      <c r="AS66" t="str">
        <f>IF(RESPOSTAS!AT66="","",IF(UPPER(RESPOSTAS!AT66)=INDEX(GABARITO!$C:$C,MATCH(TEXT(VALUE(RIGHT($AS$1,2)),"00")&amp;"|"&amp;IF(AND(VALUE(RIGHT($AS$1,2))&gt;=57,VALUE(RIGHT($AS$1,2))&lt;=63),$D66,"COMUM"),GABARITO!$D:$D,0)),1,0))</f>
        <v/>
      </c>
      <c r="AT66" t="str">
        <f>IF(RESPOSTAS!AU66="","",IF(UPPER(RESPOSTAS!AU66)=INDEX(GABARITO!$C:$C,MATCH(TEXT(VALUE(RIGHT($AT$1,2)),"00")&amp;"|"&amp;IF(AND(VALUE(RIGHT($AT$1,2))&gt;=57,VALUE(RIGHT($AT$1,2))&lt;=63),$D66,"COMUM"),GABARITO!$D:$D,0)),1,0))</f>
        <v/>
      </c>
      <c r="AU66" t="str">
        <f>IF(RESPOSTAS!AV66="","",IF(UPPER(RESPOSTAS!AV66)=INDEX(GABARITO!$C:$C,MATCH(TEXT(VALUE(RIGHT($AU$1,2)),"00")&amp;"|"&amp;IF(AND(VALUE(RIGHT($AU$1,2))&gt;=57,VALUE(RIGHT($AU$1,2))&lt;=63),$D66,"COMUM"),GABARITO!$D:$D,0)),1,0))</f>
        <v/>
      </c>
      <c r="AV66" t="str">
        <f>IF(RESPOSTAS!AW66="","",IF(UPPER(RESPOSTAS!AW66)=INDEX(GABARITO!$C:$C,MATCH(TEXT(VALUE(RIGHT($AV$1,2)),"00")&amp;"|"&amp;IF(AND(VALUE(RIGHT($AV$1,2))&gt;=57,VALUE(RIGHT($AV$1,2))&lt;=63),$D66,"COMUM"),GABARITO!$D:$D,0)),1,0))</f>
        <v/>
      </c>
      <c r="AW66" t="str">
        <f>IF(RESPOSTAS!AX66="","",IF(UPPER(RESPOSTAS!AX66)=INDEX(GABARITO!$C:$C,MATCH(TEXT(VALUE(RIGHT($AW$1,2)),"00")&amp;"|"&amp;IF(AND(VALUE(RIGHT($AW$1,2))&gt;=57,VALUE(RIGHT($AW$1,2))&lt;=63),$D66,"COMUM"),GABARITO!$D:$D,0)),1,0))</f>
        <v/>
      </c>
      <c r="AX66" t="str">
        <f>IF(RESPOSTAS!AY66="","",IF(UPPER(RESPOSTAS!AY66)=INDEX(GABARITO!$C:$C,MATCH(TEXT(VALUE(RIGHT($AX$1,2)),"00")&amp;"|"&amp;IF(AND(VALUE(RIGHT($AX$1,2))&gt;=57,VALUE(RIGHT($AX$1,2))&lt;=63),$D66,"COMUM"),GABARITO!$D:$D,0)),1,0))</f>
        <v/>
      </c>
      <c r="AY66" t="str">
        <f>IF(RESPOSTAS!AZ66="","",IF(UPPER(RESPOSTAS!AZ66)=INDEX(GABARITO!$C:$C,MATCH(TEXT(VALUE(RIGHT($AY$1,2)),"00")&amp;"|"&amp;IF(AND(VALUE(RIGHT($AY$1,2))&gt;=57,VALUE(RIGHT($AY$1,2))&lt;=63),$D66,"COMUM"),GABARITO!$D:$D,0)),1,0))</f>
        <v/>
      </c>
      <c r="AZ66" t="str">
        <f>IF(RESPOSTAS!BA66="","",IF(UPPER(RESPOSTAS!BA66)=INDEX(GABARITO!$C:$C,MATCH(TEXT(VALUE(RIGHT($AZ$1,2)),"00")&amp;"|"&amp;IF(AND(VALUE(RIGHT($AZ$1,2))&gt;=57,VALUE(RIGHT($AZ$1,2))&lt;=63),$D66,"COMUM"),GABARITO!$D:$D,0)),1,0))</f>
        <v/>
      </c>
      <c r="BA66" t="str">
        <f>IF(RESPOSTAS!BB66="","",IF(UPPER(RESPOSTAS!BB66)=INDEX(GABARITO!$C:$C,MATCH(TEXT(VALUE(RIGHT($BA$1,2)),"00")&amp;"|"&amp;IF(AND(VALUE(RIGHT($BA$1,2))&gt;=57,VALUE(RIGHT($BA$1,2))&lt;=63),$D66,"COMUM"),GABARITO!$D:$D,0)),1,0))</f>
        <v/>
      </c>
      <c r="BB66" t="str">
        <f>IF(RESPOSTAS!BC66="","",IF(UPPER(RESPOSTAS!BC66)=INDEX(GABARITO!$C:$C,MATCH(TEXT(VALUE(RIGHT($BB$1,2)),"00")&amp;"|"&amp;IF(AND(VALUE(RIGHT($BB$1,2))&gt;=57,VALUE(RIGHT($BB$1,2))&lt;=63),$D66,"COMUM"),GABARITO!$D:$D,0)),1,0))</f>
        <v/>
      </c>
      <c r="BC66" t="str">
        <f>IF(RESPOSTAS!BD66="","",IF(UPPER(RESPOSTAS!BD66)=INDEX(GABARITO!$C:$C,MATCH(TEXT(VALUE(RIGHT($BC$1,2)),"00")&amp;"|"&amp;IF(AND(VALUE(RIGHT($BC$1,2))&gt;=57,VALUE(RIGHT($BC$1,2))&lt;=63),$D66,"COMUM"),GABARITO!$D:$D,0)),1,0))</f>
        <v/>
      </c>
      <c r="BD66" t="str">
        <f>IF(RESPOSTAS!BE66="","",IF(UPPER(RESPOSTAS!BE66)=INDEX(GABARITO!$C:$C,MATCH(TEXT(VALUE(RIGHT($BD$1,2)),"00")&amp;"|"&amp;IF(AND(VALUE(RIGHT($BD$1,2))&gt;=57,VALUE(RIGHT($BD$1,2))&lt;=63),$D66,"COMUM"),GABARITO!$D:$D,0)),1,0))</f>
        <v/>
      </c>
      <c r="BE66" t="str">
        <f>IF(RESPOSTAS!BF66="","",IF(UPPER(RESPOSTAS!BF66)=INDEX(GABARITO!$C:$C,MATCH(TEXT(VALUE(RIGHT($BE$1,2)),"00")&amp;"|"&amp;IF(AND(VALUE(RIGHT($BE$1,2))&gt;=57,VALUE(RIGHT($BE$1,2))&lt;=63),$D66,"COMUM"),GABARITO!$D:$D,0)),1,0))</f>
        <v/>
      </c>
      <c r="BF66" t="str">
        <f>IF(RESPOSTAS!BG66="","",IF(UPPER(RESPOSTAS!BG66)=INDEX(GABARITO!$C:$C,MATCH(TEXT(VALUE(RIGHT($BF$1,2)),"00")&amp;"|"&amp;IF(AND(VALUE(RIGHT($BF$1,2))&gt;=57,VALUE(RIGHT($BF$1,2))&lt;=63),$D66,"COMUM"),GABARITO!$D:$D,0)),1,0))</f>
        <v/>
      </c>
      <c r="BG66" t="str">
        <f>IF(RESPOSTAS!BH66="","",IF(UPPER(RESPOSTAS!BH66)=INDEX(GABARITO!$C:$C,MATCH(TEXT(VALUE(RIGHT($BG$1,2)),"00")&amp;"|"&amp;IF(AND(VALUE(RIGHT($BG$1,2))&gt;=57,VALUE(RIGHT($BG$1,2))&lt;=63),$D66,"COMUM"),GABARITO!$D:$D,0)),1,0))</f>
        <v/>
      </c>
      <c r="BH66" t="str">
        <f>IF(RESPOSTAS!BI66="","",IF(UPPER(RESPOSTAS!BI66)=INDEX(GABARITO!$C:$C,MATCH(TEXT(VALUE(RIGHT($BH$1,2)),"00")&amp;"|"&amp;IF(AND(VALUE(RIGHT($BH$1,2))&gt;=57,VALUE(RIGHT($BH$1,2))&lt;=63),$D66,"COMUM"),GABARITO!$D:$D,0)),1,0))</f>
        <v/>
      </c>
      <c r="BI66" t="str">
        <f>IF(RESPOSTAS!BJ66="","",IF(UPPER(RESPOSTAS!BJ66)=INDEX(GABARITO!$C:$C,MATCH(TEXT(VALUE(RIGHT($BI$1,2)),"00")&amp;"|"&amp;IF(AND(VALUE(RIGHT($BI$1,2))&gt;=57,VALUE(RIGHT($BI$1,2))&lt;=63),$D66,"COMUM"),GABARITO!$D:$D,0)),1,0))</f>
        <v/>
      </c>
      <c r="BJ66" t="str">
        <f>IF(RESPOSTAS!BK66="","",IF(UPPER(RESPOSTAS!BK66)=INDEX(GABARITO!$C:$C,MATCH(TEXT(VALUE(RIGHT($BJ$1,2)),"00")&amp;"|"&amp;IF(AND(VALUE(RIGHT($BJ$1,2))&gt;=57,VALUE(RIGHT($BJ$1,2))&lt;=63),$D66,"COMUM"),GABARITO!$D:$D,0)),1,0))</f>
        <v/>
      </c>
      <c r="BK66" t="str">
        <f>IF(RESPOSTAS!BL66="","",IF(UPPER(RESPOSTAS!BL66)=INDEX(GABARITO!$C:$C,MATCH(TEXT(VALUE(RIGHT($BK$1,2)),"00")&amp;"|"&amp;IF(AND(VALUE(RIGHT($BK$1,2))&gt;=57,VALUE(RIGHT($BK$1,2))&lt;=63),$D66,"COMUM"),GABARITO!$D:$D,0)),1,0))</f>
        <v/>
      </c>
      <c r="BL66" t="str">
        <f>IF(RESPOSTAS!BM66="","",IF(UPPER(RESPOSTAS!BM66)=INDEX(GABARITO!$C:$C,MATCH(TEXT(VALUE(RIGHT($BL$1,2)),"00")&amp;"|"&amp;IF(AND(VALUE(RIGHT($BL$1,2))&gt;=57,VALUE(RIGHT($BL$1,2))&lt;=63),$D66,"COMUM"),GABARITO!$D:$D,0)),1,0))</f>
        <v/>
      </c>
      <c r="BM66" t="str">
        <f>IF(RESPOSTAS!BN66="","",IF(UPPER(RESPOSTAS!BN66)=INDEX(GABARITO!$C:$C,MATCH(TEXT(VALUE(RIGHT($BM$1,2)),"00")&amp;"|"&amp;IF(AND(VALUE(RIGHT($BM$1,2))&gt;=57,VALUE(RIGHT($BM$1,2))&lt;=63),$D66,"COMUM"),GABARITO!$D:$D,0)),1,0))</f>
        <v/>
      </c>
      <c r="BN66" t="str">
        <f>IF(RESPOSTAS!BO66="","",IF(UPPER(RESPOSTAS!BO66)=INDEX(GABARITO!$C:$C,MATCH(TEXT(VALUE(RIGHT($BN$1,2)),"00")&amp;"|"&amp;IF(AND(VALUE(RIGHT($BN$1,2))&gt;=57,VALUE(RIGHT($BN$1,2))&lt;=63),$D66,"COMUM"),GABARITO!$D:$D,0)),1,0))</f>
        <v/>
      </c>
      <c r="BO66" t="str">
        <f>IF(RESPOSTAS!BP66="","",IF(UPPER(RESPOSTAS!BP66)=INDEX(GABARITO!$C:$C,MATCH(TEXT(VALUE(RIGHT($BO$1,2)),"00")&amp;"|"&amp;IF(AND(VALUE(RIGHT($BO$1,2))&gt;=57,VALUE(RIGHT($BO$1,2))&lt;=63),$D66,"COMUM"),GABARITO!$D:$D,0)),1,0))</f>
        <v/>
      </c>
      <c r="BP66">
        <f>COUNTIF(RESPOSTAS!F66:BP66,"&lt;&gt;")</f>
        <v>0</v>
      </c>
      <c r="BQ66" t="str">
        <f t="shared" ref="BQ66:BQ129" si="12">IF(A66="", "", SUM(E66:BO66))</f>
        <v/>
      </c>
      <c r="BR66" s="10" t="str">
        <f t="shared" ref="BR66:BR129" si="13">IF(BP66=0,"", BQ66/BP66)</f>
        <v/>
      </c>
      <c r="BT66" s="11" t="str">
        <f t="shared" si="4"/>
        <v/>
      </c>
      <c r="BU66" s="11" t="str">
        <f t="shared" si="5"/>
        <v/>
      </c>
      <c r="BV66" s="11" t="str">
        <f t="shared" si="6"/>
        <v/>
      </c>
      <c r="BW66" s="11" t="str">
        <f t="shared" si="7"/>
        <v/>
      </c>
      <c r="BX66" s="11" t="str">
        <f t="shared" si="8"/>
        <v/>
      </c>
      <c r="BY66" s="11" t="str">
        <f t="shared" si="9"/>
        <v/>
      </c>
      <c r="BZ66" s="3" t="str">
        <f t="shared" ref="BZ66:BZ129" si="14">IF(A66="", "", SUM(BI66:BO66))</f>
        <v/>
      </c>
      <c r="CA66" s="3" t="e">
        <f t="shared" si="11"/>
        <v>#VALUE!</v>
      </c>
    </row>
    <row r="67" spans="1:79" x14ac:dyDescent="0.25">
      <c r="A67" t="str">
        <f>IF(RESPOSTAS!A67="","",RESPOSTAS!A67)</f>
        <v/>
      </c>
      <c r="B67" t="str">
        <f>IF(RESPOSTAS!C67="","",RESPOSTAS!C67)</f>
        <v/>
      </c>
      <c r="C67" t="str">
        <f>IF(RESPOSTAS!D67="","",RESPOSTAS!D67)</f>
        <v/>
      </c>
      <c r="D67" t="str">
        <f>IF(RESPOSTAS!E67="","",RESPOSTAS!E67)</f>
        <v/>
      </c>
      <c r="E67" t="str">
        <f>IF(RESPOSTAS!F67="","",IF(UPPER(RESPOSTAS!F67)=INDEX(GABARITO!$C:$C,MATCH(TEXT(VALUE(RIGHT($E$1,2)),"00")&amp;"|"&amp;IF(AND(VALUE(RIGHT($E$1,2))&gt;=57,VALUE(RIGHT($E$1,2))&lt;=63),$D67,"COMUM"),GABARITO!$D:$D,0)),1,0))</f>
        <v/>
      </c>
      <c r="F67" t="str">
        <f>IF(RESPOSTAS!G67="","",IF(UPPER(RESPOSTAS!G67)=INDEX(GABARITO!$C:$C,MATCH(TEXT(VALUE(RIGHT($F$1,2)),"00")&amp;"|"&amp;IF(AND(VALUE(RIGHT($F$1,2))&gt;=57,VALUE(RIGHT($F$1,2))&lt;=63),$D67,"COMUM"),GABARITO!$D:$D,0)),1,0))</f>
        <v/>
      </c>
      <c r="G67" t="str">
        <f>IF(RESPOSTAS!H67="","",IF(UPPER(RESPOSTAS!H67)=INDEX(GABARITO!$C:$C,MATCH(TEXT(VALUE(RIGHT($G$1,2)),"00")&amp;"|"&amp;IF(AND(VALUE(RIGHT($G$1,2))&gt;=57,VALUE(RIGHT($G$1,2))&lt;=63),$D67,"COMUM"),GABARITO!$D:$D,0)),1,0))</f>
        <v/>
      </c>
      <c r="H67" t="str">
        <f>IF(RESPOSTAS!I67="","",IF(UPPER(RESPOSTAS!I67)=INDEX(GABARITO!$C:$C,MATCH(TEXT(VALUE(RIGHT($H$1,2)),"00")&amp;"|"&amp;IF(AND(VALUE(RIGHT($H$1,2))&gt;=57,VALUE(RIGHT($H$1,2))&lt;=63),$D67,"COMUM"),GABARITO!$D:$D,0)),1,0))</f>
        <v/>
      </c>
      <c r="I67" t="str">
        <f>IF(RESPOSTAS!J67="","",IF(UPPER(RESPOSTAS!J67)=INDEX(GABARITO!$C:$C,MATCH(TEXT(VALUE(RIGHT($I$1,2)),"00")&amp;"|"&amp;IF(AND(VALUE(RIGHT($I$1,2))&gt;=57,VALUE(RIGHT($I$1,2))&lt;=63),$D67,"COMUM"),GABARITO!$D:$D,0)),1,0))</f>
        <v/>
      </c>
      <c r="J67" t="str">
        <f>IF(RESPOSTAS!K67="","",IF(UPPER(RESPOSTAS!K67)=INDEX(GABARITO!$C:$C,MATCH(TEXT(VALUE(RIGHT($J$1,2)),"00")&amp;"|"&amp;IF(AND(VALUE(RIGHT($J$1,2))&gt;=57,VALUE(RIGHT($J$1,2))&lt;=63),$D67,"COMUM"),GABARITO!$D:$D,0)),1,0))</f>
        <v/>
      </c>
      <c r="K67" t="str">
        <f>IF(RESPOSTAS!L67="","",IF(UPPER(RESPOSTAS!L67)=INDEX(GABARITO!$C:$C,MATCH(TEXT(VALUE(RIGHT($K$1,2)),"00")&amp;"|"&amp;IF(AND(VALUE(RIGHT($K$1,2))&gt;=57,VALUE(RIGHT($K$1,2))&lt;=63),$D67,"COMUM"),GABARITO!$D:$D,0)),1,0))</f>
        <v/>
      </c>
      <c r="L67" t="str">
        <f>IF(RESPOSTAS!M67="","",IF(UPPER(RESPOSTAS!M67)=INDEX(GABARITO!$C:$C,MATCH(TEXT(VALUE(RIGHT($L$1,2)),"00")&amp;"|"&amp;IF(AND(VALUE(RIGHT($L$1,2))&gt;=57,VALUE(RIGHT($L$1,2))&lt;=63),$D67,"COMUM"),GABARITO!$D:$D,0)),1,0))</f>
        <v/>
      </c>
      <c r="M67" t="str">
        <f>IF(RESPOSTAS!N67="","",IF(UPPER(RESPOSTAS!N67)=INDEX(GABARITO!$C:$C,MATCH(TEXT(VALUE(RIGHT($M$1,2)),"00")&amp;"|"&amp;IF(AND(VALUE(RIGHT($M$1,2))&gt;=57,VALUE(RIGHT($M$1,2))&lt;=63),$D67,"COMUM"),GABARITO!$D:$D,0)),1,0))</f>
        <v/>
      </c>
      <c r="N67" t="str">
        <f>IF(RESPOSTAS!O67="","",IF(UPPER(RESPOSTAS!O67)=INDEX(GABARITO!$C:$C,MATCH(TEXT(VALUE(RIGHT($E$1,2)),"00")&amp;"|"&amp;IF(AND(VALUE(RIGHT($E$1,2))&gt;=57,VALUE(RIGHT($E$1,2))&lt;=63),$D67,"COMUM"),GABARITO!$D:$D,0)),1,0))</f>
        <v/>
      </c>
      <c r="O67" t="str">
        <f>IF(RESPOSTAS!P67="","",IF(UPPER(RESPOSTAS!P67)=INDEX(GABARITO!$C:$C,MATCH(TEXT(VALUE(RIGHT($O$1,2)),"00")&amp;"|"&amp;IF(AND(VALUE(RIGHT($O$1,2))&gt;=57,VALUE(RIGHT($O$1,2))&lt;=63),$D67,"COMUM"),GABARITO!$D:$D,0)),1,0))</f>
        <v/>
      </c>
      <c r="P67" t="str">
        <f>IF(RESPOSTAS!Q67="","",IF(UPPER(RESPOSTAS!Q67)=INDEX(GABARITO!$C:$C,MATCH(TEXT(VALUE(RIGHT($P$1,2)),"00")&amp;"|"&amp;IF(AND(VALUE(RIGHT($P$1,2))&gt;=57,VALUE(RIGHT($P$1,2))&lt;=63),$D67,"COMUM"),GABARITO!$D:$D,0)),1,0))</f>
        <v/>
      </c>
      <c r="Q67" t="str">
        <f>IF(RESPOSTAS!R67="","",IF(UPPER(RESPOSTAS!R67)=INDEX(GABARITO!$C:$C,MATCH(TEXT(VALUE(RIGHT($Q$1,2)),"00")&amp;"|"&amp;IF(AND(VALUE(RIGHT($Q$1,2))&gt;=57,VALUE(RIGHT($Q$1,2))&lt;=63),$D67,"COMUM"),GABARITO!$D:$D,0)),1,0))</f>
        <v/>
      </c>
      <c r="R67" t="str">
        <f>IF(RESPOSTAS!S67="","",IF(UPPER(RESPOSTAS!S67)=INDEX(GABARITO!$C:$C,MATCH(TEXT(VALUE(RIGHT($R$1,2)),"00")&amp;"|"&amp;IF(AND(VALUE(RIGHT($R$1,2))&gt;=57,VALUE(RIGHT($R$1,2))&lt;=63),$D67,"COMUM"),GABARITO!$D:$D,0)),1,0))</f>
        <v/>
      </c>
      <c r="S67" t="str">
        <f>IF(RESPOSTAS!T67="","",IF(UPPER(RESPOSTAS!T67)=INDEX(GABARITO!$C:$C,MATCH(TEXT(VALUE(RIGHT($S$1,2)),"00")&amp;"|"&amp;IF(AND(VALUE(RIGHT($S$1,2))&gt;=57,VALUE(RIGHT($S$1,2))&lt;=63),$D67,"COMUM"),GABARITO!$D:$D,0)),1,0))</f>
        <v/>
      </c>
      <c r="T67" t="str">
        <f>IF(RESPOSTAS!U67="","",IF(UPPER(RESPOSTAS!U67)=INDEX(GABARITO!$C:$C,MATCH(TEXT(VALUE(RIGHT($T$1,2)),"00")&amp;"|"&amp;IF(AND(VALUE(RIGHT($T$1,2))&gt;=57,VALUE(RIGHT($T$1,2))&lt;=63),$D67,"COMUM"),GABARITO!$D:$D,0)),1,0))</f>
        <v/>
      </c>
      <c r="U67" t="str">
        <f>IF(RESPOSTAS!V67="","",IF(UPPER(RESPOSTAS!V67)=INDEX(GABARITO!$C:$C,MATCH(TEXT(VALUE(RIGHT($U$1,2)),"00")&amp;"|"&amp;IF(AND(VALUE(RIGHT($U$1,2))&gt;=57,VALUE(RIGHT($U$1,2))&lt;=63),$D67,"COMUM"),GABARITO!$D:$D,0)),1,0))</f>
        <v/>
      </c>
      <c r="V67" t="str">
        <f>IF(RESPOSTAS!W67="","",IF(UPPER(RESPOSTAS!W67)=INDEX(GABARITO!$C:$C,MATCH(TEXT(VALUE(RIGHT($E$1,2)),"00")&amp;"|"&amp;IF(AND(VALUE(RIGHT($E$1,2))&gt;=57,VALUE(RIGHT($E$1,2))&lt;=63),$D67,"COMUM"),GABARITO!$D:$D,0)),1,0))</f>
        <v/>
      </c>
      <c r="W67" t="str">
        <f>IF(RESPOSTAS!X67="","",IF(UPPER(RESPOSTAS!X67)=INDEX(GABARITO!$C:$C,MATCH(TEXT(VALUE(RIGHT($W$1,2)),"00")&amp;"|"&amp;IF(AND(VALUE(RIGHT($W$1,2))&gt;=57,VALUE(RIGHT($W$1,2))&lt;=63),$D67,"COMUM"),GABARITO!$D:$D,0)),1,0))</f>
        <v/>
      </c>
      <c r="X67" t="str">
        <f>IF(RESPOSTAS!Y67="","",IF(UPPER(RESPOSTAS!Y67)=INDEX(GABARITO!$C:$C,MATCH(TEXT(VALUE(RIGHT($X$1,2)),"00")&amp;"|"&amp;IF(AND(VALUE(RIGHT($X$1,2))&gt;=57,VALUE(RIGHT($X$1,2))&lt;=63),$D67,"COMUM"),GABARITO!$D:$D,0)),1,0))</f>
        <v/>
      </c>
      <c r="Y67" t="str">
        <f>IF(RESPOSTAS!Z67="","",IF(UPPER(RESPOSTAS!Z67)=INDEX(GABARITO!$C:$C,MATCH(TEXT(VALUE(RIGHT($Y$1,2)),"00")&amp;"|"&amp;IF(AND(VALUE(RIGHT($Y$1,2))&gt;=57,VALUE(RIGHT($Y$1,2))&lt;=63),$D67,"COMUM"),GABARITO!$D:$D,0)),1,0))</f>
        <v/>
      </c>
      <c r="Z67" t="str">
        <f>IF(RESPOSTAS!AA67="","",IF(UPPER(RESPOSTAS!AA67)=INDEX(GABARITO!$C:$C,MATCH(TEXT(VALUE(RIGHT($Z$1,2)),"00")&amp;"|"&amp;IF(AND(VALUE(RIGHT($Z$1,2))&gt;=57,VALUE(RIGHT($Z$1,2))&lt;=63),$D67,"COMUM"),GABARITO!$D:$D,0)),1,0))</f>
        <v/>
      </c>
      <c r="AA67" t="str">
        <f>IF(RESPOSTAS!AB67="","",IF(UPPER(RESPOSTAS!AB67)=INDEX(GABARITO!$C:$C,MATCH(TEXT(VALUE(RIGHT($AA$1,2)),"00")&amp;"|"&amp;IF(AND(VALUE(RIGHT($AA$1,2))&gt;=57,VALUE(RIGHT($AA$1,2))&lt;=63),$D67,"COMUM"),GABARITO!$D:$D,0)),1,0))</f>
        <v/>
      </c>
      <c r="AB67" t="str">
        <f>IF(RESPOSTAS!AC67="","",IF(UPPER(RESPOSTAS!AC67)=INDEX(GABARITO!$C:$C,MATCH(TEXT(VALUE(RIGHT($AB$1,2)),"00")&amp;"|"&amp;IF(AND(VALUE(RIGHT($AB$1,2))&gt;=57,VALUE(RIGHT($AB$1,2))&lt;=63),$D67,"COMUM"),GABARITO!$D:$D,0)),1,0))</f>
        <v/>
      </c>
      <c r="AC67" t="str">
        <f>IF(RESPOSTAS!AD67="","",IF(UPPER(RESPOSTAS!AD67)=INDEX(GABARITO!$C:$C,MATCH(TEXT(VALUE(RIGHT($AC$1,2)),"00")&amp;"|"&amp;IF(AND(VALUE(RIGHT($AC$1,2))&gt;=57,VALUE(RIGHT($AC$1,2))&lt;=63),$D67,"COMUM"),GABARITO!$D:$D,0)),1,0))</f>
        <v/>
      </c>
      <c r="AD67" t="str">
        <f>IF(RESPOSTAS!AE67="","",IF(UPPER(RESPOSTAS!AE67)=INDEX(GABARITO!$C:$C,MATCH(TEXT(VALUE(RIGHT($AD$1,2)),"00")&amp;"|"&amp;IF(AND(VALUE(RIGHT($AD$1,2))&gt;=57,VALUE(RIGHT($AD$1,2))&lt;=63),$D67,"COMUM"),GABARITO!$D:$D,0)),1,0))</f>
        <v/>
      </c>
      <c r="AE67" t="str">
        <f>IF(RESPOSTAS!AF67="","",IF(UPPER(RESPOSTAS!AF67)=INDEX(GABARITO!$C:$C,MATCH(TEXT(VALUE(RIGHT($AE$1,2)),"00")&amp;"|"&amp;IF(AND(VALUE(RIGHT($AE$1,2))&gt;=57,VALUE(RIGHT($AE$1,2))&lt;=63),$D67,"COMUM"),GABARITO!$D:$D,0)),1,0))</f>
        <v/>
      </c>
      <c r="AF67" t="str">
        <f>IF(RESPOSTAS!AG67="","",IF(UPPER(RESPOSTAS!AG67)=INDEX(GABARITO!$C:$C,MATCH(TEXT(VALUE(RIGHT($AF$1,2)),"00")&amp;"|"&amp;IF(AND(VALUE(RIGHT($AF$1,2))&gt;=57,VALUE(RIGHT($AF$1,2))&lt;=63),$D67,"COMUM"),GABARITO!$D:$D,0)),1,0))</f>
        <v/>
      </c>
      <c r="AG67" t="str">
        <f>IF(RESPOSTAS!AH67="","",IF(UPPER(RESPOSTAS!AH67)=INDEX(GABARITO!$C:$C,MATCH(TEXT(VALUE(RIGHT($AG$1,2)),"00")&amp;"|"&amp;IF(AND(VALUE(RIGHT($AG$1,2))&gt;=57,VALUE(RIGHT($AG$1,2))&lt;=63),$D67,"COMUM"),GABARITO!$D:$D,0)),1,0))</f>
        <v/>
      </c>
      <c r="AH67" t="str">
        <f>IF(RESPOSTAS!AI67="","",IF(UPPER(RESPOSTAS!AI67)=INDEX(GABARITO!$C:$C,MATCH(TEXT(VALUE(RIGHT($AH$1,2)),"00")&amp;"|"&amp;IF(AND(VALUE(RIGHT($AH$1,2))&gt;=57,VALUE(RIGHT($AH$1,2))&lt;=63),$D67,"COMUM"),GABARITO!$D:$D,0)),1,0))</f>
        <v/>
      </c>
      <c r="AI67" t="str">
        <f>IF(RESPOSTAS!AJ67="","",IF(UPPER(RESPOSTAS!AJ67)=INDEX(GABARITO!$C:$C,MATCH(TEXT(VALUE(RIGHT($AI$1,2)),"00")&amp;"|"&amp;IF(AND(VALUE(RIGHT($AI$1,2))&gt;=57,VALUE(RIGHT($AI$1,2))&lt;=63),$D67,"COMUM"),GABARITO!$D:$D,0)),1,0))</f>
        <v/>
      </c>
      <c r="AJ67" t="str">
        <f>IF(RESPOSTAS!AK67="","",IF(UPPER(RESPOSTAS!AK67)=INDEX(GABARITO!$C:$C,MATCH(TEXT(VALUE(RIGHT($AJ$1,2)),"00")&amp;"|"&amp;IF(AND(VALUE(RIGHT($AJ$1,2))&gt;=57,VALUE(RIGHT($AJ$1,2))&lt;=63),$D67,"COMUM"),GABARITO!$D:$D,0)),1,0))</f>
        <v/>
      </c>
      <c r="AK67" t="str">
        <f>IF(RESPOSTAS!AL67="","",IF(UPPER(RESPOSTAS!AL67)=INDEX(GABARITO!$C:$C,MATCH(TEXT(VALUE(RIGHT($AK$1,2)),"00")&amp;"|"&amp;IF(AND(VALUE(RIGHT($AK$1,2))&gt;=57,VALUE(RIGHT($AK$1,2))&lt;=63),$D67,"COMUM"),GABARITO!$D:$D,0)),1,0))</f>
        <v/>
      </c>
      <c r="AL67" t="str">
        <f>IF(RESPOSTAS!AM67="","",IF(UPPER(RESPOSTAS!AM67)=INDEX(GABARITO!$C:$C,MATCH(TEXT(VALUE(RIGHT($AL$1,2)),"00")&amp;"|"&amp;IF(AND(VALUE(RIGHT($AL$1,2))&gt;=57,VALUE(RIGHT($AL$1,2))&lt;=63),$D67,"COMUM"),GABARITO!$D:$D,0)),1,0))</f>
        <v/>
      </c>
      <c r="AM67" t="str">
        <f>IF(RESPOSTAS!AN67="","",IF(UPPER(RESPOSTAS!AN67)=INDEX(GABARITO!$C:$C,MATCH(TEXT(VALUE(RIGHT($AM$1,2)),"00")&amp;"|"&amp;IF(AND(VALUE(RIGHT($AM$1,2))&gt;=57,VALUE(RIGHT($AM$1,2))&lt;=63),$D67,"COMUM"),GABARITO!$D:$D,0)),1,0))</f>
        <v/>
      </c>
      <c r="AN67" t="str">
        <f>IF(RESPOSTAS!AO67="","",IF(UPPER(RESPOSTAS!AO67)=INDEX(GABARITO!$C:$C,MATCH(TEXT(VALUE(RIGHT($AN$1,2)),"00")&amp;"|"&amp;IF(AND(VALUE(RIGHT($AN$1,2))&gt;=57,VALUE(RIGHT($AN$1,2))&lt;=63),$D67,"COMUM"),GABARITO!$D:$D,0)),1,0))</f>
        <v/>
      </c>
      <c r="AO67" t="str">
        <f>IF(RESPOSTAS!AP67="","",IF(UPPER(RESPOSTAS!AP67)=INDEX(GABARITO!$C:$C,MATCH(TEXT(VALUE(RIGHT($AO$1,2)),"00")&amp;"|"&amp;IF(AND(VALUE(RIGHT($AO$1,2))&gt;=57,VALUE(RIGHT($AO$1,2))&lt;=63),$D67,"COMUM"),GABARITO!$D:$D,0)),1,0))</f>
        <v/>
      </c>
      <c r="AP67" t="str">
        <f>IF(RESPOSTAS!AQ67="","",IF(UPPER(RESPOSTAS!AQ67)=INDEX(GABARITO!$C:$C,MATCH(TEXT(VALUE(RIGHT($AP$1,2)),"00")&amp;"|"&amp;IF(AND(VALUE(RIGHT($AP$1,2))&gt;=57,VALUE(RIGHT($AP$1,2))&lt;=63),$D67,"COMUM"),GABARITO!$D:$D,0)),1,0))</f>
        <v/>
      </c>
      <c r="AQ67" t="str">
        <f>IF(RESPOSTAS!AR67="","",IF(UPPER(RESPOSTAS!AR67)=INDEX(GABARITO!$C:$C,MATCH(TEXT(VALUE(RIGHT($AQ$1,2)),"00")&amp;"|"&amp;IF(AND(VALUE(RIGHT($AQ$1,2))&gt;=57,VALUE(RIGHT($AQ$1,2))&lt;=63),$D67,"COMUM"),GABARITO!$D:$D,0)),1,0))</f>
        <v/>
      </c>
      <c r="AR67" t="str">
        <f>IF(RESPOSTAS!AS67="","",IF(UPPER(RESPOSTAS!AS67)=INDEX(GABARITO!$C:$C,MATCH(TEXT(VALUE(RIGHT($AR$1,2)),"00")&amp;"|"&amp;IF(AND(VALUE(RIGHT($AR$1,2))&gt;=57,VALUE(RIGHT($AR$1,2))&lt;=63),$D67,"COMUM"),GABARITO!$D:$D,0)),1,0))</f>
        <v/>
      </c>
      <c r="AS67" t="str">
        <f>IF(RESPOSTAS!AT67="","",IF(UPPER(RESPOSTAS!AT67)=INDEX(GABARITO!$C:$C,MATCH(TEXT(VALUE(RIGHT($AS$1,2)),"00")&amp;"|"&amp;IF(AND(VALUE(RIGHT($AS$1,2))&gt;=57,VALUE(RIGHT($AS$1,2))&lt;=63),$D67,"COMUM"),GABARITO!$D:$D,0)),1,0))</f>
        <v/>
      </c>
      <c r="AT67" t="str">
        <f>IF(RESPOSTAS!AU67="","",IF(UPPER(RESPOSTAS!AU67)=INDEX(GABARITO!$C:$C,MATCH(TEXT(VALUE(RIGHT($AT$1,2)),"00")&amp;"|"&amp;IF(AND(VALUE(RIGHT($AT$1,2))&gt;=57,VALUE(RIGHT($AT$1,2))&lt;=63),$D67,"COMUM"),GABARITO!$D:$D,0)),1,0))</f>
        <v/>
      </c>
      <c r="AU67" t="str">
        <f>IF(RESPOSTAS!AV67="","",IF(UPPER(RESPOSTAS!AV67)=INDEX(GABARITO!$C:$C,MATCH(TEXT(VALUE(RIGHT($AU$1,2)),"00")&amp;"|"&amp;IF(AND(VALUE(RIGHT($AU$1,2))&gt;=57,VALUE(RIGHT($AU$1,2))&lt;=63),$D67,"COMUM"),GABARITO!$D:$D,0)),1,0))</f>
        <v/>
      </c>
      <c r="AV67" t="str">
        <f>IF(RESPOSTAS!AW67="","",IF(UPPER(RESPOSTAS!AW67)=INDEX(GABARITO!$C:$C,MATCH(TEXT(VALUE(RIGHT($AV$1,2)),"00")&amp;"|"&amp;IF(AND(VALUE(RIGHT($AV$1,2))&gt;=57,VALUE(RIGHT($AV$1,2))&lt;=63),$D67,"COMUM"),GABARITO!$D:$D,0)),1,0))</f>
        <v/>
      </c>
      <c r="AW67" t="str">
        <f>IF(RESPOSTAS!AX67="","",IF(UPPER(RESPOSTAS!AX67)=INDEX(GABARITO!$C:$C,MATCH(TEXT(VALUE(RIGHT($AW$1,2)),"00")&amp;"|"&amp;IF(AND(VALUE(RIGHT($AW$1,2))&gt;=57,VALUE(RIGHT($AW$1,2))&lt;=63),$D67,"COMUM"),GABARITO!$D:$D,0)),1,0))</f>
        <v/>
      </c>
      <c r="AX67" t="str">
        <f>IF(RESPOSTAS!AY67="","",IF(UPPER(RESPOSTAS!AY67)=INDEX(GABARITO!$C:$C,MATCH(TEXT(VALUE(RIGHT($AX$1,2)),"00")&amp;"|"&amp;IF(AND(VALUE(RIGHT($AX$1,2))&gt;=57,VALUE(RIGHT($AX$1,2))&lt;=63),$D67,"COMUM"),GABARITO!$D:$D,0)),1,0))</f>
        <v/>
      </c>
      <c r="AY67" t="str">
        <f>IF(RESPOSTAS!AZ67="","",IF(UPPER(RESPOSTAS!AZ67)=INDEX(GABARITO!$C:$C,MATCH(TEXT(VALUE(RIGHT($AY$1,2)),"00")&amp;"|"&amp;IF(AND(VALUE(RIGHT($AY$1,2))&gt;=57,VALUE(RIGHT($AY$1,2))&lt;=63),$D67,"COMUM"),GABARITO!$D:$D,0)),1,0))</f>
        <v/>
      </c>
      <c r="AZ67" t="str">
        <f>IF(RESPOSTAS!BA67="","",IF(UPPER(RESPOSTAS!BA67)=INDEX(GABARITO!$C:$C,MATCH(TEXT(VALUE(RIGHT($AZ$1,2)),"00")&amp;"|"&amp;IF(AND(VALUE(RIGHT($AZ$1,2))&gt;=57,VALUE(RIGHT($AZ$1,2))&lt;=63),$D67,"COMUM"),GABARITO!$D:$D,0)),1,0))</f>
        <v/>
      </c>
      <c r="BA67" t="str">
        <f>IF(RESPOSTAS!BB67="","",IF(UPPER(RESPOSTAS!BB67)=INDEX(GABARITO!$C:$C,MATCH(TEXT(VALUE(RIGHT($BA$1,2)),"00")&amp;"|"&amp;IF(AND(VALUE(RIGHT($BA$1,2))&gt;=57,VALUE(RIGHT($BA$1,2))&lt;=63),$D67,"COMUM"),GABARITO!$D:$D,0)),1,0))</f>
        <v/>
      </c>
      <c r="BB67" t="str">
        <f>IF(RESPOSTAS!BC67="","",IF(UPPER(RESPOSTAS!BC67)=INDEX(GABARITO!$C:$C,MATCH(TEXT(VALUE(RIGHT($BB$1,2)),"00")&amp;"|"&amp;IF(AND(VALUE(RIGHT($BB$1,2))&gt;=57,VALUE(RIGHT($BB$1,2))&lt;=63),$D67,"COMUM"),GABARITO!$D:$D,0)),1,0))</f>
        <v/>
      </c>
      <c r="BC67" t="str">
        <f>IF(RESPOSTAS!BD67="","",IF(UPPER(RESPOSTAS!BD67)=INDEX(GABARITO!$C:$C,MATCH(TEXT(VALUE(RIGHT($BC$1,2)),"00")&amp;"|"&amp;IF(AND(VALUE(RIGHT($BC$1,2))&gt;=57,VALUE(RIGHT($BC$1,2))&lt;=63),$D67,"COMUM"),GABARITO!$D:$D,0)),1,0))</f>
        <v/>
      </c>
      <c r="BD67" t="str">
        <f>IF(RESPOSTAS!BE67="","",IF(UPPER(RESPOSTAS!BE67)=INDEX(GABARITO!$C:$C,MATCH(TEXT(VALUE(RIGHT($BD$1,2)),"00")&amp;"|"&amp;IF(AND(VALUE(RIGHT($BD$1,2))&gt;=57,VALUE(RIGHT($BD$1,2))&lt;=63),$D67,"COMUM"),GABARITO!$D:$D,0)),1,0))</f>
        <v/>
      </c>
      <c r="BE67" t="str">
        <f>IF(RESPOSTAS!BF67="","",IF(UPPER(RESPOSTAS!BF67)=INDEX(GABARITO!$C:$C,MATCH(TEXT(VALUE(RIGHT($BE$1,2)),"00")&amp;"|"&amp;IF(AND(VALUE(RIGHT($BE$1,2))&gt;=57,VALUE(RIGHT($BE$1,2))&lt;=63),$D67,"COMUM"),GABARITO!$D:$D,0)),1,0))</f>
        <v/>
      </c>
      <c r="BF67" t="str">
        <f>IF(RESPOSTAS!BG67="","",IF(UPPER(RESPOSTAS!BG67)=INDEX(GABARITO!$C:$C,MATCH(TEXT(VALUE(RIGHT($BF$1,2)),"00")&amp;"|"&amp;IF(AND(VALUE(RIGHT($BF$1,2))&gt;=57,VALUE(RIGHT($BF$1,2))&lt;=63),$D67,"COMUM"),GABARITO!$D:$D,0)),1,0))</f>
        <v/>
      </c>
      <c r="BG67" t="str">
        <f>IF(RESPOSTAS!BH67="","",IF(UPPER(RESPOSTAS!BH67)=INDEX(GABARITO!$C:$C,MATCH(TEXT(VALUE(RIGHT($BG$1,2)),"00")&amp;"|"&amp;IF(AND(VALUE(RIGHT($BG$1,2))&gt;=57,VALUE(RIGHT($BG$1,2))&lt;=63),$D67,"COMUM"),GABARITO!$D:$D,0)),1,0))</f>
        <v/>
      </c>
      <c r="BH67" t="str">
        <f>IF(RESPOSTAS!BI67="","",IF(UPPER(RESPOSTAS!BI67)=INDEX(GABARITO!$C:$C,MATCH(TEXT(VALUE(RIGHT($BH$1,2)),"00")&amp;"|"&amp;IF(AND(VALUE(RIGHT($BH$1,2))&gt;=57,VALUE(RIGHT($BH$1,2))&lt;=63),$D67,"COMUM"),GABARITO!$D:$D,0)),1,0))</f>
        <v/>
      </c>
      <c r="BI67" t="str">
        <f>IF(RESPOSTAS!BJ67="","",IF(UPPER(RESPOSTAS!BJ67)=INDEX(GABARITO!$C:$C,MATCH(TEXT(VALUE(RIGHT($BI$1,2)),"00")&amp;"|"&amp;IF(AND(VALUE(RIGHT($BI$1,2))&gt;=57,VALUE(RIGHT($BI$1,2))&lt;=63),$D67,"COMUM"),GABARITO!$D:$D,0)),1,0))</f>
        <v/>
      </c>
      <c r="BJ67" t="str">
        <f>IF(RESPOSTAS!BK67="","",IF(UPPER(RESPOSTAS!BK67)=INDEX(GABARITO!$C:$C,MATCH(TEXT(VALUE(RIGHT($BJ$1,2)),"00")&amp;"|"&amp;IF(AND(VALUE(RIGHT($BJ$1,2))&gt;=57,VALUE(RIGHT($BJ$1,2))&lt;=63),$D67,"COMUM"),GABARITO!$D:$D,0)),1,0))</f>
        <v/>
      </c>
      <c r="BK67" t="str">
        <f>IF(RESPOSTAS!BL67="","",IF(UPPER(RESPOSTAS!BL67)=INDEX(GABARITO!$C:$C,MATCH(TEXT(VALUE(RIGHT($BK$1,2)),"00")&amp;"|"&amp;IF(AND(VALUE(RIGHT($BK$1,2))&gt;=57,VALUE(RIGHT($BK$1,2))&lt;=63),$D67,"COMUM"),GABARITO!$D:$D,0)),1,0))</f>
        <v/>
      </c>
      <c r="BL67" t="str">
        <f>IF(RESPOSTAS!BM67="","",IF(UPPER(RESPOSTAS!BM67)=INDEX(GABARITO!$C:$C,MATCH(TEXT(VALUE(RIGHT($BL$1,2)),"00")&amp;"|"&amp;IF(AND(VALUE(RIGHT($BL$1,2))&gt;=57,VALUE(RIGHT($BL$1,2))&lt;=63),$D67,"COMUM"),GABARITO!$D:$D,0)),1,0))</f>
        <v/>
      </c>
      <c r="BM67" t="str">
        <f>IF(RESPOSTAS!BN67="","",IF(UPPER(RESPOSTAS!BN67)=INDEX(GABARITO!$C:$C,MATCH(TEXT(VALUE(RIGHT($BM$1,2)),"00")&amp;"|"&amp;IF(AND(VALUE(RIGHT($BM$1,2))&gt;=57,VALUE(RIGHT($BM$1,2))&lt;=63),$D67,"COMUM"),GABARITO!$D:$D,0)),1,0))</f>
        <v/>
      </c>
      <c r="BN67" t="str">
        <f>IF(RESPOSTAS!BO67="","",IF(UPPER(RESPOSTAS!BO67)=INDEX(GABARITO!$C:$C,MATCH(TEXT(VALUE(RIGHT($BN$1,2)),"00")&amp;"|"&amp;IF(AND(VALUE(RIGHT($BN$1,2))&gt;=57,VALUE(RIGHT($BN$1,2))&lt;=63),$D67,"COMUM"),GABARITO!$D:$D,0)),1,0))</f>
        <v/>
      </c>
      <c r="BO67" t="str">
        <f>IF(RESPOSTAS!BP67="","",IF(UPPER(RESPOSTAS!BP67)=INDEX(GABARITO!$C:$C,MATCH(TEXT(VALUE(RIGHT($BO$1,2)),"00")&amp;"|"&amp;IF(AND(VALUE(RIGHT($BO$1,2))&gt;=57,VALUE(RIGHT($BO$1,2))&lt;=63),$D67,"COMUM"),GABARITO!$D:$D,0)),1,0))</f>
        <v/>
      </c>
      <c r="BP67">
        <f>COUNTIF(RESPOSTAS!F67:BP67,"&lt;&gt;")</f>
        <v>0</v>
      </c>
      <c r="BQ67" t="str">
        <f t="shared" si="12"/>
        <v/>
      </c>
      <c r="BR67" s="10" t="str">
        <f t="shared" si="13"/>
        <v/>
      </c>
      <c r="BT67" s="11" t="str">
        <f t="shared" ref="BT67:BT130" si="15">IF(B67="", "", SUM(L67:R67))</f>
        <v/>
      </c>
      <c r="BU67" s="11" t="str">
        <f t="shared" ref="BU67:BU130" si="16">IF(C67="", "", SUM(S67:Y67))</f>
        <v/>
      </c>
      <c r="BV67" s="11" t="str">
        <f t="shared" ref="BV67:BV130" si="17">IF(D67="", "", SUM(Z67:AF67))</f>
        <v/>
      </c>
      <c r="BW67" s="11" t="str">
        <f t="shared" ref="BW67:BW130" si="18">IF(E67="", "", SUM(AG67:AM67))</f>
        <v/>
      </c>
      <c r="BX67" s="11" t="str">
        <f t="shared" ref="BX67:BX130" si="19">IF(F67="", "", SUM(AN67:AT67))</f>
        <v/>
      </c>
      <c r="BY67" s="11" t="str">
        <f t="shared" ref="BY67:BY130" si="20">IF(G67="", "", SUM(AU67:BH67))</f>
        <v/>
      </c>
      <c r="BZ67" s="3" t="str">
        <f t="shared" si="14"/>
        <v/>
      </c>
      <c r="CA67" s="3" t="e">
        <f t="shared" si="11"/>
        <v>#VALUE!</v>
      </c>
    </row>
    <row r="68" spans="1:79" x14ac:dyDescent="0.25">
      <c r="A68" t="str">
        <f>IF(RESPOSTAS!A68="","",RESPOSTAS!A68)</f>
        <v/>
      </c>
      <c r="B68" t="str">
        <f>IF(RESPOSTAS!C68="","",RESPOSTAS!C68)</f>
        <v/>
      </c>
      <c r="C68" t="str">
        <f>IF(RESPOSTAS!D68="","",RESPOSTAS!D68)</f>
        <v/>
      </c>
      <c r="D68" t="str">
        <f>IF(RESPOSTAS!E68="","",RESPOSTAS!E68)</f>
        <v/>
      </c>
      <c r="E68" t="str">
        <f>IF(RESPOSTAS!F68="","",IF(UPPER(RESPOSTAS!F68)=INDEX(GABARITO!$C:$C,MATCH(TEXT(VALUE(RIGHT($E$1,2)),"00")&amp;"|"&amp;IF(AND(VALUE(RIGHT($E$1,2))&gt;=57,VALUE(RIGHT($E$1,2))&lt;=63),$D68,"COMUM"),GABARITO!$D:$D,0)),1,0))</f>
        <v/>
      </c>
      <c r="F68" t="str">
        <f>IF(RESPOSTAS!G68="","",IF(UPPER(RESPOSTAS!G68)=INDEX(GABARITO!$C:$C,MATCH(TEXT(VALUE(RIGHT($F$1,2)),"00")&amp;"|"&amp;IF(AND(VALUE(RIGHT($F$1,2))&gt;=57,VALUE(RIGHT($F$1,2))&lt;=63),$D68,"COMUM"),GABARITO!$D:$D,0)),1,0))</f>
        <v/>
      </c>
      <c r="G68" t="str">
        <f>IF(RESPOSTAS!H68="","",IF(UPPER(RESPOSTAS!H68)=INDEX(GABARITO!$C:$C,MATCH(TEXT(VALUE(RIGHT($G$1,2)),"00")&amp;"|"&amp;IF(AND(VALUE(RIGHT($G$1,2))&gt;=57,VALUE(RIGHT($G$1,2))&lt;=63),$D68,"COMUM"),GABARITO!$D:$D,0)),1,0))</f>
        <v/>
      </c>
      <c r="H68" t="str">
        <f>IF(RESPOSTAS!I68="","",IF(UPPER(RESPOSTAS!I68)=INDEX(GABARITO!$C:$C,MATCH(TEXT(VALUE(RIGHT($H$1,2)),"00")&amp;"|"&amp;IF(AND(VALUE(RIGHT($H$1,2))&gt;=57,VALUE(RIGHT($H$1,2))&lt;=63),$D68,"COMUM"),GABARITO!$D:$D,0)),1,0))</f>
        <v/>
      </c>
      <c r="I68" t="str">
        <f>IF(RESPOSTAS!J68="","",IF(UPPER(RESPOSTAS!J68)=INDEX(GABARITO!$C:$C,MATCH(TEXT(VALUE(RIGHT($I$1,2)),"00")&amp;"|"&amp;IF(AND(VALUE(RIGHT($I$1,2))&gt;=57,VALUE(RIGHT($I$1,2))&lt;=63),$D68,"COMUM"),GABARITO!$D:$D,0)),1,0))</f>
        <v/>
      </c>
      <c r="J68" t="str">
        <f>IF(RESPOSTAS!K68="","",IF(UPPER(RESPOSTAS!K68)=INDEX(GABARITO!$C:$C,MATCH(TEXT(VALUE(RIGHT($J$1,2)),"00")&amp;"|"&amp;IF(AND(VALUE(RIGHT($J$1,2))&gt;=57,VALUE(RIGHT($J$1,2))&lt;=63),$D68,"COMUM"),GABARITO!$D:$D,0)),1,0))</f>
        <v/>
      </c>
      <c r="K68" t="str">
        <f>IF(RESPOSTAS!L68="","",IF(UPPER(RESPOSTAS!L68)=INDEX(GABARITO!$C:$C,MATCH(TEXT(VALUE(RIGHT($K$1,2)),"00")&amp;"|"&amp;IF(AND(VALUE(RIGHT($K$1,2))&gt;=57,VALUE(RIGHT($K$1,2))&lt;=63),$D68,"COMUM"),GABARITO!$D:$D,0)),1,0))</f>
        <v/>
      </c>
      <c r="L68" t="str">
        <f>IF(RESPOSTAS!M68="","",IF(UPPER(RESPOSTAS!M68)=INDEX(GABARITO!$C:$C,MATCH(TEXT(VALUE(RIGHT($L$1,2)),"00")&amp;"|"&amp;IF(AND(VALUE(RIGHT($L$1,2))&gt;=57,VALUE(RIGHT($L$1,2))&lt;=63),$D68,"COMUM"),GABARITO!$D:$D,0)),1,0))</f>
        <v/>
      </c>
      <c r="M68" t="str">
        <f>IF(RESPOSTAS!N68="","",IF(UPPER(RESPOSTAS!N68)=INDEX(GABARITO!$C:$C,MATCH(TEXT(VALUE(RIGHT($M$1,2)),"00")&amp;"|"&amp;IF(AND(VALUE(RIGHT($M$1,2))&gt;=57,VALUE(RIGHT($M$1,2))&lt;=63),$D68,"COMUM"),GABARITO!$D:$D,0)),1,0))</f>
        <v/>
      </c>
      <c r="N68" t="str">
        <f>IF(RESPOSTAS!O68="","",IF(UPPER(RESPOSTAS!O68)=INDEX(GABARITO!$C:$C,MATCH(TEXT(VALUE(RIGHT($E$1,2)),"00")&amp;"|"&amp;IF(AND(VALUE(RIGHT($E$1,2))&gt;=57,VALUE(RIGHT($E$1,2))&lt;=63),$D68,"COMUM"),GABARITO!$D:$D,0)),1,0))</f>
        <v/>
      </c>
      <c r="O68" t="str">
        <f>IF(RESPOSTAS!P68="","",IF(UPPER(RESPOSTAS!P68)=INDEX(GABARITO!$C:$C,MATCH(TEXT(VALUE(RIGHT($O$1,2)),"00")&amp;"|"&amp;IF(AND(VALUE(RIGHT($O$1,2))&gt;=57,VALUE(RIGHT($O$1,2))&lt;=63),$D68,"COMUM"),GABARITO!$D:$D,0)),1,0))</f>
        <v/>
      </c>
      <c r="P68" t="str">
        <f>IF(RESPOSTAS!Q68="","",IF(UPPER(RESPOSTAS!Q68)=INDEX(GABARITO!$C:$C,MATCH(TEXT(VALUE(RIGHT($P$1,2)),"00")&amp;"|"&amp;IF(AND(VALUE(RIGHT($P$1,2))&gt;=57,VALUE(RIGHT($P$1,2))&lt;=63),$D68,"COMUM"),GABARITO!$D:$D,0)),1,0))</f>
        <v/>
      </c>
      <c r="Q68" t="str">
        <f>IF(RESPOSTAS!R68="","",IF(UPPER(RESPOSTAS!R68)=INDEX(GABARITO!$C:$C,MATCH(TEXT(VALUE(RIGHT($Q$1,2)),"00")&amp;"|"&amp;IF(AND(VALUE(RIGHT($Q$1,2))&gt;=57,VALUE(RIGHT($Q$1,2))&lt;=63),$D68,"COMUM"),GABARITO!$D:$D,0)),1,0))</f>
        <v/>
      </c>
      <c r="R68" t="str">
        <f>IF(RESPOSTAS!S68="","",IF(UPPER(RESPOSTAS!S68)=INDEX(GABARITO!$C:$C,MATCH(TEXT(VALUE(RIGHT($R$1,2)),"00")&amp;"|"&amp;IF(AND(VALUE(RIGHT($R$1,2))&gt;=57,VALUE(RIGHT($R$1,2))&lt;=63),$D68,"COMUM"),GABARITO!$D:$D,0)),1,0))</f>
        <v/>
      </c>
      <c r="S68" t="str">
        <f>IF(RESPOSTAS!T68="","",IF(UPPER(RESPOSTAS!T68)=INDEX(GABARITO!$C:$C,MATCH(TEXT(VALUE(RIGHT($S$1,2)),"00")&amp;"|"&amp;IF(AND(VALUE(RIGHT($S$1,2))&gt;=57,VALUE(RIGHT($S$1,2))&lt;=63),$D68,"COMUM"),GABARITO!$D:$D,0)),1,0))</f>
        <v/>
      </c>
      <c r="T68" t="str">
        <f>IF(RESPOSTAS!U68="","",IF(UPPER(RESPOSTAS!U68)=INDEX(GABARITO!$C:$C,MATCH(TEXT(VALUE(RIGHT($T$1,2)),"00")&amp;"|"&amp;IF(AND(VALUE(RIGHT($T$1,2))&gt;=57,VALUE(RIGHT($T$1,2))&lt;=63),$D68,"COMUM"),GABARITO!$D:$D,0)),1,0))</f>
        <v/>
      </c>
      <c r="U68" t="str">
        <f>IF(RESPOSTAS!V68="","",IF(UPPER(RESPOSTAS!V68)=INDEX(GABARITO!$C:$C,MATCH(TEXT(VALUE(RIGHT($U$1,2)),"00")&amp;"|"&amp;IF(AND(VALUE(RIGHT($U$1,2))&gt;=57,VALUE(RIGHT($U$1,2))&lt;=63),$D68,"COMUM"),GABARITO!$D:$D,0)),1,0))</f>
        <v/>
      </c>
      <c r="V68" t="str">
        <f>IF(RESPOSTAS!W68="","",IF(UPPER(RESPOSTAS!W68)=INDEX(GABARITO!$C:$C,MATCH(TEXT(VALUE(RIGHT($E$1,2)),"00")&amp;"|"&amp;IF(AND(VALUE(RIGHT($E$1,2))&gt;=57,VALUE(RIGHT($E$1,2))&lt;=63),$D68,"COMUM"),GABARITO!$D:$D,0)),1,0))</f>
        <v/>
      </c>
      <c r="W68" t="str">
        <f>IF(RESPOSTAS!X68="","",IF(UPPER(RESPOSTAS!X68)=INDEX(GABARITO!$C:$C,MATCH(TEXT(VALUE(RIGHT($W$1,2)),"00")&amp;"|"&amp;IF(AND(VALUE(RIGHT($W$1,2))&gt;=57,VALUE(RIGHT($W$1,2))&lt;=63),$D68,"COMUM"),GABARITO!$D:$D,0)),1,0))</f>
        <v/>
      </c>
      <c r="X68" t="str">
        <f>IF(RESPOSTAS!Y68="","",IF(UPPER(RESPOSTAS!Y68)=INDEX(GABARITO!$C:$C,MATCH(TEXT(VALUE(RIGHT($X$1,2)),"00")&amp;"|"&amp;IF(AND(VALUE(RIGHT($X$1,2))&gt;=57,VALUE(RIGHT($X$1,2))&lt;=63),$D68,"COMUM"),GABARITO!$D:$D,0)),1,0))</f>
        <v/>
      </c>
      <c r="Y68" t="str">
        <f>IF(RESPOSTAS!Z68="","",IF(UPPER(RESPOSTAS!Z68)=INDEX(GABARITO!$C:$C,MATCH(TEXT(VALUE(RIGHT($Y$1,2)),"00")&amp;"|"&amp;IF(AND(VALUE(RIGHT($Y$1,2))&gt;=57,VALUE(RIGHT($Y$1,2))&lt;=63),$D68,"COMUM"),GABARITO!$D:$D,0)),1,0))</f>
        <v/>
      </c>
      <c r="Z68" t="str">
        <f>IF(RESPOSTAS!AA68="","",IF(UPPER(RESPOSTAS!AA68)=INDEX(GABARITO!$C:$C,MATCH(TEXT(VALUE(RIGHT($Z$1,2)),"00")&amp;"|"&amp;IF(AND(VALUE(RIGHT($Z$1,2))&gt;=57,VALUE(RIGHT($Z$1,2))&lt;=63),$D68,"COMUM"),GABARITO!$D:$D,0)),1,0))</f>
        <v/>
      </c>
      <c r="AA68" t="str">
        <f>IF(RESPOSTAS!AB68="","",IF(UPPER(RESPOSTAS!AB68)=INDEX(GABARITO!$C:$C,MATCH(TEXT(VALUE(RIGHT($AA$1,2)),"00")&amp;"|"&amp;IF(AND(VALUE(RIGHT($AA$1,2))&gt;=57,VALUE(RIGHT($AA$1,2))&lt;=63),$D68,"COMUM"),GABARITO!$D:$D,0)),1,0))</f>
        <v/>
      </c>
      <c r="AB68" t="str">
        <f>IF(RESPOSTAS!AC68="","",IF(UPPER(RESPOSTAS!AC68)=INDEX(GABARITO!$C:$C,MATCH(TEXT(VALUE(RIGHT($AB$1,2)),"00")&amp;"|"&amp;IF(AND(VALUE(RIGHT($AB$1,2))&gt;=57,VALUE(RIGHT($AB$1,2))&lt;=63),$D68,"COMUM"),GABARITO!$D:$D,0)),1,0))</f>
        <v/>
      </c>
      <c r="AC68" t="str">
        <f>IF(RESPOSTAS!AD68="","",IF(UPPER(RESPOSTAS!AD68)=INDEX(GABARITO!$C:$C,MATCH(TEXT(VALUE(RIGHT($AC$1,2)),"00")&amp;"|"&amp;IF(AND(VALUE(RIGHT($AC$1,2))&gt;=57,VALUE(RIGHT($AC$1,2))&lt;=63),$D68,"COMUM"),GABARITO!$D:$D,0)),1,0))</f>
        <v/>
      </c>
      <c r="AD68" t="str">
        <f>IF(RESPOSTAS!AE68="","",IF(UPPER(RESPOSTAS!AE68)=INDEX(GABARITO!$C:$C,MATCH(TEXT(VALUE(RIGHT($AD$1,2)),"00")&amp;"|"&amp;IF(AND(VALUE(RIGHT($AD$1,2))&gt;=57,VALUE(RIGHT($AD$1,2))&lt;=63),$D68,"COMUM"),GABARITO!$D:$D,0)),1,0))</f>
        <v/>
      </c>
      <c r="AE68" t="str">
        <f>IF(RESPOSTAS!AF68="","",IF(UPPER(RESPOSTAS!AF68)=INDEX(GABARITO!$C:$C,MATCH(TEXT(VALUE(RIGHT($AE$1,2)),"00")&amp;"|"&amp;IF(AND(VALUE(RIGHT($AE$1,2))&gt;=57,VALUE(RIGHT($AE$1,2))&lt;=63),$D68,"COMUM"),GABARITO!$D:$D,0)),1,0))</f>
        <v/>
      </c>
      <c r="AF68" t="str">
        <f>IF(RESPOSTAS!AG68="","",IF(UPPER(RESPOSTAS!AG68)=INDEX(GABARITO!$C:$C,MATCH(TEXT(VALUE(RIGHT($AF$1,2)),"00")&amp;"|"&amp;IF(AND(VALUE(RIGHT($AF$1,2))&gt;=57,VALUE(RIGHT($AF$1,2))&lt;=63),$D68,"COMUM"),GABARITO!$D:$D,0)),1,0))</f>
        <v/>
      </c>
      <c r="AG68" t="str">
        <f>IF(RESPOSTAS!AH68="","",IF(UPPER(RESPOSTAS!AH68)=INDEX(GABARITO!$C:$C,MATCH(TEXT(VALUE(RIGHT($AG$1,2)),"00")&amp;"|"&amp;IF(AND(VALUE(RIGHT($AG$1,2))&gt;=57,VALUE(RIGHT($AG$1,2))&lt;=63),$D68,"COMUM"),GABARITO!$D:$D,0)),1,0))</f>
        <v/>
      </c>
      <c r="AH68" t="str">
        <f>IF(RESPOSTAS!AI68="","",IF(UPPER(RESPOSTAS!AI68)=INDEX(GABARITO!$C:$C,MATCH(TEXT(VALUE(RIGHT($AH$1,2)),"00")&amp;"|"&amp;IF(AND(VALUE(RIGHT($AH$1,2))&gt;=57,VALUE(RIGHT($AH$1,2))&lt;=63),$D68,"COMUM"),GABARITO!$D:$D,0)),1,0))</f>
        <v/>
      </c>
      <c r="AI68" t="str">
        <f>IF(RESPOSTAS!AJ68="","",IF(UPPER(RESPOSTAS!AJ68)=INDEX(GABARITO!$C:$C,MATCH(TEXT(VALUE(RIGHT($AI$1,2)),"00")&amp;"|"&amp;IF(AND(VALUE(RIGHT($AI$1,2))&gt;=57,VALUE(RIGHT($AI$1,2))&lt;=63),$D68,"COMUM"),GABARITO!$D:$D,0)),1,0))</f>
        <v/>
      </c>
      <c r="AJ68" t="str">
        <f>IF(RESPOSTAS!AK68="","",IF(UPPER(RESPOSTAS!AK68)=INDEX(GABARITO!$C:$C,MATCH(TEXT(VALUE(RIGHT($AJ$1,2)),"00")&amp;"|"&amp;IF(AND(VALUE(RIGHT($AJ$1,2))&gt;=57,VALUE(RIGHT($AJ$1,2))&lt;=63),$D68,"COMUM"),GABARITO!$D:$D,0)),1,0))</f>
        <v/>
      </c>
      <c r="AK68" t="str">
        <f>IF(RESPOSTAS!AL68="","",IF(UPPER(RESPOSTAS!AL68)=INDEX(GABARITO!$C:$C,MATCH(TEXT(VALUE(RIGHT($AK$1,2)),"00")&amp;"|"&amp;IF(AND(VALUE(RIGHT($AK$1,2))&gt;=57,VALUE(RIGHT($AK$1,2))&lt;=63),$D68,"COMUM"),GABARITO!$D:$D,0)),1,0))</f>
        <v/>
      </c>
      <c r="AL68" t="str">
        <f>IF(RESPOSTAS!AM68="","",IF(UPPER(RESPOSTAS!AM68)=INDEX(GABARITO!$C:$C,MATCH(TEXT(VALUE(RIGHT($AL$1,2)),"00")&amp;"|"&amp;IF(AND(VALUE(RIGHT($AL$1,2))&gt;=57,VALUE(RIGHT($AL$1,2))&lt;=63),$D68,"COMUM"),GABARITO!$D:$D,0)),1,0))</f>
        <v/>
      </c>
      <c r="AM68" t="str">
        <f>IF(RESPOSTAS!AN68="","",IF(UPPER(RESPOSTAS!AN68)=INDEX(GABARITO!$C:$C,MATCH(TEXT(VALUE(RIGHT($AM$1,2)),"00")&amp;"|"&amp;IF(AND(VALUE(RIGHT($AM$1,2))&gt;=57,VALUE(RIGHT($AM$1,2))&lt;=63),$D68,"COMUM"),GABARITO!$D:$D,0)),1,0))</f>
        <v/>
      </c>
      <c r="AN68" t="str">
        <f>IF(RESPOSTAS!AO68="","",IF(UPPER(RESPOSTAS!AO68)=INDEX(GABARITO!$C:$C,MATCH(TEXT(VALUE(RIGHT($AN$1,2)),"00")&amp;"|"&amp;IF(AND(VALUE(RIGHT($AN$1,2))&gt;=57,VALUE(RIGHT($AN$1,2))&lt;=63),$D68,"COMUM"),GABARITO!$D:$D,0)),1,0))</f>
        <v/>
      </c>
      <c r="AO68" t="str">
        <f>IF(RESPOSTAS!AP68="","",IF(UPPER(RESPOSTAS!AP68)=INDEX(GABARITO!$C:$C,MATCH(TEXT(VALUE(RIGHT($AO$1,2)),"00")&amp;"|"&amp;IF(AND(VALUE(RIGHT($AO$1,2))&gt;=57,VALUE(RIGHT($AO$1,2))&lt;=63),$D68,"COMUM"),GABARITO!$D:$D,0)),1,0))</f>
        <v/>
      </c>
      <c r="AP68" t="str">
        <f>IF(RESPOSTAS!AQ68="","",IF(UPPER(RESPOSTAS!AQ68)=INDEX(GABARITO!$C:$C,MATCH(TEXT(VALUE(RIGHT($AP$1,2)),"00")&amp;"|"&amp;IF(AND(VALUE(RIGHT($AP$1,2))&gt;=57,VALUE(RIGHT($AP$1,2))&lt;=63),$D68,"COMUM"),GABARITO!$D:$D,0)),1,0))</f>
        <v/>
      </c>
      <c r="AQ68" t="str">
        <f>IF(RESPOSTAS!AR68="","",IF(UPPER(RESPOSTAS!AR68)=INDEX(GABARITO!$C:$C,MATCH(TEXT(VALUE(RIGHT($AQ$1,2)),"00")&amp;"|"&amp;IF(AND(VALUE(RIGHT($AQ$1,2))&gt;=57,VALUE(RIGHT($AQ$1,2))&lt;=63),$D68,"COMUM"),GABARITO!$D:$D,0)),1,0))</f>
        <v/>
      </c>
      <c r="AR68" t="str">
        <f>IF(RESPOSTAS!AS68="","",IF(UPPER(RESPOSTAS!AS68)=INDEX(GABARITO!$C:$C,MATCH(TEXT(VALUE(RIGHT($AR$1,2)),"00")&amp;"|"&amp;IF(AND(VALUE(RIGHT($AR$1,2))&gt;=57,VALUE(RIGHT($AR$1,2))&lt;=63),$D68,"COMUM"),GABARITO!$D:$D,0)),1,0))</f>
        <v/>
      </c>
      <c r="AS68" t="str">
        <f>IF(RESPOSTAS!AT68="","",IF(UPPER(RESPOSTAS!AT68)=INDEX(GABARITO!$C:$C,MATCH(TEXT(VALUE(RIGHT($AS$1,2)),"00")&amp;"|"&amp;IF(AND(VALUE(RIGHT($AS$1,2))&gt;=57,VALUE(RIGHT($AS$1,2))&lt;=63),$D68,"COMUM"),GABARITO!$D:$D,0)),1,0))</f>
        <v/>
      </c>
      <c r="AT68" t="str">
        <f>IF(RESPOSTAS!AU68="","",IF(UPPER(RESPOSTAS!AU68)=INDEX(GABARITO!$C:$C,MATCH(TEXT(VALUE(RIGHT($AT$1,2)),"00")&amp;"|"&amp;IF(AND(VALUE(RIGHT($AT$1,2))&gt;=57,VALUE(RIGHT($AT$1,2))&lt;=63),$D68,"COMUM"),GABARITO!$D:$D,0)),1,0))</f>
        <v/>
      </c>
      <c r="AU68" t="str">
        <f>IF(RESPOSTAS!AV68="","",IF(UPPER(RESPOSTAS!AV68)=INDEX(GABARITO!$C:$C,MATCH(TEXT(VALUE(RIGHT($AU$1,2)),"00")&amp;"|"&amp;IF(AND(VALUE(RIGHT($AU$1,2))&gt;=57,VALUE(RIGHT($AU$1,2))&lt;=63),$D68,"COMUM"),GABARITO!$D:$D,0)),1,0))</f>
        <v/>
      </c>
      <c r="AV68" t="str">
        <f>IF(RESPOSTAS!AW68="","",IF(UPPER(RESPOSTAS!AW68)=INDEX(GABARITO!$C:$C,MATCH(TEXT(VALUE(RIGHT($AV$1,2)),"00")&amp;"|"&amp;IF(AND(VALUE(RIGHT($AV$1,2))&gt;=57,VALUE(RIGHT($AV$1,2))&lt;=63),$D68,"COMUM"),GABARITO!$D:$D,0)),1,0))</f>
        <v/>
      </c>
      <c r="AW68" t="str">
        <f>IF(RESPOSTAS!AX68="","",IF(UPPER(RESPOSTAS!AX68)=INDEX(GABARITO!$C:$C,MATCH(TEXT(VALUE(RIGHT($AW$1,2)),"00")&amp;"|"&amp;IF(AND(VALUE(RIGHT($AW$1,2))&gt;=57,VALUE(RIGHT($AW$1,2))&lt;=63),$D68,"COMUM"),GABARITO!$D:$D,0)),1,0))</f>
        <v/>
      </c>
      <c r="AX68" t="str">
        <f>IF(RESPOSTAS!AY68="","",IF(UPPER(RESPOSTAS!AY68)=INDEX(GABARITO!$C:$C,MATCH(TEXT(VALUE(RIGHT($AX$1,2)),"00")&amp;"|"&amp;IF(AND(VALUE(RIGHT($AX$1,2))&gt;=57,VALUE(RIGHT($AX$1,2))&lt;=63),$D68,"COMUM"),GABARITO!$D:$D,0)),1,0))</f>
        <v/>
      </c>
      <c r="AY68" t="str">
        <f>IF(RESPOSTAS!AZ68="","",IF(UPPER(RESPOSTAS!AZ68)=INDEX(GABARITO!$C:$C,MATCH(TEXT(VALUE(RIGHT($AY$1,2)),"00")&amp;"|"&amp;IF(AND(VALUE(RIGHT($AY$1,2))&gt;=57,VALUE(RIGHT($AY$1,2))&lt;=63),$D68,"COMUM"),GABARITO!$D:$D,0)),1,0))</f>
        <v/>
      </c>
      <c r="AZ68" t="str">
        <f>IF(RESPOSTAS!BA68="","",IF(UPPER(RESPOSTAS!BA68)=INDEX(GABARITO!$C:$C,MATCH(TEXT(VALUE(RIGHT($AZ$1,2)),"00")&amp;"|"&amp;IF(AND(VALUE(RIGHT($AZ$1,2))&gt;=57,VALUE(RIGHT($AZ$1,2))&lt;=63),$D68,"COMUM"),GABARITO!$D:$D,0)),1,0))</f>
        <v/>
      </c>
      <c r="BA68" t="str">
        <f>IF(RESPOSTAS!BB68="","",IF(UPPER(RESPOSTAS!BB68)=INDEX(GABARITO!$C:$C,MATCH(TEXT(VALUE(RIGHT($BA$1,2)),"00")&amp;"|"&amp;IF(AND(VALUE(RIGHT($BA$1,2))&gt;=57,VALUE(RIGHT($BA$1,2))&lt;=63),$D68,"COMUM"),GABARITO!$D:$D,0)),1,0))</f>
        <v/>
      </c>
      <c r="BB68" t="str">
        <f>IF(RESPOSTAS!BC68="","",IF(UPPER(RESPOSTAS!BC68)=INDEX(GABARITO!$C:$C,MATCH(TEXT(VALUE(RIGHT($BB$1,2)),"00")&amp;"|"&amp;IF(AND(VALUE(RIGHT($BB$1,2))&gt;=57,VALUE(RIGHT($BB$1,2))&lt;=63),$D68,"COMUM"),GABARITO!$D:$D,0)),1,0))</f>
        <v/>
      </c>
      <c r="BC68" t="str">
        <f>IF(RESPOSTAS!BD68="","",IF(UPPER(RESPOSTAS!BD68)=INDEX(GABARITO!$C:$C,MATCH(TEXT(VALUE(RIGHT($BC$1,2)),"00")&amp;"|"&amp;IF(AND(VALUE(RIGHT($BC$1,2))&gt;=57,VALUE(RIGHT($BC$1,2))&lt;=63),$D68,"COMUM"),GABARITO!$D:$D,0)),1,0))</f>
        <v/>
      </c>
      <c r="BD68" t="str">
        <f>IF(RESPOSTAS!BE68="","",IF(UPPER(RESPOSTAS!BE68)=INDEX(GABARITO!$C:$C,MATCH(TEXT(VALUE(RIGHT($BD$1,2)),"00")&amp;"|"&amp;IF(AND(VALUE(RIGHT($BD$1,2))&gt;=57,VALUE(RIGHT($BD$1,2))&lt;=63),$D68,"COMUM"),GABARITO!$D:$D,0)),1,0))</f>
        <v/>
      </c>
      <c r="BE68" t="str">
        <f>IF(RESPOSTAS!BF68="","",IF(UPPER(RESPOSTAS!BF68)=INDEX(GABARITO!$C:$C,MATCH(TEXT(VALUE(RIGHT($BE$1,2)),"00")&amp;"|"&amp;IF(AND(VALUE(RIGHT($BE$1,2))&gt;=57,VALUE(RIGHT($BE$1,2))&lt;=63),$D68,"COMUM"),GABARITO!$D:$D,0)),1,0))</f>
        <v/>
      </c>
      <c r="BF68" t="str">
        <f>IF(RESPOSTAS!BG68="","",IF(UPPER(RESPOSTAS!BG68)=INDEX(GABARITO!$C:$C,MATCH(TEXT(VALUE(RIGHT($BF$1,2)),"00")&amp;"|"&amp;IF(AND(VALUE(RIGHT($BF$1,2))&gt;=57,VALUE(RIGHT($BF$1,2))&lt;=63),$D68,"COMUM"),GABARITO!$D:$D,0)),1,0))</f>
        <v/>
      </c>
      <c r="BG68" t="str">
        <f>IF(RESPOSTAS!BH68="","",IF(UPPER(RESPOSTAS!BH68)=INDEX(GABARITO!$C:$C,MATCH(TEXT(VALUE(RIGHT($BG$1,2)),"00")&amp;"|"&amp;IF(AND(VALUE(RIGHT($BG$1,2))&gt;=57,VALUE(RIGHT($BG$1,2))&lt;=63),$D68,"COMUM"),GABARITO!$D:$D,0)),1,0))</f>
        <v/>
      </c>
      <c r="BH68" t="str">
        <f>IF(RESPOSTAS!BI68="","",IF(UPPER(RESPOSTAS!BI68)=INDEX(GABARITO!$C:$C,MATCH(TEXT(VALUE(RIGHT($BH$1,2)),"00")&amp;"|"&amp;IF(AND(VALUE(RIGHT($BH$1,2))&gt;=57,VALUE(RIGHT($BH$1,2))&lt;=63),$D68,"COMUM"),GABARITO!$D:$D,0)),1,0))</f>
        <v/>
      </c>
      <c r="BI68" t="str">
        <f>IF(RESPOSTAS!BJ68="","",IF(UPPER(RESPOSTAS!BJ68)=INDEX(GABARITO!$C:$C,MATCH(TEXT(VALUE(RIGHT($BI$1,2)),"00")&amp;"|"&amp;IF(AND(VALUE(RIGHT($BI$1,2))&gt;=57,VALUE(RIGHT($BI$1,2))&lt;=63),$D68,"COMUM"),GABARITO!$D:$D,0)),1,0))</f>
        <v/>
      </c>
      <c r="BJ68" t="str">
        <f>IF(RESPOSTAS!BK68="","",IF(UPPER(RESPOSTAS!BK68)=INDEX(GABARITO!$C:$C,MATCH(TEXT(VALUE(RIGHT($BJ$1,2)),"00")&amp;"|"&amp;IF(AND(VALUE(RIGHT($BJ$1,2))&gt;=57,VALUE(RIGHT($BJ$1,2))&lt;=63),$D68,"COMUM"),GABARITO!$D:$D,0)),1,0))</f>
        <v/>
      </c>
      <c r="BK68" t="str">
        <f>IF(RESPOSTAS!BL68="","",IF(UPPER(RESPOSTAS!BL68)=INDEX(GABARITO!$C:$C,MATCH(TEXT(VALUE(RIGHT($BK$1,2)),"00")&amp;"|"&amp;IF(AND(VALUE(RIGHT($BK$1,2))&gt;=57,VALUE(RIGHT($BK$1,2))&lt;=63),$D68,"COMUM"),GABARITO!$D:$D,0)),1,0))</f>
        <v/>
      </c>
      <c r="BL68" t="str">
        <f>IF(RESPOSTAS!BM68="","",IF(UPPER(RESPOSTAS!BM68)=INDEX(GABARITO!$C:$C,MATCH(TEXT(VALUE(RIGHT($BL$1,2)),"00")&amp;"|"&amp;IF(AND(VALUE(RIGHT($BL$1,2))&gt;=57,VALUE(RIGHT($BL$1,2))&lt;=63),$D68,"COMUM"),GABARITO!$D:$D,0)),1,0))</f>
        <v/>
      </c>
      <c r="BM68" t="str">
        <f>IF(RESPOSTAS!BN68="","",IF(UPPER(RESPOSTAS!BN68)=INDEX(GABARITO!$C:$C,MATCH(TEXT(VALUE(RIGHT($BM$1,2)),"00")&amp;"|"&amp;IF(AND(VALUE(RIGHT($BM$1,2))&gt;=57,VALUE(RIGHT($BM$1,2))&lt;=63),$D68,"COMUM"),GABARITO!$D:$D,0)),1,0))</f>
        <v/>
      </c>
      <c r="BN68" t="str">
        <f>IF(RESPOSTAS!BO68="","",IF(UPPER(RESPOSTAS!BO68)=INDEX(GABARITO!$C:$C,MATCH(TEXT(VALUE(RIGHT($BN$1,2)),"00")&amp;"|"&amp;IF(AND(VALUE(RIGHT($BN$1,2))&gt;=57,VALUE(RIGHT($BN$1,2))&lt;=63),$D68,"COMUM"),GABARITO!$D:$D,0)),1,0))</f>
        <v/>
      </c>
      <c r="BO68" t="str">
        <f>IF(RESPOSTAS!BP68="","",IF(UPPER(RESPOSTAS!BP68)=INDEX(GABARITO!$C:$C,MATCH(TEXT(VALUE(RIGHT($BO$1,2)),"00")&amp;"|"&amp;IF(AND(VALUE(RIGHT($BO$1,2))&gt;=57,VALUE(RIGHT($BO$1,2))&lt;=63),$D68,"COMUM"),GABARITO!$D:$D,0)),1,0))</f>
        <v/>
      </c>
      <c r="BP68">
        <f>COUNTIF(RESPOSTAS!F68:BP68,"&lt;&gt;")</f>
        <v>0</v>
      </c>
      <c r="BQ68" t="str">
        <f t="shared" si="12"/>
        <v/>
      </c>
      <c r="BR68" s="10" t="str">
        <f t="shared" si="13"/>
        <v/>
      </c>
      <c r="BT68" s="11" t="str">
        <f t="shared" si="15"/>
        <v/>
      </c>
      <c r="BU68" s="11" t="str">
        <f t="shared" si="16"/>
        <v/>
      </c>
      <c r="BV68" s="11" t="str">
        <f t="shared" si="17"/>
        <v/>
      </c>
      <c r="BW68" s="11" t="str">
        <f t="shared" si="18"/>
        <v/>
      </c>
      <c r="BX68" s="11" t="str">
        <f t="shared" si="19"/>
        <v/>
      </c>
      <c r="BY68" s="11" t="str">
        <f t="shared" si="20"/>
        <v/>
      </c>
      <c r="BZ68" s="3" t="str">
        <f t="shared" si="14"/>
        <v/>
      </c>
      <c r="CA68" s="3" t="e">
        <f t="shared" si="11"/>
        <v>#VALUE!</v>
      </c>
    </row>
    <row r="69" spans="1:79" x14ac:dyDescent="0.25">
      <c r="A69" t="str">
        <f>IF(RESPOSTAS!A69="","",RESPOSTAS!A69)</f>
        <v/>
      </c>
      <c r="B69" t="str">
        <f>IF(RESPOSTAS!C69="","",RESPOSTAS!C69)</f>
        <v/>
      </c>
      <c r="C69" t="str">
        <f>IF(RESPOSTAS!D69="","",RESPOSTAS!D69)</f>
        <v/>
      </c>
      <c r="D69" t="str">
        <f>IF(RESPOSTAS!E69="","",RESPOSTAS!E69)</f>
        <v/>
      </c>
      <c r="E69" t="str">
        <f>IF(RESPOSTAS!F69="","",IF(UPPER(RESPOSTAS!F69)=INDEX(GABARITO!$C:$C,MATCH(TEXT(VALUE(RIGHT($E$1,2)),"00")&amp;"|"&amp;IF(AND(VALUE(RIGHT($E$1,2))&gt;=57,VALUE(RIGHT($E$1,2))&lt;=63),$D69,"COMUM"),GABARITO!$D:$D,0)),1,0))</f>
        <v/>
      </c>
      <c r="F69" t="str">
        <f>IF(RESPOSTAS!G69="","",IF(UPPER(RESPOSTAS!G69)=INDEX(GABARITO!$C:$C,MATCH(TEXT(VALUE(RIGHT($F$1,2)),"00")&amp;"|"&amp;IF(AND(VALUE(RIGHT($F$1,2))&gt;=57,VALUE(RIGHT($F$1,2))&lt;=63),$D69,"COMUM"),GABARITO!$D:$D,0)),1,0))</f>
        <v/>
      </c>
      <c r="G69" t="str">
        <f>IF(RESPOSTAS!H69="","",IF(UPPER(RESPOSTAS!H69)=INDEX(GABARITO!$C:$C,MATCH(TEXT(VALUE(RIGHT($G$1,2)),"00")&amp;"|"&amp;IF(AND(VALUE(RIGHT($G$1,2))&gt;=57,VALUE(RIGHT($G$1,2))&lt;=63),$D69,"COMUM"),GABARITO!$D:$D,0)),1,0))</f>
        <v/>
      </c>
      <c r="H69" t="str">
        <f>IF(RESPOSTAS!I69="","",IF(UPPER(RESPOSTAS!I69)=INDEX(GABARITO!$C:$C,MATCH(TEXT(VALUE(RIGHT($H$1,2)),"00")&amp;"|"&amp;IF(AND(VALUE(RIGHT($H$1,2))&gt;=57,VALUE(RIGHT($H$1,2))&lt;=63),$D69,"COMUM"),GABARITO!$D:$D,0)),1,0))</f>
        <v/>
      </c>
      <c r="I69" t="str">
        <f>IF(RESPOSTAS!J69="","",IF(UPPER(RESPOSTAS!J69)=INDEX(GABARITO!$C:$C,MATCH(TEXT(VALUE(RIGHT($I$1,2)),"00")&amp;"|"&amp;IF(AND(VALUE(RIGHT($I$1,2))&gt;=57,VALUE(RIGHT($I$1,2))&lt;=63),$D69,"COMUM"),GABARITO!$D:$D,0)),1,0))</f>
        <v/>
      </c>
      <c r="J69" t="str">
        <f>IF(RESPOSTAS!K69="","",IF(UPPER(RESPOSTAS!K69)=INDEX(GABARITO!$C:$C,MATCH(TEXT(VALUE(RIGHT($J$1,2)),"00")&amp;"|"&amp;IF(AND(VALUE(RIGHT($J$1,2))&gt;=57,VALUE(RIGHT($J$1,2))&lt;=63),$D69,"COMUM"),GABARITO!$D:$D,0)),1,0))</f>
        <v/>
      </c>
      <c r="K69" t="str">
        <f>IF(RESPOSTAS!L69="","",IF(UPPER(RESPOSTAS!L69)=INDEX(GABARITO!$C:$C,MATCH(TEXT(VALUE(RIGHT($K$1,2)),"00")&amp;"|"&amp;IF(AND(VALUE(RIGHT($K$1,2))&gt;=57,VALUE(RIGHT($K$1,2))&lt;=63),$D69,"COMUM"),GABARITO!$D:$D,0)),1,0))</f>
        <v/>
      </c>
      <c r="L69" t="str">
        <f>IF(RESPOSTAS!M69="","",IF(UPPER(RESPOSTAS!M69)=INDEX(GABARITO!$C:$C,MATCH(TEXT(VALUE(RIGHT($L$1,2)),"00")&amp;"|"&amp;IF(AND(VALUE(RIGHT($L$1,2))&gt;=57,VALUE(RIGHT($L$1,2))&lt;=63),$D69,"COMUM"),GABARITO!$D:$D,0)),1,0))</f>
        <v/>
      </c>
      <c r="M69" t="str">
        <f>IF(RESPOSTAS!N69="","",IF(UPPER(RESPOSTAS!N69)=INDEX(GABARITO!$C:$C,MATCH(TEXT(VALUE(RIGHT($M$1,2)),"00")&amp;"|"&amp;IF(AND(VALUE(RIGHT($M$1,2))&gt;=57,VALUE(RIGHT($M$1,2))&lt;=63),$D69,"COMUM"),GABARITO!$D:$D,0)),1,0))</f>
        <v/>
      </c>
      <c r="N69" t="str">
        <f>IF(RESPOSTAS!O69="","",IF(UPPER(RESPOSTAS!O69)=INDEX(GABARITO!$C:$C,MATCH(TEXT(VALUE(RIGHT($E$1,2)),"00")&amp;"|"&amp;IF(AND(VALUE(RIGHT($E$1,2))&gt;=57,VALUE(RIGHT($E$1,2))&lt;=63),$D69,"COMUM"),GABARITO!$D:$D,0)),1,0))</f>
        <v/>
      </c>
      <c r="O69" t="str">
        <f>IF(RESPOSTAS!P69="","",IF(UPPER(RESPOSTAS!P69)=INDEX(GABARITO!$C:$C,MATCH(TEXT(VALUE(RIGHT($O$1,2)),"00")&amp;"|"&amp;IF(AND(VALUE(RIGHT($O$1,2))&gt;=57,VALUE(RIGHT($O$1,2))&lt;=63),$D69,"COMUM"),GABARITO!$D:$D,0)),1,0))</f>
        <v/>
      </c>
      <c r="P69" t="str">
        <f>IF(RESPOSTAS!Q69="","",IF(UPPER(RESPOSTAS!Q69)=INDEX(GABARITO!$C:$C,MATCH(TEXT(VALUE(RIGHT($P$1,2)),"00")&amp;"|"&amp;IF(AND(VALUE(RIGHT($P$1,2))&gt;=57,VALUE(RIGHT($P$1,2))&lt;=63),$D69,"COMUM"),GABARITO!$D:$D,0)),1,0))</f>
        <v/>
      </c>
      <c r="Q69" t="str">
        <f>IF(RESPOSTAS!R69="","",IF(UPPER(RESPOSTAS!R69)=INDEX(GABARITO!$C:$C,MATCH(TEXT(VALUE(RIGHT($Q$1,2)),"00")&amp;"|"&amp;IF(AND(VALUE(RIGHT($Q$1,2))&gt;=57,VALUE(RIGHT($Q$1,2))&lt;=63),$D69,"COMUM"),GABARITO!$D:$D,0)),1,0))</f>
        <v/>
      </c>
      <c r="R69" t="str">
        <f>IF(RESPOSTAS!S69="","",IF(UPPER(RESPOSTAS!S69)=INDEX(GABARITO!$C:$C,MATCH(TEXT(VALUE(RIGHT($R$1,2)),"00")&amp;"|"&amp;IF(AND(VALUE(RIGHT($R$1,2))&gt;=57,VALUE(RIGHT($R$1,2))&lt;=63),$D69,"COMUM"),GABARITO!$D:$D,0)),1,0))</f>
        <v/>
      </c>
      <c r="S69" t="str">
        <f>IF(RESPOSTAS!T69="","",IF(UPPER(RESPOSTAS!T69)=INDEX(GABARITO!$C:$C,MATCH(TEXT(VALUE(RIGHT($S$1,2)),"00")&amp;"|"&amp;IF(AND(VALUE(RIGHT($S$1,2))&gt;=57,VALUE(RIGHT($S$1,2))&lt;=63),$D69,"COMUM"),GABARITO!$D:$D,0)),1,0))</f>
        <v/>
      </c>
      <c r="T69" t="str">
        <f>IF(RESPOSTAS!U69="","",IF(UPPER(RESPOSTAS!U69)=INDEX(GABARITO!$C:$C,MATCH(TEXT(VALUE(RIGHT($T$1,2)),"00")&amp;"|"&amp;IF(AND(VALUE(RIGHT($T$1,2))&gt;=57,VALUE(RIGHT($T$1,2))&lt;=63),$D69,"COMUM"),GABARITO!$D:$D,0)),1,0))</f>
        <v/>
      </c>
      <c r="U69" t="str">
        <f>IF(RESPOSTAS!V69="","",IF(UPPER(RESPOSTAS!V69)=INDEX(GABARITO!$C:$C,MATCH(TEXT(VALUE(RIGHT($U$1,2)),"00")&amp;"|"&amp;IF(AND(VALUE(RIGHT($U$1,2))&gt;=57,VALUE(RIGHT($U$1,2))&lt;=63),$D69,"COMUM"),GABARITO!$D:$D,0)),1,0))</f>
        <v/>
      </c>
      <c r="V69" t="str">
        <f>IF(RESPOSTAS!W69="","",IF(UPPER(RESPOSTAS!W69)=INDEX(GABARITO!$C:$C,MATCH(TEXT(VALUE(RIGHT($E$1,2)),"00")&amp;"|"&amp;IF(AND(VALUE(RIGHT($E$1,2))&gt;=57,VALUE(RIGHT($E$1,2))&lt;=63),$D69,"COMUM"),GABARITO!$D:$D,0)),1,0))</f>
        <v/>
      </c>
      <c r="W69" t="str">
        <f>IF(RESPOSTAS!X69="","",IF(UPPER(RESPOSTAS!X69)=INDEX(GABARITO!$C:$C,MATCH(TEXT(VALUE(RIGHT($W$1,2)),"00")&amp;"|"&amp;IF(AND(VALUE(RIGHT($W$1,2))&gt;=57,VALUE(RIGHT($W$1,2))&lt;=63),$D69,"COMUM"),GABARITO!$D:$D,0)),1,0))</f>
        <v/>
      </c>
      <c r="X69" t="str">
        <f>IF(RESPOSTAS!Y69="","",IF(UPPER(RESPOSTAS!Y69)=INDEX(GABARITO!$C:$C,MATCH(TEXT(VALUE(RIGHT($X$1,2)),"00")&amp;"|"&amp;IF(AND(VALUE(RIGHT($X$1,2))&gt;=57,VALUE(RIGHT($X$1,2))&lt;=63),$D69,"COMUM"),GABARITO!$D:$D,0)),1,0))</f>
        <v/>
      </c>
      <c r="Y69" t="str">
        <f>IF(RESPOSTAS!Z69="","",IF(UPPER(RESPOSTAS!Z69)=INDEX(GABARITO!$C:$C,MATCH(TEXT(VALUE(RIGHT($Y$1,2)),"00")&amp;"|"&amp;IF(AND(VALUE(RIGHT($Y$1,2))&gt;=57,VALUE(RIGHT($Y$1,2))&lt;=63),$D69,"COMUM"),GABARITO!$D:$D,0)),1,0))</f>
        <v/>
      </c>
      <c r="Z69" t="str">
        <f>IF(RESPOSTAS!AA69="","",IF(UPPER(RESPOSTAS!AA69)=INDEX(GABARITO!$C:$C,MATCH(TEXT(VALUE(RIGHT($Z$1,2)),"00")&amp;"|"&amp;IF(AND(VALUE(RIGHT($Z$1,2))&gt;=57,VALUE(RIGHT($Z$1,2))&lt;=63),$D69,"COMUM"),GABARITO!$D:$D,0)),1,0))</f>
        <v/>
      </c>
      <c r="AA69" t="str">
        <f>IF(RESPOSTAS!AB69="","",IF(UPPER(RESPOSTAS!AB69)=INDEX(GABARITO!$C:$C,MATCH(TEXT(VALUE(RIGHT($AA$1,2)),"00")&amp;"|"&amp;IF(AND(VALUE(RIGHT($AA$1,2))&gt;=57,VALUE(RIGHT($AA$1,2))&lt;=63),$D69,"COMUM"),GABARITO!$D:$D,0)),1,0))</f>
        <v/>
      </c>
      <c r="AB69" t="str">
        <f>IF(RESPOSTAS!AC69="","",IF(UPPER(RESPOSTAS!AC69)=INDEX(GABARITO!$C:$C,MATCH(TEXT(VALUE(RIGHT($AB$1,2)),"00")&amp;"|"&amp;IF(AND(VALUE(RIGHT($AB$1,2))&gt;=57,VALUE(RIGHT($AB$1,2))&lt;=63),$D69,"COMUM"),GABARITO!$D:$D,0)),1,0))</f>
        <v/>
      </c>
      <c r="AC69" t="str">
        <f>IF(RESPOSTAS!AD69="","",IF(UPPER(RESPOSTAS!AD69)=INDEX(GABARITO!$C:$C,MATCH(TEXT(VALUE(RIGHT($AC$1,2)),"00")&amp;"|"&amp;IF(AND(VALUE(RIGHT($AC$1,2))&gt;=57,VALUE(RIGHT($AC$1,2))&lt;=63),$D69,"COMUM"),GABARITO!$D:$D,0)),1,0))</f>
        <v/>
      </c>
      <c r="AD69" t="str">
        <f>IF(RESPOSTAS!AE69="","",IF(UPPER(RESPOSTAS!AE69)=INDEX(GABARITO!$C:$C,MATCH(TEXT(VALUE(RIGHT($AD$1,2)),"00")&amp;"|"&amp;IF(AND(VALUE(RIGHT($AD$1,2))&gt;=57,VALUE(RIGHT($AD$1,2))&lt;=63),$D69,"COMUM"),GABARITO!$D:$D,0)),1,0))</f>
        <v/>
      </c>
      <c r="AE69" t="str">
        <f>IF(RESPOSTAS!AF69="","",IF(UPPER(RESPOSTAS!AF69)=INDEX(GABARITO!$C:$C,MATCH(TEXT(VALUE(RIGHT($AE$1,2)),"00")&amp;"|"&amp;IF(AND(VALUE(RIGHT($AE$1,2))&gt;=57,VALUE(RIGHT($AE$1,2))&lt;=63),$D69,"COMUM"),GABARITO!$D:$D,0)),1,0))</f>
        <v/>
      </c>
      <c r="AF69" t="str">
        <f>IF(RESPOSTAS!AG69="","",IF(UPPER(RESPOSTAS!AG69)=INDEX(GABARITO!$C:$C,MATCH(TEXT(VALUE(RIGHT($AF$1,2)),"00")&amp;"|"&amp;IF(AND(VALUE(RIGHT($AF$1,2))&gt;=57,VALUE(RIGHT($AF$1,2))&lt;=63),$D69,"COMUM"),GABARITO!$D:$D,0)),1,0))</f>
        <v/>
      </c>
      <c r="AG69" t="str">
        <f>IF(RESPOSTAS!AH69="","",IF(UPPER(RESPOSTAS!AH69)=INDEX(GABARITO!$C:$C,MATCH(TEXT(VALUE(RIGHT($AG$1,2)),"00")&amp;"|"&amp;IF(AND(VALUE(RIGHT($AG$1,2))&gt;=57,VALUE(RIGHT($AG$1,2))&lt;=63),$D69,"COMUM"),GABARITO!$D:$D,0)),1,0))</f>
        <v/>
      </c>
      <c r="AH69" t="str">
        <f>IF(RESPOSTAS!AI69="","",IF(UPPER(RESPOSTAS!AI69)=INDEX(GABARITO!$C:$C,MATCH(TEXT(VALUE(RIGHT($AH$1,2)),"00")&amp;"|"&amp;IF(AND(VALUE(RIGHT($AH$1,2))&gt;=57,VALUE(RIGHT($AH$1,2))&lt;=63),$D69,"COMUM"),GABARITO!$D:$D,0)),1,0))</f>
        <v/>
      </c>
      <c r="AI69" t="str">
        <f>IF(RESPOSTAS!AJ69="","",IF(UPPER(RESPOSTAS!AJ69)=INDEX(GABARITO!$C:$C,MATCH(TEXT(VALUE(RIGHT($AI$1,2)),"00")&amp;"|"&amp;IF(AND(VALUE(RIGHT($AI$1,2))&gt;=57,VALUE(RIGHT($AI$1,2))&lt;=63),$D69,"COMUM"),GABARITO!$D:$D,0)),1,0))</f>
        <v/>
      </c>
      <c r="AJ69" t="str">
        <f>IF(RESPOSTAS!AK69="","",IF(UPPER(RESPOSTAS!AK69)=INDEX(GABARITO!$C:$C,MATCH(TEXT(VALUE(RIGHT($AJ$1,2)),"00")&amp;"|"&amp;IF(AND(VALUE(RIGHT($AJ$1,2))&gt;=57,VALUE(RIGHT($AJ$1,2))&lt;=63),$D69,"COMUM"),GABARITO!$D:$D,0)),1,0))</f>
        <v/>
      </c>
      <c r="AK69" t="str">
        <f>IF(RESPOSTAS!AL69="","",IF(UPPER(RESPOSTAS!AL69)=INDEX(GABARITO!$C:$C,MATCH(TEXT(VALUE(RIGHT($AK$1,2)),"00")&amp;"|"&amp;IF(AND(VALUE(RIGHT($AK$1,2))&gt;=57,VALUE(RIGHT($AK$1,2))&lt;=63),$D69,"COMUM"),GABARITO!$D:$D,0)),1,0))</f>
        <v/>
      </c>
      <c r="AL69" t="str">
        <f>IF(RESPOSTAS!AM69="","",IF(UPPER(RESPOSTAS!AM69)=INDEX(GABARITO!$C:$C,MATCH(TEXT(VALUE(RIGHT($AL$1,2)),"00")&amp;"|"&amp;IF(AND(VALUE(RIGHT($AL$1,2))&gt;=57,VALUE(RIGHT($AL$1,2))&lt;=63),$D69,"COMUM"),GABARITO!$D:$D,0)),1,0))</f>
        <v/>
      </c>
      <c r="AM69" t="str">
        <f>IF(RESPOSTAS!AN69="","",IF(UPPER(RESPOSTAS!AN69)=INDEX(GABARITO!$C:$C,MATCH(TEXT(VALUE(RIGHT($AM$1,2)),"00")&amp;"|"&amp;IF(AND(VALUE(RIGHT($AM$1,2))&gt;=57,VALUE(RIGHT($AM$1,2))&lt;=63),$D69,"COMUM"),GABARITO!$D:$D,0)),1,0))</f>
        <v/>
      </c>
      <c r="AN69" t="str">
        <f>IF(RESPOSTAS!AO69="","",IF(UPPER(RESPOSTAS!AO69)=INDEX(GABARITO!$C:$C,MATCH(TEXT(VALUE(RIGHT($AN$1,2)),"00")&amp;"|"&amp;IF(AND(VALUE(RIGHT($AN$1,2))&gt;=57,VALUE(RIGHT($AN$1,2))&lt;=63),$D69,"COMUM"),GABARITO!$D:$D,0)),1,0))</f>
        <v/>
      </c>
      <c r="AO69" t="str">
        <f>IF(RESPOSTAS!AP69="","",IF(UPPER(RESPOSTAS!AP69)=INDEX(GABARITO!$C:$C,MATCH(TEXT(VALUE(RIGHT($AO$1,2)),"00")&amp;"|"&amp;IF(AND(VALUE(RIGHT($AO$1,2))&gt;=57,VALUE(RIGHT($AO$1,2))&lt;=63),$D69,"COMUM"),GABARITO!$D:$D,0)),1,0))</f>
        <v/>
      </c>
      <c r="AP69" t="str">
        <f>IF(RESPOSTAS!AQ69="","",IF(UPPER(RESPOSTAS!AQ69)=INDEX(GABARITO!$C:$C,MATCH(TEXT(VALUE(RIGHT($AP$1,2)),"00")&amp;"|"&amp;IF(AND(VALUE(RIGHT($AP$1,2))&gt;=57,VALUE(RIGHT($AP$1,2))&lt;=63),$D69,"COMUM"),GABARITO!$D:$D,0)),1,0))</f>
        <v/>
      </c>
      <c r="AQ69" t="str">
        <f>IF(RESPOSTAS!AR69="","",IF(UPPER(RESPOSTAS!AR69)=INDEX(GABARITO!$C:$C,MATCH(TEXT(VALUE(RIGHT($AQ$1,2)),"00")&amp;"|"&amp;IF(AND(VALUE(RIGHT($AQ$1,2))&gt;=57,VALUE(RIGHT($AQ$1,2))&lt;=63),$D69,"COMUM"),GABARITO!$D:$D,0)),1,0))</f>
        <v/>
      </c>
      <c r="AR69" t="str">
        <f>IF(RESPOSTAS!AS69="","",IF(UPPER(RESPOSTAS!AS69)=INDEX(GABARITO!$C:$C,MATCH(TEXT(VALUE(RIGHT($AR$1,2)),"00")&amp;"|"&amp;IF(AND(VALUE(RIGHT($AR$1,2))&gt;=57,VALUE(RIGHT($AR$1,2))&lt;=63),$D69,"COMUM"),GABARITO!$D:$D,0)),1,0))</f>
        <v/>
      </c>
      <c r="AS69" t="str">
        <f>IF(RESPOSTAS!AT69="","",IF(UPPER(RESPOSTAS!AT69)=INDEX(GABARITO!$C:$C,MATCH(TEXT(VALUE(RIGHT($AS$1,2)),"00")&amp;"|"&amp;IF(AND(VALUE(RIGHT($AS$1,2))&gt;=57,VALUE(RIGHT($AS$1,2))&lt;=63),$D69,"COMUM"),GABARITO!$D:$D,0)),1,0))</f>
        <v/>
      </c>
      <c r="AT69" t="str">
        <f>IF(RESPOSTAS!AU69="","",IF(UPPER(RESPOSTAS!AU69)=INDEX(GABARITO!$C:$C,MATCH(TEXT(VALUE(RIGHT($AT$1,2)),"00")&amp;"|"&amp;IF(AND(VALUE(RIGHT($AT$1,2))&gt;=57,VALUE(RIGHT($AT$1,2))&lt;=63),$D69,"COMUM"),GABARITO!$D:$D,0)),1,0))</f>
        <v/>
      </c>
      <c r="AU69" t="str">
        <f>IF(RESPOSTAS!AV69="","",IF(UPPER(RESPOSTAS!AV69)=INDEX(GABARITO!$C:$C,MATCH(TEXT(VALUE(RIGHT($AU$1,2)),"00")&amp;"|"&amp;IF(AND(VALUE(RIGHT($AU$1,2))&gt;=57,VALUE(RIGHT($AU$1,2))&lt;=63),$D69,"COMUM"),GABARITO!$D:$D,0)),1,0))</f>
        <v/>
      </c>
      <c r="AV69" t="str">
        <f>IF(RESPOSTAS!AW69="","",IF(UPPER(RESPOSTAS!AW69)=INDEX(GABARITO!$C:$C,MATCH(TEXT(VALUE(RIGHT($AV$1,2)),"00")&amp;"|"&amp;IF(AND(VALUE(RIGHT($AV$1,2))&gt;=57,VALUE(RIGHT($AV$1,2))&lt;=63),$D69,"COMUM"),GABARITO!$D:$D,0)),1,0))</f>
        <v/>
      </c>
      <c r="AW69" t="str">
        <f>IF(RESPOSTAS!AX69="","",IF(UPPER(RESPOSTAS!AX69)=INDEX(GABARITO!$C:$C,MATCH(TEXT(VALUE(RIGHT($AW$1,2)),"00")&amp;"|"&amp;IF(AND(VALUE(RIGHT($AW$1,2))&gt;=57,VALUE(RIGHT($AW$1,2))&lt;=63),$D69,"COMUM"),GABARITO!$D:$D,0)),1,0))</f>
        <v/>
      </c>
      <c r="AX69" t="str">
        <f>IF(RESPOSTAS!AY69="","",IF(UPPER(RESPOSTAS!AY69)=INDEX(GABARITO!$C:$C,MATCH(TEXT(VALUE(RIGHT($AX$1,2)),"00")&amp;"|"&amp;IF(AND(VALUE(RIGHT($AX$1,2))&gt;=57,VALUE(RIGHT($AX$1,2))&lt;=63),$D69,"COMUM"),GABARITO!$D:$D,0)),1,0))</f>
        <v/>
      </c>
      <c r="AY69" t="str">
        <f>IF(RESPOSTAS!AZ69="","",IF(UPPER(RESPOSTAS!AZ69)=INDEX(GABARITO!$C:$C,MATCH(TEXT(VALUE(RIGHT($AY$1,2)),"00")&amp;"|"&amp;IF(AND(VALUE(RIGHT($AY$1,2))&gt;=57,VALUE(RIGHT($AY$1,2))&lt;=63),$D69,"COMUM"),GABARITO!$D:$D,0)),1,0))</f>
        <v/>
      </c>
      <c r="AZ69" t="str">
        <f>IF(RESPOSTAS!BA69="","",IF(UPPER(RESPOSTAS!BA69)=INDEX(GABARITO!$C:$C,MATCH(TEXT(VALUE(RIGHT($AZ$1,2)),"00")&amp;"|"&amp;IF(AND(VALUE(RIGHT($AZ$1,2))&gt;=57,VALUE(RIGHT($AZ$1,2))&lt;=63),$D69,"COMUM"),GABARITO!$D:$D,0)),1,0))</f>
        <v/>
      </c>
      <c r="BA69" t="str">
        <f>IF(RESPOSTAS!BB69="","",IF(UPPER(RESPOSTAS!BB69)=INDEX(GABARITO!$C:$C,MATCH(TEXT(VALUE(RIGHT($BA$1,2)),"00")&amp;"|"&amp;IF(AND(VALUE(RIGHT($BA$1,2))&gt;=57,VALUE(RIGHT($BA$1,2))&lt;=63),$D69,"COMUM"),GABARITO!$D:$D,0)),1,0))</f>
        <v/>
      </c>
      <c r="BB69" t="str">
        <f>IF(RESPOSTAS!BC69="","",IF(UPPER(RESPOSTAS!BC69)=INDEX(GABARITO!$C:$C,MATCH(TEXT(VALUE(RIGHT($BB$1,2)),"00")&amp;"|"&amp;IF(AND(VALUE(RIGHT($BB$1,2))&gt;=57,VALUE(RIGHT($BB$1,2))&lt;=63),$D69,"COMUM"),GABARITO!$D:$D,0)),1,0))</f>
        <v/>
      </c>
      <c r="BC69" t="str">
        <f>IF(RESPOSTAS!BD69="","",IF(UPPER(RESPOSTAS!BD69)=INDEX(GABARITO!$C:$C,MATCH(TEXT(VALUE(RIGHT($BC$1,2)),"00")&amp;"|"&amp;IF(AND(VALUE(RIGHT($BC$1,2))&gt;=57,VALUE(RIGHT($BC$1,2))&lt;=63),$D69,"COMUM"),GABARITO!$D:$D,0)),1,0))</f>
        <v/>
      </c>
      <c r="BD69" t="str">
        <f>IF(RESPOSTAS!BE69="","",IF(UPPER(RESPOSTAS!BE69)=INDEX(GABARITO!$C:$C,MATCH(TEXT(VALUE(RIGHT($BD$1,2)),"00")&amp;"|"&amp;IF(AND(VALUE(RIGHT($BD$1,2))&gt;=57,VALUE(RIGHT($BD$1,2))&lt;=63),$D69,"COMUM"),GABARITO!$D:$D,0)),1,0))</f>
        <v/>
      </c>
      <c r="BE69" t="str">
        <f>IF(RESPOSTAS!BF69="","",IF(UPPER(RESPOSTAS!BF69)=INDEX(GABARITO!$C:$C,MATCH(TEXT(VALUE(RIGHT($BE$1,2)),"00")&amp;"|"&amp;IF(AND(VALUE(RIGHT($BE$1,2))&gt;=57,VALUE(RIGHT($BE$1,2))&lt;=63),$D69,"COMUM"),GABARITO!$D:$D,0)),1,0))</f>
        <v/>
      </c>
      <c r="BF69" t="str">
        <f>IF(RESPOSTAS!BG69="","",IF(UPPER(RESPOSTAS!BG69)=INDEX(GABARITO!$C:$C,MATCH(TEXT(VALUE(RIGHT($BF$1,2)),"00")&amp;"|"&amp;IF(AND(VALUE(RIGHT($BF$1,2))&gt;=57,VALUE(RIGHT($BF$1,2))&lt;=63),$D69,"COMUM"),GABARITO!$D:$D,0)),1,0))</f>
        <v/>
      </c>
      <c r="BG69" t="str">
        <f>IF(RESPOSTAS!BH69="","",IF(UPPER(RESPOSTAS!BH69)=INDEX(GABARITO!$C:$C,MATCH(TEXT(VALUE(RIGHT($BG$1,2)),"00")&amp;"|"&amp;IF(AND(VALUE(RIGHT($BG$1,2))&gt;=57,VALUE(RIGHT($BG$1,2))&lt;=63),$D69,"COMUM"),GABARITO!$D:$D,0)),1,0))</f>
        <v/>
      </c>
      <c r="BH69" t="str">
        <f>IF(RESPOSTAS!BI69="","",IF(UPPER(RESPOSTAS!BI69)=INDEX(GABARITO!$C:$C,MATCH(TEXT(VALUE(RIGHT($BH$1,2)),"00")&amp;"|"&amp;IF(AND(VALUE(RIGHT($BH$1,2))&gt;=57,VALUE(RIGHT($BH$1,2))&lt;=63),$D69,"COMUM"),GABARITO!$D:$D,0)),1,0))</f>
        <v/>
      </c>
      <c r="BI69" t="str">
        <f>IF(RESPOSTAS!BJ69="","",IF(UPPER(RESPOSTAS!BJ69)=INDEX(GABARITO!$C:$C,MATCH(TEXT(VALUE(RIGHT($BI$1,2)),"00")&amp;"|"&amp;IF(AND(VALUE(RIGHT($BI$1,2))&gt;=57,VALUE(RIGHT($BI$1,2))&lt;=63),$D69,"COMUM"),GABARITO!$D:$D,0)),1,0))</f>
        <v/>
      </c>
      <c r="BJ69" t="str">
        <f>IF(RESPOSTAS!BK69="","",IF(UPPER(RESPOSTAS!BK69)=INDEX(GABARITO!$C:$C,MATCH(TEXT(VALUE(RIGHT($BJ$1,2)),"00")&amp;"|"&amp;IF(AND(VALUE(RIGHT($BJ$1,2))&gt;=57,VALUE(RIGHT($BJ$1,2))&lt;=63),$D69,"COMUM"),GABARITO!$D:$D,0)),1,0))</f>
        <v/>
      </c>
      <c r="BK69" t="str">
        <f>IF(RESPOSTAS!BL69="","",IF(UPPER(RESPOSTAS!BL69)=INDEX(GABARITO!$C:$C,MATCH(TEXT(VALUE(RIGHT($BK$1,2)),"00")&amp;"|"&amp;IF(AND(VALUE(RIGHT($BK$1,2))&gt;=57,VALUE(RIGHT($BK$1,2))&lt;=63),$D69,"COMUM"),GABARITO!$D:$D,0)),1,0))</f>
        <v/>
      </c>
      <c r="BL69" t="str">
        <f>IF(RESPOSTAS!BM69="","",IF(UPPER(RESPOSTAS!BM69)=INDEX(GABARITO!$C:$C,MATCH(TEXT(VALUE(RIGHT($BL$1,2)),"00")&amp;"|"&amp;IF(AND(VALUE(RIGHT($BL$1,2))&gt;=57,VALUE(RIGHT($BL$1,2))&lt;=63),$D69,"COMUM"),GABARITO!$D:$D,0)),1,0))</f>
        <v/>
      </c>
      <c r="BM69" t="str">
        <f>IF(RESPOSTAS!BN69="","",IF(UPPER(RESPOSTAS!BN69)=INDEX(GABARITO!$C:$C,MATCH(TEXT(VALUE(RIGHT($BM$1,2)),"00")&amp;"|"&amp;IF(AND(VALUE(RIGHT($BM$1,2))&gt;=57,VALUE(RIGHT($BM$1,2))&lt;=63),$D69,"COMUM"),GABARITO!$D:$D,0)),1,0))</f>
        <v/>
      </c>
      <c r="BN69" t="str">
        <f>IF(RESPOSTAS!BO69="","",IF(UPPER(RESPOSTAS!BO69)=INDEX(GABARITO!$C:$C,MATCH(TEXT(VALUE(RIGHT($BN$1,2)),"00")&amp;"|"&amp;IF(AND(VALUE(RIGHT($BN$1,2))&gt;=57,VALUE(RIGHT($BN$1,2))&lt;=63),$D69,"COMUM"),GABARITO!$D:$D,0)),1,0))</f>
        <v/>
      </c>
      <c r="BO69" t="str">
        <f>IF(RESPOSTAS!BP69="","",IF(UPPER(RESPOSTAS!BP69)=INDEX(GABARITO!$C:$C,MATCH(TEXT(VALUE(RIGHT($BO$1,2)),"00")&amp;"|"&amp;IF(AND(VALUE(RIGHT($BO$1,2))&gt;=57,VALUE(RIGHT($BO$1,2))&lt;=63),$D69,"COMUM"),GABARITO!$D:$D,0)),1,0))</f>
        <v/>
      </c>
      <c r="BP69">
        <f>COUNTIF(RESPOSTAS!F69:BP69,"&lt;&gt;")</f>
        <v>0</v>
      </c>
      <c r="BQ69" t="str">
        <f t="shared" si="12"/>
        <v/>
      </c>
      <c r="BR69" s="10" t="str">
        <f t="shared" si="13"/>
        <v/>
      </c>
      <c r="BT69" s="11" t="str">
        <f t="shared" si="15"/>
        <v/>
      </c>
      <c r="BU69" s="11" t="str">
        <f t="shared" si="16"/>
        <v/>
      </c>
      <c r="BV69" s="11" t="str">
        <f t="shared" si="17"/>
        <v/>
      </c>
      <c r="BW69" s="11" t="str">
        <f t="shared" si="18"/>
        <v/>
      </c>
      <c r="BX69" s="11" t="str">
        <f t="shared" si="19"/>
        <v/>
      </c>
      <c r="BY69" s="11" t="str">
        <f t="shared" si="20"/>
        <v/>
      </c>
      <c r="BZ69" s="3" t="str">
        <f t="shared" si="14"/>
        <v/>
      </c>
      <c r="CA69" s="3" t="e">
        <f t="shared" si="11"/>
        <v>#VALUE!</v>
      </c>
    </row>
    <row r="70" spans="1:79" x14ac:dyDescent="0.25">
      <c r="A70" t="str">
        <f>IF(RESPOSTAS!A70="","",RESPOSTAS!A70)</f>
        <v/>
      </c>
      <c r="B70" t="str">
        <f>IF(RESPOSTAS!C70="","",RESPOSTAS!C70)</f>
        <v/>
      </c>
      <c r="C70" t="str">
        <f>IF(RESPOSTAS!D70="","",RESPOSTAS!D70)</f>
        <v/>
      </c>
      <c r="D70" t="str">
        <f>IF(RESPOSTAS!E70="","",RESPOSTAS!E70)</f>
        <v/>
      </c>
      <c r="E70" t="str">
        <f>IF(RESPOSTAS!F70="","",IF(UPPER(RESPOSTAS!F70)=INDEX(GABARITO!$C:$C,MATCH(TEXT(VALUE(RIGHT($E$1,2)),"00")&amp;"|"&amp;IF(AND(VALUE(RIGHT($E$1,2))&gt;=57,VALUE(RIGHT($E$1,2))&lt;=63),$D70,"COMUM"),GABARITO!$D:$D,0)),1,0))</f>
        <v/>
      </c>
      <c r="F70" t="str">
        <f>IF(RESPOSTAS!G70="","",IF(UPPER(RESPOSTAS!G70)=INDEX(GABARITO!$C:$C,MATCH(TEXT(VALUE(RIGHT($F$1,2)),"00")&amp;"|"&amp;IF(AND(VALUE(RIGHT($F$1,2))&gt;=57,VALUE(RIGHT($F$1,2))&lt;=63),$D70,"COMUM"),GABARITO!$D:$D,0)),1,0))</f>
        <v/>
      </c>
      <c r="G70" t="str">
        <f>IF(RESPOSTAS!H70="","",IF(UPPER(RESPOSTAS!H70)=INDEX(GABARITO!$C:$C,MATCH(TEXT(VALUE(RIGHT($G$1,2)),"00")&amp;"|"&amp;IF(AND(VALUE(RIGHT($G$1,2))&gt;=57,VALUE(RIGHT($G$1,2))&lt;=63),$D70,"COMUM"),GABARITO!$D:$D,0)),1,0))</f>
        <v/>
      </c>
      <c r="H70" t="str">
        <f>IF(RESPOSTAS!I70="","",IF(UPPER(RESPOSTAS!I70)=INDEX(GABARITO!$C:$C,MATCH(TEXT(VALUE(RIGHT($H$1,2)),"00")&amp;"|"&amp;IF(AND(VALUE(RIGHT($H$1,2))&gt;=57,VALUE(RIGHT($H$1,2))&lt;=63),$D70,"COMUM"),GABARITO!$D:$D,0)),1,0))</f>
        <v/>
      </c>
      <c r="I70" t="str">
        <f>IF(RESPOSTAS!J70="","",IF(UPPER(RESPOSTAS!J70)=INDEX(GABARITO!$C:$C,MATCH(TEXT(VALUE(RIGHT($I$1,2)),"00")&amp;"|"&amp;IF(AND(VALUE(RIGHT($I$1,2))&gt;=57,VALUE(RIGHT($I$1,2))&lt;=63),$D70,"COMUM"),GABARITO!$D:$D,0)),1,0))</f>
        <v/>
      </c>
      <c r="J70" t="str">
        <f>IF(RESPOSTAS!K70="","",IF(UPPER(RESPOSTAS!K70)=INDEX(GABARITO!$C:$C,MATCH(TEXT(VALUE(RIGHT($J$1,2)),"00")&amp;"|"&amp;IF(AND(VALUE(RIGHT($J$1,2))&gt;=57,VALUE(RIGHT($J$1,2))&lt;=63),$D70,"COMUM"),GABARITO!$D:$D,0)),1,0))</f>
        <v/>
      </c>
      <c r="K70" t="str">
        <f>IF(RESPOSTAS!L70="","",IF(UPPER(RESPOSTAS!L70)=INDEX(GABARITO!$C:$C,MATCH(TEXT(VALUE(RIGHT($K$1,2)),"00")&amp;"|"&amp;IF(AND(VALUE(RIGHT($K$1,2))&gt;=57,VALUE(RIGHT($K$1,2))&lt;=63),$D70,"COMUM"),GABARITO!$D:$D,0)),1,0))</f>
        <v/>
      </c>
      <c r="L70" t="str">
        <f>IF(RESPOSTAS!M70="","",IF(UPPER(RESPOSTAS!M70)=INDEX(GABARITO!$C:$C,MATCH(TEXT(VALUE(RIGHT($L$1,2)),"00")&amp;"|"&amp;IF(AND(VALUE(RIGHT($L$1,2))&gt;=57,VALUE(RIGHT($L$1,2))&lt;=63),$D70,"COMUM"),GABARITO!$D:$D,0)),1,0))</f>
        <v/>
      </c>
      <c r="M70" t="str">
        <f>IF(RESPOSTAS!N70="","",IF(UPPER(RESPOSTAS!N70)=INDEX(GABARITO!$C:$C,MATCH(TEXT(VALUE(RIGHT($M$1,2)),"00")&amp;"|"&amp;IF(AND(VALUE(RIGHT($M$1,2))&gt;=57,VALUE(RIGHT($M$1,2))&lt;=63),$D70,"COMUM"),GABARITO!$D:$D,0)),1,0))</f>
        <v/>
      </c>
      <c r="N70" t="str">
        <f>IF(RESPOSTAS!O70="","",IF(UPPER(RESPOSTAS!O70)=INDEX(GABARITO!$C:$C,MATCH(TEXT(VALUE(RIGHT($E$1,2)),"00")&amp;"|"&amp;IF(AND(VALUE(RIGHT($E$1,2))&gt;=57,VALUE(RIGHT($E$1,2))&lt;=63),$D70,"COMUM"),GABARITO!$D:$D,0)),1,0))</f>
        <v/>
      </c>
      <c r="O70" t="str">
        <f>IF(RESPOSTAS!P70="","",IF(UPPER(RESPOSTAS!P70)=INDEX(GABARITO!$C:$C,MATCH(TEXT(VALUE(RIGHT($O$1,2)),"00")&amp;"|"&amp;IF(AND(VALUE(RIGHT($O$1,2))&gt;=57,VALUE(RIGHT($O$1,2))&lt;=63),$D70,"COMUM"),GABARITO!$D:$D,0)),1,0))</f>
        <v/>
      </c>
      <c r="P70" t="str">
        <f>IF(RESPOSTAS!Q70="","",IF(UPPER(RESPOSTAS!Q70)=INDEX(GABARITO!$C:$C,MATCH(TEXT(VALUE(RIGHT($P$1,2)),"00")&amp;"|"&amp;IF(AND(VALUE(RIGHT($P$1,2))&gt;=57,VALUE(RIGHT($P$1,2))&lt;=63),$D70,"COMUM"),GABARITO!$D:$D,0)),1,0))</f>
        <v/>
      </c>
      <c r="Q70" t="str">
        <f>IF(RESPOSTAS!R70="","",IF(UPPER(RESPOSTAS!R70)=INDEX(GABARITO!$C:$C,MATCH(TEXT(VALUE(RIGHT($Q$1,2)),"00")&amp;"|"&amp;IF(AND(VALUE(RIGHT($Q$1,2))&gt;=57,VALUE(RIGHT($Q$1,2))&lt;=63),$D70,"COMUM"),GABARITO!$D:$D,0)),1,0))</f>
        <v/>
      </c>
      <c r="R70" t="str">
        <f>IF(RESPOSTAS!S70="","",IF(UPPER(RESPOSTAS!S70)=INDEX(GABARITO!$C:$C,MATCH(TEXT(VALUE(RIGHT($R$1,2)),"00")&amp;"|"&amp;IF(AND(VALUE(RIGHT($R$1,2))&gt;=57,VALUE(RIGHT($R$1,2))&lt;=63),$D70,"COMUM"),GABARITO!$D:$D,0)),1,0))</f>
        <v/>
      </c>
      <c r="S70" t="str">
        <f>IF(RESPOSTAS!T70="","",IF(UPPER(RESPOSTAS!T70)=INDEX(GABARITO!$C:$C,MATCH(TEXT(VALUE(RIGHT($S$1,2)),"00")&amp;"|"&amp;IF(AND(VALUE(RIGHT($S$1,2))&gt;=57,VALUE(RIGHT($S$1,2))&lt;=63),$D70,"COMUM"),GABARITO!$D:$D,0)),1,0))</f>
        <v/>
      </c>
      <c r="T70" t="str">
        <f>IF(RESPOSTAS!U70="","",IF(UPPER(RESPOSTAS!U70)=INDEX(GABARITO!$C:$C,MATCH(TEXT(VALUE(RIGHT($T$1,2)),"00")&amp;"|"&amp;IF(AND(VALUE(RIGHT($T$1,2))&gt;=57,VALUE(RIGHT($T$1,2))&lt;=63),$D70,"COMUM"),GABARITO!$D:$D,0)),1,0))</f>
        <v/>
      </c>
      <c r="U70" t="str">
        <f>IF(RESPOSTAS!V70="","",IF(UPPER(RESPOSTAS!V70)=INDEX(GABARITO!$C:$C,MATCH(TEXT(VALUE(RIGHT($U$1,2)),"00")&amp;"|"&amp;IF(AND(VALUE(RIGHT($U$1,2))&gt;=57,VALUE(RIGHT($U$1,2))&lt;=63),$D70,"COMUM"),GABARITO!$D:$D,0)),1,0))</f>
        <v/>
      </c>
      <c r="V70" t="str">
        <f>IF(RESPOSTAS!W70="","",IF(UPPER(RESPOSTAS!W70)=INDEX(GABARITO!$C:$C,MATCH(TEXT(VALUE(RIGHT($E$1,2)),"00")&amp;"|"&amp;IF(AND(VALUE(RIGHT($E$1,2))&gt;=57,VALUE(RIGHT($E$1,2))&lt;=63),$D70,"COMUM"),GABARITO!$D:$D,0)),1,0))</f>
        <v/>
      </c>
      <c r="W70" t="str">
        <f>IF(RESPOSTAS!X70="","",IF(UPPER(RESPOSTAS!X70)=INDEX(GABARITO!$C:$C,MATCH(TEXT(VALUE(RIGHT($W$1,2)),"00")&amp;"|"&amp;IF(AND(VALUE(RIGHT($W$1,2))&gt;=57,VALUE(RIGHT($W$1,2))&lt;=63),$D70,"COMUM"),GABARITO!$D:$D,0)),1,0))</f>
        <v/>
      </c>
      <c r="X70" t="str">
        <f>IF(RESPOSTAS!Y70="","",IF(UPPER(RESPOSTAS!Y70)=INDEX(GABARITO!$C:$C,MATCH(TEXT(VALUE(RIGHT($X$1,2)),"00")&amp;"|"&amp;IF(AND(VALUE(RIGHT($X$1,2))&gt;=57,VALUE(RIGHT($X$1,2))&lt;=63),$D70,"COMUM"),GABARITO!$D:$D,0)),1,0))</f>
        <v/>
      </c>
      <c r="Y70" t="str">
        <f>IF(RESPOSTAS!Z70="","",IF(UPPER(RESPOSTAS!Z70)=INDEX(GABARITO!$C:$C,MATCH(TEXT(VALUE(RIGHT($Y$1,2)),"00")&amp;"|"&amp;IF(AND(VALUE(RIGHT($Y$1,2))&gt;=57,VALUE(RIGHT($Y$1,2))&lt;=63),$D70,"COMUM"),GABARITO!$D:$D,0)),1,0))</f>
        <v/>
      </c>
      <c r="Z70" t="str">
        <f>IF(RESPOSTAS!AA70="","",IF(UPPER(RESPOSTAS!AA70)=INDEX(GABARITO!$C:$C,MATCH(TEXT(VALUE(RIGHT($Z$1,2)),"00")&amp;"|"&amp;IF(AND(VALUE(RIGHT($Z$1,2))&gt;=57,VALUE(RIGHT($Z$1,2))&lt;=63),$D70,"COMUM"),GABARITO!$D:$D,0)),1,0))</f>
        <v/>
      </c>
      <c r="AA70" t="str">
        <f>IF(RESPOSTAS!AB70="","",IF(UPPER(RESPOSTAS!AB70)=INDEX(GABARITO!$C:$C,MATCH(TEXT(VALUE(RIGHT($AA$1,2)),"00")&amp;"|"&amp;IF(AND(VALUE(RIGHT($AA$1,2))&gt;=57,VALUE(RIGHT($AA$1,2))&lt;=63),$D70,"COMUM"),GABARITO!$D:$D,0)),1,0))</f>
        <v/>
      </c>
      <c r="AB70" t="str">
        <f>IF(RESPOSTAS!AC70="","",IF(UPPER(RESPOSTAS!AC70)=INDEX(GABARITO!$C:$C,MATCH(TEXT(VALUE(RIGHT($AB$1,2)),"00")&amp;"|"&amp;IF(AND(VALUE(RIGHT($AB$1,2))&gt;=57,VALUE(RIGHT($AB$1,2))&lt;=63),$D70,"COMUM"),GABARITO!$D:$D,0)),1,0))</f>
        <v/>
      </c>
      <c r="AC70" t="str">
        <f>IF(RESPOSTAS!AD70="","",IF(UPPER(RESPOSTAS!AD70)=INDEX(GABARITO!$C:$C,MATCH(TEXT(VALUE(RIGHT($AC$1,2)),"00")&amp;"|"&amp;IF(AND(VALUE(RIGHT($AC$1,2))&gt;=57,VALUE(RIGHT($AC$1,2))&lt;=63),$D70,"COMUM"),GABARITO!$D:$D,0)),1,0))</f>
        <v/>
      </c>
      <c r="AD70" t="str">
        <f>IF(RESPOSTAS!AE70="","",IF(UPPER(RESPOSTAS!AE70)=INDEX(GABARITO!$C:$C,MATCH(TEXT(VALUE(RIGHT($AD$1,2)),"00")&amp;"|"&amp;IF(AND(VALUE(RIGHT($AD$1,2))&gt;=57,VALUE(RIGHT($AD$1,2))&lt;=63),$D70,"COMUM"),GABARITO!$D:$D,0)),1,0))</f>
        <v/>
      </c>
      <c r="AE70" t="str">
        <f>IF(RESPOSTAS!AF70="","",IF(UPPER(RESPOSTAS!AF70)=INDEX(GABARITO!$C:$C,MATCH(TEXT(VALUE(RIGHT($AE$1,2)),"00")&amp;"|"&amp;IF(AND(VALUE(RIGHT($AE$1,2))&gt;=57,VALUE(RIGHT($AE$1,2))&lt;=63),$D70,"COMUM"),GABARITO!$D:$D,0)),1,0))</f>
        <v/>
      </c>
      <c r="AF70" t="str">
        <f>IF(RESPOSTAS!AG70="","",IF(UPPER(RESPOSTAS!AG70)=INDEX(GABARITO!$C:$C,MATCH(TEXT(VALUE(RIGHT($AF$1,2)),"00")&amp;"|"&amp;IF(AND(VALUE(RIGHT($AF$1,2))&gt;=57,VALUE(RIGHT($AF$1,2))&lt;=63),$D70,"COMUM"),GABARITO!$D:$D,0)),1,0))</f>
        <v/>
      </c>
      <c r="AG70" t="str">
        <f>IF(RESPOSTAS!AH70="","",IF(UPPER(RESPOSTAS!AH70)=INDEX(GABARITO!$C:$C,MATCH(TEXT(VALUE(RIGHT($AG$1,2)),"00")&amp;"|"&amp;IF(AND(VALUE(RIGHT($AG$1,2))&gt;=57,VALUE(RIGHT($AG$1,2))&lt;=63),$D70,"COMUM"),GABARITO!$D:$D,0)),1,0))</f>
        <v/>
      </c>
      <c r="AH70" t="str">
        <f>IF(RESPOSTAS!AI70="","",IF(UPPER(RESPOSTAS!AI70)=INDEX(GABARITO!$C:$C,MATCH(TEXT(VALUE(RIGHT($AH$1,2)),"00")&amp;"|"&amp;IF(AND(VALUE(RIGHT($AH$1,2))&gt;=57,VALUE(RIGHT($AH$1,2))&lt;=63),$D70,"COMUM"),GABARITO!$D:$D,0)),1,0))</f>
        <v/>
      </c>
      <c r="AI70" t="str">
        <f>IF(RESPOSTAS!AJ70="","",IF(UPPER(RESPOSTAS!AJ70)=INDEX(GABARITO!$C:$C,MATCH(TEXT(VALUE(RIGHT($AI$1,2)),"00")&amp;"|"&amp;IF(AND(VALUE(RIGHT($AI$1,2))&gt;=57,VALUE(RIGHT($AI$1,2))&lt;=63),$D70,"COMUM"),GABARITO!$D:$D,0)),1,0))</f>
        <v/>
      </c>
      <c r="AJ70" t="str">
        <f>IF(RESPOSTAS!AK70="","",IF(UPPER(RESPOSTAS!AK70)=INDEX(GABARITO!$C:$C,MATCH(TEXT(VALUE(RIGHT($AJ$1,2)),"00")&amp;"|"&amp;IF(AND(VALUE(RIGHT($AJ$1,2))&gt;=57,VALUE(RIGHT($AJ$1,2))&lt;=63),$D70,"COMUM"),GABARITO!$D:$D,0)),1,0))</f>
        <v/>
      </c>
      <c r="AK70" t="str">
        <f>IF(RESPOSTAS!AL70="","",IF(UPPER(RESPOSTAS!AL70)=INDEX(GABARITO!$C:$C,MATCH(TEXT(VALUE(RIGHT($AK$1,2)),"00")&amp;"|"&amp;IF(AND(VALUE(RIGHT($AK$1,2))&gt;=57,VALUE(RIGHT($AK$1,2))&lt;=63),$D70,"COMUM"),GABARITO!$D:$D,0)),1,0))</f>
        <v/>
      </c>
      <c r="AL70" t="str">
        <f>IF(RESPOSTAS!AM70="","",IF(UPPER(RESPOSTAS!AM70)=INDEX(GABARITO!$C:$C,MATCH(TEXT(VALUE(RIGHT($AL$1,2)),"00")&amp;"|"&amp;IF(AND(VALUE(RIGHT($AL$1,2))&gt;=57,VALUE(RIGHT($AL$1,2))&lt;=63),$D70,"COMUM"),GABARITO!$D:$D,0)),1,0))</f>
        <v/>
      </c>
      <c r="AM70" t="str">
        <f>IF(RESPOSTAS!AN70="","",IF(UPPER(RESPOSTAS!AN70)=INDEX(GABARITO!$C:$C,MATCH(TEXT(VALUE(RIGHT($AM$1,2)),"00")&amp;"|"&amp;IF(AND(VALUE(RIGHT($AM$1,2))&gt;=57,VALUE(RIGHT($AM$1,2))&lt;=63),$D70,"COMUM"),GABARITO!$D:$D,0)),1,0))</f>
        <v/>
      </c>
      <c r="AN70" t="str">
        <f>IF(RESPOSTAS!AO70="","",IF(UPPER(RESPOSTAS!AO70)=INDEX(GABARITO!$C:$C,MATCH(TEXT(VALUE(RIGHT($AN$1,2)),"00")&amp;"|"&amp;IF(AND(VALUE(RIGHT($AN$1,2))&gt;=57,VALUE(RIGHT($AN$1,2))&lt;=63),$D70,"COMUM"),GABARITO!$D:$D,0)),1,0))</f>
        <v/>
      </c>
      <c r="AO70" t="str">
        <f>IF(RESPOSTAS!AP70="","",IF(UPPER(RESPOSTAS!AP70)=INDEX(GABARITO!$C:$C,MATCH(TEXT(VALUE(RIGHT($AO$1,2)),"00")&amp;"|"&amp;IF(AND(VALUE(RIGHT($AO$1,2))&gt;=57,VALUE(RIGHT($AO$1,2))&lt;=63),$D70,"COMUM"),GABARITO!$D:$D,0)),1,0))</f>
        <v/>
      </c>
      <c r="AP70" t="str">
        <f>IF(RESPOSTAS!AQ70="","",IF(UPPER(RESPOSTAS!AQ70)=INDEX(GABARITO!$C:$C,MATCH(TEXT(VALUE(RIGHT($AP$1,2)),"00")&amp;"|"&amp;IF(AND(VALUE(RIGHT($AP$1,2))&gt;=57,VALUE(RIGHT($AP$1,2))&lt;=63),$D70,"COMUM"),GABARITO!$D:$D,0)),1,0))</f>
        <v/>
      </c>
      <c r="AQ70" t="str">
        <f>IF(RESPOSTAS!AR70="","",IF(UPPER(RESPOSTAS!AR70)=INDEX(GABARITO!$C:$C,MATCH(TEXT(VALUE(RIGHT($AQ$1,2)),"00")&amp;"|"&amp;IF(AND(VALUE(RIGHT($AQ$1,2))&gt;=57,VALUE(RIGHT($AQ$1,2))&lt;=63),$D70,"COMUM"),GABARITO!$D:$D,0)),1,0))</f>
        <v/>
      </c>
      <c r="AR70" t="str">
        <f>IF(RESPOSTAS!AS70="","",IF(UPPER(RESPOSTAS!AS70)=INDEX(GABARITO!$C:$C,MATCH(TEXT(VALUE(RIGHT($AR$1,2)),"00")&amp;"|"&amp;IF(AND(VALUE(RIGHT($AR$1,2))&gt;=57,VALUE(RIGHT($AR$1,2))&lt;=63),$D70,"COMUM"),GABARITO!$D:$D,0)),1,0))</f>
        <v/>
      </c>
      <c r="AS70" t="str">
        <f>IF(RESPOSTAS!AT70="","",IF(UPPER(RESPOSTAS!AT70)=INDEX(GABARITO!$C:$C,MATCH(TEXT(VALUE(RIGHT($AS$1,2)),"00")&amp;"|"&amp;IF(AND(VALUE(RIGHT($AS$1,2))&gt;=57,VALUE(RIGHT($AS$1,2))&lt;=63),$D70,"COMUM"),GABARITO!$D:$D,0)),1,0))</f>
        <v/>
      </c>
      <c r="AT70" t="str">
        <f>IF(RESPOSTAS!AU70="","",IF(UPPER(RESPOSTAS!AU70)=INDEX(GABARITO!$C:$C,MATCH(TEXT(VALUE(RIGHT($AT$1,2)),"00")&amp;"|"&amp;IF(AND(VALUE(RIGHT($AT$1,2))&gt;=57,VALUE(RIGHT($AT$1,2))&lt;=63),$D70,"COMUM"),GABARITO!$D:$D,0)),1,0))</f>
        <v/>
      </c>
      <c r="AU70" t="str">
        <f>IF(RESPOSTAS!AV70="","",IF(UPPER(RESPOSTAS!AV70)=INDEX(GABARITO!$C:$C,MATCH(TEXT(VALUE(RIGHT($AU$1,2)),"00")&amp;"|"&amp;IF(AND(VALUE(RIGHT($AU$1,2))&gt;=57,VALUE(RIGHT($AU$1,2))&lt;=63),$D70,"COMUM"),GABARITO!$D:$D,0)),1,0))</f>
        <v/>
      </c>
      <c r="AV70" t="str">
        <f>IF(RESPOSTAS!AW70="","",IF(UPPER(RESPOSTAS!AW70)=INDEX(GABARITO!$C:$C,MATCH(TEXT(VALUE(RIGHT($AV$1,2)),"00")&amp;"|"&amp;IF(AND(VALUE(RIGHT($AV$1,2))&gt;=57,VALUE(RIGHT($AV$1,2))&lt;=63),$D70,"COMUM"),GABARITO!$D:$D,0)),1,0))</f>
        <v/>
      </c>
      <c r="AW70" t="str">
        <f>IF(RESPOSTAS!AX70="","",IF(UPPER(RESPOSTAS!AX70)=INDEX(GABARITO!$C:$C,MATCH(TEXT(VALUE(RIGHT($AW$1,2)),"00")&amp;"|"&amp;IF(AND(VALUE(RIGHT($AW$1,2))&gt;=57,VALUE(RIGHT($AW$1,2))&lt;=63),$D70,"COMUM"),GABARITO!$D:$D,0)),1,0))</f>
        <v/>
      </c>
      <c r="AX70" t="str">
        <f>IF(RESPOSTAS!AY70="","",IF(UPPER(RESPOSTAS!AY70)=INDEX(GABARITO!$C:$C,MATCH(TEXT(VALUE(RIGHT($AX$1,2)),"00")&amp;"|"&amp;IF(AND(VALUE(RIGHT($AX$1,2))&gt;=57,VALUE(RIGHT($AX$1,2))&lt;=63),$D70,"COMUM"),GABARITO!$D:$D,0)),1,0))</f>
        <v/>
      </c>
      <c r="AY70" t="str">
        <f>IF(RESPOSTAS!AZ70="","",IF(UPPER(RESPOSTAS!AZ70)=INDEX(GABARITO!$C:$C,MATCH(TEXT(VALUE(RIGHT($AY$1,2)),"00")&amp;"|"&amp;IF(AND(VALUE(RIGHT($AY$1,2))&gt;=57,VALUE(RIGHT($AY$1,2))&lt;=63),$D70,"COMUM"),GABARITO!$D:$D,0)),1,0))</f>
        <v/>
      </c>
      <c r="AZ70" t="str">
        <f>IF(RESPOSTAS!BA70="","",IF(UPPER(RESPOSTAS!BA70)=INDEX(GABARITO!$C:$C,MATCH(TEXT(VALUE(RIGHT($AZ$1,2)),"00")&amp;"|"&amp;IF(AND(VALUE(RIGHT($AZ$1,2))&gt;=57,VALUE(RIGHT($AZ$1,2))&lt;=63),$D70,"COMUM"),GABARITO!$D:$D,0)),1,0))</f>
        <v/>
      </c>
      <c r="BA70" t="str">
        <f>IF(RESPOSTAS!BB70="","",IF(UPPER(RESPOSTAS!BB70)=INDEX(GABARITO!$C:$C,MATCH(TEXT(VALUE(RIGHT($BA$1,2)),"00")&amp;"|"&amp;IF(AND(VALUE(RIGHT($BA$1,2))&gt;=57,VALUE(RIGHT($BA$1,2))&lt;=63),$D70,"COMUM"),GABARITO!$D:$D,0)),1,0))</f>
        <v/>
      </c>
      <c r="BB70" t="str">
        <f>IF(RESPOSTAS!BC70="","",IF(UPPER(RESPOSTAS!BC70)=INDEX(GABARITO!$C:$C,MATCH(TEXT(VALUE(RIGHT($BB$1,2)),"00")&amp;"|"&amp;IF(AND(VALUE(RIGHT($BB$1,2))&gt;=57,VALUE(RIGHT($BB$1,2))&lt;=63),$D70,"COMUM"),GABARITO!$D:$D,0)),1,0))</f>
        <v/>
      </c>
      <c r="BC70" t="str">
        <f>IF(RESPOSTAS!BD70="","",IF(UPPER(RESPOSTAS!BD70)=INDEX(GABARITO!$C:$C,MATCH(TEXT(VALUE(RIGHT($BC$1,2)),"00")&amp;"|"&amp;IF(AND(VALUE(RIGHT($BC$1,2))&gt;=57,VALUE(RIGHT($BC$1,2))&lt;=63),$D70,"COMUM"),GABARITO!$D:$D,0)),1,0))</f>
        <v/>
      </c>
      <c r="BD70" t="str">
        <f>IF(RESPOSTAS!BE70="","",IF(UPPER(RESPOSTAS!BE70)=INDEX(GABARITO!$C:$C,MATCH(TEXT(VALUE(RIGHT($BD$1,2)),"00")&amp;"|"&amp;IF(AND(VALUE(RIGHT($BD$1,2))&gt;=57,VALUE(RIGHT($BD$1,2))&lt;=63),$D70,"COMUM"),GABARITO!$D:$D,0)),1,0))</f>
        <v/>
      </c>
      <c r="BE70" t="str">
        <f>IF(RESPOSTAS!BF70="","",IF(UPPER(RESPOSTAS!BF70)=INDEX(GABARITO!$C:$C,MATCH(TEXT(VALUE(RIGHT($BE$1,2)),"00")&amp;"|"&amp;IF(AND(VALUE(RIGHT($BE$1,2))&gt;=57,VALUE(RIGHT($BE$1,2))&lt;=63),$D70,"COMUM"),GABARITO!$D:$D,0)),1,0))</f>
        <v/>
      </c>
      <c r="BF70" t="str">
        <f>IF(RESPOSTAS!BG70="","",IF(UPPER(RESPOSTAS!BG70)=INDEX(GABARITO!$C:$C,MATCH(TEXT(VALUE(RIGHT($BF$1,2)),"00")&amp;"|"&amp;IF(AND(VALUE(RIGHT($BF$1,2))&gt;=57,VALUE(RIGHT($BF$1,2))&lt;=63),$D70,"COMUM"),GABARITO!$D:$D,0)),1,0))</f>
        <v/>
      </c>
      <c r="BG70" t="str">
        <f>IF(RESPOSTAS!BH70="","",IF(UPPER(RESPOSTAS!BH70)=INDEX(GABARITO!$C:$C,MATCH(TEXT(VALUE(RIGHT($BG$1,2)),"00")&amp;"|"&amp;IF(AND(VALUE(RIGHT($BG$1,2))&gt;=57,VALUE(RIGHT($BG$1,2))&lt;=63),$D70,"COMUM"),GABARITO!$D:$D,0)),1,0))</f>
        <v/>
      </c>
      <c r="BH70" t="str">
        <f>IF(RESPOSTAS!BI70="","",IF(UPPER(RESPOSTAS!BI70)=INDEX(GABARITO!$C:$C,MATCH(TEXT(VALUE(RIGHT($BH$1,2)),"00")&amp;"|"&amp;IF(AND(VALUE(RIGHT($BH$1,2))&gt;=57,VALUE(RIGHT($BH$1,2))&lt;=63),$D70,"COMUM"),GABARITO!$D:$D,0)),1,0))</f>
        <v/>
      </c>
      <c r="BI70" t="str">
        <f>IF(RESPOSTAS!BJ70="","",IF(UPPER(RESPOSTAS!BJ70)=INDEX(GABARITO!$C:$C,MATCH(TEXT(VALUE(RIGHT($BI$1,2)),"00")&amp;"|"&amp;IF(AND(VALUE(RIGHT($BI$1,2))&gt;=57,VALUE(RIGHT($BI$1,2))&lt;=63),$D70,"COMUM"),GABARITO!$D:$D,0)),1,0))</f>
        <v/>
      </c>
      <c r="BJ70" t="str">
        <f>IF(RESPOSTAS!BK70="","",IF(UPPER(RESPOSTAS!BK70)=INDEX(GABARITO!$C:$C,MATCH(TEXT(VALUE(RIGHT($BJ$1,2)),"00")&amp;"|"&amp;IF(AND(VALUE(RIGHT($BJ$1,2))&gt;=57,VALUE(RIGHT($BJ$1,2))&lt;=63),$D70,"COMUM"),GABARITO!$D:$D,0)),1,0))</f>
        <v/>
      </c>
      <c r="BK70" t="str">
        <f>IF(RESPOSTAS!BL70="","",IF(UPPER(RESPOSTAS!BL70)=INDEX(GABARITO!$C:$C,MATCH(TEXT(VALUE(RIGHT($BK$1,2)),"00")&amp;"|"&amp;IF(AND(VALUE(RIGHT($BK$1,2))&gt;=57,VALUE(RIGHT($BK$1,2))&lt;=63),$D70,"COMUM"),GABARITO!$D:$D,0)),1,0))</f>
        <v/>
      </c>
      <c r="BL70" t="str">
        <f>IF(RESPOSTAS!BM70="","",IF(UPPER(RESPOSTAS!BM70)=INDEX(GABARITO!$C:$C,MATCH(TEXT(VALUE(RIGHT($BL$1,2)),"00")&amp;"|"&amp;IF(AND(VALUE(RIGHT($BL$1,2))&gt;=57,VALUE(RIGHT($BL$1,2))&lt;=63),$D70,"COMUM"),GABARITO!$D:$D,0)),1,0))</f>
        <v/>
      </c>
      <c r="BM70" t="str">
        <f>IF(RESPOSTAS!BN70="","",IF(UPPER(RESPOSTAS!BN70)=INDEX(GABARITO!$C:$C,MATCH(TEXT(VALUE(RIGHT($BM$1,2)),"00")&amp;"|"&amp;IF(AND(VALUE(RIGHT($BM$1,2))&gt;=57,VALUE(RIGHT($BM$1,2))&lt;=63),$D70,"COMUM"),GABARITO!$D:$D,0)),1,0))</f>
        <v/>
      </c>
      <c r="BN70" t="str">
        <f>IF(RESPOSTAS!BO70="","",IF(UPPER(RESPOSTAS!BO70)=INDEX(GABARITO!$C:$C,MATCH(TEXT(VALUE(RIGHT($BN$1,2)),"00")&amp;"|"&amp;IF(AND(VALUE(RIGHT($BN$1,2))&gt;=57,VALUE(RIGHT($BN$1,2))&lt;=63),$D70,"COMUM"),GABARITO!$D:$D,0)),1,0))</f>
        <v/>
      </c>
      <c r="BO70" t="str">
        <f>IF(RESPOSTAS!BP70="","",IF(UPPER(RESPOSTAS!BP70)=INDEX(GABARITO!$C:$C,MATCH(TEXT(VALUE(RIGHT($BO$1,2)),"00")&amp;"|"&amp;IF(AND(VALUE(RIGHT($BO$1,2))&gt;=57,VALUE(RIGHT($BO$1,2))&lt;=63),$D70,"COMUM"),GABARITO!$D:$D,0)),1,0))</f>
        <v/>
      </c>
      <c r="BP70">
        <f>COUNTIF(RESPOSTAS!F70:BP70,"&lt;&gt;")</f>
        <v>0</v>
      </c>
      <c r="BQ70" t="str">
        <f t="shared" si="12"/>
        <v/>
      </c>
      <c r="BR70" s="10" t="str">
        <f t="shared" si="13"/>
        <v/>
      </c>
      <c r="BT70" s="11" t="str">
        <f t="shared" si="15"/>
        <v/>
      </c>
      <c r="BU70" s="11" t="str">
        <f t="shared" si="16"/>
        <v/>
      </c>
      <c r="BV70" s="11" t="str">
        <f t="shared" si="17"/>
        <v/>
      </c>
      <c r="BW70" s="11" t="str">
        <f t="shared" si="18"/>
        <v/>
      </c>
      <c r="BX70" s="11" t="str">
        <f t="shared" si="19"/>
        <v/>
      </c>
      <c r="BY70" s="11" t="str">
        <f t="shared" si="20"/>
        <v/>
      </c>
      <c r="BZ70" s="3" t="str">
        <f t="shared" si="14"/>
        <v/>
      </c>
      <c r="CA70" s="3" t="e">
        <f t="shared" si="11"/>
        <v>#VALUE!</v>
      </c>
    </row>
    <row r="71" spans="1:79" x14ac:dyDescent="0.25">
      <c r="A71" t="str">
        <f>IF(RESPOSTAS!A71="","",RESPOSTAS!A71)</f>
        <v/>
      </c>
      <c r="B71" t="str">
        <f>IF(RESPOSTAS!C71="","",RESPOSTAS!C71)</f>
        <v/>
      </c>
      <c r="C71" t="str">
        <f>IF(RESPOSTAS!D71="","",RESPOSTAS!D71)</f>
        <v/>
      </c>
      <c r="D71" t="str">
        <f>IF(RESPOSTAS!E71="","",RESPOSTAS!E71)</f>
        <v/>
      </c>
      <c r="E71" t="str">
        <f>IF(RESPOSTAS!F71="","",IF(UPPER(RESPOSTAS!F71)=INDEX(GABARITO!$C:$C,MATCH(TEXT(VALUE(RIGHT($E$1,2)),"00")&amp;"|"&amp;IF(AND(VALUE(RIGHT($E$1,2))&gt;=57,VALUE(RIGHT($E$1,2))&lt;=63),$D71,"COMUM"),GABARITO!$D:$D,0)),1,0))</f>
        <v/>
      </c>
      <c r="F71" t="str">
        <f>IF(RESPOSTAS!G71="","",IF(UPPER(RESPOSTAS!G71)=INDEX(GABARITO!$C:$C,MATCH(TEXT(VALUE(RIGHT($F$1,2)),"00")&amp;"|"&amp;IF(AND(VALUE(RIGHT($F$1,2))&gt;=57,VALUE(RIGHT($F$1,2))&lt;=63),$D71,"COMUM"),GABARITO!$D:$D,0)),1,0))</f>
        <v/>
      </c>
      <c r="G71" t="str">
        <f>IF(RESPOSTAS!H71="","",IF(UPPER(RESPOSTAS!H71)=INDEX(GABARITO!$C:$C,MATCH(TEXT(VALUE(RIGHT($G$1,2)),"00")&amp;"|"&amp;IF(AND(VALUE(RIGHT($G$1,2))&gt;=57,VALUE(RIGHT($G$1,2))&lt;=63),$D71,"COMUM"),GABARITO!$D:$D,0)),1,0))</f>
        <v/>
      </c>
      <c r="H71" t="str">
        <f>IF(RESPOSTAS!I71="","",IF(UPPER(RESPOSTAS!I71)=INDEX(GABARITO!$C:$C,MATCH(TEXT(VALUE(RIGHT($H$1,2)),"00")&amp;"|"&amp;IF(AND(VALUE(RIGHT($H$1,2))&gt;=57,VALUE(RIGHT($H$1,2))&lt;=63),$D71,"COMUM"),GABARITO!$D:$D,0)),1,0))</f>
        <v/>
      </c>
      <c r="I71" t="str">
        <f>IF(RESPOSTAS!J71="","",IF(UPPER(RESPOSTAS!J71)=INDEX(GABARITO!$C:$C,MATCH(TEXT(VALUE(RIGHT($I$1,2)),"00")&amp;"|"&amp;IF(AND(VALUE(RIGHT($I$1,2))&gt;=57,VALUE(RIGHT($I$1,2))&lt;=63),$D71,"COMUM"),GABARITO!$D:$D,0)),1,0))</f>
        <v/>
      </c>
      <c r="J71" t="str">
        <f>IF(RESPOSTAS!K71="","",IF(UPPER(RESPOSTAS!K71)=INDEX(GABARITO!$C:$C,MATCH(TEXT(VALUE(RIGHT($J$1,2)),"00")&amp;"|"&amp;IF(AND(VALUE(RIGHT($J$1,2))&gt;=57,VALUE(RIGHT($J$1,2))&lt;=63),$D71,"COMUM"),GABARITO!$D:$D,0)),1,0))</f>
        <v/>
      </c>
      <c r="K71" t="str">
        <f>IF(RESPOSTAS!L71="","",IF(UPPER(RESPOSTAS!L71)=INDEX(GABARITO!$C:$C,MATCH(TEXT(VALUE(RIGHT($K$1,2)),"00")&amp;"|"&amp;IF(AND(VALUE(RIGHT($K$1,2))&gt;=57,VALUE(RIGHT($K$1,2))&lt;=63),$D71,"COMUM"),GABARITO!$D:$D,0)),1,0))</f>
        <v/>
      </c>
      <c r="L71" t="str">
        <f>IF(RESPOSTAS!M71="","",IF(UPPER(RESPOSTAS!M71)=INDEX(GABARITO!$C:$C,MATCH(TEXT(VALUE(RIGHT($L$1,2)),"00")&amp;"|"&amp;IF(AND(VALUE(RIGHT($L$1,2))&gt;=57,VALUE(RIGHT($L$1,2))&lt;=63),$D71,"COMUM"),GABARITO!$D:$D,0)),1,0))</f>
        <v/>
      </c>
      <c r="M71" t="str">
        <f>IF(RESPOSTAS!N71="","",IF(UPPER(RESPOSTAS!N71)=INDEX(GABARITO!$C:$C,MATCH(TEXT(VALUE(RIGHT($M$1,2)),"00")&amp;"|"&amp;IF(AND(VALUE(RIGHT($M$1,2))&gt;=57,VALUE(RIGHT($M$1,2))&lt;=63),$D71,"COMUM"),GABARITO!$D:$D,0)),1,0))</f>
        <v/>
      </c>
      <c r="N71" t="str">
        <f>IF(RESPOSTAS!O71="","",IF(UPPER(RESPOSTAS!O71)=INDEX(GABARITO!$C:$C,MATCH(TEXT(VALUE(RIGHT($E$1,2)),"00")&amp;"|"&amp;IF(AND(VALUE(RIGHT($E$1,2))&gt;=57,VALUE(RIGHT($E$1,2))&lt;=63),$D71,"COMUM"),GABARITO!$D:$D,0)),1,0))</f>
        <v/>
      </c>
      <c r="O71" t="str">
        <f>IF(RESPOSTAS!P71="","",IF(UPPER(RESPOSTAS!P71)=INDEX(GABARITO!$C:$C,MATCH(TEXT(VALUE(RIGHT($O$1,2)),"00")&amp;"|"&amp;IF(AND(VALUE(RIGHT($O$1,2))&gt;=57,VALUE(RIGHT($O$1,2))&lt;=63),$D71,"COMUM"),GABARITO!$D:$D,0)),1,0))</f>
        <v/>
      </c>
      <c r="P71" t="str">
        <f>IF(RESPOSTAS!Q71="","",IF(UPPER(RESPOSTAS!Q71)=INDEX(GABARITO!$C:$C,MATCH(TEXT(VALUE(RIGHT($P$1,2)),"00")&amp;"|"&amp;IF(AND(VALUE(RIGHT($P$1,2))&gt;=57,VALUE(RIGHT($P$1,2))&lt;=63),$D71,"COMUM"),GABARITO!$D:$D,0)),1,0))</f>
        <v/>
      </c>
      <c r="Q71" t="str">
        <f>IF(RESPOSTAS!R71="","",IF(UPPER(RESPOSTAS!R71)=INDEX(GABARITO!$C:$C,MATCH(TEXT(VALUE(RIGHT($Q$1,2)),"00")&amp;"|"&amp;IF(AND(VALUE(RIGHT($Q$1,2))&gt;=57,VALUE(RIGHT($Q$1,2))&lt;=63),$D71,"COMUM"),GABARITO!$D:$D,0)),1,0))</f>
        <v/>
      </c>
      <c r="R71" t="str">
        <f>IF(RESPOSTAS!S71="","",IF(UPPER(RESPOSTAS!S71)=INDEX(GABARITO!$C:$C,MATCH(TEXT(VALUE(RIGHT($R$1,2)),"00")&amp;"|"&amp;IF(AND(VALUE(RIGHT($R$1,2))&gt;=57,VALUE(RIGHT($R$1,2))&lt;=63),$D71,"COMUM"),GABARITO!$D:$D,0)),1,0))</f>
        <v/>
      </c>
      <c r="S71" t="str">
        <f>IF(RESPOSTAS!T71="","",IF(UPPER(RESPOSTAS!T71)=INDEX(GABARITO!$C:$C,MATCH(TEXT(VALUE(RIGHT($S$1,2)),"00")&amp;"|"&amp;IF(AND(VALUE(RIGHT($S$1,2))&gt;=57,VALUE(RIGHT($S$1,2))&lt;=63),$D71,"COMUM"),GABARITO!$D:$D,0)),1,0))</f>
        <v/>
      </c>
      <c r="T71" t="str">
        <f>IF(RESPOSTAS!U71="","",IF(UPPER(RESPOSTAS!U71)=INDEX(GABARITO!$C:$C,MATCH(TEXT(VALUE(RIGHT($T$1,2)),"00")&amp;"|"&amp;IF(AND(VALUE(RIGHT($T$1,2))&gt;=57,VALUE(RIGHT($T$1,2))&lt;=63),$D71,"COMUM"),GABARITO!$D:$D,0)),1,0))</f>
        <v/>
      </c>
      <c r="U71" t="str">
        <f>IF(RESPOSTAS!V71="","",IF(UPPER(RESPOSTAS!V71)=INDEX(GABARITO!$C:$C,MATCH(TEXT(VALUE(RIGHT($U$1,2)),"00")&amp;"|"&amp;IF(AND(VALUE(RIGHT($U$1,2))&gt;=57,VALUE(RIGHT($U$1,2))&lt;=63),$D71,"COMUM"),GABARITO!$D:$D,0)),1,0))</f>
        <v/>
      </c>
      <c r="V71" t="str">
        <f>IF(RESPOSTAS!W71="","",IF(UPPER(RESPOSTAS!W71)=INDEX(GABARITO!$C:$C,MATCH(TEXT(VALUE(RIGHT($E$1,2)),"00")&amp;"|"&amp;IF(AND(VALUE(RIGHT($E$1,2))&gt;=57,VALUE(RIGHT($E$1,2))&lt;=63),$D71,"COMUM"),GABARITO!$D:$D,0)),1,0))</f>
        <v/>
      </c>
      <c r="W71" t="str">
        <f>IF(RESPOSTAS!X71="","",IF(UPPER(RESPOSTAS!X71)=INDEX(GABARITO!$C:$C,MATCH(TEXT(VALUE(RIGHT($W$1,2)),"00")&amp;"|"&amp;IF(AND(VALUE(RIGHT($W$1,2))&gt;=57,VALUE(RIGHT($W$1,2))&lt;=63),$D71,"COMUM"),GABARITO!$D:$D,0)),1,0))</f>
        <v/>
      </c>
      <c r="X71" t="str">
        <f>IF(RESPOSTAS!Y71="","",IF(UPPER(RESPOSTAS!Y71)=INDEX(GABARITO!$C:$C,MATCH(TEXT(VALUE(RIGHT($X$1,2)),"00")&amp;"|"&amp;IF(AND(VALUE(RIGHT($X$1,2))&gt;=57,VALUE(RIGHT($X$1,2))&lt;=63),$D71,"COMUM"),GABARITO!$D:$D,0)),1,0))</f>
        <v/>
      </c>
      <c r="Y71" t="str">
        <f>IF(RESPOSTAS!Z71="","",IF(UPPER(RESPOSTAS!Z71)=INDEX(GABARITO!$C:$C,MATCH(TEXT(VALUE(RIGHT($Y$1,2)),"00")&amp;"|"&amp;IF(AND(VALUE(RIGHT($Y$1,2))&gt;=57,VALUE(RIGHT($Y$1,2))&lt;=63),$D71,"COMUM"),GABARITO!$D:$D,0)),1,0))</f>
        <v/>
      </c>
      <c r="Z71" t="str">
        <f>IF(RESPOSTAS!AA71="","",IF(UPPER(RESPOSTAS!AA71)=INDEX(GABARITO!$C:$C,MATCH(TEXT(VALUE(RIGHT($Z$1,2)),"00")&amp;"|"&amp;IF(AND(VALUE(RIGHT($Z$1,2))&gt;=57,VALUE(RIGHT($Z$1,2))&lt;=63),$D71,"COMUM"),GABARITO!$D:$D,0)),1,0))</f>
        <v/>
      </c>
      <c r="AA71" t="str">
        <f>IF(RESPOSTAS!AB71="","",IF(UPPER(RESPOSTAS!AB71)=INDEX(GABARITO!$C:$C,MATCH(TEXT(VALUE(RIGHT($AA$1,2)),"00")&amp;"|"&amp;IF(AND(VALUE(RIGHT($AA$1,2))&gt;=57,VALUE(RIGHT($AA$1,2))&lt;=63),$D71,"COMUM"),GABARITO!$D:$D,0)),1,0))</f>
        <v/>
      </c>
      <c r="AB71" t="str">
        <f>IF(RESPOSTAS!AC71="","",IF(UPPER(RESPOSTAS!AC71)=INDEX(GABARITO!$C:$C,MATCH(TEXT(VALUE(RIGHT($AB$1,2)),"00")&amp;"|"&amp;IF(AND(VALUE(RIGHT($AB$1,2))&gt;=57,VALUE(RIGHT($AB$1,2))&lt;=63),$D71,"COMUM"),GABARITO!$D:$D,0)),1,0))</f>
        <v/>
      </c>
      <c r="AC71" t="str">
        <f>IF(RESPOSTAS!AD71="","",IF(UPPER(RESPOSTAS!AD71)=INDEX(GABARITO!$C:$C,MATCH(TEXT(VALUE(RIGHT($AC$1,2)),"00")&amp;"|"&amp;IF(AND(VALUE(RIGHT($AC$1,2))&gt;=57,VALUE(RIGHT($AC$1,2))&lt;=63),$D71,"COMUM"),GABARITO!$D:$D,0)),1,0))</f>
        <v/>
      </c>
      <c r="AD71" t="str">
        <f>IF(RESPOSTAS!AE71="","",IF(UPPER(RESPOSTAS!AE71)=INDEX(GABARITO!$C:$C,MATCH(TEXT(VALUE(RIGHT($AD$1,2)),"00")&amp;"|"&amp;IF(AND(VALUE(RIGHT($AD$1,2))&gt;=57,VALUE(RIGHT($AD$1,2))&lt;=63),$D71,"COMUM"),GABARITO!$D:$D,0)),1,0))</f>
        <v/>
      </c>
      <c r="AE71" t="str">
        <f>IF(RESPOSTAS!AF71="","",IF(UPPER(RESPOSTAS!AF71)=INDEX(GABARITO!$C:$C,MATCH(TEXT(VALUE(RIGHT($AE$1,2)),"00")&amp;"|"&amp;IF(AND(VALUE(RIGHT($AE$1,2))&gt;=57,VALUE(RIGHT($AE$1,2))&lt;=63),$D71,"COMUM"),GABARITO!$D:$D,0)),1,0))</f>
        <v/>
      </c>
      <c r="AF71" t="str">
        <f>IF(RESPOSTAS!AG71="","",IF(UPPER(RESPOSTAS!AG71)=INDEX(GABARITO!$C:$C,MATCH(TEXT(VALUE(RIGHT($AF$1,2)),"00")&amp;"|"&amp;IF(AND(VALUE(RIGHT($AF$1,2))&gt;=57,VALUE(RIGHT($AF$1,2))&lt;=63),$D71,"COMUM"),GABARITO!$D:$D,0)),1,0))</f>
        <v/>
      </c>
      <c r="AG71" t="str">
        <f>IF(RESPOSTAS!AH71="","",IF(UPPER(RESPOSTAS!AH71)=INDEX(GABARITO!$C:$C,MATCH(TEXT(VALUE(RIGHT($AG$1,2)),"00")&amp;"|"&amp;IF(AND(VALUE(RIGHT($AG$1,2))&gt;=57,VALUE(RIGHT($AG$1,2))&lt;=63),$D71,"COMUM"),GABARITO!$D:$D,0)),1,0))</f>
        <v/>
      </c>
      <c r="AH71" t="str">
        <f>IF(RESPOSTAS!AI71="","",IF(UPPER(RESPOSTAS!AI71)=INDEX(GABARITO!$C:$C,MATCH(TEXT(VALUE(RIGHT($AH$1,2)),"00")&amp;"|"&amp;IF(AND(VALUE(RIGHT($AH$1,2))&gt;=57,VALUE(RIGHT($AH$1,2))&lt;=63),$D71,"COMUM"),GABARITO!$D:$D,0)),1,0))</f>
        <v/>
      </c>
      <c r="AI71" t="str">
        <f>IF(RESPOSTAS!AJ71="","",IF(UPPER(RESPOSTAS!AJ71)=INDEX(GABARITO!$C:$C,MATCH(TEXT(VALUE(RIGHT($AI$1,2)),"00")&amp;"|"&amp;IF(AND(VALUE(RIGHT($AI$1,2))&gt;=57,VALUE(RIGHT($AI$1,2))&lt;=63),$D71,"COMUM"),GABARITO!$D:$D,0)),1,0))</f>
        <v/>
      </c>
      <c r="AJ71" t="str">
        <f>IF(RESPOSTAS!AK71="","",IF(UPPER(RESPOSTAS!AK71)=INDEX(GABARITO!$C:$C,MATCH(TEXT(VALUE(RIGHT($AJ$1,2)),"00")&amp;"|"&amp;IF(AND(VALUE(RIGHT($AJ$1,2))&gt;=57,VALUE(RIGHT($AJ$1,2))&lt;=63),$D71,"COMUM"),GABARITO!$D:$D,0)),1,0))</f>
        <v/>
      </c>
      <c r="AK71" t="str">
        <f>IF(RESPOSTAS!AL71="","",IF(UPPER(RESPOSTAS!AL71)=INDEX(GABARITO!$C:$C,MATCH(TEXT(VALUE(RIGHT($AK$1,2)),"00")&amp;"|"&amp;IF(AND(VALUE(RIGHT($AK$1,2))&gt;=57,VALUE(RIGHT($AK$1,2))&lt;=63),$D71,"COMUM"),GABARITO!$D:$D,0)),1,0))</f>
        <v/>
      </c>
      <c r="AL71" t="str">
        <f>IF(RESPOSTAS!AM71="","",IF(UPPER(RESPOSTAS!AM71)=INDEX(GABARITO!$C:$C,MATCH(TEXT(VALUE(RIGHT($AL$1,2)),"00")&amp;"|"&amp;IF(AND(VALUE(RIGHT($AL$1,2))&gt;=57,VALUE(RIGHT($AL$1,2))&lt;=63),$D71,"COMUM"),GABARITO!$D:$D,0)),1,0))</f>
        <v/>
      </c>
      <c r="AM71" t="str">
        <f>IF(RESPOSTAS!AN71="","",IF(UPPER(RESPOSTAS!AN71)=INDEX(GABARITO!$C:$C,MATCH(TEXT(VALUE(RIGHT($AM$1,2)),"00")&amp;"|"&amp;IF(AND(VALUE(RIGHT($AM$1,2))&gt;=57,VALUE(RIGHT($AM$1,2))&lt;=63),$D71,"COMUM"),GABARITO!$D:$D,0)),1,0))</f>
        <v/>
      </c>
      <c r="AN71" t="str">
        <f>IF(RESPOSTAS!AO71="","",IF(UPPER(RESPOSTAS!AO71)=INDEX(GABARITO!$C:$C,MATCH(TEXT(VALUE(RIGHT($AN$1,2)),"00")&amp;"|"&amp;IF(AND(VALUE(RIGHT($AN$1,2))&gt;=57,VALUE(RIGHT($AN$1,2))&lt;=63),$D71,"COMUM"),GABARITO!$D:$D,0)),1,0))</f>
        <v/>
      </c>
      <c r="AO71" t="str">
        <f>IF(RESPOSTAS!AP71="","",IF(UPPER(RESPOSTAS!AP71)=INDEX(GABARITO!$C:$C,MATCH(TEXT(VALUE(RIGHT($AO$1,2)),"00")&amp;"|"&amp;IF(AND(VALUE(RIGHT($AO$1,2))&gt;=57,VALUE(RIGHT($AO$1,2))&lt;=63),$D71,"COMUM"),GABARITO!$D:$D,0)),1,0))</f>
        <v/>
      </c>
      <c r="AP71" t="str">
        <f>IF(RESPOSTAS!AQ71="","",IF(UPPER(RESPOSTAS!AQ71)=INDEX(GABARITO!$C:$C,MATCH(TEXT(VALUE(RIGHT($AP$1,2)),"00")&amp;"|"&amp;IF(AND(VALUE(RIGHT($AP$1,2))&gt;=57,VALUE(RIGHT($AP$1,2))&lt;=63),$D71,"COMUM"),GABARITO!$D:$D,0)),1,0))</f>
        <v/>
      </c>
      <c r="AQ71" t="str">
        <f>IF(RESPOSTAS!AR71="","",IF(UPPER(RESPOSTAS!AR71)=INDEX(GABARITO!$C:$C,MATCH(TEXT(VALUE(RIGHT($AQ$1,2)),"00")&amp;"|"&amp;IF(AND(VALUE(RIGHT($AQ$1,2))&gt;=57,VALUE(RIGHT($AQ$1,2))&lt;=63),$D71,"COMUM"),GABARITO!$D:$D,0)),1,0))</f>
        <v/>
      </c>
      <c r="AR71" t="str">
        <f>IF(RESPOSTAS!AS71="","",IF(UPPER(RESPOSTAS!AS71)=INDEX(GABARITO!$C:$C,MATCH(TEXT(VALUE(RIGHT($AR$1,2)),"00")&amp;"|"&amp;IF(AND(VALUE(RIGHT($AR$1,2))&gt;=57,VALUE(RIGHT($AR$1,2))&lt;=63),$D71,"COMUM"),GABARITO!$D:$D,0)),1,0))</f>
        <v/>
      </c>
      <c r="AS71" t="str">
        <f>IF(RESPOSTAS!AT71="","",IF(UPPER(RESPOSTAS!AT71)=INDEX(GABARITO!$C:$C,MATCH(TEXT(VALUE(RIGHT($AS$1,2)),"00")&amp;"|"&amp;IF(AND(VALUE(RIGHT($AS$1,2))&gt;=57,VALUE(RIGHT($AS$1,2))&lt;=63),$D71,"COMUM"),GABARITO!$D:$D,0)),1,0))</f>
        <v/>
      </c>
      <c r="AT71" t="str">
        <f>IF(RESPOSTAS!AU71="","",IF(UPPER(RESPOSTAS!AU71)=INDEX(GABARITO!$C:$C,MATCH(TEXT(VALUE(RIGHT($AT$1,2)),"00")&amp;"|"&amp;IF(AND(VALUE(RIGHT($AT$1,2))&gt;=57,VALUE(RIGHT($AT$1,2))&lt;=63),$D71,"COMUM"),GABARITO!$D:$D,0)),1,0))</f>
        <v/>
      </c>
      <c r="AU71" t="str">
        <f>IF(RESPOSTAS!AV71="","",IF(UPPER(RESPOSTAS!AV71)=INDEX(GABARITO!$C:$C,MATCH(TEXT(VALUE(RIGHT($AU$1,2)),"00")&amp;"|"&amp;IF(AND(VALUE(RIGHT($AU$1,2))&gt;=57,VALUE(RIGHT($AU$1,2))&lt;=63),$D71,"COMUM"),GABARITO!$D:$D,0)),1,0))</f>
        <v/>
      </c>
      <c r="AV71" t="str">
        <f>IF(RESPOSTAS!AW71="","",IF(UPPER(RESPOSTAS!AW71)=INDEX(GABARITO!$C:$C,MATCH(TEXT(VALUE(RIGHT($AV$1,2)),"00")&amp;"|"&amp;IF(AND(VALUE(RIGHT($AV$1,2))&gt;=57,VALUE(RIGHT($AV$1,2))&lt;=63),$D71,"COMUM"),GABARITO!$D:$D,0)),1,0))</f>
        <v/>
      </c>
      <c r="AW71" t="str">
        <f>IF(RESPOSTAS!AX71="","",IF(UPPER(RESPOSTAS!AX71)=INDEX(GABARITO!$C:$C,MATCH(TEXT(VALUE(RIGHT($AW$1,2)),"00")&amp;"|"&amp;IF(AND(VALUE(RIGHT($AW$1,2))&gt;=57,VALUE(RIGHT($AW$1,2))&lt;=63),$D71,"COMUM"),GABARITO!$D:$D,0)),1,0))</f>
        <v/>
      </c>
      <c r="AX71" t="str">
        <f>IF(RESPOSTAS!AY71="","",IF(UPPER(RESPOSTAS!AY71)=INDEX(GABARITO!$C:$C,MATCH(TEXT(VALUE(RIGHT($AX$1,2)),"00")&amp;"|"&amp;IF(AND(VALUE(RIGHT($AX$1,2))&gt;=57,VALUE(RIGHT($AX$1,2))&lt;=63),$D71,"COMUM"),GABARITO!$D:$D,0)),1,0))</f>
        <v/>
      </c>
      <c r="AY71" t="str">
        <f>IF(RESPOSTAS!AZ71="","",IF(UPPER(RESPOSTAS!AZ71)=INDEX(GABARITO!$C:$C,MATCH(TEXT(VALUE(RIGHT($AY$1,2)),"00")&amp;"|"&amp;IF(AND(VALUE(RIGHT($AY$1,2))&gt;=57,VALUE(RIGHT($AY$1,2))&lt;=63),$D71,"COMUM"),GABARITO!$D:$D,0)),1,0))</f>
        <v/>
      </c>
      <c r="AZ71" t="str">
        <f>IF(RESPOSTAS!BA71="","",IF(UPPER(RESPOSTAS!BA71)=INDEX(GABARITO!$C:$C,MATCH(TEXT(VALUE(RIGHT($AZ$1,2)),"00")&amp;"|"&amp;IF(AND(VALUE(RIGHT($AZ$1,2))&gt;=57,VALUE(RIGHT($AZ$1,2))&lt;=63),$D71,"COMUM"),GABARITO!$D:$D,0)),1,0))</f>
        <v/>
      </c>
      <c r="BA71" t="str">
        <f>IF(RESPOSTAS!BB71="","",IF(UPPER(RESPOSTAS!BB71)=INDEX(GABARITO!$C:$C,MATCH(TEXT(VALUE(RIGHT($BA$1,2)),"00")&amp;"|"&amp;IF(AND(VALUE(RIGHT($BA$1,2))&gt;=57,VALUE(RIGHT($BA$1,2))&lt;=63),$D71,"COMUM"),GABARITO!$D:$D,0)),1,0))</f>
        <v/>
      </c>
      <c r="BB71" t="str">
        <f>IF(RESPOSTAS!BC71="","",IF(UPPER(RESPOSTAS!BC71)=INDEX(GABARITO!$C:$C,MATCH(TEXT(VALUE(RIGHT($BB$1,2)),"00")&amp;"|"&amp;IF(AND(VALUE(RIGHT($BB$1,2))&gt;=57,VALUE(RIGHT($BB$1,2))&lt;=63),$D71,"COMUM"),GABARITO!$D:$D,0)),1,0))</f>
        <v/>
      </c>
      <c r="BC71" t="str">
        <f>IF(RESPOSTAS!BD71="","",IF(UPPER(RESPOSTAS!BD71)=INDEX(GABARITO!$C:$C,MATCH(TEXT(VALUE(RIGHT($BC$1,2)),"00")&amp;"|"&amp;IF(AND(VALUE(RIGHT($BC$1,2))&gt;=57,VALUE(RIGHT($BC$1,2))&lt;=63),$D71,"COMUM"),GABARITO!$D:$D,0)),1,0))</f>
        <v/>
      </c>
      <c r="BD71" t="str">
        <f>IF(RESPOSTAS!BE71="","",IF(UPPER(RESPOSTAS!BE71)=INDEX(GABARITO!$C:$C,MATCH(TEXT(VALUE(RIGHT($BD$1,2)),"00")&amp;"|"&amp;IF(AND(VALUE(RIGHT($BD$1,2))&gt;=57,VALUE(RIGHT($BD$1,2))&lt;=63),$D71,"COMUM"),GABARITO!$D:$D,0)),1,0))</f>
        <v/>
      </c>
      <c r="BE71" t="str">
        <f>IF(RESPOSTAS!BF71="","",IF(UPPER(RESPOSTAS!BF71)=INDEX(GABARITO!$C:$C,MATCH(TEXT(VALUE(RIGHT($BE$1,2)),"00")&amp;"|"&amp;IF(AND(VALUE(RIGHT($BE$1,2))&gt;=57,VALUE(RIGHT($BE$1,2))&lt;=63),$D71,"COMUM"),GABARITO!$D:$D,0)),1,0))</f>
        <v/>
      </c>
      <c r="BF71" t="str">
        <f>IF(RESPOSTAS!BG71="","",IF(UPPER(RESPOSTAS!BG71)=INDEX(GABARITO!$C:$C,MATCH(TEXT(VALUE(RIGHT($BF$1,2)),"00")&amp;"|"&amp;IF(AND(VALUE(RIGHT($BF$1,2))&gt;=57,VALUE(RIGHT($BF$1,2))&lt;=63),$D71,"COMUM"),GABARITO!$D:$D,0)),1,0))</f>
        <v/>
      </c>
      <c r="BG71" t="str">
        <f>IF(RESPOSTAS!BH71="","",IF(UPPER(RESPOSTAS!BH71)=INDEX(GABARITO!$C:$C,MATCH(TEXT(VALUE(RIGHT($BG$1,2)),"00")&amp;"|"&amp;IF(AND(VALUE(RIGHT($BG$1,2))&gt;=57,VALUE(RIGHT($BG$1,2))&lt;=63),$D71,"COMUM"),GABARITO!$D:$D,0)),1,0))</f>
        <v/>
      </c>
      <c r="BH71" t="str">
        <f>IF(RESPOSTAS!BI71="","",IF(UPPER(RESPOSTAS!BI71)=INDEX(GABARITO!$C:$C,MATCH(TEXT(VALUE(RIGHT($BH$1,2)),"00")&amp;"|"&amp;IF(AND(VALUE(RIGHT($BH$1,2))&gt;=57,VALUE(RIGHT($BH$1,2))&lt;=63),$D71,"COMUM"),GABARITO!$D:$D,0)),1,0))</f>
        <v/>
      </c>
      <c r="BI71" t="str">
        <f>IF(RESPOSTAS!BJ71="","",IF(UPPER(RESPOSTAS!BJ71)=INDEX(GABARITO!$C:$C,MATCH(TEXT(VALUE(RIGHT($BI$1,2)),"00")&amp;"|"&amp;IF(AND(VALUE(RIGHT($BI$1,2))&gt;=57,VALUE(RIGHT($BI$1,2))&lt;=63),$D71,"COMUM"),GABARITO!$D:$D,0)),1,0))</f>
        <v/>
      </c>
      <c r="BJ71" t="str">
        <f>IF(RESPOSTAS!BK71="","",IF(UPPER(RESPOSTAS!BK71)=INDEX(GABARITO!$C:$C,MATCH(TEXT(VALUE(RIGHT($BJ$1,2)),"00")&amp;"|"&amp;IF(AND(VALUE(RIGHT($BJ$1,2))&gt;=57,VALUE(RIGHT($BJ$1,2))&lt;=63),$D71,"COMUM"),GABARITO!$D:$D,0)),1,0))</f>
        <v/>
      </c>
      <c r="BK71" t="str">
        <f>IF(RESPOSTAS!BL71="","",IF(UPPER(RESPOSTAS!BL71)=INDEX(GABARITO!$C:$C,MATCH(TEXT(VALUE(RIGHT($BK$1,2)),"00")&amp;"|"&amp;IF(AND(VALUE(RIGHT($BK$1,2))&gt;=57,VALUE(RIGHT($BK$1,2))&lt;=63),$D71,"COMUM"),GABARITO!$D:$D,0)),1,0))</f>
        <v/>
      </c>
      <c r="BL71" t="str">
        <f>IF(RESPOSTAS!BM71="","",IF(UPPER(RESPOSTAS!BM71)=INDEX(GABARITO!$C:$C,MATCH(TEXT(VALUE(RIGHT($BL$1,2)),"00")&amp;"|"&amp;IF(AND(VALUE(RIGHT($BL$1,2))&gt;=57,VALUE(RIGHT($BL$1,2))&lt;=63),$D71,"COMUM"),GABARITO!$D:$D,0)),1,0))</f>
        <v/>
      </c>
      <c r="BM71" t="str">
        <f>IF(RESPOSTAS!BN71="","",IF(UPPER(RESPOSTAS!BN71)=INDEX(GABARITO!$C:$C,MATCH(TEXT(VALUE(RIGHT($BM$1,2)),"00")&amp;"|"&amp;IF(AND(VALUE(RIGHT($BM$1,2))&gt;=57,VALUE(RIGHT($BM$1,2))&lt;=63),$D71,"COMUM"),GABARITO!$D:$D,0)),1,0))</f>
        <v/>
      </c>
      <c r="BN71" t="str">
        <f>IF(RESPOSTAS!BO71="","",IF(UPPER(RESPOSTAS!BO71)=INDEX(GABARITO!$C:$C,MATCH(TEXT(VALUE(RIGHT($BN$1,2)),"00")&amp;"|"&amp;IF(AND(VALUE(RIGHT($BN$1,2))&gt;=57,VALUE(RIGHT($BN$1,2))&lt;=63),$D71,"COMUM"),GABARITO!$D:$D,0)),1,0))</f>
        <v/>
      </c>
      <c r="BO71" t="str">
        <f>IF(RESPOSTAS!BP71="","",IF(UPPER(RESPOSTAS!BP71)=INDEX(GABARITO!$C:$C,MATCH(TEXT(VALUE(RIGHT($BO$1,2)),"00")&amp;"|"&amp;IF(AND(VALUE(RIGHT($BO$1,2))&gt;=57,VALUE(RIGHT($BO$1,2))&lt;=63),$D71,"COMUM"),GABARITO!$D:$D,0)),1,0))</f>
        <v/>
      </c>
      <c r="BP71">
        <f>COUNTIF(RESPOSTAS!F71:BP71,"&lt;&gt;")</f>
        <v>0</v>
      </c>
      <c r="BQ71" t="str">
        <f t="shared" si="12"/>
        <v/>
      </c>
      <c r="BR71" s="10" t="str">
        <f t="shared" si="13"/>
        <v/>
      </c>
      <c r="BT71" s="11" t="str">
        <f t="shared" si="15"/>
        <v/>
      </c>
      <c r="BU71" s="11" t="str">
        <f t="shared" si="16"/>
        <v/>
      </c>
      <c r="BV71" s="11" t="str">
        <f t="shared" si="17"/>
        <v/>
      </c>
      <c r="BW71" s="11" t="str">
        <f t="shared" si="18"/>
        <v/>
      </c>
      <c r="BX71" s="11" t="str">
        <f t="shared" si="19"/>
        <v/>
      </c>
      <c r="BY71" s="11" t="str">
        <f t="shared" si="20"/>
        <v/>
      </c>
      <c r="BZ71" s="3" t="str">
        <f t="shared" si="14"/>
        <v/>
      </c>
      <c r="CA71" s="3" t="e">
        <f t="shared" si="11"/>
        <v>#VALUE!</v>
      </c>
    </row>
    <row r="72" spans="1:79" x14ac:dyDescent="0.25">
      <c r="A72" t="str">
        <f>IF(RESPOSTAS!A72="","",RESPOSTAS!A72)</f>
        <v/>
      </c>
      <c r="B72" t="str">
        <f>IF(RESPOSTAS!C72="","",RESPOSTAS!C72)</f>
        <v/>
      </c>
      <c r="C72" t="str">
        <f>IF(RESPOSTAS!D72="","",RESPOSTAS!D72)</f>
        <v/>
      </c>
      <c r="D72" t="str">
        <f>IF(RESPOSTAS!E72="","",RESPOSTAS!E72)</f>
        <v/>
      </c>
      <c r="E72" t="str">
        <f>IF(RESPOSTAS!F72="","",IF(UPPER(RESPOSTAS!F72)=INDEX(GABARITO!$C:$C,MATCH(TEXT(VALUE(RIGHT($E$1,2)),"00")&amp;"|"&amp;IF(AND(VALUE(RIGHT($E$1,2))&gt;=57,VALUE(RIGHT($E$1,2))&lt;=63),$D72,"COMUM"),GABARITO!$D:$D,0)),1,0))</f>
        <v/>
      </c>
      <c r="F72" t="str">
        <f>IF(RESPOSTAS!G72="","",IF(UPPER(RESPOSTAS!G72)=INDEX(GABARITO!$C:$C,MATCH(TEXT(VALUE(RIGHT($F$1,2)),"00")&amp;"|"&amp;IF(AND(VALUE(RIGHT($F$1,2))&gt;=57,VALUE(RIGHT($F$1,2))&lt;=63),$D72,"COMUM"),GABARITO!$D:$D,0)),1,0))</f>
        <v/>
      </c>
      <c r="G72" t="str">
        <f>IF(RESPOSTAS!H72="","",IF(UPPER(RESPOSTAS!H72)=INDEX(GABARITO!$C:$C,MATCH(TEXT(VALUE(RIGHT($G$1,2)),"00")&amp;"|"&amp;IF(AND(VALUE(RIGHT($G$1,2))&gt;=57,VALUE(RIGHT($G$1,2))&lt;=63),$D72,"COMUM"),GABARITO!$D:$D,0)),1,0))</f>
        <v/>
      </c>
      <c r="H72" t="str">
        <f>IF(RESPOSTAS!I72="","",IF(UPPER(RESPOSTAS!I72)=INDEX(GABARITO!$C:$C,MATCH(TEXT(VALUE(RIGHT($H$1,2)),"00")&amp;"|"&amp;IF(AND(VALUE(RIGHT($H$1,2))&gt;=57,VALUE(RIGHT($H$1,2))&lt;=63),$D72,"COMUM"),GABARITO!$D:$D,0)),1,0))</f>
        <v/>
      </c>
      <c r="I72" t="str">
        <f>IF(RESPOSTAS!J72="","",IF(UPPER(RESPOSTAS!J72)=INDEX(GABARITO!$C:$C,MATCH(TEXT(VALUE(RIGHT($I$1,2)),"00")&amp;"|"&amp;IF(AND(VALUE(RIGHT($I$1,2))&gt;=57,VALUE(RIGHT($I$1,2))&lt;=63),$D72,"COMUM"),GABARITO!$D:$D,0)),1,0))</f>
        <v/>
      </c>
      <c r="J72" t="str">
        <f>IF(RESPOSTAS!K72="","",IF(UPPER(RESPOSTAS!K72)=INDEX(GABARITO!$C:$C,MATCH(TEXT(VALUE(RIGHT($J$1,2)),"00")&amp;"|"&amp;IF(AND(VALUE(RIGHT($J$1,2))&gt;=57,VALUE(RIGHT($J$1,2))&lt;=63),$D72,"COMUM"),GABARITO!$D:$D,0)),1,0))</f>
        <v/>
      </c>
      <c r="K72" t="str">
        <f>IF(RESPOSTAS!L72="","",IF(UPPER(RESPOSTAS!L72)=INDEX(GABARITO!$C:$C,MATCH(TEXT(VALUE(RIGHT($K$1,2)),"00")&amp;"|"&amp;IF(AND(VALUE(RIGHT($K$1,2))&gt;=57,VALUE(RIGHT($K$1,2))&lt;=63),$D72,"COMUM"),GABARITO!$D:$D,0)),1,0))</f>
        <v/>
      </c>
      <c r="L72" t="str">
        <f>IF(RESPOSTAS!M72="","",IF(UPPER(RESPOSTAS!M72)=INDEX(GABARITO!$C:$C,MATCH(TEXT(VALUE(RIGHT($L$1,2)),"00")&amp;"|"&amp;IF(AND(VALUE(RIGHT($L$1,2))&gt;=57,VALUE(RIGHT($L$1,2))&lt;=63),$D72,"COMUM"),GABARITO!$D:$D,0)),1,0))</f>
        <v/>
      </c>
      <c r="M72" t="str">
        <f>IF(RESPOSTAS!N72="","",IF(UPPER(RESPOSTAS!N72)=INDEX(GABARITO!$C:$C,MATCH(TEXT(VALUE(RIGHT($M$1,2)),"00")&amp;"|"&amp;IF(AND(VALUE(RIGHT($M$1,2))&gt;=57,VALUE(RIGHT($M$1,2))&lt;=63),$D72,"COMUM"),GABARITO!$D:$D,0)),1,0))</f>
        <v/>
      </c>
      <c r="N72" t="str">
        <f>IF(RESPOSTAS!O72="","",IF(UPPER(RESPOSTAS!O72)=INDEX(GABARITO!$C:$C,MATCH(TEXT(VALUE(RIGHT($E$1,2)),"00")&amp;"|"&amp;IF(AND(VALUE(RIGHT($E$1,2))&gt;=57,VALUE(RIGHT($E$1,2))&lt;=63),$D72,"COMUM"),GABARITO!$D:$D,0)),1,0))</f>
        <v/>
      </c>
      <c r="O72" t="str">
        <f>IF(RESPOSTAS!P72="","",IF(UPPER(RESPOSTAS!P72)=INDEX(GABARITO!$C:$C,MATCH(TEXT(VALUE(RIGHT($O$1,2)),"00")&amp;"|"&amp;IF(AND(VALUE(RIGHT($O$1,2))&gt;=57,VALUE(RIGHT($O$1,2))&lt;=63),$D72,"COMUM"),GABARITO!$D:$D,0)),1,0))</f>
        <v/>
      </c>
      <c r="P72" t="str">
        <f>IF(RESPOSTAS!Q72="","",IF(UPPER(RESPOSTAS!Q72)=INDEX(GABARITO!$C:$C,MATCH(TEXT(VALUE(RIGHT($P$1,2)),"00")&amp;"|"&amp;IF(AND(VALUE(RIGHT($P$1,2))&gt;=57,VALUE(RIGHT($P$1,2))&lt;=63),$D72,"COMUM"),GABARITO!$D:$D,0)),1,0))</f>
        <v/>
      </c>
      <c r="Q72" t="str">
        <f>IF(RESPOSTAS!R72="","",IF(UPPER(RESPOSTAS!R72)=INDEX(GABARITO!$C:$C,MATCH(TEXT(VALUE(RIGHT($Q$1,2)),"00")&amp;"|"&amp;IF(AND(VALUE(RIGHT($Q$1,2))&gt;=57,VALUE(RIGHT($Q$1,2))&lt;=63),$D72,"COMUM"),GABARITO!$D:$D,0)),1,0))</f>
        <v/>
      </c>
      <c r="R72" t="str">
        <f>IF(RESPOSTAS!S72="","",IF(UPPER(RESPOSTAS!S72)=INDEX(GABARITO!$C:$C,MATCH(TEXT(VALUE(RIGHT($R$1,2)),"00")&amp;"|"&amp;IF(AND(VALUE(RIGHT($R$1,2))&gt;=57,VALUE(RIGHT($R$1,2))&lt;=63),$D72,"COMUM"),GABARITO!$D:$D,0)),1,0))</f>
        <v/>
      </c>
      <c r="S72" t="str">
        <f>IF(RESPOSTAS!T72="","",IF(UPPER(RESPOSTAS!T72)=INDEX(GABARITO!$C:$C,MATCH(TEXT(VALUE(RIGHT($S$1,2)),"00")&amp;"|"&amp;IF(AND(VALUE(RIGHT($S$1,2))&gt;=57,VALUE(RIGHT($S$1,2))&lt;=63),$D72,"COMUM"),GABARITO!$D:$D,0)),1,0))</f>
        <v/>
      </c>
      <c r="T72" t="str">
        <f>IF(RESPOSTAS!U72="","",IF(UPPER(RESPOSTAS!U72)=INDEX(GABARITO!$C:$C,MATCH(TEXT(VALUE(RIGHT($T$1,2)),"00")&amp;"|"&amp;IF(AND(VALUE(RIGHT($T$1,2))&gt;=57,VALUE(RIGHT($T$1,2))&lt;=63),$D72,"COMUM"),GABARITO!$D:$D,0)),1,0))</f>
        <v/>
      </c>
      <c r="U72" t="str">
        <f>IF(RESPOSTAS!V72="","",IF(UPPER(RESPOSTAS!V72)=INDEX(GABARITO!$C:$C,MATCH(TEXT(VALUE(RIGHT($U$1,2)),"00")&amp;"|"&amp;IF(AND(VALUE(RIGHT($U$1,2))&gt;=57,VALUE(RIGHT($U$1,2))&lt;=63),$D72,"COMUM"),GABARITO!$D:$D,0)),1,0))</f>
        <v/>
      </c>
      <c r="V72" t="str">
        <f>IF(RESPOSTAS!W72="","",IF(UPPER(RESPOSTAS!W72)=INDEX(GABARITO!$C:$C,MATCH(TEXT(VALUE(RIGHT($E$1,2)),"00")&amp;"|"&amp;IF(AND(VALUE(RIGHT($E$1,2))&gt;=57,VALUE(RIGHT($E$1,2))&lt;=63),$D72,"COMUM"),GABARITO!$D:$D,0)),1,0))</f>
        <v/>
      </c>
      <c r="W72" t="str">
        <f>IF(RESPOSTAS!X72="","",IF(UPPER(RESPOSTAS!X72)=INDEX(GABARITO!$C:$C,MATCH(TEXT(VALUE(RIGHT($W$1,2)),"00")&amp;"|"&amp;IF(AND(VALUE(RIGHT($W$1,2))&gt;=57,VALUE(RIGHT($W$1,2))&lt;=63),$D72,"COMUM"),GABARITO!$D:$D,0)),1,0))</f>
        <v/>
      </c>
      <c r="X72" t="str">
        <f>IF(RESPOSTAS!Y72="","",IF(UPPER(RESPOSTAS!Y72)=INDEX(GABARITO!$C:$C,MATCH(TEXT(VALUE(RIGHT($X$1,2)),"00")&amp;"|"&amp;IF(AND(VALUE(RIGHT($X$1,2))&gt;=57,VALUE(RIGHT($X$1,2))&lt;=63),$D72,"COMUM"),GABARITO!$D:$D,0)),1,0))</f>
        <v/>
      </c>
      <c r="Y72" t="str">
        <f>IF(RESPOSTAS!Z72="","",IF(UPPER(RESPOSTAS!Z72)=INDEX(GABARITO!$C:$C,MATCH(TEXT(VALUE(RIGHT($Y$1,2)),"00")&amp;"|"&amp;IF(AND(VALUE(RIGHT($Y$1,2))&gt;=57,VALUE(RIGHT($Y$1,2))&lt;=63),$D72,"COMUM"),GABARITO!$D:$D,0)),1,0))</f>
        <v/>
      </c>
      <c r="Z72" t="str">
        <f>IF(RESPOSTAS!AA72="","",IF(UPPER(RESPOSTAS!AA72)=INDEX(GABARITO!$C:$C,MATCH(TEXT(VALUE(RIGHT($Z$1,2)),"00")&amp;"|"&amp;IF(AND(VALUE(RIGHT($Z$1,2))&gt;=57,VALUE(RIGHT($Z$1,2))&lt;=63),$D72,"COMUM"),GABARITO!$D:$D,0)),1,0))</f>
        <v/>
      </c>
      <c r="AA72" t="str">
        <f>IF(RESPOSTAS!AB72="","",IF(UPPER(RESPOSTAS!AB72)=INDEX(GABARITO!$C:$C,MATCH(TEXT(VALUE(RIGHT($AA$1,2)),"00")&amp;"|"&amp;IF(AND(VALUE(RIGHT($AA$1,2))&gt;=57,VALUE(RIGHT($AA$1,2))&lt;=63),$D72,"COMUM"),GABARITO!$D:$D,0)),1,0))</f>
        <v/>
      </c>
      <c r="AB72" t="str">
        <f>IF(RESPOSTAS!AC72="","",IF(UPPER(RESPOSTAS!AC72)=INDEX(GABARITO!$C:$C,MATCH(TEXT(VALUE(RIGHT($AB$1,2)),"00")&amp;"|"&amp;IF(AND(VALUE(RIGHT($AB$1,2))&gt;=57,VALUE(RIGHT($AB$1,2))&lt;=63),$D72,"COMUM"),GABARITO!$D:$D,0)),1,0))</f>
        <v/>
      </c>
      <c r="AC72" t="str">
        <f>IF(RESPOSTAS!AD72="","",IF(UPPER(RESPOSTAS!AD72)=INDEX(GABARITO!$C:$C,MATCH(TEXT(VALUE(RIGHT($AC$1,2)),"00")&amp;"|"&amp;IF(AND(VALUE(RIGHT($AC$1,2))&gt;=57,VALUE(RIGHT($AC$1,2))&lt;=63),$D72,"COMUM"),GABARITO!$D:$D,0)),1,0))</f>
        <v/>
      </c>
      <c r="AD72" t="str">
        <f>IF(RESPOSTAS!AE72="","",IF(UPPER(RESPOSTAS!AE72)=INDEX(GABARITO!$C:$C,MATCH(TEXT(VALUE(RIGHT($AD$1,2)),"00")&amp;"|"&amp;IF(AND(VALUE(RIGHT($AD$1,2))&gt;=57,VALUE(RIGHT($AD$1,2))&lt;=63),$D72,"COMUM"),GABARITO!$D:$D,0)),1,0))</f>
        <v/>
      </c>
      <c r="AE72" t="str">
        <f>IF(RESPOSTAS!AF72="","",IF(UPPER(RESPOSTAS!AF72)=INDEX(GABARITO!$C:$C,MATCH(TEXT(VALUE(RIGHT($AE$1,2)),"00")&amp;"|"&amp;IF(AND(VALUE(RIGHT($AE$1,2))&gt;=57,VALUE(RIGHT($AE$1,2))&lt;=63),$D72,"COMUM"),GABARITO!$D:$D,0)),1,0))</f>
        <v/>
      </c>
      <c r="AF72" t="str">
        <f>IF(RESPOSTAS!AG72="","",IF(UPPER(RESPOSTAS!AG72)=INDEX(GABARITO!$C:$C,MATCH(TEXT(VALUE(RIGHT($AF$1,2)),"00")&amp;"|"&amp;IF(AND(VALUE(RIGHT($AF$1,2))&gt;=57,VALUE(RIGHT($AF$1,2))&lt;=63),$D72,"COMUM"),GABARITO!$D:$D,0)),1,0))</f>
        <v/>
      </c>
      <c r="AG72" t="str">
        <f>IF(RESPOSTAS!AH72="","",IF(UPPER(RESPOSTAS!AH72)=INDEX(GABARITO!$C:$C,MATCH(TEXT(VALUE(RIGHT($AG$1,2)),"00")&amp;"|"&amp;IF(AND(VALUE(RIGHT($AG$1,2))&gt;=57,VALUE(RIGHT($AG$1,2))&lt;=63),$D72,"COMUM"),GABARITO!$D:$D,0)),1,0))</f>
        <v/>
      </c>
      <c r="AH72" t="str">
        <f>IF(RESPOSTAS!AI72="","",IF(UPPER(RESPOSTAS!AI72)=INDEX(GABARITO!$C:$C,MATCH(TEXT(VALUE(RIGHT($AH$1,2)),"00")&amp;"|"&amp;IF(AND(VALUE(RIGHT($AH$1,2))&gt;=57,VALUE(RIGHT($AH$1,2))&lt;=63),$D72,"COMUM"),GABARITO!$D:$D,0)),1,0))</f>
        <v/>
      </c>
      <c r="AI72" t="str">
        <f>IF(RESPOSTAS!AJ72="","",IF(UPPER(RESPOSTAS!AJ72)=INDEX(GABARITO!$C:$C,MATCH(TEXT(VALUE(RIGHT($AI$1,2)),"00")&amp;"|"&amp;IF(AND(VALUE(RIGHT($AI$1,2))&gt;=57,VALUE(RIGHT($AI$1,2))&lt;=63),$D72,"COMUM"),GABARITO!$D:$D,0)),1,0))</f>
        <v/>
      </c>
      <c r="AJ72" t="str">
        <f>IF(RESPOSTAS!AK72="","",IF(UPPER(RESPOSTAS!AK72)=INDEX(GABARITO!$C:$C,MATCH(TEXT(VALUE(RIGHT($AJ$1,2)),"00")&amp;"|"&amp;IF(AND(VALUE(RIGHT($AJ$1,2))&gt;=57,VALUE(RIGHT($AJ$1,2))&lt;=63),$D72,"COMUM"),GABARITO!$D:$D,0)),1,0))</f>
        <v/>
      </c>
      <c r="AK72" t="str">
        <f>IF(RESPOSTAS!AL72="","",IF(UPPER(RESPOSTAS!AL72)=INDEX(GABARITO!$C:$C,MATCH(TEXT(VALUE(RIGHT($AK$1,2)),"00")&amp;"|"&amp;IF(AND(VALUE(RIGHT($AK$1,2))&gt;=57,VALUE(RIGHT($AK$1,2))&lt;=63),$D72,"COMUM"),GABARITO!$D:$D,0)),1,0))</f>
        <v/>
      </c>
      <c r="AL72" t="str">
        <f>IF(RESPOSTAS!AM72="","",IF(UPPER(RESPOSTAS!AM72)=INDEX(GABARITO!$C:$C,MATCH(TEXT(VALUE(RIGHT($AL$1,2)),"00")&amp;"|"&amp;IF(AND(VALUE(RIGHT($AL$1,2))&gt;=57,VALUE(RIGHT($AL$1,2))&lt;=63),$D72,"COMUM"),GABARITO!$D:$D,0)),1,0))</f>
        <v/>
      </c>
      <c r="AM72" t="str">
        <f>IF(RESPOSTAS!AN72="","",IF(UPPER(RESPOSTAS!AN72)=INDEX(GABARITO!$C:$C,MATCH(TEXT(VALUE(RIGHT($AM$1,2)),"00")&amp;"|"&amp;IF(AND(VALUE(RIGHT($AM$1,2))&gt;=57,VALUE(RIGHT($AM$1,2))&lt;=63),$D72,"COMUM"),GABARITO!$D:$D,0)),1,0))</f>
        <v/>
      </c>
      <c r="AN72" t="str">
        <f>IF(RESPOSTAS!AO72="","",IF(UPPER(RESPOSTAS!AO72)=INDEX(GABARITO!$C:$C,MATCH(TEXT(VALUE(RIGHT($AN$1,2)),"00")&amp;"|"&amp;IF(AND(VALUE(RIGHT($AN$1,2))&gt;=57,VALUE(RIGHT($AN$1,2))&lt;=63),$D72,"COMUM"),GABARITO!$D:$D,0)),1,0))</f>
        <v/>
      </c>
      <c r="AO72" t="str">
        <f>IF(RESPOSTAS!AP72="","",IF(UPPER(RESPOSTAS!AP72)=INDEX(GABARITO!$C:$C,MATCH(TEXT(VALUE(RIGHT($AO$1,2)),"00")&amp;"|"&amp;IF(AND(VALUE(RIGHT($AO$1,2))&gt;=57,VALUE(RIGHT($AO$1,2))&lt;=63),$D72,"COMUM"),GABARITO!$D:$D,0)),1,0))</f>
        <v/>
      </c>
      <c r="AP72" t="str">
        <f>IF(RESPOSTAS!AQ72="","",IF(UPPER(RESPOSTAS!AQ72)=INDEX(GABARITO!$C:$C,MATCH(TEXT(VALUE(RIGHT($AP$1,2)),"00")&amp;"|"&amp;IF(AND(VALUE(RIGHT($AP$1,2))&gt;=57,VALUE(RIGHT($AP$1,2))&lt;=63),$D72,"COMUM"),GABARITO!$D:$D,0)),1,0))</f>
        <v/>
      </c>
      <c r="AQ72" t="str">
        <f>IF(RESPOSTAS!AR72="","",IF(UPPER(RESPOSTAS!AR72)=INDEX(GABARITO!$C:$C,MATCH(TEXT(VALUE(RIGHT($AQ$1,2)),"00")&amp;"|"&amp;IF(AND(VALUE(RIGHT($AQ$1,2))&gt;=57,VALUE(RIGHT($AQ$1,2))&lt;=63),$D72,"COMUM"),GABARITO!$D:$D,0)),1,0))</f>
        <v/>
      </c>
      <c r="AR72" t="str">
        <f>IF(RESPOSTAS!AS72="","",IF(UPPER(RESPOSTAS!AS72)=INDEX(GABARITO!$C:$C,MATCH(TEXT(VALUE(RIGHT($AR$1,2)),"00")&amp;"|"&amp;IF(AND(VALUE(RIGHT($AR$1,2))&gt;=57,VALUE(RIGHT($AR$1,2))&lt;=63),$D72,"COMUM"),GABARITO!$D:$D,0)),1,0))</f>
        <v/>
      </c>
      <c r="AS72" t="str">
        <f>IF(RESPOSTAS!AT72="","",IF(UPPER(RESPOSTAS!AT72)=INDEX(GABARITO!$C:$C,MATCH(TEXT(VALUE(RIGHT($AS$1,2)),"00")&amp;"|"&amp;IF(AND(VALUE(RIGHT($AS$1,2))&gt;=57,VALUE(RIGHT($AS$1,2))&lt;=63),$D72,"COMUM"),GABARITO!$D:$D,0)),1,0))</f>
        <v/>
      </c>
      <c r="AT72" t="str">
        <f>IF(RESPOSTAS!AU72="","",IF(UPPER(RESPOSTAS!AU72)=INDEX(GABARITO!$C:$C,MATCH(TEXT(VALUE(RIGHT($AT$1,2)),"00")&amp;"|"&amp;IF(AND(VALUE(RIGHT($AT$1,2))&gt;=57,VALUE(RIGHT($AT$1,2))&lt;=63),$D72,"COMUM"),GABARITO!$D:$D,0)),1,0))</f>
        <v/>
      </c>
      <c r="AU72" t="str">
        <f>IF(RESPOSTAS!AV72="","",IF(UPPER(RESPOSTAS!AV72)=INDEX(GABARITO!$C:$C,MATCH(TEXT(VALUE(RIGHT($AU$1,2)),"00")&amp;"|"&amp;IF(AND(VALUE(RIGHT($AU$1,2))&gt;=57,VALUE(RIGHT($AU$1,2))&lt;=63),$D72,"COMUM"),GABARITO!$D:$D,0)),1,0))</f>
        <v/>
      </c>
      <c r="AV72" t="str">
        <f>IF(RESPOSTAS!AW72="","",IF(UPPER(RESPOSTAS!AW72)=INDEX(GABARITO!$C:$C,MATCH(TEXT(VALUE(RIGHT($AV$1,2)),"00")&amp;"|"&amp;IF(AND(VALUE(RIGHT($AV$1,2))&gt;=57,VALUE(RIGHT($AV$1,2))&lt;=63),$D72,"COMUM"),GABARITO!$D:$D,0)),1,0))</f>
        <v/>
      </c>
      <c r="AW72" t="str">
        <f>IF(RESPOSTAS!AX72="","",IF(UPPER(RESPOSTAS!AX72)=INDEX(GABARITO!$C:$C,MATCH(TEXT(VALUE(RIGHT($AW$1,2)),"00")&amp;"|"&amp;IF(AND(VALUE(RIGHT($AW$1,2))&gt;=57,VALUE(RIGHT($AW$1,2))&lt;=63),$D72,"COMUM"),GABARITO!$D:$D,0)),1,0))</f>
        <v/>
      </c>
      <c r="AX72" t="str">
        <f>IF(RESPOSTAS!AY72="","",IF(UPPER(RESPOSTAS!AY72)=INDEX(GABARITO!$C:$C,MATCH(TEXT(VALUE(RIGHT($AX$1,2)),"00")&amp;"|"&amp;IF(AND(VALUE(RIGHT($AX$1,2))&gt;=57,VALUE(RIGHT($AX$1,2))&lt;=63),$D72,"COMUM"),GABARITO!$D:$D,0)),1,0))</f>
        <v/>
      </c>
      <c r="AY72" t="str">
        <f>IF(RESPOSTAS!AZ72="","",IF(UPPER(RESPOSTAS!AZ72)=INDEX(GABARITO!$C:$C,MATCH(TEXT(VALUE(RIGHT($AY$1,2)),"00")&amp;"|"&amp;IF(AND(VALUE(RIGHT($AY$1,2))&gt;=57,VALUE(RIGHT($AY$1,2))&lt;=63),$D72,"COMUM"),GABARITO!$D:$D,0)),1,0))</f>
        <v/>
      </c>
      <c r="AZ72" t="str">
        <f>IF(RESPOSTAS!BA72="","",IF(UPPER(RESPOSTAS!BA72)=INDEX(GABARITO!$C:$C,MATCH(TEXT(VALUE(RIGHT($AZ$1,2)),"00")&amp;"|"&amp;IF(AND(VALUE(RIGHT($AZ$1,2))&gt;=57,VALUE(RIGHT($AZ$1,2))&lt;=63),$D72,"COMUM"),GABARITO!$D:$D,0)),1,0))</f>
        <v/>
      </c>
      <c r="BA72" t="str">
        <f>IF(RESPOSTAS!BB72="","",IF(UPPER(RESPOSTAS!BB72)=INDEX(GABARITO!$C:$C,MATCH(TEXT(VALUE(RIGHT($BA$1,2)),"00")&amp;"|"&amp;IF(AND(VALUE(RIGHT($BA$1,2))&gt;=57,VALUE(RIGHT($BA$1,2))&lt;=63),$D72,"COMUM"),GABARITO!$D:$D,0)),1,0))</f>
        <v/>
      </c>
      <c r="BB72" t="str">
        <f>IF(RESPOSTAS!BC72="","",IF(UPPER(RESPOSTAS!BC72)=INDEX(GABARITO!$C:$C,MATCH(TEXT(VALUE(RIGHT($BB$1,2)),"00")&amp;"|"&amp;IF(AND(VALUE(RIGHT($BB$1,2))&gt;=57,VALUE(RIGHT($BB$1,2))&lt;=63),$D72,"COMUM"),GABARITO!$D:$D,0)),1,0))</f>
        <v/>
      </c>
      <c r="BC72" t="str">
        <f>IF(RESPOSTAS!BD72="","",IF(UPPER(RESPOSTAS!BD72)=INDEX(GABARITO!$C:$C,MATCH(TEXT(VALUE(RIGHT($BC$1,2)),"00")&amp;"|"&amp;IF(AND(VALUE(RIGHT($BC$1,2))&gt;=57,VALUE(RIGHT($BC$1,2))&lt;=63),$D72,"COMUM"),GABARITO!$D:$D,0)),1,0))</f>
        <v/>
      </c>
      <c r="BD72" t="str">
        <f>IF(RESPOSTAS!BE72="","",IF(UPPER(RESPOSTAS!BE72)=INDEX(GABARITO!$C:$C,MATCH(TEXT(VALUE(RIGHT($BD$1,2)),"00")&amp;"|"&amp;IF(AND(VALUE(RIGHT($BD$1,2))&gt;=57,VALUE(RIGHT($BD$1,2))&lt;=63),$D72,"COMUM"),GABARITO!$D:$D,0)),1,0))</f>
        <v/>
      </c>
      <c r="BE72" t="str">
        <f>IF(RESPOSTAS!BF72="","",IF(UPPER(RESPOSTAS!BF72)=INDEX(GABARITO!$C:$C,MATCH(TEXT(VALUE(RIGHT($BE$1,2)),"00")&amp;"|"&amp;IF(AND(VALUE(RIGHT($BE$1,2))&gt;=57,VALUE(RIGHT($BE$1,2))&lt;=63),$D72,"COMUM"),GABARITO!$D:$D,0)),1,0))</f>
        <v/>
      </c>
      <c r="BF72" t="str">
        <f>IF(RESPOSTAS!BG72="","",IF(UPPER(RESPOSTAS!BG72)=INDEX(GABARITO!$C:$C,MATCH(TEXT(VALUE(RIGHT($BF$1,2)),"00")&amp;"|"&amp;IF(AND(VALUE(RIGHT($BF$1,2))&gt;=57,VALUE(RIGHT($BF$1,2))&lt;=63),$D72,"COMUM"),GABARITO!$D:$D,0)),1,0))</f>
        <v/>
      </c>
      <c r="BG72" t="str">
        <f>IF(RESPOSTAS!BH72="","",IF(UPPER(RESPOSTAS!BH72)=INDEX(GABARITO!$C:$C,MATCH(TEXT(VALUE(RIGHT($BG$1,2)),"00")&amp;"|"&amp;IF(AND(VALUE(RIGHT($BG$1,2))&gt;=57,VALUE(RIGHT($BG$1,2))&lt;=63),$D72,"COMUM"),GABARITO!$D:$D,0)),1,0))</f>
        <v/>
      </c>
      <c r="BH72" t="str">
        <f>IF(RESPOSTAS!BI72="","",IF(UPPER(RESPOSTAS!BI72)=INDEX(GABARITO!$C:$C,MATCH(TEXT(VALUE(RIGHT($BH$1,2)),"00")&amp;"|"&amp;IF(AND(VALUE(RIGHT($BH$1,2))&gt;=57,VALUE(RIGHT($BH$1,2))&lt;=63),$D72,"COMUM"),GABARITO!$D:$D,0)),1,0))</f>
        <v/>
      </c>
      <c r="BI72" t="str">
        <f>IF(RESPOSTAS!BJ72="","",IF(UPPER(RESPOSTAS!BJ72)=INDEX(GABARITO!$C:$C,MATCH(TEXT(VALUE(RIGHT($BI$1,2)),"00")&amp;"|"&amp;IF(AND(VALUE(RIGHT($BI$1,2))&gt;=57,VALUE(RIGHT($BI$1,2))&lt;=63),$D72,"COMUM"),GABARITO!$D:$D,0)),1,0))</f>
        <v/>
      </c>
      <c r="BJ72" t="str">
        <f>IF(RESPOSTAS!BK72="","",IF(UPPER(RESPOSTAS!BK72)=INDEX(GABARITO!$C:$C,MATCH(TEXT(VALUE(RIGHT($BJ$1,2)),"00")&amp;"|"&amp;IF(AND(VALUE(RIGHT($BJ$1,2))&gt;=57,VALUE(RIGHT($BJ$1,2))&lt;=63),$D72,"COMUM"),GABARITO!$D:$D,0)),1,0))</f>
        <v/>
      </c>
      <c r="BK72" t="str">
        <f>IF(RESPOSTAS!BL72="","",IF(UPPER(RESPOSTAS!BL72)=INDEX(GABARITO!$C:$C,MATCH(TEXT(VALUE(RIGHT($BK$1,2)),"00")&amp;"|"&amp;IF(AND(VALUE(RIGHT($BK$1,2))&gt;=57,VALUE(RIGHT($BK$1,2))&lt;=63),$D72,"COMUM"),GABARITO!$D:$D,0)),1,0))</f>
        <v/>
      </c>
      <c r="BL72" t="str">
        <f>IF(RESPOSTAS!BM72="","",IF(UPPER(RESPOSTAS!BM72)=INDEX(GABARITO!$C:$C,MATCH(TEXT(VALUE(RIGHT($BL$1,2)),"00")&amp;"|"&amp;IF(AND(VALUE(RIGHT($BL$1,2))&gt;=57,VALUE(RIGHT($BL$1,2))&lt;=63),$D72,"COMUM"),GABARITO!$D:$D,0)),1,0))</f>
        <v/>
      </c>
      <c r="BM72" t="str">
        <f>IF(RESPOSTAS!BN72="","",IF(UPPER(RESPOSTAS!BN72)=INDEX(GABARITO!$C:$C,MATCH(TEXT(VALUE(RIGHT($BM$1,2)),"00")&amp;"|"&amp;IF(AND(VALUE(RIGHT($BM$1,2))&gt;=57,VALUE(RIGHT($BM$1,2))&lt;=63),$D72,"COMUM"),GABARITO!$D:$D,0)),1,0))</f>
        <v/>
      </c>
      <c r="BN72" t="str">
        <f>IF(RESPOSTAS!BO72="","",IF(UPPER(RESPOSTAS!BO72)=INDEX(GABARITO!$C:$C,MATCH(TEXT(VALUE(RIGHT($BN$1,2)),"00")&amp;"|"&amp;IF(AND(VALUE(RIGHT($BN$1,2))&gt;=57,VALUE(RIGHT($BN$1,2))&lt;=63),$D72,"COMUM"),GABARITO!$D:$D,0)),1,0))</f>
        <v/>
      </c>
      <c r="BO72" t="str">
        <f>IF(RESPOSTAS!BP72="","",IF(UPPER(RESPOSTAS!BP72)=INDEX(GABARITO!$C:$C,MATCH(TEXT(VALUE(RIGHT($BO$1,2)),"00")&amp;"|"&amp;IF(AND(VALUE(RIGHT($BO$1,2))&gt;=57,VALUE(RIGHT($BO$1,2))&lt;=63),$D72,"COMUM"),GABARITO!$D:$D,0)),1,0))</f>
        <v/>
      </c>
      <c r="BP72">
        <f>COUNTIF(RESPOSTAS!F72:BP72,"&lt;&gt;")</f>
        <v>0</v>
      </c>
      <c r="BQ72" t="str">
        <f t="shared" si="12"/>
        <v/>
      </c>
      <c r="BR72" s="10" t="str">
        <f t="shared" si="13"/>
        <v/>
      </c>
      <c r="BT72" s="11" t="str">
        <f t="shared" si="15"/>
        <v/>
      </c>
      <c r="BU72" s="11" t="str">
        <f t="shared" si="16"/>
        <v/>
      </c>
      <c r="BV72" s="11" t="str">
        <f t="shared" si="17"/>
        <v/>
      </c>
      <c r="BW72" s="11" t="str">
        <f t="shared" si="18"/>
        <v/>
      </c>
      <c r="BX72" s="11" t="str">
        <f t="shared" si="19"/>
        <v/>
      </c>
      <c r="BY72" s="11" t="str">
        <f t="shared" si="20"/>
        <v/>
      </c>
      <c r="BZ72" s="3" t="str">
        <f t="shared" si="14"/>
        <v/>
      </c>
      <c r="CA72" s="3" t="e">
        <f t="shared" si="11"/>
        <v>#VALUE!</v>
      </c>
    </row>
    <row r="73" spans="1:79" x14ac:dyDescent="0.25">
      <c r="A73" t="str">
        <f>IF(RESPOSTAS!A73="","",RESPOSTAS!A73)</f>
        <v/>
      </c>
      <c r="B73" t="str">
        <f>IF(RESPOSTAS!C73="","",RESPOSTAS!C73)</f>
        <v/>
      </c>
      <c r="C73" t="str">
        <f>IF(RESPOSTAS!D73="","",RESPOSTAS!D73)</f>
        <v/>
      </c>
      <c r="D73" t="str">
        <f>IF(RESPOSTAS!E73="","",RESPOSTAS!E73)</f>
        <v/>
      </c>
      <c r="E73" t="str">
        <f>IF(RESPOSTAS!F73="","",IF(UPPER(RESPOSTAS!F73)=INDEX(GABARITO!$C:$C,MATCH(TEXT(VALUE(RIGHT($E$1,2)),"00")&amp;"|"&amp;IF(AND(VALUE(RIGHT($E$1,2))&gt;=57,VALUE(RIGHT($E$1,2))&lt;=63),$D73,"COMUM"),GABARITO!$D:$D,0)),1,0))</f>
        <v/>
      </c>
      <c r="F73" t="str">
        <f>IF(RESPOSTAS!G73="","",IF(UPPER(RESPOSTAS!G73)=INDEX(GABARITO!$C:$C,MATCH(TEXT(VALUE(RIGHT($F$1,2)),"00")&amp;"|"&amp;IF(AND(VALUE(RIGHT($F$1,2))&gt;=57,VALUE(RIGHT($F$1,2))&lt;=63),$D73,"COMUM"),GABARITO!$D:$D,0)),1,0))</f>
        <v/>
      </c>
      <c r="G73" t="str">
        <f>IF(RESPOSTAS!H73="","",IF(UPPER(RESPOSTAS!H73)=INDEX(GABARITO!$C:$C,MATCH(TEXT(VALUE(RIGHT($G$1,2)),"00")&amp;"|"&amp;IF(AND(VALUE(RIGHT($G$1,2))&gt;=57,VALUE(RIGHT($G$1,2))&lt;=63),$D73,"COMUM"),GABARITO!$D:$D,0)),1,0))</f>
        <v/>
      </c>
      <c r="H73" t="str">
        <f>IF(RESPOSTAS!I73="","",IF(UPPER(RESPOSTAS!I73)=INDEX(GABARITO!$C:$C,MATCH(TEXT(VALUE(RIGHT($H$1,2)),"00")&amp;"|"&amp;IF(AND(VALUE(RIGHT($H$1,2))&gt;=57,VALUE(RIGHT($H$1,2))&lt;=63),$D73,"COMUM"),GABARITO!$D:$D,0)),1,0))</f>
        <v/>
      </c>
      <c r="I73" t="str">
        <f>IF(RESPOSTAS!J73="","",IF(UPPER(RESPOSTAS!J73)=INDEX(GABARITO!$C:$C,MATCH(TEXT(VALUE(RIGHT($I$1,2)),"00")&amp;"|"&amp;IF(AND(VALUE(RIGHT($I$1,2))&gt;=57,VALUE(RIGHT($I$1,2))&lt;=63),$D73,"COMUM"),GABARITO!$D:$D,0)),1,0))</f>
        <v/>
      </c>
      <c r="J73" t="str">
        <f>IF(RESPOSTAS!K73="","",IF(UPPER(RESPOSTAS!K73)=INDEX(GABARITO!$C:$C,MATCH(TEXT(VALUE(RIGHT($J$1,2)),"00")&amp;"|"&amp;IF(AND(VALUE(RIGHT($J$1,2))&gt;=57,VALUE(RIGHT($J$1,2))&lt;=63),$D73,"COMUM"),GABARITO!$D:$D,0)),1,0))</f>
        <v/>
      </c>
      <c r="K73" t="str">
        <f>IF(RESPOSTAS!L73="","",IF(UPPER(RESPOSTAS!L73)=INDEX(GABARITO!$C:$C,MATCH(TEXT(VALUE(RIGHT($K$1,2)),"00")&amp;"|"&amp;IF(AND(VALUE(RIGHT($K$1,2))&gt;=57,VALUE(RIGHT($K$1,2))&lt;=63),$D73,"COMUM"),GABARITO!$D:$D,0)),1,0))</f>
        <v/>
      </c>
      <c r="L73" t="str">
        <f>IF(RESPOSTAS!M73="","",IF(UPPER(RESPOSTAS!M73)=INDEX(GABARITO!$C:$C,MATCH(TEXT(VALUE(RIGHT($L$1,2)),"00")&amp;"|"&amp;IF(AND(VALUE(RIGHT($L$1,2))&gt;=57,VALUE(RIGHT($L$1,2))&lt;=63),$D73,"COMUM"),GABARITO!$D:$D,0)),1,0))</f>
        <v/>
      </c>
      <c r="M73" t="str">
        <f>IF(RESPOSTAS!N73="","",IF(UPPER(RESPOSTAS!N73)=INDEX(GABARITO!$C:$C,MATCH(TEXT(VALUE(RIGHT($M$1,2)),"00")&amp;"|"&amp;IF(AND(VALUE(RIGHT($M$1,2))&gt;=57,VALUE(RIGHT($M$1,2))&lt;=63),$D73,"COMUM"),GABARITO!$D:$D,0)),1,0))</f>
        <v/>
      </c>
      <c r="N73" t="str">
        <f>IF(RESPOSTAS!O73="","",IF(UPPER(RESPOSTAS!O73)=INDEX(GABARITO!$C:$C,MATCH(TEXT(VALUE(RIGHT($E$1,2)),"00")&amp;"|"&amp;IF(AND(VALUE(RIGHT($E$1,2))&gt;=57,VALUE(RIGHT($E$1,2))&lt;=63),$D73,"COMUM"),GABARITO!$D:$D,0)),1,0))</f>
        <v/>
      </c>
      <c r="O73" t="str">
        <f>IF(RESPOSTAS!P73="","",IF(UPPER(RESPOSTAS!P73)=INDEX(GABARITO!$C:$C,MATCH(TEXT(VALUE(RIGHT($O$1,2)),"00")&amp;"|"&amp;IF(AND(VALUE(RIGHT($O$1,2))&gt;=57,VALUE(RIGHT($O$1,2))&lt;=63),$D73,"COMUM"),GABARITO!$D:$D,0)),1,0))</f>
        <v/>
      </c>
      <c r="P73" t="str">
        <f>IF(RESPOSTAS!Q73="","",IF(UPPER(RESPOSTAS!Q73)=INDEX(GABARITO!$C:$C,MATCH(TEXT(VALUE(RIGHT($P$1,2)),"00")&amp;"|"&amp;IF(AND(VALUE(RIGHT($P$1,2))&gt;=57,VALUE(RIGHT($P$1,2))&lt;=63),$D73,"COMUM"),GABARITO!$D:$D,0)),1,0))</f>
        <v/>
      </c>
      <c r="Q73" t="str">
        <f>IF(RESPOSTAS!R73="","",IF(UPPER(RESPOSTAS!R73)=INDEX(GABARITO!$C:$C,MATCH(TEXT(VALUE(RIGHT($Q$1,2)),"00")&amp;"|"&amp;IF(AND(VALUE(RIGHT($Q$1,2))&gt;=57,VALUE(RIGHT($Q$1,2))&lt;=63),$D73,"COMUM"),GABARITO!$D:$D,0)),1,0))</f>
        <v/>
      </c>
      <c r="R73" t="str">
        <f>IF(RESPOSTAS!S73="","",IF(UPPER(RESPOSTAS!S73)=INDEX(GABARITO!$C:$C,MATCH(TEXT(VALUE(RIGHT($R$1,2)),"00")&amp;"|"&amp;IF(AND(VALUE(RIGHT($R$1,2))&gt;=57,VALUE(RIGHT($R$1,2))&lt;=63),$D73,"COMUM"),GABARITO!$D:$D,0)),1,0))</f>
        <v/>
      </c>
      <c r="S73" t="str">
        <f>IF(RESPOSTAS!T73="","",IF(UPPER(RESPOSTAS!T73)=INDEX(GABARITO!$C:$C,MATCH(TEXT(VALUE(RIGHT($S$1,2)),"00")&amp;"|"&amp;IF(AND(VALUE(RIGHT($S$1,2))&gt;=57,VALUE(RIGHT($S$1,2))&lt;=63),$D73,"COMUM"),GABARITO!$D:$D,0)),1,0))</f>
        <v/>
      </c>
      <c r="T73" t="str">
        <f>IF(RESPOSTAS!U73="","",IF(UPPER(RESPOSTAS!U73)=INDEX(GABARITO!$C:$C,MATCH(TEXT(VALUE(RIGHT($T$1,2)),"00")&amp;"|"&amp;IF(AND(VALUE(RIGHT($T$1,2))&gt;=57,VALUE(RIGHT($T$1,2))&lt;=63),$D73,"COMUM"),GABARITO!$D:$D,0)),1,0))</f>
        <v/>
      </c>
      <c r="U73" t="str">
        <f>IF(RESPOSTAS!V73="","",IF(UPPER(RESPOSTAS!V73)=INDEX(GABARITO!$C:$C,MATCH(TEXT(VALUE(RIGHT($U$1,2)),"00")&amp;"|"&amp;IF(AND(VALUE(RIGHT($U$1,2))&gt;=57,VALUE(RIGHT($U$1,2))&lt;=63),$D73,"COMUM"),GABARITO!$D:$D,0)),1,0))</f>
        <v/>
      </c>
      <c r="V73" t="str">
        <f>IF(RESPOSTAS!W73="","",IF(UPPER(RESPOSTAS!W73)=INDEX(GABARITO!$C:$C,MATCH(TEXT(VALUE(RIGHT($E$1,2)),"00")&amp;"|"&amp;IF(AND(VALUE(RIGHT($E$1,2))&gt;=57,VALUE(RIGHT($E$1,2))&lt;=63),$D73,"COMUM"),GABARITO!$D:$D,0)),1,0))</f>
        <v/>
      </c>
      <c r="W73" t="str">
        <f>IF(RESPOSTAS!X73="","",IF(UPPER(RESPOSTAS!X73)=INDEX(GABARITO!$C:$C,MATCH(TEXT(VALUE(RIGHT($W$1,2)),"00")&amp;"|"&amp;IF(AND(VALUE(RIGHT($W$1,2))&gt;=57,VALUE(RIGHT($W$1,2))&lt;=63),$D73,"COMUM"),GABARITO!$D:$D,0)),1,0))</f>
        <v/>
      </c>
      <c r="X73" t="str">
        <f>IF(RESPOSTAS!Y73="","",IF(UPPER(RESPOSTAS!Y73)=INDEX(GABARITO!$C:$C,MATCH(TEXT(VALUE(RIGHT($X$1,2)),"00")&amp;"|"&amp;IF(AND(VALUE(RIGHT($X$1,2))&gt;=57,VALUE(RIGHT($X$1,2))&lt;=63),$D73,"COMUM"),GABARITO!$D:$D,0)),1,0))</f>
        <v/>
      </c>
      <c r="Y73" t="str">
        <f>IF(RESPOSTAS!Z73="","",IF(UPPER(RESPOSTAS!Z73)=INDEX(GABARITO!$C:$C,MATCH(TEXT(VALUE(RIGHT($Y$1,2)),"00")&amp;"|"&amp;IF(AND(VALUE(RIGHT($Y$1,2))&gt;=57,VALUE(RIGHT($Y$1,2))&lt;=63),$D73,"COMUM"),GABARITO!$D:$D,0)),1,0))</f>
        <v/>
      </c>
      <c r="Z73" t="str">
        <f>IF(RESPOSTAS!AA73="","",IF(UPPER(RESPOSTAS!AA73)=INDEX(GABARITO!$C:$C,MATCH(TEXT(VALUE(RIGHT($Z$1,2)),"00")&amp;"|"&amp;IF(AND(VALUE(RIGHT($Z$1,2))&gt;=57,VALUE(RIGHT($Z$1,2))&lt;=63),$D73,"COMUM"),GABARITO!$D:$D,0)),1,0))</f>
        <v/>
      </c>
      <c r="AA73" t="str">
        <f>IF(RESPOSTAS!AB73="","",IF(UPPER(RESPOSTAS!AB73)=INDEX(GABARITO!$C:$C,MATCH(TEXT(VALUE(RIGHT($AA$1,2)),"00")&amp;"|"&amp;IF(AND(VALUE(RIGHT($AA$1,2))&gt;=57,VALUE(RIGHT($AA$1,2))&lt;=63),$D73,"COMUM"),GABARITO!$D:$D,0)),1,0))</f>
        <v/>
      </c>
      <c r="AB73" t="str">
        <f>IF(RESPOSTAS!AC73="","",IF(UPPER(RESPOSTAS!AC73)=INDEX(GABARITO!$C:$C,MATCH(TEXT(VALUE(RIGHT($AB$1,2)),"00")&amp;"|"&amp;IF(AND(VALUE(RIGHT($AB$1,2))&gt;=57,VALUE(RIGHT($AB$1,2))&lt;=63),$D73,"COMUM"),GABARITO!$D:$D,0)),1,0))</f>
        <v/>
      </c>
      <c r="AC73" t="str">
        <f>IF(RESPOSTAS!AD73="","",IF(UPPER(RESPOSTAS!AD73)=INDEX(GABARITO!$C:$C,MATCH(TEXT(VALUE(RIGHT($AC$1,2)),"00")&amp;"|"&amp;IF(AND(VALUE(RIGHT($AC$1,2))&gt;=57,VALUE(RIGHT($AC$1,2))&lt;=63),$D73,"COMUM"),GABARITO!$D:$D,0)),1,0))</f>
        <v/>
      </c>
      <c r="AD73" t="str">
        <f>IF(RESPOSTAS!AE73="","",IF(UPPER(RESPOSTAS!AE73)=INDEX(GABARITO!$C:$C,MATCH(TEXT(VALUE(RIGHT($AD$1,2)),"00")&amp;"|"&amp;IF(AND(VALUE(RIGHT($AD$1,2))&gt;=57,VALUE(RIGHT($AD$1,2))&lt;=63),$D73,"COMUM"),GABARITO!$D:$D,0)),1,0))</f>
        <v/>
      </c>
      <c r="AE73" t="str">
        <f>IF(RESPOSTAS!AF73="","",IF(UPPER(RESPOSTAS!AF73)=INDEX(GABARITO!$C:$C,MATCH(TEXT(VALUE(RIGHT($AE$1,2)),"00")&amp;"|"&amp;IF(AND(VALUE(RIGHT($AE$1,2))&gt;=57,VALUE(RIGHT($AE$1,2))&lt;=63),$D73,"COMUM"),GABARITO!$D:$D,0)),1,0))</f>
        <v/>
      </c>
      <c r="AF73" t="str">
        <f>IF(RESPOSTAS!AG73="","",IF(UPPER(RESPOSTAS!AG73)=INDEX(GABARITO!$C:$C,MATCH(TEXT(VALUE(RIGHT($AF$1,2)),"00")&amp;"|"&amp;IF(AND(VALUE(RIGHT($AF$1,2))&gt;=57,VALUE(RIGHT($AF$1,2))&lt;=63),$D73,"COMUM"),GABARITO!$D:$D,0)),1,0))</f>
        <v/>
      </c>
      <c r="AG73" t="str">
        <f>IF(RESPOSTAS!AH73="","",IF(UPPER(RESPOSTAS!AH73)=INDEX(GABARITO!$C:$C,MATCH(TEXT(VALUE(RIGHT($AG$1,2)),"00")&amp;"|"&amp;IF(AND(VALUE(RIGHT($AG$1,2))&gt;=57,VALUE(RIGHT($AG$1,2))&lt;=63),$D73,"COMUM"),GABARITO!$D:$D,0)),1,0))</f>
        <v/>
      </c>
      <c r="AH73" t="str">
        <f>IF(RESPOSTAS!AI73="","",IF(UPPER(RESPOSTAS!AI73)=INDEX(GABARITO!$C:$C,MATCH(TEXT(VALUE(RIGHT($AH$1,2)),"00")&amp;"|"&amp;IF(AND(VALUE(RIGHT($AH$1,2))&gt;=57,VALUE(RIGHT($AH$1,2))&lt;=63),$D73,"COMUM"),GABARITO!$D:$D,0)),1,0))</f>
        <v/>
      </c>
      <c r="AI73" t="str">
        <f>IF(RESPOSTAS!AJ73="","",IF(UPPER(RESPOSTAS!AJ73)=INDEX(GABARITO!$C:$C,MATCH(TEXT(VALUE(RIGHT($AI$1,2)),"00")&amp;"|"&amp;IF(AND(VALUE(RIGHT($AI$1,2))&gt;=57,VALUE(RIGHT($AI$1,2))&lt;=63),$D73,"COMUM"),GABARITO!$D:$D,0)),1,0))</f>
        <v/>
      </c>
      <c r="AJ73" t="str">
        <f>IF(RESPOSTAS!AK73="","",IF(UPPER(RESPOSTAS!AK73)=INDEX(GABARITO!$C:$C,MATCH(TEXT(VALUE(RIGHT($AJ$1,2)),"00")&amp;"|"&amp;IF(AND(VALUE(RIGHT($AJ$1,2))&gt;=57,VALUE(RIGHT($AJ$1,2))&lt;=63),$D73,"COMUM"),GABARITO!$D:$D,0)),1,0))</f>
        <v/>
      </c>
      <c r="AK73" t="str">
        <f>IF(RESPOSTAS!AL73="","",IF(UPPER(RESPOSTAS!AL73)=INDEX(GABARITO!$C:$C,MATCH(TEXT(VALUE(RIGHT($AK$1,2)),"00")&amp;"|"&amp;IF(AND(VALUE(RIGHT($AK$1,2))&gt;=57,VALUE(RIGHT($AK$1,2))&lt;=63),$D73,"COMUM"),GABARITO!$D:$D,0)),1,0))</f>
        <v/>
      </c>
      <c r="AL73" t="str">
        <f>IF(RESPOSTAS!AM73="","",IF(UPPER(RESPOSTAS!AM73)=INDEX(GABARITO!$C:$C,MATCH(TEXT(VALUE(RIGHT($AL$1,2)),"00")&amp;"|"&amp;IF(AND(VALUE(RIGHT($AL$1,2))&gt;=57,VALUE(RIGHT($AL$1,2))&lt;=63),$D73,"COMUM"),GABARITO!$D:$D,0)),1,0))</f>
        <v/>
      </c>
      <c r="AM73" t="str">
        <f>IF(RESPOSTAS!AN73="","",IF(UPPER(RESPOSTAS!AN73)=INDEX(GABARITO!$C:$C,MATCH(TEXT(VALUE(RIGHT($AM$1,2)),"00")&amp;"|"&amp;IF(AND(VALUE(RIGHT($AM$1,2))&gt;=57,VALUE(RIGHT($AM$1,2))&lt;=63),$D73,"COMUM"),GABARITO!$D:$D,0)),1,0))</f>
        <v/>
      </c>
      <c r="AN73" t="str">
        <f>IF(RESPOSTAS!AO73="","",IF(UPPER(RESPOSTAS!AO73)=INDEX(GABARITO!$C:$C,MATCH(TEXT(VALUE(RIGHT($AN$1,2)),"00")&amp;"|"&amp;IF(AND(VALUE(RIGHT($AN$1,2))&gt;=57,VALUE(RIGHT($AN$1,2))&lt;=63),$D73,"COMUM"),GABARITO!$D:$D,0)),1,0))</f>
        <v/>
      </c>
      <c r="AO73" t="str">
        <f>IF(RESPOSTAS!AP73="","",IF(UPPER(RESPOSTAS!AP73)=INDEX(GABARITO!$C:$C,MATCH(TEXT(VALUE(RIGHT($AO$1,2)),"00")&amp;"|"&amp;IF(AND(VALUE(RIGHT($AO$1,2))&gt;=57,VALUE(RIGHT($AO$1,2))&lt;=63),$D73,"COMUM"),GABARITO!$D:$D,0)),1,0))</f>
        <v/>
      </c>
      <c r="AP73" t="str">
        <f>IF(RESPOSTAS!AQ73="","",IF(UPPER(RESPOSTAS!AQ73)=INDEX(GABARITO!$C:$C,MATCH(TEXT(VALUE(RIGHT($AP$1,2)),"00")&amp;"|"&amp;IF(AND(VALUE(RIGHT($AP$1,2))&gt;=57,VALUE(RIGHT($AP$1,2))&lt;=63),$D73,"COMUM"),GABARITO!$D:$D,0)),1,0))</f>
        <v/>
      </c>
      <c r="AQ73" t="str">
        <f>IF(RESPOSTAS!AR73="","",IF(UPPER(RESPOSTAS!AR73)=INDEX(GABARITO!$C:$C,MATCH(TEXT(VALUE(RIGHT($AQ$1,2)),"00")&amp;"|"&amp;IF(AND(VALUE(RIGHT($AQ$1,2))&gt;=57,VALUE(RIGHT($AQ$1,2))&lt;=63),$D73,"COMUM"),GABARITO!$D:$D,0)),1,0))</f>
        <v/>
      </c>
      <c r="AR73" t="str">
        <f>IF(RESPOSTAS!AS73="","",IF(UPPER(RESPOSTAS!AS73)=INDEX(GABARITO!$C:$C,MATCH(TEXT(VALUE(RIGHT($AR$1,2)),"00")&amp;"|"&amp;IF(AND(VALUE(RIGHT($AR$1,2))&gt;=57,VALUE(RIGHT($AR$1,2))&lt;=63),$D73,"COMUM"),GABARITO!$D:$D,0)),1,0))</f>
        <v/>
      </c>
      <c r="AS73" t="str">
        <f>IF(RESPOSTAS!AT73="","",IF(UPPER(RESPOSTAS!AT73)=INDEX(GABARITO!$C:$C,MATCH(TEXT(VALUE(RIGHT($AS$1,2)),"00")&amp;"|"&amp;IF(AND(VALUE(RIGHT($AS$1,2))&gt;=57,VALUE(RIGHT($AS$1,2))&lt;=63),$D73,"COMUM"),GABARITO!$D:$D,0)),1,0))</f>
        <v/>
      </c>
      <c r="AT73" t="str">
        <f>IF(RESPOSTAS!AU73="","",IF(UPPER(RESPOSTAS!AU73)=INDEX(GABARITO!$C:$C,MATCH(TEXT(VALUE(RIGHT($AT$1,2)),"00")&amp;"|"&amp;IF(AND(VALUE(RIGHT($AT$1,2))&gt;=57,VALUE(RIGHT($AT$1,2))&lt;=63),$D73,"COMUM"),GABARITO!$D:$D,0)),1,0))</f>
        <v/>
      </c>
      <c r="AU73" t="str">
        <f>IF(RESPOSTAS!AV73="","",IF(UPPER(RESPOSTAS!AV73)=INDEX(GABARITO!$C:$C,MATCH(TEXT(VALUE(RIGHT($AU$1,2)),"00")&amp;"|"&amp;IF(AND(VALUE(RIGHT($AU$1,2))&gt;=57,VALUE(RIGHT($AU$1,2))&lt;=63),$D73,"COMUM"),GABARITO!$D:$D,0)),1,0))</f>
        <v/>
      </c>
      <c r="AV73" t="str">
        <f>IF(RESPOSTAS!AW73="","",IF(UPPER(RESPOSTAS!AW73)=INDEX(GABARITO!$C:$C,MATCH(TEXT(VALUE(RIGHT($AV$1,2)),"00")&amp;"|"&amp;IF(AND(VALUE(RIGHT($AV$1,2))&gt;=57,VALUE(RIGHT($AV$1,2))&lt;=63),$D73,"COMUM"),GABARITO!$D:$D,0)),1,0))</f>
        <v/>
      </c>
      <c r="AW73" t="str">
        <f>IF(RESPOSTAS!AX73="","",IF(UPPER(RESPOSTAS!AX73)=INDEX(GABARITO!$C:$C,MATCH(TEXT(VALUE(RIGHT($AW$1,2)),"00")&amp;"|"&amp;IF(AND(VALUE(RIGHT($AW$1,2))&gt;=57,VALUE(RIGHT($AW$1,2))&lt;=63),$D73,"COMUM"),GABARITO!$D:$D,0)),1,0))</f>
        <v/>
      </c>
      <c r="AX73" t="str">
        <f>IF(RESPOSTAS!AY73="","",IF(UPPER(RESPOSTAS!AY73)=INDEX(GABARITO!$C:$C,MATCH(TEXT(VALUE(RIGHT($AX$1,2)),"00")&amp;"|"&amp;IF(AND(VALUE(RIGHT($AX$1,2))&gt;=57,VALUE(RIGHT($AX$1,2))&lt;=63),$D73,"COMUM"),GABARITO!$D:$D,0)),1,0))</f>
        <v/>
      </c>
      <c r="AY73" t="str">
        <f>IF(RESPOSTAS!AZ73="","",IF(UPPER(RESPOSTAS!AZ73)=INDEX(GABARITO!$C:$C,MATCH(TEXT(VALUE(RIGHT($AY$1,2)),"00")&amp;"|"&amp;IF(AND(VALUE(RIGHT($AY$1,2))&gt;=57,VALUE(RIGHT($AY$1,2))&lt;=63),$D73,"COMUM"),GABARITO!$D:$D,0)),1,0))</f>
        <v/>
      </c>
      <c r="AZ73" t="str">
        <f>IF(RESPOSTAS!BA73="","",IF(UPPER(RESPOSTAS!BA73)=INDEX(GABARITO!$C:$C,MATCH(TEXT(VALUE(RIGHT($AZ$1,2)),"00")&amp;"|"&amp;IF(AND(VALUE(RIGHT($AZ$1,2))&gt;=57,VALUE(RIGHT($AZ$1,2))&lt;=63),$D73,"COMUM"),GABARITO!$D:$D,0)),1,0))</f>
        <v/>
      </c>
      <c r="BA73" t="str">
        <f>IF(RESPOSTAS!BB73="","",IF(UPPER(RESPOSTAS!BB73)=INDEX(GABARITO!$C:$C,MATCH(TEXT(VALUE(RIGHT($BA$1,2)),"00")&amp;"|"&amp;IF(AND(VALUE(RIGHT($BA$1,2))&gt;=57,VALUE(RIGHT($BA$1,2))&lt;=63),$D73,"COMUM"),GABARITO!$D:$D,0)),1,0))</f>
        <v/>
      </c>
      <c r="BB73" t="str">
        <f>IF(RESPOSTAS!BC73="","",IF(UPPER(RESPOSTAS!BC73)=INDEX(GABARITO!$C:$C,MATCH(TEXT(VALUE(RIGHT($BB$1,2)),"00")&amp;"|"&amp;IF(AND(VALUE(RIGHT($BB$1,2))&gt;=57,VALUE(RIGHT($BB$1,2))&lt;=63),$D73,"COMUM"),GABARITO!$D:$D,0)),1,0))</f>
        <v/>
      </c>
      <c r="BC73" t="str">
        <f>IF(RESPOSTAS!BD73="","",IF(UPPER(RESPOSTAS!BD73)=INDEX(GABARITO!$C:$C,MATCH(TEXT(VALUE(RIGHT($BC$1,2)),"00")&amp;"|"&amp;IF(AND(VALUE(RIGHT($BC$1,2))&gt;=57,VALUE(RIGHT($BC$1,2))&lt;=63),$D73,"COMUM"),GABARITO!$D:$D,0)),1,0))</f>
        <v/>
      </c>
      <c r="BD73" t="str">
        <f>IF(RESPOSTAS!BE73="","",IF(UPPER(RESPOSTAS!BE73)=INDEX(GABARITO!$C:$C,MATCH(TEXT(VALUE(RIGHT($BD$1,2)),"00")&amp;"|"&amp;IF(AND(VALUE(RIGHT($BD$1,2))&gt;=57,VALUE(RIGHT($BD$1,2))&lt;=63),$D73,"COMUM"),GABARITO!$D:$D,0)),1,0))</f>
        <v/>
      </c>
      <c r="BE73" t="str">
        <f>IF(RESPOSTAS!BF73="","",IF(UPPER(RESPOSTAS!BF73)=INDEX(GABARITO!$C:$C,MATCH(TEXT(VALUE(RIGHT($BE$1,2)),"00")&amp;"|"&amp;IF(AND(VALUE(RIGHT($BE$1,2))&gt;=57,VALUE(RIGHT($BE$1,2))&lt;=63),$D73,"COMUM"),GABARITO!$D:$D,0)),1,0))</f>
        <v/>
      </c>
      <c r="BF73" t="str">
        <f>IF(RESPOSTAS!BG73="","",IF(UPPER(RESPOSTAS!BG73)=INDEX(GABARITO!$C:$C,MATCH(TEXT(VALUE(RIGHT($BF$1,2)),"00")&amp;"|"&amp;IF(AND(VALUE(RIGHT($BF$1,2))&gt;=57,VALUE(RIGHT($BF$1,2))&lt;=63),$D73,"COMUM"),GABARITO!$D:$D,0)),1,0))</f>
        <v/>
      </c>
      <c r="BG73" t="str">
        <f>IF(RESPOSTAS!BH73="","",IF(UPPER(RESPOSTAS!BH73)=INDEX(GABARITO!$C:$C,MATCH(TEXT(VALUE(RIGHT($BG$1,2)),"00")&amp;"|"&amp;IF(AND(VALUE(RIGHT($BG$1,2))&gt;=57,VALUE(RIGHT($BG$1,2))&lt;=63),$D73,"COMUM"),GABARITO!$D:$D,0)),1,0))</f>
        <v/>
      </c>
      <c r="BH73" t="str">
        <f>IF(RESPOSTAS!BI73="","",IF(UPPER(RESPOSTAS!BI73)=INDEX(GABARITO!$C:$C,MATCH(TEXT(VALUE(RIGHT($BH$1,2)),"00")&amp;"|"&amp;IF(AND(VALUE(RIGHT($BH$1,2))&gt;=57,VALUE(RIGHT($BH$1,2))&lt;=63),$D73,"COMUM"),GABARITO!$D:$D,0)),1,0))</f>
        <v/>
      </c>
      <c r="BI73" t="str">
        <f>IF(RESPOSTAS!BJ73="","",IF(UPPER(RESPOSTAS!BJ73)=INDEX(GABARITO!$C:$C,MATCH(TEXT(VALUE(RIGHT($BI$1,2)),"00")&amp;"|"&amp;IF(AND(VALUE(RIGHT($BI$1,2))&gt;=57,VALUE(RIGHT($BI$1,2))&lt;=63),$D73,"COMUM"),GABARITO!$D:$D,0)),1,0))</f>
        <v/>
      </c>
      <c r="BJ73" t="str">
        <f>IF(RESPOSTAS!BK73="","",IF(UPPER(RESPOSTAS!BK73)=INDEX(GABARITO!$C:$C,MATCH(TEXT(VALUE(RIGHT($BJ$1,2)),"00")&amp;"|"&amp;IF(AND(VALUE(RIGHT($BJ$1,2))&gt;=57,VALUE(RIGHT($BJ$1,2))&lt;=63),$D73,"COMUM"),GABARITO!$D:$D,0)),1,0))</f>
        <v/>
      </c>
      <c r="BK73" t="str">
        <f>IF(RESPOSTAS!BL73="","",IF(UPPER(RESPOSTAS!BL73)=INDEX(GABARITO!$C:$C,MATCH(TEXT(VALUE(RIGHT($BK$1,2)),"00")&amp;"|"&amp;IF(AND(VALUE(RIGHT($BK$1,2))&gt;=57,VALUE(RIGHT($BK$1,2))&lt;=63),$D73,"COMUM"),GABARITO!$D:$D,0)),1,0))</f>
        <v/>
      </c>
      <c r="BL73" t="str">
        <f>IF(RESPOSTAS!BM73="","",IF(UPPER(RESPOSTAS!BM73)=INDEX(GABARITO!$C:$C,MATCH(TEXT(VALUE(RIGHT($BL$1,2)),"00")&amp;"|"&amp;IF(AND(VALUE(RIGHT($BL$1,2))&gt;=57,VALUE(RIGHT($BL$1,2))&lt;=63),$D73,"COMUM"),GABARITO!$D:$D,0)),1,0))</f>
        <v/>
      </c>
      <c r="BM73" t="str">
        <f>IF(RESPOSTAS!BN73="","",IF(UPPER(RESPOSTAS!BN73)=INDEX(GABARITO!$C:$C,MATCH(TEXT(VALUE(RIGHT($BM$1,2)),"00")&amp;"|"&amp;IF(AND(VALUE(RIGHT($BM$1,2))&gt;=57,VALUE(RIGHT($BM$1,2))&lt;=63),$D73,"COMUM"),GABARITO!$D:$D,0)),1,0))</f>
        <v/>
      </c>
      <c r="BN73" t="str">
        <f>IF(RESPOSTAS!BO73="","",IF(UPPER(RESPOSTAS!BO73)=INDEX(GABARITO!$C:$C,MATCH(TEXT(VALUE(RIGHT($BN$1,2)),"00")&amp;"|"&amp;IF(AND(VALUE(RIGHT($BN$1,2))&gt;=57,VALUE(RIGHT($BN$1,2))&lt;=63),$D73,"COMUM"),GABARITO!$D:$D,0)),1,0))</f>
        <v/>
      </c>
      <c r="BO73" t="str">
        <f>IF(RESPOSTAS!BP73="","",IF(UPPER(RESPOSTAS!BP73)=INDEX(GABARITO!$C:$C,MATCH(TEXT(VALUE(RIGHT($BO$1,2)),"00")&amp;"|"&amp;IF(AND(VALUE(RIGHT($BO$1,2))&gt;=57,VALUE(RIGHT($BO$1,2))&lt;=63),$D73,"COMUM"),GABARITO!$D:$D,0)),1,0))</f>
        <v/>
      </c>
      <c r="BP73">
        <f>COUNTIF(RESPOSTAS!F73:BP73,"&lt;&gt;")</f>
        <v>0</v>
      </c>
      <c r="BQ73" t="str">
        <f t="shared" si="12"/>
        <v/>
      </c>
      <c r="BR73" s="10" t="str">
        <f t="shared" si="13"/>
        <v/>
      </c>
      <c r="BT73" s="11" t="str">
        <f t="shared" si="15"/>
        <v/>
      </c>
      <c r="BU73" s="11" t="str">
        <f t="shared" si="16"/>
        <v/>
      </c>
      <c r="BV73" s="11" t="str">
        <f t="shared" si="17"/>
        <v/>
      </c>
      <c r="BW73" s="11" t="str">
        <f t="shared" si="18"/>
        <v/>
      </c>
      <c r="BX73" s="11" t="str">
        <f t="shared" si="19"/>
        <v/>
      </c>
      <c r="BY73" s="11" t="str">
        <f t="shared" si="20"/>
        <v/>
      </c>
      <c r="BZ73" s="3" t="str">
        <f t="shared" si="14"/>
        <v/>
      </c>
      <c r="CA73" s="3" t="e">
        <f t="shared" si="11"/>
        <v>#VALUE!</v>
      </c>
    </row>
    <row r="74" spans="1:79" x14ac:dyDescent="0.25">
      <c r="A74" t="str">
        <f>IF(RESPOSTAS!A74="","",RESPOSTAS!A74)</f>
        <v/>
      </c>
      <c r="B74" t="str">
        <f>IF(RESPOSTAS!C74="","",RESPOSTAS!C74)</f>
        <v/>
      </c>
      <c r="C74" t="str">
        <f>IF(RESPOSTAS!D74="","",RESPOSTAS!D74)</f>
        <v/>
      </c>
      <c r="D74" t="str">
        <f>IF(RESPOSTAS!E74="","",RESPOSTAS!E74)</f>
        <v/>
      </c>
      <c r="E74" t="str">
        <f>IF(RESPOSTAS!F74="","",IF(UPPER(RESPOSTAS!F74)=INDEX(GABARITO!$C:$C,MATCH(TEXT(VALUE(RIGHT($E$1,2)),"00")&amp;"|"&amp;IF(AND(VALUE(RIGHT($E$1,2))&gt;=57,VALUE(RIGHT($E$1,2))&lt;=63),$D74,"COMUM"),GABARITO!$D:$D,0)),1,0))</f>
        <v/>
      </c>
      <c r="F74" t="str">
        <f>IF(RESPOSTAS!G74="","",IF(UPPER(RESPOSTAS!G74)=INDEX(GABARITO!$C:$C,MATCH(TEXT(VALUE(RIGHT($F$1,2)),"00")&amp;"|"&amp;IF(AND(VALUE(RIGHT($F$1,2))&gt;=57,VALUE(RIGHT($F$1,2))&lt;=63),$D74,"COMUM"),GABARITO!$D:$D,0)),1,0))</f>
        <v/>
      </c>
      <c r="G74" t="str">
        <f>IF(RESPOSTAS!H74="","",IF(UPPER(RESPOSTAS!H74)=INDEX(GABARITO!$C:$C,MATCH(TEXT(VALUE(RIGHT($G$1,2)),"00")&amp;"|"&amp;IF(AND(VALUE(RIGHT($G$1,2))&gt;=57,VALUE(RIGHT($G$1,2))&lt;=63),$D74,"COMUM"),GABARITO!$D:$D,0)),1,0))</f>
        <v/>
      </c>
      <c r="H74" t="str">
        <f>IF(RESPOSTAS!I74="","",IF(UPPER(RESPOSTAS!I74)=INDEX(GABARITO!$C:$C,MATCH(TEXT(VALUE(RIGHT($H$1,2)),"00")&amp;"|"&amp;IF(AND(VALUE(RIGHT($H$1,2))&gt;=57,VALUE(RIGHT($H$1,2))&lt;=63),$D74,"COMUM"),GABARITO!$D:$D,0)),1,0))</f>
        <v/>
      </c>
      <c r="I74" t="str">
        <f>IF(RESPOSTAS!J74="","",IF(UPPER(RESPOSTAS!J74)=INDEX(GABARITO!$C:$C,MATCH(TEXT(VALUE(RIGHT($I$1,2)),"00")&amp;"|"&amp;IF(AND(VALUE(RIGHT($I$1,2))&gt;=57,VALUE(RIGHT($I$1,2))&lt;=63),$D74,"COMUM"),GABARITO!$D:$D,0)),1,0))</f>
        <v/>
      </c>
      <c r="J74" t="str">
        <f>IF(RESPOSTAS!K74="","",IF(UPPER(RESPOSTAS!K74)=INDEX(GABARITO!$C:$C,MATCH(TEXT(VALUE(RIGHT($J$1,2)),"00")&amp;"|"&amp;IF(AND(VALUE(RIGHT($J$1,2))&gt;=57,VALUE(RIGHT($J$1,2))&lt;=63),$D74,"COMUM"),GABARITO!$D:$D,0)),1,0))</f>
        <v/>
      </c>
      <c r="K74" t="str">
        <f>IF(RESPOSTAS!L74="","",IF(UPPER(RESPOSTAS!L74)=INDEX(GABARITO!$C:$C,MATCH(TEXT(VALUE(RIGHT($K$1,2)),"00")&amp;"|"&amp;IF(AND(VALUE(RIGHT($K$1,2))&gt;=57,VALUE(RIGHT($K$1,2))&lt;=63),$D74,"COMUM"),GABARITO!$D:$D,0)),1,0))</f>
        <v/>
      </c>
      <c r="L74" t="str">
        <f>IF(RESPOSTAS!M74="","",IF(UPPER(RESPOSTAS!M74)=INDEX(GABARITO!$C:$C,MATCH(TEXT(VALUE(RIGHT($L$1,2)),"00")&amp;"|"&amp;IF(AND(VALUE(RIGHT($L$1,2))&gt;=57,VALUE(RIGHT($L$1,2))&lt;=63),$D74,"COMUM"),GABARITO!$D:$D,0)),1,0))</f>
        <v/>
      </c>
      <c r="M74" t="str">
        <f>IF(RESPOSTAS!N74="","",IF(UPPER(RESPOSTAS!N74)=INDEX(GABARITO!$C:$C,MATCH(TEXT(VALUE(RIGHT($M$1,2)),"00")&amp;"|"&amp;IF(AND(VALUE(RIGHT($M$1,2))&gt;=57,VALUE(RIGHT($M$1,2))&lt;=63),$D74,"COMUM"),GABARITO!$D:$D,0)),1,0))</f>
        <v/>
      </c>
      <c r="N74" t="str">
        <f>IF(RESPOSTAS!O74="","",IF(UPPER(RESPOSTAS!O74)=INDEX(GABARITO!$C:$C,MATCH(TEXT(VALUE(RIGHT($E$1,2)),"00")&amp;"|"&amp;IF(AND(VALUE(RIGHT($E$1,2))&gt;=57,VALUE(RIGHT($E$1,2))&lt;=63),$D74,"COMUM"),GABARITO!$D:$D,0)),1,0))</f>
        <v/>
      </c>
      <c r="O74" t="str">
        <f>IF(RESPOSTAS!P74="","",IF(UPPER(RESPOSTAS!P74)=INDEX(GABARITO!$C:$C,MATCH(TEXT(VALUE(RIGHT($O$1,2)),"00")&amp;"|"&amp;IF(AND(VALUE(RIGHT($O$1,2))&gt;=57,VALUE(RIGHT($O$1,2))&lt;=63),$D74,"COMUM"),GABARITO!$D:$D,0)),1,0))</f>
        <v/>
      </c>
      <c r="P74" t="str">
        <f>IF(RESPOSTAS!Q74="","",IF(UPPER(RESPOSTAS!Q74)=INDEX(GABARITO!$C:$C,MATCH(TEXT(VALUE(RIGHT($P$1,2)),"00")&amp;"|"&amp;IF(AND(VALUE(RIGHT($P$1,2))&gt;=57,VALUE(RIGHT($P$1,2))&lt;=63),$D74,"COMUM"),GABARITO!$D:$D,0)),1,0))</f>
        <v/>
      </c>
      <c r="Q74" t="str">
        <f>IF(RESPOSTAS!R74="","",IF(UPPER(RESPOSTAS!R74)=INDEX(GABARITO!$C:$C,MATCH(TEXT(VALUE(RIGHT($Q$1,2)),"00")&amp;"|"&amp;IF(AND(VALUE(RIGHT($Q$1,2))&gt;=57,VALUE(RIGHT($Q$1,2))&lt;=63),$D74,"COMUM"),GABARITO!$D:$D,0)),1,0))</f>
        <v/>
      </c>
      <c r="R74" t="str">
        <f>IF(RESPOSTAS!S74="","",IF(UPPER(RESPOSTAS!S74)=INDEX(GABARITO!$C:$C,MATCH(TEXT(VALUE(RIGHT($R$1,2)),"00")&amp;"|"&amp;IF(AND(VALUE(RIGHT($R$1,2))&gt;=57,VALUE(RIGHT($R$1,2))&lt;=63),$D74,"COMUM"),GABARITO!$D:$D,0)),1,0))</f>
        <v/>
      </c>
      <c r="S74" t="str">
        <f>IF(RESPOSTAS!T74="","",IF(UPPER(RESPOSTAS!T74)=INDEX(GABARITO!$C:$C,MATCH(TEXT(VALUE(RIGHT($S$1,2)),"00")&amp;"|"&amp;IF(AND(VALUE(RIGHT($S$1,2))&gt;=57,VALUE(RIGHT($S$1,2))&lt;=63),$D74,"COMUM"),GABARITO!$D:$D,0)),1,0))</f>
        <v/>
      </c>
      <c r="T74" t="str">
        <f>IF(RESPOSTAS!U74="","",IF(UPPER(RESPOSTAS!U74)=INDEX(GABARITO!$C:$C,MATCH(TEXT(VALUE(RIGHT($T$1,2)),"00")&amp;"|"&amp;IF(AND(VALUE(RIGHT($T$1,2))&gt;=57,VALUE(RIGHT($T$1,2))&lt;=63),$D74,"COMUM"),GABARITO!$D:$D,0)),1,0))</f>
        <v/>
      </c>
      <c r="U74" t="str">
        <f>IF(RESPOSTAS!V74="","",IF(UPPER(RESPOSTAS!V74)=INDEX(GABARITO!$C:$C,MATCH(TEXT(VALUE(RIGHT($U$1,2)),"00")&amp;"|"&amp;IF(AND(VALUE(RIGHT($U$1,2))&gt;=57,VALUE(RIGHT($U$1,2))&lt;=63),$D74,"COMUM"),GABARITO!$D:$D,0)),1,0))</f>
        <v/>
      </c>
      <c r="V74" t="str">
        <f>IF(RESPOSTAS!W74="","",IF(UPPER(RESPOSTAS!W74)=INDEX(GABARITO!$C:$C,MATCH(TEXT(VALUE(RIGHT($E$1,2)),"00")&amp;"|"&amp;IF(AND(VALUE(RIGHT($E$1,2))&gt;=57,VALUE(RIGHT($E$1,2))&lt;=63),$D74,"COMUM"),GABARITO!$D:$D,0)),1,0))</f>
        <v/>
      </c>
      <c r="W74" t="str">
        <f>IF(RESPOSTAS!X74="","",IF(UPPER(RESPOSTAS!X74)=INDEX(GABARITO!$C:$C,MATCH(TEXT(VALUE(RIGHT($W$1,2)),"00")&amp;"|"&amp;IF(AND(VALUE(RIGHT($W$1,2))&gt;=57,VALUE(RIGHT($W$1,2))&lt;=63),$D74,"COMUM"),GABARITO!$D:$D,0)),1,0))</f>
        <v/>
      </c>
      <c r="X74" t="str">
        <f>IF(RESPOSTAS!Y74="","",IF(UPPER(RESPOSTAS!Y74)=INDEX(GABARITO!$C:$C,MATCH(TEXT(VALUE(RIGHT($X$1,2)),"00")&amp;"|"&amp;IF(AND(VALUE(RIGHT($X$1,2))&gt;=57,VALUE(RIGHT($X$1,2))&lt;=63),$D74,"COMUM"),GABARITO!$D:$D,0)),1,0))</f>
        <v/>
      </c>
      <c r="Y74" t="str">
        <f>IF(RESPOSTAS!Z74="","",IF(UPPER(RESPOSTAS!Z74)=INDEX(GABARITO!$C:$C,MATCH(TEXT(VALUE(RIGHT($Y$1,2)),"00")&amp;"|"&amp;IF(AND(VALUE(RIGHT($Y$1,2))&gt;=57,VALUE(RIGHT($Y$1,2))&lt;=63),$D74,"COMUM"),GABARITO!$D:$D,0)),1,0))</f>
        <v/>
      </c>
      <c r="Z74" t="str">
        <f>IF(RESPOSTAS!AA74="","",IF(UPPER(RESPOSTAS!AA74)=INDEX(GABARITO!$C:$C,MATCH(TEXT(VALUE(RIGHT($Z$1,2)),"00")&amp;"|"&amp;IF(AND(VALUE(RIGHT($Z$1,2))&gt;=57,VALUE(RIGHT($Z$1,2))&lt;=63),$D74,"COMUM"),GABARITO!$D:$D,0)),1,0))</f>
        <v/>
      </c>
      <c r="AA74" t="str">
        <f>IF(RESPOSTAS!AB74="","",IF(UPPER(RESPOSTAS!AB74)=INDEX(GABARITO!$C:$C,MATCH(TEXT(VALUE(RIGHT($AA$1,2)),"00")&amp;"|"&amp;IF(AND(VALUE(RIGHT($AA$1,2))&gt;=57,VALUE(RIGHT($AA$1,2))&lt;=63),$D74,"COMUM"),GABARITO!$D:$D,0)),1,0))</f>
        <v/>
      </c>
      <c r="AB74" t="str">
        <f>IF(RESPOSTAS!AC74="","",IF(UPPER(RESPOSTAS!AC74)=INDEX(GABARITO!$C:$C,MATCH(TEXT(VALUE(RIGHT($AB$1,2)),"00")&amp;"|"&amp;IF(AND(VALUE(RIGHT($AB$1,2))&gt;=57,VALUE(RIGHT($AB$1,2))&lt;=63),$D74,"COMUM"),GABARITO!$D:$D,0)),1,0))</f>
        <v/>
      </c>
      <c r="AC74" t="str">
        <f>IF(RESPOSTAS!AD74="","",IF(UPPER(RESPOSTAS!AD74)=INDEX(GABARITO!$C:$C,MATCH(TEXT(VALUE(RIGHT($AC$1,2)),"00")&amp;"|"&amp;IF(AND(VALUE(RIGHT($AC$1,2))&gt;=57,VALUE(RIGHT($AC$1,2))&lt;=63),$D74,"COMUM"),GABARITO!$D:$D,0)),1,0))</f>
        <v/>
      </c>
      <c r="AD74" t="str">
        <f>IF(RESPOSTAS!AE74="","",IF(UPPER(RESPOSTAS!AE74)=INDEX(GABARITO!$C:$C,MATCH(TEXT(VALUE(RIGHT($AD$1,2)),"00")&amp;"|"&amp;IF(AND(VALUE(RIGHT($AD$1,2))&gt;=57,VALUE(RIGHT($AD$1,2))&lt;=63),$D74,"COMUM"),GABARITO!$D:$D,0)),1,0))</f>
        <v/>
      </c>
      <c r="AE74" t="str">
        <f>IF(RESPOSTAS!AF74="","",IF(UPPER(RESPOSTAS!AF74)=INDEX(GABARITO!$C:$C,MATCH(TEXT(VALUE(RIGHT($AE$1,2)),"00")&amp;"|"&amp;IF(AND(VALUE(RIGHT($AE$1,2))&gt;=57,VALUE(RIGHT($AE$1,2))&lt;=63),$D74,"COMUM"),GABARITO!$D:$D,0)),1,0))</f>
        <v/>
      </c>
      <c r="AF74" t="str">
        <f>IF(RESPOSTAS!AG74="","",IF(UPPER(RESPOSTAS!AG74)=INDEX(GABARITO!$C:$C,MATCH(TEXT(VALUE(RIGHT($AF$1,2)),"00")&amp;"|"&amp;IF(AND(VALUE(RIGHT($AF$1,2))&gt;=57,VALUE(RIGHT($AF$1,2))&lt;=63),$D74,"COMUM"),GABARITO!$D:$D,0)),1,0))</f>
        <v/>
      </c>
      <c r="AG74" t="str">
        <f>IF(RESPOSTAS!AH74="","",IF(UPPER(RESPOSTAS!AH74)=INDEX(GABARITO!$C:$C,MATCH(TEXT(VALUE(RIGHT($AG$1,2)),"00")&amp;"|"&amp;IF(AND(VALUE(RIGHT($AG$1,2))&gt;=57,VALUE(RIGHT($AG$1,2))&lt;=63),$D74,"COMUM"),GABARITO!$D:$D,0)),1,0))</f>
        <v/>
      </c>
      <c r="AH74" t="str">
        <f>IF(RESPOSTAS!AI74="","",IF(UPPER(RESPOSTAS!AI74)=INDEX(GABARITO!$C:$C,MATCH(TEXT(VALUE(RIGHT($AH$1,2)),"00")&amp;"|"&amp;IF(AND(VALUE(RIGHT($AH$1,2))&gt;=57,VALUE(RIGHT($AH$1,2))&lt;=63),$D74,"COMUM"),GABARITO!$D:$D,0)),1,0))</f>
        <v/>
      </c>
      <c r="AI74" t="str">
        <f>IF(RESPOSTAS!AJ74="","",IF(UPPER(RESPOSTAS!AJ74)=INDEX(GABARITO!$C:$C,MATCH(TEXT(VALUE(RIGHT($AI$1,2)),"00")&amp;"|"&amp;IF(AND(VALUE(RIGHT($AI$1,2))&gt;=57,VALUE(RIGHT($AI$1,2))&lt;=63),$D74,"COMUM"),GABARITO!$D:$D,0)),1,0))</f>
        <v/>
      </c>
      <c r="AJ74" t="str">
        <f>IF(RESPOSTAS!AK74="","",IF(UPPER(RESPOSTAS!AK74)=INDEX(GABARITO!$C:$C,MATCH(TEXT(VALUE(RIGHT($AJ$1,2)),"00")&amp;"|"&amp;IF(AND(VALUE(RIGHT($AJ$1,2))&gt;=57,VALUE(RIGHT($AJ$1,2))&lt;=63),$D74,"COMUM"),GABARITO!$D:$D,0)),1,0))</f>
        <v/>
      </c>
      <c r="AK74" t="str">
        <f>IF(RESPOSTAS!AL74="","",IF(UPPER(RESPOSTAS!AL74)=INDEX(GABARITO!$C:$C,MATCH(TEXT(VALUE(RIGHT($AK$1,2)),"00")&amp;"|"&amp;IF(AND(VALUE(RIGHT($AK$1,2))&gt;=57,VALUE(RIGHT($AK$1,2))&lt;=63),$D74,"COMUM"),GABARITO!$D:$D,0)),1,0))</f>
        <v/>
      </c>
      <c r="AL74" t="str">
        <f>IF(RESPOSTAS!AM74="","",IF(UPPER(RESPOSTAS!AM74)=INDEX(GABARITO!$C:$C,MATCH(TEXT(VALUE(RIGHT($AL$1,2)),"00")&amp;"|"&amp;IF(AND(VALUE(RIGHT($AL$1,2))&gt;=57,VALUE(RIGHT($AL$1,2))&lt;=63),$D74,"COMUM"),GABARITO!$D:$D,0)),1,0))</f>
        <v/>
      </c>
      <c r="AM74" t="str">
        <f>IF(RESPOSTAS!AN74="","",IF(UPPER(RESPOSTAS!AN74)=INDEX(GABARITO!$C:$C,MATCH(TEXT(VALUE(RIGHT($AM$1,2)),"00")&amp;"|"&amp;IF(AND(VALUE(RIGHT($AM$1,2))&gt;=57,VALUE(RIGHT($AM$1,2))&lt;=63),$D74,"COMUM"),GABARITO!$D:$D,0)),1,0))</f>
        <v/>
      </c>
      <c r="AN74" t="str">
        <f>IF(RESPOSTAS!AO74="","",IF(UPPER(RESPOSTAS!AO74)=INDEX(GABARITO!$C:$C,MATCH(TEXT(VALUE(RIGHT($AN$1,2)),"00")&amp;"|"&amp;IF(AND(VALUE(RIGHT($AN$1,2))&gt;=57,VALUE(RIGHT($AN$1,2))&lt;=63),$D74,"COMUM"),GABARITO!$D:$D,0)),1,0))</f>
        <v/>
      </c>
      <c r="AO74" t="str">
        <f>IF(RESPOSTAS!AP74="","",IF(UPPER(RESPOSTAS!AP74)=INDEX(GABARITO!$C:$C,MATCH(TEXT(VALUE(RIGHT($AO$1,2)),"00")&amp;"|"&amp;IF(AND(VALUE(RIGHT($AO$1,2))&gt;=57,VALUE(RIGHT($AO$1,2))&lt;=63),$D74,"COMUM"),GABARITO!$D:$D,0)),1,0))</f>
        <v/>
      </c>
      <c r="AP74" t="str">
        <f>IF(RESPOSTAS!AQ74="","",IF(UPPER(RESPOSTAS!AQ74)=INDEX(GABARITO!$C:$C,MATCH(TEXT(VALUE(RIGHT($AP$1,2)),"00")&amp;"|"&amp;IF(AND(VALUE(RIGHT($AP$1,2))&gt;=57,VALUE(RIGHT($AP$1,2))&lt;=63),$D74,"COMUM"),GABARITO!$D:$D,0)),1,0))</f>
        <v/>
      </c>
      <c r="AQ74" t="str">
        <f>IF(RESPOSTAS!AR74="","",IF(UPPER(RESPOSTAS!AR74)=INDEX(GABARITO!$C:$C,MATCH(TEXT(VALUE(RIGHT($AQ$1,2)),"00")&amp;"|"&amp;IF(AND(VALUE(RIGHT($AQ$1,2))&gt;=57,VALUE(RIGHT($AQ$1,2))&lt;=63),$D74,"COMUM"),GABARITO!$D:$D,0)),1,0))</f>
        <v/>
      </c>
      <c r="AR74" t="str">
        <f>IF(RESPOSTAS!AS74="","",IF(UPPER(RESPOSTAS!AS74)=INDEX(GABARITO!$C:$C,MATCH(TEXT(VALUE(RIGHT($AR$1,2)),"00")&amp;"|"&amp;IF(AND(VALUE(RIGHT($AR$1,2))&gt;=57,VALUE(RIGHT($AR$1,2))&lt;=63),$D74,"COMUM"),GABARITO!$D:$D,0)),1,0))</f>
        <v/>
      </c>
      <c r="AS74" t="str">
        <f>IF(RESPOSTAS!AT74="","",IF(UPPER(RESPOSTAS!AT74)=INDEX(GABARITO!$C:$C,MATCH(TEXT(VALUE(RIGHT($AS$1,2)),"00")&amp;"|"&amp;IF(AND(VALUE(RIGHT($AS$1,2))&gt;=57,VALUE(RIGHT($AS$1,2))&lt;=63),$D74,"COMUM"),GABARITO!$D:$D,0)),1,0))</f>
        <v/>
      </c>
      <c r="AT74" t="str">
        <f>IF(RESPOSTAS!AU74="","",IF(UPPER(RESPOSTAS!AU74)=INDEX(GABARITO!$C:$C,MATCH(TEXT(VALUE(RIGHT($AT$1,2)),"00")&amp;"|"&amp;IF(AND(VALUE(RIGHT($AT$1,2))&gt;=57,VALUE(RIGHT($AT$1,2))&lt;=63),$D74,"COMUM"),GABARITO!$D:$D,0)),1,0))</f>
        <v/>
      </c>
      <c r="AU74" t="str">
        <f>IF(RESPOSTAS!AV74="","",IF(UPPER(RESPOSTAS!AV74)=INDEX(GABARITO!$C:$C,MATCH(TEXT(VALUE(RIGHT($AU$1,2)),"00")&amp;"|"&amp;IF(AND(VALUE(RIGHT($AU$1,2))&gt;=57,VALUE(RIGHT($AU$1,2))&lt;=63),$D74,"COMUM"),GABARITO!$D:$D,0)),1,0))</f>
        <v/>
      </c>
      <c r="AV74" t="str">
        <f>IF(RESPOSTAS!AW74="","",IF(UPPER(RESPOSTAS!AW74)=INDEX(GABARITO!$C:$C,MATCH(TEXT(VALUE(RIGHT($AV$1,2)),"00")&amp;"|"&amp;IF(AND(VALUE(RIGHT($AV$1,2))&gt;=57,VALUE(RIGHT($AV$1,2))&lt;=63),$D74,"COMUM"),GABARITO!$D:$D,0)),1,0))</f>
        <v/>
      </c>
      <c r="AW74" t="str">
        <f>IF(RESPOSTAS!AX74="","",IF(UPPER(RESPOSTAS!AX74)=INDEX(GABARITO!$C:$C,MATCH(TEXT(VALUE(RIGHT($AW$1,2)),"00")&amp;"|"&amp;IF(AND(VALUE(RIGHT($AW$1,2))&gt;=57,VALUE(RIGHT($AW$1,2))&lt;=63),$D74,"COMUM"),GABARITO!$D:$D,0)),1,0))</f>
        <v/>
      </c>
      <c r="AX74" t="str">
        <f>IF(RESPOSTAS!AY74="","",IF(UPPER(RESPOSTAS!AY74)=INDEX(GABARITO!$C:$C,MATCH(TEXT(VALUE(RIGHT($AX$1,2)),"00")&amp;"|"&amp;IF(AND(VALUE(RIGHT($AX$1,2))&gt;=57,VALUE(RIGHT($AX$1,2))&lt;=63),$D74,"COMUM"),GABARITO!$D:$D,0)),1,0))</f>
        <v/>
      </c>
      <c r="AY74" t="str">
        <f>IF(RESPOSTAS!AZ74="","",IF(UPPER(RESPOSTAS!AZ74)=INDEX(GABARITO!$C:$C,MATCH(TEXT(VALUE(RIGHT($AY$1,2)),"00")&amp;"|"&amp;IF(AND(VALUE(RIGHT($AY$1,2))&gt;=57,VALUE(RIGHT($AY$1,2))&lt;=63),$D74,"COMUM"),GABARITO!$D:$D,0)),1,0))</f>
        <v/>
      </c>
      <c r="AZ74" t="str">
        <f>IF(RESPOSTAS!BA74="","",IF(UPPER(RESPOSTAS!BA74)=INDEX(GABARITO!$C:$C,MATCH(TEXT(VALUE(RIGHT($AZ$1,2)),"00")&amp;"|"&amp;IF(AND(VALUE(RIGHT($AZ$1,2))&gt;=57,VALUE(RIGHT($AZ$1,2))&lt;=63),$D74,"COMUM"),GABARITO!$D:$D,0)),1,0))</f>
        <v/>
      </c>
      <c r="BA74" t="str">
        <f>IF(RESPOSTAS!BB74="","",IF(UPPER(RESPOSTAS!BB74)=INDEX(GABARITO!$C:$C,MATCH(TEXT(VALUE(RIGHT($BA$1,2)),"00")&amp;"|"&amp;IF(AND(VALUE(RIGHT($BA$1,2))&gt;=57,VALUE(RIGHT($BA$1,2))&lt;=63),$D74,"COMUM"),GABARITO!$D:$D,0)),1,0))</f>
        <v/>
      </c>
      <c r="BB74" t="str">
        <f>IF(RESPOSTAS!BC74="","",IF(UPPER(RESPOSTAS!BC74)=INDEX(GABARITO!$C:$C,MATCH(TEXT(VALUE(RIGHT($BB$1,2)),"00")&amp;"|"&amp;IF(AND(VALUE(RIGHT($BB$1,2))&gt;=57,VALUE(RIGHT($BB$1,2))&lt;=63),$D74,"COMUM"),GABARITO!$D:$D,0)),1,0))</f>
        <v/>
      </c>
      <c r="BC74" t="str">
        <f>IF(RESPOSTAS!BD74="","",IF(UPPER(RESPOSTAS!BD74)=INDEX(GABARITO!$C:$C,MATCH(TEXT(VALUE(RIGHT($BC$1,2)),"00")&amp;"|"&amp;IF(AND(VALUE(RIGHT($BC$1,2))&gt;=57,VALUE(RIGHT($BC$1,2))&lt;=63),$D74,"COMUM"),GABARITO!$D:$D,0)),1,0))</f>
        <v/>
      </c>
      <c r="BD74" t="str">
        <f>IF(RESPOSTAS!BE74="","",IF(UPPER(RESPOSTAS!BE74)=INDEX(GABARITO!$C:$C,MATCH(TEXT(VALUE(RIGHT($BD$1,2)),"00")&amp;"|"&amp;IF(AND(VALUE(RIGHT($BD$1,2))&gt;=57,VALUE(RIGHT($BD$1,2))&lt;=63),$D74,"COMUM"),GABARITO!$D:$D,0)),1,0))</f>
        <v/>
      </c>
      <c r="BE74" t="str">
        <f>IF(RESPOSTAS!BF74="","",IF(UPPER(RESPOSTAS!BF74)=INDEX(GABARITO!$C:$C,MATCH(TEXT(VALUE(RIGHT($BE$1,2)),"00")&amp;"|"&amp;IF(AND(VALUE(RIGHT($BE$1,2))&gt;=57,VALUE(RIGHT($BE$1,2))&lt;=63),$D74,"COMUM"),GABARITO!$D:$D,0)),1,0))</f>
        <v/>
      </c>
      <c r="BF74" t="str">
        <f>IF(RESPOSTAS!BG74="","",IF(UPPER(RESPOSTAS!BG74)=INDEX(GABARITO!$C:$C,MATCH(TEXT(VALUE(RIGHT($BF$1,2)),"00")&amp;"|"&amp;IF(AND(VALUE(RIGHT($BF$1,2))&gt;=57,VALUE(RIGHT($BF$1,2))&lt;=63),$D74,"COMUM"),GABARITO!$D:$D,0)),1,0))</f>
        <v/>
      </c>
      <c r="BG74" t="str">
        <f>IF(RESPOSTAS!BH74="","",IF(UPPER(RESPOSTAS!BH74)=INDEX(GABARITO!$C:$C,MATCH(TEXT(VALUE(RIGHT($BG$1,2)),"00")&amp;"|"&amp;IF(AND(VALUE(RIGHT($BG$1,2))&gt;=57,VALUE(RIGHT($BG$1,2))&lt;=63),$D74,"COMUM"),GABARITO!$D:$D,0)),1,0))</f>
        <v/>
      </c>
      <c r="BH74" t="str">
        <f>IF(RESPOSTAS!BI74="","",IF(UPPER(RESPOSTAS!BI74)=INDEX(GABARITO!$C:$C,MATCH(TEXT(VALUE(RIGHT($BH$1,2)),"00")&amp;"|"&amp;IF(AND(VALUE(RIGHT($BH$1,2))&gt;=57,VALUE(RIGHT($BH$1,2))&lt;=63),$D74,"COMUM"),GABARITO!$D:$D,0)),1,0))</f>
        <v/>
      </c>
      <c r="BI74" t="str">
        <f>IF(RESPOSTAS!BJ74="","",IF(UPPER(RESPOSTAS!BJ74)=INDEX(GABARITO!$C:$C,MATCH(TEXT(VALUE(RIGHT($BI$1,2)),"00")&amp;"|"&amp;IF(AND(VALUE(RIGHT($BI$1,2))&gt;=57,VALUE(RIGHT($BI$1,2))&lt;=63),$D74,"COMUM"),GABARITO!$D:$D,0)),1,0))</f>
        <v/>
      </c>
      <c r="BJ74" t="str">
        <f>IF(RESPOSTAS!BK74="","",IF(UPPER(RESPOSTAS!BK74)=INDEX(GABARITO!$C:$C,MATCH(TEXT(VALUE(RIGHT($BJ$1,2)),"00")&amp;"|"&amp;IF(AND(VALUE(RIGHT($BJ$1,2))&gt;=57,VALUE(RIGHT($BJ$1,2))&lt;=63),$D74,"COMUM"),GABARITO!$D:$D,0)),1,0))</f>
        <v/>
      </c>
      <c r="BK74" t="str">
        <f>IF(RESPOSTAS!BL74="","",IF(UPPER(RESPOSTAS!BL74)=INDEX(GABARITO!$C:$C,MATCH(TEXT(VALUE(RIGHT($BK$1,2)),"00")&amp;"|"&amp;IF(AND(VALUE(RIGHT($BK$1,2))&gt;=57,VALUE(RIGHT($BK$1,2))&lt;=63),$D74,"COMUM"),GABARITO!$D:$D,0)),1,0))</f>
        <v/>
      </c>
      <c r="BL74" t="str">
        <f>IF(RESPOSTAS!BM74="","",IF(UPPER(RESPOSTAS!BM74)=INDEX(GABARITO!$C:$C,MATCH(TEXT(VALUE(RIGHT($BL$1,2)),"00")&amp;"|"&amp;IF(AND(VALUE(RIGHT($BL$1,2))&gt;=57,VALUE(RIGHT($BL$1,2))&lt;=63),$D74,"COMUM"),GABARITO!$D:$D,0)),1,0))</f>
        <v/>
      </c>
      <c r="BM74" t="str">
        <f>IF(RESPOSTAS!BN74="","",IF(UPPER(RESPOSTAS!BN74)=INDEX(GABARITO!$C:$C,MATCH(TEXT(VALUE(RIGHT($BM$1,2)),"00")&amp;"|"&amp;IF(AND(VALUE(RIGHT($BM$1,2))&gt;=57,VALUE(RIGHT($BM$1,2))&lt;=63),$D74,"COMUM"),GABARITO!$D:$D,0)),1,0))</f>
        <v/>
      </c>
      <c r="BN74" t="str">
        <f>IF(RESPOSTAS!BO74="","",IF(UPPER(RESPOSTAS!BO74)=INDEX(GABARITO!$C:$C,MATCH(TEXT(VALUE(RIGHT($BN$1,2)),"00")&amp;"|"&amp;IF(AND(VALUE(RIGHT($BN$1,2))&gt;=57,VALUE(RIGHT($BN$1,2))&lt;=63),$D74,"COMUM"),GABARITO!$D:$D,0)),1,0))</f>
        <v/>
      </c>
      <c r="BO74" t="str">
        <f>IF(RESPOSTAS!BP74="","",IF(UPPER(RESPOSTAS!BP74)=INDEX(GABARITO!$C:$C,MATCH(TEXT(VALUE(RIGHT($BO$1,2)),"00")&amp;"|"&amp;IF(AND(VALUE(RIGHT($BO$1,2))&gt;=57,VALUE(RIGHT($BO$1,2))&lt;=63),$D74,"COMUM"),GABARITO!$D:$D,0)),1,0))</f>
        <v/>
      </c>
      <c r="BP74">
        <f>COUNTIF(RESPOSTAS!F74:BP74,"&lt;&gt;")</f>
        <v>0</v>
      </c>
      <c r="BQ74" t="str">
        <f t="shared" si="12"/>
        <v/>
      </c>
      <c r="BR74" s="10" t="str">
        <f t="shared" si="13"/>
        <v/>
      </c>
      <c r="BT74" s="11" t="str">
        <f t="shared" si="15"/>
        <v/>
      </c>
      <c r="BU74" s="11" t="str">
        <f t="shared" si="16"/>
        <v/>
      </c>
      <c r="BV74" s="11" t="str">
        <f t="shared" si="17"/>
        <v/>
      </c>
      <c r="BW74" s="11" t="str">
        <f t="shared" si="18"/>
        <v/>
      </c>
      <c r="BX74" s="11" t="str">
        <f t="shared" si="19"/>
        <v/>
      </c>
      <c r="BY74" s="11" t="str">
        <f t="shared" si="20"/>
        <v/>
      </c>
      <c r="BZ74" s="3" t="str">
        <f t="shared" si="14"/>
        <v/>
      </c>
      <c r="CA74" s="3" t="e">
        <f t="shared" si="11"/>
        <v>#VALUE!</v>
      </c>
    </row>
    <row r="75" spans="1:79" x14ac:dyDescent="0.25">
      <c r="A75" t="str">
        <f>IF(RESPOSTAS!A75="","",RESPOSTAS!A75)</f>
        <v/>
      </c>
      <c r="B75" t="str">
        <f>IF(RESPOSTAS!C75="","",RESPOSTAS!C75)</f>
        <v/>
      </c>
      <c r="C75" t="str">
        <f>IF(RESPOSTAS!D75="","",RESPOSTAS!D75)</f>
        <v/>
      </c>
      <c r="D75" t="str">
        <f>IF(RESPOSTAS!E75="","",RESPOSTAS!E75)</f>
        <v/>
      </c>
      <c r="E75" t="str">
        <f>IF(RESPOSTAS!F75="","",IF(UPPER(RESPOSTAS!F75)=INDEX(GABARITO!$C:$C,MATCH(TEXT(VALUE(RIGHT($E$1,2)),"00")&amp;"|"&amp;IF(AND(VALUE(RIGHT($E$1,2))&gt;=57,VALUE(RIGHT($E$1,2))&lt;=63),$D75,"COMUM"),GABARITO!$D:$D,0)),1,0))</f>
        <v/>
      </c>
      <c r="F75" t="str">
        <f>IF(RESPOSTAS!G75="","",IF(UPPER(RESPOSTAS!G75)=INDEX(GABARITO!$C:$C,MATCH(TEXT(VALUE(RIGHT($F$1,2)),"00")&amp;"|"&amp;IF(AND(VALUE(RIGHT($F$1,2))&gt;=57,VALUE(RIGHT($F$1,2))&lt;=63),$D75,"COMUM"),GABARITO!$D:$D,0)),1,0))</f>
        <v/>
      </c>
      <c r="G75" t="str">
        <f>IF(RESPOSTAS!H75="","",IF(UPPER(RESPOSTAS!H75)=INDEX(GABARITO!$C:$C,MATCH(TEXT(VALUE(RIGHT($G$1,2)),"00")&amp;"|"&amp;IF(AND(VALUE(RIGHT($G$1,2))&gt;=57,VALUE(RIGHT($G$1,2))&lt;=63),$D75,"COMUM"),GABARITO!$D:$D,0)),1,0))</f>
        <v/>
      </c>
      <c r="H75" t="str">
        <f>IF(RESPOSTAS!I75="","",IF(UPPER(RESPOSTAS!I75)=INDEX(GABARITO!$C:$C,MATCH(TEXT(VALUE(RIGHT($H$1,2)),"00")&amp;"|"&amp;IF(AND(VALUE(RIGHT($H$1,2))&gt;=57,VALUE(RIGHT($H$1,2))&lt;=63),$D75,"COMUM"),GABARITO!$D:$D,0)),1,0))</f>
        <v/>
      </c>
      <c r="I75" t="str">
        <f>IF(RESPOSTAS!J75="","",IF(UPPER(RESPOSTAS!J75)=INDEX(GABARITO!$C:$C,MATCH(TEXT(VALUE(RIGHT($I$1,2)),"00")&amp;"|"&amp;IF(AND(VALUE(RIGHT($I$1,2))&gt;=57,VALUE(RIGHT($I$1,2))&lt;=63),$D75,"COMUM"),GABARITO!$D:$D,0)),1,0))</f>
        <v/>
      </c>
      <c r="J75" t="str">
        <f>IF(RESPOSTAS!K75="","",IF(UPPER(RESPOSTAS!K75)=INDEX(GABARITO!$C:$C,MATCH(TEXT(VALUE(RIGHT($J$1,2)),"00")&amp;"|"&amp;IF(AND(VALUE(RIGHT($J$1,2))&gt;=57,VALUE(RIGHT($J$1,2))&lt;=63),$D75,"COMUM"),GABARITO!$D:$D,0)),1,0))</f>
        <v/>
      </c>
      <c r="K75" t="str">
        <f>IF(RESPOSTAS!L75="","",IF(UPPER(RESPOSTAS!L75)=INDEX(GABARITO!$C:$C,MATCH(TEXT(VALUE(RIGHT($K$1,2)),"00")&amp;"|"&amp;IF(AND(VALUE(RIGHT($K$1,2))&gt;=57,VALUE(RIGHT($K$1,2))&lt;=63),$D75,"COMUM"),GABARITO!$D:$D,0)),1,0))</f>
        <v/>
      </c>
      <c r="L75" t="str">
        <f>IF(RESPOSTAS!M75="","",IF(UPPER(RESPOSTAS!M75)=INDEX(GABARITO!$C:$C,MATCH(TEXT(VALUE(RIGHT($L$1,2)),"00")&amp;"|"&amp;IF(AND(VALUE(RIGHT($L$1,2))&gt;=57,VALUE(RIGHT($L$1,2))&lt;=63),$D75,"COMUM"),GABARITO!$D:$D,0)),1,0))</f>
        <v/>
      </c>
      <c r="M75" t="str">
        <f>IF(RESPOSTAS!N75="","",IF(UPPER(RESPOSTAS!N75)=INDEX(GABARITO!$C:$C,MATCH(TEXT(VALUE(RIGHT($M$1,2)),"00")&amp;"|"&amp;IF(AND(VALUE(RIGHT($M$1,2))&gt;=57,VALUE(RIGHT($M$1,2))&lt;=63),$D75,"COMUM"),GABARITO!$D:$D,0)),1,0))</f>
        <v/>
      </c>
      <c r="N75" t="str">
        <f>IF(RESPOSTAS!O75="","",IF(UPPER(RESPOSTAS!O75)=INDEX(GABARITO!$C:$C,MATCH(TEXT(VALUE(RIGHT($E$1,2)),"00")&amp;"|"&amp;IF(AND(VALUE(RIGHT($E$1,2))&gt;=57,VALUE(RIGHT($E$1,2))&lt;=63),$D75,"COMUM"),GABARITO!$D:$D,0)),1,0))</f>
        <v/>
      </c>
      <c r="O75" t="str">
        <f>IF(RESPOSTAS!P75="","",IF(UPPER(RESPOSTAS!P75)=INDEX(GABARITO!$C:$C,MATCH(TEXT(VALUE(RIGHT($O$1,2)),"00")&amp;"|"&amp;IF(AND(VALUE(RIGHT($O$1,2))&gt;=57,VALUE(RIGHT($O$1,2))&lt;=63),$D75,"COMUM"),GABARITO!$D:$D,0)),1,0))</f>
        <v/>
      </c>
      <c r="P75" t="str">
        <f>IF(RESPOSTAS!Q75="","",IF(UPPER(RESPOSTAS!Q75)=INDEX(GABARITO!$C:$C,MATCH(TEXT(VALUE(RIGHT($P$1,2)),"00")&amp;"|"&amp;IF(AND(VALUE(RIGHT($P$1,2))&gt;=57,VALUE(RIGHT($P$1,2))&lt;=63),$D75,"COMUM"),GABARITO!$D:$D,0)),1,0))</f>
        <v/>
      </c>
      <c r="Q75" t="str">
        <f>IF(RESPOSTAS!R75="","",IF(UPPER(RESPOSTAS!R75)=INDEX(GABARITO!$C:$C,MATCH(TEXT(VALUE(RIGHT($Q$1,2)),"00")&amp;"|"&amp;IF(AND(VALUE(RIGHT($Q$1,2))&gt;=57,VALUE(RIGHT($Q$1,2))&lt;=63),$D75,"COMUM"),GABARITO!$D:$D,0)),1,0))</f>
        <v/>
      </c>
      <c r="R75" t="str">
        <f>IF(RESPOSTAS!S75="","",IF(UPPER(RESPOSTAS!S75)=INDEX(GABARITO!$C:$C,MATCH(TEXT(VALUE(RIGHT($R$1,2)),"00")&amp;"|"&amp;IF(AND(VALUE(RIGHT($R$1,2))&gt;=57,VALUE(RIGHT($R$1,2))&lt;=63),$D75,"COMUM"),GABARITO!$D:$D,0)),1,0))</f>
        <v/>
      </c>
      <c r="S75" t="str">
        <f>IF(RESPOSTAS!T75="","",IF(UPPER(RESPOSTAS!T75)=INDEX(GABARITO!$C:$C,MATCH(TEXT(VALUE(RIGHT($S$1,2)),"00")&amp;"|"&amp;IF(AND(VALUE(RIGHT($S$1,2))&gt;=57,VALUE(RIGHT($S$1,2))&lt;=63),$D75,"COMUM"),GABARITO!$D:$D,0)),1,0))</f>
        <v/>
      </c>
      <c r="T75" t="str">
        <f>IF(RESPOSTAS!U75="","",IF(UPPER(RESPOSTAS!U75)=INDEX(GABARITO!$C:$C,MATCH(TEXT(VALUE(RIGHT($T$1,2)),"00")&amp;"|"&amp;IF(AND(VALUE(RIGHT($T$1,2))&gt;=57,VALUE(RIGHT($T$1,2))&lt;=63),$D75,"COMUM"),GABARITO!$D:$D,0)),1,0))</f>
        <v/>
      </c>
      <c r="U75" t="str">
        <f>IF(RESPOSTAS!V75="","",IF(UPPER(RESPOSTAS!V75)=INDEX(GABARITO!$C:$C,MATCH(TEXT(VALUE(RIGHT($U$1,2)),"00")&amp;"|"&amp;IF(AND(VALUE(RIGHT($U$1,2))&gt;=57,VALUE(RIGHT($U$1,2))&lt;=63),$D75,"COMUM"),GABARITO!$D:$D,0)),1,0))</f>
        <v/>
      </c>
      <c r="V75" t="str">
        <f>IF(RESPOSTAS!W75="","",IF(UPPER(RESPOSTAS!W75)=INDEX(GABARITO!$C:$C,MATCH(TEXT(VALUE(RIGHT($E$1,2)),"00")&amp;"|"&amp;IF(AND(VALUE(RIGHT($E$1,2))&gt;=57,VALUE(RIGHT($E$1,2))&lt;=63),$D75,"COMUM"),GABARITO!$D:$D,0)),1,0))</f>
        <v/>
      </c>
      <c r="W75" t="str">
        <f>IF(RESPOSTAS!X75="","",IF(UPPER(RESPOSTAS!X75)=INDEX(GABARITO!$C:$C,MATCH(TEXT(VALUE(RIGHT($W$1,2)),"00")&amp;"|"&amp;IF(AND(VALUE(RIGHT($W$1,2))&gt;=57,VALUE(RIGHT($W$1,2))&lt;=63),$D75,"COMUM"),GABARITO!$D:$D,0)),1,0))</f>
        <v/>
      </c>
      <c r="X75" t="str">
        <f>IF(RESPOSTAS!Y75="","",IF(UPPER(RESPOSTAS!Y75)=INDEX(GABARITO!$C:$C,MATCH(TEXT(VALUE(RIGHT($X$1,2)),"00")&amp;"|"&amp;IF(AND(VALUE(RIGHT($X$1,2))&gt;=57,VALUE(RIGHT($X$1,2))&lt;=63),$D75,"COMUM"),GABARITO!$D:$D,0)),1,0))</f>
        <v/>
      </c>
      <c r="Y75" t="str">
        <f>IF(RESPOSTAS!Z75="","",IF(UPPER(RESPOSTAS!Z75)=INDEX(GABARITO!$C:$C,MATCH(TEXT(VALUE(RIGHT($Y$1,2)),"00")&amp;"|"&amp;IF(AND(VALUE(RIGHT($Y$1,2))&gt;=57,VALUE(RIGHT($Y$1,2))&lt;=63),$D75,"COMUM"),GABARITO!$D:$D,0)),1,0))</f>
        <v/>
      </c>
      <c r="Z75" t="str">
        <f>IF(RESPOSTAS!AA75="","",IF(UPPER(RESPOSTAS!AA75)=INDEX(GABARITO!$C:$C,MATCH(TEXT(VALUE(RIGHT($Z$1,2)),"00")&amp;"|"&amp;IF(AND(VALUE(RIGHT($Z$1,2))&gt;=57,VALUE(RIGHT($Z$1,2))&lt;=63),$D75,"COMUM"),GABARITO!$D:$D,0)),1,0))</f>
        <v/>
      </c>
      <c r="AA75" t="str">
        <f>IF(RESPOSTAS!AB75="","",IF(UPPER(RESPOSTAS!AB75)=INDEX(GABARITO!$C:$C,MATCH(TEXT(VALUE(RIGHT($AA$1,2)),"00")&amp;"|"&amp;IF(AND(VALUE(RIGHT($AA$1,2))&gt;=57,VALUE(RIGHT($AA$1,2))&lt;=63),$D75,"COMUM"),GABARITO!$D:$D,0)),1,0))</f>
        <v/>
      </c>
      <c r="AB75" t="str">
        <f>IF(RESPOSTAS!AC75="","",IF(UPPER(RESPOSTAS!AC75)=INDEX(GABARITO!$C:$C,MATCH(TEXT(VALUE(RIGHT($AB$1,2)),"00")&amp;"|"&amp;IF(AND(VALUE(RIGHT($AB$1,2))&gt;=57,VALUE(RIGHT($AB$1,2))&lt;=63),$D75,"COMUM"),GABARITO!$D:$D,0)),1,0))</f>
        <v/>
      </c>
      <c r="AC75" t="str">
        <f>IF(RESPOSTAS!AD75="","",IF(UPPER(RESPOSTAS!AD75)=INDEX(GABARITO!$C:$C,MATCH(TEXT(VALUE(RIGHT($AC$1,2)),"00")&amp;"|"&amp;IF(AND(VALUE(RIGHT($AC$1,2))&gt;=57,VALUE(RIGHT($AC$1,2))&lt;=63),$D75,"COMUM"),GABARITO!$D:$D,0)),1,0))</f>
        <v/>
      </c>
      <c r="AD75" t="str">
        <f>IF(RESPOSTAS!AE75="","",IF(UPPER(RESPOSTAS!AE75)=INDEX(GABARITO!$C:$C,MATCH(TEXT(VALUE(RIGHT($AD$1,2)),"00")&amp;"|"&amp;IF(AND(VALUE(RIGHT($AD$1,2))&gt;=57,VALUE(RIGHT($AD$1,2))&lt;=63),$D75,"COMUM"),GABARITO!$D:$D,0)),1,0))</f>
        <v/>
      </c>
      <c r="AE75" t="str">
        <f>IF(RESPOSTAS!AF75="","",IF(UPPER(RESPOSTAS!AF75)=INDEX(GABARITO!$C:$C,MATCH(TEXT(VALUE(RIGHT($AE$1,2)),"00")&amp;"|"&amp;IF(AND(VALUE(RIGHT($AE$1,2))&gt;=57,VALUE(RIGHT($AE$1,2))&lt;=63),$D75,"COMUM"),GABARITO!$D:$D,0)),1,0))</f>
        <v/>
      </c>
      <c r="AF75" t="str">
        <f>IF(RESPOSTAS!AG75="","",IF(UPPER(RESPOSTAS!AG75)=INDEX(GABARITO!$C:$C,MATCH(TEXT(VALUE(RIGHT($AF$1,2)),"00")&amp;"|"&amp;IF(AND(VALUE(RIGHT($AF$1,2))&gt;=57,VALUE(RIGHT($AF$1,2))&lt;=63),$D75,"COMUM"),GABARITO!$D:$D,0)),1,0))</f>
        <v/>
      </c>
      <c r="AG75" t="str">
        <f>IF(RESPOSTAS!AH75="","",IF(UPPER(RESPOSTAS!AH75)=INDEX(GABARITO!$C:$C,MATCH(TEXT(VALUE(RIGHT($AG$1,2)),"00")&amp;"|"&amp;IF(AND(VALUE(RIGHT($AG$1,2))&gt;=57,VALUE(RIGHT($AG$1,2))&lt;=63),$D75,"COMUM"),GABARITO!$D:$D,0)),1,0))</f>
        <v/>
      </c>
      <c r="AH75" t="str">
        <f>IF(RESPOSTAS!AI75="","",IF(UPPER(RESPOSTAS!AI75)=INDEX(GABARITO!$C:$C,MATCH(TEXT(VALUE(RIGHT($AH$1,2)),"00")&amp;"|"&amp;IF(AND(VALUE(RIGHT($AH$1,2))&gt;=57,VALUE(RIGHT($AH$1,2))&lt;=63),$D75,"COMUM"),GABARITO!$D:$D,0)),1,0))</f>
        <v/>
      </c>
      <c r="AI75" t="str">
        <f>IF(RESPOSTAS!AJ75="","",IF(UPPER(RESPOSTAS!AJ75)=INDEX(GABARITO!$C:$C,MATCH(TEXT(VALUE(RIGHT($AI$1,2)),"00")&amp;"|"&amp;IF(AND(VALUE(RIGHT($AI$1,2))&gt;=57,VALUE(RIGHT($AI$1,2))&lt;=63),$D75,"COMUM"),GABARITO!$D:$D,0)),1,0))</f>
        <v/>
      </c>
      <c r="AJ75" t="str">
        <f>IF(RESPOSTAS!AK75="","",IF(UPPER(RESPOSTAS!AK75)=INDEX(GABARITO!$C:$C,MATCH(TEXT(VALUE(RIGHT($AJ$1,2)),"00")&amp;"|"&amp;IF(AND(VALUE(RIGHT($AJ$1,2))&gt;=57,VALUE(RIGHT($AJ$1,2))&lt;=63),$D75,"COMUM"),GABARITO!$D:$D,0)),1,0))</f>
        <v/>
      </c>
      <c r="AK75" t="str">
        <f>IF(RESPOSTAS!AL75="","",IF(UPPER(RESPOSTAS!AL75)=INDEX(GABARITO!$C:$C,MATCH(TEXT(VALUE(RIGHT($AK$1,2)),"00")&amp;"|"&amp;IF(AND(VALUE(RIGHT($AK$1,2))&gt;=57,VALUE(RIGHT($AK$1,2))&lt;=63),$D75,"COMUM"),GABARITO!$D:$D,0)),1,0))</f>
        <v/>
      </c>
      <c r="AL75" t="str">
        <f>IF(RESPOSTAS!AM75="","",IF(UPPER(RESPOSTAS!AM75)=INDEX(GABARITO!$C:$C,MATCH(TEXT(VALUE(RIGHT($AL$1,2)),"00")&amp;"|"&amp;IF(AND(VALUE(RIGHT($AL$1,2))&gt;=57,VALUE(RIGHT($AL$1,2))&lt;=63),$D75,"COMUM"),GABARITO!$D:$D,0)),1,0))</f>
        <v/>
      </c>
      <c r="AM75" t="str">
        <f>IF(RESPOSTAS!AN75="","",IF(UPPER(RESPOSTAS!AN75)=INDEX(GABARITO!$C:$C,MATCH(TEXT(VALUE(RIGHT($AM$1,2)),"00")&amp;"|"&amp;IF(AND(VALUE(RIGHT($AM$1,2))&gt;=57,VALUE(RIGHT($AM$1,2))&lt;=63),$D75,"COMUM"),GABARITO!$D:$D,0)),1,0))</f>
        <v/>
      </c>
      <c r="AN75" t="str">
        <f>IF(RESPOSTAS!AO75="","",IF(UPPER(RESPOSTAS!AO75)=INDEX(GABARITO!$C:$C,MATCH(TEXT(VALUE(RIGHT($AN$1,2)),"00")&amp;"|"&amp;IF(AND(VALUE(RIGHT($AN$1,2))&gt;=57,VALUE(RIGHT($AN$1,2))&lt;=63),$D75,"COMUM"),GABARITO!$D:$D,0)),1,0))</f>
        <v/>
      </c>
      <c r="AO75" t="str">
        <f>IF(RESPOSTAS!AP75="","",IF(UPPER(RESPOSTAS!AP75)=INDEX(GABARITO!$C:$C,MATCH(TEXT(VALUE(RIGHT($AO$1,2)),"00")&amp;"|"&amp;IF(AND(VALUE(RIGHT($AO$1,2))&gt;=57,VALUE(RIGHT($AO$1,2))&lt;=63),$D75,"COMUM"),GABARITO!$D:$D,0)),1,0))</f>
        <v/>
      </c>
      <c r="AP75" t="str">
        <f>IF(RESPOSTAS!AQ75="","",IF(UPPER(RESPOSTAS!AQ75)=INDEX(GABARITO!$C:$C,MATCH(TEXT(VALUE(RIGHT($AP$1,2)),"00")&amp;"|"&amp;IF(AND(VALUE(RIGHT($AP$1,2))&gt;=57,VALUE(RIGHT($AP$1,2))&lt;=63),$D75,"COMUM"),GABARITO!$D:$D,0)),1,0))</f>
        <v/>
      </c>
      <c r="AQ75" t="str">
        <f>IF(RESPOSTAS!AR75="","",IF(UPPER(RESPOSTAS!AR75)=INDEX(GABARITO!$C:$C,MATCH(TEXT(VALUE(RIGHT($AQ$1,2)),"00")&amp;"|"&amp;IF(AND(VALUE(RIGHT($AQ$1,2))&gt;=57,VALUE(RIGHT($AQ$1,2))&lt;=63),$D75,"COMUM"),GABARITO!$D:$D,0)),1,0))</f>
        <v/>
      </c>
      <c r="AR75" t="str">
        <f>IF(RESPOSTAS!AS75="","",IF(UPPER(RESPOSTAS!AS75)=INDEX(GABARITO!$C:$C,MATCH(TEXT(VALUE(RIGHT($AR$1,2)),"00")&amp;"|"&amp;IF(AND(VALUE(RIGHT($AR$1,2))&gt;=57,VALUE(RIGHT($AR$1,2))&lt;=63),$D75,"COMUM"),GABARITO!$D:$D,0)),1,0))</f>
        <v/>
      </c>
      <c r="AS75" t="str">
        <f>IF(RESPOSTAS!AT75="","",IF(UPPER(RESPOSTAS!AT75)=INDEX(GABARITO!$C:$C,MATCH(TEXT(VALUE(RIGHT($AS$1,2)),"00")&amp;"|"&amp;IF(AND(VALUE(RIGHT($AS$1,2))&gt;=57,VALUE(RIGHT($AS$1,2))&lt;=63),$D75,"COMUM"),GABARITO!$D:$D,0)),1,0))</f>
        <v/>
      </c>
      <c r="AT75" t="str">
        <f>IF(RESPOSTAS!AU75="","",IF(UPPER(RESPOSTAS!AU75)=INDEX(GABARITO!$C:$C,MATCH(TEXT(VALUE(RIGHT($AT$1,2)),"00")&amp;"|"&amp;IF(AND(VALUE(RIGHT($AT$1,2))&gt;=57,VALUE(RIGHT($AT$1,2))&lt;=63),$D75,"COMUM"),GABARITO!$D:$D,0)),1,0))</f>
        <v/>
      </c>
      <c r="AU75" t="str">
        <f>IF(RESPOSTAS!AV75="","",IF(UPPER(RESPOSTAS!AV75)=INDEX(GABARITO!$C:$C,MATCH(TEXT(VALUE(RIGHT($AU$1,2)),"00")&amp;"|"&amp;IF(AND(VALUE(RIGHT($AU$1,2))&gt;=57,VALUE(RIGHT($AU$1,2))&lt;=63),$D75,"COMUM"),GABARITO!$D:$D,0)),1,0))</f>
        <v/>
      </c>
      <c r="AV75" t="str">
        <f>IF(RESPOSTAS!AW75="","",IF(UPPER(RESPOSTAS!AW75)=INDEX(GABARITO!$C:$C,MATCH(TEXT(VALUE(RIGHT($AV$1,2)),"00")&amp;"|"&amp;IF(AND(VALUE(RIGHT($AV$1,2))&gt;=57,VALUE(RIGHT($AV$1,2))&lt;=63),$D75,"COMUM"),GABARITO!$D:$D,0)),1,0))</f>
        <v/>
      </c>
      <c r="AW75" t="str">
        <f>IF(RESPOSTAS!AX75="","",IF(UPPER(RESPOSTAS!AX75)=INDEX(GABARITO!$C:$C,MATCH(TEXT(VALUE(RIGHT($AW$1,2)),"00")&amp;"|"&amp;IF(AND(VALUE(RIGHT($AW$1,2))&gt;=57,VALUE(RIGHT($AW$1,2))&lt;=63),$D75,"COMUM"),GABARITO!$D:$D,0)),1,0))</f>
        <v/>
      </c>
      <c r="AX75" t="str">
        <f>IF(RESPOSTAS!AY75="","",IF(UPPER(RESPOSTAS!AY75)=INDEX(GABARITO!$C:$C,MATCH(TEXT(VALUE(RIGHT($AX$1,2)),"00")&amp;"|"&amp;IF(AND(VALUE(RIGHT($AX$1,2))&gt;=57,VALUE(RIGHT($AX$1,2))&lt;=63),$D75,"COMUM"),GABARITO!$D:$D,0)),1,0))</f>
        <v/>
      </c>
      <c r="AY75" t="str">
        <f>IF(RESPOSTAS!AZ75="","",IF(UPPER(RESPOSTAS!AZ75)=INDEX(GABARITO!$C:$C,MATCH(TEXT(VALUE(RIGHT($AY$1,2)),"00")&amp;"|"&amp;IF(AND(VALUE(RIGHT($AY$1,2))&gt;=57,VALUE(RIGHT($AY$1,2))&lt;=63),$D75,"COMUM"),GABARITO!$D:$D,0)),1,0))</f>
        <v/>
      </c>
      <c r="AZ75" t="str">
        <f>IF(RESPOSTAS!BA75="","",IF(UPPER(RESPOSTAS!BA75)=INDEX(GABARITO!$C:$C,MATCH(TEXT(VALUE(RIGHT($AZ$1,2)),"00")&amp;"|"&amp;IF(AND(VALUE(RIGHT($AZ$1,2))&gt;=57,VALUE(RIGHT($AZ$1,2))&lt;=63),$D75,"COMUM"),GABARITO!$D:$D,0)),1,0))</f>
        <v/>
      </c>
      <c r="BA75" t="str">
        <f>IF(RESPOSTAS!BB75="","",IF(UPPER(RESPOSTAS!BB75)=INDEX(GABARITO!$C:$C,MATCH(TEXT(VALUE(RIGHT($BA$1,2)),"00")&amp;"|"&amp;IF(AND(VALUE(RIGHT($BA$1,2))&gt;=57,VALUE(RIGHT($BA$1,2))&lt;=63),$D75,"COMUM"),GABARITO!$D:$D,0)),1,0))</f>
        <v/>
      </c>
      <c r="BB75" t="str">
        <f>IF(RESPOSTAS!BC75="","",IF(UPPER(RESPOSTAS!BC75)=INDEX(GABARITO!$C:$C,MATCH(TEXT(VALUE(RIGHT($BB$1,2)),"00")&amp;"|"&amp;IF(AND(VALUE(RIGHT($BB$1,2))&gt;=57,VALUE(RIGHT($BB$1,2))&lt;=63),$D75,"COMUM"),GABARITO!$D:$D,0)),1,0))</f>
        <v/>
      </c>
      <c r="BC75" t="str">
        <f>IF(RESPOSTAS!BD75="","",IF(UPPER(RESPOSTAS!BD75)=INDEX(GABARITO!$C:$C,MATCH(TEXT(VALUE(RIGHT($BC$1,2)),"00")&amp;"|"&amp;IF(AND(VALUE(RIGHT($BC$1,2))&gt;=57,VALUE(RIGHT($BC$1,2))&lt;=63),$D75,"COMUM"),GABARITO!$D:$D,0)),1,0))</f>
        <v/>
      </c>
      <c r="BD75" t="str">
        <f>IF(RESPOSTAS!BE75="","",IF(UPPER(RESPOSTAS!BE75)=INDEX(GABARITO!$C:$C,MATCH(TEXT(VALUE(RIGHT($BD$1,2)),"00")&amp;"|"&amp;IF(AND(VALUE(RIGHT($BD$1,2))&gt;=57,VALUE(RIGHT($BD$1,2))&lt;=63),$D75,"COMUM"),GABARITO!$D:$D,0)),1,0))</f>
        <v/>
      </c>
      <c r="BE75" t="str">
        <f>IF(RESPOSTAS!BF75="","",IF(UPPER(RESPOSTAS!BF75)=INDEX(GABARITO!$C:$C,MATCH(TEXT(VALUE(RIGHT($BE$1,2)),"00")&amp;"|"&amp;IF(AND(VALUE(RIGHT($BE$1,2))&gt;=57,VALUE(RIGHT($BE$1,2))&lt;=63),$D75,"COMUM"),GABARITO!$D:$D,0)),1,0))</f>
        <v/>
      </c>
      <c r="BF75" t="str">
        <f>IF(RESPOSTAS!BG75="","",IF(UPPER(RESPOSTAS!BG75)=INDEX(GABARITO!$C:$C,MATCH(TEXT(VALUE(RIGHT($BF$1,2)),"00")&amp;"|"&amp;IF(AND(VALUE(RIGHT($BF$1,2))&gt;=57,VALUE(RIGHT($BF$1,2))&lt;=63),$D75,"COMUM"),GABARITO!$D:$D,0)),1,0))</f>
        <v/>
      </c>
      <c r="BG75" t="str">
        <f>IF(RESPOSTAS!BH75="","",IF(UPPER(RESPOSTAS!BH75)=INDEX(GABARITO!$C:$C,MATCH(TEXT(VALUE(RIGHT($BG$1,2)),"00")&amp;"|"&amp;IF(AND(VALUE(RIGHT($BG$1,2))&gt;=57,VALUE(RIGHT($BG$1,2))&lt;=63),$D75,"COMUM"),GABARITO!$D:$D,0)),1,0))</f>
        <v/>
      </c>
      <c r="BH75" t="str">
        <f>IF(RESPOSTAS!BI75="","",IF(UPPER(RESPOSTAS!BI75)=INDEX(GABARITO!$C:$C,MATCH(TEXT(VALUE(RIGHT($BH$1,2)),"00")&amp;"|"&amp;IF(AND(VALUE(RIGHT($BH$1,2))&gt;=57,VALUE(RIGHT($BH$1,2))&lt;=63),$D75,"COMUM"),GABARITO!$D:$D,0)),1,0))</f>
        <v/>
      </c>
      <c r="BI75" t="str">
        <f>IF(RESPOSTAS!BJ75="","",IF(UPPER(RESPOSTAS!BJ75)=INDEX(GABARITO!$C:$C,MATCH(TEXT(VALUE(RIGHT($BI$1,2)),"00")&amp;"|"&amp;IF(AND(VALUE(RIGHT($BI$1,2))&gt;=57,VALUE(RIGHT($BI$1,2))&lt;=63),$D75,"COMUM"),GABARITO!$D:$D,0)),1,0))</f>
        <v/>
      </c>
      <c r="BJ75" t="str">
        <f>IF(RESPOSTAS!BK75="","",IF(UPPER(RESPOSTAS!BK75)=INDEX(GABARITO!$C:$C,MATCH(TEXT(VALUE(RIGHT($BJ$1,2)),"00")&amp;"|"&amp;IF(AND(VALUE(RIGHT($BJ$1,2))&gt;=57,VALUE(RIGHT($BJ$1,2))&lt;=63),$D75,"COMUM"),GABARITO!$D:$D,0)),1,0))</f>
        <v/>
      </c>
      <c r="BK75" t="str">
        <f>IF(RESPOSTAS!BL75="","",IF(UPPER(RESPOSTAS!BL75)=INDEX(GABARITO!$C:$C,MATCH(TEXT(VALUE(RIGHT($BK$1,2)),"00")&amp;"|"&amp;IF(AND(VALUE(RIGHT($BK$1,2))&gt;=57,VALUE(RIGHT($BK$1,2))&lt;=63),$D75,"COMUM"),GABARITO!$D:$D,0)),1,0))</f>
        <v/>
      </c>
      <c r="BL75" t="str">
        <f>IF(RESPOSTAS!BM75="","",IF(UPPER(RESPOSTAS!BM75)=INDEX(GABARITO!$C:$C,MATCH(TEXT(VALUE(RIGHT($BL$1,2)),"00")&amp;"|"&amp;IF(AND(VALUE(RIGHT($BL$1,2))&gt;=57,VALUE(RIGHT($BL$1,2))&lt;=63),$D75,"COMUM"),GABARITO!$D:$D,0)),1,0))</f>
        <v/>
      </c>
      <c r="BM75" t="str">
        <f>IF(RESPOSTAS!BN75="","",IF(UPPER(RESPOSTAS!BN75)=INDEX(GABARITO!$C:$C,MATCH(TEXT(VALUE(RIGHT($BM$1,2)),"00")&amp;"|"&amp;IF(AND(VALUE(RIGHT($BM$1,2))&gt;=57,VALUE(RIGHT($BM$1,2))&lt;=63),$D75,"COMUM"),GABARITO!$D:$D,0)),1,0))</f>
        <v/>
      </c>
      <c r="BN75" t="str">
        <f>IF(RESPOSTAS!BO75="","",IF(UPPER(RESPOSTAS!BO75)=INDEX(GABARITO!$C:$C,MATCH(TEXT(VALUE(RIGHT($BN$1,2)),"00")&amp;"|"&amp;IF(AND(VALUE(RIGHT($BN$1,2))&gt;=57,VALUE(RIGHT($BN$1,2))&lt;=63),$D75,"COMUM"),GABARITO!$D:$D,0)),1,0))</f>
        <v/>
      </c>
      <c r="BO75" t="str">
        <f>IF(RESPOSTAS!BP75="","",IF(UPPER(RESPOSTAS!BP75)=INDEX(GABARITO!$C:$C,MATCH(TEXT(VALUE(RIGHT($BO$1,2)),"00")&amp;"|"&amp;IF(AND(VALUE(RIGHT($BO$1,2))&gt;=57,VALUE(RIGHT($BO$1,2))&lt;=63),$D75,"COMUM"),GABARITO!$D:$D,0)),1,0))</f>
        <v/>
      </c>
      <c r="BP75">
        <f>COUNTIF(RESPOSTAS!F75:BP75,"&lt;&gt;")</f>
        <v>0</v>
      </c>
      <c r="BQ75" t="str">
        <f t="shared" si="12"/>
        <v/>
      </c>
      <c r="BR75" s="10" t="str">
        <f t="shared" si="13"/>
        <v/>
      </c>
      <c r="BT75" s="11" t="str">
        <f t="shared" si="15"/>
        <v/>
      </c>
      <c r="BU75" s="11" t="str">
        <f t="shared" si="16"/>
        <v/>
      </c>
      <c r="BV75" s="11" t="str">
        <f t="shared" si="17"/>
        <v/>
      </c>
      <c r="BW75" s="11" t="str">
        <f t="shared" si="18"/>
        <v/>
      </c>
      <c r="BX75" s="11" t="str">
        <f t="shared" si="19"/>
        <v/>
      </c>
      <c r="BY75" s="11" t="str">
        <f t="shared" si="20"/>
        <v/>
      </c>
      <c r="BZ75" s="3" t="str">
        <f t="shared" si="14"/>
        <v/>
      </c>
      <c r="CA75" s="3" t="e">
        <f t="shared" si="11"/>
        <v>#VALUE!</v>
      </c>
    </row>
    <row r="76" spans="1:79" x14ac:dyDescent="0.25">
      <c r="A76" t="str">
        <f>IF(RESPOSTAS!A76="","",RESPOSTAS!A76)</f>
        <v/>
      </c>
      <c r="B76" t="str">
        <f>IF(RESPOSTAS!C76="","",RESPOSTAS!C76)</f>
        <v/>
      </c>
      <c r="C76" t="str">
        <f>IF(RESPOSTAS!D76="","",RESPOSTAS!D76)</f>
        <v/>
      </c>
      <c r="D76" t="str">
        <f>IF(RESPOSTAS!E76="","",RESPOSTAS!E76)</f>
        <v/>
      </c>
      <c r="E76" t="str">
        <f>IF(RESPOSTAS!F76="","",IF(UPPER(RESPOSTAS!F76)=INDEX(GABARITO!$C:$C,MATCH(TEXT(VALUE(RIGHT($E$1,2)),"00")&amp;"|"&amp;IF(AND(VALUE(RIGHT($E$1,2))&gt;=57,VALUE(RIGHT($E$1,2))&lt;=63),$D76,"COMUM"),GABARITO!$D:$D,0)),1,0))</f>
        <v/>
      </c>
      <c r="F76" t="str">
        <f>IF(RESPOSTAS!G76="","",IF(UPPER(RESPOSTAS!G76)=INDEX(GABARITO!$C:$C,MATCH(TEXT(VALUE(RIGHT($F$1,2)),"00")&amp;"|"&amp;IF(AND(VALUE(RIGHT($F$1,2))&gt;=57,VALUE(RIGHT($F$1,2))&lt;=63),$D76,"COMUM"),GABARITO!$D:$D,0)),1,0))</f>
        <v/>
      </c>
      <c r="G76" t="str">
        <f>IF(RESPOSTAS!H76="","",IF(UPPER(RESPOSTAS!H76)=INDEX(GABARITO!$C:$C,MATCH(TEXT(VALUE(RIGHT($G$1,2)),"00")&amp;"|"&amp;IF(AND(VALUE(RIGHT($G$1,2))&gt;=57,VALUE(RIGHT($G$1,2))&lt;=63),$D76,"COMUM"),GABARITO!$D:$D,0)),1,0))</f>
        <v/>
      </c>
      <c r="H76" t="str">
        <f>IF(RESPOSTAS!I76="","",IF(UPPER(RESPOSTAS!I76)=INDEX(GABARITO!$C:$C,MATCH(TEXT(VALUE(RIGHT($H$1,2)),"00")&amp;"|"&amp;IF(AND(VALUE(RIGHT($H$1,2))&gt;=57,VALUE(RIGHT($H$1,2))&lt;=63),$D76,"COMUM"),GABARITO!$D:$D,0)),1,0))</f>
        <v/>
      </c>
      <c r="I76" t="str">
        <f>IF(RESPOSTAS!J76="","",IF(UPPER(RESPOSTAS!J76)=INDEX(GABARITO!$C:$C,MATCH(TEXT(VALUE(RIGHT($I$1,2)),"00")&amp;"|"&amp;IF(AND(VALUE(RIGHT($I$1,2))&gt;=57,VALUE(RIGHT($I$1,2))&lt;=63),$D76,"COMUM"),GABARITO!$D:$D,0)),1,0))</f>
        <v/>
      </c>
      <c r="J76" t="str">
        <f>IF(RESPOSTAS!K76="","",IF(UPPER(RESPOSTAS!K76)=INDEX(GABARITO!$C:$C,MATCH(TEXT(VALUE(RIGHT($J$1,2)),"00")&amp;"|"&amp;IF(AND(VALUE(RIGHT($J$1,2))&gt;=57,VALUE(RIGHT($J$1,2))&lt;=63),$D76,"COMUM"),GABARITO!$D:$D,0)),1,0))</f>
        <v/>
      </c>
      <c r="K76" t="str">
        <f>IF(RESPOSTAS!L76="","",IF(UPPER(RESPOSTAS!L76)=INDEX(GABARITO!$C:$C,MATCH(TEXT(VALUE(RIGHT($K$1,2)),"00")&amp;"|"&amp;IF(AND(VALUE(RIGHT($K$1,2))&gt;=57,VALUE(RIGHT($K$1,2))&lt;=63),$D76,"COMUM"),GABARITO!$D:$D,0)),1,0))</f>
        <v/>
      </c>
      <c r="L76" t="str">
        <f>IF(RESPOSTAS!M76="","",IF(UPPER(RESPOSTAS!M76)=INDEX(GABARITO!$C:$C,MATCH(TEXT(VALUE(RIGHT($L$1,2)),"00")&amp;"|"&amp;IF(AND(VALUE(RIGHT($L$1,2))&gt;=57,VALUE(RIGHT($L$1,2))&lt;=63),$D76,"COMUM"),GABARITO!$D:$D,0)),1,0))</f>
        <v/>
      </c>
      <c r="M76" t="str">
        <f>IF(RESPOSTAS!N76="","",IF(UPPER(RESPOSTAS!N76)=INDEX(GABARITO!$C:$C,MATCH(TEXT(VALUE(RIGHT($M$1,2)),"00")&amp;"|"&amp;IF(AND(VALUE(RIGHT($M$1,2))&gt;=57,VALUE(RIGHT($M$1,2))&lt;=63),$D76,"COMUM"),GABARITO!$D:$D,0)),1,0))</f>
        <v/>
      </c>
      <c r="N76" t="str">
        <f>IF(RESPOSTAS!O76="","",IF(UPPER(RESPOSTAS!O76)=INDEX(GABARITO!$C:$C,MATCH(TEXT(VALUE(RIGHT($E$1,2)),"00")&amp;"|"&amp;IF(AND(VALUE(RIGHT($E$1,2))&gt;=57,VALUE(RIGHT($E$1,2))&lt;=63),$D76,"COMUM"),GABARITO!$D:$D,0)),1,0))</f>
        <v/>
      </c>
      <c r="O76" t="str">
        <f>IF(RESPOSTAS!P76="","",IF(UPPER(RESPOSTAS!P76)=INDEX(GABARITO!$C:$C,MATCH(TEXT(VALUE(RIGHT($O$1,2)),"00")&amp;"|"&amp;IF(AND(VALUE(RIGHT($O$1,2))&gt;=57,VALUE(RIGHT($O$1,2))&lt;=63),$D76,"COMUM"),GABARITO!$D:$D,0)),1,0))</f>
        <v/>
      </c>
      <c r="P76" t="str">
        <f>IF(RESPOSTAS!Q76="","",IF(UPPER(RESPOSTAS!Q76)=INDEX(GABARITO!$C:$C,MATCH(TEXT(VALUE(RIGHT($P$1,2)),"00")&amp;"|"&amp;IF(AND(VALUE(RIGHT($P$1,2))&gt;=57,VALUE(RIGHT($P$1,2))&lt;=63),$D76,"COMUM"),GABARITO!$D:$D,0)),1,0))</f>
        <v/>
      </c>
      <c r="Q76" t="str">
        <f>IF(RESPOSTAS!R76="","",IF(UPPER(RESPOSTAS!R76)=INDEX(GABARITO!$C:$C,MATCH(TEXT(VALUE(RIGHT($Q$1,2)),"00")&amp;"|"&amp;IF(AND(VALUE(RIGHT($Q$1,2))&gt;=57,VALUE(RIGHT($Q$1,2))&lt;=63),$D76,"COMUM"),GABARITO!$D:$D,0)),1,0))</f>
        <v/>
      </c>
      <c r="R76" t="str">
        <f>IF(RESPOSTAS!S76="","",IF(UPPER(RESPOSTAS!S76)=INDEX(GABARITO!$C:$C,MATCH(TEXT(VALUE(RIGHT($R$1,2)),"00")&amp;"|"&amp;IF(AND(VALUE(RIGHT($R$1,2))&gt;=57,VALUE(RIGHT($R$1,2))&lt;=63),$D76,"COMUM"),GABARITO!$D:$D,0)),1,0))</f>
        <v/>
      </c>
      <c r="S76" t="str">
        <f>IF(RESPOSTAS!T76="","",IF(UPPER(RESPOSTAS!T76)=INDEX(GABARITO!$C:$C,MATCH(TEXT(VALUE(RIGHT($S$1,2)),"00")&amp;"|"&amp;IF(AND(VALUE(RIGHT($S$1,2))&gt;=57,VALUE(RIGHT($S$1,2))&lt;=63),$D76,"COMUM"),GABARITO!$D:$D,0)),1,0))</f>
        <v/>
      </c>
      <c r="T76" t="str">
        <f>IF(RESPOSTAS!U76="","",IF(UPPER(RESPOSTAS!U76)=INDEX(GABARITO!$C:$C,MATCH(TEXT(VALUE(RIGHT($T$1,2)),"00")&amp;"|"&amp;IF(AND(VALUE(RIGHT($T$1,2))&gt;=57,VALUE(RIGHT($T$1,2))&lt;=63),$D76,"COMUM"),GABARITO!$D:$D,0)),1,0))</f>
        <v/>
      </c>
      <c r="U76" t="str">
        <f>IF(RESPOSTAS!V76="","",IF(UPPER(RESPOSTAS!V76)=INDEX(GABARITO!$C:$C,MATCH(TEXT(VALUE(RIGHT($U$1,2)),"00")&amp;"|"&amp;IF(AND(VALUE(RIGHT($U$1,2))&gt;=57,VALUE(RIGHT($U$1,2))&lt;=63),$D76,"COMUM"),GABARITO!$D:$D,0)),1,0))</f>
        <v/>
      </c>
      <c r="V76" t="str">
        <f>IF(RESPOSTAS!W76="","",IF(UPPER(RESPOSTAS!W76)=INDEX(GABARITO!$C:$C,MATCH(TEXT(VALUE(RIGHT($E$1,2)),"00")&amp;"|"&amp;IF(AND(VALUE(RIGHT($E$1,2))&gt;=57,VALUE(RIGHT($E$1,2))&lt;=63),$D76,"COMUM"),GABARITO!$D:$D,0)),1,0))</f>
        <v/>
      </c>
      <c r="W76" t="str">
        <f>IF(RESPOSTAS!X76="","",IF(UPPER(RESPOSTAS!X76)=INDEX(GABARITO!$C:$C,MATCH(TEXT(VALUE(RIGHT($W$1,2)),"00")&amp;"|"&amp;IF(AND(VALUE(RIGHT($W$1,2))&gt;=57,VALUE(RIGHT($W$1,2))&lt;=63),$D76,"COMUM"),GABARITO!$D:$D,0)),1,0))</f>
        <v/>
      </c>
      <c r="X76" t="str">
        <f>IF(RESPOSTAS!Y76="","",IF(UPPER(RESPOSTAS!Y76)=INDEX(GABARITO!$C:$C,MATCH(TEXT(VALUE(RIGHT($X$1,2)),"00")&amp;"|"&amp;IF(AND(VALUE(RIGHT($X$1,2))&gt;=57,VALUE(RIGHT($X$1,2))&lt;=63),$D76,"COMUM"),GABARITO!$D:$D,0)),1,0))</f>
        <v/>
      </c>
      <c r="Y76" t="str">
        <f>IF(RESPOSTAS!Z76="","",IF(UPPER(RESPOSTAS!Z76)=INDEX(GABARITO!$C:$C,MATCH(TEXT(VALUE(RIGHT($Y$1,2)),"00")&amp;"|"&amp;IF(AND(VALUE(RIGHT($Y$1,2))&gt;=57,VALUE(RIGHT($Y$1,2))&lt;=63),$D76,"COMUM"),GABARITO!$D:$D,0)),1,0))</f>
        <v/>
      </c>
      <c r="Z76" t="str">
        <f>IF(RESPOSTAS!AA76="","",IF(UPPER(RESPOSTAS!AA76)=INDEX(GABARITO!$C:$C,MATCH(TEXT(VALUE(RIGHT($Z$1,2)),"00")&amp;"|"&amp;IF(AND(VALUE(RIGHT($Z$1,2))&gt;=57,VALUE(RIGHT($Z$1,2))&lt;=63),$D76,"COMUM"),GABARITO!$D:$D,0)),1,0))</f>
        <v/>
      </c>
      <c r="AA76" t="str">
        <f>IF(RESPOSTAS!AB76="","",IF(UPPER(RESPOSTAS!AB76)=INDEX(GABARITO!$C:$C,MATCH(TEXT(VALUE(RIGHT($AA$1,2)),"00")&amp;"|"&amp;IF(AND(VALUE(RIGHT($AA$1,2))&gt;=57,VALUE(RIGHT($AA$1,2))&lt;=63),$D76,"COMUM"),GABARITO!$D:$D,0)),1,0))</f>
        <v/>
      </c>
      <c r="AB76" t="str">
        <f>IF(RESPOSTAS!AC76="","",IF(UPPER(RESPOSTAS!AC76)=INDEX(GABARITO!$C:$C,MATCH(TEXT(VALUE(RIGHT($AB$1,2)),"00")&amp;"|"&amp;IF(AND(VALUE(RIGHT($AB$1,2))&gt;=57,VALUE(RIGHT($AB$1,2))&lt;=63),$D76,"COMUM"),GABARITO!$D:$D,0)),1,0))</f>
        <v/>
      </c>
      <c r="AC76" t="str">
        <f>IF(RESPOSTAS!AD76="","",IF(UPPER(RESPOSTAS!AD76)=INDEX(GABARITO!$C:$C,MATCH(TEXT(VALUE(RIGHT($AC$1,2)),"00")&amp;"|"&amp;IF(AND(VALUE(RIGHT($AC$1,2))&gt;=57,VALUE(RIGHT($AC$1,2))&lt;=63),$D76,"COMUM"),GABARITO!$D:$D,0)),1,0))</f>
        <v/>
      </c>
      <c r="AD76" t="str">
        <f>IF(RESPOSTAS!AE76="","",IF(UPPER(RESPOSTAS!AE76)=INDEX(GABARITO!$C:$C,MATCH(TEXT(VALUE(RIGHT($AD$1,2)),"00")&amp;"|"&amp;IF(AND(VALUE(RIGHT($AD$1,2))&gt;=57,VALUE(RIGHT($AD$1,2))&lt;=63),$D76,"COMUM"),GABARITO!$D:$D,0)),1,0))</f>
        <v/>
      </c>
      <c r="AE76" t="str">
        <f>IF(RESPOSTAS!AF76="","",IF(UPPER(RESPOSTAS!AF76)=INDEX(GABARITO!$C:$C,MATCH(TEXT(VALUE(RIGHT($AE$1,2)),"00")&amp;"|"&amp;IF(AND(VALUE(RIGHT($AE$1,2))&gt;=57,VALUE(RIGHT($AE$1,2))&lt;=63),$D76,"COMUM"),GABARITO!$D:$D,0)),1,0))</f>
        <v/>
      </c>
      <c r="AF76" t="str">
        <f>IF(RESPOSTAS!AG76="","",IF(UPPER(RESPOSTAS!AG76)=INDEX(GABARITO!$C:$C,MATCH(TEXT(VALUE(RIGHT($AF$1,2)),"00")&amp;"|"&amp;IF(AND(VALUE(RIGHT($AF$1,2))&gt;=57,VALUE(RIGHT($AF$1,2))&lt;=63),$D76,"COMUM"),GABARITO!$D:$D,0)),1,0))</f>
        <v/>
      </c>
      <c r="AG76" t="str">
        <f>IF(RESPOSTAS!AH76="","",IF(UPPER(RESPOSTAS!AH76)=INDEX(GABARITO!$C:$C,MATCH(TEXT(VALUE(RIGHT($AG$1,2)),"00")&amp;"|"&amp;IF(AND(VALUE(RIGHT($AG$1,2))&gt;=57,VALUE(RIGHT($AG$1,2))&lt;=63),$D76,"COMUM"),GABARITO!$D:$D,0)),1,0))</f>
        <v/>
      </c>
      <c r="AH76" t="str">
        <f>IF(RESPOSTAS!AI76="","",IF(UPPER(RESPOSTAS!AI76)=INDEX(GABARITO!$C:$C,MATCH(TEXT(VALUE(RIGHT($AH$1,2)),"00")&amp;"|"&amp;IF(AND(VALUE(RIGHT($AH$1,2))&gt;=57,VALUE(RIGHT($AH$1,2))&lt;=63),$D76,"COMUM"),GABARITO!$D:$D,0)),1,0))</f>
        <v/>
      </c>
      <c r="AI76" t="str">
        <f>IF(RESPOSTAS!AJ76="","",IF(UPPER(RESPOSTAS!AJ76)=INDEX(GABARITO!$C:$C,MATCH(TEXT(VALUE(RIGHT($AI$1,2)),"00")&amp;"|"&amp;IF(AND(VALUE(RIGHT($AI$1,2))&gt;=57,VALUE(RIGHT($AI$1,2))&lt;=63),$D76,"COMUM"),GABARITO!$D:$D,0)),1,0))</f>
        <v/>
      </c>
      <c r="AJ76" t="str">
        <f>IF(RESPOSTAS!AK76="","",IF(UPPER(RESPOSTAS!AK76)=INDEX(GABARITO!$C:$C,MATCH(TEXT(VALUE(RIGHT($AJ$1,2)),"00")&amp;"|"&amp;IF(AND(VALUE(RIGHT($AJ$1,2))&gt;=57,VALUE(RIGHT($AJ$1,2))&lt;=63),$D76,"COMUM"),GABARITO!$D:$D,0)),1,0))</f>
        <v/>
      </c>
      <c r="AK76" t="str">
        <f>IF(RESPOSTAS!AL76="","",IF(UPPER(RESPOSTAS!AL76)=INDEX(GABARITO!$C:$C,MATCH(TEXT(VALUE(RIGHT($AK$1,2)),"00")&amp;"|"&amp;IF(AND(VALUE(RIGHT($AK$1,2))&gt;=57,VALUE(RIGHT($AK$1,2))&lt;=63),$D76,"COMUM"),GABARITO!$D:$D,0)),1,0))</f>
        <v/>
      </c>
      <c r="AL76" t="str">
        <f>IF(RESPOSTAS!AM76="","",IF(UPPER(RESPOSTAS!AM76)=INDEX(GABARITO!$C:$C,MATCH(TEXT(VALUE(RIGHT($AL$1,2)),"00")&amp;"|"&amp;IF(AND(VALUE(RIGHT($AL$1,2))&gt;=57,VALUE(RIGHT($AL$1,2))&lt;=63),$D76,"COMUM"),GABARITO!$D:$D,0)),1,0))</f>
        <v/>
      </c>
      <c r="AM76" t="str">
        <f>IF(RESPOSTAS!AN76="","",IF(UPPER(RESPOSTAS!AN76)=INDEX(GABARITO!$C:$C,MATCH(TEXT(VALUE(RIGHT($AM$1,2)),"00")&amp;"|"&amp;IF(AND(VALUE(RIGHT($AM$1,2))&gt;=57,VALUE(RIGHT($AM$1,2))&lt;=63),$D76,"COMUM"),GABARITO!$D:$D,0)),1,0))</f>
        <v/>
      </c>
      <c r="AN76" t="str">
        <f>IF(RESPOSTAS!AO76="","",IF(UPPER(RESPOSTAS!AO76)=INDEX(GABARITO!$C:$C,MATCH(TEXT(VALUE(RIGHT($AN$1,2)),"00")&amp;"|"&amp;IF(AND(VALUE(RIGHT($AN$1,2))&gt;=57,VALUE(RIGHT($AN$1,2))&lt;=63),$D76,"COMUM"),GABARITO!$D:$D,0)),1,0))</f>
        <v/>
      </c>
      <c r="AO76" t="str">
        <f>IF(RESPOSTAS!AP76="","",IF(UPPER(RESPOSTAS!AP76)=INDEX(GABARITO!$C:$C,MATCH(TEXT(VALUE(RIGHT($AO$1,2)),"00")&amp;"|"&amp;IF(AND(VALUE(RIGHT($AO$1,2))&gt;=57,VALUE(RIGHT($AO$1,2))&lt;=63),$D76,"COMUM"),GABARITO!$D:$D,0)),1,0))</f>
        <v/>
      </c>
      <c r="AP76" t="str">
        <f>IF(RESPOSTAS!AQ76="","",IF(UPPER(RESPOSTAS!AQ76)=INDEX(GABARITO!$C:$C,MATCH(TEXT(VALUE(RIGHT($AP$1,2)),"00")&amp;"|"&amp;IF(AND(VALUE(RIGHT($AP$1,2))&gt;=57,VALUE(RIGHT($AP$1,2))&lt;=63),$D76,"COMUM"),GABARITO!$D:$D,0)),1,0))</f>
        <v/>
      </c>
      <c r="AQ76" t="str">
        <f>IF(RESPOSTAS!AR76="","",IF(UPPER(RESPOSTAS!AR76)=INDEX(GABARITO!$C:$C,MATCH(TEXT(VALUE(RIGHT($AQ$1,2)),"00")&amp;"|"&amp;IF(AND(VALUE(RIGHT($AQ$1,2))&gt;=57,VALUE(RIGHT($AQ$1,2))&lt;=63),$D76,"COMUM"),GABARITO!$D:$D,0)),1,0))</f>
        <v/>
      </c>
      <c r="AR76" t="str">
        <f>IF(RESPOSTAS!AS76="","",IF(UPPER(RESPOSTAS!AS76)=INDEX(GABARITO!$C:$C,MATCH(TEXT(VALUE(RIGHT($AR$1,2)),"00")&amp;"|"&amp;IF(AND(VALUE(RIGHT($AR$1,2))&gt;=57,VALUE(RIGHT($AR$1,2))&lt;=63),$D76,"COMUM"),GABARITO!$D:$D,0)),1,0))</f>
        <v/>
      </c>
      <c r="AS76" t="str">
        <f>IF(RESPOSTAS!AT76="","",IF(UPPER(RESPOSTAS!AT76)=INDEX(GABARITO!$C:$C,MATCH(TEXT(VALUE(RIGHT($AS$1,2)),"00")&amp;"|"&amp;IF(AND(VALUE(RIGHT($AS$1,2))&gt;=57,VALUE(RIGHT($AS$1,2))&lt;=63),$D76,"COMUM"),GABARITO!$D:$D,0)),1,0))</f>
        <v/>
      </c>
      <c r="AT76" t="str">
        <f>IF(RESPOSTAS!AU76="","",IF(UPPER(RESPOSTAS!AU76)=INDEX(GABARITO!$C:$C,MATCH(TEXT(VALUE(RIGHT($AT$1,2)),"00")&amp;"|"&amp;IF(AND(VALUE(RIGHT($AT$1,2))&gt;=57,VALUE(RIGHT($AT$1,2))&lt;=63),$D76,"COMUM"),GABARITO!$D:$D,0)),1,0))</f>
        <v/>
      </c>
      <c r="AU76" t="str">
        <f>IF(RESPOSTAS!AV76="","",IF(UPPER(RESPOSTAS!AV76)=INDEX(GABARITO!$C:$C,MATCH(TEXT(VALUE(RIGHT($AU$1,2)),"00")&amp;"|"&amp;IF(AND(VALUE(RIGHT($AU$1,2))&gt;=57,VALUE(RIGHT($AU$1,2))&lt;=63),$D76,"COMUM"),GABARITO!$D:$D,0)),1,0))</f>
        <v/>
      </c>
      <c r="AV76" t="str">
        <f>IF(RESPOSTAS!AW76="","",IF(UPPER(RESPOSTAS!AW76)=INDEX(GABARITO!$C:$C,MATCH(TEXT(VALUE(RIGHT($AV$1,2)),"00")&amp;"|"&amp;IF(AND(VALUE(RIGHT($AV$1,2))&gt;=57,VALUE(RIGHT($AV$1,2))&lt;=63),$D76,"COMUM"),GABARITO!$D:$D,0)),1,0))</f>
        <v/>
      </c>
      <c r="AW76" t="str">
        <f>IF(RESPOSTAS!AX76="","",IF(UPPER(RESPOSTAS!AX76)=INDEX(GABARITO!$C:$C,MATCH(TEXT(VALUE(RIGHT($AW$1,2)),"00")&amp;"|"&amp;IF(AND(VALUE(RIGHT($AW$1,2))&gt;=57,VALUE(RIGHT($AW$1,2))&lt;=63),$D76,"COMUM"),GABARITO!$D:$D,0)),1,0))</f>
        <v/>
      </c>
      <c r="AX76" t="str">
        <f>IF(RESPOSTAS!AY76="","",IF(UPPER(RESPOSTAS!AY76)=INDEX(GABARITO!$C:$C,MATCH(TEXT(VALUE(RIGHT($AX$1,2)),"00")&amp;"|"&amp;IF(AND(VALUE(RIGHT($AX$1,2))&gt;=57,VALUE(RIGHT($AX$1,2))&lt;=63),$D76,"COMUM"),GABARITO!$D:$D,0)),1,0))</f>
        <v/>
      </c>
      <c r="AY76" t="str">
        <f>IF(RESPOSTAS!AZ76="","",IF(UPPER(RESPOSTAS!AZ76)=INDEX(GABARITO!$C:$C,MATCH(TEXT(VALUE(RIGHT($AY$1,2)),"00")&amp;"|"&amp;IF(AND(VALUE(RIGHT($AY$1,2))&gt;=57,VALUE(RIGHT($AY$1,2))&lt;=63),$D76,"COMUM"),GABARITO!$D:$D,0)),1,0))</f>
        <v/>
      </c>
      <c r="AZ76" t="str">
        <f>IF(RESPOSTAS!BA76="","",IF(UPPER(RESPOSTAS!BA76)=INDEX(GABARITO!$C:$C,MATCH(TEXT(VALUE(RIGHT($AZ$1,2)),"00")&amp;"|"&amp;IF(AND(VALUE(RIGHT($AZ$1,2))&gt;=57,VALUE(RIGHT($AZ$1,2))&lt;=63),$D76,"COMUM"),GABARITO!$D:$D,0)),1,0))</f>
        <v/>
      </c>
      <c r="BA76" t="str">
        <f>IF(RESPOSTAS!BB76="","",IF(UPPER(RESPOSTAS!BB76)=INDEX(GABARITO!$C:$C,MATCH(TEXT(VALUE(RIGHT($BA$1,2)),"00")&amp;"|"&amp;IF(AND(VALUE(RIGHT($BA$1,2))&gt;=57,VALUE(RIGHT($BA$1,2))&lt;=63),$D76,"COMUM"),GABARITO!$D:$D,0)),1,0))</f>
        <v/>
      </c>
      <c r="BB76" t="str">
        <f>IF(RESPOSTAS!BC76="","",IF(UPPER(RESPOSTAS!BC76)=INDEX(GABARITO!$C:$C,MATCH(TEXT(VALUE(RIGHT($BB$1,2)),"00")&amp;"|"&amp;IF(AND(VALUE(RIGHT($BB$1,2))&gt;=57,VALUE(RIGHT($BB$1,2))&lt;=63),$D76,"COMUM"),GABARITO!$D:$D,0)),1,0))</f>
        <v/>
      </c>
      <c r="BC76" t="str">
        <f>IF(RESPOSTAS!BD76="","",IF(UPPER(RESPOSTAS!BD76)=INDEX(GABARITO!$C:$C,MATCH(TEXT(VALUE(RIGHT($BC$1,2)),"00")&amp;"|"&amp;IF(AND(VALUE(RIGHT($BC$1,2))&gt;=57,VALUE(RIGHT($BC$1,2))&lt;=63),$D76,"COMUM"),GABARITO!$D:$D,0)),1,0))</f>
        <v/>
      </c>
      <c r="BD76" t="str">
        <f>IF(RESPOSTAS!BE76="","",IF(UPPER(RESPOSTAS!BE76)=INDEX(GABARITO!$C:$C,MATCH(TEXT(VALUE(RIGHT($BD$1,2)),"00")&amp;"|"&amp;IF(AND(VALUE(RIGHT($BD$1,2))&gt;=57,VALUE(RIGHT($BD$1,2))&lt;=63),$D76,"COMUM"),GABARITO!$D:$D,0)),1,0))</f>
        <v/>
      </c>
      <c r="BE76" t="str">
        <f>IF(RESPOSTAS!BF76="","",IF(UPPER(RESPOSTAS!BF76)=INDEX(GABARITO!$C:$C,MATCH(TEXT(VALUE(RIGHT($BE$1,2)),"00")&amp;"|"&amp;IF(AND(VALUE(RIGHT($BE$1,2))&gt;=57,VALUE(RIGHT($BE$1,2))&lt;=63),$D76,"COMUM"),GABARITO!$D:$D,0)),1,0))</f>
        <v/>
      </c>
      <c r="BF76" t="str">
        <f>IF(RESPOSTAS!BG76="","",IF(UPPER(RESPOSTAS!BG76)=INDEX(GABARITO!$C:$C,MATCH(TEXT(VALUE(RIGHT($BF$1,2)),"00")&amp;"|"&amp;IF(AND(VALUE(RIGHT($BF$1,2))&gt;=57,VALUE(RIGHT($BF$1,2))&lt;=63),$D76,"COMUM"),GABARITO!$D:$D,0)),1,0))</f>
        <v/>
      </c>
      <c r="BG76" t="str">
        <f>IF(RESPOSTAS!BH76="","",IF(UPPER(RESPOSTAS!BH76)=INDEX(GABARITO!$C:$C,MATCH(TEXT(VALUE(RIGHT($BG$1,2)),"00")&amp;"|"&amp;IF(AND(VALUE(RIGHT($BG$1,2))&gt;=57,VALUE(RIGHT($BG$1,2))&lt;=63),$D76,"COMUM"),GABARITO!$D:$D,0)),1,0))</f>
        <v/>
      </c>
      <c r="BH76" t="str">
        <f>IF(RESPOSTAS!BI76="","",IF(UPPER(RESPOSTAS!BI76)=INDEX(GABARITO!$C:$C,MATCH(TEXT(VALUE(RIGHT($BH$1,2)),"00")&amp;"|"&amp;IF(AND(VALUE(RIGHT($BH$1,2))&gt;=57,VALUE(RIGHT($BH$1,2))&lt;=63),$D76,"COMUM"),GABARITO!$D:$D,0)),1,0))</f>
        <v/>
      </c>
      <c r="BI76" t="str">
        <f>IF(RESPOSTAS!BJ76="","",IF(UPPER(RESPOSTAS!BJ76)=INDEX(GABARITO!$C:$C,MATCH(TEXT(VALUE(RIGHT($BI$1,2)),"00")&amp;"|"&amp;IF(AND(VALUE(RIGHT($BI$1,2))&gt;=57,VALUE(RIGHT($BI$1,2))&lt;=63),$D76,"COMUM"),GABARITO!$D:$D,0)),1,0))</f>
        <v/>
      </c>
      <c r="BJ76" t="str">
        <f>IF(RESPOSTAS!BK76="","",IF(UPPER(RESPOSTAS!BK76)=INDEX(GABARITO!$C:$C,MATCH(TEXT(VALUE(RIGHT($BJ$1,2)),"00")&amp;"|"&amp;IF(AND(VALUE(RIGHT($BJ$1,2))&gt;=57,VALUE(RIGHT($BJ$1,2))&lt;=63),$D76,"COMUM"),GABARITO!$D:$D,0)),1,0))</f>
        <v/>
      </c>
      <c r="BK76" t="str">
        <f>IF(RESPOSTAS!BL76="","",IF(UPPER(RESPOSTAS!BL76)=INDEX(GABARITO!$C:$C,MATCH(TEXT(VALUE(RIGHT($BK$1,2)),"00")&amp;"|"&amp;IF(AND(VALUE(RIGHT($BK$1,2))&gt;=57,VALUE(RIGHT($BK$1,2))&lt;=63),$D76,"COMUM"),GABARITO!$D:$D,0)),1,0))</f>
        <v/>
      </c>
      <c r="BL76" t="str">
        <f>IF(RESPOSTAS!BM76="","",IF(UPPER(RESPOSTAS!BM76)=INDEX(GABARITO!$C:$C,MATCH(TEXT(VALUE(RIGHT($BL$1,2)),"00")&amp;"|"&amp;IF(AND(VALUE(RIGHT($BL$1,2))&gt;=57,VALUE(RIGHT($BL$1,2))&lt;=63),$D76,"COMUM"),GABARITO!$D:$D,0)),1,0))</f>
        <v/>
      </c>
      <c r="BM76" t="str">
        <f>IF(RESPOSTAS!BN76="","",IF(UPPER(RESPOSTAS!BN76)=INDEX(GABARITO!$C:$C,MATCH(TEXT(VALUE(RIGHT($BM$1,2)),"00")&amp;"|"&amp;IF(AND(VALUE(RIGHT($BM$1,2))&gt;=57,VALUE(RIGHT($BM$1,2))&lt;=63),$D76,"COMUM"),GABARITO!$D:$D,0)),1,0))</f>
        <v/>
      </c>
      <c r="BN76" t="str">
        <f>IF(RESPOSTAS!BO76="","",IF(UPPER(RESPOSTAS!BO76)=INDEX(GABARITO!$C:$C,MATCH(TEXT(VALUE(RIGHT($BN$1,2)),"00")&amp;"|"&amp;IF(AND(VALUE(RIGHT($BN$1,2))&gt;=57,VALUE(RIGHT($BN$1,2))&lt;=63),$D76,"COMUM"),GABARITO!$D:$D,0)),1,0))</f>
        <v/>
      </c>
      <c r="BO76" t="str">
        <f>IF(RESPOSTAS!BP76="","",IF(UPPER(RESPOSTAS!BP76)=INDEX(GABARITO!$C:$C,MATCH(TEXT(VALUE(RIGHT($BO$1,2)),"00")&amp;"|"&amp;IF(AND(VALUE(RIGHT($BO$1,2))&gt;=57,VALUE(RIGHT($BO$1,2))&lt;=63),$D76,"COMUM"),GABARITO!$D:$D,0)),1,0))</f>
        <v/>
      </c>
      <c r="BP76">
        <f>COUNTIF(RESPOSTAS!F76:BP76,"&lt;&gt;")</f>
        <v>0</v>
      </c>
      <c r="BQ76" t="str">
        <f t="shared" si="12"/>
        <v/>
      </c>
      <c r="BR76" s="10" t="str">
        <f t="shared" si="13"/>
        <v/>
      </c>
      <c r="BT76" s="11" t="str">
        <f t="shared" si="15"/>
        <v/>
      </c>
      <c r="BU76" s="11" t="str">
        <f t="shared" si="16"/>
        <v/>
      </c>
      <c r="BV76" s="11" t="str">
        <f t="shared" si="17"/>
        <v/>
      </c>
      <c r="BW76" s="11" t="str">
        <f t="shared" si="18"/>
        <v/>
      </c>
      <c r="BX76" s="11" t="str">
        <f t="shared" si="19"/>
        <v/>
      </c>
      <c r="BY76" s="11" t="str">
        <f t="shared" si="20"/>
        <v/>
      </c>
      <c r="BZ76" s="3" t="str">
        <f t="shared" si="14"/>
        <v/>
      </c>
      <c r="CA76" s="3" t="e">
        <f t="shared" si="11"/>
        <v>#VALUE!</v>
      </c>
    </row>
    <row r="77" spans="1:79" x14ac:dyDescent="0.25">
      <c r="A77" t="str">
        <f>IF(RESPOSTAS!A77="","",RESPOSTAS!A77)</f>
        <v/>
      </c>
      <c r="B77" t="str">
        <f>IF(RESPOSTAS!C77="","",RESPOSTAS!C77)</f>
        <v/>
      </c>
      <c r="C77" t="str">
        <f>IF(RESPOSTAS!D77="","",RESPOSTAS!D77)</f>
        <v/>
      </c>
      <c r="D77" t="str">
        <f>IF(RESPOSTAS!E77="","",RESPOSTAS!E77)</f>
        <v/>
      </c>
      <c r="E77" t="str">
        <f>IF(RESPOSTAS!F77="","",IF(UPPER(RESPOSTAS!F77)=INDEX(GABARITO!$C:$C,MATCH(TEXT(VALUE(RIGHT($E$1,2)),"00")&amp;"|"&amp;IF(AND(VALUE(RIGHT($E$1,2))&gt;=57,VALUE(RIGHT($E$1,2))&lt;=63),$D77,"COMUM"),GABARITO!$D:$D,0)),1,0))</f>
        <v/>
      </c>
      <c r="F77" t="str">
        <f>IF(RESPOSTAS!G77="","",IF(UPPER(RESPOSTAS!G77)=INDEX(GABARITO!$C:$C,MATCH(TEXT(VALUE(RIGHT($F$1,2)),"00")&amp;"|"&amp;IF(AND(VALUE(RIGHT($F$1,2))&gt;=57,VALUE(RIGHT($F$1,2))&lt;=63),$D77,"COMUM"),GABARITO!$D:$D,0)),1,0))</f>
        <v/>
      </c>
      <c r="G77" t="str">
        <f>IF(RESPOSTAS!H77="","",IF(UPPER(RESPOSTAS!H77)=INDEX(GABARITO!$C:$C,MATCH(TEXT(VALUE(RIGHT($G$1,2)),"00")&amp;"|"&amp;IF(AND(VALUE(RIGHT($G$1,2))&gt;=57,VALUE(RIGHT($G$1,2))&lt;=63),$D77,"COMUM"),GABARITO!$D:$D,0)),1,0))</f>
        <v/>
      </c>
      <c r="H77" t="str">
        <f>IF(RESPOSTAS!I77="","",IF(UPPER(RESPOSTAS!I77)=INDEX(GABARITO!$C:$C,MATCH(TEXT(VALUE(RIGHT($H$1,2)),"00")&amp;"|"&amp;IF(AND(VALUE(RIGHT($H$1,2))&gt;=57,VALUE(RIGHT($H$1,2))&lt;=63),$D77,"COMUM"),GABARITO!$D:$D,0)),1,0))</f>
        <v/>
      </c>
      <c r="I77" t="str">
        <f>IF(RESPOSTAS!J77="","",IF(UPPER(RESPOSTAS!J77)=INDEX(GABARITO!$C:$C,MATCH(TEXT(VALUE(RIGHT($I$1,2)),"00")&amp;"|"&amp;IF(AND(VALUE(RIGHT($I$1,2))&gt;=57,VALUE(RIGHT($I$1,2))&lt;=63),$D77,"COMUM"),GABARITO!$D:$D,0)),1,0))</f>
        <v/>
      </c>
      <c r="J77" t="str">
        <f>IF(RESPOSTAS!K77="","",IF(UPPER(RESPOSTAS!K77)=INDEX(GABARITO!$C:$C,MATCH(TEXT(VALUE(RIGHT($J$1,2)),"00")&amp;"|"&amp;IF(AND(VALUE(RIGHT($J$1,2))&gt;=57,VALUE(RIGHT($J$1,2))&lt;=63),$D77,"COMUM"),GABARITO!$D:$D,0)),1,0))</f>
        <v/>
      </c>
      <c r="K77" t="str">
        <f>IF(RESPOSTAS!L77="","",IF(UPPER(RESPOSTAS!L77)=INDEX(GABARITO!$C:$C,MATCH(TEXT(VALUE(RIGHT($K$1,2)),"00")&amp;"|"&amp;IF(AND(VALUE(RIGHT($K$1,2))&gt;=57,VALUE(RIGHT($K$1,2))&lt;=63),$D77,"COMUM"),GABARITO!$D:$D,0)),1,0))</f>
        <v/>
      </c>
      <c r="L77" t="str">
        <f>IF(RESPOSTAS!M77="","",IF(UPPER(RESPOSTAS!M77)=INDEX(GABARITO!$C:$C,MATCH(TEXT(VALUE(RIGHT($L$1,2)),"00")&amp;"|"&amp;IF(AND(VALUE(RIGHT($L$1,2))&gt;=57,VALUE(RIGHT($L$1,2))&lt;=63),$D77,"COMUM"),GABARITO!$D:$D,0)),1,0))</f>
        <v/>
      </c>
      <c r="M77" t="str">
        <f>IF(RESPOSTAS!N77="","",IF(UPPER(RESPOSTAS!N77)=INDEX(GABARITO!$C:$C,MATCH(TEXT(VALUE(RIGHT($M$1,2)),"00")&amp;"|"&amp;IF(AND(VALUE(RIGHT($M$1,2))&gt;=57,VALUE(RIGHT($M$1,2))&lt;=63),$D77,"COMUM"),GABARITO!$D:$D,0)),1,0))</f>
        <v/>
      </c>
      <c r="N77" t="str">
        <f>IF(RESPOSTAS!O77="","",IF(UPPER(RESPOSTAS!O77)=INDEX(GABARITO!$C:$C,MATCH(TEXT(VALUE(RIGHT($E$1,2)),"00")&amp;"|"&amp;IF(AND(VALUE(RIGHT($E$1,2))&gt;=57,VALUE(RIGHT($E$1,2))&lt;=63),$D77,"COMUM"),GABARITO!$D:$D,0)),1,0))</f>
        <v/>
      </c>
      <c r="O77" t="str">
        <f>IF(RESPOSTAS!P77="","",IF(UPPER(RESPOSTAS!P77)=INDEX(GABARITO!$C:$C,MATCH(TEXT(VALUE(RIGHT($O$1,2)),"00")&amp;"|"&amp;IF(AND(VALUE(RIGHT($O$1,2))&gt;=57,VALUE(RIGHT($O$1,2))&lt;=63),$D77,"COMUM"),GABARITO!$D:$D,0)),1,0))</f>
        <v/>
      </c>
      <c r="P77" t="str">
        <f>IF(RESPOSTAS!Q77="","",IF(UPPER(RESPOSTAS!Q77)=INDEX(GABARITO!$C:$C,MATCH(TEXT(VALUE(RIGHT($P$1,2)),"00")&amp;"|"&amp;IF(AND(VALUE(RIGHT($P$1,2))&gt;=57,VALUE(RIGHT($P$1,2))&lt;=63),$D77,"COMUM"),GABARITO!$D:$D,0)),1,0))</f>
        <v/>
      </c>
      <c r="Q77" t="str">
        <f>IF(RESPOSTAS!R77="","",IF(UPPER(RESPOSTAS!R77)=INDEX(GABARITO!$C:$C,MATCH(TEXT(VALUE(RIGHT($Q$1,2)),"00")&amp;"|"&amp;IF(AND(VALUE(RIGHT($Q$1,2))&gt;=57,VALUE(RIGHT($Q$1,2))&lt;=63),$D77,"COMUM"),GABARITO!$D:$D,0)),1,0))</f>
        <v/>
      </c>
      <c r="R77" t="str">
        <f>IF(RESPOSTAS!S77="","",IF(UPPER(RESPOSTAS!S77)=INDEX(GABARITO!$C:$C,MATCH(TEXT(VALUE(RIGHT($R$1,2)),"00")&amp;"|"&amp;IF(AND(VALUE(RIGHT($R$1,2))&gt;=57,VALUE(RIGHT($R$1,2))&lt;=63),$D77,"COMUM"),GABARITO!$D:$D,0)),1,0))</f>
        <v/>
      </c>
      <c r="S77" t="str">
        <f>IF(RESPOSTAS!T77="","",IF(UPPER(RESPOSTAS!T77)=INDEX(GABARITO!$C:$C,MATCH(TEXT(VALUE(RIGHT($S$1,2)),"00")&amp;"|"&amp;IF(AND(VALUE(RIGHT($S$1,2))&gt;=57,VALUE(RIGHT($S$1,2))&lt;=63),$D77,"COMUM"),GABARITO!$D:$D,0)),1,0))</f>
        <v/>
      </c>
      <c r="T77" t="str">
        <f>IF(RESPOSTAS!U77="","",IF(UPPER(RESPOSTAS!U77)=INDEX(GABARITO!$C:$C,MATCH(TEXT(VALUE(RIGHT($T$1,2)),"00")&amp;"|"&amp;IF(AND(VALUE(RIGHT($T$1,2))&gt;=57,VALUE(RIGHT($T$1,2))&lt;=63),$D77,"COMUM"),GABARITO!$D:$D,0)),1,0))</f>
        <v/>
      </c>
      <c r="U77" t="str">
        <f>IF(RESPOSTAS!V77="","",IF(UPPER(RESPOSTAS!V77)=INDEX(GABARITO!$C:$C,MATCH(TEXT(VALUE(RIGHT($U$1,2)),"00")&amp;"|"&amp;IF(AND(VALUE(RIGHT($U$1,2))&gt;=57,VALUE(RIGHT($U$1,2))&lt;=63),$D77,"COMUM"),GABARITO!$D:$D,0)),1,0))</f>
        <v/>
      </c>
      <c r="V77" t="str">
        <f>IF(RESPOSTAS!W77="","",IF(UPPER(RESPOSTAS!W77)=INDEX(GABARITO!$C:$C,MATCH(TEXT(VALUE(RIGHT($E$1,2)),"00")&amp;"|"&amp;IF(AND(VALUE(RIGHT($E$1,2))&gt;=57,VALUE(RIGHT($E$1,2))&lt;=63),$D77,"COMUM"),GABARITO!$D:$D,0)),1,0))</f>
        <v/>
      </c>
      <c r="W77" t="str">
        <f>IF(RESPOSTAS!X77="","",IF(UPPER(RESPOSTAS!X77)=INDEX(GABARITO!$C:$C,MATCH(TEXT(VALUE(RIGHT($W$1,2)),"00")&amp;"|"&amp;IF(AND(VALUE(RIGHT($W$1,2))&gt;=57,VALUE(RIGHT($W$1,2))&lt;=63),$D77,"COMUM"),GABARITO!$D:$D,0)),1,0))</f>
        <v/>
      </c>
      <c r="X77" t="str">
        <f>IF(RESPOSTAS!Y77="","",IF(UPPER(RESPOSTAS!Y77)=INDEX(GABARITO!$C:$C,MATCH(TEXT(VALUE(RIGHT($X$1,2)),"00")&amp;"|"&amp;IF(AND(VALUE(RIGHT($X$1,2))&gt;=57,VALUE(RIGHT($X$1,2))&lt;=63),$D77,"COMUM"),GABARITO!$D:$D,0)),1,0))</f>
        <v/>
      </c>
      <c r="Y77" t="str">
        <f>IF(RESPOSTAS!Z77="","",IF(UPPER(RESPOSTAS!Z77)=INDEX(GABARITO!$C:$C,MATCH(TEXT(VALUE(RIGHT($Y$1,2)),"00")&amp;"|"&amp;IF(AND(VALUE(RIGHT($Y$1,2))&gt;=57,VALUE(RIGHT($Y$1,2))&lt;=63),$D77,"COMUM"),GABARITO!$D:$D,0)),1,0))</f>
        <v/>
      </c>
      <c r="Z77" t="str">
        <f>IF(RESPOSTAS!AA77="","",IF(UPPER(RESPOSTAS!AA77)=INDEX(GABARITO!$C:$C,MATCH(TEXT(VALUE(RIGHT($Z$1,2)),"00")&amp;"|"&amp;IF(AND(VALUE(RIGHT($Z$1,2))&gt;=57,VALUE(RIGHT($Z$1,2))&lt;=63),$D77,"COMUM"),GABARITO!$D:$D,0)),1,0))</f>
        <v/>
      </c>
      <c r="AA77" t="str">
        <f>IF(RESPOSTAS!AB77="","",IF(UPPER(RESPOSTAS!AB77)=INDEX(GABARITO!$C:$C,MATCH(TEXT(VALUE(RIGHT($AA$1,2)),"00")&amp;"|"&amp;IF(AND(VALUE(RIGHT($AA$1,2))&gt;=57,VALUE(RIGHT($AA$1,2))&lt;=63),$D77,"COMUM"),GABARITO!$D:$D,0)),1,0))</f>
        <v/>
      </c>
      <c r="AB77" t="str">
        <f>IF(RESPOSTAS!AC77="","",IF(UPPER(RESPOSTAS!AC77)=INDEX(GABARITO!$C:$C,MATCH(TEXT(VALUE(RIGHT($AB$1,2)),"00")&amp;"|"&amp;IF(AND(VALUE(RIGHT($AB$1,2))&gt;=57,VALUE(RIGHT($AB$1,2))&lt;=63),$D77,"COMUM"),GABARITO!$D:$D,0)),1,0))</f>
        <v/>
      </c>
      <c r="AC77" t="str">
        <f>IF(RESPOSTAS!AD77="","",IF(UPPER(RESPOSTAS!AD77)=INDEX(GABARITO!$C:$C,MATCH(TEXT(VALUE(RIGHT($AC$1,2)),"00")&amp;"|"&amp;IF(AND(VALUE(RIGHT($AC$1,2))&gt;=57,VALUE(RIGHT($AC$1,2))&lt;=63),$D77,"COMUM"),GABARITO!$D:$D,0)),1,0))</f>
        <v/>
      </c>
      <c r="AD77" t="str">
        <f>IF(RESPOSTAS!AE77="","",IF(UPPER(RESPOSTAS!AE77)=INDEX(GABARITO!$C:$C,MATCH(TEXT(VALUE(RIGHT($AD$1,2)),"00")&amp;"|"&amp;IF(AND(VALUE(RIGHT($AD$1,2))&gt;=57,VALUE(RIGHT($AD$1,2))&lt;=63),$D77,"COMUM"),GABARITO!$D:$D,0)),1,0))</f>
        <v/>
      </c>
      <c r="AE77" t="str">
        <f>IF(RESPOSTAS!AF77="","",IF(UPPER(RESPOSTAS!AF77)=INDEX(GABARITO!$C:$C,MATCH(TEXT(VALUE(RIGHT($AE$1,2)),"00")&amp;"|"&amp;IF(AND(VALUE(RIGHT($AE$1,2))&gt;=57,VALUE(RIGHT($AE$1,2))&lt;=63),$D77,"COMUM"),GABARITO!$D:$D,0)),1,0))</f>
        <v/>
      </c>
      <c r="AF77" t="str">
        <f>IF(RESPOSTAS!AG77="","",IF(UPPER(RESPOSTAS!AG77)=INDEX(GABARITO!$C:$C,MATCH(TEXT(VALUE(RIGHT($AF$1,2)),"00")&amp;"|"&amp;IF(AND(VALUE(RIGHT($AF$1,2))&gt;=57,VALUE(RIGHT($AF$1,2))&lt;=63),$D77,"COMUM"),GABARITO!$D:$D,0)),1,0))</f>
        <v/>
      </c>
      <c r="AG77" t="str">
        <f>IF(RESPOSTAS!AH77="","",IF(UPPER(RESPOSTAS!AH77)=INDEX(GABARITO!$C:$C,MATCH(TEXT(VALUE(RIGHT($AG$1,2)),"00")&amp;"|"&amp;IF(AND(VALUE(RIGHT($AG$1,2))&gt;=57,VALUE(RIGHT($AG$1,2))&lt;=63),$D77,"COMUM"),GABARITO!$D:$D,0)),1,0))</f>
        <v/>
      </c>
      <c r="AH77" t="str">
        <f>IF(RESPOSTAS!AI77="","",IF(UPPER(RESPOSTAS!AI77)=INDEX(GABARITO!$C:$C,MATCH(TEXT(VALUE(RIGHT($AH$1,2)),"00")&amp;"|"&amp;IF(AND(VALUE(RIGHT($AH$1,2))&gt;=57,VALUE(RIGHT($AH$1,2))&lt;=63),$D77,"COMUM"),GABARITO!$D:$D,0)),1,0))</f>
        <v/>
      </c>
      <c r="AI77" t="str">
        <f>IF(RESPOSTAS!AJ77="","",IF(UPPER(RESPOSTAS!AJ77)=INDEX(GABARITO!$C:$C,MATCH(TEXT(VALUE(RIGHT($AI$1,2)),"00")&amp;"|"&amp;IF(AND(VALUE(RIGHT($AI$1,2))&gt;=57,VALUE(RIGHT($AI$1,2))&lt;=63),$D77,"COMUM"),GABARITO!$D:$D,0)),1,0))</f>
        <v/>
      </c>
      <c r="AJ77" t="str">
        <f>IF(RESPOSTAS!AK77="","",IF(UPPER(RESPOSTAS!AK77)=INDEX(GABARITO!$C:$C,MATCH(TEXT(VALUE(RIGHT($AJ$1,2)),"00")&amp;"|"&amp;IF(AND(VALUE(RIGHT($AJ$1,2))&gt;=57,VALUE(RIGHT($AJ$1,2))&lt;=63),$D77,"COMUM"),GABARITO!$D:$D,0)),1,0))</f>
        <v/>
      </c>
      <c r="AK77" t="str">
        <f>IF(RESPOSTAS!AL77="","",IF(UPPER(RESPOSTAS!AL77)=INDEX(GABARITO!$C:$C,MATCH(TEXT(VALUE(RIGHT($AK$1,2)),"00")&amp;"|"&amp;IF(AND(VALUE(RIGHT($AK$1,2))&gt;=57,VALUE(RIGHT($AK$1,2))&lt;=63),$D77,"COMUM"),GABARITO!$D:$D,0)),1,0))</f>
        <v/>
      </c>
      <c r="AL77" t="str">
        <f>IF(RESPOSTAS!AM77="","",IF(UPPER(RESPOSTAS!AM77)=INDEX(GABARITO!$C:$C,MATCH(TEXT(VALUE(RIGHT($AL$1,2)),"00")&amp;"|"&amp;IF(AND(VALUE(RIGHT($AL$1,2))&gt;=57,VALUE(RIGHT($AL$1,2))&lt;=63),$D77,"COMUM"),GABARITO!$D:$D,0)),1,0))</f>
        <v/>
      </c>
      <c r="AM77" t="str">
        <f>IF(RESPOSTAS!AN77="","",IF(UPPER(RESPOSTAS!AN77)=INDEX(GABARITO!$C:$C,MATCH(TEXT(VALUE(RIGHT($AM$1,2)),"00")&amp;"|"&amp;IF(AND(VALUE(RIGHT($AM$1,2))&gt;=57,VALUE(RIGHT($AM$1,2))&lt;=63),$D77,"COMUM"),GABARITO!$D:$D,0)),1,0))</f>
        <v/>
      </c>
      <c r="AN77" t="str">
        <f>IF(RESPOSTAS!AO77="","",IF(UPPER(RESPOSTAS!AO77)=INDEX(GABARITO!$C:$C,MATCH(TEXT(VALUE(RIGHT($AN$1,2)),"00")&amp;"|"&amp;IF(AND(VALUE(RIGHT($AN$1,2))&gt;=57,VALUE(RIGHT($AN$1,2))&lt;=63),$D77,"COMUM"),GABARITO!$D:$D,0)),1,0))</f>
        <v/>
      </c>
      <c r="AO77" t="str">
        <f>IF(RESPOSTAS!AP77="","",IF(UPPER(RESPOSTAS!AP77)=INDEX(GABARITO!$C:$C,MATCH(TEXT(VALUE(RIGHT($AO$1,2)),"00")&amp;"|"&amp;IF(AND(VALUE(RIGHT($AO$1,2))&gt;=57,VALUE(RIGHT($AO$1,2))&lt;=63),$D77,"COMUM"),GABARITO!$D:$D,0)),1,0))</f>
        <v/>
      </c>
      <c r="AP77" t="str">
        <f>IF(RESPOSTAS!AQ77="","",IF(UPPER(RESPOSTAS!AQ77)=INDEX(GABARITO!$C:$C,MATCH(TEXT(VALUE(RIGHT($AP$1,2)),"00")&amp;"|"&amp;IF(AND(VALUE(RIGHT($AP$1,2))&gt;=57,VALUE(RIGHT($AP$1,2))&lt;=63),$D77,"COMUM"),GABARITO!$D:$D,0)),1,0))</f>
        <v/>
      </c>
      <c r="AQ77" t="str">
        <f>IF(RESPOSTAS!AR77="","",IF(UPPER(RESPOSTAS!AR77)=INDEX(GABARITO!$C:$C,MATCH(TEXT(VALUE(RIGHT($AQ$1,2)),"00")&amp;"|"&amp;IF(AND(VALUE(RIGHT($AQ$1,2))&gt;=57,VALUE(RIGHT($AQ$1,2))&lt;=63),$D77,"COMUM"),GABARITO!$D:$D,0)),1,0))</f>
        <v/>
      </c>
      <c r="AR77" t="str">
        <f>IF(RESPOSTAS!AS77="","",IF(UPPER(RESPOSTAS!AS77)=INDEX(GABARITO!$C:$C,MATCH(TEXT(VALUE(RIGHT($AR$1,2)),"00")&amp;"|"&amp;IF(AND(VALUE(RIGHT($AR$1,2))&gt;=57,VALUE(RIGHT($AR$1,2))&lt;=63),$D77,"COMUM"),GABARITO!$D:$D,0)),1,0))</f>
        <v/>
      </c>
      <c r="AS77" t="str">
        <f>IF(RESPOSTAS!AT77="","",IF(UPPER(RESPOSTAS!AT77)=INDEX(GABARITO!$C:$C,MATCH(TEXT(VALUE(RIGHT($AS$1,2)),"00")&amp;"|"&amp;IF(AND(VALUE(RIGHT($AS$1,2))&gt;=57,VALUE(RIGHT($AS$1,2))&lt;=63),$D77,"COMUM"),GABARITO!$D:$D,0)),1,0))</f>
        <v/>
      </c>
      <c r="AT77" t="str">
        <f>IF(RESPOSTAS!AU77="","",IF(UPPER(RESPOSTAS!AU77)=INDEX(GABARITO!$C:$C,MATCH(TEXT(VALUE(RIGHT($AT$1,2)),"00")&amp;"|"&amp;IF(AND(VALUE(RIGHT($AT$1,2))&gt;=57,VALUE(RIGHT($AT$1,2))&lt;=63),$D77,"COMUM"),GABARITO!$D:$D,0)),1,0))</f>
        <v/>
      </c>
      <c r="AU77" t="str">
        <f>IF(RESPOSTAS!AV77="","",IF(UPPER(RESPOSTAS!AV77)=INDEX(GABARITO!$C:$C,MATCH(TEXT(VALUE(RIGHT($AU$1,2)),"00")&amp;"|"&amp;IF(AND(VALUE(RIGHT($AU$1,2))&gt;=57,VALUE(RIGHT($AU$1,2))&lt;=63),$D77,"COMUM"),GABARITO!$D:$D,0)),1,0))</f>
        <v/>
      </c>
      <c r="AV77" t="str">
        <f>IF(RESPOSTAS!AW77="","",IF(UPPER(RESPOSTAS!AW77)=INDEX(GABARITO!$C:$C,MATCH(TEXT(VALUE(RIGHT($AV$1,2)),"00")&amp;"|"&amp;IF(AND(VALUE(RIGHT($AV$1,2))&gt;=57,VALUE(RIGHT($AV$1,2))&lt;=63),$D77,"COMUM"),GABARITO!$D:$D,0)),1,0))</f>
        <v/>
      </c>
      <c r="AW77" t="str">
        <f>IF(RESPOSTAS!AX77="","",IF(UPPER(RESPOSTAS!AX77)=INDEX(GABARITO!$C:$C,MATCH(TEXT(VALUE(RIGHT($AW$1,2)),"00")&amp;"|"&amp;IF(AND(VALUE(RIGHT($AW$1,2))&gt;=57,VALUE(RIGHT($AW$1,2))&lt;=63),$D77,"COMUM"),GABARITO!$D:$D,0)),1,0))</f>
        <v/>
      </c>
      <c r="AX77" t="str">
        <f>IF(RESPOSTAS!AY77="","",IF(UPPER(RESPOSTAS!AY77)=INDEX(GABARITO!$C:$C,MATCH(TEXT(VALUE(RIGHT($AX$1,2)),"00")&amp;"|"&amp;IF(AND(VALUE(RIGHT($AX$1,2))&gt;=57,VALUE(RIGHT($AX$1,2))&lt;=63),$D77,"COMUM"),GABARITO!$D:$D,0)),1,0))</f>
        <v/>
      </c>
      <c r="AY77" t="str">
        <f>IF(RESPOSTAS!AZ77="","",IF(UPPER(RESPOSTAS!AZ77)=INDEX(GABARITO!$C:$C,MATCH(TEXT(VALUE(RIGHT($AY$1,2)),"00")&amp;"|"&amp;IF(AND(VALUE(RIGHT($AY$1,2))&gt;=57,VALUE(RIGHT($AY$1,2))&lt;=63),$D77,"COMUM"),GABARITO!$D:$D,0)),1,0))</f>
        <v/>
      </c>
      <c r="AZ77" t="str">
        <f>IF(RESPOSTAS!BA77="","",IF(UPPER(RESPOSTAS!BA77)=INDEX(GABARITO!$C:$C,MATCH(TEXT(VALUE(RIGHT($AZ$1,2)),"00")&amp;"|"&amp;IF(AND(VALUE(RIGHT($AZ$1,2))&gt;=57,VALUE(RIGHT($AZ$1,2))&lt;=63),$D77,"COMUM"),GABARITO!$D:$D,0)),1,0))</f>
        <v/>
      </c>
      <c r="BA77" t="str">
        <f>IF(RESPOSTAS!BB77="","",IF(UPPER(RESPOSTAS!BB77)=INDEX(GABARITO!$C:$C,MATCH(TEXT(VALUE(RIGHT($BA$1,2)),"00")&amp;"|"&amp;IF(AND(VALUE(RIGHT($BA$1,2))&gt;=57,VALUE(RIGHT($BA$1,2))&lt;=63),$D77,"COMUM"),GABARITO!$D:$D,0)),1,0))</f>
        <v/>
      </c>
      <c r="BB77" t="str">
        <f>IF(RESPOSTAS!BC77="","",IF(UPPER(RESPOSTAS!BC77)=INDEX(GABARITO!$C:$C,MATCH(TEXT(VALUE(RIGHT($BB$1,2)),"00")&amp;"|"&amp;IF(AND(VALUE(RIGHT($BB$1,2))&gt;=57,VALUE(RIGHT($BB$1,2))&lt;=63),$D77,"COMUM"),GABARITO!$D:$D,0)),1,0))</f>
        <v/>
      </c>
      <c r="BC77" t="str">
        <f>IF(RESPOSTAS!BD77="","",IF(UPPER(RESPOSTAS!BD77)=INDEX(GABARITO!$C:$C,MATCH(TEXT(VALUE(RIGHT($BC$1,2)),"00")&amp;"|"&amp;IF(AND(VALUE(RIGHT($BC$1,2))&gt;=57,VALUE(RIGHT($BC$1,2))&lt;=63),$D77,"COMUM"),GABARITO!$D:$D,0)),1,0))</f>
        <v/>
      </c>
      <c r="BD77" t="str">
        <f>IF(RESPOSTAS!BE77="","",IF(UPPER(RESPOSTAS!BE77)=INDEX(GABARITO!$C:$C,MATCH(TEXT(VALUE(RIGHT($BD$1,2)),"00")&amp;"|"&amp;IF(AND(VALUE(RIGHT($BD$1,2))&gt;=57,VALUE(RIGHT($BD$1,2))&lt;=63),$D77,"COMUM"),GABARITO!$D:$D,0)),1,0))</f>
        <v/>
      </c>
      <c r="BE77" t="str">
        <f>IF(RESPOSTAS!BF77="","",IF(UPPER(RESPOSTAS!BF77)=INDEX(GABARITO!$C:$C,MATCH(TEXT(VALUE(RIGHT($BE$1,2)),"00")&amp;"|"&amp;IF(AND(VALUE(RIGHT($BE$1,2))&gt;=57,VALUE(RIGHT($BE$1,2))&lt;=63),$D77,"COMUM"),GABARITO!$D:$D,0)),1,0))</f>
        <v/>
      </c>
      <c r="BF77" t="str">
        <f>IF(RESPOSTAS!BG77="","",IF(UPPER(RESPOSTAS!BG77)=INDEX(GABARITO!$C:$C,MATCH(TEXT(VALUE(RIGHT($BF$1,2)),"00")&amp;"|"&amp;IF(AND(VALUE(RIGHT($BF$1,2))&gt;=57,VALUE(RIGHT($BF$1,2))&lt;=63),$D77,"COMUM"),GABARITO!$D:$D,0)),1,0))</f>
        <v/>
      </c>
      <c r="BG77" t="str">
        <f>IF(RESPOSTAS!BH77="","",IF(UPPER(RESPOSTAS!BH77)=INDEX(GABARITO!$C:$C,MATCH(TEXT(VALUE(RIGHT($BG$1,2)),"00")&amp;"|"&amp;IF(AND(VALUE(RIGHT($BG$1,2))&gt;=57,VALUE(RIGHT($BG$1,2))&lt;=63),$D77,"COMUM"),GABARITO!$D:$D,0)),1,0))</f>
        <v/>
      </c>
      <c r="BH77" t="str">
        <f>IF(RESPOSTAS!BI77="","",IF(UPPER(RESPOSTAS!BI77)=INDEX(GABARITO!$C:$C,MATCH(TEXT(VALUE(RIGHT($BH$1,2)),"00")&amp;"|"&amp;IF(AND(VALUE(RIGHT($BH$1,2))&gt;=57,VALUE(RIGHT($BH$1,2))&lt;=63),$D77,"COMUM"),GABARITO!$D:$D,0)),1,0))</f>
        <v/>
      </c>
      <c r="BI77" t="str">
        <f>IF(RESPOSTAS!BJ77="","",IF(UPPER(RESPOSTAS!BJ77)=INDEX(GABARITO!$C:$C,MATCH(TEXT(VALUE(RIGHT($BI$1,2)),"00")&amp;"|"&amp;IF(AND(VALUE(RIGHT($BI$1,2))&gt;=57,VALUE(RIGHT($BI$1,2))&lt;=63),$D77,"COMUM"),GABARITO!$D:$D,0)),1,0))</f>
        <v/>
      </c>
      <c r="BJ77" t="str">
        <f>IF(RESPOSTAS!BK77="","",IF(UPPER(RESPOSTAS!BK77)=INDEX(GABARITO!$C:$C,MATCH(TEXT(VALUE(RIGHT($BJ$1,2)),"00")&amp;"|"&amp;IF(AND(VALUE(RIGHT($BJ$1,2))&gt;=57,VALUE(RIGHT($BJ$1,2))&lt;=63),$D77,"COMUM"),GABARITO!$D:$D,0)),1,0))</f>
        <v/>
      </c>
      <c r="BK77" t="str">
        <f>IF(RESPOSTAS!BL77="","",IF(UPPER(RESPOSTAS!BL77)=INDEX(GABARITO!$C:$C,MATCH(TEXT(VALUE(RIGHT($BK$1,2)),"00")&amp;"|"&amp;IF(AND(VALUE(RIGHT($BK$1,2))&gt;=57,VALUE(RIGHT($BK$1,2))&lt;=63),$D77,"COMUM"),GABARITO!$D:$D,0)),1,0))</f>
        <v/>
      </c>
      <c r="BL77" t="str">
        <f>IF(RESPOSTAS!BM77="","",IF(UPPER(RESPOSTAS!BM77)=INDEX(GABARITO!$C:$C,MATCH(TEXT(VALUE(RIGHT($BL$1,2)),"00")&amp;"|"&amp;IF(AND(VALUE(RIGHT($BL$1,2))&gt;=57,VALUE(RIGHT($BL$1,2))&lt;=63),$D77,"COMUM"),GABARITO!$D:$D,0)),1,0))</f>
        <v/>
      </c>
      <c r="BM77" t="str">
        <f>IF(RESPOSTAS!BN77="","",IF(UPPER(RESPOSTAS!BN77)=INDEX(GABARITO!$C:$C,MATCH(TEXT(VALUE(RIGHT($BM$1,2)),"00")&amp;"|"&amp;IF(AND(VALUE(RIGHT($BM$1,2))&gt;=57,VALUE(RIGHT($BM$1,2))&lt;=63),$D77,"COMUM"),GABARITO!$D:$D,0)),1,0))</f>
        <v/>
      </c>
      <c r="BN77" t="str">
        <f>IF(RESPOSTAS!BO77="","",IF(UPPER(RESPOSTAS!BO77)=INDEX(GABARITO!$C:$C,MATCH(TEXT(VALUE(RIGHT($BN$1,2)),"00")&amp;"|"&amp;IF(AND(VALUE(RIGHT($BN$1,2))&gt;=57,VALUE(RIGHT($BN$1,2))&lt;=63),$D77,"COMUM"),GABARITO!$D:$D,0)),1,0))</f>
        <v/>
      </c>
      <c r="BO77" t="str">
        <f>IF(RESPOSTAS!BP77="","",IF(UPPER(RESPOSTAS!BP77)=INDEX(GABARITO!$C:$C,MATCH(TEXT(VALUE(RIGHT($BO$1,2)),"00")&amp;"|"&amp;IF(AND(VALUE(RIGHT($BO$1,2))&gt;=57,VALUE(RIGHT($BO$1,2))&lt;=63),$D77,"COMUM"),GABARITO!$D:$D,0)),1,0))</f>
        <v/>
      </c>
      <c r="BP77">
        <f>COUNTIF(RESPOSTAS!F77:BP77,"&lt;&gt;")</f>
        <v>0</v>
      </c>
      <c r="BQ77" t="str">
        <f t="shared" si="12"/>
        <v/>
      </c>
      <c r="BR77" s="10" t="str">
        <f t="shared" si="13"/>
        <v/>
      </c>
      <c r="BT77" s="11" t="str">
        <f t="shared" si="15"/>
        <v/>
      </c>
      <c r="BU77" s="11" t="str">
        <f t="shared" si="16"/>
        <v/>
      </c>
      <c r="BV77" s="11" t="str">
        <f t="shared" si="17"/>
        <v/>
      </c>
      <c r="BW77" s="11" t="str">
        <f t="shared" si="18"/>
        <v/>
      </c>
      <c r="BX77" s="11" t="str">
        <f t="shared" si="19"/>
        <v/>
      </c>
      <c r="BY77" s="11" t="str">
        <f t="shared" si="20"/>
        <v/>
      </c>
      <c r="BZ77" s="3" t="str">
        <f t="shared" si="14"/>
        <v/>
      </c>
      <c r="CA77" s="3" t="e">
        <f t="shared" si="11"/>
        <v>#VALUE!</v>
      </c>
    </row>
    <row r="78" spans="1:79" x14ac:dyDescent="0.25">
      <c r="A78" t="str">
        <f>IF(RESPOSTAS!A78="","",RESPOSTAS!A78)</f>
        <v/>
      </c>
      <c r="B78" t="str">
        <f>IF(RESPOSTAS!C78="","",RESPOSTAS!C78)</f>
        <v/>
      </c>
      <c r="C78" t="str">
        <f>IF(RESPOSTAS!D78="","",RESPOSTAS!D78)</f>
        <v/>
      </c>
      <c r="D78" t="str">
        <f>IF(RESPOSTAS!E78="","",RESPOSTAS!E78)</f>
        <v/>
      </c>
      <c r="E78" t="str">
        <f>IF(RESPOSTAS!F78="","",IF(UPPER(RESPOSTAS!F78)=INDEX(GABARITO!$C:$C,MATCH(TEXT(VALUE(RIGHT($E$1,2)),"00")&amp;"|"&amp;IF(AND(VALUE(RIGHT($E$1,2))&gt;=57,VALUE(RIGHT($E$1,2))&lt;=63),$D78,"COMUM"),GABARITO!$D:$D,0)),1,0))</f>
        <v/>
      </c>
      <c r="F78" t="str">
        <f>IF(RESPOSTAS!G78="","",IF(UPPER(RESPOSTAS!G78)=INDEX(GABARITO!$C:$C,MATCH(TEXT(VALUE(RIGHT($F$1,2)),"00")&amp;"|"&amp;IF(AND(VALUE(RIGHT($F$1,2))&gt;=57,VALUE(RIGHT($F$1,2))&lt;=63),$D78,"COMUM"),GABARITO!$D:$D,0)),1,0))</f>
        <v/>
      </c>
      <c r="G78" t="str">
        <f>IF(RESPOSTAS!H78="","",IF(UPPER(RESPOSTAS!H78)=INDEX(GABARITO!$C:$C,MATCH(TEXT(VALUE(RIGHT($G$1,2)),"00")&amp;"|"&amp;IF(AND(VALUE(RIGHT($G$1,2))&gt;=57,VALUE(RIGHT($G$1,2))&lt;=63),$D78,"COMUM"),GABARITO!$D:$D,0)),1,0))</f>
        <v/>
      </c>
      <c r="H78" t="str">
        <f>IF(RESPOSTAS!I78="","",IF(UPPER(RESPOSTAS!I78)=INDEX(GABARITO!$C:$C,MATCH(TEXT(VALUE(RIGHT($H$1,2)),"00")&amp;"|"&amp;IF(AND(VALUE(RIGHT($H$1,2))&gt;=57,VALUE(RIGHT($H$1,2))&lt;=63),$D78,"COMUM"),GABARITO!$D:$D,0)),1,0))</f>
        <v/>
      </c>
      <c r="I78" t="str">
        <f>IF(RESPOSTAS!J78="","",IF(UPPER(RESPOSTAS!J78)=INDEX(GABARITO!$C:$C,MATCH(TEXT(VALUE(RIGHT($I$1,2)),"00")&amp;"|"&amp;IF(AND(VALUE(RIGHT($I$1,2))&gt;=57,VALUE(RIGHT($I$1,2))&lt;=63),$D78,"COMUM"),GABARITO!$D:$D,0)),1,0))</f>
        <v/>
      </c>
      <c r="J78" t="str">
        <f>IF(RESPOSTAS!K78="","",IF(UPPER(RESPOSTAS!K78)=INDEX(GABARITO!$C:$C,MATCH(TEXT(VALUE(RIGHT($J$1,2)),"00")&amp;"|"&amp;IF(AND(VALUE(RIGHT($J$1,2))&gt;=57,VALUE(RIGHT($J$1,2))&lt;=63),$D78,"COMUM"),GABARITO!$D:$D,0)),1,0))</f>
        <v/>
      </c>
      <c r="K78" t="str">
        <f>IF(RESPOSTAS!L78="","",IF(UPPER(RESPOSTAS!L78)=INDEX(GABARITO!$C:$C,MATCH(TEXT(VALUE(RIGHT($K$1,2)),"00")&amp;"|"&amp;IF(AND(VALUE(RIGHT($K$1,2))&gt;=57,VALUE(RIGHT($K$1,2))&lt;=63),$D78,"COMUM"),GABARITO!$D:$D,0)),1,0))</f>
        <v/>
      </c>
      <c r="L78" t="str">
        <f>IF(RESPOSTAS!M78="","",IF(UPPER(RESPOSTAS!M78)=INDEX(GABARITO!$C:$C,MATCH(TEXT(VALUE(RIGHT($L$1,2)),"00")&amp;"|"&amp;IF(AND(VALUE(RIGHT($L$1,2))&gt;=57,VALUE(RIGHT($L$1,2))&lt;=63),$D78,"COMUM"),GABARITO!$D:$D,0)),1,0))</f>
        <v/>
      </c>
      <c r="M78" t="str">
        <f>IF(RESPOSTAS!N78="","",IF(UPPER(RESPOSTAS!N78)=INDEX(GABARITO!$C:$C,MATCH(TEXT(VALUE(RIGHT($M$1,2)),"00")&amp;"|"&amp;IF(AND(VALUE(RIGHT($M$1,2))&gt;=57,VALUE(RIGHT($M$1,2))&lt;=63),$D78,"COMUM"),GABARITO!$D:$D,0)),1,0))</f>
        <v/>
      </c>
      <c r="N78" t="str">
        <f>IF(RESPOSTAS!O78="","",IF(UPPER(RESPOSTAS!O78)=INDEX(GABARITO!$C:$C,MATCH(TEXT(VALUE(RIGHT($E$1,2)),"00")&amp;"|"&amp;IF(AND(VALUE(RIGHT($E$1,2))&gt;=57,VALUE(RIGHT($E$1,2))&lt;=63),$D78,"COMUM"),GABARITO!$D:$D,0)),1,0))</f>
        <v/>
      </c>
      <c r="O78" t="str">
        <f>IF(RESPOSTAS!P78="","",IF(UPPER(RESPOSTAS!P78)=INDEX(GABARITO!$C:$C,MATCH(TEXT(VALUE(RIGHT($O$1,2)),"00")&amp;"|"&amp;IF(AND(VALUE(RIGHT($O$1,2))&gt;=57,VALUE(RIGHT($O$1,2))&lt;=63),$D78,"COMUM"),GABARITO!$D:$D,0)),1,0))</f>
        <v/>
      </c>
      <c r="P78" t="str">
        <f>IF(RESPOSTAS!Q78="","",IF(UPPER(RESPOSTAS!Q78)=INDEX(GABARITO!$C:$C,MATCH(TEXT(VALUE(RIGHT($P$1,2)),"00")&amp;"|"&amp;IF(AND(VALUE(RIGHT($P$1,2))&gt;=57,VALUE(RIGHT($P$1,2))&lt;=63),$D78,"COMUM"),GABARITO!$D:$D,0)),1,0))</f>
        <v/>
      </c>
      <c r="Q78" t="str">
        <f>IF(RESPOSTAS!R78="","",IF(UPPER(RESPOSTAS!R78)=INDEX(GABARITO!$C:$C,MATCH(TEXT(VALUE(RIGHT($Q$1,2)),"00")&amp;"|"&amp;IF(AND(VALUE(RIGHT($Q$1,2))&gt;=57,VALUE(RIGHT($Q$1,2))&lt;=63),$D78,"COMUM"),GABARITO!$D:$D,0)),1,0))</f>
        <v/>
      </c>
      <c r="R78" t="str">
        <f>IF(RESPOSTAS!S78="","",IF(UPPER(RESPOSTAS!S78)=INDEX(GABARITO!$C:$C,MATCH(TEXT(VALUE(RIGHT($R$1,2)),"00")&amp;"|"&amp;IF(AND(VALUE(RIGHT($R$1,2))&gt;=57,VALUE(RIGHT($R$1,2))&lt;=63),$D78,"COMUM"),GABARITO!$D:$D,0)),1,0))</f>
        <v/>
      </c>
      <c r="S78" t="str">
        <f>IF(RESPOSTAS!T78="","",IF(UPPER(RESPOSTAS!T78)=INDEX(GABARITO!$C:$C,MATCH(TEXT(VALUE(RIGHT($S$1,2)),"00")&amp;"|"&amp;IF(AND(VALUE(RIGHT($S$1,2))&gt;=57,VALUE(RIGHT($S$1,2))&lt;=63),$D78,"COMUM"),GABARITO!$D:$D,0)),1,0))</f>
        <v/>
      </c>
      <c r="T78" t="str">
        <f>IF(RESPOSTAS!U78="","",IF(UPPER(RESPOSTAS!U78)=INDEX(GABARITO!$C:$C,MATCH(TEXT(VALUE(RIGHT($T$1,2)),"00")&amp;"|"&amp;IF(AND(VALUE(RIGHT($T$1,2))&gt;=57,VALUE(RIGHT($T$1,2))&lt;=63),$D78,"COMUM"),GABARITO!$D:$D,0)),1,0))</f>
        <v/>
      </c>
      <c r="U78" t="str">
        <f>IF(RESPOSTAS!V78="","",IF(UPPER(RESPOSTAS!V78)=INDEX(GABARITO!$C:$C,MATCH(TEXT(VALUE(RIGHT($U$1,2)),"00")&amp;"|"&amp;IF(AND(VALUE(RIGHT($U$1,2))&gt;=57,VALUE(RIGHT($U$1,2))&lt;=63),$D78,"COMUM"),GABARITO!$D:$D,0)),1,0))</f>
        <v/>
      </c>
      <c r="V78" t="str">
        <f>IF(RESPOSTAS!W78="","",IF(UPPER(RESPOSTAS!W78)=INDEX(GABARITO!$C:$C,MATCH(TEXT(VALUE(RIGHT($E$1,2)),"00")&amp;"|"&amp;IF(AND(VALUE(RIGHT($E$1,2))&gt;=57,VALUE(RIGHT($E$1,2))&lt;=63),$D78,"COMUM"),GABARITO!$D:$D,0)),1,0))</f>
        <v/>
      </c>
      <c r="W78" t="str">
        <f>IF(RESPOSTAS!X78="","",IF(UPPER(RESPOSTAS!X78)=INDEX(GABARITO!$C:$C,MATCH(TEXT(VALUE(RIGHT($W$1,2)),"00")&amp;"|"&amp;IF(AND(VALUE(RIGHT($W$1,2))&gt;=57,VALUE(RIGHT($W$1,2))&lt;=63),$D78,"COMUM"),GABARITO!$D:$D,0)),1,0))</f>
        <v/>
      </c>
      <c r="X78" t="str">
        <f>IF(RESPOSTAS!Y78="","",IF(UPPER(RESPOSTAS!Y78)=INDEX(GABARITO!$C:$C,MATCH(TEXT(VALUE(RIGHT($X$1,2)),"00")&amp;"|"&amp;IF(AND(VALUE(RIGHT($X$1,2))&gt;=57,VALUE(RIGHT($X$1,2))&lt;=63),$D78,"COMUM"),GABARITO!$D:$D,0)),1,0))</f>
        <v/>
      </c>
      <c r="Y78" t="str">
        <f>IF(RESPOSTAS!Z78="","",IF(UPPER(RESPOSTAS!Z78)=INDEX(GABARITO!$C:$C,MATCH(TEXT(VALUE(RIGHT($Y$1,2)),"00")&amp;"|"&amp;IF(AND(VALUE(RIGHT($Y$1,2))&gt;=57,VALUE(RIGHT($Y$1,2))&lt;=63),$D78,"COMUM"),GABARITO!$D:$D,0)),1,0))</f>
        <v/>
      </c>
      <c r="Z78" t="str">
        <f>IF(RESPOSTAS!AA78="","",IF(UPPER(RESPOSTAS!AA78)=INDEX(GABARITO!$C:$C,MATCH(TEXT(VALUE(RIGHT($Z$1,2)),"00")&amp;"|"&amp;IF(AND(VALUE(RIGHT($Z$1,2))&gt;=57,VALUE(RIGHT($Z$1,2))&lt;=63),$D78,"COMUM"),GABARITO!$D:$D,0)),1,0))</f>
        <v/>
      </c>
      <c r="AA78" t="str">
        <f>IF(RESPOSTAS!AB78="","",IF(UPPER(RESPOSTAS!AB78)=INDEX(GABARITO!$C:$C,MATCH(TEXT(VALUE(RIGHT($AA$1,2)),"00")&amp;"|"&amp;IF(AND(VALUE(RIGHT($AA$1,2))&gt;=57,VALUE(RIGHT($AA$1,2))&lt;=63),$D78,"COMUM"),GABARITO!$D:$D,0)),1,0))</f>
        <v/>
      </c>
      <c r="AB78" t="str">
        <f>IF(RESPOSTAS!AC78="","",IF(UPPER(RESPOSTAS!AC78)=INDEX(GABARITO!$C:$C,MATCH(TEXT(VALUE(RIGHT($AB$1,2)),"00")&amp;"|"&amp;IF(AND(VALUE(RIGHT($AB$1,2))&gt;=57,VALUE(RIGHT($AB$1,2))&lt;=63),$D78,"COMUM"),GABARITO!$D:$D,0)),1,0))</f>
        <v/>
      </c>
      <c r="AC78" t="str">
        <f>IF(RESPOSTAS!AD78="","",IF(UPPER(RESPOSTAS!AD78)=INDEX(GABARITO!$C:$C,MATCH(TEXT(VALUE(RIGHT($AC$1,2)),"00")&amp;"|"&amp;IF(AND(VALUE(RIGHT($AC$1,2))&gt;=57,VALUE(RIGHT($AC$1,2))&lt;=63),$D78,"COMUM"),GABARITO!$D:$D,0)),1,0))</f>
        <v/>
      </c>
      <c r="AD78" t="str">
        <f>IF(RESPOSTAS!AE78="","",IF(UPPER(RESPOSTAS!AE78)=INDEX(GABARITO!$C:$C,MATCH(TEXT(VALUE(RIGHT($AD$1,2)),"00")&amp;"|"&amp;IF(AND(VALUE(RIGHT($AD$1,2))&gt;=57,VALUE(RIGHT($AD$1,2))&lt;=63),$D78,"COMUM"),GABARITO!$D:$D,0)),1,0))</f>
        <v/>
      </c>
      <c r="AE78" t="str">
        <f>IF(RESPOSTAS!AF78="","",IF(UPPER(RESPOSTAS!AF78)=INDEX(GABARITO!$C:$C,MATCH(TEXT(VALUE(RIGHT($AE$1,2)),"00")&amp;"|"&amp;IF(AND(VALUE(RIGHT($AE$1,2))&gt;=57,VALUE(RIGHT($AE$1,2))&lt;=63),$D78,"COMUM"),GABARITO!$D:$D,0)),1,0))</f>
        <v/>
      </c>
      <c r="AF78" t="str">
        <f>IF(RESPOSTAS!AG78="","",IF(UPPER(RESPOSTAS!AG78)=INDEX(GABARITO!$C:$C,MATCH(TEXT(VALUE(RIGHT($AF$1,2)),"00")&amp;"|"&amp;IF(AND(VALUE(RIGHT($AF$1,2))&gt;=57,VALUE(RIGHT($AF$1,2))&lt;=63),$D78,"COMUM"),GABARITO!$D:$D,0)),1,0))</f>
        <v/>
      </c>
      <c r="AG78" t="str">
        <f>IF(RESPOSTAS!AH78="","",IF(UPPER(RESPOSTAS!AH78)=INDEX(GABARITO!$C:$C,MATCH(TEXT(VALUE(RIGHT($AG$1,2)),"00")&amp;"|"&amp;IF(AND(VALUE(RIGHT($AG$1,2))&gt;=57,VALUE(RIGHT($AG$1,2))&lt;=63),$D78,"COMUM"),GABARITO!$D:$D,0)),1,0))</f>
        <v/>
      </c>
      <c r="AH78" t="str">
        <f>IF(RESPOSTAS!AI78="","",IF(UPPER(RESPOSTAS!AI78)=INDEX(GABARITO!$C:$C,MATCH(TEXT(VALUE(RIGHT($AH$1,2)),"00")&amp;"|"&amp;IF(AND(VALUE(RIGHT($AH$1,2))&gt;=57,VALUE(RIGHT($AH$1,2))&lt;=63),$D78,"COMUM"),GABARITO!$D:$D,0)),1,0))</f>
        <v/>
      </c>
      <c r="AI78" t="str">
        <f>IF(RESPOSTAS!AJ78="","",IF(UPPER(RESPOSTAS!AJ78)=INDEX(GABARITO!$C:$C,MATCH(TEXT(VALUE(RIGHT($AI$1,2)),"00")&amp;"|"&amp;IF(AND(VALUE(RIGHT($AI$1,2))&gt;=57,VALUE(RIGHT($AI$1,2))&lt;=63),$D78,"COMUM"),GABARITO!$D:$D,0)),1,0))</f>
        <v/>
      </c>
      <c r="AJ78" t="str">
        <f>IF(RESPOSTAS!AK78="","",IF(UPPER(RESPOSTAS!AK78)=INDEX(GABARITO!$C:$C,MATCH(TEXT(VALUE(RIGHT($AJ$1,2)),"00")&amp;"|"&amp;IF(AND(VALUE(RIGHT($AJ$1,2))&gt;=57,VALUE(RIGHT($AJ$1,2))&lt;=63),$D78,"COMUM"),GABARITO!$D:$D,0)),1,0))</f>
        <v/>
      </c>
      <c r="AK78" t="str">
        <f>IF(RESPOSTAS!AL78="","",IF(UPPER(RESPOSTAS!AL78)=INDEX(GABARITO!$C:$C,MATCH(TEXT(VALUE(RIGHT($AK$1,2)),"00")&amp;"|"&amp;IF(AND(VALUE(RIGHT($AK$1,2))&gt;=57,VALUE(RIGHT($AK$1,2))&lt;=63),$D78,"COMUM"),GABARITO!$D:$D,0)),1,0))</f>
        <v/>
      </c>
      <c r="AL78" t="str">
        <f>IF(RESPOSTAS!AM78="","",IF(UPPER(RESPOSTAS!AM78)=INDEX(GABARITO!$C:$C,MATCH(TEXT(VALUE(RIGHT($AL$1,2)),"00")&amp;"|"&amp;IF(AND(VALUE(RIGHT($AL$1,2))&gt;=57,VALUE(RIGHT($AL$1,2))&lt;=63),$D78,"COMUM"),GABARITO!$D:$D,0)),1,0))</f>
        <v/>
      </c>
      <c r="AM78" t="str">
        <f>IF(RESPOSTAS!AN78="","",IF(UPPER(RESPOSTAS!AN78)=INDEX(GABARITO!$C:$C,MATCH(TEXT(VALUE(RIGHT($AM$1,2)),"00")&amp;"|"&amp;IF(AND(VALUE(RIGHT($AM$1,2))&gt;=57,VALUE(RIGHT($AM$1,2))&lt;=63),$D78,"COMUM"),GABARITO!$D:$D,0)),1,0))</f>
        <v/>
      </c>
      <c r="AN78" t="str">
        <f>IF(RESPOSTAS!AO78="","",IF(UPPER(RESPOSTAS!AO78)=INDEX(GABARITO!$C:$C,MATCH(TEXT(VALUE(RIGHT($AN$1,2)),"00")&amp;"|"&amp;IF(AND(VALUE(RIGHT($AN$1,2))&gt;=57,VALUE(RIGHT($AN$1,2))&lt;=63),$D78,"COMUM"),GABARITO!$D:$D,0)),1,0))</f>
        <v/>
      </c>
      <c r="AO78" t="str">
        <f>IF(RESPOSTAS!AP78="","",IF(UPPER(RESPOSTAS!AP78)=INDEX(GABARITO!$C:$C,MATCH(TEXT(VALUE(RIGHT($AO$1,2)),"00")&amp;"|"&amp;IF(AND(VALUE(RIGHT($AO$1,2))&gt;=57,VALUE(RIGHT($AO$1,2))&lt;=63),$D78,"COMUM"),GABARITO!$D:$D,0)),1,0))</f>
        <v/>
      </c>
      <c r="AP78" t="str">
        <f>IF(RESPOSTAS!AQ78="","",IF(UPPER(RESPOSTAS!AQ78)=INDEX(GABARITO!$C:$C,MATCH(TEXT(VALUE(RIGHT($AP$1,2)),"00")&amp;"|"&amp;IF(AND(VALUE(RIGHT($AP$1,2))&gt;=57,VALUE(RIGHT($AP$1,2))&lt;=63),$D78,"COMUM"),GABARITO!$D:$D,0)),1,0))</f>
        <v/>
      </c>
      <c r="AQ78" t="str">
        <f>IF(RESPOSTAS!AR78="","",IF(UPPER(RESPOSTAS!AR78)=INDEX(GABARITO!$C:$C,MATCH(TEXT(VALUE(RIGHT($AQ$1,2)),"00")&amp;"|"&amp;IF(AND(VALUE(RIGHT($AQ$1,2))&gt;=57,VALUE(RIGHT($AQ$1,2))&lt;=63),$D78,"COMUM"),GABARITO!$D:$D,0)),1,0))</f>
        <v/>
      </c>
      <c r="AR78" t="str">
        <f>IF(RESPOSTAS!AS78="","",IF(UPPER(RESPOSTAS!AS78)=INDEX(GABARITO!$C:$C,MATCH(TEXT(VALUE(RIGHT($AR$1,2)),"00")&amp;"|"&amp;IF(AND(VALUE(RIGHT($AR$1,2))&gt;=57,VALUE(RIGHT($AR$1,2))&lt;=63),$D78,"COMUM"),GABARITO!$D:$D,0)),1,0))</f>
        <v/>
      </c>
      <c r="AS78" t="str">
        <f>IF(RESPOSTAS!AT78="","",IF(UPPER(RESPOSTAS!AT78)=INDEX(GABARITO!$C:$C,MATCH(TEXT(VALUE(RIGHT($AS$1,2)),"00")&amp;"|"&amp;IF(AND(VALUE(RIGHT($AS$1,2))&gt;=57,VALUE(RIGHT($AS$1,2))&lt;=63),$D78,"COMUM"),GABARITO!$D:$D,0)),1,0))</f>
        <v/>
      </c>
      <c r="AT78" t="str">
        <f>IF(RESPOSTAS!AU78="","",IF(UPPER(RESPOSTAS!AU78)=INDEX(GABARITO!$C:$C,MATCH(TEXT(VALUE(RIGHT($AT$1,2)),"00")&amp;"|"&amp;IF(AND(VALUE(RIGHT($AT$1,2))&gt;=57,VALUE(RIGHT($AT$1,2))&lt;=63),$D78,"COMUM"),GABARITO!$D:$D,0)),1,0))</f>
        <v/>
      </c>
      <c r="AU78" t="str">
        <f>IF(RESPOSTAS!AV78="","",IF(UPPER(RESPOSTAS!AV78)=INDEX(GABARITO!$C:$C,MATCH(TEXT(VALUE(RIGHT($AU$1,2)),"00")&amp;"|"&amp;IF(AND(VALUE(RIGHT($AU$1,2))&gt;=57,VALUE(RIGHT($AU$1,2))&lt;=63),$D78,"COMUM"),GABARITO!$D:$D,0)),1,0))</f>
        <v/>
      </c>
      <c r="AV78" t="str">
        <f>IF(RESPOSTAS!AW78="","",IF(UPPER(RESPOSTAS!AW78)=INDEX(GABARITO!$C:$C,MATCH(TEXT(VALUE(RIGHT($AV$1,2)),"00")&amp;"|"&amp;IF(AND(VALUE(RIGHT($AV$1,2))&gt;=57,VALUE(RIGHT($AV$1,2))&lt;=63),$D78,"COMUM"),GABARITO!$D:$D,0)),1,0))</f>
        <v/>
      </c>
      <c r="AW78" t="str">
        <f>IF(RESPOSTAS!AX78="","",IF(UPPER(RESPOSTAS!AX78)=INDEX(GABARITO!$C:$C,MATCH(TEXT(VALUE(RIGHT($AW$1,2)),"00")&amp;"|"&amp;IF(AND(VALUE(RIGHT($AW$1,2))&gt;=57,VALUE(RIGHT($AW$1,2))&lt;=63),$D78,"COMUM"),GABARITO!$D:$D,0)),1,0))</f>
        <v/>
      </c>
      <c r="AX78" t="str">
        <f>IF(RESPOSTAS!AY78="","",IF(UPPER(RESPOSTAS!AY78)=INDEX(GABARITO!$C:$C,MATCH(TEXT(VALUE(RIGHT($AX$1,2)),"00")&amp;"|"&amp;IF(AND(VALUE(RIGHT($AX$1,2))&gt;=57,VALUE(RIGHT($AX$1,2))&lt;=63),$D78,"COMUM"),GABARITO!$D:$D,0)),1,0))</f>
        <v/>
      </c>
      <c r="AY78" t="str">
        <f>IF(RESPOSTAS!AZ78="","",IF(UPPER(RESPOSTAS!AZ78)=INDEX(GABARITO!$C:$C,MATCH(TEXT(VALUE(RIGHT($AY$1,2)),"00")&amp;"|"&amp;IF(AND(VALUE(RIGHT($AY$1,2))&gt;=57,VALUE(RIGHT($AY$1,2))&lt;=63),$D78,"COMUM"),GABARITO!$D:$D,0)),1,0))</f>
        <v/>
      </c>
      <c r="AZ78" t="str">
        <f>IF(RESPOSTAS!BA78="","",IF(UPPER(RESPOSTAS!BA78)=INDEX(GABARITO!$C:$C,MATCH(TEXT(VALUE(RIGHT($AZ$1,2)),"00")&amp;"|"&amp;IF(AND(VALUE(RIGHT($AZ$1,2))&gt;=57,VALUE(RIGHT($AZ$1,2))&lt;=63),$D78,"COMUM"),GABARITO!$D:$D,0)),1,0))</f>
        <v/>
      </c>
      <c r="BA78" t="str">
        <f>IF(RESPOSTAS!BB78="","",IF(UPPER(RESPOSTAS!BB78)=INDEX(GABARITO!$C:$C,MATCH(TEXT(VALUE(RIGHT($BA$1,2)),"00")&amp;"|"&amp;IF(AND(VALUE(RIGHT($BA$1,2))&gt;=57,VALUE(RIGHT($BA$1,2))&lt;=63),$D78,"COMUM"),GABARITO!$D:$D,0)),1,0))</f>
        <v/>
      </c>
      <c r="BB78" t="str">
        <f>IF(RESPOSTAS!BC78="","",IF(UPPER(RESPOSTAS!BC78)=INDEX(GABARITO!$C:$C,MATCH(TEXT(VALUE(RIGHT($BB$1,2)),"00")&amp;"|"&amp;IF(AND(VALUE(RIGHT($BB$1,2))&gt;=57,VALUE(RIGHT($BB$1,2))&lt;=63),$D78,"COMUM"),GABARITO!$D:$D,0)),1,0))</f>
        <v/>
      </c>
      <c r="BC78" t="str">
        <f>IF(RESPOSTAS!BD78="","",IF(UPPER(RESPOSTAS!BD78)=INDEX(GABARITO!$C:$C,MATCH(TEXT(VALUE(RIGHT($BC$1,2)),"00")&amp;"|"&amp;IF(AND(VALUE(RIGHT($BC$1,2))&gt;=57,VALUE(RIGHT($BC$1,2))&lt;=63),$D78,"COMUM"),GABARITO!$D:$D,0)),1,0))</f>
        <v/>
      </c>
      <c r="BD78" t="str">
        <f>IF(RESPOSTAS!BE78="","",IF(UPPER(RESPOSTAS!BE78)=INDEX(GABARITO!$C:$C,MATCH(TEXT(VALUE(RIGHT($BD$1,2)),"00")&amp;"|"&amp;IF(AND(VALUE(RIGHT($BD$1,2))&gt;=57,VALUE(RIGHT($BD$1,2))&lt;=63),$D78,"COMUM"),GABARITO!$D:$D,0)),1,0))</f>
        <v/>
      </c>
      <c r="BE78" t="str">
        <f>IF(RESPOSTAS!BF78="","",IF(UPPER(RESPOSTAS!BF78)=INDEX(GABARITO!$C:$C,MATCH(TEXT(VALUE(RIGHT($BE$1,2)),"00")&amp;"|"&amp;IF(AND(VALUE(RIGHT($BE$1,2))&gt;=57,VALUE(RIGHT($BE$1,2))&lt;=63),$D78,"COMUM"),GABARITO!$D:$D,0)),1,0))</f>
        <v/>
      </c>
      <c r="BF78" t="str">
        <f>IF(RESPOSTAS!BG78="","",IF(UPPER(RESPOSTAS!BG78)=INDEX(GABARITO!$C:$C,MATCH(TEXT(VALUE(RIGHT($BF$1,2)),"00")&amp;"|"&amp;IF(AND(VALUE(RIGHT($BF$1,2))&gt;=57,VALUE(RIGHT($BF$1,2))&lt;=63),$D78,"COMUM"),GABARITO!$D:$D,0)),1,0))</f>
        <v/>
      </c>
      <c r="BG78" t="str">
        <f>IF(RESPOSTAS!BH78="","",IF(UPPER(RESPOSTAS!BH78)=INDEX(GABARITO!$C:$C,MATCH(TEXT(VALUE(RIGHT($BG$1,2)),"00")&amp;"|"&amp;IF(AND(VALUE(RIGHT($BG$1,2))&gt;=57,VALUE(RIGHT($BG$1,2))&lt;=63),$D78,"COMUM"),GABARITO!$D:$D,0)),1,0))</f>
        <v/>
      </c>
      <c r="BH78" t="str">
        <f>IF(RESPOSTAS!BI78="","",IF(UPPER(RESPOSTAS!BI78)=INDEX(GABARITO!$C:$C,MATCH(TEXT(VALUE(RIGHT($BH$1,2)),"00")&amp;"|"&amp;IF(AND(VALUE(RIGHT($BH$1,2))&gt;=57,VALUE(RIGHT($BH$1,2))&lt;=63),$D78,"COMUM"),GABARITO!$D:$D,0)),1,0))</f>
        <v/>
      </c>
      <c r="BI78" t="str">
        <f>IF(RESPOSTAS!BJ78="","",IF(UPPER(RESPOSTAS!BJ78)=INDEX(GABARITO!$C:$C,MATCH(TEXT(VALUE(RIGHT($BI$1,2)),"00")&amp;"|"&amp;IF(AND(VALUE(RIGHT($BI$1,2))&gt;=57,VALUE(RIGHT($BI$1,2))&lt;=63),$D78,"COMUM"),GABARITO!$D:$D,0)),1,0))</f>
        <v/>
      </c>
      <c r="BJ78" t="str">
        <f>IF(RESPOSTAS!BK78="","",IF(UPPER(RESPOSTAS!BK78)=INDEX(GABARITO!$C:$C,MATCH(TEXT(VALUE(RIGHT($BJ$1,2)),"00")&amp;"|"&amp;IF(AND(VALUE(RIGHT($BJ$1,2))&gt;=57,VALUE(RIGHT($BJ$1,2))&lt;=63),$D78,"COMUM"),GABARITO!$D:$D,0)),1,0))</f>
        <v/>
      </c>
      <c r="BK78" t="str">
        <f>IF(RESPOSTAS!BL78="","",IF(UPPER(RESPOSTAS!BL78)=INDEX(GABARITO!$C:$C,MATCH(TEXT(VALUE(RIGHT($BK$1,2)),"00")&amp;"|"&amp;IF(AND(VALUE(RIGHT($BK$1,2))&gt;=57,VALUE(RIGHT($BK$1,2))&lt;=63),$D78,"COMUM"),GABARITO!$D:$D,0)),1,0))</f>
        <v/>
      </c>
      <c r="BL78" t="str">
        <f>IF(RESPOSTAS!BM78="","",IF(UPPER(RESPOSTAS!BM78)=INDEX(GABARITO!$C:$C,MATCH(TEXT(VALUE(RIGHT($BL$1,2)),"00")&amp;"|"&amp;IF(AND(VALUE(RIGHT($BL$1,2))&gt;=57,VALUE(RIGHT($BL$1,2))&lt;=63),$D78,"COMUM"),GABARITO!$D:$D,0)),1,0))</f>
        <v/>
      </c>
      <c r="BM78" t="str">
        <f>IF(RESPOSTAS!BN78="","",IF(UPPER(RESPOSTAS!BN78)=INDEX(GABARITO!$C:$C,MATCH(TEXT(VALUE(RIGHT($BM$1,2)),"00")&amp;"|"&amp;IF(AND(VALUE(RIGHT($BM$1,2))&gt;=57,VALUE(RIGHT($BM$1,2))&lt;=63),$D78,"COMUM"),GABARITO!$D:$D,0)),1,0))</f>
        <v/>
      </c>
      <c r="BN78" t="str">
        <f>IF(RESPOSTAS!BO78="","",IF(UPPER(RESPOSTAS!BO78)=INDEX(GABARITO!$C:$C,MATCH(TEXT(VALUE(RIGHT($BN$1,2)),"00")&amp;"|"&amp;IF(AND(VALUE(RIGHT($BN$1,2))&gt;=57,VALUE(RIGHT($BN$1,2))&lt;=63),$D78,"COMUM"),GABARITO!$D:$D,0)),1,0))</f>
        <v/>
      </c>
      <c r="BO78" t="str">
        <f>IF(RESPOSTAS!BP78="","",IF(UPPER(RESPOSTAS!BP78)=INDEX(GABARITO!$C:$C,MATCH(TEXT(VALUE(RIGHT($BO$1,2)),"00")&amp;"|"&amp;IF(AND(VALUE(RIGHT($BO$1,2))&gt;=57,VALUE(RIGHT($BO$1,2))&lt;=63),$D78,"COMUM"),GABARITO!$D:$D,0)),1,0))</f>
        <v/>
      </c>
      <c r="BP78">
        <f>COUNTIF(RESPOSTAS!F78:BP78,"&lt;&gt;")</f>
        <v>0</v>
      </c>
      <c r="BQ78" t="str">
        <f t="shared" si="12"/>
        <v/>
      </c>
      <c r="BR78" s="10" t="str">
        <f t="shared" si="13"/>
        <v/>
      </c>
      <c r="BT78" s="11" t="str">
        <f t="shared" si="15"/>
        <v/>
      </c>
      <c r="BU78" s="11" t="str">
        <f t="shared" si="16"/>
        <v/>
      </c>
      <c r="BV78" s="11" t="str">
        <f t="shared" si="17"/>
        <v/>
      </c>
      <c r="BW78" s="11" t="str">
        <f t="shared" si="18"/>
        <v/>
      </c>
      <c r="BX78" s="11" t="str">
        <f t="shared" si="19"/>
        <v/>
      </c>
      <c r="BY78" s="11" t="str">
        <f t="shared" si="20"/>
        <v/>
      </c>
      <c r="BZ78" s="3" t="str">
        <f t="shared" si="14"/>
        <v/>
      </c>
      <c r="CA78" s="3" t="e">
        <f t="shared" si="11"/>
        <v>#VALUE!</v>
      </c>
    </row>
    <row r="79" spans="1:79" x14ac:dyDescent="0.25">
      <c r="A79" t="str">
        <f>IF(RESPOSTAS!A79="","",RESPOSTAS!A79)</f>
        <v/>
      </c>
      <c r="B79" t="str">
        <f>IF(RESPOSTAS!C79="","",RESPOSTAS!C79)</f>
        <v/>
      </c>
      <c r="C79" t="str">
        <f>IF(RESPOSTAS!D79="","",RESPOSTAS!D79)</f>
        <v/>
      </c>
      <c r="D79" t="str">
        <f>IF(RESPOSTAS!E79="","",RESPOSTAS!E79)</f>
        <v/>
      </c>
      <c r="E79" t="str">
        <f>IF(RESPOSTAS!F79="","",IF(UPPER(RESPOSTAS!F79)=INDEX(GABARITO!$C:$C,MATCH(TEXT(VALUE(RIGHT($E$1,2)),"00")&amp;"|"&amp;IF(AND(VALUE(RIGHT($E$1,2))&gt;=57,VALUE(RIGHT($E$1,2))&lt;=63),$D79,"COMUM"),GABARITO!$D:$D,0)),1,0))</f>
        <v/>
      </c>
      <c r="F79" t="str">
        <f>IF(RESPOSTAS!G79="","",IF(UPPER(RESPOSTAS!G79)=INDEX(GABARITO!$C:$C,MATCH(TEXT(VALUE(RIGHT($F$1,2)),"00")&amp;"|"&amp;IF(AND(VALUE(RIGHT($F$1,2))&gt;=57,VALUE(RIGHT($F$1,2))&lt;=63),$D79,"COMUM"),GABARITO!$D:$D,0)),1,0))</f>
        <v/>
      </c>
      <c r="G79" t="str">
        <f>IF(RESPOSTAS!H79="","",IF(UPPER(RESPOSTAS!H79)=INDEX(GABARITO!$C:$C,MATCH(TEXT(VALUE(RIGHT($G$1,2)),"00")&amp;"|"&amp;IF(AND(VALUE(RIGHT($G$1,2))&gt;=57,VALUE(RIGHT($G$1,2))&lt;=63),$D79,"COMUM"),GABARITO!$D:$D,0)),1,0))</f>
        <v/>
      </c>
      <c r="H79" t="str">
        <f>IF(RESPOSTAS!I79="","",IF(UPPER(RESPOSTAS!I79)=INDEX(GABARITO!$C:$C,MATCH(TEXT(VALUE(RIGHT($H$1,2)),"00")&amp;"|"&amp;IF(AND(VALUE(RIGHT($H$1,2))&gt;=57,VALUE(RIGHT($H$1,2))&lt;=63),$D79,"COMUM"),GABARITO!$D:$D,0)),1,0))</f>
        <v/>
      </c>
      <c r="I79" t="str">
        <f>IF(RESPOSTAS!J79="","",IF(UPPER(RESPOSTAS!J79)=INDEX(GABARITO!$C:$C,MATCH(TEXT(VALUE(RIGHT($I$1,2)),"00")&amp;"|"&amp;IF(AND(VALUE(RIGHT($I$1,2))&gt;=57,VALUE(RIGHT($I$1,2))&lt;=63),$D79,"COMUM"),GABARITO!$D:$D,0)),1,0))</f>
        <v/>
      </c>
      <c r="J79" t="str">
        <f>IF(RESPOSTAS!K79="","",IF(UPPER(RESPOSTAS!K79)=INDEX(GABARITO!$C:$C,MATCH(TEXT(VALUE(RIGHT($J$1,2)),"00")&amp;"|"&amp;IF(AND(VALUE(RIGHT($J$1,2))&gt;=57,VALUE(RIGHT($J$1,2))&lt;=63),$D79,"COMUM"),GABARITO!$D:$D,0)),1,0))</f>
        <v/>
      </c>
      <c r="K79" t="str">
        <f>IF(RESPOSTAS!L79="","",IF(UPPER(RESPOSTAS!L79)=INDEX(GABARITO!$C:$C,MATCH(TEXT(VALUE(RIGHT($K$1,2)),"00")&amp;"|"&amp;IF(AND(VALUE(RIGHT($K$1,2))&gt;=57,VALUE(RIGHT($K$1,2))&lt;=63),$D79,"COMUM"),GABARITO!$D:$D,0)),1,0))</f>
        <v/>
      </c>
      <c r="L79" t="str">
        <f>IF(RESPOSTAS!M79="","",IF(UPPER(RESPOSTAS!M79)=INDEX(GABARITO!$C:$C,MATCH(TEXT(VALUE(RIGHT($L$1,2)),"00")&amp;"|"&amp;IF(AND(VALUE(RIGHT($L$1,2))&gt;=57,VALUE(RIGHT($L$1,2))&lt;=63),$D79,"COMUM"),GABARITO!$D:$D,0)),1,0))</f>
        <v/>
      </c>
      <c r="M79" t="str">
        <f>IF(RESPOSTAS!N79="","",IF(UPPER(RESPOSTAS!N79)=INDEX(GABARITO!$C:$C,MATCH(TEXT(VALUE(RIGHT($M$1,2)),"00")&amp;"|"&amp;IF(AND(VALUE(RIGHT($M$1,2))&gt;=57,VALUE(RIGHT($M$1,2))&lt;=63),$D79,"COMUM"),GABARITO!$D:$D,0)),1,0))</f>
        <v/>
      </c>
      <c r="N79" t="str">
        <f>IF(RESPOSTAS!O79="","",IF(UPPER(RESPOSTAS!O79)=INDEX(GABARITO!$C:$C,MATCH(TEXT(VALUE(RIGHT($E$1,2)),"00")&amp;"|"&amp;IF(AND(VALUE(RIGHT($E$1,2))&gt;=57,VALUE(RIGHT($E$1,2))&lt;=63),$D79,"COMUM"),GABARITO!$D:$D,0)),1,0))</f>
        <v/>
      </c>
      <c r="O79" t="str">
        <f>IF(RESPOSTAS!P79="","",IF(UPPER(RESPOSTAS!P79)=INDEX(GABARITO!$C:$C,MATCH(TEXT(VALUE(RIGHT($O$1,2)),"00")&amp;"|"&amp;IF(AND(VALUE(RIGHT($O$1,2))&gt;=57,VALUE(RIGHT($O$1,2))&lt;=63),$D79,"COMUM"),GABARITO!$D:$D,0)),1,0))</f>
        <v/>
      </c>
      <c r="P79" t="str">
        <f>IF(RESPOSTAS!Q79="","",IF(UPPER(RESPOSTAS!Q79)=INDEX(GABARITO!$C:$C,MATCH(TEXT(VALUE(RIGHT($P$1,2)),"00")&amp;"|"&amp;IF(AND(VALUE(RIGHT($P$1,2))&gt;=57,VALUE(RIGHT($P$1,2))&lt;=63),$D79,"COMUM"),GABARITO!$D:$D,0)),1,0))</f>
        <v/>
      </c>
      <c r="Q79" t="str">
        <f>IF(RESPOSTAS!R79="","",IF(UPPER(RESPOSTAS!R79)=INDEX(GABARITO!$C:$C,MATCH(TEXT(VALUE(RIGHT($Q$1,2)),"00")&amp;"|"&amp;IF(AND(VALUE(RIGHT($Q$1,2))&gt;=57,VALUE(RIGHT($Q$1,2))&lt;=63),$D79,"COMUM"),GABARITO!$D:$D,0)),1,0))</f>
        <v/>
      </c>
      <c r="R79" t="str">
        <f>IF(RESPOSTAS!S79="","",IF(UPPER(RESPOSTAS!S79)=INDEX(GABARITO!$C:$C,MATCH(TEXT(VALUE(RIGHT($R$1,2)),"00")&amp;"|"&amp;IF(AND(VALUE(RIGHT($R$1,2))&gt;=57,VALUE(RIGHT($R$1,2))&lt;=63),$D79,"COMUM"),GABARITO!$D:$D,0)),1,0))</f>
        <v/>
      </c>
      <c r="S79" t="str">
        <f>IF(RESPOSTAS!T79="","",IF(UPPER(RESPOSTAS!T79)=INDEX(GABARITO!$C:$C,MATCH(TEXT(VALUE(RIGHT($S$1,2)),"00")&amp;"|"&amp;IF(AND(VALUE(RIGHT($S$1,2))&gt;=57,VALUE(RIGHT($S$1,2))&lt;=63),$D79,"COMUM"),GABARITO!$D:$D,0)),1,0))</f>
        <v/>
      </c>
      <c r="T79" t="str">
        <f>IF(RESPOSTAS!U79="","",IF(UPPER(RESPOSTAS!U79)=INDEX(GABARITO!$C:$C,MATCH(TEXT(VALUE(RIGHT($T$1,2)),"00")&amp;"|"&amp;IF(AND(VALUE(RIGHT($T$1,2))&gt;=57,VALUE(RIGHT($T$1,2))&lt;=63),$D79,"COMUM"),GABARITO!$D:$D,0)),1,0))</f>
        <v/>
      </c>
      <c r="U79" t="str">
        <f>IF(RESPOSTAS!V79="","",IF(UPPER(RESPOSTAS!V79)=INDEX(GABARITO!$C:$C,MATCH(TEXT(VALUE(RIGHT($U$1,2)),"00")&amp;"|"&amp;IF(AND(VALUE(RIGHT($U$1,2))&gt;=57,VALUE(RIGHT($U$1,2))&lt;=63),$D79,"COMUM"),GABARITO!$D:$D,0)),1,0))</f>
        <v/>
      </c>
      <c r="V79" t="str">
        <f>IF(RESPOSTAS!W79="","",IF(UPPER(RESPOSTAS!W79)=INDEX(GABARITO!$C:$C,MATCH(TEXT(VALUE(RIGHT($E$1,2)),"00")&amp;"|"&amp;IF(AND(VALUE(RIGHT($E$1,2))&gt;=57,VALUE(RIGHT($E$1,2))&lt;=63),$D79,"COMUM"),GABARITO!$D:$D,0)),1,0))</f>
        <v/>
      </c>
      <c r="W79" t="str">
        <f>IF(RESPOSTAS!X79="","",IF(UPPER(RESPOSTAS!X79)=INDEX(GABARITO!$C:$C,MATCH(TEXT(VALUE(RIGHT($W$1,2)),"00")&amp;"|"&amp;IF(AND(VALUE(RIGHT($W$1,2))&gt;=57,VALUE(RIGHT($W$1,2))&lt;=63),$D79,"COMUM"),GABARITO!$D:$D,0)),1,0))</f>
        <v/>
      </c>
      <c r="X79" t="str">
        <f>IF(RESPOSTAS!Y79="","",IF(UPPER(RESPOSTAS!Y79)=INDEX(GABARITO!$C:$C,MATCH(TEXT(VALUE(RIGHT($X$1,2)),"00")&amp;"|"&amp;IF(AND(VALUE(RIGHT($X$1,2))&gt;=57,VALUE(RIGHT($X$1,2))&lt;=63),$D79,"COMUM"),GABARITO!$D:$D,0)),1,0))</f>
        <v/>
      </c>
      <c r="Y79" t="str">
        <f>IF(RESPOSTAS!Z79="","",IF(UPPER(RESPOSTAS!Z79)=INDEX(GABARITO!$C:$C,MATCH(TEXT(VALUE(RIGHT($Y$1,2)),"00")&amp;"|"&amp;IF(AND(VALUE(RIGHT($Y$1,2))&gt;=57,VALUE(RIGHT($Y$1,2))&lt;=63),$D79,"COMUM"),GABARITO!$D:$D,0)),1,0))</f>
        <v/>
      </c>
      <c r="Z79" t="str">
        <f>IF(RESPOSTAS!AA79="","",IF(UPPER(RESPOSTAS!AA79)=INDEX(GABARITO!$C:$C,MATCH(TEXT(VALUE(RIGHT($Z$1,2)),"00")&amp;"|"&amp;IF(AND(VALUE(RIGHT($Z$1,2))&gt;=57,VALUE(RIGHT($Z$1,2))&lt;=63),$D79,"COMUM"),GABARITO!$D:$D,0)),1,0))</f>
        <v/>
      </c>
      <c r="AA79" t="str">
        <f>IF(RESPOSTAS!AB79="","",IF(UPPER(RESPOSTAS!AB79)=INDEX(GABARITO!$C:$C,MATCH(TEXT(VALUE(RIGHT($AA$1,2)),"00")&amp;"|"&amp;IF(AND(VALUE(RIGHT($AA$1,2))&gt;=57,VALUE(RIGHT($AA$1,2))&lt;=63),$D79,"COMUM"),GABARITO!$D:$D,0)),1,0))</f>
        <v/>
      </c>
      <c r="AB79" t="str">
        <f>IF(RESPOSTAS!AC79="","",IF(UPPER(RESPOSTAS!AC79)=INDEX(GABARITO!$C:$C,MATCH(TEXT(VALUE(RIGHT($AB$1,2)),"00")&amp;"|"&amp;IF(AND(VALUE(RIGHT($AB$1,2))&gt;=57,VALUE(RIGHT($AB$1,2))&lt;=63),$D79,"COMUM"),GABARITO!$D:$D,0)),1,0))</f>
        <v/>
      </c>
      <c r="AC79" t="str">
        <f>IF(RESPOSTAS!AD79="","",IF(UPPER(RESPOSTAS!AD79)=INDEX(GABARITO!$C:$C,MATCH(TEXT(VALUE(RIGHT($AC$1,2)),"00")&amp;"|"&amp;IF(AND(VALUE(RIGHT($AC$1,2))&gt;=57,VALUE(RIGHT($AC$1,2))&lt;=63),$D79,"COMUM"),GABARITO!$D:$D,0)),1,0))</f>
        <v/>
      </c>
      <c r="AD79" t="str">
        <f>IF(RESPOSTAS!AE79="","",IF(UPPER(RESPOSTAS!AE79)=INDEX(GABARITO!$C:$C,MATCH(TEXT(VALUE(RIGHT($AD$1,2)),"00")&amp;"|"&amp;IF(AND(VALUE(RIGHT($AD$1,2))&gt;=57,VALUE(RIGHT($AD$1,2))&lt;=63),$D79,"COMUM"),GABARITO!$D:$D,0)),1,0))</f>
        <v/>
      </c>
      <c r="AE79" t="str">
        <f>IF(RESPOSTAS!AF79="","",IF(UPPER(RESPOSTAS!AF79)=INDEX(GABARITO!$C:$C,MATCH(TEXT(VALUE(RIGHT($AE$1,2)),"00")&amp;"|"&amp;IF(AND(VALUE(RIGHT($AE$1,2))&gt;=57,VALUE(RIGHT($AE$1,2))&lt;=63),$D79,"COMUM"),GABARITO!$D:$D,0)),1,0))</f>
        <v/>
      </c>
      <c r="AF79" t="str">
        <f>IF(RESPOSTAS!AG79="","",IF(UPPER(RESPOSTAS!AG79)=INDEX(GABARITO!$C:$C,MATCH(TEXT(VALUE(RIGHT($AF$1,2)),"00")&amp;"|"&amp;IF(AND(VALUE(RIGHT($AF$1,2))&gt;=57,VALUE(RIGHT($AF$1,2))&lt;=63),$D79,"COMUM"),GABARITO!$D:$D,0)),1,0))</f>
        <v/>
      </c>
      <c r="AG79" t="str">
        <f>IF(RESPOSTAS!AH79="","",IF(UPPER(RESPOSTAS!AH79)=INDEX(GABARITO!$C:$C,MATCH(TEXT(VALUE(RIGHT($AG$1,2)),"00")&amp;"|"&amp;IF(AND(VALUE(RIGHT($AG$1,2))&gt;=57,VALUE(RIGHT($AG$1,2))&lt;=63),$D79,"COMUM"),GABARITO!$D:$D,0)),1,0))</f>
        <v/>
      </c>
      <c r="AH79" t="str">
        <f>IF(RESPOSTAS!AI79="","",IF(UPPER(RESPOSTAS!AI79)=INDEX(GABARITO!$C:$C,MATCH(TEXT(VALUE(RIGHT($AH$1,2)),"00")&amp;"|"&amp;IF(AND(VALUE(RIGHT($AH$1,2))&gt;=57,VALUE(RIGHT($AH$1,2))&lt;=63),$D79,"COMUM"),GABARITO!$D:$D,0)),1,0))</f>
        <v/>
      </c>
      <c r="AI79" t="str">
        <f>IF(RESPOSTAS!AJ79="","",IF(UPPER(RESPOSTAS!AJ79)=INDEX(GABARITO!$C:$C,MATCH(TEXT(VALUE(RIGHT($AI$1,2)),"00")&amp;"|"&amp;IF(AND(VALUE(RIGHT($AI$1,2))&gt;=57,VALUE(RIGHT($AI$1,2))&lt;=63),$D79,"COMUM"),GABARITO!$D:$D,0)),1,0))</f>
        <v/>
      </c>
      <c r="AJ79" t="str">
        <f>IF(RESPOSTAS!AK79="","",IF(UPPER(RESPOSTAS!AK79)=INDEX(GABARITO!$C:$C,MATCH(TEXT(VALUE(RIGHT($AJ$1,2)),"00")&amp;"|"&amp;IF(AND(VALUE(RIGHT($AJ$1,2))&gt;=57,VALUE(RIGHT($AJ$1,2))&lt;=63),$D79,"COMUM"),GABARITO!$D:$D,0)),1,0))</f>
        <v/>
      </c>
      <c r="AK79" t="str">
        <f>IF(RESPOSTAS!AL79="","",IF(UPPER(RESPOSTAS!AL79)=INDEX(GABARITO!$C:$C,MATCH(TEXT(VALUE(RIGHT($AK$1,2)),"00")&amp;"|"&amp;IF(AND(VALUE(RIGHT($AK$1,2))&gt;=57,VALUE(RIGHT($AK$1,2))&lt;=63),$D79,"COMUM"),GABARITO!$D:$D,0)),1,0))</f>
        <v/>
      </c>
      <c r="AL79" t="str">
        <f>IF(RESPOSTAS!AM79="","",IF(UPPER(RESPOSTAS!AM79)=INDEX(GABARITO!$C:$C,MATCH(TEXT(VALUE(RIGHT($AL$1,2)),"00")&amp;"|"&amp;IF(AND(VALUE(RIGHT($AL$1,2))&gt;=57,VALUE(RIGHT($AL$1,2))&lt;=63),$D79,"COMUM"),GABARITO!$D:$D,0)),1,0))</f>
        <v/>
      </c>
      <c r="AM79" t="str">
        <f>IF(RESPOSTAS!AN79="","",IF(UPPER(RESPOSTAS!AN79)=INDEX(GABARITO!$C:$C,MATCH(TEXT(VALUE(RIGHT($AM$1,2)),"00")&amp;"|"&amp;IF(AND(VALUE(RIGHT($AM$1,2))&gt;=57,VALUE(RIGHT($AM$1,2))&lt;=63),$D79,"COMUM"),GABARITO!$D:$D,0)),1,0))</f>
        <v/>
      </c>
      <c r="AN79" t="str">
        <f>IF(RESPOSTAS!AO79="","",IF(UPPER(RESPOSTAS!AO79)=INDEX(GABARITO!$C:$C,MATCH(TEXT(VALUE(RIGHT($AN$1,2)),"00")&amp;"|"&amp;IF(AND(VALUE(RIGHT($AN$1,2))&gt;=57,VALUE(RIGHT($AN$1,2))&lt;=63),$D79,"COMUM"),GABARITO!$D:$D,0)),1,0))</f>
        <v/>
      </c>
      <c r="AO79" t="str">
        <f>IF(RESPOSTAS!AP79="","",IF(UPPER(RESPOSTAS!AP79)=INDEX(GABARITO!$C:$C,MATCH(TEXT(VALUE(RIGHT($AO$1,2)),"00")&amp;"|"&amp;IF(AND(VALUE(RIGHT($AO$1,2))&gt;=57,VALUE(RIGHT($AO$1,2))&lt;=63),$D79,"COMUM"),GABARITO!$D:$D,0)),1,0))</f>
        <v/>
      </c>
      <c r="AP79" t="str">
        <f>IF(RESPOSTAS!AQ79="","",IF(UPPER(RESPOSTAS!AQ79)=INDEX(GABARITO!$C:$C,MATCH(TEXT(VALUE(RIGHT($AP$1,2)),"00")&amp;"|"&amp;IF(AND(VALUE(RIGHT($AP$1,2))&gt;=57,VALUE(RIGHT($AP$1,2))&lt;=63),$D79,"COMUM"),GABARITO!$D:$D,0)),1,0))</f>
        <v/>
      </c>
      <c r="AQ79" t="str">
        <f>IF(RESPOSTAS!AR79="","",IF(UPPER(RESPOSTAS!AR79)=INDEX(GABARITO!$C:$C,MATCH(TEXT(VALUE(RIGHT($AQ$1,2)),"00")&amp;"|"&amp;IF(AND(VALUE(RIGHT($AQ$1,2))&gt;=57,VALUE(RIGHT($AQ$1,2))&lt;=63),$D79,"COMUM"),GABARITO!$D:$D,0)),1,0))</f>
        <v/>
      </c>
      <c r="AR79" t="str">
        <f>IF(RESPOSTAS!AS79="","",IF(UPPER(RESPOSTAS!AS79)=INDEX(GABARITO!$C:$C,MATCH(TEXT(VALUE(RIGHT($AR$1,2)),"00")&amp;"|"&amp;IF(AND(VALUE(RIGHT($AR$1,2))&gt;=57,VALUE(RIGHT($AR$1,2))&lt;=63),$D79,"COMUM"),GABARITO!$D:$D,0)),1,0))</f>
        <v/>
      </c>
      <c r="AS79" t="str">
        <f>IF(RESPOSTAS!AT79="","",IF(UPPER(RESPOSTAS!AT79)=INDEX(GABARITO!$C:$C,MATCH(TEXT(VALUE(RIGHT($AS$1,2)),"00")&amp;"|"&amp;IF(AND(VALUE(RIGHT($AS$1,2))&gt;=57,VALUE(RIGHT($AS$1,2))&lt;=63),$D79,"COMUM"),GABARITO!$D:$D,0)),1,0))</f>
        <v/>
      </c>
      <c r="AT79" t="str">
        <f>IF(RESPOSTAS!AU79="","",IF(UPPER(RESPOSTAS!AU79)=INDEX(GABARITO!$C:$C,MATCH(TEXT(VALUE(RIGHT($AT$1,2)),"00")&amp;"|"&amp;IF(AND(VALUE(RIGHT($AT$1,2))&gt;=57,VALUE(RIGHT($AT$1,2))&lt;=63),$D79,"COMUM"),GABARITO!$D:$D,0)),1,0))</f>
        <v/>
      </c>
      <c r="AU79" t="str">
        <f>IF(RESPOSTAS!AV79="","",IF(UPPER(RESPOSTAS!AV79)=INDEX(GABARITO!$C:$C,MATCH(TEXT(VALUE(RIGHT($AU$1,2)),"00")&amp;"|"&amp;IF(AND(VALUE(RIGHT($AU$1,2))&gt;=57,VALUE(RIGHT($AU$1,2))&lt;=63),$D79,"COMUM"),GABARITO!$D:$D,0)),1,0))</f>
        <v/>
      </c>
      <c r="AV79" t="str">
        <f>IF(RESPOSTAS!AW79="","",IF(UPPER(RESPOSTAS!AW79)=INDEX(GABARITO!$C:$C,MATCH(TEXT(VALUE(RIGHT($AV$1,2)),"00")&amp;"|"&amp;IF(AND(VALUE(RIGHT($AV$1,2))&gt;=57,VALUE(RIGHT($AV$1,2))&lt;=63),$D79,"COMUM"),GABARITO!$D:$D,0)),1,0))</f>
        <v/>
      </c>
      <c r="AW79" t="str">
        <f>IF(RESPOSTAS!AX79="","",IF(UPPER(RESPOSTAS!AX79)=INDEX(GABARITO!$C:$C,MATCH(TEXT(VALUE(RIGHT($AW$1,2)),"00")&amp;"|"&amp;IF(AND(VALUE(RIGHT($AW$1,2))&gt;=57,VALUE(RIGHT($AW$1,2))&lt;=63),$D79,"COMUM"),GABARITO!$D:$D,0)),1,0))</f>
        <v/>
      </c>
      <c r="AX79" t="str">
        <f>IF(RESPOSTAS!AY79="","",IF(UPPER(RESPOSTAS!AY79)=INDEX(GABARITO!$C:$C,MATCH(TEXT(VALUE(RIGHT($AX$1,2)),"00")&amp;"|"&amp;IF(AND(VALUE(RIGHT($AX$1,2))&gt;=57,VALUE(RIGHT($AX$1,2))&lt;=63),$D79,"COMUM"),GABARITO!$D:$D,0)),1,0))</f>
        <v/>
      </c>
      <c r="AY79" t="str">
        <f>IF(RESPOSTAS!AZ79="","",IF(UPPER(RESPOSTAS!AZ79)=INDEX(GABARITO!$C:$C,MATCH(TEXT(VALUE(RIGHT($AY$1,2)),"00")&amp;"|"&amp;IF(AND(VALUE(RIGHT($AY$1,2))&gt;=57,VALUE(RIGHT($AY$1,2))&lt;=63),$D79,"COMUM"),GABARITO!$D:$D,0)),1,0))</f>
        <v/>
      </c>
      <c r="AZ79" t="str">
        <f>IF(RESPOSTAS!BA79="","",IF(UPPER(RESPOSTAS!BA79)=INDEX(GABARITO!$C:$C,MATCH(TEXT(VALUE(RIGHT($AZ$1,2)),"00")&amp;"|"&amp;IF(AND(VALUE(RIGHT($AZ$1,2))&gt;=57,VALUE(RIGHT($AZ$1,2))&lt;=63),$D79,"COMUM"),GABARITO!$D:$D,0)),1,0))</f>
        <v/>
      </c>
      <c r="BA79" t="str">
        <f>IF(RESPOSTAS!BB79="","",IF(UPPER(RESPOSTAS!BB79)=INDEX(GABARITO!$C:$C,MATCH(TEXT(VALUE(RIGHT($BA$1,2)),"00")&amp;"|"&amp;IF(AND(VALUE(RIGHT($BA$1,2))&gt;=57,VALUE(RIGHT($BA$1,2))&lt;=63),$D79,"COMUM"),GABARITO!$D:$D,0)),1,0))</f>
        <v/>
      </c>
      <c r="BB79" t="str">
        <f>IF(RESPOSTAS!BC79="","",IF(UPPER(RESPOSTAS!BC79)=INDEX(GABARITO!$C:$C,MATCH(TEXT(VALUE(RIGHT($BB$1,2)),"00")&amp;"|"&amp;IF(AND(VALUE(RIGHT($BB$1,2))&gt;=57,VALUE(RIGHT($BB$1,2))&lt;=63),$D79,"COMUM"),GABARITO!$D:$D,0)),1,0))</f>
        <v/>
      </c>
      <c r="BC79" t="str">
        <f>IF(RESPOSTAS!BD79="","",IF(UPPER(RESPOSTAS!BD79)=INDEX(GABARITO!$C:$C,MATCH(TEXT(VALUE(RIGHT($BC$1,2)),"00")&amp;"|"&amp;IF(AND(VALUE(RIGHT($BC$1,2))&gt;=57,VALUE(RIGHT($BC$1,2))&lt;=63),$D79,"COMUM"),GABARITO!$D:$D,0)),1,0))</f>
        <v/>
      </c>
      <c r="BD79" t="str">
        <f>IF(RESPOSTAS!BE79="","",IF(UPPER(RESPOSTAS!BE79)=INDEX(GABARITO!$C:$C,MATCH(TEXT(VALUE(RIGHT($BD$1,2)),"00")&amp;"|"&amp;IF(AND(VALUE(RIGHT($BD$1,2))&gt;=57,VALUE(RIGHT($BD$1,2))&lt;=63),$D79,"COMUM"),GABARITO!$D:$D,0)),1,0))</f>
        <v/>
      </c>
      <c r="BE79" t="str">
        <f>IF(RESPOSTAS!BF79="","",IF(UPPER(RESPOSTAS!BF79)=INDEX(GABARITO!$C:$C,MATCH(TEXT(VALUE(RIGHT($BE$1,2)),"00")&amp;"|"&amp;IF(AND(VALUE(RIGHT($BE$1,2))&gt;=57,VALUE(RIGHT($BE$1,2))&lt;=63),$D79,"COMUM"),GABARITO!$D:$D,0)),1,0))</f>
        <v/>
      </c>
      <c r="BF79" t="str">
        <f>IF(RESPOSTAS!BG79="","",IF(UPPER(RESPOSTAS!BG79)=INDEX(GABARITO!$C:$C,MATCH(TEXT(VALUE(RIGHT($BF$1,2)),"00")&amp;"|"&amp;IF(AND(VALUE(RIGHT($BF$1,2))&gt;=57,VALUE(RIGHT($BF$1,2))&lt;=63),$D79,"COMUM"),GABARITO!$D:$D,0)),1,0))</f>
        <v/>
      </c>
      <c r="BG79" t="str">
        <f>IF(RESPOSTAS!BH79="","",IF(UPPER(RESPOSTAS!BH79)=INDEX(GABARITO!$C:$C,MATCH(TEXT(VALUE(RIGHT($BG$1,2)),"00")&amp;"|"&amp;IF(AND(VALUE(RIGHT($BG$1,2))&gt;=57,VALUE(RIGHT($BG$1,2))&lt;=63),$D79,"COMUM"),GABARITO!$D:$D,0)),1,0))</f>
        <v/>
      </c>
      <c r="BH79" t="str">
        <f>IF(RESPOSTAS!BI79="","",IF(UPPER(RESPOSTAS!BI79)=INDEX(GABARITO!$C:$C,MATCH(TEXT(VALUE(RIGHT($BH$1,2)),"00")&amp;"|"&amp;IF(AND(VALUE(RIGHT($BH$1,2))&gt;=57,VALUE(RIGHT($BH$1,2))&lt;=63),$D79,"COMUM"),GABARITO!$D:$D,0)),1,0))</f>
        <v/>
      </c>
      <c r="BI79" t="str">
        <f>IF(RESPOSTAS!BJ79="","",IF(UPPER(RESPOSTAS!BJ79)=INDEX(GABARITO!$C:$C,MATCH(TEXT(VALUE(RIGHT($BI$1,2)),"00")&amp;"|"&amp;IF(AND(VALUE(RIGHT($BI$1,2))&gt;=57,VALUE(RIGHT($BI$1,2))&lt;=63),$D79,"COMUM"),GABARITO!$D:$D,0)),1,0))</f>
        <v/>
      </c>
      <c r="BJ79" t="str">
        <f>IF(RESPOSTAS!BK79="","",IF(UPPER(RESPOSTAS!BK79)=INDEX(GABARITO!$C:$C,MATCH(TEXT(VALUE(RIGHT($BJ$1,2)),"00")&amp;"|"&amp;IF(AND(VALUE(RIGHT($BJ$1,2))&gt;=57,VALUE(RIGHT($BJ$1,2))&lt;=63),$D79,"COMUM"),GABARITO!$D:$D,0)),1,0))</f>
        <v/>
      </c>
      <c r="BK79" t="str">
        <f>IF(RESPOSTAS!BL79="","",IF(UPPER(RESPOSTAS!BL79)=INDEX(GABARITO!$C:$C,MATCH(TEXT(VALUE(RIGHT($BK$1,2)),"00")&amp;"|"&amp;IF(AND(VALUE(RIGHT($BK$1,2))&gt;=57,VALUE(RIGHT($BK$1,2))&lt;=63),$D79,"COMUM"),GABARITO!$D:$D,0)),1,0))</f>
        <v/>
      </c>
      <c r="BL79" t="str">
        <f>IF(RESPOSTAS!BM79="","",IF(UPPER(RESPOSTAS!BM79)=INDEX(GABARITO!$C:$C,MATCH(TEXT(VALUE(RIGHT($BL$1,2)),"00")&amp;"|"&amp;IF(AND(VALUE(RIGHT($BL$1,2))&gt;=57,VALUE(RIGHT($BL$1,2))&lt;=63),$D79,"COMUM"),GABARITO!$D:$D,0)),1,0))</f>
        <v/>
      </c>
      <c r="BM79" t="str">
        <f>IF(RESPOSTAS!BN79="","",IF(UPPER(RESPOSTAS!BN79)=INDEX(GABARITO!$C:$C,MATCH(TEXT(VALUE(RIGHT($BM$1,2)),"00")&amp;"|"&amp;IF(AND(VALUE(RIGHT($BM$1,2))&gt;=57,VALUE(RIGHT($BM$1,2))&lt;=63),$D79,"COMUM"),GABARITO!$D:$D,0)),1,0))</f>
        <v/>
      </c>
      <c r="BN79" t="str">
        <f>IF(RESPOSTAS!BO79="","",IF(UPPER(RESPOSTAS!BO79)=INDEX(GABARITO!$C:$C,MATCH(TEXT(VALUE(RIGHT($BN$1,2)),"00")&amp;"|"&amp;IF(AND(VALUE(RIGHT($BN$1,2))&gt;=57,VALUE(RIGHT($BN$1,2))&lt;=63),$D79,"COMUM"),GABARITO!$D:$D,0)),1,0))</f>
        <v/>
      </c>
      <c r="BO79" t="str">
        <f>IF(RESPOSTAS!BP79="","",IF(UPPER(RESPOSTAS!BP79)=INDEX(GABARITO!$C:$C,MATCH(TEXT(VALUE(RIGHT($BO$1,2)),"00")&amp;"|"&amp;IF(AND(VALUE(RIGHT($BO$1,2))&gt;=57,VALUE(RIGHT($BO$1,2))&lt;=63),$D79,"COMUM"),GABARITO!$D:$D,0)),1,0))</f>
        <v/>
      </c>
      <c r="BP79">
        <f>COUNTIF(RESPOSTAS!F79:BP79,"&lt;&gt;")</f>
        <v>0</v>
      </c>
      <c r="BQ79" t="str">
        <f t="shared" si="12"/>
        <v/>
      </c>
      <c r="BR79" s="10" t="str">
        <f t="shared" si="13"/>
        <v/>
      </c>
      <c r="BT79" s="11" t="str">
        <f t="shared" si="15"/>
        <v/>
      </c>
      <c r="BU79" s="11" t="str">
        <f t="shared" si="16"/>
        <v/>
      </c>
      <c r="BV79" s="11" t="str">
        <f t="shared" si="17"/>
        <v/>
      </c>
      <c r="BW79" s="11" t="str">
        <f t="shared" si="18"/>
        <v/>
      </c>
      <c r="BX79" s="11" t="str">
        <f t="shared" si="19"/>
        <v/>
      </c>
      <c r="BY79" s="11" t="str">
        <f t="shared" si="20"/>
        <v/>
      </c>
      <c r="BZ79" s="3" t="str">
        <f t="shared" si="14"/>
        <v/>
      </c>
      <c r="CA79" s="3" t="e">
        <f t="shared" si="11"/>
        <v>#VALUE!</v>
      </c>
    </row>
    <row r="80" spans="1:79" x14ac:dyDescent="0.25">
      <c r="A80" t="str">
        <f>IF(RESPOSTAS!A80="","",RESPOSTAS!A80)</f>
        <v/>
      </c>
      <c r="B80" t="str">
        <f>IF(RESPOSTAS!C80="","",RESPOSTAS!C80)</f>
        <v/>
      </c>
      <c r="C80" t="str">
        <f>IF(RESPOSTAS!D80="","",RESPOSTAS!D80)</f>
        <v/>
      </c>
      <c r="D80" t="str">
        <f>IF(RESPOSTAS!E80="","",RESPOSTAS!E80)</f>
        <v/>
      </c>
      <c r="E80" t="str">
        <f>IF(RESPOSTAS!F80="","",IF(UPPER(RESPOSTAS!F80)=INDEX(GABARITO!$C:$C,MATCH(TEXT(VALUE(RIGHT($E$1,2)),"00")&amp;"|"&amp;IF(AND(VALUE(RIGHT($E$1,2))&gt;=57,VALUE(RIGHT($E$1,2))&lt;=63),$D80,"COMUM"),GABARITO!$D:$D,0)),1,0))</f>
        <v/>
      </c>
      <c r="F80" t="str">
        <f>IF(RESPOSTAS!G80="","",IF(UPPER(RESPOSTAS!G80)=INDEX(GABARITO!$C:$C,MATCH(TEXT(VALUE(RIGHT($F$1,2)),"00")&amp;"|"&amp;IF(AND(VALUE(RIGHT($F$1,2))&gt;=57,VALUE(RIGHT($F$1,2))&lt;=63),$D80,"COMUM"),GABARITO!$D:$D,0)),1,0))</f>
        <v/>
      </c>
      <c r="G80" t="str">
        <f>IF(RESPOSTAS!H80="","",IF(UPPER(RESPOSTAS!H80)=INDEX(GABARITO!$C:$C,MATCH(TEXT(VALUE(RIGHT($G$1,2)),"00")&amp;"|"&amp;IF(AND(VALUE(RIGHT($G$1,2))&gt;=57,VALUE(RIGHT($G$1,2))&lt;=63),$D80,"COMUM"),GABARITO!$D:$D,0)),1,0))</f>
        <v/>
      </c>
      <c r="H80" t="str">
        <f>IF(RESPOSTAS!I80="","",IF(UPPER(RESPOSTAS!I80)=INDEX(GABARITO!$C:$C,MATCH(TEXT(VALUE(RIGHT($H$1,2)),"00")&amp;"|"&amp;IF(AND(VALUE(RIGHT($H$1,2))&gt;=57,VALUE(RIGHT($H$1,2))&lt;=63),$D80,"COMUM"),GABARITO!$D:$D,0)),1,0))</f>
        <v/>
      </c>
      <c r="I80" t="str">
        <f>IF(RESPOSTAS!J80="","",IF(UPPER(RESPOSTAS!J80)=INDEX(GABARITO!$C:$C,MATCH(TEXT(VALUE(RIGHT($I$1,2)),"00")&amp;"|"&amp;IF(AND(VALUE(RIGHT($I$1,2))&gt;=57,VALUE(RIGHT($I$1,2))&lt;=63),$D80,"COMUM"),GABARITO!$D:$D,0)),1,0))</f>
        <v/>
      </c>
      <c r="J80" t="str">
        <f>IF(RESPOSTAS!K80="","",IF(UPPER(RESPOSTAS!K80)=INDEX(GABARITO!$C:$C,MATCH(TEXT(VALUE(RIGHT($J$1,2)),"00")&amp;"|"&amp;IF(AND(VALUE(RIGHT($J$1,2))&gt;=57,VALUE(RIGHT($J$1,2))&lt;=63),$D80,"COMUM"),GABARITO!$D:$D,0)),1,0))</f>
        <v/>
      </c>
      <c r="K80" t="str">
        <f>IF(RESPOSTAS!L80="","",IF(UPPER(RESPOSTAS!L80)=INDEX(GABARITO!$C:$C,MATCH(TEXT(VALUE(RIGHT($K$1,2)),"00")&amp;"|"&amp;IF(AND(VALUE(RIGHT($K$1,2))&gt;=57,VALUE(RIGHT($K$1,2))&lt;=63),$D80,"COMUM"),GABARITO!$D:$D,0)),1,0))</f>
        <v/>
      </c>
      <c r="L80" t="str">
        <f>IF(RESPOSTAS!M80="","",IF(UPPER(RESPOSTAS!M80)=INDEX(GABARITO!$C:$C,MATCH(TEXT(VALUE(RIGHT($L$1,2)),"00")&amp;"|"&amp;IF(AND(VALUE(RIGHT($L$1,2))&gt;=57,VALUE(RIGHT($L$1,2))&lt;=63),$D80,"COMUM"),GABARITO!$D:$D,0)),1,0))</f>
        <v/>
      </c>
      <c r="M80" t="str">
        <f>IF(RESPOSTAS!N80="","",IF(UPPER(RESPOSTAS!N80)=INDEX(GABARITO!$C:$C,MATCH(TEXT(VALUE(RIGHT($M$1,2)),"00")&amp;"|"&amp;IF(AND(VALUE(RIGHT($M$1,2))&gt;=57,VALUE(RIGHT($M$1,2))&lt;=63),$D80,"COMUM"),GABARITO!$D:$D,0)),1,0))</f>
        <v/>
      </c>
      <c r="N80" t="str">
        <f>IF(RESPOSTAS!O80="","",IF(UPPER(RESPOSTAS!O80)=INDEX(GABARITO!$C:$C,MATCH(TEXT(VALUE(RIGHT($E$1,2)),"00")&amp;"|"&amp;IF(AND(VALUE(RIGHT($E$1,2))&gt;=57,VALUE(RIGHT($E$1,2))&lt;=63),$D80,"COMUM"),GABARITO!$D:$D,0)),1,0))</f>
        <v/>
      </c>
      <c r="O80" t="str">
        <f>IF(RESPOSTAS!P80="","",IF(UPPER(RESPOSTAS!P80)=INDEX(GABARITO!$C:$C,MATCH(TEXT(VALUE(RIGHT($O$1,2)),"00")&amp;"|"&amp;IF(AND(VALUE(RIGHT($O$1,2))&gt;=57,VALUE(RIGHT($O$1,2))&lt;=63),$D80,"COMUM"),GABARITO!$D:$D,0)),1,0))</f>
        <v/>
      </c>
      <c r="P80" t="str">
        <f>IF(RESPOSTAS!Q80="","",IF(UPPER(RESPOSTAS!Q80)=INDEX(GABARITO!$C:$C,MATCH(TEXT(VALUE(RIGHT($P$1,2)),"00")&amp;"|"&amp;IF(AND(VALUE(RIGHT($P$1,2))&gt;=57,VALUE(RIGHT($P$1,2))&lt;=63),$D80,"COMUM"),GABARITO!$D:$D,0)),1,0))</f>
        <v/>
      </c>
      <c r="Q80" t="str">
        <f>IF(RESPOSTAS!R80="","",IF(UPPER(RESPOSTAS!R80)=INDEX(GABARITO!$C:$C,MATCH(TEXT(VALUE(RIGHT($Q$1,2)),"00")&amp;"|"&amp;IF(AND(VALUE(RIGHT($Q$1,2))&gt;=57,VALUE(RIGHT($Q$1,2))&lt;=63),$D80,"COMUM"),GABARITO!$D:$D,0)),1,0))</f>
        <v/>
      </c>
      <c r="R80" t="str">
        <f>IF(RESPOSTAS!S80="","",IF(UPPER(RESPOSTAS!S80)=INDEX(GABARITO!$C:$C,MATCH(TEXT(VALUE(RIGHT($R$1,2)),"00")&amp;"|"&amp;IF(AND(VALUE(RIGHT($R$1,2))&gt;=57,VALUE(RIGHT($R$1,2))&lt;=63),$D80,"COMUM"),GABARITO!$D:$D,0)),1,0))</f>
        <v/>
      </c>
      <c r="S80" t="str">
        <f>IF(RESPOSTAS!T80="","",IF(UPPER(RESPOSTAS!T80)=INDEX(GABARITO!$C:$C,MATCH(TEXT(VALUE(RIGHT($S$1,2)),"00")&amp;"|"&amp;IF(AND(VALUE(RIGHT($S$1,2))&gt;=57,VALUE(RIGHT($S$1,2))&lt;=63),$D80,"COMUM"),GABARITO!$D:$D,0)),1,0))</f>
        <v/>
      </c>
      <c r="T80" t="str">
        <f>IF(RESPOSTAS!U80="","",IF(UPPER(RESPOSTAS!U80)=INDEX(GABARITO!$C:$C,MATCH(TEXT(VALUE(RIGHT($T$1,2)),"00")&amp;"|"&amp;IF(AND(VALUE(RIGHT($T$1,2))&gt;=57,VALUE(RIGHT($T$1,2))&lt;=63),$D80,"COMUM"),GABARITO!$D:$D,0)),1,0))</f>
        <v/>
      </c>
      <c r="U80" t="str">
        <f>IF(RESPOSTAS!V80="","",IF(UPPER(RESPOSTAS!V80)=INDEX(GABARITO!$C:$C,MATCH(TEXT(VALUE(RIGHT($U$1,2)),"00")&amp;"|"&amp;IF(AND(VALUE(RIGHT($U$1,2))&gt;=57,VALUE(RIGHT($U$1,2))&lt;=63),$D80,"COMUM"),GABARITO!$D:$D,0)),1,0))</f>
        <v/>
      </c>
      <c r="V80" t="str">
        <f>IF(RESPOSTAS!W80="","",IF(UPPER(RESPOSTAS!W80)=INDEX(GABARITO!$C:$C,MATCH(TEXT(VALUE(RIGHT($E$1,2)),"00")&amp;"|"&amp;IF(AND(VALUE(RIGHT($E$1,2))&gt;=57,VALUE(RIGHT($E$1,2))&lt;=63),$D80,"COMUM"),GABARITO!$D:$D,0)),1,0))</f>
        <v/>
      </c>
      <c r="W80" t="str">
        <f>IF(RESPOSTAS!X80="","",IF(UPPER(RESPOSTAS!X80)=INDEX(GABARITO!$C:$C,MATCH(TEXT(VALUE(RIGHT($W$1,2)),"00")&amp;"|"&amp;IF(AND(VALUE(RIGHT($W$1,2))&gt;=57,VALUE(RIGHT($W$1,2))&lt;=63),$D80,"COMUM"),GABARITO!$D:$D,0)),1,0))</f>
        <v/>
      </c>
      <c r="X80" t="str">
        <f>IF(RESPOSTAS!Y80="","",IF(UPPER(RESPOSTAS!Y80)=INDEX(GABARITO!$C:$C,MATCH(TEXT(VALUE(RIGHT($X$1,2)),"00")&amp;"|"&amp;IF(AND(VALUE(RIGHT($X$1,2))&gt;=57,VALUE(RIGHT($X$1,2))&lt;=63),$D80,"COMUM"),GABARITO!$D:$D,0)),1,0))</f>
        <v/>
      </c>
      <c r="Y80" t="str">
        <f>IF(RESPOSTAS!Z80="","",IF(UPPER(RESPOSTAS!Z80)=INDEX(GABARITO!$C:$C,MATCH(TEXT(VALUE(RIGHT($Y$1,2)),"00")&amp;"|"&amp;IF(AND(VALUE(RIGHT($Y$1,2))&gt;=57,VALUE(RIGHT($Y$1,2))&lt;=63),$D80,"COMUM"),GABARITO!$D:$D,0)),1,0))</f>
        <v/>
      </c>
      <c r="Z80" t="str">
        <f>IF(RESPOSTAS!AA80="","",IF(UPPER(RESPOSTAS!AA80)=INDEX(GABARITO!$C:$C,MATCH(TEXT(VALUE(RIGHT($Z$1,2)),"00")&amp;"|"&amp;IF(AND(VALUE(RIGHT($Z$1,2))&gt;=57,VALUE(RIGHT($Z$1,2))&lt;=63),$D80,"COMUM"),GABARITO!$D:$D,0)),1,0))</f>
        <v/>
      </c>
      <c r="AA80" t="str">
        <f>IF(RESPOSTAS!AB80="","",IF(UPPER(RESPOSTAS!AB80)=INDEX(GABARITO!$C:$C,MATCH(TEXT(VALUE(RIGHT($AA$1,2)),"00")&amp;"|"&amp;IF(AND(VALUE(RIGHT($AA$1,2))&gt;=57,VALUE(RIGHT($AA$1,2))&lt;=63),$D80,"COMUM"),GABARITO!$D:$D,0)),1,0))</f>
        <v/>
      </c>
      <c r="AB80" t="str">
        <f>IF(RESPOSTAS!AC80="","",IF(UPPER(RESPOSTAS!AC80)=INDEX(GABARITO!$C:$C,MATCH(TEXT(VALUE(RIGHT($AB$1,2)),"00")&amp;"|"&amp;IF(AND(VALUE(RIGHT($AB$1,2))&gt;=57,VALUE(RIGHT($AB$1,2))&lt;=63),$D80,"COMUM"),GABARITO!$D:$D,0)),1,0))</f>
        <v/>
      </c>
      <c r="AC80" t="str">
        <f>IF(RESPOSTAS!AD80="","",IF(UPPER(RESPOSTAS!AD80)=INDEX(GABARITO!$C:$C,MATCH(TEXT(VALUE(RIGHT($AC$1,2)),"00")&amp;"|"&amp;IF(AND(VALUE(RIGHT($AC$1,2))&gt;=57,VALUE(RIGHT($AC$1,2))&lt;=63),$D80,"COMUM"),GABARITO!$D:$D,0)),1,0))</f>
        <v/>
      </c>
      <c r="AD80" t="str">
        <f>IF(RESPOSTAS!AE80="","",IF(UPPER(RESPOSTAS!AE80)=INDEX(GABARITO!$C:$C,MATCH(TEXT(VALUE(RIGHT($AD$1,2)),"00")&amp;"|"&amp;IF(AND(VALUE(RIGHT($AD$1,2))&gt;=57,VALUE(RIGHT($AD$1,2))&lt;=63),$D80,"COMUM"),GABARITO!$D:$D,0)),1,0))</f>
        <v/>
      </c>
      <c r="AE80" t="str">
        <f>IF(RESPOSTAS!AF80="","",IF(UPPER(RESPOSTAS!AF80)=INDEX(GABARITO!$C:$C,MATCH(TEXT(VALUE(RIGHT($AE$1,2)),"00")&amp;"|"&amp;IF(AND(VALUE(RIGHT($AE$1,2))&gt;=57,VALUE(RIGHT($AE$1,2))&lt;=63),$D80,"COMUM"),GABARITO!$D:$D,0)),1,0))</f>
        <v/>
      </c>
      <c r="AF80" t="str">
        <f>IF(RESPOSTAS!AG80="","",IF(UPPER(RESPOSTAS!AG80)=INDEX(GABARITO!$C:$C,MATCH(TEXT(VALUE(RIGHT($AF$1,2)),"00")&amp;"|"&amp;IF(AND(VALUE(RIGHT($AF$1,2))&gt;=57,VALUE(RIGHT($AF$1,2))&lt;=63),$D80,"COMUM"),GABARITO!$D:$D,0)),1,0))</f>
        <v/>
      </c>
      <c r="AG80" t="str">
        <f>IF(RESPOSTAS!AH80="","",IF(UPPER(RESPOSTAS!AH80)=INDEX(GABARITO!$C:$C,MATCH(TEXT(VALUE(RIGHT($AG$1,2)),"00")&amp;"|"&amp;IF(AND(VALUE(RIGHT($AG$1,2))&gt;=57,VALUE(RIGHT($AG$1,2))&lt;=63),$D80,"COMUM"),GABARITO!$D:$D,0)),1,0))</f>
        <v/>
      </c>
      <c r="AH80" t="str">
        <f>IF(RESPOSTAS!AI80="","",IF(UPPER(RESPOSTAS!AI80)=INDEX(GABARITO!$C:$C,MATCH(TEXT(VALUE(RIGHT($AH$1,2)),"00")&amp;"|"&amp;IF(AND(VALUE(RIGHT($AH$1,2))&gt;=57,VALUE(RIGHT($AH$1,2))&lt;=63),$D80,"COMUM"),GABARITO!$D:$D,0)),1,0))</f>
        <v/>
      </c>
      <c r="AI80" t="str">
        <f>IF(RESPOSTAS!AJ80="","",IF(UPPER(RESPOSTAS!AJ80)=INDEX(GABARITO!$C:$C,MATCH(TEXT(VALUE(RIGHT($AI$1,2)),"00")&amp;"|"&amp;IF(AND(VALUE(RIGHT($AI$1,2))&gt;=57,VALUE(RIGHT($AI$1,2))&lt;=63),$D80,"COMUM"),GABARITO!$D:$D,0)),1,0))</f>
        <v/>
      </c>
      <c r="AJ80" t="str">
        <f>IF(RESPOSTAS!AK80="","",IF(UPPER(RESPOSTAS!AK80)=INDEX(GABARITO!$C:$C,MATCH(TEXT(VALUE(RIGHT($AJ$1,2)),"00")&amp;"|"&amp;IF(AND(VALUE(RIGHT($AJ$1,2))&gt;=57,VALUE(RIGHT($AJ$1,2))&lt;=63),$D80,"COMUM"),GABARITO!$D:$D,0)),1,0))</f>
        <v/>
      </c>
      <c r="AK80" t="str">
        <f>IF(RESPOSTAS!AL80="","",IF(UPPER(RESPOSTAS!AL80)=INDEX(GABARITO!$C:$C,MATCH(TEXT(VALUE(RIGHT($AK$1,2)),"00")&amp;"|"&amp;IF(AND(VALUE(RIGHT($AK$1,2))&gt;=57,VALUE(RIGHT($AK$1,2))&lt;=63),$D80,"COMUM"),GABARITO!$D:$D,0)),1,0))</f>
        <v/>
      </c>
      <c r="AL80" t="str">
        <f>IF(RESPOSTAS!AM80="","",IF(UPPER(RESPOSTAS!AM80)=INDEX(GABARITO!$C:$C,MATCH(TEXT(VALUE(RIGHT($AL$1,2)),"00")&amp;"|"&amp;IF(AND(VALUE(RIGHT($AL$1,2))&gt;=57,VALUE(RIGHT($AL$1,2))&lt;=63),$D80,"COMUM"),GABARITO!$D:$D,0)),1,0))</f>
        <v/>
      </c>
      <c r="AM80" t="str">
        <f>IF(RESPOSTAS!AN80="","",IF(UPPER(RESPOSTAS!AN80)=INDEX(GABARITO!$C:$C,MATCH(TEXT(VALUE(RIGHT($AM$1,2)),"00")&amp;"|"&amp;IF(AND(VALUE(RIGHT($AM$1,2))&gt;=57,VALUE(RIGHT($AM$1,2))&lt;=63),$D80,"COMUM"),GABARITO!$D:$D,0)),1,0))</f>
        <v/>
      </c>
      <c r="AN80" t="str">
        <f>IF(RESPOSTAS!AO80="","",IF(UPPER(RESPOSTAS!AO80)=INDEX(GABARITO!$C:$C,MATCH(TEXT(VALUE(RIGHT($AN$1,2)),"00")&amp;"|"&amp;IF(AND(VALUE(RIGHT($AN$1,2))&gt;=57,VALUE(RIGHT($AN$1,2))&lt;=63),$D80,"COMUM"),GABARITO!$D:$D,0)),1,0))</f>
        <v/>
      </c>
      <c r="AO80" t="str">
        <f>IF(RESPOSTAS!AP80="","",IF(UPPER(RESPOSTAS!AP80)=INDEX(GABARITO!$C:$C,MATCH(TEXT(VALUE(RIGHT($AO$1,2)),"00")&amp;"|"&amp;IF(AND(VALUE(RIGHT($AO$1,2))&gt;=57,VALUE(RIGHT($AO$1,2))&lt;=63),$D80,"COMUM"),GABARITO!$D:$D,0)),1,0))</f>
        <v/>
      </c>
      <c r="AP80" t="str">
        <f>IF(RESPOSTAS!AQ80="","",IF(UPPER(RESPOSTAS!AQ80)=INDEX(GABARITO!$C:$C,MATCH(TEXT(VALUE(RIGHT($AP$1,2)),"00")&amp;"|"&amp;IF(AND(VALUE(RIGHT($AP$1,2))&gt;=57,VALUE(RIGHT($AP$1,2))&lt;=63),$D80,"COMUM"),GABARITO!$D:$D,0)),1,0))</f>
        <v/>
      </c>
      <c r="AQ80" t="str">
        <f>IF(RESPOSTAS!AR80="","",IF(UPPER(RESPOSTAS!AR80)=INDEX(GABARITO!$C:$C,MATCH(TEXT(VALUE(RIGHT($AQ$1,2)),"00")&amp;"|"&amp;IF(AND(VALUE(RIGHT($AQ$1,2))&gt;=57,VALUE(RIGHT($AQ$1,2))&lt;=63),$D80,"COMUM"),GABARITO!$D:$D,0)),1,0))</f>
        <v/>
      </c>
      <c r="AR80" t="str">
        <f>IF(RESPOSTAS!AS80="","",IF(UPPER(RESPOSTAS!AS80)=INDEX(GABARITO!$C:$C,MATCH(TEXT(VALUE(RIGHT($AR$1,2)),"00")&amp;"|"&amp;IF(AND(VALUE(RIGHT($AR$1,2))&gt;=57,VALUE(RIGHT($AR$1,2))&lt;=63),$D80,"COMUM"),GABARITO!$D:$D,0)),1,0))</f>
        <v/>
      </c>
      <c r="AS80" t="str">
        <f>IF(RESPOSTAS!AT80="","",IF(UPPER(RESPOSTAS!AT80)=INDEX(GABARITO!$C:$C,MATCH(TEXT(VALUE(RIGHT($AS$1,2)),"00")&amp;"|"&amp;IF(AND(VALUE(RIGHT($AS$1,2))&gt;=57,VALUE(RIGHT($AS$1,2))&lt;=63),$D80,"COMUM"),GABARITO!$D:$D,0)),1,0))</f>
        <v/>
      </c>
      <c r="AT80" t="str">
        <f>IF(RESPOSTAS!AU80="","",IF(UPPER(RESPOSTAS!AU80)=INDEX(GABARITO!$C:$C,MATCH(TEXT(VALUE(RIGHT($AT$1,2)),"00")&amp;"|"&amp;IF(AND(VALUE(RIGHT($AT$1,2))&gt;=57,VALUE(RIGHT($AT$1,2))&lt;=63),$D80,"COMUM"),GABARITO!$D:$D,0)),1,0))</f>
        <v/>
      </c>
      <c r="AU80" t="str">
        <f>IF(RESPOSTAS!AV80="","",IF(UPPER(RESPOSTAS!AV80)=INDEX(GABARITO!$C:$C,MATCH(TEXT(VALUE(RIGHT($AU$1,2)),"00")&amp;"|"&amp;IF(AND(VALUE(RIGHT($AU$1,2))&gt;=57,VALUE(RIGHT($AU$1,2))&lt;=63),$D80,"COMUM"),GABARITO!$D:$D,0)),1,0))</f>
        <v/>
      </c>
      <c r="AV80" t="str">
        <f>IF(RESPOSTAS!AW80="","",IF(UPPER(RESPOSTAS!AW80)=INDEX(GABARITO!$C:$C,MATCH(TEXT(VALUE(RIGHT($AV$1,2)),"00")&amp;"|"&amp;IF(AND(VALUE(RIGHT($AV$1,2))&gt;=57,VALUE(RIGHT($AV$1,2))&lt;=63),$D80,"COMUM"),GABARITO!$D:$D,0)),1,0))</f>
        <v/>
      </c>
      <c r="AW80" t="str">
        <f>IF(RESPOSTAS!AX80="","",IF(UPPER(RESPOSTAS!AX80)=INDEX(GABARITO!$C:$C,MATCH(TEXT(VALUE(RIGHT($AW$1,2)),"00")&amp;"|"&amp;IF(AND(VALUE(RIGHT($AW$1,2))&gt;=57,VALUE(RIGHT($AW$1,2))&lt;=63),$D80,"COMUM"),GABARITO!$D:$D,0)),1,0))</f>
        <v/>
      </c>
      <c r="AX80" t="str">
        <f>IF(RESPOSTAS!AY80="","",IF(UPPER(RESPOSTAS!AY80)=INDEX(GABARITO!$C:$C,MATCH(TEXT(VALUE(RIGHT($AX$1,2)),"00")&amp;"|"&amp;IF(AND(VALUE(RIGHT($AX$1,2))&gt;=57,VALUE(RIGHT($AX$1,2))&lt;=63),$D80,"COMUM"),GABARITO!$D:$D,0)),1,0))</f>
        <v/>
      </c>
      <c r="AY80" t="str">
        <f>IF(RESPOSTAS!AZ80="","",IF(UPPER(RESPOSTAS!AZ80)=INDEX(GABARITO!$C:$C,MATCH(TEXT(VALUE(RIGHT($AY$1,2)),"00")&amp;"|"&amp;IF(AND(VALUE(RIGHT($AY$1,2))&gt;=57,VALUE(RIGHT($AY$1,2))&lt;=63),$D80,"COMUM"),GABARITO!$D:$D,0)),1,0))</f>
        <v/>
      </c>
      <c r="AZ80" t="str">
        <f>IF(RESPOSTAS!BA80="","",IF(UPPER(RESPOSTAS!BA80)=INDEX(GABARITO!$C:$C,MATCH(TEXT(VALUE(RIGHT($AZ$1,2)),"00")&amp;"|"&amp;IF(AND(VALUE(RIGHT($AZ$1,2))&gt;=57,VALUE(RIGHT($AZ$1,2))&lt;=63),$D80,"COMUM"),GABARITO!$D:$D,0)),1,0))</f>
        <v/>
      </c>
      <c r="BA80" t="str">
        <f>IF(RESPOSTAS!BB80="","",IF(UPPER(RESPOSTAS!BB80)=INDEX(GABARITO!$C:$C,MATCH(TEXT(VALUE(RIGHT($BA$1,2)),"00")&amp;"|"&amp;IF(AND(VALUE(RIGHT($BA$1,2))&gt;=57,VALUE(RIGHT($BA$1,2))&lt;=63),$D80,"COMUM"),GABARITO!$D:$D,0)),1,0))</f>
        <v/>
      </c>
      <c r="BB80" t="str">
        <f>IF(RESPOSTAS!BC80="","",IF(UPPER(RESPOSTAS!BC80)=INDEX(GABARITO!$C:$C,MATCH(TEXT(VALUE(RIGHT($BB$1,2)),"00")&amp;"|"&amp;IF(AND(VALUE(RIGHT($BB$1,2))&gt;=57,VALUE(RIGHT($BB$1,2))&lt;=63),$D80,"COMUM"),GABARITO!$D:$D,0)),1,0))</f>
        <v/>
      </c>
      <c r="BC80" t="str">
        <f>IF(RESPOSTAS!BD80="","",IF(UPPER(RESPOSTAS!BD80)=INDEX(GABARITO!$C:$C,MATCH(TEXT(VALUE(RIGHT($BC$1,2)),"00")&amp;"|"&amp;IF(AND(VALUE(RIGHT($BC$1,2))&gt;=57,VALUE(RIGHT($BC$1,2))&lt;=63),$D80,"COMUM"),GABARITO!$D:$D,0)),1,0))</f>
        <v/>
      </c>
      <c r="BD80" t="str">
        <f>IF(RESPOSTAS!BE80="","",IF(UPPER(RESPOSTAS!BE80)=INDEX(GABARITO!$C:$C,MATCH(TEXT(VALUE(RIGHT($BD$1,2)),"00")&amp;"|"&amp;IF(AND(VALUE(RIGHT($BD$1,2))&gt;=57,VALUE(RIGHT($BD$1,2))&lt;=63),$D80,"COMUM"),GABARITO!$D:$D,0)),1,0))</f>
        <v/>
      </c>
      <c r="BE80" t="str">
        <f>IF(RESPOSTAS!BF80="","",IF(UPPER(RESPOSTAS!BF80)=INDEX(GABARITO!$C:$C,MATCH(TEXT(VALUE(RIGHT($BE$1,2)),"00")&amp;"|"&amp;IF(AND(VALUE(RIGHT($BE$1,2))&gt;=57,VALUE(RIGHT($BE$1,2))&lt;=63),$D80,"COMUM"),GABARITO!$D:$D,0)),1,0))</f>
        <v/>
      </c>
      <c r="BF80" t="str">
        <f>IF(RESPOSTAS!BG80="","",IF(UPPER(RESPOSTAS!BG80)=INDEX(GABARITO!$C:$C,MATCH(TEXT(VALUE(RIGHT($BF$1,2)),"00")&amp;"|"&amp;IF(AND(VALUE(RIGHT($BF$1,2))&gt;=57,VALUE(RIGHT($BF$1,2))&lt;=63),$D80,"COMUM"),GABARITO!$D:$D,0)),1,0))</f>
        <v/>
      </c>
      <c r="BG80" t="str">
        <f>IF(RESPOSTAS!BH80="","",IF(UPPER(RESPOSTAS!BH80)=INDEX(GABARITO!$C:$C,MATCH(TEXT(VALUE(RIGHT($BG$1,2)),"00")&amp;"|"&amp;IF(AND(VALUE(RIGHT($BG$1,2))&gt;=57,VALUE(RIGHT($BG$1,2))&lt;=63),$D80,"COMUM"),GABARITO!$D:$D,0)),1,0))</f>
        <v/>
      </c>
      <c r="BH80" t="str">
        <f>IF(RESPOSTAS!BI80="","",IF(UPPER(RESPOSTAS!BI80)=INDEX(GABARITO!$C:$C,MATCH(TEXT(VALUE(RIGHT($BH$1,2)),"00")&amp;"|"&amp;IF(AND(VALUE(RIGHT($BH$1,2))&gt;=57,VALUE(RIGHT($BH$1,2))&lt;=63),$D80,"COMUM"),GABARITO!$D:$D,0)),1,0))</f>
        <v/>
      </c>
      <c r="BI80" t="str">
        <f>IF(RESPOSTAS!BJ80="","",IF(UPPER(RESPOSTAS!BJ80)=INDEX(GABARITO!$C:$C,MATCH(TEXT(VALUE(RIGHT($BI$1,2)),"00")&amp;"|"&amp;IF(AND(VALUE(RIGHT($BI$1,2))&gt;=57,VALUE(RIGHT($BI$1,2))&lt;=63),$D80,"COMUM"),GABARITO!$D:$D,0)),1,0))</f>
        <v/>
      </c>
      <c r="BJ80" t="str">
        <f>IF(RESPOSTAS!BK80="","",IF(UPPER(RESPOSTAS!BK80)=INDEX(GABARITO!$C:$C,MATCH(TEXT(VALUE(RIGHT($BJ$1,2)),"00")&amp;"|"&amp;IF(AND(VALUE(RIGHT($BJ$1,2))&gt;=57,VALUE(RIGHT($BJ$1,2))&lt;=63),$D80,"COMUM"),GABARITO!$D:$D,0)),1,0))</f>
        <v/>
      </c>
      <c r="BK80" t="str">
        <f>IF(RESPOSTAS!BL80="","",IF(UPPER(RESPOSTAS!BL80)=INDEX(GABARITO!$C:$C,MATCH(TEXT(VALUE(RIGHT($BK$1,2)),"00")&amp;"|"&amp;IF(AND(VALUE(RIGHT($BK$1,2))&gt;=57,VALUE(RIGHT($BK$1,2))&lt;=63),$D80,"COMUM"),GABARITO!$D:$D,0)),1,0))</f>
        <v/>
      </c>
      <c r="BL80" t="str">
        <f>IF(RESPOSTAS!BM80="","",IF(UPPER(RESPOSTAS!BM80)=INDEX(GABARITO!$C:$C,MATCH(TEXT(VALUE(RIGHT($BL$1,2)),"00")&amp;"|"&amp;IF(AND(VALUE(RIGHT($BL$1,2))&gt;=57,VALUE(RIGHT($BL$1,2))&lt;=63),$D80,"COMUM"),GABARITO!$D:$D,0)),1,0))</f>
        <v/>
      </c>
      <c r="BM80" t="str">
        <f>IF(RESPOSTAS!BN80="","",IF(UPPER(RESPOSTAS!BN80)=INDEX(GABARITO!$C:$C,MATCH(TEXT(VALUE(RIGHT($BM$1,2)),"00")&amp;"|"&amp;IF(AND(VALUE(RIGHT($BM$1,2))&gt;=57,VALUE(RIGHT($BM$1,2))&lt;=63),$D80,"COMUM"),GABARITO!$D:$D,0)),1,0))</f>
        <v/>
      </c>
      <c r="BN80" t="str">
        <f>IF(RESPOSTAS!BO80="","",IF(UPPER(RESPOSTAS!BO80)=INDEX(GABARITO!$C:$C,MATCH(TEXT(VALUE(RIGHT($BN$1,2)),"00")&amp;"|"&amp;IF(AND(VALUE(RIGHT($BN$1,2))&gt;=57,VALUE(RIGHT($BN$1,2))&lt;=63),$D80,"COMUM"),GABARITO!$D:$D,0)),1,0))</f>
        <v/>
      </c>
      <c r="BO80" t="str">
        <f>IF(RESPOSTAS!BP80="","",IF(UPPER(RESPOSTAS!BP80)=INDEX(GABARITO!$C:$C,MATCH(TEXT(VALUE(RIGHT($BO$1,2)),"00")&amp;"|"&amp;IF(AND(VALUE(RIGHT($BO$1,2))&gt;=57,VALUE(RIGHT($BO$1,2))&lt;=63),$D80,"COMUM"),GABARITO!$D:$D,0)),1,0))</f>
        <v/>
      </c>
      <c r="BP80">
        <f>COUNTIF(RESPOSTAS!F80:BP80,"&lt;&gt;")</f>
        <v>0</v>
      </c>
      <c r="BQ80" t="str">
        <f t="shared" si="12"/>
        <v/>
      </c>
      <c r="BR80" s="10" t="str">
        <f t="shared" si="13"/>
        <v/>
      </c>
      <c r="BT80" s="11" t="str">
        <f t="shared" si="15"/>
        <v/>
      </c>
      <c r="BU80" s="11" t="str">
        <f t="shared" si="16"/>
        <v/>
      </c>
      <c r="BV80" s="11" t="str">
        <f t="shared" si="17"/>
        <v/>
      </c>
      <c r="BW80" s="11" t="str">
        <f t="shared" si="18"/>
        <v/>
      </c>
      <c r="BX80" s="11" t="str">
        <f t="shared" si="19"/>
        <v/>
      </c>
      <c r="BY80" s="11" t="str">
        <f t="shared" si="20"/>
        <v/>
      </c>
      <c r="BZ80" s="3" t="str">
        <f t="shared" si="14"/>
        <v/>
      </c>
      <c r="CA80" s="3" t="e">
        <f t="shared" si="11"/>
        <v>#VALUE!</v>
      </c>
    </row>
    <row r="81" spans="1:79" x14ac:dyDescent="0.25">
      <c r="A81" t="str">
        <f>IF(RESPOSTAS!A81="","",RESPOSTAS!A81)</f>
        <v/>
      </c>
      <c r="B81" t="str">
        <f>IF(RESPOSTAS!C81="","",RESPOSTAS!C81)</f>
        <v/>
      </c>
      <c r="C81" t="str">
        <f>IF(RESPOSTAS!D81="","",RESPOSTAS!D81)</f>
        <v/>
      </c>
      <c r="D81" t="str">
        <f>IF(RESPOSTAS!E81="","",RESPOSTAS!E81)</f>
        <v/>
      </c>
      <c r="E81" t="str">
        <f>IF(RESPOSTAS!F81="","",IF(UPPER(RESPOSTAS!F81)=INDEX(GABARITO!$C:$C,MATCH(TEXT(VALUE(RIGHT($E$1,2)),"00")&amp;"|"&amp;IF(AND(VALUE(RIGHT($E$1,2))&gt;=57,VALUE(RIGHT($E$1,2))&lt;=63),$D81,"COMUM"),GABARITO!$D:$D,0)),1,0))</f>
        <v/>
      </c>
      <c r="F81" t="str">
        <f>IF(RESPOSTAS!G81="","",IF(UPPER(RESPOSTAS!G81)=INDEX(GABARITO!$C:$C,MATCH(TEXT(VALUE(RIGHT($F$1,2)),"00")&amp;"|"&amp;IF(AND(VALUE(RIGHT($F$1,2))&gt;=57,VALUE(RIGHT($F$1,2))&lt;=63),$D81,"COMUM"),GABARITO!$D:$D,0)),1,0))</f>
        <v/>
      </c>
      <c r="G81" t="str">
        <f>IF(RESPOSTAS!H81="","",IF(UPPER(RESPOSTAS!H81)=INDEX(GABARITO!$C:$C,MATCH(TEXT(VALUE(RIGHT($G$1,2)),"00")&amp;"|"&amp;IF(AND(VALUE(RIGHT($G$1,2))&gt;=57,VALUE(RIGHT($G$1,2))&lt;=63),$D81,"COMUM"),GABARITO!$D:$D,0)),1,0))</f>
        <v/>
      </c>
      <c r="H81" t="str">
        <f>IF(RESPOSTAS!I81="","",IF(UPPER(RESPOSTAS!I81)=INDEX(GABARITO!$C:$C,MATCH(TEXT(VALUE(RIGHT($H$1,2)),"00")&amp;"|"&amp;IF(AND(VALUE(RIGHT($H$1,2))&gt;=57,VALUE(RIGHT($H$1,2))&lt;=63),$D81,"COMUM"),GABARITO!$D:$D,0)),1,0))</f>
        <v/>
      </c>
      <c r="I81" t="str">
        <f>IF(RESPOSTAS!J81="","",IF(UPPER(RESPOSTAS!J81)=INDEX(GABARITO!$C:$C,MATCH(TEXT(VALUE(RIGHT($I$1,2)),"00")&amp;"|"&amp;IF(AND(VALUE(RIGHT($I$1,2))&gt;=57,VALUE(RIGHT($I$1,2))&lt;=63),$D81,"COMUM"),GABARITO!$D:$D,0)),1,0))</f>
        <v/>
      </c>
      <c r="J81" t="str">
        <f>IF(RESPOSTAS!K81="","",IF(UPPER(RESPOSTAS!K81)=INDEX(GABARITO!$C:$C,MATCH(TEXT(VALUE(RIGHT($J$1,2)),"00")&amp;"|"&amp;IF(AND(VALUE(RIGHT($J$1,2))&gt;=57,VALUE(RIGHT($J$1,2))&lt;=63),$D81,"COMUM"),GABARITO!$D:$D,0)),1,0))</f>
        <v/>
      </c>
      <c r="K81" t="str">
        <f>IF(RESPOSTAS!L81="","",IF(UPPER(RESPOSTAS!L81)=INDEX(GABARITO!$C:$C,MATCH(TEXT(VALUE(RIGHT($K$1,2)),"00")&amp;"|"&amp;IF(AND(VALUE(RIGHT($K$1,2))&gt;=57,VALUE(RIGHT($K$1,2))&lt;=63),$D81,"COMUM"),GABARITO!$D:$D,0)),1,0))</f>
        <v/>
      </c>
      <c r="L81" t="str">
        <f>IF(RESPOSTAS!M81="","",IF(UPPER(RESPOSTAS!M81)=INDEX(GABARITO!$C:$C,MATCH(TEXT(VALUE(RIGHT($L$1,2)),"00")&amp;"|"&amp;IF(AND(VALUE(RIGHT($L$1,2))&gt;=57,VALUE(RIGHT($L$1,2))&lt;=63),$D81,"COMUM"),GABARITO!$D:$D,0)),1,0))</f>
        <v/>
      </c>
      <c r="M81" t="str">
        <f>IF(RESPOSTAS!N81="","",IF(UPPER(RESPOSTAS!N81)=INDEX(GABARITO!$C:$C,MATCH(TEXT(VALUE(RIGHT($M$1,2)),"00")&amp;"|"&amp;IF(AND(VALUE(RIGHT($M$1,2))&gt;=57,VALUE(RIGHT($M$1,2))&lt;=63),$D81,"COMUM"),GABARITO!$D:$D,0)),1,0))</f>
        <v/>
      </c>
      <c r="N81" t="str">
        <f>IF(RESPOSTAS!O81="","",IF(UPPER(RESPOSTAS!O81)=INDEX(GABARITO!$C:$C,MATCH(TEXT(VALUE(RIGHT($E$1,2)),"00")&amp;"|"&amp;IF(AND(VALUE(RIGHT($E$1,2))&gt;=57,VALUE(RIGHT($E$1,2))&lt;=63),$D81,"COMUM"),GABARITO!$D:$D,0)),1,0))</f>
        <v/>
      </c>
      <c r="O81" t="str">
        <f>IF(RESPOSTAS!P81="","",IF(UPPER(RESPOSTAS!P81)=INDEX(GABARITO!$C:$C,MATCH(TEXT(VALUE(RIGHT($O$1,2)),"00")&amp;"|"&amp;IF(AND(VALUE(RIGHT($O$1,2))&gt;=57,VALUE(RIGHT($O$1,2))&lt;=63),$D81,"COMUM"),GABARITO!$D:$D,0)),1,0))</f>
        <v/>
      </c>
      <c r="P81" t="str">
        <f>IF(RESPOSTAS!Q81="","",IF(UPPER(RESPOSTAS!Q81)=INDEX(GABARITO!$C:$C,MATCH(TEXT(VALUE(RIGHT($P$1,2)),"00")&amp;"|"&amp;IF(AND(VALUE(RIGHT($P$1,2))&gt;=57,VALUE(RIGHT($P$1,2))&lt;=63),$D81,"COMUM"),GABARITO!$D:$D,0)),1,0))</f>
        <v/>
      </c>
      <c r="Q81" t="str">
        <f>IF(RESPOSTAS!R81="","",IF(UPPER(RESPOSTAS!R81)=INDEX(GABARITO!$C:$C,MATCH(TEXT(VALUE(RIGHT($Q$1,2)),"00")&amp;"|"&amp;IF(AND(VALUE(RIGHT($Q$1,2))&gt;=57,VALUE(RIGHT($Q$1,2))&lt;=63),$D81,"COMUM"),GABARITO!$D:$D,0)),1,0))</f>
        <v/>
      </c>
      <c r="R81" t="str">
        <f>IF(RESPOSTAS!S81="","",IF(UPPER(RESPOSTAS!S81)=INDEX(GABARITO!$C:$C,MATCH(TEXT(VALUE(RIGHT($R$1,2)),"00")&amp;"|"&amp;IF(AND(VALUE(RIGHT($R$1,2))&gt;=57,VALUE(RIGHT($R$1,2))&lt;=63),$D81,"COMUM"),GABARITO!$D:$D,0)),1,0))</f>
        <v/>
      </c>
      <c r="S81" t="str">
        <f>IF(RESPOSTAS!T81="","",IF(UPPER(RESPOSTAS!T81)=INDEX(GABARITO!$C:$C,MATCH(TEXT(VALUE(RIGHT($S$1,2)),"00")&amp;"|"&amp;IF(AND(VALUE(RIGHT($S$1,2))&gt;=57,VALUE(RIGHT($S$1,2))&lt;=63),$D81,"COMUM"),GABARITO!$D:$D,0)),1,0))</f>
        <v/>
      </c>
      <c r="T81" t="str">
        <f>IF(RESPOSTAS!U81="","",IF(UPPER(RESPOSTAS!U81)=INDEX(GABARITO!$C:$C,MATCH(TEXT(VALUE(RIGHT($T$1,2)),"00")&amp;"|"&amp;IF(AND(VALUE(RIGHT($T$1,2))&gt;=57,VALUE(RIGHT($T$1,2))&lt;=63),$D81,"COMUM"),GABARITO!$D:$D,0)),1,0))</f>
        <v/>
      </c>
      <c r="U81" t="str">
        <f>IF(RESPOSTAS!V81="","",IF(UPPER(RESPOSTAS!V81)=INDEX(GABARITO!$C:$C,MATCH(TEXT(VALUE(RIGHT($U$1,2)),"00")&amp;"|"&amp;IF(AND(VALUE(RIGHT($U$1,2))&gt;=57,VALUE(RIGHT($U$1,2))&lt;=63),$D81,"COMUM"),GABARITO!$D:$D,0)),1,0))</f>
        <v/>
      </c>
      <c r="V81" t="str">
        <f>IF(RESPOSTAS!W81="","",IF(UPPER(RESPOSTAS!W81)=INDEX(GABARITO!$C:$C,MATCH(TEXT(VALUE(RIGHT($E$1,2)),"00")&amp;"|"&amp;IF(AND(VALUE(RIGHT($E$1,2))&gt;=57,VALUE(RIGHT($E$1,2))&lt;=63),$D81,"COMUM"),GABARITO!$D:$D,0)),1,0))</f>
        <v/>
      </c>
      <c r="W81" t="str">
        <f>IF(RESPOSTAS!X81="","",IF(UPPER(RESPOSTAS!X81)=INDEX(GABARITO!$C:$C,MATCH(TEXT(VALUE(RIGHT($W$1,2)),"00")&amp;"|"&amp;IF(AND(VALUE(RIGHT($W$1,2))&gt;=57,VALUE(RIGHT($W$1,2))&lt;=63),$D81,"COMUM"),GABARITO!$D:$D,0)),1,0))</f>
        <v/>
      </c>
      <c r="X81" t="str">
        <f>IF(RESPOSTAS!Y81="","",IF(UPPER(RESPOSTAS!Y81)=INDEX(GABARITO!$C:$C,MATCH(TEXT(VALUE(RIGHT($X$1,2)),"00")&amp;"|"&amp;IF(AND(VALUE(RIGHT($X$1,2))&gt;=57,VALUE(RIGHT($X$1,2))&lt;=63),$D81,"COMUM"),GABARITO!$D:$D,0)),1,0))</f>
        <v/>
      </c>
      <c r="Y81" t="str">
        <f>IF(RESPOSTAS!Z81="","",IF(UPPER(RESPOSTAS!Z81)=INDEX(GABARITO!$C:$C,MATCH(TEXT(VALUE(RIGHT($Y$1,2)),"00")&amp;"|"&amp;IF(AND(VALUE(RIGHT($Y$1,2))&gt;=57,VALUE(RIGHT($Y$1,2))&lt;=63),$D81,"COMUM"),GABARITO!$D:$D,0)),1,0))</f>
        <v/>
      </c>
      <c r="Z81" t="str">
        <f>IF(RESPOSTAS!AA81="","",IF(UPPER(RESPOSTAS!AA81)=INDEX(GABARITO!$C:$C,MATCH(TEXT(VALUE(RIGHT($Z$1,2)),"00")&amp;"|"&amp;IF(AND(VALUE(RIGHT($Z$1,2))&gt;=57,VALUE(RIGHT($Z$1,2))&lt;=63),$D81,"COMUM"),GABARITO!$D:$D,0)),1,0))</f>
        <v/>
      </c>
      <c r="AA81" t="str">
        <f>IF(RESPOSTAS!AB81="","",IF(UPPER(RESPOSTAS!AB81)=INDEX(GABARITO!$C:$C,MATCH(TEXT(VALUE(RIGHT($AA$1,2)),"00")&amp;"|"&amp;IF(AND(VALUE(RIGHT($AA$1,2))&gt;=57,VALUE(RIGHT($AA$1,2))&lt;=63),$D81,"COMUM"),GABARITO!$D:$D,0)),1,0))</f>
        <v/>
      </c>
      <c r="AB81" t="str">
        <f>IF(RESPOSTAS!AC81="","",IF(UPPER(RESPOSTAS!AC81)=INDEX(GABARITO!$C:$C,MATCH(TEXT(VALUE(RIGHT($AB$1,2)),"00")&amp;"|"&amp;IF(AND(VALUE(RIGHT($AB$1,2))&gt;=57,VALUE(RIGHT($AB$1,2))&lt;=63),$D81,"COMUM"),GABARITO!$D:$D,0)),1,0))</f>
        <v/>
      </c>
      <c r="AC81" t="str">
        <f>IF(RESPOSTAS!AD81="","",IF(UPPER(RESPOSTAS!AD81)=INDEX(GABARITO!$C:$C,MATCH(TEXT(VALUE(RIGHT($AC$1,2)),"00")&amp;"|"&amp;IF(AND(VALUE(RIGHT($AC$1,2))&gt;=57,VALUE(RIGHT($AC$1,2))&lt;=63),$D81,"COMUM"),GABARITO!$D:$D,0)),1,0))</f>
        <v/>
      </c>
      <c r="AD81" t="str">
        <f>IF(RESPOSTAS!AE81="","",IF(UPPER(RESPOSTAS!AE81)=INDEX(GABARITO!$C:$C,MATCH(TEXT(VALUE(RIGHT($AD$1,2)),"00")&amp;"|"&amp;IF(AND(VALUE(RIGHT($AD$1,2))&gt;=57,VALUE(RIGHT($AD$1,2))&lt;=63),$D81,"COMUM"),GABARITO!$D:$D,0)),1,0))</f>
        <v/>
      </c>
      <c r="AE81" t="str">
        <f>IF(RESPOSTAS!AF81="","",IF(UPPER(RESPOSTAS!AF81)=INDEX(GABARITO!$C:$C,MATCH(TEXT(VALUE(RIGHT($AE$1,2)),"00")&amp;"|"&amp;IF(AND(VALUE(RIGHT($AE$1,2))&gt;=57,VALUE(RIGHT($AE$1,2))&lt;=63),$D81,"COMUM"),GABARITO!$D:$D,0)),1,0))</f>
        <v/>
      </c>
      <c r="AF81" t="str">
        <f>IF(RESPOSTAS!AG81="","",IF(UPPER(RESPOSTAS!AG81)=INDEX(GABARITO!$C:$C,MATCH(TEXT(VALUE(RIGHT($AF$1,2)),"00")&amp;"|"&amp;IF(AND(VALUE(RIGHT($AF$1,2))&gt;=57,VALUE(RIGHT($AF$1,2))&lt;=63),$D81,"COMUM"),GABARITO!$D:$D,0)),1,0))</f>
        <v/>
      </c>
      <c r="AG81" t="str">
        <f>IF(RESPOSTAS!AH81="","",IF(UPPER(RESPOSTAS!AH81)=INDEX(GABARITO!$C:$C,MATCH(TEXT(VALUE(RIGHT($AG$1,2)),"00")&amp;"|"&amp;IF(AND(VALUE(RIGHT($AG$1,2))&gt;=57,VALUE(RIGHT($AG$1,2))&lt;=63),$D81,"COMUM"),GABARITO!$D:$D,0)),1,0))</f>
        <v/>
      </c>
      <c r="AH81" t="str">
        <f>IF(RESPOSTAS!AI81="","",IF(UPPER(RESPOSTAS!AI81)=INDEX(GABARITO!$C:$C,MATCH(TEXT(VALUE(RIGHT($AH$1,2)),"00")&amp;"|"&amp;IF(AND(VALUE(RIGHT($AH$1,2))&gt;=57,VALUE(RIGHT($AH$1,2))&lt;=63),$D81,"COMUM"),GABARITO!$D:$D,0)),1,0))</f>
        <v/>
      </c>
      <c r="AI81" t="str">
        <f>IF(RESPOSTAS!AJ81="","",IF(UPPER(RESPOSTAS!AJ81)=INDEX(GABARITO!$C:$C,MATCH(TEXT(VALUE(RIGHT($AI$1,2)),"00")&amp;"|"&amp;IF(AND(VALUE(RIGHT($AI$1,2))&gt;=57,VALUE(RIGHT($AI$1,2))&lt;=63),$D81,"COMUM"),GABARITO!$D:$D,0)),1,0))</f>
        <v/>
      </c>
      <c r="AJ81" t="str">
        <f>IF(RESPOSTAS!AK81="","",IF(UPPER(RESPOSTAS!AK81)=INDEX(GABARITO!$C:$C,MATCH(TEXT(VALUE(RIGHT($AJ$1,2)),"00")&amp;"|"&amp;IF(AND(VALUE(RIGHT($AJ$1,2))&gt;=57,VALUE(RIGHT($AJ$1,2))&lt;=63),$D81,"COMUM"),GABARITO!$D:$D,0)),1,0))</f>
        <v/>
      </c>
      <c r="AK81" t="str">
        <f>IF(RESPOSTAS!AL81="","",IF(UPPER(RESPOSTAS!AL81)=INDEX(GABARITO!$C:$C,MATCH(TEXT(VALUE(RIGHT($AK$1,2)),"00")&amp;"|"&amp;IF(AND(VALUE(RIGHT($AK$1,2))&gt;=57,VALUE(RIGHT($AK$1,2))&lt;=63),$D81,"COMUM"),GABARITO!$D:$D,0)),1,0))</f>
        <v/>
      </c>
      <c r="AL81" t="str">
        <f>IF(RESPOSTAS!AM81="","",IF(UPPER(RESPOSTAS!AM81)=INDEX(GABARITO!$C:$C,MATCH(TEXT(VALUE(RIGHT($AL$1,2)),"00")&amp;"|"&amp;IF(AND(VALUE(RIGHT($AL$1,2))&gt;=57,VALUE(RIGHT($AL$1,2))&lt;=63),$D81,"COMUM"),GABARITO!$D:$D,0)),1,0))</f>
        <v/>
      </c>
      <c r="AM81" t="str">
        <f>IF(RESPOSTAS!AN81="","",IF(UPPER(RESPOSTAS!AN81)=INDEX(GABARITO!$C:$C,MATCH(TEXT(VALUE(RIGHT($AM$1,2)),"00")&amp;"|"&amp;IF(AND(VALUE(RIGHT($AM$1,2))&gt;=57,VALUE(RIGHT($AM$1,2))&lt;=63),$D81,"COMUM"),GABARITO!$D:$D,0)),1,0))</f>
        <v/>
      </c>
      <c r="AN81" t="str">
        <f>IF(RESPOSTAS!AO81="","",IF(UPPER(RESPOSTAS!AO81)=INDEX(GABARITO!$C:$C,MATCH(TEXT(VALUE(RIGHT($AN$1,2)),"00")&amp;"|"&amp;IF(AND(VALUE(RIGHT($AN$1,2))&gt;=57,VALUE(RIGHT($AN$1,2))&lt;=63),$D81,"COMUM"),GABARITO!$D:$D,0)),1,0))</f>
        <v/>
      </c>
      <c r="AO81" t="str">
        <f>IF(RESPOSTAS!AP81="","",IF(UPPER(RESPOSTAS!AP81)=INDEX(GABARITO!$C:$C,MATCH(TEXT(VALUE(RIGHT($AO$1,2)),"00")&amp;"|"&amp;IF(AND(VALUE(RIGHT($AO$1,2))&gt;=57,VALUE(RIGHT($AO$1,2))&lt;=63),$D81,"COMUM"),GABARITO!$D:$D,0)),1,0))</f>
        <v/>
      </c>
      <c r="AP81" t="str">
        <f>IF(RESPOSTAS!AQ81="","",IF(UPPER(RESPOSTAS!AQ81)=INDEX(GABARITO!$C:$C,MATCH(TEXT(VALUE(RIGHT($AP$1,2)),"00")&amp;"|"&amp;IF(AND(VALUE(RIGHT($AP$1,2))&gt;=57,VALUE(RIGHT($AP$1,2))&lt;=63),$D81,"COMUM"),GABARITO!$D:$D,0)),1,0))</f>
        <v/>
      </c>
      <c r="AQ81" t="str">
        <f>IF(RESPOSTAS!AR81="","",IF(UPPER(RESPOSTAS!AR81)=INDEX(GABARITO!$C:$C,MATCH(TEXT(VALUE(RIGHT($AQ$1,2)),"00")&amp;"|"&amp;IF(AND(VALUE(RIGHT($AQ$1,2))&gt;=57,VALUE(RIGHT($AQ$1,2))&lt;=63),$D81,"COMUM"),GABARITO!$D:$D,0)),1,0))</f>
        <v/>
      </c>
      <c r="AR81" t="str">
        <f>IF(RESPOSTAS!AS81="","",IF(UPPER(RESPOSTAS!AS81)=INDEX(GABARITO!$C:$C,MATCH(TEXT(VALUE(RIGHT($AR$1,2)),"00")&amp;"|"&amp;IF(AND(VALUE(RIGHT($AR$1,2))&gt;=57,VALUE(RIGHT($AR$1,2))&lt;=63),$D81,"COMUM"),GABARITO!$D:$D,0)),1,0))</f>
        <v/>
      </c>
      <c r="AS81" t="str">
        <f>IF(RESPOSTAS!AT81="","",IF(UPPER(RESPOSTAS!AT81)=INDEX(GABARITO!$C:$C,MATCH(TEXT(VALUE(RIGHT($AS$1,2)),"00")&amp;"|"&amp;IF(AND(VALUE(RIGHT($AS$1,2))&gt;=57,VALUE(RIGHT($AS$1,2))&lt;=63),$D81,"COMUM"),GABARITO!$D:$D,0)),1,0))</f>
        <v/>
      </c>
      <c r="AT81" t="str">
        <f>IF(RESPOSTAS!AU81="","",IF(UPPER(RESPOSTAS!AU81)=INDEX(GABARITO!$C:$C,MATCH(TEXT(VALUE(RIGHT($AT$1,2)),"00")&amp;"|"&amp;IF(AND(VALUE(RIGHT($AT$1,2))&gt;=57,VALUE(RIGHT($AT$1,2))&lt;=63),$D81,"COMUM"),GABARITO!$D:$D,0)),1,0))</f>
        <v/>
      </c>
      <c r="AU81" t="str">
        <f>IF(RESPOSTAS!AV81="","",IF(UPPER(RESPOSTAS!AV81)=INDEX(GABARITO!$C:$C,MATCH(TEXT(VALUE(RIGHT($AU$1,2)),"00")&amp;"|"&amp;IF(AND(VALUE(RIGHT($AU$1,2))&gt;=57,VALUE(RIGHT($AU$1,2))&lt;=63),$D81,"COMUM"),GABARITO!$D:$D,0)),1,0))</f>
        <v/>
      </c>
      <c r="AV81" t="str">
        <f>IF(RESPOSTAS!AW81="","",IF(UPPER(RESPOSTAS!AW81)=INDEX(GABARITO!$C:$C,MATCH(TEXT(VALUE(RIGHT($AV$1,2)),"00")&amp;"|"&amp;IF(AND(VALUE(RIGHT($AV$1,2))&gt;=57,VALUE(RIGHT($AV$1,2))&lt;=63),$D81,"COMUM"),GABARITO!$D:$D,0)),1,0))</f>
        <v/>
      </c>
      <c r="AW81" t="str">
        <f>IF(RESPOSTAS!AX81="","",IF(UPPER(RESPOSTAS!AX81)=INDEX(GABARITO!$C:$C,MATCH(TEXT(VALUE(RIGHT($AW$1,2)),"00")&amp;"|"&amp;IF(AND(VALUE(RIGHT($AW$1,2))&gt;=57,VALUE(RIGHT($AW$1,2))&lt;=63),$D81,"COMUM"),GABARITO!$D:$D,0)),1,0))</f>
        <v/>
      </c>
      <c r="AX81" t="str">
        <f>IF(RESPOSTAS!AY81="","",IF(UPPER(RESPOSTAS!AY81)=INDEX(GABARITO!$C:$C,MATCH(TEXT(VALUE(RIGHT($AX$1,2)),"00")&amp;"|"&amp;IF(AND(VALUE(RIGHT($AX$1,2))&gt;=57,VALUE(RIGHT($AX$1,2))&lt;=63),$D81,"COMUM"),GABARITO!$D:$D,0)),1,0))</f>
        <v/>
      </c>
      <c r="AY81" t="str">
        <f>IF(RESPOSTAS!AZ81="","",IF(UPPER(RESPOSTAS!AZ81)=INDEX(GABARITO!$C:$C,MATCH(TEXT(VALUE(RIGHT($AY$1,2)),"00")&amp;"|"&amp;IF(AND(VALUE(RIGHT($AY$1,2))&gt;=57,VALUE(RIGHT($AY$1,2))&lt;=63),$D81,"COMUM"),GABARITO!$D:$D,0)),1,0))</f>
        <v/>
      </c>
      <c r="AZ81" t="str">
        <f>IF(RESPOSTAS!BA81="","",IF(UPPER(RESPOSTAS!BA81)=INDEX(GABARITO!$C:$C,MATCH(TEXT(VALUE(RIGHT($AZ$1,2)),"00")&amp;"|"&amp;IF(AND(VALUE(RIGHT($AZ$1,2))&gt;=57,VALUE(RIGHT($AZ$1,2))&lt;=63),$D81,"COMUM"),GABARITO!$D:$D,0)),1,0))</f>
        <v/>
      </c>
      <c r="BA81" t="str">
        <f>IF(RESPOSTAS!BB81="","",IF(UPPER(RESPOSTAS!BB81)=INDEX(GABARITO!$C:$C,MATCH(TEXT(VALUE(RIGHT($BA$1,2)),"00")&amp;"|"&amp;IF(AND(VALUE(RIGHT($BA$1,2))&gt;=57,VALUE(RIGHT($BA$1,2))&lt;=63),$D81,"COMUM"),GABARITO!$D:$D,0)),1,0))</f>
        <v/>
      </c>
      <c r="BB81" t="str">
        <f>IF(RESPOSTAS!BC81="","",IF(UPPER(RESPOSTAS!BC81)=INDEX(GABARITO!$C:$C,MATCH(TEXT(VALUE(RIGHT($BB$1,2)),"00")&amp;"|"&amp;IF(AND(VALUE(RIGHT($BB$1,2))&gt;=57,VALUE(RIGHT($BB$1,2))&lt;=63),$D81,"COMUM"),GABARITO!$D:$D,0)),1,0))</f>
        <v/>
      </c>
      <c r="BC81" t="str">
        <f>IF(RESPOSTAS!BD81="","",IF(UPPER(RESPOSTAS!BD81)=INDEX(GABARITO!$C:$C,MATCH(TEXT(VALUE(RIGHT($BC$1,2)),"00")&amp;"|"&amp;IF(AND(VALUE(RIGHT($BC$1,2))&gt;=57,VALUE(RIGHT($BC$1,2))&lt;=63),$D81,"COMUM"),GABARITO!$D:$D,0)),1,0))</f>
        <v/>
      </c>
      <c r="BD81" t="str">
        <f>IF(RESPOSTAS!BE81="","",IF(UPPER(RESPOSTAS!BE81)=INDEX(GABARITO!$C:$C,MATCH(TEXT(VALUE(RIGHT($BD$1,2)),"00")&amp;"|"&amp;IF(AND(VALUE(RIGHT($BD$1,2))&gt;=57,VALUE(RIGHT($BD$1,2))&lt;=63),$D81,"COMUM"),GABARITO!$D:$D,0)),1,0))</f>
        <v/>
      </c>
      <c r="BE81" t="str">
        <f>IF(RESPOSTAS!BF81="","",IF(UPPER(RESPOSTAS!BF81)=INDEX(GABARITO!$C:$C,MATCH(TEXT(VALUE(RIGHT($BE$1,2)),"00")&amp;"|"&amp;IF(AND(VALUE(RIGHT($BE$1,2))&gt;=57,VALUE(RIGHT($BE$1,2))&lt;=63),$D81,"COMUM"),GABARITO!$D:$D,0)),1,0))</f>
        <v/>
      </c>
      <c r="BF81" t="str">
        <f>IF(RESPOSTAS!BG81="","",IF(UPPER(RESPOSTAS!BG81)=INDEX(GABARITO!$C:$C,MATCH(TEXT(VALUE(RIGHT($BF$1,2)),"00")&amp;"|"&amp;IF(AND(VALUE(RIGHT($BF$1,2))&gt;=57,VALUE(RIGHT($BF$1,2))&lt;=63),$D81,"COMUM"),GABARITO!$D:$D,0)),1,0))</f>
        <v/>
      </c>
      <c r="BG81" t="str">
        <f>IF(RESPOSTAS!BH81="","",IF(UPPER(RESPOSTAS!BH81)=INDEX(GABARITO!$C:$C,MATCH(TEXT(VALUE(RIGHT($BG$1,2)),"00")&amp;"|"&amp;IF(AND(VALUE(RIGHT($BG$1,2))&gt;=57,VALUE(RIGHT($BG$1,2))&lt;=63),$D81,"COMUM"),GABARITO!$D:$D,0)),1,0))</f>
        <v/>
      </c>
      <c r="BH81" t="str">
        <f>IF(RESPOSTAS!BI81="","",IF(UPPER(RESPOSTAS!BI81)=INDEX(GABARITO!$C:$C,MATCH(TEXT(VALUE(RIGHT($BH$1,2)),"00")&amp;"|"&amp;IF(AND(VALUE(RIGHT($BH$1,2))&gt;=57,VALUE(RIGHT($BH$1,2))&lt;=63),$D81,"COMUM"),GABARITO!$D:$D,0)),1,0))</f>
        <v/>
      </c>
      <c r="BI81" t="str">
        <f>IF(RESPOSTAS!BJ81="","",IF(UPPER(RESPOSTAS!BJ81)=INDEX(GABARITO!$C:$C,MATCH(TEXT(VALUE(RIGHT($BI$1,2)),"00")&amp;"|"&amp;IF(AND(VALUE(RIGHT($BI$1,2))&gt;=57,VALUE(RIGHT($BI$1,2))&lt;=63),$D81,"COMUM"),GABARITO!$D:$D,0)),1,0))</f>
        <v/>
      </c>
      <c r="BJ81" t="str">
        <f>IF(RESPOSTAS!BK81="","",IF(UPPER(RESPOSTAS!BK81)=INDEX(GABARITO!$C:$C,MATCH(TEXT(VALUE(RIGHT($BJ$1,2)),"00")&amp;"|"&amp;IF(AND(VALUE(RIGHT($BJ$1,2))&gt;=57,VALUE(RIGHT($BJ$1,2))&lt;=63),$D81,"COMUM"),GABARITO!$D:$D,0)),1,0))</f>
        <v/>
      </c>
      <c r="BK81" t="str">
        <f>IF(RESPOSTAS!BL81="","",IF(UPPER(RESPOSTAS!BL81)=INDEX(GABARITO!$C:$C,MATCH(TEXT(VALUE(RIGHT($BK$1,2)),"00")&amp;"|"&amp;IF(AND(VALUE(RIGHT($BK$1,2))&gt;=57,VALUE(RIGHT($BK$1,2))&lt;=63),$D81,"COMUM"),GABARITO!$D:$D,0)),1,0))</f>
        <v/>
      </c>
      <c r="BL81" t="str">
        <f>IF(RESPOSTAS!BM81="","",IF(UPPER(RESPOSTAS!BM81)=INDEX(GABARITO!$C:$C,MATCH(TEXT(VALUE(RIGHT($BL$1,2)),"00")&amp;"|"&amp;IF(AND(VALUE(RIGHT($BL$1,2))&gt;=57,VALUE(RIGHT($BL$1,2))&lt;=63),$D81,"COMUM"),GABARITO!$D:$D,0)),1,0))</f>
        <v/>
      </c>
      <c r="BM81" t="str">
        <f>IF(RESPOSTAS!BN81="","",IF(UPPER(RESPOSTAS!BN81)=INDEX(GABARITO!$C:$C,MATCH(TEXT(VALUE(RIGHT($BM$1,2)),"00")&amp;"|"&amp;IF(AND(VALUE(RIGHT($BM$1,2))&gt;=57,VALUE(RIGHT($BM$1,2))&lt;=63),$D81,"COMUM"),GABARITO!$D:$D,0)),1,0))</f>
        <v/>
      </c>
      <c r="BN81" t="str">
        <f>IF(RESPOSTAS!BO81="","",IF(UPPER(RESPOSTAS!BO81)=INDEX(GABARITO!$C:$C,MATCH(TEXT(VALUE(RIGHT($BN$1,2)),"00")&amp;"|"&amp;IF(AND(VALUE(RIGHT($BN$1,2))&gt;=57,VALUE(RIGHT($BN$1,2))&lt;=63),$D81,"COMUM"),GABARITO!$D:$D,0)),1,0))</f>
        <v/>
      </c>
      <c r="BO81" t="str">
        <f>IF(RESPOSTAS!BP81="","",IF(UPPER(RESPOSTAS!BP81)=INDEX(GABARITO!$C:$C,MATCH(TEXT(VALUE(RIGHT($BO$1,2)),"00")&amp;"|"&amp;IF(AND(VALUE(RIGHT($BO$1,2))&gt;=57,VALUE(RIGHT($BO$1,2))&lt;=63),$D81,"COMUM"),GABARITO!$D:$D,0)),1,0))</f>
        <v/>
      </c>
      <c r="BP81">
        <f>COUNTIF(RESPOSTAS!F81:BP81,"&lt;&gt;")</f>
        <v>0</v>
      </c>
      <c r="BQ81" t="str">
        <f t="shared" si="12"/>
        <v/>
      </c>
      <c r="BR81" s="10" t="str">
        <f t="shared" si="13"/>
        <v/>
      </c>
      <c r="BT81" s="11" t="str">
        <f t="shared" si="15"/>
        <v/>
      </c>
      <c r="BU81" s="11" t="str">
        <f t="shared" si="16"/>
        <v/>
      </c>
      <c r="BV81" s="11" t="str">
        <f t="shared" si="17"/>
        <v/>
      </c>
      <c r="BW81" s="11" t="str">
        <f t="shared" si="18"/>
        <v/>
      </c>
      <c r="BX81" s="11" t="str">
        <f t="shared" si="19"/>
        <v/>
      </c>
      <c r="BY81" s="11" t="str">
        <f t="shared" si="20"/>
        <v/>
      </c>
      <c r="BZ81" s="3" t="str">
        <f t="shared" si="14"/>
        <v/>
      </c>
      <c r="CA81" s="3" t="e">
        <f t="shared" si="11"/>
        <v>#VALUE!</v>
      </c>
    </row>
    <row r="82" spans="1:79" x14ac:dyDescent="0.25">
      <c r="A82" t="str">
        <f>IF(RESPOSTAS!A82="","",RESPOSTAS!A82)</f>
        <v/>
      </c>
      <c r="B82" t="str">
        <f>IF(RESPOSTAS!C82="","",RESPOSTAS!C82)</f>
        <v/>
      </c>
      <c r="C82" t="str">
        <f>IF(RESPOSTAS!D82="","",RESPOSTAS!D82)</f>
        <v/>
      </c>
      <c r="D82" t="str">
        <f>IF(RESPOSTAS!E82="","",RESPOSTAS!E82)</f>
        <v/>
      </c>
      <c r="E82" t="str">
        <f>IF(RESPOSTAS!F82="","",IF(UPPER(RESPOSTAS!F82)=INDEX(GABARITO!$C:$C,MATCH(TEXT(VALUE(RIGHT($E$1,2)),"00")&amp;"|"&amp;IF(AND(VALUE(RIGHT($E$1,2))&gt;=57,VALUE(RIGHT($E$1,2))&lt;=63),$D82,"COMUM"),GABARITO!$D:$D,0)),1,0))</f>
        <v/>
      </c>
      <c r="F82" t="str">
        <f>IF(RESPOSTAS!G82="","",IF(UPPER(RESPOSTAS!G82)=INDEX(GABARITO!$C:$C,MATCH(TEXT(VALUE(RIGHT($F$1,2)),"00")&amp;"|"&amp;IF(AND(VALUE(RIGHT($F$1,2))&gt;=57,VALUE(RIGHT($F$1,2))&lt;=63),$D82,"COMUM"),GABARITO!$D:$D,0)),1,0))</f>
        <v/>
      </c>
      <c r="G82" t="str">
        <f>IF(RESPOSTAS!H82="","",IF(UPPER(RESPOSTAS!H82)=INDEX(GABARITO!$C:$C,MATCH(TEXT(VALUE(RIGHT($G$1,2)),"00")&amp;"|"&amp;IF(AND(VALUE(RIGHT($G$1,2))&gt;=57,VALUE(RIGHT($G$1,2))&lt;=63),$D82,"COMUM"),GABARITO!$D:$D,0)),1,0))</f>
        <v/>
      </c>
      <c r="H82" t="str">
        <f>IF(RESPOSTAS!I82="","",IF(UPPER(RESPOSTAS!I82)=INDEX(GABARITO!$C:$C,MATCH(TEXT(VALUE(RIGHT($H$1,2)),"00")&amp;"|"&amp;IF(AND(VALUE(RIGHT($H$1,2))&gt;=57,VALUE(RIGHT($H$1,2))&lt;=63),$D82,"COMUM"),GABARITO!$D:$D,0)),1,0))</f>
        <v/>
      </c>
      <c r="I82" t="str">
        <f>IF(RESPOSTAS!J82="","",IF(UPPER(RESPOSTAS!J82)=INDEX(GABARITO!$C:$C,MATCH(TEXT(VALUE(RIGHT($I$1,2)),"00")&amp;"|"&amp;IF(AND(VALUE(RIGHT($I$1,2))&gt;=57,VALUE(RIGHT($I$1,2))&lt;=63),$D82,"COMUM"),GABARITO!$D:$D,0)),1,0))</f>
        <v/>
      </c>
      <c r="J82" t="str">
        <f>IF(RESPOSTAS!K82="","",IF(UPPER(RESPOSTAS!K82)=INDEX(GABARITO!$C:$C,MATCH(TEXT(VALUE(RIGHT($J$1,2)),"00")&amp;"|"&amp;IF(AND(VALUE(RIGHT($J$1,2))&gt;=57,VALUE(RIGHT($J$1,2))&lt;=63),$D82,"COMUM"),GABARITO!$D:$D,0)),1,0))</f>
        <v/>
      </c>
      <c r="K82" t="str">
        <f>IF(RESPOSTAS!L82="","",IF(UPPER(RESPOSTAS!L82)=INDEX(GABARITO!$C:$C,MATCH(TEXT(VALUE(RIGHT($K$1,2)),"00")&amp;"|"&amp;IF(AND(VALUE(RIGHT($K$1,2))&gt;=57,VALUE(RIGHT($K$1,2))&lt;=63),$D82,"COMUM"),GABARITO!$D:$D,0)),1,0))</f>
        <v/>
      </c>
      <c r="L82" t="str">
        <f>IF(RESPOSTAS!M82="","",IF(UPPER(RESPOSTAS!M82)=INDEX(GABARITO!$C:$C,MATCH(TEXT(VALUE(RIGHT($L$1,2)),"00")&amp;"|"&amp;IF(AND(VALUE(RIGHT($L$1,2))&gt;=57,VALUE(RIGHT($L$1,2))&lt;=63),$D82,"COMUM"),GABARITO!$D:$D,0)),1,0))</f>
        <v/>
      </c>
      <c r="M82" t="str">
        <f>IF(RESPOSTAS!N82="","",IF(UPPER(RESPOSTAS!N82)=INDEX(GABARITO!$C:$C,MATCH(TEXT(VALUE(RIGHT($M$1,2)),"00")&amp;"|"&amp;IF(AND(VALUE(RIGHT($M$1,2))&gt;=57,VALUE(RIGHT($M$1,2))&lt;=63),$D82,"COMUM"),GABARITO!$D:$D,0)),1,0))</f>
        <v/>
      </c>
      <c r="N82" t="str">
        <f>IF(RESPOSTAS!O82="","",IF(UPPER(RESPOSTAS!O82)=INDEX(GABARITO!$C:$C,MATCH(TEXT(VALUE(RIGHT($E$1,2)),"00")&amp;"|"&amp;IF(AND(VALUE(RIGHT($E$1,2))&gt;=57,VALUE(RIGHT($E$1,2))&lt;=63),$D82,"COMUM"),GABARITO!$D:$D,0)),1,0))</f>
        <v/>
      </c>
      <c r="O82" t="str">
        <f>IF(RESPOSTAS!P82="","",IF(UPPER(RESPOSTAS!P82)=INDEX(GABARITO!$C:$C,MATCH(TEXT(VALUE(RIGHT($O$1,2)),"00")&amp;"|"&amp;IF(AND(VALUE(RIGHT($O$1,2))&gt;=57,VALUE(RIGHT($O$1,2))&lt;=63),$D82,"COMUM"),GABARITO!$D:$D,0)),1,0))</f>
        <v/>
      </c>
      <c r="P82" t="str">
        <f>IF(RESPOSTAS!Q82="","",IF(UPPER(RESPOSTAS!Q82)=INDEX(GABARITO!$C:$C,MATCH(TEXT(VALUE(RIGHT($P$1,2)),"00")&amp;"|"&amp;IF(AND(VALUE(RIGHT($P$1,2))&gt;=57,VALUE(RIGHT($P$1,2))&lt;=63),$D82,"COMUM"),GABARITO!$D:$D,0)),1,0))</f>
        <v/>
      </c>
      <c r="Q82" t="str">
        <f>IF(RESPOSTAS!R82="","",IF(UPPER(RESPOSTAS!R82)=INDEX(GABARITO!$C:$C,MATCH(TEXT(VALUE(RIGHT($Q$1,2)),"00")&amp;"|"&amp;IF(AND(VALUE(RIGHT($Q$1,2))&gt;=57,VALUE(RIGHT($Q$1,2))&lt;=63),$D82,"COMUM"),GABARITO!$D:$D,0)),1,0))</f>
        <v/>
      </c>
      <c r="R82" t="str">
        <f>IF(RESPOSTAS!S82="","",IF(UPPER(RESPOSTAS!S82)=INDEX(GABARITO!$C:$C,MATCH(TEXT(VALUE(RIGHT($R$1,2)),"00")&amp;"|"&amp;IF(AND(VALUE(RIGHT($R$1,2))&gt;=57,VALUE(RIGHT($R$1,2))&lt;=63),$D82,"COMUM"),GABARITO!$D:$D,0)),1,0))</f>
        <v/>
      </c>
      <c r="S82" t="str">
        <f>IF(RESPOSTAS!T82="","",IF(UPPER(RESPOSTAS!T82)=INDEX(GABARITO!$C:$C,MATCH(TEXT(VALUE(RIGHT($S$1,2)),"00")&amp;"|"&amp;IF(AND(VALUE(RIGHT($S$1,2))&gt;=57,VALUE(RIGHT($S$1,2))&lt;=63),$D82,"COMUM"),GABARITO!$D:$D,0)),1,0))</f>
        <v/>
      </c>
      <c r="T82" t="str">
        <f>IF(RESPOSTAS!U82="","",IF(UPPER(RESPOSTAS!U82)=INDEX(GABARITO!$C:$C,MATCH(TEXT(VALUE(RIGHT($T$1,2)),"00")&amp;"|"&amp;IF(AND(VALUE(RIGHT($T$1,2))&gt;=57,VALUE(RIGHT($T$1,2))&lt;=63),$D82,"COMUM"),GABARITO!$D:$D,0)),1,0))</f>
        <v/>
      </c>
      <c r="U82" t="str">
        <f>IF(RESPOSTAS!V82="","",IF(UPPER(RESPOSTAS!V82)=INDEX(GABARITO!$C:$C,MATCH(TEXT(VALUE(RIGHT($U$1,2)),"00")&amp;"|"&amp;IF(AND(VALUE(RIGHT($U$1,2))&gt;=57,VALUE(RIGHT($U$1,2))&lt;=63),$D82,"COMUM"),GABARITO!$D:$D,0)),1,0))</f>
        <v/>
      </c>
      <c r="V82" t="str">
        <f>IF(RESPOSTAS!W82="","",IF(UPPER(RESPOSTAS!W82)=INDEX(GABARITO!$C:$C,MATCH(TEXT(VALUE(RIGHT($E$1,2)),"00")&amp;"|"&amp;IF(AND(VALUE(RIGHT($E$1,2))&gt;=57,VALUE(RIGHT($E$1,2))&lt;=63),$D82,"COMUM"),GABARITO!$D:$D,0)),1,0))</f>
        <v/>
      </c>
      <c r="W82" t="str">
        <f>IF(RESPOSTAS!X82="","",IF(UPPER(RESPOSTAS!X82)=INDEX(GABARITO!$C:$C,MATCH(TEXT(VALUE(RIGHT($W$1,2)),"00")&amp;"|"&amp;IF(AND(VALUE(RIGHT($W$1,2))&gt;=57,VALUE(RIGHT($W$1,2))&lt;=63),$D82,"COMUM"),GABARITO!$D:$D,0)),1,0))</f>
        <v/>
      </c>
      <c r="X82" t="str">
        <f>IF(RESPOSTAS!Y82="","",IF(UPPER(RESPOSTAS!Y82)=INDEX(GABARITO!$C:$C,MATCH(TEXT(VALUE(RIGHT($X$1,2)),"00")&amp;"|"&amp;IF(AND(VALUE(RIGHT($X$1,2))&gt;=57,VALUE(RIGHT($X$1,2))&lt;=63),$D82,"COMUM"),GABARITO!$D:$D,0)),1,0))</f>
        <v/>
      </c>
      <c r="Y82" t="str">
        <f>IF(RESPOSTAS!Z82="","",IF(UPPER(RESPOSTAS!Z82)=INDEX(GABARITO!$C:$C,MATCH(TEXT(VALUE(RIGHT($Y$1,2)),"00")&amp;"|"&amp;IF(AND(VALUE(RIGHT($Y$1,2))&gt;=57,VALUE(RIGHT($Y$1,2))&lt;=63),$D82,"COMUM"),GABARITO!$D:$D,0)),1,0))</f>
        <v/>
      </c>
      <c r="Z82" t="str">
        <f>IF(RESPOSTAS!AA82="","",IF(UPPER(RESPOSTAS!AA82)=INDEX(GABARITO!$C:$C,MATCH(TEXT(VALUE(RIGHT($Z$1,2)),"00")&amp;"|"&amp;IF(AND(VALUE(RIGHT($Z$1,2))&gt;=57,VALUE(RIGHT($Z$1,2))&lt;=63),$D82,"COMUM"),GABARITO!$D:$D,0)),1,0))</f>
        <v/>
      </c>
      <c r="AA82" t="str">
        <f>IF(RESPOSTAS!AB82="","",IF(UPPER(RESPOSTAS!AB82)=INDEX(GABARITO!$C:$C,MATCH(TEXT(VALUE(RIGHT($AA$1,2)),"00")&amp;"|"&amp;IF(AND(VALUE(RIGHT($AA$1,2))&gt;=57,VALUE(RIGHT($AA$1,2))&lt;=63),$D82,"COMUM"),GABARITO!$D:$D,0)),1,0))</f>
        <v/>
      </c>
      <c r="AB82" t="str">
        <f>IF(RESPOSTAS!AC82="","",IF(UPPER(RESPOSTAS!AC82)=INDEX(GABARITO!$C:$C,MATCH(TEXT(VALUE(RIGHT($AB$1,2)),"00")&amp;"|"&amp;IF(AND(VALUE(RIGHT($AB$1,2))&gt;=57,VALUE(RIGHT($AB$1,2))&lt;=63),$D82,"COMUM"),GABARITO!$D:$D,0)),1,0))</f>
        <v/>
      </c>
      <c r="AC82" t="str">
        <f>IF(RESPOSTAS!AD82="","",IF(UPPER(RESPOSTAS!AD82)=INDEX(GABARITO!$C:$C,MATCH(TEXT(VALUE(RIGHT($AC$1,2)),"00")&amp;"|"&amp;IF(AND(VALUE(RIGHT($AC$1,2))&gt;=57,VALUE(RIGHT($AC$1,2))&lt;=63),$D82,"COMUM"),GABARITO!$D:$D,0)),1,0))</f>
        <v/>
      </c>
      <c r="AD82" t="str">
        <f>IF(RESPOSTAS!AE82="","",IF(UPPER(RESPOSTAS!AE82)=INDEX(GABARITO!$C:$C,MATCH(TEXT(VALUE(RIGHT($AD$1,2)),"00")&amp;"|"&amp;IF(AND(VALUE(RIGHT($AD$1,2))&gt;=57,VALUE(RIGHT($AD$1,2))&lt;=63),$D82,"COMUM"),GABARITO!$D:$D,0)),1,0))</f>
        <v/>
      </c>
      <c r="AE82" t="str">
        <f>IF(RESPOSTAS!AF82="","",IF(UPPER(RESPOSTAS!AF82)=INDEX(GABARITO!$C:$C,MATCH(TEXT(VALUE(RIGHT($AE$1,2)),"00")&amp;"|"&amp;IF(AND(VALUE(RIGHT($AE$1,2))&gt;=57,VALUE(RIGHT($AE$1,2))&lt;=63),$D82,"COMUM"),GABARITO!$D:$D,0)),1,0))</f>
        <v/>
      </c>
      <c r="AF82" t="str">
        <f>IF(RESPOSTAS!AG82="","",IF(UPPER(RESPOSTAS!AG82)=INDEX(GABARITO!$C:$C,MATCH(TEXT(VALUE(RIGHT($AF$1,2)),"00")&amp;"|"&amp;IF(AND(VALUE(RIGHT($AF$1,2))&gt;=57,VALUE(RIGHT($AF$1,2))&lt;=63),$D82,"COMUM"),GABARITO!$D:$D,0)),1,0))</f>
        <v/>
      </c>
      <c r="AG82" t="str">
        <f>IF(RESPOSTAS!AH82="","",IF(UPPER(RESPOSTAS!AH82)=INDEX(GABARITO!$C:$C,MATCH(TEXT(VALUE(RIGHT($AG$1,2)),"00")&amp;"|"&amp;IF(AND(VALUE(RIGHT($AG$1,2))&gt;=57,VALUE(RIGHT($AG$1,2))&lt;=63),$D82,"COMUM"),GABARITO!$D:$D,0)),1,0))</f>
        <v/>
      </c>
      <c r="AH82" t="str">
        <f>IF(RESPOSTAS!AI82="","",IF(UPPER(RESPOSTAS!AI82)=INDEX(GABARITO!$C:$C,MATCH(TEXT(VALUE(RIGHT($AH$1,2)),"00")&amp;"|"&amp;IF(AND(VALUE(RIGHT($AH$1,2))&gt;=57,VALUE(RIGHT($AH$1,2))&lt;=63),$D82,"COMUM"),GABARITO!$D:$D,0)),1,0))</f>
        <v/>
      </c>
      <c r="AI82" t="str">
        <f>IF(RESPOSTAS!AJ82="","",IF(UPPER(RESPOSTAS!AJ82)=INDEX(GABARITO!$C:$C,MATCH(TEXT(VALUE(RIGHT($AI$1,2)),"00")&amp;"|"&amp;IF(AND(VALUE(RIGHT($AI$1,2))&gt;=57,VALUE(RIGHT($AI$1,2))&lt;=63),$D82,"COMUM"),GABARITO!$D:$D,0)),1,0))</f>
        <v/>
      </c>
      <c r="AJ82" t="str">
        <f>IF(RESPOSTAS!AK82="","",IF(UPPER(RESPOSTAS!AK82)=INDEX(GABARITO!$C:$C,MATCH(TEXT(VALUE(RIGHT($AJ$1,2)),"00")&amp;"|"&amp;IF(AND(VALUE(RIGHT($AJ$1,2))&gt;=57,VALUE(RIGHT($AJ$1,2))&lt;=63),$D82,"COMUM"),GABARITO!$D:$D,0)),1,0))</f>
        <v/>
      </c>
      <c r="AK82" t="str">
        <f>IF(RESPOSTAS!AL82="","",IF(UPPER(RESPOSTAS!AL82)=INDEX(GABARITO!$C:$C,MATCH(TEXT(VALUE(RIGHT($AK$1,2)),"00")&amp;"|"&amp;IF(AND(VALUE(RIGHT($AK$1,2))&gt;=57,VALUE(RIGHT($AK$1,2))&lt;=63),$D82,"COMUM"),GABARITO!$D:$D,0)),1,0))</f>
        <v/>
      </c>
      <c r="AL82" t="str">
        <f>IF(RESPOSTAS!AM82="","",IF(UPPER(RESPOSTAS!AM82)=INDEX(GABARITO!$C:$C,MATCH(TEXT(VALUE(RIGHT($AL$1,2)),"00")&amp;"|"&amp;IF(AND(VALUE(RIGHT($AL$1,2))&gt;=57,VALUE(RIGHT($AL$1,2))&lt;=63),$D82,"COMUM"),GABARITO!$D:$D,0)),1,0))</f>
        <v/>
      </c>
      <c r="AM82" t="str">
        <f>IF(RESPOSTAS!AN82="","",IF(UPPER(RESPOSTAS!AN82)=INDEX(GABARITO!$C:$C,MATCH(TEXT(VALUE(RIGHT($AM$1,2)),"00")&amp;"|"&amp;IF(AND(VALUE(RIGHT($AM$1,2))&gt;=57,VALUE(RIGHT($AM$1,2))&lt;=63),$D82,"COMUM"),GABARITO!$D:$D,0)),1,0))</f>
        <v/>
      </c>
      <c r="AN82" t="str">
        <f>IF(RESPOSTAS!AO82="","",IF(UPPER(RESPOSTAS!AO82)=INDEX(GABARITO!$C:$C,MATCH(TEXT(VALUE(RIGHT($AN$1,2)),"00")&amp;"|"&amp;IF(AND(VALUE(RIGHT($AN$1,2))&gt;=57,VALUE(RIGHT($AN$1,2))&lt;=63),$D82,"COMUM"),GABARITO!$D:$D,0)),1,0))</f>
        <v/>
      </c>
      <c r="AO82" t="str">
        <f>IF(RESPOSTAS!AP82="","",IF(UPPER(RESPOSTAS!AP82)=INDEX(GABARITO!$C:$C,MATCH(TEXT(VALUE(RIGHT($AO$1,2)),"00")&amp;"|"&amp;IF(AND(VALUE(RIGHT($AO$1,2))&gt;=57,VALUE(RIGHT($AO$1,2))&lt;=63),$D82,"COMUM"),GABARITO!$D:$D,0)),1,0))</f>
        <v/>
      </c>
      <c r="AP82" t="str">
        <f>IF(RESPOSTAS!AQ82="","",IF(UPPER(RESPOSTAS!AQ82)=INDEX(GABARITO!$C:$C,MATCH(TEXT(VALUE(RIGHT($AP$1,2)),"00")&amp;"|"&amp;IF(AND(VALUE(RIGHT($AP$1,2))&gt;=57,VALUE(RIGHT($AP$1,2))&lt;=63),$D82,"COMUM"),GABARITO!$D:$D,0)),1,0))</f>
        <v/>
      </c>
      <c r="AQ82" t="str">
        <f>IF(RESPOSTAS!AR82="","",IF(UPPER(RESPOSTAS!AR82)=INDEX(GABARITO!$C:$C,MATCH(TEXT(VALUE(RIGHT($AQ$1,2)),"00")&amp;"|"&amp;IF(AND(VALUE(RIGHT($AQ$1,2))&gt;=57,VALUE(RIGHT($AQ$1,2))&lt;=63),$D82,"COMUM"),GABARITO!$D:$D,0)),1,0))</f>
        <v/>
      </c>
      <c r="AR82" t="str">
        <f>IF(RESPOSTAS!AS82="","",IF(UPPER(RESPOSTAS!AS82)=INDEX(GABARITO!$C:$C,MATCH(TEXT(VALUE(RIGHT($AR$1,2)),"00")&amp;"|"&amp;IF(AND(VALUE(RIGHT($AR$1,2))&gt;=57,VALUE(RIGHT($AR$1,2))&lt;=63),$D82,"COMUM"),GABARITO!$D:$D,0)),1,0))</f>
        <v/>
      </c>
      <c r="AS82" t="str">
        <f>IF(RESPOSTAS!AT82="","",IF(UPPER(RESPOSTAS!AT82)=INDEX(GABARITO!$C:$C,MATCH(TEXT(VALUE(RIGHT($AS$1,2)),"00")&amp;"|"&amp;IF(AND(VALUE(RIGHT($AS$1,2))&gt;=57,VALUE(RIGHT($AS$1,2))&lt;=63),$D82,"COMUM"),GABARITO!$D:$D,0)),1,0))</f>
        <v/>
      </c>
      <c r="AT82" t="str">
        <f>IF(RESPOSTAS!AU82="","",IF(UPPER(RESPOSTAS!AU82)=INDEX(GABARITO!$C:$C,MATCH(TEXT(VALUE(RIGHT($AT$1,2)),"00")&amp;"|"&amp;IF(AND(VALUE(RIGHT($AT$1,2))&gt;=57,VALUE(RIGHT($AT$1,2))&lt;=63),$D82,"COMUM"),GABARITO!$D:$D,0)),1,0))</f>
        <v/>
      </c>
      <c r="AU82" t="str">
        <f>IF(RESPOSTAS!AV82="","",IF(UPPER(RESPOSTAS!AV82)=INDEX(GABARITO!$C:$C,MATCH(TEXT(VALUE(RIGHT($AU$1,2)),"00")&amp;"|"&amp;IF(AND(VALUE(RIGHT($AU$1,2))&gt;=57,VALUE(RIGHT($AU$1,2))&lt;=63),$D82,"COMUM"),GABARITO!$D:$D,0)),1,0))</f>
        <v/>
      </c>
      <c r="AV82" t="str">
        <f>IF(RESPOSTAS!AW82="","",IF(UPPER(RESPOSTAS!AW82)=INDEX(GABARITO!$C:$C,MATCH(TEXT(VALUE(RIGHT($AV$1,2)),"00")&amp;"|"&amp;IF(AND(VALUE(RIGHT($AV$1,2))&gt;=57,VALUE(RIGHT($AV$1,2))&lt;=63),$D82,"COMUM"),GABARITO!$D:$D,0)),1,0))</f>
        <v/>
      </c>
      <c r="AW82" t="str">
        <f>IF(RESPOSTAS!AX82="","",IF(UPPER(RESPOSTAS!AX82)=INDEX(GABARITO!$C:$C,MATCH(TEXT(VALUE(RIGHT($AW$1,2)),"00")&amp;"|"&amp;IF(AND(VALUE(RIGHT($AW$1,2))&gt;=57,VALUE(RIGHT($AW$1,2))&lt;=63),$D82,"COMUM"),GABARITO!$D:$D,0)),1,0))</f>
        <v/>
      </c>
      <c r="AX82" t="str">
        <f>IF(RESPOSTAS!AY82="","",IF(UPPER(RESPOSTAS!AY82)=INDEX(GABARITO!$C:$C,MATCH(TEXT(VALUE(RIGHT($AX$1,2)),"00")&amp;"|"&amp;IF(AND(VALUE(RIGHT($AX$1,2))&gt;=57,VALUE(RIGHT($AX$1,2))&lt;=63),$D82,"COMUM"),GABARITO!$D:$D,0)),1,0))</f>
        <v/>
      </c>
      <c r="AY82" t="str">
        <f>IF(RESPOSTAS!AZ82="","",IF(UPPER(RESPOSTAS!AZ82)=INDEX(GABARITO!$C:$C,MATCH(TEXT(VALUE(RIGHT($AY$1,2)),"00")&amp;"|"&amp;IF(AND(VALUE(RIGHT($AY$1,2))&gt;=57,VALUE(RIGHT($AY$1,2))&lt;=63),$D82,"COMUM"),GABARITO!$D:$D,0)),1,0))</f>
        <v/>
      </c>
      <c r="AZ82" t="str">
        <f>IF(RESPOSTAS!BA82="","",IF(UPPER(RESPOSTAS!BA82)=INDEX(GABARITO!$C:$C,MATCH(TEXT(VALUE(RIGHT($AZ$1,2)),"00")&amp;"|"&amp;IF(AND(VALUE(RIGHT($AZ$1,2))&gt;=57,VALUE(RIGHT($AZ$1,2))&lt;=63),$D82,"COMUM"),GABARITO!$D:$D,0)),1,0))</f>
        <v/>
      </c>
      <c r="BA82" t="str">
        <f>IF(RESPOSTAS!BB82="","",IF(UPPER(RESPOSTAS!BB82)=INDEX(GABARITO!$C:$C,MATCH(TEXT(VALUE(RIGHT($BA$1,2)),"00")&amp;"|"&amp;IF(AND(VALUE(RIGHT($BA$1,2))&gt;=57,VALUE(RIGHT($BA$1,2))&lt;=63),$D82,"COMUM"),GABARITO!$D:$D,0)),1,0))</f>
        <v/>
      </c>
      <c r="BB82" t="str">
        <f>IF(RESPOSTAS!BC82="","",IF(UPPER(RESPOSTAS!BC82)=INDEX(GABARITO!$C:$C,MATCH(TEXT(VALUE(RIGHT($BB$1,2)),"00")&amp;"|"&amp;IF(AND(VALUE(RIGHT($BB$1,2))&gt;=57,VALUE(RIGHT($BB$1,2))&lt;=63),$D82,"COMUM"),GABARITO!$D:$D,0)),1,0))</f>
        <v/>
      </c>
      <c r="BC82" t="str">
        <f>IF(RESPOSTAS!BD82="","",IF(UPPER(RESPOSTAS!BD82)=INDEX(GABARITO!$C:$C,MATCH(TEXT(VALUE(RIGHT($BC$1,2)),"00")&amp;"|"&amp;IF(AND(VALUE(RIGHT($BC$1,2))&gt;=57,VALUE(RIGHT($BC$1,2))&lt;=63),$D82,"COMUM"),GABARITO!$D:$D,0)),1,0))</f>
        <v/>
      </c>
      <c r="BD82" t="str">
        <f>IF(RESPOSTAS!BE82="","",IF(UPPER(RESPOSTAS!BE82)=INDEX(GABARITO!$C:$C,MATCH(TEXT(VALUE(RIGHT($BD$1,2)),"00")&amp;"|"&amp;IF(AND(VALUE(RIGHT($BD$1,2))&gt;=57,VALUE(RIGHT($BD$1,2))&lt;=63),$D82,"COMUM"),GABARITO!$D:$D,0)),1,0))</f>
        <v/>
      </c>
      <c r="BE82" t="str">
        <f>IF(RESPOSTAS!BF82="","",IF(UPPER(RESPOSTAS!BF82)=INDEX(GABARITO!$C:$C,MATCH(TEXT(VALUE(RIGHT($BE$1,2)),"00")&amp;"|"&amp;IF(AND(VALUE(RIGHT($BE$1,2))&gt;=57,VALUE(RIGHT($BE$1,2))&lt;=63),$D82,"COMUM"),GABARITO!$D:$D,0)),1,0))</f>
        <v/>
      </c>
      <c r="BF82" t="str">
        <f>IF(RESPOSTAS!BG82="","",IF(UPPER(RESPOSTAS!BG82)=INDEX(GABARITO!$C:$C,MATCH(TEXT(VALUE(RIGHT($BF$1,2)),"00")&amp;"|"&amp;IF(AND(VALUE(RIGHT($BF$1,2))&gt;=57,VALUE(RIGHT($BF$1,2))&lt;=63),$D82,"COMUM"),GABARITO!$D:$D,0)),1,0))</f>
        <v/>
      </c>
      <c r="BG82" t="str">
        <f>IF(RESPOSTAS!BH82="","",IF(UPPER(RESPOSTAS!BH82)=INDEX(GABARITO!$C:$C,MATCH(TEXT(VALUE(RIGHT($BG$1,2)),"00")&amp;"|"&amp;IF(AND(VALUE(RIGHT($BG$1,2))&gt;=57,VALUE(RIGHT($BG$1,2))&lt;=63),$D82,"COMUM"),GABARITO!$D:$D,0)),1,0))</f>
        <v/>
      </c>
      <c r="BH82" t="str">
        <f>IF(RESPOSTAS!BI82="","",IF(UPPER(RESPOSTAS!BI82)=INDEX(GABARITO!$C:$C,MATCH(TEXT(VALUE(RIGHT($BH$1,2)),"00")&amp;"|"&amp;IF(AND(VALUE(RIGHT($BH$1,2))&gt;=57,VALUE(RIGHT($BH$1,2))&lt;=63),$D82,"COMUM"),GABARITO!$D:$D,0)),1,0))</f>
        <v/>
      </c>
      <c r="BI82" t="str">
        <f>IF(RESPOSTAS!BJ82="","",IF(UPPER(RESPOSTAS!BJ82)=INDEX(GABARITO!$C:$C,MATCH(TEXT(VALUE(RIGHT($BI$1,2)),"00")&amp;"|"&amp;IF(AND(VALUE(RIGHT($BI$1,2))&gt;=57,VALUE(RIGHT($BI$1,2))&lt;=63),$D82,"COMUM"),GABARITO!$D:$D,0)),1,0))</f>
        <v/>
      </c>
      <c r="BJ82" t="str">
        <f>IF(RESPOSTAS!BK82="","",IF(UPPER(RESPOSTAS!BK82)=INDEX(GABARITO!$C:$C,MATCH(TEXT(VALUE(RIGHT($BJ$1,2)),"00")&amp;"|"&amp;IF(AND(VALUE(RIGHT($BJ$1,2))&gt;=57,VALUE(RIGHT($BJ$1,2))&lt;=63),$D82,"COMUM"),GABARITO!$D:$D,0)),1,0))</f>
        <v/>
      </c>
      <c r="BK82" t="str">
        <f>IF(RESPOSTAS!BL82="","",IF(UPPER(RESPOSTAS!BL82)=INDEX(GABARITO!$C:$C,MATCH(TEXT(VALUE(RIGHT($BK$1,2)),"00")&amp;"|"&amp;IF(AND(VALUE(RIGHT($BK$1,2))&gt;=57,VALUE(RIGHT($BK$1,2))&lt;=63),$D82,"COMUM"),GABARITO!$D:$D,0)),1,0))</f>
        <v/>
      </c>
      <c r="BL82" t="str">
        <f>IF(RESPOSTAS!BM82="","",IF(UPPER(RESPOSTAS!BM82)=INDEX(GABARITO!$C:$C,MATCH(TEXT(VALUE(RIGHT($BL$1,2)),"00")&amp;"|"&amp;IF(AND(VALUE(RIGHT($BL$1,2))&gt;=57,VALUE(RIGHT($BL$1,2))&lt;=63),$D82,"COMUM"),GABARITO!$D:$D,0)),1,0))</f>
        <v/>
      </c>
      <c r="BM82" t="str">
        <f>IF(RESPOSTAS!BN82="","",IF(UPPER(RESPOSTAS!BN82)=INDEX(GABARITO!$C:$C,MATCH(TEXT(VALUE(RIGHT($BM$1,2)),"00")&amp;"|"&amp;IF(AND(VALUE(RIGHT($BM$1,2))&gt;=57,VALUE(RIGHT($BM$1,2))&lt;=63),$D82,"COMUM"),GABARITO!$D:$D,0)),1,0))</f>
        <v/>
      </c>
      <c r="BN82" t="str">
        <f>IF(RESPOSTAS!BO82="","",IF(UPPER(RESPOSTAS!BO82)=INDEX(GABARITO!$C:$C,MATCH(TEXT(VALUE(RIGHT($BN$1,2)),"00")&amp;"|"&amp;IF(AND(VALUE(RIGHT($BN$1,2))&gt;=57,VALUE(RIGHT($BN$1,2))&lt;=63),$D82,"COMUM"),GABARITO!$D:$D,0)),1,0))</f>
        <v/>
      </c>
      <c r="BO82" t="str">
        <f>IF(RESPOSTAS!BP82="","",IF(UPPER(RESPOSTAS!BP82)=INDEX(GABARITO!$C:$C,MATCH(TEXT(VALUE(RIGHT($BO$1,2)),"00")&amp;"|"&amp;IF(AND(VALUE(RIGHT($BO$1,2))&gt;=57,VALUE(RIGHT($BO$1,2))&lt;=63),$D82,"COMUM"),GABARITO!$D:$D,0)),1,0))</f>
        <v/>
      </c>
      <c r="BP82">
        <f>COUNTIF(RESPOSTAS!F82:BP82,"&lt;&gt;")</f>
        <v>0</v>
      </c>
      <c r="BQ82" t="str">
        <f t="shared" si="12"/>
        <v/>
      </c>
      <c r="BR82" s="10" t="str">
        <f t="shared" si="13"/>
        <v/>
      </c>
      <c r="BT82" s="11" t="str">
        <f t="shared" si="15"/>
        <v/>
      </c>
      <c r="BU82" s="11" t="str">
        <f t="shared" si="16"/>
        <v/>
      </c>
      <c r="BV82" s="11" t="str">
        <f t="shared" si="17"/>
        <v/>
      </c>
      <c r="BW82" s="11" t="str">
        <f t="shared" si="18"/>
        <v/>
      </c>
      <c r="BX82" s="11" t="str">
        <f t="shared" si="19"/>
        <v/>
      </c>
      <c r="BY82" s="11" t="str">
        <f t="shared" si="20"/>
        <v/>
      </c>
      <c r="BZ82" s="3" t="str">
        <f t="shared" si="14"/>
        <v/>
      </c>
      <c r="CA82" s="3" t="e">
        <f t="shared" si="11"/>
        <v>#VALUE!</v>
      </c>
    </row>
    <row r="83" spans="1:79" x14ac:dyDescent="0.25">
      <c r="A83" t="str">
        <f>IF(RESPOSTAS!A83="","",RESPOSTAS!A83)</f>
        <v/>
      </c>
      <c r="B83" t="str">
        <f>IF(RESPOSTAS!C83="","",RESPOSTAS!C83)</f>
        <v/>
      </c>
      <c r="C83" t="str">
        <f>IF(RESPOSTAS!D83="","",RESPOSTAS!D83)</f>
        <v/>
      </c>
      <c r="D83" t="str">
        <f>IF(RESPOSTAS!E83="","",RESPOSTAS!E83)</f>
        <v/>
      </c>
      <c r="E83" t="str">
        <f>IF(RESPOSTAS!F83="","",IF(UPPER(RESPOSTAS!F83)=INDEX(GABARITO!$C:$C,MATCH(TEXT(VALUE(RIGHT($E$1,2)),"00")&amp;"|"&amp;IF(AND(VALUE(RIGHT($E$1,2))&gt;=57,VALUE(RIGHT($E$1,2))&lt;=63),$D83,"COMUM"),GABARITO!$D:$D,0)),1,0))</f>
        <v/>
      </c>
      <c r="F83" t="str">
        <f>IF(RESPOSTAS!G83="","",IF(UPPER(RESPOSTAS!G83)=INDEX(GABARITO!$C:$C,MATCH(TEXT(VALUE(RIGHT($F$1,2)),"00")&amp;"|"&amp;IF(AND(VALUE(RIGHT($F$1,2))&gt;=57,VALUE(RIGHT($F$1,2))&lt;=63),$D83,"COMUM"),GABARITO!$D:$D,0)),1,0))</f>
        <v/>
      </c>
      <c r="G83" t="str">
        <f>IF(RESPOSTAS!H83="","",IF(UPPER(RESPOSTAS!H83)=INDEX(GABARITO!$C:$C,MATCH(TEXT(VALUE(RIGHT($G$1,2)),"00")&amp;"|"&amp;IF(AND(VALUE(RIGHT($G$1,2))&gt;=57,VALUE(RIGHT($G$1,2))&lt;=63),$D83,"COMUM"),GABARITO!$D:$D,0)),1,0))</f>
        <v/>
      </c>
      <c r="H83" t="str">
        <f>IF(RESPOSTAS!I83="","",IF(UPPER(RESPOSTAS!I83)=INDEX(GABARITO!$C:$C,MATCH(TEXT(VALUE(RIGHT($H$1,2)),"00")&amp;"|"&amp;IF(AND(VALUE(RIGHT($H$1,2))&gt;=57,VALUE(RIGHT($H$1,2))&lt;=63),$D83,"COMUM"),GABARITO!$D:$D,0)),1,0))</f>
        <v/>
      </c>
      <c r="I83" t="str">
        <f>IF(RESPOSTAS!J83="","",IF(UPPER(RESPOSTAS!J83)=INDEX(GABARITO!$C:$C,MATCH(TEXT(VALUE(RIGHT($I$1,2)),"00")&amp;"|"&amp;IF(AND(VALUE(RIGHT($I$1,2))&gt;=57,VALUE(RIGHT($I$1,2))&lt;=63),$D83,"COMUM"),GABARITO!$D:$D,0)),1,0))</f>
        <v/>
      </c>
      <c r="J83" t="str">
        <f>IF(RESPOSTAS!K83="","",IF(UPPER(RESPOSTAS!K83)=INDEX(GABARITO!$C:$C,MATCH(TEXT(VALUE(RIGHT($J$1,2)),"00")&amp;"|"&amp;IF(AND(VALUE(RIGHT($J$1,2))&gt;=57,VALUE(RIGHT($J$1,2))&lt;=63),$D83,"COMUM"),GABARITO!$D:$D,0)),1,0))</f>
        <v/>
      </c>
      <c r="K83" t="str">
        <f>IF(RESPOSTAS!L83="","",IF(UPPER(RESPOSTAS!L83)=INDEX(GABARITO!$C:$C,MATCH(TEXT(VALUE(RIGHT($K$1,2)),"00")&amp;"|"&amp;IF(AND(VALUE(RIGHT($K$1,2))&gt;=57,VALUE(RIGHT($K$1,2))&lt;=63),$D83,"COMUM"),GABARITO!$D:$D,0)),1,0))</f>
        <v/>
      </c>
      <c r="L83" t="str">
        <f>IF(RESPOSTAS!M83="","",IF(UPPER(RESPOSTAS!M83)=INDEX(GABARITO!$C:$C,MATCH(TEXT(VALUE(RIGHT($L$1,2)),"00")&amp;"|"&amp;IF(AND(VALUE(RIGHT($L$1,2))&gt;=57,VALUE(RIGHT($L$1,2))&lt;=63),$D83,"COMUM"),GABARITO!$D:$D,0)),1,0))</f>
        <v/>
      </c>
      <c r="M83" t="str">
        <f>IF(RESPOSTAS!N83="","",IF(UPPER(RESPOSTAS!N83)=INDEX(GABARITO!$C:$C,MATCH(TEXT(VALUE(RIGHT($M$1,2)),"00")&amp;"|"&amp;IF(AND(VALUE(RIGHT($M$1,2))&gt;=57,VALUE(RIGHT($M$1,2))&lt;=63),$D83,"COMUM"),GABARITO!$D:$D,0)),1,0))</f>
        <v/>
      </c>
      <c r="N83" t="str">
        <f>IF(RESPOSTAS!O83="","",IF(UPPER(RESPOSTAS!O83)=INDEX(GABARITO!$C:$C,MATCH(TEXT(VALUE(RIGHT($E$1,2)),"00")&amp;"|"&amp;IF(AND(VALUE(RIGHT($E$1,2))&gt;=57,VALUE(RIGHT($E$1,2))&lt;=63),$D83,"COMUM"),GABARITO!$D:$D,0)),1,0))</f>
        <v/>
      </c>
      <c r="O83" t="str">
        <f>IF(RESPOSTAS!P83="","",IF(UPPER(RESPOSTAS!P83)=INDEX(GABARITO!$C:$C,MATCH(TEXT(VALUE(RIGHT($O$1,2)),"00")&amp;"|"&amp;IF(AND(VALUE(RIGHT($O$1,2))&gt;=57,VALUE(RIGHT($O$1,2))&lt;=63),$D83,"COMUM"),GABARITO!$D:$D,0)),1,0))</f>
        <v/>
      </c>
      <c r="P83" t="str">
        <f>IF(RESPOSTAS!Q83="","",IF(UPPER(RESPOSTAS!Q83)=INDEX(GABARITO!$C:$C,MATCH(TEXT(VALUE(RIGHT($P$1,2)),"00")&amp;"|"&amp;IF(AND(VALUE(RIGHT($P$1,2))&gt;=57,VALUE(RIGHT($P$1,2))&lt;=63),$D83,"COMUM"),GABARITO!$D:$D,0)),1,0))</f>
        <v/>
      </c>
      <c r="Q83" t="str">
        <f>IF(RESPOSTAS!R83="","",IF(UPPER(RESPOSTAS!R83)=INDEX(GABARITO!$C:$C,MATCH(TEXT(VALUE(RIGHT($Q$1,2)),"00")&amp;"|"&amp;IF(AND(VALUE(RIGHT($Q$1,2))&gt;=57,VALUE(RIGHT($Q$1,2))&lt;=63),$D83,"COMUM"),GABARITO!$D:$D,0)),1,0))</f>
        <v/>
      </c>
      <c r="R83" t="str">
        <f>IF(RESPOSTAS!S83="","",IF(UPPER(RESPOSTAS!S83)=INDEX(GABARITO!$C:$C,MATCH(TEXT(VALUE(RIGHT($R$1,2)),"00")&amp;"|"&amp;IF(AND(VALUE(RIGHT($R$1,2))&gt;=57,VALUE(RIGHT($R$1,2))&lt;=63),$D83,"COMUM"),GABARITO!$D:$D,0)),1,0))</f>
        <v/>
      </c>
      <c r="S83" t="str">
        <f>IF(RESPOSTAS!T83="","",IF(UPPER(RESPOSTAS!T83)=INDEX(GABARITO!$C:$C,MATCH(TEXT(VALUE(RIGHT($S$1,2)),"00")&amp;"|"&amp;IF(AND(VALUE(RIGHT($S$1,2))&gt;=57,VALUE(RIGHT($S$1,2))&lt;=63),$D83,"COMUM"),GABARITO!$D:$D,0)),1,0))</f>
        <v/>
      </c>
      <c r="T83" t="str">
        <f>IF(RESPOSTAS!U83="","",IF(UPPER(RESPOSTAS!U83)=INDEX(GABARITO!$C:$C,MATCH(TEXT(VALUE(RIGHT($T$1,2)),"00")&amp;"|"&amp;IF(AND(VALUE(RIGHT($T$1,2))&gt;=57,VALUE(RIGHT($T$1,2))&lt;=63),$D83,"COMUM"),GABARITO!$D:$D,0)),1,0))</f>
        <v/>
      </c>
      <c r="U83" t="str">
        <f>IF(RESPOSTAS!V83="","",IF(UPPER(RESPOSTAS!V83)=INDEX(GABARITO!$C:$C,MATCH(TEXT(VALUE(RIGHT($U$1,2)),"00")&amp;"|"&amp;IF(AND(VALUE(RIGHT($U$1,2))&gt;=57,VALUE(RIGHT($U$1,2))&lt;=63),$D83,"COMUM"),GABARITO!$D:$D,0)),1,0))</f>
        <v/>
      </c>
      <c r="V83" t="str">
        <f>IF(RESPOSTAS!W83="","",IF(UPPER(RESPOSTAS!W83)=INDEX(GABARITO!$C:$C,MATCH(TEXT(VALUE(RIGHT($E$1,2)),"00")&amp;"|"&amp;IF(AND(VALUE(RIGHT($E$1,2))&gt;=57,VALUE(RIGHT($E$1,2))&lt;=63),$D83,"COMUM"),GABARITO!$D:$D,0)),1,0))</f>
        <v/>
      </c>
      <c r="W83" t="str">
        <f>IF(RESPOSTAS!X83="","",IF(UPPER(RESPOSTAS!X83)=INDEX(GABARITO!$C:$C,MATCH(TEXT(VALUE(RIGHT($W$1,2)),"00")&amp;"|"&amp;IF(AND(VALUE(RIGHT($W$1,2))&gt;=57,VALUE(RIGHT($W$1,2))&lt;=63),$D83,"COMUM"),GABARITO!$D:$D,0)),1,0))</f>
        <v/>
      </c>
      <c r="X83" t="str">
        <f>IF(RESPOSTAS!Y83="","",IF(UPPER(RESPOSTAS!Y83)=INDEX(GABARITO!$C:$C,MATCH(TEXT(VALUE(RIGHT($X$1,2)),"00")&amp;"|"&amp;IF(AND(VALUE(RIGHT($X$1,2))&gt;=57,VALUE(RIGHT($X$1,2))&lt;=63),$D83,"COMUM"),GABARITO!$D:$D,0)),1,0))</f>
        <v/>
      </c>
      <c r="Y83" t="str">
        <f>IF(RESPOSTAS!Z83="","",IF(UPPER(RESPOSTAS!Z83)=INDEX(GABARITO!$C:$C,MATCH(TEXT(VALUE(RIGHT($Y$1,2)),"00")&amp;"|"&amp;IF(AND(VALUE(RIGHT($Y$1,2))&gt;=57,VALUE(RIGHT($Y$1,2))&lt;=63),$D83,"COMUM"),GABARITO!$D:$D,0)),1,0))</f>
        <v/>
      </c>
      <c r="Z83" t="str">
        <f>IF(RESPOSTAS!AA83="","",IF(UPPER(RESPOSTAS!AA83)=INDEX(GABARITO!$C:$C,MATCH(TEXT(VALUE(RIGHT($Z$1,2)),"00")&amp;"|"&amp;IF(AND(VALUE(RIGHT($Z$1,2))&gt;=57,VALUE(RIGHT($Z$1,2))&lt;=63),$D83,"COMUM"),GABARITO!$D:$D,0)),1,0))</f>
        <v/>
      </c>
      <c r="AA83" t="str">
        <f>IF(RESPOSTAS!AB83="","",IF(UPPER(RESPOSTAS!AB83)=INDEX(GABARITO!$C:$C,MATCH(TEXT(VALUE(RIGHT($AA$1,2)),"00")&amp;"|"&amp;IF(AND(VALUE(RIGHT($AA$1,2))&gt;=57,VALUE(RIGHT($AA$1,2))&lt;=63),$D83,"COMUM"),GABARITO!$D:$D,0)),1,0))</f>
        <v/>
      </c>
      <c r="AB83" t="str">
        <f>IF(RESPOSTAS!AC83="","",IF(UPPER(RESPOSTAS!AC83)=INDEX(GABARITO!$C:$C,MATCH(TEXT(VALUE(RIGHT($AB$1,2)),"00")&amp;"|"&amp;IF(AND(VALUE(RIGHT($AB$1,2))&gt;=57,VALUE(RIGHT($AB$1,2))&lt;=63),$D83,"COMUM"),GABARITO!$D:$D,0)),1,0))</f>
        <v/>
      </c>
      <c r="AC83" t="str">
        <f>IF(RESPOSTAS!AD83="","",IF(UPPER(RESPOSTAS!AD83)=INDEX(GABARITO!$C:$C,MATCH(TEXT(VALUE(RIGHT($AC$1,2)),"00")&amp;"|"&amp;IF(AND(VALUE(RIGHT($AC$1,2))&gt;=57,VALUE(RIGHT($AC$1,2))&lt;=63),$D83,"COMUM"),GABARITO!$D:$D,0)),1,0))</f>
        <v/>
      </c>
      <c r="AD83" t="str">
        <f>IF(RESPOSTAS!AE83="","",IF(UPPER(RESPOSTAS!AE83)=INDEX(GABARITO!$C:$C,MATCH(TEXT(VALUE(RIGHT($AD$1,2)),"00")&amp;"|"&amp;IF(AND(VALUE(RIGHT($AD$1,2))&gt;=57,VALUE(RIGHT($AD$1,2))&lt;=63),$D83,"COMUM"),GABARITO!$D:$D,0)),1,0))</f>
        <v/>
      </c>
      <c r="AE83" t="str">
        <f>IF(RESPOSTAS!AF83="","",IF(UPPER(RESPOSTAS!AF83)=INDEX(GABARITO!$C:$C,MATCH(TEXT(VALUE(RIGHT($AE$1,2)),"00")&amp;"|"&amp;IF(AND(VALUE(RIGHT($AE$1,2))&gt;=57,VALUE(RIGHT($AE$1,2))&lt;=63),$D83,"COMUM"),GABARITO!$D:$D,0)),1,0))</f>
        <v/>
      </c>
      <c r="AF83" t="str">
        <f>IF(RESPOSTAS!AG83="","",IF(UPPER(RESPOSTAS!AG83)=INDEX(GABARITO!$C:$C,MATCH(TEXT(VALUE(RIGHT($AF$1,2)),"00")&amp;"|"&amp;IF(AND(VALUE(RIGHT($AF$1,2))&gt;=57,VALUE(RIGHT($AF$1,2))&lt;=63),$D83,"COMUM"),GABARITO!$D:$D,0)),1,0))</f>
        <v/>
      </c>
      <c r="AG83" t="str">
        <f>IF(RESPOSTAS!AH83="","",IF(UPPER(RESPOSTAS!AH83)=INDEX(GABARITO!$C:$C,MATCH(TEXT(VALUE(RIGHT($AG$1,2)),"00")&amp;"|"&amp;IF(AND(VALUE(RIGHT($AG$1,2))&gt;=57,VALUE(RIGHT($AG$1,2))&lt;=63),$D83,"COMUM"),GABARITO!$D:$D,0)),1,0))</f>
        <v/>
      </c>
      <c r="AH83" t="str">
        <f>IF(RESPOSTAS!AI83="","",IF(UPPER(RESPOSTAS!AI83)=INDEX(GABARITO!$C:$C,MATCH(TEXT(VALUE(RIGHT($AH$1,2)),"00")&amp;"|"&amp;IF(AND(VALUE(RIGHT($AH$1,2))&gt;=57,VALUE(RIGHT($AH$1,2))&lt;=63),$D83,"COMUM"),GABARITO!$D:$D,0)),1,0))</f>
        <v/>
      </c>
      <c r="AI83" t="str">
        <f>IF(RESPOSTAS!AJ83="","",IF(UPPER(RESPOSTAS!AJ83)=INDEX(GABARITO!$C:$C,MATCH(TEXT(VALUE(RIGHT($AI$1,2)),"00")&amp;"|"&amp;IF(AND(VALUE(RIGHT($AI$1,2))&gt;=57,VALUE(RIGHT($AI$1,2))&lt;=63),$D83,"COMUM"),GABARITO!$D:$D,0)),1,0))</f>
        <v/>
      </c>
      <c r="AJ83" t="str">
        <f>IF(RESPOSTAS!AK83="","",IF(UPPER(RESPOSTAS!AK83)=INDEX(GABARITO!$C:$C,MATCH(TEXT(VALUE(RIGHT($AJ$1,2)),"00")&amp;"|"&amp;IF(AND(VALUE(RIGHT($AJ$1,2))&gt;=57,VALUE(RIGHT($AJ$1,2))&lt;=63),$D83,"COMUM"),GABARITO!$D:$D,0)),1,0))</f>
        <v/>
      </c>
      <c r="AK83" t="str">
        <f>IF(RESPOSTAS!AL83="","",IF(UPPER(RESPOSTAS!AL83)=INDEX(GABARITO!$C:$C,MATCH(TEXT(VALUE(RIGHT($AK$1,2)),"00")&amp;"|"&amp;IF(AND(VALUE(RIGHT($AK$1,2))&gt;=57,VALUE(RIGHT($AK$1,2))&lt;=63),$D83,"COMUM"),GABARITO!$D:$D,0)),1,0))</f>
        <v/>
      </c>
      <c r="AL83" t="str">
        <f>IF(RESPOSTAS!AM83="","",IF(UPPER(RESPOSTAS!AM83)=INDEX(GABARITO!$C:$C,MATCH(TEXT(VALUE(RIGHT($AL$1,2)),"00")&amp;"|"&amp;IF(AND(VALUE(RIGHT($AL$1,2))&gt;=57,VALUE(RIGHT($AL$1,2))&lt;=63),$D83,"COMUM"),GABARITO!$D:$D,0)),1,0))</f>
        <v/>
      </c>
      <c r="AM83" t="str">
        <f>IF(RESPOSTAS!AN83="","",IF(UPPER(RESPOSTAS!AN83)=INDEX(GABARITO!$C:$C,MATCH(TEXT(VALUE(RIGHT($AM$1,2)),"00")&amp;"|"&amp;IF(AND(VALUE(RIGHT($AM$1,2))&gt;=57,VALUE(RIGHT($AM$1,2))&lt;=63),$D83,"COMUM"),GABARITO!$D:$D,0)),1,0))</f>
        <v/>
      </c>
      <c r="AN83" t="str">
        <f>IF(RESPOSTAS!AO83="","",IF(UPPER(RESPOSTAS!AO83)=INDEX(GABARITO!$C:$C,MATCH(TEXT(VALUE(RIGHT($AN$1,2)),"00")&amp;"|"&amp;IF(AND(VALUE(RIGHT($AN$1,2))&gt;=57,VALUE(RIGHT($AN$1,2))&lt;=63),$D83,"COMUM"),GABARITO!$D:$D,0)),1,0))</f>
        <v/>
      </c>
      <c r="AO83" t="str">
        <f>IF(RESPOSTAS!AP83="","",IF(UPPER(RESPOSTAS!AP83)=INDEX(GABARITO!$C:$C,MATCH(TEXT(VALUE(RIGHT($AO$1,2)),"00")&amp;"|"&amp;IF(AND(VALUE(RIGHT($AO$1,2))&gt;=57,VALUE(RIGHT($AO$1,2))&lt;=63),$D83,"COMUM"),GABARITO!$D:$D,0)),1,0))</f>
        <v/>
      </c>
      <c r="AP83" t="str">
        <f>IF(RESPOSTAS!AQ83="","",IF(UPPER(RESPOSTAS!AQ83)=INDEX(GABARITO!$C:$C,MATCH(TEXT(VALUE(RIGHT($AP$1,2)),"00")&amp;"|"&amp;IF(AND(VALUE(RIGHT($AP$1,2))&gt;=57,VALUE(RIGHT($AP$1,2))&lt;=63),$D83,"COMUM"),GABARITO!$D:$D,0)),1,0))</f>
        <v/>
      </c>
      <c r="AQ83" t="str">
        <f>IF(RESPOSTAS!AR83="","",IF(UPPER(RESPOSTAS!AR83)=INDEX(GABARITO!$C:$C,MATCH(TEXT(VALUE(RIGHT($AQ$1,2)),"00")&amp;"|"&amp;IF(AND(VALUE(RIGHT($AQ$1,2))&gt;=57,VALUE(RIGHT($AQ$1,2))&lt;=63),$D83,"COMUM"),GABARITO!$D:$D,0)),1,0))</f>
        <v/>
      </c>
      <c r="AR83" t="str">
        <f>IF(RESPOSTAS!AS83="","",IF(UPPER(RESPOSTAS!AS83)=INDEX(GABARITO!$C:$C,MATCH(TEXT(VALUE(RIGHT($AR$1,2)),"00")&amp;"|"&amp;IF(AND(VALUE(RIGHT($AR$1,2))&gt;=57,VALUE(RIGHT($AR$1,2))&lt;=63),$D83,"COMUM"),GABARITO!$D:$D,0)),1,0))</f>
        <v/>
      </c>
      <c r="AS83" t="str">
        <f>IF(RESPOSTAS!AT83="","",IF(UPPER(RESPOSTAS!AT83)=INDEX(GABARITO!$C:$C,MATCH(TEXT(VALUE(RIGHT($AS$1,2)),"00")&amp;"|"&amp;IF(AND(VALUE(RIGHT($AS$1,2))&gt;=57,VALUE(RIGHT($AS$1,2))&lt;=63),$D83,"COMUM"),GABARITO!$D:$D,0)),1,0))</f>
        <v/>
      </c>
      <c r="AT83" t="str">
        <f>IF(RESPOSTAS!AU83="","",IF(UPPER(RESPOSTAS!AU83)=INDEX(GABARITO!$C:$C,MATCH(TEXT(VALUE(RIGHT($AT$1,2)),"00")&amp;"|"&amp;IF(AND(VALUE(RIGHT($AT$1,2))&gt;=57,VALUE(RIGHT($AT$1,2))&lt;=63),$D83,"COMUM"),GABARITO!$D:$D,0)),1,0))</f>
        <v/>
      </c>
      <c r="AU83" t="str">
        <f>IF(RESPOSTAS!AV83="","",IF(UPPER(RESPOSTAS!AV83)=INDEX(GABARITO!$C:$C,MATCH(TEXT(VALUE(RIGHT($AU$1,2)),"00")&amp;"|"&amp;IF(AND(VALUE(RIGHT($AU$1,2))&gt;=57,VALUE(RIGHT($AU$1,2))&lt;=63),$D83,"COMUM"),GABARITO!$D:$D,0)),1,0))</f>
        <v/>
      </c>
      <c r="AV83" t="str">
        <f>IF(RESPOSTAS!AW83="","",IF(UPPER(RESPOSTAS!AW83)=INDEX(GABARITO!$C:$C,MATCH(TEXT(VALUE(RIGHT($AV$1,2)),"00")&amp;"|"&amp;IF(AND(VALUE(RIGHT($AV$1,2))&gt;=57,VALUE(RIGHT($AV$1,2))&lt;=63),$D83,"COMUM"),GABARITO!$D:$D,0)),1,0))</f>
        <v/>
      </c>
      <c r="AW83" t="str">
        <f>IF(RESPOSTAS!AX83="","",IF(UPPER(RESPOSTAS!AX83)=INDEX(GABARITO!$C:$C,MATCH(TEXT(VALUE(RIGHT($AW$1,2)),"00")&amp;"|"&amp;IF(AND(VALUE(RIGHT($AW$1,2))&gt;=57,VALUE(RIGHT($AW$1,2))&lt;=63),$D83,"COMUM"),GABARITO!$D:$D,0)),1,0))</f>
        <v/>
      </c>
      <c r="AX83" t="str">
        <f>IF(RESPOSTAS!AY83="","",IF(UPPER(RESPOSTAS!AY83)=INDEX(GABARITO!$C:$C,MATCH(TEXT(VALUE(RIGHT($AX$1,2)),"00")&amp;"|"&amp;IF(AND(VALUE(RIGHT($AX$1,2))&gt;=57,VALUE(RIGHT($AX$1,2))&lt;=63),$D83,"COMUM"),GABARITO!$D:$D,0)),1,0))</f>
        <v/>
      </c>
      <c r="AY83" t="str">
        <f>IF(RESPOSTAS!AZ83="","",IF(UPPER(RESPOSTAS!AZ83)=INDEX(GABARITO!$C:$C,MATCH(TEXT(VALUE(RIGHT($AY$1,2)),"00")&amp;"|"&amp;IF(AND(VALUE(RIGHT($AY$1,2))&gt;=57,VALUE(RIGHT($AY$1,2))&lt;=63),$D83,"COMUM"),GABARITO!$D:$D,0)),1,0))</f>
        <v/>
      </c>
      <c r="AZ83" t="str">
        <f>IF(RESPOSTAS!BA83="","",IF(UPPER(RESPOSTAS!BA83)=INDEX(GABARITO!$C:$C,MATCH(TEXT(VALUE(RIGHT($AZ$1,2)),"00")&amp;"|"&amp;IF(AND(VALUE(RIGHT($AZ$1,2))&gt;=57,VALUE(RIGHT($AZ$1,2))&lt;=63),$D83,"COMUM"),GABARITO!$D:$D,0)),1,0))</f>
        <v/>
      </c>
      <c r="BA83" t="str">
        <f>IF(RESPOSTAS!BB83="","",IF(UPPER(RESPOSTAS!BB83)=INDEX(GABARITO!$C:$C,MATCH(TEXT(VALUE(RIGHT($BA$1,2)),"00")&amp;"|"&amp;IF(AND(VALUE(RIGHT($BA$1,2))&gt;=57,VALUE(RIGHT($BA$1,2))&lt;=63),$D83,"COMUM"),GABARITO!$D:$D,0)),1,0))</f>
        <v/>
      </c>
      <c r="BB83" t="str">
        <f>IF(RESPOSTAS!BC83="","",IF(UPPER(RESPOSTAS!BC83)=INDEX(GABARITO!$C:$C,MATCH(TEXT(VALUE(RIGHT($BB$1,2)),"00")&amp;"|"&amp;IF(AND(VALUE(RIGHT($BB$1,2))&gt;=57,VALUE(RIGHT($BB$1,2))&lt;=63),$D83,"COMUM"),GABARITO!$D:$D,0)),1,0))</f>
        <v/>
      </c>
      <c r="BC83" t="str">
        <f>IF(RESPOSTAS!BD83="","",IF(UPPER(RESPOSTAS!BD83)=INDEX(GABARITO!$C:$C,MATCH(TEXT(VALUE(RIGHT($BC$1,2)),"00")&amp;"|"&amp;IF(AND(VALUE(RIGHT($BC$1,2))&gt;=57,VALUE(RIGHT($BC$1,2))&lt;=63),$D83,"COMUM"),GABARITO!$D:$D,0)),1,0))</f>
        <v/>
      </c>
      <c r="BD83" t="str">
        <f>IF(RESPOSTAS!BE83="","",IF(UPPER(RESPOSTAS!BE83)=INDEX(GABARITO!$C:$C,MATCH(TEXT(VALUE(RIGHT($BD$1,2)),"00")&amp;"|"&amp;IF(AND(VALUE(RIGHT($BD$1,2))&gt;=57,VALUE(RIGHT($BD$1,2))&lt;=63),$D83,"COMUM"),GABARITO!$D:$D,0)),1,0))</f>
        <v/>
      </c>
      <c r="BE83" t="str">
        <f>IF(RESPOSTAS!BF83="","",IF(UPPER(RESPOSTAS!BF83)=INDEX(GABARITO!$C:$C,MATCH(TEXT(VALUE(RIGHT($BE$1,2)),"00")&amp;"|"&amp;IF(AND(VALUE(RIGHT($BE$1,2))&gt;=57,VALUE(RIGHT($BE$1,2))&lt;=63),$D83,"COMUM"),GABARITO!$D:$D,0)),1,0))</f>
        <v/>
      </c>
      <c r="BF83" t="str">
        <f>IF(RESPOSTAS!BG83="","",IF(UPPER(RESPOSTAS!BG83)=INDEX(GABARITO!$C:$C,MATCH(TEXT(VALUE(RIGHT($BF$1,2)),"00")&amp;"|"&amp;IF(AND(VALUE(RIGHT($BF$1,2))&gt;=57,VALUE(RIGHT($BF$1,2))&lt;=63),$D83,"COMUM"),GABARITO!$D:$D,0)),1,0))</f>
        <v/>
      </c>
      <c r="BG83" t="str">
        <f>IF(RESPOSTAS!BH83="","",IF(UPPER(RESPOSTAS!BH83)=INDEX(GABARITO!$C:$C,MATCH(TEXT(VALUE(RIGHT($BG$1,2)),"00")&amp;"|"&amp;IF(AND(VALUE(RIGHT($BG$1,2))&gt;=57,VALUE(RIGHT($BG$1,2))&lt;=63),$D83,"COMUM"),GABARITO!$D:$D,0)),1,0))</f>
        <v/>
      </c>
      <c r="BH83" t="str">
        <f>IF(RESPOSTAS!BI83="","",IF(UPPER(RESPOSTAS!BI83)=INDEX(GABARITO!$C:$C,MATCH(TEXT(VALUE(RIGHT($BH$1,2)),"00")&amp;"|"&amp;IF(AND(VALUE(RIGHT($BH$1,2))&gt;=57,VALUE(RIGHT($BH$1,2))&lt;=63),$D83,"COMUM"),GABARITO!$D:$D,0)),1,0))</f>
        <v/>
      </c>
      <c r="BI83" t="str">
        <f>IF(RESPOSTAS!BJ83="","",IF(UPPER(RESPOSTAS!BJ83)=INDEX(GABARITO!$C:$C,MATCH(TEXT(VALUE(RIGHT($BI$1,2)),"00")&amp;"|"&amp;IF(AND(VALUE(RIGHT($BI$1,2))&gt;=57,VALUE(RIGHT($BI$1,2))&lt;=63),$D83,"COMUM"),GABARITO!$D:$D,0)),1,0))</f>
        <v/>
      </c>
      <c r="BJ83" t="str">
        <f>IF(RESPOSTAS!BK83="","",IF(UPPER(RESPOSTAS!BK83)=INDEX(GABARITO!$C:$C,MATCH(TEXT(VALUE(RIGHT($BJ$1,2)),"00")&amp;"|"&amp;IF(AND(VALUE(RIGHT($BJ$1,2))&gt;=57,VALUE(RIGHT($BJ$1,2))&lt;=63),$D83,"COMUM"),GABARITO!$D:$D,0)),1,0))</f>
        <v/>
      </c>
      <c r="BK83" t="str">
        <f>IF(RESPOSTAS!BL83="","",IF(UPPER(RESPOSTAS!BL83)=INDEX(GABARITO!$C:$C,MATCH(TEXT(VALUE(RIGHT($BK$1,2)),"00")&amp;"|"&amp;IF(AND(VALUE(RIGHT($BK$1,2))&gt;=57,VALUE(RIGHT($BK$1,2))&lt;=63),$D83,"COMUM"),GABARITO!$D:$D,0)),1,0))</f>
        <v/>
      </c>
      <c r="BL83" t="str">
        <f>IF(RESPOSTAS!BM83="","",IF(UPPER(RESPOSTAS!BM83)=INDEX(GABARITO!$C:$C,MATCH(TEXT(VALUE(RIGHT($BL$1,2)),"00")&amp;"|"&amp;IF(AND(VALUE(RIGHT($BL$1,2))&gt;=57,VALUE(RIGHT($BL$1,2))&lt;=63),$D83,"COMUM"),GABARITO!$D:$D,0)),1,0))</f>
        <v/>
      </c>
      <c r="BM83" t="str">
        <f>IF(RESPOSTAS!BN83="","",IF(UPPER(RESPOSTAS!BN83)=INDEX(GABARITO!$C:$C,MATCH(TEXT(VALUE(RIGHT($BM$1,2)),"00")&amp;"|"&amp;IF(AND(VALUE(RIGHT($BM$1,2))&gt;=57,VALUE(RIGHT($BM$1,2))&lt;=63),$D83,"COMUM"),GABARITO!$D:$D,0)),1,0))</f>
        <v/>
      </c>
      <c r="BN83" t="str">
        <f>IF(RESPOSTAS!BO83="","",IF(UPPER(RESPOSTAS!BO83)=INDEX(GABARITO!$C:$C,MATCH(TEXT(VALUE(RIGHT($BN$1,2)),"00")&amp;"|"&amp;IF(AND(VALUE(RIGHT($BN$1,2))&gt;=57,VALUE(RIGHT($BN$1,2))&lt;=63),$D83,"COMUM"),GABARITO!$D:$D,0)),1,0))</f>
        <v/>
      </c>
      <c r="BO83" t="str">
        <f>IF(RESPOSTAS!BP83="","",IF(UPPER(RESPOSTAS!BP83)=INDEX(GABARITO!$C:$C,MATCH(TEXT(VALUE(RIGHT($BO$1,2)),"00")&amp;"|"&amp;IF(AND(VALUE(RIGHT($BO$1,2))&gt;=57,VALUE(RIGHT($BO$1,2))&lt;=63),$D83,"COMUM"),GABARITO!$D:$D,0)),1,0))</f>
        <v/>
      </c>
      <c r="BP83">
        <f>COUNTIF(RESPOSTAS!F83:BP83,"&lt;&gt;")</f>
        <v>0</v>
      </c>
      <c r="BQ83" t="str">
        <f t="shared" si="12"/>
        <v/>
      </c>
      <c r="BR83" s="10" t="str">
        <f t="shared" si="13"/>
        <v/>
      </c>
      <c r="BT83" s="11" t="str">
        <f t="shared" si="15"/>
        <v/>
      </c>
      <c r="BU83" s="11" t="str">
        <f t="shared" si="16"/>
        <v/>
      </c>
      <c r="BV83" s="11" t="str">
        <f t="shared" si="17"/>
        <v/>
      </c>
      <c r="BW83" s="11" t="str">
        <f t="shared" si="18"/>
        <v/>
      </c>
      <c r="BX83" s="11" t="str">
        <f t="shared" si="19"/>
        <v/>
      </c>
      <c r="BY83" s="11" t="str">
        <f t="shared" si="20"/>
        <v/>
      </c>
      <c r="BZ83" s="3" t="str">
        <f t="shared" si="14"/>
        <v/>
      </c>
      <c r="CA83" s="3" t="e">
        <f t="shared" si="11"/>
        <v>#VALUE!</v>
      </c>
    </row>
    <row r="84" spans="1:79" x14ac:dyDescent="0.25">
      <c r="A84" t="str">
        <f>IF(RESPOSTAS!A84="","",RESPOSTAS!A84)</f>
        <v/>
      </c>
      <c r="B84" t="str">
        <f>IF(RESPOSTAS!C84="","",RESPOSTAS!C84)</f>
        <v/>
      </c>
      <c r="C84" t="str">
        <f>IF(RESPOSTAS!D84="","",RESPOSTAS!D84)</f>
        <v/>
      </c>
      <c r="D84" t="str">
        <f>IF(RESPOSTAS!E84="","",RESPOSTAS!E84)</f>
        <v/>
      </c>
      <c r="E84" t="str">
        <f>IF(RESPOSTAS!F84="","",IF(UPPER(RESPOSTAS!F84)=INDEX(GABARITO!$C:$C,MATCH(TEXT(VALUE(RIGHT($E$1,2)),"00")&amp;"|"&amp;IF(AND(VALUE(RIGHT($E$1,2))&gt;=57,VALUE(RIGHT($E$1,2))&lt;=63),$D84,"COMUM"),GABARITO!$D:$D,0)),1,0))</f>
        <v/>
      </c>
      <c r="F84" t="str">
        <f>IF(RESPOSTAS!G84="","",IF(UPPER(RESPOSTAS!G84)=INDEX(GABARITO!$C:$C,MATCH(TEXT(VALUE(RIGHT($F$1,2)),"00")&amp;"|"&amp;IF(AND(VALUE(RIGHT($F$1,2))&gt;=57,VALUE(RIGHT($F$1,2))&lt;=63),$D84,"COMUM"),GABARITO!$D:$D,0)),1,0))</f>
        <v/>
      </c>
      <c r="G84" t="str">
        <f>IF(RESPOSTAS!H84="","",IF(UPPER(RESPOSTAS!H84)=INDEX(GABARITO!$C:$C,MATCH(TEXT(VALUE(RIGHT($G$1,2)),"00")&amp;"|"&amp;IF(AND(VALUE(RIGHT($G$1,2))&gt;=57,VALUE(RIGHT($G$1,2))&lt;=63),$D84,"COMUM"),GABARITO!$D:$D,0)),1,0))</f>
        <v/>
      </c>
      <c r="H84" t="str">
        <f>IF(RESPOSTAS!I84="","",IF(UPPER(RESPOSTAS!I84)=INDEX(GABARITO!$C:$C,MATCH(TEXT(VALUE(RIGHT($H$1,2)),"00")&amp;"|"&amp;IF(AND(VALUE(RIGHT($H$1,2))&gt;=57,VALUE(RIGHT($H$1,2))&lt;=63),$D84,"COMUM"),GABARITO!$D:$D,0)),1,0))</f>
        <v/>
      </c>
      <c r="I84" t="str">
        <f>IF(RESPOSTAS!J84="","",IF(UPPER(RESPOSTAS!J84)=INDEX(GABARITO!$C:$C,MATCH(TEXT(VALUE(RIGHT($I$1,2)),"00")&amp;"|"&amp;IF(AND(VALUE(RIGHT($I$1,2))&gt;=57,VALUE(RIGHT($I$1,2))&lt;=63),$D84,"COMUM"),GABARITO!$D:$D,0)),1,0))</f>
        <v/>
      </c>
      <c r="J84" t="str">
        <f>IF(RESPOSTAS!K84="","",IF(UPPER(RESPOSTAS!K84)=INDEX(GABARITO!$C:$C,MATCH(TEXT(VALUE(RIGHT($J$1,2)),"00")&amp;"|"&amp;IF(AND(VALUE(RIGHT($J$1,2))&gt;=57,VALUE(RIGHT($J$1,2))&lt;=63),$D84,"COMUM"),GABARITO!$D:$D,0)),1,0))</f>
        <v/>
      </c>
      <c r="K84" t="str">
        <f>IF(RESPOSTAS!L84="","",IF(UPPER(RESPOSTAS!L84)=INDEX(GABARITO!$C:$C,MATCH(TEXT(VALUE(RIGHT($K$1,2)),"00")&amp;"|"&amp;IF(AND(VALUE(RIGHT($K$1,2))&gt;=57,VALUE(RIGHT($K$1,2))&lt;=63),$D84,"COMUM"),GABARITO!$D:$D,0)),1,0))</f>
        <v/>
      </c>
      <c r="L84" t="str">
        <f>IF(RESPOSTAS!M84="","",IF(UPPER(RESPOSTAS!M84)=INDEX(GABARITO!$C:$C,MATCH(TEXT(VALUE(RIGHT($L$1,2)),"00")&amp;"|"&amp;IF(AND(VALUE(RIGHT($L$1,2))&gt;=57,VALUE(RIGHT($L$1,2))&lt;=63),$D84,"COMUM"),GABARITO!$D:$D,0)),1,0))</f>
        <v/>
      </c>
      <c r="M84" t="str">
        <f>IF(RESPOSTAS!N84="","",IF(UPPER(RESPOSTAS!N84)=INDEX(GABARITO!$C:$C,MATCH(TEXT(VALUE(RIGHT($M$1,2)),"00")&amp;"|"&amp;IF(AND(VALUE(RIGHT($M$1,2))&gt;=57,VALUE(RIGHT($M$1,2))&lt;=63),$D84,"COMUM"),GABARITO!$D:$D,0)),1,0))</f>
        <v/>
      </c>
      <c r="N84" t="str">
        <f>IF(RESPOSTAS!O84="","",IF(UPPER(RESPOSTAS!O84)=INDEX(GABARITO!$C:$C,MATCH(TEXT(VALUE(RIGHT($E$1,2)),"00")&amp;"|"&amp;IF(AND(VALUE(RIGHT($E$1,2))&gt;=57,VALUE(RIGHT($E$1,2))&lt;=63),$D84,"COMUM"),GABARITO!$D:$D,0)),1,0))</f>
        <v/>
      </c>
      <c r="O84" t="str">
        <f>IF(RESPOSTAS!P84="","",IF(UPPER(RESPOSTAS!P84)=INDEX(GABARITO!$C:$C,MATCH(TEXT(VALUE(RIGHT($O$1,2)),"00")&amp;"|"&amp;IF(AND(VALUE(RIGHT($O$1,2))&gt;=57,VALUE(RIGHT($O$1,2))&lt;=63),$D84,"COMUM"),GABARITO!$D:$D,0)),1,0))</f>
        <v/>
      </c>
      <c r="P84" t="str">
        <f>IF(RESPOSTAS!Q84="","",IF(UPPER(RESPOSTAS!Q84)=INDEX(GABARITO!$C:$C,MATCH(TEXT(VALUE(RIGHT($P$1,2)),"00")&amp;"|"&amp;IF(AND(VALUE(RIGHT($P$1,2))&gt;=57,VALUE(RIGHT($P$1,2))&lt;=63),$D84,"COMUM"),GABARITO!$D:$D,0)),1,0))</f>
        <v/>
      </c>
      <c r="Q84" t="str">
        <f>IF(RESPOSTAS!R84="","",IF(UPPER(RESPOSTAS!R84)=INDEX(GABARITO!$C:$C,MATCH(TEXT(VALUE(RIGHT($Q$1,2)),"00")&amp;"|"&amp;IF(AND(VALUE(RIGHT($Q$1,2))&gt;=57,VALUE(RIGHT($Q$1,2))&lt;=63),$D84,"COMUM"),GABARITO!$D:$D,0)),1,0))</f>
        <v/>
      </c>
      <c r="R84" t="str">
        <f>IF(RESPOSTAS!S84="","",IF(UPPER(RESPOSTAS!S84)=INDEX(GABARITO!$C:$C,MATCH(TEXT(VALUE(RIGHT($R$1,2)),"00")&amp;"|"&amp;IF(AND(VALUE(RIGHT($R$1,2))&gt;=57,VALUE(RIGHT($R$1,2))&lt;=63),$D84,"COMUM"),GABARITO!$D:$D,0)),1,0))</f>
        <v/>
      </c>
      <c r="S84" t="str">
        <f>IF(RESPOSTAS!T84="","",IF(UPPER(RESPOSTAS!T84)=INDEX(GABARITO!$C:$C,MATCH(TEXT(VALUE(RIGHT($S$1,2)),"00")&amp;"|"&amp;IF(AND(VALUE(RIGHT($S$1,2))&gt;=57,VALUE(RIGHT($S$1,2))&lt;=63),$D84,"COMUM"),GABARITO!$D:$D,0)),1,0))</f>
        <v/>
      </c>
      <c r="T84" t="str">
        <f>IF(RESPOSTAS!U84="","",IF(UPPER(RESPOSTAS!U84)=INDEX(GABARITO!$C:$C,MATCH(TEXT(VALUE(RIGHT($T$1,2)),"00")&amp;"|"&amp;IF(AND(VALUE(RIGHT($T$1,2))&gt;=57,VALUE(RIGHT($T$1,2))&lt;=63),$D84,"COMUM"),GABARITO!$D:$D,0)),1,0))</f>
        <v/>
      </c>
      <c r="U84" t="str">
        <f>IF(RESPOSTAS!V84="","",IF(UPPER(RESPOSTAS!V84)=INDEX(GABARITO!$C:$C,MATCH(TEXT(VALUE(RIGHT($U$1,2)),"00")&amp;"|"&amp;IF(AND(VALUE(RIGHT($U$1,2))&gt;=57,VALUE(RIGHT($U$1,2))&lt;=63),$D84,"COMUM"),GABARITO!$D:$D,0)),1,0))</f>
        <v/>
      </c>
      <c r="V84" t="str">
        <f>IF(RESPOSTAS!W84="","",IF(UPPER(RESPOSTAS!W84)=INDEX(GABARITO!$C:$C,MATCH(TEXT(VALUE(RIGHT($E$1,2)),"00")&amp;"|"&amp;IF(AND(VALUE(RIGHT($E$1,2))&gt;=57,VALUE(RIGHT($E$1,2))&lt;=63),$D84,"COMUM"),GABARITO!$D:$D,0)),1,0))</f>
        <v/>
      </c>
      <c r="W84" t="str">
        <f>IF(RESPOSTAS!X84="","",IF(UPPER(RESPOSTAS!X84)=INDEX(GABARITO!$C:$C,MATCH(TEXT(VALUE(RIGHT($W$1,2)),"00")&amp;"|"&amp;IF(AND(VALUE(RIGHT($W$1,2))&gt;=57,VALUE(RIGHT($W$1,2))&lt;=63),$D84,"COMUM"),GABARITO!$D:$D,0)),1,0))</f>
        <v/>
      </c>
      <c r="X84" t="str">
        <f>IF(RESPOSTAS!Y84="","",IF(UPPER(RESPOSTAS!Y84)=INDEX(GABARITO!$C:$C,MATCH(TEXT(VALUE(RIGHT($X$1,2)),"00")&amp;"|"&amp;IF(AND(VALUE(RIGHT($X$1,2))&gt;=57,VALUE(RIGHT($X$1,2))&lt;=63),$D84,"COMUM"),GABARITO!$D:$D,0)),1,0))</f>
        <v/>
      </c>
      <c r="Y84" t="str">
        <f>IF(RESPOSTAS!Z84="","",IF(UPPER(RESPOSTAS!Z84)=INDEX(GABARITO!$C:$C,MATCH(TEXT(VALUE(RIGHT($Y$1,2)),"00")&amp;"|"&amp;IF(AND(VALUE(RIGHT($Y$1,2))&gt;=57,VALUE(RIGHT($Y$1,2))&lt;=63),$D84,"COMUM"),GABARITO!$D:$D,0)),1,0))</f>
        <v/>
      </c>
      <c r="Z84" t="str">
        <f>IF(RESPOSTAS!AA84="","",IF(UPPER(RESPOSTAS!AA84)=INDEX(GABARITO!$C:$C,MATCH(TEXT(VALUE(RIGHT($Z$1,2)),"00")&amp;"|"&amp;IF(AND(VALUE(RIGHT($Z$1,2))&gt;=57,VALUE(RIGHT($Z$1,2))&lt;=63),$D84,"COMUM"),GABARITO!$D:$D,0)),1,0))</f>
        <v/>
      </c>
      <c r="AA84" t="str">
        <f>IF(RESPOSTAS!AB84="","",IF(UPPER(RESPOSTAS!AB84)=INDEX(GABARITO!$C:$C,MATCH(TEXT(VALUE(RIGHT($AA$1,2)),"00")&amp;"|"&amp;IF(AND(VALUE(RIGHT($AA$1,2))&gt;=57,VALUE(RIGHT($AA$1,2))&lt;=63),$D84,"COMUM"),GABARITO!$D:$D,0)),1,0))</f>
        <v/>
      </c>
      <c r="AB84" t="str">
        <f>IF(RESPOSTAS!AC84="","",IF(UPPER(RESPOSTAS!AC84)=INDEX(GABARITO!$C:$C,MATCH(TEXT(VALUE(RIGHT($AB$1,2)),"00")&amp;"|"&amp;IF(AND(VALUE(RIGHT($AB$1,2))&gt;=57,VALUE(RIGHT($AB$1,2))&lt;=63),$D84,"COMUM"),GABARITO!$D:$D,0)),1,0))</f>
        <v/>
      </c>
      <c r="AC84" t="str">
        <f>IF(RESPOSTAS!AD84="","",IF(UPPER(RESPOSTAS!AD84)=INDEX(GABARITO!$C:$C,MATCH(TEXT(VALUE(RIGHT($AC$1,2)),"00")&amp;"|"&amp;IF(AND(VALUE(RIGHT($AC$1,2))&gt;=57,VALUE(RIGHT($AC$1,2))&lt;=63),$D84,"COMUM"),GABARITO!$D:$D,0)),1,0))</f>
        <v/>
      </c>
      <c r="AD84" t="str">
        <f>IF(RESPOSTAS!AE84="","",IF(UPPER(RESPOSTAS!AE84)=INDEX(GABARITO!$C:$C,MATCH(TEXT(VALUE(RIGHT($AD$1,2)),"00")&amp;"|"&amp;IF(AND(VALUE(RIGHT($AD$1,2))&gt;=57,VALUE(RIGHT($AD$1,2))&lt;=63),$D84,"COMUM"),GABARITO!$D:$D,0)),1,0))</f>
        <v/>
      </c>
      <c r="AE84" t="str">
        <f>IF(RESPOSTAS!AF84="","",IF(UPPER(RESPOSTAS!AF84)=INDEX(GABARITO!$C:$C,MATCH(TEXT(VALUE(RIGHT($AE$1,2)),"00")&amp;"|"&amp;IF(AND(VALUE(RIGHT($AE$1,2))&gt;=57,VALUE(RIGHT($AE$1,2))&lt;=63),$D84,"COMUM"),GABARITO!$D:$D,0)),1,0))</f>
        <v/>
      </c>
      <c r="AF84" t="str">
        <f>IF(RESPOSTAS!AG84="","",IF(UPPER(RESPOSTAS!AG84)=INDEX(GABARITO!$C:$C,MATCH(TEXT(VALUE(RIGHT($AF$1,2)),"00")&amp;"|"&amp;IF(AND(VALUE(RIGHT($AF$1,2))&gt;=57,VALUE(RIGHT($AF$1,2))&lt;=63),$D84,"COMUM"),GABARITO!$D:$D,0)),1,0))</f>
        <v/>
      </c>
      <c r="AG84" t="str">
        <f>IF(RESPOSTAS!AH84="","",IF(UPPER(RESPOSTAS!AH84)=INDEX(GABARITO!$C:$C,MATCH(TEXT(VALUE(RIGHT($AG$1,2)),"00")&amp;"|"&amp;IF(AND(VALUE(RIGHT($AG$1,2))&gt;=57,VALUE(RIGHT($AG$1,2))&lt;=63),$D84,"COMUM"),GABARITO!$D:$D,0)),1,0))</f>
        <v/>
      </c>
      <c r="AH84" t="str">
        <f>IF(RESPOSTAS!AI84="","",IF(UPPER(RESPOSTAS!AI84)=INDEX(GABARITO!$C:$C,MATCH(TEXT(VALUE(RIGHT($AH$1,2)),"00")&amp;"|"&amp;IF(AND(VALUE(RIGHT($AH$1,2))&gt;=57,VALUE(RIGHT($AH$1,2))&lt;=63),$D84,"COMUM"),GABARITO!$D:$D,0)),1,0))</f>
        <v/>
      </c>
      <c r="AI84" t="str">
        <f>IF(RESPOSTAS!AJ84="","",IF(UPPER(RESPOSTAS!AJ84)=INDEX(GABARITO!$C:$C,MATCH(TEXT(VALUE(RIGHT($AI$1,2)),"00")&amp;"|"&amp;IF(AND(VALUE(RIGHT($AI$1,2))&gt;=57,VALUE(RIGHT($AI$1,2))&lt;=63),$D84,"COMUM"),GABARITO!$D:$D,0)),1,0))</f>
        <v/>
      </c>
      <c r="AJ84" t="str">
        <f>IF(RESPOSTAS!AK84="","",IF(UPPER(RESPOSTAS!AK84)=INDEX(GABARITO!$C:$C,MATCH(TEXT(VALUE(RIGHT($AJ$1,2)),"00")&amp;"|"&amp;IF(AND(VALUE(RIGHT($AJ$1,2))&gt;=57,VALUE(RIGHT($AJ$1,2))&lt;=63),$D84,"COMUM"),GABARITO!$D:$D,0)),1,0))</f>
        <v/>
      </c>
      <c r="AK84" t="str">
        <f>IF(RESPOSTAS!AL84="","",IF(UPPER(RESPOSTAS!AL84)=INDEX(GABARITO!$C:$C,MATCH(TEXT(VALUE(RIGHT($AK$1,2)),"00")&amp;"|"&amp;IF(AND(VALUE(RIGHT($AK$1,2))&gt;=57,VALUE(RIGHT($AK$1,2))&lt;=63),$D84,"COMUM"),GABARITO!$D:$D,0)),1,0))</f>
        <v/>
      </c>
      <c r="AL84" t="str">
        <f>IF(RESPOSTAS!AM84="","",IF(UPPER(RESPOSTAS!AM84)=INDEX(GABARITO!$C:$C,MATCH(TEXT(VALUE(RIGHT($AL$1,2)),"00")&amp;"|"&amp;IF(AND(VALUE(RIGHT($AL$1,2))&gt;=57,VALUE(RIGHT($AL$1,2))&lt;=63),$D84,"COMUM"),GABARITO!$D:$D,0)),1,0))</f>
        <v/>
      </c>
      <c r="AM84" t="str">
        <f>IF(RESPOSTAS!AN84="","",IF(UPPER(RESPOSTAS!AN84)=INDEX(GABARITO!$C:$C,MATCH(TEXT(VALUE(RIGHT($AM$1,2)),"00")&amp;"|"&amp;IF(AND(VALUE(RIGHT($AM$1,2))&gt;=57,VALUE(RIGHT($AM$1,2))&lt;=63),$D84,"COMUM"),GABARITO!$D:$D,0)),1,0))</f>
        <v/>
      </c>
      <c r="AN84" t="str">
        <f>IF(RESPOSTAS!AO84="","",IF(UPPER(RESPOSTAS!AO84)=INDEX(GABARITO!$C:$C,MATCH(TEXT(VALUE(RIGHT($AN$1,2)),"00")&amp;"|"&amp;IF(AND(VALUE(RIGHT($AN$1,2))&gt;=57,VALUE(RIGHT($AN$1,2))&lt;=63),$D84,"COMUM"),GABARITO!$D:$D,0)),1,0))</f>
        <v/>
      </c>
      <c r="AO84" t="str">
        <f>IF(RESPOSTAS!AP84="","",IF(UPPER(RESPOSTAS!AP84)=INDEX(GABARITO!$C:$C,MATCH(TEXT(VALUE(RIGHT($AO$1,2)),"00")&amp;"|"&amp;IF(AND(VALUE(RIGHT($AO$1,2))&gt;=57,VALUE(RIGHT($AO$1,2))&lt;=63),$D84,"COMUM"),GABARITO!$D:$D,0)),1,0))</f>
        <v/>
      </c>
      <c r="AP84" t="str">
        <f>IF(RESPOSTAS!AQ84="","",IF(UPPER(RESPOSTAS!AQ84)=INDEX(GABARITO!$C:$C,MATCH(TEXT(VALUE(RIGHT($AP$1,2)),"00")&amp;"|"&amp;IF(AND(VALUE(RIGHT($AP$1,2))&gt;=57,VALUE(RIGHT($AP$1,2))&lt;=63),$D84,"COMUM"),GABARITO!$D:$D,0)),1,0))</f>
        <v/>
      </c>
      <c r="AQ84" t="str">
        <f>IF(RESPOSTAS!AR84="","",IF(UPPER(RESPOSTAS!AR84)=INDEX(GABARITO!$C:$C,MATCH(TEXT(VALUE(RIGHT($AQ$1,2)),"00")&amp;"|"&amp;IF(AND(VALUE(RIGHT($AQ$1,2))&gt;=57,VALUE(RIGHT($AQ$1,2))&lt;=63),$D84,"COMUM"),GABARITO!$D:$D,0)),1,0))</f>
        <v/>
      </c>
      <c r="AR84" t="str">
        <f>IF(RESPOSTAS!AS84="","",IF(UPPER(RESPOSTAS!AS84)=INDEX(GABARITO!$C:$C,MATCH(TEXT(VALUE(RIGHT($AR$1,2)),"00")&amp;"|"&amp;IF(AND(VALUE(RIGHT($AR$1,2))&gt;=57,VALUE(RIGHT($AR$1,2))&lt;=63),$D84,"COMUM"),GABARITO!$D:$D,0)),1,0))</f>
        <v/>
      </c>
      <c r="AS84" t="str">
        <f>IF(RESPOSTAS!AT84="","",IF(UPPER(RESPOSTAS!AT84)=INDEX(GABARITO!$C:$C,MATCH(TEXT(VALUE(RIGHT($AS$1,2)),"00")&amp;"|"&amp;IF(AND(VALUE(RIGHT($AS$1,2))&gt;=57,VALUE(RIGHT($AS$1,2))&lt;=63),$D84,"COMUM"),GABARITO!$D:$D,0)),1,0))</f>
        <v/>
      </c>
      <c r="AT84" t="str">
        <f>IF(RESPOSTAS!AU84="","",IF(UPPER(RESPOSTAS!AU84)=INDEX(GABARITO!$C:$C,MATCH(TEXT(VALUE(RIGHT($AT$1,2)),"00")&amp;"|"&amp;IF(AND(VALUE(RIGHT($AT$1,2))&gt;=57,VALUE(RIGHT($AT$1,2))&lt;=63),$D84,"COMUM"),GABARITO!$D:$D,0)),1,0))</f>
        <v/>
      </c>
      <c r="AU84" t="str">
        <f>IF(RESPOSTAS!AV84="","",IF(UPPER(RESPOSTAS!AV84)=INDEX(GABARITO!$C:$C,MATCH(TEXT(VALUE(RIGHT($AU$1,2)),"00")&amp;"|"&amp;IF(AND(VALUE(RIGHT($AU$1,2))&gt;=57,VALUE(RIGHT($AU$1,2))&lt;=63),$D84,"COMUM"),GABARITO!$D:$D,0)),1,0))</f>
        <v/>
      </c>
      <c r="AV84" t="str">
        <f>IF(RESPOSTAS!AW84="","",IF(UPPER(RESPOSTAS!AW84)=INDEX(GABARITO!$C:$C,MATCH(TEXT(VALUE(RIGHT($AV$1,2)),"00")&amp;"|"&amp;IF(AND(VALUE(RIGHT($AV$1,2))&gt;=57,VALUE(RIGHT($AV$1,2))&lt;=63),$D84,"COMUM"),GABARITO!$D:$D,0)),1,0))</f>
        <v/>
      </c>
      <c r="AW84" t="str">
        <f>IF(RESPOSTAS!AX84="","",IF(UPPER(RESPOSTAS!AX84)=INDEX(GABARITO!$C:$C,MATCH(TEXT(VALUE(RIGHT($AW$1,2)),"00")&amp;"|"&amp;IF(AND(VALUE(RIGHT($AW$1,2))&gt;=57,VALUE(RIGHT($AW$1,2))&lt;=63),$D84,"COMUM"),GABARITO!$D:$D,0)),1,0))</f>
        <v/>
      </c>
      <c r="AX84" t="str">
        <f>IF(RESPOSTAS!AY84="","",IF(UPPER(RESPOSTAS!AY84)=INDEX(GABARITO!$C:$C,MATCH(TEXT(VALUE(RIGHT($AX$1,2)),"00")&amp;"|"&amp;IF(AND(VALUE(RIGHT($AX$1,2))&gt;=57,VALUE(RIGHT($AX$1,2))&lt;=63),$D84,"COMUM"),GABARITO!$D:$D,0)),1,0))</f>
        <v/>
      </c>
      <c r="AY84" t="str">
        <f>IF(RESPOSTAS!AZ84="","",IF(UPPER(RESPOSTAS!AZ84)=INDEX(GABARITO!$C:$C,MATCH(TEXT(VALUE(RIGHT($AY$1,2)),"00")&amp;"|"&amp;IF(AND(VALUE(RIGHT($AY$1,2))&gt;=57,VALUE(RIGHT($AY$1,2))&lt;=63),$D84,"COMUM"),GABARITO!$D:$D,0)),1,0))</f>
        <v/>
      </c>
      <c r="AZ84" t="str">
        <f>IF(RESPOSTAS!BA84="","",IF(UPPER(RESPOSTAS!BA84)=INDEX(GABARITO!$C:$C,MATCH(TEXT(VALUE(RIGHT($AZ$1,2)),"00")&amp;"|"&amp;IF(AND(VALUE(RIGHT($AZ$1,2))&gt;=57,VALUE(RIGHT($AZ$1,2))&lt;=63),$D84,"COMUM"),GABARITO!$D:$D,0)),1,0))</f>
        <v/>
      </c>
      <c r="BA84" t="str">
        <f>IF(RESPOSTAS!BB84="","",IF(UPPER(RESPOSTAS!BB84)=INDEX(GABARITO!$C:$C,MATCH(TEXT(VALUE(RIGHT($BA$1,2)),"00")&amp;"|"&amp;IF(AND(VALUE(RIGHT($BA$1,2))&gt;=57,VALUE(RIGHT($BA$1,2))&lt;=63),$D84,"COMUM"),GABARITO!$D:$D,0)),1,0))</f>
        <v/>
      </c>
      <c r="BB84" t="str">
        <f>IF(RESPOSTAS!BC84="","",IF(UPPER(RESPOSTAS!BC84)=INDEX(GABARITO!$C:$C,MATCH(TEXT(VALUE(RIGHT($BB$1,2)),"00")&amp;"|"&amp;IF(AND(VALUE(RIGHT($BB$1,2))&gt;=57,VALUE(RIGHT($BB$1,2))&lt;=63),$D84,"COMUM"),GABARITO!$D:$D,0)),1,0))</f>
        <v/>
      </c>
      <c r="BC84" t="str">
        <f>IF(RESPOSTAS!BD84="","",IF(UPPER(RESPOSTAS!BD84)=INDEX(GABARITO!$C:$C,MATCH(TEXT(VALUE(RIGHT($BC$1,2)),"00")&amp;"|"&amp;IF(AND(VALUE(RIGHT($BC$1,2))&gt;=57,VALUE(RIGHT($BC$1,2))&lt;=63),$D84,"COMUM"),GABARITO!$D:$D,0)),1,0))</f>
        <v/>
      </c>
      <c r="BD84" t="str">
        <f>IF(RESPOSTAS!BE84="","",IF(UPPER(RESPOSTAS!BE84)=INDEX(GABARITO!$C:$C,MATCH(TEXT(VALUE(RIGHT($BD$1,2)),"00")&amp;"|"&amp;IF(AND(VALUE(RIGHT($BD$1,2))&gt;=57,VALUE(RIGHT($BD$1,2))&lt;=63),$D84,"COMUM"),GABARITO!$D:$D,0)),1,0))</f>
        <v/>
      </c>
      <c r="BE84" t="str">
        <f>IF(RESPOSTAS!BF84="","",IF(UPPER(RESPOSTAS!BF84)=INDEX(GABARITO!$C:$C,MATCH(TEXT(VALUE(RIGHT($BE$1,2)),"00")&amp;"|"&amp;IF(AND(VALUE(RIGHT($BE$1,2))&gt;=57,VALUE(RIGHT($BE$1,2))&lt;=63),$D84,"COMUM"),GABARITO!$D:$D,0)),1,0))</f>
        <v/>
      </c>
      <c r="BF84" t="str">
        <f>IF(RESPOSTAS!BG84="","",IF(UPPER(RESPOSTAS!BG84)=INDEX(GABARITO!$C:$C,MATCH(TEXT(VALUE(RIGHT($BF$1,2)),"00")&amp;"|"&amp;IF(AND(VALUE(RIGHT($BF$1,2))&gt;=57,VALUE(RIGHT($BF$1,2))&lt;=63),$D84,"COMUM"),GABARITO!$D:$D,0)),1,0))</f>
        <v/>
      </c>
      <c r="BG84" t="str">
        <f>IF(RESPOSTAS!BH84="","",IF(UPPER(RESPOSTAS!BH84)=INDEX(GABARITO!$C:$C,MATCH(TEXT(VALUE(RIGHT($BG$1,2)),"00")&amp;"|"&amp;IF(AND(VALUE(RIGHT($BG$1,2))&gt;=57,VALUE(RIGHT($BG$1,2))&lt;=63),$D84,"COMUM"),GABARITO!$D:$D,0)),1,0))</f>
        <v/>
      </c>
      <c r="BH84" t="str">
        <f>IF(RESPOSTAS!BI84="","",IF(UPPER(RESPOSTAS!BI84)=INDEX(GABARITO!$C:$C,MATCH(TEXT(VALUE(RIGHT($BH$1,2)),"00")&amp;"|"&amp;IF(AND(VALUE(RIGHT($BH$1,2))&gt;=57,VALUE(RIGHT($BH$1,2))&lt;=63),$D84,"COMUM"),GABARITO!$D:$D,0)),1,0))</f>
        <v/>
      </c>
      <c r="BI84" t="str">
        <f>IF(RESPOSTAS!BJ84="","",IF(UPPER(RESPOSTAS!BJ84)=INDEX(GABARITO!$C:$C,MATCH(TEXT(VALUE(RIGHT($BI$1,2)),"00")&amp;"|"&amp;IF(AND(VALUE(RIGHT($BI$1,2))&gt;=57,VALUE(RIGHT($BI$1,2))&lt;=63),$D84,"COMUM"),GABARITO!$D:$D,0)),1,0))</f>
        <v/>
      </c>
      <c r="BJ84" t="str">
        <f>IF(RESPOSTAS!BK84="","",IF(UPPER(RESPOSTAS!BK84)=INDEX(GABARITO!$C:$C,MATCH(TEXT(VALUE(RIGHT($BJ$1,2)),"00")&amp;"|"&amp;IF(AND(VALUE(RIGHT($BJ$1,2))&gt;=57,VALUE(RIGHT($BJ$1,2))&lt;=63),$D84,"COMUM"),GABARITO!$D:$D,0)),1,0))</f>
        <v/>
      </c>
      <c r="BK84" t="str">
        <f>IF(RESPOSTAS!BL84="","",IF(UPPER(RESPOSTAS!BL84)=INDEX(GABARITO!$C:$C,MATCH(TEXT(VALUE(RIGHT($BK$1,2)),"00")&amp;"|"&amp;IF(AND(VALUE(RIGHT($BK$1,2))&gt;=57,VALUE(RIGHT($BK$1,2))&lt;=63),$D84,"COMUM"),GABARITO!$D:$D,0)),1,0))</f>
        <v/>
      </c>
      <c r="BL84" t="str">
        <f>IF(RESPOSTAS!BM84="","",IF(UPPER(RESPOSTAS!BM84)=INDEX(GABARITO!$C:$C,MATCH(TEXT(VALUE(RIGHT($BL$1,2)),"00")&amp;"|"&amp;IF(AND(VALUE(RIGHT($BL$1,2))&gt;=57,VALUE(RIGHT($BL$1,2))&lt;=63),$D84,"COMUM"),GABARITO!$D:$D,0)),1,0))</f>
        <v/>
      </c>
      <c r="BM84" t="str">
        <f>IF(RESPOSTAS!BN84="","",IF(UPPER(RESPOSTAS!BN84)=INDEX(GABARITO!$C:$C,MATCH(TEXT(VALUE(RIGHT($BM$1,2)),"00")&amp;"|"&amp;IF(AND(VALUE(RIGHT($BM$1,2))&gt;=57,VALUE(RIGHT($BM$1,2))&lt;=63),$D84,"COMUM"),GABARITO!$D:$D,0)),1,0))</f>
        <v/>
      </c>
      <c r="BN84" t="str">
        <f>IF(RESPOSTAS!BO84="","",IF(UPPER(RESPOSTAS!BO84)=INDEX(GABARITO!$C:$C,MATCH(TEXT(VALUE(RIGHT($BN$1,2)),"00")&amp;"|"&amp;IF(AND(VALUE(RIGHT($BN$1,2))&gt;=57,VALUE(RIGHT($BN$1,2))&lt;=63),$D84,"COMUM"),GABARITO!$D:$D,0)),1,0))</f>
        <v/>
      </c>
      <c r="BO84" t="str">
        <f>IF(RESPOSTAS!BP84="","",IF(UPPER(RESPOSTAS!BP84)=INDEX(GABARITO!$C:$C,MATCH(TEXT(VALUE(RIGHT($BO$1,2)),"00")&amp;"|"&amp;IF(AND(VALUE(RIGHT($BO$1,2))&gt;=57,VALUE(RIGHT($BO$1,2))&lt;=63),$D84,"COMUM"),GABARITO!$D:$D,0)),1,0))</f>
        <v/>
      </c>
      <c r="BP84">
        <f>COUNTIF(RESPOSTAS!F84:BP84,"&lt;&gt;")</f>
        <v>0</v>
      </c>
      <c r="BQ84" t="str">
        <f t="shared" si="12"/>
        <v/>
      </c>
      <c r="BR84" s="10" t="str">
        <f t="shared" si="13"/>
        <v/>
      </c>
      <c r="BT84" s="11" t="str">
        <f t="shared" si="15"/>
        <v/>
      </c>
      <c r="BU84" s="11" t="str">
        <f t="shared" si="16"/>
        <v/>
      </c>
      <c r="BV84" s="11" t="str">
        <f t="shared" si="17"/>
        <v/>
      </c>
      <c r="BW84" s="11" t="str">
        <f t="shared" si="18"/>
        <v/>
      </c>
      <c r="BX84" s="11" t="str">
        <f t="shared" si="19"/>
        <v/>
      </c>
      <c r="BY84" s="11" t="str">
        <f t="shared" si="20"/>
        <v/>
      </c>
      <c r="BZ84" s="3" t="str">
        <f t="shared" si="14"/>
        <v/>
      </c>
      <c r="CA84" s="3" t="e">
        <f t="shared" si="11"/>
        <v>#VALUE!</v>
      </c>
    </row>
    <row r="85" spans="1:79" x14ac:dyDescent="0.25">
      <c r="A85" t="str">
        <f>IF(RESPOSTAS!A85="","",RESPOSTAS!A85)</f>
        <v/>
      </c>
      <c r="B85" t="str">
        <f>IF(RESPOSTAS!C85="","",RESPOSTAS!C85)</f>
        <v/>
      </c>
      <c r="C85" t="str">
        <f>IF(RESPOSTAS!D85="","",RESPOSTAS!D85)</f>
        <v/>
      </c>
      <c r="D85" t="str">
        <f>IF(RESPOSTAS!E85="","",RESPOSTAS!E85)</f>
        <v/>
      </c>
      <c r="E85" t="str">
        <f>IF(RESPOSTAS!F85="","",IF(UPPER(RESPOSTAS!F85)=INDEX(GABARITO!$C:$C,MATCH(TEXT(VALUE(RIGHT($E$1,2)),"00")&amp;"|"&amp;IF(AND(VALUE(RIGHT($E$1,2))&gt;=57,VALUE(RIGHT($E$1,2))&lt;=63),$D85,"COMUM"),GABARITO!$D:$D,0)),1,0))</f>
        <v/>
      </c>
      <c r="F85" t="str">
        <f>IF(RESPOSTAS!G85="","",IF(UPPER(RESPOSTAS!G85)=INDEX(GABARITO!$C:$C,MATCH(TEXT(VALUE(RIGHT($F$1,2)),"00")&amp;"|"&amp;IF(AND(VALUE(RIGHT($F$1,2))&gt;=57,VALUE(RIGHT($F$1,2))&lt;=63),$D85,"COMUM"),GABARITO!$D:$D,0)),1,0))</f>
        <v/>
      </c>
      <c r="G85" t="str">
        <f>IF(RESPOSTAS!H85="","",IF(UPPER(RESPOSTAS!H85)=INDEX(GABARITO!$C:$C,MATCH(TEXT(VALUE(RIGHT($G$1,2)),"00")&amp;"|"&amp;IF(AND(VALUE(RIGHT($G$1,2))&gt;=57,VALUE(RIGHT($G$1,2))&lt;=63),$D85,"COMUM"),GABARITO!$D:$D,0)),1,0))</f>
        <v/>
      </c>
      <c r="H85" t="str">
        <f>IF(RESPOSTAS!I85="","",IF(UPPER(RESPOSTAS!I85)=INDEX(GABARITO!$C:$C,MATCH(TEXT(VALUE(RIGHT($H$1,2)),"00")&amp;"|"&amp;IF(AND(VALUE(RIGHT($H$1,2))&gt;=57,VALUE(RIGHT($H$1,2))&lt;=63),$D85,"COMUM"),GABARITO!$D:$D,0)),1,0))</f>
        <v/>
      </c>
      <c r="I85" t="str">
        <f>IF(RESPOSTAS!J85="","",IF(UPPER(RESPOSTAS!J85)=INDEX(GABARITO!$C:$C,MATCH(TEXT(VALUE(RIGHT($I$1,2)),"00")&amp;"|"&amp;IF(AND(VALUE(RIGHT($I$1,2))&gt;=57,VALUE(RIGHT($I$1,2))&lt;=63),$D85,"COMUM"),GABARITO!$D:$D,0)),1,0))</f>
        <v/>
      </c>
      <c r="J85" t="str">
        <f>IF(RESPOSTAS!K85="","",IF(UPPER(RESPOSTAS!K85)=INDEX(GABARITO!$C:$C,MATCH(TEXT(VALUE(RIGHT($J$1,2)),"00")&amp;"|"&amp;IF(AND(VALUE(RIGHT($J$1,2))&gt;=57,VALUE(RIGHT($J$1,2))&lt;=63),$D85,"COMUM"),GABARITO!$D:$D,0)),1,0))</f>
        <v/>
      </c>
      <c r="K85" t="str">
        <f>IF(RESPOSTAS!L85="","",IF(UPPER(RESPOSTAS!L85)=INDEX(GABARITO!$C:$C,MATCH(TEXT(VALUE(RIGHT($K$1,2)),"00")&amp;"|"&amp;IF(AND(VALUE(RIGHT($K$1,2))&gt;=57,VALUE(RIGHT($K$1,2))&lt;=63),$D85,"COMUM"),GABARITO!$D:$D,0)),1,0))</f>
        <v/>
      </c>
      <c r="L85" t="str">
        <f>IF(RESPOSTAS!M85="","",IF(UPPER(RESPOSTAS!M85)=INDEX(GABARITO!$C:$C,MATCH(TEXT(VALUE(RIGHT($L$1,2)),"00")&amp;"|"&amp;IF(AND(VALUE(RIGHT($L$1,2))&gt;=57,VALUE(RIGHT($L$1,2))&lt;=63),$D85,"COMUM"),GABARITO!$D:$D,0)),1,0))</f>
        <v/>
      </c>
      <c r="M85" t="str">
        <f>IF(RESPOSTAS!N85="","",IF(UPPER(RESPOSTAS!N85)=INDEX(GABARITO!$C:$C,MATCH(TEXT(VALUE(RIGHT($M$1,2)),"00")&amp;"|"&amp;IF(AND(VALUE(RIGHT($M$1,2))&gt;=57,VALUE(RIGHT($M$1,2))&lt;=63),$D85,"COMUM"),GABARITO!$D:$D,0)),1,0))</f>
        <v/>
      </c>
      <c r="N85" t="str">
        <f>IF(RESPOSTAS!O85="","",IF(UPPER(RESPOSTAS!O85)=INDEX(GABARITO!$C:$C,MATCH(TEXT(VALUE(RIGHT($E$1,2)),"00")&amp;"|"&amp;IF(AND(VALUE(RIGHT($E$1,2))&gt;=57,VALUE(RIGHT($E$1,2))&lt;=63),$D85,"COMUM"),GABARITO!$D:$D,0)),1,0))</f>
        <v/>
      </c>
      <c r="O85" t="str">
        <f>IF(RESPOSTAS!P85="","",IF(UPPER(RESPOSTAS!P85)=INDEX(GABARITO!$C:$C,MATCH(TEXT(VALUE(RIGHT($O$1,2)),"00")&amp;"|"&amp;IF(AND(VALUE(RIGHT($O$1,2))&gt;=57,VALUE(RIGHT($O$1,2))&lt;=63),$D85,"COMUM"),GABARITO!$D:$D,0)),1,0))</f>
        <v/>
      </c>
      <c r="P85" t="str">
        <f>IF(RESPOSTAS!Q85="","",IF(UPPER(RESPOSTAS!Q85)=INDEX(GABARITO!$C:$C,MATCH(TEXT(VALUE(RIGHT($P$1,2)),"00")&amp;"|"&amp;IF(AND(VALUE(RIGHT($P$1,2))&gt;=57,VALUE(RIGHT($P$1,2))&lt;=63),$D85,"COMUM"),GABARITO!$D:$D,0)),1,0))</f>
        <v/>
      </c>
      <c r="Q85" t="str">
        <f>IF(RESPOSTAS!R85="","",IF(UPPER(RESPOSTAS!R85)=INDEX(GABARITO!$C:$C,MATCH(TEXT(VALUE(RIGHT($Q$1,2)),"00")&amp;"|"&amp;IF(AND(VALUE(RIGHT($Q$1,2))&gt;=57,VALUE(RIGHT($Q$1,2))&lt;=63),$D85,"COMUM"),GABARITO!$D:$D,0)),1,0))</f>
        <v/>
      </c>
      <c r="R85" t="str">
        <f>IF(RESPOSTAS!S85="","",IF(UPPER(RESPOSTAS!S85)=INDEX(GABARITO!$C:$C,MATCH(TEXT(VALUE(RIGHT($R$1,2)),"00")&amp;"|"&amp;IF(AND(VALUE(RIGHT($R$1,2))&gt;=57,VALUE(RIGHT($R$1,2))&lt;=63),$D85,"COMUM"),GABARITO!$D:$D,0)),1,0))</f>
        <v/>
      </c>
      <c r="S85" t="str">
        <f>IF(RESPOSTAS!T85="","",IF(UPPER(RESPOSTAS!T85)=INDEX(GABARITO!$C:$C,MATCH(TEXT(VALUE(RIGHT($S$1,2)),"00")&amp;"|"&amp;IF(AND(VALUE(RIGHT($S$1,2))&gt;=57,VALUE(RIGHT($S$1,2))&lt;=63),$D85,"COMUM"),GABARITO!$D:$D,0)),1,0))</f>
        <v/>
      </c>
      <c r="T85" t="str">
        <f>IF(RESPOSTAS!U85="","",IF(UPPER(RESPOSTAS!U85)=INDEX(GABARITO!$C:$C,MATCH(TEXT(VALUE(RIGHT($T$1,2)),"00")&amp;"|"&amp;IF(AND(VALUE(RIGHT($T$1,2))&gt;=57,VALUE(RIGHT($T$1,2))&lt;=63),$D85,"COMUM"),GABARITO!$D:$D,0)),1,0))</f>
        <v/>
      </c>
      <c r="U85" t="str">
        <f>IF(RESPOSTAS!V85="","",IF(UPPER(RESPOSTAS!V85)=INDEX(GABARITO!$C:$C,MATCH(TEXT(VALUE(RIGHT($U$1,2)),"00")&amp;"|"&amp;IF(AND(VALUE(RIGHT($U$1,2))&gt;=57,VALUE(RIGHT($U$1,2))&lt;=63),$D85,"COMUM"),GABARITO!$D:$D,0)),1,0))</f>
        <v/>
      </c>
      <c r="V85" t="str">
        <f>IF(RESPOSTAS!W85="","",IF(UPPER(RESPOSTAS!W85)=INDEX(GABARITO!$C:$C,MATCH(TEXT(VALUE(RIGHT($E$1,2)),"00")&amp;"|"&amp;IF(AND(VALUE(RIGHT($E$1,2))&gt;=57,VALUE(RIGHT($E$1,2))&lt;=63),$D85,"COMUM"),GABARITO!$D:$D,0)),1,0))</f>
        <v/>
      </c>
      <c r="W85" t="str">
        <f>IF(RESPOSTAS!X85="","",IF(UPPER(RESPOSTAS!X85)=INDEX(GABARITO!$C:$C,MATCH(TEXT(VALUE(RIGHT($W$1,2)),"00")&amp;"|"&amp;IF(AND(VALUE(RIGHT($W$1,2))&gt;=57,VALUE(RIGHT($W$1,2))&lt;=63),$D85,"COMUM"),GABARITO!$D:$D,0)),1,0))</f>
        <v/>
      </c>
      <c r="X85" t="str">
        <f>IF(RESPOSTAS!Y85="","",IF(UPPER(RESPOSTAS!Y85)=INDEX(GABARITO!$C:$C,MATCH(TEXT(VALUE(RIGHT($X$1,2)),"00")&amp;"|"&amp;IF(AND(VALUE(RIGHT($X$1,2))&gt;=57,VALUE(RIGHT($X$1,2))&lt;=63),$D85,"COMUM"),GABARITO!$D:$D,0)),1,0))</f>
        <v/>
      </c>
      <c r="Y85" t="str">
        <f>IF(RESPOSTAS!Z85="","",IF(UPPER(RESPOSTAS!Z85)=INDEX(GABARITO!$C:$C,MATCH(TEXT(VALUE(RIGHT($Y$1,2)),"00")&amp;"|"&amp;IF(AND(VALUE(RIGHT($Y$1,2))&gt;=57,VALUE(RIGHT($Y$1,2))&lt;=63),$D85,"COMUM"),GABARITO!$D:$D,0)),1,0))</f>
        <v/>
      </c>
      <c r="Z85" t="str">
        <f>IF(RESPOSTAS!AA85="","",IF(UPPER(RESPOSTAS!AA85)=INDEX(GABARITO!$C:$C,MATCH(TEXT(VALUE(RIGHT($Z$1,2)),"00")&amp;"|"&amp;IF(AND(VALUE(RIGHT($Z$1,2))&gt;=57,VALUE(RIGHT($Z$1,2))&lt;=63),$D85,"COMUM"),GABARITO!$D:$D,0)),1,0))</f>
        <v/>
      </c>
      <c r="AA85" t="str">
        <f>IF(RESPOSTAS!AB85="","",IF(UPPER(RESPOSTAS!AB85)=INDEX(GABARITO!$C:$C,MATCH(TEXT(VALUE(RIGHT($AA$1,2)),"00")&amp;"|"&amp;IF(AND(VALUE(RIGHT($AA$1,2))&gt;=57,VALUE(RIGHT($AA$1,2))&lt;=63),$D85,"COMUM"),GABARITO!$D:$D,0)),1,0))</f>
        <v/>
      </c>
      <c r="AB85" t="str">
        <f>IF(RESPOSTAS!AC85="","",IF(UPPER(RESPOSTAS!AC85)=INDEX(GABARITO!$C:$C,MATCH(TEXT(VALUE(RIGHT($AB$1,2)),"00")&amp;"|"&amp;IF(AND(VALUE(RIGHT($AB$1,2))&gt;=57,VALUE(RIGHT($AB$1,2))&lt;=63),$D85,"COMUM"),GABARITO!$D:$D,0)),1,0))</f>
        <v/>
      </c>
      <c r="AC85" t="str">
        <f>IF(RESPOSTAS!AD85="","",IF(UPPER(RESPOSTAS!AD85)=INDEX(GABARITO!$C:$C,MATCH(TEXT(VALUE(RIGHT($AC$1,2)),"00")&amp;"|"&amp;IF(AND(VALUE(RIGHT($AC$1,2))&gt;=57,VALUE(RIGHT($AC$1,2))&lt;=63),$D85,"COMUM"),GABARITO!$D:$D,0)),1,0))</f>
        <v/>
      </c>
      <c r="AD85" t="str">
        <f>IF(RESPOSTAS!AE85="","",IF(UPPER(RESPOSTAS!AE85)=INDEX(GABARITO!$C:$C,MATCH(TEXT(VALUE(RIGHT($AD$1,2)),"00")&amp;"|"&amp;IF(AND(VALUE(RIGHT($AD$1,2))&gt;=57,VALUE(RIGHT($AD$1,2))&lt;=63),$D85,"COMUM"),GABARITO!$D:$D,0)),1,0))</f>
        <v/>
      </c>
      <c r="AE85" t="str">
        <f>IF(RESPOSTAS!AF85="","",IF(UPPER(RESPOSTAS!AF85)=INDEX(GABARITO!$C:$C,MATCH(TEXT(VALUE(RIGHT($AE$1,2)),"00")&amp;"|"&amp;IF(AND(VALUE(RIGHT($AE$1,2))&gt;=57,VALUE(RIGHT($AE$1,2))&lt;=63),$D85,"COMUM"),GABARITO!$D:$D,0)),1,0))</f>
        <v/>
      </c>
      <c r="AF85" t="str">
        <f>IF(RESPOSTAS!AG85="","",IF(UPPER(RESPOSTAS!AG85)=INDEX(GABARITO!$C:$C,MATCH(TEXT(VALUE(RIGHT($AF$1,2)),"00")&amp;"|"&amp;IF(AND(VALUE(RIGHT($AF$1,2))&gt;=57,VALUE(RIGHT($AF$1,2))&lt;=63),$D85,"COMUM"),GABARITO!$D:$D,0)),1,0))</f>
        <v/>
      </c>
      <c r="AG85" t="str">
        <f>IF(RESPOSTAS!AH85="","",IF(UPPER(RESPOSTAS!AH85)=INDEX(GABARITO!$C:$C,MATCH(TEXT(VALUE(RIGHT($AG$1,2)),"00")&amp;"|"&amp;IF(AND(VALUE(RIGHT($AG$1,2))&gt;=57,VALUE(RIGHT($AG$1,2))&lt;=63),$D85,"COMUM"),GABARITO!$D:$D,0)),1,0))</f>
        <v/>
      </c>
      <c r="AH85" t="str">
        <f>IF(RESPOSTAS!AI85="","",IF(UPPER(RESPOSTAS!AI85)=INDEX(GABARITO!$C:$C,MATCH(TEXT(VALUE(RIGHT($AH$1,2)),"00")&amp;"|"&amp;IF(AND(VALUE(RIGHT($AH$1,2))&gt;=57,VALUE(RIGHT($AH$1,2))&lt;=63),$D85,"COMUM"),GABARITO!$D:$D,0)),1,0))</f>
        <v/>
      </c>
      <c r="AI85" t="str">
        <f>IF(RESPOSTAS!AJ85="","",IF(UPPER(RESPOSTAS!AJ85)=INDEX(GABARITO!$C:$C,MATCH(TEXT(VALUE(RIGHT($AI$1,2)),"00")&amp;"|"&amp;IF(AND(VALUE(RIGHT($AI$1,2))&gt;=57,VALUE(RIGHT($AI$1,2))&lt;=63),$D85,"COMUM"),GABARITO!$D:$D,0)),1,0))</f>
        <v/>
      </c>
      <c r="AJ85" t="str">
        <f>IF(RESPOSTAS!AK85="","",IF(UPPER(RESPOSTAS!AK85)=INDEX(GABARITO!$C:$C,MATCH(TEXT(VALUE(RIGHT($AJ$1,2)),"00")&amp;"|"&amp;IF(AND(VALUE(RIGHT($AJ$1,2))&gt;=57,VALUE(RIGHT($AJ$1,2))&lt;=63),$D85,"COMUM"),GABARITO!$D:$D,0)),1,0))</f>
        <v/>
      </c>
      <c r="AK85" t="str">
        <f>IF(RESPOSTAS!AL85="","",IF(UPPER(RESPOSTAS!AL85)=INDEX(GABARITO!$C:$C,MATCH(TEXT(VALUE(RIGHT($AK$1,2)),"00")&amp;"|"&amp;IF(AND(VALUE(RIGHT($AK$1,2))&gt;=57,VALUE(RIGHT($AK$1,2))&lt;=63),$D85,"COMUM"),GABARITO!$D:$D,0)),1,0))</f>
        <v/>
      </c>
      <c r="AL85" t="str">
        <f>IF(RESPOSTAS!AM85="","",IF(UPPER(RESPOSTAS!AM85)=INDEX(GABARITO!$C:$C,MATCH(TEXT(VALUE(RIGHT($AL$1,2)),"00")&amp;"|"&amp;IF(AND(VALUE(RIGHT($AL$1,2))&gt;=57,VALUE(RIGHT($AL$1,2))&lt;=63),$D85,"COMUM"),GABARITO!$D:$D,0)),1,0))</f>
        <v/>
      </c>
      <c r="AM85" t="str">
        <f>IF(RESPOSTAS!AN85="","",IF(UPPER(RESPOSTAS!AN85)=INDEX(GABARITO!$C:$C,MATCH(TEXT(VALUE(RIGHT($AM$1,2)),"00")&amp;"|"&amp;IF(AND(VALUE(RIGHT($AM$1,2))&gt;=57,VALUE(RIGHT($AM$1,2))&lt;=63),$D85,"COMUM"),GABARITO!$D:$D,0)),1,0))</f>
        <v/>
      </c>
      <c r="AN85" t="str">
        <f>IF(RESPOSTAS!AO85="","",IF(UPPER(RESPOSTAS!AO85)=INDEX(GABARITO!$C:$C,MATCH(TEXT(VALUE(RIGHT($AN$1,2)),"00")&amp;"|"&amp;IF(AND(VALUE(RIGHT($AN$1,2))&gt;=57,VALUE(RIGHT($AN$1,2))&lt;=63),$D85,"COMUM"),GABARITO!$D:$D,0)),1,0))</f>
        <v/>
      </c>
      <c r="AO85" t="str">
        <f>IF(RESPOSTAS!AP85="","",IF(UPPER(RESPOSTAS!AP85)=INDEX(GABARITO!$C:$C,MATCH(TEXT(VALUE(RIGHT($AO$1,2)),"00")&amp;"|"&amp;IF(AND(VALUE(RIGHT($AO$1,2))&gt;=57,VALUE(RIGHT($AO$1,2))&lt;=63),$D85,"COMUM"),GABARITO!$D:$D,0)),1,0))</f>
        <v/>
      </c>
      <c r="AP85" t="str">
        <f>IF(RESPOSTAS!AQ85="","",IF(UPPER(RESPOSTAS!AQ85)=INDEX(GABARITO!$C:$C,MATCH(TEXT(VALUE(RIGHT($AP$1,2)),"00")&amp;"|"&amp;IF(AND(VALUE(RIGHT($AP$1,2))&gt;=57,VALUE(RIGHT($AP$1,2))&lt;=63),$D85,"COMUM"),GABARITO!$D:$D,0)),1,0))</f>
        <v/>
      </c>
      <c r="AQ85" t="str">
        <f>IF(RESPOSTAS!AR85="","",IF(UPPER(RESPOSTAS!AR85)=INDEX(GABARITO!$C:$C,MATCH(TEXT(VALUE(RIGHT($AQ$1,2)),"00")&amp;"|"&amp;IF(AND(VALUE(RIGHT($AQ$1,2))&gt;=57,VALUE(RIGHT($AQ$1,2))&lt;=63),$D85,"COMUM"),GABARITO!$D:$D,0)),1,0))</f>
        <v/>
      </c>
      <c r="AR85" t="str">
        <f>IF(RESPOSTAS!AS85="","",IF(UPPER(RESPOSTAS!AS85)=INDEX(GABARITO!$C:$C,MATCH(TEXT(VALUE(RIGHT($AR$1,2)),"00")&amp;"|"&amp;IF(AND(VALUE(RIGHT($AR$1,2))&gt;=57,VALUE(RIGHT($AR$1,2))&lt;=63),$D85,"COMUM"),GABARITO!$D:$D,0)),1,0))</f>
        <v/>
      </c>
      <c r="AS85" t="str">
        <f>IF(RESPOSTAS!AT85="","",IF(UPPER(RESPOSTAS!AT85)=INDEX(GABARITO!$C:$C,MATCH(TEXT(VALUE(RIGHT($AS$1,2)),"00")&amp;"|"&amp;IF(AND(VALUE(RIGHT($AS$1,2))&gt;=57,VALUE(RIGHT($AS$1,2))&lt;=63),$D85,"COMUM"),GABARITO!$D:$D,0)),1,0))</f>
        <v/>
      </c>
      <c r="AT85" t="str">
        <f>IF(RESPOSTAS!AU85="","",IF(UPPER(RESPOSTAS!AU85)=INDEX(GABARITO!$C:$C,MATCH(TEXT(VALUE(RIGHT($AT$1,2)),"00")&amp;"|"&amp;IF(AND(VALUE(RIGHT($AT$1,2))&gt;=57,VALUE(RIGHT($AT$1,2))&lt;=63),$D85,"COMUM"),GABARITO!$D:$D,0)),1,0))</f>
        <v/>
      </c>
      <c r="AU85" t="str">
        <f>IF(RESPOSTAS!AV85="","",IF(UPPER(RESPOSTAS!AV85)=INDEX(GABARITO!$C:$C,MATCH(TEXT(VALUE(RIGHT($AU$1,2)),"00")&amp;"|"&amp;IF(AND(VALUE(RIGHT($AU$1,2))&gt;=57,VALUE(RIGHT($AU$1,2))&lt;=63),$D85,"COMUM"),GABARITO!$D:$D,0)),1,0))</f>
        <v/>
      </c>
      <c r="AV85" t="str">
        <f>IF(RESPOSTAS!AW85="","",IF(UPPER(RESPOSTAS!AW85)=INDEX(GABARITO!$C:$C,MATCH(TEXT(VALUE(RIGHT($AV$1,2)),"00")&amp;"|"&amp;IF(AND(VALUE(RIGHT($AV$1,2))&gt;=57,VALUE(RIGHT($AV$1,2))&lt;=63),$D85,"COMUM"),GABARITO!$D:$D,0)),1,0))</f>
        <v/>
      </c>
      <c r="AW85" t="str">
        <f>IF(RESPOSTAS!AX85="","",IF(UPPER(RESPOSTAS!AX85)=INDEX(GABARITO!$C:$C,MATCH(TEXT(VALUE(RIGHT($AW$1,2)),"00")&amp;"|"&amp;IF(AND(VALUE(RIGHT($AW$1,2))&gt;=57,VALUE(RIGHT($AW$1,2))&lt;=63),$D85,"COMUM"),GABARITO!$D:$D,0)),1,0))</f>
        <v/>
      </c>
      <c r="AX85" t="str">
        <f>IF(RESPOSTAS!AY85="","",IF(UPPER(RESPOSTAS!AY85)=INDEX(GABARITO!$C:$C,MATCH(TEXT(VALUE(RIGHT($AX$1,2)),"00")&amp;"|"&amp;IF(AND(VALUE(RIGHT($AX$1,2))&gt;=57,VALUE(RIGHT($AX$1,2))&lt;=63),$D85,"COMUM"),GABARITO!$D:$D,0)),1,0))</f>
        <v/>
      </c>
      <c r="AY85" t="str">
        <f>IF(RESPOSTAS!AZ85="","",IF(UPPER(RESPOSTAS!AZ85)=INDEX(GABARITO!$C:$C,MATCH(TEXT(VALUE(RIGHT($AY$1,2)),"00")&amp;"|"&amp;IF(AND(VALUE(RIGHT($AY$1,2))&gt;=57,VALUE(RIGHT($AY$1,2))&lt;=63),$D85,"COMUM"),GABARITO!$D:$D,0)),1,0))</f>
        <v/>
      </c>
      <c r="AZ85" t="str">
        <f>IF(RESPOSTAS!BA85="","",IF(UPPER(RESPOSTAS!BA85)=INDEX(GABARITO!$C:$C,MATCH(TEXT(VALUE(RIGHT($AZ$1,2)),"00")&amp;"|"&amp;IF(AND(VALUE(RIGHT($AZ$1,2))&gt;=57,VALUE(RIGHT($AZ$1,2))&lt;=63),$D85,"COMUM"),GABARITO!$D:$D,0)),1,0))</f>
        <v/>
      </c>
      <c r="BA85" t="str">
        <f>IF(RESPOSTAS!BB85="","",IF(UPPER(RESPOSTAS!BB85)=INDEX(GABARITO!$C:$C,MATCH(TEXT(VALUE(RIGHT($BA$1,2)),"00")&amp;"|"&amp;IF(AND(VALUE(RIGHT($BA$1,2))&gt;=57,VALUE(RIGHT($BA$1,2))&lt;=63),$D85,"COMUM"),GABARITO!$D:$D,0)),1,0))</f>
        <v/>
      </c>
      <c r="BB85" t="str">
        <f>IF(RESPOSTAS!BC85="","",IF(UPPER(RESPOSTAS!BC85)=INDEX(GABARITO!$C:$C,MATCH(TEXT(VALUE(RIGHT($BB$1,2)),"00")&amp;"|"&amp;IF(AND(VALUE(RIGHT($BB$1,2))&gt;=57,VALUE(RIGHT($BB$1,2))&lt;=63),$D85,"COMUM"),GABARITO!$D:$D,0)),1,0))</f>
        <v/>
      </c>
      <c r="BC85" t="str">
        <f>IF(RESPOSTAS!BD85="","",IF(UPPER(RESPOSTAS!BD85)=INDEX(GABARITO!$C:$C,MATCH(TEXT(VALUE(RIGHT($BC$1,2)),"00")&amp;"|"&amp;IF(AND(VALUE(RIGHT($BC$1,2))&gt;=57,VALUE(RIGHT($BC$1,2))&lt;=63),$D85,"COMUM"),GABARITO!$D:$D,0)),1,0))</f>
        <v/>
      </c>
      <c r="BD85" t="str">
        <f>IF(RESPOSTAS!BE85="","",IF(UPPER(RESPOSTAS!BE85)=INDEX(GABARITO!$C:$C,MATCH(TEXT(VALUE(RIGHT($BD$1,2)),"00")&amp;"|"&amp;IF(AND(VALUE(RIGHT($BD$1,2))&gt;=57,VALUE(RIGHT($BD$1,2))&lt;=63),$D85,"COMUM"),GABARITO!$D:$D,0)),1,0))</f>
        <v/>
      </c>
      <c r="BE85" t="str">
        <f>IF(RESPOSTAS!BF85="","",IF(UPPER(RESPOSTAS!BF85)=INDEX(GABARITO!$C:$C,MATCH(TEXT(VALUE(RIGHT($BE$1,2)),"00")&amp;"|"&amp;IF(AND(VALUE(RIGHT($BE$1,2))&gt;=57,VALUE(RIGHT($BE$1,2))&lt;=63),$D85,"COMUM"),GABARITO!$D:$D,0)),1,0))</f>
        <v/>
      </c>
      <c r="BF85" t="str">
        <f>IF(RESPOSTAS!BG85="","",IF(UPPER(RESPOSTAS!BG85)=INDEX(GABARITO!$C:$C,MATCH(TEXT(VALUE(RIGHT($BF$1,2)),"00")&amp;"|"&amp;IF(AND(VALUE(RIGHT($BF$1,2))&gt;=57,VALUE(RIGHT($BF$1,2))&lt;=63),$D85,"COMUM"),GABARITO!$D:$D,0)),1,0))</f>
        <v/>
      </c>
      <c r="BG85" t="str">
        <f>IF(RESPOSTAS!BH85="","",IF(UPPER(RESPOSTAS!BH85)=INDEX(GABARITO!$C:$C,MATCH(TEXT(VALUE(RIGHT($BG$1,2)),"00")&amp;"|"&amp;IF(AND(VALUE(RIGHT($BG$1,2))&gt;=57,VALUE(RIGHT($BG$1,2))&lt;=63),$D85,"COMUM"),GABARITO!$D:$D,0)),1,0))</f>
        <v/>
      </c>
      <c r="BH85" t="str">
        <f>IF(RESPOSTAS!BI85="","",IF(UPPER(RESPOSTAS!BI85)=INDEX(GABARITO!$C:$C,MATCH(TEXT(VALUE(RIGHT($BH$1,2)),"00")&amp;"|"&amp;IF(AND(VALUE(RIGHT($BH$1,2))&gt;=57,VALUE(RIGHT($BH$1,2))&lt;=63),$D85,"COMUM"),GABARITO!$D:$D,0)),1,0))</f>
        <v/>
      </c>
      <c r="BI85" t="str">
        <f>IF(RESPOSTAS!BJ85="","",IF(UPPER(RESPOSTAS!BJ85)=INDEX(GABARITO!$C:$C,MATCH(TEXT(VALUE(RIGHT($BI$1,2)),"00")&amp;"|"&amp;IF(AND(VALUE(RIGHT($BI$1,2))&gt;=57,VALUE(RIGHT($BI$1,2))&lt;=63),$D85,"COMUM"),GABARITO!$D:$D,0)),1,0))</f>
        <v/>
      </c>
      <c r="BJ85" t="str">
        <f>IF(RESPOSTAS!BK85="","",IF(UPPER(RESPOSTAS!BK85)=INDEX(GABARITO!$C:$C,MATCH(TEXT(VALUE(RIGHT($BJ$1,2)),"00")&amp;"|"&amp;IF(AND(VALUE(RIGHT($BJ$1,2))&gt;=57,VALUE(RIGHT($BJ$1,2))&lt;=63),$D85,"COMUM"),GABARITO!$D:$D,0)),1,0))</f>
        <v/>
      </c>
      <c r="BK85" t="str">
        <f>IF(RESPOSTAS!BL85="","",IF(UPPER(RESPOSTAS!BL85)=INDEX(GABARITO!$C:$C,MATCH(TEXT(VALUE(RIGHT($BK$1,2)),"00")&amp;"|"&amp;IF(AND(VALUE(RIGHT($BK$1,2))&gt;=57,VALUE(RIGHT($BK$1,2))&lt;=63),$D85,"COMUM"),GABARITO!$D:$D,0)),1,0))</f>
        <v/>
      </c>
      <c r="BL85" t="str">
        <f>IF(RESPOSTAS!BM85="","",IF(UPPER(RESPOSTAS!BM85)=INDEX(GABARITO!$C:$C,MATCH(TEXT(VALUE(RIGHT($BL$1,2)),"00")&amp;"|"&amp;IF(AND(VALUE(RIGHT($BL$1,2))&gt;=57,VALUE(RIGHT($BL$1,2))&lt;=63),$D85,"COMUM"),GABARITO!$D:$D,0)),1,0))</f>
        <v/>
      </c>
      <c r="BM85" t="str">
        <f>IF(RESPOSTAS!BN85="","",IF(UPPER(RESPOSTAS!BN85)=INDEX(GABARITO!$C:$C,MATCH(TEXT(VALUE(RIGHT($BM$1,2)),"00")&amp;"|"&amp;IF(AND(VALUE(RIGHT($BM$1,2))&gt;=57,VALUE(RIGHT($BM$1,2))&lt;=63),$D85,"COMUM"),GABARITO!$D:$D,0)),1,0))</f>
        <v/>
      </c>
      <c r="BN85" t="str">
        <f>IF(RESPOSTAS!BO85="","",IF(UPPER(RESPOSTAS!BO85)=INDEX(GABARITO!$C:$C,MATCH(TEXT(VALUE(RIGHT($BN$1,2)),"00")&amp;"|"&amp;IF(AND(VALUE(RIGHT($BN$1,2))&gt;=57,VALUE(RIGHT($BN$1,2))&lt;=63),$D85,"COMUM"),GABARITO!$D:$D,0)),1,0))</f>
        <v/>
      </c>
      <c r="BO85" t="str">
        <f>IF(RESPOSTAS!BP85="","",IF(UPPER(RESPOSTAS!BP85)=INDEX(GABARITO!$C:$C,MATCH(TEXT(VALUE(RIGHT($BO$1,2)),"00")&amp;"|"&amp;IF(AND(VALUE(RIGHT($BO$1,2))&gt;=57,VALUE(RIGHT($BO$1,2))&lt;=63),$D85,"COMUM"),GABARITO!$D:$D,0)),1,0))</f>
        <v/>
      </c>
      <c r="BP85">
        <f>COUNTIF(RESPOSTAS!F85:BP85,"&lt;&gt;")</f>
        <v>0</v>
      </c>
      <c r="BQ85" t="str">
        <f t="shared" si="12"/>
        <v/>
      </c>
      <c r="BR85" s="10" t="str">
        <f t="shared" si="13"/>
        <v/>
      </c>
      <c r="BT85" s="11" t="str">
        <f t="shared" si="15"/>
        <v/>
      </c>
      <c r="BU85" s="11" t="str">
        <f t="shared" si="16"/>
        <v/>
      </c>
      <c r="BV85" s="11" t="str">
        <f t="shared" si="17"/>
        <v/>
      </c>
      <c r="BW85" s="11" t="str">
        <f t="shared" si="18"/>
        <v/>
      </c>
      <c r="BX85" s="11" t="str">
        <f t="shared" si="19"/>
        <v/>
      </c>
      <c r="BY85" s="11" t="str">
        <f t="shared" si="20"/>
        <v/>
      </c>
      <c r="BZ85" s="3" t="str">
        <f t="shared" si="14"/>
        <v/>
      </c>
      <c r="CA85" s="3" t="e">
        <f t="shared" si="11"/>
        <v>#VALUE!</v>
      </c>
    </row>
    <row r="86" spans="1:79" x14ac:dyDescent="0.25">
      <c r="A86" t="str">
        <f>IF(RESPOSTAS!A86="","",RESPOSTAS!A86)</f>
        <v/>
      </c>
      <c r="B86" t="str">
        <f>IF(RESPOSTAS!C86="","",RESPOSTAS!C86)</f>
        <v/>
      </c>
      <c r="C86" t="str">
        <f>IF(RESPOSTAS!D86="","",RESPOSTAS!D86)</f>
        <v/>
      </c>
      <c r="D86" t="str">
        <f>IF(RESPOSTAS!E86="","",RESPOSTAS!E86)</f>
        <v/>
      </c>
      <c r="E86" t="str">
        <f>IF(RESPOSTAS!F86="","",IF(UPPER(RESPOSTAS!F86)=INDEX(GABARITO!$C:$C,MATCH(TEXT(VALUE(RIGHT($E$1,2)),"00")&amp;"|"&amp;IF(AND(VALUE(RIGHT($E$1,2))&gt;=57,VALUE(RIGHT($E$1,2))&lt;=63),$D86,"COMUM"),GABARITO!$D:$D,0)),1,0))</f>
        <v/>
      </c>
      <c r="F86" t="str">
        <f>IF(RESPOSTAS!G86="","",IF(UPPER(RESPOSTAS!G86)=INDEX(GABARITO!$C:$C,MATCH(TEXT(VALUE(RIGHT($F$1,2)),"00")&amp;"|"&amp;IF(AND(VALUE(RIGHT($F$1,2))&gt;=57,VALUE(RIGHT($F$1,2))&lt;=63),$D86,"COMUM"),GABARITO!$D:$D,0)),1,0))</f>
        <v/>
      </c>
      <c r="G86" t="str">
        <f>IF(RESPOSTAS!H86="","",IF(UPPER(RESPOSTAS!H86)=INDEX(GABARITO!$C:$C,MATCH(TEXT(VALUE(RIGHT($G$1,2)),"00")&amp;"|"&amp;IF(AND(VALUE(RIGHT($G$1,2))&gt;=57,VALUE(RIGHT($G$1,2))&lt;=63),$D86,"COMUM"),GABARITO!$D:$D,0)),1,0))</f>
        <v/>
      </c>
      <c r="H86" t="str">
        <f>IF(RESPOSTAS!I86="","",IF(UPPER(RESPOSTAS!I86)=INDEX(GABARITO!$C:$C,MATCH(TEXT(VALUE(RIGHT($H$1,2)),"00")&amp;"|"&amp;IF(AND(VALUE(RIGHT($H$1,2))&gt;=57,VALUE(RIGHT($H$1,2))&lt;=63),$D86,"COMUM"),GABARITO!$D:$D,0)),1,0))</f>
        <v/>
      </c>
      <c r="I86" t="str">
        <f>IF(RESPOSTAS!J86="","",IF(UPPER(RESPOSTAS!J86)=INDEX(GABARITO!$C:$C,MATCH(TEXT(VALUE(RIGHT($I$1,2)),"00")&amp;"|"&amp;IF(AND(VALUE(RIGHT($I$1,2))&gt;=57,VALUE(RIGHT($I$1,2))&lt;=63),$D86,"COMUM"),GABARITO!$D:$D,0)),1,0))</f>
        <v/>
      </c>
      <c r="J86" t="str">
        <f>IF(RESPOSTAS!K86="","",IF(UPPER(RESPOSTAS!K86)=INDEX(GABARITO!$C:$C,MATCH(TEXT(VALUE(RIGHT($J$1,2)),"00")&amp;"|"&amp;IF(AND(VALUE(RIGHT($J$1,2))&gt;=57,VALUE(RIGHT($J$1,2))&lt;=63),$D86,"COMUM"),GABARITO!$D:$D,0)),1,0))</f>
        <v/>
      </c>
      <c r="K86" t="str">
        <f>IF(RESPOSTAS!L86="","",IF(UPPER(RESPOSTAS!L86)=INDEX(GABARITO!$C:$C,MATCH(TEXT(VALUE(RIGHT($K$1,2)),"00")&amp;"|"&amp;IF(AND(VALUE(RIGHT($K$1,2))&gt;=57,VALUE(RIGHT($K$1,2))&lt;=63),$D86,"COMUM"),GABARITO!$D:$D,0)),1,0))</f>
        <v/>
      </c>
      <c r="L86" t="str">
        <f>IF(RESPOSTAS!M86="","",IF(UPPER(RESPOSTAS!M86)=INDEX(GABARITO!$C:$C,MATCH(TEXT(VALUE(RIGHT($L$1,2)),"00")&amp;"|"&amp;IF(AND(VALUE(RIGHT($L$1,2))&gt;=57,VALUE(RIGHT($L$1,2))&lt;=63),$D86,"COMUM"),GABARITO!$D:$D,0)),1,0))</f>
        <v/>
      </c>
      <c r="M86" t="str">
        <f>IF(RESPOSTAS!N86="","",IF(UPPER(RESPOSTAS!N86)=INDEX(GABARITO!$C:$C,MATCH(TEXT(VALUE(RIGHT($M$1,2)),"00")&amp;"|"&amp;IF(AND(VALUE(RIGHT($M$1,2))&gt;=57,VALUE(RIGHT($M$1,2))&lt;=63),$D86,"COMUM"),GABARITO!$D:$D,0)),1,0))</f>
        <v/>
      </c>
      <c r="N86" t="str">
        <f>IF(RESPOSTAS!O86="","",IF(UPPER(RESPOSTAS!O86)=INDEX(GABARITO!$C:$C,MATCH(TEXT(VALUE(RIGHT($E$1,2)),"00")&amp;"|"&amp;IF(AND(VALUE(RIGHT($E$1,2))&gt;=57,VALUE(RIGHT($E$1,2))&lt;=63),$D86,"COMUM"),GABARITO!$D:$D,0)),1,0))</f>
        <v/>
      </c>
      <c r="O86" t="str">
        <f>IF(RESPOSTAS!P86="","",IF(UPPER(RESPOSTAS!P86)=INDEX(GABARITO!$C:$C,MATCH(TEXT(VALUE(RIGHT($O$1,2)),"00")&amp;"|"&amp;IF(AND(VALUE(RIGHT($O$1,2))&gt;=57,VALUE(RIGHT($O$1,2))&lt;=63),$D86,"COMUM"),GABARITO!$D:$D,0)),1,0))</f>
        <v/>
      </c>
      <c r="P86" t="str">
        <f>IF(RESPOSTAS!Q86="","",IF(UPPER(RESPOSTAS!Q86)=INDEX(GABARITO!$C:$C,MATCH(TEXT(VALUE(RIGHT($P$1,2)),"00")&amp;"|"&amp;IF(AND(VALUE(RIGHT($P$1,2))&gt;=57,VALUE(RIGHT($P$1,2))&lt;=63),$D86,"COMUM"),GABARITO!$D:$D,0)),1,0))</f>
        <v/>
      </c>
      <c r="Q86" t="str">
        <f>IF(RESPOSTAS!R86="","",IF(UPPER(RESPOSTAS!R86)=INDEX(GABARITO!$C:$C,MATCH(TEXT(VALUE(RIGHT($Q$1,2)),"00")&amp;"|"&amp;IF(AND(VALUE(RIGHT($Q$1,2))&gt;=57,VALUE(RIGHT($Q$1,2))&lt;=63),$D86,"COMUM"),GABARITO!$D:$D,0)),1,0))</f>
        <v/>
      </c>
      <c r="R86" t="str">
        <f>IF(RESPOSTAS!S86="","",IF(UPPER(RESPOSTAS!S86)=INDEX(GABARITO!$C:$C,MATCH(TEXT(VALUE(RIGHT($R$1,2)),"00")&amp;"|"&amp;IF(AND(VALUE(RIGHT($R$1,2))&gt;=57,VALUE(RIGHT($R$1,2))&lt;=63),$D86,"COMUM"),GABARITO!$D:$D,0)),1,0))</f>
        <v/>
      </c>
      <c r="S86" t="str">
        <f>IF(RESPOSTAS!T86="","",IF(UPPER(RESPOSTAS!T86)=INDEX(GABARITO!$C:$C,MATCH(TEXT(VALUE(RIGHT($S$1,2)),"00")&amp;"|"&amp;IF(AND(VALUE(RIGHT($S$1,2))&gt;=57,VALUE(RIGHT($S$1,2))&lt;=63),$D86,"COMUM"),GABARITO!$D:$D,0)),1,0))</f>
        <v/>
      </c>
      <c r="T86" t="str">
        <f>IF(RESPOSTAS!U86="","",IF(UPPER(RESPOSTAS!U86)=INDEX(GABARITO!$C:$C,MATCH(TEXT(VALUE(RIGHT($T$1,2)),"00")&amp;"|"&amp;IF(AND(VALUE(RIGHT($T$1,2))&gt;=57,VALUE(RIGHT($T$1,2))&lt;=63),$D86,"COMUM"),GABARITO!$D:$D,0)),1,0))</f>
        <v/>
      </c>
      <c r="U86" t="str">
        <f>IF(RESPOSTAS!V86="","",IF(UPPER(RESPOSTAS!V86)=INDEX(GABARITO!$C:$C,MATCH(TEXT(VALUE(RIGHT($U$1,2)),"00")&amp;"|"&amp;IF(AND(VALUE(RIGHT($U$1,2))&gt;=57,VALUE(RIGHT($U$1,2))&lt;=63),$D86,"COMUM"),GABARITO!$D:$D,0)),1,0))</f>
        <v/>
      </c>
      <c r="V86" t="str">
        <f>IF(RESPOSTAS!W86="","",IF(UPPER(RESPOSTAS!W86)=INDEX(GABARITO!$C:$C,MATCH(TEXT(VALUE(RIGHT($E$1,2)),"00")&amp;"|"&amp;IF(AND(VALUE(RIGHT($E$1,2))&gt;=57,VALUE(RIGHT($E$1,2))&lt;=63),$D86,"COMUM"),GABARITO!$D:$D,0)),1,0))</f>
        <v/>
      </c>
      <c r="W86" t="str">
        <f>IF(RESPOSTAS!X86="","",IF(UPPER(RESPOSTAS!X86)=INDEX(GABARITO!$C:$C,MATCH(TEXT(VALUE(RIGHT($W$1,2)),"00")&amp;"|"&amp;IF(AND(VALUE(RIGHT($W$1,2))&gt;=57,VALUE(RIGHT($W$1,2))&lt;=63),$D86,"COMUM"),GABARITO!$D:$D,0)),1,0))</f>
        <v/>
      </c>
      <c r="X86" t="str">
        <f>IF(RESPOSTAS!Y86="","",IF(UPPER(RESPOSTAS!Y86)=INDEX(GABARITO!$C:$C,MATCH(TEXT(VALUE(RIGHT($X$1,2)),"00")&amp;"|"&amp;IF(AND(VALUE(RIGHT($X$1,2))&gt;=57,VALUE(RIGHT($X$1,2))&lt;=63),$D86,"COMUM"),GABARITO!$D:$D,0)),1,0))</f>
        <v/>
      </c>
      <c r="Y86" t="str">
        <f>IF(RESPOSTAS!Z86="","",IF(UPPER(RESPOSTAS!Z86)=INDEX(GABARITO!$C:$C,MATCH(TEXT(VALUE(RIGHT($Y$1,2)),"00")&amp;"|"&amp;IF(AND(VALUE(RIGHT($Y$1,2))&gt;=57,VALUE(RIGHT($Y$1,2))&lt;=63),$D86,"COMUM"),GABARITO!$D:$D,0)),1,0))</f>
        <v/>
      </c>
      <c r="Z86" t="str">
        <f>IF(RESPOSTAS!AA86="","",IF(UPPER(RESPOSTAS!AA86)=INDEX(GABARITO!$C:$C,MATCH(TEXT(VALUE(RIGHT($Z$1,2)),"00")&amp;"|"&amp;IF(AND(VALUE(RIGHT($Z$1,2))&gt;=57,VALUE(RIGHT($Z$1,2))&lt;=63),$D86,"COMUM"),GABARITO!$D:$D,0)),1,0))</f>
        <v/>
      </c>
      <c r="AA86" t="str">
        <f>IF(RESPOSTAS!AB86="","",IF(UPPER(RESPOSTAS!AB86)=INDEX(GABARITO!$C:$C,MATCH(TEXT(VALUE(RIGHT($AA$1,2)),"00")&amp;"|"&amp;IF(AND(VALUE(RIGHT($AA$1,2))&gt;=57,VALUE(RIGHT($AA$1,2))&lt;=63),$D86,"COMUM"),GABARITO!$D:$D,0)),1,0))</f>
        <v/>
      </c>
      <c r="AB86" t="str">
        <f>IF(RESPOSTAS!AC86="","",IF(UPPER(RESPOSTAS!AC86)=INDEX(GABARITO!$C:$C,MATCH(TEXT(VALUE(RIGHT($AB$1,2)),"00")&amp;"|"&amp;IF(AND(VALUE(RIGHT($AB$1,2))&gt;=57,VALUE(RIGHT($AB$1,2))&lt;=63),$D86,"COMUM"),GABARITO!$D:$D,0)),1,0))</f>
        <v/>
      </c>
      <c r="AC86" t="str">
        <f>IF(RESPOSTAS!AD86="","",IF(UPPER(RESPOSTAS!AD86)=INDEX(GABARITO!$C:$C,MATCH(TEXT(VALUE(RIGHT($AC$1,2)),"00")&amp;"|"&amp;IF(AND(VALUE(RIGHT($AC$1,2))&gt;=57,VALUE(RIGHT($AC$1,2))&lt;=63),$D86,"COMUM"),GABARITO!$D:$D,0)),1,0))</f>
        <v/>
      </c>
      <c r="AD86" t="str">
        <f>IF(RESPOSTAS!AE86="","",IF(UPPER(RESPOSTAS!AE86)=INDEX(GABARITO!$C:$C,MATCH(TEXT(VALUE(RIGHT($AD$1,2)),"00")&amp;"|"&amp;IF(AND(VALUE(RIGHT($AD$1,2))&gt;=57,VALUE(RIGHT($AD$1,2))&lt;=63),$D86,"COMUM"),GABARITO!$D:$D,0)),1,0))</f>
        <v/>
      </c>
      <c r="AE86" t="str">
        <f>IF(RESPOSTAS!AF86="","",IF(UPPER(RESPOSTAS!AF86)=INDEX(GABARITO!$C:$C,MATCH(TEXT(VALUE(RIGHT($AE$1,2)),"00")&amp;"|"&amp;IF(AND(VALUE(RIGHT($AE$1,2))&gt;=57,VALUE(RIGHT($AE$1,2))&lt;=63),$D86,"COMUM"),GABARITO!$D:$D,0)),1,0))</f>
        <v/>
      </c>
      <c r="AF86" t="str">
        <f>IF(RESPOSTAS!AG86="","",IF(UPPER(RESPOSTAS!AG86)=INDEX(GABARITO!$C:$C,MATCH(TEXT(VALUE(RIGHT($AF$1,2)),"00")&amp;"|"&amp;IF(AND(VALUE(RIGHT($AF$1,2))&gt;=57,VALUE(RIGHT($AF$1,2))&lt;=63),$D86,"COMUM"),GABARITO!$D:$D,0)),1,0))</f>
        <v/>
      </c>
      <c r="AG86" t="str">
        <f>IF(RESPOSTAS!AH86="","",IF(UPPER(RESPOSTAS!AH86)=INDEX(GABARITO!$C:$C,MATCH(TEXT(VALUE(RIGHT($AG$1,2)),"00")&amp;"|"&amp;IF(AND(VALUE(RIGHT($AG$1,2))&gt;=57,VALUE(RIGHT($AG$1,2))&lt;=63),$D86,"COMUM"),GABARITO!$D:$D,0)),1,0))</f>
        <v/>
      </c>
      <c r="AH86" t="str">
        <f>IF(RESPOSTAS!AI86="","",IF(UPPER(RESPOSTAS!AI86)=INDEX(GABARITO!$C:$C,MATCH(TEXT(VALUE(RIGHT($AH$1,2)),"00")&amp;"|"&amp;IF(AND(VALUE(RIGHT($AH$1,2))&gt;=57,VALUE(RIGHT($AH$1,2))&lt;=63),$D86,"COMUM"),GABARITO!$D:$D,0)),1,0))</f>
        <v/>
      </c>
      <c r="AI86" t="str">
        <f>IF(RESPOSTAS!AJ86="","",IF(UPPER(RESPOSTAS!AJ86)=INDEX(GABARITO!$C:$C,MATCH(TEXT(VALUE(RIGHT($AI$1,2)),"00")&amp;"|"&amp;IF(AND(VALUE(RIGHT($AI$1,2))&gt;=57,VALUE(RIGHT($AI$1,2))&lt;=63),$D86,"COMUM"),GABARITO!$D:$D,0)),1,0))</f>
        <v/>
      </c>
      <c r="AJ86" t="str">
        <f>IF(RESPOSTAS!AK86="","",IF(UPPER(RESPOSTAS!AK86)=INDEX(GABARITO!$C:$C,MATCH(TEXT(VALUE(RIGHT($AJ$1,2)),"00")&amp;"|"&amp;IF(AND(VALUE(RIGHT($AJ$1,2))&gt;=57,VALUE(RIGHT($AJ$1,2))&lt;=63),$D86,"COMUM"),GABARITO!$D:$D,0)),1,0))</f>
        <v/>
      </c>
      <c r="AK86" t="str">
        <f>IF(RESPOSTAS!AL86="","",IF(UPPER(RESPOSTAS!AL86)=INDEX(GABARITO!$C:$C,MATCH(TEXT(VALUE(RIGHT($AK$1,2)),"00")&amp;"|"&amp;IF(AND(VALUE(RIGHT($AK$1,2))&gt;=57,VALUE(RIGHT($AK$1,2))&lt;=63),$D86,"COMUM"),GABARITO!$D:$D,0)),1,0))</f>
        <v/>
      </c>
      <c r="AL86" t="str">
        <f>IF(RESPOSTAS!AM86="","",IF(UPPER(RESPOSTAS!AM86)=INDEX(GABARITO!$C:$C,MATCH(TEXT(VALUE(RIGHT($AL$1,2)),"00")&amp;"|"&amp;IF(AND(VALUE(RIGHT($AL$1,2))&gt;=57,VALUE(RIGHT($AL$1,2))&lt;=63),$D86,"COMUM"),GABARITO!$D:$D,0)),1,0))</f>
        <v/>
      </c>
      <c r="AM86" t="str">
        <f>IF(RESPOSTAS!AN86="","",IF(UPPER(RESPOSTAS!AN86)=INDEX(GABARITO!$C:$C,MATCH(TEXT(VALUE(RIGHT($AM$1,2)),"00")&amp;"|"&amp;IF(AND(VALUE(RIGHT($AM$1,2))&gt;=57,VALUE(RIGHT($AM$1,2))&lt;=63),$D86,"COMUM"),GABARITO!$D:$D,0)),1,0))</f>
        <v/>
      </c>
      <c r="AN86" t="str">
        <f>IF(RESPOSTAS!AO86="","",IF(UPPER(RESPOSTAS!AO86)=INDEX(GABARITO!$C:$C,MATCH(TEXT(VALUE(RIGHT($AN$1,2)),"00")&amp;"|"&amp;IF(AND(VALUE(RIGHT($AN$1,2))&gt;=57,VALUE(RIGHT($AN$1,2))&lt;=63),$D86,"COMUM"),GABARITO!$D:$D,0)),1,0))</f>
        <v/>
      </c>
      <c r="AO86" t="str">
        <f>IF(RESPOSTAS!AP86="","",IF(UPPER(RESPOSTAS!AP86)=INDEX(GABARITO!$C:$C,MATCH(TEXT(VALUE(RIGHT($AO$1,2)),"00")&amp;"|"&amp;IF(AND(VALUE(RIGHT($AO$1,2))&gt;=57,VALUE(RIGHT($AO$1,2))&lt;=63),$D86,"COMUM"),GABARITO!$D:$D,0)),1,0))</f>
        <v/>
      </c>
      <c r="AP86" t="str">
        <f>IF(RESPOSTAS!AQ86="","",IF(UPPER(RESPOSTAS!AQ86)=INDEX(GABARITO!$C:$C,MATCH(TEXT(VALUE(RIGHT($AP$1,2)),"00")&amp;"|"&amp;IF(AND(VALUE(RIGHT($AP$1,2))&gt;=57,VALUE(RIGHT($AP$1,2))&lt;=63),$D86,"COMUM"),GABARITO!$D:$D,0)),1,0))</f>
        <v/>
      </c>
      <c r="AQ86" t="str">
        <f>IF(RESPOSTAS!AR86="","",IF(UPPER(RESPOSTAS!AR86)=INDEX(GABARITO!$C:$C,MATCH(TEXT(VALUE(RIGHT($AQ$1,2)),"00")&amp;"|"&amp;IF(AND(VALUE(RIGHT($AQ$1,2))&gt;=57,VALUE(RIGHT($AQ$1,2))&lt;=63),$D86,"COMUM"),GABARITO!$D:$D,0)),1,0))</f>
        <v/>
      </c>
      <c r="AR86" t="str">
        <f>IF(RESPOSTAS!AS86="","",IF(UPPER(RESPOSTAS!AS86)=INDEX(GABARITO!$C:$C,MATCH(TEXT(VALUE(RIGHT($AR$1,2)),"00")&amp;"|"&amp;IF(AND(VALUE(RIGHT($AR$1,2))&gt;=57,VALUE(RIGHT($AR$1,2))&lt;=63),$D86,"COMUM"),GABARITO!$D:$D,0)),1,0))</f>
        <v/>
      </c>
      <c r="AS86" t="str">
        <f>IF(RESPOSTAS!AT86="","",IF(UPPER(RESPOSTAS!AT86)=INDEX(GABARITO!$C:$C,MATCH(TEXT(VALUE(RIGHT($AS$1,2)),"00")&amp;"|"&amp;IF(AND(VALUE(RIGHT($AS$1,2))&gt;=57,VALUE(RIGHT($AS$1,2))&lt;=63),$D86,"COMUM"),GABARITO!$D:$D,0)),1,0))</f>
        <v/>
      </c>
      <c r="AT86" t="str">
        <f>IF(RESPOSTAS!AU86="","",IF(UPPER(RESPOSTAS!AU86)=INDEX(GABARITO!$C:$C,MATCH(TEXT(VALUE(RIGHT($AT$1,2)),"00")&amp;"|"&amp;IF(AND(VALUE(RIGHT($AT$1,2))&gt;=57,VALUE(RIGHT($AT$1,2))&lt;=63),$D86,"COMUM"),GABARITO!$D:$D,0)),1,0))</f>
        <v/>
      </c>
      <c r="AU86" t="str">
        <f>IF(RESPOSTAS!AV86="","",IF(UPPER(RESPOSTAS!AV86)=INDEX(GABARITO!$C:$C,MATCH(TEXT(VALUE(RIGHT($AU$1,2)),"00")&amp;"|"&amp;IF(AND(VALUE(RIGHT($AU$1,2))&gt;=57,VALUE(RIGHT($AU$1,2))&lt;=63),$D86,"COMUM"),GABARITO!$D:$D,0)),1,0))</f>
        <v/>
      </c>
      <c r="AV86" t="str">
        <f>IF(RESPOSTAS!AW86="","",IF(UPPER(RESPOSTAS!AW86)=INDEX(GABARITO!$C:$C,MATCH(TEXT(VALUE(RIGHT($AV$1,2)),"00")&amp;"|"&amp;IF(AND(VALUE(RIGHT($AV$1,2))&gt;=57,VALUE(RIGHT($AV$1,2))&lt;=63),$D86,"COMUM"),GABARITO!$D:$D,0)),1,0))</f>
        <v/>
      </c>
      <c r="AW86" t="str">
        <f>IF(RESPOSTAS!AX86="","",IF(UPPER(RESPOSTAS!AX86)=INDEX(GABARITO!$C:$C,MATCH(TEXT(VALUE(RIGHT($AW$1,2)),"00")&amp;"|"&amp;IF(AND(VALUE(RIGHT($AW$1,2))&gt;=57,VALUE(RIGHT($AW$1,2))&lt;=63),$D86,"COMUM"),GABARITO!$D:$D,0)),1,0))</f>
        <v/>
      </c>
      <c r="AX86" t="str">
        <f>IF(RESPOSTAS!AY86="","",IF(UPPER(RESPOSTAS!AY86)=INDEX(GABARITO!$C:$C,MATCH(TEXT(VALUE(RIGHT($AX$1,2)),"00")&amp;"|"&amp;IF(AND(VALUE(RIGHT($AX$1,2))&gt;=57,VALUE(RIGHT($AX$1,2))&lt;=63),$D86,"COMUM"),GABARITO!$D:$D,0)),1,0))</f>
        <v/>
      </c>
      <c r="AY86" t="str">
        <f>IF(RESPOSTAS!AZ86="","",IF(UPPER(RESPOSTAS!AZ86)=INDEX(GABARITO!$C:$C,MATCH(TEXT(VALUE(RIGHT($AY$1,2)),"00")&amp;"|"&amp;IF(AND(VALUE(RIGHT($AY$1,2))&gt;=57,VALUE(RIGHT($AY$1,2))&lt;=63),$D86,"COMUM"),GABARITO!$D:$D,0)),1,0))</f>
        <v/>
      </c>
      <c r="AZ86" t="str">
        <f>IF(RESPOSTAS!BA86="","",IF(UPPER(RESPOSTAS!BA86)=INDEX(GABARITO!$C:$C,MATCH(TEXT(VALUE(RIGHT($AZ$1,2)),"00")&amp;"|"&amp;IF(AND(VALUE(RIGHT($AZ$1,2))&gt;=57,VALUE(RIGHT($AZ$1,2))&lt;=63),$D86,"COMUM"),GABARITO!$D:$D,0)),1,0))</f>
        <v/>
      </c>
      <c r="BA86" t="str">
        <f>IF(RESPOSTAS!BB86="","",IF(UPPER(RESPOSTAS!BB86)=INDEX(GABARITO!$C:$C,MATCH(TEXT(VALUE(RIGHT($BA$1,2)),"00")&amp;"|"&amp;IF(AND(VALUE(RIGHT($BA$1,2))&gt;=57,VALUE(RIGHT($BA$1,2))&lt;=63),$D86,"COMUM"),GABARITO!$D:$D,0)),1,0))</f>
        <v/>
      </c>
      <c r="BB86" t="str">
        <f>IF(RESPOSTAS!BC86="","",IF(UPPER(RESPOSTAS!BC86)=INDEX(GABARITO!$C:$C,MATCH(TEXT(VALUE(RIGHT($BB$1,2)),"00")&amp;"|"&amp;IF(AND(VALUE(RIGHT($BB$1,2))&gt;=57,VALUE(RIGHT($BB$1,2))&lt;=63),$D86,"COMUM"),GABARITO!$D:$D,0)),1,0))</f>
        <v/>
      </c>
      <c r="BC86" t="str">
        <f>IF(RESPOSTAS!BD86="","",IF(UPPER(RESPOSTAS!BD86)=INDEX(GABARITO!$C:$C,MATCH(TEXT(VALUE(RIGHT($BC$1,2)),"00")&amp;"|"&amp;IF(AND(VALUE(RIGHT($BC$1,2))&gt;=57,VALUE(RIGHT($BC$1,2))&lt;=63),$D86,"COMUM"),GABARITO!$D:$D,0)),1,0))</f>
        <v/>
      </c>
      <c r="BD86" t="str">
        <f>IF(RESPOSTAS!BE86="","",IF(UPPER(RESPOSTAS!BE86)=INDEX(GABARITO!$C:$C,MATCH(TEXT(VALUE(RIGHT($BD$1,2)),"00")&amp;"|"&amp;IF(AND(VALUE(RIGHT($BD$1,2))&gt;=57,VALUE(RIGHT($BD$1,2))&lt;=63),$D86,"COMUM"),GABARITO!$D:$D,0)),1,0))</f>
        <v/>
      </c>
      <c r="BE86" t="str">
        <f>IF(RESPOSTAS!BF86="","",IF(UPPER(RESPOSTAS!BF86)=INDEX(GABARITO!$C:$C,MATCH(TEXT(VALUE(RIGHT($BE$1,2)),"00")&amp;"|"&amp;IF(AND(VALUE(RIGHT($BE$1,2))&gt;=57,VALUE(RIGHT($BE$1,2))&lt;=63),$D86,"COMUM"),GABARITO!$D:$D,0)),1,0))</f>
        <v/>
      </c>
      <c r="BF86" t="str">
        <f>IF(RESPOSTAS!BG86="","",IF(UPPER(RESPOSTAS!BG86)=INDEX(GABARITO!$C:$C,MATCH(TEXT(VALUE(RIGHT($BF$1,2)),"00")&amp;"|"&amp;IF(AND(VALUE(RIGHT($BF$1,2))&gt;=57,VALUE(RIGHT($BF$1,2))&lt;=63),$D86,"COMUM"),GABARITO!$D:$D,0)),1,0))</f>
        <v/>
      </c>
      <c r="BG86" t="str">
        <f>IF(RESPOSTAS!BH86="","",IF(UPPER(RESPOSTAS!BH86)=INDEX(GABARITO!$C:$C,MATCH(TEXT(VALUE(RIGHT($BG$1,2)),"00")&amp;"|"&amp;IF(AND(VALUE(RIGHT($BG$1,2))&gt;=57,VALUE(RIGHT($BG$1,2))&lt;=63),$D86,"COMUM"),GABARITO!$D:$D,0)),1,0))</f>
        <v/>
      </c>
      <c r="BH86" t="str">
        <f>IF(RESPOSTAS!BI86="","",IF(UPPER(RESPOSTAS!BI86)=INDEX(GABARITO!$C:$C,MATCH(TEXT(VALUE(RIGHT($BH$1,2)),"00")&amp;"|"&amp;IF(AND(VALUE(RIGHT($BH$1,2))&gt;=57,VALUE(RIGHT($BH$1,2))&lt;=63),$D86,"COMUM"),GABARITO!$D:$D,0)),1,0))</f>
        <v/>
      </c>
      <c r="BI86" t="str">
        <f>IF(RESPOSTAS!BJ86="","",IF(UPPER(RESPOSTAS!BJ86)=INDEX(GABARITO!$C:$C,MATCH(TEXT(VALUE(RIGHT($BI$1,2)),"00")&amp;"|"&amp;IF(AND(VALUE(RIGHT($BI$1,2))&gt;=57,VALUE(RIGHT($BI$1,2))&lt;=63),$D86,"COMUM"),GABARITO!$D:$D,0)),1,0))</f>
        <v/>
      </c>
      <c r="BJ86" t="str">
        <f>IF(RESPOSTAS!BK86="","",IF(UPPER(RESPOSTAS!BK86)=INDEX(GABARITO!$C:$C,MATCH(TEXT(VALUE(RIGHT($BJ$1,2)),"00")&amp;"|"&amp;IF(AND(VALUE(RIGHT($BJ$1,2))&gt;=57,VALUE(RIGHT($BJ$1,2))&lt;=63),$D86,"COMUM"),GABARITO!$D:$D,0)),1,0))</f>
        <v/>
      </c>
      <c r="BK86" t="str">
        <f>IF(RESPOSTAS!BL86="","",IF(UPPER(RESPOSTAS!BL86)=INDEX(GABARITO!$C:$C,MATCH(TEXT(VALUE(RIGHT($BK$1,2)),"00")&amp;"|"&amp;IF(AND(VALUE(RIGHT($BK$1,2))&gt;=57,VALUE(RIGHT($BK$1,2))&lt;=63),$D86,"COMUM"),GABARITO!$D:$D,0)),1,0))</f>
        <v/>
      </c>
      <c r="BL86" t="str">
        <f>IF(RESPOSTAS!BM86="","",IF(UPPER(RESPOSTAS!BM86)=INDEX(GABARITO!$C:$C,MATCH(TEXT(VALUE(RIGHT($BL$1,2)),"00")&amp;"|"&amp;IF(AND(VALUE(RIGHT($BL$1,2))&gt;=57,VALUE(RIGHT($BL$1,2))&lt;=63),$D86,"COMUM"),GABARITO!$D:$D,0)),1,0))</f>
        <v/>
      </c>
      <c r="BM86" t="str">
        <f>IF(RESPOSTAS!BN86="","",IF(UPPER(RESPOSTAS!BN86)=INDEX(GABARITO!$C:$C,MATCH(TEXT(VALUE(RIGHT($BM$1,2)),"00")&amp;"|"&amp;IF(AND(VALUE(RIGHT($BM$1,2))&gt;=57,VALUE(RIGHT($BM$1,2))&lt;=63),$D86,"COMUM"),GABARITO!$D:$D,0)),1,0))</f>
        <v/>
      </c>
      <c r="BN86" t="str">
        <f>IF(RESPOSTAS!BO86="","",IF(UPPER(RESPOSTAS!BO86)=INDEX(GABARITO!$C:$C,MATCH(TEXT(VALUE(RIGHT($BN$1,2)),"00")&amp;"|"&amp;IF(AND(VALUE(RIGHT($BN$1,2))&gt;=57,VALUE(RIGHT($BN$1,2))&lt;=63),$D86,"COMUM"),GABARITO!$D:$D,0)),1,0))</f>
        <v/>
      </c>
      <c r="BO86" t="str">
        <f>IF(RESPOSTAS!BP86="","",IF(UPPER(RESPOSTAS!BP86)=INDEX(GABARITO!$C:$C,MATCH(TEXT(VALUE(RIGHT($BO$1,2)),"00")&amp;"|"&amp;IF(AND(VALUE(RIGHT($BO$1,2))&gt;=57,VALUE(RIGHT($BO$1,2))&lt;=63),$D86,"COMUM"),GABARITO!$D:$D,0)),1,0))</f>
        <v/>
      </c>
      <c r="BP86">
        <f>COUNTIF(RESPOSTAS!F86:BP86,"&lt;&gt;")</f>
        <v>0</v>
      </c>
      <c r="BQ86" t="str">
        <f t="shared" si="12"/>
        <v/>
      </c>
      <c r="BR86" s="10" t="str">
        <f t="shared" si="13"/>
        <v/>
      </c>
      <c r="BT86" s="11" t="str">
        <f t="shared" si="15"/>
        <v/>
      </c>
      <c r="BU86" s="11" t="str">
        <f t="shared" si="16"/>
        <v/>
      </c>
      <c r="BV86" s="11" t="str">
        <f t="shared" si="17"/>
        <v/>
      </c>
      <c r="BW86" s="11" t="str">
        <f t="shared" si="18"/>
        <v/>
      </c>
      <c r="BX86" s="11" t="str">
        <f t="shared" si="19"/>
        <v/>
      </c>
      <c r="BY86" s="11" t="str">
        <f t="shared" si="20"/>
        <v/>
      </c>
      <c r="BZ86" s="3" t="str">
        <f t="shared" si="14"/>
        <v/>
      </c>
      <c r="CA86" s="3" t="e">
        <f t="shared" si="11"/>
        <v>#VALUE!</v>
      </c>
    </row>
    <row r="87" spans="1:79" x14ac:dyDescent="0.25">
      <c r="A87" t="str">
        <f>IF(RESPOSTAS!A87="","",RESPOSTAS!A87)</f>
        <v/>
      </c>
      <c r="B87" t="str">
        <f>IF(RESPOSTAS!C87="","",RESPOSTAS!C87)</f>
        <v/>
      </c>
      <c r="C87" t="str">
        <f>IF(RESPOSTAS!D87="","",RESPOSTAS!D87)</f>
        <v/>
      </c>
      <c r="D87" t="str">
        <f>IF(RESPOSTAS!E87="","",RESPOSTAS!E87)</f>
        <v/>
      </c>
      <c r="E87" t="str">
        <f>IF(RESPOSTAS!F87="","",IF(UPPER(RESPOSTAS!F87)=INDEX(GABARITO!$C:$C,MATCH(TEXT(VALUE(RIGHT($E$1,2)),"00")&amp;"|"&amp;IF(AND(VALUE(RIGHT($E$1,2))&gt;=57,VALUE(RIGHT($E$1,2))&lt;=63),$D87,"COMUM"),GABARITO!$D:$D,0)),1,0))</f>
        <v/>
      </c>
      <c r="F87" t="str">
        <f>IF(RESPOSTAS!G87="","",IF(UPPER(RESPOSTAS!G87)=INDEX(GABARITO!$C:$C,MATCH(TEXT(VALUE(RIGHT($F$1,2)),"00")&amp;"|"&amp;IF(AND(VALUE(RIGHT($F$1,2))&gt;=57,VALUE(RIGHT($F$1,2))&lt;=63),$D87,"COMUM"),GABARITO!$D:$D,0)),1,0))</f>
        <v/>
      </c>
      <c r="G87" t="str">
        <f>IF(RESPOSTAS!H87="","",IF(UPPER(RESPOSTAS!H87)=INDEX(GABARITO!$C:$C,MATCH(TEXT(VALUE(RIGHT($G$1,2)),"00")&amp;"|"&amp;IF(AND(VALUE(RIGHT($G$1,2))&gt;=57,VALUE(RIGHT($G$1,2))&lt;=63),$D87,"COMUM"),GABARITO!$D:$D,0)),1,0))</f>
        <v/>
      </c>
      <c r="H87" t="str">
        <f>IF(RESPOSTAS!I87="","",IF(UPPER(RESPOSTAS!I87)=INDEX(GABARITO!$C:$C,MATCH(TEXT(VALUE(RIGHT($H$1,2)),"00")&amp;"|"&amp;IF(AND(VALUE(RIGHT($H$1,2))&gt;=57,VALUE(RIGHT($H$1,2))&lt;=63),$D87,"COMUM"),GABARITO!$D:$D,0)),1,0))</f>
        <v/>
      </c>
      <c r="I87" t="str">
        <f>IF(RESPOSTAS!J87="","",IF(UPPER(RESPOSTAS!J87)=INDEX(GABARITO!$C:$C,MATCH(TEXT(VALUE(RIGHT($I$1,2)),"00")&amp;"|"&amp;IF(AND(VALUE(RIGHT($I$1,2))&gt;=57,VALUE(RIGHT($I$1,2))&lt;=63),$D87,"COMUM"),GABARITO!$D:$D,0)),1,0))</f>
        <v/>
      </c>
      <c r="J87" t="str">
        <f>IF(RESPOSTAS!K87="","",IF(UPPER(RESPOSTAS!K87)=INDEX(GABARITO!$C:$C,MATCH(TEXT(VALUE(RIGHT($J$1,2)),"00")&amp;"|"&amp;IF(AND(VALUE(RIGHT($J$1,2))&gt;=57,VALUE(RIGHT($J$1,2))&lt;=63),$D87,"COMUM"),GABARITO!$D:$D,0)),1,0))</f>
        <v/>
      </c>
      <c r="K87" t="str">
        <f>IF(RESPOSTAS!L87="","",IF(UPPER(RESPOSTAS!L87)=INDEX(GABARITO!$C:$C,MATCH(TEXT(VALUE(RIGHT($K$1,2)),"00")&amp;"|"&amp;IF(AND(VALUE(RIGHT($K$1,2))&gt;=57,VALUE(RIGHT($K$1,2))&lt;=63),$D87,"COMUM"),GABARITO!$D:$D,0)),1,0))</f>
        <v/>
      </c>
      <c r="L87" t="str">
        <f>IF(RESPOSTAS!M87="","",IF(UPPER(RESPOSTAS!M87)=INDEX(GABARITO!$C:$C,MATCH(TEXT(VALUE(RIGHT($L$1,2)),"00")&amp;"|"&amp;IF(AND(VALUE(RIGHT($L$1,2))&gt;=57,VALUE(RIGHT($L$1,2))&lt;=63),$D87,"COMUM"),GABARITO!$D:$D,0)),1,0))</f>
        <v/>
      </c>
      <c r="M87" t="str">
        <f>IF(RESPOSTAS!N87="","",IF(UPPER(RESPOSTAS!N87)=INDEX(GABARITO!$C:$C,MATCH(TEXT(VALUE(RIGHT($M$1,2)),"00")&amp;"|"&amp;IF(AND(VALUE(RIGHT($M$1,2))&gt;=57,VALUE(RIGHT($M$1,2))&lt;=63),$D87,"COMUM"),GABARITO!$D:$D,0)),1,0))</f>
        <v/>
      </c>
      <c r="N87" t="str">
        <f>IF(RESPOSTAS!O87="","",IF(UPPER(RESPOSTAS!O87)=INDEX(GABARITO!$C:$C,MATCH(TEXT(VALUE(RIGHT($E$1,2)),"00")&amp;"|"&amp;IF(AND(VALUE(RIGHT($E$1,2))&gt;=57,VALUE(RIGHT($E$1,2))&lt;=63),$D87,"COMUM"),GABARITO!$D:$D,0)),1,0))</f>
        <v/>
      </c>
      <c r="O87" t="str">
        <f>IF(RESPOSTAS!P87="","",IF(UPPER(RESPOSTAS!P87)=INDEX(GABARITO!$C:$C,MATCH(TEXT(VALUE(RIGHT($O$1,2)),"00")&amp;"|"&amp;IF(AND(VALUE(RIGHT($O$1,2))&gt;=57,VALUE(RIGHT($O$1,2))&lt;=63),$D87,"COMUM"),GABARITO!$D:$D,0)),1,0))</f>
        <v/>
      </c>
      <c r="P87" t="str">
        <f>IF(RESPOSTAS!Q87="","",IF(UPPER(RESPOSTAS!Q87)=INDEX(GABARITO!$C:$C,MATCH(TEXT(VALUE(RIGHT($P$1,2)),"00")&amp;"|"&amp;IF(AND(VALUE(RIGHT($P$1,2))&gt;=57,VALUE(RIGHT($P$1,2))&lt;=63),$D87,"COMUM"),GABARITO!$D:$D,0)),1,0))</f>
        <v/>
      </c>
      <c r="Q87" t="str">
        <f>IF(RESPOSTAS!R87="","",IF(UPPER(RESPOSTAS!R87)=INDEX(GABARITO!$C:$C,MATCH(TEXT(VALUE(RIGHT($Q$1,2)),"00")&amp;"|"&amp;IF(AND(VALUE(RIGHT($Q$1,2))&gt;=57,VALUE(RIGHT($Q$1,2))&lt;=63),$D87,"COMUM"),GABARITO!$D:$D,0)),1,0))</f>
        <v/>
      </c>
      <c r="R87" t="str">
        <f>IF(RESPOSTAS!S87="","",IF(UPPER(RESPOSTAS!S87)=INDEX(GABARITO!$C:$C,MATCH(TEXT(VALUE(RIGHT($R$1,2)),"00")&amp;"|"&amp;IF(AND(VALUE(RIGHT($R$1,2))&gt;=57,VALUE(RIGHT($R$1,2))&lt;=63),$D87,"COMUM"),GABARITO!$D:$D,0)),1,0))</f>
        <v/>
      </c>
      <c r="S87" t="str">
        <f>IF(RESPOSTAS!T87="","",IF(UPPER(RESPOSTAS!T87)=INDEX(GABARITO!$C:$C,MATCH(TEXT(VALUE(RIGHT($S$1,2)),"00")&amp;"|"&amp;IF(AND(VALUE(RIGHT($S$1,2))&gt;=57,VALUE(RIGHT($S$1,2))&lt;=63),$D87,"COMUM"),GABARITO!$D:$D,0)),1,0))</f>
        <v/>
      </c>
      <c r="T87" t="str">
        <f>IF(RESPOSTAS!U87="","",IF(UPPER(RESPOSTAS!U87)=INDEX(GABARITO!$C:$C,MATCH(TEXT(VALUE(RIGHT($T$1,2)),"00")&amp;"|"&amp;IF(AND(VALUE(RIGHT($T$1,2))&gt;=57,VALUE(RIGHT($T$1,2))&lt;=63),$D87,"COMUM"),GABARITO!$D:$D,0)),1,0))</f>
        <v/>
      </c>
      <c r="U87" t="str">
        <f>IF(RESPOSTAS!V87="","",IF(UPPER(RESPOSTAS!V87)=INDEX(GABARITO!$C:$C,MATCH(TEXT(VALUE(RIGHT($U$1,2)),"00")&amp;"|"&amp;IF(AND(VALUE(RIGHT($U$1,2))&gt;=57,VALUE(RIGHT($U$1,2))&lt;=63),$D87,"COMUM"),GABARITO!$D:$D,0)),1,0))</f>
        <v/>
      </c>
      <c r="V87" t="str">
        <f>IF(RESPOSTAS!W87="","",IF(UPPER(RESPOSTAS!W87)=INDEX(GABARITO!$C:$C,MATCH(TEXT(VALUE(RIGHT($E$1,2)),"00")&amp;"|"&amp;IF(AND(VALUE(RIGHT($E$1,2))&gt;=57,VALUE(RIGHT($E$1,2))&lt;=63),$D87,"COMUM"),GABARITO!$D:$D,0)),1,0))</f>
        <v/>
      </c>
      <c r="W87" t="str">
        <f>IF(RESPOSTAS!X87="","",IF(UPPER(RESPOSTAS!X87)=INDEX(GABARITO!$C:$C,MATCH(TEXT(VALUE(RIGHT($W$1,2)),"00")&amp;"|"&amp;IF(AND(VALUE(RIGHT($W$1,2))&gt;=57,VALUE(RIGHT($W$1,2))&lt;=63),$D87,"COMUM"),GABARITO!$D:$D,0)),1,0))</f>
        <v/>
      </c>
      <c r="X87" t="str">
        <f>IF(RESPOSTAS!Y87="","",IF(UPPER(RESPOSTAS!Y87)=INDEX(GABARITO!$C:$C,MATCH(TEXT(VALUE(RIGHT($X$1,2)),"00")&amp;"|"&amp;IF(AND(VALUE(RIGHT($X$1,2))&gt;=57,VALUE(RIGHT($X$1,2))&lt;=63),$D87,"COMUM"),GABARITO!$D:$D,0)),1,0))</f>
        <v/>
      </c>
      <c r="Y87" t="str">
        <f>IF(RESPOSTAS!Z87="","",IF(UPPER(RESPOSTAS!Z87)=INDEX(GABARITO!$C:$C,MATCH(TEXT(VALUE(RIGHT($Y$1,2)),"00")&amp;"|"&amp;IF(AND(VALUE(RIGHT($Y$1,2))&gt;=57,VALUE(RIGHT($Y$1,2))&lt;=63),$D87,"COMUM"),GABARITO!$D:$D,0)),1,0))</f>
        <v/>
      </c>
      <c r="Z87" t="str">
        <f>IF(RESPOSTAS!AA87="","",IF(UPPER(RESPOSTAS!AA87)=INDEX(GABARITO!$C:$C,MATCH(TEXT(VALUE(RIGHT($Z$1,2)),"00")&amp;"|"&amp;IF(AND(VALUE(RIGHT($Z$1,2))&gt;=57,VALUE(RIGHT($Z$1,2))&lt;=63),$D87,"COMUM"),GABARITO!$D:$D,0)),1,0))</f>
        <v/>
      </c>
      <c r="AA87" t="str">
        <f>IF(RESPOSTAS!AB87="","",IF(UPPER(RESPOSTAS!AB87)=INDEX(GABARITO!$C:$C,MATCH(TEXT(VALUE(RIGHT($AA$1,2)),"00")&amp;"|"&amp;IF(AND(VALUE(RIGHT($AA$1,2))&gt;=57,VALUE(RIGHT($AA$1,2))&lt;=63),$D87,"COMUM"),GABARITO!$D:$D,0)),1,0))</f>
        <v/>
      </c>
      <c r="AB87" t="str">
        <f>IF(RESPOSTAS!AC87="","",IF(UPPER(RESPOSTAS!AC87)=INDEX(GABARITO!$C:$C,MATCH(TEXT(VALUE(RIGHT($AB$1,2)),"00")&amp;"|"&amp;IF(AND(VALUE(RIGHT($AB$1,2))&gt;=57,VALUE(RIGHT($AB$1,2))&lt;=63),$D87,"COMUM"),GABARITO!$D:$D,0)),1,0))</f>
        <v/>
      </c>
      <c r="AC87" t="str">
        <f>IF(RESPOSTAS!AD87="","",IF(UPPER(RESPOSTAS!AD87)=INDEX(GABARITO!$C:$C,MATCH(TEXT(VALUE(RIGHT($AC$1,2)),"00")&amp;"|"&amp;IF(AND(VALUE(RIGHT($AC$1,2))&gt;=57,VALUE(RIGHT($AC$1,2))&lt;=63),$D87,"COMUM"),GABARITO!$D:$D,0)),1,0))</f>
        <v/>
      </c>
      <c r="AD87" t="str">
        <f>IF(RESPOSTAS!AE87="","",IF(UPPER(RESPOSTAS!AE87)=INDEX(GABARITO!$C:$C,MATCH(TEXT(VALUE(RIGHT($AD$1,2)),"00")&amp;"|"&amp;IF(AND(VALUE(RIGHT($AD$1,2))&gt;=57,VALUE(RIGHT($AD$1,2))&lt;=63),$D87,"COMUM"),GABARITO!$D:$D,0)),1,0))</f>
        <v/>
      </c>
      <c r="AE87" t="str">
        <f>IF(RESPOSTAS!AF87="","",IF(UPPER(RESPOSTAS!AF87)=INDEX(GABARITO!$C:$C,MATCH(TEXT(VALUE(RIGHT($AE$1,2)),"00")&amp;"|"&amp;IF(AND(VALUE(RIGHT($AE$1,2))&gt;=57,VALUE(RIGHT($AE$1,2))&lt;=63),$D87,"COMUM"),GABARITO!$D:$D,0)),1,0))</f>
        <v/>
      </c>
      <c r="AF87" t="str">
        <f>IF(RESPOSTAS!AG87="","",IF(UPPER(RESPOSTAS!AG87)=INDEX(GABARITO!$C:$C,MATCH(TEXT(VALUE(RIGHT($AF$1,2)),"00")&amp;"|"&amp;IF(AND(VALUE(RIGHT($AF$1,2))&gt;=57,VALUE(RIGHT($AF$1,2))&lt;=63),$D87,"COMUM"),GABARITO!$D:$D,0)),1,0))</f>
        <v/>
      </c>
      <c r="AG87" t="str">
        <f>IF(RESPOSTAS!AH87="","",IF(UPPER(RESPOSTAS!AH87)=INDEX(GABARITO!$C:$C,MATCH(TEXT(VALUE(RIGHT($AG$1,2)),"00")&amp;"|"&amp;IF(AND(VALUE(RIGHT($AG$1,2))&gt;=57,VALUE(RIGHT($AG$1,2))&lt;=63),$D87,"COMUM"),GABARITO!$D:$D,0)),1,0))</f>
        <v/>
      </c>
      <c r="AH87" t="str">
        <f>IF(RESPOSTAS!AI87="","",IF(UPPER(RESPOSTAS!AI87)=INDEX(GABARITO!$C:$C,MATCH(TEXT(VALUE(RIGHT($AH$1,2)),"00")&amp;"|"&amp;IF(AND(VALUE(RIGHT($AH$1,2))&gt;=57,VALUE(RIGHT($AH$1,2))&lt;=63),$D87,"COMUM"),GABARITO!$D:$D,0)),1,0))</f>
        <v/>
      </c>
      <c r="AI87" t="str">
        <f>IF(RESPOSTAS!AJ87="","",IF(UPPER(RESPOSTAS!AJ87)=INDEX(GABARITO!$C:$C,MATCH(TEXT(VALUE(RIGHT($AI$1,2)),"00")&amp;"|"&amp;IF(AND(VALUE(RIGHT($AI$1,2))&gt;=57,VALUE(RIGHT($AI$1,2))&lt;=63),$D87,"COMUM"),GABARITO!$D:$D,0)),1,0))</f>
        <v/>
      </c>
      <c r="AJ87" t="str">
        <f>IF(RESPOSTAS!AK87="","",IF(UPPER(RESPOSTAS!AK87)=INDEX(GABARITO!$C:$C,MATCH(TEXT(VALUE(RIGHT($AJ$1,2)),"00")&amp;"|"&amp;IF(AND(VALUE(RIGHT($AJ$1,2))&gt;=57,VALUE(RIGHT($AJ$1,2))&lt;=63),$D87,"COMUM"),GABARITO!$D:$D,0)),1,0))</f>
        <v/>
      </c>
      <c r="AK87" t="str">
        <f>IF(RESPOSTAS!AL87="","",IF(UPPER(RESPOSTAS!AL87)=INDEX(GABARITO!$C:$C,MATCH(TEXT(VALUE(RIGHT($AK$1,2)),"00")&amp;"|"&amp;IF(AND(VALUE(RIGHT($AK$1,2))&gt;=57,VALUE(RIGHT($AK$1,2))&lt;=63),$D87,"COMUM"),GABARITO!$D:$D,0)),1,0))</f>
        <v/>
      </c>
      <c r="AL87" t="str">
        <f>IF(RESPOSTAS!AM87="","",IF(UPPER(RESPOSTAS!AM87)=INDEX(GABARITO!$C:$C,MATCH(TEXT(VALUE(RIGHT($AL$1,2)),"00")&amp;"|"&amp;IF(AND(VALUE(RIGHT($AL$1,2))&gt;=57,VALUE(RIGHT($AL$1,2))&lt;=63),$D87,"COMUM"),GABARITO!$D:$D,0)),1,0))</f>
        <v/>
      </c>
      <c r="AM87" t="str">
        <f>IF(RESPOSTAS!AN87="","",IF(UPPER(RESPOSTAS!AN87)=INDEX(GABARITO!$C:$C,MATCH(TEXT(VALUE(RIGHT($AM$1,2)),"00")&amp;"|"&amp;IF(AND(VALUE(RIGHT($AM$1,2))&gt;=57,VALUE(RIGHT($AM$1,2))&lt;=63),$D87,"COMUM"),GABARITO!$D:$D,0)),1,0))</f>
        <v/>
      </c>
      <c r="AN87" t="str">
        <f>IF(RESPOSTAS!AO87="","",IF(UPPER(RESPOSTAS!AO87)=INDEX(GABARITO!$C:$C,MATCH(TEXT(VALUE(RIGHT($AN$1,2)),"00")&amp;"|"&amp;IF(AND(VALUE(RIGHT($AN$1,2))&gt;=57,VALUE(RIGHT($AN$1,2))&lt;=63),$D87,"COMUM"),GABARITO!$D:$D,0)),1,0))</f>
        <v/>
      </c>
      <c r="AO87" t="str">
        <f>IF(RESPOSTAS!AP87="","",IF(UPPER(RESPOSTAS!AP87)=INDEX(GABARITO!$C:$C,MATCH(TEXT(VALUE(RIGHT($AO$1,2)),"00")&amp;"|"&amp;IF(AND(VALUE(RIGHT($AO$1,2))&gt;=57,VALUE(RIGHT($AO$1,2))&lt;=63),$D87,"COMUM"),GABARITO!$D:$D,0)),1,0))</f>
        <v/>
      </c>
      <c r="AP87" t="str">
        <f>IF(RESPOSTAS!AQ87="","",IF(UPPER(RESPOSTAS!AQ87)=INDEX(GABARITO!$C:$C,MATCH(TEXT(VALUE(RIGHT($AP$1,2)),"00")&amp;"|"&amp;IF(AND(VALUE(RIGHT($AP$1,2))&gt;=57,VALUE(RIGHT($AP$1,2))&lt;=63),$D87,"COMUM"),GABARITO!$D:$D,0)),1,0))</f>
        <v/>
      </c>
      <c r="AQ87" t="str">
        <f>IF(RESPOSTAS!AR87="","",IF(UPPER(RESPOSTAS!AR87)=INDEX(GABARITO!$C:$C,MATCH(TEXT(VALUE(RIGHT($AQ$1,2)),"00")&amp;"|"&amp;IF(AND(VALUE(RIGHT($AQ$1,2))&gt;=57,VALUE(RIGHT($AQ$1,2))&lt;=63),$D87,"COMUM"),GABARITO!$D:$D,0)),1,0))</f>
        <v/>
      </c>
      <c r="AR87" t="str">
        <f>IF(RESPOSTAS!AS87="","",IF(UPPER(RESPOSTAS!AS87)=INDEX(GABARITO!$C:$C,MATCH(TEXT(VALUE(RIGHT($AR$1,2)),"00")&amp;"|"&amp;IF(AND(VALUE(RIGHT($AR$1,2))&gt;=57,VALUE(RIGHT($AR$1,2))&lt;=63),$D87,"COMUM"),GABARITO!$D:$D,0)),1,0))</f>
        <v/>
      </c>
      <c r="AS87" t="str">
        <f>IF(RESPOSTAS!AT87="","",IF(UPPER(RESPOSTAS!AT87)=INDEX(GABARITO!$C:$C,MATCH(TEXT(VALUE(RIGHT($AS$1,2)),"00")&amp;"|"&amp;IF(AND(VALUE(RIGHT($AS$1,2))&gt;=57,VALUE(RIGHT($AS$1,2))&lt;=63),$D87,"COMUM"),GABARITO!$D:$D,0)),1,0))</f>
        <v/>
      </c>
      <c r="AT87" t="str">
        <f>IF(RESPOSTAS!AU87="","",IF(UPPER(RESPOSTAS!AU87)=INDEX(GABARITO!$C:$C,MATCH(TEXT(VALUE(RIGHT($AT$1,2)),"00")&amp;"|"&amp;IF(AND(VALUE(RIGHT($AT$1,2))&gt;=57,VALUE(RIGHT($AT$1,2))&lt;=63),$D87,"COMUM"),GABARITO!$D:$D,0)),1,0))</f>
        <v/>
      </c>
      <c r="AU87" t="str">
        <f>IF(RESPOSTAS!AV87="","",IF(UPPER(RESPOSTAS!AV87)=INDEX(GABARITO!$C:$C,MATCH(TEXT(VALUE(RIGHT($AU$1,2)),"00")&amp;"|"&amp;IF(AND(VALUE(RIGHT($AU$1,2))&gt;=57,VALUE(RIGHT($AU$1,2))&lt;=63),$D87,"COMUM"),GABARITO!$D:$D,0)),1,0))</f>
        <v/>
      </c>
      <c r="AV87" t="str">
        <f>IF(RESPOSTAS!AW87="","",IF(UPPER(RESPOSTAS!AW87)=INDEX(GABARITO!$C:$C,MATCH(TEXT(VALUE(RIGHT($AV$1,2)),"00")&amp;"|"&amp;IF(AND(VALUE(RIGHT($AV$1,2))&gt;=57,VALUE(RIGHT($AV$1,2))&lt;=63),$D87,"COMUM"),GABARITO!$D:$D,0)),1,0))</f>
        <v/>
      </c>
      <c r="AW87" t="str">
        <f>IF(RESPOSTAS!AX87="","",IF(UPPER(RESPOSTAS!AX87)=INDEX(GABARITO!$C:$C,MATCH(TEXT(VALUE(RIGHT($AW$1,2)),"00")&amp;"|"&amp;IF(AND(VALUE(RIGHT($AW$1,2))&gt;=57,VALUE(RIGHT($AW$1,2))&lt;=63),$D87,"COMUM"),GABARITO!$D:$D,0)),1,0))</f>
        <v/>
      </c>
      <c r="AX87" t="str">
        <f>IF(RESPOSTAS!AY87="","",IF(UPPER(RESPOSTAS!AY87)=INDEX(GABARITO!$C:$C,MATCH(TEXT(VALUE(RIGHT($AX$1,2)),"00")&amp;"|"&amp;IF(AND(VALUE(RIGHT($AX$1,2))&gt;=57,VALUE(RIGHT($AX$1,2))&lt;=63),$D87,"COMUM"),GABARITO!$D:$D,0)),1,0))</f>
        <v/>
      </c>
      <c r="AY87" t="str">
        <f>IF(RESPOSTAS!AZ87="","",IF(UPPER(RESPOSTAS!AZ87)=INDEX(GABARITO!$C:$C,MATCH(TEXT(VALUE(RIGHT($AY$1,2)),"00")&amp;"|"&amp;IF(AND(VALUE(RIGHT($AY$1,2))&gt;=57,VALUE(RIGHT($AY$1,2))&lt;=63),$D87,"COMUM"),GABARITO!$D:$D,0)),1,0))</f>
        <v/>
      </c>
      <c r="AZ87" t="str">
        <f>IF(RESPOSTAS!BA87="","",IF(UPPER(RESPOSTAS!BA87)=INDEX(GABARITO!$C:$C,MATCH(TEXT(VALUE(RIGHT($AZ$1,2)),"00")&amp;"|"&amp;IF(AND(VALUE(RIGHT($AZ$1,2))&gt;=57,VALUE(RIGHT($AZ$1,2))&lt;=63),$D87,"COMUM"),GABARITO!$D:$D,0)),1,0))</f>
        <v/>
      </c>
      <c r="BA87" t="str">
        <f>IF(RESPOSTAS!BB87="","",IF(UPPER(RESPOSTAS!BB87)=INDEX(GABARITO!$C:$C,MATCH(TEXT(VALUE(RIGHT($BA$1,2)),"00")&amp;"|"&amp;IF(AND(VALUE(RIGHT($BA$1,2))&gt;=57,VALUE(RIGHT($BA$1,2))&lt;=63),$D87,"COMUM"),GABARITO!$D:$D,0)),1,0))</f>
        <v/>
      </c>
      <c r="BB87" t="str">
        <f>IF(RESPOSTAS!BC87="","",IF(UPPER(RESPOSTAS!BC87)=INDEX(GABARITO!$C:$C,MATCH(TEXT(VALUE(RIGHT($BB$1,2)),"00")&amp;"|"&amp;IF(AND(VALUE(RIGHT($BB$1,2))&gt;=57,VALUE(RIGHT($BB$1,2))&lt;=63),$D87,"COMUM"),GABARITO!$D:$D,0)),1,0))</f>
        <v/>
      </c>
      <c r="BC87" t="str">
        <f>IF(RESPOSTAS!BD87="","",IF(UPPER(RESPOSTAS!BD87)=INDEX(GABARITO!$C:$C,MATCH(TEXT(VALUE(RIGHT($BC$1,2)),"00")&amp;"|"&amp;IF(AND(VALUE(RIGHT($BC$1,2))&gt;=57,VALUE(RIGHT($BC$1,2))&lt;=63),$D87,"COMUM"),GABARITO!$D:$D,0)),1,0))</f>
        <v/>
      </c>
      <c r="BD87" t="str">
        <f>IF(RESPOSTAS!BE87="","",IF(UPPER(RESPOSTAS!BE87)=INDEX(GABARITO!$C:$C,MATCH(TEXT(VALUE(RIGHT($BD$1,2)),"00")&amp;"|"&amp;IF(AND(VALUE(RIGHT($BD$1,2))&gt;=57,VALUE(RIGHT($BD$1,2))&lt;=63),$D87,"COMUM"),GABARITO!$D:$D,0)),1,0))</f>
        <v/>
      </c>
      <c r="BE87" t="str">
        <f>IF(RESPOSTAS!BF87="","",IF(UPPER(RESPOSTAS!BF87)=INDEX(GABARITO!$C:$C,MATCH(TEXT(VALUE(RIGHT($BE$1,2)),"00")&amp;"|"&amp;IF(AND(VALUE(RIGHT($BE$1,2))&gt;=57,VALUE(RIGHT($BE$1,2))&lt;=63),$D87,"COMUM"),GABARITO!$D:$D,0)),1,0))</f>
        <v/>
      </c>
      <c r="BF87" t="str">
        <f>IF(RESPOSTAS!BG87="","",IF(UPPER(RESPOSTAS!BG87)=INDEX(GABARITO!$C:$C,MATCH(TEXT(VALUE(RIGHT($BF$1,2)),"00")&amp;"|"&amp;IF(AND(VALUE(RIGHT($BF$1,2))&gt;=57,VALUE(RIGHT($BF$1,2))&lt;=63),$D87,"COMUM"),GABARITO!$D:$D,0)),1,0))</f>
        <v/>
      </c>
      <c r="BG87" t="str">
        <f>IF(RESPOSTAS!BH87="","",IF(UPPER(RESPOSTAS!BH87)=INDEX(GABARITO!$C:$C,MATCH(TEXT(VALUE(RIGHT($BG$1,2)),"00")&amp;"|"&amp;IF(AND(VALUE(RIGHT($BG$1,2))&gt;=57,VALUE(RIGHT($BG$1,2))&lt;=63),$D87,"COMUM"),GABARITO!$D:$D,0)),1,0))</f>
        <v/>
      </c>
      <c r="BH87" t="str">
        <f>IF(RESPOSTAS!BI87="","",IF(UPPER(RESPOSTAS!BI87)=INDEX(GABARITO!$C:$C,MATCH(TEXT(VALUE(RIGHT($BH$1,2)),"00")&amp;"|"&amp;IF(AND(VALUE(RIGHT($BH$1,2))&gt;=57,VALUE(RIGHT($BH$1,2))&lt;=63),$D87,"COMUM"),GABARITO!$D:$D,0)),1,0))</f>
        <v/>
      </c>
      <c r="BI87" t="str">
        <f>IF(RESPOSTAS!BJ87="","",IF(UPPER(RESPOSTAS!BJ87)=INDEX(GABARITO!$C:$C,MATCH(TEXT(VALUE(RIGHT($BI$1,2)),"00")&amp;"|"&amp;IF(AND(VALUE(RIGHT($BI$1,2))&gt;=57,VALUE(RIGHT($BI$1,2))&lt;=63),$D87,"COMUM"),GABARITO!$D:$D,0)),1,0))</f>
        <v/>
      </c>
      <c r="BJ87" t="str">
        <f>IF(RESPOSTAS!BK87="","",IF(UPPER(RESPOSTAS!BK87)=INDEX(GABARITO!$C:$C,MATCH(TEXT(VALUE(RIGHT($BJ$1,2)),"00")&amp;"|"&amp;IF(AND(VALUE(RIGHT($BJ$1,2))&gt;=57,VALUE(RIGHT($BJ$1,2))&lt;=63),$D87,"COMUM"),GABARITO!$D:$D,0)),1,0))</f>
        <v/>
      </c>
      <c r="BK87" t="str">
        <f>IF(RESPOSTAS!BL87="","",IF(UPPER(RESPOSTAS!BL87)=INDEX(GABARITO!$C:$C,MATCH(TEXT(VALUE(RIGHT($BK$1,2)),"00")&amp;"|"&amp;IF(AND(VALUE(RIGHT($BK$1,2))&gt;=57,VALUE(RIGHT($BK$1,2))&lt;=63),$D87,"COMUM"),GABARITO!$D:$D,0)),1,0))</f>
        <v/>
      </c>
      <c r="BL87" t="str">
        <f>IF(RESPOSTAS!BM87="","",IF(UPPER(RESPOSTAS!BM87)=INDEX(GABARITO!$C:$C,MATCH(TEXT(VALUE(RIGHT($BL$1,2)),"00")&amp;"|"&amp;IF(AND(VALUE(RIGHT($BL$1,2))&gt;=57,VALUE(RIGHT($BL$1,2))&lt;=63),$D87,"COMUM"),GABARITO!$D:$D,0)),1,0))</f>
        <v/>
      </c>
      <c r="BM87" t="str">
        <f>IF(RESPOSTAS!BN87="","",IF(UPPER(RESPOSTAS!BN87)=INDEX(GABARITO!$C:$C,MATCH(TEXT(VALUE(RIGHT($BM$1,2)),"00")&amp;"|"&amp;IF(AND(VALUE(RIGHT($BM$1,2))&gt;=57,VALUE(RIGHT($BM$1,2))&lt;=63),$D87,"COMUM"),GABARITO!$D:$D,0)),1,0))</f>
        <v/>
      </c>
      <c r="BN87" t="str">
        <f>IF(RESPOSTAS!BO87="","",IF(UPPER(RESPOSTAS!BO87)=INDEX(GABARITO!$C:$C,MATCH(TEXT(VALUE(RIGHT($BN$1,2)),"00")&amp;"|"&amp;IF(AND(VALUE(RIGHT($BN$1,2))&gt;=57,VALUE(RIGHT($BN$1,2))&lt;=63),$D87,"COMUM"),GABARITO!$D:$D,0)),1,0))</f>
        <v/>
      </c>
      <c r="BO87" t="str">
        <f>IF(RESPOSTAS!BP87="","",IF(UPPER(RESPOSTAS!BP87)=INDEX(GABARITO!$C:$C,MATCH(TEXT(VALUE(RIGHT($BO$1,2)),"00")&amp;"|"&amp;IF(AND(VALUE(RIGHT($BO$1,2))&gt;=57,VALUE(RIGHT($BO$1,2))&lt;=63),$D87,"COMUM"),GABARITO!$D:$D,0)),1,0))</f>
        <v/>
      </c>
      <c r="BP87">
        <f>COUNTIF(RESPOSTAS!F87:BP87,"&lt;&gt;")</f>
        <v>0</v>
      </c>
      <c r="BQ87" t="str">
        <f t="shared" si="12"/>
        <v/>
      </c>
      <c r="BR87" s="10" t="str">
        <f t="shared" si="13"/>
        <v/>
      </c>
      <c r="BT87" s="11" t="str">
        <f t="shared" si="15"/>
        <v/>
      </c>
      <c r="BU87" s="11" t="str">
        <f t="shared" si="16"/>
        <v/>
      </c>
      <c r="BV87" s="11" t="str">
        <f t="shared" si="17"/>
        <v/>
      </c>
      <c r="BW87" s="11" t="str">
        <f t="shared" si="18"/>
        <v/>
      </c>
      <c r="BX87" s="11" t="str">
        <f t="shared" si="19"/>
        <v/>
      </c>
      <c r="BY87" s="11" t="str">
        <f t="shared" si="20"/>
        <v/>
      </c>
      <c r="BZ87" s="3" t="str">
        <f t="shared" si="14"/>
        <v/>
      </c>
      <c r="CA87" s="3" t="e">
        <f t="shared" si="11"/>
        <v>#VALUE!</v>
      </c>
    </row>
    <row r="88" spans="1:79" x14ac:dyDescent="0.25">
      <c r="A88" t="str">
        <f>IF(RESPOSTAS!A88="","",RESPOSTAS!A88)</f>
        <v/>
      </c>
      <c r="B88" t="str">
        <f>IF(RESPOSTAS!C88="","",RESPOSTAS!C88)</f>
        <v/>
      </c>
      <c r="C88" t="str">
        <f>IF(RESPOSTAS!D88="","",RESPOSTAS!D88)</f>
        <v/>
      </c>
      <c r="D88" t="str">
        <f>IF(RESPOSTAS!E88="","",RESPOSTAS!E88)</f>
        <v/>
      </c>
      <c r="E88" t="str">
        <f>IF(RESPOSTAS!F88="","",IF(UPPER(RESPOSTAS!F88)=INDEX(GABARITO!$C:$C,MATCH(TEXT(VALUE(RIGHT($E$1,2)),"00")&amp;"|"&amp;IF(AND(VALUE(RIGHT($E$1,2))&gt;=57,VALUE(RIGHT($E$1,2))&lt;=63),$D88,"COMUM"),GABARITO!$D:$D,0)),1,0))</f>
        <v/>
      </c>
      <c r="F88" t="str">
        <f>IF(RESPOSTAS!G88="","",IF(UPPER(RESPOSTAS!G88)=INDEX(GABARITO!$C:$C,MATCH(TEXT(VALUE(RIGHT($F$1,2)),"00")&amp;"|"&amp;IF(AND(VALUE(RIGHT($F$1,2))&gt;=57,VALUE(RIGHT($F$1,2))&lt;=63),$D88,"COMUM"),GABARITO!$D:$D,0)),1,0))</f>
        <v/>
      </c>
      <c r="G88" t="str">
        <f>IF(RESPOSTAS!H88="","",IF(UPPER(RESPOSTAS!H88)=INDEX(GABARITO!$C:$C,MATCH(TEXT(VALUE(RIGHT($G$1,2)),"00")&amp;"|"&amp;IF(AND(VALUE(RIGHT($G$1,2))&gt;=57,VALUE(RIGHT($G$1,2))&lt;=63),$D88,"COMUM"),GABARITO!$D:$D,0)),1,0))</f>
        <v/>
      </c>
      <c r="H88" t="str">
        <f>IF(RESPOSTAS!I88="","",IF(UPPER(RESPOSTAS!I88)=INDEX(GABARITO!$C:$C,MATCH(TEXT(VALUE(RIGHT($H$1,2)),"00")&amp;"|"&amp;IF(AND(VALUE(RIGHT($H$1,2))&gt;=57,VALUE(RIGHT($H$1,2))&lt;=63),$D88,"COMUM"),GABARITO!$D:$D,0)),1,0))</f>
        <v/>
      </c>
      <c r="I88" t="str">
        <f>IF(RESPOSTAS!J88="","",IF(UPPER(RESPOSTAS!J88)=INDEX(GABARITO!$C:$C,MATCH(TEXT(VALUE(RIGHT($I$1,2)),"00")&amp;"|"&amp;IF(AND(VALUE(RIGHT($I$1,2))&gt;=57,VALUE(RIGHT($I$1,2))&lt;=63),$D88,"COMUM"),GABARITO!$D:$D,0)),1,0))</f>
        <v/>
      </c>
      <c r="J88" t="str">
        <f>IF(RESPOSTAS!K88="","",IF(UPPER(RESPOSTAS!K88)=INDEX(GABARITO!$C:$C,MATCH(TEXT(VALUE(RIGHT($J$1,2)),"00")&amp;"|"&amp;IF(AND(VALUE(RIGHT($J$1,2))&gt;=57,VALUE(RIGHT($J$1,2))&lt;=63),$D88,"COMUM"),GABARITO!$D:$D,0)),1,0))</f>
        <v/>
      </c>
      <c r="K88" t="str">
        <f>IF(RESPOSTAS!L88="","",IF(UPPER(RESPOSTAS!L88)=INDEX(GABARITO!$C:$C,MATCH(TEXT(VALUE(RIGHT($K$1,2)),"00")&amp;"|"&amp;IF(AND(VALUE(RIGHT($K$1,2))&gt;=57,VALUE(RIGHT($K$1,2))&lt;=63),$D88,"COMUM"),GABARITO!$D:$D,0)),1,0))</f>
        <v/>
      </c>
      <c r="L88" t="str">
        <f>IF(RESPOSTAS!M88="","",IF(UPPER(RESPOSTAS!M88)=INDEX(GABARITO!$C:$C,MATCH(TEXT(VALUE(RIGHT($L$1,2)),"00")&amp;"|"&amp;IF(AND(VALUE(RIGHT($L$1,2))&gt;=57,VALUE(RIGHT($L$1,2))&lt;=63),$D88,"COMUM"),GABARITO!$D:$D,0)),1,0))</f>
        <v/>
      </c>
      <c r="M88" t="str">
        <f>IF(RESPOSTAS!N88="","",IF(UPPER(RESPOSTAS!N88)=INDEX(GABARITO!$C:$C,MATCH(TEXT(VALUE(RIGHT($M$1,2)),"00")&amp;"|"&amp;IF(AND(VALUE(RIGHT($M$1,2))&gt;=57,VALUE(RIGHT($M$1,2))&lt;=63),$D88,"COMUM"),GABARITO!$D:$D,0)),1,0))</f>
        <v/>
      </c>
      <c r="N88" t="str">
        <f>IF(RESPOSTAS!O88="","",IF(UPPER(RESPOSTAS!O88)=INDEX(GABARITO!$C:$C,MATCH(TEXT(VALUE(RIGHT($E$1,2)),"00")&amp;"|"&amp;IF(AND(VALUE(RIGHT($E$1,2))&gt;=57,VALUE(RIGHT($E$1,2))&lt;=63),$D88,"COMUM"),GABARITO!$D:$D,0)),1,0))</f>
        <v/>
      </c>
      <c r="O88" t="str">
        <f>IF(RESPOSTAS!P88="","",IF(UPPER(RESPOSTAS!P88)=INDEX(GABARITO!$C:$C,MATCH(TEXT(VALUE(RIGHT($O$1,2)),"00")&amp;"|"&amp;IF(AND(VALUE(RIGHT($O$1,2))&gt;=57,VALUE(RIGHT($O$1,2))&lt;=63),$D88,"COMUM"),GABARITO!$D:$D,0)),1,0))</f>
        <v/>
      </c>
      <c r="P88" t="str">
        <f>IF(RESPOSTAS!Q88="","",IF(UPPER(RESPOSTAS!Q88)=INDEX(GABARITO!$C:$C,MATCH(TEXT(VALUE(RIGHT($P$1,2)),"00")&amp;"|"&amp;IF(AND(VALUE(RIGHT($P$1,2))&gt;=57,VALUE(RIGHT($P$1,2))&lt;=63),$D88,"COMUM"),GABARITO!$D:$D,0)),1,0))</f>
        <v/>
      </c>
      <c r="Q88" t="str">
        <f>IF(RESPOSTAS!R88="","",IF(UPPER(RESPOSTAS!R88)=INDEX(GABARITO!$C:$C,MATCH(TEXT(VALUE(RIGHT($Q$1,2)),"00")&amp;"|"&amp;IF(AND(VALUE(RIGHT($Q$1,2))&gt;=57,VALUE(RIGHT($Q$1,2))&lt;=63),$D88,"COMUM"),GABARITO!$D:$D,0)),1,0))</f>
        <v/>
      </c>
      <c r="R88" t="str">
        <f>IF(RESPOSTAS!S88="","",IF(UPPER(RESPOSTAS!S88)=INDEX(GABARITO!$C:$C,MATCH(TEXT(VALUE(RIGHT($R$1,2)),"00")&amp;"|"&amp;IF(AND(VALUE(RIGHT($R$1,2))&gt;=57,VALUE(RIGHT($R$1,2))&lt;=63),$D88,"COMUM"),GABARITO!$D:$D,0)),1,0))</f>
        <v/>
      </c>
      <c r="S88" t="str">
        <f>IF(RESPOSTAS!T88="","",IF(UPPER(RESPOSTAS!T88)=INDEX(GABARITO!$C:$C,MATCH(TEXT(VALUE(RIGHT($S$1,2)),"00")&amp;"|"&amp;IF(AND(VALUE(RIGHT($S$1,2))&gt;=57,VALUE(RIGHT($S$1,2))&lt;=63),$D88,"COMUM"),GABARITO!$D:$D,0)),1,0))</f>
        <v/>
      </c>
      <c r="T88" t="str">
        <f>IF(RESPOSTAS!U88="","",IF(UPPER(RESPOSTAS!U88)=INDEX(GABARITO!$C:$C,MATCH(TEXT(VALUE(RIGHT($T$1,2)),"00")&amp;"|"&amp;IF(AND(VALUE(RIGHT($T$1,2))&gt;=57,VALUE(RIGHT($T$1,2))&lt;=63),$D88,"COMUM"),GABARITO!$D:$D,0)),1,0))</f>
        <v/>
      </c>
      <c r="U88" t="str">
        <f>IF(RESPOSTAS!V88="","",IF(UPPER(RESPOSTAS!V88)=INDEX(GABARITO!$C:$C,MATCH(TEXT(VALUE(RIGHT($U$1,2)),"00")&amp;"|"&amp;IF(AND(VALUE(RIGHT($U$1,2))&gt;=57,VALUE(RIGHT($U$1,2))&lt;=63),$D88,"COMUM"),GABARITO!$D:$D,0)),1,0))</f>
        <v/>
      </c>
      <c r="V88" t="str">
        <f>IF(RESPOSTAS!W88="","",IF(UPPER(RESPOSTAS!W88)=INDEX(GABARITO!$C:$C,MATCH(TEXT(VALUE(RIGHT($E$1,2)),"00")&amp;"|"&amp;IF(AND(VALUE(RIGHT($E$1,2))&gt;=57,VALUE(RIGHT($E$1,2))&lt;=63),$D88,"COMUM"),GABARITO!$D:$D,0)),1,0))</f>
        <v/>
      </c>
      <c r="W88" t="str">
        <f>IF(RESPOSTAS!X88="","",IF(UPPER(RESPOSTAS!X88)=INDEX(GABARITO!$C:$C,MATCH(TEXT(VALUE(RIGHT($W$1,2)),"00")&amp;"|"&amp;IF(AND(VALUE(RIGHT($W$1,2))&gt;=57,VALUE(RIGHT($W$1,2))&lt;=63),$D88,"COMUM"),GABARITO!$D:$D,0)),1,0))</f>
        <v/>
      </c>
      <c r="X88" t="str">
        <f>IF(RESPOSTAS!Y88="","",IF(UPPER(RESPOSTAS!Y88)=INDEX(GABARITO!$C:$C,MATCH(TEXT(VALUE(RIGHT($X$1,2)),"00")&amp;"|"&amp;IF(AND(VALUE(RIGHT($X$1,2))&gt;=57,VALUE(RIGHT($X$1,2))&lt;=63),$D88,"COMUM"),GABARITO!$D:$D,0)),1,0))</f>
        <v/>
      </c>
      <c r="Y88" t="str">
        <f>IF(RESPOSTAS!Z88="","",IF(UPPER(RESPOSTAS!Z88)=INDEX(GABARITO!$C:$C,MATCH(TEXT(VALUE(RIGHT($Y$1,2)),"00")&amp;"|"&amp;IF(AND(VALUE(RIGHT($Y$1,2))&gt;=57,VALUE(RIGHT($Y$1,2))&lt;=63),$D88,"COMUM"),GABARITO!$D:$D,0)),1,0))</f>
        <v/>
      </c>
      <c r="Z88" t="str">
        <f>IF(RESPOSTAS!AA88="","",IF(UPPER(RESPOSTAS!AA88)=INDEX(GABARITO!$C:$C,MATCH(TEXT(VALUE(RIGHT($Z$1,2)),"00")&amp;"|"&amp;IF(AND(VALUE(RIGHT($Z$1,2))&gt;=57,VALUE(RIGHT($Z$1,2))&lt;=63),$D88,"COMUM"),GABARITO!$D:$D,0)),1,0))</f>
        <v/>
      </c>
      <c r="AA88" t="str">
        <f>IF(RESPOSTAS!AB88="","",IF(UPPER(RESPOSTAS!AB88)=INDEX(GABARITO!$C:$C,MATCH(TEXT(VALUE(RIGHT($AA$1,2)),"00")&amp;"|"&amp;IF(AND(VALUE(RIGHT($AA$1,2))&gt;=57,VALUE(RIGHT($AA$1,2))&lt;=63),$D88,"COMUM"),GABARITO!$D:$D,0)),1,0))</f>
        <v/>
      </c>
      <c r="AB88" t="str">
        <f>IF(RESPOSTAS!AC88="","",IF(UPPER(RESPOSTAS!AC88)=INDEX(GABARITO!$C:$C,MATCH(TEXT(VALUE(RIGHT($AB$1,2)),"00")&amp;"|"&amp;IF(AND(VALUE(RIGHT($AB$1,2))&gt;=57,VALUE(RIGHT($AB$1,2))&lt;=63),$D88,"COMUM"),GABARITO!$D:$D,0)),1,0))</f>
        <v/>
      </c>
      <c r="AC88" t="str">
        <f>IF(RESPOSTAS!AD88="","",IF(UPPER(RESPOSTAS!AD88)=INDEX(GABARITO!$C:$C,MATCH(TEXT(VALUE(RIGHT($AC$1,2)),"00")&amp;"|"&amp;IF(AND(VALUE(RIGHT($AC$1,2))&gt;=57,VALUE(RIGHT($AC$1,2))&lt;=63),$D88,"COMUM"),GABARITO!$D:$D,0)),1,0))</f>
        <v/>
      </c>
      <c r="AD88" t="str">
        <f>IF(RESPOSTAS!AE88="","",IF(UPPER(RESPOSTAS!AE88)=INDEX(GABARITO!$C:$C,MATCH(TEXT(VALUE(RIGHT($AD$1,2)),"00")&amp;"|"&amp;IF(AND(VALUE(RIGHT($AD$1,2))&gt;=57,VALUE(RIGHT($AD$1,2))&lt;=63),$D88,"COMUM"),GABARITO!$D:$D,0)),1,0))</f>
        <v/>
      </c>
      <c r="AE88" t="str">
        <f>IF(RESPOSTAS!AF88="","",IF(UPPER(RESPOSTAS!AF88)=INDEX(GABARITO!$C:$C,MATCH(TEXT(VALUE(RIGHT($AE$1,2)),"00")&amp;"|"&amp;IF(AND(VALUE(RIGHT($AE$1,2))&gt;=57,VALUE(RIGHT($AE$1,2))&lt;=63),$D88,"COMUM"),GABARITO!$D:$D,0)),1,0))</f>
        <v/>
      </c>
      <c r="AF88" t="str">
        <f>IF(RESPOSTAS!AG88="","",IF(UPPER(RESPOSTAS!AG88)=INDEX(GABARITO!$C:$C,MATCH(TEXT(VALUE(RIGHT($AF$1,2)),"00")&amp;"|"&amp;IF(AND(VALUE(RIGHT($AF$1,2))&gt;=57,VALUE(RIGHT($AF$1,2))&lt;=63),$D88,"COMUM"),GABARITO!$D:$D,0)),1,0))</f>
        <v/>
      </c>
      <c r="AG88" t="str">
        <f>IF(RESPOSTAS!AH88="","",IF(UPPER(RESPOSTAS!AH88)=INDEX(GABARITO!$C:$C,MATCH(TEXT(VALUE(RIGHT($AG$1,2)),"00")&amp;"|"&amp;IF(AND(VALUE(RIGHT($AG$1,2))&gt;=57,VALUE(RIGHT($AG$1,2))&lt;=63),$D88,"COMUM"),GABARITO!$D:$D,0)),1,0))</f>
        <v/>
      </c>
      <c r="AH88" t="str">
        <f>IF(RESPOSTAS!AI88="","",IF(UPPER(RESPOSTAS!AI88)=INDEX(GABARITO!$C:$C,MATCH(TEXT(VALUE(RIGHT($AH$1,2)),"00")&amp;"|"&amp;IF(AND(VALUE(RIGHT($AH$1,2))&gt;=57,VALUE(RIGHT($AH$1,2))&lt;=63),$D88,"COMUM"),GABARITO!$D:$D,0)),1,0))</f>
        <v/>
      </c>
      <c r="AI88" t="str">
        <f>IF(RESPOSTAS!AJ88="","",IF(UPPER(RESPOSTAS!AJ88)=INDEX(GABARITO!$C:$C,MATCH(TEXT(VALUE(RIGHT($AI$1,2)),"00")&amp;"|"&amp;IF(AND(VALUE(RIGHT($AI$1,2))&gt;=57,VALUE(RIGHT($AI$1,2))&lt;=63),$D88,"COMUM"),GABARITO!$D:$D,0)),1,0))</f>
        <v/>
      </c>
      <c r="AJ88" t="str">
        <f>IF(RESPOSTAS!AK88="","",IF(UPPER(RESPOSTAS!AK88)=INDEX(GABARITO!$C:$C,MATCH(TEXT(VALUE(RIGHT($AJ$1,2)),"00")&amp;"|"&amp;IF(AND(VALUE(RIGHT($AJ$1,2))&gt;=57,VALUE(RIGHT($AJ$1,2))&lt;=63),$D88,"COMUM"),GABARITO!$D:$D,0)),1,0))</f>
        <v/>
      </c>
      <c r="AK88" t="str">
        <f>IF(RESPOSTAS!AL88="","",IF(UPPER(RESPOSTAS!AL88)=INDEX(GABARITO!$C:$C,MATCH(TEXT(VALUE(RIGHT($AK$1,2)),"00")&amp;"|"&amp;IF(AND(VALUE(RIGHT($AK$1,2))&gt;=57,VALUE(RIGHT($AK$1,2))&lt;=63),$D88,"COMUM"),GABARITO!$D:$D,0)),1,0))</f>
        <v/>
      </c>
      <c r="AL88" t="str">
        <f>IF(RESPOSTAS!AM88="","",IF(UPPER(RESPOSTAS!AM88)=INDEX(GABARITO!$C:$C,MATCH(TEXT(VALUE(RIGHT($AL$1,2)),"00")&amp;"|"&amp;IF(AND(VALUE(RIGHT($AL$1,2))&gt;=57,VALUE(RIGHT($AL$1,2))&lt;=63),$D88,"COMUM"),GABARITO!$D:$D,0)),1,0))</f>
        <v/>
      </c>
      <c r="AM88" t="str">
        <f>IF(RESPOSTAS!AN88="","",IF(UPPER(RESPOSTAS!AN88)=INDEX(GABARITO!$C:$C,MATCH(TEXT(VALUE(RIGHT($AM$1,2)),"00")&amp;"|"&amp;IF(AND(VALUE(RIGHT($AM$1,2))&gt;=57,VALUE(RIGHT($AM$1,2))&lt;=63),$D88,"COMUM"),GABARITO!$D:$D,0)),1,0))</f>
        <v/>
      </c>
      <c r="AN88" t="str">
        <f>IF(RESPOSTAS!AO88="","",IF(UPPER(RESPOSTAS!AO88)=INDEX(GABARITO!$C:$C,MATCH(TEXT(VALUE(RIGHT($AN$1,2)),"00")&amp;"|"&amp;IF(AND(VALUE(RIGHT($AN$1,2))&gt;=57,VALUE(RIGHT($AN$1,2))&lt;=63),$D88,"COMUM"),GABARITO!$D:$D,0)),1,0))</f>
        <v/>
      </c>
      <c r="AO88" t="str">
        <f>IF(RESPOSTAS!AP88="","",IF(UPPER(RESPOSTAS!AP88)=INDEX(GABARITO!$C:$C,MATCH(TEXT(VALUE(RIGHT($AO$1,2)),"00")&amp;"|"&amp;IF(AND(VALUE(RIGHT($AO$1,2))&gt;=57,VALUE(RIGHT($AO$1,2))&lt;=63),$D88,"COMUM"),GABARITO!$D:$D,0)),1,0))</f>
        <v/>
      </c>
      <c r="AP88" t="str">
        <f>IF(RESPOSTAS!AQ88="","",IF(UPPER(RESPOSTAS!AQ88)=INDEX(GABARITO!$C:$C,MATCH(TEXT(VALUE(RIGHT($AP$1,2)),"00")&amp;"|"&amp;IF(AND(VALUE(RIGHT($AP$1,2))&gt;=57,VALUE(RIGHT($AP$1,2))&lt;=63),$D88,"COMUM"),GABARITO!$D:$D,0)),1,0))</f>
        <v/>
      </c>
      <c r="AQ88" t="str">
        <f>IF(RESPOSTAS!AR88="","",IF(UPPER(RESPOSTAS!AR88)=INDEX(GABARITO!$C:$C,MATCH(TEXT(VALUE(RIGHT($AQ$1,2)),"00")&amp;"|"&amp;IF(AND(VALUE(RIGHT($AQ$1,2))&gt;=57,VALUE(RIGHT($AQ$1,2))&lt;=63),$D88,"COMUM"),GABARITO!$D:$D,0)),1,0))</f>
        <v/>
      </c>
      <c r="AR88" t="str">
        <f>IF(RESPOSTAS!AS88="","",IF(UPPER(RESPOSTAS!AS88)=INDEX(GABARITO!$C:$C,MATCH(TEXT(VALUE(RIGHT($AR$1,2)),"00")&amp;"|"&amp;IF(AND(VALUE(RIGHT($AR$1,2))&gt;=57,VALUE(RIGHT($AR$1,2))&lt;=63),$D88,"COMUM"),GABARITO!$D:$D,0)),1,0))</f>
        <v/>
      </c>
      <c r="AS88" t="str">
        <f>IF(RESPOSTAS!AT88="","",IF(UPPER(RESPOSTAS!AT88)=INDEX(GABARITO!$C:$C,MATCH(TEXT(VALUE(RIGHT($AS$1,2)),"00")&amp;"|"&amp;IF(AND(VALUE(RIGHT($AS$1,2))&gt;=57,VALUE(RIGHT($AS$1,2))&lt;=63),$D88,"COMUM"),GABARITO!$D:$D,0)),1,0))</f>
        <v/>
      </c>
      <c r="AT88" t="str">
        <f>IF(RESPOSTAS!AU88="","",IF(UPPER(RESPOSTAS!AU88)=INDEX(GABARITO!$C:$C,MATCH(TEXT(VALUE(RIGHT($AT$1,2)),"00")&amp;"|"&amp;IF(AND(VALUE(RIGHT($AT$1,2))&gt;=57,VALUE(RIGHT($AT$1,2))&lt;=63),$D88,"COMUM"),GABARITO!$D:$D,0)),1,0))</f>
        <v/>
      </c>
      <c r="AU88" t="str">
        <f>IF(RESPOSTAS!AV88="","",IF(UPPER(RESPOSTAS!AV88)=INDEX(GABARITO!$C:$C,MATCH(TEXT(VALUE(RIGHT($AU$1,2)),"00")&amp;"|"&amp;IF(AND(VALUE(RIGHT($AU$1,2))&gt;=57,VALUE(RIGHT($AU$1,2))&lt;=63),$D88,"COMUM"),GABARITO!$D:$D,0)),1,0))</f>
        <v/>
      </c>
      <c r="AV88" t="str">
        <f>IF(RESPOSTAS!AW88="","",IF(UPPER(RESPOSTAS!AW88)=INDEX(GABARITO!$C:$C,MATCH(TEXT(VALUE(RIGHT($AV$1,2)),"00")&amp;"|"&amp;IF(AND(VALUE(RIGHT($AV$1,2))&gt;=57,VALUE(RIGHT($AV$1,2))&lt;=63),$D88,"COMUM"),GABARITO!$D:$D,0)),1,0))</f>
        <v/>
      </c>
      <c r="AW88" t="str">
        <f>IF(RESPOSTAS!AX88="","",IF(UPPER(RESPOSTAS!AX88)=INDEX(GABARITO!$C:$C,MATCH(TEXT(VALUE(RIGHT($AW$1,2)),"00")&amp;"|"&amp;IF(AND(VALUE(RIGHT($AW$1,2))&gt;=57,VALUE(RIGHT($AW$1,2))&lt;=63),$D88,"COMUM"),GABARITO!$D:$D,0)),1,0))</f>
        <v/>
      </c>
      <c r="AX88" t="str">
        <f>IF(RESPOSTAS!AY88="","",IF(UPPER(RESPOSTAS!AY88)=INDEX(GABARITO!$C:$C,MATCH(TEXT(VALUE(RIGHT($AX$1,2)),"00")&amp;"|"&amp;IF(AND(VALUE(RIGHT($AX$1,2))&gt;=57,VALUE(RIGHT($AX$1,2))&lt;=63),$D88,"COMUM"),GABARITO!$D:$D,0)),1,0))</f>
        <v/>
      </c>
      <c r="AY88" t="str">
        <f>IF(RESPOSTAS!AZ88="","",IF(UPPER(RESPOSTAS!AZ88)=INDEX(GABARITO!$C:$C,MATCH(TEXT(VALUE(RIGHT($AY$1,2)),"00")&amp;"|"&amp;IF(AND(VALUE(RIGHT($AY$1,2))&gt;=57,VALUE(RIGHT($AY$1,2))&lt;=63),$D88,"COMUM"),GABARITO!$D:$D,0)),1,0))</f>
        <v/>
      </c>
      <c r="AZ88" t="str">
        <f>IF(RESPOSTAS!BA88="","",IF(UPPER(RESPOSTAS!BA88)=INDEX(GABARITO!$C:$C,MATCH(TEXT(VALUE(RIGHT($AZ$1,2)),"00")&amp;"|"&amp;IF(AND(VALUE(RIGHT($AZ$1,2))&gt;=57,VALUE(RIGHT($AZ$1,2))&lt;=63),$D88,"COMUM"),GABARITO!$D:$D,0)),1,0))</f>
        <v/>
      </c>
      <c r="BA88" t="str">
        <f>IF(RESPOSTAS!BB88="","",IF(UPPER(RESPOSTAS!BB88)=INDEX(GABARITO!$C:$C,MATCH(TEXT(VALUE(RIGHT($BA$1,2)),"00")&amp;"|"&amp;IF(AND(VALUE(RIGHT($BA$1,2))&gt;=57,VALUE(RIGHT($BA$1,2))&lt;=63),$D88,"COMUM"),GABARITO!$D:$D,0)),1,0))</f>
        <v/>
      </c>
      <c r="BB88" t="str">
        <f>IF(RESPOSTAS!BC88="","",IF(UPPER(RESPOSTAS!BC88)=INDEX(GABARITO!$C:$C,MATCH(TEXT(VALUE(RIGHT($BB$1,2)),"00")&amp;"|"&amp;IF(AND(VALUE(RIGHT($BB$1,2))&gt;=57,VALUE(RIGHT($BB$1,2))&lt;=63),$D88,"COMUM"),GABARITO!$D:$D,0)),1,0))</f>
        <v/>
      </c>
      <c r="BC88" t="str">
        <f>IF(RESPOSTAS!BD88="","",IF(UPPER(RESPOSTAS!BD88)=INDEX(GABARITO!$C:$C,MATCH(TEXT(VALUE(RIGHT($BC$1,2)),"00")&amp;"|"&amp;IF(AND(VALUE(RIGHT($BC$1,2))&gt;=57,VALUE(RIGHT($BC$1,2))&lt;=63),$D88,"COMUM"),GABARITO!$D:$D,0)),1,0))</f>
        <v/>
      </c>
      <c r="BD88" t="str">
        <f>IF(RESPOSTAS!BE88="","",IF(UPPER(RESPOSTAS!BE88)=INDEX(GABARITO!$C:$C,MATCH(TEXT(VALUE(RIGHT($BD$1,2)),"00")&amp;"|"&amp;IF(AND(VALUE(RIGHT($BD$1,2))&gt;=57,VALUE(RIGHT($BD$1,2))&lt;=63),$D88,"COMUM"),GABARITO!$D:$D,0)),1,0))</f>
        <v/>
      </c>
      <c r="BE88" t="str">
        <f>IF(RESPOSTAS!BF88="","",IF(UPPER(RESPOSTAS!BF88)=INDEX(GABARITO!$C:$C,MATCH(TEXT(VALUE(RIGHT($BE$1,2)),"00")&amp;"|"&amp;IF(AND(VALUE(RIGHT($BE$1,2))&gt;=57,VALUE(RIGHT($BE$1,2))&lt;=63),$D88,"COMUM"),GABARITO!$D:$D,0)),1,0))</f>
        <v/>
      </c>
      <c r="BF88" t="str">
        <f>IF(RESPOSTAS!BG88="","",IF(UPPER(RESPOSTAS!BG88)=INDEX(GABARITO!$C:$C,MATCH(TEXT(VALUE(RIGHT($BF$1,2)),"00")&amp;"|"&amp;IF(AND(VALUE(RIGHT($BF$1,2))&gt;=57,VALUE(RIGHT($BF$1,2))&lt;=63),$D88,"COMUM"),GABARITO!$D:$D,0)),1,0))</f>
        <v/>
      </c>
      <c r="BG88" t="str">
        <f>IF(RESPOSTAS!BH88="","",IF(UPPER(RESPOSTAS!BH88)=INDEX(GABARITO!$C:$C,MATCH(TEXT(VALUE(RIGHT($BG$1,2)),"00")&amp;"|"&amp;IF(AND(VALUE(RIGHT($BG$1,2))&gt;=57,VALUE(RIGHT($BG$1,2))&lt;=63),$D88,"COMUM"),GABARITO!$D:$D,0)),1,0))</f>
        <v/>
      </c>
      <c r="BH88" t="str">
        <f>IF(RESPOSTAS!BI88="","",IF(UPPER(RESPOSTAS!BI88)=INDEX(GABARITO!$C:$C,MATCH(TEXT(VALUE(RIGHT($BH$1,2)),"00")&amp;"|"&amp;IF(AND(VALUE(RIGHT($BH$1,2))&gt;=57,VALUE(RIGHT($BH$1,2))&lt;=63),$D88,"COMUM"),GABARITO!$D:$D,0)),1,0))</f>
        <v/>
      </c>
      <c r="BI88" t="str">
        <f>IF(RESPOSTAS!BJ88="","",IF(UPPER(RESPOSTAS!BJ88)=INDEX(GABARITO!$C:$C,MATCH(TEXT(VALUE(RIGHT($BI$1,2)),"00")&amp;"|"&amp;IF(AND(VALUE(RIGHT($BI$1,2))&gt;=57,VALUE(RIGHT($BI$1,2))&lt;=63),$D88,"COMUM"),GABARITO!$D:$D,0)),1,0))</f>
        <v/>
      </c>
      <c r="BJ88" t="str">
        <f>IF(RESPOSTAS!BK88="","",IF(UPPER(RESPOSTAS!BK88)=INDEX(GABARITO!$C:$C,MATCH(TEXT(VALUE(RIGHT($BJ$1,2)),"00")&amp;"|"&amp;IF(AND(VALUE(RIGHT($BJ$1,2))&gt;=57,VALUE(RIGHT($BJ$1,2))&lt;=63),$D88,"COMUM"),GABARITO!$D:$D,0)),1,0))</f>
        <v/>
      </c>
      <c r="BK88" t="str">
        <f>IF(RESPOSTAS!BL88="","",IF(UPPER(RESPOSTAS!BL88)=INDEX(GABARITO!$C:$C,MATCH(TEXT(VALUE(RIGHT($BK$1,2)),"00")&amp;"|"&amp;IF(AND(VALUE(RIGHT($BK$1,2))&gt;=57,VALUE(RIGHT($BK$1,2))&lt;=63),$D88,"COMUM"),GABARITO!$D:$D,0)),1,0))</f>
        <v/>
      </c>
      <c r="BL88" t="str">
        <f>IF(RESPOSTAS!BM88="","",IF(UPPER(RESPOSTAS!BM88)=INDEX(GABARITO!$C:$C,MATCH(TEXT(VALUE(RIGHT($BL$1,2)),"00")&amp;"|"&amp;IF(AND(VALUE(RIGHT($BL$1,2))&gt;=57,VALUE(RIGHT($BL$1,2))&lt;=63),$D88,"COMUM"),GABARITO!$D:$D,0)),1,0))</f>
        <v/>
      </c>
      <c r="BM88" t="str">
        <f>IF(RESPOSTAS!BN88="","",IF(UPPER(RESPOSTAS!BN88)=INDEX(GABARITO!$C:$C,MATCH(TEXT(VALUE(RIGHT($BM$1,2)),"00")&amp;"|"&amp;IF(AND(VALUE(RIGHT($BM$1,2))&gt;=57,VALUE(RIGHT($BM$1,2))&lt;=63),$D88,"COMUM"),GABARITO!$D:$D,0)),1,0))</f>
        <v/>
      </c>
      <c r="BN88" t="str">
        <f>IF(RESPOSTAS!BO88="","",IF(UPPER(RESPOSTAS!BO88)=INDEX(GABARITO!$C:$C,MATCH(TEXT(VALUE(RIGHT($BN$1,2)),"00")&amp;"|"&amp;IF(AND(VALUE(RIGHT($BN$1,2))&gt;=57,VALUE(RIGHT($BN$1,2))&lt;=63),$D88,"COMUM"),GABARITO!$D:$D,0)),1,0))</f>
        <v/>
      </c>
      <c r="BO88" t="str">
        <f>IF(RESPOSTAS!BP88="","",IF(UPPER(RESPOSTAS!BP88)=INDEX(GABARITO!$C:$C,MATCH(TEXT(VALUE(RIGHT($BO$1,2)),"00")&amp;"|"&amp;IF(AND(VALUE(RIGHT($BO$1,2))&gt;=57,VALUE(RIGHT($BO$1,2))&lt;=63),$D88,"COMUM"),GABARITO!$D:$D,0)),1,0))</f>
        <v/>
      </c>
      <c r="BP88">
        <f>COUNTIF(RESPOSTAS!F88:BP88,"&lt;&gt;")</f>
        <v>0</v>
      </c>
      <c r="BQ88" t="str">
        <f t="shared" si="12"/>
        <v/>
      </c>
      <c r="BR88" s="10" t="str">
        <f t="shared" si="13"/>
        <v/>
      </c>
      <c r="BT88" s="11" t="str">
        <f t="shared" si="15"/>
        <v/>
      </c>
      <c r="BU88" s="11" t="str">
        <f t="shared" si="16"/>
        <v/>
      </c>
      <c r="BV88" s="11" t="str">
        <f t="shared" si="17"/>
        <v/>
      </c>
      <c r="BW88" s="11" t="str">
        <f t="shared" si="18"/>
        <v/>
      </c>
      <c r="BX88" s="11" t="str">
        <f t="shared" si="19"/>
        <v/>
      </c>
      <c r="BY88" s="11" t="str">
        <f t="shared" si="20"/>
        <v/>
      </c>
      <c r="BZ88" s="3" t="str">
        <f t="shared" si="14"/>
        <v/>
      </c>
      <c r="CA88" s="3" t="e">
        <f t="shared" si="11"/>
        <v>#VALUE!</v>
      </c>
    </row>
    <row r="89" spans="1:79" x14ac:dyDescent="0.25">
      <c r="A89" t="str">
        <f>IF(RESPOSTAS!A89="","",RESPOSTAS!A89)</f>
        <v/>
      </c>
      <c r="B89" t="str">
        <f>IF(RESPOSTAS!C89="","",RESPOSTAS!C89)</f>
        <v/>
      </c>
      <c r="C89" t="str">
        <f>IF(RESPOSTAS!D89="","",RESPOSTAS!D89)</f>
        <v/>
      </c>
      <c r="D89" t="str">
        <f>IF(RESPOSTAS!E89="","",RESPOSTAS!E89)</f>
        <v/>
      </c>
      <c r="E89" t="str">
        <f>IF(RESPOSTAS!F89="","",IF(UPPER(RESPOSTAS!F89)=INDEX(GABARITO!$C:$C,MATCH(TEXT(VALUE(RIGHT($E$1,2)),"00")&amp;"|"&amp;IF(AND(VALUE(RIGHT($E$1,2))&gt;=57,VALUE(RIGHT($E$1,2))&lt;=63),$D89,"COMUM"),GABARITO!$D:$D,0)),1,0))</f>
        <v/>
      </c>
      <c r="F89" t="str">
        <f>IF(RESPOSTAS!G89="","",IF(UPPER(RESPOSTAS!G89)=INDEX(GABARITO!$C:$C,MATCH(TEXT(VALUE(RIGHT($F$1,2)),"00")&amp;"|"&amp;IF(AND(VALUE(RIGHT($F$1,2))&gt;=57,VALUE(RIGHT($F$1,2))&lt;=63),$D89,"COMUM"),GABARITO!$D:$D,0)),1,0))</f>
        <v/>
      </c>
      <c r="G89" t="str">
        <f>IF(RESPOSTAS!H89="","",IF(UPPER(RESPOSTAS!H89)=INDEX(GABARITO!$C:$C,MATCH(TEXT(VALUE(RIGHT($G$1,2)),"00")&amp;"|"&amp;IF(AND(VALUE(RIGHT($G$1,2))&gt;=57,VALUE(RIGHT($G$1,2))&lt;=63),$D89,"COMUM"),GABARITO!$D:$D,0)),1,0))</f>
        <v/>
      </c>
      <c r="H89" t="str">
        <f>IF(RESPOSTAS!I89="","",IF(UPPER(RESPOSTAS!I89)=INDEX(GABARITO!$C:$C,MATCH(TEXT(VALUE(RIGHT($H$1,2)),"00")&amp;"|"&amp;IF(AND(VALUE(RIGHT($H$1,2))&gt;=57,VALUE(RIGHT($H$1,2))&lt;=63),$D89,"COMUM"),GABARITO!$D:$D,0)),1,0))</f>
        <v/>
      </c>
      <c r="I89" t="str">
        <f>IF(RESPOSTAS!J89="","",IF(UPPER(RESPOSTAS!J89)=INDEX(GABARITO!$C:$C,MATCH(TEXT(VALUE(RIGHT($I$1,2)),"00")&amp;"|"&amp;IF(AND(VALUE(RIGHT($I$1,2))&gt;=57,VALUE(RIGHT($I$1,2))&lt;=63),$D89,"COMUM"),GABARITO!$D:$D,0)),1,0))</f>
        <v/>
      </c>
      <c r="J89" t="str">
        <f>IF(RESPOSTAS!K89="","",IF(UPPER(RESPOSTAS!K89)=INDEX(GABARITO!$C:$C,MATCH(TEXT(VALUE(RIGHT($J$1,2)),"00")&amp;"|"&amp;IF(AND(VALUE(RIGHT($J$1,2))&gt;=57,VALUE(RIGHT($J$1,2))&lt;=63),$D89,"COMUM"),GABARITO!$D:$D,0)),1,0))</f>
        <v/>
      </c>
      <c r="K89" t="str">
        <f>IF(RESPOSTAS!L89="","",IF(UPPER(RESPOSTAS!L89)=INDEX(GABARITO!$C:$C,MATCH(TEXT(VALUE(RIGHT($K$1,2)),"00")&amp;"|"&amp;IF(AND(VALUE(RIGHT($K$1,2))&gt;=57,VALUE(RIGHT($K$1,2))&lt;=63),$D89,"COMUM"),GABARITO!$D:$D,0)),1,0))</f>
        <v/>
      </c>
      <c r="L89" t="str">
        <f>IF(RESPOSTAS!M89="","",IF(UPPER(RESPOSTAS!M89)=INDEX(GABARITO!$C:$C,MATCH(TEXT(VALUE(RIGHT($L$1,2)),"00")&amp;"|"&amp;IF(AND(VALUE(RIGHT($L$1,2))&gt;=57,VALUE(RIGHT($L$1,2))&lt;=63),$D89,"COMUM"),GABARITO!$D:$D,0)),1,0))</f>
        <v/>
      </c>
      <c r="M89" t="str">
        <f>IF(RESPOSTAS!N89="","",IF(UPPER(RESPOSTAS!N89)=INDEX(GABARITO!$C:$C,MATCH(TEXT(VALUE(RIGHT($M$1,2)),"00")&amp;"|"&amp;IF(AND(VALUE(RIGHT($M$1,2))&gt;=57,VALUE(RIGHT($M$1,2))&lt;=63),$D89,"COMUM"),GABARITO!$D:$D,0)),1,0))</f>
        <v/>
      </c>
      <c r="N89" t="str">
        <f>IF(RESPOSTAS!O89="","",IF(UPPER(RESPOSTAS!O89)=INDEX(GABARITO!$C:$C,MATCH(TEXT(VALUE(RIGHT($E$1,2)),"00")&amp;"|"&amp;IF(AND(VALUE(RIGHT($E$1,2))&gt;=57,VALUE(RIGHT($E$1,2))&lt;=63),$D89,"COMUM"),GABARITO!$D:$D,0)),1,0))</f>
        <v/>
      </c>
      <c r="O89" t="str">
        <f>IF(RESPOSTAS!P89="","",IF(UPPER(RESPOSTAS!P89)=INDEX(GABARITO!$C:$C,MATCH(TEXT(VALUE(RIGHT($O$1,2)),"00")&amp;"|"&amp;IF(AND(VALUE(RIGHT($O$1,2))&gt;=57,VALUE(RIGHT($O$1,2))&lt;=63),$D89,"COMUM"),GABARITO!$D:$D,0)),1,0))</f>
        <v/>
      </c>
      <c r="P89" t="str">
        <f>IF(RESPOSTAS!Q89="","",IF(UPPER(RESPOSTAS!Q89)=INDEX(GABARITO!$C:$C,MATCH(TEXT(VALUE(RIGHT($P$1,2)),"00")&amp;"|"&amp;IF(AND(VALUE(RIGHT($P$1,2))&gt;=57,VALUE(RIGHT($P$1,2))&lt;=63),$D89,"COMUM"),GABARITO!$D:$D,0)),1,0))</f>
        <v/>
      </c>
      <c r="Q89" t="str">
        <f>IF(RESPOSTAS!R89="","",IF(UPPER(RESPOSTAS!R89)=INDEX(GABARITO!$C:$C,MATCH(TEXT(VALUE(RIGHT($Q$1,2)),"00")&amp;"|"&amp;IF(AND(VALUE(RIGHT($Q$1,2))&gt;=57,VALUE(RIGHT($Q$1,2))&lt;=63),$D89,"COMUM"),GABARITO!$D:$D,0)),1,0))</f>
        <v/>
      </c>
      <c r="R89" t="str">
        <f>IF(RESPOSTAS!S89="","",IF(UPPER(RESPOSTAS!S89)=INDEX(GABARITO!$C:$C,MATCH(TEXT(VALUE(RIGHT($R$1,2)),"00")&amp;"|"&amp;IF(AND(VALUE(RIGHT($R$1,2))&gt;=57,VALUE(RIGHT($R$1,2))&lt;=63),$D89,"COMUM"),GABARITO!$D:$D,0)),1,0))</f>
        <v/>
      </c>
      <c r="S89" t="str">
        <f>IF(RESPOSTAS!T89="","",IF(UPPER(RESPOSTAS!T89)=INDEX(GABARITO!$C:$C,MATCH(TEXT(VALUE(RIGHT($S$1,2)),"00")&amp;"|"&amp;IF(AND(VALUE(RIGHT($S$1,2))&gt;=57,VALUE(RIGHT($S$1,2))&lt;=63),$D89,"COMUM"),GABARITO!$D:$D,0)),1,0))</f>
        <v/>
      </c>
      <c r="T89" t="str">
        <f>IF(RESPOSTAS!U89="","",IF(UPPER(RESPOSTAS!U89)=INDEX(GABARITO!$C:$C,MATCH(TEXT(VALUE(RIGHT($T$1,2)),"00")&amp;"|"&amp;IF(AND(VALUE(RIGHT($T$1,2))&gt;=57,VALUE(RIGHT($T$1,2))&lt;=63),$D89,"COMUM"),GABARITO!$D:$D,0)),1,0))</f>
        <v/>
      </c>
      <c r="U89" t="str">
        <f>IF(RESPOSTAS!V89="","",IF(UPPER(RESPOSTAS!V89)=INDEX(GABARITO!$C:$C,MATCH(TEXT(VALUE(RIGHT($U$1,2)),"00")&amp;"|"&amp;IF(AND(VALUE(RIGHT($U$1,2))&gt;=57,VALUE(RIGHT($U$1,2))&lt;=63),$D89,"COMUM"),GABARITO!$D:$D,0)),1,0))</f>
        <v/>
      </c>
      <c r="V89" t="str">
        <f>IF(RESPOSTAS!W89="","",IF(UPPER(RESPOSTAS!W89)=INDEX(GABARITO!$C:$C,MATCH(TEXT(VALUE(RIGHT($E$1,2)),"00")&amp;"|"&amp;IF(AND(VALUE(RIGHT($E$1,2))&gt;=57,VALUE(RIGHT($E$1,2))&lt;=63),$D89,"COMUM"),GABARITO!$D:$D,0)),1,0))</f>
        <v/>
      </c>
      <c r="W89" t="str">
        <f>IF(RESPOSTAS!X89="","",IF(UPPER(RESPOSTAS!X89)=INDEX(GABARITO!$C:$C,MATCH(TEXT(VALUE(RIGHT($W$1,2)),"00")&amp;"|"&amp;IF(AND(VALUE(RIGHT($W$1,2))&gt;=57,VALUE(RIGHT($W$1,2))&lt;=63),$D89,"COMUM"),GABARITO!$D:$D,0)),1,0))</f>
        <v/>
      </c>
      <c r="X89" t="str">
        <f>IF(RESPOSTAS!Y89="","",IF(UPPER(RESPOSTAS!Y89)=INDEX(GABARITO!$C:$C,MATCH(TEXT(VALUE(RIGHT($X$1,2)),"00")&amp;"|"&amp;IF(AND(VALUE(RIGHT($X$1,2))&gt;=57,VALUE(RIGHT($X$1,2))&lt;=63),$D89,"COMUM"),GABARITO!$D:$D,0)),1,0))</f>
        <v/>
      </c>
      <c r="Y89" t="str">
        <f>IF(RESPOSTAS!Z89="","",IF(UPPER(RESPOSTAS!Z89)=INDEX(GABARITO!$C:$C,MATCH(TEXT(VALUE(RIGHT($Y$1,2)),"00")&amp;"|"&amp;IF(AND(VALUE(RIGHT($Y$1,2))&gt;=57,VALUE(RIGHT($Y$1,2))&lt;=63),$D89,"COMUM"),GABARITO!$D:$D,0)),1,0))</f>
        <v/>
      </c>
      <c r="Z89" t="str">
        <f>IF(RESPOSTAS!AA89="","",IF(UPPER(RESPOSTAS!AA89)=INDEX(GABARITO!$C:$C,MATCH(TEXT(VALUE(RIGHT($Z$1,2)),"00")&amp;"|"&amp;IF(AND(VALUE(RIGHT($Z$1,2))&gt;=57,VALUE(RIGHT($Z$1,2))&lt;=63),$D89,"COMUM"),GABARITO!$D:$D,0)),1,0))</f>
        <v/>
      </c>
      <c r="AA89" t="str">
        <f>IF(RESPOSTAS!AB89="","",IF(UPPER(RESPOSTAS!AB89)=INDEX(GABARITO!$C:$C,MATCH(TEXT(VALUE(RIGHT($AA$1,2)),"00")&amp;"|"&amp;IF(AND(VALUE(RIGHT($AA$1,2))&gt;=57,VALUE(RIGHT($AA$1,2))&lt;=63),$D89,"COMUM"),GABARITO!$D:$D,0)),1,0))</f>
        <v/>
      </c>
      <c r="AB89" t="str">
        <f>IF(RESPOSTAS!AC89="","",IF(UPPER(RESPOSTAS!AC89)=INDEX(GABARITO!$C:$C,MATCH(TEXT(VALUE(RIGHT($AB$1,2)),"00")&amp;"|"&amp;IF(AND(VALUE(RIGHT($AB$1,2))&gt;=57,VALUE(RIGHT($AB$1,2))&lt;=63),$D89,"COMUM"),GABARITO!$D:$D,0)),1,0))</f>
        <v/>
      </c>
      <c r="AC89" t="str">
        <f>IF(RESPOSTAS!AD89="","",IF(UPPER(RESPOSTAS!AD89)=INDEX(GABARITO!$C:$C,MATCH(TEXT(VALUE(RIGHT($AC$1,2)),"00")&amp;"|"&amp;IF(AND(VALUE(RIGHT($AC$1,2))&gt;=57,VALUE(RIGHT($AC$1,2))&lt;=63),$D89,"COMUM"),GABARITO!$D:$D,0)),1,0))</f>
        <v/>
      </c>
      <c r="AD89" t="str">
        <f>IF(RESPOSTAS!AE89="","",IF(UPPER(RESPOSTAS!AE89)=INDEX(GABARITO!$C:$C,MATCH(TEXT(VALUE(RIGHT($AD$1,2)),"00")&amp;"|"&amp;IF(AND(VALUE(RIGHT($AD$1,2))&gt;=57,VALUE(RIGHT($AD$1,2))&lt;=63),$D89,"COMUM"),GABARITO!$D:$D,0)),1,0))</f>
        <v/>
      </c>
      <c r="AE89" t="str">
        <f>IF(RESPOSTAS!AF89="","",IF(UPPER(RESPOSTAS!AF89)=INDEX(GABARITO!$C:$C,MATCH(TEXT(VALUE(RIGHT($AE$1,2)),"00")&amp;"|"&amp;IF(AND(VALUE(RIGHT($AE$1,2))&gt;=57,VALUE(RIGHT($AE$1,2))&lt;=63),$D89,"COMUM"),GABARITO!$D:$D,0)),1,0))</f>
        <v/>
      </c>
      <c r="AF89" t="str">
        <f>IF(RESPOSTAS!AG89="","",IF(UPPER(RESPOSTAS!AG89)=INDEX(GABARITO!$C:$C,MATCH(TEXT(VALUE(RIGHT($AF$1,2)),"00")&amp;"|"&amp;IF(AND(VALUE(RIGHT($AF$1,2))&gt;=57,VALUE(RIGHT($AF$1,2))&lt;=63),$D89,"COMUM"),GABARITO!$D:$D,0)),1,0))</f>
        <v/>
      </c>
      <c r="AG89" t="str">
        <f>IF(RESPOSTAS!AH89="","",IF(UPPER(RESPOSTAS!AH89)=INDEX(GABARITO!$C:$C,MATCH(TEXT(VALUE(RIGHT($AG$1,2)),"00")&amp;"|"&amp;IF(AND(VALUE(RIGHT($AG$1,2))&gt;=57,VALUE(RIGHT($AG$1,2))&lt;=63),$D89,"COMUM"),GABARITO!$D:$D,0)),1,0))</f>
        <v/>
      </c>
      <c r="AH89" t="str">
        <f>IF(RESPOSTAS!AI89="","",IF(UPPER(RESPOSTAS!AI89)=INDEX(GABARITO!$C:$C,MATCH(TEXT(VALUE(RIGHT($AH$1,2)),"00")&amp;"|"&amp;IF(AND(VALUE(RIGHT($AH$1,2))&gt;=57,VALUE(RIGHT($AH$1,2))&lt;=63),$D89,"COMUM"),GABARITO!$D:$D,0)),1,0))</f>
        <v/>
      </c>
      <c r="AI89" t="str">
        <f>IF(RESPOSTAS!AJ89="","",IF(UPPER(RESPOSTAS!AJ89)=INDEX(GABARITO!$C:$C,MATCH(TEXT(VALUE(RIGHT($AI$1,2)),"00")&amp;"|"&amp;IF(AND(VALUE(RIGHT($AI$1,2))&gt;=57,VALUE(RIGHT($AI$1,2))&lt;=63),$D89,"COMUM"),GABARITO!$D:$D,0)),1,0))</f>
        <v/>
      </c>
      <c r="AJ89" t="str">
        <f>IF(RESPOSTAS!AK89="","",IF(UPPER(RESPOSTAS!AK89)=INDEX(GABARITO!$C:$C,MATCH(TEXT(VALUE(RIGHT($AJ$1,2)),"00")&amp;"|"&amp;IF(AND(VALUE(RIGHT($AJ$1,2))&gt;=57,VALUE(RIGHT($AJ$1,2))&lt;=63),$D89,"COMUM"),GABARITO!$D:$D,0)),1,0))</f>
        <v/>
      </c>
      <c r="AK89" t="str">
        <f>IF(RESPOSTAS!AL89="","",IF(UPPER(RESPOSTAS!AL89)=INDEX(GABARITO!$C:$C,MATCH(TEXT(VALUE(RIGHT($AK$1,2)),"00")&amp;"|"&amp;IF(AND(VALUE(RIGHT($AK$1,2))&gt;=57,VALUE(RIGHT($AK$1,2))&lt;=63),$D89,"COMUM"),GABARITO!$D:$D,0)),1,0))</f>
        <v/>
      </c>
      <c r="AL89" t="str">
        <f>IF(RESPOSTAS!AM89="","",IF(UPPER(RESPOSTAS!AM89)=INDEX(GABARITO!$C:$C,MATCH(TEXT(VALUE(RIGHT($AL$1,2)),"00")&amp;"|"&amp;IF(AND(VALUE(RIGHT($AL$1,2))&gt;=57,VALUE(RIGHT($AL$1,2))&lt;=63),$D89,"COMUM"),GABARITO!$D:$D,0)),1,0))</f>
        <v/>
      </c>
      <c r="AM89" t="str">
        <f>IF(RESPOSTAS!AN89="","",IF(UPPER(RESPOSTAS!AN89)=INDEX(GABARITO!$C:$C,MATCH(TEXT(VALUE(RIGHT($AM$1,2)),"00")&amp;"|"&amp;IF(AND(VALUE(RIGHT($AM$1,2))&gt;=57,VALUE(RIGHT($AM$1,2))&lt;=63),$D89,"COMUM"),GABARITO!$D:$D,0)),1,0))</f>
        <v/>
      </c>
      <c r="AN89" t="str">
        <f>IF(RESPOSTAS!AO89="","",IF(UPPER(RESPOSTAS!AO89)=INDEX(GABARITO!$C:$C,MATCH(TEXT(VALUE(RIGHT($AN$1,2)),"00")&amp;"|"&amp;IF(AND(VALUE(RIGHT($AN$1,2))&gt;=57,VALUE(RIGHT($AN$1,2))&lt;=63),$D89,"COMUM"),GABARITO!$D:$D,0)),1,0))</f>
        <v/>
      </c>
      <c r="AO89" t="str">
        <f>IF(RESPOSTAS!AP89="","",IF(UPPER(RESPOSTAS!AP89)=INDEX(GABARITO!$C:$C,MATCH(TEXT(VALUE(RIGHT($AO$1,2)),"00")&amp;"|"&amp;IF(AND(VALUE(RIGHT($AO$1,2))&gt;=57,VALUE(RIGHT($AO$1,2))&lt;=63),$D89,"COMUM"),GABARITO!$D:$D,0)),1,0))</f>
        <v/>
      </c>
      <c r="AP89" t="str">
        <f>IF(RESPOSTAS!AQ89="","",IF(UPPER(RESPOSTAS!AQ89)=INDEX(GABARITO!$C:$C,MATCH(TEXT(VALUE(RIGHT($AP$1,2)),"00")&amp;"|"&amp;IF(AND(VALUE(RIGHT($AP$1,2))&gt;=57,VALUE(RIGHT($AP$1,2))&lt;=63),$D89,"COMUM"),GABARITO!$D:$D,0)),1,0))</f>
        <v/>
      </c>
      <c r="AQ89" t="str">
        <f>IF(RESPOSTAS!AR89="","",IF(UPPER(RESPOSTAS!AR89)=INDEX(GABARITO!$C:$C,MATCH(TEXT(VALUE(RIGHT($AQ$1,2)),"00")&amp;"|"&amp;IF(AND(VALUE(RIGHT($AQ$1,2))&gt;=57,VALUE(RIGHT($AQ$1,2))&lt;=63),$D89,"COMUM"),GABARITO!$D:$D,0)),1,0))</f>
        <v/>
      </c>
      <c r="AR89" t="str">
        <f>IF(RESPOSTAS!AS89="","",IF(UPPER(RESPOSTAS!AS89)=INDEX(GABARITO!$C:$C,MATCH(TEXT(VALUE(RIGHT($AR$1,2)),"00")&amp;"|"&amp;IF(AND(VALUE(RIGHT($AR$1,2))&gt;=57,VALUE(RIGHT($AR$1,2))&lt;=63),$D89,"COMUM"),GABARITO!$D:$D,0)),1,0))</f>
        <v/>
      </c>
      <c r="AS89" t="str">
        <f>IF(RESPOSTAS!AT89="","",IF(UPPER(RESPOSTAS!AT89)=INDEX(GABARITO!$C:$C,MATCH(TEXT(VALUE(RIGHT($AS$1,2)),"00")&amp;"|"&amp;IF(AND(VALUE(RIGHT($AS$1,2))&gt;=57,VALUE(RIGHT($AS$1,2))&lt;=63),$D89,"COMUM"),GABARITO!$D:$D,0)),1,0))</f>
        <v/>
      </c>
      <c r="AT89" t="str">
        <f>IF(RESPOSTAS!AU89="","",IF(UPPER(RESPOSTAS!AU89)=INDEX(GABARITO!$C:$C,MATCH(TEXT(VALUE(RIGHT($AT$1,2)),"00")&amp;"|"&amp;IF(AND(VALUE(RIGHT($AT$1,2))&gt;=57,VALUE(RIGHT($AT$1,2))&lt;=63),$D89,"COMUM"),GABARITO!$D:$D,0)),1,0))</f>
        <v/>
      </c>
      <c r="AU89" t="str">
        <f>IF(RESPOSTAS!AV89="","",IF(UPPER(RESPOSTAS!AV89)=INDEX(GABARITO!$C:$C,MATCH(TEXT(VALUE(RIGHT($AU$1,2)),"00")&amp;"|"&amp;IF(AND(VALUE(RIGHT($AU$1,2))&gt;=57,VALUE(RIGHT($AU$1,2))&lt;=63),$D89,"COMUM"),GABARITO!$D:$D,0)),1,0))</f>
        <v/>
      </c>
      <c r="AV89" t="str">
        <f>IF(RESPOSTAS!AW89="","",IF(UPPER(RESPOSTAS!AW89)=INDEX(GABARITO!$C:$C,MATCH(TEXT(VALUE(RIGHT($AV$1,2)),"00")&amp;"|"&amp;IF(AND(VALUE(RIGHT($AV$1,2))&gt;=57,VALUE(RIGHT($AV$1,2))&lt;=63),$D89,"COMUM"),GABARITO!$D:$D,0)),1,0))</f>
        <v/>
      </c>
      <c r="AW89" t="str">
        <f>IF(RESPOSTAS!AX89="","",IF(UPPER(RESPOSTAS!AX89)=INDEX(GABARITO!$C:$C,MATCH(TEXT(VALUE(RIGHT($AW$1,2)),"00")&amp;"|"&amp;IF(AND(VALUE(RIGHT($AW$1,2))&gt;=57,VALUE(RIGHT($AW$1,2))&lt;=63),$D89,"COMUM"),GABARITO!$D:$D,0)),1,0))</f>
        <v/>
      </c>
      <c r="AX89" t="str">
        <f>IF(RESPOSTAS!AY89="","",IF(UPPER(RESPOSTAS!AY89)=INDEX(GABARITO!$C:$C,MATCH(TEXT(VALUE(RIGHT($AX$1,2)),"00")&amp;"|"&amp;IF(AND(VALUE(RIGHT($AX$1,2))&gt;=57,VALUE(RIGHT($AX$1,2))&lt;=63),$D89,"COMUM"),GABARITO!$D:$D,0)),1,0))</f>
        <v/>
      </c>
      <c r="AY89" t="str">
        <f>IF(RESPOSTAS!AZ89="","",IF(UPPER(RESPOSTAS!AZ89)=INDEX(GABARITO!$C:$C,MATCH(TEXT(VALUE(RIGHT($AY$1,2)),"00")&amp;"|"&amp;IF(AND(VALUE(RIGHT($AY$1,2))&gt;=57,VALUE(RIGHT($AY$1,2))&lt;=63),$D89,"COMUM"),GABARITO!$D:$D,0)),1,0))</f>
        <v/>
      </c>
      <c r="AZ89" t="str">
        <f>IF(RESPOSTAS!BA89="","",IF(UPPER(RESPOSTAS!BA89)=INDEX(GABARITO!$C:$C,MATCH(TEXT(VALUE(RIGHT($AZ$1,2)),"00")&amp;"|"&amp;IF(AND(VALUE(RIGHT($AZ$1,2))&gt;=57,VALUE(RIGHT($AZ$1,2))&lt;=63),$D89,"COMUM"),GABARITO!$D:$D,0)),1,0))</f>
        <v/>
      </c>
      <c r="BA89" t="str">
        <f>IF(RESPOSTAS!BB89="","",IF(UPPER(RESPOSTAS!BB89)=INDEX(GABARITO!$C:$C,MATCH(TEXT(VALUE(RIGHT($BA$1,2)),"00")&amp;"|"&amp;IF(AND(VALUE(RIGHT($BA$1,2))&gt;=57,VALUE(RIGHT($BA$1,2))&lt;=63),$D89,"COMUM"),GABARITO!$D:$D,0)),1,0))</f>
        <v/>
      </c>
      <c r="BB89" t="str">
        <f>IF(RESPOSTAS!BC89="","",IF(UPPER(RESPOSTAS!BC89)=INDEX(GABARITO!$C:$C,MATCH(TEXT(VALUE(RIGHT($BB$1,2)),"00")&amp;"|"&amp;IF(AND(VALUE(RIGHT($BB$1,2))&gt;=57,VALUE(RIGHT($BB$1,2))&lt;=63),$D89,"COMUM"),GABARITO!$D:$D,0)),1,0))</f>
        <v/>
      </c>
      <c r="BC89" t="str">
        <f>IF(RESPOSTAS!BD89="","",IF(UPPER(RESPOSTAS!BD89)=INDEX(GABARITO!$C:$C,MATCH(TEXT(VALUE(RIGHT($BC$1,2)),"00")&amp;"|"&amp;IF(AND(VALUE(RIGHT($BC$1,2))&gt;=57,VALUE(RIGHT($BC$1,2))&lt;=63),$D89,"COMUM"),GABARITO!$D:$D,0)),1,0))</f>
        <v/>
      </c>
      <c r="BD89" t="str">
        <f>IF(RESPOSTAS!BE89="","",IF(UPPER(RESPOSTAS!BE89)=INDEX(GABARITO!$C:$C,MATCH(TEXT(VALUE(RIGHT($BD$1,2)),"00")&amp;"|"&amp;IF(AND(VALUE(RIGHT($BD$1,2))&gt;=57,VALUE(RIGHT($BD$1,2))&lt;=63),$D89,"COMUM"),GABARITO!$D:$D,0)),1,0))</f>
        <v/>
      </c>
      <c r="BE89" t="str">
        <f>IF(RESPOSTAS!BF89="","",IF(UPPER(RESPOSTAS!BF89)=INDEX(GABARITO!$C:$C,MATCH(TEXT(VALUE(RIGHT($BE$1,2)),"00")&amp;"|"&amp;IF(AND(VALUE(RIGHT($BE$1,2))&gt;=57,VALUE(RIGHT($BE$1,2))&lt;=63),$D89,"COMUM"),GABARITO!$D:$D,0)),1,0))</f>
        <v/>
      </c>
      <c r="BF89" t="str">
        <f>IF(RESPOSTAS!BG89="","",IF(UPPER(RESPOSTAS!BG89)=INDEX(GABARITO!$C:$C,MATCH(TEXT(VALUE(RIGHT($BF$1,2)),"00")&amp;"|"&amp;IF(AND(VALUE(RIGHT($BF$1,2))&gt;=57,VALUE(RIGHT($BF$1,2))&lt;=63),$D89,"COMUM"),GABARITO!$D:$D,0)),1,0))</f>
        <v/>
      </c>
      <c r="BG89" t="str">
        <f>IF(RESPOSTAS!BH89="","",IF(UPPER(RESPOSTAS!BH89)=INDEX(GABARITO!$C:$C,MATCH(TEXT(VALUE(RIGHT($BG$1,2)),"00")&amp;"|"&amp;IF(AND(VALUE(RIGHT($BG$1,2))&gt;=57,VALUE(RIGHT($BG$1,2))&lt;=63),$D89,"COMUM"),GABARITO!$D:$D,0)),1,0))</f>
        <v/>
      </c>
      <c r="BH89" t="str">
        <f>IF(RESPOSTAS!BI89="","",IF(UPPER(RESPOSTAS!BI89)=INDEX(GABARITO!$C:$C,MATCH(TEXT(VALUE(RIGHT($BH$1,2)),"00")&amp;"|"&amp;IF(AND(VALUE(RIGHT($BH$1,2))&gt;=57,VALUE(RIGHT($BH$1,2))&lt;=63),$D89,"COMUM"),GABARITO!$D:$D,0)),1,0))</f>
        <v/>
      </c>
      <c r="BI89" t="str">
        <f>IF(RESPOSTAS!BJ89="","",IF(UPPER(RESPOSTAS!BJ89)=INDEX(GABARITO!$C:$C,MATCH(TEXT(VALUE(RIGHT($BI$1,2)),"00")&amp;"|"&amp;IF(AND(VALUE(RIGHT($BI$1,2))&gt;=57,VALUE(RIGHT($BI$1,2))&lt;=63),$D89,"COMUM"),GABARITO!$D:$D,0)),1,0))</f>
        <v/>
      </c>
      <c r="BJ89" t="str">
        <f>IF(RESPOSTAS!BK89="","",IF(UPPER(RESPOSTAS!BK89)=INDEX(GABARITO!$C:$C,MATCH(TEXT(VALUE(RIGHT($BJ$1,2)),"00")&amp;"|"&amp;IF(AND(VALUE(RIGHT($BJ$1,2))&gt;=57,VALUE(RIGHT($BJ$1,2))&lt;=63),$D89,"COMUM"),GABARITO!$D:$D,0)),1,0))</f>
        <v/>
      </c>
      <c r="BK89" t="str">
        <f>IF(RESPOSTAS!BL89="","",IF(UPPER(RESPOSTAS!BL89)=INDEX(GABARITO!$C:$C,MATCH(TEXT(VALUE(RIGHT($BK$1,2)),"00")&amp;"|"&amp;IF(AND(VALUE(RIGHT($BK$1,2))&gt;=57,VALUE(RIGHT($BK$1,2))&lt;=63),$D89,"COMUM"),GABARITO!$D:$D,0)),1,0))</f>
        <v/>
      </c>
      <c r="BL89" t="str">
        <f>IF(RESPOSTAS!BM89="","",IF(UPPER(RESPOSTAS!BM89)=INDEX(GABARITO!$C:$C,MATCH(TEXT(VALUE(RIGHT($BL$1,2)),"00")&amp;"|"&amp;IF(AND(VALUE(RIGHT($BL$1,2))&gt;=57,VALUE(RIGHT($BL$1,2))&lt;=63),$D89,"COMUM"),GABARITO!$D:$D,0)),1,0))</f>
        <v/>
      </c>
      <c r="BM89" t="str">
        <f>IF(RESPOSTAS!BN89="","",IF(UPPER(RESPOSTAS!BN89)=INDEX(GABARITO!$C:$C,MATCH(TEXT(VALUE(RIGHT($BM$1,2)),"00")&amp;"|"&amp;IF(AND(VALUE(RIGHT($BM$1,2))&gt;=57,VALUE(RIGHT($BM$1,2))&lt;=63),$D89,"COMUM"),GABARITO!$D:$D,0)),1,0))</f>
        <v/>
      </c>
      <c r="BN89" t="str">
        <f>IF(RESPOSTAS!BO89="","",IF(UPPER(RESPOSTAS!BO89)=INDEX(GABARITO!$C:$C,MATCH(TEXT(VALUE(RIGHT($BN$1,2)),"00")&amp;"|"&amp;IF(AND(VALUE(RIGHT($BN$1,2))&gt;=57,VALUE(RIGHT($BN$1,2))&lt;=63),$D89,"COMUM"),GABARITO!$D:$D,0)),1,0))</f>
        <v/>
      </c>
      <c r="BO89" t="str">
        <f>IF(RESPOSTAS!BP89="","",IF(UPPER(RESPOSTAS!BP89)=INDEX(GABARITO!$C:$C,MATCH(TEXT(VALUE(RIGHT($BO$1,2)),"00")&amp;"|"&amp;IF(AND(VALUE(RIGHT($BO$1,2))&gt;=57,VALUE(RIGHT($BO$1,2))&lt;=63),$D89,"COMUM"),GABARITO!$D:$D,0)),1,0))</f>
        <v/>
      </c>
      <c r="BP89">
        <f>COUNTIF(RESPOSTAS!F89:BP89,"&lt;&gt;")</f>
        <v>0</v>
      </c>
      <c r="BQ89" t="str">
        <f t="shared" si="12"/>
        <v/>
      </c>
      <c r="BR89" s="10" t="str">
        <f t="shared" si="13"/>
        <v/>
      </c>
      <c r="BT89" s="11" t="str">
        <f t="shared" si="15"/>
        <v/>
      </c>
      <c r="BU89" s="11" t="str">
        <f t="shared" si="16"/>
        <v/>
      </c>
      <c r="BV89" s="11" t="str">
        <f t="shared" si="17"/>
        <v/>
      </c>
      <c r="BW89" s="11" t="str">
        <f t="shared" si="18"/>
        <v/>
      </c>
      <c r="BX89" s="11" t="str">
        <f t="shared" si="19"/>
        <v/>
      </c>
      <c r="BY89" s="11" t="str">
        <f t="shared" si="20"/>
        <v/>
      </c>
      <c r="BZ89" s="3" t="str">
        <f t="shared" si="14"/>
        <v/>
      </c>
      <c r="CA89" s="3" t="e">
        <f t="shared" si="11"/>
        <v>#VALUE!</v>
      </c>
    </row>
    <row r="90" spans="1:79" x14ac:dyDescent="0.25">
      <c r="A90" t="str">
        <f>IF(RESPOSTAS!A90="","",RESPOSTAS!A90)</f>
        <v/>
      </c>
      <c r="B90" t="str">
        <f>IF(RESPOSTAS!C90="","",RESPOSTAS!C90)</f>
        <v/>
      </c>
      <c r="C90" t="str">
        <f>IF(RESPOSTAS!D90="","",RESPOSTAS!D90)</f>
        <v/>
      </c>
      <c r="D90" t="str">
        <f>IF(RESPOSTAS!E90="","",RESPOSTAS!E90)</f>
        <v/>
      </c>
      <c r="E90" t="str">
        <f>IF(RESPOSTAS!F90="","",IF(UPPER(RESPOSTAS!F90)=INDEX(GABARITO!$C:$C,MATCH(TEXT(VALUE(RIGHT($E$1,2)),"00")&amp;"|"&amp;IF(AND(VALUE(RIGHT($E$1,2))&gt;=57,VALUE(RIGHT($E$1,2))&lt;=63),$D90,"COMUM"),GABARITO!$D:$D,0)),1,0))</f>
        <v/>
      </c>
      <c r="F90" t="str">
        <f>IF(RESPOSTAS!G90="","",IF(UPPER(RESPOSTAS!G90)=INDEX(GABARITO!$C:$C,MATCH(TEXT(VALUE(RIGHT($F$1,2)),"00")&amp;"|"&amp;IF(AND(VALUE(RIGHT($F$1,2))&gt;=57,VALUE(RIGHT($F$1,2))&lt;=63),$D90,"COMUM"),GABARITO!$D:$D,0)),1,0))</f>
        <v/>
      </c>
      <c r="G90" t="str">
        <f>IF(RESPOSTAS!H90="","",IF(UPPER(RESPOSTAS!H90)=INDEX(GABARITO!$C:$C,MATCH(TEXT(VALUE(RIGHT($G$1,2)),"00")&amp;"|"&amp;IF(AND(VALUE(RIGHT($G$1,2))&gt;=57,VALUE(RIGHT($G$1,2))&lt;=63),$D90,"COMUM"),GABARITO!$D:$D,0)),1,0))</f>
        <v/>
      </c>
      <c r="H90" t="str">
        <f>IF(RESPOSTAS!I90="","",IF(UPPER(RESPOSTAS!I90)=INDEX(GABARITO!$C:$C,MATCH(TEXT(VALUE(RIGHT($H$1,2)),"00")&amp;"|"&amp;IF(AND(VALUE(RIGHT($H$1,2))&gt;=57,VALUE(RIGHT($H$1,2))&lt;=63),$D90,"COMUM"),GABARITO!$D:$D,0)),1,0))</f>
        <v/>
      </c>
      <c r="I90" t="str">
        <f>IF(RESPOSTAS!J90="","",IF(UPPER(RESPOSTAS!J90)=INDEX(GABARITO!$C:$C,MATCH(TEXT(VALUE(RIGHT($I$1,2)),"00")&amp;"|"&amp;IF(AND(VALUE(RIGHT($I$1,2))&gt;=57,VALUE(RIGHT($I$1,2))&lt;=63),$D90,"COMUM"),GABARITO!$D:$D,0)),1,0))</f>
        <v/>
      </c>
      <c r="J90" t="str">
        <f>IF(RESPOSTAS!K90="","",IF(UPPER(RESPOSTAS!K90)=INDEX(GABARITO!$C:$C,MATCH(TEXT(VALUE(RIGHT($J$1,2)),"00")&amp;"|"&amp;IF(AND(VALUE(RIGHT($J$1,2))&gt;=57,VALUE(RIGHT($J$1,2))&lt;=63),$D90,"COMUM"),GABARITO!$D:$D,0)),1,0))</f>
        <v/>
      </c>
      <c r="K90" t="str">
        <f>IF(RESPOSTAS!L90="","",IF(UPPER(RESPOSTAS!L90)=INDEX(GABARITO!$C:$C,MATCH(TEXT(VALUE(RIGHT($K$1,2)),"00")&amp;"|"&amp;IF(AND(VALUE(RIGHT($K$1,2))&gt;=57,VALUE(RIGHT($K$1,2))&lt;=63),$D90,"COMUM"),GABARITO!$D:$D,0)),1,0))</f>
        <v/>
      </c>
      <c r="L90" t="str">
        <f>IF(RESPOSTAS!M90="","",IF(UPPER(RESPOSTAS!M90)=INDEX(GABARITO!$C:$C,MATCH(TEXT(VALUE(RIGHT($L$1,2)),"00")&amp;"|"&amp;IF(AND(VALUE(RIGHT($L$1,2))&gt;=57,VALUE(RIGHT($L$1,2))&lt;=63),$D90,"COMUM"),GABARITO!$D:$D,0)),1,0))</f>
        <v/>
      </c>
      <c r="M90" t="str">
        <f>IF(RESPOSTAS!N90="","",IF(UPPER(RESPOSTAS!N90)=INDEX(GABARITO!$C:$C,MATCH(TEXT(VALUE(RIGHT($M$1,2)),"00")&amp;"|"&amp;IF(AND(VALUE(RIGHT($M$1,2))&gt;=57,VALUE(RIGHT($M$1,2))&lt;=63),$D90,"COMUM"),GABARITO!$D:$D,0)),1,0))</f>
        <v/>
      </c>
      <c r="N90" t="str">
        <f>IF(RESPOSTAS!O90="","",IF(UPPER(RESPOSTAS!O90)=INDEX(GABARITO!$C:$C,MATCH(TEXT(VALUE(RIGHT($E$1,2)),"00")&amp;"|"&amp;IF(AND(VALUE(RIGHT($E$1,2))&gt;=57,VALUE(RIGHT($E$1,2))&lt;=63),$D90,"COMUM"),GABARITO!$D:$D,0)),1,0))</f>
        <v/>
      </c>
      <c r="O90" t="str">
        <f>IF(RESPOSTAS!P90="","",IF(UPPER(RESPOSTAS!P90)=INDEX(GABARITO!$C:$C,MATCH(TEXT(VALUE(RIGHT($O$1,2)),"00")&amp;"|"&amp;IF(AND(VALUE(RIGHT($O$1,2))&gt;=57,VALUE(RIGHT($O$1,2))&lt;=63),$D90,"COMUM"),GABARITO!$D:$D,0)),1,0))</f>
        <v/>
      </c>
      <c r="P90" t="str">
        <f>IF(RESPOSTAS!Q90="","",IF(UPPER(RESPOSTAS!Q90)=INDEX(GABARITO!$C:$C,MATCH(TEXT(VALUE(RIGHT($P$1,2)),"00")&amp;"|"&amp;IF(AND(VALUE(RIGHT($P$1,2))&gt;=57,VALUE(RIGHT($P$1,2))&lt;=63),$D90,"COMUM"),GABARITO!$D:$D,0)),1,0))</f>
        <v/>
      </c>
      <c r="Q90" t="str">
        <f>IF(RESPOSTAS!R90="","",IF(UPPER(RESPOSTAS!R90)=INDEX(GABARITO!$C:$C,MATCH(TEXT(VALUE(RIGHT($Q$1,2)),"00")&amp;"|"&amp;IF(AND(VALUE(RIGHT($Q$1,2))&gt;=57,VALUE(RIGHT($Q$1,2))&lt;=63),$D90,"COMUM"),GABARITO!$D:$D,0)),1,0))</f>
        <v/>
      </c>
      <c r="R90" t="str">
        <f>IF(RESPOSTAS!S90="","",IF(UPPER(RESPOSTAS!S90)=INDEX(GABARITO!$C:$C,MATCH(TEXT(VALUE(RIGHT($R$1,2)),"00")&amp;"|"&amp;IF(AND(VALUE(RIGHT($R$1,2))&gt;=57,VALUE(RIGHT($R$1,2))&lt;=63),$D90,"COMUM"),GABARITO!$D:$D,0)),1,0))</f>
        <v/>
      </c>
      <c r="S90" t="str">
        <f>IF(RESPOSTAS!T90="","",IF(UPPER(RESPOSTAS!T90)=INDEX(GABARITO!$C:$C,MATCH(TEXT(VALUE(RIGHT($S$1,2)),"00")&amp;"|"&amp;IF(AND(VALUE(RIGHT($S$1,2))&gt;=57,VALUE(RIGHT($S$1,2))&lt;=63),$D90,"COMUM"),GABARITO!$D:$D,0)),1,0))</f>
        <v/>
      </c>
      <c r="T90" t="str">
        <f>IF(RESPOSTAS!U90="","",IF(UPPER(RESPOSTAS!U90)=INDEX(GABARITO!$C:$C,MATCH(TEXT(VALUE(RIGHT($T$1,2)),"00")&amp;"|"&amp;IF(AND(VALUE(RIGHT($T$1,2))&gt;=57,VALUE(RIGHT($T$1,2))&lt;=63),$D90,"COMUM"),GABARITO!$D:$D,0)),1,0))</f>
        <v/>
      </c>
      <c r="U90" t="str">
        <f>IF(RESPOSTAS!V90="","",IF(UPPER(RESPOSTAS!V90)=INDEX(GABARITO!$C:$C,MATCH(TEXT(VALUE(RIGHT($U$1,2)),"00")&amp;"|"&amp;IF(AND(VALUE(RIGHT($U$1,2))&gt;=57,VALUE(RIGHT($U$1,2))&lt;=63),$D90,"COMUM"),GABARITO!$D:$D,0)),1,0))</f>
        <v/>
      </c>
      <c r="V90" t="str">
        <f>IF(RESPOSTAS!W90="","",IF(UPPER(RESPOSTAS!W90)=INDEX(GABARITO!$C:$C,MATCH(TEXT(VALUE(RIGHT($E$1,2)),"00")&amp;"|"&amp;IF(AND(VALUE(RIGHT($E$1,2))&gt;=57,VALUE(RIGHT($E$1,2))&lt;=63),$D90,"COMUM"),GABARITO!$D:$D,0)),1,0))</f>
        <v/>
      </c>
      <c r="W90" t="str">
        <f>IF(RESPOSTAS!X90="","",IF(UPPER(RESPOSTAS!X90)=INDEX(GABARITO!$C:$C,MATCH(TEXT(VALUE(RIGHT($W$1,2)),"00")&amp;"|"&amp;IF(AND(VALUE(RIGHT($W$1,2))&gt;=57,VALUE(RIGHT($W$1,2))&lt;=63),$D90,"COMUM"),GABARITO!$D:$D,0)),1,0))</f>
        <v/>
      </c>
      <c r="X90" t="str">
        <f>IF(RESPOSTAS!Y90="","",IF(UPPER(RESPOSTAS!Y90)=INDEX(GABARITO!$C:$C,MATCH(TEXT(VALUE(RIGHT($X$1,2)),"00")&amp;"|"&amp;IF(AND(VALUE(RIGHT($X$1,2))&gt;=57,VALUE(RIGHT($X$1,2))&lt;=63),$D90,"COMUM"),GABARITO!$D:$D,0)),1,0))</f>
        <v/>
      </c>
      <c r="Y90" t="str">
        <f>IF(RESPOSTAS!Z90="","",IF(UPPER(RESPOSTAS!Z90)=INDEX(GABARITO!$C:$C,MATCH(TEXT(VALUE(RIGHT($Y$1,2)),"00")&amp;"|"&amp;IF(AND(VALUE(RIGHT($Y$1,2))&gt;=57,VALUE(RIGHT($Y$1,2))&lt;=63),$D90,"COMUM"),GABARITO!$D:$D,0)),1,0))</f>
        <v/>
      </c>
      <c r="Z90" t="str">
        <f>IF(RESPOSTAS!AA90="","",IF(UPPER(RESPOSTAS!AA90)=INDEX(GABARITO!$C:$C,MATCH(TEXT(VALUE(RIGHT($Z$1,2)),"00")&amp;"|"&amp;IF(AND(VALUE(RIGHT($Z$1,2))&gt;=57,VALUE(RIGHT($Z$1,2))&lt;=63),$D90,"COMUM"),GABARITO!$D:$D,0)),1,0))</f>
        <v/>
      </c>
      <c r="AA90" t="str">
        <f>IF(RESPOSTAS!AB90="","",IF(UPPER(RESPOSTAS!AB90)=INDEX(GABARITO!$C:$C,MATCH(TEXT(VALUE(RIGHT($AA$1,2)),"00")&amp;"|"&amp;IF(AND(VALUE(RIGHT($AA$1,2))&gt;=57,VALUE(RIGHT($AA$1,2))&lt;=63),$D90,"COMUM"),GABARITO!$D:$D,0)),1,0))</f>
        <v/>
      </c>
      <c r="AB90" t="str">
        <f>IF(RESPOSTAS!AC90="","",IF(UPPER(RESPOSTAS!AC90)=INDEX(GABARITO!$C:$C,MATCH(TEXT(VALUE(RIGHT($AB$1,2)),"00")&amp;"|"&amp;IF(AND(VALUE(RIGHT($AB$1,2))&gt;=57,VALUE(RIGHT($AB$1,2))&lt;=63),$D90,"COMUM"),GABARITO!$D:$D,0)),1,0))</f>
        <v/>
      </c>
      <c r="AC90" t="str">
        <f>IF(RESPOSTAS!AD90="","",IF(UPPER(RESPOSTAS!AD90)=INDEX(GABARITO!$C:$C,MATCH(TEXT(VALUE(RIGHT($AC$1,2)),"00")&amp;"|"&amp;IF(AND(VALUE(RIGHT($AC$1,2))&gt;=57,VALUE(RIGHT($AC$1,2))&lt;=63),$D90,"COMUM"),GABARITO!$D:$D,0)),1,0))</f>
        <v/>
      </c>
      <c r="AD90" t="str">
        <f>IF(RESPOSTAS!AE90="","",IF(UPPER(RESPOSTAS!AE90)=INDEX(GABARITO!$C:$C,MATCH(TEXT(VALUE(RIGHT($AD$1,2)),"00")&amp;"|"&amp;IF(AND(VALUE(RIGHT($AD$1,2))&gt;=57,VALUE(RIGHT($AD$1,2))&lt;=63),$D90,"COMUM"),GABARITO!$D:$D,0)),1,0))</f>
        <v/>
      </c>
      <c r="AE90" t="str">
        <f>IF(RESPOSTAS!AF90="","",IF(UPPER(RESPOSTAS!AF90)=INDEX(GABARITO!$C:$C,MATCH(TEXT(VALUE(RIGHT($AE$1,2)),"00")&amp;"|"&amp;IF(AND(VALUE(RIGHT($AE$1,2))&gt;=57,VALUE(RIGHT($AE$1,2))&lt;=63),$D90,"COMUM"),GABARITO!$D:$D,0)),1,0))</f>
        <v/>
      </c>
      <c r="AF90" t="str">
        <f>IF(RESPOSTAS!AG90="","",IF(UPPER(RESPOSTAS!AG90)=INDEX(GABARITO!$C:$C,MATCH(TEXT(VALUE(RIGHT($AF$1,2)),"00")&amp;"|"&amp;IF(AND(VALUE(RIGHT($AF$1,2))&gt;=57,VALUE(RIGHT($AF$1,2))&lt;=63),$D90,"COMUM"),GABARITO!$D:$D,0)),1,0))</f>
        <v/>
      </c>
      <c r="AG90" t="str">
        <f>IF(RESPOSTAS!AH90="","",IF(UPPER(RESPOSTAS!AH90)=INDEX(GABARITO!$C:$C,MATCH(TEXT(VALUE(RIGHT($AG$1,2)),"00")&amp;"|"&amp;IF(AND(VALUE(RIGHT($AG$1,2))&gt;=57,VALUE(RIGHT($AG$1,2))&lt;=63),$D90,"COMUM"),GABARITO!$D:$D,0)),1,0))</f>
        <v/>
      </c>
      <c r="AH90" t="str">
        <f>IF(RESPOSTAS!AI90="","",IF(UPPER(RESPOSTAS!AI90)=INDEX(GABARITO!$C:$C,MATCH(TEXT(VALUE(RIGHT($AH$1,2)),"00")&amp;"|"&amp;IF(AND(VALUE(RIGHT($AH$1,2))&gt;=57,VALUE(RIGHT($AH$1,2))&lt;=63),$D90,"COMUM"),GABARITO!$D:$D,0)),1,0))</f>
        <v/>
      </c>
      <c r="AI90" t="str">
        <f>IF(RESPOSTAS!AJ90="","",IF(UPPER(RESPOSTAS!AJ90)=INDEX(GABARITO!$C:$C,MATCH(TEXT(VALUE(RIGHT($AI$1,2)),"00")&amp;"|"&amp;IF(AND(VALUE(RIGHT($AI$1,2))&gt;=57,VALUE(RIGHT($AI$1,2))&lt;=63),$D90,"COMUM"),GABARITO!$D:$D,0)),1,0))</f>
        <v/>
      </c>
      <c r="AJ90" t="str">
        <f>IF(RESPOSTAS!AK90="","",IF(UPPER(RESPOSTAS!AK90)=INDEX(GABARITO!$C:$C,MATCH(TEXT(VALUE(RIGHT($AJ$1,2)),"00")&amp;"|"&amp;IF(AND(VALUE(RIGHT($AJ$1,2))&gt;=57,VALUE(RIGHT($AJ$1,2))&lt;=63),$D90,"COMUM"),GABARITO!$D:$D,0)),1,0))</f>
        <v/>
      </c>
      <c r="AK90" t="str">
        <f>IF(RESPOSTAS!AL90="","",IF(UPPER(RESPOSTAS!AL90)=INDEX(GABARITO!$C:$C,MATCH(TEXT(VALUE(RIGHT($AK$1,2)),"00")&amp;"|"&amp;IF(AND(VALUE(RIGHT($AK$1,2))&gt;=57,VALUE(RIGHT($AK$1,2))&lt;=63),$D90,"COMUM"),GABARITO!$D:$D,0)),1,0))</f>
        <v/>
      </c>
      <c r="AL90" t="str">
        <f>IF(RESPOSTAS!AM90="","",IF(UPPER(RESPOSTAS!AM90)=INDEX(GABARITO!$C:$C,MATCH(TEXT(VALUE(RIGHT($AL$1,2)),"00")&amp;"|"&amp;IF(AND(VALUE(RIGHT($AL$1,2))&gt;=57,VALUE(RIGHT($AL$1,2))&lt;=63),$D90,"COMUM"),GABARITO!$D:$D,0)),1,0))</f>
        <v/>
      </c>
      <c r="AM90" t="str">
        <f>IF(RESPOSTAS!AN90="","",IF(UPPER(RESPOSTAS!AN90)=INDEX(GABARITO!$C:$C,MATCH(TEXT(VALUE(RIGHT($AM$1,2)),"00")&amp;"|"&amp;IF(AND(VALUE(RIGHT($AM$1,2))&gt;=57,VALUE(RIGHT($AM$1,2))&lt;=63),$D90,"COMUM"),GABARITO!$D:$D,0)),1,0))</f>
        <v/>
      </c>
      <c r="AN90" t="str">
        <f>IF(RESPOSTAS!AO90="","",IF(UPPER(RESPOSTAS!AO90)=INDEX(GABARITO!$C:$C,MATCH(TEXT(VALUE(RIGHT($AN$1,2)),"00")&amp;"|"&amp;IF(AND(VALUE(RIGHT($AN$1,2))&gt;=57,VALUE(RIGHT($AN$1,2))&lt;=63),$D90,"COMUM"),GABARITO!$D:$D,0)),1,0))</f>
        <v/>
      </c>
      <c r="AO90" t="str">
        <f>IF(RESPOSTAS!AP90="","",IF(UPPER(RESPOSTAS!AP90)=INDEX(GABARITO!$C:$C,MATCH(TEXT(VALUE(RIGHT($AO$1,2)),"00")&amp;"|"&amp;IF(AND(VALUE(RIGHT($AO$1,2))&gt;=57,VALUE(RIGHT($AO$1,2))&lt;=63),$D90,"COMUM"),GABARITO!$D:$D,0)),1,0))</f>
        <v/>
      </c>
      <c r="AP90" t="str">
        <f>IF(RESPOSTAS!AQ90="","",IF(UPPER(RESPOSTAS!AQ90)=INDEX(GABARITO!$C:$C,MATCH(TEXT(VALUE(RIGHT($AP$1,2)),"00")&amp;"|"&amp;IF(AND(VALUE(RIGHT($AP$1,2))&gt;=57,VALUE(RIGHT($AP$1,2))&lt;=63),$D90,"COMUM"),GABARITO!$D:$D,0)),1,0))</f>
        <v/>
      </c>
      <c r="AQ90" t="str">
        <f>IF(RESPOSTAS!AR90="","",IF(UPPER(RESPOSTAS!AR90)=INDEX(GABARITO!$C:$C,MATCH(TEXT(VALUE(RIGHT($AQ$1,2)),"00")&amp;"|"&amp;IF(AND(VALUE(RIGHT($AQ$1,2))&gt;=57,VALUE(RIGHT($AQ$1,2))&lt;=63),$D90,"COMUM"),GABARITO!$D:$D,0)),1,0))</f>
        <v/>
      </c>
      <c r="AR90" t="str">
        <f>IF(RESPOSTAS!AS90="","",IF(UPPER(RESPOSTAS!AS90)=INDEX(GABARITO!$C:$C,MATCH(TEXT(VALUE(RIGHT($AR$1,2)),"00")&amp;"|"&amp;IF(AND(VALUE(RIGHT($AR$1,2))&gt;=57,VALUE(RIGHT($AR$1,2))&lt;=63),$D90,"COMUM"),GABARITO!$D:$D,0)),1,0))</f>
        <v/>
      </c>
      <c r="AS90" t="str">
        <f>IF(RESPOSTAS!AT90="","",IF(UPPER(RESPOSTAS!AT90)=INDEX(GABARITO!$C:$C,MATCH(TEXT(VALUE(RIGHT($AS$1,2)),"00")&amp;"|"&amp;IF(AND(VALUE(RIGHT($AS$1,2))&gt;=57,VALUE(RIGHT($AS$1,2))&lt;=63),$D90,"COMUM"),GABARITO!$D:$D,0)),1,0))</f>
        <v/>
      </c>
      <c r="AT90" t="str">
        <f>IF(RESPOSTAS!AU90="","",IF(UPPER(RESPOSTAS!AU90)=INDEX(GABARITO!$C:$C,MATCH(TEXT(VALUE(RIGHT($AT$1,2)),"00")&amp;"|"&amp;IF(AND(VALUE(RIGHT($AT$1,2))&gt;=57,VALUE(RIGHT($AT$1,2))&lt;=63),$D90,"COMUM"),GABARITO!$D:$D,0)),1,0))</f>
        <v/>
      </c>
      <c r="AU90" t="str">
        <f>IF(RESPOSTAS!AV90="","",IF(UPPER(RESPOSTAS!AV90)=INDEX(GABARITO!$C:$C,MATCH(TEXT(VALUE(RIGHT($AU$1,2)),"00")&amp;"|"&amp;IF(AND(VALUE(RIGHT($AU$1,2))&gt;=57,VALUE(RIGHT($AU$1,2))&lt;=63),$D90,"COMUM"),GABARITO!$D:$D,0)),1,0))</f>
        <v/>
      </c>
      <c r="AV90" t="str">
        <f>IF(RESPOSTAS!AW90="","",IF(UPPER(RESPOSTAS!AW90)=INDEX(GABARITO!$C:$C,MATCH(TEXT(VALUE(RIGHT($AV$1,2)),"00")&amp;"|"&amp;IF(AND(VALUE(RIGHT($AV$1,2))&gt;=57,VALUE(RIGHT($AV$1,2))&lt;=63),$D90,"COMUM"),GABARITO!$D:$D,0)),1,0))</f>
        <v/>
      </c>
      <c r="AW90" t="str">
        <f>IF(RESPOSTAS!AX90="","",IF(UPPER(RESPOSTAS!AX90)=INDEX(GABARITO!$C:$C,MATCH(TEXT(VALUE(RIGHT($AW$1,2)),"00")&amp;"|"&amp;IF(AND(VALUE(RIGHT($AW$1,2))&gt;=57,VALUE(RIGHT($AW$1,2))&lt;=63),$D90,"COMUM"),GABARITO!$D:$D,0)),1,0))</f>
        <v/>
      </c>
      <c r="AX90" t="str">
        <f>IF(RESPOSTAS!AY90="","",IF(UPPER(RESPOSTAS!AY90)=INDEX(GABARITO!$C:$C,MATCH(TEXT(VALUE(RIGHT($AX$1,2)),"00")&amp;"|"&amp;IF(AND(VALUE(RIGHT($AX$1,2))&gt;=57,VALUE(RIGHT($AX$1,2))&lt;=63),$D90,"COMUM"),GABARITO!$D:$D,0)),1,0))</f>
        <v/>
      </c>
      <c r="AY90" t="str">
        <f>IF(RESPOSTAS!AZ90="","",IF(UPPER(RESPOSTAS!AZ90)=INDEX(GABARITO!$C:$C,MATCH(TEXT(VALUE(RIGHT($AY$1,2)),"00")&amp;"|"&amp;IF(AND(VALUE(RIGHT($AY$1,2))&gt;=57,VALUE(RIGHT($AY$1,2))&lt;=63),$D90,"COMUM"),GABARITO!$D:$D,0)),1,0))</f>
        <v/>
      </c>
      <c r="AZ90" t="str">
        <f>IF(RESPOSTAS!BA90="","",IF(UPPER(RESPOSTAS!BA90)=INDEX(GABARITO!$C:$C,MATCH(TEXT(VALUE(RIGHT($AZ$1,2)),"00")&amp;"|"&amp;IF(AND(VALUE(RIGHT($AZ$1,2))&gt;=57,VALUE(RIGHT($AZ$1,2))&lt;=63),$D90,"COMUM"),GABARITO!$D:$D,0)),1,0))</f>
        <v/>
      </c>
      <c r="BA90" t="str">
        <f>IF(RESPOSTAS!BB90="","",IF(UPPER(RESPOSTAS!BB90)=INDEX(GABARITO!$C:$C,MATCH(TEXT(VALUE(RIGHT($BA$1,2)),"00")&amp;"|"&amp;IF(AND(VALUE(RIGHT($BA$1,2))&gt;=57,VALUE(RIGHT($BA$1,2))&lt;=63),$D90,"COMUM"),GABARITO!$D:$D,0)),1,0))</f>
        <v/>
      </c>
      <c r="BB90" t="str">
        <f>IF(RESPOSTAS!BC90="","",IF(UPPER(RESPOSTAS!BC90)=INDEX(GABARITO!$C:$C,MATCH(TEXT(VALUE(RIGHT($BB$1,2)),"00")&amp;"|"&amp;IF(AND(VALUE(RIGHT($BB$1,2))&gt;=57,VALUE(RIGHT($BB$1,2))&lt;=63),$D90,"COMUM"),GABARITO!$D:$D,0)),1,0))</f>
        <v/>
      </c>
      <c r="BC90" t="str">
        <f>IF(RESPOSTAS!BD90="","",IF(UPPER(RESPOSTAS!BD90)=INDEX(GABARITO!$C:$C,MATCH(TEXT(VALUE(RIGHT($BC$1,2)),"00")&amp;"|"&amp;IF(AND(VALUE(RIGHT($BC$1,2))&gt;=57,VALUE(RIGHT($BC$1,2))&lt;=63),$D90,"COMUM"),GABARITO!$D:$D,0)),1,0))</f>
        <v/>
      </c>
      <c r="BD90" t="str">
        <f>IF(RESPOSTAS!BE90="","",IF(UPPER(RESPOSTAS!BE90)=INDEX(GABARITO!$C:$C,MATCH(TEXT(VALUE(RIGHT($BD$1,2)),"00")&amp;"|"&amp;IF(AND(VALUE(RIGHT($BD$1,2))&gt;=57,VALUE(RIGHT($BD$1,2))&lt;=63),$D90,"COMUM"),GABARITO!$D:$D,0)),1,0))</f>
        <v/>
      </c>
      <c r="BE90" t="str">
        <f>IF(RESPOSTAS!BF90="","",IF(UPPER(RESPOSTAS!BF90)=INDEX(GABARITO!$C:$C,MATCH(TEXT(VALUE(RIGHT($BE$1,2)),"00")&amp;"|"&amp;IF(AND(VALUE(RIGHT($BE$1,2))&gt;=57,VALUE(RIGHT($BE$1,2))&lt;=63),$D90,"COMUM"),GABARITO!$D:$D,0)),1,0))</f>
        <v/>
      </c>
      <c r="BF90" t="str">
        <f>IF(RESPOSTAS!BG90="","",IF(UPPER(RESPOSTAS!BG90)=INDEX(GABARITO!$C:$C,MATCH(TEXT(VALUE(RIGHT($BF$1,2)),"00")&amp;"|"&amp;IF(AND(VALUE(RIGHT($BF$1,2))&gt;=57,VALUE(RIGHT($BF$1,2))&lt;=63),$D90,"COMUM"),GABARITO!$D:$D,0)),1,0))</f>
        <v/>
      </c>
      <c r="BG90" t="str">
        <f>IF(RESPOSTAS!BH90="","",IF(UPPER(RESPOSTAS!BH90)=INDEX(GABARITO!$C:$C,MATCH(TEXT(VALUE(RIGHT($BG$1,2)),"00")&amp;"|"&amp;IF(AND(VALUE(RIGHT($BG$1,2))&gt;=57,VALUE(RIGHT($BG$1,2))&lt;=63),$D90,"COMUM"),GABARITO!$D:$D,0)),1,0))</f>
        <v/>
      </c>
      <c r="BH90" t="str">
        <f>IF(RESPOSTAS!BI90="","",IF(UPPER(RESPOSTAS!BI90)=INDEX(GABARITO!$C:$C,MATCH(TEXT(VALUE(RIGHT($BH$1,2)),"00")&amp;"|"&amp;IF(AND(VALUE(RIGHT($BH$1,2))&gt;=57,VALUE(RIGHT($BH$1,2))&lt;=63),$D90,"COMUM"),GABARITO!$D:$D,0)),1,0))</f>
        <v/>
      </c>
      <c r="BI90" t="str">
        <f>IF(RESPOSTAS!BJ90="","",IF(UPPER(RESPOSTAS!BJ90)=INDEX(GABARITO!$C:$C,MATCH(TEXT(VALUE(RIGHT($BI$1,2)),"00")&amp;"|"&amp;IF(AND(VALUE(RIGHT($BI$1,2))&gt;=57,VALUE(RIGHT($BI$1,2))&lt;=63),$D90,"COMUM"),GABARITO!$D:$D,0)),1,0))</f>
        <v/>
      </c>
      <c r="BJ90" t="str">
        <f>IF(RESPOSTAS!BK90="","",IF(UPPER(RESPOSTAS!BK90)=INDEX(GABARITO!$C:$C,MATCH(TEXT(VALUE(RIGHT($BJ$1,2)),"00")&amp;"|"&amp;IF(AND(VALUE(RIGHT($BJ$1,2))&gt;=57,VALUE(RIGHT($BJ$1,2))&lt;=63),$D90,"COMUM"),GABARITO!$D:$D,0)),1,0))</f>
        <v/>
      </c>
      <c r="BK90" t="str">
        <f>IF(RESPOSTAS!BL90="","",IF(UPPER(RESPOSTAS!BL90)=INDEX(GABARITO!$C:$C,MATCH(TEXT(VALUE(RIGHT($BK$1,2)),"00")&amp;"|"&amp;IF(AND(VALUE(RIGHT($BK$1,2))&gt;=57,VALUE(RIGHT($BK$1,2))&lt;=63),$D90,"COMUM"),GABARITO!$D:$D,0)),1,0))</f>
        <v/>
      </c>
      <c r="BL90" t="str">
        <f>IF(RESPOSTAS!BM90="","",IF(UPPER(RESPOSTAS!BM90)=INDEX(GABARITO!$C:$C,MATCH(TEXT(VALUE(RIGHT($BL$1,2)),"00")&amp;"|"&amp;IF(AND(VALUE(RIGHT($BL$1,2))&gt;=57,VALUE(RIGHT($BL$1,2))&lt;=63),$D90,"COMUM"),GABARITO!$D:$D,0)),1,0))</f>
        <v/>
      </c>
      <c r="BM90" t="str">
        <f>IF(RESPOSTAS!BN90="","",IF(UPPER(RESPOSTAS!BN90)=INDEX(GABARITO!$C:$C,MATCH(TEXT(VALUE(RIGHT($BM$1,2)),"00")&amp;"|"&amp;IF(AND(VALUE(RIGHT($BM$1,2))&gt;=57,VALUE(RIGHT($BM$1,2))&lt;=63),$D90,"COMUM"),GABARITO!$D:$D,0)),1,0))</f>
        <v/>
      </c>
      <c r="BN90" t="str">
        <f>IF(RESPOSTAS!BO90="","",IF(UPPER(RESPOSTAS!BO90)=INDEX(GABARITO!$C:$C,MATCH(TEXT(VALUE(RIGHT($BN$1,2)),"00")&amp;"|"&amp;IF(AND(VALUE(RIGHT($BN$1,2))&gt;=57,VALUE(RIGHT($BN$1,2))&lt;=63),$D90,"COMUM"),GABARITO!$D:$D,0)),1,0))</f>
        <v/>
      </c>
      <c r="BO90" t="str">
        <f>IF(RESPOSTAS!BP90="","",IF(UPPER(RESPOSTAS!BP90)=INDEX(GABARITO!$C:$C,MATCH(TEXT(VALUE(RIGHT($BO$1,2)),"00")&amp;"|"&amp;IF(AND(VALUE(RIGHT($BO$1,2))&gt;=57,VALUE(RIGHT($BO$1,2))&lt;=63),$D90,"COMUM"),GABARITO!$D:$D,0)),1,0))</f>
        <v/>
      </c>
      <c r="BP90">
        <f>COUNTIF(RESPOSTAS!F90:BP90,"&lt;&gt;")</f>
        <v>0</v>
      </c>
      <c r="BQ90" t="str">
        <f t="shared" si="12"/>
        <v/>
      </c>
      <c r="BR90" s="10" t="str">
        <f t="shared" si="13"/>
        <v/>
      </c>
      <c r="BT90" s="11" t="str">
        <f t="shared" si="15"/>
        <v/>
      </c>
      <c r="BU90" s="11" t="str">
        <f t="shared" si="16"/>
        <v/>
      </c>
      <c r="BV90" s="11" t="str">
        <f t="shared" si="17"/>
        <v/>
      </c>
      <c r="BW90" s="11" t="str">
        <f t="shared" si="18"/>
        <v/>
      </c>
      <c r="BX90" s="11" t="str">
        <f t="shared" si="19"/>
        <v/>
      </c>
      <c r="BY90" s="11" t="str">
        <f t="shared" si="20"/>
        <v/>
      </c>
      <c r="BZ90" s="3" t="str">
        <f t="shared" si="14"/>
        <v/>
      </c>
      <c r="CA90" s="3" t="e">
        <f t="shared" si="11"/>
        <v>#VALUE!</v>
      </c>
    </row>
    <row r="91" spans="1:79" x14ac:dyDescent="0.25">
      <c r="A91" t="str">
        <f>IF(RESPOSTAS!A91="","",RESPOSTAS!A91)</f>
        <v/>
      </c>
      <c r="B91" t="str">
        <f>IF(RESPOSTAS!C91="","",RESPOSTAS!C91)</f>
        <v/>
      </c>
      <c r="C91" t="str">
        <f>IF(RESPOSTAS!D91="","",RESPOSTAS!D91)</f>
        <v/>
      </c>
      <c r="D91" t="str">
        <f>IF(RESPOSTAS!E91="","",RESPOSTAS!E91)</f>
        <v/>
      </c>
      <c r="E91" t="str">
        <f>IF(RESPOSTAS!F91="","",IF(UPPER(RESPOSTAS!F91)=INDEX(GABARITO!$C:$C,MATCH(TEXT(VALUE(RIGHT($E$1,2)),"00")&amp;"|"&amp;IF(AND(VALUE(RIGHT($E$1,2))&gt;=57,VALUE(RIGHT($E$1,2))&lt;=63),$D91,"COMUM"),GABARITO!$D:$D,0)),1,0))</f>
        <v/>
      </c>
      <c r="F91" t="str">
        <f>IF(RESPOSTAS!G91="","",IF(UPPER(RESPOSTAS!G91)=INDEX(GABARITO!$C:$C,MATCH(TEXT(VALUE(RIGHT($F$1,2)),"00")&amp;"|"&amp;IF(AND(VALUE(RIGHT($F$1,2))&gt;=57,VALUE(RIGHT($F$1,2))&lt;=63),$D91,"COMUM"),GABARITO!$D:$D,0)),1,0))</f>
        <v/>
      </c>
      <c r="G91" t="str">
        <f>IF(RESPOSTAS!H91="","",IF(UPPER(RESPOSTAS!H91)=INDEX(GABARITO!$C:$C,MATCH(TEXT(VALUE(RIGHT($G$1,2)),"00")&amp;"|"&amp;IF(AND(VALUE(RIGHT($G$1,2))&gt;=57,VALUE(RIGHT($G$1,2))&lt;=63),$D91,"COMUM"),GABARITO!$D:$D,0)),1,0))</f>
        <v/>
      </c>
      <c r="H91" t="str">
        <f>IF(RESPOSTAS!I91="","",IF(UPPER(RESPOSTAS!I91)=INDEX(GABARITO!$C:$C,MATCH(TEXT(VALUE(RIGHT($H$1,2)),"00")&amp;"|"&amp;IF(AND(VALUE(RIGHT($H$1,2))&gt;=57,VALUE(RIGHT($H$1,2))&lt;=63),$D91,"COMUM"),GABARITO!$D:$D,0)),1,0))</f>
        <v/>
      </c>
      <c r="I91" t="str">
        <f>IF(RESPOSTAS!J91="","",IF(UPPER(RESPOSTAS!J91)=INDEX(GABARITO!$C:$C,MATCH(TEXT(VALUE(RIGHT($I$1,2)),"00")&amp;"|"&amp;IF(AND(VALUE(RIGHT($I$1,2))&gt;=57,VALUE(RIGHT($I$1,2))&lt;=63),$D91,"COMUM"),GABARITO!$D:$D,0)),1,0))</f>
        <v/>
      </c>
      <c r="J91" t="str">
        <f>IF(RESPOSTAS!K91="","",IF(UPPER(RESPOSTAS!K91)=INDEX(GABARITO!$C:$C,MATCH(TEXT(VALUE(RIGHT($J$1,2)),"00")&amp;"|"&amp;IF(AND(VALUE(RIGHT($J$1,2))&gt;=57,VALUE(RIGHT($J$1,2))&lt;=63),$D91,"COMUM"),GABARITO!$D:$D,0)),1,0))</f>
        <v/>
      </c>
      <c r="K91" t="str">
        <f>IF(RESPOSTAS!L91="","",IF(UPPER(RESPOSTAS!L91)=INDEX(GABARITO!$C:$C,MATCH(TEXT(VALUE(RIGHT($K$1,2)),"00")&amp;"|"&amp;IF(AND(VALUE(RIGHT($K$1,2))&gt;=57,VALUE(RIGHT($K$1,2))&lt;=63),$D91,"COMUM"),GABARITO!$D:$D,0)),1,0))</f>
        <v/>
      </c>
      <c r="L91" t="str">
        <f>IF(RESPOSTAS!M91="","",IF(UPPER(RESPOSTAS!M91)=INDEX(GABARITO!$C:$C,MATCH(TEXT(VALUE(RIGHT($L$1,2)),"00")&amp;"|"&amp;IF(AND(VALUE(RIGHT($L$1,2))&gt;=57,VALUE(RIGHT($L$1,2))&lt;=63),$D91,"COMUM"),GABARITO!$D:$D,0)),1,0))</f>
        <v/>
      </c>
      <c r="M91" t="str">
        <f>IF(RESPOSTAS!N91="","",IF(UPPER(RESPOSTAS!N91)=INDEX(GABARITO!$C:$C,MATCH(TEXT(VALUE(RIGHT($M$1,2)),"00")&amp;"|"&amp;IF(AND(VALUE(RIGHT($M$1,2))&gt;=57,VALUE(RIGHT($M$1,2))&lt;=63),$D91,"COMUM"),GABARITO!$D:$D,0)),1,0))</f>
        <v/>
      </c>
      <c r="N91" t="str">
        <f>IF(RESPOSTAS!O91="","",IF(UPPER(RESPOSTAS!O91)=INDEX(GABARITO!$C:$C,MATCH(TEXT(VALUE(RIGHT($E$1,2)),"00")&amp;"|"&amp;IF(AND(VALUE(RIGHT($E$1,2))&gt;=57,VALUE(RIGHT($E$1,2))&lt;=63),$D91,"COMUM"),GABARITO!$D:$D,0)),1,0))</f>
        <v/>
      </c>
      <c r="O91" t="str">
        <f>IF(RESPOSTAS!P91="","",IF(UPPER(RESPOSTAS!P91)=INDEX(GABARITO!$C:$C,MATCH(TEXT(VALUE(RIGHT($O$1,2)),"00")&amp;"|"&amp;IF(AND(VALUE(RIGHT($O$1,2))&gt;=57,VALUE(RIGHT($O$1,2))&lt;=63),$D91,"COMUM"),GABARITO!$D:$D,0)),1,0))</f>
        <v/>
      </c>
      <c r="P91" t="str">
        <f>IF(RESPOSTAS!Q91="","",IF(UPPER(RESPOSTAS!Q91)=INDEX(GABARITO!$C:$C,MATCH(TEXT(VALUE(RIGHT($P$1,2)),"00")&amp;"|"&amp;IF(AND(VALUE(RIGHT($P$1,2))&gt;=57,VALUE(RIGHT($P$1,2))&lt;=63),$D91,"COMUM"),GABARITO!$D:$D,0)),1,0))</f>
        <v/>
      </c>
      <c r="Q91" t="str">
        <f>IF(RESPOSTAS!R91="","",IF(UPPER(RESPOSTAS!R91)=INDEX(GABARITO!$C:$C,MATCH(TEXT(VALUE(RIGHT($Q$1,2)),"00")&amp;"|"&amp;IF(AND(VALUE(RIGHT($Q$1,2))&gt;=57,VALUE(RIGHT($Q$1,2))&lt;=63),$D91,"COMUM"),GABARITO!$D:$D,0)),1,0))</f>
        <v/>
      </c>
      <c r="R91" t="str">
        <f>IF(RESPOSTAS!S91="","",IF(UPPER(RESPOSTAS!S91)=INDEX(GABARITO!$C:$C,MATCH(TEXT(VALUE(RIGHT($R$1,2)),"00")&amp;"|"&amp;IF(AND(VALUE(RIGHT($R$1,2))&gt;=57,VALUE(RIGHT($R$1,2))&lt;=63),$D91,"COMUM"),GABARITO!$D:$D,0)),1,0))</f>
        <v/>
      </c>
      <c r="S91" t="str">
        <f>IF(RESPOSTAS!T91="","",IF(UPPER(RESPOSTAS!T91)=INDEX(GABARITO!$C:$C,MATCH(TEXT(VALUE(RIGHT($S$1,2)),"00")&amp;"|"&amp;IF(AND(VALUE(RIGHT($S$1,2))&gt;=57,VALUE(RIGHT($S$1,2))&lt;=63),$D91,"COMUM"),GABARITO!$D:$D,0)),1,0))</f>
        <v/>
      </c>
      <c r="T91" t="str">
        <f>IF(RESPOSTAS!U91="","",IF(UPPER(RESPOSTAS!U91)=INDEX(GABARITO!$C:$C,MATCH(TEXT(VALUE(RIGHT($T$1,2)),"00")&amp;"|"&amp;IF(AND(VALUE(RIGHT($T$1,2))&gt;=57,VALUE(RIGHT($T$1,2))&lt;=63),$D91,"COMUM"),GABARITO!$D:$D,0)),1,0))</f>
        <v/>
      </c>
      <c r="U91" t="str">
        <f>IF(RESPOSTAS!V91="","",IF(UPPER(RESPOSTAS!V91)=INDEX(GABARITO!$C:$C,MATCH(TEXT(VALUE(RIGHT($U$1,2)),"00")&amp;"|"&amp;IF(AND(VALUE(RIGHT($U$1,2))&gt;=57,VALUE(RIGHT($U$1,2))&lt;=63),$D91,"COMUM"),GABARITO!$D:$D,0)),1,0))</f>
        <v/>
      </c>
      <c r="V91" t="str">
        <f>IF(RESPOSTAS!W91="","",IF(UPPER(RESPOSTAS!W91)=INDEX(GABARITO!$C:$C,MATCH(TEXT(VALUE(RIGHT($E$1,2)),"00")&amp;"|"&amp;IF(AND(VALUE(RIGHT($E$1,2))&gt;=57,VALUE(RIGHT($E$1,2))&lt;=63),$D91,"COMUM"),GABARITO!$D:$D,0)),1,0))</f>
        <v/>
      </c>
      <c r="W91" t="str">
        <f>IF(RESPOSTAS!X91="","",IF(UPPER(RESPOSTAS!X91)=INDEX(GABARITO!$C:$C,MATCH(TEXT(VALUE(RIGHT($W$1,2)),"00")&amp;"|"&amp;IF(AND(VALUE(RIGHT($W$1,2))&gt;=57,VALUE(RIGHT($W$1,2))&lt;=63),$D91,"COMUM"),GABARITO!$D:$D,0)),1,0))</f>
        <v/>
      </c>
      <c r="X91" t="str">
        <f>IF(RESPOSTAS!Y91="","",IF(UPPER(RESPOSTAS!Y91)=INDEX(GABARITO!$C:$C,MATCH(TEXT(VALUE(RIGHT($X$1,2)),"00")&amp;"|"&amp;IF(AND(VALUE(RIGHT($X$1,2))&gt;=57,VALUE(RIGHT($X$1,2))&lt;=63),$D91,"COMUM"),GABARITO!$D:$D,0)),1,0))</f>
        <v/>
      </c>
      <c r="Y91" t="str">
        <f>IF(RESPOSTAS!Z91="","",IF(UPPER(RESPOSTAS!Z91)=INDEX(GABARITO!$C:$C,MATCH(TEXT(VALUE(RIGHT($Y$1,2)),"00")&amp;"|"&amp;IF(AND(VALUE(RIGHT($Y$1,2))&gt;=57,VALUE(RIGHT($Y$1,2))&lt;=63),$D91,"COMUM"),GABARITO!$D:$D,0)),1,0))</f>
        <v/>
      </c>
      <c r="Z91" t="str">
        <f>IF(RESPOSTAS!AA91="","",IF(UPPER(RESPOSTAS!AA91)=INDEX(GABARITO!$C:$C,MATCH(TEXT(VALUE(RIGHT($Z$1,2)),"00")&amp;"|"&amp;IF(AND(VALUE(RIGHT($Z$1,2))&gt;=57,VALUE(RIGHT($Z$1,2))&lt;=63),$D91,"COMUM"),GABARITO!$D:$D,0)),1,0))</f>
        <v/>
      </c>
      <c r="AA91" t="str">
        <f>IF(RESPOSTAS!AB91="","",IF(UPPER(RESPOSTAS!AB91)=INDEX(GABARITO!$C:$C,MATCH(TEXT(VALUE(RIGHT($AA$1,2)),"00")&amp;"|"&amp;IF(AND(VALUE(RIGHT($AA$1,2))&gt;=57,VALUE(RIGHT($AA$1,2))&lt;=63),$D91,"COMUM"),GABARITO!$D:$D,0)),1,0))</f>
        <v/>
      </c>
      <c r="AB91" t="str">
        <f>IF(RESPOSTAS!AC91="","",IF(UPPER(RESPOSTAS!AC91)=INDEX(GABARITO!$C:$C,MATCH(TEXT(VALUE(RIGHT($AB$1,2)),"00")&amp;"|"&amp;IF(AND(VALUE(RIGHT($AB$1,2))&gt;=57,VALUE(RIGHT($AB$1,2))&lt;=63),$D91,"COMUM"),GABARITO!$D:$D,0)),1,0))</f>
        <v/>
      </c>
      <c r="AC91" t="str">
        <f>IF(RESPOSTAS!AD91="","",IF(UPPER(RESPOSTAS!AD91)=INDEX(GABARITO!$C:$C,MATCH(TEXT(VALUE(RIGHT($AC$1,2)),"00")&amp;"|"&amp;IF(AND(VALUE(RIGHT($AC$1,2))&gt;=57,VALUE(RIGHT($AC$1,2))&lt;=63),$D91,"COMUM"),GABARITO!$D:$D,0)),1,0))</f>
        <v/>
      </c>
      <c r="AD91" t="str">
        <f>IF(RESPOSTAS!AE91="","",IF(UPPER(RESPOSTAS!AE91)=INDEX(GABARITO!$C:$C,MATCH(TEXT(VALUE(RIGHT($AD$1,2)),"00")&amp;"|"&amp;IF(AND(VALUE(RIGHT($AD$1,2))&gt;=57,VALUE(RIGHT($AD$1,2))&lt;=63),$D91,"COMUM"),GABARITO!$D:$D,0)),1,0))</f>
        <v/>
      </c>
      <c r="AE91" t="str">
        <f>IF(RESPOSTAS!AF91="","",IF(UPPER(RESPOSTAS!AF91)=INDEX(GABARITO!$C:$C,MATCH(TEXT(VALUE(RIGHT($AE$1,2)),"00")&amp;"|"&amp;IF(AND(VALUE(RIGHT($AE$1,2))&gt;=57,VALUE(RIGHT($AE$1,2))&lt;=63),$D91,"COMUM"),GABARITO!$D:$D,0)),1,0))</f>
        <v/>
      </c>
      <c r="AF91" t="str">
        <f>IF(RESPOSTAS!AG91="","",IF(UPPER(RESPOSTAS!AG91)=INDEX(GABARITO!$C:$C,MATCH(TEXT(VALUE(RIGHT($AF$1,2)),"00")&amp;"|"&amp;IF(AND(VALUE(RIGHT($AF$1,2))&gt;=57,VALUE(RIGHT($AF$1,2))&lt;=63),$D91,"COMUM"),GABARITO!$D:$D,0)),1,0))</f>
        <v/>
      </c>
      <c r="AG91" t="str">
        <f>IF(RESPOSTAS!AH91="","",IF(UPPER(RESPOSTAS!AH91)=INDEX(GABARITO!$C:$C,MATCH(TEXT(VALUE(RIGHT($AG$1,2)),"00")&amp;"|"&amp;IF(AND(VALUE(RIGHT($AG$1,2))&gt;=57,VALUE(RIGHT($AG$1,2))&lt;=63),$D91,"COMUM"),GABARITO!$D:$D,0)),1,0))</f>
        <v/>
      </c>
      <c r="AH91" t="str">
        <f>IF(RESPOSTAS!AI91="","",IF(UPPER(RESPOSTAS!AI91)=INDEX(GABARITO!$C:$C,MATCH(TEXT(VALUE(RIGHT($AH$1,2)),"00")&amp;"|"&amp;IF(AND(VALUE(RIGHT($AH$1,2))&gt;=57,VALUE(RIGHT($AH$1,2))&lt;=63),$D91,"COMUM"),GABARITO!$D:$D,0)),1,0))</f>
        <v/>
      </c>
      <c r="AI91" t="str">
        <f>IF(RESPOSTAS!AJ91="","",IF(UPPER(RESPOSTAS!AJ91)=INDEX(GABARITO!$C:$C,MATCH(TEXT(VALUE(RIGHT($AI$1,2)),"00")&amp;"|"&amp;IF(AND(VALUE(RIGHT($AI$1,2))&gt;=57,VALUE(RIGHT($AI$1,2))&lt;=63),$D91,"COMUM"),GABARITO!$D:$D,0)),1,0))</f>
        <v/>
      </c>
      <c r="AJ91" t="str">
        <f>IF(RESPOSTAS!AK91="","",IF(UPPER(RESPOSTAS!AK91)=INDEX(GABARITO!$C:$C,MATCH(TEXT(VALUE(RIGHT($AJ$1,2)),"00")&amp;"|"&amp;IF(AND(VALUE(RIGHT($AJ$1,2))&gt;=57,VALUE(RIGHT($AJ$1,2))&lt;=63),$D91,"COMUM"),GABARITO!$D:$D,0)),1,0))</f>
        <v/>
      </c>
      <c r="AK91" t="str">
        <f>IF(RESPOSTAS!AL91="","",IF(UPPER(RESPOSTAS!AL91)=INDEX(GABARITO!$C:$C,MATCH(TEXT(VALUE(RIGHT($AK$1,2)),"00")&amp;"|"&amp;IF(AND(VALUE(RIGHT($AK$1,2))&gt;=57,VALUE(RIGHT($AK$1,2))&lt;=63),$D91,"COMUM"),GABARITO!$D:$D,0)),1,0))</f>
        <v/>
      </c>
      <c r="AL91" t="str">
        <f>IF(RESPOSTAS!AM91="","",IF(UPPER(RESPOSTAS!AM91)=INDEX(GABARITO!$C:$C,MATCH(TEXT(VALUE(RIGHT($AL$1,2)),"00")&amp;"|"&amp;IF(AND(VALUE(RIGHT($AL$1,2))&gt;=57,VALUE(RIGHT($AL$1,2))&lt;=63),$D91,"COMUM"),GABARITO!$D:$D,0)),1,0))</f>
        <v/>
      </c>
      <c r="AM91" t="str">
        <f>IF(RESPOSTAS!AN91="","",IF(UPPER(RESPOSTAS!AN91)=INDEX(GABARITO!$C:$C,MATCH(TEXT(VALUE(RIGHT($AM$1,2)),"00")&amp;"|"&amp;IF(AND(VALUE(RIGHT($AM$1,2))&gt;=57,VALUE(RIGHT($AM$1,2))&lt;=63),$D91,"COMUM"),GABARITO!$D:$D,0)),1,0))</f>
        <v/>
      </c>
      <c r="AN91" t="str">
        <f>IF(RESPOSTAS!AO91="","",IF(UPPER(RESPOSTAS!AO91)=INDEX(GABARITO!$C:$C,MATCH(TEXT(VALUE(RIGHT($AN$1,2)),"00")&amp;"|"&amp;IF(AND(VALUE(RIGHT($AN$1,2))&gt;=57,VALUE(RIGHT($AN$1,2))&lt;=63),$D91,"COMUM"),GABARITO!$D:$D,0)),1,0))</f>
        <v/>
      </c>
      <c r="AO91" t="str">
        <f>IF(RESPOSTAS!AP91="","",IF(UPPER(RESPOSTAS!AP91)=INDEX(GABARITO!$C:$C,MATCH(TEXT(VALUE(RIGHT($AO$1,2)),"00")&amp;"|"&amp;IF(AND(VALUE(RIGHT($AO$1,2))&gt;=57,VALUE(RIGHT($AO$1,2))&lt;=63),$D91,"COMUM"),GABARITO!$D:$D,0)),1,0))</f>
        <v/>
      </c>
      <c r="AP91" t="str">
        <f>IF(RESPOSTAS!AQ91="","",IF(UPPER(RESPOSTAS!AQ91)=INDEX(GABARITO!$C:$C,MATCH(TEXT(VALUE(RIGHT($AP$1,2)),"00")&amp;"|"&amp;IF(AND(VALUE(RIGHT($AP$1,2))&gt;=57,VALUE(RIGHT($AP$1,2))&lt;=63),$D91,"COMUM"),GABARITO!$D:$D,0)),1,0))</f>
        <v/>
      </c>
      <c r="AQ91" t="str">
        <f>IF(RESPOSTAS!AR91="","",IF(UPPER(RESPOSTAS!AR91)=INDEX(GABARITO!$C:$C,MATCH(TEXT(VALUE(RIGHT($AQ$1,2)),"00")&amp;"|"&amp;IF(AND(VALUE(RIGHT($AQ$1,2))&gt;=57,VALUE(RIGHT($AQ$1,2))&lt;=63),$D91,"COMUM"),GABARITO!$D:$D,0)),1,0))</f>
        <v/>
      </c>
      <c r="AR91" t="str">
        <f>IF(RESPOSTAS!AS91="","",IF(UPPER(RESPOSTAS!AS91)=INDEX(GABARITO!$C:$C,MATCH(TEXT(VALUE(RIGHT($AR$1,2)),"00")&amp;"|"&amp;IF(AND(VALUE(RIGHT($AR$1,2))&gt;=57,VALUE(RIGHT($AR$1,2))&lt;=63),$D91,"COMUM"),GABARITO!$D:$D,0)),1,0))</f>
        <v/>
      </c>
      <c r="AS91" t="str">
        <f>IF(RESPOSTAS!AT91="","",IF(UPPER(RESPOSTAS!AT91)=INDEX(GABARITO!$C:$C,MATCH(TEXT(VALUE(RIGHT($AS$1,2)),"00")&amp;"|"&amp;IF(AND(VALUE(RIGHT($AS$1,2))&gt;=57,VALUE(RIGHT($AS$1,2))&lt;=63),$D91,"COMUM"),GABARITO!$D:$D,0)),1,0))</f>
        <v/>
      </c>
      <c r="AT91" t="str">
        <f>IF(RESPOSTAS!AU91="","",IF(UPPER(RESPOSTAS!AU91)=INDEX(GABARITO!$C:$C,MATCH(TEXT(VALUE(RIGHT($AT$1,2)),"00")&amp;"|"&amp;IF(AND(VALUE(RIGHT($AT$1,2))&gt;=57,VALUE(RIGHT($AT$1,2))&lt;=63),$D91,"COMUM"),GABARITO!$D:$D,0)),1,0))</f>
        <v/>
      </c>
      <c r="AU91" t="str">
        <f>IF(RESPOSTAS!AV91="","",IF(UPPER(RESPOSTAS!AV91)=INDEX(GABARITO!$C:$C,MATCH(TEXT(VALUE(RIGHT($AU$1,2)),"00")&amp;"|"&amp;IF(AND(VALUE(RIGHT($AU$1,2))&gt;=57,VALUE(RIGHT($AU$1,2))&lt;=63),$D91,"COMUM"),GABARITO!$D:$D,0)),1,0))</f>
        <v/>
      </c>
      <c r="AV91" t="str">
        <f>IF(RESPOSTAS!AW91="","",IF(UPPER(RESPOSTAS!AW91)=INDEX(GABARITO!$C:$C,MATCH(TEXT(VALUE(RIGHT($AV$1,2)),"00")&amp;"|"&amp;IF(AND(VALUE(RIGHT($AV$1,2))&gt;=57,VALUE(RIGHT($AV$1,2))&lt;=63),$D91,"COMUM"),GABARITO!$D:$D,0)),1,0))</f>
        <v/>
      </c>
      <c r="AW91" t="str">
        <f>IF(RESPOSTAS!AX91="","",IF(UPPER(RESPOSTAS!AX91)=INDEX(GABARITO!$C:$C,MATCH(TEXT(VALUE(RIGHT($AW$1,2)),"00")&amp;"|"&amp;IF(AND(VALUE(RIGHT($AW$1,2))&gt;=57,VALUE(RIGHT($AW$1,2))&lt;=63),$D91,"COMUM"),GABARITO!$D:$D,0)),1,0))</f>
        <v/>
      </c>
      <c r="AX91" t="str">
        <f>IF(RESPOSTAS!AY91="","",IF(UPPER(RESPOSTAS!AY91)=INDEX(GABARITO!$C:$C,MATCH(TEXT(VALUE(RIGHT($AX$1,2)),"00")&amp;"|"&amp;IF(AND(VALUE(RIGHT($AX$1,2))&gt;=57,VALUE(RIGHT($AX$1,2))&lt;=63),$D91,"COMUM"),GABARITO!$D:$D,0)),1,0))</f>
        <v/>
      </c>
      <c r="AY91" t="str">
        <f>IF(RESPOSTAS!AZ91="","",IF(UPPER(RESPOSTAS!AZ91)=INDEX(GABARITO!$C:$C,MATCH(TEXT(VALUE(RIGHT($AY$1,2)),"00")&amp;"|"&amp;IF(AND(VALUE(RIGHT($AY$1,2))&gt;=57,VALUE(RIGHT($AY$1,2))&lt;=63),$D91,"COMUM"),GABARITO!$D:$D,0)),1,0))</f>
        <v/>
      </c>
      <c r="AZ91" t="str">
        <f>IF(RESPOSTAS!BA91="","",IF(UPPER(RESPOSTAS!BA91)=INDEX(GABARITO!$C:$C,MATCH(TEXT(VALUE(RIGHT($AZ$1,2)),"00")&amp;"|"&amp;IF(AND(VALUE(RIGHT($AZ$1,2))&gt;=57,VALUE(RIGHT($AZ$1,2))&lt;=63),$D91,"COMUM"),GABARITO!$D:$D,0)),1,0))</f>
        <v/>
      </c>
      <c r="BA91" t="str">
        <f>IF(RESPOSTAS!BB91="","",IF(UPPER(RESPOSTAS!BB91)=INDEX(GABARITO!$C:$C,MATCH(TEXT(VALUE(RIGHT($BA$1,2)),"00")&amp;"|"&amp;IF(AND(VALUE(RIGHT($BA$1,2))&gt;=57,VALUE(RIGHT($BA$1,2))&lt;=63),$D91,"COMUM"),GABARITO!$D:$D,0)),1,0))</f>
        <v/>
      </c>
      <c r="BB91" t="str">
        <f>IF(RESPOSTAS!BC91="","",IF(UPPER(RESPOSTAS!BC91)=INDEX(GABARITO!$C:$C,MATCH(TEXT(VALUE(RIGHT($BB$1,2)),"00")&amp;"|"&amp;IF(AND(VALUE(RIGHT($BB$1,2))&gt;=57,VALUE(RIGHT($BB$1,2))&lt;=63),$D91,"COMUM"),GABARITO!$D:$D,0)),1,0))</f>
        <v/>
      </c>
      <c r="BC91" t="str">
        <f>IF(RESPOSTAS!BD91="","",IF(UPPER(RESPOSTAS!BD91)=INDEX(GABARITO!$C:$C,MATCH(TEXT(VALUE(RIGHT($BC$1,2)),"00")&amp;"|"&amp;IF(AND(VALUE(RIGHT($BC$1,2))&gt;=57,VALUE(RIGHT($BC$1,2))&lt;=63),$D91,"COMUM"),GABARITO!$D:$D,0)),1,0))</f>
        <v/>
      </c>
      <c r="BD91" t="str">
        <f>IF(RESPOSTAS!BE91="","",IF(UPPER(RESPOSTAS!BE91)=INDEX(GABARITO!$C:$C,MATCH(TEXT(VALUE(RIGHT($BD$1,2)),"00")&amp;"|"&amp;IF(AND(VALUE(RIGHT($BD$1,2))&gt;=57,VALUE(RIGHT($BD$1,2))&lt;=63),$D91,"COMUM"),GABARITO!$D:$D,0)),1,0))</f>
        <v/>
      </c>
      <c r="BE91" t="str">
        <f>IF(RESPOSTAS!BF91="","",IF(UPPER(RESPOSTAS!BF91)=INDEX(GABARITO!$C:$C,MATCH(TEXT(VALUE(RIGHT($BE$1,2)),"00")&amp;"|"&amp;IF(AND(VALUE(RIGHT($BE$1,2))&gt;=57,VALUE(RIGHT($BE$1,2))&lt;=63),$D91,"COMUM"),GABARITO!$D:$D,0)),1,0))</f>
        <v/>
      </c>
      <c r="BF91" t="str">
        <f>IF(RESPOSTAS!BG91="","",IF(UPPER(RESPOSTAS!BG91)=INDEX(GABARITO!$C:$C,MATCH(TEXT(VALUE(RIGHT($BF$1,2)),"00")&amp;"|"&amp;IF(AND(VALUE(RIGHT($BF$1,2))&gt;=57,VALUE(RIGHT($BF$1,2))&lt;=63),$D91,"COMUM"),GABARITO!$D:$D,0)),1,0))</f>
        <v/>
      </c>
      <c r="BG91" t="str">
        <f>IF(RESPOSTAS!BH91="","",IF(UPPER(RESPOSTAS!BH91)=INDEX(GABARITO!$C:$C,MATCH(TEXT(VALUE(RIGHT($BG$1,2)),"00")&amp;"|"&amp;IF(AND(VALUE(RIGHT($BG$1,2))&gt;=57,VALUE(RIGHT($BG$1,2))&lt;=63),$D91,"COMUM"),GABARITO!$D:$D,0)),1,0))</f>
        <v/>
      </c>
      <c r="BH91" t="str">
        <f>IF(RESPOSTAS!BI91="","",IF(UPPER(RESPOSTAS!BI91)=INDEX(GABARITO!$C:$C,MATCH(TEXT(VALUE(RIGHT($BH$1,2)),"00")&amp;"|"&amp;IF(AND(VALUE(RIGHT($BH$1,2))&gt;=57,VALUE(RIGHT($BH$1,2))&lt;=63),$D91,"COMUM"),GABARITO!$D:$D,0)),1,0))</f>
        <v/>
      </c>
      <c r="BI91" t="str">
        <f>IF(RESPOSTAS!BJ91="","",IF(UPPER(RESPOSTAS!BJ91)=INDEX(GABARITO!$C:$C,MATCH(TEXT(VALUE(RIGHT($BI$1,2)),"00")&amp;"|"&amp;IF(AND(VALUE(RIGHT($BI$1,2))&gt;=57,VALUE(RIGHT($BI$1,2))&lt;=63),$D91,"COMUM"),GABARITO!$D:$D,0)),1,0))</f>
        <v/>
      </c>
      <c r="BJ91" t="str">
        <f>IF(RESPOSTAS!BK91="","",IF(UPPER(RESPOSTAS!BK91)=INDEX(GABARITO!$C:$C,MATCH(TEXT(VALUE(RIGHT($BJ$1,2)),"00")&amp;"|"&amp;IF(AND(VALUE(RIGHT($BJ$1,2))&gt;=57,VALUE(RIGHT($BJ$1,2))&lt;=63),$D91,"COMUM"),GABARITO!$D:$D,0)),1,0))</f>
        <v/>
      </c>
      <c r="BK91" t="str">
        <f>IF(RESPOSTAS!BL91="","",IF(UPPER(RESPOSTAS!BL91)=INDEX(GABARITO!$C:$C,MATCH(TEXT(VALUE(RIGHT($BK$1,2)),"00")&amp;"|"&amp;IF(AND(VALUE(RIGHT($BK$1,2))&gt;=57,VALUE(RIGHT($BK$1,2))&lt;=63),$D91,"COMUM"),GABARITO!$D:$D,0)),1,0))</f>
        <v/>
      </c>
      <c r="BL91" t="str">
        <f>IF(RESPOSTAS!BM91="","",IF(UPPER(RESPOSTAS!BM91)=INDEX(GABARITO!$C:$C,MATCH(TEXT(VALUE(RIGHT($BL$1,2)),"00")&amp;"|"&amp;IF(AND(VALUE(RIGHT($BL$1,2))&gt;=57,VALUE(RIGHT($BL$1,2))&lt;=63),$D91,"COMUM"),GABARITO!$D:$D,0)),1,0))</f>
        <v/>
      </c>
      <c r="BM91" t="str">
        <f>IF(RESPOSTAS!BN91="","",IF(UPPER(RESPOSTAS!BN91)=INDEX(GABARITO!$C:$C,MATCH(TEXT(VALUE(RIGHT($BM$1,2)),"00")&amp;"|"&amp;IF(AND(VALUE(RIGHT($BM$1,2))&gt;=57,VALUE(RIGHT($BM$1,2))&lt;=63),$D91,"COMUM"),GABARITO!$D:$D,0)),1,0))</f>
        <v/>
      </c>
      <c r="BN91" t="str">
        <f>IF(RESPOSTAS!BO91="","",IF(UPPER(RESPOSTAS!BO91)=INDEX(GABARITO!$C:$C,MATCH(TEXT(VALUE(RIGHT($BN$1,2)),"00")&amp;"|"&amp;IF(AND(VALUE(RIGHT($BN$1,2))&gt;=57,VALUE(RIGHT($BN$1,2))&lt;=63),$D91,"COMUM"),GABARITO!$D:$D,0)),1,0))</f>
        <v/>
      </c>
      <c r="BO91" t="str">
        <f>IF(RESPOSTAS!BP91="","",IF(UPPER(RESPOSTAS!BP91)=INDEX(GABARITO!$C:$C,MATCH(TEXT(VALUE(RIGHT($BO$1,2)),"00")&amp;"|"&amp;IF(AND(VALUE(RIGHT($BO$1,2))&gt;=57,VALUE(RIGHT($BO$1,2))&lt;=63),$D91,"COMUM"),GABARITO!$D:$D,0)),1,0))</f>
        <v/>
      </c>
      <c r="BP91">
        <f>COUNTIF(RESPOSTAS!F91:BP91,"&lt;&gt;")</f>
        <v>0</v>
      </c>
      <c r="BQ91" t="str">
        <f t="shared" si="12"/>
        <v/>
      </c>
      <c r="BR91" s="10" t="str">
        <f t="shared" si="13"/>
        <v/>
      </c>
      <c r="BT91" s="11" t="str">
        <f t="shared" si="15"/>
        <v/>
      </c>
      <c r="BU91" s="11" t="str">
        <f t="shared" si="16"/>
        <v/>
      </c>
      <c r="BV91" s="11" t="str">
        <f t="shared" si="17"/>
        <v/>
      </c>
      <c r="BW91" s="11" t="str">
        <f t="shared" si="18"/>
        <v/>
      </c>
      <c r="BX91" s="11" t="str">
        <f t="shared" si="19"/>
        <v/>
      </c>
      <c r="BY91" s="11" t="str">
        <f t="shared" si="20"/>
        <v/>
      </c>
      <c r="BZ91" s="3" t="str">
        <f t="shared" si="14"/>
        <v/>
      </c>
      <c r="CA91" s="3" t="e">
        <f t="shared" si="11"/>
        <v>#VALUE!</v>
      </c>
    </row>
    <row r="92" spans="1:79" x14ac:dyDescent="0.25">
      <c r="A92" t="str">
        <f>IF(RESPOSTAS!A92="","",RESPOSTAS!A92)</f>
        <v/>
      </c>
      <c r="B92" t="str">
        <f>IF(RESPOSTAS!C92="","",RESPOSTAS!C92)</f>
        <v/>
      </c>
      <c r="C92" t="str">
        <f>IF(RESPOSTAS!D92="","",RESPOSTAS!D92)</f>
        <v/>
      </c>
      <c r="D92" t="str">
        <f>IF(RESPOSTAS!E92="","",RESPOSTAS!E92)</f>
        <v/>
      </c>
      <c r="E92" t="str">
        <f>IF(RESPOSTAS!F92="","",IF(UPPER(RESPOSTAS!F92)=INDEX(GABARITO!$C:$C,MATCH(TEXT(VALUE(RIGHT($E$1,2)),"00")&amp;"|"&amp;IF(AND(VALUE(RIGHT($E$1,2))&gt;=57,VALUE(RIGHT($E$1,2))&lt;=63),$D92,"COMUM"),GABARITO!$D:$D,0)),1,0))</f>
        <v/>
      </c>
      <c r="F92" t="str">
        <f>IF(RESPOSTAS!G92="","",IF(UPPER(RESPOSTAS!G92)=INDEX(GABARITO!$C:$C,MATCH(TEXT(VALUE(RIGHT($F$1,2)),"00")&amp;"|"&amp;IF(AND(VALUE(RIGHT($F$1,2))&gt;=57,VALUE(RIGHT($F$1,2))&lt;=63),$D92,"COMUM"),GABARITO!$D:$D,0)),1,0))</f>
        <v/>
      </c>
      <c r="G92" t="str">
        <f>IF(RESPOSTAS!H92="","",IF(UPPER(RESPOSTAS!H92)=INDEX(GABARITO!$C:$C,MATCH(TEXT(VALUE(RIGHT($G$1,2)),"00")&amp;"|"&amp;IF(AND(VALUE(RIGHT($G$1,2))&gt;=57,VALUE(RIGHT($G$1,2))&lt;=63),$D92,"COMUM"),GABARITO!$D:$D,0)),1,0))</f>
        <v/>
      </c>
      <c r="H92" t="str">
        <f>IF(RESPOSTAS!I92="","",IF(UPPER(RESPOSTAS!I92)=INDEX(GABARITO!$C:$C,MATCH(TEXT(VALUE(RIGHT($H$1,2)),"00")&amp;"|"&amp;IF(AND(VALUE(RIGHT($H$1,2))&gt;=57,VALUE(RIGHT($H$1,2))&lt;=63),$D92,"COMUM"),GABARITO!$D:$D,0)),1,0))</f>
        <v/>
      </c>
      <c r="I92" t="str">
        <f>IF(RESPOSTAS!J92="","",IF(UPPER(RESPOSTAS!J92)=INDEX(GABARITO!$C:$C,MATCH(TEXT(VALUE(RIGHT($I$1,2)),"00")&amp;"|"&amp;IF(AND(VALUE(RIGHT($I$1,2))&gt;=57,VALUE(RIGHT($I$1,2))&lt;=63),$D92,"COMUM"),GABARITO!$D:$D,0)),1,0))</f>
        <v/>
      </c>
      <c r="J92" t="str">
        <f>IF(RESPOSTAS!K92="","",IF(UPPER(RESPOSTAS!K92)=INDEX(GABARITO!$C:$C,MATCH(TEXT(VALUE(RIGHT($J$1,2)),"00")&amp;"|"&amp;IF(AND(VALUE(RIGHT($J$1,2))&gt;=57,VALUE(RIGHT($J$1,2))&lt;=63),$D92,"COMUM"),GABARITO!$D:$D,0)),1,0))</f>
        <v/>
      </c>
      <c r="K92" t="str">
        <f>IF(RESPOSTAS!L92="","",IF(UPPER(RESPOSTAS!L92)=INDEX(GABARITO!$C:$C,MATCH(TEXT(VALUE(RIGHT($K$1,2)),"00")&amp;"|"&amp;IF(AND(VALUE(RIGHT($K$1,2))&gt;=57,VALUE(RIGHT($K$1,2))&lt;=63),$D92,"COMUM"),GABARITO!$D:$D,0)),1,0))</f>
        <v/>
      </c>
      <c r="L92" t="str">
        <f>IF(RESPOSTAS!M92="","",IF(UPPER(RESPOSTAS!M92)=INDEX(GABARITO!$C:$C,MATCH(TEXT(VALUE(RIGHT($L$1,2)),"00")&amp;"|"&amp;IF(AND(VALUE(RIGHT($L$1,2))&gt;=57,VALUE(RIGHT($L$1,2))&lt;=63),$D92,"COMUM"),GABARITO!$D:$D,0)),1,0))</f>
        <v/>
      </c>
      <c r="M92" t="str">
        <f>IF(RESPOSTAS!N92="","",IF(UPPER(RESPOSTAS!N92)=INDEX(GABARITO!$C:$C,MATCH(TEXT(VALUE(RIGHT($M$1,2)),"00")&amp;"|"&amp;IF(AND(VALUE(RIGHT($M$1,2))&gt;=57,VALUE(RIGHT($M$1,2))&lt;=63),$D92,"COMUM"),GABARITO!$D:$D,0)),1,0))</f>
        <v/>
      </c>
      <c r="N92" t="str">
        <f>IF(RESPOSTAS!O92="","",IF(UPPER(RESPOSTAS!O92)=INDEX(GABARITO!$C:$C,MATCH(TEXT(VALUE(RIGHT($E$1,2)),"00")&amp;"|"&amp;IF(AND(VALUE(RIGHT($E$1,2))&gt;=57,VALUE(RIGHT($E$1,2))&lt;=63),$D92,"COMUM"),GABARITO!$D:$D,0)),1,0))</f>
        <v/>
      </c>
      <c r="O92" t="str">
        <f>IF(RESPOSTAS!P92="","",IF(UPPER(RESPOSTAS!P92)=INDEX(GABARITO!$C:$C,MATCH(TEXT(VALUE(RIGHT($O$1,2)),"00")&amp;"|"&amp;IF(AND(VALUE(RIGHT($O$1,2))&gt;=57,VALUE(RIGHT($O$1,2))&lt;=63),$D92,"COMUM"),GABARITO!$D:$D,0)),1,0))</f>
        <v/>
      </c>
      <c r="P92" t="str">
        <f>IF(RESPOSTAS!Q92="","",IF(UPPER(RESPOSTAS!Q92)=INDEX(GABARITO!$C:$C,MATCH(TEXT(VALUE(RIGHT($P$1,2)),"00")&amp;"|"&amp;IF(AND(VALUE(RIGHT($P$1,2))&gt;=57,VALUE(RIGHT($P$1,2))&lt;=63),$D92,"COMUM"),GABARITO!$D:$D,0)),1,0))</f>
        <v/>
      </c>
      <c r="Q92" t="str">
        <f>IF(RESPOSTAS!R92="","",IF(UPPER(RESPOSTAS!R92)=INDEX(GABARITO!$C:$C,MATCH(TEXT(VALUE(RIGHT($Q$1,2)),"00")&amp;"|"&amp;IF(AND(VALUE(RIGHT($Q$1,2))&gt;=57,VALUE(RIGHT($Q$1,2))&lt;=63),$D92,"COMUM"),GABARITO!$D:$D,0)),1,0))</f>
        <v/>
      </c>
      <c r="R92" t="str">
        <f>IF(RESPOSTAS!S92="","",IF(UPPER(RESPOSTAS!S92)=INDEX(GABARITO!$C:$C,MATCH(TEXT(VALUE(RIGHT($R$1,2)),"00")&amp;"|"&amp;IF(AND(VALUE(RIGHT($R$1,2))&gt;=57,VALUE(RIGHT($R$1,2))&lt;=63),$D92,"COMUM"),GABARITO!$D:$D,0)),1,0))</f>
        <v/>
      </c>
      <c r="S92" t="str">
        <f>IF(RESPOSTAS!T92="","",IF(UPPER(RESPOSTAS!T92)=INDEX(GABARITO!$C:$C,MATCH(TEXT(VALUE(RIGHT($S$1,2)),"00")&amp;"|"&amp;IF(AND(VALUE(RIGHT($S$1,2))&gt;=57,VALUE(RIGHT($S$1,2))&lt;=63),$D92,"COMUM"),GABARITO!$D:$D,0)),1,0))</f>
        <v/>
      </c>
      <c r="T92" t="str">
        <f>IF(RESPOSTAS!U92="","",IF(UPPER(RESPOSTAS!U92)=INDEX(GABARITO!$C:$C,MATCH(TEXT(VALUE(RIGHT($T$1,2)),"00")&amp;"|"&amp;IF(AND(VALUE(RIGHT($T$1,2))&gt;=57,VALUE(RIGHT($T$1,2))&lt;=63),$D92,"COMUM"),GABARITO!$D:$D,0)),1,0))</f>
        <v/>
      </c>
      <c r="U92" t="str">
        <f>IF(RESPOSTAS!V92="","",IF(UPPER(RESPOSTAS!V92)=INDEX(GABARITO!$C:$C,MATCH(TEXT(VALUE(RIGHT($U$1,2)),"00")&amp;"|"&amp;IF(AND(VALUE(RIGHT($U$1,2))&gt;=57,VALUE(RIGHT($U$1,2))&lt;=63),$D92,"COMUM"),GABARITO!$D:$D,0)),1,0))</f>
        <v/>
      </c>
      <c r="V92" t="str">
        <f>IF(RESPOSTAS!W92="","",IF(UPPER(RESPOSTAS!W92)=INDEX(GABARITO!$C:$C,MATCH(TEXT(VALUE(RIGHT($E$1,2)),"00")&amp;"|"&amp;IF(AND(VALUE(RIGHT($E$1,2))&gt;=57,VALUE(RIGHT($E$1,2))&lt;=63),$D92,"COMUM"),GABARITO!$D:$D,0)),1,0))</f>
        <v/>
      </c>
      <c r="W92" t="str">
        <f>IF(RESPOSTAS!X92="","",IF(UPPER(RESPOSTAS!X92)=INDEX(GABARITO!$C:$C,MATCH(TEXT(VALUE(RIGHT($W$1,2)),"00")&amp;"|"&amp;IF(AND(VALUE(RIGHT($W$1,2))&gt;=57,VALUE(RIGHT($W$1,2))&lt;=63),$D92,"COMUM"),GABARITO!$D:$D,0)),1,0))</f>
        <v/>
      </c>
      <c r="X92" t="str">
        <f>IF(RESPOSTAS!Y92="","",IF(UPPER(RESPOSTAS!Y92)=INDEX(GABARITO!$C:$C,MATCH(TEXT(VALUE(RIGHT($X$1,2)),"00")&amp;"|"&amp;IF(AND(VALUE(RIGHT($X$1,2))&gt;=57,VALUE(RIGHT($X$1,2))&lt;=63),$D92,"COMUM"),GABARITO!$D:$D,0)),1,0))</f>
        <v/>
      </c>
      <c r="Y92" t="str">
        <f>IF(RESPOSTAS!Z92="","",IF(UPPER(RESPOSTAS!Z92)=INDEX(GABARITO!$C:$C,MATCH(TEXT(VALUE(RIGHT($Y$1,2)),"00")&amp;"|"&amp;IF(AND(VALUE(RIGHT($Y$1,2))&gt;=57,VALUE(RIGHT($Y$1,2))&lt;=63),$D92,"COMUM"),GABARITO!$D:$D,0)),1,0))</f>
        <v/>
      </c>
      <c r="Z92" t="str">
        <f>IF(RESPOSTAS!AA92="","",IF(UPPER(RESPOSTAS!AA92)=INDEX(GABARITO!$C:$C,MATCH(TEXT(VALUE(RIGHT($Z$1,2)),"00")&amp;"|"&amp;IF(AND(VALUE(RIGHT($Z$1,2))&gt;=57,VALUE(RIGHT($Z$1,2))&lt;=63),$D92,"COMUM"),GABARITO!$D:$D,0)),1,0))</f>
        <v/>
      </c>
      <c r="AA92" t="str">
        <f>IF(RESPOSTAS!AB92="","",IF(UPPER(RESPOSTAS!AB92)=INDEX(GABARITO!$C:$C,MATCH(TEXT(VALUE(RIGHT($AA$1,2)),"00")&amp;"|"&amp;IF(AND(VALUE(RIGHT($AA$1,2))&gt;=57,VALUE(RIGHT($AA$1,2))&lt;=63),$D92,"COMUM"),GABARITO!$D:$D,0)),1,0))</f>
        <v/>
      </c>
      <c r="AB92" t="str">
        <f>IF(RESPOSTAS!AC92="","",IF(UPPER(RESPOSTAS!AC92)=INDEX(GABARITO!$C:$C,MATCH(TEXT(VALUE(RIGHT($AB$1,2)),"00")&amp;"|"&amp;IF(AND(VALUE(RIGHT($AB$1,2))&gt;=57,VALUE(RIGHT($AB$1,2))&lt;=63),$D92,"COMUM"),GABARITO!$D:$D,0)),1,0))</f>
        <v/>
      </c>
      <c r="AC92" t="str">
        <f>IF(RESPOSTAS!AD92="","",IF(UPPER(RESPOSTAS!AD92)=INDEX(GABARITO!$C:$C,MATCH(TEXT(VALUE(RIGHT($AC$1,2)),"00")&amp;"|"&amp;IF(AND(VALUE(RIGHT($AC$1,2))&gt;=57,VALUE(RIGHT($AC$1,2))&lt;=63),$D92,"COMUM"),GABARITO!$D:$D,0)),1,0))</f>
        <v/>
      </c>
      <c r="AD92" t="str">
        <f>IF(RESPOSTAS!AE92="","",IF(UPPER(RESPOSTAS!AE92)=INDEX(GABARITO!$C:$C,MATCH(TEXT(VALUE(RIGHT($AD$1,2)),"00")&amp;"|"&amp;IF(AND(VALUE(RIGHT($AD$1,2))&gt;=57,VALUE(RIGHT($AD$1,2))&lt;=63),$D92,"COMUM"),GABARITO!$D:$D,0)),1,0))</f>
        <v/>
      </c>
      <c r="AE92" t="str">
        <f>IF(RESPOSTAS!AF92="","",IF(UPPER(RESPOSTAS!AF92)=INDEX(GABARITO!$C:$C,MATCH(TEXT(VALUE(RIGHT($AE$1,2)),"00")&amp;"|"&amp;IF(AND(VALUE(RIGHT($AE$1,2))&gt;=57,VALUE(RIGHT($AE$1,2))&lt;=63),$D92,"COMUM"),GABARITO!$D:$D,0)),1,0))</f>
        <v/>
      </c>
      <c r="AF92" t="str">
        <f>IF(RESPOSTAS!AG92="","",IF(UPPER(RESPOSTAS!AG92)=INDEX(GABARITO!$C:$C,MATCH(TEXT(VALUE(RIGHT($AF$1,2)),"00")&amp;"|"&amp;IF(AND(VALUE(RIGHT($AF$1,2))&gt;=57,VALUE(RIGHT($AF$1,2))&lt;=63),$D92,"COMUM"),GABARITO!$D:$D,0)),1,0))</f>
        <v/>
      </c>
      <c r="AG92" t="str">
        <f>IF(RESPOSTAS!AH92="","",IF(UPPER(RESPOSTAS!AH92)=INDEX(GABARITO!$C:$C,MATCH(TEXT(VALUE(RIGHT($AG$1,2)),"00")&amp;"|"&amp;IF(AND(VALUE(RIGHT($AG$1,2))&gt;=57,VALUE(RIGHT($AG$1,2))&lt;=63),$D92,"COMUM"),GABARITO!$D:$D,0)),1,0))</f>
        <v/>
      </c>
      <c r="AH92" t="str">
        <f>IF(RESPOSTAS!AI92="","",IF(UPPER(RESPOSTAS!AI92)=INDEX(GABARITO!$C:$C,MATCH(TEXT(VALUE(RIGHT($AH$1,2)),"00")&amp;"|"&amp;IF(AND(VALUE(RIGHT($AH$1,2))&gt;=57,VALUE(RIGHT($AH$1,2))&lt;=63),$D92,"COMUM"),GABARITO!$D:$D,0)),1,0))</f>
        <v/>
      </c>
      <c r="AI92" t="str">
        <f>IF(RESPOSTAS!AJ92="","",IF(UPPER(RESPOSTAS!AJ92)=INDEX(GABARITO!$C:$C,MATCH(TEXT(VALUE(RIGHT($AI$1,2)),"00")&amp;"|"&amp;IF(AND(VALUE(RIGHT($AI$1,2))&gt;=57,VALUE(RIGHT($AI$1,2))&lt;=63),$D92,"COMUM"),GABARITO!$D:$D,0)),1,0))</f>
        <v/>
      </c>
      <c r="AJ92" t="str">
        <f>IF(RESPOSTAS!AK92="","",IF(UPPER(RESPOSTAS!AK92)=INDEX(GABARITO!$C:$C,MATCH(TEXT(VALUE(RIGHT($AJ$1,2)),"00")&amp;"|"&amp;IF(AND(VALUE(RIGHT($AJ$1,2))&gt;=57,VALUE(RIGHT($AJ$1,2))&lt;=63),$D92,"COMUM"),GABARITO!$D:$D,0)),1,0))</f>
        <v/>
      </c>
      <c r="AK92" t="str">
        <f>IF(RESPOSTAS!AL92="","",IF(UPPER(RESPOSTAS!AL92)=INDEX(GABARITO!$C:$C,MATCH(TEXT(VALUE(RIGHT($AK$1,2)),"00")&amp;"|"&amp;IF(AND(VALUE(RIGHT($AK$1,2))&gt;=57,VALUE(RIGHT($AK$1,2))&lt;=63),$D92,"COMUM"),GABARITO!$D:$D,0)),1,0))</f>
        <v/>
      </c>
      <c r="AL92" t="str">
        <f>IF(RESPOSTAS!AM92="","",IF(UPPER(RESPOSTAS!AM92)=INDEX(GABARITO!$C:$C,MATCH(TEXT(VALUE(RIGHT($AL$1,2)),"00")&amp;"|"&amp;IF(AND(VALUE(RIGHT($AL$1,2))&gt;=57,VALUE(RIGHT($AL$1,2))&lt;=63),$D92,"COMUM"),GABARITO!$D:$D,0)),1,0))</f>
        <v/>
      </c>
      <c r="AM92" t="str">
        <f>IF(RESPOSTAS!AN92="","",IF(UPPER(RESPOSTAS!AN92)=INDEX(GABARITO!$C:$C,MATCH(TEXT(VALUE(RIGHT($AM$1,2)),"00")&amp;"|"&amp;IF(AND(VALUE(RIGHT($AM$1,2))&gt;=57,VALUE(RIGHT($AM$1,2))&lt;=63),$D92,"COMUM"),GABARITO!$D:$D,0)),1,0))</f>
        <v/>
      </c>
      <c r="AN92" t="str">
        <f>IF(RESPOSTAS!AO92="","",IF(UPPER(RESPOSTAS!AO92)=INDEX(GABARITO!$C:$C,MATCH(TEXT(VALUE(RIGHT($AN$1,2)),"00")&amp;"|"&amp;IF(AND(VALUE(RIGHT($AN$1,2))&gt;=57,VALUE(RIGHT($AN$1,2))&lt;=63),$D92,"COMUM"),GABARITO!$D:$D,0)),1,0))</f>
        <v/>
      </c>
      <c r="AO92" t="str">
        <f>IF(RESPOSTAS!AP92="","",IF(UPPER(RESPOSTAS!AP92)=INDEX(GABARITO!$C:$C,MATCH(TEXT(VALUE(RIGHT($AO$1,2)),"00")&amp;"|"&amp;IF(AND(VALUE(RIGHT($AO$1,2))&gt;=57,VALUE(RIGHT($AO$1,2))&lt;=63),$D92,"COMUM"),GABARITO!$D:$D,0)),1,0))</f>
        <v/>
      </c>
      <c r="AP92" t="str">
        <f>IF(RESPOSTAS!AQ92="","",IF(UPPER(RESPOSTAS!AQ92)=INDEX(GABARITO!$C:$C,MATCH(TEXT(VALUE(RIGHT($AP$1,2)),"00")&amp;"|"&amp;IF(AND(VALUE(RIGHT($AP$1,2))&gt;=57,VALUE(RIGHT($AP$1,2))&lt;=63),$D92,"COMUM"),GABARITO!$D:$D,0)),1,0))</f>
        <v/>
      </c>
      <c r="AQ92" t="str">
        <f>IF(RESPOSTAS!AR92="","",IF(UPPER(RESPOSTAS!AR92)=INDEX(GABARITO!$C:$C,MATCH(TEXT(VALUE(RIGHT($AQ$1,2)),"00")&amp;"|"&amp;IF(AND(VALUE(RIGHT($AQ$1,2))&gt;=57,VALUE(RIGHT($AQ$1,2))&lt;=63),$D92,"COMUM"),GABARITO!$D:$D,0)),1,0))</f>
        <v/>
      </c>
      <c r="AR92" t="str">
        <f>IF(RESPOSTAS!AS92="","",IF(UPPER(RESPOSTAS!AS92)=INDEX(GABARITO!$C:$C,MATCH(TEXT(VALUE(RIGHT($AR$1,2)),"00")&amp;"|"&amp;IF(AND(VALUE(RIGHT($AR$1,2))&gt;=57,VALUE(RIGHT($AR$1,2))&lt;=63),$D92,"COMUM"),GABARITO!$D:$D,0)),1,0))</f>
        <v/>
      </c>
      <c r="AS92" t="str">
        <f>IF(RESPOSTAS!AT92="","",IF(UPPER(RESPOSTAS!AT92)=INDEX(GABARITO!$C:$C,MATCH(TEXT(VALUE(RIGHT($AS$1,2)),"00")&amp;"|"&amp;IF(AND(VALUE(RIGHT($AS$1,2))&gt;=57,VALUE(RIGHT($AS$1,2))&lt;=63),$D92,"COMUM"),GABARITO!$D:$D,0)),1,0))</f>
        <v/>
      </c>
      <c r="AT92" t="str">
        <f>IF(RESPOSTAS!AU92="","",IF(UPPER(RESPOSTAS!AU92)=INDEX(GABARITO!$C:$C,MATCH(TEXT(VALUE(RIGHT($AT$1,2)),"00")&amp;"|"&amp;IF(AND(VALUE(RIGHT($AT$1,2))&gt;=57,VALUE(RIGHT($AT$1,2))&lt;=63),$D92,"COMUM"),GABARITO!$D:$D,0)),1,0))</f>
        <v/>
      </c>
      <c r="AU92" t="str">
        <f>IF(RESPOSTAS!AV92="","",IF(UPPER(RESPOSTAS!AV92)=INDEX(GABARITO!$C:$C,MATCH(TEXT(VALUE(RIGHT($AU$1,2)),"00")&amp;"|"&amp;IF(AND(VALUE(RIGHT($AU$1,2))&gt;=57,VALUE(RIGHT($AU$1,2))&lt;=63),$D92,"COMUM"),GABARITO!$D:$D,0)),1,0))</f>
        <v/>
      </c>
      <c r="AV92" t="str">
        <f>IF(RESPOSTAS!AW92="","",IF(UPPER(RESPOSTAS!AW92)=INDEX(GABARITO!$C:$C,MATCH(TEXT(VALUE(RIGHT($AV$1,2)),"00")&amp;"|"&amp;IF(AND(VALUE(RIGHT($AV$1,2))&gt;=57,VALUE(RIGHT($AV$1,2))&lt;=63),$D92,"COMUM"),GABARITO!$D:$D,0)),1,0))</f>
        <v/>
      </c>
      <c r="AW92" t="str">
        <f>IF(RESPOSTAS!AX92="","",IF(UPPER(RESPOSTAS!AX92)=INDEX(GABARITO!$C:$C,MATCH(TEXT(VALUE(RIGHT($AW$1,2)),"00")&amp;"|"&amp;IF(AND(VALUE(RIGHT($AW$1,2))&gt;=57,VALUE(RIGHT($AW$1,2))&lt;=63),$D92,"COMUM"),GABARITO!$D:$D,0)),1,0))</f>
        <v/>
      </c>
      <c r="AX92" t="str">
        <f>IF(RESPOSTAS!AY92="","",IF(UPPER(RESPOSTAS!AY92)=INDEX(GABARITO!$C:$C,MATCH(TEXT(VALUE(RIGHT($AX$1,2)),"00")&amp;"|"&amp;IF(AND(VALUE(RIGHT($AX$1,2))&gt;=57,VALUE(RIGHT($AX$1,2))&lt;=63),$D92,"COMUM"),GABARITO!$D:$D,0)),1,0))</f>
        <v/>
      </c>
      <c r="AY92" t="str">
        <f>IF(RESPOSTAS!AZ92="","",IF(UPPER(RESPOSTAS!AZ92)=INDEX(GABARITO!$C:$C,MATCH(TEXT(VALUE(RIGHT($AY$1,2)),"00")&amp;"|"&amp;IF(AND(VALUE(RIGHT($AY$1,2))&gt;=57,VALUE(RIGHT($AY$1,2))&lt;=63),$D92,"COMUM"),GABARITO!$D:$D,0)),1,0))</f>
        <v/>
      </c>
      <c r="AZ92" t="str">
        <f>IF(RESPOSTAS!BA92="","",IF(UPPER(RESPOSTAS!BA92)=INDEX(GABARITO!$C:$C,MATCH(TEXT(VALUE(RIGHT($AZ$1,2)),"00")&amp;"|"&amp;IF(AND(VALUE(RIGHT($AZ$1,2))&gt;=57,VALUE(RIGHT($AZ$1,2))&lt;=63),$D92,"COMUM"),GABARITO!$D:$D,0)),1,0))</f>
        <v/>
      </c>
      <c r="BA92" t="str">
        <f>IF(RESPOSTAS!BB92="","",IF(UPPER(RESPOSTAS!BB92)=INDEX(GABARITO!$C:$C,MATCH(TEXT(VALUE(RIGHT($BA$1,2)),"00")&amp;"|"&amp;IF(AND(VALUE(RIGHT($BA$1,2))&gt;=57,VALUE(RIGHT($BA$1,2))&lt;=63),$D92,"COMUM"),GABARITO!$D:$D,0)),1,0))</f>
        <v/>
      </c>
      <c r="BB92" t="str">
        <f>IF(RESPOSTAS!BC92="","",IF(UPPER(RESPOSTAS!BC92)=INDEX(GABARITO!$C:$C,MATCH(TEXT(VALUE(RIGHT($BB$1,2)),"00")&amp;"|"&amp;IF(AND(VALUE(RIGHT($BB$1,2))&gt;=57,VALUE(RIGHT($BB$1,2))&lt;=63),$D92,"COMUM"),GABARITO!$D:$D,0)),1,0))</f>
        <v/>
      </c>
      <c r="BC92" t="str">
        <f>IF(RESPOSTAS!BD92="","",IF(UPPER(RESPOSTAS!BD92)=INDEX(GABARITO!$C:$C,MATCH(TEXT(VALUE(RIGHT($BC$1,2)),"00")&amp;"|"&amp;IF(AND(VALUE(RIGHT($BC$1,2))&gt;=57,VALUE(RIGHT($BC$1,2))&lt;=63),$D92,"COMUM"),GABARITO!$D:$D,0)),1,0))</f>
        <v/>
      </c>
      <c r="BD92" t="str">
        <f>IF(RESPOSTAS!BE92="","",IF(UPPER(RESPOSTAS!BE92)=INDEX(GABARITO!$C:$C,MATCH(TEXT(VALUE(RIGHT($BD$1,2)),"00")&amp;"|"&amp;IF(AND(VALUE(RIGHT($BD$1,2))&gt;=57,VALUE(RIGHT($BD$1,2))&lt;=63),$D92,"COMUM"),GABARITO!$D:$D,0)),1,0))</f>
        <v/>
      </c>
      <c r="BE92" t="str">
        <f>IF(RESPOSTAS!BF92="","",IF(UPPER(RESPOSTAS!BF92)=INDEX(GABARITO!$C:$C,MATCH(TEXT(VALUE(RIGHT($BE$1,2)),"00")&amp;"|"&amp;IF(AND(VALUE(RIGHT($BE$1,2))&gt;=57,VALUE(RIGHT($BE$1,2))&lt;=63),$D92,"COMUM"),GABARITO!$D:$D,0)),1,0))</f>
        <v/>
      </c>
      <c r="BF92" t="str">
        <f>IF(RESPOSTAS!BG92="","",IF(UPPER(RESPOSTAS!BG92)=INDEX(GABARITO!$C:$C,MATCH(TEXT(VALUE(RIGHT($BF$1,2)),"00")&amp;"|"&amp;IF(AND(VALUE(RIGHT($BF$1,2))&gt;=57,VALUE(RIGHT($BF$1,2))&lt;=63),$D92,"COMUM"),GABARITO!$D:$D,0)),1,0))</f>
        <v/>
      </c>
      <c r="BG92" t="str">
        <f>IF(RESPOSTAS!BH92="","",IF(UPPER(RESPOSTAS!BH92)=INDEX(GABARITO!$C:$C,MATCH(TEXT(VALUE(RIGHT($BG$1,2)),"00")&amp;"|"&amp;IF(AND(VALUE(RIGHT($BG$1,2))&gt;=57,VALUE(RIGHT($BG$1,2))&lt;=63),$D92,"COMUM"),GABARITO!$D:$D,0)),1,0))</f>
        <v/>
      </c>
      <c r="BH92" t="str">
        <f>IF(RESPOSTAS!BI92="","",IF(UPPER(RESPOSTAS!BI92)=INDEX(GABARITO!$C:$C,MATCH(TEXT(VALUE(RIGHT($BH$1,2)),"00")&amp;"|"&amp;IF(AND(VALUE(RIGHT($BH$1,2))&gt;=57,VALUE(RIGHT($BH$1,2))&lt;=63),$D92,"COMUM"),GABARITO!$D:$D,0)),1,0))</f>
        <v/>
      </c>
      <c r="BI92" t="str">
        <f>IF(RESPOSTAS!BJ92="","",IF(UPPER(RESPOSTAS!BJ92)=INDEX(GABARITO!$C:$C,MATCH(TEXT(VALUE(RIGHT($BI$1,2)),"00")&amp;"|"&amp;IF(AND(VALUE(RIGHT($BI$1,2))&gt;=57,VALUE(RIGHT($BI$1,2))&lt;=63),$D92,"COMUM"),GABARITO!$D:$D,0)),1,0))</f>
        <v/>
      </c>
      <c r="BJ92" t="str">
        <f>IF(RESPOSTAS!BK92="","",IF(UPPER(RESPOSTAS!BK92)=INDEX(GABARITO!$C:$C,MATCH(TEXT(VALUE(RIGHT($BJ$1,2)),"00")&amp;"|"&amp;IF(AND(VALUE(RIGHT($BJ$1,2))&gt;=57,VALUE(RIGHT($BJ$1,2))&lt;=63),$D92,"COMUM"),GABARITO!$D:$D,0)),1,0))</f>
        <v/>
      </c>
      <c r="BK92" t="str">
        <f>IF(RESPOSTAS!BL92="","",IF(UPPER(RESPOSTAS!BL92)=INDEX(GABARITO!$C:$C,MATCH(TEXT(VALUE(RIGHT($BK$1,2)),"00")&amp;"|"&amp;IF(AND(VALUE(RIGHT($BK$1,2))&gt;=57,VALUE(RIGHT($BK$1,2))&lt;=63),$D92,"COMUM"),GABARITO!$D:$D,0)),1,0))</f>
        <v/>
      </c>
      <c r="BL92" t="str">
        <f>IF(RESPOSTAS!BM92="","",IF(UPPER(RESPOSTAS!BM92)=INDEX(GABARITO!$C:$C,MATCH(TEXT(VALUE(RIGHT($BL$1,2)),"00")&amp;"|"&amp;IF(AND(VALUE(RIGHT($BL$1,2))&gt;=57,VALUE(RIGHT($BL$1,2))&lt;=63),$D92,"COMUM"),GABARITO!$D:$D,0)),1,0))</f>
        <v/>
      </c>
      <c r="BM92" t="str">
        <f>IF(RESPOSTAS!BN92="","",IF(UPPER(RESPOSTAS!BN92)=INDEX(GABARITO!$C:$C,MATCH(TEXT(VALUE(RIGHT($BM$1,2)),"00")&amp;"|"&amp;IF(AND(VALUE(RIGHT($BM$1,2))&gt;=57,VALUE(RIGHT($BM$1,2))&lt;=63),$D92,"COMUM"),GABARITO!$D:$D,0)),1,0))</f>
        <v/>
      </c>
      <c r="BN92" t="str">
        <f>IF(RESPOSTAS!BO92="","",IF(UPPER(RESPOSTAS!BO92)=INDEX(GABARITO!$C:$C,MATCH(TEXT(VALUE(RIGHT($BN$1,2)),"00")&amp;"|"&amp;IF(AND(VALUE(RIGHT($BN$1,2))&gt;=57,VALUE(RIGHT($BN$1,2))&lt;=63),$D92,"COMUM"),GABARITO!$D:$D,0)),1,0))</f>
        <v/>
      </c>
      <c r="BO92" t="str">
        <f>IF(RESPOSTAS!BP92="","",IF(UPPER(RESPOSTAS!BP92)=INDEX(GABARITO!$C:$C,MATCH(TEXT(VALUE(RIGHT($BO$1,2)),"00")&amp;"|"&amp;IF(AND(VALUE(RIGHT($BO$1,2))&gt;=57,VALUE(RIGHT($BO$1,2))&lt;=63),$D92,"COMUM"),GABARITO!$D:$D,0)),1,0))</f>
        <v/>
      </c>
      <c r="BP92">
        <f>COUNTIF(RESPOSTAS!F92:BP92,"&lt;&gt;")</f>
        <v>0</v>
      </c>
      <c r="BQ92" t="str">
        <f t="shared" si="12"/>
        <v/>
      </c>
      <c r="BR92" s="10" t="str">
        <f t="shared" si="13"/>
        <v/>
      </c>
      <c r="BT92" s="11" t="str">
        <f t="shared" si="15"/>
        <v/>
      </c>
      <c r="BU92" s="11" t="str">
        <f t="shared" si="16"/>
        <v/>
      </c>
      <c r="BV92" s="11" t="str">
        <f t="shared" si="17"/>
        <v/>
      </c>
      <c r="BW92" s="11" t="str">
        <f t="shared" si="18"/>
        <v/>
      </c>
      <c r="BX92" s="11" t="str">
        <f t="shared" si="19"/>
        <v/>
      </c>
      <c r="BY92" s="11" t="str">
        <f t="shared" si="20"/>
        <v/>
      </c>
      <c r="BZ92" s="3" t="str">
        <f t="shared" si="14"/>
        <v/>
      </c>
      <c r="CA92" s="3" t="e">
        <f t="shared" si="11"/>
        <v>#VALUE!</v>
      </c>
    </row>
    <row r="93" spans="1:79" x14ac:dyDescent="0.25">
      <c r="A93" t="str">
        <f>IF(RESPOSTAS!A93="","",RESPOSTAS!A93)</f>
        <v/>
      </c>
      <c r="B93" t="str">
        <f>IF(RESPOSTAS!C93="","",RESPOSTAS!C93)</f>
        <v/>
      </c>
      <c r="C93" t="str">
        <f>IF(RESPOSTAS!D93="","",RESPOSTAS!D93)</f>
        <v/>
      </c>
      <c r="D93" t="str">
        <f>IF(RESPOSTAS!E93="","",RESPOSTAS!E93)</f>
        <v/>
      </c>
      <c r="E93" t="str">
        <f>IF(RESPOSTAS!F93="","",IF(UPPER(RESPOSTAS!F93)=INDEX(GABARITO!$C:$C,MATCH(TEXT(VALUE(RIGHT($E$1,2)),"00")&amp;"|"&amp;IF(AND(VALUE(RIGHT($E$1,2))&gt;=57,VALUE(RIGHT($E$1,2))&lt;=63),$D93,"COMUM"),GABARITO!$D:$D,0)),1,0))</f>
        <v/>
      </c>
      <c r="F93" t="str">
        <f>IF(RESPOSTAS!G93="","",IF(UPPER(RESPOSTAS!G93)=INDEX(GABARITO!$C:$C,MATCH(TEXT(VALUE(RIGHT($F$1,2)),"00")&amp;"|"&amp;IF(AND(VALUE(RIGHT($F$1,2))&gt;=57,VALUE(RIGHT($F$1,2))&lt;=63),$D93,"COMUM"),GABARITO!$D:$D,0)),1,0))</f>
        <v/>
      </c>
      <c r="G93" t="str">
        <f>IF(RESPOSTAS!H93="","",IF(UPPER(RESPOSTAS!H93)=INDEX(GABARITO!$C:$C,MATCH(TEXT(VALUE(RIGHT($G$1,2)),"00")&amp;"|"&amp;IF(AND(VALUE(RIGHT($G$1,2))&gt;=57,VALUE(RIGHT($G$1,2))&lt;=63),$D93,"COMUM"),GABARITO!$D:$D,0)),1,0))</f>
        <v/>
      </c>
      <c r="H93" t="str">
        <f>IF(RESPOSTAS!I93="","",IF(UPPER(RESPOSTAS!I93)=INDEX(GABARITO!$C:$C,MATCH(TEXT(VALUE(RIGHT($H$1,2)),"00")&amp;"|"&amp;IF(AND(VALUE(RIGHT($H$1,2))&gt;=57,VALUE(RIGHT($H$1,2))&lt;=63),$D93,"COMUM"),GABARITO!$D:$D,0)),1,0))</f>
        <v/>
      </c>
      <c r="I93" t="str">
        <f>IF(RESPOSTAS!J93="","",IF(UPPER(RESPOSTAS!J93)=INDEX(GABARITO!$C:$C,MATCH(TEXT(VALUE(RIGHT($I$1,2)),"00")&amp;"|"&amp;IF(AND(VALUE(RIGHT($I$1,2))&gt;=57,VALUE(RIGHT($I$1,2))&lt;=63),$D93,"COMUM"),GABARITO!$D:$D,0)),1,0))</f>
        <v/>
      </c>
      <c r="J93" t="str">
        <f>IF(RESPOSTAS!K93="","",IF(UPPER(RESPOSTAS!K93)=INDEX(GABARITO!$C:$C,MATCH(TEXT(VALUE(RIGHT($J$1,2)),"00")&amp;"|"&amp;IF(AND(VALUE(RIGHT($J$1,2))&gt;=57,VALUE(RIGHT($J$1,2))&lt;=63),$D93,"COMUM"),GABARITO!$D:$D,0)),1,0))</f>
        <v/>
      </c>
      <c r="K93" t="str">
        <f>IF(RESPOSTAS!L93="","",IF(UPPER(RESPOSTAS!L93)=INDEX(GABARITO!$C:$C,MATCH(TEXT(VALUE(RIGHT($K$1,2)),"00")&amp;"|"&amp;IF(AND(VALUE(RIGHT($K$1,2))&gt;=57,VALUE(RIGHT($K$1,2))&lt;=63),$D93,"COMUM"),GABARITO!$D:$D,0)),1,0))</f>
        <v/>
      </c>
      <c r="L93" t="str">
        <f>IF(RESPOSTAS!M93="","",IF(UPPER(RESPOSTAS!M93)=INDEX(GABARITO!$C:$C,MATCH(TEXT(VALUE(RIGHT($L$1,2)),"00")&amp;"|"&amp;IF(AND(VALUE(RIGHT($L$1,2))&gt;=57,VALUE(RIGHT($L$1,2))&lt;=63),$D93,"COMUM"),GABARITO!$D:$D,0)),1,0))</f>
        <v/>
      </c>
      <c r="M93" t="str">
        <f>IF(RESPOSTAS!N93="","",IF(UPPER(RESPOSTAS!N93)=INDEX(GABARITO!$C:$C,MATCH(TEXT(VALUE(RIGHT($M$1,2)),"00")&amp;"|"&amp;IF(AND(VALUE(RIGHT($M$1,2))&gt;=57,VALUE(RIGHT($M$1,2))&lt;=63),$D93,"COMUM"),GABARITO!$D:$D,0)),1,0))</f>
        <v/>
      </c>
      <c r="N93" t="str">
        <f>IF(RESPOSTAS!O93="","",IF(UPPER(RESPOSTAS!O93)=INDEX(GABARITO!$C:$C,MATCH(TEXT(VALUE(RIGHT($E$1,2)),"00")&amp;"|"&amp;IF(AND(VALUE(RIGHT($E$1,2))&gt;=57,VALUE(RIGHT($E$1,2))&lt;=63),$D93,"COMUM"),GABARITO!$D:$D,0)),1,0))</f>
        <v/>
      </c>
      <c r="O93" t="str">
        <f>IF(RESPOSTAS!P93="","",IF(UPPER(RESPOSTAS!P93)=INDEX(GABARITO!$C:$C,MATCH(TEXT(VALUE(RIGHT($O$1,2)),"00")&amp;"|"&amp;IF(AND(VALUE(RIGHT($O$1,2))&gt;=57,VALUE(RIGHT($O$1,2))&lt;=63),$D93,"COMUM"),GABARITO!$D:$D,0)),1,0))</f>
        <v/>
      </c>
      <c r="P93" t="str">
        <f>IF(RESPOSTAS!Q93="","",IF(UPPER(RESPOSTAS!Q93)=INDEX(GABARITO!$C:$C,MATCH(TEXT(VALUE(RIGHT($P$1,2)),"00")&amp;"|"&amp;IF(AND(VALUE(RIGHT($P$1,2))&gt;=57,VALUE(RIGHT($P$1,2))&lt;=63),$D93,"COMUM"),GABARITO!$D:$D,0)),1,0))</f>
        <v/>
      </c>
      <c r="Q93" t="str">
        <f>IF(RESPOSTAS!R93="","",IF(UPPER(RESPOSTAS!R93)=INDEX(GABARITO!$C:$C,MATCH(TEXT(VALUE(RIGHT($Q$1,2)),"00")&amp;"|"&amp;IF(AND(VALUE(RIGHT($Q$1,2))&gt;=57,VALUE(RIGHT($Q$1,2))&lt;=63),$D93,"COMUM"),GABARITO!$D:$D,0)),1,0))</f>
        <v/>
      </c>
      <c r="R93" t="str">
        <f>IF(RESPOSTAS!S93="","",IF(UPPER(RESPOSTAS!S93)=INDEX(GABARITO!$C:$C,MATCH(TEXT(VALUE(RIGHT($R$1,2)),"00")&amp;"|"&amp;IF(AND(VALUE(RIGHT($R$1,2))&gt;=57,VALUE(RIGHT($R$1,2))&lt;=63),$D93,"COMUM"),GABARITO!$D:$D,0)),1,0))</f>
        <v/>
      </c>
      <c r="S93" t="str">
        <f>IF(RESPOSTAS!T93="","",IF(UPPER(RESPOSTAS!T93)=INDEX(GABARITO!$C:$C,MATCH(TEXT(VALUE(RIGHT($S$1,2)),"00")&amp;"|"&amp;IF(AND(VALUE(RIGHT($S$1,2))&gt;=57,VALUE(RIGHT($S$1,2))&lt;=63),$D93,"COMUM"),GABARITO!$D:$D,0)),1,0))</f>
        <v/>
      </c>
      <c r="T93" t="str">
        <f>IF(RESPOSTAS!U93="","",IF(UPPER(RESPOSTAS!U93)=INDEX(GABARITO!$C:$C,MATCH(TEXT(VALUE(RIGHT($T$1,2)),"00")&amp;"|"&amp;IF(AND(VALUE(RIGHT($T$1,2))&gt;=57,VALUE(RIGHT($T$1,2))&lt;=63),$D93,"COMUM"),GABARITO!$D:$D,0)),1,0))</f>
        <v/>
      </c>
      <c r="U93" t="str">
        <f>IF(RESPOSTAS!V93="","",IF(UPPER(RESPOSTAS!V93)=INDEX(GABARITO!$C:$C,MATCH(TEXT(VALUE(RIGHT($U$1,2)),"00")&amp;"|"&amp;IF(AND(VALUE(RIGHT($U$1,2))&gt;=57,VALUE(RIGHT($U$1,2))&lt;=63),$D93,"COMUM"),GABARITO!$D:$D,0)),1,0))</f>
        <v/>
      </c>
      <c r="V93" t="str">
        <f>IF(RESPOSTAS!W93="","",IF(UPPER(RESPOSTAS!W93)=INDEX(GABARITO!$C:$C,MATCH(TEXT(VALUE(RIGHT($E$1,2)),"00")&amp;"|"&amp;IF(AND(VALUE(RIGHT($E$1,2))&gt;=57,VALUE(RIGHT($E$1,2))&lt;=63),$D93,"COMUM"),GABARITO!$D:$D,0)),1,0))</f>
        <v/>
      </c>
      <c r="W93" t="str">
        <f>IF(RESPOSTAS!X93="","",IF(UPPER(RESPOSTAS!X93)=INDEX(GABARITO!$C:$C,MATCH(TEXT(VALUE(RIGHT($W$1,2)),"00")&amp;"|"&amp;IF(AND(VALUE(RIGHT($W$1,2))&gt;=57,VALUE(RIGHT($W$1,2))&lt;=63),$D93,"COMUM"),GABARITO!$D:$D,0)),1,0))</f>
        <v/>
      </c>
      <c r="X93" t="str">
        <f>IF(RESPOSTAS!Y93="","",IF(UPPER(RESPOSTAS!Y93)=INDEX(GABARITO!$C:$C,MATCH(TEXT(VALUE(RIGHT($X$1,2)),"00")&amp;"|"&amp;IF(AND(VALUE(RIGHT($X$1,2))&gt;=57,VALUE(RIGHT($X$1,2))&lt;=63),$D93,"COMUM"),GABARITO!$D:$D,0)),1,0))</f>
        <v/>
      </c>
      <c r="Y93" t="str">
        <f>IF(RESPOSTAS!Z93="","",IF(UPPER(RESPOSTAS!Z93)=INDEX(GABARITO!$C:$C,MATCH(TEXT(VALUE(RIGHT($Y$1,2)),"00")&amp;"|"&amp;IF(AND(VALUE(RIGHT($Y$1,2))&gt;=57,VALUE(RIGHT($Y$1,2))&lt;=63),$D93,"COMUM"),GABARITO!$D:$D,0)),1,0))</f>
        <v/>
      </c>
      <c r="Z93" t="str">
        <f>IF(RESPOSTAS!AA93="","",IF(UPPER(RESPOSTAS!AA93)=INDEX(GABARITO!$C:$C,MATCH(TEXT(VALUE(RIGHT($Z$1,2)),"00")&amp;"|"&amp;IF(AND(VALUE(RIGHT($Z$1,2))&gt;=57,VALUE(RIGHT($Z$1,2))&lt;=63),$D93,"COMUM"),GABARITO!$D:$D,0)),1,0))</f>
        <v/>
      </c>
      <c r="AA93" t="str">
        <f>IF(RESPOSTAS!AB93="","",IF(UPPER(RESPOSTAS!AB93)=INDEX(GABARITO!$C:$C,MATCH(TEXT(VALUE(RIGHT($AA$1,2)),"00")&amp;"|"&amp;IF(AND(VALUE(RIGHT($AA$1,2))&gt;=57,VALUE(RIGHT($AA$1,2))&lt;=63),$D93,"COMUM"),GABARITO!$D:$D,0)),1,0))</f>
        <v/>
      </c>
      <c r="AB93" t="str">
        <f>IF(RESPOSTAS!AC93="","",IF(UPPER(RESPOSTAS!AC93)=INDEX(GABARITO!$C:$C,MATCH(TEXT(VALUE(RIGHT($AB$1,2)),"00")&amp;"|"&amp;IF(AND(VALUE(RIGHT($AB$1,2))&gt;=57,VALUE(RIGHT($AB$1,2))&lt;=63),$D93,"COMUM"),GABARITO!$D:$D,0)),1,0))</f>
        <v/>
      </c>
      <c r="AC93" t="str">
        <f>IF(RESPOSTAS!AD93="","",IF(UPPER(RESPOSTAS!AD93)=INDEX(GABARITO!$C:$C,MATCH(TEXT(VALUE(RIGHT($AC$1,2)),"00")&amp;"|"&amp;IF(AND(VALUE(RIGHT($AC$1,2))&gt;=57,VALUE(RIGHT($AC$1,2))&lt;=63),$D93,"COMUM"),GABARITO!$D:$D,0)),1,0))</f>
        <v/>
      </c>
      <c r="AD93" t="str">
        <f>IF(RESPOSTAS!AE93="","",IF(UPPER(RESPOSTAS!AE93)=INDEX(GABARITO!$C:$C,MATCH(TEXT(VALUE(RIGHT($AD$1,2)),"00")&amp;"|"&amp;IF(AND(VALUE(RIGHT($AD$1,2))&gt;=57,VALUE(RIGHT($AD$1,2))&lt;=63),$D93,"COMUM"),GABARITO!$D:$D,0)),1,0))</f>
        <v/>
      </c>
      <c r="AE93" t="str">
        <f>IF(RESPOSTAS!AF93="","",IF(UPPER(RESPOSTAS!AF93)=INDEX(GABARITO!$C:$C,MATCH(TEXT(VALUE(RIGHT($AE$1,2)),"00")&amp;"|"&amp;IF(AND(VALUE(RIGHT($AE$1,2))&gt;=57,VALUE(RIGHT($AE$1,2))&lt;=63),$D93,"COMUM"),GABARITO!$D:$D,0)),1,0))</f>
        <v/>
      </c>
      <c r="AF93" t="str">
        <f>IF(RESPOSTAS!AG93="","",IF(UPPER(RESPOSTAS!AG93)=INDEX(GABARITO!$C:$C,MATCH(TEXT(VALUE(RIGHT($AF$1,2)),"00")&amp;"|"&amp;IF(AND(VALUE(RIGHT($AF$1,2))&gt;=57,VALUE(RIGHT($AF$1,2))&lt;=63),$D93,"COMUM"),GABARITO!$D:$D,0)),1,0))</f>
        <v/>
      </c>
      <c r="AG93" t="str">
        <f>IF(RESPOSTAS!AH93="","",IF(UPPER(RESPOSTAS!AH93)=INDEX(GABARITO!$C:$C,MATCH(TEXT(VALUE(RIGHT($AG$1,2)),"00")&amp;"|"&amp;IF(AND(VALUE(RIGHT($AG$1,2))&gt;=57,VALUE(RIGHT($AG$1,2))&lt;=63),$D93,"COMUM"),GABARITO!$D:$D,0)),1,0))</f>
        <v/>
      </c>
      <c r="AH93" t="str">
        <f>IF(RESPOSTAS!AI93="","",IF(UPPER(RESPOSTAS!AI93)=INDEX(GABARITO!$C:$C,MATCH(TEXT(VALUE(RIGHT($AH$1,2)),"00")&amp;"|"&amp;IF(AND(VALUE(RIGHT($AH$1,2))&gt;=57,VALUE(RIGHT($AH$1,2))&lt;=63),$D93,"COMUM"),GABARITO!$D:$D,0)),1,0))</f>
        <v/>
      </c>
      <c r="AI93" t="str">
        <f>IF(RESPOSTAS!AJ93="","",IF(UPPER(RESPOSTAS!AJ93)=INDEX(GABARITO!$C:$C,MATCH(TEXT(VALUE(RIGHT($AI$1,2)),"00")&amp;"|"&amp;IF(AND(VALUE(RIGHT($AI$1,2))&gt;=57,VALUE(RIGHT($AI$1,2))&lt;=63),$D93,"COMUM"),GABARITO!$D:$D,0)),1,0))</f>
        <v/>
      </c>
      <c r="AJ93" t="str">
        <f>IF(RESPOSTAS!AK93="","",IF(UPPER(RESPOSTAS!AK93)=INDEX(GABARITO!$C:$C,MATCH(TEXT(VALUE(RIGHT($AJ$1,2)),"00")&amp;"|"&amp;IF(AND(VALUE(RIGHT($AJ$1,2))&gt;=57,VALUE(RIGHT($AJ$1,2))&lt;=63),$D93,"COMUM"),GABARITO!$D:$D,0)),1,0))</f>
        <v/>
      </c>
      <c r="AK93" t="str">
        <f>IF(RESPOSTAS!AL93="","",IF(UPPER(RESPOSTAS!AL93)=INDEX(GABARITO!$C:$C,MATCH(TEXT(VALUE(RIGHT($AK$1,2)),"00")&amp;"|"&amp;IF(AND(VALUE(RIGHT($AK$1,2))&gt;=57,VALUE(RIGHT($AK$1,2))&lt;=63),$D93,"COMUM"),GABARITO!$D:$D,0)),1,0))</f>
        <v/>
      </c>
      <c r="AL93" t="str">
        <f>IF(RESPOSTAS!AM93="","",IF(UPPER(RESPOSTAS!AM93)=INDEX(GABARITO!$C:$C,MATCH(TEXT(VALUE(RIGHT($AL$1,2)),"00")&amp;"|"&amp;IF(AND(VALUE(RIGHT($AL$1,2))&gt;=57,VALUE(RIGHT($AL$1,2))&lt;=63),$D93,"COMUM"),GABARITO!$D:$D,0)),1,0))</f>
        <v/>
      </c>
      <c r="AM93" t="str">
        <f>IF(RESPOSTAS!AN93="","",IF(UPPER(RESPOSTAS!AN93)=INDEX(GABARITO!$C:$C,MATCH(TEXT(VALUE(RIGHT($AM$1,2)),"00")&amp;"|"&amp;IF(AND(VALUE(RIGHT($AM$1,2))&gt;=57,VALUE(RIGHT($AM$1,2))&lt;=63),$D93,"COMUM"),GABARITO!$D:$D,0)),1,0))</f>
        <v/>
      </c>
      <c r="AN93" t="str">
        <f>IF(RESPOSTAS!AO93="","",IF(UPPER(RESPOSTAS!AO93)=INDEX(GABARITO!$C:$C,MATCH(TEXT(VALUE(RIGHT($AN$1,2)),"00")&amp;"|"&amp;IF(AND(VALUE(RIGHT($AN$1,2))&gt;=57,VALUE(RIGHT($AN$1,2))&lt;=63),$D93,"COMUM"),GABARITO!$D:$D,0)),1,0))</f>
        <v/>
      </c>
      <c r="AO93" t="str">
        <f>IF(RESPOSTAS!AP93="","",IF(UPPER(RESPOSTAS!AP93)=INDEX(GABARITO!$C:$C,MATCH(TEXT(VALUE(RIGHT($AO$1,2)),"00")&amp;"|"&amp;IF(AND(VALUE(RIGHT($AO$1,2))&gt;=57,VALUE(RIGHT($AO$1,2))&lt;=63),$D93,"COMUM"),GABARITO!$D:$D,0)),1,0))</f>
        <v/>
      </c>
      <c r="AP93" t="str">
        <f>IF(RESPOSTAS!AQ93="","",IF(UPPER(RESPOSTAS!AQ93)=INDEX(GABARITO!$C:$C,MATCH(TEXT(VALUE(RIGHT($AP$1,2)),"00")&amp;"|"&amp;IF(AND(VALUE(RIGHT($AP$1,2))&gt;=57,VALUE(RIGHT($AP$1,2))&lt;=63),$D93,"COMUM"),GABARITO!$D:$D,0)),1,0))</f>
        <v/>
      </c>
      <c r="AQ93" t="str">
        <f>IF(RESPOSTAS!AR93="","",IF(UPPER(RESPOSTAS!AR93)=INDEX(GABARITO!$C:$C,MATCH(TEXT(VALUE(RIGHT($AQ$1,2)),"00")&amp;"|"&amp;IF(AND(VALUE(RIGHT($AQ$1,2))&gt;=57,VALUE(RIGHT($AQ$1,2))&lt;=63),$D93,"COMUM"),GABARITO!$D:$D,0)),1,0))</f>
        <v/>
      </c>
      <c r="AR93" t="str">
        <f>IF(RESPOSTAS!AS93="","",IF(UPPER(RESPOSTAS!AS93)=INDEX(GABARITO!$C:$C,MATCH(TEXT(VALUE(RIGHT($AR$1,2)),"00")&amp;"|"&amp;IF(AND(VALUE(RIGHT($AR$1,2))&gt;=57,VALUE(RIGHT($AR$1,2))&lt;=63),$D93,"COMUM"),GABARITO!$D:$D,0)),1,0))</f>
        <v/>
      </c>
      <c r="AS93" t="str">
        <f>IF(RESPOSTAS!AT93="","",IF(UPPER(RESPOSTAS!AT93)=INDEX(GABARITO!$C:$C,MATCH(TEXT(VALUE(RIGHT($AS$1,2)),"00")&amp;"|"&amp;IF(AND(VALUE(RIGHT($AS$1,2))&gt;=57,VALUE(RIGHT($AS$1,2))&lt;=63),$D93,"COMUM"),GABARITO!$D:$D,0)),1,0))</f>
        <v/>
      </c>
      <c r="AT93" t="str">
        <f>IF(RESPOSTAS!AU93="","",IF(UPPER(RESPOSTAS!AU93)=INDEX(GABARITO!$C:$C,MATCH(TEXT(VALUE(RIGHT($AT$1,2)),"00")&amp;"|"&amp;IF(AND(VALUE(RIGHT($AT$1,2))&gt;=57,VALUE(RIGHT($AT$1,2))&lt;=63),$D93,"COMUM"),GABARITO!$D:$D,0)),1,0))</f>
        <v/>
      </c>
      <c r="AU93" t="str">
        <f>IF(RESPOSTAS!AV93="","",IF(UPPER(RESPOSTAS!AV93)=INDEX(GABARITO!$C:$C,MATCH(TEXT(VALUE(RIGHT($AU$1,2)),"00")&amp;"|"&amp;IF(AND(VALUE(RIGHT($AU$1,2))&gt;=57,VALUE(RIGHT($AU$1,2))&lt;=63),$D93,"COMUM"),GABARITO!$D:$D,0)),1,0))</f>
        <v/>
      </c>
      <c r="AV93" t="str">
        <f>IF(RESPOSTAS!AW93="","",IF(UPPER(RESPOSTAS!AW93)=INDEX(GABARITO!$C:$C,MATCH(TEXT(VALUE(RIGHT($AV$1,2)),"00")&amp;"|"&amp;IF(AND(VALUE(RIGHT($AV$1,2))&gt;=57,VALUE(RIGHT($AV$1,2))&lt;=63),$D93,"COMUM"),GABARITO!$D:$D,0)),1,0))</f>
        <v/>
      </c>
      <c r="AW93" t="str">
        <f>IF(RESPOSTAS!AX93="","",IF(UPPER(RESPOSTAS!AX93)=INDEX(GABARITO!$C:$C,MATCH(TEXT(VALUE(RIGHT($AW$1,2)),"00")&amp;"|"&amp;IF(AND(VALUE(RIGHT($AW$1,2))&gt;=57,VALUE(RIGHT($AW$1,2))&lt;=63),$D93,"COMUM"),GABARITO!$D:$D,0)),1,0))</f>
        <v/>
      </c>
      <c r="AX93" t="str">
        <f>IF(RESPOSTAS!AY93="","",IF(UPPER(RESPOSTAS!AY93)=INDEX(GABARITO!$C:$C,MATCH(TEXT(VALUE(RIGHT($AX$1,2)),"00")&amp;"|"&amp;IF(AND(VALUE(RIGHT($AX$1,2))&gt;=57,VALUE(RIGHT($AX$1,2))&lt;=63),$D93,"COMUM"),GABARITO!$D:$D,0)),1,0))</f>
        <v/>
      </c>
      <c r="AY93" t="str">
        <f>IF(RESPOSTAS!AZ93="","",IF(UPPER(RESPOSTAS!AZ93)=INDEX(GABARITO!$C:$C,MATCH(TEXT(VALUE(RIGHT($AY$1,2)),"00")&amp;"|"&amp;IF(AND(VALUE(RIGHT($AY$1,2))&gt;=57,VALUE(RIGHT($AY$1,2))&lt;=63),$D93,"COMUM"),GABARITO!$D:$D,0)),1,0))</f>
        <v/>
      </c>
      <c r="AZ93" t="str">
        <f>IF(RESPOSTAS!BA93="","",IF(UPPER(RESPOSTAS!BA93)=INDEX(GABARITO!$C:$C,MATCH(TEXT(VALUE(RIGHT($AZ$1,2)),"00")&amp;"|"&amp;IF(AND(VALUE(RIGHT($AZ$1,2))&gt;=57,VALUE(RIGHT($AZ$1,2))&lt;=63),$D93,"COMUM"),GABARITO!$D:$D,0)),1,0))</f>
        <v/>
      </c>
      <c r="BA93" t="str">
        <f>IF(RESPOSTAS!BB93="","",IF(UPPER(RESPOSTAS!BB93)=INDEX(GABARITO!$C:$C,MATCH(TEXT(VALUE(RIGHT($BA$1,2)),"00")&amp;"|"&amp;IF(AND(VALUE(RIGHT($BA$1,2))&gt;=57,VALUE(RIGHT($BA$1,2))&lt;=63),$D93,"COMUM"),GABARITO!$D:$D,0)),1,0))</f>
        <v/>
      </c>
      <c r="BB93" t="str">
        <f>IF(RESPOSTAS!BC93="","",IF(UPPER(RESPOSTAS!BC93)=INDEX(GABARITO!$C:$C,MATCH(TEXT(VALUE(RIGHT($BB$1,2)),"00")&amp;"|"&amp;IF(AND(VALUE(RIGHT($BB$1,2))&gt;=57,VALUE(RIGHT($BB$1,2))&lt;=63),$D93,"COMUM"),GABARITO!$D:$D,0)),1,0))</f>
        <v/>
      </c>
      <c r="BC93" t="str">
        <f>IF(RESPOSTAS!BD93="","",IF(UPPER(RESPOSTAS!BD93)=INDEX(GABARITO!$C:$C,MATCH(TEXT(VALUE(RIGHT($BC$1,2)),"00")&amp;"|"&amp;IF(AND(VALUE(RIGHT($BC$1,2))&gt;=57,VALUE(RIGHT($BC$1,2))&lt;=63),$D93,"COMUM"),GABARITO!$D:$D,0)),1,0))</f>
        <v/>
      </c>
      <c r="BD93" t="str">
        <f>IF(RESPOSTAS!BE93="","",IF(UPPER(RESPOSTAS!BE93)=INDEX(GABARITO!$C:$C,MATCH(TEXT(VALUE(RIGHT($BD$1,2)),"00")&amp;"|"&amp;IF(AND(VALUE(RIGHT($BD$1,2))&gt;=57,VALUE(RIGHT($BD$1,2))&lt;=63),$D93,"COMUM"),GABARITO!$D:$D,0)),1,0))</f>
        <v/>
      </c>
      <c r="BE93" t="str">
        <f>IF(RESPOSTAS!BF93="","",IF(UPPER(RESPOSTAS!BF93)=INDEX(GABARITO!$C:$C,MATCH(TEXT(VALUE(RIGHT($BE$1,2)),"00")&amp;"|"&amp;IF(AND(VALUE(RIGHT($BE$1,2))&gt;=57,VALUE(RIGHT($BE$1,2))&lt;=63),$D93,"COMUM"),GABARITO!$D:$D,0)),1,0))</f>
        <v/>
      </c>
      <c r="BF93" t="str">
        <f>IF(RESPOSTAS!BG93="","",IF(UPPER(RESPOSTAS!BG93)=INDEX(GABARITO!$C:$C,MATCH(TEXT(VALUE(RIGHT($BF$1,2)),"00")&amp;"|"&amp;IF(AND(VALUE(RIGHT($BF$1,2))&gt;=57,VALUE(RIGHT($BF$1,2))&lt;=63),$D93,"COMUM"),GABARITO!$D:$D,0)),1,0))</f>
        <v/>
      </c>
      <c r="BG93" t="str">
        <f>IF(RESPOSTAS!BH93="","",IF(UPPER(RESPOSTAS!BH93)=INDEX(GABARITO!$C:$C,MATCH(TEXT(VALUE(RIGHT($BG$1,2)),"00")&amp;"|"&amp;IF(AND(VALUE(RIGHT($BG$1,2))&gt;=57,VALUE(RIGHT($BG$1,2))&lt;=63),$D93,"COMUM"),GABARITO!$D:$D,0)),1,0))</f>
        <v/>
      </c>
      <c r="BH93" t="str">
        <f>IF(RESPOSTAS!BI93="","",IF(UPPER(RESPOSTAS!BI93)=INDEX(GABARITO!$C:$C,MATCH(TEXT(VALUE(RIGHT($BH$1,2)),"00")&amp;"|"&amp;IF(AND(VALUE(RIGHT($BH$1,2))&gt;=57,VALUE(RIGHT($BH$1,2))&lt;=63),$D93,"COMUM"),GABARITO!$D:$D,0)),1,0))</f>
        <v/>
      </c>
      <c r="BI93" t="str">
        <f>IF(RESPOSTAS!BJ93="","",IF(UPPER(RESPOSTAS!BJ93)=INDEX(GABARITO!$C:$C,MATCH(TEXT(VALUE(RIGHT($BI$1,2)),"00")&amp;"|"&amp;IF(AND(VALUE(RIGHT($BI$1,2))&gt;=57,VALUE(RIGHT($BI$1,2))&lt;=63),$D93,"COMUM"),GABARITO!$D:$D,0)),1,0))</f>
        <v/>
      </c>
      <c r="BJ93" t="str">
        <f>IF(RESPOSTAS!BK93="","",IF(UPPER(RESPOSTAS!BK93)=INDEX(GABARITO!$C:$C,MATCH(TEXT(VALUE(RIGHT($BJ$1,2)),"00")&amp;"|"&amp;IF(AND(VALUE(RIGHT($BJ$1,2))&gt;=57,VALUE(RIGHT($BJ$1,2))&lt;=63),$D93,"COMUM"),GABARITO!$D:$D,0)),1,0))</f>
        <v/>
      </c>
      <c r="BK93" t="str">
        <f>IF(RESPOSTAS!BL93="","",IF(UPPER(RESPOSTAS!BL93)=INDEX(GABARITO!$C:$C,MATCH(TEXT(VALUE(RIGHT($BK$1,2)),"00")&amp;"|"&amp;IF(AND(VALUE(RIGHT($BK$1,2))&gt;=57,VALUE(RIGHT($BK$1,2))&lt;=63),$D93,"COMUM"),GABARITO!$D:$D,0)),1,0))</f>
        <v/>
      </c>
      <c r="BL93" t="str">
        <f>IF(RESPOSTAS!BM93="","",IF(UPPER(RESPOSTAS!BM93)=INDEX(GABARITO!$C:$C,MATCH(TEXT(VALUE(RIGHT($BL$1,2)),"00")&amp;"|"&amp;IF(AND(VALUE(RIGHT($BL$1,2))&gt;=57,VALUE(RIGHT($BL$1,2))&lt;=63),$D93,"COMUM"),GABARITO!$D:$D,0)),1,0))</f>
        <v/>
      </c>
      <c r="BM93" t="str">
        <f>IF(RESPOSTAS!BN93="","",IF(UPPER(RESPOSTAS!BN93)=INDEX(GABARITO!$C:$C,MATCH(TEXT(VALUE(RIGHT($BM$1,2)),"00")&amp;"|"&amp;IF(AND(VALUE(RIGHT($BM$1,2))&gt;=57,VALUE(RIGHT($BM$1,2))&lt;=63),$D93,"COMUM"),GABARITO!$D:$D,0)),1,0))</f>
        <v/>
      </c>
      <c r="BN93" t="str">
        <f>IF(RESPOSTAS!BO93="","",IF(UPPER(RESPOSTAS!BO93)=INDEX(GABARITO!$C:$C,MATCH(TEXT(VALUE(RIGHT($BN$1,2)),"00")&amp;"|"&amp;IF(AND(VALUE(RIGHT($BN$1,2))&gt;=57,VALUE(RIGHT($BN$1,2))&lt;=63),$D93,"COMUM"),GABARITO!$D:$D,0)),1,0))</f>
        <v/>
      </c>
      <c r="BO93" t="str">
        <f>IF(RESPOSTAS!BP93="","",IF(UPPER(RESPOSTAS!BP93)=INDEX(GABARITO!$C:$C,MATCH(TEXT(VALUE(RIGHT($BO$1,2)),"00")&amp;"|"&amp;IF(AND(VALUE(RIGHT($BO$1,2))&gt;=57,VALUE(RIGHT($BO$1,2))&lt;=63),$D93,"COMUM"),GABARITO!$D:$D,0)),1,0))</f>
        <v/>
      </c>
      <c r="BP93">
        <f>COUNTIF(RESPOSTAS!F93:BP93,"&lt;&gt;")</f>
        <v>0</v>
      </c>
      <c r="BQ93" t="str">
        <f t="shared" si="12"/>
        <v/>
      </c>
      <c r="BR93" s="10" t="str">
        <f t="shared" si="13"/>
        <v/>
      </c>
      <c r="BT93" s="11" t="str">
        <f t="shared" si="15"/>
        <v/>
      </c>
      <c r="BU93" s="11" t="str">
        <f t="shared" si="16"/>
        <v/>
      </c>
      <c r="BV93" s="11" t="str">
        <f t="shared" si="17"/>
        <v/>
      </c>
      <c r="BW93" s="11" t="str">
        <f t="shared" si="18"/>
        <v/>
      </c>
      <c r="BX93" s="11" t="str">
        <f t="shared" si="19"/>
        <v/>
      </c>
      <c r="BY93" s="11" t="str">
        <f t="shared" si="20"/>
        <v/>
      </c>
      <c r="BZ93" s="3" t="str">
        <f t="shared" si="14"/>
        <v/>
      </c>
      <c r="CA93" s="3" t="e">
        <f t="shared" si="11"/>
        <v>#VALUE!</v>
      </c>
    </row>
    <row r="94" spans="1:79" x14ac:dyDescent="0.25">
      <c r="A94" t="str">
        <f>IF(RESPOSTAS!A94="","",RESPOSTAS!A94)</f>
        <v/>
      </c>
      <c r="B94" t="str">
        <f>IF(RESPOSTAS!C94="","",RESPOSTAS!C94)</f>
        <v/>
      </c>
      <c r="C94" t="str">
        <f>IF(RESPOSTAS!D94="","",RESPOSTAS!D94)</f>
        <v/>
      </c>
      <c r="D94" t="str">
        <f>IF(RESPOSTAS!E94="","",RESPOSTAS!E94)</f>
        <v/>
      </c>
      <c r="E94" t="str">
        <f>IF(RESPOSTAS!F94="","",IF(UPPER(RESPOSTAS!F94)=INDEX(GABARITO!$C:$C,MATCH(TEXT(VALUE(RIGHT($E$1,2)),"00")&amp;"|"&amp;IF(AND(VALUE(RIGHT($E$1,2))&gt;=57,VALUE(RIGHT($E$1,2))&lt;=63),$D94,"COMUM"),GABARITO!$D:$D,0)),1,0))</f>
        <v/>
      </c>
      <c r="F94" t="str">
        <f>IF(RESPOSTAS!G94="","",IF(UPPER(RESPOSTAS!G94)=INDEX(GABARITO!$C:$C,MATCH(TEXT(VALUE(RIGHT($F$1,2)),"00")&amp;"|"&amp;IF(AND(VALUE(RIGHT($F$1,2))&gt;=57,VALUE(RIGHT($F$1,2))&lt;=63),$D94,"COMUM"),GABARITO!$D:$D,0)),1,0))</f>
        <v/>
      </c>
      <c r="G94" t="str">
        <f>IF(RESPOSTAS!H94="","",IF(UPPER(RESPOSTAS!H94)=INDEX(GABARITO!$C:$C,MATCH(TEXT(VALUE(RIGHT($G$1,2)),"00")&amp;"|"&amp;IF(AND(VALUE(RIGHT($G$1,2))&gt;=57,VALUE(RIGHT($G$1,2))&lt;=63),$D94,"COMUM"),GABARITO!$D:$D,0)),1,0))</f>
        <v/>
      </c>
      <c r="H94" t="str">
        <f>IF(RESPOSTAS!I94="","",IF(UPPER(RESPOSTAS!I94)=INDEX(GABARITO!$C:$C,MATCH(TEXT(VALUE(RIGHT($H$1,2)),"00")&amp;"|"&amp;IF(AND(VALUE(RIGHT($H$1,2))&gt;=57,VALUE(RIGHT($H$1,2))&lt;=63),$D94,"COMUM"),GABARITO!$D:$D,0)),1,0))</f>
        <v/>
      </c>
      <c r="I94" t="str">
        <f>IF(RESPOSTAS!J94="","",IF(UPPER(RESPOSTAS!J94)=INDEX(GABARITO!$C:$C,MATCH(TEXT(VALUE(RIGHT($I$1,2)),"00")&amp;"|"&amp;IF(AND(VALUE(RIGHT($I$1,2))&gt;=57,VALUE(RIGHT($I$1,2))&lt;=63),$D94,"COMUM"),GABARITO!$D:$D,0)),1,0))</f>
        <v/>
      </c>
      <c r="J94" t="str">
        <f>IF(RESPOSTAS!K94="","",IF(UPPER(RESPOSTAS!K94)=INDEX(GABARITO!$C:$C,MATCH(TEXT(VALUE(RIGHT($J$1,2)),"00")&amp;"|"&amp;IF(AND(VALUE(RIGHT($J$1,2))&gt;=57,VALUE(RIGHT($J$1,2))&lt;=63),$D94,"COMUM"),GABARITO!$D:$D,0)),1,0))</f>
        <v/>
      </c>
      <c r="K94" t="str">
        <f>IF(RESPOSTAS!L94="","",IF(UPPER(RESPOSTAS!L94)=INDEX(GABARITO!$C:$C,MATCH(TEXT(VALUE(RIGHT($K$1,2)),"00")&amp;"|"&amp;IF(AND(VALUE(RIGHT($K$1,2))&gt;=57,VALUE(RIGHT($K$1,2))&lt;=63),$D94,"COMUM"),GABARITO!$D:$D,0)),1,0))</f>
        <v/>
      </c>
      <c r="L94" t="str">
        <f>IF(RESPOSTAS!M94="","",IF(UPPER(RESPOSTAS!M94)=INDEX(GABARITO!$C:$C,MATCH(TEXT(VALUE(RIGHT($L$1,2)),"00")&amp;"|"&amp;IF(AND(VALUE(RIGHT($L$1,2))&gt;=57,VALUE(RIGHT($L$1,2))&lt;=63),$D94,"COMUM"),GABARITO!$D:$D,0)),1,0))</f>
        <v/>
      </c>
      <c r="M94" t="str">
        <f>IF(RESPOSTAS!N94="","",IF(UPPER(RESPOSTAS!N94)=INDEX(GABARITO!$C:$C,MATCH(TEXT(VALUE(RIGHT($M$1,2)),"00")&amp;"|"&amp;IF(AND(VALUE(RIGHT($M$1,2))&gt;=57,VALUE(RIGHT($M$1,2))&lt;=63),$D94,"COMUM"),GABARITO!$D:$D,0)),1,0))</f>
        <v/>
      </c>
      <c r="N94" t="str">
        <f>IF(RESPOSTAS!O94="","",IF(UPPER(RESPOSTAS!O94)=INDEX(GABARITO!$C:$C,MATCH(TEXT(VALUE(RIGHT($E$1,2)),"00")&amp;"|"&amp;IF(AND(VALUE(RIGHT($E$1,2))&gt;=57,VALUE(RIGHT($E$1,2))&lt;=63),$D94,"COMUM"),GABARITO!$D:$D,0)),1,0))</f>
        <v/>
      </c>
      <c r="O94" t="str">
        <f>IF(RESPOSTAS!P94="","",IF(UPPER(RESPOSTAS!P94)=INDEX(GABARITO!$C:$C,MATCH(TEXT(VALUE(RIGHT($O$1,2)),"00")&amp;"|"&amp;IF(AND(VALUE(RIGHT($O$1,2))&gt;=57,VALUE(RIGHT($O$1,2))&lt;=63),$D94,"COMUM"),GABARITO!$D:$D,0)),1,0))</f>
        <v/>
      </c>
      <c r="P94" t="str">
        <f>IF(RESPOSTAS!Q94="","",IF(UPPER(RESPOSTAS!Q94)=INDEX(GABARITO!$C:$C,MATCH(TEXT(VALUE(RIGHT($P$1,2)),"00")&amp;"|"&amp;IF(AND(VALUE(RIGHT($P$1,2))&gt;=57,VALUE(RIGHT($P$1,2))&lt;=63),$D94,"COMUM"),GABARITO!$D:$D,0)),1,0))</f>
        <v/>
      </c>
      <c r="Q94" t="str">
        <f>IF(RESPOSTAS!R94="","",IF(UPPER(RESPOSTAS!R94)=INDEX(GABARITO!$C:$C,MATCH(TEXT(VALUE(RIGHT($Q$1,2)),"00")&amp;"|"&amp;IF(AND(VALUE(RIGHT($Q$1,2))&gt;=57,VALUE(RIGHT($Q$1,2))&lt;=63),$D94,"COMUM"),GABARITO!$D:$D,0)),1,0))</f>
        <v/>
      </c>
      <c r="R94" t="str">
        <f>IF(RESPOSTAS!S94="","",IF(UPPER(RESPOSTAS!S94)=INDEX(GABARITO!$C:$C,MATCH(TEXT(VALUE(RIGHT($R$1,2)),"00")&amp;"|"&amp;IF(AND(VALUE(RIGHT($R$1,2))&gt;=57,VALUE(RIGHT($R$1,2))&lt;=63),$D94,"COMUM"),GABARITO!$D:$D,0)),1,0))</f>
        <v/>
      </c>
      <c r="S94" t="str">
        <f>IF(RESPOSTAS!T94="","",IF(UPPER(RESPOSTAS!T94)=INDEX(GABARITO!$C:$C,MATCH(TEXT(VALUE(RIGHT($S$1,2)),"00")&amp;"|"&amp;IF(AND(VALUE(RIGHT($S$1,2))&gt;=57,VALUE(RIGHT($S$1,2))&lt;=63),$D94,"COMUM"),GABARITO!$D:$D,0)),1,0))</f>
        <v/>
      </c>
      <c r="T94" t="str">
        <f>IF(RESPOSTAS!U94="","",IF(UPPER(RESPOSTAS!U94)=INDEX(GABARITO!$C:$C,MATCH(TEXT(VALUE(RIGHT($T$1,2)),"00")&amp;"|"&amp;IF(AND(VALUE(RIGHT($T$1,2))&gt;=57,VALUE(RIGHT($T$1,2))&lt;=63),$D94,"COMUM"),GABARITO!$D:$D,0)),1,0))</f>
        <v/>
      </c>
      <c r="U94" t="str">
        <f>IF(RESPOSTAS!V94="","",IF(UPPER(RESPOSTAS!V94)=INDEX(GABARITO!$C:$C,MATCH(TEXT(VALUE(RIGHT($U$1,2)),"00")&amp;"|"&amp;IF(AND(VALUE(RIGHT($U$1,2))&gt;=57,VALUE(RIGHT($U$1,2))&lt;=63),$D94,"COMUM"),GABARITO!$D:$D,0)),1,0))</f>
        <v/>
      </c>
      <c r="V94" t="str">
        <f>IF(RESPOSTAS!W94="","",IF(UPPER(RESPOSTAS!W94)=INDEX(GABARITO!$C:$C,MATCH(TEXT(VALUE(RIGHT($E$1,2)),"00")&amp;"|"&amp;IF(AND(VALUE(RIGHT($E$1,2))&gt;=57,VALUE(RIGHT($E$1,2))&lt;=63),$D94,"COMUM"),GABARITO!$D:$D,0)),1,0))</f>
        <v/>
      </c>
      <c r="W94" t="str">
        <f>IF(RESPOSTAS!X94="","",IF(UPPER(RESPOSTAS!X94)=INDEX(GABARITO!$C:$C,MATCH(TEXT(VALUE(RIGHT($W$1,2)),"00")&amp;"|"&amp;IF(AND(VALUE(RIGHT($W$1,2))&gt;=57,VALUE(RIGHT($W$1,2))&lt;=63),$D94,"COMUM"),GABARITO!$D:$D,0)),1,0))</f>
        <v/>
      </c>
      <c r="X94" t="str">
        <f>IF(RESPOSTAS!Y94="","",IF(UPPER(RESPOSTAS!Y94)=INDEX(GABARITO!$C:$C,MATCH(TEXT(VALUE(RIGHT($X$1,2)),"00")&amp;"|"&amp;IF(AND(VALUE(RIGHT($X$1,2))&gt;=57,VALUE(RIGHT($X$1,2))&lt;=63),$D94,"COMUM"),GABARITO!$D:$D,0)),1,0))</f>
        <v/>
      </c>
      <c r="Y94" t="str">
        <f>IF(RESPOSTAS!Z94="","",IF(UPPER(RESPOSTAS!Z94)=INDEX(GABARITO!$C:$C,MATCH(TEXT(VALUE(RIGHT($Y$1,2)),"00")&amp;"|"&amp;IF(AND(VALUE(RIGHT($Y$1,2))&gt;=57,VALUE(RIGHT($Y$1,2))&lt;=63),$D94,"COMUM"),GABARITO!$D:$D,0)),1,0))</f>
        <v/>
      </c>
      <c r="Z94" t="str">
        <f>IF(RESPOSTAS!AA94="","",IF(UPPER(RESPOSTAS!AA94)=INDEX(GABARITO!$C:$C,MATCH(TEXT(VALUE(RIGHT($Z$1,2)),"00")&amp;"|"&amp;IF(AND(VALUE(RIGHT($Z$1,2))&gt;=57,VALUE(RIGHT($Z$1,2))&lt;=63),$D94,"COMUM"),GABARITO!$D:$D,0)),1,0))</f>
        <v/>
      </c>
      <c r="AA94" t="str">
        <f>IF(RESPOSTAS!AB94="","",IF(UPPER(RESPOSTAS!AB94)=INDEX(GABARITO!$C:$C,MATCH(TEXT(VALUE(RIGHT($AA$1,2)),"00")&amp;"|"&amp;IF(AND(VALUE(RIGHT($AA$1,2))&gt;=57,VALUE(RIGHT($AA$1,2))&lt;=63),$D94,"COMUM"),GABARITO!$D:$D,0)),1,0))</f>
        <v/>
      </c>
      <c r="AB94" t="str">
        <f>IF(RESPOSTAS!AC94="","",IF(UPPER(RESPOSTAS!AC94)=INDEX(GABARITO!$C:$C,MATCH(TEXT(VALUE(RIGHT($AB$1,2)),"00")&amp;"|"&amp;IF(AND(VALUE(RIGHT($AB$1,2))&gt;=57,VALUE(RIGHT($AB$1,2))&lt;=63),$D94,"COMUM"),GABARITO!$D:$D,0)),1,0))</f>
        <v/>
      </c>
      <c r="AC94" t="str">
        <f>IF(RESPOSTAS!AD94="","",IF(UPPER(RESPOSTAS!AD94)=INDEX(GABARITO!$C:$C,MATCH(TEXT(VALUE(RIGHT($AC$1,2)),"00")&amp;"|"&amp;IF(AND(VALUE(RIGHT($AC$1,2))&gt;=57,VALUE(RIGHT($AC$1,2))&lt;=63),$D94,"COMUM"),GABARITO!$D:$D,0)),1,0))</f>
        <v/>
      </c>
      <c r="AD94" t="str">
        <f>IF(RESPOSTAS!AE94="","",IF(UPPER(RESPOSTAS!AE94)=INDEX(GABARITO!$C:$C,MATCH(TEXT(VALUE(RIGHT($AD$1,2)),"00")&amp;"|"&amp;IF(AND(VALUE(RIGHT($AD$1,2))&gt;=57,VALUE(RIGHT($AD$1,2))&lt;=63),$D94,"COMUM"),GABARITO!$D:$D,0)),1,0))</f>
        <v/>
      </c>
      <c r="AE94" t="str">
        <f>IF(RESPOSTAS!AF94="","",IF(UPPER(RESPOSTAS!AF94)=INDEX(GABARITO!$C:$C,MATCH(TEXT(VALUE(RIGHT($AE$1,2)),"00")&amp;"|"&amp;IF(AND(VALUE(RIGHT($AE$1,2))&gt;=57,VALUE(RIGHT($AE$1,2))&lt;=63),$D94,"COMUM"),GABARITO!$D:$D,0)),1,0))</f>
        <v/>
      </c>
      <c r="AF94" t="str">
        <f>IF(RESPOSTAS!AG94="","",IF(UPPER(RESPOSTAS!AG94)=INDEX(GABARITO!$C:$C,MATCH(TEXT(VALUE(RIGHT($AF$1,2)),"00")&amp;"|"&amp;IF(AND(VALUE(RIGHT($AF$1,2))&gt;=57,VALUE(RIGHT($AF$1,2))&lt;=63),$D94,"COMUM"),GABARITO!$D:$D,0)),1,0))</f>
        <v/>
      </c>
      <c r="AG94" t="str">
        <f>IF(RESPOSTAS!AH94="","",IF(UPPER(RESPOSTAS!AH94)=INDEX(GABARITO!$C:$C,MATCH(TEXT(VALUE(RIGHT($AG$1,2)),"00")&amp;"|"&amp;IF(AND(VALUE(RIGHT($AG$1,2))&gt;=57,VALUE(RIGHT($AG$1,2))&lt;=63),$D94,"COMUM"),GABARITO!$D:$D,0)),1,0))</f>
        <v/>
      </c>
      <c r="AH94" t="str">
        <f>IF(RESPOSTAS!AI94="","",IF(UPPER(RESPOSTAS!AI94)=INDEX(GABARITO!$C:$C,MATCH(TEXT(VALUE(RIGHT($AH$1,2)),"00")&amp;"|"&amp;IF(AND(VALUE(RIGHT($AH$1,2))&gt;=57,VALUE(RIGHT($AH$1,2))&lt;=63),$D94,"COMUM"),GABARITO!$D:$D,0)),1,0))</f>
        <v/>
      </c>
      <c r="AI94" t="str">
        <f>IF(RESPOSTAS!AJ94="","",IF(UPPER(RESPOSTAS!AJ94)=INDEX(GABARITO!$C:$C,MATCH(TEXT(VALUE(RIGHT($AI$1,2)),"00")&amp;"|"&amp;IF(AND(VALUE(RIGHT($AI$1,2))&gt;=57,VALUE(RIGHT($AI$1,2))&lt;=63),$D94,"COMUM"),GABARITO!$D:$D,0)),1,0))</f>
        <v/>
      </c>
      <c r="AJ94" t="str">
        <f>IF(RESPOSTAS!AK94="","",IF(UPPER(RESPOSTAS!AK94)=INDEX(GABARITO!$C:$C,MATCH(TEXT(VALUE(RIGHT($AJ$1,2)),"00")&amp;"|"&amp;IF(AND(VALUE(RIGHT($AJ$1,2))&gt;=57,VALUE(RIGHT($AJ$1,2))&lt;=63),$D94,"COMUM"),GABARITO!$D:$D,0)),1,0))</f>
        <v/>
      </c>
      <c r="AK94" t="str">
        <f>IF(RESPOSTAS!AL94="","",IF(UPPER(RESPOSTAS!AL94)=INDEX(GABARITO!$C:$C,MATCH(TEXT(VALUE(RIGHT($AK$1,2)),"00")&amp;"|"&amp;IF(AND(VALUE(RIGHT($AK$1,2))&gt;=57,VALUE(RIGHT($AK$1,2))&lt;=63),$D94,"COMUM"),GABARITO!$D:$D,0)),1,0))</f>
        <v/>
      </c>
      <c r="AL94" t="str">
        <f>IF(RESPOSTAS!AM94="","",IF(UPPER(RESPOSTAS!AM94)=INDEX(GABARITO!$C:$C,MATCH(TEXT(VALUE(RIGHT($AL$1,2)),"00")&amp;"|"&amp;IF(AND(VALUE(RIGHT($AL$1,2))&gt;=57,VALUE(RIGHT($AL$1,2))&lt;=63),$D94,"COMUM"),GABARITO!$D:$D,0)),1,0))</f>
        <v/>
      </c>
      <c r="AM94" t="str">
        <f>IF(RESPOSTAS!AN94="","",IF(UPPER(RESPOSTAS!AN94)=INDEX(GABARITO!$C:$C,MATCH(TEXT(VALUE(RIGHT($AM$1,2)),"00")&amp;"|"&amp;IF(AND(VALUE(RIGHT($AM$1,2))&gt;=57,VALUE(RIGHT($AM$1,2))&lt;=63),$D94,"COMUM"),GABARITO!$D:$D,0)),1,0))</f>
        <v/>
      </c>
      <c r="AN94" t="str">
        <f>IF(RESPOSTAS!AO94="","",IF(UPPER(RESPOSTAS!AO94)=INDEX(GABARITO!$C:$C,MATCH(TEXT(VALUE(RIGHT($AN$1,2)),"00")&amp;"|"&amp;IF(AND(VALUE(RIGHT($AN$1,2))&gt;=57,VALUE(RIGHT($AN$1,2))&lt;=63),$D94,"COMUM"),GABARITO!$D:$D,0)),1,0))</f>
        <v/>
      </c>
      <c r="AO94" t="str">
        <f>IF(RESPOSTAS!AP94="","",IF(UPPER(RESPOSTAS!AP94)=INDEX(GABARITO!$C:$C,MATCH(TEXT(VALUE(RIGHT($AO$1,2)),"00")&amp;"|"&amp;IF(AND(VALUE(RIGHT($AO$1,2))&gt;=57,VALUE(RIGHT($AO$1,2))&lt;=63),$D94,"COMUM"),GABARITO!$D:$D,0)),1,0))</f>
        <v/>
      </c>
      <c r="AP94" t="str">
        <f>IF(RESPOSTAS!AQ94="","",IF(UPPER(RESPOSTAS!AQ94)=INDEX(GABARITO!$C:$C,MATCH(TEXT(VALUE(RIGHT($AP$1,2)),"00")&amp;"|"&amp;IF(AND(VALUE(RIGHT($AP$1,2))&gt;=57,VALUE(RIGHT($AP$1,2))&lt;=63),$D94,"COMUM"),GABARITO!$D:$D,0)),1,0))</f>
        <v/>
      </c>
      <c r="AQ94" t="str">
        <f>IF(RESPOSTAS!AR94="","",IF(UPPER(RESPOSTAS!AR94)=INDEX(GABARITO!$C:$C,MATCH(TEXT(VALUE(RIGHT($AQ$1,2)),"00")&amp;"|"&amp;IF(AND(VALUE(RIGHT($AQ$1,2))&gt;=57,VALUE(RIGHT($AQ$1,2))&lt;=63),$D94,"COMUM"),GABARITO!$D:$D,0)),1,0))</f>
        <v/>
      </c>
      <c r="AR94" t="str">
        <f>IF(RESPOSTAS!AS94="","",IF(UPPER(RESPOSTAS!AS94)=INDEX(GABARITO!$C:$C,MATCH(TEXT(VALUE(RIGHT($AR$1,2)),"00")&amp;"|"&amp;IF(AND(VALUE(RIGHT($AR$1,2))&gt;=57,VALUE(RIGHT($AR$1,2))&lt;=63),$D94,"COMUM"),GABARITO!$D:$D,0)),1,0))</f>
        <v/>
      </c>
      <c r="AS94" t="str">
        <f>IF(RESPOSTAS!AT94="","",IF(UPPER(RESPOSTAS!AT94)=INDEX(GABARITO!$C:$C,MATCH(TEXT(VALUE(RIGHT($AS$1,2)),"00")&amp;"|"&amp;IF(AND(VALUE(RIGHT($AS$1,2))&gt;=57,VALUE(RIGHT($AS$1,2))&lt;=63),$D94,"COMUM"),GABARITO!$D:$D,0)),1,0))</f>
        <v/>
      </c>
      <c r="AT94" t="str">
        <f>IF(RESPOSTAS!AU94="","",IF(UPPER(RESPOSTAS!AU94)=INDEX(GABARITO!$C:$C,MATCH(TEXT(VALUE(RIGHT($AT$1,2)),"00")&amp;"|"&amp;IF(AND(VALUE(RIGHT($AT$1,2))&gt;=57,VALUE(RIGHT($AT$1,2))&lt;=63),$D94,"COMUM"),GABARITO!$D:$D,0)),1,0))</f>
        <v/>
      </c>
      <c r="AU94" t="str">
        <f>IF(RESPOSTAS!AV94="","",IF(UPPER(RESPOSTAS!AV94)=INDEX(GABARITO!$C:$C,MATCH(TEXT(VALUE(RIGHT($AU$1,2)),"00")&amp;"|"&amp;IF(AND(VALUE(RIGHT($AU$1,2))&gt;=57,VALUE(RIGHT($AU$1,2))&lt;=63),$D94,"COMUM"),GABARITO!$D:$D,0)),1,0))</f>
        <v/>
      </c>
      <c r="AV94" t="str">
        <f>IF(RESPOSTAS!AW94="","",IF(UPPER(RESPOSTAS!AW94)=INDEX(GABARITO!$C:$C,MATCH(TEXT(VALUE(RIGHT($AV$1,2)),"00")&amp;"|"&amp;IF(AND(VALUE(RIGHT($AV$1,2))&gt;=57,VALUE(RIGHT($AV$1,2))&lt;=63),$D94,"COMUM"),GABARITO!$D:$D,0)),1,0))</f>
        <v/>
      </c>
      <c r="AW94" t="str">
        <f>IF(RESPOSTAS!AX94="","",IF(UPPER(RESPOSTAS!AX94)=INDEX(GABARITO!$C:$C,MATCH(TEXT(VALUE(RIGHT($AW$1,2)),"00")&amp;"|"&amp;IF(AND(VALUE(RIGHT($AW$1,2))&gt;=57,VALUE(RIGHT($AW$1,2))&lt;=63),$D94,"COMUM"),GABARITO!$D:$D,0)),1,0))</f>
        <v/>
      </c>
      <c r="AX94" t="str">
        <f>IF(RESPOSTAS!AY94="","",IF(UPPER(RESPOSTAS!AY94)=INDEX(GABARITO!$C:$C,MATCH(TEXT(VALUE(RIGHT($AX$1,2)),"00")&amp;"|"&amp;IF(AND(VALUE(RIGHT($AX$1,2))&gt;=57,VALUE(RIGHT($AX$1,2))&lt;=63),$D94,"COMUM"),GABARITO!$D:$D,0)),1,0))</f>
        <v/>
      </c>
      <c r="AY94" t="str">
        <f>IF(RESPOSTAS!AZ94="","",IF(UPPER(RESPOSTAS!AZ94)=INDEX(GABARITO!$C:$C,MATCH(TEXT(VALUE(RIGHT($AY$1,2)),"00")&amp;"|"&amp;IF(AND(VALUE(RIGHT($AY$1,2))&gt;=57,VALUE(RIGHT($AY$1,2))&lt;=63),$D94,"COMUM"),GABARITO!$D:$D,0)),1,0))</f>
        <v/>
      </c>
      <c r="AZ94" t="str">
        <f>IF(RESPOSTAS!BA94="","",IF(UPPER(RESPOSTAS!BA94)=INDEX(GABARITO!$C:$C,MATCH(TEXT(VALUE(RIGHT($AZ$1,2)),"00")&amp;"|"&amp;IF(AND(VALUE(RIGHT($AZ$1,2))&gt;=57,VALUE(RIGHT($AZ$1,2))&lt;=63),$D94,"COMUM"),GABARITO!$D:$D,0)),1,0))</f>
        <v/>
      </c>
      <c r="BA94" t="str">
        <f>IF(RESPOSTAS!BB94="","",IF(UPPER(RESPOSTAS!BB94)=INDEX(GABARITO!$C:$C,MATCH(TEXT(VALUE(RIGHT($BA$1,2)),"00")&amp;"|"&amp;IF(AND(VALUE(RIGHT($BA$1,2))&gt;=57,VALUE(RIGHT($BA$1,2))&lt;=63),$D94,"COMUM"),GABARITO!$D:$D,0)),1,0))</f>
        <v/>
      </c>
      <c r="BB94" t="str">
        <f>IF(RESPOSTAS!BC94="","",IF(UPPER(RESPOSTAS!BC94)=INDEX(GABARITO!$C:$C,MATCH(TEXT(VALUE(RIGHT($BB$1,2)),"00")&amp;"|"&amp;IF(AND(VALUE(RIGHT($BB$1,2))&gt;=57,VALUE(RIGHT($BB$1,2))&lt;=63),$D94,"COMUM"),GABARITO!$D:$D,0)),1,0))</f>
        <v/>
      </c>
      <c r="BC94" t="str">
        <f>IF(RESPOSTAS!BD94="","",IF(UPPER(RESPOSTAS!BD94)=INDEX(GABARITO!$C:$C,MATCH(TEXT(VALUE(RIGHT($BC$1,2)),"00")&amp;"|"&amp;IF(AND(VALUE(RIGHT($BC$1,2))&gt;=57,VALUE(RIGHT($BC$1,2))&lt;=63),$D94,"COMUM"),GABARITO!$D:$D,0)),1,0))</f>
        <v/>
      </c>
      <c r="BD94" t="str">
        <f>IF(RESPOSTAS!BE94="","",IF(UPPER(RESPOSTAS!BE94)=INDEX(GABARITO!$C:$C,MATCH(TEXT(VALUE(RIGHT($BD$1,2)),"00")&amp;"|"&amp;IF(AND(VALUE(RIGHT($BD$1,2))&gt;=57,VALUE(RIGHT($BD$1,2))&lt;=63),$D94,"COMUM"),GABARITO!$D:$D,0)),1,0))</f>
        <v/>
      </c>
      <c r="BE94" t="str">
        <f>IF(RESPOSTAS!BF94="","",IF(UPPER(RESPOSTAS!BF94)=INDEX(GABARITO!$C:$C,MATCH(TEXT(VALUE(RIGHT($BE$1,2)),"00")&amp;"|"&amp;IF(AND(VALUE(RIGHT($BE$1,2))&gt;=57,VALUE(RIGHT($BE$1,2))&lt;=63),$D94,"COMUM"),GABARITO!$D:$D,0)),1,0))</f>
        <v/>
      </c>
      <c r="BF94" t="str">
        <f>IF(RESPOSTAS!BG94="","",IF(UPPER(RESPOSTAS!BG94)=INDEX(GABARITO!$C:$C,MATCH(TEXT(VALUE(RIGHT($BF$1,2)),"00")&amp;"|"&amp;IF(AND(VALUE(RIGHT($BF$1,2))&gt;=57,VALUE(RIGHT($BF$1,2))&lt;=63),$D94,"COMUM"),GABARITO!$D:$D,0)),1,0))</f>
        <v/>
      </c>
      <c r="BG94" t="str">
        <f>IF(RESPOSTAS!BH94="","",IF(UPPER(RESPOSTAS!BH94)=INDEX(GABARITO!$C:$C,MATCH(TEXT(VALUE(RIGHT($BG$1,2)),"00")&amp;"|"&amp;IF(AND(VALUE(RIGHT($BG$1,2))&gt;=57,VALUE(RIGHT($BG$1,2))&lt;=63),$D94,"COMUM"),GABARITO!$D:$D,0)),1,0))</f>
        <v/>
      </c>
      <c r="BH94" t="str">
        <f>IF(RESPOSTAS!BI94="","",IF(UPPER(RESPOSTAS!BI94)=INDEX(GABARITO!$C:$C,MATCH(TEXT(VALUE(RIGHT($BH$1,2)),"00")&amp;"|"&amp;IF(AND(VALUE(RIGHT($BH$1,2))&gt;=57,VALUE(RIGHT($BH$1,2))&lt;=63),$D94,"COMUM"),GABARITO!$D:$D,0)),1,0))</f>
        <v/>
      </c>
      <c r="BI94" t="str">
        <f>IF(RESPOSTAS!BJ94="","",IF(UPPER(RESPOSTAS!BJ94)=INDEX(GABARITO!$C:$C,MATCH(TEXT(VALUE(RIGHT($BI$1,2)),"00")&amp;"|"&amp;IF(AND(VALUE(RIGHT($BI$1,2))&gt;=57,VALUE(RIGHT($BI$1,2))&lt;=63),$D94,"COMUM"),GABARITO!$D:$D,0)),1,0))</f>
        <v/>
      </c>
      <c r="BJ94" t="str">
        <f>IF(RESPOSTAS!BK94="","",IF(UPPER(RESPOSTAS!BK94)=INDEX(GABARITO!$C:$C,MATCH(TEXT(VALUE(RIGHT($BJ$1,2)),"00")&amp;"|"&amp;IF(AND(VALUE(RIGHT($BJ$1,2))&gt;=57,VALUE(RIGHT($BJ$1,2))&lt;=63),$D94,"COMUM"),GABARITO!$D:$D,0)),1,0))</f>
        <v/>
      </c>
      <c r="BK94" t="str">
        <f>IF(RESPOSTAS!BL94="","",IF(UPPER(RESPOSTAS!BL94)=INDEX(GABARITO!$C:$C,MATCH(TEXT(VALUE(RIGHT($BK$1,2)),"00")&amp;"|"&amp;IF(AND(VALUE(RIGHT($BK$1,2))&gt;=57,VALUE(RIGHT($BK$1,2))&lt;=63),$D94,"COMUM"),GABARITO!$D:$D,0)),1,0))</f>
        <v/>
      </c>
      <c r="BL94" t="str">
        <f>IF(RESPOSTAS!BM94="","",IF(UPPER(RESPOSTAS!BM94)=INDEX(GABARITO!$C:$C,MATCH(TEXT(VALUE(RIGHT($BL$1,2)),"00")&amp;"|"&amp;IF(AND(VALUE(RIGHT($BL$1,2))&gt;=57,VALUE(RIGHT($BL$1,2))&lt;=63),$D94,"COMUM"),GABARITO!$D:$D,0)),1,0))</f>
        <v/>
      </c>
      <c r="BM94" t="str">
        <f>IF(RESPOSTAS!BN94="","",IF(UPPER(RESPOSTAS!BN94)=INDEX(GABARITO!$C:$C,MATCH(TEXT(VALUE(RIGHT($BM$1,2)),"00")&amp;"|"&amp;IF(AND(VALUE(RIGHT($BM$1,2))&gt;=57,VALUE(RIGHT($BM$1,2))&lt;=63),$D94,"COMUM"),GABARITO!$D:$D,0)),1,0))</f>
        <v/>
      </c>
      <c r="BN94" t="str">
        <f>IF(RESPOSTAS!BO94="","",IF(UPPER(RESPOSTAS!BO94)=INDEX(GABARITO!$C:$C,MATCH(TEXT(VALUE(RIGHT($BN$1,2)),"00")&amp;"|"&amp;IF(AND(VALUE(RIGHT($BN$1,2))&gt;=57,VALUE(RIGHT($BN$1,2))&lt;=63),$D94,"COMUM"),GABARITO!$D:$D,0)),1,0))</f>
        <v/>
      </c>
      <c r="BO94" t="str">
        <f>IF(RESPOSTAS!BP94="","",IF(UPPER(RESPOSTAS!BP94)=INDEX(GABARITO!$C:$C,MATCH(TEXT(VALUE(RIGHT($BO$1,2)),"00")&amp;"|"&amp;IF(AND(VALUE(RIGHT($BO$1,2))&gt;=57,VALUE(RIGHT($BO$1,2))&lt;=63),$D94,"COMUM"),GABARITO!$D:$D,0)),1,0))</f>
        <v/>
      </c>
      <c r="BP94">
        <f>COUNTIF(RESPOSTAS!F94:BP94,"&lt;&gt;")</f>
        <v>0</v>
      </c>
      <c r="BQ94" t="str">
        <f t="shared" si="12"/>
        <v/>
      </c>
      <c r="BR94" s="10" t="str">
        <f t="shared" si="13"/>
        <v/>
      </c>
      <c r="BT94" s="11" t="str">
        <f t="shared" si="15"/>
        <v/>
      </c>
      <c r="BU94" s="11" t="str">
        <f t="shared" si="16"/>
        <v/>
      </c>
      <c r="BV94" s="11" t="str">
        <f t="shared" si="17"/>
        <v/>
      </c>
      <c r="BW94" s="11" t="str">
        <f t="shared" si="18"/>
        <v/>
      </c>
      <c r="BX94" s="11" t="str">
        <f t="shared" si="19"/>
        <v/>
      </c>
      <c r="BY94" s="11" t="str">
        <f t="shared" si="20"/>
        <v/>
      </c>
      <c r="BZ94" s="3" t="str">
        <f t="shared" si="14"/>
        <v/>
      </c>
      <c r="CA94" s="3" t="e">
        <f t="shared" si="11"/>
        <v>#VALUE!</v>
      </c>
    </row>
    <row r="95" spans="1:79" x14ac:dyDescent="0.25">
      <c r="A95" t="str">
        <f>IF(RESPOSTAS!A95="","",RESPOSTAS!A95)</f>
        <v/>
      </c>
      <c r="B95" t="str">
        <f>IF(RESPOSTAS!C95="","",RESPOSTAS!C95)</f>
        <v/>
      </c>
      <c r="C95" t="str">
        <f>IF(RESPOSTAS!D95="","",RESPOSTAS!D95)</f>
        <v/>
      </c>
      <c r="D95" t="str">
        <f>IF(RESPOSTAS!E95="","",RESPOSTAS!E95)</f>
        <v/>
      </c>
      <c r="E95" t="str">
        <f>IF(RESPOSTAS!F95="","",IF(UPPER(RESPOSTAS!F95)=INDEX(GABARITO!$C:$C,MATCH(TEXT(VALUE(RIGHT($E$1,2)),"00")&amp;"|"&amp;IF(AND(VALUE(RIGHT($E$1,2))&gt;=57,VALUE(RIGHT($E$1,2))&lt;=63),$D95,"COMUM"),GABARITO!$D:$D,0)),1,0))</f>
        <v/>
      </c>
      <c r="F95" t="str">
        <f>IF(RESPOSTAS!G95="","",IF(UPPER(RESPOSTAS!G95)=INDEX(GABARITO!$C:$C,MATCH(TEXT(VALUE(RIGHT($F$1,2)),"00")&amp;"|"&amp;IF(AND(VALUE(RIGHT($F$1,2))&gt;=57,VALUE(RIGHT($F$1,2))&lt;=63),$D95,"COMUM"),GABARITO!$D:$D,0)),1,0))</f>
        <v/>
      </c>
      <c r="G95" t="str">
        <f>IF(RESPOSTAS!H95="","",IF(UPPER(RESPOSTAS!H95)=INDEX(GABARITO!$C:$C,MATCH(TEXT(VALUE(RIGHT($G$1,2)),"00")&amp;"|"&amp;IF(AND(VALUE(RIGHT($G$1,2))&gt;=57,VALUE(RIGHT($G$1,2))&lt;=63),$D95,"COMUM"),GABARITO!$D:$D,0)),1,0))</f>
        <v/>
      </c>
      <c r="H95" t="str">
        <f>IF(RESPOSTAS!I95="","",IF(UPPER(RESPOSTAS!I95)=INDEX(GABARITO!$C:$C,MATCH(TEXT(VALUE(RIGHT($H$1,2)),"00")&amp;"|"&amp;IF(AND(VALUE(RIGHT($H$1,2))&gt;=57,VALUE(RIGHT($H$1,2))&lt;=63),$D95,"COMUM"),GABARITO!$D:$D,0)),1,0))</f>
        <v/>
      </c>
      <c r="I95" t="str">
        <f>IF(RESPOSTAS!J95="","",IF(UPPER(RESPOSTAS!J95)=INDEX(GABARITO!$C:$C,MATCH(TEXT(VALUE(RIGHT($I$1,2)),"00")&amp;"|"&amp;IF(AND(VALUE(RIGHT($I$1,2))&gt;=57,VALUE(RIGHT($I$1,2))&lt;=63),$D95,"COMUM"),GABARITO!$D:$D,0)),1,0))</f>
        <v/>
      </c>
      <c r="J95" t="str">
        <f>IF(RESPOSTAS!K95="","",IF(UPPER(RESPOSTAS!K95)=INDEX(GABARITO!$C:$C,MATCH(TEXT(VALUE(RIGHT($J$1,2)),"00")&amp;"|"&amp;IF(AND(VALUE(RIGHT($J$1,2))&gt;=57,VALUE(RIGHT($J$1,2))&lt;=63),$D95,"COMUM"),GABARITO!$D:$D,0)),1,0))</f>
        <v/>
      </c>
      <c r="K95" t="str">
        <f>IF(RESPOSTAS!L95="","",IF(UPPER(RESPOSTAS!L95)=INDEX(GABARITO!$C:$C,MATCH(TEXT(VALUE(RIGHT($K$1,2)),"00")&amp;"|"&amp;IF(AND(VALUE(RIGHT($K$1,2))&gt;=57,VALUE(RIGHT($K$1,2))&lt;=63),$D95,"COMUM"),GABARITO!$D:$D,0)),1,0))</f>
        <v/>
      </c>
      <c r="L95" t="str">
        <f>IF(RESPOSTAS!M95="","",IF(UPPER(RESPOSTAS!M95)=INDEX(GABARITO!$C:$C,MATCH(TEXT(VALUE(RIGHT($L$1,2)),"00")&amp;"|"&amp;IF(AND(VALUE(RIGHT($L$1,2))&gt;=57,VALUE(RIGHT($L$1,2))&lt;=63),$D95,"COMUM"),GABARITO!$D:$D,0)),1,0))</f>
        <v/>
      </c>
      <c r="M95" t="str">
        <f>IF(RESPOSTAS!N95="","",IF(UPPER(RESPOSTAS!N95)=INDEX(GABARITO!$C:$C,MATCH(TEXT(VALUE(RIGHT($M$1,2)),"00")&amp;"|"&amp;IF(AND(VALUE(RIGHT($M$1,2))&gt;=57,VALUE(RIGHT($M$1,2))&lt;=63),$D95,"COMUM"),GABARITO!$D:$D,0)),1,0))</f>
        <v/>
      </c>
      <c r="N95" t="str">
        <f>IF(RESPOSTAS!O95="","",IF(UPPER(RESPOSTAS!O95)=INDEX(GABARITO!$C:$C,MATCH(TEXT(VALUE(RIGHT($E$1,2)),"00")&amp;"|"&amp;IF(AND(VALUE(RIGHT($E$1,2))&gt;=57,VALUE(RIGHT($E$1,2))&lt;=63),$D95,"COMUM"),GABARITO!$D:$D,0)),1,0))</f>
        <v/>
      </c>
      <c r="O95" t="str">
        <f>IF(RESPOSTAS!P95="","",IF(UPPER(RESPOSTAS!P95)=INDEX(GABARITO!$C:$C,MATCH(TEXT(VALUE(RIGHT($O$1,2)),"00")&amp;"|"&amp;IF(AND(VALUE(RIGHT($O$1,2))&gt;=57,VALUE(RIGHT($O$1,2))&lt;=63),$D95,"COMUM"),GABARITO!$D:$D,0)),1,0))</f>
        <v/>
      </c>
      <c r="P95" t="str">
        <f>IF(RESPOSTAS!Q95="","",IF(UPPER(RESPOSTAS!Q95)=INDEX(GABARITO!$C:$C,MATCH(TEXT(VALUE(RIGHT($P$1,2)),"00")&amp;"|"&amp;IF(AND(VALUE(RIGHT($P$1,2))&gt;=57,VALUE(RIGHT($P$1,2))&lt;=63),$D95,"COMUM"),GABARITO!$D:$D,0)),1,0))</f>
        <v/>
      </c>
      <c r="Q95" t="str">
        <f>IF(RESPOSTAS!R95="","",IF(UPPER(RESPOSTAS!R95)=INDEX(GABARITO!$C:$C,MATCH(TEXT(VALUE(RIGHT($Q$1,2)),"00")&amp;"|"&amp;IF(AND(VALUE(RIGHT($Q$1,2))&gt;=57,VALUE(RIGHT($Q$1,2))&lt;=63),$D95,"COMUM"),GABARITO!$D:$D,0)),1,0))</f>
        <v/>
      </c>
      <c r="R95" t="str">
        <f>IF(RESPOSTAS!S95="","",IF(UPPER(RESPOSTAS!S95)=INDEX(GABARITO!$C:$C,MATCH(TEXT(VALUE(RIGHT($R$1,2)),"00")&amp;"|"&amp;IF(AND(VALUE(RIGHT($R$1,2))&gt;=57,VALUE(RIGHT($R$1,2))&lt;=63),$D95,"COMUM"),GABARITO!$D:$D,0)),1,0))</f>
        <v/>
      </c>
      <c r="S95" t="str">
        <f>IF(RESPOSTAS!T95="","",IF(UPPER(RESPOSTAS!T95)=INDEX(GABARITO!$C:$C,MATCH(TEXT(VALUE(RIGHT($S$1,2)),"00")&amp;"|"&amp;IF(AND(VALUE(RIGHT($S$1,2))&gt;=57,VALUE(RIGHT($S$1,2))&lt;=63),$D95,"COMUM"),GABARITO!$D:$D,0)),1,0))</f>
        <v/>
      </c>
      <c r="T95" t="str">
        <f>IF(RESPOSTAS!U95="","",IF(UPPER(RESPOSTAS!U95)=INDEX(GABARITO!$C:$C,MATCH(TEXT(VALUE(RIGHT($T$1,2)),"00")&amp;"|"&amp;IF(AND(VALUE(RIGHT($T$1,2))&gt;=57,VALUE(RIGHT($T$1,2))&lt;=63),$D95,"COMUM"),GABARITO!$D:$D,0)),1,0))</f>
        <v/>
      </c>
      <c r="U95" t="str">
        <f>IF(RESPOSTAS!V95="","",IF(UPPER(RESPOSTAS!V95)=INDEX(GABARITO!$C:$C,MATCH(TEXT(VALUE(RIGHT($U$1,2)),"00")&amp;"|"&amp;IF(AND(VALUE(RIGHT($U$1,2))&gt;=57,VALUE(RIGHT($U$1,2))&lt;=63),$D95,"COMUM"),GABARITO!$D:$D,0)),1,0))</f>
        <v/>
      </c>
      <c r="V95" t="str">
        <f>IF(RESPOSTAS!W95="","",IF(UPPER(RESPOSTAS!W95)=INDEX(GABARITO!$C:$C,MATCH(TEXT(VALUE(RIGHT($E$1,2)),"00")&amp;"|"&amp;IF(AND(VALUE(RIGHT($E$1,2))&gt;=57,VALUE(RIGHT($E$1,2))&lt;=63),$D95,"COMUM"),GABARITO!$D:$D,0)),1,0))</f>
        <v/>
      </c>
      <c r="W95" t="str">
        <f>IF(RESPOSTAS!X95="","",IF(UPPER(RESPOSTAS!X95)=INDEX(GABARITO!$C:$C,MATCH(TEXT(VALUE(RIGHT($W$1,2)),"00")&amp;"|"&amp;IF(AND(VALUE(RIGHT($W$1,2))&gt;=57,VALUE(RIGHT($W$1,2))&lt;=63),$D95,"COMUM"),GABARITO!$D:$D,0)),1,0))</f>
        <v/>
      </c>
      <c r="X95" t="str">
        <f>IF(RESPOSTAS!Y95="","",IF(UPPER(RESPOSTAS!Y95)=INDEX(GABARITO!$C:$C,MATCH(TEXT(VALUE(RIGHT($X$1,2)),"00")&amp;"|"&amp;IF(AND(VALUE(RIGHT($X$1,2))&gt;=57,VALUE(RIGHT($X$1,2))&lt;=63),$D95,"COMUM"),GABARITO!$D:$D,0)),1,0))</f>
        <v/>
      </c>
      <c r="Y95" t="str">
        <f>IF(RESPOSTAS!Z95="","",IF(UPPER(RESPOSTAS!Z95)=INDEX(GABARITO!$C:$C,MATCH(TEXT(VALUE(RIGHT($Y$1,2)),"00")&amp;"|"&amp;IF(AND(VALUE(RIGHT($Y$1,2))&gt;=57,VALUE(RIGHT($Y$1,2))&lt;=63),$D95,"COMUM"),GABARITO!$D:$D,0)),1,0))</f>
        <v/>
      </c>
      <c r="Z95" t="str">
        <f>IF(RESPOSTAS!AA95="","",IF(UPPER(RESPOSTAS!AA95)=INDEX(GABARITO!$C:$C,MATCH(TEXT(VALUE(RIGHT($Z$1,2)),"00")&amp;"|"&amp;IF(AND(VALUE(RIGHT($Z$1,2))&gt;=57,VALUE(RIGHT($Z$1,2))&lt;=63),$D95,"COMUM"),GABARITO!$D:$D,0)),1,0))</f>
        <v/>
      </c>
      <c r="AA95" t="str">
        <f>IF(RESPOSTAS!AB95="","",IF(UPPER(RESPOSTAS!AB95)=INDEX(GABARITO!$C:$C,MATCH(TEXT(VALUE(RIGHT($AA$1,2)),"00")&amp;"|"&amp;IF(AND(VALUE(RIGHT($AA$1,2))&gt;=57,VALUE(RIGHT($AA$1,2))&lt;=63),$D95,"COMUM"),GABARITO!$D:$D,0)),1,0))</f>
        <v/>
      </c>
      <c r="AB95" t="str">
        <f>IF(RESPOSTAS!AC95="","",IF(UPPER(RESPOSTAS!AC95)=INDEX(GABARITO!$C:$C,MATCH(TEXT(VALUE(RIGHT($AB$1,2)),"00")&amp;"|"&amp;IF(AND(VALUE(RIGHT($AB$1,2))&gt;=57,VALUE(RIGHT($AB$1,2))&lt;=63),$D95,"COMUM"),GABARITO!$D:$D,0)),1,0))</f>
        <v/>
      </c>
      <c r="AC95" t="str">
        <f>IF(RESPOSTAS!AD95="","",IF(UPPER(RESPOSTAS!AD95)=INDEX(GABARITO!$C:$C,MATCH(TEXT(VALUE(RIGHT($AC$1,2)),"00")&amp;"|"&amp;IF(AND(VALUE(RIGHT($AC$1,2))&gt;=57,VALUE(RIGHT($AC$1,2))&lt;=63),$D95,"COMUM"),GABARITO!$D:$D,0)),1,0))</f>
        <v/>
      </c>
      <c r="AD95" t="str">
        <f>IF(RESPOSTAS!AE95="","",IF(UPPER(RESPOSTAS!AE95)=INDEX(GABARITO!$C:$C,MATCH(TEXT(VALUE(RIGHT($AD$1,2)),"00")&amp;"|"&amp;IF(AND(VALUE(RIGHT($AD$1,2))&gt;=57,VALUE(RIGHT($AD$1,2))&lt;=63),$D95,"COMUM"),GABARITO!$D:$D,0)),1,0))</f>
        <v/>
      </c>
      <c r="AE95" t="str">
        <f>IF(RESPOSTAS!AF95="","",IF(UPPER(RESPOSTAS!AF95)=INDEX(GABARITO!$C:$C,MATCH(TEXT(VALUE(RIGHT($AE$1,2)),"00")&amp;"|"&amp;IF(AND(VALUE(RIGHT($AE$1,2))&gt;=57,VALUE(RIGHT($AE$1,2))&lt;=63),$D95,"COMUM"),GABARITO!$D:$D,0)),1,0))</f>
        <v/>
      </c>
      <c r="AF95" t="str">
        <f>IF(RESPOSTAS!AG95="","",IF(UPPER(RESPOSTAS!AG95)=INDEX(GABARITO!$C:$C,MATCH(TEXT(VALUE(RIGHT($AF$1,2)),"00")&amp;"|"&amp;IF(AND(VALUE(RIGHT($AF$1,2))&gt;=57,VALUE(RIGHT($AF$1,2))&lt;=63),$D95,"COMUM"),GABARITO!$D:$D,0)),1,0))</f>
        <v/>
      </c>
      <c r="AG95" t="str">
        <f>IF(RESPOSTAS!AH95="","",IF(UPPER(RESPOSTAS!AH95)=INDEX(GABARITO!$C:$C,MATCH(TEXT(VALUE(RIGHT($AG$1,2)),"00")&amp;"|"&amp;IF(AND(VALUE(RIGHT($AG$1,2))&gt;=57,VALUE(RIGHT($AG$1,2))&lt;=63),$D95,"COMUM"),GABARITO!$D:$D,0)),1,0))</f>
        <v/>
      </c>
      <c r="AH95" t="str">
        <f>IF(RESPOSTAS!AI95="","",IF(UPPER(RESPOSTAS!AI95)=INDEX(GABARITO!$C:$C,MATCH(TEXT(VALUE(RIGHT($AH$1,2)),"00")&amp;"|"&amp;IF(AND(VALUE(RIGHT($AH$1,2))&gt;=57,VALUE(RIGHT($AH$1,2))&lt;=63),$D95,"COMUM"),GABARITO!$D:$D,0)),1,0))</f>
        <v/>
      </c>
      <c r="AI95" t="str">
        <f>IF(RESPOSTAS!AJ95="","",IF(UPPER(RESPOSTAS!AJ95)=INDEX(GABARITO!$C:$C,MATCH(TEXT(VALUE(RIGHT($AI$1,2)),"00")&amp;"|"&amp;IF(AND(VALUE(RIGHT($AI$1,2))&gt;=57,VALUE(RIGHT($AI$1,2))&lt;=63),$D95,"COMUM"),GABARITO!$D:$D,0)),1,0))</f>
        <v/>
      </c>
      <c r="AJ95" t="str">
        <f>IF(RESPOSTAS!AK95="","",IF(UPPER(RESPOSTAS!AK95)=INDEX(GABARITO!$C:$C,MATCH(TEXT(VALUE(RIGHT($AJ$1,2)),"00")&amp;"|"&amp;IF(AND(VALUE(RIGHT($AJ$1,2))&gt;=57,VALUE(RIGHT($AJ$1,2))&lt;=63),$D95,"COMUM"),GABARITO!$D:$D,0)),1,0))</f>
        <v/>
      </c>
      <c r="AK95" t="str">
        <f>IF(RESPOSTAS!AL95="","",IF(UPPER(RESPOSTAS!AL95)=INDEX(GABARITO!$C:$C,MATCH(TEXT(VALUE(RIGHT($AK$1,2)),"00")&amp;"|"&amp;IF(AND(VALUE(RIGHT($AK$1,2))&gt;=57,VALUE(RIGHT($AK$1,2))&lt;=63),$D95,"COMUM"),GABARITO!$D:$D,0)),1,0))</f>
        <v/>
      </c>
      <c r="AL95" t="str">
        <f>IF(RESPOSTAS!AM95="","",IF(UPPER(RESPOSTAS!AM95)=INDEX(GABARITO!$C:$C,MATCH(TEXT(VALUE(RIGHT($AL$1,2)),"00")&amp;"|"&amp;IF(AND(VALUE(RIGHT($AL$1,2))&gt;=57,VALUE(RIGHT($AL$1,2))&lt;=63),$D95,"COMUM"),GABARITO!$D:$D,0)),1,0))</f>
        <v/>
      </c>
      <c r="AM95" t="str">
        <f>IF(RESPOSTAS!AN95="","",IF(UPPER(RESPOSTAS!AN95)=INDEX(GABARITO!$C:$C,MATCH(TEXT(VALUE(RIGHT($AM$1,2)),"00")&amp;"|"&amp;IF(AND(VALUE(RIGHT($AM$1,2))&gt;=57,VALUE(RIGHT($AM$1,2))&lt;=63),$D95,"COMUM"),GABARITO!$D:$D,0)),1,0))</f>
        <v/>
      </c>
      <c r="AN95" t="str">
        <f>IF(RESPOSTAS!AO95="","",IF(UPPER(RESPOSTAS!AO95)=INDEX(GABARITO!$C:$C,MATCH(TEXT(VALUE(RIGHT($AN$1,2)),"00")&amp;"|"&amp;IF(AND(VALUE(RIGHT($AN$1,2))&gt;=57,VALUE(RIGHT($AN$1,2))&lt;=63),$D95,"COMUM"),GABARITO!$D:$D,0)),1,0))</f>
        <v/>
      </c>
      <c r="AO95" t="str">
        <f>IF(RESPOSTAS!AP95="","",IF(UPPER(RESPOSTAS!AP95)=INDEX(GABARITO!$C:$C,MATCH(TEXT(VALUE(RIGHT($AO$1,2)),"00")&amp;"|"&amp;IF(AND(VALUE(RIGHT($AO$1,2))&gt;=57,VALUE(RIGHT($AO$1,2))&lt;=63),$D95,"COMUM"),GABARITO!$D:$D,0)),1,0))</f>
        <v/>
      </c>
      <c r="AP95" t="str">
        <f>IF(RESPOSTAS!AQ95="","",IF(UPPER(RESPOSTAS!AQ95)=INDEX(GABARITO!$C:$C,MATCH(TEXT(VALUE(RIGHT($AP$1,2)),"00")&amp;"|"&amp;IF(AND(VALUE(RIGHT($AP$1,2))&gt;=57,VALUE(RIGHT($AP$1,2))&lt;=63),$D95,"COMUM"),GABARITO!$D:$D,0)),1,0))</f>
        <v/>
      </c>
      <c r="AQ95" t="str">
        <f>IF(RESPOSTAS!AR95="","",IF(UPPER(RESPOSTAS!AR95)=INDEX(GABARITO!$C:$C,MATCH(TEXT(VALUE(RIGHT($AQ$1,2)),"00")&amp;"|"&amp;IF(AND(VALUE(RIGHT($AQ$1,2))&gt;=57,VALUE(RIGHT($AQ$1,2))&lt;=63),$D95,"COMUM"),GABARITO!$D:$D,0)),1,0))</f>
        <v/>
      </c>
      <c r="AR95" t="str">
        <f>IF(RESPOSTAS!AS95="","",IF(UPPER(RESPOSTAS!AS95)=INDEX(GABARITO!$C:$C,MATCH(TEXT(VALUE(RIGHT($AR$1,2)),"00")&amp;"|"&amp;IF(AND(VALUE(RIGHT($AR$1,2))&gt;=57,VALUE(RIGHT($AR$1,2))&lt;=63),$D95,"COMUM"),GABARITO!$D:$D,0)),1,0))</f>
        <v/>
      </c>
      <c r="AS95" t="str">
        <f>IF(RESPOSTAS!AT95="","",IF(UPPER(RESPOSTAS!AT95)=INDEX(GABARITO!$C:$C,MATCH(TEXT(VALUE(RIGHT($AS$1,2)),"00")&amp;"|"&amp;IF(AND(VALUE(RIGHT($AS$1,2))&gt;=57,VALUE(RIGHT($AS$1,2))&lt;=63),$D95,"COMUM"),GABARITO!$D:$D,0)),1,0))</f>
        <v/>
      </c>
      <c r="AT95" t="str">
        <f>IF(RESPOSTAS!AU95="","",IF(UPPER(RESPOSTAS!AU95)=INDEX(GABARITO!$C:$C,MATCH(TEXT(VALUE(RIGHT($AT$1,2)),"00")&amp;"|"&amp;IF(AND(VALUE(RIGHT($AT$1,2))&gt;=57,VALUE(RIGHT($AT$1,2))&lt;=63),$D95,"COMUM"),GABARITO!$D:$D,0)),1,0))</f>
        <v/>
      </c>
      <c r="AU95" t="str">
        <f>IF(RESPOSTAS!AV95="","",IF(UPPER(RESPOSTAS!AV95)=INDEX(GABARITO!$C:$C,MATCH(TEXT(VALUE(RIGHT($AU$1,2)),"00")&amp;"|"&amp;IF(AND(VALUE(RIGHT($AU$1,2))&gt;=57,VALUE(RIGHT($AU$1,2))&lt;=63),$D95,"COMUM"),GABARITO!$D:$D,0)),1,0))</f>
        <v/>
      </c>
      <c r="AV95" t="str">
        <f>IF(RESPOSTAS!AW95="","",IF(UPPER(RESPOSTAS!AW95)=INDEX(GABARITO!$C:$C,MATCH(TEXT(VALUE(RIGHT($AV$1,2)),"00")&amp;"|"&amp;IF(AND(VALUE(RIGHT($AV$1,2))&gt;=57,VALUE(RIGHT($AV$1,2))&lt;=63),$D95,"COMUM"),GABARITO!$D:$D,0)),1,0))</f>
        <v/>
      </c>
      <c r="AW95" t="str">
        <f>IF(RESPOSTAS!AX95="","",IF(UPPER(RESPOSTAS!AX95)=INDEX(GABARITO!$C:$C,MATCH(TEXT(VALUE(RIGHT($AW$1,2)),"00")&amp;"|"&amp;IF(AND(VALUE(RIGHT($AW$1,2))&gt;=57,VALUE(RIGHT($AW$1,2))&lt;=63),$D95,"COMUM"),GABARITO!$D:$D,0)),1,0))</f>
        <v/>
      </c>
      <c r="AX95" t="str">
        <f>IF(RESPOSTAS!AY95="","",IF(UPPER(RESPOSTAS!AY95)=INDEX(GABARITO!$C:$C,MATCH(TEXT(VALUE(RIGHT($AX$1,2)),"00")&amp;"|"&amp;IF(AND(VALUE(RIGHT($AX$1,2))&gt;=57,VALUE(RIGHT($AX$1,2))&lt;=63),$D95,"COMUM"),GABARITO!$D:$D,0)),1,0))</f>
        <v/>
      </c>
      <c r="AY95" t="str">
        <f>IF(RESPOSTAS!AZ95="","",IF(UPPER(RESPOSTAS!AZ95)=INDEX(GABARITO!$C:$C,MATCH(TEXT(VALUE(RIGHT($AY$1,2)),"00")&amp;"|"&amp;IF(AND(VALUE(RIGHT($AY$1,2))&gt;=57,VALUE(RIGHT($AY$1,2))&lt;=63),$D95,"COMUM"),GABARITO!$D:$D,0)),1,0))</f>
        <v/>
      </c>
      <c r="AZ95" t="str">
        <f>IF(RESPOSTAS!BA95="","",IF(UPPER(RESPOSTAS!BA95)=INDEX(GABARITO!$C:$C,MATCH(TEXT(VALUE(RIGHT($AZ$1,2)),"00")&amp;"|"&amp;IF(AND(VALUE(RIGHT($AZ$1,2))&gt;=57,VALUE(RIGHT($AZ$1,2))&lt;=63),$D95,"COMUM"),GABARITO!$D:$D,0)),1,0))</f>
        <v/>
      </c>
      <c r="BA95" t="str">
        <f>IF(RESPOSTAS!BB95="","",IF(UPPER(RESPOSTAS!BB95)=INDEX(GABARITO!$C:$C,MATCH(TEXT(VALUE(RIGHT($BA$1,2)),"00")&amp;"|"&amp;IF(AND(VALUE(RIGHT($BA$1,2))&gt;=57,VALUE(RIGHT($BA$1,2))&lt;=63),$D95,"COMUM"),GABARITO!$D:$D,0)),1,0))</f>
        <v/>
      </c>
      <c r="BB95" t="str">
        <f>IF(RESPOSTAS!BC95="","",IF(UPPER(RESPOSTAS!BC95)=INDEX(GABARITO!$C:$C,MATCH(TEXT(VALUE(RIGHT($BB$1,2)),"00")&amp;"|"&amp;IF(AND(VALUE(RIGHT($BB$1,2))&gt;=57,VALUE(RIGHT($BB$1,2))&lt;=63),$D95,"COMUM"),GABARITO!$D:$D,0)),1,0))</f>
        <v/>
      </c>
      <c r="BC95" t="str">
        <f>IF(RESPOSTAS!BD95="","",IF(UPPER(RESPOSTAS!BD95)=INDEX(GABARITO!$C:$C,MATCH(TEXT(VALUE(RIGHT($BC$1,2)),"00")&amp;"|"&amp;IF(AND(VALUE(RIGHT($BC$1,2))&gt;=57,VALUE(RIGHT($BC$1,2))&lt;=63),$D95,"COMUM"),GABARITO!$D:$D,0)),1,0))</f>
        <v/>
      </c>
      <c r="BD95" t="str">
        <f>IF(RESPOSTAS!BE95="","",IF(UPPER(RESPOSTAS!BE95)=INDEX(GABARITO!$C:$C,MATCH(TEXT(VALUE(RIGHT($BD$1,2)),"00")&amp;"|"&amp;IF(AND(VALUE(RIGHT($BD$1,2))&gt;=57,VALUE(RIGHT($BD$1,2))&lt;=63),$D95,"COMUM"),GABARITO!$D:$D,0)),1,0))</f>
        <v/>
      </c>
      <c r="BE95" t="str">
        <f>IF(RESPOSTAS!BF95="","",IF(UPPER(RESPOSTAS!BF95)=INDEX(GABARITO!$C:$C,MATCH(TEXT(VALUE(RIGHT($BE$1,2)),"00")&amp;"|"&amp;IF(AND(VALUE(RIGHT($BE$1,2))&gt;=57,VALUE(RIGHT($BE$1,2))&lt;=63),$D95,"COMUM"),GABARITO!$D:$D,0)),1,0))</f>
        <v/>
      </c>
      <c r="BF95" t="str">
        <f>IF(RESPOSTAS!BG95="","",IF(UPPER(RESPOSTAS!BG95)=INDEX(GABARITO!$C:$C,MATCH(TEXT(VALUE(RIGHT($BF$1,2)),"00")&amp;"|"&amp;IF(AND(VALUE(RIGHT($BF$1,2))&gt;=57,VALUE(RIGHT($BF$1,2))&lt;=63),$D95,"COMUM"),GABARITO!$D:$D,0)),1,0))</f>
        <v/>
      </c>
      <c r="BG95" t="str">
        <f>IF(RESPOSTAS!BH95="","",IF(UPPER(RESPOSTAS!BH95)=INDEX(GABARITO!$C:$C,MATCH(TEXT(VALUE(RIGHT($BG$1,2)),"00")&amp;"|"&amp;IF(AND(VALUE(RIGHT($BG$1,2))&gt;=57,VALUE(RIGHT($BG$1,2))&lt;=63),$D95,"COMUM"),GABARITO!$D:$D,0)),1,0))</f>
        <v/>
      </c>
      <c r="BH95" t="str">
        <f>IF(RESPOSTAS!BI95="","",IF(UPPER(RESPOSTAS!BI95)=INDEX(GABARITO!$C:$C,MATCH(TEXT(VALUE(RIGHT($BH$1,2)),"00")&amp;"|"&amp;IF(AND(VALUE(RIGHT($BH$1,2))&gt;=57,VALUE(RIGHT($BH$1,2))&lt;=63),$D95,"COMUM"),GABARITO!$D:$D,0)),1,0))</f>
        <v/>
      </c>
      <c r="BI95" t="str">
        <f>IF(RESPOSTAS!BJ95="","",IF(UPPER(RESPOSTAS!BJ95)=INDEX(GABARITO!$C:$C,MATCH(TEXT(VALUE(RIGHT($BI$1,2)),"00")&amp;"|"&amp;IF(AND(VALUE(RIGHT($BI$1,2))&gt;=57,VALUE(RIGHT($BI$1,2))&lt;=63),$D95,"COMUM"),GABARITO!$D:$D,0)),1,0))</f>
        <v/>
      </c>
      <c r="BJ95" t="str">
        <f>IF(RESPOSTAS!BK95="","",IF(UPPER(RESPOSTAS!BK95)=INDEX(GABARITO!$C:$C,MATCH(TEXT(VALUE(RIGHT($BJ$1,2)),"00")&amp;"|"&amp;IF(AND(VALUE(RIGHT($BJ$1,2))&gt;=57,VALUE(RIGHT($BJ$1,2))&lt;=63),$D95,"COMUM"),GABARITO!$D:$D,0)),1,0))</f>
        <v/>
      </c>
      <c r="BK95" t="str">
        <f>IF(RESPOSTAS!BL95="","",IF(UPPER(RESPOSTAS!BL95)=INDEX(GABARITO!$C:$C,MATCH(TEXT(VALUE(RIGHT($BK$1,2)),"00")&amp;"|"&amp;IF(AND(VALUE(RIGHT($BK$1,2))&gt;=57,VALUE(RIGHT($BK$1,2))&lt;=63),$D95,"COMUM"),GABARITO!$D:$D,0)),1,0))</f>
        <v/>
      </c>
      <c r="BL95" t="str">
        <f>IF(RESPOSTAS!BM95="","",IF(UPPER(RESPOSTAS!BM95)=INDEX(GABARITO!$C:$C,MATCH(TEXT(VALUE(RIGHT($BL$1,2)),"00")&amp;"|"&amp;IF(AND(VALUE(RIGHT($BL$1,2))&gt;=57,VALUE(RIGHT($BL$1,2))&lt;=63),$D95,"COMUM"),GABARITO!$D:$D,0)),1,0))</f>
        <v/>
      </c>
      <c r="BM95" t="str">
        <f>IF(RESPOSTAS!BN95="","",IF(UPPER(RESPOSTAS!BN95)=INDEX(GABARITO!$C:$C,MATCH(TEXT(VALUE(RIGHT($BM$1,2)),"00")&amp;"|"&amp;IF(AND(VALUE(RIGHT($BM$1,2))&gt;=57,VALUE(RIGHT($BM$1,2))&lt;=63),$D95,"COMUM"),GABARITO!$D:$D,0)),1,0))</f>
        <v/>
      </c>
      <c r="BN95" t="str">
        <f>IF(RESPOSTAS!BO95="","",IF(UPPER(RESPOSTAS!BO95)=INDEX(GABARITO!$C:$C,MATCH(TEXT(VALUE(RIGHT($BN$1,2)),"00")&amp;"|"&amp;IF(AND(VALUE(RIGHT($BN$1,2))&gt;=57,VALUE(RIGHT($BN$1,2))&lt;=63),$D95,"COMUM"),GABARITO!$D:$D,0)),1,0))</f>
        <v/>
      </c>
      <c r="BO95" t="str">
        <f>IF(RESPOSTAS!BP95="","",IF(UPPER(RESPOSTAS!BP95)=INDEX(GABARITO!$C:$C,MATCH(TEXT(VALUE(RIGHT($BO$1,2)),"00")&amp;"|"&amp;IF(AND(VALUE(RIGHT($BO$1,2))&gt;=57,VALUE(RIGHT($BO$1,2))&lt;=63),$D95,"COMUM"),GABARITO!$D:$D,0)),1,0))</f>
        <v/>
      </c>
      <c r="BP95">
        <f>COUNTIF(RESPOSTAS!F95:BP95,"&lt;&gt;")</f>
        <v>0</v>
      </c>
      <c r="BQ95" t="str">
        <f t="shared" si="12"/>
        <v/>
      </c>
      <c r="BR95" s="10" t="str">
        <f t="shared" si="13"/>
        <v/>
      </c>
      <c r="BT95" s="11" t="str">
        <f t="shared" si="15"/>
        <v/>
      </c>
      <c r="BU95" s="11" t="str">
        <f t="shared" si="16"/>
        <v/>
      </c>
      <c r="BV95" s="11" t="str">
        <f t="shared" si="17"/>
        <v/>
      </c>
      <c r="BW95" s="11" t="str">
        <f t="shared" si="18"/>
        <v/>
      </c>
      <c r="BX95" s="11" t="str">
        <f t="shared" si="19"/>
        <v/>
      </c>
      <c r="BY95" s="11" t="str">
        <f t="shared" si="20"/>
        <v/>
      </c>
      <c r="BZ95" s="3" t="str">
        <f t="shared" si="14"/>
        <v/>
      </c>
      <c r="CA95" s="3" t="e">
        <f t="shared" si="11"/>
        <v>#VALUE!</v>
      </c>
    </row>
    <row r="96" spans="1:79" x14ac:dyDescent="0.25">
      <c r="A96" t="str">
        <f>IF(RESPOSTAS!A96="","",RESPOSTAS!A96)</f>
        <v/>
      </c>
      <c r="B96" t="str">
        <f>IF(RESPOSTAS!C96="","",RESPOSTAS!C96)</f>
        <v/>
      </c>
      <c r="C96" t="str">
        <f>IF(RESPOSTAS!D96="","",RESPOSTAS!D96)</f>
        <v/>
      </c>
      <c r="D96" t="str">
        <f>IF(RESPOSTAS!E96="","",RESPOSTAS!E96)</f>
        <v/>
      </c>
      <c r="E96" t="str">
        <f>IF(RESPOSTAS!F96="","",IF(UPPER(RESPOSTAS!F96)=INDEX(GABARITO!$C:$C,MATCH(TEXT(VALUE(RIGHT($E$1,2)),"00")&amp;"|"&amp;IF(AND(VALUE(RIGHT($E$1,2))&gt;=57,VALUE(RIGHT($E$1,2))&lt;=63),$D96,"COMUM"),GABARITO!$D:$D,0)),1,0))</f>
        <v/>
      </c>
      <c r="F96" t="str">
        <f>IF(RESPOSTAS!G96="","",IF(UPPER(RESPOSTAS!G96)=INDEX(GABARITO!$C:$C,MATCH(TEXT(VALUE(RIGHT($F$1,2)),"00")&amp;"|"&amp;IF(AND(VALUE(RIGHT($F$1,2))&gt;=57,VALUE(RIGHT($F$1,2))&lt;=63),$D96,"COMUM"),GABARITO!$D:$D,0)),1,0))</f>
        <v/>
      </c>
      <c r="G96" t="str">
        <f>IF(RESPOSTAS!H96="","",IF(UPPER(RESPOSTAS!H96)=INDEX(GABARITO!$C:$C,MATCH(TEXT(VALUE(RIGHT($G$1,2)),"00")&amp;"|"&amp;IF(AND(VALUE(RIGHT($G$1,2))&gt;=57,VALUE(RIGHT($G$1,2))&lt;=63),$D96,"COMUM"),GABARITO!$D:$D,0)),1,0))</f>
        <v/>
      </c>
      <c r="H96" t="str">
        <f>IF(RESPOSTAS!I96="","",IF(UPPER(RESPOSTAS!I96)=INDEX(GABARITO!$C:$C,MATCH(TEXT(VALUE(RIGHT($H$1,2)),"00")&amp;"|"&amp;IF(AND(VALUE(RIGHT($H$1,2))&gt;=57,VALUE(RIGHT($H$1,2))&lt;=63),$D96,"COMUM"),GABARITO!$D:$D,0)),1,0))</f>
        <v/>
      </c>
      <c r="I96" t="str">
        <f>IF(RESPOSTAS!J96="","",IF(UPPER(RESPOSTAS!J96)=INDEX(GABARITO!$C:$C,MATCH(TEXT(VALUE(RIGHT($I$1,2)),"00")&amp;"|"&amp;IF(AND(VALUE(RIGHT($I$1,2))&gt;=57,VALUE(RIGHT($I$1,2))&lt;=63),$D96,"COMUM"),GABARITO!$D:$D,0)),1,0))</f>
        <v/>
      </c>
      <c r="J96" t="str">
        <f>IF(RESPOSTAS!K96="","",IF(UPPER(RESPOSTAS!K96)=INDEX(GABARITO!$C:$C,MATCH(TEXT(VALUE(RIGHT($J$1,2)),"00")&amp;"|"&amp;IF(AND(VALUE(RIGHT($J$1,2))&gt;=57,VALUE(RIGHT($J$1,2))&lt;=63),$D96,"COMUM"),GABARITO!$D:$D,0)),1,0))</f>
        <v/>
      </c>
      <c r="K96" t="str">
        <f>IF(RESPOSTAS!L96="","",IF(UPPER(RESPOSTAS!L96)=INDEX(GABARITO!$C:$C,MATCH(TEXT(VALUE(RIGHT($K$1,2)),"00")&amp;"|"&amp;IF(AND(VALUE(RIGHT($K$1,2))&gt;=57,VALUE(RIGHT($K$1,2))&lt;=63),$D96,"COMUM"),GABARITO!$D:$D,0)),1,0))</f>
        <v/>
      </c>
      <c r="L96" t="str">
        <f>IF(RESPOSTAS!M96="","",IF(UPPER(RESPOSTAS!M96)=INDEX(GABARITO!$C:$C,MATCH(TEXT(VALUE(RIGHT($L$1,2)),"00")&amp;"|"&amp;IF(AND(VALUE(RIGHT($L$1,2))&gt;=57,VALUE(RIGHT($L$1,2))&lt;=63),$D96,"COMUM"),GABARITO!$D:$D,0)),1,0))</f>
        <v/>
      </c>
      <c r="M96" t="str">
        <f>IF(RESPOSTAS!N96="","",IF(UPPER(RESPOSTAS!N96)=INDEX(GABARITO!$C:$C,MATCH(TEXT(VALUE(RIGHT($M$1,2)),"00")&amp;"|"&amp;IF(AND(VALUE(RIGHT($M$1,2))&gt;=57,VALUE(RIGHT($M$1,2))&lt;=63),$D96,"COMUM"),GABARITO!$D:$D,0)),1,0))</f>
        <v/>
      </c>
      <c r="N96" t="str">
        <f>IF(RESPOSTAS!O96="","",IF(UPPER(RESPOSTAS!O96)=INDEX(GABARITO!$C:$C,MATCH(TEXT(VALUE(RIGHT($E$1,2)),"00")&amp;"|"&amp;IF(AND(VALUE(RIGHT($E$1,2))&gt;=57,VALUE(RIGHT($E$1,2))&lt;=63),$D96,"COMUM"),GABARITO!$D:$D,0)),1,0))</f>
        <v/>
      </c>
      <c r="O96" t="str">
        <f>IF(RESPOSTAS!P96="","",IF(UPPER(RESPOSTAS!P96)=INDEX(GABARITO!$C:$C,MATCH(TEXT(VALUE(RIGHT($O$1,2)),"00")&amp;"|"&amp;IF(AND(VALUE(RIGHT($O$1,2))&gt;=57,VALUE(RIGHT($O$1,2))&lt;=63),$D96,"COMUM"),GABARITO!$D:$D,0)),1,0))</f>
        <v/>
      </c>
      <c r="P96" t="str">
        <f>IF(RESPOSTAS!Q96="","",IF(UPPER(RESPOSTAS!Q96)=INDEX(GABARITO!$C:$C,MATCH(TEXT(VALUE(RIGHT($P$1,2)),"00")&amp;"|"&amp;IF(AND(VALUE(RIGHT($P$1,2))&gt;=57,VALUE(RIGHT($P$1,2))&lt;=63),$D96,"COMUM"),GABARITO!$D:$D,0)),1,0))</f>
        <v/>
      </c>
      <c r="Q96" t="str">
        <f>IF(RESPOSTAS!R96="","",IF(UPPER(RESPOSTAS!R96)=INDEX(GABARITO!$C:$C,MATCH(TEXT(VALUE(RIGHT($Q$1,2)),"00")&amp;"|"&amp;IF(AND(VALUE(RIGHT($Q$1,2))&gt;=57,VALUE(RIGHT($Q$1,2))&lt;=63),$D96,"COMUM"),GABARITO!$D:$D,0)),1,0))</f>
        <v/>
      </c>
      <c r="R96" t="str">
        <f>IF(RESPOSTAS!S96="","",IF(UPPER(RESPOSTAS!S96)=INDEX(GABARITO!$C:$C,MATCH(TEXT(VALUE(RIGHT($R$1,2)),"00")&amp;"|"&amp;IF(AND(VALUE(RIGHT($R$1,2))&gt;=57,VALUE(RIGHT($R$1,2))&lt;=63),$D96,"COMUM"),GABARITO!$D:$D,0)),1,0))</f>
        <v/>
      </c>
      <c r="S96" t="str">
        <f>IF(RESPOSTAS!T96="","",IF(UPPER(RESPOSTAS!T96)=INDEX(GABARITO!$C:$C,MATCH(TEXT(VALUE(RIGHT($S$1,2)),"00")&amp;"|"&amp;IF(AND(VALUE(RIGHT($S$1,2))&gt;=57,VALUE(RIGHT($S$1,2))&lt;=63),$D96,"COMUM"),GABARITO!$D:$D,0)),1,0))</f>
        <v/>
      </c>
      <c r="T96" t="str">
        <f>IF(RESPOSTAS!U96="","",IF(UPPER(RESPOSTAS!U96)=INDEX(GABARITO!$C:$C,MATCH(TEXT(VALUE(RIGHT($T$1,2)),"00")&amp;"|"&amp;IF(AND(VALUE(RIGHT($T$1,2))&gt;=57,VALUE(RIGHT($T$1,2))&lt;=63),$D96,"COMUM"),GABARITO!$D:$D,0)),1,0))</f>
        <v/>
      </c>
      <c r="U96" t="str">
        <f>IF(RESPOSTAS!V96="","",IF(UPPER(RESPOSTAS!V96)=INDEX(GABARITO!$C:$C,MATCH(TEXT(VALUE(RIGHT($U$1,2)),"00")&amp;"|"&amp;IF(AND(VALUE(RIGHT($U$1,2))&gt;=57,VALUE(RIGHT($U$1,2))&lt;=63),$D96,"COMUM"),GABARITO!$D:$D,0)),1,0))</f>
        <v/>
      </c>
      <c r="V96" t="str">
        <f>IF(RESPOSTAS!W96="","",IF(UPPER(RESPOSTAS!W96)=INDEX(GABARITO!$C:$C,MATCH(TEXT(VALUE(RIGHT($E$1,2)),"00")&amp;"|"&amp;IF(AND(VALUE(RIGHT($E$1,2))&gt;=57,VALUE(RIGHT($E$1,2))&lt;=63),$D96,"COMUM"),GABARITO!$D:$D,0)),1,0))</f>
        <v/>
      </c>
      <c r="W96" t="str">
        <f>IF(RESPOSTAS!X96="","",IF(UPPER(RESPOSTAS!X96)=INDEX(GABARITO!$C:$C,MATCH(TEXT(VALUE(RIGHT($W$1,2)),"00")&amp;"|"&amp;IF(AND(VALUE(RIGHT($W$1,2))&gt;=57,VALUE(RIGHT($W$1,2))&lt;=63),$D96,"COMUM"),GABARITO!$D:$D,0)),1,0))</f>
        <v/>
      </c>
      <c r="X96" t="str">
        <f>IF(RESPOSTAS!Y96="","",IF(UPPER(RESPOSTAS!Y96)=INDEX(GABARITO!$C:$C,MATCH(TEXT(VALUE(RIGHT($X$1,2)),"00")&amp;"|"&amp;IF(AND(VALUE(RIGHT($X$1,2))&gt;=57,VALUE(RIGHT($X$1,2))&lt;=63),$D96,"COMUM"),GABARITO!$D:$D,0)),1,0))</f>
        <v/>
      </c>
      <c r="Y96" t="str">
        <f>IF(RESPOSTAS!Z96="","",IF(UPPER(RESPOSTAS!Z96)=INDEX(GABARITO!$C:$C,MATCH(TEXT(VALUE(RIGHT($Y$1,2)),"00")&amp;"|"&amp;IF(AND(VALUE(RIGHT($Y$1,2))&gt;=57,VALUE(RIGHT($Y$1,2))&lt;=63),$D96,"COMUM"),GABARITO!$D:$D,0)),1,0))</f>
        <v/>
      </c>
      <c r="Z96" t="str">
        <f>IF(RESPOSTAS!AA96="","",IF(UPPER(RESPOSTAS!AA96)=INDEX(GABARITO!$C:$C,MATCH(TEXT(VALUE(RIGHT($Z$1,2)),"00")&amp;"|"&amp;IF(AND(VALUE(RIGHT($Z$1,2))&gt;=57,VALUE(RIGHT($Z$1,2))&lt;=63),$D96,"COMUM"),GABARITO!$D:$D,0)),1,0))</f>
        <v/>
      </c>
      <c r="AA96" t="str">
        <f>IF(RESPOSTAS!AB96="","",IF(UPPER(RESPOSTAS!AB96)=INDEX(GABARITO!$C:$C,MATCH(TEXT(VALUE(RIGHT($AA$1,2)),"00")&amp;"|"&amp;IF(AND(VALUE(RIGHT($AA$1,2))&gt;=57,VALUE(RIGHT($AA$1,2))&lt;=63),$D96,"COMUM"),GABARITO!$D:$D,0)),1,0))</f>
        <v/>
      </c>
      <c r="AB96" t="str">
        <f>IF(RESPOSTAS!AC96="","",IF(UPPER(RESPOSTAS!AC96)=INDEX(GABARITO!$C:$C,MATCH(TEXT(VALUE(RIGHT($AB$1,2)),"00")&amp;"|"&amp;IF(AND(VALUE(RIGHT($AB$1,2))&gt;=57,VALUE(RIGHT($AB$1,2))&lt;=63),$D96,"COMUM"),GABARITO!$D:$D,0)),1,0))</f>
        <v/>
      </c>
      <c r="AC96" t="str">
        <f>IF(RESPOSTAS!AD96="","",IF(UPPER(RESPOSTAS!AD96)=INDEX(GABARITO!$C:$C,MATCH(TEXT(VALUE(RIGHT($AC$1,2)),"00")&amp;"|"&amp;IF(AND(VALUE(RIGHT($AC$1,2))&gt;=57,VALUE(RIGHT($AC$1,2))&lt;=63),$D96,"COMUM"),GABARITO!$D:$D,0)),1,0))</f>
        <v/>
      </c>
      <c r="AD96" t="str">
        <f>IF(RESPOSTAS!AE96="","",IF(UPPER(RESPOSTAS!AE96)=INDEX(GABARITO!$C:$C,MATCH(TEXT(VALUE(RIGHT($AD$1,2)),"00")&amp;"|"&amp;IF(AND(VALUE(RIGHT($AD$1,2))&gt;=57,VALUE(RIGHT($AD$1,2))&lt;=63),$D96,"COMUM"),GABARITO!$D:$D,0)),1,0))</f>
        <v/>
      </c>
      <c r="AE96" t="str">
        <f>IF(RESPOSTAS!AF96="","",IF(UPPER(RESPOSTAS!AF96)=INDEX(GABARITO!$C:$C,MATCH(TEXT(VALUE(RIGHT($AE$1,2)),"00")&amp;"|"&amp;IF(AND(VALUE(RIGHT($AE$1,2))&gt;=57,VALUE(RIGHT($AE$1,2))&lt;=63),$D96,"COMUM"),GABARITO!$D:$D,0)),1,0))</f>
        <v/>
      </c>
      <c r="AF96" t="str">
        <f>IF(RESPOSTAS!AG96="","",IF(UPPER(RESPOSTAS!AG96)=INDEX(GABARITO!$C:$C,MATCH(TEXT(VALUE(RIGHT($AF$1,2)),"00")&amp;"|"&amp;IF(AND(VALUE(RIGHT($AF$1,2))&gt;=57,VALUE(RIGHT($AF$1,2))&lt;=63),$D96,"COMUM"),GABARITO!$D:$D,0)),1,0))</f>
        <v/>
      </c>
      <c r="AG96" t="str">
        <f>IF(RESPOSTAS!AH96="","",IF(UPPER(RESPOSTAS!AH96)=INDEX(GABARITO!$C:$C,MATCH(TEXT(VALUE(RIGHT($AG$1,2)),"00")&amp;"|"&amp;IF(AND(VALUE(RIGHT($AG$1,2))&gt;=57,VALUE(RIGHT($AG$1,2))&lt;=63),$D96,"COMUM"),GABARITO!$D:$D,0)),1,0))</f>
        <v/>
      </c>
      <c r="AH96" t="str">
        <f>IF(RESPOSTAS!AI96="","",IF(UPPER(RESPOSTAS!AI96)=INDEX(GABARITO!$C:$C,MATCH(TEXT(VALUE(RIGHT($AH$1,2)),"00")&amp;"|"&amp;IF(AND(VALUE(RIGHT($AH$1,2))&gt;=57,VALUE(RIGHT($AH$1,2))&lt;=63),$D96,"COMUM"),GABARITO!$D:$D,0)),1,0))</f>
        <v/>
      </c>
      <c r="AI96" t="str">
        <f>IF(RESPOSTAS!AJ96="","",IF(UPPER(RESPOSTAS!AJ96)=INDEX(GABARITO!$C:$C,MATCH(TEXT(VALUE(RIGHT($AI$1,2)),"00")&amp;"|"&amp;IF(AND(VALUE(RIGHT($AI$1,2))&gt;=57,VALUE(RIGHT($AI$1,2))&lt;=63),$D96,"COMUM"),GABARITO!$D:$D,0)),1,0))</f>
        <v/>
      </c>
      <c r="AJ96" t="str">
        <f>IF(RESPOSTAS!AK96="","",IF(UPPER(RESPOSTAS!AK96)=INDEX(GABARITO!$C:$C,MATCH(TEXT(VALUE(RIGHT($AJ$1,2)),"00")&amp;"|"&amp;IF(AND(VALUE(RIGHT($AJ$1,2))&gt;=57,VALUE(RIGHT($AJ$1,2))&lt;=63),$D96,"COMUM"),GABARITO!$D:$D,0)),1,0))</f>
        <v/>
      </c>
      <c r="AK96" t="str">
        <f>IF(RESPOSTAS!AL96="","",IF(UPPER(RESPOSTAS!AL96)=INDEX(GABARITO!$C:$C,MATCH(TEXT(VALUE(RIGHT($AK$1,2)),"00")&amp;"|"&amp;IF(AND(VALUE(RIGHT($AK$1,2))&gt;=57,VALUE(RIGHT($AK$1,2))&lt;=63),$D96,"COMUM"),GABARITO!$D:$D,0)),1,0))</f>
        <v/>
      </c>
      <c r="AL96" t="str">
        <f>IF(RESPOSTAS!AM96="","",IF(UPPER(RESPOSTAS!AM96)=INDEX(GABARITO!$C:$C,MATCH(TEXT(VALUE(RIGHT($AL$1,2)),"00")&amp;"|"&amp;IF(AND(VALUE(RIGHT($AL$1,2))&gt;=57,VALUE(RIGHT($AL$1,2))&lt;=63),$D96,"COMUM"),GABARITO!$D:$D,0)),1,0))</f>
        <v/>
      </c>
      <c r="AM96" t="str">
        <f>IF(RESPOSTAS!AN96="","",IF(UPPER(RESPOSTAS!AN96)=INDEX(GABARITO!$C:$C,MATCH(TEXT(VALUE(RIGHT($AM$1,2)),"00")&amp;"|"&amp;IF(AND(VALUE(RIGHT($AM$1,2))&gt;=57,VALUE(RIGHT($AM$1,2))&lt;=63),$D96,"COMUM"),GABARITO!$D:$D,0)),1,0))</f>
        <v/>
      </c>
      <c r="AN96" t="str">
        <f>IF(RESPOSTAS!AO96="","",IF(UPPER(RESPOSTAS!AO96)=INDEX(GABARITO!$C:$C,MATCH(TEXT(VALUE(RIGHT($AN$1,2)),"00")&amp;"|"&amp;IF(AND(VALUE(RIGHT($AN$1,2))&gt;=57,VALUE(RIGHT($AN$1,2))&lt;=63),$D96,"COMUM"),GABARITO!$D:$D,0)),1,0))</f>
        <v/>
      </c>
      <c r="AO96" t="str">
        <f>IF(RESPOSTAS!AP96="","",IF(UPPER(RESPOSTAS!AP96)=INDEX(GABARITO!$C:$C,MATCH(TEXT(VALUE(RIGHT($AO$1,2)),"00")&amp;"|"&amp;IF(AND(VALUE(RIGHT($AO$1,2))&gt;=57,VALUE(RIGHT($AO$1,2))&lt;=63),$D96,"COMUM"),GABARITO!$D:$D,0)),1,0))</f>
        <v/>
      </c>
      <c r="AP96" t="str">
        <f>IF(RESPOSTAS!AQ96="","",IF(UPPER(RESPOSTAS!AQ96)=INDEX(GABARITO!$C:$C,MATCH(TEXT(VALUE(RIGHT($AP$1,2)),"00")&amp;"|"&amp;IF(AND(VALUE(RIGHT($AP$1,2))&gt;=57,VALUE(RIGHT($AP$1,2))&lt;=63),$D96,"COMUM"),GABARITO!$D:$D,0)),1,0))</f>
        <v/>
      </c>
      <c r="AQ96" t="str">
        <f>IF(RESPOSTAS!AR96="","",IF(UPPER(RESPOSTAS!AR96)=INDEX(GABARITO!$C:$C,MATCH(TEXT(VALUE(RIGHT($AQ$1,2)),"00")&amp;"|"&amp;IF(AND(VALUE(RIGHT($AQ$1,2))&gt;=57,VALUE(RIGHT($AQ$1,2))&lt;=63),$D96,"COMUM"),GABARITO!$D:$D,0)),1,0))</f>
        <v/>
      </c>
      <c r="AR96" t="str">
        <f>IF(RESPOSTAS!AS96="","",IF(UPPER(RESPOSTAS!AS96)=INDEX(GABARITO!$C:$C,MATCH(TEXT(VALUE(RIGHT($AR$1,2)),"00")&amp;"|"&amp;IF(AND(VALUE(RIGHT($AR$1,2))&gt;=57,VALUE(RIGHT($AR$1,2))&lt;=63),$D96,"COMUM"),GABARITO!$D:$D,0)),1,0))</f>
        <v/>
      </c>
      <c r="AS96" t="str">
        <f>IF(RESPOSTAS!AT96="","",IF(UPPER(RESPOSTAS!AT96)=INDEX(GABARITO!$C:$C,MATCH(TEXT(VALUE(RIGHT($AS$1,2)),"00")&amp;"|"&amp;IF(AND(VALUE(RIGHT($AS$1,2))&gt;=57,VALUE(RIGHT($AS$1,2))&lt;=63),$D96,"COMUM"),GABARITO!$D:$D,0)),1,0))</f>
        <v/>
      </c>
      <c r="AT96" t="str">
        <f>IF(RESPOSTAS!AU96="","",IF(UPPER(RESPOSTAS!AU96)=INDEX(GABARITO!$C:$C,MATCH(TEXT(VALUE(RIGHT($AT$1,2)),"00")&amp;"|"&amp;IF(AND(VALUE(RIGHT($AT$1,2))&gt;=57,VALUE(RIGHT($AT$1,2))&lt;=63),$D96,"COMUM"),GABARITO!$D:$D,0)),1,0))</f>
        <v/>
      </c>
      <c r="AU96" t="str">
        <f>IF(RESPOSTAS!AV96="","",IF(UPPER(RESPOSTAS!AV96)=INDEX(GABARITO!$C:$C,MATCH(TEXT(VALUE(RIGHT($AU$1,2)),"00")&amp;"|"&amp;IF(AND(VALUE(RIGHT($AU$1,2))&gt;=57,VALUE(RIGHT($AU$1,2))&lt;=63),$D96,"COMUM"),GABARITO!$D:$D,0)),1,0))</f>
        <v/>
      </c>
      <c r="AV96" t="str">
        <f>IF(RESPOSTAS!AW96="","",IF(UPPER(RESPOSTAS!AW96)=INDEX(GABARITO!$C:$C,MATCH(TEXT(VALUE(RIGHT($AV$1,2)),"00")&amp;"|"&amp;IF(AND(VALUE(RIGHT($AV$1,2))&gt;=57,VALUE(RIGHT($AV$1,2))&lt;=63),$D96,"COMUM"),GABARITO!$D:$D,0)),1,0))</f>
        <v/>
      </c>
      <c r="AW96" t="str">
        <f>IF(RESPOSTAS!AX96="","",IF(UPPER(RESPOSTAS!AX96)=INDEX(GABARITO!$C:$C,MATCH(TEXT(VALUE(RIGHT($AW$1,2)),"00")&amp;"|"&amp;IF(AND(VALUE(RIGHT($AW$1,2))&gt;=57,VALUE(RIGHT($AW$1,2))&lt;=63),$D96,"COMUM"),GABARITO!$D:$D,0)),1,0))</f>
        <v/>
      </c>
      <c r="AX96" t="str">
        <f>IF(RESPOSTAS!AY96="","",IF(UPPER(RESPOSTAS!AY96)=INDEX(GABARITO!$C:$C,MATCH(TEXT(VALUE(RIGHT($AX$1,2)),"00")&amp;"|"&amp;IF(AND(VALUE(RIGHT($AX$1,2))&gt;=57,VALUE(RIGHT($AX$1,2))&lt;=63),$D96,"COMUM"),GABARITO!$D:$D,0)),1,0))</f>
        <v/>
      </c>
      <c r="AY96" t="str">
        <f>IF(RESPOSTAS!AZ96="","",IF(UPPER(RESPOSTAS!AZ96)=INDEX(GABARITO!$C:$C,MATCH(TEXT(VALUE(RIGHT($AY$1,2)),"00")&amp;"|"&amp;IF(AND(VALUE(RIGHT($AY$1,2))&gt;=57,VALUE(RIGHT($AY$1,2))&lt;=63),$D96,"COMUM"),GABARITO!$D:$D,0)),1,0))</f>
        <v/>
      </c>
      <c r="AZ96" t="str">
        <f>IF(RESPOSTAS!BA96="","",IF(UPPER(RESPOSTAS!BA96)=INDEX(GABARITO!$C:$C,MATCH(TEXT(VALUE(RIGHT($AZ$1,2)),"00")&amp;"|"&amp;IF(AND(VALUE(RIGHT($AZ$1,2))&gt;=57,VALUE(RIGHT($AZ$1,2))&lt;=63),$D96,"COMUM"),GABARITO!$D:$D,0)),1,0))</f>
        <v/>
      </c>
      <c r="BA96" t="str">
        <f>IF(RESPOSTAS!BB96="","",IF(UPPER(RESPOSTAS!BB96)=INDEX(GABARITO!$C:$C,MATCH(TEXT(VALUE(RIGHT($BA$1,2)),"00")&amp;"|"&amp;IF(AND(VALUE(RIGHT($BA$1,2))&gt;=57,VALUE(RIGHT($BA$1,2))&lt;=63),$D96,"COMUM"),GABARITO!$D:$D,0)),1,0))</f>
        <v/>
      </c>
      <c r="BB96" t="str">
        <f>IF(RESPOSTAS!BC96="","",IF(UPPER(RESPOSTAS!BC96)=INDEX(GABARITO!$C:$C,MATCH(TEXT(VALUE(RIGHT($BB$1,2)),"00")&amp;"|"&amp;IF(AND(VALUE(RIGHT($BB$1,2))&gt;=57,VALUE(RIGHT($BB$1,2))&lt;=63),$D96,"COMUM"),GABARITO!$D:$D,0)),1,0))</f>
        <v/>
      </c>
      <c r="BC96" t="str">
        <f>IF(RESPOSTAS!BD96="","",IF(UPPER(RESPOSTAS!BD96)=INDEX(GABARITO!$C:$C,MATCH(TEXT(VALUE(RIGHT($BC$1,2)),"00")&amp;"|"&amp;IF(AND(VALUE(RIGHT($BC$1,2))&gt;=57,VALUE(RIGHT($BC$1,2))&lt;=63),$D96,"COMUM"),GABARITO!$D:$D,0)),1,0))</f>
        <v/>
      </c>
      <c r="BD96" t="str">
        <f>IF(RESPOSTAS!BE96="","",IF(UPPER(RESPOSTAS!BE96)=INDEX(GABARITO!$C:$C,MATCH(TEXT(VALUE(RIGHT($BD$1,2)),"00")&amp;"|"&amp;IF(AND(VALUE(RIGHT($BD$1,2))&gt;=57,VALUE(RIGHT($BD$1,2))&lt;=63),$D96,"COMUM"),GABARITO!$D:$D,0)),1,0))</f>
        <v/>
      </c>
      <c r="BE96" t="str">
        <f>IF(RESPOSTAS!BF96="","",IF(UPPER(RESPOSTAS!BF96)=INDEX(GABARITO!$C:$C,MATCH(TEXT(VALUE(RIGHT($BE$1,2)),"00")&amp;"|"&amp;IF(AND(VALUE(RIGHT($BE$1,2))&gt;=57,VALUE(RIGHT($BE$1,2))&lt;=63),$D96,"COMUM"),GABARITO!$D:$D,0)),1,0))</f>
        <v/>
      </c>
      <c r="BF96" t="str">
        <f>IF(RESPOSTAS!BG96="","",IF(UPPER(RESPOSTAS!BG96)=INDEX(GABARITO!$C:$C,MATCH(TEXT(VALUE(RIGHT($BF$1,2)),"00")&amp;"|"&amp;IF(AND(VALUE(RIGHT($BF$1,2))&gt;=57,VALUE(RIGHT($BF$1,2))&lt;=63),$D96,"COMUM"),GABARITO!$D:$D,0)),1,0))</f>
        <v/>
      </c>
      <c r="BG96" t="str">
        <f>IF(RESPOSTAS!BH96="","",IF(UPPER(RESPOSTAS!BH96)=INDEX(GABARITO!$C:$C,MATCH(TEXT(VALUE(RIGHT($BG$1,2)),"00")&amp;"|"&amp;IF(AND(VALUE(RIGHT($BG$1,2))&gt;=57,VALUE(RIGHT($BG$1,2))&lt;=63),$D96,"COMUM"),GABARITO!$D:$D,0)),1,0))</f>
        <v/>
      </c>
      <c r="BH96" t="str">
        <f>IF(RESPOSTAS!BI96="","",IF(UPPER(RESPOSTAS!BI96)=INDEX(GABARITO!$C:$C,MATCH(TEXT(VALUE(RIGHT($BH$1,2)),"00")&amp;"|"&amp;IF(AND(VALUE(RIGHT($BH$1,2))&gt;=57,VALUE(RIGHT($BH$1,2))&lt;=63),$D96,"COMUM"),GABARITO!$D:$D,0)),1,0))</f>
        <v/>
      </c>
      <c r="BI96" t="str">
        <f>IF(RESPOSTAS!BJ96="","",IF(UPPER(RESPOSTAS!BJ96)=INDEX(GABARITO!$C:$C,MATCH(TEXT(VALUE(RIGHT($BI$1,2)),"00")&amp;"|"&amp;IF(AND(VALUE(RIGHT($BI$1,2))&gt;=57,VALUE(RIGHT($BI$1,2))&lt;=63),$D96,"COMUM"),GABARITO!$D:$D,0)),1,0))</f>
        <v/>
      </c>
      <c r="BJ96" t="str">
        <f>IF(RESPOSTAS!BK96="","",IF(UPPER(RESPOSTAS!BK96)=INDEX(GABARITO!$C:$C,MATCH(TEXT(VALUE(RIGHT($BJ$1,2)),"00")&amp;"|"&amp;IF(AND(VALUE(RIGHT($BJ$1,2))&gt;=57,VALUE(RIGHT($BJ$1,2))&lt;=63),$D96,"COMUM"),GABARITO!$D:$D,0)),1,0))</f>
        <v/>
      </c>
      <c r="BK96" t="str">
        <f>IF(RESPOSTAS!BL96="","",IF(UPPER(RESPOSTAS!BL96)=INDEX(GABARITO!$C:$C,MATCH(TEXT(VALUE(RIGHT($BK$1,2)),"00")&amp;"|"&amp;IF(AND(VALUE(RIGHT($BK$1,2))&gt;=57,VALUE(RIGHT($BK$1,2))&lt;=63),$D96,"COMUM"),GABARITO!$D:$D,0)),1,0))</f>
        <v/>
      </c>
      <c r="BL96" t="str">
        <f>IF(RESPOSTAS!BM96="","",IF(UPPER(RESPOSTAS!BM96)=INDEX(GABARITO!$C:$C,MATCH(TEXT(VALUE(RIGHT($BL$1,2)),"00")&amp;"|"&amp;IF(AND(VALUE(RIGHT($BL$1,2))&gt;=57,VALUE(RIGHT($BL$1,2))&lt;=63),$D96,"COMUM"),GABARITO!$D:$D,0)),1,0))</f>
        <v/>
      </c>
      <c r="BM96" t="str">
        <f>IF(RESPOSTAS!BN96="","",IF(UPPER(RESPOSTAS!BN96)=INDEX(GABARITO!$C:$C,MATCH(TEXT(VALUE(RIGHT($BM$1,2)),"00")&amp;"|"&amp;IF(AND(VALUE(RIGHT($BM$1,2))&gt;=57,VALUE(RIGHT($BM$1,2))&lt;=63),$D96,"COMUM"),GABARITO!$D:$D,0)),1,0))</f>
        <v/>
      </c>
      <c r="BN96" t="str">
        <f>IF(RESPOSTAS!BO96="","",IF(UPPER(RESPOSTAS!BO96)=INDEX(GABARITO!$C:$C,MATCH(TEXT(VALUE(RIGHT($BN$1,2)),"00")&amp;"|"&amp;IF(AND(VALUE(RIGHT($BN$1,2))&gt;=57,VALUE(RIGHT($BN$1,2))&lt;=63),$D96,"COMUM"),GABARITO!$D:$D,0)),1,0))</f>
        <v/>
      </c>
      <c r="BO96" t="str">
        <f>IF(RESPOSTAS!BP96="","",IF(UPPER(RESPOSTAS!BP96)=INDEX(GABARITO!$C:$C,MATCH(TEXT(VALUE(RIGHT($BO$1,2)),"00")&amp;"|"&amp;IF(AND(VALUE(RIGHT($BO$1,2))&gt;=57,VALUE(RIGHT($BO$1,2))&lt;=63),$D96,"COMUM"),GABARITO!$D:$D,0)),1,0))</f>
        <v/>
      </c>
      <c r="BP96">
        <f>COUNTIF(RESPOSTAS!F96:BP96,"&lt;&gt;")</f>
        <v>0</v>
      </c>
      <c r="BQ96" t="str">
        <f t="shared" si="12"/>
        <v/>
      </c>
      <c r="BR96" s="10" t="str">
        <f t="shared" si="13"/>
        <v/>
      </c>
      <c r="BT96" s="11" t="str">
        <f t="shared" si="15"/>
        <v/>
      </c>
      <c r="BU96" s="11" t="str">
        <f t="shared" si="16"/>
        <v/>
      </c>
      <c r="BV96" s="11" t="str">
        <f t="shared" si="17"/>
        <v/>
      </c>
      <c r="BW96" s="11" t="str">
        <f t="shared" si="18"/>
        <v/>
      </c>
      <c r="BX96" s="11" t="str">
        <f t="shared" si="19"/>
        <v/>
      </c>
      <c r="BY96" s="11" t="str">
        <f t="shared" si="20"/>
        <v/>
      </c>
      <c r="BZ96" s="3" t="str">
        <f t="shared" si="14"/>
        <v/>
      </c>
      <c r="CA96" s="3" t="e">
        <f t="shared" si="11"/>
        <v>#VALUE!</v>
      </c>
    </row>
    <row r="97" spans="1:79" x14ac:dyDescent="0.25">
      <c r="A97" t="str">
        <f>IF(RESPOSTAS!A97="","",RESPOSTAS!A97)</f>
        <v/>
      </c>
      <c r="B97" t="str">
        <f>IF(RESPOSTAS!C97="","",RESPOSTAS!C97)</f>
        <v/>
      </c>
      <c r="C97" t="str">
        <f>IF(RESPOSTAS!D97="","",RESPOSTAS!D97)</f>
        <v/>
      </c>
      <c r="D97" t="str">
        <f>IF(RESPOSTAS!E97="","",RESPOSTAS!E97)</f>
        <v/>
      </c>
      <c r="E97" t="str">
        <f>IF(RESPOSTAS!F97="","",IF(UPPER(RESPOSTAS!F97)=INDEX(GABARITO!$C:$C,MATCH(TEXT(VALUE(RIGHT($E$1,2)),"00")&amp;"|"&amp;IF(AND(VALUE(RIGHT($E$1,2))&gt;=57,VALUE(RIGHT($E$1,2))&lt;=63),$D97,"COMUM"),GABARITO!$D:$D,0)),1,0))</f>
        <v/>
      </c>
      <c r="F97" t="str">
        <f>IF(RESPOSTAS!G97="","",IF(UPPER(RESPOSTAS!G97)=INDEX(GABARITO!$C:$C,MATCH(TEXT(VALUE(RIGHT($F$1,2)),"00")&amp;"|"&amp;IF(AND(VALUE(RIGHT($F$1,2))&gt;=57,VALUE(RIGHT($F$1,2))&lt;=63),$D97,"COMUM"),GABARITO!$D:$D,0)),1,0))</f>
        <v/>
      </c>
      <c r="G97" t="str">
        <f>IF(RESPOSTAS!H97="","",IF(UPPER(RESPOSTAS!H97)=INDEX(GABARITO!$C:$C,MATCH(TEXT(VALUE(RIGHT($G$1,2)),"00")&amp;"|"&amp;IF(AND(VALUE(RIGHT($G$1,2))&gt;=57,VALUE(RIGHT($G$1,2))&lt;=63),$D97,"COMUM"),GABARITO!$D:$D,0)),1,0))</f>
        <v/>
      </c>
      <c r="H97" t="str">
        <f>IF(RESPOSTAS!I97="","",IF(UPPER(RESPOSTAS!I97)=INDEX(GABARITO!$C:$C,MATCH(TEXT(VALUE(RIGHT($H$1,2)),"00")&amp;"|"&amp;IF(AND(VALUE(RIGHT($H$1,2))&gt;=57,VALUE(RIGHT($H$1,2))&lt;=63),$D97,"COMUM"),GABARITO!$D:$D,0)),1,0))</f>
        <v/>
      </c>
      <c r="I97" t="str">
        <f>IF(RESPOSTAS!J97="","",IF(UPPER(RESPOSTAS!J97)=INDEX(GABARITO!$C:$C,MATCH(TEXT(VALUE(RIGHT($I$1,2)),"00")&amp;"|"&amp;IF(AND(VALUE(RIGHT($I$1,2))&gt;=57,VALUE(RIGHT($I$1,2))&lt;=63),$D97,"COMUM"),GABARITO!$D:$D,0)),1,0))</f>
        <v/>
      </c>
      <c r="J97" t="str">
        <f>IF(RESPOSTAS!K97="","",IF(UPPER(RESPOSTAS!K97)=INDEX(GABARITO!$C:$C,MATCH(TEXT(VALUE(RIGHT($J$1,2)),"00")&amp;"|"&amp;IF(AND(VALUE(RIGHT($J$1,2))&gt;=57,VALUE(RIGHT($J$1,2))&lt;=63),$D97,"COMUM"),GABARITO!$D:$D,0)),1,0))</f>
        <v/>
      </c>
      <c r="K97" t="str">
        <f>IF(RESPOSTAS!L97="","",IF(UPPER(RESPOSTAS!L97)=INDEX(GABARITO!$C:$C,MATCH(TEXT(VALUE(RIGHT($K$1,2)),"00")&amp;"|"&amp;IF(AND(VALUE(RIGHT($K$1,2))&gt;=57,VALUE(RIGHT($K$1,2))&lt;=63),$D97,"COMUM"),GABARITO!$D:$D,0)),1,0))</f>
        <v/>
      </c>
      <c r="L97" t="str">
        <f>IF(RESPOSTAS!M97="","",IF(UPPER(RESPOSTAS!M97)=INDEX(GABARITO!$C:$C,MATCH(TEXT(VALUE(RIGHT($L$1,2)),"00")&amp;"|"&amp;IF(AND(VALUE(RIGHT($L$1,2))&gt;=57,VALUE(RIGHT($L$1,2))&lt;=63),$D97,"COMUM"),GABARITO!$D:$D,0)),1,0))</f>
        <v/>
      </c>
      <c r="M97" t="str">
        <f>IF(RESPOSTAS!N97="","",IF(UPPER(RESPOSTAS!N97)=INDEX(GABARITO!$C:$C,MATCH(TEXT(VALUE(RIGHT($M$1,2)),"00")&amp;"|"&amp;IF(AND(VALUE(RIGHT($M$1,2))&gt;=57,VALUE(RIGHT($M$1,2))&lt;=63),$D97,"COMUM"),GABARITO!$D:$D,0)),1,0))</f>
        <v/>
      </c>
      <c r="N97" t="str">
        <f>IF(RESPOSTAS!O97="","",IF(UPPER(RESPOSTAS!O97)=INDEX(GABARITO!$C:$C,MATCH(TEXT(VALUE(RIGHT($E$1,2)),"00")&amp;"|"&amp;IF(AND(VALUE(RIGHT($E$1,2))&gt;=57,VALUE(RIGHT($E$1,2))&lt;=63),$D97,"COMUM"),GABARITO!$D:$D,0)),1,0))</f>
        <v/>
      </c>
      <c r="O97" t="str">
        <f>IF(RESPOSTAS!P97="","",IF(UPPER(RESPOSTAS!P97)=INDEX(GABARITO!$C:$C,MATCH(TEXT(VALUE(RIGHT($O$1,2)),"00")&amp;"|"&amp;IF(AND(VALUE(RIGHT($O$1,2))&gt;=57,VALUE(RIGHT($O$1,2))&lt;=63),$D97,"COMUM"),GABARITO!$D:$D,0)),1,0))</f>
        <v/>
      </c>
      <c r="P97" t="str">
        <f>IF(RESPOSTAS!Q97="","",IF(UPPER(RESPOSTAS!Q97)=INDEX(GABARITO!$C:$C,MATCH(TEXT(VALUE(RIGHT($P$1,2)),"00")&amp;"|"&amp;IF(AND(VALUE(RIGHT($P$1,2))&gt;=57,VALUE(RIGHT($P$1,2))&lt;=63),$D97,"COMUM"),GABARITO!$D:$D,0)),1,0))</f>
        <v/>
      </c>
      <c r="Q97" t="str">
        <f>IF(RESPOSTAS!R97="","",IF(UPPER(RESPOSTAS!R97)=INDEX(GABARITO!$C:$C,MATCH(TEXT(VALUE(RIGHT($Q$1,2)),"00")&amp;"|"&amp;IF(AND(VALUE(RIGHT($Q$1,2))&gt;=57,VALUE(RIGHT($Q$1,2))&lt;=63),$D97,"COMUM"),GABARITO!$D:$D,0)),1,0))</f>
        <v/>
      </c>
      <c r="R97" t="str">
        <f>IF(RESPOSTAS!S97="","",IF(UPPER(RESPOSTAS!S97)=INDEX(GABARITO!$C:$C,MATCH(TEXT(VALUE(RIGHT($R$1,2)),"00")&amp;"|"&amp;IF(AND(VALUE(RIGHT($R$1,2))&gt;=57,VALUE(RIGHT($R$1,2))&lt;=63),$D97,"COMUM"),GABARITO!$D:$D,0)),1,0))</f>
        <v/>
      </c>
      <c r="S97" t="str">
        <f>IF(RESPOSTAS!T97="","",IF(UPPER(RESPOSTAS!T97)=INDEX(GABARITO!$C:$C,MATCH(TEXT(VALUE(RIGHT($S$1,2)),"00")&amp;"|"&amp;IF(AND(VALUE(RIGHT($S$1,2))&gt;=57,VALUE(RIGHT($S$1,2))&lt;=63),$D97,"COMUM"),GABARITO!$D:$D,0)),1,0))</f>
        <v/>
      </c>
      <c r="T97" t="str">
        <f>IF(RESPOSTAS!U97="","",IF(UPPER(RESPOSTAS!U97)=INDEX(GABARITO!$C:$C,MATCH(TEXT(VALUE(RIGHT($T$1,2)),"00")&amp;"|"&amp;IF(AND(VALUE(RIGHT($T$1,2))&gt;=57,VALUE(RIGHT($T$1,2))&lt;=63),$D97,"COMUM"),GABARITO!$D:$D,0)),1,0))</f>
        <v/>
      </c>
      <c r="U97" t="str">
        <f>IF(RESPOSTAS!V97="","",IF(UPPER(RESPOSTAS!V97)=INDEX(GABARITO!$C:$C,MATCH(TEXT(VALUE(RIGHT($U$1,2)),"00")&amp;"|"&amp;IF(AND(VALUE(RIGHT($U$1,2))&gt;=57,VALUE(RIGHT($U$1,2))&lt;=63),$D97,"COMUM"),GABARITO!$D:$D,0)),1,0))</f>
        <v/>
      </c>
      <c r="V97" t="str">
        <f>IF(RESPOSTAS!W97="","",IF(UPPER(RESPOSTAS!W97)=INDEX(GABARITO!$C:$C,MATCH(TEXT(VALUE(RIGHT($E$1,2)),"00")&amp;"|"&amp;IF(AND(VALUE(RIGHT($E$1,2))&gt;=57,VALUE(RIGHT($E$1,2))&lt;=63),$D97,"COMUM"),GABARITO!$D:$D,0)),1,0))</f>
        <v/>
      </c>
      <c r="W97" t="str">
        <f>IF(RESPOSTAS!X97="","",IF(UPPER(RESPOSTAS!X97)=INDEX(GABARITO!$C:$C,MATCH(TEXT(VALUE(RIGHT($W$1,2)),"00")&amp;"|"&amp;IF(AND(VALUE(RIGHT($W$1,2))&gt;=57,VALUE(RIGHT($W$1,2))&lt;=63),$D97,"COMUM"),GABARITO!$D:$D,0)),1,0))</f>
        <v/>
      </c>
      <c r="X97" t="str">
        <f>IF(RESPOSTAS!Y97="","",IF(UPPER(RESPOSTAS!Y97)=INDEX(GABARITO!$C:$C,MATCH(TEXT(VALUE(RIGHT($X$1,2)),"00")&amp;"|"&amp;IF(AND(VALUE(RIGHT($X$1,2))&gt;=57,VALUE(RIGHT($X$1,2))&lt;=63),$D97,"COMUM"),GABARITO!$D:$D,0)),1,0))</f>
        <v/>
      </c>
      <c r="Y97" t="str">
        <f>IF(RESPOSTAS!Z97="","",IF(UPPER(RESPOSTAS!Z97)=INDEX(GABARITO!$C:$C,MATCH(TEXT(VALUE(RIGHT($Y$1,2)),"00")&amp;"|"&amp;IF(AND(VALUE(RIGHT($Y$1,2))&gt;=57,VALUE(RIGHT($Y$1,2))&lt;=63),$D97,"COMUM"),GABARITO!$D:$D,0)),1,0))</f>
        <v/>
      </c>
      <c r="Z97" t="str">
        <f>IF(RESPOSTAS!AA97="","",IF(UPPER(RESPOSTAS!AA97)=INDEX(GABARITO!$C:$C,MATCH(TEXT(VALUE(RIGHT($Z$1,2)),"00")&amp;"|"&amp;IF(AND(VALUE(RIGHT($Z$1,2))&gt;=57,VALUE(RIGHT($Z$1,2))&lt;=63),$D97,"COMUM"),GABARITO!$D:$D,0)),1,0))</f>
        <v/>
      </c>
      <c r="AA97" t="str">
        <f>IF(RESPOSTAS!AB97="","",IF(UPPER(RESPOSTAS!AB97)=INDEX(GABARITO!$C:$C,MATCH(TEXT(VALUE(RIGHT($AA$1,2)),"00")&amp;"|"&amp;IF(AND(VALUE(RIGHT($AA$1,2))&gt;=57,VALUE(RIGHT($AA$1,2))&lt;=63),$D97,"COMUM"),GABARITO!$D:$D,0)),1,0))</f>
        <v/>
      </c>
      <c r="AB97" t="str">
        <f>IF(RESPOSTAS!AC97="","",IF(UPPER(RESPOSTAS!AC97)=INDEX(GABARITO!$C:$C,MATCH(TEXT(VALUE(RIGHT($AB$1,2)),"00")&amp;"|"&amp;IF(AND(VALUE(RIGHT($AB$1,2))&gt;=57,VALUE(RIGHT($AB$1,2))&lt;=63),$D97,"COMUM"),GABARITO!$D:$D,0)),1,0))</f>
        <v/>
      </c>
      <c r="AC97" t="str">
        <f>IF(RESPOSTAS!AD97="","",IF(UPPER(RESPOSTAS!AD97)=INDEX(GABARITO!$C:$C,MATCH(TEXT(VALUE(RIGHT($AC$1,2)),"00")&amp;"|"&amp;IF(AND(VALUE(RIGHT($AC$1,2))&gt;=57,VALUE(RIGHT($AC$1,2))&lt;=63),$D97,"COMUM"),GABARITO!$D:$D,0)),1,0))</f>
        <v/>
      </c>
      <c r="AD97" t="str">
        <f>IF(RESPOSTAS!AE97="","",IF(UPPER(RESPOSTAS!AE97)=INDEX(GABARITO!$C:$C,MATCH(TEXT(VALUE(RIGHT($AD$1,2)),"00")&amp;"|"&amp;IF(AND(VALUE(RIGHT($AD$1,2))&gt;=57,VALUE(RIGHT($AD$1,2))&lt;=63),$D97,"COMUM"),GABARITO!$D:$D,0)),1,0))</f>
        <v/>
      </c>
      <c r="AE97" t="str">
        <f>IF(RESPOSTAS!AF97="","",IF(UPPER(RESPOSTAS!AF97)=INDEX(GABARITO!$C:$C,MATCH(TEXT(VALUE(RIGHT($AE$1,2)),"00")&amp;"|"&amp;IF(AND(VALUE(RIGHT($AE$1,2))&gt;=57,VALUE(RIGHT($AE$1,2))&lt;=63),$D97,"COMUM"),GABARITO!$D:$D,0)),1,0))</f>
        <v/>
      </c>
      <c r="AF97" t="str">
        <f>IF(RESPOSTAS!AG97="","",IF(UPPER(RESPOSTAS!AG97)=INDEX(GABARITO!$C:$C,MATCH(TEXT(VALUE(RIGHT($AF$1,2)),"00")&amp;"|"&amp;IF(AND(VALUE(RIGHT($AF$1,2))&gt;=57,VALUE(RIGHT($AF$1,2))&lt;=63),$D97,"COMUM"),GABARITO!$D:$D,0)),1,0))</f>
        <v/>
      </c>
      <c r="AG97" t="str">
        <f>IF(RESPOSTAS!AH97="","",IF(UPPER(RESPOSTAS!AH97)=INDEX(GABARITO!$C:$C,MATCH(TEXT(VALUE(RIGHT($AG$1,2)),"00")&amp;"|"&amp;IF(AND(VALUE(RIGHT($AG$1,2))&gt;=57,VALUE(RIGHT($AG$1,2))&lt;=63),$D97,"COMUM"),GABARITO!$D:$D,0)),1,0))</f>
        <v/>
      </c>
      <c r="AH97" t="str">
        <f>IF(RESPOSTAS!AI97="","",IF(UPPER(RESPOSTAS!AI97)=INDEX(GABARITO!$C:$C,MATCH(TEXT(VALUE(RIGHT($AH$1,2)),"00")&amp;"|"&amp;IF(AND(VALUE(RIGHT($AH$1,2))&gt;=57,VALUE(RIGHT($AH$1,2))&lt;=63),$D97,"COMUM"),GABARITO!$D:$D,0)),1,0))</f>
        <v/>
      </c>
      <c r="AI97" t="str">
        <f>IF(RESPOSTAS!AJ97="","",IF(UPPER(RESPOSTAS!AJ97)=INDEX(GABARITO!$C:$C,MATCH(TEXT(VALUE(RIGHT($AI$1,2)),"00")&amp;"|"&amp;IF(AND(VALUE(RIGHT($AI$1,2))&gt;=57,VALUE(RIGHT($AI$1,2))&lt;=63),$D97,"COMUM"),GABARITO!$D:$D,0)),1,0))</f>
        <v/>
      </c>
      <c r="AJ97" t="str">
        <f>IF(RESPOSTAS!AK97="","",IF(UPPER(RESPOSTAS!AK97)=INDEX(GABARITO!$C:$C,MATCH(TEXT(VALUE(RIGHT($AJ$1,2)),"00")&amp;"|"&amp;IF(AND(VALUE(RIGHT($AJ$1,2))&gt;=57,VALUE(RIGHT($AJ$1,2))&lt;=63),$D97,"COMUM"),GABARITO!$D:$D,0)),1,0))</f>
        <v/>
      </c>
      <c r="AK97" t="str">
        <f>IF(RESPOSTAS!AL97="","",IF(UPPER(RESPOSTAS!AL97)=INDEX(GABARITO!$C:$C,MATCH(TEXT(VALUE(RIGHT($AK$1,2)),"00")&amp;"|"&amp;IF(AND(VALUE(RIGHT($AK$1,2))&gt;=57,VALUE(RIGHT($AK$1,2))&lt;=63),$D97,"COMUM"),GABARITO!$D:$D,0)),1,0))</f>
        <v/>
      </c>
      <c r="AL97" t="str">
        <f>IF(RESPOSTAS!AM97="","",IF(UPPER(RESPOSTAS!AM97)=INDEX(GABARITO!$C:$C,MATCH(TEXT(VALUE(RIGHT($AL$1,2)),"00")&amp;"|"&amp;IF(AND(VALUE(RIGHT($AL$1,2))&gt;=57,VALUE(RIGHT($AL$1,2))&lt;=63),$D97,"COMUM"),GABARITO!$D:$D,0)),1,0))</f>
        <v/>
      </c>
      <c r="AM97" t="str">
        <f>IF(RESPOSTAS!AN97="","",IF(UPPER(RESPOSTAS!AN97)=INDEX(GABARITO!$C:$C,MATCH(TEXT(VALUE(RIGHT($AM$1,2)),"00")&amp;"|"&amp;IF(AND(VALUE(RIGHT($AM$1,2))&gt;=57,VALUE(RIGHT($AM$1,2))&lt;=63),$D97,"COMUM"),GABARITO!$D:$D,0)),1,0))</f>
        <v/>
      </c>
      <c r="AN97" t="str">
        <f>IF(RESPOSTAS!AO97="","",IF(UPPER(RESPOSTAS!AO97)=INDEX(GABARITO!$C:$C,MATCH(TEXT(VALUE(RIGHT($AN$1,2)),"00")&amp;"|"&amp;IF(AND(VALUE(RIGHT($AN$1,2))&gt;=57,VALUE(RIGHT($AN$1,2))&lt;=63),$D97,"COMUM"),GABARITO!$D:$D,0)),1,0))</f>
        <v/>
      </c>
      <c r="AO97" t="str">
        <f>IF(RESPOSTAS!AP97="","",IF(UPPER(RESPOSTAS!AP97)=INDEX(GABARITO!$C:$C,MATCH(TEXT(VALUE(RIGHT($AO$1,2)),"00")&amp;"|"&amp;IF(AND(VALUE(RIGHT($AO$1,2))&gt;=57,VALUE(RIGHT($AO$1,2))&lt;=63),$D97,"COMUM"),GABARITO!$D:$D,0)),1,0))</f>
        <v/>
      </c>
      <c r="AP97" t="str">
        <f>IF(RESPOSTAS!AQ97="","",IF(UPPER(RESPOSTAS!AQ97)=INDEX(GABARITO!$C:$C,MATCH(TEXT(VALUE(RIGHT($AP$1,2)),"00")&amp;"|"&amp;IF(AND(VALUE(RIGHT($AP$1,2))&gt;=57,VALUE(RIGHT($AP$1,2))&lt;=63),$D97,"COMUM"),GABARITO!$D:$D,0)),1,0))</f>
        <v/>
      </c>
      <c r="AQ97" t="str">
        <f>IF(RESPOSTAS!AR97="","",IF(UPPER(RESPOSTAS!AR97)=INDEX(GABARITO!$C:$C,MATCH(TEXT(VALUE(RIGHT($AQ$1,2)),"00")&amp;"|"&amp;IF(AND(VALUE(RIGHT($AQ$1,2))&gt;=57,VALUE(RIGHT($AQ$1,2))&lt;=63),$D97,"COMUM"),GABARITO!$D:$D,0)),1,0))</f>
        <v/>
      </c>
      <c r="AR97" t="str">
        <f>IF(RESPOSTAS!AS97="","",IF(UPPER(RESPOSTAS!AS97)=INDEX(GABARITO!$C:$C,MATCH(TEXT(VALUE(RIGHT($AR$1,2)),"00")&amp;"|"&amp;IF(AND(VALUE(RIGHT($AR$1,2))&gt;=57,VALUE(RIGHT($AR$1,2))&lt;=63),$D97,"COMUM"),GABARITO!$D:$D,0)),1,0))</f>
        <v/>
      </c>
      <c r="AS97" t="str">
        <f>IF(RESPOSTAS!AT97="","",IF(UPPER(RESPOSTAS!AT97)=INDEX(GABARITO!$C:$C,MATCH(TEXT(VALUE(RIGHT($AS$1,2)),"00")&amp;"|"&amp;IF(AND(VALUE(RIGHT($AS$1,2))&gt;=57,VALUE(RIGHT($AS$1,2))&lt;=63),$D97,"COMUM"),GABARITO!$D:$D,0)),1,0))</f>
        <v/>
      </c>
      <c r="AT97" t="str">
        <f>IF(RESPOSTAS!AU97="","",IF(UPPER(RESPOSTAS!AU97)=INDEX(GABARITO!$C:$C,MATCH(TEXT(VALUE(RIGHT($AT$1,2)),"00")&amp;"|"&amp;IF(AND(VALUE(RIGHT($AT$1,2))&gt;=57,VALUE(RIGHT($AT$1,2))&lt;=63),$D97,"COMUM"),GABARITO!$D:$D,0)),1,0))</f>
        <v/>
      </c>
      <c r="AU97" t="str">
        <f>IF(RESPOSTAS!AV97="","",IF(UPPER(RESPOSTAS!AV97)=INDEX(GABARITO!$C:$C,MATCH(TEXT(VALUE(RIGHT($AU$1,2)),"00")&amp;"|"&amp;IF(AND(VALUE(RIGHT($AU$1,2))&gt;=57,VALUE(RIGHT($AU$1,2))&lt;=63),$D97,"COMUM"),GABARITO!$D:$D,0)),1,0))</f>
        <v/>
      </c>
      <c r="AV97" t="str">
        <f>IF(RESPOSTAS!AW97="","",IF(UPPER(RESPOSTAS!AW97)=INDEX(GABARITO!$C:$C,MATCH(TEXT(VALUE(RIGHT($AV$1,2)),"00")&amp;"|"&amp;IF(AND(VALUE(RIGHT($AV$1,2))&gt;=57,VALUE(RIGHT($AV$1,2))&lt;=63),$D97,"COMUM"),GABARITO!$D:$D,0)),1,0))</f>
        <v/>
      </c>
      <c r="AW97" t="str">
        <f>IF(RESPOSTAS!AX97="","",IF(UPPER(RESPOSTAS!AX97)=INDEX(GABARITO!$C:$C,MATCH(TEXT(VALUE(RIGHT($AW$1,2)),"00")&amp;"|"&amp;IF(AND(VALUE(RIGHT($AW$1,2))&gt;=57,VALUE(RIGHT($AW$1,2))&lt;=63),$D97,"COMUM"),GABARITO!$D:$D,0)),1,0))</f>
        <v/>
      </c>
      <c r="AX97" t="str">
        <f>IF(RESPOSTAS!AY97="","",IF(UPPER(RESPOSTAS!AY97)=INDEX(GABARITO!$C:$C,MATCH(TEXT(VALUE(RIGHT($AX$1,2)),"00")&amp;"|"&amp;IF(AND(VALUE(RIGHT($AX$1,2))&gt;=57,VALUE(RIGHT($AX$1,2))&lt;=63),$D97,"COMUM"),GABARITO!$D:$D,0)),1,0))</f>
        <v/>
      </c>
      <c r="AY97" t="str">
        <f>IF(RESPOSTAS!AZ97="","",IF(UPPER(RESPOSTAS!AZ97)=INDEX(GABARITO!$C:$C,MATCH(TEXT(VALUE(RIGHT($AY$1,2)),"00")&amp;"|"&amp;IF(AND(VALUE(RIGHT($AY$1,2))&gt;=57,VALUE(RIGHT($AY$1,2))&lt;=63),$D97,"COMUM"),GABARITO!$D:$D,0)),1,0))</f>
        <v/>
      </c>
      <c r="AZ97" t="str">
        <f>IF(RESPOSTAS!BA97="","",IF(UPPER(RESPOSTAS!BA97)=INDEX(GABARITO!$C:$C,MATCH(TEXT(VALUE(RIGHT($AZ$1,2)),"00")&amp;"|"&amp;IF(AND(VALUE(RIGHT($AZ$1,2))&gt;=57,VALUE(RIGHT($AZ$1,2))&lt;=63),$D97,"COMUM"),GABARITO!$D:$D,0)),1,0))</f>
        <v/>
      </c>
      <c r="BA97" t="str">
        <f>IF(RESPOSTAS!BB97="","",IF(UPPER(RESPOSTAS!BB97)=INDEX(GABARITO!$C:$C,MATCH(TEXT(VALUE(RIGHT($BA$1,2)),"00")&amp;"|"&amp;IF(AND(VALUE(RIGHT($BA$1,2))&gt;=57,VALUE(RIGHT($BA$1,2))&lt;=63),$D97,"COMUM"),GABARITO!$D:$D,0)),1,0))</f>
        <v/>
      </c>
      <c r="BB97" t="str">
        <f>IF(RESPOSTAS!BC97="","",IF(UPPER(RESPOSTAS!BC97)=INDEX(GABARITO!$C:$C,MATCH(TEXT(VALUE(RIGHT($BB$1,2)),"00")&amp;"|"&amp;IF(AND(VALUE(RIGHT($BB$1,2))&gt;=57,VALUE(RIGHT($BB$1,2))&lt;=63),$D97,"COMUM"),GABARITO!$D:$D,0)),1,0))</f>
        <v/>
      </c>
      <c r="BC97" t="str">
        <f>IF(RESPOSTAS!BD97="","",IF(UPPER(RESPOSTAS!BD97)=INDEX(GABARITO!$C:$C,MATCH(TEXT(VALUE(RIGHT($BC$1,2)),"00")&amp;"|"&amp;IF(AND(VALUE(RIGHT($BC$1,2))&gt;=57,VALUE(RIGHT($BC$1,2))&lt;=63),$D97,"COMUM"),GABARITO!$D:$D,0)),1,0))</f>
        <v/>
      </c>
      <c r="BD97" t="str">
        <f>IF(RESPOSTAS!BE97="","",IF(UPPER(RESPOSTAS!BE97)=INDEX(GABARITO!$C:$C,MATCH(TEXT(VALUE(RIGHT($BD$1,2)),"00")&amp;"|"&amp;IF(AND(VALUE(RIGHT($BD$1,2))&gt;=57,VALUE(RIGHT($BD$1,2))&lt;=63),$D97,"COMUM"),GABARITO!$D:$D,0)),1,0))</f>
        <v/>
      </c>
      <c r="BE97" t="str">
        <f>IF(RESPOSTAS!BF97="","",IF(UPPER(RESPOSTAS!BF97)=INDEX(GABARITO!$C:$C,MATCH(TEXT(VALUE(RIGHT($BE$1,2)),"00")&amp;"|"&amp;IF(AND(VALUE(RIGHT($BE$1,2))&gt;=57,VALUE(RIGHT($BE$1,2))&lt;=63),$D97,"COMUM"),GABARITO!$D:$D,0)),1,0))</f>
        <v/>
      </c>
      <c r="BF97" t="str">
        <f>IF(RESPOSTAS!BG97="","",IF(UPPER(RESPOSTAS!BG97)=INDEX(GABARITO!$C:$C,MATCH(TEXT(VALUE(RIGHT($BF$1,2)),"00")&amp;"|"&amp;IF(AND(VALUE(RIGHT($BF$1,2))&gt;=57,VALUE(RIGHT($BF$1,2))&lt;=63),$D97,"COMUM"),GABARITO!$D:$D,0)),1,0))</f>
        <v/>
      </c>
      <c r="BG97" t="str">
        <f>IF(RESPOSTAS!BH97="","",IF(UPPER(RESPOSTAS!BH97)=INDEX(GABARITO!$C:$C,MATCH(TEXT(VALUE(RIGHT($BG$1,2)),"00")&amp;"|"&amp;IF(AND(VALUE(RIGHT($BG$1,2))&gt;=57,VALUE(RIGHT($BG$1,2))&lt;=63),$D97,"COMUM"),GABARITO!$D:$D,0)),1,0))</f>
        <v/>
      </c>
      <c r="BH97" t="str">
        <f>IF(RESPOSTAS!BI97="","",IF(UPPER(RESPOSTAS!BI97)=INDEX(GABARITO!$C:$C,MATCH(TEXT(VALUE(RIGHT($BH$1,2)),"00")&amp;"|"&amp;IF(AND(VALUE(RIGHT($BH$1,2))&gt;=57,VALUE(RIGHT($BH$1,2))&lt;=63),$D97,"COMUM"),GABARITO!$D:$D,0)),1,0))</f>
        <v/>
      </c>
      <c r="BI97" t="str">
        <f>IF(RESPOSTAS!BJ97="","",IF(UPPER(RESPOSTAS!BJ97)=INDEX(GABARITO!$C:$C,MATCH(TEXT(VALUE(RIGHT($BI$1,2)),"00")&amp;"|"&amp;IF(AND(VALUE(RIGHT($BI$1,2))&gt;=57,VALUE(RIGHT($BI$1,2))&lt;=63),$D97,"COMUM"),GABARITO!$D:$D,0)),1,0))</f>
        <v/>
      </c>
      <c r="BJ97" t="str">
        <f>IF(RESPOSTAS!BK97="","",IF(UPPER(RESPOSTAS!BK97)=INDEX(GABARITO!$C:$C,MATCH(TEXT(VALUE(RIGHT($BJ$1,2)),"00")&amp;"|"&amp;IF(AND(VALUE(RIGHT($BJ$1,2))&gt;=57,VALUE(RIGHT($BJ$1,2))&lt;=63),$D97,"COMUM"),GABARITO!$D:$D,0)),1,0))</f>
        <v/>
      </c>
      <c r="BK97" t="str">
        <f>IF(RESPOSTAS!BL97="","",IF(UPPER(RESPOSTAS!BL97)=INDEX(GABARITO!$C:$C,MATCH(TEXT(VALUE(RIGHT($BK$1,2)),"00")&amp;"|"&amp;IF(AND(VALUE(RIGHT($BK$1,2))&gt;=57,VALUE(RIGHT($BK$1,2))&lt;=63),$D97,"COMUM"),GABARITO!$D:$D,0)),1,0))</f>
        <v/>
      </c>
      <c r="BL97" t="str">
        <f>IF(RESPOSTAS!BM97="","",IF(UPPER(RESPOSTAS!BM97)=INDEX(GABARITO!$C:$C,MATCH(TEXT(VALUE(RIGHT($BL$1,2)),"00")&amp;"|"&amp;IF(AND(VALUE(RIGHT($BL$1,2))&gt;=57,VALUE(RIGHT($BL$1,2))&lt;=63),$D97,"COMUM"),GABARITO!$D:$D,0)),1,0))</f>
        <v/>
      </c>
      <c r="BM97" t="str">
        <f>IF(RESPOSTAS!BN97="","",IF(UPPER(RESPOSTAS!BN97)=INDEX(GABARITO!$C:$C,MATCH(TEXT(VALUE(RIGHT($BM$1,2)),"00")&amp;"|"&amp;IF(AND(VALUE(RIGHT($BM$1,2))&gt;=57,VALUE(RIGHT($BM$1,2))&lt;=63),$D97,"COMUM"),GABARITO!$D:$D,0)),1,0))</f>
        <v/>
      </c>
      <c r="BN97" t="str">
        <f>IF(RESPOSTAS!BO97="","",IF(UPPER(RESPOSTAS!BO97)=INDEX(GABARITO!$C:$C,MATCH(TEXT(VALUE(RIGHT($BN$1,2)),"00")&amp;"|"&amp;IF(AND(VALUE(RIGHT($BN$1,2))&gt;=57,VALUE(RIGHT($BN$1,2))&lt;=63),$D97,"COMUM"),GABARITO!$D:$D,0)),1,0))</f>
        <v/>
      </c>
      <c r="BO97" t="str">
        <f>IF(RESPOSTAS!BP97="","",IF(UPPER(RESPOSTAS!BP97)=INDEX(GABARITO!$C:$C,MATCH(TEXT(VALUE(RIGHT($BO$1,2)),"00")&amp;"|"&amp;IF(AND(VALUE(RIGHT($BO$1,2))&gt;=57,VALUE(RIGHT($BO$1,2))&lt;=63),$D97,"COMUM"),GABARITO!$D:$D,0)),1,0))</f>
        <v/>
      </c>
      <c r="BP97">
        <f>COUNTIF(RESPOSTAS!F97:BP97,"&lt;&gt;")</f>
        <v>0</v>
      </c>
      <c r="BQ97" t="str">
        <f t="shared" si="12"/>
        <v/>
      </c>
      <c r="BR97" s="10" t="str">
        <f t="shared" si="13"/>
        <v/>
      </c>
      <c r="BT97" s="11" t="str">
        <f t="shared" si="15"/>
        <v/>
      </c>
      <c r="BU97" s="11" t="str">
        <f t="shared" si="16"/>
        <v/>
      </c>
      <c r="BV97" s="11" t="str">
        <f t="shared" si="17"/>
        <v/>
      </c>
      <c r="BW97" s="11" t="str">
        <f t="shared" si="18"/>
        <v/>
      </c>
      <c r="BX97" s="11" t="str">
        <f t="shared" si="19"/>
        <v/>
      </c>
      <c r="BY97" s="11" t="str">
        <f t="shared" si="20"/>
        <v/>
      </c>
      <c r="BZ97" s="3" t="str">
        <f t="shared" si="14"/>
        <v/>
      </c>
      <c r="CA97" s="3" t="e">
        <f t="shared" si="11"/>
        <v>#VALUE!</v>
      </c>
    </row>
    <row r="98" spans="1:79" x14ac:dyDescent="0.25">
      <c r="A98" t="str">
        <f>IF(RESPOSTAS!A98="","",RESPOSTAS!A98)</f>
        <v/>
      </c>
      <c r="B98" t="str">
        <f>IF(RESPOSTAS!C98="","",RESPOSTAS!C98)</f>
        <v/>
      </c>
      <c r="C98" t="str">
        <f>IF(RESPOSTAS!D98="","",RESPOSTAS!D98)</f>
        <v/>
      </c>
      <c r="D98" t="str">
        <f>IF(RESPOSTAS!E98="","",RESPOSTAS!E98)</f>
        <v/>
      </c>
      <c r="E98" t="str">
        <f>IF(RESPOSTAS!F98="","",IF(UPPER(RESPOSTAS!F98)=INDEX(GABARITO!$C:$C,MATCH(TEXT(VALUE(RIGHT($E$1,2)),"00")&amp;"|"&amp;IF(AND(VALUE(RIGHT($E$1,2))&gt;=57,VALUE(RIGHT($E$1,2))&lt;=63),$D98,"COMUM"),GABARITO!$D:$D,0)),1,0))</f>
        <v/>
      </c>
      <c r="F98" t="str">
        <f>IF(RESPOSTAS!G98="","",IF(UPPER(RESPOSTAS!G98)=INDEX(GABARITO!$C:$C,MATCH(TEXT(VALUE(RIGHT($F$1,2)),"00")&amp;"|"&amp;IF(AND(VALUE(RIGHT($F$1,2))&gt;=57,VALUE(RIGHT($F$1,2))&lt;=63),$D98,"COMUM"),GABARITO!$D:$D,0)),1,0))</f>
        <v/>
      </c>
      <c r="G98" t="str">
        <f>IF(RESPOSTAS!H98="","",IF(UPPER(RESPOSTAS!H98)=INDEX(GABARITO!$C:$C,MATCH(TEXT(VALUE(RIGHT($G$1,2)),"00")&amp;"|"&amp;IF(AND(VALUE(RIGHT($G$1,2))&gt;=57,VALUE(RIGHT($G$1,2))&lt;=63),$D98,"COMUM"),GABARITO!$D:$D,0)),1,0))</f>
        <v/>
      </c>
      <c r="H98" t="str">
        <f>IF(RESPOSTAS!I98="","",IF(UPPER(RESPOSTAS!I98)=INDEX(GABARITO!$C:$C,MATCH(TEXT(VALUE(RIGHT($H$1,2)),"00")&amp;"|"&amp;IF(AND(VALUE(RIGHT($H$1,2))&gt;=57,VALUE(RIGHT($H$1,2))&lt;=63),$D98,"COMUM"),GABARITO!$D:$D,0)),1,0))</f>
        <v/>
      </c>
      <c r="I98" t="str">
        <f>IF(RESPOSTAS!J98="","",IF(UPPER(RESPOSTAS!J98)=INDEX(GABARITO!$C:$C,MATCH(TEXT(VALUE(RIGHT($I$1,2)),"00")&amp;"|"&amp;IF(AND(VALUE(RIGHT($I$1,2))&gt;=57,VALUE(RIGHT($I$1,2))&lt;=63),$D98,"COMUM"),GABARITO!$D:$D,0)),1,0))</f>
        <v/>
      </c>
      <c r="J98" t="str">
        <f>IF(RESPOSTAS!K98="","",IF(UPPER(RESPOSTAS!K98)=INDEX(GABARITO!$C:$C,MATCH(TEXT(VALUE(RIGHT($J$1,2)),"00")&amp;"|"&amp;IF(AND(VALUE(RIGHT($J$1,2))&gt;=57,VALUE(RIGHT($J$1,2))&lt;=63),$D98,"COMUM"),GABARITO!$D:$D,0)),1,0))</f>
        <v/>
      </c>
      <c r="K98" t="str">
        <f>IF(RESPOSTAS!L98="","",IF(UPPER(RESPOSTAS!L98)=INDEX(GABARITO!$C:$C,MATCH(TEXT(VALUE(RIGHT($K$1,2)),"00")&amp;"|"&amp;IF(AND(VALUE(RIGHT($K$1,2))&gt;=57,VALUE(RIGHT($K$1,2))&lt;=63),$D98,"COMUM"),GABARITO!$D:$D,0)),1,0))</f>
        <v/>
      </c>
      <c r="L98" t="str">
        <f>IF(RESPOSTAS!M98="","",IF(UPPER(RESPOSTAS!M98)=INDEX(GABARITO!$C:$C,MATCH(TEXT(VALUE(RIGHT($L$1,2)),"00")&amp;"|"&amp;IF(AND(VALUE(RIGHT($L$1,2))&gt;=57,VALUE(RIGHT($L$1,2))&lt;=63),$D98,"COMUM"),GABARITO!$D:$D,0)),1,0))</f>
        <v/>
      </c>
      <c r="M98" t="str">
        <f>IF(RESPOSTAS!N98="","",IF(UPPER(RESPOSTAS!N98)=INDEX(GABARITO!$C:$C,MATCH(TEXT(VALUE(RIGHT($M$1,2)),"00")&amp;"|"&amp;IF(AND(VALUE(RIGHT($M$1,2))&gt;=57,VALUE(RIGHT($M$1,2))&lt;=63),$D98,"COMUM"),GABARITO!$D:$D,0)),1,0))</f>
        <v/>
      </c>
      <c r="N98" t="str">
        <f>IF(RESPOSTAS!O98="","",IF(UPPER(RESPOSTAS!O98)=INDEX(GABARITO!$C:$C,MATCH(TEXT(VALUE(RIGHT($E$1,2)),"00")&amp;"|"&amp;IF(AND(VALUE(RIGHT($E$1,2))&gt;=57,VALUE(RIGHT($E$1,2))&lt;=63),$D98,"COMUM"),GABARITO!$D:$D,0)),1,0))</f>
        <v/>
      </c>
      <c r="O98" t="str">
        <f>IF(RESPOSTAS!P98="","",IF(UPPER(RESPOSTAS!P98)=INDEX(GABARITO!$C:$C,MATCH(TEXT(VALUE(RIGHT($O$1,2)),"00")&amp;"|"&amp;IF(AND(VALUE(RIGHT($O$1,2))&gt;=57,VALUE(RIGHT($O$1,2))&lt;=63),$D98,"COMUM"),GABARITO!$D:$D,0)),1,0))</f>
        <v/>
      </c>
      <c r="P98" t="str">
        <f>IF(RESPOSTAS!Q98="","",IF(UPPER(RESPOSTAS!Q98)=INDEX(GABARITO!$C:$C,MATCH(TEXT(VALUE(RIGHT($P$1,2)),"00")&amp;"|"&amp;IF(AND(VALUE(RIGHT($P$1,2))&gt;=57,VALUE(RIGHT($P$1,2))&lt;=63),$D98,"COMUM"),GABARITO!$D:$D,0)),1,0))</f>
        <v/>
      </c>
      <c r="Q98" t="str">
        <f>IF(RESPOSTAS!R98="","",IF(UPPER(RESPOSTAS!R98)=INDEX(GABARITO!$C:$C,MATCH(TEXT(VALUE(RIGHT($Q$1,2)),"00")&amp;"|"&amp;IF(AND(VALUE(RIGHT($Q$1,2))&gt;=57,VALUE(RIGHT($Q$1,2))&lt;=63),$D98,"COMUM"),GABARITO!$D:$D,0)),1,0))</f>
        <v/>
      </c>
      <c r="R98" t="str">
        <f>IF(RESPOSTAS!S98="","",IF(UPPER(RESPOSTAS!S98)=INDEX(GABARITO!$C:$C,MATCH(TEXT(VALUE(RIGHT($R$1,2)),"00")&amp;"|"&amp;IF(AND(VALUE(RIGHT($R$1,2))&gt;=57,VALUE(RIGHT($R$1,2))&lt;=63),$D98,"COMUM"),GABARITO!$D:$D,0)),1,0))</f>
        <v/>
      </c>
      <c r="S98" t="str">
        <f>IF(RESPOSTAS!T98="","",IF(UPPER(RESPOSTAS!T98)=INDEX(GABARITO!$C:$C,MATCH(TEXT(VALUE(RIGHT($S$1,2)),"00")&amp;"|"&amp;IF(AND(VALUE(RIGHT($S$1,2))&gt;=57,VALUE(RIGHT($S$1,2))&lt;=63),$D98,"COMUM"),GABARITO!$D:$D,0)),1,0))</f>
        <v/>
      </c>
      <c r="T98" t="str">
        <f>IF(RESPOSTAS!U98="","",IF(UPPER(RESPOSTAS!U98)=INDEX(GABARITO!$C:$C,MATCH(TEXT(VALUE(RIGHT($T$1,2)),"00")&amp;"|"&amp;IF(AND(VALUE(RIGHT($T$1,2))&gt;=57,VALUE(RIGHT($T$1,2))&lt;=63),$D98,"COMUM"),GABARITO!$D:$D,0)),1,0))</f>
        <v/>
      </c>
      <c r="U98" t="str">
        <f>IF(RESPOSTAS!V98="","",IF(UPPER(RESPOSTAS!V98)=INDEX(GABARITO!$C:$C,MATCH(TEXT(VALUE(RIGHT($U$1,2)),"00")&amp;"|"&amp;IF(AND(VALUE(RIGHT($U$1,2))&gt;=57,VALUE(RIGHT($U$1,2))&lt;=63),$D98,"COMUM"),GABARITO!$D:$D,0)),1,0))</f>
        <v/>
      </c>
      <c r="V98" t="str">
        <f>IF(RESPOSTAS!W98="","",IF(UPPER(RESPOSTAS!W98)=INDEX(GABARITO!$C:$C,MATCH(TEXT(VALUE(RIGHT($E$1,2)),"00")&amp;"|"&amp;IF(AND(VALUE(RIGHT($E$1,2))&gt;=57,VALUE(RIGHT($E$1,2))&lt;=63),$D98,"COMUM"),GABARITO!$D:$D,0)),1,0))</f>
        <v/>
      </c>
      <c r="W98" t="str">
        <f>IF(RESPOSTAS!X98="","",IF(UPPER(RESPOSTAS!X98)=INDEX(GABARITO!$C:$C,MATCH(TEXT(VALUE(RIGHT($W$1,2)),"00")&amp;"|"&amp;IF(AND(VALUE(RIGHT($W$1,2))&gt;=57,VALUE(RIGHT($W$1,2))&lt;=63),$D98,"COMUM"),GABARITO!$D:$D,0)),1,0))</f>
        <v/>
      </c>
      <c r="X98" t="str">
        <f>IF(RESPOSTAS!Y98="","",IF(UPPER(RESPOSTAS!Y98)=INDEX(GABARITO!$C:$C,MATCH(TEXT(VALUE(RIGHT($X$1,2)),"00")&amp;"|"&amp;IF(AND(VALUE(RIGHT($X$1,2))&gt;=57,VALUE(RIGHT($X$1,2))&lt;=63),$D98,"COMUM"),GABARITO!$D:$D,0)),1,0))</f>
        <v/>
      </c>
      <c r="Y98" t="str">
        <f>IF(RESPOSTAS!Z98="","",IF(UPPER(RESPOSTAS!Z98)=INDEX(GABARITO!$C:$C,MATCH(TEXT(VALUE(RIGHT($Y$1,2)),"00")&amp;"|"&amp;IF(AND(VALUE(RIGHT($Y$1,2))&gt;=57,VALUE(RIGHT($Y$1,2))&lt;=63),$D98,"COMUM"),GABARITO!$D:$D,0)),1,0))</f>
        <v/>
      </c>
      <c r="Z98" t="str">
        <f>IF(RESPOSTAS!AA98="","",IF(UPPER(RESPOSTAS!AA98)=INDEX(GABARITO!$C:$C,MATCH(TEXT(VALUE(RIGHT($Z$1,2)),"00")&amp;"|"&amp;IF(AND(VALUE(RIGHT($Z$1,2))&gt;=57,VALUE(RIGHT($Z$1,2))&lt;=63),$D98,"COMUM"),GABARITO!$D:$D,0)),1,0))</f>
        <v/>
      </c>
      <c r="AA98" t="str">
        <f>IF(RESPOSTAS!AB98="","",IF(UPPER(RESPOSTAS!AB98)=INDEX(GABARITO!$C:$C,MATCH(TEXT(VALUE(RIGHT($AA$1,2)),"00")&amp;"|"&amp;IF(AND(VALUE(RIGHT($AA$1,2))&gt;=57,VALUE(RIGHT($AA$1,2))&lt;=63),$D98,"COMUM"),GABARITO!$D:$D,0)),1,0))</f>
        <v/>
      </c>
      <c r="AB98" t="str">
        <f>IF(RESPOSTAS!AC98="","",IF(UPPER(RESPOSTAS!AC98)=INDEX(GABARITO!$C:$C,MATCH(TEXT(VALUE(RIGHT($AB$1,2)),"00")&amp;"|"&amp;IF(AND(VALUE(RIGHT($AB$1,2))&gt;=57,VALUE(RIGHT($AB$1,2))&lt;=63),$D98,"COMUM"),GABARITO!$D:$D,0)),1,0))</f>
        <v/>
      </c>
      <c r="AC98" t="str">
        <f>IF(RESPOSTAS!AD98="","",IF(UPPER(RESPOSTAS!AD98)=INDEX(GABARITO!$C:$C,MATCH(TEXT(VALUE(RIGHT($AC$1,2)),"00")&amp;"|"&amp;IF(AND(VALUE(RIGHT($AC$1,2))&gt;=57,VALUE(RIGHT($AC$1,2))&lt;=63),$D98,"COMUM"),GABARITO!$D:$D,0)),1,0))</f>
        <v/>
      </c>
      <c r="AD98" t="str">
        <f>IF(RESPOSTAS!AE98="","",IF(UPPER(RESPOSTAS!AE98)=INDEX(GABARITO!$C:$C,MATCH(TEXT(VALUE(RIGHT($AD$1,2)),"00")&amp;"|"&amp;IF(AND(VALUE(RIGHT($AD$1,2))&gt;=57,VALUE(RIGHT($AD$1,2))&lt;=63),$D98,"COMUM"),GABARITO!$D:$D,0)),1,0))</f>
        <v/>
      </c>
      <c r="AE98" t="str">
        <f>IF(RESPOSTAS!AF98="","",IF(UPPER(RESPOSTAS!AF98)=INDEX(GABARITO!$C:$C,MATCH(TEXT(VALUE(RIGHT($AE$1,2)),"00")&amp;"|"&amp;IF(AND(VALUE(RIGHT($AE$1,2))&gt;=57,VALUE(RIGHT($AE$1,2))&lt;=63),$D98,"COMUM"),GABARITO!$D:$D,0)),1,0))</f>
        <v/>
      </c>
      <c r="AF98" t="str">
        <f>IF(RESPOSTAS!AG98="","",IF(UPPER(RESPOSTAS!AG98)=INDEX(GABARITO!$C:$C,MATCH(TEXT(VALUE(RIGHT($AF$1,2)),"00")&amp;"|"&amp;IF(AND(VALUE(RIGHT($AF$1,2))&gt;=57,VALUE(RIGHT($AF$1,2))&lt;=63),$D98,"COMUM"),GABARITO!$D:$D,0)),1,0))</f>
        <v/>
      </c>
      <c r="AG98" t="str">
        <f>IF(RESPOSTAS!AH98="","",IF(UPPER(RESPOSTAS!AH98)=INDEX(GABARITO!$C:$C,MATCH(TEXT(VALUE(RIGHT($AG$1,2)),"00")&amp;"|"&amp;IF(AND(VALUE(RIGHT($AG$1,2))&gt;=57,VALUE(RIGHT($AG$1,2))&lt;=63),$D98,"COMUM"),GABARITO!$D:$D,0)),1,0))</f>
        <v/>
      </c>
      <c r="AH98" t="str">
        <f>IF(RESPOSTAS!AI98="","",IF(UPPER(RESPOSTAS!AI98)=INDEX(GABARITO!$C:$C,MATCH(TEXT(VALUE(RIGHT($AH$1,2)),"00")&amp;"|"&amp;IF(AND(VALUE(RIGHT($AH$1,2))&gt;=57,VALUE(RIGHT($AH$1,2))&lt;=63),$D98,"COMUM"),GABARITO!$D:$D,0)),1,0))</f>
        <v/>
      </c>
      <c r="AI98" t="str">
        <f>IF(RESPOSTAS!AJ98="","",IF(UPPER(RESPOSTAS!AJ98)=INDEX(GABARITO!$C:$C,MATCH(TEXT(VALUE(RIGHT($AI$1,2)),"00")&amp;"|"&amp;IF(AND(VALUE(RIGHT($AI$1,2))&gt;=57,VALUE(RIGHT($AI$1,2))&lt;=63),$D98,"COMUM"),GABARITO!$D:$D,0)),1,0))</f>
        <v/>
      </c>
      <c r="AJ98" t="str">
        <f>IF(RESPOSTAS!AK98="","",IF(UPPER(RESPOSTAS!AK98)=INDEX(GABARITO!$C:$C,MATCH(TEXT(VALUE(RIGHT($AJ$1,2)),"00")&amp;"|"&amp;IF(AND(VALUE(RIGHT($AJ$1,2))&gt;=57,VALUE(RIGHT($AJ$1,2))&lt;=63),$D98,"COMUM"),GABARITO!$D:$D,0)),1,0))</f>
        <v/>
      </c>
      <c r="AK98" t="str">
        <f>IF(RESPOSTAS!AL98="","",IF(UPPER(RESPOSTAS!AL98)=INDEX(GABARITO!$C:$C,MATCH(TEXT(VALUE(RIGHT($AK$1,2)),"00")&amp;"|"&amp;IF(AND(VALUE(RIGHT($AK$1,2))&gt;=57,VALUE(RIGHT($AK$1,2))&lt;=63),$D98,"COMUM"),GABARITO!$D:$D,0)),1,0))</f>
        <v/>
      </c>
      <c r="AL98" t="str">
        <f>IF(RESPOSTAS!AM98="","",IF(UPPER(RESPOSTAS!AM98)=INDEX(GABARITO!$C:$C,MATCH(TEXT(VALUE(RIGHT($AL$1,2)),"00")&amp;"|"&amp;IF(AND(VALUE(RIGHT($AL$1,2))&gt;=57,VALUE(RIGHT($AL$1,2))&lt;=63),$D98,"COMUM"),GABARITO!$D:$D,0)),1,0))</f>
        <v/>
      </c>
      <c r="AM98" t="str">
        <f>IF(RESPOSTAS!AN98="","",IF(UPPER(RESPOSTAS!AN98)=INDEX(GABARITO!$C:$C,MATCH(TEXT(VALUE(RIGHT($AM$1,2)),"00")&amp;"|"&amp;IF(AND(VALUE(RIGHT($AM$1,2))&gt;=57,VALUE(RIGHT($AM$1,2))&lt;=63),$D98,"COMUM"),GABARITO!$D:$D,0)),1,0))</f>
        <v/>
      </c>
      <c r="AN98" t="str">
        <f>IF(RESPOSTAS!AO98="","",IF(UPPER(RESPOSTAS!AO98)=INDEX(GABARITO!$C:$C,MATCH(TEXT(VALUE(RIGHT($AN$1,2)),"00")&amp;"|"&amp;IF(AND(VALUE(RIGHT($AN$1,2))&gt;=57,VALUE(RIGHT($AN$1,2))&lt;=63),$D98,"COMUM"),GABARITO!$D:$D,0)),1,0))</f>
        <v/>
      </c>
      <c r="AO98" t="str">
        <f>IF(RESPOSTAS!AP98="","",IF(UPPER(RESPOSTAS!AP98)=INDEX(GABARITO!$C:$C,MATCH(TEXT(VALUE(RIGHT($AO$1,2)),"00")&amp;"|"&amp;IF(AND(VALUE(RIGHT($AO$1,2))&gt;=57,VALUE(RIGHT($AO$1,2))&lt;=63),$D98,"COMUM"),GABARITO!$D:$D,0)),1,0))</f>
        <v/>
      </c>
      <c r="AP98" t="str">
        <f>IF(RESPOSTAS!AQ98="","",IF(UPPER(RESPOSTAS!AQ98)=INDEX(GABARITO!$C:$C,MATCH(TEXT(VALUE(RIGHT($AP$1,2)),"00")&amp;"|"&amp;IF(AND(VALUE(RIGHT($AP$1,2))&gt;=57,VALUE(RIGHT($AP$1,2))&lt;=63),$D98,"COMUM"),GABARITO!$D:$D,0)),1,0))</f>
        <v/>
      </c>
      <c r="AQ98" t="str">
        <f>IF(RESPOSTAS!AR98="","",IF(UPPER(RESPOSTAS!AR98)=INDEX(GABARITO!$C:$C,MATCH(TEXT(VALUE(RIGHT($AQ$1,2)),"00")&amp;"|"&amp;IF(AND(VALUE(RIGHT($AQ$1,2))&gt;=57,VALUE(RIGHT($AQ$1,2))&lt;=63),$D98,"COMUM"),GABARITO!$D:$D,0)),1,0))</f>
        <v/>
      </c>
      <c r="AR98" t="str">
        <f>IF(RESPOSTAS!AS98="","",IF(UPPER(RESPOSTAS!AS98)=INDEX(GABARITO!$C:$C,MATCH(TEXT(VALUE(RIGHT($AR$1,2)),"00")&amp;"|"&amp;IF(AND(VALUE(RIGHT($AR$1,2))&gt;=57,VALUE(RIGHT($AR$1,2))&lt;=63),$D98,"COMUM"),GABARITO!$D:$D,0)),1,0))</f>
        <v/>
      </c>
      <c r="AS98" t="str">
        <f>IF(RESPOSTAS!AT98="","",IF(UPPER(RESPOSTAS!AT98)=INDEX(GABARITO!$C:$C,MATCH(TEXT(VALUE(RIGHT($AS$1,2)),"00")&amp;"|"&amp;IF(AND(VALUE(RIGHT($AS$1,2))&gt;=57,VALUE(RIGHT($AS$1,2))&lt;=63),$D98,"COMUM"),GABARITO!$D:$D,0)),1,0))</f>
        <v/>
      </c>
      <c r="AT98" t="str">
        <f>IF(RESPOSTAS!AU98="","",IF(UPPER(RESPOSTAS!AU98)=INDEX(GABARITO!$C:$C,MATCH(TEXT(VALUE(RIGHT($AT$1,2)),"00")&amp;"|"&amp;IF(AND(VALUE(RIGHT($AT$1,2))&gt;=57,VALUE(RIGHT($AT$1,2))&lt;=63),$D98,"COMUM"),GABARITO!$D:$D,0)),1,0))</f>
        <v/>
      </c>
      <c r="AU98" t="str">
        <f>IF(RESPOSTAS!AV98="","",IF(UPPER(RESPOSTAS!AV98)=INDEX(GABARITO!$C:$C,MATCH(TEXT(VALUE(RIGHT($AU$1,2)),"00")&amp;"|"&amp;IF(AND(VALUE(RIGHT($AU$1,2))&gt;=57,VALUE(RIGHT($AU$1,2))&lt;=63),$D98,"COMUM"),GABARITO!$D:$D,0)),1,0))</f>
        <v/>
      </c>
      <c r="AV98" t="str">
        <f>IF(RESPOSTAS!AW98="","",IF(UPPER(RESPOSTAS!AW98)=INDEX(GABARITO!$C:$C,MATCH(TEXT(VALUE(RIGHT($AV$1,2)),"00")&amp;"|"&amp;IF(AND(VALUE(RIGHT($AV$1,2))&gt;=57,VALUE(RIGHT($AV$1,2))&lt;=63),$D98,"COMUM"),GABARITO!$D:$D,0)),1,0))</f>
        <v/>
      </c>
      <c r="AW98" t="str">
        <f>IF(RESPOSTAS!AX98="","",IF(UPPER(RESPOSTAS!AX98)=INDEX(GABARITO!$C:$C,MATCH(TEXT(VALUE(RIGHT($AW$1,2)),"00")&amp;"|"&amp;IF(AND(VALUE(RIGHT($AW$1,2))&gt;=57,VALUE(RIGHT($AW$1,2))&lt;=63),$D98,"COMUM"),GABARITO!$D:$D,0)),1,0))</f>
        <v/>
      </c>
      <c r="AX98" t="str">
        <f>IF(RESPOSTAS!AY98="","",IF(UPPER(RESPOSTAS!AY98)=INDEX(GABARITO!$C:$C,MATCH(TEXT(VALUE(RIGHT($AX$1,2)),"00")&amp;"|"&amp;IF(AND(VALUE(RIGHT($AX$1,2))&gt;=57,VALUE(RIGHT($AX$1,2))&lt;=63),$D98,"COMUM"),GABARITO!$D:$D,0)),1,0))</f>
        <v/>
      </c>
      <c r="AY98" t="str">
        <f>IF(RESPOSTAS!AZ98="","",IF(UPPER(RESPOSTAS!AZ98)=INDEX(GABARITO!$C:$C,MATCH(TEXT(VALUE(RIGHT($AY$1,2)),"00")&amp;"|"&amp;IF(AND(VALUE(RIGHT($AY$1,2))&gt;=57,VALUE(RIGHT($AY$1,2))&lt;=63),$D98,"COMUM"),GABARITO!$D:$D,0)),1,0))</f>
        <v/>
      </c>
      <c r="AZ98" t="str">
        <f>IF(RESPOSTAS!BA98="","",IF(UPPER(RESPOSTAS!BA98)=INDEX(GABARITO!$C:$C,MATCH(TEXT(VALUE(RIGHT($AZ$1,2)),"00")&amp;"|"&amp;IF(AND(VALUE(RIGHT($AZ$1,2))&gt;=57,VALUE(RIGHT($AZ$1,2))&lt;=63),$D98,"COMUM"),GABARITO!$D:$D,0)),1,0))</f>
        <v/>
      </c>
      <c r="BA98" t="str">
        <f>IF(RESPOSTAS!BB98="","",IF(UPPER(RESPOSTAS!BB98)=INDEX(GABARITO!$C:$C,MATCH(TEXT(VALUE(RIGHT($BA$1,2)),"00")&amp;"|"&amp;IF(AND(VALUE(RIGHT($BA$1,2))&gt;=57,VALUE(RIGHT($BA$1,2))&lt;=63),$D98,"COMUM"),GABARITO!$D:$D,0)),1,0))</f>
        <v/>
      </c>
      <c r="BB98" t="str">
        <f>IF(RESPOSTAS!BC98="","",IF(UPPER(RESPOSTAS!BC98)=INDEX(GABARITO!$C:$C,MATCH(TEXT(VALUE(RIGHT($BB$1,2)),"00")&amp;"|"&amp;IF(AND(VALUE(RIGHT($BB$1,2))&gt;=57,VALUE(RIGHT($BB$1,2))&lt;=63),$D98,"COMUM"),GABARITO!$D:$D,0)),1,0))</f>
        <v/>
      </c>
      <c r="BC98" t="str">
        <f>IF(RESPOSTAS!BD98="","",IF(UPPER(RESPOSTAS!BD98)=INDEX(GABARITO!$C:$C,MATCH(TEXT(VALUE(RIGHT($BC$1,2)),"00")&amp;"|"&amp;IF(AND(VALUE(RIGHT($BC$1,2))&gt;=57,VALUE(RIGHT($BC$1,2))&lt;=63),$D98,"COMUM"),GABARITO!$D:$D,0)),1,0))</f>
        <v/>
      </c>
      <c r="BD98" t="str">
        <f>IF(RESPOSTAS!BE98="","",IF(UPPER(RESPOSTAS!BE98)=INDEX(GABARITO!$C:$C,MATCH(TEXT(VALUE(RIGHT($BD$1,2)),"00")&amp;"|"&amp;IF(AND(VALUE(RIGHT($BD$1,2))&gt;=57,VALUE(RIGHT($BD$1,2))&lt;=63),$D98,"COMUM"),GABARITO!$D:$D,0)),1,0))</f>
        <v/>
      </c>
      <c r="BE98" t="str">
        <f>IF(RESPOSTAS!BF98="","",IF(UPPER(RESPOSTAS!BF98)=INDEX(GABARITO!$C:$C,MATCH(TEXT(VALUE(RIGHT($BE$1,2)),"00")&amp;"|"&amp;IF(AND(VALUE(RIGHT($BE$1,2))&gt;=57,VALUE(RIGHT($BE$1,2))&lt;=63),$D98,"COMUM"),GABARITO!$D:$D,0)),1,0))</f>
        <v/>
      </c>
      <c r="BF98" t="str">
        <f>IF(RESPOSTAS!BG98="","",IF(UPPER(RESPOSTAS!BG98)=INDEX(GABARITO!$C:$C,MATCH(TEXT(VALUE(RIGHT($BF$1,2)),"00")&amp;"|"&amp;IF(AND(VALUE(RIGHT($BF$1,2))&gt;=57,VALUE(RIGHT($BF$1,2))&lt;=63),$D98,"COMUM"),GABARITO!$D:$D,0)),1,0))</f>
        <v/>
      </c>
      <c r="BG98" t="str">
        <f>IF(RESPOSTAS!BH98="","",IF(UPPER(RESPOSTAS!BH98)=INDEX(GABARITO!$C:$C,MATCH(TEXT(VALUE(RIGHT($BG$1,2)),"00")&amp;"|"&amp;IF(AND(VALUE(RIGHT($BG$1,2))&gt;=57,VALUE(RIGHT($BG$1,2))&lt;=63),$D98,"COMUM"),GABARITO!$D:$D,0)),1,0))</f>
        <v/>
      </c>
      <c r="BH98" t="str">
        <f>IF(RESPOSTAS!BI98="","",IF(UPPER(RESPOSTAS!BI98)=INDEX(GABARITO!$C:$C,MATCH(TEXT(VALUE(RIGHT($BH$1,2)),"00")&amp;"|"&amp;IF(AND(VALUE(RIGHT($BH$1,2))&gt;=57,VALUE(RIGHT($BH$1,2))&lt;=63),$D98,"COMUM"),GABARITO!$D:$D,0)),1,0))</f>
        <v/>
      </c>
      <c r="BI98" t="str">
        <f>IF(RESPOSTAS!BJ98="","",IF(UPPER(RESPOSTAS!BJ98)=INDEX(GABARITO!$C:$C,MATCH(TEXT(VALUE(RIGHT($BI$1,2)),"00")&amp;"|"&amp;IF(AND(VALUE(RIGHT($BI$1,2))&gt;=57,VALUE(RIGHT($BI$1,2))&lt;=63),$D98,"COMUM"),GABARITO!$D:$D,0)),1,0))</f>
        <v/>
      </c>
      <c r="BJ98" t="str">
        <f>IF(RESPOSTAS!BK98="","",IF(UPPER(RESPOSTAS!BK98)=INDEX(GABARITO!$C:$C,MATCH(TEXT(VALUE(RIGHT($BJ$1,2)),"00")&amp;"|"&amp;IF(AND(VALUE(RIGHT($BJ$1,2))&gt;=57,VALUE(RIGHT($BJ$1,2))&lt;=63),$D98,"COMUM"),GABARITO!$D:$D,0)),1,0))</f>
        <v/>
      </c>
      <c r="BK98" t="str">
        <f>IF(RESPOSTAS!BL98="","",IF(UPPER(RESPOSTAS!BL98)=INDEX(GABARITO!$C:$C,MATCH(TEXT(VALUE(RIGHT($BK$1,2)),"00")&amp;"|"&amp;IF(AND(VALUE(RIGHT($BK$1,2))&gt;=57,VALUE(RIGHT($BK$1,2))&lt;=63),$D98,"COMUM"),GABARITO!$D:$D,0)),1,0))</f>
        <v/>
      </c>
      <c r="BL98" t="str">
        <f>IF(RESPOSTAS!BM98="","",IF(UPPER(RESPOSTAS!BM98)=INDEX(GABARITO!$C:$C,MATCH(TEXT(VALUE(RIGHT($BL$1,2)),"00")&amp;"|"&amp;IF(AND(VALUE(RIGHT($BL$1,2))&gt;=57,VALUE(RIGHT($BL$1,2))&lt;=63),$D98,"COMUM"),GABARITO!$D:$D,0)),1,0))</f>
        <v/>
      </c>
      <c r="BM98" t="str">
        <f>IF(RESPOSTAS!BN98="","",IF(UPPER(RESPOSTAS!BN98)=INDEX(GABARITO!$C:$C,MATCH(TEXT(VALUE(RIGHT($BM$1,2)),"00")&amp;"|"&amp;IF(AND(VALUE(RIGHT($BM$1,2))&gt;=57,VALUE(RIGHT($BM$1,2))&lt;=63),$D98,"COMUM"),GABARITO!$D:$D,0)),1,0))</f>
        <v/>
      </c>
      <c r="BN98" t="str">
        <f>IF(RESPOSTAS!BO98="","",IF(UPPER(RESPOSTAS!BO98)=INDEX(GABARITO!$C:$C,MATCH(TEXT(VALUE(RIGHT($BN$1,2)),"00")&amp;"|"&amp;IF(AND(VALUE(RIGHT($BN$1,2))&gt;=57,VALUE(RIGHT($BN$1,2))&lt;=63),$D98,"COMUM"),GABARITO!$D:$D,0)),1,0))</f>
        <v/>
      </c>
      <c r="BO98" t="str">
        <f>IF(RESPOSTAS!BP98="","",IF(UPPER(RESPOSTAS!BP98)=INDEX(GABARITO!$C:$C,MATCH(TEXT(VALUE(RIGHT($BO$1,2)),"00")&amp;"|"&amp;IF(AND(VALUE(RIGHT($BO$1,2))&gt;=57,VALUE(RIGHT($BO$1,2))&lt;=63),$D98,"COMUM"),GABARITO!$D:$D,0)),1,0))</f>
        <v/>
      </c>
      <c r="BP98">
        <f>COUNTIF(RESPOSTAS!F98:BP98,"&lt;&gt;")</f>
        <v>0</v>
      </c>
      <c r="BQ98" t="str">
        <f t="shared" si="12"/>
        <v/>
      </c>
      <c r="BR98" s="10" t="str">
        <f t="shared" si="13"/>
        <v/>
      </c>
      <c r="BT98" s="11" t="str">
        <f t="shared" si="15"/>
        <v/>
      </c>
      <c r="BU98" s="11" t="str">
        <f t="shared" si="16"/>
        <v/>
      </c>
      <c r="BV98" s="11" t="str">
        <f t="shared" si="17"/>
        <v/>
      </c>
      <c r="BW98" s="11" t="str">
        <f t="shared" si="18"/>
        <v/>
      </c>
      <c r="BX98" s="11" t="str">
        <f t="shared" si="19"/>
        <v/>
      </c>
      <c r="BY98" s="11" t="str">
        <f t="shared" si="20"/>
        <v/>
      </c>
      <c r="BZ98" s="3" t="str">
        <f t="shared" si="14"/>
        <v/>
      </c>
      <c r="CA98" s="3" t="e">
        <f t="shared" si="11"/>
        <v>#VALUE!</v>
      </c>
    </row>
    <row r="99" spans="1:79" x14ac:dyDescent="0.25">
      <c r="A99" t="str">
        <f>IF(RESPOSTAS!A99="","",RESPOSTAS!A99)</f>
        <v/>
      </c>
      <c r="B99" t="str">
        <f>IF(RESPOSTAS!C99="","",RESPOSTAS!C99)</f>
        <v/>
      </c>
      <c r="C99" t="str">
        <f>IF(RESPOSTAS!D99="","",RESPOSTAS!D99)</f>
        <v/>
      </c>
      <c r="D99" t="str">
        <f>IF(RESPOSTAS!E99="","",RESPOSTAS!E99)</f>
        <v/>
      </c>
      <c r="E99" t="str">
        <f>IF(RESPOSTAS!F99="","",IF(UPPER(RESPOSTAS!F99)=INDEX(GABARITO!$C:$C,MATCH(TEXT(VALUE(RIGHT($E$1,2)),"00")&amp;"|"&amp;IF(AND(VALUE(RIGHT($E$1,2))&gt;=57,VALUE(RIGHT($E$1,2))&lt;=63),$D99,"COMUM"),GABARITO!$D:$D,0)),1,0))</f>
        <v/>
      </c>
      <c r="F99" t="str">
        <f>IF(RESPOSTAS!G99="","",IF(UPPER(RESPOSTAS!G99)=INDEX(GABARITO!$C:$C,MATCH(TEXT(VALUE(RIGHT($F$1,2)),"00")&amp;"|"&amp;IF(AND(VALUE(RIGHT($F$1,2))&gt;=57,VALUE(RIGHT($F$1,2))&lt;=63),$D99,"COMUM"),GABARITO!$D:$D,0)),1,0))</f>
        <v/>
      </c>
      <c r="G99" t="str">
        <f>IF(RESPOSTAS!H99="","",IF(UPPER(RESPOSTAS!H99)=INDEX(GABARITO!$C:$C,MATCH(TEXT(VALUE(RIGHT($G$1,2)),"00")&amp;"|"&amp;IF(AND(VALUE(RIGHT($G$1,2))&gt;=57,VALUE(RIGHT($G$1,2))&lt;=63),$D99,"COMUM"),GABARITO!$D:$D,0)),1,0))</f>
        <v/>
      </c>
      <c r="H99" t="str">
        <f>IF(RESPOSTAS!I99="","",IF(UPPER(RESPOSTAS!I99)=INDEX(GABARITO!$C:$C,MATCH(TEXT(VALUE(RIGHT($H$1,2)),"00")&amp;"|"&amp;IF(AND(VALUE(RIGHT($H$1,2))&gt;=57,VALUE(RIGHT($H$1,2))&lt;=63),$D99,"COMUM"),GABARITO!$D:$D,0)),1,0))</f>
        <v/>
      </c>
      <c r="I99" t="str">
        <f>IF(RESPOSTAS!J99="","",IF(UPPER(RESPOSTAS!J99)=INDEX(GABARITO!$C:$C,MATCH(TEXT(VALUE(RIGHT($I$1,2)),"00")&amp;"|"&amp;IF(AND(VALUE(RIGHT($I$1,2))&gt;=57,VALUE(RIGHT($I$1,2))&lt;=63),$D99,"COMUM"),GABARITO!$D:$D,0)),1,0))</f>
        <v/>
      </c>
      <c r="J99" t="str">
        <f>IF(RESPOSTAS!K99="","",IF(UPPER(RESPOSTAS!K99)=INDEX(GABARITO!$C:$C,MATCH(TEXT(VALUE(RIGHT($J$1,2)),"00")&amp;"|"&amp;IF(AND(VALUE(RIGHT($J$1,2))&gt;=57,VALUE(RIGHT($J$1,2))&lt;=63),$D99,"COMUM"),GABARITO!$D:$D,0)),1,0))</f>
        <v/>
      </c>
      <c r="K99" t="str">
        <f>IF(RESPOSTAS!L99="","",IF(UPPER(RESPOSTAS!L99)=INDEX(GABARITO!$C:$C,MATCH(TEXT(VALUE(RIGHT($K$1,2)),"00")&amp;"|"&amp;IF(AND(VALUE(RIGHT($K$1,2))&gt;=57,VALUE(RIGHT($K$1,2))&lt;=63),$D99,"COMUM"),GABARITO!$D:$D,0)),1,0))</f>
        <v/>
      </c>
      <c r="L99" t="str">
        <f>IF(RESPOSTAS!M99="","",IF(UPPER(RESPOSTAS!M99)=INDEX(GABARITO!$C:$C,MATCH(TEXT(VALUE(RIGHT($L$1,2)),"00")&amp;"|"&amp;IF(AND(VALUE(RIGHT($L$1,2))&gt;=57,VALUE(RIGHT($L$1,2))&lt;=63),$D99,"COMUM"),GABARITO!$D:$D,0)),1,0))</f>
        <v/>
      </c>
      <c r="M99" t="str">
        <f>IF(RESPOSTAS!N99="","",IF(UPPER(RESPOSTAS!N99)=INDEX(GABARITO!$C:$C,MATCH(TEXT(VALUE(RIGHT($M$1,2)),"00")&amp;"|"&amp;IF(AND(VALUE(RIGHT($M$1,2))&gt;=57,VALUE(RIGHT($M$1,2))&lt;=63),$D99,"COMUM"),GABARITO!$D:$D,0)),1,0))</f>
        <v/>
      </c>
      <c r="N99" t="str">
        <f>IF(RESPOSTAS!O99="","",IF(UPPER(RESPOSTAS!O99)=INDEX(GABARITO!$C:$C,MATCH(TEXT(VALUE(RIGHT($E$1,2)),"00")&amp;"|"&amp;IF(AND(VALUE(RIGHT($E$1,2))&gt;=57,VALUE(RIGHT($E$1,2))&lt;=63),$D99,"COMUM"),GABARITO!$D:$D,0)),1,0))</f>
        <v/>
      </c>
      <c r="O99" t="str">
        <f>IF(RESPOSTAS!P99="","",IF(UPPER(RESPOSTAS!P99)=INDEX(GABARITO!$C:$C,MATCH(TEXT(VALUE(RIGHT($O$1,2)),"00")&amp;"|"&amp;IF(AND(VALUE(RIGHT($O$1,2))&gt;=57,VALUE(RIGHT($O$1,2))&lt;=63),$D99,"COMUM"),GABARITO!$D:$D,0)),1,0))</f>
        <v/>
      </c>
      <c r="P99" t="str">
        <f>IF(RESPOSTAS!Q99="","",IF(UPPER(RESPOSTAS!Q99)=INDEX(GABARITO!$C:$C,MATCH(TEXT(VALUE(RIGHT($P$1,2)),"00")&amp;"|"&amp;IF(AND(VALUE(RIGHT($P$1,2))&gt;=57,VALUE(RIGHT($P$1,2))&lt;=63),$D99,"COMUM"),GABARITO!$D:$D,0)),1,0))</f>
        <v/>
      </c>
      <c r="Q99" t="str">
        <f>IF(RESPOSTAS!R99="","",IF(UPPER(RESPOSTAS!R99)=INDEX(GABARITO!$C:$C,MATCH(TEXT(VALUE(RIGHT($Q$1,2)),"00")&amp;"|"&amp;IF(AND(VALUE(RIGHT($Q$1,2))&gt;=57,VALUE(RIGHT($Q$1,2))&lt;=63),$D99,"COMUM"),GABARITO!$D:$D,0)),1,0))</f>
        <v/>
      </c>
      <c r="R99" t="str">
        <f>IF(RESPOSTAS!S99="","",IF(UPPER(RESPOSTAS!S99)=INDEX(GABARITO!$C:$C,MATCH(TEXT(VALUE(RIGHT($R$1,2)),"00")&amp;"|"&amp;IF(AND(VALUE(RIGHT($R$1,2))&gt;=57,VALUE(RIGHT($R$1,2))&lt;=63),$D99,"COMUM"),GABARITO!$D:$D,0)),1,0))</f>
        <v/>
      </c>
      <c r="S99" t="str">
        <f>IF(RESPOSTAS!T99="","",IF(UPPER(RESPOSTAS!T99)=INDEX(GABARITO!$C:$C,MATCH(TEXT(VALUE(RIGHT($S$1,2)),"00")&amp;"|"&amp;IF(AND(VALUE(RIGHT($S$1,2))&gt;=57,VALUE(RIGHT($S$1,2))&lt;=63),$D99,"COMUM"),GABARITO!$D:$D,0)),1,0))</f>
        <v/>
      </c>
      <c r="T99" t="str">
        <f>IF(RESPOSTAS!U99="","",IF(UPPER(RESPOSTAS!U99)=INDEX(GABARITO!$C:$C,MATCH(TEXT(VALUE(RIGHT($T$1,2)),"00")&amp;"|"&amp;IF(AND(VALUE(RIGHT($T$1,2))&gt;=57,VALUE(RIGHT($T$1,2))&lt;=63),$D99,"COMUM"),GABARITO!$D:$D,0)),1,0))</f>
        <v/>
      </c>
      <c r="U99" t="str">
        <f>IF(RESPOSTAS!V99="","",IF(UPPER(RESPOSTAS!V99)=INDEX(GABARITO!$C:$C,MATCH(TEXT(VALUE(RIGHT($U$1,2)),"00")&amp;"|"&amp;IF(AND(VALUE(RIGHT($U$1,2))&gt;=57,VALUE(RIGHT($U$1,2))&lt;=63),$D99,"COMUM"),GABARITO!$D:$D,0)),1,0))</f>
        <v/>
      </c>
      <c r="V99" t="str">
        <f>IF(RESPOSTAS!W99="","",IF(UPPER(RESPOSTAS!W99)=INDEX(GABARITO!$C:$C,MATCH(TEXT(VALUE(RIGHT($E$1,2)),"00")&amp;"|"&amp;IF(AND(VALUE(RIGHT($E$1,2))&gt;=57,VALUE(RIGHT($E$1,2))&lt;=63),$D99,"COMUM"),GABARITO!$D:$D,0)),1,0))</f>
        <v/>
      </c>
      <c r="W99" t="str">
        <f>IF(RESPOSTAS!X99="","",IF(UPPER(RESPOSTAS!X99)=INDEX(GABARITO!$C:$C,MATCH(TEXT(VALUE(RIGHT($W$1,2)),"00")&amp;"|"&amp;IF(AND(VALUE(RIGHT($W$1,2))&gt;=57,VALUE(RIGHT($W$1,2))&lt;=63),$D99,"COMUM"),GABARITO!$D:$D,0)),1,0))</f>
        <v/>
      </c>
      <c r="X99" t="str">
        <f>IF(RESPOSTAS!Y99="","",IF(UPPER(RESPOSTAS!Y99)=INDEX(GABARITO!$C:$C,MATCH(TEXT(VALUE(RIGHT($X$1,2)),"00")&amp;"|"&amp;IF(AND(VALUE(RIGHT($X$1,2))&gt;=57,VALUE(RIGHT($X$1,2))&lt;=63),$D99,"COMUM"),GABARITO!$D:$D,0)),1,0))</f>
        <v/>
      </c>
      <c r="Y99" t="str">
        <f>IF(RESPOSTAS!Z99="","",IF(UPPER(RESPOSTAS!Z99)=INDEX(GABARITO!$C:$C,MATCH(TEXT(VALUE(RIGHT($Y$1,2)),"00")&amp;"|"&amp;IF(AND(VALUE(RIGHT($Y$1,2))&gt;=57,VALUE(RIGHT($Y$1,2))&lt;=63),$D99,"COMUM"),GABARITO!$D:$D,0)),1,0))</f>
        <v/>
      </c>
      <c r="Z99" t="str">
        <f>IF(RESPOSTAS!AA99="","",IF(UPPER(RESPOSTAS!AA99)=INDEX(GABARITO!$C:$C,MATCH(TEXT(VALUE(RIGHT($Z$1,2)),"00")&amp;"|"&amp;IF(AND(VALUE(RIGHT($Z$1,2))&gt;=57,VALUE(RIGHT($Z$1,2))&lt;=63),$D99,"COMUM"),GABARITO!$D:$D,0)),1,0))</f>
        <v/>
      </c>
      <c r="AA99" t="str">
        <f>IF(RESPOSTAS!AB99="","",IF(UPPER(RESPOSTAS!AB99)=INDEX(GABARITO!$C:$C,MATCH(TEXT(VALUE(RIGHT($AA$1,2)),"00")&amp;"|"&amp;IF(AND(VALUE(RIGHT($AA$1,2))&gt;=57,VALUE(RIGHT($AA$1,2))&lt;=63),$D99,"COMUM"),GABARITO!$D:$D,0)),1,0))</f>
        <v/>
      </c>
      <c r="AB99" t="str">
        <f>IF(RESPOSTAS!AC99="","",IF(UPPER(RESPOSTAS!AC99)=INDEX(GABARITO!$C:$C,MATCH(TEXT(VALUE(RIGHT($AB$1,2)),"00")&amp;"|"&amp;IF(AND(VALUE(RIGHT($AB$1,2))&gt;=57,VALUE(RIGHT($AB$1,2))&lt;=63),$D99,"COMUM"),GABARITO!$D:$D,0)),1,0))</f>
        <v/>
      </c>
      <c r="AC99" t="str">
        <f>IF(RESPOSTAS!AD99="","",IF(UPPER(RESPOSTAS!AD99)=INDEX(GABARITO!$C:$C,MATCH(TEXT(VALUE(RIGHT($AC$1,2)),"00")&amp;"|"&amp;IF(AND(VALUE(RIGHT($AC$1,2))&gt;=57,VALUE(RIGHT($AC$1,2))&lt;=63),$D99,"COMUM"),GABARITO!$D:$D,0)),1,0))</f>
        <v/>
      </c>
      <c r="AD99" t="str">
        <f>IF(RESPOSTAS!AE99="","",IF(UPPER(RESPOSTAS!AE99)=INDEX(GABARITO!$C:$C,MATCH(TEXT(VALUE(RIGHT($AD$1,2)),"00")&amp;"|"&amp;IF(AND(VALUE(RIGHT($AD$1,2))&gt;=57,VALUE(RIGHT($AD$1,2))&lt;=63),$D99,"COMUM"),GABARITO!$D:$D,0)),1,0))</f>
        <v/>
      </c>
      <c r="AE99" t="str">
        <f>IF(RESPOSTAS!AF99="","",IF(UPPER(RESPOSTAS!AF99)=INDEX(GABARITO!$C:$C,MATCH(TEXT(VALUE(RIGHT($AE$1,2)),"00")&amp;"|"&amp;IF(AND(VALUE(RIGHT($AE$1,2))&gt;=57,VALUE(RIGHT($AE$1,2))&lt;=63),$D99,"COMUM"),GABARITO!$D:$D,0)),1,0))</f>
        <v/>
      </c>
      <c r="AF99" t="str">
        <f>IF(RESPOSTAS!AG99="","",IF(UPPER(RESPOSTAS!AG99)=INDEX(GABARITO!$C:$C,MATCH(TEXT(VALUE(RIGHT($AF$1,2)),"00")&amp;"|"&amp;IF(AND(VALUE(RIGHT($AF$1,2))&gt;=57,VALUE(RIGHT($AF$1,2))&lt;=63),$D99,"COMUM"),GABARITO!$D:$D,0)),1,0))</f>
        <v/>
      </c>
      <c r="AG99" t="str">
        <f>IF(RESPOSTAS!AH99="","",IF(UPPER(RESPOSTAS!AH99)=INDEX(GABARITO!$C:$C,MATCH(TEXT(VALUE(RIGHT($AG$1,2)),"00")&amp;"|"&amp;IF(AND(VALUE(RIGHT($AG$1,2))&gt;=57,VALUE(RIGHT($AG$1,2))&lt;=63),$D99,"COMUM"),GABARITO!$D:$D,0)),1,0))</f>
        <v/>
      </c>
      <c r="AH99" t="str">
        <f>IF(RESPOSTAS!AI99="","",IF(UPPER(RESPOSTAS!AI99)=INDEX(GABARITO!$C:$C,MATCH(TEXT(VALUE(RIGHT($AH$1,2)),"00")&amp;"|"&amp;IF(AND(VALUE(RIGHT($AH$1,2))&gt;=57,VALUE(RIGHT($AH$1,2))&lt;=63),$D99,"COMUM"),GABARITO!$D:$D,0)),1,0))</f>
        <v/>
      </c>
      <c r="AI99" t="str">
        <f>IF(RESPOSTAS!AJ99="","",IF(UPPER(RESPOSTAS!AJ99)=INDEX(GABARITO!$C:$C,MATCH(TEXT(VALUE(RIGHT($AI$1,2)),"00")&amp;"|"&amp;IF(AND(VALUE(RIGHT($AI$1,2))&gt;=57,VALUE(RIGHT($AI$1,2))&lt;=63),$D99,"COMUM"),GABARITO!$D:$D,0)),1,0))</f>
        <v/>
      </c>
      <c r="AJ99" t="str">
        <f>IF(RESPOSTAS!AK99="","",IF(UPPER(RESPOSTAS!AK99)=INDEX(GABARITO!$C:$C,MATCH(TEXT(VALUE(RIGHT($AJ$1,2)),"00")&amp;"|"&amp;IF(AND(VALUE(RIGHT($AJ$1,2))&gt;=57,VALUE(RIGHT($AJ$1,2))&lt;=63),$D99,"COMUM"),GABARITO!$D:$D,0)),1,0))</f>
        <v/>
      </c>
      <c r="AK99" t="str">
        <f>IF(RESPOSTAS!AL99="","",IF(UPPER(RESPOSTAS!AL99)=INDEX(GABARITO!$C:$C,MATCH(TEXT(VALUE(RIGHT($AK$1,2)),"00")&amp;"|"&amp;IF(AND(VALUE(RIGHT($AK$1,2))&gt;=57,VALUE(RIGHT($AK$1,2))&lt;=63),$D99,"COMUM"),GABARITO!$D:$D,0)),1,0))</f>
        <v/>
      </c>
      <c r="AL99" t="str">
        <f>IF(RESPOSTAS!AM99="","",IF(UPPER(RESPOSTAS!AM99)=INDEX(GABARITO!$C:$C,MATCH(TEXT(VALUE(RIGHT($AL$1,2)),"00")&amp;"|"&amp;IF(AND(VALUE(RIGHT($AL$1,2))&gt;=57,VALUE(RIGHT($AL$1,2))&lt;=63),$D99,"COMUM"),GABARITO!$D:$D,0)),1,0))</f>
        <v/>
      </c>
      <c r="AM99" t="str">
        <f>IF(RESPOSTAS!AN99="","",IF(UPPER(RESPOSTAS!AN99)=INDEX(GABARITO!$C:$C,MATCH(TEXT(VALUE(RIGHT($AM$1,2)),"00")&amp;"|"&amp;IF(AND(VALUE(RIGHT($AM$1,2))&gt;=57,VALUE(RIGHT($AM$1,2))&lt;=63),$D99,"COMUM"),GABARITO!$D:$D,0)),1,0))</f>
        <v/>
      </c>
      <c r="AN99" t="str">
        <f>IF(RESPOSTAS!AO99="","",IF(UPPER(RESPOSTAS!AO99)=INDEX(GABARITO!$C:$C,MATCH(TEXT(VALUE(RIGHT($AN$1,2)),"00")&amp;"|"&amp;IF(AND(VALUE(RIGHT($AN$1,2))&gt;=57,VALUE(RIGHT($AN$1,2))&lt;=63),$D99,"COMUM"),GABARITO!$D:$D,0)),1,0))</f>
        <v/>
      </c>
      <c r="AO99" t="str">
        <f>IF(RESPOSTAS!AP99="","",IF(UPPER(RESPOSTAS!AP99)=INDEX(GABARITO!$C:$C,MATCH(TEXT(VALUE(RIGHT($AO$1,2)),"00")&amp;"|"&amp;IF(AND(VALUE(RIGHT($AO$1,2))&gt;=57,VALUE(RIGHT($AO$1,2))&lt;=63),$D99,"COMUM"),GABARITO!$D:$D,0)),1,0))</f>
        <v/>
      </c>
      <c r="AP99" t="str">
        <f>IF(RESPOSTAS!AQ99="","",IF(UPPER(RESPOSTAS!AQ99)=INDEX(GABARITO!$C:$C,MATCH(TEXT(VALUE(RIGHT($AP$1,2)),"00")&amp;"|"&amp;IF(AND(VALUE(RIGHT($AP$1,2))&gt;=57,VALUE(RIGHT($AP$1,2))&lt;=63),$D99,"COMUM"),GABARITO!$D:$D,0)),1,0))</f>
        <v/>
      </c>
      <c r="AQ99" t="str">
        <f>IF(RESPOSTAS!AR99="","",IF(UPPER(RESPOSTAS!AR99)=INDEX(GABARITO!$C:$C,MATCH(TEXT(VALUE(RIGHT($AQ$1,2)),"00")&amp;"|"&amp;IF(AND(VALUE(RIGHT($AQ$1,2))&gt;=57,VALUE(RIGHT($AQ$1,2))&lt;=63),$D99,"COMUM"),GABARITO!$D:$D,0)),1,0))</f>
        <v/>
      </c>
      <c r="AR99" t="str">
        <f>IF(RESPOSTAS!AS99="","",IF(UPPER(RESPOSTAS!AS99)=INDEX(GABARITO!$C:$C,MATCH(TEXT(VALUE(RIGHT($AR$1,2)),"00")&amp;"|"&amp;IF(AND(VALUE(RIGHT($AR$1,2))&gt;=57,VALUE(RIGHT($AR$1,2))&lt;=63),$D99,"COMUM"),GABARITO!$D:$D,0)),1,0))</f>
        <v/>
      </c>
      <c r="AS99" t="str">
        <f>IF(RESPOSTAS!AT99="","",IF(UPPER(RESPOSTAS!AT99)=INDEX(GABARITO!$C:$C,MATCH(TEXT(VALUE(RIGHT($AS$1,2)),"00")&amp;"|"&amp;IF(AND(VALUE(RIGHT($AS$1,2))&gt;=57,VALUE(RIGHT($AS$1,2))&lt;=63),$D99,"COMUM"),GABARITO!$D:$D,0)),1,0))</f>
        <v/>
      </c>
      <c r="AT99" t="str">
        <f>IF(RESPOSTAS!AU99="","",IF(UPPER(RESPOSTAS!AU99)=INDEX(GABARITO!$C:$C,MATCH(TEXT(VALUE(RIGHT($AT$1,2)),"00")&amp;"|"&amp;IF(AND(VALUE(RIGHT($AT$1,2))&gt;=57,VALUE(RIGHT($AT$1,2))&lt;=63),$D99,"COMUM"),GABARITO!$D:$D,0)),1,0))</f>
        <v/>
      </c>
      <c r="AU99" t="str">
        <f>IF(RESPOSTAS!AV99="","",IF(UPPER(RESPOSTAS!AV99)=INDEX(GABARITO!$C:$C,MATCH(TEXT(VALUE(RIGHT($AU$1,2)),"00")&amp;"|"&amp;IF(AND(VALUE(RIGHT($AU$1,2))&gt;=57,VALUE(RIGHT($AU$1,2))&lt;=63),$D99,"COMUM"),GABARITO!$D:$D,0)),1,0))</f>
        <v/>
      </c>
      <c r="AV99" t="str">
        <f>IF(RESPOSTAS!AW99="","",IF(UPPER(RESPOSTAS!AW99)=INDEX(GABARITO!$C:$C,MATCH(TEXT(VALUE(RIGHT($AV$1,2)),"00")&amp;"|"&amp;IF(AND(VALUE(RIGHT($AV$1,2))&gt;=57,VALUE(RIGHT($AV$1,2))&lt;=63),$D99,"COMUM"),GABARITO!$D:$D,0)),1,0))</f>
        <v/>
      </c>
      <c r="AW99" t="str">
        <f>IF(RESPOSTAS!AX99="","",IF(UPPER(RESPOSTAS!AX99)=INDEX(GABARITO!$C:$C,MATCH(TEXT(VALUE(RIGHT($AW$1,2)),"00")&amp;"|"&amp;IF(AND(VALUE(RIGHT($AW$1,2))&gt;=57,VALUE(RIGHT($AW$1,2))&lt;=63),$D99,"COMUM"),GABARITO!$D:$D,0)),1,0))</f>
        <v/>
      </c>
      <c r="AX99" t="str">
        <f>IF(RESPOSTAS!AY99="","",IF(UPPER(RESPOSTAS!AY99)=INDEX(GABARITO!$C:$C,MATCH(TEXT(VALUE(RIGHT($AX$1,2)),"00")&amp;"|"&amp;IF(AND(VALUE(RIGHT($AX$1,2))&gt;=57,VALUE(RIGHT($AX$1,2))&lt;=63),$D99,"COMUM"),GABARITO!$D:$D,0)),1,0))</f>
        <v/>
      </c>
      <c r="AY99" t="str">
        <f>IF(RESPOSTAS!AZ99="","",IF(UPPER(RESPOSTAS!AZ99)=INDEX(GABARITO!$C:$C,MATCH(TEXT(VALUE(RIGHT($AY$1,2)),"00")&amp;"|"&amp;IF(AND(VALUE(RIGHT($AY$1,2))&gt;=57,VALUE(RIGHT($AY$1,2))&lt;=63),$D99,"COMUM"),GABARITO!$D:$D,0)),1,0))</f>
        <v/>
      </c>
      <c r="AZ99" t="str">
        <f>IF(RESPOSTAS!BA99="","",IF(UPPER(RESPOSTAS!BA99)=INDEX(GABARITO!$C:$C,MATCH(TEXT(VALUE(RIGHT($AZ$1,2)),"00")&amp;"|"&amp;IF(AND(VALUE(RIGHT($AZ$1,2))&gt;=57,VALUE(RIGHT($AZ$1,2))&lt;=63),$D99,"COMUM"),GABARITO!$D:$D,0)),1,0))</f>
        <v/>
      </c>
      <c r="BA99" t="str">
        <f>IF(RESPOSTAS!BB99="","",IF(UPPER(RESPOSTAS!BB99)=INDEX(GABARITO!$C:$C,MATCH(TEXT(VALUE(RIGHT($BA$1,2)),"00")&amp;"|"&amp;IF(AND(VALUE(RIGHT($BA$1,2))&gt;=57,VALUE(RIGHT($BA$1,2))&lt;=63),$D99,"COMUM"),GABARITO!$D:$D,0)),1,0))</f>
        <v/>
      </c>
      <c r="BB99" t="str">
        <f>IF(RESPOSTAS!BC99="","",IF(UPPER(RESPOSTAS!BC99)=INDEX(GABARITO!$C:$C,MATCH(TEXT(VALUE(RIGHT($BB$1,2)),"00")&amp;"|"&amp;IF(AND(VALUE(RIGHT($BB$1,2))&gt;=57,VALUE(RIGHT($BB$1,2))&lt;=63),$D99,"COMUM"),GABARITO!$D:$D,0)),1,0))</f>
        <v/>
      </c>
      <c r="BC99" t="str">
        <f>IF(RESPOSTAS!BD99="","",IF(UPPER(RESPOSTAS!BD99)=INDEX(GABARITO!$C:$C,MATCH(TEXT(VALUE(RIGHT($BC$1,2)),"00")&amp;"|"&amp;IF(AND(VALUE(RIGHT($BC$1,2))&gt;=57,VALUE(RIGHT($BC$1,2))&lt;=63),$D99,"COMUM"),GABARITO!$D:$D,0)),1,0))</f>
        <v/>
      </c>
      <c r="BD99" t="str">
        <f>IF(RESPOSTAS!BE99="","",IF(UPPER(RESPOSTAS!BE99)=INDEX(GABARITO!$C:$C,MATCH(TEXT(VALUE(RIGHT($BD$1,2)),"00")&amp;"|"&amp;IF(AND(VALUE(RIGHT($BD$1,2))&gt;=57,VALUE(RIGHT($BD$1,2))&lt;=63),$D99,"COMUM"),GABARITO!$D:$D,0)),1,0))</f>
        <v/>
      </c>
      <c r="BE99" t="str">
        <f>IF(RESPOSTAS!BF99="","",IF(UPPER(RESPOSTAS!BF99)=INDEX(GABARITO!$C:$C,MATCH(TEXT(VALUE(RIGHT($BE$1,2)),"00")&amp;"|"&amp;IF(AND(VALUE(RIGHT($BE$1,2))&gt;=57,VALUE(RIGHT($BE$1,2))&lt;=63),$D99,"COMUM"),GABARITO!$D:$D,0)),1,0))</f>
        <v/>
      </c>
      <c r="BF99" t="str">
        <f>IF(RESPOSTAS!BG99="","",IF(UPPER(RESPOSTAS!BG99)=INDEX(GABARITO!$C:$C,MATCH(TEXT(VALUE(RIGHT($BF$1,2)),"00")&amp;"|"&amp;IF(AND(VALUE(RIGHT($BF$1,2))&gt;=57,VALUE(RIGHT($BF$1,2))&lt;=63),$D99,"COMUM"),GABARITO!$D:$D,0)),1,0))</f>
        <v/>
      </c>
      <c r="BG99" t="str">
        <f>IF(RESPOSTAS!BH99="","",IF(UPPER(RESPOSTAS!BH99)=INDEX(GABARITO!$C:$C,MATCH(TEXT(VALUE(RIGHT($BG$1,2)),"00")&amp;"|"&amp;IF(AND(VALUE(RIGHT($BG$1,2))&gt;=57,VALUE(RIGHT($BG$1,2))&lt;=63),$D99,"COMUM"),GABARITO!$D:$D,0)),1,0))</f>
        <v/>
      </c>
      <c r="BH99" t="str">
        <f>IF(RESPOSTAS!BI99="","",IF(UPPER(RESPOSTAS!BI99)=INDEX(GABARITO!$C:$C,MATCH(TEXT(VALUE(RIGHT($BH$1,2)),"00")&amp;"|"&amp;IF(AND(VALUE(RIGHT($BH$1,2))&gt;=57,VALUE(RIGHT($BH$1,2))&lt;=63),$D99,"COMUM"),GABARITO!$D:$D,0)),1,0))</f>
        <v/>
      </c>
      <c r="BI99" t="str">
        <f>IF(RESPOSTAS!BJ99="","",IF(UPPER(RESPOSTAS!BJ99)=INDEX(GABARITO!$C:$C,MATCH(TEXT(VALUE(RIGHT($BI$1,2)),"00")&amp;"|"&amp;IF(AND(VALUE(RIGHT($BI$1,2))&gt;=57,VALUE(RIGHT($BI$1,2))&lt;=63),$D99,"COMUM"),GABARITO!$D:$D,0)),1,0))</f>
        <v/>
      </c>
      <c r="BJ99" t="str">
        <f>IF(RESPOSTAS!BK99="","",IF(UPPER(RESPOSTAS!BK99)=INDEX(GABARITO!$C:$C,MATCH(TEXT(VALUE(RIGHT($BJ$1,2)),"00")&amp;"|"&amp;IF(AND(VALUE(RIGHT($BJ$1,2))&gt;=57,VALUE(RIGHT($BJ$1,2))&lt;=63),$D99,"COMUM"),GABARITO!$D:$D,0)),1,0))</f>
        <v/>
      </c>
      <c r="BK99" t="str">
        <f>IF(RESPOSTAS!BL99="","",IF(UPPER(RESPOSTAS!BL99)=INDEX(GABARITO!$C:$C,MATCH(TEXT(VALUE(RIGHT($BK$1,2)),"00")&amp;"|"&amp;IF(AND(VALUE(RIGHT($BK$1,2))&gt;=57,VALUE(RIGHT($BK$1,2))&lt;=63),$D99,"COMUM"),GABARITO!$D:$D,0)),1,0))</f>
        <v/>
      </c>
      <c r="BL99" t="str">
        <f>IF(RESPOSTAS!BM99="","",IF(UPPER(RESPOSTAS!BM99)=INDEX(GABARITO!$C:$C,MATCH(TEXT(VALUE(RIGHT($BL$1,2)),"00")&amp;"|"&amp;IF(AND(VALUE(RIGHT($BL$1,2))&gt;=57,VALUE(RIGHT($BL$1,2))&lt;=63),$D99,"COMUM"),GABARITO!$D:$D,0)),1,0))</f>
        <v/>
      </c>
      <c r="BM99" t="str">
        <f>IF(RESPOSTAS!BN99="","",IF(UPPER(RESPOSTAS!BN99)=INDEX(GABARITO!$C:$C,MATCH(TEXT(VALUE(RIGHT($BM$1,2)),"00")&amp;"|"&amp;IF(AND(VALUE(RIGHT($BM$1,2))&gt;=57,VALUE(RIGHT($BM$1,2))&lt;=63),$D99,"COMUM"),GABARITO!$D:$D,0)),1,0))</f>
        <v/>
      </c>
      <c r="BN99" t="str">
        <f>IF(RESPOSTAS!BO99="","",IF(UPPER(RESPOSTAS!BO99)=INDEX(GABARITO!$C:$C,MATCH(TEXT(VALUE(RIGHT($BN$1,2)),"00")&amp;"|"&amp;IF(AND(VALUE(RIGHT($BN$1,2))&gt;=57,VALUE(RIGHT($BN$1,2))&lt;=63),$D99,"COMUM"),GABARITO!$D:$D,0)),1,0))</f>
        <v/>
      </c>
      <c r="BO99" t="str">
        <f>IF(RESPOSTAS!BP99="","",IF(UPPER(RESPOSTAS!BP99)=INDEX(GABARITO!$C:$C,MATCH(TEXT(VALUE(RIGHT($BO$1,2)),"00")&amp;"|"&amp;IF(AND(VALUE(RIGHT($BO$1,2))&gt;=57,VALUE(RIGHT($BO$1,2))&lt;=63),$D99,"COMUM"),GABARITO!$D:$D,0)),1,0))</f>
        <v/>
      </c>
      <c r="BP99">
        <f>COUNTIF(RESPOSTAS!F99:BP99,"&lt;&gt;")</f>
        <v>0</v>
      </c>
      <c r="BQ99" t="str">
        <f t="shared" si="12"/>
        <v/>
      </c>
      <c r="BR99" s="10" t="str">
        <f t="shared" si="13"/>
        <v/>
      </c>
      <c r="BT99" s="11" t="str">
        <f t="shared" si="15"/>
        <v/>
      </c>
      <c r="BU99" s="11" t="str">
        <f t="shared" si="16"/>
        <v/>
      </c>
      <c r="BV99" s="11" t="str">
        <f t="shared" si="17"/>
        <v/>
      </c>
      <c r="BW99" s="11" t="str">
        <f t="shared" si="18"/>
        <v/>
      </c>
      <c r="BX99" s="11" t="str">
        <f t="shared" si="19"/>
        <v/>
      </c>
      <c r="BY99" s="11" t="str">
        <f t="shared" si="20"/>
        <v/>
      </c>
      <c r="BZ99" s="3" t="str">
        <f t="shared" si="14"/>
        <v/>
      </c>
      <c r="CA99" s="3" t="e">
        <f t="shared" si="11"/>
        <v>#VALUE!</v>
      </c>
    </row>
    <row r="100" spans="1:79" x14ac:dyDescent="0.25">
      <c r="A100" t="str">
        <f>IF(RESPOSTAS!A100="","",RESPOSTAS!A100)</f>
        <v/>
      </c>
      <c r="B100" t="str">
        <f>IF(RESPOSTAS!C100="","",RESPOSTAS!C100)</f>
        <v/>
      </c>
      <c r="C100" t="str">
        <f>IF(RESPOSTAS!D100="","",RESPOSTAS!D100)</f>
        <v/>
      </c>
      <c r="D100" t="str">
        <f>IF(RESPOSTAS!E100="","",RESPOSTAS!E100)</f>
        <v/>
      </c>
      <c r="E100" t="str">
        <f>IF(RESPOSTAS!F100="","",IF(UPPER(RESPOSTAS!F100)=INDEX(GABARITO!$C:$C,MATCH(TEXT(VALUE(RIGHT($E$1,2)),"00")&amp;"|"&amp;IF(AND(VALUE(RIGHT($E$1,2))&gt;=57,VALUE(RIGHT($E$1,2))&lt;=63),$D100,"COMUM"),GABARITO!$D:$D,0)),1,0))</f>
        <v/>
      </c>
      <c r="F100" t="str">
        <f>IF(RESPOSTAS!G100="","",IF(UPPER(RESPOSTAS!G100)=INDEX(GABARITO!$C:$C,MATCH(TEXT(VALUE(RIGHT($F$1,2)),"00")&amp;"|"&amp;IF(AND(VALUE(RIGHT($F$1,2))&gt;=57,VALUE(RIGHT($F$1,2))&lt;=63),$D100,"COMUM"),GABARITO!$D:$D,0)),1,0))</f>
        <v/>
      </c>
      <c r="G100" t="str">
        <f>IF(RESPOSTAS!H100="","",IF(UPPER(RESPOSTAS!H100)=INDEX(GABARITO!$C:$C,MATCH(TEXT(VALUE(RIGHT($G$1,2)),"00")&amp;"|"&amp;IF(AND(VALUE(RIGHT($G$1,2))&gt;=57,VALUE(RIGHT($G$1,2))&lt;=63),$D100,"COMUM"),GABARITO!$D:$D,0)),1,0))</f>
        <v/>
      </c>
      <c r="H100" t="str">
        <f>IF(RESPOSTAS!I100="","",IF(UPPER(RESPOSTAS!I100)=INDEX(GABARITO!$C:$C,MATCH(TEXT(VALUE(RIGHT($H$1,2)),"00")&amp;"|"&amp;IF(AND(VALUE(RIGHT($H$1,2))&gt;=57,VALUE(RIGHT($H$1,2))&lt;=63),$D100,"COMUM"),GABARITO!$D:$D,0)),1,0))</f>
        <v/>
      </c>
      <c r="I100" t="str">
        <f>IF(RESPOSTAS!J100="","",IF(UPPER(RESPOSTAS!J100)=INDEX(GABARITO!$C:$C,MATCH(TEXT(VALUE(RIGHT($I$1,2)),"00")&amp;"|"&amp;IF(AND(VALUE(RIGHT($I$1,2))&gt;=57,VALUE(RIGHT($I$1,2))&lt;=63),$D100,"COMUM"),GABARITO!$D:$D,0)),1,0))</f>
        <v/>
      </c>
      <c r="J100" t="str">
        <f>IF(RESPOSTAS!K100="","",IF(UPPER(RESPOSTAS!K100)=INDEX(GABARITO!$C:$C,MATCH(TEXT(VALUE(RIGHT($J$1,2)),"00")&amp;"|"&amp;IF(AND(VALUE(RIGHT($J$1,2))&gt;=57,VALUE(RIGHT($J$1,2))&lt;=63),$D100,"COMUM"),GABARITO!$D:$D,0)),1,0))</f>
        <v/>
      </c>
      <c r="K100" t="str">
        <f>IF(RESPOSTAS!L100="","",IF(UPPER(RESPOSTAS!L100)=INDEX(GABARITO!$C:$C,MATCH(TEXT(VALUE(RIGHT($K$1,2)),"00")&amp;"|"&amp;IF(AND(VALUE(RIGHT($K$1,2))&gt;=57,VALUE(RIGHT($K$1,2))&lt;=63),$D100,"COMUM"),GABARITO!$D:$D,0)),1,0))</f>
        <v/>
      </c>
      <c r="L100" t="str">
        <f>IF(RESPOSTAS!M100="","",IF(UPPER(RESPOSTAS!M100)=INDEX(GABARITO!$C:$C,MATCH(TEXT(VALUE(RIGHT($L$1,2)),"00")&amp;"|"&amp;IF(AND(VALUE(RIGHT($L$1,2))&gt;=57,VALUE(RIGHT($L$1,2))&lt;=63),$D100,"COMUM"),GABARITO!$D:$D,0)),1,0))</f>
        <v/>
      </c>
      <c r="M100" t="str">
        <f>IF(RESPOSTAS!N100="","",IF(UPPER(RESPOSTAS!N100)=INDEX(GABARITO!$C:$C,MATCH(TEXT(VALUE(RIGHT($M$1,2)),"00")&amp;"|"&amp;IF(AND(VALUE(RIGHT($M$1,2))&gt;=57,VALUE(RIGHT($M$1,2))&lt;=63),$D100,"COMUM"),GABARITO!$D:$D,0)),1,0))</f>
        <v/>
      </c>
      <c r="N100" t="str">
        <f>IF(RESPOSTAS!O100="","",IF(UPPER(RESPOSTAS!O100)=INDEX(GABARITO!$C:$C,MATCH(TEXT(VALUE(RIGHT($E$1,2)),"00")&amp;"|"&amp;IF(AND(VALUE(RIGHT($E$1,2))&gt;=57,VALUE(RIGHT($E$1,2))&lt;=63),$D100,"COMUM"),GABARITO!$D:$D,0)),1,0))</f>
        <v/>
      </c>
      <c r="O100" t="str">
        <f>IF(RESPOSTAS!P100="","",IF(UPPER(RESPOSTAS!P100)=INDEX(GABARITO!$C:$C,MATCH(TEXT(VALUE(RIGHT($O$1,2)),"00")&amp;"|"&amp;IF(AND(VALUE(RIGHT($O$1,2))&gt;=57,VALUE(RIGHT($O$1,2))&lt;=63),$D100,"COMUM"),GABARITO!$D:$D,0)),1,0))</f>
        <v/>
      </c>
      <c r="P100" t="str">
        <f>IF(RESPOSTAS!Q100="","",IF(UPPER(RESPOSTAS!Q100)=INDEX(GABARITO!$C:$C,MATCH(TEXT(VALUE(RIGHT($P$1,2)),"00")&amp;"|"&amp;IF(AND(VALUE(RIGHT($P$1,2))&gt;=57,VALUE(RIGHT($P$1,2))&lt;=63),$D100,"COMUM"),GABARITO!$D:$D,0)),1,0))</f>
        <v/>
      </c>
      <c r="Q100" t="str">
        <f>IF(RESPOSTAS!R100="","",IF(UPPER(RESPOSTAS!R100)=INDEX(GABARITO!$C:$C,MATCH(TEXT(VALUE(RIGHT($Q$1,2)),"00")&amp;"|"&amp;IF(AND(VALUE(RIGHT($Q$1,2))&gt;=57,VALUE(RIGHT($Q$1,2))&lt;=63),$D100,"COMUM"),GABARITO!$D:$D,0)),1,0))</f>
        <v/>
      </c>
      <c r="R100" t="str">
        <f>IF(RESPOSTAS!S100="","",IF(UPPER(RESPOSTAS!S100)=INDEX(GABARITO!$C:$C,MATCH(TEXT(VALUE(RIGHT($R$1,2)),"00")&amp;"|"&amp;IF(AND(VALUE(RIGHT($R$1,2))&gt;=57,VALUE(RIGHT($R$1,2))&lt;=63),$D100,"COMUM"),GABARITO!$D:$D,0)),1,0))</f>
        <v/>
      </c>
      <c r="S100" t="str">
        <f>IF(RESPOSTAS!T100="","",IF(UPPER(RESPOSTAS!T100)=INDEX(GABARITO!$C:$C,MATCH(TEXT(VALUE(RIGHT($S$1,2)),"00")&amp;"|"&amp;IF(AND(VALUE(RIGHT($S$1,2))&gt;=57,VALUE(RIGHT($S$1,2))&lt;=63),$D100,"COMUM"),GABARITO!$D:$D,0)),1,0))</f>
        <v/>
      </c>
      <c r="T100" t="str">
        <f>IF(RESPOSTAS!U100="","",IF(UPPER(RESPOSTAS!U100)=INDEX(GABARITO!$C:$C,MATCH(TEXT(VALUE(RIGHT($T$1,2)),"00")&amp;"|"&amp;IF(AND(VALUE(RIGHT($T$1,2))&gt;=57,VALUE(RIGHT($T$1,2))&lt;=63),$D100,"COMUM"),GABARITO!$D:$D,0)),1,0))</f>
        <v/>
      </c>
      <c r="U100" t="str">
        <f>IF(RESPOSTAS!V100="","",IF(UPPER(RESPOSTAS!V100)=INDEX(GABARITO!$C:$C,MATCH(TEXT(VALUE(RIGHT($U$1,2)),"00")&amp;"|"&amp;IF(AND(VALUE(RIGHT($U$1,2))&gt;=57,VALUE(RIGHT($U$1,2))&lt;=63),$D100,"COMUM"),GABARITO!$D:$D,0)),1,0))</f>
        <v/>
      </c>
      <c r="V100" t="str">
        <f>IF(RESPOSTAS!W100="","",IF(UPPER(RESPOSTAS!W100)=INDEX(GABARITO!$C:$C,MATCH(TEXT(VALUE(RIGHT($E$1,2)),"00")&amp;"|"&amp;IF(AND(VALUE(RIGHT($E$1,2))&gt;=57,VALUE(RIGHT($E$1,2))&lt;=63),$D100,"COMUM"),GABARITO!$D:$D,0)),1,0))</f>
        <v/>
      </c>
      <c r="W100" t="str">
        <f>IF(RESPOSTAS!X100="","",IF(UPPER(RESPOSTAS!X100)=INDEX(GABARITO!$C:$C,MATCH(TEXT(VALUE(RIGHT($W$1,2)),"00")&amp;"|"&amp;IF(AND(VALUE(RIGHT($W$1,2))&gt;=57,VALUE(RIGHT($W$1,2))&lt;=63),$D100,"COMUM"),GABARITO!$D:$D,0)),1,0))</f>
        <v/>
      </c>
      <c r="X100" t="str">
        <f>IF(RESPOSTAS!Y100="","",IF(UPPER(RESPOSTAS!Y100)=INDEX(GABARITO!$C:$C,MATCH(TEXT(VALUE(RIGHT($X$1,2)),"00")&amp;"|"&amp;IF(AND(VALUE(RIGHT($X$1,2))&gt;=57,VALUE(RIGHT($X$1,2))&lt;=63),$D100,"COMUM"),GABARITO!$D:$D,0)),1,0))</f>
        <v/>
      </c>
      <c r="Y100" t="str">
        <f>IF(RESPOSTAS!Z100="","",IF(UPPER(RESPOSTAS!Z100)=INDEX(GABARITO!$C:$C,MATCH(TEXT(VALUE(RIGHT($Y$1,2)),"00")&amp;"|"&amp;IF(AND(VALUE(RIGHT($Y$1,2))&gt;=57,VALUE(RIGHT($Y$1,2))&lt;=63),$D100,"COMUM"),GABARITO!$D:$D,0)),1,0))</f>
        <v/>
      </c>
      <c r="Z100" t="str">
        <f>IF(RESPOSTAS!AA100="","",IF(UPPER(RESPOSTAS!AA100)=INDEX(GABARITO!$C:$C,MATCH(TEXT(VALUE(RIGHT($Z$1,2)),"00")&amp;"|"&amp;IF(AND(VALUE(RIGHT($Z$1,2))&gt;=57,VALUE(RIGHT($Z$1,2))&lt;=63),$D100,"COMUM"),GABARITO!$D:$D,0)),1,0))</f>
        <v/>
      </c>
      <c r="AA100" t="str">
        <f>IF(RESPOSTAS!AB100="","",IF(UPPER(RESPOSTAS!AB100)=INDEX(GABARITO!$C:$C,MATCH(TEXT(VALUE(RIGHT($AA$1,2)),"00")&amp;"|"&amp;IF(AND(VALUE(RIGHT($AA$1,2))&gt;=57,VALUE(RIGHT($AA$1,2))&lt;=63),$D100,"COMUM"),GABARITO!$D:$D,0)),1,0))</f>
        <v/>
      </c>
      <c r="AB100" t="str">
        <f>IF(RESPOSTAS!AC100="","",IF(UPPER(RESPOSTAS!AC100)=INDEX(GABARITO!$C:$C,MATCH(TEXT(VALUE(RIGHT($AB$1,2)),"00")&amp;"|"&amp;IF(AND(VALUE(RIGHT($AB$1,2))&gt;=57,VALUE(RIGHT($AB$1,2))&lt;=63),$D100,"COMUM"),GABARITO!$D:$D,0)),1,0))</f>
        <v/>
      </c>
      <c r="AC100" t="str">
        <f>IF(RESPOSTAS!AD100="","",IF(UPPER(RESPOSTAS!AD100)=INDEX(GABARITO!$C:$C,MATCH(TEXT(VALUE(RIGHT($AC$1,2)),"00")&amp;"|"&amp;IF(AND(VALUE(RIGHT($AC$1,2))&gt;=57,VALUE(RIGHT($AC$1,2))&lt;=63),$D100,"COMUM"),GABARITO!$D:$D,0)),1,0))</f>
        <v/>
      </c>
      <c r="AD100" t="str">
        <f>IF(RESPOSTAS!AE100="","",IF(UPPER(RESPOSTAS!AE100)=INDEX(GABARITO!$C:$C,MATCH(TEXT(VALUE(RIGHT($AD$1,2)),"00")&amp;"|"&amp;IF(AND(VALUE(RIGHT($AD$1,2))&gt;=57,VALUE(RIGHT($AD$1,2))&lt;=63),$D100,"COMUM"),GABARITO!$D:$D,0)),1,0))</f>
        <v/>
      </c>
      <c r="AE100" t="str">
        <f>IF(RESPOSTAS!AF100="","",IF(UPPER(RESPOSTAS!AF100)=INDEX(GABARITO!$C:$C,MATCH(TEXT(VALUE(RIGHT($AE$1,2)),"00")&amp;"|"&amp;IF(AND(VALUE(RIGHT($AE$1,2))&gt;=57,VALUE(RIGHT($AE$1,2))&lt;=63),$D100,"COMUM"),GABARITO!$D:$D,0)),1,0))</f>
        <v/>
      </c>
      <c r="AF100" t="str">
        <f>IF(RESPOSTAS!AG100="","",IF(UPPER(RESPOSTAS!AG100)=INDEX(GABARITO!$C:$C,MATCH(TEXT(VALUE(RIGHT($AF$1,2)),"00")&amp;"|"&amp;IF(AND(VALUE(RIGHT($AF$1,2))&gt;=57,VALUE(RIGHT($AF$1,2))&lt;=63),$D100,"COMUM"),GABARITO!$D:$D,0)),1,0))</f>
        <v/>
      </c>
      <c r="AG100" t="str">
        <f>IF(RESPOSTAS!AH100="","",IF(UPPER(RESPOSTAS!AH100)=INDEX(GABARITO!$C:$C,MATCH(TEXT(VALUE(RIGHT($AG$1,2)),"00")&amp;"|"&amp;IF(AND(VALUE(RIGHT($AG$1,2))&gt;=57,VALUE(RIGHT($AG$1,2))&lt;=63),$D100,"COMUM"),GABARITO!$D:$D,0)),1,0))</f>
        <v/>
      </c>
      <c r="AH100" t="str">
        <f>IF(RESPOSTAS!AI100="","",IF(UPPER(RESPOSTAS!AI100)=INDEX(GABARITO!$C:$C,MATCH(TEXT(VALUE(RIGHT($AH$1,2)),"00")&amp;"|"&amp;IF(AND(VALUE(RIGHT($AH$1,2))&gt;=57,VALUE(RIGHT($AH$1,2))&lt;=63),$D100,"COMUM"),GABARITO!$D:$D,0)),1,0))</f>
        <v/>
      </c>
      <c r="AI100" t="str">
        <f>IF(RESPOSTAS!AJ100="","",IF(UPPER(RESPOSTAS!AJ100)=INDEX(GABARITO!$C:$C,MATCH(TEXT(VALUE(RIGHT($AI$1,2)),"00")&amp;"|"&amp;IF(AND(VALUE(RIGHT($AI$1,2))&gt;=57,VALUE(RIGHT($AI$1,2))&lt;=63),$D100,"COMUM"),GABARITO!$D:$D,0)),1,0))</f>
        <v/>
      </c>
      <c r="AJ100" t="str">
        <f>IF(RESPOSTAS!AK100="","",IF(UPPER(RESPOSTAS!AK100)=INDEX(GABARITO!$C:$C,MATCH(TEXT(VALUE(RIGHT($AJ$1,2)),"00")&amp;"|"&amp;IF(AND(VALUE(RIGHT($AJ$1,2))&gt;=57,VALUE(RIGHT($AJ$1,2))&lt;=63),$D100,"COMUM"),GABARITO!$D:$D,0)),1,0))</f>
        <v/>
      </c>
      <c r="AK100" t="str">
        <f>IF(RESPOSTAS!AL100="","",IF(UPPER(RESPOSTAS!AL100)=INDEX(GABARITO!$C:$C,MATCH(TEXT(VALUE(RIGHT($AK$1,2)),"00")&amp;"|"&amp;IF(AND(VALUE(RIGHT($AK$1,2))&gt;=57,VALUE(RIGHT($AK$1,2))&lt;=63),$D100,"COMUM"),GABARITO!$D:$D,0)),1,0))</f>
        <v/>
      </c>
      <c r="AL100" t="str">
        <f>IF(RESPOSTAS!AM100="","",IF(UPPER(RESPOSTAS!AM100)=INDEX(GABARITO!$C:$C,MATCH(TEXT(VALUE(RIGHT($AL$1,2)),"00")&amp;"|"&amp;IF(AND(VALUE(RIGHT($AL$1,2))&gt;=57,VALUE(RIGHT($AL$1,2))&lt;=63),$D100,"COMUM"),GABARITO!$D:$D,0)),1,0))</f>
        <v/>
      </c>
      <c r="AM100" t="str">
        <f>IF(RESPOSTAS!AN100="","",IF(UPPER(RESPOSTAS!AN100)=INDEX(GABARITO!$C:$C,MATCH(TEXT(VALUE(RIGHT($AM$1,2)),"00")&amp;"|"&amp;IF(AND(VALUE(RIGHT($AM$1,2))&gt;=57,VALUE(RIGHT($AM$1,2))&lt;=63),$D100,"COMUM"),GABARITO!$D:$D,0)),1,0))</f>
        <v/>
      </c>
      <c r="AN100" t="str">
        <f>IF(RESPOSTAS!AO100="","",IF(UPPER(RESPOSTAS!AO100)=INDEX(GABARITO!$C:$C,MATCH(TEXT(VALUE(RIGHT($AN$1,2)),"00")&amp;"|"&amp;IF(AND(VALUE(RIGHT($AN$1,2))&gt;=57,VALUE(RIGHT($AN$1,2))&lt;=63),$D100,"COMUM"),GABARITO!$D:$D,0)),1,0))</f>
        <v/>
      </c>
      <c r="AO100" t="str">
        <f>IF(RESPOSTAS!AP100="","",IF(UPPER(RESPOSTAS!AP100)=INDEX(GABARITO!$C:$C,MATCH(TEXT(VALUE(RIGHT($AO$1,2)),"00")&amp;"|"&amp;IF(AND(VALUE(RIGHT($AO$1,2))&gt;=57,VALUE(RIGHT($AO$1,2))&lt;=63),$D100,"COMUM"),GABARITO!$D:$D,0)),1,0))</f>
        <v/>
      </c>
      <c r="AP100" t="str">
        <f>IF(RESPOSTAS!AQ100="","",IF(UPPER(RESPOSTAS!AQ100)=INDEX(GABARITO!$C:$C,MATCH(TEXT(VALUE(RIGHT($AP$1,2)),"00")&amp;"|"&amp;IF(AND(VALUE(RIGHT($AP$1,2))&gt;=57,VALUE(RIGHT($AP$1,2))&lt;=63),$D100,"COMUM"),GABARITO!$D:$D,0)),1,0))</f>
        <v/>
      </c>
      <c r="AQ100" t="str">
        <f>IF(RESPOSTAS!AR100="","",IF(UPPER(RESPOSTAS!AR100)=INDEX(GABARITO!$C:$C,MATCH(TEXT(VALUE(RIGHT($AQ$1,2)),"00")&amp;"|"&amp;IF(AND(VALUE(RIGHT($AQ$1,2))&gt;=57,VALUE(RIGHT($AQ$1,2))&lt;=63),$D100,"COMUM"),GABARITO!$D:$D,0)),1,0))</f>
        <v/>
      </c>
      <c r="AR100" t="str">
        <f>IF(RESPOSTAS!AS100="","",IF(UPPER(RESPOSTAS!AS100)=INDEX(GABARITO!$C:$C,MATCH(TEXT(VALUE(RIGHT($AR$1,2)),"00")&amp;"|"&amp;IF(AND(VALUE(RIGHT($AR$1,2))&gt;=57,VALUE(RIGHT($AR$1,2))&lt;=63),$D100,"COMUM"),GABARITO!$D:$D,0)),1,0))</f>
        <v/>
      </c>
      <c r="AS100" t="str">
        <f>IF(RESPOSTAS!AT100="","",IF(UPPER(RESPOSTAS!AT100)=INDEX(GABARITO!$C:$C,MATCH(TEXT(VALUE(RIGHT($AS$1,2)),"00")&amp;"|"&amp;IF(AND(VALUE(RIGHT($AS$1,2))&gt;=57,VALUE(RIGHT($AS$1,2))&lt;=63),$D100,"COMUM"),GABARITO!$D:$D,0)),1,0))</f>
        <v/>
      </c>
      <c r="AT100" t="str">
        <f>IF(RESPOSTAS!AU100="","",IF(UPPER(RESPOSTAS!AU100)=INDEX(GABARITO!$C:$C,MATCH(TEXT(VALUE(RIGHT($AT$1,2)),"00")&amp;"|"&amp;IF(AND(VALUE(RIGHT($AT$1,2))&gt;=57,VALUE(RIGHT($AT$1,2))&lt;=63),$D100,"COMUM"),GABARITO!$D:$D,0)),1,0))</f>
        <v/>
      </c>
      <c r="AU100" t="str">
        <f>IF(RESPOSTAS!AV100="","",IF(UPPER(RESPOSTAS!AV100)=INDEX(GABARITO!$C:$C,MATCH(TEXT(VALUE(RIGHT($AU$1,2)),"00")&amp;"|"&amp;IF(AND(VALUE(RIGHT($AU$1,2))&gt;=57,VALUE(RIGHT($AU$1,2))&lt;=63),$D100,"COMUM"),GABARITO!$D:$D,0)),1,0))</f>
        <v/>
      </c>
      <c r="AV100" t="str">
        <f>IF(RESPOSTAS!AW100="","",IF(UPPER(RESPOSTAS!AW100)=INDEX(GABARITO!$C:$C,MATCH(TEXT(VALUE(RIGHT($AV$1,2)),"00")&amp;"|"&amp;IF(AND(VALUE(RIGHT($AV$1,2))&gt;=57,VALUE(RIGHT($AV$1,2))&lt;=63),$D100,"COMUM"),GABARITO!$D:$D,0)),1,0))</f>
        <v/>
      </c>
      <c r="AW100" t="str">
        <f>IF(RESPOSTAS!AX100="","",IF(UPPER(RESPOSTAS!AX100)=INDEX(GABARITO!$C:$C,MATCH(TEXT(VALUE(RIGHT($AW$1,2)),"00")&amp;"|"&amp;IF(AND(VALUE(RIGHT($AW$1,2))&gt;=57,VALUE(RIGHT($AW$1,2))&lt;=63),$D100,"COMUM"),GABARITO!$D:$D,0)),1,0))</f>
        <v/>
      </c>
      <c r="AX100" t="str">
        <f>IF(RESPOSTAS!AY100="","",IF(UPPER(RESPOSTAS!AY100)=INDEX(GABARITO!$C:$C,MATCH(TEXT(VALUE(RIGHT($AX$1,2)),"00")&amp;"|"&amp;IF(AND(VALUE(RIGHT($AX$1,2))&gt;=57,VALUE(RIGHT($AX$1,2))&lt;=63),$D100,"COMUM"),GABARITO!$D:$D,0)),1,0))</f>
        <v/>
      </c>
      <c r="AY100" t="str">
        <f>IF(RESPOSTAS!AZ100="","",IF(UPPER(RESPOSTAS!AZ100)=INDEX(GABARITO!$C:$C,MATCH(TEXT(VALUE(RIGHT($AY$1,2)),"00")&amp;"|"&amp;IF(AND(VALUE(RIGHT($AY$1,2))&gt;=57,VALUE(RIGHT($AY$1,2))&lt;=63),$D100,"COMUM"),GABARITO!$D:$D,0)),1,0))</f>
        <v/>
      </c>
      <c r="AZ100" t="str">
        <f>IF(RESPOSTAS!BA100="","",IF(UPPER(RESPOSTAS!BA100)=INDEX(GABARITO!$C:$C,MATCH(TEXT(VALUE(RIGHT($AZ$1,2)),"00")&amp;"|"&amp;IF(AND(VALUE(RIGHT($AZ$1,2))&gt;=57,VALUE(RIGHT($AZ$1,2))&lt;=63),$D100,"COMUM"),GABARITO!$D:$D,0)),1,0))</f>
        <v/>
      </c>
      <c r="BA100" t="str">
        <f>IF(RESPOSTAS!BB100="","",IF(UPPER(RESPOSTAS!BB100)=INDEX(GABARITO!$C:$C,MATCH(TEXT(VALUE(RIGHT($BA$1,2)),"00")&amp;"|"&amp;IF(AND(VALUE(RIGHT($BA$1,2))&gt;=57,VALUE(RIGHT($BA$1,2))&lt;=63),$D100,"COMUM"),GABARITO!$D:$D,0)),1,0))</f>
        <v/>
      </c>
      <c r="BB100" t="str">
        <f>IF(RESPOSTAS!BC100="","",IF(UPPER(RESPOSTAS!BC100)=INDEX(GABARITO!$C:$C,MATCH(TEXT(VALUE(RIGHT($BB$1,2)),"00")&amp;"|"&amp;IF(AND(VALUE(RIGHT($BB$1,2))&gt;=57,VALUE(RIGHT($BB$1,2))&lt;=63),$D100,"COMUM"),GABARITO!$D:$D,0)),1,0))</f>
        <v/>
      </c>
      <c r="BC100" t="str">
        <f>IF(RESPOSTAS!BD100="","",IF(UPPER(RESPOSTAS!BD100)=INDEX(GABARITO!$C:$C,MATCH(TEXT(VALUE(RIGHT($BC$1,2)),"00")&amp;"|"&amp;IF(AND(VALUE(RIGHT($BC$1,2))&gt;=57,VALUE(RIGHT($BC$1,2))&lt;=63),$D100,"COMUM"),GABARITO!$D:$D,0)),1,0))</f>
        <v/>
      </c>
      <c r="BD100" t="str">
        <f>IF(RESPOSTAS!BE100="","",IF(UPPER(RESPOSTAS!BE100)=INDEX(GABARITO!$C:$C,MATCH(TEXT(VALUE(RIGHT($BD$1,2)),"00")&amp;"|"&amp;IF(AND(VALUE(RIGHT($BD$1,2))&gt;=57,VALUE(RIGHT($BD$1,2))&lt;=63),$D100,"COMUM"),GABARITO!$D:$D,0)),1,0))</f>
        <v/>
      </c>
      <c r="BE100" t="str">
        <f>IF(RESPOSTAS!BF100="","",IF(UPPER(RESPOSTAS!BF100)=INDEX(GABARITO!$C:$C,MATCH(TEXT(VALUE(RIGHT($BE$1,2)),"00")&amp;"|"&amp;IF(AND(VALUE(RIGHT($BE$1,2))&gt;=57,VALUE(RIGHT($BE$1,2))&lt;=63),$D100,"COMUM"),GABARITO!$D:$D,0)),1,0))</f>
        <v/>
      </c>
      <c r="BF100" t="str">
        <f>IF(RESPOSTAS!BG100="","",IF(UPPER(RESPOSTAS!BG100)=INDEX(GABARITO!$C:$C,MATCH(TEXT(VALUE(RIGHT($BF$1,2)),"00")&amp;"|"&amp;IF(AND(VALUE(RIGHT($BF$1,2))&gt;=57,VALUE(RIGHT($BF$1,2))&lt;=63),$D100,"COMUM"),GABARITO!$D:$D,0)),1,0))</f>
        <v/>
      </c>
      <c r="BG100" t="str">
        <f>IF(RESPOSTAS!BH100="","",IF(UPPER(RESPOSTAS!BH100)=INDEX(GABARITO!$C:$C,MATCH(TEXT(VALUE(RIGHT($BG$1,2)),"00")&amp;"|"&amp;IF(AND(VALUE(RIGHT($BG$1,2))&gt;=57,VALUE(RIGHT($BG$1,2))&lt;=63),$D100,"COMUM"),GABARITO!$D:$D,0)),1,0))</f>
        <v/>
      </c>
      <c r="BH100" t="str">
        <f>IF(RESPOSTAS!BI100="","",IF(UPPER(RESPOSTAS!BI100)=INDEX(GABARITO!$C:$C,MATCH(TEXT(VALUE(RIGHT($BH$1,2)),"00")&amp;"|"&amp;IF(AND(VALUE(RIGHT($BH$1,2))&gt;=57,VALUE(RIGHT($BH$1,2))&lt;=63),$D100,"COMUM"),GABARITO!$D:$D,0)),1,0))</f>
        <v/>
      </c>
      <c r="BI100" t="str">
        <f>IF(RESPOSTAS!BJ100="","",IF(UPPER(RESPOSTAS!BJ100)=INDEX(GABARITO!$C:$C,MATCH(TEXT(VALUE(RIGHT($BI$1,2)),"00")&amp;"|"&amp;IF(AND(VALUE(RIGHT($BI$1,2))&gt;=57,VALUE(RIGHT($BI$1,2))&lt;=63),$D100,"COMUM"),GABARITO!$D:$D,0)),1,0))</f>
        <v/>
      </c>
      <c r="BJ100" t="str">
        <f>IF(RESPOSTAS!BK100="","",IF(UPPER(RESPOSTAS!BK100)=INDEX(GABARITO!$C:$C,MATCH(TEXT(VALUE(RIGHT($BJ$1,2)),"00")&amp;"|"&amp;IF(AND(VALUE(RIGHT($BJ$1,2))&gt;=57,VALUE(RIGHT($BJ$1,2))&lt;=63),$D100,"COMUM"),GABARITO!$D:$D,0)),1,0))</f>
        <v/>
      </c>
      <c r="BK100" t="str">
        <f>IF(RESPOSTAS!BL100="","",IF(UPPER(RESPOSTAS!BL100)=INDEX(GABARITO!$C:$C,MATCH(TEXT(VALUE(RIGHT($BK$1,2)),"00")&amp;"|"&amp;IF(AND(VALUE(RIGHT($BK$1,2))&gt;=57,VALUE(RIGHT($BK$1,2))&lt;=63),$D100,"COMUM"),GABARITO!$D:$D,0)),1,0))</f>
        <v/>
      </c>
      <c r="BL100" t="str">
        <f>IF(RESPOSTAS!BM100="","",IF(UPPER(RESPOSTAS!BM100)=INDEX(GABARITO!$C:$C,MATCH(TEXT(VALUE(RIGHT($BL$1,2)),"00")&amp;"|"&amp;IF(AND(VALUE(RIGHT($BL$1,2))&gt;=57,VALUE(RIGHT($BL$1,2))&lt;=63),$D100,"COMUM"),GABARITO!$D:$D,0)),1,0))</f>
        <v/>
      </c>
      <c r="BM100" t="str">
        <f>IF(RESPOSTAS!BN100="","",IF(UPPER(RESPOSTAS!BN100)=INDEX(GABARITO!$C:$C,MATCH(TEXT(VALUE(RIGHT($BM$1,2)),"00")&amp;"|"&amp;IF(AND(VALUE(RIGHT($BM$1,2))&gt;=57,VALUE(RIGHT($BM$1,2))&lt;=63),$D100,"COMUM"),GABARITO!$D:$D,0)),1,0))</f>
        <v/>
      </c>
      <c r="BN100" t="str">
        <f>IF(RESPOSTAS!BO100="","",IF(UPPER(RESPOSTAS!BO100)=INDEX(GABARITO!$C:$C,MATCH(TEXT(VALUE(RIGHT($BN$1,2)),"00")&amp;"|"&amp;IF(AND(VALUE(RIGHT($BN$1,2))&gt;=57,VALUE(RIGHT($BN$1,2))&lt;=63),$D100,"COMUM"),GABARITO!$D:$D,0)),1,0))</f>
        <v/>
      </c>
      <c r="BO100" t="str">
        <f>IF(RESPOSTAS!BP100="","",IF(UPPER(RESPOSTAS!BP100)=INDEX(GABARITO!$C:$C,MATCH(TEXT(VALUE(RIGHT($BO$1,2)),"00")&amp;"|"&amp;IF(AND(VALUE(RIGHT($BO$1,2))&gt;=57,VALUE(RIGHT($BO$1,2))&lt;=63),$D100,"COMUM"),GABARITO!$D:$D,0)),1,0))</f>
        <v/>
      </c>
      <c r="BP100">
        <f>COUNTIF(RESPOSTAS!F100:BP100,"&lt;&gt;")</f>
        <v>0</v>
      </c>
      <c r="BQ100" t="str">
        <f t="shared" si="12"/>
        <v/>
      </c>
      <c r="BR100" s="10" t="str">
        <f t="shared" si="13"/>
        <v/>
      </c>
      <c r="BT100" s="11" t="str">
        <f t="shared" si="15"/>
        <v/>
      </c>
      <c r="BU100" s="11" t="str">
        <f t="shared" si="16"/>
        <v/>
      </c>
      <c r="BV100" s="11" t="str">
        <f t="shared" si="17"/>
        <v/>
      </c>
      <c r="BW100" s="11" t="str">
        <f t="shared" si="18"/>
        <v/>
      </c>
      <c r="BX100" s="11" t="str">
        <f t="shared" si="19"/>
        <v/>
      </c>
      <c r="BY100" s="11" t="str">
        <f t="shared" si="20"/>
        <v/>
      </c>
      <c r="BZ100" s="3" t="str">
        <f t="shared" si="14"/>
        <v/>
      </c>
      <c r="CA100" s="3" t="e">
        <f t="shared" si="11"/>
        <v>#VALUE!</v>
      </c>
    </row>
    <row r="101" spans="1:79" x14ac:dyDescent="0.25">
      <c r="A101" t="str">
        <f>IF(RESPOSTAS!A101="","",RESPOSTAS!A101)</f>
        <v/>
      </c>
      <c r="B101" t="str">
        <f>IF(RESPOSTAS!C101="","",RESPOSTAS!C101)</f>
        <v/>
      </c>
      <c r="C101" t="str">
        <f>IF(RESPOSTAS!D101="","",RESPOSTAS!D101)</f>
        <v/>
      </c>
      <c r="D101" t="str">
        <f>IF(RESPOSTAS!E101="","",RESPOSTAS!E101)</f>
        <v/>
      </c>
      <c r="E101" t="str">
        <f>IF(RESPOSTAS!F101="","",IF(UPPER(RESPOSTAS!F101)=INDEX(GABARITO!$C:$C,MATCH(TEXT(VALUE(RIGHT($E$1,2)),"00")&amp;"|"&amp;IF(AND(VALUE(RIGHT($E$1,2))&gt;=57,VALUE(RIGHT($E$1,2))&lt;=63),$D101,"COMUM"),GABARITO!$D:$D,0)),1,0))</f>
        <v/>
      </c>
      <c r="F101" t="str">
        <f>IF(RESPOSTAS!G101="","",IF(UPPER(RESPOSTAS!G101)=INDEX(GABARITO!$C:$C,MATCH(TEXT(VALUE(RIGHT($F$1,2)),"00")&amp;"|"&amp;IF(AND(VALUE(RIGHT($F$1,2))&gt;=57,VALUE(RIGHT($F$1,2))&lt;=63),$D101,"COMUM"),GABARITO!$D:$D,0)),1,0))</f>
        <v/>
      </c>
      <c r="G101" t="str">
        <f>IF(RESPOSTAS!H101="","",IF(UPPER(RESPOSTAS!H101)=INDEX(GABARITO!$C:$C,MATCH(TEXT(VALUE(RIGHT($G$1,2)),"00")&amp;"|"&amp;IF(AND(VALUE(RIGHT($G$1,2))&gt;=57,VALUE(RIGHT($G$1,2))&lt;=63),$D101,"COMUM"),GABARITO!$D:$D,0)),1,0))</f>
        <v/>
      </c>
      <c r="H101" t="str">
        <f>IF(RESPOSTAS!I101="","",IF(UPPER(RESPOSTAS!I101)=INDEX(GABARITO!$C:$C,MATCH(TEXT(VALUE(RIGHT($H$1,2)),"00")&amp;"|"&amp;IF(AND(VALUE(RIGHT($H$1,2))&gt;=57,VALUE(RIGHT($H$1,2))&lt;=63),$D101,"COMUM"),GABARITO!$D:$D,0)),1,0))</f>
        <v/>
      </c>
      <c r="I101" t="str">
        <f>IF(RESPOSTAS!J101="","",IF(UPPER(RESPOSTAS!J101)=INDEX(GABARITO!$C:$C,MATCH(TEXT(VALUE(RIGHT($I$1,2)),"00")&amp;"|"&amp;IF(AND(VALUE(RIGHT($I$1,2))&gt;=57,VALUE(RIGHT($I$1,2))&lt;=63),$D101,"COMUM"),GABARITO!$D:$D,0)),1,0))</f>
        <v/>
      </c>
      <c r="J101" t="str">
        <f>IF(RESPOSTAS!K101="","",IF(UPPER(RESPOSTAS!K101)=INDEX(GABARITO!$C:$C,MATCH(TEXT(VALUE(RIGHT($J$1,2)),"00")&amp;"|"&amp;IF(AND(VALUE(RIGHT($J$1,2))&gt;=57,VALUE(RIGHT($J$1,2))&lt;=63),$D101,"COMUM"),GABARITO!$D:$D,0)),1,0))</f>
        <v/>
      </c>
      <c r="K101" t="str">
        <f>IF(RESPOSTAS!L101="","",IF(UPPER(RESPOSTAS!L101)=INDEX(GABARITO!$C:$C,MATCH(TEXT(VALUE(RIGHT($K$1,2)),"00")&amp;"|"&amp;IF(AND(VALUE(RIGHT($K$1,2))&gt;=57,VALUE(RIGHT($K$1,2))&lt;=63),$D101,"COMUM"),GABARITO!$D:$D,0)),1,0))</f>
        <v/>
      </c>
      <c r="L101" t="str">
        <f>IF(RESPOSTAS!M101="","",IF(UPPER(RESPOSTAS!M101)=INDEX(GABARITO!$C:$C,MATCH(TEXT(VALUE(RIGHT($L$1,2)),"00")&amp;"|"&amp;IF(AND(VALUE(RIGHT($L$1,2))&gt;=57,VALUE(RIGHT($L$1,2))&lt;=63),$D101,"COMUM"),GABARITO!$D:$D,0)),1,0))</f>
        <v/>
      </c>
      <c r="M101" t="str">
        <f>IF(RESPOSTAS!N101="","",IF(UPPER(RESPOSTAS!N101)=INDEX(GABARITO!$C:$C,MATCH(TEXT(VALUE(RIGHT($M$1,2)),"00")&amp;"|"&amp;IF(AND(VALUE(RIGHT($M$1,2))&gt;=57,VALUE(RIGHT($M$1,2))&lt;=63),$D101,"COMUM"),GABARITO!$D:$D,0)),1,0))</f>
        <v/>
      </c>
      <c r="N101" t="str">
        <f>IF(RESPOSTAS!O101="","",IF(UPPER(RESPOSTAS!O101)=INDEX(GABARITO!$C:$C,MATCH(TEXT(VALUE(RIGHT($E$1,2)),"00")&amp;"|"&amp;IF(AND(VALUE(RIGHT($E$1,2))&gt;=57,VALUE(RIGHT($E$1,2))&lt;=63),$D101,"COMUM"),GABARITO!$D:$D,0)),1,0))</f>
        <v/>
      </c>
      <c r="O101" t="str">
        <f>IF(RESPOSTAS!P101="","",IF(UPPER(RESPOSTAS!P101)=INDEX(GABARITO!$C:$C,MATCH(TEXT(VALUE(RIGHT($O$1,2)),"00")&amp;"|"&amp;IF(AND(VALUE(RIGHT($O$1,2))&gt;=57,VALUE(RIGHT($O$1,2))&lt;=63),$D101,"COMUM"),GABARITO!$D:$D,0)),1,0))</f>
        <v/>
      </c>
      <c r="P101" t="str">
        <f>IF(RESPOSTAS!Q101="","",IF(UPPER(RESPOSTAS!Q101)=INDEX(GABARITO!$C:$C,MATCH(TEXT(VALUE(RIGHT($P$1,2)),"00")&amp;"|"&amp;IF(AND(VALUE(RIGHT($P$1,2))&gt;=57,VALUE(RIGHT($P$1,2))&lt;=63),$D101,"COMUM"),GABARITO!$D:$D,0)),1,0))</f>
        <v/>
      </c>
      <c r="Q101" t="str">
        <f>IF(RESPOSTAS!R101="","",IF(UPPER(RESPOSTAS!R101)=INDEX(GABARITO!$C:$C,MATCH(TEXT(VALUE(RIGHT($Q$1,2)),"00")&amp;"|"&amp;IF(AND(VALUE(RIGHT($Q$1,2))&gt;=57,VALUE(RIGHT($Q$1,2))&lt;=63),$D101,"COMUM"),GABARITO!$D:$D,0)),1,0))</f>
        <v/>
      </c>
      <c r="R101" t="str">
        <f>IF(RESPOSTAS!S101="","",IF(UPPER(RESPOSTAS!S101)=INDEX(GABARITO!$C:$C,MATCH(TEXT(VALUE(RIGHT($R$1,2)),"00")&amp;"|"&amp;IF(AND(VALUE(RIGHT($R$1,2))&gt;=57,VALUE(RIGHT($R$1,2))&lt;=63),$D101,"COMUM"),GABARITO!$D:$D,0)),1,0))</f>
        <v/>
      </c>
      <c r="S101" t="str">
        <f>IF(RESPOSTAS!T101="","",IF(UPPER(RESPOSTAS!T101)=INDEX(GABARITO!$C:$C,MATCH(TEXT(VALUE(RIGHT($S$1,2)),"00")&amp;"|"&amp;IF(AND(VALUE(RIGHT($S$1,2))&gt;=57,VALUE(RIGHT($S$1,2))&lt;=63),$D101,"COMUM"),GABARITO!$D:$D,0)),1,0))</f>
        <v/>
      </c>
      <c r="T101" t="str">
        <f>IF(RESPOSTAS!U101="","",IF(UPPER(RESPOSTAS!U101)=INDEX(GABARITO!$C:$C,MATCH(TEXT(VALUE(RIGHT($T$1,2)),"00")&amp;"|"&amp;IF(AND(VALUE(RIGHT($T$1,2))&gt;=57,VALUE(RIGHT($T$1,2))&lt;=63),$D101,"COMUM"),GABARITO!$D:$D,0)),1,0))</f>
        <v/>
      </c>
      <c r="U101" t="str">
        <f>IF(RESPOSTAS!V101="","",IF(UPPER(RESPOSTAS!V101)=INDEX(GABARITO!$C:$C,MATCH(TEXT(VALUE(RIGHT($U$1,2)),"00")&amp;"|"&amp;IF(AND(VALUE(RIGHT($U$1,2))&gt;=57,VALUE(RIGHT($U$1,2))&lt;=63),$D101,"COMUM"),GABARITO!$D:$D,0)),1,0))</f>
        <v/>
      </c>
      <c r="V101" t="str">
        <f>IF(RESPOSTAS!W101="","",IF(UPPER(RESPOSTAS!W101)=INDEX(GABARITO!$C:$C,MATCH(TEXT(VALUE(RIGHT($E$1,2)),"00")&amp;"|"&amp;IF(AND(VALUE(RIGHT($E$1,2))&gt;=57,VALUE(RIGHT($E$1,2))&lt;=63),$D101,"COMUM"),GABARITO!$D:$D,0)),1,0))</f>
        <v/>
      </c>
      <c r="W101" t="str">
        <f>IF(RESPOSTAS!X101="","",IF(UPPER(RESPOSTAS!X101)=INDEX(GABARITO!$C:$C,MATCH(TEXT(VALUE(RIGHT($W$1,2)),"00")&amp;"|"&amp;IF(AND(VALUE(RIGHT($W$1,2))&gt;=57,VALUE(RIGHT($W$1,2))&lt;=63),$D101,"COMUM"),GABARITO!$D:$D,0)),1,0))</f>
        <v/>
      </c>
      <c r="X101" t="str">
        <f>IF(RESPOSTAS!Y101="","",IF(UPPER(RESPOSTAS!Y101)=INDEX(GABARITO!$C:$C,MATCH(TEXT(VALUE(RIGHT($X$1,2)),"00")&amp;"|"&amp;IF(AND(VALUE(RIGHT($X$1,2))&gt;=57,VALUE(RIGHT($X$1,2))&lt;=63),$D101,"COMUM"),GABARITO!$D:$D,0)),1,0))</f>
        <v/>
      </c>
      <c r="Y101" t="str">
        <f>IF(RESPOSTAS!Z101="","",IF(UPPER(RESPOSTAS!Z101)=INDEX(GABARITO!$C:$C,MATCH(TEXT(VALUE(RIGHT($Y$1,2)),"00")&amp;"|"&amp;IF(AND(VALUE(RIGHT($Y$1,2))&gt;=57,VALUE(RIGHT($Y$1,2))&lt;=63),$D101,"COMUM"),GABARITO!$D:$D,0)),1,0))</f>
        <v/>
      </c>
      <c r="Z101" t="str">
        <f>IF(RESPOSTAS!AA101="","",IF(UPPER(RESPOSTAS!AA101)=INDEX(GABARITO!$C:$C,MATCH(TEXT(VALUE(RIGHT($Z$1,2)),"00")&amp;"|"&amp;IF(AND(VALUE(RIGHT($Z$1,2))&gt;=57,VALUE(RIGHT($Z$1,2))&lt;=63),$D101,"COMUM"),GABARITO!$D:$D,0)),1,0))</f>
        <v/>
      </c>
      <c r="AA101" t="str">
        <f>IF(RESPOSTAS!AB101="","",IF(UPPER(RESPOSTAS!AB101)=INDEX(GABARITO!$C:$C,MATCH(TEXT(VALUE(RIGHT($AA$1,2)),"00")&amp;"|"&amp;IF(AND(VALUE(RIGHT($AA$1,2))&gt;=57,VALUE(RIGHT($AA$1,2))&lt;=63),$D101,"COMUM"),GABARITO!$D:$D,0)),1,0))</f>
        <v/>
      </c>
      <c r="AB101" t="str">
        <f>IF(RESPOSTAS!AC101="","",IF(UPPER(RESPOSTAS!AC101)=INDEX(GABARITO!$C:$C,MATCH(TEXT(VALUE(RIGHT($AB$1,2)),"00")&amp;"|"&amp;IF(AND(VALUE(RIGHT($AB$1,2))&gt;=57,VALUE(RIGHT($AB$1,2))&lt;=63),$D101,"COMUM"),GABARITO!$D:$D,0)),1,0))</f>
        <v/>
      </c>
      <c r="AC101" t="str">
        <f>IF(RESPOSTAS!AD101="","",IF(UPPER(RESPOSTAS!AD101)=INDEX(GABARITO!$C:$C,MATCH(TEXT(VALUE(RIGHT($AC$1,2)),"00")&amp;"|"&amp;IF(AND(VALUE(RIGHT($AC$1,2))&gt;=57,VALUE(RIGHT($AC$1,2))&lt;=63),$D101,"COMUM"),GABARITO!$D:$D,0)),1,0))</f>
        <v/>
      </c>
      <c r="AD101" t="str">
        <f>IF(RESPOSTAS!AE101="","",IF(UPPER(RESPOSTAS!AE101)=INDEX(GABARITO!$C:$C,MATCH(TEXT(VALUE(RIGHT($AD$1,2)),"00")&amp;"|"&amp;IF(AND(VALUE(RIGHT($AD$1,2))&gt;=57,VALUE(RIGHT($AD$1,2))&lt;=63),$D101,"COMUM"),GABARITO!$D:$D,0)),1,0))</f>
        <v/>
      </c>
      <c r="AE101" t="str">
        <f>IF(RESPOSTAS!AF101="","",IF(UPPER(RESPOSTAS!AF101)=INDEX(GABARITO!$C:$C,MATCH(TEXT(VALUE(RIGHT($AE$1,2)),"00")&amp;"|"&amp;IF(AND(VALUE(RIGHT($AE$1,2))&gt;=57,VALUE(RIGHT($AE$1,2))&lt;=63),$D101,"COMUM"),GABARITO!$D:$D,0)),1,0))</f>
        <v/>
      </c>
      <c r="AF101" t="str">
        <f>IF(RESPOSTAS!AG101="","",IF(UPPER(RESPOSTAS!AG101)=INDEX(GABARITO!$C:$C,MATCH(TEXT(VALUE(RIGHT($AF$1,2)),"00")&amp;"|"&amp;IF(AND(VALUE(RIGHT($AF$1,2))&gt;=57,VALUE(RIGHT($AF$1,2))&lt;=63),$D101,"COMUM"),GABARITO!$D:$D,0)),1,0))</f>
        <v/>
      </c>
      <c r="AG101" t="str">
        <f>IF(RESPOSTAS!AH101="","",IF(UPPER(RESPOSTAS!AH101)=INDEX(GABARITO!$C:$C,MATCH(TEXT(VALUE(RIGHT($AG$1,2)),"00")&amp;"|"&amp;IF(AND(VALUE(RIGHT($AG$1,2))&gt;=57,VALUE(RIGHT($AG$1,2))&lt;=63),$D101,"COMUM"),GABARITO!$D:$D,0)),1,0))</f>
        <v/>
      </c>
      <c r="AH101" t="str">
        <f>IF(RESPOSTAS!AI101="","",IF(UPPER(RESPOSTAS!AI101)=INDEX(GABARITO!$C:$C,MATCH(TEXT(VALUE(RIGHT($AH$1,2)),"00")&amp;"|"&amp;IF(AND(VALUE(RIGHT($AH$1,2))&gt;=57,VALUE(RIGHT($AH$1,2))&lt;=63),$D101,"COMUM"),GABARITO!$D:$D,0)),1,0))</f>
        <v/>
      </c>
      <c r="AI101" t="str">
        <f>IF(RESPOSTAS!AJ101="","",IF(UPPER(RESPOSTAS!AJ101)=INDEX(GABARITO!$C:$C,MATCH(TEXT(VALUE(RIGHT($AI$1,2)),"00")&amp;"|"&amp;IF(AND(VALUE(RIGHT($AI$1,2))&gt;=57,VALUE(RIGHT($AI$1,2))&lt;=63),$D101,"COMUM"),GABARITO!$D:$D,0)),1,0))</f>
        <v/>
      </c>
      <c r="AJ101" t="str">
        <f>IF(RESPOSTAS!AK101="","",IF(UPPER(RESPOSTAS!AK101)=INDEX(GABARITO!$C:$C,MATCH(TEXT(VALUE(RIGHT($AJ$1,2)),"00")&amp;"|"&amp;IF(AND(VALUE(RIGHT($AJ$1,2))&gt;=57,VALUE(RIGHT($AJ$1,2))&lt;=63),$D101,"COMUM"),GABARITO!$D:$D,0)),1,0))</f>
        <v/>
      </c>
      <c r="AK101" t="str">
        <f>IF(RESPOSTAS!AL101="","",IF(UPPER(RESPOSTAS!AL101)=INDEX(GABARITO!$C:$C,MATCH(TEXT(VALUE(RIGHT($AK$1,2)),"00")&amp;"|"&amp;IF(AND(VALUE(RIGHT($AK$1,2))&gt;=57,VALUE(RIGHT($AK$1,2))&lt;=63),$D101,"COMUM"),GABARITO!$D:$D,0)),1,0))</f>
        <v/>
      </c>
      <c r="AL101" t="str">
        <f>IF(RESPOSTAS!AM101="","",IF(UPPER(RESPOSTAS!AM101)=INDEX(GABARITO!$C:$C,MATCH(TEXT(VALUE(RIGHT($AL$1,2)),"00")&amp;"|"&amp;IF(AND(VALUE(RIGHT($AL$1,2))&gt;=57,VALUE(RIGHT($AL$1,2))&lt;=63),$D101,"COMUM"),GABARITO!$D:$D,0)),1,0))</f>
        <v/>
      </c>
      <c r="AM101" t="str">
        <f>IF(RESPOSTAS!AN101="","",IF(UPPER(RESPOSTAS!AN101)=INDEX(GABARITO!$C:$C,MATCH(TEXT(VALUE(RIGHT($AM$1,2)),"00")&amp;"|"&amp;IF(AND(VALUE(RIGHT($AM$1,2))&gt;=57,VALUE(RIGHT($AM$1,2))&lt;=63),$D101,"COMUM"),GABARITO!$D:$D,0)),1,0))</f>
        <v/>
      </c>
      <c r="AN101" t="str">
        <f>IF(RESPOSTAS!AO101="","",IF(UPPER(RESPOSTAS!AO101)=INDEX(GABARITO!$C:$C,MATCH(TEXT(VALUE(RIGHT($AN$1,2)),"00")&amp;"|"&amp;IF(AND(VALUE(RIGHT($AN$1,2))&gt;=57,VALUE(RIGHT($AN$1,2))&lt;=63),$D101,"COMUM"),GABARITO!$D:$D,0)),1,0))</f>
        <v/>
      </c>
      <c r="AO101" t="str">
        <f>IF(RESPOSTAS!AP101="","",IF(UPPER(RESPOSTAS!AP101)=INDEX(GABARITO!$C:$C,MATCH(TEXT(VALUE(RIGHT($AO$1,2)),"00")&amp;"|"&amp;IF(AND(VALUE(RIGHT($AO$1,2))&gt;=57,VALUE(RIGHT($AO$1,2))&lt;=63),$D101,"COMUM"),GABARITO!$D:$D,0)),1,0))</f>
        <v/>
      </c>
      <c r="AP101" t="str">
        <f>IF(RESPOSTAS!AQ101="","",IF(UPPER(RESPOSTAS!AQ101)=INDEX(GABARITO!$C:$C,MATCH(TEXT(VALUE(RIGHT($AP$1,2)),"00")&amp;"|"&amp;IF(AND(VALUE(RIGHT($AP$1,2))&gt;=57,VALUE(RIGHT($AP$1,2))&lt;=63),$D101,"COMUM"),GABARITO!$D:$D,0)),1,0))</f>
        <v/>
      </c>
      <c r="AQ101" t="str">
        <f>IF(RESPOSTAS!AR101="","",IF(UPPER(RESPOSTAS!AR101)=INDEX(GABARITO!$C:$C,MATCH(TEXT(VALUE(RIGHT($AQ$1,2)),"00")&amp;"|"&amp;IF(AND(VALUE(RIGHT($AQ$1,2))&gt;=57,VALUE(RIGHT($AQ$1,2))&lt;=63),$D101,"COMUM"),GABARITO!$D:$D,0)),1,0))</f>
        <v/>
      </c>
      <c r="AR101" t="str">
        <f>IF(RESPOSTAS!AS101="","",IF(UPPER(RESPOSTAS!AS101)=INDEX(GABARITO!$C:$C,MATCH(TEXT(VALUE(RIGHT($AR$1,2)),"00")&amp;"|"&amp;IF(AND(VALUE(RIGHT($AR$1,2))&gt;=57,VALUE(RIGHT($AR$1,2))&lt;=63),$D101,"COMUM"),GABARITO!$D:$D,0)),1,0))</f>
        <v/>
      </c>
      <c r="AS101" t="str">
        <f>IF(RESPOSTAS!AT101="","",IF(UPPER(RESPOSTAS!AT101)=INDEX(GABARITO!$C:$C,MATCH(TEXT(VALUE(RIGHT($AS$1,2)),"00")&amp;"|"&amp;IF(AND(VALUE(RIGHT($AS$1,2))&gt;=57,VALUE(RIGHT($AS$1,2))&lt;=63),$D101,"COMUM"),GABARITO!$D:$D,0)),1,0))</f>
        <v/>
      </c>
      <c r="AT101" t="str">
        <f>IF(RESPOSTAS!AU101="","",IF(UPPER(RESPOSTAS!AU101)=INDEX(GABARITO!$C:$C,MATCH(TEXT(VALUE(RIGHT($AT$1,2)),"00")&amp;"|"&amp;IF(AND(VALUE(RIGHT($AT$1,2))&gt;=57,VALUE(RIGHT($AT$1,2))&lt;=63),$D101,"COMUM"),GABARITO!$D:$D,0)),1,0))</f>
        <v/>
      </c>
      <c r="AU101" t="str">
        <f>IF(RESPOSTAS!AV101="","",IF(UPPER(RESPOSTAS!AV101)=INDEX(GABARITO!$C:$C,MATCH(TEXT(VALUE(RIGHT($AU$1,2)),"00")&amp;"|"&amp;IF(AND(VALUE(RIGHT($AU$1,2))&gt;=57,VALUE(RIGHT($AU$1,2))&lt;=63),$D101,"COMUM"),GABARITO!$D:$D,0)),1,0))</f>
        <v/>
      </c>
      <c r="AV101" t="str">
        <f>IF(RESPOSTAS!AW101="","",IF(UPPER(RESPOSTAS!AW101)=INDEX(GABARITO!$C:$C,MATCH(TEXT(VALUE(RIGHT($AV$1,2)),"00")&amp;"|"&amp;IF(AND(VALUE(RIGHT($AV$1,2))&gt;=57,VALUE(RIGHT($AV$1,2))&lt;=63),$D101,"COMUM"),GABARITO!$D:$D,0)),1,0))</f>
        <v/>
      </c>
      <c r="AW101" t="str">
        <f>IF(RESPOSTAS!AX101="","",IF(UPPER(RESPOSTAS!AX101)=INDEX(GABARITO!$C:$C,MATCH(TEXT(VALUE(RIGHT($AW$1,2)),"00")&amp;"|"&amp;IF(AND(VALUE(RIGHT($AW$1,2))&gt;=57,VALUE(RIGHT($AW$1,2))&lt;=63),$D101,"COMUM"),GABARITO!$D:$D,0)),1,0))</f>
        <v/>
      </c>
      <c r="AX101" t="str">
        <f>IF(RESPOSTAS!AY101="","",IF(UPPER(RESPOSTAS!AY101)=INDEX(GABARITO!$C:$C,MATCH(TEXT(VALUE(RIGHT($AX$1,2)),"00")&amp;"|"&amp;IF(AND(VALUE(RIGHT($AX$1,2))&gt;=57,VALUE(RIGHT($AX$1,2))&lt;=63),$D101,"COMUM"),GABARITO!$D:$D,0)),1,0))</f>
        <v/>
      </c>
      <c r="AY101" t="str">
        <f>IF(RESPOSTAS!AZ101="","",IF(UPPER(RESPOSTAS!AZ101)=INDEX(GABARITO!$C:$C,MATCH(TEXT(VALUE(RIGHT($AY$1,2)),"00")&amp;"|"&amp;IF(AND(VALUE(RIGHT($AY$1,2))&gt;=57,VALUE(RIGHT($AY$1,2))&lt;=63),$D101,"COMUM"),GABARITO!$D:$D,0)),1,0))</f>
        <v/>
      </c>
      <c r="AZ101" t="str">
        <f>IF(RESPOSTAS!BA101="","",IF(UPPER(RESPOSTAS!BA101)=INDEX(GABARITO!$C:$C,MATCH(TEXT(VALUE(RIGHT($AZ$1,2)),"00")&amp;"|"&amp;IF(AND(VALUE(RIGHT($AZ$1,2))&gt;=57,VALUE(RIGHT($AZ$1,2))&lt;=63),$D101,"COMUM"),GABARITO!$D:$D,0)),1,0))</f>
        <v/>
      </c>
      <c r="BA101" t="str">
        <f>IF(RESPOSTAS!BB101="","",IF(UPPER(RESPOSTAS!BB101)=INDEX(GABARITO!$C:$C,MATCH(TEXT(VALUE(RIGHT($BA$1,2)),"00")&amp;"|"&amp;IF(AND(VALUE(RIGHT($BA$1,2))&gt;=57,VALUE(RIGHT($BA$1,2))&lt;=63),$D101,"COMUM"),GABARITO!$D:$D,0)),1,0))</f>
        <v/>
      </c>
      <c r="BB101" t="str">
        <f>IF(RESPOSTAS!BC101="","",IF(UPPER(RESPOSTAS!BC101)=INDEX(GABARITO!$C:$C,MATCH(TEXT(VALUE(RIGHT($BB$1,2)),"00")&amp;"|"&amp;IF(AND(VALUE(RIGHT($BB$1,2))&gt;=57,VALUE(RIGHT($BB$1,2))&lt;=63),$D101,"COMUM"),GABARITO!$D:$D,0)),1,0))</f>
        <v/>
      </c>
      <c r="BC101" t="str">
        <f>IF(RESPOSTAS!BD101="","",IF(UPPER(RESPOSTAS!BD101)=INDEX(GABARITO!$C:$C,MATCH(TEXT(VALUE(RIGHT($BC$1,2)),"00")&amp;"|"&amp;IF(AND(VALUE(RIGHT($BC$1,2))&gt;=57,VALUE(RIGHT($BC$1,2))&lt;=63),$D101,"COMUM"),GABARITO!$D:$D,0)),1,0))</f>
        <v/>
      </c>
      <c r="BD101" t="str">
        <f>IF(RESPOSTAS!BE101="","",IF(UPPER(RESPOSTAS!BE101)=INDEX(GABARITO!$C:$C,MATCH(TEXT(VALUE(RIGHT($BD$1,2)),"00")&amp;"|"&amp;IF(AND(VALUE(RIGHT($BD$1,2))&gt;=57,VALUE(RIGHT($BD$1,2))&lt;=63),$D101,"COMUM"),GABARITO!$D:$D,0)),1,0))</f>
        <v/>
      </c>
      <c r="BE101" t="str">
        <f>IF(RESPOSTAS!BF101="","",IF(UPPER(RESPOSTAS!BF101)=INDEX(GABARITO!$C:$C,MATCH(TEXT(VALUE(RIGHT($BE$1,2)),"00")&amp;"|"&amp;IF(AND(VALUE(RIGHT($BE$1,2))&gt;=57,VALUE(RIGHT($BE$1,2))&lt;=63),$D101,"COMUM"),GABARITO!$D:$D,0)),1,0))</f>
        <v/>
      </c>
      <c r="BF101" t="str">
        <f>IF(RESPOSTAS!BG101="","",IF(UPPER(RESPOSTAS!BG101)=INDEX(GABARITO!$C:$C,MATCH(TEXT(VALUE(RIGHT($BF$1,2)),"00")&amp;"|"&amp;IF(AND(VALUE(RIGHT($BF$1,2))&gt;=57,VALUE(RIGHT($BF$1,2))&lt;=63),$D101,"COMUM"),GABARITO!$D:$D,0)),1,0))</f>
        <v/>
      </c>
      <c r="BG101" t="str">
        <f>IF(RESPOSTAS!BH101="","",IF(UPPER(RESPOSTAS!BH101)=INDEX(GABARITO!$C:$C,MATCH(TEXT(VALUE(RIGHT($BG$1,2)),"00")&amp;"|"&amp;IF(AND(VALUE(RIGHT($BG$1,2))&gt;=57,VALUE(RIGHT($BG$1,2))&lt;=63),$D101,"COMUM"),GABARITO!$D:$D,0)),1,0))</f>
        <v/>
      </c>
      <c r="BH101" t="str">
        <f>IF(RESPOSTAS!BI101="","",IF(UPPER(RESPOSTAS!BI101)=INDEX(GABARITO!$C:$C,MATCH(TEXT(VALUE(RIGHT($BH$1,2)),"00")&amp;"|"&amp;IF(AND(VALUE(RIGHT($BH$1,2))&gt;=57,VALUE(RIGHT($BH$1,2))&lt;=63),$D101,"COMUM"),GABARITO!$D:$D,0)),1,0))</f>
        <v/>
      </c>
      <c r="BI101" t="str">
        <f>IF(RESPOSTAS!BJ101="","",IF(UPPER(RESPOSTAS!BJ101)=INDEX(GABARITO!$C:$C,MATCH(TEXT(VALUE(RIGHT($BI$1,2)),"00")&amp;"|"&amp;IF(AND(VALUE(RIGHT($BI$1,2))&gt;=57,VALUE(RIGHT($BI$1,2))&lt;=63),$D101,"COMUM"),GABARITO!$D:$D,0)),1,0))</f>
        <v/>
      </c>
      <c r="BJ101" t="str">
        <f>IF(RESPOSTAS!BK101="","",IF(UPPER(RESPOSTAS!BK101)=INDEX(GABARITO!$C:$C,MATCH(TEXT(VALUE(RIGHT($BJ$1,2)),"00")&amp;"|"&amp;IF(AND(VALUE(RIGHT($BJ$1,2))&gt;=57,VALUE(RIGHT($BJ$1,2))&lt;=63),$D101,"COMUM"),GABARITO!$D:$D,0)),1,0))</f>
        <v/>
      </c>
      <c r="BK101" t="str">
        <f>IF(RESPOSTAS!BL101="","",IF(UPPER(RESPOSTAS!BL101)=INDEX(GABARITO!$C:$C,MATCH(TEXT(VALUE(RIGHT($BK$1,2)),"00")&amp;"|"&amp;IF(AND(VALUE(RIGHT($BK$1,2))&gt;=57,VALUE(RIGHT($BK$1,2))&lt;=63),$D101,"COMUM"),GABARITO!$D:$D,0)),1,0))</f>
        <v/>
      </c>
      <c r="BL101" t="str">
        <f>IF(RESPOSTAS!BM101="","",IF(UPPER(RESPOSTAS!BM101)=INDEX(GABARITO!$C:$C,MATCH(TEXT(VALUE(RIGHT($BL$1,2)),"00")&amp;"|"&amp;IF(AND(VALUE(RIGHT($BL$1,2))&gt;=57,VALUE(RIGHT($BL$1,2))&lt;=63),$D101,"COMUM"),GABARITO!$D:$D,0)),1,0))</f>
        <v/>
      </c>
      <c r="BM101" t="str">
        <f>IF(RESPOSTAS!BN101="","",IF(UPPER(RESPOSTAS!BN101)=INDEX(GABARITO!$C:$C,MATCH(TEXT(VALUE(RIGHT($BM$1,2)),"00")&amp;"|"&amp;IF(AND(VALUE(RIGHT($BM$1,2))&gt;=57,VALUE(RIGHT($BM$1,2))&lt;=63),$D101,"COMUM"),GABARITO!$D:$D,0)),1,0))</f>
        <v/>
      </c>
      <c r="BN101" t="str">
        <f>IF(RESPOSTAS!BO101="","",IF(UPPER(RESPOSTAS!BO101)=INDEX(GABARITO!$C:$C,MATCH(TEXT(VALUE(RIGHT($BN$1,2)),"00")&amp;"|"&amp;IF(AND(VALUE(RIGHT($BN$1,2))&gt;=57,VALUE(RIGHT($BN$1,2))&lt;=63),$D101,"COMUM"),GABARITO!$D:$D,0)),1,0))</f>
        <v/>
      </c>
      <c r="BO101" t="str">
        <f>IF(RESPOSTAS!BP101="","",IF(UPPER(RESPOSTAS!BP101)=INDEX(GABARITO!$C:$C,MATCH(TEXT(VALUE(RIGHT($BO$1,2)),"00")&amp;"|"&amp;IF(AND(VALUE(RIGHT($BO$1,2))&gt;=57,VALUE(RIGHT($BO$1,2))&lt;=63),$D101,"COMUM"),GABARITO!$D:$D,0)),1,0))</f>
        <v/>
      </c>
      <c r="BP101">
        <f>COUNTIF(RESPOSTAS!F101:BP101,"&lt;&gt;")</f>
        <v>0</v>
      </c>
      <c r="BQ101" t="str">
        <f t="shared" si="12"/>
        <v/>
      </c>
      <c r="BR101" s="10" t="str">
        <f t="shared" si="13"/>
        <v/>
      </c>
      <c r="BT101" s="11" t="str">
        <f t="shared" si="15"/>
        <v/>
      </c>
      <c r="BU101" s="11" t="str">
        <f t="shared" si="16"/>
        <v/>
      </c>
      <c r="BV101" s="11" t="str">
        <f t="shared" si="17"/>
        <v/>
      </c>
      <c r="BW101" s="11" t="str">
        <f t="shared" si="18"/>
        <v/>
      </c>
      <c r="BX101" s="11" t="str">
        <f t="shared" si="19"/>
        <v/>
      </c>
      <c r="BY101" s="11" t="str">
        <f t="shared" si="20"/>
        <v/>
      </c>
      <c r="BZ101" s="3" t="str">
        <f t="shared" si="14"/>
        <v/>
      </c>
      <c r="CA101" s="3" t="e">
        <f t="shared" si="11"/>
        <v>#VALUE!</v>
      </c>
    </row>
    <row r="102" spans="1:79" x14ac:dyDescent="0.25">
      <c r="A102" t="str">
        <f>IF(RESPOSTAS!A102="","",RESPOSTAS!A102)</f>
        <v/>
      </c>
      <c r="B102" t="str">
        <f>IF(RESPOSTAS!C102="","",RESPOSTAS!C102)</f>
        <v/>
      </c>
      <c r="C102" t="str">
        <f>IF(RESPOSTAS!D102="","",RESPOSTAS!D102)</f>
        <v/>
      </c>
      <c r="D102" t="str">
        <f>IF(RESPOSTAS!E102="","",RESPOSTAS!E102)</f>
        <v/>
      </c>
      <c r="E102" t="str">
        <f>IF(RESPOSTAS!F102="","",IF(UPPER(RESPOSTAS!F102)=INDEX(GABARITO!$C:$C,MATCH(TEXT(VALUE(RIGHT($E$1,2)),"00")&amp;"|"&amp;IF(AND(VALUE(RIGHT($E$1,2))&gt;=57,VALUE(RIGHT($E$1,2))&lt;=63),$D102,"COMUM"),GABARITO!$D:$D,0)),1,0))</f>
        <v/>
      </c>
      <c r="F102" t="str">
        <f>IF(RESPOSTAS!G102="","",IF(UPPER(RESPOSTAS!G102)=INDEX(GABARITO!$C:$C,MATCH(TEXT(VALUE(RIGHT($F$1,2)),"00")&amp;"|"&amp;IF(AND(VALUE(RIGHT($F$1,2))&gt;=57,VALUE(RIGHT($F$1,2))&lt;=63),$D102,"COMUM"),GABARITO!$D:$D,0)),1,0))</f>
        <v/>
      </c>
      <c r="G102" t="str">
        <f>IF(RESPOSTAS!H102="","",IF(UPPER(RESPOSTAS!H102)=INDEX(GABARITO!$C:$C,MATCH(TEXT(VALUE(RIGHT($G$1,2)),"00")&amp;"|"&amp;IF(AND(VALUE(RIGHT($G$1,2))&gt;=57,VALUE(RIGHT($G$1,2))&lt;=63),$D102,"COMUM"),GABARITO!$D:$D,0)),1,0))</f>
        <v/>
      </c>
      <c r="H102" t="str">
        <f>IF(RESPOSTAS!I102="","",IF(UPPER(RESPOSTAS!I102)=INDEX(GABARITO!$C:$C,MATCH(TEXT(VALUE(RIGHT($H$1,2)),"00")&amp;"|"&amp;IF(AND(VALUE(RIGHT($H$1,2))&gt;=57,VALUE(RIGHT($H$1,2))&lt;=63),$D102,"COMUM"),GABARITO!$D:$D,0)),1,0))</f>
        <v/>
      </c>
      <c r="I102" t="str">
        <f>IF(RESPOSTAS!J102="","",IF(UPPER(RESPOSTAS!J102)=INDEX(GABARITO!$C:$C,MATCH(TEXT(VALUE(RIGHT($I$1,2)),"00")&amp;"|"&amp;IF(AND(VALUE(RIGHT($I$1,2))&gt;=57,VALUE(RIGHT($I$1,2))&lt;=63),$D102,"COMUM"),GABARITO!$D:$D,0)),1,0))</f>
        <v/>
      </c>
      <c r="J102" t="str">
        <f>IF(RESPOSTAS!K102="","",IF(UPPER(RESPOSTAS!K102)=INDEX(GABARITO!$C:$C,MATCH(TEXT(VALUE(RIGHT($J$1,2)),"00")&amp;"|"&amp;IF(AND(VALUE(RIGHT($J$1,2))&gt;=57,VALUE(RIGHT($J$1,2))&lt;=63),$D102,"COMUM"),GABARITO!$D:$D,0)),1,0))</f>
        <v/>
      </c>
      <c r="K102" t="str">
        <f>IF(RESPOSTAS!L102="","",IF(UPPER(RESPOSTAS!L102)=INDEX(GABARITO!$C:$C,MATCH(TEXT(VALUE(RIGHT($K$1,2)),"00")&amp;"|"&amp;IF(AND(VALUE(RIGHT($K$1,2))&gt;=57,VALUE(RIGHT($K$1,2))&lt;=63),$D102,"COMUM"),GABARITO!$D:$D,0)),1,0))</f>
        <v/>
      </c>
      <c r="L102" t="str">
        <f>IF(RESPOSTAS!M102="","",IF(UPPER(RESPOSTAS!M102)=INDEX(GABARITO!$C:$C,MATCH(TEXT(VALUE(RIGHT($L$1,2)),"00")&amp;"|"&amp;IF(AND(VALUE(RIGHT($L$1,2))&gt;=57,VALUE(RIGHT($L$1,2))&lt;=63),$D102,"COMUM"),GABARITO!$D:$D,0)),1,0))</f>
        <v/>
      </c>
      <c r="M102" t="str">
        <f>IF(RESPOSTAS!N102="","",IF(UPPER(RESPOSTAS!N102)=INDEX(GABARITO!$C:$C,MATCH(TEXT(VALUE(RIGHT($M$1,2)),"00")&amp;"|"&amp;IF(AND(VALUE(RIGHT($M$1,2))&gt;=57,VALUE(RIGHT($M$1,2))&lt;=63),$D102,"COMUM"),GABARITO!$D:$D,0)),1,0))</f>
        <v/>
      </c>
      <c r="N102" t="str">
        <f>IF(RESPOSTAS!O102="","",IF(UPPER(RESPOSTAS!O102)=INDEX(GABARITO!$C:$C,MATCH(TEXT(VALUE(RIGHT($E$1,2)),"00")&amp;"|"&amp;IF(AND(VALUE(RIGHT($E$1,2))&gt;=57,VALUE(RIGHT($E$1,2))&lt;=63),$D102,"COMUM"),GABARITO!$D:$D,0)),1,0))</f>
        <v/>
      </c>
      <c r="O102" t="str">
        <f>IF(RESPOSTAS!P102="","",IF(UPPER(RESPOSTAS!P102)=INDEX(GABARITO!$C:$C,MATCH(TEXT(VALUE(RIGHT($O$1,2)),"00")&amp;"|"&amp;IF(AND(VALUE(RIGHT($O$1,2))&gt;=57,VALUE(RIGHT($O$1,2))&lt;=63),$D102,"COMUM"),GABARITO!$D:$D,0)),1,0))</f>
        <v/>
      </c>
      <c r="P102" t="str">
        <f>IF(RESPOSTAS!Q102="","",IF(UPPER(RESPOSTAS!Q102)=INDEX(GABARITO!$C:$C,MATCH(TEXT(VALUE(RIGHT($P$1,2)),"00")&amp;"|"&amp;IF(AND(VALUE(RIGHT($P$1,2))&gt;=57,VALUE(RIGHT($P$1,2))&lt;=63),$D102,"COMUM"),GABARITO!$D:$D,0)),1,0))</f>
        <v/>
      </c>
      <c r="Q102" t="str">
        <f>IF(RESPOSTAS!R102="","",IF(UPPER(RESPOSTAS!R102)=INDEX(GABARITO!$C:$C,MATCH(TEXT(VALUE(RIGHT($Q$1,2)),"00")&amp;"|"&amp;IF(AND(VALUE(RIGHT($Q$1,2))&gt;=57,VALUE(RIGHT($Q$1,2))&lt;=63),$D102,"COMUM"),GABARITO!$D:$D,0)),1,0))</f>
        <v/>
      </c>
      <c r="R102" t="str">
        <f>IF(RESPOSTAS!S102="","",IF(UPPER(RESPOSTAS!S102)=INDEX(GABARITO!$C:$C,MATCH(TEXT(VALUE(RIGHT($R$1,2)),"00")&amp;"|"&amp;IF(AND(VALUE(RIGHT($R$1,2))&gt;=57,VALUE(RIGHT($R$1,2))&lt;=63),$D102,"COMUM"),GABARITO!$D:$D,0)),1,0))</f>
        <v/>
      </c>
      <c r="S102" t="str">
        <f>IF(RESPOSTAS!T102="","",IF(UPPER(RESPOSTAS!T102)=INDEX(GABARITO!$C:$C,MATCH(TEXT(VALUE(RIGHT($S$1,2)),"00")&amp;"|"&amp;IF(AND(VALUE(RIGHT($S$1,2))&gt;=57,VALUE(RIGHT($S$1,2))&lt;=63),$D102,"COMUM"),GABARITO!$D:$D,0)),1,0))</f>
        <v/>
      </c>
      <c r="T102" t="str">
        <f>IF(RESPOSTAS!U102="","",IF(UPPER(RESPOSTAS!U102)=INDEX(GABARITO!$C:$C,MATCH(TEXT(VALUE(RIGHT($T$1,2)),"00")&amp;"|"&amp;IF(AND(VALUE(RIGHT($T$1,2))&gt;=57,VALUE(RIGHT($T$1,2))&lt;=63),$D102,"COMUM"),GABARITO!$D:$D,0)),1,0))</f>
        <v/>
      </c>
      <c r="U102" t="str">
        <f>IF(RESPOSTAS!V102="","",IF(UPPER(RESPOSTAS!V102)=INDEX(GABARITO!$C:$C,MATCH(TEXT(VALUE(RIGHT($U$1,2)),"00")&amp;"|"&amp;IF(AND(VALUE(RIGHT($U$1,2))&gt;=57,VALUE(RIGHT($U$1,2))&lt;=63),$D102,"COMUM"),GABARITO!$D:$D,0)),1,0))</f>
        <v/>
      </c>
      <c r="V102" t="str">
        <f>IF(RESPOSTAS!W102="","",IF(UPPER(RESPOSTAS!W102)=INDEX(GABARITO!$C:$C,MATCH(TEXT(VALUE(RIGHT($E$1,2)),"00")&amp;"|"&amp;IF(AND(VALUE(RIGHT($E$1,2))&gt;=57,VALUE(RIGHT($E$1,2))&lt;=63),$D102,"COMUM"),GABARITO!$D:$D,0)),1,0))</f>
        <v/>
      </c>
      <c r="W102" t="str">
        <f>IF(RESPOSTAS!X102="","",IF(UPPER(RESPOSTAS!X102)=INDEX(GABARITO!$C:$C,MATCH(TEXT(VALUE(RIGHT($W$1,2)),"00")&amp;"|"&amp;IF(AND(VALUE(RIGHT($W$1,2))&gt;=57,VALUE(RIGHT($W$1,2))&lt;=63),$D102,"COMUM"),GABARITO!$D:$D,0)),1,0))</f>
        <v/>
      </c>
      <c r="X102" t="str">
        <f>IF(RESPOSTAS!Y102="","",IF(UPPER(RESPOSTAS!Y102)=INDEX(GABARITO!$C:$C,MATCH(TEXT(VALUE(RIGHT($X$1,2)),"00")&amp;"|"&amp;IF(AND(VALUE(RIGHT($X$1,2))&gt;=57,VALUE(RIGHT($X$1,2))&lt;=63),$D102,"COMUM"),GABARITO!$D:$D,0)),1,0))</f>
        <v/>
      </c>
      <c r="Y102" t="str">
        <f>IF(RESPOSTAS!Z102="","",IF(UPPER(RESPOSTAS!Z102)=INDEX(GABARITO!$C:$C,MATCH(TEXT(VALUE(RIGHT($Y$1,2)),"00")&amp;"|"&amp;IF(AND(VALUE(RIGHT($Y$1,2))&gt;=57,VALUE(RIGHT($Y$1,2))&lt;=63),$D102,"COMUM"),GABARITO!$D:$D,0)),1,0))</f>
        <v/>
      </c>
      <c r="Z102" t="str">
        <f>IF(RESPOSTAS!AA102="","",IF(UPPER(RESPOSTAS!AA102)=INDEX(GABARITO!$C:$C,MATCH(TEXT(VALUE(RIGHT($Z$1,2)),"00")&amp;"|"&amp;IF(AND(VALUE(RIGHT($Z$1,2))&gt;=57,VALUE(RIGHT($Z$1,2))&lt;=63),$D102,"COMUM"),GABARITO!$D:$D,0)),1,0))</f>
        <v/>
      </c>
      <c r="AA102" t="str">
        <f>IF(RESPOSTAS!AB102="","",IF(UPPER(RESPOSTAS!AB102)=INDEX(GABARITO!$C:$C,MATCH(TEXT(VALUE(RIGHT($AA$1,2)),"00")&amp;"|"&amp;IF(AND(VALUE(RIGHT($AA$1,2))&gt;=57,VALUE(RIGHT($AA$1,2))&lt;=63),$D102,"COMUM"),GABARITO!$D:$D,0)),1,0))</f>
        <v/>
      </c>
      <c r="AB102" t="str">
        <f>IF(RESPOSTAS!AC102="","",IF(UPPER(RESPOSTAS!AC102)=INDEX(GABARITO!$C:$C,MATCH(TEXT(VALUE(RIGHT($AB$1,2)),"00")&amp;"|"&amp;IF(AND(VALUE(RIGHT($AB$1,2))&gt;=57,VALUE(RIGHT($AB$1,2))&lt;=63),$D102,"COMUM"),GABARITO!$D:$D,0)),1,0))</f>
        <v/>
      </c>
      <c r="AC102" t="str">
        <f>IF(RESPOSTAS!AD102="","",IF(UPPER(RESPOSTAS!AD102)=INDEX(GABARITO!$C:$C,MATCH(TEXT(VALUE(RIGHT($AC$1,2)),"00")&amp;"|"&amp;IF(AND(VALUE(RIGHT($AC$1,2))&gt;=57,VALUE(RIGHT($AC$1,2))&lt;=63),$D102,"COMUM"),GABARITO!$D:$D,0)),1,0))</f>
        <v/>
      </c>
      <c r="AD102" t="str">
        <f>IF(RESPOSTAS!AE102="","",IF(UPPER(RESPOSTAS!AE102)=INDEX(GABARITO!$C:$C,MATCH(TEXT(VALUE(RIGHT($AD$1,2)),"00")&amp;"|"&amp;IF(AND(VALUE(RIGHT($AD$1,2))&gt;=57,VALUE(RIGHT($AD$1,2))&lt;=63),$D102,"COMUM"),GABARITO!$D:$D,0)),1,0))</f>
        <v/>
      </c>
      <c r="AE102" t="str">
        <f>IF(RESPOSTAS!AF102="","",IF(UPPER(RESPOSTAS!AF102)=INDEX(GABARITO!$C:$C,MATCH(TEXT(VALUE(RIGHT($AE$1,2)),"00")&amp;"|"&amp;IF(AND(VALUE(RIGHT($AE$1,2))&gt;=57,VALUE(RIGHT($AE$1,2))&lt;=63),$D102,"COMUM"),GABARITO!$D:$D,0)),1,0))</f>
        <v/>
      </c>
      <c r="AF102" t="str">
        <f>IF(RESPOSTAS!AG102="","",IF(UPPER(RESPOSTAS!AG102)=INDEX(GABARITO!$C:$C,MATCH(TEXT(VALUE(RIGHT($AF$1,2)),"00")&amp;"|"&amp;IF(AND(VALUE(RIGHT($AF$1,2))&gt;=57,VALUE(RIGHT($AF$1,2))&lt;=63),$D102,"COMUM"),GABARITO!$D:$D,0)),1,0))</f>
        <v/>
      </c>
      <c r="AG102" t="str">
        <f>IF(RESPOSTAS!AH102="","",IF(UPPER(RESPOSTAS!AH102)=INDEX(GABARITO!$C:$C,MATCH(TEXT(VALUE(RIGHT($AG$1,2)),"00")&amp;"|"&amp;IF(AND(VALUE(RIGHT($AG$1,2))&gt;=57,VALUE(RIGHT($AG$1,2))&lt;=63),$D102,"COMUM"),GABARITO!$D:$D,0)),1,0))</f>
        <v/>
      </c>
      <c r="AH102" t="str">
        <f>IF(RESPOSTAS!AI102="","",IF(UPPER(RESPOSTAS!AI102)=INDEX(GABARITO!$C:$C,MATCH(TEXT(VALUE(RIGHT($AH$1,2)),"00")&amp;"|"&amp;IF(AND(VALUE(RIGHT($AH$1,2))&gt;=57,VALUE(RIGHT($AH$1,2))&lt;=63),$D102,"COMUM"),GABARITO!$D:$D,0)),1,0))</f>
        <v/>
      </c>
      <c r="AI102" t="str">
        <f>IF(RESPOSTAS!AJ102="","",IF(UPPER(RESPOSTAS!AJ102)=INDEX(GABARITO!$C:$C,MATCH(TEXT(VALUE(RIGHT($AI$1,2)),"00")&amp;"|"&amp;IF(AND(VALUE(RIGHT($AI$1,2))&gt;=57,VALUE(RIGHT($AI$1,2))&lt;=63),$D102,"COMUM"),GABARITO!$D:$D,0)),1,0))</f>
        <v/>
      </c>
      <c r="AJ102" t="str">
        <f>IF(RESPOSTAS!AK102="","",IF(UPPER(RESPOSTAS!AK102)=INDEX(GABARITO!$C:$C,MATCH(TEXT(VALUE(RIGHT($AJ$1,2)),"00")&amp;"|"&amp;IF(AND(VALUE(RIGHT($AJ$1,2))&gt;=57,VALUE(RIGHT($AJ$1,2))&lt;=63),$D102,"COMUM"),GABARITO!$D:$D,0)),1,0))</f>
        <v/>
      </c>
      <c r="AK102" t="str">
        <f>IF(RESPOSTAS!AL102="","",IF(UPPER(RESPOSTAS!AL102)=INDEX(GABARITO!$C:$C,MATCH(TEXT(VALUE(RIGHT($AK$1,2)),"00")&amp;"|"&amp;IF(AND(VALUE(RIGHT($AK$1,2))&gt;=57,VALUE(RIGHT($AK$1,2))&lt;=63),$D102,"COMUM"),GABARITO!$D:$D,0)),1,0))</f>
        <v/>
      </c>
      <c r="AL102" t="str">
        <f>IF(RESPOSTAS!AM102="","",IF(UPPER(RESPOSTAS!AM102)=INDEX(GABARITO!$C:$C,MATCH(TEXT(VALUE(RIGHT($AL$1,2)),"00")&amp;"|"&amp;IF(AND(VALUE(RIGHT($AL$1,2))&gt;=57,VALUE(RIGHT($AL$1,2))&lt;=63),$D102,"COMUM"),GABARITO!$D:$D,0)),1,0))</f>
        <v/>
      </c>
      <c r="AM102" t="str">
        <f>IF(RESPOSTAS!AN102="","",IF(UPPER(RESPOSTAS!AN102)=INDEX(GABARITO!$C:$C,MATCH(TEXT(VALUE(RIGHT($AM$1,2)),"00")&amp;"|"&amp;IF(AND(VALUE(RIGHT($AM$1,2))&gt;=57,VALUE(RIGHT($AM$1,2))&lt;=63),$D102,"COMUM"),GABARITO!$D:$D,0)),1,0))</f>
        <v/>
      </c>
      <c r="AN102" t="str">
        <f>IF(RESPOSTAS!AO102="","",IF(UPPER(RESPOSTAS!AO102)=INDEX(GABARITO!$C:$C,MATCH(TEXT(VALUE(RIGHT($AN$1,2)),"00")&amp;"|"&amp;IF(AND(VALUE(RIGHT($AN$1,2))&gt;=57,VALUE(RIGHT($AN$1,2))&lt;=63),$D102,"COMUM"),GABARITO!$D:$D,0)),1,0))</f>
        <v/>
      </c>
      <c r="AO102" t="str">
        <f>IF(RESPOSTAS!AP102="","",IF(UPPER(RESPOSTAS!AP102)=INDEX(GABARITO!$C:$C,MATCH(TEXT(VALUE(RIGHT($AO$1,2)),"00")&amp;"|"&amp;IF(AND(VALUE(RIGHT($AO$1,2))&gt;=57,VALUE(RIGHT($AO$1,2))&lt;=63),$D102,"COMUM"),GABARITO!$D:$D,0)),1,0))</f>
        <v/>
      </c>
      <c r="AP102" t="str">
        <f>IF(RESPOSTAS!AQ102="","",IF(UPPER(RESPOSTAS!AQ102)=INDEX(GABARITO!$C:$C,MATCH(TEXT(VALUE(RIGHT($AP$1,2)),"00")&amp;"|"&amp;IF(AND(VALUE(RIGHT($AP$1,2))&gt;=57,VALUE(RIGHT($AP$1,2))&lt;=63),$D102,"COMUM"),GABARITO!$D:$D,0)),1,0))</f>
        <v/>
      </c>
      <c r="AQ102" t="str">
        <f>IF(RESPOSTAS!AR102="","",IF(UPPER(RESPOSTAS!AR102)=INDEX(GABARITO!$C:$C,MATCH(TEXT(VALUE(RIGHT($AQ$1,2)),"00")&amp;"|"&amp;IF(AND(VALUE(RIGHT($AQ$1,2))&gt;=57,VALUE(RIGHT($AQ$1,2))&lt;=63),$D102,"COMUM"),GABARITO!$D:$D,0)),1,0))</f>
        <v/>
      </c>
      <c r="AR102" t="str">
        <f>IF(RESPOSTAS!AS102="","",IF(UPPER(RESPOSTAS!AS102)=INDEX(GABARITO!$C:$C,MATCH(TEXT(VALUE(RIGHT($AR$1,2)),"00")&amp;"|"&amp;IF(AND(VALUE(RIGHT($AR$1,2))&gt;=57,VALUE(RIGHT($AR$1,2))&lt;=63),$D102,"COMUM"),GABARITO!$D:$D,0)),1,0))</f>
        <v/>
      </c>
      <c r="AS102" t="str">
        <f>IF(RESPOSTAS!AT102="","",IF(UPPER(RESPOSTAS!AT102)=INDEX(GABARITO!$C:$C,MATCH(TEXT(VALUE(RIGHT($AS$1,2)),"00")&amp;"|"&amp;IF(AND(VALUE(RIGHT($AS$1,2))&gt;=57,VALUE(RIGHT($AS$1,2))&lt;=63),$D102,"COMUM"),GABARITO!$D:$D,0)),1,0))</f>
        <v/>
      </c>
      <c r="AT102" t="str">
        <f>IF(RESPOSTAS!AU102="","",IF(UPPER(RESPOSTAS!AU102)=INDEX(GABARITO!$C:$C,MATCH(TEXT(VALUE(RIGHT($AT$1,2)),"00")&amp;"|"&amp;IF(AND(VALUE(RIGHT($AT$1,2))&gt;=57,VALUE(RIGHT($AT$1,2))&lt;=63),$D102,"COMUM"),GABARITO!$D:$D,0)),1,0))</f>
        <v/>
      </c>
      <c r="AU102" t="str">
        <f>IF(RESPOSTAS!AV102="","",IF(UPPER(RESPOSTAS!AV102)=INDEX(GABARITO!$C:$C,MATCH(TEXT(VALUE(RIGHT($AU$1,2)),"00")&amp;"|"&amp;IF(AND(VALUE(RIGHT($AU$1,2))&gt;=57,VALUE(RIGHT($AU$1,2))&lt;=63),$D102,"COMUM"),GABARITO!$D:$D,0)),1,0))</f>
        <v/>
      </c>
      <c r="AV102" t="str">
        <f>IF(RESPOSTAS!AW102="","",IF(UPPER(RESPOSTAS!AW102)=INDEX(GABARITO!$C:$C,MATCH(TEXT(VALUE(RIGHT($AV$1,2)),"00")&amp;"|"&amp;IF(AND(VALUE(RIGHT($AV$1,2))&gt;=57,VALUE(RIGHT($AV$1,2))&lt;=63),$D102,"COMUM"),GABARITO!$D:$D,0)),1,0))</f>
        <v/>
      </c>
      <c r="AW102" t="str">
        <f>IF(RESPOSTAS!AX102="","",IF(UPPER(RESPOSTAS!AX102)=INDEX(GABARITO!$C:$C,MATCH(TEXT(VALUE(RIGHT($AW$1,2)),"00")&amp;"|"&amp;IF(AND(VALUE(RIGHT($AW$1,2))&gt;=57,VALUE(RIGHT($AW$1,2))&lt;=63),$D102,"COMUM"),GABARITO!$D:$D,0)),1,0))</f>
        <v/>
      </c>
      <c r="AX102" t="str">
        <f>IF(RESPOSTAS!AY102="","",IF(UPPER(RESPOSTAS!AY102)=INDEX(GABARITO!$C:$C,MATCH(TEXT(VALUE(RIGHT($AX$1,2)),"00")&amp;"|"&amp;IF(AND(VALUE(RIGHT($AX$1,2))&gt;=57,VALUE(RIGHT($AX$1,2))&lt;=63),$D102,"COMUM"),GABARITO!$D:$D,0)),1,0))</f>
        <v/>
      </c>
      <c r="AY102" t="str">
        <f>IF(RESPOSTAS!AZ102="","",IF(UPPER(RESPOSTAS!AZ102)=INDEX(GABARITO!$C:$C,MATCH(TEXT(VALUE(RIGHT($AY$1,2)),"00")&amp;"|"&amp;IF(AND(VALUE(RIGHT($AY$1,2))&gt;=57,VALUE(RIGHT($AY$1,2))&lt;=63),$D102,"COMUM"),GABARITO!$D:$D,0)),1,0))</f>
        <v/>
      </c>
      <c r="AZ102" t="str">
        <f>IF(RESPOSTAS!BA102="","",IF(UPPER(RESPOSTAS!BA102)=INDEX(GABARITO!$C:$C,MATCH(TEXT(VALUE(RIGHT($AZ$1,2)),"00")&amp;"|"&amp;IF(AND(VALUE(RIGHT($AZ$1,2))&gt;=57,VALUE(RIGHT($AZ$1,2))&lt;=63),$D102,"COMUM"),GABARITO!$D:$D,0)),1,0))</f>
        <v/>
      </c>
      <c r="BA102" t="str">
        <f>IF(RESPOSTAS!BB102="","",IF(UPPER(RESPOSTAS!BB102)=INDEX(GABARITO!$C:$C,MATCH(TEXT(VALUE(RIGHT($BA$1,2)),"00")&amp;"|"&amp;IF(AND(VALUE(RIGHT($BA$1,2))&gt;=57,VALUE(RIGHT($BA$1,2))&lt;=63),$D102,"COMUM"),GABARITO!$D:$D,0)),1,0))</f>
        <v/>
      </c>
      <c r="BB102" t="str">
        <f>IF(RESPOSTAS!BC102="","",IF(UPPER(RESPOSTAS!BC102)=INDEX(GABARITO!$C:$C,MATCH(TEXT(VALUE(RIGHT($BB$1,2)),"00")&amp;"|"&amp;IF(AND(VALUE(RIGHT($BB$1,2))&gt;=57,VALUE(RIGHT($BB$1,2))&lt;=63),$D102,"COMUM"),GABARITO!$D:$D,0)),1,0))</f>
        <v/>
      </c>
      <c r="BC102" t="str">
        <f>IF(RESPOSTAS!BD102="","",IF(UPPER(RESPOSTAS!BD102)=INDEX(GABARITO!$C:$C,MATCH(TEXT(VALUE(RIGHT($BC$1,2)),"00")&amp;"|"&amp;IF(AND(VALUE(RIGHT($BC$1,2))&gt;=57,VALUE(RIGHT($BC$1,2))&lt;=63),$D102,"COMUM"),GABARITO!$D:$D,0)),1,0))</f>
        <v/>
      </c>
      <c r="BD102" t="str">
        <f>IF(RESPOSTAS!BE102="","",IF(UPPER(RESPOSTAS!BE102)=INDEX(GABARITO!$C:$C,MATCH(TEXT(VALUE(RIGHT($BD$1,2)),"00")&amp;"|"&amp;IF(AND(VALUE(RIGHT($BD$1,2))&gt;=57,VALUE(RIGHT($BD$1,2))&lt;=63),$D102,"COMUM"),GABARITO!$D:$D,0)),1,0))</f>
        <v/>
      </c>
      <c r="BE102" t="str">
        <f>IF(RESPOSTAS!BF102="","",IF(UPPER(RESPOSTAS!BF102)=INDEX(GABARITO!$C:$C,MATCH(TEXT(VALUE(RIGHT($BE$1,2)),"00")&amp;"|"&amp;IF(AND(VALUE(RIGHT($BE$1,2))&gt;=57,VALUE(RIGHT($BE$1,2))&lt;=63),$D102,"COMUM"),GABARITO!$D:$D,0)),1,0))</f>
        <v/>
      </c>
      <c r="BF102" t="str">
        <f>IF(RESPOSTAS!BG102="","",IF(UPPER(RESPOSTAS!BG102)=INDEX(GABARITO!$C:$C,MATCH(TEXT(VALUE(RIGHT($BF$1,2)),"00")&amp;"|"&amp;IF(AND(VALUE(RIGHT($BF$1,2))&gt;=57,VALUE(RIGHT($BF$1,2))&lt;=63),$D102,"COMUM"),GABARITO!$D:$D,0)),1,0))</f>
        <v/>
      </c>
      <c r="BG102" t="str">
        <f>IF(RESPOSTAS!BH102="","",IF(UPPER(RESPOSTAS!BH102)=INDEX(GABARITO!$C:$C,MATCH(TEXT(VALUE(RIGHT($BG$1,2)),"00")&amp;"|"&amp;IF(AND(VALUE(RIGHT($BG$1,2))&gt;=57,VALUE(RIGHT($BG$1,2))&lt;=63),$D102,"COMUM"),GABARITO!$D:$D,0)),1,0))</f>
        <v/>
      </c>
      <c r="BH102" t="str">
        <f>IF(RESPOSTAS!BI102="","",IF(UPPER(RESPOSTAS!BI102)=INDEX(GABARITO!$C:$C,MATCH(TEXT(VALUE(RIGHT($BH$1,2)),"00")&amp;"|"&amp;IF(AND(VALUE(RIGHT($BH$1,2))&gt;=57,VALUE(RIGHT($BH$1,2))&lt;=63),$D102,"COMUM"),GABARITO!$D:$D,0)),1,0))</f>
        <v/>
      </c>
      <c r="BI102" t="str">
        <f>IF(RESPOSTAS!BJ102="","",IF(UPPER(RESPOSTAS!BJ102)=INDEX(GABARITO!$C:$C,MATCH(TEXT(VALUE(RIGHT($BI$1,2)),"00")&amp;"|"&amp;IF(AND(VALUE(RIGHT($BI$1,2))&gt;=57,VALUE(RIGHT($BI$1,2))&lt;=63),$D102,"COMUM"),GABARITO!$D:$D,0)),1,0))</f>
        <v/>
      </c>
      <c r="BJ102" t="str">
        <f>IF(RESPOSTAS!BK102="","",IF(UPPER(RESPOSTAS!BK102)=INDEX(GABARITO!$C:$C,MATCH(TEXT(VALUE(RIGHT($BJ$1,2)),"00")&amp;"|"&amp;IF(AND(VALUE(RIGHT($BJ$1,2))&gt;=57,VALUE(RIGHT($BJ$1,2))&lt;=63),$D102,"COMUM"),GABARITO!$D:$D,0)),1,0))</f>
        <v/>
      </c>
      <c r="BK102" t="str">
        <f>IF(RESPOSTAS!BL102="","",IF(UPPER(RESPOSTAS!BL102)=INDEX(GABARITO!$C:$C,MATCH(TEXT(VALUE(RIGHT($BK$1,2)),"00")&amp;"|"&amp;IF(AND(VALUE(RIGHT($BK$1,2))&gt;=57,VALUE(RIGHT($BK$1,2))&lt;=63),$D102,"COMUM"),GABARITO!$D:$D,0)),1,0))</f>
        <v/>
      </c>
      <c r="BL102" t="str">
        <f>IF(RESPOSTAS!BM102="","",IF(UPPER(RESPOSTAS!BM102)=INDEX(GABARITO!$C:$C,MATCH(TEXT(VALUE(RIGHT($BL$1,2)),"00")&amp;"|"&amp;IF(AND(VALUE(RIGHT($BL$1,2))&gt;=57,VALUE(RIGHT($BL$1,2))&lt;=63),$D102,"COMUM"),GABARITO!$D:$D,0)),1,0))</f>
        <v/>
      </c>
      <c r="BM102" t="str">
        <f>IF(RESPOSTAS!BN102="","",IF(UPPER(RESPOSTAS!BN102)=INDEX(GABARITO!$C:$C,MATCH(TEXT(VALUE(RIGHT($BM$1,2)),"00")&amp;"|"&amp;IF(AND(VALUE(RIGHT($BM$1,2))&gt;=57,VALUE(RIGHT($BM$1,2))&lt;=63),$D102,"COMUM"),GABARITO!$D:$D,0)),1,0))</f>
        <v/>
      </c>
      <c r="BN102" t="str">
        <f>IF(RESPOSTAS!BO102="","",IF(UPPER(RESPOSTAS!BO102)=INDEX(GABARITO!$C:$C,MATCH(TEXT(VALUE(RIGHT($BN$1,2)),"00")&amp;"|"&amp;IF(AND(VALUE(RIGHT($BN$1,2))&gt;=57,VALUE(RIGHT($BN$1,2))&lt;=63),$D102,"COMUM"),GABARITO!$D:$D,0)),1,0))</f>
        <v/>
      </c>
      <c r="BO102" t="str">
        <f>IF(RESPOSTAS!BP102="","",IF(UPPER(RESPOSTAS!BP102)=INDEX(GABARITO!$C:$C,MATCH(TEXT(VALUE(RIGHT($BO$1,2)),"00")&amp;"|"&amp;IF(AND(VALUE(RIGHT($BO$1,2))&gt;=57,VALUE(RIGHT($BO$1,2))&lt;=63),$D102,"COMUM"),GABARITO!$D:$D,0)),1,0))</f>
        <v/>
      </c>
      <c r="BP102">
        <f>COUNTIF(RESPOSTAS!F102:BP102,"&lt;&gt;")</f>
        <v>0</v>
      </c>
      <c r="BQ102" t="str">
        <f t="shared" si="12"/>
        <v/>
      </c>
      <c r="BR102" s="10" t="str">
        <f t="shared" si="13"/>
        <v/>
      </c>
      <c r="BT102" s="11" t="str">
        <f t="shared" si="15"/>
        <v/>
      </c>
      <c r="BU102" s="11" t="str">
        <f t="shared" si="16"/>
        <v/>
      </c>
      <c r="BV102" s="11" t="str">
        <f t="shared" si="17"/>
        <v/>
      </c>
      <c r="BW102" s="11" t="str">
        <f t="shared" si="18"/>
        <v/>
      </c>
      <c r="BX102" s="11" t="str">
        <f t="shared" si="19"/>
        <v/>
      </c>
      <c r="BY102" s="11" t="str">
        <f t="shared" si="20"/>
        <v/>
      </c>
      <c r="BZ102" s="3" t="str">
        <f t="shared" si="14"/>
        <v/>
      </c>
      <c r="CA102" s="3" t="e">
        <f t="shared" si="11"/>
        <v>#VALUE!</v>
      </c>
    </row>
    <row r="103" spans="1:79" x14ac:dyDescent="0.25">
      <c r="A103" t="str">
        <f>IF(RESPOSTAS!A103="","",RESPOSTAS!A103)</f>
        <v/>
      </c>
      <c r="B103" t="str">
        <f>IF(RESPOSTAS!C103="","",RESPOSTAS!C103)</f>
        <v/>
      </c>
      <c r="C103" t="str">
        <f>IF(RESPOSTAS!D103="","",RESPOSTAS!D103)</f>
        <v/>
      </c>
      <c r="D103" t="str">
        <f>IF(RESPOSTAS!E103="","",RESPOSTAS!E103)</f>
        <v/>
      </c>
      <c r="E103" t="str">
        <f>IF(RESPOSTAS!F103="","",IF(UPPER(RESPOSTAS!F103)=INDEX(GABARITO!$C:$C,MATCH(TEXT(VALUE(RIGHT($E$1,2)),"00")&amp;"|"&amp;IF(AND(VALUE(RIGHT($E$1,2))&gt;=57,VALUE(RIGHT($E$1,2))&lt;=63),$D103,"COMUM"),GABARITO!$D:$D,0)),1,0))</f>
        <v/>
      </c>
      <c r="F103" t="str">
        <f>IF(RESPOSTAS!G103="","",IF(UPPER(RESPOSTAS!G103)=INDEX(GABARITO!$C:$C,MATCH(TEXT(VALUE(RIGHT($F$1,2)),"00")&amp;"|"&amp;IF(AND(VALUE(RIGHT($F$1,2))&gt;=57,VALUE(RIGHT($F$1,2))&lt;=63),$D103,"COMUM"),GABARITO!$D:$D,0)),1,0))</f>
        <v/>
      </c>
      <c r="G103" t="str">
        <f>IF(RESPOSTAS!H103="","",IF(UPPER(RESPOSTAS!H103)=INDEX(GABARITO!$C:$C,MATCH(TEXT(VALUE(RIGHT($G$1,2)),"00")&amp;"|"&amp;IF(AND(VALUE(RIGHT($G$1,2))&gt;=57,VALUE(RIGHT($G$1,2))&lt;=63),$D103,"COMUM"),GABARITO!$D:$D,0)),1,0))</f>
        <v/>
      </c>
      <c r="H103" t="str">
        <f>IF(RESPOSTAS!I103="","",IF(UPPER(RESPOSTAS!I103)=INDEX(GABARITO!$C:$C,MATCH(TEXT(VALUE(RIGHT($H$1,2)),"00")&amp;"|"&amp;IF(AND(VALUE(RIGHT($H$1,2))&gt;=57,VALUE(RIGHT($H$1,2))&lt;=63),$D103,"COMUM"),GABARITO!$D:$D,0)),1,0))</f>
        <v/>
      </c>
      <c r="I103" t="str">
        <f>IF(RESPOSTAS!J103="","",IF(UPPER(RESPOSTAS!J103)=INDEX(GABARITO!$C:$C,MATCH(TEXT(VALUE(RIGHT($I$1,2)),"00")&amp;"|"&amp;IF(AND(VALUE(RIGHT($I$1,2))&gt;=57,VALUE(RIGHT($I$1,2))&lt;=63),$D103,"COMUM"),GABARITO!$D:$D,0)),1,0))</f>
        <v/>
      </c>
      <c r="J103" t="str">
        <f>IF(RESPOSTAS!K103="","",IF(UPPER(RESPOSTAS!K103)=INDEX(GABARITO!$C:$C,MATCH(TEXT(VALUE(RIGHT($J$1,2)),"00")&amp;"|"&amp;IF(AND(VALUE(RIGHT($J$1,2))&gt;=57,VALUE(RIGHT($J$1,2))&lt;=63),$D103,"COMUM"),GABARITO!$D:$D,0)),1,0))</f>
        <v/>
      </c>
      <c r="K103" t="str">
        <f>IF(RESPOSTAS!L103="","",IF(UPPER(RESPOSTAS!L103)=INDEX(GABARITO!$C:$C,MATCH(TEXT(VALUE(RIGHT($K$1,2)),"00")&amp;"|"&amp;IF(AND(VALUE(RIGHT($K$1,2))&gt;=57,VALUE(RIGHT($K$1,2))&lt;=63),$D103,"COMUM"),GABARITO!$D:$D,0)),1,0))</f>
        <v/>
      </c>
      <c r="L103" t="str">
        <f>IF(RESPOSTAS!M103="","",IF(UPPER(RESPOSTAS!M103)=INDEX(GABARITO!$C:$C,MATCH(TEXT(VALUE(RIGHT($L$1,2)),"00")&amp;"|"&amp;IF(AND(VALUE(RIGHT($L$1,2))&gt;=57,VALUE(RIGHT($L$1,2))&lt;=63),$D103,"COMUM"),GABARITO!$D:$D,0)),1,0))</f>
        <v/>
      </c>
      <c r="M103" t="str">
        <f>IF(RESPOSTAS!N103="","",IF(UPPER(RESPOSTAS!N103)=INDEX(GABARITO!$C:$C,MATCH(TEXT(VALUE(RIGHT($M$1,2)),"00")&amp;"|"&amp;IF(AND(VALUE(RIGHT($M$1,2))&gt;=57,VALUE(RIGHT($M$1,2))&lt;=63),$D103,"COMUM"),GABARITO!$D:$D,0)),1,0))</f>
        <v/>
      </c>
      <c r="N103" t="str">
        <f>IF(RESPOSTAS!O103="","",IF(UPPER(RESPOSTAS!O103)=INDEX(GABARITO!$C:$C,MATCH(TEXT(VALUE(RIGHT($E$1,2)),"00")&amp;"|"&amp;IF(AND(VALUE(RIGHT($E$1,2))&gt;=57,VALUE(RIGHT($E$1,2))&lt;=63),$D103,"COMUM"),GABARITO!$D:$D,0)),1,0))</f>
        <v/>
      </c>
      <c r="O103" t="str">
        <f>IF(RESPOSTAS!P103="","",IF(UPPER(RESPOSTAS!P103)=INDEX(GABARITO!$C:$C,MATCH(TEXT(VALUE(RIGHT($O$1,2)),"00")&amp;"|"&amp;IF(AND(VALUE(RIGHT($O$1,2))&gt;=57,VALUE(RIGHT($O$1,2))&lt;=63),$D103,"COMUM"),GABARITO!$D:$D,0)),1,0))</f>
        <v/>
      </c>
      <c r="P103" t="str">
        <f>IF(RESPOSTAS!Q103="","",IF(UPPER(RESPOSTAS!Q103)=INDEX(GABARITO!$C:$C,MATCH(TEXT(VALUE(RIGHT($P$1,2)),"00")&amp;"|"&amp;IF(AND(VALUE(RIGHT($P$1,2))&gt;=57,VALUE(RIGHT($P$1,2))&lt;=63),$D103,"COMUM"),GABARITO!$D:$D,0)),1,0))</f>
        <v/>
      </c>
      <c r="Q103" t="str">
        <f>IF(RESPOSTAS!R103="","",IF(UPPER(RESPOSTAS!R103)=INDEX(GABARITO!$C:$C,MATCH(TEXT(VALUE(RIGHT($Q$1,2)),"00")&amp;"|"&amp;IF(AND(VALUE(RIGHT($Q$1,2))&gt;=57,VALUE(RIGHT($Q$1,2))&lt;=63),$D103,"COMUM"),GABARITO!$D:$D,0)),1,0))</f>
        <v/>
      </c>
      <c r="R103" t="str">
        <f>IF(RESPOSTAS!S103="","",IF(UPPER(RESPOSTAS!S103)=INDEX(GABARITO!$C:$C,MATCH(TEXT(VALUE(RIGHT($R$1,2)),"00")&amp;"|"&amp;IF(AND(VALUE(RIGHT($R$1,2))&gt;=57,VALUE(RIGHT($R$1,2))&lt;=63),$D103,"COMUM"),GABARITO!$D:$D,0)),1,0))</f>
        <v/>
      </c>
      <c r="S103" t="str">
        <f>IF(RESPOSTAS!T103="","",IF(UPPER(RESPOSTAS!T103)=INDEX(GABARITO!$C:$C,MATCH(TEXT(VALUE(RIGHT($S$1,2)),"00")&amp;"|"&amp;IF(AND(VALUE(RIGHT($S$1,2))&gt;=57,VALUE(RIGHT($S$1,2))&lt;=63),$D103,"COMUM"),GABARITO!$D:$D,0)),1,0))</f>
        <v/>
      </c>
      <c r="T103" t="str">
        <f>IF(RESPOSTAS!U103="","",IF(UPPER(RESPOSTAS!U103)=INDEX(GABARITO!$C:$C,MATCH(TEXT(VALUE(RIGHT($T$1,2)),"00")&amp;"|"&amp;IF(AND(VALUE(RIGHT($T$1,2))&gt;=57,VALUE(RIGHT($T$1,2))&lt;=63),$D103,"COMUM"),GABARITO!$D:$D,0)),1,0))</f>
        <v/>
      </c>
      <c r="U103" t="str">
        <f>IF(RESPOSTAS!V103="","",IF(UPPER(RESPOSTAS!V103)=INDEX(GABARITO!$C:$C,MATCH(TEXT(VALUE(RIGHT($U$1,2)),"00")&amp;"|"&amp;IF(AND(VALUE(RIGHT($U$1,2))&gt;=57,VALUE(RIGHT($U$1,2))&lt;=63),$D103,"COMUM"),GABARITO!$D:$D,0)),1,0))</f>
        <v/>
      </c>
      <c r="V103" t="str">
        <f>IF(RESPOSTAS!W103="","",IF(UPPER(RESPOSTAS!W103)=INDEX(GABARITO!$C:$C,MATCH(TEXT(VALUE(RIGHT($E$1,2)),"00")&amp;"|"&amp;IF(AND(VALUE(RIGHT($E$1,2))&gt;=57,VALUE(RIGHT($E$1,2))&lt;=63),$D103,"COMUM"),GABARITO!$D:$D,0)),1,0))</f>
        <v/>
      </c>
      <c r="W103" t="str">
        <f>IF(RESPOSTAS!X103="","",IF(UPPER(RESPOSTAS!X103)=INDEX(GABARITO!$C:$C,MATCH(TEXT(VALUE(RIGHT($W$1,2)),"00")&amp;"|"&amp;IF(AND(VALUE(RIGHT($W$1,2))&gt;=57,VALUE(RIGHT($W$1,2))&lt;=63),$D103,"COMUM"),GABARITO!$D:$D,0)),1,0))</f>
        <v/>
      </c>
      <c r="X103" t="str">
        <f>IF(RESPOSTAS!Y103="","",IF(UPPER(RESPOSTAS!Y103)=INDEX(GABARITO!$C:$C,MATCH(TEXT(VALUE(RIGHT($X$1,2)),"00")&amp;"|"&amp;IF(AND(VALUE(RIGHT($X$1,2))&gt;=57,VALUE(RIGHT($X$1,2))&lt;=63),$D103,"COMUM"),GABARITO!$D:$D,0)),1,0))</f>
        <v/>
      </c>
      <c r="Y103" t="str">
        <f>IF(RESPOSTAS!Z103="","",IF(UPPER(RESPOSTAS!Z103)=INDEX(GABARITO!$C:$C,MATCH(TEXT(VALUE(RIGHT($Y$1,2)),"00")&amp;"|"&amp;IF(AND(VALUE(RIGHT($Y$1,2))&gt;=57,VALUE(RIGHT($Y$1,2))&lt;=63),$D103,"COMUM"),GABARITO!$D:$D,0)),1,0))</f>
        <v/>
      </c>
      <c r="Z103" t="str">
        <f>IF(RESPOSTAS!AA103="","",IF(UPPER(RESPOSTAS!AA103)=INDEX(GABARITO!$C:$C,MATCH(TEXT(VALUE(RIGHT($Z$1,2)),"00")&amp;"|"&amp;IF(AND(VALUE(RIGHT($Z$1,2))&gt;=57,VALUE(RIGHT($Z$1,2))&lt;=63),$D103,"COMUM"),GABARITO!$D:$D,0)),1,0))</f>
        <v/>
      </c>
      <c r="AA103" t="str">
        <f>IF(RESPOSTAS!AB103="","",IF(UPPER(RESPOSTAS!AB103)=INDEX(GABARITO!$C:$C,MATCH(TEXT(VALUE(RIGHT($AA$1,2)),"00")&amp;"|"&amp;IF(AND(VALUE(RIGHT($AA$1,2))&gt;=57,VALUE(RIGHT($AA$1,2))&lt;=63),$D103,"COMUM"),GABARITO!$D:$D,0)),1,0))</f>
        <v/>
      </c>
      <c r="AB103" t="str">
        <f>IF(RESPOSTAS!AC103="","",IF(UPPER(RESPOSTAS!AC103)=INDEX(GABARITO!$C:$C,MATCH(TEXT(VALUE(RIGHT($AB$1,2)),"00")&amp;"|"&amp;IF(AND(VALUE(RIGHT($AB$1,2))&gt;=57,VALUE(RIGHT($AB$1,2))&lt;=63),$D103,"COMUM"),GABARITO!$D:$D,0)),1,0))</f>
        <v/>
      </c>
      <c r="AC103" t="str">
        <f>IF(RESPOSTAS!AD103="","",IF(UPPER(RESPOSTAS!AD103)=INDEX(GABARITO!$C:$C,MATCH(TEXT(VALUE(RIGHT($AC$1,2)),"00")&amp;"|"&amp;IF(AND(VALUE(RIGHT($AC$1,2))&gt;=57,VALUE(RIGHT($AC$1,2))&lt;=63),$D103,"COMUM"),GABARITO!$D:$D,0)),1,0))</f>
        <v/>
      </c>
      <c r="AD103" t="str">
        <f>IF(RESPOSTAS!AE103="","",IF(UPPER(RESPOSTAS!AE103)=INDEX(GABARITO!$C:$C,MATCH(TEXT(VALUE(RIGHT($AD$1,2)),"00")&amp;"|"&amp;IF(AND(VALUE(RIGHT($AD$1,2))&gt;=57,VALUE(RIGHT($AD$1,2))&lt;=63),$D103,"COMUM"),GABARITO!$D:$D,0)),1,0))</f>
        <v/>
      </c>
      <c r="AE103" t="str">
        <f>IF(RESPOSTAS!AF103="","",IF(UPPER(RESPOSTAS!AF103)=INDEX(GABARITO!$C:$C,MATCH(TEXT(VALUE(RIGHT($AE$1,2)),"00")&amp;"|"&amp;IF(AND(VALUE(RIGHT($AE$1,2))&gt;=57,VALUE(RIGHT($AE$1,2))&lt;=63),$D103,"COMUM"),GABARITO!$D:$D,0)),1,0))</f>
        <v/>
      </c>
      <c r="AF103" t="str">
        <f>IF(RESPOSTAS!AG103="","",IF(UPPER(RESPOSTAS!AG103)=INDEX(GABARITO!$C:$C,MATCH(TEXT(VALUE(RIGHT($AF$1,2)),"00")&amp;"|"&amp;IF(AND(VALUE(RIGHT($AF$1,2))&gt;=57,VALUE(RIGHT($AF$1,2))&lt;=63),$D103,"COMUM"),GABARITO!$D:$D,0)),1,0))</f>
        <v/>
      </c>
      <c r="AG103" t="str">
        <f>IF(RESPOSTAS!AH103="","",IF(UPPER(RESPOSTAS!AH103)=INDEX(GABARITO!$C:$C,MATCH(TEXT(VALUE(RIGHT($AG$1,2)),"00")&amp;"|"&amp;IF(AND(VALUE(RIGHT($AG$1,2))&gt;=57,VALUE(RIGHT($AG$1,2))&lt;=63),$D103,"COMUM"),GABARITO!$D:$D,0)),1,0))</f>
        <v/>
      </c>
      <c r="AH103" t="str">
        <f>IF(RESPOSTAS!AI103="","",IF(UPPER(RESPOSTAS!AI103)=INDEX(GABARITO!$C:$C,MATCH(TEXT(VALUE(RIGHT($AH$1,2)),"00")&amp;"|"&amp;IF(AND(VALUE(RIGHT($AH$1,2))&gt;=57,VALUE(RIGHT($AH$1,2))&lt;=63),$D103,"COMUM"),GABARITO!$D:$D,0)),1,0))</f>
        <v/>
      </c>
      <c r="AI103" t="str">
        <f>IF(RESPOSTAS!AJ103="","",IF(UPPER(RESPOSTAS!AJ103)=INDEX(GABARITO!$C:$C,MATCH(TEXT(VALUE(RIGHT($AI$1,2)),"00")&amp;"|"&amp;IF(AND(VALUE(RIGHT($AI$1,2))&gt;=57,VALUE(RIGHT($AI$1,2))&lt;=63),$D103,"COMUM"),GABARITO!$D:$D,0)),1,0))</f>
        <v/>
      </c>
      <c r="AJ103" t="str">
        <f>IF(RESPOSTAS!AK103="","",IF(UPPER(RESPOSTAS!AK103)=INDEX(GABARITO!$C:$C,MATCH(TEXT(VALUE(RIGHT($AJ$1,2)),"00")&amp;"|"&amp;IF(AND(VALUE(RIGHT($AJ$1,2))&gt;=57,VALUE(RIGHT($AJ$1,2))&lt;=63),$D103,"COMUM"),GABARITO!$D:$D,0)),1,0))</f>
        <v/>
      </c>
      <c r="AK103" t="str">
        <f>IF(RESPOSTAS!AL103="","",IF(UPPER(RESPOSTAS!AL103)=INDEX(GABARITO!$C:$C,MATCH(TEXT(VALUE(RIGHT($AK$1,2)),"00")&amp;"|"&amp;IF(AND(VALUE(RIGHT($AK$1,2))&gt;=57,VALUE(RIGHT($AK$1,2))&lt;=63),$D103,"COMUM"),GABARITO!$D:$D,0)),1,0))</f>
        <v/>
      </c>
      <c r="AL103" t="str">
        <f>IF(RESPOSTAS!AM103="","",IF(UPPER(RESPOSTAS!AM103)=INDEX(GABARITO!$C:$C,MATCH(TEXT(VALUE(RIGHT($AL$1,2)),"00")&amp;"|"&amp;IF(AND(VALUE(RIGHT($AL$1,2))&gt;=57,VALUE(RIGHT($AL$1,2))&lt;=63),$D103,"COMUM"),GABARITO!$D:$D,0)),1,0))</f>
        <v/>
      </c>
      <c r="AM103" t="str">
        <f>IF(RESPOSTAS!AN103="","",IF(UPPER(RESPOSTAS!AN103)=INDEX(GABARITO!$C:$C,MATCH(TEXT(VALUE(RIGHT($AM$1,2)),"00")&amp;"|"&amp;IF(AND(VALUE(RIGHT($AM$1,2))&gt;=57,VALUE(RIGHT($AM$1,2))&lt;=63),$D103,"COMUM"),GABARITO!$D:$D,0)),1,0))</f>
        <v/>
      </c>
      <c r="AN103" t="str">
        <f>IF(RESPOSTAS!AO103="","",IF(UPPER(RESPOSTAS!AO103)=INDEX(GABARITO!$C:$C,MATCH(TEXT(VALUE(RIGHT($AN$1,2)),"00")&amp;"|"&amp;IF(AND(VALUE(RIGHT($AN$1,2))&gt;=57,VALUE(RIGHT($AN$1,2))&lt;=63),$D103,"COMUM"),GABARITO!$D:$D,0)),1,0))</f>
        <v/>
      </c>
      <c r="AO103" t="str">
        <f>IF(RESPOSTAS!AP103="","",IF(UPPER(RESPOSTAS!AP103)=INDEX(GABARITO!$C:$C,MATCH(TEXT(VALUE(RIGHT($AO$1,2)),"00")&amp;"|"&amp;IF(AND(VALUE(RIGHT($AO$1,2))&gt;=57,VALUE(RIGHT($AO$1,2))&lt;=63),$D103,"COMUM"),GABARITO!$D:$D,0)),1,0))</f>
        <v/>
      </c>
      <c r="AP103" t="str">
        <f>IF(RESPOSTAS!AQ103="","",IF(UPPER(RESPOSTAS!AQ103)=INDEX(GABARITO!$C:$C,MATCH(TEXT(VALUE(RIGHT($AP$1,2)),"00")&amp;"|"&amp;IF(AND(VALUE(RIGHT($AP$1,2))&gt;=57,VALUE(RIGHT($AP$1,2))&lt;=63),$D103,"COMUM"),GABARITO!$D:$D,0)),1,0))</f>
        <v/>
      </c>
      <c r="AQ103" t="str">
        <f>IF(RESPOSTAS!AR103="","",IF(UPPER(RESPOSTAS!AR103)=INDEX(GABARITO!$C:$C,MATCH(TEXT(VALUE(RIGHT($AQ$1,2)),"00")&amp;"|"&amp;IF(AND(VALUE(RIGHT($AQ$1,2))&gt;=57,VALUE(RIGHT($AQ$1,2))&lt;=63),$D103,"COMUM"),GABARITO!$D:$D,0)),1,0))</f>
        <v/>
      </c>
      <c r="AR103" t="str">
        <f>IF(RESPOSTAS!AS103="","",IF(UPPER(RESPOSTAS!AS103)=INDEX(GABARITO!$C:$C,MATCH(TEXT(VALUE(RIGHT($AR$1,2)),"00")&amp;"|"&amp;IF(AND(VALUE(RIGHT($AR$1,2))&gt;=57,VALUE(RIGHT($AR$1,2))&lt;=63),$D103,"COMUM"),GABARITO!$D:$D,0)),1,0))</f>
        <v/>
      </c>
      <c r="AS103" t="str">
        <f>IF(RESPOSTAS!AT103="","",IF(UPPER(RESPOSTAS!AT103)=INDEX(GABARITO!$C:$C,MATCH(TEXT(VALUE(RIGHT($AS$1,2)),"00")&amp;"|"&amp;IF(AND(VALUE(RIGHT($AS$1,2))&gt;=57,VALUE(RIGHT($AS$1,2))&lt;=63),$D103,"COMUM"),GABARITO!$D:$D,0)),1,0))</f>
        <v/>
      </c>
      <c r="AT103" t="str">
        <f>IF(RESPOSTAS!AU103="","",IF(UPPER(RESPOSTAS!AU103)=INDEX(GABARITO!$C:$C,MATCH(TEXT(VALUE(RIGHT($AT$1,2)),"00")&amp;"|"&amp;IF(AND(VALUE(RIGHT($AT$1,2))&gt;=57,VALUE(RIGHT($AT$1,2))&lt;=63),$D103,"COMUM"),GABARITO!$D:$D,0)),1,0))</f>
        <v/>
      </c>
      <c r="AU103" t="str">
        <f>IF(RESPOSTAS!AV103="","",IF(UPPER(RESPOSTAS!AV103)=INDEX(GABARITO!$C:$C,MATCH(TEXT(VALUE(RIGHT($AU$1,2)),"00")&amp;"|"&amp;IF(AND(VALUE(RIGHT($AU$1,2))&gt;=57,VALUE(RIGHT($AU$1,2))&lt;=63),$D103,"COMUM"),GABARITO!$D:$D,0)),1,0))</f>
        <v/>
      </c>
      <c r="AV103" t="str">
        <f>IF(RESPOSTAS!AW103="","",IF(UPPER(RESPOSTAS!AW103)=INDEX(GABARITO!$C:$C,MATCH(TEXT(VALUE(RIGHT($AV$1,2)),"00")&amp;"|"&amp;IF(AND(VALUE(RIGHT($AV$1,2))&gt;=57,VALUE(RIGHT($AV$1,2))&lt;=63),$D103,"COMUM"),GABARITO!$D:$D,0)),1,0))</f>
        <v/>
      </c>
      <c r="AW103" t="str">
        <f>IF(RESPOSTAS!AX103="","",IF(UPPER(RESPOSTAS!AX103)=INDEX(GABARITO!$C:$C,MATCH(TEXT(VALUE(RIGHT($AW$1,2)),"00")&amp;"|"&amp;IF(AND(VALUE(RIGHT($AW$1,2))&gt;=57,VALUE(RIGHT($AW$1,2))&lt;=63),$D103,"COMUM"),GABARITO!$D:$D,0)),1,0))</f>
        <v/>
      </c>
      <c r="AX103" t="str">
        <f>IF(RESPOSTAS!AY103="","",IF(UPPER(RESPOSTAS!AY103)=INDEX(GABARITO!$C:$C,MATCH(TEXT(VALUE(RIGHT($AX$1,2)),"00")&amp;"|"&amp;IF(AND(VALUE(RIGHT($AX$1,2))&gt;=57,VALUE(RIGHT($AX$1,2))&lt;=63),$D103,"COMUM"),GABARITO!$D:$D,0)),1,0))</f>
        <v/>
      </c>
      <c r="AY103" t="str">
        <f>IF(RESPOSTAS!AZ103="","",IF(UPPER(RESPOSTAS!AZ103)=INDEX(GABARITO!$C:$C,MATCH(TEXT(VALUE(RIGHT($AY$1,2)),"00")&amp;"|"&amp;IF(AND(VALUE(RIGHT($AY$1,2))&gt;=57,VALUE(RIGHT($AY$1,2))&lt;=63),$D103,"COMUM"),GABARITO!$D:$D,0)),1,0))</f>
        <v/>
      </c>
      <c r="AZ103" t="str">
        <f>IF(RESPOSTAS!BA103="","",IF(UPPER(RESPOSTAS!BA103)=INDEX(GABARITO!$C:$C,MATCH(TEXT(VALUE(RIGHT($AZ$1,2)),"00")&amp;"|"&amp;IF(AND(VALUE(RIGHT($AZ$1,2))&gt;=57,VALUE(RIGHT($AZ$1,2))&lt;=63),$D103,"COMUM"),GABARITO!$D:$D,0)),1,0))</f>
        <v/>
      </c>
      <c r="BA103" t="str">
        <f>IF(RESPOSTAS!BB103="","",IF(UPPER(RESPOSTAS!BB103)=INDEX(GABARITO!$C:$C,MATCH(TEXT(VALUE(RIGHT($BA$1,2)),"00")&amp;"|"&amp;IF(AND(VALUE(RIGHT($BA$1,2))&gt;=57,VALUE(RIGHT($BA$1,2))&lt;=63),$D103,"COMUM"),GABARITO!$D:$D,0)),1,0))</f>
        <v/>
      </c>
      <c r="BB103" t="str">
        <f>IF(RESPOSTAS!BC103="","",IF(UPPER(RESPOSTAS!BC103)=INDEX(GABARITO!$C:$C,MATCH(TEXT(VALUE(RIGHT($BB$1,2)),"00")&amp;"|"&amp;IF(AND(VALUE(RIGHT($BB$1,2))&gt;=57,VALUE(RIGHT($BB$1,2))&lt;=63),$D103,"COMUM"),GABARITO!$D:$D,0)),1,0))</f>
        <v/>
      </c>
      <c r="BC103" t="str">
        <f>IF(RESPOSTAS!BD103="","",IF(UPPER(RESPOSTAS!BD103)=INDEX(GABARITO!$C:$C,MATCH(TEXT(VALUE(RIGHT($BC$1,2)),"00")&amp;"|"&amp;IF(AND(VALUE(RIGHT($BC$1,2))&gt;=57,VALUE(RIGHT($BC$1,2))&lt;=63),$D103,"COMUM"),GABARITO!$D:$D,0)),1,0))</f>
        <v/>
      </c>
      <c r="BD103" t="str">
        <f>IF(RESPOSTAS!BE103="","",IF(UPPER(RESPOSTAS!BE103)=INDEX(GABARITO!$C:$C,MATCH(TEXT(VALUE(RIGHT($BD$1,2)),"00")&amp;"|"&amp;IF(AND(VALUE(RIGHT($BD$1,2))&gt;=57,VALUE(RIGHT($BD$1,2))&lt;=63),$D103,"COMUM"),GABARITO!$D:$D,0)),1,0))</f>
        <v/>
      </c>
      <c r="BE103" t="str">
        <f>IF(RESPOSTAS!BF103="","",IF(UPPER(RESPOSTAS!BF103)=INDEX(GABARITO!$C:$C,MATCH(TEXT(VALUE(RIGHT($BE$1,2)),"00")&amp;"|"&amp;IF(AND(VALUE(RIGHT($BE$1,2))&gt;=57,VALUE(RIGHT($BE$1,2))&lt;=63),$D103,"COMUM"),GABARITO!$D:$D,0)),1,0))</f>
        <v/>
      </c>
      <c r="BF103" t="str">
        <f>IF(RESPOSTAS!BG103="","",IF(UPPER(RESPOSTAS!BG103)=INDEX(GABARITO!$C:$C,MATCH(TEXT(VALUE(RIGHT($BF$1,2)),"00")&amp;"|"&amp;IF(AND(VALUE(RIGHT($BF$1,2))&gt;=57,VALUE(RIGHT($BF$1,2))&lt;=63),$D103,"COMUM"),GABARITO!$D:$D,0)),1,0))</f>
        <v/>
      </c>
      <c r="BG103" t="str">
        <f>IF(RESPOSTAS!BH103="","",IF(UPPER(RESPOSTAS!BH103)=INDEX(GABARITO!$C:$C,MATCH(TEXT(VALUE(RIGHT($BG$1,2)),"00")&amp;"|"&amp;IF(AND(VALUE(RIGHT($BG$1,2))&gt;=57,VALUE(RIGHT($BG$1,2))&lt;=63),$D103,"COMUM"),GABARITO!$D:$D,0)),1,0))</f>
        <v/>
      </c>
      <c r="BH103" t="str">
        <f>IF(RESPOSTAS!BI103="","",IF(UPPER(RESPOSTAS!BI103)=INDEX(GABARITO!$C:$C,MATCH(TEXT(VALUE(RIGHT($BH$1,2)),"00")&amp;"|"&amp;IF(AND(VALUE(RIGHT($BH$1,2))&gt;=57,VALUE(RIGHT($BH$1,2))&lt;=63),$D103,"COMUM"),GABARITO!$D:$D,0)),1,0))</f>
        <v/>
      </c>
      <c r="BI103" t="str">
        <f>IF(RESPOSTAS!BJ103="","",IF(UPPER(RESPOSTAS!BJ103)=INDEX(GABARITO!$C:$C,MATCH(TEXT(VALUE(RIGHT($BI$1,2)),"00")&amp;"|"&amp;IF(AND(VALUE(RIGHT($BI$1,2))&gt;=57,VALUE(RIGHT($BI$1,2))&lt;=63),$D103,"COMUM"),GABARITO!$D:$D,0)),1,0))</f>
        <v/>
      </c>
      <c r="BJ103" t="str">
        <f>IF(RESPOSTAS!BK103="","",IF(UPPER(RESPOSTAS!BK103)=INDEX(GABARITO!$C:$C,MATCH(TEXT(VALUE(RIGHT($BJ$1,2)),"00")&amp;"|"&amp;IF(AND(VALUE(RIGHT($BJ$1,2))&gt;=57,VALUE(RIGHT($BJ$1,2))&lt;=63),$D103,"COMUM"),GABARITO!$D:$D,0)),1,0))</f>
        <v/>
      </c>
      <c r="BK103" t="str">
        <f>IF(RESPOSTAS!BL103="","",IF(UPPER(RESPOSTAS!BL103)=INDEX(GABARITO!$C:$C,MATCH(TEXT(VALUE(RIGHT($BK$1,2)),"00")&amp;"|"&amp;IF(AND(VALUE(RIGHT($BK$1,2))&gt;=57,VALUE(RIGHT($BK$1,2))&lt;=63),$D103,"COMUM"),GABARITO!$D:$D,0)),1,0))</f>
        <v/>
      </c>
      <c r="BL103" t="str">
        <f>IF(RESPOSTAS!BM103="","",IF(UPPER(RESPOSTAS!BM103)=INDEX(GABARITO!$C:$C,MATCH(TEXT(VALUE(RIGHT($BL$1,2)),"00")&amp;"|"&amp;IF(AND(VALUE(RIGHT($BL$1,2))&gt;=57,VALUE(RIGHT($BL$1,2))&lt;=63),$D103,"COMUM"),GABARITO!$D:$D,0)),1,0))</f>
        <v/>
      </c>
      <c r="BM103" t="str">
        <f>IF(RESPOSTAS!BN103="","",IF(UPPER(RESPOSTAS!BN103)=INDEX(GABARITO!$C:$C,MATCH(TEXT(VALUE(RIGHT($BM$1,2)),"00")&amp;"|"&amp;IF(AND(VALUE(RIGHT($BM$1,2))&gt;=57,VALUE(RIGHT($BM$1,2))&lt;=63),$D103,"COMUM"),GABARITO!$D:$D,0)),1,0))</f>
        <v/>
      </c>
      <c r="BN103" t="str">
        <f>IF(RESPOSTAS!BO103="","",IF(UPPER(RESPOSTAS!BO103)=INDEX(GABARITO!$C:$C,MATCH(TEXT(VALUE(RIGHT($BN$1,2)),"00")&amp;"|"&amp;IF(AND(VALUE(RIGHT($BN$1,2))&gt;=57,VALUE(RIGHT($BN$1,2))&lt;=63),$D103,"COMUM"),GABARITO!$D:$D,0)),1,0))</f>
        <v/>
      </c>
      <c r="BO103" t="str">
        <f>IF(RESPOSTAS!BP103="","",IF(UPPER(RESPOSTAS!BP103)=INDEX(GABARITO!$C:$C,MATCH(TEXT(VALUE(RIGHT($BO$1,2)),"00")&amp;"|"&amp;IF(AND(VALUE(RIGHT($BO$1,2))&gt;=57,VALUE(RIGHT($BO$1,2))&lt;=63),$D103,"COMUM"),GABARITO!$D:$D,0)),1,0))</f>
        <v/>
      </c>
      <c r="BP103">
        <f>COUNTIF(RESPOSTAS!F103:BP103,"&lt;&gt;")</f>
        <v>0</v>
      </c>
      <c r="BQ103" t="str">
        <f t="shared" si="12"/>
        <v/>
      </c>
      <c r="BR103" s="10" t="str">
        <f t="shared" si="13"/>
        <v/>
      </c>
      <c r="BT103" s="11" t="str">
        <f t="shared" si="15"/>
        <v/>
      </c>
      <c r="BU103" s="11" t="str">
        <f t="shared" si="16"/>
        <v/>
      </c>
      <c r="BV103" s="11" t="str">
        <f t="shared" si="17"/>
        <v/>
      </c>
      <c r="BW103" s="11" t="str">
        <f t="shared" si="18"/>
        <v/>
      </c>
      <c r="BX103" s="11" t="str">
        <f t="shared" si="19"/>
        <v/>
      </c>
      <c r="BY103" s="11" t="str">
        <f t="shared" si="20"/>
        <v/>
      </c>
      <c r="BZ103" s="3" t="str">
        <f t="shared" si="14"/>
        <v/>
      </c>
      <c r="CA103" s="3" t="e">
        <f t="shared" si="11"/>
        <v>#VALUE!</v>
      </c>
    </row>
    <row r="104" spans="1:79" x14ac:dyDescent="0.25">
      <c r="A104" t="str">
        <f>IF(RESPOSTAS!A104="","",RESPOSTAS!A104)</f>
        <v/>
      </c>
      <c r="B104" t="str">
        <f>IF(RESPOSTAS!C104="","",RESPOSTAS!C104)</f>
        <v/>
      </c>
      <c r="C104" t="str">
        <f>IF(RESPOSTAS!D104="","",RESPOSTAS!D104)</f>
        <v/>
      </c>
      <c r="D104" t="str">
        <f>IF(RESPOSTAS!E104="","",RESPOSTAS!E104)</f>
        <v/>
      </c>
      <c r="E104" t="str">
        <f>IF(RESPOSTAS!F104="","",IF(UPPER(RESPOSTAS!F104)=INDEX(GABARITO!$C:$C,MATCH(TEXT(VALUE(RIGHT($E$1,2)),"00")&amp;"|"&amp;IF(AND(VALUE(RIGHT($E$1,2))&gt;=57,VALUE(RIGHT($E$1,2))&lt;=63),$D104,"COMUM"),GABARITO!$D:$D,0)),1,0))</f>
        <v/>
      </c>
      <c r="F104" t="str">
        <f>IF(RESPOSTAS!G104="","",IF(UPPER(RESPOSTAS!G104)=INDEX(GABARITO!$C:$C,MATCH(TEXT(VALUE(RIGHT($F$1,2)),"00")&amp;"|"&amp;IF(AND(VALUE(RIGHT($F$1,2))&gt;=57,VALUE(RIGHT($F$1,2))&lt;=63),$D104,"COMUM"),GABARITO!$D:$D,0)),1,0))</f>
        <v/>
      </c>
      <c r="G104" t="str">
        <f>IF(RESPOSTAS!H104="","",IF(UPPER(RESPOSTAS!H104)=INDEX(GABARITO!$C:$C,MATCH(TEXT(VALUE(RIGHT($G$1,2)),"00")&amp;"|"&amp;IF(AND(VALUE(RIGHT($G$1,2))&gt;=57,VALUE(RIGHT($G$1,2))&lt;=63),$D104,"COMUM"),GABARITO!$D:$D,0)),1,0))</f>
        <v/>
      </c>
      <c r="H104" t="str">
        <f>IF(RESPOSTAS!I104="","",IF(UPPER(RESPOSTAS!I104)=INDEX(GABARITO!$C:$C,MATCH(TEXT(VALUE(RIGHT($H$1,2)),"00")&amp;"|"&amp;IF(AND(VALUE(RIGHT($H$1,2))&gt;=57,VALUE(RIGHT($H$1,2))&lt;=63),$D104,"COMUM"),GABARITO!$D:$D,0)),1,0))</f>
        <v/>
      </c>
      <c r="I104" t="str">
        <f>IF(RESPOSTAS!J104="","",IF(UPPER(RESPOSTAS!J104)=INDEX(GABARITO!$C:$C,MATCH(TEXT(VALUE(RIGHT($I$1,2)),"00")&amp;"|"&amp;IF(AND(VALUE(RIGHT($I$1,2))&gt;=57,VALUE(RIGHT($I$1,2))&lt;=63),$D104,"COMUM"),GABARITO!$D:$D,0)),1,0))</f>
        <v/>
      </c>
      <c r="J104" t="str">
        <f>IF(RESPOSTAS!K104="","",IF(UPPER(RESPOSTAS!K104)=INDEX(GABARITO!$C:$C,MATCH(TEXT(VALUE(RIGHT($J$1,2)),"00")&amp;"|"&amp;IF(AND(VALUE(RIGHT($J$1,2))&gt;=57,VALUE(RIGHT($J$1,2))&lt;=63),$D104,"COMUM"),GABARITO!$D:$D,0)),1,0))</f>
        <v/>
      </c>
      <c r="K104" t="str">
        <f>IF(RESPOSTAS!L104="","",IF(UPPER(RESPOSTAS!L104)=INDEX(GABARITO!$C:$C,MATCH(TEXT(VALUE(RIGHT($K$1,2)),"00")&amp;"|"&amp;IF(AND(VALUE(RIGHT($K$1,2))&gt;=57,VALUE(RIGHT($K$1,2))&lt;=63),$D104,"COMUM"),GABARITO!$D:$D,0)),1,0))</f>
        <v/>
      </c>
      <c r="L104" t="str">
        <f>IF(RESPOSTAS!M104="","",IF(UPPER(RESPOSTAS!M104)=INDEX(GABARITO!$C:$C,MATCH(TEXT(VALUE(RIGHT($L$1,2)),"00")&amp;"|"&amp;IF(AND(VALUE(RIGHT($L$1,2))&gt;=57,VALUE(RIGHT($L$1,2))&lt;=63),$D104,"COMUM"),GABARITO!$D:$D,0)),1,0))</f>
        <v/>
      </c>
      <c r="M104" t="str">
        <f>IF(RESPOSTAS!N104="","",IF(UPPER(RESPOSTAS!N104)=INDEX(GABARITO!$C:$C,MATCH(TEXT(VALUE(RIGHT($M$1,2)),"00")&amp;"|"&amp;IF(AND(VALUE(RIGHT($M$1,2))&gt;=57,VALUE(RIGHT($M$1,2))&lt;=63),$D104,"COMUM"),GABARITO!$D:$D,0)),1,0))</f>
        <v/>
      </c>
      <c r="N104" t="str">
        <f>IF(RESPOSTAS!O104="","",IF(UPPER(RESPOSTAS!O104)=INDEX(GABARITO!$C:$C,MATCH(TEXT(VALUE(RIGHT($E$1,2)),"00")&amp;"|"&amp;IF(AND(VALUE(RIGHT($E$1,2))&gt;=57,VALUE(RIGHT($E$1,2))&lt;=63),$D104,"COMUM"),GABARITO!$D:$D,0)),1,0))</f>
        <v/>
      </c>
      <c r="O104" t="str">
        <f>IF(RESPOSTAS!P104="","",IF(UPPER(RESPOSTAS!P104)=INDEX(GABARITO!$C:$C,MATCH(TEXT(VALUE(RIGHT($O$1,2)),"00")&amp;"|"&amp;IF(AND(VALUE(RIGHT($O$1,2))&gt;=57,VALUE(RIGHT($O$1,2))&lt;=63),$D104,"COMUM"),GABARITO!$D:$D,0)),1,0))</f>
        <v/>
      </c>
      <c r="P104" t="str">
        <f>IF(RESPOSTAS!Q104="","",IF(UPPER(RESPOSTAS!Q104)=INDEX(GABARITO!$C:$C,MATCH(TEXT(VALUE(RIGHT($P$1,2)),"00")&amp;"|"&amp;IF(AND(VALUE(RIGHT($P$1,2))&gt;=57,VALUE(RIGHT($P$1,2))&lt;=63),$D104,"COMUM"),GABARITO!$D:$D,0)),1,0))</f>
        <v/>
      </c>
      <c r="Q104" t="str">
        <f>IF(RESPOSTAS!R104="","",IF(UPPER(RESPOSTAS!R104)=INDEX(GABARITO!$C:$C,MATCH(TEXT(VALUE(RIGHT($Q$1,2)),"00")&amp;"|"&amp;IF(AND(VALUE(RIGHT($Q$1,2))&gt;=57,VALUE(RIGHT($Q$1,2))&lt;=63),$D104,"COMUM"),GABARITO!$D:$D,0)),1,0))</f>
        <v/>
      </c>
      <c r="R104" t="str">
        <f>IF(RESPOSTAS!S104="","",IF(UPPER(RESPOSTAS!S104)=INDEX(GABARITO!$C:$C,MATCH(TEXT(VALUE(RIGHT($R$1,2)),"00")&amp;"|"&amp;IF(AND(VALUE(RIGHT($R$1,2))&gt;=57,VALUE(RIGHT($R$1,2))&lt;=63),$D104,"COMUM"),GABARITO!$D:$D,0)),1,0))</f>
        <v/>
      </c>
      <c r="S104" t="str">
        <f>IF(RESPOSTAS!T104="","",IF(UPPER(RESPOSTAS!T104)=INDEX(GABARITO!$C:$C,MATCH(TEXT(VALUE(RIGHT($S$1,2)),"00")&amp;"|"&amp;IF(AND(VALUE(RIGHT($S$1,2))&gt;=57,VALUE(RIGHT($S$1,2))&lt;=63),$D104,"COMUM"),GABARITO!$D:$D,0)),1,0))</f>
        <v/>
      </c>
      <c r="T104" t="str">
        <f>IF(RESPOSTAS!U104="","",IF(UPPER(RESPOSTAS!U104)=INDEX(GABARITO!$C:$C,MATCH(TEXT(VALUE(RIGHT($T$1,2)),"00")&amp;"|"&amp;IF(AND(VALUE(RIGHT($T$1,2))&gt;=57,VALUE(RIGHT($T$1,2))&lt;=63),$D104,"COMUM"),GABARITO!$D:$D,0)),1,0))</f>
        <v/>
      </c>
      <c r="U104" t="str">
        <f>IF(RESPOSTAS!V104="","",IF(UPPER(RESPOSTAS!V104)=INDEX(GABARITO!$C:$C,MATCH(TEXT(VALUE(RIGHT($U$1,2)),"00")&amp;"|"&amp;IF(AND(VALUE(RIGHT($U$1,2))&gt;=57,VALUE(RIGHT($U$1,2))&lt;=63),$D104,"COMUM"),GABARITO!$D:$D,0)),1,0))</f>
        <v/>
      </c>
      <c r="V104" t="str">
        <f>IF(RESPOSTAS!W104="","",IF(UPPER(RESPOSTAS!W104)=INDEX(GABARITO!$C:$C,MATCH(TEXT(VALUE(RIGHT($E$1,2)),"00")&amp;"|"&amp;IF(AND(VALUE(RIGHT($E$1,2))&gt;=57,VALUE(RIGHT($E$1,2))&lt;=63),$D104,"COMUM"),GABARITO!$D:$D,0)),1,0))</f>
        <v/>
      </c>
      <c r="W104" t="str">
        <f>IF(RESPOSTAS!X104="","",IF(UPPER(RESPOSTAS!X104)=INDEX(GABARITO!$C:$C,MATCH(TEXT(VALUE(RIGHT($W$1,2)),"00")&amp;"|"&amp;IF(AND(VALUE(RIGHT($W$1,2))&gt;=57,VALUE(RIGHT($W$1,2))&lt;=63),$D104,"COMUM"),GABARITO!$D:$D,0)),1,0))</f>
        <v/>
      </c>
      <c r="X104" t="str">
        <f>IF(RESPOSTAS!Y104="","",IF(UPPER(RESPOSTAS!Y104)=INDEX(GABARITO!$C:$C,MATCH(TEXT(VALUE(RIGHT($X$1,2)),"00")&amp;"|"&amp;IF(AND(VALUE(RIGHT($X$1,2))&gt;=57,VALUE(RIGHT($X$1,2))&lt;=63),$D104,"COMUM"),GABARITO!$D:$D,0)),1,0))</f>
        <v/>
      </c>
      <c r="Y104" t="str">
        <f>IF(RESPOSTAS!Z104="","",IF(UPPER(RESPOSTAS!Z104)=INDEX(GABARITO!$C:$C,MATCH(TEXT(VALUE(RIGHT($Y$1,2)),"00")&amp;"|"&amp;IF(AND(VALUE(RIGHT($Y$1,2))&gt;=57,VALUE(RIGHT($Y$1,2))&lt;=63),$D104,"COMUM"),GABARITO!$D:$D,0)),1,0))</f>
        <v/>
      </c>
      <c r="Z104" t="str">
        <f>IF(RESPOSTAS!AA104="","",IF(UPPER(RESPOSTAS!AA104)=INDEX(GABARITO!$C:$C,MATCH(TEXT(VALUE(RIGHT($Z$1,2)),"00")&amp;"|"&amp;IF(AND(VALUE(RIGHT($Z$1,2))&gt;=57,VALUE(RIGHT($Z$1,2))&lt;=63),$D104,"COMUM"),GABARITO!$D:$D,0)),1,0))</f>
        <v/>
      </c>
      <c r="AA104" t="str">
        <f>IF(RESPOSTAS!AB104="","",IF(UPPER(RESPOSTAS!AB104)=INDEX(GABARITO!$C:$C,MATCH(TEXT(VALUE(RIGHT($AA$1,2)),"00")&amp;"|"&amp;IF(AND(VALUE(RIGHT($AA$1,2))&gt;=57,VALUE(RIGHT($AA$1,2))&lt;=63),$D104,"COMUM"),GABARITO!$D:$D,0)),1,0))</f>
        <v/>
      </c>
      <c r="AB104" t="str">
        <f>IF(RESPOSTAS!AC104="","",IF(UPPER(RESPOSTAS!AC104)=INDEX(GABARITO!$C:$C,MATCH(TEXT(VALUE(RIGHT($AB$1,2)),"00")&amp;"|"&amp;IF(AND(VALUE(RIGHT($AB$1,2))&gt;=57,VALUE(RIGHT($AB$1,2))&lt;=63),$D104,"COMUM"),GABARITO!$D:$D,0)),1,0))</f>
        <v/>
      </c>
      <c r="AC104" t="str">
        <f>IF(RESPOSTAS!AD104="","",IF(UPPER(RESPOSTAS!AD104)=INDEX(GABARITO!$C:$C,MATCH(TEXT(VALUE(RIGHT($AC$1,2)),"00")&amp;"|"&amp;IF(AND(VALUE(RIGHT($AC$1,2))&gt;=57,VALUE(RIGHT($AC$1,2))&lt;=63),$D104,"COMUM"),GABARITO!$D:$D,0)),1,0))</f>
        <v/>
      </c>
      <c r="AD104" t="str">
        <f>IF(RESPOSTAS!AE104="","",IF(UPPER(RESPOSTAS!AE104)=INDEX(GABARITO!$C:$C,MATCH(TEXT(VALUE(RIGHT($AD$1,2)),"00")&amp;"|"&amp;IF(AND(VALUE(RIGHT($AD$1,2))&gt;=57,VALUE(RIGHT($AD$1,2))&lt;=63),$D104,"COMUM"),GABARITO!$D:$D,0)),1,0))</f>
        <v/>
      </c>
      <c r="AE104" t="str">
        <f>IF(RESPOSTAS!AF104="","",IF(UPPER(RESPOSTAS!AF104)=INDEX(GABARITO!$C:$C,MATCH(TEXT(VALUE(RIGHT($AE$1,2)),"00")&amp;"|"&amp;IF(AND(VALUE(RIGHT($AE$1,2))&gt;=57,VALUE(RIGHT($AE$1,2))&lt;=63),$D104,"COMUM"),GABARITO!$D:$D,0)),1,0))</f>
        <v/>
      </c>
      <c r="AF104" t="str">
        <f>IF(RESPOSTAS!AG104="","",IF(UPPER(RESPOSTAS!AG104)=INDEX(GABARITO!$C:$C,MATCH(TEXT(VALUE(RIGHT($AF$1,2)),"00")&amp;"|"&amp;IF(AND(VALUE(RIGHT($AF$1,2))&gt;=57,VALUE(RIGHT($AF$1,2))&lt;=63),$D104,"COMUM"),GABARITO!$D:$D,0)),1,0))</f>
        <v/>
      </c>
      <c r="AG104" t="str">
        <f>IF(RESPOSTAS!AH104="","",IF(UPPER(RESPOSTAS!AH104)=INDEX(GABARITO!$C:$C,MATCH(TEXT(VALUE(RIGHT($AG$1,2)),"00")&amp;"|"&amp;IF(AND(VALUE(RIGHT($AG$1,2))&gt;=57,VALUE(RIGHT($AG$1,2))&lt;=63),$D104,"COMUM"),GABARITO!$D:$D,0)),1,0))</f>
        <v/>
      </c>
      <c r="AH104" t="str">
        <f>IF(RESPOSTAS!AI104="","",IF(UPPER(RESPOSTAS!AI104)=INDEX(GABARITO!$C:$C,MATCH(TEXT(VALUE(RIGHT($AH$1,2)),"00")&amp;"|"&amp;IF(AND(VALUE(RIGHT($AH$1,2))&gt;=57,VALUE(RIGHT($AH$1,2))&lt;=63),$D104,"COMUM"),GABARITO!$D:$D,0)),1,0))</f>
        <v/>
      </c>
      <c r="AI104" t="str">
        <f>IF(RESPOSTAS!AJ104="","",IF(UPPER(RESPOSTAS!AJ104)=INDEX(GABARITO!$C:$C,MATCH(TEXT(VALUE(RIGHT($AI$1,2)),"00")&amp;"|"&amp;IF(AND(VALUE(RIGHT($AI$1,2))&gt;=57,VALUE(RIGHT($AI$1,2))&lt;=63),$D104,"COMUM"),GABARITO!$D:$D,0)),1,0))</f>
        <v/>
      </c>
      <c r="AJ104" t="str">
        <f>IF(RESPOSTAS!AK104="","",IF(UPPER(RESPOSTAS!AK104)=INDEX(GABARITO!$C:$C,MATCH(TEXT(VALUE(RIGHT($AJ$1,2)),"00")&amp;"|"&amp;IF(AND(VALUE(RIGHT($AJ$1,2))&gt;=57,VALUE(RIGHT($AJ$1,2))&lt;=63),$D104,"COMUM"),GABARITO!$D:$D,0)),1,0))</f>
        <v/>
      </c>
      <c r="AK104" t="str">
        <f>IF(RESPOSTAS!AL104="","",IF(UPPER(RESPOSTAS!AL104)=INDEX(GABARITO!$C:$C,MATCH(TEXT(VALUE(RIGHT($AK$1,2)),"00")&amp;"|"&amp;IF(AND(VALUE(RIGHT($AK$1,2))&gt;=57,VALUE(RIGHT($AK$1,2))&lt;=63),$D104,"COMUM"),GABARITO!$D:$D,0)),1,0))</f>
        <v/>
      </c>
      <c r="AL104" t="str">
        <f>IF(RESPOSTAS!AM104="","",IF(UPPER(RESPOSTAS!AM104)=INDEX(GABARITO!$C:$C,MATCH(TEXT(VALUE(RIGHT($AL$1,2)),"00")&amp;"|"&amp;IF(AND(VALUE(RIGHT($AL$1,2))&gt;=57,VALUE(RIGHT($AL$1,2))&lt;=63),$D104,"COMUM"),GABARITO!$D:$D,0)),1,0))</f>
        <v/>
      </c>
      <c r="AM104" t="str">
        <f>IF(RESPOSTAS!AN104="","",IF(UPPER(RESPOSTAS!AN104)=INDEX(GABARITO!$C:$C,MATCH(TEXT(VALUE(RIGHT($AM$1,2)),"00")&amp;"|"&amp;IF(AND(VALUE(RIGHT($AM$1,2))&gt;=57,VALUE(RIGHT($AM$1,2))&lt;=63),$D104,"COMUM"),GABARITO!$D:$D,0)),1,0))</f>
        <v/>
      </c>
      <c r="AN104" t="str">
        <f>IF(RESPOSTAS!AO104="","",IF(UPPER(RESPOSTAS!AO104)=INDEX(GABARITO!$C:$C,MATCH(TEXT(VALUE(RIGHT($AN$1,2)),"00")&amp;"|"&amp;IF(AND(VALUE(RIGHT($AN$1,2))&gt;=57,VALUE(RIGHT($AN$1,2))&lt;=63),$D104,"COMUM"),GABARITO!$D:$D,0)),1,0))</f>
        <v/>
      </c>
      <c r="AO104" t="str">
        <f>IF(RESPOSTAS!AP104="","",IF(UPPER(RESPOSTAS!AP104)=INDEX(GABARITO!$C:$C,MATCH(TEXT(VALUE(RIGHT($AO$1,2)),"00")&amp;"|"&amp;IF(AND(VALUE(RIGHT($AO$1,2))&gt;=57,VALUE(RIGHT($AO$1,2))&lt;=63),$D104,"COMUM"),GABARITO!$D:$D,0)),1,0))</f>
        <v/>
      </c>
      <c r="AP104" t="str">
        <f>IF(RESPOSTAS!AQ104="","",IF(UPPER(RESPOSTAS!AQ104)=INDEX(GABARITO!$C:$C,MATCH(TEXT(VALUE(RIGHT($AP$1,2)),"00")&amp;"|"&amp;IF(AND(VALUE(RIGHT($AP$1,2))&gt;=57,VALUE(RIGHT($AP$1,2))&lt;=63),$D104,"COMUM"),GABARITO!$D:$D,0)),1,0))</f>
        <v/>
      </c>
      <c r="AQ104" t="str">
        <f>IF(RESPOSTAS!AR104="","",IF(UPPER(RESPOSTAS!AR104)=INDEX(GABARITO!$C:$C,MATCH(TEXT(VALUE(RIGHT($AQ$1,2)),"00")&amp;"|"&amp;IF(AND(VALUE(RIGHT($AQ$1,2))&gt;=57,VALUE(RIGHT($AQ$1,2))&lt;=63),$D104,"COMUM"),GABARITO!$D:$D,0)),1,0))</f>
        <v/>
      </c>
      <c r="AR104" t="str">
        <f>IF(RESPOSTAS!AS104="","",IF(UPPER(RESPOSTAS!AS104)=INDEX(GABARITO!$C:$C,MATCH(TEXT(VALUE(RIGHT($AR$1,2)),"00")&amp;"|"&amp;IF(AND(VALUE(RIGHT($AR$1,2))&gt;=57,VALUE(RIGHT($AR$1,2))&lt;=63),$D104,"COMUM"),GABARITO!$D:$D,0)),1,0))</f>
        <v/>
      </c>
      <c r="AS104" t="str">
        <f>IF(RESPOSTAS!AT104="","",IF(UPPER(RESPOSTAS!AT104)=INDEX(GABARITO!$C:$C,MATCH(TEXT(VALUE(RIGHT($AS$1,2)),"00")&amp;"|"&amp;IF(AND(VALUE(RIGHT($AS$1,2))&gt;=57,VALUE(RIGHT($AS$1,2))&lt;=63),$D104,"COMUM"),GABARITO!$D:$D,0)),1,0))</f>
        <v/>
      </c>
      <c r="AT104" t="str">
        <f>IF(RESPOSTAS!AU104="","",IF(UPPER(RESPOSTAS!AU104)=INDEX(GABARITO!$C:$C,MATCH(TEXT(VALUE(RIGHT($AT$1,2)),"00")&amp;"|"&amp;IF(AND(VALUE(RIGHT($AT$1,2))&gt;=57,VALUE(RIGHT($AT$1,2))&lt;=63),$D104,"COMUM"),GABARITO!$D:$D,0)),1,0))</f>
        <v/>
      </c>
      <c r="AU104" t="str">
        <f>IF(RESPOSTAS!AV104="","",IF(UPPER(RESPOSTAS!AV104)=INDEX(GABARITO!$C:$C,MATCH(TEXT(VALUE(RIGHT($AU$1,2)),"00")&amp;"|"&amp;IF(AND(VALUE(RIGHT($AU$1,2))&gt;=57,VALUE(RIGHT($AU$1,2))&lt;=63),$D104,"COMUM"),GABARITO!$D:$D,0)),1,0))</f>
        <v/>
      </c>
      <c r="AV104" t="str">
        <f>IF(RESPOSTAS!AW104="","",IF(UPPER(RESPOSTAS!AW104)=INDEX(GABARITO!$C:$C,MATCH(TEXT(VALUE(RIGHT($AV$1,2)),"00")&amp;"|"&amp;IF(AND(VALUE(RIGHT($AV$1,2))&gt;=57,VALUE(RIGHT($AV$1,2))&lt;=63),$D104,"COMUM"),GABARITO!$D:$D,0)),1,0))</f>
        <v/>
      </c>
      <c r="AW104" t="str">
        <f>IF(RESPOSTAS!AX104="","",IF(UPPER(RESPOSTAS!AX104)=INDEX(GABARITO!$C:$C,MATCH(TEXT(VALUE(RIGHT($AW$1,2)),"00")&amp;"|"&amp;IF(AND(VALUE(RIGHT($AW$1,2))&gt;=57,VALUE(RIGHT($AW$1,2))&lt;=63),$D104,"COMUM"),GABARITO!$D:$D,0)),1,0))</f>
        <v/>
      </c>
      <c r="AX104" t="str">
        <f>IF(RESPOSTAS!AY104="","",IF(UPPER(RESPOSTAS!AY104)=INDEX(GABARITO!$C:$C,MATCH(TEXT(VALUE(RIGHT($AX$1,2)),"00")&amp;"|"&amp;IF(AND(VALUE(RIGHT($AX$1,2))&gt;=57,VALUE(RIGHT($AX$1,2))&lt;=63),$D104,"COMUM"),GABARITO!$D:$D,0)),1,0))</f>
        <v/>
      </c>
      <c r="AY104" t="str">
        <f>IF(RESPOSTAS!AZ104="","",IF(UPPER(RESPOSTAS!AZ104)=INDEX(GABARITO!$C:$C,MATCH(TEXT(VALUE(RIGHT($AY$1,2)),"00")&amp;"|"&amp;IF(AND(VALUE(RIGHT($AY$1,2))&gt;=57,VALUE(RIGHT($AY$1,2))&lt;=63),$D104,"COMUM"),GABARITO!$D:$D,0)),1,0))</f>
        <v/>
      </c>
      <c r="AZ104" t="str">
        <f>IF(RESPOSTAS!BA104="","",IF(UPPER(RESPOSTAS!BA104)=INDEX(GABARITO!$C:$C,MATCH(TEXT(VALUE(RIGHT($AZ$1,2)),"00")&amp;"|"&amp;IF(AND(VALUE(RIGHT($AZ$1,2))&gt;=57,VALUE(RIGHT($AZ$1,2))&lt;=63),$D104,"COMUM"),GABARITO!$D:$D,0)),1,0))</f>
        <v/>
      </c>
      <c r="BA104" t="str">
        <f>IF(RESPOSTAS!BB104="","",IF(UPPER(RESPOSTAS!BB104)=INDEX(GABARITO!$C:$C,MATCH(TEXT(VALUE(RIGHT($BA$1,2)),"00")&amp;"|"&amp;IF(AND(VALUE(RIGHT($BA$1,2))&gt;=57,VALUE(RIGHT($BA$1,2))&lt;=63),$D104,"COMUM"),GABARITO!$D:$D,0)),1,0))</f>
        <v/>
      </c>
      <c r="BB104" t="str">
        <f>IF(RESPOSTAS!BC104="","",IF(UPPER(RESPOSTAS!BC104)=INDEX(GABARITO!$C:$C,MATCH(TEXT(VALUE(RIGHT($BB$1,2)),"00")&amp;"|"&amp;IF(AND(VALUE(RIGHT($BB$1,2))&gt;=57,VALUE(RIGHT($BB$1,2))&lt;=63),$D104,"COMUM"),GABARITO!$D:$D,0)),1,0))</f>
        <v/>
      </c>
      <c r="BC104" t="str">
        <f>IF(RESPOSTAS!BD104="","",IF(UPPER(RESPOSTAS!BD104)=INDEX(GABARITO!$C:$C,MATCH(TEXT(VALUE(RIGHT($BC$1,2)),"00")&amp;"|"&amp;IF(AND(VALUE(RIGHT($BC$1,2))&gt;=57,VALUE(RIGHT($BC$1,2))&lt;=63),$D104,"COMUM"),GABARITO!$D:$D,0)),1,0))</f>
        <v/>
      </c>
      <c r="BD104" t="str">
        <f>IF(RESPOSTAS!BE104="","",IF(UPPER(RESPOSTAS!BE104)=INDEX(GABARITO!$C:$C,MATCH(TEXT(VALUE(RIGHT($BD$1,2)),"00")&amp;"|"&amp;IF(AND(VALUE(RIGHT($BD$1,2))&gt;=57,VALUE(RIGHT($BD$1,2))&lt;=63),$D104,"COMUM"),GABARITO!$D:$D,0)),1,0))</f>
        <v/>
      </c>
      <c r="BE104" t="str">
        <f>IF(RESPOSTAS!BF104="","",IF(UPPER(RESPOSTAS!BF104)=INDEX(GABARITO!$C:$C,MATCH(TEXT(VALUE(RIGHT($BE$1,2)),"00")&amp;"|"&amp;IF(AND(VALUE(RIGHT($BE$1,2))&gt;=57,VALUE(RIGHT($BE$1,2))&lt;=63),$D104,"COMUM"),GABARITO!$D:$D,0)),1,0))</f>
        <v/>
      </c>
      <c r="BF104" t="str">
        <f>IF(RESPOSTAS!BG104="","",IF(UPPER(RESPOSTAS!BG104)=INDEX(GABARITO!$C:$C,MATCH(TEXT(VALUE(RIGHT($BF$1,2)),"00")&amp;"|"&amp;IF(AND(VALUE(RIGHT($BF$1,2))&gt;=57,VALUE(RIGHT($BF$1,2))&lt;=63),$D104,"COMUM"),GABARITO!$D:$D,0)),1,0))</f>
        <v/>
      </c>
      <c r="BG104" t="str">
        <f>IF(RESPOSTAS!BH104="","",IF(UPPER(RESPOSTAS!BH104)=INDEX(GABARITO!$C:$C,MATCH(TEXT(VALUE(RIGHT($BG$1,2)),"00")&amp;"|"&amp;IF(AND(VALUE(RIGHT($BG$1,2))&gt;=57,VALUE(RIGHT($BG$1,2))&lt;=63),$D104,"COMUM"),GABARITO!$D:$D,0)),1,0))</f>
        <v/>
      </c>
      <c r="BH104" t="str">
        <f>IF(RESPOSTAS!BI104="","",IF(UPPER(RESPOSTAS!BI104)=INDEX(GABARITO!$C:$C,MATCH(TEXT(VALUE(RIGHT($BH$1,2)),"00")&amp;"|"&amp;IF(AND(VALUE(RIGHT($BH$1,2))&gt;=57,VALUE(RIGHT($BH$1,2))&lt;=63),$D104,"COMUM"),GABARITO!$D:$D,0)),1,0))</f>
        <v/>
      </c>
      <c r="BI104" t="str">
        <f>IF(RESPOSTAS!BJ104="","",IF(UPPER(RESPOSTAS!BJ104)=INDEX(GABARITO!$C:$C,MATCH(TEXT(VALUE(RIGHT($BI$1,2)),"00")&amp;"|"&amp;IF(AND(VALUE(RIGHT($BI$1,2))&gt;=57,VALUE(RIGHT($BI$1,2))&lt;=63),$D104,"COMUM"),GABARITO!$D:$D,0)),1,0))</f>
        <v/>
      </c>
      <c r="BJ104" t="str">
        <f>IF(RESPOSTAS!BK104="","",IF(UPPER(RESPOSTAS!BK104)=INDEX(GABARITO!$C:$C,MATCH(TEXT(VALUE(RIGHT($BJ$1,2)),"00")&amp;"|"&amp;IF(AND(VALUE(RIGHT($BJ$1,2))&gt;=57,VALUE(RIGHT($BJ$1,2))&lt;=63),$D104,"COMUM"),GABARITO!$D:$D,0)),1,0))</f>
        <v/>
      </c>
      <c r="BK104" t="str">
        <f>IF(RESPOSTAS!BL104="","",IF(UPPER(RESPOSTAS!BL104)=INDEX(GABARITO!$C:$C,MATCH(TEXT(VALUE(RIGHT($BK$1,2)),"00")&amp;"|"&amp;IF(AND(VALUE(RIGHT($BK$1,2))&gt;=57,VALUE(RIGHT($BK$1,2))&lt;=63),$D104,"COMUM"),GABARITO!$D:$D,0)),1,0))</f>
        <v/>
      </c>
      <c r="BL104" t="str">
        <f>IF(RESPOSTAS!BM104="","",IF(UPPER(RESPOSTAS!BM104)=INDEX(GABARITO!$C:$C,MATCH(TEXT(VALUE(RIGHT($BL$1,2)),"00")&amp;"|"&amp;IF(AND(VALUE(RIGHT($BL$1,2))&gt;=57,VALUE(RIGHT($BL$1,2))&lt;=63),$D104,"COMUM"),GABARITO!$D:$D,0)),1,0))</f>
        <v/>
      </c>
      <c r="BM104" t="str">
        <f>IF(RESPOSTAS!BN104="","",IF(UPPER(RESPOSTAS!BN104)=INDEX(GABARITO!$C:$C,MATCH(TEXT(VALUE(RIGHT($BM$1,2)),"00")&amp;"|"&amp;IF(AND(VALUE(RIGHT($BM$1,2))&gt;=57,VALUE(RIGHT($BM$1,2))&lt;=63),$D104,"COMUM"),GABARITO!$D:$D,0)),1,0))</f>
        <v/>
      </c>
      <c r="BN104" t="str">
        <f>IF(RESPOSTAS!BO104="","",IF(UPPER(RESPOSTAS!BO104)=INDEX(GABARITO!$C:$C,MATCH(TEXT(VALUE(RIGHT($BN$1,2)),"00")&amp;"|"&amp;IF(AND(VALUE(RIGHT($BN$1,2))&gt;=57,VALUE(RIGHT($BN$1,2))&lt;=63),$D104,"COMUM"),GABARITO!$D:$D,0)),1,0))</f>
        <v/>
      </c>
      <c r="BO104" t="str">
        <f>IF(RESPOSTAS!BP104="","",IF(UPPER(RESPOSTAS!BP104)=INDEX(GABARITO!$C:$C,MATCH(TEXT(VALUE(RIGHT($BO$1,2)),"00")&amp;"|"&amp;IF(AND(VALUE(RIGHT($BO$1,2))&gt;=57,VALUE(RIGHT($BO$1,2))&lt;=63),$D104,"COMUM"),GABARITO!$D:$D,0)),1,0))</f>
        <v/>
      </c>
      <c r="BP104">
        <f>COUNTIF(RESPOSTAS!F104:BP104,"&lt;&gt;")</f>
        <v>0</v>
      </c>
      <c r="BQ104" t="str">
        <f t="shared" si="12"/>
        <v/>
      </c>
      <c r="BR104" s="10" t="str">
        <f t="shared" si="13"/>
        <v/>
      </c>
      <c r="BT104" s="11" t="str">
        <f t="shared" si="15"/>
        <v/>
      </c>
      <c r="BU104" s="11" t="str">
        <f t="shared" si="16"/>
        <v/>
      </c>
      <c r="BV104" s="11" t="str">
        <f t="shared" si="17"/>
        <v/>
      </c>
      <c r="BW104" s="11" t="str">
        <f t="shared" si="18"/>
        <v/>
      </c>
      <c r="BX104" s="11" t="str">
        <f t="shared" si="19"/>
        <v/>
      </c>
      <c r="BY104" s="11" t="str">
        <f t="shared" si="20"/>
        <v/>
      </c>
      <c r="BZ104" s="3" t="str">
        <f t="shared" si="14"/>
        <v/>
      </c>
      <c r="CA104" s="3" t="e">
        <f t="shared" si="11"/>
        <v>#VALUE!</v>
      </c>
    </row>
    <row r="105" spans="1:79" x14ac:dyDescent="0.25">
      <c r="A105" t="str">
        <f>IF(RESPOSTAS!A105="","",RESPOSTAS!A105)</f>
        <v/>
      </c>
      <c r="B105" t="str">
        <f>IF(RESPOSTAS!C105="","",RESPOSTAS!C105)</f>
        <v/>
      </c>
      <c r="C105" t="str">
        <f>IF(RESPOSTAS!D105="","",RESPOSTAS!D105)</f>
        <v/>
      </c>
      <c r="D105" t="str">
        <f>IF(RESPOSTAS!E105="","",RESPOSTAS!E105)</f>
        <v/>
      </c>
      <c r="E105" t="str">
        <f>IF(RESPOSTAS!F105="","",IF(UPPER(RESPOSTAS!F105)=INDEX(GABARITO!$C:$C,MATCH(TEXT(VALUE(RIGHT($E$1,2)),"00")&amp;"|"&amp;IF(AND(VALUE(RIGHT($E$1,2))&gt;=57,VALUE(RIGHT($E$1,2))&lt;=63),$D105,"COMUM"),GABARITO!$D:$D,0)),1,0))</f>
        <v/>
      </c>
      <c r="F105" t="str">
        <f>IF(RESPOSTAS!G105="","",IF(UPPER(RESPOSTAS!G105)=INDEX(GABARITO!$C:$C,MATCH(TEXT(VALUE(RIGHT($F$1,2)),"00")&amp;"|"&amp;IF(AND(VALUE(RIGHT($F$1,2))&gt;=57,VALUE(RIGHT($F$1,2))&lt;=63),$D105,"COMUM"),GABARITO!$D:$D,0)),1,0))</f>
        <v/>
      </c>
      <c r="G105" t="str">
        <f>IF(RESPOSTAS!H105="","",IF(UPPER(RESPOSTAS!H105)=INDEX(GABARITO!$C:$C,MATCH(TEXT(VALUE(RIGHT($G$1,2)),"00")&amp;"|"&amp;IF(AND(VALUE(RIGHT($G$1,2))&gt;=57,VALUE(RIGHT($G$1,2))&lt;=63),$D105,"COMUM"),GABARITO!$D:$D,0)),1,0))</f>
        <v/>
      </c>
      <c r="H105" t="str">
        <f>IF(RESPOSTAS!I105="","",IF(UPPER(RESPOSTAS!I105)=INDEX(GABARITO!$C:$C,MATCH(TEXT(VALUE(RIGHT($H$1,2)),"00")&amp;"|"&amp;IF(AND(VALUE(RIGHT($H$1,2))&gt;=57,VALUE(RIGHT($H$1,2))&lt;=63),$D105,"COMUM"),GABARITO!$D:$D,0)),1,0))</f>
        <v/>
      </c>
      <c r="I105" t="str">
        <f>IF(RESPOSTAS!J105="","",IF(UPPER(RESPOSTAS!J105)=INDEX(GABARITO!$C:$C,MATCH(TEXT(VALUE(RIGHT($I$1,2)),"00")&amp;"|"&amp;IF(AND(VALUE(RIGHT($I$1,2))&gt;=57,VALUE(RIGHT($I$1,2))&lt;=63),$D105,"COMUM"),GABARITO!$D:$D,0)),1,0))</f>
        <v/>
      </c>
      <c r="J105" t="str">
        <f>IF(RESPOSTAS!K105="","",IF(UPPER(RESPOSTAS!K105)=INDEX(GABARITO!$C:$C,MATCH(TEXT(VALUE(RIGHT($J$1,2)),"00")&amp;"|"&amp;IF(AND(VALUE(RIGHT($J$1,2))&gt;=57,VALUE(RIGHT($J$1,2))&lt;=63),$D105,"COMUM"),GABARITO!$D:$D,0)),1,0))</f>
        <v/>
      </c>
      <c r="K105" t="str">
        <f>IF(RESPOSTAS!L105="","",IF(UPPER(RESPOSTAS!L105)=INDEX(GABARITO!$C:$C,MATCH(TEXT(VALUE(RIGHT($K$1,2)),"00")&amp;"|"&amp;IF(AND(VALUE(RIGHT($K$1,2))&gt;=57,VALUE(RIGHT($K$1,2))&lt;=63),$D105,"COMUM"),GABARITO!$D:$D,0)),1,0))</f>
        <v/>
      </c>
      <c r="L105" t="str">
        <f>IF(RESPOSTAS!M105="","",IF(UPPER(RESPOSTAS!M105)=INDEX(GABARITO!$C:$C,MATCH(TEXT(VALUE(RIGHT($L$1,2)),"00")&amp;"|"&amp;IF(AND(VALUE(RIGHT($L$1,2))&gt;=57,VALUE(RIGHT($L$1,2))&lt;=63),$D105,"COMUM"),GABARITO!$D:$D,0)),1,0))</f>
        <v/>
      </c>
      <c r="M105" t="str">
        <f>IF(RESPOSTAS!N105="","",IF(UPPER(RESPOSTAS!N105)=INDEX(GABARITO!$C:$C,MATCH(TEXT(VALUE(RIGHT($M$1,2)),"00")&amp;"|"&amp;IF(AND(VALUE(RIGHT($M$1,2))&gt;=57,VALUE(RIGHT($M$1,2))&lt;=63),$D105,"COMUM"),GABARITO!$D:$D,0)),1,0))</f>
        <v/>
      </c>
      <c r="N105" t="str">
        <f>IF(RESPOSTAS!O105="","",IF(UPPER(RESPOSTAS!O105)=INDEX(GABARITO!$C:$C,MATCH(TEXT(VALUE(RIGHT($E$1,2)),"00")&amp;"|"&amp;IF(AND(VALUE(RIGHT($E$1,2))&gt;=57,VALUE(RIGHT($E$1,2))&lt;=63),$D105,"COMUM"),GABARITO!$D:$D,0)),1,0))</f>
        <v/>
      </c>
      <c r="O105" t="str">
        <f>IF(RESPOSTAS!P105="","",IF(UPPER(RESPOSTAS!P105)=INDEX(GABARITO!$C:$C,MATCH(TEXT(VALUE(RIGHT($O$1,2)),"00")&amp;"|"&amp;IF(AND(VALUE(RIGHT($O$1,2))&gt;=57,VALUE(RIGHT($O$1,2))&lt;=63),$D105,"COMUM"),GABARITO!$D:$D,0)),1,0))</f>
        <v/>
      </c>
      <c r="P105" t="str">
        <f>IF(RESPOSTAS!Q105="","",IF(UPPER(RESPOSTAS!Q105)=INDEX(GABARITO!$C:$C,MATCH(TEXT(VALUE(RIGHT($P$1,2)),"00")&amp;"|"&amp;IF(AND(VALUE(RIGHT($P$1,2))&gt;=57,VALUE(RIGHT($P$1,2))&lt;=63),$D105,"COMUM"),GABARITO!$D:$D,0)),1,0))</f>
        <v/>
      </c>
      <c r="Q105" t="str">
        <f>IF(RESPOSTAS!R105="","",IF(UPPER(RESPOSTAS!R105)=INDEX(GABARITO!$C:$C,MATCH(TEXT(VALUE(RIGHT($Q$1,2)),"00")&amp;"|"&amp;IF(AND(VALUE(RIGHT($Q$1,2))&gt;=57,VALUE(RIGHT($Q$1,2))&lt;=63),$D105,"COMUM"),GABARITO!$D:$D,0)),1,0))</f>
        <v/>
      </c>
      <c r="R105" t="str">
        <f>IF(RESPOSTAS!S105="","",IF(UPPER(RESPOSTAS!S105)=INDEX(GABARITO!$C:$C,MATCH(TEXT(VALUE(RIGHT($R$1,2)),"00")&amp;"|"&amp;IF(AND(VALUE(RIGHT($R$1,2))&gt;=57,VALUE(RIGHT($R$1,2))&lt;=63),$D105,"COMUM"),GABARITO!$D:$D,0)),1,0))</f>
        <v/>
      </c>
      <c r="S105" t="str">
        <f>IF(RESPOSTAS!T105="","",IF(UPPER(RESPOSTAS!T105)=INDEX(GABARITO!$C:$C,MATCH(TEXT(VALUE(RIGHT($S$1,2)),"00")&amp;"|"&amp;IF(AND(VALUE(RIGHT($S$1,2))&gt;=57,VALUE(RIGHT($S$1,2))&lt;=63),$D105,"COMUM"),GABARITO!$D:$D,0)),1,0))</f>
        <v/>
      </c>
      <c r="T105" t="str">
        <f>IF(RESPOSTAS!U105="","",IF(UPPER(RESPOSTAS!U105)=INDEX(GABARITO!$C:$C,MATCH(TEXT(VALUE(RIGHT($T$1,2)),"00")&amp;"|"&amp;IF(AND(VALUE(RIGHT($T$1,2))&gt;=57,VALUE(RIGHT($T$1,2))&lt;=63),$D105,"COMUM"),GABARITO!$D:$D,0)),1,0))</f>
        <v/>
      </c>
      <c r="U105" t="str">
        <f>IF(RESPOSTAS!V105="","",IF(UPPER(RESPOSTAS!V105)=INDEX(GABARITO!$C:$C,MATCH(TEXT(VALUE(RIGHT($U$1,2)),"00")&amp;"|"&amp;IF(AND(VALUE(RIGHT($U$1,2))&gt;=57,VALUE(RIGHT($U$1,2))&lt;=63),$D105,"COMUM"),GABARITO!$D:$D,0)),1,0))</f>
        <v/>
      </c>
      <c r="V105" t="str">
        <f>IF(RESPOSTAS!W105="","",IF(UPPER(RESPOSTAS!W105)=INDEX(GABARITO!$C:$C,MATCH(TEXT(VALUE(RIGHT($E$1,2)),"00")&amp;"|"&amp;IF(AND(VALUE(RIGHT($E$1,2))&gt;=57,VALUE(RIGHT($E$1,2))&lt;=63),$D105,"COMUM"),GABARITO!$D:$D,0)),1,0))</f>
        <v/>
      </c>
      <c r="W105" t="str">
        <f>IF(RESPOSTAS!X105="","",IF(UPPER(RESPOSTAS!X105)=INDEX(GABARITO!$C:$C,MATCH(TEXT(VALUE(RIGHT($W$1,2)),"00")&amp;"|"&amp;IF(AND(VALUE(RIGHT($W$1,2))&gt;=57,VALUE(RIGHT($W$1,2))&lt;=63),$D105,"COMUM"),GABARITO!$D:$D,0)),1,0))</f>
        <v/>
      </c>
      <c r="X105" t="str">
        <f>IF(RESPOSTAS!Y105="","",IF(UPPER(RESPOSTAS!Y105)=INDEX(GABARITO!$C:$C,MATCH(TEXT(VALUE(RIGHT($X$1,2)),"00")&amp;"|"&amp;IF(AND(VALUE(RIGHT($X$1,2))&gt;=57,VALUE(RIGHT($X$1,2))&lt;=63),$D105,"COMUM"),GABARITO!$D:$D,0)),1,0))</f>
        <v/>
      </c>
      <c r="Y105" t="str">
        <f>IF(RESPOSTAS!Z105="","",IF(UPPER(RESPOSTAS!Z105)=INDEX(GABARITO!$C:$C,MATCH(TEXT(VALUE(RIGHT($Y$1,2)),"00")&amp;"|"&amp;IF(AND(VALUE(RIGHT($Y$1,2))&gt;=57,VALUE(RIGHT($Y$1,2))&lt;=63),$D105,"COMUM"),GABARITO!$D:$D,0)),1,0))</f>
        <v/>
      </c>
      <c r="Z105" t="str">
        <f>IF(RESPOSTAS!AA105="","",IF(UPPER(RESPOSTAS!AA105)=INDEX(GABARITO!$C:$C,MATCH(TEXT(VALUE(RIGHT($Z$1,2)),"00")&amp;"|"&amp;IF(AND(VALUE(RIGHT($Z$1,2))&gt;=57,VALUE(RIGHT($Z$1,2))&lt;=63),$D105,"COMUM"),GABARITO!$D:$D,0)),1,0))</f>
        <v/>
      </c>
      <c r="AA105" t="str">
        <f>IF(RESPOSTAS!AB105="","",IF(UPPER(RESPOSTAS!AB105)=INDEX(GABARITO!$C:$C,MATCH(TEXT(VALUE(RIGHT($AA$1,2)),"00")&amp;"|"&amp;IF(AND(VALUE(RIGHT($AA$1,2))&gt;=57,VALUE(RIGHT($AA$1,2))&lt;=63),$D105,"COMUM"),GABARITO!$D:$D,0)),1,0))</f>
        <v/>
      </c>
      <c r="AB105" t="str">
        <f>IF(RESPOSTAS!AC105="","",IF(UPPER(RESPOSTAS!AC105)=INDEX(GABARITO!$C:$C,MATCH(TEXT(VALUE(RIGHT($AB$1,2)),"00")&amp;"|"&amp;IF(AND(VALUE(RIGHT($AB$1,2))&gt;=57,VALUE(RIGHT($AB$1,2))&lt;=63),$D105,"COMUM"),GABARITO!$D:$D,0)),1,0))</f>
        <v/>
      </c>
      <c r="AC105" t="str">
        <f>IF(RESPOSTAS!AD105="","",IF(UPPER(RESPOSTAS!AD105)=INDEX(GABARITO!$C:$C,MATCH(TEXT(VALUE(RIGHT($AC$1,2)),"00")&amp;"|"&amp;IF(AND(VALUE(RIGHT($AC$1,2))&gt;=57,VALUE(RIGHT($AC$1,2))&lt;=63),$D105,"COMUM"),GABARITO!$D:$D,0)),1,0))</f>
        <v/>
      </c>
      <c r="AD105" t="str">
        <f>IF(RESPOSTAS!AE105="","",IF(UPPER(RESPOSTAS!AE105)=INDEX(GABARITO!$C:$C,MATCH(TEXT(VALUE(RIGHT($AD$1,2)),"00")&amp;"|"&amp;IF(AND(VALUE(RIGHT($AD$1,2))&gt;=57,VALUE(RIGHT($AD$1,2))&lt;=63),$D105,"COMUM"),GABARITO!$D:$D,0)),1,0))</f>
        <v/>
      </c>
      <c r="AE105" t="str">
        <f>IF(RESPOSTAS!AF105="","",IF(UPPER(RESPOSTAS!AF105)=INDEX(GABARITO!$C:$C,MATCH(TEXT(VALUE(RIGHT($AE$1,2)),"00")&amp;"|"&amp;IF(AND(VALUE(RIGHT($AE$1,2))&gt;=57,VALUE(RIGHT($AE$1,2))&lt;=63),$D105,"COMUM"),GABARITO!$D:$D,0)),1,0))</f>
        <v/>
      </c>
      <c r="AF105" t="str">
        <f>IF(RESPOSTAS!AG105="","",IF(UPPER(RESPOSTAS!AG105)=INDEX(GABARITO!$C:$C,MATCH(TEXT(VALUE(RIGHT($AF$1,2)),"00")&amp;"|"&amp;IF(AND(VALUE(RIGHT($AF$1,2))&gt;=57,VALUE(RIGHT($AF$1,2))&lt;=63),$D105,"COMUM"),GABARITO!$D:$D,0)),1,0))</f>
        <v/>
      </c>
      <c r="AG105" t="str">
        <f>IF(RESPOSTAS!AH105="","",IF(UPPER(RESPOSTAS!AH105)=INDEX(GABARITO!$C:$C,MATCH(TEXT(VALUE(RIGHT($AG$1,2)),"00")&amp;"|"&amp;IF(AND(VALUE(RIGHT($AG$1,2))&gt;=57,VALUE(RIGHT($AG$1,2))&lt;=63),$D105,"COMUM"),GABARITO!$D:$D,0)),1,0))</f>
        <v/>
      </c>
      <c r="AH105" t="str">
        <f>IF(RESPOSTAS!AI105="","",IF(UPPER(RESPOSTAS!AI105)=INDEX(GABARITO!$C:$C,MATCH(TEXT(VALUE(RIGHT($AH$1,2)),"00")&amp;"|"&amp;IF(AND(VALUE(RIGHT($AH$1,2))&gt;=57,VALUE(RIGHT($AH$1,2))&lt;=63),$D105,"COMUM"),GABARITO!$D:$D,0)),1,0))</f>
        <v/>
      </c>
      <c r="AI105" t="str">
        <f>IF(RESPOSTAS!AJ105="","",IF(UPPER(RESPOSTAS!AJ105)=INDEX(GABARITO!$C:$C,MATCH(TEXT(VALUE(RIGHT($AI$1,2)),"00")&amp;"|"&amp;IF(AND(VALUE(RIGHT($AI$1,2))&gt;=57,VALUE(RIGHT($AI$1,2))&lt;=63),$D105,"COMUM"),GABARITO!$D:$D,0)),1,0))</f>
        <v/>
      </c>
      <c r="AJ105" t="str">
        <f>IF(RESPOSTAS!AK105="","",IF(UPPER(RESPOSTAS!AK105)=INDEX(GABARITO!$C:$C,MATCH(TEXT(VALUE(RIGHT($AJ$1,2)),"00")&amp;"|"&amp;IF(AND(VALUE(RIGHT($AJ$1,2))&gt;=57,VALUE(RIGHT($AJ$1,2))&lt;=63),$D105,"COMUM"),GABARITO!$D:$D,0)),1,0))</f>
        <v/>
      </c>
      <c r="AK105" t="str">
        <f>IF(RESPOSTAS!AL105="","",IF(UPPER(RESPOSTAS!AL105)=INDEX(GABARITO!$C:$C,MATCH(TEXT(VALUE(RIGHT($AK$1,2)),"00")&amp;"|"&amp;IF(AND(VALUE(RIGHT($AK$1,2))&gt;=57,VALUE(RIGHT($AK$1,2))&lt;=63),$D105,"COMUM"),GABARITO!$D:$D,0)),1,0))</f>
        <v/>
      </c>
      <c r="AL105" t="str">
        <f>IF(RESPOSTAS!AM105="","",IF(UPPER(RESPOSTAS!AM105)=INDEX(GABARITO!$C:$C,MATCH(TEXT(VALUE(RIGHT($AL$1,2)),"00")&amp;"|"&amp;IF(AND(VALUE(RIGHT($AL$1,2))&gt;=57,VALUE(RIGHT($AL$1,2))&lt;=63),$D105,"COMUM"),GABARITO!$D:$D,0)),1,0))</f>
        <v/>
      </c>
      <c r="AM105" t="str">
        <f>IF(RESPOSTAS!AN105="","",IF(UPPER(RESPOSTAS!AN105)=INDEX(GABARITO!$C:$C,MATCH(TEXT(VALUE(RIGHT($AM$1,2)),"00")&amp;"|"&amp;IF(AND(VALUE(RIGHT($AM$1,2))&gt;=57,VALUE(RIGHT($AM$1,2))&lt;=63),$D105,"COMUM"),GABARITO!$D:$D,0)),1,0))</f>
        <v/>
      </c>
      <c r="AN105" t="str">
        <f>IF(RESPOSTAS!AO105="","",IF(UPPER(RESPOSTAS!AO105)=INDEX(GABARITO!$C:$C,MATCH(TEXT(VALUE(RIGHT($AN$1,2)),"00")&amp;"|"&amp;IF(AND(VALUE(RIGHT($AN$1,2))&gt;=57,VALUE(RIGHT($AN$1,2))&lt;=63),$D105,"COMUM"),GABARITO!$D:$D,0)),1,0))</f>
        <v/>
      </c>
      <c r="AO105" t="str">
        <f>IF(RESPOSTAS!AP105="","",IF(UPPER(RESPOSTAS!AP105)=INDEX(GABARITO!$C:$C,MATCH(TEXT(VALUE(RIGHT($AO$1,2)),"00")&amp;"|"&amp;IF(AND(VALUE(RIGHT($AO$1,2))&gt;=57,VALUE(RIGHT($AO$1,2))&lt;=63),$D105,"COMUM"),GABARITO!$D:$D,0)),1,0))</f>
        <v/>
      </c>
      <c r="AP105" t="str">
        <f>IF(RESPOSTAS!AQ105="","",IF(UPPER(RESPOSTAS!AQ105)=INDEX(GABARITO!$C:$C,MATCH(TEXT(VALUE(RIGHT($AP$1,2)),"00")&amp;"|"&amp;IF(AND(VALUE(RIGHT($AP$1,2))&gt;=57,VALUE(RIGHT($AP$1,2))&lt;=63),$D105,"COMUM"),GABARITO!$D:$D,0)),1,0))</f>
        <v/>
      </c>
      <c r="AQ105" t="str">
        <f>IF(RESPOSTAS!AR105="","",IF(UPPER(RESPOSTAS!AR105)=INDEX(GABARITO!$C:$C,MATCH(TEXT(VALUE(RIGHT($AQ$1,2)),"00")&amp;"|"&amp;IF(AND(VALUE(RIGHT($AQ$1,2))&gt;=57,VALUE(RIGHT($AQ$1,2))&lt;=63),$D105,"COMUM"),GABARITO!$D:$D,0)),1,0))</f>
        <v/>
      </c>
      <c r="AR105" t="str">
        <f>IF(RESPOSTAS!AS105="","",IF(UPPER(RESPOSTAS!AS105)=INDEX(GABARITO!$C:$C,MATCH(TEXT(VALUE(RIGHT($AR$1,2)),"00")&amp;"|"&amp;IF(AND(VALUE(RIGHT($AR$1,2))&gt;=57,VALUE(RIGHT($AR$1,2))&lt;=63),$D105,"COMUM"),GABARITO!$D:$D,0)),1,0))</f>
        <v/>
      </c>
      <c r="AS105" t="str">
        <f>IF(RESPOSTAS!AT105="","",IF(UPPER(RESPOSTAS!AT105)=INDEX(GABARITO!$C:$C,MATCH(TEXT(VALUE(RIGHT($AS$1,2)),"00")&amp;"|"&amp;IF(AND(VALUE(RIGHT($AS$1,2))&gt;=57,VALUE(RIGHT($AS$1,2))&lt;=63),$D105,"COMUM"),GABARITO!$D:$D,0)),1,0))</f>
        <v/>
      </c>
      <c r="AT105" t="str">
        <f>IF(RESPOSTAS!AU105="","",IF(UPPER(RESPOSTAS!AU105)=INDEX(GABARITO!$C:$C,MATCH(TEXT(VALUE(RIGHT($AT$1,2)),"00")&amp;"|"&amp;IF(AND(VALUE(RIGHT($AT$1,2))&gt;=57,VALUE(RIGHT($AT$1,2))&lt;=63),$D105,"COMUM"),GABARITO!$D:$D,0)),1,0))</f>
        <v/>
      </c>
      <c r="AU105" t="str">
        <f>IF(RESPOSTAS!AV105="","",IF(UPPER(RESPOSTAS!AV105)=INDEX(GABARITO!$C:$C,MATCH(TEXT(VALUE(RIGHT($AU$1,2)),"00")&amp;"|"&amp;IF(AND(VALUE(RIGHT($AU$1,2))&gt;=57,VALUE(RIGHT($AU$1,2))&lt;=63),$D105,"COMUM"),GABARITO!$D:$D,0)),1,0))</f>
        <v/>
      </c>
      <c r="AV105" t="str">
        <f>IF(RESPOSTAS!AW105="","",IF(UPPER(RESPOSTAS!AW105)=INDEX(GABARITO!$C:$C,MATCH(TEXT(VALUE(RIGHT($AV$1,2)),"00")&amp;"|"&amp;IF(AND(VALUE(RIGHT($AV$1,2))&gt;=57,VALUE(RIGHT($AV$1,2))&lt;=63),$D105,"COMUM"),GABARITO!$D:$D,0)),1,0))</f>
        <v/>
      </c>
      <c r="AW105" t="str">
        <f>IF(RESPOSTAS!AX105="","",IF(UPPER(RESPOSTAS!AX105)=INDEX(GABARITO!$C:$C,MATCH(TEXT(VALUE(RIGHT($AW$1,2)),"00")&amp;"|"&amp;IF(AND(VALUE(RIGHT($AW$1,2))&gt;=57,VALUE(RIGHT($AW$1,2))&lt;=63),$D105,"COMUM"),GABARITO!$D:$D,0)),1,0))</f>
        <v/>
      </c>
      <c r="AX105" t="str">
        <f>IF(RESPOSTAS!AY105="","",IF(UPPER(RESPOSTAS!AY105)=INDEX(GABARITO!$C:$C,MATCH(TEXT(VALUE(RIGHT($AX$1,2)),"00")&amp;"|"&amp;IF(AND(VALUE(RIGHT($AX$1,2))&gt;=57,VALUE(RIGHT($AX$1,2))&lt;=63),$D105,"COMUM"),GABARITO!$D:$D,0)),1,0))</f>
        <v/>
      </c>
      <c r="AY105" t="str">
        <f>IF(RESPOSTAS!AZ105="","",IF(UPPER(RESPOSTAS!AZ105)=INDEX(GABARITO!$C:$C,MATCH(TEXT(VALUE(RIGHT($AY$1,2)),"00")&amp;"|"&amp;IF(AND(VALUE(RIGHT($AY$1,2))&gt;=57,VALUE(RIGHT($AY$1,2))&lt;=63),$D105,"COMUM"),GABARITO!$D:$D,0)),1,0))</f>
        <v/>
      </c>
      <c r="AZ105" t="str">
        <f>IF(RESPOSTAS!BA105="","",IF(UPPER(RESPOSTAS!BA105)=INDEX(GABARITO!$C:$C,MATCH(TEXT(VALUE(RIGHT($AZ$1,2)),"00")&amp;"|"&amp;IF(AND(VALUE(RIGHT($AZ$1,2))&gt;=57,VALUE(RIGHT($AZ$1,2))&lt;=63),$D105,"COMUM"),GABARITO!$D:$D,0)),1,0))</f>
        <v/>
      </c>
      <c r="BA105" t="str">
        <f>IF(RESPOSTAS!BB105="","",IF(UPPER(RESPOSTAS!BB105)=INDEX(GABARITO!$C:$C,MATCH(TEXT(VALUE(RIGHT($BA$1,2)),"00")&amp;"|"&amp;IF(AND(VALUE(RIGHT($BA$1,2))&gt;=57,VALUE(RIGHT($BA$1,2))&lt;=63),$D105,"COMUM"),GABARITO!$D:$D,0)),1,0))</f>
        <v/>
      </c>
      <c r="BB105" t="str">
        <f>IF(RESPOSTAS!BC105="","",IF(UPPER(RESPOSTAS!BC105)=INDEX(GABARITO!$C:$C,MATCH(TEXT(VALUE(RIGHT($BB$1,2)),"00")&amp;"|"&amp;IF(AND(VALUE(RIGHT($BB$1,2))&gt;=57,VALUE(RIGHT($BB$1,2))&lt;=63),$D105,"COMUM"),GABARITO!$D:$D,0)),1,0))</f>
        <v/>
      </c>
      <c r="BC105" t="str">
        <f>IF(RESPOSTAS!BD105="","",IF(UPPER(RESPOSTAS!BD105)=INDEX(GABARITO!$C:$C,MATCH(TEXT(VALUE(RIGHT($BC$1,2)),"00")&amp;"|"&amp;IF(AND(VALUE(RIGHT($BC$1,2))&gt;=57,VALUE(RIGHT($BC$1,2))&lt;=63),$D105,"COMUM"),GABARITO!$D:$D,0)),1,0))</f>
        <v/>
      </c>
      <c r="BD105" t="str">
        <f>IF(RESPOSTAS!BE105="","",IF(UPPER(RESPOSTAS!BE105)=INDEX(GABARITO!$C:$C,MATCH(TEXT(VALUE(RIGHT($BD$1,2)),"00")&amp;"|"&amp;IF(AND(VALUE(RIGHT($BD$1,2))&gt;=57,VALUE(RIGHT($BD$1,2))&lt;=63),$D105,"COMUM"),GABARITO!$D:$D,0)),1,0))</f>
        <v/>
      </c>
      <c r="BE105" t="str">
        <f>IF(RESPOSTAS!BF105="","",IF(UPPER(RESPOSTAS!BF105)=INDEX(GABARITO!$C:$C,MATCH(TEXT(VALUE(RIGHT($BE$1,2)),"00")&amp;"|"&amp;IF(AND(VALUE(RIGHT($BE$1,2))&gt;=57,VALUE(RIGHT($BE$1,2))&lt;=63),$D105,"COMUM"),GABARITO!$D:$D,0)),1,0))</f>
        <v/>
      </c>
      <c r="BF105" t="str">
        <f>IF(RESPOSTAS!BG105="","",IF(UPPER(RESPOSTAS!BG105)=INDEX(GABARITO!$C:$C,MATCH(TEXT(VALUE(RIGHT($BF$1,2)),"00")&amp;"|"&amp;IF(AND(VALUE(RIGHT($BF$1,2))&gt;=57,VALUE(RIGHT($BF$1,2))&lt;=63),$D105,"COMUM"),GABARITO!$D:$D,0)),1,0))</f>
        <v/>
      </c>
      <c r="BG105" t="str">
        <f>IF(RESPOSTAS!BH105="","",IF(UPPER(RESPOSTAS!BH105)=INDEX(GABARITO!$C:$C,MATCH(TEXT(VALUE(RIGHT($BG$1,2)),"00")&amp;"|"&amp;IF(AND(VALUE(RIGHT($BG$1,2))&gt;=57,VALUE(RIGHT($BG$1,2))&lt;=63),$D105,"COMUM"),GABARITO!$D:$D,0)),1,0))</f>
        <v/>
      </c>
      <c r="BH105" t="str">
        <f>IF(RESPOSTAS!BI105="","",IF(UPPER(RESPOSTAS!BI105)=INDEX(GABARITO!$C:$C,MATCH(TEXT(VALUE(RIGHT($BH$1,2)),"00")&amp;"|"&amp;IF(AND(VALUE(RIGHT($BH$1,2))&gt;=57,VALUE(RIGHT($BH$1,2))&lt;=63),$D105,"COMUM"),GABARITO!$D:$D,0)),1,0))</f>
        <v/>
      </c>
      <c r="BI105" t="str">
        <f>IF(RESPOSTAS!BJ105="","",IF(UPPER(RESPOSTAS!BJ105)=INDEX(GABARITO!$C:$C,MATCH(TEXT(VALUE(RIGHT($BI$1,2)),"00")&amp;"|"&amp;IF(AND(VALUE(RIGHT($BI$1,2))&gt;=57,VALUE(RIGHT($BI$1,2))&lt;=63),$D105,"COMUM"),GABARITO!$D:$D,0)),1,0))</f>
        <v/>
      </c>
      <c r="BJ105" t="str">
        <f>IF(RESPOSTAS!BK105="","",IF(UPPER(RESPOSTAS!BK105)=INDEX(GABARITO!$C:$C,MATCH(TEXT(VALUE(RIGHT($BJ$1,2)),"00")&amp;"|"&amp;IF(AND(VALUE(RIGHT($BJ$1,2))&gt;=57,VALUE(RIGHT($BJ$1,2))&lt;=63),$D105,"COMUM"),GABARITO!$D:$D,0)),1,0))</f>
        <v/>
      </c>
      <c r="BK105" t="str">
        <f>IF(RESPOSTAS!BL105="","",IF(UPPER(RESPOSTAS!BL105)=INDEX(GABARITO!$C:$C,MATCH(TEXT(VALUE(RIGHT($BK$1,2)),"00")&amp;"|"&amp;IF(AND(VALUE(RIGHT($BK$1,2))&gt;=57,VALUE(RIGHT($BK$1,2))&lt;=63),$D105,"COMUM"),GABARITO!$D:$D,0)),1,0))</f>
        <v/>
      </c>
      <c r="BL105" t="str">
        <f>IF(RESPOSTAS!BM105="","",IF(UPPER(RESPOSTAS!BM105)=INDEX(GABARITO!$C:$C,MATCH(TEXT(VALUE(RIGHT($BL$1,2)),"00")&amp;"|"&amp;IF(AND(VALUE(RIGHT($BL$1,2))&gt;=57,VALUE(RIGHT($BL$1,2))&lt;=63),$D105,"COMUM"),GABARITO!$D:$D,0)),1,0))</f>
        <v/>
      </c>
      <c r="BM105" t="str">
        <f>IF(RESPOSTAS!BN105="","",IF(UPPER(RESPOSTAS!BN105)=INDEX(GABARITO!$C:$C,MATCH(TEXT(VALUE(RIGHT($BM$1,2)),"00")&amp;"|"&amp;IF(AND(VALUE(RIGHT($BM$1,2))&gt;=57,VALUE(RIGHT($BM$1,2))&lt;=63),$D105,"COMUM"),GABARITO!$D:$D,0)),1,0))</f>
        <v/>
      </c>
      <c r="BN105" t="str">
        <f>IF(RESPOSTAS!BO105="","",IF(UPPER(RESPOSTAS!BO105)=INDEX(GABARITO!$C:$C,MATCH(TEXT(VALUE(RIGHT($BN$1,2)),"00")&amp;"|"&amp;IF(AND(VALUE(RIGHT($BN$1,2))&gt;=57,VALUE(RIGHT($BN$1,2))&lt;=63),$D105,"COMUM"),GABARITO!$D:$D,0)),1,0))</f>
        <v/>
      </c>
      <c r="BO105" t="str">
        <f>IF(RESPOSTAS!BP105="","",IF(UPPER(RESPOSTAS!BP105)=INDEX(GABARITO!$C:$C,MATCH(TEXT(VALUE(RIGHT($BO$1,2)),"00")&amp;"|"&amp;IF(AND(VALUE(RIGHT($BO$1,2))&gt;=57,VALUE(RIGHT($BO$1,2))&lt;=63),$D105,"COMUM"),GABARITO!$D:$D,0)),1,0))</f>
        <v/>
      </c>
      <c r="BP105">
        <f>COUNTIF(RESPOSTAS!F105:BP105,"&lt;&gt;")</f>
        <v>0</v>
      </c>
      <c r="BQ105" t="str">
        <f t="shared" si="12"/>
        <v/>
      </c>
      <c r="BR105" s="10" t="str">
        <f t="shared" si="13"/>
        <v/>
      </c>
      <c r="BT105" s="11" t="str">
        <f t="shared" si="15"/>
        <v/>
      </c>
      <c r="BU105" s="11" t="str">
        <f t="shared" si="16"/>
        <v/>
      </c>
      <c r="BV105" s="11" t="str">
        <f t="shared" si="17"/>
        <v/>
      </c>
      <c r="BW105" s="11" t="str">
        <f t="shared" si="18"/>
        <v/>
      </c>
      <c r="BX105" s="11" t="str">
        <f t="shared" si="19"/>
        <v/>
      </c>
      <c r="BY105" s="11" t="str">
        <f t="shared" si="20"/>
        <v/>
      </c>
      <c r="BZ105" s="3" t="str">
        <f t="shared" si="14"/>
        <v/>
      </c>
      <c r="CA105" s="3" t="e">
        <f t="shared" si="11"/>
        <v>#VALUE!</v>
      </c>
    </row>
    <row r="106" spans="1:79" x14ac:dyDescent="0.25">
      <c r="A106" t="str">
        <f>IF(RESPOSTAS!A106="","",RESPOSTAS!A106)</f>
        <v/>
      </c>
      <c r="B106" t="str">
        <f>IF(RESPOSTAS!C106="","",RESPOSTAS!C106)</f>
        <v/>
      </c>
      <c r="C106" t="str">
        <f>IF(RESPOSTAS!D106="","",RESPOSTAS!D106)</f>
        <v/>
      </c>
      <c r="D106" t="str">
        <f>IF(RESPOSTAS!E106="","",RESPOSTAS!E106)</f>
        <v/>
      </c>
      <c r="E106" t="str">
        <f>IF(RESPOSTAS!F106="","",IF(UPPER(RESPOSTAS!F106)=INDEX(GABARITO!$C:$C,MATCH(TEXT(VALUE(RIGHT($E$1,2)),"00")&amp;"|"&amp;IF(AND(VALUE(RIGHT($E$1,2))&gt;=57,VALUE(RIGHT($E$1,2))&lt;=63),$D106,"COMUM"),GABARITO!$D:$D,0)),1,0))</f>
        <v/>
      </c>
      <c r="F106" t="str">
        <f>IF(RESPOSTAS!G106="","",IF(UPPER(RESPOSTAS!G106)=INDEX(GABARITO!$C:$C,MATCH(TEXT(VALUE(RIGHT($F$1,2)),"00")&amp;"|"&amp;IF(AND(VALUE(RIGHT($F$1,2))&gt;=57,VALUE(RIGHT($F$1,2))&lt;=63),$D106,"COMUM"),GABARITO!$D:$D,0)),1,0))</f>
        <v/>
      </c>
      <c r="G106" t="str">
        <f>IF(RESPOSTAS!H106="","",IF(UPPER(RESPOSTAS!H106)=INDEX(GABARITO!$C:$C,MATCH(TEXT(VALUE(RIGHT($G$1,2)),"00")&amp;"|"&amp;IF(AND(VALUE(RIGHT($G$1,2))&gt;=57,VALUE(RIGHT($G$1,2))&lt;=63),$D106,"COMUM"),GABARITO!$D:$D,0)),1,0))</f>
        <v/>
      </c>
      <c r="H106" t="str">
        <f>IF(RESPOSTAS!I106="","",IF(UPPER(RESPOSTAS!I106)=INDEX(GABARITO!$C:$C,MATCH(TEXT(VALUE(RIGHT($H$1,2)),"00")&amp;"|"&amp;IF(AND(VALUE(RIGHT($H$1,2))&gt;=57,VALUE(RIGHT($H$1,2))&lt;=63),$D106,"COMUM"),GABARITO!$D:$D,0)),1,0))</f>
        <v/>
      </c>
      <c r="I106" t="str">
        <f>IF(RESPOSTAS!J106="","",IF(UPPER(RESPOSTAS!J106)=INDEX(GABARITO!$C:$C,MATCH(TEXT(VALUE(RIGHT($I$1,2)),"00")&amp;"|"&amp;IF(AND(VALUE(RIGHT($I$1,2))&gt;=57,VALUE(RIGHT($I$1,2))&lt;=63),$D106,"COMUM"),GABARITO!$D:$D,0)),1,0))</f>
        <v/>
      </c>
      <c r="J106" t="str">
        <f>IF(RESPOSTAS!K106="","",IF(UPPER(RESPOSTAS!K106)=INDEX(GABARITO!$C:$C,MATCH(TEXT(VALUE(RIGHT($J$1,2)),"00")&amp;"|"&amp;IF(AND(VALUE(RIGHT($J$1,2))&gt;=57,VALUE(RIGHT($J$1,2))&lt;=63),$D106,"COMUM"),GABARITO!$D:$D,0)),1,0))</f>
        <v/>
      </c>
      <c r="K106" t="str">
        <f>IF(RESPOSTAS!L106="","",IF(UPPER(RESPOSTAS!L106)=INDEX(GABARITO!$C:$C,MATCH(TEXT(VALUE(RIGHT($K$1,2)),"00")&amp;"|"&amp;IF(AND(VALUE(RIGHT($K$1,2))&gt;=57,VALUE(RIGHT($K$1,2))&lt;=63),$D106,"COMUM"),GABARITO!$D:$D,0)),1,0))</f>
        <v/>
      </c>
      <c r="L106" t="str">
        <f>IF(RESPOSTAS!M106="","",IF(UPPER(RESPOSTAS!M106)=INDEX(GABARITO!$C:$C,MATCH(TEXT(VALUE(RIGHT($L$1,2)),"00")&amp;"|"&amp;IF(AND(VALUE(RIGHT($L$1,2))&gt;=57,VALUE(RIGHT($L$1,2))&lt;=63),$D106,"COMUM"),GABARITO!$D:$D,0)),1,0))</f>
        <v/>
      </c>
      <c r="M106" t="str">
        <f>IF(RESPOSTAS!N106="","",IF(UPPER(RESPOSTAS!N106)=INDEX(GABARITO!$C:$C,MATCH(TEXT(VALUE(RIGHT($M$1,2)),"00")&amp;"|"&amp;IF(AND(VALUE(RIGHT($M$1,2))&gt;=57,VALUE(RIGHT($M$1,2))&lt;=63),$D106,"COMUM"),GABARITO!$D:$D,0)),1,0))</f>
        <v/>
      </c>
      <c r="N106" t="str">
        <f>IF(RESPOSTAS!O106="","",IF(UPPER(RESPOSTAS!O106)=INDEX(GABARITO!$C:$C,MATCH(TEXT(VALUE(RIGHT($E$1,2)),"00")&amp;"|"&amp;IF(AND(VALUE(RIGHT($E$1,2))&gt;=57,VALUE(RIGHT($E$1,2))&lt;=63),$D106,"COMUM"),GABARITO!$D:$D,0)),1,0))</f>
        <v/>
      </c>
      <c r="O106" t="str">
        <f>IF(RESPOSTAS!P106="","",IF(UPPER(RESPOSTAS!P106)=INDEX(GABARITO!$C:$C,MATCH(TEXT(VALUE(RIGHT($O$1,2)),"00")&amp;"|"&amp;IF(AND(VALUE(RIGHT($O$1,2))&gt;=57,VALUE(RIGHT($O$1,2))&lt;=63),$D106,"COMUM"),GABARITO!$D:$D,0)),1,0))</f>
        <v/>
      </c>
      <c r="P106" t="str">
        <f>IF(RESPOSTAS!Q106="","",IF(UPPER(RESPOSTAS!Q106)=INDEX(GABARITO!$C:$C,MATCH(TEXT(VALUE(RIGHT($P$1,2)),"00")&amp;"|"&amp;IF(AND(VALUE(RIGHT($P$1,2))&gt;=57,VALUE(RIGHT($P$1,2))&lt;=63),$D106,"COMUM"),GABARITO!$D:$D,0)),1,0))</f>
        <v/>
      </c>
      <c r="Q106" t="str">
        <f>IF(RESPOSTAS!R106="","",IF(UPPER(RESPOSTAS!R106)=INDEX(GABARITO!$C:$C,MATCH(TEXT(VALUE(RIGHT($Q$1,2)),"00")&amp;"|"&amp;IF(AND(VALUE(RIGHT($Q$1,2))&gt;=57,VALUE(RIGHT($Q$1,2))&lt;=63),$D106,"COMUM"),GABARITO!$D:$D,0)),1,0))</f>
        <v/>
      </c>
      <c r="R106" t="str">
        <f>IF(RESPOSTAS!S106="","",IF(UPPER(RESPOSTAS!S106)=INDEX(GABARITO!$C:$C,MATCH(TEXT(VALUE(RIGHT($R$1,2)),"00")&amp;"|"&amp;IF(AND(VALUE(RIGHT($R$1,2))&gt;=57,VALUE(RIGHT($R$1,2))&lt;=63),$D106,"COMUM"),GABARITO!$D:$D,0)),1,0))</f>
        <v/>
      </c>
      <c r="S106" t="str">
        <f>IF(RESPOSTAS!T106="","",IF(UPPER(RESPOSTAS!T106)=INDEX(GABARITO!$C:$C,MATCH(TEXT(VALUE(RIGHT($S$1,2)),"00")&amp;"|"&amp;IF(AND(VALUE(RIGHT($S$1,2))&gt;=57,VALUE(RIGHT($S$1,2))&lt;=63),$D106,"COMUM"),GABARITO!$D:$D,0)),1,0))</f>
        <v/>
      </c>
      <c r="T106" t="str">
        <f>IF(RESPOSTAS!U106="","",IF(UPPER(RESPOSTAS!U106)=INDEX(GABARITO!$C:$C,MATCH(TEXT(VALUE(RIGHT($T$1,2)),"00")&amp;"|"&amp;IF(AND(VALUE(RIGHT($T$1,2))&gt;=57,VALUE(RIGHT($T$1,2))&lt;=63),$D106,"COMUM"),GABARITO!$D:$D,0)),1,0))</f>
        <v/>
      </c>
      <c r="U106" t="str">
        <f>IF(RESPOSTAS!V106="","",IF(UPPER(RESPOSTAS!V106)=INDEX(GABARITO!$C:$C,MATCH(TEXT(VALUE(RIGHT($U$1,2)),"00")&amp;"|"&amp;IF(AND(VALUE(RIGHT($U$1,2))&gt;=57,VALUE(RIGHT($U$1,2))&lt;=63),$D106,"COMUM"),GABARITO!$D:$D,0)),1,0))</f>
        <v/>
      </c>
      <c r="V106" t="str">
        <f>IF(RESPOSTAS!W106="","",IF(UPPER(RESPOSTAS!W106)=INDEX(GABARITO!$C:$C,MATCH(TEXT(VALUE(RIGHT($E$1,2)),"00")&amp;"|"&amp;IF(AND(VALUE(RIGHT($E$1,2))&gt;=57,VALUE(RIGHT($E$1,2))&lt;=63),$D106,"COMUM"),GABARITO!$D:$D,0)),1,0))</f>
        <v/>
      </c>
      <c r="W106" t="str">
        <f>IF(RESPOSTAS!X106="","",IF(UPPER(RESPOSTAS!X106)=INDEX(GABARITO!$C:$C,MATCH(TEXT(VALUE(RIGHT($W$1,2)),"00")&amp;"|"&amp;IF(AND(VALUE(RIGHT($W$1,2))&gt;=57,VALUE(RIGHT($W$1,2))&lt;=63),$D106,"COMUM"),GABARITO!$D:$D,0)),1,0))</f>
        <v/>
      </c>
      <c r="X106" t="str">
        <f>IF(RESPOSTAS!Y106="","",IF(UPPER(RESPOSTAS!Y106)=INDEX(GABARITO!$C:$C,MATCH(TEXT(VALUE(RIGHT($X$1,2)),"00")&amp;"|"&amp;IF(AND(VALUE(RIGHT($X$1,2))&gt;=57,VALUE(RIGHT($X$1,2))&lt;=63),$D106,"COMUM"),GABARITO!$D:$D,0)),1,0))</f>
        <v/>
      </c>
      <c r="Y106" t="str">
        <f>IF(RESPOSTAS!Z106="","",IF(UPPER(RESPOSTAS!Z106)=INDEX(GABARITO!$C:$C,MATCH(TEXT(VALUE(RIGHT($Y$1,2)),"00")&amp;"|"&amp;IF(AND(VALUE(RIGHT($Y$1,2))&gt;=57,VALUE(RIGHT($Y$1,2))&lt;=63),$D106,"COMUM"),GABARITO!$D:$D,0)),1,0))</f>
        <v/>
      </c>
      <c r="Z106" t="str">
        <f>IF(RESPOSTAS!AA106="","",IF(UPPER(RESPOSTAS!AA106)=INDEX(GABARITO!$C:$C,MATCH(TEXT(VALUE(RIGHT($Z$1,2)),"00")&amp;"|"&amp;IF(AND(VALUE(RIGHT($Z$1,2))&gt;=57,VALUE(RIGHT($Z$1,2))&lt;=63),$D106,"COMUM"),GABARITO!$D:$D,0)),1,0))</f>
        <v/>
      </c>
      <c r="AA106" t="str">
        <f>IF(RESPOSTAS!AB106="","",IF(UPPER(RESPOSTAS!AB106)=INDEX(GABARITO!$C:$C,MATCH(TEXT(VALUE(RIGHT($AA$1,2)),"00")&amp;"|"&amp;IF(AND(VALUE(RIGHT($AA$1,2))&gt;=57,VALUE(RIGHT($AA$1,2))&lt;=63),$D106,"COMUM"),GABARITO!$D:$D,0)),1,0))</f>
        <v/>
      </c>
      <c r="AB106" t="str">
        <f>IF(RESPOSTAS!AC106="","",IF(UPPER(RESPOSTAS!AC106)=INDEX(GABARITO!$C:$C,MATCH(TEXT(VALUE(RIGHT($AB$1,2)),"00")&amp;"|"&amp;IF(AND(VALUE(RIGHT($AB$1,2))&gt;=57,VALUE(RIGHT($AB$1,2))&lt;=63),$D106,"COMUM"),GABARITO!$D:$D,0)),1,0))</f>
        <v/>
      </c>
      <c r="AC106" t="str">
        <f>IF(RESPOSTAS!AD106="","",IF(UPPER(RESPOSTAS!AD106)=INDEX(GABARITO!$C:$C,MATCH(TEXT(VALUE(RIGHT($AC$1,2)),"00")&amp;"|"&amp;IF(AND(VALUE(RIGHT($AC$1,2))&gt;=57,VALUE(RIGHT($AC$1,2))&lt;=63),$D106,"COMUM"),GABARITO!$D:$D,0)),1,0))</f>
        <v/>
      </c>
      <c r="AD106" t="str">
        <f>IF(RESPOSTAS!AE106="","",IF(UPPER(RESPOSTAS!AE106)=INDEX(GABARITO!$C:$C,MATCH(TEXT(VALUE(RIGHT($AD$1,2)),"00")&amp;"|"&amp;IF(AND(VALUE(RIGHT($AD$1,2))&gt;=57,VALUE(RIGHT($AD$1,2))&lt;=63),$D106,"COMUM"),GABARITO!$D:$D,0)),1,0))</f>
        <v/>
      </c>
      <c r="AE106" t="str">
        <f>IF(RESPOSTAS!AF106="","",IF(UPPER(RESPOSTAS!AF106)=INDEX(GABARITO!$C:$C,MATCH(TEXT(VALUE(RIGHT($AE$1,2)),"00")&amp;"|"&amp;IF(AND(VALUE(RIGHT($AE$1,2))&gt;=57,VALUE(RIGHT($AE$1,2))&lt;=63),$D106,"COMUM"),GABARITO!$D:$D,0)),1,0))</f>
        <v/>
      </c>
      <c r="AF106" t="str">
        <f>IF(RESPOSTAS!AG106="","",IF(UPPER(RESPOSTAS!AG106)=INDEX(GABARITO!$C:$C,MATCH(TEXT(VALUE(RIGHT($AF$1,2)),"00")&amp;"|"&amp;IF(AND(VALUE(RIGHT($AF$1,2))&gt;=57,VALUE(RIGHT($AF$1,2))&lt;=63),$D106,"COMUM"),GABARITO!$D:$D,0)),1,0))</f>
        <v/>
      </c>
      <c r="AG106" t="str">
        <f>IF(RESPOSTAS!AH106="","",IF(UPPER(RESPOSTAS!AH106)=INDEX(GABARITO!$C:$C,MATCH(TEXT(VALUE(RIGHT($AG$1,2)),"00")&amp;"|"&amp;IF(AND(VALUE(RIGHT($AG$1,2))&gt;=57,VALUE(RIGHT($AG$1,2))&lt;=63),$D106,"COMUM"),GABARITO!$D:$D,0)),1,0))</f>
        <v/>
      </c>
      <c r="AH106" t="str">
        <f>IF(RESPOSTAS!AI106="","",IF(UPPER(RESPOSTAS!AI106)=INDEX(GABARITO!$C:$C,MATCH(TEXT(VALUE(RIGHT($AH$1,2)),"00")&amp;"|"&amp;IF(AND(VALUE(RIGHT($AH$1,2))&gt;=57,VALUE(RIGHT($AH$1,2))&lt;=63),$D106,"COMUM"),GABARITO!$D:$D,0)),1,0))</f>
        <v/>
      </c>
      <c r="AI106" t="str">
        <f>IF(RESPOSTAS!AJ106="","",IF(UPPER(RESPOSTAS!AJ106)=INDEX(GABARITO!$C:$C,MATCH(TEXT(VALUE(RIGHT($AI$1,2)),"00")&amp;"|"&amp;IF(AND(VALUE(RIGHT($AI$1,2))&gt;=57,VALUE(RIGHT($AI$1,2))&lt;=63),$D106,"COMUM"),GABARITO!$D:$D,0)),1,0))</f>
        <v/>
      </c>
      <c r="AJ106" t="str">
        <f>IF(RESPOSTAS!AK106="","",IF(UPPER(RESPOSTAS!AK106)=INDEX(GABARITO!$C:$C,MATCH(TEXT(VALUE(RIGHT($AJ$1,2)),"00")&amp;"|"&amp;IF(AND(VALUE(RIGHT($AJ$1,2))&gt;=57,VALUE(RIGHT($AJ$1,2))&lt;=63),$D106,"COMUM"),GABARITO!$D:$D,0)),1,0))</f>
        <v/>
      </c>
      <c r="AK106" t="str">
        <f>IF(RESPOSTAS!AL106="","",IF(UPPER(RESPOSTAS!AL106)=INDEX(GABARITO!$C:$C,MATCH(TEXT(VALUE(RIGHT($AK$1,2)),"00")&amp;"|"&amp;IF(AND(VALUE(RIGHT($AK$1,2))&gt;=57,VALUE(RIGHT($AK$1,2))&lt;=63),$D106,"COMUM"),GABARITO!$D:$D,0)),1,0))</f>
        <v/>
      </c>
      <c r="AL106" t="str">
        <f>IF(RESPOSTAS!AM106="","",IF(UPPER(RESPOSTAS!AM106)=INDEX(GABARITO!$C:$C,MATCH(TEXT(VALUE(RIGHT($AL$1,2)),"00")&amp;"|"&amp;IF(AND(VALUE(RIGHT($AL$1,2))&gt;=57,VALUE(RIGHT($AL$1,2))&lt;=63),$D106,"COMUM"),GABARITO!$D:$D,0)),1,0))</f>
        <v/>
      </c>
      <c r="AM106" t="str">
        <f>IF(RESPOSTAS!AN106="","",IF(UPPER(RESPOSTAS!AN106)=INDEX(GABARITO!$C:$C,MATCH(TEXT(VALUE(RIGHT($AM$1,2)),"00")&amp;"|"&amp;IF(AND(VALUE(RIGHT($AM$1,2))&gt;=57,VALUE(RIGHT($AM$1,2))&lt;=63),$D106,"COMUM"),GABARITO!$D:$D,0)),1,0))</f>
        <v/>
      </c>
      <c r="AN106" t="str">
        <f>IF(RESPOSTAS!AO106="","",IF(UPPER(RESPOSTAS!AO106)=INDEX(GABARITO!$C:$C,MATCH(TEXT(VALUE(RIGHT($AN$1,2)),"00")&amp;"|"&amp;IF(AND(VALUE(RIGHT($AN$1,2))&gt;=57,VALUE(RIGHT($AN$1,2))&lt;=63),$D106,"COMUM"),GABARITO!$D:$D,0)),1,0))</f>
        <v/>
      </c>
      <c r="AO106" t="str">
        <f>IF(RESPOSTAS!AP106="","",IF(UPPER(RESPOSTAS!AP106)=INDEX(GABARITO!$C:$C,MATCH(TEXT(VALUE(RIGHT($AO$1,2)),"00")&amp;"|"&amp;IF(AND(VALUE(RIGHT($AO$1,2))&gt;=57,VALUE(RIGHT($AO$1,2))&lt;=63),$D106,"COMUM"),GABARITO!$D:$D,0)),1,0))</f>
        <v/>
      </c>
      <c r="AP106" t="str">
        <f>IF(RESPOSTAS!AQ106="","",IF(UPPER(RESPOSTAS!AQ106)=INDEX(GABARITO!$C:$C,MATCH(TEXT(VALUE(RIGHT($AP$1,2)),"00")&amp;"|"&amp;IF(AND(VALUE(RIGHT($AP$1,2))&gt;=57,VALUE(RIGHT($AP$1,2))&lt;=63),$D106,"COMUM"),GABARITO!$D:$D,0)),1,0))</f>
        <v/>
      </c>
      <c r="AQ106" t="str">
        <f>IF(RESPOSTAS!AR106="","",IF(UPPER(RESPOSTAS!AR106)=INDEX(GABARITO!$C:$C,MATCH(TEXT(VALUE(RIGHT($AQ$1,2)),"00")&amp;"|"&amp;IF(AND(VALUE(RIGHT($AQ$1,2))&gt;=57,VALUE(RIGHT($AQ$1,2))&lt;=63),$D106,"COMUM"),GABARITO!$D:$D,0)),1,0))</f>
        <v/>
      </c>
      <c r="AR106" t="str">
        <f>IF(RESPOSTAS!AS106="","",IF(UPPER(RESPOSTAS!AS106)=INDEX(GABARITO!$C:$C,MATCH(TEXT(VALUE(RIGHT($AR$1,2)),"00")&amp;"|"&amp;IF(AND(VALUE(RIGHT($AR$1,2))&gt;=57,VALUE(RIGHT($AR$1,2))&lt;=63),$D106,"COMUM"),GABARITO!$D:$D,0)),1,0))</f>
        <v/>
      </c>
      <c r="AS106" t="str">
        <f>IF(RESPOSTAS!AT106="","",IF(UPPER(RESPOSTAS!AT106)=INDEX(GABARITO!$C:$C,MATCH(TEXT(VALUE(RIGHT($AS$1,2)),"00")&amp;"|"&amp;IF(AND(VALUE(RIGHT($AS$1,2))&gt;=57,VALUE(RIGHT($AS$1,2))&lt;=63),$D106,"COMUM"),GABARITO!$D:$D,0)),1,0))</f>
        <v/>
      </c>
      <c r="AT106" t="str">
        <f>IF(RESPOSTAS!AU106="","",IF(UPPER(RESPOSTAS!AU106)=INDEX(GABARITO!$C:$C,MATCH(TEXT(VALUE(RIGHT($AT$1,2)),"00")&amp;"|"&amp;IF(AND(VALUE(RIGHT($AT$1,2))&gt;=57,VALUE(RIGHT($AT$1,2))&lt;=63),$D106,"COMUM"),GABARITO!$D:$D,0)),1,0))</f>
        <v/>
      </c>
      <c r="AU106" t="str">
        <f>IF(RESPOSTAS!AV106="","",IF(UPPER(RESPOSTAS!AV106)=INDEX(GABARITO!$C:$C,MATCH(TEXT(VALUE(RIGHT($AU$1,2)),"00")&amp;"|"&amp;IF(AND(VALUE(RIGHT($AU$1,2))&gt;=57,VALUE(RIGHT($AU$1,2))&lt;=63),$D106,"COMUM"),GABARITO!$D:$D,0)),1,0))</f>
        <v/>
      </c>
      <c r="AV106" t="str">
        <f>IF(RESPOSTAS!AW106="","",IF(UPPER(RESPOSTAS!AW106)=INDEX(GABARITO!$C:$C,MATCH(TEXT(VALUE(RIGHT($AV$1,2)),"00")&amp;"|"&amp;IF(AND(VALUE(RIGHT($AV$1,2))&gt;=57,VALUE(RIGHT($AV$1,2))&lt;=63),$D106,"COMUM"),GABARITO!$D:$D,0)),1,0))</f>
        <v/>
      </c>
      <c r="AW106" t="str">
        <f>IF(RESPOSTAS!AX106="","",IF(UPPER(RESPOSTAS!AX106)=INDEX(GABARITO!$C:$C,MATCH(TEXT(VALUE(RIGHT($AW$1,2)),"00")&amp;"|"&amp;IF(AND(VALUE(RIGHT($AW$1,2))&gt;=57,VALUE(RIGHT($AW$1,2))&lt;=63),$D106,"COMUM"),GABARITO!$D:$D,0)),1,0))</f>
        <v/>
      </c>
      <c r="AX106" t="str">
        <f>IF(RESPOSTAS!AY106="","",IF(UPPER(RESPOSTAS!AY106)=INDEX(GABARITO!$C:$C,MATCH(TEXT(VALUE(RIGHT($AX$1,2)),"00")&amp;"|"&amp;IF(AND(VALUE(RIGHT($AX$1,2))&gt;=57,VALUE(RIGHT($AX$1,2))&lt;=63),$D106,"COMUM"),GABARITO!$D:$D,0)),1,0))</f>
        <v/>
      </c>
      <c r="AY106" t="str">
        <f>IF(RESPOSTAS!AZ106="","",IF(UPPER(RESPOSTAS!AZ106)=INDEX(GABARITO!$C:$C,MATCH(TEXT(VALUE(RIGHT($AY$1,2)),"00")&amp;"|"&amp;IF(AND(VALUE(RIGHT($AY$1,2))&gt;=57,VALUE(RIGHT($AY$1,2))&lt;=63),$D106,"COMUM"),GABARITO!$D:$D,0)),1,0))</f>
        <v/>
      </c>
      <c r="AZ106" t="str">
        <f>IF(RESPOSTAS!BA106="","",IF(UPPER(RESPOSTAS!BA106)=INDEX(GABARITO!$C:$C,MATCH(TEXT(VALUE(RIGHT($AZ$1,2)),"00")&amp;"|"&amp;IF(AND(VALUE(RIGHT($AZ$1,2))&gt;=57,VALUE(RIGHT($AZ$1,2))&lt;=63),$D106,"COMUM"),GABARITO!$D:$D,0)),1,0))</f>
        <v/>
      </c>
      <c r="BA106" t="str">
        <f>IF(RESPOSTAS!BB106="","",IF(UPPER(RESPOSTAS!BB106)=INDEX(GABARITO!$C:$C,MATCH(TEXT(VALUE(RIGHT($BA$1,2)),"00")&amp;"|"&amp;IF(AND(VALUE(RIGHT($BA$1,2))&gt;=57,VALUE(RIGHT($BA$1,2))&lt;=63),$D106,"COMUM"),GABARITO!$D:$D,0)),1,0))</f>
        <v/>
      </c>
      <c r="BB106" t="str">
        <f>IF(RESPOSTAS!BC106="","",IF(UPPER(RESPOSTAS!BC106)=INDEX(GABARITO!$C:$C,MATCH(TEXT(VALUE(RIGHT($BB$1,2)),"00")&amp;"|"&amp;IF(AND(VALUE(RIGHT($BB$1,2))&gt;=57,VALUE(RIGHT($BB$1,2))&lt;=63),$D106,"COMUM"),GABARITO!$D:$D,0)),1,0))</f>
        <v/>
      </c>
      <c r="BC106" t="str">
        <f>IF(RESPOSTAS!BD106="","",IF(UPPER(RESPOSTAS!BD106)=INDEX(GABARITO!$C:$C,MATCH(TEXT(VALUE(RIGHT($BC$1,2)),"00")&amp;"|"&amp;IF(AND(VALUE(RIGHT($BC$1,2))&gt;=57,VALUE(RIGHT($BC$1,2))&lt;=63),$D106,"COMUM"),GABARITO!$D:$D,0)),1,0))</f>
        <v/>
      </c>
      <c r="BD106" t="str">
        <f>IF(RESPOSTAS!BE106="","",IF(UPPER(RESPOSTAS!BE106)=INDEX(GABARITO!$C:$C,MATCH(TEXT(VALUE(RIGHT($BD$1,2)),"00")&amp;"|"&amp;IF(AND(VALUE(RIGHT($BD$1,2))&gt;=57,VALUE(RIGHT($BD$1,2))&lt;=63),$D106,"COMUM"),GABARITO!$D:$D,0)),1,0))</f>
        <v/>
      </c>
      <c r="BE106" t="str">
        <f>IF(RESPOSTAS!BF106="","",IF(UPPER(RESPOSTAS!BF106)=INDEX(GABARITO!$C:$C,MATCH(TEXT(VALUE(RIGHT($BE$1,2)),"00")&amp;"|"&amp;IF(AND(VALUE(RIGHT($BE$1,2))&gt;=57,VALUE(RIGHT($BE$1,2))&lt;=63),$D106,"COMUM"),GABARITO!$D:$D,0)),1,0))</f>
        <v/>
      </c>
      <c r="BF106" t="str">
        <f>IF(RESPOSTAS!BG106="","",IF(UPPER(RESPOSTAS!BG106)=INDEX(GABARITO!$C:$C,MATCH(TEXT(VALUE(RIGHT($BF$1,2)),"00")&amp;"|"&amp;IF(AND(VALUE(RIGHT($BF$1,2))&gt;=57,VALUE(RIGHT($BF$1,2))&lt;=63),$D106,"COMUM"),GABARITO!$D:$D,0)),1,0))</f>
        <v/>
      </c>
      <c r="BG106" t="str">
        <f>IF(RESPOSTAS!BH106="","",IF(UPPER(RESPOSTAS!BH106)=INDEX(GABARITO!$C:$C,MATCH(TEXT(VALUE(RIGHT($BG$1,2)),"00")&amp;"|"&amp;IF(AND(VALUE(RIGHT($BG$1,2))&gt;=57,VALUE(RIGHT($BG$1,2))&lt;=63),$D106,"COMUM"),GABARITO!$D:$D,0)),1,0))</f>
        <v/>
      </c>
      <c r="BH106" t="str">
        <f>IF(RESPOSTAS!BI106="","",IF(UPPER(RESPOSTAS!BI106)=INDEX(GABARITO!$C:$C,MATCH(TEXT(VALUE(RIGHT($BH$1,2)),"00")&amp;"|"&amp;IF(AND(VALUE(RIGHT($BH$1,2))&gt;=57,VALUE(RIGHT($BH$1,2))&lt;=63),$D106,"COMUM"),GABARITO!$D:$D,0)),1,0))</f>
        <v/>
      </c>
      <c r="BI106" t="str">
        <f>IF(RESPOSTAS!BJ106="","",IF(UPPER(RESPOSTAS!BJ106)=INDEX(GABARITO!$C:$C,MATCH(TEXT(VALUE(RIGHT($BI$1,2)),"00")&amp;"|"&amp;IF(AND(VALUE(RIGHT($BI$1,2))&gt;=57,VALUE(RIGHT($BI$1,2))&lt;=63),$D106,"COMUM"),GABARITO!$D:$D,0)),1,0))</f>
        <v/>
      </c>
      <c r="BJ106" t="str">
        <f>IF(RESPOSTAS!BK106="","",IF(UPPER(RESPOSTAS!BK106)=INDEX(GABARITO!$C:$C,MATCH(TEXT(VALUE(RIGHT($BJ$1,2)),"00")&amp;"|"&amp;IF(AND(VALUE(RIGHT($BJ$1,2))&gt;=57,VALUE(RIGHT($BJ$1,2))&lt;=63),$D106,"COMUM"),GABARITO!$D:$D,0)),1,0))</f>
        <v/>
      </c>
      <c r="BK106" t="str">
        <f>IF(RESPOSTAS!BL106="","",IF(UPPER(RESPOSTAS!BL106)=INDEX(GABARITO!$C:$C,MATCH(TEXT(VALUE(RIGHT($BK$1,2)),"00")&amp;"|"&amp;IF(AND(VALUE(RIGHT($BK$1,2))&gt;=57,VALUE(RIGHT($BK$1,2))&lt;=63),$D106,"COMUM"),GABARITO!$D:$D,0)),1,0))</f>
        <v/>
      </c>
      <c r="BL106" t="str">
        <f>IF(RESPOSTAS!BM106="","",IF(UPPER(RESPOSTAS!BM106)=INDEX(GABARITO!$C:$C,MATCH(TEXT(VALUE(RIGHT($BL$1,2)),"00")&amp;"|"&amp;IF(AND(VALUE(RIGHT($BL$1,2))&gt;=57,VALUE(RIGHT($BL$1,2))&lt;=63),$D106,"COMUM"),GABARITO!$D:$D,0)),1,0))</f>
        <v/>
      </c>
      <c r="BM106" t="str">
        <f>IF(RESPOSTAS!BN106="","",IF(UPPER(RESPOSTAS!BN106)=INDEX(GABARITO!$C:$C,MATCH(TEXT(VALUE(RIGHT($BM$1,2)),"00")&amp;"|"&amp;IF(AND(VALUE(RIGHT($BM$1,2))&gt;=57,VALUE(RIGHT($BM$1,2))&lt;=63),$D106,"COMUM"),GABARITO!$D:$D,0)),1,0))</f>
        <v/>
      </c>
      <c r="BN106" t="str">
        <f>IF(RESPOSTAS!BO106="","",IF(UPPER(RESPOSTAS!BO106)=INDEX(GABARITO!$C:$C,MATCH(TEXT(VALUE(RIGHT($BN$1,2)),"00")&amp;"|"&amp;IF(AND(VALUE(RIGHT($BN$1,2))&gt;=57,VALUE(RIGHT($BN$1,2))&lt;=63),$D106,"COMUM"),GABARITO!$D:$D,0)),1,0))</f>
        <v/>
      </c>
      <c r="BO106" t="str">
        <f>IF(RESPOSTAS!BP106="","",IF(UPPER(RESPOSTAS!BP106)=INDEX(GABARITO!$C:$C,MATCH(TEXT(VALUE(RIGHT($BO$1,2)),"00")&amp;"|"&amp;IF(AND(VALUE(RIGHT($BO$1,2))&gt;=57,VALUE(RIGHT($BO$1,2))&lt;=63),$D106,"COMUM"),GABARITO!$D:$D,0)),1,0))</f>
        <v/>
      </c>
      <c r="BP106">
        <f>COUNTIF(RESPOSTAS!F106:BP106,"&lt;&gt;")</f>
        <v>0</v>
      </c>
      <c r="BQ106" t="str">
        <f t="shared" si="12"/>
        <v/>
      </c>
      <c r="BR106" s="10" t="str">
        <f t="shared" si="13"/>
        <v/>
      </c>
      <c r="BT106" s="11" t="str">
        <f t="shared" si="15"/>
        <v/>
      </c>
      <c r="BU106" s="11" t="str">
        <f t="shared" si="16"/>
        <v/>
      </c>
      <c r="BV106" s="11" t="str">
        <f t="shared" si="17"/>
        <v/>
      </c>
      <c r="BW106" s="11" t="str">
        <f t="shared" si="18"/>
        <v/>
      </c>
      <c r="BX106" s="11" t="str">
        <f t="shared" si="19"/>
        <v/>
      </c>
      <c r="BY106" s="11" t="str">
        <f t="shared" si="20"/>
        <v/>
      </c>
      <c r="BZ106" s="3" t="str">
        <f t="shared" si="14"/>
        <v/>
      </c>
      <c r="CA106" s="3" t="e">
        <f t="shared" si="11"/>
        <v>#VALUE!</v>
      </c>
    </row>
    <row r="107" spans="1:79" x14ac:dyDescent="0.25">
      <c r="A107" t="str">
        <f>IF(RESPOSTAS!A107="","",RESPOSTAS!A107)</f>
        <v/>
      </c>
      <c r="B107" t="str">
        <f>IF(RESPOSTAS!C107="","",RESPOSTAS!C107)</f>
        <v/>
      </c>
      <c r="C107" t="str">
        <f>IF(RESPOSTAS!D107="","",RESPOSTAS!D107)</f>
        <v/>
      </c>
      <c r="D107" t="str">
        <f>IF(RESPOSTAS!E107="","",RESPOSTAS!E107)</f>
        <v/>
      </c>
      <c r="E107" t="str">
        <f>IF(RESPOSTAS!F107="","",IF(UPPER(RESPOSTAS!F107)=INDEX(GABARITO!$C:$C,MATCH(TEXT(VALUE(RIGHT($E$1,2)),"00")&amp;"|"&amp;IF(AND(VALUE(RIGHT($E$1,2))&gt;=57,VALUE(RIGHT($E$1,2))&lt;=63),$D107,"COMUM"),GABARITO!$D:$D,0)),1,0))</f>
        <v/>
      </c>
      <c r="F107" t="str">
        <f>IF(RESPOSTAS!G107="","",IF(UPPER(RESPOSTAS!G107)=INDEX(GABARITO!$C:$C,MATCH(TEXT(VALUE(RIGHT($F$1,2)),"00")&amp;"|"&amp;IF(AND(VALUE(RIGHT($F$1,2))&gt;=57,VALUE(RIGHT($F$1,2))&lt;=63),$D107,"COMUM"),GABARITO!$D:$D,0)),1,0))</f>
        <v/>
      </c>
      <c r="G107" t="str">
        <f>IF(RESPOSTAS!H107="","",IF(UPPER(RESPOSTAS!H107)=INDEX(GABARITO!$C:$C,MATCH(TEXT(VALUE(RIGHT($G$1,2)),"00")&amp;"|"&amp;IF(AND(VALUE(RIGHT($G$1,2))&gt;=57,VALUE(RIGHT($G$1,2))&lt;=63),$D107,"COMUM"),GABARITO!$D:$D,0)),1,0))</f>
        <v/>
      </c>
      <c r="H107" t="str">
        <f>IF(RESPOSTAS!I107="","",IF(UPPER(RESPOSTAS!I107)=INDEX(GABARITO!$C:$C,MATCH(TEXT(VALUE(RIGHT($H$1,2)),"00")&amp;"|"&amp;IF(AND(VALUE(RIGHT($H$1,2))&gt;=57,VALUE(RIGHT($H$1,2))&lt;=63),$D107,"COMUM"),GABARITO!$D:$D,0)),1,0))</f>
        <v/>
      </c>
      <c r="I107" t="str">
        <f>IF(RESPOSTAS!J107="","",IF(UPPER(RESPOSTAS!J107)=INDEX(GABARITO!$C:$C,MATCH(TEXT(VALUE(RIGHT($I$1,2)),"00")&amp;"|"&amp;IF(AND(VALUE(RIGHT($I$1,2))&gt;=57,VALUE(RIGHT($I$1,2))&lt;=63),$D107,"COMUM"),GABARITO!$D:$D,0)),1,0))</f>
        <v/>
      </c>
      <c r="J107" t="str">
        <f>IF(RESPOSTAS!K107="","",IF(UPPER(RESPOSTAS!K107)=INDEX(GABARITO!$C:$C,MATCH(TEXT(VALUE(RIGHT($J$1,2)),"00")&amp;"|"&amp;IF(AND(VALUE(RIGHT($J$1,2))&gt;=57,VALUE(RIGHT($J$1,2))&lt;=63),$D107,"COMUM"),GABARITO!$D:$D,0)),1,0))</f>
        <v/>
      </c>
      <c r="K107" t="str">
        <f>IF(RESPOSTAS!L107="","",IF(UPPER(RESPOSTAS!L107)=INDEX(GABARITO!$C:$C,MATCH(TEXT(VALUE(RIGHT($K$1,2)),"00")&amp;"|"&amp;IF(AND(VALUE(RIGHT($K$1,2))&gt;=57,VALUE(RIGHT($K$1,2))&lt;=63),$D107,"COMUM"),GABARITO!$D:$D,0)),1,0))</f>
        <v/>
      </c>
      <c r="L107" t="str">
        <f>IF(RESPOSTAS!M107="","",IF(UPPER(RESPOSTAS!M107)=INDEX(GABARITO!$C:$C,MATCH(TEXT(VALUE(RIGHT($L$1,2)),"00")&amp;"|"&amp;IF(AND(VALUE(RIGHT($L$1,2))&gt;=57,VALUE(RIGHT($L$1,2))&lt;=63),$D107,"COMUM"),GABARITO!$D:$D,0)),1,0))</f>
        <v/>
      </c>
      <c r="M107" t="str">
        <f>IF(RESPOSTAS!N107="","",IF(UPPER(RESPOSTAS!N107)=INDEX(GABARITO!$C:$C,MATCH(TEXT(VALUE(RIGHT($M$1,2)),"00")&amp;"|"&amp;IF(AND(VALUE(RIGHT($M$1,2))&gt;=57,VALUE(RIGHT($M$1,2))&lt;=63),$D107,"COMUM"),GABARITO!$D:$D,0)),1,0))</f>
        <v/>
      </c>
      <c r="N107" t="str">
        <f>IF(RESPOSTAS!O107="","",IF(UPPER(RESPOSTAS!O107)=INDEX(GABARITO!$C:$C,MATCH(TEXT(VALUE(RIGHT($E$1,2)),"00")&amp;"|"&amp;IF(AND(VALUE(RIGHT($E$1,2))&gt;=57,VALUE(RIGHT($E$1,2))&lt;=63),$D107,"COMUM"),GABARITO!$D:$D,0)),1,0))</f>
        <v/>
      </c>
      <c r="O107" t="str">
        <f>IF(RESPOSTAS!P107="","",IF(UPPER(RESPOSTAS!P107)=INDEX(GABARITO!$C:$C,MATCH(TEXT(VALUE(RIGHT($O$1,2)),"00")&amp;"|"&amp;IF(AND(VALUE(RIGHT($O$1,2))&gt;=57,VALUE(RIGHT($O$1,2))&lt;=63),$D107,"COMUM"),GABARITO!$D:$D,0)),1,0))</f>
        <v/>
      </c>
      <c r="P107" t="str">
        <f>IF(RESPOSTAS!Q107="","",IF(UPPER(RESPOSTAS!Q107)=INDEX(GABARITO!$C:$C,MATCH(TEXT(VALUE(RIGHT($P$1,2)),"00")&amp;"|"&amp;IF(AND(VALUE(RIGHT($P$1,2))&gt;=57,VALUE(RIGHT($P$1,2))&lt;=63),$D107,"COMUM"),GABARITO!$D:$D,0)),1,0))</f>
        <v/>
      </c>
      <c r="Q107" t="str">
        <f>IF(RESPOSTAS!R107="","",IF(UPPER(RESPOSTAS!R107)=INDEX(GABARITO!$C:$C,MATCH(TEXT(VALUE(RIGHT($Q$1,2)),"00")&amp;"|"&amp;IF(AND(VALUE(RIGHT($Q$1,2))&gt;=57,VALUE(RIGHT($Q$1,2))&lt;=63),$D107,"COMUM"),GABARITO!$D:$D,0)),1,0))</f>
        <v/>
      </c>
      <c r="R107" t="str">
        <f>IF(RESPOSTAS!S107="","",IF(UPPER(RESPOSTAS!S107)=INDEX(GABARITO!$C:$C,MATCH(TEXT(VALUE(RIGHT($R$1,2)),"00")&amp;"|"&amp;IF(AND(VALUE(RIGHT($R$1,2))&gt;=57,VALUE(RIGHT($R$1,2))&lt;=63),$D107,"COMUM"),GABARITO!$D:$D,0)),1,0))</f>
        <v/>
      </c>
      <c r="S107" t="str">
        <f>IF(RESPOSTAS!T107="","",IF(UPPER(RESPOSTAS!T107)=INDEX(GABARITO!$C:$C,MATCH(TEXT(VALUE(RIGHT($S$1,2)),"00")&amp;"|"&amp;IF(AND(VALUE(RIGHT($S$1,2))&gt;=57,VALUE(RIGHT($S$1,2))&lt;=63),$D107,"COMUM"),GABARITO!$D:$D,0)),1,0))</f>
        <v/>
      </c>
      <c r="T107" t="str">
        <f>IF(RESPOSTAS!U107="","",IF(UPPER(RESPOSTAS!U107)=INDEX(GABARITO!$C:$C,MATCH(TEXT(VALUE(RIGHT($T$1,2)),"00")&amp;"|"&amp;IF(AND(VALUE(RIGHT($T$1,2))&gt;=57,VALUE(RIGHT($T$1,2))&lt;=63),$D107,"COMUM"),GABARITO!$D:$D,0)),1,0))</f>
        <v/>
      </c>
      <c r="U107" t="str">
        <f>IF(RESPOSTAS!V107="","",IF(UPPER(RESPOSTAS!V107)=INDEX(GABARITO!$C:$C,MATCH(TEXT(VALUE(RIGHT($U$1,2)),"00")&amp;"|"&amp;IF(AND(VALUE(RIGHT($U$1,2))&gt;=57,VALUE(RIGHT($U$1,2))&lt;=63),$D107,"COMUM"),GABARITO!$D:$D,0)),1,0))</f>
        <v/>
      </c>
      <c r="V107" t="str">
        <f>IF(RESPOSTAS!W107="","",IF(UPPER(RESPOSTAS!W107)=INDEX(GABARITO!$C:$C,MATCH(TEXT(VALUE(RIGHT($E$1,2)),"00")&amp;"|"&amp;IF(AND(VALUE(RIGHT($E$1,2))&gt;=57,VALUE(RIGHT($E$1,2))&lt;=63),$D107,"COMUM"),GABARITO!$D:$D,0)),1,0))</f>
        <v/>
      </c>
      <c r="W107" t="str">
        <f>IF(RESPOSTAS!X107="","",IF(UPPER(RESPOSTAS!X107)=INDEX(GABARITO!$C:$C,MATCH(TEXT(VALUE(RIGHT($W$1,2)),"00")&amp;"|"&amp;IF(AND(VALUE(RIGHT($W$1,2))&gt;=57,VALUE(RIGHT($W$1,2))&lt;=63),$D107,"COMUM"),GABARITO!$D:$D,0)),1,0))</f>
        <v/>
      </c>
      <c r="X107" t="str">
        <f>IF(RESPOSTAS!Y107="","",IF(UPPER(RESPOSTAS!Y107)=INDEX(GABARITO!$C:$C,MATCH(TEXT(VALUE(RIGHT($X$1,2)),"00")&amp;"|"&amp;IF(AND(VALUE(RIGHT($X$1,2))&gt;=57,VALUE(RIGHT($X$1,2))&lt;=63),$D107,"COMUM"),GABARITO!$D:$D,0)),1,0))</f>
        <v/>
      </c>
      <c r="Y107" t="str">
        <f>IF(RESPOSTAS!Z107="","",IF(UPPER(RESPOSTAS!Z107)=INDEX(GABARITO!$C:$C,MATCH(TEXT(VALUE(RIGHT($Y$1,2)),"00")&amp;"|"&amp;IF(AND(VALUE(RIGHT($Y$1,2))&gt;=57,VALUE(RIGHT($Y$1,2))&lt;=63),$D107,"COMUM"),GABARITO!$D:$D,0)),1,0))</f>
        <v/>
      </c>
      <c r="Z107" t="str">
        <f>IF(RESPOSTAS!AA107="","",IF(UPPER(RESPOSTAS!AA107)=INDEX(GABARITO!$C:$C,MATCH(TEXT(VALUE(RIGHT($Z$1,2)),"00")&amp;"|"&amp;IF(AND(VALUE(RIGHT($Z$1,2))&gt;=57,VALUE(RIGHT($Z$1,2))&lt;=63),$D107,"COMUM"),GABARITO!$D:$D,0)),1,0))</f>
        <v/>
      </c>
      <c r="AA107" t="str">
        <f>IF(RESPOSTAS!AB107="","",IF(UPPER(RESPOSTAS!AB107)=INDEX(GABARITO!$C:$C,MATCH(TEXT(VALUE(RIGHT($AA$1,2)),"00")&amp;"|"&amp;IF(AND(VALUE(RIGHT($AA$1,2))&gt;=57,VALUE(RIGHT($AA$1,2))&lt;=63),$D107,"COMUM"),GABARITO!$D:$D,0)),1,0))</f>
        <v/>
      </c>
      <c r="AB107" t="str">
        <f>IF(RESPOSTAS!AC107="","",IF(UPPER(RESPOSTAS!AC107)=INDEX(GABARITO!$C:$C,MATCH(TEXT(VALUE(RIGHT($AB$1,2)),"00")&amp;"|"&amp;IF(AND(VALUE(RIGHT($AB$1,2))&gt;=57,VALUE(RIGHT($AB$1,2))&lt;=63),$D107,"COMUM"),GABARITO!$D:$D,0)),1,0))</f>
        <v/>
      </c>
      <c r="AC107" t="str">
        <f>IF(RESPOSTAS!AD107="","",IF(UPPER(RESPOSTAS!AD107)=INDEX(GABARITO!$C:$C,MATCH(TEXT(VALUE(RIGHT($AC$1,2)),"00")&amp;"|"&amp;IF(AND(VALUE(RIGHT($AC$1,2))&gt;=57,VALUE(RIGHT($AC$1,2))&lt;=63),$D107,"COMUM"),GABARITO!$D:$D,0)),1,0))</f>
        <v/>
      </c>
      <c r="AD107" t="str">
        <f>IF(RESPOSTAS!AE107="","",IF(UPPER(RESPOSTAS!AE107)=INDEX(GABARITO!$C:$C,MATCH(TEXT(VALUE(RIGHT($AD$1,2)),"00")&amp;"|"&amp;IF(AND(VALUE(RIGHT($AD$1,2))&gt;=57,VALUE(RIGHT($AD$1,2))&lt;=63),$D107,"COMUM"),GABARITO!$D:$D,0)),1,0))</f>
        <v/>
      </c>
      <c r="AE107" t="str">
        <f>IF(RESPOSTAS!AF107="","",IF(UPPER(RESPOSTAS!AF107)=INDEX(GABARITO!$C:$C,MATCH(TEXT(VALUE(RIGHT($AE$1,2)),"00")&amp;"|"&amp;IF(AND(VALUE(RIGHT($AE$1,2))&gt;=57,VALUE(RIGHT($AE$1,2))&lt;=63),$D107,"COMUM"),GABARITO!$D:$D,0)),1,0))</f>
        <v/>
      </c>
      <c r="AF107" t="str">
        <f>IF(RESPOSTAS!AG107="","",IF(UPPER(RESPOSTAS!AG107)=INDEX(GABARITO!$C:$C,MATCH(TEXT(VALUE(RIGHT($AF$1,2)),"00")&amp;"|"&amp;IF(AND(VALUE(RIGHT($AF$1,2))&gt;=57,VALUE(RIGHT($AF$1,2))&lt;=63),$D107,"COMUM"),GABARITO!$D:$D,0)),1,0))</f>
        <v/>
      </c>
      <c r="AG107" t="str">
        <f>IF(RESPOSTAS!AH107="","",IF(UPPER(RESPOSTAS!AH107)=INDEX(GABARITO!$C:$C,MATCH(TEXT(VALUE(RIGHT($AG$1,2)),"00")&amp;"|"&amp;IF(AND(VALUE(RIGHT($AG$1,2))&gt;=57,VALUE(RIGHT($AG$1,2))&lt;=63),$D107,"COMUM"),GABARITO!$D:$D,0)),1,0))</f>
        <v/>
      </c>
      <c r="AH107" t="str">
        <f>IF(RESPOSTAS!AI107="","",IF(UPPER(RESPOSTAS!AI107)=INDEX(GABARITO!$C:$C,MATCH(TEXT(VALUE(RIGHT($AH$1,2)),"00")&amp;"|"&amp;IF(AND(VALUE(RIGHT($AH$1,2))&gt;=57,VALUE(RIGHT($AH$1,2))&lt;=63),$D107,"COMUM"),GABARITO!$D:$D,0)),1,0))</f>
        <v/>
      </c>
      <c r="AI107" t="str">
        <f>IF(RESPOSTAS!AJ107="","",IF(UPPER(RESPOSTAS!AJ107)=INDEX(GABARITO!$C:$C,MATCH(TEXT(VALUE(RIGHT($AI$1,2)),"00")&amp;"|"&amp;IF(AND(VALUE(RIGHT($AI$1,2))&gt;=57,VALUE(RIGHT($AI$1,2))&lt;=63),$D107,"COMUM"),GABARITO!$D:$D,0)),1,0))</f>
        <v/>
      </c>
      <c r="AJ107" t="str">
        <f>IF(RESPOSTAS!AK107="","",IF(UPPER(RESPOSTAS!AK107)=INDEX(GABARITO!$C:$C,MATCH(TEXT(VALUE(RIGHT($AJ$1,2)),"00")&amp;"|"&amp;IF(AND(VALUE(RIGHT($AJ$1,2))&gt;=57,VALUE(RIGHT($AJ$1,2))&lt;=63),$D107,"COMUM"),GABARITO!$D:$D,0)),1,0))</f>
        <v/>
      </c>
      <c r="AK107" t="str">
        <f>IF(RESPOSTAS!AL107="","",IF(UPPER(RESPOSTAS!AL107)=INDEX(GABARITO!$C:$C,MATCH(TEXT(VALUE(RIGHT($AK$1,2)),"00")&amp;"|"&amp;IF(AND(VALUE(RIGHT($AK$1,2))&gt;=57,VALUE(RIGHT($AK$1,2))&lt;=63),$D107,"COMUM"),GABARITO!$D:$D,0)),1,0))</f>
        <v/>
      </c>
      <c r="AL107" t="str">
        <f>IF(RESPOSTAS!AM107="","",IF(UPPER(RESPOSTAS!AM107)=INDEX(GABARITO!$C:$C,MATCH(TEXT(VALUE(RIGHT($AL$1,2)),"00")&amp;"|"&amp;IF(AND(VALUE(RIGHT($AL$1,2))&gt;=57,VALUE(RIGHT($AL$1,2))&lt;=63),$D107,"COMUM"),GABARITO!$D:$D,0)),1,0))</f>
        <v/>
      </c>
      <c r="AM107" t="str">
        <f>IF(RESPOSTAS!AN107="","",IF(UPPER(RESPOSTAS!AN107)=INDEX(GABARITO!$C:$C,MATCH(TEXT(VALUE(RIGHT($AM$1,2)),"00")&amp;"|"&amp;IF(AND(VALUE(RIGHT($AM$1,2))&gt;=57,VALUE(RIGHT($AM$1,2))&lt;=63),$D107,"COMUM"),GABARITO!$D:$D,0)),1,0))</f>
        <v/>
      </c>
      <c r="AN107" t="str">
        <f>IF(RESPOSTAS!AO107="","",IF(UPPER(RESPOSTAS!AO107)=INDEX(GABARITO!$C:$C,MATCH(TEXT(VALUE(RIGHT($AN$1,2)),"00")&amp;"|"&amp;IF(AND(VALUE(RIGHT($AN$1,2))&gt;=57,VALUE(RIGHT($AN$1,2))&lt;=63),$D107,"COMUM"),GABARITO!$D:$D,0)),1,0))</f>
        <v/>
      </c>
      <c r="AO107" t="str">
        <f>IF(RESPOSTAS!AP107="","",IF(UPPER(RESPOSTAS!AP107)=INDEX(GABARITO!$C:$C,MATCH(TEXT(VALUE(RIGHT($AO$1,2)),"00")&amp;"|"&amp;IF(AND(VALUE(RIGHT($AO$1,2))&gt;=57,VALUE(RIGHT($AO$1,2))&lt;=63),$D107,"COMUM"),GABARITO!$D:$D,0)),1,0))</f>
        <v/>
      </c>
      <c r="AP107" t="str">
        <f>IF(RESPOSTAS!AQ107="","",IF(UPPER(RESPOSTAS!AQ107)=INDEX(GABARITO!$C:$C,MATCH(TEXT(VALUE(RIGHT($AP$1,2)),"00")&amp;"|"&amp;IF(AND(VALUE(RIGHT($AP$1,2))&gt;=57,VALUE(RIGHT($AP$1,2))&lt;=63),$D107,"COMUM"),GABARITO!$D:$D,0)),1,0))</f>
        <v/>
      </c>
      <c r="AQ107" t="str">
        <f>IF(RESPOSTAS!AR107="","",IF(UPPER(RESPOSTAS!AR107)=INDEX(GABARITO!$C:$C,MATCH(TEXT(VALUE(RIGHT($AQ$1,2)),"00")&amp;"|"&amp;IF(AND(VALUE(RIGHT($AQ$1,2))&gt;=57,VALUE(RIGHT($AQ$1,2))&lt;=63),$D107,"COMUM"),GABARITO!$D:$D,0)),1,0))</f>
        <v/>
      </c>
      <c r="AR107" t="str">
        <f>IF(RESPOSTAS!AS107="","",IF(UPPER(RESPOSTAS!AS107)=INDEX(GABARITO!$C:$C,MATCH(TEXT(VALUE(RIGHT($AR$1,2)),"00")&amp;"|"&amp;IF(AND(VALUE(RIGHT($AR$1,2))&gt;=57,VALUE(RIGHT($AR$1,2))&lt;=63),$D107,"COMUM"),GABARITO!$D:$D,0)),1,0))</f>
        <v/>
      </c>
      <c r="AS107" t="str">
        <f>IF(RESPOSTAS!AT107="","",IF(UPPER(RESPOSTAS!AT107)=INDEX(GABARITO!$C:$C,MATCH(TEXT(VALUE(RIGHT($AS$1,2)),"00")&amp;"|"&amp;IF(AND(VALUE(RIGHT($AS$1,2))&gt;=57,VALUE(RIGHT($AS$1,2))&lt;=63),$D107,"COMUM"),GABARITO!$D:$D,0)),1,0))</f>
        <v/>
      </c>
      <c r="AT107" t="str">
        <f>IF(RESPOSTAS!AU107="","",IF(UPPER(RESPOSTAS!AU107)=INDEX(GABARITO!$C:$C,MATCH(TEXT(VALUE(RIGHT($AT$1,2)),"00")&amp;"|"&amp;IF(AND(VALUE(RIGHT($AT$1,2))&gt;=57,VALUE(RIGHT($AT$1,2))&lt;=63),$D107,"COMUM"),GABARITO!$D:$D,0)),1,0))</f>
        <v/>
      </c>
      <c r="AU107" t="str">
        <f>IF(RESPOSTAS!AV107="","",IF(UPPER(RESPOSTAS!AV107)=INDEX(GABARITO!$C:$C,MATCH(TEXT(VALUE(RIGHT($AU$1,2)),"00")&amp;"|"&amp;IF(AND(VALUE(RIGHT($AU$1,2))&gt;=57,VALUE(RIGHT($AU$1,2))&lt;=63),$D107,"COMUM"),GABARITO!$D:$D,0)),1,0))</f>
        <v/>
      </c>
      <c r="AV107" t="str">
        <f>IF(RESPOSTAS!AW107="","",IF(UPPER(RESPOSTAS!AW107)=INDEX(GABARITO!$C:$C,MATCH(TEXT(VALUE(RIGHT($AV$1,2)),"00")&amp;"|"&amp;IF(AND(VALUE(RIGHT($AV$1,2))&gt;=57,VALUE(RIGHT($AV$1,2))&lt;=63),$D107,"COMUM"),GABARITO!$D:$D,0)),1,0))</f>
        <v/>
      </c>
      <c r="AW107" t="str">
        <f>IF(RESPOSTAS!AX107="","",IF(UPPER(RESPOSTAS!AX107)=INDEX(GABARITO!$C:$C,MATCH(TEXT(VALUE(RIGHT($AW$1,2)),"00")&amp;"|"&amp;IF(AND(VALUE(RIGHT($AW$1,2))&gt;=57,VALUE(RIGHT($AW$1,2))&lt;=63),$D107,"COMUM"),GABARITO!$D:$D,0)),1,0))</f>
        <v/>
      </c>
      <c r="AX107" t="str">
        <f>IF(RESPOSTAS!AY107="","",IF(UPPER(RESPOSTAS!AY107)=INDEX(GABARITO!$C:$C,MATCH(TEXT(VALUE(RIGHT($AX$1,2)),"00")&amp;"|"&amp;IF(AND(VALUE(RIGHT($AX$1,2))&gt;=57,VALUE(RIGHT($AX$1,2))&lt;=63),$D107,"COMUM"),GABARITO!$D:$D,0)),1,0))</f>
        <v/>
      </c>
      <c r="AY107" t="str">
        <f>IF(RESPOSTAS!AZ107="","",IF(UPPER(RESPOSTAS!AZ107)=INDEX(GABARITO!$C:$C,MATCH(TEXT(VALUE(RIGHT($AY$1,2)),"00")&amp;"|"&amp;IF(AND(VALUE(RIGHT($AY$1,2))&gt;=57,VALUE(RIGHT($AY$1,2))&lt;=63),$D107,"COMUM"),GABARITO!$D:$D,0)),1,0))</f>
        <v/>
      </c>
      <c r="AZ107" t="str">
        <f>IF(RESPOSTAS!BA107="","",IF(UPPER(RESPOSTAS!BA107)=INDEX(GABARITO!$C:$C,MATCH(TEXT(VALUE(RIGHT($AZ$1,2)),"00")&amp;"|"&amp;IF(AND(VALUE(RIGHT($AZ$1,2))&gt;=57,VALUE(RIGHT($AZ$1,2))&lt;=63),$D107,"COMUM"),GABARITO!$D:$D,0)),1,0))</f>
        <v/>
      </c>
      <c r="BA107" t="str">
        <f>IF(RESPOSTAS!BB107="","",IF(UPPER(RESPOSTAS!BB107)=INDEX(GABARITO!$C:$C,MATCH(TEXT(VALUE(RIGHT($BA$1,2)),"00")&amp;"|"&amp;IF(AND(VALUE(RIGHT($BA$1,2))&gt;=57,VALUE(RIGHT($BA$1,2))&lt;=63),$D107,"COMUM"),GABARITO!$D:$D,0)),1,0))</f>
        <v/>
      </c>
      <c r="BB107" t="str">
        <f>IF(RESPOSTAS!BC107="","",IF(UPPER(RESPOSTAS!BC107)=INDEX(GABARITO!$C:$C,MATCH(TEXT(VALUE(RIGHT($BB$1,2)),"00")&amp;"|"&amp;IF(AND(VALUE(RIGHT($BB$1,2))&gt;=57,VALUE(RIGHT($BB$1,2))&lt;=63),$D107,"COMUM"),GABARITO!$D:$D,0)),1,0))</f>
        <v/>
      </c>
      <c r="BC107" t="str">
        <f>IF(RESPOSTAS!BD107="","",IF(UPPER(RESPOSTAS!BD107)=INDEX(GABARITO!$C:$C,MATCH(TEXT(VALUE(RIGHT($BC$1,2)),"00")&amp;"|"&amp;IF(AND(VALUE(RIGHT($BC$1,2))&gt;=57,VALUE(RIGHT($BC$1,2))&lt;=63),$D107,"COMUM"),GABARITO!$D:$D,0)),1,0))</f>
        <v/>
      </c>
      <c r="BD107" t="str">
        <f>IF(RESPOSTAS!BE107="","",IF(UPPER(RESPOSTAS!BE107)=INDEX(GABARITO!$C:$C,MATCH(TEXT(VALUE(RIGHT($BD$1,2)),"00")&amp;"|"&amp;IF(AND(VALUE(RIGHT($BD$1,2))&gt;=57,VALUE(RIGHT($BD$1,2))&lt;=63),$D107,"COMUM"),GABARITO!$D:$D,0)),1,0))</f>
        <v/>
      </c>
      <c r="BE107" t="str">
        <f>IF(RESPOSTAS!BF107="","",IF(UPPER(RESPOSTAS!BF107)=INDEX(GABARITO!$C:$C,MATCH(TEXT(VALUE(RIGHT($BE$1,2)),"00")&amp;"|"&amp;IF(AND(VALUE(RIGHT($BE$1,2))&gt;=57,VALUE(RIGHT($BE$1,2))&lt;=63),$D107,"COMUM"),GABARITO!$D:$D,0)),1,0))</f>
        <v/>
      </c>
      <c r="BF107" t="str">
        <f>IF(RESPOSTAS!BG107="","",IF(UPPER(RESPOSTAS!BG107)=INDEX(GABARITO!$C:$C,MATCH(TEXT(VALUE(RIGHT($BF$1,2)),"00")&amp;"|"&amp;IF(AND(VALUE(RIGHT($BF$1,2))&gt;=57,VALUE(RIGHT($BF$1,2))&lt;=63),$D107,"COMUM"),GABARITO!$D:$D,0)),1,0))</f>
        <v/>
      </c>
      <c r="BG107" t="str">
        <f>IF(RESPOSTAS!BH107="","",IF(UPPER(RESPOSTAS!BH107)=INDEX(GABARITO!$C:$C,MATCH(TEXT(VALUE(RIGHT($BG$1,2)),"00")&amp;"|"&amp;IF(AND(VALUE(RIGHT($BG$1,2))&gt;=57,VALUE(RIGHT($BG$1,2))&lt;=63),$D107,"COMUM"),GABARITO!$D:$D,0)),1,0))</f>
        <v/>
      </c>
      <c r="BH107" t="str">
        <f>IF(RESPOSTAS!BI107="","",IF(UPPER(RESPOSTAS!BI107)=INDEX(GABARITO!$C:$C,MATCH(TEXT(VALUE(RIGHT($BH$1,2)),"00")&amp;"|"&amp;IF(AND(VALUE(RIGHT($BH$1,2))&gt;=57,VALUE(RIGHT($BH$1,2))&lt;=63),$D107,"COMUM"),GABARITO!$D:$D,0)),1,0))</f>
        <v/>
      </c>
      <c r="BI107" t="str">
        <f>IF(RESPOSTAS!BJ107="","",IF(UPPER(RESPOSTAS!BJ107)=INDEX(GABARITO!$C:$C,MATCH(TEXT(VALUE(RIGHT($BI$1,2)),"00")&amp;"|"&amp;IF(AND(VALUE(RIGHT($BI$1,2))&gt;=57,VALUE(RIGHT($BI$1,2))&lt;=63),$D107,"COMUM"),GABARITO!$D:$D,0)),1,0))</f>
        <v/>
      </c>
      <c r="BJ107" t="str">
        <f>IF(RESPOSTAS!BK107="","",IF(UPPER(RESPOSTAS!BK107)=INDEX(GABARITO!$C:$C,MATCH(TEXT(VALUE(RIGHT($BJ$1,2)),"00")&amp;"|"&amp;IF(AND(VALUE(RIGHT($BJ$1,2))&gt;=57,VALUE(RIGHT($BJ$1,2))&lt;=63),$D107,"COMUM"),GABARITO!$D:$D,0)),1,0))</f>
        <v/>
      </c>
      <c r="BK107" t="str">
        <f>IF(RESPOSTAS!BL107="","",IF(UPPER(RESPOSTAS!BL107)=INDEX(GABARITO!$C:$C,MATCH(TEXT(VALUE(RIGHT($BK$1,2)),"00")&amp;"|"&amp;IF(AND(VALUE(RIGHT($BK$1,2))&gt;=57,VALUE(RIGHT($BK$1,2))&lt;=63),$D107,"COMUM"),GABARITO!$D:$D,0)),1,0))</f>
        <v/>
      </c>
      <c r="BL107" t="str">
        <f>IF(RESPOSTAS!BM107="","",IF(UPPER(RESPOSTAS!BM107)=INDEX(GABARITO!$C:$C,MATCH(TEXT(VALUE(RIGHT($BL$1,2)),"00")&amp;"|"&amp;IF(AND(VALUE(RIGHT($BL$1,2))&gt;=57,VALUE(RIGHT($BL$1,2))&lt;=63),$D107,"COMUM"),GABARITO!$D:$D,0)),1,0))</f>
        <v/>
      </c>
      <c r="BM107" t="str">
        <f>IF(RESPOSTAS!BN107="","",IF(UPPER(RESPOSTAS!BN107)=INDEX(GABARITO!$C:$C,MATCH(TEXT(VALUE(RIGHT($BM$1,2)),"00")&amp;"|"&amp;IF(AND(VALUE(RIGHT($BM$1,2))&gt;=57,VALUE(RIGHT($BM$1,2))&lt;=63),$D107,"COMUM"),GABARITO!$D:$D,0)),1,0))</f>
        <v/>
      </c>
      <c r="BN107" t="str">
        <f>IF(RESPOSTAS!BO107="","",IF(UPPER(RESPOSTAS!BO107)=INDEX(GABARITO!$C:$C,MATCH(TEXT(VALUE(RIGHT($BN$1,2)),"00")&amp;"|"&amp;IF(AND(VALUE(RIGHT($BN$1,2))&gt;=57,VALUE(RIGHT($BN$1,2))&lt;=63),$D107,"COMUM"),GABARITO!$D:$D,0)),1,0))</f>
        <v/>
      </c>
      <c r="BO107" t="str">
        <f>IF(RESPOSTAS!BP107="","",IF(UPPER(RESPOSTAS!BP107)=INDEX(GABARITO!$C:$C,MATCH(TEXT(VALUE(RIGHT($BO$1,2)),"00")&amp;"|"&amp;IF(AND(VALUE(RIGHT($BO$1,2))&gt;=57,VALUE(RIGHT($BO$1,2))&lt;=63),$D107,"COMUM"),GABARITO!$D:$D,0)),1,0))</f>
        <v/>
      </c>
      <c r="BP107">
        <f>COUNTIF(RESPOSTAS!F107:BP107,"&lt;&gt;")</f>
        <v>0</v>
      </c>
      <c r="BQ107" t="str">
        <f t="shared" si="12"/>
        <v/>
      </c>
      <c r="BR107" s="10" t="str">
        <f t="shared" si="13"/>
        <v/>
      </c>
      <c r="BT107" s="11" t="str">
        <f t="shared" si="15"/>
        <v/>
      </c>
      <c r="BU107" s="11" t="str">
        <f t="shared" si="16"/>
        <v/>
      </c>
      <c r="BV107" s="11" t="str">
        <f t="shared" si="17"/>
        <v/>
      </c>
      <c r="BW107" s="11" t="str">
        <f t="shared" si="18"/>
        <v/>
      </c>
      <c r="BX107" s="11" t="str">
        <f t="shared" si="19"/>
        <v/>
      </c>
      <c r="BY107" s="11" t="str">
        <f t="shared" si="20"/>
        <v/>
      </c>
      <c r="BZ107" s="3" t="str">
        <f t="shared" si="14"/>
        <v/>
      </c>
      <c r="CA107" s="3" t="e">
        <f t="shared" si="11"/>
        <v>#VALUE!</v>
      </c>
    </row>
    <row r="108" spans="1:79" x14ac:dyDescent="0.25">
      <c r="A108" t="str">
        <f>IF(RESPOSTAS!A108="","",RESPOSTAS!A108)</f>
        <v/>
      </c>
      <c r="B108" t="str">
        <f>IF(RESPOSTAS!C108="","",RESPOSTAS!C108)</f>
        <v/>
      </c>
      <c r="C108" t="str">
        <f>IF(RESPOSTAS!D108="","",RESPOSTAS!D108)</f>
        <v/>
      </c>
      <c r="D108" t="str">
        <f>IF(RESPOSTAS!E108="","",RESPOSTAS!E108)</f>
        <v/>
      </c>
      <c r="E108" t="str">
        <f>IF(RESPOSTAS!F108="","",IF(UPPER(RESPOSTAS!F108)=INDEX(GABARITO!$C:$C,MATCH(TEXT(VALUE(RIGHT($E$1,2)),"00")&amp;"|"&amp;IF(AND(VALUE(RIGHT($E$1,2))&gt;=57,VALUE(RIGHT($E$1,2))&lt;=63),$D108,"COMUM"),GABARITO!$D:$D,0)),1,0))</f>
        <v/>
      </c>
      <c r="F108" t="str">
        <f>IF(RESPOSTAS!G108="","",IF(UPPER(RESPOSTAS!G108)=INDEX(GABARITO!$C:$C,MATCH(TEXT(VALUE(RIGHT($F$1,2)),"00")&amp;"|"&amp;IF(AND(VALUE(RIGHT($F$1,2))&gt;=57,VALUE(RIGHT($F$1,2))&lt;=63),$D108,"COMUM"),GABARITO!$D:$D,0)),1,0))</f>
        <v/>
      </c>
      <c r="G108" t="str">
        <f>IF(RESPOSTAS!H108="","",IF(UPPER(RESPOSTAS!H108)=INDEX(GABARITO!$C:$C,MATCH(TEXT(VALUE(RIGHT($G$1,2)),"00")&amp;"|"&amp;IF(AND(VALUE(RIGHT($G$1,2))&gt;=57,VALUE(RIGHT($G$1,2))&lt;=63),$D108,"COMUM"),GABARITO!$D:$D,0)),1,0))</f>
        <v/>
      </c>
      <c r="H108" t="str">
        <f>IF(RESPOSTAS!I108="","",IF(UPPER(RESPOSTAS!I108)=INDEX(GABARITO!$C:$C,MATCH(TEXT(VALUE(RIGHT($H$1,2)),"00")&amp;"|"&amp;IF(AND(VALUE(RIGHT($H$1,2))&gt;=57,VALUE(RIGHT($H$1,2))&lt;=63),$D108,"COMUM"),GABARITO!$D:$D,0)),1,0))</f>
        <v/>
      </c>
      <c r="I108" t="str">
        <f>IF(RESPOSTAS!J108="","",IF(UPPER(RESPOSTAS!J108)=INDEX(GABARITO!$C:$C,MATCH(TEXT(VALUE(RIGHT($I$1,2)),"00")&amp;"|"&amp;IF(AND(VALUE(RIGHT($I$1,2))&gt;=57,VALUE(RIGHT($I$1,2))&lt;=63),$D108,"COMUM"),GABARITO!$D:$D,0)),1,0))</f>
        <v/>
      </c>
      <c r="J108" t="str">
        <f>IF(RESPOSTAS!K108="","",IF(UPPER(RESPOSTAS!K108)=INDEX(GABARITO!$C:$C,MATCH(TEXT(VALUE(RIGHT($J$1,2)),"00")&amp;"|"&amp;IF(AND(VALUE(RIGHT($J$1,2))&gt;=57,VALUE(RIGHT($J$1,2))&lt;=63),$D108,"COMUM"),GABARITO!$D:$D,0)),1,0))</f>
        <v/>
      </c>
      <c r="K108" t="str">
        <f>IF(RESPOSTAS!L108="","",IF(UPPER(RESPOSTAS!L108)=INDEX(GABARITO!$C:$C,MATCH(TEXT(VALUE(RIGHT($K$1,2)),"00")&amp;"|"&amp;IF(AND(VALUE(RIGHT($K$1,2))&gt;=57,VALUE(RIGHT($K$1,2))&lt;=63),$D108,"COMUM"),GABARITO!$D:$D,0)),1,0))</f>
        <v/>
      </c>
      <c r="L108" t="str">
        <f>IF(RESPOSTAS!M108="","",IF(UPPER(RESPOSTAS!M108)=INDEX(GABARITO!$C:$C,MATCH(TEXT(VALUE(RIGHT($L$1,2)),"00")&amp;"|"&amp;IF(AND(VALUE(RIGHT($L$1,2))&gt;=57,VALUE(RIGHT($L$1,2))&lt;=63),$D108,"COMUM"),GABARITO!$D:$D,0)),1,0))</f>
        <v/>
      </c>
      <c r="M108" t="str">
        <f>IF(RESPOSTAS!N108="","",IF(UPPER(RESPOSTAS!N108)=INDEX(GABARITO!$C:$C,MATCH(TEXT(VALUE(RIGHT($M$1,2)),"00")&amp;"|"&amp;IF(AND(VALUE(RIGHT($M$1,2))&gt;=57,VALUE(RIGHT($M$1,2))&lt;=63),$D108,"COMUM"),GABARITO!$D:$D,0)),1,0))</f>
        <v/>
      </c>
      <c r="N108" t="str">
        <f>IF(RESPOSTAS!O108="","",IF(UPPER(RESPOSTAS!O108)=INDEX(GABARITO!$C:$C,MATCH(TEXT(VALUE(RIGHT($E$1,2)),"00")&amp;"|"&amp;IF(AND(VALUE(RIGHT($E$1,2))&gt;=57,VALUE(RIGHT($E$1,2))&lt;=63),$D108,"COMUM"),GABARITO!$D:$D,0)),1,0))</f>
        <v/>
      </c>
      <c r="O108" t="str">
        <f>IF(RESPOSTAS!P108="","",IF(UPPER(RESPOSTAS!P108)=INDEX(GABARITO!$C:$C,MATCH(TEXT(VALUE(RIGHT($O$1,2)),"00")&amp;"|"&amp;IF(AND(VALUE(RIGHT($O$1,2))&gt;=57,VALUE(RIGHT($O$1,2))&lt;=63),$D108,"COMUM"),GABARITO!$D:$D,0)),1,0))</f>
        <v/>
      </c>
      <c r="P108" t="str">
        <f>IF(RESPOSTAS!Q108="","",IF(UPPER(RESPOSTAS!Q108)=INDEX(GABARITO!$C:$C,MATCH(TEXT(VALUE(RIGHT($P$1,2)),"00")&amp;"|"&amp;IF(AND(VALUE(RIGHT($P$1,2))&gt;=57,VALUE(RIGHT($P$1,2))&lt;=63),$D108,"COMUM"),GABARITO!$D:$D,0)),1,0))</f>
        <v/>
      </c>
      <c r="Q108" t="str">
        <f>IF(RESPOSTAS!R108="","",IF(UPPER(RESPOSTAS!R108)=INDEX(GABARITO!$C:$C,MATCH(TEXT(VALUE(RIGHT($Q$1,2)),"00")&amp;"|"&amp;IF(AND(VALUE(RIGHT($Q$1,2))&gt;=57,VALUE(RIGHT($Q$1,2))&lt;=63),$D108,"COMUM"),GABARITO!$D:$D,0)),1,0))</f>
        <v/>
      </c>
      <c r="R108" t="str">
        <f>IF(RESPOSTAS!S108="","",IF(UPPER(RESPOSTAS!S108)=INDEX(GABARITO!$C:$C,MATCH(TEXT(VALUE(RIGHT($R$1,2)),"00")&amp;"|"&amp;IF(AND(VALUE(RIGHT($R$1,2))&gt;=57,VALUE(RIGHT($R$1,2))&lt;=63),$D108,"COMUM"),GABARITO!$D:$D,0)),1,0))</f>
        <v/>
      </c>
      <c r="S108" t="str">
        <f>IF(RESPOSTAS!T108="","",IF(UPPER(RESPOSTAS!T108)=INDEX(GABARITO!$C:$C,MATCH(TEXT(VALUE(RIGHT($S$1,2)),"00")&amp;"|"&amp;IF(AND(VALUE(RIGHT($S$1,2))&gt;=57,VALUE(RIGHT($S$1,2))&lt;=63),$D108,"COMUM"),GABARITO!$D:$D,0)),1,0))</f>
        <v/>
      </c>
      <c r="T108" t="str">
        <f>IF(RESPOSTAS!U108="","",IF(UPPER(RESPOSTAS!U108)=INDEX(GABARITO!$C:$C,MATCH(TEXT(VALUE(RIGHT($T$1,2)),"00")&amp;"|"&amp;IF(AND(VALUE(RIGHT($T$1,2))&gt;=57,VALUE(RIGHT($T$1,2))&lt;=63),$D108,"COMUM"),GABARITO!$D:$D,0)),1,0))</f>
        <v/>
      </c>
      <c r="U108" t="str">
        <f>IF(RESPOSTAS!V108="","",IF(UPPER(RESPOSTAS!V108)=INDEX(GABARITO!$C:$C,MATCH(TEXT(VALUE(RIGHT($U$1,2)),"00")&amp;"|"&amp;IF(AND(VALUE(RIGHT($U$1,2))&gt;=57,VALUE(RIGHT($U$1,2))&lt;=63),$D108,"COMUM"),GABARITO!$D:$D,0)),1,0))</f>
        <v/>
      </c>
      <c r="V108" t="str">
        <f>IF(RESPOSTAS!W108="","",IF(UPPER(RESPOSTAS!W108)=INDEX(GABARITO!$C:$C,MATCH(TEXT(VALUE(RIGHT($E$1,2)),"00")&amp;"|"&amp;IF(AND(VALUE(RIGHT($E$1,2))&gt;=57,VALUE(RIGHT($E$1,2))&lt;=63),$D108,"COMUM"),GABARITO!$D:$D,0)),1,0))</f>
        <v/>
      </c>
      <c r="W108" t="str">
        <f>IF(RESPOSTAS!X108="","",IF(UPPER(RESPOSTAS!X108)=INDEX(GABARITO!$C:$C,MATCH(TEXT(VALUE(RIGHT($W$1,2)),"00")&amp;"|"&amp;IF(AND(VALUE(RIGHT($W$1,2))&gt;=57,VALUE(RIGHT($W$1,2))&lt;=63),$D108,"COMUM"),GABARITO!$D:$D,0)),1,0))</f>
        <v/>
      </c>
      <c r="X108" t="str">
        <f>IF(RESPOSTAS!Y108="","",IF(UPPER(RESPOSTAS!Y108)=INDEX(GABARITO!$C:$C,MATCH(TEXT(VALUE(RIGHT($X$1,2)),"00")&amp;"|"&amp;IF(AND(VALUE(RIGHT($X$1,2))&gt;=57,VALUE(RIGHT($X$1,2))&lt;=63),$D108,"COMUM"),GABARITO!$D:$D,0)),1,0))</f>
        <v/>
      </c>
      <c r="Y108" t="str">
        <f>IF(RESPOSTAS!Z108="","",IF(UPPER(RESPOSTAS!Z108)=INDEX(GABARITO!$C:$C,MATCH(TEXT(VALUE(RIGHT($Y$1,2)),"00")&amp;"|"&amp;IF(AND(VALUE(RIGHT($Y$1,2))&gt;=57,VALUE(RIGHT($Y$1,2))&lt;=63),$D108,"COMUM"),GABARITO!$D:$D,0)),1,0))</f>
        <v/>
      </c>
      <c r="Z108" t="str">
        <f>IF(RESPOSTAS!AA108="","",IF(UPPER(RESPOSTAS!AA108)=INDEX(GABARITO!$C:$C,MATCH(TEXT(VALUE(RIGHT($Z$1,2)),"00")&amp;"|"&amp;IF(AND(VALUE(RIGHT($Z$1,2))&gt;=57,VALUE(RIGHT($Z$1,2))&lt;=63),$D108,"COMUM"),GABARITO!$D:$D,0)),1,0))</f>
        <v/>
      </c>
      <c r="AA108" t="str">
        <f>IF(RESPOSTAS!AB108="","",IF(UPPER(RESPOSTAS!AB108)=INDEX(GABARITO!$C:$C,MATCH(TEXT(VALUE(RIGHT($AA$1,2)),"00")&amp;"|"&amp;IF(AND(VALUE(RIGHT($AA$1,2))&gt;=57,VALUE(RIGHT($AA$1,2))&lt;=63),$D108,"COMUM"),GABARITO!$D:$D,0)),1,0))</f>
        <v/>
      </c>
      <c r="AB108" t="str">
        <f>IF(RESPOSTAS!AC108="","",IF(UPPER(RESPOSTAS!AC108)=INDEX(GABARITO!$C:$C,MATCH(TEXT(VALUE(RIGHT($AB$1,2)),"00")&amp;"|"&amp;IF(AND(VALUE(RIGHT($AB$1,2))&gt;=57,VALUE(RIGHT($AB$1,2))&lt;=63),$D108,"COMUM"),GABARITO!$D:$D,0)),1,0))</f>
        <v/>
      </c>
      <c r="AC108" t="str">
        <f>IF(RESPOSTAS!AD108="","",IF(UPPER(RESPOSTAS!AD108)=INDEX(GABARITO!$C:$C,MATCH(TEXT(VALUE(RIGHT($AC$1,2)),"00")&amp;"|"&amp;IF(AND(VALUE(RIGHT($AC$1,2))&gt;=57,VALUE(RIGHT($AC$1,2))&lt;=63),$D108,"COMUM"),GABARITO!$D:$D,0)),1,0))</f>
        <v/>
      </c>
      <c r="AD108" t="str">
        <f>IF(RESPOSTAS!AE108="","",IF(UPPER(RESPOSTAS!AE108)=INDEX(GABARITO!$C:$C,MATCH(TEXT(VALUE(RIGHT($AD$1,2)),"00")&amp;"|"&amp;IF(AND(VALUE(RIGHT($AD$1,2))&gt;=57,VALUE(RIGHT($AD$1,2))&lt;=63),$D108,"COMUM"),GABARITO!$D:$D,0)),1,0))</f>
        <v/>
      </c>
      <c r="AE108" t="str">
        <f>IF(RESPOSTAS!AF108="","",IF(UPPER(RESPOSTAS!AF108)=INDEX(GABARITO!$C:$C,MATCH(TEXT(VALUE(RIGHT($AE$1,2)),"00")&amp;"|"&amp;IF(AND(VALUE(RIGHT($AE$1,2))&gt;=57,VALUE(RIGHT($AE$1,2))&lt;=63),$D108,"COMUM"),GABARITO!$D:$D,0)),1,0))</f>
        <v/>
      </c>
      <c r="AF108" t="str">
        <f>IF(RESPOSTAS!AG108="","",IF(UPPER(RESPOSTAS!AG108)=INDEX(GABARITO!$C:$C,MATCH(TEXT(VALUE(RIGHT($AF$1,2)),"00")&amp;"|"&amp;IF(AND(VALUE(RIGHT($AF$1,2))&gt;=57,VALUE(RIGHT($AF$1,2))&lt;=63),$D108,"COMUM"),GABARITO!$D:$D,0)),1,0))</f>
        <v/>
      </c>
      <c r="AG108" t="str">
        <f>IF(RESPOSTAS!AH108="","",IF(UPPER(RESPOSTAS!AH108)=INDEX(GABARITO!$C:$C,MATCH(TEXT(VALUE(RIGHT($AG$1,2)),"00")&amp;"|"&amp;IF(AND(VALUE(RIGHT($AG$1,2))&gt;=57,VALUE(RIGHT($AG$1,2))&lt;=63),$D108,"COMUM"),GABARITO!$D:$D,0)),1,0))</f>
        <v/>
      </c>
      <c r="AH108" t="str">
        <f>IF(RESPOSTAS!AI108="","",IF(UPPER(RESPOSTAS!AI108)=INDEX(GABARITO!$C:$C,MATCH(TEXT(VALUE(RIGHT($AH$1,2)),"00")&amp;"|"&amp;IF(AND(VALUE(RIGHT($AH$1,2))&gt;=57,VALUE(RIGHT($AH$1,2))&lt;=63),$D108,"COMUM"),GABARITO!$D:$D,0)),1,0))</f>
        <v/>
      </c>
      <c r="AI108" t="str">
        <f>IF(RESPOSTAS!AJ108="","",IF(UPPER(RESPOSTAS!AJ108)=INDEX(GABARITO!$C:$C,MATCH(TEXT(VALUE(RIGHT($AI$1,2)),"00")&amp;"|"&amp;IF(AND(VALUE(RIGHT($AI$1,2))&gt;=57,VALUE(RIGHT($AI$1,2))&lt;=63),$D108,"COMUM"),GABARITO!$D:$D,0)),1,0))</f>
        <v/>
      </c>
      <c r="AJ108" t="str">
        <f>IF(RESPOSTAS!AK108="","",IF(UPPER(RESPOSTAS!AK108)=INDEX(GABARITO!$C:$C,MATCH(TEXT(VALUE(RIGHT($AJ$1,2)),"00")&amp;"|"&amp;IF(AND(VALUE(RIGHT($AJ$1,2))&gt;=57,VALUE(RIGHT($AJ$1,2))&lt;=63),$D108,"COMUM"),GABARITO!$D:$D,0)),1,0))</f>
        <v/>
      </c>
      <c r="AK108" t="str">
        <f>IF(RESPOSTAS!AL108="","",IF(UPPER(RESPOSTAS!AL108)=INDEX(GABARITO!$C:$C,MATCH(TEXT(VALUE(RIGHT($AK$1,2)),"00")&amp;"|"&amp;IF(AND(VALUE(RIGHT($AK$1,2))&gt;=57,VALUE(RIGHT($AK$1,2))&lt;=63),$D108,"COMUM"),GABARITO!$D:$D,0)),1,0))</f>
        <v/>
      </c>
      <c r="AL108" t="str">
        <f>IF(RESPOSTAS!AM108="","",IF(UPPER(RESPOSTAS!AM108)=INDEX(GABARITO!$C:$C,MATCH(TEXT(VALUE(RIGHT($AL$1,2)),"00")&amp;"|"&amp;IF(AND(VALUE(RIGHT($AL$1,2))&gt;=57,VALUE(RIGHT($AL$1,2))&lt;=63),$D108,"COMUM"),GABARITO!$D:$D,0)),1,0))</f>
        <v/>
      </c>
      <c r="AM108" t="str">
        <f>IF(RESPOSTAS!AN108="","",IF(UPPER(RESPOSTAS!AN108)=INDEX(GABARITO!$C:$C,MATCH(TEXT(VALUE(RIGHT($AM$1,2)),"00")&amp;"|"&amp;IF(AND(VALUE(RIGHT($AM$1,2))&gt;=57,VALUE(RIGHT($AM$1,2))&lt;=63),$D108,"COMUM"),GABARITO!$D:$D,0)),1,0))</f>
        <v/>
      </c>
      <c r="AN108" t="str">
        <f>IF(RESPOSTAS!AO108="","",IF(UPPER(RESPOSTAS!AO108)=INDEX(GABARITO!$C:$C,MATCH(TEXT(VALUE(RIGHT($AN$1,2)),"00")&amp;"|"&amp;IF(AND(VALUE(RIGHT($AN$1,2))&gt;=57,VALUE(RIGHT($AN$1,2))&lt;=63),$D108,"COMUM"),GABARITO!$D:$D,0)),1,0))</f>
        <v/>
      </c>
      <c r="AO108" t="str">
        <f>IF(RESPOSTAS!AP108="","",IF(UPPER(RESPOSTAS!AP108)=INDEX(GABARITO!$C:$C,MATCH(TEXT(VALUE(RIGHT($AO$1,2)),"00")&amp;"|"&amp;IF(AND(VALUE(RIGHT($AO$1,2))&gt;=57,VALUE(RIGHT($AO$1,2))&lt;=63),$D108,"COMUM"),GABARITO!$D:$D,0)),1,0))</f>
        <v/>
      </c>
      <c r="AP108" t="str">
        <f>IF(RESPOSTAS!AQ108="","",IF(UPPER(RESPOSTAS!AQ108)=INDEX(GABARITO!$C:$C,MATCH(TEXT(VALUE(RIGHT($AP$1,2)),"00")&amp;"|"&amp;IF(AND(VALUE(RIGHT($AP$1,2))&gt;=57,VALUE(RIGHT($AP$1,2))&lt;=63),$D108,"COMUM"),GABARITO!$D:$D,0)),1,0))</f>
        <v/>
      </c>
      <c r="AQ108" t="str">
        <f>IF(RESPOSTAS!AR108="","",IF(UPPER(RESPOSTAS!AR108)=INDEX(GABARITO!$C:$C,MATCH(TEXT(VALUE(RIGHT($AQ$1,2)),"00")&amp;"|"&amp;IF(AND(VALUE(RIGHT($AQ$1,2))&gt;=57,VALUE(RIGHT($AQ$1,2))&lt;=63),$D108,"COMUM"),GABARITO!$D:$D,0)),1,0))</f>
        <v/>
      </c>
      <c r="AR108" t="str">
        <f>IF(RESPOSTAS!AS108="","",IF(UPPER(RESPOSTAS!AS108)=INDEX(GABARITO!$C:$C,MATCH(TEXT(VALUE(RIGHT($AR$1,2)),"00")&amp;"|"&amp;IF(AND(VALUE(RIGHT($AR$1,2))&gt;=57,VALUE(RIGHT($AR$1,2))&lt;=63),$D108,"COMUM"),GABARITO!$D:$D,0)),1,0))</f>
        <v/>
      </c>
      <c r="AS108" t="str">
        <f>IF(RESPOSTAS!AT108="","",IF(UPPER(RESPOSTAS!AT108)=INDEX(GABARITO!$C:$C,MATCH(TEXT(VALUE(RIGHT($AS$1,2)),"00")&amp;"|"&amp;IF(AND(VALUE(RIGHT($AS$1,2))&gt;=57,VALUE(RIGHT($AS$1,2))&lt;=63),$D108,"COMUM"),GABARITO!$D:$D,0)),1,0))</f>
        <v/>
      </c>
      <c r="AT108" t="str">
        <f>IF(RESPOSTAS!AU108="","",IF(UPPER(RESPOSTAS!AU108)=INDEX(GABARITO!$C:$C,MATCH(TEXT(VALUE(RIGHT($AT$1,2)),"00")&amp;"|"&amp;IF(AND(VALUE(RIGHT($AT$1,2))&gt;=57,VALUE(RIGHT($AT$1,2))&lt;=63),$D108,"COMUM"),GABARITO!$D:$D,0)),1,0))</f>
        <v/>
      </c>
      <c r="AU108" t="str">
        <f>IF(RESPOSTAS!AV108="","",IF(UPPER(RESPOSTAS!AV108)=INDEX(GABARITO!$C:$C,MATCH(TEXT(VALUE(RIGHT($AU$1,2)),"00")&amp;"|"&amp;IF(AND(VALUE(RIGHT($AU$1,2))&gt;=57,VALUE(RIGHT($AU$1,2))&lt;=63),$D108,"COMUM"),GABARITO!$D:$D,0)),1,0))</f>
        <v/>
      </c>
      <c r="AV108" t="str">
        <f>IF(RESPOSTAS!AW108="","",IF(UPPER(RESPOSTAS!AW108)=INDEX(GABARITO!$C:$C,MATCH(TEXT(VALUE(RIGHT($AV$1,2)),"00")&amp;"|"&amp;IF(AND(VALUE(RIGHT($AV$1,2))&gt;=57,VALUE(RIGHT($AV$1,2))&lt;=63),$D108,"COMUM"),GABARITO!$D:$D,0)),1,0))</f>
        <v/>
      </c>
      <c r="AW108" t="str">
        <f>IF(RESPOSTAS!AX108="","",IF(UPPER(RESPOSTAS!AX108)=INDEX(GABARITO!$C:$C,MATCH(TEXT(VALUE(RIGHT($AW$1,2)),"00")&amp;"|"&amp;IF(AND(VALUE(RIGHT($AW$1,2))&gt;=57,VALUE(RIGHT($AW$1,2))&lt;=63),$D108,"COMUM"),GABARITO!$D:$D,0)),1,0))</f>
        <v/>
      </c>
      <c r="AX108" t="str">
        <f>IF(RESPOSTAS!AY108="","",IF(UPPER(RESPOSTAS!AY108)=INDEX(GABARITO!$C:$C,MATCH(TEXT(VALUE(RIGHT($AX$1,2)),"00")&amp;"|"&amp;IF(AND(VALUE(RIGHT($AX$1,2))&gt;=57,VALUE(RIGHT($AX$1,2))&lt;=63),$D108,"COMUM"),GABARITO!$D:$D,0)),1,0))</f>
        <v/>
      </c>
      <c r="AY108" t="str">
        <f>IF(RESPOSTAS!AZ108="","",IF(UPPER(RESPOSTAS!AZ108)=INDEX(GABARITO!$C:$C,MATCH(TEXT(VALUE(RIGHT($AY$1,2)),"00")&amp;"|"&amp;IF(AND(VALUE(RIGHT($AY$1,2))&gt;=57,VALUE(RIGHT($AY$1,2))&lt;=63),$D108,"COMUM"),GABARITO!$D:$D,0)),1,0))</f>
        <v/>
      </c>
      <c r="AZ108" t="str">
        <f>IF(RESPOSTAS!BA108="","",IF(UPPER(RESPOSTAS!BA108)=INDEX(GABARITO!$C:$C,MATCH(TEXT(VALUE(RIGHT($AZ$1,2)),"00")&amp;"|"&amp;IF(AND(VALUE(RIGHT($AZ$1,2))&gt;=57,VALUE(RIGHT($AZ$1,2))&lt;=63),$D108,"COMUM"),GABARITO!$D:$D,0)),1,0))</f>
        <v/>
      </c>
      <c r="BA108" t="str">
        <f>IF(RESPOSTAS!BB108="","",IF(UPPER(RESPOSTAS!BB108)=INDEX(GABARITO!$C:$C,MATCH(TEXT(VALUE(RIGHT($BA$1,2)),"00")&amp;"|"&amp;IF(AND(VALUE(RIGHT($BA$1,2))&gt;=57,VALUE(RIGHT($BA$1,2))&lt;=63),$D108,"COMUM"),GABARITO!$D:$D,0)),1,0))</f>
        <v/>
      </c>
      <c r="BB108" t="str">
        <f>IF(RESPOSTAS!BC108="","",IF(UPPER(RESPOSTAS!BC108)=INDEX(GABARITO!$C:$C,MATCH(TEXT(VALUE(RIGHT($BB$1,2)),"00")&amp;"|"&amp;IF(AND(VALUE(RIGHT($BB$1,2))&gt;=57,VALUE(RIGHT($BB$1,2))&lt;=63),$D108,"COMUM"),GABARITO!$D:$D,0)),1,0))</f>
        <v/>
      </c>
      <c r="BC108" t="str">
        <f>IF(RESPOSTAS!BD108="","",IF(UPPER(RESPOSTAS!BD108)=INDEX(GABARITO!$C:$C,MATCH(TEXT(VALUE(RIGHT($BC$1,2)),"00")&amp;"|"&amp;IF(AND(VALUE(RIGHT($BC$1,2))&gt;=57,VALUE(RIGHT($BC$1,2))&lt;=63),$D108,"COMUM"),GABARITO!$D:$D,0)),1,0))</f>
        <v/>
      </c>
      <c r="BD108" t="str">
        <f>IF(RESPOSTAS!BE108="","",IF(UPPER(RESPOSTAS!BE108)=INDEX(GABARITO!$C:$C,MATCH(TEXT(VALUE(RIGHT($BD$1,2)),"00")&amp;"|"&amp;IF(AND(VALUE(RIGHT($BD$1,2))&gt;=57,VALUE(RIGHT($BD$1,2))&lt;=63),$D108,"COMUM"),GABARITO!$D:$D,0)),1,0))</f>
        <v/>
      </c>
      <c r="BE108" t="str">
        <f>IF(RESPOSTAS!BF108="","",IF(UPPER(RESPOSTAS!BF108)=INDEX(GABARITO!$C:$C,MATCH(TEXT(VALUE(RIGHT($BE$1,2)),"00")&amp;"|"&amp;IF(AND(VALUE(RIGHT($BE$1,2))&gt;=57,VALUE(RIGHT($BE$1,2))&lt;=63),$D108,"COMUM"),GABARITO!$D:$D,0)),1,0))</f>
        <v/>
      </c>
      <c r="BF108" t="str">
        <f>IF(RESPOSTAS!BG108="","",IF(UPPER(RESPOSTAS!BG108)=INDEX(GABARITO!$C:$C,MATCH(TEXT(VALUE(RIGHT($BF$1,2)),"00")&amp;"|"&amp;IF(AND(VALUE(RIGHT($BF$1,2))&gt;=57,VALUE(RIGHT($BF$1,2))&lt;=63),$D108,"COMUM"),GABARITO!$D:$D,0)),1,0))</f>
        <v/>
      </c>
      <c r="BG108" t="str">
        <f>IF(RESPOSTAS!BH108="","",IF(UPPER(RESPOSTAS!BH108)=INDEX(GABARITO!$C:$C,MATCH(TEXT(VALUE(RIGHT($BG$1,2)),"00")&amp;"|"&amp;IF(AND(VALUE(RIGHT($BG$1,2))&gt;=57,VALUE(RIGHT($BG$1,2))&lt;=63),$D108,"COMUM"),GABARITO!$D:$D,0)),1,0))</f>
        <v/>
      </c>
      <c r="BH108" t="str">
        <f>IF(RESPOSTAS!BI108="","",IF(UPPER(RESPOSTAS!BI108)=INDEX(GABARITO!$C:$C,MATCH(TEXT(VALUE(RIGHT($BH$1,2)),"00")&amp;"|"&amp;IF(AND(VALUE(RIGHT($BH$1,2))&gt;=57,VALUE(RIGHT($BH$1,2))&lt;=63),$D108,"COMUM"),GABARITO!$D:$D,0)),1,0))</f>
        <v/>
      </c>
      <c r="BI108" t="str">
        <f>IF(RESPOSTAS!BJ108="","",IF(UPPER(RESPOSTAS!BJ108)=INDEX(GABARITO!$C:$C,MATCH(TEXT(VALUE(RIGHT($BI$1,2)),"00")&amp;"|"&amp;IF(AND(VALUE(RIGHT($BI$1,2))&gt;=57,VALUE(RIGHT($BI$1,2))&lt;=63),$D108,"COMUM"),GABARITO!$D:$D,0)),1,0))</f>
        <v/>
      </c>
      <c r="BJ108" t="str">
        <f>IF(RESPOSTAS!BK108="","",IF(UPPER(RESPOSTAS!BK108)=INDEX(GABARITO!$C:$C,MATCH(TEXT(VALUE(RIGHT($BJ$1,2)),"00")&amp;"|"&amp;IF(AND(VALUE(RIGHT($BJ$1,2))&gt;=57,VALUE(RIGHT($BJ$1,2))&lt;=63),$D108,"COMUM"),GABARITO!$D:$D,0)),1,0))</f>
        <v/>
      </c>
      <c r="BK108" t="str">
        <f>IF(RESPOSTAS!BL108="","",IF(UPPER(RESPOSTAS!BL108)=INDEX(GABARITO!$C:$C,MATCH(TEXT(VALUE(RIGHT($BK$1,2)),"00")&amp;"|"&amp;IF(AND(VALUE(RIGHT($BK$1,2))&gt;=57,VALUE(RIGHT($BK$1,2))&lt;=63),$D108,"COMUM"),GABARITO!$D:$D,0)),1,0))</f>
        <v/>
      </c>
      <c r="BL108" t="str">
        <f>IF(RESPOSTAS!BM108="","",IF(UPPER(RESPOSTAS!BM108)=INDEX(GABARITO!$C:$C,MATCH(TEXT(VALUE(RIGHT($BL$1,2)),"00")&amp;"|"&amp;IF(AND(VALUE(RIGHT($BL$1,2))&gt;=57,VALUE(RIGHT($BL$1,2))&lt;=63),$D108,"COMUM"),GABARITO!$D:$D,0)),1,0))</f>
        <v/>
      </c>
      <c r="BM108" t="str">
        <f>IF(RESPOSTAS!BN108="","",IF(UPPER(RESPOSTAS!BN108)=INDEX(GABARITO!$C:$C,MATCH(TEXT(VALUE(RIGHT($BM$1,2)),"00")&amp;"|"&amp;IF(AND(VALUE(RIGHT($BM$1,2))&gt;=57,VALUE(RIGHT($BM$1,2))&lt;=63),$D108,"COMUM"),GABARITO!$D:$D,0)),1,0))</f>
        <v/>
      </c>
      <c r="BN108" t="str">
        <f>IF(RESPOSTAS!BO108="","",IF(UPPER(RESPOSTAS!BO108)=INDEX(GABARITO!$C:$C,MATCH(TEXT(VALUE(RIGHT($BN$1,2)),"00")&amp;"|"&amp;IF(AND(VALUE(RIGHT($BN$1,2))&gt;=57,VALUE(RIGHT($BN$1,2))&lt;=63),$D108,"COMUM"),GABARITO!$D:$D,0)),1,0))</f>
        <v/>
      </c>
      <c r="BO108" t="str">
        <f>IF(RESPOSTAS!BP108="","",IF(UPPER(RESPOSTAS!BP108)=INDEX(GABARITO!$C:$C,MATCH(TEXT(VALUE(RIGHT($BO$1,2)),"00")&amp;"|"&amp;IF(AND(VALUE(RIGHT($BO$1,2))&gt;=57,VALUE(RIGHT($BO$1,2))&lt;=63),$D108,"COMUM"),GABARITO!$D:$D,0)),1,0))</f>
        <v/>
      </c>
      <c r="BP108">
        <f>COUNTIF(RESPOSTAS!F108:BP108,"&lt;&gt;")</f>
        <v>0</v>
      </c>
      <c r="BQ108" t="str">
        <f t="shared" si="12"/>
        <v/>
      </c>
      <c r="BR108" s="10" t="str">
        <f t="shared" si="13"/>
        <v/>
      </c>
      <c r="BT108" s="11" t="str">
        <f t="shared" si="15"/>
        <v/>
      </c>
      <c r="BU108" s="11" t="str">
        <f t="shared" si="16"/>
        <v/>
      </c>
      <c r="BV108" s="11" t="str">
        <f t="shared" si="17"/>
        <v/>
      </c>
      <c r="BW108" s="11" t="str">
        <f t="shared" si="18"/>
        <v/>
      </c>
      <c r="BX108" s="11" t="str">
        <f t="shared" si="19"/>
        <v/>
      </c>
      <c r="BY108" s="11" t="str">
        <f t="shared" si="20"/>
        <v/>
      </c>
      <c r="BZ108" s="3" t="str">
        <f t="shared" si="14"/>
        <v/>
      </c>
      <c r="CA108" s="3" t="e">
        <f t="shared" si="11"/>
        <v>#VALUE!</v>
      </c>
    </row>
    <row r="109" spans="1:79" x14ac:dyDescent="0.25">
      <c r="A109" t="str">
        <f>IF(RESPOSTAS!A109="","",RESPOSTAS!A109)</f>
        <v/>
      </c>
      <c r="B109" t="str">
        <f>IF(RESPOSTAS!C109="","",RESPOSTAS!C109)</f>
        <v/>
      </c>
      <c r="C109" t="str">
        <f>IF(RESPOSTAS!D109="","",RESPOSTAS!D109)</f>
        <v/>
      </c>
      <c r="D109" t="str">
        <f>IF(RESPOSTAS!E109="","",RESPOSTAS!E109)</f>
        <v/>
      </c>
      <c r="E109" t="str">
        <f>IF(RESPOSTAS!F109="","",IF(UPPER(RESPOSTAS!F109)=INDEX(GABARITO!$C:$C,MATCH(TEXT(VALUE(RIGHT($E$1,2)),"00")&amp;"|"&amp;IF(AND(VALUE(RIGHT($E$1,2))&gt;=57,VALUE(RIGHT($E$1,2))&lt;=63),$D109,"COMUM"),GABARITO!$D:$D,0)),1,0))</f>
        <v/>
      </c>
      <c r="F109" t="str">
        <f>IF(RESPOSTAS!G109="","",IF(UPPER(RESPOSTAS!G109)=INDEX(GABARITO!$C:$C,MATCH(TEXT(VALUE(RIGHT($F$1,2)),"00")&amp;"|"&amp;IF(AND(VALUE(RIGHT($F$1,2))&gt;=57,VALUE(RIGHT($F$1,2))&lt;=63),$D109,"COMUM"),GABARITO!$D:$D,0)),1,0))</f>
        <v/>
      </c>
      <c r="G109" t="str">
        <f>IF(RESPOSTAS!H109="","",IF(UPPER(RESPOSTAS!H109)=INDEX(GABARITO!$C:$C,MATCH(TEXT(VALUE(RIGHT($G$1,2)),"00")&amp;"|"&amp;IF(AND(VALUE(RIGHT($G$1,2))&gt;=57,VALUE(RIGHT($G$1,2))&lt;=63),$D109,"COMUM"),GABARITO!$D:$D,0)),1,0))</f>
        <v/>
      </c>
      <c r="H109" t="str">
        <f>IF(RESPOSTAS!I109="","",IF(UPPER(RESPOSTAS!I109)=INDEX(GABARITO!$C:$C,MATCH(TEXT(VALUE(RIGHT($H$1,2)),"00")&amp;"|"&amp;IF(AND(VALUE(RIGHT($H$1,2))&gt;=57,VALUE(RIGHT($H$1,2))&lt;=63),$D109,"COMUM"),GABARITO!$D:$D,0)),1,0))</f>
        <v/>
      </c>
      <c r="I109" t="str">
        <f>IF(RESPOSTAS!J109="","",IF(UPPER(RESPOSTAS!J109)=INDEX(GABARITO!$C:$C,MATCH(TEXT(VALUE(RIGHT($I$1,2)),"00")&amp;"|"&amp;IF(AND(VALUE(RIGHT($I$1,2))&gt;=57,VALUE(RIGHT($I$1,2))&lt;=63),$D109,"COMUM"),GABARITO!$D:$D,0)),1,0))</f>
        <v/>
      </c>
      <c r="J109" t="str">
        <f>IF(RESPOSTAS!K109="","",IF(UPPER(RESPOSTAS!K109)=INDEX(GABARITO!$C:$C,MATCH(TEXT(VALUE(RIGHT($J$1,2)),"00")&amp;"|"&amp;IF(AND(VALUE(RIGHT($J$1,2))&gt;=57,VALUE(RIGHT($J$1,2))&lt;=63),$D109,"COMUM"),GABARITO!$D:$D,0)),1,0))</f>
        <v/>
      </c>
      <c r="K109" t="str">
        <f>IF(RESPOSTAS!L109="","",IF(UPPER(RESPOSTAS!L109)=INDEX(GABARITO!$C:$C,MATCH(TEXT(VALUE(RIGHT($K$1,2)),"00")&amp;"|"&amp;IF(AND(VALUE(RIGHT($K$1,2))&gt;=57,VALUE(RIGHT($K$1,2))&lt;=63),$D109,"COMUM"),GABARITO!$D:$D,0)),1,0))</f>
        <v/>
      </c>
      <c r="L109" t="str">
        <f>IF(RESPOSTAS!M109="","",IF(UPPER(RESPOSTAS!M109)=INDEX(GABARITO!$C:$C,MATCH(TEXT(VALUE(RIGHT($L$1,2)),"00")&amp;"|"&amp;IF(AND(VALUE(RIGHT($L$1,2))&gt;=57,VALUE(RIGHT($L$1,2))&lt;=63),$D109,"COMUM"),GABARITO!$D:$D,0)),1,0))</f>
        <v/>
      </c>
      <c r="M109" t="str">
        <f>IF(RESPOSTAS!N109="","",IF(UPPER(RESPOSTAS!N109)=INDEX(GABARITO!$C:$C,MATCH(TEXT(VALUE(RIGHT($M$1,2)),"00")&amp;"|"&amp;IF(AND(VALUE(RIGHT($M$1,2))&gt;=57,VALUE(RIGHT($M$1,2))&lt;=63),$D109,"COMUM"),GABARITO!$D:$D,0)),1,0))</f>
        <v/>
      </c>
      <c r="N109" t="str">
        <f>IF(RESPOSTAS!O109="","",IF(UPPER(RESPOSTAS!O109)=INDEX(GABARITO!$C:$C,MATCH(TEXT(VALUE(RIGHT($E$1,2)),"00")&amp;"|"&amp;IF(AND(VALUE(RIGHT($E$1,2))&gt;=57,VALUE(RIGHT($E$1,2))&lt;=63),$D109,"COMUM"),GABARITO!$D:$D,0)),1,0))</f>
        <v/>
      </c>
      <c r="O109" t="str">
        <f>IF(RESPOSTAS!P109="","",IF(UPPER(RESPOSTAS!P109)=INDEX(GABARITO!$C:$C,MATCH(TEXT(VALUE(RIGHT($O$1,2)),"00")&amp;"|"&amp;IF(AND(VALUE(RIGHT($O$1,2))&gt;=57,VALUE(RIGHT($O$1,2))&lt;=63),$D109,"COMUM"),GABARITO!$D:$D,0)),1,0))</f>
        <v/>
      </c>
      <c r="P109" t="str">
        <f>IF(RESPOSTAS!Q109="","",IF(UPPER(RESPOSTAS!Q109)=INDEX(GABARITO!$C:$C,MATCH(TEXT(VALUE(RIGHT($P$1,2)),"00")&amp;"|"&amp;IF(AND(VALUE(RIGHT($P$1,2))&gt;=57,VALUE(RIGHT($P$1,2))&lt;=63),$D109,"COMUM"),GABARITO!$D:$D,0)),1,0))</f>
        <v/>
      </c>
      <c r="Q109" t="str">
        <f>IF(RESPOSTAS!R109="","",IF(UPPER(RESPOSTAS!R109)=INDEX(GABARITO!$C:$C,MATCH(TEXT(VALUE(RIGHT($Q$1,2)),"00")&amp;"|"&amp;IF(AND(VALUE(RIGHT($Q$1,2))&gt;=57,VALUE(RIGHT($Q$1,2))&lt;=63),$D109,"COMUM"),GABARITO!$D:$D,0)),1,0))</f>
        <v/>
      </c>
      <c r="R109" t="str">
        <f>IF(RESPOSTAS!S109="","",IF(UPPER(RESPOSTAS!S109)=INDEX(GABARITO!$C:$C,MATCH(TEXT(VALUE(RIGHT($R$1,2)),"00")&amp;"|"&amp;IF(AND(VALUE(RIGHT($R$1,2))&gt;=57,VALUE(RIGHT($R$1,2))&lt;=63),$D109,"COMUM"),GABARITO!$D:$D,0)),1,0))</f>
        <v/>
      </c>
      <c r="S109" t="str">
        <f>IF(RESPOSTAS!T109="","",IF(UPPER(RESPOSTAS!T109)=INDEX(GABARITO!$C:$C,MATCH(TEXT(VALUE(RIGHT($S$1,2)),"00")&amp;"|"&amp;IF(AND(VALUE(RIGHT($S$1,2))&gt;=57,VALUE(RIGHT($S$1,2))&lt;=63),$D109,"COMUM"),GABARITO!$D:$D,0)),1,0))</f>
        <v/>
      </c>
      <c r="T109" t="str">
        <f>IF(RESPOSTAS!U109="","",IF(UPPER(RESPOSTAS!U109)=INDEX(GABARITO!$C:$C,MATCH(TEXT(VALUE(RIGHT($T$1,2)),"00")&amp;"|"&amp;IF(AND(VALUE(RIGHT($T$1,2))&gt;=57,VALUE(RIGHT($T$1,2))&lt;=63),$D109,"COMUM"),GABARITO!$D:$D,0)),1,0))</f>
        <v/>
      </c>
      <c r="U109" t="str">
        <f>IF(RESPOSTAS!V109="","",IF(UPPER(RESPOSTAS!V109)=INDEX(GABARITO!$C:$C,MATCH(TEXT(VALUE(RIGHT($U$1,2)),"00")&amp;"|"&amp;IF(AND(VALUE(RIGHT($U$1,2))&gt;=57,VALUE(RIGHT($U$1,2))&lt;=63),$D109,"COMUM"),GABARITO!$D:$D,0)),1,0))</f>
        <v/>
      </c>
      <c r="V109" t="str">
        <f>IF(RESPOSTAS!W109="","",IF(UPPER(RESPOSTAS!W109)=INDEX(GABARITO!$C:$C,MATCH(TEXT(VALUE(RIGHT($E$1,2)),"00")&amp;"|"&amp;IF(AND(VALUE(RIGHT($E$1,2))&gt;=57,VALUE(RIGHT($E$1,2))&lt;=63),$D109,"COMUM"),GABARITO!$D:$D,0)),1,0))</f>
        <v/>
      </c>
      <c r="W109" t="str">
        <f>IF(RESPOSTAS!X109="","",IF(UPPER(RESPOSTAS!X109)=INDEX(GABARITO!$C:$C,MATCH(TEXT(VALUE(RIGHT($W$1,2)),"00")&amp;"|"&amp;IF(AND(VALUE(RIGHT($W$1,2))&gt;=57,VALUE(RIGHT($W$1,2))&lt;=63),$D109,"COMUM"),GABARITO!$D:$D,0)),1,0))</f>
        <v/>
      </c>
      <c r="X109" t="str">
        <f>IF(RESPOSTAS!Y109="","",IF(UPPER(RESPOSTAS!Y109)=INDEX(GABARITO!$C:$C,MATCH(TEXT(VALUE(RIGHT($X$1,2)),"00")&amp;"|"&amp;IF(AND(VALUE(RIGHT($X$1,2))&gt;=57,VALUE(RIGHT($X$1,2))&lt;=63),$D109,"COMUM"),GABARITO!$D:$D,0)),1,0))</f>
        <v/>
      </c>
      <c r="Y109" t="str">
        <f>IF(RESPOSTAS!Z109="","",IF(UPPER(RESPOSTAS!Z109)=INDEX(GABARITO!$C:$C,MATCH(TEXT(VALUE(RIGHT($Y$1,2)),"00")&amp;"|"&amp;IF(AND(VALUE(RIGHT($Y$1,2))&gt;=57,VALUE(RIGHT($Y$1,2))&lt;=63),$D109,"COMUM"),GABARITO!$D:$D,0)),1,0))</f>
        <v/>
      </c>
      <c r="Z109" t="str">
        <f>IF(RESPOSTAS!AA109="","",IF(UPPER(RESPOSTAS!AA109)=INDEX(GABARITO!$C:$C,MATCH(TEXT(VALUE(RIGHT($Z$1,2)),"00")&amp;"|"&amp;IF(AND(VALUE(RIGHT($Z$1,2))&gt;=57,VALUE(RIGHT($Z$1,2))&lt;=63),$D109,"COMUM"),GABARITO!$D:$D,0)),1,0))</f>
        <v/>
      </c>
      <c r="AA109" t="str">
        <f>IF(RESPOSTAS!AB109="","",IF(UPPER(RESPOSTAS!AB109)=INDEX(GABARITO!$C:$C,MATCH(TEXT(VALUE(RIGHT($AA$1,2)),"00")&amp;"|"&amp;IF(AND(VALUE(RIGHT($AA$1,2))&gt;=57,VALUE(RIGHT($AA$1,2))&lt;=63),$D109,"COMUM"),GABARITO!$D:$D,0)),1,0))</f>
        <v/>
      </c>
      <c r="AB109" t="str">
        <f>IF(RESPOSTAS!AC109="","",IF(UPPER(RESPOSTAS!AC109)=INDEX(GABARITO!$C:$C,MATCH(TEXT(VALUE(RIGHT($AB$1,2)),"00")&amp;"|"&amp;IF(AND(VALUE(RIGHT($AB$1,2))&gt;=57,VALUE(RIGHT($AB$1,2))&lt;=63),$D109,"COMUM"),GABARITO!$D:$D,0)),1,0))</f>
        <v/>
      </c>
      <c r="AC109" t="str">
        <f>IF(RESPOSTAS!AD109="","",IF(UPPER(RESPOSTAS!AD109)=INDEX(GABARITO!$C:$C,MATCH(TEXT(VALUE(RIGHT($AC$1,2)),"00")&amp;"|"&amp;IF(AND(VALUE(RIGHT($AC$1,2))&gt;=57,VALUE(RIGHT($AC$1,2))&lt;=63),$D109,"COMUM"),GABARITO!$D:$D,0)),1,0))</f>
        <v/>
      </c>
      <c r="AD109" t="str">
        <f>IF(RESPOSTAS!AE109="","",IF(UPPER(RESPOSTAS!AE109)=INDEX(GABARITO!$C:$C,MATCH(TEXT(VALUE(RIGHT($AD$1,2)),"00")&amp;"|"&amp;IF(AND(VALUE(RIGHT($AD$1,2))&gt;=57,VALUE(RIGHT($AD$1,2))&lt;=63),$D109,"COMUM"),GABARITO!$D:$D,0)),1,0))</f>
        <v/>
      </c>
      <c r="AE109" t="str">
        <f>IF(RESPOSTAS!AF109="","",IF(UPPER(RESPOSTAS!AF109)=INDEX(GABARITO!$C:$C,MATCH(TEXT(VALUE(RIGHT($AE$1,2)),"00")&amp;"|"&amp;IF(AND(VALUE(RIGHT($AE$1,2))&gt;=57,VALUE(RIGHT($AE$1,2))&lt;=63),$D109,"COMUM"),GABARITO!$D:$D,0)),1,0))</f>
        <v/>
      </c>
      <c r="AF109" t="str">
        <f>IF(RESPOSTAS!AG109="","",IF(UPPER(RESPOSTAS!AG109)=INDEX(GABARITO!$C:$C,MATCH(TEXT(VALUE(RIGHT($AF$1,2)),"00")&amp;"|"&amp;IF(AND(VALUE(RIGHT($AF$1,2))&gt;=57,VALUE(RIGHT($AF$1,2))&lt;=63),$D109,"COMUM"),GABARITO!$D:$D,0)),1,0))</f>
        <v/>
      </c>
      <c r="AG109" t="str">
        <f>IF(RESPOSTAS!AH109="","",IF(UPPER(RESPOSTAS!AH109)=INDEX(GABARITO!$C:$C,MATCH(TEXT(VALUE(RIGHT($AG$1,2)),"00")&amp;"|"&amp;IF(AND(VALUE(RIGHT($AG$1,2))&gt;=57,VALUE(RIGHT($AG$1,2))&lt;=63),$D109,"COMUM"),GABARITO!$D:$D,0)),1,0))</f>
        <v/>
      </c>
      <c r="AH109" t="str">
        <f>IF(RESPOSTAS!AI109="","",IF(UPPER(RESPOSTAS!AI109)=INDEX(GABARITO!$C:$C,MATCH(TEXT(VALUE(RIGHT($AH$1,2)),"00")&amp;"|"&amp;IF(AND(VALUE(RIGHT($AH$1,2))&gt;=57,VALUE(RIGHT($AH$1,2))&lt;=63),$D109,"COMUM"),GABARITO!$D:$D,0)),1,0))</f>
        <v/>
      </c>
      <c r="AI109" t="str">
        <f>IF(RESPOSTAS!AJ109="","",IF(UPPER(RESPOSTAS!AJ109)=INDEX(GABARITO!$C:$C,MATCH(TEXT(VALUE(RIGHT($AI$1,2)),"00")&amp;"|"&amp;IF(AND(VALUE(RIGHT($AI$1,2))&gt;=57,VALUE(RIGHT($AI$1,2))&lt;=63),$D109,"COMUM"),GABARITO!$D:$D,0)),1,0))</f>
        <v/>
      </c>
      <c r="AJ109" t="str">
        <f>IF(RESPOSTAS!AK109="","",IF(UPPER(RESPOSTAS!AK109)=INDEX(GABARITO!$C:$C,MATCH(TEXT(VALUE(RIGHT($AJ$1,2)),"00")&amp;"|"&amp;IF(AND(VALUE(RIGHT($AJ$1,2))&gt;=57,VALUE(RIGHT($AJ$1,2))&lt;=63),$D109,"COMUM"),GABARITO!$D:$D,0)),1,0))</f>
        <v/>
      </c>
      <c r="AK109" t="str">
        <f>IF(RESPOSTAS!AL109="","",IF(UPPER(RESPOSTAS!AL109)=INDEX(GABARITO!$C:$C,MATCH(TEXT(VALUE(RIGHT($AK$1,2)),"00")&amp;"|"&amp;IF(AND(VALUE(RIGHT($AK$1,2))&gt;=57,VALUE(RIGHT($AK$1,2))&lt;=63),$D109,"COMUM"),GABARITO!$D:$D,0)),1,0))</f>
        <v/>
      </c>
      <c r="AL109" t="str">
        <f>IF(RESPOSTAS!AM109="","",IF(UPPER(RESPOSTAS!AM109)=INDEX(GABARITO!$C:$C,MATCH(TEXT(VALUE(RIGHT($AL$1,2)),"00")&amp;"|"&amp;IF(AND(VALUE(RIGHT($AL$1,2))&gt;=57,VALUE(RIGHT($AL$1,2))&lt;=63),$D109,"COMUM"),GABARITO!$D:$D,0)),1,0))</f>
        <v/>
      </c>
      <c r="AM109" t="str">
        <f>IF(RESPOSTAS!AN109="","",IF(UPPER(RESPOSTAS!AN109)=INDEX(GABARITO!$C:$C,MATCH(TEXT(VALUE(RIGHT($AM$1,2)),"00")&amp;"|"&amp;IF(AND(VALUE(RIGHT($AM$1,2))&gt;=57,VALUE(RIGHT($AM$1,2))&lt;=63),$D109,"COMUM"),GABARITO!$D:$D,0)),1,0))</f>
        <v/>
      </c>
      <c r="AN109" t="str">
        <f>IF(RESPOSTAS!AO109="","",IF(UPPER(RESPOSTAS!AO109)=INDEX(GABARITO!$C:$C,MATCH(TEXT(VALUE(RIGHT($AN$1,2)),"00")&amp;"|"&amp;IF(AND(VALUE(RIGHT($AN$1,2))&gt;=57,VALUE(RIGHT($AN$1,2))&lt;=63),$D109,"COMUM"),GABARITO!$D:$D,0)),1,0))</f>
        <v/>
      </c>
      <c r="AO109" t="str">
        <f>IF(RESPOSTAS!AP109="","",IF(UPPER(RESPOSTAS!AP109)=INDEX(GABARITO!$C:$C,MATCH(TEXT(VALUE(RIGHT($AO$1,2)),"00")&amp;"|"&amp;IF(AND(VALUE(RIGHT($AO$1,2))&gt;=57,VALUE(RIGHT($AO$1,2))&lt;=63),$D109,"COMUM"),GABARITO!$D:$D,0)),1,0))</f>
        <v/>
      </c>
      <c r="AP109" t="str">
        <f>IF(RESPOSTAS!AQ109="","",IF(UPPER(RESPOSTAS!AQ109)=INDEX(GABARITO!$C:$C,MATCH(TEXT(VALUE(RIGHT($AP$1,2)),"00")&amp;"|"&amp;IF(AND(VALUE(RIGHT($AP$1,2))&gt;=57,VALUE(RIGHT($AP$1,2))&lt;=63),$D109,"COMUM"),GABARITO!$D:$D,0)),1,0))</f>
        <v/>
      </c>
      <c r="AQ109" t="str">
        <f>IF(RESPOSTAS!AR109="","",IF(UPPER(RESPOSTAS!AR109)=INDEX(GABARITO!$C:$C,MATCH(TEXT(VALUE(RIGHT($AQ$1,2)),"00")&amp;"|"&amp;IF(AND(VALUE(RIGHT($AQ$1,2))&gt;=57,VALUE(RIGHT($AQ$1,2))&lt;=63),$D109,"COMUM"),GABARITO!$D:$D,0)),1,0))</f>
        <v/>
      </c>
      <c r="AR109" t="str">
        <f>IF(RESPOSTAS!AS109="","",IF(UPPER(RESPOSTAS!AS109)=INDEX(GABARITO!$C:$C,MATCH(TEXT(VALUE(RIGHT($AR$1,2)),"00")&amp;"|"&amp;IF(AND(VALUE(RIGHT($AR$1,2))&gt;=57,VALUE(RIGHT($AR$1,2))&lt;=63),$D109,"COMUM"),GABARITO!$D:$D,0)),1,0))</f>
        <v/>
      </c>
      <c r="AS109" t="str">
        <f>IF(RESPOSTAS!AT109="","",IF(UPPER(RESPOSTAS!AT109)=INDEX(GABARITO!$C:$C,MATCH(TEXT(VALUE(RIGHT($AS$1,2)),"00")&amp;"|"&amp;IF(AND(VALUE(RIGHT($AS$1,2))&gt;=57,VALUE(RIGHT($AS$1,2))&lt;=63),$D109,"COMUM"),GABARITO!$D:$D,0)),1,0))</f>
        <v/>
      </c>
      <c r="AT109" t="str">
        <f>IF(RESPOSTAS!AU109="","",IF(UPPER(RESPOSTAS!AU109)=INDEX(GABARITO!$C:$C,MATCH(TEXT(VALUE(RIGHT($AT$1,2)),"00")&amp;"|"&amp;IF(AND(VALUE(RIGHT($AT$1,2))&gt;=57,VALUE(RIGHT($AT$1,2))&lt;=63),$D109,"COMUM"),GABARITO!$D:$D,0)),1,0))</f>
        <v/>
      </c>
      <c r="AU109" t="str">
        <f>IF(RESPOSTAS!AV109="","",IF(UPPER(RESPOSTAS!AV109)=INDEX(GABARITO!$C:$C,MATCH(TEXT(VALUE(RIGHT($AU$1,2)),"00")&amp;"|"&amp;IF(AND(VALUE(RIGHT($AU$1,2))&gt;=57,VALUE(RIGHT($AU$1,2))&lt;=63),$D109,"COMUM"),GABARITO!$D:$D,0)),1,0))</f>
        <v/>
      </c>
      <c r="AV109" t="str">
        <f>IF(RESPOSTAS!AW109="","",IF(UPPER(RESPOSTAS!AW109)=INDEX(GABARITO!$C:$C,MATCH(TEXT(VALUE(RIGHT($AV$1,2)),"00")&amp;"|"&amp;IF(AND(VALUE(RIGHT($AV$1,2))&gt;=57,VALUE(RIGHT($AV$1,2))&lt;=63),$D109,"COMUM"),GABARITO!$D:$D,0)),1,0))</f>
        <v/>
      </c>
      <c r="AW109" t="str">
        <f>IF(RESPOSTAS!AX109="","",IF(UPPER(RESPOSTAS!AX109)=INDEX(GABARITO!$C:$C,MATCH(TEXT(VALUE(RIGHT($AW$1,2)),"00")&amp;"|"&amp;IF(AND(VALUE(RIGHT($AW$1,2))&gt;=57,VALUE(RIGHT($AW$1,2))&lt;=63),$D109,"COMUM"),GABARITO!$D:$D,0)),1,0))</f>
        <v/>
      </c>
      <c r="AX109" t="str">
        <f>IF(RESPOSTAS!AY109="","",IF(UPPER(RESPOSTAS!AY109)=INDEX(GABARITO!$C:$C,MATCH(TEXT(VALUE(RIGHT($AX$1,2)),"00")&amp;"|"&amp;IF(AND(VALUE(RIGHT($AX$1,2))&gt;=57,VALUE(RIGHT($AX$1,2))&lt;=63),$D109,"COMUM"),GABARITO!$D:$D,0)),1,0))</f>
        <v/>
      </c>
      <c r="AY109" t="str">
        <f>IF(RESPOSTAS!AZ109="","",IF(UPPER(RESPOSTAS!AZ109)=INDEX(GABARITO!$C:$C,MATCH(TEXT(VALUE(RIGHT($AY$1,2)),"00")&amp;"|"&amp;IF(AND(VALUE(RIGHT($AY$1,2))&gt;=57,VALUE(RIGHT($AY$1,2))&lt;=63),$D109,"COMUM"),GABARITO!$D:$D,0)),1,0))</f>
        <v/>
      </c>
      <c r="AZ109" t="str">
        <f>IF(RESPOSTAS!BA109="","",IF(UPPER(RESPOSTAS!BA109)=INDEX(GABARITO!$C:$C,MATCH(TEXT(VALUE(RIGHT($AZ$1,2)),"00")&amp;"|"&amp;IF(AND(VALUE(RIGHT($AZ$1,2))&gt;=57,VALUE(RIGHT($AZ$1,2))&lt;=63),$D109,"COMUM"),GABARITO!$D:$D,0)),1,0))</f>
        <v/>
      </c>
      <c r="BA109" t="str">
        <f>IF(RESPOSTAS!BB109="","",IF(UPPER(RESPOSTAS!BB109)=INDEX(GABARITO!$C:$C,MATCH(TEXT(VALUE(RIGHT($BA$1,2)),"00")&amp;"|"&amp;IF(AND(VALUE(RIGHT($BA$1,2))&gt;=57,VALUE(RIGHT($BA$1,2))&lt;=63),$D109,"COMUM"),GABARITO!$D:$D,0)),1,0))</f>
        <v/>
      </c>
      <c r="BB109" t="str">
        <f>IF(RESPOSTAS!BC109="","",IF(UPPER(RESPOSTAS!BC109)=INDEX(GABARITO!$C:$C,MATCH(TEXT(VALUE(RIGHT($BB$1,2)),"00")&amp;"|"&amp;IF(AND(VALUE(RIGHT($BB$1,2))&gt;=57,VALUE(RIGHT($BB$1,2))&lt;=63),$D109,"COMUM"),GABARITO!$D:$D,0)),1,0))</f>
        <v/>
      </c>
      <c r="BC109" t="str">
        <f>IF(RESPOSTAS!BD109="","",IF(UPPER(RESPOSTAS!BD109)=INDEX(GABARITO!$C:$C,MATCH(TEXT(VALUE(RIGHT($BC$1,2)),"00")&amp;"|"&amp;IF(AND(VALUE(RIGHT($BC$1,2))&gt;=57,VALUE(RIGHT($BC$1,2))&lt;=63),$D109,"COMUM"),GABARITO!$D:$D,0)),1,0))</f>
        <v/>
      </c>
      <c r="BD109" t="str">
        <f>IF(RESPOSTAS!BE109="","",IF(UPPER(RESPOSTAS!BE109)=INDEX(GABARITO!$C:$C,MATCH(TEXT(VALUE(RIGHT($BD$1,2)),"00")&amp;"|"&amp;IF(AND(VALUE(RIGHT($BD$1,2))&gt;=57,VALUE(RIGHT($BD$1,2))&lt;=63),$D109,"COMUM"),GABARITO!$D:$D,0)),1,0))</f>
        <v/>
      </c>
      <c r="BE109" t="str">
        <f>IF(RESPOSTAS!BF109="","",IF(UPPER(RESPOSTAS!BF109)=INDEX(GABARITO!$C:$C,MATCH(TEXT(VALUE(RIGHT($BE$1,2)),"00")&amp;"|"&amp;IF(AND(VALUE(RIGHT($BE$1,2))&gt;=57,VALUE(RIGHT($BE$1,2))&lt;=63),$D109,"COMUM"),GABARITO!$D:$D,0)),1,0))</f>
        <v/>
      </c>
      <c r="BF109" t="str">
        <f>IF(RESPOSTAS!BG109="","",IF(UPPER(RESPOSTAS!BG109)=INDEX(GABARITO!$C:$C,MATCH(TEXT(VALUE(RIGHT($BF$1,2)),"00")&amp;"|"&amp;IF(AND(VALUE(RIGHT($BF$1,2))&gt;=57,VALUE(RIGHT($BF$1,2))&lt;=63),$D109,"COMUM"),GABARITO!$D:$D,0)),1,0))</f>
        <v/>
      </c>
      <c r="BG109" t="str">
        <f>IF(RESPOSTAS!BH109="","",IF(UPPER(RESPOSTAS!BH109)=INDEX(GABARITO!$C:$C,MATCH(TEXT(VALUE(RIGHT($BG$1,2)),"00")&amp;"|"&amp;IF(AND(VALUE(RIGHT($BG$1,2))&gt;=57,VALUE(RIGHT($BG$1,2))&lt;=63),$D109,"COMUM"),GABARITO!$D:$D,0)),1,0))</f>
        <v/>
      </c>
      <c r="BH109" t="str">
        <f>IF(RESPOSTAS!BI109="","",IF(UPPER(RESPOSTAS!BI109)=INDEX(GABARITO!$C:$C,MATCH(TEXT(VALUE(RIGHT($BH$1,2)),"00")&amp;"|"&amp;IF(AND(VALUE(RIGHT($BH$1,2))&gt;=57,VALUE(RIGHT($BH$1,2))&lt;=63),$D109,"COMUM"),GABARITO!$D:$D,0)),1,0))</f>
        <v/>
      </c>
      <c r="BI109" t="str">
        <f>IF(RESPOSTAS!BJ109="","",IF(UPPER(RESPOSTAS!BJ109)=INDEX(GABARITO!$C:$C,MATCH(TEXT(VALUE(RIGHT($BI$1,2)),"00")&amp;"|"&amp;IF(AND(VALUE(RIGHT($BI$1,2))&gt;=57,VALUE(RIGHT($BI$1,2))&lt;=63),$D109,"COMUM"),GABARITO!$D:$D,0)),1,0))</f>
        <v/>
      </c>
      <c r="BJ109" t="str">
        <f>IF(RESPOSTAS!BK109="","",IF(UPPER(RESPOSTAS!BK109)=INDEX(GABARITO!$C:$C,MATCH(TEXT(VALUE(RIGHT($BJ$1,2)),"00")&amp;"|"&amp;IF(AND(VALUE(RIGHT($BJ$1,2))&gt;=57,VALUE(RIGHT($BJ$1,2))&lt;=63),$D109,"COMUM"),GABARITO!$D:$D,0)),1,0))</f>
        <v/>
      </c>
      <c r="BK109" t="str">
        <f>IF(RESPOSTAS!BL109="","",IF(UPPER(RESPOSTAS!BL109)=INDEX(GABARITO!$C:$C,MATCH(TEXT(VALUE(RIGHT($BK$1,2)),"00")&amp;"|"&amp;IF(AND(VALUE(RIGHT($BK$1,2))&gt;=57,VALUE(RIGHT($BK$1,2))&lt;=63),$D109,"COMUM"),GABARITO!$D:$D,0)),1,0))</f>
        <v/>
      </c>
      <c r="BL109" t="str">
        <f>IF(RESPOSTAS!BM109="","",IF(UPPER(RESPOSTAS!BM109)=INDEX(GABARITO!$C:$C,MATCH(TEXT(VALUE(RIGHT($BL$1,2)),"00")&amp;"|"&amp;IF(AND(VALUE(RIGHT($BL$1,2))&gt;=57,VALUE(RIGHT($BL$1,2))&lt;=63),$D109,"COMUM"),GABARITO!$D:$D,0)),1,0))</f>
        <v/>
      </c>
      <c r="BM109" t="str">
        <f>IF(RESPOSTAS!BN109="","",IF(UPPER(RESPOSTAS!BN109)=INDEX(GABARITO!$C:$C,MATCH(TEXT(VALUE(RIGHT($BM$1,2)),"00")&amp;"|"&amp;IF(AND(VALUE(RIGHT($BM$1,2))&gt;=57,VALUE(RIGHT($BM$1,2))&lt;=63),$D109,"COMUM"),GABARITO!$D:$D,0)),1,0))</f>
        <v/>
      </c>
      <c r="BN109" t="str">
        <f>IF(RESPOSTAS!BO109="","",IF(UPPER(RESPOSTAS!BO109)=INDEX(GABARITO!$C:$C,MATCH(TEXT(VALUE(RIGHT($BN$1,2)),"00")&amp;"|"&amp;IF(AND(VALUE(RIGHT($BN$1,2))&gt;=57,VALUE(RIGHT($BN$1,2))&lt;=63),$D109,"COMUM"),GABARITO!$D:$D,0)),1,0))</f>
        <v/>
      </c>
      <c r="BO109" t="str">
        <f>IF(RESPOSTAS!BP109="","",IF(UPPER(RESPOSTAS!BP109)=INDEX(GABARITO!$C:$C,MATCH(TEXT(VALUE(RIGHT($BO$1,2)),"00")&amp;"|"&amp;IF(AND(VALUE(RIGHT($BO$1,2))&gt;=57,VALUE(RIGHT($BO$1,2))&lt;=63),$D109,"COMUM"),GABARITO!$D:$D,0)),1,0))</f>
        <v/>
      </c>
      <c r="BP109">
        <f>COUNTIF(RESPOSTAS!F109:BP109,"&lt;&gt;")</f>
        <v>0</v>
      </c>
      <c r="BQ109" t="str">
        <f t="shared" si="12"/>
        <v/>
      </c>
      <c r="BR109" s="10" t="str">
        <f t="shared" si="13"/>
        <v/>
      </c>
      <c r="BT109" s="11" t="str">
        <f t="shared" si="15"/>
        <v/>
      </c>
      <c r="BU109" s="11" t="str">
        <f t="shared" si="16"/>
        <v/>
      </c>
      <c r="BV109" s="11" t="str">
        <f t="shared" si="17"/>
        <v/>
      </c>
      <c r="BW109" s="11" t="str">
        <f t="shared" si="18"/>
        <v/>
      </c>
      <c r="BX109" s="11" t="str">
        <f t="shared" si="19"/>
        <v/>
      </c>
      <c r="BY109" s="11" t="str">
        <f t="shared" si="20"/>
        <v/>
      </c>
      <c r="BZ109" s="3" t="str">
        <f t="shared" si="14"/>
        <v/>
      </c>
      <c r="CA109" s="3" t="e">
        <f t="shared" ref="CA109:CA172" si="21">RANK(BQ67:BQ147, $BQ$2:$BQ$44, 0) &amp; "/" &amp; COUNTA($BQ$2:$BQ$39)</f>
        <v>#VALUE!</v>
      </c>
    </row>
    <row r="110" spans="1:79" x14ac:dyDescent="0.25">
      <c r="A110" t="str">
        <f>IF(RESPOSTAS!A110="","",RESPOSTAS!A110)</f>
        <v/>
      </c>
      <c r="B110" t="str">
        <f>IF(RESPOSTAS!C110="","",RESPOSTAS!C110)</f>
        <v/>
      </c>
      <c r="C110" t="str">
        <f>IF(RESPOSTAS!D110="","",RESPOSTAS!D110)</f>
        <v/>
      </c>
      <c r="D110" t="str">
        <f>IF(RESPOSTAS!E110="","",RESPOSTAS!E110)</f>
        <v/>
      </c>
      <c r="E110" t="str">
        <f>IF(RESPOSTAS!F110="","",IF(UPPER(RESPOSTAS!F110)=INDEX(GABARITO!$C:$C,MATCH(TEXT(VALUE(RIGHT($E$1,2)),"00")&amp;"|"&amp;IF(AND(VALUE(RIGHT($E$1,2))&gt;=57,VALUE(RIGHT($E$1,2))&lt;=63),$D110,"COMUM"),GABARITO!$D:$D,0)),1,0))</f>
        <v/>
      </c>
      <c r="F110" t="str">
        <f>IF(RESPOSTAS!G110="","",IF(UPPER(RESPOSTAS!G110)=INDEX(GABARITO!$C:$C,MATCH(TEXT(VALUE(RIGHT($F$1,2)),"00")&amp;"|"&amp;IF(AND(VALUE(RIGHT($F$1,2))&gt;=57,VALUE(RIGHT($F$1,2))&lt;=63),$D110,"COMUM"),GABARITO!$D:$D,0)),1,0))</f>
        <v/>
      </c>
      <c r="G110" t="str">
        <f>IF(RESPOSTAS!H110="","",IF(UPPER(RESPOSTAS!H110)=INDEX(GABARITO!$C:$C,MATCH(TEXT(VALUE(RIGHT($G$1,2)),"00")&amp;"|"&amp;IF(AND(VALUE(RIGHT($G$1,2))&gt;=57,VALUE(RIGHT($G$1,2))&lt;=63),$D110,"COMUM"),GABARITO!$D:$D,0)),1,0))</f>
        <v/>
      </c>
      <c r="H110" t="str">
        <f>IF(RESPOSTAS!I110="","",IF(UPPER(RESPOSTAS!I110)=INDEX(GABARITO!$C:$C,MATCH(TEXT(VALUE(RIGHT($H$1,2)),"00")&amp;"|"&amp;IF(AND(VALUE(RIGHT($H$1,2))&gt;=57,VALUE(RIGHT($H$1,2))&lt;=63),$D110,"COMUM"),GABARITO!$D:$D,0)),1,0))</f>
        <v/>
      </c>
      <c r="I110" t="str">
        <f>IF(RESPOSTAS!J110="","",IF(UPPER(RESPOSTAS!J110)=INDEX(GABARITO!$C:$C,MATCH(TEXT(VALUE(RIGHT($I$1,2)),"00")&amp;"|"&amp;IF(AND(VALUE(RIGHT($I$1,2))&gt;=57,VALUE(RIGHT($I$1,2))&lt;=63),$D110,"COMUM"),GABARITO!$D:$D,0)),1,0))</f>
        <v/>
      </c>
      <c r="J110" t="str">
        <f>IF(RESPOSTAS!K110="","",IF(UPPER(RESPOSTAS!K110)=INDEX(GABARITO!$C:$C,MATCH(TEXT(VALUE(RIGHT($J$1,2)),"00")&amp;"|"&amp;IF(AND(VALUE(RIGHT($J$1,2))&gt;=57,VALUE(RIGHT($J$1,2))&lt;=63),$D110,"COMUM"),GABARITO!$D:$D,0)),1,0))</f>
        <v/>
      </c>
      <c r="K110" t="str">
        <f>IF(RESPOSTAS!L110="","",IF(UPPER(RESPOSTAS!L110)=INDEX(GABARITO!$C:$C,MATCH(TEXT(VALUE(RIGHT($K$1,2)),"00")&amp;"|"&amp;IF(AND(VALUE(RIGHT($K$1,2))&gt;=57,VALUE(RIGHT($K$1,2))&lt;=63),$D110,"COMUM"),GABARITO!$D:$D,0)),1,0))</f>
        <v/>
      </c>
      <c r="L110" t="str">
        <f>IF(RESPOSTAS!M110="","",IF(UPPER(RESPOSTAS!M110)=INDEX(GABARITO!$C:$C,MATCH(TEXT(VALUE(RIGHT($L$1,2)),"00")&amp;"|"&amp;IF(AND(VALUE(RIGHT($L$1,2))&gt;=57,VALUE(RIGHT($L$1,2))&lt;=63),$D110,"COMUM"),GABARITO!$D:$D,0)),1,0))</f>
        <v/>
      </c>
      <c r="M110" t="str">
        <f>IF(RESPOSTAS!N110="","",IF(UPPER(RESPOSTAS!N110)=INDEX(GABARITO!$C:$C,MATCH(TEXT(VALUE(RIGHT($M$1,2)),"00")&amp;"|"&amp;IF(AND(VALUE(RIGHT($M$1,2))&gt;=57,VALUE(RIGHT($M$1,2))&lt;=63),$D110,"COMUM"),GABARITO!$D:$D,0)),1,0))</f>
        <v/>
      </c>
      <c r="N110" t="str">
        <f>IF(RESPOSTAS!O110="","",IF(UPPER(RESPOSTAS!O110)=INDEX(GABARITO!$C:$C,MATCH(TEXT(VALUE(RIGHT($E$1,2)),"00")&amp;"|"&amp;IF(AND(VALUE(RIGHT($E$1,2))&gt;=57,VALUE(RIGHT($E$1,2))&lt;=63),$D110,"COMUM"),GABARITO!$D:$D,0)),1,0))</f>
        <v/>
      </c>
      <c r="O110" t="str">
        <f>IF(RESPOSTAS!P110="","",IF(UPPER(RESPOSTAS!P110)=INDEX(GABARITO!$C:$C,MATCH(TEXT(VALUE(RIGHT($O$1,2)),"00")&amp;"|"&amp;IF(AND(VALUE(RIGHT($O$1,2))&gt;=57,VALUE(RIGHT($O$1,2))&lt;=63),$D110,"COMUM"),GABARITO!$D:$D,0)),1,0))</f>
        <v/>
      </c>
      <c r="P110" t="str">
        <f>IF(RESPOSTAS!Q110="","",IF(UPPER(RESPOSTAS!Q110)=INDEX(GABARITO!$C:$C,MATCH(TEXT(VALUE(RIGHT($P$1,2)),"00")&amp;"|"&amp;IF(AND(VALUE(RIGHT($P$1,2))&gt;=57,VALUE(RIGHT($P$1,2))&lt;=63),$D110,"COMUM"),GABARITO!$D:$D,0)),1,0))</f>
        <v/>
      </c>
      <c r="Q110" t="str">
        <f>IF(RESPOSTAS!R110="","",IF(UPPER(RESPOSTAS!R110)=INDEX(GABARITO!$C:$C,MATCH(TEXT(VALUE(RIGHT($Q$1,2)),"00")&amp;"|"&amp;IF(AND(VALUE(RIGHT($Q$1,2))&gt;=57,VALUE(RIGHT($Q$1,2))&lt;=63),$D110,"COMUM"),GABARITO!$D:$D,0)),1,0))</f>
        <v/>
      </c>
      <c r="R110" t="str">
        <f>IF(RESPOSTAS!S110="","",IF(UPPER(RESPOSTAS!S110)=INDEX(GABARITO!$C:$C,MATCH(TEXT(VALUE(RIGHT($R$1,2)),"00")&amp;"|"&amp;IF(AND(VALUE(RIGHT($R$1,2))&gt;=57,VALUE(RIGHT($R$1,2))&lt;=63),$D110,"COMUM"),GABARITO!$D:$D,0)),1,0))</f>
        <v/>
      </c>
      <c r="S110" t="str">
        <f>IF(RESPOSTAS!T110="","",IF(UPPER(RESPOSTAS!T110)=INDEX(GABARITO!$C:$C,MATCH(TEXT(VALUE(RIGHT($S$1,2)),"00")&amp;"|"&amp;IF(AND(VALUE(RIGHT($S$1,2))&gt;=57,VALUE(RIGHT($S$1,2))&lt;=63),$D110,"COMUM"),GABARITO!$D:$D,0)),1,0))</f>
        <v/>
      </c>
      <c r="T110" t="str">
        <f>IF(RESPOSTAS!U110="","",IF(UPPER(RESPOSTAS!U110)=INDEX(GABARITO!$C:$C,MATCH(TEXT(VALUE(RIGHT($T$1,2)),"00")&amp;"|"&amp;IF(AND(VALUE(RIGHT($T$1,2))&gt;=57,VALUE(RIGHT($T$1,2))&lt;=63),$D110,"COMUM"),GABARITO!$D:$D,0)),1,0))</f>
        <v/>
      </c>
      <c r="U110" t="str">
        <f>IF(RESPOSTAS!V110="","",IF(UPPER(RESPOSTAS!V110)=INDEX(GABARITO!$C:$C,MATCH(TEXT(VALUE(RIGHT($U$1,2)),"00")&amp;"|"&amp;IF(AND(VALUE(RIGHT($U$1,2))&gt;=57,VALUE(RIGHT($U$1,2))&lt;=63),$D110,"COMUM"),GABARITO!$D:$D,0)),1,0))</f>
        <v/>
      </c>
      <c r="V110" t="str">
        <f>IF(RESPOSTAS!W110="","",IF(UPPER(RESPOSTAS!W110)=INDEX(GABARITO!$C:$C,MATCH(TEXT(VALUE(RIGHT($E$1,2)),"00")&amp;"|"&amp;IF(AND(VALUE(RIGHT($E$1,2))&gt;=57,VALUE(RIGHT($E$1,2))&lt;=63),$D110,"COMUM"),GABARITO!$D:$D,0)),1,0))</f>
        <v/>
      </c>
      <c r="W110" t="str">
        <f>IF(RESPOSTAS!X110="","",IF(UPPER(RESPOSTAS!X110)=INDEX(GABARITO!$C:$C,MATCH(TEXT(VALUE(RIGHT($W$1,2)),"00")&amp;"|"&amp;IF(AND(VALUE(RIGHT($W$1,2))&gt;=57,VALUE(RIGHT($W$1,2))&lt;=63),$D110,"COMUM"),GABARITO!$D:$D,0)),1,0))</f>
        <v/>
      </c>
      <c r="X110" t="str">
        <f>IF(RESPOSTAS!Y110="","",IF(UPPER(RESPOSTAS!Y110)=INDEX(GABARITO!$C:$C,MATCH(TEXT(VALUE(RIGHT($X$1,2)),"00")&amp;"|"&amp;IF(AND(VALUE(RIGHT($X$1,2))&gt;=57,VALUE(RIGHT($X$1,2))&lt;=63),$D110,"COMUM"),GABARITO!$D:$D,0)),1,0))</f>
        <v/>
      </c>
      <c r="Y110" t="str">
        <f>IF(RESPOSTAS!Z110="","",IF(UPPER(RESPOSTAS!Z110)=INDEX(GABARITO!$C:$C,MATCH(TEXT(VALUE(RIGHT($Y$1,2)),"00")&amp;"|"&amp;IF(AND(VALUE(RIGHT($Y$1,2))&gt;=57,VALUE(RIGHT($Y$1,2))&lt;=63),$D110,"COMUM"),GABARITO!$D:$D,0)),1,0))</f>
        <v/>
      </c>
      <c r="Z110" t="str">
        <f>IF(RESPOSTAS!AA110="","",IF(UPPER(RESPOSTAS!AA110)=INDEX(GABARITO!$C:$C,MATCH(TEXT(VALUE(RIGHT($Z$1,2)),"00")&amp;"|"&amp;IF(AND(VALUE(RIGHT($Z$1,2))&gt;=57,VALUE(RIGHT($Z$1,2))&lt;=63),$D110,"COMUM"),GABARITO!$D:$D,0)),1,0))</f>
        <v/>
      </c>
      <c r="AA110" t="str">
        <f>IF(RESPOSTAS!AB110="","",IF(UPPER(RESPOSTAS!AB110)=INDEX(GABARITO!$C:$C,MATCH(TEXT(VALUE(RIGHT($AA$1,2)),"00")&amp;"|"&amp;IF(AND(VALUE(RIGHT($AA$1,2))&gt;=57,VALUE(RIGHT($AA$1,2))&lt;=63),$D110,"COMUM"),GABARITO!$D:$D,0)),1,0))</f>
        <v/>
      </c>
      <c r="AB110" t="str">
        <f>IF(RESPOSTAS!AC110="","",IF(UPPER(RESPOSTAS!AC110)=INDEX(GABARITO!$C:$C,MATCH(TEXT(VALUE(RIGHT($AB$1,2)),"00")&amp;"|"&amp;IF(AND(VALUE(RIGHT($AB$1,2))&gt;=57,VALUE(RIGHT($AB$1,2))&lt;=63),$D110,"COMUM"),GABARITO!$D:$D,0)),1,0))</f>
        <v/>
      </c>
      <c r="AC110" t="str">
        <f>IF(RESPOSTAS!AD110="","",IF(UPPER(RESPOSTAS!AD110)=INDEX(GABARITO!$C:$C,MATCH(TEXT(VALUE(RIGHT($AC$1,2)),"00")&amp;"|"&amp;IF(AND(VALUE(RIGHT($AC$1,2))&gt;=57,VALUE(RIGHT($AC$1,2))&lt;=63),$D110,"COMUM"),GABARITO!$D:$D,0)),1,0))</f>
        <v/>
      </c>
      <c r="AD110" t="str">
        <f>IF(RESPOSTAS!AE110="","",IF(UPPER(RESPOSTAS!AE110)=INDEX(GABARITO!$C:$C,MATCH(TEXT(VALUE(RIGHT($AD$1,2)),"00")&amp;"|"&amp;IF(AND(VALUE(RIGHT($AD$1,2))&gt;=57,VALUE(RIGHT($AD$1,2))&lt;=63),$D110,"COMUM"),GABARITO!$D:$D,0)),1,0))</f>
        <v/>
      </c>
      <c r="AE110" t="str">
        <f>IF(RESPOSTAS!AF110="","",IF(UPPER(RESPOSTAS!AF110)=INDEX(GABARITO!$C:$C,MATCH(TEXT(VALUE(RIGHT($AE$1,2)),"00")&amp;"|"&amp;IF(AND(VALUE(RIGHT($AE$1,2))&gt;=57,VALUE(RIGHT($AE$1,2))&lt;=63),$D110,"COMUM"),GABARITO!$D:$D,0)),1,0))</f>
        <v/>
      </c>
      <c r="AF110" t="str">
        <f>IF(RESPOSTAS!AG110="","",IF(UPPER(RESPOSTAS!AG110)=INDEX(GABARITO!$C:$C,MATCH(TEXT(VALUE(RIGHT($AF$1,2)),"00")&amp;"|"&amp;IF(AND(VALUE(RIGHT($AF$1,2))&gt;=57,VALUE(RIGHT($AF$1,2))&lt;=63),$D110,"COMUM"),GABARITO!$D:$D,0)),1,0))</f>
        <v/>
      </c>
      <c r="AG110" t="str">
        <f>IF(RESPOSTAS!AH110="","",IF(UPPER(RESPOSTAS!AH110)=INDEX(GABARITO!$C:$C,MATCH(TEXT(VALUE(RIGHT($AG$1,2)),"00")&amp;"|"&amp;IF(AND(VALUE(RIGHT($AG$1,2))&gt;=57,VALUE(RIGHT($AG$1,2))&lt;=63),$D110,"COMUM"),GABARITO!$D:$D,0)),1,0))</f>
        <v/>
      </c>
      <c r="AH110" t="str">
        <f>IF(RESPOSTAS!AI110="","",IF(UPPER(RESPOSTAS!AI110)=INDEX(GABARITO!$C:$C,MATCH(TEXT(VALUE(RIGHT($AH$1,2)),"00")&amp;"|"&amp;IF(AND(VALUE(RIGHT($AH$1,2))&gt;=57,VALUE(RIGHT($AH$1,2))&lt;=63),$D110,"COMUM"),GABARITO!$D:$D,0)),1,0))</f>
        <v/>
      </c>
      <c r="AI110" t="str">
        <f>IF(RESPOSTAS!AJ110="","",IF(UPPER(RESPOSTAS!AJ110)=INDEX(GABARITO!$C:$C,MATCH(TEXT(VALUE(RIGHT($AI$1,2)),"00")&amp;"|"&amp;IF(AND(VALUE(RIGHT($AI$1,2))&gt;=57,VALUE(RIGHT($AI$1,2))&lt;=63),$D110,"COMUM"),GABARITO!$D:$D,0)),1,0))</f>
        <v/>
      </c>
      <c r="AJ110" t="str">
        <f>IF(RESPOSTAS!AK110="","",IF(UPPER(RESPOSTAS!AK110)=INDEX(GABARITO!$C:$C,MATCH(TEXT(VALUE(RIGHT($AJ$1,2)),"00")&amp;"|"&amp;IF(AND(VALUE(RIGHT($AJ$1,2))&gt;=57,VALUE(RIGHT($AJ$1,2))&lt;=63),$D110,"COMUM"),GABARITO!$D:$D,0)),1,0))</f>
        <v/>
      </c>
      <c r="AK110" t="str">
        <f>IF(RESPOSTAS!AL110="","",IF(UPPER(RESPOSTAS!AL110)=INDEX(GABARITO!$C:$C,MATCH(TEXT(VALUE(RIGHT($AK$1,2)),"00")&amp;"|"&amp;IF(AND(VALUE(RIGHT($AK$1,2))&gt;=57,VALUE(RIGHT($AK$1,2))&lt;=63),$D110,"COMUM"),GABARITO!$D:$D,0)),1,0))</f>
        <v/>
      </c>
      <c r="AL110" t="str">
        <f>IF(RESPOSTAS!AM110="","",IF(UPPER(RESPOSTAS!AM110)=INDEX(GABARITO!$C:$C,MATCH(TEXT(VALUE(RIGHT($AL$1,2)),"00")&amp;"|"&amp;IF(AND(VALUE(RIGHT($AL$1,2))&gt;=57,VALUE(RIGHT($AL$1,2))&lt;=63),$D110,"COMUM"),GABARITO!$D:$D,0)),1,0))</f>
        <v/>
      </c>
      <c r="AM110" t="str">
        <f>IF(RESPOSTAS!AN110="","",IF(UPPER(RESPOSTAS!AN110)=INDEX(GABARITO!$C:$C,MATCH(TEXT(VALUE(RIGHT($AM$1,2)),"00")&amp;"|"&amp;IF(AND(VALUE(RIGHT($AM$1,2))&gt;=57,VALUE(RIGHT($AM$1,2))&lt;=63),$D110,"COMUM"),GABARITO!$D:$D,0)),1,0))</f>
        <v/>
      </c>
      <c r="AN110" t="str">
        <f>IF(RESPOSTAS!AO110="","",IF(UPPER(RESPOSTAS!AO110)=INDEX(GABARITO!$C:$C,MATCH(TEXT(VALUE(RIGHT($AN$1,2)),"00")&amp;"|"&amp;IF(AND(VALUE(RIGHT($AN$1,2))&gt;=57,VALUE(RIGHT($AN$1,2))&lt;=63),$D110,"COMUM"),GABARITO!$D:$D,0)),1,0))</f>
        <v/>
      </c>
      <c r="AO110" t="str">
        <f>IF(RESPOSTAS!AP110="","",IF(UPPER(RESPOSTAS!AP110)=INDEX(GABARITO!$C:$C,MATCH(TEXT(VALUE(RIGHT($AO$1,2)),"00")&amp;"|"&amp;IF(AND(VALUE(RIGHT($AO$1,2))&gt;=57,VALUE(RIGHT($AO$1,2))&lt;=63),$D110,"COMUM"),GABARITO!$D:$D,0)),1,0))</f>
        <v/>
      </c>
      <c r="AP110" t="str">
        <f>IF(RESPOSTAS!AQ110="","",IF(UPPER(RESPOSTAS!AQ110)=INDEX(GABARITO!$C:$C,MATCH(TEXT(VALUE(RIGHT($AP$1,2)),"00")&amp;"|"&amp;IF(AND(VALUE(RIGHT($AP$1,2))&gt;=57,VALUE(RIGHT($AP$1,2))&lt;=63),$D110,"COMUM"),GABARITO!$D:$D,0)),1,0))</f>
        <v/>
      </c>
      <c r="AQ110" t="str">
        <f>IF(RESPOSTAS!AR110="","",IF(UPPER(RESPOSTAS!AR110)=INDEX(GABARITO!$C:$C,MATCH(TEXT(VALUE(RIGHT($AQ$1,2)),"00")&amp;"|"&amp;IF(AND(VALUE(RIGHT($AQ$1,2))&gt;=57,VALUE(RIGHT($AQ$1,2))&lt;=63),$D110,"COMUM"),GABARITO!$D:$D,0)),1,0))</f>
        <v/>
      </c>
      <c r="AR110" t="str">
        <f>IF(RESPOSTAS!AS110="","",IF(UPPER(RESPOSTAS!AS110)=INDEX(GABARITO!$C:$C,MATCH(TEXT(VALUE(RIGHT($AR$1,2)),"00")&amp;"|"&amp;IF(AND(VALUE(RIGHT($AR$1,2))&gt;=57,VALUE(RIGHT($AR$1,2))&lt;=63),$D110,"COMUM"),GABARITO!$D:$D,0)),1,0))</f>
        <v/>
      </c>
      <c r="AS110" t="str">
        <f>IF(RESPOSTAS!AT110="","",IF(UPPER(RESPOSTAS!AT110)=INDEX(GABARITO!$C:$C,MATCH(TEXT(VALUE(RIGHT($AS$1,2)),"00")&amp;"|"&amp;IF(AND(VALUE(RIGHT($AS$1,2))&gt;=57,VALUE(RIGHT($AS$1,2))&lt;=63),$D110,"COMUM"),GABARITO!$D:$D,0)),1,0))</f>
        <v/>
      </c>
      <c r="AT110" t="str">
        <f>IF(RESPOSTAS!AU110="","",IF(UPPER(RESPOSTAS!AU110)=INDEX(GABARITO!$C:$C,MATCH(TEXT(VALUE(RIGHT($AT$1,2)),"00")&amp;"|"&amp;IF(AND(VALUE(RIGHT($AT$1,2))&gt;=57,VALUE(RIGHT($AT$1,2))&lt;=63),$D110,"COMUM"),GABARITO!$D:$D,0)),1,0))</f>
        <v/>
      </c>
      <c r="AU110" t="str">
        <f>IF(RESPOSTAS!AV110="","",IF(UPPER(RESPOSTAS!AV110)=INDEX(GABARITO!$C:$C,MATCH(TEXT(VALUE(RIGHT($AU$1,2)),"00")&amp;"|"&amp;IF(AND(VALUE(RIGHT($AU$1,2))&gt;=57,VALUE(RIGHT($AU$1,2))&lt;=63),$D110,"COMUM"),GABARITO!$D:$D,0)),1,0))</f>
        <v/>
      </c>
      <c r="AV110" t="str">
        <f>IF(RESPOSTAS!AW110="","",IF(UPPER(RESPOSTAS!AW110)=INDEX(GABARITO!$C:$C,MATCH(TEXT(VALUE(RIGHT($AV$1,2)),"00")&amp;"|"&amp;IF(AND(VALUE(RIGHT($AV$1,2))&gt;=57,VALUE(RIGHT($AV$1,2))&lt;=63),$D110,"COMUM"),GABARITO!$D:$D,0)),1,0))</f>
        <v/>
      </c>
      <c r="AW110" t="str">
        <f>IF(RESPOSTAS!AX110="","",IF(UPPER(RESPOSTAS!AX110)=INDEX(GABARITO!$C:$C,MATCH(TEXT(VALUE(RIGHT($AW$1,2)),"00")&amp;"|"&amp;IF(AND(VALUE(RIGHT($AW$1,2))&gt;=57,VALUE(RIGHT($AW$1,2))&lt;=63),$D110,"COMUM"),GABARITO!$D:$D,0)),1,0))</f>
        <v/>
      </c>
      <c r="AX110" t="str">
        <f>IF(RESPOSTAS!AY110="","",IF(UPPER(RESPOSTAS!AY110)=INDEX(GABARITO!$C:$C,MATCH(TEXT(VALUE(RIGHT($AX$1,2)),"00")&amp;"|"&amp;IF(AND(VALUE(RIGHT($AX$1,2))&gt;=57,VALUE(RIGHT($AX$1,2))&lt;=63),$D110,"COMUM"),GABARITO!$D:$D,0)),1,0))</f>
        <v/>
      </c>
      <c r="AY110" t="str">
        <f>IF(RESPOSTAS!AZ110="","",IF(UPPER(RESPOSTAS!AZ110)=INDEX(GABARITO!$C:$C,MATCH(TEXT(VALUE(RIGHT($AY$1,2)),"00")&amp;"|"&amp;IF(AND(VALUE(RIGHT($AY$1,2))&gt;=57,VALUE(RIGHT($AY$1,2))&lt;=63),$D110,"COMUM"),GABARITO!$D:$D,0)),1,0))</f>
        <v/>
      </c>
      <c r="AZ110" t="str">
        <f>IF(RESPOSTAS!BA110="","",IF(UPPER(RESPOSTAS!BA110)=INDEX(GABARITO!$C:$C,MATCH(TEXT(VALUE(RIGHT($AZ$1,2)),"00")&amp;"|"&amp;IF(AND(VALUE(RIGHT($AZ$1,2))&gt;=57,VALUE(RIGHT($AZ$1,2))&lt;=63),$D110,"COMUM"),GABARITO!$D:$D,0)),1,0))</f>
        <v/>
      </c>
      <c r="BA110" t="str">
        <f>IF(RESPOSTAS!BB110="","",IF(UPPER(RESPOSTAS!BB110)=INDEX(GABARITO!$C:$C,MATCH(TEXT(VALUE(RIGHT($BA$1,2)),"00")&amp;"|"&amp;IF(AND(VALUE(RIGHT($BA$1,2))&gt;=57,VALUE(RIGHT($BA$1,2))&lt;=63),$D110,"COMUM"),GABARITO!$D:$D,0)),1,0))</f>
        <v/>
      </c>
      <c r="BB110" t="str">
        <f>IF(RESPOSTAS!BC110="","",IF(UPPER(RESPOSTAS!BC110)=INDEX(GABARITO!$C:$C,MATCH(TEXT(VALUE(RIGHT($BB$1,2)),"00")&amp;"|"&amp;IF(AND(VALUE(RIGHT($BB$1,2))&gt;=57,VALUE(RIGHT($BB$1,2))&lt;=63),$D110,"COMUM"),GABARITO!$D:$D,0)),1,0))</f>
        <v/>
      </c>
      <c r="BC110" t="str">
        <f>IF(RESPOSTAS!BD110="","",IF(UPPER(RESPOSTAS!BD110)=INDEX(GABARITO!$C:$C,MATCH(TEXT(VALUE(RIGHT($BC$1,2)),"00")&amp;"|"&amp;IF(AND(VALUE(RIGHT($BC$1,2))&gt;=57,VALUE(RIGHT($BC$1,2))&lt;=63),$D110,"COMUM"),GABARITO!$D:$D,0)),1,0))</f>
        <v/>
      </c>
      <c r="BD110" t="str">
        <f>IF(RESPOSTAS!BE110="","",IF(UPPER(RESPOSTAS!BE110)=INDEX(GABARITO!$C:$C,MATCH(TEXT(VALUE(RIGHT($BD$1,2)),"00")&amp;"|"&amp;IF(AND(VALUE(RIGHT($BD$1,2))&gt;=57,VALUE(RIGHT($BD$1,2))&lt;=63),$D110,"COMUM"),GABARITO!$D:$D,0)),1,0))</f>
        <v/>
      </c>
      <c r="BE110" t="str">
        <f>IF(RESPOSTAS!BF110="","",IF(UPPER(RESPOSTAS!BF110)=INDEX(GABARITO!$C:$C,MATCH(TEXT(VALUE(RIGHT($BE$1,2)),"00")&amp;"|"&amp;IF(AND(VALUE(RIGHT($BE$1,2))&gt;=57,VALUE(RIGHT($BE$1,2))&lt;=63),$D110,"COMUM"),GABARITO!$D:$D,0)),1,0))</f>
        <v/>
      </c>
      <c r="BF110" t="str">
        <f>IF(RESPOSTAS!BG110="","",IF(UPPER(RESPOSTAS!BG110)=INDEX(GABARITO!$C:$C,MATCH(TEXT(VALUE(RIGHT($BF$1,2)),"00")&amp;"|"&amp;IF(AND(VALUE(RIGHT($BF$1,2))&gt;=57,VALUE(RIGHT($BF$1,2))&lt;=63),$D110,"COMUM"),GABARITO!$D:$D,0)),1,0))</f>
        <v/>
      </c>
      <c r="BG110" t="str">
        <f>IF(RESPOSTAS!BH110="","",IF(UPPER(RESPOSTAS!BH110)=INDEX(GABARITO!$C:$C,MATCH(TEXT(VALUE(RIGHT($BG$1,2)),"00")&amp;"|"&amp;IF(AND(VALUE(RIGHT($BG$1,2))&gt;=57,VALUE(RIGHT($BG$1,2))&lt;=63),$D110,"COMUM"),GABARITO!$D:$D,0)),1,0))</f>
        <v/>
      </c>
      <c r="BH110" t="str">
        <f>IF(RESPOSTAS!BI110="","",IF(UPPER(RESPOSTAS!BI110)=INDEX(GABARITO!$C:$C,MATCH(TEXT(VALUE(RIGHT($BH$1,2)),"00")&amp;"|"&amp;IF(AND(VALUE(RIGHT($BH$1,2))&gt;=57,VALUE(RIGHT($BH$1,2))&lt;=63),$D110,"COMUM"),GABARITO!$D:$D,0)),1,0))</f>
        <v/>
      </c>
      <c r="BI110" t="str">
        <f>IF(RESPOSTAS!BJ110="","",IF(UPPER(RESPOSTAS!BJ110)=INDEX(GABARITO!$C:$C,MATCH(TEXT(VALUE(RIGHT($BI$1,2)),"00")&amp;"|"&amp;IF(AND(VALUE(RIGHT($BI$1,2))&gt;=57,VALUE(RIGHT($BI$1,2))&lt;=63),$D110,"COMUM"),GABARITO!$D:$D,0)),1,0))</f>
        <v/>
      </c>
      <c r="BJ110" t="str">
        <f>IF(RESPOSTAS!BK110="","",IF(UPPER(RESPOSTAS!BK110)=INDEX(GABARITO!$C:$C,MATCH(TEXT(VALUE(RIGHT($BJ$1,2)),"00")&amp;"|"&amp;IF(AND(VALUE(RIGHT($BJ$1,2))&gt;=57,VALUE(RIGHT($BJ$1,2))&lt;=63),$D110,"COMUM"),GABARITO!$D:$D,0)),1,0))</f>
        <v/>
      </c>
      <c r="BK110" t="str">
        <f>IF(RESPOSTAS!BL110="","",IF(UPPER(RESPOSTAS!BL110)=INDEX(GABARITO!$C:$C,MATCH(TEXT(VALUE(RIGHT($BK$1,2)),"00")&amp;"|"&amp;IF(AND(VALUE(RIGHT($BK$1,2))&gt;=57,VALUE(RIGHT($BK$1,2))&lt;=63),$D110,"COMUM"),GABARITO!$D:$D,0)),1,0))</f>
        <v/>
      </c>
      <c r="BL110" t="str">
        <f>IF(RESPOSTAS!BM110="","",IF(UPPER(RESPOSTAS!BM110)=INDEX(GABARITO!$C:$C,MATCH(TEXT(VALUE(RIGHT($BL$1,2)),"00")&amp;"|"&amp;IF(AND(VALUE(RIGHT($BL$1,2))&gt;=57,VALUE(RIGHT($BL$1,2))&lt;=63),$D110,"COMUM"),GABARITO!$D:$D,0)),1,0))</f>
        <v/>
      </c>
      <c r="BM110" t="str">
        <f>IF(RESPOSTAS!BN110="","",IF(UPPER(RESPOSTAS!BN110)=INDEX(GABARITO!$C:$C,MATCH(TEXT(VALUE(RIGHT($BM$1,2)),"00")&amp;"|"&amp;IF(AND(VALUE(RIGHT($BM$1,2))&gt;=57,VALUE(RIGHT($BM$1,2))&lt;=63),$D110,"COMUM"),GABARITO!$D:$D,0)),1,0))</f>
        <v/>
      </c>
      <c r="BN110" t="str">
        <f>IF(RESPOSTAS!BO110="","",IF(UPPER(RESPOSTAS!BO110)=INDEX(GABARITO!$C:$C,MATCH(TEXT(VALUE(RIGHT($BN$1,2)),"00")&amp;"|"&amp;IF(AND(VALUE(RIGHT($BN$1,2))&gt;=57,VALUE(RIGHT($BN$1,2))&lt;=63),$D110,"COMUM"),GABARITO!$D:$D,0)),1,0))</f>
        <v/>
      </c>
      <c r="BO110" t="str">
        <f>IF(RESPOSTAS!BP110="","",IF(UPPER(RESPOSTAS!BP110)=INDEX(GABARITO!$C:$C,MATCH(TEXT(VALUE(RIGHT($BO$1,2)),"00")&amp;"|"&amp;IF(AND(VALUE(RIGHT($BO$1,2))&gt;=57,VALUE(RIGHT($BO$1,2))&lt;=63),$D110,"COMUM"),GABARITO!$D:$D,0)),1,0))</f>
        <v/>
      </c>
      <c r="BP110">
        <f>COUNTIF(RESPOSTAS!F110:BP110,"&lt;&gt;")</f>
        <v>0</v>
      </c>
      <c r="BQ110" t="str">
        <f t="shared" si="12"/>
        <v/>
      </c>
      <c r="BR110" s="10" t="str">
        <f t="shared" si="13"/>
        <v/>
      </c>
      <c r="BT110" s="11" t="str">
        <f t="shared" si="15"/>
        <v/>
      </c>
      <c r="BU110" s="11" t="str">
        <f t="shared" si="16"/>
        <v/>
      </c>
      <c r="BV110" s="11" t="str">
        <f t="shared" si="17"/>
        <v/>
      </c>
      <c r="BW110" s="11" t="str">
        <f t="shared" si="18"/>
        <v/>
      </c>
      <c r="BX110" s="11" t="str">
        <f t="shared" si="19"/>
        <v/>
      </c>
      <c r="BY110" s="11" t="str">
        <f t="shared" si="20"/>
        <v/>
      </c>
      <c r="BZ110" s="3" t="str">
        <f t="shared" si="14"/>
        <v/>
      </c>
      <c r="CA110" s="3" t="e">
        <f t="shared" si="21"/>
        <v>#VALUE!</v>
      </c>
    </row>
    <row r="111" spans="1:79" x14ac:dyDescent="0.25">
      <c r="A111" t="str">
        <f>IF(RESPOSTAS!A111="","",RESPOSTAS!A111)</f>
        <v/>
      </c>
      <c r="B111" t="str">
        <f>IF(RESPOSTAS!C111="","",RESPOSTAS!C111)</f>
        <v/>
      </c>
      <c r="C111" t="str">
        <f>IF(RESPOSTAS!D111="","",RESPOSTAS!D111)</f>
        <v/>
      </c>
      <c r="D111" t="str">
        <f>IF(RESPOSTAS!E111="","",RESPOSTAS!E111)</f>
        <v/>
      </c>
      <c r="E111" t="str">
        <f>IF(RESPOSTAS!F111="","",IF(UPPER(RESPOSTAS!F111)=INDEX(GABARITO!$C:$C,MATCH(TEXT(VALUE(RIGHT($E$1,2)),"00")&amp;"|"&amp;IF(AND(VALUE(RIGHT($E$1,2))&gt;=57,VALUE(RIGHT($E$1,2))&lt;=63),$D111,"COMUM"),GABARITO!$D:$D,0)),1,0))</f>
        <v/>
      </c>
      <c r="F111" t="str">
        <f>IF(RESPOSTAS!G111="","",IF(UPPER(RESPOSTAS!G111)=INDEX(GABARITO!$C:$C,MATCH(TEXT(VALUE(RIGHT($F$1,2)),"00")&amp;"|"&amp;IF(AND(VALUE(RIGHT($F$1,2))&gt;=57,VALUE(RIGHT($F$1,2))&lt;=63),$D111,"COMUM"),GABARITO!$D:$D,0)),1,0))</f>
        <v/>
      </c>
      <c r="G111" t="str">
        <f>IF(RESPOSTAS!H111="","",IF(UPPER(RESPOSTAS!H111)=INDEX(GABARITO!$C:$C,MATCH(TEXT(VALUE(RIGHT($G$1,2)),"00")&amp;"|"&amp;IF(AND(VALUE(RIGHT($G$1,2))&gt;=57,VALUE(RIGHT($G$1,2))&lt;=63),$D111,"COMUM"),GABARITO!$D:$D,0)),1,0))</f>
        <v/>
      </c>
      <c r="H111" t="str">
        <f>IF(RESPOSTAS!I111="","",IF(UPPER(RESPOSTAS!I111)=INDEX(GABARITO!$C:$C,MATCH(TEXT(VALUE(RIGHT($H$1,2)),"00")&amp;"|"&amp;IF(AND(VALUE(RIGHT($H$1,2))&gt;=57,VALUE(RIGHT($H$1,2))&lt;=63),$D111,"COMUM"),GABARITO!$D:$D,0)),1,0))</f>
        <v/>
      </c>
      <c r="I111" t="str">
        <f>IF(RESPOSTAS!J111="","",IF(UPPER(RESPOSTAS!J111)=INDEX(GABARITO!$C:$C,MATCH(TEXT(VALUE(RIGHT($I$1,2)),"00")&amp;"|"&amp;IF(AND(VALUE(RIGHT($I$1,2))&gt;=57,VALUE(RIGHT($I$1,2))&lt;=63),$D111,"COMUM"),GABARITO!$D:$D,0)),1,0))</f>
        <v/>
      </c>
      <c r="J111" t="str">
        <f>IF(RESPOSTAS!K111="","",IF(UPPER(RESPOSTAS!K111)=INDEX(GABARITO!$C:$C,MATCH(TEXT(VALUE(RIGHT($J$1,2)),"00")&amp;"|"&amp;IF(AND(VALUE(RIGHT($J$1,2))&gt;=57,VALUE(RIGHT($J$1,2))&lt;=63),$D111,"COMUM"),GABARITO!$D:$D,0)),1,0))</f>
        <v/>
      </c>
      <c r="K111" t="str">
        <f>IF(RESPOSTAS!L111="","",IF(UPPER(RESPOSTAS!L111)=INDEX(GABARITO!$C:$C,MATCH(TEXT(VALUE(RIGHT($K$1,2)),"00")&amp;"|"&amp;IF(AND(VALUE(RIGHT($K$1,2))&gt;=57,VALUE(RIGHT($K$1,2))&lt;=63),$D111,"COMUM"),GABARITO!$D:$D,0)),1,0))</f>
        <v/>
      </c>
      <c r="L111" t="str">
        <f>IF(RESPOSTAS!M111="","",IF(UPPER(RESPOSTAS!M111)=INDEX(GABARITO!$C:$C,MATCH(TEXT(VALUE(RIGHT($L$1,2)),"00")&amp;"|"&amp;IF(AND(VALUE(RIGHT($L$1,2))&gt;=57,VALUE(RIGHT($L$1,2))&lt;=63),$D111,"COMUM"),GABARITO!$D:$D,0)),1,0))</f>
        <v/>
      </c>
      <c r="M111" t="str">
        <f>IF(RESPOSTAS!N111="","",IF(UPPER(RESPOSTAS!N111)=INDEX(GABARITO!$C:$C,MATCH(TEXT(VALUE(RIGHT($M$1,2)),"00")&amp;"|"&amp;IF(AND(VALUE(RIGHT($M$1,2))&gt;=57,VALUE(RIGHT($M$1,2))&lt;=63),$D111,"COMUM"),GABARITO!$D:$D,0)),1,0))</f>
        <v/>
      </c>
      <c r="N111" t="str">
        <f>IF(RESPOSTAS!O111="","",IF(UPPER(RESPOSTAS!O111)=INDEX(GABARITO!$C:$C,MATCH(TEXT(VALUE(RIGHT($E$1,2)),"00")&amp;"|"&amp;IF(AND(VALUE(RIGHT($E$1,2))&gt;=57,VALUE(RIGHT($E$1,2))&lt;=63),$D111,"COMUM"),GABARITO!$D:$D,0)),1,0))</f>
        <v/>
      </c>
      <c r="O111" t="str">
        <f>IF(RESPOSTAS!P111="","",IF(UPPER(RESPOSTAS!P111)=INDEX(GABARITO!$C:$C,MATCH(TEXT(VALUE(RIGHT($O$1,2)),"00")&amp;"|"&amp;IF(AND(VALUE(RIGHT($O$1,2))&gt;=57,VALUE(RIGHT($O$1,2))&lt;=63),$D111,"COMUM"),GABARITO!$D:$D,0)),1,0))</f>
        <v/>
      </c>
      <c r="P111" t="str">
        <f>IF(RESPOSTAS!Q111="","",IF(UPPER(RESPOSTAS!Q111)=INDEX(GABARITO!$C:$C,MATCH(TEXT(VALUE(RIGHT($P$1,2)),"00")&amp;"|"&amp;IF(AND(VALUE(RIGHT($P$1,2))&gt;=57,VALUE(RIGHT($P$1,2))&lt;=63),$D111,"COMUM"),GABARITO!$D:$D,0)),1,0))</f>
        <v/>
      </c>
      <c r="Q111" t="str">
        <f>IF(RESPOSTAS!R111="","",IF(UPPER(RESPOSTAS!R111)=INDEX(GABARITO!$C:$C,MATCH(TEXT(VALUE(RIGHT($Q$1,2)),"00")&amp;"|"&amp;IF(AND(VALUE(RIGHT($Q$1,2))&gt;=57,VALUE(RIGHT($Q$1,2))&lt;=63),$D111,"COMUM"),GABARITO!$D:$D,0)),1,0))</f>
        <v/>
      </c>
      <c r="R111" t="str">
        <f>IF(RESPOSTAS!S111="","",IF(UPPER(RESPOSTAS!S111)=INDEX(GABARITO!$C:$C,MATCH(TEXT(VALUE(RIGHT($R$1,2)),"00")&amp;"|"&amp;IF(AND(VALUE(RIGHT($R$1,2))&gt;=57,VALUE(RIGHT($R$1,2))&lt;=63),$D111,"COMUM"),GABARITO!$D:$D,0)),1,0))</f>
        <v/>
      </c>
      <c r="S111" t="str">
        <f>IF(RESPOSTAS!T111="","",IF(UPPER(RESPOSTAS!T111)=INDEX(GABARITO!$C:$C,MATCH(TEXT(VALUE(RIGHT($S$1,2)),"00")&amp;"|"&amp;IF(AND(VALUE(RIGHT($S$1,2))&gt;=57,VALUE(RIGHT($S$1,2))&lt;=63),$D111,"COMUM"),GABARITO!$D:$D,0)),1,0))</f>
        <v/>
      </c>
      <c r="T111" t="str">
        <f>IF(RESPOSTAS!U111="","",IF(UPPER(RESPOSTAS!U111)=INDEX(GABARITO!$C:$C,MATCH(TEXT(VALUE(RIGHT($T$1,2)),"00")&amp;"|"&amp;IF(AND(VALUE(RIGHT($T$1,2))&gt;=57,VALUE(RIGHT($T$1,2))&lt;=63),$D111,"COMUM"),GABARITO!$D:$D,0)),1,0))</f>
        <v/>
      </c>
      <c r="U111" t="str">
        <f>IF(RESPOSTAS!V111="","",IF(UPPER(RESPOSTAS!V111)=INDEX(GABARITO!$C:$C,MATCH(TEXT(VALUE(RIGHT($U$1,2)),"00")&amp;"|"&amp;IF(AND(VALUE(RIGHT($U$1,2))&gt;=57,VALUE(RIGHT($U$1,2))&lt;=63),$D111,"COMUM"),GABARITO!$D:$D,0)),1,0))</f>
        <v/>
      </c>
      <c r="V111" t="str">
        <f>IF(RESPOSTAS!W111="","",IF(UPPER(RESPOSTAS!W111)=INDEX(GABARITO!$C:$C,MATCH(TEXT(VALUE(RIGHT($E$1,2)),"00")&amp;"|"&amp;IF(AND(VALUE(RIGHT($E$1,2))&gt;=57,VALUE(RIGHT($E$1,2))&lt;=63),$D111,"COMUM"),GABARITO!$D:$D,0)),1,0))</f>
        <v/>
      </c>
      <c r="W111" t="str">
        <f>IF(RESPOSTAS!X111="","",IF(UPPER(RESPOSTAS!X111)=INDEX(GABARITO!$C:$C,MATCH(TEXT(VALUE(RIGHT($W$1,2)),"00")&amp;"|"&amp;IF(AND(VALUE(RIGHT($W$1,2))&gt;=57,VALUE(RIGHT($W$1,2))&lt;=63),$D111,"COMUM"),GABARITO!$D:$D,0)),1,0))</f>
        <v/>
      </c>
      <c r="X111" t="str">
        <f>IF(RESPOSTAS!Y111="","",IF(UPPER(RESPOSTAS!Y111)=INDEX(GABARITO!$C:$C,MATCH(TEXT(VALUE(RIGHT($X$1,2)),"00")&amp;"|"&amp;IF(AND(VALUE(RIGHT($X$1,2))&gt;=57,VALUE(RIGHT($X$1,2))&lt;=63),$D111,"COMUM"),GABARITO!$D:$D,0)),1,0))</f>
        <v/>
      </c>
      <c r="Y111" t="str">
        <f>IF(RESPOSTAS!Z111="","",IF(UPPER(RESPOSTAS!Z111)=INDEX(GABARITO!$C:$C,MATCH(TEXT(VALUE(RIGHT($Y$1,2)),"00")&amp;"|"&amp;IF(AND(VALUE(RIGHT($Y$1,2))&gt;=57,VALUE(RIGHT($Y$1,2))&lt;=63),$D111,"COMUM"),GABARITO!$D:$D,0)),1,0))</f>
        <v/>
      </c>
      <c r="Z111" t="str">
        <f>IF(RESPOSTAS!AA111="","",IF(UPPER(RESPOSTAS!AA111)=INDEX(GABARITO!$C:$C,MATCH(TEXT(VALUE(RIGHT($Z$1,2)),"00")&amp;"|"&amp;IF(AND(VALUE(RIGHT($Z$1,2))&gt;=57,VALUE(RIGHT($Z$1,2))&lt;=63),$D111,"COMUM"),GABARITO!$D:$D,0)),1,0))</f>
        <v/>
      </c>
      <c r="AA111" t="str">
        <f>IF(RESPOSTAS!AB111="","",IF(UPPER(RESPOSTAS!AB111)=INDEX(GABARITO!$C:$C,MATCH(TEXT(VALUE(RIGHT($AA$1,2)),"00")&amp;"|"&amp;IF(AND(VALUE(RIGHT($AA$1,2))&gt;=57,VALUE(RIGHT($AA$1,2))&lt;=63),$D111,"COMUM"),GABARITO!$D:$D,0)),1,0))</f>
        <v/>
      </c>
      <c r="AB111" t="str">
        <f>IF(RESPOSTAS!AC111="","",IF(UPPER(RESPOSTAS!AC111)=INDEX(GABARITO!$C:$C,MATCH(TEXT(VALUE(RIGHT($AB$1,2)),"00")&amp;"|"&amp;IF(AND(VALUE(RIGHT($AB$1,2))&gt;=57,VALUE(RIGHT($AB$1,2))&lt;=63),$D111,"COMUM"),GABARITO!$D:$D,0)),1,0))</f>
        <v/>
      </c>
      <c r="AC111" t="str">
        <f>IF(RESPOSTAS!AD111="","",IF(UPPER(RESPOSTAS!AD111)=INDEX(GABARITO!$C:$C,MATCH(TEXT(VALUE(RIGHT($AC$1,2)),"00")&amp;"|"&amp;IF(AND(VALUE(RIGHT($AC$1,2))&gt;=57,VALUE(RIGHT($AC$1,2))&lt;=63),$D111,"COMUM"),GABARITO!$D:$D,0)),1,0))</f>
        <v/>
      </c>
      <c r="AD111" t="str">
        <f>IF(RESPOSTAS!AE111="","",IF(UPPER(RESPOSTAS!AE111)=INDEX(GABARITO!$C:$C,MATCH(TEXT(VALUE(RIGHT($AD$1,2)),"00")&amp;"|"&amp;IF(AND(VALUE(RIGHT($AD$1,2))&gt;=57,VALUE(RIGHT($AD$1,2))&lt;=63),$D111,"COMUM"),GABARITO!$D:$D,0)),1,0))</f>
        <v/>
      </c>
      <c r="AE111" t="str">
        <f>IF(RESPOSTAS!AF111="","",IF(UPPER(RESPOSTAS!AF111)=INDEX(GABARITO!$C:$C,MATCH(TEXT(VALUE(RIGHT($AE$1,2)),"00")&amp;"|"&amp;IF(AND(VALUE(RIGHT($AE$1,2))&gt;=57,VALUE(RIGHT($AE$1,2))&lt;=63),$D111,"COMUM"),GABARITO!$D:$D,0)),1,0))</f>
        <v/>
      </c>
      <c r="AF111" t="str">
        <f>IF(RESPOSTAS!AG111="","",IF(UPPER(RESPOSTAS!AG111)=INDEX(GABARITO!$C:$C,MATCH(TEXT(VALUE(RIGHT($AF$1,2)),"00")&amp;"|"&amp;IF(AND(VALUE(RIGHT($AF$1,2))&gt;=57,VALUE(RIGHT($AF$1,2))&lt;=63),$D111,"COMUM"),GABARITO!$D:$D,0)),1,0))</f>
        <v/>
      </c>
      <c r="AG111" t="str">
        <f>IF(RESPOSTAS!AH111="","",IF(UPPER(RESPOSTAS!AH111)=INDEX(GABARITO!$C:$C,MATCH(TEXT(VALUE(RIGHT($AG$1,2)),"00")&amp;"|"&amp;IF(AND(VALUE(RIGHT($AG$1,2))&gt;=57,VALUE(RIGHT($AG$1,2))&lt;=63),$D111,"COMUM"),GABARITO!$D:$D,0)),1,0))</f>
        <v/>
      </c>
      <c r="AH111" t="str">
        <f>IF(RESPOSTAS!AI111="","",IF(UPPER(RESPOSTAS!AI111)=INDEX(GABARITO!$C:$C,MATCH(TEXT(VALUE(RIGHT($AH$1,2)),"00")&amp;"|"&amp;IF(AND(VALUE(RIGHT($AH$1,2))&gt;=57,VALUE(RIGHT($AH$1,2))&lt;=63),$D111,"COMUM"),GABARITO!$D:$D,0)),1,0))</f>
        <v/>
      </c>
      <c r="AI111" t="str">
        <f>IF(RESPOSTAS!AJ111="","",IF(UPPER(RESPOSTAS!AJ111)=INDEX(GABARITO!$C:$C,MATCH(TEXT(VALUE(RIGHT($AI$1,2)),"00")&amp;"|"&amp;IF(AND(VALUE(RIGHT($AI$1,2))&gt;=57,VALUE(RIGHT($AI$1,2))&lt;=63),$D111,"COMUM"),GABARITO!$D:$D,0)),1,0))</f>
        <v/>
      </c>
      <c r="AJ111" t="str">
        <f>IF(RESPOSTAS!AK111="","",IF(UPPER(RESPOSTAS!AK111)=INDEX(GABARITO!$C:$C,MATCH(TEXT(VALUE(RIGHT($AJ$1,2)),"00")&amp;"|"&amp;IF(AND(VALUE(RIGHT($AJ$1,2))&gt;=57,VALUE(RIGHT($AJ$1,2))&lt;=63),$D111,"COMUM"),GABARITO!$D:$D,0)),1,0))</f>
        <v/>
      </c>
      <c r="AK111" t="str">
        <f>IF(RESPOSTAS!AL111="","",IF(UPPER(RESPOSTAS!AL111)=INDEX(GABARITO!$C:$C,MATCH(TEXT(VALUE(RIGHT($AK$1,2)),"00")&amp;"|"&amp;IF(AND(VALUE(RIGHT($AK$1,2))&gt;=57,VALUE(RIGHT($AK$1,2))&lt;=63),$D111,"COMUM"),GABARITO!$D:$D,0)),1,0))</f>
        <v/>
      </c>
      <c r="AL111" t="str">
        <f>IF(RESPOSTAS!AM111="","",IF(UPPER(RESPOSTAS!AM111)=INDEX(GABARITO!$C:$C,MATCH(TEXT(VALUE(RIGHT($AL$1,2)),"00")&amp;"|"&amp;IF(AND(VALUE(RIGHT($AL$1,2))&gt;=57,VALUE(RIGHT($AL$1,2))&lt;=63),$D111,"COMUM"),GABARITO!$D:$D,0)),1,0))</f>
        <v/>
      </c>
      <c r="AM111" t="str">
        <f>IF(RESPOSTAS!AN111="","",IF(UPPER(RESPOSTAS!AN111)=INDEX(GABARITO!$C:$C,MATCH(TEXT(VALUE(RIGHT($AM$1,2)),"00")&amp;"|"&amp;IF(AND(VALUE(RIGHT($AM$1,2))&gt;=57,VALUE(RIGHT($AM$1,2))&lt;=63),$D111,"COMUM"),GABARITO!$D:$D,0)),1,0))</f>
        <v/>
      </c>
      <c r="AN111" t="str">
        <f>IF(RESPOSTAS!AO111="","",IF(UPPER(RESPOSTAS!AO111)=INDEX(GABARITO!$C:$C,MATCH(TEXT(VALUE(RIGHT($AN$1,2)),"00")&amp;"|"&amp;IF(AND(VALUE(RIGHT($AN$1,2))&gt;=57,VALUE(RIGHT($AN$1,2))&lt;=63),$D111,"COMUM"),GABARITO!$D:$D,0)),1,0))</f>
        <v/>
      </c>
      <c r="AO111" t="str">
        <f>IF(RESPOSTAS!AP111="","",IF(UPPER(RESPOSTAS!AP111)=INDEX(GABARITO!$C:$C,MATCH(TEXT(VALUE(RIGHT($AO$1,2)),"00")&amp;"|"&amp;IF(AND(VALUE(RIGHT($AO$1,2))&gt;=57,VALUE(RIGHT($AO$1,2))&lt;=63),$D111,"COMUM"),GABARITO!$D:$D,0)),1,0))</f>
        <v/>
      </c>
      <c r="AP111" t="str">
        <f>IF(RESPOSTAS!AQ111="","",IF(UPPER(RESPOSTAS!AQ111)=INDEX(GABARITO!$C:$C,MATCH(TEXT(VALUE(RIGHT($AP$1,2)),"00")&amp;"|"&amp;IF(AND(VALUE(RIGHT($AP$1,2))&gt;=57,VALUE(RIGHT($AP$1,2))&lt;=63),$D111,"COMUM"),GABARITO!$D:$D,0)),1,0))</f>
        <v/>
      </c>
      <c r="AQ111" t="str">
        <f>IF(RESPOSTAS!AR111="","",IF(UPPER(RESPOSTAS!AR111)=INDEX(GABARITO!$C:$C,MATCH(TEXT(VALUE(RIGHT($AQ$1,2)),"00")&amp;"|"&amp;IF(AND(VALUE(RIGHT($AQ$1,2))&gt;=57,VALUE(RIGHT($AQ$1,2))&lt;=63),$D111,"COMUM"),GABARITO!$D:$D,0)),1,0))</f>
        <v/>
      </c>
      <c r="AR111" t="str">
        <f>IF(RESPOSTAS!AS111="","",IF(UPPER(RESPOSTAS!AS111)=INDEX(GABARITO!$C:$C,MATCH(TEXT(VALUE(RIGHT($AR$1,2)),"00")&amp;"|"&amp;IF(AND(VALUE(RIGHT($AR$1,2))&gt;=57,VALUE(RIGHT($AR$1,2))&lt;=63),$D111,"COMUM"),GABARITO!$D:$D,0)),1,0))</f>
        <v/>
      </c>
      <c r="AS111" t="str">
        <f>IF(RESPOSTAS!AT111="","",IF(UPPER(RESPOSTAS!AT111)=INDEX(GABARITO!$C:$C,MATCH(TEXT(VALUE(RIGHT($AS$1,2)),"00")&amp;"|"&amp;IF(AND(VALUE(RIGHT($AS$1,2))&gt;=57,VALUE(RIGHT($AS$1,2))&lt;=63),$D111,"COMUM"),GABARITO!$D:$D,0)),1,0))</f>
        <v/>
      </c>
      <c r="AT111" t="str">
        <f>IF(RESPOSTAS!AU111="","",IF(UPPER(RESPOSTAS!AU111)=INDEX(GABARITO!$C:$C,MATCH(TEXT(VALUE(RIGHT($AT$1,2)),"00")&amp;"|"&amp;IF(AND(VALUE(RIGHT($AT$1,2))&gt;=57,VALUE(RIGHT($AT$1,2))&lt;=63),$D111,"COMUM"),GABARITO!$D:$D,0)),1,0))</f>
        <v/>
      </c>
      <c r="AU111" t="str">
        <f>IF(RESPOSTAS!AV111="","",IF(UPPER(RESPOSTAS!AV111)=INDEX(GABARITO!$C:$C,MATCH(TEXT(VALUE(RIGHT($AU$1,2)),"00")&amp;"|"&amp;IF(AND(VALUE(RIGHT($AU$1,2))&gt;=57,VALUE(RIGHT($AU$1,2))&lt;=63),$D111,"COMUM"),GABARITO!$D:$D,0)),1,0))</f>
        <v/>
      </c>
      <c r="AV111" t="str">
        <f>IF(RESPOSTAS!AW111="","",IF(UPPER(RESPOSTAS!AW111)=INDEX(GABARITO!$C:$C,MATCH(TEXT(VALUE(RIGHT($AV$1,2)),"00")&amp;"|"&amp;IF(AND(VALUE(RIGHT($AV$1,2))&gt;=57,VALUE(RIGHT($AV$1,2))&lt;=63),$D111,"COMUM"),GABARITO!$D:$D,0)),1,0))</f>
        <v/>
      </c>
      <c r="AW111" t="str">
        <f>IF(RESPOSTAS!AX111="","",IF(UPPER(RESPOSTAS!AX111)=INDEX(GABARITO!$C:$C,MATCH(TEXT(VALUE(RIGHT($AW$1,2)),"00")&amp;"|"&amp;IF(AND(VALUE(RIGHT($AW$1,2))&gt;=57,VALUE(RIGHT($AW$1,2))&lt;=63),$D111,"COMUM"),GABARITO!$D:$D,0)),1,0))</f>
        <v/>
      </c>
      <c r="AX111" t="str">
        <f>IF(RESPOSTAS!AY111="","",IF(UPPER(RESPOSTAS!AY111)=INDEX(GABARITO!$C:$C,MATCH(TEXT(VALUE(RIGHT($AX$1,2)),"00")&amp;"|"&amp;IF(AND(VALUE(RIGHT($AX$1,2))&gt;=57,VALUE(RIGHT($AX$1,2))&lt;=63),$D111,"COMUM"),GABARITO!$D:$D,0)),1,0))</f>
        <v/>
      </c>
      <c r="AY111" t="str">
        <f>IF(RESPOSTAS!AZ111="","",IF(UPPER(RESPOSTAS!AZ111)=INDEX(GABARITO!$C:$C,MATCH(TEXT(VALUE(RIGHT($AY$1,2)),"00")&amp;"|"&amp;IF(AND(VALUE(RIGHT($AY$1,2))&gt;=57,VALUE(RIGHT($AY$1,2))&lt;=63),$D111,"COMUM"),GABARITO!$D:$D,0)),1,0))</f>
        <v/>
      </c>
      <c r="AZ111" t="str">
        <f>IF(RESPOSTAS!BA111="","",IF(UPPER(RESPOSTAS!BA111)=INDEX(GABARITO!$C:$C,MATCH(TEXT(VALUE(RIGHT($AZ$1,2)),"00")&amp;"|"&amp;IF(AND(VALUE(RIGHT($AZ$1,2))&gt;=57,VALUE(RIGHT($AZ$1,2))&lt;=63),$D111,"COMUM"),GABARITO!$D:$D,0)),1,0))</f>
        <v/>
      </c>
      <c r="BA111" t="str">
        <f>IF(RESPOSTAS!BB111="","",IF(UPPER(RESPOSTAS!BB111)=INDEX(GABARITO!$C:$C,MATCH(TEXT(VALUE(RIGHT($BA$1,2)),"00")&amp;"|"&amp;IF(AND(VALUE(RIGHT($BA$1,2))&gt;=57,VALUE(RIGHT($BA$1,2))&lt;=63),$D111,"COMUM"),GABARITO!$D:$D,0)),1,0))</f>
        <v/>
      </c>
      <c r="BB111" t="str">
        <f>IF(RESPOSTAS!BC111="","",IF(UPPER(RESPOSTAS!BC111)=INDEX(GABARITO!$C:$C,MATCH(TEXT(VALUE(RIGHT($BB$1,2)),"00")&amp;"|"&amp;IF(AND(VALUE(RIGHT($BB$1,2))&gt;=57,VALUE(RIGHT($BB$1,2))&lt;=63),$D111,"COMUM"),GABARITO!$D:$D,0)),1,0))</f>
        <v/>
      </c>
      <c r="BC111" t="str">
        <f>IF(RESPOSTAS!BD111="","",IF(UPPER(RESPOSTAS!BD111)=INDEX(GABARITO!$C:$C,MATCH(TEXT(VALUE(RIGHT($BC$1,2)),"00")&amp;"|"&amp;IF(AND(VALUE(RIGHT($BC$1,2))&gt;=57,VALUE(RIGHT($BC$1,2))&lt;=63),$D111,"COMUM"),GABARITO!$D:$D,0)),1,0))</f>
        <v/>
      </c>
      <c r="BD111" t="str">
        <f>IF(RESPOSTAS!BE111="","",IF(UPPER(RESPOSTAS!BE111)=INDEX(GABARITO!$C:$C,MATCH(TEXT(VALUE(RIGHT($BD$1,2)),"00")&amp;"|"&amp;IF(AND(VALUE(RIGHT($BD$1,2))&gt;=57,VALUE(RIGHT($BD$1,2))&lt;=63),$D111,"COMUM"),GABARITO!$D:$D,0)),1,0))</f>
        <v/>
      </c>
      <c r="BE111" t="str">
        <f>IF(RESPOSTAS!BF111="","",IF(UPPER(RESPOSTAS!BF111)=INDEX(GABARITO!$C:$C,MATCH(TEXT(VALUE(RIGHT($BE$1,2)),"00")&amp;"|"&amp;IF(AND(VALUE(RIGHT($BE$1,2))&gt;=57,VALUE(RIGHT($BE$1,2))&lt;=63),$D111,"COMUM"),GABARITO!$D:$D,0)),1,0))</f>
        <v/>
      </c>
      <c r="BF111" t="str">
        <f>IF(RESPOSTAS!BG111="","",IF(UPPER(RESPOSTAS!BG111)=INDEX(GABARITO!$C:$C,MATCH(TEXT(VALUE(RIGHT($BF$1,2)),"00")&amp;"|"&amp;IF(AND(VALUE(RIGHT($BF$1,2))&gt;=57,VALUE(RIGHT($BF$1,2))&lt;=63),$D111,"COMUM"),GABARITO!$D:$D,0)),1,0))</f>
        <v/>
      </c>
      <c r="BG111" t="str">
        <f>IF(RESPOSTAS!BH111="","",IF(UPPER(RESPOSTAS!BH111)=INDEX(GABARITO!$C:$C,MATCH(TEXT(VALUE(RIGHT($BG$1,2)),"00")&amp;"|"&amp;IF(AND(VALUE(RIGHT($BG$1,2))&gt;=57,VALUE(RIGHT($BG$1,2))&lt;=63),$D111,"COMUM"),GABARITO!$D:$D,0)),1,0))</f>
        <v/>
      </c>
      <c r="BH111" t="str">
        <f>IF(RESPOSTAS!BI111="","",IF(UPPER(RESPOSTAS!BI111)=INDEX(GABARITO!$C:$C,MATCH(TEXT(VALUE(RIGHT($BH$1,2)),"00")&amp;"|"&amp;IF(AND(VALUE(RIGHT($BH$1,2))&gt;=57,VALUE(RIGHT($BH$1,2))&lt;=63),$D111,"COMUM"),GABARITO!$D:$D,0)),1,0))</f>
        <v/>
      </c>
      <c r="BI111" t="str">
        <f>IF(RESPOSTAS!BJ111="","",IF(UPPER(RESPOSTAS!BJ111)=INDEX(GABARITO!$C:$C,MATCH(TEXT(VALUE(RIGHT($BI$1,2)),"00")&amp;"|"&amp;IF(AND(VALUE(RIGHT($BI$1,2))&gt;=57,VALUE(RIGHT($BI$1,2))&lt;=63),$D111,"COMUM"),GABARITO!$D:$D,0)),1,0))</f>
        <v/>
      </c>
      <c r="BJ111" t="str">
        <f>IF(RESPOSTAS!BK111="","",IF(UPPER(RESPOSTAS!BK111)=INDEX(GABARITO!$C:$C,MATCH(TEXT(VALUE(RIGHT($BJ$1,2)),"00")&amp;"|"&amp;IF(AND(VALUE(RIGHT($BJ$1,2))&gt;=57,VALUE(RIGHT($BJ$1,2))&lt;=63),$D111,"COMUM"),GABARITO!$D:$D,0)),1,0))</f>
        <v/>
      </c>
      <c r="BK111" t="str">
        <f>IF(RESPOSTAS!BL111="","",IF(UPPER(RESPOSTAS!BL111)=INDEX(GABARITO!$C:$C,MATCH(TEXT(VALUE(RIGHT($BK$1,2)),"00")&amp;"|"&amp;IF(AND(VALUE(RIGHT($BK$1,2))&gt;=57,VALUE(RIGHT($BK$1,2))&lt;=63),$D111,"COMUM"),GABARITO!$D:$D,0)),1,0))</f>
        <v/>
      </c>
      <c r="BL111" t="str">
        <f>IF(RESPOSTAS!BM111="","",IF(UPPER(RESPOSTAS!BM111)=INDEX(GABARITO!$C:$C,MATCH(TEXT(VALUE(RIGHT($BL$1,2)),"00")&amp;"|"&amp;IF(AND(VALUE(RIGHT($BL$1,2))&gt;=57,VALUE(RIGHT($BL$1,2))&lt;=63),$D111,"COMUM"),GABARITO!$D:$D,0)),1,0))</f>
        <v/>
      </c>
      <c r="BM111" t="str">
        <f>IF(RESPOSTAS!BN111="","",IF(UPPER(RESPOSTAS!BN111)=INDEX(GABARITO!$C:$C,MATCH(TEXT(VALUE(RIGHT($BM$1,2)),"00")&amp;"|"&amp;IF(AND(VALUE(RIGHT($BM$1,2))&gt;=57,VALUE(RIGHT($BM$1,2))&lt;=63),$D111,"COMUM"),GABARITO!$D:$D,0)),1,0))</f>
        <v/>
      </c>
      <c r="BN111" t="str">
        <f>IF(RESPOSTAS!BO111="","",IF(UPPER(RESPOSTAS!BO111)=INDEX(GABARITO!$C:$C,MATCH(TEXT(VALUE(RIGHT($BN$1,2)),"00")&amp;"|"&amp;IF(AND(VALUE(RIGHT($BN$1,2))&gt;=57,VALUE(RIGHT($BN$1,2))&lt;=63),$D111,"COMUM"),GABARITO!$D:$D,0)),1,0))</f>
        <v/>
      </c>
      <c r="BO111" t="str">
        <f>IF(RESPOSTAS!BP111="","",IF(UPPER(RESPOSTAS!BP111)=INDEX(GABARITO!$C:$C,MATCH(TEXT(VALUE(RIGHT($BO$1,2)),"00")&amp;"|"&amp;IF(AND(VALUE(RIGHT($BO$1,2))&gt;=57,VALUE(RIGHT($BO$1,2))&lt;=63),$D111,"COMUM"),GABARITO!$D:$D,0)),1,0))</f>
        <v/>
      </c>
      <c r="BP111">
        <f>COUNTIF(RESPOSTAS!F111:BP111,"&lt;&gt;")</f>
        <v>0</v>
      </c>
      <c r="BQ111" t="str">
        <f t="shared" si="12"/>
        <v/>
      </c>
      <c r="BR111" s="10" t="str">
        <f t="shared" si="13"/>
        <v/>
      </c>
      <c r="BT111" s="11" t="str">
        <f t="shared" si="15"/>
        <v/>
      </c>
      <c r="BU111" s="11" t="str">
        <f t="shared" si="16"/>
        <v/>
      </c>
      <c r="BV111" s="11" t="str">
        <f t="shared" si="17"/>
        <v/>
      </c>
      <c r="BW111" s="11" t="str">
        <f t="shared" si="18"/>
        <v/>
      </c>
      <c r="BX111" s="11" t="str">
        <f t="shared" si="19"/>
        <v/>
      </c>
      <c r="BY111" s="11" t="str">
        <f t="shared" si="20"/>
        <v/>
      </c>
      <c r="BZ111" s="3" t="str">
        <f t="shared" si="14"/>
        <v/>
      </c>
      <c r="CA111" s="3" t="e">
        <f t="shared" si="21"/>
        <v>#VALUE!</v>
      </c>
    </row>
    <row r="112" spans="1:79" x14ac:dyDescent="0.25">
      <c r="A112" t="str">
        <f>IF(RESPOSTAS!A112="","",RESPOSTAS!A112)</f>
        <v/>
      </c>
      <c r="B112" t="str">
        <f>IF(RESPOSTAS!C112="","",RESPOSTAS!C112)</f>
        <v/>
      </c>
      <c r="C112" t="str">
        <f>IF(RESPOSTAS!D112="","",RESPOSTAS!D112)</f>
        <v/>
      </c>
      <c r="D112" t="str">
        <f>IF(RESPOSTAS!E112="","",RESPOSTAS!E112)</f>
        <v/>
      </c>
      <c r="E112" t="str">
        <f>IF(RESPOSTAS!F112="","",IF(UPPER(RESPOSTAS!F112)=INDEX(GABARITO!$C:$C,MATCH(TEXT(VALUE(RIGHT($E$1,2)),"00")&amp;"|"&amp;IF(AND(VALUE(RIGHT($E$1,2))&gt;=57,VALUE(RIGHT($E$1,2))&lt;=63),$D112,"COMUM"),GABARITO!$D:$D,0)),1,0))</f>
        <v/>
      </c>
      <c r="F112" t="str">
        <f>IF(RESPOSTAS!G112="","",IF(UPPER(RESPOSTAS!G112)=INDEX(GABARITO!$C:$C,MATCH(TEXT(VALUE(RIGHT($F$1,2)),"00")&amp;"|"&amp;IF(AND(VALUE(RIGHT($F$1,2))&gt;=57,VALUE(RIGHT($F$1,2))&lt;=63),$D112,"COMUM"),GABARITO!$D:$D,0)),1,0))</f>
        <v/>
      </c>
      <c r="G112" t="str">
        <f>IF(RESPOSTAS!H112="","",IF(UPPER(RESPOSTAS!H112)=INDEX(GABARITO!$C:$C,MATCH(TEXT(VALUE(RIGHT($G$1,2)),"00")&amp;"|"&amp;IF(AND(VALUE(RIGHT($G$1,2))&gt;=57,VALUE(RIGHT($G$1,2))&lt;=63),$D112,"COMUM"),GABARITO!$D:$D,0)),1,0))</f>
        <v/>
      </c>
      <c r="H112" t="str">
        <f>IF(RESPOSTAS!I112="","",IF(UPPER(RESPOSTAS!I112)=INDEX(GABARITO!$C:$C,MATCH(TEXT(VALUE(RIGHT($H$1,2)),"00")&amp;"|"&amp;IF(AND(VALUE(RIGHT($H$1,2))&gt;=57,VALUE(RIGHT($H$1,2))&lt;=63),$D112,"COMUM"),GABARITO!$D:$D,0)),1,0))</f>
        <v/>
      </c>
      <c r="I112" t="str">
        <f>IF(RESPOSTAS!J112="","",IF(UPPER(RESPOSTAS!J112)=INDEX(GABARITO!$C:$C,MATCH(TEXT(VALUE(RIGHT($I$1,2)),"00")&amp;"|"&amp;IF(AND(VALUE(RIGHT($I$1,2))&gt;=57,VALUE(RIGHT($I$1,2))&lt;=63),$D112,"COMUM"),GABARITO!$D:$D,0)),1,0))</f>
        <v/>
      </c>
      <c r="J112" t="str">
        <f>IF(RESPOSTAS!K112="","",IF(UPPER(RESPOSTAS!K112)=INDEX(GABARITO!$C:$C,MATCH(TEXT(VALUE(RIGHT($J$1,2)),"00")&amp;"|"&amp;IF(AND(VALUE(RIGHT($J$1,2))&gt;=57,VALUE(RIGHT($J$1,2))&lt;=63),$D112,"COMUM"),GABARITO!$D:$D,0)),1,0))</f>
        <v/>
      </c>
      <c r="K112" t="str">
        <f>IF(RESPOSTAS!L112="","",IF(UPPER(RESPOSTAS!L112)=INDEX(GABARITO!$C:$C,MATCH(TEXT(VALUE(RIGHT($K$1,2)),"00")&amp;"|"&amp;IF(AND(VALUE(RIGHT($K$1,2))&gt;=57,VALUE(RIGHT($K$1,2))&lt;=63),$D112,"COMUM"),GABARITO!$D:$D,0)),1,0))</f>
        <v/>
      </c>
      <c r="L112" t="str">
        <f>IF(RESPOSTAS!M112="","",IF(UPPER(RESPOSTAS!M112)=INDEX(GABARITO!$C:$C,MATCH(TEXT(VALUE(RIGHT($L$1,2)),"00")&amp;"|"&amp;IF(AND(VALUE(RIGHT($L$1,2))&gt;=57,VALUE(RIGHT($L$1,2))&lt;=63),$D112,"COMUM"),GABARITO!$D:$D,0)),1,0))</f>
        <v/>
      </c>
      <c r="M112" t="str">
        <f>IF(RESPOSTAS!N112="","",IF(UPPER(RESPOSTAS!N112)=INDEX(GABARITO!$C:$C,MATCH(TEXT(VALUE(RIGHT($M$1,2)),"00")&amp;"|"&amp;IF(AND(VALUE(RIGHT($M$1,2))&gt;=57,VALUE(RIGHT($M$1,2))&lt;=63),$D112,"COMUM"),GABARITO!$D:$D,0)),1,0))</f>
        <v/>
      </c>
      <c r="N112" t="str">
        <f>IF(RESPOSTAS!O112="","",IF(UPPER(RESPOSTAS!O112)=INDEX(GABARITO!$C:$C,MATCH(TEXT(VALUE(RIGHT($E$1,2)),"00")&amp;"|"&amp;IF(AND(VALUE(RIGHT($E$1,2))&gt;=57,VALUE(RIGHT($E$1,2))&lt;=63),$D112,"COMUM"),GABARITO!$D:$D,0)),1,0))</f>
        <v/>
      </c>
      <c r="O112" t="str">
        <f>IF(RESPOSTAS!P112="","",IF(UPPER(RESPOSTAS!P112)=INDEX(GABARITO!$C:$C,MATCH(TEXT(VALUE(RIGHT($O$1,2)),"00")&amp;"|"&amp;IF(AND(VALUE(RIGHT($O$1,2))&gt;=57,VALUE(RIGHT($O$1,2))&lt;=63),$D112,"COMUM"),GABARITO!$D:$D,0)),1,0))</f>
        <v/>
      </c>
      <c r="P112" t="str">
        <f>IF(RESPOSTAS!Q112="","",IF(UPPER(RESPOSTAS!Q112)=INDEX(GABARITO!$C:$C,MATCH(TEXT(VALUE(RIGHT($P$1,2)),"00")&amp;"|"&amp;IF(AND(VALUE(RIGHT($P$1,2))&gt;=57,VALUE(RIGHT($P$1,2))&lt;=63),$D112,"COMUM"),GABARITO!$D:$D,0)),1,0))</f>
        <v/>
      </c>
      <c r="Q112" t="str">
        <f>IF(RESPOSTAS!R112="","",IF(UPPER(RESPOSTAS!R112)=INDEX(GABARITO!$C:$C,MATCH(TEXT(VALUE(RIGHT($Q$1,2)),"00")&amp;"|"&amp;IF(AND(VALUE(RIGHT($Q$1,2))&gt;=57,VALUE(RIGHT($Q$1,2))&lt;=63),$D112,"COMUM"),GABARITO!$D:$D,0)),1,0))</f>
        <v/>
      </c>
      <c r="R112" t="str">
        <f>IF(RESPOSTAS!S112="","",IF(UPPER(RESPOSTAS!S112)=INDEX(GABARITO!$C:$C,MATCH(TEXT(VALUE(RIGHT($R$1,2)),"00")&amp;"|"&amp;IF(AND(VALUE(RIGHT($R$1,2))&gt;=57,VALUE(RIGHT($R$1,2))&lt;=63),$D112,"COMUM"),GABARITO!$D:$D,0)),1,0))</f>
        <v/>
      </c>
      <c r="S112" t="str">
        <f>IF(RESPOSTAS!T112="","",IF(UPPER(RESPOSTAS!T112)=INDEX(GABARITO!$C:$C,MATCH(TEXT(VALUE(RIGHT($S$1,2)),"00")&amp;"|"&amp;IF(AND(VALUE(RIGHT($S$1,2))&gt;=57,VALUE(RIGHT($S$1,2))&lt;=63),$D112,"COMUM"),GABARITO!$D:$D,0)),1,0))</f>
        <v/>
      </c>
      <c r="T112" t="str">
        <f>IF(RESPOSTAS!U112="","",IF(UPPER(RESPOSTAS!U112)=INDEX(GABARITO!$C:$C,MATCH(TEXT(VALUE(RIGHT($T$1,2)),"00")&amp;"|"&amp;IF(AND(VALUE(RIGHT($T$1,2))&gt;=57,VALUE(RIGHT($T$1,2))&lt;=63),$D112,"COMUM"),GABARITO!$D:$D,0)),1,0))</f>
        <v/>
      </c>
      <c r="U112" t="str">
        <f>IF(RESPOSTAS!V112="","",IF(UPPER(RESPOSTAS!V112)=INDEX(GABARITO!$C:$C,MATCH(TEXT(VALUE(RIGHT($U$1,2)),"00")&amp;"|"&amp;IF(AND(VALUE(RIGHT($U$1,2))&gt;=57,VALUE(RIGHT($U$1,2))&lt;=63),$D112,"COMUM"),GABARITO!$D:$D,0)),1,0))</f>
        <v/>
      </c>
      <c r="V112" t="str">
        <f>IF(RESPOSTAS!W112="","",IF(UPPER(RESPOSTAS!W112)=INDEX(GABARITO!$C:$C,MATCH(TEXT(VALUE(RIGHT($E$1,2)),"00")&amp;"|"&amp;IF(AND(VALUE(RIGHT($E$1,2))&gt;=57,VALUE(RIGHT($E$1,2))&lt;=63),$D112,"COMUM"),GABARITO!$D:$D,0)),1,0))</f>
        <v/>
      </c>
      <c r="W112" t="str">
        <f>IF(RESPOSTAS!X112="","",IF(UPPER(RESPOSTAS!X112)=INDEX(GABARITO!$C:$C,MATCH(TEXT(VALUE(RIGHT($W$1,2)),"00")&amp;"|"&amp;IF(AND(VALUE(RIGHT($W$1,2))&gt;=57,VALUE(RIGHT($W$1,2))&lt;=63),$D112,"COMUM"),GABARITO!$D:$D,0)),1,0))</f>
        <v/>
      </c>
      <c r="X112" t="str">
        <f>IF(RESPOSTAS!Y112="","",IF(UPPER(RESPOSTAS!Y112)=INDEX(GABARITO!$C:$C,MATCH(TEXT(VALUE(RIGHT($X$1,2)),"00")&amp;"|"&amp;IF(AND(VALUE(RIGHT($X$1,2))&gt;=57,VALUE(RIGHT($X$1,2))&lt;=63),$D112,"COMUM"),GABARITO!$D:$D,0)),1,0))</f>
        <v/>
      </c>
      <c r="Y112" t="str">
        <f>IF(RESPOSTAS!Z112="","",IF(UPPER(RESPOSTAS!Z112)=INDEX(GABARITO!$C:$C,MATCH(TEXT(VALUE(RIGHT($Y$1,2)),"00")&amp;"|"&amp;IF(AND(VALUE(RIGHT($Y$1,2))&gt;=57,VALUE(RIGHT($Y$1,2))&lt;=63),$D112,"COMUM"),GABARITO!$D:$D,0)),1,0))</f>
        <v/>
      </c>
      <c r="Z112" t="str">
        <f>IF(RESPOSTAS!AA112="","",IF(UPPER(RESPOSTAS!AA112)=INDEX(GABARITO!$C:$C,MATCH(TEXT(VALUE(RIGHT($Z$1,2)),"00")&amp;"|"&amp;IF(AND(VALUE(RIGHT($Z$1,2))&gt;=57,VALUE(RIGHT($Z$1,2))&lt;=63),$D112,"COMUM"),GABARITO!$D:$D,0)),1,0))</f>
        <v/>
      </c>
      <c r="AA112" t="str">
        <f>IF(RESPOSTAS!AB112="","",IF(UPPER(RESPOSTAS!AB112)=INDEX(GABARITO!$C:$C,MATCH(TEXT(VALUE(RIGHT($AA$1,2)),"00")&amp;"|"&amp;IF(AND(VALUE(RIGHT($AA$1,2))&gt;=57,VALUE(RIGHT($AA$1,2))&lt;=63),$D112,"COMUM"),GABARITO!$D:$D,0)),1,0))</f>
        <v/>
      </c>
      <c r="AB112" t="str">
        <f>IF(RESPOSTAS!AC112="","",IF(UPPER(RESPOSTAS!AC112)=INDEX(GABARITO!$C:$C,MATCH(TEXT(VALUE(RIGHT($AB$1,2)),"00")&amp;"|"&amp;IF(AND(VALUE(RIGHT($AB$1,2))&gt;=57,VALUE(RIGHT($AB$1,2))&lt;=63),$D112,"COMUM"),GABARITO!$D:$D,0)),1,0))</f>
        <v/>
      </c>
      <c r="AC112" t="str">
        <f>IF(RESPOSTAS!AD112="","",IF(UPPER(RESPOSTAS!AD112)=INDEX(GABARITO!$C:$C,MATCH(TEXT(VALUE(RIGHT($AC$1,2)),"00")&amp;"|"&amp;IF(AND(VALUE(RIGHT($AC$1,2))&gt;=57,VALUE(RIGHT($AC$1,2))&lt;=63),$D112,"COMUM"),GABARITO!$D:$D,0)),1,0))</f>
        <v/>
      </c>
      <c r="AD112" t="str">
        <f>IF(RESPOSTAS!AE112="","",IF(UPPER(RESPOSTAS!AE112)=INDEX(GABARITO!$C:$C,MATCH(TEXT(VALUE(RIGHT($AD$1,2)),"00")&amp;"|"&amp;IF(AND(VALUE(RIGHT($AD$1,2))&gt;=57,VALUE(RIGHT($AD$1,2))&lt;=63),$D112,"COMUM"),GABARITO!$D:$D,0)),1,0))</f>
        <v/>
      </c>
      <c r="AE112" t="str">
        <f>IF(RESPOSTAS!AF112="","",IF(UPPER(RESPOSTAS!AF112)=INDEX(GABARITO!$C:$C,MATCH(TEXT(VALUE(RIGHT($AE$1,2)),"00")&amp;"|"&amp;IF(AND(VALUE(RIGHT($AE$1,2))&gt;=57,VALUE(RIGHT($AE$1,2))&lt;=63),$D112,"COMUM"),GABARITO!$D:$D,0)),1,0))</f>
        <v/>
      </c>
      <c r="AF112" t="str">
        <f>IF(RESPOSTAS!AG112="","",IF(UPPER(RESPOSTAS!AG112)=INDEX(GABARITO!$C:$C,MATCH(TEXT(VALUE(RIGHT($AF$1,2)),"00")&amp;"|"&amp;IF(AND(VALUE(RIGHT($AF$1,2))&gt;=57,VALUE(RIGHT($AF$1,2))&lt;=63),$D112,"COMUM"),GABARITO!$D:$D,0)),1,0))</f>
        <v/>
      </c>
      <c r="AG112" t="str">
        <f>IF(RESPOSTAS!AH112="","",IF(UPPER(RESPOSTAS!AH112)=INDEX(GABARITO!$C:$C,MATCH(TEXT(VALUE(RIGHT($AG$1,2)),"00")&amp;"|"&amp;IF(AND(VALUE(RIGHT($AG$1,2))&gt;=57,VALUE(RIGHT($AG$1,2))&lt;=63),$D112,"COMUM"),GABARITO!$D:$D,0)),1,0))</f>
        <v/>
      </c>
      <c r="AH112" t="str">
        <f>IF(RESPOSTAS!AI112="","",IF(UPPER(RESPOSTAS!AI112)=INDEX(GABARITO!$C:$C,MATCH(TEXT(VALUE(RIGHT($AH$1,2)),"00")&amp;"|"&amp;IF(AND(VALUE(RIGHT($AH$1,2))&gt;=57,VALUE(RIGHT($AH$1,2))&lt;=63),$D112,"COMUM"),GABARITO!$D:$D,0)),1,0))</f>
        <v/>
      </c>
      <c r="AI112" t="str">
        <f>IF(RESPOSTAS!AJ112="","",IF(UPPER(RESPOSTAS!AJ112)=INDEX(GABARITO!$C:$C,MATCH(TEXT(VALUE(RIGHT($AI$1,2)),"00")&amp;"|"&amp;IF(AND(VALUE(RIGHT($AI$1,2))&gt;=57,VALUE(RIGHT($AI$1,2))&lt;=63),$D112,"COMUM"),GABARITO!$D:$D,0)),1,0))</f>
        <v/>
      </c>
      <c r="AJ112" t="str">
        <f>IF(RESPOSTAS!AK112="","",IF(UPPER(RESPOSTAS!AK112)=INDEX(GABARITO!$C:$C,MATCH(TEXT(VALUE(RIGHT($AJ$1,2)),"00")&amp;"|"&amp;IF(AND(VALUE(RIGHT($AJ$1,2))&gt;=57,VALUE(RIGHT($AJ$1,2))&lt;=63),$D112,"COMUM"),GABARITO!$D:$D,0)),1,0))</f>
        <v/>
      </c>
      <c r="AK112" t="str">
        <f>IF(RESPOSTAS!AL112="","",IF(UPPER(RESPOSTAS!AL112)=INDEX(GABARITO!$C:$C,MATCH(TEXT(VALUE(RIGHT($AK$1,2)),"00")&amp;"|"&amp;IF(AND(VALUE(RIGHT($AK$1,2))&gt;=57,VALUE(RIGHT($AK$1,2))&lt;=63),$D112,"COMUM"),GABARITO!$D:$D,0)),1,0))</f>
        <v/>
      </c>
      <c r="AL112" t="str">
        <f>IF(RESPOSTAS!AM112="","",IF(UPPER(RESPOSTAS!AM112)=INDEX(GABARITO!$C:$C,MATCH(TEXT(VALUE(RIGHT($AL$1,2)),"00")&amp;"|"&amp;IF(AND(VALUE(RIGHT($AL$1,2))&gt;=57,VALUE(RIGHT($AL$1,2))&lt;=63),$D112,"COMUM"),GABARITO!$D:$D,0)),1,0))</f>
        <v/>
      </c>
      <c r="AM112" t="str">
        <f>IF(RESPOSTAS!AN112="","",IF(UPPER(RESPOSTAS!AN112)=INDEX(GABARITO!$C:$C,MATCH(TEXT(VALUE(RIGHT($AM$1,2)),"00")&amp;"|"&amp;IF(AND(VALUE(RIGHT($AM$1,2))&gt;=57,VALUE(RIGHT($AM$1,2))&lt;=63),$D112,"COMUM"),GABARITO!$D:$D,0)),1,0))</f>
        <v/>
      </c>
      <c r="AN112" t="str">
        <f>IF(RESPOSTAS!AO112="","",IF(UPPER(RESPOSTAS!AO112)=INDEX(GABARITO!$C:$C,MATCH(TEXT(VALUE(RIGHT($AN$1,2)),"00")&amp;"|"&amp;IF(AND(VALUE(RIGHT($AN$1,2))&gt;=57,VALUE(RIGHT($AN$1,2))&lt;=63),$D112,"COMUM"),GABARITO!$D:$D,0)),1,0))</f>
        <v/>
      </c>
      <c r="AO112" t="str">
        <f>IF(RESPOSTAS!AP112="","",IF(UPPER(RESPOSTAS!AP112)=INDEX(GABARITO!$C:$C,MATCH(TEXT(VALUE(RIGHT($AO$1,2)),"00")&amp;"|"&amp;IF(AND(VALUE(RIGHT($AO$1,2))&gt;=57,VALUE(RIGHT($AO$1,2))&lt;=63),$D112,"COMUM"),GABARITO!$D:$D,0)),1,0))</f>
        <v/>
      </c>
      <c r="AP112" t="str">
        <f>IF(RESPOSTAS!AQ112="","",IF(UPPER(RESPOSTAS!AQ112)=INDEX(GABARITO!$C:$C,MATCH(TEXT(VALUE(RIGHT($AP$1,2)),"00")&amp;"|"&amp;IF(AND(VALUE(RIGHT($AP$1,2))&gt;=57,VALUE(RIGHT($AP$1,2))&lt;=63),$D112,"COMUM"),GABARITO!$D:$D,0)),1,0))</f>
        <v/>
      </c>
      <c r="AQ112" t="str">
        <f>IF(RESPOSTAS!AR112="","",IF(UPPER(RESPOSTAS!AR112)=INDEX(GABARITO!$C:$C,MATCH(TEXT(VALUE(RIGHT($AQ$1,2)),"00")&amp;"|"&amp;IF(AND(VALUE(RIGHT($AQ$1,2))&gt;=57,VALUE(RIGHT($AQ$1,2))&lt;=63),$D112,"COMUM"),GABARITO!$D:$D,0)),1,0))</f>
        <v/>
      </c>
      <c r="AR112" t="str">
        <f>IF(RESPOSTAS!AS112="","",IF(UPPER(RESPOSTAS!AS112)=INDEX(GABARITO!$C:$C,MATCH(TEXT(VALUE(RIGHT($AR$1,2)),"00")&amp;"|"&amp;IF(AND(VALUE(RIGHT($AR$1,2))&gt;=57,VALUE(RIGHT($AR$1,2))&lt;=63),$D112,"COMUM"),GABARITO!$D:$D,0)),1,0))</f>
        <v/>
      </c>
      <c r="AS112" t="str">
        <f>IF(RESPOSTAS!AT112="","",IF(UPPER(RESPOSTAS!AT112)=INDEX(GABARITO!$C:$C,MATCH(TEXT(VALUE(RIGHT($AS$1,2)),"00")&amp;"|"&amp;IF(AND(VALUE(RIGHT($AS$1,2))&gt;=57,VALUE(RIGHT($AS$1,2))&lt;=63),$D112,"COMUM"),GABARITO!$D:$D,0)),1,0))</f>
        <v/>
      </c>
      <c r="AT112" t="str">
        <f>IF(RESPOSTAS!AU112="","",IF(UPPER(RESPOSTAS!AU112)=INDEX(GABARITO!$C:$C,MATCH(TEXT(VALUE(RIGHT($AT$1,2)),"00")&amp;"|"&amp;IF(AND(VALUE(RIGHT($AT$1,2))&gt;=57,VALUE(RIGHT($AT$1,2))&lt;=63),$D112,"COMUM"),GABARITO!$D:$D,0)),1,0))</f>
        <v/>
      </c>
      <c r="AU112" t="str">
        <f>IF(RESPOSTAS!AV112="","",IF(UPPER(RESPOSTAS!AV112)=INDEX(GABARITO!$C:$C,MATCH(TEXT(VALUE(RIGHT($AU$1,2)),"00")&amp;"|"&amp;IF(AND(VALUE(RIGHT($AU$1,2))&gt;=57,VALUE(RIGHT($AU$1,2))&lt;=63),$D112,"COMUM"),GABARITO!$D:$D,0)),1,0))</f>
        <v/>
      </c>
      <c r="AV112" t="str">
        <f>IF(RESPOSTAS!AW112="","",IF(UPPER(RESPOSTAS!AW112)=INDEX(GABARITO!$C:$C,MATCH(TEXT(VALUE(RIGHT($AV$1,2)),"00")&amp;"|"&amp;IF(AND(VALUE(RIGHT($AV$1,2))&gt;=57,VALUE(RIGHT($AV$1,2))&lt;=63),$D112,"COMUM"),GABARITO!$D:$D,0)),1,0))</f>
        <v/>
      </c>
      <c r="AW112" t="str">
        <f>IF(RESPOSTAS!AX112="","",IF(UPPER(RESPOSTAS!AX112)=INDEX(GABARITO!$C:$C,MATCH(TEXT(VALUE(RIGHT($AW$1,2)),"00")&amp;"|"&amp;IF(AND(VALUE(RIGHT($AW$1,2))&gt;=57,VALUE(RIGHT($AW$1,2))&lt;=63),$D112,"COMUM"),GABARITO!$D:$D,0)),1,0))</f>
        <v/>
      </c>
      <c r="AX112" t="str">
        <f>IF(RESPOSTAS!AY112="","",IF(UPPER(RESPOSTAS!AY112)=INDEX(GABARITO!$C:$C,MATCH(TEXT(VALUE(RIGHT($AX$1,2)),"00")&amp;"|"&amp;IF(AND(VALUE(RIGHT($AX$1,2))&gt;=57,VALUE(RIGHT($AX$1,2))&lt;=63),$D112,"COMUM"),GABARITO!$D:$D,0)),1,0))</f>
        <v/>
      </c>
      <c r="AY112" t="str">
        <f>IF(RESPOSTAS!AZ112="","",IF(UPPER(RESPOSTAS!AZ112)=INDEX(GABARITO!$C:$C,MATCH(TEXT(VALUE(RIGHT($AY$1,2)),"00")&amp;"|"&amp;IF(AND(VALUE(RIGHT($AY$1,2))&gt;=57,VALUE(RIGHT($AY$1,2))&lt;=63),$D112,"COMUM"),GABARITO!$D:$D,0)),1,0))</f>
        <v/>
      </c>
      <c r="AZ112" t="str">
        <f>IF(RESPOSTAS!BA112="","",IF(UPPER(RESPOSTAS!BA112)=INDEX(GABARITO!$C:$C,MATCH(TEXT(VALUE(RIGHT($AZ$1,2)),"00")&amp;"|"&amp;IF(AND(VALUE(RIGHT($AZ$1,2))&gt;=57,VALUE(RIGHT($AZ$1,2))&lt;=63),$D112,"COMUM"),GABARITO!$D:$D,0)),1,0))</f>
        <v/>
      </c>
      <c r="BA112" t="str">
        <f>IF(RESPOSTAS!BB112="","",IF(UPPER(RESPOSTAS!BB112)=INDEX(GABARITO!$C:$C,MATCH(TEXT(VALUE(RIGHT($BA$1,2)),"00")&amp;"|"&amp;IF(AND(VALUE(RIGHT($BA$1,2))&gt;=57,VALUE(RIGHT($BA$1,2))&lt;=63),$D112,"COMUM"),GABARITO!$D:$D,0)),1,0))</f>
        <v/>
      </c>
      <c r="BB112" t="str">
        <f>IF(RESPOSTAS!BC112="","",IF(UPPER(RESPOSTAS!BC112)=INDEX(GABARITO!$C:$C,MATCH(TEXT(VALUE(RIGHT($BB$1,2)),"00")&amp;"|"&amp;IF(AND(VALUE(RIGHT($BB$1,2))&gt;=57,VALUE(RIGHT($BB$1,2))&lt;=63),$D112,"COMUM"),GABARITO!$D:$D,0)),1,0))</f>
        <v/>
      </c>
      <c r="BC112" t="str">
        <f>IF(RESPOSTAS!BD112="","",IF(UPPER(RESPOSTAS!BD112)=INDEX(GABARITO!$C:$C,MATCH(TEXT(VALUE(RIGHT($BC$1,2)),"00")&amp;"|"&amp;IF(AND(VALUE(RIGHT($BC$1,2))&gt;=57,VALUE(RIGHT($BC$1,2))&lt;=63),$D112,"COMUM"),GABARITO!$D:$D,0)),1,0))</f>
        <v/>
      </c>
      <c r="BD112" t="str">
        <f>IF(RESPOSTAS!BE112="","",IF(UPPER(RESPOSTAS!BE112)=INDEX(GABARITO!$C:$C,MATCH(TEXT(VALUE(RIGHT($BD$1,2)),"00")&amp;"|"&amp;IF(AND(VALUE(RIGHT($BD$1,2))&gt;=57,VALUE(RIGHT($BD$1,2))&lt;=63),$D112,"COMUM"),GABARITO!$D:$D,0)),1,0))</f>
        <v/>
      </c>
      <c r="BE112" t="str">
        <f>IF(RESPOSTAS!BF112="","",IF(UPPER(RESPOSTAS!BF112)=INDEX(GABARITO!$C:$C,MATCH(TEXT(VALUE(RIGHT($BE$1,2)),"00")&amp;"|"&amp;IF(AND(VALUE(RIGHT($BE$1,2))&gt;=57,VALUE(RIGHT($BE$1,2))&lt;=63),$D112,"COMUM"),GABARITO!$D:$D,0)),1,0))</f>
        <v/>
      </c>
      <c r="BF112" t="str">
        <f>IF(RESPOSTAS!BG112="","",IF(UPPER(RESPOSTAS!BG112)=INDEX(GABARITO!$C:$C,MATCH(TEXT(VALUE(RIGHT($BF$1,2)),"00")&amp;"|"&amp;IF(AND(VALUE(RIGHT($BF$1,2))&gt;=57,VALUE(RIGHT($BF$1,2))&lt;=63),$D112,"COMUM"),GABARITO!$D:$D,0)),1,0))</f>
        <v/>
      </c>
      <c r="BG112" t="str">
        <f>IF(RESPOSTAS!BH112="","",IF(UPPER(RESPOSTAS!BH112)=INDEX(GABARITO!$C:$C,MATCH(TEXT(VALUE(RIGHT($BG$1,2)),"00")&amp;"|"&amp;IF(AND(VALUE(RIGHT($BG$1,2))&gt;=57,VALUE(RIGHT($BG$1,2))&lt;=63),$D112,"COMUM"),GABARITO!$D:$D,0)),1,0))</f>
        <v/>
      </c>
      <c r="BH112" t="str">
        <f>IF(RESPOSTAS!BI112="","",IF(UPPER(RESPOSTAS!BI112)=INDEX(GABARITO!$C:$C,MATCH(TEXT(VALUE(RIGHT($BH$1,2)),"00")&amp;"|"&amp;IF(AND(VALUE(RIGHT($BH$1,2))&gt;=57,VALUE(RIGHT($BH$1,2))&lt;=63),$D112,"COMUM"),GABARITO!$D:$D,0)),1,0))</f>
        <v/>
      </c>
      <c r="BI112" t="str">
        <f>IF(RESPOSTAS!BJ112="","",IF(UPPER(RESPOSTAS!BJ112)=INDEX(GABARITO!$C:$C,MATCH(TEXT(VALUE(RIGHT($BI$1,2)),"00")&amp;"|"&amp;IF(AND(VALUE(RIGHT($BI$1,2))&gt;=57,VALUE(RIGHT($BI$1,2))&lt;=63),$D112,"COMUM"),GABARITO!$D:$D,0)),1,0))</f>
        <v/>
      </c>
      <c r="BJ112" t="str">
        <f>IF(RESPOSTAS!BK112="","",IF(UPPER(RESPOSTAS!BK112)=INDEX(GABARITO!$C:$C,MATCH(TEXT(VALUE(RIGHT($BJ$1,2)),"00")&amp;"|"&amp;IF(AND(VALUE(RIGHT($BJ$1,2))&gt;=57,VALUE(RIGHT($BJ$1,2))&lt;=63),$D112,"COMUM"),GABARITO!$D:$D,0)),1,0))</f>
        <v/>
      </c>
      <c r="BK112" t="str">
        <f>IF(RESPOSTAS!BL112="","",IF(UPPER(RESPOSTAS!BL112)=INDEX(GABARITO!$C:$C,MATCH(TEXT(VALUE(RIGHT($BK$1,2)),"00")&amp;"|"&amp;IF(AND(VALUE(RIGHT($BK$1,2))&gt;=57,VALUE(RIGHT($BK$1,2))&lt;=63),$D112,"COMUM"),GABARITO!$D:$D,0)),1,0))</f>
        <v/>
      </c>
      <c r="BL112" t="str">
        <f>IF(RESPOSTAS!BM112="","",IF(UPPER(RESPOSTAS!BM112)=INDEX(GABARITO!$C:$C,MATCH(TEXT(VALUE(RIGHT($BL$1,2)),"00")&amp;"|"&amp;IF(AND(VALUE(RIGHT($BL$1,2))&gt;=57,VALUE(RIGHT($BL$1,2))&lt;=63),$D112,"COMUM"),GABARITO!$D:$D,0)),1,0))</f>
        <v/>
      </c>
      <c r="BM112" t="str">
        <f>IF(RESPOSTAS!BN112="","",IF(UPPER(RESPOSTAS!BN112)=INDEX(GABARITO!$C:$C,MATCH(TEXT(VALUE(RIGHT($BM$1,2)),"00")&amp;"|"&amp;IF(AND(VALUE(RIGHT($BM$1,2))&gt;=57,VALUE(RIGHT($BM$1,2))&lt;=63),$D112,"COMUM"),GABARITO!$D:$D,0)),1,0))</f>
        <v/>
      </c>
      <c r="BN112" t="str">
        <f>IF(RESPOSTAS!BO112="","",IF(UPPER(RESPOSTAS!BO112)=INDEX(GABARITO!$C:$C,MATCH(TEXT(VALUE(RIGHT($BN$1,2)),"00")&amp;"|"&amp;IF(AND(VALUE(RIGHT($BN$1,2))&gt;=57,VALUE(RIGHT($BN$1,2))&lt;=63),$D112,"COMUM"),GABARITO!$D:$D,0)),1,0))</f>
        <v/>
      </c>
      <c r="BO112" t="str">
        <f>IF(RESPOSTAS!BP112="","",IF(UPPER(RESPOSTAS!BP112)=INDEX(GABARITO!$C:$C,MATCH(TEXT(VALUE(RIGHT($BO$1,2)),"00")&amp;"|"&amp;IF(AND(VALUE(RIGHT($BO$1,2))&gt;=57,VALUE(RIGHT($BO$1,2))&lt;=63),$D112,"COMUM"),GABARITO!$D:$D,0)),1,0))</f>
        <v/>
      </c>
      <c r="BP112">
        <f>COUNTIF(RESPOSTAS!F112:BP112,"&lt;&gt;")</f>
        <v>0</v>
      </c>
      <c r="BQ112" t="str">
        <f t="shared" si="12"/>
        <v/>
      </c>
      <c r="BR112" s="10" t="str">
        <f t="shared" si="13"/>
        <v/>
      </c>
      <c r="BT112" s="11" t="str">
        <f t="shared" si="15"/>
        <v/>
      </c>
      <c r="BU112" s="11" t="str">
        <f t="shared" si="16"/>
        <v/>
      </c>
      <c r="BV112" s="11" t="str">
        <f t="shared" si="17"/>
        <v/>
      </c>
      <c r="BW112" s="11" t="str">
        <f t="shared" si="18"/>
        <v/>
      </c>
      <c r="BX112" s="11" t="str">
        <f t="shared" si="19"/>
        <v/>
      </c>
      <c r="BY112" s="11" t="str">
        <f t="shared" si="20"/>
        <v/>
      </c>
      <c r="BZ112" s="3" t="str">
        <f t="shared" si="14"/>
        <v/>
      </c>
      <c r="CA112" s="3" t="e">
        <f t="shared" si="21"/>
        <v>#VALUE!</v>
      </c>
    </row>
    <row r="113" spans="1:79" x14ac:dyDescent="0.25">
      <c r="A113" t="str">
        <f>IF(RESPOSTAS!A113="","",RESPOSTAS!A113)</f>
        <v/>
      </c>
      <c r="B113" t="str">
        <f>IF(RESPOSTAS!C113="","",RESPOSTAS!C113)</f>
        <v/>
      </c>
      <c r="C113" t="str">
        <f>IF(RESPOSTAS!D113="","",RESPOSTAS!D113)</f>
        <v/>
      </c>
      <c r="D113" t="str">
        <f>IF(RESPOSTAS!E113="","",RESPOSTAS!E113)</f>
        <v/>
      </c>
      <c r="E113" t="str">
        <f>IF(RESPOSTAS!F113="","",IF(UPPER(RESPOSTAS!F113)=INDEX(GABARITO!$C:$C,MATCH(TEXT(VALUE(RIGHT($E$1,2)),"00")&amp;"|"&amp;IF(AND(VALUE(RIGHT($E$1,2))&gt;=57,VALUE(RIGHT($E$1,2))&lt;=63),$D113,"COMUM"),GABARITO!$D:$D,0)),1,0))</f>
        <v/>
      </c>
      <c r="F113" t="str">
        <f>IF(RESPOSTAS!G113="","",IF(UPPER(RESPOSTAS!G113)=INDEX(GABARITO!$C:$C,MATCH(TEXT(VALUE(RIGHT($F$1,2)),"00")&amp;"|"&amp;IF(AND(VALUE(RIGHT($F$1,2))&gt;=57,VALUE(RIGHT($F$1,2))&lt;=63),$D113,"COMUM"),GABARITO!$D:$D,0)),1,0))</f>
        <v/>
      </c>
      <c r="G113" t="str">
        <f>IF(RESPOSTAS!H113="","",IF(UPPER(RESPOSTAS!H113)=INDEX(GABARITO!$C:$C,MATCH(TEXT(VALUE(RIGHT($G$1,2)),"00")&amp;"|"&amp;IF(AND(VALUE(RIGHT($G$1,2))&gt;=57,VALUE(RIGHT($G$1,2))&lt;=63),$D113,"COMUM"),GABARITO!$D:$D,0)),1,0))</f>
        <v/>
      </c>
      <c r="H113" t="str">
        <f>IF(RESPOSTAS!I113="","",IF(UPPER(RESPOSTAS!I113)=INDEX(GABARITO!$C:$C,MATCH(TEXT(VALUE(RIGHT($H$1,2)),"00")&amp;"|"&amp;IF(AND(VALUE(RIGHT($H$1,2))&gt;=57,VALUE(RIGHT($H$1,2))&lt;=63),$D113,"COMUM"),GABARITO!$D:$D,0)),1,0))</f>
        <v/>
      </c>
      <c r="I113" t="str">
        <f>IF(RESPOSTAS!J113="","",IF(UPPER(RESPOSTAS!J113)=INDEX(GABARITO!$C:$C,MATCH(TEXT(VALUE(RIGHT($I$1,2)),"00")&amp;"|"&amp;IF(AND(VALUE(RIGHT($I$1,2))&gt;=57,VALUE(RIGHT($I$1,2))&lt;=63),$D113,"COMUM"),GABARITO!$D:$D,0)),1,0))</f>
        <v/>
      </c>
      <c r="J113" t="str">
        <f>IF(RESPOSTAS!K113="","",IF(UPPER(RESPOSTAS!K113)=INDEX(GABARITO!$C:$C,MATCH(TEXT(VALUE(RIGHT($J$1,2)),"00")&amp;"|"&amp;IF(AND(VALUE(RIGHT($J$1,2))&gt;=57,VALUE(RIGHT($J$1,2))&lt;=63),$D113,"COMUM"),GABARITO!$D:$D,0)),1,0))</f>
        <v/>
      </c>
      <c r="K113" t="str">
        <f>IF(RESPOSTAS!L113="","",IF(UPPER(RESPOSTAS!L113)=INDEX(GABARITO!$C:$C,MATCH(TEXT(VALUE(RIGHT($K$1,2)),"00")&amp;"|"&amp;IF(AND(VALUE(RIGHT($K$1,2))&gt;=57,VALUE(RIGHT($K$1,2))&lt;=63),$D113,"COMUM"),GABARITO!$D:$D,0)),1,0))</f>
        <v/>
      </c>
      <c r="L113" t="str">
        <f>IF(RESPOSTAS!M113="","",IF(UPPER(RESPOSTAS!M113)=INDEX(GABARITO!$C:$C,MATCH(TEXT(VALUE(RIGHT($L$1,2)),"00")&amp;"|"&amp;IF(AND(VALUE(RIGHT($L$1,2))&gt;=57,VALUE(RIGHT($L$1,2))&lt;=63),$D113,"COMUM"),GABARITO!$D:$D,0)),1,0))</f>
        <v/>
      </c>
      <c r="M113" t="str">
        <f>IF(RESPOSTAS!N113="","",IF(UPPER(RESPOSTAS!N113)=INDEX(GABARITO!$C:$C,MATCH(TEXT(VALUE(RIGHT($M$1,2)),"00")&amp;"|"&amp;IF(AND(VALUE(RIGHT($M$1,2))&gt;=57,VALUE(RIGHT($M$1,2))&lt;=63),$D113,"COMUM"),GABARITO!$D:$D,0)),1,0))</f>
        <v/>
      </c>
      <c r="N113" t="str">
        <f>IF(RESPOSTAS!O113="","",IF(UPPER(RESPOSTAS!O113)=INDEX(GABARITO!$C:$C,MATCH(TEXT(VALUE(RIGHT($E$1,2)),"00")&amp;"|"&amp;IF(AND(VALUE(RIGHT($E$1,2))&gt;=57,VALUE(RIGHT($E$1,2))&lt;=63),$D113,"COMUM"),GABARITO!$D:$D,0)),1,0))</f>
        <v/>
      </c>
      <c r="O113" t="str">
        <f>IF(RESPOSTAS!P113="","",IF(UPPER(RESPOSTAS!P113)=INDEX(GABARITO!$C:$C,MATCH(TEXT(VALUE(RIGHT($O$1,2)),"00")&amp;"|"&amp;IF(AND(VALUE(RIGHT($O$1,2))&gt;=57,VALUE(RIGHT($O$1,2))&lt;=63),$D113,"COMUM"),GABARITO!$D:$D,0)),1,0))</f>
        <v/>
      </c>
      <c r="P113" t="str">
        <f>IF(RESPOSTAS!Q113="","",IF(UPPER(RESPOSTAS!Q113)=INDEX(GABARITO!$C:$C,MATCH(TEXT(VALUE(RIGHT($P$1,2)),"00")&amp;"|"&amp;IF(AND(VALUE(RIGHT($P$1,2))&gt;=57,VALUE(RIGHT($P$1,2))&lt;=63),$D113,"COMUM"),GABARITO!$D:$D,0)),1,0))</f>
        <v/>
      </c>
      <c r="Q113" t="str">
        <f>IF(RESPOSTAS!R113="","",IF(UPPER(RESPOSTAS!R113)=INDEX(GABARITO!$C:$C,MATCH(TEXT(VALUE(RIGHT($Q$1,2)),"00")&amp;"|"&amp;IF(AND(VALUE(RIGHT($Q$1,2))&gt;=57,VALUE(RIGHT($Q$1,2))&lt;=63),$D113,"COMUM"),GABARITO!$D:$D,0)),1,0))</f>
        <v/>
      </c>
      <c r="R113" t="str">
        <f>IF(RESPOSTAS!S113="","",IF(UPPER(RESPOSTAS!S113)=INDEX(GABARITO!$C:$C,MATCH(TEXT(VALUE(RIGHT($R$1,2)),"00")&amp;"|"&amp;IF(AND(VALUE(RIGHT($R$1,2))&gt;=57,VALUE(RIGHT($R$1,2))&lt;=63),$D113,"COMUM"),GABARITO!$D:$D,0)),1,0))</f>
        <v/>
      </c>
      <c r="S113" t="str">
        <f>IF(RESPOSTAS!T113="","",IF(UPPER(RESPOSTAS!T113)=INDEX(GABARITO!$C:$C,MATCH(TEXT(VALUE(RIGHT($S$1,2)),"00")&amp;"|"&amp;IF(AND(VALUE(RIGHT($S$1,2))&gt;=57,VALUE(RIGHT($S$1,2))&lt;=63),$D113,"COMUM"),GABARITO!$D:$D,0)),1,0))</f>
        <v/>
      </c>
      <c r="T113" t="str">
        <f>IF(RESPOSTAS!U113="","",IF(UPPER(RESPOSTAS!U113)=INDEX(GABARITO!$C:$C,MATCH(TEXT(VALUE(RIGHT($T$1,2)),"00")&amp;"|"&amp;IF(AND(VALUE(RIGHT($T$1,2))&gt;=57,VALUE(RIGHT($T$1,2))&lt;=63),$D113,"COMUM"),GABARITO!$D:$D,0)),1,0))</f>
        <v/>
      </c>
      <c r="U113" t="str">
        <f>IF(RESPOSTAS!V113="","",IF(UPPER(RESPOSTAS!V113)=INDEX(GABARITO!$C:$C,MATCH(TEXT(VALUE(RIGHT($U$1,2)),"00")&amp;"|"&amp;IF(AND(VALUE(RIGHT($U$1,2))&gt;=57,VALUE(RIGHT($U$1,2))&lt;=63),$D113,"COMUM"),GABARITO!$D:$D,0)),1,0))</f>
        <v/>
      </c>
      <c r="V113" t="str">
        <f>IF(RESPOSTAS!W113="","",IF(UPPER(RESPOSTAS!W113)=INDEX(GABARITO!$C:$C,MATCH(TEXT(VALUE(RIGHT($E$1,2)),"00")&amp;"|"&amp;IF(AND(VALUE(RIGHT($E$1,2))&gt;=57,VALUE(RIGHT($E$1,2))&lt;=63),$D113,"COMUM"),GABARITO!$D:$D,0)),1,0))</f>
        <v/>
      </c>
      <c r="W113" t="str">
        <f>IF(RESPOSTAS!X113="","",IF(UPPER(RESPOSTAS!X113)=INDEX(GABARITO!$C:$C,MATCH(TEXT(VALUE(RIGHT($W$1,2)),"00")&amp;"|"&amp;IF(AND(VALUE(RIGHT($W$1,2))&gt;=57,VALUE(RIGHT($W$1,2))&lt;=63),$D113,"COMUM"),GABARITO!$D:$D,0)),1,0))</f>
        <v/>
      </c>
      <c r="X113" t="str">
        <f>IF(RESPOSTAS!Y113="","",IF(UPPER(RESPOSTAS!Y113)=INDEX(GABARITO!$C:$C,MATCH(TEXT(VALUE(RIGHT($X$1,2)),"00")&amp;"|"&amp;IF(AND(VALUE(RIGHT($X$1,2))&gt;=57,VALUE(RIGHT($X$1,2))&lt;=63),$D113,"COMUM"),GABARITO!$D:$D,0)),1,0))</f>
        <v/>
      </c>
      <c r="Y113" t="str">
        <f>IF(RESPOSTAS!Z113="","",IF(UPPER(RESPOSTAS!Z113)=INDEX(GABARITO!$C:$C,MATCH(TEXT(VALUE(RIGHT($Y$1,2)),"00")&amp;"|"&amp;IF(AND(VALUE(RIGHT($Y$1,2))&gt;=57,VALUE(RIGHT($Y$1,2))&lt;=63),$D113,"COMUM"),GABARITO!$D:$D,0)),1,0))</f>
        <v/>
      </c>
      <c r="Z113" t="str">
        <f>IF(RESPOSTAS!AA113="","",IF(UPPER(RESPOSTAS!AA113)=INDEX(GABARITO!$C:$C,MATCH(TEXT(VALUE(RIGHT($Z$1,2)),"00")&amp;"|"&amp;IF(AND(VALUE(RIGHT($Z$1,2))&gt;=57,VALUE(RIGHT($Z$1,2))&lt;=63),$D113,"COMUM"),GABARITO!$D:$D,0)),1,0))</f>
        <v/>
      </c>
      <c r="AA113" t="str">
        <f>IF(RESPOSTAS!AB113="","",IF(UPPER(RESPOSTAS!AB113)=INDEX(GABARITO!$C:$C,MATCH(TEXT(VALUE(RIGHT($AA$1,2)),"00")&amp;"|"&amp;IF(AND(VALUE(RIGHT($AA$1,2))&gt;=57,VALUE(RIGHT($AA$1,2))&lt;=63),$D113,"COMUM"),GABARITO!$D:$D,0)),1,0))</f>
        <v/>
      </c>
      <c r="AB113" t="str">
        <f>IF(RESPOSTAS!AC113="","",IF(UPPER(RESPOSTAS!AC113)=INDEX(GABARITO!$C:$C,MATCH(TEXT(VALUE(RIGHT($AB$1,2)),"00")&amp;"|"&amp;IF(AND(VALUE(RIGHT($AB$1,2))&gt;=57,VALUE(RIGHT($AB$1,2))&lt;=63),$D113,"COMUM"),GABARITO!$D:$D,0)),1,0))</f>
        <v/>
      </c>
      <c r="AC113" t="str">
        <f>IF(RESPOSTAS!AD113="","",IF(UPPER(RESPOSTAS!AD113)=INDEX(GABARITO!$C:$C,MATCH(TEXT(VALUE(RIGHT($AC$1,2)),"00")&amp;"|"&amp;IF(AND(VALUE(RIGHT($AC$1,2))&gt;=57,VALUE(RIGHT($AC$1,2))&lt;=63),$D113,"COMUM"),GABARITO!$D:$D,0)),1,0))</f>
        <v/>
      </c>
      <c r="AD113" t="str">
        <f>IF(RESPOSTAS!AE113="","",IF(UPPER(RESPOSTAS!AE113)=INDEX(GABARITO!$C:$C,MATCH(TEXT(VALUE(RIGHT($AD$1,2)),"00")&amp;"|"&amp;IF(AND(VALUE(RIGHT($AD$1,2))&gt;=57,VALUE(RIGHT($AD$1,2))&lt;=63),$D113,"COMUM"),GABARITO!$D:$D,0)),1,0))</f>
        <v/>
      </c>
      <c r="AE113" t="str">
        <f>IF(RESPOSTAS!AF113="","",IF(UPPER(RESPOSTAS!AF113)=INDEX(GABARITO!$C:$C,MATCH(TEXT(VALUE(RIGHT($AE$1,2)),"00")&amp;"|"&amp;IF(AND(VALUE(RIGHT($AE$1,2))&gt;=57,VALUE(RIGHT($AE$1,2))&lt;=63),$D113,"COMUM"),GABARITO!$D:$D,0)),1,0))</f>
        <v/>
      </c>
      <c r="AF113" t="str">
        <f>IF(RESPOSTAS!AG113="","",IF(UPPER(RESPOSTAS!AG113)=INDEX(GABARITO!$C:$C,MATCH(TEXT(VALUE(RIGHT($AF$1,2)),"00")&amp;"|"&amp;IF(AND(VALUE(RIGHT($AF$1,2))&gt;=57,VALUE(RIGHT($AF$1,2))&lt;=63),$D113,"COMUM"),GABARITO!$D:$D,0)),1,0))</f>
        <v/>
      </c>
      <c r="AG113" t="str">
        <f>IF(RESPOSTAS!AH113="","",IF(UPPER(RESPOSTAS!AH113)=INDEX(GABARITO!$C:$C,MATCH(TEXT(VALUE(RIGHT($AG$1,2)),"00")&amp;"|"&amp;IF(AND(VALUE(RIGHT($AG$1,2))&gt;=57,VALUE(RIGHT($AG$1,2))&lt;=63),$D113,"COMUM"),GABARITO!$D:$D,0)),1,0))</f>
        <v/>
      </c>
      <c r="AH113" t="str">
        <f>IF(RESPOSTAS!AI113="","",IF(UPPER(RESPOSTAS!AI113)=INDEX(GABARITO!$C:$C,MATCH(TEXT(VALUE(RIGHT($AH$1,2)),"00")&amp;"|"&amp;IF(AND(VALUE(RIGHT($AH$1,2))&gt;=57,VALUE(RIGHT($AH$1,2))&lt;=63),$D113,"COMUM"),GABARITO!$D:$D,0)),1,0))</f>
        <v/>
      </c>
      <c r="AI113" t="str">
        <f>IF(RESPOSTAS!AJ113="","",IF(UPPER(RESPOSTAS!AJ113)=INDEX(GABARITO!$C:$C,MATCH(TEXT(VALUE(RIGHT($AI$1,2)),"00")&amp;"|"&amp;IF(AND(VALUE(RIGHT($AI$1,2))&gt;=57,VALUE(RIGHT($AI$1,2))&lt;=63),$D113,"COMUM"),GABARITO!$D:$D,0)),1,0))</f>
        <v/>
      </c>
      <c r="AJ113" t="str">
        <f>IF(RESPOSTAS!AK113="","",IF(UPPER(RESPOSTAS!AK113)=INDEX(GABARITO!$C:$C,MATCH(TEXT(VALUE(RIGHT($AJ$1,2)),"00")&amp;"|"&amp;IF(AND(VALUE(RIGHT($AJ$1,2))&gt;=57,VALUE(RIGHT($AJ$1,2))&lt;=63),$D113,"COMUM"),GABARITO!$D:$D,0)),1,0))</f>
        <v/>
      </c>
      <c r="AK113" t="str">
        <f>IF(RESPOSTAS!AL113="","",IF(UPPER(RESPOSTAS!AL113)=INDEX(GABARITO!$C:$C,MATCH(TEXT(VALUE(RIGHT($AK$1,2)),"00")&amp;"|"&amp;IF(AND(VALUE(RIGHT($AK$1,2))&gt;=57,VALUE(RIGHT($AK$1,2))&lt;=63),$D113,"COMUM"),GABARITO!$D:$D,0)),1,0))</f>
        <v/>
      </c>
      <c r="AL113" t="str">
        <f>IF(RESPOSTAS!AM113="","",IF(UPPER(RESPOSTAS!AM113)=INDEX(GABARITO!$C:$C,MATCH(TEXT(VALUE(RIGHT($AL$1,2)),"00")&amp;"|"&amp;IF(AND(VALUE(RIGHT($AL$1,2))&gt;=57,VALUE(RIGHT($AL$1,2))&lt;=63),$D113,"COMUM"),GABARITO!$D:$D,0)),1,0))</f>
        <v/>
      </c>
      <c r="AM113" t="str">
        <f>IF(RESPOSTAS!AN113="","",IF(UPPER(RESPOSTAS!AN113)=INDEX(GABARITO!$C:$C,MATCH(TEXT(VALUE(RIGHT($AM$1,2)),"00")&amp;"|"&amp;IF(AND(VALUE(RIGHT($AM$1,2))&gt;=57,VALUE(RIGHT($AM$1,2))&lt;=63),$D113,"COMUM"),GABARITO!$D:$D,0)),1,0))</f>
        <v/>
      </c>
      <c r="AN113" t="str">
        <f>IF(RESPOSTAS!AO113="","",IF(UPPER(RESPOSTAS!AO113)=INDEX(GABARITO!$C:$C,MATCH(TEXT(VALUE(RIGHT($AN$1,2)),"00")&amp;"|"&amp;IF(AND(VALUE(RIGHT($AN$1,2))&gt;=57,VALUE(RIGHT($AN$1,2))&lt;=63),$D113,"COMUM"),GABARITO!$D:$D,0)),1,0))</f>
        <v/>
      </c>
      <c r="AO113" t="str">
        <f>IF(RESPOSTAS!AP113="","",IF(UPPER(RESPOSTAS!AP113)=INDEX(GABARITO!$C:$C,MATCH(TEXT(VALUE(RIGHT($AO$1,2)),"00")&amp;"|"&amp;IF(AND(VALUE(RIGHT($AO$1,2))&gt;=57,VALUE(RIGHT($AO$1,2))&lt;=63),$D113,"COMUM"),GABARITO!$D:$D,0)),1,0))</f>
        <v/>
      </c>
      <c r="AP113" t="str">
        <f>IF(RESPOSTAS!AQ113="","",IF(UPPER(RESPOSTAS!AQ113)=INDEX(GABARITO!$C:$C,MATCH(TEXT(VALUE(RIGHT($AP$1,2)),"00")&amp;"|"&amp;IF(AND(VALUE(RIGHT($AP$1,2))&gt;=57,VALUE(RIGHT($AP$1,2))&lt;=63),$D113,"COMUM"),GABARITO!$D:$D,0)),1,0))</f>
        <v/>
      </c>
      <c r="AQ113" t="str">
        <f>IF(RESPOSTAS!AR113="","",IF(UPPER(RESPOSTAS!AR113)=INDEX(GABARITO!$C:$C,MATCH(TEXT(VALUE(RIGHT($AQ$1,2)),"00")&amp;"|"&amp;IF(AND(VALUE(RIGHT($AQ$1,2))&gt;=57,VALUE(RIGHT($AQ$1,2))&lt;=63),$D113,"COMUM"),GABARITO!$D:$D,0)),1,0))</f>
        <v/>
      </c>
      <c r="AR113" t="str">
        <f>IF(RESPOSTAS!AS113="","",IF(UPPER(RESPOSTAS!AS113)=INDEX(GABARITO!$C:$C,MATCH(TEXT(VALUE(RIGHT($AR$1,2)),"00")&amp;"|"&amp;IF(AND(VALUE(RIGHT($AR$1,2))&gt;=57,VALUE(RIGHT($AR$1,2))&lt;=63),$D113,"COMUM"),GABARITO!$D:$D,0)),1,0))</f>
        <v/>
      </c>
      <c r="AS113" t="str">
        <f>IF(RESPOSTAS!AT113="","",IF(UPPER(RESPOSTAS!AT113)=INDEX(GABARITO!$C:$C,MATCH(TEXT(VALUE(RIGHT($AS$1,2)),"00")&amp;"|"&amp;IF(AND(VALUE(RIGHT($AS$1,2))&gt;=57,VALUE(RIGHT($AS$1,2))&lt;=63),$D113,"COMUM"),GABARITO!$D:$D,0)),1,0))</f>
        <v/>
      </c>
      <c r="AT113" t="str">
        <f>IF(RESPOSTAS!AU113="","",IF(UPPER(RESPOSTAS!AU113)=INDEX(GABARITO!$C:$C,MATCH(TEXT(VALUE(RIGHT($AT$1,2)),"00")&amp;"|"&amp;IF(AND(VALUE(RIGHT($AT$1,2))&gt;=57,VALUE(RIGHT($AT$1,2))&lt;=63),$D113,"COMUM"),GABARITO!$D:$D,0)),1,0))</f>
        <v/>
      </c>
      <c r="AU113" t="str">
        <f>IF(RESPOSTAS!AV113="","",IF(UPPER(RESPOSTAS!AV113)=INDEX(GABARITO!$C:$C,MATCH(TEXT(VALUE(RIGHT($AU$1,2)),"00")&amp;"|"&amp;IF(AND(VALUE(RIGHT($AU$1,2))&gt;=57,VALUE(RIGHT($AU$1,2))&lt;=63),$D113,"COMUM"),GABARITO!$D:$D,0)),1,0))</f>
        <v/>
      </c>
      <c r="AV113" t="str">
        <f>IF(RESPOSTAS!AW113="","",IF(UPPER(RESPOSTAS!AW113)=INDEX(GABARITO!$C:$C,MATCH(TEXT(VALUE(RIGHT($AV$1,2)),"00")&amp;"|"&amp;IF(AND(VALUE(RIGHT($AV$1,2))&gt;=57,VALUE(RIGHT($AV$1,2))&lt;=63),$D113,"COMUM"),GABARITO!$D:$D,0)),1,0))</f>
        <v/>
      </c>
      <c r="AW113" t="str">
        <f>IF(RESPOSTAS!AX113="","",IF(UPPER(RESPOSTAS!AX113)=INDEX(GABARITO!$C:$C,MATCH(TEXT(VALUE(RIGHT($AW$1,2)),"00")&amp;"|"&amp;IF(AND(VALUE(RIGHT($AW$1,2))&gt;=57,VALUE(RIGHT($AW$1,2))&lt;=63),$D113,"COMUM"),GABARITO!$D:$D,0)),1,0))</f>
        <v/>
      </c>
      <c r="AX113" t="str">
        <f>IF(RESPOSTAS!AY113="","",IF(UPPER(RESPOSTAS!AY113)=INDEX(GABARITO!$C:$C,MATCH(TEXT(VALUE(RIGHT($AX$1,2)),"00")&amp;"|"&amp;IF(AND(VALUE(RIGHT($AX$1,2))&gt;=57,VALUE(RIGHT($AX$1,2))&lt;=63),$D113,"COMUM"),GABARITO!$D:$D,0)),1,0))</f>
        <v/>
      </c>
      <c r="AY113" t="str">
        <f>IF(RESPOSTAS!AZ113="","",IF(UPPER(RESPOSTAS!AZ113)=INDEX(GABARITO!$C:$C,MATCH(TEXT(VALUE(RIGHT($AY$1,2)),"00")&amp;"|"&amp;IF(AND(VALUE(RIGHT($AY$1,2))&gt;=57,VALUE(RIGHT($AY$1,2))&lt;=63),$D113,"COMUM"),GABARITO!$D:$D,0)),1,0))</f>
        <v/>
      </c>
      <c r="AZ113" t="str">
        <f>IF(RESPOSTAS!BA113="","",IF(UPPER(RESPOSTAS!BA113)=INDEX(GABARITO!$C:$C,MATCH(TEXT(VALUE(RIGHT($AZ$1,2)),"00")&amp;"|"&amp;IF(AND(VALUE(RIGHT($AZ$1,2))&gt;=57,VALUE(RIGHT($AZ$1,2))&lt;=63),$D113,"COMUM"),GABARITO!$D:$D,0)),1,0))</f>
        <v/>
      </c>
      <c r="BA113" t="str">
        <f>IF(RESPOSTAS!BB113="","",IF(UPPER(RESPOSTAS!BB113)=INDEX(GABARITO!$C:$C,MATCH(TEXT(VALUE(RIGHT($BA$1,2)),"00")&amp;"|"&amp;IF(AND(VALUE(RIGHT($BA$1,2))&gt;=57,VALUE(RIGHT($BA$1,2))&lt;=63),$D113,"COMUM"),GABARITO!$D:$D,0)),1,0))</f>
        <v/>
      </c>
      <c r="BB113" t="str">
        <f>IF(RESPOSTAS!BC113="","",IF(UPPER(RESPOSTAS!BC113)=INDEX(GABARITO!$C:$C,MATCH(TEXT(VALUE(RIGHT($BB$1,2)),"00")&amp;"|"&amp;IF(AND(VALUE(RIGHT($BB$1,2))&gt;=57,VALUE(RIGHT($BB$1,2))&lt;=63),$D113,"COMUM"),GABARITO!$D:$D,0)),1,0))</f>
        <v/>
      </c>
      <c r="BC113" t="str">
        <f>IF(RESPOSTAS!BD113="","",IF(UPPER(RESPOSTAS!BD113)=INDEX(GABARITO!$C:$C,MATCH(TEXT(VALUE(RIGHT($BC$1,2)),"00")&amp;"|"&amp;IF(AND(VALUE(RIGHT($BC$1,2))&gt;=57,VALUE(RIGHT($BC$1,2))&lt;=63),$D113,"COMUM"),GABARITO!$D:$D,0)),1,0))</f>
        <v/>
      </c>
      <c r="BD113" t="str">
        <f>IF(RESPOSTAS!BE113="","",IF(UPPER(RESPOSTAS!BE113)=INDEX(GABARITO!$C:$C,MATCH(TEXT(VALUE(RIGHT($BD$1,2)),"00")&amp;"|"&amp;IF(AND(VALUE(RIGHT($BD$1,2))&gt;=57,VALUE(RIGHT($BD$1,2))&lt;=63),$D113,"COMUM"),GABARITO!$D:$D,0)),1,0))</f>
        <v/>
      </c>
      <c r="BE113" t="str">
        <f>IF(RESPOSTAS!BF113="","",IF(UPPER(RESPOSTAS!BF113)=INDEX(GABARITO!$C:$C,MATCH(TEXT(VALUE(RIGHT($BE$1,2)),"00")&amp;"|"&amp;IF(AND(VALUE(RIGHT($BE$1,2))&gt;=57,VALUE(RIGHT($BE$1,2))&lt;=63),$D113,"COMUM"),GABARITO!$D:$D,0)),1,0))</f>
        <v/>
      </c>
      <c r="BF113" t="str">
        <f>IF(RESPOSTAS!BG113="","",IF(UPPER(RESPOSTAS!BG113)=INDEX(GABARITO!$C:$C,MATCH(TEXT(VALUE(RIGHT($BF$1,2)),"00")&amp;"|"&amp;IF(AND(VALUE(RIGHT($BF$1,2))&gt;=57,VALUE(RIGHT($BF$1,2))&lt;=63),$D113,"COMUM"),GABARITO!$D:$D,0)),1,0))</f>
        <v/>
      </c>
      <c r="BG113" t="str">
        <f>IF(RESPOSTAS!BH113="","",IF(UPPER(RESPOSTAS!BH113)=INDEX(GABARITO!$C:$C,MATCH(TEXT(VALUE(RIGHT($BG$1,2)),"00")&amp;"|"&amp;IF(AND(VALUE(RIGHT($BG$1,2))&gt;=57,VALUE(RIGHT($BG$1,2))&lt;=63),$D113,"COMUM"),GABARITO!$D:$D,0)),1,0))</f>
        <v/>
      </c>
      <c r="BH113" t="str">
        <f>IF(RESPOSTAS!BI113="","",IF(UPPER(RESPOSTAS!BI113)=INDEX(GABARITO!$C:$C,MATCH(TEXT(VALUE(RIGHT($BH$1,2)),"00")&amp;"|"&amp;IF(AND(VALUE(RIGHT($BH$1,2))&gt;=57,VALUE(RIGHT($BH$1,2))&lt;=63),$D113,"COMUM"),GABARITO!$D:$D,0)),1,0))</f>
        <v/>
      </c>
      <c r="BI113" t="str">
        <f>IF(RESPOSTAS!BJ113="","",IF(UPPER(RESPOSTAS!BJ113)=INDEX(GABARITO!$C:$C,MATCH(TEXT(VALUE(RIGHT($BI$1,2)),"00")&amp;"|"&amp;IF(AND(VALUE(RIGHT($BI$1,2))&gt;=57,VALUE(RIGHT($BI$1,2))&lt;=63),$D113,"COMUM"),GABARITO!$D:$D,0)),1,0))</f>
        <v/>
      </c>
      <c r="BJ113" t="str">
        <f>IF(RESPOSTAS!BK113="","",IF(UPPER(RESPOSTAS!BK113)=INDEX(GABARITO!$C:$C,MATCH(TEXT(VALUE(RIGHT($BJ$1,2)),"00")&amp;"|"&amp;IF(AND(VALUE(RIGHT($BJ$1,2))&gt;=57,VALUE(RIGHT($BJ$1,2))&lt;=63),$D113,"COMUM"),GABARITO!$D:$D,0)),1,0))</f>
        <v/>
      </c>
      <c r="BK113" t="str">
        <f>IF(RESPOSTAS!BL113="","",IF(UPPER(RESPOSTAS!BL113)=INDEX(GABARITO!$C:$C,MATCH(TEXT(VALUE(RIGHT($BK$1,2)),"00")&amp;"|"&amp;IF(AND(VALUE(RIGHT($BK$1,2))&gt;=57,VALUE(RIGHT($BK$1,2))&lt;=63),$D113,"COMUM"),GABARITO!$D:$D,0)),1,0))</f>
        <v/>
      </c>
      <c r="BL113" t="str">
        <f>IF(RESPOSTAS!BM113="","",IF(UPPER(RESPOSTAS!BM113)=INDEX(GABARITO!$C:$C,MATCH(TEXT(VALUE(RIGHT($BL$1,2)),"00")&amp;"|"&amp;IF(AND(VALUE(RIGHT($BL$1,2))&gt;=57,VALUE(RIGHT($BL$1,2))&lt;=63),$D113,"COMUM"),GABARITO!$D:$D,0)),1,0))</f>
        <v/>
      </c>
      <c r="BM113" t="str">
        <f>IF(RESPOSTAS!BN113="","",IF(UPPER(RESPOSTAS!BN113)=INDEX(GABARITO!$C:$C,MATCH(TEXT(VALUE(RIGHT($BM$1,2)),"00")&amp;"|"&amp;IF(AND(VALUE(RIGHT($BM$1,2))&gt;=57,VALUE(RIGHT($BM$1,2))&lt;=63),$D113,"COMUM"),GABARITO!$D:$D,0)),1,0))</f>
        <v/>
      </c>
      <c r="BN113" t="str">
        <f>IF(RESPOSTAS!BO113="","",IF(UPPER(RESPOSTAS!BO113)=INDEX(GABARITO!$C:$C,MATCH(TEXT(VALUE(RIGHT($BN$1,2)),"00")&amp;"|"&amp;IF(AND(VALUE(RIGHT($BN$1,2))&gt;=57,VALUE(RIGHT($BN$1,2))&lt;=63),$D113,"COMUM"),GABARITO!$D:$D,0)),1,0))</f>
        <v/>
      </c>
      <c r="BO113" t="str">
        <f>IF(RESPOSTAS!BP113="","",IF(UPPER(RESPOSTAS!BP113)=INDEX(GABARITO!$C:$C,MATCH(TEXT(VALUE(RIGHT($BO$1,2)),"00")&amp;"|"&amp;IF(AND(VALUE(RIGHT($BO$1,2))&gt;=57,VALUE(RIGHT($BO$1,2))&lt;=63),$D113,"COMUM"),GABARITO!$D:$D,0)),1,0))</f>
        <v/>
      </c>
      <c r="BP113">
        <f>COUNTIF(RESPOSTAS!F113:BP113,"&lt;&gt;")</f>
        <v>0</v>
      </c>
      <c r="BQ113" t="str">
        <f t="shared" si="12"/>
        <v/>
      </c>
      <c r="BR113" s="10" t="str">
        <f t="shared" si="13"/>
        <v/>
      </c>
      <c r="BT113" s="11" t="str">
        <f t="shared" si="15"/>
        <v/>
      </c>
      <c r="BU113" s="11" t="str">
        <f t="shared" si="16"/>
        <v/>
      </c>
      <c r="BV113" s="11" t="str">
        <f t="shared" si="17"/>
        <v/>
      </c>
      <c r="BW113" s="11" t="str">
        <f t="shared" si="18"/>
        <v/>
      </c>
      <c r="BX113" s="11" t="str">
        <f t="shared" si="19"/>
        <v/>
      </c>
      <c r="BY113" s="11" t="str">
        <f t="shared" si="20"/>
        <v/>
      </c>
      <c r="BZ113" s="3" t="str">
        <f t="shared" si="14"/>
        <v/>
      </c>
      <c r="CA113" s="3" t="e">
        <f t="shared" si="21"/>
        <v>#VALUE!</v>
      </c>
    </row>
    <row r="114" spans="1:79" x14ac:dyDescent="0.25">
      <c r="A114" t="str">
        <f>IF(RESPOSTAS!A114="","",RESPOSTAS!A114)</f>
        <v/>
      </c>
      <c r="B114" t="str">
        <f>IF(RESPOSTAS!C114="","",RESPOSTAS!C114)</f>
        <v/>
      </c>
      <c r="C114" t="str">
        <f>IF(RESPOSTAS!D114="","",RESPOSTAS!D114)</f>
        <v/>
      </c>
      <c r="D114" t="str">
        <f>IF(RESPOSTAS!E114="","",RESPOSTAS!E114)</f>
        <v/>
      </c>
      <c r="E114" t="str">
        <f>IF(RESPOSTAS!F114="","",IF(UPPER(RESPOSTAS!F114)=INDEX(GABARITO!$C:$C,MATCH(TEXT(VALUE(RIGHT($E$1,2)),"00")&amp;"|"&amp;IF(AND(VALUE(RIGHT($E$1,2))&gt;=57,VALUE(RIGHT($E$1,2))&lt;=63),$D114,"COMUM"),GABARITO!$D:$D,0)),1,0))</f>
        <v/>
      </c>
      <c r="F114" t="str">
        <f>IF(RESPOSTAS!G114="","",IF(UPPER(RESPOSTAS!G114)=INDEX(GABARITO!$C:$C,MATCH(TEXT(VALUE(RIGHT($F$1,2)),"00")&amp;"|"&amp;IF(AND(VALUE(RIGHT($F$1,2))&gt;=57,VALUE(RIGHT($F$1,2))&lt;=63),$D114,"COMUM"),GABARITO!$D:$D,0)),1,0))</f>
        <v/>
      </c>
      <c r="G114" t="str">
        <f>IF(RESPOSTAS!H114="","",IF(UPPER(RESPOSTAS!H114)=INDEX(GABARITO!$C:$C,MATCH(TEXT(VALUE(RIGHT($G$1,2)),"00")&amp;"|"&amp;IF(AND(VALUE(RIGHT($G$1,2))&gt;=57,VALUE(RIGHT($G$1,2))&lt;=63),$D114,"COMUM"),GABARITO!$D:$D,0)),1,0))</f>
        <v/>
      </c>
      <c r="H114" t="str">
        <f>IF(RESPOSTAS!I114="","",IF(UPPER(RESPOSTAS!I114)=INDEX(GABARITO!$C:$C,MATCH(TEXT(VALUE(RIGHT($H$1,2)),"00")&amp;"|"&amp;IF(AND(VALUE(RIGHT($H$1,2))&gt;=57,VALUE(RIGHT($H$1,2))&lt;=63),$D114,"COMUM"),GABARITO!$D:$D,0)),1,0))</f>
        <v/>
      </c>
      <c r="I114" t="str">
        <f>IF(RESPOSTAS!J114="","",IF(UPPER(RESPOSTAS!J114)=INDEX(GABARITO!$C:$C,MATCH(TEXT(VALUE(RIGHT($I$1,2)),"00")&amp;"|"&amp;IF(AND(VALUE(RIGHT($I$1,2))&gt;=57,VALUE(RIGHT($I$1,2))&lt;=63),$D114,"COMUM"),GABARITO!$D:$D,0)),1,0))</f>
        <v/>
      </c>
      <c r="J114" t="str">
        <f>IF(RESPOSTAS!K114="","",IF(UPPER(RESPOSTAS!K114)=INDEX(GABARITO!$C:$C,MATCH(TEXT(VALUE(RIGHT($J$1,2)),"00")&amp;"|"&amp;IF(AND(VALUE(RIGHT($J$1,2))&gt;=57,VALUE(RIGHT($J$1,2))&lt;=63),$D114,"COMUM"),GABARITO!$D:$D,0)),1,0))</f>
        <v/>
      </c>
      <c r="K114" t="str">
        <f>IF(RESPOSTAS!L114="","",IF(UPPER(RESPOSTAS!L114)=INDEX(GABARITO!$C:$C,MATCH(TEXT(VALUE(RIGHT($K$1,2)),"00")&amp;"|"&amp;IF(AND(VALUE(RIGHT($K$1,2))&gt;=57,VALUE(RIGHT($K$1,2))&lt;=63),$D114,"COMUM"),GABARITO!$D:$D,0)),1,0))</f>
        <v/>
      </c>
      <c r="L114" t="str">
        <f>IF(RESPOSTAS!M114="","",IF(UPPER(RESPOSTAS!M114)=INDEX(GABARITO!$C:$C,MATCH(TEXT(VALUE(RIGHT($L$1,2)),"00")&amp;"|"&amp;IF(AND(VALUE(RIGHT($L$1,2))&gt;=57,VALUE(RIGHT($L$1,2))&lt;=63),$D114,"COMUM"),GABARITO!$D:$D,0)),1,0))</f>
        <v/>
      </c>
      <c r="M114" t="str">
        <f>IF(RESPOSTAS!N114="","",IF(UPPER(RESPOSTAS!N114)=INDEX(GABARITO!$C:$C,MATCH(TEXT(VALUE(RIGHT($M$1,2)),"00")&amp;"|"&amp;IF(AND(VALUE(RIGHT($M$1,2))&gt;=57,VALUE(RIGHT($M$1,2))&lt;=63),$D114,"COMUM"),GABARITO!$D:$D,0)),1,0))</f>
        <v/>
      </c>
      <c r="N114" t="str">
        <f>IF(RESPOSTAS!O114="","",IF(UPPER(RESPOSTAS!O114)=INDEX(GABARITO!$C:$C,MATCH(TEXT(VALUE(RIGHT($E$1,2)),"00")&amp;"|"&amp;IF(AND(VALUE(RIGHT($E$1,2))&gt;=57,VALUE(RIGHT($E$1,2))&lt;=63),$D114,"COMUM"),GABARITO!$D:$D,0)),1,0))</f>
        <v/>
      </c>
      <c r="O114" t="str">
        <f>IF(RESPOSTAS!P114="","",IF(UPPER(RESPOSTAS!P114)=INDEX(GABARITO!$C:$C,MATCH(TEXT(VALUE(RIGHT($O$1,2)),"00")&amp;"|"&amp;IF(AND(VALUE(RIGHT($O$1,2))&gt;=57,VALUE(RIGHT($O$1,2))&lt;=63),$D114,"COMUM"),GABARITO!$D:$D,0)),1,0))</f>
        <v/>
      </c>
      <c r="P114" t="str">
        <f>IF(RESPOSTAS!Q114="","",IF(UPPER(RESPOSTAS!Q114)=INDEX(GABARITO!$C:$C,MATCH(TEXT(VALUE(RIGHT($P$1,2)),"00")&amp;"|"&amp;IF(AND(VALUE(RIGHT($P$1,2))&gt;=57,VALUE(RIGHT($P$1,2))&lt;=63),$D114,"COMUM"),GABARITO!$D:$D,0)),1,0))</f>
        <v/>
      </c>
      <c r="Q114" t="str">
        <f>IF(RESPOSTAS!R114="","",IF(UPPER(RESPOSTAS!R114)=INDEX(GABARITO!$C:$C,MATCH(TEXT(VALUE(RIGHT($Q$1,2)),"00")&amp;"|"&amp;IF(AND(VALUE(RIGHT($Q$1,2))&gt;=57,VALUE(RIGHT($Q$1,2))&lt;=63),$D114,"COMUM"),GABARITO!$D:$D,0)),1,0))</f>
        <v/>
      </c>
      <c r="R114" t="str">
        <f>IF(RESPOSTAS!S114="","",IF(UPPER(RESPOSTAS!S114)=INDEX(GABARITO!$C:$C,MATCH(TEXT(VALUE(RIGHT($R$1,2)),"00")&amp;"|"&amp;IF(AND(VALUE(RIGHT($R$1,2))&gt;=57,VALUE(RIGHT($R$1,2))&lt;=63),$D114,"COMUM"),GABARITO!$D:$D,0)),1,0))</f>
        <v/>
      </c>
      <c r="S114" t="str">
        <f>IF(RESPOSTAS!T114="","",IF(UPPER(RESPOSTAS!T114)=INDEX(GABARITO!$C:$C,MATCH(TEXT(VALUE(RIGHT($S$1,2)),"00")&amp;"|"&amp;IF(AND(VALUE(RIGHT($S$1,2))&gt;=57,VALUE(RIGHT($S$1,2))&lt;=63),$D114,"COMUM"),GABARITO!$D:$D,0)),1,0))</f>
        <v/>
      </c>
      <c r="T114" t="str">
        <f>IF(RESPOSTAS!U114="","",IF(UPPER(RESPOSTAS!U114)=INDEX(GABARITO!$C:$C,MATCH(TEXT(VALUE(RIGHT($T$1,2)),"00")&amp;"|"&amp;IF(AND(VALUE(RIGHT($T$1,2))&gt;=57,VALUE(RIGHT($T$1,2))&lt;=63),$D114,"COMUM"),GABARITO!$D:$D,0)),1,0))</f>
        <v/>
      </c>
      <c r="U114" t="str">
        <f>IF(RESPOSTAS!V114="","",IF(UPPER(RESPOSTAS!V114)=INDEX(GABARITO!$C:$C,MATCH(TEXT(VALUE(RIGHT($U$1,2)),"00")&amp;"|"&amp;IF(AND(VALUE(RIGHT($U$1,2))&gt;=57,VALUE(RIGHT($U$1,2))&lt;=63),$D114,"COMUM"),GABARITO!$D:$D,0)),1,0))</f>
        <v/>
      </c>
      <c r="V114" t="str">
        <f>IF(RESPOSTAS!W114="","",IF(UPPER(RESPOSTAS!W114)=INDEX(GABARITO!$C:$C,MATCH(TEXT(VALUE(RIGHT($E$1,2)),"00")&amp;"|"&amp;IF(AND(VALUE(RIGHT($E$1,2))&gt;=57,VALUE(RIGHT($E$1,2))&lt;=63),$D114,"COMUM"),GABARITO!$D:$D,0)),1,0))</f>
        <v/>
      </c>
      <c r="W114" t="str">
        <f>IF(RESPOSTAS!X114="","",IF(UPPER(RESPOSTAS!X114)=INDEX(GABARITO!$C:$C,MATCH(TEXT(VALUE(RIGHT($W$1,2)),"00")&amp;"|"&amp;IF(AND(VALUE(RIGHT($W$1,2))&gt;=57,VALUE(RIGHT($W$1,2))&lt;=63),$D114,"COMUM"),GABARITO!$D:$D,0)),1,0))</f>
        <v/>
      </c>
      <c r="X114" t="str">
        <f>IF(RESPOSTAS!Y114="","",IF(UPPER(RESPOSTAS!Y114)=INDEX(GABARITO!$C:$C,MATCH(TEXT(VALUE(RIGHT($X$1,2)),"00")&amp;"|"&amp;IF(AND(VALUE(RIGHT($X$1,2))&gt;=57,VALUE(RIGHT($X$1,2))&lt;=63),$D114,"COMUM"),GABARITO!$D:$D,0)),1,0))</f>
        <v/>
      </c>
      <c r="Y114" t="str">
        <f>IF(RESPOSTAS!Z114="","",IF(UPPER(RESPOSTAS!Z114)=INDEX(GABARITO!$C:$C,MATCH(TEXT(VALUE(RIGHT($Y$1,2)),"00")&amp;"|"&amp;IF(AND(VALUE(RIGHT($Y$1,2))&gt;=57,VALUE(RIGHT($Y$1,2))&lt;=63),$D114,"COMUM"),GABARITO!$D:$D,0)),1,0))</f>
        <v/>
      </c>
      <c r="Z114" t="str">
        <f>IF(RESPOSTAS!AA114="","",IF(UPPER(RESPOSTAS!AA114)=INDEX(GABARITO!$C:$C,MATCH(TEXT(VALUE(RIGHT($Z$1,2)),"00")&amp;"|"&amp;IF(AND(VALUE(RIGHT($Z$1,2))&gt;=57,VALUE(RIGHT($Z$1,2))&lt;=63),$D114,"COMUM"),GABARITO!$D:$D,0)),1,0))</f>
        <v/>
      </c>
      <c r="AA114" t="str">
        <f>IF(RESPOSTAS!AB114="","",IF(UPPER(RESPOSTAS!AB114)=INDEX(GABARITO!$C:$C,MATCH(TEXT(VALUE(RIGHT($AA$1,2)),"00")&amp;"|"&amp;IF(AND(VALUE(RIGHT($AA$1,2))&gt;=57,VALUE(RIGHT($AA$1,2))&lt;=63),$D114,"COMUM"),GABARITO!$D:$D,0)),1,0))</f>
        <v/>
      </c>
      <c r="AB114" t="str">
        <f>IF(RESPOSTAS!AC114="","",IF(UPPER(RESPOSTAS!AC114)=INDEX(GABARITO!$C:$C,MATCH(TEXT(VALUE(RIGHT($AB$1,2)),"00")&amp;"|"&amp;IF(AND(VALUE(RIGHT($AB$1,2))&gt;=57,VALUE(RIGHT($AB$1,2))&lt;=63),$D114,"COMUM"),GABARITO!$D:$D,0)),1,0))</f>
        <v/>
      </c>
      <c r="AC114" t="str">
        <f>IF(RESPOSTAS!AD114="","",IF(UPPER(RESPOSTAS!AD114)=INDEX(GABARITO!$C:$C,MATCH(TEXT(VALUE(RIGHT($AC$1,2)),"00")&amp;"|"&amp;IF(AND(VALUE(RIGHT($AC$1,2))&gt;=57,VALUE(RIGHT($AC$1,2))&lt;=63),$D114,"COMUM"),GABARITO!$D:$D,0)),1,0))</f>
        <v/>
      </c>
      <c r="AD114" t="str">
        <f>IF(RESPOSTAS!AE114="","",IF(UPPER(RESPOSTAS!AE114)=INDEX(GABARITO!$C:$C,MATCH(TEXT(VALUE(RIGHT($AD$1,2)),"00")&amp;"|"&amp;IF(AND(VALUE(RIGHT($AD$1,2))&gt;=57,VALUE(RIGHT($AD$1,2))&lt;=63),$D114,"COMUM"),GABARITO!$D:$D,0)),1,0))</f>
        <v/>
      </c>
      <c r="AE114" t="str">
        <f>IF(RESPOSTAS!AF114="","",IF(UPPER(RESPOSTAS!AF114)=INDEX(GABARITO!$C:$C,MATCH(TEXT(VALUE(RIGHT($AE$1,2)),"00")&amp;"|"&amp;IF(AND(VALUE(RIGHT($AE$1,2))&gt;=57,VALUE(RIGHT($AE$1,2))&lt;=63),$D114,"COMUM"),GABARITO!$D:$D,0)),1,0))</f>
        <v/>
      </c>
      <c r="AF114" t="str">
        <f>IF(RESPOSTAS!AG114="","",IF(UPPER(RESPOSTAS!AG114)=INDEX(GABARITO!$C:$C,MATCH(TEXT(VALUE(RIGHT($AF$1,2)),"00")&amp;"|"&amp;IF(AND(VALUE(RIGHT($AF$1,2))&gt;=57,VALUE(RIGHT($AF$1,2))&lt;=63),$D114,"COMUM"),GABARITO!$D:$D,0)),1,0))</f>
        <v/>
      </c>
      <c r="AG114" t="str">
        <f>IF(RESPOSTAS!AH114="","",IF(UPPER(RESPOSTAS!AH114)=INDEX(GABARITO!$C:$C,MATCH(TEXT(VALUE(RIGHT($AG$1,2)),"00")&amp;"|"&amp;IF(AND(VALUE(RIGHT($AG$1,2))&gt;=57,VALUE(RIGHT($AG$1,2))&lt;=63),$D114,"COMUM"),GABARITO!$D:$D,0)),1,0))</f>
        <v/>
      </c>
      <c r="AH114" t="str">
        <f>IF(RESPOSTAS!AI114="","",IF(UPPER(RESPOSTAS!AI114)=INDEX(GABARITO!$C:$C,MATCH(TEXT(VALUE(RIGHT($AH$1,2)),"00")&amp;"|"&amp;IF(AND(VALUE(RIGHT($AH$1,2))&gt;=57,VALUE(RIGHT($AH$1,2))&lt;=63),$D114,"COMUM"),GABARITO!$D:$D,0)),1,0))</f>
        <v/>
      </c>
      <c r="AI114" t="str">
        <f>IF(RESPOSTAS!AJ114="","",IF(UPPER(RESPOSTAS!AJ114)=INDEX(GABARITO!$C:$C,MATCH(TEXT(VALUE(RIGHT($AI$1,2)),"00")&amp;"|"&amp;IF(AND(VALUE(RIGHT($AI$1,2))&gt;=57,VALUE(RIGHT($AI$1,2))&lt;=63),$D114,"COMUM"),GABARITO!$D:$D,0)),1,0))</f>
        <v/>
      </c>
      <c r="AJ114" t="str">
        <f>IF(RESPOSTAS!AK114="","",IF(UPPER(RESPOSTAS!AK114)=INDEX(GABARITO!$C:$C,MATCH(TEXT(VALUE(RIGHT($AJ$1,2)),"00")&amp;"|"&amp;IF(AND(VALUE(RIGHT($AJ$1,2))&gt;=57,VALUE(RIGHT($AJ$1,2))&lt;=63),$D114,"COMUM"),GABARITO!$D:$D,0)),1,0))</f>
        <v/>
      </c>
      <c r="AK114" t="str">
        <f>IF(RESPOSTAS!AL114="","",IF(UPPER(RESPOSTAS!AL114)=INDEX(GABARITO!$C:$C,MATCH(TEXT(VALUE(RIGHT($AK$1,2)),"00")&amp;"|"&amp;IF(AND(VALUE(RIGHT($AK$1,2))&gt;=57,VALUE(RIGHT($AK$1,2))&lt;=63),$D114,"COMUM"),GABARITO!$D:$D,0)),1,0))</f>
        <v/>
      </c>
      <c r="AL114" t="str">
        <f>IF(RESPOSTAS!AM114="","",IF(UPPER(RESPOSTAS!AM114)=INDEX(GABARITO!$C:$C,MATCH(TEXT(VALUE(RIGHT($AL$1,2)),"00")&amp;"|"&amp;IF(AND(VALUE(RIGHT($AL$1,2))&gt;=57,VALUE(RIGHT($AL$1,2))&lt;=63),$D114,"COMUM"),GABARITO!$D:$D,0)),1,0))</f>
        <v/>
      </c>
      <c r="AM114" t="str">
        <f>IF(RESPOSTAS!AN114="","",IF(UPPER(RESPOSTAS!AN114)=INDEX(GABARITO!$C:$C,MATCH(TEXT(VALUE(RIGHT($AM$1,2)),"00")&amp;"|"&amp;IF(AND(VALUE(RIGHT($AM$1,2))&gt;=57,VALUE(RIGHT($AM$1,2))&lt;=63),$D114,"COMUM"),GABARITO!$D:$D,0)),1,0))</f>
        <v/>
      </c>
      <c r="AN114" t="str">
        <f>IF(RESPOSTAS!AO114="","",IF(UPPER(RESPOSTAS!AO114)=INDEX(GABARITO!$C:$C,MATCH(TEXT(VALUE(RIGHT($AN$1,2)),"00")&amp;"|"&amp;IF(AND(VALUE(RIGHT($AN$1,2))&gt;=57,VALUE(RIGHT($AN$1,2))&lt;=63),$D114,"COMUM"),GABARITO!$D:$D,0)),1,0))</f>
        <v/>
      </c>
      <c r="AO114" t="str">
        <f>IF(RESPOSTAS!AP114="","",IF(UPPER(RESPOSTAS!AP114)=INDEX(GABARITO!$C:$C,MATCH(TEXT(VALUE(RIGHT($AO$1,2)),"00")&amp;"|"&amp;IF(AND(VALUE(RIGHT($AO$1,2))&gt;=57,VALUE(RIGHT($AO$1,2))&lt;=63),$D114,"COMUM"),GABARITO!$D:$D,0)),1,0))</f>
        <v/>
      </c>
      <c r="AP114" t="str">
        <f>IF(RESPOSTAS!AQ114="","",IF(UPPER(RESPOSTAS!AQ114)=INDEX(GABARITO!$C:$C,MATCH(TEXT(VALUE(RIGHT($AP$1,2)),"00")&amp;"|"&amp;IF(AND(VALUE(RIGHT($AP$1,2))&gt;=57,VALUE(RIGHT($AP$1,2))&lt;=63),$D114,"COMUM"),GABARITO!$D:$D,0)),1,0))</f>
        <v/>
      </c>
      <c r="AQ114" t="str">
        <f>IF(RESPOSTAS!AR114="","",IF(UPPER(RESPOSTAS!AR114)=INDEX(GABARITO!$C:$C,MATCH(TEXT(VALUE(RIGHT($AQ$1,2)),"00")&amp;"|"&amp;IF(AND(VALUE(RIGHT($AQ$1,2))&gt;=57,VALUE(RIGHT($AQ$1,2))&lt;=63),$D114,"COMUM"),GABARITO!$D:$D,0)),1,0))</f>
        <v/>
      </c>
      <c r="AR114" t="str">
        <f>IF(RESPOSTAS!AS114="","",IF(UPPER(RESPOSTAS!AS114)=INDEX(GABARITO!$C:$C,MATCH(TEXT(VALUE(RIGHT($AR$1,2)),"00")&amp;"|"&amp;IF(AND(VALUE(RIGHT($AR$1,2))&gt;=57,VALUE(RIGHT($AR$1,2))&lt;=63),$D114,"COMUM"),GABARITO!$D:$D,0)),1,0))</f>
        <v/>
      </c>
      <c r="AS114" t="str">
        <f>IF(RESPOSTAS!AT114="","",IF(UPPER(RESPOSTAS!AT114)=INDEX(GABARITO!$C:$C,MATCH(TEXT(VALUE(RIGHT($AS$1,2)),"00")&amp;"|"&amp;IF(AND(VALUE(RIGHT($AS$1,2))&gt;=57,VALUE(RIGHT($AS$1,2))&lt;=63),$D114,"COMUM"),GABARITO!$D:$D,0)),1,0))</f>
        <v/>
      </c>
      <c r="AT114" t="str">
        <f>IF(RESPOSTAS!AU114="","",IF(UPPER(RESPOSTAS!AU114)=INDEX(GABARITO!$C:$C,MATCH(TEXT(VALUE(RIGHT($AT$1,2)),"00")&amp;"|"&amp;IF(AND(VALUE(RIGHT($AT$1,2))&gt;=57,VALUE(RIGHT($AT$1,2))&lt;=63),$D114,"COMUM"),GABARITO!$D:$D,0)),1,0))</f>
        <v/>
      </c>
      <c r="AU114" t="str">
        <f>IF(RESPOSTAS!AV114="","",IF(UPPER(RESPOSTAS!AV114)=INDEX(GABARITO!$C:$C,MATCH(TEXT(VALUE(RIGHT($AU$1,2)),"00")&amp;"|"&amp;IF(AND(VALUE(RIGHT($AU$1,2))&gt;=57,VALUE(RIGHT($AU$1,2))&lt;=63),$D114,"COMUM"),GABARITO!$D:$D,0)),1,0))</f>
        <v/>
      </c>
      <c r="AV114" t="str">
        <f>IF(RESPOSTAS!AW114="","",IF(UPPER(RESPOSTAS!AW114)=INDEX(GABARITO!$C:$C,MATCH(TEXT(VALUE(RIGHT($AV$1,2)),"00")&amp;"|"&amp;IF(AND(VALUE(RIGHT($AV$1,2))&gt;=57,VALUE(RIGHT($AV$1,2))&lt;=63),$D114,"COMUM"),GABARITO!$D:$D,0)),1,0))</f>
        <v/>
      </c>
      <c r="AW114" t="str">
        <f>IF(RESPOSTAS!AX114="","",IF(UPPER(RESPOSTAS!AX114)=INDEX(GABARITO!$C:$C,MATCH(TEXT(VALUE(RIGHT($AW$1,2)),"00")&amp;"|"&amp;IF(AND(VALUE(RIGHT($AW$1,2))&gt;=57,VALUE(RIGHT($AW$1,2))&lt;=63),$D114,"COMUM"),GABARITO!$D:$D,0)),1,0))</f>
        <v/>
      </c>
      <c r="AX114" t="str">
        <f>IF(RESPOSTAS!AY114="","",IF(UPPER(RESPOSTAS!AY114)=INDEX(GABARITO!$C:$C,MATCH(TEXT(VALUE(RIGHT($AX$1,2)),"00")&amp;"|"&amp;IF(AND(VALUE(RIGHT($AX$1,2))&gt;=57,VALUE(RIGHT($AX$1,2))&lt;=63),$D114,"COMUM"),GABARITO!$D:$D,0)),1,0))</f>
        <v/>
      </c>
      <c r="AY114" t="str">
        <f>IF(RESPOSTAS!AZ114="","",IF(UPPER(RESPOSTAS!AZ114)=INDEX(GABARITO!$C:$C,MATCH(TEXT(VALUE(RIGHT($AY$1,2)),"00")&amp;"|"&amp;IF(AND(VALUE(RIGHT($AY$1,2))&gt;=57,VALUE(RIGHT($AY$1,2))&lt;=63),$D114,"COMUM"),GABARITO!$D:$D,0)),1,0))</f>
        <v/>
      </c>
      <c r="AZ114" t="str">
        <f>IF(RESPOSTAS!BA114="","",IF(UPPER(RESPOSTAS!BA114)=INDEX(GABARITO!$C:$C,MATCH(TEXT(VALUE(RIGHT($AZ$1,2)),"00")&amp;"|"&amp;IF(AND(VALUE(RIGHT($AZ$1,2))&gt;=57,VALUE(RIGHT($AZ$1,2))&lt;=63),$D114,"COMUM"),GABARITO!$D:$D,0)),1,0))</f>
        <v/>
      </c>
      <c r="BA114" t="str">
        <f>IF(RESPOSTAS!BB114="","",IF(UPPER(RESPOSTAS!BB114)=INDEX(GABARITO!$C:$C,MATCH(TEXT(VALUE(RIGHT($BA$1,2)),"00")&amp;"|"&amp;IF(AND(VALUE(RIGHT($BA$1,2))&gt;=57,VALUE(RIGHT($BA$1,2))&lt;=63),$D114,"COMUM"),GABARITO!$D:$D,0)),1,0))</f>
        <v/>
      </c>
      <c r="BB114" t="str">
        <f>IF(RESPOSTAS!BC114="","",IF(UPPER(RESPOSTAS!BC114)=INDEX(GABARITO!$C:$C,MATCH(TEXT(VALUE(RIGHT($BB$1,2)),"00")&amp;"|"&amp;IF(AND(VALUE(RIGHT($BB$1,2))&gt;=57,VALUE(RIGHT($BB$1,2))&lt;=63),$D114,"COMUM"),GABARITO!$D:$D,0)),1,0))</f>
        <v/>
      </c>
      <c r="BC114" t="str">
        <f>IF(RESPOSTAS!BD114="","",IF(UPPER(RESPOSTAS!BD114)=INDEX(GABARITO!$C:$C,MATCH(TEXT(VALUE(RIGHT($BC$1,2)),"00")&amp;"|"&amp;IF(AND(VALUE(RIGHT($BC$1,2))&gt;=57,VALUE(RIGHT($BC$1,2))&lt;=63),$D114,"COMUM"),GABARITO!$D:$D,0)),1,0))</f>
        <v/>
      </c>
      <c r="BD114" t="str">
        <f>IF(RESPOSTAS!BE114="","",IF(UPPER(RESPOSTAS!BE114)=INDEX(GABARITO!$C:$C,MATCH(TEXT(VALUE(RIGHT($BD$1,2)),"00")&amp;"|"&amp;IF(AND(VALUE(RIGHT($BD$1,2))&gt;=57,VALUE(RIGHT($BD$1,2))&lt;=63),$D114,"COMUM"),GABARITO!$D:$D,0)),1,0))</f>
        <v/>
      </c>
      <c r="BE114" t="str">
        <f>IF(RESPOSTAS!BF114="","",IF(UPPER(RESPOSTAS!BF114)=INDEX(GABARITO!$C:$C,MATCH(TEXT(VALUE(RIGHT($BE$1,2)),"00")&amp;"|"&amp;IF(AND(VALUE(RIGHT($BE$1,2))&gt;=57,VALUE(RIGHT($BE$1,2))&lt;=63),$D114,"COMUM"),GABARITO!$D:$D,0)),1,0))</f>
        <v/>
      </c>
      <c r="BF114" t="str">
        <f>IF(RESPOSTAS!BG114="","",IF(UPPER(RESPOSTAS!BG114)=INDEX(GABARITO!$C:$C,MATCH(TEXT(VALUE(RIGHT($BF$1,2)),"00")&amp;"|"&amp;IF(AND(VALUE(RIGHT($BF$1,2))&gt;=57,VALUE(RIGHT($BF$1,2))&lt;=63),$D114,"COMUM"),GABARITO!$D:$D,0)),1,0))</f>
        <v/>
      </c>
      <c r="BG114" t="str">
        <f>IF(RESPOSTAS!BH114="","",IF(UPPER(RESPOSTAS!BH114)=INDEX(GABARITO!$C:$C,MATCH(TEXT(VALUE(RIGHT($BG$1,2)),"00")&amp;"|"&amp;IF(AND(VALUE(RIGHT($BG$1,2))&gt;=57,VALUE(RIGHT($BG$1,2))&lt;=63),$D114,"COMUM"),GABARITO!$D:$D,0)),1,0))</f>
        <v/>
      </c>
      <c r="BH114" t="str">
        <f>IF(RESPOSTAS!BI114="","",IF(UPPER(RESPOSTAS!BI114)=INDEX(GABARITO!$C:$C,MATCH(TEXT(VALUE(RIGHT($BH$1,2)),"00")&amp;"|"&amp;IF(AND(VALUE(RIGHT($BH$1,2))&gt;=57,VALUE(RIGHT($BH$1,2))&lt;=63),$D114,"COMUM"),GABARITO!$D:$D,0)),1,0))</f>
        <v/>
      </c>
      <c r="BI114" t="str">
        <f>IF(RESPOSTAS!BJ114="","",IF(UPPER(RESPOSTAS!BJ114)=INDEX(GABARITO!$C:$C,MATCH(TEXT(VALUE(RIGHT($BI$1,2)),"00")&amp;"|"&amp;IF(AND(VALUE(RIGHT($BI$1,2))&gt;=57,VALUE(RIGHT($BI$1,2))&lt;=63),$D114,"COMUM"),GABARITO!$D:$D,0)),1,0))</f>
        <v/>
      </c>
      <c r="BJ114" t="str">
        <f>IF(RESPOSTAS!BK114="","",IF(UPPER(RESPOSTAS!BK114)=INDEX(GABARITO!$C:$C,MATCH(TEXT(VALUE(RIGHT($BJ$1,2)),"00")&amp;"|"&amp;IF(AND(VALUE(RIGHT($BJ$1,2))&gt;=57,VALUE(RIGHT($BJ$1,2))&lt;=63),$D114,"COMUM"),GABARITO!$D:$D,0)),1,0))</f>
        <v/>
      </c>
      <c r="BK114" t="str">
        <f>IF(RESPOSTAS!BL114="","",IF(UPPER(RESPOSTAS!BL114)=INDEX(GABARITO!$C:$C,MATCH(TEXT(VALUE(RIGHT($BK$1,2)),"00")&amp;"|"&amp;IF(AND(VALUE(RIGHT($BK$1,2))&gt;=57,VALUE(RIGHT($BK$1,2))&lt;=63),$D114,"COMUM"),GABARITO!$D:$D,0)),1,0))</f>
        <v/>
      </c>
      <c r="BL114" t="str">
        <f>IF(RESPOSTAS!BM114="","",IF(UPPER(RESPOSTAS!BM114)=INDEX(GABARITO!$C:$C,MATCH(TEXT(VALUE(RIGHT($BL$1,2)),"00")&amp;"|"&amp;IF(AND(VALUE(RIGHT($BL$1,2))&gt;=57,VALUE(RIGHT($BL$1,2))&lt;=63),$D114,"COMUM"),GABARITO!$D:$D,0)),1,0))</f>
        <v/>
      </c>
      <c r="BM114" t="str">
        <f>IF(RESPOSTAS!BN114="","",IF(UPPER(RESPOSTAS!BN114)=INDEX(GABARITO!$C:$C,MATCH(TEXT(VALUE(RIGHT($BM$1,2)),"00")&amp;"|"&amp;IF(AND(VALUE(RIGHT($BM$1,2))&gt;=57,VALUE(RIGHT($BM$1,2))&lt;=63),$D114,"COMUM"),GABARITO!$D:$D,0)),1,0))</f>
        <v/>
      </c>
      <c r="BN114" t="str">
        <f>IF(RESPOSTAS!BO114="","",IF(UPPER(RESPOSTAS!BO114)=INDEX(GABARITO!$C:$C,MATCH(TEXT(VALUE(RIGHT($BN$1,2)),"00")&amp;"|"&amp;IF(AND(VALUE(RIGHT($BN$1,2))&gt;=57,VALUE(RIGHT($BN$1,2))&lt;=63),$D114,"COMUM"),GABARITO!$D:$D,0)),1,0))</f>
        <v/>
      </c>
      <c r="BO114" t="str">
        <f>IF(RESPOSTAS!BP114="","",IF(UPPER(RESPOSTAS!BP114)=INDEX(GABARITO!$C:$C,MATCH(TEXT(VALUE(RIGHT($BO$1,2)),"00")&amp;"|"&amp;IF(AND(VALUE(RIGHT($BO$1,2))&gt;=57,VALUE(RIGHT($BO$1,2))&lt;=63),$D114,"COMUM"),GABARITO!$D:$D,0)),1,0))</f>
        <v/>
      </c>
      <c r="BP114">
        <f>COUNTIF(RESPOSTAS!F114:BP114,"&lt;&gt;")</f>
        <v>0</v>
      </c>
      <c r="BQ114" t="str">
        <f t="shared" si="12"/>
        <v/>
      </c>
      <c r="BR114" s="10" t="str">
        <f t="shared" si="13"/>
        <v/>
      </c>
      <c r="BT114" s="11" t="str">
        <f t="shared" si="15"/>
        <v/>
      </c>
      <c r="BU114" s="11" t="str">
        <f t="shared" si="16"/>
        <v/>
      </c>
      <c r="BV114" s="11" t="str">
        <f t="shared" si="17"/>
        <v/>
      </c>
      <c r="BW114" s="11" t="str">
        <f t="shared" si="18"/>
        <v/>
      </c>
      <c r="BX114" s="11" t="str">
        <f t="shared" si="19"/>
        <v/>
      </c>
      <c r="BY114" s="11" t="str">
        <f t="shared" si="20"/>
        <v/>
      </c>
      <c r="BZ114" s="3" t="str">
        <f t="shared" si="14"/>
        <v/>
      </c>
      <c r="CA114" s="3" t="e">
        <f t="shared" si="21"/>
        <v>#VALUE!</v>
      </c>
    </row>
    <row r="115" spans="1:79" x14ac:dyDescent="0.25">
      <c r="A115" t="str">
        <f>IF(RESPOSTAS!A115="","",RESPOSTAS!A115)</f>
        <v/>
      </c>
      <c r="B115" t="str">
        <f>IF(RESPOSTAS!C115="","",RESPOSTAS!C115)</f>
        <v/>
      </c>
      <c r="C115" t="str">
        <f>IF(RESPOSTAS!D115="","",RESPOSTAS!D115)</f>
        <v/>
      </c>
      <c r="D115" t="str">
        <f>IF(RESPOSTAS!E115="","",RESPOSTAS!E115)</f>
        <v/>
      </c>
      <c r="E115" t="str">
        <f>IF(RESPOSTAS!F115="","",IF(UPPER(RESPOSTAS!F115)=INDEX(GABARITO!$C:$C,MATCH(TEXT(VALUE(RIGHT($E$1,2)),"00")&amp;"|"&amp;IF(AND(VALUE(RIGHT($E$1,2))&gt;=57,VALUE(RIGHT($E$1,2))&lt;=63),$D115,"COMUM"),GABARITO!$D:$D,0)),1,0))</f>
        <v/>
      </c>
      <c r="F115" t="str">
        <f>IF(RESPOSTAS!G115="","",IF(UPPER(RESPOSTAS!G115)=INDEX(GABARITO!$C:$C,MATCH(TEXT(VALUE(RIGHT($F$1,2)),"00")&amp;"|"&amp;IF(AND(VALUE(RIGHT($F$1,2))&gt;=57,VALUE(RIGHT($F$1,2))&lt;=63),$D115,"COMUM"),GABARITO!$D:$D,0)),1,0))</f>
        <v/>
      </c>
      <c r="G115" t="str">
        <f>IF(RESPOSTAS!H115="","",IF(UPPER(RESPOSTAS!H115)=INDEX(GABARITO!$C:$C,MATCH(TEXT(VALUE(RIGHT($G$1,2)),"00")&amp;"|"&amp;IF(AND(VALUE(RIGHT($G$1,2))&gt;=57,VALUE(RIGHT($G$1,2))&lt;=63),$D115,"COMUM"),GABARITO!$D:$D,0)),1,0))</f>
        <v/>
      </c>
      <c r="H115" t="str">
        <f>IF(RESPOSTAS!I115="","",IF(UPPER(RESPOSTAS!I115)=INDEX(GABARITO!$C:$C,MATCH(TEXT(VALUE(RIGHT($H$1,2)),"00")&amp;"|"&amp;IF(AND(VALUE(RIGHT($H$1,2))&gt;=57,VALUE(RIGHT($H$1,2))&lt;=63),$D115,"COMUM"),GABARITO!$D:$D,0)),1,0))</f>
        <v/>
      </c>
      <c r="I115" t="str">
        <f>IF(RESPOSTAS!J115="","",IF(UPPER(RESPOSTAS!J115)=INDEX(GABARITO!$C:$C,MATCH(TEXT(VALUE(RIGHT($I$1,2)),"00")&amp;"|"&amp;IF(AND(VALUE(RIGHT($I$1,2))&gt;=57,VALUE(RIGHT($I$1,2))&lt;=63),$D115,"COMUM"),GABARITO!$D:$D,0)),1,0))</f>
        <v/>
      </c>
      <c r="J115" t="str">
        <f>IF(RESPOSTAS!K115="","",IF(UPPER(RESPOSTAS!K115)=INDEX(GABARITO!$C:$C,MATCH(TEXT(VALUE(RIGHT($J$1,2)),"00")&amp;"|"&amp;IF(AND(VALUE(RIGHT($J$1,2))&gt;=57,VALUE(RIGHT($J$1,2))&lt;=63),$D115,"COMUM"),GABARITO!$D:$D,0)),1,0))</f>
        <v/>
      </c>
      <c r="K115" t="str">
        <f>IF(RESPOSTAS!L115="","",IF(UPPER(RESPOSTAS!L115)=INDEX(GABARITO!$C:$C,MATCH(TEXT(VALUE(RIGHT($K$1,2)),"00")&amp;"|"&amp;IF(AND(VALUE(RIGHT($K$1,2))&gt;=57,VALUE(RIGHT($K$1,2))&lt;=63),$D115,"COMUM"),GABARITO!$D:$D,0)),1,0))</f>
        <v/>
      </c>
      <c r="L115" t="str">
        <f>IF(RESPOSTAS!M115="","",IF(UPPER(RESPOSTAS!M115)=INDEX(GABARITO!$C:$C,MATCH(TEXT(VALUE(RIGHT($L$1,2)),"00")&amp;"|"&amp;IF(AND(VALUE(RIGHT($L$1,2))&gt;=57,VALUE(RIGHT($L$1,2))&lt;=63),$D115,"COMUM"),GABARITO!$D:$D,0)),1,0))</f>
        <v/>
      </c>
      <c r="M115" t="str">
        <f>IF(RESPOSTAS!N115="","",IF(UPPER(RESPOSTAS!N115)=INDEX(GABARITO!$C:$C,MATCH(TEXT(VALUE(RIGHT($M$1,2)),"00")&amp;"|"&amp;IF(AND(VALUE(RIGHT($M$1,2))&gt;=57,VALUE(RIGHT($M$1,2))&lt;=63),$D115,"COMUM"),GABARITO!$D:$D,0)),1,0))</f>
        <v/>
      </c>
      <c r="N115" t="str">
        <f>IF(RESPOSTAS!O115="","",IF(UPPER(RESPOSTAS!O115)=INDEX(GABARITO!$C:$C,MATCH(TEXT(VALUE(RIGHT($E$1,2)),"00")&amp;"|"&amp;IF(AND(VALUE(RIGHT($E$1,2))&gt;=57,VALUE(RIGHT($E$1,2))&lt;=63),$D115,"COMUM"),GABARITO!$D:$D,0)),1,0))</f>
        <v/>
      </c>
      <c r="O115" t="str">
        <f>IF(RESPOSTAS!P115="","",IF(UPPER(RESPOSTAS!P115)=INDEX(GABARITO!$C:$C,MATCH(TEXT(VALUE(RIGHT($O$1,2)),"00")&amp;"|"&amp;IF(AND(VALUE(RIGHT($O$1,2))&gt;=57,VALUE(RIGHT($O$1,2))&lt;=63),$D115,"COMUM"),GABARITO!$D:$D,0)),1,0))</f>
        <v/>
      </c>
      <c r="P115" t="str">
        <f>IF(RESPOSTAS!Q115="","",IF(UPPER(RESPOSTAS!Q115)=INDEX(GABARITO!$C:$C,MATCH(TEXT(VALUE(RIGHT($P$1,2)),"00")&amp;"|"&amp;IF(AND(VALUE(RIGHT($P$1,2))&gt;=57,VALUE(RIGHT($P$1,2))&lt;=63),$D115,"COMUM"),GABARITO!$D:$D,0)),1,0))</f>
        <v/>
      </c>
      <c r="Q115" t="str">
        <f>IF(RESPOSTAS!R115="","",IF(UPPER(RESPOSTAS!R115)=INDEX(GABARITO!$C:$C,MATCH(TEXT(VALUE(RIGHT($Q$1,2)),"00")&amp;"|"&amp;IF(AND(VALUE(RIGHT($Q$1,2))&gt;=57,VALUE(RIGHT($Q$1,2))&lt;=63),$D115,"COMUM"),GABARITO!$D:$D,0)),1,0))</f>
        <v/>
      </c>
      <c r="R115" t="str">
        <f>IF(RESPOSTAS!S115="","",IF(UPPER(RESPOSTAS!S115)=INDEX(GABARITO!$C:$C,MATCH(TEXT(VALUE(RIGHT($R$1,2)),"00")&amp;"|"&amp;IF(AND(VALUE(RIGHT($R$1,2))&gt;=57,VALUE(RIGHT($R$1,2))&lt;=63),$D115,"COMUM"),GABARITO!$D:$D,0)),1,0))</f>
        <v/>
      </c>
      <c r="S115" t="str">
        <f>IF(RESPOSTAS!T115="","",IF(UPPER(RESPOSTAS!T115)=INDEX(GABARITO!$C:$C,MATCH(TEXT(VALUE(RIGHT($S$1,2)),"00")&amp;"|"&amp;IF(AND(VALUE(RIGHT($S$1,2))&gt;=57,VALUE(RIGHT($S$1,2))&lt;=63),$D115,"COMUM"),GABARITO!$D:$D,0)),1,0))</f>
        <v/>
      </c>
      <c r="T115" t="str">
        <f>IF(RESPOSTAS!U115="","",IF(UPPER(RESPOSTAS!U115)=INDEX(GABARITO!$C:$C,MATCH(TEXT(VALUE(RIGHT($T$1,2)),"00")&amp;"|"&amp;IF(AND(VALUE(RIGHT($T$1,2))&gt;=57,VALUE(RIGHT($T$1,2))&lt;=63),$D115,"COMUM"),GABARITO!$D:$D,0)),1,0))</f>
        <v/>
      </c>
      <c r="U115" t="str">
        <f>IF(RESPOSTAS!V115="","",IF(UPPER(RESPOSTAS!V115)=INDEX(GABARITO!$C:$C,MATCH(TEXT(VALUE(RIGHT($U$1,2)),"00")&amp;"|"&amp;IF(AND(VALUE(RIGHT($U$1,2))&gt;=57,VALUE(RIGHT($U$1,2))&lt;=63),$D115,"COMUM"),GABARITO!$D:$D,0)),1,0))</f>
        <v/>
      </c>
      <c r="V115" t="str">
        <f>IF(RESPOSTAS!W115="","",IF(UPPER(RESPOSTAS!W115)=INDEX(GABARITO!$C:$C,MATCH(TEXT(VALUE(RIGHT($E$1,2)),"00")&amp;"|"&amp;IF(AND(VALUE(RIGHT($E$1,2))&gt;=57,VALUE(RIGHT($E$1,2))&lt;=63),$D115,"COMUM"),GABARITO!$D:$D,0)),1,0))</f>
        <v/>
      </c>
      <c r="W115" t="str">
        <f>IF(RESPOSTAS!X115="","",IF(UPPER(RESPOSTAS!X115)=INDEX(GABARITO!$C:$C,MATCH(TEXT(VALUE(RIGHT($W$1,2)),"00")&amp;"|"&amp;IF(AND(VALUE(RIGHT($W$1,2))&gt;=57,VALUE(RIGHT($W$1,2))&lt;=63),$D115,"COMUM"),GABARITO!$D:$D,0)),1,0))</f>
        <v/>
      </c>
      <c r="X115" t="str">
        <f>IF(RESPOSTAS!Y115="","",IF(UPPER(RESPOSTAS!Y115)=INDEX(GABARITO!$C:$C,MATCH(TEXT(VALUE(RIGHT($X$1,2)),"00")&amp;"|"&amp;IF(AND(VALUE(RIGHT($X$1,2))&gt;=57,VALUE(RIGHT($X$1,2))&lt;=63),$D115,"COMUM"),GABARITO!$D:$D,0)),1,0))</f>
        <v/>
      </c>
      <c r="Y115" t="str">
        <f>IF(RESPOSTAS!Z115="","",IF(UPPER(RESPOSTAS!Z115)=INDEX(GABARITO!$C:$C,MATCH(TEXT(VALUE(RIGHT($Y$1,2)),"00")&amp;"|"&amp;IF(AND(VALUE(RIGHT($Y$1,2))&gt;=57,VALUE(RIGHT($Y$1,2))&lt;=63),$D115,"COMUM"),GABARITO!$D:$D,0)),1,0))</f>
        <v/>
      </c>
      <c r="Z115" t="str">
        <f>IF(RESPOSTAS!AA115="","",IF(UPPER(RESPOSTAS!AA115)=INDEX(GABARITO!$C:$C,MATCH(TEXT(VALUE(RIGHT($Z$1,2)),"00")&amp;"|"&amp;IF(AND(VALUE(RIGHT($Z$1,2))&gt;=57,VALUE(RIGHT($Z$1,2))&lt;=63),$D115,"COMUM"),GABARITO!$D:$D,0)),1,0))</f>
        <v/>
      </c>
      <c r="AA115" t="str">
        <f>IF(RESPOSTAS!AB115="","",IF(UPPER(RESPOSTAS!AB115)=INDEX(GABARITO!$C:$C,MATCH(TEXT(VALUE(RIGHT($AA$1,2)),"00")&amp;"|"&amp;IF(AND(VALUE(RIGHT($AA$1,2))&gt;=57,VALUE(RIGHT($AA$1,2))&lt;=63),$D115,"COMUM"),GABARITO!$D:$D,0)),1,0))</f>
        <v/>
      </c>
      <c r="AB115" t="str">
        <f>IF(RESPOSTAS!AC115="","",IF(UPPER(RESPOSTAS!AC115)=INDEX(GABARITO!$C:$C,MATCH(TEXT(VALUE(RIGHT($AB$1,2)),"00")&amp;"|"&amp;IF(AND(VALUE(RIGHT($AB$1,2))&gt;=57,VALUE(RIGHT($AB$1,2))&lt;=63),$D115,"COMUM"),GABARITO!$D:$D,0)),1,0))</f>
        <v/>
      </c>
      <c r="AC115" t="str">
        <f>IF(RESPOSTAS!AD115="","",IF(UPPER(RESPOSTAS!AD115)=INDEX(GABARITO!$C:$C,MATCH(TEXT(VALUE(RIGHT($AC$1,2)),"00")&amp;"|"&amp;IF(AND(VALUE(RIGHT($AC$1,2))&gt;=57,VALUE(RIGHT($AC$1,2))&lt;=63),$D115,"COMUM"),GABARITO!$D:$D,0)),1,0))</f>
        <v/>
      </c>
      <c r="AD115" t="str">
        <f>IF(RESPOSTAS!AE115="","",IF(UPPER(RESPOSTAS!AE115)=INDEX(GABARITO!$C:$C,MATCH(TEXT(VALUE(RIGHT($AD$1,2)),"00")&amp;"|"&amp;IF(AND(VALUE(RIGHT($AD$1,2))&gt;=57,VALUE(RIGHT($AD$1,2))&lt;=63),$D115,"COMUM"),GABARITO!$D:$D,0)),1,0))</f>
        <v/>
      </c>
      <c r="AE115" t="str">
        <f>IF(RESPOSTAS!AF115="","",IF(UPPER(RESPOSTAS!AF115)=INDEX(GABARITO!$C:$C,MATCH(TEXT(VALUE(RIGHT($AE$1,2)),"00")&amp;"|"&amp;IF(AND(VALUE(RIGHT($AE$1,2))&gt;=57,VALUE(RIGHT($AE$1,2))&lt;=63),$D115,"COMUM"),GABARITO!$D:$D,0)),1,0))</f>
        <v/>
      </c>
      <c r="AF115" t="str">
        <f>IF(RESPOSTAS!AG115="","",IF(UPPER(RESPOSTAS!AG115)=INDEX(GABARITO!$C:$C,MATCH(TEXT(VALUE(RIGHT($AF$1,2)),"00")&amp;"|"&amp;IF(AND(VALUE(RIGHT($AF$1,2))&gt;=57,VALUE(RIGHT($AF$1,2))&lt;=63),$D115,"COMUM"),GABARITO!$D:$D,0)),1,0))</f>
        <v/>
      </c>
      <c r="AG115" t="str">
        <f>IF(RESPOSTAS!AH115="","",IF(UPPER(RESPOSTAS!AH115)=INDEX(GABARITO!$C:$C,MATCH(TEXT(VALUE(RIGHT($AG$1,2)),"00")&amp;"|"&amp;IF(AND(VALUE(RIGHT($AG$1,2))&gt;=57,VALUE(RIGHT($AG$1,2))&lt;=63),$D115,"COMUM"),GABARITO!$D:$D,0)),1,0))</f>
        <v/>
      </c>
      <c r="AH115" t="str">
        <f>IF(RESPOSTAS!AI115="","",IF(UPPER(RESPOSTAS!AI115)=INDEX(GABARITO!$C:$C,MATCH(TEXT(VALUE(RIGHT($AH$1,2)),"00")&amp;"|"&amp;IF(AND(VALUE(RIGHT($AH$1,2))&gt;=57,VALUE(RIGHT($AH$1,2))&lt;=63),$D115,"COMUM"),GABARITO!$D:$D,0)),1,0))</f>
        <v/>
      </c>
      <c r="AI115" t="str">
        <f>IF(RESPOSTAS!AJ115="","",IF(UPPER(RESPOSTAS!AJ115)=INDEX(GABARITO!$C:$C,MATCH(TEXT(VALUE(RIGHT($AI$1,2)),"00")&amp;"|"&amp;IF(AND(VALUE(RIGHT($AI$1,2))&gt;=57,VALUE(RIGHT($AI$1,2))&lt;=63),$D115,"COMUM"),GABARITO!$D:$D,0)),1,0))</f>
        <v/>
      </c>
      <c r="AJ115" t="str">
        <f>IF(RESPOSTAS!AK115="","",IF(UPPER(RESPOSTAS!AK115)=INDEX(GABARITO!$C:$C,MATCH(TEXT(VALUE(RIGHT($AJ$1,2)),"00")&amp;"|"&amp;IF(AND(VALUE(RIGHT($AJ$1,2))&gt;=57,VALUE(RIGHT($AJ$1,2))&lt;=63),$D115,"COMUM"),GABARITO!$D:$D,0)),1,0))</f>
        <v/>
      </c>
      <c r="AK115" t="str">
        <f>IF(RESPOSTAS!AL115="","",IF(UPPER(RESPOSTAS!AL115)=INDEX(GABARITO!$C:$C,MATCH(TEXT(VALUE(RIGHT($AK$1,2)),"00")&amp;"|"&amp;IF(AND(VALUE(RIGHT($AK$1,2))&gt;=57,VALUE(RIGHT($AK$1,2))&lt;=63),$D115,"COMUM"),GABARITO!$D:$D,0)),1,0))</f>
        <v/>
      </c>
      <c r="AL115" t="str">
        <f>IF(RESPOSTAS!AM115="","",IF(UPPER(RESPOSTAS!AM115)=INDEX(GABARITO!$C:$C,MATCH(TEXT(VALUE(RIGHT($AL$1,2)),"00")&amp;"|"&amp;IF(AND(VALUE(RIGHT($AL$1,2))&gt;=57,VALUE(RIGHT($AL$1,2))&lt;=63),$D115,"COMUM"),GABARITO!$D:$D,0)),1,0))</f>
        <v/>
      </c>
      <c r="AM115" t="str">
        <f>IF(RESPOSTAS!AN115="","",IF(UPPER(RESPOSTAS!AN115)=INDEX(GABARITO!$C:$C,MATCH(TEXT(VALUE(RIGHT($AM$1,2)),"00")&amp;"|"&amp;IF(AND(VALUE(RIGHT($AM$1,2))&gt;=57,VALUE(RIGHT($AM$1,2))&lt;=63),$D115,"COMUM"),GABARITO!$D:$D,0)),1,0))</f>
        <v/>
      </c>
      <c r="AN115" t="str">
        <f>IF(RESPOSTAS!AO115="","",IF(UPPER(RESPOSTAS!AO115)=INDEX(GABARITO!$C:$C,MATCH(TEXT(VALUE(RIGHT($AN$1,2)),"00")&amp;"|"&amp;IF(AND(VALUE(RIGHT($AN$1,2))&gt;=57,VALUE(RIGHT($AN$1,2))&lt;=63),$D115,"COMUM"),GABARITO!$D:$D,0)),1,0))</f>
        <v/>
      </c>
      <c r="AO115" t="str">
        <f>IF(RESPOSTAS!AP115="","",IF(UPPER(RESPOSTAS!AP115)=INDEX(GABARITO!$C:$C,MATCH(TEXT(VALUE(RIGHT($AO$1,2)),"00")&amp;"|"&amp;IF(AND(VALUE(RIGHT($AO$1,2))&gt;=57,VALUE(RIGHT($AO$1,2))&lt;=63),$D115,"COMUM"),GABARITO!$D:$D,0)),1,0))</f>
        <v/>
      </c>
      <c r="AP115" t="str">
        <f>IF(RESPOSTAS!AQ115="","",IF(UPPER(RESPOSTAS!AQ115)=INDEX(GABARITO!$C:$C,MATCH(TEXT(VALUE(RIGHT($AP$1,2)),"00")&amp;"|"&amp;IF(AND(VALUE(RIGHT($AP$1,2))&gt;=57,VALUE(RIGHT($AP$1,2))&lt;=63),$D115,"COMUM"),GABARITO!$D:$D,0)),1,0))</f>
        <v/>
      </c>
      <c r="AQ115" t="str">
        <f>IF(RESPOSTAS!AR115="","",IF(UPPER(RESPOSTAS!AR115)=INDEX(GABARITO!$C:$C,MATCH(TEXT(VALUE(RIGHT($AQ$1,2)),"00")&amp;"|"&amp;IF(AND(VALUE(RIGHT($AQ$1,2))&gt;=57,VALUE(RIGHT($AQ$1,2))&lt;=63),$D115,"COMUM"),GABARITO!$D:$D,0)),1,0))</f>
        <v/>
      </c>
      <c r="AR115" t="str">
        <f>IF(RESPOSTAS!AS115="","",IF(UPPER(RESPOSTAS!AS115)=INDEX(GABARITO!$C:$C,MATCH(TEXT(VALUE(RIGHT($AR$1,2)),"00")&amp;"|"&amp;IF(AND(VALUE(RIGHT($AR$1,2))&gt;=57,VALUE(RIGHT($AR$1,2))&lt;=63),$D115,"COMUM"),GABARITO!$D:$D,0)),1,0))</f>
        <v/>
      </c>
      <c r="AS115" t="str">
        <f>IF(RESPOSTAS!AT115="","",IF(UPPER(RESPOSTAS!AT115)=INDEX(GABARITO!$C:$C,MATCH(TEXT(VALUE(RIGHT($AS$1,2)),"00")&amp;"|"&amp;IF(AND(VALUE(RIGHT($AS$1,2))&gt;=57,VALUE(RIGHT($AS$1,2))&lt;=63),$D115,"COMUM"),GABARITO!$D:$D,0)),1,0))</f>
        <v/>
      </c>
      <c r="AT115" t="str">
        <f>IF(RESPOSTAS!AU115="","",IF(UPPER(RESPOSTAS!AU115)=INDEX(GABARITO!$C:$C,MATCH(TEXT(VALUE(RIGHT($AT$1,2)),"00")&amp;"|"&amp;IF(AND(VALUE(RIGHT($AT$1,2))&gt;=57,VALUE(RIGHT($AT$1,2))&lt;=63),$D115,"COMUM"),GABARITO!$D:$D,0)),1,0))</f>
        <v/>
      </c>
      <c r="AU115" t="str">
        <f>IF(RESPOSTAS!AV115="","",IF(UPPER(RESPOSTAS!AV115)=INDEX(GABARITO!$C:$C,MATCH(TEXT(VALUE(RIGHT($AU$1,2)),"00")&amp;"|"&amp;IF(AND(VALUE(RIGHT($AU$1,2))&gt;=57,VALUE(RIGHT($AU$1,2))&lt;=63),$D115,"COMUM"),GABARITO!$D:$D,0)),1,0))</f>
        <v/>
      </c>
      <c r="AV115" t="str">
        <f>IF(RESPOSTAS!AW115="","",IF(UPPER(RESPOSTAS!AW115)=INDEX(GABARITO!$C:$C,MATCH(TEXT(VALUE(RIGHT($AV$1,2)),"00")&amp;"|"&amp;IF(AND(VALUE(RIGHT($AV$1,2))&gt;=57,VALUE(RIGHT($AV$1,2))&lt;=63),$D115,"COMUM"),GABARITO!$D:$D,0)),1,0))</f>
        <v/>
      </c>
      <c r="AW115" t="str">
        <f>IF(RESPOSTAS!AX115="","",IF(UPPER(RESPOSTAS!AX115)=INDEX(GABARITO!$C:$C,MATCH(TEXT(VALUE(RIGHT($AW$1,2)),"00")&amp;"|"&amp;IF(AND(VALUE(RIGHT($AW$1,2))&gt;=57,VALUE(RIGHT($AW$1,2))&lt;=63),$D115,"COMUM"),GABARITO!$D:$D,0)),1,0))</f>
        <v/>
      </c>
      <c r="AX115" t="str">
        <f>IF(RESPOSTAS!AY115="","",IF(UPPER(RESPOSTAS!AY115)=INDEX(GABARITO!$C:$C,MATCH(TEXT(VALUE(RIGHT($AX$1,2)),"00")&amp;"|"&amp;IF(AND(VALUE(RIGHT($AX$1,2))&gt;=57,VALUE(RIGHT($AX$1,2))&lt;=63),$D115,"COMUM"),GABARITO!$D:$D,0)),1,0))</f>
        <v/>
      </c>
      <c r="AY115" t="str">
        <f>IF(RESPOSTAS!AZ115="","",IF(UPPER(RESPOSTAS!AZ115)=INDEX(GABARITO!$C:$C,MATCH(TEXT(VALUE(RIGHT($AY$1,2)),"00")&amp;"|"&amp;IF(AND(VALUE(RIGHT($AY$1,2))&gt;=57,VALUE(RIGHT($AY$1,2))&lt;=63),$D115,"COMUM"),GABARITO!$D:$D,0)),1,0))</f>
        <v/>
      </c>
      <c r="AZ115" t="str">
        <f>IF(RESPOSTAS!BA115="","",IF(UPPER(RESPOSTAS!BA115)=INDEX(GABARITO!$C:$C,MATCH(TEXT(VALUE(RIGHT($AZ$1,2)),"00")&amp;"|"&amp;IF(AND(VALUE(RIGHT($AZ$1,2))&gt;=57,VALUE(RIGHT($AZ$1,2))&lt;=63),$D115,"COMUM"),GABARITO!$D:$D,0)),1,0))</f>
        <v/>
      </c>
      <c r="BA115" t="str">
        <f>IF(RESPOSTAS!BB115="","",IF(UPPER(RESPOSTAS!BB115)=INDEX(GABARITO!$C:$C,MATCH(TEXT(VALUE(RIGHT($BA$1,2)),"00")&amp;"|"&amp;IF(AND(VALUE(RIGHT($BA$1,2))&gt;=57,VALUE(RIGHT($BA$1,2))&lt;=63),$D115,"COMUM"),GABARITO!$D:$D,0)),1,0))</f>
        <v/>
      </c>
      <c r="BB115" t="str">
        <f>IF(RESPOSTAS!BC115="","",IF(UPPER(RESPOSTAS!BC115)=INDEX(GABARITO!$C:$C,MATCH(TEXT(VALUE(RIGHT($BB$1,2)),"00")&amp;"|"&amp;IF(AND(VALUE(RIGHT($BB$1,2))&gt;=57,VALUE(RIGHT($BB$1,2))&lt;=63),$D115,"COMUM"),GABARITO!$D:$D,0)),1,0))</f>
        <v/>
      </c>
      <c r="BC115" t="str">
        <f>IF(RESPOSTAS!BD115="","",IF(UPPER(RESPOSTAS!BD115)=INDEX(GABARITO!$C:$C,MATCH(TEXT(VALUE(RIGHT($BC$1,2)),"00")&amp;"|"&amp;IF(AND(VALUE(RIGHT($BC$1,2))&gt;=57,VALUE(RIGHT($BC$1,2))&lt;=63),$D115,"COMUM"),GABARITO!$D:$D,0)),1,0))</f>
        <v/>
      </c>
      <c r="BD115" t="str">
        <f>IF(RESPOSTAS!BE115="","",IF(UPPER(RESPOSTAS!BE115)=INDEX(GABARITO!$C:$C,MATCH(TEXT(VALUE(RIGHT($BD$1,2)),"00")&amp;"|"&amp;IF(AND(VALUE(RIGHT($BD$1,2))&gt;=57,VALUE(RIGHT($BD$1,2))&lt;=63),$D115,"COMUM"),GABARITO!$D:$D,0)),1,0))</f>
        <v/>
      </c>
      <c r="BE115" t="str">
        <f>IF(RESPOSTAS!BF115="","",IF(UPPER(RESPOSTAS!BF115)=INDEX(GABARITO!$C:$C,MATCH(TEXT(VALUE(RIGHT($BE$1,2)),"00")&amp;"|"&amp;IF(AND(VALUE(RIGHT($BE$1,2))&gt;=57,VALUE(RIGHT($BE$1,2))&lt;=63),$D115,"COMUM"),GABARITO!$D:$D,0)),1,0))</f>
        <v/>
      </c>
      <c r="BF115" t="str">
        <f>IF(RESPOSTAS!BG115="","",IF(UPPER(RESPOSTAS!BG115)=INDEX(GABARITO!$C:$C,MATCH(TEXT(VALUE(RIGHT($BF$1,2)),"00")&amp;"|"&amp;IF(AND(VALUE(RIGHT($BF$1,2))&gt;=57,VALUE(RIGHT($BF$1,2))&lt;=63),$D115,"COMUM"),GABARITO!$D:$D,0)),1,0))</f>
        <v/>
      </c>
      <c r="BG115" t="str">
        <f>IF(RESPOSTAS!BH115="","",IF(UPPER(RESPOSTAS!BH115)=INDEX(GABARITO!$C:$C,MATCH(TEXT(VALUE(RIGHT($BG$1,2)),"00")&amp;"|"&amp;IF(AND(VALUE(RIGHT($BG$1,2))&gt;=57,VALUE(RIGHT($BG$1,2))&lt;=63),$D115,"COMUM"),GABARITO!$D:$D,0)),1,0))</f>
        <v/>
      </c>
      <c r="BH115" t="str">
        <f>IF(RESPOSTAS!BI115="","",IF(UPPER(RESPOSTAS!BI115)=INDEX(GABARITO!$C:$C,MATCH(TEXT(VALUE(RIGHT($BH$1,2)),"00")&amp;"|"&amp;IF(AND(VALUE(RIGHT($BH$1,2))&gt;=57,VALUE(RIGHT($BH$1,2))&lt;=63),$D115,"COMUM"),GABARITO!$D:$D,0)),1,0))</f>
        <v/>
      </c>
      <c r="BI115" t="str">
        <f>IF(RESPOSTAS!BJ115="","",IF(UPPER(RESPOSTAS!BJ115)=INDEX(GABARITO!$C:$C,MATCH(TEXT(VALUE(RIGHT($BI$1,2)),"00")&amp;"|"&amp;IF(AND(VALUE(RIGHT($BI$1,2))&gt;=57,VALUE(RIGHT($BI$1,2))&lt;=63),$D115,"COMUM"),GABARITO!$D:$D,0)),1,0))</f>
        <v/>
      </c>
      <c r="BJ115" t="str">
        <f>IF(RESPOSTAS!BK115="","",IF(UPPER(RESPOSTAS!BK115)=INDEX(GABARITO!$C:$C,MATCH(TEXT(VALUE(RIGHT($BJ$1,2)),"00")&amp;"|"&amp;IF(AND(VALUE(RIGHT($BJ$1,2))&gt;=57,VALUE(RIGHT($BJ$1,2))&lt;=63),$D115,"COMUM"),GABARITO!$D:$D,0)),1,0))</f>
        <v/>
      </c>
      <c r="BK115" t="str">
        <f>IF(RESPOSTAS!BL115="","",IF(UPPER(RESPOSTAS!BL115)=INDEX(GABARITO!$C:$C,MATCH(TEXT(VALUE(RIGHT($BK$1,2)),"00")&amp;"|"&amp;IF(AND(VALUE(RIGHT($BK$1,2))&gt;=57,VALUE(RIGHT($BK$1,2))&lt;=63),$D115,"COMUM"),GABARITO!$D:$D,0)),1,0))</f>
        <v/>
      </c>
      <c r="BL115" t="str">
        <f>IF(RESPOSTAS!BM115="","",IF(UPPER(RESPOSTAS!BM115)=INDEX(GABARITO!$C:$C,MATCH(TEXT(VALUE(RIGHT($BL$1,2)),"00")&amp;"|"&amp;IF(AND(VALUE(RIGHT($BL$1,2))&gt;=57,VALUE(RIGHT($BL$1,2))&lt;=63),$D115,"COMUM"),GABARITO!$D:$D,0)),1,0))</f>
        <v/>
      </c>
      <c r="BM115" t="str">
        <f>IF(RESPOSTAS!BN115="","",IF(UPPER(RESPOSTAS!BN115)=INDEX(GABARITO!$C:$C,MATCH(TEXT(VALUE(RIGHT($BM$1,2)),"00")&amp;"|"&amp;IF(AND(VALUE(RIGHT($BM$1,2))&gt;=57,VALUE(RIGHT($BM$1,2))&lt;=63),$D115,"COMUM"),GABARITO!$D:$D,0)),1,0))</f>
        <v/>
      </c>
      <c r="BN115" t="str">
        <f>IF(RESPOSTAS!BO115="","",IF(UPPER(RESPOSTAS!BO115)=INDEX(GABARITO!$C:$C,MATCH(TEXT(VALUE(RIGHT($BN$1,2)),"00")&amp;"|"&amp;IF(AND(VALUE(RIGHT($BN$1,2))&gt;=57,VALUE(RIGHT($BN$1,2))&lt;=63),$D115,"COMUM"),GABARITO!$D:$D,0)),1,0))</f>
        <v/>
      </c>
      <c r="BO115" t="str">
        <f>IF(RESPOSTAS!BP115="","",IF(UPPER(RESPOSTAS!BP115)=INDEX(GABARITO!$C:$C,MATCH(TEXT(VALUE(RIGHT($BO$1,2)),"00")&amp;"|"&amp;IF(AND(VALUE(RIGHT($BO$1,2))&gt;=57,VALUE(RIGHT($BO$1,2))&lt;=63),$D115,"COMUM"),GABARITO!$D:$D,0)),1,0))</f>
        <v/>
      </c>
      <c r="BP115">
        <f>COUNTIF(RESPOSTAS!F115:BP115,"&lt;&gt;")</f>
        <v>0</v>
      </c>
      <c r="BQ115" t="str">
        <f t="shared" si="12"/>
        <v/>
      </c>
      <c r="BR115" s="10" t="str">
        <f t="shared" si="13"/>
        <v/>
      </c>
      <c r="BT115" s="11" t="str">
        <f t="shared" si="15"/>
        <v/>
      </c>
      <c r="BU115" s="11" t="str">
        <f t="shared" si="16"/>
        <v/>
      </c>
      <c r="BV115" s="11" t="str">
        <f t="shared" si="17"/>
        <v/>
      </c>
      <c r="BW115" s="11" t="str">
        <f t="shared" si="18"/>
        <v/>
      </c>
      <c r="BX115" s="11" t="str">
        <f t="shared" si="19"/>
        <v/>
      </c>
      <c r="BY115" s="11" t="str">
        <f t="shared" si="20"/>
        <v/>
      </c>
      <c r="BZ115" s="3" t="str">
        <f t="shared" si="14"/>
        <v/>
      </c>
      <c r="CA115" s="3" t="e">
        <f t="shared" si="21"/>
        <v>#VALUE!</v>
      </c>
    </row>
    <row r="116" spans="1:79" x14ac:dyDescent="0.25">
      <c r="A116" t="str">
        <f>IF(RESPOSTAS!A116="","",RESPOSTAS!A116)</f>
        <v/>
      </c>
      <c r="B116" t="str">
        <f>IF(RESPOSTAS!C116="","",RESPOSTAS!C116)</f>
        <v/>
      </c>
      <c r="C116" t="str">
        <f>IF(RESPOSTAS!D116="","",RESPOSTAS!D116)</f>
        <v/>
      </c>
      <c r="D116" t="str">
        <f>IF(RESPOSTAS!E116="","",RESPOSTAS!E116)</f>
        <v/>
      </c>
      <c r="E116" t="str">
        <f>IF(RESPOSTAS!F116="","",IF(UPPER(RESPOSTAS!F116)=INDEX(GABARITO!$C:$C,MATCH(TEXT(VALUE(RIGHT($E$1,2)),"00")&amp;"|"&amp;IF(AND(VALUE(RIGHT($E$1,2))&gt;=57,VALUE(RIGHT($E$1,2))&lt;=63),$D116,"COMUM"),GABARITO!$D:$D,0)),1,0))</f>
        <v/>
      </c>
      <c r="F116" t="str">
        <f>IF(RESPOSTAS!G116="","",IF(UPPER(RESPOSTAS!G116)=INDEX(GABARITO!$C:$C,MATCH(TEXT(VALUE(RIGHT($F$1,2)),"00")&amp;"|"&amp;IF(AND(VALUE(RIGHT($F$1,2))&gt;=57,VALUE(RIGHT($F$1,2))&lt;=63),$D116,"COMUM"),GABARITO!$D:$D,0)),1,0))</f>
        <v/>
      </c>
      <c r="G116" t="str">
        <f>IF(RESPOSTAS!H116="","",IF(UPPER(RESPOSTAS!H116)=INDEX(GABARITO!$C:$C,MATCH(TEXT(VALUE(RIGHT($G$1,2)),"00")&amp;"|"&amp;IF(AND(VALUE(RIGHT($G$1,2))&gt;=57,VALUE(RIGHT($G$1,2))&lt;=63),$D116,"COMUM"),GABARITO!$D:$D,0)),1,0))</f>
        <v/>
      </c>
      <c r="H116" t="str">
        <f>IF(RESPOSTAS!I116="","",IF(UPPER(RESPOSTAS!I116)=INDEX(GABARITO!$C:$C,MATCH(TEXT(VALUE(RIGHT($H$1,2)),"00")&amp;"|"&amp;IF(AND(VALUE(RIGHT($H$1,2))&gt;=57,VALUE(RIGHT($H$1,2))&lt;=63),$D116,"COMUM"),GABARITO!$D:$D,0)),1,0))</f>
        <v/>
      </c>
      <c r="I116" t="str">
        <f>IF(RESPOSTAS!J116="","",IF(UPPER(RESPOSTAS!J116)=INDEX(GABARITO!$C:$C,MATCH(TEXT(VALUE(RIGHT($I$1,2)),"00")&amp;"|"&amp;IF(AND(VALUE(RIGHT($I$1,2))&gt;=57,VALUE(RIGHT($I$1,2))&lt;=63),$D116,"COMUM"),GABARITO!$D:$D,0)),1,0))</f>
        <v/>
      </c>
      <c r="J116" t="str">
        <f>IF(RESPOSTAS!K116="","",IF(UPPER(RESPOSTAS!K116)=INDEX(GABARITO!$C:$C,MATCH(TEXT(VALUE(RIGHT($J$1,2)),"00")&amp;"|"&amp;IF(AND(VALUE(RIGHT($J$1,2))&gt;=57,VALUE(RIGHT($J$1,2))&lt;=63),$D116,"COMUM"),GABARITO!$D:$D,0)),1,0))</f>
        <v/>
      </c>
      <c r="K116" t="str">
        <f>IF(RESPOSTAS!L116="","",IF(UPPER(RESPOSTAS!L116)=INDEX(GABARITO!$C:$C,MATCH(TEXT(VALUE(RIGHT($K$1,2)),"00")&amp;"|"&amp;IF(AND(VALUE(RIGHT($K$1,2))&gt;=57,VALUE(RIGHT($K$1,2))&lt;=63),$D116,"COMUM"),GABARITO!$D:$D,0)),1,0))</f>
        <v/>
      </c>
      <c r="L116" t="str">
        <f>IF(RESPOSTAS!M116="","",IF(UPPER(RESPOSTAS!M116)=INDEX(GABARITO!$C:$C,MATCH(TEXT(VALUE(RIGHT($L$1,2)),"00")&amp;"|"&amp;IF(AND(VALUE(RIGHT($L$1,2))&gt;=57,VALUE(RIGHT($L$1,2))&lt;=63),$D116,"COMUM"),GABARITO!$D:$D,0)),1,0))</f>
        <v/>
      </c>
      <c r="M116" t="str">
        <f>IF(RESPOSTAS!N116="","",IF(UPPER(RESPOSTAS!N116)=INDEX(GABARITO!$C:$C,MATCH(TEXT(VALUE(RIGHT($M$1,2)),"00")&amp;"|"&amp;IF(AND(VALUE(RIGHT($M$1,2))&gt;=57,VALUE(RIGHT($M$1,2))&lt;=63),$D116,"COMUM"),GABARITO!$D:$D,0)),1,0))</f>
        <v/>
      </c>
      <c r="N116" t="str">
        <f>IF(RESPOSTAS!O116="","",IF(UPPER(RESPOSTAS!O116)=INDEX(GABARITO!$C:$C,MATCH(TEXT(VALUE(RIGHT($E$1,2)),"00")&amp;"|"&amp;IF(AND(VALUE(RIGHT($E$1,2))&gt;=57,VALUE(RIGHT($E$1,2))&lt;=63),$D116,"COMUM"),GABARITO!$D:$D,0)),1,0))</f>
        <v/>
      </c>
      <c r="O116" t="str">
        <f>IF(RESPOSTAS!P116="","",IF(UPPER(RESPOSTAS!P116)=INDEX(GABARITO!$C:$C,MATCH(TEXT(VALUE(RIGHT($O$1,2)),"00")&amp;"|"&amp;IF(AND(VALUE(RIGHT($O$1,2))&gt;=57,VALUE(RIGHT($O$1,2))&lt;=63),$D116,"COMUM"),GABARITO!$D:$D,0)),1,0))</f>
        <v/>
      </c>
      <c r="P116" t="str">
        <f>IF(RESPOSTAS!Q116="","",IF(UPPER(RESPOSTAS!Q116)=INDEX(GABARITO!$C:$C,MATCH(TEXT(VALUE(RIGHT($P$1,2)),"00")&amp;"|"&amp;IF(AND(VALUE(RIGHT($P$1,2))&gt;=57,VALUE(RIGHT($P$1,2))&lt;=63),$D116,"COMUM"),GABARITO!$D:$D,0)),1,0))</f>
        <v/>
      </c>
      <c r="Q116" t="str">
        <f>IF(RESPOSTAS!R116="","",IF(UPPER(RESPOSTAS!R116)=INDEX(GABARITO!$C:$C,MATCH(TEXT(VALUE(RIGHT($Q$1,2)),"00")&amp;"|"&amp;IF(AND(VALUE(RIGHT($Q$1,2))&gt;=57,VALUE(RIGHT($Q$1,2))&lt;=63),$D116,"COMUM"),GABARITO!$D:$D,0)),1,0))</f>
        <v/>
      </c>
      <c r="R116" t="str">
        <f>IF(RESPOSTAS!S116="","",IF(UPPER(RESPOSTAS!S116)=INDEX(GABARITO!$C:$C,MATCH(TEXT(VALUE(RIGHT($R$1,2)),"00")&amp;"|"&amp;IF(AND(VALUE(RIGHT($R$1,2))&gt;=57,VALUE(RIGHT($R$1,2))&lt;=63),$D116,"COMUM"),GABARITO!$D:$D,0)),1,0))</f>
        <v/>
      </c>
      <c r="S116" t="str">
        <f>IF(RESPOSTAS!T116="","",IF(UPPER(RESPOSTAS!T116)=INDEX(GABARITO!$C:$C,MATCH(TEXT(VALUE(RIGHT($S$1,2)),"00")&amp;"|"&amp;IF(AND(VALUE(RIGHT($S$1,2))&gt;=57,VALUE(RIGHT($S$1,2))&lt;=63),$D116,"COMUM"),GABARITO!$D:$D,0)),1,0))</f>
        <v/>
      </c>
      <c r="T116" t="str">
        <f>IF(RESPOSTAS!U116="","",IF(UPPER(RESPOSTAS!U116)=INDEX(GABARITO!$C:$C,MATCH(TEXT(VALUE(RIGHT($T$1,2)),"00")&amp;"|"&amp;IF(AND(VALUE(RIGHT($T$1,2))&gt;=57,VALUE(RIGHT($T$1,2))&lt;=63),$D116,"COMUM"),GABARITO!$D:$D,0)),1,0))</f>
        <v/>
      </c>
      <c r="U116" t="str">
        <f>IF(RESPOSTAS!V116="","",IF(UPPER(RESPOSTAS!V116)=INDEX(GABARITO!$C:$C,MATCH(TEXT(VALUE(RIGHT($U$1,2)),"00")&amp;"|"&amp;IF(AND(VALUE(RIGHT($U$1,2))&gt;=57,VALUE(RIGHT($U$1,2))&lt;=63),$D116,"COMUM"),GABARITO!$D:$D,0)),1,0))</f>
        <v/>
      </c>
      <c r="V116" t="str">
        <f>IF(RESPOSTAS!W116="","",IF(UPPER(RESPOSTAS!W116)=INDEX(GABARITO!$C:$C,MATCH(TEXT(VALUE(RIGHT($E$1,2)),"00")&amp;"|"&amp;IF(AND(VALUE(RIGHT($E$1,2))&gt;=57,VALUE(RIGHT($E$1,2))&lt;=63),$D116,"COMUM"),GABARITO!$D:$D,0)),1,0))</f>
        <v/>
      </c>
      <c r="W116" t="str">
        <f>IF(RESPOSTAS!X116="","",IF(UPPER(RESPOSTAS!X116)=INDEX(GABARITO!$C:$C,MATCH(TEXT(VALUE(RIGHT($W$1,2)),"00")&amp;"|"&amp;IF(AND(VALUE(RIGHT($W$1,2))&gt;=57,VALUE(RIGHT($W$1,2))&lt;=63),$D116,"COMUM"),GABARITO!$D:$D,0)),1,0))</f>
        <v/>
      </c>
      <c r="X116" t="str">
        <f>IF(RESPOSTAS!Y116="","",IF(UPPER(RESPOSTAS!Y116)=INDEX(GABARITO!$C:$C,MATCH(TEXT(VALUE(RIGHT($X$1,2)),"00")&amp;"|"&amp;IF(AND(VALUE(RIGHT($X$1,2))&gt;=57,VALUE(RIGHT($X$1,2))&lt;=63),$D116,"COMUM"),GABARITO!$D:$D,0)),1,0))</f>
        <v/>
      </c>
      <c r="Y116" t="str">
        <f>IF(RESPOSTAS!Z116="","",IF(UPPER(RESPOSTAS!Z116)=INDEX(GABARITO!$C:$C,MATCH(TEXT(VALUE(RIGHT($Y$1,2)),"00")&amp;"|"&amp;IF(AND(VALUE(RIGHT($Y$1,2))&gt;=57,VALUE(RIGHT($Y$1,2))&lt;=63),$D116,"COMUM"),GABARITO!$D:$D,0)),1,0))</f>
        <v/>
      </c>
      <c r="Z116" t="str">
        <f>IF(RESPOSTAS!AA116="","",IF(UPPER(RESPOSTAS!AA116)=INDEX(GABARITO!$C:$C,MATCH(TEXT(VALUE(RIGHT($Z$1,2)),"00")&amp;"|"&amp;IF(AND(VALUE(RIGHT($Z$1,2))&gt;=57,VALUE(RIGHT($Z$1,2))&lt;=63),$D116,"COMUM"),GABARITO!$D:$D,0)),1,0))</f>
        <v/>
      </c>
      <c r="AA116" t="str">
        <f>IF(RESPOSTAS!AB116="","",IF(UPPER(RESPOSTAS!AB116)=INDEX(GABARITO!$C:$C,MATCH(TEXT(VALUE(RIGHT($AA$1,2)),"00")&amp;"|"&amp;IF(AND(VALUE(RIGHT($AA$1,2))&gt;=57,VALUE(RIGHT($AA$1,2))&lt;=63),$D116,"COMUM"),GABARITO!$D:$D,0)),1,0))</f>
        <v/>
      </c>
      <c r="AB116" t="str">
        <f>IF(RESPOSTAS!AC116="","",IF(UPPER(RESPOSTAS!AC116)=INDEX(GABARITO!$C:$C,MATCH(TEXT(VALUE(RIGHT($AB$1,2)),"00")&amp;"|"&amp;IF(AND(VALUE(RIGHT($AB$1,2))&gt;=57,VALUE(RIGHT($AB$1,2))&lt;=63),$D116,"COMUM"),GABARITO!$D:$D,0)),1,0))</f>
        <v/>
      </c>
      <c r="AC116" t="str">
        <f>IF(RESPOSTAS!AD116="","",IF(UPPER(RESPOSTAS!AD116)=INDEX(GABARITO!$C:$C,MATCH(TEXT(VALUE(RIGHT($AC$1,2)),"00")&amp;"|"&amp;IF(AND(VALUE(RIGHT($AC$1,2))&gt;=57,VALUE(RIGHT($AC$1,2))&lt;=63),$D116,"COMUM"),GABARITO!$D:$D,0)),1,0))</f>
        <v/>
      </c>
      <c r="AD116" t="str">
        <f>IF(RESPOSTAS!AE116="","",IF(UPPER(RESPOSTAS!AE116)=INDEX(GABARITO!$C:$C,MATCH(TEXT(VALUE(RIGHT($AD$1,2)),"00")&amp;"|"&amp;IF(AND(VALUE(RIGHT($AD$1,2))&gt;=57,VALUE(RIGHT($AD$1,2))&lt;=63),$D116,"COMUM"),GABARITO!$D:$D,0)),1,0))</f>
        <v/>
      </c>
      <c r="AE116" t="str">
        <f>IF(RESPOSTAS!AF116="","",IF(UPPER(RESPOSTAS!AF116)=INDEX(GABARITO!$C:$C,MATCH(TEXT(VALUE(RIGHT($AE$1,2)),"00")&amp;"|"&amp;IF(AND(VALUE(RIGHT($AE$1,2))&gt;=57,VALUE(RIGHT($AE$1,2))&lt;=63),$D116,"COMUM"),GABARITO!$D:$D,0)),1,0))</f>
        <v/>
      </c>
      <c r="AF116" t="str">
        <f>IF(RESPOSTAS!AG116="","",IF(UPPER(RESPOSTAS!AG116)=INDEX(GABARITO!$C:$C,MATCH(TEXT(VALUE(RIGHT($AF$1,2)),"00")&amp;"|"&amp;IF(AND(VALUE(RIGHT($AF$1,2))&gt;=57,VALUE(RIGHT($AF$1,2))&lt;=63),$D116,"COMUM"),GABARITO!$D:$D,0)),1,0))</f>
        <v/>
      </c>
      <c r="AG116" t="str">
        <f>IF(RESPOSTAS!AH116="","",IF(UPPER(RESPOSTAS!AH116)=INDEX(GABARITO!$C:$C,MATCH(TEXT(VALUE(RIGHT($AG$1,2)),"00")&amp;"|"&amp;IF(AND(VALUE(RIGHT($AG$1,2))&gt;=57,VALUE(RIGHT($AG$1,2))&lt;=63),$D116,"COMUM"),GABARITO!$D:$D,0)),1,0))</f>
        <v/>
      </c>
      <c r="AH116" t="str">
        <f>IF(RESPOSTAS!AI116="","",IF(UPPER(RESPOSTAS!AI116)=INDEX(GABARITO!$C:$C,MATCH(TEXT(VALUE(RIGHT($AH$1,2)),"00")&amp;"|"&amp;IF(AND(VALUE(RIGHT($AH$1,2))&gt;=57,VALUE(RIGHT($AH$1,2))&lt;=63),$D116,"COMUM"),GABARITO!$D:$D,0)),1,0))</f>
        <v/>
      </c>
      <c r="AI116" t="str">
        <f>IF(RESPOSTAS!AJ116="","",IF(UPPER(RESPOSTAS!AJ116)=INDEX(GABARITO!$C:$C,MATCH(TEXT(VALUE(RIGHT($AI$1,2)),"00")&amp;"|"&amp;IF(AND(VALUE(RIGHT($AI$1,2))&gt;=57,VALUE(RIGHT($AI$1,2))&lt;=63),$D116,"COMUM"),GABARITO!$D:$D,0)),1,0))</f>
        <v/>
      </c>
      <c r="AJ116" t="str">
        <f>IF(RESPOSTAS!AK116="","",IF(UPPER(RESPOSTAS!AK116)=INDEX(GABARITO!$C:$C,MATCH(TEXT(VALUE(RIGHT($AJ$1,2)),"00")&amp;"|"&amp;IF(AND(VALUE(RIGHT($AJ$1,2))&gt;=57,VALUE(RIGHT($AJ$1,2))&lt;=63),$D116,"COMUM"),GABARITO!$D:$D,0)),1,0))</f>
        <v/>
      </c>
      <c r="AK116" t="str">
        <f>IF(RESPOSTAS!AL116="","",IF(UPPER(RESPOSTAS!AL116)=INDEX(GABARITO!$C:$C,MATCH(TEXT(VALUE(RIGHT($AK$1,2)),"00")&amp;"|"&amp;IF(AND(VALUE(RIGHT($AK$1,2))&gt;=57,VALUE(RIGHT($AK$1,2))&lt;=63),$D116,"COMUM"),GABARITO!$D:$D,0)),1,0))</f>
        <v/>
      </c>
      <c r="AL116" t="str">
        <f>IF(RESPOSTAS!AM116="","",IF(UPPER(RESPOSTAS!AM116)=INDEX(GABARITO!$C:$C,MATCH(TEXT(VALUE(RIGHT($AL$1,2)),"00")&amp;"|"&amp;IF(AND(VALUE(RIGHT($AL$1,2))&gt;=57,VALUE(RIGHT($AL$1,2))&lt;=63),$D116,"COMUM"),GABARITO!$D:$D,0)),1,0))</f>
        <v/>
      </c>
      <c r="AM116" t="str">
        <f>IF(RESPOSTAS!AN116="","",IF(UPPER(RESPOSTAS!AN116)=INDEX(GABARITO!$C:$C,MATCH(TEXT(VALUE(RIGHT($AM$1,2)),"00")&amp;"|"&amp;IF(AND(VALUE(RIGHT($AM$1,2))&gt;=57,VALUE(RIGHT($AM$1,2))&lt;=63),$D116,"COMUM"),GABARITO!$D:$D,0)),1,0))</f>
        <v/>
      </c>
      <c r="AN116" t="str">
        <f>IF(RESPOSTAS!AO116="","",IF(UPPER(RESPOSTAS!AO116)=INDEX(GABARITO!$C:$C,MATCH(TEXT(VALUE(RIGHT($AN$1,2)),"00")&amp;"|"&amp;IF(AND(VALUE(RIGHT($AN$1,2))&gt;=57,VALUE(RIGHT($AN$1,2))&lt;=63),$D116,"COMUM"),GABARITO!$D:$D,0)),1,0))</f>
        <v/>
      </c>
      <c r="AO116" t="str">
        <f>IF(RESPOSTAS!AP116="","",IF(UPPER(RESPOSTAS!AP116)=INDEX(GABARITO!$C:$C,MATCH(TEXT(VALUE(RIGHT($AO$1,2)),"00")&amp;"|"&amp;IF(AND(VALUE(RIGHT($AO$1,2))&gt;=57,VALUE(RIGHT($AO$1,2))&lt;=63),$D116,"COMUM"),GABARITO!$D:$D,0)),1,0))</f>
        <v/>
      </c>
      <c r="AP116" t="str">
        <f>IF(RESPOSTAS!AQ116="","",IF(UPPER(RESPOSTAS!AQ116)=INDEX(GABARITO!$C:$C,MATCH(TEXT(VALUE(RIGHT($AP$1,2)),"00")&amp;"|"&amp;IF(AND(VALUE(RIGHT($AP$1,2))&gt;=57,VALUE(RIGHT($AP$1,2))&lt;=63),$D116,"COMUM"),GABARITO!$D:$D,0)),1,0))</f>
        <v/>
      </c>
      <c r="AQ116" t="str">
        <f>IF(RESPOSTAS!AR116="","",IF(UPPER(RESPOSTAS!AR116)=INDEX(GABARITO!$C:$C,MATCH(TEXT(VALUE(RIGHT($AQ$1,2)),"00")&amp;"|"&amp;IF(AND(VALUE(RIGHT($AQ$1,2))&gt;=57,VALUE(RIGHT($AQ$1,2))&lt;=63),$D116,"COMUM"),GABARITO!$D:$D,0)),1,0))</f>
        <v/>
      </c>
      <c r="AR116" t="str">
        <f>IF(RESPOSTAS!AS116="","",IF(UPPER(RESPOSTAS!AS116)=INDEX(GABARITO!$C:$C,MATCH(TEXT(VALUE(RIGHT($AR$1,2)),"00")&amp;"|"&amp;IF(AND(VALUE(RIGHT($AR$1,2))&gt;=57,VALUE(RIGHT($AR$1,2))&lt;=63),$D116,"COMUM"),GABARITO!$D:$D,0)),1,0))</f>
        <v/>
      </c>
      <c r="AS116" t="str">
        <f>IF(RESPOSTAS!AT116="","",IF(UPPER(RESPOSTAS!AT116)=INDEX(GABARITO!$C:$C,MATCH(TEXT(VALUE(RIGHT($AS$1,2)),"00")&amp;"|"&amp;IF(AND(VALUE(RIGHT($AS$1,2))&gt;=57,VALUE(RIGHT($AS$1,2))&lt;=63),$D116,"COMUM"),GABARITO!$D:$D,0)),1,0))</f>
        <v/>
      </c>
      <c r="AT116" t="str">
        <f>IF(RESPOSTAS!AU116="","",IF(UPPER(RESPOSTAS!AU116)=INDEX(GABARITO!$C:$C,MATCH(TEXT(VALUE(RIGHT($AT$1,2)),"00")&amp;"|"&amp;IF(AND(VALUE(RIGHT($AT$1,2))&gt;=57,VALUE(RIGHT($AT$1,2))&lt;=63),$D116,"COMUM"),GABARITO!$D:$D,0)),1,0))</f>
        <v/>
      </c>
      <c r="AU116" t="str">
        <f>IF(RESPOSTAS!AV116="","",IF(UPPER(RESPOSTAS!AV116)=INDEX(GABARITO!$C:$C,MATCH(TEXT(VALUE(RIGHT($AU$1,2)),"00")&amp;"|"&amp;IF(AND(VALUE(RIGHT($AU$1,2))&gt;=57,VALUE(RIGHT($AU$1,2))&lt;=63),$D116,"COMUM"),GABARITO!$D:$D,0)),1,0))</f>
        <v/>
      </c>
      <c r="AV116" t="str">
        <f>IF(RESPOSTAS!AW116="","",IF(UPPER(RESPOSTAS!AW116)=INDEX(GABARITO!$C:$C,MATCH(TEXT(VALUE(RIGHT($AV$1,2)),"00")&amp;"|"&amp;IF(AND(VALUE(RIGHT($AV$1,2))&gt;=57,VALUE(RIGHT($AV$1,2))&lt;=63),$D116,"COMUM"),GABARITO!$D:$D,0)),1,0))</f>
        <v/>
      </c>
      <c r="AW116" t="str">
        <f>IF(RESPOSTAS!AX116="","",IF(UPPER(RESPOSTAS!AX116)=INDEX(GABARITO!$C:$C,MATCH(TEXT(VALUE(RIGHT($AW$1,2)),"00")&amp;"|"&amp;IF(AND(VALUE(RIGHT($AW$1,2))&gt;=57,VALUE(RIGHT($AW$1,2))&lt;=63),$D116,"COMUM"),GABARITO!$D:$D,0)),1,0))</f>
        <v/>
      </c>
      <c r="AX116" t="str">
        <f>IF(RESPOSTAS!AY116="","",IF(UPPER(RESPOSTAS!AY116)=INDEX(GABARITO!$C:$C,MATCH(TEXT(VALUE(RIGHT($AX$1,2)),"00")&amp;"|"&amp;IF(AND(VALUE(RIGHT($AX$1,2))&gt;=57,VALUE(RIGHT($AX$1,2))&lt;=63),$D116,"COMUM"),GABARITO!$D:$D,0)),1,0))</f>
        <v/>
      </c>
      <c r="AY116" t="str">
        <f>IF(RESPOSTAS!AZ116="","",IF(UPPER(RESPOSTAS!AZ116)=INDEX(GABARITO!$C:$C,MATCH(TEXT(VALUE(RIGHT($AY$1,2)),"00")&amp;"|"&amp;IF(AND(VALUE(RIGHT($AY$1,2))&gt;=57,VALUE(RIGHT($AY$1,2))&lt;=63),$D116,"COMUM"),GABARITO!$D:$D,0)),1,0))</f>
        <v/>
      </c>
      <c r="AZ116" t="str">
        <f>IF(RESPOSTAS!BA116="","",IF(UPPER(RESPOSTAS!BA116)=INDEX(GABARITO!$C:$C,MATCH(TEXT(VALUE(RIGHT($AZ$1,2)),"00")&amp;"|"&amp;IF(AND(VALUE(RIGHT($AZ$1,2))&gt;=57,VALUE(RIGHT($AZ$1,2))&lt;=63),$D116,"COMUM"),GABARITO!$D:$D,0)),1,0))</f>
        <v/>
      </c>
      <c r="BA116" t="str">
        <f>IF(RESPOSTAS!BB116="","",IF(UPPER(RESPOSTAS!BB116)=INDEX(GABARITO!$C:$C,MATCH(TEXT(VALUE(RIGHT($BA$1,2)),"00")&amp;"|"&amp;IF(AND(VALUE(RIGHT($BA$1,2))&gt;=57,VALUE(RIGHT($BA$1,2))&lt;=63),$D116,"COMUM"),GABARITO!$D:$D,0)),1,0))</f>
        <v/>
      </c>
      <c r="BB116" t="str">
        <f>IF(RESPOSTAS!BC116="","",IF(UPPER(RESPOSTAS!BC116)=INDEX(GABARITO!$C:$C,MATCH(TEXT(VALUE(RIGHT($BB$1,2)),"00")&amp;"|"&amp;IF(AND(VALUE(RIGHT($BB$1,2))&gt;=57,VALUE(RIGHT($BB$1,2))&lt;=63),$D116,"COMUM"),GABARITO!$D:$D,0)),1,0))</f>
        <v/>
      </c>
      <c r="BC116" t="str">
        <f>IF(RESPOSTAS!BD116="","",IF(UPPER(RESPOSTAS!BD116)=INDEX(GABARITO!$C:$C,MATCH(TEXT(VALUE(RIGHT($BC$1,2)),"00")&amp;"|"&amp;IF(AND(VALUE(RIGHT($BC$1,2))&gt;=57,VALUE(RIGHT($BC$1,2))&lt;=63),$D116,"COMUM"),GABARITO!$D:$D,0)),1,0))</f>
        <v/>
      </c>
      <c r="BD116" t="str">
        <f>IF(RESPOSTAS!BE116="","",IF(UPPER(RESPOSTAS!BE116)=INDEX(GABARITO!$C:$C,MATCH(TEXT(VALUE(RIGHT($BD$1,2)),"00")&amp;"|"&amp;IF(AND(VALUE(RIGHT($BD$1,2))&gt;=57,VALUE(RIGHT($BD$1,2))&lt;=63),$D116,"COMUM"),GABARITO!$D:$D,0)),1,0))</f>
        <v/>
      </c>
      <c r="BE116" t="str">
        <f>IF(RESPOSTAS!BF116="","",IF(UPPER(RESPOSTAS!BF116)=INDEX(GABARITO!$C:$C,MATCH(TEXT(VALUE(RIGHT($BE$1,2)),"00")&amp;"|"&amp;IF(AND(VALUE(RIGHT($BE$1,2))&gt;=57,VALUE(RIGHT($BE$1,2))&lt;=63),$D116,"COMUM"),GABARITO!$D:$D,0)),1,0))</f>
        <v/>
      </c>
      <c r="BF116" t="str">
        <f>IF(RESPOSTAS!BG116="","",IF(UPPER(RESPOSTAS!BG116)=INDEX(GABARITO!$C:$C,MATCH(TEXT(VALUE(RIGHT($BF$1,2)),"00")&amp;"|"&amp;IF(AND(VALUE(RIGHT($BF$1,2))&gt;=57,VALUE(RIGHT($BF$1,2))&lt;=63),$D116,"COMUM"),GABARITO!$D:$D,0)),1,0))</f>
        <v/>
      </c>
      <c r="BG116" t="str">
        <f>IF(RESPOSTAS!BH116="","",IF(UPPER(RESPOSTAS!BH116)=INDEX(GABARITO!$C:$C,MATCH(TEXT(VALUE(RIGHT($BG$1,2)),"00")&amp;"|"&amp;IF(AND(VALUE(RIGHT($BG$1,2))&gt;=57,VALUE(RIGHT($BG$1,2))&lt;=63),$D116,"COMUM"),GABARITO!$D:$D,0)),1,0))</f>
        <v/>
      </c>
      <c r="BH116" t="str">
        <f>IF(RESPOSTAS!BI116="","",IF(UPPER(RESPOSTAS!BI116)=INDEX(GABARITO!$C:$C,MATCH(TEXT(VALUE(RIGHT($BH$1,2)),"00")&amp;"|"&amp;IF(AND(VALUE(RIGHT($BH$1,2))&gt;=57,VALUE(RIGHT($BH$1,2))&lt;=63),$D116,"COMUM"),GABARITO!$D:$D,0)),1,0))</f>
        <v/>
      </c>
      <c r="BI116" t="str">
        <f>IF(RESPOSTAS!BJ116="","",IF(UPPER(RESPOSTAS!BJ116)=INDEX(GABARITO!$C:$C,MATCH(TEXT(VALUE(RIGHT($BI$1,2)),"00")&amp;"|"&amp;IF(AND(VALUE(RIGHT($BI$1,2))&gt;=57,VALUE(RIGHT($BI$1,2))&lt;=63),$D116,"COMUM"),GABARITO!$D:$D,0)),1,0))</f>
        <v/>
      </c>
      <c r="BJ116" t="str">
        <f>IF(RESPOSTAS!BK116="","",IF(UPPER(RESPOSTAS!BK116)=INDEX(GABARITO!$C:$C,MATCH(TEXT(VALUE(RIGHT($BJ$1,2)),"00")&amp;"|"&amp;IF(AND(VALUE(RIGHT($BJ$1,2))&gt;=57,VALUE(RIGHT($BJ$1,2))&lt;=63),$D116,"COMUM"),GABARITO!$D:$D,0)),1,0))</f>
        <v/>
      </c>
      <c r="BK116" t="str">
        <f>IF(RESPOSTAS!BL116="","",IF(UPPER(RESPOSTAS!BL116)=INDEX(GABARITO!$C:$C,MATCH(TEXT(VALUE(RIGHT($BK$1,2)),"00")&amp;"|"&amp;IF(AND(VALUE(RIGHT($BK$1,2))&gt;=57,VALUE(RIGHT($BK$1,2))&lt;=63),$D116,"COMUM"),GABARITO!$D:$D,0)),1,0))</f>
        <v/>
      </c>
      <c r="BL116" t="str">
        <f>IF(RESPOSTAS!BM116="","",IF(UPPER(RESPOSTAS!BM116)=INDEX(GABARITO!$C:$C,MATCH(TEXT(VALUE(RIGHT($BL$1,2)),"00")&amp;"|"&amp;IF(AND(VALUE(RIGHT($BL$1,2))&gt;=57,VALUE(RIGHT($BL$1,2))&lt;=63),$D116,"COMUM"),GABARITO!$D:$D,0)),1,0))</f>
        <v/>
      </c>
      <c r="BM116" t="str">
        <f>IF(RESPOSTAS!BN116="","",IF(UPPER(RESPOSTAS!BN116)=INDEX(GABARITO!$C:$C,MATCH(TEXT(VALUE(RIGHT($BM$1,2)),"00")&amp;"|"&amp;IF(AND(VALUE(RIGHT($BM$1,2))&gt;=57,VALUE(RIGHT($BM$1,2))&lt;=63),$D116,"COMUM"),GABARITO!$D:$D,0)),1,0))</f>
        <v/>
      </c>
      <c r="BN116" t="str">
        <f>IF(RESPOSTAS!BO116="","",IF(UPPER(RESPOSTAS!BO116)=INDEX(GABARITO!$C:$C,MATCH(TEXT(VALUE(RIGHT($BN$1,2)),"00")&amp;"|"&amp;IF(AND(VALUE(RIGHT($BN$1,2))&gt;=57,VALUE(RIGHT($BN$1,2))&lt;=63),$D116,"COMUM"),GABARITO!$D:$D,0)),1,0))</f>
        <v/>
      </c>
      <c r="BO116" t="str">
        <f>IF(RESPOSTAS!BP116="","",IF(UPPER(RESPOSTAS!BP116)=INDEX(GABARITO!$C:$C,MATCH(TEXT(VALUE(RIGHT($BO$1,2)),"00")&amp;"|"&amp;IF(AND(VALUE(RIGHT($BO$1,2))&gt;=57,VALUE(RIGHT($BO$1,2))&lt;=63),$D116,"COMUM"),GABARITO!$D:$D,0)),1,0))</f>
        <v/>
      </c>
      <c r="BP116">
        <f>COUNTIF(RESPOSTAS!F116:BP116,"&lt;&gt;")</f>
        <v>0</v>
      </c>
      <c r="BQ116" t="str">
        <f t="shared" si="12"/>
        <v/>
      </c>
      <c r="BR116" s="10" t="str">
        <f t="shared" si="13"/>
        <v/>
      </c>
      <c r="BT116" s="11" t="str">
        <f t="shared" si="15"/>
        <v/>
      </c>
      <c r="BU116" s="11" t="str">
        <f t="shared" si="16"/>
        <v/>
      </c>
      <c r="BV116" s="11" t="str">
        <f t="shared" si="17"/>
        <v/>
      </c>
      <c r="BW116" s="11" t="str">
        <f t="shared" si="18"/>
        <v/>
      </c>
      <c r="BX116" s="11" t="str">
        <f t="shared" si="19"/>
        <v/>
      </c>
      <c r="BY116" s="11" t="str">
        <f t="shared" si="20"/>
        <v/>
      </c>
      <c r="BZ116" s="3" t="str">
        <f t="shared" si="14"/>
        <v/>
      </c>
      <c r="CA116" s="3" t="e">
        <f t="shared" si="21"/>
        <v>#VALUE!</v>
      </c>
    </row>
    <row r="117" spans="1:79" x14ac:dyDescent="0.25">
      <c r="A117" t="str">
        <f>IF(RESPOSTAS!A117="","",RESPOSTAS!A117)</f>
        <v/>
      </c>
      <c r="B117" t="str">
        <f>IF(RESPOSTAS!C117="","",RESPOSTAS!C117)</f>
        <v/>
      </c>
      <c r="C117" t="str">
        <f>IF(RESPOSTAS!D117="","",RESPOSTAS!D117)</f>
        <v/>
      </c>
      <c r="D117" t="str">
        <f>IF(RESPOSTAS!E117="","",RESPOSTAS!E117)</f>
        <v/>
      </c>
      <c r="E117" t="str">
        <f>IF(RESPOSTAS!F117="","",IF(UPPER(RESPOSTAS!F117)=INDEX(GABARITO!$C:$C,MATCH(TEXT(VALUE(RIGHT($E$1,2)),"00")&amp;"|"&amp;IF(AND(VALUE(RIGHT($E$1,2))&gt;=57,VALUE(RIGHT($E$1,2))&lt;=63),$D117,"COMUM"),GABARITO!$D:$D,0)),1,0))</f>
        <v/>
      </c>
      <c r="F117" t="str">
        <f>IF(RESPOSTAS!G117="","",IF(UPPER(RESPOSTAS!G117)=INDEX(GABARITO!$C:$C,MATCH(TEXT(VALUE(RIGHT($F$1,2)),"00")&amp;"|"&amp;IF(AND(VALUE(RIGHT($F$1,2))&gt;=57,VALUE(RIGHT($F$1,2))&lt;=63),$D117,"COMUM"),GABARITO!$D:$D,0)),1,0))</f>
        <v/>
      </c>
      <c r="G117" t="str">
        <f>IF(RESPOSTAS!H117="","",IF(UPPER(RESPOSTAS!H117)=INDEX(GABARITO!$C:$C,MATCH(TEXT(VALUE(RIGHT($G$1,2)),"00")&amp;"|"&amp;IF(AND(VALUE(RIGHT($G$1,2))&gt;=57,VALUE(RIGHT($G$1,2))&lt;=63),$D117,"COMUM"),GABARITO!$D:$D,0)),1,0))</f>
        <v/>
      </c>
      <c r="H117" t="str">
        <f>IF(RESPOSTAS!I117="","",IF(UPPER(RESPOSTAS!I117)=INDEX(GABARITO!$C:$C,MATCH(TEXT(VALUE(RIGHT($H$1,2)),"00")&amp;"|"&amp;IF(AND(VALUE(RIGHT($H$1,2))&gt;=57,VALUE(RIGHT($H$1,2))&lt;=63),$D117,"COMUM"),GABARITO!$D:$D,0)),1,0))</f>
        <v/>
      </c>
      <c r="I117" t="str">
        <f>IF(RESPOSTAS!J117="","",IF(UPPER(RESPOSTAS!J117)=INDEX(GABARITO!$C:$C,MATCH(TEXT(VALUE(RIGHT($I$1,2)),"00")&amp;"|"&amp;IF(AND(VALUE(RIGHT($I$1,2))&gt;=57,VALUE(RIGHT($I$1,2))&lt;=63),$D117,"COMUM"),GABARITO!$D:$D,0)),1,0))</f>
        <v/>
      </c>
      <c r="J117" t="str">
        <f>IF(RESPOSTAS!K117="","",IF(UPPER(RESPOSTAS!K117)=INDEX(GABARITO!$C:$C,MATCH(TEXT(VALUE(RIGHT($J$1,2)),"00")&amp;"|"&amp;IF(AND(VALUE(RIGHT($J$1,2))&gt;=57,VALUE(RIGHT($J$1,2))&lt;=63),$D117,"COMUM"),GABARITO!$D:$D,0)),1,0))</f>
        <v/>
      </c>
      <c r="K117" t="str">
        <f>IF(RESPOSTAS!L117="","",IF(UPPER(RESPOSTAS!L117)=INDEX(GABARITO!$C:$C,MATCH(TEXT(VALUE(RIGHT($K$1,2)),"00")&amp;"|"&amp;IF(AND(VALUE(RIGHT($K$1,2))&gt;=57,VALUE(RIGHT($K$1,2))&lt;=63),$D117,"COMUM"),GABARITO!$D:$D,0)),1,0))</f>
        <v/>
      </c>
      <c r="L117" t="str">
        <f>IF(RESPOSTAS!M117="","",IF(UPPER(RESPOSTAS!M117)=INDEX(GABARITO!$C:$C,MATCH(TEXT(VALUE(RIGHT($L$1,2)),"00")&amp;"|"&amp;IF(AND(VALUE(RIGHT($L$1,2))&gt;=57,VALUE(RIGHT($L$1,2))&lt;=63),$D117,"COMUM"),GABARITO!$D:$D,0)),1,0))</f>
        <v/>
      </c>
      <c r="M117" t="str">
        <f>IF(RESPOSTAS!N117="","",IF(UPPER(RESPOSTAS!N117)=INDEX(GABARITO!$C:$C,MATCH(TEXT(VALUE(RIGHT($M$1,2)),"00")&amp;"|"&amp;IF(AND(VALUE(RIGHT($M$1,2))&gt;=57,VALUE(RIGHT($M$1,2))&lt;=63),$D117,"COMUM"),GABARITO!$D:$D,0)),1,0))</f>
        <v/>
      </c>
      <c r="N117" t="str">
        <f>IF(RESPOSTAS!O117="","",IF(UPPER(RESPOSTAS!O117)=INDEX(GABARITO!$C:$C,MATCH(TEXT(VALUE(RIGHT($E$1,2)),"00")&amp;"|"&amp;IF(AND(VALUE(RIGHT($E$1,2))&gt;=57,VALUE(RIGHT($E$1,2))&lt;=63),$D117,"COMUM"),GABARITO!$D:$D,0)),1,0))</f>
        <v/>
      </c>
      <c r="O117" t="str">
        <f>IF(RESPOSTAS!P117="","",IF(UPPER(RESPOSTAS!P117)=INDEX(GABARITO!$C:$C,MATCH(TEXT(VALUE(RIGHT($O$1,2)),"00")&amp;"|"&amp;IF(AND(VALUE(RIGHT($O$1,2))&gt;=57,VALUE(RIGHT($O$1,2))&lt;=63),$D117,"COMUM"),GABARITO!$D:$D,0)),1,0))</f>
        <v/>
      </c>
      <c r="P117" t="str">
        <f>IF(RESPOSTAS!Q117="","",IF(UPPER(RESPOSTAS!Q117)=INDEX(GABARITO!$C:$C,MATCH(TEXT(VALUE(RIGHT($P$1,2)),"00")&amp;"|"&amp;IF(AND(VALUE(RIGHT($P$1,2))&gt;=57,VALUE(RIGHT($P$1,2))&lt;=63),$D117,"COMUM"),GABARITO!$D:$D,0)),1,0))</f>
        <v/>
      </c>
      <c r="Q117" t="str">
        <f>IF(RESPOSTAS!R117="","",IF(UPPER(RESPOSTAS!R117)=INDEX(GABARITO!$C:$C,MATCH(TEXT(VALUE(RIGHT($Q$1,2)),"00")&amp;"|"&amp;IF(AND(VALUE(RIGHT($Q$1,2))&gt;=57,VALUE(RIGHT($Q$1,2))&lt;=63),$D117,"COMUM"),GABARITO!$D:$D,0)),1,0))</f>
        <v/>
      </c>
      <c r="R117" t="str">
        <f>IF(RESPOSTAS!S117="","",IF(UPPER(RESPOSTAS!S117)=INDEX(GABARITO!$C:$C,MATCH(TEXT(VALUE(RIGHT($R$1,2)),"00")&amp;"|"&amp;IF(AND(VALUE(RIGHT($R$1,2))&gt;=57,VALUE(RIGHT($R$1,2))&lt;=63),$D117,"COMUM"),GABARITO!$D:$D,0)),1,0))</f>
        <v/>
      </c>
      <c r="S117" t="str">
        <f>IF(RESPOSTAS!T117="","",IF(UPPER(RESPOSTAS!T117)=INDEX(GABARITO!$C:$C,MATCH(TEXT(VALUE(RIGHT($S$1,2)),"00")&amp;"|"&amp;IF(AND(VALUE(RIGHT($S$1,2))&gt;=57,VALUE(RIGHT($S$1,2))&lt;=63),$D117,"COMUM"),GABARITO!$D:$D,0)),1,0))</f>
        <v/>
      </c>
      <c r="T117" t="str">
        <f>IF(RESPOSTAS!U117="","",IF(UPPER(RESPOSTAS!U117)=INDEX(GABARITO!$C:$C,MATCH(TEXT(VALUE(RIGHT($T$1,2)),"00")&amp;"|"&amp;IF(AND(VALUE(RIGHT($T$1,2))&gt;=57,VALUE(RIGHT($T$1,2))&lt;=63),$D117,"COMUM"),GABARITO!$D:$D,0)),1,0))</f>
        <v/>
      </c>
      <c r="U117" t="str">
        <f>IF(RESPOSTAS!V117="","",IF(UPPER(RESPOSTAS!V117)=INDEX(GABARITO!$C:$C,MATCH(TEXT(VALUE(RIGHT($U$1,2)),"00")&amp;"|"&amp;IF(AND(VALUE(RIGHT($U$1,2))&gt;=57,VALUE(RIGHT($U$1,2))&lt;=63),$D117,"COMUM"),GABARITO!$D:$D,0)),1,0))</f>
        <v/>
      </c>
      <c r="V117" t="str">
        <f>IF(RESPOSTAS!W117="","",IF(UPPER(RESPOSTAS!W117)=INDEX(GABARITO!$C:$C,MATCH(TEXT(VALUE(RIGHT($E$1,2)),"00")&amp;"|"&amp;IF(AND(VALUE(RIGHT($E$1,2))&gt;=57,VALUE(RIGHT($E$1,2))&lt;=63),$D117,"COMUM"),GABARITO!$D:$D,0)),1,0))</f>
        <v/>
      </c>
      <c r="W117" t="str">
        <f>IF(RESPOSTAS!X117="","",IF(UPPER(RESPOSTAS!X117)=INDEX(GABARITO!$C:$C,MATCH(TEXT(VALUE(RIGHT($W$1,2)),"00")&amp;"|"&amp;IF(AND(VALUE(RIGHT($W$1,2))&gt;=57,VALUE(RIGHT($W$1,2))&lt;=63),$D117,"COMUM"),GABARITO!$D:$D,0)),1,0))</f>
        <v/>
      </c>
      <c r="X117" t="str">
        <f>IF(RESPOSTAS!Y117="","",IF(UPPER(RESPOSTAS!Y117)=INDEX(GABARITO!$C:$C,MATCH(TEXT(VALUE(RIGHT($X$1,2)),"00")&amp;"|"&amp;IF(AND(VALUE(RIGHT($X$1,2))&gt;=57,VALUE(RIGHT($X$1,2))&lt;=63),$D117,"COMUM"),GABARITO!$D:$D,0)),1,0))</f>
        <v/>
      </c>
      <c r="Y117" t="str">
        <f>IF(RESPOSTAS!Z117="","",IF(UPPER(RESPOSTAS!Z117)=INDEX(GABARITO!$C:$C,MATCH(TEXT(VALUE(RIGHT($Y$1,2)),"00")&amp;"|"&amp;IF(AND(VALUE(RIGHT($Y$1,2))&gt;=57,VALUE(RIGHT($Y$1,2))&lt;=63),$D117,"COMUM"),GABARITO!$D:$D,0)),1,0))</f>
        <v/>
      </c>
      <c r="Z117" t="str">
        <f>IF(RESPOSTAS!AA117="","",IF(UPPER(RESPOSTAS!AA117)=INDEX(GABARITO!$C:$C,MATCH(TEXT(VALUE(RIGHT($Z$1,2)),"00")&amp;"|"&amp;IF(AND(VALUE(RIGHT($Z$1,2))&gt;=57,VALUE(RIGHT($Z$1,2))&lt;=63),$D117,"COMUM"),GABARITO!$D:$D,0)),1,0))</f>
        <v/>
      </c>
      <c r="AA117" t="str">
        <f>IF(RESPOSTAS!AB117="","",IF(UPPER(RESPOSTAS!AB117)=INDEX(GABARITO!$C:$C,MATCH(TEXT(VALUE(RIGHT($AA$1,2)),"00")&amp;"|"&amp;IF(AND(VALUE(RIGHT($AA$1,2))&gt;=57,VALUE(RIGHT($AA$1,2))&lt;=63),$D117,"COMUM"),GABARITO!$D:$D,0)),1,0))</f>
        <v/>
      </c>
      <c r="AB117" t="str">
        <f>IF(RESPOSTAS!AC117="","",IF(UPPER(RESPOSTAS!AC117)=INDEX(GABARITO!$C:$C,MATCH(TEXT(VALUE(RIGHT($AB$1,2)),"00")&amp;"|"&amp;IF(AND(VALUE(RIGHT($AB$1,2))&gt;=57,VALUE(RIGHT($AB$1,2))&lt;=63),$D117,"COMUM"),GABARITO!$D:$D,0)),1,0))</f>
        <v/>
      </c>
      <c r="AC117" t="str">
        <f>IF(RESPOSTAS!AD117="","",IF(UPPER(RESPOSTAS!AD117)=INDEX(GABARITO!$C:$C,MATCH(TEXT(VALUE(RIGHT($AC$1,2)),"00")&amp;"|"&amp;IF(AND(VALUE(RIGHT($AC$1,2))&gt;=57,VALUE(RIGHT($AC$1,2))&lt;=63),$D117,"COMUM"),GABARITO!$D:$D,0)),1,0))</f>
        <v/>
      </c>
      <c r="AD117" t="str">
        <f>IF(RESPOSTAS!AE117="","",IF(UPPER(RESPOSTAS!AE117)=INDEX(GABARITO!$C:$C,MATCH(TEXT(VALUE(RIGHT($AD$1,2)),"00")&amp;"|"&amp;IF(AND(VALUE(RIGHT($AD$1,2))&gt;=57,VALUE(RIGHT($AD$1,2))&lt;=63),$D117,"COMUM"),GABARITO!$D:$D,0)),1,0))</f>
        <v/>
      </c>
      <c r="AE117" t="str">
        <f>IF(RESPOSTAS!AF117="","",IF(UPPER(RESPOSTAS!AF117)=INDEX(GABARITO!$C:$C,MATCH(TEXT(VALUE(RIGHT($AE$1,2)),"00")&amp;"|"&amp;IF(AND(VALUE(RIGHT($AE$1,2))&gt;=57,VALUE(RIGHT($AE$1,2))&lt;=63),$D117,"COMUM"),GABARITO!$D:$D,0)),1,0))</f>
        <v/>
      </c>
      <c r="AF117" t="str">
        <f>IF(RESPOSTAS!AG117="","",IF(UPPER(RESPOSTAS!AG117)=INDEX(GABARITO!$C:$C,MATCH(TEXT(VALUE(RIGHT($AF$1,2)),"00")&amp;"|"&amp;IF(AND(VALUE(RIGHT($AF$1,2))&gt;=57,VALUE(RIGHT($AF$1,2))&lt;=63),$D117,"COMUM"),GABARITO!$D:$D,0)),1,0))</f>
        <v/>
      </c>
      <c r="AG117" t="str">
        <f>IF(RESPOSTAS!AH117="","",IF(UPPER(RESPOSTAS!AH117)=INDEX(GABARITO!$C:$C,MATCH(TEXT(VALUE(RIGHT($AG$1,2)),"00")&amp;"|"&amp;IF(AND(VALUE(RIGHT($AG$1,2))&gt;=57,VALUE(RIGHT($AG$1,2))&lt;=63),$D117,"COMUM"),GABARITO!$D:$D,0)),1,0))</f>
        <v/>
      </c>
      <c r="AH117" t="str">
        <f>IF(RESPOSTAS!AI117="","",IF(UPPER(RESPOSTAS!AI117)=INDEX(GABARITO!$C:$C,MATCH(TEXT(VALUE(RIGHT($AH$1,2)),"00")&amp;"|"&amp;IF(AND(VALUE(RIGHT($AH$1,2))&gt;=57,VALUE(RIGHT($AH$1,2))&lt;=63),$D117,"COMUM"),GABARITO!$D:$D,0)),1,0))</f>
        <v/>
      </c>
      <c r="AI117" t="str">
        <f>IF(RESPOSTAS!AJ117="","",IF(UPPER(RESPOSTAS!AJ117)=INDEX(GABARITO!$C:$C,MATCH(TEXT(VALUE(RIGHT($AI$1,2)),"00")&amp;"|"&amp;IF(AND(VALUE(RIGHT($AI$1,2))&gt;=57,VALUE(RIGHT($AI$1,2))&lt;=63),$D117,"COMUM"),GABARITO!$D:$D,0)),1,0))</f>
        <v/>
      </c>
      <c r="AJ117" t="str">
        <f>IF(RESPOSTAS!AK117="","",IF(UPPER(RESPOSTAS!AK117)=INDEX(GABARITO!$C:$C,MATCH(TEXT(VALUE(RIGHT($AJ$1,2)),"00")&amp;"|"&amp;IF(AND(VALUE(RIGHT($AJ$1,2))&gt;=57,VALUE(RIGHT($AJ$1,2))&lt;=63),$D117,"COMUM"),GABARITO!$D:$D,0)),1,0))</f>
        <v/>
      </c>
      <c r="AK117" t="str">
        <f>IF(RESPOSTAS!AL117="","",IF(UPPER(RESPOSTAS!AL117)=INDEX(GABARITO!$C:$C,MATCH(TEXT(VALUE(RIGHT($AK$1,2)),"00")&amp;"|"&amp;IF(AND(VALUE(RIGHT($AK$1,2))&gt;=57,VALUE(RIGHT($AK$1,2))&lt;=63),$D117,"COMUM"),GABARITO!$D:$D,0)),1,0))</f>
        <v/>
      </c>
      <c r="AL117" t="str">
        <f>IF(RESPOSTAS!AM117="","",IF(UPPER(RESPOSTAS!AM117)=INDEX(GABARITO!$C:$C,MATCH(TEXT(VALUE(RIGHT($AL$1,2)),"00")&amp;"|"&amp;IF(AND(VALUE(RIGHT($AL$1,2))&gt;=57,VALUE(RIGHT($AL$1,2))&lt;=63),$D117,"COMUM"),GABARITO!$D:$D,0)),1,0))</f>
        <v/>
      </c>
      <c r="AM117" t="str">
        <f>IF(RESPOSTAS!AN117="","",IF(UPPER(RESPOSTAS!AN117)=INDEX(GABARITO!$C:$C,MATCH(TEXT(VALUE(RIGHT($AM$1,2)),"00")&amp;"|"&amp;IF(AND(VALUE(RIGHT($AM$1,2))&gt;=57,VALUE(RIGHT($AM$1,2))&lt;=63),$D117,"COMUM"),GABARITO!$D:$D,0)),1,0))</f>
        <v/>
      </c>
      <c r="AN117" t="str">
        <f>IF(RESPOSTAS!AO117="","",IF(UPPER(RESPOSTAS!AO117)=INDEX(GABARITO!$C:$C,MATCH(TEXT(VALUE(RIGHT($AN$1,2)),"00")&amp;"|"&amp;IF(AND(VALUE(RIGHT($AN$1,2))&gt;=57,VALUE(RIGHT($AN$1,2))&lt;=63),$D117,"COMUM"),GABARITO!$D:$D,0)),1,0))</f>
        <v/>
      </c>
      <c r="AO117" t="str">
        <f>IF(RESPOSTAS!AP117="","",IF(UPPER(RESPOSTAS!AP117)=INDEX(GABARITO!$C:$C,MATCH(TEXT(VALUE(RIGHT($AO$1,2)),"00")&amp;"|"&amp;IF(AND(VALUE(RIGHT($AO$1,2))&gt;=57,VALUE(RIGHT($AO$1,2))&lt;=63),$D117,"COMUM"),GABARITO!$D:$D,0)),1,0))</f>
        <v/>
      </c>
      <c r="AP117" t="str">
        <f>IF(RESPOSTAS!AQ117="","",IF(UPPER(RESPOSTAS!AQ117)=INDEX(GABARITO!$C:$C,MATCH(TEXT(VALUE(RIGHT($AP$1,2)),"00")&amp;"|"&amp;IF(AND(VALUE(RIGHT($AP$1,2))&gt;=57,VALUE(RIGHT($AP$1,2))&lt;=63),$D117,"COMUM"),GABARITO!$D:$D,0)),1,0))</f>
        <v/>
      </c>
      <c r="AQ117" t="str">
        <f>IF(RESPOSTAS!AR117="","",IF(UPPER(RESPOSTAS!AR117)=INDEX(GABARITO!$C:$C,MATCH(TEXT(VALUE(RIGHT($AQ$1,2)),"00")&amp;"|"&amp;IF(AND(VALUE(RIGHT($AQ$1,2))&gt;=57,VALUE(RIGHT($AQ$1,2))&lt;=63),$D117,"COMUM"),GABARITO!$D:$D,0)),1,0))</f>
        <v/>
      </c>
      <c r="AR117" t="str">
        <f>IF(RESPOSTAS!AS117="","",IF(UPPER(RESPOSTAS!AS117)=INDEX(GABARITO!$C:$C,MATCH(TEXT(VALUE(RIGHT($AR$1,2)),"00")&amp;"|"&amp;IF(AND(VALUE(RIGHT($AR$1,2))&gt;=57,VALUE(RIGHT($AR$1,2))&lt;=63),$D117,"COMUM"),GABARITO!$D:$D,0)),1,0))</f>
        <v/>
      </c>
      <c r="AS117" t="str">
        <f>IF(RESPOSTAS!AT117="","",IF(UPPER(RESPOSTAS!AT117)=INDEX(GABARITO!$C:$C,MATCH(TEXT(VALUE(RIGHT($AS$1,2)),"00")&amp;"|"&amp;IF(AND(VALUE(RIGHT($AS$1,2))&gt;=57,VALUE(RIGHT($AS$1,2))&lt;=63),$D117,"COMUM"),GABARITO!$D:$D,0)),1,0))</f>
        <v/>
      </c>
      <c r="AT117" t="str">
        <f>IF(RESPOSTAS!AU117="","",IF(UPPER(RESPOSTAS!AU117)=INDEX(GABARITO!$C:$C,MATCH(TEXT(VALUE(RIGHT($AT$1,2)),"00")&amp;"|"&amp;IF(AND(VALUE(RIGHT($AT$1,2))&gt;=57,VALUE(RIGHT($AT$1,2))&lt;=63),$D117,"COMUM"),GABARITO!$D:$D,0)),1,0))</f>
        <v/>
      </c>
      <c r="AU117" t="str">
        <f>IF(RESPOSTAS!AV117="","",IF(UPPER(RESPOSTAS!AV117)=INDEX(GABARITO!$C:$C,MATCH(TEXT(VALUE(RIGHT($AU$1,2)),"00")&amp;"|"&amp;IF(AND(VALUE(RIGHT($AU$1,2))&gt;=57,VALUE(RIGHT($AU$1,2))&lt;=63),$D117,"COMUM"),GABARITO!$D:$D,0)),1,0))</f>
        <v/>
      </c>
      <c r="AV117" t="str">
        <f>IF(RESPOSTAS!AW117="","",IF(UPPER(RESPOSTAS!AW117)=INDEX(GABARITO!$C:$C,MATCH(TEXT(VALUE(RIGHT($AV$1,2)),"00")&amp;"|"&amp;IF(AND(VALUE(RIGHT($AV$1,2))&gt;=57,VALUE(RIGHT($AV$1,2))&lt;=63),$D117,"COMUM"),GABARITO!$D:$D,0)),1,0))</f>
        <v/>
      </c>
      <c r="AW117" t="str">
        <f>IF(RESPOSTAS!AX117="","",IF(UPPER(RESPOSTAS!AX117)=INDEX(GABARITO!$C:$C,MATCH(TEXT(VALUE(RIGHT($AW$1,2)),"00")&amp;"|"&amp;IF(AND(VALUE(RIGHT($AW$1,2))&gt;=57,VALUE(RIGHT($AW$1,2))&lt;=63),$D117,"COMUM"),GABARITO!$D:$D,0)),1,0))</f>
        <v/>
      </c>
      <c r="AX117" t="str">
        <f>IF(RESPOSTAS!AY117="","",IF(UPPER(RESPOSTAS!AY117)=INDEX(GABARITO!$C:$C,MATCH(TEXT(VALUE(RIGHT($AX$1,2)),"00")&amp;"|"&amp;IF(AND(VALUE(RIGHT($AX$1,2))&gt;=57,VALUE(RIGHT($AX$1,2))&lt;=63),$D117,"COMUM"),GABARITO!$D:$D,0)),1,0))</f>
        <v/>
      </c>
      <c r="AY117" t="str">
        <f>IF(RESPOSTAS!AZ117="","",IF(UPPER(RESPOSTAS!AZ117)=INDEX(GABARITO!$C:$C,MATCH(TEXT(VALUE(RIGHT($AY$1,2)),"00")&amp;"|"&amp;IF(AND(VALUE(RIGHT($AY$1,2))&gt;=57,VALUE(RIGHT($AY$1,2))&lt;=63),$D117,"COMUM"),GABARITO!$D:$D,0)),1,0))</f>
        <v/>
      </c>
      <c r="AZ117" t="str">
        <f>IF(RESPOSTAS!BA117="","",IF(UPPER(RESPOSTAS!BA117)=INDEX(GABARITO!$C:$C,MATCH(TEXT(VALUE(RIGHT($AZ$1,2)),"00")&amp;"|"&amp;IF(AND(VALUE(RIGHT($AZ$1,2))&gt;=57,VALUE(RIGHT($AZ$1,2))&lt;=63),$D117,"COMUM"),GABARITO!$D:$D,0)),1,0))</f>
        <v/>
      </c>
      <c r="BA117" t="str">
        <f>IF(RESPOSTAS!BB117="","",IF(UPPER(RESPOSTAS!BB117)=INDEX(GABARITO!$C:$C,MATCH(TEXT(VALUE(RIGHT($BA$1,2)),"00")&amp;"|"&amp;IF(AND(VALUE(RIGHT($BA$1,2))&gt;=57,VALUE(RIGHT($BA$1,2))&lt;=63),$D117,"COMUM"),GABARITO!$D:$D,0)),1,0))</f>
        <v/>
      </c>
      <c r="BB117" t="str">
        <f>IF(RESPOSTAS!BC117="","",IF(UPPER(RESPOSTAS!BC117)=INDEX(GABARITO!$C:$C,MATCH(TEXT(VALUE(RIGHT($BB$1,2)),"00")&amp;"|"&amp;IF(AND(VALUE(RIGHT($BB$1,2))&gt;=57,VALUE(RIGHT($BB$1,2))&lt;=63),$D117,"COMUM"),GABARITO!$D:$D,0)),1,0))</f>
        <v/>
      </c>
      <c r="BC117" t="str">
        <f>IF(RESPOSTAS!BD117="","",IF(UPPER(RESPOSTAS!BD117)=INDEX(GABARITO!$C:$C,MATCH(TEXT(VALUE(RIGHT($BC$1,2)),"00")&amp;"|"&amp;IF(AND(VALUE(RIGHT($BC$1,2))&gt;=57,VALUE(RIGHT($BC$1,2))&lt;=63),$D117,"COMUM"),GABARITO!$D:$D,0)),1,0))</f>
        <v/>
      </c>
      <c r="BD117" t="str">
        <f>IF(RESPOSTAS!BE117="","",IF(UPPER(RESPOSTAS!BE117)=INDEX(GABARITO!$C:$C,MATCH(TEXT(VALUE(RIGHT($BD$1,2)),"00")&amp;"|"&amp;IF(AND(VALUE(RIGHT($BD$1,2))&gt;=57,VALUE(RIGHT($BD$1,2))&lt;=63),$D117,"COMUM"),GABARITO!$D:$D,0)),1,0))</f>
        <v/>
      </c>
      <c r="BE117" t="str">
        <f>IF(RESPOSTAS!BF117="","",IF(UPPER(RESPOSTAS!BF117)=INDEX(GABARITO!$C:$C,MATCH(TEXT(VALUE(RIGHT($BE$1,2)),"00")&amp;"|"&amp;IF(AND(VALUE(RIGHT($BE$1,2))&gt;=57,VALUE(RIGHT($BE$1,2))&lt;=63),$D117,"COMUM"),GABARITO!$D:$D,0)),1,0))</f>
        <v/>
      </c>
      <c r="BF117" t="str">
        <f>IF(RESPOSTAS!BG117="","",IF(UPPER(RESPOSTAS!BG117)=INDEX(GABARITO!$C:$C,MATCH(TEXT(VALUE(RIGHT($BF$1,2)),"00")&amp;"|"&amp;IF(AND(VALUE(RIGHT($BF$1,2))&gt;=57,VALUE(RIGHT($BF$1,2))&lt;=63),$D117,"COMUM"),GABARITO!$D:$D,0)),1,0))</f>
        <v/>
      </c>
      <c r="BG117" t="str">
        <f>IF(RESPOSTAS!BH117="","",IF(UPPER(RESPOSTAS!BH117)=INDEX(GABARITO!$C:$C,MATCH(TEXT(VALUE(RIGHT($BG$1,2)),"00")&amp;"|"&amp;IF(AND(VALUE(RIGHT($BG$1,2))&gt;=57,VALUE(RIGHT($BG$1,2))&lt;=63),$D117,"COMUM"),GABARITO!$D:$D,0)),1,0))</f>
        <v/>
      </c>
      <c r="BH117" t="str">
        <f>IF(RESPOSTAS!BI117="","",IF(UPPER(RESPOSTAS!BI117)=INDEX(GABARITO!$C:$C,MATCH(TEXT(VALUE(RIGHT($BH$1,2)),"00")&amp;"|"&amp;IF(AND(VALUE(RIGHT($BH$1,2))&gt;=57,VALUE(RIGHT($BH$1,2))&lt;=63),$D117,"COMUM"),GABARITO!$D:$D,0)),1,0))</f>
        <v/>
      </c>
      <c r="BI117" t="str">
        <f>IF(RESPOSTAS!BJ117="","",IF(UPPER(RESPOSTAS!BJ117)=INDEX(GABARITO!$C:$C,MATCH(TEXT(VALUE(RIGHT($BI$1,2)),"00")&amp;"|"&amp;IF(AND(VALUE(RIGHT($BI$1,2))&gt;=57,VALUE(RIGHT($BI$1,2))&lt;=63),$D117,"COMUM"),GABARITO!$D:$D,0)),1,0))</f>
        <v/>
      </c>
      <c r="BJ117" t="str">
        <f>IF(RESPOSTAS!BK117="","",IF(UPPER(RESPOSTAS!BK117)=INDEX(GABARITO!$C:$C,MATCH(TEXT(VALUE(RIGHT($BJ$1,2)),"00")&amp;"|"&amp;IF(AND(VALUE(RIGHT($BJ$1,2))&gt;=57,VALUE(RIGHT($BJ$1,2))&lt;=63),$D117,"COMUM"),GABARITO!$D:$D,0)),1,0))</f>
        <v/>
      </c>
      <c r="BK117" t="str">
        <f>IF(RESPOSTAS!BL117="","",IF(UPPER(RESPOSTAS!BL117)=INDEX(GABARITO!$C:$C,MATCH(TEXT(VALUE(RIGHT($BK$1,2)),"00")&amp;"|"&amp;IF(AND(VALUE(RIGHT($BK$1,2))&gt;=57,VALUE(RIGHT($BK$1,2))&lt;=63),$D117,"COMUM"),GABARITO!$D:$D,0)),1,0))</f>
        <v/>
      </c>
      <c r="BL117" t="str">
        <f>IF(RESPOSTAS!BM117="","",IF(UPPER(RESPOSTAS!BM117)=INDEX(GABARITO!$C:$C,MATCH(TEXT(VALUE(RIGHT($BL$1,2)),"00")&amp;"|"&amp;IF(AND(VALUE(RIGHT($BL$1,2))&gt;=57,VALUE(RIGHT($BL$1,2))&lt;=63),$D117,"COMUM"),GABARITO!$D:$D,0)),1,0))</f>
        <v/>
      </c>
      <c r="BM117" t="str">
        <f>IF(RESPOSTAS!BN117="","",IF(UPPER(RESPOSTAS!BN117)=INDEX(GABARITO!$C:$C,MATCH(TEXT(VALUE(RIGHT($BM$1,2)),"00")&amp;"|"&amp;IF(AND(VALUE(RIGHT($BM$1,2))&gt;=57,VALUE(RIGHT($BM$1,2))&lt;=63),$D117,"COMUM"),GABARITO!$D:$D,0)),1,0))</f>
        <v/>
      </c>
      <c r="BN117" t="str">
        <f>IF(RESPOSTAS!BO117="","",IF(UPPER(RESPOSTAS!BO117)=INDEX(GABARITO!$C:$C,MATCH(TEXT(VALUE(RIGHT($BN$1,2)),"00")&amp;"|"&amp;IF(AND(VALUE(RIGHT($BN$1,2))&gt;=57,VALUE(RIGHT($BN$1,2))&lt;=63),$D117,"COMUM"),GABARITO!$D:$D,0)),1,0))</f>
        <v/>
      </c>
      <c r="BO117" t="str">
        <f>IF(RESPOSTAS!BP117="","",IF(UPPER(RESPOSTAS!BP117)=INDEX(GABARITO!$C:$C,MATCH(TEXT(VALUE(RIGHT($BO$1,2)),"00")&amp;"|"&amp;IF(AND(VALUE(RIGHT($BO$1,2))&gt;=57,VALUE(RIGHT($BO$1,2))&lt;=63),$D117,"COMUM"),GABARITO!$D:$D,0)),1,0))</f>
        <v/>
      </c>
      <c r="BP117">
        <f>COUNTIF(RESPOSTAS!F117:BP117,"&lt;&gt;")</f>
        <v>0</v>
      </c>
      <c r="BQ117" t="str">
        <f t="shared" si="12"/>
        <v/>
      </c>
      <c r="BR117" s="10" t="str">
        <f t="shared" si="13"/>
        <v/>
      </c>
      <c r="BT117" s="11" t="str">
        <f t="shared" si="15"/>
        <v/>
      </c>
      <c r="BU117" s="11" t="str">
        <f t="shared" si="16"/>
        <v/>
      </c>
      <c r="BV117" s="11" t="str">
        <f t="shared" si="17"/>
        <v/>
      </c>
      <c r="BW117" s="11" t="str">
        <f t="shared" si="18"/>
        <v/>
      </c>
      <c r="BX117" s="11" t="str">
        <f t="shared" si="19"/>
        <v/>
      </c>
      <c r="BY117" s="11" t="str">
        <f t="shared" si="20"/>
        <v/>
      </c>
      <c r="BZ117" s="3" t="str">
        <f t="shared" si="14"/>
        <v/>
      </c>
      <c r="CA117" s="3" t="e">
        <f t="shared" si="21"/>
        <v>#VALUE!</v>
      </c>
    </row>
    <row r="118" spans="1:79" x14ac:dyDescent="0.25">
      <c r="A118" t="str">
        <f>IF(RESPOSTAS!A118="","",RESPOSTAS!A118)</f>
        <v/>
      </c>
      <c r="B118" t="str">
        <f>IF(RESPOSTAS!C118="","",RESPOSTAS!C118)</f>
        <v/>
      </c>
      <c r="C118" t="str">
        <f>IF(RESPOSTAS!D118="","",RESPOSTAS!D118)</f>
        <v/>
      </c>
      <c r="D118" t="str">
        <f>IF(RESPOSTAS!E118="","",RESPOSTAS!E118)</f>
        <v/>
      </c>
      <c r="E118" t="str">
        <f>IF(RESPOSTAS!F118="","",IF(UPPER(RESPOSTAS!F118)=INDEX(GABARITO!$C:$C,MATCH(TEXT(VALUE(RIGHT($E$1,2)),"00")&amp;"|"&amp;IF(AND(VALUE(RIGHT($E$1,2))&gt;=57,VALUE(RIGHT($E$1,2))&lt;=63),$D118,"COMUM"),GABARITO!$D:$D,0)),1,0))</f>
        <v/>
      </c>
      <c r="F118" t="str">
        <f>IF(RESPOSTAS!G118="","",IF(UPPER(RESPOSTAS!G118)=INDEX(GABARITO!$C:$C,MATCH(TEXT(VALUE(RIGHT($F$1,2)),"00")&amp;"|"&amp;IF(AND(VALUE(RIGHT($F$1,2))&gt;=57,VALUE(RIGHT($F$1,2))&lt;=63),$D118,"COMUM"),GABARITO!$D:$D,0)),1,0))</f>
        <v/>
      </c>
      <c r="G118" t="str">
        <f>IF(RESPOSTAS!H118="","",IF(UPPER(RESPOSTAS!H118)=INDEX(GABARITO!$C:$C,MATCH(TEXT(VALUE(RIGHT($G$1,2)),"00")&amp;"|"&amp;IF(AND(VALUE(RIGHT($G$1,2))&gt;=57,VALUE(RIGHT($G$1,2))&lt;=63),$D118,"COMUM"),GABARITO!$D:$D,0)),1,0))</f>
        <v/>
      </c>
      <c r="H118" t="str">
        <f>IF(RESPOSTAS!I118="","",IF(UPPER(RESPOSTAS!I118)=INDEX(GABARITO!$C:$C,MATCH(TEXT(VALUE(RIGHT($H$1,2)),"00")&amp;"|"&amp;IF(AND(VALUE(RIGHT($H$1,2))&gt;=57,VALUE(RIGHT($H$1,2))&lt;=63),$D118,"COMUM"),GABARITO!$D:$D,0)),1,0))</f>
        <v/>
      </c>
      <c r="I118" t="str">
        <f>IF(RESPOSTAS!J118="","",IF(UPPER(RESPOSTAS!J118)=INDEX(GABARITO!$C:$C,MATCH(TEXT(VALUE(RIGHT($I$1,2)),"00")&amp;"|"&amp;IF(AND(VALUE(RIGHT($I$1,2))&gt;=57,VALUE(RIGHT($I$1,2))&lt;=63),$D118,"COMUM"),GABARITO!$D:$D,0)),1,0))</f>
        <v/>
      </c>
      <c r="J118" t="str">
        <f>IF(RESPOSTAS!K118="","",IF(UPPER(RESPOSTAS!K118)=INDEX(GABARITO!$C:$C,MATCH(TEXT(VALUE(RIGHT($J$1,2)),"00")&amp;"|"&amp;IF(AND(VALUE(RIGHT($J$1,2))&gt;=57,VALUE(RIGHT($J$1,2))&lt;=63),$D118,"COMUM"),GABARITO!$D:$D,0)),1,0))</f>
        <v/>
      </c>
      <c r="K118" t="str">
        <f>IF(RESPOSTAS!L118="","",IF(UPPER(RESPOSTAS!L118)=INDEX(GABARITO!$C:$C,MATCH(TEXT(VALUE(RIGHT($K$1,2)),"00")&amp;"|"&amp;IF(AND(VALUE(RIGHT($K$1,2))&gt;=57,VALUE(RIGHT($K$1,2))&lt;=63),$D118,"COMUM"),GABARITO!$D:$D,0)),1,0))</f>
        <v/>
      </c>
      <c r="L118" t="str">
        <f>IF(RESPOSTAS!M118="","",IF(UPPER(RESPOSTAS!M118)=INDEX(GABARITO!$C:$C,MATCH(TEXT(VALUE(RIGHT($L$1,2)),"00")&amp;"|"&amp;IF(AND(VALUE(RIGHT($L$1,2))&gt;=57,VALUE(RIGHT($L$1,2))&lt;=63),$D118,"COMUM"),GABARITO!$D:$D,0)),1,0))</f>
        <v/>
      </c>
      <c r="M118" t="str">
        <f>IF(RESPOSTAS!N118="","",IF(UPPER(RESPOSTAS!N118)=INDEX(GABARITO!$C:$C,MATCH(TEXT(VALUE(RIGHT($M$1,2)),"00")&amp;"|"&amp;IF(AND(VALUE(RIGHT($M$1,2))&gt;=57,VALUE(RIGHT($M$1,2))&lt;=63),$D118,"COMUM"),GABARITO!$D:$D,0)),1,0))</f>
        <v/>
      </c>
      <c r="N118" t="str">
        <f>IF(RESPOSTAS!O118="","",IF(UPPER(RESPOSTAS!O118)=INDEX(GABARITO!$C:$C,MATCH(TEXT(VALUE(RIGHT($E$1,2)),"00")&amp;"|"&amp;IF(AND(VALUE(RIGHT($E$1,2))&gt;=57,VALUE(RIGHT($E$1,2))&lt;=63),$D118,"COMUM"),GABARITO!$D:$D,0)),1,0))</f>
        <v/>
      </c>
      <c r="O118" t="str">
        <f>IF(RESPOSTAS!P118="","",IF(UPPER(RESPOSTAS!P118)=INDEX(GABARITO!$C:$C,MATCH(TEXT(VALUE(RIGHT($O$1,2)),"00")&amp;"|"&amp;IF(AND(VALUE(RIGHT($O$1,2))&gt;=57,VALUE(RIGHT($O$1,2))&lt;=63),$D118,"COMUM"),GABARITO!$D:$D,0)),1,0))</f>
        <v/>
      </c>
      <c r="P118" t="str">
        <f>IF(RESPOSTAS!Q118="","",IF(UPPER(RESPOSTAS!Q118)=INDEX(GABARITO!$C:$C,MATCH(TEXT(VALUE(RIGHT($P$1,2)),"00")&amp;"|"&amp;IF(AND(VALUE(RIGHT($P$1,2))&gt;=57,VALUE(RIGHT($P$1,2))&lt;=63),$D118,"COMUM"),GABARITO!$D:$D,0)),1,0))</f>
        <v/>
      </c>
      <c r="Q118" t="str">
        <f>IF(RESPOSTAS!R118="","",IF(UPPER(RESPOSTAS!R118)=INDEX(GABARITO!$C:$C,MATCH(TEXT(VALUE(RIGHT($Q$1,2)),"00")&amp;"|"&amp;IF(AND(VALUE(RIGHT($Q$1,2))&gt;=57,VALUE(RIGHT($Q$1,2))&lt;=63),$D118,"COMUM"),GABARITO!$D:$D,0)),1,0))</f>
        <v/>
      </c>
      <c r="R118" t="str">
        <f>IF(RESPOSTAS!S118="","",IF(UPPER(RESPOSTAS!S118)=INDEX(GABARITO!$C:$C,MATCH(TEXT(VALUE(RIGHT($R$1,2)),"00")&amp;"|"&amp;IF(AND(VALUE(RIGHT($R$1,2))&gt;=57,VALUE(RIGHT($R$1,2))&lt;=63),$D118,"COMUM"),GABARITO!$D:$D,0)),1,0))</f>
        <v/>
      </c>
      <c r="S118" t="str">
        <f>IF(RESPOSTAS!T118="","",IF(UPPER(RESPOSTAS!T118)=INDEX(GABARITO!$C:$C,MATCH(TEXT(VALUE(RIGHT($S$1,2)),"00")&amp;"|"&amp;IF(AND(VALUE(RIGHT($S$1,2))&gt;=57,VALUE(RIGHT($S$1,2))&lt;=63),$D118,"COMUM"),GABARITO!$D:$D,0)),1,0))</f>
        <v/>
      </c>
      <c r="T118" t="str">
        <f>IF(RESPOSTAS!U118="","",IF(UPPER(RESPOSTAS!U118)=INDEX(GABARITO!$C:$C,MATCH(TEXT(VALUE(RIGHT($T$1,2)),"00")&amp;"|"&amp;IF(AND(VALUE(RIGHT($T$1,2))&gt;=57,VALUE(RIGHT($T$1,2))&lt;=63),$D118,"COMUM"),GABARITO!$D:$D,0)),1,0))</f>
        <v/>
      </c>
      <c r="U118" t="str">
        <f>IF(RESPOSTAS!V118="","",IF(UPPER(RESPOSTAS!V118)=INDEX(GABARITO!$C:$C,MATCH(TEXT(VALUE(RIGHT($U$1,2)),"00")&amp;"|"&amp;IF(AND(VALUE(RIGHT($U$1,2))&gt;=57,VALUE(RIGHT($U$1,2))&lt;=63),$D118,"COMUM"),GABARITO!$D:$D,0)),1,0))</f>
        <v/>
      </c>
      <c r="V118" t="str">
        <f>IF(RESPOSTAS!W118="","",IF(UPPER(RESPOSTAS!W118)=INDEX(GABARITO!$C:$C,MATCH(TEXT(VALUE(RIGHT($E$1,2)),"00")&amp;"|"&amp;IF(AND(VALUE(RIGHT($E$1,2))&gt;=57,VALUE(RIGHT($E$1,2))&lt;=63),$D118,"COMUM"),GABARITO!$D:$D,0)),1,0))</f>
        <v/>
      </c>
      <c r="W118" t="str">
        <f>IF(RESPOSTAS!X118="","",IF(UPPER(RESPOSTAS!X118)=INDEX(GABARITO!$C:$C,MATCH(TEXT(VALUE(RIGHT($W$1,2)),"00")&amp;"|"&amp;IF(AND(VALUE(RIGHT($W$1,2))&gt;=57,VALUE(RIGHT($W$1,2))&lt;=63),$D118,"COMUM"),GABARITO!$D:$D,0)),1,0))</f>
        <v/>
      </c>
      <c r="X118" t="str">
        <f>IF(RESPOSTAS!Y118="","",IF(UPPER(RESPOSTAS!Y118)=INDEX(GABARITO!$C:$C,MATCH(TEXT(VALUE(RIGHT($X$1,2)),"00")&amp;"|"&amp;IF(AND(VALUE(RIGHT($X$1,2))&gt;=57,VALUE(RIGHT($X$1,2))&lt;=63),$D118,"COMUM"),GABARITO!$D:$D,0)),1,0))</f>
        <v/>
      </c>
      <c r="Y118" t="str">
        <f>IF(RESPOSTAS!Z118="","",IF(UPPER(RESPOSTAS!Z118)=INDEX(GABARITO!$C:$C,MATCH(TEXT(VALUE(RIGHT($Y$1,2)),"00")&amp;"|"&amp;IF(AND(VALUE(RIGHT($Y$1,2))&gt;=57,VALUE(RIGHT($Y$1,2))&lt;=63),$D118,"COMUM"),GABARITO!$D:$D,0)),1,0))</f>
        <v/>
      </c>
      <c r="Z118" t="str">
        <f>IF(RESPOSTAS!AA118="","",IF(UPPER(RESPOSTAS!AA118)=INDEX(GABARITO!$C:$C,MATCH(TEXT(VALUE(RIGHT($Z$1,2)),"00")&amp;"|"&amp;IF(AND(VALUE(RIGHT($Z$1,2))&gt;=57,VALUE(RIGHT($Z$1,2))&lt;=63),$D118,"COMUM"),GABARITO!$D:$D,0)),1,0))</f>
        <v/>
      </c>
      <c r="AA118" t="str">
        <f>IF(RESPOSTAS!AB118="","",IF(UPPER(RESPOSTAS!AB118)=INDEX(GABARITO!$C:$C,MATCH(TEXT(VALUE(RIGHT($AA$1,2)),"00")&amp;"|"&amp;IF(AND(VALUE(RIGHT($AA$1,2))&gt;=57,VALUE(RIGHT($AA$1,2))&lt;=63),$D118,"COMUM"),GABARITO!$D:$D,0)),1,0))</f>
        <v/>
      </c>
      <c r="AB118" t="str">
        <f>IF(RESPOSTAS!AC118="","",IF(UPPER(RESPOSTAS!AC118)=INDEX(GABARITO!$C:$C,MATCH(TEXT(VALUE(RIGHT($AB$1,2)),"00")&amp;"|"&amp;IF(AND(VALUE(RIGHT($AB$1,2))&gt;=57,VALUE(RIGHT($AB$1,2))&lt;=63),$D118,"COMUM"),GABARITO!$D:$D,0)),1,0))</f>
        <v/>
      </c>
      <c r="AC118" t="str">
        <f>IF(RESPOSTAS!AD118="","",IF(UPPER(RESPOSTAS!AD118)=INDEX(GABARITO!$C:$C,MATCH(TEXT(VALUE(RIGHT($AC$1,2)),"00")&amp;"|"&amp;IF(AND(VALUE(RIGHT($AC$1,2))&gt;=57,VALUE(RIGHT($AC$1,2))&lt;=63),$D118,"COMUM"),GABARITO!$D:$D,0)),1,0))</f>
        <v/>
      </c>
      <c r="AD118" t="str">
        <f>IF(RESPOSTAS!AE118="","",IF(UPPER(RESPOSTAS!AE118)=INDEX(GABARITO!$C:$C,MATCH(TEXT(VALUE(RIGHT($AD$1,2)),"00")&amp;"|"&amp;IF(AND(VALUE(RIGHT($AD$1,2))&gt;=57,VALUE(RIGHT($AD$1,2))&lt;=63),$D118,"COMUM"),GABARITO!$D:$D,0)),1,0))</f>
        <v/>
      </c>
      <c r="AE118" t="str">
        <f>IF(RESPOSTAS!AF118="","",IF(UPPER(RESPOSTAS!AF118)=INDEX(GABARITO!$C:$C,MATCH(TEXT(VALUE(RIGHT($AE$1,2)),"00")&amp;"|"&amp;IF(AND(VALUE(RIGHT($AE$1,2))&gt;=57,VALUE(RIGHT($AE$1,2))&lt;=63),$D118,"COMUM"),GABARITO!$D:$D,0)),1,0))</f>
        <v/>
      </c>
      <c r="AF118" t="str">
        <f>IF(RESPOSTAS!AG118="","",IF(UPPER(RESPOSTAS!AG118)=INDEX(GABARITO!$C:$C,MATCH(TEXT(VALUE(RIGHT($AF$1,2)),"00")&amp;"|"&amp;IF(AND(VALUE(RIGHT($AF$1,2))&gt;=57,VALUE(RIGHT($AF$1,2))&lt;=63),$D118,"COMUM"),GABARITO!$D:$D,0)),1,0))</f>
        <v/>
      </c>
      <c r="AG118" t="str">
        <f>IF(RESPOSTAS!AH118="","",IF(UPPER(RESPOSTAS!AH118)=INDEX(GABARITO!$C:$C,MATCH(TEXT(VALUE(RIGHT($AG$1,2)),"00")&amp;"|"&amp;IF(AND(VALUE(RIGHT($AG$1,2))&gt;=57,VALUE(RIGHT($AG$1,2))&lt;=63),$D118,"COMUM"),GABARITO!$D:$D,0)),1,0))</f>
        <v/>
      </c>
      <c r="AH118" t="str">
        <f>IF(RESPOSTAS!AI118="","",IF(UPPER(RESPOSTAS!AI118)=INDEX(GABARITO!$C:$C,MATCH(TEXT(VALUE(RIGHT($AH$1,2)),"00")&amp;"|"&amp;IF(AND(VALUE(RIGHT($AH$1,2))&gt;=57,VALUE(RIGHT($AH$1,2))&lt;=63),$D118,"COMUM"),GABARITO!$D:$D,0)),1,0))</f>
        <v/>
      </c>
      <c r="AI118" t="str">
        <f>IF(RESPOSTAS!AJ118="","",IF(UPPER(RESPOSTAS!AJ118)=INDEX(GABARITO!$C:$C,MATCH(TEXT(VALUE(RIGHT($AI$1,2)),"00")&amp;"|"&amp;IF(AND(VALUE(RIGHT($AI$1,2))&gt;=57,VALUE(RIGHT($AI$1,2))&lt;=63),$D118,"COMUM"),GABARITO!$D:$D,0)),1,0))</f>
        <v/>
      </c>
      <c r="AJ118" t="str">
        <f>IF(RESPOSTAS!AK118="","",IF(UPPER(RESPOSTAS!AK118)=INDEX(GABARITO!$C:$C,MATCH(TEXT(VALUE(RIGHT($AJ$1,2)),"00")&amp;"|"&amp;IF(AND(VALUE(RIGHT($AJ$1,2))&gt;=57,VALUE(RIGHT($AJ$1,2))&lt;=63),$D118,"COMUM"),GABARITO!$D:$D,0)),1,0))</f>
        <v/>
      </c>
      <c r="AK118" t="str">
        <f>IF(RESPOSTAS!AL118="","",IF(UPPER(RESPOSTAS!AL118)=INDEX(GABARITO!$C:$C,MATCH(TEXT(VALUE(RIGHT($AK$1,2)),"00")&amp;"|"&amp;IF(AND(VALUE(RIGHT($AK$1,2))&gt;=57,VALUE(RIGHT($AK$1,2))&lt;=63),$D118,"COMUM"),GABARITO!$D:$D,0)),1,0))</f>
        <v/>
      </c>
      <c r="AL118" t="str">
        <f>IF(RESPOSTAS!AM118="","",IF(UPPER(RESPOSTAS!AM118)=INDEX(GABARITO!$C:$C,MATCH(TEXT(VALUE(RIGHT($AL$1,2)),"00")&amp;"|"&amp;IF(AND(VALUE(RIGHT($AL$1,2))&gt;=57,VALUE(RIGHT($AL$1,2))&lt;=63),$D118,"COMUM"),GABARITO!$D:$D,0)),1,0))</f>
        <v/>
      </c>
      <c r="AM118" t="str">
        <f>IF(RESPOSTAS!AN118="","",IF(UPPER(RESPOSTAS!AN118)=INDEX(GABARITO!$C:$C,MATCH(TEXT(VALUE(RIGHT($AM$1,2)),"00")&amp;"|"&amp;IF(AND(VALUE(RIGHT($AM$1,2))&gt;=57,VALUE(RIGHT($AM$1,2))&lt;=63),$D118,"COMUM"),GABARITO!$D:$D,0)),1,0))</f>
        <v/>
      </c>
      <c r="AN118" t="str">
        <f>IF(RESPOSTAS!AO118="","",IF(UPPER(RESPOSTAS!AO118)=INDEX(GABARITO!$C:$C,MATCH(TEXT(VALUE(RIGHT($AN$1,2)),"00")&amp;"|"&amp;IF(AND(VALUE(RIGHT($AN$1,2))&gt;=57,VALUE(RIGHT($AN$1,2))&lt;=63),$D118,"COMUM"),GABARITO!$D:$D,0)),1,0))</f>
        <v/>
      </c>
      <c r="AO118" t="str">
        <f>IF(RESPOSTAS!AP118="","",IF(UPPER(RESPOSTAS!AP118)=INDEX(GABARITO!$C:$C,MATCH(TEXT(VALUE(RIGHT($AO$1,2)),"00")&amp;"|"&amp;IF(AND(VALUE(RIGHT($AO$1,2))&gt;=57,VALUE(RIGHT($AO$1,2))&lt;=63),$D118,"COMUM"),GABARITO!$D:$D,0)),1,0))</f>
        <v/>
      </c>
      <c r="AP118" t="str">
        <f>IF(RESPOSTAS!AQ118="","",IF(UPPER(RESPOSTAS!AQ118)=INDEX(GABARITO!$C:$C,MATCH(TEXT(VALUE(RIGHT($AP$1,2)),"00")&amp;"|"&amp;IF(AND(VALUE(RIGHT($AP$1,2))&gt;=57,VALUE(RIGHT($AP$1,2))&lt;=63),$D118,"COMUM"),GABARITO!$D:$D,0)),1,0))</f>
        <v/>
      </c>
      <c r="AQ118" t="str">
        <f>IF(RESPOSTAS!AR118="","",IF(UPPER(RESPOSTAS!AR118)=INDEX(GABARITO!$C:$C,MATCH(TEXT(VALUE(RIGHT($AQ$1,2)),"00")&amp;"|"&amp;IF(AND(VALUE(RIGHT($AQ$1,2))&gt;=57,VALUE(RIGHT($AQ$1,2))&lt;=63),$D118,"COMUM"),GABARITO!$D:$D,0)),1,0))</f>
        <v/>
      </c>
      <c r="AR118" t="str">
        <f>IF(RESPOSTAS!AS118="","",IF(UPPER(RESPOSTAS!AS118)=INDEX(GABARITO!$C:$C,MATCH(TEXT(VALUE(RIGHT($AR$1,2)),"00")&amp;"|"&amp;IF(AND(VALUE(RIGHT($AR$1,2))&gt;=57,VALUE(RIGHT($AR$1,2))&lt;=63),$D118,"COMUM"),GABARITO!$D:$D,0)),1,0))</f>
        <v/>
      </c>
      <c r="AS118" t="str">
        <f>IF(RESPOSTAS!AT118="","",IF(UPPER(RESPOSTAS!AT118)=INDEX(GABARITO!$C:$C,MATCH(TEXT(VALUE(RIGHT($AS$1,2)),"00")&amp;"|"&amp;IF(AND(VALUE(RIGHT($AS$1,2))&gt;=57,VALUE(RIGHT($AS$1,2))&lt;=63),$D118,"COMUM"),GABARITO!$D:$D,0)),1,0))</f>
        <v/>
      </c>
      <c r="AT118" t="str">
        <f>IF(RESPOSTAS!AU118="","",IF(UPPER(RESPOSTAS!AU118)=INDEX(GABARITO!$C:$C,MATCH(TEXT(VALUE(RIGHT($AT$1,2)),"00")&amp;"|"&amp;IF(AND(VALUE(RIGHT($AT$1,2))&gt;=57,VALUE(RIGHT($AT$1,2))&lt;=63),$D118,"COMUM"),GABARITO!$D:$D,0)),1,0))</f>
        <v/>
      </c>
      <c r="AU118" t="str">
        <f>IF(RESPOSTAS!AV118="","",IF(UPPER(RESPOSTAS!AV118)=INDEX(GABARITO!$C:$C,MATCH(TEXT(VALUE(RIGHT($AU$1,2)),"00")&amp;"|"&amp;IF(AND(VALUE(RIGHT($AU$1,2))&gt;=57,VALUE(RIGHT($AU$1,2))&lt;=63),$D118,"COMUM"),GABARITO!$D:$D,0)),1,0))</f>
        <v/>
      </c>
      <c r="AV118" t="str">
        <f>IF(RESPOSTAS!AW118="","",IF(UPPER(RESPOSTAS!AW118)=INDEX(GABARITO!$C:$C,MATCH(TEXT(VALUE(RIGHT($AV$1,2)),"00")&amp;"|"&amp;IF(AND(VALUE(RIGHT($AV$1,2))&gt;=57,VALUE(RIGHT($AV$1,2))&lt;=63),$D118,"COMUM"),GABARITO!$D:$D,0)),1,0))</f>
        <v/>
      </c>
      <c r="AW118" t="str">
        <f>IF(RESPOSTAS!AX118="","",IF(UPPER(RESPOSTAS!AX118)=INDEX(GABARITO!$C:$C,MATCH(TEXT(VALUE(RIGHT($AW$1,2)),"00")&amp;"|"&amp;IF(AND(VALUE(RIGHT($AW$1,2))&gt;=57,VALUE(RIGHT($AW$1,2))&lt;=63),$D118,"COMUM"),GABARITO!$D:$D,0)),1,0))</f>
        <v/>
      </c>
      <c r="AX118" t="str">
        <f>IF(RESPOSTAS!AY118="","",IF(UPPER(RESPOSTAS!AY118)=INDEX(GABARITO!$C:$C,MATCH(TEXT(VALUE(RIGHT($AX$1,2)),"00")&amp;"|"&amp;IF(AND(VALUE(RIGHT($AX$1,2))&gt;=57,VALUE(RIGHT($AX$1,2))&lt;=63),$D118,"COMUM"),GABARITO!$D:$D,0)),1,0))</f>
        <v/>
      </c>
      <c r="AY118" t="str">
        <f>IF(RESPOSTAS!AZ118="","",IF(UPPER(RESPOSTAS!AZ118)=INDEX(GABARITO!$C:$C,MATCH(TEXT(VALUE(RIGHT($AY$1,2)),"00")&amp;"|"&amp;IF(AND(VALUE(RIGHT($AY$1,2))&gt;=57,VALUE(RIGHT($AY$1,2))&lt;=63),$D118,"COMUM"),GABARITO!$D:$D,0)),1,0))</f>
        <v/>
      </c>
      <c r="AZ118" t="str">
        <f>IF(RESPOSTAS!BA118="","",IF(UPPER(RESPOSTAS!BA118)=INDEX(GABARITO!$C:$C,MATCH(TEXT(VALUE(RIGHT($AZ$1,2)),"00")&amp;"|"&amp;IF(AND(VALUE(RIGHT($AZ$1,2))&gt;=57,VALUE(RIGHT($AZ$1,2))&lt;=63),$D118,"COMUM"),GABARITO!$D:$D,0)),1,0))</f>
        <v/>
      </c>
      <c r="BA118" t="str">
        <f>IF(RESPOSTAS!BB118="","",IF(UPPER(RESPOSTAS!BB118)=INDEX(GABARITO!$C:$C,MATCH(TEXT(VALUE(RIGHT($BA$1,2)),"00")&amp;"|"&amp;IF(AND(VALUE(RIGHT($BA$1,2))&gt;=57,VALUE(RIGHT($BA$1,2))&lt;=63),$D118,"COMUM"),GABARITO!$D:$D,0)),1,0))</f>
        <v/>
      </c>
      <c r="BB118" t="str">
        <f>IF(RESPOSTAS!BC118="","",IF(UPPER(RESPOSTAS!BC118)=INDEX(GABARITO!$C:$C,MATCH(TEXT(VALUE(RIGHT($BB$1,2)),"00")&amp;"|"&amp;IF(AND(VALUE(RIGHT($BB$1,2))&gt;=57,VALUE(RIGHT($BB$1,2))&lt;=63),$D118,"COMUM"),GABARITO!$D:$D,0)),1,0))</f>
        <v/>
      </c>
      <c r="BC118" t="str">
        <f>IF(RESPOSTAS!BD118="","",IF(UPPER(RESPOSTAS!BD118)=INDEX(GABARITO!$C:$C,MATCH(TEXT(VALUE(RIGHT($BC$1,2)),"00")&amp;"|"&amp;IF(AND(VALUE(RIGHT($BC$1,2))&gt;=57,VALUE(RIGHT($BC$1,2))&lt;=63),$D118,"COMUM"),GABARITO!$D:$D,0)),1,0))</f>
        <v/>
      </c>
      <c r="BD118" t="str">
        <f>IF(RESPOSTAS!BE118="","",IF(UPPER(RESPOSTAS!BE118)=INDEX(GABARITO!$C:$C,MATCH(TEXT(VALUE(RIGHT($BD$1,2)),"00")&amp;"|"&amp;IF(AND(VALUE(RIGHT($BD$1,2))&gt;=57,VALUE(RIGHT($BD$1,2))&lt;=63),$D118,"COMUM"),GABARITO!$D:$D,0)),1,0))</f>
        <v/>
      </c>
      <c r="BE118" t="str">
        <f>IF(RESPOSTAS!BF118="","",IF(UPPER(RESPOSTAS!BF118)=INDEX(GABARITO!$C:$C,MATCH(TEXT(VALUE(RIGHT($BE$1,2)),"00")&amp;"|"&amp;IF(AND(VALUE(RIGHT($BE$1,2))&gt;=57,VALUE(RIGHT($BE$1,2))&lt;=63),$D118,"COMUM"),GABARITO!$D:$D,0)),1,0))</f>
        <v/>
      </c>
      <c r="BF118" t="str">
        <f>IF(RESPOSTAS!BG118="","",IF(UPPER(RESPOSTAS!BG118)=INDEX(GABARITO!$C:$C,MATCH(TEXT(VALUE(RIGHT($BF$1,2)),"00")&amp;"|"&amp;IF(AND(VALUE(RIGHT($BF$1,2))&gt;=57,VALUE(RIGHT($BF$1,2))&lt;=63),$D118,"COMUM"),GABARITO!$D:$D,0)),1,0))</f>
        <v/>
      </c>
      <c r="BG118" t="str">
        <f>IF(RESPOSTAS!BH118="","",IF(UPPER(RESPOSTAS!BH118)=INDEX(GABARITO!$C:$C,MATCH(TEXT(VALUE(RIGHT($BG$1,2)),"00")&amp;"|"&amp;IF(AND(VALUE(RIGHT($BG$1,2))&gt;=57,VALUE(RIGHT($BG$1,2))&lt;=63),$D118,"COMUM"),GABARITO!$D:$D,0)),1,0))</f>
        <v/>
      </c>
      <c r="BH118" t="str">
        <f>IF(RESPOSTAS!BI118="","",IF(UPPER(RESPOSTAS!BI118)=INDEX(GABARITO!$C:$C,MATCH(TEXT(VALUE(RIGHT($BH$1,2)),"00")&amp;"|"&amp;IF(AND(VALUE(RIGHT($BH$1,2))&gt;=57,VALUE(RIGHT($BH$1,2))&lt;=63),$D118,"COMUM"),GABARITO!$D:$D,0)),1,0))</f>
        <v/>
      </c>
      <c r="BI118" t="str">
        <f>IF(RESPOSTAS!BJ118="","",IF(UPPER(RESPOSTAS!BJ118)=INDEX(GABARITO!$C:$C,MATCH(TEXT(VALUE(RIGHT($BI$1,2)),"00")&amp;"|"&amp;IF(AND(VALUE(RIGHT($BI$1,2))&gt;=57,VALUE(RIGHT($BI$1,2))&lt;=63),$D118,"COMUM"),GABARITO!$D:$D,0)),1,0))</f>
        <v/>
      </c>
      <c r="BJ118" t="str">
        <f>IF(RESPOSTAS!BK118="","",IF(UPPER(RESPOSTAS!BK118)=INDEX(GABARITO!$C:$C,MATCH(TEXT(VALUE(RIGHT($BJ$1,2)),"00")&amp;"|"&amp;IF(AND(VALUE(RIGHT($BJ$1,2))&gt;=57,VALUE(RIGHT($BJ$1,2))&lt;=63),$D118,"COMUM"),GABARITO!$D:$D,0)),1,0))</f>
        <v/>
      </c>
      <c r="BK118" t="str">
        <f>IF(RESPOSTAS!BL118="","",IF(UPPER(RESPOSTAS!BL118)=INDEX(GABARITO!$C:$C,MATCH(TEXT(VALUE(RIGHT($BK$1,2)),"00")&amp;"|"&amp;IF(AND(VALUE(RIGHT($BK$1,2))&gt;=57,VALUE(RIGHT($BK$1,2))&lt;=63),$D118,"COMUM"),GABARITO!$D:$D,0)),1,0))</f>
        <v/>
      </c>
      <c r="BL118" t="str">
        <f>IF(RESPOSTAS!BM118="","",IF(UPPER(RESPOSTAS!BM118)=INDEX(GABARITO!$C:$C,MATCH(TEXT(VALUE(RIGHT($BL$1,2)),"00")&amp;"|"&amp;IF(AND(VALUE(RIGHT($BL$1,2))&gt;=57,VALUE(RIGHT($BL$1,2))&lt;=63),$D118,"COMUM"),GABARITO!$D:$D,0)),1,0))</f>
        <v/>
      </c>
      <c r="BM118" t="str">
        <f>IF(RESPOSTAS!BN118="","",IF(UPPER(RESPOSTAS!BN118)=INDEX(GABARITO!$C:$C,MATCH(TEXT(VALUE(RIGHT($BM$1,2)),"00")&amp;"|"&amp;IF(AND(VALUE(RIGHT($BM$1,2))&gt;=57,VALUE(RIGHT($BM$1,2))&lt;=63),$D118,"COMUM"),GABARITO!$D:$D,0)),1,0))</f>
        <v/>
      </c>
      <c r="BN118" t="str">
        <f>IF(RESPOSTAS!BO118="","",IF(UPPER(RESPOSTAS!BO118)=INDEX(GABARITO!$C:$C,MATCH(TEXT(VALUE(RIGHT($BN$1,2)),"00")&amp;"|"&amp;IF(AND(VALUE(RIGHT($BN$1,2))&gt;=57,VALUE(RIGHT($BN$1,2))&lt;=63),$D118,"COMUM"),GABARITO!$D:$D,0)),1,0))</f>
        <v/>
      </c>
      <c r="BO118" t="str">
        <f>IF(RESPOSTAS!BP118="","",IF(UPPER(RESPOSTAS!BP118)=INDEX(GABARITO!$C:$C,MATCH(TEXT(VALUE(RIGHT($BO$1,2)),"00")&amp;"|"&amp;IF(AND(VALUE(RIGHT($BO$1,2))&gt;=57,VALUE(RIGHT($BO$1,2))&lt;=63),$D118,"COMUM"),GABARITO!$D:$D,0)),1,0))</f>
        <v/>
      </c>
      <c r="BP118">
        <f>COUNTIF(RESPOSTAS!F118:BP118,"&lt;&gt;")</f>
        <v>0</v>
      </c>
      <c r="BQ118" t="str">
        <f t="shared" si="12"/>
        <v/>
      </c>
      <c r="BR118" s="10" t="str">
        <f t="shared" si="13"/>
        <v/>
      </c>
      <c r="BT118" s="11" t="str">
        <f t="shared" si="15"/>
        <v/>
      </c>
      <c r="BU118" s="11" t="str">
        <f t="shared" si="16"/>
        <v/>
      </c>
      <c r="BV118" s="11" t="str">
        <f t="shared" si="17"/>
        <v/>
      </c>
      <c r="BW118" s="11" t="str">
        <f t="shared" si="18"/>
        <v/>
      </c>
      <c r="BX118" s="11" t="str">
        <f t="shared" si="19"/>
        <v/>
      </c>
      <c r="BY118" s="11" t="str">
        <f t="shared" si="20"/>
        <v/>
      </c>
      <c r="BZ118" s="3" t="str">
        <f t="shared" si="14"/>
        <v/>
      </c>
      <c r="CA118" s="3" t="e">
        <f t="shared" si="21"/>
        <v>#VALUE!</v>
      </c>
    </row>
    <row r="119" spans="1:79" x14ac:dyDescent="0.25">
      <c r="A119" t="str">
        <f>IF(RESPOSTAS!A119="","",RESPOSTAS!A119)</f>
        <v/>
      </c>
      <c r="B119" t="str">
        <f>IF(RESPOSTAS!C119="","",RESPOSTAS!C119)</f>
        <v/>
      </c>
      <c r="C119" t="str">
        <f>IF(RESPOSTAS!D119="","",RESPOSTAS!D119)</f>
        <v/>
      </c>
      <c r="D119" t="str">
        <f>IF(RESPOSTAS!E119="","",RESPOSTAS!E119)</f>
        <v/>
      </c>
      <c r="E119" t="str">
        <f>IF(RESPOSTAS!F119="","",IF(UPPER(RESPOSTAS!F119)=INDEX(GABARITO!$C:$C,MATCH(TEXT(VALUE(RIGHT($E$1,2)),"00")&amp;"|"&amp;IF(AND(VALUE(RIGHT($E$1,2))&gt;=57,VALUE(RIGHT($E$1,2))&lt;=63),$D119,"COMUM"),GABARITO!$D:$D,0)),1,0))</f>
        <v/>
      </c>
      <c r="F119" t="str">
        <f>IF(RESPOSTAS!G119="","",IF(UPPER(RESPOSTAS!G119)=INDEX(GABARITO!$C:$C,MATCH(TEXT(VALUE(RIGHT($F$1,2)),"00")&amp;"|"&amp;IF(AND(VALUE(RIGHT($F$1,2))&gt;=57,VALUE(RIGHT($F$1,2))&lt;=63),$D119,"COMUM"),GABARITO!$D:$D,0)),1,0))</f>
        <v/>
      </c>
      <c r="G119" t="str">
        <f>IF(RESPOSTAS!H119="","",IF(UPPER(RESPOSTAS!H119)=INDEX(GABARITO!$C:$C,MATCH(TEXT(VALUE(RIGHT($G$1,2)),"00")&amp;"|"&amp;IF(AND(VALUE(RIGHT($G$1,2))&gt;=57,VALUE(RIGHT($G$1,2))&lt;=63),$D119,"COMUM"),GABARITO!$D:$D,0)),1,0))</f>
        <v/>
      </c>
      <c r="H119" t="str">
        <f>IF(RESPOSTAS!I119="","",IF(UPPER(RESPOSTAS!I119)=INDEX(GABARITO!$C:$C,MATCH(TEXT(VALUE(RIGHT($H$1,2)),"00")&amp;"|"&amp;IF(AND(VALUE(RIGHT($H$1,2))&gt;=57,VALUE(RIGHT($H$1,2))&lt;=63),$D119,"COMUM"),GABARITO!$D:$D,0)),1,0))</f>
        <v/>
      </c>
      <c r="I119" t="str">
        <f>IF(RESPOSTAS!J119="","",IF(UPPER(RESPOSTAS!J119)=INDEX(GABARITO!$C:$C,MATCH(TEXT(VALUE(RIGHT($I$1,2)),"00")&amp;"|"&amp;IF(AND(VALUE(RIGHT($I$1,2))&gt;=57,VALUE(RIGHT($I$1,2))&lt;=63),$D119,"COMUM"),GABARITO!$D:$D,0)),1,0))</f>
        <v/>
      </c>
      <c r="J119" t="str">
        <f>IF(RESPOSTAS!K119="","",IF(UPPER(RESPOSTAS!K119)=INDEX(GABARITO!$C:$C,MATCH(TEXT(VALUE(RIGHT($J$1,2)),"00")&amp;"|"&amp;IF(AND(VALUE(RIGHT($J$1,2))&gt;=57,VALUE(RIGHT($J$1,2))&lt;=63),$D119,"COMUM"),GABARITO!$D:$D,0)),1,0))</f>
        <v/>
      </c>
      <c r="K119" t="str">
        <f>IF(RESPOSTAS!L119="","",IF(UPPER(RESPOSTAS!L119)=INDEX(GABARITO!$C:$C,MATCH(TEXT(VALUE(RIGHT($K$1,2)),"00")&amp;"|"&amp;IF(AND(VALUE(RIGHT($K$1,2))&gt;=57,VALUE(RIGHT($K$1,2))&lt;=63),$D119,"COMUM"),GABARITO!$D:$D,0)),1,0))</f>
        <v/>
      </c>
      <c r="L119" t="str">
        <f>IF(RESPOSTAS!M119="","",IF(UPPER(RESPOSTAS!M119)=INDEX(GABARITO!$C:$C,MATCH(TEXT(VALUE(RIGHT($L$1,2)),"00")&amp;"|"&amp;IF(AND(VALUE(RIGHT($L$1,2))&gt;=57,VALUE(RIGHT($L$1,2))&lt;=63),$D119,"COMUM"),GABARITO!$D:$D,0)),1,0))</f>
        <v/>
      </c>
      <c r="M119" t="str">
        <f>IF(RESPOSTAS!N119="","",IF(UPPER(RESPOSTAS!N119)=INDEX(GABARITO!$C:$C,MATCH(TEXT(VALUE(RIGHT($M$1,2)),"00")&amp;"|"&amp;IF(AND(VALUE(RIGHT($M$1,2))&gt;=57,VALUE(RIGHT($M$1,2))&lt;=63),$D119,"COMUM"),GABARITO!$D:$D,0)),1,0))</f>
        <v/>
      </c>
      <c r="N119" t="str">
        <f>IF(RESPOSTAS!O119="","",IF(UPPER(RESPOSTAS!O119)=INDEX(GABARITO!$C:$C,MATCH(TEXT(VALUE(RIGHT($E$1,2)),"00")&amp;"|"&amp;IF(AND(VALUE(RIGHT($E$1,2))&gt;=57,VALUE(RIGHT($E$1,2))&lt;=63),$D119,"COMUM"),GABARITO!$D:$D,0)),1,0))</f>
        <v/>
      </c>
      <c r="O119" t="str">
        <f>IF(RESPOSTAS!P119="","",IF(UPPER(RESPOSTAS!P119)=INDEX(GABARITO!$C:$C,MATCH(TEXT(VALUE(RIGHT($O$1,2)),"00")&amp;"|"&amp;IF(AND(VALUE(RIGHT($O$1,2))&gt;=57,VALUE(RIGHT($O$1,2))&lt;=63),$D119,"COMUM"),GABARITO!$D:$D,0)),1,0))</f>
        <v/>
      </c>
      <c r="P119" t="str">
        <f>IF(RESPOSTAS!Q119="","",IF(UPPER(RESPOSTAS!Q119)=INDEX(GABARITO!$C:$C,MATCH(TEXT(VALUE(RIGHT($P$1,2)),"00")&amp;"|"&amp;IF(AND(VALUE(RIGHT($P$1,2))&gt;=57,VALUE(RIGHT($P$1,2))&lt;=63),$D119,"COMUM"),GABARITO!$D:$D,0)),1,0))</f>
        <v/>
      </c>
      <c r="Q119" t="str">
        <f>IF(RESPOSTAS!R119="","",IF(UPPER(RESPOSTAS!R119)=INDEX(GABARITO!$C:$C,MATCH(TEXT(VALUE(RIGHT($Q$1,2)),"00")&amp;"|"&amp;IF(AND(VALUE(RIGHT($Q$1,2))&gt;=57,VALUE(RIGHT($Q$1,2))&lt;=63),$D119,"COMUM"),GABARITO!$D:$D,0)),1,0))</f>
        <v/>
      </c>
      <c r="R119" t="str">
        <f>IF(RESPOSTAS!S119="","",IF(UPPER(RESPOSTAS!S119)=INDEX(GABARITO!$C:$C,MATCH(TEXT(VALUE(RIGHT($R$1,2)),"00")&amp;"|"&amp;IF(AND(VALUE(RIGHT($R$1,2))&gt;=57,VALUE(RIGHT($R$1,2))&lt;=63),$D119,"COMUM"),GABARITO!$D:$D,0)),1,0))</f>
        <v/>
      </c>
      <c r="S119" t="str">
        <f>IF(RESPOSTAS!T119="","",IF(UPPER(RESPOSTAS!T119)=INDEX(GABARITO!$C:$C,MATCH(TEXT(VALUE(RIGHT($S$1,2)),"00")&amp;"|"&amp;IF(AND(VALUE(RIGHT($S$1,2))&gt;=57,VALUE(RIGHT($S$1,2))&lt;=63),$D119,"COMUM"),GABARITO!$D:$D,0)),1,0))</f>
        <v/>
      </c>
      <c r="T119" t="str">
        <f>IF(RESPOSTAS!U119="","",IF(UPPER(RESPOSTAS!U119)=INDEX(GABARITO!$C:$C,MATCH(TEXT(VALUE(RIGHT($T$1,2)),"00")&amp;"|"&amp;IF(AND(VALUE(RIGHT($T$1,2))&gt;=57,VALUE(RIGHT($T$1,2))&lt;=63),$D119,"COMUM"),GABARITO!$D:$D,0)),1,0))</f>
        <v/>
      </c>
      <c r="U119" t="str">
        <f>IF(RESPOSTAS!V119="","",IF(UPPER(RESPOSTAS!V119)=INDEX(GABARITO!$C:$C,MATCH(TEXT(VALUE(RIGHT($U$1,2)),"00")&amp;"|"&amp;IF(AND(VALUE(RIGHT($U$1,2))&gt;=57,VALUE(RIGHT($U$1,2))&lt;=63),$D119,"COMUM"),GABARITO!$D:$D,0)),1,0))</f>
        <v/>
      </c>
      <c r="V119" t="str">
        <f>IF(RESPOSTAS!W119="","",IF(UPPER(RESPOSTAS!W119)=INDEX(GABARITO!$C:$C,MATCH(TEXT(VALUE(RIGHT($E$1,2)),"00")&amp;"|"&amp;IF(AND(VALUE(RIGHT($E$1,2))&gt;=57,VALUE(RIGHT($E$1,2))&lt;=63),$D119,"COMUM"),GABARITO!$D:$D,0)),1,0))</f>
        <v/>
      </c>
      <c r="W119" t="str">
        <f>IF(RESPOSTAS!X119="","",IF(UPPER(RESPOSTAS!X119)=INDEX(GABARITO!$C:$C,MATCH(TEXT(VALUE(RIGHT($W$1,2)),"00")&amp;"|"&amp;IF(AND(VALUE(RIGHT($W$1,2))&gt;=57,VALUE(RIGHT($W$1,2))&lt;=63),$D119,"COMUM"),GABARITO!$D:$D,0)),1,0))</f>
        <v/>
      </c>
      <c r="X119" t="str">
        <f>IF(RESPOSTAS!Y119="","",IF(UPPER(RESPOSTAS!Y119)=INDEX(GABARITO!$C:$C,MATCH(TEXT(VALUE(RIGHT($X$1,2)),"00")&amp;"|"&amp;IF(AND(VALUE(RIGHT($X$1,2))&gt;=57,VALUE(RIGHT($X$1,2))&lt;=63),$D119,"COMUM"),GABARITO!$D:$D,0)),1,0))</f>
        <v/>
      </c>
      <c r="Y119" t="str">
        <f>IF(RESPOSTAS!Z119="","",IF(UPPER(RESPOSTAS!Z119)=INDEX(GABARITO!$C:$C,MATCH(TEXT(VALUE(RIGHT($Y$1,2)),"00")&amp;"|"&amp;IF(AND(VALUE(RIGHT($Y$1,2))&gt;=57,VALUE(RIGHT($Y$1,2))&lt;=63),$D119,"COMUM"),GABARITO!$D:$D,0)),1,0))</f>
        <v/>
      </c>
      <c r="Z119" t="str">
        <f>IF(RESPOSTAS!AA119="","",IF(UPPER(RESPOSTAS!AA119)=INDEX(GABARITO!$C:$C,MATCH(TEXT(VALUE(RIGHT($Z$1,2)),"00")&amp;"|"&amp;IF(AND(VALUE(RIGHT($Z$1,2))&gt;=57,VALUE(RIGHT($Z$1,2))&lt;=63),$D119,"COMUM"),GABARITO!$D:$D,0)),1,0))</f>
        <v/>
      </c>
      <c r="AA119" t="str">
        <f>IF(RESPOSTAS!AB119="","",IF(UPPER(RESPOSTAS!AB119)=INDEX(GABARITO!$C:$C,MATCH(TEXT(VALUE(RIGHT($AA$1,2)),"00")&amp;"|"&amp;IF(AND(VALUE(RIGHT($AA$1,2))&gt;=57,VALUE(RIGHT($AA$1,2))&lt;=63),$D119,"COMUM"),GABARITO!$D:$D,0)),1,0))</f>
        <v/>
      </c>
      <c r="AB119" t="str">
        <f>IF(RESPOSTAS!AC119="","",IF(UPPER(RESPOSTAS!AC119)=INDEX(GABARITO!$C:$C,MATCH(TEXT(VALUE(RIGHT($AB$1,2)),"00")&amp;"|"&amp;IF(AND(VALUE(RIGHT($AB$1,2))&gt;=57,VALUE(RIGHT($AB$1,2))&lt;=63),$D119,"COMUM"),GABARITO!$D:$D,0)),1,0))</f>
        <v/>
      </c>
      <c r="AC119" t="str">
        <f>IF(RESPOSTAS!AD119="","",IF(UPPER(RESPOSTAS!AD119)=INDEX(GABARITO!$C:$C,MATCH(TEXT(VALUE(RIGHT($AC$1,2)),"00")&amp;"|"&amp;IF(AND(VALUE(RIGHT($AC$1,2))&gt;=57,VALUE(RIGHT($AC$1,2))&lt;=63),$D119,"COMUM"),GABARITO!$D:$D,0)),1,0))</f>
        <v/>
      </c>
      <c r="AD119" t="str">
        <f>IF(RESPOSTAS!AE119="","",IF(UPPER(RESPOSTAS!AE119)=INDEX(GABARITO!$C:$C,MATCH(TEXT(VALUE(RIGHT($AD$1,2)),"00")&amp;"|"&amp;IF(AND(VALUE(RIGHT($AD$1,2))&gt;=57,VALUE(RIGHT($AD$1,2))&lt;=63),$D119,"COMUM"),GABARITO!$D:$D,0)),1,0))</f>
        <v/>
      </c>
      <c r="AE119" t="str">
        <f>IF(RESPOSTAS!AF119="","",IF(UPPER(RESPOSTAS!AF119)=INDEX(GABARITO!$C:$C,MATCH(TEXT(VALUE(RIGHT($AE$1,2)),"00")&amp;"|"&amp;IF(AND(VALUE(RIGHT($AE$1,2))&gt;=57,VALUE(RIGHT($AE$1,2))&lt;=63),$D119,"COMUM"),GABARITO!$D:$D,0)),1,0))</f>
        <v/>
      </c>
      <c r="AF119" t="str">
        <f>IF(RESPOSTAS!AG119="","",IF(UPPER(RESPOSTAS!AG119)=INDEX(GABARITO!$C:$C,MATCH(TEXT(VALUE(RIGHT($AF$1,2)),"00")&amp;"|"&amp;IF(AND(VALUE(RIGHT($AF$1,2))&gt;=57,VALUE(RIGHT($AF$1,2))&lt;=63),$D119,"COMUM"),GABARITO!$D:$D,0)),1,0))</f>
        <v/>
      </c>
      <c r="AG119" t="str">
        <f>IF(RESPOSTAS!AH119="","",IF(UPPER(RESPOSTAS!AH119)=INDEX(GABARITO!$C:$C,MATCH(TEXT(VALUE(RIGHT($AG$1,2)),"00")&amp;"|"&amp;IF(AND(VALUE(RIGHT($AG$1,2))&gt;=57,VALUE(RIGHT($AG$1,2))&lt;=63),$D119,"COMUM"),GABARITO!$D:$D,0)),1,0))</f>
        <v/>
      </c>
      <c r="AH119" t="str">
        <f>IF(RESPOSTAS!AI119="","",IF(UPPER(RESPOSTAS!AI119)=INDEX(GABARITO!$C:$C,MATCH(TEXT(VALUE(RIGHT($AH$1,2)),"00")&amp;"|"&amp;IF(AND(VALUE(RIGHT($AH$1,2))&gt;=57,VALUE(RIGHT($AH$1,2))&lt;=63),$D119,"COMUM"),GABARITO!$D:$D,0)),1,0))</f>
        <v/>
      </c>
      <c r="AI119" t="str">
        <f>IF(RESPOSTAS!AJ119="","",IF(UPPER(RESPOSTAS!AJ119)=INDEX(GABARITO!$C:$C,MATCH(TEXT(VALUE(RIGHT($AI$1,2)),"00")&amp;"|"&amp;IF(AND(VALUE(RIGHT($AI$1,2))&gt;=57,VALUE(RIGHT($AI$1,2))&lt;=63),$D119,"COMUM"),GABARITO!$D:$D,0)),1,0))</f>
        <v/>
      </c>
      <c r="AJ119" t="str">
        <f>IF(RESPOSTAS!AK119="","",IF(UPPER(RESPOSTAS!AK119)=INDEX(GABARITO!$C:$C,MATCH(TEXT(VALUE(RIGHT($AJ$1,2)),"00")&amp;"|"&amp;IF(AND(VALUE(RIGHT($AJ$1,2))&gt;=57,VALUE(RIGHT($AJ$1,2))&lt;=63),$D119,"COMUM"),GABARITO!$D:$D,0)),1,0))</f>
        <v/>
      </c>
      <c r="AK119" t="str">
        <f>IF(RESPOSTAS!AL119="","",IF(UPPER(RESPOSTAS!AL119)=INDEX(GABARITO!$C:$C,MATCH(TEXT(VALUE(RIGHT($AK$1,2)),"00")&amp;"|"&amp;IF(AND(VALUE(RIGHT($AK$1,2))&gt;=57,VALUE(RIGHT($AK$1,2))&lt;=63),$D119,"COMUM"),GABARITO!$D:$D,0)),1,0))</f>
        <v/>
      </c>
      <c r="AL119" t="str">
        <f>IF(RESPOSTAS!AM119="","",IF(UPPER(RESPOSTAS!AM119)=INDEX(GABARITO!$C:$C,MATCH(TEXT(VALUE(RIGHT($AL$1,2)),"00")&amp;"|"&amp;IF(AND(VALUE(RIGHT($AL$1,2))&gt;=57,VALUE(RIGHT($AL$1,2))&lt;=63),$D119,"COMUM"),GABARITO!$D:$D,0)),1,0))</f>
        <v/>
      </c>
      <c r="AM119" t="str">
        <f>IF(RESPOSTAS!AN119="","",IF(UPPER(RESPOSTAS!AN119)=INDEX(GABARITO!$C:$C,MATCH(TEXT(VALUE(RIGHT($AM$1,2)),"00")&amp;"|"&amp;IF(AND(VALUE(RIGHT($AM$1,2))&gt;=57,VALUE(RIGHT($AM$1,2))&lt;=63),$D119,"COMUM"),GABARITO!$D:$D,0)),1,0))</f>
        <v/>
      </c>
      <c r="AN119" t="str">
        <f>IF(RESPOSTAS!AO119="","",IF(UPPER(RESPOSTAS!AO119)=INDEX(GABARITO!$C:$C,MATCH(TEXT(VALUE(RIGHT($AN$1,2)),"00")&amp;"|"&amp;IF(AND(VALUE(RIGHT($AN$1,2))&gt;=57,VALUE(RIGHT($AN$1,2))&lt;=63),$D119,"COMUM"),GABARITO!$D:$D,0)),1,0))</f>
        <v/>
      </c>
      <c r="AO119" t="str">
        <f>IF(RESPOSTAS!AP119="","",IF(UPPER(RESPOSTAS!AP119)=INDEX(GABARITO!$C:$C,MATCH(TEXT(VALUE(RIGHT($AO$1,2)),"00")&amp;"|"&amp;IF(AND(VALUE(RIGHT($AO$1,2))&gt;=57,VALUE(RIGHT($AO$1,2))&lt;=63),$D119,"COMUM"),GABARITO!$D:$D,0)),1,0))</f>
        <v/>
      </c>
      <c r="AP119" t="str">
        <f>IF(RESPOSTAS!AQ119="","",IF(UPPER(RESPOSTAS!AQ119)=INDEX(GABARITO!$C:$C,MATCH(TEXT(VALUE(RIGHT($AP$1,2)),"00")&amp;"|"&amp;IF(AND(VALUE(RIGHT($AP$1,2))&gt;=57,VALUE(RIGHT($AP$1,2))&lt;=63),$D119,"COMUM"),GABARITO!$D:$D,0)),1,0))</f>
        <v/>
      </c>
      <c r="AQ119" t="str">
        <f>IF(RESPOSTAS!AR119="","",IF(UPPER(RESPOSTAS!AR119)=INDEX(GABARITO!$C:$C,MATCH(TEXT(VALUE(RIGHT($AQ$1,2)),"00")&amp;"|"&amp;IF(AND(VALUE(RIGHT($AQ$1,2))&gt;=57,VALUE(RIGHT($AQ$1,2))&lt;=63),$D119,"COMUM"),GABARITO!$D:$D,0)),1,0))</f>
        <v/>
      </c>
      <c r="AR119" t="str">
        <f>IF(RESPOSTAS!AS119="","",IF(UPPER(RESPOSTAS!AS119)=INDEX(GABARITO!$C:$C,MATCH(TEXT(VALUE(RIGHT($AR$1,2)),"00")&amp;"|"&amp;IF(AND(VALUE(RIGHT($AR$1,2))&gt;=57,VALUE(RIGHT($AR$1,2))&lt;=63),$D119,"COMUM"),GABARITO!$D:$D,0)),1,0))</f>
        <v/>
      </c>
      <c r="AS119" t="str">
        <f>IF(RESPOSTAS!AT119="","",IF(UPPER(RESPOSTAS!AT119)=INDEX(GABARITO!$C:$C,MATCH(TEXT(VALUE(RIGHT($AS$1,2)),"00")&amp;"|"&amp;IF(AND(VALUE(RIGHT($AS$1,2))&gt;=57,VALUE(RIGHT($AS$1,2))&lt;=63),$D119,"COMUM"),GABARITO!$D:$D,0)),1,0))</f>
        <v/>
      </c>
      <c r="AT119" t="str">
        <f>IF(RESPOSTAS!AU119="","",IF(UPPER(RESPOSTAS!AU119)=INDEX(GABARITO!$C:$C,MATCH(TEXT(VALUE(RIGHT($AT$1,2)),"00")&amp;"|"&amp;IF(AND(VALUE(RIGHT($AT$1,2))&gt;=57,VALUE(RIGHT($AT$1,2))&lt;=63),$D119,"COMUM"),GABARITO!$D:$D,0)),1,0))</f>
        <v/>
      </c>
      <c r="AU119" t="str">
        <f>IF(RESPOSTAS!AV119="","",IF(UPPER(RESPOSTAS!AV119)=INDEX(GABARITO!$C:$C,MATCH(TEXT(VALUE(RIGHT($AU$1,2)),"00")&amp;"|"&amp;IF(AND(VALUE(RIGHT($AU$1,2))&gt;=57,VALUE(RIGHT($AU$1,2))&lt;=63),$D119,"COMUM"),GABARITO!$D:$D,0)),1,0))</f>
        <v/>
      </c>
      <c r="AV119" t="str">
        <f>IF(RESPOSTAS!AW119="","",IF(UPPER(RESPOSTAS!AW119)=INDEX(GABARITO!$C:$C,MATCH(TEXT(VALUE(RIGHT($AV$1,2)),"00")&amp;"|"&amp;IF(AND(VALUE(RIGHT($AV$1,2))&gt;=57,VALUE(RIGHT($AV$1,2))&lt;=63),$D119,"COMUM"),GABARITO!$D:$D,0)),1,0))</f>
        <v/>
      </c>
      <c r="AW119" t="str">
        <f>IF(RESPOSTAS!AX119="","",IF(UPPER(RESPOSTAS!AX119)=INDEX(GABARITO!$C:$C,MATCH(TEXT(VALUE(RIGHT($AW$1,2)),"00")&amp;"|"&amp;IF(AND(VALUE(RIGHT($AW$1,2))&gt;=57,VALUE(RIGHT($AW$1,2))&lt;=63),$D119,"COMUM"),GABARITO!$D:$D,0)),1,0))</f>
        <v/>
      </c>
      <c r="AX119" t="str">
        <f>IF(RESPOSTAS!AY119="","",IF(UPPER(RESPOSTAS!AY119)=INDEX(GABARITO!$C:$C,MATCH(TEXT(VALUE(RIGHT($AX$1,2)),"00")&amp;"|"&amp;IF(AND(VALUE(RIGHT($AX$1,2))&gt;=57,VALUE(RIGHT($AX$1,2))&lt;=63),$D119,"COMUM"),GABARITO!$D:$D,0)),1,0))</f>
        <v/>
      </c>
      <c r="AY119" t="str">
        <f>IF(RESPOSTAS!AZ119="","",IF(UPPER(RESPOSTAS!AZ119)=INDEX(GABARITO!$C:$C,MATCH(TEXT(VALUE(RIGHT($AY$1,2)),"00")&amp;"|"&amp;IF(AND(VALUE(RIGHT($AY$1,2))&gt;=57,VALUE(RIGHT($AY$1,2))&lt;=63),$D119,"COMUM"),GABARITO!$D:$D,0)),1,0))</f>
        <v/>
      </c>
      <c r="AZ119" t="str">
        <f>IF(RESPOSTAS!BA119="","",IF(UPPER(RESPOSTAS!BA119)=INDEX(GABARITO!$C:$C,MATCH(TEXT(VALUE(RIGHT($AZ$1,2)),"00")&amp;"|"&amp;IF(AND(VALUE(RIGHT($AZ$1,2))&gt;=57,VALUE(RIGHT($AZ$1,2))&lt;=63),$D119,"COMUM"),GABARITO!$D:$D,0)),1,0))</f>
        <v/>
      </c>
      <c r="BA119" t="str">
        <f>IF(RESPOSTAS!BB119="","",IF(UPPER(RESPOSTAS!BB119)=INDEX(GABARITO!$C:$C,MATCH(TEXT(VALUE(RIGHT($BA$1,2)),"00")&amp;"|"&amp;IF(AND(VALUE(RIGHT($BA$1,2))&gt;=57,VALUE(RIGHT($BA$1,2))&lt;=63),$D119,"COMUM"),GABARITO!$D:$D,0)),1,0))</f>
        <v/>
      </c>
      <c r="BB119" t="str">
        <f>IF(RESPOSTAS!BC119="","",IF(UPPER(RESPOSTAS!BC119)=INDEX(GABARITO!$C:$C,MATCH(TEXT(VALUE(RIGHT($BB$1,2)),"00")&amp;"|"&amp;IF(AND(VALUE(RIGHT($BB$1,2))&gt;=57,VALUE(RIGHT($BB$1,2))&lt;=63),$D119,"COMUM"),GABARITO!$D:$D,0)),1,0))</f>
        <v/>
      </c>
      <c r="BC119" t="str">
        <f>IF(RESPOSTAS!BD119="","",IF(UPPER(RESPOSTAS!BD119)=INDEX(GABARITO!$C:$C,MATCH(TEXT(VALUE(RIGHT($BC$1,2)),"00")&amp;"|"&amp;IF(AND(VALUE(RIGHT($BC$1,2))&gt;=57,VALUE(RIGHT($BC$1,2))&lt;=63),$D119,"COMUM"),GABARITO!$D:$D,0)),1,0))</f>
        <v/>
      </c>
      <c r="BD119" t="str">
        <f>IF(RESPOSTAS!BE119="","",IF(UPPER(RESPOSTAS!BE119)=INDEX(GABARITO!$C:$C,MATCH(TEXT(VALUE(RIGHT($BD$1,2)),"00")&amp;"|"&amp;IF(AND(VALUE(RIGHT($BD$1,2))&gt;=57,VALUE(RIGHT($BD$1,2))&lt;=63),$D119,"COMUM"),GABARITO!$D:$D,0)),1,0))</f>
        <v/>
      </c>
      <c r="BE119" t="str">
        <f>IF(RESPOSTAS!BF119="","",IF(UPPER(RESPOSTAS!BF119)=INDEX(GABARITO!$C:$C,MATCH(TEXT(VALUE(RIGHT($BE$1,2)),"00")&amp;"|"&amp;IF(AND(VALUE(RIGHT($BE$1,2))&gt;=57,VALUE(RIGHT($BE$1,2))&lt;=63),$D119,"COMUM"),GABARITO!$D:$D,0)),1,0))</f>
        <v/>
      </c>
      <c r="BF119" t="str">
        <f>IF(RESPOSTAS!BG119="","",IF(UPPER(RESPOSTAS!BG119)=INDEX(GABARITO!$C:$C,MATCH(TEXT(VALUE(RIGHT($BF$1,2)),"00")&amp;"|"&amp;IF(AND(VALUE(RIGHT($BF$1,2))&gt;=57,VALUE(RIGHT($BF$1,2))&lt;=63),$D119,"COMUM"),GABARITO!$D:$D,0)),1,0))</f>
        <v/>
      </c>
      <c r="BG119" t="str">
        <f>IF(RESPOSTAS!BH119="","",IF(UPPER(RESPOSTAS!BH119)=INDEX(GABARITO!$C:$C,MATCH(TEXT(VALUE(RIGHT($BG$1,2)),"00")&amp;"|"&amp;IF(AND(VALUE(RIGHT($BG$1,2))&gt;=57,VALUE(RIGHT($BG$1,2))&lt;=63),$D119,"COMUM"),GABARITO!$D:$D,0)),1,0))</f>
        <v/>
      </c>
      <c r="BH119" t="str">
        <f>IF(RESPOSTAS!BI119="","",IF(UPPER(RESPOSTAS!BI119)=INDEX(GABARITO!$C:$C,MATCH(TEXT(VALUE(RIGHT($BH$1,2)),"00")&amp;"|"&amp;IF(AND(VALUE(RIGHT($BH$1,2))&gt;=57,VALUE(RIGHT($BH$1,2))&lt;=63),$D119,"COMUM"),GABARITO!$D:$D,0)),1,0))</f>
        <v/>
      </c>
      <c r="BI119" t="str">
        <f>IF(RESPOSTAS!BJ119="","",IF(UPPER(RESPOSTAS!BJ119)=INDEX(GABARITO!$C:$C,MATCH(TEXT(VALUE(RIGHT($BI$1,2)),"00")&amp;"|"&amp;IF(AND(VALUE(RIGHT($BI$1,2))&gt;=57,VALUE(RIGHT($BI$1,2))&lt;=63),$D119,"COMUM"),GABARITO!$D:$D,0)),1,0))</f>
        <v/>
      </c>
      <c r="BJ119" t="str">
        <f>IF(RESPOSTAS!BK119="","",IF(UPPER(RESPOSTAS!BK119)=INDEX(GABARITO!$C:$C,MATCH(TEXT(VALUE(RIGHT($BJ$1,2)),"00")&amp;"|"&amp;IF(AND(VALUE(RIGHT($BJ$1,2))&gt;=57,VALUE(RIGHT($BJ$1,2))&lt;=63),$D119,"COMUM"),GABARITO!$D:$D,0)),1,0))</f>
        <v/>
      </c>
      <c r="BK119" t="str">
        <f>IF(RESPOSTAS!BL119="","",IF(UPPER(RESPOSTAS!BL119)=INDEX(GABARITO!$C:$C,MATCH(TEXT(VALUE(RIGHT($BK$1,2)),"00")&amp;"|"&amp;IF(AND(VALUE(RIGHT($BK$1,2))&gt;=57,VALUE(RIGHT($BK$1,2))&lt;=63),$D119,"COMUM"),GABARITO!$D:$D,0)),1,0))</f>
        <v/>
      </c>
      <c r="BL119" t="str">
        <f>IF(RESPOSTAS!BM119="","",IF(UPPER(RESPOSTAS!BM119)=INDEX(GABARITO!$C:$C,MATCH(TEXT(VALUE(RIGHT($BL$1,2)),"00")&amp;"|"&amp;IF(AND(VALUE(RIGHT($BL$1,2))&gt;=57,VALUE(RIGHT($BL$1,2))&lt;=63),$D119,"COMUM"),GABARITO!$D:$D,0)),1,0))</f>
        <v/>
      </c>
      <c r="BM119" t="str">
        <f>IF(RESPOSTAS!BN119="","",IF(UPPER(RESPOSTAS!BN119)=INDEX(GABARITO!$C:$C,MATCH(TEXT(VALUE(RIGHT($BM$1,2)),"00")&amp;"|"&amp;IF(AND(VALUE(RIGHT($BM$1,2))&gt;=57,VALUE(RIGHT($BM$1,2))&lt;=63),$D119,"COMUM"),GABARITO!$D:$D,0)),1,0))</f>
        <v/>
      </c>
      <c r="BN119" t="str">
        <f>IF(RESPOSTAS!BO119="","",IF(UPPER(RESPOSTAS!BO119)=INDEX(GABARITO!$C:$C,MATCH(TEXT(VALUE(RIGHT($BN$1,2)),"00")&amp;"|"&amp;IF(AND(VALUE(RIGHT($BN$1,2))&gt;=57,VALUE(RIGHT($BN$1,2))&lt;=63),$D119,"COMUM"),GABARITO!$D:$D,0)),1,0))</f>
        <v/>
      </c>
      <c r="BO119" t="str">
        <f>IF(RESPOSTAS!BP119="","",IF(UPPER(RESPOSTAS!BP119)=INDEX(GABARITO!$C:$C,MATCH(TEXT(VALUE(RIGHT($BO$1,2)),"00")&amp;"|"&amp;IF(AND(VALUE(RIGHT($BO$1,2))&gt;=57,VALUE(RIGHT($BO$1,2))&lt;=63),$D119,"COMUM"),GABARITO!$D:$D,0)),1,0))</f>
        <v/>
      </c>
      <c r="BP119">
        <f>COUNTIF(RESPOSTAS!F119:BP119,"&lt;&gt;")</f>
        <v>0</v>
      </c>
      <c r="BQ119" t="str">
        <f t="shared" si="12"/>
        <v/>
      </c>
      <c r="BR119" s="10" t="str">
        <f t="shared" si="13"/>
        <v/>
      </c>
      <c r="BT119" s="11" t="str">
        <f t="shared" si="15"/>
        <v/>
      </c>
      <c r="BU119" s="11" t="str">
        <f t="shared" si="16"/>
        <v/>
      </c>
      <c r="BV119" s="11" t="str">
        <f t="shared" si="17"/>
        <v/>
      </c>
      <c r="BW119" s="11" t="str">
        <f t="shared" si="18"/>
        <v/>
      </c>
      <c r="BX119" s="11" t="str">
        <f t="shared" si="19"/>
        <v/>
      </c>
      <c r="BY119" s="11" t="str">
        <f t="shared" si="20"/>
        <v/>
      </c>
      <c r="BZ119" s="3" t="str">
        <f t="shared" si="14"/>
        <v/>
      </c>
      <c r="CA119" s="3" t="e">
        <f t="shared" si="21"/>
        <v>#VALUE!</v>
      </c>
    </row>
    <row r="120" spans="1:79" x14ac:dyDescent="0.25">
      <c r="A120" t="str">
        <f>IF(RESPOSTAS!A120="","",RESPOSTAS!A120)</f>
        <v/>
      </c>
      <c r="B120" t="str">
        <f>IF(RESPOSTAS!C120="","",RESPOSTAS!C120)</f>
        <v/>
      </c>
      <c r="C120" t="str">
        <f>IF(RESPOSTAS!D120="","",RESPOSTAS!D120)</f>
        <v/>
      </c>
      <c r="D120" t="str">
        <f>IF(RESPOSTAS!E120="","",RESPOSTAS!E120)</f>
        <v/>
      </c>
      <c r="E120" t="str">
        <f>IF(RESPOSTAS!F120="","",IF(UPPER(RESPOSTAS!F120)=INDEX(GABARITO!$C:$C,MATCH(TEXT(VALUE(RIGHT($E$1,2)),"00")&amp;"|"&amp;IF(AND(VALUE(RIGHT($E$1,2))&gt;=57,VALUE(RIGHT($E$1,2))&lt;=63),$D120,"COMUM"),GABARITO!$D:$D,0)),1,0))</f>
        <v/>
      </c>
      <c r="F120" t="str">
        <f>IF(RESPOSTAS!G120="","",IF(UPPER(RESPOSTAS!G120)=INDEX(GABARITO!$C:$C,MATCH(TEXT(VALUE(RIGHT($F$1,2)),"00")&amp;"|"&amp;IF(AND(VALUE(RIGHT($F$1,2))&gt;=57,VALUE(RIGHT($F$1,2))&lt;=63),$D120,"COMUM"),GABARITO!$D:$D,0)),1,0))</f>
        <v/>
      </c>
      <c r="G120" t="str">
        <f>IF(RESPOSTAS!H120="","",IF(UPPER(RESPOSTAS!H120)=INDEX(GABARITO!$C:$C,MATCH(TEXT(VALUE(RIGHT($G$1,2)),"00")&amp;"|"&amp;IF(AND(VALUE(RIGHT($G$1,2))&gt;=57,VALUE(RIGHT($G$1,2))&lt;=63),$D120,"COMUM"),GABARITO!$D:$D,0)),1,0))</f>
        <v/>
      </c>
      <c r="H120" t="str">
        <f>IF(RESPOSTAS!I120="","",IF(UPPER(RESPOSTAS!I120)=INDEX(GABARITO!$C:$C,MATCH(TEXT(VALUE(RIGHT($H$1,2)),"00")&amp;"|"&amp;IF(AND(VALUE(RIGHT($H$1,2))&gt;=57,VALUE(RIGHT($H$1,2))&lt;=63),$D120,"COMUM"),GABARITO!$D:$D,0)),1,0))</f>
        <v/>
      </c>
      <c r="I120" t="str">
        <f>IF(RESPOSTAS!J120="","",IF(UPPER(RESPOSTAS!J120)=INDEX(GABARITO!$C:$C,MATCH(TEXT(VALUE(RIGHT($I$1,2)),"00")&amp;"|"&amp;IF(AND(VALUE(RIGHT($I$1,2))&gt;=57,VALUE(RIGHT($I$1,2))&lt;=63),$D120,"COMUM"),GABARITO!$D:$D,0)),1,0))</f>
        <v/>
      </c>
      <c r="J120" t="str">
        <f>IF(RESPOSTAS!K120="","",IF(UPPER(RESPOSTAS!K120)=INDEX(GABARITO!$C:$C,MATCH(TEXT(VALUE(RIGHT($J$1,2)),"00")&amp;"|"&amp;IF(AND(VALUE(RIGHT($J$1,2))&gt;=57,VALUE(RIGHT($J$1,2))&lt;=63),$D120,"COMUM"),GABARITO!$D:$D,0)),1,0))</f>
        <v/>
      </c>
      <c r="K120" t="str">
        <f>IF(RESPOSTAS!L120="","",IF(UPPER(RESPOSTAS!L120)=INDEX(GABARITO!$C:$C,MATCH(TEXT(VALUE(RIGHT($K$1,2)),"00")&amp;"|"&amp;IF(AND(VALUE(RIGHT($K$1,2))&gt;=57,VALUE(RIGHT($K$1,2))&lt;=63),$D120,"COMUM"),GABARITO!$D:$D,0)),1,0))</f>
        <v/>
      </c>
      <c r="L120" t="str">
        <f>IF(RESPOSTAS!M120="","",IF(UPPER(RESPOSTAS!M120)=INDEX(GABARITO!$C:$C,MATCH(TEXT(VALUE(RIGHT($L$1,2)),"00")&amp;"|"&amp;IF(AND(VALUE(RIGHT($L$1,2))&gt;=57,VALUE(RIGHT($L$1,2))&lt;=63),$D120,"COMUM"),GABARITO!$D:$D,0)),1,0))</f>
        <v/>
      </c>
      <c r="M120" t="str">
        <f>IF(RESPOSTAS!N120="","",IF(UPPER(RESPOSTAS!N120)=INDEX(GABARITO!$C:$C,MATCH(TEXT(VALUE(RIGHT($M$1,2)),"00")&amp;"|"&amp;IF(AND(VALUE(RIGHT($M$1,2))&gt;=57,VALUE(RIGHT($M$1,2))&lt;=63),$D120,"COMUM"),GABARITO!$D:$D,0)),1,0))</f>
        <v/>
      </c>
      <c r="N120" t="str">
        <f>IF(RESPOSTAS!O120="","",IF(UPPER(RESPOSTAS!O120)=INDEX(GABARITO!$C:$C,MATCH(TEXT(VALUE(RIGHT($E$1,2)),"00")&amp;"|"&amp;IF(AND(VALUE(RIGHT($E$1,2))&gt;=57,VALUE(RIGHT($E$1,2))&lt;=63),$D120,"COMUM"),GABARITO!$D:$D,0)),1,0))</f>
        <v/>
      </c>
      <c r="O120" t="str">
        <f>IF(RESPOSTAS!P120="","",IF(UPPER(RESPOSTAS!P120)=INDEX(GABARITO!$C:$C,MATCH(TEXT(VALUE(RIGHT($O$1,2)),"00")&amp;"|"&amp;IF(AND(VALUE(RIGHT($O$1,2))&gt;=57,VALUE(RIGHT($O$1,2))&lt;=63),$D120,"COMUM"),GABARITO!$D:$D,0)),1,0))</f>
        <v/>
      </c>
      <c r="P120" t="str">
        <f>IF(RESPOSTAS!Q120="","",IF(UPPER(RESPOSTAS!Q120)=INDEX(GABARITO!$C:$C,MATCH(TEXT(VALUE(RIGHT($P$1,2)),"00")&amp;"|"&amp;IF(AND(VALUE(RIGHT($P$1,2))&gt;=57,VALUE(RIGHT($P$1,2))&lt;=63),$D120,"COMUM"),GABARITO!$D:$D,0)),1,0))</f>
        <v/>
      </c>
      <c r="Q120" t="str">
        <f>IF(RESPOSTAS!R120="","",IF(UPPER(RESPOSTAS!R120)=INDEX(GABARITO!$C:$C,MATCH(TEXT(VALUE(RIGHT($Q$1,2)),"00")&amp;"|"&amp;IF(AND(VALUE(RIGHT($Q$1,2))&gt;=57,VALUE(RIGHT($Q$1,2))&lt;=63),$D120,"COMUM"),GABARITO!$D:$D,0)),1,0))</f>
        <v/>
      </c>
      <c r="R120" t="str">
        <f>IF(RESPOSTAS!S120="","",IF(UPPER(RESPOSTAS!S120)=INDEX(GABARITO!$C:$C,MATCH(TEXT(VALUE(RIGHT($R$1,2)),"00")&amp;"|"&amp;IF(AND(VALUE(RIGHT($R$1,2))&gt;=57,VALUE(RIGHT($R$1,2))&lt;=63),$D120,"COMUM"),GABARITO!$D:$D,0)),1,0))</f>
        <v/>
      </c>
      <c r="S120" t="str">
        <f>IF(RESPOSTAS!T120="","",IF(UPPER(RESPOSTAS!T120)=INDEX(GABARITO!$C:$C,MATCH(TEXT(VALUE(RIGHT($S$1,2)),"00")&amp;"|"&amp;IF(AND(VALUE(RIGHT($S$1,2))&gt;=57,VALUE(RIGHT($S$1,2))&lt;=63),$D120,"COMUM"),GABARITO!$D:$D,0)),1,0))</f>
        <v/>
      </c>
      <c r="T120" t="str">
        <f>IF(RESPOSTAS!U120="","",IF(UPPER(RESPOSTAS!U120)=INDEX(GABARITO!$C:$C,MATCH(TEXT(VALUE(RIGHT($T$1,2)),"00")&amp;"|"&amp;IF(AND(VALUE(RIGHT($T$1,2))&gt;=57,VALUE(RIGHT($T$1,2))&lt;=63),$D120,"COMUM"),GABARITO!$D:$D,0)),1,0))</f>
        <v/>
      </c>
      <c r="U120" t="str">
        <f>IF(RESPOSTAS!V120="","",IF(UPPER(RESPOSTAS!V120)=INDEX(GABARITO!$C:$C,MATCH(TEXT(VALUE(RIGHT($U$1,2)),"00")&amp;"|"&amp;IF(AND(VALUE(RIGHT($U$1,2))&gt;=57,VALUE(RIGHT($U$1,2))&lt;=63),$D120,"COMUM"),GABARITO!$D:$D,0)),1,0))</f>
        <v/>
      </c>
      <c r="V120" t="str">
        <f>IF(RESPOSTAS!W120="","",IF(UPPER(RESPOSTAS!W120)=INDEX(GABARITO!$C:$C,MATCH(TEXT(VALUE(RIGHT($E$1,2)),"00")&amp;"|"&amp;IF(AND(VALUE(RIGHT($E$1,2))&gt;=57,VALUE(RIGHT($E$1,2))&lt;=63),$D120,"COMUM"),GABARITO!$D:$D,0)),1,0))</f>
        <v/>
      </c>
      <c r="W120" t="str">
        <f>IF(RESPOSTAS!X120="","",IF(UPPER(RESPOSTAS!X120)=INDEX(GABARITO!$C:$C,MATCH(TEXT(VALUE(RIGHT($W$1,2)),"00")&amp;"|"&amp;IF(AND(VALUE(RIGHT($W$1,2))&gt;=57,VALUE(RIGHT($W$1,2))&lt;=63),$D120,"COMUM"),GABARITO!$D:$D,0)),1,0))</f>
        <v/>
      </c>
      <c r="X120" t="str">
        <f>IF(RESPOSTAS!Y120="","",IF(UPPER(RESPOSTAS!Y120)=INDEX(GABARITO!$C:$C,MATCH(TEXT(VALUE(RIGHT($X$1,2)),"00")&amp;"|"&amp;IF(AND(VALUE(RIGHT($X$1,2))&gt;=57,VALUE(RIGHT($X$1,2))&lt;=63),$D120,"COMUM"),GABARITO!$D:$D,0)),1,0))</f>
        <v/>
      </c>
      <c r="Y120" t="str">
        <f>IF(RESPOSTAS!Z120="","",IF(UPPER(RESPOSTAS!Z120)=INDEX(GABARITO!$C:$C,MATCH(TEXT(VALUE(RIGHT($Y$1,2)),"00")&amp;"|"&amp;IF(AND(VALUE(RIGHT($Y$1,2))&gt;=57,VALUE(RIGHT($Y$1,2))&lt;=63),$D120,"COMUM"),GABARITO!$D:$D,0)),1,0))</f>
        <v/>
      </c>
      <c r="Z120" t="str">
        <f>IF(RESPOSTAS!AA120="","",IF(UPPER(RESPOSTAS!AA120)=INDEX(GABARITO!$C:$C,MATCH(TEXT(VALUE(RIGHT($Z$1,2)),"00")&amp;"|"&amp;IF(AND(VALUE(RIGHT($Z$1,2))&gt;=57,VALUE(RIGHT($Z$1,2))&lt;=63),$D120,"COMUM"),GABARITO!$D:$D,0)),1,0))</f>
        <v/>
      </c>
      <c r="AA120" t="str">
        <f>IF(RESPOSTAS!AB120="","",IF(UPPER(RESPOSTAS!AB120)=INDEX(GABARITO!$C:$C,MATCH(TEXT(VALUE(RIGHT($AA$1,2)),"00")&amp;"|"&amp;IF(AND(VALUE(RIGHT($AA$1,2))&gt;=57,VALUE(RIGHT($AA$1,2))&lt;=63),$D120,"COMUM"),GABARITO!$D:$D,0)),1,0))</f>
        <v/>
      </c>
      <c r="AB120" t="str">
        <f>IF(RESPOSTAS!AC120="","",IF(UPPER(RESPOSTAS!AC120)=INDEX(GABARITO!$C:$C,MATCH(TEXT(VALUE(RIGHT($AB$1,2)),"00")&amp;"|"&amp;IF(AND(VALUE(RIGHT($AB$1,2))&gt;=57,VALUE(RIGHT($AB$1,2))&lt;=63),$D120,"COMUM"),GABARITO!$D:$D,0)),1,0))</f>
        <v/>
      </c>
      <c r="AC120" t="str">
        <f>IF(RESPOSTAS!AD120="","",IF(UPPER(RESPOSTAS!AD120)=INDEX(GABARITO!$C:$C,MATCH(TEXT(VALUE(RIGHT($AC$1,2)),"00")&amp;"|"&amp;IF(AND(VALUE(RIGHT($AC$1,2))&gt;=57,VALUE(RIGHT($AC$1,2))&lt;=63),$D120,"COMUM"),GABARITO!$D:$D,0)),1,0))</f>
        <v/>
      </c>
      <c r="AD120" t="str">
        <f>IF(RESPOSTAS!AE120="","",IF(UPPER(RESPOSTAS!AE120)=INDEX(GABARITO!$C:$C,MATCH(TEXT(VALUE(RIGHT($AD$1,2)),"00")&amp;"|"&amp;IF(AND(VALUE(RIGHT($AD$1,2))&gt;=57,VALUE(RIGHT($AD$1,2))&lt;=63),$D120,"COMUM"),GABARITO!$D:$D,0)),1,0))</f>
        <v/>
      </c>
      <c r="AE120" t="str">
        <f>IF(RESPOSTAS!AF120="","",IF(UPPER(RESPOSTAS!AF120)=INDEX(GABARITO!$C:$C,MATCH(TEXT(VALUE(RIGHT($AE$1,2)),"00")&amp;"|"&amp;IF(AND(VALUE(RIGHT($AE$1,2))&gt;=57,VALUE(RIGHT($AE$1,2))&lt;=63),$D120,"COMUM"),GABARITO!$D:$D,0)),1,0))</f>
        <v/>
      </c>
      <c r="AF120" t="str">
        <f>IF(RESPOSTAS!AG120="","",IF(UPPER(RESPOSTAS!AG120)=INDEX(GABARITO!$C:$C,MATCH(TEXT(VALUE(RIGHT($AF$1,2)),"00")&amp;"|"&amp;IF(AND(VALUE(RIGHT($AF$1,2))&gt;=57,VALUE(RIGHT($AF$1,2))&lt;=63),$D120,"COMUM"),GABARITO!$D:$D,0)),1,0))</f>
        <v/>
      </c>
      <c r="AG120" t="str">
        <f>IF(RESPOSTAS!AH120="","",IF(UPPER(RESPOSTAS!AH120)=INDEX(GABARITO!$C:$C,MATCH(TEXT(VALUE(RIGHT($AG$1,2)),"00")&amp;"|"&amp;IF(AND(VALUE(RIGHT($AG$1,2))&gt;=57,VALUE(RIGHT($AG$1,2))&lt;=63),$D120,"COMUM"),GABARITO!$D:$D,0)),1,0))</f>
        <v/>
      </c>
      <c r="AH120" t="str">
        <f>IF(RESPOSTAS!AI120="","",IF(UPPER(RESPOSTAS!AI120)=INDEX(GABARITO!$C:$C,MATCH(TEXT(VALUE(RIGHT($AH$1,2)),"00")&amp;"|"&amp;IF(AND(VALUE(RIGHT($AH$1,2))&gt;=57,VALUE(RIGHT($AH$1,2))&lt;=63),$D120,"COMUM"),GABARITO!$D:$D,0)),1,0))</f>
        <v/>
      </c>
      <c r="AI120" t="str">
        <f>IF(RESPOSTAS!AJ120="","",IF(UPPER(RESPOSTAS!AJ120)=INDEX(GABARITO!$C:$C,MATCH(TEXT(VALUE(RIGHT($AI$1,2)),"00")&amp;"|"&amp;IF(AND(VALUE(RIGHT($AI$1,2))&gt;=57,VALUE(RIGHT($AI$1,2))&lt;=63),$D120,"COMUM"),GABARITO!$D:$D,0)),1,0))</f>
        <v/>
      </c>
      <c r="AJ120" t="str">
        <f>IF(RESPOSTAS!AK120="","",IF(UPPER(RESPOSTAS!AK120)=INDEX(GABARITO!$C:$C,MATCH(TEXT(VALUE(RIGHT($AJ$1,2)),"00")&amp;"|"&amp;IF(AND(VALUE(RIGHT($AJ$1,2))&gt;=57,VALUE(RIGHT($AJ$1,2))&lt;=63),$D120,"COMUM"),GABARITO!$D:$D,0)),1,0))</f>
        <v/>
      </c>
      <c r="AK120" t="str">
        <f>IF(RESPOSTAS!AL120="","",IF(UPPER(RESPOSTAS!AL120)=INDEX(GABARITO!$C:$C,MATCH(TEXT(VALUE(RIGHT($AK$1,2)),"00")&amp;"|"&amp;IF(AND(VALUE(RIGHT($AK$1,2))&gt;=57,VALUE(RIGHT($AK$1,2))&lt;=63),$D120,"COMUM"),GABARITO!$D:$D,0)),1,0))</f>
        <v/>
      </c>
      <c r="AL120" t="str">
        <f>IF(RESPOSTAS!AM120="","",IF(UPPER(RESPOSTAS!AM120)=INDEX(GABARITO!$C:$C,MATCH(TEXT(VALUE(RIGHT($AL$1,2)),"00")&amp;"|"&amp;IF(AND(VALUE(RIGHT($AL$1,2))&gt;=57,VALUE(RIGHT($AL$1,2))&lt;=63),$D120,"COMUM"),GABARITO!$D:$D,0)),1,0))</f>
        <v/>
      </c>
      <c r="AM120" t="str">
        <f>IF(RESPOSTAS!AN120="","",IF(UPPER(RESPOSTAS!AN120)=INDEX(GABARITO!$C:$C,MATCH(TEXT(VALUE(RIGHT($AM$1,2)),"00")&amp;"|"&amp;IF(AND(VALUE(RIGHT($AM$1,2))&gt;=57,VALUE(RIGHT($AM$1,2))&lt;=63),$D120,"COMUM"),GABARITO!$D:$D,0)),1,0))</f>
        <v/>
      </c>
      <c r="AN120" t="str">
        <f>IF(RESPOSTAS!AO120="","",IF(UPPER(RESPOSTAS!AO120)=INDEX(GABARITO!$C:$C,MATCH(TEXT(VALUE(RIGHT($AN$1,2)),"00")&amp;"|"&amp;IF(AND(VALUE(RIGHT($AN$1,2))&gt;=57,VALUE(RIGHT($AN$1,2))&lt;=63),$D120,"COMUM"),GABARITO!$D:$D,0)),1,0))</f>
        <v/>
      </c>
      <c r="AO120" t="str">
        <f>IF(RESPOSTAS!AP120="","",IF(UPPER(RESPOSTAS!AP120)=INDEX(GABARITO!$C:$C,MATCH(TEXT(VALUE(RIGHT($AO$1,2)),"00")&amp;"|"&amp;IF(AND(VALUE(RIGHT($AO$1,2))&gt;=57,VALUE(RIGHT($AO$1,2))&lt;=63),$D120,"COMUM"),GABARITO!$D:$D,0)),1,0))</f>
        <v/>
      </c>
      <c r="AP120" t="str">
        <f>IF(RESPOSTAS!AQ120="","",IF(UPPER(RESPOSTAS!AQ120)=INDEX(GABARITO!$C:$C,MATCH(TEXT(VALUE(RIGHT($AP$1,2)),"00")&amp;"|"&amp;IF(AND(VALUE(RIGHT($AP$1,2))&gt;=57,VALUE(RIGHT($AP$1,2))&lt;=63),$D120,"COMUM"),GABARITO!$D:$D,0)),1,0))</f>
        <v/>
      </c>
      <c r="AQ120" t="str">
        <f>IF(RESPOSTAS!AR120="","",IF(UPPER(RESPOSTAS!AR120)=INDEX(GABARITO!$C:$C,MATCH(TEXT(VALUE(RIGHT($AQ$1,2)),"00")&amp;"|"&amp;IF(AND(VALUE(RIGHT($AQ$1,2))&gt;=57,VALUE(RIGHT($AQ$1,2))&lt;=63),$D120,"COMUM"),GABARITO!$D:$D,0)),1,0))</f>
        <v/>
      </c>
      <c r="AR120" t="str">
        <f>IF(RESPOSTAS!AS120="","",IF(UPPER(RESPOSTAS!AS120)=INDEX(GABARITO!$C:$C,MATCH(TEXT(VALUE(RIGHT($AR$1,2)),"00")&amp;"|"&amp;IF(AND(VALUE(RIGHT($AR$1,2))&gt;=57,VALUE(RIGHT($AR$1,2))&lt;=63),$D120,"COMUM"),GABARITO!$D:$D,0)),1,0))</f>
        <v/>
      </c>
      <c r="AS120" t="str">
        <f>IF(RESPOSTAS!AT120="","",IF(UPPER(RESPOSTAS!AT120)=INDEX(GABARITO!$C:$C,MATCH(TEXT(VALUE(RIGHT($AS$1,2)),"00")&amp;"|"&amp;IF(AND(VALUE(RIGHT($AS$1,2))&gt;=57,VALUE(RIGHT($AS$1,2))&lt;=63),$D120,"COMUM"),GABARITO!$D:$D,0)),1,0))</f>
        <v/>
      </c>
      <c r="AT120" t="str">
        <f>IF(RESPOSTAS!AU120="","",IF(UPPER(RESPOSTAS!AU120)=INDEX(GABARITO!$C:$C,MATCH(TEXT(VALUE(RIGHT($AT$1,2)),"00")&amp;"|"&amp;IF(AND(VALUE(RIGHT($AT$1,2))&gt;=57,VALUE(RIGHT($AT$1,2))&lt;=63),$D120,"COMUM"),GABARITO!$D:$D,0)),1,0))</f>
        <v/>
      </c>
      <c r="AU120" t="str">
        <f>IF(RESPOSTAS!AV120="","",IF(UPPER(RESPOSTAS!AV120)=INDEX(GABARITO!$C:$C,MATCH(TEXT(VALUE(RIGHT($AU$1,2)),"00")&amp;"|"&amp;IF(AND(VALUE(RIGHT($AU$1,2))&gt;=57,VALUE(RIGHT($AU$1,2))&lt;=63),$D120,"COMUM"),GABARITO!$D:$D,0)),1,0))</f>
        <v/>
      </c>
      <c r="AV120" t="str">
        <f>IF(RESPOSTAS!AW120="","",IF(UPPER(RESPOSTAS!AW120)=INDEX(GABARITO!$C:$C,MATCH(TEXT(VALUE(RIGHT($AV$1,2)),"00")&amp;"|"&amp;IF(AND(VALUE(RIGHT($AV$1,2))&gt;=57,VALUE(RIGHT($AV$1,2))&lt;=63),$D120,"COMUM"),GABARITO!$D:$D,0)),1,0))</f>
        <v/>
      </c>
      <c r="AW120" t="str">
        <f>IF(RESPOSTAS!AX120="","",IF(UPPER(RESPOSTAS!AX120)=INDEX(GABARITO!$C:$C,MATCH(TEXT(VALUE(RIGHT($AW$1,2)),"00")&amp;"|"&amp;IF(AND(VALUE(RIGHT($AW$1,2))&gt;=57,VALUE(RIGHT($AW$1,2))&lt;=63),$D120,"COMUM"),GABARITO!$D:$D,0)),1,0))</f>
        <v/>
      </c>
      <c r="AX120" t="str">
        <f>IF(RESPOSTAS!AY120="","",IF(UPPER(RESPOSTAS!AY120)=INDEX(GABARITO!$C:$C,MATCH(TEXT(VALUE(RIGHT($AX$1,2)),"00")&amp;"|"&amp;IF(AND(VALUE(RIGHT($AX$1,2))&gt;=57,VALUE(RIGHT($AX$1,2))&lt;=63),$D120,"COMUM"),GABARITO!$D:$D,0)),1,0))</f>
        <v/>
      </c>
      <c r="AY120" t="str">
        <f>IF(RESPOSTAS!AZ120="","",IF(UPPER(RESPOSTAS!AZ120)=INDEX(GABARITO!$C:$C,MATCH(TEXT(VALUE(RIGHT($AY$1,2)),"00")&amp;"|"&amp;IF(AND(VALUE(RIGHT($AY$1,2))&gt;=57,VALUE(RIGHT($AY$1,2))&lt;=63),$D120,"COMUM"),GABARITO!$D:$D,0)),1,0))</f>
        <v/>
      </c>
      <c r="AZ120" t="str">
        <f>IF(RESPOSTAS!BA120="","",IF(UPPER(RESPOSTAS!BA120)=INDEX(GABARITO!$C:$C,MATCH(TEXT(VALUE(RIGHT($AZ$1,2)),"00")&amp;"|"&amp;IF(AND(VALUE(RIGHT($AZ$1,2))&gt;=57,VALUE(RIGHT($AZ$1,2))&lt;=63),$D120,"COMUM"),GABARITO!$D:$D,0)),1,0))</f>
        <v/>
      </c>
      <c r="BA120" t="str">
        <f>IF(RESPOSTAS!BB120="","",IF(UPPER(RESPOSTAS!BB120)=INDEX(GABARITO!$C:$C,MATCH(TEXT(VALUE(RIGHT($BA$1,2)),"00")&amp;"|"&amp;IF(AND(VALUE(RIGHT($BA$1,2))&gt;=57,VALUE(RIGHT($BA$1,2))&lt;=63),$D120,"COMUM"),GABARITO!$D:$D,0)),1,0))</f>
        <v/>
      </c>
      <c r="BB120" t="str">
        <f>IF(RESPOSTAS!BC120="","",IF(UPPER(RESPOSTAS!BC120)=INDEX(GABARITO!$C:$C,MATCH(TEXT(VALUE(RIGHT($BB$1,2)),"00")&amp;"|"&amp;IF(AND(VALUE(RIGHT($BB$1,2))&gt;=57,VALUE(RIGHT($BB$1,2))&lt;=63),$D120,"COMUM"),GABARITO!$D:$D,0)),1,0))</f>
        <v/>
      </c>
      <c r="BC120" t="str">
        <f>IF(RESPOSTAS!BD120="","",IF(UPPER(RESPOSTAS!BD120)=INDEX(GABARITO!$C:$C,MATCH(TEXT(VALUE(RIGHT($BC$1,2)),"00")&amp;"|"&amp;IF(AND(VALUE(RIGHT($BC$1,2))&gt;=57,VALUE(RIGHT($BC$1,2))&lt;=63),$D120,"COMUM"),GABARITO!$D:$D,0)),1,0))</f>
        <v/>
      </c>
      <c r="BD120" t="str">
        <f>IF(RESPOSTAS!BE120="","",IF(UPPER(RESPOSTAS!BE120)=INDEX(GABARITO!$C:$C,MATCH(TEXT(VALUE(RIGHT($BD$1,2)),"00")&amp;"|"&amp;IF(AND(VALUE(RIGHT($BD$1,2))&gt;=57,VALUE(RIGHT($BD$1,2))&lt;=63),$D120,"COMUM"),GABARITO!$D:$D,0)),1,0))</f>
        <v/>
      </c>
      <c r="BE120" t="str">
        <f>IF(RESPOSTAS!BF120="","",IF(UPPER(RESPOSTAS!BF120)=INDEX(GABARITO!$C:$C,MATCH(TEXT(VALUE(RIGHT($BE$1,2)),"00")&amp;"|"&amp;IF(AND(VALUE(RIGHT($BE$1,2))&gt;=57,VALUE(RIGHT($BE$1,2))&lt;=63),$D120,"COMUM"),GABARITO!$D:$D,0)),1,0))</f>
        <v/>
      </c>
      <c r="BF120" t="str">
        <f>IF(RESPOSTAS!BG120="","",IF(UPPER(RESPOSTAS!BG120)=INDEX(GABARITO!$C:$C,MATCH(TEXT(VALUE(RIGHT($BF$1,2)),"00")&amp;"|"&amp;IF(AND(VALUE(RIGHT($BF$1,2))&gt;=57,VALUE(RIGHT($BF$1,2))&lt;=63),$D120,"COMUM"),GABARITO!$D:$D,0)),1,0))</f>
        <v/>
      </c>
      <c r="BG120" t="str">
        <f>IF(RESPOSTAS!BH120="","",IF(UPPER(RESPOSTAS!BH120)=INDEX(GABARITO!$C:$C,MATCH(TEXT(VALUE(RIGHT($BG$1,2)),"00")&amp;"|"&amp;IF(AND(VALUE(RIGHT($BG$1,2))&gt;=57,VALUE(RIGHT($BG$1,2))&lt;=63),$D120,"COMUM"),GABARITO!$D:$D,0)),1,0))</f>
        <v/>
      </c>
      <c r="BH120" t="str">
        <f>IF(RESPOSTAS!BI120="","",IF(UPPER(RESPOSTAS!BI120)=INDEX(GABARITO!$C:$C,MATCH(TEXT(VALUE(RIGHT($BH$1,2)),"00")&amp;"|"&amp;IF(AND(VALUE(RIGHT($BH$1,2))&gt;=57,VALUE(RIGHT($BH$1,2))&lt;=63),$D120,"COMUM"),GABARITO!$D:$D,0)),1,0))</f>
        <v/>
      </c>
      <c r="BI120" t="str">
        <f>IF(RESPOSTAS!BJ120="","",IF(UPPER(RESPOSTAS!BJ120)=INDEX(GABARITO!$C:$C,MATCH(TEXT(VALUE(RIGHT($BI$1,2)),"00")&amp;"|"&amp;IF(AND(VALUE(RIGHT($BI$1,2))&gt;=57,VALUE(RIGHT($BI$1,2))&lt;=63),$D120,"COMUM"),GABARITO!$D:$D,0)),1,0))</f>
        <v/>
      </c>
      <c r="BJ120" t="str">
        <f>IF(RESPOSTAS!BK120="","",IF(UPPER(RESPOSTAS!BK120)=INDEX(GABARITO!$C:$C,MATCH(TEXT(VALUE(RIGHT($BJ$1,2)),"00")&amp;"|"&amp;IF(AND(VALUE(RIGHT($BJ$1,2))&gt;=57,VALUE(RIGHT($BJ$1,2))&lt;=63),$D120,"COMUM"),GABARITO!$D:$D,0)),1,0))</f>
        <v/>
      </c>
      <c r="BK120" t="str">
        <f>IF(RESPOSTAS!BL120="","",IF(UPPER(RESPOSTAS!BL120)=INDEX(GABARITO!$C:$C,MATCH(TEXT(VALUE(RIGHT($BK$1,2)),"00")&amp;"|"&amp;IF(AND(VALUE(RIGHT($BK$1,2))&gt;=57,VALUE(RIGHT($BK$1,2))&lt;=63),$D120,"COMUM"),GABARITO!$D:$D,0)),1,0))</f>
        <v/>
      </c>
      <c r="BL120" t="str">
        <f>IF(RESPOSTAS!BM120="","",IF(UPPER(RESPOSTAS!BM120)=INDEX(GABARITO!$C:$C,MATCH(TEXT(VALUE(RIGHT($BL$1,2)),"00")&amp;"|"&amp;IF(AND(VALUE(RIGHT($BL$1,2))&gt;=57,VALUE(RIGHT($BL$1,2))&lt;=63),$D120,"COMUM"),GABARITO!$D:$D,0)),1,0))</f>
        <v/>
      </c>
      <c r="BM120" t="str">
        <f>IF(RESPOSTAS!BN120="","",IF(UPPER(RESPOSTAS!BN120)=INDEX(GABARITO!$C:$C,MATCH(TEXT(VALUE(RIGHT($BM$1,2)),"00")&amp;"|"&amp;IF(AND(VALUE(RIGHT($BM$1,2))&gt;=57,VALUE(RIGHT($BM$1,2))&lt;=63),$D120,"COMUM"),GABARITO!$D:$D,0)),1,0))</f>
        <v/>
      </c>
      <c r="BN120" t="str">
        <f>IF(RESPOSTAS!BO120="","",IF(UPPER(RESPOSTAS!BO120)=INDEX(GABARITO!$C:$C,MATCH(TEXT(VALUE(RIGHT($BN$1,2)),"00")&amp;"|"&amp;IF(AND(VALUE(RIGHT($BN$1,2))&gt;=57,VALUE(RIGHT($BN$1,2))&lt;=63),$D120,"COMUM"),GABARITO!$D:$D,0)),1,0))</f>
        <v/>
      </c>
      <c r="BO120" t="str">
        <f>IF(RESPOSTAS!BP120="","",IF(UPPER(RESPOSTAS!BP120)=INDEX(GABARITO!$C:$C,MATCH(TEXT(VALUE(RIGHT($BO$1,2)),"00")&amp;"|"&amp;IF(AND(VALUE(RIGHT($BO$1,2))&gt;=57,VALUE(RIGHT($BO$1,2))&lt;=63),$D120,"COMUM"),GABARITO!$D:$D,0)),1,0))</f>
        <v/>
      </c>
      <c r="BP120">
        <f>COUNTIF(RESPOSTAS!F120:BP120,"&lt;&gt;")</f>
        <v>0</v>
      </c>
      <c r="BQ120" t="str">
        <f t="shared" si="12"/>
        <v/>
      </c>
      <c r="BR120" s="10" t="str">
        <f t="shared" si="13"/>
        <v/>
      </c>
      <c r="BT120" s="11" t="str">
        <f t="shared" si="15"/>
        <v/>
      </c>
      <c r="BU120" s="11" t="str">
        <f t="shared" si="16"/>
        <v/>
      </c>
      <c r="BV120" s="11" t="str">
        <f t="shared" si="17"/>
        <v/>
      </c>
      <c r="BW120" s="11" t="str">
        <f t="shared" si="18"/>
        <v/>
      </c>
      <c r="BX120" s="11" t="str">
        <f t="shared" si="19"/>
        <v/>
      </c>
      <c r="BY120" s="11" t="str">
        <f t="shared" si="20"/>
        <v/>
      </c>
      <c r="BZ120" s="3" t="str">
        <f t="shared" si="14"/>
        <v/>
      </c>
      <c r="CA120" s="3" t="e">
        <f t="shared" si="21"/>
        <v>#VALUE!</v>
      </c>
    </row>
    <row r="121" spans="1:79" x14ac:dyDescent="0.25">
      <c r="A121" t="str">
        <f>IF(RESPOSTAS!A121="","",RESPOSTAS!A121)</f>
        <v/>
      </c>
      <c r="B121" t="str">
        <f>IF(RESPOSTAS!C121="","",RESPOSTAS!C121)</f>
        <v/>
      </c>
      <c r="C121" t="str">
        <f>IF(RESPOSTAS!D121="","",RESPOSTAS!D121)</f>
        <v/>
      </c>
      <c r="D121" t="str">
        <f>IF(RESPOSTAS!E121="","",RESPOSTAS!E121)</f>
        <v/>
      </c>
      <c r="E121" t="str">
        <f>IF(RESPOSTAS!F121="","",IF(UPPER(RESPOSTAS!F121)=INDEX(GABARITO!$C:$C,MATCH(TEXT(VALUE(RIGHT($E$1,2)),"00")&amp;"|"&amp;IF(AND(VALUE(RIGHT($E$1,2))&gt;=57,VALUE(RIGHT($E$1,2))&lt;=63),$D121,"COMUM"),GABARITO!$D:$D,0)),1,0))</f>
        <v/>
      </c>
      <c r="F121" t="str">
        <f>IF(RESPOSTAS!G121="","",IF(UPPER(RESPOSTAS!G121)=INDEX(GABARITO!$C:$C,MATCH(TEXT(VALUE(RIGHT($F$1,2)),"00")&amp;"|"&amp;IF(AND(VALUE(RIGHT($F$1,2))&gt;=57,VALUE(RIGHT($F$1,2))&lt;=63),$D121,"COMUM"),GABARITO!$D:$D,0)),1,0))</f>
        <v/>
      </c>
      <c r="G121" t="str">
        <f>IF(RESPOSTAS!H121="","",IF(UPPER(RESPOSTAS!H121)=INDEX(GABARITO!$C:$C,MATCH(TEXT(VALUE(RIGHT($G$1,2)),"00")&amp;"|"&amp;IF(AND(VALUE(RIGHT($G$1,2))&gt;=57,VALUE(RIGHT($G$1,2))&lt;=63),$D121,"COMUM"),GABARITO!$D:$D,0)),1,0))</f>
        <v/>
      </c>
      <c r="H121" t="str">
        <f>IF(RESPOSTAS!I121="","",IF(UPPER(RESPOSTAS!I121)=INDEX(GABARITO!$C:$C,MATCH(TEXT(VALUE(RIGHT($H$1,2)),"00")&amp;"|"&amp;IF(AND(VALUE(RIGHT($H$1,2))&gt;=57,VALUE(RIGHT($H$1,2))&lt;=63),$D121,"COMUM"),GABARITO!$D:$D,0)),1,0))</f>
        <v/>
      </c>
      <c r="I121" t="str">
        <f>IF(RESPOSTAS!J121="","",IF(UPPER(RESPOSTAS!J121)=INDEX(GABARITO!$C:$C,MATCH(TEXT(VALUE(RIGHT($I$1,2)),"00")&amp;"|"&amp;IF(AND(VALUE(RIGHT($I$1,2))&gt;=57,VALUE(RIGHT($I$1,2))&lt;=63),$D121,"COMUM"),GABARITO!$D:$D,0)),1,0))</f>
        <v/>
      </c>
      <c r="J121" t="str">
        <f>IF(RESPOSTAS!K121="","",IF(UPPER(RESPOSTAS!K121)=INDEX(GABARITO!$C:$C,MATCH(TEXT(VALUE(RIGHT($J$1,2)),"00")&amp;"|"&amp;IF(AND(VALUE(RIGHT($J$1,2))&gt;=57,VALUE(RIGHT($J$1,2))&lt;=63),$D121,"COMUM"),GABARITO!$D:$D,0)),1,0))</f>
        <v/>
      </c>
      <c r="K121" t="str">
        <f>IF(RESPOSTAS!L121="","",IF(UPPER(RESPOSTAS!L121)=INDEX(GABARITO!$C:$C,MATCH(TEXT(VALUE(RIGHT($K$1,2)),"00")&amp;"|"&amp;IF(AND(VALUE(RIGHT($K$1,2))&gt;=57,VALUE(RIGHT($K$1,2))&lt;=63),$D121,"COMUM"),GABARITO!$D:$D,0)),1,0))</f>
        <v/>
      </c>
      <c r="L121" t="str">
        <f>IF(RESPOSTAS!M121="","",IF(UPPER(RESPOSTAS!M121)=INDEX(GABARITO!$C:$C,MATCH(TEXT(VALUE(RIGHT($L$1,2)),"00")&amp;"|"&amp;IF(AND(VALUE(RIGHT($L$1,2))&gt;=57,VALUE(RIGHT($L$1,2))&lt;=63),$D121,"COMUM"),GABARITO!$D:$D,0)),1,0))</f>
        <v/>
      </c>
      <c r="M121" t="str">
        <f>IF(RESPOSTAS!N121="","",IF(UPPER(RESPOSTAS!N121)=INDEX(GABARITO!$C:$C,MATCH(TEXT(VALUE(RIGHT($M$1,2)),"00")&amp;"|"&amp;IF(AND(VALUE(RIGHT($M$1,2))&gt;=57,VALUE(RIGHT($M$1,2))&lt;=63),$D121,"COMUM"),GABARITO!$D:$D,0)),1,0))</f>
        <v/>
      </c>
      <c r="N121" t="str">
        <f>IF(RESPOSTAS!O121="","",IF(UPPER(RESPOSTAS!O121)=INDEX(GABARITO!$C:$C,MATCH(TEXT(VALUE(RIGHT($E$1,2)),"00")&amp;"|"&amp;IF(AND(VALUE(RIGHT($E$1,2))&gt;=57,VALUE(RIGHT($E$1,2))&lt;=63),$D121,"COMUM"),GABARITO!$D:$D,0)),1,0))</f>
        <v/>
      </c>
      <c r="O121" t="str">
        <f>IF(RESPOSTAS!P121="","",IF(UPPER(RESPOSTAS!P121)=INDEX(GABARITO!$C:$C,MATCH(TEXT(VALUE(RIGHT($O$1,2)),"00")&amp;"|"&amp;IF(AND(VALUE(RIGHT($O$1,2))&gt;=57,VALUE(RIGHT($O$1,2))&lt;=63),$D121,"COMUM"),GABARITO!$D:$D,0)),1,0))</f>
        <v/>
      </c>
      <c r="P121" t="str">
        <f>IF(RESPOSTAS!Q121="","",IF(UPPER(RESPOSTAS!Q121)=INDEX(GABARITO!$C:$C,MATCH(TEXT(VALUE(RIGHT($P$1,2)),"00")&amp;"|"&amp;IF(AND(VALUE(RIGHT($P$1,2))&gt;=57,VALUE(RIGHT($P$1,2))&lt;=63),$D121,"COMUM"),GABARITO!$D:$D,0)),1,0))</f>
        <v/>
      </c>
      <c r="Q121" t="str">
        <f>IF(RESPOSTAS!R121="","",IF(UPPER(RESPOSTAS!R121)=INDEX(GABARITO!$C:$C,MATCH(TEXT(VALUE(RIGHT($Q$1,2)),"00")&amp;"|"&amp;IF(AND(VALUE(RIGHT($Q$1,2))&gt;=57,VALUE(RIGHT($Q$1,2))&lt;=63),$D121,"COMUM"),GABARITO!$D:$D,0)),1,0))</f>
        <v/>
      </c>
      <c r="R121" t="str">
        <f>IF(RESPOSTAS!S121="","",IF(UPPER(RESPOSTAS!S121)=INDEX(GABARITO!$C:$C,MATCH(TEXT(VALUE(RIGHT($R$1,2)),"00")&amp;"|"&amp;IF(AND(VALUE(RIGHT($R$1,2))&gt;=57,VALUE(RIGHT($R$1,2))&lt;=63),$D121,"COMUM"),GABARITO!$D:$D,0)),1,0))</f>
        <v/>
      </c>
      <c r="S121" t="str">
        <f>IF(RESPOSTAS!T121="","",IF(UPPER(RESPOSTAS!T121)=INDEX(GABARITO!$C:$C,MATCH(TEXT(VALUE(RIGHT($S$1,2)),"00")&amp;"|"&amp;IF(AND(VALUE(RIGHT($S$1,2))&gt;=57,VALUE(RIGHT($S$1,2))&lt;=63),$D121,"COMUM"),GABARITO!$D:$D,0)),1,0))</f>
        <v/>
      </c>
      <c r="T121" t="str">
        <f>IF(RESPOSTAS!U121="","",IF(UPPER(RESPOSTAS!U121)=INDEX(GABARITO!$C:$C,MATCH(TEXT(VALUE(RIGHT($T$1,2)),"00")&amp;"|"&amp;IF(AND(VALUE(RIGHT($T$1,2))&gt;=57,VALUE(RIGHT($T$1,2))&lt;=63),$D121,"COMUM"),GABARITO!$D:$D,0)),1,0))</f>
        <v/>
      </c>
      <c r="U121" t="str">
        <f>IF(RESPOSTAS!V121="","",IF(UPPER(RESPOSTAS!V121)=INDEX(GABARITO!$C:$C,MATCH(TEXT(VALUE(RIGHT($U$1,2)),"00")&amp;"|"&amp;IF(AND(VALUE(RIGHT($U$1,2))&gt;=57,VALUE(RIGHT($U$1,2))&lt;=63),$D121,"COMUM"),GABARITO!$D:$D,0)),1,0))</f>
        <v/>
      </c>
      <c r="V121" t="str">
        <f>IF(RESPOSTAS!W121="","",IF(UPPER(RESPOSTAS!W121)=INDEX(GABARITO!$C:$C,MATCH(TEXT(VALUE(RIGHT($E$1,2)),"00")&amp;"|"&amp;IF(AND(VALUE(RIGHT($E$1,2))&gt;=57,VALUE(RIGHT($E$1,2))&lt;=63),$D121,"COMUM"),GABARITO!$D:$D,0)),1,0))</f>
        <v/>
      </c>
      <c r="W121" t="str">
        <f>IF(RESPOSTAS!X121="","",IF(UPPER(RESPOSTAS!X121)=INDEX(GABARITO!$C:$C,MATCH(TEXT(VALUE(RIGHT($W$1,2)),"00")&amp;"|"&amp;IF(AND(VALUE(RIGHT($W$1,2))&gt;=57,VALUE(RIGHT($W$1,2))&lt;=63),$D121,"COMUM"),GABARITO!$D:$D,0)),1,0))</f>
        <v/>
      </c>
      <c r="X121" t="str">
        <f>IF(RESPOSTAS!Y121="","",IF(UPPER(RESPOSTAS!Y121)=INDEX(GABARITO!$C:$C,MATCH(TEXT(VALUE(RIGHT($X$1,2)),"00")&amp;"|"&amp;IF(AND(VALUE(RIGHT($X$1,2))&gt;=57,VALUE(RIGHT($X$1,2))&lt;=63),$D121,"COMUM"),GABARITO!$D:$D,0)),1,0))</f>
        <v/>
      </c>
      <c r="Y121" t="str">
        <f>IF(RESPOSTAS!Z121="","",IF(UPPER(RESPOSTAS!Z121)=INDEX(GABARITO!$C:$C,MATCH(TEXT(VALUE(RIGHT($Y$1,2)),"00")&amp;"|"&amp;IF(AND(VALUE(RIGHT($Y$1,2))&gt;=57,VALUE(RIGHT($Y$1,2))&lt;=63),$D121,"COMUM"),GABARITO!$D:$D,0)),1,0))</f>
        <v/>
      </c>
      <c r="Z121" t="str">
        <f>IF(RESPOSTAS!AA121="","",IF(UPPER(RESPOSTAS!AA121)=INDEX(GABARITO!$C:$C,MATCH(TEXT(VALUE(RIGHT($Z$1,2)),"00")&amp;"|"&amp;IF(AND(VALUE(RIGHT($Z$1,2))&gt;=57,VALUE(RIGHT($Z$1,2))&lt;=63),$D121,"COMUM"),GABARITO!$D:$D,0)),1,0))</f>
        <v/>
      </c>
      <c r="AA121" t="str">
        <f>IF(RESPOSTAS!AB121="","",IF(UPPER(RESPOSTAS!AB121)=INDEX(GABARITO!$C:$C,MATCH(TEXT(VALUE(RIGHT($AA$1,2)),"00")&amp;"|"&amp;IF(AND(VALUE(RIGHT($AA$1,2))&gt;=57,VALUE(RIGHT($AA$1,2))&lt;=63),$D121,"COMUM"),GABARITO!$D:$D,0)),1,0))</f>
        <v/>
      </c>
      <c r="AB121" t="str">
        <f>IF(RESPOSTAS!AC121="","",IF(UPPER(RESPOSTAS!AC121)=INDEX(GABARITO!$C:$C,MATCH(TEXT(VALUE(RIGHT($AB$1,2)),"00")&amp;"|"&amp;IF(AND(VALUE(RIGHT($AB$1,2))&gt;=57,VALUE(RIGHT($AB$1,2))&lt;=63),$D121,"COMUM"),GABARITO!$D:$D,0)),1,0))</f>
        <v/>
      </c>
      <c r="AC121" t="str">
        <f>IF(RESPOSTAS!AD121="","",IF(UPPER(RESPOSTAS!AD121)=INDEX(GABARITO!$C:$C,MATCH(TEXT(VALUE(RIGHT($AC$1,2)),"00")&amp;"|"&amp;IF(AND(VALUE(RIGHT($AC$1,2))&gt;=57,VALUE(RIGHT($AC$1,2))&lt;=63),$D121,"COMUM"),GABARITO!$D:$D,0)),1,0))</f>
        <v/>
      </c>
      <c r="AD121" t="str">
        <f>IF(RESPOSTAS!AE121="","",IF(UPPER(RESPOSTAS!AE121)=INDEX(GABARITO!$C:$C,MATCH(TEXT(VALUE(RIGHT($AD$1,2)),"00")&amp;"|"&amp;IF(AND(VALUE(RIGHT($AD$1,2))&gt;=57,VALUE(RIGHT($AD$1,2))&lt;=63),$D121,"COMUM"),GABARITO!$D:$D,0)),1,0))</f>
        <v/>
      </c>
      <c r="AE121" t="str">
        <f>IF(RESPOSTAS!AF121="","",IF(UPPER(RESPOSTAS!AF121)=INDEX(GABARITO!$C:$C,MATCH(TEXT(VALUE(RIGHT($AE$1,2)),"00")&amp;"|"&amp;IF(AND(VALUE(RIGHT($AE$1,2))&gt;=57,VALUE(RIGHT($AE$1,2))&lt;=63),$D121,"COMUM"),GABARITO!$D:$D,0)),1,0))</f>
        <v/>
      </c>
      <c r="AF121" t="str">
        <f>IF(RESPOSTAS!AG121="","",IF(UPPER(RESPOSTAS!AG121)=INDEX(GABARITO!$C:$C,MATCH(TEXT(VALUE(RIGHT($AF$1,2)),"00")&amp;"|"&amp;IF(AND(VALUE(RIGHT($AF$1,2))&gt;=57,VALUE(RIGHT($AF$1,2))&lt;=63),$D121,"COMUM"),GABARITO!$D:$D,0)),1,0))</f>
        <v/>
      </c>
      <c r="AG121" t="str">
        <f>IF(RESPOSTAS!AH121="","",IF(UPPER(RESPOSTAS!AH121)=INDEX(GABARITO!$C:$C,MATCH(TEXT(VALUE(RIGHT($AG$1,2)),"00")&amp;"|"&amp;IF(AND(VALUE(RIGHT($AG$1,2))&gt;=57,VALUE(RIGHT($AG$1,2))&lt;=63),$D121,"COMUM"),GABARITO!$D:$D,0)),1,0))</f>
        <v/>
      </c>
      <c r="AH121" t="str">
        <f>IF(RESPOSTAS!AI121="","",IF(UPPER(RESPOSTAS!AI121)=INDEX(GABARITO!$C:$C,MATCH(TEXT(VALUE(RIGHT($AH$1,2)),"00")&amp;"|"&amp;IF(AND(VALUE(RIGHT($AH$1,2))&gt;=57,VALUE(RIGHT($AH$1,2))&lt;=63),$D121,"COMUM"),GABARITO!$D:$D,0)),1,0))</f>
        <v/>
      </c>
      <c r="AI121" t="str">
        <f>IF(RESPOSTAS!AJ121="","",IF(UPPER(RESPOSTAS!AJ121)=INDEX(GABARITO!$C:$C,MATCH(TEXT(VALUE(RIGHT($AI$1,2)),"00")&amp;"|"&amp;IF(AND(VALUE(RIGHT($AI$1,2))&gt;=57,VALUE(RIGHT($AI$1,2))&lt;=63),$D121,"COMUM"),GABARITO!$D:$D,0)),1,0))</f>
        <v/>
      </c>
      <c r="AJ121" t="str">
        <f>IF(RESPOSTAS!AK121="","",IF(UPPER(RESPOSTAS!AK121)=INDEX(GABARITO!$C:$C,MATCH(TEXT(VALUE(RIGHT($AJ$1,2)),"00")&amp;"|"&amp;IF(AND(VALUE(RIGHT($AJ$1,2))&gt;=57,VALUE(RIGHT($AJ$1,2))&lt;=63),$D121,"COMUM"),GABARITO!$D:$D,0)),1,0))</f>
        <v/>
      </c>
      <c r="AK121" t="str">
        <f>IF(RESPOSTAS!AL121="","",IF(UPPER(RESPOSTAS!AL121)=INDEX(GABARITO!$C:$C,MATCH(TEXT(VALUE(RIGHT($AK$1,2)),"00")&amp;"|"&amp;IF(AND(VALUE(RIGHT($AK$1,2))&gt;=57,VALUE(RIGHT($AK$1,2))&lt;=63),$D121,"COMUM"),GABARITO!$D:$D,0)),1,0))</f>
        <v/>
      </c>
      <c r="AL121" t="str">
        <f>IF(RESPOSTAS!AM121="","",IF(UPPER(RESPOSTAS!AM121)=INDEX(GABARITO!$C:$C,MATCH(TEXT(VALUE(RIGHT($AL$1,2)),"00")&amp;"|"&amp;IF(AND(VALUE(RIGHT($AL$1,2))&gt;=57,VALUE(RIGHT($AL$1,2))&lt;=63),$D121,"COMUM"),GABARITO!$D:$D,0)),1,0))</f>
        <v/>
      </c>
      <c r="AM121" t="str">
        <f>IF(RESPOSTAS!AN121="","",IF(UPPER(RESPOSTAS!AN121)=INDEX(GABARITO!$C:$C,MATCH(TEXT(VALUE(RIGHT($AM$1,2)),"00")&amp;"|"&amp;IF(AND(VALUE(RIGHT($AM$1,2))&gt;=57,VALUE(RIGHT($AM$1,2))&lt;=63),$D121,"COMUM"),GABARITO!$D:$D,0)),1,0))</f>
        <v/>
      </c>
      <c r="AN121" t="str">
        <f>IF(RESPOSTAS!AO121="","",IF(UPPER(RESPOSTAS!AO121)=INDEX(GABARITO!$C:$C,MATCH(TEXT(VALUE(RIGHT($AN$1,2)),"00")&amp;"|"&amp;IF(AND(VALUE(RIGHT($AN$1,2))&gt;=57,VALUE(RIGHT($AN$1,2))&lt;=63),$D121,"COMUM"),GABARITO!$D:$D,0)),1,0))</f>
        <v/>
      </c>
      <c r="AO121" t="str">
        <f>IF(RESPOSTAS!AP121="","",IF(UPPER(RESPOSTAS!AP121)=INDEX(GABARITO!$C:$C,MATCH(TEXT(VALUE(RIGHT($AO$1,2)),"00")&amp;"|"&amp;IF(AND(VALUE(RIGHT($AO$1,2))&gt;=57,VALUE(RIGHT($AO$1,2))&lt;=63),$D121,"COMUM"),GABARITO!$D:$D,0)),1,0))</f>
        <v/>
      </c>
      <c r="AP121" t="str">
        <f>IF(RESPOSTAS!AQ121="","",IF(UPPER(RESPOSTAS!AQ121)=INDEX(GABARITO!$C:$C,MATCH(TEXT(VALUE(RIGHT($AP$1,2)),"00")&amp;"|"&amp;IF(AND(VALUE(RIGHT($AP$1,2))&gt;=57,VALUE(RIGHT($AP$1,2))&lt;=63),$D121,"COMUM"),GABARITO!$D:$D,0)),1,0))</f>
        <v/>
      </c>
      <c r="AQ121" t="str">
        <f>IF(RESPOSTAS!AR121="","",IF(UPPER(RESPOSTAS!AR121)=INDEX(GABARITO!$C:$C,MATCH(TEXT(VALUE(RIGHT($AQ$1,2)),"00")&amp;"|"&amp;IF(AND(VALUE(RIGHT($AQ$1,2))&gt;=57,VALUE(RIGHT($AQ$1,2))&lt;=63),$D121,"COMUM"),GABARITO!$D:$D,0)),1,0))</f>
        <v/>
      </c>
      <c r="AR121" t="str">
        <f>IF(RESPOSTAS!AS121="","",IF(UPPER(RESPOSTAS!AS121)=INDEX(GABARITO!$C:$C,MATCH(TEXT(VALUE(RIGHT($AR$1,2)),"00")&amp;"|"&amp;IF(AND(VALUE(RIGHT($AR$1,2))&gt;=57,VALUE(RIGHT($AR$1,2))&lt;=63),$D121,"COMUM"),GABARITO!$D:$D,0)),1,0))</f>
        <v/>
      </c>
      <c r="AS121" t="str">
        <f>IF(RESPOSTAS!AT121="","",IF(UPPER(RESPOSTAS!AT121)=INDEX(GABARITO!$C:$C,MATCH(TEXT(VALUE(RIGHT($AS$1,2)),"00")&amp;"|"&amp;IF(AND(VALUE(RIGHT($AS$1,2))&gt;=57,VALUE(RIGHT($AS$1,2))&lt;=63),$D121,"COMUM"),GABARITO!$D:$D,0)),1,0))</f>
        <v/>
      </c>
      <c r="AT121" t="str">
        <f>IF(RESPOSTAS!AU121="","",IF(UPPER(RESPOSTAS!AU121)=INDEX(GABARITO!$C:$C,MATCH(TEXT(VALUE(RIGHT($AT$1,2)),"00")&amp;"|"&amp;IF(AND(VALUE(RIGHT($AT$1,2))&gt;=57,VALUE(RIGHT($AT$1,2))&lt;=63),$D121,"COMUM"),GABARITO!$D:$D,0)),1,0))</f>
        <v/>
      </c>
      <c r="AU121" t="str">
        <f>IF(RESPOSTAS!AV121="","",IF(UPPER(RESPOSTAS!AV121)=INDEX(GABARITO!$C:$C,MATCH(TEXT(VALUE(RIGHT($AU$1,2)),"00")&amp;"|"&amp;IF(AND(VALUE(RIGHT($AU$1,2))&gt;=57,VALUE(RIGHT($AU$1,2))&lt;=63),$D121,"COMUM"),GABARITO!$D:$D,0)),1,0))</f>
        <v/>
      </c>
      <c r="AV121" t="str">
        <f>IF(RESPOSTAS!AW121="","",IF(UPPER(RESPOSTAS!AW121)=INDEX(GABARITO!$C:$C,MATCH(TEXT(VALUE(RIGHT($AV$1,2)),"00")&amp;"|"&amp;IF(AND(VALUE(RIGHT($AV$1,2))&gt;=57,VALUE(RIGHT($AV$1,2))&lt;=63),$D121,"COMUM"),GABARITO!$D:$D,0)),1,0))</f>
        <v/>
      </c>
      <c r="AW121" t="str">
        <f>IF(RESPOSTAS!AX121="","",IF(UPPER(RESPOSTAS!AX121)=INDEX(GABARITO!$C:$C,MATCH(TEXT(VALUE(RIGHT($AW$1,2)),"00")&amp;"|"&amp;IF(AND(VALUE(RIGHT($AW$1,2))&gt;=57,VALUE(RIGHT($AW$1,2))&lt;=63),$D121,"COMUM"),GABARITO!$D:$D,0)),1,0))</f>
        <v/>
      </c>
      <c r="AX121" t="str">
        <f>IF(RESPOSTAS!AY121="","",IF(UPPER(RESPOSTAS!AY121)=INDEX(GABARITO!$C:$C,MATCH(TEXT(VALUE(RIGHT($AX$1,2)),"00")&amp;"|"&amp;IF(AND(VALUE(RIGHT($AX$1,2))&gt;=57,VALUE(RIGHT($AX$1,2))&lt;=63),$D121,"COMUM"),GABARITO!$D:$D,0)),1,0))</f>
        <v/>
      </c>
      <c r="AY121" t="str">
        <f>IF(RESPOSTAS!AZ121="","",IF(UPPER(RESPOSTAS!AZ121)=INDEX(GABARITO!$C:$C,MATCH(TEXT(VALUE(RIGHT($AY$1,2)),"00")&amp;"|"&amp;IF(AND(VALUE(RIGHT($AY$1,2))&gt;=57,VALUE(RIGHT($AY$1,2))&lt;=63),$D121,"COMUM"),GABARITO!$D:$D,0)),1,0))</f>
        <v/>
      </c>
      <c r="AZ121" t="str">
        <f>IF(RESPOSTAS!BA121="","",IF(UPPER(RESPOSTAS!BA121)=INDEX(GABARITO!$C:$C,MATCH(TEXT(VALUE(RIGHT($AZ$1,2)),"00")&amp;"|"&amp;IF(AND(VALUE(RIGHT($AZ$1,2))&gt;=57,VALUE(RIGHT($AZ$1,2))&lt;=63),$D121,"COMUM"),GABARITO!$D:$D,0)),1,0))</f>
        <v/>
      </c>
      <c r="BA121" t="str">
        <f>IF(RESPOSTAS!BB121="","",IF(UPPER(RESPOSTAS!BB121)=INDEX(GABARITO!$C:$C,MATCH(TEXT(VALUE(RIGHT($BA$1,2)),"00")&amp;"|"&amp;IF(AND(VALUE(RIGHT($BA$1,2))&gt;=57,VALUE(RIGHT($BA$1,2))&lt;=63),$D121,"COMUM"),GABARITO!$D:$D,0)),1,0))</f>
        <v/>
      </c>
      <c r="BB121" t="str">
        <f>IF(RESPOSTAS!BC121="","",IF(UPPER(RESPOSTAS!BC121)=INDEX(GABARITO!$C:$C,MATCH(TEXT(VALUE(RIGHT($BB$1,2)),"00")&amp;"|"&amp;IF(AND(VALUE(RIGHT($BB$1,2))&gt;=57,VALUE(RIGHT($BB$1,2))&lt;=63),$D121,"COMUM"),GABARITO!$D:$D,0)),1,0))</f>
        <v/>
      </c>
      <c r="BC121" t="str">
        <f>IF(RESPOSTAS!BD121="","",IF(UPPER(RESPOSTAS!BD121)=INDEX(GABARITO!$C:$C,MATCH(TEXT(VALUE(RIGHT($BC$1,2)),"00")&amp;"|"&amp;IF(AND(VALUE(RIGHT($BC$1,2))&gt;=57,VALUE(RIGHT($BC$1,2))&lt;=63),$D121,"COMUM"),GABARITO!$D:$D,0)),1,0))</f>
        <v/>
      </c>
      <c r="BD121" t="str">
        <f>IF(RESPOSTAS!BE121="","",IF(UPPER(RESPOSTAS!BE121)=INDEX(GABARITO!$C:$C,MATCH(TEXT(VALUE(RIGHT($BD$1,2)),"00")&amp;"|"&amp;IF(AND(VALUE(RIGHT($BD$1,2))&gt;=57,VALUE(RIGHT($BD$1,2))&lt;=63),$D121,"COMUM"),GABARITO!$D:$D,0)),1,0))</f>
        <v/>
      </c>
      <c r="BE121" t="str">
        <f>IF(RESPOSTAS!BF121="","",IF(UPPER(RESPOSTAS!BF121)=INDEX(GABARITO!$C:$C,MATCH(TEXT(VALUE(RIGHT($BE$1,2)),"00")&amp;"|"&amp;IF(AND(VALUE(RIGHT($BE$1,2))&gt;=57,VALUE(RIGHT($BE$1,2))&lt;=63),$D121,"COMUM"),GABARITO!$D:$D,0)),1,0))</f>
        <v/>
      </c>
      <c r="BF121" t="str">
        <f>IF(RESPOSTAS!BG121="","",IF(UPPER(RESPOSTAS!BG121)=INDEX(GABARITO!$C:$C,MATCH(TEXT(VALUE(RIGHT($BF$1,2)),"00")&amp;"|"&amp;IF(AND(VALUE(RIGHT($BF$1,2))&gt;=57,VALUE(RIGHT($BF$1,2))&lt;=63),$D121,"COMUM"),GABARITO!$D:$D,0)),1,0))</f>
        <v/>
      </c>
      <c r="BG121" t="str">
        <f>IF(RESPOSTAS!BH121="","",IF(UPPER(RESPOSTAS!BH121)=INDEX(GABARITO!$C:$C,MATCH(TEXT(VALUE(RIGHT($BG$1,2)),"00")&amp;"|"&amp;IF(AND(VALUE(RIGHT($BG$1,2))&gt;=57,VALUE(RIGHT($BG$1,2))&lt;=63),$D121,"COMUM"),GABARITO!$D:$D,0)),1,0))</f>
        <v/>
      </c>
      <c r="BH121" t="str">
        <f>IF(RESPOSTAS!BI121="","",IF(UPPER(RESPOSTAS!BI121)=INDEX(GABARITO!$C:$C,MATCH(TEXT(VALUE(RIGHT($BH$1,2)),"00")&amp;"|"&amp;IF(AND(VALUE(RIGHT($BH$1,2))&gt;=57,VALUE(RIGHT($BH$1,2))&lt;=63),$D121,"COMUM"),GABARITO!$D:$D,0)),1,0))</f>
        <v/>
      </c>
      <c r="BI121" t="str">
        <f>IF(RESPOSTAS!BJ121="","",IF(UPPER(RESPOSTAS!BJ121)=INDEX(GABARITO!$C:$C,MATCH(TEXT(VALUE(RIGHT($BI$1,2)),"00")&amp;"|"&amp;IF(AND(VALUE(RIGHT($BI$1,2))&gt;=57,VALUE(RIGHT($BI$1,2))&lt;=63),$D121,"COMUM"),GABARITO!$D:$D,0)),1,0))</f>
        <v/>
      </c>
      <c r="BJ121" t="str">
        <f>IF(RESPOSTAS!BK121="","",IF(UPPER(RESPOSTAS!BK121)=INDEX(GABARITO!$C:$C,MATCH(TEXT(VALUE(RIGHT($BJ$1,2)),"00")&amp;"|"&amp;IF(AND(VALUE(RIGHT($BJ$1,2))&gt;=57,VALUE(RIGHT($BJ$1,2))&lt;=63),$D121,"COMUM"),GABARITO!$D:$D,0)),1,0))</f>
        <v/>
      </c>
      <c r="BK121" t="str">
        <f>IF(RESPOSTAS!BL121="","",IF(UPPER(RESPOSTAS!BL121)=INDEX(GABARITO!$C:$C,MATCH(TEXT(VALUE(RIGHT($BK$1,2)),"00")&amp;"|"&amp;IF(AND(VALUE(RIGHT($BK$1,2))&gt;=57,VALUE(RIGHT($BK$1,2))&lt;=63),$D121,"COMUM"),GABARITO!$D:$D,0)),1,0))</f>
        <v/>
      </c>
      <c r="BL121" t="str">
        <f>IF(RESPOSTAS!BM121="","",IF(UPPER(RESPOSTAS!BM121)=INDEX(GABARITO!$C:$C,MATCH(TEXT(VALUE(RIGHT($BL$1,2)),"00")&amp;"|"&amp;IF(AND(VALUE(RIGHT($BL$1,2))&gt;=57,VALUE(RIGHT($BL$1,2))&lt;=63),$D121,"COMUM"),GABARITO!$D:$D,0)),1,0))</f>
        <v/>
      </c>
      <c r="BM121" t="str">
        <f>IF(RESPOSTAS!BN121="","",IF(UPPER(RESPOSTAS!BN121)=INDEX(GABARITO!$C:$C,MATCH(TEXT(VALUE(RIGHT($BM$1,2)),"00")&amp;"|"&amp;IF(AND(VALUE(RIGHT($BM$1,2))&gt;=57,VALUE(RIGHT($BM$1,2))&lt;=63),$D121,"COMUM"),GABARITO!$D:$D,0)),1,0))</f>
        <v/>
      </c>
      <c r="BN121" t="str">
        <f>IF(RESPOSTAS!BO121="","",IF(UPPER(RESPOSTAS!BO121)=INDEX(GABARITO!$C:$C,MATCH(TEXT(VALUE(RIGHT($BN$1,2)),"00")&amp;"|"&amp;IF(AND(VALUE(RIGHT($BN$1,2))&gt;=57,VALUE(RIGHT($BN$1,2))&lt;=63),$D121,"COMUM"),GABARITO!$D:$D,0)),1,0))</f>
        <v/>
      </c>
      <c r="BO121" t="str">
        <f>IF(RESPOSTAS!BP121="","",IF(UPPER(RESPOSTAS!BP121)=INDEX(GABARITO!$C:$C,MATCH(TEXT(VALUE(RIGHT($BO$1,2)),"00")&amp;"|"&amp;IF(AND(VALUE(RIGHT($BO$1,2))&gt;=57,VALUE(RIGHT($BO$1,2))&lt;=63),$D121,"COMUM"),GABARITO!$D:$D,0)),1,0))</f>
        <v/>
      </c>
      <c r="BP121">
        <f>COUNTIF(RESPOSTAS!F121:BP121,"&lt;&gt;")</f>
        <v>0</v>
      </c>
      <c r="BQ121" t="str">
        <f t="shared" si="12"/>
        <v/>
      </c>
      <c r="BR121" s="10" t="str">
        <f t="shared" si="13"/>
        <v/>
      </c>
      <c r="BT121" s="11" t="str">
        <f t="shared" si="15"/>
        <v/>
      </c>
      <c r="BU121" s="11" t="str">
        <f t="shared" si="16"/>
        <v/>
      </c>
      <c r="BV121" s="11" t="str">
        <f t="shared" si="17"/>
        <v/>
      </c>
      <c r="BW121" s="11" t="str">
        <f t="shared" si="18"/>
        <v/>
      </c>
      <c r="BX121" s="11" t="str">
        <f t="shared" si="19"/>
        <v/>
      </c>
      <c r="BY121" s="11" t="str">
        <f t="shared" si="20"/>
        <v/>
      </c>
      <c r="BZ121" s="3" t="str">
        <f t="shared" si="14"/>
        <v/>
      </c>
      <c r="CA121" s="3" t="e">
        <f t="shared" si="21"/>
        <v>#VALUE!</v>
      </c>
    </row>
    <row r="122" spans="1:79" x14ac:dyDescent="0.25">
      <c r="A122" t="str">
        <f>IF(RESPOSTAS!A122="","",RESPOSTAS!A122)</f>
        <v/>
      </c>
      <c r="B122" t="str">
        <f>IF(RESPOSTAS!C122="","",RESPOSTAS!C122)</f>
        <v/>
      </c>
      <c r="C122" t="str">
        <f>IF(RESPOSTAS!D122="","",RESPOSTAS!D122)</f>
        <v/>
      </c>
      <c r="D122" t="str">
        <f>IF(RESPOSTAS!E122="","",RESPOSTAS!E122)</f>
        <v/>
      </c>
      <c r="E122" t="str">
        <f>IF(RESPOSTAS!F122="","",IF(UPPER(RESPOSTAS!F122)=INDEX(GABARITO!$C:$C,MATCH(TEXT(VALUE(RIGHT($E$1,2)),"00")&amp;"|"&amp;IF(AND(VALUE(RIGHT($E$1,2))&gt;=57,VALUE(RIGHT($E$1,2))&lt;=63),$D122,"COMUM"),GABARITO!$D:$D,0)),1,0))</f>
        <v/>
      </c>
      <c r="F122" t="str">
        <f>IF(RESPOSTAS!G122="","",IF(UPPER(RESPOSTAS!G122)=INDEX(GABARITO!$C:$C,MATCH(TEXT(VALUE(RIGHT($F$1,2)),"00")&amp;"|"&amp;IF(AND(VALUE(RIGHT($F$1,2))&gt;=57,VALUE(RIGHT($F$1,2))&lt;=63),$D122,"COMUM"),GABARITO!$D:$D,0)),1,0))</f>
        <v/>
      </c>
      <c r="G122" t="str">
        <f>IF(RESPOSTAS!H122="","",IF(UPPER(RESPOSTAS!H122)=INDEX(GABARITO!$C:$C,MATCH(TEXT(VALUE(RIGHT($G$1,2)),"00")&amp;"|"&amp;IF(AND(VALUE(RIGHT($G$1,2))&gt;=57,VALUE(RIGHT($G$1,2))&lt;=63),$D122,"COMUM"),GABARITO!$D:$D,0)),1,0))</f>
        <v/>
      </c>
      <c r="H122" t="str">
        <f>IF(RESPOSTAS!I122="","",IF(UPPER(RESPOSTAS!I122)=INDEX(GABARITO!$C:$C,MATCH(TEXT(VALUE(RIGHT($H$1,2)),"00")&amp;"|"&amp;IF(AND(VALUE(RIGHT($H$1,2))&gt;=57,VALUE(RIGHT($H$1,2))&lt;=63),$D122,"COMUM"),GABARITO!$D:$D,0)),1,0))</f>
        <v/>
      </c>
      <c r="I122" t="str">
        <f>IF(RESPOSTAS!J122="","",IF(UPPER(RESPOSTAS!J122)=INDEX(GABARITO!$C:$C,MATCH(TEXT(VALUE(RIGHT($I$1,2)),"00")&amp;"|"&amp;IF(AND(VALUE(RIGHT($I$1,2))&gt;=57,VALUE(RIGHT($I$1,2))&lt;=63),$D122,"COMUM"),GABARITO!$D:$D,0)),1,0))</f>
        <v/>
      </c>
      <c r="J122" t="str">
        <f>IF(RESPOSTAS!K122="","",IF(UPPER(RESPOSTAS!K122)=INDEX(GABARITO!$C:$C,MATCH(TEXT(VALUE(RIGHT($J$1,2)),"00")&amp;"|"&amp;IF(AND(VALUE(RIGHT($J$1,2))&gt;=57,VALUE(RIGHT($J$1,2))&lt;=63),$D122,"COMUM"),GABARITO!$D:$D,0)),1,0))</f>
        <v/>
      </c>
      <c r="K122" t="str">
        <f>IF(RESPOSTAS!L122="","",IF(UPPER(RESPOSTAS!L122)=INDEX(GABARITO!$C:$C,MATCH(TEXT(VALUE(RIGHT($K$1,2)),"00")&amp;"|"&amp;IF(AND(VALUE(RIGHT($K$1,2))&gt;=57,VALUE(RIGHT($K$1,2))&lt;=63),$D122,"COMUM"),GABARITO!$D:$D,0)),1,0))</f>
        <v/>
      </c>
      <c r="L122" t="str">
        <f>IF(RESPOSTAS!M122="","",IF(UPPER(RESPOSTAS!M122)=INDEX(GABARITO!$C:$C,MATCH(TEXT(VALUE(RIGHT($L$1,2)),"00")&amp;"|"&amp;IF(AND(VALUE(RIGHT($L$1,2))&gt;=57,VALUE(RIGHT($L$1,2))&lt;=63),$D122,"COMUM"),GABARITO!$D:$D,0)),1,0))</f>
        <v/>
      </c>
      <c r="M122" t="str">
        <f>IF(RESPOSTAS!N122="","",IF(UPPER(RESPOSTAS!N122)=INDEX(GABARITO!$C:$C,MATCH(TEXT(VALUE(RIGHT($M$1,2)),"00")&amp;"|"&amp;IF(AND(VALUE(RIGHT($M$1,2))&gt;=57,VALUE(RIGHT($M$1,2))&lt;=63),$D122,"COMUM"),GABARITO!$D:$D,0)),1,0))</f>
        <v/>
      </c>
      <c r="N122" t="str">
        <f>IF(RESPOSTAS!O122="","",IF(UPPER(RESPOSTAS!O122)=INDEX(GABARITO!$C:$C,MATCH(TEXT(VALUE(RIGHT($E$1,2)),"00")&amp;"|"&amp;IF(AND(VALUE(RIGHT($E$1,2))&gt;=57,VALUE(RIGHT($E$1,2))&lt;=63),$D122,"COMUM"),GABARITO!$D:$D,0)),1,0))</f>
        <v/>
      </c>
      <c r="O122" t="str">
        <f>IF(RESPOSTAS!P122="","",IF(UPPER(RESPOSTAS!P122)=INDEX(GABARITO!$C:$C,MATCH(TEXT(VALUE(RIGHT($O$1,2)),"00")&amp;"|"&amp;IF(AND(VALUE(RIGHT($O$1,2))&gt;=57,VALUE(RIGHT($O$1,2))&lt;=63),$D122,"COMUM"),GABARITO!$D:$D,0)),1,0))</f>
        <v/>
      </c>
      <c r="P122" t="str">
        <f>IF(RESPOSTAS!Q122="","",IF(UPPER(RESPOSTAS!Q122)=INDEX(GABARITO!$C:$C,MATCH(TEXT(VALUE(RIGHT($P$1,2)),"00")&amp;"|"&amp;IF(AND(VALUE(RIGHT($P$1,2))&gt;=57,VALUE(RIGHT($P$1,2))&lt;=63),$D122,"COMUM"),GABARITO!$D:$D,0)),1,0))</f>
        <v/>
      </c>
      <c r="Q122" t="str">
        <f>IF(RESPOSTAS!R122="","",IF(UPPER(RESPOSTAS!R122)=INDEX(GABARITO!$C:$C,MATCH(TEXT(VALUE(RIGHT($Q$1,2)),"00")&amp;"|"&amp;IF(AND(VALUE(RIGHT($Q$1,2))&gt;=57,VALUE(RIGHT($Q$1,2))&lt;=63),$D122,"COMUM"),GABARITO!$D:$D,0)),1,0))</f>
        <v/>
      </c>
      <c r="R122" t="str">
        <f>IF(RESPOSTAS!S122="","",IF(UPPER(RESPOSTAS!S122)=INDEX(GABARITO!$C:$C,MATCH(TEXT(VALUE(RIGHT($R$1,2)),"00")&amp;"|"&amp;IF(AND(VALUE(RIGHT($R$1,2))&gt;=57,VALUE(RIGHT($R$1,2))&lt;=63),$D122,"COMUM"),GABARITO!$D:$D,0)),1,0))</f>
        <v/>
      </c>
      <c r="S122" t="str">
        <f>IF(RESPOSTAS!T122="","",IF(UPPER(RESPOSTAS!T122)=INDEX(GABARITO!$C:$C,MATCH(TEXT(VALUE(RIGHT($S$1,2)),"00")&amp;"|"&amp;IF(AND(VALUE(RIGHT($S$1,2))&gt;=57,VALUE(RIGHT($S$1,2))&lt;=63),$D122,"COMUM"),GABARITO!$D:$D,0)),1,0))</f>
        <v/>
      </c>
      <c r="T122" t="str">
        <f>IF(RESPOSTAS!U122="","",IF(UPPER(RESPOSTAS!U122)=INDEX(GABARITO!$C:$C,MATCH(TEXT(VALUE(RIGHT($T$1,2)),"00")&amp;"|"&amp;IF(AND(VALUE(RIGHT($T$1,2))&gt;=57,VALUE(RIGHT($T$1,2))&lt;=63),$D122,"COMUM"),GABARITO!$D:$D,0)),1,0))</f>
        <v/>
      </c>
      <c r="U122" t="str">
        <f>IF(RESPOSTAS!V122="","",IF(UPPER(RESPOSTAS!V122)=INDEX(GABARITO!$C:$C,MATCH(TEXT(VALUE(RIGHT($U$1,2)),"00")&amp;"|"&amp;IF(AND(VALUE(RIGHT($U$1,2))&gt;=57,VALUE(RIGHT($U$1,2))&lt;=63),$D122,"COMUM"),GABARITO!$D:$D,0)),1,0))</f>
        <v/>
      </c>
      <c r="V122" t="str">
        <f>IF(RESPOSTAS!W122="","",IF(UPPER(RESPOSTAS!W122)=INDEX(GABARITO!$C:$C,MATCH(TEXT(VALUE(RIGHT($E$1,2)),"00")&amp;"|"&amp;IF(AND(VALUE(RIGHT($E$1,2))&gt;=57,VALUE(RIGHT($E$1,2))&lt;=63),$D122,"COMUM"),GABARITO!$D:$D,0)),1,0))</f>
        <v/>
      </c>
      <c r="W122" t="str">
        <f>IF(RESPOSTAS!X122="","",IF(UPPER(RESPOSTAS!X122)=INDEX(GABARITO!$C:$C,MATCH(TEXT(VALUE(RIGHT($W$1,2)),"00")&amp;"|"&amp;IF(AND(VALUE(RIGHT($W$1,2))&gt;=57,VALUE(RIGHT($W$1,2))&lt;=63),$D122,"COMUM"),GABARITO!$D:$D,0)),1,0))</f>
        <v/>
      </c>
      <c r="X122" t="str">
        <f>IF(RESPOSTAS!Y122="","",IF(UPPER(RESPOSTAS!Y122)=INDEX(GABARITO!$C:$C,MATCH(TEXT(VALUE(RIGHT($X$1,2)),"00")&amp;"|"&amp;IF(AND(VALUE(RIGHT($X$1,2))&gt;=57,VALUE(RIGHT($X$1,2))&lt;=63),$D122,"COMUM"),GABARITO!$D:$D,0)),1,0))</f>
        <v/>
      </c>
      <c r="Y122" t="str">
        <f>IF(RESPOSTAS!Z122="","",IF(UPPER(RESPOSTAS!Z122)=INDEX(GABARITO!$C:$C,MATCH(TEXT(VALUE(RIGHT($Y$1,2)),"00")&amp;"|"&amp;IF(AND(VALUE(RIGHT($Y$1,2))&gt;=57,VALUE(RIGHT($Y$1,2))&lt;=63),$D122,"COMUM"),GABARITO!$D:$D,0)),1,0))</f>
        <v/>
      </c>
      <c r="Z122" t="str">
        <f>IF(RESPOSTAS!AA122="","",IF(UPPER(RESPOSTAS!AA122)=INDEX(GABARITO!$C:$C,MATCH(TEXT(VALUE(RIGHT($Z$1,2)),"00")&amp;"|"&amp;IF(AND(VALUE(RIGHT($Z$1,2))&gt;=57,VALUE(RIGHT($Z$1,2))&lt;=63),$D122,"COMUM"),GABARITO!$D:$D,0)),1,0))</f>
        <v/>
      </c>
      <c r="AA122" t="str">
        <f>IF(RESPOSTAS!AB122="","",IF(UPPER(RESPOSTAS!AB122)=INDEX(GABARITO!$C:$C,MATCH(TEXT(VALUE(RIGHT($AA$1,2)),"00")&amp;"|"&amp;IF(AND(VALUE(RIGHT($AA$1,2))&gt;=57,VALUE(RIGHT($AA$1,2))&lt;=63),$D122,"COMUM"),GABARITO!$D:$D,0)),1,0))</f>
        <v/>
      </c>
      <c r="AB122" t="str">
        <f>IF(RESPOSTAS!AC122="","",IF(UPPER(RESPOSTAS!AC122)=INDEX(GABARITO!$C:$C,MATCH(TEXT(VALUE(RIGHT($AB$1,2)),"00")&amp;"|"&amp;IF(AND(VALUE(RIGHT($AB$1,2))&gt;=57,VALUE(RIGHT($AB$1,2))&lt;=63),$D122,"COMUM"),GABARITO!$D:$D,0)),1,0))</f>
        <v/>
      </c>
      <c r="AC122" t="str">
        <f>IF(RESPOSTAS!AD122="","",IF(UPPER(RESPOSTAS!AD122)=INDEX(GABARITO!$C:$C,MATCH(TEXT(VALUE(RIGHT($AC$1,2)),"00")&amp;"|"&amp;IF(AND(VALUE(RIGHT($AC$1,2))&gt;=57,VALUE(RIGHT($AC$1,2))&lt;=63),$D122,"COMUM"),GABARITO!$D:$D,0)),1,0))</f>
        <v/>
      </c>
      <c r="AD122" t="str">
        <f>IF(RESPOSTAS!AE122="","",IF(UPPER(RESPOSTAS!AE122)=INDEX(GABARITO!$C:$C,MATCH(TEXT(VALUE(RIGHT($AD$1,2)),"00")&amp;"|"&amp;IF(AND(VALUE(RIGHT($AD$1,2))&gt;=57,VALUE(RIGHT($AD$1,2))&lt;=63),$D122,"COMUM"),GABARITO!$D:$D,0)),1,0))</f>
        <v/>
      </c>
      <c r="AE122" t="str">
        <f>IF(RESPOSTAS!AF122="","",IF(UPPER(RESPOSTAS!AF122)=INDEX(GABARITO!$C:$C,MATCH(TEXT(VALUE(RIGHT($AE$1,2)),"00")&amp;"|"&amp;IF(AND(VALUE(RIGHT($AE$1,2))&gt;=57,VALUE(RIGHT($AE$1,2))&lt;=63),$D122,"COMUM"),GABARITO!$D:$D,0)),1,0))</f>
        <v/>
      </c>
      <c r="AF122" t="str">
        <f>IF(RESPOSTAS!AG122="","",IF(UPPER(RESPOSTAS!AG122)=INDEX(GABARITO!$C:$C,MATCH(TEXT(VALUE(RIGHT($AF$1,2)),"00")&amp;"|"&amp;IF(AND(VALUE(RIGHT($AF$1,2))&gt;=57,VALUE(RIGHT($AF$1,2))&lt;=63),$D122,"COMUM"),GABARITO!$D:$D,0)),1,0))</f>
        <v/>
      </c>
      <c r="AG122" t="str">
        <f>IF(RESPOSTAS!AH122="","",IF(UPPER(RESPOSTAS!AH122)=INDEX(GABARITO!$C:$C,MATCH(TEXT(VALUE(RIGHT($AG$1,2)),"00")&amp;"|"&amp;IF(AND(VALUE(RIGHT($AG$1,2))&gt;=57,VALUE(RIGHT($AG$1,2))&lt;=63),$D122,"COMUM"),GABARITO!$D:$D,0)),1,0))</f>
        <v/>
      </c>
      <c r="AH122" t="str">
        <f>IF(RESPOSTAS!AI122="","",IF(UPPER(RESPOSTAS!AI122)=INDEX(GABARITO!$C:$C,MATCH(TEXT(VALUE(RIGHT($AH$1,2)),"00")&amp;"|"&amp;IF(AND(VALUE(RIGHT($AH$1,2))&gt;=57,VALUE(RIGHT($AH$1,2))&lt;=63),$D122,"COMUM"),GABARITO!$D:$D,0)),1,0))</f>
        <v/>
      </c>
      <c r="AI122" t="str">
        <f>IF(RESPOSTAS!AJ122="","",IF(UPPER(RESPOSTAS!AJ122)=INDEX(GABARITO!$C:$C,MATCH(TEXT(VALUE(RIGHT($AI$1,2)),"00")&amp;"|"&amp;IF(AND(VALUE(RIGHT($AI$1,2))&gt;=57,VALUE(RIGHT($AI$1,2))&lt;=63),$D122,"COMUM"),GABARITO!$D:$D,0)),1,0))</f>
        <v/>
      </c>
      <c r="AJ122" t="str">
        <f>IF(RESPOSTAS!AK122="","",IF(UPPER(RESPOSTAS!AK122)=INDEX(GABARITO!$C:$C,MATCH(TEXT(VALUE(RIGHT($AJ$1,2)),"00")&amp;"|"&amp;IF(AND(VALUE(RIGHT($AJ$1,2))&gt;=57,VALUE(RIGHT($AJ$1,2))&lt;=63),$D122,"COMUM"),GABARITO!$D:$D,0)),1,0))</f>
        <v/>
      </c>
      <c r="AK122" t="str">
        <f>IF(RESPOSTAS!AL122="","",IF(UPPER(RESPOSTAS!AL122)=INDEX(GABARITO!$C:$C,MATCH(TEXT(VALUE(RIGHT($AK$1,2)),"00")&amp;"|"&amp;IF(AND(VALUE(RIGHT($AK$1,2))&gt;=57,VALUE(RIGHT($AK$1,2))&lt;=63),$D122,"COMUM"),GABARITO!$D:$D,0)),1,0))</f>
        <v/>
      </c>
      <c r="AL122" t="str">
        <f>IF(RESPOSTAS!AM122="","",IF(UPPER(RESPOSTAS!AM122)=INDEX(GABARITO!$C:$C,MATCH(TEXT(VALUE(RIGHT($AL$1,2)),"00")&amp;"|"&amp;IF(AND(VALUE(RIGHT($AL$1,2))&gt;=57,VALUE(RIGHT($AL$1,2))&lt;=63),$D122,"COMUM"),GABARITO!$D:$D,0)),1,0))</f>
        <v/>
      </c>
      <c r="AM122" t="str">
        <f>IF(RESPOSTAS!AN122="","",IF(UPPER(RESPOSTAS!AN122)=INDEX(GABARITO!$C:$C,MATCH(TEXT(VALUE(RIGHT($AM$1,2)),"00")&amp;"|"&amp;IF(AND(VALUE(RIGHT($AM$1,2))&gt;=57,VALUE(RIGHT($AM$1,2))&lt;=63),$D122,"COMUM"),GABARITO!$D:$D,0)),1,0))</f>
        <v/>
      </c>
      <c r="AN122" t="str">
        <f>IF(RESPOSTAS!AO122="","",IF(UPPER(RESPOSTAS!AO122)=INDEX(GABARITO!$C:$C,MATCH(TEXT(VALUE(RIGHT($AN$1,2)),"00")&amp;"|"&amp;IF(AND(VALUE(RIGHT($AN$1,2))&gt;=57,VALUE(RIGHT($AN$1,2))&lt;=63),$D122,"COMUM"),GABARITO!$D:$D,0)),1,0))</f>
        <v/>
      </c>
      <c r="AO122" t="str">
        <f>IF(RESPOSTAS!AP122="","",IF(UPPER(RESPOSTAS!AP122)=INDEX(GABARITO!$C:$C,MATCH(TEXT(VALUE(RIGHT($AO$1,2)),"00")&amp;"|"&amp;IF(AND(VALUE(RIGHT($AO$1,2))&gt;=57,VALUE(RIGHT($AO$1,2))&lt;=63),$D122,"COMUM"),GABARITO!$D:$D,0)),1,0))</f>
        <v/>
      </c>
      <c r="AP122" t="str">
        <f>IF(RESPOSTAS!AQ122="","",IF(UPPER(RESPOSTAS!AQ122)=INDEX(GABARITO!$C:$C,MATCH(TEXT(VALUE(RIGHT($AP$1,2)),"00")&amp;"|"&amp;IF(AND(VALUE(RIGHT($AP$1,2))&gt;=57,VALUE(RIGHT($AP$1,2))&lt;=63),$D122,"COMUM"),GABARITO!$D:$D,0)),1,0))</f>
        <v/>
      </c>
      <c r="AQ122" t="str">
        <f>IF(RESPOSTAS!AR122="","",IF(UPPER(RESPOSTAS!AR122)=INDEX(GABARITO!$C:$C,MATCH(TEXT(VALUE(RIGHT($AQ$1,2)),"00")&amp;"|"&amp;IF(AND(VALUE(RIGHT($AQ$1,2))&gt;=57,VALUE(RIGHT($AQ$1,2))&lt;=63),$D122,"COMUM"),GABARITO!$D:$D,0)),1,0))</f>
        <v/>
      </c>
      <c r="AR122" t="str">
        <f>IF(RESPOSTAS!AS122="","",IF(UPPER(RESPOSTAS!AS122)=INDEX(GABARITO!$C:$C,MATCH(TEXT(VALUE(RIGHT($AR$1,2)),"00")&amp;"|"&amp;IF(AND(VALUE(RIGHT($AR$1,2))&gt;=57,VALUE(RIGHT($AR$1,2))&lt;=63),$D122,"COMUM"),GABARITO!$D:$D,0)),1,0))</f>
        <v/>
      </c>
      <c r="AS122" t="str">
        <f>IF(RESPOSTAS!AT122="","",IF(UPPER(RESPOSTAS!AT122)=INDEX(GABARITO!$C:$C,MATCH(TEXT(VALUE(RIGHT($AS$1,2)),"00")&amp;"|"&amp;IF(AND(VALUE(RIGHT($AS$1,2))&gt;=57,VALUE(RIGHT($AS$1,2))&lt;=63),$D122,"COMUM"),GABARITO!$D:$D,0)),1,0))</f>
        <v/>
      </c>
      <c r="AT122" t="str">
        <f>IF(RESPOSTAS!AU122="","",IF(UPPER(RESPOSTAS!AU122)=INDEX(GABARITO!$C:$C,MATCH(TEXT(VALUE(RIGHT($AT$1,2)),"00")&amp;"|"&amp;IF(AND(VALUE(RIGHT($AT$1,2))&gt;=57,VALUE(RIGHT($AT$1,2))&lt;=63),$D122,"COMUM"),GABARITO!$D:$D,0)),1,0))</f>
        <v/>
      </c>
      <c r="AU122" t="str">
        <f>IF(RESPOSTAS!AV122="","",IF(UPPER(RESPOSTAS!AV122)=INDEX(GABARITO!$C:$C,MATCH(TEXT(VALUE(RIGHT($AU$1,2)),"00")&amp;"|"&amp;IF(AND(VALUE(RIGHT($AU$1,2))&gt;=57,VALUE(RIGHT($AU$1,2))&lt;=63),$D122,"COMUM"),GABARITO!$D:$D,0)),1,0))</f>
        <v/>
      </c>
      <c r="AV122" t="str">
        <f>IF(RESPOSTAS!AW122="","",IF(UPPER(RESPOSTAS!AW122)=INDEX(GABARITO!$C:$C,MATCH(TEXT(VALUE(RIGHT($AV$1,2)),"00")&amp;"|"&amp;IF(AND(VALUE(RIGHT($AV$1,2))&gt;=57,VALUE(RIGHT($AV$1,2))&lt;=63),$D122,"COMUM"),GABARITO!$D:$D,0)),1,0))</f>
        <v/>
      </c>
      <c r="AW122" t="str">
        <f>IF(RESPOSTAS!AX122="","",IF(UPPER(RESPOSTAS!AX122)=INDEX(GABARITO!$C:$C,MATCH(TEXT(VALUE(RIGHT($AW$1,2)),"00")&amp;"|"&amp;IF(AND(VALUE(RIGHT($AW$1,2))&gt;=57,VALUE(RIGHT($AW$1,2))&lt;=63),$D122,"COMUM"),GABARITO!$D:$D,0)),1,0))</f>
        <v/>
      </c>
      <c r="AX122" t="str">
        <f>IF(RESPOSTAS!AY122="","",IF(UPPER(RESPOSTAS!AY122)=INDEX(GABARITO!$C:$C,MATCH(TEXT(VALUE(RIGHT($AX$1,2)),"00")&amp;"|"&amp;IF(AND(VALUE(RIGHT($AX$1,2))&gt;=57,VALUE(RIGHT($AX$1,2))&lt;=63),$D122,"COMUM"),GABARITO!$D:$D,0)),1,0))</f>
        <v/>
      </c>
      <c r="AY122" t="str">
        <f>IF(RESPOSTAS!AZ122="","",IF(UPPER(RESPOSTAS!AZ122)=INDEX(GABARITO!$C:$C,MATCH(TEXT(VALUE(RIGHT($AY$1,2)),"00")&amp;"|"&amp;IF(AND(VALUE(RIGHT($AY$1,2))&gt;=57,VALUE(RIGHT($AY$1,2))&lt;=63),$D122,"COMUM"),GABARITO!$D:$D,0)),1,0))</f>
        <v/>
      </c>
      <c r="AZ122" t="str">
        <f>IF(RESPOSTAS!BA122="","",IF(UPPER(RESPOSTAS!BA122)=INDEX(GABARITO!$C:$C,MATCH(TEXT(VALUE(RIGHT($AZ$1,2)),"00")&amp;"|"&amp;IF(AND(VALUE(RIGHT($AZ$1,2))&gt;=57,VALUE(RIGHT($AZ$1,2))&lt;=63),$D122,"COMUM"),GABARITO!$D:$D,0)),1,0))</f>
        <v/>
      </c>
      <c r="BA122" t="str">
        <f>IF(RESPOSTAS!BB122="","",IF(UPPER(RESPOSTAS!BB122)=INDEX(GABARITO!$C:$C,MATCH(TEXT(VALUE(RIGHT($BA$1,2)),"00")&amp;"|"&amp;IF(AND(VALUE(RIGHT($BA$1,2))&gt;=57,VALUE(RIGHT($BA$1,2))&lt;=63),$D122,"COMUM"),GABARITO!$D:$D,0)),1,0))</f>
        <v/>
      </c>
      <c r="BB122" t="str">
        <f>IF(RESPOSTAS!BC122="","",IF(UPPER(RESPOSTAS!BC122)=INDEX(GABARITO!$C:$C,MATCH(TEXT(VALUE(RIGHT($BB$1,2)),"00")&amp;"|"&amp;IF(AND(VALUE(RIGHT($BB$1,2))&gt;=57,VALUE(RIGHT($BB$1,2))&lt;=63),$D122,"COMUM"),GABARITO!$D:$D,0)),1,0))</f>
        <v/>
      </c>
      <c r="BC122" t="str">
        <f>IF(RESPOSTAS!BD122="","",IF(UPPER(RESPOSTAS!BD122)=INDEX(GABARITO!$C:$C,MATCH(TEXT(VALUE(RIGHT($BC$1,2)),"00")&amp;"|"&amp;IF(AND(VALUE(RIGHT($BC$1,2))&gt;=57,VALUE(RIGHT($BC$1,2))&lt;=63),$D122,"COMUM"),GABARITO!$D:$D,0)),1,0))</f>
        <v/>
      </c>
      <c r="BD122" t="str">
        <f>IF(RESPOSTAS!BE122="","",IF(UPPER(RESPOSTAS!BE122)=INDEX(GABARITO!$C:$C,MATCH(TEXT(VALUE(RIGHT($BD$1,2)),"00")&amp;"|"&amp;IF(AND(VALUE(RIGHT($BD$1,2))&gt;=57,VALUE(RIGHT($BD$1,2))&lt;=63),$D122,"COMUM"),GABARITO!$D:$D,0)),1,0))</f>
        <v/>
      </c>
      <c r="BE122" t="str">
        <f>IF(RESPOSTAS!BF122="","",IF(UPPER(RESPOSTAS!BF122)=INDEX(GABARITO!$C:$C,MATCH(TEXT(VALUE(RIGHT($BE$1,2)),"00")&amp;"|"&amp;IF(AND(VALUE(RIGHT($BE$1,2))&gt;=57,VALUE(RIGHT($BE$1,2))&lt;=63),$D122,"COMUM"),GABARITO!$D:$D,0)),1,0))</f>
        <v/>
      </c>
      <c r="BF122" t="str">
        <f>IF(RESPOSTAS!BG122="","",IF(UPPER(RESPOSTAS!BG122)=INDEX(GABARITO!$C:$C,MATCH(TEXT(VALUE(RIGHT($BF$1,2)),"00")&amp;"|"&amp;IF(AND(VALUE(RIGHT($BF$1,2))&gt;=57,VALUE(RIGHT($BF$1,2))&lt;=63),$D122,"COMUM"),GABARITO!$D:$D,0)),1,0))</f>
        <v/>
      </c>
      <c r="BG122" t="str">
        <f>IF(RESPOSTAS!BH122="","",IF(UPPER(RESPOSTAS!BH122)=INDEX(GABARITO!$C:$C,MATCH(TEXT(VALUE(RIGHT($BG$1,2)),"00")&amp;"|"&amp;IF(AND(VALUE(RIGHT($BG$1,2))&gt;=57,VALUE(RIGHT($BG$1,2))&lt;=63),$D122,"COMUM"),GABARITO!$D:$D,0)),1,0))</f>
        <v/>
      </c>
      <c r="BH122" t="str">
        <f>IF(RESPOSTAS!BI122="","",IF(UPPER(RESPOSTAS!BI122)=INDEX(GABARITO!$C:$C,MATCH(TEXT(VALUE(RIGHT($BH$1,2)),"00")&amp;"|"&amp;IF(AND(VALUE(RIGHT($BH$1,2))&gt;=57,VALUE(RIGHT($BH$1,2))&lt;=63),$D122,"COMUM"),GABARITO!$D:$D,0)),1,0))</f>
        <v/>
      </c>
      <c r="BI122" t="str">
        <f>IF(RESPOSTAS!BJ122="","",IF(UPPER(RESPOSTAS!BJ122)=INDEX(GABARITO!$C:$C,MATCH(TEXT(VALUE(RIGHT($BI$1,2)),"00")&amp;"|"&amp;IF(AND(VALUE(RIGHT($BI$1,2))&gt;=57,VALUE(RIGHT($BI$1,2))&lt;=63),$D122,"COMUM"),GABARITO!$D:$D,0)),1,0))</f>
        <v/>
      </c>
      <c r="BJ122" t="str">
        <f>IF(RESPOSTAS!BK122="","",IF(UPPER(RESPOSTAS!BK122)=INDEX(GABARITO!$C:$C,MATCH(TEXT(VALUE(RIGHT($BJ$1,2)),"00")&amp;"|"&amp;IF(AND(VALUE(RIGHT($BJ$1,2))&gt;=57,VALUE(RIGHT($BJ$1,2))&lt;=63),$D122,"COMUM"),GABARITO!$D:$D,0)),1,0))</f>
        <v/>
      </c>
      <c r="BK122" t="str">
        <f>IF(RESPOSTAS!BL122="","",IF(UPPER(RESPOSTAS!BL122)=INDEX(GABARITO!$C:$C,MATCH(TEXT(VALUE(RIGHT($BK$1,2)),"00")&amp;"|"&amp;IF(AND(VALUE(RIGHT($BK$1,2))&gt;=57,VALUE(RIGHT($BK$1,2))&lt;=63),$D122,"COMUM"),GABARITO!$D:$D,0)),1,0))</f>
        <v/>
      </c>
      <c r="BL122" t="str">
        <f>IF(RESPOSTAS!BM122="","",IF(UPPER(RESPOSTAS!BM122)=INDEX(GABARITO!$C:$C,MATCH(TEXT(VALUE(RIGHT($BL$1,2)),"00")&amp;"|"&amp;IF(AND(VALUE(RIGHT($BL$1,2))&gt;=57,VALUE(RIGHT($BL$1,2))&lt;=63),$D122,"COMUM"),GABARITO!$D:$D,0)),1,0))</f>
        <v/>
      </c>
      <c r="BM122" t="str">
        <f>IF(RESPOSTAS!BN122="","",IF(UPPER(RESPOSTAS!BN122)=INDEX(GABARITO!$C:$C,MATCH(TEXT(VALUE(RIGHT($BM$1,2)),"00")&amp;"|"&amp;IF(AND(VALUE(RIGHT($BM$1,2))&gt;=57,VALUE(RIGHT($BM$1,2))&lt;=63),$D122,"COMUM"),GABARITO!$D:$D,0)),1,0))</f>
        <v/>
      </c>
      <c r="BN122" t="str">
        <f>IF(RESPOSTAS!BO122="","",IF(UPPER(RESPOSTAS!BO122)=INDEX(GABARITO!$C:$C,MATCH(TEXT(VALUE(RIGHT($BN$1,2)),"00")&amp;"|"&amp;IF(AND(VALUE(RIGHT($BN$1,2))&gt;=57,VALUE(RIGHT($BN$1,2))&lt;=63),$D122,"COMUM"),GABARITO!$D:$D,0)),1,0))</f>
        <v/>
      </c>
      <c r="BO122" t="str">
        <f>IF(RESPOSTAS!BP122="","",IF(UPPER(RESPOSTAS!BP122)=INDEX(GABARITO!$C:$C,MATCH(TEXT(VALUE(RIGHT($BO$1,2)),"00")&amp;"|"&amp;IF(AND(VALUE(RIGHT($BO$1,2))&gt;=57,VALUE(RIGHT($BO$1,2))&lt;=63),$D122,"COMUM"),GABARITO!$D:$D,0)),1,0))</f>
        <v/>
      </c>
      <c r="BP122">
        <f>COUNTIF(RESPOSTAS!F122:BP122,"&lt;&gt;")</f>
        <v>0</v>
      </c>
      <c r="BQ122" t="str">
        <f t="shared" si="12"/>
        <v/>
      </c>
      <c r="BR122" s="10" t="str">
        <f t="shared" si="13"/>
        <v/>
      </c>
      <c r="BT122" s="11" t="str">
        <f t="shared" si="15"/>
        <v/>
      </c>
      <c r="BU122" s="11" t="str">
        <f t="shared" si="16"/>
        <v/>
      </c>
      <c r="BV122" s="11" t="str">
        <f t="shared" si="17"/>
        <v/>
      </c>
      <c r="BW122" s="11" t="str">
        <f t="shared" si="18"/>
        <v/>
      </c>
      <c r="BX122" s="11" t="str">
        <f t="shared" si="19"/>
        <v/>
      </c>
      <c r="BY122" s="11" t="str">
        <f t="shared" si="20"/>
        <v/>
      </c>
      <c r="BZ122" s="3" t="str">
        <f t="shared" si="14"/>
        <v/>
      </c>
      <c r="CA122" s="3" t="e">
        <f t="shared" si="21"/>
        <v>#VALUE!</v>
      </c>
    </row>
    <row r="123" spans="1:79" x14ac:dyDescent="0.25">
      <c r="A123" t="str">
        <f>IF(RESPOSTAS!A123="","",RESPOSTAS!A123)</f>
        <v/>
      </c>
      <c r="B123" t="str">
        <f>IF(RESPOSTAS!C123="","",RESPOSTAS!C123)</f>
        <v/>
      </c>
      <c r="C123" t="str">
        <f>IF(RESPOSTAS!D123="","",RESPOSTAS!D123)</f>
        <v/>
      </c>
      <c r="D123" t="str">
        <f>IF(RESPOSTAS!E123="","",RESPOSTAS!E123)</f>
        <v/>
      </c>
      <c r="E123" t="str">
        <f>IF(RESPOSTAS!F123="","",IF(UPPER(RESPOSTAS!F123)=INDEX(GABARITO!$C:$C,MATCH(TEXT(VALUE(RIGHT($E$1,2)),"00")&amp;"|"&amp;IF(AND(VALUE(RIGHT($E$1,2))&gt;=57,VALUE(RIGHT($E$1,2))&lt;=63),$D123,"COMUM"),GABARITO!$D:$D,0)),1,0))</f>
        <v/>
      </c>
      <c r="F123" t="str">
        <f>IF(RESPOSTAS!G123="","",IF(UPPER(RESPOSTAS!G123)=INDEX(GABARITO!$C:$C,MATCH(TEXT(VALUE(RIGHT($F$1,2)),"00")&amp;"|"&amp;IF(AND(VALUE(RIGHT($F$1,2))&gt;=57,VALUE(RIGHT($F$1,2))&lt;=63),$D123,"COMUM"),GABARITO!$D:$D,0)),1,0))</f>
        <v/>
      </c>
      <c r="G123" t="str">
        <f>IF(RESPOSTAS!H123="","",IF(UPPER(RESPOSTAS!H123)=INDEX(GABARITO!$C:$C,MATCH(TEXT(VALUE(RIGHT($G$1,2)),"00")&amp;"|"&amp;IF(AND(VALUE(RIGHT($G$1,2))&gt;=57,VALUE(RIGHT($G$1,2))&lt;=63),$D123,"COMUM"),GABARITO!$D:$D,0)),1,0))</f>
        <v/>
      </c>
      <c r="H123" t="str">
        <f>IF(RESPOSTAS!I123="","",IF(UPPER(RESPOSTAS!I123)=INDEX(GABARITO!$C:$C,MATCH(TEXT(VALUE(RIGHT($H$1,2)),"00")&amp;"|"&amp;IF(AND(VALUE(RIGHT($H$1,2))&gt;=57,VALUE(RIGHT($H$1,2))&lt;=63),$D123,"COMUM"),GABARITO!$D:$D,0)),1,0))</f>
        <v/>
      </c>
      <c r="I123" t="str">
        <f>IF(RESPOSTAS!J123="","",IF(UPPER(RESPOSTAS!J123)=INDEX(GABARITO!$C:$C,MATCH(TEXT(VALUE(RIGHT($I$1,2)),"00")&amp;"|"&amp;IF(AND(VALUE(RIGHT($I$1,2))&gt;=57,VALUE(RIGHT($I$1,2))&lt;=63),$D123,"COMUM"),GABARITO!$D:$D,0)),1,0))</f>
        <v/>
      </c>
      <c r="J123" t="str">
        <f>IF(RESPOSTAS!K123="","",IF(UPPER(RESPOSTAS!K123)=INDEX(GABARITO!$C:$C,MATCH(TEXT(VALUE(RIGHT($J$1,2)),"00")&amp;"|"&amp;IF(AND(VALUE(RIGHT($J$1,2))&gt;=57,VALUE(RIGHT($J$1,2))&lt;=63),$D123,"COMUM"),GABARITO!$D:$D,0)),1,0))</f>
        <v/>
      </c>
      <c r="K123" t="str">
        <f>IF(RESPOSTAS!L123="","",IF(UPPER(RESPOSTAS!L123)=INDEX(GABARITO!$C:$C,MATCH(TEXT(VALUE(RIGHT($K$1,2)),"00")&amp;"|"&amp;IF(AND(VALUE(RIGHT($K$1,2))&gt;=57,VALUE(RIGHT($K$1,2))&lt;=63),$D123,"COMUM"),GABARITO!$D:$D,0)),1,0))</f>
        <v/>
      </c>
      <c r="L123" t="str">
        <f>IF(RESPOSTAS!M123="","",IF(UPPER(RESPOSTAS!M123)=INDEX(GABARITO!$C:$C,MATCH(TEXT(VALUE(RIGHT($L$1,2)),"00")&amp;"|"&amp;IF(AND(VALUE(RIGHT($L$1,2))&gt;=57,VALUE(RIGHT($L$1,2))&lt;=63),$D123,"COMUM"),GABARITO!$D:$D,0)),1,0))</f>
        <v/>
      </c>
      <c r="M123" t="str">
        <f>IF(RESPOSTAS!N123="","",IF(UPPER(RESPOSTAS!N123)=INDEX(GABARITO!$C:$C,MATCH(TEXT(VALUE(RIGHT($M$1,2)),"00")&amp;"|"&amp;IF(AND(VALUE(RIGHT($M$1,2))&gt;=57,VALUE(RIGHT($M$1,2))&lt;=63),$D123,"COMUM"),GABARITO!$D:$D,0)),1,0))</f>
        <v/>
      </c>
      <c r="N123" t="str">
        <f>IF(RESPOSTAS!O123="","",IF(UPPER(RESPOSTAS!O123)=INDEX(GABARITO!$C:$C,MATCH(TEXT(VALUE(RIGHT($E$1,2)),"00")&amp;"|"&amp;IF(AND(VALUE(RIGHT($E$1,2))&gt;=57,VALUE(RIGHT($E$1,2))&lt;=63),$D123,"COMUM"),GABARITO!$D:$D,0)),1,0))</f>
        <v/>
      </c>
      <c r="O123" t="str">
        <f>IF(RESPOSTAS!P123="","",IF(UPPER(RESPOSTAS!P123)=INDEX(GABARITO!$C:$C,MATCH(TEXT(VALUE(RIGHT($O$1,2)),"00")&amp;"|"&amp;IF(AND(VALUE(RIGHT($O$1,2))&gt;=57,VALUE(RIGHT($O$1,2))&lt;=63),$D123,"COMUM"),GABARITO!$D:$D,0)),1,0))</f>
        <v/>
      </c>
      <c r="P123" t="str">
        <f>IF(RESPOSTAS!Q123="","",IF(UPPER(RESPOSTAS!Q123)=INDEX(GABARITO!$C:$C,MATCH(TEXT(VALUE(RIGHT($P$1,2)),"00")&amp;"|"&amp;IF(AND(VALUE(RIGHT($P$1,2))&gt;=57,VALUE(RIGHT($P$1,2))&lt;=63),$D123,"COMUM"),GABARITO!$D:$D,0)),1,0))</f>
        <v/>
      </c>
      <c r="Q123" t="str">
        <f>IF(RESPOSTAS!R123="","",IF(UPPER(RESPOSTAS!R123)=INDEX(GABARITO!$C:$C,MATCH(TEXT(VALUE(RIGHT($Q$1,2)),"00")&amp;"|"&amp;IF(AND(VALUE(RIGHT($Q$1,2))&gt;=57,VALUE(RIGHT($Q$1,2))&lt;=63),$D123,"COMUM"),GABARITO!$D:$D,0)),1,0))</f>
        <v/>
      </c>
      <c r="R123" t="str">
        <f>IF(RESPOSTAS!S123="","",IF(UPPER(RESPOSTAS!S123)=INDEX(GABARITO!$C:$C,MATCH(TEXT(VALUE(RIGHT($R$1,2)),"00")&amp;"|"&amp;IF(AND(VALUE(RIGHT($R$1,2))&gt;=57,VALUE(RIGHT($R$1,2))&lt;=63),$D123,"COMUM"),GABARITO!$D:$D,0)),1,0))</f>
        <v/>
      </c>
      <c r="S123" t="str">
        <f>IF(RESPOSTAS!T123="","",IF(UPPER(RESPOSTAS!T123)=INDEX(GABARITO!$C:$C,MATCH(TEXT(VALUE(RIGHT($S$1,2)),"00")&amp;"|"&amp;IF(AND(VALUE(RIGHT($S$1,2))&gt;=57,VALUE(RIGHT($S$1,2))&lt;=63),$D123,"COMUM"),GABARITO!$D:$D,0)),1,0))</f>
        <v/>
      </c>
      <c r="T123" t="str">
        <f>IF(RESPOSTAS!U123="","",IF(UPPER(RESPOSTAS!U123)=INDEX(GABARITO!$C:$C,MATCH(TEXT(VALUE(RIGHT($T$1,2)),"00")&amp;"|"&amp;IF(AND(VALUE(RIGHT($T$1,2))&gt;=57,VALUE(RIGHT($T$1,2))&lt;=63),$D123,"COMUM"),GABARITO!$D:$D,0)),1,0))</f>
        <v/>
      </c>
      <c r="U123" t="str">
        <f>IF(RESPOSTAS!V123="","",IF(UPPER(RESPOSTAS!V123)=INDEX(GABARITO!$C:$C,MATCH(TEXT(VALUE(RIGHT($U$1,2)),"00")&amp;"|"&amp;IF(AND(VALUE(RIGHT($U$1,2))&gt;=57,VALUE(RIGHT($U$1,2))&lt;=63),$D123,"COMUM"),GABARITO!$D:$D,0)),1,0))</f>
        <v/>
      </c>
      <c r="V123" t="str">
        <f>IF(RESPOSTAS!W123="","",IF(UPPER(RESPOSTAS!W123)=INDEX(GABARITO!$C:$C,MATCH(TEXT(VALUE(RIGHT($E$1,2)),"00")&amp;"|"&amp;IF(AND(VALUE(RIGHT($E$1,2))&gt;=57,VALUE(RIGHT($E$1,2))&lt;=63),$D123,"COMUM"),GABARITO!$D:$D,0)),1,0))</f>
        <v/>
      </c>
      <c r="W123" t="str">
        <f>IF(RESPOSTAS!X123="","",IF(UPPER(RESPOSTAS!X123)=INDEX(GABARITO!$C:$C,MATCH(TEXT(VALUE(RIGHT($W$1,2)),"00")&amp;"|"&amp;IF(AND(VALUE(RIGHT($W$1,2))&gt;=57,VALUE(RIGHT($W$1,2))&lt;=63),$D123,"COMUM"),GABARITO!$D:$D,0)),1,0))</f>
        <v/>
      </c>
      <c r="X123" t="str">
        <f>IF(RESPOSTAS!Y123="","",IF(UPPER(RESPOSTAS!Y123)=INDEX(GABARITO!$C:$C,MATCH(TEXT(VALUE(RIGHT($X$1,2)),"00")&amp;"|"&amp;IF(AND(VALUE(RIGHT($X$1,2))&gt;=57,VALUE(RIGHT($X$1,2))&lt;=63),$D123,"COMUM"),GABARITO!$D:$D,0)),1,0))</f>
        <v/>
      </c>
      <c r="Y123" t="str">
        <f>IF(RESPOSTAS!Z123="","",IF(UPPER(RESPOSTAS!Z123)=INDEX(GABARITO!$C:$C,MATCH(TEXT(VALUE(RIGHT($Y$1,2)),"00")&amp;"|"&amp;IF(AND(VALUE(RIGHT($Y$1,2))&gt;=57,VALUE(RIGHT($Y$1,2))&lt;=63),$D123,"COMUM"),GABARITO!$D:$D,0)),1,0))</f>
        <v/>
      </c>
      <c r="Z123" t="str">
        <f>IF(RESPOSTAS!AA123="","",IF(UPPER(RESPOSTAS!AA123)=INDEX(GABARITO!$C:$C,MATCH(TEXT(VALUE(RIGHT($Z$1,2)),"00")&amp;"|"&amp;IF(AND(VALUE(RIGHT($Z$1,2))&gt;=57,VALUE(RIGHT($Z$1,2))&lt;=63),$D123,"COMUM"),GABARITO!$D:$D,0)),1,0))</f>
        <v/>
      </c>
      <c r="AA123" t="str">
        <f>IF(RESPOSTAS!AB123="","",IF(UPPER(RESPOSTAS!AB123)=INDEX(GABARITO!$C:$C,MATCH(TEXT(VALUE(RIGHT($AA$1,2)),"00")&amp;"|"&amp;IF(AND(VALUE(RIGHT($AA$1,2))&gt;=57,VALUE(RIGHT($AA$1,2))&lt;=63),$D123,"COMUM"),GABARITO!$D:$D,0)),1,0))</f>
        <v/>
      </c>
      <c r="AB123" t="str">
        <f>IF(RESPOSTAS!AC123="","",IF(UPPER(RESPOSTAS!AC123)=INDEX(GABARITO!$C:$C,MATCH(TEXT(VALUE(RIGHT($AB$1,2)),"00")&amp;"|"&amp;IF(AND(VALUE(RIGHT($AB$1,2))&gt;=57,VALUE(RIGHT($AB$1,2))&lt;=63),$D123,"COMUM"),GABARITO!$D:$D,0)),1,0))</f>
        <v/>
      </c>
      <c r="AC123" t="str">
        <f>IF(RESPOSTAS!AD123="","",IF(UPPER(RESPOSTAS!AD123)=INDEX(GABARITO!$C:$C,MATCH(TEXT(VALUE(RIGHT($AC$1,2)),"00")&amp;"|"&amp;IF(AND(VALUE(RIGHT($AC$1,2))&gt;=57,VALUE(RIGHT($AC$1,2))&lt;=63),$D123,"COMUM"),GABARITO!$D:$D,0)),1,0))</f>
        <v/>
      </c>
      <c r="AD123" t="str">
        <f>IF(RESPOSTAS!AE123="","",IF(UPPER(RESPOSTAS!AE123)=INDEX(GABARITO!$C:$C,MATCH(TEXT(VALUE(RIGHT($AD$1,2)),"00")&amp;"|"&amp;IF(AND(VALUE(RIGHT($AD$1,2))&gt;=57,VALUE(RIGHT($AD$1,2))&lt;=63),$D123,"COMUM"),GABARITO!$D:$D,0)),1,0))</f>
        <v/>
      </c>
      <c r="AE123" t="str">
        <f>IF(RESPOSTAS!AF123="","",IF(UPPER(RESPOSTAS!AF123)=INDEX(GABARITO!$C:$C,MATCH(TEXT(VALUE(RIGHT($AE$1,2)),"00")&amp;"|"&amp;IF(AND(VALUE(RIGHT($AE$1,2))&gt;=57,VALUE(RIGHT($AE$1,2))&lt;=63),$D123,"COMUM"),GABARITO!$D:$D,0)),1,0))</f>
        <v/>
      </c>
      <c r="AF123" t="str">
        <f>IF(RESPOSTAS!AG123="","",IF(UPPER(RESPOSTAS!AG123)=INDEX(GABARITO!$C:$C,MATCH(TEXT(VALUE(RIGHT($AF$1,2)),"00")&amp;"|"&amp;IF(AND(VALUE(RIGHT($AF$1,2))&gt;=57,VALUE(RIGHT($AF$1,2))&lt;=63),$D123,"COMUM"),GABARITO!$D:$D,0)),1,0))</f>
        <v/>
      </c>
      <c r="AG123" t="str">
        <f>IF(RESPOSTAS!AH123="","",IF(UPPER(RESPOSTAS!AH123)=INDEX(GABARITO!$C:$C,MATCH(TEXT(VALUE(RIGHT($AG$1,2)),"00")&amp;"|"&amp;IF(AND(VALUE(RIGHT($AG$1,2))&gt;=57,VALUE(RIGHT($AG$1,2))&lt;=63),$D123,"COMUM"),GABARITO!$D:$D,0)),1,0))</f>
        <v/>
      </c>
      <c r="AH123" t="str">
        <f>IF(RESPOSTAS!AI123="","",IF(UPPER(RESPOSTAS!AI123)=INDEX(GABARITO!$C:$C,MATCH(TEXT(VALUE(RIGHT($AH$1,2)),"00")&amp;"|"&amp;IF(AND(VALUE(RIGHT($AH$1,2))&gt;=57,VALUE(RIGHT($AH$1,2))&lt;=63),$D123,"COMUM"),GABARITO!$D:$D,0)),1,0))</f>
        <v/>
      </c>
      <c r="AI123" t="str">
        <f>IF(RESPOSTAS!AJ123="","",IF(UPPER(RESPOSTAS!AJ123)=INDEX(GABARITO!$C:$C,MATCH(TEXT(VALUE(RIGHT($AI$1,2)),"00")&amp;"|"&amp;IF(AND(VALUE(RIGHT($AI$1,2))&gt;=57,VALUE(RIGHT($AI$1,2))&lt;=63),$D123,"COMUM"),GABARITO!$D:$D,0)),1,0))</f>
        <v/>
      </c>
      <c r="AJ123" t="str">
        <f>IF(RESPOSTAS!AK123="","",IF(UPPER(RESPOSTAS!AK123)=INDEX(GABARITO!$C:$C,MATCH(TEXT(VALUE(RIGHT($AJ$1,2)),"00")&amp;"|"&amp;IF(AND(VALUE(RIGHT($AJ$1,2))&gt;=57,VALUE(RIGHT($AJ$1,2))&lt;=63),$D123,"COMUM"),GABARITO!$D:$D,0)),1,0))</f>
        <v/>
      </c>
      <c r="AK123" t="str">
        <f>IF(RESPOSTAS!AL123="","",IF(UPPER(RESPOSTAS!AL123)=INDEX(GABARITO!$C:$C,MATCH(TEXT(VALUE(RIGHT($AK$1,2)),"00")&amp;"|"&amp;IF(AND(VALUE(RIGHT($AK$1,2))&gt;=57,VALUE(RIGHT($AK$1,2))&lt;=63),$D123,"COMUM"),GABARITO!$D:$D,0)),1,0))</f>
        <v/>
      </c>
      <c r="AL123" t="str">
        <f>IF(RESPOSTAS!AM123="","",IF(UPPER(RESPOSTAS!AM123)=INDEX(GABARITO!$C:$C,MATCH(TEXT(VALUE(RIGHT($AL$1,2)),"00")&amp;"|"&amp;IF(AND(VALUE(RIGHT($AL$1,2))&gt;=57,VALUE(RIGHT($AL$1,2))&lt;=63),$D123,"COMUM"),GABARITO!$D:$D,0)),1,0))</f>
        <v/>
      </c>
      <c r="AM123" t="str">
        <f>IF(RESPOSTAS!AN123="","",IF(UPPER(RESPOSTAS!AN123)=INDEX(GABARITO!$C:$C,MATCH(TEXT(VALUE(RIGHT($AM$1,2)),"00")&amp;"|"&amp;IF(AND(VALUE(RIGHT($AM$1,2))&gt;=57,VALUE(RIGHT($AM$1,2))&lt;=63),$D123,"COMUM"),GABARITO!$D:$D,0)),1,0))</f>
        <v/>
      </c>
      <c r="AN123" t="str">
        <f>IF(RESPOSTAS!AO123="","",IF(UPPER(RESPOSTAS!AO123)=INDEX(GABARITO!$C:$C,MATCH(TEXT(VALUE(RIGHT($AN$1,2)),"00")&amp;"|"&amp;IF(AND(VALUE(RIGHT($AN$1,2))&gt;=57,VALUE(RIGHT($AN$1,2))&lt;=63),$D123,"COMUM"),GABARITO!$D:$D,0)),1,0))</f>
        <v/>
      </c>
      <c r="AO123" t="str">
        <f>IF(RESPOSTAS!AP123="","",IF(UPPER(RESPOSTAS!AP123)=INDEX(GABARITO!$C:$C,MATCH(TEXT(VALUE(RIGHT($AO$1,2)),"00")&amp;"|"&amp;IF(AND(VALUE(RIGHT($AO$1,2))&gt;=57,VALUE(RIGHT($AO$1,2))&lt;=63),$D123,"COMUM"),GABARITO!$D:$D,0)),1,0))</f>
        <v/>
      </c>
      <c r="AP123" t="str">
        <f>IF(RESPOSTAS!AQ123="","",IF(UPPER(RESPOSTAS!AQ123)=INDEX(GABARITO!$C:$C,MATCH(TEXT(VALUE(RIGHT($AP$1,2)),"00")&amp;"|"&amp;IF(AND(VALUE(RIGHT($AP$1,2))&gt;=57,VALUE(RIGHT($AP$1,2))&lt;=63),$D123,"COMUM"),GABARITO!$D:$D,0)),1,0))</f>
        <v/>
      </c>
      <c r="AQ123" t="str">
        <f>IF(RESPOSTAS!AR123="","",IF(UPPER(RESPOSTAS!AR123)=INDEX(GABARITO!$C:$C,MATCH(TEXT(VALUE(RIGHT($AQ$1,2)),"00")&amp;"|"&amp;IF(AND(VALUE(RIGHT($AQ$1,2))&gt;=57,VALUE(RIGHT($AQ$1,2))&lt;=63),$D123,"COMUM"),GABARITO!$D:$D,0)),1,0))</f>
        <v/>
      </c>
      <c r="AR123" t="str">
        <f>IF(RESPOSTAS!AS123="","",IF(UPPER(RESPOSTAS!AS123)=INDEX(GABARITO!$C:$C,MATCH(TEXT(VALUE(RIGHT($AR$1,2)),"00")&amp;"|"&amp;IF(AND(VALUE(RIGHT($AR$1,2))&gt;=57,VALUE(RIGHT($AR$1,2))&lt;=63),$D123,"COMUM"),GABARITO!$D:$D,0)),1,0))</f>
        <v/>
      </c>
      <c r="AS123" t="str">
        <f>IF(RESPOSTAS!AT123="","",IF(UPPER(RESPOSTAS!AT123)=INDEX(GABARITO!$C:$C,MATCH(TEXT(VALUE(RIGHT($AS$1,2)),"00")&amp;"|"&amp;IF(AND(VALUE(RIGHT($AS$1,2))&gt;=57,VALUE(RIGHT($AS$1,2))&lt;=63),$D123,"COMUM"),GABARITO!$D:$D,0)),1,0))</f>
        <v/>
      </c>
      <c r="AT123" t="str">
        <f>IF(RESPOSTAS!AU123="","",IF(UPPER(RESPOSTAS!AU123)=INDEX(GABARITO!$C:$C,MATCH(TEXT(VALUE(RIGHT($AT$1,2)),"00")&amp;"|"&amp;IF(AND(VALUE(RIGHT($AT$1,2))&gt;=57,VALUE(RIGHT($AT$1,2))&lt;=63),$D123,"COMUM"),GABARITO!$D:$D,0)),1,0))</f>
        <v/>
      </c>
      <c r="AU123" t="str">
        <f>IF(RESPOSTAS!AV123="","",IF(UPPER(RESPOSTAS!AV123)=INDEX(GABARITO!$C:$C,MATCH(TEXT(VALUE(RIGHT($AU$1,2)),"00")&amp;"|"&amp;IF(AND(VALUE(RIGHT($AU$1,2))&gt;=57,VALUE(RIGHT($AU$1,2))&lt;=63),$D123,"COMUM"),GABARITO!$D:$D,0)),1,0))</f>
        <v/>
      </c>
      <c r="AV123" t="str">
        <f>IF(RESPOSTAS!AW123="","",IF(UPPER(RESPOSTAS!AW123)=INDEX(GABARITO!$C:$C,MATCH(TEXT(VALUE(RIGHT($AV$1,2)),"00")&amp;"|"&amp;IF(AND(VALUE(RIGHT($AV$1,2))&gt;=57,VALUE(RIGHT($AV$1,2))&lt;=63),$D123,"COMUM"),GABARITO!$D:$D,0)),1,0))</f>
        <v/>
      </c>
      <c r="AW123" t="str">
        <f>IF(RESPOSTAS!AX123="","",IF(UPPER(RESPOSTAS!AX123)=INDEX(GABARITO!$C:$C,MATCH(TEXT(VALUE(RIGHT($AW$1,2)),"00")&amp;"|"&amp;IF(AND(VALUE(RIGHT($AW$1,2))&gt;=57,VALUE(RIGHT($AW$1,2))&lt;=63),$D123,"COMUM"),GABARITO!$D:$D,0)),1,0))</f>
        <v/>
      </c>
      <c r="AX123" t="str">
        <f>IF(RESPOSTAS!AY123="","",IF(UPPER(RESPOSTAS!AY123)=INDEX(GABARITO!$C:$C,MATCH(TEXT(VALUE(RIGHT($AX$1,2)),"00")&amp;"|"&amp;IF(AND(VALUE(RIGHT($AX$1,2))&gt;=57,VALUE(RIGHT($AX$1,2))&lt;=63),$D123,"COMUM"),GABARITO!$D:$D,0)),1,0))</f>
        <v/>
      </c>
      <c r="AY123" t="str">
        <f>IF(RESPOSTAS!AZ123="","",IF(UPPER(RESPOSTAS!AZ123)=INDEX(GABARITO!$C:$C,MATCH(TEXT(VALUE(RIGHT($AY$1,2)),"00")&amp;"|"&amp;IF(AND(VALUE(RIGHT($AY$1,2))&gt;=57,VALUE(RIGHT($AY$1,2))&lt;=63),$D123,"COMUM"),GABARITO!$D:$D,0)),1,0))</f>
        <v/>
      </c>
      <c r="AZ123" t="str">
        <f>IF(RESPOSTAS!BA123="","",IF(UPPER(RESPOSTAS!BA123)=INDEX(GABARITO!$C:$C,MATCH(TEXT(VALUE(RIGHT($AZ$1,2)),"00")&amp;"|"&amp;IF(AND(VALUE(RIGHT($AZ$1,2))&gt;=57,VALUE(RIGHT($AZ$1,2))&lt;=63),$D123,"COMUM"),GABARITO!$D:$D,0)),1,0))</f>
        <v/>
      </c>
      <c r="BA123" t="str">
        <f>IF(RESPOSTAS!BB123="","",IF(UPPER(RESPOSTAS!BB123)=INDEX(GABARITO!$C:$C,MATCH(TEXT(VALUE(RIGHT($BA$1,2)),"00")&amp;"|"&amp;IF(AND(VALUE(RIGHT($BA$1,2))&gt;=57,VALUE(RIGHT($BA$1,2))&lt;=63),$D123,"COMUM"),GABARITO!$D:$D,0)),1,0))</f>
        <v/>
      </c>
      <c r="BB123" t="str">
        <f>IF(RESPOSTAS!BC123="","",IF(UPPER(RESPOSTAS!BC123)=INDEX(GABARITO!$C:$C,MATCH(TEXT(VALUE(RIGHT($BB$1,2)),"00")&amp;"|"&amp;IF(AND(VALUE(RIGHT($BB$1,2))&gt;=57,VALUE(RIGHT($BB$1,2))&lt;=63),$D123,"COMUM"),GABARITO!$D:$D,0)),1,0))</f>
        <v/>
      </c>
      <c r="BC123" t="str">
        <f>IF(RESPOSTAS!BD123="","",IF(UPPER(RESPOSTAS!BD123)=INDEX(GABARITO!$C:$C,MATCH(TEXT(VALUE(RIGHT($BC$1,2)),"00")&amp;"|"&amp;IF(AND(VALUE(RIGHT($BC$1,2))&gt;=57,VALUE(RIGHT($BC$1,2))&lt;=63),$D123,"COMUM"),GABARITO!$D:$D,0)),1,0))</f>
        <v/>
      </c>
      <c r="BD123" t="str">
        <f>IF(RESPOSTAS!BE123="","",IF(UPPER(RESPOSTAS!BE123)=INDEX(GABARITO!$C:$C,MATCH(TEXT(VALUE(RIGHT($BD$1,2)),"00")&amp;"|"&amp;IF(AND(VALUE(RIGHT($BD$1,2))&gt;=57,VALUE(RIGHT($BD$1,2))&lt;=63),$D123,"COMUM"),GABARITO!$D:$D,0)),1,0))</f>
        <v/>
      </c>
      <c r="BE123" t="str">
        <f>IF(RESPOSTAS!BF123="","",IF(UPPER(RESPOSTAS!BF123)=INDEX(GABARITO!$C:$C,MATCH(TEXT(VALUE(RIGHT($BE$1,2)),"00")&amp;"|"&amp;IF(AND(VALUE(RIGHT($BE$1,2))&gt;=57,VALUE(RIGHT($BE$1,2))&lt;=63),$D123,"COMUM"),GABARITO!$D:$D,0)),1,0))</f>
        <v/>
      </c>
      <c r="BF123" t="str">
        <f>IF(RESPOSTAS!BG123="","",IF(UPPER(RESPOSTAS!BG123)=INDEX(GABARITO!$C:$C,MATCH(TEXT(VALUE(RIGHT($BF$1,2)),"00")&amp;"|"&amp;IF(AND(VALUE(RIGHT($BF$1,2))&gt;=57,VALUE(RIGHT($BF$1,2))&lt;=63),$D123,"COMUM"),GABARITO!$D:$D,0)),1,0))</f>
        <v/>
      </c>
      <c r="BG123" t="str">
        <f>IF(RESPOSTAS!BH123="","",IF(UPPER(RESPOSTAS!BH123)=INDEX(GABARITO!$C:$C,MATCH(TEXT(VALUE(RIGHT($BG$1,2)),"00")&amp;"|"&amp;IF(AND(VALUE(RIGHT($BG$1,2))&gt;=57,VALUE(RIGHT($BG$1,2))&lt;=63),$D123,"COMUM"),GABARITO!$D:$D,0)),1,0))</f>
        <v/>
      </c>
      <c r="BH123" t="str">
        <f>IF(RESPOSTAS!BI123="","",IF(UPPER(RESPOSTAS!BI123)=INDEX(GABARITO!$C:$C,MATCH(TEXT(VALUE(RIGHT($BH$1,2)),"00")&amp;"|"&amp;IF(AND(VALUE(RIGHT($BH$1,2))&gt;=57,VALUE(RIGHT($BH$1,2))&lt;=63),$D123,"COMUM"),GABARITO!$D:$D,0)),1,0))</f>
        <v/>
      </c>
      <c r="BI123" t="str">
        <f>IF(RESPOSTAS!BJ123="","",IF(UPPER(RESPOSTAS!BJ123)=INDEX(GABARITO!$C:$C,MATCH(TEXT(VALUE(RIGHT($BI$1,2)),"00")&amp;"|"&amp;IF(AND(VALUE(RIGHT($BI$1,2))&gt;=57,VALUE(RIGHT($BI$1,2))&lt;=63),$D123,"COMUM"),GABARITO!$D:$D,0)),1,0))</f>
        <v/>
      </c>
      <c r="BJ123" t="str">
        <f>IF(RESPOSTAS!BK123="","",IF(UPPER(RESPOSTAS!BK123)=INDEX(GABARITO!$C:$C,MATCH(TEXT(VALUE(RIGHT($BJ$1,2)),"00")&amp;"|"&amp;IF(AND(VALUE(RIGHT($BJ$1,2))&gt;=57,VALUE(RIGHT($BJ$1,2))&lt;=63),$D123,"COMUM"),GABARITO!$D:$D,0)),1,0))</f>
        <v/>
      </c>
      <c r="BK123" t="str">
        <f>IF(RESPOSTAS!BL123="","",IF(UPPER(RESPOSTAS!BL123)=INDEX(GABARITO!$C:$C,MATCH(TEXT(VALUE(RIGHT($BK$1,2)),"00")&amp;"|"&amp;IF(AND(VALUE(RIGHT($BK$1,2))&gt;=57,VALUE(RIGHT($BK$1,2))&lt;=63),$D123,"COMUM"),GABARITO!$D:$D,0)),1,0))</f>
        <v/>
      </c>
      <c r="BL123" t="str">
        <f>IF(RESPOSTAS!BM123="","",IF(UPPER(RESPOSTAS!BM123)=INDEX(GABARITO!$C:$C,MATCH(TEXT(VALUE(RIGHT($BL$1,2)),"00")&amp;"|"&amp;IF(AND(VALUE(RIGHT($BL$1,2))&gt;=57,VALUE(RIGHT($BL$1,2))&lt;=63),$D123,"COMUM"),GABARITO!$D:$D,0)),1,0))</f>
        <v/>
      </c>
      <c r="BM123" t="str">
        <f>IF(RESPOSTAS!BN123="","",IF(UPPER(RESPOSTAS!BN123)=INDEX(GABARITO!$C:$C,MATCH(TEXT(VALUE(RIGHT($BM$1,2)),"00")&amp;"|"&amp;IF(AND(VALUE(RIGHT($BM$1,2))&gt;=57,VALUE(RIGHT($BM$1,2))&lt;=63),$D123,"COMUM"),GABARITO!$D:$D,0)),1,0))</f>
        <v/>
      </c>
      <c r="BN123" t="str">
        <f>IF(RESPOSTAS!BO123="","",IF(UPPER(RESPOSTAS!BO123)=INDEX(GABARITO!$C:$C,MATCH(TEXT(VALUE(RIGHT($BN$1,2)),"00")&amp;"|"&amp;IF(AND(VALUE(RIGHT($BN$1,2))&gt;=57,VALUE(RIGHT($BN$1,2))&lt;=63),$D123,"COMUM"),GABARITO!$D:$D,0)),1,0))</f>
        <v/>
      </c>
      <c r="BO123" t="str">
        <f>IF(RESPOSTAS!BP123="","",IF(UPPER(RESPOSTAS!BP123)=INDEX(GABARITO!$C:$C,MATCH(TEXT(VALUE(RIGHT($BO$1,2)),"00")&amp;"|"&amp;IF(AND(VALUE(RIGHT($BO$1,2))&gt;=57,VALUE(RIGHT($BO$1,2))&lt;=63),$D123,"COMUM"),GABARITO!$D:$D,0)),1,0))</f>
        <v/>
      </c>
      <c r="BP123">
        <f>COUNTIF(RESPOSTAS!F123:BP123,"&lt;&gt;")</f>
        <v>0</v>
      </c>
      <c r="BQ123" t="str">
        <f t="shared" si="12"/>
        <v/>
      </c>
      <c r="BR123" s="10" t="str">
        <f t="shared" si="13"/>
        <v/>
      </c>
      <c r="BT123" s="11" t="str">
        <f t="shared" si="15"/>
        <v/>
      </c>
      <c r="BU123" s="11" t="str">
        <f t="shared" si="16"/>
        <v/>
      </c>
      <c r="BV123" s="11" t="str">
        <f t="shared" si="17"/>
        <v/>
      </c>
      <c r="BW123" s="11" t="str">
        <f t="shared" si="18"/>
        <v/>
      </c>
      <c r="BX123" s="11" t="str">
        <f t="shared" si="19"/>
        <v/>
      </c>
      <c r="BY123" s="11" t="str">
        <f t="shared" si="20"/>
        <v/>
      </c>
      <c r="BZ123" s="3" t="str">
        <f t="shared" si="14"/>
        <v/>
      </c>
      <c r="CA123" s="3" t="e">
        <f t="shared" si="21"/>
        <v>#VALUE!</v>
      </c>
    </row>
    <row r="124" spans="1:79" x14ac:dyDescent="0.25">
      <c r="A124" t="str">
        <f>IF(RESPOSTAS!A124="","",RESPOSTAS!A124)</f>
        <v/>
      </c>
      <c r="B124" t="str">
        <f>IF(RESPOSTAS!C124="","",RESPOSTAS!C124)</f>
        <v/>
      </c>
      <c r="C124" t="str">
        <f>IF(RESPOSTAS!D124="","",RESPOSTAS!D124)</f>
        <v/>
      </c>
      <c r="D124" t="str">
        <f>IF(RESPOSTAS!E124="","",RESPOSTAS!E124)</f>
        <v/>
      </c>
      <c r="E124" t="str">
        <f>IF(RESPOSTAS!F124="","",IF(UPPER(RESPOSTAS!F124)=INDEX(GABARITO!$C:$C,MATCH(TEXT(VALUE(RIGHT($E$1,2)),"00")&amp;"|"&amp;IF(AND(VALUE(RIGHT($E$1,2))&gt;=57,VALUE(RIGHT($E$1,2))&lt;=63),$D124,"COMUM"),GABARITO!$D:$D,0)),1,0))</f>
        <v/>
      </c>
      <c r="F124" t="str">
        <f>IF(RESPOSTAS!G124="","",IF(UPPER(RESPOSTAS!G124)=INDEX(GABARITO!$C:$C,MATCH(TEXT(VALUE(RIGHT($F$1,2)),"00")&amp;"|"&amp;IF(AND(VALUE(RIGHT($F$1,2))&gt;=57,VALUE(RIGHT($F$1,2))&lt;=63),$D124,"COMUM"),GABARITO!$D:$D,0)),1,0))</f>
        <v/>
      </c>
      <c r="G124" t="str">
        <f>IF(RESPOSTAS!H124="","",IF(UPPER(RESPOSTAS!H124)=INDEX(GABARITO!$C:$C,MATCH(TEXT(VALUE(RIGHT($G$1,2)),"00")&amp;"|"&amp;IF(AND(VALUE(RIGHT($G$1,2))&gt;=57,VALUE(RIGHT($G$1,2))&lt;=63),$D124,"COMUM"),GABARITO!$D:$D,0)),1,0))</f>
        <v/>
      </c>
      <c r="H124" t="str">
        <f>IF(RESPOSTAS!I124="","",IF(UPPER(RESPOSTAS!I124)=INDEX(GABARITO!$C:$C,MATCH(TEXT(VALUE(RIGHT($H$1,2)),"00")&amp;"|"&amp;IF(AND(VALUE(RIGHT($H$1,2))&gt;=57,VALUE(RIGHT($H$1,2))&lt;=63),$D124,"COMUM"),GABARITO!$D:$D,0)),1,0))</f>
        <v/>
      </c>
      <c r="I124" t="str">
        <f>IF(RESPOSTAS!J124="","",IF(UPPER(RESPOSTAS!J124)=INDEX(GABARITO!$C:$C,MATCH(TEXT(VALUE(RIGHT($I$1,2)),"00")&amp;"|"&amp;IF(AND(VALUE(RIGHT($I$1,2))&gt;=57,VALUE(RIGHT($I$1,2))&lt;=63),$D124,"COMUM"),GABARITO!$D:$D,0)),1,0))</f>
        <v/>
      </c>
      <c r="J124" t="str">
        <f>IF(RESPOSTAS!K124="","",IF(UPPER(RESPOSTAS!K124)=INDEX(GABARITO!$C:$C,MATCH(TEXT(VALUE(RIGHT($J$1,2)),"00")&amp;"|"&amp;IF(AND(VALUE(RIGHT($J$1,2))&gt;=57,VALUE(RIGHT($J$1,2))&lt;=63),$D124,"COMUM"),GABARITO!$D:$D,0)),1,0))</f>
        <v/>
      </c>
      <c r="K124" t="str">
        <f>IF(RESPOSTAS!L124="","",IF(UPPER(RESPOSTAS!L124)=INDEX(GABARITO!$C:$C,MATCH(TEXT(VALUE(RIGHT($K$1,2)),"00")&amp;"|"&amp;IF(AND(VALUE(RIGHT($K$1,2))&gt;=57,VALUE(RIGHT($K$1,2))&lt;=63),$D124,"COMUM"),GABARITO!$D:$D,0)),1,0))</f>
        <v/>
      </c>
      <c r="L124" t="str">
        <f>IF(RESPOSTAS!M124="","",IF(UPPER(RESPOSTAS!M124)=INDEX(GABARITO!$C:$C,MATCH(TEXT(VALUE(RIGHT($L$1,2)),"00")&amp;"|"&amp;IF(AND(VALUE(RIGHT($L$1,2))&gt;=57,VALUE(RIGHT($L$1,2))&lt;=63),$D124,"COMUM"),GABARITO!$D:$D,0)),1,0))</f>
        <v/>
      </c>
      <c r="M124" t="str">
        <f>IF(RESPOSTAS!N124="","",IF(UPPER(RESPOSTAS!N124)=INDEX(GABARITO!$C:$C,MATCH(TEXT(VALUE(RIGHT($M$1,2)),"00")&amp;"|"&amp;IF(AND(VALUE(RIGHT($M$1,2))&gt;=57,VALUE(RIGHT($M$1,2))&lt;=63),$D124,"COMUM"),GABARITO!$D:$D,0)),1,0))</f>
        <v/>
      </c>
      <c r="N124" t="str">
        <f>IF(RESPOSTAS!O124="","",IF(UPPER(RESPOSTAS!O124)=INDEX(GABARITO!$C:$C,MATCH(TEXT(VALUE(RIGHT($E$1,2)),"00")&amp;"|"&amp;IF(AND(VALUE(RIGHT($E$1,2))&gt;=57,VALUE(RIGHT($E$1,2))&lt;=63),$D124,"COMUM"),GABARITO!$D:$D,0)),1,0))</f>
        <v/>
      </c>
      <c r="O124" t="str">
        <f>IF(RESPOSTAS!P124="","",IF(UPPER(RESPOSTAS!P124)=INDEX(GABARITO!$C:$C,MATCH(TEXT(VALUE(RIGHT($O$1,2)),"00")&amp;"|"&amp;IF(AND(VALUE(RIGHT($O$1,2))&gt;=57,VALUE(RIGHT($O$1,2))&lt;=63),$D124,"COMUM"),GABARITO!$D:$D,0)),1,0))</f>
        <v/>
      </c>
      <c r="P124" t="str">
        <f>IF(RESPOSTAS!Q124="","",IF(UPPER(RESPOSTAS!Q124)=INDEX(GABARITO!$C:$C,MATCH(TEXT(VALUE(RIGHT($P$1,2)),"00")&amp;"|"&amp;IF(AND(VALUE(RIGHT($P$1,2))&gt;=57,VALUE(RIGHT($P$1,2))&lt;=63),$D124,"COMUM"),GABARITO!$D:$D,0)),1,0))</f>
        <v/>
      </c>
      <c r="Q124" t="str">
        <f>IF(RESPOSTAS!R124="","",IF(UPPER(RESPOSTAS!R124)=INDEX(GABARITO!$C:$C,MATCH(TEXT(VALUE(RIGHT($Q$1,2)),"00")&amp;"|"&amp;IF(AND(VALUE(RIGHT($Q$1,2))&gt;=57,VALUE(RIGHT($Q$1,2))&lt;=63),$D124,"COMUM"),GABARITO!$D:$D,0)),1,0))</f>
        <v/>
      </c>
      <c r="R124" t="str">
        <f>IF(RESPOSTAS!S124="","",IF(UPPER(RESPOSTAS!S124)=INDEX(GABARITO!$C:$C,MATCH(TEXT(VALUE(RIGHT($R$1,2)),"00")&amp;"|"&amp;IF(AND(VALUE(RIGHT($R$1,2))&gt;=57,VALUE(RIGHT($R$1,2))&lt;=63),$D124,"COMUM"),GABARITO!$D:$D,0)),1,0))</f>
        <v/>
      </c>
      <c r="S124" t="str">
        <f>IF(RESPOSTAS!T124="","",IF(UPPER(RESPOSTAS!T124)=INDEX(GABARITO!$C:$C,MATCH(TEXT(VALUE(RIGHT($S$1,2)),"00")&amp;"|"&amp;IF(AND(VALUE(RIGHT($S$1,2))&gt;=57,VALUE(RIGHT($S$1,2))&lt;=63),$D124,"COMUM"),GABARITO!$D:$D,0)),1,0))</f>
        <v/>
      </c>
      <c r="T124" t="str">
        <f>IF(RESPOSTAS!U124="","",IF(UPPER(RESPOSTAS!U124)=INDEX(GABARITO!$C:$C,MATCH(TEXT(VALUE(RIGHT($T$1,2)),"00")&amp;"|"&amp;IF(AND(VALUE(RIGHT($T$1,2))&gt;=57,VALUE(RIGHT($T$1,2))&lt;=63),$D124,"COMUM"),GABARITO!$D:$D,0)),1,0))</f>
        <v/>
      </c>
      <c r="U124" t="str">
        <f>IF(RESPOSTAS!V124="","",IF(UPPER(RESPOSTAS!V124)=INDEX(GABARITO!$C:$C,MATCH(TEXT(VALUE(RIGHT($U$1,2)),"00")&amp;"|"&amp;IF(AND(VALUE(RIGHT($U$1,2))&gt;=57,VALUE(RIGHT($U$1,2))&lt;=63),$D124,"COMUM"),GABARITO!$D:$D,0)),1,0))</f>
        <v/>
      </c>
      <c r="V124" t="str">
        <f>IF(RESPOSTAS!W124="","",IF(UPPER(RESPOSTAS!W124)=INDEX(GABARITO!$C:$C,MATCH(TEXT(VALUE(RIGHT($E$1,2)),"00")&amp;"|"&amp;IF(AND(VALUE(RIGHT($E$1,2))&gt;=57,VALUE(RIGHT($E$1,2))&lt;=63),$D124,"COMUM"),GABARITO!$D:$D,0)),1,0))</f>
        <v/>
      </c>
      <c r="W124" t="str">
        <f>IF(RESPOSTAS!X124="","",IF(UPPER(RESPOSTAS!X124)=INDEX(GABARITO!$C:$C,MATCH(TEXT(VALUE(RIGHT($W$1,2)),"00")&amp;"|"&amp;IF(AND(VALUE(RIGHT($W$1,2))&gt;=57,VALUE(RIGHT($W$1,2))&lt;=63),$D124,"COMUM"),GABARITO!$D:$D,0)),1,0))</f>
        <v/>
      </c>
      <c r="X124" t="str">
        <f>IF(RESPOSTAS!Y124="","",IF(UPPER(RESPOSTAS!Y124)=INDEX(GABARITO!$C:$C,MATCH(TEXT(VALUE(RIGHT($X$1,2)),"00")&amp;"|"&amp;IF(AND(VALUE(RIGHT($X$1,2))&gt;=57,VALUE(RIGHT($X$1,2))&lt;=63),$D124,"COMUM"),GABARITO!$D:$D,0)),1,0))</f>
        <v/>
      </c>
      <c r="Y124" t="str">
        <f>IF(RESPOSTAS!Z124="","",IF(UPPER(RESPOSTAS!Z124)=INDEX(GABARITO!$C:$C,MATCH(TEXT(VALUE(RIGHT($Y$1,2)),"00")&amp;"|"&amp;IF(AND(VALUE(RIGHT($Y$1,2))&gt;=57,VALUE(RIGHT($Y$1,2))&lt;=63),$D124,"COMUM"),GABARITO!$D:$D,0)),1,0))</f>
        <v/>
      </c>
      <c r="Z124" t="str">
        <f>IF(RESPOSTAS!AA124="","",IF(UPPER(RESPOSTAS!AA124)=INDEX(GABARITO!$C:$C,MATCH(TEXT(VALUE(RIGHT($Z$1,2)),"00")&amp;"|"&amp;IF(AND(VALUE(RIGHT($Z$1,2))&gt;=57,VALUE(RIGHT($Z$1,2))&lt;=63),$D124,"COMUM"),GABARITO!$D:$D,0)),1,0))</f>
        <v/>
      </c>
      <c r="AA124" t="str">
        <f>IF(RESPOSTAS!AB124="","",IF(UPPER(RESPOSTAS!AB124)=INDEX(GABARITO!$C:$C,MATCH(TEXT(VALUE(RIGHT($AA$1,2)),"00")&amp;"|"&amp;IF(AND(VALUE(RIGHT($AA$1,2))&gt;=57,VALUE(RIGHT($AA$1,2))&lt;=63),$D124,"COMUM"),GABARITO!$D:$D,0)),1,0))</f>
        <v/>
      </c>
      <c r="AB124" t="str">
        <f>IF(RESPOSTAS!AC124="","",IF(UPPER(RESPOSTAS!AC124)=INDEX(GABARITO!$C:$C,MATCH(TEXT(VALUE(RIGHT($AB$1,2)),"00")&amp;"|"&amp;IF(AND(VALUE(RIGHT($AB$1,2))&gt;=57,VALUE(RIGHT($AB$1,2))&lt;=63),$D124,"COMUM"),GABARITO!$D:$D,0)),1,0))</f>
        <v/>
      </c>
      <c r="AC124" t="str">
        <f>IF(RESPOSTAS!AD124="","",IF(UPPER(RESPOSTAS!AD124)=INDEX(GABARITO!$C:$C,MATCH(TEXT(VALUE(RIGHT($AC$1,2)),"00")&amp;"|"&amp;IF(AND(VALUE(RIGHT($AC$1,2))&gt;=57,VALUE(RIGHT($AC$1,2))&lt;=63),$D124,"COMUM"),GABARITO!$D:$D,0)),1,0))</f>
        <v/>
      </c>
      <c r="AD124" t="str">
        <f>IF(RESPOSTAS!AE124="","",IF(UPPER(RESPOSTAS!AE124)=INDEX(GABARITO!$C:$C,MATCH(TEXT(VALUE(RIGHT($AD$1,2)),"00")&amp;"|"&amp;IF(AND(VALUE(RIGHT($AD$1,2))&gt;=57,VALUE(RIGHT($AD$1,2))&lt;=63),$D124,"COMUM"),GABARITO!$D:$D,0)),1,0))</f>
        <v/>
      </c>
      <c r="AE124" t="str">
        <f>IF(RESPOSTAS!AF124="","",IF(UPPER(RESPOSTAS!AF124)=INDEX(GABARITO!$C:$C,MATCH(TEXT(VALUE(RIGHT($AE$1,2)),"00")&amp;"|"&amp;IF(AND(VALUE(RIGHT($AE$1,2))&gt;=57,VALUE(RIGHT($AE$1,2))&lt;=63),$D124,"COMUM"),GABARITO!$D:$D,0)),1,0))</f>
        <v/>
      </c>
      <c r="AF124" t="str">
        <f>IF(RESPOSTAS!AG124="","",IF(UPPER(RESPOSTAS!AG124)=INDEX(GABARITO!$C:$C,MATCH(TEXT(VALUE(RIGHT($AF$1,2)),"00")&amp;"|"&amp;IF(AND(VALUE(RIGHT($AF$1,2))&gt;=57,VALUE(RIGHT($AF$1,2))&lt;=63),$D124,"COMUM"),GABARITO!$D:$D,0)),1,0))</f>
        <v/>
      </c>
      <c r="AG124" t="str">
        <f>IF(RESPOSTAS!AH124="","",IF(UPPER(RESPOSTAS!AH124)=INDEX(GABARITO!$C:$C,MATCH(TEXT(VALUE(RIGHT($AG$1,2)),"00")&amp;"|"&amp;IF(AND(VALUE(RIGHT($AG$1,2))&gt;=57,VALUE(RIGHT($AG$1,2))&lt;=63),$D124,"COMUM"),GABARITO!$D:$D,0)),1,0))</f>
        <v/>
      </c>
      <c r="AH124" t="str">
        <f>IF(RESPOSTAS!AI124="","",IF(UPPER(RESPOSTAS!AI124)=INDEX(GABARITO!$C:$C,MATCH(TEXT(VALUE(RIGHT($AH$1,2)),"00")&amp;"|"&amp;IF(AND(VALUE(RIGHT($AH$1,2))&gt;=57,VALUE(RIGHT($AH$1,2))&lt;=63),$D124,"COMUM"),GABARITO!$D:$D,0)),1,0))</f>
        <v/>
      </c>
      <c r="AI124" t="str">
        <f>IF(RESPOSTAS!AJ124="","",IF(UPPER(RESPOSTAS!AJ124)=INDEX(GABARITO!$C:$C,MATCH(TEXT(VALUE(RIGHT($AI$1,2)),"00")&amp;"|"&amp;IF(AND(VALUE(RIGHT($AI$1,2))&gt;=57,VALUE(RIGHT($AI$1,2))&lt;=63),$D124,"COMUM"),GABARITO!$D:$D,0)),1,0))</f>
        <v/>
      </c>
      <c r="AJ124" t="str">
        <f>IF(RESPOSTAS!AK124="","",IF(UPPER(RESPOSTAS!AK124)=INDEX(GABARITO!$C:$C,MATCH(TEXT(VALUE(RIGHT($AJ$1,2)),"00")&amp;"|"&amp;IF(AND(VALUE(RIGHT($AJ$1,2))&gt;=57,VALUE(RIGHT($AJ$1,2))&lt;=63),$D124,"COMUM"),GABARITO!$D:$D,0)),1,0))</f>
        <v/>
      </c>
      <c r="AK124" t="str">
        <f>IF(RESPOSTAS!AL124="","",IF(UPPER(RESPOSTAS!AL124)=INDEX(GABARITO!$C:$C,MATCH(TEXT(VALUE(RIGHT($AK$1,2)),"00")&amp;"|"&amp;IF(AND(VALUE(RIGHT($AK$1,2))&gt;=57,VALUE(RIGHT($AK$1,2))&lt;=63),$D124,"COMUM"),GABARITO!$D:$D,0)),1,0))</f>
        <v/>
      </c>
      <c r="AL124" t="str">
        <f>IF(RESPOSTAS!AM124="","",IF(UPPER(RESPOSTAS!AM124)=INDEX(GABARITO!$C:$C,MATCH(TEXT(VALUE(RIGHT($AL$1,2)),"00")&amp;"|"&amp;IF(AND(VALUE(RIGHT($AL$1,2))&gt;=57,VALUE(RIGHT($AL$1,2))&lt;=63),$D124,"COMUM"),GABARITO!$D:$D,0)),1,0))</f>
        <v/>
      </c>
      <c r="AM124" t="str">
        <f>IF(RESPOSTAS!AN124="","",IF(UPPER(RESPOSTAS!AN124)=INDEX(GABARITO!$C:$C,MATCH(TEXT(VALUE(RIGHT($AM$1,2)),"00")&amp;"|"&amp;IF(AND(VALUE(RIGHT($AM$1,2))&gt;=57,VALUE(RIGHT($AM$1,2))&lt;=63),$D124,"COMUM"),GABARITO!$D:$D,0)),1,0))</f>
        <v/>
      </c>
      <c r="AN124" t="str">
        <f>IF(RESPOSTAS!AO124="","",IF(UPPER(RESPOSTAS!AO124)=INDEX(GABARITO!$C:$C,MATCH(TEXT(VALUE(RIGHT($AN$1,2)),"00")&amp;"|"&amp;IF(AND(VALUE(RIGHT($AN$1,2))&gt;=57,VALUE(RIGHT($AN$1,2))&lt;=63),$D124,"COMUM"),GABARITO!$D:$D,0)),1,0))</f>
        <v/>
      </c>
      <c r="AO124" t="str">
        <f>IF(RESPOSTAS!AP124="","",IF(UPPER(RESPOSTAS!AP124)=INDEX(GABARITO!$C:$C,MATCH(TEXT(VALUE(RIGHT($AO$1,2)),"00")&amp;"|"&amp;IF(AND(VALUE(RIGHT($AO$1,2))&gt;=57,VALUE(RIGHT($AO$1,2))&lt;=63),$D124,"COMUM"),GABARITO!$D:$D,0)),1,0))</f>
        <v/>
      </c>
      <c r="AP124" t="str">
        <f>IF(RESPOSTAS!AQ124="","",IF(UPPER(RESPOSTAS!AQ124)=INDEX(GABARITO!$C:$C,MATCH(TEXT(VALUE(RIGHT($AP$1,2)),"00")&amp;"|"&amp;IF(AND(VALUE(RIGHT($AP$1,2))&gt;=57,VALUE(RIGHT($AP$1,2))&lt;=63),$D124,"COMUM"),GABARITO!$D:$D,0)),1,0))</f>
        <v/>
      </c>
      <c r="AQ124" t="str">
        <f>IF(RESPOSTAS!AR124="","",IF(UPPER(RESPOSTAS!AR124)=INDEX(GABARITO!$C:$C,MATCH(TEXT(VALUE(RIGHT($AQ$1,2)),"00")&amp;"|"&amp;IF(AND(VALUE(RIGHT($AQ$1,2))&gt;=57,VALUE(RIGHT($AQ$1,2))&lt;=63),$D124,"COMUM"),GABARITO!$D:$D,0)),1,0))</f>
        <v/>
      </c>
      <c r="AR124" t="str">
        <f>IF(RESPOSTAS!AS124="","",IF(UPPER(RESPOSTAS!AS124)=INDEX(GABARITO!$C:$C,MATCH(TEXT(VALUE(RIGHT($AR$1,2)),"00")&amp;"|"&amp;IF(AND(VALUE(RIGHT($AR$1,2))&gt;=57,VALUE(RIGHT($AR$1,2))&lt;=63),$D124,"COMUM"),GABARITO!$D:$D,0)),1,0))</f>
        <v/>
      </c>
      <c r="AS124" t="str">
        <f>IF(RESPOSTAS!AT124="","",IF(UPPER(RESPOSTAS!AT124)=INDEX(GABARITO!$C:$C,MATCH(TEXT(VALUE(RIGHT($AS$1,2)),"00")&amp;"|"&amp;IF(AND(VALUE(RIGHT($AS$1,2))&gt;=57,VALUE(RIGHT($AS$1,2))&lt;=63),$D124,"COMUM"),GABARITO!$D:$D,0)),1,0))</f>
        <v/>
      </c>
      <c r="AT124" t="str">
        <f>IF(RESPOSTAS!AU124="","",IF(UPPER(RESPOSTAS!AU124)=INDEX(GABARITO!$C:$C,MATCH(TEXT(VALUE(RIGHT($AT$1,2)),"00")&amp;"|"&amp;IF(AND(VALUE(RIGHT($AT$1,2))&gt;=57,VALUE(RIGHT($AT$1,2))&lt;=63),$D124,"COMUM"),GABARITO!$D:$D,0)),1,0))</f>
        <v/>
      </c>
      <c r="AU124" t="str">
        <f>IF(RESPOSTAS!AV124="","",IF(UPPER(RESPOSTAS!AV124)=INDEX(GABARITO!$C:$C,MATCH(TEXT(VALUE(RIGHT($AU$1,2)),"00")&amp;"|"&amp;IF(AND(VALUE(RIGHT($AU$1,2))&gt;=57,VALUE(RIGHT($AU$1,2))&lt;=63),$D124,"COMUM"),GABARITO!$D:$D,0)),1,0))</f>
        <v/>
      </c>
      <c r="AV124" t="str">
        <f>IF(RESPOSTAS!AW124="","",IF(UPPER(RESPOSTAS!AW124)=INDEX(GABARITO!$C:$C,MATCH(TEXT(VALUE(RIGHT($AV$1,2)),"00")&amp;"|"&amp;IF(AND(VALUE(RIGHT($AV$1,2))&gt;=57,VALUE(RIGHT($AV$1,2))&lt;=63),$D124,"COMUM"),GABARITO!$D:$D,0)),1,0))</f>
        <v/>
      </c>
      <c r="AW124" t="str">
        <f>IF(RESPOSTAS!AX124="","",IF(UPPER(RESPOSTAS!AX124)=INDEX(GABARITO!$C:$C,MATCH(TEXT(VALUE(RIGHT($AW$1,2)),"00")&amp;"|"&amp;IF(AND(VALUE(RIGHT($AW$1,2))&gt;=57,VALUE(RIGHT($AW$1,2))&lt;=63),$D124,"COMUM"),GABARITO!$D:$D,0)),1,0))</f>
        <v/>
      </c>
      <c r="AX124" t="str">
        <f>IF(RESPOSTAS!AY124="","",IF(UPPER(RESPOSTAS!AY124)=INDEX(GABARITO!$C:$C,MATCH(TEXT(VALUE(RIGHT($AX$1,2)),"00")&amp;"|"&amp;IF(AND(VALUE(RIGHT($AX$1,2))&gt;=57,VALUE(RIGHT($AX$1,2))&lt;=63),$D124,"COMUM"),GABARITO!$D:$D,0)),1,0))</f>
        <v/>
      </c>
      <c r="AY124" t="str">
        <f>IF(RESPOSTAS!AZ124="","",IF(UPPER(RESPOSTAS!AZ124)=INDEX(GABARITO!$C:$C,MATCH(TEXT(VALUE(RIGHT($AY$1,2)),"00")&amp;"|"&amp;IF(AND(VALUE(RIGHT($AY$1,2))&gt;=57,VALUE(RIGHT($AY$1,2))&lt;=63),$D124,"COMUM"),GABARITO!$D:$D,0)),1,0))</f>
        <v/>
      </c>
      <c r="AZ124" t="str">
        <f>IF(RESPOSTAS!BA124="","",IF(UPPER(RESPOSTAS!BA124)=INDEX(GABARITO!$C:$C,MATCH(TEXT(VALUE(RIGHT($AZ$1,2)),"00")&amp;"|"&amp;IF(AND(VALUE(RIGHT($AZ$1,2))&gt;=57,VALUE(RIGHT($AZ$1,2))&lt;=63),$D124,"COMUM"),GABARITO!$D:$D,0)),1,0))</f>
        <v/>
      </c>
      <c r="BA124" t="str">
        <f>IF(RESPOSTAS!BB124="","",IF(UPPER(RESPOSTAS!BB124)=INDEX(GABARITO!$C:$C,MATCH(TEXT(VALUE(RIGHT($BA$1,2)),"00")&amp;"|"&amp;IF(AND(VALUE(RIGHT($BA$1,2))&gt;=57,VALUE(RIGHT($BA$1,2))&lt;=63),$D124,"COMUM"),GABARITO!$D:$D,0)),1,0))</f>
        <v/>
      </c>
      <c r="BB124" t="str">
        <f>IF(RESPOSTAS!BC124="","",IF(UPPER(RESPOSTAS!BC124)=INDEX(GABARITO!$C:$C,MATCH(TEXT(VALUE(RIGHT($BB$1,2)),"00")&amp;"|"&amp;IF(AND(VALUE(RIGHT($BB$1,2))&gt;=57,VALUE(RIGHT($BB$1,2))&lt;=63),$D124,"COMUM"),GABARITO!$D:$D,0)),1,0))</f>
        <v/>
      </c>
      <c r="BC124" t="str">
        <f>IF(RESPOSTAS!BD124="","",IF(UPPER(RESPOSTAS!BD124)=INDEX(GABARITO!$C:$C,MATCH(TEXT(VALUE(RIGHT($BC$1,2)),"00")&amp;"|"&amp;IF(AND(VALUE(RIGHT($BC$1,2))&gt;=57,VALUE(RIGHT($BC$1,2))&lt;=63),$D124,"COMUM"),GABARITO!$D:$D,0)),1,0))</f>
        <v/>
      </c>
      <c r="BD124" t="str">
        <f>IF(RESPOSTAS!BE124="","",IF(UPPER(RESPOSTAS!BE124)=INDEX(GABARITO!$C:$C,MATCH(TEXT(VALUE(RIGHT($BD$1,2)),"00")&amp;"|"&amp;IF(AND(VALUE(RIGHT($BD$1,2))&gt;=57,VALUE(RIGHT($BD$1,2))&lt;=63),$D124,"COMUM"),GABARITO!$D:$D,0)),1,0))</f>
        <v/>
      </c>
      <c r="BE124" t="str">
        <f>IF(RESPOSTAS!BF124="","",IF(UPPER(RESPOSTAS!BF124)=INDEX(GABARITO!$C:$C,MATCH(TEXT(VALUE(RIGHT($BE$1,2)),"00")&amp;"|"&amp;IF(AND(VALUE(RIGHT($BE$1,2))&gt;=57,VALUE(RIGHT($BE$1,2))&lt;=63),$D124,"COMUM"),GABARITO!$D:$D,0)),1,0))</f>
        <v/>
      </c>
      <c r="BF124" t="str">
        <f>IF(RESPOSTAS!BG124="","",IF(UPPER(RESPOSTAS!BG124)=INDEX(GABARITO!$C:$C,MATCH(TEXT(VALUE(RIGHT($BF$1,2)),"00")&amp;"|"&amp;IF(AND(VALUE(RIGHT($BF$1,2))&gt;=57,VALUE(RIGHT($BF$1,2))&lt;=63),$D124,"COMUM"),GABARITO!$D:$D,0)),1,0))</f>
        <v/>
      </c>
      <c r="BG124" t="str">
        <f>IF(RESPOSTAS!BH124="","",IF(UPPER(RESPOSTAS!BH124)=INDEX(GABARITO!$C:$C,MATCH(TEXT(VALUE(RIGHT($BG$1,2)),"00")&amp;"|"&amp;IF(AND(VALUE(RIGHT($BG$1,2))&gt;=57,VALUE(RIGHT($BG$1,2))&lt;=63),$D124,"COMUM"),GABARITO!$D:$D,0)),1,0))</f>
        <v/>
      </c>
      <c r="BH124" t="str">
        <f>IF(RESPOSTAS!BI124="","",IF(UPPER(RESPOSTAS!BI124)=INDEX(GABARITO!$C:$C,MATCH(TEXT(VALUE(RIGHT($BH$1,2)),"00")&amp;"|"&amp;IF(AND(VALUE(RIGHT($BH$1,2))&gt;=57,VALUE(RIGHT($BH$1,2))&lt;=63),$D124,"COMUM"),GABARITO!$D:$D,0)),1,0))</f>
        <v/>
      </c>
      <c r="BI124" t="str">
        <f>IF(RESPOSTAS!BJ124="","",IF(UPPER(RESPOSTAS!BJ124)=INDEX(GABARITO!$C:$C,MATCH(TEXT(VALUE(RIGHT($BI$1,2)),"00")&amp;"|"&amp;IF(AND(VALUE(RIGHT($BI$1,2))&gt;=57,VALUE(RIGHT($BI$1,2))&lt;=63),$D124,"COMUM"),GABARITO!$D:$D,0)),1,0))</f>
        <v/>
      </c>
      <c r="BJ124" t="str">
        <f>IF(RESPOSTAS!BK124="","",IF(UPPER(RESPOSTAS!BK124)=INDEX(GABARITO!$C:$C,MATCH(TEXT(VALUE(RIGHT($BJ$1,2)),"00")&amp;"|"&amp;IF(AND(VALUE(RIGHT($BJ$1,2))&gt;=57,VALUE(RIGHT($BJ$1,2))&lt;=63),$D124,"COMUM"),GABARITO!$D:$D,0)),1,0))</f>
        <v/>
      </c>
      <c r="BK124" t="str">
        <f>IF(RESPOSTAS!BL124="","",IF(UPPER(RESPOSTAS!BL124)=INDEX(GABARITO!$C:$C,MATCH(TEXT(VALUE(RIGHT($BK$1,2)),"00")&amp;"|"&amp;IF(AND(VALUE(RIGHT($BK$1,2))&gt;=57,VALUE(RIGHT($BK$1,2))&lt;=63),$D124,"COMUM"),GABARITO!$D:$D,0)),1,0))</f>
        <v/>
      </c>
      <c r="BL124" t="str">
        <f>IF(RESPOSTAS!BM124="","",IF(UPPER(RESPOSTAS!BM124)=INDEX(GABARITO!$C:$C,MATCH(TEXT(VALUE(RIGHT($BL$1,2)),"00")&amp;"|"&amp;IF(AND(VALUE(RIGHT($BL$1,2))&gt;=57,VALUE(RIGHT($BL$1,2))&lt;=63),$D124,"COMUM"),GABARITO!$D:$D,0)),1,0))</f>
        <v/>
      </c>
      <c r="BM124" t="str">
        <f>IF(RESPOSTAS!BN124="","",IF(UPPER(RESPOSTAS!BN124)=INDEX(GABARITO!$C:$C,MATCH(TEXT(VALUE(RIGHT($BM$1,2)),"00")&amp;"|"&amp;IF(AND(VALUE(RIGHT($BM$1,2))&gt;=57,VALUE(RIGHT($BM$1,2))&lt;=63),$D124,"COMUM"),GABARITO!$D:$D,0)),1,0))</f>
        <v/>
      </c>
      <c r="BN124" t="str">
        <f>IF(RESPOSTAS!BO124="","",IF(UPPER(RESPOSTAS!BO124)=INDEX(GABARITO!$C:$C,MATCH(TEXT(VALUE(RIGHT($BN$1,2)),"00")&amp;"|"&amp;IF(AND(VALUE(RIGHT($BN$1,2))&gt;=57,VALUE(RIGHT($BN$1,2))&lt;=63),$D124,"COMUM"),GABARITO!$D:$D,0)),1,0))</f>
        <v/>
      </c>
      <c r="BO124" t="str">
        <f>IF(RESPOSTAS!BP124="","",IF(UPPER(RESPOSTAS!BP124)=INDEX(GABARITO!$C:$C,MATCH(TEXT(VALUE(RIGHT($BO$1,2)),"00")&amp;"|"&amp;IF(AND(VALUE(RIGHT($BO$1,2))&gt;=57,VALUE(RIGHT($BO$1,2))&lt;=63),$D124,"COMUM"),GABARITO!$D:$D,0)),1,0))</f>
        <v/>
      </c>
      <c r="BP124">
        <f>COUNTIF(RESPOSTAS!F124:BP124,"&lt;&gt;")</f>
        <v>0</v>
      </c>
      <c r="BQ124" t="str">
        <f t="shared" si="12"/>
        <v/>
      </c>
      <c r="BR124" s="10" t="str">
        <f t="shared" si="13"/>
        <v/>
      </c>
      <c r="BT124" s="11" t="str">
        <f t="shared" si="15"/>
        <v/>
      </c>
      <c r="BU124" s="11" t="str">
        <f t="shared" si="16"/>
        <v/>
      </c>
      <c r="BV124" s="11" t="str">
        <f t="shared" si="17"/>
        <v/>
      </c>
      <c r="BW124" s="11" t="str">
        <f t="shared" si="18"/>
        <v/>
      </c>
      <c r="BX124" s="11" t="str">
        <f t="shared" si="19"/>
        <v/>
      </c>
      <c r="BY124" s="11" t="str">
        <f t="shared" si="20"/>
        <v/>
      </c>
      <c r="BZ124" s="3" t="str">
        <f t="shared" si="14"/>
        <v/>
      </c>
      <c r="CA124" s="3" t="e">
        <f t="shared" si="21"/>
        <v>#VALUE!</v>
      </c>
    </row>
    <row r="125" spans="1:79" x14ac:dyDescent="0.25">
      <c r="A125" t="str">
        <f>IF(RESPOSTAS!A125="","",RESPOSTAS!A125)</f>
        <v/>
      </c>
      <c r="B125" t="str">
        <f>IF(RESPOSTAS!C125="","",RESPOSTAS!C125)</f>
        <v/>
      </c>
      <c r="C125" t="str">
        <f>IF(RESPOSTAS!D125="","",RESPOSTAS!D125)</f>
        <v/>
      </c>
      <c r="D125" t="str">
        <f>IF(RESPOSTAS!E125="","",RESPOSTAS!E125)</f>
        <v/>
      </c>
      <c r="E125" t="str">
        <f>IF(RESPOSTAS!F125="","",IF(UPPER(RESPOSTAS!F125)=INDEX(GABARITO!$C:$C,MATCH(TEXT(VALUE(RIGHT($E$1,2)),"00")&amp;"|"&amp;IF(AND(VALUE(RIGHT($E$1,2))&gt;=57,VALUE(RIGHT($E$1,2))&lt;=63),$D125,"COMUM"),GABARITO!$D:$D,0)),1,0))</f>
        <v/>
      </c>
      <c r="F125" t="str">
        <f>IF(RESPOSTAS!G125="","",IF(UPPER(RESPOSTAS!G125)=INDEX(GABARITO!$C:$C,MATCH(TEXT(VALUE(RIGHT($F$1,2)),"00")&amp;"|"&amp;IF(AND(VALUE(RIGHT($F$1,2))&gt;=57,VALUE(RIGHT($F$1,2))&lt;=63),$D125,"COMUM"),GABARITO!$D:$D,0)),1,0))</f>
        <v/>
      </c>
      <c r="G125" t="str">
        <f>IF(RESPOSTAS!H125="","",IF(UPPER(RESPOSTAS!H125)=INDEX(GABARITO!$C:$C,MATCH(TEXT(VALUE(RIGHT($G$1,2)),"00")&amp;"|"&amp;IF(AND(VALUE(RIGHT($G$1,2))&gt;=57,VALUE(RIGHT($G$1,2))&lt;=63),$D125,"COMUM"),GABARITO!$D:$D,0)),1,0))</f>
        <v/>
      </c>
      <c r="H125" t="str">
        <f>IF(RESPOSTAS!I125="","",IF(UPPER(RESPOSTAS!I125)=INDEX(GABARITO!$C:$C,MATCH(TEXT(VALUE(RIGHT($H$1,2)),"00")&amp;"|"&amp;IF(AND(VALUE(RIGHT($H$1,2))&gt;=57,VALUE(RIGHT($H$1,2))&lt;=63),$D125,"COMUM"),GABARITO!$D:$D,0)),1,0))</f>
        <v/>
      </c>
      <c r="I125" t="str">
        <f>IF(RESPOSTAS!J125="","",IF(UPPER(RESPOSTAS!J125)=INDEX(GABARITO!$C:$C,MATCH(TEXT(VALUE(RIGHT($I$1,2)),"00")&amp;"|"&amp;IF(AND(VALUE(RIGHT($I$1,2))&gt;=57,VALUE(RIGHT($I$1,2))&lt;=63),$D125,"COMUM"),GABARITO!$D:$D,0)),1,0))</f>
        <v/>
      </c>
      <c r="J125" t="str">
        <f>IF(RESPOSTAS!K125="","",IF(UPPER(RESPOSTAS!K125)=INDEX(GABARITO!$C:$C,MATCH(TEXT(VALUE(RIGHT($J$1,2)),"00")&amp;"|"&amp;IF(AND(VALUE(RIGHT($J$1,2))&gt;=57,VALUE(RIGHT($J$1,2))&lt;=63),$D125,"COMUM"),GABARITO!$D:$D,0)),1,0))</f>
        <v/>
      </c>
      <c r="K125" t="str">
        <f>IF(RESPOSTAS!L125="","",IF(UPPER(RESPOSTAS!L125)=INDEX(GABARITO!$C:$C,MATCH(TEXT(VALUE(RIGHT($K$1,2)),"00")&amp;"|"&amp;IF(AND(VALUE(RIGHT($K$1,2))&gt;=57,VALUE(RIGHT($K$1,2))&lt;=63),$D125,"COMUM"),GABARITO!$D:$D,0)),1,0))</f>
        <v/>
      </c>
      <c r="L125" t="str">
        <f>IF(RESPOSTAS!M125="","",IF(UPPER(RESPOSTAS!M125)=INDEX(GABARITO!$C:$C,MATCH(TEXT(VALUE(RIGHT($L$1,2)),"00")&amp;"|"&amp;IF(AND(VALUE(RIGHT($L$1,2))&gt;=57,VALUE(RIGHT($L$1,2))&lt;=63),$D125,"COMUM"),GABARITO!$D:$D,0)),1,0))</f>
        <v/>
      </c>
      <c r="M125" t="str">
        <f>IF(RESPOSTAS!N125="","",IF(UPPER(RESPOSTAS!N125)=INDEX(GABARITO!$C:$C,MATCH(TEXT(VALUE(RIGHT($M$1,2)),"00")&amp;"|"&amp;IF(AND(VALUE(RIGHT($M$1,2))&gt;=57,VALUE(RIGHT($M$1,2))&lt;=63),$D125,"COMUM"),GABARITO!$D:$D,0)),1,0))</f>
        <v/>
      </c>
      <c r="N125" t="str">
        <f>IF(RESPOSTAS!O125="","",IF(UPPER(RESPOSTAS!O125)=INDEX(GABARITO!$C:$C,MATCH(TEXT(VALUE(RIGHT($E$1,2)),"00")&amp;"|"&amp;IF(AND(VALUE(RIGHT($E$1,2))&gt;=57,VALUE(RIGHT($E$1,2))&lt;=63),$D125,"COMUM"),GABARITO!$D:$D,0)),1,0))</f>
        <v/>
      </c>
      <c r="O125" t="str">
        <f>IF(RESPOSTAS!P125="","",IF(UPPER(RESPOSTAS!P125)=INDEX(GABARITO!$C:$C,MATCH(TEXT(VALUE(RIGHT($O$1,2)),"00")&amp;"|"&amp;IF(AND(VALUE(RIGHT($O$1,2))&gt;=57,VALUE(RIGHT($O$1,2))&lt;=63),$D125,"COMUM"),GABARITO!$D:$D,0)),1,0))</f>
        <v/>
      </c>
      <c r="P125" t="str">
        <f>IF(RESPOSTAS!Q125="","",IF(UPPER(RESPOSTAS!Q125)=INDEX(GABARITO!$C:$C,MATCH(TEXT(VALUE(RIGHT($P$1,2)),"00")&amp;"|"&amp;IF(AND(VALUE(RIGHT($P$1,2))&gt;=57,VALUE(RIGHT($P$1,2))&lt;=63),$D125,"COMUM"),GABARITO!$D:$D,0)),1,0))</f>
        <v/>
      </c>
      <c r="Q125" t="str">
        <f>IF(RESPOSTAS!R125="","",IF(UPPER(RESPOSTAS!R125)=INDEX(GABARITO!$C:$C,MATCH(TEXT(VALUE(RIGHT($Q$1,2)),"00")&amp;"|"&amp;IF(AND(VALUE(RIGHT($Q$1,2))&gt;=57,VALUE(RIGHT($Q$1,2))&lt;=63),$D125,"COMUM"),GABARITO!$D:$D,0)),1,0))</f>
        <v/>
      </c>
      <c r="R125" t="str">
        <f>IF(RESPOSTAS!S125="","",IF(UPPER(RESPOSTAS!S125)=INDEX(GABARITO!$C:$C,MATCH(TEXT(VALUE(RIGHT($R$1,2)),"00")&amp;"|"&amp;IF(AND(VALUE(RIGHT($R$1,2))&gt;=57,VALUE(RIGHT($R$1,2))&lt;=63),$D125,"COMUM"),GABARITO!$D:$D,0)),1,0))</f>
        <v/>
      </c>
      <c r="S125" t="str">
        <f>IF(RESPOSTAS!T125="","",IF(UPPER(RESPOSTAS!T125)=INDEX(GABARITO!$C:$C,MATCH(TEXT(VALUE(RIGHT($S$1,2)),"00")&amp;"|"&amp;IF(AND(VALUE(RIGHT($S$1,2))&gt;=57,VALUE(RIGHT($S$1,2))&lt;=63),$D125,"COMUM"),GABARITO!$D:$D,0)),1,0))</f>
        <v/>
      </c>
      <c r="T125" t="str">
        <f>IF(RESPOSTAS!U125="","",IF(UPPER(RESPOSTAS!U125)=INDEX(GABARITO!$C:$C,MATCH(TEXT(VALUE(RIGHT($T$1,2)),"00")&amp;"|"&amp;IF(AND(VALUE(RIGHT($T$1,2))&gt;=57,VALUE(RIGHT($T$1,2))&lt;=63),$D125,"COMUM"),GABARITO!$D:$D,0)),1,0))</f>
        <v/>
      </c>
      <c r="U125" t="str">
        <f>IF(RESPOSTAS!V125="","",IF(UPPER(RESPOSTAS!V125)=INDEX(GABARITO!$C:$C,MATCH(TEXT(VALUE(RIGHT($U$1,2)),"00")&amp;"|"&amp;IF(AND(VALUE(RIGHT($U$1,2))&gt;=57,VALUE(RIGHT($U$1,2))&lt;=63),$D125,"COMUM"),GABARITO!$D:$D,0)),1,0))</f>
        <v/>
      </c>
      <c r="V125" t="str">
        <f>IF(RESPOSTAS!W125="","",IF(UPPER(RESPOSTAS!W125)=INDEX(GABARITO!$C:$C,MATCH(TEXT(VALUE(RIGHT($E$1,2)),"00")&amp;"|"&amp;IF(AND(VALUE(RIGHT($E$1,2))&gt;=57,VALUE(RIGHT($E$1,2))&lt;=63),$D125,"COMUM"),GABARITO!$D:$D,0)),1,0))</f>
        <v/>
      </c>
      <c r="W125" t="str">
        <f>IF(RESPOSTAS!X125="","",IF(UPPER(RESPOSTAS!X125)=INDEX(GABARITO!$C:$C,MATCH(TEXT(VALUE(RIGHT($W$1,2)),"00")&amp;"|"&amp;IF(AND(VALUE(RIGHT($W$1,2))&gt;=57,VALUE(RIGHT($W$1,2))&lt;=63),$D125,"COMUM"),GABARITO!$D:$D,0)),1,0))</f>
        <v/>
      </c>
      <c r="X125" t="str">
        <f>IF(RESPOSTAS!Y125="","",IF(UPPER(RESPOSTAS!Y125)=INDEX(GABARITO!$C:$C,MATCH(TEXT(VALUE(RIGHT($X$1,2)),"00")&amp;"|"&amp;IF(AND(VALUE(RIGHT($X$1,2))&gt;=57,VALUE(RIGHT($X$1,2))&lt;=63),$D125,"COMUM"),GABARITO!$D:$D,0)),1,0))</f>
        <v/>
      </c>
      <c r="Y125" t="str">
        <f>IF(RESPOSTAS!Z125="","",IF(UPPER(RESPOSTAS!Z125)=INDEX(GABARITO!$C:$C,MATCH(TEXT(VALUE(RIGHT($Y$1,2)),"00")&amp;"|"&amp;IF(AND(VALUE(RIGHT($Y$1,2))&gt;=57,VALUE(RIGHT($Y$1,2))&lt;=63),$D125,"COMUM"),GABARITO!$D:$D,0)),1,0))</f>
        <v/>
      </c>
      <c r="Z125" t="str">
        <f>IF(RESPOSTAS!AA125="","",IF(UPPER(RESPOSTAS!AA125)=INDEX(GABARITO!$C:$C,MATCH(TEXT(VALUE(RIGHT($Z$1,2)),"00")&amp;"|"&amp;IF(AND(VALUE(RIGHT($Z$1,2))&gt;=57,VALUE(RIGHT($Z$1,2))&lt;=63),$D125,"COMUM"),GABARITO!$D:$D,0)),1,0))</f>
        <v/>
      </c>
      <c r="AA125" t="str">
        <f>IF(RESPOSTAS!AB125="","",IF(UPPER(RESPOSTAS!AB125)=INDEX(GABARITO!$C:$C,MATCH(TEXT(VALUE(RIGHT($AA$1,2)),"00")&amp;"|"&amp;IF(AND(VALUE(RIGHT($AA$1,2))&gt;=57,VALUE(RIGHT($AA$1,2))&lt;=63),$D125,"COMUM"),GABARITO!$D:$D,0)),1,0))</f>
        <v/>
      </c>
      <c r="AB125" t="str">
        <f>IF(RESPOSTAS!AC125="","",IF(UPPER(RESPOSTAS!AC125)=INDEX(GABARITO!$C:$C,MATCH(TEXT(VALUE(RIGHT($AB$1,2)),"00")&amp;"|"&amp;IF(AND(VALUE(RIGHT($AB$1,2))&gt;=57,VALUE(RIGHT($AB$1,2))&lt;=63),$D125,"COMUM"),GABARITO!$D:$D,0)),1,0))</f>
        <v/>
      </c>
      <c r="AC125" t="str">
        <f>IF(RESPOSTAS!AD125="","",IF(UPPER(RESPOSTAS!AD125)=INDEX(GABARITO!$C:$C,MATCH(TEXT(VALUE(RIGHT($AC$1,2)),"00")&amp;"|"&amp;IF(AND(VALUE(RIGHT($AC$1,2))&gt;=57,VALUE(RIGHT($AC$1,2))&lt;=63),$D125,"COMUM"),GABARITO!$D:$D,0)),1,0))</f>
        <v/>
      </c>
      <c r="AD125" t="str">
        <f>IF(RESPOSTAS!AE125="","",IF(UPPER(RESPOSTAS!AE125)=INDEX(GABARITO!$C:$C,MATCH(TEXT(VALUE(RIGHT($AD$1,2)),"00")&amp;"|"&amp;IF(AND(VALUE(RIGHT($AD$1,2))&gt;=57,VALUE(RIGHT($AD$1,2))&lt;=63),$D125,"COMUM"),GABARITO!$D:$D,0)),1,0))</f>
        <v/>
      </c>
      <c r="AE125" t="str">
        <f>IF(RESPOSTAS!AF125="","",IF(UPPER(RESPOSTAS!AF125)=INDEX(GABARITO!$C:$C,MATCH(TEXT(VALUE(RIGHT($AE$1,2)),"00")&amp;"|"&amp;IF(AND(VALUE(RIGHT($AE$1,2))&gt;=57,VALUE(RIGHT($AE$1,2))&lt;=63),$D125,"COMUM"),GABARITO!$D:$D,0)),1,0))</f>
        <v/>
      </c>
      <c r="AF125" t="str">
        <f>IF(RESPOSTAS!AG125="","",IF(UPPER(RESPOSTAS!AG125)=INDEX(GABARITO!$C:$C,MATCH(TEXT(VALUE(RIGHT($AF$1,2)),"00")&amp;"|"&amp;IF(AND(VALUE(RIGHT($AF$1,2))&gt;=57,VALUE(RIGHT($AF$1,2))&lt;=63),$D125,"COMUM"),GABARITO!$D:$D,0)),1,0))</f>
        <v/>
      </c>
      <c r="AG125" t="str">
        <f>IF(RESPOSTAS!AH125="","",IF(UPPER(RESPOSTAS!AH125)=INDEX(GABARITO!$C:$C,MATCH(TEXT(VALUE(RIGHT($AG$1,2)),"00")&amp;"|"&amp;IF(AND(VALUE(RIGHT($AG$1,2))&gt;=57,VALUE(RIGHT($AG$1,2))&lt;=63),$D125,"COMUM"),GABARITO!$D:$D,0)),1,0))</f>
        <v/>
      </c>
      <c r="AH125" t="str">
        <f>IF(RESPOSTAS!AI125="","",IF(UPPER(RESPOSTAS!AI125)=INDEX(GABARITO!$C:$C,MATCH(TEXT(VALUE(RIGHT($AH$1,2)),"00")&amp;"|"&amp;IF(AND(VALUE(RIGHT($AH$1,2))&gt;=57,VALUE(RIGHT($AH$1,2))&lt;=63),$D125,"COMUM"),GABARITO!$D:$D,0)),1,0))</f>
        <v/>
      </c>
      <c r="AI125" t="str">
        <f>IF(RESPOSTAS!AJ125="","",IF(UPPER(RESPOSTAS!AJ125)=INDEX(GABARITO!$C:$C,MATCH(TEXT(VALUE(RIGHT($AI$1,2)),"00")&amp;"|"&amp;IF(AND(VALUE(RIGHT($AI$1,2))&gt;=57,VALUE(RIGHT($AI$1,2))&lt;=63),$D125,"COMUM"),GABARITO!$D:$D,0)),1,0))</f>
        <v/>
      </c>
      <c r="AJ125" t="str">
        <f>IF(RESPOSTAS!AK125="","",IF(UPPER(RESPOSTAS!AK125)=INDEX(GABARITO!$C:$C,MATCH(TEXT(VALUE(RIGHT($AJ$1,2)),"00")&amp;"|"&amp;IF(AND(VALUE(RIGHT($AJ$1,2))&gt;=57,VALUE(RIGHT($AJ$1,2))&lt;=63),$D125,"COMUM"),GABARITO!$D:$D,0)),1,0))</f>
        <v/>
      </c>
      <c r="AK125" t="str">
        <f>IF(RESPOSTAS!AL125="","",IF(UPPER(RESPOSTAS!AL125)=INDEX(GABARITO!$C:$C,MATCH(TEXT(VALUE(RIGHT($AK$1,2)),"00")&amp;"|"&amp;IF(AND(VALUE(RIGHT($AK$1,2))&gt;=57,VALUE(RIGHT($AK$1,2))&lt;=63),$D125,"COMUM"),GABARITO!$D:$D,0)),1,0))</f>
        <v/>
      </c>
      <c r="AL125" t="str">
        <f>IF(RESPOSTAS!AM125="","",IF(UPPER(RESPOSTAS!AM125)=INDEX(GABARITO!$C:$C,MATCH(TEXT(VALUE(RIGHT($AL$1,2)),"00")&amp;"|"&amp;IF(AND(VALUE(RIGHT($AL$1,2))&gt;=57,VALUE(RIGHT($AL$1,2))&lt;=63),$D125,"COMUM"),GABARITO!$D:$D,0)),1,0))</f>
        <v/>
      </c>
      <c r="AM125" t="str">
        <f>IF(RESPOSTAS!AN125="","",IF(UPPER(RESPOSTAS!AN125)=INDEX(GABARITO!$C:$C,MATCH(TEXT(VALUE(RIGHT($AM$1,2)),"00")&amp;"|"&amp;IF(AND(VALUE(RIGHT($AM$1,2))&gt;=57,VALUE(RIGHT($AM$1,2))&lt;=63),$D125,"COMUM"),GABARITO!$D:$D,0)),1,0))</f>
        <v/>
      </c>
      <c r="AN125" t="str">
        <f>IF(RESPOSTAS!AO125="","",IF(UPPER(RESPOSTAS!AO125)=INDEX(GABARITO!$C:$C,MATCH(TEXT(VALUE(RIGHT($AN$1,2)),"00")&amp;"|"&amp;IF(AND(VALUE(RIGHT($AN$1,2))&gt;=57,VALUE(RIGHT($AN$1,2))&lt;=63),$D125,"COMUM"),GABARITO!$D:$D,0)),1,0))</f>
        <v/>
      </c>
      <c r="AO125" t="str">
        <f>IF(RESPOSTAS!AP125="","",IF(UPPER(RESPOSTAS!AP125)=INDEX(GABARITO!$C:$C,MATCH(TEXT(VALUE(RIGHT($AO$1,2)),"00")&amp;"|"&amp;IF(AND(VALUE(RIGHT($AO$1,2))&gt;=57,VALUE(RIGHT($AO$1,2))&lt;=63),$D125,"COMUM"),GABARITO!$D:$D,0)),1,0))</f>
        <v/>
      </c>
      <c r="AP125" t="str">
        <f>IF(RESPOSTAS!AQ125="","",IF(UPPER(RESPOSTAS!AQ125)=INDEX(GABARITO!$C:$C,MATCH(TEXT(VALUE(RIGHT($AP$1,2)),"00")&amp;"|"&amp;IF(AND(VALUE(RIGHT($AP$1,2))&gt;=57,VALUE(RIGHT($AP$1,2))&lt;=63),$D125,"COMUM"),GABARITO!$D:$D,0)),1,0))</f>
        <v/>
      </c>
      <c r="AQ125" t="str">
        <f>IF(RESPOSTAS!AR125="","",IF(UPPER(RESPOSTAS!AR125)=INDEX(GABARITO!$C:$C,MATCH(TEXT(VALUE(RIGHT($AQ$1,2)),"00")&amp;"|"&amp;IF(AND(VALUE(RIGHT($AQ$1,2))&gt;=57,VALUE(RIGHT($AQ$1,2))&lt;=63),$D125,"COMUM"),GABARITO!$D:$D,0)),1,0))</f>
        <v/>
      </c>
      <c r="AR125" t="str">
        <f>IF(RESPOSTAS!AS125="","",IF(UPPER(RESPOSTAS!AS125)=INDEX(GABARITO!$C:$C,MATCH(TEXT(VALUE(RIGHT($AR$1,2)),"00")&amp;"|"&amp;IF(AND(VALUE(RIGHT($AR$1,2))&gt;=57,VALUE(RIGHT($AR$1,2))&lt;=63),$D125,"COMUM"),GABARITO!$D:$D,0)),1,0))</f>
        <v/>
      </c>
      <c r="AS125" t="str">
        <f>IF(RESPOSTAS!AT125="","",IF(UPPER(RESPOSTAS!AT125)=INDEX(GABARITO!$C:$C,MATCH(TEXT(VALUE(RIGHT($AS$1,2)),"00")&amp;"|"&amp;IF(AND(VALUE(RIGHT($AS$1,2))&gt;=57,VALUE(RIGHT($AS$1,2))&lt;=63),$D125,"COMUM"),GABARITO!$D:$D,0)),1,0))</f>
        <v/>
      </c>
      <c r="AT125" t="str">
        <f>IF(RESPOSTAS!AU125="","",IF(UPPER(RESPOSTAS!AU125)=INDEX(GABARITO!$C:$C,MATCH(TEXT(VALUE(RIGHT($AT$1,2)),"00")&amp;"|"&amp;IF(AND(VALUE(RIGHT($AT$1,2))&gt;=57,VALUE(RIGHT($AT$1,2))&lt;=63),$D125,"COMUM"),GABARITO!$D:$D,0)),1,0))</f>
        <v/>
      </c>
      <c r="AU125" t="str">
        <f>IF(RESPOSTAS!AV125="","",IF(UPPER(RESPOSTAS!AV125)=INDEX(GABARITO!$C:$C,MATCH(TEXT(VALUE(RIGHT($AU$1,2)),"00")&amp;"|"&amp;IF(AND(VALUE(RIGHT($AU$1,2))&gt;=57,VALUE(RIGHT($AU$1,2))&lt;=63),$D125,"COMUM"),GABARITO!$D:$D,0)),1,0))</f>
        <v/>
      </c>
      <c r="AV125" t="str">
        <f>IF(RESPOSTAS!AW125="","",IF(UPPER(RESPOSTAS!AW125)=INDEX(GABARITO!$C:$C,MATCH(TEXT(VALUE(RIGHT($AV$1,2)),"00")&amp;"|"&amp;IF(AND(VALUE(RIGHT($AV$1,2))&gt;=57,VALUE(RIGHT($AV$1,2))&lt;=63),$D125,"COMUM"),GABARITO!$D:$D,0)),1,0))</f>
        <v/>
      </c>
      <c r="AW125" t="str">
        <f>IF(RESPOSTAS!AX125="","",IF(UPPER(RESPOSTAS!AX125)=INDEX(GABARITO!$C:$C,MATCH(TEXT(VALUE(RIGHT($AW$1,2)),"00")&amp;"|"&amp;IF(AND(VALUE(RIGHT($AW$1,2))&gt;=57,VALUE(RIGHT($AW$1,2))&lt;=63),$D125,"COMUM"),GABARITO!$D:$D,0)),1,0))</f>
        <v/>
      </c>
      <c r="AX125" t="str">
        <f>IF(RESPOSTAS!AY125="","",IF(UPPER(RESPOSTAS!AY125)=INDEX(GABARITO!$C:$C,MATCH(TEXT(VALUE(RIGHT($AX$1,2)),"00")&amp;"|"&amp;IF(AND(VALUE(RIGHT($AX$1,2))&gt;=57,VALUE(RIGHT($AX$1,2))&lt;=63),$D125,"COMUM"),GABARITO!$D:$D,0)),1,0))</f>
        <v/>
      </c>
      <c r="AY125" t="str">
        <f>IF(RESPOSTAS!AZ125="","",IF(UPPER(RESPOSTAS!AZ125)=INDEX(GABARITO!$C:$C,MATCH(TEXT(VALUE(RIGHT($AY$1,2)),"00")&amp;"|"&amp;IF(AND(VALUE(RIGHT($AY$1,2))&gt;=57,VALUE(RIGHT($AY$1,2))&lt;=63),$D125,"COMUM"),GABARITO!$D:$D,0)),1,0))</f>
        <v/>
      </c>
      <c r="AZ125" t="str">
        <f>IF(RESPOSTAS!BA125="","",IF(UPPER(RESPOSTAS!BA125)=INDEX(GABARITO!$C:$C,MATCH(TEXT(VALUE(RIGHT($AZ$1,2)),"00")&amp;"|"&amp;IF(AND(VALUE(RIGHT($AZ$1,2))&gt;=57,VALUE(RIGHT($AZ$1,2))&lt;=63),$D125,"COMUM"),GABARITO!$D:$D,0)),1,0))</f>
        <v/>
      </c>
      <c r="BA125" t="str">
        <f>IF(RESPOSTAS!BB125="","",IF(UPPER(RESPOSTAS!BB125)=INDEX(GABARITO!$C:$C,MATCH(TEXT(VALUE(RIGHT($BA$1,2)),"00")&amp;"|"&amp;IF(AND(VALUE(RIGHT($BA$1,2))&gt;=57,VALUE(RIGHT($BA$1,2))&lt;=63),$D125,"COMUM"),GABARITO!$D:$D,0)),1,0))</f>
        <v/>
      </c>
      <c r="BB125" t="str">
        <f>IF(RESPOSTAS!BC125="","",IF(UPPER(RESPOSTAS!BC125)=INDEX(GABARITO!$C:$C,MATCH(TEXT(VALUE(RIGHT($BB$1,2)),"00")&amp;"|"&amp;IF(AND(VALUE(RIGHT($BB$1,2))&gt;=57,VALUE(RIGHT($BB$1,2))&lt;=63),$D125,"COMUM"),GABARITO!$D:$D,0)),1,0))</f>
        <v/>
      </c>
      <c r="BC125" t="str">
        <f>IF(RESPOSTAS!BD125="","",IF(UPPER(RESPOSTAS!BD125)=INDEX(GABARITO!$C:$C,MATCH(TEXT(VALUE(RIGHT($BC$1,2)),"00")&amp;"|"&amp;IF(AND(VALUE(RIGHT($BC$1,2))&gt;=57,VALUE(RIGHT($BC$1,2))&lt;=63),$D125,"COMUM"),GABARITO!$D:$D,0)),1,0))</f>
        <v/>
      </c>
      <c r="BD125" t="str">
        <f>IF(RESPOSTAS!BE125="","",IF(UPPER(RESPOSTAS!BE125)=INDEX(GABARITO!$C:$C,MATCH(TEXT(VALUE(RIGHT($BD$1,2)),"00")&amp;"|"&amp;IF(AND(VALUE(RIGHT($BD$1,2))&gt;=57,VALUE(RIGHT($BD$1,2))&lt;=63),$D125,"COMUM"),GABARITO!$D:$D,0)),1,0))</f>
        <v/>
      </c>
      <c r="BE125" t="str">
        <f>IF(RESPOSTAS!BF125="","",IF(UPPER(RESPOSTAS!BF125)=INDEX(GABARITO!$C:$C,MATCH(TEXT(VALUE(RIGHT($BE$1,2)),"00")&amp;"|"&amp;IF(AND(VALUE(RIGHT($BE$1,2))&gt;=57,VALUE(RIGHT($BE$1,2))&lt;=63),$D125,"COMUM"),GABARITO!$D:$D,0)),1,0))</f>
        <v/>
      </c>
      <c r="BF125" t="str">
        <f>IF(RESPOSTAS!BG125="","",IF(UPPER(RESPOSTAS!BG125)=INDEX(GABARITO!$C:$C,MATCH(TEXT(VALUE(RIGHT($BF$1,2)),"00")&amp;"|"&amp;IF(AND(VALUE(RIGHT($BF$1,2))&gt;=57,VALUE(RIGHT($BF$1,2))&lt;=63),$D125,"COMUM"),GABARITO!$D:$D,0)),1,0))</f>
        <v/>
      </c>
      <c r="BG125" t="str">
        <f>IF(RESPOSTAS!BH125="","",IF(UPPER(RESPOSTAS!BH125)=INDEX(GABARITO!$C:$C,MATCH(TEXT(VALUE(RIGHT($BG$1,2)),"00")&amp;"|"&amp;IF(AND(VALUE(RIGHT($BG$1,2))&gt;=57,VALUE(RIGHT($BG$1,2))&lt;=63),$D125,"COMUM"),GABARITO!$D:$D,0)),1,0))</f>
        <v/>
      </c>
      <c r="BH125" t="str">
        <f>IF(RESPOSTAS!BI125="","",IF(UPPER(RESPOSTAS!BI125)=INDEX(GABARITO!$C:$C,MATCH(TEXT(VALUE(RIGHT($BH$1,2)),"00")&amp;"|"&amp;IF(AND(VALUE(RIGHT($BH$1,2))&gt;=57,VALUE(RIGHT($BH$1,2))&lt;=63),$D125,"COMUM"),GABARITO!$D:$D,0)),1,0))</f>
        <v/>
      </c>
      <c r="BI125" t="str">
        <f>IF(RESPOSTAS!BJ125="","",IF(UPPER(RESPOSTAS!BJ125)=INDEX(GABARITO!$C:$C,MATCH(TEXT(VALUE(RIGHT($BI$1,2)),"00")&amp;"|"&amp;IF(AND(VALUE(RIGHT($BI$1,2))&gt;=57,VALUE(RIGHT($BI$1,2))&lt;=63),$D125,"COMUM"),GABARITO!$D:$D,0)),1,0))</f>
        <v/>
      </c>
      <c r="BJ125" t="str">
        <f>IF(RESPOSTAS!BK125="","",IF(UPPER(RESPOSTAS!BK125)=INDEX(GABARITO!$C:$C,MATCH(TEXT(VALUE(RIGHT($BJ$1,2)),"00")&amp;"|"&amp;IF(AND(VALUE(RIGHT($BJ$1,2))&gt;=57,VALUE(RIGHT($BJ$1,2))&lt;=63),$D125,"COMUM"),GABARITO!$D:$D,0)),1,0))</f>
        <v/>
      </c>
      <c r="BK125" t="str">
        <f>IF(RESPOSTAS!BL125="","",IF(UPPER(RESPOSTAS!BL125)=INDEX(GABARITO!$C:$C,MATCH(TEXT(VALUE(RIGHT($BK$1,2)),"00")&amp;"|"&amp;IF(AND(VALUE(RIGHT($BK$1,2))&gt;=57,VALUE(RIGHT($BK$1,2))&lt;=63),$D125,"COMUM"),GABARITO!$D:$D,0)),1,0))</f>
        <v/>
      </c>
      <c r="BL125" t="str">
        <f>IF(RESPOSTAS!BM125="","",IF(UPPER(RESPOSTAS!BM125)=INDEX(GABARITO!$C:$C,MATCH(TEXT(VALUE(RIGHT($BL$1,2)),"00")&amp;"|"&amp;IF(AND(VALUE(RIGHT($BL$1,2))&gt;=57,VALUE(RIGHT($BL$1,2))&lt;=63),$D125,"COMUM"),GABARITO!$D:$D,0)),1,0))</f>
        <v/>
      </c>
      <c r="BM125" t="str">
        <f>IF(RESPOSTAS!BN125="","",IF(UPPER(RESPOSTAS!BN125)=INDEX(GABARITO!$C:$C,MATCH(TEXT(VALUE(RIGHT($BM$1,2)),"00")&amp;"|"&amp;IF(AND(VALUE(RIGHT($BM$1,2))&gt;=57,VALUE(RIGHT($BM$1,2))&lt;=63),$D125,"COMUM"),GABARITO!$D:$D,0)),1,0))</f>
        <v/>
      </c>
      <c r="BN125" t="str">
        <f>IF(RESPOSTAS!BO125="","",IF(UPPER(RESPOSTAS!BO125)=INDEX(GABARITO!$C:$C,MATCH(TEXT(VALUE(RIGHT($BN$1,2)),"00")&amp;"|"&amp;IF(AND(VALUE(RIGHT($BN$1,2))&gt;=57,VALUE(RIGHT($BN$1,2))&lt;=63),$D125,"COMUM"),GABARITO!$D:$D,0)),1,0))</f>
        <v/>
      </c>
      <c r="BO125" t="str">
        <f>IF(RESPOSTAS!BP125="","",IF(UPPER(RESPOSTAS!BP125)=INDEX(GABARITO!$C:$C,MATCH(TEXT(VALUE(RIGHT($BO$1,2)),"00")&amp;"|"&amp;IF(AND(VALUE(RIGHT($BO$1,2))&gt;=57,VALUE(RIGHT($BO$1,2))&lt;=63),$D125,"COMUM"),GABARITO!$D:$D,0)),1,0))</f>
        <v/>
      </c>
      <c r="BP125">
        <f>COUNTIF(RESPOSTAS!F125:BP125,"&lt;&gt;")</f>
        <v>0</v>
      </c>
      <c r="BQ125" t="str">
        <f t="shared" si="12"/>
        <v/>
      </c>
      <c r="BR125" s="10" t="str">
        <f t="shared" si="13"/>
        <v/>
      </c>
      <c r="BT125" s="11" t="str">
        <f t="shared" si="15"/>
        <v/>
      </c>
      <c r="BU125" s="11" t="str">
        <f t="shared" si="16"/>
        <v/>
      </c>
      <c r="BV125" s="11" t="str">
        <f t="shared" si="17"/>
        <v/>
      </c>
      <c r="BW125" s="11" t="str">
        <f t="shared" si="18"/>
        <v/>
      </c>
      <c r="BX125" s="11" t="str">
        <f t="shared" si="19"/>
        <v/>
      </c>
      <c r="BY125" s="11" t="str">
        <f t="shared" si="20"/>
        <v/>
      </c>
      <c r="BZ125" s="3" t="str">
        <f t="shared" si="14"/>
        <v/>
      </c>
      <c r="CA125" s="3" t="e">
        <f t="shared" si="21"/>
        <v>#VALUE!</v>
      </c>
    </row>
    <row r="126" spans="1:79" x14ac:dyDescent="0.25">
      <c r="A126" t="str">
        <f>IF(RESPOSTAS!A126="","",RESPOSTAS!A126)</f>
        <v/>
      </c>
      <c r="B126" t="str">
        <f>IF(RESPOSTAS!C126="","",RESPOSTAS!C126)</f>
        <v/>
      </c>
      <c r="C126" t="str">
        <f>IF(RESPOSTAS!D126="","",RESPOSTAS!D126)</f>
        <v/>
      </c>
      <c r="D126" t="str">
        <f>IF(RESPOSTAS!E126="","",RESPOSTAS!E126)</f>
        <v/>
      </c>
      <c r="E126" t="str">
        <f>IF(RESPOSTAS!F126="","",IF(UPPER(RESPOSTAS!F126)=INDEX(GABARITO!$C:$C,MATCH(TEXT(VALUE(RIGHT($E$1,2)),"00")&amp;"|"&amp;IF(AND(VALUE(RIGHT($E$1,2))&gt;=57,VALUE(RIGHT($E$1,2))&lt;=63),$D126,"COMUM"),GABARITO!$D:$D,0)),1,0))</f>
        <v/>
      </c>
      <c r="F126" t="str">
        <f>IF(RESPOSTAS!G126="","",IF(UPPER(RESPOSTAS!G126)=INDEX(GABARITO!$C:$C,MATCH(TEXT(VALUE(RIGHT($F$1,2)),"00")&amp;"|"&amp;IF(AND(VALUE(RIGHT($F$1,2))&gt;=57,VALUE(RIGHT($F$1,2))&lt;=63),$D126,"COMUM"),GABARITO!$D:$D,0)),1,0))</f>
        <v/>
      </c>
      <c r="G126" t="str">
        <f>IF(RESPOSTAS!H126="","",IF(UPPER(RESPOSTAS!H126)=INDEX(GABARITO!$C:$C,MATCH(TEXT(VALUE(RIGHT($G$1,2)),"00")&amp;"|"&amp;IF(AND(VALUE(RIGHT($G$1,2))&gt;=57,VALUE(RIGHT($G$1,2))&lt;=63),$D126,"COMUM"),GABARITO!$D:$D,0)),1,0))</f>
        <v/>
      </c>
      <c r="H126" t="str">
        <f>IF(RESPOSTAS!I126="","",IF(UPPER(RESPOSTAS!I126)=INDEX(GABARITO!$C:$C,MATCH(TEXT(VALUE(RIGHT($H$1,2)),"00")&amp;"|"&amp;IF(AND(VALUE(RIGHT($H$1,2))&gt;=57,VALUE(RIGHT($H$1,2))&lt;=63),$D126,"COMUM"),GABARITO!$D:$D,0)),1,0))</f>
        <v/>
      </c>
      <c r="I126" t="str">
        <f>IF(RESPOSTAS!J126="","",IF(UPPER(RESPOSTAS!J126)=INDEX(GABARITO!$C:$C,MATCH(TEXT(VALUE(RIGHT($I$1,2)),"00")&amp;"|"&amp;IF(AND(VALUE(RIGHT($I$1,2))&gt;=57,VALUE(RIGHT($I$1,2))&lt;=63),$D126,"COMUM"),GABARITO!$D:$D,0)),1,0))</f>
        <v/>
      </c>
      <c r="J126" t="str">
        <f>IF(RESPOSTAS!K126="","",IF(UPPER(RESPOSTAS!K126)=INDEX(GABARITO!$C:$C,MATCH(TEXT(VALUE(RIGHT($J$1,2)),"00")&amp;"|"&amp;IF(AND(VALUE(RIGHT($J$1,2))&gt;=57,VALUE(RIGHT($J$1,2))&lt;=63),$D126,"COMUM"),GABARITO!$D:$D,0)),1,0))</f>
        <v/>
      </c>
      <c r="K126" t="str">
        <f>IF(RESPOSTAS!L126="","",IF(UPPER(RESPOSTAS!L126)=INDEX(GABARITO!$C:$C,MATCH(TEXT(VALUE(RIGHT($K$1,2)),"00")&amp;"|"&amp;IF(AND(VALUE(RIGHT($K$1,2))&gt;=57,VALUE(RIGHT($K$1,2))&lt;=63),$D126,"COMUM"),GABARITO!$D:$D,0)),1,0))</f>
        <v/>
      </c>
      <c r="L126" t="str">
        <f>IF(RESPOSTAS!M126="","",IF(UPPER(RESPOSTAS!M126)=INDEX(GABARITO!$C:$C,MATCH(TEXT(VALUE(RIGHT($L$1,2)),"00")&amp;"|"&amp;IF(AND(VALUE(RIGHT($L$1,2))&gt;=57,VALUE(RIGHT($L$1,2))&lt;=63),$D126,"COMUM"),GABARITO!$D:$D,0)),1,0))</f>
        <v/>
      </c>
      <c r="M126" t="str">
        <f>IF(RESPOSTAS!N126="","",IF(UPPER(RESPOSTAS!N126)=INDEX(GABARITO!$C:$C,MATCH(TEXT(VALUE(RIGHT($M$1,2)),"00")&amp;"|"&amp;IF(AND(VALUE(RIGHT($M$1,2))&gt;=57,VALUE(RIGHT($M$1,2))&lt;=63),$D126,"COMUM"),GABARITO!$D:$D,0)),1,0))</f>
        <v/>
      </c>
      <c r="N126" t="str">
        <f>IF(RESPOSTAS!O126="","",IF(UPPER(RESPOSTAS!O126)=INDEX(GABARITO!$C:$C,MATCH(TEXT(VALUE(RIGHT($E$1,2)),"00")&amp;"|"&amp;IF(AND(VALUE(RIGHT($E$1,2))&gt;=57,VALUE(RIGHT($E$1,2))&lt;=63),$D126,"COMUM"),GABARITO!$D:$D,0)),1,0))</f>
        <v/>
      </c>
      <c r="O126" t="str">
        <f>IF(RESPOSTAS!P126="","",IF(UPPER(RESPOSTAS!P126)=INDEX(GABARITO!$C:$C,MATCH(TEXT(VALUE(RIGHT($O$1,2)),"00")&amp;"|"&amp;IF(AND(VALUE(RIGHT($O$1,2))&gt;=57,VALUE(RIGHT($O$1,2))&lt;=63),$D126,"COMUM"),GABARITO!$D:$D,0)),1,0))</f>
        <v/>
      </c>
      <c r="P126" t="str">
        <f>IF(RESPOSTAS!Q126="","",IF(UPPER(RESPOSTAS!Q126)=INDEX(GABARITO!$C:$C,MATCH(TEXT(VALUE(RIGHT($P$1,2)),"00")&amp;"|"&amp;IF(AND(VALUE(RIGHT($P$1,2))&gt;=57,VALUE(RIGHT($P$1,2))&lt;=63),$D126,"COMUM"),GABARITO!$D:$D,0)),1,0))</f>
        <v/>
      </c>
      <c r="Q126" t="str">
        <f>IF(RESPOSTAS!R126="","",IF(UPPER(RESPOSTAS!R126)=INDEX(GABARITO!$C:$C,MATCH(TEXT(VALUE(RIGHT($Q$1,2)),"00")&amp;"|"&amp;IF(AND(VALUE(RIGHT($Q$1,2))&gt;=57,VALUE(RIGHT($Q$1,2))&lt;=63),$D126,"COMUM"),GABARITO!$D:$D,0)),1,0))</f>
        <v/>
      </c>
      <c r="R126" t="str">
        <f>IF(RESPOSTAS!S126="","",IF(UPPER(RESPOSTAS!S126)=INDEX(GABARITO!$C:$C,MATCH(TEXT(VALUE(RIGHT($R$1,2)),"00")&amp;"|"&amp;IF(AND(VALUE(RIGHT($R$1,2))&gt;=57,VALUE(RIGHT($R$1,2))&lt;=63),$D126,"COMUM"),GABARITO!$D:$D,0)),1,0))</f>
        <v/>
      </c>
      <c r="S126" t="str">
        <f>IF(RESPOSTAS!T126="","",IF(UPPER(RESPOSTAS!T126)=INDEX(GABARITO!$C:$C,MATCH(TEXT(VALUE(RIGHT($S$1,2)),"00")&amp;"|"&amp;IF(AND(VALUE(RIGHT($S$1,2))&gt;=57,VALUE(RIGHT($S$1,2))&lt;=63),$D126,"COMUM"),GABARITO!$D:$D,0)),1,0))</f>
        <v/>
      </c>
      <c r="T126" t="str">
        <f>IF(RESPOSTAS!U126="","",IF(UPPER(RESPOSTAS!U126)=INDEX(GABARITO!$C:$C,MATCH(TEXT(VALUE(RIGHT($T$1,2)),"00")&amp;"|"&amp;IF(AND(VALUE(RIGHT($T$1,2))&gt;=57,VALUE(RIGHT($T$1,2))&lt;=63),$D126,"COMUM"),GABARITO!$D:$D,0)),1,0))</f>
        <v/>
      </c>
      <c r="U126" t="str">
        <f>IF(RESPOSTAS!V126="","",IF(UPPER(RESPOSTAS!V126)=INDEX(GABARITO!$C:$C,MATCH(TEXT(VALUE(RIGHT($U$1,2)),"00")&amp;"|"&amp;IF(AND(VALUE(RIGHT($U$1,2))&gt;=57,VALUE(RIGHT($U$1,2))&lt;=63),$D126,"COMUM"),GABARITO!$D:$D,0)),1,0))</f>
        <v/>
      </c>
      <c r="V126" t="str">
        <f>IF(RESPOSTAS!W126="","",IF(UPPER(RESPOSTAS!W126)=INDEX(GABARITO!$C:$C,MATCH(TEXT(VALUE(RIGHT($E$1,2)),"00")&amp;"|"&amp;IF(AND(VALUE(RIGHT($E$1,2))&gt;=57,VALUE(RIGHT($E$1,2))&lt;=63),$D126,"COMUM"),GABARITO!$D:$D,0)),1,0))</f>
        <v/>
      </c>
      <c r="W126" t="str">
        <f>IF(RESPOSTAS!X126="","",IF(UPPER(RESPOSTAS!X126)=INDEX(GABARITO!$C:$C,MATCH(TEXT(VALUE(RIGHT($W$1,2)),"00")&amp;"|"&amp;IF(AND(VALUE(RIGHT($W$1,2))&gt;=57,VALUE(RIGHT($W$1,2))&lt;=63),$D126,"COMUM"),GABARITO!$D:$D,0)),1,0))</f>
        <v/>
      </c>
      <c r="X126" t="str">
        <f>IF(RESPOSTAS!Y126="","",IF(UPPER(RESPOSTAS!Y126)=INDEX(GABARITO!$C:$C,MATCH(TEXT(VALUE(RIGHT($X$1,2)),"00")&amp;"|"&amp;IF(AND(VALUE(RIGHT($X$1,2))&gt;=57,VALUE(RIGHT($X$1,2))&lt;=63),$D126,"COMUM"),GABARITO!$D:$D,0)),1,0))</f>
        <v/>
      </c>
      <c r="Y126" t="str">
        <f>IF(RESPOSTAS!Z126="","",IF(UPPER(RESPOSTAS!Z126)=INDEX(GABARITO!$C:$C,MATCH(TEXT(VALUE(RIGHT($Y$1,2)),"00")&amp;"|"&amp;IF(AND(VALUE(RIGHT($Y$1,2))&gt;=57,VALUE(RIGHT($Y$1,2))&lt;=63),$D126,"COMUM"),GABARITO!$D:$D,0)),1,0))</f>
        <v/>
      </c>
      <c r="Z126" t="str">
        <f>IF(RESPOSTAS!AA126="","",IF(UPPER(RESPOSTAS!AA126)=INDEX(GABARITO!$C:$C,MATCH(TEXT(VALUE(RIGHT($Z$1,2)),"00")&amp;"|"&amp;IF(AND(VALUE(RIGHT($Z$1,2))&gt;=57,VALUE(RIGHT($Z$1,2))&lt;=63),$D126,"COMUM"),GABARITO!$D:$D,0)),1,0))</f>
        <v/>
      </c>
      <c r="AA126" t="str">
        <f>IF(RESPOSTAS!AB126="","",IF(UPPER(RESPOSTAS!AB126)=INDEX(GABARITO!$C:$C,MATCH(TEXT(VALUE(RIGHT($AA$1,2)),"00")&amp;"|"&amp;IF(AND(VALUE(RIGHT($AA$1,2))&gt;=57,VALUE(RIGHT($AA$1,2))&lt;=63),$D126,"COMUM"),GABARITO!$D:$D,0)),1,0))</f>
        <v/>
      </c>
      <c r="AB126" t="str">
        <f>IF(RESPOSTAS!AC126="","",IF(UPPER(RESPOSTAS!AC126)=INDEX(GABARITO!$C:$C,MATCH(TEXT(VALUE(RIGHT($AB$1,2)),"00")&amp;"|"&amp;IF(AND(VALUE(RIGHT($AB$1,2))&gt;=57,VALUE(RIGHT($AB$1,2))&lt;=63),$D126,"COMUM"),GABARITO!$D:$D,0)),1,0))</f>
        <v/>
      </c>
      <c r="AC126" t="str">
        <f>IF(RESPOSTAS!AD126="","",IF(UPPER(RESPOSTAS!AD126)=INDEX(GABARITO!$C:$C,MATCH(TEXT(VALUE(RIGHT($AC$1,2)),"00")&amp;"|"&amp;IF(AND(VALUE(RIGHT($AC$1,2))&gt;=57,VALUE(RIGHT($AC$1,2))&lt;=63),$D126,"COMUM"),GABARITO!$D:$D,0)),1,0))</f>
        <v/>
      </c>
      <c r="AD126" t="str">
        <f>IF(RESPOSTAS!AE126="","",IF(UPPER(RESPOSTAS!AE126)=INDEX(GABARITO!$C:$C,MATCH(TEXT(VALUE(RIGHT($AD$1,2)),"00")&amp;"|"&amp;IF(AND(VALUE(RIGHT($AD$1,2))&gt;=57,VALUE(RIGHT($AD$1,2))&lt;=63),$D126,"COMUM"),GABARITO!$D:$D,0)),1,0))</f>
        <v/>
      </c>
      <c r="AE126" t="str">
        <f>IF(RESPOSTAS!AF126="","",IF(UPPER(RESPOSTAS!AF126)=INDEX(GABARITO!$C:$C,MATCH(TEXT(VALUE(RIGHT($AE$1,2)),"00")&amp;"|"&amp;IF(AND(VALUE(RIGHT($AE$1,2))&gt;=57,VALUE(RIGHT($AE$1,2))&lt;=63),$D126,"COMUM"),GABARITO!$D:$D,0)),1,0))</f>
        <v/>
      </c>
      <c r="AF126" t="str">
        <f>IF(RESPOSTAS!AG126="","",IF(UPPER(RESPOSTAS!AG126)=INDEX(GABARITO!$C:$C,MATCH(TEXT(VALUE(RIGHT($AF$1,2)),"00")&amp;"|"&amp;IF(AND(VALUE(RIGHT($AF$1,2))&gt;=57,VALUE(RIGHT($AF$1,2))&lt;=63),$D126,"COMUM"),GABARITO!$D:$D,0)),1,0))</f>
        <v/>
      </c>
      <c r="AG126" t="str">
        <f>IF(RESPOSTAS!AH126="","",IF(UPPER(RESPOSTAS!AH126)=INDEX(GABARITO!$C:$C,MATCH(TEXT(VALUE(RIGHT($AG$1,2)),"00")&amp;"|"&amp;IF(AND(VALUE(RIGHT($AG$1,2))&gt;=57,VALUE(RIGHT($AG$1,2))&lt;=63),$D126,"COMUM"),GABARITO!$D:$D,0)),1,0))</f>
        <v/>
      </c>
      <c r="AH126" t="str">
        <f>IF(RESPOSTAS!AI126="","",IF(UPPER(RESPOSTAS!AI126)=INDEX(GABARITO!$C:$C,MATCH(TEXT(VALUE(RIGHT($AH$1,2)),"00")&amp;"|"&amp;IF(AND(VALUE(RIGHT($AH$1,2))&gt;=57,VALUE(RIGHT($AH$1,2))&lt;=63),$D126,"COMUM"),GABARITO!$D:$D,0)),1,0))</f>
        <v/>
      </c>
      <c r="AI126" t="str">
        <f>IF(RESPOSTAS!AJ126="","",IF(UPPER(RESPOSTAS!AJ126)=INDEX(GABARITO!$C:$C,MATCH(TEXT(VALUE(RIGHT($AI$1,2)),"00")&amp;"|"&amp;IF(AND(VALUE(RIGHT($AI$1,2))&gt;=57,VALUE(RIGHT($AI$1,2))&lt;=63),$D126,"COMUM"),GABARITO!$D:$D,0)),1,0))</f>
        <v/>
      </c>
      <c r="AJ126" t="str">
        <f>IF(RESPOSTAS!AK126="","",IF(UPPER(RESPOSTAS!AK126)=INDEX(GABARITO!$C:$C,MATCH(TEXT(VALUE(RIGHT($AJ$1,2)),"00")&amp;"|"&amp;IF(AND(VALUE(RIGHT($AJ$1,2))&gt;=57,VALUE(RIGHT($AJ$1,2))&lt;=63),$D126,"COMUM"),GABARITO!$D:$D,0)),1,0))</f>
        <v/>
      </c>
      <c r="AK126" t="str">
        <f>IF(RESPOSTAS!AL126="","",IF(UPPER(RESPOSTAS!AL126)=INDEX(GABARITO!$C:$C,MATCH(TEXT(VALUE(RIGHT($AK$1,2)),"00")&amp;"|"&amp;IF(AND(VALUE(RIGHT($AK$1,2))&gt;=57,VALUE(RIGHT($AK$1,2))&lt;=63),$D126,"COMUM"),GABARITO!$D:$D,0)),1,0))</f>
        <v/>
      </c>
      <c r="AL126" t="str">
        <f>IF(RESPOSTAS!AM126="","",IF(UPPER(RESPOSTAS!AM126)=INDEX(GABARITO!$C:$C,MATCH(TEXT(VALUE(RIGHT($AL$1,2)),"00")&amp;"|"&amp;IF(AND(VALUE(RIGHT($AL$1,2))&gt;=57,VALUE(RIGHT($AL$1,2))&lt;=63),$D126,"COMUM"),GABARITO!$D:$D,0)),1,0))</f>
        <v/>
      </c>
      <c r="AM126" t="str">
        <f>IF(RESPOSTAS!AN126="","",IF(UPPER(RESPOSTAS!AN126)=INDEX(GABARITO!$C:$C,MATCH(TEXT(VALUE(RIGHT($AM$1,2)),"00")&amp;"|"&amp;IF(AND(VALUE(RIGHT($AM$1,2))&gt;=57,VALUE(RIGHT($AM$1,2))&lt;=63),$D126,"COMUM"),GABARITO!$D:$D,0)),1,0))</f>
        <v/>
      </c>
      <c r="AN126" t="str">
        <f>IF(RESPOSTAS!AO126="","",IF(UPPER(RESPOSTAS!AO126)=INDEX(GABARITO!$C:$C,MATCH(TEXT(VALUE(RIGHT($AN$1,2)),"00")&amp;"|"&amp;IF(AND(VALUE(RIGHT($AN$1,2))&gt;=57,VALUE(RIGHT($AN$1,2))&lt;=63),$D126,"COMUM"),GABARITO!$D:$D,0)),1,0))</f>
        <v/>
      </c>
      <c r="AO126" t="str">
        <f>IF(RESPOSTAS!AP126="","",IF(UPPER(RESPOSTAS!AP126)=INDEX(GABARITO!$C:$C,MATCH(TEXT(VALUE(RIGHT($AO$1,2)),"00")&amp;"|"&amp;IF(AND(VALUE(RIGHT($AO$1,2))&gt;=57,VALUE(RIGHT($AO$1,2))&lt;=63),$D126,"COMUM"),GABARITO!$D:$D,0)),1,0))</f>
        <v/>
      </c>
      <c r="AP126" t="str">
        <f>IF(RESPOSTAS!AQ126="","",IF(UPPER(RESPOSTAS!AQ126)=INDEX(GABARITO!$C:$C,MATCH(TEXT(VALUE(RIGHT($AP$1,2)),"00")&amp;"|"&amp;IF(AND(VALUE(RIGHT($AP$1,2))&gt;=57,VALUE(RIGHT($AP$1,2))&lt;=63),$D126,"COMUM"),GABARITO!$D:$D,0)),1,0))</f>
        <v/>
      </c>
      <c r="AQ126" t="str">
        <f>IF(RESPOSTAS!AR126="","",IF(UPPER(RESPOSTAS!AR126)=INDEX(GABARITO!$C:$C,MATCH(TEXT(VALUE(RIGHT($AQ$1,2)),"00")&amp;"|"&amp;IF(AND(VALUE(RIGHT($AQ$1,2))&gt;=57,VALUE(RIGHT($AQ$1,2))&lt;=63),$D126,"COMUM"),GABARITO!$D:$D,0)),1,0))</f>
        <v/>
      </c>
      <c r="AR126" t="str">
        <f>IF(RESPOSTAS!AS126="","",IF(UPPER(RESPOSTAS!AS126)=INDEX(GABARITO!$C:$C,MATCH(TEXT(VALUE(RIGHT($AR$1,2)),"00")&amp;"|"&amp;IF(AND(VALUE(RIGHT($AR$1,2))&gt;=57,VALUE(RIGHT($AR$1,2))&lt;=63),$D126,"COMUM"),GABARITO!$D:$D,0)),1,0))</f>
        <v/>
      </c>
      <c r="AS126" t="str">
        <f>IF(RESPOSTAS!AT126="","",IF(UPPER(RESPOSTAS!AT126)=INDEX(GABARITO!$C:$C,MATCH(TEXT(VALUE(RIGHT($AS$1,2)),"00")&amp;"|"&amp;IF(AND(VALUE(RIGHT($AS$1,2))&gt;=57,VALUE(RIGHT($AS$1,2))&lt;=63),$D126,"COMUM"),GABARITO!$D:$D,0)),1,0))</f>
        <v/>
      </c>
      <c r="AT126" t="str">
        <f>IF(RESPOSTAS!AU126="","",IF(UPPER(RESPOSTAS!AU126)=INDEX(GABARITO!$C:$C,MATCH(TEXT(VALUE(RIGHT($AT$1,2)),"00")&amp;"|"&amp;IF(AND(VALUE(RIGHT($AT$1,2))&gt;=57,VALUE(RIGHT($AT$1,2))&lt;=63),$D126,"COMUM"),GABARITO!$D:$D,0)),1,0))</f>
        <v/>
      </c>
      <c r="AU126" t="str">
        <f>IF(RESPOSTAS!AV126="","",IF(UPPER(RESPOSTAS!AV126)=INDEX(GABARITO!$C:$C,MATCH(TEXT(VALUE(RIGHT($AU$1,2)),"00")&amp;"|"&amp;IF(AND(VALUE(RIGHT($AU$1,2))&gt;=57,VALUE(RIGHT($AU$1,2))&lt;=63),$D126,"COMUM"),GABARITO!$D:$D,0)),1,0))</f>
        <v/>
      </c>
      <c r="AV126" t="str">
        <f>IF(RESPOSTAS!AW126="","",IF(UPPER(RESPOSTAS!AW126)=INDEX(GABARITO!$C:$C,MATCH(TEXT(VALUE(RIGHT($AV$1,2)),"00")&amp;"|"&amp;IF(AND(VALUE(RIGHT($AV$1,2))&gt;=57,VALUE(RIGHT($AV$1,2))&lt;=63),$D126,"COMUM"),GABARITO!$D:$D,0)),1,0))</f>
        <v/>
      </c>
      <c r="AW126" t="str">
        <f>IF(RESPOSTAS!AX126="","",IF(UPPER(RESPOSTAS!AX126)=INDEX(GABARITO!$C:$C,MATCH(TEXT(VALUE(RIGHT($AW$1,2)),"00")&amp;"|"&amp;IF(AND(VALUE(RIGHT($AW$1,2))&gt;=57,VALUE(RIGHT($AW$1,2))&lt;=63),$D126,"COMUM"),GABARITO!$D:$D,0)),1,0))</f>
        <v/>
      </c>
      <c r="AX126" t="str">
        <f>IF(RESPOSTAS!AY126="","",IF(UPPER(RESPOSTAS!AY126)=INDEX(GABARITO!$C:$C,MATCH(TEXT(VALUE(RIGHT($AX$1,2)),"00")&amp;"|"&amp;IF(AND(VALUE(RIGHT($AX$1,2))&gt;=57,VALUE(RIGHT($AX$1,2))&lt;=63),$D126,"COMUM"),GABARITO!$D:$D,0)),1,0))</f>
        <v/>
      </c>
      <c r="AY126" t="str">
        <f>IF(RESPOSTAS!AZ126="","",IF(UPPER(RESPOSTAS!AZ126)=INDEX(GABARITO!$C:$C,MATCH(TEXT(VALUE(RIGHT($AY$1,2)),"00")&amp;"|"&amp;IF(AND(VALUE(RIGHT($AY$1,2))&gt;=57,VALUE(RIGHT($AY$1,2))&lt;=63),$D126,"COMUM"),GABARITO!$D:$D,0)),1,0))</f>
        <v/>
      </c>
      <c r="AZ126" t="str">
        <f>IF(RESPOSTAS!BA126="","",IF(UPPER(RESPOSTAS!BA126)=INDEX(GABARITO!$C:$C,MATCH(TEXT(VALUE(RIGHT($AZ$1,2)),"00")&amp;"|"&amp;IF(AND(VALUE(RIGHT($AZ$1,2))&gt;=57,VALUE(RIGHT($AZ$1,2))&lt;=63),$D126,"COMUM"),GABARITO!$D:$D,0)),1,0))</f>
        <v/>
      </c>
      <c r="BA126" t="str">
        <f>IF(RESPOSTAS!BB126="","",IF(UPPER(RESPOSTAS!BB126)=INDEX(GABARITO!$C:$C,MATCH(TEXT(VALUE(RIGHT($BA$1,2)),"00")&amp;"|"&amp;IF(AND(VALUE(RIGHT($BA$1,2))&gt;=57,VALUE(RIGHT($BA$1,2))&lt;=63),$D126,"COMUM"),GABARITO!$D:$D,0)),1,0))</f>
        <v/>
      </c>
      <c r="BB126" t="str">
        <f>IF(RESPOSTAS!BC126="","",IF(UPPER(RESPOSTAS!BC126)=INDEX(GABARITO!$C:$C,MATCH(TEXT(VALUE(RIGHT($BB$1,2)),"00")&amp;"|"&amp;IF(AND(VALUE(RIGHT($BB$1,2))&gt;=57,VALUE(RIGHT($BB$1,2))&lt;=63),$D126,"COMUM"),GABARITO!$D:$D,0)),1,0))</f>
        <v/>
      </c>
      <c r="BC126" t="str">
        <f>IF(RESPOSTAS!BD126="","",IF(UPPER(RESPOSTAS!BD126)=INDEX(GABARITO!$C:$C,MATCH(TEXT(VALUE(RIGHT($BC$1,2)),"00")&amp;"|"&amp;IF(AND(VALUE(RIGHT($BC$1,2))&gt;=57,VALUE(RIGHT($BC$1,2))&lt;=63),$D126,"COMUM"),GABARITO!$D:$D,0)),1,0))</f>
        <v/>
      </c>
      <c r="BD126" t="str">
        <f>IF(RESPOSTAS!BE126="","",IF(UPPER(RESPOSTAS!BE126)=INDEX(GABARITO!$C:$C,MATCH(TEXT(VALUE(RIGHT($BD$1,2)),"00")&amp;"|"&amp;IF(AND(VALUE(RIGHT($BD$1,2))&gt;=57,VALUE(RIGHT($BD$1,2))&lt;=63),$D126,"COMUM"),GABARITO!$D:$D,0)),1,0))</f>
        <v/>
      </c>
      <c r="BE126" t="str">
        <f>IF(RESPOSTAS!BF126="","",IF(UPPER(RESPOSTAS!BF126)=INDEX(GABARITO!$C:$C,MATCH(TEXT(VALUE(RIGHT($BE$1,2)),"00")&amp;"|"&amp;IF(AND(VALUE(RIGHT($BE$1,2))&gt;=57,VALUE(RIGHT($BE$1,2))&lt;=63),$D126,"COMUM"),GABARITO!$D:$D,0)),1,0))</f>
        <v/>
      </c>
      <c r="BF126" t="str">
        <f>IF(RESPOSTAS!BG126="","",IF(UPPER(RESPOSTAS!BG126)=INDEX(GABARITO!$C:$C,MATCH(TEXT(VALUE(RIGHT($BF$1,2)),"00")&amp;"|"&amp;IF(AND(VALUE(RIGHT($BF$1,2))&gt;=57,VALUE(RIGHT($BF$1,2))&lt;=63),$D126,"COMUM"),GABARITO!$D:$D,0)),1,0))</f>
        <v/>
      </c>
      <c r="BG126" t="str">
        <f>IF(RESPOSTAS!BH126="","",IF(UPPER(RESPOSTAS!BH126)=INDEX(GABARITO!$C:$C,MATCH(TEXT(VALUE(RIGHT($BG$1,2)),"00")&amp;"|"&amp;IF(AND(VALUE(RIGHT($BG$1,2))&gt;=57,VALUE(RIGHT($BG$1,2))&lt;=63),$D126,"COMUM"),GABARITO!$D:$D,0)),1,0))</f>
        <v/>
      </c>
      <c r="BH126" t="str">
        <f>IF(RESPOSTAS!BI126="","",IF(UPPER(RESPOSTAS!BI126)=INDEX(GABARITO!$C:$C,MATCH(TEXT(VALUE(RIGHT($BH$1,2)),"00")&amp;"|"&amp;IF(AND(VALUE(RIGHT($BH$1,2))&gt;=57,VALUE(RIGHT($BH$1,2))&lt;=63),$D126,"COMUM"),GABARITO!$D:$D,0)),1,0))</f>
        <v/>
      </c>
      <c r="BI126" t="str">
        <f>IF(RESPOSTAS!BJ126="","",IF(UPPER(RESPOSTAS!BJ126)=INDEX(GABARITO!$C:$C,MATCH(TEXT(VALUE(RIGHT($BI$1,2)),"00")&amp;"|"&amp;IF(AND(VALUE(RIGHT($BI$1,2))&gt;=57,VALUE(RIGHT($BI$1,2))&lt;=63),$D126,"COMUM"),GABARITO!$D:$D,0)),1,0))</f>
        <v/>
      </c>
      <c r="BJ126" t="str">
        <f>IF(RESPOSTAS!BK126="","",IF(UPPER(RESPOSTAS!BK126)=INDEX(GABARITO!$C:$C,MATCH(TEXT(VALUE(RIGHT($BJ$1,2)),"00")&amp;"|"&amp;IF(AND(VALUE(RIGHT($BJ$1,2))&gt;=57,VALUE(RIGHT($BJ$1,2))&lt;=63),$D126,"COMUM"),GABARITO!$D:$D,0)),1,0))</f>
        <v/>
      </c>
      <c r="BK126" t="str">
        <f>IF(RESPOSTAS!BL126="","",IF(UPPER(RESPOSTAS!BL126)=INDEX(GABARITO!$C:$C,MATCH(TEXT(VALUE(RIGHT($BK$1,2)),"00")&amp;"|"&amp;IF(AND(VALUE(RIGHT($BK$1,2))&gt;=57,VALUE(RIGHT($BK$1,2))&lt;=63),$D126,"COMUM"),GABARITO!$D:$D,0)),1,0))</f>
        <v/>
      </c>
      <c r="BL126" t="str">
        <f>IF(RESPOSTAS!BM126="","",IF(UPPER(RESPOSTAS!BM126)=INDEX(GABARITO!$C:$C,MATCH(TEXT(VALUE(RIGHT($BL$1,2)),"00")&amp;"|"&amp;IF(AND(VALUE(RIGHT($BL$1,2))&gt;=57,VALUE(RIGHT($BL$1,2))&lt;=63),$D126,"COMUM"),GABARITO!$D:$D,0)),1,0))</f>
        <v/>
      </c>
      <c r="BM126" t="str">
        <f>IF(RESPOSTAS!BN126="","",IF(UPPER(RESPOSTAS!BN126)=INDEX(GABARITO!$C:$C,MATCH(TEXT(VALUE(RIGHT($BM$1,2)),"00")&amp;"|"&amp;IF(AND(VALUE(RIGHT($BM$1,2))&gt;=57,VALUE(RIGHT($BM$1,2))&lt;=63),$D126,"COMUM"),GABARITO!$D:$D,0)),1,0))</f>
        <v/>
      </c>
      <c r="BN126" t="str">
        <f>IF(RESPOSTAS!BO126="","",IF(UPPER(RESPOSTAS!BO126)=INDEX(GABARITO!$C:$C,MATCH(TEXT(VALUE(RIGHT($BN$1,2)),"00")&amp;"|"&amp;IF(AND(VALUE(RIGHT($BN$1,2))&gt;=57,VALUE(RIGHT($BN$1,2))&lt;=63),$D126,"COMUM"),GABARITO!$D:$D,0)),1,0))</f>
        <v/>
      </c>
      <c r="BO126" t="str">
        <f>IF(RESPOSTAS!BP126="","",IF(UPPER(RESPOSTAS!BP126)=INDEX(GABARITO!$C:$C,MATCH(TEXT(VALUE(RIGHT($BO$1,2)),"00")&amp;"|"&amp;IF(AND(VALUE(RIGHT($BO$1,2))&gt;=57,VALUE(RIGHT($BO$1,2))&lt;=63),$D126,"COMUM"),GABARITO!$D:$D,0)),1,0))</f>
        <v/>
      </c>
      <c r="BP126">
        <f>COUNTIF(RESPOSTAS!F126:BP126,"&lt;&gt;")</f>
        <v>0</v>
      </c>
      <c r="BQ126" t="str">
        <f t="shared" si="12"/>
        <v/>
      </c>
      <c r="BR126" s="10" t="str">
        <f t="shared" si="13"/>
        <v/>
      </c>
      <c r="BT126" s="11" t="str">
        <f t="shared" si="15"/>
        <v/>
      </c>
      <c r="BU126" s="11" t="str">
        <f t="shared" si="16"/>
        <v/>
      </c>
      <c r="BV126" s="11" t="str">
        <f t="shared" si="17"/>
        <v/>
      </c>
      <c r="BW126" s="11" t="str">
        <f t="shared" si="18"/>
        <v/>
      </c>
      <c r="BX126" s="11" t="str">
        <f t="shared" si="19"/>
        <v/>
      </c>
      <c r="BY126" s="11" t="str">
        <f t="shared" si="20"/>
        <v/>
      </c>
      <c r="BZ126" s="3" t="str">
        <f t="shared" si="14"/>
        <v/>
      </c>
      <c r="CA126" s="3" t="e">
        <f t="shared" si="21"/>
        <v>#VALUE!</v>
      </c>
    </row>
    <row r="127" spans="1:79" x14ac:dyDescent="0.25">
      <c r="A127" t="str">
        <f>IF(RESPOSTAS!A127="","",RESPOSTAS!A127)</f>
        <v/>
      </c>
      <c r="B127" t="str">
        <f>IF(RESPOSTAS!C127="","",RESPOSTAS!C127)</f>
        <v/>
      </c>
      <c r="C127" t="str">
        <f>IF(RESPOSTAS!D127="","",RESPOSTAS!D127)</f>
        <v/>
      </c>
      <c r="D127" t="str">
        <f>IF(RESPOSTAS!E127="","",RESPOSTAS!E127)</f>
        <v/>
      </c>
      <c r="E127" t="str">
        <f>IF(RESPOSTAS!F127="","",IF(UPPER(RESPOSTAS!F127)=INDEX(GABARITO!$C:$C,MATCH(TEXT(VALUE(RIGHT($E$1,2)),"00")&amp;"|"&amp;IF(AND(VALUE(RIGHT($E$1,2))&gt;=57,VALUE(RIGHT($E$1,2))&lt;=63),$D127,"COMUM"),GABARITO!$D:$D,0)),1,0))</f>
        <v/>
      </c>
      <c r="F127" t="str">
        <f>IF(RESPOSTAS!G127="","",IF(UPPER(RESPOSTAS!G127)=INDEX(GABARITO!$C:$C,MATCH(TEXT(VALUE(RIGHT($F$1,2)),"00")&amp;"|"&amp;IF(AND(VALUE(RIGHT($F$1,2))&gt;=57,VALUE(RIGHT($F$1,2))&lt;=63),$D127,"COMUM"),GABARITO!$D:$D,0)),1,0))</f>
        <v/>
      </c>
      <c r="G127" t="str">
        <f>IF(RESPOSTAS!H127="","",IF(UPPER(RESPOSTAS!H127)=INDEX(GABARITO!$C:$C,MATCH(TEXT(VALUE(RIGHT($G$1,2)),"00")&amp;"|"&amp;IF(AND(VALUE(RIGHT($G$1,2))&gt;=57,VALUE(RIGHT($G$1,2))&lt;=63),$D127,"COMUM"),GABARITO!$D:$D,0)),1,0))</f>
        <v/>
      </c>
      <c r="H127" t="str">
        <f>IF(RESPOSTAS!I127="","",IF(UPPER(RESPOSTAS!I127)=INDEX(GABARITO!$C:$C,MATCH(TEXT(VALUE(RIGHT($H$1,2)),"00")&amp;"|"&amp;IF(AND(VALUE(RIGHT($H$1,2))&gt;=57,VALUE(RIGHT($H$1,2))&lt;=63),$D127,"COMUM"),GABARITO!$D:$D,0)),1,0))</f>
        <v/>
      </c>
      <c r="I127" t="str">
        <f>IF(RESPOSTAS!J127="","",IF(UPPER(RESPOSTAS!J127)=INDEX(GABARITO!$C:$C,MATCH(TEXT(VALUE(RIGHT($I$1,2)),"00")&amp;"|"&amp;IF(AND(VALUE(RIGHT($I$1,2))&gt;=57,VALUE(RIGHT($I$1,2))&lt;=63),$D127,"COMUM"),GABARITO!$D:$D,0)),1,0))</f>
        <v/>
      </c>
      <c r="J127" t="str">
        <f>IF(RESPOSTAS!K127="","",IF(UPPER(RESPOSTAS!K127)=INDEX(GABARITO!$C:$C,MATCH(TEXT(VALUE(RIGHT($J$1,2)),"00")&amp;"|"&amp;IF(AND(VALUE(RIGHT($J$1,2))&gt;=57,VALUE(RIGHT($J$1,2))&lt;=63),$D127,"COMUM"),GABARITO!$D:$D,0)),1,0))</f>
        <v/>
      </c>
      <c r="K127" t="str">
        <f>IF(RESPOSTAS!L127="","",IF(UPPER(RESPOSTAS!L127)=INDEX(GABARITO!$C:$C,MATCH(TEXT(VALUE(RIGHT($K$1,2)),"00")&amp;"|"&amp;IF(AND(VALUE(RIGHT($K$1,2))&gt;=57,VALUE(RIGHT($K$1,2))&lt;=63),$D127,"COMUM"),GABARITO!$D:$D,0)),1,0))</f>
        <v/>
      </c>
      <c r="L127" t="str">
        <f>IF(RESPOSTAS!M127="","",IF(UPPER(RESPOSTAS!M127)=INDEX(GABARITO!$C:$C,MATCH(TEXT(VALUE(RIGHT($L$1,2)),"00")&amp;"|"&amp;IF(AND(VALUE(RIGHT($L$1,2))&gt;=57,VALUE(RIGHT($L$1,2))&lt;=63),$D127,"COMUM"),GABARITO!$D:$D,0)),1,0))</f>
        <v/>
      </c>
      <c r="M127" t="str">
        <f>IF(RESPOSTAS!N127="","",IF(UPPER(RESPOSTAS!N127)=INDEX(GABARITO!$C:$C,MATCH(TEXT(VALUE(RIGHT($M$1,2)),"00")&amp;"|"&amp;IF(AND(VALUE(RIGHT($M$1,2))&gt;=57,VALUE(RIGHT($M$1,2))&lt;=63),$D127,"COMUM"),GABARITO!$D:$D,0)),1,0))</f>
        <v/>
      </c>
      <c r="N127" t="str">
        <f>IF(RESPOSTAS!O127="","",IF(UPPER(RESPOSTAS!O127)=INDEX(GABARITO!$C:$C,MATCH(TEXT(VALUE(RIGHT($E$1,2)),"00")&amp;"|"&amp;IF(AND(VALUE(RIGHT($E$1,2))&gt;=57,VALUE(RIGHT($E$1,2))&lt;=63),$D127,"COMUM"),GABARITO!$D:$D,0)),1,0))</f>
        <v/>
      </c>
      <c r="O127" t="str">
        <f>IF(RESPOSTAS!P127="","",IF(UPPER(RESPOSTAS!P127)=INDEX(GABARITO!$C:$C,MATCH(TEXT(VALUE(RIGHT($O$1,2)),"00")&amp;"|"&amp;IF(AND(VALUE(RIGHT($O$1,2))&gt;=57,VALUE(RIGHT($O$1,2))&lt;=63),$D127,"COMUM"),GABARITO!$D:$D,0)),1,0))</f>
        <v/>
      </c>
      <c r="P127" t="str">
        <f>IF(RESPOSTAS!Q127="","",IF(UPPER(RESPOSTAS!Q127)=INDEX(GABARITO!$C:$C,MATCH(TEXT(VALUE(RIGHT($P$1,2)),"00")&amp;"|"&amp;IF(AND(VALUE(RIGHT($P$1,2))&gt;=57,VALUE(RIGHT($P$1,2))&lt;=63),$D127,"COMUM"),GABARITO!$D:$D,0)),1,0))</f>
        <v/>
      </c>
      <c r="Q127" t="str">
        <f>IF(RESPOSTAS!R127="","",IF(UPPER(RESPOSTAS!R127)=INDEX(GABARITO!$C:$C,MATCH(TEXT(VALUE(RIGHT($Q$1,2)),"00")&amp;"|"&amp;IF(AND(VALUE(RIGHT($Q$1,2))&gt;=57,VALUE(RIGHT($Q$1,2))&lt;=63),$D127,"COMUM"),GABARITO!$D:$D,0)),1,0))</f>
        <v/>
      </c>
      <c r="R127" t="str">
        <f>IF(RESPOSTAS!S127="","",IF(UPPER(RESPOSTAS!S127)=INDEX(GABARITO!$C:$C,MATCH(TEXT(VALUE(RIGHT($R$1,2)),"00")&amp;"|"&amp;IF(AND(VALUE(RIGHT($R$1,2))&gt;=57,VALUE(RIGHT($R$1,2))&lt;=63),$D127,"COMUM"),GABARITO!$D:$D,0)),1,0))</f>
        <v/>
      </c>
      <c r="S127" t="str">
        <f>IF(RESPOSTAS!T127="","",IF(UPPER(RESPOSTAS!T127)=INDEX(GABARITO!$C:$C,MATCH(TEXT(VALUE(RIGHT($S$1,2)),"00")&amp;"|"&amp;IF(AND(VALUE(RIGHT($S$1,2))&gt;=57,VALUE(RIGHT($S$1,2))&lt;=63),$D127,"COMUM"),GABARITO!$D:$D,0)),1,0))</f>
        <v/>
      </c>
      <c r="T127" t="str">
        <f>IF(RESPOSTAS!U127="","",IF(UPPER(RESPOSTAS!U127)=INDEX(GABARITO!$C:$C,MATCH(TEXT(VALUE(RIGHT($T$1,2)),"00")&amp;"|"&amp;IF(AND(VALUE(RIGHT($T$1,2))&gt;=57,VALUE(RIGHT($T$1,2))&lt;=63),$D127,"COMUM"),GABARITO!$D:$D,0)),1,0))</f>
        <v/>
      </c>
      <c r="U127" t="str">
        <f>IF(RESPOSTAS!V127="","",IF(UPPER(RESPOSTAS!V127)=INDEX(GABARITO!$C:$C,MATCH(TEXT(VALUE(RIGHT($U$1,2)),"00")&amp;"|"&amp;IF(AND(VALUE(RIGHT($U$1,2))&gt;=57,VALUE(RIGHT($U$1,2))&lt;=63),$D127,"COMUM"),GABARITO!$D:$D,0)),1,0))</f>
        <v/>
      </c>
      <c r="V127" t="str">
        <f>IF(RESPOSTAS!W127="","",IF(UPPER(RESPOSTAS!W127)=INDEX(GABARITO!$C:$C,MATCH(TEXT(VALUE(RIGHT($E$1,2)),"00")&amp;"|"&amp;IF(AND(VALUE(RIGHT($E$1,2))&gt;=57,VALUE(RIGHT($E$1,2))&lt;=63),$D127,"COMUM"),GABARITO!$D:$D,0)),1,0))</f>
        <v/>
      </c>
      <c r="W127" t="str">
        <f>IF(RESPOSTAS!X127="","",IF(UPPER(RESPOSTAS!X127)=INDEX(GABARITO!$C:$C,MATCH(TEXT(VALUE(RIGHT($W$1,2)),"00")&amp;"|"&amp;IF(AND(VALUE(RIGHT($W$1,2))&gt;=57,VALUE(RIGHT($W$1,2))&lt;=63),$D127,"COMUM"),GABARITO!$D:$D,0)),1,0))</f>
        <v/>
      </c>
      <c r="X127" t="str">
        <f>IF(RESPOSTAS!Y127="","",IF(UPPER(RESPOSTAS!Y127)=INDEX(GABARITO!$C:$C,MATCH(TEXT(VALUE(RIGHT($X$1,2)),"00")&amp;"|"&amp;IF(AND(VALUE(RIGHT($X$1,2))&gt;=57,VALUE(RIGHT($X$1,2))&lt;=63),$D127,"COMUM"),GABARITO!$D:$D,0)),1,0))</f>
        <v/>
      </c>
      <c r="Y127" t="str">
        <f>IF(RESPOSTAS!Z127="","",IF(UPPER(RESPOSTAS!Z127)=INDEX(GABARITO!$C:$C,MATCH(TEXT(VALUE(RIGHT($Y$1,2)),"00")&amp;"|"&amp;IF(AND(VALUE(RIGHT($Y$1,2))&gt;=57,VALUE(RIGHT($Y$1,2))&lt;=63),$D127,"COMUM"),GABARITO!$D:$D,0)),1,0))</f>
        <v/>
      </c>
      <c r="Z127" t="str">
        <f>IF(RESPOSTAS!AA127="","",IF(UPPER(RESPOSTAS!AA127)=INDEX(GABARITO!$C:$C,MATCH(TEXT(VALUE(RIGHT($Z$1,2)),"00")&amp;"|"&amp;IF(AND(VALUE(RIGHT($Z$1,2))&gt;=57,VALUE(RIGHT($Z$1,2))&lt;=63),$D127,"COMUM"),GABARITO!$D:$D,0)),1,0))</f>
        <v/>
      </c>
      <c r="AA127" t="str">
        <f>IF(RESPOSTAS!AB127="","",IF(UPPER(RESPOSTAS!AB127)=INDEX(GABARITO!$C:$C,MATCH(TEXT(VALUE(RIGHT($AA$1,2)),"00")&amp;"|"&amp;IF(AND(VALUE(RIGHT($AA$1,2))&gt;=57,VALUE(RIGHT($AA$1,2))&lt;=63),$D127,"COMUM"),GABARITO!$D:$D,0)),1,0))</f>
        <v/>
      </c>
      <c r="AB127" t="str">
        <f>IF(RESPOSTAS!AC127="","",IF(UPPER(RESPOSTAS!AC127)=INDEX(GABARITO!$C:$C,MATCH(TEXT(VALUE(RIGHT($AB$1,2)),"00")&amp;"|"&amp;IF(AND(VALUE(RIGHT($AB$1,2))&gt;=57,VALUE(RIGHT($AB$1,2))&lt;=63),$D127,"COMUM"),GABARITO!$D:$D,0)),1,0))</f>
        <v/>
      </c>
      <c r="AC127" t="str">
        <f>IF(RESPOSTAS!AD127="","",IF(UPPER(RESPOSTAS!AD127)=INDEX(GABARITO!$C:$C,MATCH(TEXT(VALUE(RIGHT($AC$1,2)),"00")&amp;"|"&amp;IF(AND(VALUE(RIGHT($AC$1,2))&gt;=57,VALUE(RIGHT($AC$1,2))&lt;=63),$D127,"COMUM"),GABARITO!$D:$D,0)),1,0))</f>
        <v/>
      </c>
      <c r="AD127" t="str">
        <f>IF(RESPOSTAS!AE127="","",IF(UPPER(RESPOSTAS!AE127)=INDEX(GABARITO!$C:$C,MATCH(TEXT(VALUE(RIGHT($AD$1,2)),"00")&amp;"|"&amp;IF(AND(VALUE(RIGHT($AD$1,2))&gt;=57,VALUE(RIGHT($AD$1,2))&lt;=63),$D127,"COMUM"),GABARITO!$D:$D,0)),1,0))</f>
        <v/>
      </c>
      <c r="AE127" t="str">
        <f>IF(RESPOSTAS!AF127="","",IF(UPPER(RESPOSTAS!AF127)=INDEX(GABARITO!$C:$C,MATCH(TEXT(VALUE(RIGHT($AE$1,2)),"00")&amp;"|"&amp;IF(AND(VALUE(RIGHT($AE$1,2))&gt;=57,VALUE(RIGHT($AE$1,2))&lt;=63),$D127,"COMUM"),GABARITO!$D:$D,0)),1,0))</f>
        <v/>
      </c>
      <c r="AF127" t="str">
        <f>IF(RESPOSTAS!AG127="","",IF(UPPER(RESPOSTAS!AG127)=INDEX(GABARITO!$C:$C,MATCH(TEXT(VALUE(RIGHT($AF$1,2)),"00")&amp;"|"&amp;IF(AND(VALUE(RIGHT($AF$1,2))&gt;=57,VALUE(RIGHT($AF$1,2))&lt;=63),$D127,"COMUM"),GABARITO!$D:$D,0)),1,0))</f>
        <v/>
      </c>
      <c r="AG127" t="str">
        <f>IF(RESPOSTAS!AH127="","",IF(UPPER(RESPOSTAS!AH127)=INDEX(GABARITO!$C:$C,MATCH(TEXT(VALUE(RIGHT($AG$1,2)),"00")&amp;"|"&amp;IF(AND(VALUE(RIGHT($AG$1,2))&gt;=57,VALUE(RIGHT($AG$1,2))&lt;=63),$D127,"COMUM"),GABARITO!$D:$D,0)),1,0))</f>
        <v/>
      </c>
      <c r="AH127" t="str">
        <f>IF(RESPOSTAS!AI127="","",IF(UPPER(RESPOSTAS!AI127)=INDEX(GABARITO!$C:$C,MATCH(TEXT(VALUE(RIGHT($AH$1,2)),"00")&amp;"|"&amp;IF(AND(VALUE(RIGHT($AH$1,2))&gt;=57,VALUE(RIGHT($AH$1,2))&lt;=63),$D127,"COMUM"),GABARITO!$D:$D,0)),1,0))</f>
        <v/>
      </c>
      <c r="AI127" t="str">
        <f>IF(RESPOSTAS!AJ127="","",IF(UPPER(RESPOSTAS!AJ127)=INDEX(GABARITO!$C:$C,MATCH(TEXT(VALUE(RIGHT($AI$1,2)),"00")&amp;"|"&amp;IF(AND(VALUE(RIGHT($AI$1,2))&gt;=57,VALUE(RIGHT($AI$1,2))&lt;=63),$D127,"COMUM"),GABARITO!$D:$D,0)),1,0))</f>
        <v/>
      </c>
      <c r="AJ127" t="str">
        <f>IF(RESPOSTAS!AK127="","",IF(UPPER(RESPOSTAS!AK127)=INDEX(GABARITO!$C:$C,MATCH(TEXT(VALUE(RIGHT($AJ$1,2)),"00")&amp;"|"&amp;IF(AND(VALUE(RIGHT($AJ$1,2))&gt;=57,VALUE(RIGHT($AJ$1,2))&lt;=63),$D127,"COMUM"),GABARITO!$D:$D,0)),1,0))</f>
        <v/>
      </c>
      <c r="AK127" t="str">
        <f>IF(RESPOSTAS!AL127="","",IF(UPPER(RESPOSTAS!AL127)=INDEX(GABARITO!$C:$C,MATCH(TEXT(VALUE(RIGHT($AK$1,2)),"00")&amp;"|"&amp;IF(AND(VALUE(RIGHT($AK$1,2))&gt;=57,VALUE(RIGHT($AK$1,2))&lt;=63),$D127,"COMUM"),GABARITO!$D:$D,0)),1,0))</f>
        <v/>
      </c>
      <c r="AL127" t="str">
        <f>IF(RESPOSTAS!AM127="","",IF(UPPER(RESPOSTAS!AM127)=INDEX(GABARITO!$C:$C,MATCH(TEXT(VALUE(RIGHT($AL$1,2)),"00")&amp;"|"&amp;IF(AND(VALUE(RIGHT($AL$1,2))&gt;=57,VALUE(RIGHT($AL$1,2))&lt;=63),$D127,"COMUM"),GABARITO!$D:$D,0)),1,0))</f>
        <v/>
      </c>
      <c r="AM127" t="str">
        <f>IF(RESPOSTAS!AN127="","",IF(UPPER(RESPOSTAS!AN127)=INDEX(GABARITO!$C:$C,MATCH(TEXT(VALUE(RIGHT($AM$1,2)),"00")&amp;"|"&amp;IF(AND(VALUE(RIGHT($AM$1,2))&gt;=57,VALUE(RIGHT($AM$1,2))&lt;=63),$D127,"COMUM"),GABARITO!$D:$D,0)),1,0))</f>
        <v/>
      </c>
      <c r="AN127" t="str">
        <f>IF(RESPOSTAS!AO127="","",IF(UPPER(RESPOSTAS!AO127)=INDEX(GABARITO!$C:$C,MATCH(TEXT(VALUE(RIGHT($AN$1,2)),"00")&amp;"|"&amp;IF(AND(VALUE(RIGHT($AN$1,2))&gt;=57,VALUE(RIGHT($AN$1,2))&lt;=63),$D127,"COMUM"),GABARITO!$D:$D,0)),1,0))</f>
        <v/>
      </c>
      <c r="AO127" t="str">
        <f>IF(RESPOSTAS!AP127="","",IF(UPPER(RESPOSTAS!AP127)=INDEX(GABARITO!$C:$C,MATCH(TEXT(VALUE(RIGHT($AO$1,2)),"00")&amp;"|"&amp;IF(AND(VALUE(RIGHT($AO$1,2))&gt;=57,VALUE(RIGHT($AO$1,2))&lt;=63),$D127,"COMUM"),GABARITO!$D:$D,0)),1,0))</f>
        <v/>
      </c>
      <c r="AP127" t="str">
        <f>IF(RESPOSTAS!AQ127="","",IF(UPPER(RESPOSTAS!AQ127)=INDEX(GABARITO!$C:$C,MATCH(TEXT(VALUE(RIGHT($AP$1,2)),"00")&amp;"|"&amp;IF(AND(VALUE(RIGHT($AP$1,2))&gt;=57,VALUE(RIGHT($AP$1,2))&lt;=63),$D127,"COMUM"),GABARITO!$D:$D,0)),1,0))</f>
        <v/>
      </c>
      <c r="AQ127" t="str">
        <f>IF(RESPOSTAS!AR127="","",IF(UPPER(RESPOSTAS!AR127)=INDEX(GABARITO!$C:$C,MATCH(TEXT(VALUE(RIGHT($AQ$1,2)),"00")&amp;"|"&amp;IF(AND(VALUE(RIGHT($AQ$1,2))&gt;=57,VALUE(RIGHT($AQ$1,2))&lt;=63),$D127,"COMUM"),GABARITO!$D:$D,0)),1,0))</f>
        <v/>
      </c>
      <c r="AR127" t="str">
        <f>IF(RESPOSTAS!AS127="","",IF(UPPER(RESPOSTAS!AS127)=INDEX(GABARITO!$C:$C,MATCH(TEXT(VALUE(RIGHT($AR$1,2)),"00")&amp;"|"&amp;IF(AND(VALUE(RIGHT($AR$1,2))&gt;=57,VALUE(RIGHT($AR$1,2))&lt;=63),$D127,"COMUM"),GABARITO!$D:$D,0)),1,0))</f>
        <v/>
      </c>
      <c r="AS127" t="str">
        <f>IF(RESPOSTAS!AT127="","",IF(UPPER(RESPOSTAS!AT127)=INDEX(GABARITO!$C:$C,MATCH(TEXT(VALUE(RIGHT($AS$1,2)),"00")&amp;"|"&amp;IF(AND(VALUE(RIGHT($AS$1,2))&gt;=57,VALUE(RIGHT($AS$1,2))&lt;=63),$D127,"COMUM"),GABARITO!$D:$D,0)),1,0))</f>
        <v/>
      </c>
      <c r="AT127" t="str">
        <f>IF(RESPOSTAS!AU127="","",IF(UPPER(RESPOSTAS!AU127)=INDEX(GABARITO!$C:$C,MATCH(TEXT(VALUE(RIGHT($AT$1,2)),"00")&amp;"|"&amp;IF(AND(VALUE(RIGHT($AT$1,2))&gt;=57,VALUE(RIGHT($AT$1,2))&lt;=63),$D127,"COMUM"),GABARITO!$D:$D,0)),1,0))</f>
        <v/>
      </c>
      <c r="AU127" t="str">
        <f>IF(RESPOSTAS!AV127="","",IF(UPPER(RESPOSTAS!AV127)=INDEX(GABARITO!$C:$C,MATCH(TEXT(VALUE(RIGHT($AU$1,2)),"00")&amp;"|"&amp;IF(AND(VALUE(RIGHT($AU$1,2))&gt;=57,VALUE(RIGHT($AU$1,2))&lt;=63),$D127,"COMUM"),GABARITO!$D:$D,0)),1,0))</f>
        <v/>
      </c>
      <c r="AV127" t="str">
        <f>IF(RESPOSTAS!AW127="","",IF(UPPER(RESPOSTAS!AW127)=INDEX(GABARITO!$C:$C,MATCH(TEXT(VALUE(RIGHT($AV$1,2)),"00")&amp;"|"&amp;IF(AND(VALUE(RIGHT($AV$1,2))&gt;=57,VALUE(RIGHT($AV$1,2))&lt;=63),$D127,"COMUM"),GABARITO!$D:$D,0)),1,0))</f>
        <v/>
      </c>
      <c r="AW127" t="str">
        <f>IF(RESPOSTAS!AX127="","",IF(UPPER(RESPOSTAS!AX127)=INDEX(GABARITO!$C:$C,MATCH(TEXT(VALUE(RIGHT($AW$1,2)),"00")&amp;"|"&amp;IF(AND(VALUE(RIGHT($AW$1,2))&gt;=57,VALUE(RIGHT($AW$1,2))&lt;=63),$D127,"COMUM"),GABARITO!$D:$D,0)),1,0))</f>
        <v/>
      </c>
      <c r="AX127" t="str">
        <f>IF(RESPOSTAS!AY127="","",IF(UPPER(RESPOSTAS!AY127)=INDEX(GABARITO!$C:$C,MATCH(TEXT(VALUE(RIGHT($AX$1,2)),"00")&amp;"|"&amp;IF(AND(VALUE(RIGHT($AX$1,2))&gt;=57,VALUE(RIGHT($AX$1,2))&lt;=63),$D127,"COMUM"),GABARITO!$D:$D,0)),1,0))</f>
        <v/>
      </c>
      <c r="AY127" t="str">
        <f>IF(RESPOSTAS!AZ127="","",IF(UPPER(RESPOSTAS!AZ127)=INDEX(GABARITO!$C:$C,MATCH(TEXT(VALUE(RIGHT($AY$1,2)),"00")&amp;"|"&amp;IF(AND(VALUE(RIGHT($AY$1,2))&gt;=57,VALUE(RIGHT($AY$1,2))&lt;=63),$D127,"COMUM"),GABARITO!$D:$D,0)),1,0))</f>
        <v/>
      </c>
      <c r="AZ127" t="str">
        <f>IF(RESPOSTAS!BA127="","",IF(UPPER(RESPOSTAS!BA127)=INDEX(GABARITO!$C:$C,MATCH(TEXT(VALUE(RIGHT($AZ$1,2)),"00")&amp;"|"&amp;IF(AND(VALUE(RIGHT($AZ$1,2))&gt;=57,VALUE(RIGHT($AZ$1,2))&lt;=63),$D127,"COMUM"),GABARITO!$D:$D,0)),1,0))</f>
        <v/>
      </c>
      <c r="BA127" t="str">
        <f>IF(RESPOSTAS!BB127="","",IF(UPPER(RESPOSTAS!BB127)=INDEX(GABARITO!$C:$C,MATCH(TEXT(VALUE(RIGHT($BA$1,2)),"00")&amp;"|"&amp;IF(AND(VALUE(RIGHT($BA$1,2))&gt;=57,VALUE(RIGHT($BA$1,2))&lt;=63),$D127,"COMUM"),GABARITO!$D:$D,0)),1,0))</f>
        <v/>
      </c>
      <c r="BB127" t="str">
        <f>IF(RESPOSTAS!BC127="","",IF(UPPER(RESPOSTAS!BC127)=INDEX(GABARITO!$C:$C,MATCH(TEXT(VALUE(RIGHT($BB$1,2)),"00")&amp;"|"&amp;IF(AND(VALUE(RIGHT($BB$1,2))&gt;=57,VALUE(RIGHT($BB$1,2))&lt;=63),$D127,"COMUM"),GABARITO!$D:$D,0)),1,0))</f>
        <v/>
      </c>
      <c r="BC127" t="str">
        <f>IF(RESPOSTAS!BD127="","",IF(UPPER(RESPOSTAS!BD127)=INDEX(GABARITO!$C:$C,MATCH(TEXT(VALUE(RIGHT($BC$1,2)),"00")&amp;"|"&amp;IF(AND(VALUE(RIGHT($BC$1,2))&gt;=57,VALUE(RIGHT($BC$1,2))&lt;=63),$D127,"COMUM"),GABARITO!$D:$D,0)),1,0))</f>
        <v/>
      </c>
      <c r="BD127" t="str">
        <f>IF(RESPOSTAS!BE127="","",IF(UPPER(RESPOSTAS!BE127)=INDEX(GABARITO!$C:$C,MATCH(TEXT(VALUE(RIGHT($BD$1,2)),"00")&amp;"|"&amp;IF(AND(VALUE(RIGHT($BD$1,2))&gt;=57,VALUE(RIGHT($BD$1,2))&lt;=63),$D127,"COMUM"),GABARITO!$D:$D,0)),1,0))</f>
        <v/>
      </c>
      <c r="BE127" t="str">
        <f>IF(RESPOSTAS!BF127="","",IF(UPPER(RESPOSTAS!BF127)=INDEX(GABARITO!$C:$C,MATCH(TEXT(VALUE(RIGHT($BE$1,2)),"00")&amp;"|"&amp;IF(AND(VALUE(RIGHT($BE$1,2))&gt;=57,VALUE(RIGHT($BE$1,2))&lt;=63),$D127,"COMUM"),GABARITO!$D:$D,0)),1,0))</f>
        <v/>
      </c>
      <c r="BF127" t="str">
        <f>IF(RESPOSTAS!BG127="","",IF(UPPER(RESPOSTAS!BG127)=INDEX(GABARITO!$C:$C,MATCH(TEXT(VALUE(RIGHT($BF$1,2)),"00")&amp;"|"&amp;IF(AND(VALUE(RIGHT($BF$1,2))&gt;=57,VALUE(RIGHT($BF$1,2))&lt;=63),$D127,"COMUM"),GABARITO!$D:$D,0)),1,0))</f>
        <v/>
      </c>
      <c r="BG127" t="str">
        <f>IF(RESPOSTAS!BH127="","",IF(UPPER(RESPOSTAS!BH127)=INDEX(GABARITO!$C:$C,MATCH(TEXT(VALUE(RIGHT($BG$1,2)),"00")&amp;"|"&amp;IF(AND(VALUE(RIGHT($BG$1,2))&gt;=57,VALUE(RIGHT($BG$1,2))&lt;=63),$D127,"COMUM"),GABARITO!$D:$D,0)),1,0))</f>
        <v/>
      </c>
      <c r="BH127" t="str">
        <f>IF(RESPOSTAS!BI127="","",IF(UPPER(RESPOSTAS!BI127)=INDEX(GABARITO!$C:$C,MATCH(TEXT(VALUE(RIGHT($BH$1,2)),"00")&amp;"|"&amp;IF(AND(VALUE(RIGHT($BH$1,2))&gt;=57,VALUE(RIGHT($BH$1,2))&lt;=63),$D127,"COMUM"),GABARITO!$D:$D,0)),1,0))</f>
        <v/>
      </c>
      <c r="BI127" t="str">
        <f>IF(RESPOSTAS!BJ127="","",IF(UPPER(RESPOSTAS!BJ127)=INDEX(GABARITO!$C:$C,MATCH(TEXT(VALUE(RIGHT($BI$1,2)),"00")&amp;"|"&amp;IF(AND(VALUE(RIGHT($BI$1,2))&gt;=57,VALUE(RIGHT($BI$1,2))&lt;=63),$D127,"COMUM"),GABARITO!$D:$D,0)),1,0))</f>
        <v/>
      </c>
      <c r="BJ127" t="str">
        <f>IF(RESPOSTAS!BK127="","",IF(UPPER(RESPOSTAS!BK127)=INDEX(GABARITO!$C:$C,MATCH(TEXT(VALUE(RIGHT($BJ$1,2)),"00")&amp;"|"&amp;IF(AND(VALUE(RIGHT($BJ$1,2))&gt;=57,VALUE(RIGHT($BJ$1,2))&lt;=63),$D127,"COMUM"),GABARITO!$D:$D,0)),1,0))</f>
        <v/>
      </c>
      <c r="BK127" t="str">
        <f>IF(RESPOSTAS!BL127="","",IF(UPPER(RESPOSTAS!BL127)=INDEX(GABARITO!$C:$C,MATCH(TEXT(VALUE(RIGHT($BK$1,2)),"00")&amp;"|"&amp;IF(AND(VALUE(RIGHT($BK$1,2))&gt;=57,VALUE(RIGHT($BK$1,2))&lt;=63),$D127,"COMUM"),GABARITO!$D:$D,0)),1,0))</f>
        <v/>
      </c>
      <c r="BL127" t="str">
        <f>IF(RESPOSTAS!BM127="","",IF(UPPER(RESPOSTAS!BM127)=INDEX(GABARITO!$C:$C,MATCH(TEXT(VALUE(RIGHT($BL$1,2)),"00")&amp;"|"&amp;IF(AND(VALUE(RIGHT($BL$1,2))&gt;=57,VALUE(RIGHT($BL$1,2))&lt;=63),$D127,"COMUM"),GABARITO!$D:$D,0)),1,0))</f>
        <v/>
      </c>
      <c r="BM127" t="str">
        <f>IF(RESPOSTAS!BN127="","",IF(UPPER(RESPOSTAS!BN127)=INDEX(GABARITO!$C:$C,MATCH(TEXT(VALUE(RIGHT($BM$1,2)),"00")&amp;"|"&amp;IF(AND(VALUE(RIGHT($BM$1,2))&gt;=57,VALUE(RIGHT($BM$1,2))&lt;=63),$D127,"COMUM"),GABARITO!$D:$D,0)),1,0))</f>
        <v/>
      </c>
      <c r="BN127" t="str">
        <f>IF(RESPOSTAS!BO127="","",IF(UPPER(RESPOSTAS!BO127)=INDEX(GABARITO!$C:$C,MATCH(TEXT(VALUE(RIGHT($BN$1,2)),"00")&amp;"|"&amp;IF(AND(VALUE(RIGHT($BN$1,2))&gt;=57,VALUE(RIGHT($BN$1,2))&lt;=63),$D127,"COMUM"),GABARITO!$D:$D,0)),1,0))</f>
        <v/>
      </c>
      <c r="BO127" t="str">
        <f>IF(RESPOSTAS!BP127="","",IF(UPPER(RESPOSTAS!BP127)=INDEX(GABARITO!$C:$C,MATCH(TEXT(VALUE(RIGHT($BO$1,2)),"00")&amp;"|"&amp;IF(AND(VALUE(RIGHT($BO$1,2))&gt;=57,VALUE(RIGHT($BO$1,2))&lt;=63),$D127,"COMUM"),GABARITO!$D:$D,0)),1,0))</f>
        <v/>
      </c>
      <c r="BP127">
        <f>COUNTIF(RESPOSTAS!F127:BP127,"&lt;&gt;")</f>
        <v>0</v>
      </c>
      <c r="BQ127" t="str">
        <f t="shared" si="12"/>
        <v/>
      </c>
      <c r="BR127" s="10" t="str">
        <f t="shared" si="13"/>
        <v/>
      </c>
      <c r="BT127" s="11" t="str">
        <f t="shared" si="15"/>
        <v/>
      </c>
      <c r="BU127" s="11" t="str">
        <f t="shared" si="16"/>
        <v/>
      </c>
      <c r="BV127" s="11" t="str">
        <f t="shared" si="17"/>
        <v/>
      </c>
      <c r="BW127" s="11" t="str">
        <f t="shared" si="18"/>
        <v/>
      </c>
      <c r="BX127" s="11" t="str">
        <f t="shared" si="19"/>
        <v/>
      </c>
      <c r="BY127" s="11" t="str">
        <f t="shared" si="20"/>
        <v/>
      </c>
      <c r="BZ127" s="3" t="str">
        <f t="shared" si="14"/>
        <v/>
      </c>
      <c r="CA127" s="3" t="e">
        <f t="shared" si="21"/>
        <v>#VALUE!</v>
      </c>
    </row>
    <row r="128" spans="1:79" x14ac:dyDescent="0.25">
      <c r="A128" t="str">
        <f>IF(RESPOSTAS!A128="","",RESPOSTAS!A128)</f>
        <v/>
      </c>
      <c r="B128" t="str">
        <f>IF(RESPOSTAS!C128="","",RESPOSTAS!C128)</f>
        <v/>
      </c>
      <c r="C128" t="str">
        <f>IF(RESPOSTAS!D128="","",RESPOSTAS!D128)</f>
        <v/>
      </c>
      <c r="D128" t="str">
        <f>IF(RESPOSTAS!E128="","",RESPOSTAS!E128)</f>
        <v/>
      </c>
      <c r="E128" t="str">
        <f>IF(RESPOSTAS!F128="","",IF(UPPER(RESPOSTAS!F128)=INDEX(GABARITO!$C:$C,MATCH(TEXT(VALUE(RIGHT($E$1,2)),"00")&amp;"|"&amp;IF(AND(VALUE(RIGHT($E$1,2))&gt;=57,VALUE(RIGHT($E$1,2))&lt;=63),$D128,"COMUM"),GABARITO!$D:$D,0)),1,0))</f>
        <v/>
      </c>
      <c r="F128" t="str">
        <f>IF(RESPOSTAS!G128="","",IF(UPPER(RESPOSTAS!G128)=INDEX(GABARITO!$C:$C,MATCH(TEXT(VALUE(RIGHT($F$1,2)),"00")&amp;"|"&amp;IF(AND(VALUE(RIGHT($F$1,2))&gt;=57,VALUE(RIGHT($F$1,2))&lt;=63),$D128,"COMUM"),GABARITO!$D:$D,0)),1,0))</f>
        <v/>
      </c>
      <c r="G128" t="str">
        <f>IF(RESPOSTAS!H128="","",IF(UPPER(RESPOSTAS!H128)=INDEX(GABARITO!$C:$C,MATCH(TEXT(VALUE(RIGHT($G$1,2)),"00")&amp;"|"&amp;IF(AND(VALUE(RIGHT($G$1,2))&gt;=57,VALUE(RIGHT($G$1,2))&lt;=63),$D128,"COMUM"),GABARITO!$D:$D,0)),1,0))</f>
        <v/>
      </c>
      <c r="H128" t="str">
        <f>IF(RESPOSTAS!I128="","",IF(UPPER(RESPOSTAS!I128)=INDEX(GABARITO!$C:$C,MATCH(TEXT(VALUE(RIGHT($H$1,2)),"00")&amp;"|"&amp;IF(AND(VALUE(RIGHT($H$1,2))&gt;=57,VALUE(RIGHT($H$1,2))&lt;=63),$D128,"COMUM"),GABARITO!$D:$D,0)),1,0))</f>
        <v/>
      </c>
      <c r="I128" t="str">
        <f>IF(RESPOSTAS!J128="","",IF(UPPER(RESPOSTAS!J128)=INDEX(GABARITO!$C:$C,MATCH(TEXT(VALUE(RIGHT($I$1,2)),"00")&amp;"|"&amp;IF(AND(VALUE(RIGHT($I$1,2))&gt;=57,VALUE(RIGHT($I$1,2))&lt;=63),$D128,"COMUM"),GABARITO!$D:$D,0)),1,0))</f>
        <v/>
      </c>
      <c r="J128" t="str">
        <f>IF(RESPOSTAS!K128="","",IF(UPPER(RESPOSTAS!K128)=INDEX(GABARITO!$C:$C,MATCH(TEXT(VALUE(RIGHT($J$1,2)),"00")&amp;"|"&amp;IF(AND(VALUE(RIGHT($J$1,2))&gt;=57,VALUE(RIGHT($J$1,2))&lt;=63),$D128,"COMUM"),GABARITO!$D:$D,0)),1,0))</f>
        <v/>
      </c>
      <c r="K128" t="str">
        <f>IF(RESPOSTAS!L128="","",IF(UPPER(RESPOSTAS!L128)=INDEX(GABARITO!$C:$C,MATCH(TEXT(VALUE(RIGHT($K$1,2)),"00")&amp;"|"&amp;IF(AND(VALUE(RIGHT($K$1,2))&gt;=57,VALUE(RIGHT($K$1,2))&lt;=63),$D128,"COMUM"),GABARITO!$D:$D,0)),1,0))</f>
        <v/>
      </c>
      <c r="L128" t="str">
        <f>IF(RESPOSTAS!M128="","",IF(UPPER(RESPOSTAS!M128)=INDEX(GABARITO!$C:$C,MATCH(TEXT(VALUE(RIGHT($L$1,2)),"00")&amp;"|"&amp;IF(AND(VALUE(RIGHT($L$1,2))&gt;=57,VALUE(RIGHT($L$1,2))&lt;=63),$D128,"COMUM"),GABARITO!$D:$D,0)),1,0))</f>
        <v/>
      </c>
      <c r="M128" t="str">
        <f>IF(RESPOSTAS!N128="","",IF(UPPER(RESPOSTAS!N128)=INDEX(GABARITO!$C:$C,MATCH(TEXT(VALUE(RIGHT($M$1,2)),"00")&amp;"|"&amp;IF(AND(VALUE(RIGHT($M$1,2))&gt;=57,VALUE(RIGHT($M$1,2))&lt;=63),$D128,"COMUM"),GABARITO!$D:$D,0)),1,0))</f>
        <v/>
      </c>
      <c r="N128" t="str">
        <f>IF(RESPOSTAS!O128="","",IF(UPPER(RESPOSTAS!O128)=INDEX(GABARITO!$C:$C,MATCH(TEXT(VALUE(RIGHT($E$1,2)),"00")&amp;"|"&amp;IF(AND(VALUE(RIGHT($E$1,2))&gt;=57,VALUE(RIGHT($E$1,2))&lt;=63),$D128,"COMUM"),GABARITO!$D:$D,0)),1,0))</f>
        <v/>
      </c>
      <c r="O128" t="str">
        <f>IF(RESPOSTAS!P128="","",IF(UPPER(RESPOSTAS!P128)=INDEX(GABARITO!$C:$C,MATCH(TEXT(VALUE(RIGHT($O$1,2)),"00")&amp;"|"&amp;IF(AND(VALUE(RIGHT($O$1,2))&gt;=57,VALUE(RIGHT($O$1,2))&lt;=63),$D128,"COMUM"),GABARITO!$D:$D,0)),1,0))</f>
        <v/>
      </c>
      <c r="P128" t="str">
        <f>IF(RESPOSTAS!Q128="","",IF(UPPER(RESPOSTAS!Q128)=INDEX(GABARITO!$C:$C,MATCH(TEXT(VALUE(RIGHT($P$1,2)),"00")&amp;"|"&amp;IF(AND(VALUE(RIGHT($P$1,2))&gt;=57,VALUE(RIGHT($P$1,2))&lt;=63),$D128,"COMUM"),GABARITO!$D:$D,0)),1,0))</f>
        <v/>
      </c>
      <c r="Q128" t="str">
        <f>IF(RESPOSTAS!R128="","",IF(UPPER(RESPOSTAS!R128)=INDEX(GABARITO!$C:$C,MATCH(TEXT(VALUE(RIGHT($Q$1,2)),"00")&amp;"|"&amp;IF(AND(VALUE(RIGHT($Q$1,2))&gt;=57,VALUE(RIGHT($Q$1,2))&lt;=63),$D128,"COMUM"),GABARITO!$D:$D,0)),1,0))</f>
        <v/>
      </c>
      <c r="R128" t="str">
        <f>IF(RESPOSTAS!S128="","",IF(UPPER(RESPOSTAS!S128)=INDEX(GABARITO!$C:$C,MATCH(TEXT(VALUE(RIGHT($R$1,2)),"00")&amp;"|"&amp;IF(AND(VALUE(RIGHT($R$1,2))&gt;=57,VALUE(RIGHT($R$1,2))&lt;=63),$D128,"COMUM"),GABARITO!$D:$D,0)),1,0))</f>
        <v/>
      </c>
      <c r="S128" t="str">
        <f>IF(RESPOSTAS!T128="","",IF(UPPER(RESPOSTAS!T128)=INDEX(GABARITO!$C:$C,MATCH(TEXT(VALUE(RIGHT($S$1,2)),"00")&amp;"|"&amp;IF(AND(VALUE(RIGHT($S$1,2))&gt;=57,VALUE(RIGHT($S$1,2))&lt;=63),$D128,"COMUM"),GABARITO!$D:$D,0)),1,0))</f>
        <v/>
      </c>
      <c r="T128" t="str">
        <f>IF(RESPOSTAS!U128="","",IF(UPPER(RESPOSTAS!U128)=INDEX(GABARITO!$C:$C,MATCH(TEXT(VALUE(RIGHT($T$1,2)),"00")&amp;"|"&amp;IF(AND(VALUE(RIGHT($T$1,2))&gt;=57,VALUE(RIGHT($T$1,2))&lt;=63),$D128,"COMUM"),GABARITO!$D:$D,0)),1,0))</f>
        <v/>
      </c>
      <c r="U128" t="str">
        <f>IF(RESPOSTAS!V128="","",IF(UPPER(RESPOSTAS!V128)=INDEX(GABARITO!$C:$C,MATCH(TEXT(VALUE(RIGHT($U$1,2)),"00")&amp;"|"&amp;IF(AND(VALUE(RIGHT($U$1,2))&gt;=57,VALUE(RIGHT($U$1,2))&lt;=63),$D128,"COMUM"),GABARITO!$D:$D,0)),1,0))</f>
        <v/>
      </c>
      <c r="V128" t="str">
        <f>IF(RESPOSTAS!W128="","",IF(UPPER(RESPOSTAS!W128)=INDEX(GABARITO!$C:$C,MATCH(TEXT(VALUE(RIGHT($E$1,2)),"00")&amp;"|"&amp;IF(AND(VALUE(RIGHT($E$1,2))&gt;=57,VALUE(RIGHT($E$1,2))&lt;=63),$D128,"COMUM"),GABARITO!$D:$D,0)),1,0))</f>
        <v/>
      </c>
      <c r="W128" t="str">
        <f>IF(RESPOSTAS!X128="","",IF(UPPER(RESPOSTAS!X128)=INDEX(GABARITO!$C:$C,MATCH(TEXT(VALUE(RIGHT($W$1,2)),"00")&amp;"|"&amp;IF(AND(VALUE(RIGHT($W$1,2))&gt;=57,VALUE(RIGHT($W$1,2))&lt;=63),$D128,"COMUM"),GABARITO!$D:$D,0)),1,0))</f>
        <v/>
      </c>
      <c r="X128" t="str">
        <f>IF(RESPOSTAS!Y128="","",IF(UPPER(RESPOSTAS!Y128)=INDEX(GABARITO!$C:$C,MATCH(TEXT(VALUE(RIGHT($X$1,2)),"00")&amp;"|"&amp;IF(AND(VALUE(RIGHT($X$1,2))&gt;=57,VALUE(RIGHT($X$1,2))&lt;=63),$D128,"COMUM"),GABARITO!$D:$D,0)),1,0))</f>
        <v/>
      </c>
      <c r="Y128" t="str">
        <f>IF(RESPOSTAS!Z128="","",IF(UPPER(RESPOSTAS!Z128)=INDEX(GABARITO!$C:$C,MATCH(TEXT(VALUE(RIGHT($Y$1,2)),"00")&amp;"|"&amp;IF(AND(VALUE(RIGHT($Y$1,2))&gt;=57,VALUE(RIGHT($Y$1,2))&lt;=63),$D128,"COMUM"),GABARITO!$D:$D,0)),1,0))</f>
        <v/>
      </c>
      <c r="Z128" t="str">
        <f>IF(RESPOSTAS!AA128="","",IF(UPPER(RESPOSTAS!AA128)=INDEX(GABARITO!$C:$C,MATCH(TEXT(VALUE(RIGHT($Z$1,2)),"00")&amp;"|"&amp;IF(AND(VALUE(RIGHT($Z$1,2))&gt;=57,VALUE(RIGHT($Z$1,2))&lt;=63),$D128,"COMUM"),GABARITO!$D:$D,0)),1,0))</f>
        <v/>
      </c>
      <c r="AA128" t="str">
        <f>IF(RESPOSTAS!AB128="","",IF(UPPER(RESPOSTAS!AB128)=INDEX(GABARITO!$C:$C,MATCH(TEXT(VALUE(RIGHT($AA$1,2)),"00")&amp;"|"&amp;IF(AND(VALUE(RIGHT($AA$1,2))&gt;=57,VALUE(RIGHT($AA$1,2))&lt;=63),$D128,"COMUM"),GABARITO!$D:$D,0)),1,0))</f>
        <v/>
      </c>
      <c r="AB128" t="str">
        <f>IF(RESPOSTAS!AC128="","",IF(UPPER(RESPOSTAS!AC128)=INDEX(GABARITO!$C:$C,MATCH(TEXT(VALUE(RIGHT($AB$1,2)),"00")&amp;"|"&amp;IF(AND(VALUE(RIGHT($AB$1,2))&gt;=57,VALUE(RIGHT($AB$1,2))&lt;=63),$D128,"COMUM"),GABARITO!$D:$D,0)),1,0))</f>
        <v/>
      </c>
      <c r="AC128" t="str">
        <f>IF(RESPOSTAS!AD128="","",IF(UPPER(RESPOSTAS!AD128)=INDEX(GABARITO!$C:$C,MATCH(TEXT(VALUE(RIGHT($AC$1,2)),"00")&amp;"|"&amp;IF(AND(VALUE(RIGHT($AC$1,2))&gt;=57,VALUE(RIGHT($AC$1,2))&lt;=63),$D128,"COMUM"),GABARITO!$D:$D,0)),1,0))</f>
        <v/>
      </c>
      <c r="AD128" t="str">
        <f>IF(RESPOSTAS!AE128="","",IF(UPPER(RESPOSTAS!AE128)=INDEX(GABARITO!$C:$C,MATCH(TEXT(VALUE(RIGHT($AD$1,2)),"00")&amp;"|"&amp;IF(AND(VALUE(RIGHT($AD$1,2))&gt;=57,VALUE(RIGHT($AD$1,2))&lt;=63),$D128,"COMUM"),GABARITO!$D:$D,0)),1,0))</f>
        <v/>
      </c>
      <c r="AE128" t="str">
        <f>IF(RESPOSTAS!AF128="","",IF(UPPER(RESPOSTAS!AF128)=INDEX(GABARITO!$C:$C,MATCH(TEXT(VALUE(RIGHT($AE$1,2)),"00")&amp;"|"&amp;IF(AND(VALUE(RIGHT($AE$1,2))&gt;=57,VALUE(RIGHT($AE$1,2))&lt;=63),$D128,"COMUM"),GABARITO!$D:$D,0)),1,0))</f>
        <v/>
      </c>
      <c r="AF128" t="str">
        <f>IF(RESPOSTAS!AG128="","",IF(UPPER(RESPOSTAS!AG128)=INDEX(GABARITO!$C:$C,MATCH(TEXT(VALUE(RIGHT($AF$1,2)),"00")&amp;"|"&amp;IF(AND(VALUE(RIGHT($AF$1,2))&gt;=57,VALUE(RIGHT($AF$1,2))&lt;=63),$D128,"COMUM"),GABARITO!$D:$D,0)),1,0))</f>
        <v/>
      </c>
      <c r="AG128" t="str">
        <f>IF(RESPOSTAS!AH128="","",IF(UPPER(RESPOSTAS!AH128)=INDEX(GABARITO!$C:$C,MATCH(TEXT(VALUE(RIGHT($AG$1,2)),"00")&amp;"|"&amp;IF(AND(VALUE(RIGHT($AG$1,2))&gt;=57,VALUE(RIGHT($AG$1,2))&lt;=63),$D128,"COMUM"),GABARITO!$D:$D,0)),1,0))</f>
        <v/>
      </c>
      <c r="AH128" t="str">
        <f>IF(RESPOSTAS!AI128="","",IF(UPPER(RESPOSTAS!AI128)=INDEX(GABARITO!$C:$C,MATCH(TEXT(VALUE(RIGHT($AH$1,2)),"00")&amp;"|"&amp;IF(AND(VALUE(RIGHT($AH$1,2))&gt;=57,VALUE(RIGHT($AH$1,2))&lt;=63),$D128,"COMUM"),GABARITO!$D:$D,0)),1,0))</f>
        <v/>
      </c>
      <c r="AI128" t="str">
        <f>IF(RESPOSTAS!AJ128="","",IF(UPPER(RESPOSTAS!AJ128)=INDEX(GABARITO!$C:$C,MATCH(TEXT(VALUE(RIGHT($AI$1,2)),"00")&amp;"|"&amp;IF(AND(VALUE(RIGHT($AI$1,2))&gt;=57,VALUE(RIGHT($AI$1,2))&lt;=63),$D128,"COMUM"),GABARITO!$D:$D,0)),1,0))</f>
        <v/>
      </c>
      <c r="AJ128" t="str">
        <f>IF(RESPOSTAS!AK128="","",IF(UPPER(RESPOSTAS!AK128)=INDEX(GABARITO!$C:$C,MATCH(TEXT(VALUE(RIGHT($AJ$1,2)),"00")&amp;"|"&amp;IF(AND(VALUE(RIGHT($AJ$1,2))&gt;=57,VALUE(RIGHT($AJ$1,2))&lt;=63),$D128,"COMUM"),GABARITO!$D:$D,0)),1,0))</f>
        <v/>
      </c>
      <c r="AK128" t="str">
        <f>IF(RESPOSTAS!AL128="","",IF(UPPER(RESPOSTAS!AL128)=INDEX(GABARITO!$C:$C,MATCH(TEXT(VALUE(RIGHT($AK$1,2)),"00")&amp;"|"&amp;IF(AND(VALUE(RIGHT($AK$1,2))&gt;=57,VALUE(RIGHT($AK$1,2))&lt;=63),$D128,"COMUM"),GABARITO!$D:$D,0)),1,0))</f>
        <v/>
      </c>
      <c r="AL128" t="str">
        <f>IF(RESPOSTAS!AM128="","",IF(UPPER(RESPOSTAS!AM128)=INDEX(GABARITO!$C:$C,MATCH(TEXT(VALUE(RIGHT($AL$1,2)),"00")&amp;"|"&amp;IF(AND(VALUE(RIGHT($AL$1,2))&gt;=57,VALUE(RIGHT($AL$1,2))&lt;=63),$D128,"COMUM"),GABARITO!$D:$D,0)),1,0))</f>
        <v/>
      </c>
      <c r="AM128" t="str">
        <f>IF(RESPOSTAS!AN128="","",IF(UPPER(RESPOSTAS!AN128)=INDEX(GABARITO!$C:$C,MATCH(TEXT(VALUE(RIGHT($AM$1,2)),"00")&amp;"|"&amp;IF(AND(VALUE(RIGHT($AM$1,2))&gt;=57,VALUE(RIGHT($AM$1,2))&lt;=63),$D128,"COMUM"),GABARITO!$D:$D,0)),1,0))</f>
        <v/>
      </c>
      <c r="AN128" t="str">
        <f>IF(RESPOSTAS!AO128="","",IF(UPPER(RESPOSTAS!AO128)=INDEX(GABARITO!$C:$C,MATCH(TEXT(VALUE(RIGHT($AN$1,2)),"00")&amp;"|"&amp;IF(AND(VALUE(RIGHT($AN$1,2))&gt;=57,VALUE(RIGHT($AN$1,2))&lt;=63),$D128,"COMUM"),GABARITO!$D:$D,0)),1,0))</f>
        <v/>
      </c>
      <c r="AO128" t="str">
        <f>IF(RESPOSTAS!AP128="","",IF(UPPER(RESPOSTAS!AP128)=INDEX(GABARITO!$C:$C,MATCH(TEXT(VALUE(RIGHT($AO$1,2)),"00")&amp;"|"&amp;IF(AND(VALUE(RIGHT($AO$1,2))&gt;=57,VALUE(RIGHT($AO$1,2))&lt;=63),$D128,"COMUM"),GABARITO!$D:$D,0)),1,0))</f>
        <v/>
      </c>
      <c r="AP128" t="str">
        <f>IF(RESPOSTAS!AQ128="","",IF(UPPER(RESPOSTAS!AQ128)=INDEX(GABARITO!$C:$C,MATCH(TEXT(VALUE(RIGHT($AP$1,2)),"00")&amp;"|"&amp;IF(AND(VALUE(RIGHT($AP$1,2))&gt;=57,VALUE(RIGHT($AP$1,2))&lt;=63),$D128,"COMUM"),GABARITO!$D:$D,0)),1,0))</f>
        <v/>
      </c>
      <c r="AQ128" t="str">
        <f>IF(RESPOSTAS!AR128="","",IF(UPPER(RESPOSTAS!AR128)=INDEX(GABARITO!$C:$C,MATCH(TEXT(VALUE(RIGHT($AQ$1,2)),"00")&amp;"|"&amp;IF(AND(VALUE(RIGHT($AQ$1,2))&gt;=57,VALUE(RIGHT($AQ$1,2))&lt;=63),$D128,"COMUM"),GABARITO!$D:$D,0)),1,0))</f>
        <v/>
      </c>
      <c r="AR128" t="str">
        <f>IF(RESPOSTAS!AS128="","",IF(UPPER(RESPOSTAS!AS128)=INDEX(GABARITO!$C:$C,MATCH(TEXT(VALUE(RIGHT($AR$1,2)),"00")&amp;"|"&amp;IF(AND(VALUE(RIGHT($AR$1,2))&gt;=57,VALUE(RIGHT($AR$1,2))&lt;=63),$D128,"COMUM"),GABARITO!$D:$D,0)),1,0))</f>
        <v/>
      </c>
      <c r="AS128" t="str">
        <f>IF(RESPOSTAS!AT128="","",IF(UPPER(RESPOSTAS!AT128)=INDEX(GABARITO!$C:$C,MATCH(TEXT(VALUE(RIGHT($AS$1,2)),"00")&amp;"|"&amp;IF(AND(VALUE(RIGHT($AS$1,2))&gt;=57,VALUE(RIGHT($AS$1,2))&lt;=63),$D128,"COMUM"),GABARITO!$D:$D,0)),1,0))</f>
        <v/>
      </c>
      <c r="AT128" t="str">
        <f>IF(RESPOSTAS!AU128="","",IF(UPPER(RESPOSTAS!AU128)=INDEX(GABARITO!$C:$C,MATCH(TEXT(VALUE(RIGHT($AT$1,2)),"00")&amp;"|"&amp;IF(AND(VALUE(RIGHT($AT$1,2))&gt;=57,VALUE(RIGHT($AT$1,2))&lt;=63),$D128,"COMUM"),GABARITO!$D:$D,0)),1,0))</f>
        <v/>
      </c>
      <c r="AU128" t="str">
        <f>IF(RESPOSTAS!AV128="","",IF(UPPER(RESPOSTAS!AV128)=INDEX(GABARITO!$C:$C,MATCH(TEXT(VALUE(RIGHT($AU$1,2)),"00")&amp;"|"&amp;IF(AND(VALUE(RIGHT($AU$1,2))&gt;=57,VALUE(RIGHT($AU$1,2))&lt;=63),$D128,"COMUM"),GABARITO!$D:$D,0)),1,0))</f>
        <v/>
      </c>
      <c r="AV128" t="str">
        <f>IF(RESPOSTAS!AW128="","",IF(UPPER(RESPOSTAS!AW128)=INDEX(GABARITO!$C:$C,MATCH(TEXT(VALUE(RIGHT($AV$1,2)),"00")&amp;"|"&amp;IF(AND(VALUE(RIGHT($AV$1,2))&gt;=57,VALUE(RIGHT($AV$1,2))&lt;=63),$D128,"COMUM"),GABARITO!$D:$D,0)),1,0))</f>
        <v/>
      </c>
      <c r="AW128" t="str">
        <f>IF(RESPOSTAS!AX128="","",IF(UPPER(RESPOSTAS!AX128)=INDEX(GABARITO!$C:$C,MATCH(TEXT(VALUE(RIGHT($AW$1,2)),"00")&amp;"|"&amp;IF(AND(VALUE(RIGHT($AW$1,2))&gt;=57,VALUE(RIGHT($AW$1,2))&lt;=63),$D128,"COMUM"),GABARITO!$D:$D,0)),1,0))</f>
        <v/>
      </c>
      <c r="AX128" t="str">
        <f>IF(RESPOSTAS!AY128="","",IF(UPPER(RESPOSTAS!AY128)=INDEX(GABARITO!$C:$C,MATCH(TEXT(VALUE(RIGHT($AX$1,2)),"00")&amp;"|"&amp;IF(AND(VALUE(RIGHT($AX$1,2))&gt;=57,VALUE(RIGHT($AX$1,2))&lt;=63),$D128,"COMUM"),GABARITO!$D:$D,0)),1,0))</f>
        <v/>
      </c>
      <c r="AY128" t="str">
        <f>IF(RESPOSTAS!AZ128="","",IF(UPPER(RESPOSTAS!AZ128)=INDEX(GABARITO!$C:$C,MATCH(TEXT(VALUE(RIGHT($AY$1,2)),"00")&amp;"|"&amp;IF(AND(VALUE(RIGHT($AY$1,2))&gt;=57,VALUE(RIGHT($AY$1,2))&lt;=63),$D128,"COMUM"),GABARITO!$D:$D,0)),1,0))</f>
        <v/>
      </c>
      <c r="AZ128" t="str">
        <f>IF(RESPOSTAS!BA128="","",IF(UPPER(RESPOSTAS!BA128)=INDEX(GABARITO!$C:$C,MATCH(TEXT(VALUE(RIGHT($AZ$1,2)),"00")&amp;"|"&amp;IF(AND(VALUE(RIGHT($AZ$1,2))&gt;=57,VALUE(RIGHT($AZ$1,2))&lt;=63),$D128,"COMUM"),GABARITO!$D:$D,0)),1,0))</f>
        <v/>
      </c>
      <c r="BA128" t="str">
        <f>IF(RESPOSTAS!BB128="","",IF(UPPER(RESPOSTAS!BB128)=INDEX(GABARITO!$C:$C,MATCH(TEXT(VALUE(RIGHT($BA$1,2)),"00")&amp;"|"&amp;IF(AND(VALUE(RIGHT($BA$1,2))&gt;=57,VALUE(RIGHT($BA$1,2))&lt;=63),$D128,"COMUM"),GABARITO!$D:$D,0)),1,0))</f>
        <v/>
      </c>
      <c r="BB128" t="str">
        <f>IF(RESPOSTAS!BC128="","",IF(UPPER(RESPOSTAS!BC128)=INDEX(GABARITO!$C:$C,MATCH(TEXT(VALUE(RIGHT($BB$1,2)),"00")&amp;"|"&amp;IF(AND(VALUE(RIGHT($BB$1,2))&gt;=57,VALUE(RIGHT($BB$1,2))&lt;=63),$D128,"COMUM"),GABARITO!$D:$D,0)),1,0))</f>
        <v/>
      </c>
      <c r="BC128" t="str">
        <f>IF(RESPOSTAS!BD128="","",IF(UPPER(RESPOSTAS!BD128)=INDEX(GABARITO!$C:$C,MATCH(TEXT(VALUE(RIGHT($BC$1,2)),"00")&amp;"|"&amp;IF(AND(VALUE(RIGHT($BC$1,2))&gt;=57,VALUE(RIGHT($BC$1,2))&lt;=63),$D128,"COMUM"),GABARITO!$D:$D,0)),1,0))</f>
        <v/>
      </c>
      <c r="BD128" t="str">
        <f>IF(RESPOSTAS!BE128="","",IF(UPPER(RESPOSTAS!BE128)=INDEX(GABARITO!$C:$C,MATCH(TEXT(VALUE(RIGHT($BD$1,2)),"00")&amp;"|"&amp;IF(AND(VALUE(RIGHT($BD$1,2))&gt;=57,VALUE(RIGHT($BD$1,2))&lt;=63),$D128,"COMUM"),GABARITO!$D:$D,0)),1,0))</f>
        <v/>
      </c>
      <c r="BE128" t="str">
        <f>IF(RESPOSTAS!BF128="","",IF(UPPER(RESPOSTAS!BF128)=INDEX(GABARITO!$C:$C,MATCH(TEXT(VALUE(RIGHT($BE$1,2)),"00")&amp;"|"&amp;IF(AND(VALUE(RIGHT($BE$1,2))&gt;=57,VALUE(RIGHT($BE$1,2))&lt;=63),$D128,"COMUM"),GABARITO!$D:$D,0)),1,0))</f>
        <v/>
      </c>
      <c r="BF128" t="str">
        <f>IF(RESPOSTAS!BG128="","",IF(UPPER(RESPOSTAS!BG128)=INDEX(GABARITO!$C:$C,MATCH(TEXT(VALUE(RIGHT($BF$1,2)),"00")&amp;"|"&amp;IF(AND(VALUE(RIGHT($BF$1,2))&gt;=57,VALUE(RIGHT($BF$1,2))&lt;=63),$D128,"COMUM"),GABARITO!$D:$D,0)),1,0))</f>
        <v/>
      </c>
      <c r="BG128" t="str">
        <f>IF(RESPOSTAS!BH128="","",IF(UPPER(RESPOSTAS!BH128)=INDEX(GABARITO!$C:$C,MATCH(TEXT(VALUE(RIGHT($BG$1,2)),"00")&amp;"|"&amp;IF(AND(VALUE(RIGHT($BG$1,2))&gt;=57,VALUE(RIGHT($BG$1,2))&lt;=63),$D128,"COMUM"),GABARITO!$D:$D,0)),1,0))</f>
        <v/>
      </c>
      <c r="BH128" t="str">
        <f>IF(RESPOSTAS!BI128="","",IF(UPPER(RESPOSTAS!BI128)=INDEX(GABARITO!$C:$C,MATCH(TEXT(VALUE(RIGHT($BH$1,2)),"00")&amp;"|"&amp;IF(AND(VALUE(RIGHT($BH$1,2))&gt;=57,VALUE(RIGHT($BH$1,2))&lt;=63),$D128,"COMUM"),GABARITO!$D:$D,0)),1,0))</f>
        <v/>
      </c>
      <c r="BI128" t="str">
        <f>IF(RESPOSTAS!BJ128="","",IF(UPPER(RESPOSTAS!BJ128)=INDEX(GABARITO!$C:$C,MATCH(TEXT(VALUE(RIGHT($BI$1,2)),"00")&amp;"|"&amp;IF(AND(VALUE(RIGHT($BI$1,2))&gt;=57,VALUE(RIGHT($BI$1,2))&lt;=63),$D128,"COMUM"),GABARITO!$D:$D,0)),1,0))</f>
        <v/>
      </c>
      <c r="BJ128" t="str">
        <f>IF(RESPOSTAS!BK128="","",IF(UPPER(RESPOSTAS!BK128)=INDEX(GABARITO!$C:$C,MATCH(TEXT(VALUE(RIGHT($BJ$1,2)),"00")&amp;"|"&amp;IF(AND(VALUE(RIGHT($BJ$1,2))&gt;=57,VALUE(RIGHT($BJ$1,2))&lt;=63),$D128,"COMUM"),GABARITO!$D:$D,0)),1,0))</f>
        <v/>
      </c>
      <c r="BK128" t="str">
        <f>IF(RESPOSTAS!BL128="","",IF(UPPER(RESPOSTAS!BL128)=INDEX(GABARITO!$C:$C,MATCH(TEXT(VALUE(RIGHT($BK$1,2)),"00")&amp;"|"&amp;IF(AND(VALUE(RIGHT($BK$1,2))&gt;=57,VALUE(RIGHT($BK$1,2))&lt;=63),$D128,"COMUM"),GABARITO!$D:$D,0)),1,0))</f>
        <v/>
      </c>
      <c r="BL128" t="str">
        <f>IF(RESPOSTAS!BM128="","",IF(UPPER(RESPOSTAS!BM128)=INDEX(GABARITO!$C:$C,MATCH(TEXT(VALUE(RIGHT($BL$1,2)),"00")&amp;"|"&amp;IF(AND(VALUE(RIGHT($BL$1,2))&gt;=57,VALUE(RIGHT($BL$1,2))&lt;=63),$D128,"COMUM"),GABARITO!$D:$D,0)),1,0))</f>
        <v/>
      </c>
      <c r="BM128" t="str">
        <f>IF(RESPOSTAS!BN128="","",IF(UPPER(RESPOSTAS!BN128)=INDEX(GABARITO!$C:$C,MATCH(TEXT(VALUE(RIGHT($BM$1,2)),"00")&amp;"|"&amp;IF(AND(VALUE(RIGHT($BM$1,2))&gt;=57,VALUE(RIGHT($BM$1,2))&lt;=63),$D128,"COMUM"),GABARITO!$D:$D,0)),1,0))</f>
        <v/>
      </c>
      <c r="BN128" t="str">
        <f>IF(RESPOSTAS!BO128="","",IF(UPPER(RESPOSTAS!BO128)=INDEX(GABARITO!$C:$C,MATCH(TEXT(VALUE(RIGHT($BN$1,2)),"00")&amp;"|"&amp;IF(AND(VALUE(RIGHT($BN$1,2))&gt;=57,VALUE(RIGHT($BN$1,2))&lt;=63),$D128,"COMUM"),GABARITO!$D:$D,0)),1,0))</f>
        <v/>
      </c>
      <c r="BO128" t="str">
        <f>IF(RESPOSTAS!BP128="","",IF(UPPER(RESPOSTAS!BP128)=INDEX(GABARITO!$C:$C,MATCH(TEXT(VALUE(RIGHT($BO$1,2)),"00")&amp;"|"&amp;IF(AND(VALUE(RIGHT($BO$1,2))&gt;=57,VALUE(RIGHT($BO$1,2))&lt;=63),$D128,"COMUM"),GABARITO!$D:$D,0)),1,0))</f>
        <v/>
      </c>
      <c r="BP128">
        <f>COUNTIF(RESPOSTAS!F128:BP128,"&lt;&gt;")</f>
        <v>0</v>
      </c>
      <c r="BQ128" t="str">
        <f t="shared" si="12"/>
        <v/>
      </c>
      <c r="BR128" s="10" t="str">
        <f t="shared" si="13"/>
        <v/>
      </c>
      <c r="BT128" s="11" t="str">
        <f t="shared" si="15"/>
        <v/>
      </c>
      <c r="BU128" s="11" t="str">
        <f t="shared" si="16"/>
        <v/>
      </c>
      <c r="BV128" s="11" t="str">
        <f t="shared" si="17"/>
        <v/>
      </c>
      <c r="BW128" s="11" t="str">
        <f t="shared" si="18"/>
        <v/>
      </c>
      <c r="BX128" s="11" t="str">
        <f t="shared" si="19"/>
        <v/>
      </c>
      <c r="BY128" s="11" t="str">
        <f t="shared" si="20"/>
        <v/>
      </c>
      <c r="BZ128" s="3" t="str">
        <f t="shared" si="14"/>
        <v/>
      </c>
      <c r="CA128" s="3" t="e">
        <f t="shared" si="21"/>
        <v>#VALUE!</v>
      </c>
    </row>
    <row r="129" spans="1:79" x14ac:dyDescent="0.25">
      <c r="A129" t="str">
        <f>IF(RESPOSTAS!A129="","",RESPOSTAS!A129)</f>
        <v/>
      </c>
      <c r="B129" t="str">
        <f>IF(RESPOSTAS!C129="","",RESPOSTAS!C129)</f>
        <v/>
      </c>
      <c r="C129" t="str">
        <f>IF(RESPOSTAS!D129="","",RESPOSTAS!D129)</f>
        <v/>
      </c>
      <c r="D129" t="str">
        <f>IF(RESPOSTAS!E129="","",RESPOSTAS!E129)</f>
        <v/>
      </c>
      <c r="E129" t="str">
        <f>IF(RESPOSTAS!F129="","",IF(UPPER(RESPOSTAS!F129)=INDEX(GABARITO!$C:$C,MATCH(TEXT(VALUE(RIGHT($E$1,2)),"00")&amp;"|"&amp;IF(AND(VALUE(RIGHT($E$1,2))&gt;=57,VALUE(RIGHT($E$1,2))&lt;=63),$D129,"COMUM"),GABARITO!$D:$D,0)),1,0))</f>
        <v/>
      </c>
      <c r="F129" t="str">
        <f>IF(RESPOSTAS!G129="","",IF(UPPER(RESPOSTAS!G129)=INDEX(GABARITO!$C:$C,MATCH(TEXT(VALUE(RIGHT($F$1,2)),"00")&amp;"|"&amp;IF(AND(VALUE(RIGHT($F$1,2))&gt;=57,VALUE(RIGHT($F$1,2))&lt;=63),$D129,"COMUM"),GABARITO!$D:$D,0)),1,0))</f>
        <v/>
      </c>
      <c r="G129" t="str">
        <f>IF(RESPOSTAS!H129="","",IF(UPPER(RESPOSTAS!H129)=INDEX(GABARITO!$C:$C,MATCH(TEXT(VALUE(RIGHT($G$1,2)),"00")&amp;"|"&amp;IF(AND(VALUE(RIGHT($G$1,2))&gt;=57,VALUE(RIGHT($G$1,2))&lt;=63),$D129,"COMUM"),GABARITO!$D:$D,0)),1,0))</f>
        <v/>
      </c>
      <c r="H129" t="str">
        <f>IF(RESPOSTAS!I129="","",IF(UPPER(RESPOSTAS!I129)=INDEX(GABARITO!$C:$C,MATCH(TEXT(VALUE(RIGHT($H$1,2)),"00")&amp;"|"&amp;IF(AND(VALUE(RIGHT($H$1,2))&gt;=57,VALUE(RIGHT($H$1,2))&lt;=63),$D129,"COMUM"),GABARITO!$D:$D,0)),1,0))</f>
        <v/>
      </c>
      <c r="I129" t="str">
        <f>IF(RESPOSTAS!J129="","",IF(UPPER(RESPOSTAS!J129)=INDEX(GABARITO!$C:$C,MATCH(TEXT(VALUE(RIGHT($I$1,2)),"00")&amp;"|"&amp;IF(AND(VALUE(RIGHT($I$1,2))&gt;=57,VALUE(RIGHT($I$1,2))&lt;=63),$D129,"COMUM"),GABARITO!$D:$D,0)),1,0))</f>
        <v/>
      </c>
      <c r="J129" t="str">
        <f>IF(RESPOSTAS!K129="","",IF(UPPER(RESPOSTAS!K129)=INDEX(GABARITO!$C:$C,MATCH(TEXT(VALUE(RIGHT($J$1,2)),"00")&amp;"|"&amp;IF(AND(VALUE(RIGHT($J$1,2))&gt;=57,VALUE(RIGHT($J$1,2))&lt;=63),$D129,"COMUM"),GABARITO!$D:$D,0)),1,0))</f>
        <v/>
      </c>
      <c r="K129" t="str">
        <f>IF(RESPOSTAS!L129="","",IF(UPPER(RESPOSTAS!L129)=INDEX(GABARITO!$C:$C,MATCH(TEXT(VALUE(RIGHT($K$1,2)),"00")&amp;"|"&amp;IF(AND(VALUE(RIGHT($K$1,2))&gt;=57,VALUE(RIGHT($K$1,2))&lt;=63),$D129,"COMUM"),GABARITO!$D:$D,0)),1,0))</f>
        <v/>
      </c>
      <c r="L129" t="str">
        <f>IF(RESPOSTAS!M129="","",IF(UPPER(RESPOSTAS!M129)=INDEX(GABARITO!$C:$C,MATCH(TEXT(VALUE(RIGHT($L$1,2)),"00")&amp;"|"&amp;IF(AND(VALUE(RIGHT($L$1,2))&gt;=57,VALUE(RIGHT($L$1,2))&lt;=63),$D129,"COMUM"),GABARITO!$D:$D,0)),1,0))</f>
        <v/>
      </c>
      <c r="M129" t="str">
        <f>IF(RESPOSTAS!N129="","",IF(UPPER(RESPOSTAS!N129)=INDEX(GABARITO!$C:$C,MATCH(TEXT(VALUE(RIGHT($M$1,2)),"00")&amp;"|"&amp;IF(AND(VALUE(RIGHT($M$1,2))&gt;=57,VALUE(RIGHT($M$1,2))&lt;=63),$D129,"COMUM"),GABARITO!$D:$D,0)),1,0))</f>
        <v/>
      </c>
      <c r="N129" t="str">
        <f>IF(RESPOSTAS!O129="","",IF(UPPER(RESPOSTAS!O129)=INDEX(GABARITO!$C:$C,MATCH(TEXT(VALUE(RIGHT($E$1,2)),"00")&amp;"|"&amp;IF(AND(VALUE(RIGHT($E$1,2))&gt;=57,VALUE(RIGHT($E$1,2))&lt;=63),$D129,"COMUM"),GABARITO!$D:$D,0)),1,0))</f>
        <v/>
      </c>
      <c r="O129" t="str">
        <f>IF(RESPOSTAS!P129="","",IF(UPPER(RESPOSTAS!P129)=INDEX(GABARITO!$C:$C,MATCH(TEXT(VALUE(RIGHT($O$1,2)),"00")&amp;"|"&amp;IF(AND(VALUE(RIGHT($O$1,2))&gt;=57,VALUE(RIGHT($O$1,2))&lt;=63),$D129,"COMUM"),GABARITO!$D:$D,0)),1,0))</f>
        <v/>
      </c>
      <c r="P129" t="str">
        <f>IF(RESPOSTAS!Q129="","",IF(UPPER(RESPOSTAS!Q129)=INDEX(GABARITO!$C:$C,MATCH(TEXT(VALUE(RIGHT($P$1,2)),"00")&amp;"|"&amp;IF(AND(VALUE(RIGHT($P$1,2))&gt;=57,VALUE(RIGHT($P$1,2))&lt;=63),$D129,"COMUM"),GABARITO!$D:$D,0)),1,0))</f>
        <v/>
      </c>
      <c r="Q129" t="str">
        <f>IF(RESPOSTAS!R129="","",IF(UPPER(RESPOSTAS!R129)=INDEX(GABARITO!$C:$C,MATCH(TEXT(VALUE(RIGHT($Q$1,2)),"00")&amp;"|"&amp;IF(AND(VALUE(RIGHT($Q$1,2))&gt;=57,VALUE(RIGHT($Q$1,2))&lt;=63),$D129,"COMUM"),GABARITO!$D:$D,0)),1,0))</f>
        <v/>
      </c>
      <c r="R129" t="str">
        <f>IF(RESPOSTAS!S129="","",IF(UPPER(RESPOSTAS!S129)=INDEX(GABARITO!$C:$C,MATCH(TEXT(VALUE(RIGHT($R$1,2)),"00")&amp;"|"&amp;IF(AND(VALUE(RIGHT($R$1,2))&gt;=57,VALUE(RIGHT($R$1,2))&lt;=63),$D129,"COMUM"),GABARITO!$D:$D,0)),1,0))</f>
        <v/>
      </c>
      <c r="S129" t="str">
        <f>IF(RESPOSTAS!T129="","",IF(UPPER(RESPOSTAS!T129)=INDEX(GABARITO!$C:$C,MATCH(TEXT(VALUE(RIGHT($S$1,2)),"00")&amp;"|"&amp;IF(AND(VALUE(RIGHT($S$1,2))&gt;=57,VALUE(RIGHT($S$1,2))&lt;=63),$D129,"COMUM"),GABARITO!$D:$D,0)),1,0))</f>
        <v/>
      </c>
      <c r="T129" t="str">
        <f>IF(RESPOSTAS!U129="","",IF(UPPER(RESPOSTAS!U129)=INDEX(GABARITO!$C:$C,MATCH(TEXT(VALUE(RIGHT($T$1,2)),"00")&amp;"|"&amp;IF(AND(VALUE(RIGHT($T$1,2))&gt;=57,VALUE(RIGHT($T$1,2))&lt;=63),$D129,"COMUM"),GABARITO!$D:$D,0)),1,0))</f>
        <v/>
      </c>
      <c r="U129" t="str">
        <f>IF(RESPOSTAS!V129="","",IF(UPPER(RESPOSTAS!V129)=INDEX(GABARITO!$C:$C,MATCH(TEXT(VALUE(RIGHT($U$1,2)),"00")&amp;"|"&amp;IF(AND(VALUE(RIGHT($U$1,2))&gt;=57,VALUE(RIGHT($U$1,2))&lt;=63),$D129,"COMUM"),GABARITO!$D:$D,0)),1,0))</f>
        <v/>
      </c>
      <c r="V129" t="str">
        <f>IF(RESPOSTAS!W129="","",IF(UPPER(RESPOSTAS!W129)=INDEX(GABARITO!$C:$C,MATCH(TEXT(VALUE(RIGHT($E$1,2)),"00")&amp;"|"&amp;IF(AND(VALUE(RIGHT($E$1,2))&gt;=57,VALUE(RIGHT($E$1,2))&lt;=63),$D129,"COMUM"),GABARITO!$D:$D,0)),1,0))</f>
        <v/>
      </c>
      <c r="W129" t="str">
        <f>IF(RESPOSTAS!X129="","",IF(UPPER(RESPOSTAS!X129)=INDEX(GABARITO!$C:$C,MATCH(TEXT(VALUE(RIGHT($W$1,2)),"00")&amp;"|"&amp;IF(AND(VALUE(RIGHT($W$1,2))&gt;=57,VALUE(RIGHT($W$1,2))&lt;=63),$D129,"COMUM"),GABARITO!$D:$D,0)),1,0))</f>
        <v/>
      </c>
      <c r="X129" t="str">
        <f>IF(RESPOSTAS!Y129="","",IF(UPPER(RESPOSTAS!Y129)=INDEX(GABARITO!$C:$C,MATCH(TEXT(VALUE(RIGHT($X$1,2)),"00")&amp;"|"&amp;IF(AND(VALUE(RIGHT($X$1,2))&gt;=57,VALUE(RIGHT($X$1,2))&lt;=63),$D129,"COMUM"),GABARITO!$D:$D,0)),1,0))</f>
        <v/>
      </c>
      <c r="Y129" t="str">
        <f>IF(RESPOSTAS!Z129="","",IF(UPPER(RESPOSTAS!Z129)=INDEX(GABARITO!$C:$C,MATCH(TEXT(VALUE(RIGHT($Y$1,2)),"00")&amp;"|"&amp;IF(AND(VALUE(RIGHT($Y$1,2))&gt;=57,VALUE(RIGHT($Y$1,2))&lt;=63),$D129,"COMUM"),GABARITO!$D:$D,0)),1,0))</f>
        <v/>
      </c>
      <c r="Z129" t="str">
        <f>IF(RESPOSTAS!AA129="","",IF(UPPER(RESPOSTAS!AA129)=INDEX(GABARITO!$C:$C,MATCH(TEXT(VALUE(RIGHT($Z$1,2)),"00")&amp;"|"&amp;IF(AND(VALUE(RIGHT($Z$1,2))&gt;=57,VALUE(RIGHT($Z$1,2))&lt;=63),$D129,"COMUM"),GABARITO!$D:$D,0)),1,0))</f>
        <v/>
      </c>
      <c r="AA129" t="str">
        <f>IF(RESPOSTAS!AB129="","",IF(UPPER(RESPOSTAS!AB129)=INDEX(GABARITO!$C:$C,MATCH(TEXT(VALUE(RIGHT($AA$1,2)),"00")&amp;"|"&amp;IF(AND(VALUE(RIGHT($AA$1,2))&gt;=57,VALUE(RIGHT($AA$1,2))&lt;=63),$D129,"COMUM"),GABARITO!$D:$D,0)),1,0))</f>
        <v/>
      </c>
      <c r="AB129" t="str">
        <f>IF(RESPOSTAS!AC129="","",IF(UPPER(RESPOSTAS!AC129)=INDEX(GABARITO!$C:$C,MATCH(TEXT(VALUE(RIGHT($AB$1,2)),"00")&amp;"|"&amp;IF(AND(VALUE(RIGHT($AB$1,2))&gt;=57,VALUE(RIGHT($AB$1,2))&lt;=63),$D129,"COMUM"),GABARITO!$D:$D,0)),1,0))</f>
        <v/>
      </c>
      <c r="AC129" t="str">
        <f>IF(RESPOSTAS!AD129="","",IF(UPPER(RESPOSTAS!AD129)=INDEX(GABARITO!$C:$C,MATCH(TEXT(VALUE(RIGHT($AC$1,2)),"00")&amp;"|"&amp;IF(AND(VALUE(RIGHT($AC$1,2))&gt;=57,VALUE(RIGHT($AC$1,2))&lt;=63),$D129,"COMUM"),GABARITO!$D:$D,0)),1,0))</f>
        <v/>
      </c>
      <c r="AD129" t="str">
        <f>IF(RESPOSTAS!AE129="","",IF(UPPER(RESPOSTAS!AE129)=INDEX(GABARITO!$C:$C,MATCH(TEXT(VALUE(RIGHT($AD$1,2)),"00")&amp;"|"&amp;IF(AND(VALUE(RIGHT($AD$1,2))&gt;=57,VALUE(RIGHT($AD$1,2))&lt;=63),$D129,"COMUM"),GABARITO!$D:$D,0)),1,0))</f>
        <v/>
      </c>
      <c r="AE129" t="str">
        <f>IF(RESPOSTAS!AF129="","",IF(UPPER(RESPOSTAS!AF129)=INDEX(GABARITO!$C:$C,MATCH(TEXT(VALUE(RIGHT($AE$1,2)),"00")&amp;"|"&amp;IF(AND(VALUE(RIGHT($AE$1,2))&gt;=57,VALUE(RIGHT($AE$1,2))&lt;=63),$D129,"COMUM"),GABARITO!$D:$D,0)),1,0))</f>
        <v/>
      </c>
      <c r="AF129" t="str">
        <f>IF(RESPOSTAS!AG129="","",IF(UPPER(RESPOSTAS!AG129)=INDEX(GABARITO!$C:$C,MATCH(TEXT(VALUE(RIGHT($AF$1,2)),"00")&amp;"|"&amp;IF(AND(VALUE(RIGHT($AF$1,2))&gt;=57,VALUE(RIGHT($AF$1,2))&lt;=63),$D129,"COMUM"),GABARITO!$D:$D,0)),1,0))</f>
        <v/>
      </c>
      <c r="AG129" t="str">
        <f>IF(RESPOSTAS!AH129="","",IF(UPPER(RESPOSTAS!AH129)=INDEX(GABARITO!$C:$C,MATCH(TEXT(VALUE(RIGHT($AG$1,2)),"00")&amp;"|"&amp;IF(AND(VALUE(RIGHT($AG$1,2))&gt;=57,VALUE(RIGHT($AG$1,2))&lt;=63),$D129,"COMUM"),GABARITO!$D:$D,0)),1,0))</f>
        <v/>
      </c>
      <c r="AH129" t="str">
        <f>IF(RESPOSTAS!AI129="","",IF(UPPER(RESPOSTAS!AI129)=INDEX(GABARITO!$C:$C,MATCH(TEXT(VALUE(RIGHT($AH$1,2)),"00")&amp;"|"&amp;IF(AND(VALUE(RIGHT($AH$1,2))&gt;=57,VALUE(RIGHT($AH$1,2))&lt;=63),$D129,"COMUM"),GABARITO!$D:$D,0)),1,0))</f>
        <v/>
      </c>
      <c r="AI129" t="str">
        <f>IF(RESPOSTAS!AJ129="","",IF(UPPER(RESPOSTAS!AJ129)=INDEX(GABARITO!$C:$C,MATCH(TEXT(VALUE(RIGHT($AI$1,2)),"00")&amp;"|"&amp;IF(AND(VALUE(RIGHT($AI$1,2))&gt;=57,VALUE(RIGHT($AI$1,2))&lt;=63),$D129,"COMUM"),GABARITO!$D:$D,0)),1,0))</f>
        <v/>
      </c>
      <c r="AJ129" t="str">
        <f>IF(RESPOSTAS!AK129="","",IF(UPPER(RESPOSTAS!AK129)=INDEX(GABARITO!$C:$C,MATCH(TEXT(VALUE(RIGHT($AJ$1,2)),"00")&amp;"|"&amp;IF(AND(VALUE(RIGHT($AJ$1,2))&gt;=57,VALUE(RIGHT($AJ$1,2))&lt;=63),$D129,"COMUM"),GABARITO!$D:$D,0)),1,0))</f>
        <v/>
      </c>
      <c r="AK129" t="str">
        <f>IF(RESPOSTAS!AL129="","",IF(UPPER(RESPOSTAS!AL129)=INDEX(GABARITO!$C:$C,MATCH(TEXT(VALUE(RIGHT($AK$1,2)),"00")&amp;"|"&amp;IF(AND(VALUE(RIGHT($AK$1,2))&gt;=57,VALUE(RIGHT($AK$1,2))&lt;=63),$D129,"COMUM"),GABARITO!$D:$D,0)),1,0))</f>
        <v/>
      </c>
      <c r="AL129" t="str">
        <f>IF(RESPOSTAS!AM129="","",IF(UPPER(RESPOSTAS!AM129)=INDEX(GABARITO!$C:$C,MATCH(TEXT(VALUE(RIGHT($AL$1,2)),"00")&amp;"|"&amp;IF(AND(VALUE(RIGHT($AL$1,2))&gt;=57,VALUE(RIGHT($AL$1,2))&lt;=63),$D129,"COMUM"),GABARITO!$D:$D,0)),1,0))</f>
        <v/>
      </c>
      <c r="AM129" t="str">
        <f>IF(RESPOSTAS!AN129="","",IF(UPPER(RESPOSTAS!AN129)=INDEX(GABARITO!$C:$C,MATCH(TEXT(VALUE(RIGHT($AM$1,2)),"00")&amp;"|"&amp;IF(AND(VALUE(RIGHT($AM$1,2))&gt;=57,VALUE(RIGHT($AM$1,2))&lt;=63),$D129,"COMUM"),GABARITO!$D:$D,0)),1,0))</f>
        <v/>
      </c>
      <c r="AN129" t="str">
        <f>IF(RESPOSTAS!AO129="","",IF(UPPER(RESPOSTAS!AO129)=INDEX(GABARITO!$C:$C,MATCH(TEXT(VALUE(RIGHT($AN$1,2)),"00")&amp;"|"&amp;IF(AND(VALUE(RIGHT($AN$1,2))&gt;=57,VALUE(RIGHT($AN$1,2))&lt;=63),$D129,"COMUM"),GABARITO!$D:$D,0)),1,0))</f>
        <v/>
      </c>
      <c r="AO129" t="str">
        <f>IF(RESPOSTAS!AP129="","",IF(UPPER(RESPOSTAS!AP129)=INDEX(GABARITO!$C:$C,MATCH(TEXT(VALUE(RIGHT($AO$1,2)),"00")&amp;"|"&amp;IF(AND(VALUE(RIGHT($AO$1,2))&gt;=57,VALUE(RIGHT($AO$1,2))&lt;=63),$D129,"COMUM"),GABARITO!$D:$D,0)),1,0))</f>
        <v/>
      </c>
      <c r="AP129" t="str">
        <f>IF(RESPOSTAS!AQ129="","",IF(UPPER(RESPOSTAS!AQ129)=INDEX(GABARITO!$C:$C,MATCH(TEXT(VALUE(RIGHT($AP$1,2)),"00")&amp;"|"&amp;IF(AND(VALUE(RIGHT($AP$1,2))&gt;=57,VALUE(RIGHT($AP$1,2))&lt;=63),$D129,"COMUM"),GABARITO!$D:$D,0)),1,0))</f>
        <v/>
      </c>
      <c r="AQ129" t="str">
        <f>IF(RESPOSTAS!AR129="","",IF(UPPER(RESPOSTAS!AR129)=INDEX(GABARITO!$C:$C,MATCH(TEXT(VALUE(RIGHT($AQ$1,2)),"00")&amp;"|"&amp;IF(AND(VALUE(RIGHT($AQ$1,2))&gt;=57,VALUE(RIGHT($AQ$1,2))&lt;=63),$D129,"COMUM"),GABARITO!$D:$D,0)),1,0))</f>
        <v/>
      </c>
      <c r="AR129" t="str">
        <f>IF(RESPOSTAS!AS129="","",IF(UPPER(RESPOSTAS!AS129)=INDEX(GABARITO!$C:$C,MATCH(TEXT(VALUE(RIGHT($AR$1,2)),"00")&amp;"|"&amp;IF(AND(VALUE(RIGHT($AR$1,2))&gt;=57,VALUE(RIGHT($AR$1,2))&lt;=63),$D129,"COMUM"),GABARITO!$D:$D,0)),1,0))</f>
        <v/>
      </c>
      <c r="AS129" t="str">
        <f>IF(RESPOSTAS!AT129="","",IF(UPPER(RESPOSTAS!AT129)=INDEX(GABARITO!$C:$C,MATCH(TEXT(VALUE(RIGHT($AS$1,2)),"00")&amp;"|"&amp;IF(AND(VALUE(RIGHT($AS$1,2))&gt;=57,VALUE(RIGHT($AS$1,2))&lt;=63),$D129,"COMUM"),GABARITO!$D:$D,0)),1,0))</f>
        <v/>
      </c>
      <c r="AT129" t="str">
        <f>IF(RESPOSTAS!AU129="","",IF(UPPER(RESPOSTAS!AU129)=INDEX(GABARITO!$C:$C,MATCH(TEXT(VALUE(RIGHT($AT$1,2)),"00")&amp;"|"&amp;IF(AND(VALUE(RIGHT($AT$1,2))&gt;=57,VALUE(RIGHT($AT$1,2))&lt;=63),$D129,"COMUM"),GABARITO!$D:$D,0)),1,0))</f>
        <v/>
      </c>
      <c r="AU129" t="str">
        <f>IF(RESPOSTAS!AV129="","",IF(UPPER(RESPOSTAS!AV129)=INDEX(GABARITO!$C:$C,MATCH(TEXT(VALUE(RIGHT($AU$1,2)),"00")&amp;"|"&amp;IF(AND(VALUE(RIGHT($AU$1,2))&gt;=57,VALUE(RIGHT($AU$1,2))&lt;=63),$D129,"COMUM"),GABARITO!$D:$D,0)),1,0))</f>
        <v/>
      </c>
      <c r="AV129" t="str">
        <f>IF(RESPOSTAS!AW129="","",IF(UPPER(RESPOSTAS!AW129)=INDEX(GABARITO!$C:$C,MATCH(TEXT(VALUE(RIGHT($AV$1,2)),"00")&amp;"|"&amp;IF(AND(VALUE(RIGHT($AV$1,2))&gt;=57,VALUE(RIGHT($AV$1,2))&lt;=63),$D129,"COMUM"),GABARITO!$D:$D,0)),1,0))</f>
        <v/>
      </c>
      <c r="AW129" t="str">
        <f>IF(RESPOSTAS!AX129="","",IF(UPPER(RESPOSTAS!AX129)=INDEX(GABARITO!$C:$C,MATCH(TEXT(VALUE(RIGHT($AW$1,2)),"00")&amp;"|"&amp;IF(AND(VALUE(RIGHT($AW$1,2))&gt;=57,VALUE(RIGHT($AW$1,2))&lt;=63),$D129,"COMUM"),GABARITO!$D:$D,0)),1,0))</f>
        <v/>
      </c>
      <c r="AX129" t="str">
        <f>IF(RESPOSTAS!AY129="","",IF(UPPER(RESPOSTAS!AY129)=INDEX(GABARITO!$C:$C,MATCH(TEXT(VALUE(RIGHT($AX$1,2)),"00")&amp;"|"&amp;IF(AND(VALUE(RIGHT($AX$1,2))&gt;=57,VALUE(RIGHT($AX$1,2))&lt;=63),$D129,"COMUM"),GABARITO!$D:$D,0)),1,0))</f>
        <v/>
      </c>
      <c r="AY129" t="str">
        <f>IF(RESPOSTAS!AZ129="","",IF(UPPER(RESPOSTAS!AZ129)=INDEX(GABARITO!$C:$C,MATCH(TEXT(VALUE(RIGHT($AY$1,2)),"00")&amp;"|"&amp;IF(AND(VALUE(RIGHT($AY$1,2))&gt;=57,VALUE(RIGHT($AY$1,2))&lt;=63),$D129,"COMUM"),GABARITO!$D:$D,0)),1,0))</f>
        <v/>
      </c>
      <c r="AZ129" t="str">
        <f>IF(RESPOSTAS!BA129="","",IF(UPPER(RESPOSTAS!BA129)=INDEX(GABARITO!$C:$C,MATCH(TEXT(VALUE(RIGHT($AZ$1,2)),"00")&amp;"|"&amp;IF(AND(VALUE(RIGHT($AZ$1,2))&gt;=57,VALUE(RIGHT($AZ$1,2))&lt;=63),$D129,"COMUM"),GABARITO!$D:$D,0)),1,0))</f>
        <v/>
      </c>
      <c r="BA129" t="str">
        <f>IF(RESPOSTAS!BB129="","",IF(UPPER(RESPOSTAS!BB129)=INDEX(GABARITO!$C:$C,MATCH(TEXT(VALUE(RIGHT($BA$1,2)),"00")&amp;"|"&amp;IF(AND(VALUE(RIGHT($BA$1,2))&gt;=57,VALUE(RIGHT($BA$1,2))&lt;=63),$D129,"COMUM"),GABARITO!$D:$D,0)),1,0))</f>
        <v/>
      </c>
      <c r="BB129" t="str">
        <f>IF(RESPOSTAS!BC129="","",IF(UPPER(RESPOSTAS!BC129)=INDEX(GABARITO!$C:$C,MATCH(TEXT(VALUE(RIGHT($BB$1,2)),"00")&amp;"|"&amp;IF(AND(VALUE(RIGHT($BB$1,2))&gt;=57,VALUE(RIGHT($BB$1,2))&lt;=63),$D129,"COMUM"),GABARITO!$D:$D,0)),1,0))</f>
        <v/>
      </c>
      <c r="BC129" t="str">
        <f>IF(RESPOSTAS!BD129="","",IF(UPPER(RESPOSTAS!BD129)=INDEX(GABARITO!$C:$C,MATCH(TEXT(VALUE(RIGHT($BC$1,2)),"00")&amp;"|"&amp;IF(AND(VALUE(RIGHT($BC$1,2))&gt;=57,VALUE(RIGHT($BC$1,2))&lt;=63),$D129,"COMUM"),GABARITO!$D:$D,0)),1,0))</f>
        <v/>
      </c>
      <c r="BD129" t="str">
        <f>IF(RESPOSTAS!BE129="","",IF(UPPER(RESPOSTAS!BE129)=INDEX(GABARITO!$C:$C,MATCH(TEXT(VALUE(RIGHT($BD$1,2)),"00")&amp;"|"&amp;IF(AND(VALUE(RIGHT($BD$1,2))&gt;=57,VALUE(RIGHT($BD$1,2))&lt;=63),$D129,"COMUM"),GABARITO!$D:$D,0)),1,0))</f>
        <v/>
      </c>
      <c r="BE129" t="str">
        <f>IF(RESPOSTAS!BF129="","",IF(UPPER(RESPOSTAS!BF129)=INDEX(GABARITO!$C:$C,MATCH(TEXT(VALUE(RIGHT($BE$1,2)),"00")&amp;"|"&amp;IF(AND(VALUE(RIGHT($BE$1,2))&gt;=57,VALUE(RIGHT($BE$1,2))&lt;=63),$D129,"COMUM"),GABARITO!$D:$D,0)),1,0))</f>
        <v/>
      </c>
      <c r="BF129" t="str">
        <f>IF(RESPOSTAS!BG129="","",IF(UPPER(RESPOSTAS!BG129)=INDEX(GABARITO!$C:$C,MATCH(TEXT(VALUE(RIGHT($BF$1,2)),"00")&amp;"|"&amp;IF(AND(VALUE(RIGHT($BF$1,2))&gt;=57,VALUE(RIGHT($BF$1,2))&lt;=63),$D129,"COMUM"),GABARITO!$D:$D,0)),1,0))</f>
        <v/>
      </c>
      <c r="BG129" t="str">
        <f>IF(RESPOSTAS!BH129="","",IF(UPPER(RESPOSTAS!BH129)=INDEX(GABARITO!$C:$C,MATCH(TEXT(VALUE(RIGHT($BG$1,2)),"00")&amp;"|"&amp;IF(AND(VALUE(RIGHT($BG$1,2))&gt;=57,VALUE(RIGHT($BG$1,2))&lt;=63),$D129,"COMUM"),GABARITO!$D:$D,0)),1,0))</f>
        <v/>
      </c>
      <c r="BH129" t="str">
        <f>IF(RESPOSTAS!BI129="","",IF(UPPER(RESPOSTAS!BI129)=INDEX(GABARITO!$C:$C,MATCH(TEXT(VALUE(RIGHT($BH$1,2)),"00")&amp;"|"&amp;IF(AND(VALUE(RIGHT($BH$1,2))&gt;=57,VALUE(RIGHT($BH$1,2))&lt;=63),$D129,"COMUM"),GABARITO!$D:$D,0)),1,0))</f>
        <v/>
      </c>
      <c r="BI129" t="str">
        <f>IF(RESPOSTAS!BJ129="","",IF(UPPER(RESPOSTAS!BJ129)=INDEX(GABARITO!$C:$C,MATCH(TEXT(VALUE(RIGHT($BI$1,2)),"00")&amp;"|"&amp;IF(AND(VALUE(RIGHT($BI$1,2))&gt;=57,VALUE(RIGHT($BI$1,2))&lt;=63),$D129,"COMUM"),GABARITO!$D:$D,0)),1,0))</f>
        <v/>
      </c>
      <c r="BJ129" t="str">
        <f>IF(RESPOSTAS!BK129="","",IF(UPPER(RESPOSTAS!BK129)=INDEX(GABARITO!$C:$C,MATCH(TEXT(VALUE(RIGHT($BJ$1,2)),"00")&amp;"|"&amp;IF(AND(VALUE(RIGHT($BJ$1,2))&gt;=57,VALUE(RIGHT($BJ$1,2))&lt;=63),$D129,"COMUM"),GABARITO!$D:$D,0)),1,0))</f>
        <v/>
      </c>
      <c r="BK129" t="str">
        <f>IF(RESPOSTAS!BL129="","",IF(UPPER(RESPOSTAS!BL129)=INDEX(GABARITO!$C:$C,MATCH(TEXT(VALUE(RIGHT($BK$1,2)),"00")&amp;"|"&amp;IF(AND(VALUE(RIGHT($BK$1,2))&gt;=57,VALUE(RIGHT($BK$1,2))&lt;=63),$D129,"COMUM"),GABARITO!$D:$D,0)),1,0))</f>
        <v/>
      </c>
      <c r="BL129" t="str">
        <f>IF(RESPOSTAS!BM129="","",IF(UPPER(RESPOSTAS!BM129)=INDEX(GABARITO!$C:$C,MATCH(TEXT(VALUE(RIGHT($BL$1,2)),"00")&amp;"|"&amp;IF(AND(VALUE(RIGHT($BL$1,2))&gt;=57,VALUE(RIGHT($BL$1,2))&lt;=63),$D129,"COMUM"),GABARITO!$D:$D,0)),1,0))</f>
        <v/>
      </c>
      <c r="BM129" t="str">
        <f>IF(RESPOSTAS!BN129="","",IF(UPPER(RESPOSTAS!BN129)=INDEX(GABARITO!$C:$C,MATCH(TEXT(VALUE(RIGHT($BM$1,2)),"00")&amp;"|"&amp;IF(AND(VALUE(RIGHT($BM$1,2))&gt;=57,VALUE(RIGHT($BM$1,2))&lt;=63),$D129,"COMUM"),GABARITO!$D:$D,0)),1,0))</f>
        <v/>
      </c>
      <c r="BN129" t="str">
        <f>IF(RESPOSTAS!BO129="","",IF(UPPER(RESPOSTAS!BO129)=INDEX(GABARITO!$C:$C,MATCH(TEXT(VALUE(RIGHT($BN$1,2)),"00")&amp;"|"&amp;IF(AND(VALUE(RIGHT($BN$1,2))&gt;=57,VALUE(RIGHT($BN$1,2))&lt;=63),$D129,"COMUM"),GABARITO!$D:$D,0)),1,0))</f>
        <v/>
      </c>
      <c r="BO129" t="str">
        <f>IF(RESPOSTAS!BP129="","",IF(UPPER(RESPOSTAS!BP129)=INDEX(GABARITO!$C:$C,MATCH(TEXT(VALUE(RIGHT($BO$1,2)),"00")&amp;"|"&amp;IF(AND(VALUE(RIGHT($BO$1,2))&gt;=57,VALUE(RIGHT($BO$1,2))&lt;=63),$D129,"COMUM"),GABARITO!$D:$D,0)),1,0))</f>
        <v/>
      </c>
      <c r="BP129">
        <f>COUNTIF(RESPOSTAS!F129:BP129,"&lt;&gt;")</f>
        <v>0</v>
      </c>
      <c r="BQ129" t="str">
        <f t="shared" si="12"/>
        <v/>
      </c>
      <c r="BR129" s="10" t="str">
        <f t="shared" si="13"/>
        <v/>
      </c>
      <c r="BT129" s="11" t="str">
        <f t="shared" si="15"/>
        <v/>
      </c>
      <c r="BU129" s="11" t="str">
        <f t="shared" si="16"/>
        <v/>
      </c>
      <c r="BV129" s="11" t="str">
        <f t="shared" si="17"/>
        <v/>
      </c>
      <c r="BW129" s="11" t="str">
        <f t="shared" si="18"/>
        <v/>
      </c>
      <c r="BX129" s="11" t="str">
        <f t="shared" si="19"/>
        <v/>
      </c>
      <c r="BY129" s="11" t="str">
        <f t="shared" si="20"/>
        <v/>
      </c>
      <c r="BZ129" s="3" t="str">
        <f t="shared" si="14"/>
        <v/>
      </c>
      <c r="CA129" s="3" t="e">
        <f t="shared" si="21"/>
        <v>#VALUE!</v>
      </c>
    </row>
    <row r="130" spans="1:79" x14ac:dyDescent="0.25">
      <c r="A130" t="str">
        <f>IF(RESPOSTAS!A130="","",RESPOSTAS!A130)</f>
        <v/>
      </c>
      <c r="B130" t="str">
        <f>IF(RESPOSTAS!C130="","",RESPOSTAS!C130)</f>
        <v/>
      </c>
      <c r="C130" t="str">
        <f>IF(RESPOSTAS!D130="","",RESPOSTAS!D130)</f>
        <v/>
      </c>
      <c r="D130" t="str">
        <f>IF(RESPOSTAS!E130="","",RESPOSTAS!E130)</f>
        <v/>
      </c>
      <c r="E130" t="str">
        <f>IF(RESPOSTAS!F130="","",IF(UPPER(RESPOSTAS!F130)=INDEX(GABARITO!$C:$C,MATCH(TEXT(VALUE(RIGHT($E$1,2)),"00")&amp;"|"&amp;IF(AND(VALUE(RIGHT($E$1,2))&gt;=57,VALUE(RIGHT($E$1,2))&lt;=63),$D130,"COMUM"),GABARITO!$D:$D,0)),1,0))</f>
        <v/>
      </c>
      <c r="F130" t="str">
        <f>IF(RESPOSTAS!G130="","",IF(UPPER(RESPOSTAS!G130)=INDEX(GABARITO!$C:$C,MATCH(TEXT(VALUE(RIGHT($F$1,2)),"00")&amp;"|"&amp;IF(AND(VALUE(RIGHT($F$1,2))&gt;=57,VALUE(RIGHT($F$1,2))&lt;=63),$D130,"COMUM"),GABARITO!$D:$D,0)),1,0))</f>
        <v/>
      </c>
      <c r="G130" t="str">
        <f>IF(RESPOSTAS!H130="","",IF(UPPER(RESPOSTAS!H130)=INDEX(GABARITO!$C:$C,MATCH(TEXT(VALUE(RIGHT($G$1,2)),"00")&amp;"|"&amp;IF(AND(VALUE(RIGHT($G$1,2))&gt;=57,VALUE(RIGHT($G$1,2))&lt;=63),$D130,"COMUM"),GABARITO!$D:$D,0)),1,0))</f>
        <v/>
      </c>
      <c r="H130" t="str">
        <f>IF(RESPOSTAS!I130="","",IF(UPPER(RESPOSTAS!I130)=INDEX(GABARITO!$C:$C,MATCH(TEXT(VALUE(RIGHT($H$1,2)),"00")&amp;"|"&amp;IF(AND(VALUE(RIGHT($H$1,2))&gt;=57,VALUE(RIGHT($H$1,2))&lt;=63),$D130,"COMUM"),GABARITO!$D:$D,0)),1,0))</f>
        <v/>
      </c>
      <c r="I130" t="str">
        <f>IF(RESPOSTAS!J130="","",IF(UPPER(RESPOSTAS!J130)=INDEX(GABARITO!$C:$C,MATCH(TEXT(VALUE(RIGHT($I$1,2)),"00")&amp;"|"&amp;IF(AND(VALUE(RIGHT($I$1,2))&gt;=57,VALUE(RIGHT($I$1,2))&lt;=63),$D130,"COMUM"),GABARITO!$D:$D,0)),1,0))</f>
        <v/>
      </c>
      <c r="J130" t="str">
        <f>IF(RESPOSTAS!K130="","",IF(UPPER(RESPOSTAS!K130)=INDEX(GABARITO!$C:$C,MATCH(TEXT(VALUE(RIGHT($J$1,2)),"00")&amp;"|"&amp;IF(AND(VALUE(RIGHT($J$1,2))&gt;=57,VALUE(RIGHT($J$1,2))&lt;=63),$D130,"COMUM"),GABARITO!$D:$D,0)),1,0))</f>
        <v/>
      </c>
      <c r="K130" t="str">
        <f>IF(RESPOSTAS!L130="","",IF(UPPER(RESPOSTAS!L130)=INDEX(GABARITO!$C:$C,MATCH(TEXT(VALUE(RIGHT($K$1,2)),"00")&amp;"|"&amp;IF(AND(VALUE(RIGHT($K$1,2))&gt;=57,VALUE(RIGHT($K$1,2))&lt;=63),$D130,"COMUM"),GABARITO!$D:$D,0)),1,0))</f>
        <v/>
      </c>
      <c r="L130" t="str">
        <f>IF(RESPOSTAS!M130="","",IF(UPPER(RESPOSTAS!M130)=INDEX(GABARITO!$C:$C,MATCH(TEXT(VALUE(RIGHT($L$1,2)),"00")&amp;"|"&amp;IF(AND(VALUE(RIGHT($L$1,2))&gt;=57,VALUE(RIGHT($L$1,2))&lt;=63),$D130,"COMUM"),GABARITO!$D:$D,0)),1,0))</f>
        <v/>
      </c>
      <c r="M130" t="str">
        <f>IF(RESPOSTAS!N130="","",IF(UPPER(RESPOSTAS!N130)=INDEX(GABARITO!$C:$C,MATCH(TEXT(VALUE(RIGHT($M$1,2)),"00")&amp;"|"&amp;IF(AND(VALUE(RIGHT($M$1,2))&gt;=57,VALUE(RIGHT($M$1,2))&lt;=63),$D130,"COMUM"),GABARITO!$D:$D,0)),1,0))</f>
        <v/>
      </c>
      <c r="N130" t="str">
        <f>IF(RESPOSTAS!O130="","",IF(UPPER(RESPOSTAS!O130)=INDEX(GABARITO!$C:$C,MATCH(TEXT(VALUE(RIGHT($E$1,2)),"00")&amp;"|"&amp;IF(AND(VALUE(RIGHT($E$1,2))&gt;=57,VALUE(RIGHT($E$1,2))&lt;=63),$D130,"COMUM"),GABARITO!$D:$D,0)),1,0))</f>
        <v/>
      </c>
      <c r="O130" t="str">
        <f>IF(RESPOSTAS!P130="","",IF(UPPER(RESPOSTAS!P130)=INDEX(GABARITO!$C:$C,MATCH(TEXT(VALUE(RIGHT($O$1,2)),"00")&amp;"|"&amp;IF(AND(VALUE(RIGHT($O$1,2))&gt;=57,VALUE(RIGHT($O$1,2))&lt;=63),$D130,"COMUM"),GABARITO!$D:$D,0)),1,0))</f>
        <v/>
      </c>
      <c r="P130" t="str">
        <f>IF(RESPOSTAS!Q130="","",IF(UPPER(RESPOSTAS!Q130)=INDEX(GABARITO!$C:$C,MATCH(TEXT(VALUE(RIGHT($P$1,2)),"00")&amp;"|"&amp;IF(AND(VALUE(RIGHT($P$1,2))&gt;=57,VALUE(RIGHT($P$1,2))&lt;=63),$D130,"COMUM"),GABARITO!$D:$D,0)),1,0))</f>
        <v/>
      </c>
      <c r="Q130" t="str">
        <f>IF(RESPOSTAS!R130="","",IF(UPPER(RESPOSTAS!R130)=INDEX(GABARITO!$C:$C,MATCH(TEXT(VALUE(RIGHT($Q$1,2)),"00")&amp;"|"&amp;IF(AND(VALUE(RIGHT($Q$1,2))&gt;=57,VALUE(RIGHT($Q$1,2))&lt;=63),$D130,"COMUM"),GABARITO!$D:$D,0)),1,0))</f>
        <v/>
      </c>
      <c r="R130" t="str">
        <f>IF(RESPOSTAS!S130="","",IF(UPPER(RESPOSTAS!S130)=INDEX(GABARITO!$C:$C,MATCH(TEXT(VALUE(RIGHT($R$1,2)),"00")&amp;"|"&amp;IF(AND(VALUE(RIGHT($R$1,2))&gt;=57,VALUE(RIGHT($R$1,2))&lt;=63),$D130,"COMUM"),GABARITO!$D:$D,0)),1,0))</f>
        <v/>
      </c>
      <c r="S130" t="str">
        <f>IF(RESPOSTAS!T130="","",IF(UPPER(RESPOSTAS!T130)=INDEX(GABARITO!$C:$C,MATCH(TEXT(VALUE(RIGHT($S$1,2)),"00")&amp;"|"&amp;IF(AND(VALUE(RIGHT($S$1,2))&gt;=57,VALUE(RIGHT($S$1,2))&lt;=63),$D130,"COMUM"),GABARITO!$D:$D,0)),1,0))</f>
        <v/>
      </c>
      <c r="T130" t="str">
        <f>IF(RESPOSTAS!U130="","",IF(UPPER(RESPOSTAS!U130)=INDEX(GABARITO!$C:$C,MATCH(TEXT(VALUE(RIGHT($T$1,2)),"00")&amp;"|"&amp;IF(AND(VALUE(RIGHT($T$1,2))&gt;=57,VALUE(RIGHT($T$1,2))&lt;=63),$D130,"COMUM"),GABARITO!$D:$D,0)),1,0))</f>
        <v/>
      </c>
      <c r="U130" t="str">
        <f>IF(RESPOSTAS!V130="","",IF(UPPER(RESPOSTAS!V130)=INDEX(GABARITO!$C:$C,MATCH(TEXT(VALUE(RIGHT($U$1,2)),"00")&amp;"|"&amp;IF(AND(VALUE(RIGHT($U$1,2))&gt;=57,VALUE(RIGHT($U$1,2))&lt;=63),$D130,"COMUM"),GABARITO!$D:$D,0)),1,0))</f>
        <v/>
      </c>
      <c r="V130" t="str">
        <f>IF(RESPOSTAS!W130="","",IF(UPPER(RESPOSTAS!W130)=INDEX(GABARITO!$C:$C,MATCH(TEXT(VALUE(RIGHT($E$1,2)),"00")&amp;"|"&amp;IF(AND(VALUE(RIGHT($E$1,2))&gt;=57,VALUE(RIGHT($E$1,2))&lt;=63),$D130,"COMUM"),GABARITO!$D:$D,0)),1,0))</f>
        <v/>
      </c>
      <c r="W130" t="str">
        <f>IF(RESPOSTAS!X130="","",IF(UPPER(RESPOSTAS!X130)=INDEX(GABARITO!$C:$C,MATCH(TEXT(VALUE(RIGHT($W$1,2)),"00")&amp;"|"&amp;IF(AND(VALUE(RIGHT($W$1,2))&gt;=57,VALUE(RIGHT($W$1,2))&lt;=63),$D130,"COMUM"),GABARITO!$D:$D,0)),1,0))</f>
        <v/>
      </c>
      <c r="X130" t="str">
        <f>IF(RESPOSTAS!Y130="","",IF(UPPER(RESPOSTAS!Y130)=INDEX(GABARITO!$C:$C,MATCH(TEXT(VALUE(RIGHT($X$1,2)),"00")&amp;"|"&amp;IF(AND(VALUE(RIGHT($X$1,2))&gt;=57,VALUE(RIGHT($X$1,2))&lt;=63),$D130,"COMUM"),GABARITO!$D:$D,0)),1,0))</f>
        <v/>
      </c>
      <c r="Y130" t="str">
        <f>IF(RESPOSTAS!Z130="","",IF(UPPER(RESPOSTAS!Z130)=INDEX(GABARITO!$C:$C,MATCH(TEXT(VALUE(RIGHT($Y$1,2)),"00")&amp;"|"&amp;IF(AND(VALUE(RIGHT($Y$1,2))&gt;=57,VALUE(RIGHT($Y$1,2))&lt;=63),$D130,"COMUM"),GABARITO!$D:$D,0)),1,0))</f>
        <v/>
      </c>
      <c r="Z130" t="str">
        <f>IF(RESPOSTAS!AA130="","",IF(UPPER(RESPOSTAS!AA130)=INDEX(GABARITO!$C:$C,MATCH(TEXT(VALUE(RIGHT($Z$1,2)),"00")&amp;"|"&amp;IF(AND(VALUE(RIGHT($Z$1,2))&gt;=57,VALUE(RIGHT($Z$1,2))&lt;=63),$D130,"COMUM"),GABARITO!$D:$D,0)),1,0))</f>
        <v/>
      </c>
      <c r="AA130" t="str">
        <f>IF(RESPOSTAS!AB130="","",IF(UPPER(RESPOSTAS!AB130)=INDEX(GABARITO!$C:$C,MATCH(TEXT(VALUE(RIGHT($AA$1,2)),"00")&amp;"|"&amp;IF(AND(VALUE(RIGHT($AA$1,2))&gt;=57,VALUE(RIGHT($AA$1,2))&lt;=63),$D130,"COMUM"),GABARITO!$D:$D,0)),1,0))</f>
        <v/>
      </c>
      <c r="AB130" t="str">
        <f>IF(RESPOSTAS!AC130="","",IF(UPPER(RESPOSTAS!AC130)=INDEX(GABARITO!$C:$C,MATCH(TEXT(VALUE(RIGHT($AB$1,2)),"00")&amp;"|"&amp;IF(AND(VALUE(RIGHT($AB$1,2))&gt;=57,VALUE(RIGHT($AB$1,2))&lt;=63),$D130,"COMUM"),GABARITO!$D:$D,0)),1,0))</f>
        <v/>
      </c>
      <c r="AC130" t="str">
        <f>IF(RESPOSTAS!AD130="","",IF(UPPER(RESPOSTAS!AD130)=INDEX(GABARITO!$C:$C,MATCH(TEXT(VALUE(RIGHT($AC$1,2)),"00")&amp;"|"&amp;IF(AND(VALUE(RIGHT($AC$1,2))&gt;=57,VALUE(RIGHT($AC$1,2))&lt;=63),$D130,"COMUM"),GABARITO!$D:$D,0)),1,0))</f>
        <v/>
      </c>
      <c r="AD130" t="str">
        <f>IF(RESPOSTAS!AE130="","",IF(UPPER(RESPOSTAS!AE130)=INDEX(GABARITO!$C:$C,MATCH(TEXT(VALUE(RIGHT($AD$1,2)),"00")&amp;"|"&amp;IF(AND(VALUE(RIGHT($AD$1,2))&gt;=57,VALUE(RIGHT($AD$1,2))&lt;=63),$D130,"COMUM"),GABARITO!$D:$D,0)),1,0))</f>
        <v/>
      </c>
      <c r="AE130" t="str">
        <f>IF(RESPOSTAS!AF130="","",IF(UPPER(RESPOSTAS!AF130)=INDEX(GABARITO!$C:$C,MATCH(TEXT(VALUE(RIGHT($AE$1,2)),"00")&amp;"|"&amp;IF(AND(VALUE(RIGHT($AE$1,2))&gt;=57,VALUE(RIGHT($AE$1,2))&lt;=63),$D130,"COMUM"),GABARITO!$D:$D,0)),1,0))</f>
        <v/>
      </c>
      <c r="AF130" t="str">
        <f>IF(RESPOSTAS!AG130="","",IF(UPPER(RESPOSTAS!AG130)=INDEX(GABARITO!$C:$C,MATCH(TEXT(VALUE(RIGHT($AF$1,2)),"00")&amp;"|"&amp;IF(AND(VALUE(RIGHT($AF$1,2))&gt;=57,VALUE(RIGHT($AF$1,2))&lt;=63),$D130,"COMUM"),GABARITO!$D:$D,0)),1,0))</f>
        <v/>
      </c>
      <c r="AG130" t="str">
        <f>IF(RESPOSTAS!AH130="","",IF(UPPER(RESPOSTAS!AH130)=INDEX(GABARITO!$C:$C,MATCH(TEXT(VALUE(RIGHT($AG$1,2)),"00")&amp;"|"&amp;IF(AND(VALUE(RIGHT($AG$1,2))&gt;=57,VALUE(RIGHT($AG$1,2))&lt;=63),$D130,"COMUM"),GABARITO!$D:$D,0)),1,0))</f>
        <v/>
      </c>
      <c r="AH130" t="str">
        <f>IF(RESPOSTAS!AI130="","",IF(UPPER(RESPOSTAS!AI130)=INDEX(GABARITO!$C:$C,MATCH(TEXT(VALUE(RIGHT($AH$1,2)),"00")&amp;"|"&amp;IF(AND(VALUE(RIGHT($AH$1,2))&gt;=57,VALUE(RIGHT($AH$1,2))&lt;=63),$D130,"COMUM"),GABARITO!$D:$D,0)),1,0))</f>
        <v/>
      </c>
      <c r="AI130" t="str">
        <f>IF(RESPOSTAS!AJ130="","",IF(UPPER(RESPOSTAS!AJ130)=INDEX(GABARITO!$C:$C,MATCH(TEXT(VALUE(RIGHT($AI$1,2)),"00")&amp;"|"&amp;IF(AND(VALUE(RIGHT($AI$1,2))&gt;=57,VALUE(RIGHT($AI$1,2))&lt;=63),$D130,"COMUM"),GABARITO!$D:$D,0)),1,0))</f>
        <v/>
      </c>
      <c r="AJ130" t="str">
        <f>IF(RESPOSTAS!AK130="","",IF(UPPER(RESPOSTAS!AK130)=INDEX(GABARITO!$C:$C,MATCH(TEXT(VALUE(RIGHT($AJ$1,2)),"00")&amp;"|"&amp;IF(AND(VALUE(RIGHT($AJ$1,2))&gt;=57,VALUE(RIGHT($AJ$1,2))&lt;=63),$D130,"COMUM"),GABARITO!$D:$D,0)),1,0))</f>
        <v/>
      </c>
      <c r="AK130" t="str">
        <f>IF(RESPOSTAS!AL130="","",IF(UPPER(RESPOSTAS!AL130)=INDEX(GABARITO!$C:$C,MATCH(TEXT(VALUE(RIGHT($AK$1,2)),"00")&amp;"|"&amp;IF(AND(VALUE(RIGHT($AK$1,2))&gt;=57,VALUE(RIGHT($AK$1,2))&lt;=63),$D130,"COMUM"),GABARITO!$D:$D,0)),1,0))</f>
        <v/>
      </c>
      <c r="AL130" t="str">
        <f>IF(RESPOSTAS!AM130="","",IF(UPPER(RESPOSTAS!AM130)=INDEX(GABARITO!$C:$C,MATCH(TEXT(VALUE(RIGHT($AL$1,2)),"00")&amp;"|"&amp;IF(AND(VALUE(RIGHT($AL$1,2))&gt;=57,VALUE(RIGHT($AL$1,2))&lt;=63),$D130,"COMUM"),GABARITO!$D:$D,0)),1,0))</f>
        <v/>
      </c>
      <c r="AM130" t="str">
        <f>IF(RESPOSTAS!AN130="","",IF(UPPER(RESPOSTAS!AN130)=INDEX(GABARITO!$C:$C,MATCH(TEXT(VALUE(RIGHT($AM$1,2)),"00")&amp;"|"&amp;IF(AND(VALUE(RIGHT($AM$1,2))&gt;=57,VALUE(RIGHT($AM$1,2))&lt;=63),$D130,"COMUM"),GABARITO!$D:$D,0)),1,0))</f>
        <v/>
      </c>
      <c r="AN130" t="str">
        <f>IF(RESPOSTAS!AO130="","",IF(UPPER(RESPOSTAS!AO130)=INDEX(GABARITO!$C:$C,MATCH(TEXT(VALUE(RIGHT($AN$1,2)),"00")&amp;"|"&amp;IF(AND(VALUE(RIGHT($AN$1,2))&gt;=57,VALUE(RIGHT($AN$1,2))&lt;=63),$D130,"COMUM"),GABARITO!$D:$D,0)),1,0))</f>
        <v/>
      </c>
      <c r="AO130" t="str">
        <f>IF(RESPOSTAS!AP130="","",IF(UPPER(RESPOSTAS!AP130)=INDEX(GABARITO!$C:$C,MATCH(TEXT(VALUE(RIGHT($AO$1,2)),"00")&amp;"|"&amp;IF(AND(VALUE(RIGHT($AO$1,2))&gt;=57,VALUE(RIGHT($AO$1,2))&lt;=63),$D130,"COMUM"),GABARITO!$D:$D,0)),1,0))</f>
        <v/>
      </c>
      <c r="AP130" t="str">
        <f>IF(RESPOSTAS!AQ130="","",IF(UPPER(RESPOSTAS!AQ130)=INDEX(GABARITO!$C:$C,MATCH(TEXT(VALUE(RIGHT($AP$1,2)),"00")&amp;"|"&amp;IF(AND(VALUE(RIGHT($AP$1,2))&gt;=57,VALUE(RIGHT($AP$1,2))&lt;=63),$D130,"COMUM"),GABARITO!$D:$D,0)),1,0))</f>
        <v/>
      </c>
      <c r="AQ130" t="str">
        <f>IF(RESPOSTAS!AR130="","",IF(UPPER(RESPOSTAS!AR130)=INDEX(GABARITO!$C:$C,MATCH(TEXT(VALUE(RIGHT($AQ$1,2)),"00")&amp;"|"&amp;IF(AND(VALUE(RIGHT($AQ$1,2))&gt;=57,VALUE(RIGHT($AQ$1,2))&lt;=63),$D130,"COMUM"),GABARITO!$D:$D,0)),1,0))</f>
        <v/>
      </c>
      <c r="AR130" t="str">
        <f>IF(RESPOSTAS!AS130="","",IF(UPPER(RESPOSTAS!AS130)=INDEX(GABARITO!$C:$C,MATCH(TEXT(VALUE(RIGHT($AR$1,2)),"00")&amp;"|"&amp;IF(AND(VALUE(RIGHT($AR$1,2))&gt;=57,VALUE(RIGHT($AR$1,2))&lt;=63),$D130,"COMUM"),GABARITO!$D:$D,0)),1,0))</f>
        <v/>
      </c>
      <c r="AS130" t="str">
        <f>IF(RESPOSTAS!AT130="","",IF(UPPER(RESPOSTAS!AT130)=INDEX(GABARITO!$C:$C,MATCH(TEXT(VALUE(RIGHT($AS$1,2)),"00")&amp;"|"&amp;IF(AND(VALUE(RIGHT($AS$1,2))&gt;=57,VALUE(RIGHT($AS$1,2))&lt;=63),$D130,"COMUM"),GABARITO!$D:$D,0)),1,0))</f>
        <v/>
      </c>
      <c r="AT130" t="str">
        <f>IF(RESPOSTAS!AU130="","",IF(UPPER(RESPOSTAS!AU130)=INDEX(GABARITO!$C:$C,MATCH(TEXT(VALUE(RIGHT($AT$1,2)),"00")&amp;"|"&amp;IF(AND(VALUE(RIGHT($AT$1,2))&gt;=57,VALUE(RIGHT($AT$1,2))&lt;=63),$D130,"COMUM"),GABARITO!$D:$D,0)),1,0))</f>
        <v/>
      </c>
      <c r="AU130" t="str">
        <f>IF(RESPOSTAS!AV130="","",IF(UPPER(RESPOSTAS!AV130)=INDEX(GABARITO!$C:$C,MATCH(TEXT(VALUE(RIGHT($AU$1,2)),"00")&amp;"|"&amp;IF(AND(VALUE(RIGHT($AU$1,2))&gt;=57,VALUE(RIGHT($AU$1,2))&lt;=63),$D130,"COMUM"),GABARITO!$D:$D,0)),1,0))</f>
        <v/>
      </c>
      <c r="AV130" t="str">
        <f>IF(RESPOSTAS!AW130="","",IF(UPPER(RESPOSTAS!AW130)=INDEX(GABARITO!$C:$C,MATCH(TEXT(VALUE(RIGHT($AV$1,2)),"00")&amp;"|"&amp;IF(AND(VALUE(RIGHT($AV$1,2))&gt;=57,VALUE(RIGHT($AV$1,2))&lt;=63),$D130,"COMUM"),GABARITO!$D:$D,0)),1,0))</f>
        <v/>
      </c>
      <c r="AW130" t="str">
        <f>IF(RESPOSTAS!AX130="","",IF(UPPER(RESPOSTAS!AX130)=INDEX(GABARITO!$C:$C,MATCH(TEXT(VALUE(RIGHT($AW$1,2)),"00")&amp;"|"&amp;IF(AND(VALUE(RIGHT($AW$1,2))&gt;=57,VALUE(RIGHT($AW$1,2))&lt;=63),$D130,"COMUM"),GABARITO!$D:$D,0)),1,0))</f>
        <v/>
      </c>
      <c r="AX130" t="str">
        <f>IF(RESPOSTAS!AY130="","",IF(UPPER(RESPOSTAS!AY130)=INDEX(GABARITO!$C:$C,MATCH(TEXT(VALUE(RIGHT($AX$1,2)),"00")&amp;"|"&amp;IF(AND(VALUE(RIGHT($AX$1,2))&gt;=57,VALUE(RIGHT($AX$1,2))&lt;=63),$D130,"COMUM"),GABARITO!$D:$D,0)),1,0))</f>
        <v/>
      </c>
      <c r="AY130" t="str">
        <f>IF(RESPOSTAS!AZ130="","",IF(UPPER(RESPOSTAS!AZ130)=INDEX(GABARITO!$C:$C,MATCH(TEXT(VALUE(RIGHT($AY$1,2)),"00")&amp;"|"&amp;IF(AND(VALUE(RIGHT($AY$1,2))&gt;=57,VALUE(RIGHT($AY$1,2))&lt;=63),$D130,"COMUM"),GABARITO!$D:$D,0)),1,0))</f>
        <v/>
      </c>
      <c r="AZ130" t="str">
        <f>IF(RESPOSTAS!BA130="","",IF(UPPER(RESPOSTAS!BA130)=INDEX(GABARITO!$C:$C,MATCH(TEXT(VALUE(RIGHT($AZ$1,2)),"00")&amp;"|"&amp;IF(AND(VALUE(RIGHT($AZ$1,2))&gt;=57,VALUE(RIGHT($AZ$1,2))&lt;=63),$D130,"COMUM"),GABARITO!$D:$D,0)),1,0))</f>
        <v/>
      </c>
      <c r="BA130" t="str">
        <f>IF(RESPOSTAS!BB130="","",IF(UPPER(RESPOSTAS!BB130)=INDEX(GABARITO!$C:$C,MATCH(TEXT(VALUE(RIGHT($BA$1,2)),"00")&amp;"|"&amp;IF(AND(VALUE(RIGHT($BA$1,2))&gt;=57,VALUE(RIGHT($BA$1,2))&lt;=63),$D130,"COMUM"),GABARITO!$D:$D,0)),1,0))</f>
        <v/>
      </c>
      <c r="BB130" t="str">
        <f>IF(RESPOSTAS!BC130="","",IF(UPPER(RESPOSTAS!BC130)=INDEX(GABARITO!$C:$C,MATCH(TEXT(VALUE(RIGHT($BB$1,2)),"00")&amp;"|"&amp;IF(AND(VALUE(RIGHT($BB$1,2))&gt;=57,VALUE(RIGHT($BB$1,2))&lt;=63),$D130,"COMUM"),GABARITO!$D:$D,0)),1,0))</f>
        <v/>
      </c>
      <c r="BC130" t="str">
        <f>IF(RESPOSTAS!BD130="","",IF(UPPER(RESPOSTAS!BD130)=INDEX(GABARITO!$C:$C,MATCH(TEXT(VALUE(RIGHT($BC$1,2)),"00")&amp;"|"&amp;IF(AND(VALUE(RIGHT($BC$1,2))&gt;=57,VALUE(RIGHT($BC$1,2))&lt;=63),$D130,"COMUM"),GABARITO!$D:$D,0)),1,0))</f>
        <v/>
      </c>
      <c r="BD130" t="str">
        <f>IF(RESPOSTAS!BE130="","",IF(UPPER(RESPOSTAS!BE130)=INDEX(GABARITO!$C:$C,MATCH(TEXT(VALUE(RIGHT($BD$1,2)),"00")&amp;"|"&amp;IF(AND(VALUE(RIGHT($BD$1,2))&gt;=57,VALUE(RIGHT($BD$1,2))&lt;=63),$D130,"COMUM"),GABARITO!$D:$D,0)),1,0))</f>
        <v/>
      </c>
      <c r="BE130" t="str">
        <f>IF(RESPOSTAS!BF130="","",IF(UPPER(RESPOSTAS!BF130)=INDEX(GABARITO!$C:$C,MATCH(TEXT(VALUE(RIGHT($BE$1,2)),"00")&amp;"|"&amp;IF(AND(VALUE(RIGHT($BE$1,2))&gt;=57,VALUE(RIGHT($BE$1,2))&lt;=63),$D130,"COMUM"),GABARITO!$D:$D,0)),1,0))</f>
        <v/>
      </c>
      <c r="BF130" t="str">
        <f>IF(RESPOSTAS!BG130="","",IF(UPPER(RESPOSTAS!BG130)=INDEX(GABARITO!$C:$C,MATCH(TEXT(VALUE(RIGHT($BF$1,2)),"00")&amp;"|"&amp;IF(AND(VALUE(RIGHT($BF$1,2))&gt;=57,VALUE(RIGHT($BF$1,2))&lt;=63),$D130,"COMUM"),GABARITO!$D:$D,0)),1,0))</f>
        <v/>
      </c>
      <c r="BG130" t="str">
        <f>IF(RESPOSTAS!BH130="","",IF(UPPER(RESPOSTAS!BH130)=INDEX(GABARITO!$C:$C,MATCH(TEXT(VALUE(RIGHT($BG$1,2)),"00")&amp;"|"&amp;IF(AND(VALUE(RIGHT($BG$1,2))&gt;=57,VALUE(RIGHT($BG$1,2))&lt;=63),$D130,"COMUM"),GABARITO!$D:$D,0)),1,0))</f>
        <v/>
      </c>
      <c r="BH130" t="str">
        <f>IF(RESPOSTAS!BI130="","",IF(UPPER(RESPOSTAS!BI130)=INDEX(GABARITO!$C:$C,MATCH(TEXT(VALUE(RIGHT($BH$1,2)),"00")&amp;"|"&amp;IF(AND(VALUE(RIGHT($BH$1,2))&gt;=57,VALUE(RIGHT($BH$1,2))&lt;=63),$D130,"COMUM"),GABARITO!$D:$D,0)),1,0))</f>
        <v/>
      </c>
      <c r="BI130" t="str">
        <f>IF(RESPOSTAS!BJ130="","",IF(UPPER(RESPOSTAS!BJ130)=INDEX(GABARITO!$C:$C,MATCH(TEXT(VALUE(RIGHT($BI$1,2)),"00")&amp;"|"&amp;IF(AND(VALUE(RIGHT($BI$1,2))&gt;=57,VALUE(RIGHT($BI$1,2))&lt;=63),$D130,"COMUM"),GABARITO!$D:$D,0)),1,0))</f>
        <v/>
      </c>
      <c r="BJ130" t="str">
        <f>IF(RESPOSTAS!BK130="","",IF(UPPER(RESPOSTAS!BK130)=INDEX(GABARITO!$C:$C,MATCH(TEXT(VALUE(RIGHT($BJ$1,2)),"00")&amp;"|"&amp;IF(AND(VALUE(RIGHT($BJ$1,2))&gt;=57,VALUE(RIGHT($BJ$1,2))&lt;=63),$D130,"COMUM"),GABARITO!$D:$D,0)),1,0))</f>
        <v/>
      </c>
      <c r="BK130" t="str">
        <f>IF(RESPOSTAS!BL130="","",IF(UPPER(RESPOSTAS!BL130)=INDEX(GABARITO!$C:$C,MATCH(TEXT(VALUE(RIGHT($BK$1,2)),"00")&amp;"|"&amp;IF(AND(VALUE(RIGHT($BK$1,2))&gt;=57,VALUE(RIGHT($BK$1,2))&lt;=63),$D130,"COMUM"),GABARITO!$D:$D,0)),1,0))</f>
        <v/>
      </c>
      <c r="BL130" t="str">
        <f>IF(RESPOSTAS!BM130="","",IF(UPPER(RESPOSTAS!BM130)=INDEX(GABARITO!$C:$C,MATCH(TEXT(VALUE(RIGHT($BL$1,2)),"00")&amp;"|"&amp;IF(AND(VALUE(RIGHT($BL$1,2))&gt;=57,VALUE(RIGHT($BL$1,2))&lt;=63),$D130,"COMUM"),GABARITO!$D:$D,0)),1,0))</f>
        <v/>
      </c>
      <c r="BM130" t="str">
        <f>IF(RESPOSTAS!BN130="","",IF(UPPER(RESPOSTAS!BN130)=INDEX(GABARITO!$C:$C,MATCH(TEXT(VALUE(RIGHT($BM$1,2)),"00")&amp;"|"&amp;IF(AND(VALUE(RIGHT($BM$1,2))&gt;=57,VALUE(RIGHT($BM$1,2))&lt;=63),$D130,"COMUM"),GABARITO!$D:$D,0)),1,0))</f>
        <v/>
      </c>
      <c r="BN130" t="str">
        <f>IF(RESPOSTAS!BO130="","",IF(UPPER(RESPOSTAS!BO130)=INDEX(GABARITO!$C:$C,MATCH(TEXT(VALUE(RIGHT($BN$1,2)),"00")&amp;"|"&amp;IF(AND(VALUE(RIGHT($BN$1,2))&gt;=57,VALUE(RIGHT($BN$1,2))&lt;=63),$D130,"COMUM"),GABARITO!$D:$D,0)),1,0))</f>
        <v/>
      </c>
      <c r="BO130" t="str">
        <f>IF(RESPOSTAS!BP130="","",IF(UPPER(RESPOSTAS!BP130)=INDEX(GABARITO!$C:$C,MATCH(TEXT(VALUE(RIGHT($BO$1,2)),"00")&amp;"|"&amp;IF(AND(VALUE(RIGHT($BO$1,2))&gt;=57,VALUE(RIGHT($BO$1,2))&lt;=63),$D130,"COMUM"),GABARITO!$D:$D,0)),1,0))</f>
        <v/>
      </c>
      <c r="BP130">
        <f>COUNTIF(RESPOSTAS!F130:BP130,"&lt;&gt;")</f>
        <v>0</v>
      </c>
      <c r="BQ130" t="str">
        <f t="shared" ref="BQ130:BQ193" si="22">IF(A130="", "", SUM(E130:BO130))</f>
        <v/>
      </c>
      <c r="BR130" s="10" t="str">
        <f t="shared" ref="BR130:BR193" si="23">IF(BP130=0,"", BQ130/BP130)</f>
        <v/>
      </c>
      <c r="BT130" s="11" t="str">
        <f t="shared" si="15"/>
        <v/>
      </c>
      <c r="BU130" s="11" t="str">
        <f t="shared" si="16"/>
        <v/>
      </c>
      <c r="BV130" s="11" t="str">
        <f t="shared" si="17"/>
        <v/>
      </c>
      <c r="BW130" s="11" t="str">
        <f t="shared" si="18"/>
        <v/>
      </c>
      <c r="BX130" s="11" t="str">
        <f t="shared" si="19"/>
        <v/>
      </c>
      <c r="BY130" s="11" t="str">
        <f t="shared" si="20"/>
        <v/>
      </c>
      <c r="BZ130" s="3" t="str">
        <f t="shared" ref="BZ130:BZ193" si="24">IF(A130="", "", SUM(BI130:BO130))</f>
        <v/>
      </c>
      <c r="CA130" s="3" t="e">
        <f t="shared" si="21"/>
        <v>#VALUE!</v>
      </c>
    </row>
    <row r="131" spans="1:79" x14ac:dyDescent="0.25">
      <c r="A131" t="str">
        <f>IF(RESPOSTAS!A131="","",RESPOSTAS!A131)</f>
        <v/>
      </c>
      <c r="B131" t="str">
        <f>IF(RESPOSTAS!C131="","",RESPOSTAS!C131)</f>
        <v/>
      </c>
      <c r="C131" t="str">
        <f>IF(RESPOSTAS!D131="","",RESPOSTAS!D131)</f>
        <v/>
      </c>
      <c r="D131" t="str">
        <f>IF(RESPOSTAS!E131="","",RESPOSTAS!E131)</f>
        <v/>
      </c>
      <c r="E131" t="str">
        <f>IF(RESPOSTAS!F131="","",IF(UPPER(RESPOSTAS!F131)=INDEX(GABARITO!$C:$C,MATCH(TEXT(VALUE(RIGHT($E$1,2)),"00")&amp;"|"&amp;IF(AND(VALUE(RIGHT($E$1,2))&gt;=57,VALUE(RIGHT($E$1,2))&lt;=63),$D131,"COMUM"),GABARITO!$D:$D,0)),1,0))</f>
        <v/>
      </c>
      <c r="F131" t="str">
        <f>IF(RESPOSTAS!G131="","",IF(UPPER(RESPOSTAS!G131)=INDEX(GABARITO!$C:$C,MATCH(TEXT(VALUE(RIGHT($F$1,2)),"00")&amp;"|"&amp;IF(AND(VALUE(RIGHT($F$1,2))&gt;=57,VALUE(RIGHT($F$1,2))&lt;=63),$D131,"COMUM"),GABARITO!$D:$D,0)),1,0))</f>
        <v/>
      </c>
      <c r="G131" t="str">
        <f>IF(RESPOSTAS!H131="","",IF(UPPER(RESPOSTAS!H131)=INDEX(GABARITO!$C:$C,MATCH(TEXT(VALUE(RIGHT($G$1,2)),"00")&amp;"|"&amp;IF(AND(VALUE(RIGHT($G$1,2))&gt;=57,VALUE(RIGHT($G$1,2))&lt;=63),$D131,"COMUM"),GABARITO!$D:$D,0)),1,0))</f>
        <v/>
      </c>
      <c r="H131" t="str">
        <f>IF(RESPOSTAS!I131="","",IF(UPPER(RESPOSTAS!I131)=INDEX(GABARITO!$C:$C,MATCH(TEXT(VALUE(RIGHT($H$1,2)),"00")&amp;"|"&amp;IF(AND(VALUE(RIGHT($H$1,2))&gt;=57,VALUE(RIGHT($H$1,2))&lt;=63),$D131,"COMUM"),GABARITO!$D:$D,0)),1,0))</f>
        <v/>
      </c>
      <c r="I131" t="str">
        <f>IF(RESPOSTAS!J131="","",IF(UPPER(RESPOSTAS!J131)=INDEX(GABARITO!$C:$C,MATCH(TEXT(VALUE(RIGHT($I$1,2)),"00")&amp;"|"&amp;IF(AND(VALUE(RIGHT($I$1,2))&gt;=57,VALUE(RIGHT($I$1,2))&lt;=63),$D131,"COMUM"),GABARITO!$D:$D,0)),1,0))</f>
        <v/>
      </c>
      <c r="J131" t="str">
        <f>IF(RESPOSTAS!K131="","",IF(UPPER(RESPOSTAS!K131)=INDEX(GABARITO!$C:$C,MATCH(TEXT(VALUE(RIGHT($J$1,2)),"00")&amp;"|"&amp;IF(AND(VALUE(RIGHT($J$1,2))&gt;=57,VALUE(RIGHT($J$1,2))&lt;=63),$D131,"COMUM"),GABARITO!$D:$D,0)),1,0))</f>
        <v/>
      </c>
      <c r="K131" t="str">
        <f>IF(RESPOSTAS!L131="","",IF(UPPER(RESPOSTAS!L131)=INDEX(GABARITO!$C:$C,MATCH(TEXT(VALUE(RIGHT($K$1,2)),"00")&amp;"|"&amp;IF(AND(VALUE(RIGHT($K$1,2))&gt;=57,VALUE(RIGHT($K$1,2))&lt;=63),$D131,"COMUM"),GABARITO!$D:$D,0)),1,0))</f>
        <v/>
      </c>
      <c r="L131" t="str">
        <f>IF(RESPOSTAS!M131="","",IF(UPPER(RESPOSTAS!M131)=INDEX(GABARITO!$C:$C,MATCH(TEXT(VALUE(RIGHT($L$1,2)),"00")&amp;"|"&amp;IF(AND(VALUE(RIGHT($L$1,2))&gt;=57,VALUE(RIGHT($L$1,2))&lt;=63),$D131,"COMUM"),GABARITO!$D:$D,0)),1,0))</f>
        <v/>
      </c>
      <c r="M131" t="str">
        <f>IF(RESPOSTAS!N131="","",IF(UPPER(RESPOSTAS!N131)=INDEX(GABARITO!$C:$C,MATCH(TEXT(VALUE(RIGHT($M$1,2)),"00")&amp;"|"&amp;IF(AND(VALUE(RIGHT($M$1,2))&gt;=57,VALUE(RIGHT($M$1,2))&lt;=63),$D131,"COMUM"),GABARITO!$D:$D,0)),1,0))</f>
        <v/>
      </c>
      <c r="N131" t="str">
        <f>IF(RESPOSTAS!O131="","",IF(UPPER(RESPOSTAS!O131)=INDEX(GABARITO!$C:$C,MATCH(TEXT(VALUE(RIGHT($E$1,2)),"00")&amp;"|"&amp;IF(AND(VALUE(RIGHT($E$1,2))&gt;=57,VALUE(RIGHT($E$1,2))&lt;=63),$D131,"COMUM"),GABARITO!$D:$D,0)),1,0))</f>
        <v/>
      </c>
      <c r="O131" t="str">
        <f>IF(RESPOSTAS!P131="","",IF(UPPER(RESPOSTAS!P131)=INDEX(GABARITO!$C:$C,MATCH(TEXT(VALUE(RIGHT($O$1,2)),"00")&amp;"|"&amp;IF(AND(VALUE(RIGHT($O$1,2))&gt;=57,VALUE(RIGHT($O$1,2))&lt;=63),$D131,"COMUM"),GABARITO!$D:$D,0)),1,0))</f>
        <v/>
      </c>
      <c r="P131" t="str">
        <f>IF(RESPOSTAS!Q131="","",IF(UPPER(RESPOSTAS!Q131)=INDEX(GABARITO!$C:$C,MATCH(TEXT(VALUE(RIGHT($P$1,2)),"00")&amp;"|"&amp;IF(AND(VALUE(RIGHT($P$1,2))&gt;=57,VALUE(RIGHT($P$1,2))&lt;=63),$D131,"COMUM"),GABARITO!$D:$D,0)),1,0))</f>
        <v/>
      </c>
      <c r="Q131" t="str">
        <f>IF(RESPOSTAS!R131="","",IF(UPPER(RESPOSTAS!R131)=INDEX(GABARITO!$C:$C,MATCH(TEXT(VALUE(RIGHT($Q$1,2)),"00")&amp;"|"&amp;IF(AND(VALUE(RIGHT($Q$1,2))&gt;=57,VALUE(RIGHT($Q$1,2))&lt;=63),$D131,"COMUM"),GABARITO!$D:$D,0)),1,0))</f>
        <v/>
      </c>
      <c r="R131" t="str">
        <f>IF(RESPOSTAS!S131="","",IF(UPPER(RESPOSTAS!S131)=INDEX(GABARITO!$C:$C,MATCH(TEXT(VALUE(RIGHT($R$1,2)),"00")&amp;"|"&amp;IF(AND(VALUE(RIGHT($R$1,2))&gt;=57,VALUE(RIGHT($R$1,2))&lt;=63),$D131,"COMUM"),GABARITO!$D:$D,0)),1,0))</f>
        <v/>
      </c>
      <c r="S131" t="str">
        <f>IF(RESPOSTAS!T131="","",IF(UPPER(RESPOSTAS!T131)=INDEX(GABARITO!$C:$C,MATCH(TEXT(VALUE(RIGHT($S$1,2)),"00")&amp;"|"&amp;IF(AND(VALUE(RIGHT($S$1,2))&gt;=57,VALUE(RIGHT($S$1,2))&lt;=63),$D131,"COMUM"),GABARITO!$D:$D,0)),1,0))</f>
        <v/>
      </c>
      <c r="T131" t="str">
        <f>IF(RESPOSTAS!U131="","",IF(UPPER(RESPOSTAS!U131)=INDEX(GABARITO!$C:$C,MATCH(TEXT(VALUE(RIGHT($T$1,2)),"00")&amp;"|"&amp;IF(AND(VALUE(RIGHT($T$1,2))&gt;=57,VALUE(RIGHT($T$1,2))&lt;=63),$D131,"COMUM"),GABARITO!$D:$D,0)),1,0))</f>
        <v/>
      </c>
      <c r="U131" t="str">
        <f>IF(RESPOSTAS!V131="","",IF(UPPER(RESPOSTAS!V131)=INDEX(GABARITO!$C:$C,MATCH(TEXT(VALUE(RIGHT($U$1,2)),"00")&amp;"|"&amp;IF(AND(VALUE(RIGHT($U$1,2))&gt;=57,VALUE(RIGHT($U$1,2))&lt;=63),$D131,"COMUM"),GABARITO!$D:$D,0)),1,0))</f>
        <v/>
      </c>
      <c r="V131" t="str">
        <f>IF(RESPOSTAS!W131="","",IF(UPPER(RESPOSTAS!W131)=INDEX(GABARITO!$C:$C,MATCH(TEXT(VALUE(RIGHT($E$1,2)),"00")&amp;"|"&amp;IF(AND(VALUE(RIGHT($E$1,2))&gt;=57,VALUE(RIGHT($E$1,2))&lt;=63),$D131,"COMUM"),GABARITO!$D:$D,0)),1,0))</f>
        <v/>
      </c>
      <c r="W131" t="str">
        <f>IF(RESPOSTAS!X131="","",IF(UPPER(RESPOSTAS!X131)=INDEX(GABARITO!$C:$C,MATCH(TEXT(VALUE(RIGHT($W$1,2)),"00")&amp;"|"&amp;IF(AND(VALUE(RIGHT($W$1,2))&gt;=57,VALUE(RIGHT($W$1,2))&lt;=63),$D131,"COMUM"),GABARITO!$D:$D,0)),1,0))</f>
        <v/>
      </c>
      <c r="X131" t="str">
        <f>IF(RESPOSTAS!Y131="","",IF(UPPER(RESPOSTAS!Y131)=INDEX(GABARITO!$C:$C,MATCH(TEXT(VALUE(RIGHT($X$1,2)),"00")&amp;"|"&amp;IF(AND(VALUE(RIGHT($X$1,2))&gt;=57,VALUE(RIGHT($X$1,2))&lt;=63),$D131,"COMUM"),GABARITO!$D:$D,0)),1,0))</f>
        <v/>
      </c>
      <c r="Y131" t="str">
        <f>IF(RESPOSTAS!Z131="","",IF(UPPER(RESPOSTAS!Z131)=INDEX(GABARITO!$C:$C,MATCH(TEXT(VALUE(RIGHT($Y$1,2)),"00")&amp;"|"&amp;IF(AND(VALUE(RIGHT($Y$1,2))&gt;=57,VALUE(RIGHT($Y$1,2))&lt;=63),$D131,"COMUM"),GABARITO!$D:$D,0)),1,0))</f>
        <v/>
      </c>
      <c r="Z131" t="str">
        <f>IF(RESPOSTAS!AA131="","",IF(UPPER(RESPOSTAS!AA131)=INDEX(GABARITO!$C:$C,MATCH(TEXT(VALUE(RIGHT($Z$1,2)),"00")&amp;"|"&amp;IF(AND(VALUE(RIGHT($Z$1,2))&gt;=57,VALUE(RIGHT($Z$1,2))&lt;=63),$D131,"COMUM"),GABARITO!$D:$D,0)),1,0))</f>
        <v/>
      </c>
      <c r="AA131" t="str">
        <f>IF(RESPOSTAS!AB131="","",IF(UPPER(RESPOSTAS!AB131)=INDEX(GABARITO!$C:$C,MATCH(TEXT(VALUE(RIGHT($AA$1,2)),"00")&amp;"|"&amp;IF(AND(VALUE(RIGHT($AA$1,2))&gt;=57,VALUE(RIGHT($AA$1,2))&lt;=63),$D131,"COMUM"),GABARITO!$D:$D,0)),1,0))</f>
        <v/>
      </c>
      <c r="AB131" t="str">
        <f>IF(RESPOSTAS!AC131="","",IF(UPPER(RESPOSTAS!AC131)=INDEX(GABARITO!$C:$C,MATCH(TEXT(VALUE(RIGHT($AB$1,2)),"00")&amp;"|"&amp;IF(AND(VALUE(RIGHT($AB$1,2))&gt;=57,VALUE(RIGHT($AB$1,2))&lt;=63),$D131,"COMUM"),GABARITO!$D:$D,0)),1,0))</f>
        <v/>
      </c>
      <c r="AC131" t="str">
        <f>IF(RESPOSTAS!AD131="","",IF(UPPER(RESPOSTAS!AD131)=INDEX(GABARITO!$C:$C,MATCH(TEXT(VALUE(RIGHT($AC$1,2)),"00")&amp;"|"&amp;IF(AND(VALUE(RIGHT($AC$1,2))&gt;=57,VALUE(RIGHT($AC$1,2))&lt;=63),$D131,"COMUM"),GABARITO!$D:$D,0)),1,0))</f>
        <v/>
      </c>
      <c r="AD131" t="str">
        <f>IF(RESPOSTAS!AE131="","",IF(UPPER(RESPOSTAS!AE131)=INDEX(GABARITO!$C:$C,MATCH(TEXT(VALUE(RIGHT($AD$1,2)),"00")&amp;"|"&amp;IF(AND(VALUE(RIGHT($AD$1,2))&gt;=57,VALUE(RIGHT($AD$1,2))&lt;=63),$D131,"COMUM"),GABARITO!$D:$D,0)),1,0))</f>
        <v/>
      </c>
      <c r="AE131" t="str">
        <f>IF(RESPOSTAS!AF131="","",IF(UPPER(RESPOSTAS!AF131)=INDEX(GABARITO!$C:$C,MATCH(TEXT(VALUE(RIGHT($AE$1,2)),"00")&amp;"|"&amp;IF(AND(VALUE(RIGHT($AE$1,2))&gt;=57,VALUE(RIGHT($AE$1,2))&lt;=63),$D131,"COMUM"),GABARITO!$D:$D,0)),1,0))</f>
        <v/>
      </c>
      <c r="AF131" t="str">
        <f>IF(RESPOSTAS!AG131="","",IF(UPPER(RESPOSTAS!AG131)=INDEX(GABARITO!$C:$C,MATCH(TEXT(VALUE(RIGHT($AF$1,2)),"00")&amp;"|"&amp;IF(AND(VALUE(RIGHT($AF$1,2))&gt;=57,VALUE(RIGHT($AF$1,2))&lt;=63),$D131,"COMUM"),GABARITO!$D:$D,0)),1,0))</f>
        <v/>
      </c>
      <c r="AG131" t="str">
        <f>IF(RESPOSTAS!AH131="","",IF(UPPER(RESPOSTAS!AH131)=INDEX(GABARITO!$C:$C,MATCH(TEXT(VALUE(RIGHT($AG$1,2)),"00")&amp;"|"&amp;IF(AND(VALUE(RIGHT($AG$1,2))&gt;=57,VALUE(RIGHT($AG$1,2))&lt;=63),$D131,"COMUM"),GABARITO!$D:$D,0)),1,0))</f>
        <v/>
      </c>
      <c r="AH131" t="str">
        <f>IF(RESPOSTAS!AI131="","",IF(UPPER(RESPOSTAS!AI131)=INDEX(GABARITO!$C:$C,MATCH(TEXT(VALUE(RIGHT($AH$1,2)),"00")&amp;"|"&amp;IF(AND(VALUE(RIGHT($AH$1,2))&gt;=57,VALUE(RIGHT($AH$1,2))&lt;=63),$D131,"COMUM"),GABARITO!$D:$D,0)),1,0))</f>
        <v/>
      </c>
      <c r="AI131" t="str">
        <f>IF(RESPOSTAS!AJ131="","",IF(UPPER(RESPOSTAS!AJ131)=INDEX(GABARITO!$C:$C,MATCH(TEXT(VALUE(RIGHT($AI$1,2)),"00")&amp;"|"&amp;IF(AND(VALUE(RIGHT($AI$1,2))&gt;=57,VALUE(RIGHT($AI$1,2))&lt;=63),$D131,"COMUM"),GABARITO!$D:$D,0)),1,0))</f>
        <v/>
      </c>
      <c r="AJ131" t="str">
        <f>IF(RESPOSTAS!AK131="","",IF(UPPER(RESPOSTAS!AK131)=INDEX(GABARITO!$C:$C,MATCH(TEXT(VALUE(RIGHT($AJ$1,2)),"00")&amp;"|"&amp;IF(AND(VALUE(RIGHT($AJ$1,2))&gt;=57,VALUE(RIGHT($AJ$1,2))&lt;=63),$D131,"COMUM"),GABARITO!$D:$D,0)),1,0))</f>
        <v/>
      </c>
      <c r="AK131" t="str">
        <f>IF(RESPOSTAS!AL131="","",IF(UPPER(RESPOSTAS!AL131)=INDEX(GABARITO!$C:$C,MATCH(TEXT(VALUE(RIGHT($AK$1,2)),"00")&amp;"|"&amp;IF(AND(VALUE(RIGHT($AK$1,2))&gt;=57,VALUE(RIGHT($AK$1,2))&lt;=63),$D131,"COMUM"),GABARITO!$D:$D,0)),1,0))</f>
        <v/>
      </c>
      <c r="AL131" t="str">
        <f>IF(RESPOSTAS!AM131="","",IF(UPPER(RESPOSTAS!AM131)=INDEX(GABARITO!$C:$C,MATCH(TEXT(VALUE(RIGHT($AL$1,2)),"00")&amp;"|"&amp;IF(AND(VALUE(RIGHT($AL$1,2))&gt;=57,VALUE(RIGHT($AL$1,2))&lt;=63),$D131,"COMUM"),GABARITO!$D:$D,0)),1,0))</f>
        <v/>
      </c>
      <c r="AM131" t="str">
        <f>IF(RESPOSTAS!AN131="","",IF(UPPER(RESPOSTAS!AN131)=INDEX(GABARITO!$C:$C,MATCH(TEXT(VALUE(RIGHT($AM$1,2)),"00")&amp;"|"&amp;IF(AND(VALUE(RIGHT($AM$1,2))&gt;=57,VALUE(RIGHT($AM$1,2))&lt;=63),$D131,"COMUM"),GABARITO!$D:$D,0)),1,0))</f>
        <v/>
      </c>
      <c r="AN131" t="str">
        <f>IF(RESPOSTAS!AO131="","",IF(UPPER(RESPOSTAS!AO131)=INDEX(GABARITO!$C:$C,MATCH(TEXT(VALUE(RIGHT($AN$1,2)),"00")&amp;"|"&amp;IF(AND(VALUE(RIGHT($AN$1,2))&gt;=57,VALUE(RIGHT($AN$1,2))&lt;=63),$D131,"COMUM"),GABARITO!$D:$D,0)),1,0))</f>
        <v/>
      </c>
      <c r="AO131" t="str">
        <f>IF(RESPOSTAS!AP131="","",IF(UPPER(RESPOSTAS!AP131)=INDEX(GABARITO!$C:$C,MATCH(TEXT(VALUE(RIGHT($AO$1,2)),"00")&amp;"|"&amp;IF(AND(VALUE(RIGHT($AO$1,2))&gt;=57,VALUE(RIGHT($AO$1,2))&lt;=63),$D131,"COMUM"),GABARITO!$D:$D,0)),1,0))</f>
        <v/>
      </c>
      <c r="AP131" t="str">
        <f>IF(RESPOSTAS!AQ131="","",IF(UPPER(RESPOSTAS!AQ131)=INDEX(GABARITO!$C:$C,MATCH(TEXT(VALUE(RIGHT($AP$1,2)),"00")&amp;"|"&amp;IF(AND(VALUE(RIGHT($AP$1,2))&gt;=57,VALUE(RIGHT($AP$1,2))&lt;=63),$D131,"COMUM"),GABARITO!$D:$D,0)),1,0))</f>
        <v/>
      </c>
      <c r="AQ131" t="str">
        <f>IF(RESPOSTAS!AR131="","",IF(UPPER(RESPOSTAS!AR131)=INDEX(GABARITO!$C:$C,MATCH(TEXT(VALUE(RIGHT($AQ$1,2)),"00")&amp;"|"&amp;IF(AND(VALUE(RIGHT($AQ$1,2))&gt;=57,VALUE(RIGHT($AQ$1,2))&lt;=63),$D131,"COMUM"),GABARITO!$D:$D,0)),1,0))</f>
        <v/>
      </c>
      <c r="AR131" t="str">
        <f>IF(RESPOSTAS!AS131="","",IF(UPPER(RESPOSTAS!AS131)=INDEX(GABARITO!$C:$C,MATCH(TEXT(VALUE(RIGHT($AR$1,2)),"00")&amp;"|"&amp;IF(AND(VALUE(RIGHT($AR$1,2))&gt;=57,VALUE(RIGHT($AR$1,2))&lt;=63),$D131,"COMUM"),GABARITO!$D:$D,0)),1,0))</f>
        <v/>
      </c>
      <c r="AS131" t="str">
        <f>IF(RESPOSTAS!AT131="","",IF(UPPER(RESPOSTAS!AT131)=INDEX(GABARITO!$C:$C,MATCH(TEXT(VALUE(RIGHT($AS$1,2)),"00")&amp;"|"&amp;IF(AND(VALUE(RIGHT($AS$1,2))&gt;=57,VALUE(RIGHT($AS$1,2))&lt;=63),$D131,"COMUM"),GABARITO!$D:$D,0)),1,0))</f>
        <v/>
      </c>
      <c r="AT131" t="str">
        <f>IF(RESPOSTAS!AU131="","",IF(UPPER(RESPOSTAS!AU131)=INDEX(GABARITO!$C:$C,MATCH(TEXT(VALUE(RIGHT($AT$1,2)),"00")&amp;"|"&amp;IF(AND(VALUE(RIGHT($AT$1,2))&gt;=57,VALUE(RIGHT($AT$1,2))&lt;=63),$D131,"COMUM"),GABARITO!$D:$D,0)),1,0))</f>
        <v/>
      </c>
      <c r="AU131" t="str">
        <f>IF(RESPOSTAS!AV131="","",IF(UPPER(RESPOSTAS!AV131)=INDEX(GABARITO!$C:$C,MATCH(TEXT(VALUE(RIGHT($AU$1,2)),"00")&amp;"|"&amp;IF(AND(VALUE(RIGHT($AU$1,2))&gt;=57,VALUE(RIGHT($AU$1,2))&lt;=63),$D131,"COMUM"),GABARITO!$D:$D,0)),1,0))</f>
        <v/>
      </c>
      <c r="AV131" t="str">
        <f>IF(RESPOSTAS!AW131="","",IF(UPPER(RESPOSTAS!AW131)=INDEX(GABARITO!$C:$C,MATCH(TEXT(VALUE(RIGHT($AV$1,2)),"00")&amp;"|"&amp;IF(AND(VALUE(RIGHT($AV$1,2))&gt;=57,VALUE(RIGHT($AV$1,2))&lt;=63),$D131,"COMUM"),GABARITO!$D:$D,0)),1,0))</f>
        <v/>
      </c>
      <c r="AW131" t="str">
        <f>IF(RESPOSTAS!AX131="","",IF(UPPER(RESPOSTAS!AX131)=INDEX(GABARITO!$C:$C,MATCH(TEXT(VALUE(RIGHT($AW$1,2)),"00")&amp;"|"&amp;IF(AND(VALUE(RIGHT($AW$1,2))&gt;=57,VALUE(RIGHT($AW$1,2))&lt;=63),$D131,"COMUM"),GABARITO!$D:$D,0)),1,0))</f>
        <v/>
      </c>
      <c r="AX131" t="str">
        <f>IF(RESPOSTAS!AY131="","",IF(UPPER(RESPOSTAS!AY131)=INDEX(GABARITO!$C:$C,MATCH(TEXT(VALUE(RIGHT($AX$1,2)),"00")&amp;"|"&amp;IF(AND(VALUE(RIGHT($AX$1,2))&gt;=57,VALUE(RIGHT($AX$1,2))&lt;=63),$D131,"COMUM"),GABARITO!$D:$D,0)),1,0))</f>
        <v/>
      </c>
      <c r="AY131" t="str">
        <f>IF(RESPOSTAS!AZ131="","",IF(UPPER(RESPOSTAS!AZ131)=INDEX(GABARITO!$C:$C,MATCH(TEXT(VALUE(RIGHT($AY$1,2)),"00")&amp;"|"&amp;IF(AND(VALUE(RIGHT($AY$1,2))&gt;=57,VALUE(RIGHT($AY$1,2))&lt;=63),$D131,"COMUM"),GABARITO!$D:$D,0)),1,0))</f>
        <v/>
      </c>
      <c r="AZ131" t="str">
        <f>IF(RESPOSTAS!BA131="","",IF(UPPER(RESPOSTAS!BA131)=INDEX(GABARITO!$C:$C,MATCH(TEXT(VALUE(RIGHT($AZ$1,2)),"00")&amp;"|"&amp;IF(AND(VALUE(RIGHT($AZ$1,2))&gt;=57,VALUE(RIGHT($AZ$1,2))&lt;=63),$D131,"COMUM"),GABARITO!$D:$D,0)),1,0))</f>
        <v/>
      </c>
      <c r="BA131" t="str">
        <f>IF(RESPOSTAS!BB131="","",IF(UPPER(RESPOSTAS!BB131)=INDEX(GABARITO!$C:$C,MATCH(TEXT(VALUE(RIGHT($BA$1,2)),"00")&amp;"|"&amp;IF(AND(VALUE(RIGHT($BA$1,2))&gt;=57,VALUE(RIGHT($BA$1,2))&lt;=63),$D131,"COMUM"),GABARITO!$D:$D,0)),1,0))</f>
        <v/>
      </c>
      <c r="BB131" t="str">
        <f>IF(RESPOSTAS!BC131="","",IF(UPPER(RESPOSTAS!BC131)=INDEX(GABARITO!$C:$C,MATCH(TEXT(VALUE(RIGHT($BB$1,2)),"00")&amp;"|"&amp;IF(AND(VALUE(RIGHT($BB$1,2))&gt;=57,VALUE(RIGHT($BB$1,2))&lt;=63),$D131,"COMUM"),GABARITO!$D:$D,0)),1,0))</f>
        <v/>
      </c>
      <c r="BC131" t="str">
        <f>IF(RESPOSTAS!BD131="","",IF(UPPER(RESPOSTAS!BD131)=INDEX(GABARITO!$C:$C,MATCH(TEXT(VALUE(RIGHT($BC$1,2)),"00")&amp;"|"&amp;IF(AND(VALUE(RIGHT($BC$1,2))&gt;=57,VALUE(RIGHT($BC$1,2))&lt;=63),$D131,"COMUM"),GABARITO!$D:$D,0)),1,0))</f>
        <v/>
      </c>
      <c r="BD131" t="str">
        <f>IF(RESPOSTAS!BE131="","",IF(UPPER(RESPOSTAS!BE131)=INDEX(GABARITO!$C:$C,MATCH(TEXT(VALUE(RIGHT($BD$1,2)),"00")&amp;"|"&amp;IF(AND(VALUE(RIGHT($BD$1,2))&gt;=57,VALUE(RIGHT($BD$1,2))&lt;=63),$D131,"COMUM"),GABARITO!$D:$D,0)),1,0))</f>
        <v/>
      </c>
      <c r="BE131" t="str">
        <f>IF(RESPOSTAS!BF131="","",IF(UPPER(RESPOSTAS!BF131)=INDEX(GABARITO!$C:$C,MATCH(TEXT(VALUE(RIGHT($BE$1,2)),"00")&amp;"|"&amp;IF(AND(VALUE(RIGHT($BE$1,2))&gt;=57,VALUE(RIGHT($BE$1,2))&lt;=63),$D131,"COMUM"),GABARITO!$D:$D,0)),1,0))</f>
        <v/>
      </c>
      <c r="BF131" t="str">
        <f>IF(RESPOSTAS!BG131="","",IF(UPPER(RESPOSTAS!BG131)=INDEX(GABARITO!$C:$C,MATCH(TEXT(VALUE(RIGHT($BF$1,2)),"00")&amp;"|"&amp;IF(AND(VALUE(RIGHT($BF$1,2))&gt;=57,VALUE(RIGHT($BF$1,2))&lt;=63),$D131,"COMUM"),GABARITO!$D:$D,0)),1,0))</f>
        <v/>
      </c>
      <c r="BG131" t="str">
        <f>IF(RESPOSTAS!BH131="","",IF(UPPER(RESPOSTAS!BH131)=INDEX(GABARITO!$C:$C,MATCH(TEXT(VALUE(RIGHT($BG$1,2)),"00")&amp;"|"&amp;IF(AND(VALUE(RIGHT($BG$1,2))&gt;=57,VALUE(RIGHT($BG$1,2))&lt;=63),$D131,"COMUM"),GABARITO!$D:$D,0)),1,0))</f>
        <v/>
      </c>
      <c r="BH131" t="str">
        <f>IF(RESPOSTAS!BI131="","",IF(UPPER(RESPOSTAS!BI131)=INDEX(GABARITO!$C:$C,MATCH(TEXT(VALUE(RIGHT($BH$1,2)),"00")&amp;"|"&amp;IF(AND(VALUE(RIGHT($BH$1,2))&gt;=57,VALUE(RIGHT($BH$1,2))&lt;=63),$D131,"COMUM"),GABARITO!$D:$D,0)),1,0))</f>
        <v/>
      </c>
      <c r="BI131" t="str">
        <f>IF(RESPOSTAS!BJ131="","",IF(UPPER(RESPOSTAS!BJ131)=INDEX(GABARITO!$C:$C,MATCH(TEXT(VALUE(RIGHT($BI$1,2)),"00")&amp;"|"&amp;IF(AND(VALUE(RIGHT($BI$1,2))&gt;=57,VALUE(RIGHT($BI$1,2))&lt;=63),$D131,"COMUM"),GABARITO!$D:$D,0)),1,0))</f>
        <v/>
      </c>
      <c r="BJ131" t="str">
        <f>IF(RESPOSTAS!BK131="","",IF(UPPER(RESPOSTAS!BK131)=INDEX(GABARITO!$C:$C,MATCH(TEXT(VALUE(RIGHT($BJ$1,2)),"00")&amp;"|"&amp;IF(AND(VALUE(RIGHT($BJ$1,2))&gt;=57,VALUE(RIGHT($BJ$1,2))&lt;=63),$D131,"COMUM"),GABARITO!$D:$D,0)),1,0))</f>
        <v/>
      </c>
      <c r="BK131" t="str">
        <f>IF(RESPOSTAS!BL131="","",IF(UPPER(RESPOSTAS!BL131)=INDEX(GABARITO!$C:$C,MATCH(TEXT(VALUE(RIGHT($BK$1,2)),"00")&amp;"|"&amp;IF(AND(VALUE(RIGHT($BK$1,2))&gt;=57,VALUE(RIGHT($BK$1,2))&lt;=63),$D131,"COMUM"),GABARITO!$D:$D,0)),1,0))</f>
        <v/>
      </c>
      <c r="BL131" t="str">
        <f>IF(RESPOSTAS!BM131="","",IF(UPPER(RESPOSTAS!BM131)=INDEX(GABARITO!$C:$C,MATCH(TEXT(VALUE(RIGHT($BL$1,2)),"00")&amp;"|"&amp;IF(AND(VALUE(RIGHT($BL$1,2))&gt;=57,VALUE(RIGHT($BL$1,2))&lt;=63),$D131,"COMUM"),GABARITO!$D:$D,0)),1,0))</f>
        <v/>
      </c>
      <c r="BM131" t="str">
        <f>IF(RESPOSTAS!BN131="","",IF(UPPER(RESPOSTAS!BN131)=INDEX(GABARITO!$C:$C,MATCH(TEXT(VALUE(RIGHT($BM$1,2)),"00")&amp;"|"&amp;IF(AND(VALUE(RIGHT($BM$1,2))&gt;=57,VALUE(RIGHT($BM$1,2))&lt;=63),$D131,"COMUM"),GABARITO!$D:$D,0)),1,0))</f>
        <v/>
      </c>
      <c r="BN131" t="str">
        <f>IF(RESPOSTAS!BO131="","",IF(UPPER(RESPOSTAS!BO131)=INDEX(GABARITO!$C:$C,MATCH(TEXT(VALUE(RIGHT($BN$1,2)),"00")&amp;"|"&amp;IF(AND(VALUE(RIGHT($BN$1,2))&gt;=57,VALUE(RIGHT($BN$1,2))&lt;=63),$D131,"COMUM"),GABARITO!$D:$D,0)),1,0))</f>
        <v/>
      </c>
      <c r="BO131" t="str">
        <f>IF(RESPOSTAS!BP131="","",IF(UPPER(RESPOSTAS!BP131)=INDEX(GABARITO!$C:$C,MATCH(TEXT(VALUE(RIGHT($BO$1,2)),"00")&amp;"|"&amp;IF(AND(VALUE(RIGHT($BO$1,2))&gt;=57,VALUE(RIGHT($BO$1,2))&lt;=63),$D131,"COMUM"),GABARITO!$D:$D,0)),1,0))</f>
        <v/>
      </c>
      <c r="BP131">
        <f>COUNTIF(RESPOSTAS!F131:BP131,"&lt;&gt;")</f>
        <v>0</v>
      </c>
      <c r="BQ131" t="str">
        <f t="shared" si="22"/>
        <v/>
      </c>
      <c r="BR131" s="10" t="str">
        <f t="shared" si="23"/>
        <v/>
      </c>
      <c r="BT131" s="11" t="str">
        <f t="shared" ref="BT131:BT194" si="25">IF(B131="", "", SUM(L131:R131))</f>
        <v/>
      </c>
      <c r="BU131" s="11" t="str">
        <f t="shared" ref="BU131:BU194" si="26">IF(C131="", "", SUM(S131:Y131))</f>
        <v/>
      </c>
      <c r="BV131" s="11" t="str">
        <f t="shared" ref="BV131:BV194" si="27">IF(D131="", "", SUM(Z131:AF131))</f>
        <v/>
      </c>
      <c r="BW131" s="11" t="str">
        <f t="shared" ref="BW131:BW194" si="28">IF(E131="", "", SUM(AG131:AM131))</f>
        <v/>
      </c>
      <c r="BX131" s="11" t="str">
        <f t="shared" ref="BX131:BX194" si="29">IF(F131="", "", SUM(AN131:AT131))</f>
        <v/>
      </c>
      <c r="BY131" s="11" t="str">
        <f t="shared" ref="BY131:BY194" si="30">IF(G131="", "", SUM(AU131:BH131))</f>
        <v/>
      </c>
      <c r="BZ131" s="3" t="str">
        <f t="shared" si="24"/>
        <v/>
      </c>
      <c r="CA131" s="3" t="e">
        <f t="shared" si="21"/>
        <v>#VALUE!</v>
      </c>
    </row>
    <row r="132" spans="1:79" x14ac:dyDescent="0.25">
      <c r="A132" t="str">
        <f>IF(RESPOSTAS!A132="","",RESPOSTAS!A132)</f>
        <v/>
      </c>
      <c r="B132" t="str">
        <f>IF(RESPOSTAS!C132="","",RESPOSTAS!C132)</f>
        <v/>
      </c>
      <c r="C132" t="str">
        <f>IF(RESPOSTAS!D132="","",RESPOSTAS!D132)</f>
        <v/>
      </c>
      <c r="D132" t="str">
        <f>IF(RESPOSTAS!E132="","",RESPOSTAS!E132)</f>
        <v/>
      </c>
      <c r="E132" t="str">
        <f>IF(RESPOSTAS!F132="","",IF(UPPER(RESPOSTAS!F132)=INDEX(GABARITO!$C:$C,MATCH(TEXT(VALUE(RIGHT($E$1,2)),"00")&amp;"|"&amp;IF(AND(VALUE(RIGHT($E$1,2))&gt;=57,VALUE(RIGHT($E$1,2))&lt;=63),$D132,"COMUM"),GABARITO!$D:$D,0)),1,0))</f>
        <v/>
      </c>
      <c r="F132" t="str">
        <f>IF(RESPOSTAS!G132="","",IF(UPPER(RESPOSTAS!G132)=INDEX(GABARITO!$C:$C,MATCH(TEXT(VALUE(RIGHT($F$1,2)),"00")&amp;"|"&amp;IF(AND(VALUE(RIGHT($F$1,2))&gt;=57,VALUE(RIGHT($F$1,2))&lt;=63),$D132,"COMUM"),GABARITO!$D:$D,0)),1,0))</f>
        <v/>
      </c>
      <c r="G132" t="str">
        <f>IF(RESPOSTAS!H132="","",IF(UPPER(RESPOSTAS!H132)=INDEX(GABARITO!$C:$C,MATCH(TEXT(VALUE(RIGHT($G$1,2)),"00")&amp;"|"&amp;IF(AND(VALUE(RIGHT($G$1,2))&gt;=57,VALUE(RIGHT($G$1,2))&lt;=63),$D132,"COMUM"),GABARITO!$D:$D,0)),1,0))</f>
        <v/>
      </c>
      <c r="H132" t="str">
        <f>IF(RESPOSTAS!I132="","",IF(UPPER(RESPOSTAS!I132)=INDEX(GABARITO!$C:$C,MATCH(TEXT(VALUE(RIGHT($H$1,2)),"00")&amp;"|"&amp;IF(AND(VALUE(RIGHT($H$1,2))&gt;=57,VALUE(RIGHT($H$1,2))&lt;=63),$D132,"COMUM"),GABARITO!$D:$D,0)),1,0))</f>
        <v/>
      </c>
      <c r="I132" t="str">
        <f>IF(RESPOSTAS!J132="","",IF(UPPER(RESPOSTAS!J132)=INDEX(GABARITO!$C:$C,MATCH(TEXT(VALUE(RIGHT($I$1,2)),"00")&amp;"|"&amp;IF(AND(VALUE(RIGHT($I$1,2))&gt;=57,VALUE(RIGHT($I$1,2))&lt;=63),$D132,"COMUM"),GABARITO!$D:$D,0)),1,0))</f>
        <v/>
      </c>
      <c r="J132" t="str">
        <f>IF(RESPOSTAS!K132="","",IF(UPPER(RESPOSTAS!K132)=INDEX(GABARITO!$C:$C,MATCH(TEXT(VALUE(RIGHT($J$1,2)),"00")&amp;"|"&amp;IF(AND(VALUE(RIGHT($J$1,2))&gt;=57,VALUE(RIGHT($J$1,2))&lt;=63),$D132,"COMUM"),GABARITO!$D:$D,0)),1,0))</f>
        <v/>
      </c>
      <c r="K132" t="str">
        <f>IF(RESPOSTAS!L132="","",IF(UPPER(RESPOSTAS!L132)=INDEX(GABARITO!$C:$C,MATCH(TEXT(VALUE(RIGHT($K$1,2)),"00")&amp;"|"&amp;IF(AND(VALUE(RIGHT($K$1,2))&gt;=57,VALUE(RIGHT($K$1,2))&lt;=63),$D132,"COMUM"),GABARITO!$D:$D,0)),1,0))</f>
        <v/>
      </c>
      <c r="L132" t="str">
        <f>IF(RESPOSTAS!M132="","",IF(UPPER(RESPOSTAS!M132)=INDEX(GABARITO!$C:$C,MATCH(TEXT(VALUE(RIGHT($L$1,2)),"00")&amp;"|"&amp;IF(AND(VALUE(RIGHT($L$1,2))&gt;=57,VALUE(RIGHT($L$1,2))&lt;=63),$D132,"COMUM"),GABARITO!$D:$D,0)),1,0))</f>
        <v/>
      </c>
      <c r="M132" t="str">
        <f>IF(RESPOSTAS!N132="","",IF(UPPER(RESPOSTAS!N132)=INDEX(GABARITO!$C:$C,MATCH(TEXT(VALUE(RIGHT($M$1,2)),"00")&amp;"|"&amp;IF(AND(VALUE(RIGHT($M$1,2))&gt;=57,VALUE(RIGHT($M$1,2))&lt;=63),$D132,"COMUM"),GABARITO!$D:$D,0)),1,0))</f>
        <v/>
      </c>
      <c r="N132" t="str">
        <f>IF(RESPOSTAS!O132="","",IF(UPPER(RESPOSTAS!O132)=INDEX(GABARITO!$C:$C,MATCH(TEXT(VALUE(RIGHT($E$1,2)),"00")&amp;"|"&amp;IF(AND(VALUE(RIGHT($E$1,2))&gt;=57,VALUE(RIGHT($E$1,2))&lt;=63),$D132,"COMUM"),GABARITO!$D:$D,0)),1,0))</f>
        <v/>
      </c>
      <c r="O132" t="str">
        <f>IF(RESPOSTAS!P132="","",IF(UPPER(RESPOSTAS!P132)=INDEX(GABARITO!$C:$C,MATCH(TEXT(VALUE(RIGHT($O$1,2)),"00")&amp;"|"&amp;IF(AND(VALUE(RIGHT($O$1,2))&gt;=57,VALUE(RIGHT($O$1,2))&lt;=63),$D132,"COMUM"),GABARITO!$D:$D,0)),1,0))</f>
        <v/>
      </c>
      <c r="P132" t="str">
        <f>IF(RESPOSTAS!Q132="","",IF(UPPER(RESPOSTAS!Q132)=INDEX(GABARITO!$C:$C,MATCH(TEXT(VALUE(RIGHT($P$1,2)),"00")&amp;"|"&amp;IF(AND(VALUE(RIGHT($P$1,2))&gt;=57,VALUE(RIGHT($P$1,2))&lt;=63),$D132,"COMUM"),GABARITO!$D:$D,0)),1,0))</f>
        <v/>
      </c>
      <c r="Q132" t="str">
        <f>IF(RESPOSTAS!R132="","",IF(UPPER(RESPOSTAS!R132)=INDEX(GABARITO!$C:$C,MATCH(TEXT(VALUE(RIGHT($Q$1,2)),"00")&amp;"|"&amp;IF(AND(VALUE(RIGHT($Q$1,2))&gt;=57,VALUE(RIGHT($Q$1,2))&lt;=63),$D132,"COMUM"),GABARITO!$D:$D,0)),1,0))</f>
        <v/>
      </c>
      <c r="R132" t="str">
        <f>IF(RESPOSTAS!S132="","",IF(UPPER(RESPOSTAS!S132)=INDEX(GABARITO!$C:$C,MATCH(TEXT(VALUE(RIGHT($R$1,2)),"00")&amp;"|"&amp;IF(AND(VALUE(RIGHT($R$1,2))&gt;=57,VALUE(RIGHT($R$1,2))&lt;=63),$D132,"COMUM"),GABARITO!$D:$D,0)),1,0))</f>
        <v/>
      </c>
      <c r="S132" t="str">
        <f>IF(RESPOSTAS!T132="","",IF(UPPER(RESPOSTAS!T132)=INDEX(GABARITO!$C:$C,MATCH(TEXT(VALUE(RIGHT($S$1,2)),"00")&amp;"|"&amp;IF(AND(VALUE(RIGHT($S$1,2))&gt;=57,VALUE(RIGHT($S$1,2))&lt;=63),$D132,"COMUM"),GABARITO!$D:$D,0)),1,0))</f>
        <v/>
      </c>
      <c r="T132" t="str">
        <f>IF(RESPOSTAS!U132="","",IF(UPPER(RESPOSTAS!U132)=INDEX(GABARITO!$C:$C,MATCH(TEXT(VALUE(RIGHT($T$1,2)),"00")&amp;"|"&amp;IF(AND(VALUE(RIGHT($T$1,2))&gt;=57,VALUE(RIGHT($T$1,2))&lt;=63),$D132,"COMUM"),GABARITO!$D:$D,0)),1,0))</f>
        <v/>
      </c>
      <c r="U132" t="str">
        <f>IF(RESPOSTAS!V132="","",IF(UPPER(RESPOSTAS!V132)=INDEX(GABARITO!$C:$C,MATCH(TEXT(VALUE(RIGHT($U$1,2)),"00")&amp;"|"&amp;IF(AND(VALUE(RIGHT($U$1,2))&gt;=57,VALUE(RIGHT($U$1,2))&lt;=63),$D132,"COMUM"),GABARITO!$D:$D,0)),1,0))</f>
        <v/>
      </c>
      <c r="V132" t="str">
        <f>IF(RESPOSTAS!W132="","",IF(UPPER(RESPOSTAS!W132)=INDEX(GABARITO!$C:$C,MATCH(TEXT(VALUE(RIGHT($E$1,2)),"00")&amp;"|"&amp;IF(AND(VALUE(RIGHT($E$1,2))&gt;=57,VALUE(RIGHT($E$1,2))&lt;=63),$D132,"COMUM"),GABARITO!$D:$D,0)),1,0))</f>
        <v/>
      </c>
      <c r="W132" t="str">
        <f>IF(RESPOSTAS!X132="","",IF(UPPER(RESPOSTAS!X132)=INDEX(GABARITO!$C:$C,MATCH(TEXT(VALUE(RIGHT($W$1,2)),"00")&amp;"|"&amp;IF(AND(VALUE(RIGHT($W$1,2))&gt;=57,VALUE(RIGHT($W$1,2))&lt;=63),$D132,"COMUM"),GABARITO!$D:$D,0)),1,0))</f>
        <v/>
      </c>
      <c r="X132" t="str">
        <f>IF(RESPOSTAS!Y132="","",IF(UPPER(RESPOSTAS!Y132)=INDEX(GABARITO!$C:$C,MATCH(TEXT(VALUE(RIGHT($X$1,2)),"00")&amp;"|"&amp;IF(AND(VALUE(RIGHT($X$1,2))&gt;=57,VALUE(RIGHT($X$1,2))&lt;=63),$D132,"COMUM"),GABARITO!$D:$D,0)),1,0))</f>
        <v/>
      </c>
      <c r="Y132" t="str">
        <f>IF(RESPOSTAS!Z132="","",IF(UPPER(RESPOSTAS!Z132)=INDEX(GABARITO!$C:$C,MATCH(TEXT(VALUE(RIGHT($Y$1,2)),"00")&amp;"|"&amp;IF(AND(VALUE(RIGHT($Y$1,2))&gt;=57,VALUE(RIGHT($Y$1,2))&lt;=63),$D132,"COMUM"),GABARITO!$D:$D,0)),1,0))</f>
        <v/>
      </c>
      <c r="Z132" t="str">
        <f>IF(RESPOSTAS!AA132="","",IF(UPPER(RESPOSTAS!AA132)=INDEX(GABARITO!$C:$C,MATCH(TEXT(VALUE(RIGHT($Z$1,2)),"00")&amp;"|"&amp;IF(AND(VALUE(RIGHT($Z$1,2))&gt;=57,VALUE(RIGHT($Z$1,2))&lt;=63),$D132,"COMUM"),GABARITO!$D:$D,0)),1,0))</f>
        <v/>
      </c>
      <c r="AA132" t="str">
        <f>IF(RESPOSTAS!AB132="","",IF(UPPER(RESPOSTAS!AB132)=INDEX(GABARITO!$C:$C,MATCH(TEXT(VALUE(RIGHT($AA$1,2)),"00")&amp;"|"&amp;IF(AND(VALUE(RIGHT($AA$1,2))&gt;=57,VALUE(RIGHT($AA$1,2))&lt;=63),$D132,"COMUM"),GABARITO!$D:$D,0)),1,0))</f>
        <v/>
      </c>
      <c r="AB132" t="str">
        <f>IF(RESPOSTAS!AC132="","",IF(UPPER(RESPOSTAS!AC132)=INDEX(GABARITO!$C:$C,MATCH(TEXT(VALUE(RIGHT($AB$1,2)),"00")&amp;"|"&amp;IF(AND(VALUE(RIGHT($AB$1,2))&gt;=57,VALUE(RIGHT($AB$1,2))&lt;=63),$D132,"COMUM"),GABARITO!$D:$D,0)),1,0))</f>
        <v/>
      </c>
      <c r="AC132" t="str">
        <f>IF(RESPOSTAS!AD132="","",IF(UPPER(RESPOSTAS!AD132)=INDEX(GABARITO!$C:$C,MATCH(TEXT(VALUE(RIGHT($AC$1,2)),"00")&amp;"|"&amp;IF(AND(VALUE(RIGHT($AC$1,2))&gt;=57,VALUE(RIGHT($AC$1,2))&lt;=63),$D132,"COMUM"),GABARITO!$D:$D,0)),1,0))</f>
        <v/>
      </c>
      <c r="AD132" t="str">
        <f>IF(RESPOSTAS!AE132="","",IF(UPPER(RESPOSTAS!AE132)=INDEX(GABARITO!$C:$C,MATCH(TEXT(VALUE(RIGHT($AD$1,2)),"00")&amp;"|"&amp;IF(AND(VALUE(RIGHT($AD$1,2))&gt;=57,VALUE(RIGHT($AD$1,2))&lt;=63),$D132,"COMUM"),GABARITO!$D:$D,0)),1,0))</f>
        <v/>
      </c>
      <c r="AE132" t="str">
        <f>IF(RESPOSTAS!AF132="","",IF(UPPER(RESPOSTAS!AF132)=INDEX(GABARITO!$C:$C,MATCH(TEXT(VALUE(RIGHT($AE$1,2)),"00")&amp;"|"&amp;IF(AND(VALUE(RIGHT($AE$1,2))&gt;=57,VALUE(RIGHT($AE$1,2))&lt;=63),$D132,"COMUM"),GABARITO!$D:$D,0)),1,0))</f>
        <v/>
      </c>
      <c r="AF132" t="str">
        <f>IF(RESPOSTAS!AG132="","",IF(UPPER(RESPOSTAS!AG132)=INDEX(GABARITO!$C:$C,MATCH(TEXT(VALUE(RIGHT($AF$1,2)),"00")&amp;"|"&amp;IF(AND(VALUE(RIGHT($AF$1,2))&gt;=57,VALUE(RIGHT($AF$1,2))&lt;=63),$D132,"COMUM"),GABARITO!$D:$D,0)),1,0))</f>
        <v/>
      </c>
      <c r="AG132" t="str">
        <f>IF(RESPOSTAS!AH132="","",IF(UPPER(RESPOSTAS!AH132)=INDEX(GABARITO!$C:$C,MATCH(TEXT(VALUE(RIGHT($AG$1,2)),"00")&amp;"|"&amp;IF(AND(VALUE(RIGHT($AG$1,2))&gt;=57,VALUE(RIGHT($AG$1,2))&lt;=63),$D132,"COMUM"),GABARITO!$D:$D,0)),1,0))</f>
        <v/>
      </c>
      <c r="AH132" t="str">
        <f>IF(RESPOSTAS!AI132="","",IF(UPPER(RESPOSTAS!AI132)=INDEX(GABARITO!$C:$C,MATCH(TEXT(VALUE(RIGHT($AH$1,2)),"00")&amp;"|"&amp;IF(AND(VALUE(RIGHT($AH$1,2))&gt;=57,VALUE(RIGHT($AH$1,2))&lt;=63),$D132,"COMUM"),GABARITO!$D:$D,0)),1,0))</f>
        <v/>
      </c>
      <c r="AI132" t="str">
        <f>IF(RESPOSTAS!AJ132="","",IF(UPPER(RESPOSTAS!AJ132)=INDEX(GABARITO!$C:$C,MATCH(TEXT(VALUE(RIGHT($AI$1,2)),"00")&amp;"|"&amp;IF(AND(VALUE(RIGHT($AI$1,2))&gt;=57,VALUE(RIGHT($AI$1,2))&lt;=63),$D132,"COMUM"),GABARITO!$D:$D,0)),1,0))</f>
        <v/>
      </c>
      <c r="AJ132" t="str">
        <f>IF(RESPOSTAS!AK132="","",IF(UPPER(RESPOSTAS!AK132)=INDEX(GABARITO!$C:$C,MATCH(TEXT(VALUE(RIGHT($AJ$1,2)),"00")&amp;"|"&amp;IF(AND(VALUE(RIGHT($AJ$1,2))&gt;=57,VALUE(RIGHT($AJ$1,2))&lt;=63),$D132,"COMUM"),GABARITO!$D:$D,0)),1,0))</f>
        <v/>
      </c>
      <c r="AK132" t="str">
        <f>IF(RESPOSTAS!AL132="","",IF(UPPER(RESPOSTAS!AL132)=INDEX(GABARITO!$C:$C,MATCH(TEXT(VALUE(RIGHT($AK$1,2)),"00")&amp;"|"&amp;IF(AND(VALUE(RIGHT($AK$1,2))&gt;=57,VALUE(RIGHT($AK$1,2))&lt;=63),$D132,"COMUM"),GABARITO!$D:$D,0)),1,0))</f>
        <v/>
      </c>
      <c r="AL132" t="str">
        <f>IF(RESPOSTAS!AM132="","",IF(UPPER(RESPOSTAS!AM132)=INDEX(GABARITO!$C:$C,MATCH(TEXT(VALUE(RIGHT($AL$1,2)),"00")&amp;"|"&amp;IF(AND(VALUE(RIGHT($AL$1,2))&gt;=57,VALUE(RIGHT($AL$1,2))&lt;=63),$D132,"COMUM"),GABARITO!$D:$D,0)),1,0))</f>
        <v/>
      </c>
      <c r="AM132" t="str">
        <f>IF(RESPOSTAS!AN132="","",IF(UPPER(RESPOSTAS!AN132)=INDEX(GABARITO!$C:$C,MATCH(TEXT(VALUE(RIGHT($AM$1,2)),"00")&amp;"|"&amp;IF(AND(VALUE(RIGHT($AM$1,2))&gt;=57,VALUE(RIGHT($AM$1,2))&lt;=63),$D132,"COMUM"),GABARITO!$D:$D,0)),1,0))</f>
        <v/>
      </c>
      <c r="AN132" t="str">
        <f>IF(RESPOSTAS!AO132="","",IF(UPPER(RESPOSTAS!AO132)=INDEX(GABARITO!$C:$C,MATCH(TEXT(VALUE(RIGHT($AN$1,2)),"00")&amp;"|"&amp;IF(AND(VALUE(RIGHT($AN$1,2))&gt;=57,VALUE(RIGHT($AN$1,2))&lt;=63),$D132,"COMUM"),GABARITO!$D:$D,0)),1,0))</f>
        <v/>
      </c>
      <c r="AO132" t="str">
        <f>IF(RESPOSTAS!AP132="","",IF(UPPER(RESPOSTAS!AP132)=INDEX(GABARITO!$C:$C,MATCH(TEXT(VALUE(RIGHT($AO$1,2)),"00")&amp;"|"&amp;IF(AND(VALUE(RIGHT($AO$1,2))&gt;=57,VALUE(RIGHT($AO$1,2))&lt;=63),$D132,"COMUM"),GABARITO!$D:$D,0)),1,0))</f>
        <v/>
      </c>
      <c r="AP132" t="str">
        <f>IF(RESPOSTAS!AQ132="","",IF(UPPER(RESPOSTAS!AQ132)=INDEX(GABARITO!$C:$C,MATCH(TEXT(VALUE(RIGHT($AP$1,2)),"00")&amp;"|"&amp;IF(AND(VALUE(RIGHT($AP$1,2))&gt;=57,VALUE(RIGHT($AP$1,2))&lt;=63),$D132,"COMUM"),GABARITO!$D:$D,0)),1,0))</f>
        <v/>
      </c>
      <c r="AQ132" t="str">
        <f>IF(RESPOSTAS!AR132="","",IF(UPPER(RESPOSTAS!AR132)=INDEX(GABARITO!$C:$C,MATCH(TEXT(VALUE(RIGHT($AQ$1,2)),"00")&amp;"|"&amp;IF(AND(VALUE(RIGHT($AQ$1,2))&gt;=57,VALUE(RIGHT($AQ$1,2))&lt;=63),$D132,"COMUM"),GABARITO!$D:$D,0)),1,0))</f>
        <v/>
      </c>
      <c r="AR132" t="str">
        <f>IF(RESPOSTAS!AS132="","",IF(UPPER(RESPOSTAS!AS132)=INDEX(GABARITO!$C:$C,MATCH(TEXT(VALUE(RIGHT($AR$1,2)),"00")&amp;"|"&amp;IF(AND(VALUE(RIGHT($AR$1,2))&gt;=57,VALUE(RIGHT($AR$1,2))&lt;=63),$D132,"COMUM"),GABARITO!$D:$D,0)),1,0))</f>
        <v/>
      </c>
      <c r="AS132" t="str">
        <f>IF(RESPOSTAS!AT132="","",IF(UPPER(RESPOSTAS!AT132)=INDEX(GABARITO!$C:$C,MATCH(TEXT(VALUE(RIGHT($AS$1,2)),"00")&amp;"|"&amp;IF(AND(VALUE(RIGHT($AS$1,2))&gt;=57,VALUE(RIGHT($AS$1,2))&lt;=63),$D132,"COMUM"),GABARITO!$D:$D,0)),1,0))</f>
        <v/>
      </c>
      <c r="AT132" t="str">
        <f>IF(RESPOSTAS!AU132="","",IF(UPPER(RESPOSTAS!AU132)=INDEX(GABARITO!$C:$C,MATCH(TEXT(VALUE(RIGHT($AT$1,2)),"00")&amp;"|"&amp;IF(AND(VALUE(RIGHT($AT$1,2))&gt;=57,VALUE(RIGHT($AT$1,2))&lt;=63),$D132,"COMUM"),GABARITO!$D:$D,0)),1,0))</f>
        <v/>
      </c>
      <c r="AU132" t="str">
        <f>IF(RESPOSTAS!AV132="","",IF(UPPER(RESPOSTAS!AV132)=INDEX(GABARITO!$C:$C,MATCH(TEXT(VALUE(RIGHT($AU$1,2)),"00")&amp;"|"&amp;IF(AND(VALUE(RIGHT($AU$1,2))&gt;=57,VALUE(RIGHT($AU$1,2))&lt;=63),$D132,"COMUM"),GABARITO!$D:$D,0)),1,0))</f>
        <v/>
      </c>
      <c r="AV132" t="str">
        <f>IF(RESPOSTAS!AW132="","",IF(UPPER(RESPOSTAS!AW132)=INDEX(GABARITO!$C:$C,MATCH(TEXT(VALUE(RIGHT($AV$1,2)),"00")&amp;"|"&amp;IF(AND(VALUE(RIGHT($AV$1,2))&gt;=57,VALUE(RIGHT($AV$1,2))&lt;=63),$D132,"COMUM"),GABARITO!$D:$D,0)),1,0))</f>
        <v/>
      </c>
      <c r="AW132" t="str">
        <f>IF(RESPOSTAS!AX132="","",IF(UPPER(RESPOSTAS!AX132)=INDEX(GABARITO!$C:$C,MATCH(TEXT(VALUE(RIGHT($AW$1,2)),"00")&amp;"|"&amp;IF(AND(VALUE(RIGHT($AW$1,2))&gt;=57,VALUE(RIGHT($AW$1,2))&lt;=63),$D132,"COMUM"),GABARITO!$D:$D,0)),1,0))</f>
        <v/>
      </c>
      <c r="AX132" t="str">
        <f>IF(RESPOSTAS!AY132="","",IF(UPPER(RESPOSTAS!AY132)=INDEX(GABARITO!$C:$C,MATCH(TEXT(VALUE(RIGHT($AX$1,2)),"00")&amp;"|"&amp;IF(AND(VALUE(RIGHT($AX$1,2))&gt;=57,VALUE(RIGHT($AX$1,2))&lt;=63),$D132,"COMUM"),GABARITO!$D:$D,0)),1,0))</f>
        <v/>
      </c>
      <c r="AY132" t="str">
        <f>IF(RESPOSTAS!AZ132="","",IF(UPPER(RESPOSTAS!AZ132)=INDEX(GABARITO!$C:$C,MATCH(TEXT(VALUE(RIGHT($AY$1,2)),"00")&amp;"|"&amp;IF(AND(VALUE(RIGHT($AY$1,2))&gt;=57,VALUE(RIGHT($AY$1,2))&lt;=63),$D132,"COMUM"),GABARITO!$D:$D,0)),1,0))</f>
        <v/>
      </c>
      <c r="AZ132" t="str">
        <f>IF(RESPOSTAS!BA132="","",IF(UPPER(RESPOSTAS!BA132)=INDEX(GABARITO!$C:$C,MATCH(TEXT(VALUE(RIGHT($AZ$1,2)),"00")&amp;"|"&amp;IF(AND(VALUE(RIGHT($AZ$1,2))&gt;=57,VALUE(RIGHT($AZ$1,2))&lt;=63),$D132,"COMUM"),GABARITO!$D:$D,0)),1,0))</f>
        <v/>
      </c>
      <c r="BA132" t="str">
        <f>IF(RESPOSTAS!BB132="","",IF(UPPER(RESPOSTAS!BB132)=INDEX(GABARITO!$C:$C,MATCH(TEXT(VALUE(RIGHT($BA$1,2)),"00")&amp;"|"&amp;IF(AND(VALUE(RIGHT($BA$1,2))&gt;=57,VALUE(RIGHT($BA$1,2))&lt;=63),$D132,"COMUM"),GABARITO!$D:$D,0)),1,0))</f>
        <v/>
      </c>
      <c r="BB132" t="str">
        <f>IF(RESPOSTAS!BC132="","",IF(UPPER(RESPOSTAS!BC132)=INDEX(GABARITO!$C:$C,MATCH(TEXT(VALUE(RIGHT($BB$1,2)),"00")&amp;"|"&amp;IF(AND(VALUE(RIGHT($BB$1,2))&gt;=57,VALUE(RIGHT($BB$1,2))&lt;=63),$D132,"COMUM"),GABARITO!$D:$D,0)),1,0))</f>
        <v/>
      </c>
      <c r="BC132" t="str">
        <f>IF(RESPOSTAS!BD132="","",IF(UPPER(RESPOSTAS!BD132)=INDEX(GABARITO!$C:$C,MATCH(TEXT(VALUE(RIGHT($BC$1,2)),"00")&amp;"|"&amp;IF(AND(VALUE(RIGHT($BC$1,2))&gt;=57,VALUE(RIGHT($BC$1,2))&lt;=63),$D132,"COMUM"),GABARITO!$D:$D,0)),1,0))</f>
        <v/>
      </c>
      <c r="BD132" t="str">
        <f>IF(RESPOSTAS!BE132="","",IF(UPPER(RESPOSTAS!BE132)=INDEX(GABARITO!$C:$C,MATCH(TEXT(VALUE(RIGHT($BD$1,2)),"00")&amp;"|"&amp;IF(AND(VALUE(RIGHT($BD$1,2))&gt;=57,VALUE(RIGHT($BD$1,2))&lt;=63),$D132,"COMUM"),GABARITO!$D:$D,0)),1,0))</f>
        <v/>
      </c>
      <c r="BE132" t="str">
        <f>IF(RESPOSTAS!BF132="","",IF(UPPER(RESPOSTAS!BF132)=INDEX(GABARITO!$C:$C,MATCH(TEXT(VALUE(RIGHT($BE$1,2)),"00")&amp;"|"&amp;IF(AND(VALUE(RIGHT($BE$1,2))&gt;=57,VALUE(RIGHT($BE$1,2))&lt;=63),$D132,"COMUM"),GABARITO!$D:$D,0)),1,0))</f>
        <v/>
      </c>
      <c r="BF132" t="str">
        <f>IF(RESPOSTAS!BG132="","",IF(UPPER(RESPOSTAS!BG132)=INDEX(GABARITO!$C:$C,MATCH(TEXT(VALUE(RIGHT($BF$1,2)),"00")&amp;"|"&amp;IF(AND(VALUE(RIGHT($BF$1,2))&gt;=57,VALUE(RIGHT($BF$1,2))&lt;=63),$D132,"COMUM"),GABARITO!$D:$D,0)),1,0))</f>
        <v/>
      </c>
      <c r="BG132" t="str">
        <f>IF(RESPOSTAS!BH132="","",IF(UPPER(RESPOSTAS!BH132)=INDEX(GABARITO!$C:$C,MATCH(TEXT(VALUE(RIGHT($BG$1,2)),"00")&amp;"|"&amp;IF(AND(VALUE(RIGHT($BG$1,2))&gt;=57,VALUE(RIGHT($BG$1,2))&lt;=63),$D132,"COMUM"),GABARITO!$D:$D,0)),1,0))</f>
        <v/>
      </c>
      <c r="BH132" t="str">
        <f>IF(RESPOSTAS!BI132="","",IF(UPPER(RESPOSTAS!BI132)=INDEX(GABARITO!$C:$C,MATCH(TEXT(VALUE(RIGHT($BH$1,2)),"00")&amp;"|"&amp;IF(AND(VALUE(RIGHT($BH$1,2))&gt;=57,VALUE(RIGHT($BH$1,2))&lt;=63),$D132,"COMUM"),GABARITO!$D:$D,0)),1,0))</f>
        <v/>
      </c>
      <c r="BI132" t="str">
        <f>IF(RESPOSTAS!BJ132="","",IF(UPPER(RESPOSTAS!BJ132)=INDEX(GABARITO!$C:$C,MATCH(TEXT(VALUE(RIGHT($BI$1,2)),"00")&amp;"|"&amp;IF(AND(VALUE(RIGHT($BI$1,2))&gt;=57,VALUE(RIGHT($BI$1,2))&lt;=63),$D132,"COMUM"),GABARITO!$D:$D,0)),1,0))</f>
        <v/>
      </c>
      <c r="BJ132" t="str">
        <f>IF(RESPOSTAS!BK132="","",IF(UPPER(RESPOSTAS!BK132)=INDEX(GABARITO!$C:$C,MATCH(TEXT(VALUE(RIGHT($BJ$1,2)),"00")&amp;"|"&amp;IF(AND(VALUE(RIGHT($BJ$1,2))&gt;=57,VALUE(RIGHT($BJ$1,2))&lt;=63),$D132,"COMUM"),GABARITO!$D:$D,0)),1,0))</f>
        <v/>
      </c>
      <c r="BK132" t="str">
        <f>IF(RESPOSTAS!BL132="","",IF(UPPER(RESPOSTAS!BL132)=INDEX(GABARITO!$C:$C,MATCH(TEXT(VALUE(RIGHT($BK$1,2)),"00")&amp;"|"&amp;IF(AND(VALUE(RIGHT($BK$1,2))&gt;=57,VALUE(RIGHT($BK$1,2))&lt;=63),$D132,"COMUM"),GABARITO!$D:$D,0)),1,0))</f>
        <v/>
      </c>
      <c r="BL132" t="str">
        <f>IF(RESPOSTAS!BM132="","",IF(UPPER(RESPOSTAS!BM132)=INDEX(GABARITO!$C:$C,MATCH(TEXT(VALUE(RIGHT($BL$1,2)),"00")&amp;"|"&amp;IF(AND(VALUE(RIGHT($BL$1,2))&gt;=57,VALUE(RIGHT($BL$1,2))&lt;=63),$D132,"COMUM"),GABARITO!$D:$D,0)),1,0))</f>
        <v/>
      </c>
      <c r="BM132" t="str">
        <f>IF(RESPOSTAS!BN132="","",IF(UPPER(RESPOSTAS!BN132)=INDEX(GABARITO!$C:$C,MATCH(TEXT(VALUE(RIGHT($BM$1,2)),"00")&amp;"|"&amp;IF(AND(VALUE(RIGHT($BM$1,2))&gt;=57,VALUE(RIGHT($BM$1,2))&lt;=63),$D132,"COMUM"),GABARITO!$D:$D,0)),1,0))</f>
        <v/>
      </c>
      <c r="BN132" t="str">
        <f>IF(RESPOSTAS!BO132="","",IF(UPPER(RESPOSTAS!BO132)=INDEX(GABARITO!$C:$C,MATCH(TEXT(VALUE(RIGHT($BN$1,2)),"00")&amp;"|"&amp;IF(AND(VALUE(RIGHT($BN$1,2))&gt;=57,VALUE(RIGHT($BN$1,2))&lt;=63),$D132,"COMUM"),GABARITO!$D:$D,0)),1,0))</f>
        <v/>
      </c>
      <c r="BO132" t="str">
        <f>IF(RESPOSTAS!BP132="","",IF(UPPER(RESPOSTAS!BP132)=INDEX(GABARITO!$C:$C,MATCH(TEXT(VALUE(RIGHT($BO$1,2)),"00")&amp;"|"&amp;IF(AND(VALUE(RIGHT($BO$1,2))&gt;=57,VALUE(RIGHT($BO$1,2))&lt;=63),$D132,"COMUM"),GABARITO!$D:$D,0)),1,0))</f>
        <v/>
      </c>
      <c r="BP132">
        <f>COUNTIF(RESPOSTAS!F132:BP132,"&lt;&gt;")</f>
        <v>0</v>
      </c>
      <c r="BQ132" t="str">
        <f t="shared" si="22"/>
        <v/>
      </c>
      <c r="BR132" s="10" t="str">
        <f t="shared" si="23"/>
        <v/>
      </c>
      <c r="BT132" s="11" t="str">
        <f t="shared" si="25"/>
        <v/>
      </c>
      <c r="BU132" s="11" t="str">
        <f t="shared" si="26"/>
        <v/>
      </c>
      <c r="BV132" s="11" t="str">
        <f t="shared" si="27"/>
        <v/>
      </c>
      <c r="BW132" s="11" t="str">
        <f t="shared" si="28"/>
        <v/>
      </c>
      <c r="BX132" s="11" t="str">
        <f t="shared" si="29"/>
        <v/>
      </c>
      <c r="BY132" s="11" t="str">
        <f t="shared" si="30"/>
        <v/>
      </c>
      <c r="BZ132" s="3" t="str">
        <f t="shared" si="24"/>
        <v/>
      </c>
      <c r="CA132" s="3" t="e">
        <f t="shared" si="21"/>
        <v>#VALUE!</v>
      </c>
    </row>
    <row r="133" spans="1:79" x14ac:dyDescent="0.25">
      <c r="A133" t="str">
        <f>IF(RESPOSTAS!A133="","",RESPOSTAS!A133)</f>
        <v/>
      </c>
      <c r="B133" t="str">
        <f>IF(RESPOSTAS!C133="","",RESPOSTAS!C133)</f>
        <v/>
      </c>
      <c r="C133" t="str">
        <f>IF(RESPOSTAS!D133="","",RESPOSTAS!D133)</f>
        <v/>
      </c>
      <c r="D133" t="str">
        <f>IF(RESPOSTAS!E133="","",RESPOSTAS!E133)</f>
        <v/>
      </c>
      <c r="E133" t="str">
        <f>IF(RESPOSTAS!F133="","",IF(UPPER(RESPOSTAS!F133)=INDEX(GABARITO!$C:$C,MATCH(TEXT(VALUE(RIGHT($E$1,2)),"00")&amp;"|"&amp;IF(AND(VALUE(RIGHT($E$1,2))&gt;=57,VALUE(RIGHT($E$1,2))&lt;=63),$D133,"COMUM"),GABARITO!$D:$D,0)),1,0))</f>
        <v/>
      </c>
      <c r="F133" t="str">
        <f>IF(RESPOSTAS!G133="","",IF(UPPER(RESPOSTAS!G133)=INDEX(GABARITO!$C:$C,MATCH(TEXT(VALUE(RIGHT($F$1,2)),"00")&amp;"|"&amp;IF(AND(VALUE(RIGHT($F$1,2))&gt;=57,VALUE(RIGHT($F$1,2))&lt;=63),$D133,"COMUM"),GABARITO!$D:$D,0)),1,0))</f>
        <v/>
      </c>
      <c r="G133" t="str">
        <f>IF(RESPOSTAS!H133="","",IF(UPPER(RESPOSTAS!H133)=INDEX(GABARITO!$C:$C,MATCH(TEXT(VALUE(RIGHT($G$1,2)),"00")&amp;"|"&amp;IF(AND(VALUE(RIGHT($G$1,2))&gt;=57,VALUE(RIGHT($G$1,2))&lt;=63),$D133,"COMUM"),GABARITO!$D:$D,0)),1,0))</f>
        <v/>
      </c>
      <c r="H133" t="str">
        <f>IF(RESPOSTAS!I133="","",IF(UPPER(RESPOSTAS!I133)=INDEX(GABARITO!$C:$C,MATCH(TEXT(VALUE(RIGHT($H$1,2)),"00")&amp;"|"&amp;IF(AND(VALUE(RIGHT($H$1,2))&gt;=57,VALUE(RIGHT($H$1,2))&lt;=63),$D133,"COMUM"),GABARITO!$D:$D,0)),1,0))</f>
        <v/>
      </c>
      <c r="I133" t="str">
        <f>IF(RESPOSTAS!J133="","",IF(UPPER(RESPOSTAS!J133)=INDEX(GABARITO!$C:$C,MATCH(TEXT(VALUE(RIGHT($I$1,2)),"00")&amp;"|"&amp;IF(AND(VALUE(RIGHT($I$1,2))&gt;=57,VALUE(RIGHT($I$1,2))&lt;=63),$D133,"COMUM"),GABARITO!$D:$D,0)),1,0))</f>
        <v/>
      </c>
      <c r="J133" t="str">
        <f>IF(RESPOSTAS!K133="","",IF(UPPER(RESPOSTAS!K133)=INDEX(GABARITO!$C:$C,MATCH(TEXT(VALUE(RIGHT($J$1,2)),"00")&amp;"|"&amp;IF(AND(VALUE(RIGHT($J$1,2))&gt;=57,VALUE(RIGHT($J$1,2))&lt;=63),$D133,"COMUM"),GABARITO!$D:$D,0)),1,0))</f>
        <v/>
      </c>
      <c r="K133" t="str">
        <f>IF(RESPOSTAS!L133="","",IF(UPPER(RESPOSTAS!L133)=INDEX(GABARITO!$C:$C,MATCH(TEXT(VALUE(RIGHT($K$1,2)),"00")&amp;"|"&amp;IF(AND(VALUE(RIGHT($K$1,2))&gt;=57,VALUE(RIGHT($K$1,2))&lt;=63),$D133,"COMUM"),GABARITO!$D:$D,0)),1,0))</f>
        <v/>
      </c>
      <c r="L133" t="str">
        <f>IF(RESPOSTAS!M133="","",IF(UPPER(RESPOSTAS!M133)=INDEX(GABARITO!$C:$C,MATCH(TEXT(VALUE(RIGHT($L$1,2)),"00")&amp;"|"&amp;IF(AND(VALUE(RIGHT($L$1,2))&gt;=57,VALUE(RIGHT($L$1,2))&lt;=63),$D133,"COMUM"),GABARITO!$D:$D,0)),1,0))</f>
        <v/>
      </c>
      <c r="M133" t="str">
        <f>IF(RESPOSTAS!N133="","",IF(UPPER(RESPOSTAS!N133)=INDEX(GABARITO!$C:$C,MATCH(TEXT(VALUE(RIGHT($M$1,2)),"00")&amp;"|"&amp;IF(AND(VALUE(RIGHT($M$1,2))&gt;=57,VALUE(RIGHT($M$1,2))&lt;=63),$D133,"COMUM"),GABARITO!$D:$D,0)),1,0))</f>
        <v/>
      </c>
      <c r="N133" t="str">
        <f>IF(RESPOSTAS!O133="","",IF(UPPER(RESPOSTAS!O133)=INDEX(GABARITO!$C:$C,MATCH(TEXT(VALUE(RIGHT($E$1,2)),"00")&amp;"|"&amp;IF(AND(VALUE(RIGHT($E$1,2))&gt;=57,VALUE(RIGHT($E$1,2))&lt;=63),$D133,"COMUM"),GABARITO!$D:$D,0)),1,0))</f>
        <v/>
      </c>
      <c r="O133" t="str">
        <f>IF(RESPOSTAS!P133="","",IF(UPPER(RESPOSTAS!P133)=INDEX(GABARITO!$C:$C,MATCH(TEXT(VALUE(RIGHT($O$1,2)),"00")&amp;"|"&amp;IF(AND(VALUE(RIGHT($O$1,2))&gt;=57,VALUE(RIGHT($O$1,2))&lt;=63),$D133,"COMUM"),GABARITO!$D:$D,0)),1,0))</f>
        <v/>
      </c>
      <c r="P133" t="str">
        <f>IF(RESPOSTAS!Q133="","",IF(UPPER(RESPOSTAS!Q133)=INDEX(GABARITO!$C:$C,MATCH(TEXT(VALUE(RIGHT($P$1,2)),"00")&amp;"|"&amp;IF(AND(VALUE(RIGHT($P$1,2))&gt;=57,VALUE(RIGHT($P$1,2))&lt;=63),$D133,"COMUM"),GABARITO!$D:$D,0)),1,0))</f>
        <v/>
      </c>
      <c r="Q133" t="str">
        <f>IF(RESPOSTAS!R133="","",IF(UPPER(RESPOSTAS!R133)=INDEX(GABARITO!$C:$C,MATCH(TEXT(VALUE(RIGHT($Q$1,2)),"00")&amp;"|"&amp;IF(AND(VALUE(RIGHT($Q$1,2))&gt;=57,VALUE(RIGHT($Q$1,2))&lt;=63),$D133,"COMUM"),GABARITO!$D:$D,0)),1,0))</f>
        <v/>
      </c>
      <c r="R133" t="str">
        <f>IF(RESPOSTAS!S133="","",IF(UPPER(RESPOSTAS!S133)=INDEX(GABARITO!$C:$C,MATCH(TEXT(VALUE(RIGHT($R$1,2)),"00")&amp;"|"&amp;IF(AND(VALUE(RIGHT($R$1,2))&gt;=57,VALUE(RIGHT($R$1,2))&lt;=63),$D133,"COMUM"),GABARITO!$D:$D,0)),1,0))</f>
        <v/>
      </c>
      <c r="S133" t="str">
        <f>IF(RESPOSTAS!T133="","",IF(UPPER(RESPOSTAS!T133)=INDEX(GABARITO!$C:$C,MATCH(TEXT(VALUE(RIGHT($S$1,2)),"00")&amp;"|"&amp;IF(AND(VALUE(RIGHT($S$1,2))&gt;=57,VALUE(RIGHT($S$1,2))&lt;=63),$D133,"COMUM"),GABARITO!$D:$D,0)),1,0))</f>
        <v/>
      </c>
      <c r="T133" t="str">
        <f>IF(RESPOSTAS!U133="","",IF(UPPER(RESPOSTAS!U133)=INDEX(GABARITO!$C:$C,MATCH(TEXT(VALUE(RIGHT($T$1,2)),"00")&amp;"|"&amp;IF(AND(VALUE(RIGHT($T$1,2))&gt;=57,VALUE(RIGHT($T$1,2))&lt;=63),$D133,"COMUM"),GABARITO!$D:$D,0)),1,0))</f>
        <v/>
      </c>
      <c r="U133" t="str">
        <f>IF(RESPOSTAS!V133="","",IF(UPPER(RESPOSTAS!V133)=INDEX(GABARITO!$C:$C,MATCH(TEXT(VALUE(RIGHT($U$1,2)),"00")&amp;"|"&amp;IF(AND(VALUE(RIGHT($U$1,2))&gt;=57,VALUE(RIGHT($U$1,2))&lt;=63),$D133,"COMUM"),GABARITO!$D:$D,0)),1,0))</f>
        <v/>
      </c>
      <c r="V133" t="str">
        <f>IF(RESPOSTAS!W133="","",IF(UPPER(RESPOSTAS!W133)=INDEX(GABARITO!$C:$C,MATCH(TEXT(VALUE(RIGHT($E$1,2)),"00")&amp;"|"&amp;IF(AND(VALUE(RIGHT($E$1,2))&gt;=57,VALUE(RIGHT($E$1,2))&lt;=63),$D133,"COMUM"),GABARITO!$D:$D,0)),1,0))</f>
        <v/>
      </c>
      <c r="W133" t="str">
        <f>IF(RESPOSTAS!X133="","",IF(UPPER(RESPOSTAS!X133)=INDEX(GABARITO!$C:$C,MATCH(TEXT(VALUE(RIGHT($W$1,2)),"00")&amp;"|"&amp;IF(AND(VALUE(RIGHT($W$1,2))&gt;=57,VALUE(RIGHT($W$1,2))&lt;=63),$D133,"COMUM"),GABARITO!$D:$D,0)),1,0))</f>
        <v/>
      </c>
      <c r="X133" t="str">
        <f>IF(RESPOSTAS!Y133="","",IF(UPPER(RESPOSTAS!Y133)=INDEX(GABARITO!$C:$C,MATCH(TEXT(VALUE(RIGHT($X$1,2)),"00")&amp;"|"&amp;IF(AND(VALUE(RIGHT($X$1,2))&gt;=57,VALUE(RIGHT($X$1,2))&lt;=63),$D133,"COMUM"),GABARITO!$D:$D,0)),1,0))</f>
        <v/>
      </c>
      <c r="Y133" t="str">
        <f>IF(RESPOSTAS!Z133="","",IF(UPPER(RESPOSTAS!Z133)=INDEX(GABARITO!$C:$C,MATCH(TEXT(VALUE(RIGHT($Y$1,2)),"00")&amp;"|"&amp;IF(AND(VALUE(RIGHT($Y$1,2))&gt;=57,VALUE(RIGHT($Y$1,2))&lt;=63),$D133,"COMUM"),GABARITO!$D:$D,0)),1,0))</f>
        <v/>
      </c>
      <c r="Z133" t="str">
        <f>IF(RESPOSTAS!AA133="","",IF(UPPER(RESPOSTAS!AA133)=INDEX(GABARITO!$C:$C,MATCH(TEXT(VALUE(RIGHT($Z$1,2)),"00")&amp;"|"&amp;IF(AND(VALUE(RIGHT($Z$1,2))&gt;=57,VALUE(RIGHT($Z$1,2))&lt;=63),$D133,"COMUM"),GABARITO!$D:$D,0)),1,0))</f>
        <v/>
      </c>
      <c r="AA133" t="str">
        <f>IF(RESPOSTAS!AB133="","",IF(UPPER(RESPOSTAS!AB133)=INDEX(GABARITO!$C:$C,MATCH(TEXT(VALUE(RIGHT($AA$1,2)),"00")&amp;"|"&amp;IF(AND(VALUE(RIGHT($AA$1,2))&gt;=57,VALUE(RIGHT($AA$1,2))&lt;=63),$D133,"COMUM"),GABARITO!$D:$D,0)),1,0))</f>
        <v/>
      </c>
      <c r="AB133" t="str">
        <f>IF(RESPOSTAS!AC133="","",IF(UPPER(RESPOSTAS!AC133)=INDEX(GABARITO!$C:$C,MATCH(TEXT(VALUE(RIGHT($AB$1,2)),"00")&amp;"|"&amp;IF(AND(VALUE(RIGHT($AB$1,2))&gt;=57,VALUE(RIGHT($AB$1,2))&lt;=63),$D133,"COMUM"),GABARITO!$D:$D,0)),1,0))</f>
        <v/>
      </c>
      <c r="AC133" t="str">
        <f>IF(RESPOSTAS!AD133="","",IF(UPPER(RESPOSTAS!AD133)=INDEX(GABARITO!$C:$C,MATCH(TEXT(VALUE(RIGHT($AC$1,2)),"00")&amp;"|"&amp;IF(AND(VALUE(RIGHT($AC$1,2))&gt;=57,VALUE(RIGHT($AC$1,2))&lt;=63),$D133,"COMUM"),GABARITO!$D:$D,0)),1,0))</f>
        <v/>
      </c>
      <c r="AD133" t="str">
        <f>IF(RESPOSTAS!AE133="","",IF(UPPER(RESPOSTAS!AE133)=INDEX(GABARITO!$C:$C,MATCH(TEXT(VALUE(RIGHT($AD$1,2)),"00")&amp;"|"&amp;IF(AND(VALUE(RIGHT($AD$1,2))&gt;=57,VALUE(RIGHT($AD$1,2))&lt;=63),$D133,"COMUM"),GABARITO!$D:$D,0)),1,0))</f>
        <v/>
      </c>
      <c r="AE133" t="str">
        <f>IF(RESPOSTAS!AF133="","",IF(UPPER(RESPOSTAS!AF133)=INDEX(GABARITO!$C:$C,MATCH(TEXT(VALUE(RIGHT($AE$1,2)),"00")&amp;"|"&amp;IF(AND(VALUE(RIGHT($AE$1,2))&gt;=57,VALUE(RIGHT($AE$1,2))&lt;=63),$D133,"COMUM"),GABARITO!$D:$D,0)),1,0))</f>
        <v/>
      </c>
      <c r="AF133" t="str">
        <f>IF(RESPOSTAS!AG133="","",IF(UPPER(RESPOSTAS!AG133)=INDEX(GABARITO!$C:$C,MATCH(TEXT(VALUE(RIGHT($AF$1,2)),"00")&amp;"|"&amp;IF(AND(VALUE(RIGHT($AF$1,2))&gt;=57,VALUE(RIGHT($AF$1,2))&lt;=63),$D133,"COMUM"),GABARITO!$D:$D,0)),1,0))</f>
        <v/>
      </c>
      <c r="AG133" t="str">
        <f>IF(RESPOSTAS!AH133="","",IF(UPPER(RESPOSTAS!AH133)=INDEX(GABARITO!$C:$C,MATCH(TEXT(VALUE(RIGHT($AG$1,2)),"00")&amp;"|"&amp;IF(AND(VALUE(RIGHT($AG$1,2))&gt;=57,VALUE(RIGHT($AG$1,2))&lt;=63),$D133,"COMUM"),GABARITO!$D:$D,0)),1,0))</f>
        <v/>
      </c>
      <c r="AH133" t="str">
        <f>IF(RESPOSTAS!AI133="","",IF(UPPER(RESPOSTAS!AI133)=INDEX(GABARITO!$C:$C,MATCH(TEXT(VALUE(RIGHT($AH$1,2)),"00")&amp;"|"&amp;IF(AND(VALUE(RIGHT($AH$1,2))&gt;=57,VALUE(RIGHT($AH$1,2))&lt;=63),$D133,"COMUM"),GABARITO!$D:$D,0)),1,0))</f>
        <v/>
      </c>
      <c r="AI133" t="str">
        <f>IF(RESPOSTAS!AJ133="","",IF(UPPER(RESPOSTAS!AJ133)=INDEX(GABARITO!$C:$C,MATCH(TEXT(VALUE(RIGHT($AI$1,2)),"00")&amp;"|"&amp;IF(AND(VALUE(RIGHT($AI$1,2))&gt;=57,VALUE(RIGHT($AI$1,2))&lt;=63),$D133,"COMUM"),GABARITO!$D:$D,0)),1,0))</f>
        <v/>
      </c>
      <c r="AJ133" t="str">
        <f>IF(RESPOSTAS!AK133="","",IF(UPPER(RESPOSTAS!AK133)=INDEX(GABARITO!$C:$C,MATCH(TEXT(VALUE(RIGHT($AJ$1,2)),"00")&amp;"|"&amp;IF(AND(VALUE(RIGHT($AJ$1,2))&gt;=57,VALUE(RIGHT($AJ$1,2))&lt;=63),$D133,"COMUM"),GABARITO!$D:$D,0)),1,0))</f>
        <v/>
      </c>
      <c r="AK133" t="str">
        <f>IF(RESPOSTAS!AL133="","",IF(UPPER(RESPOSTAS!AL133)=INDEX(GABARITO!$C:$C,MATCH(TEXT(VALUE(RIGHT($AK$1,2)),"00")&amp;"|"&amp;IF(AND(VALUE(RIGHT($AK$1,2))&gt;=57,VALUE(RIGHT($AK$1,2))&lt;=63),$D133,"COMUM"),GABARITO!$D:$D,0)),1,0))</f>
        <v/>
      </c>
      <c r="AL133" t="str">
        <f>IF(RESPOSTAS!AM133="","",IF(UPPER(RESPOSTAS!AM133)=INDEX(GABARITO!$C:$C,MATCH(TEXT(VALUE(RIGHT($AL$1,2)),"00")&amp;"|"&amp;IF(AND(VALUE(RIGHT($AL$1,2))&gt;=57,VALUE(RIGHT($AL$1,2))&lt;=63),$D133,"COMUM"),GABARITO!$D:$D,0)),1,0))</f>
        <v/>
      </c>
      <c r="AM133" t="str">
        <f>IF(RESPOSTAS!AN133="","",IF(UPPER(RESPOSTAS!AN133)=INDEX(GABARITO!$C:$C,MATCH(TEXT(VALUE(RIGHT($AM$1,2)),"00")&amp;"|"&amp;IF(AND(VALUE(RIGHT($AM$1,2))&gt;=57,VALUE(RIGHT($AM$1,2))&lt;=63),$D133,"COMUM"),GABARITO!$D:$D,0)),1,0))</f>
        <v/>
      </c>
      <c r="AN133" t="str">
        <f>IF(RESPOSTAS!AO133="","",IF(UPPER(RESPOSTAS!AO133)=INDEX(GABARITO!$C:$C,MATCH(TEXT(VALUE(RIGHT($AN$1,2)),"00")&amp;"|"&amp;IF(AND(VALUE(RIGHT($AN$1,2))&gt;=57,VALUE(RIGHT($AN$1,2))&lt;=63),$D133,"COMUM"),GABARITO!$D:$D,0)),1,0))</f>
        <v/>
      </c>
      <c r="AO133" t="str">
        <f>IF(RESPOSTAS!AP133="","",IF(UPPER(RESPOSTAS!AP133)=INDEX(GABARITO!$C:$C,MATCH(TEXT(VALUE(RIGHT($AO$1,2)),"00")&amp;"|"&amp;IF(AND(VALUE(RIGHT($AO$1,2))&gt;=57,VALUE(RIGHT($AO$1,2))&lt;=63),$D133,"COMUM"),GABARITO!$D:$D,0)),1,0))</f>
        <v/>
      </c>
      <c r="AP133" t="str">
        <f>IF(RESPOSTAS!AQ133="","",IF(UPPER(RESPOSTAS!AQ133)=INDEX(GABARITO!$C:$C,MATCH(TEXT(VALUE(RIGHT($AP$1,2)),"00")&amp;"|"&amp;IF(AND(VALUE(RIGHT($AP$1,2))&gt;=57,VALUE(RIGHT($AP$1,2))&lt;=63),$D133,"COMUM"),GABARITO!$D:$D,0)),1,0))</f>
        <v/>
      </c>
      <c r="AQ133" t="str">
        <f>IF(RESPOSTAS!AR133="","",IF(UPPER(RESPOSTAS!AR133)=INDEX(GABARITO!$C:$C,MATCH(TEXT(VALUE(RIGHT($AQ$1,2)),"00")&amp;"|"&amp;IF(AND(VALUE(RIGHT($AQ$1,2))&gt;=57,VALUE(RIGHT($AQ$1,2))&lt;=63),$D133,"COMUM"),GABARITO!$D:$D,0)),1,0))</f>
        <v/>
      </c>
      <c r="AR133" t="str">
        <f>IF(RESPOSTAS!AS133="","",IF(UPPER(RESPOSTAS!AS133)=INDEX(GABARITO!$C:$C,MATCH(TEXT(VALUE(RIGHT($AR$1,2)),"00")&amp;"|"&amp;IF(AND(VALUE(RIGHT($AR$1,2))&gt;=57,VALUE(RIGHT($AR$1,2))&lt;=63),$D133,"COMUM"),GABARITO!$D:$D,0)),1,0))</f>
        <v/>
      </c>
      <c r="AS133" t="str">
        <f>IF(RESPOSTAS!AT133="","",IF(UPPER(RESPOSTAS!AT133)=INDEX(GABARITO!$C:$C,MATCH(TEXT(VALUE(RIGHT($AS$1,2)),"00")&amp;"|"&amp;IF(AND(VALUE(RIGHT($AS$1,2))&gt;=57,VALUE(RIGHT($AS$1,2))&lt;=63),$D133,"COMUM"),GABARITO!$D:$D,0)),1,0))</f>
        <v/>
      </c>
      <c r="AT133" t="str">
        <f>IF(RESPOSTAS!AU133="","",IF(UPPER(RESPOSTAS!AU133)=INDEX(GABARITO!$C:$C,MATCH(TEXT(VALUE(RIGHT($AT$1,2)),"00")&amp;"|"&amp;IF(AND(VALUE(RIGHT($AT$1,2))&gt;=57,VALUE(RIGHT($AT$1,2))&lt;=63),$D133,"COMUM"),GABARITO!$D:$D,0)),1,0))</f>
        <v/>
      </c>
      <c r="AU133" t="str">
        <f>IF(RESPOSTAS!AV133="","",IF(UPPER(RESPOSTAS!AV133)=INDEX(GABARITO!$C:$C,MATCH(TEXT(VALUE(RIGHT($AU$1,2)),"00")&amp;"|"&amp;IF(AND(VALUE(RIGHT($AU$1,2))&gt;=57,VALUE(RIGHT($AU$1,2))&lt;=63),$D133,"COMUM"),GABARITO!$D:$D,0)),1,0))</f>
        <v/>
      </c>
      <c r="AV133" t="str">
        <f>IF(RESPOSTAS!AW133="","",IF(UPPER(RESPOSTAS!AW133)=INDEX(GABARITO!$C:$C,MATCH(TEXT(VALUE(RIGHT($AV$1,2)),"00")&amp;"|"&amp;IF(AND(VALUE(RIGHT($AV$1,2))&gt;=57,VALUE(RIGHT($AV$1,2))&lt;=63),$D133,"COMUM"),GABARITO!$D:$D,0)),1,0))</f>
        <v/>
      </c>
      <c r="AW133" t="str">
        <f>IF(RESPOSTAS!AX133="","",IF(UPPER(RESPOSTAS!AX133)=INDEX(GABARITO!$C:$C,MATCH(TEXT(VALUE(RIGHT($AW$1,2)),"00")&amp;"|"&amp;IF(AND(VALUE(RIGHT($AW$1,2))&gt;=57,VALUE(RIGHT($AW$1,2))&lt;=63),$D133,"COMUM"),GABARITO!$D:$D,0)),1,0))</f>
        <v/>
      </c>
      <c r="AX133" t="str">
        <f>IF(RESPOSTAS!AY133="","",IF(UPPER(RESPOSTAS!AY133)=INDEX(GABARITO!$C:$C,MATCH(TEXT(VALUE(RIGHT($AX$1,2)),"00")&amp;"|"&amp;IF(AND(VALUE(RIGHT($AX$1,2))&gt;=57,VALUE(RIGHT($AX$1,2))&lt;=63),$D133,"COMUM"),GABARITO!$D:$D,0)),1,0))</f>
        <v/>
      </c>
      <c r="AY133" t="str">
        <f>IF(RESPOSTAS!AZ133="","",IF(UPPER(RESPOSTAS!AZ133)=INDEX(GABARITO!$C:$C,MATCH(TEXT(VALUE(RIGHT($AY$1,2)),"00")&amp;"|"&amp;IF(AND(VALUE(RIGHT($AY$1,2))&gt;=57,VALUE(RIGHT($AY$1,2))&lt;=63),$D133,"COMUM"),GABARITO!$D:$D,0)),1,0))</f>
        <v/>
      </c>
      <c r="AZ133" t="str">
        <f>IF(RESPOSTAS!BA133="","",IF(UPPER(RESPOSTAS!BA133)=INDEX(GABARITO!$C:$C,MATCH(TEXT(VALUE(RIGHT($AZ$1,2)),"00")&amp;"|"&amp;IF(AND(VALUE(RIGHT($AZ$1,2))&gt;=57,VALUE(RIGHT($AZ$1,2))&lt;=63),$D133,"COMUM"),GABARITO!$D:$D,0)),1,0))</f>
        <v/>
      </c>
      <c r="BA133" t="str">
        <f>IF(RESPOSTAS!BB133="","",IF(UPPER(RESPOSTAS!BB133)=INDEX(GABARITO!$C:$C,MATCH(TEXT(VALUE(RIGHT($BA$1,2)),"00")&amp;"|"&amp;IF(AND(VALUE(RIGHT($BA$1,2))&gt;=57,VALUE(RIGHT($BA$1,2))&lt;=63),$D133,"COMUM"),GABARITO!$D:$D,0)),1,0))</f>
        <v/>
      </c>
      <c r="BB133" t="str">
        <f>IF(RESPOSTAS!BC133="","",IF(UPPER(RESPOSTAS!BC133)=INDEX(GABARITO!$C:$C,MATCH(TEXT(VALUE(RIGHT($BB$1,2)),"00")&amp;"|"&amp;IF(AND(VALUE(RIGHT($BB$1,2))&gt;=57,VALUE(RIGHT($BB$1,2))&lt;=63),$D133,"COMUM"),GABARITO!$D:$D,0)),1,0))</f>
        <v/>
      </c>
      <c r="BC133" t="str">
        <f>IF(RESPOSTAS!BD133="","",IF(UPPER(RESPOSTAS!BD133)=INDEX(GABARITO!$C:$C,MATCH(TEXT(VALUE(RIGHT($BC$1,2)),"00")&amp;"|"&amp;IF(AND(VALUE(RIGHT($BC$1,2))&gt;=57,VALUE(RIGHT($BC$1,2))&lt;=63),$D133,"COMUM"),GABARITO!$D:$D,0)),1,0))</f>
        <v/>
      </c>
      <c r="BD133" t="str">
        <f>IF(RESPOSTAS!BE133="","",IF(UPPER(RESPOSTAS!BE133)=INDEX(GABARITO!$C:$C,MATCH(TEXT(VALUE(RIGHT($BD$1,2)),"00")&amp;"|"&amp;IF(AND(VALUE(RIGHT($BD$1,2))&gt;=57,VALUE(RIGHT($BD$1,2))&lt;=63),$D133,"COMUM"),GABARITO!$D:$D,0)),1,0))</f>
        <v/>
      </c>
      <c r="BE133" t="str">
        <f>IF(RESPOSTAS!BF133="","",IF(UPPER(RESPOSTAS!BF133)=INDEX(GABARITO!$C:$C,MATCH(TEXT(VALUE(RIGHT($BE$1,2)),"00")&amp;"|"&amp;IF(AND(VALUE(RIGHT($BE$1,2))&gt;=57,VALUE(RIGHT($BE$1,2))&lt;=63),$D133,"COMUM"),GABARITO!$D:$D,0)),1,0))</f>
        <v/>
      </c>
      <c r="BF133" t="str">
        <f>IF(RESPOSTAS!BG133="","",IF(UPPER(RESPOSTAS!BG133)=INDEX(GABARITO!$C:$C,MATCH(TEXT(VALUE(RIGHT($BF$1,2)),"00")&amp;"|"&amp;IF(AND(VALUE(RIGHT($BF$1,2))&gt;=57,VALUE(RIGHT($BF$1,2))&lt;=63),$D133,"COMUM"),GABARITO!$D:$D,0)),1,0))</f>
        <v/>
      </c>
      <c r="BG133" t="str">
        <f>IF(RESPOSTAS!BH133="","",IF(UPPER(RESPOSTAS!BH133)=INDEX(GABARITO!$C:$C,MATCH(TEXT(VALUE(RIGHT($BG$1,2)),"00")&amp;"|"&amp;IF(AND(VALUE(RIGHT($BG$1,2))&gt;=57,VALUE(RIGHT($BG$1,2))&lt;=63),$D133,"COMUM"),GABARITO!$D:$D,0)),1,0))</f>
        <v/>
      </c>
      <c r="BH133" t="str">
        <f>IF(RESPOSTAS!BI133="","",IF(UPPER(RESPOSTAS!BI133)=INDEX(GABARITO!$C:$C,MATCH(TEXT(VALUE(RIGHT($BH$1,2)),"00")&amp;"|"&amp;IF(AND(VALUE(RIGHT($BH$1,2))&gt;=57,VALUE(RIGHT($BH$1,2))&lt;=63),$D133,"COMUM"),GABARITO!$D:$D,0)),1,0))</f>
        <v/>
      </c>
      <c r="BI133" t="str">
        <f>IF(RESPOSTAS!BJ133="","",IF(UPPER(RESPOSTAS!BJ133)=INDEX(GABARITO!$C:$C,MATCH(TEXT(VALUE(RIGHT($BI$1,2)),"00")&amp;"|"&amp;IF(AND(VALUE(RIGHT($BI$1,2))&gt;=57,VALUE(RIGHT($BI$1,2))&lt;=63),$D133,"COMUM"),GABARITO!$D:$D,0)),1,0))</f>
        <v/>
      </c>
      <c r="BJ133" t="str">
        <f>IF(RESPOSTAS!BK133="","",IF(UPPER(RESPOSTAS!BK133)=INDEX(GABARITO!$C:$C,MATCH(TEXT(VALUE(RIGHT($BJ$1,2)),"00")&amp;"|"&amp;IF(AND(VALUE(RIGHT($BJ$1,2))&gt;=57,VALUE(RIGHT($BJ$1,2))&lt;=63),$D133,"COMUM"),GABARITO!$D:$D,0)),1,0))</f>
        <v/>
      </c>
      <c r="BK133" t="str">
        <f>IF(RESPOSTAS!BL133="","",IF(UPPER(RESPOSTAS!BL133)=INDEX(GABARITO!$C:$C,MATCH(TEXT(VALUE(RIGHT($BK$1,2)),"00")&amp;"|"&amp;IF(AND(VALUE(RIGHT($BK$1,2))&gt;=57,VALUE(RIGHT($BK$1,2))&lt;=63),$D133,"COMUM"),GABARITO!$D:$D,0)),1,0))</f>
        <v/>
      </c>
      <c r="BL133" t="str">
        <f>IF(RESPOSTAS!BM133="","",IF(UPPER(RESPOSTAS!BM133)=INDEX(GABARITO!$C:$C,MATCH(TEXT(VALUE(RIGHT($BL$1,2)),"00")&amp;"|"&amp;IF(AND(VALUE(RIGHT($BL$1,2))&gt;=57,VALUE(RIGHT($BL$1,2))&lt;=63),$D133,"COMUM"),GABARITO!$D:$D,0)),1,0))</f>
        <v/>
      </c>
      <c r="BM133" t="str">
        <f>IF(RESPOSTAS!BN133="","",IF(UPPER(RESPOSTAS!BN133)=INDEX(GABARITO!$C:$C,MATCH(TEXT(VALUE(RIGHT($BM$1,2)),"00")&amp;"|"&amp;IF(AND(VALUE(RIGHT($BM$1,2))&gt;=57,VALUE(RIGHT($BM$1,2))&lt;=63),$D133,"COMUM"),GABARITO!$D:$D,0)),1,0))</f>
        <v/>
      </c>
      <c r="BN133" t="str">
        <f>IF(RESPOSTAS!BO133="","",IF(UPPER(RESPOSTAS!BO133)=INDEX(GABARITO!$C:$C,MATCH(TEXT(VALUE(RIGHT($BN$1,2)),"00")&amp;"|"&amp;IF(AND(VALUE(RIGHT($BN$1,2))&gt;=57,VALUE(RIGHT($BN$1,2))&lt;=63),$D133,"COMUM"),GABARITO!$D:$D,0)),1,0))</f>
        <v/>
      </c>
      <c r="BO133" t="str">
        <f>IF(RESPOSTAS!BP133="","",IF(UPPER(RESPOSTAS!BP133)=INDEX(GABARITO!$C:$C,MATCH(TEXT(VALUE(RIGHT($BO$1,2)),"00")&amp;"|"&amp;IF(AND(VALUE(RIGHT($BO$1,2))&gt;=57,VALUE(RIGHT($BO$1,2))&lt;=63),$D133,"COMUM"),GABARITO!$D:$D,0)),1,0))</f>
        <v/>
      </c>
      <c r="BP133">
        <f>COUNTIF(RESPOSTAS!F133:BP133,"&lt;&gt;")</f>
        <v>0</v>
      </c>
      <c r="BQ133" t="str">
        <f t="shared" si="22"/>
        <v/>
      </c>
      <c r="BR133" s="10" t="str">
        <f t="shared" si="23"/>
        <v/>
      </c>
      <c r="BT133" s="11" t="str">
        <f t="shared" si="25"/>
        <v/>
      </c>
      <c r="BU133" s="11" t="str">
        <f t="shared" si="26"/>
        <v/>
      </c>
      <c r="BV133" s="11" t="str">
        <f t="shared" si="27"/>
        <v/>
      </c>
      <c r="BW133" s="11" t="str">
        <f t="shared" si="28"/>
        <v/>
      </c>
      <c r="BX133" s="11" t="str">
        <f t="shared" si="29"/>
        <v/>
      </c>
      <c r="BY133" s="11" t="str">
        <f t="shared" si="30"/>
        <v/>
      </c>
      <c r="BZ133" s="3" t="str">
        <f t="shared" si="24"/>
        <v/>
      </c>
      <c r="CA133" s="3" t="e">
        <f t="shared" si="21"/>
        <v>#VALUE!</v>
      </c>
    </row>
    <row r="134" spans="1:79" x14ac:dyDescent="0.25">
      <c r="A134" t="str">
        <f>IF(RESPOSTAS!A134="","",RESPOSTAS!A134)</f>
        <v/>
      </c>
      <c r="B134" t="str">
        <f>IF(RESPOSTAS!C134="","",RESPOSTAS!C134)</f>
        <v/>
      </c>
      <c r="C134" t="str">
        <f>IF(RESPOSTAS!D134="","",RESPOSTAS!D134)</f>
        <v/>
      </c>
      <c r="D134" t="str">
        <f>IF(RESPOSTAS!E134="","",RESPOSTAS!E134)</f>
        <v/>
      </c>
      <c r="E134" t="str">
        <f>IF(RESPOSTAS!F134="","",IF(UPPER(RESPOSTAS!F134)=INDEX(GABARITO!$C:$C,MATCH(TEXT(VALUE(RIGHT($E$1,2)),"00")&amp;"|"&amp;IF(AND(VALUE(RIGHT($E$1,2))&gt;=57,VALUE(RIGHT($E$1,2))&lt;=63),$D134,"COMUM"),GABARITO!$D:$D,0)),1,0))</f>
        <v/>
      </c>
      <c r="F134" t="str">
        <f>IF(RESPOSTAS!G134="","",IF(UPPER(RESPOSTAS!G134)=INDEX(GABARITO!$C:$C,MATCH(TEXT(VALUE(RIGHT($F$1,2)),"00")&amp;"|"&amp;IF(AND(VALUE(RIGHT($F$1,2))&gt;=57,VALUE(RIGHT($F$1,2))&lt;=63),$D134,"COMUM"),GABARITO!$D:$D,0)),1,0))</f>
        <v/>
      </c>
      <c r="G134" t="str">
        <f>IF(RESPOSTAS!H134="","",IF(UPPER(RESPOSTAS!H134)=INDEX(GABARITO!$C:$C,MATCH(TEXT(VALUE(RIGHT($G$1,2)),"00")&amp;"|"&amp;IF(AND(VALUE(RIGHT($G$1,2))&gt;=57,VALUE(RIGHT($G$1,2))&lt;=63),$D134,"COMUM"),GABARITO!$D:$D,0)),1,0))</f>
        <v/>
      </c>
      <c r="H134" t="str">
        <f>IF(RESPOSTAS!I134="","",IF(UPPER(RESPOSTAS!I134)=INDEX(GABARITO!$C:$C,MATCH(TEXT(VALUE(RIGHT($H$1,2)),"00")&amp;"|"&amp;IF(AND(VALUE(RIGHT($H$1,2))&gt;=57,VALUE(RIGHT($H$1,2))&lt;=63),$D134,"COMUM"),GABARITO!$D:$D,0)),1,0))</f>
        <v/>
      </c>
      <c r="I134" t="str">
        <f>IF(RESPOSTAS!J134="","",IF(UPPER(RESPOSTAS!J134)=INDEX(GABARITO!$C:$C,MATCH(TEXT(VALUE(RIGHT($I$1,2)),"00")&amp;"|"&amp;IF(AND(VALUE(RIGHT($I$1,2))&gt;=57,VALUE(RIGHT($I$1,2))&lt;=63),$D134,"COMUM"),GABARITO!$D:$D,0)),1,0))</f>
        <v/>
      </c>
      <c r="J134" t="str">
        <f>IF(RESPOSTAS!K134="","",IF(UPPER(RESPOSTAS!K134)=INDEX(GABARITO!$C:$C,MATCH(TEXT(VALUE(RIGHT($J$1,2)),"00")&amp;"|"&amp;IF(AND(VALUE(RIGHT($J$1,2))&gt;=57,VALUE(RIGHT($J$1,2))&lt;=63),$D134,"COMUM"),GABARITO!$D:$D,0)),1,0))</f>
        <v/>
      </c>
      <c r="K134" t="str">
        <f>IF(RESPOSTAS!L134="","",IF(UPPER(RESPOSTAS!L134)=INDEX(GABARITO!$C:$C,MATCH(TEXT(VALUE(RIGHT($K$1,2)),"00")&amp;"|"&amp;IF(AND(VALUE(RIGHT($K$1,2))&gt;=57,VALUE(RIGHT($K$1,2))&lt;=63),$D134,"COMUM"),GABARITO!$D:$D,0)),1,0))</f>
        <v/>
      </c>
      <c r="L134" t="str">
        <f>IF(RESPOSTAS!M134="","",IF(UPPER(RESPOSTAS!M134)=INDEX(GABARITO!$C:$C,MATCH(TEXT(VALUE(RIGHT($L$1,2)),"00")&amp;"|"&amp;IF(AND(VALUE(RIGHT($L$1,2))&gt;=57,VALUE(RIGHT($L$1,2))&lt;=63),$D134,"COMUM"),GABARITO!$D:$D,0)),1,0))</f>
        <v/>
      </c>
      <c r="M134" t="str">
        <f>IF(RESPOSTAS!N134="","",IF(UPPER(RESPOSTAS!N134)=INDEX(GABARITO!$C:$C,MATCH(TEXT(VALUE(RIGHT($M$1,2)),"00")&amp;"|"&amp;IF(AND(VALUE(RIGHT($M$1,2))&gt;=57,VALUE(RIGHT($M$1,2))&lt;=63),$D134,"COMUM"),GABARITO!$D:$D,0)),1,0))</f>
        <v/>
      </c>
      <c r="N134" t="str">
        <f>IF(RESPOSTAS!O134="","",IF(UPPER(RESPOSTAS!O134)=INDEX(GABARITO!$C:$C,MATCH(TEXT(VALUE(RIGHT($E$1,2)),"00")&amp;"|"&amp;IF(AND(VALUE(RIGHT($E$1,2))&gt;=57,VALUE(RIGHT($E$1,2))&lt;=63),$D134,"COMUM"),GABARITO!$D:$D,0)),1,0))</f>
        <v/>
      </c>
      <c r="O134" t="str">
        <f>IF(RESPOSTAS!P134="","",IF(UPPER(RESPOSTAS!P134)=INDEX(GABARITO!$C:$C,MATCH(TEXT(VALUE(RIGHT($O$1,2)),"00")&amp;"|"&amp;IF(AND(VALUE(RIGHT($O$1,2))&gt;=57,VALUE(RIGHT($O$1,2))&lt;=63),$D134,"COMUM"),GABARITO!$D:$D,0)),1,0))</f>
        <v/>
      </c>
      <c r="P134" t="str">
        <f>IF(RESPOSTAS!Q134="","",IF(UPPER(RESPOSTAS!Q134)=INDEX(GABARITO!$C:$C,MATCH(TEXT(VALUE(RIGHT($P$1,2)),"00")&amp;"|"&amp;IF(AND(VALUE(RIGHT($P$1,2))&gt;=57,VALUE(RIGHT($P$1,2))&lt;=63),$D134,"COMUM"),GABARITO!$D:$D,0)),1,0))</f>
        <v/>
      </c>
      <c r="Q134" t="str">
        <f>IF(RESPOSTAS!R134="","",IF(UPPER(RESPOSTAS!R134)=INDEX(GABARITO!$C:$C,MATCH(TEXT(VALUE(RIGHT($Q$1,2)),"00")&amp;"|"&amp;IF(AND(VALUE(RIGHT($Q$1,2))&gt;=57,VALUE(RIGHT($Q$1,2))&lt;=63),$D134,"COMUM"),GABARITO!$D:$D,0)),1,0))</f>
        <v/>
      </c>
      <c r="R134" t="str">
        <f>IF(RESPOSTAS!S134="","",IF(UPPER(RESPOSTAS!S134)=INDEX(GABARITO!$C:$C,MATCH(TEXT(VALUE(RIGHT($R$1,2)),"00")&amp;"|"&amp;IF(AND(VALUE(RIGHT($R$1,2))&gt;=57,VALUE(RIGHT($R$1,2))&lt;=63),$D134,"COMUM"),GABARITO!$D:$D,0)),1,0))</f>
        <v/>
      </c>
      <c r="S134" t="str">
        <f>IF(RESPOSTAS!T134="","",IF(UPPER(RESPOSTAS!T134)=INDEX(GABARITO!$C:$C,MATCH(TEXT(VALUE(RIGHT($S$1,2)),"00")&amp;"|"&amp;IF(AND(VALUE(RIGHT($S$1,2))&gt;=57,VALUE(RIGHT($S$1,2))&lt;=63),$D134,"COMUM"),GABARITO!$D:$D,0)),1,0))</f>
        <v/>
      </c>
      <c r="T134" t="str">
        <f>IF(RESPOSTAS!U134="","",IF(UPPER(RESPOSTAS!U134)=INDEX(GABARITO!$C:$C,MATCH(TEXT(VALUE(RIGHT($T$1,2)),"00")&amp;"|"&amp;IF(AND(VALUE(RIGHT($T$1,2))&gt;=57,VALUE(RIGHT($T$1,2))&lt;=63),$D134,"COMUM"),GABARITO!$D:$D,0)),1,0))</f>
        <v/>
      </c>
      <c r="U134" t="str">
        <f>IF(RESPOSTAS!V134="","",IF(UPPER(RESPOSTAS!V134)=INDEX(GABARITO!$C:$C,MATCH(TEXT(VALUE(RIGHT($U$1,2)),"00")&amp;"|"&amp;IF(AND(VALUE(RIGHT($U$1,2))&gt;=57,VALUE(RIGHT($U$1,2))&lt;=63),$D134,"COMUM"),GABARITO!$D:$D,0)),1,0))</f>
        <v/>
      </c>
      <c r="V134" t="str">
        <f>IF(RESPOSTAS!W134="","",IF(UPPER(RESPOSTAS!W134)=INDEX(GABARITO!$C:$C,MATCH(TEXT(VALUE(RIGHT($E$1,2)),"00")&amp;"|"&amp;IF(AND(VALUE(RIGHT($E$1,2))&gt;=57,VALUE(RIGHT($E$1,2))&lt;=63),$D134,"COMUM"),GABARITO!$D:$D,0)),1,0))</f>
        <v/>
      </c>
      <c r="W134" t="str">
        <f>IF(RESPOSTAS!X134="","",IF(UPPER(RESPOSTAS!X134)=INDEX(GABARITO!$C:$C,MATCH(TEXT(VALUE(RIGHT($W$1,2)),"00")&amp;"|"&amp;IF(AND(VALUE(RIGHT($W$1,2))&gt;=57,VALUE(RIGHT($W$1,2))&lt;=63),$D134,"COMUM"),GABARITO!$D:$D,0)),1,0))</f>
        <v/>
      </c>
      <c r="X134" t="str">
        <f>IF(RESPOSTAS!Y134="","",IF(UPPER(RESPOSTAS!Y134)=INDEX(GABARITO!$C:$C,MATCH(TEXT(VALUE(RIGHT($X$1,2)),"00")&amp;"|"&amp;IF(AND(VALUE(RIGHT($X$1,2))&gt;=57,VALUE(RIGHT($X$1,2))&lt;=63),$D134,"COMUM"),GABARITO!$D:$D,0)),1,0))</f>
        <v/>
      </c>
      <c r="Y134" t="str">
        <f>IF(RESPOSTAS!Z134="","",IF(UPPER(RESPOSTAS!Z134)=INDEX(GABARITO!$C:$C,MATCH(TEXT(VALUE(RIGHT($Y$1,2)),"00")&amp;"|"&amp;IF(AND(VALUE(RIGHT($Y$1,2))&gt;=57,VALUE(RIGHT($Y$1,2))&lt;=63),$D134,"COMUM"),GABARITO!$D:$D,0)),1,0))</f>
        <v/>
      </c>
      <c r="Z134" t="str">
        <f>IF(RESPOSTAS!AA134="","",IF(UPPER(RESPOSTAS!AA134)=INDEX(GABARITO!$C:$C,MATCH(TEXT(VALUE(RIGHT($Z$1,2)),"00")&amp;"|"&amp;IF(AND(VALUE(RIGHT($Z$1,2))&gt;=57,VALUE(RIGHT($Z$1,2))&lt;=63),$D134,"COMUM"),GABARITO!$D:$D,0)),1,0))</f>
        <v/>
      </c>
      <c r="AA134" t="str">
        <f>IF(RESPOSTAS!AB134="","",IF(UPPER(RESPOSTAS!AB134)=INDEX(GABARITO!$C:$C,MATCH(TEXT(VALUE(RIGHT($AA$1,2)),"00")&amp;"|"&amp;IF(AND(VALUE(RIGHT($AA$1,2))&gt;=57,VALUE(RIGHT($AA$1,2))&lt;=63),$D134,"COMUM"),GABARITO!$D:$D,0)),1,0))</f>
        <v/>
      </c>
      <c r="AB134" t="str">
        <f>IF(RESPOSTAS!AC134="","",IF(UPPER(RESPOSTAS!AC134)=INDEX(GABARITO!$C:$C,MATCH(TEXT(VALUE(RIGHT($AB$1,2)),"00")&amp;"|"&amp;IF(AND(VALUE(RIGHT($AB$1,2))&gt;=57,VALUE(RIGHT($AB$1,2))&lt;=63),$D134,"COMUM"),GABARITO!$D:$D,0)),1,0))</f>
        <v/>
      </c>
      <c r="AC134" t="str">
        <f>IF(RESPOSTAS!AD134="","",IF(UPPER(RESPOSTAS!AD134)=INDEX(GABARITO!$C:$C,MATCH(TEXT(VALUE(RIGHT($AC$1,2)),"00")&amp;"|"&amp;IF(AND(VALUE(RIGHT($AC$1,2))&gt;=57,VALUE(RIGHT($AC$1,2))&lt;=63),$D134,"COMUM"),GABARITO!$D:$D,0)),1,0))</f>
        <v/>
      </c>
      <c r="AD134" t="str">
        <f>IF(RESPOSTAS!AE134="","",IF(UPPER(RESPOSTAS!AE134)=INDEX(GABARITO!$C:$C,MATCH(TEXT(VALUE(RIGHT($AD$1,2)),"00")&amp;"|"&amp;IF(AND(VALUE(RIGHT($AD$1,2))&gt;=57,VALUE(RIGHT($AD$1,2))&lt;=63),$D134,"COMUM"),GABARITO!$D:$D,0)),1,0))</f>
        <v/>
      </c>
      <c r="AE134" t="str">
        <f>IF(RESPOSTAS!AF134="","",IF(UPPER(RESPOSTAS!AF134)=INDEX(GABARITO!$C:$C,MATCH(TEXT(VALUE(RIGHT($AE$1,2)),"00")&amp;"|"&amp;IF(AND(VALUE(RIGHT($AE$1,2))&gt;=57,VALUE(RIGHT($AE$1,2))&lt;=63),$D134,"COMUM"),GABARITO!$D:$D,0)),1,0))</f>
        <v/>
      </c>
      <c r="AF134" t="str">
        <f>IF(RESPOSTAS!AG134="","",IF(UPPER(RESPOSTAS!AG134)=INDEX(GABARITO!$C:$C,MATCH(TEXT(VALUE(RIGHT($AF$1,2)),"00")&amp;"|"&amp;IF(AND(VALUE(RIGHT($AF$1,2))&gt;=57,VALUE(RIGHT($AF$1,2))&lt;=63),$D134,"COMUM"),GABARITO!$D:$D,0)),1,0))</f>
        <v/>
      </c>
      <c r="AG134" t="str">
        <f>IF(RESPOSTAS!AH134="","",IF(UPPER(RESPOSTAS!AH134)=INDEX(GABARITO!$C:$C,MATCH(TEXT(VALUE(RIGHT($AG$1,2)),"00")&amp;"|"&amp;IF(AND(VALUE(RIGHT($AG$1,2))&gt;=57,VALUE(RIGHT($AG$1,2))&lt;=63),$D134,"COMUM"),GABARITO!$D:$D,0)),1,0))</f>
        <v/>
      </c>
      <c r="AH134" t="str">
        <f>IF(RESPOSTAS!AI134="","",IF(UPPER(RESPOSTAS!AI134)=INDEX(GABARITO!$C:$C,MATCH(TEXT(VALUE(RIGHT($AH$1,2)),"00")&amp;"|"&amp;IF(AND(VALUE(RIGHT($AH$1,2))&gt;=57,VALUE(RIGHT($AH$1,2))&lt;=63),$D134,"COMUM"),GABARITO!$D:$D,0)),1,0))</f>
        <v/>
      </c>
      <c r="AI134" t="str">
        <f>IF(RESPOSTAS!AJ134="","",IF(UPPER(RESPOSTAS!AJ134)=INDEX(GABARITO!$C:$C,MATCH(TEXT(VALUE(RIGHT($AI$1,2)),"00")&amp;"|"&amp;IF(AND(VALUE(RIGHT($AI$1,2))&gt;=57,VALUE(RIGHT($AI$1,2))&lt;=63),$D134,"COMUM"),GABARITO!$D:$D,0)),1,0))</f>
        <v/>
      </c>
      <c r="AJ134" t="str">
        <f>IF(RESPOSTAS!AK134="","",IF(UPPER(RESPOSTAS!AK134)=INDEX(GABARITO!$C:$C,MATCH(TEXT(VALUE(RIGHT($AJ$1,2)),"00")&amp;"|"&amp;IF(AND(VALUE(RIGHT($AJ$1,2))&gt;=57,VALUE(RIGHT($AJ$1,2))&lt;=63),$D134,"COMUM"),GABARITO!$D:$D,0)),1,0))</f>
        <v/>
      </c>
      <c r="AK134" t="str">
        <f>IF(RESPOSTAS!AL134="","",IF(UPPER(RESPOSTAS!AL134)=INDEX(GABARITO!$C:$C,MATCH(TEXT(VALUE(RIGHT($AK$1,2)),"00")&amp;"|"&amp;IF(AND(VALUE(RIGHT($AK$1,2))&gt;=57,VALUE(RIGHT($AK$1,2))&lt;=63),$D134,"COMUM"),GABARITO!$D:$D,0)),1,0))</f>
        <v/>
      </c>
      <c r="AL134" t="str">
        <f>IF(RESPOSTAS!AM134="","",IF(UPPER(RESPOSTAS!AM134)=INDEX(GABARITO!$C:$C,MATCH(TEXT(VALUE(RIGHT($AL$1,2)),"00")&amp;"|"&amp;IF(AND(VALUE(RIGHT($AL$1,2))&gt;=57,VALUE(RIGHT($AL$1,2))&lt;=63),$D134,"COMUM"),GABARITO!$D:$D,0)),1,0))</f>
        <v/>
      </c>
      <c r="AM134" t="str">
        <f>IF(RESPOSTAS!AN134="","",IF(UPPER(RESPOSTAS!AN134)=INDEX(GABARITO!$C:$C,MATCH(TEXT(VALUE(RIGHT($AM$1,2)),"00")&amp;"|"&amp;IF(AND(VALUE(RIGHT($AM$1,2))&gt;=57,VALUE(RIGHT($AM$1,2))&lt;=63),$D134,"COMUM"),GABARITO!$D:$D,0)),1,0))</f>
        <v/>
      </c>
      <c r="AN134" t="str">
        <f>IF(RESPOSTAS!AO134="","",IF(UPPER(RESPOSTAS!AO134)=INDEX(GABARITO!$C:$C,MATCH(TEXT(VALUE(RIGHT($AN$1,2)),"00")&amp;"|"&amp;IF(AND(VALUE(RIGHT($AN$1,2))&gt;=57,VALUE(RIGHT($AN$1,2))&lt;=63),$D134,"COMUM"),GABARITO!$D:$D,0)),1,0))</f>
        <v/>
      </c>
      <c r="AO134" t="str">
        <f>IF(RESPOSTAS!AP134="","",IF(UPPER(RESPOSTAS!AP134)=INDEX(GABARITO!$C:$C,MATCH(TEXT(VALUE(RIGHT($AO$1,2)),"00")&amp;"|"&amp;IF(AND(VALUE(RIGHT($AO$1,2))&gt;=57,VALUE(RIGHT($AO$1,2))&lt;=63),$D134,"COMUM"),GABARITO!$D:$D,0)),1,0))</f>
        <v/>
      </c>
      <c r="AP134" t="str">
        <f>IF(RESPOSTAS!AQ134="","",IF(UPPER(RESPOSTAS!AQ134)=INDEX(GABARITO!$C:$C,MATCH(TEXT(VALUE(RIGHT($AP$1,2)),"00")&amp;"|"&amp;IF(AND(VALUE(RIGHT($AP$1,2))&gt;=57,VALUE(RIGHT($AP$1,2))&lt;=63),$D134,"COMUM"),GABARITO!$D:$D,0)),1,0))</f>
        <v/>
      </c>
      <c r="AQ134" t="str">
        <f>IF(RESPOSTAS!AR134="","",IF(UPPER(RESPOSTAS!AR134)=INDEX(GABARITO!$C:$C,MATCH(TEXT(VALUE(RIGHT($AQ$1,2)),"00")&amp;"|"&amp;IF(AND(VALUE(RIGHT($AQ$1,2))&gt;=57,VALUE(RIGHT($AQ$1,2))&lt;=63),$D134,"COMUM"),GABARITO!$D:$D,0)),1,0))</f>
        <v/>
      </c>
      <c r="AR134" t="str">
        <f>IF(RESPOSTAS!AS134="","",IF(UPPER(RESPOSTAS!AS134)=INDEX(GABARITO!$C:$C,MATCH(TEXT(VALUE(RIGHT($AR$1,2)),"00")&amp;"|"&amp;IF(AND(VALUE(RIGHT($AR$1,2))&gt;=57,VALUE(RIGHT($AR$1,2))&lt;=63),$D134,"COMUM"),GABARITO!$D:$D,0)),1,0))</f>
        <v/>
      </c>
      <c r="AS134" t="str">
        <f>IF(RESPOSTAS!AT134="","",IF(UPPER(RESPOSTAS!AT134)=INDEX(GABARITO!$C:$C,MATCH(TEXT(VALUE(RIGHT($AS$1,2)),"00")&amp;"|"&amp;IF(AND(VALUE(RIGHT($AS$1,2))&gt;=57,VALUE(RIGHT($AS$1,2))&lt;=63),$D134,"COMUM"),GABARITO!$D:$D,0)),1,0))</f>
        <v/>
      </c>
      <c r="AT134" t="str">
        <f>IF(RESPOSTAS!AU134="","",IF(UPPER(RESPOSTAS!AU134)=INDEX(GABARITO!$C:$C,MATCH(TEXT(VALUE(RIGHT($AT$1,2)),"00")&amp;"|"&amp;IF(AND(VALUE(RIGHT($AT$1,2))&gt;=57,VALUE(RIGHT($AT$1,2))&lt;=63),$D134,"COMUM"),GABARITO!$D:$D,0)),1,0))</f>
        <v/>
      </c>
      <c r="AU134" t="str">
        <f>IF(RESPOSTAS!AV134="","",IF(UPPER(RESPOSTAS!AV134)=INDEX(GABARITO!$C:$C,MATCH(TEXT(VALUE(RIGHT($AU$1,2)),"00")&amp;"|"&amp;IF(AND(VALUE(RIGHT($AU$1,2))&gt;=57,VALUE(RIGHT($AU$1,2))&lt;=63),$D134,"COMUM"),GABARITO!$D:$D,0)),1,0))</f>
        <v/>
      </c>
      <c r="AV134" t="str">
        <f>IF(RESPOSTAS!AW134="","",IF(UPPER(RESPOSTAS!AW134)=INDEX(GABARITO!$C:$C,MATCH(TEXT(VALUE(RIGHT($AV$1,2)),"00")&amp;"|"&amp;IF(AND(VALUE(RIGHT($AV$1,2))&gt;=57,VALUE(RIGHT($AV$1,2))&lt;=63),$D134,"COMUM"),GABARITO!$D:$D,0)),1,0))</f>
        <v/>
      </c>
      <c r="AW134" t="str">
        <f>IF(RESPOSTAS!AX134="","",IF(UPPER(RESPOSTAS!AX134)=INDEX(GABARITO!$C:$C,MATCH(TEXT(VALUE(RIGHT($AW$1,2)),"00")&amp;"|"&amp;IF(AND(VALUE(RIGHT($AW$1,2))&gt;=57,VALUE(RIGHT($AW$1,2))&lt;=63),$D134,"COMUM"),GABARITO!$D:$D,0)),1,0))</f>
        <v/>
      </c>
      <c r="AX134" t="str">
        <f>IF(RESPOSTAS!AY134="","",IF(UPPER(RESPOSTAS!AY134)=INDEX(GABARITO!$C:$C,MATCH(TEXT(VALUE(RIGHT($AX$1,2)),"00")&amp;"|"&amp;IF(AND(VALUE(RIGHT($AX$1,2))&gt;=57,VALUE(RIGHT($AX$1,2))&lt;=63),$D134,"COMUM"),GABARITO!$D:$D,0)),1,0))</f>
        <v/>
      </c>
      <c r="AY134" t="str">
        <f>IF(RESPOSTAS!AZ134="","",IF(UPPER(RESPOSTAS!AZ134)=INDEX(GABARITO!$C:$C,MATCH(TEXT(VALUE(RIGHT($AY$1,2)),"00")&amp;"|"&amp;IF(AND(VALUE(RIGHT($AY$1,2))&gt;=57,VALUE(RIGHT($AY$1,2))&lt;=63),$D134,"COMUM"),GABARITO!$D:$D,0)),1,0))</f>
        <v/>
      </c>
      <c r="AZ134" t="str">
        <f>IF(RESPOSTAS!BA134="","",IF(UPPER(RESPOSTAS!BA134)=INDEX(GABARITO!$C:$C,MATCH(TEXT(VALUE(RIGHT($AZ$1,2)),"00")&amp;"|"&amp;IF(AND(VALUE(RIGHT($AZ$1,2))&gt;=57,VALUE(RIGHT($AZ$1,2))&lt;=63),$D134,"COMUM"),GABARITO!$D:$D,0)),1,0))</f>
        <v/>
      </c>
      <c r="BA134" t="str">
        <f>IF(RESPOSTAS!BB134="","",IF(UPPER(RESPOSTAS!BB134)=INDEX(GABARITO!$C:$C,MATCH(TEXT(VALUE(RIGHT($BA$1,2)),"00")&amp;"|"&amp;IF(AND(VALUE(RIGHT($BA$1,2))&gt;=57,VALUE(RIGHT($BA$1,2))&lt;=63),$D134,"COMUM"),GABARITO!$D:$D,0)),1,0))</f>
        <v/>
      </c>
      <c r="BB134" t="str">
        <f>IF(RESPOSTAS!BC134="","",IF(UPPER(RESPOSTAS!BC134)=INDEX(GABARITO!$C:$C,MATCH(TEXT(VALUE(RIGHT($BB$1,2)),"00")&amp;"|"&amp;IF(AND(VALUE(RIGHT($BB$1,2))&gt;=57,VALUE(RIGHT($BB$1,2))&lt;=63),$D134,"COMUM"),GABARITO!$D:$D,0)),1,0))</f>
        <v/>
      </c>
      <c r="BC134" t="str">
        <f>IF(RESPOSTAS!BD134="","",IF(UPPER(RESPOSTAS!BD134)=INDEX(GABARITO!$C:$C,MATCH(TEXT(VALUE(RIGHT($BC$1,2)),"00")&amp;"|"&amp;IF(AND(VALUE(RIGHT($BC$1,2))&gt;=57,VALUE(RIGHT($BC$1,2))&lt;=63),$D134,"COMUM"),GABARITO!$D:$D,0)),1,0))</f>
        <v/>
      </c>
      <c r="BD134" t="str">
        <f>IF(RESPOSTAS!BE134="","",IF(UPPER(RESPOSTAS!BE134)=INDEX(GABARITO!$C:$C,MATCH(TEXT(VALUE(RIGHT($BD$1,2)),"00")&amp;"|"&amp;IF(AND(VALUE(RIGHT($BD$1,2))&gt;=57,VALUE(RIGHT($BD$1,2))&lt;=63),$D134,"COMUM"),GABARITO!$D:$D,0)),1,0))</f>
        <v/>
      </c>
      <c r="BE134" t="str">
        <f>IF(RESPOSTAS!BF134="","",IF(UPPER(RESPOSTAS!BF134)=INDEX(GABARITO!$C:$C,MATCH(TEXT(VALUE(RIGHT($BE$1,2)),"00")&amp;"|"&amp;IF(AND(VALUE(RIGHT($BE$1,2))&gt;=57,VALUE(RIGHT($BE$1,2))&lt;=63),$D134,"COMUM"),GABARITO!$D:$D,0)),1,0))</f>
        <v/>
      </c>
      <c r="BF134" t="str">
        <f>IF(RESPOSTAS!BG134="","",IF(UPPER(RESPOSTAS!BG134)=INDEX(GABARITO!$C:$C,MATCH(TEXT(VALUE(RIGHT($BF$1,2)),"00")&amp;"|"&amp;IF(AND(VALUE(RIGHT($BF$1,2))&gt;=57,VALUE(RIGHT($BF$1,2))&lt;=63),$D134,"COMUM"),GABARITO!$D:$D,0)),1,0))</f>
        <v/>
      </c>
      <c r="BG134" t="str">
        <f>IF(RESPOSTAS!BH134="","",IF(UPPER(RESPOSTAS!BH134)=INDEX(GABARITO!$C:$C,MATCH(TEXT(VALUE(RIGHT($BG$1,2)),"00")&amp;"|"&amp;IF(AND(VALUE(RIGHT($BG$1,2))&gt;=57,VALUE(RIGHT($BG$1,2))&lt;=63),$D134,"COMUM"),GABARITO!$D:$D,0)),1,0))</f>
        <v/>
      </c>
      <c r="BH134" t="str">
        <f>IF(RESPOSTAS!BI134="","",IF(UPPER(RESPOSTAS!BI134)=INDEX(GABARITO!$C:$C,MATCH(TEXT(VALUE(RIGHT($BH$1,2)),"00")&amp;"|"&amp;IF(AND(VALUE(RIGHT($BH$1,2))&gt;=57,VALUE(RIGHT($BH$1,2))&lt;=63),$D134,"COMUM"),GABARITO!$D:$D,0)),1,0))</f>
        <v/>
      </c>
      <c r="BI134" t="str">
        <f>IF(RESPOSTAS!BJ134="","",IF(UPPER(RESPOSTAS!BJ134)=INDEX(GABARITO!$C:$C,MATCH(TEXT(VALUE(RIGHT($BI$1,2)),"00")&amp;"|"&amp;IF(AND(VALUE(RIGHT($BI$1,2))&gt;=57,VALUE(RIGHT($BI$1,2))&lt;=63),$D134,"COMUM"),GABARITO!$D:$D,0)),1,0))</f>
        <v/>
      </c>
      <c r="BJ134" t="str">
        <f>IF(RESPOSTAS!BK134="","",IF(UPPER(RESPOSTAS!BK134)=INDEX(GABARITO!$C:$C,MATCH(TEXT(VALUE(RIGHT($BJ$1,2)),"00")&amp;"|"&amp;IF(AND(VALUE(RIGHT($BJ$1,2))&gt;=57,VALUE(RIGHT($BJ$1,2))&lt;=63),$D134,"COMUM"),GABARITO!$D:$D,0)),1,0))</f>
        <v/>
      </c>
      <c r="BK134" t="str">
        <f>IF(RESPOSTAS!BL134="","",IF(UPPER(RESPOSTAS!BL134)=INDEX(GABARITO!$C:$C,MATCH(TEXT(VALUE(RIGHT($BK$1,2)),"00")&amp;"|"&amp;IF(AND(VALUE(RIGHT($BK$1,2))&gt;=57,VALUE(RIGHT($BK$1,2))&lt;=63),$D134,"COMUM"),GABARITO!$D:$D,0)),1,0))</f>
        <v/>
      </c>
      <c r="BL134" t="str">
        <f>IF(RESPOSTAS!BM134="","",IF(UPPER(RESPOSTAS!BM134)=INDEX(GABARITO!$C:$C,MATCH(TEXT(VALUE(RIGHT($BL$1,2)),"00")&amp;"|"&amp;IF(AND(VALUE(RIGHT($BL$1,2))&gt;=57,VALUE(RIGHT($BL$1,2))&lt;=63),$D134,"COMUM"),GABARITO!$D:$D,0)),1,0))</f>
        <v/>
      </c>
      <c r="BM134" t="str">
        <f>IF(RESPOSTAS!BN134="","",IF(UPPER(RESPOSTAS!BN134)=INDEX(GABARITO!$C:$C,MATCH(TEXT(VALUE(RIGHT($BM$1,2)),"00")&amp;"|"&amp;IF(AND(VALUE(RIGHT($BM$1,2))&gt;=57,VALUE(RIGHT($BM$1,2))&lt;=63),$D134,"COMUM"),GABARITO!$D:$D,0)),1,0))</f>
        <v/>
      </c>
      <c r="BN134" t="str">
        <f>IF(RESPOSTAS!BO134="","",IF(UPPER(RESPOSTAS!BO134)=INDEX(GABARITO!$C:$C,MATCH(TEXT(VALUE(RIGHT($BN$1,2)),"00")&amp;"|"&amp;IF(AND(VALUE(RIGHT($BN$1,2))&gt;=57,VALUE(RIGHT($BN$1,2))&lt;=63),$D134,"COMUM"),GABARITO!$D:$D,0)),1,0))</f>
        <v/>
      </c>
      <c r="BO134" t="str">
        <f>IF(RESPOSTAS!BP134="","",IF(UPPER(RESPOSTAS!BP134)=INDEX(GABARITO!$C:$C,MATCH(TEXT(VALUE(RIGHT($BO$1,2)),"00")&amp;"|"&amp;IF(AND(VALUE(RIGHT($BO$1,2))&gt;=57,VALUE(RIGHT($BO$1,2))&lt;=63),$D134,"COMUM"),GABARITO!$D:$D,0)),1,0))</f>
        <v/>
      </c>
      <c r="BP134">
        <f>COUNTIF(RESPOSTAS!F134:BP134,"&lt;&gt;")</f>
        <v>0</v>
      </c>
      <c r="BQ134" t="str">
        <f t="shared" si="22"/>
        <v/>
      </c>
      <c r="BR134" s="10" t="str">
        <f t="shared" si="23"/>
        <v/>
      </c>
      <c r="BT134" s="11" t="str">
        <f t="shared" si="25"/>
        <v/>
      </c>
      <c r="BU134" s="11" t="str">
        <f t="shared" si="26"/>
        <v/>
      </c>
      <c r="BV134" s="11" t="str">
        <f t="shared" si="27"/>
        <v/>
      </c>
      <c r="BW134" s="11" t="str">
        <f t="shared" si="28"/>
        <v/>
      </c>
      <c r="BX134" s="11" t="str">
        <f t="shared" si="29"/>
        <v/>
      </c>
      <c r="BY134" s="11" t="str">
        <f t="shared" si="30"/>
        <v/>
      </c>
      <c r="BZ134" s="3" t="str">
        <f t="shared" si="24"/>
        <v/>
      </c>
      <c r="CA134" s="3" t="e">
        <f t="shared" si="21"/>
        <v>#VALUE!</v>
      </c>
    </row>
    <row r="135" spans="1:79" x14ac:dyDescent="0.25">
      <c r="A135" t="str">
        <f>IF(RESPOSTAS!A135="","",RESPOSTAS!A135)</f>
        <v/>
      </c>
      <c r="B135" t="str">
        <f>IF(RESPOSTAS!C135="","",RESPOSTAS!C135)</f>
        <v/>
      </c>
      <c r="C135" t="str">
        <f>IF(RESPOSTAS!D135="","",RESPOSTAS!D135)</f>
        <v/>
      </c>
      <c r="D135" t="str">
        <f>IF(RESPOSTAS!E135="","",RESPOSTAS!E135)</f>
        <v/>
      </c>
      <c r="E135" t="str">
        <f>IF(RESPOSTAS!F135="","",IF(UPPER(RESPOSTAS!F135)=INDEX(GABARITO!$C:$C,MATCH(TEXT(VALUE(RIGHT($E$1,2)),"00")&amp;"|"&amp;IF(AND(VALUE(RIGHT($E$1,2))&gt;=57,VALUE(RIGHT($E$1,2))&lt;=63),$D135,"COMUM"),GABARITO!$D:$D,0)),1,0))</f>
        <v/>
      </c>
      <c r="F135" t="str">
        <f>IF(RESPOSTAS!G135="","",IF(UPPER(RESPOSTAS!G135)=INDEX(GABARITO!$C:$C,MATCH(TEXT(VALUE(RIGHT($F$1,2)),"00")&amp;"|"&amp;IF(AND(VALUE(RIGHT($F$1,2))&gt;=57,VALUE(RIGHT($F$1,2))&lt;=63),$D135,"COMUM"),GABARITO!$D:$D,0)),1,0))</f>
        <v/>
      </c>
      <c r="G135" t="str">
        <f>IF(RESPOSTAS!H135="","",IF(UPPER(RESPOSTAS!H135)=INDEX(GABARITO!$C:$C,MATCH(TEXT(VALUE(RIGHT($G$1,2)),"00")&amp;"|"&amp;IF(AND(VALUE(RIGHT($G$1,2))&gt;=57,VALUE(RIGHT($G$1,2))&lt;=63),$D135,"COMUM"),GABARITO!$D:$D,0)),1,0))</f>
        <v/>
      </c>
      <c r="H135" t="str">
        <f>IF(RESPOSTAS!I135="","",IF(UPPER(RESPOSTAS!I135)=INDEX(GABARITO!$C:$C,MATCH(TEXT(VALUE(RIGHT($H$1,2)),"00")&amp;"|"&amp;IF(AND(VALUE(RIGHT($H$1,2))&gt;=57,VALUE(RIGHT($H$1,2))&lt;=63),$D135,"COMUM"),GABARITO!$D:$D,0)),1,0))</f>
        <v/>
      </c>
      <c r="I135" t="str">
        <f>IF(RESPOSTAS!J135="","",IF(UPPER(RESPOSTAS!J135)=INDEX(GABARITO!$C:$C,MATCH(TEXT(VALUE(RIGHT($I$1,2)),"00")&amp;"|"&amp;IF(AND(VALUE(RIGHT($I$1,2))&gt;=57,VALUE(RIGHT($I$1,2))&lt;=63),$D135,"COMUM"),GABARITO!$D:$D,0)),1,0))</f>
        <v/>
      </c>
      <c r="J135" t="str">
        <f>IF(RESPOSTAS!K135="","",IF(UPPER(RESPOSTAS!K135)=INDEX(GABARITO!$C:$C,MATCH(TEXT(VALUE(RIGHT($J$1,2)),"00")&amp;"|"&amp;IF(AND(VALUE(RIGHT($J$1,2))&gt;=57,VALUE(RIGHT($J$1,2))&lt;=63),$D135,"COMUM"),GABARITO!$D:$D,0)),1,0))</f>
        <v/>
      </c>
      <c r="K135" t="str">
        <f>IF(RESPOSTAS!L135="","",IF(UPPER(RESPOSTAS!L135)=INDEX(GABARITO!$C:$C,MATCH(TEXT(VALUE(RIGHT($K$1,2)),"00")&amp;"|"&amp;IF(AND(VALUE(RIGHT($K$1,2))&gt;=57,VALUE(RIGHT($K$1,2))&lt;=63),$D135,"COMUM"),GABARITO!$D:$D,0)),1,0))</f>
        <v/>
      </c>
      <c r="L135" t="str">
        <f>IF(RESPOSTAS!M135="","",IF(UPPER(RESPOSTAS!M135)=INDEX(GABARITO!$C:$C,MATCH(TEXT(VALUE(RIGHT($L$1,2)),"00")&amp;"|"&amp;IF(AND(VALUE(RIGHT($L$1,2))&gt;=57,VALUE(RIGHT($L$1,2))&lt;=63),$D135,"COMUM"),GABARITO!$D:$D,0)),1,0))</f>
        <v/>
      </c>
      <c r="M135" t="str">
        <f>IF(RESPOSTAS!N135="","",IF(UPPER(RESPOSTAS!N135)=INDEX(GABARITO!$C:$C,MATCH(TEXT(VALUE(RIGHT($M$1,2)),"00")&amp;"|"&amp;IF(AND(VALUE(RIGHT($M$1,2))&gt;=57,VALUE(RIGHT($M$1,2))&lt;=63),$D135,"COMUM"),GABARITO!$D:$D,0)),1,0))</f>
        <v/>
      </c>
      <c r="N135" t="str">
        <f>IF(RESPOSTAS!O135="","",IF(UPPER(RESPOSTAS!O135)=INDEX(GABARITO!$C:$C,MATCH(TEXT(VALUE(RIGHT($E$1,2)),"00")&amp;"|"&amp;IF(AND(VALUE(RIGHT($E$1,2))&gt;=57,VALUE(RIGHT($E$1,2))&lt;=63),$D135,"COMUM"),GABARITO!$D:$D,0)),1,0))</f>
        <v/>
      </c>
      <c r="O135" t="str">
        <f>IF(RESPOSTAS!P135="","",IF(UPPER(RESPOSTAS!P135)=INDEX(GABARITO!$C:$C,MATCH(TEXT(VALUE(RIGHT($O$1,2)),"00")&amp;"|"&amp;IF(AND(VALUE(RIGHT($O$1,2))&gt;=57,VALUE(RIGHT($O$1,2))&lt;=63),$D135,"COMUM"),GABARITO!$D:$D,0)),1,0))</f>
        <v/>
      </c>
      <c r="P135" t="str">
        <f>IF(RESPOSTAS!Q135="","",IF(UPPER(RESPOSTAS!Q135)=INDEX(GABARITO!$C:$C,MATCH(TEXT(VALUE(RIGHT($P$1,2)),"00")&amp;"|"&amp;IF(AND(VALUE(RIGHT($P$1,2))&gt;=57,VALUE(RIGHT($P$1,2))&lt;=63),$D135,"COMUM"),GABARITO!$D:$D,0)),1,0))</f>
        <v/>
      </c>
      <c r="Q135" t="str">
        <f>IF(RESPOSTAS!R135="","",IF(UPPER(RESPOSTAS!R135)=INDEX(GABARITO!$C:$C,MATCH(TEXT(VALUE(RIGHT($Q$1,2)),"00")&amp;"|"&amp;IF(AND(VALUE(RIGHT($Q$1,2))&gt;=57,VALUE(RIGHT($Q$1,2))&lt;=63),$D135,"COMUM"),GABARITO!$D:$D,0)),1,0))</f>
        <v/>
      </c>
      <c r="R135" t="str">
        <f>IF(RESPOSTAS!S135="","",IF(UPPER(RESPOSTAS!S135)=INDEX(GABARITO!$C:$C,MATCH(TEXT(VALUE(RIGHT($R$1,2)),"00")&amp;"|"&amp;IF(AND(VALUE(RIGHT($R$1,2))&gt;=57,VALUE(RIGHT($R$1,2))&lt;=63),$D135,"COMUM"),GABARITO!$D:$D,0)),1,0))</f>
        <v/>
      </c>
      <c r="S135" t="str">
        <f>IF(RESPOSTAS!T135="","",IF(UPPER(RESPOSTAS!T135)=INDEX(GABARITO!$C:$C,MATCH(TEXT(VALUE(RIGHT($S$1,2)),"00")&amp;"|"&amp;IF(AND(VALUE(RIGHT($S$1,2))&gt;=57,VALUE(RIGHT($S$1,2))&lt;=63),$D135,"COMUM"),GABARITO!$D:$D,0)),1,0))</f>
        <v/>
      </c>
      <c r="T135" t="str">
        <f>IF(RESPOSTAS!U135="","",IF(UPPER(RESPOSTAS!U135)=INDEX(GABARITO!$C:$C,MATCH(TEXT(VALUE(RIGHT($T$1,2)),"00")&amp;"|"&amp;IF(AND(VALUE(RIGHT($T$1,2))&gt;=57,VALUE(RIGHT($T$1,2))&lt;=63),$D135,"COMUM"),GABARITO!$D:$D,0)),1,0))</f>
        <v/>
      </c>
      <c r="U135" t="str">
        <f>IF(RESPOSTAS!V135="","",IF(UPPER(RESPOSTAS!V135)=INDEX(GABARITO!$C:$C,MATCH(TEXT(VALUE(RIGHT($U$1,2)),"00")&amp;"|"&amp;IF(AND(VALUE(RIGHT($U$1,2))&gt;=57,VALUE(RIGHT($U$1,2))&lt;=63),$D135,"COMUM"),GABARITO!$D:$D,0)),1,0))</f>
        <v/>
      </c>
      <c r="V135" t="str">
        <f>IF(RESPOSTAS!W135="","",IF(UPPER(RESPOSTAS!W135)=INDEX(GABARITO!$C:$C,MATCH(TEXT(VALUE(RIGHT($E$1,2)),"00")&amp;"|"&amp;IF(AND(VALUE(RIGHT($E$1,2))&gt;=57,VALUE(RIGHT($E$1,2))&lt;=63),$D135,"COMUM"),GABARITO!$D:$D,0)),1,0))</f>
        <v/>
      </c>
      <c r="W135" t="str">
        <f>IF(RESPOSTAS!X135="","",IF(UPPER(RESPOSTAS!X135)=INDEX(GABARITO!$C:$C,MATCH(TEXT(VALUE(RIGHT($W$1,2)),"00")&amp;"|"&amp;IF(AND(VALUE(RIGHT($W$1,2))&gt;=57,VALUE(RIGHT($W$1,2))&lt;=63),$D135,"COMUM"),GABARITO!$D:$D,0)),1,0))</f>
        <v/>
      </c>
      <c r="X135" t="str">
        <f>IF(RESPOSTAS!Y135="","",IF(UPPER(RESPOSTAS!Y135)=INDEX(GABARITO!$C:$C,MATCH(TEXT(VALUE(RIGHT($X$1,2)),"00")&amp;"|"&amp;IF(AND(VALUE(RIGHT($X$1,2))&gt;=57,VALUE(RIGHT($X$1,2))&lt;=63),$D135,"COMUM"),GABARITO!$D:$D,0)),1,0))</f>
        <v/>
      </c>
      <c r="Y135" t="str">
        <f>IF(RESPOSTAS!Z135="","",IF(UPPER(RESPOSTAS!Z135)=INDEX(GABARITO!$C:$C,MATCH(TEXT(VALUE(RIGHT($Y$1,2)),"00")&amp;"|"&amp;IF(AND(VALUE(RIGHT($Y$1,2))&gt;=57,VALUE(RIGHT($Y$1,2))&lt;=63),$D135,"COMUM"),GABARITO!$D:$D,0)),1,0))</f>
        <v/>
      </c>
      <c r="Z135" t="str">
        <f>IF(RESPOSTAS!AA135="","",IF(UPPER(RESPOSTAS!AA135)=INDEX(GABARITO!$C:$C,MATCH(TEXT(VALUE(RIGHT($Z$1,2)),"00")&amp;"|"&amp;IF(AND(VALUE(RIGHT($Z$1,2))&gt;=57,VALUE(RIGHT($Z$1,2))&lt;=63),$D135,"COMUM"),GABARITO!$D:$D,0)),1,0))</f>
        <v/>
      </c>
      <c r="AA135" t="str">
        <f>IF(RESPOSTAS!AB135="","",IF(UPPER(RESPOSTAS!AB135)=INDEX(GABARITO!$C:$C,MATCH(TEXT(VALUE(RIGHT($AA$1,2)),"00")&amp;"|"&amp;IF(AND(VALUE(RIGHT($AA$1,2))&gt;=57,VALUE(RIGHT($AA$1,2))&lt;=63),$D135,"COMUM"),GABARITO!$D:$D,0)),1,0))</f>
        <v/>
      </c>
      <c r="AB135" t="str">
        <f>IF(RESPOSTAS!AC135="","",IF(UPPER(RESPOSTAS!AC135)=INDEX(GABARITO!$C:$C,MATCH(TEXT(VALUE(RIGHT($AB$1,2)),"00")&amp;"|"&amp;IF(AND(VALUE(RIGHT($AB$1,2))&gt;=57,VALUE(RIGHT($AB$1,2))&lt;=63),$D135,"COMUM"),GABARITO!$D:$D,0)),1,0))</f>
        <v/>
      </c>
      <c r="AC135" t="str">
        <f>IF(RESPOSTAS!AD135="","",IF(UPPER(RESPOSTAS!AD135)=INDEX(GABARITO!$C:$C,MATCH(TEXT(VALUE(RIGHT($AC$1,2)),"00")&amp;"|"&amp;IF(AND(VALUE(RIGHT($AC$1,2))&gt;=57,VALUE(RIGHT($AC$1,2))&lt;=63),$D135,"COMUM"),GABARITO!$D:$D,0)),1,0))</f>
        <v/>
      </c>
      <c r="AD135" t="str">
        <f>IF(RESPOSTAS!AE135="","",IF(UPPER(RESPOSTAS!AE135)=INDEX(GABARITO!$C:$C,MATCH(TEXT(VALUE(RIGHT($AD$1,2)),"00")&amp;"|"&amp;IF(AND(VALUE(RIGHT($AD$1,2))&gt;=57,VALUE(RIGHT($AD$1,2))&lt;=63),$D135,"COMUM"),GABARITO!$D:$D,0)),1,0))</f>
        <v/>
      </c>
      <c r="AE135" t="str">
        <f>IF(RESPOSTAS!AF135="","",IF(UPPER(RESPOSTAS!AF135)=INDEX(GABARITO!$C:$C,MATCH(TEXT(VALUE(RIGHT($AE$1,2)),"00")&amp;"|"&amp;IF(AND(VALUE(RIGHT($AE$1,2))&gt;=57,VALUE(RIGHT($AE$1,2))&lt;=63),$D135,"COMUM"),GABARITO!$D:$D,0)),1,0))</f>
        <v/>
      </c>
      <c r="AF135" t="str">
        <f>IF(RESPOSTAS!AG135="","",IF(UPPER(RESPOSTAS!AG135)=INDEX(GABARITO!$C:$C,MATCH(TEXT(VALUE(RIGHT($AF$1,2)),"00")&amp;"|"&amp;IF(AND(VALUE(RIGHT($AF$1,2))&gt;=57,VALUE(RIGHT($AF$1,2))&lt;=63),$D135,"COMUM"),GABARITO!$D:$D,0)),1,0))</f>
        <v/>
      </c>
      <c r="AG135" t="str">
        <f>IF(RESPOSTAS!AH135="","",IF(UPPER(RESPOSTAS!AH135)=INDEX(GABARITO!$C:$C,MATCH(TEXT(VALUE(RIGHT($AG$1,2)),"00")&amp;"|"&amp;IF(AND(VALUE(RIGHT($AG$1,2))&gt;=57,VALUE(RIGHT($AG$1,2))&lt;=63),$D135,"COMUM"),GABARITO!$D:$D,0)),1,0))</f>
        <v/>
      </c>
      <c r="AH135" t="str">
        <f>IF(RESPOSTAS!AI135="","",IF(UPPER(RESPOSTAS!AI135)=INDEX(GABARITO!$C:$C,MATCH(TEXT(VALUE(RIGHT($AH$1,2)),"00")&amp;"|"&amp;IF(AND(VALUE(RIGHT($AH$1,2))&gt;=57,VALUE(RIGHT($AH$1,2))&lt;=63),$D135,"COMUM"),GABARITO!$D:$D,0)),1,0))</f>
        <v/>
      </c>
      <c r="AI135" t="str">
        <f>IF(RESPOSTAS!AJ135="","",IF(UPPER(RESPOSTAS!AJ135)=INDEX(GABARITO!$C:$C,MATCH(TEXT(VALUE(RIGHT($AI$1,2)),"00")&amp;"|"&amp;IF(AND(VALUE(RIGHT($AI$1,2))&gt;=57,VALUE(RIGHT($AI$1,2))&lt;=63),$D135,"COMUM"),GABARITO!$D:$D,0)),1,0))</f>
        <v/>
      </c>
      <c r="AJ135" t="str">
        <f>IF(RESPOSTAS!AK135="","",IF(UPPER(RESPOSTAS!AK135)=INDEX(GABARITO!$C:$C,MATCH(TEXT(VALUE(RIGHT($AJ$1,2)),"00")&amp;"|"&amp;IF(AND(VALUE(RIGHT($AJ$1,2))&gt;=57,VALUE(RIGHT($AJ$1,2))&lt;=63),$D135,"COMUM"),GABARITO!$D:$D,0)),1,0))</f>
        <v/>
      </c>
      <c r="AK135" t="str">
        <f>IF(RESPOSTAS!AL135="","",IF(UPPER(RESPOSTAS!AL135)=INDEX(GABARITO!$C:$C,MATCH(TEXT(VALUE(RIGHT($AK$1,2)),"00")&amp;"|"&amp;IF(AND(VALUE(RIGHT($AK$1,2))&gt;=57,VALUE(RIGHT($AK$1,2))&lt;=63),$D135,"COMUM"),GABARITO!$D:$D,0)),1,0))</f>
        <v/>
      </c>
      <c r="AL135" t="str">
        <f>IF(RESPOSTAS!AM135="","",IF(UPPER(RESPOSTAS!AM135)=INDEX(GABARITO!$C:$C,MATCH(TEXT(VALUE(RIGHT($AL$1,2)),"00")&amp;"|"&amp;IF(AND(VALUE(RIGHT($AL$1,2))&gt;=57,VALUE(RIGHT($AL$1,2))&lt;=63),$D135,"COMUM"),GABARITO!$D:$D,0)),1,0))</f>
        <v/>
      </c>
      <c r="AM135" t="str">
        <f>IF(RESPOSTAS!AN135="","",IF(UPPER(RESPOSTAS!AN135)=INDEX(GABARITO!$C:$C,MATCH(TEXT(VALUE(RIGHT($AM$1,2)),"00")&amp;"|"&amp;IF(AND(VALUE(RIGHT($AM$1,2))&gt;=57,VALUE(RIGHT($AM$1,2))&lt;=63),$D135,"COMUM"),GABARITO!$D:$D,0)),1,0))</f>
        <v/>
      </c>
      <c r="AN135" t="str">
        <f>IF(RESPOSTAS!AO135="","",IF(UPPER(RESPOSTAS!AO135)=INDEX(GABARITO!$C:$C,MATCH(TEXT(VALUE(RIGHT($AN$1,2)),"00")&amp;"|"&amp;IF(AND(VALUE(RIGHT($AN$1,2))&gt;=57,VALUE(RIGHT($AN$1,2))&lt;=63),$D135,"COMUM"),GABARITO!$D:$D,0)),1,0))</f>
        <v/>
      </c>
      <c r="AO135" t="str">
        <f>IF(RESPOSTAS!AP135="","",IF(UPPER(RESPOSTAS!AP135)=INDEX(GABARITO!$C:$C,MATCH(TEXT(VALUE(RIGHT($AO$1,2)),"00")&amp;"|"&amp;IF(AND(VALUE(RIGHT($AO$1,2))&gt;=57,VALUE(RIGHT($AO$1,2))&lt;=63),$D135,"COMUM"),GABARITO!$D:$D,0)),1,0))</f>
        <v/>
      </c>
      <c r="AP135" t="str">
        <f>IF(RESPOSTAS!AQ135="","",IF(UPPER(RESPOSTAS!AQ135)=INDEX(GABARITO!$C:$C,MATCH(TEXT(VALUE(RIGHT($AP$1,2)),"00")&amp;"|"&amp;IF(AND(VALUE(RIGHT($AP$1,2))&gt;=57,VALUE(RIGHT($AP$1,2))&lt;=63),$D135,"COMUM"),GABARITO!$D:$D,0)),1,0))</f>
        <v/>
      </c>
      <c r="AQ135" t="str">
        <f>IF(RESPOSTAS!AR135="","",IF(UPPER(RESPOSTAS!AR135)=INDEX(GABARITO!$C:$C,MATCH(TEXT(VALUE(RIGHT($AQ$1,2)),"00")&amp;"|"&amp;IF(AND(VALUE(RIGHT($AQ$1,2))&gt;=57,VALUE(RIGHT($AQ$1,2))&lt;=63),$D135,"COMUM"),GABARITO!$D:$D,0)),1,0))</f>
        <v/>
      </c>
      <c r="AR135" t="str">
        <f>IF(RESPOSTAS!AS135="","",IF(UPPER(RESPOSTAS!AS135)=INDEX(GABARITO!$C:$C,MATCH(TEXT(VALUE(RIGHT($AR$1,2)),"00")&amp;"|"&amp;IF(AND(VALUE(RIGHT($AR$1,2))&gt;=57,VALUE(RIGHT($AR$1,2))&lt;=63),$D135,"COMUM"),GABARITO!$D:$D,0)),1,0))</f>
        <v/>
      </c>
      <c r="AS135" t="str">
        <f>IF(RESPOSTAS!AT135="","",IF(UPPER(RESPOSTAS!AT135)=INDEX(GABARITO!$C:$C,MATCH(TEXT(VALUE(RIGHT($AS$1,2)),"00")&amp;"|"&amp;IF(AND(VALUE(RIGHT($AS$1,2))&gt;=57,VALUE(RIGHT($AS$1,2))&lt;=63),$D135,"COMUM"),GABARITO!$D:$D,0)),1,0))</f>
        <v/>
      </c>
      <c r="AT135" t="str">
        <f>IF(RESPOSTAS!AU135="","",IF(UPPER(RESPOSTAS!AU135)=INDEX(GABARITO!$C:$C,MATCH(TEXT(VALUE(RIGHT($AT$1,2)),"00")&amp;"|"&amp;IF(AND(VALUE(RIGHT($AT$1,2))&gt;=57,VALUE(RIGHT($AT$1,2))&lt;=63),$D135,"COMUM"),GABARITO!$D:$D,0)),1,0))</f>
        <v/>
      </c>
      <c r="AU135" t="str">
        <f>IF(RESPOSTAS!AV135="","",IF(UPPER(RESPOSTAS!AV135)=INDEX(GABARITO!$C:$C,MATCH(TEXT(VALUE(RIGHT($AU$1,2)),"00")&amp;"|"&amp;IF(AND(VALUE(RIGHT($AU$1,2))&gt;=57,VALUE(RIGHT($AU$1,2))&lt;=63),$D135,"COMUM"),GABARITO!$D:$D,0)),1,0))</f>
        <v/>
      </c>
      <c r="AV135" t="str">
        <f>IF(RESPOSTAS!AW135="","",IF(UPPER(RESPOSTAS!AW135)=INDEX(GABARITO!$C:$C,MATCH(TEXT(VALUE(RIGHT($AV$1,2)),"00")&amp;"|"&amp;IF(AND(VALUE(RIGHT($AV$1,2))&gt;=57,VALUE(RIGHT($AV$1,2))&lt;=63),$D135,"COMUM"),GABARITO!$D:$D,0)),1,0))</f>
        <v/>
      </c>
      <c r="AW135" t="str">
        <f>IF(RESPOSTAS!AX135="","",IF(UPPER(RESPOSTAS!AX135)=INDEX(GABARITO!$C:$C,MATCH(TEXT(VALUE(RIGHT($AW$1,2)),"00")&amp;"|"&amp;IF(AND(VALUE(RIGHT($AW$1,2))&gt;=57,VALUE(RIGHT($AW$1,2))&lt;=63),$D135,"COMUM"),GABARITO!$D:$D,0)),1,0))</f>
        <v/>
      </c>
      <c r="AX135" t="str">
        <f>IF(RESPOSTAS!AY135="","",IF(UPPER(RESPOSTAS!AY135)=INDEX(GABARITO!$C:$C,MATCH(TEXT(VALUE(RIGHT($AX$1,2)),"00")&amp;"|"&amp;IF(AND(VALUE(RIGHT($AX$1,2))&gt;=57,VALUE(RIGHT($AX$1,2))&lt;=63),$D135,"COMUM"),GABARITO!$D:$D,0)),1,0))</f>
        <v/>
      </c>
      <c r="AY135" t="str">
        <f>IF(RESPOSTAS!AZ135="","",IF(UPPER(RESPOSTAS!AZ135)=INDEX(GABARITO!$C:$C,MATCH(TEXT(VALUE(RIGHT($AY$1,2)),"00")&amp;"|"&amp;IF(AND(VALUE(RIGHT($AY$1,2))&gt;=57,VALUE(RIGHT($AY$1,2))&lt;=63),$D135,"COMUM"),GABARITO!$D:$D,0)),1,0))</f>
        <v/>
      </c>
      <c r="AZ135" t="str">
        <f>IF(RESPOSTAS!BA135="","",IF(UPPER(RESPOSTAS!BA135)=INDEX(GABARITO!$C:$C,MATCH(TEXT(VALUE(RIGHT($AZ$1,2)),"00")&amp;"|"&amp;IF(AND(VALUE(RIGHT($AZ$1,2))&gt;=57,VALUE(RIGHT($AZ$1,2))&lt;=63),$D135,"COMUM"),GABARITO!$D:$D,0)),1,0))</f>
        <v/>
      </c>
      <c r="BA135" t="str">
        <f>IF(RESPOSTAS!BB135="","",IF(UPPER(RESPOSTAS!BB135)=INDEX(GABARITO!$C:$C,MATCH(TEXT(VALUE(RIGHT($BA$1,2)),"00")&amp;"|"&amp;IF(AND(VALUE(RIGHT($BA$1,2))&gt;=57,VALUE(RIGHT($BA$1,2))&lt;=63),$D135,"COMUM"),GABARITO!$D:$D,0)),1,0))</f>
        <v/>
      </c>
      <c r="BB135" t="str">
        <f>IF(RESPOSTAS!BC135="","",IF(UPPER(RESPOSTAS!BC135)=INDEX(GABARITO!$C:$C,MATCH(TEXT(VALUE(RIGHT($BB$1,2)),"00")&amp;"|"&amp;IF(AND(VALUE(RIGHT($BB$1,2))&gt;=57,VALUE(RIGHT($BB$1,2))&lt;=63),$D135,"COMUM"),GABARITO!$D:$D,0)),1,0))</f>
        <v/>
      </c>
      <c r="BC135" t="str">
        <f>IF(RESPOSTAS!BD135="","",IF(UPPER(RESPOSTAS!BD135)=INDEX(GABARITO!$C:$C,MATCH(TEXT(VALUE(RIGHT($BC$1,2)),"00")&amp;"|"&amp;IF(AND(VALUE(RIGHT($BC$1,2))&gt;=57,VALUE(RIGHT($BC$1,2))&lt;=63),$D135,"COMUM"),GABARITO!$D:$D,0)),1,0))</f>
        <v/>
      </c>
      <c r="BD135" t="str">
        <f>IF(RESPOSTAS!BE135="","",IF(UPPER(RESPOSTAS!BE135)=INDEX(GABARITO!$C:$C,MATCH(TEXT(VALUE(RIGHT($BD$1,2)),"00")&amp;"|"&amp;IF(AND(VALUE(RIGHT($BD$1,2))&gt;=57,VALUE(RIGHT($BD$1,2))&lt;=63),$D135,"COMUM"),GABARITO!$D:$D,0)),1,0))</f>
        <v/>
      </c>
      <c r="BE135" t="str">
        <f>IF(RESPOSTAS!BF135="","",IF(UPPER(RESPOSTAS!BF135)=INDEX(GABARITO!$C:$C,MATCH(TEXT(VALUE(RIGHT($BE$1,2)),"00")&amp;"|"&amp;IF(AND(VALUE(RIGHT($BE$1,2))&gt;=57,VALUE(RIGHT($BE$1,2))&lt;=63),$D135,"COMUM"),GABARITO!$D:$D,0)),1,0))</f>
        <v/>
      </c>
      <c r="BF135" t="str">
        <f>IF(RESPOSTAS!BG135="","",IF(UPPER(RESPOSTAS!BG135)=INDEX(GABARITO!$C:$C,MATCH(TEXT(VALUE(RIGHT($BF$1,2)),"00")&amp;"|"&amp;IF(AND(VALUE(RIGHT($BF$1,2))&gt;=57,VALUE(RIGHT($BF$1,2))&lt;=63),$D135,"COMUM"),GABARITO!$D:$D,0)),1,0))</f>
        <v/>
      </c>
      <c r="BG135" t="str">
        <f>IF(RESPOSTAS!BH135="","",IF(UPPER(RESPOSTAS!BH135)=INDEX(GABARITO!$C:$C,MATCH(TEXT(VALUE(RIGHT($BG$1,2)),"00")&amp;"|"&amp;IF(AND(VALUE(RIGHT($BG$1,2))&gt;=57,VALUE(RIGHT($BG$1,2))&lt;=63),$D135,"COMUM"),GABARITO!$D:$D,0)),1,0))</f>
        <v/>
      </c>
      <c r="BH135" t="str">
        <f>IF(RESPOSTAS!BI135="","",IF(UPPER(RESPOSTAS!BI135)=INDEX(GABARITO!$C:$C,MATCH(TEXT(VALUE(RIGHT($BH$1,2)),"00")&amp;"|"&amp;IF(AND(VALUE(RIGHT($BH$1,2))&gt;=57,VALUE(RIGHT($BH$1,2))&lt;=63),$D135,"COMUM"),GABARITO!$D:$D,0)),1,0))</f>
        <v/>
      </c>
      <c r="BI135" t="str">
        <f>IF(RESPOSTAS!BJ135="","",IF(UPPER(RESPOSTAS!BJ135)=INDEX(GABARITO!$C:$C,MATCH(TEXT(VALUE(RIGHT($BI$1,2)),"00")&amp;"|"&amp;IF(AND(VALUE(RIGHT($BI$1,2))&gt;=57,VALUE(RIGHT($BI$1,2))&lt;=63),$D135,"COMUM"),GABARITO!$D:$D,0)),1,0))</f>
        <v/>
      </c>
      <c r="BJ135" t="str">
        <f>IF(RESPOSTAS!BK135="","",IF(UPPER(RESPOSTAS!BK135)=INDEX(GABARITO!$C:$C,MATCH(TEXT(VALUE(RIGHT($BJ$1,2)),"00")&amp;"|"&amp;IF(AND(VALUE(RIGHT($BJ$1,2))&gt;=57,VALUE(RIGHT($BJ$1,2))&lt;=63),$D135,"COMUM"),GABARITO!$D:$D,0)),1,0))</f>
        <v/>
      </c>
      <c r="BK135" t="str">
        <f>IF(RESPOSTAS!BL135="","",IF(UPPER(RESPOSTAS!BL135)=INDEX(GABARITO!$C:$C,MATCH(TEXT(VALUE(RIGHT($BK$1,2)),"00")&amp;"|"&amp;IF(AND(VALUE(RIGHT($BK$1,2))&gt;=57,VALUE(RIGHT($BK$1,2))&lt;=63),$D135,"COMUM"),GABARITO!$D:$D,0)),1,0))</f>
        <v/>
      </c>
      <c r="BL135" t="str">
        <f>IF(RESPOSTAS!BM135="","",IF(UPPER(RESPOSTAS!BM135)=INDEX(GABARITO!$C:$C,MATCH(TEXT(VALUE(RIGHT($BL$1,2)),"00")&amp;"|"&amp;IF(AND(VALUE(RIGHT($BL$1,2))&gt;=57,VALUE(RIGHT($BL$1,2))&lt;=63),$D135,"COMUM"),GABARITO!$D:$D,0)),1,0))</f>
        <v/>
      </c>
      <c r="BM135" t="str">
        <f>IF(RESPOSTAS!BN135="","",IF(UPPER(RESPOSTAS!BN135)=INDEX(GABARITO!$C:$C,MATCH(TEXT(VALUE(RIGHT($BM$1,2)),"00")&amp;"|"&amp;IF(AND(VALUE(RIGHT($BM$1,2))&gt;=57,VALUE(RIGHT($BM$1,2))&lt;=63),$D135,"COMUM"),GABARITO!$D:$D,0)),1,0))</f>
        <v/>
      </c>
      <c r="BN135" t="str">
        <f>IF(RESPOSTAS!BO135="","",IF(UPPER(RESPOSTAS!BO135)=INDEX(GABARITO!$C:$C,MATCH(TEXT(VALUE(RIGHT($BN$1,2)),"00")&amp;"|"&amp;IF(AND(VALUE(RIGHT($BN$1,2))&gt;=57,VALUE(RIGHT($BN$1,2))&lt;=63),$D135,"COMUM"),GABARITO!$D:$D,0)),1,0))</f>
        <v/>
      </c>
      <c r="BO135" t="str">
        <f>IF(RESPOSTAS!BP135="","",IF(UPPER(RESPOSTAS!BP135)=INDEX(GABARITO!$C:$C,MATCH(TEXT(VALUE(RIGHT($BO$1,2)),"00")&amp;"|"&amp;IF(AND(VALUE(RIGHT($BO$1,2))&gt;=57,VALUE(RIGHT($BO$1,2))&lt;=63),$D135,"COMUM"),GABARITO!$D:$D,0)),1,0))</f>
        <v/>
      </c>
      <c r="BP135">
        <f>COUNTIF(RESPOSTAS!F135:BP135,"&lt;&gt;")</f>
        <v>0</v>
      </c>
      <c r="BQ135" t="str">
        <f t="shared" si="22"/>
        <v/>
      </c>
      <c r="BR135" s="10" t="str">
        <f t="shared" si="23"/>
        <v/>
      </c>
      <c r="BT135" s="11" t="str">
        <f t="shared" si="25"/>
        <v/>
      </c>
      <c r="BU135" s="11" t="str">
        <f t="shared" si="26"/>
        <v/>
      </c>
      <c r="BV135" s="11" t="str">
        <f t="shared" si="27"/>
        <v/>
      </c>
      <c r="BW135" s="11" t="str">
        <f t="shared" si="28"/>
        <v/>
      </c>
      <c r="BX135" s="11" t="str">
        <f t="shared" si="29"/>
        <v/>
      </c>
      <c r="BY135" s="11" t="str">
        <f t="shared" si="30"/>
        <v/>
      </c>
      <c r="BZ135" s="3" t="str">
        <f t="shared" si="24"/>
        <v/>
      </c>
      <c r="CA135" s="3" t="e">
        <f t="shared" si="21"/>
        <v>#VALUE!</v>
      </c>
    </row>
    <row r="136" spans="1:79" x14ac:dyDescent="0.25">
      <c r="A136" t="str">
        <f>IF(RESPOSTAS!A136="","",RESPOSTAS!A136)</f>
        <v/>
      </c>
      <c r="B136" t="str">
        <f>IF(RESPOSTAS!C136="","",RESPOSTAS!C136)</f>
        <v/>
      </c>
      <c r="C136" t="str">
        <f>IF(RESPOSTAS!D136="","",RESPOSTAS!D136)</f>
        <v/>
      </c>
      <c r="D136" t="str">
        <f>IF(RESPOSTAS!E136="","",RESPOSTAS!E136)</f>
        <v/>
      </c>
      <c r="E136" t="str">
        <f>IF(RESPOSTAS!F136="","",IF(UPPER(RESPOSTAS!F136)=INDEX(GABARITO!$C:$C,MATCH(TEXT(VALUE(RIGHT($E$1,2)),"00")&amp;"|"&amp;IF(AND(VALUE(RIGHT($E$1,2))&gt;=57,VALUE(RIGHT($E$1,2))&lt;=63),$D136,"COMUM"),GABARITO!$D:$D,0)),1,0))</f>
        <v/>
      </c>
      <c r="F136" t="str">
        <f>IF(RESPOSTAS!G136="","",IF(UPPER(RESPOSTAS!G136)=INDEX(GABARITO!$C:$C,MATCH(TEXT(VALUE(RIGHT($F$1,2)),"00")&amp;"|"&amp;IF(AND(VALUE(RIGHT($F$1,2))&gt;=57,VALUE(RIGHT($F$1,2))&lt;=63),$D136,"COMUM"),GABARITO!$D:$D,0)),1,0))</f>
        <v/>
      </c>
      <c r="G136" t="str">
        <f>IF(RESPOSTAS!H136="","",IF(UPPER(RESPOSTAS!H136)=INDEX(GABARITO!$C:$C,MATCH(TEXT(VALUE(RIGHT($G$1,2)),"00")&amp;"|"&amp;IF(AND(VALUE(RIGHT($G$1,2))&gt;=57,VALUE(RIGHT($G$1,2))&lt;=63),$D136,"COMUM"),GABARITO!$D:$D,0)),1,0))</f>
        <v/>
      </c>
      <c r="H136" t="str">
        <f>IF(RESPOSTAS!I136="","",IF(UPPER(RESPOSTAS!I136)=INDEX(GABARITO!$C:$C,MATCH(TEXT(VALUE(RIGHT($H$1,2)),"00")&amp;"|"&amp;IF(AND(VALUE(RIGHT($H$1,2))&gt;=57,VALUE(RIGHT($H$1,2))&lt;=63),$D136,"COMUM"),GABARITO!$D:$D,0)),1,0))</f>
        <v/>
      </c>
      <c r="I136" t="str">
        <f>IF(RESPOSTAS!J136="","",IF(UPPER(RESPOSTAS!J136)=INDEX(GABARITO!$C:$C,MATCH(TEXT(VALUE(RIGHT($I$1,2)),"00")&amp;"|"&amp;IF(AND(VALUE(RIGHT($I$1,2))&gt;=57,VALUE(RIGHT($I$1,2))&lt;=63),$D136,"COMUM"),GABARITO!$D:$D,0)),1,0))</f>
        <v/>
      </c>
      <c r="J136" t="str">
        <f>IF(RESPOSTAS!K136="","",IF(UPPER(RESPOSTAS!K136)=INDEX(GABARITO!$C:$C,MATCH(TEXT(VALUE(RIGHT($J$1,2)),"00")&amp;"|"&amp;IF(AND(VALUE(RIGHT($J$1,2))&gt;=57,VALUE(RIGHT($J$1,2))&lt;=63),$D136,"COMUM"),GABARITO!$D:$D,0)),1,0))</f>
        <v/>
      </c>
      <c r="K136" t="str">
        <f>IF(RESPOSTAS!L136="","",IF(UPPER(RESPOSTAS!L136)=INDEX(GABARITO!$C:$C,MATCH(TEXT(VALUE(RIGHT($K$1,2)),"00")&amp;"|"&amp;IF(AND(VALUE(RIGHT($K$1,2))&gt;=57,VALUE(RIGHT($K$1,2))&lt;=63),$D136,"COMUM"),GABARITO!$D:$D,0)),1,0))</f>
        <v/>
      </c>
      <c r="L136" t="str">
        <f>IF(RESPOSTAS!M136="","",IF(UPPER(RESPOSTAS!M136)=INDEX(GABARITO!$C:$C,MATCH(TEXT(VALUE(RIGHT($L$1,2)),"00")&amp;"|"&amp;IF(AND(VALUE(RIGHT($L$1,2))&gt;=57,VALUE(RIGHT($L$1,2))&lt;=63),$D136,"COMUM"),GABARITO!$D:$D,0)),1,0))</f>
        <v/>
      </c>
      <c r="M136" t="str">
        <f>IF(RESPOSTAS!N136="","",IF(UPPER(RESPOSTAS!N136)=INDEX(GABARITO!$C:$C,MATCH(TEXT(VALUE(RIGHT($M$1,2)),"00")&amp;"|"&amp;IF(AND(VALUE(RIGHT($M$1,2))&gt;=57,VALUE(RIGHT($M$1,2))&lt;=63),$D136,"COMUM"),GABARITO!$D:$D,0)),1,0))</f>
        <v/>
      </c>
      <c r="N136" t="str">
        <f>IF(RESPOSTAS!O136="","",IF(UPPER(RESPOSTAS!O136)=INDEX(GABARITO!$C:$C,MATCH(TEXT(VALUE(RIGHT($E$1,2)),"00")&amp;"|"&amp;IF(AND(VALUE(RIGHT($E$1,2))&gt;=57,VALUE(RIGHT($E$1,2))&lt;=63),$D136,"COMUM"),GABARITO!$D:$D,0)),1,0))</f>
        <v/>
      </c>
      <c r="O136" t="str">
        <f>IF(RESPOSTAS!P136="","",IF(UPPER(RESPOSTAS!P136)=INDEX(GABARITO!$C:$C,MATCH(TEXT(VALUE(RIGHT($O$1,2)),"00")&amp;"|"&amp;IF(AND(VALUE(RIGHT($O$1,2))&gt;=57,VALUE(RIGHT($O$1,2))&lt;=63),$D136,"COMUM"),GABARITO!$D:$D,0)),1,0))</f>
        <v/>
      </c>
      <c r="P136" t="str">
        <f>IF(RESPOSTAS!Q136="","",IF(UPPER(RESPOSTAS!Q136)=INDEX(GABARITO!$C:$C,MATCH(TEXT(VALUE(RIGHT($P$1,2)),"00")&amp;"|"&amp;IF(AND(VALUE(RIGHT($P$1,2))&gt;=57,VALUE(RIGHT($P$1,2))&lt;=63),$D136,"COMUM"),GABARITO!$D:$D,0)),1,0))</f>
        <v/>
      </c>
      <c r="Q136" t="str">
        <f>IF(RESPOSTAS!R136="","",IF(UPPER(RESPOSTAS!R136)=INDEX(GABARITO!$C:$C,MATCH(TEXT(VALUE(RIGHT($Q$1,2)),"00")&amp;"|"&amp;IF(AND(VALUE(RIGHT($Q$1,2))&gt;=57,VALUE(RIGHT($Q$1,2))&lt;=63),$D136,"COMUM"),GABARITO!$D:$D,0)),1,0))</f>
        <v/>
      </c>
      <c r="R136" t="str">
        <f>IF(RESPOSTAS!S136="","",IF(UPPER(RESPOSTAS!S136)=INDEX(GABARITO!$C:$C,MATCH(TEXT(VALUE(RIGHT($R$1,2)),"00")&amp;"|"&amp;IF(AND(VALUE(RIGHT($R$1,2))&gt;=57,VALUE(RIGHT($R$1,2))&lt;=63),$D136,"COMUM"),GABARITO!$D:$D,0)),1,0))</f>
        <v/>
      </c>
      <c r="S136" t="str">
        <f>IF(RESPOSTAS!T136="","",IF(UPPER(RESPOSTAS!T136)=INDEX(GABARITO!$C:$C,MATCH(TEXT(VALUE(RIGHT($S$1,2)),"00")&amp;"|"&amp;IF(AND(VALUE(RIGHT($S$1,2))&gt;=57,VALUE(RIGHT($S$1,2))&lt;=63),$D136,"COMUM"),GABARITO!$D:$D,0)),1,0))</f>
        <v/>
      </c>
      <c r="T136" t="str">
        <f>IF(RESPOSTAS!U136="","",IF(UPPER(RESPOSTAS!U136)=INDEX(GABARITO!$C:$C,MATCH(TEXT(VALUE(RIGHT($T$1,2)),"00")&amp;"|"&amp;IF(AND(VALUE(RIGHT($T$1,2))&gt;=57,VALUE(RIGHT($T$1,2))&lt;=63),$D136,"COMUM"),GABARITO!$D:$D,0)),1,0))</f>
        <v/>
      </c>
      <c r="U136" t="str">
        <f>IF(RESPOSTAS!V136="","",IF(UPPER(RESPOSTAS!V136)=INDEX(GABARITO!$C:$C,MATCH(TEXT(VALUE(RIGHT($U$1,2)),"00")&amp;"|"&amp;IF(AND(VALUE(RIGHT($U$1,2))&gt;=57,VALUE(RIGHT($U$1,2))&lt;=63),$D136,"COMUM"),GABARITO!$D:$D,0)),1,0))</f>
        <v/>
      </c>
      <c r="V136" t="str">
        <f>IF(RESPOSTAS!W136="","",IF(UPPER(RESPOSTAS!W136)=INDEX(GABARITO!$C:$C,MATCH(TEXT(VALUE(RIGHT($E$1,2)),"00")&amp;"|"&amp;IF(AND(VALUE(RIGHT($E$1,2))&gt;=57,VALUE(RIGHT($E$1,2))&lt;=63),$D136,"COMUM"),GABARITO!$D:$D,0)),1,0))</f>
        <v/>
      </c>
      <c r="W136" t="str">
        <f>IF(RESPOSTAS!X136="","",IF(UPPER(RESPOSTAS!X136)=INDEX(GABARITO!$C:$C,MATCH(TEXT(VALUE(RIGHT($W$1,2)),"00")&amp;"|"&amp;IF(AND(VALUE(RIGHT($W$1,2))&gt;=57,VALUE(RIGHT($W$1,2))&lt;=63),$D136,"COMUM"),GABARITO!$D:$D,0)),1,0))</f>
        <v/>
      </c>
      <c r="X136" t="str">
        <f>IF(RESPOSTAS!Y136="","",IF(UPPER(RESPOSTAS!Y136)=INDEX(GABARITO!$C:$C,MATCH(TEXT(VALUE(RIGHT($X$1,2)),"00")&amp;"|"&amp;IF(AND(VALUE(RIGHT($X$1,2))&gt;=57,VALUE(RIGHT($X$1,2))&lt;=63),$D136,"COMUM"),GABARITO!$D:$D,0)),1,0))</f>
        <v/>
      </c>
      <c r="Y136" t="str">
        <f>IF(RESPOSTAS!Z136="","",IF(UPPER(RESPOSTAS!Z136)=INDEX(GABARITO!$C:$C,MATCH(TEXT(VALUE(RIGHT($Y$1,2)),"00")&amp;"|"&amp;IF(AND(VALUE(RIGHT($Y$1,2))&gt;=57,VALUE(RIGHT($Y$1,2))&lt;=63),$D136,"COMUM"),GABARITO!$D:$D,0)),1,0))</f>
        <v/>
      </c>
      <c r="Z136" t="str">
        <f>IF(RESPOSTAS!AA136="","",IF(UPPER(RESPOSTAS!AA136)=INDEX(GABARITO!$C:$C,MATCH(TEXT(VALUE(RIGHT($Z$1,2)),"00")&amp;"|"&amp;IF(AND(VALUE(RIGHT($Z$1,2))&gt;=57,VALUE(RIGHT($Z$1,2))&lt;=63),$D136,"COMUM"),GABARITO!$D:$D,0)),1,0))</f>
        <v/>
      </c>
      <c r="AA136" t="str">
        <f>IF(RESPOSTAS!AB136="","",IF(UPPER(RESPOSTAS!AB136)=INDEX(GABARITO!$C:$C,MATCH(TEXT(VALUE(RIGHT($AA$1,2)),"00")&amp;"|"&amp;IF(AND(VALUE(RIGHT($AA$1,2))&gt;=57,VALUE(RIGHT($AA$1,2))&lt;=63),$D136,"COMUM"),GABARITO!$D:$D,0)),1,0))</f>
        <v/>
      </c>
      <c r="AB136" t="str">
        <f>IF(RESPOSTAS!AC136="","",IF(UPPER(RESPOSTAS!AC136)=INDEX(GABARITO!$C:$C,MATCH(TEXT(VALUE(RIGHT($AB$1,2)),"00")&amp;"|"&amp;IF(AND(VALUE(RIGHT($AB$1,2))&gt;=57,VALUE(RIGHT($AB$1,2))&lt;=63),$D136,"COMUM"),GABARITO!$D:$D,0)),1,0))</f>
        <v/>
      </c>
      <c r="AC136" t="str">
        <f>IF(RESPOSTAS!AD136="","",IF(UPPER(RESPOSTAS!AD136)=INDEX(GABARITO!$C:$C,MATCH(TEXT(VALUE(RIGHT($AC$1,2)),"00")&amp;"|"&amp;IF(AND(VALUE(RIGHT($AC$1,2))&gt;=57,VALUE(RIGHT($AC$1,2))&lt;=63),$D136,"COMUM"),GABARITO!$D:$D,0)),1,0))</f>
        <v/>
      </c>
      <c r="AD136" t="str">
        <f>IF(RESPOSTAS!AE136="","",IF(UPPER(RESPOSTAS!AE136)=INDEX(GABARITO!$C:$C,MATCH(TEXT(VALUE(RIGHT($AD$1,2)),"00")&amp;"|"&amp;IF(AND(VALUE(RIGHT($AD$1,2))&gt;=57,VALUE(RIGHT($AD$1,2))&lt;=63),$D136,"COMUM"),GABARITO!$D:$D,0)),1,0))</f>
        <v/>
      </c>
      <c r="AE136" t="str">
        <f>IF(RESPOSTAS!AF136="","",IF(UPPER(RESPOSTAS!AF136)=INDEX(GABARITO!$C:$C,MATCH(TEXT(VALUE(RIGHT($AE$1,2)),"00")&amp;"|"&amp;IF(AND(VALUE(RIGHT($AE$1,2))&gt;=57,VALUE(RIGHT($AE$1,2))&lt;=63),$D136,"COMUM"),GABARITO!$D:$D,0)),1,0))</f>
        <v/>
      </c>
      <c r="AF136" t="str">
        <f>IF(RESPOSTAS!AG136="","",IF(UPPER(RESPOSTAS!AG136)=INDEX(GABARITO!$C:$C,MATCH(TEXT(VALUE(RIGHT($AF$1,2)),"00")&amp;"|"&amp;IF(AND(VALUE(RIGHT($AF$1,2))&gt;=57,VALUE(RIGHT($AF$1,2))&lt;=63),$D136,"COMUM"),GABARITO!$D:$D,0)),1,0))</f>
        <v/>
      </c>
      <c r="AG136" t="str">
        <f>IF(RESPOSTAS!AH136="","",IF(UPPER(RESPOSTAS!AH136)=INDEX(GABARITO!$C:$C,MATCH(TEXT(VALUE(RIGHT($AG$1,2)),"00")&amp;"|"&amp;IF(AND(VALUE(RIGHT($AG$1,2))&gt;=57,VALUE(RIGHT($AG$1,2))&lt;=63),$D136,"COMUM"),GABARITO!$D:$D,0)),1,0))</f>
        <v/>
      </c>
      <c r="AH136" t="str">
        <f>IF(RESPOSTAS!AI136="","",IF(UPPER(RESPOSTAS!AI136)=INDEX(GABARITO!$C:$C,MATCH(TEXT(VALUE(RIGHT($AH$1,2)),"00")&amp;"|"&amp;IF(AND(VALUE(RIGHT($AH$1,2))&gt;=57,VALUE(RIGHT($AH$1,2))&lt;=63),$D136,"COMUM"),GABARITO!$D:$D,0)),1,0))</f>
        <v/>
      </c>
      <c r="AI136" t="str">
        <f>IF(RESPOSTAS!AJ136="","",IF(UPPER(RESPOSTAS!AJ136)=INDEX(GABARITO!$C:$C,MATCH(TEXT(VALUE(RIGHT($AI$1,2)),"00")&amp;"|"&amp;IF(AND(VALUE(RIGHT($AI$1,2))&gt;=57,VALUE(RIGHT($AI$1,2))&lt;=63),$D136,"COMUM"),GABARITO!$D:$D,0)),1,0))</f>
        <v/>
      </c>
      <c r="AJ136" t="str">
        <f>IF(RESPOSTAS!AK136="","",IF(UPPER(RESPOSTAS!AK136)=INDEX(GABARITO!$C:$C,MATCH(TEXT(VALUE(RIGHT($AJ$1,2)),"00")&amp;"|"&amp;IF(AND(VALUE(RIGHT($AJ$1,2))&gt;=57,VALUE(RIGHT($AJ$1,2))&lt;=63),$D136,"COMUM"),GABARITO!$D:$D,0)),1,0))</f>
        <v/>
      </c>
      <c r="AK136" t="str">
        <f>IF(RESPOSTAS!AL136="","",IF(UPPER(RESPOSTAS!AL136)=INDEX(GABARITO!$C:$C,MATCH(TEXT(VALUE(RIGHT($AK$1,2)),"00")&amp;"|"&amp;IF(AND(VALUE(RIGHT($AK$1,2))&gt;=57,VALUE(RIGHT($AK$1,2))&lt;=63),$D136,"COMUM"),GABARITO!$D:$D,0)),1,0))</f>
        <v/>
      </c>
      <c r="AL136" t="str">
        <f>IF(RESPOSTAS!AM136="","",IF(UPPER(RESPOSTAS!AM136)=INDEX(GABARITO!$C:$C,MATCH(TEXT(VALUE(RIGHT($AL$1,2)),"00")&amp;"|"&amp;IF(AND(VALUE(RIGHT($AL$1,2))&gt;=57,VALUE(RIGHT($AL$1,2))&lt;=63),$D136,"COMUM"),GABARITO!$D:$D,0)),1,0))</f>
        <v/>
      </c>
      <c r="AM136" t="str">
        <f>IF(RESPOSTAS!AN136="","",IF(UPPER(RESPOSTAS!AN136)=INDEX(GABARITO!$C:$C,MATCH(TEXT(VALUE(RIGHT($AM$1,2)),"00")&amp;"|"&amp;IF(AND(VALUE(RIGHT($AM$1,2))&gt;=57,VALUE(RIGHT($AM$1,2))&lt;=63),$D136,"COMUM"),GABARITO!$D:$D,0)),1,0))</f>
        <v/>
      </c>
      <c r="AN136" t="str">
        <f>IF(RESPOSTAS!AO136="","",IF(UPPER(RESPOSTAS!AO136)=INDEX(GABARITO!$C:$C,MATCH(TEXT(VALUE(RIGHT($AN$1,2)),"00")&amp;"|"&amp;IF(AND(VALUE(RIGHT($AN$1,2))&gt;=57,VALUE(RIGHT($AN$1,2))&lt;=63),$D136,"COMUM"),GABARITO!$D:$D,0)),1,0))</f>
        <v/>
      </c>
      <c r="AO136" t="str">
        <f>IF(RESPOSTAS!AP136="","",IF(UPPER(RESPOSTAS!AP136)=INDEX(GABARITO!$C:$C,MATCH(TEXT(VALUE(RIGHT($AO$1,2)),"00")&amp;"|"&amp;IF(AND(VALUE(RIGHT($AO$1,2))&gt;=57,VALUE(RIGHT($AO$1,2))&lt;=63),$D136,"COMUM"),GABARITO!$D:$D,0)),1,0))</f>
        <v/>
      </c>
      <c r="AP136" t="str">
        <f>IF(RESPOSTAS!AQ136="","",IF(UPPER(RESPOSTAS!AQ136)=INDEX(GABARITO!$C:$C,MATCH(TEXT(VALUE(RIGHT($AP$1,2)),"00")&amp;"|"&amp;IF(AND(VALUE(RIGHT($AP$1,2))&gt;=57,VALUE(RIGHT($AP$1,2))&lt;=63),$D136,"COMUM"),GABARITO!$D:$D,0)),1,0))</f>
        <v/>
      </c>
      <c r="AQ136" t="str">
        <f>IF(RESPOSTAS!AR136="","",IF(UPPER(RESPOSTAS!AR136)=INDEX(GABARITO!$C:$C,MATCH(TEXT(VALUE(RIGHT($AQ$1,2)),"00")&amp;"|"&amp;IF(AND(VALUE(RIGHT($AQ$1,2))&gt;=57,VALUE(RIGHT($AQ$1,2))&lt;=63),$D136,"COMUM"),GABARITO!$D:$D,0)),1,0))</f>
        <v/>
      </c>
      <c r="AR136" t="str">
        <f>IF(RESPOSTAS!AS136="","",IF(UPPER(RESPOSTAS!AS136)=INDEX(GABARITO!$C:$C,MATCH(TEXT(VALUE(RIGHT($AR$1,2)),"00")&amp;"|"&amp;IF(AND(VALUE(RIGHT($AR$1,2))&gt;=57,VALUE(RIGHT($AR$1,2))&lt;=63),$D136,"COMUM"),GABARITO!$D:$D,0)),1,0))</f>
        <v/>
      </c>
      <c r="AS136" t="str">
        <f>IF(RESPOSTAS!AT136="","",IF(UPPER(RESPOSTAS!AT136)=INDEX(GABARITO!$C:$C,MATCH(TEXT(VALUE(RIGHT($AS$1,2)),"00")&amp;"|"&amp;IF(AND(VALUE(RIGHT($AS$1,2))&gt;=57,VALUE(RIGHT($AS$1,2))&lt;=63),$D136,"COMUM"),GABARITO!$D:$D,0)),1,0))</f>
        <v/>
      </c>
      <c r="AT136" t="str">
        <f>IF(RESPOSTAS!AU136="","",IF(UPPER(RESPOSTAS!AU136)=INDEX(GABARITO!$C:$C,MATCH(TEXT(VALUE(RIGHT($AT$1,2)),"00")&amp;"|"&amp;IF(AND(VALUE(RIGHT($AT$1,2))&gt;=57,VALUE(RIGHT($AT$1,2))&lt;=63),$D136,"COMUM"),GABARITO!$D:$D,0)),1,0))</f>
        <v/>
      </c>
      <c r="AU136" t="str">
        <f>IF(RESPOSTAS!AV136="","",IF(UPPER(RESPOSTAS!AV136)=INDEX(GABARITO!$C:$C,MATCH(TEXT(VALUE(RIGHT($AU$1,2)),"00")&amp;"|"&amp;IF(AND(VALUE(RIGHT($AU$1,2))&gt;=57,VALUE(RIGHT($AU$1,2))&lt;=63),$D136,"COMUM"),GABARITO!$D:$D,0)),1,0))</f>
        <v/>
      </c>
      <c r="AV136" t="str">
        <f>IF(RESPOSTAS!AW136="","",IF(UPPER(RESPOSTAS!AW136)=INDEX(GABARITO!$C:$C,MATCH(TEXT(VALUE(RIGHT($AV$1,2)),"00")&amp;"|"&amp;IF(AND(VALUE(RIGHT($AV$1,2))&gt;=57,VALUE(RIGHT($AV$1,2))&lt;=63),$D136,"COMUM"),GABARITO!$D:$D,0)),1,0))</f>
        <v/>
      </c>
      <c r="AW136" t="str">
        <f>IF(RESPOSTAS!AX136="","",IF(UPPER(RESPOSTAS!AX136)=INDEX(GABARITO!$C:$C,MATCH(TEXT(VALUE(RIGHT($AW$1,2)),"00")&amp;"|"&amp;IF(AND(VALUE(RIGHT($AW$1,2))&gt;=57,VALUE(RIGHT($AW$1,2))&lt;=63),$D136,"COMUM"),GABARITO!$D:$D,0)),1,0))</f>
        <v/>
      </c>
      <c r="AX136" t="str">
        <f>IF(RESPOSTAS!AY136="","",IF(UPPER(RESPOSTAS!AY136)=INDEX(GABARITO!$C:$C,MATCH(TEXT(VALUE(RIGHT($AX$1,2)),"00")&amp;"|"&amp;IF(AND(VALUE(RIGHT($AX$1,2))&gt;=57,VALUE(RIGHT($AX$1,2))&lt;=63),$D136,"COMUM"),GABARITO!$D:$D,0)),1,0))</f>
        <v/>
      </c>
      <c r="AY136" t="str">
        <f>IF(RESPOSTAS!AZ136="","",IF(UPPER(RESPOSTAS!AZ136)=INDEX(GABARITO!$C:$C,MATCH(TEXT(VALUE(RIGHT($AY$1,2)),"00")&amp;"|"&amp;IF(AND(VALUE(RIGHT($AY$1,2))&gt;=57,VALUE(RIGHT($AY$1,2))&lt;=63),$D136,"COMUM"),GABARITO!$D:$D,0)),1,0))</f>
        <v/>
      </c>
      <c r="AZ136" t="str">
        <f>IF(RESPOSTAS!BA136="","",IF(UPPER(RESPOSTAS!BA136)=INDEX(GABARITO!$C:$C,MATCH(TEXT(VALUE(RIGHT($AZ$1,2)),"00")&amp;"|"&amp;IF(AND(VALUE(RIGHT($AZ$1,2))&gt;=57,VALUE(RIGHT($AZ$1,2))&lt;=63),$D136,"COMUM"),GABARITO!$D:$D,0)),1,0))</f>
        <v/>
      </c>
      <c r="BA136" t="str">
        <f>IF(RESPOSTAS!BB136="","",IF(UPPER(RESPOSTAS!BB136)=INDEX(GABARITO!$C:$C,MATCH(TEXT(VALUE(RIGHT($BA$1,2)),"00")&amp;"|"&amp;IF(AND(VALUE(RIGHT($BA$1,2))&gt;=57,VALUE(RIGHT($BA$1,2))&lt;=63),$D136,"COMUM"),GABARITO!$D:$D,0)),1,0))</f>
        <v/>
      </c>
      <c r="BB136" t="str">
        <f>IF(RESPOSTAS!BC136="","",IF(UPPER(RESPOSTAS!BC136)=INDEX(GABARITO!$C:$C,MATCH(TEXT(VALUE(RIGHT($BB$1,2)),"00")&amp;"|"&amp;IF(AND(VALUE(RIGHT($BB$1,2))&gt;=57,VALUE(RIGHT($BB$1,2))&lt;=63),$D136,"COMUM"),GABARITO!$D:$D,0)),1,0))</f>
        <v/>
      </c>
      <c r="BC136" t="str">
        <f>IF(RESPOSTAS!BD136="","",IF(UPPER(RESPOSTAS!BD136)=INDEX(GABARITO!$C:$C,MATCH(TEXT(VALUE(RIGHT($BC$1,2)),"00")&amp;"|"&amp;IF(AND(VALUE(RIGHT($BC$1,2))&gt;=57,VALUE(RIGHT($BC$1,2))&lt;=63),$D136,"COMUM"),GABARITO!$D:$D,0)),1,0))</f>
        <v/>
      </c>
      <c r="BD136" t="str">
        <f>IF(RESPOSTAS!BE136="","",IF(UPPER(RESPOSTAS!BE136)=INDEX(GABARITO!$C:$C,MATCH(TEXT(VALUE(RIGHT($BD$1,2)),"00")&amp;"|"&amp;IF(AND(VALUE(RIGHT($BD$1,2))&gt;=57,VALUE(RIGHT($BD$1,2))&lt;=63),$D136,"COMUM"),GABARITO!$D:$D,0)),1,0))</f>
        <v/>
      </c>
      <c r="BE136" t="str">
        <f>IF(RESPOSTAS!BF136="","",IF(UPPER(RESPOSTAS!BF136)=INDEX(GABARITO!$C:$C,MATCH(TEXT(VALUE(RIGHT($BE$1,2)),"00")&amp;"|"&amp;IF(AND(VALUE(RIGHT($BE$1,2))&gt;=57,VALUE(RIGHT($BE$1,2))&lt;=63),$D136,"COMUM"),GABARITO!$D:$D,0)),1,0))</f>
        <v/>
      </c>
      <c r="BF136" t="str">
        <f>IF(RESPOSTAS!BG136="","",IF(UPPER(RESPOSTAS!BG136)=INDEX(GABARITO!$C:$C,MATCH(TEXT(VALUE(RIGHT($BF$1,2)),"00")&amp;"|"&amp;IF(AND(VALUE(RIGHT($BF$1,2))&gt;=57,VALUE(RIGHT($BF$1,2))&lt;=63),$D136,"COMUM"),GABARITO!$D:$D,0)),1,0))</f>
        <v/>
      </c>
      <c r="BG136" t="str">
        <f>IF(RESPOSTAS!BH136="","",IF(UPPER(RESPOSTAS!BH136)=INDEX(GABARITO!$C:$C,MATCH(TEXT(VALUE(RIGHT($BG$1,2)),"00")&amp;"|"&amp;IF(AND(VALUE(RIGHT($BG$1,2))&gt;=57,VALUE(RIGHT($BG$1,2))&lt;=63),$D136,"COMUM"),GABARITO!$D:$D,0)),1,0))</f>
        <v/>
      </c>
      <c r="BH136" t="str">
        <f>IF(RESPOSTAS!BI136="","",IF(UPPER(RESPOSTAS!BI136)=INDEX(GABARITO!$C:$C,MATCH(TEXT(VALUE(RIGHT($BH$1,2)),"00")&amp;"|"&amp;IF(AND(VALUE(RIGHT($BH$1,2))&gt;=57,VALUE(RIGHT($BH$1,2))&lt;=63),$D136,"COMUM"),GABARITO!$D:$D,0)),1,0))</f>
        <v/>
      </c>
      <c r="BI136" t="str">
        <f>IF(RESPOSTAS!BJ136="","",IF(UPPER(RESPOSTAS!BJ136)=INDEX(GABARITO!$C:$C,MATCH(TEXT(VALUE(RIGHT($BI$1,2)),"00")&amp;"|"&amp;IF(AND(VALUE(RIGHT($BI$1,2))&gt;=57,VALUE(RIGHT($BI$1,2))&lt;=63),$D136,"COMUM"),GABARITO!$D:$D,0)),1,0))</f>
        <v/>
      </c>
      <c r="BJ136" t="str">
        <f>IF(RESPOSTAS!BK136="","",IF(UPPER(RESPOSTAS!BK136)=INDEX(GABARITO!$C:$C,MATCH(TEXT(VALUE(RIGHT($BJ$1,2)),"00")&amp;"|"&amp;IF(AND(VALUE(RIGHT($BJ$1,2))&gt;=57,VALUE(RIGHT($BJ$1,2))&lt;=63),$D136,"COMUM"),GABARITO!$D:$D,0)),1,0))</f>
        <v/>
      </c>
      <c r="BK136" t="str">
        <f>IF(RESPOSTAS!BL136="","",IF(UPPER(RESPOSTAS!BL136)=INDEX(GABARITO!$C:$C,MATCH(TEXT(VALUE(RIGHT($BK$1,2)),"00")&amp;"|"&amp;IF(AND(VALUE(RIGHT($BK$1,2))&gt;=57,VALUE(RIGHT($BK$1,2))&lt;=63),$D136,"COMUM"),GABARITO!$D:$D,0)),1,0))</f>
        <v/>
      </c>
      <c r="BL136" t="str">
        <f>IF(RESPOSTAS!BM136="","",IF(UPPER(RESPOSTAS!BM136)=INDEX(GABARITO!$C:$C,MATCH(TEXT(VALUE(RIGHT($BL$1,2)),"00")&amp;"|"&amp;IF(AND(VALUE(RIGHT($BL$1,2))&gt;=57,VALUE(RIGHT($BL$1,2))&lt;=63),$D136,"COMUM"),GABARITO!$D:$D,0)),1,0))</f>
        <v/>
      </c>
      <c r="BM136" t="str">
        <f>IF(RESPOSTAS!BN136="","",IF(UPPER(RESPOSTAS!BN136)=INDEX(GABARITO!$C:$C,MATCH(TEXT(VALUE(RIGHT($BM$1,2)),"00")&amp;"|"&amp;IF(AND(VALUE(RIGHT($BM$1,2))&gt;=57,VALUE(RIGHT($BM$1,2))&lt;=63),$D136,"COMUM"),GABARITO!$D:$D,0)),1,0))</f>
        <v/>
      </c>
      <c r="BN136" t="str">
        <f>IF(RESPOSTAS!BO136="","",IF(UPPER(RESPOSTAS!BO136)=INDEX(GABARITO!$C:$C,MATCH(TEXT(VALUE(RIGHT($BN$1,2)),"00")&amp;"|"&amp;IF(AND(VALUE(RIGHT($BN$1,2))&gt;=57,VALUE(RIGHT($BN$1,2))&lt;=63),$D136,"COMUM"),GABARITO!$D:$D,0)),1,0))</f>
        <v/>
      </c>
      <c r="BO136" t="str">
        <f>IF(RESPOSTAS!BP136="","",IF(UPPER(RESPOSTAS!BP136)=INDEX(GABARITO!$C:$C,MATCH(TEXT(VALUE(RIGHT($BO$1,2)),"00")&amp;"|"&amp;IF(AND(VALUE(RIGHT($BO$1,2))&gt;=57,VALUE(RIGHT($BO$1,2))&lt;=63),$D136,"COMUM"),GABARITO!$D:$D,0)),1,0))</f>
        <v/>
      </c>
      <c r="BP136">
        <f>COUNTIF(RESPOSTAS!F136:BP136,"&lt;&gt;")</f>
        <v>0</v>
      </c>
      <c r="BQ136" t="str">
        <f t="shared" si="22"/>
        <v/>
      </c>
      <c r="BR136" s="10" t="str">
        <f t="shared" si="23"/>
        <v/>
      </c>
      <c r="BT136" s="11" t="str">
        <f t="shared" si="25"/>
        <v/>
      </c>
      <c r="BU136" s="11" t="str">
        <f t="shared" si="26"/>
        <v/>
      </c>
      <c r="BV136" s="11" t="str">
        <f t="shared" si="27"/>
        <v/>
      </c>
      <c r="BW136" s="11" t="str">
        <f t="shared" si="28"/>
        <v/>
      </c>
      <c r="BX136" s="11" t="str">
        <f t="shared" si="29"/>
        <v/>
      </c>
      <c r="BY136" s="11" t="str">
        <f t="shared" si="30"/>
        <v/>
      </c>
      <c r="BZ136" s="3" t="str">
        <f t="shared" si="24"/>
        <v/>
      </c>
      <c r="CA136" s="3" t="e">
        <f t="shared" si="21"/>
        <v>#VALUE!</v>
      </c>
    </row>
    <row r="137" spans="1:79" x14ac:dyDescent="0.25">
      <c r="A137" t="str">
        <f>IF(RESPOSTAS!A137="","",RESPOSTAS!A137)</f>
        <v/>
      </c>
      <c r="B137" t="str">
        <f>IF(RESPOSTAS!C137="","",RESPOSTAS!C137)</f>
        <v/>
      </c>
      <c r="C137" t="str">
        <f>IF(RESPOSTAS!D137="","",RESPOSTAS!D137)</f>
        <v/>
      </c>
      <c r="D137" t="str">
        <f>IF(RESPOSTAS!E137="","",RESPOSTAS!E137)</f>
        <v/>
      </c>
      <c r="E137" t="str">
        <f>IF(RESPOSTAS!F137="","",IF(UPPER(RESPOSTAS!F137)=INDEX(GABARITO!$C:$C,MATCH(TEXT(VALUE(RIGHT($E$1,2)),"00")&amp;"|"&amp;IF(AND(VALUE(RIGHT($E$1,2))&gt;=57,VALUE(RIGHT($E$1,2))&lt;=63),$D137,"COMUM"),GABARITO!$D:$D,0)),1,0))</f>
        <v/>
      </c>
      <c r="F137" t="str">
        <f>IF(RESPOSTAS!G137="","",IF(UPPER(RESPOSTAS!G137)=INDEX(GABARITO!$C:$C,MATCH(TEXT(VALUE(RIGHT($F$1,2)),"00")&amp;"|"&amp;IF(AND(VALUE(RIGHT($F$1,2))&gt;=57,VALUE(RIGHT($F$1,2))&lt;=63),$D137,"COMUM"),GABARITO!$D:$D,0)),1,0))</f>
        <v/>
      </c>
      <c r="G137" t="str">
        <f>IF(RESPOSTAS!H137="","",IF(UPPER(RESPOSTAS!H137)=INDEX(GABARITO!$C:$C,MATCH(TEXT(VALUE(RIGHT($G$1,2)),"00")&amp;"|"&amp;IF(AND(VALUE(RIGHT($G$1,2))&gt;=57,VALUE(RIGHT($G$1,2))&lt;=63),$D137,"COMUM"),GABARITO!$D:$D,0)),1,0))</f>
        <v/>
      </c>
      <c r="H137" t="str">
        <f>IF(RESPOSTAS!I137="","",IF(UPPER(RESPOSTAS!I137)=INDEX(GABARITO!$C:$C,MATCH(TEXT(VALUE(RIGHT($H$1,2)),"00")&amp;"|"&amp;IF(AND(VALUE(RIGHT($H$1,2))&gt;=57,VALUE(RIGHT($H$1,2))&lt;=63),$D137,"COMUM"),GABARITO!$D:$D,0)),1,0))</f>
        <v/>
      </c>
      <c r="I137" t="str">
        <f>IF(RESPOSTAS!J137="","",IF(UPPER(RESPOSTAS!J137)=INDEX(GABARITO!$C:$C,MATCH(TEXT(VALUE(RIGHT($I$1,2)),"00")&amp;"|"&amp;IF(AND(VALUE(RIGHT($I$1,2))&gt;=57,VALUE(RIGHT($I$1,2))&lt;=63),$D137,"COMUM"),GABARITO!$D:$D,0)),1,0))</f>
        <v/>
      </c>
      <c r="J137" t="str">
        <f>IF(RESPOSTAS!K137="","",IF(UPPER(RESPOSTAS!K137)=INDEX(GABARITO!$C:$C,MATCH(TEXT(VALUE(RIGHT($J$1,2)),"00")&amp;"|"&amp;IF(AND(VALUE(RIGHT($J$1,2))&gt;=57,VALUE(RIGHT($J$1,2))&lt;=63),$D137,"COMUM"),GABARITO!$D:$D,0)),1,0))</f>
        <v/>
      </c>
      <c r="K137" t="str">
        <f>IF(RESPOSTAS!L137="","",IF(UPPER(RESPOSTAS!L137)=INDEX(GABARITO!$C:$C,MATCH(TEXT(VALUE(RIGHT($K$1,2)),"00")&amp;"|"&amp;IF(AND(VALUE(RIGHT($K$1,2))&gt;=57,VALUE(RIGHT($K$1,2))&lt;=63),$D137,"COMUM"),GABARITO!$D:$D,0)),1,0))</f>
        <v/>
      </c>
      <c r="L137" t="str">
        <f>IF(RESPOSTAS!M137="","",IF(UPPER(RESPOSTAS!M137)=INDEX(GABARITO!$C:$C,MATCH(TEXT(VALUE(RIGHT($L$1,2)),"00")&amp;"|"&amp;IF(AND(VALUE(RIGHT($L$1,2))&gt;=57,VALUE(RIGHT($L$1,2))&lt;=63),$D137,"COMUM"),GABARITO!$D:$D,0)),1,0))</f>
        <v/>
      </c>
      <c r="M137" t="str">
        <f>IF(RESPOSTAS!N137="","",IF(UPPER(RESPOSTAS!N137)=INDEX(GABARITO!$C:$C,MATCH(TEXT(VALUE(RIGHT($M$1,2)),"00")&amp;"|"&amp;IF(AND(VALUE(RIGHT($M$1,2))&gt;=57,VALUE(RIGHT($M$1,2))&lt;=63),$D137,"COMUM"),GABARITO!$D:$D,0)),1,0))</f>
        <v/>
      </c>
      <c r="N137" t="str">
        <f>IF(RESPOSTAS!O137="","",IF(UPPER(RESPOSTAS!O137)=INDEX(GABARITO!$C:$C,MATCH(TEXT(VALUE(RIGHT($E$1,2)),"00")&amp;"|"&amp;IF(AND(VALUE(RIGHT($E$1,2))&gt;=57,VALUE(RIGHT($E$1,2))&lt;=63),$D137,"COMUM"),GABARITO!$D:$D,0)),1,0))</f>
        <v/>
      </c>
      <c r="O137" t="str">
        <f>IF(RESPOSTAS!P137="","",IF(UPPER(RESPOSTAS!P137)=INDEX(GABARITO!$C:$C,MATCH(TEXT(VALUE(RIGHT($O$1,2)),"00")&amp;"|"&amp;IF(AND(VALUE(RIGHT($O$1,2))&gt;=57,VALUE(RIGHT($O$1,2))&lt;=63),$D137,"COMUM"),GABARITO!$D:$D,0)),1,0))</f>
        <v/>
      </c>
      <c r="P137" t="str">
        <f>IF(RESPOSTAS!Q137="","",IF(UPPER(RESPOSTAS!Q137)=INDEX(GABARITO!$C:$C,MATCH(TEXT(VALUE(RIGHT($P$1,2)),"00")&amp;"|"&amp;IF(AND(VALUE(RIGHT($P$1,2))&gt;=57,VALUE(RIGHT($P$1,2))&lt;=63),$D137,"COMUM"),GABARITO!$D:$D,0)),1,0))</f>
        <v/>
      </c>
      <c r="Q137" t="str">
        <f>IF(RESPOSTAS!R137="","",IF(UPPER(RESPOSTAS!R137)=INDEX(GABARITO!$C:$C,MATCH(TEXT(VALUE(RIGHT($Q$1,2)),"00")&amp;"|"&amp;IF(AND(VALUE(RIGHT($Q$1,2))&gt;=57,VALUE(RIGHT($Q$1,2))&lt;=63),$D137,"COMUM"),GABARITO!$D:$D,0)),1,0))</f>
        <v/>
      </c>
      <c r="R137" t="str">
        <f>IF(RESPOSTAS!S137="","",IF(UPPER(RESPOSTAS!S137)=INDEX(GABARITO!$C:$C,MATCH(TEXT(VALUE(RIGHT($R$1,2)),"00")&amp;"|"&amp;IF(AND(VALUE(RIGHT($R$1,2))&gt;=57,VALUE(RIGHT($R$1,2))&lt;=63),$D137,"COMUM"),GABARITO!$D:$D,0)),1,0))</f>
        <v/>
      </c>
      <c r="S137" t="str">
        <f>IF(RESPOSTAS!T137="","",IF(UPPER(RESPOSTAS!T137)=INDEX(GABARITO!$C:$C,MATCH(TEXT(VALUE(RIGHT($S$1,2)),"00")&amp;"|"&amp;IF(AND(VALUE(RIGHT($S$1,2))&gt;=57,VALUE(RIGHT($S$1,2))&lt;=63),$D137,"COMUM"),GABARITO!$D:$D,0)),1,0))</f>
        <v/>
      </c>
      <c r="T137" t="str">
        <f>IF(RESPOSTAS!U137="","",IF(UPPER(RESPOSTAS!U137)=INDEX(GABARITO!$C:$C,MATCH(TEXT(VALUE(RIGHT($T$1,2)),"00")&amp;"|"&amp;IF(AND(VALUE(RIGHT($T$1,2))&gt;=57,VALUE(RIGHT($T$1,2))&lt;=63),$D137,"COMUM"),GABARITO!$D:$D,0)),1,0))</f>
        <v/>
      </c>
      <c r="U137" t="str">
        <f>IF(RESPOSTAS!V137="","",IF(UPPER(RESPOSTAS!V137)=INDEX(GABARITO!$C:$C,MATCH(TEXT(VALUE(RIGHT($U$1,2)),"00")&amp;"|"&amp;IF(AND(VALUE(RIGHT($U$1,2))&gt;=57,VALUE(RIGHT($U$1,2))&lt;=63),$D137,"COMUM"),GABARITO!$D:$D,0)),1,0))</f>
        <v/>
      </c>
      <c r="V137" t="str">
        <f>IF(RESPOSTAS!W137="","",IF(UPPER(RESPOSTAS!W137)=INDEX(GABARITO!$C:$C,MATCH(TEXT(VALUE(RIGHT($E$1,2)),"00")&amp;"|"&amp;IF(AND(VALUE(RIGHT($E$1,2))&gt;=57,VALUE(RIGHT($E$1,2))&lt;=63),$D137,"COMUM"),GABARITO!$D:$D,0)),1,0))</f>
        <v/>
      </c>
      <c r="W137" t="str">
        <f>IF(RESPOSTAS!X137="","",IF(UPPER(RESPOSTAS!X137)=INDEX(GABARITO!$C:$C,MATCH(TEXT(VALUE(RIGHT($W$1,2)),"00")&amp;"|"&amp;IF(AND(VALUE(RIGHT($W$1,2))&gt;=57,VALUE(RIGHT($W$1,2))&lt;=63),$D137,"COMUM"),GABARITO!$D:$D,0)),1,0))</f>
        <v/>
      </c>
      <c r="X137" t="str">
        <f>IF(RESPOSTAS!Y137="","",IF(UPPER(RESPOSTAS!Y137)=INDEX(GABARITO!$C:$C,MATCH(TEXT(VALUE(RIGHT($X$1,2)),"00")&amp;"|"&amp;IF(AND(VALUE(RIGHT($X$1,2))&gt;=57,VALUE(RIGHT($X$1,2))&lt;=63),$D137,"COMUM"),GABARITO!$D:$D,0)),1,0))</f>
        <v/>
      </c>
      <c r="Y137" t="str">
        <f>IF(RESPOSTAS!Z137="","",IF(UPPER(RESPOSTAS!Z137)=INDEX(GABARITO!$C:$C,MATCH(TEXT(VALUE(RIGHT($Y$1,2)),"00")&amp;"|"&amp;IF(AND(VALUE(RIGHT($Y$1,2))&gt;=57,VALUE(RIGHT($Y$1,2))&lt;=63),$D137,"COMUM"),GABARITO!$D:$D,0)),1,0))</f>
        <v/>
      </c>
      <c r="Z137" t="str">
        <f>IF(RESPOSTAS!AA137="","",IF(UPPER(RESPOSTAS!AA137)=INDEX(GABARITO!$C:$C,MATCH(TEXT(VALUE(RIGHT($Z$1,2)),"00")&amp;"|"&amp;IF(AND(VALUE(RIGHT($Z$1,2))&gt;=57,VALUE(RIGHT($Z$1,2))&lt;=63),$D137,"COMUM"),GABARITO!$D:$D,0)),1,0))</f>
        <v/>
      </c>
      <c r="AA137" t="str">
        <f>IF(RESPOSTAS!AB137="","",IF(UPPER(RESPOSTAS!AB137)=INDEX(GABARITO!$C:$C,MATCH(TEXT(VALUE(RIGHT($AA$1,2)),"00")&amp;"|"&amp;IF(AND(VALUE(RIGHT($AA$1,2))&gt;=57,VALUE(RIGHT($AA$1,2))&lt;=63),$D137,"COMUM"),GABARITO!$D:$D,0)),1,0))</f>
        <v/>
      </c>
      <c r="AB137" t="str">
        <f>IF(RESPOSTAS!AC137="","",IF(UPPER(RESPOSTAS!AC137)=INDEX(GABARITO!$C:$C,MATCH(TEXT(VALUE(RIGHT($AB$1,2)),"00")&amp;"|"&amp;IF(AND(VALUE(RIGHT($AB$1,2))&gt;=57,VALUE(RIGHT($AB$1,2))&lt;=63),$D137,"COMUM"),GABARITO!$D:$D,0)),1,0))</f>
        <v/>
      </c>
      <c r="AC137" t="str">
        <f>IF(RESPOSTAS!AD137="","",IF(UPPER(RESPOSTAS!AD137)=INDEX(GABARITO!$C:$C,MATCH(TEXT(VALUE(RIGHT($AC$1,2)),"00")&amp;"|"&amp;IF(AND(VALUE(RIGHT($AC$1,2))&gt;=57,VALUE(RIGHT($AC$1,2))&lt;=63),$D137,"COMUM"),GABARITO!$D:$D,0)),1,0))</f>
        <v/>
      </c>
      <c r="AD137" t="str">
        <f>IF(RESPOSTAS!AE137="","",IF(UPPER(RESPOSTAS!AE137)=INDEX(GABARITO!$C:$C,MATCH(TEXT(VALUE(RIGHT($AD$1,2)),"00")&amp;"|"&amp;IF(AND(VALUE(RIGHT($AD$1,2))&gt;=57,VALUE(RIGHT($AD$1,2))&lt;=63),$D137,"COMUM"),GABARITO!$D:$D,0)),1,0))</f>
        <v/>
      </c>
      <c r="AE137" t="str">
        <f>IF(RESPOSTAS!AF137="","",IF(UPPER(RESPOSTAS!AF137)=INDEX(GABARITO!$C:$C,MATCH(TEXT(VALUE(RIGHT($AE$1,2)),"00")&amp;"|"&amp;IF(AND(VALUE(RIGHT($AE$1,2))&gt;=57,VALUE(RIGHT($AE$1,2))&lt;=63),$D137,"COMUM"),GABARITO!$D:$D,0)),1,0))</f>
        <v/>
      </c>
      <c r="AF137" t="str">
        <f>IF(RESPOSTAS!AG137="","",IF(UPPER(RESPOSTAS!AG137)=INDEX(GABARITO!$C:$C,MATCH(TEXT(VALUE(RIGHT($AF$1,2)),"00")&amp;"|"&amp;IF(AND(VALUE(RIGHT($AF$1,2))&gt;=57,VALUE(RIGHT($AF$1,2))&lt;=63),$D137,"COMUM"),GABARITO!$D:$D,0)),1,0))</f>
        <v/>
      </c>
      <c r="AG137" t="str">
        <f>IF(RESPOSTAS!AH137="","",IF(UPPER(RESPOSTAS!AH137)=INDEX(GABARITO!$C:$C,MATCH(TEXT(VALUE(RIGHT($AG$1,2)),"00")&amp;"|"&amp;IF(AND(VALUE(RIGHT($AG$1,2))&gt;=57,VALUE(RIGHT($AG$1,2))&lt;=63),$D137,"COMUM"),GABARITO!$D:$D,0)),1,0))</f>
        <v/>
      </c>
      <c r="AH137" t="str">
        <f>IF(RESPOSTAS!AI137="","",IF(UPPER(RESPOSTAS!AI137)=INDEX(GABARITO!$C:$C,MATCH(TEXT(VALUE(RIGHT($AH$1,2)),"00")&amp;"|"&amp;IF(AND(VALUE(RIGHT($AH$1,2))&gt;=57,VALUE(RIGHT($AH$1,2))&lt;=63),$D137,"COMUM"),GABARITO!$D:$D,0)),1,0))</f>
        <v/>
      </c>
      <c r="AI137" t="str">
        <f>IF(RESPOSTAS!AJ137="","",IF(UPPER(RESPOSTAS!AJ137)=INDEX(GABARITO!$C:$C,MATCH(TEXT(VALUE(RIGHT($AI$1,2)),"00")&amp;"|"&amp;IF(AND(VALUE(RIGHT($AI$1,2))&gt;=57,VALUE(RIGHT($AI$1,2))&lt;=63),$D137,"COMUM"),GABARITO!$D:$D,0)),1,0))</f>
        <v/>
      </c>
      <c r="AJ137" t="str">
        <f>IF(RESPOSTAS!AK137="","",IF(UPPER(RESPOSTAS!AK137)=INDEX(GABARITO!$C:$C,MATCH(TEXT(VALUE(RIGHT($AJ$1,2)),"00")&amp;"|"&amp;IF(AND(VALUE(RIGHT($AJ$1,2))&gt;=57,VALUE(RIGHT($AJ$1,2))&lt;=63),$D137,"COMUM"),GABARITO!$D:$D,0)),1,0))</f>
        <v/>
      </c>
      <c r="AK137" t="str">
        <f>IF(RESPOSTAS!AL137="","",IF(UPPER(RESPOSTAS!AL137)=INDEX(GABARITO!$C:$C,MATCH(TEXT(VALUE(RIGHT($AK$1,2)),"00")&amp;"|"&amp;IF(AND(VALUE(RIGHT($AK$1,2))&gt;=57,VALUE(RIGHT($AK$1,2))&lt;=63),$D137,"COMUM"),GABARITO!$D:$D,0)),1,0))</f>
        <v/>
      </c>
      <c r="AL137" t="str">
        <f>IF(RESPOSTAS!AM137="","",IF(UPPER(RESPOSTAS!AM137)=INDEX(GABARITO!$C:$C,MATCH(TEXT(VALUE(RIGHT($AL$1,2)),"00")&amp;"|"&amp;IF(AND(VALUE(RIGHT($AL$1,2))&gt;=57,VALUE(RIGHT($AL$1,2))&lt;=63),$D137,"COMUM"),GABARITO!$D:$D,0)),1,0))</f>
        <v/>
      </c>
      <c r="AM137" t="str">
        <f>IF(RESPOSTAS!AN137="","",IF(UPPER(RESPOSTAS!AN137)=INDEX(GABARITO!$C:$C,MATCH(TEXT(VALUE(RIGHT($AM$1,2)),"00")&amp;"|"&amp;IF(AND(VALUE(RIGHT($AM$1,2))&gt;=57,VALUE(RIGHT($AM$1,2))&lt;=63),$D137,"COMUM"),GABARITO!$D:$D,0)),1,0))</f>
        <v/>
      </c>
      <c r="AN137" t="str">
        <f>IF(RESPOSTAS!AO137="","",IF(UPPER(RESPOSTAS!AO137)=INDEX(GABARITO!$C:$C,MATCH(TEXT(VALUE(RIGHT($AN$1,2)),"00")&amp;"|"&amp;IF(AND(VALUE(RIGHT($AN$1,2))&gt;=57,VALUE(RIGHT($AN$1,2))&lt;=63),$D137,"COMUM"),GABARITO!$D:$D,0)),1,0))</f>
        <v/>
      </c>
      <c r="AO137" t="str">
        <f>IF(RESPOSTAS!AP137="","",IF(UPPER(RESPOSTAS!AP137)=INDEX(GABARITO!$C:$C,MATCH(TEXT(VALUE(RIGHT($AO$1,2)),"00")&amp;"|"&amp;IF(AND(VALUE(RIGHT($AO$1,2))&gt;=57,VALUE(RIGHT($AO$1,2))&lt;=63),$D137,"COMUM"),GABARITO!$D:$D,0)),1,0))</f>
        <v/>
      </c>
      <c r="AP137" t="str">
        <f>IF(RESPOSTAS!AQ137="","",IF(UPPER(RESPOSTAS!AQ137)=INDEX(GABARITO!$C:$C,MATCH(TEXT(VALUE(RIGHT($AP$1,2)),"00")&amp;"|"&amp;IF(AND(VALUE(RIGHT($AP$1,2))&gt;=57,VALUE(RIGHT($AP$1,2))&lt;=63),$D137,"COMUM"),GABARITO!$D:$D,0)),1,0))</f>
        <v/>
      </c>
      <c r="AQ137" t="str">
        <f>IF(RESPOSTAS!AR137="","",IF(UPPER(RESPOSTAS!AR137)=INDEX(GABARITO!$C:$C,MATCH(TEXT(VALUE(RIGHT($AQ$1,2)),"00")&amp;"|"&amp;IF(AND(VALUE(RIGHT($AQ$1,2))&gt;=57,VALUE(RIGHT($AQ$1,2))&lt;=63),$D137,"COMUM"),GABARITO!$D:$D,0)),1,0))</f>
        <v/>
      </c>
      <c r="AR137" t="str">
        <f>IF(RESPOSTAS!AS137="","",IF(UPPER(RESPOSTAS!AS137)=INDEX(GABARITO!$C:$C,MATCH(TEXT(VALUE(RIGHT($AR$1,2)),"00")&amp;"|"&amp;IF(AND(VALUE(RIGHT($AR$1,2))&gt;=57,VALUE(RIGHT($AR$1,2))&lt;=63),$D137,"COMUM"),GABARITO!$D:$D,0)),1,0))</f>
        <v/>
      </c>
      <c r="AS137" t="str">
        <f>IF(RESPOSTAS!AT137="","",IF(UPPER(RESPOSTAS!AT137)=INDEX(GABARITO!$C:$C,MATCH(TEXT(VALUE(RIGHT($AS$1,2)),"00")&amp;"|"&amp;IF(AND(VALUE(RIGHT($AS$1,2))&gt;=57,VALUE(RIGHT($AS$1,2))&lt;=63),$D137,"COMUM"),GABARITO!$D:$D,0)),1,0))</f>
        <v/>
      </c>
      <c r="AT137" t="str">
        <f>IF(RESPOSTAS!AU137="","",IF(UPPER(RESPOSTAS!AU137)=INDEX(GABARITO!$C:$C,MATCH(TEXT(VALUE(RIGHT($AT$1,2)),"00")&amp;"|"&amp;IF(AND(VALUE(RIGHT($AT$1,2))&gt;=57,VALUE(RIGHT($AT$1,2))&lt;=63),$D137,"COMUM"),GABARITO!$D:$D,0)),1,0))</f>
        <v/>
      </c>
      <c r="AU137" t="str">
        <f>IF(RESPOSTAS!AV137="","",IF(UPPER(RESPOSTAS!AV137)=INDEX(GABARITO!$C:$C,MATCH(TEXT(VALUE(RIGHT($AU$1,2)),"00")&amp;"|"&amp;IF(AND(VALUE(RIGHT($AU$1,2))&gt;=57,VALUE(RIGHT($AU$1,2))&lt;=63),$D137,"COMUM"),GABARITO!$D:$D,0)),1,0))</f>
        <v/>
      </c>
      <c r="AV137" t="str">
        <f>IF(RESPOSTAS!AW137="","",IF(UPPER(RESPOSTAS!AW137)=INDEX(GABARITO!$C:$C,MATCH(TEXT(VALUE(RIGHT($AV$1,2)),"00")&amp;"|"&amp;IF(AND(VALUE(RIGHT($AV$1,2))&gt;=57,VALUE(RIGHT($AV$1,2))&lt;=63),$D137,"COMUM"),GABARITO!$D:$D,0)),1,0))</f>
        <v/>
      </c>
      <c r="AW137" t="str">
        <f>IF(RESPOSTAS!AX137="","",IF(UPPER(RESPOSTAS!AX137)=INDEX(GABARITO!$C:$C,MATCH(TEXT(VALUE(RIGHT($AW$1,2)),"00")&amp;"|"&amp;IF(AND(VALUE(RIGHT($AW$1,2))&gt;=57,VALUE(RIGHT($AW$1,2))&lt;=63),$D137,"COMUM"),GABARITO!$D:$D,0)),1,0))</f>
        <v/>
      </c>
      <c r="AX137" t="str">
        <f>IF(RESPOSTAS!AY137="","",IF(UPPER(RESPOSTAS!AY137)=INDEX(GABARITO!$C:$C,MATCH(TEXT(VALUE(RIGHT($AX$1,2)),"00")&amp;"|"&amp;IF(AND(VALUE(RIGHT($AX$1,2))&gt;=57,VALUE(RIGHT($AX$1,2))&lt;=63),$D137,"COMUM"),GABARITO!$D:$D,0)),1,0))</f>
        <v/>
      </c>
      <c r="AY137" t="str">
        <f>IF(RESPOSTAS!AZ137="","",IF(UPPER(RESPOSTAS!AZ137)=INDEX(GABARITO!$C:$C,MATCH(TEXT(VALUE(RIGHT($AY$1,2)),"00")&amp;"|"&amp;IF(AND(VALUE(RIGHT($AY$1,2))&gt;=57,VALUE(RIGHT($AY$1,2))&lt;=63),$D137,"COMUM"),GABARITO!$D:$D,0)),1,0))</f>
        <v/>
      </c>
      <c r="AZ137" t="str">
        <f>IF(RESPOSTAS!BA137="","",IF(UPPER(RESPOSTAS!BA137)=INDEX(GABARITO!$C:$C,MATCH(TEXT(VALUE(RIGHT($AZ$1,2)),"00")&amp;"|"&amp;IF(AND(VALUE(RIGHT($AZ$1,2))&gt;=57,VALUE(RIGHT($AZ$1,2))&lt;=63),$D137,"COMUM"),GABARITO!$D:$D,0)),1,0))</f>
        <v/>
      </c>
      <c r="BA137" t="str">
        <f>IF(RESPOSTAS!BB137="","",IF(UPPER(RESPOSTAS!BB137)=INDEX(GABARITO!$C:$C,MATCH(TEXT(VALUE(RIGHT($BA$1,2)),"00")&amp;"|"&amp;IF(AND(VALUE(RIGHT($BA$1,2))&gt;=57,VALUE(RIGHT($BA$1,2))&lt;=63),$D137,"COMUM"),GABARITO!$D:$D,0)),1,0))</f>
        <v/>
      </c>
      <c r="BB137" t="str">
        <f>IF(RESPOSTAS!BC137="","",IF(UPPER(RESPOSTAS!BC137)=INDEX(GABARITO!$C:$C,MATCH(TEXT(VALUE(RIGHT($BB$1,2)),"00")&amp;"|"&amp;IF(AND(VALUE(RIGHT($BB$1,2))&gt;=57,VALUE(RIGHT($BB$1,2))&lt;=63),$D137,"COMUM"),GABARITO!$D:$D,0)),1,0))</f>
        <v/>
      </c>
      <c r="BC137" t="str">
        <f>IF(RESPOSTAS!BD137="","",IF(UPPER(RESPOSTAS!BD137)=INDEX(GABARITO!$C:$C,MATCH(TEXT(VALUE(RIGHT($BC$1,2)),"00")&amp;"|"&amp;IF(AND(VALUE(RIGHT($BC$1,2))&gt;=57,VALUE(RIGHT($BC$1,2))&lt;=63),$D137,"COMUM"),GABARITO!$D:$D,0)),1,0))</f>
        <v/>
      </c>
      <c r="BD137" t="str">
        <f>IF(RESPOSTAS!BE137="","",IF(UPPER(RESPOSTAS!BE137)=INDEX(GABARITO!$C:$C,MATCH(TEXT(VALUE(RIGHT($BD$1,2)),"00")&amp;"|"&amp;IF(AND(VALUE(RIGHT($BD$1,2))&gt;=57,VALUE(RIGHT($BD$1,2))&lt;=63),$D137,"COMUM"),GABARITO!$D:$D,0)),1,0))</f>
        <v/>
      </c>
      <c r="BE137" t="str">
        <f>IF(RESPOSTAS!BF137="","",IF(UPPER(RESPOSTAS!BF137)=INDEX(GABARITO!$C:$C,MATCH(TEXT(VALUE(RIGHT($BE$1,2)),"00")&amp;"|"&amp;IF(AND(VALUE(RIGHT($BE$1,2))&gt;=57,VALUE(RIGHT($BE$1,2))&lt;=63),$D137,"COMUM"),GABARITO!$D:$D,0)),1,0))</f>
        <v/>
      </c>
      <c r="BF137" t="str">
        <f>IF(RESPOSTAS!BG137="","",IF(UPPER(RESPOSTAS!BG137)=INDEX(GABARITO!$C:$C,MATCH(TEXT(VALUE(RIGHT($BF$1,2)),"00")&amp;"|"&amp;IF(AND(VALUE(RIGHT($BF$1,2))&gt;=57,VALUE(RIGHT($BF$1,2))&lt;=63),$D137,"COMUM"),GABARITO!$D:$D,0)),1,0))</f>
        <v/>
      </c>
      <c r="BG137" t="str">
        <f>IF(RESPOSTAS!BH137="","",IF(UPPER(RESPOSTAS!BH137)=INDEX(GABARITO!$C:$C,MATCH(TEXT(VALUE(RIGHT($BG$1,2)),"00")&amp;"|"&amp;IF(AND(VALUE(RIGHT($BG$1,2))&gt;=57,VALUE(RIGHT($BG$1,2))&lt;=63),$D137,"COMUM"),GABARITO!$D:$D,0)),1,0))</f>
        <v/>
      </c>
      <c r="BH137" t="str">
        <f>IF(RESPOSTAS!BI137="","",IF(UPPER(RESPOSTAS!BI137)=INDEX(GABARITO!$C:$C,MATCH(TEXT(VALUE(RIGHT($BH$1,2)),"00")&amp;"|"&amp;IF(AND(VALUE(RIGHT($BH$1,2))&gt;=57,VALUE(RIGHT($BH$1,2))&lt;=63),$D137,"COMUM"),GABARITO!$D:$D,0)),1,0))</f>
        <v/>
      </c>
      <c r="BI137" t="str">
        <f>IF(RESPOSTAS!BJ137="","",IF(UPPER(RESPOSTAS!BJ137)=INDEX(GABARITO!$C:$C,MATCH(TEXT(VALUE(RIGHT($BI$1,2)),"00")&amp;"|"&amp;IF(AND(VALUE(RIGHT($BI$1,2))&gt;=57,VALUE(RIGHT($BI$1,2))&lt;=63),$D137,"COMUM"),GABARITO!$D:$D,0)),1,0))</f>
        <v/>
      </c>
      <c r="BJ137" t="str">
        <f>IF(RESPOSTAS!BK137="","",IF(UPPER(RESPOSTAS!BK137)=INDEX(GABARITO!$C:$C,MATCH(TEXT(VALUE(RIGHT($BJ$1,2)),"00")&amp;"|"&amp;IF(AND(VALUE(RIGHT($BJ$1,2))&gt;=57,VALUE(RIGHT($BJ$1,2))&lt;=63),$D137,"COMUM"),GABARITO!$D:$D,0)),1,0))</f>
        <v/>
      </c>
      <c r="BK137" t="str">
        <f>IF(RESPOSTAS!BL137="","",IF(UPPER(RESPOSTAS!BL137)=INDEX(GABARITO!$C:$C,MATCH(TEXT(VALUE(RIGHT($BK$1,2)),"00")&amp;"|"&amp;IF(AND(VALUE(RIGHT($BK$1,2))&gt;=57,VALUE(RIGHT($BK$1,2))&lt;=63),$D137,"COMUM"),GABARITO!$D:$D,0)),1,0))</f>
        <v/>
      </c>
      <c r="BL137" t="str">
        <f>IF(RESPOSTAS!BM137="","",IF(UPPER(RESPOSTAS!BM137)=INDEX(GABARITO!$C:$C,MATCH(TEXT(VALUE(RIGHT($BL$1,2)),"00")&amp;"|"&amp;IF(AND(VALUE(RIGHT($BL$1,2))&gt;=57,VALUE(RIGHT($BL$1,2))&lt;=63),$D137,"COMUM"),GABARITO!$D:$D,0)),1,0))</f>
        <v/>
      </c>
      <c r="BM137" t="str">
        <f>IF(RESPOSTAS!BN137="","",IF(UPPER(RESPOSTAS!BN137)=INDEX(GABARITO!$C:$C,MATCH(TEXT(VALUE(RIGHT($BM$1,2)),"00")&amp;"|"&amp;IF(AND(VALUE(RIGHT($BM$1,2))&gt;=57,VALUE(RIGHT($BM$1,2))&lt;=63),$D137,"COMUM"),GABARITO!$D:$D,0)),1,0))</f>
        <v/>
      </c>
      <c r="BN137" t="str">
        <f>IF(RESPOSTAS!BO137="","",IF(UPPER(RESPOSTAS!BO137)=INDEX(GABARITO!$C:$C,MATCH(TEXT(VALUE(RIGHT($BN$1,2)),"00")&amp;"|"&amp;IF(AND(VALUE(RIGHT($BN$1,2))&gt;=57,VALUE(RIGHT($BN$1,2))&lt;=63),$D137,"COMUM"),GABARITO!$D:$D,0)),1,0))</f>
        <v/>
      </c>
      <c r="BO137" t="str">
        <f>IF(RESPOSTAS!BP137="","",IF(UPPER(RESPOSTAS!BP137)=INDEX(GABARITO!$C:$C,MATCH(TEXT(VALUE(RIGHT($BO$1,2)),"00")&amp;"|"&amp;IF(AND(VALUE(RIGHT($BO$1,2))&gt;=57,VALUE(RIGHT($BO$1,2))&lt;=63),$D137,"COMUM"),GABARITO!$D:$D,0)),1,0))</f>
        <v/>
      </c>
      <c r="BP137">
        <f>COUNTIF(RESPOSTAS!F137:BP137,"&lt;&gt;")</f>
        <v>0</v>
      </c>
      <c r="BQ137" t="str">
        <f t="shared" si="22"/>
        <v/>
      </c>
      <c r="BR137" s="10" t="str">
        <f t="shared" si="23"/>
        <v/>
      </c>
      <c r="BT137" s="11" t="str">
        <f t="shared" si="25"/>
        <v/>
      </c>
      <c r="BU137" s="11" t="str">
        <f t="shared" si="26"/>
        <v/>
      </c>
      <c r="BV137" s="11" t="str">
        <f t="shared" si="27"/>
        <v/>
      </c>
      <c r="BW137" s="11" t="str">
        <f t="shared" si="28"/>
        <v/>
      </c>
      <c r="BX137" s="11" t="str">
        <f t="shared" si="29"/>
        <v/>
      </c>
      <c r="BY137" s="11" t="str">
        <f t="shared" si="30"/>
        <v/>
      </c>
      <c r="BZ137" s="3" t="str">
        <f t="shared" si="24"/>
        <v/>
      </c>
      <c r="CA137" s="3" t="e">
        <f t="shared" si="21"/>
        <v>#VALUE!</v>
      </c>
    </row>
    <row r="138" spans="1:79" x14ac:dyDescent="0.25">
      <c r="A138" t="str">
        <f>IF(RESPOSTAS!A138="","",RESPOSTAS!A138)</f>
        <v/>
      </c>
      <c r="B138" t="str">
        <f>IF(RESPOSTAS!C138="","",RESPOSTAS!C138)</f>
        <v/>
      </c>
      <c r="C138" t="str">
        <f>IF(RESPOSTAS!D138="","",RESPOSTAS!D138)</f>
        <v/>
      </c>
      <c r="D138" t="str">
        <f>IF(RESPOSTAS!E138="","",RESPOSTAS!E138)</f>
        <v/>
      </c>
      <c r="E138" t="str">
        <f>IF(RESPOSTAS!F138="","",IF(UPPER(RESPOSTAS!F138)=INDEX(GABARITO!$C:$C,MATCH(TEXT(VALUE(RIGHT($E$1,2)),"00")&amp;"|"&amp;IF(AND(VALUE(RIGHT($E$1,2))&gt;=57,VALUE(RIGHT($E$1,2))&lt;=63),$D138,"COMUM"),GABARITO!$D:$D,0)),1,0))</f>
        <v/>
      </c>
      <c r="F138" t="str">
        <f>IF(RESPOSTAS!G138="","",IF(UPPER(RESPOSTAS!G138)=INDEX(GABARITO!$C:$C,MATCH(TEXT(VALUE(RIGHT($F$1,2)),"00")&amp;"|"&amp;IF(AND(VALUE(RIGHT($F$1,2))&gt;=57,VALUE(RIGHT($F$1,2))&lt;=63),$D138,"COMUM"),GABARITO!$D:$D,0)),1,0))</f>
        <v/>
      </c>
      <c r="G138" t="str">
        <f>IF(RESPOSTAS!H138="","",IF(UPPER(RESPOSTAS!H138)=INDEX(GABARITO!$C:$C,MATCH(TEXT(VALUE(RIGHT($G$1,2)),"00")&amp;"|"&amp;IF(AND(VALUE(RIGHT($G$1,2))&gt;=57,VALUE(RIGHT($G$1,2))&lt;=63),$D138,"COMUM"),GABARITO!$D:$D,0)),1,0))</f>
        <v/>
      </c>
      <c r="H138" t="str">
        <f>IF(RESPOSTAS!I138="","",IF(UPPER(RESPOSTAS!I138)=INDEX(GABARITO!$C:$C,MATCH(TEXT(VALUE(RIGHT($H$1,2)),"00")&amp;"|"&amp;IF(AND(VALUE(RIGHT($H$1,2))&gt;=57,VALUE(RIGHT($H$1,2))&lt;=63),$D138,"COMUM"),GABARITO!$D:$D,0)),1,0))</f>
        <v/>
      </c>
      <c r="I138" t="str">
        <f>IF(RESPOSTAS!J138="","",IF(UPPER(RESPOSTAS!J138)=INDEX(GABARITO!$C:$C,MATCH(TEXT(VALUE(RIGHT($I$1,2)),"00")&amp;"|"&amp;IF(AND(VALUE(RIGHT($I$1,2))&gt;=57,VALUE(RIGHT($I$1,2))&lt;=63),$D138,"COMUM"),GABARITO!$D:$D,0)),1,0))</f>
        <v/>
      </c>
      <c r="J138" t="str">
        <f>IF(RESPOSTAS!K138="","",IF(UPPER(RESPOSTAS!K138)=INDEX(GABARITO!$C:$C,MATCH(TEXT(VALUE(RIGHT($J$1,2)),"00")&amp;"|"&amp;IF(AND(VALUE(RIGHT($J$1,2))&gt;=57,VALUE(RIGHT($J$1,2))&lt;=63),$D138,"COMUM"),GABARITO!$D:$D,0)),1,0))</f>
        <v/>
      </c>
      <c r="K138" t="str">
        <f>IF(RESPOSTAS!L138="","",IF(UPPER(RESPOSTAS!L138)=INDEX(GABARITO!$C:$C,MATCH(TEXT(VALUE(RIGHT($K$1,2)),"00")&amp;"|"&amp;IF(AND(VALUE(RIGHT($K$1,2))&gt;=57,VALUE(RIGHT($K$1,2))&lt;=63),$D138,"COMUM"),GABARITO!$D:$D,0)),1,0))</f>
        <v/>
      </c>
      <c r="L138" t="str">
        <f>IF(RESPOSTAS!M138="","",IF(UPPER(RESPOSTAS!M138)=INDEX(GABARITO!$C:$C,MATCH(TEXT(VALUE(RIGHT($L$1,2)),"00")&amp;"|"&amp;IF(AND(VALUE(RIGHT($L$1,2))&gt;=57,VALUE(RIGHT($L$1,2))&lt;=63),$D138,"COMUM"),GABARITO!$D:$D,0)),1,0))</f>
        <v/>
      </c>
      <c r="M138" t="str">
        <f>IF(RESPOSTAS!N138="","",IF(UPPER(RESPOSTAS!N138)=INDEX(GABARITO!$C:$C,MATCH(TEXT(VALUE(RIGHT($M$1,2)),"00")&amp;"|"&amp;IF(AND(VALUE(RIGHT($M$1,2))&gt;=57,VALUE(RIGHT($M$1,2))&lt;=63),$D138,"COMUM"),GABARITO!$D:$D,0)),1,0))</f>
        <v/>
      </c>
      <c r="N138" t="str">
        <f>IF(RESPOSTAS!O138="","",IF(UPPER(RESPOSTAS!O138)=INDEX(GABARITO!$C:$C,MATCH(TEXT(VALUE(RIGHT($E$1,2)),"00")&amp;"|"&amp;IF(AND(VALUE(RIGHT($E$1,2))&gt;=57,VALUE(RIGHT($E$1,2))&lt;=63),$D138,"COMUM"),GABARITO!$D:$D,0)),1,0))</f>
        <v/>
      </c>
      <c r="O138" t="str">
        <f>IF(RESPOSTAS!P138="","",IF(UPPER(RESPOSTAS!P138)=INDEX(GABARITO!$C:$C,MATCH(TEXT(VALUE(RIGHT($O$1,2)),"00")&amp;"|"&amp;IF(AND(VALUE(RIGHT($O$1,2))&gt;=57,VALUE(RIGHT($O$1,2))&lt;=63),$D138,"COMUM"),GABARITO!$D:$D,0)),1,0))</f>
        <v/>
      </c>
      <c r="P138" t="str">
        <f>IF(RESPOSTAS!Q138="","",IF(UPPER(RESPOSTAS!Q138)=INDEX(GABARITO!$C:$C,MATCH(TEXT(VALUE(RIGHT($P$1,2)),"00")&amp;"|"&amp;IF(AND(VALUE(RIGHT($P$1,2))&gt;=57,VALUE(RIGHT($P$1,2))&lt;=63),$D138,"COMUM"),GABARITO!$D:$D,0)),1,0))</f>
        <v/>
      </c>
      <c r="Q138" t="str">
        <f>IF(RESPOSTAS!R138="","",IF(UPPER(RESPOSTAS!R138)=INDEX(GABARITO!$C:$C,MATCH(TEXT(VALUE(RIGHT($Q$1,2)),"00")&amp;"|"&amp;IF(AND(VALUE(RIGHT($Q$1,2))&gt;=57,VALUE(RIGHT($Q$1,2))&lt;=63),$D138,"COMUM"),GABARITO!$D:$D,0)),1,0))</f>
        <v/>
      </c>
      <c r="R138" t="str">
        <f>IF(RESPOSTAS!S138="","",IF(UPPER(RESPOSTAS!S138)=INDEX(GABARITO!$C:$C,MATCH(TEXT(VALUE(RIGHT($R$1,2)),"00")&amp;"|"&amp;IF(AND(VALUE(RIGHT($R$1,2))&gt;=57,VALUE(RIGHT($R$1,2))&lt;=63),$D138,"COMUM"),GABARITO!$D:$D,0)),1,0))</f>
        <v/>
      </c>
      <c r="S138" t="str">
        <f>IF(RESPOSTAS!T138="","",IF(UPPER(RESPOSTAS!T138)=INDEX(GABARITO!$C:$C,MATCH(TEXT(VALUE(RIGHT($S$1,2)),"00")&amp;"|"&amp;IF(AND(VALUE(RIGHT($S$1,2))&gt;=57,VALUE(RIGHT($S$1,2))&lt;=63),$D138,"COMUM"),GABARITO!$D:$D,0)),1,0))</f>
        <v/>
      </c>
      <c r="T138" t="str">
        <f>IF(RESPOSTAS!U138="","",IF(UPPER(RESPOSTAS!U138)=INDEX(GABARITO!$C:$C,MATCH(TEXT(VALUE(RIGHT($T$1,2)),"00")&amp;"|"&amp;IF(AND(VALUE(RIGHT($T$1,2))&gt;=57,VALUE(RIGHT($T$1,2))&lt;=63),$D138,"COMUM"),GABARITO!$D:$D,0)),1,0))</f>
        <v/>
      </c>
      <c r="U138" t="str">
        <f>IF(RESPOSTAS!V138="","",IF(UPPER(RESPOSTAS!V138)=INDEX(GABARITO!$C:$C,MATCH(TEXT(VALUE(RIGHT($U$1,2)),"00")&amp;"|"&amp;IF(AND(VALUE(RIGHT($U$1,2))&gt;=57,VALUE(RIGHT($U$1,2))&lt;=63),$D138,"COMUM"),GABARITO!$D:$D,0)),1,0))</f>
        <v/>
      </c>
      <c r="V138" t="str">
        <f>IF(RESPOSTAS!W138="","",IF(UPPER(RESPOSTAS!W138)=INDEX(GABARITO!$C:$C,MATCH(TEXT(VALUE(RIGHT($E$1,2)),"00")&amp;"|"&amp;IF(AND(VALUE(RIGHT($E$1,2))&gt;=57,VALUE(RIGHT($E$1,2))&lt;=63),$D138,"COMUM"),GABARITO!$D:$D,0)),1,0))</f>
        <v/>
      </c>
      <c r="W138" t="str">
        <f>IF(RESPOSTAS!X138="","",IF(UPPER(RESPOSTAS!X138)=INDEX(GABARITO!$C:$C,MATCH(TEXT(VALUE(RIGHT($W$1,2)),"00")&amp;"|"&amp;IF(AND(VALUE(RIGHT($W$1,2))&gt;=57,VALUE(RIGHT($W$1,2))&lt;=63),$D138,"COMUM"),GABARITO!$D:$D,0)),1,0))</f>
        <v/>
      </c>
      <c r="X138" t="str">
        <f>IF(RESPOSTAS!Y138="","",IF(UPPER(RESPOSTAS!Y138)=INDEX(GABARITO!$C:$C,MATCH(TEXT(VALUE(RIGHT($X$1,2)),"00")&amp;"|"&amp;IF(AND(VALUE(RIGHT($X$1,2))&gt;=57,VALUE(RIGHT($X$1,2))&lt;=63),$D138,"COMUM"),GABARITO!$D:$D,0)),1,0))</f>
        <v/>
      </c>
      <c r="Y138" t="str">
        <f>IF(RESPOSTAS!Z138="","",IF(UPPER(RESPOSTAS!Z138)=INDEX(GABARITO!$C:$C,MATCH(TEXT(VALUE(RIGHT($Y$1,2)),"00")&amp;"|"&amp;IF(AND(VALUE(RIGHT($Y$1,2))&gt;=57,VALUE(RIGHT($Y$1,2))&lt;=63),$D138,"COMUM"),GABARITO!$D:$D,0)),1,0))</f>
        <v/>
      </c>
      <c r="Z138" t="str">
        <f>IF(RESPOSTAS!AA138="","",IF(UPPER(RESPOSTAS!AA138)=INDEX(GABARITO!$C:$C,MATCH(TEXT(VALUE(RIGHT($Z$1,2)),"00")&amp;"|"&amp;IF(AND(VALUE(RIGHT($Z$1,2))&gt;=57,VALUE(RIGHT($Z$1,2))&lt;=63),$D138,"COMUM"),GABARITO!$D:$D,0)),1,0))</f>
        <v/>
      </c>
      <c r="AA138" t="str">
        <f>IF(RESPOSTAS!AB138="","",IF(UPPER(RESPOSTAS!AB138)=INDEX(GABARITO!$C:$C,MATCH(TEXT(VALUE(RIGHT($AA$1,2)),"00")&amp;"|"&amp;IF(AND(VALUE(RIGHT($AA$1,2))&gt;=57,VALUE(RIGHT($AA$1,2))&lt;=63),$D138,"COMUM"),GABARITO!$D:$D,0)),1,0))</f>
        <v/>
      </c>
      <c r="AB138" t="str">
        <f>IF(RESPOSTAS!AC138="","",IF(UPPER(RESPOSTAS!AC138)=INDEX(GABARITO!$C:$C,MATCH(TEXT(VALUE(RIGHT($AB$1,2)),"00")&amp;"|"&amp;IF(AND(VALUE(RIGHT($AB$1,2))&gt;=57,VALUE(RIGHT($AB$1,2))&lt;=63),$D138,"COMUM"),GABARITO!$D:$D,0)),1,0))</f>
        <v/>
      </c>
      <c r="AC138" t="str">
        <f>IF(RESPOSTAS!AD138="","",IF(UPPER(RESPOSTAS!AD138)=INDEX(GABARITO!$C:$C,MATCH(TEXT(VALUE(RIGHT($AC$1,2)),"00")&amp;"|"&amp;IF(AND(VALUE(RIGHT($AC$1,2))&gt;=57,VALUE(RIGHT($AC$1,2))&lt;=63),$D138,"COMUM"),GABARITO!$D:$D,0)),1,0))</f>
        <v/>
      </c>
      <c r="AD138" t="str">
        <f>IF(RESPOSTAS!AE138="","",IF(UPPER(RESPOSTAS!AE138)=INDEX(GABARITO!$C:$C,MATCH(TEXT(VALUE(RIGHT($AD$1,2)),"00")&amp;"|"&amp;IF(AND(VALUE(RIGHT($AD$1,2))&gt;=57,VALUE(RIGHT($AD$1,2))&lt;=63),$D138,"COMUM"),GABARITO!$D:$D,0)),1,0))</f>
        <v/>
      </c>
      <c r="AE138" t="str">
        <f>IF(RESPOSTAS!AF138="","",IF(UPPER(RESPOSTAS!AF138)=INDEX(GABARITO!$C:$C,MATCH(TEXT(VALUE(RIGHT($AE$1,2)),"00")&amp;"|"&amp;IF(AND(VALUE(RIGHT($AE$1,2))&gt;=57,VALUE(RIGHT($AE$1,2))&lt;=63),$D138,"COMUM"),GABARITO!$D:$D,0)),1,0))</f>
        <v/>
      </c>
      <c r="AF138" t="str">
        <f>IF(RESPOSTAS!AG138="","",IF(UPPER(RESPOSTAS!AG138)=INDEX(GABARITO!$C:$C,MATCH(TEXT(VALUE(RIGHT($AF$1,2)),"00")&amp;"|"&amp;IF(AND(VALUE(RIGHT($AF$1,2))&gt;=57,VALUE(RIGHT($AF$1,2))&lt;=63),$D138,"COMUM"),GABARITO!$D:$D,0)),1,0))</f>
        <v/>
      </c>
      <c r="AG138" t="str">
        <f>IF(RESPOSTAS!AH138="","",IF(UPPER(RESPOSTAS!AH138)=INDEX(GABARITO!$C:$C,MATCH(TEXT(VALUE(RIGHT($AG$1,2)),"00")&amp;"|"&amp;IF(AND(VALUE(RIGHT($AG$1,2))&gt;=57,VALUE(RIGHT($AG$1,2))&lt;=63),$D138,"COMUM"),GABARITO!$D:$D,0)),1,0))</f>
        <v/>
      </c>
      <c r="AH138" t="str">
        <f>IF(RESPOSTAS!AI138="","",IF(UPPER(RESPOSTAS!AI138)=INDEX(GABARITO!$C:$C,MATCH(TEXT(VALUE(RIGHT($AH$1,2)),"00")&amp;"|"&amp;IF(AND(VALUE(RIGHT($AH$1,2))&gt;=57,VALUE(RIGHT($AH$1,2))&lt;=63),$D138,"COMUM"),GABARITO!$D:$D,0)),1,0))</f>
        <v/>
      </c>
      <c r="AI138" t="str">
        <f>IF(RESPOSTAS!AJ138="","",IF(UPPER(RESPOSTAS!AJ138)=INDEX(GABARITO!$C:$C,MATCH(TEXT(VALUE(RIGHT($AI$1,2)),"00")&amp;"|"&amp;IF(AND(VALUE(RIGHT($AI$1,2))&gt;=57,VALUE(RIGHT($AI$1,2))&lt;=63),$D138,"COMUM"),GABARITO!$D:$D,0)),1,0))</f>
        <v/>
      </c>
      <c r="AJ138" t="str">
        <f>IF(RESPOSTAS!AK138="","",IF(UPPER(RESPOSTAS!AK138)=INDEX(GABARITO!$C:$C,MATCH(TEXT(VALUE(RIGHT($AJ$1,2)),"00")&amp;"|"&amp;IF(AND(VALUE(RIGHT($AJ$1,2))&gt;=57,VALUE(RIGHT($AJ$1,2))&lt;=63),$D138,"COMUM"),GABARITO!$D:$D,0)),1,0))</f>
        <v/>
      </c>
      <c r="AK138" t="str">
        <f>IF(RESPOSTAS!AL138="","",IF(UPPER(RESPOSTAS!AL138)=INDEX(GABARITO!$C:$C,MATCH(TEXT(VALUE(RIGHT($AK$1,2)),"00")&amp;"|"&amp;IF(AND(VALUE(RIGHT($AK$1,2))&gt;=57,VALUE(RIGHT($AK$1,2))&lt;=63),$D138,"COMUM"),GABARITO!$D:$D,0)),1,0))</f>
        <v/>
      </c>
      <c r="AL138" t="str">
        <f>IF(RESPOSTAS!AM138="","",IF(UPPER(RESPOSTAS!AM138)=INDEX(GABARITO!$C:$C,MATCH(TEXT(VALUE(RIGHT($AL$1,2)),"00")&amp;"|"&amp;IF(AND(VALUE(RIGHT($AL$1,2))&gt;=57,VALUE(RIGHT($AL$1,2))&lt;=63),$D138,"COMUM"),GABARITO!$D:$D,0)),1,0))</f>
        <v/>
      </c>
      <c r="AM138" t="str">
        <f>IF(RESPOSTAS!AN138="","",IF(UPPER(RESPOSTAS!AN138)=INDEX(GABARITO!$C:$C,MATCH(TEXT(VALUE(RIGHT($AM$1,2)),"00")&amp;"|"&amp;IF(AND(VALUE(RIGHT($AM$1,2))&gt;=57,VALUE(RIGHT($AM$1,2))&lt;=63),$D138,"COMUM"),GABARITO!$D:$D,0)),1,0))</f>
        <v/>
      </c>
      <c r="AN138" t="str">
        <f>IF(RESPOSTAS!AO138="","",IF(UPPER(RESPOSTAS!AO138)=INDEX(GABARITO!$C:$C,MATCH(TEXT(VALUE(RIGHT($AN$1,2)),"00")&amp;"|"&amp;IF(AND(VALUE(RIGHT($AN$1,2))&gt;=57,VALUE(RIGHT($AN$1,2))&lt;=63),$D138,"COMUM"),GABARITO!$D:$D,0)),1,0))</f>
        <v/>
      </c>
      <c r="AO138" t="str">
        <f>IF(RESPOSTAS!AP138="","",IF(UPPER(RESPOSTAS!AP138)=INDEX(GABARITO!$C:$C,MATCH(TEXT(VALUE(RIGHT($AO$1,2)),"00")&amp;"|"&amp;IF(AND(VALUE(RIGHT($AO$1,2))&gt;=57,VALUE(RIGHT($AO$1,2))&lt;=63),$D138,"COMUM"),GABARITO!$D:$D,0)),1,0))</f>
        <v/>
      </c>
      <c r="AP138" t="str">
        <f>IF(RESPOSTAS!AQ138="","",IF(UPPER(RESPOSTAS!AQ138)=INDEX(GABARITO!$C:$C,MATCH(TEXT(VALUE(RIGHT($AP$1,2)),"00")&amp;"|"&amp;IF(AND(VALUE(RIGHT($AP$1,2))&gt;=57,VALUE(RIGHT($AP$1,2))&lt;=63),$D138,"COMUM"),GABARITO!$D:$D,0)),1,0))</f>
        <v/>
      </c>
      <c r="AQ138" t="str">
        <f>IF(RESPOSTAS!AR138="","",IF(UPPER(RESPOSTAS!AR138)=INDEX(GABARITO!$C:$C,MATCH(TEXT(VALUE(RIGHT($AQ$1,2)),"00")&amp;"|"&amp;IF(AND(VALUE(RIGHT($AQ$1,2))&gt;=57,VALUE(RIGHT($AQ$1,2))&lt;=63),$D138,"COMUM"),GABARITO!$D:$D,0)),1,0))</f>
        <v/>
      </c>
      <c r="AR138" t="str">
        <f>IF(RESPOSTAS!AS138="","",IF(UPPER(RESPOSTAS!AS138)=INDEX(GABARITO!$C:$C,MATCH(TEXT(VALUE(RIGHT($AR$1,2)),"00")&amp;"|"&amp;IF(AND(VALUE(RIGHT($AR$1,2))&gt;=57,VALUE(RIGHT($AR$1,2))&lt;=63),$D138,"COMUM"),GABARITO!$D:$D,0)),1,0))</f>
        <v/>
      </c>
      <c r="AS138" t="str">
        <f>IF(RESPOSTAS!AT138="","",IF(UPPER(RESPOSTAS!AT138)=INDEX(GABARITO!$C:$C,MATCH(TEXT(VALUE(RIGHT($AS$1,2)),"00")&amp;"|"&amp;IF(AND(VALUE(RIGHT($AS$1,2))&gt;=57,VALUE(RIGHT($AS$1,2))&lt;=63),$D138,"COMUM"),GABARITO!$D:$D,0)),1,0))</f>
        <v/>
      </c>
      <c r="AT138" t="str">
        <f>IF(RESPOSTAS!AU138="","",IF(UPPER(RESPOSTAS!AU138)=INDEX(GABARITO!$C:$C,MATCH(TEXT(VALUE(RIGHT($AT$1,2)),"00")&amp;"|"&amp;IF(AND(VALUE(RIGHT($AT$1,2))&gt;=57,VALUE(RIGHT($AT$1,2))&lt;=63),$D138,"COMUM"),GABARITO!$D:$D,0)),1,0))</f>
        <v/>
      </c>
      <c r="AU138" t="str">
        <f>IF(RESPOSTAS!AV138="","",IF(UPPER(RESPOSTAS!AV138)=INDEX(GABARITO!$C:$C,MATCH(TEXT(VALUE(RIGHT($AU$1,2)),"00")&amp;"|"&amp;IF(AND(VALUE(RIGHT($AU$1,2))&gt;=57,VALUE(RIGHT($AU$1,2))&lt;=63),$D138,"COMUM"),GABARITO!$D:$D,0)),1,0))</f>
        <v/>
      </c>
      <c r="AV138" t="str">
        <f>IF(RESPOSTAS!AW138="","",IF(UPPER(RESPOSTAS!AW138)=INDEX(GABARITO!$C:$C,MATCH(TEXT(VALUE(RIGHT($AV$1,2)),"00")&amp;"|"&amp;IF(AND(VALUE(RIGHT($AV$1,2))&gt;=57,VALUE(RIGHT($AV$1,2))&lt;=63),$D138,"COMUM"),GABARITO!$D:$D,0)),1,0))</f>
        <v/>
      </c>
      <c r="AW138" t="str">
        <f>IF(RESPOSTAS!AX138="","",IF(UPPER(RESPOSTAS!AX138)=INDEX(GABARITO!$C:$C,MATCH(TEXT(VALUE(RIGHT($AW$1,2)),"00")&amp;"|"&amp;IF(AND(VALUE(RIGHT($AW$1,2))&gt;=57,VALUE(RIGHT($AW$1,2))&lt;=63),$D138,"COMUM"),GABARITO!$D:$D,0)),1,0))</f>
        <v/>
      </c>
      <c r="AX138" t="str">
        <f>IF(RESPOSTAS!AY138="","",IF(UPPER(RESPOSTAS!AY138)=INDEX(GABARITO!$C:$C,MATCH(TEXT(VALUE(RIGHT($AX$1,2)),"00")&amp;"|"&amp;IF(AND(VALUE(RIGHT($AX$1,2))&gt;=57,VALUE(RIGHT($AX$1,2))&lt;=63),$D138,"COMUM"),GABARITO!$D:$D,0)),1,0))</f>
        <v/>
      </c>
      <c r="AY138" t="str">
        <f>IF(RESPOSTAS!AZ138="","",IF(UPPER(RESPOSTAS!AZ138)=INDEX(GABARITO!$C:$C,MATCH(TEXT(VALUE(RIGHT($AY$1,2)),"00")&amp;"|"&amp;IF(AND(VALUE(RIGHT($AY$1,2))&gt;=57,VALUE(RIGHT($AY$1,2))&lt;=63),$D138,"COMUM"),GABARITO!$D:$D,0)),1,0))</f>
        <v/>
      </c>
      <c r="AZ138" t="str">
        <f>IF(RESPOSTAS!BA138="","",IF(UPPER(RESPOSTAS!BA138)=INDEX(GABARITO!$C:$C,MATCH(TEXT(VALUE(RIGHT($AZ$1,2)),"00")&amp;"|"&amp;IF(AND(VALUE(RIGHT($AZ$1,2))&gt;=57,VALUE(RIGHT($AZ$1,2))&lt;=63),$D138,"COMUM"),GABARITO!$D:$D,0)),1,0))</f>
        <v/>
      </c>
      <c r="BA138" t="str">
        <f>IF(RESPOSTAS!BB138="","",IF(UPPER(RESPOSTAS!BB138)=INDEX(GABARITO!$C:$C,MATCH(TEXT(VALUE(RIGHT($BA$1,2)),"00")&amp;"|"&amp;IF(AND(VALUE(RIGHT($BA$1,2))&gt;=57,VALUE(RIGHT($BA$1,2))&lt;=63),$D138,"COMUM"),GABARITO!$D:$D,0)),1,0))</f>
        <v/>
      </c>
      <c r="BB138" t="str">
        <f>IF(RESPOSTAS!BC138="","",IF(UPPER(RESPOSTAS!BC138)=INDEX(GABARITO!$C:$C,MATCH(TEXT(VALUE(RIGHT($BB$1,2)),"00")&amp;"|"&amp;IF(AND(VALUE(RIGHT($BB$1,2))&gt;=57,VALUE(RIGHT($BB$1,2))&lt;=63),$D138,"COMUM"),GABARITO!$D:$D,0)),1,0))</f>
        <v/>
      </c>
      <c r="BC138" t="str">
        <f>IF(RESPOSTAS!BD138="","",IF(UPPER(RESPOSTAS!BD138)=INDEX(GABARITO!$C:$C,MATCH(TEXT(VALUE(RIGHT($BC$1,2)),"00")&amp;"|"&amp;IF(AND(VALUE(RIGHT($BC$1,2))&gt;=57,VALUE(RIGHT($BC$1,2))&lt;=63),$D138,"COMUM"),GABARITO!$D:$D,0)),1,0))</f>
        <v/>
      </c>
      <c r="BD138" t="str">
        <f>IF(RESPOSTAS!BE138="","",IF(UPPER(RESPOSTAS!BE138)=INDEX(GABARITO!$C:$C,MATCH(TEXT(VALUE(RIGHT($BD$1,2)),"00")&amp;"|"&amp;IF(AND(VALUE(RIGHT($BD$1,2))&gt;=57,VALUE(RIGHT($BD$1,2))&lt;=63),$D138,"COMUM"),GABARITO!$D:$D,0)),1,0))</f>
        <v/>
      </c>
      <c r="BE138" t="str">
        <f>IF(RESPOSTAS!BF138="","",IF(UPPER(RESPOSTAS!BF138)=INDEX(GABARITO!$C:$C,MATCH(TEXT(VALUE(RIGHT($BE$1,2)),"00")&amp;"|"&amp;IF(AND(VALUE(RIGHT($BE$1,2))&gt;=57,VALUE(RIGHT($BE$1,2))&lt;=63),$D138,"COMUM"),GABARITO!$D:$D,0)),1,0))</f>
        <v/>
      </c>
      <c r="BF138" t="str">
        <f>IF(RESPOSTAS!BG138="","",IF(UPPER(RESPOSTAS!BG138)=INDEX(GABARITO!$C:$C,MATCH(TEXT(VALUE(RIGHT($BF$1,2)),"00")&amp;"|"&amp;IF(AND(VALUE(RIGHT($BF$1,2))&gt;=57,VALUE(RIGHT($BF$1,2))&lt;=63),$D138,"COMUM"),GABARITO!$D:$D,0)),1,0))</f>
        <v/>
      </c>
      <c r="BG138" t="str">
        <f>IF(RESPOSTAS!BH138="","",IF(UPPER(RESPOSTAS!BH138)=INDEX(GABARITO!$C:$C,MATCH(TEXT(VALUE(RIGHT($BG$1,2)),"00")&amp;"|"&amp;IF(AND(VALUE(RIGHT($BG$1,2))&gt;=57,VALUE(RIGHT($BG$1,2))&lt;=63),$D138,"COMUM"),GABARITO!$D:$D,0)),1,0))</f>
        <v/>
      </c>
      <c r="BH138" t="str">
        <f>IF(RESPOSTAS!BI138="","",IF(UPPER(RESPOSTAS!BI138)=INDEX(GABARITO!$C:$C,MATCH(TEXT(VALUE(RIGHT($BH$1,2)),"00")&amp;"|"&amp;IF(AND(VALUE(RIGHT($BH$1,2))&gt;=57,VALUE(RIGHT($BH$1,2))&lt;=63),$D138,"COMUM"),GABARITO!$D:$D,0)),1,0))</f>
        <v/>
      </c>
      <c r="BI138" t="str">
        <f>IF(RESPOSTAS!BJ138="","",IF(UPPER(RESPOSTAS!BJ138)=INDEX(GABARITO!$C:$C,MATCH(TEXT(VALUE(RIGHT($BI$1,2)),"00")&amp;"|"&amp;IF(AND(VALUE(RIGHT($BI$1,2))&gt;=57,VALUE(RIGHT($BI$1,2))&lt;=63),$D138,"COMUM"),GABARITO!$D:$D,0)),1,0))</f>
        <v/>
      </c>
      <c r="BJ138" t="str">
        <f>IF(RESPOSTAS!BK138="","",IF(UPPER(RESPOSTAS!BK138)=INDEX(GABARITO!$C:$C,MATCH(TEXT(VALUE(RIGHT($BJ$1,2)),"00")&amp;"|"&amp;IF(AND(VALUE(RIGHT($BJ$1,2))&gt;=57,VALUE(RIGHT($BJ$1,2))&lt;=63),$D138,"COMUM"),GABARITO!$D:$D,0)),1,0))</f>
        <v/>
      </c>
      <c r="BK138" t="str">
        <f>IF(RESPOSTAS!BL138="","",IF(UPPER(RESPOSTAS!BL138)=INDEX(GABARITO!$C:$C,MATCH(TEXT(VALUE(RIGHT($BK$1,2)),"00")&amp;"|"&amp;IF(AND(VALUE(RIGHT($BK$1,2))&gt;=57,VALUE(RIGHT($BK$1,2))&lt;=63),$D138,"COMUM"),GABARITO!$D:$D,0)),1,0))</f>
        <v/>
      </c>
      <c r="BL138" t="str">
        <f>IF(RESPOSTAS!BM138="","",IF(UPPER(RESPOSTAS!BM138)=INDEX(GABARITO!$C:$C,MATCH(TEXT(VALUE(RIGHT($BL$1,2)),"00")&amp;"|"&amp;IF(AND(VALUE(RIGHT($BL$1,2))&gt;=57,VALUE(RIGHT($BL$1,2))&lt;=63),$D138,"COMUM"),GABARITO!$D:$D,0)),1,0))</f>
        <v/>
      </c>
      <c r="BM138" t="str">
        <f>IF(RESPOSTAS!BN138="","",IF(UPPER(RESPOSTAS!BN138)=INDEX(GABARITO!$C:$C,MATCH(TEXT(VALUE(RIGHT($BM$1,2)),"00")&amp;"|"&amp;IF(AND(VALUE(RIGHT($BM$1,2))&gt;=57,VALUE(RIGHT($BM$1,2))&lt;=63),$D138,"COMUM"),GABARITO!$D:$D,0)),1,0))</f>
        <v/>
      </c>
      <c r="BN138" t="str">
        <f>IF(RESPOSTAS!BO138="","",IF(UPPER(RESPOSTAS!BO138)=INDEX(GABARITO!$C:$C,MATCH(TEXT(VALUE(RIGHT($BN$1,2)),"00")&amp;"|"&amp;IF(AND(VALUE(RIGHT($BN$1,2))&gt;=57,VALUE(RIGHT($BN$1,2))&lt;=63),$D138,"COMUM"),GABARITO!$D:$D,0)),1,0))</f>
        <v/>
      </c>
      <c r="BO138" t="str">
        <f>IF(RESPOSTAS!BP138="","",IF(UPPER(RESPOSTAS!BP138)=INDEX(GABARITO!$C:$C,MATCH(TEXT(VALUE(RIGHT($BO$1,2)),"00")&amp;"|"&amp;IF(AND(VALUE(RIGHT($BO$1,2))&gt;=57,VALUE(RIGHT($BO$1,2))&lt;=63),$D138,"COMUM"),GABARITO!$D:$D,0)),1,0))</f>
        <v/>
      </c>
      <c r="BP138">
        <f>COUNTIF(RESPOSTAS!F138:BP138,"&lt;&gt;")</f>
        <v>0</v>
      </c>
      <c r="BQ138" t="str">
        <f t="shared" si="22"/>
        <v/>
      </c>
      <c r="BR138" s="10" t="str">
        <f t="shared" si="23"/>
        <v/>
      </c>
      <c r="BT138" s="11" t="str">
        <f t="shared" si="25"/>
        <v/>
      </c>
      <c r="BU138" s="11" t="str">
        <f t="shared" si="26"/>
        <v/>
      </c>
      <c r="BV138" s="11" t="str">
        <f t="shared" si="27"/>
        <v/>
      </c>
      <c r="BW138" s="11" t="str">
        <f t="shared" si="28"/>
        <v/>
      </c>
      <c r="BX138" s="11" t="str">
        <f t="shared" si="29"/>
        <v/>
      </c>
      <c r="BY138" s="11" t="str">
        <f t="shared" si="30"/>
        <v/>
      </c>
      <c r="BZ138" s="3" t="str">
        <f t="shared" si="24"/>
        <v/>
      </c>
      <c r="CA138" s="3" t="e">
        <f t="shared" si="21"/>
        <v>#VALUE!</v>
      </c>
    </row>
    <row r="139" spans="1:79" x14ac:dyDescent="0.25">
      <c r="A139" t="str">
        <f>IF(RESPOSTAS!A139="","",RESPOSTAS!A139)</f>
        <v/>
      </c>
      <c r="B139" t="str">
        <f>IF(RESPOSTAS!C139="","",RESPOSTAS!C139)</f>
        <v/>
      </c>
      <c r="C139" t="str">
        <f>IF(RESPOSTAS!D139="","",RESPOSTAS!D139)</f>
        <v/>
      </c>
      <c r="D139" t="str">
        <f>IF(RESPOSTAS!E139="","",RESPOSTAS!E139)</f>
        <v/>
      </c>
      <c r="E139" t="str">
        <f>IF(RESPOSTAS!F139="","",IF(UPPER(RESPOSTAS!F139)=INDEX(GABARITO!$C:$C,MATCH(TEXT(VALUE(RIGHT($E$1,2)),"00")&amp;"|"&amp;IF(AND(VALUE(RIGHT($E$1,2))&gt;=57,VALUE(RIGHT($E$1,2))&lt;=63),$D139,"COMUM"),GABARITO!$D:$D,0)),1,0))</f>
        <v/>
      </c>
      <c r="F139" t="str">
        <f>IF(RESPOSTAS!G139="","",IF(UPPER(RESPOSTAS!G139)=INDEX(GABARITO!$C:$C,MATCH(TEXT(VALUE(RIGHT($F$1,2)),"00")&amp;"|"&amp;IF(AND(VALUE(RIGHT($F$1,2))&gt;=57,VALUE(RIGHT($F$1,2))&lt;=63),$D139,"COMUM"),GABARITO!$D:$D,0)),1,0))</f>
        <v/>
      </c>
      <c r="G139" t="str">
        <f>IF(RESPOSTAS!H139="","",IF(UPPER(RESPOSTAS!H139)=INDEX(GABARITO!$C:$C,MATCH(TEXT(VALUE(RIGHT($G$1,2)),"00")&amp;"|"&amp;IF(AND(VALUE(RIGHT($G$1,2))&gt;=57,VALUE(RIGHT($G$1,2))&lt;=63),$D139,"COMUM"),GABARITO!$D:$D,0)),1,0))</f>
        <v/>
      </c>
      <c r="H139" t="str">
        <f>IF(RESPOSTAS!I139="","",IF(UPPER(RESPOSTAS!I139)=INDEX(GABARITO!$C:$C,MATCH(TEXT(VALUE(RIGHT($H$1,2)),"00")&amp;"|"&amp;IF(AND(VALUE(RIGHT($H$1,2))&gt;=57,VALUE(RIGHT($H$1,2))&lt;=63),$D139,"COMUM"),GABARITO!$D:$D,0)),1,0))</f>
        <v/>
      </c>
      <c r="I139" t="str">
        <f>IF(RESPOSTAS!J139="","",IF(UPPER(RESPOSTAS!J139)=INDEX(GABARITO!$C:$C,MATCH(TEXT(VALUE(RIGHT($I$1,2)),"00")&amp;"|"&amp;IF(AND(VALUE(RIGHT($I$1,2))&gt;=57,VALUE(RIGHT($I$1,2))&lt;=63),$D139,"COMUM"),GABARITO!$D:$D,0)),1,0))</f>
        <v/>
      </c>
      <c r="J139" t="str">
        <f>IF(RESPOSTAS!K139="","",IF(UPPER(RESPOSTAS!K139)=INDEX(GABARITO!$C:$C,MATCH(TEXT(VALUE(RIGHT($J$1,2)),"00")&amp;"|"&amp;IF(AND(VALUE(RIGHT($J$1,2))&gt;=57,VALUE(RIGHT($J$1,2))&lt;=63),$D139,"COMUM"),GABARITO!$D:$D,0)),1,0))</f>
        <v/>
      </c>
      <c r="K139" t="str">
        <f>IF(RESPOSTAS!L139="","",IF(UPPER(RESPOSTAS!L139)=INDEX(GABARITO!$C:$C,MATCH(TEXT(VALUE(RIGHT($K$1,2)),"00")&amp;"|"&amp;IF(AND(VALUE(RIGHT($K$1,2))&gt;=57,VALUE(RIGHT($K$1,2))&lt;=63),$D139,"COMUM"),GABARITO!$D:$D,0)),1,0))</f>
        <v/>
      </c>
      <c r="L139" t="str">
        <f>IF(RESPOSTAS!M139="","",IF(UPPER(RESPOSTAS!M139)=INDEX(GABARITO!$C:$C,MATCH(TEXT(VALUE(RIGHT($L$1,2)),"00")&amp;"|"&amp;IF(AND(VALUE(RIGHT($L$1,2))&gt;=57,VALUE(RIGHT($L$1,2))&lt;=63),$D139,"COMUM"),GABARITO!$D:$D,0)),1,0))</f>
        <v/>
      </c>
      <c r="M139" t="str">
        <f>IF(RESPOSTAS!N139="","",IF(UPPER(RESPOSTAS!N139)=INDEX(GABARITO!$C:$C,MATCH(TEXT(VALUE(RIGHT($M$1,2)),"00")&amp;"|"&amp;IF(AND(VALUE(RIGHT($M$1,2))&gt;=57,VALUE(RIGHT($M$1,2))&lt;=63),$D139,"COMUM"),GABARITO!$D:$D,0)),1,0))</f>
        <v/>
      </c>
      <c r="N139" t="str">
        <f>IF(RESPOSTAS!O139="","",IF(UPPER(RESPOSTAS!O139)=INDEX(GABARITO!$C:$C,MATCH(TEXT(VALUE(RIGHT($E$1,2)),"00")&amp;"|"&amp;IF(AND(VALUE(RIGHT($E$1,2))&gt;=57,VALUE(RIGHT($E$1,2))&lt;=63),$D139,"COMUM"),GABARITO!$D:$D,0)),1,0))</f>
        <v/>
      </c>
      <c r="O139" t="str">
        <f>IF(RESPOSTAS!P139="","",IF(UPPER(RESPOSTAS!P139)=INDEX(GABARITO!$C:$C,MATCH(TEXT(VALUE(RIGHT($O$1,2)),"00")&amp;"|"&amp;IF(AND(VALUE(RIGHT($O$1,2))&gt;=57,VALUE(RIGHT($O$1,2))&lt;=63),$D139,"COMUM"),GABARITO!$D:$D,0)),1,0))</f>
        <v/>
      </c>
      <c r="P139" t="str">
        <f>IF(RESPOSTAS!Q139="","",IF(UPPER(RESPOSTAS!Q139)=INDEX(GABARITO!$C:$C,MATCH(TEXT(VALUE(RIGHT($P$1,2)),"00")&amp;"|"&amp;IF(AND(VALUE(RIGHT($P$1,2))&gt;=57,VALUE(RIGHT($P$1,2))&lt;=63),$D139,"COMUM"),GABARITO!$D:$D,0)),1,0))</f>
        <v/>
      </c>
      <c r="Q139" t="str">
        <f>IF(RESPOSTAS!R139="","",IF(UPPER(RESPOSTAS!R139)=INDEX(GABARITO!$C:$C,MATCH(TEXT(VALUE(RIGHT($Q$1,2)),"00")&amp;"|"&amp;IF(AND(VALUE(RIGHT($Q$1,2))&gt;=57,VALUE(RIGHT($Q$1,2))&lt;=63),$D139,"COMUM"),GABARITO!$D:$D,0)),1,0))</f>
        <v/>
      </c>
      <c r="R139" t="str">
        <f>IF(RESPOSTAS!S139="","",IF(UPPER(RESPOSTAS!S139)=INDEX(GABARITO!$C:$C,MATCH(TEXT(VALUE(RIGHT($R$1,2)),"00")&amp;"|"&amp;IF(AND(VALUE(RIGHT($R$1,2))&gt;=57,VALUE(RIGHT($R$1,2))&lt;=63),$D139,"COMUM"),GABARITO!$D:$D,0)),1,0))</f>
        <v/>
      </c>
      <c r="S139" t="str">
        <f>IF(RESPOSTAS!T139="","",IF(UPPER(RESPOSTAS!T139)=INDEX(GABARITO!$C:$C,MATCH(TEXT(VALUE(RIGHT($S$1,2)),"00")&amp;"|"&amp;IF(AND(VALUE(RIGHT($S$1,2))&gt;=57,VALUE(RIGHT($S$1,2))&lt;=63),$D139,"COMUM"),GABARITO!$D:$D,0)),1,0))</f>
        <v/>
      </c>
      <c r="T139" t="str">
        <f>IF(RESPOSTAS!U139="","",IF(UPPER(RESPOSTAS!U139)=INDEX(GABARITO!$C:$C,MATCH(TEXT(VALUE(RIGHT($T$1,2)),"00")&amp;"|"&amp;IF(AND(VALUE(RIGHT($T$1,2))&gt;=57,VALUE(RIGHT($T$1,2))&lt;=63),$D139,"COMUM"),GABARITO!$D:$D,0)),1,0))</f>
        <v/>
      </c>
      <c r="U139" t="str">
        <f>IF(RESPOSTAS!V139="","",IF(UPPER(RESPOSTAS!V139)=INDEX(GABARITO!$C:$C,MATCH(TEXT(VALUE(RIGHT($U$1,2)),"00")&amp;"|"&amp;IF(AND(VALUE(RIGHT($U$1,2))&gt;=57,VALUE(RIGHT($U$1,2))&lt;=63),$D139,"COMUM"),GABARITO!$D:$D,0)),1,0))</f>
        <v/>
      </c>
      <c r="V139" t="str">
        <f>IF(RESPOSTAS!W139="","",IF(UPPER(RESPOSTAS!W139)=INDEX(GABARITO!$C:$C,MATCH(TEXT(VALUE(RIGHT($E$1,2)),"00")&amp;"|"&amp;IF(AND(VALUE(RIGHT($E$1,2))&gt;=57,VALUE(RIGHT($E$1,2))&lt;=63),$D139,"COMUM"),GABARITO!$D:$D,0)),1,0))</f>
        <v/>
      </c>
      <c r="W139" t="str">
        <f>IF(RESPOSTAS!X139="","",IF(UPPER(RESPOSTAS!X139)=INDEX(GABARITO!$C:$C,MATCH(TEXT(VALUE(RIGHT($W$1,2)),"00")&amp;"|"&amp;IF(AND(VALUE(RIGHT($W$1,2))&gt;=57,VALUE(RIGHT($W$1,2))&lt;=63),$D139,"COMUM"),GABARITO!$D:$D,0)),1,0))</f>
        <v/>
      </c>
      <c r="X139" t="str">
        <f>IF(RESPOSTAS!Y139="","",IF(UPPER(RESPOSTAS!Y139)=INDEX(GABARITO!$C:$C,MATCH(TEXT(VALUE(RIGHT($X$1,2)),"00")&amp;"|"&amp;IF(AND(VALUE(RIGHT($X$1,2))&gt;=57,VALUE(RIGHT($X$1,2))&lt;=63),$D139,"COMUM"),GABARITO!$D:$D,0)),1,0))</f>
        <v/>
      </c>
      <c r="Y139" t="str">
        <f>IF(RESPOSTAS!Z139="","",IF(UPPER(RESPOSTAS!Z139)=INDEX(GABARITO!$C:$C,MATCH(TEXT(VALUE(RIGHT($Y$1,2)),"00")&amp;"|"&amp;IF(AND(VALUE(RIGHT($Y$1,2))&gt;=57,VALUE(RIGHT($Y$1,2))&lt;=63),$D139,"COMUM"),GABARITO!$D:$D,0)),1,0))</f>
        <v/>
      </c>
      <c r="Z139" t="str">
        <f>IF(RESPOSTAS!AA139="","",IF(UPPER(RESPOSTAS!AA139)=INDEX(GABARITO!$C:$C,MATCH(TEXT(VALUE(RIGHT($Z$1,2)),"00")&amp;"|"&amp;IF(AND(VALUE(RIGHT($Z$1,2))&gt;=57,VALUE(RIGHT($Z$1,2))&lt;=63),$D139,"COMUM"),GABARITO!$D:$D,0)),1,0))</f>
        <v/>
      </c>
      <c r="AA139" t="str">
        <f>IF(RESPOSTAS!AB139="","",IF(UPPER(RESPOSTAS!AB139)=INDEX(GABARITO!$C:$C,MATCH(TEXT(VALUE(RIGHT($AA$1,2)),"00")&amp;"|"&amp;IF(AND(VALUE(RIGHT($AA$1,2))&gt;=57,VALUE(RIGHT($AA$1,2))&lt;=63),$D139,"COMUM"),GABARITO!$D:$D,0)),1,0))</f>
        <v/>
      </c>
      <c r="AB139" t="str">
        <f>IF(RESPOSTAS!AC139="","",IF(UPPER(RESPOSTAS!AC139)=INDEX(GABARITO!$C:$C,MATCH(TEXT(VALUE(RIGHT($AB$1,2)),"00")&amp;"|"&amp;IF(AND(VALUE(RIGHT($AB$1,2))&gt;=57,VALUE(RIGHT($AB$1,2))&lt;=63),$D139,"COMUM"),GABARITO!$D:$D,0)),1,0))</f>
        <v/>
      </c>
      <c r="AC139" t="str">
        <f>IF(RESPOSTAS!AD139="","",IF(UPPER(RESPOSTAS!AD139)=INDEX(GABARITO!$C:$C,MATCH(TEXT(VALUE(RIGHT($AC$1,2)),"00")&amp;"|"&amp;IF(AND(VALUE(RIGHT($AC$1,2))&gt;=57,VALUE(RIGHT($AC$1,2))&lt;=63),$D139,"COMUM"),GABARITO!$D:$D,0)),1,0))</f>
        <v/>
      </c>
      <c r="AD139" t="str">
        <f>IF(RESPOSTAS!AE139="","",IF(UPPER(RESPOSTAS!AE139)=INDEX(GABARITO!$C:$C,MATCH(TEXT(VALUE(RIGHT($AD$1,2)),"00")&amp;"|"&amp;IF(AND(VALUE(RIGHT($AD$1,2))&gt;=57,VALUE(RIGHT($AD$1,2))&lt;=63),$D139,"COMUM"),GABARITO!$D:$D,0)),1,0))</f>
        <v/>
      </c>
      <c r="AE139" t="str">
        <f>IF(RESPOSTAS!AF139="","",IF(UPPER(RESPOSTAS!AF139)=INDEX(GABARITO!$C:$C,MATCH(TEXT(VALUE(RIGHT($AE$1,2)),"00")&amp;"|"&amp;IF(AND(VALUE(RIGHT($AE$1,2))&gt;=57,VALUE(RIGHT($AE$1,2))&lt;=63),$D139,"COMUM"),GABARITO!$D:$D,0)),1,0))</f>
        <v/>
      </c>
      <c r="AF139" t="str">
        <f>IF(RESPOSTAS!AG139="","",IF(UPPER(RESPOSTAS!AG139)=INDEX(GABARITO!$C:$C,MATCH(TEXT(VALUE(RIGHT($AF$1,2)),"00")&amp;"|"&amp;IF(AND(VALUE(RIGHT($AF$1,2))&gt;=57,VALUE(RIGHT($AF$1,2))&lt;=63),$D139,"COMUM"),GABARITO!$D:$D,0)),1,0))</f>
        <v/>
      </c>
      <c r="AG139" t="str">
        <f>IF(RESPOSTAS!AH139="","",IF(UPPER(RESPOSTAS!AH139)=INDEX(GABARITO!$C:$C,MATCH(TEXT(VALUE(RIGHT($AG$1,2)),"00")&amp;"|"&amp;IF(AND(VALUE(RIGHT($AG$1,2))&gt;=57,VALUE(RIGHT($AG$1,2))&lt;=63),$D139,"COMUM"),GABARITO!$D:$D,0)),1,0))</f>
        <v/>
      </c>
      <c r="AH139" t="str">
        <f>IF(RESPOSTAS!AI139="","",IF(UPPER(RESPOSTAS!AI139)=INDEX(GABARITO!$C:$C,MATCH(TEXT(VALUE(RIGHT($AH$1,2)),"00")&amp;"|"&amp;IF(AND(VALUE(RIGHT($AH$1,2))&gt;=57,VALUE(RIGHT($AH$1,2))&lt;=63),$D139,"COMUM"),GABARITO!$D:$D,0)),1,0))</f>
        <v/>
      </c>
      <c r="AI139" t="str">
        <f>IF(RESPOSTAS!AJ139="","",IF(UPPER(RESPOSTAS!AJ139)=INDEX(GABARITO!$C:$C,MATCH(TEXT(VALUE(RIGHT($AI$1,2)),"00")&amp;"|"&amp;IF(AND(VALUE(RIGHT($AI$1,2))&gt;=57,VALUE(RIGHT($AI$1,2))&lt;=63),$D139,"COMUM"),GABARITO!$D:$D,0)),1,0))</f>
        <v/>
      </c>
      <c r="AJ139" t="str">
        <f>IF(RESPOSTAS!AK139="","",IF(UPPER(RESPOSTAS!AK139)=INDEX(GABARITO!$C:$C,MATCH(TEXT(VALUE(RIGHT($AJ$1,2)),"00")&amp;"|"&amp;IF(AND(VALUE(RIGHT($AJ$1,2))&gt;=57,VALUE(RIGHT($AJ$1,2))&lt;=63),$D139,"COMUM"),GABARITO!$D:$D,0)),1,0))</f>
        <v/>
      </c>
      <c r="AK139" t="str">
        <f>IF(RESPOSTAS!AL139="","",IF(UPPER(RESPOSTAS!AL139)=INDEX(GABARITO!$C:$C,MATCH(TEXT(VALUE(RIGHT($AK$1,2)),"00")&amp;"|"&amp;IF(AND(VALUE(RIGHT($AK$1,2))&gt;=57,VALUE(RIGHT($AK$1,2))&lt;=63),$D139,"COMUM"),GABARITO!$D:$D,0)),1,0))</f>
        <v/>
      </c>
      <c r="AL139" t="str">
        <f>IF(RESPOSTAS!AM139="","",IF(UPPER(RESPOSTAS!AM139)=INDEX(GABARITO!$C:$C,MATCH(TEXT(VALUE(RIGHT($AL$1,2)),"00")&amp;"|"&amp;IF(AND(VALUE(RIGHT($AL$1,2))&gt;=57,VALUE(RIGHT($AL$1,2))&lt;=63),$D139,"COMUM"),GABARITO!$D:$D,0)),1,0))</f>
        <v/>
      </c>
      <c r="AM139" t="str">
        <f>IF(RESPOSTAS!AN139="","",IF(UPPER(RESPOSTAS!AN139)=INDEX(GABARITO!$C:$C,MATCH(TEXT(VALUE(RIGHT($AM$1,2)),"00")&amp;"|"&amp;IF(AND(VALUE(RIGHT($AM$1,2))&gt;=57,VALUE(RIGHT($AM$1,2))&lt;=63),$D139,"COMUM"),GABARITO!$D:$D,0)),1,0))</f>
        <v/>
      </c>
      <c r="AN139" t="str">
        <f>IF(RESPOSTAS!AO139="","",IF(UPPER(RESPOSTAS!AO139)=INDEX(GABARITO!$C:$C,MATCH(TEXT(VALUE(RIGHT($AN$1,2)),"00")&amp;"|"&amp;IF(AND(VALUE(RIGHT($AN$1,2))&gt;=57,VALUE(RIGHT($AN$1,2))&lt;=63),$D139,"COMUM"),GABARITO!$D:$D,0)),1,0))</f>
        <v/>
      </c>
      <c r="AO139" t="str">
        <f>IF(RESPOSTAS!AP139="","",IF(UPPER(RESPOSTAS!AP139)=INDEX(GABARITO!$C:$C,MATCH(TEXT(VALUE(RIGHT($AO$1,2)),"00")&amp;"|"&amp;IF(AND(VALUE(RIGHT($AO$1,2))&gt;=57,VALUE(RIGHT($AO$1,2))&lt;=63),$D139,"COMUM"),GABARITO!$D:$D,0)),1,0))</f>
        <v/>
      </c>
      <c r="AP139" t="str">
        <f>IF(RESPOSTAS!AQ139="","",IF(UPPER(RESPOSTAS!AQ139)=INDEX(GABARITO!$C:$C,MATCH(TEXT(VALUE(RIGHT($AP$1,2)),"00")&amp;"|"&amp;IF(AND(VALUE(RIGHT($AP$1,2))&gt;=57,VALUE(RIGHT($AP$1,2))&lt;=63),$D139,"COMUM"),GABARITO!$D:$D,0)),1,0))</f>
        <v/>
      </c>
      <c r="AQ139" t="str">
        <f>IF(RESPOSTAS!AR139="","",IF(UPPER(RESPOSTAS!AR139)=INDEX(GABARITO!$C:$C,MATCH(TEXT(VALUE(RIGHT($AQ$1,2)),"00")&amp;"|"&amp;IF(AND(VALUE(RIGHT($AQ$1,2))&gt;=57,VALUE(RIGHT($AQ$1,2))&lt;=63),$D139,"COMUM"),GABARITO!$D:$D,0)),1,0))</f>
        <v/>
      </c>
      <c r="AR139" t="str">
        <f>IF(RESPOSTAS!AS139="","",IF(UPPER(RESPOSTAS!AS139)=INDEX(GABARITO!$C:$C,MATCH(TEXT(VALUE(RIGHT($AR$1,2)),"00")&amp;"|"&amp;IF(AND(VALUE(RIGHT($AR$1,2))&gt;=57,VALUE(RIGHT($AR$1,2))&lt;=63),$D139,"COMUM"),GABARITO!$D:$D,0)),1,0))</f>
        <v/>
      </c>
      <c r="AS139" t="str">
        <f>IF(RESPOSTAS!AT139="","",IF(UPPER(RESPOSTAS!AT139)=INDEX(GABARITO!$C:$C,MATCH(TEXT(VALUE(RIGHT($AS$1,2)),"00")&amp;"|"&amp;IF(AND(VALUE(RIGHT($AS$1,2))&gt;=57,VALUE(RIGHT($AS$1,2))&lt;=63),$D139,"COMUM"),GABARITO!$D:$D,0)),1,0))</f>
        <v/>
      </c>
      <c r="AT139" t="str">
        <f>IF(RESPOSTAS!AU139="","",IF(UPPER(RESPOSTAS!AU139)=INDEX(GABARITO!$C:$C,MATCH(TEXT(VALUE(RIGHT($AT$1,2)),"00")&amp;"|"&amp;IF(AND(VALUE(RIGHT($AT$1,2))&gt;=57,VALUE(RIGHT($AT$1,2))&lt;=63),$D139,"COMUM"),GABARITO!$D:$D,0)),1,0))</f>
        <v/>
      </c>
      <c r="AU139" t="str">
        <f>IF(RESPOSTAS!AV139="","",IF(UPPER(RESPOSTAS!AV139)=INDEX(GABARITO!$C:$C,MATCH(TEXT(VALUE(RIGHT($AU$1,2)),"00")&amp;"|"&amp;IF(AND(VALUE(RIGHT($AU$1,2))&gt;=57,VALUE(RIGHT($AU$1,2))&lt;=63),$D139,"COMUM"),GABARITO!$D:$D,0)),1,0))</f>
        <v/>
      </c>
      <c r="AV139" t="str">
        <f>IF(RESPOSTAS!AW139="","",IF(UPPER(RESPOSTAS!AW139)=INDEX(GABARITO!$C:$C,MATCH(TEXT(VALUE(RIGHT($AV$1,2)),"00")&amp;"|"&amp;IF(AND(VALUE(RIGHT($AV$1,2))&gt;=57,VALUE(RIGHT($AV$1,2))&lt;=63),$D139,"COMUM"),GABARITO!$D:$D,0)),1,0))</f>
        <v/>
      </c>
      <c r="AW139" t="str">
        <f>IF(RESPOSTAS!AX139="","",IF(UPPER(RESPOSTAS!AX139)=INDEX(GABARITO!$C:$C,MATCH(TEXT(VALUE(RIGHT($AW$1,2)),"00")&amp;"|"&amp;IF(AND(VALUE(RIGHT($AW$1,2))&gt;=57,VALUE(RIGHT($AW$1,2))&lt;=63),$D139,"COMUM"),GABARITO!$D:$D,0)),1,0))</f>
        <v/>
      </c>
      <c r="AX139" t="str">
        <f>IF(RESPOSTAS!AY139="","",IF(UPPER(RESPOSTAS!AY139)=INDEX(GABARITO!$C:$C,MATCH(TEXT(VALUE(RIGHT($AX$1,2)),"00")&amp;"|"&amp;IF(AND(VALUE(RIGHT($AX$1,2))&gt;=57,VALUE(RIGHT($AX$1,2))&lt;=63),$D139,"COMUM"),GABARITO!$D:$D,0)),1,0))</f>
        <v/>
      </c>
      <c r="AY139" t="str">
        <f>IF(RESPOSTAS!AZ139="","",IF(UPPER(RESPOSTAS!AZ139)=INDEX(GABARITO!$C:$C,MATCH(TEXT(VALUE(RIGHT($AY$1,2)),"00")&amp;"|"&amp;IF(AND(VALUE(RIGHT($AY$1,2))&gt;=57,VALUE(RIGHT($AY$1,2))&lt;=63),$D139,"COMUM"),GABARITO!$D:$D,0)),1,0))</f>
        <v/>
      </c>
      <c r="AZ139" t="str">
        <f>IF(RESPOSTAS!BA139="","",IF(UPPER(RESPOSTAS!BA139)=INDEX(GABARITO!$C:$C,MATCH(TEXT(VALUE(RIGHT($AZ$1,2)),"00")&amp;"|"&amp;IF(AND(VALUE(RIGHT($AZ$1,2))&gt;=57,VALUE(RIGHT($AZ$1,2))&lt;=63),$D139,"COMUM"),GABARITO!$D:$D,0)),1,0))</f>
        <v/>
      </c>
      <c r="BA139" t="str">
        <f>IF(RESPOSTAS!BB139="","",IF(UPPER(RESPOSTAS!BB139)=INDEX(GABARITO!$C:$C,MATCH(TEXT(VALUE(RIGHT($BA$1,2)),"00")&amp;"|"&amp;IF(AND(VALUE(RIGHT($BA$1,2))&gt;=57,VALUE(RIGHT($BA$1,2))&lt;=63),$D139,"COMUM"),GABARITO!$D:$D,0)),1,0))</f>
        <v/>
      </c>
      <c r="BB139" t="str">
        <f>IF(RESPOSTAS!BC139="","",IF(UPPER(RESPOSTAS!BC139)=INDEX(GABARITO!$C:$C,MATCH(TEXT(VALUE(RIGHT($BB$1,2)),"00")&amp;"|"&amp;IF(AND(VALUE(RIGHT($BB$1,2))&gt;=57,VALUE(RIGHT($BB$1,2))&lt;=63),$D139,"COMUM"),GABARITO!$D:$D,0)),1,0))</f>
        <v/>
      </c>
      <c r="BC139" t="str">
        <f>IF(RESPOSTAS!BD139="","",IF(UPPER(RESPOSTAS!BD139)=INDEX(GABARITO!$C:$C,MATCH(TEXT(VALUE(RIGHT($BC$1,2)),"00")&amp;"|"&amp;IF(AND(VALUE(RIGHT($BC$1,2))&gt;=57,VALUE(RIGHT($BC$1,2))&lt;=63),$D139,"COMUM"),GABARITO!$D:$D,0)),1,0))</f>
        <v/>
      </c>
      <c r="BD139" t="str">
        <f>IF(RESPOSTAS!BE139="","",IF(UPPER(RESPOSTAS!BE139)=INDEX(GABARITO!$C:$C,MATCH(TEXT(VALUE(RIGHT($BD$1,2)),"00")&amp;"|"&amp;IF(AND(VALUE(RIGHT($BD$1,2))&gt;=57,VALUE(RIGHT($BD$1,2))&lt;=63),$D139,"COMUM"),GABARITO!$D:$D,0)),1,0))</f>
        <v/>
      </c>
      <c r="BE139" t="str">
        <f>IF(RESPOSTAS!BF139="","",IF(UPPER(RESPOSTAS!BF139)=INDEX(GABARITO!$C:$C,MATCH(TEXT(VALUE(RIGHT($BE$1,2)),"00")&amp;"|"&amp;IF(AND(VALUE(RIGHT($BE$1,2))&gt;=57,VALUE(RIGHT($BE$1,2))&lt;=63),$D139,"COMUM"),GABARITO!$D:$D,0)),1,0))</f>
        <v/>
      </c>
      <c r="BF139" t="str">
        <f>IF(RESPOSTAS!BG139="","",IF(UPPER(RESPOSTAS!BG139)=INDEX(GABARITO!$C:$C,MATCH(TEXT(VALUE(RIGHT($BF$1,2)),"00")&amp;"|"&amp;IF(AND(VALUE(RIGHT($BF$1,2))&gt;=57,VALUE(RIGHT($BF$1,2))&lt;=63),$D139,"COMUM"),GABARITO!$D:$D,0)),1,0))</f>
        <v/>
      </c>
      <c r="BG139" t="str">
        <f>IF(RESPOSTAS!BH139="","",IF(UPPER(RESPOSTAS!BH139)=INDEX(GABARITO!$C:$C,MATCH(TEXT(VALUE(RIGHT($BG$1,2)),"00")&amp;"|"&amp;IF(AND(VALUE(RIGHT($BG$1,2))&gt;=57,VALUE(RIGHT($BG$1,2))&lt;=63),$D139,"COMUM"),GABARITO!$D:$D,0)),1,0))</f>
        <v/>
      </c>
      <c r="BH139" t="str">
        <f>IF(RESPOSTAS!BI139="","",IF(UPPER(RESPOSTAS!BI139)=INDEX(GABARITO!$C:$C,MATCH(TEXT(VALUE(RIGHT($BH$1,2)),"00")&amp;"|"&amp;IF(AND(VALUE(RIGHT($BH$1,2))&gt;=57,VALUE(RIGHT($BH$1,2))&lt;=63),$D139,"COMUM"),GABARITO!$D:$D,0)),1,0))</f>
        <v/>
      </c>
      <c r="BI139" t="str">
        <f>IF(RESPOSTAS!BJ139="","",IF(UPPER(RESPOSTAS!BJ139)=INDEX(GABARITO!$C:$C,MATCH(TEXT(VALUE(RIGHT($BI$1,2)),"00")&amp;"|"&amp;IF(AND(VALUE(RIGHT($BI$1,2))&gt;=57,VALUE(RIGHT($BI$1,2))&lt;=63),$D139,"COMUM"),GABARITO!$D:$D,0)),1,0))</f>
        <v/>
      </c>
      <c r="BJ139" t="str">
        <f>IF(RESPOSTAS!BK139="","",IF(UPPER(RESPOSTAS!BK139)=INDEX(GABARITO!$C:$C,MATCH(TEXT(VALUE(RIGHT($BJ$1,2)),"00")&amp;"|"&amp;IF(AND(VALUE(RIGHT($BJ$1,2))&gt;=57,VALUE(RIGHT($BJ$1,2))&lt;=63),$D139,"COMUM"),GABARITO!$D:$D,0)),1,0))</f>
        <v/>
      </c>
      <c r="BK139" t="str">
        <f>IF(RESPOSTAS!BL139="","",IF(UPPER(RESPOSTAS!BL139)=INDEX(GABARITO!$C:$C,MATCH(TEXT(VALUE(RIGHT($BK$1,2)),"00")&amp;"|"&amp;IF(AND(VALUE(RIGHT($BK$1,2))&gt;=57,VALUE(RIGHT($BK$1,2))&lt;=63),$D139,"COMUM"),GABARITO!$D:$D,0)),1,0))</f>
        <v/>
      </c>
      <c r="BL139" t="str">
        <f>IF(RESPOSTAS!BM139="","",IF(UPPER(RESPOSTAS!BM139)=INDEX(GABARITO!$C:$C,MATCH(TEXT(VALUE(RIGHT($BL$1,2)),"00")&amp;"|"&amp;IF(AND(VALUE(RIGHT($BL$1,2))&gt;=57,VALUE(RIGHT($BL$1,2))&lt;=63),$D139,"COMUM"),GABARITO!$D:$D,0)),1,0))</f>
        <v/>
      </c>
      <c r="BM139" t="str">
        <f>IF(RESPOSTAS!BN139="","",IF(UPPER(RESPOSTAS!BN139)=INDEX(GABARITO!$C:$C,MATCH(TEXT(VALUE(RIGHT($BM$1,2)),"00")&amp;"|"&amp;IF(AND(VALUE(RIGHT($BM$1,2))&gt;=57,VALUE(RIGHT($BM$1,2))&lt;=63),$D139,"COMUM"),GABARITO!$D:$D,0)),1,0))</f>
        <v/>
      </c>
      <c r="BN139" t="str">
        <f>IF(RESPOSTAS!BO139="","",IF(UPPER(RESPOSTAS!BO139)=INDEX(GABARITO!$C:$C,MATCH(TEXT(VALUE(RIGHT($BN$1,2)),"00")&amp;"|"&amp;IF(AND(VALUE(RIGHT($BN$1,2))&gt;=57,VALUE(RIGHT($BN$1,2))&lt;=63),$D139,"COMUM"),GABARITO!$D:$D,0)),1,0))</f>
        <v/>
      </c>
      <c r="BO139" t="str">
        <f>IF(RESPOSTAS!BP139="","",IF(UPPER(RESPOSTAS!BP139)=INDEX(GABARITO!$C:$C,MATCH(TEXT(VALUE(RIGHT($BO$1,2)),"00")&amp;"|"&amp;IF(AND(VALUE(RIGHT($BO$1,2))&gt;=57,VALUE(RIGHT($BO$1,2))&lt;=63),$D139,"COMUM"),GABARITO!$D:$D,0)),1,0))</f>
        <v/>
      </c>
      <c r="BP139">
        <f>COUNTIF(RESPOSTAS!F139:BP139,"&lt;&gt;")</f>
        <v>0</v>
      </c>
      <c r="BQ139" t="str">
        <f t="shared" si="22"/>
        <v/>
      </c>
      <c r="BR139" s="10" t="str">
        <f t="shared" si="23"/>
        <v/>
      </c>
      <c r="BT139" s="11" t="str">
        <f t="shared" si="25"/>
        <v/>
      </c>
      <c r="BU139" s="11" t="str">
        <f t="shared" si="26"/>
        <v/>
      </c>
      <c r="BV139" s="11" t="str">
        <f t="shared" si="27"/>
        <v/>
      </c>
      <c r="BW139" s="11" t="str">
        <f t="shared" si="28"/>
        <v/>
      </c>
      <c r="BX139" s="11" t="str">
        <f t="shared" si="29"/>
        <v/>
      </c>
      <c r="BY139" s="11" t="str">
        <f t="shared" si="30"/>
        <v/>
      </c>
      <c r="BZ139" s="3" t="str">
        <f t="shared" si="24"/>
        <v/>
      </c>
      <c r="CA139" s="3" t="e">
        <f t="shared" si="21"/>
        <v>#VALUE!</v>
      </c>
    </row>
    <row r="140" spans="1:79" x14ac:dyDescent="0.25">
      <c r="A140" t="str">
        <f>IF(RESPOSTAS!A140="","",RESPOSTAS!A140)</f>
        <v/>
      </c>
      <c r="B140" t="str">
        <f>IF(RESPOSTAS!C140="","",RESPOSTAS!C140)</f>
        <v/>
      </c>
      <c r="C140" t="str">
        <f>IF(RESPOSTAS!D140="","",RESPOSTAS!D140)</f>
        <v/>
      </c>
      <c r="D140" t="str">
        <f>IF(RESPOSTAS!E140="","",RESPOSTAS!E140)</f>
        <v/>
      </c>
      <c r="E140" t="str">
        <f>IF(RESPOSTAS!F140="","",IF(UPPER(RESPOSTAS!F140)=INDEX(GABARITO!$C:$C,MATCH(TEXT(VALUE(RIGHT($E$1,2)),"00")&amp;"|"&amp;IF(AND(VALUE(RIGHT($E$1,2))&gt;=57,VALUE(RIGHT($E$1,2))&lt;=63),$D140,"COMUM"),GABARITO!$D:$D,0)),1,0))</f>
        <v/>
      </c>
      <c r="F140" t="str">
        <f>IF(RESPOSTAS!G140="","",IF(UPPER(RESPOSTAS!G140)=INDEX(GABARITO!$C:$C,MATCH(TEXT(VALUE(RIGHT($F$1,2)),"00")&amp;"|"&amp;IF(AND(VALUE(RIGHT($F$1,2))&gt;=57,VALUE(RIGHT($F$1,2))&lt;=63),$D140,"COMUM"),GABARITO!$D:$D,0)),1,0))</f>
        <v/>
      </c>
      <c r="G140" t="str">
        <f>IF(RESPOSTAS!H140="","",IF(UPPER(RESPOSTAS!H140)=INDEX(GABARITO!$C:$C,MATCH(TEXT(VALUE(RIGHT($G$1,2)),"00")&amp;"|"&amp;IF(AND(VALUE(RIGHT($G$1,2))&gt;=57,VALUE(RIGHT($G$1,2))&lt;=63),$D140,"COMUM"),GABARITO!$D:$D,0)),1,0))</f>
        <v/>
      </c>
      <c r="H140" t="str">
        <f>IF(RESPOSTAS!I140="","",IF(UPPER(RESPOSTAS!I140)=INDEX(GABARITO!$C:$C,MATCH(TEXT(VALUE(RIGHT($H$1,2)),"00")&amp;"|"&amp;IF(AND(VALUE(RIGHT($H$1,2))&gt;=57,VALUE(RIGHT($H$1,2))&lt;=63),$D140,"COMUM"),GABARITO!$D:$D,0)),1,0))</f>
        <v/>
      </c>
      <c r="I140" t="str">
        <f>IF(RESPOSTAS!J140="","",IF(UPPER(RESPOSTAS!J140)=INDEX(GABARITO!$C:$C,MATCH(TEXT(VALUE(RIGHT($I$1,2)),"00")&amp;"|"&amp;IF(AND(VALUE(RIGHT($I$1,2))&gt;=57,VALUE(RIGHT($I$1,2))&lt;=63),$D140,"COMUM"),GABARITO!$D:$D,0)),1,0))</f>
        <v/>
      </c>
      <c r="J140" t="str">
        <f>IF(RESPOSTAS!K140="","",IF(UPPER(RESPOSTAS!K140)=INDEX(GABARITO!$C:$C,MATCH(TEXT(VALUE(RIGHT($J$1,2)),"00")&amp;"|"&amp;IF(AND(VALUE(RIGHT($J$1,2))&gt;=57,VALUE(RIGHT($J$1,2))&lt;=63),$D140,"COMUM"),GABARITO!$D:$D,0)),1,0))</f>
        <v/>
      </c>
      <c r="K140" t="str">
        <f>IF(RESPOSTAS!L140="","",IF(UPPER(RESPOSTAS!L140)=INDEX(GABARITO!$C:$C,MATCH(TEXT(VALUE(RIGHT($K$1,2)),"00")&amp;"|"&amp;IF(AND(VALUE(RIGHT($K$1,2))&gt;=57,VALUE(RIGHT($K$1,2))&lt;=63),$D140,"COMUM"),GABARITO!$D:$D,0)),1,0))</f>
        <v/>
      </c>
      <c r="L140" t="str">
        <f>IF(RESPOSTAS!M140="","",IF(UPPER(RESPOSTAS!M140)=INDEX(GABARITO!$C:$C,MATCH(TEXT(VALUE(RIGHT($L$1,2)),"00")&amp;"|"&amp;IF(AND(VALUE(RIGHT($L$1,2))&gt;=57,VALUE(RIGHT($L$1,2))&lt;=63),$D140,"COMUM"),GABARITO!$D:$D,0)),1,0))</f>
        <v/>
      </c>
      <c r="M140" t="str">
        <f>IF(RESPOSTAS!N140="","",IF(UPPER(RESPOSTAS!N140)=INDEX(GABARITO!$C:$C,MATCH(TEXT(VALUE(RIGHT($M$1,2)),"00")&amp;"|"&amp;IF(AND(VALUE(RIGHT($M$1,2))&gt;=57,VALUE(RIGHT($M$1,2))&lt;=63),$D140,"COMUM"),GABARITO!$D:$D,0)),1,0))</f>
        <v/>
      </c>
      <c r="N140" t="str">
        <f>IF(RESPOSTAS!O140="","",IF(UPPER(RESPOSTAS!O140)=INDEX(GABARITO!$C:$C,MATCH(TEXT(VALUE(RIGHT($E$1,2)),"00")&amp;"|"&amp;IF(AND(VALUE(RIGHT($E$1,2))&gt;=57,VALUE(RIGHT($E$1,2))&lt;=63),$D140,"COMUM"),GABARITO!$D:$D,0)),1,0))</f>
        <v/>
      </c>
      <c r="O140" t="str">
        <f>IF(RESPOSTAS!P140="","",IF(UPPER(RESPOSTAS!P140)=INDEX(GABARITO!$C:$C,MATCH(TEXT(VALUE(RIGHT($O$1,2)),"00")&amp;"|"&amp;IF(AND(VALUE(RIGHT($O$1,2))&gt;=57,VALUE(RIGHT($O$1,2))&lt;=63),$D140,"COMUM"),GABARITO!$D:$D,0)),1,0))</f>
        <v/>
      </c>
      <c r="P140" t="str">
        <f>IF(RESPOSTAS!Q140="","",IF(UPPER(RESPOSTAS!Q140)=INDEX(GABARITO!$C:$C,MATCH(TEXT(VALUE(RIGHT($P$1,2)),"00")&amp;"|"&amp;IF(AND(VALUE(RIGHT($P$1,2))&gt;=57,VALUE(RIGHT($P$1,2))&lt;=63),$D140,"COMUM"),GABARITO!$D:$D,0)),1,0))</f>
        <v/>
      </c>
      <c r="Q140" t="str">
        <f>IF(RESPOSTAS!R140="","",IF(UPPER(RESPOSTAS!R140)=INDEX(GABARITO!$C:$C,MATCH(TEXT(VALUE(RIGHT($Q$1,2)),"00")&amp;"|"&amp;IF(AND(VALUE(RIGHT($Q$1,2))&gt;=57,VALUE(RIGHT($Q$1,2))&lt;=63),$D140,"COMUM"),GABARITO!$D:$D,0)),1,0))</f>
        <v/>
      </c>
      <c r="R140" t="str">
        <f>IF(RESPOSTAS!S140="","",IF(UPPER(RESPOSTAS!S140)=INDEX(GABARITO!$C:$C,MATCH(TEXT(VALUE(RIGHT($R$1,2)),"00")&amp;"|"&amp;IF(AND(VALUE(RIGHT($R$1,2))&gt;=57,VALUE(RIGHT($R$1,2))&lt;=63),$D140,"COMUM"),GABARITO!$D:$D,0)),1,0))</f>
        <v/>
      </c>
      <c r="S140" t="str">
        <f>IF(RESPOSTAS!T140="","",IF(UPPER(RESPOSTAS!T140)=INDEX(GABARITO!$C:$C,MATCH(TEXT(VALUE(RIGHT($S$1,2)),"00")&amp;"|"&amp;IF(AND(VALUE(RIGHT($S$1,2))&gt;=57,VALUE(RIGHT($S$1,2))&lt;=63),$D140,"COMUM"),GABARITO!$D:$D,0)),1,0))</f>
        <v/>
      </c>
      <c r="T140" t="str">
        <f>IF(RESPOSTAS!U140="","",IF(UPPER(RESPOSTAS!U140)=INDEX(GABARITO!$C:$C,MATCH(TEXT(VALUE(RIGHT($T$1,2)),"00")&amp;"|"&amp;IF(AND(VALUE(RIGHT($T$1,2))&gt;=57,VALUE(RIGHT($T$1,2))&lt;=63),$D140,"COMUM"),GABARITO!$D:$D,0)),1,0))</f>
        <v/>
      </c>
      <c r="U140" t="str">
        <f>IF(RESPOSTAS!V140="","",IF(UPPER(RESPOSTAS!V140)=INDEX(GABARITO!$C:$C,MATCH(TEXT(VALUE(RIGHT($U$1,2)),"00")&amp;"|"&amp;IF(AND(VALUE(RIGHT($U$1,2))&gt;=57,VALUE(RIGHT($U$1,2))&lt;=63),$D140,"COMUM"),GABARITO!$D:$D,0)),1,0))</f>
        <v/>
      </c>
      <c r="V140" t="str">
        <f>IF(RESPOSTAS!W140="","",IF(UPPER(RESPOSTAS!W140)=INDEX(GABARITO!$C:$C,MATCH(TEXT(VALUE(RIGHT($E$1,2)),"00")&amp;"|"&amp;IF(AND(VALUE(RIGHT($E$1,2))&gt;=57,VALUE(RIGHT($E$1,2))&lt;=63),$D140,"COMUM"),GABARITO!$D:$D,0)),1,0))</f>
        <v/>
      </c>
      <c r="W140" t="str">
        <f>IF(RESPOSTAS!X140="","",IF(UPPER(RESPOSTAS!X140)=INDEX(GABARITO!$C:$C,MATCH(TEXT(VALUE(RIGHT($W$1,2)),"00")&amp;"|"&amp;IF(AND(VALUE(RIGHT($W$1,2))&gt;=57,VALUE(RIGHT($W$1,2))&lt;=63),$D140,"COMUM"),GABARITO!$D:$D,0)),1,0))</f>
        <v/>
      </c>
      <c r="X140" t="str">
        <f>IF(RESPOSTAS!Y140="","",IF(UPPER(RESPOSTAS!Y140)=INDEX(GABARITO!$C:$C,MATCH(TEXT(VALUE(RIGHT($X$1,2)),"00")&amp;"|"&amp;IF(AND(VALUE(RIGHT($X$1,2))&gt;=57,VALUE(RIGHT($X$1,2))&lt;=63),$D140,"COMUM"),GABARITO!$D:$D,0)),1,0))</f>
        <v/>
      </c>
      <c r="Y140" t="str">
        <f>IF(RESPOSTAS!Z140="","",IF(UPPER(RESPOSTAS!Z140)=INDEX(GABARITO!$C:$C,MATCH(TEXT(VALUE(RIGHT($Y$1,2)),"00")&amp;"|"&amp;IF(AND(VALUE(RIGHT($Y$1,2))&gt;=57,VALUE(RIGHT($Y$1,2))&lt;=63),$D140,"COMUM"),GABARITO!$D:$D,0)),1,0))</f>
        <v/>
      </c>
      <c r="Z140" t="str">
        <f>IF(RESPOSTAS!AA140="","",IF(UPPER(RESPOSTAS!AA140)=INDEX(GABARITO!$C:$C,MATCH(TEXT(VALUE(RIGHT($Z$1,2)),"00")&amp;"|"&amp;IF(AND(VALUE(RIGHT($Z$1,2))&gt;=57,VALUE(RIGHT($Z$1,2))&lt;=63),$D140,"COMUM"),GABARITO!$D:$D,0)),1,0))</f>
        <v/>
      </c>
      <c r="AA140" t="str">
        <f>IF(RESPOSTAS!AB140="","",IF(UPPER(RESPOSTAS!AB140)=INDEX(GABARITO!$C:$C,MATCH(TEXT(VALUE(RIGHT($AA$1,2)),"00")&amp;"|"&amp;IF(AND(VALUE(RIGHT($AA$1,2))&gt;=57,VALUE(RIGHT($AA$1,2))&lt;=63),$D140,"COMUM"),GABARITO!$D:$D,0)),1,0))</f>
        <v/>
      </c>
      <c r="AB140" t="str">
        <f>IF(RESPOSTAS!AC140="","",IF(UPPER(RESPOSTAS!AC140)=INDEX(GABARITO!$C:$C,MATCH(TEXT(VALUE(RIGHT($AB$1,2)),"00")&amp;"|"&amp;IF(AND(VALUE(RIGHT($AB$1,2))&gt;=57,VALUE(RIGHT($AB$1,2))&lt;=63),$D140,"COMUM"),GABARITO!$D:$D,0)),1,0))</f>
        <v/>
      </c>
      <c r="AC140" t="str">
        <f>IF(RESPOSTAS!AD140="","",IF(UPPER(RESPOSTAS!AD140)=INDEX(GABARITO!$C:$C,MATCH(TEXT(VALUE(RIGHT($AC$1,2)),"00")&amp;"|"&amp;IF(AND(VALUE(RIGHT($AC$1,2))&gt;=57,VALUE(RIGHT($AC$1,2))&lt;=63),$D140,"COMUM"),GABARITO!$D:$D,0)),1,0))</f>
        <v/>
      </c>
      <c r="AD140" t="str">
        <f>IF(RESPOSTAS!AE140="","",IF(UPPER(RESPOSTAS!AE140)=INDEX(GABARITO!$C:$C,MATCH(TEXT(VALUE(RIGHT($AD$1,2)),"00")&amp;"|"&amp;IF(AND(VALUE(RIGHT($AD$1,2))&gt;=57,VALUE(RIGHT($AD$1,2))&lt;=63),$D140,"COMUM"),GABARITO!$D:$D,0)),1,0))</f>
        <v/>
      </c>
      <c r="AE140" t="str">
        <f>IF(RESPOSTAS!AF140="","",IF(UPPER(RESPOSTAS!AF140)=INDEX(GABARITO!$C:$C,MATCH(TEXT(VALUE(RIGHT($AE$1,2)),"00")&amp;"|"&amp;IF(AND(VALUE(RIGHT($AE$1,2))&gt;=57,VALUE(RIGHT($AE$1,2))&lt;=63),$D140,"COMUM"),GABARITO!$D:$D,0)),1,0))</f>
        <v/>
      </c>
      <c r="AF140" t="str">
        <f>IF(RESPOSTAS!AG140="","",IF(UPPER(RESPOSTAS!AG140)=INDEX(GABARITO!$C:$C,MATCH(TEXT(VALUE(RIGHT($AF$1,2)),"00")&amp;"|"&amp;IF(AND(VALUE(RIGHT($AF$1,2))&gt;=57,VALUE(RIGHT($AF$1,2))&lt;=63),$D140,"COMUM"),GABARITO!$D:$D,0)),1,0))</f>
        <v/>
      </c>
      <c r="AG140" t="str">
        <f>IF(RESPOSTAS!AH140="","",IF(UPPER(RESPOSTAS!AH140)=INDEX(GABARITO!$C:$C,MATCH(TEXT(VALUE(RIGHT($AG$1,2)),"00")&amp;"|"&amp;IF(AND(VALUE(RIGHT($AG$1,2))&gt;=57,VALUE(RIGHT($AG$1,2))&lt;=63),$D140,"COMUM"),GABARITO!$D:$D,0)),1,0))</f>
        <v/>
      </c>
      <c r="AH140" t="str">
        <f>IF(RESPOSTAS!AI140="","",IF(UPPER(RESPOSTAS!AI140)=INDEX(GABARITO!$C:$C,MATCH(TEXT(VALUE(RIGHT($AH$1,2)),"00")&amp;"|"&amp;IF(AND(VALUE(RIGHT($AH$1,2))&gt;=57,VALUE(RIGHT($AH$1,2))&lt;=63),$D140,"COMUM"),GABARITO!$D:$D,0)),1,0))</f>
        <v/>
      </c>
      <c r="AI140" t="str">
        <f>IF(RESPOSTAS!AJ140="","",IF(UPPER(RESPOSTAS!AJ140)=INDEX(GABARITO!$C:$C,MATCH(TEXT(VALUE(RIGHT($AI$1,2)),"00")&amp;"|"&amp;IF(AND(VALUE(RIGHT($AI$1,2))&gt;=57,VALUE(RIGHT($AI$1,2))&lt;=63),$D140,"COMUM"),GABARITO!$D:$D,0)),1,0))</f>
        <v/>
      </c>
      <c r="AJ140" t="str">
        <f>IF(RESPOSTAS!AK140="","",IF(UPPER(RESPOSTAS!AK140)=INDEX(GABARITO!$C:$C,MATCH(TEXT(VALUE(RIGHT($AJ$1,2)),"00")&amp;"|"&amp;IF(AND(VALUE(RIGHT($AJ$1,2))&gt;=57,VALUE(RIGHT($AJ$1,2))&lt;=63),$D140,"COMUM"),GABARITO!$D:$D,0)),1,0))</f>
        <v/>
      </c>
      <c r="AK140" t="str">
        <f>IF(RESPOSTAS!AL140="","",IF(UPPER(RESPOSTAS!AL140)=INDEX(GABARITO!$C:$C,MATCH(TEXT(VALUE(RIGHT($AK$1,2)),"00")&amp;"|"&amp;IF(AND(VALUE(RIGHT($AK$1,2))&gt;=57,VALUE(RIGHT($AK$1,2))&lt;=63),$D140,"COMUM"),GABARITO!$D:$D,0)),1,0))</f>
        <v/>
      </c>
      <c r="AL140" t="str">
        <f>IF(RESPOSTAS!AM140="","",IF(UPPER(RESPOSTAS!AM140)=INDEX(GABARITO!$C:$C,MATCH(TEXT(VALUE(RIGHT($AL$1,2)),"00")&amp;"|"&amp;IF(AND(VALUE(RIGHT($AL$1,2))&gt;=57,VALUE(RIGHT($AL$1,2))&lt;=63),$D140,"COMUM"),GABARITO!$D:$D,0)),1,0))</f>
        <v/>
      </c>
      <c r="AM140" t="str">
        <f>IF(RESPOSTAS!AN140="","",IF(UPPER(RESPOSTAS!AN140)=INDEX(GABARITO!$C:$C,MATCH(TEXT(VALUE(RIGHT($AM$1,2)),"00")&amp;"|"&amp;IF(AND(VALUE(RIGHT($AM$1,2))&gt;=57,VALUE(RIGHT($AM$1,2))&lt;=63),$D140,"COMUM"),GABARITO!$D:$D,0)),1,0))</f>
        <v/>
      </c>
      <c r="AN140" t="str">
        <f>IF(RESPOSTAS!AO140="","",IF(UPPER(RESPOSTAS!AO140)=INDEX(GABARITO!$C:$C,MATCH(TEXT(VALUE(RIGHT($AN$1,2)),"00")&amp;"|"&amp;IF(AND(VALUE(RIGHT($AN$1,2))&gt;=57,VALUE(RIGHT($AN$1,2))&lt;=63),$D140,"COMUM"),GABARITO!$D:$D,0)),1,0))</f>
        <v/>
      </c>
      <c r="AO140" t="str">
        <f>IF(RESPOSTAS!AP140="","",IF(UPPER(RESPOSTAS!AP140)=INDEX(GABARITO!$C:$C,MATCH(TEXT(VALUE(RIGHT($AO$1,2)),"00")&amp;"|"&amp;IF(AND(VALUE(RIGHT($AO$1,2))&gt;=57,VALUE(RIGHT($AO$1,2))&lt;=63),$D140,"COMUM"),GABARITO!$D:$D,0)),1,0))</f>
        <v/>
      </c>
      <c r="AP140" t="str">
        <f>IF(RESPOSTAS!AQ140="","",IF(UPPER(RESPOSTAS!AQ140)=INDEX(GABARITO!$C:$C,MATCH(TEXT(VALUE(RIGHT($AP$1,2)),"00")&amp;"|"&amp;IF(AND(VALUE(RIGHT($AP$1,2))&gt;=57,VALUE(RIGHT($AP$1,2))&lt;=63),$D140,"COMUM"),GABARITO!$D:$D,0)),1,0))</f>
        <v/>
      </c>
      <c r="AQ140" t="str">
        <f>IF(RESPOSTAS!AR140="","",IF(UPPER(RESPOSTAS!AR140)=INDEX(GABARITO!$C:$C,MATCH(TEXT(VALUE(RIGHT($AQ$1,2)),"00")&amp;"|"&amp;IF(AND(VALUE(RIGHT($AQ$1,2))&gt;=57,VALUE(RIGHT($AQ$1,2))&lt;=63),$D140,"COMUM"),GABARITO!$D:$D,0)),1,0))</f>
        <v/>
      </c>
      <c r="AR140" t="str">
        <f>IF(RESPOSTAS!AS140="","",IF(UPPER(RESPOSTAS!AS140)=INDEX(GABARITO!$C:$C,MATCH(TEXT(VALUE(RIGHT($AR$1,2)),"00")&amp;"|"&amp;IF(AND(VALUE(RIGHT($AR$1,2))&gt;=57,VALUE(RIGHT($AR$1,2))&lt;=63),$D140,"COMUM"),GABARITO!$D:$D,0)),1,0))</f>
        <v/>
      </c>
      <c r="AS140" t="str">
        <f>IF(RESPOSTAS!AT140="","",IF(UPPER(RESPOSTAS!AT140)=INDEX(GABARITO!$C:$C,MATCH(TEXT(VALUE(RIGHT($AS$1,2)),"00")&amp;"|"&amp;IF(AND(VALUE(RIGHT($AS$1,2))&gt;=57,VALUE(RIGHT($AS$1,2))&lt;=63),$D140,"COMUM"),GABARITO!$D:$D,0)),1,0))</f>
        <v/>
      </c>
      <c r="AT140" t="str">
        <f>IF(RESPOSTAS!AU140="","",IF(UPPER(RESPOSTAS!AU140)=INDEX(GABARITO!$C:$C,MATCH(TEXT(VALUE(RIGHT($AT$1,2)),"00")&amp;"|"&amp;IF(AND(VALUE(RIGHT($AT$1,2))&gt;=57,VALUE(RIGHT($AT$1,2))&lt;=63),$D140,"COMUM"),GABARITO!$D:$D,0)),1,0))</f>
        <v/>
      </c>
      <c r="AU140" t="str">
        <f>IF(RESPOSTAS!AV140="","",IF(UPPER(RESPOSTAS!AV140)=INDEX(GABARITO!$C:$C,MATCH(TEXT(VALUE(RIGHT($AU$1,2)),"00")&amp;"|"&amp;IF(AND(VALUE(RIGHT($AU$1,2))&gt;=57,VALUE(RIGHT($AU$1,2))&lt;=63),$D140,"COMUM"),GABARITO!$D:$D,0)),1,0))</f>
        <v/>
      </c>
      <c r="AV140" t="str">
        <f>IF(RESPOSTAS!AW140="","",IF(UPPER(RESPOSTAS!AW140)=INDEX(GABARITO!$C:$C,MATCH(TEXT(VALUE(RIGHT($AV$1,2)),"00")&amp;"|"&amp;IF(AND(VALUE(RIGHT($AV$1,2))&gt;=57,VALUE(RIGHT($AV$1,2))&lt;=63),$D140,"COMUM"),GABARITO!$D:$D,0)),1,0))</f>
        <v/>
      </c>
      <c r="AW140" t="str">
        <f>IF(RESPOSTAS!AX140="","",IF(UPPER(RESPOSTAS!AX140)=INDEX(GABARITO!$C:$C,MATCH(TEXT(VALUE(RIGHT($AW$1,2)),"00")&amp;"|"&amp;IF(AND(VALUE(RIGHT($AW$1,2))&gt;=57,VALUE(RIGHT($AW$1,2))&lt;=63),$D140,"COMUM"),GABARITO!$D:$D,0)),1,0))</f>
        <v/>
      </c>
      <c r="AX140" t="str">
        <f>IF(RESPOSTAS!AY140="","",IF(UPPER(RESPOSTAS!AY140)=INDEX(GABARITO!$C:$C,MATCH(TEXT(VALUE(RIGHT($AX$1,2)),"00")&amp;"|"&amp;IF(AND(VALUE(RIGHT($AX$1,2))&gt;=57,VALUE(RIGHT($AX$1,2))&lt;=63),$D140,"COMUM"),GABARITO!$D:$D,0)),1,0))</f>
        <v/>
      </c>
      <c r="AY140" t="str">
        <f>IF(RESPOSTAS!AZ140="","",IF(UPPER(RESPOSTAS!AZ140)=INDEX(GABARITO!$C:$C,MATCH(TEXT(VALUE(RIGHT($AY$1,2)),"00")&amp;"|"&amp;IF(AND(VALUE(RIGHT($AY$1,2))&gt;=57,VALUE(RIGHT($AY$1,2))&lt;=63),$D140,"COMUM"),GABARITO!$D:$D,0)),1,0))</f>
        <v/>
      </c>
      <c r="AZ140" t="str">
        <f>IF(RESPOSTAS!BA140="","",IF(UPPER(RESPOSTAS!BA140)=INDEX(GABARITO!$C:$C,MATCH(TEXT(VALUE(RIGHT($AZ$1,2)),"00")&amp;"|"&amp;IF(AND(VALUE(RIGHT($AZ$1,2))&gt;=57,VALUE(RIGHT($AZ$1,2))&lt;=63),$D140,"COMUM"),GABARITO!$D:$D,0)),1,0))</f>
        <v/>
      </c>
      <c r="BA140" t="str">
        <f>IF(RESPOSTAS!BB140="","",IF(UPPER(RESPOSTAS!BB140)=INDEX(GABARITO!$C:$C,MATCH(TEXT(VALUE(RIGHT($BA$1,2)),"00")&amp;"|"&amp;IF(AND(VALUE(RIGHT($BA$1,2))&gt;=57,VALUE(RIGHT($BA$1,2))&lt;=63),$D140,"COMUM"),GABARITO!$D:$D,0)),1,0))</f>
        <v/>
      </c>
      <c r="BB140" t="str">
        <f>IF(RESPOSTAS!BC140="","",IF(UPPER(RESPOSTAS!BC140)=INDEX(GABARITO!$C:$C,MATCH(TEXT(VALUE(RIGHT($BB$1,2)),"00")&amp;"|"&amp;IF(AND(VALUE(RIGHT($BB$1,2))&gt;=57,VALUE(RIGHT($BB$1,2))&lt;=63),$D140,"COMUM"),GABARITO!$D:$D,0)),1,0))</f>
        <v/>
      </c>
      <c r="BC140" t="str">
        <f>IF(RESPOSTAS!BD140="","",IF(UPPER(RESPOSTAS!BD140)=INDEX(GABARITO!$C:$C,MATCH(TEXT(VALUE(RIGHT($BC$1,2)),"00")&amp;"|"&amp;IF(AND(VALUE(RIGHT($BC$1,2))&gt;=57,VALUE(RIGHT($BC$1,2))&lt;=63),$D140,"COMUM"),GABARITO!$D:$D,0)),1,0))</f>
        <v/>
      </c>
      <c r="BD140" t="str">
        <f>IF(RESPOSTAS!BE140="","",IF(UPPER(RESPOSTAS!BE140)=INDEX(GABARITO!$C:$C,MATCH(TEXT(VALUE(RIGHT($BD$1,2)),"00")&amp;"|"&amp;IF(AND(VALUE(RIGHT($BD$1,2))&gt;=57,VALUE(RIGHT($BD$1,2))&lt;=63),$D140,"COMUM"),GABARITO!$D:$D,0)),1,0))</f>
        <v/>
      </c>
      <c r="BE140" t="str">
        <f>IF(RESPOSTAS!BF140="","",IF(UPPER(RESPOSTAS!BF140)=INDEX(GABARITO!$C:$C,MATCH(TEXT(VALUE(RIGHT($BE$1,2)),"00")&amp;"|"&amp;IF(AND(VALUE(RIGHT($BE$1,2))&gt;=57,VALUE(RIGHT($BE$1,2))&lt;=63),$D140,"COMUM"),GABARITO!$D:$D,0)),1,0))</f>
        <v/>
      </c>
      <c r="BF140" t="str">
        <f>IF(RESPOSTAS!BG140="","",IF(UPPER(RESPOSTAS!BG140)=INDEX(GABARITO!$C:$C,MATCH(TEXT(VALUE(RIGHT($BF$1,2)),"00")&amp;"|"&amp;IF(AND(VALUE(RIGHT($BF$1,2))&gt;=57,VALUE(RIGHT($BF$1,2))&lt;=63),$D140,"COMUM"),GABARITO!$D:$D,0)),1,0))</f>
        <v/>
      </c>
      <c r="BG140" t="str">
        <f>IF(RESPOSTAS!BH140="","",IF(UPPER(RESPOSTAS!BH140)=INDEX(GABARITO!$C:$C,MATCH(TEXT(VALUE(RIGHT($BG$1,2)),"00")&amp;"|"&amp;IF(AND(VALUE(RIGHT($BG$1,2))&gt;=57,VALUE(RIGHT($BG$1,2))&lt;=63),$D140,"COMUM"),GABARITO!$D:$D,0)),1,0))</f>
        <v/>
      </c>
      <c r="BH140" t="str">
        <f>IF(RESPOSTAS!BI140="","",IF(UPPER(RESPOSTAS!BI140)=INDEX(GABARITO!$C:$C,MATCH(TEXT(VALUE(RIGHT($BH$1,2)),"00")&amp;"|"&amp;IF(AND(VALUE(RIGHT($BH$1,2))&gt;=57,VALUE(RIGHT($BH$1,2))&lt;=63),$D140,"COMUM"),GABARITO!$D:$D,0)),1,0))</f>
        <v/>
      </c>
      <c r="BI140" t="str">
        <f>IF(RESPOSTAS!BJ140="","",IF(UPPER(RESPOSTAS!BJ140)=INDEX(GABARITO!$C:$C,MATCH(TEXT(VALUE(RIGHT($BI$1,2)),"00")&amp;"|"&amp;IF(AND(VALUE(RIGHT($BI$1,2))&gt;=57,VALUE(RIGHT($BI$1,2))&lt;=63),$D140,"COMUM"),GABARITO!$D:$D,0)),1,0))</f>
        <v/>
      </c>
      <c r="BJ140" t="str">
        <f>IF(RESPOSTAS!BK140="","",IF(UPPER(RESPOSTAS!BK140)=INDEX(GABARITO!$C:$C,MATCH(TEXT(VALUE(RIGHT($BJ$1,2)),"00")&amp;"|"&amp;IF(AND(VALUE(RIGHT($BJ$1,2))&gt;=57,VALUE(RIGHT($BJ$1,2))&lt;=63),$D140,"COMUM"),GABARITO!$D:$D,0)),1,0))</f>
        <v/>
      </c>
      <c r="BK140" t="str">
        <f>IF(RESPOSTAS!BL140="","",IF(UPPER(RESPOSTAS!BL140)=INDEX(GABARITO!$C:$C,MATCH(TEXT(VALUE(RIGHT($BK$1,2)),"00")&amp;"|"&amp;IF(AND(VALUE(RIGHT($BK$1,2))&gt;=57,VALUE(RIGHT($BK$1,2))&lt;=63),$D140,"COMUM"),GABARITO!$D:$D,0)),1,0))</f>
        <v/>
      </c>
      <c r="BL140" t="str">
        <f>IF(RESPOSTAS!BM140="","",IF(UPPER(RESPOSTAS!BM140)=INDEX(GABARITO!$C:$C,MATCH(TEXT(VALUE(RIGHT($BL$1,2)),"00")&amp;"|"&amp;IF(AND(VALUE(RIGHT($BL$1,2))&gt;=57,VALUE(RIGHT($BL$1,2))&lt;=63),$D140,"COMUM"),GABARITO!$D:$D,0)),1,0))</f>
        <v/>
      </c>
      <c r="BM140" t="str">
        <f>IF(RESPOSTAS!BN140="","",IF(UPPER(RESPOSTAS!BN140)=INDEX(GABARITO!$C:$C,MATCH(TEXT(VALUE(RIGHT($BM$1,2)),"00")&amp;"|"&amp;IF(AND(VALUE(RIGHT($BM$1,2))&gt;=57,VALUE(RIGHT($BM$1,2))&lt;=63),$D140,"COMUM"),GABARITO!$D:$D,0)),1,0))</f>
        <v/>
      </c>
      <c r="BN140" t="str">
        <f>IF(RESPOSTAS!BO140="","",IF(UPPER(RESPOSTAS!BO140)=INDEX(GABARITO!$C:$C,MATCH(TEXT(VALUE(RIGHT($BN$1,2)),"00")&amp;"|"&amp;IF(AND(VALUE(RIGHT($BN$1,2))&gt;=57,VALUE(RIGHT($BN$1,2))&lt;=63),$D140,"COMUM"),GABARITO!$D:$D,0)),1,0))</f>
        <v/>
      </c>
      <c r="BO140" t="str">
        <f>IF(RESPOSTAS!BP140="","",IF(UPPER(RESPOSTAS!BP140)=INDEX(GABARITO!$C:$C,MATCH(TEXT(VALUE(RIGHT($BO$1,2)),"00")&amp;"|"&amp;IF(AND(VALUE(RIGHT($BO$1,2))&gt;=57,VALUE(RIGHT($BO$1,2))&lt;=63),$D140,"COMUM"),GABARITO!$D:$D,0)),1,0))</f>
        <v/>
      </c>
      <c r="BP140">
        <f>COUNTIF(RESPOSTAS!F140:BP140,"&lt;&gt;")</f>
        <v>0</v>
      </c>
      <c r="BQ140" t="str">
        <f t="shared" si="22"/>
        <v/>
      </c>
      <c r="BR140" s="10" t="str">
        <f t="shared" si="23"/>
        <v/>
      </c>
      <c r="BT140" s="11" t="str">
        <f t="shared" si="25"/>
        <v/>
      </c>
      <c r="BU140" s="11" t="str">
        <f t="shared" si="26"/>
        <v/>
      </c>
      <c r="BV140" s="11" t="str">
        <f t="shared" si="27"/>
        <v/>
      </c>
      <c r="BW140" s="11" t="str">
        <f t="shared" si="28"/>
        <v/>
      </c>
      <c r="BX140" s="11" t="str">
        <f t="shared" si="29"/>
        <v/>
      </c>
      <c r="BY140" s="11" t="str">
        <f t="shared" si="30"/>
        <v/>
      </c>
      <c r="BZ140" s="3" t="str">
        <f t="shared" si="24"/>
        <v/>
      </c>
      <c r="CA140" s="3" t="e">
        <f t="shared" si="21"/>
        <v>#VALUE!</v>
      </c>
    </row>
    <row r="141" spans="1:79" x14ac:dyDescent="0.25">
      <c r="A141" t="str">
        <f>IF(RESPOSTAS!A141="","",RESPOSTAS!A141)</f>
        <v/>
      </c>
      <c r="B141" t="str">
        <f>IF(RESPOSTAS!C141="","",RESPOSTAS!C141)</f>
        <v/>
      </c>
      <c r="C141" t="str">
        <f>IF(RESPOSTAS!D141="","",RESPOSTAS!D141)</f>
        <v/>
      </c>
      <c r="D141" t="str">
        <f>IF(RESPOSTAS!E141="","",RESPOSTAS!E141)</f>
        <v/>
      </c>
      <c r="E141" t="str">
        <f>IF(RESPOSTAS!F141="","",IF(UPPER(RESPOSTAS!F141)=INDEX(GABARITO!$C:$C,MATCH(TEXT(VALUE(RIGHT($E$1,2)),"00")&amp;"|"&amp;IF(AND(VALUE(RIGHT($E$1,2))&gt;=57,VALUE(RIGHT($E$1,2))&lt;=63),$D141,"COMUM"),GABARITO!$D:$D,0)),1,0))</f>
        <v/>
      </c>
      <c r="F141" t="str">
        <f>IF(RESPOSTAS!G141="","",IF(UPPER(RESPOSTAS!G141)=INDEX(GABARITO!$C:$C,MATCH(TEXT(VALUE(RIGHT($F$1,2)),"00")&amp;"|"&amp;IF(AND(VALUE(RIGHT($F$1,2))&gt;=57,VALUE(RIGHT($F$1,2))&lt;=63),$D141,"COMUM"),GABARITO!$D:$D,0)),1,0))</f>
        <v/>
      </c>
      <c r="G141" t="str">
        <f>IF(RESPOSTAS!H141="","",IF(UPPER(RESPOSTAS!H141)=INDEX(GABARITO!$C:$C,MATCH(TEXT(VALUE(RIGHT($G$1,2)),"00")&amp;"|"&amp;IF(AND(VALUE(RIGHT($G$1,2))&gt;=57,VALUE(RIGHT($G$1,2))&lt;=63),$D141,"COMUM"),GABARITO!$D:$D,0)),1,0))</f>
        <v/>
      </c>
      <c r="H141" t="str">
        <f>IF(RESPOSTAS!I141="","",IF(UPPER(RESPOSTAS!I141)=INDEX(GABARITO!$C:$C,MATCH(TEXT(VALUE(RIGHT($H$1,2)),"00")&amp;"|"&amp;IF(AND(VALUE(RIGHT($H$1,2))&gt;=57,VALUE(RIGHT($H$1,2))&lt;=63),$D141,"COMUM"),GABARITO!$D:$D,0)),1,0))</f>
        <v/>
      </c>
      <c r="I141" t="str">
        <f>IF(RESPOSTAS!J141="","",IF(UPPER(RESPOSTAS!J141)=INDEX(GABARITO!$C:$C,MATCH(TEXT(VALUE(RIGHT($I$1,2)),"00")&amp;"|"&amp;IF(AND(VALUE(RIGHT($I$1,2))&gt;=57,VALUE(RIGHT($I$1,2))&lt;=63),$D141,"COMUM"),GABARITO!$D:$D,0)),1,0))</f>
        <v/>
      </c>
      <c r="J141" t="str">
        <f>IF(RESPOSTAS!K141="","",IF(UPPER(RESPOSTAS!K141)=INDEX(GABARITO!$C:$C,MATCH(TEXT(VALUE(RIGHT($J$1,2)),"00")&amp;"|"&amp;IF(AND(VALUE(RIGHT($J$1,2))&gt;=57,VALUE(RIGHT($J$1,2))&lt;=63),$D141,"COMUM"),GABARITO!$D:$D,0)),1,0))</f>
        <v/>
      </c>
      <c r="K141" t="str">
        <f>IF(RESPOSTAS!L141="","",IF(UPPER(RESPOSTAS!L141)=INDEX(GABARITO!$C:$C,MATCH(TEXT(VALUE(RIGHT($K$1,2)),"00")&amp;"|"&amp;IF(AND(VALUE(RIGHT($K$1,2))&gt;=57,VALUE(RIGHT($K$1,2))&lt;=63),$D141,"COMUM"),GABARITO!$D:$D,0)),1,0))</f>
        <v/>
      </c>
      <c r="L141" t="str">
        <f>IF(RESPOSTAS!M141="","",IF(UPPER(RESPOSTAS!M141)=INDEX(GABARITO!$C:$C,MATCH(TEXT(VALUE(RIGHT($L$1,2)),"00")&amp;"|"&amp;IF(AND(VALUE(RIGHT($L$1,2))&gt;=57,VALUE(RIGHT($L$1,2))&lt;=63),$D141,"COMUM"),GABARITO!$D:$D,0)),1,0))</f>
        <v/>
      </c>
      <c r="M141" t="str">
        <f>IF(RESPOSTAS!N141="","",IF(UPPER(RESPOSTAS!N141)=INDEX(GABARITO!$C:$C,MATCH(TEXT(VALUE(RIGHT($M$1,2)),"00")&amp;"|"&amp;IF(AND(VALUE(RIGHT($M$1,2))&gt;=57,VALUE(RIGHT($M$1,2))&lt;=63),$D141,"COMUM"),GABARITO!$D:$D,0)),1,0))</f>
        <v/>
      </c>
      <c r="N141" t="str">
        <f>IF(RESPOSTAS!O141="","",IF(UPPER(RESPOSTAS!O141)=INDEX(GABARITO!$C:$C,MATCH(TEXT(VALUE(RIGHT($E$1,2)),"00")&amp;"|"&amp;IF(AND(VALUE(RIGHT($E$1,2))&gt;=57,VALUE(RIGHT($E$1,2))&lt;=63),$D141,"COMUM"),GABARITO!$D:$D,0)),1,0))</f>
        <v/>
      </c>
      <c r="O141" t="str">
        <f>IF(RESPOSTAS!P141="","",IF(UPPER(RESPOSTAS!P141)=INDEX(GABARITO!$C:$C,MATCH(TEXT(VALUE(RIGHT($O$1,2)),"00")&amp;"|"&amp;IF(AND(VALUE(RIGHT($O$1,2))&gt;=57,VALUE(RIGHT($O$1,2))&lt;=63),$D141,"COMUM"),GABARITO!$D:$D,0)),1,0))</f>
        <v/>
      </c>
      <c r="P141" t="str">
        <f>IF(RESPOSTAS!Q141="","",IF(UPPER(RESPOSTAS!Q141)=INDEX(GABARITO!$C:$C,MATCH(TEXT(VALUE(RIGHT($P$1,2)),"00")&amp;"|"&amp;IF(AND(VALUE(RIGHT($P$1,2))&gt;=57,VALUE(RIGHT($P$1,2))&lt;=63),$D141,"COMUM"),GABARITO!$D:$D,0)),1,0))</f>
        <v/>
      </c>
      <c r="Q141" t="str">
        <f>IF(RESPOSTAS!R141="","",IF(UPPER(RESPOSTAS!R141)=INDEX(GABARITO!$C:$C,MATCH(TEXT(VALUE(RIGHT($Q$1,2)),"00")&amp;"|"&amp;IF(AND(VALUE(RIGHT($Q$1,2))&gt;=57,VALUE(RIGHT($Q$1,2))&lt;=63),$D141,"COMUM"),GABARITO!$D:$D,0)),1,0))</f>
        <v/>
      </c>
      <c r="R141" t="str">
        <f>IF(RESPOSTAS!S141="","",IF(UPPER(RESPOSTAS!S141)=INDEX(GABARITO!$C:$C,MATCH(TEXT(VALUE(RIGHT($R$1,2)),"00")&amp;"|"&amp;IF(AND(VALUE(RIGHT($R$1,2))&gt;=57,VALUE(RIGHT($R$1,2))&lt;=63),$D141,"COMUM"),GABARITO!$D:$D,0)),1,0))</f>
        <v/>
      </c>
      <c r="S141" t="str">
        <f>IF(RESPOSTAS!T141="","",IF(UPPER(RESPOSTAS!T141)=INDEX(GABARITO!$C:$C,MATCH(TEXT(VALUE(RIGHT($S$1,2)),"00")&amp;"|"&amp;IF(AND(VALUE(RIGHT($S$1,2))&gt;=57,VALUE(RIGHT($S$1,2))&lt;=63),$D141,"COMUM"),GABARITO!$D:$D,0)),1,0))</f>
        <v/>
      </c>
      <c r="T141" t="str">
        <f>IF(RESPOSTAS!U141="","",IF(UPPER(RESPOSTAS!U141)=INDEX(GABARITO!$C:$C,MATCH(TEXT(VALUE(RIGHT($T$1,2)),"00")&amp;"|"&amp;IF(AND(VALUE(RIGHT($T$1,2))&gt;=57,VALUE(RIGHT($T$1,2))&lt;=63),$D141,"COMUM"),GABARITO!$D:$D,0)),1,0))</f>
        <v/>
      </c>
      <c r="U141" t="str">
        <f>IF(RESPOSTAS!V141="","",IF(UPPER(RESPOSTAS!V141)=INDEX(GABARITO!$C:$C,MATCH(TEXT(VALUE(RIGHT($U$1,2)),"00")&amp;"|"&amp;IF(AND(VALUE(RIGHT($U$1,2))&gt;=57,VALUE(RIGHT($U$1,2))&lt;=63),$D141,"COMUM"),GABARITO!$D:$D,0)),1,0))</f>
        <v/>
      </c>
      <c r="V141" t="str">
        <f>IF(RESPOSTAS!W141="","",IF(UPPER(RESPOSTAS!W141)=INDEX(GABARITO!$C:$C,MATCH(TEXT(VALUE(RIGHT($E$1,2)),"00")&amp;"|"&amp;IF(AND(VALUE(RIGHT($E$1,2))&gt;=57,VALUE(RIGHT($E$1,2))&lt;=63),$D141,"COMUM"),GABARITO!$D:$D,0)),1,0))</f>
        <v/>
      </c>
      <c r="W141" t="str">
        <f>IF(RESPOSTAS!X141="","",IF(UPPER(RESPOSTAS!X141)=INDEX(GABARITO!$C:$C,MATCH(TEXT(VALUE(RIGHT($W$1,2)),"00")&amp;"|"&amp;IF(AND(VALUE(RIGHT($W$1,2))&gt;=57,VALUE(RIGHT($W$1,2))&lt;=63),$D141,"COMUM"),GABARITO!$D:$D,0)),1,0))</f>
        <v/>
      </c>
      <c r="X141" t="str">
        <f>IF(RESPOSTAS!Y141="","",IF(UPPER(RESPOSTAS!Y141)=INDEX(GABARITO!$C:$C,MATCH(TEXT(VALUE(RIGHT($X$1,2)),"00")&amp;"|"&amp;IF(AND(VALUE(RIGHT($X$1,2))&gt;=57,VALUE(RIGHT($X$1,2))&lt;=63),$D141,"COMUM"),GABARITO!$D:$D,0)),1,0))</f>
        <v/>
      </c>
      <c r="Y141" t="str">
        <f>IF(RESPOSTAS!Z141="","",IF(UPPER(RESPOSTAS!Z141)=INDEX(GABARITO!$C:$C,MATCH(TEXT(VALUE(RIGHT($Y$1,2)),"00")&amp;"|"&amp;IF(AND(VALUE(RIGHT($Y$1,2))&gt;=57,VALUE(RIGHT($Y$1,2))&lt;=63),$D141,"COMUM"),GABARITO!$D:$D,0)),1,0))</f>
        <v/>
      </c>
      <c r="Z141" t="str">
        <f>IF(RESPOSTAS!AA141="","",IF(UPPER(RESPOSTAS!AA141)=INDEX(GABARITO!$C:$C,MATCH(TEXT(VALUE(RIGHT($Z$1,2)),"00")&amp;"|"&amp;IF(AND(VALUE(RIGHT($Z$1,2))&gt;=57,VALUE(RIGHT($Z$1,2))&lt;=63),$D141,"COMUM"),GABARITO!$D:$D,0)),1,0))</f>
        <v/>
      </c>
      <c r="AA141" t="str">
        <f>IF(RESPOSTAS!AB141="","",IF(UPPER(RESPOSTAS!AB141)=INDEX(GABARITO!$C:$C,MATCH(TEXT(VALUE(RIGHT($AA$1,2)),"00")&amp;"|"&amp;IF(AND(VALUE(RIGHT($AA$1,2))&gt;=57,VALUE(RIGHT($AA$1,2))&lt;=63),$D141,"COMUM"),GABARITO!$D:$D,0)),1,0))</f>
        <v/>
      </c>
      <c r="AB141" t="str">
        <f>IF(RESPOSTAS!AC141="","",IF(UPPER(RESPOSTAS!AC141)=INDEX(GABARITO!$C:$C,MATCH(TEXT(VALUE(RIGHT($AB$1,2)),"00")&amp;"|"&amp;IF(AND(VALUE(RIGHT($AB$1,2))&gt;=57,VALUE(RIGHT($AB$1,2))&lt;=63),$D141,"COMUM"),GABARITO!$D:$D,0)),1,0))</f>
        <v/>
      </c>
      <c r="AC141" t="str">
        <f>IF(RESPOSTAS!AD141="","",IF(UPPER(RESPOSTAS!AD141)=INDEX(GABARITO!$C:$C,MATCH(TEXT(VALUE(RIGHT($AC$1,2)),"00")&amp;"|"&amp;IF(AND(VALUE(RIGHT($AC$1,2))&gt;=57,VALUE(RIGHT($AC$1,2))&lt;=63),$D141,"COMUM"),GABARITO!$D:$D,0)),1,0))</f>
        <v/>
      </c>
      <c r="AD141" t="str">
        <f>IF(RESPOSTAS!AE141="","",IF(UPPER(RESPOSTAS!AE141)=INDEX(GABARITO!$C:$C,MATCH(TEXT(VALUE(RIGHT($AD$1,2)),"00")&amp;"|"&amp;IF(AND(VALUE(RIGHT($AD$1,2))&gt;=57,VALUE(RIGHT($AD$1,2))&lt;=63),$D141,"COMUM"),GABARITO!$D:$D,0)),1,0))</f>
        <v/>
      </c>
      <c r="AE141" t="str">
        <f>IF(RESPOSTAS!AF141="","",IF(UPPER(RESPOSTAS!AF141)=INDEX(GABARITO!$C:$C,MATCH(TEXT(VALUE(RIGHT($AE$1,2)),"00")&amp;"|"&amp;IF(AND(VALUE(RIGHT($AE$1,2))&gt;=57,VALUE(RIGHT($AE$1,2))&lt;=63),$D141,"COMUM"),GABARITO!$D:$D,0)),1,0))</f>
        <v/>
      </c>
      <c r="AF141" t="str">
        <f>IF(RESPOSTAS!AG141="","",IF(UPPER(RESPOSTAS!AG141)=INDEX(GABARITO!$C:$C,MATCH(TEXT(VALUE(RIGHT($AF$1,2)),"00")&amp;"|"&amp;IF(AND(VALUE(RIGHT($AF$1,2))&gt;=57,VALUE(RIGHT($AF$1,2))&lt;=63),$D141,"COMUM"),GABARITO!$D:$D,0)),1,0))</f>
        <v/>
      </c>
      <c r="AG141" t="str">
        <f>IF(RESPOSTAS!AH141="","",IF(UPPER(RESPOSTAS!AH141)=INDEX(GABARITO!$C:$C,MATCH(TEXT(VALUE(RIGHT($AG$1,2)),"00")&amp;"|"&amp;IF(AND(VALUE(RIGHT($AG$1,2))&gt;=57,VALUE(RIGHT($AG$1,2))&lt;=63),$D141,"COMUM"),GABARITO!$D:$D,0)),1,0))</f>
        <v/>
      </c>
      <c r="AH141" t="str">
        <f>IF(RESPOSTAS!AI141="","",IF(UPPER(RESPOSTAS!AI141)=INDEX(GABARITO!$C:$C,MATCH(TEXT(VALUE(RIGHT($AH$1,2)),"00")&amp;"|"&amp;IF(AND(VALUE(RIGHT($AH$1,2))&gt;=57,VALUE(RIGHT($AH$1,2))&lt;=63),$D141,"COMUM"),GABARITO!$D:$D,0)),1,0))</f>
        <v/>
      </c>
      <c r="AI141" t="str">
        <f>IF(RESPOSTAS!AJ141="","",IF(UPPER(RESPOSTAS!AJ141)=INDEX(GABARITO!$C:$C,MATCH(TEXT(VALUE(RIGHT($AI$1,2)),"00")&amp;"|"&amp;IF(AND(VALUE(RIGHT($AI$1,2))&gt;=57,VALUE(RIGHT($AI$1,2))&lt;=63),$D141,"COMUM"),GABARITO!$D:$D,0)),1,0))</f>
        <v/>
      </c>
      <c r="AJ141" t="str">
        <f>IF(RESPOSTAS!AK141="","",IF(UPPER(RESPOSTAS!AK141)=INDEX(GABARITO!$C:$C,MATCH(TEXT(VALUE(RIGHT($AJ$1,2)),"00")&amp;"|"&amp;IF(AND(VALUE(RIGHT($AJ$1,2))&gt;=57,VALUE(RIGHT($AJ$1,2))&lt;=63),$D141,"COMUM"),GABARITO!$D:$D,0)),1,0))</f>
        <v/>
      </c>
      <c r="AK141" t="str">
        <f>IF(RESPOSTAS!AL141="","",IF(UPPER(RESPOSTAS!AL141)=INDEX(GABARITO!$C:$C,MATCH(TEXT(VALUE(RIGHT($AK$1,2)),"00")&amp;"|"&amp;IF(AND(VALUE(RIGHT($AK$1,2))&gt;=57,VALUE(RIGHT($AK$1,2))&lt;=63),$D141,"COMUM"),GABARITO!$D:$D,0)),1,0))</f>
        <v/>
      </c>
      <c r="AL141" t="str">
        <f>IF(RESPOSTAS!AM141="","",IF(UPPER(RESPOSTAS!AM141)=INDEX(GABARITO!$C:$C,MATCH(TEXT(VALUE(RIGHT($AL$1,2)),"00")&amp;"|"&amp;IF(AND(VALUE(RIGHT($AL$1,2))&gt;=57,VALUE(RIGHT($AL$1,2))&lt;=63),$D141,"COMUM"),GABARITO!$D:$D,0)),1,0))</f>
        <v/>
      </c>
      <c r="AM141" t="str">
        <f>IF(RESPOSTAS!AN141="","",IF(UPPER(RESPOSTAS!AN141)=INDEX(GABARITO!$C:$C,MATCH(TEXT(VALUE(RIGHT($AM$1,2)),"00")&amp;"|"&amp;IF(AND(VALUE(RIGHT($AM$1,2))&gt;=57,VALUE(RIGHT($AM$1,2))&lt;=63),$D141,"COMUM"),GABARITO!$D:$D,0)),1,0))</f>
        <v/>
      </c>
      <c r="AN141" t="str">
        <f>IF(RESPOSTAS!AO141="","",IF(UPPER(RESPOSTAS!AO141)=INDEX(GABARITO!$C:$C,MATCH(TEXT(VALUE(RIGHT($AN$1,2)),"00")&amp;"|"&amp;IF(AND(VALUE(RIGHT($AN$1,2))&gt;=57,VALUE(RIGHT($AN$1,2))&lt;=63),$D141,"COMUM"),GABARITO!$D:$D,0)),1,0))</f>
        <v/>
      </c>
      <c r="AO141" t="str">
        <f>IF(RESPOSTAS!AP141="","",IF(UPPER(RESPOSTAS!AP141)=INDEX(GABARITO!$C:$C,MATCH(TEXT(VALUE(RIGHT($AO$1,2)),"00")&amp;"|"&amp;IF(AND(VALUE(RIGHT($AO$1,2))&gt;=57,VALUE(RIGHT($AO$1,2))&lt;=63),$D141,"COMUM"),GABARITO!$D:$D,0)),1,0))</f>
        <v/>
      </c>
      <c r="AP141" t="str">
        <f>IF(RESPOSTAS!AQ141="","",IF(UPPER(RESPOSTAS!AQ141)=INDEX(GABARITO!$C:$C,MATCH(TEXT(VALUE(RIGHT($AP$1,2)),"00")&amp;"|"&amp;IF(AND(VALUE(RIGHT($AP$1,2))&gt;=57,VALUE(RIGHT($AP$1,2))&lt;=63),$D141,"COMUM"),GABARITO!$D:$D,0)),1,0))</f>
        <v/>
      </c>
      <c r="AQ141" t="str">
        <f>IF(RESPOSTAS!AR141="","",IF(UPPER(RESPOSTAS!AR141)=INDEX(GABARITO!$C:$C,MATCH(TEXT(VALUE(RIGHT($AQ$1,2)),"00")&amp;"|"&amp;IF(AND(VALUE(RIGHT($AQ$1,2))&gt;=57,VALUE(RIGHT($AQ$1,2))&lt;=63),$D141,"COMUM"),GABARITO!$D:$D,0)),1,0))</f>
        <v/>
      </c>
      <c r="AR141" t="str">
        <f>IF(RESPOSTAS!AS141="","",IF(UPPER(RESPOSTAS!AS141)=INDEX(GABARITO!$C:$C,MATCH(TEXT(VALUE(RIGHT($AR$1,2)),"00")&amp;"|"&amp;IF(AND(VALUE(RIGHT($AR$1,2))&gt;=57,VALUE(RIGHT($AR$1,2))&lt;=63),$D141,"COMUM"),GABARITO!$D:$D,0)),1,0))</f>
        <v/>
      </c>
      <c r="AS141" t="str">
        <f>IF(RESPOSTAS!AT141="","",IF(UPPER(RESPOSTAS!AT141)=INDEX(GABARITO!$C:$C,MATCH(TEXT(VALUE(RIGHT($AS$1,2)),"00")&amp;"|"&amp;IF(AND(VALUE(RIGHT($AS$1,2))&gt;=57,VALUE(RIGHT($AS$1,2))&lt;=63),$D141,"COMUM"),GABARITO!$D:$D,0)),1,0))</f>
        <v/>
      </c>
      <c r="AT141" t="str">
        <f>IF(RESPOSTAS!AU141="","",IF(UPPER(RESPOSTAS!AU141)=INDEX(GABARITO!$C:$C,MATCH(TEXT(VALUE(RIGHT($AT$1,2)),"00")&amp;"|"&amp;IF(AND(VALUE(RIGHT($AT$1,2))&gt;=57,VALUE(RIGHT($AT$1,2))&lt;=63),$D141,"COMUM"),GABARITO!$D:$D,0)),1,0))</f>
        <v/>
      </c>
      <c r="AU141" t="str">
        <f>IF(RESPOSTAS!AV141="","",IF(UPPER(RESPOSTAS!AV141)=INDEX(GABARITO!$C:$C,MATCH(TEXT(VALUE(RIGHT($AU$1,2)),"00")&amp;"|"&amp;IF(AND(VALUE(RIGHT($AU$1,2))&gt;=57,VALUE(RIGHT($AU$1,2))&lt;=63),$D141,"COMUM"),GABARITO!$D:$D,0)),1,0))</f>
        <v/>
      </c>
      <c r="AV141" t="str">
        <f>IF(RESPOSTAS!AW141="","",IF(UPPER(RESPOSTAS!AW141)=INDEX(GABARITO!$C:$C,MATCH(TEXT(VALUE(RIGHT($AV$1,2)),"00")&amp;"|"&amp;IF(AND(VALUE(RIGHT($AV$1,2))&gt;=57,VALUE(RIGHT($AV$1,2))&lt;=63),$D141,"COMUM"),GABARITO!$D:$D,0)),1,0))</f>
        <v/>
      </c>
      <c r="AW141" t="str">
        <f>IF(RESPOSTAS!AX141="","",IF(UPPER(RESPOSTAS!AX141)=INDEX(GABARITO!$C:$C,MATCH(TEXT(VALUE(RIGHT($AW$1,2)),"00")&amp;"|"&amp;IF(AND(VALUE(RIGHT($AW$1,2))&gt;=57,VALUE(RIGHT($AW$1,2))&lt;=63),$D141,"COMUM"),GABARITO!$D:$D,0)),1,0))</f>
        <v/>
      </c>
      <c r="AX141" t="str">
        <f>IF(RESPOSTAS!AY141="","",IF(UPPER(RESPOSTAS!AY141)=INDEX(GABARITO!$C:$C,MATCH(TEXT(VALUE(RIGHT($AX$1,2)),"00")&amp;"|"&amp;IF(AND(VALUE(RIGHT($AX$1,2))&gt;=57,VALUE(RIGHT($AX$1,2))&lt;=63),$D141,"COMUM"),GABARITO!$D:$D,0)),1,0))</f>
        <v/>
      </c>
      <c r="AY141" t="str">
        <f>IF(RESPOSTAS!AZ141="","",IF(UPPER(RESPOSTAS!AZ141)=INDEX(GABARITO!$C:$C,MATCH(TEXT(VALUE(RIGHT($AY$1,2)),"00")&amp;"|"&amp;IF(AND(VALUE(RIGHT($AY$1,2))&gt;=57,VALUE(RIGHT($AY$1,2))&lt;=63),$D141,"COMUM"),GABARITO!$D:$D,0)),1,0))</f>
        <v/>
      </c>
      <c r="AZ141" t="str">
        <f>IF(RESPOSTAS!BA141="","",IF(UPPER(RESPOSTAS!BA141)=INDEX(GABARITO!$C:$C,MATCH(TEXT(VALUE(RIGHT($AZ$1,2)),"00")&amp;"|"&amp;IF(AND(VALUE(RIGHT($AZ$1,2))&gt;=57,VALUE(RIGHT($AZ$1,2))&lt;=63),$D141,"COMUM"),GABARITO!$D:$D,0)),1,0))</f>
        <v/>
      </c>
      <c r="BA141" t="str">
        <f>IF(RESPOSTAS!BB141="","",IF(UPPER(RESPOSTAS!BB141)=INDEX(GABARITO!$C:$C,MATCH(TEXT(VALUE(RIGHT($BA$1,2)),"00")&amp;"|"&amp;IF(AND(VALUE(RIGHT($BA$1,2))&gt;=57,VALUE(RIGHT($BA$1,2))&lt;=63),$D141,"COMUM"),GABARITO!$D:$D,0)),1,0))</f>
        <v/>
      </c>
      <c r="BB141" t="str">
        <f>IF(RESPOSTAS!BC141="","",IF(UPPER(RESPOSTAS!BC141)=INDEX(GABARITO!$C:$C,MATCH(TEXT(VALUE(RIGHT($BB$1,2)),"00")&amp;"|"&amp;IF(AND(VALUE(RIGHT($BB$1,2))&gt;=57,VALUE(RIGHT($BB$1,2))&lt;=63),$D141,"COMUM"),GABARITO!$D:$D,0)),1,0))</f>
        <v/>
      </c>
      <c r="BC141" t="str">
        <f>IF(RESPOSTAS!BD141="","",IF(UPPER(RESPOSTAS!BD141)=INDEX(GABARITO!$C:$C,MATCH(TEXT(VALUE(RIGHT($BC$1,2)),"00")&amp;"|"&amp;IF(AND(VALUE(RIGHT($BC$1,2))&gt;=57,VALUE(RIGHT($BC$1,2))&lt;=63),$D141,"COMUM"),GABARITO!$D:$D,0)),1,0))</f>
        <v/>
      </c>
      <c r="BD141" t="str">
        <f>IF(RESPOSTAS!BE141="","",IF(UPPER(RESPOSTAS!BE141)=INDEX(GABARITO!$C:$C,MATCH(TEXT(VALUE(RIGHT($BD$1,2)),"00")&amp;"|"&amp;IF(AND(VALUE(RIGHT($BD$1,2))&gt;=57,VALUE(RIGHT($BD$1,2))&lt;=63),$D141,"COMUM"),GABARITO!$D:$D,0)),1,0))</f>
        <v/>
      </c>
      <c r="BE141" t="str">
        <f>IF(RESPOSTAS!BF141="","",IF(UPPER(RESPOSTAS!BF141)=INDEX(GABARITO!$C:$C,MATCH(TEXT(VALUE(RIGHT($BE$1,2)),"00")&amp;"|"&amp;IF(AND(VALUE(RIGHT($BE$1,2))&gt;=57,VALUE(RIGHT($BE$1,2))&lt;=63),$D141,"COMUM"),GABARITO!$D:$D,0)),1,0))</f>
        <v/>
      </c>
      <c r="BF141" t="str">
        <f>IF(RESPOSTAS!BG141="","",IF(UPPER(RESPOSTAS!BG141)=INDEX(GABARITO!$C:$C,MATCH(TEXT(VALUE(RIGHT($BF$1,2)),"00")&amp;"|"&amp;IF(AND(VALUE(RIGHT($BF$1,2))&gt;=57,VALUE(RIGHT($BF$1,2))&lt;=63),$D141,"COMUM"),GABARITO!$D:$D,0)),1,0))</f>
        <v/>
      </c>
      <c r="BG141" t="str">
        <f>IF(RESPOSTAS!BH141="","",IF(UPPER(RESPOSTAS!BH141)=INDEX(GABARITO!$C:$C,MATCH(TEXT(VALUE(RIGHT($BG$1,2)),"00")&amp;"|"&amp;IF(AND(VALUE(RIGHT($BG$1,2))&gt;=57,VALUE(RIGHT($BG$1,2))&lt;=63),$D141,"COMUM"),GABARITO!$D:$D,0)),1,0))</f>
        <v/>
      </c>
      <c r="BH141" t="str">
        <f>IF(RESPOSTAS!BI141="","",IF(UPPER(RESPOSTAS!BI141)=INDEX(GABARITO!$C:$C,MATCH(TEXT(VALUE(RIGHT($BH$1,2)),"00")&amp;"|"&amp;IF(AND(VALUE(RIGHT($BH$1,2))&gt;=57,VALUE(RIGHT($BH$1,2))&lt;=63),$D141,"COMUM"),GABARITO!$D:$D,0)),1,0))</f>
        <v/>
      </c>
      <c r="BI141" t="str">
        <f>IF(RESPOSTAS!BJ141="","",IF(UPPER(RESPOSTAS!BJ141)=INDEX(GABARITO!$C:$C,MATCH(TEXT(VALUE(RIGHT($BI$1,2)),"00")&amp;"|"&amp;IF(AND(VALUE(RIGHT($BI$1,2))&gt;=57,VALUE(RIGHT($BI$1,2))&lt;=63),$D141,"COMUM"),GABARITO!$D:$D,0)),1,0))</f>
        <v/>
      </c>
      <c r="BJ141" t="str">
        <f>IF(RESPOSTAS!BK141="","",IF(UPPER(RESPOSTAS!BK141)=INDEX(GABARITO!$C:$C,MATCH(TEXT(VALUE(RIGHT($BJ$1,2)),"00")&amp;"|"&amp;IF(AND(VALUE(RIGHT($BJ$1,2))&gt;=57,VALUE(RIGHT($BJ$1,2))&lt;=63),$D141,"COMUM"),GABARITO!$D:$D,0)),1,0))</f>
        <v/>
      </c>
      <c r="BK141" t="str">
        <f>IF(RESPOSTAS!BL141="","",IF(UPPER(RESPOSTAS!BL141)=INDEX(GABARITO!$C:$C,MATCH(TEXT(VALUE(RIGHT($BK$1,2)),"00")&amp;"|"&amp;IF(AND(VALUE(RIGHT($BK$1,2))&gt;=57,VALUE(RIGHT($BK$1,2))&lt;=63),$D141,"COMUM"),GABARITO!$D:$D,0)),1,0))</f>
        <v/>
      </c>
      <c r="BL141" t="str">
        <f>IF(RESPOSTAS!BM141="","",IF(UPPER(RESPOSTAS!BM141)=INDEX(GABARITO!$C:$C,MATCH(TEXT(VALUE(RIGHT($BL$1,2)),"00")&amp;"|"&amp;IF(AND(VALUE(RIGHT($BL$1,2))&gt;=57,VALUE(RIGHT($BL$1,2))&lt;=63),$D141,"COMUM"),GABARITO!$D:$D,0)),1,0))</f>
        <v/>
      </c>
      <c r="BM141" t="str">
        <f>IF(RESPOSTAS!BN141="","",IF(UPPER(RESPOSTAS!BN141)=INDEX(GABARITO!$C:$C,MATCH(TEXT(VALUE(RIGHT($BM$1,2)),"00")&amp;"|"&amp;IF(AND(VALUE(RIGHT($BM$1,2))&gt;=57,VALUE(RIGHT($BM$1,2))&lt;=63),$D141,"COMUM"),GABARITO!$D:$D,0)),1,0))</f>
        <v/>
      </c>
      <c r="BN141" t="str">
        <f>IF(RESPOSTAS!BO141="","",IF(UPPER(RESPOSTAS!BO141)=INDEX(GABARITO!$C:$C,MATCH(TEXT(VALUE(RIGHT($BN$1,2)),"00")&amp;"|"&amp;IF(AND(VALUE(RIGHT($BN$1,2))&gt;=57,VALUE(RIGHT($BN$1,2))&lt;=63),$D141,"COMUM"),GABARITO!$D:$D,0)),1,0))</f>
        <v/>
      </c>
      <c r="BO141" t="str">
        <f>IF(RESPOSTAS!BP141="","",IF(UPPER(RESPOSTAS!BP141)=INDEX(GABARITO!$C:$C,MATCH(TEXT(VALUE(RIGHT($BO$1,2)),"00")&amp;"|"&amp;IF(AND(VALUE(RIGHT($BO$1,2))&gt;=57,VALUE(RIGHT($BO$1,2))&lt;=63),$D141,"COMUM"),GABARITO!$D:$D,0)),1,0))</f>
        <v/>
      </c>
      <c r="BP141">
        <f>COUNTIF(RESPOSTAS!F141:BP141,"&lt;&gt;")</f>
        <v>0</v>
      </c>
      <c r="BQ141" t="str">
        <f t="shared" si="22"/>
        <v/>
      </c>
      <c r="BR141" s="10" t="str">
        <f t="shared" si="23"/>
        <v/>
      </c>
      <c r="BT141" s="11" t="str">
        <f t="shared" si="25"/>
        <v/>
      </c>
      <c r="BU141" s="11" t="str">
        <f t="shared" si="26"/>
        <v/>
      </c>
      <c r="BV141" s="11" t="str">
        <f t="shared" si="27"/>
        <v/>
      </c>
      <c r="BW141" s="11" t="str">
        <f t="shared" si="28"/>
        <v/>
      </c>
      <c r="BX141" s="11" t="str">
        <f t="shared" si="29"/>
        <v/>
      </c>
      <c r="BY141" s="11" t="str">
        <f t="shared" si="30"/>
        <v/>
      </c>
      <c r="BZ141" s="3" t="str">
        <f t="shared" si="24"/>
        <v/>
      </c>
      <c r="CA141" s="3" t="e">
        <f t="shared" si="21"/>
        <v>#VALUE!</v>
      </c>
    </row>
    <row r="142" spans="1:79" x14ac:dyDescent="0.25">
      <c r="A142" t="str">
        <f>IF(RESPOSTAS!A142="","",RESPOSTAS!A142)</f>
        <v/>
      </c>
      <c r="B142" t="str">
        <f>IF(RESPOSTAS!C142="","",RESPOSTAS!C142)</f>
        <v/>
      </c>
      <c r="C142" t="str">
        <f>IF(RESPOSTAS!D142="","",RESPOSTAS!D142)</f>
        <v/>
      </c>
      <c r="D142" t="str">
        <f>IF(RESPOSTAS!E142="","",RESPOSTAS!E142)</f>
        <v/>
      </c>
      <c r="E142" t="str">
        <f>IF(RESPOSTAS!F142="","",IF(UPPER(RESPOSTAS!F142)=INDEX(GABARITO!$C:$C,MATCH(TEXT(VALUE(RIGHT($E$1,2)),"00")&amp;"|"&amp;IF(AND(VALUE(RIGHT($E$1,2))&gt;=57,VALUE(RIGHT($E$1,2))&lt;=63),$D142,"COMUM"),GABARITO!$D:$D,0)),1,0))</f>
        <v/>
      </c>
      <c r="F142" t="str">
        <f>IF(RESPOSTAS!G142="","",IF(UPPER(RESPOSTAS!G142)=INDEX(GABARITO!$C:$C,MATCH(TEXT(VALUE(RIGHT($F$1,2)),"00")&amp;"|"&amp;IF(AND(VALUE(RIGHT($F$1,2))&gt;=57,VALUE(RIGHT($F$1,2))&lt;=63),$D142,"COMUM"),GABARITO!$D:$D,0)),1,0))</f>
        <v/>
      </c>
      <c r="G142" t="str">
        <f>IF(RESPOSTAS!H142="","",IF(UPPER(RESPOSTAS!H142)=INDEX(GABARITO!$C:$C,MATCH(TEXT(VALUE(RIGHT($G$1,2)),"00")&amp;"|"&amp;IF(AND(VALUE(RIGHT($G$1,2))&gt;=57,VALUE(RIGHT($G$1,2))&lt;=63),$D142,"COMUM"),GABARITO!$D:$D,0)),1,0))</f>
        <v/>
      </c>
      <c r="H142" t="str">
        <f>IF(RESPOSTAS!I142="","",IF(UPPER(RESPOSTAS!I142)=INDEX(GABARITO!$C:$C,MATCH(TEXT(VALUE(RIGHT($H$1,2)),"00")&amp;"|"&amp;IF(AND(VALUE(RIGHT($H$1,2))&gt;=57,VALUE(RIGHT($H$1,2))&lt;=63),$D142,"COMUM"),GABARITO!$D:$D,0)),1,0))</f>
        <v/>
      </c>
      <c r="I142" t="str">
        <f>IF(RESPOSTAS!J142="","",IF(UPPER(RESPOSTAS!J142)=INDEX(GABARITO!$C:$C,MATCH(TEXT(VALUE(RIGHT($I$1,2)),"00")&amp;"|"&amp;IF(AND(VALUE(RIGHT($I$1,2))&gt;=57,VALUE(RIGHT($I$1,2))&lt;=63),$D142,"COMUM"),GABARITO!$D:$D,0)),1,0))</f>
        <v/>
      </c>
      <c r="J142" t="str">
        <f>IF(RESPOSTAS!K142="","",IF(UPPER(RESPOSTAS!K142)=INDEX(GABARITO!$C:$C,MATCH(TEXT(VALUE(RIGHT($J$1,2)),"00")&amp;"|"&amp;IF(AND(VALUE(RIGHT($J$1,2))&gt;=57,VALUE(RIGHT($J$1,2))&lt;=63),$D142,"COMUM"),GABARITO!$D:$D,0)),1,0))</f>
        <v/>
      </c>
      <c r="K142" t="str">
        <f>IF(RESPOSTAS!L142="","",IF(UPPER(RESPOSTAS!L142)=INDEX(GABARITO!$C:$C,MATCH(TEXT(VALUE(RIGHT($K$1,2)),"00")&amp;"|"&amp;IF(AND(VALUE(RIGHT($K$1,2))&gt;=57,VALUE(RIGHT($K$1,2))&lt;=63),$D142,"COMUM"),GABARITO!$D:$D,0)),1,0))</f>
        <v/>
      </c>
      <c r="L142" t="str">
        <f>IF(RESPOSTAS!M142="","",IF(UPPER(RESPOSTAS!M142)=INDEX(GABARITO!$C:$C,MATCH(TEXT(VALUE(RIGHT($L$1,2)),"00")&amp;"|"&amp;IF(AND(VALUE(RIGHT($L$1,2))&gt;=57,VALUE(RIGHT($L$1,2))&lt;=63),$D142,"COMUM"),GABARITO!$D:$D,0)),1,0))</f>
        <v/>
      </c>
      <c r="M142" t="str">
        <f>IF(RESPOSTAS!N142="","",IF(UPPER(RESPOSTAS!N142)=INDEX(GABARITO!$C:$C,MATCH(TEXT(VALUE(RIGHT($M$1,2)),"00")&amp;"|"&amp;IF(AND(VALUE(RIGHT($M$1,2))&gt;=57,VALUE(RIGHT($M$1,2))&lt;=63),$D142,"COMUM"),GABARITO!$D:$D,0)),1,0))</f>
        <v/>
      </c>
      <c r="N142" t="str">
        <f>IF(RESPOSTAS!O142="","",IF(UPPER(RESPOSTAS!O142)=INDEX(GABARITO!$C:$C,MATCH(TEXT(VALUE(RIGHT($E$1,2)),"00")&amp;"|"&amp;IF(AND(VALUE(RIGHT($E$1,2))&gt;=57,VALUE(RIGHT($E$1,2))&lt;=63),$D142,"COMUM"),GABARITO!$D:$D,0)),1,0))</f>
        <v/>
      </c>
      <c r="O142" t="str">
        <f>IF(RESPOSTAS!P142="","",IF(UPPER(RESPOSTAS!P142)=INDEX(GABARITO!$C:$C,MATCH(TEXT(VALUE(RIGHT($O$1,2)),"00")&amp;"|"&amp;IF(AND(VALUE(RIGHT($O$1,2))&gt;=57,VALUE(RIGHT($O$1,2))&lt;=63),$D142,"COMUM"),GABARITO!$D:$D,0)),1,0))</f>
        <v/>
      </c>
      <c r="P142" t="str">
        <f>IF(RESPOSTAS!Q142="","",IF(UPPER(RESPOSTAS!Q142)=INDEX(GABARITO!$C:$C,MATCH(TEXT(VALUE(RIGHT($P$1,2)),"00")&amp;"|"&amp;IF(AND(VALUE(RIGHT($P$1,2))&gt;=57,VALUE(RIGHT($P$1,2))&lt;=63),$D142,"COMUM"),GABARITO!$D:$D,0)),1,0))</f>
        <v/>
      </c>
      <c r="Q142" t="str">
        <f>IF(RESPOSTAS!R142="","",IF(UPPER(RESPOSTAS!R142)=INDEX(GABARITO!$C:$C,MATCH(TEXT(VALUE(RIGHT($Q$1,2)),"00")&amp;"|"&amp;IF(AND(VALUE(RIGHT($Q$1,2))&gt;=57,VALUE(RIGHT($Q$1,2))&lt;=63),$D142,"COMUM"),GABARITO!$D:$D,0)),1,0))</f>
        <v/>
      </c>
      <c r="R142" t="str">
        <f>IF(RESPOSTAS!S142="","",IF(UPPER(RESPOSTAS!S142)=INDEX(GABARITO!$C:$C,MATCH(TEXT(VALUE(RIGHT($R$1,2)),"00")&amp;"|"&amp;IF(AND(VALUE(RIGHT($R$1,2))&gt;=57,VALUE(RIGHT($R$1,2))&lt;=63),$D142,"COMUM"),GABARITO!$D:$D,0)),1,0))</f>
        <v/>
      </c>
      <c r="S142" t="str">
        <f>IF(RESPOSTAS!T142="","",IF(UPPER(RESPOSTAS!T142)=INDEX(GABARITO!$C:$C,MATCH(TEXT(VALUE(RIGHT($S$1,2)),"00")&amp;"|"&amp;IF(AND(VALUE(RIGHT($S$1,2))&gt;=57,VALUE(RIGHT($S$1,2))&lt;=63),$D142,"COMUM"),GABARITO!$D:$D,0)),1,0))</f>
        <v/>
      </c>
      <c r="T142" t="str">
        <f>IF(RESPOSTAS!U142="","",IF(UPPER(RESPOSTAS!U142)=INDEX(GABARITO!$C:$C,MATCH(TEXT(VALUE(RIGHT($T$1,2)),"00")&amp;"|"&amp;IF(AND(VALUE(RIGHT($T$1,2))&gt;=57,VALUE(RIGHT($T$1,2))&lt;=63),$D142,"COMUM"),GABARITO!$D:$D,0)),1,0))</f>
        <v/>
      </c>
      <c r="U142" t="str">
        <f>IF(RESPOSTAS!V142="","",IF(UPPER(RESPOSTAS!V142)=INDEX(GABARITO!$C:$C,MATCH(TEXT(VALUE(RIGHT($U$1,2)),"00")&amp;"|"&amp;IF(AND(VALUE(RIGHT($U$1,2))&gt;=57,VALUE(RIGHT($U$1,2))&lt;=63),$D142,"COMUM"),GABARITO!$D:$D,0)),1,0))</f>
        <v/>
      </c>
      <c r="V142" t="str">
        <f>IF(RESPOSTAS!W142="","",IF(UPPER(RESPOSTAS!W142)=INDEX(GABARITO!$C:$C,MATCH(TEXT(VALUE(RIGHT($E$1,2)),"00")&amp;"|"&amp;IF(AND(VALUE(RIGHT($E$1,2))&gt;=57,VALUE(RIGHT($E$1,2))&lt;=63),$D142,"COMUM"),GABARITO!$D:$D,0)),1,0))</f>
        <v/>
      </c>
      <c r="W142" t="str">
        <f>IF(RESPOSTAS!X142="","",IF(UPPER(RESPOSTAS!X142)=INDEX(GABARITO!$C:$C,MATCH(TEXT(VALUE(RIGHT($W$1,2)),"00")&amp;"|"&amp;IF(AND(VALUE(RIGHT($W$1,2))&gt;=57,VALUE(RIGHT($W$1,2))&lt;=63),$D142,"COMUM"),GABARITO!$D:$D,0)),1,0))</f>
        <v/>
      </c>
      <c r="X142" t="str">
        <f>IF(RESPOSTAS!Y142="","",IF(UPPER(RESPOSTAS!Y142)=INDEX(GABARITO!$C:$C,MATCH(TEXT(VALUE(RIGHT($X$1,2)),"00")&amp;"|"&amp;IF(AND(VALUE(RIGHT($X$1,2))&gt;=57,VALUE(RIGHT($X$1,2))&lt;=63),$D142,"COMUM"),GABARITO!$D:$D,0)),1,0))</f>
        <v/>
      </c>
      <c r="Y142" t="str">
        <f>IF(RESPOSTAS!Z142="","",IF(UPPER(RESPOSTAS!Z142)=INDEX(GABARITO!$C:$C,MATCH(TEXT(VALUE(RIGHT($Y$1,2)),"00")&amp;"|"&amp;IF(AND(VALUE(RIGHT($Y$1,2))&gt;=57,VALUE(RIGHT($Y$1,2))&lt;=63),$D142,"COMUM"),GABARITO!$D:$D,0)),1,0))</f>
        <v/>
      </c>
      <c r="Z142" t="str">
        <f>IF(RESPOSTAS!AA142="","",IF(UPPER(RESPOSTAS!AA142)=INDEX(GABARITO!$C:$C,MATCH(TEXT(VALUE(RIGHT($Z$1,2)),"00")&amp;"|"&amp;IF(AND(VALUE(RIGHT($Z$1,2))&gt;=57,VALUE(RIGHT($Z$1,2))&lt;=63),$D142,"COMUM"),GABARITO!$D:$D,0)),1,0))</f>
        <v/>
      </c>
      <c r="AA142" t="str">
        <f>IF(RESPOSTAS!AB142="","",IF(UPPER(RESPOSTAS!AB142)=INDEX(GABARITO!$C:$C,MATCH(TEXT(VALUE(RIGHT($AA$1,2)),"00")&amp;"|"&amp;IF(AND(VALUE(RIGHT($AA$1,2))&gt;=57,VALUE(RIGHT($AA$1,2))&lt;=63),$D142,"COMUM"),GABARITO!$D:$D,0)),1,0))</f>
        <v/>
      </c>
      <c r="AB142" t="str">
        <f>IF(RESPOSTAS!AC142="","",IF(UPPER(RESPOSTAS!AC142)=INDEX(GABARITO!$C:$C,MATCH(TEXT(VALUE(RIGHT($AB$1,2)),"00")&amp;"|"&amp;IF(AND(VALUE(RIGHT($AB$1,2))&gt;=57,VALUE(RIGHT($AB$1,2))&lt;=63),$D142,"COMUM"),GABARITO!$D:$D,0)),1,0))</f>
        <v/>
      </c>
      <c r="AC142" t="str">
        <f>IF(RESPOSTAS!AD142="","",IF(UPPER(RESPOSTAS!AD142)=INDEX(GABARITO!$C:$C,MATCH(TEXT(VALUE(RIGHT($AC$1,2)),"00")&amp;"|"&amp;IF(AND(VALUE(RIGHT($AC$1,2))&gt;=57,VALUE(RIGHT($AC$1,2))&lt;=63),$D142,"COMUM"),GABARITO!$D:$D,0)),1,0))</f>
        <v/>
      </c>
      <c r="AD142" t="str">
        <f>IF(RESPOSTAS!AE142="","",IF(UPPER(RESPOSTAS!AE142)=INDEX(GABARITO!$C:$C,MATCH(TEXT(VALUE(RIGHT($AD$1,2)),"00")&amp;"|"&amp;IF(AND(VALUE(RIGHT($AD$1,2))&gt;=57,VALUE(RIGHT($AD$1,2))&lt;=63),$D142,"COMUM"),GABARITO!$D:$D,0)),1,0))</f>
        <v/>
      </c>
      <c r="AE142" t="str">
        <f>IF(RESPOSTAS!AF142="","",IF(UPPER(RESPOSTAS!AF142)=INDEX(GABARITO!$C:$C,MATCH(TEXT(VALUE(RIGHT($AE$1,2)),"00")&amp;"|"&amp;IF(AND(VALUE(RIGHT($AE$1,2))&gt;=57,VALUE(RIGHT($AE$1,2))&lt;=63),$D142,"COMUM"),GABARITO!$D:$D,0)),1,0))</f>
        <v/>
      </c>
      <c r="AF142" t="str">
        <f>IF(RESPOSTAS!AG142="","",IF(UPPER(RESPOSTAS!AG142)=INDEX(GABARITO!$C:$C,MATCH(TEXT(VALUE(RIGHT($AF$1,2)),"00")&amp;"|"&amp;IF(AND(VALUE(RIGHT($AF$1,2))&gt;=57,VALUE(RIGHT($AF$1,2))&lt;=63),$D142,"COMUM"),GABARITO!$D:$D,0)),1,0))</f>
        <v/>
      </c>
      <c r="AG142" t="str">
        <f>IF(RESPOSTAS!AH142="","",IF(UPPER(RESPOSTAS!AH142)=INDEX(GABARITO!$C:$C,MATCH(TEXT(VALUE(RIGHT($AG$1,2)),"00")&amp;"|"&amp;IF(AND(VALUE(RIGHT($AG$1,2))&gt;=57,VALUE(RIGHT($AG$1,2))&lt;=63),$D142,"COMUM"),GABARITO!$D:$D,0)),1,0))</f>
        <v/>
      </c>
      <c r="AH142" t="str">
        <f>IF(RESPOSTAS!AI142="","",IF(UPPER(RESPOSTAS!AI142)=INDEX(GABARITO!$C:$C,MATCH(TEXT(VALUE(RIGHT($AH$1,2)),"00")&amp;"|"&amp;IF(AND(VALUE(RIGHT($AH$1,2))&gt;=57,VALUE(RIGHT($AH$1,2))&lt;=63),$D142,"COMUM"),GABARITO!$D:$D,0)),1,0))</f>
        <v/>
      </c>
      <c r="AI142" t="str">
        <f>IF(RESPOSTAS!AJ142="","",IF(UPPER(RESPOSTAS!AJ142)=INDEX(GABARITO!$C:$C,MATCH(TEXT(VALUE(RIGHT($AI$1,2)),"00")&amp;"|"&amp;IF(AND(VALUE(RIGHT($AI$1,2))&gt;=57,VALUE(RIGHT($AI$1,2))&lt;=63),$D142,"COMUM"),GABARITO!$D:$D,0)),1,0))</f>
        <v/>
      </c>
      <c r="AJ142" t="str">
        <f>IF(RESPOSTAS!AK142="","",IF(UPPER(RESPOSTAS!AK142)=INDEX(GABARITO!$C:$C,MATCH(TEXT(VALUE(RIGHT($AJ$1,2)),"00")&amp;"|"&amp;IF(AND(VALUE(RIGHT($AJ$1,2))&gt;=57,VALUE(RIGHT($AJ$1,2))&lt;=63),$D142,"COMUM"),GABARITO!$D:$D,0)),1,0))</f>
        <v/>
      </c>
      <c r="AK142" t="str">
        <f>IF(RESPOSTAS!AL142="","",IF(UPPER(RESPOSTAS!AL142)=INDEX(GABARITO!$C:$C,MATCH(TEXT(VALUE(RIGHT($AK$1,2)),"00")&amp;"|"&amp;IF(AND(VALUE(RIGHT($AK$1,2))&gt;=57,VALUE(RIGHT($AK$1,2))&lt;=63),$D142,"COMUM"),GABARITO!$D:$D,0)),1,0))</f>
        <v/>
      </c>
      <c r="AL142" t="str">
        <f>IF(RESPOSTAS!AM142="","",IF(UPPER(RESPOSTAS!AM142)=INDEX(GABARITO!$C:$C,MATCH(TEXT(VALUE(RIGHT($AL$1,2)),"00")&amp;"|"&amp;IF(AND(VALUE(RIGHT($AL$1,2))&gt;=57,VALUE(RIGHT($AL$1,2))&lt;=63),$D142,"COMUM"),GABARITO!$D:$D,0)),1,0))</f>
        <v/>
      </c>
      <c r="AM142" t="str">
        <f>IF(RESPOSTAS!AN142="","",IF(UPPER(RESPOSTAS!AN142)=INDEX(GABARITO!$C:$C,MATCH(TEXT(VALUE(RIGHT($AM$1,2)),"00")&amp;"|"&amp;IF(AND(VALUE(RIGHT($AM$1,2))&gt;=57,VALUE(RIGHT($AM$1,2))&lt;=63),$D142,"COMUM"),GABARITO!$D:$D,0)),1,0))</f>
        <v/>
      </c>
      <c r="AN142" t="str">
        <f>IF(RESPOSTAS!AO142="","",IF(UPPER(RESPOSTAS!AO142)=INDEX(GABARITO!$C:$C,MATCH(TEXT(VALUE(RIGHT($AN$1,2)),"00")&amp;"|"&amp;IF(AND(VALUE(RIGHT($AN$1,2))&gt;=57,VALUE(RIGHT($AN$1,2))&lt;=63),$D142,"COMUM"),GABARITO!$D:$D,0)),1,0))</f>
        <v/>
      </c>
      <c r="AO142" t="str">
        <f>IF(RESPOSTAS!AP142="","",IF(UPPER(RESPOSTAS!AP142)=INDEX(GABARITO!$C:$C,MATCH(TEXT(VALUE(RIGHT($AO$1,2)),"00")&amp;"|"&amp;IF(AND(VALUE(RIGHT($AO$1,2))&gt;=57,VALUE(RIGHT($AO$1,2))&lt;=63),$D142,"COMUM"),GABARITO!$D:$D,0)),1,0))</f>
        <v/>
      </c>
      <c r="AP142" t="str">
        <f>IF(RESPOSTAS!AQ142="","",IF(UPPER(RESPOSTAS!AQ142)=INDEX(GABARITO!$C:$C,MATCH(TEXT(VALUE(RIGHT($AP$1,2)),"00")&amp;"|"&amp;IF(AND(VALUE(RIGHT($AP$1,2))&gt;=57,VALUE(RIGHT($AP$1,2))&lt;=63),$D142,"COMUM"),GABARITO!$D:$D,0)),1,0))</f>
        <v/>
      </c>
      <c r="AQ142" t="str">
        <f>IF(RESPOSTAS!AR142="","",IF(UPPER(RESPOSTAS!AR142)=INDEX(GABARITO!$C:$C,MATCH(TEXT(VALUE(RIGHT($AQ$1,2)),"00")&amp;"|"&amp;IF(AND(VALUE(RIGHT($AQ$1,2))&gt;=57,VALUE(RIGHT($AQ$1,2))&lt;=63),$D142,"COMUM"),GABARITO!$D:$D,0)),1,0))</f>
        <v/>
      </c>
      <c r="AR142" t="str">
        <f>IF(RESPOSTAS!AS142="","",IF(UPPER(RESPOSTAS!AS142)=INDEX(GABARITO!$C:$C,MATCH(TEXT(VALUE(RIGHT($AR$1,2)),"00")&amp;"|"&amp;IF(AND(VALUE(RIGHT($AR$1,2))&gt;=57,VALUE(RIGHT($AR$1,2))&lt;=63),$D142,"COMUM"),GABARITO!$D:$D,0)),1,0))</f>
        <v/>
      </c>
      <c r="AS142" t="str">
        <f>IF(RESPOSTAS!AT142="","",IF(UPPER(RESPOSTAS!AT142)=INDEX(GABARITO!$C:$C,MATCH(TEXT(VALUE(RIGHT($AS$1,2)),"00")&amp;"|"&amp;IF(AND(VALUE(RIGHT($AS$1,2))&gt;=57,VALUE(RIGHT($AS$1,2))&lt;=63),$D142,"COMUM"),GABARITO!$D:$D,0)),1,0))</f>
        <v/>
      </c>
      <c r="AT142" t="str">
        <f>IF(RESPOSTAS!AU142="","",IF(UPPER(RESPOSTAS!AU142)=INDEX(GABARITO!$C:$C,MATCH(TEXT(VALUE(RIGHT($AT$1,2)),"00")&amp;"|"&amp;IF(AND(VALUE(RIGHT($AT$1,2))&gt;=57,VALUE(RIGHT($AT$1,2))&lt;=63),$D142,"COMUM"),GABARITO!$D:$D,0)),1,0))</f>
        <v/>
      </c>
      <c r="AU142" t="str">
        <f>IF(RESPOSTAS!AV142="","",IF(UPPER(RESPOSTAS!AV142)=INDEX(GABARITO!$C:$C,MATCH(TEXT(VALUE(RIGHT($AU$1,2)),"00")&amp;"|"&amp;IF(AND(VALUE(RIGHT($AU$1,2))&gt;=57,VALUE(RIGHT($AU$1,2))&lt;=63),$D142,"COMUM"),GABARITO!$D:$D,0)),1,0))</f>
        <v/>
      </c>
      <c r="AV142" t="str">
        <f>IF(RESPOSTAS!AW142="","",IF(UPPER(RESPOSTAS!AW142)=INDEX(GABARITO!$C:$C,MATCH(TEXT(VALUE(RIGHT($AV$1,2)),"00")&amp;"|"&amp;IF(AND(VALUE(RIGHT($AV$1,2))&gt;=57,VALUE(RIGHT($AV$1,2))&lt;=63),$D142,"COMUM"),GABARITO!$D:$D,0)),1,0))</f>
        <v/>
      </c>
      <c r="AW142" t="str">
        <f>IF(RESPOSTAS!AX142="","",IF(UPPER(RESPOSTAS!AX142)=INDEX(GABARITO!$C:$C,MATCH(TEXT(VALUE(RIGHT($AW$1,2)),"00")&amp;"|"&amp;IF(AND(VALUE(RIGHT($AW$1,2))&gt;=57,VALUE(RIGHT($AW$1,2))&lt;=63),$D142,"COMUM"),GABARITO!$D:$D,0)),1,0))</f>
        <v/>
      </c>
      <c r="AX142" t="str">
        <f>IF(RESPOSTAS!AY142="","",IF(UPPER(RESPOSTAS!AY142)=INDEX(GABARITO!$C:$C,MATCH(TEXT(VALUE(RIGHT($AX$1,2)),"00")&amp;"|"&amp;IF(AND(VALUE(RIGHT($AX$1,2))&gt;=57,VALUE(RIGHT($AX$1,2))&lt;=63),$D142,"COMUM"),GABARITO!$D:$D,0)),1,0))</f>
        <v/>
      </c>
      <c r="AY142" t="str">
        <f>IF(RESPOSTAS!AZ142="","",IF(UPPER(RESPOSTAS!AZ142)=INDEX(GABARITO!$C:$C,MATCH(TEXT(VALUE(RIGHT($AY$1,2)),"00")&amp;"|"&amp;IF(AND(VALUE(RIGHT($AY$1,2))&gt;=57,VALUE(RIGHT($AY$1,2))&lt;=63),$D142,"COMUM"),GABARITO!$D:$D,0)),1,0))</f>
        <v/>
      </c>
      <c r="AZ142" t="str">
        <f>IF(RESPOSTAS!BA142="","",IF(UPPER(RESPOSTAS!BA142)=INDEX(GABARITO!$C:$C,MATCH(TEXT(VALUE(RIGHT($AZ$1,2)),"00")&amp;"|"&amp;IF(AND(VALUE(RIGHT($AZ$1,2))&gt;=57,VALUE(RIGHT($AZ$1,2))&lt;=63),$D142,"COMUM"),GABARITO!$D:$D,0)),1,0))</f>
        <v/>
      </c>
      <c r="BA142" t="str">
        <f>IF(RESPOSTAS!BB142="","",IF(UPPER(RESPOSTAS!BB142)=INDEX(GABARITO!$C:$C,MATCH(TEXT(VALUE(RIGHT($BA$1,2)),"00")&amp;"|"&amp;IF(AND(VALUE(RIGHT($BA$1,2))&gt;=57,VALUE(RIGHT($BA$1,2))&lt;=63),$D142,"COMUM"),GABARITO!$D:$D,0)),1,0))</f>
        <v/>
      </c>
      <c r="BB142" t="str">
        <f>IF(RESPOSTAS!BC142="","",IF(UPPER(RESPOSTAS!BC142)=INDEX(GABARITO!$C:$C,MATCH(TEXT(VALUE(RIGHT($BB$1,2)),"00")&amp;"|"&amp;IF(AND(VALUE(RIGHT($BB$1,2))&gt;=57,VALUE(RIGHT($BB$1,2))&lt;=63),$D142,"COMUM"),GABARITO!$D:$D,0)),1,0))</f>
        <v/>
      </c>
      <c r="BC142" t="str">
        <f>IF(RESPOSTAS!BD142="","",IF(UPPER(RESPOSTAS!BD142)=INDEX(GABARITO!$C:$C,MATCH(TEXT(VALUE(RIGHT($BC$1,2)),"00")&amp;"|"&amp;IF(AND(VALUE(RIGHT($BC$1,2))&gt;=57,VALUE(RIGHT($BC$1,2))&lt;=63),$D142,"COMUM"),GABARITO!$D:$D,0)),1,0))</f>
        <v/>
      </c>
      <c r="BD142" t="str">
        <f>IF(RESPOSTAS!BE142="","",IF(UPPER(RESPOSTAS!BE142)=INDEX(GABARITO!$C:$C,MATCH(TEXT(VALUE(RIGHT($BD$1,2)),"00")&amp;"|"&amp;IF(AND(VALUE(RIGHT($BD$1,2))&gt;=57,VALUE(RIGHT($BD$1,2))&lt;=63),$D142,"COMUM"),GABARITO!$D:$D,0)),1,0))</f>
        <v/>
      </c>
      <c r="BE142" t="str">
        <f>IF(RESPOSTAS!BF142="","",IF(UPPER(RESPOSTAS!BF142)=INDEX(GABARITO!$C:$C,MATCH(TEXT(VALUE(RIGHT($BE$1,2)),"00")&amp;"|"&amp;IF(AND(VALUE(RIGHT($BE$1,2))&gt;=57,VALUE(RIGHT($BE$1,2))&lt;=63),$D142,"COMUM"),GABARITO!$D:$D,0)),1,0))</f>
        <v/>
      </c>
      <c r="BF142" t="str">
        <f>IF(RESPOSTAS!BG142="","",IF(UPPER(RESPOSTAS!BG142)=INDEX(GABARITO!$C:$C,MATCH(TEXT(VALUE(RIGHT($BF$1,2)),"00")&amp;"|"&amp;IF(AND(VALUE(RIGHT($BF$1,2))&gt;=57,VALUE(RIGHT($BF$1,2))&lt;=63),$D142,"COMUM"),GABARITO!$D:$D,0)),1,0))</f>
        <v/>
      </c>
      <c r="BG142" t="str">
        <f>IF(RESPOSTAS!BH142="","",IF(UPPER(RESPOSTAS!BH142)=INDEX(GABARITO!$C:$C,MATCH(TEXT(VALUE(RIGHT($BG$1,2)),"00")&amp;"|"&amp;IF(AND(VALUE(RIGHT($BG$1,2))&gt;=57,VALUE(RIGHT($BG$1,2))&lt;=63),$D142,"COMUM"),GABARITO!$D:$D,0)),1,0))</f>
        <v/>
      </c>
      <c r="BH142" t="str">
        <f>IF(RESPOSTAS!BI142="","",IF(UPPER(RESPOSTAS!BI142)=INDEX(GABARITO!$C:$C,MATCH(TEXT(VALUE(RIGHT($BH$1,2)),"00")&amp;"|"&amp;IF(AND(VALUE(RIGHT($BH$1,2))&gt;=57,VALUE(RIGHT($BH$1,2))&lt;=63),$D142,"COMUM"),GABARITO!$D:$D,0)),1,0))</f>
        <v/>
      </c>
      <c r="BI142" t="str">
        <f>IF(RESPOSTAS!BJ142="","",IF(UPPER(RESPOSTAS!BJ142)=INDEX(GABARITO!$C:$C,MATCH(TEXT(VALUE(RIGHT($BI$1,2)),"00")&amp;"|"&amp;IF(AND(VALUE(RIGHT($BI$1,2))&gt;=57,VALUE(RIGHT($BI$1,2))&lt;=63),$D142,"COMUM"),GABARITO!$D:$D,0)),1,0))</f>
        <v/>
      </c>
      <c r="BJ142" t="str">
        <f>IF(RESPOSTAS!BK142="","",IF(UPPER(RESPOSTAS!BK142)=INDEX(GABARITO!$C:$C,MATCH(TEXT(VALUE(RIGHT($BJ$1,2)),"00")&amp;"|"&amp;IF(AND(VALUE(RIGHT($BJ$1,2))&gt;=57,VALUE(RIGHT($BJ$1,2))&lt;=63),$D142,"COMUM"),GABARITO!$D:$D,0)),1,0))</f>
        <v/>
      </c>
      <c r="BK142" t="str">
        <f>IF(RESPOSTAS!BL142="","",IF(UPPER(RESPOSTAS!BL142)=INDEX(GABARITO!$C:$C,MATCH(TEXT(VALUE(RIGHT($BK$1,2)),"00")&amp;"|"&amp;IF(AND(VALUE(RIGHT($BK$1,2))&gt;=57,VALUE(RIGHT($BK$1,2))&lt;=63),$D142,"COMUM"),GABARITO!$D:$D,0)),1,0))</f>
        <v/>
      </c>
      <c r="BL142" t="str">
        <f>IF(RESPOSTAS!BM142="","",IF(UPPER(RESPOSTAS!BM142)=INDEX(GABARITO!$C:$C,MATCH(TEXT(VALUE(RIGHT($BL$1,2)),"00")&amp;"|"&amp;IF(AND(VALUE(RIGHT($BL$1,2))&gt;=57,VALUE(RIGHT($BL$1,2))&lt;=63),$D142,"COMUM"),GABARITO!$D:$D,0)),1,0))</f>
        <v/>
      </c>
      <c r="BM142" t="str">
        <f>IF(RESPOSTAS!BN142="","",IF(UPPER(RESPOSTAS!BN142)=INDEX(GABARITO!$C:$C,MATCH(TEXT(VALUE(RIGHT($BM$1,2)),"00")&amp;"|"&amp;IF(AND(VALUE(RIGHT($BM$1,2))&gt;=57,VALUE(RIGHT($BM$1,2))&lt;=63),$D142,"COMUM"),GABARITO!$D:$D,0)),1,0))</f>
        <v/>
      </c>
      <c r="BN142" t="str">
        <f>IF(RESPOSTAS!BO142="","",IF(UPPER(RESPOSTAS!BO142)=INDEX(GABARITO!$C:$C,MATCH(TEXT(VALUE(RIGHT($BN$1,2)),"00")&amp;"|"&amp;IF(AND(VALUE(RIGHT($BN$1,2))&gt;=57,VALUE(RIGHT($BN$1,2))&lt;=63),$D142,"COMUM"),GABARITO!$D:$D,0)),1,0))</f>
        <v/>
      </c>
      <c r="BO142" t="str">
        <f>IF(RESPOSTAS!BP142="","",IF(UPPER(RESPOSTAS!BP142)=INDEX(GABARITO!$C:$C,MATCH(TEXT(VALUE(RIGHT($BO$1,2)),"00")&amp;"|"&amp;IF(AND(VALUE(RIGHT($BO$1,2))&gt;=57,VALUE(RIGHT($BO$1,2))&lt;=63),$D142,"COMUM"),GABARITO!$D:$D,0)),1,0))</f>
        <v/>
      </c>
      <c r="BP142">
        <f>COUNTIF(RESPOSTAS!F142:BP142,"&lt;&gt;")</f>
        <v>0</v>
      </c>
      <c r="BQ142" t="str">
        <f t="shared" si="22"/>
        <v/>
      </c>
      <c r="BR142" s="10" t="str">
        <f t="shared" si="23"/>
        <v/>
      </c>
      <c r="BT142" s="11" t="str">
        <f t="shared" si="25"/>
        <v/>
      </c>
      <c r="BU142" s="11" t="str">
        <f t="shared" si="26"/>
        <v/>
      </c>
      <c r="BV142" s="11" t="str">
        <f t="shared" si="27"/>
        <v/>
      </c>
      <c r="BW142" s="11" t="str">
        <f t="shared" si="28"/>
        <v/>
      </c>
      <c r="BX142" s="11" t="str">
        <f t="shared" si="29"/>
        <v/>
      </c>
      <c r="BY142" s="11" t="str">
        <f t="shared" si="30"/>
        <v/>
      </c>
      <c r="BZ142" s="3" t="str">
        <f t="shared" si="24"/>
        <v/>
      </c>
      <c r="CA142" s="3" t="e">
        <f t="shared" si="21"/>
        <v>#VALUE!</v>
      </c>
    </row>
    <row r="143" spans="1:79" x14ac:dyDescent="0.25">
      <c r="A143" t="str">
        <f>IF(RESPOSTAS!A143="","",RESPOSTAS!A143)</f>
        <v/>
      </c>
      <c r="B143" t="str">
        <f>IF(RESPOSTAS!C143="","",RESPOSTAS!C143)</f>
        <v/>
      </c>
      <c r="C143" t="str">
        <f>IF(RESPOSTAS!D143="","",RESPOSTAS!D143)</f>
        <v/>
      </c>
      <c r="D143" t="str">
        <f>IF(RESPOSTAS!E143="","",RESPOSTAS!E143)</f>
        <v/>
      </c>
      <c r="E143" t="str">
        <f>IF(RESPOSTAS!F143="","",IF(UPPER(RESPOSTAS!F143)=INDEX(GABARITO!$C:$C,MATCH(TEXT(VALUE(RIGHT($E$1,2)),"00")&amp;"|"&amp;IF(AND(VALUE(RIGHT($E$1,2))&gt;=57,VALUE(RIGHT($E$1,2))&lt;=63),$D143,"COMUM"),GABARITO!$D:$D,0)),1,0))</f>
        <v/>
      </c>
      <c r="F143" t="str">
        <f>IF(RESPOSTAS!G143="","",IF(UPPER(RESPOSTAS!G143)=INDEX(GABARITO!$C:$C,MATCH(TEXT(VALUE(RIGHT($F$1,2)),"00")&amp;"|"&amp;IF(AND(VALUE(RIGHT($F$1,2))&gt;=57,VALUE(RIGHT($F$1,2))&lt;=63),$D143,"COMUM"),GABARITO!$D:$D,0)),1,0))</f>
        <v/>
      </c>
      <c r="G143" t="str">
        <f>IF(RESPOSTAS!H143="","",IF(UPPER(RESPOSTAS!H143)=INDEX(GABARITO!$C:$C,MATCH(TEXT(VALUE(RIGHT($G$1,2)),"00")&amp;"|"&amp;IF(AND(VALUE(RIGHT($G$1,2))&gt;=57,VALUE(RIGHT($G$1,2))&lt;=63),$D143,"COMUM"),GABARITO!$D:$D,0)),1,0))</f>
        <v/>
      </c>
      <c r="H143" t="str">
        <f>IF(RESPOSTAS!I143="","",IF(UPPER(RESPOSTAS!I143)=INDEX(GABARITO!$C:$C,MATCH(TEXT(VALUE(RIGHT($H$1,2)),"00")&amp;"|"&amp;IF(AND(VALUE(RIGHT($H$1,2))&gt;=57,VALUE(RIGHT($H$1,2))&lt;=63),$D143,"COMUM"),GABARITO!$D:$D,0)),1,0))</f>
        <v/>
      </c>
      <c r="I143" t="str">
        <f>IF(RESPOSTAS!J143="","",IF(UPPER(RESPOSTAS!J143)=INDEX(GABARITO!$C:$C,MATCH(TEXT(VALUE(RIGHT($I$1,2)),"00")&amp;"|"&amp;IF(AND(VALUE(RIGHT($I$1,2))&gt;=57,VALUE(RIGHT($I$1,2))&lt;=63),$D143,"COMUM"),GABARITO!$D:$D,0)),1,0))</f>
        <v/>
      </c>
      <c r="J143" t="str">
        <f>IF(RESPOSTAS!K143="","",IF(UPPER(RESPOSTAS!K143)=INDEX(GABARITO!$C:$C,MATCH(TEXT(VALUE(RIGHT($J$1,2)),"00")&amp;"|"&amp;IF(AND(VALUE(RIGHT($J$1,2))&gt;=57,VALUE(RIGHT($J$1,2))&lt;=63),$D143,"COMUM"),GABARITO!$D:$D,0)),1,0))</f>
        <v/>
      </c>
      <c r="K143" t="str">
        <f>IF(RESPOSTAS!L143="","",IF(UPPER(RESPOSTAS!L143)=INDEX(GABARITO!$C:$C,MATCH(TEXT(VALUE(RIGHT($K$1,2)),"00")&amp;"|"&amp;IF(AND(VALUE(RIGHT($K$1,2))&gt;=57,VALUE(RIGHT($K$1,2))&lt;=63),$D143,"COMUM"),GABARITO!$D:$D,0)),1,0))</f>
        <v/>
      </c>
      <c r="L143" t="str">
        <f>IF(RESPOSTAS!M143="","",IF(UPPER(RESPOSTAS!M143)=INDEX(GABARITO!$C:$C,MATCH(TEXT(VALUE(RIGHT($L$1,2)),"00")&amp;"|"&amp;IF(AND(VALUE(RIGHT($L$1,2))&gt;=57,VALUE(RIGHT($L$1,2))&lt;=63),$D143,"COMUM"),GABARITO!$D:$D,0)),1,0))</f>
        <v/>
      </c>
      <c r="M143" t="str">
        <f>IF(RESPOSTAS!N143="","",IF(UPPER(RESPOSTAS!N143)=INDEX(GABARITO!$C:$C,MATCH(TEXT(VALUE(RIGHT($M$1,2)),"00")&amp;"|"&amp;IF(AND(VALUE(RIGHT($M$1,2))&gt;=57,VALUE(RIGHT($M$1,2))&lt;=63),$D143,"COMUM"),GABARITO!$D:$D,0)),1,0))</f>
        <v/>
      </c>
      <c r="N143" t="str">
        <f>IF(RESPOSTAS!O143="","",IF(UPPER(RESPOSTAS!O143)=INDEX(GABARITO!$C:$C,MATCH(TEXT(VALUE(RIGHT($E$1,2)),"00")&amp;"|"&amp;IF(AND(VALUE(RIGHT($E$1,2))&gt;=57,VALUE(RIGHT($E$1,2))&lt;=63),$D143,"COMUM"),GABARITO!$D:$D,0)),1,0))</f>
        <v/>
      </c>
      <c r="O143" t="str">
        <f>IF(RESPOSTAS!P143="","",IF(UPPER(RESPOSTAS!P143)=INDEX(GABARITO!$C:$C,MATCH(TEXT(VALUE(RIGHT($O$1,2)),"00")&amp;"|"&amp;IF(AND(VALUE(RIGHT($O$1,2))&gt;=57,VALUE(RIGHT($O$1,2))&lt;=63),$D143,"COMUM"),GABARITO!$D:$D,0)),1,0))</f>
        <v/>
      </c>
      <c r="P143" t="str">
        <f>IF(RESPOSTAS!Q143="","",IF(UPPER(RESPOSTAS!Q143)=INDEX(GABARITO!$C:$C,MATCH(TEXT(VALUE(RIGHT($P$1,2)),"00")&amp;"|"&amp;IF(AND(VALUE(RIGHT($P$1,2))&gt;=57,VALUE(RIGHT($P$1,2))&lt;=63),$D143,"COMUM"),GABARITO!$D:$D,0)),1,0))</f>
        <v/>
      </c>
      <c r="Q143" t="str">
        <f>IF(RESPOSTAS!R143="","",IF(UPPER(RESPOSTAS!R143)=INDEX(GABARITO!$C:$C,MATCH(TEXT(VALUE(RIGHT($Q$1,2)),"00")&amp;"|"&amp;IF(AND(VALUE(RIGHT($Q$1,2))&gt;=57,VALUE(RIGHT($Q$1,2))&lt;=63),$D143,"COMUM"),GABARITO!$D:$D,0)),1,0))</f>
        <v/>
      </c>
      <c r="R143" t="str">
        <f>IF(RESPOSTAS!S143="","",IF(UPPER(RESPOSTAS!S143)=INDEX(GABARITO!$C:$C,MATCH(TEXT(VALUE(RIGHT($R$1,2)),"00")&amp;"|"&amp;IF(AND(VALUE(RIGHT($R$1,2))&gt;=57,VALUE(RIGHT($R$1,2))&lt;=63),$D143,"COMUM"),GABARITO!$D:$D,0)),1,0))</f>
        <v/>
      </c>
      <c r="S143" t="str">
        <f>IF(RESPOSTAS!T143="","",IF(UPPER(RESPOSTAS!T143)=INDEX(GABARITO!$C:$C,MATCH(TEXT(VALUE(RIGHT($S$1,2)),"00")&amp;"|"&amp;IF(AND(VALUE(RIGHT($S$1,2))&gt;=57,VALUE(RIGHT($S$1,2))&lt;=63),$D143,"COMUM"),GABARITO!$D:$D,0)),1,0))</f>
        <v/>
      </c>
      <c r="T143" t="str">
        <f>IF(RESPOSTAS!U143="","",IF(UPPER(RESPOSTAS!U143)=INDEX(GABARITO!$C:$C,MATCH(TEXT(VALUE(RIGHT($T$1,2)),"00")&amp;"|"&amp;IF(AND(VALUE(RIGHT($T$1,2))&gt;=57,VALUE(RIGHT($T$1,2))&lt;=63),$D143,"COMUM"),GABARITO!$D:$D,0)),1,0))</f>
        <v/>
      </c>
      <c r="U143" t="str">
        <f>IF(RESPOSTAS!V143="","",IF(UPPER(RESPOSTAS!V143)=INDEX(GABARITO!$C:$C,MATCH(TEXT(VALUE(RIGHT($U$1,2)),"00")&amp;"|"&amp;IF(AND(VALUE(RIGHT($U$1,2))&gt;=57,VALUE(RIGHT($U$1,2))&lt;=63),$D143,"COMUM"),GABARITO!$D:$D,0)),1,0))</f>
        <v/>
      </c>
      <c r="V143" t="str">
        <f>IF(RESPOSTAS!W143="","",IF(UPPER(RESPOSTAS!W143)=INDEX(GABARITO!$C:$C,MATCH(TEXT(VALUE(RIGHT($E$1,2)),"00")&amp;"|"&amp;IF(AND(VALUE(RIGHT($E$1,2))&gt;=57,VALUE(RIGHT($E$1,2))&lt;=63),$D143,"COMUM"),GABARITO!$D:$D,0)),1,0))</f>
        <v/>
      </c>
      <c r="W143" t="str">
        <f>IF(RESPOSTAS!X143="","",IF(UPPER(RESPOSTAS!X143)=INDEX(GABARITO!$C:$C,MATCH(TEXT(VALUE(RIGHT($W$1,2)),"00")&amp;"|"&amp;IF(AND(VALUE(RIGHT($W$1,2))&gt;=57,VALUE(RIGHT($W$1,2))&lt;=63),$D143,"COMUM"),GABARITO!$D:$D,0)),1,0))</f>
        <v/>
      </c>
      <c r="X143" t="str">
        <f>IF(RESPOSTAS!Y143="","",IF(UPPER(RESPOSTAS!Y143)=INDEX(GABARITO!$C:$C,MATCH(TEXT(VALUE(RIGHT($X$1,2)),"00")&amp;"|"&amp;IF(AND(VALUE(RIGHT($X$1,2))&gt;=57,VALUE(RIGHT($X$1,2))&lt;=63),$D143,"COMUM"),GABARITO!$D:$D,0)),1,0))</f>
        <v/>
      </c>
      <c r="Y143" t="str">
        <f>IF(RESPOSTAS!Z143="","",IF(UPPER(RESPOSTAS!Z143)=INDEX(GABARITO!$C:$C,MATCH(TEXT(VALUE(RIGHT($Y$1,2)),"00")&amp;"|"&amp;IF(AND(VALUE(RIGHT($Y$1,2))&gt;=57,VALUE(RIGHT($Y$1,2))&lt;=63),$D143,"COMUM"),GABARITO!$D:$D,0)),1,0))</f>
        <v/>
      </c>
      <c r="Z143" t="str">
        <f>IF(RESPOSTAS!AA143="","",IF(UPPER(RESPOSTAS!AA143)=INDEX(GABARITO!$C:$C,MATCH(TEXT(VALUE(RIGHT($Z$1,2)),"00")&amp;"|"&amp;IF(AND(VALUE(RIGHT($Z$1,2))&gt;=57,VALUE(RIGHT($Z$1,2))&lt;=63),$D143,"COMUM"),GABARITO!$D:$D,0)),1,0))</f>
        <v/>
      </c>
      <c r="AA143" t="str">
        <f>IF(RESPOSTAS!AB143="","",IF(UPPER(RESPOSTAS!AB143)=INDEX(GABARITO!$C:$C,MATCH(TEXT(VALUE(RIGHT($AA$1,2)),"00")&amp;"|"&amp;IF(AND(VALUE(RIGHT($AA$1,2))&gt;=57,VALUE(RIGHT($AA$1,2))&lt;=63),$D143,"COMUM"),GABARITO!$D:$D,0)),1,0))</f>
        <v/>
      </c>
      <c r="AB143" t="str">
        <f>IF(RESPOSTAS!AC143="","",IF(UPPER(RESPOSTAS!AC143)=INDEX(GABARITO!$C:$C,MATCH(TEXT(VALUE(RIGHT($AB$1,2)),"00")&amp;"|"&amp;IF(AND(VALUE(RIGHT($AB$1,2))&gt;=57,VALUE(RIGHT($AB$1,2))&lt;=63),$D143,"COMUM"),GABARITO!$D:$D,0)),1,0))</f>
        <v/>
      </c>
      <c r="AC143" t="str">
        <f>IF(RESPOSTAS!AD143="","",IF(UPPER(RESPOSTAS!AD143)=INDEX(GABARITO!$C:$C,MATCH(TEXT(VALUE(RIGHT($AC$1,2)),"00")&amp;"|"&amp;IF(AND(VALUE(RIGHT($AC$1,2))&gt;=57,VALUE(RIGHT($AC$1,2))&lt;=63),$D143,"COMUM"),GABARITO!$D:$D,0)),1,0))</f>
        <v/>
      </c>
      <c r="AD143" t="str">
        <f>IF(RESPOSTAS!AE143="","",IF(UPPER(RESPOSTAS!AE143)=INDEX(GABARITO!$C:$C,MATCH(TEXT(VALUE(RIGHT($AD$1,2)),"00")&amp;"|"&amp;IF(AND(VALUE(RIGHT($AD$1,2))&gt;=57,VALUE(RIGHT($AD$1,2))&lt;=63),$D143,"COMUM"),GABARITO!$D:$D,0)),1,0))</f>
        <v/>
      </c>
      <c r="AE143" t="str">
        <f>IF(RESPOSTAS!AF143="","",IF(UPPER(RESPOSTAS!AF143)=INDEX(GABARITO!$C:$C,MATCH(TEXT(VALUE(RIGHT($AE$1,2)),"00")&amp;"|"&amp;IF(AND(VALUE(RIGHT($AE$1,2))&gt;=57,VALUE(RIGHT($AE$1,2))&lt;=63),$D143,"COMUM"),GABARITO!$D:$D,0)),1,0))</f>
        <v/>
      </c>
      <c r="AF143" t="str">
        <f>IF(RESPOSTAS!AG143="","",IF(UPPER(RESPOSTAS!AG143)=INDEX(GABARITO!$C:$C,MATCH(TEXT(VALUE(RIGHT($AF$1,2)),"00")&amp;"|"&amp;IF(AND(VALUE(RIGHT($AF$1,2))&gt;=57,VALUE(RIGHT($AF$1,2))&lt;=63),$D143,"COMUM"),GABARITO!$D:$D,0)),1,0))</f>
        <v/>
      </c>
      <c r="AG143" t="str">
        <f>IF(RESPOSTAS!AH143="","",IF(UPPER(RESPOSTAS!AH143)=INDEX(GABARITO!$C:$C,MATCH(TEXT(VALUE(RIGHT($AG$1,2)),"00")&amp;"|"&amp;IF(AND(VALUE(RIGHT($AG$1,2))&gt;=57,VALUE(RIGHT($AG$1,2))&lt;=63),$D143,"COMUM"),GABARITO!$D:$D,0)),1,0))</f>
        <v/>
      </c>
      <c r="AH143" t="str">
        <f>IF(RESPOSTAS!AI143="","",IF(UPPER(RESPOSTAS!AI143)=INDEX(GABARITO!$C:$C,MATCH(TEXT(VALUE(RIGHT($AH$1,2)),"00")&amp;"|"&amp;IF(AND(VALUE(RIGHT($AH$1,2))&gt;=57,VALUE(RIGHT($AH$1,2))&lt;=63),$D143,"COMUM"),GABARITO!$D:$D,0)),1,0))</f>
        <v/>
      </c>
      <c r="AI143" t="str">
        <f>IF(RESPOSTAS!AJ143="","",IF(UPPER(RESPOSTAS!AJ143)=INDEX(GABARITO!$C:$C,MATCH(TEXT(VALUE(RIGHT($AI$1,2)),"00")&amp;"|"&amp;IF(AND(VALUE(RIGHT($AI$1,2))&gt;=57,VALUE(RIGHT($AI$1,2))&lt;=63),$D143,"COMUM"),GABARITO!$D:$D,0)),1,0))</f>
        <v/>
      </c>
      <c r="AJ143" t="str">
        <f>IF(RESPOSTAS!AK143="","",IF(UPPER(RESPOSTAS!AK143)=INDEX(GABARITO!$C:$C,MATCH(TEXT(VALUE(RIGHT($AJ$1,2)),"00")&amp;"|"&amp;IF(AND(VALUE(RIGHT($AJ$1,2))&gt;=57,VALUE(RIGHT($AJ$1,2))&lt;=63),$D143,"COMUM"),GABARITO!$D:$D,0)),1,0))</f>
        <v/>
      </c>
      <c r="AK143" t="str">
        <f>IF(RESPOSTAS!AL143="","",IF(UPPER(RESPOSTAS!AL143)=INDEX(GABARITO!$C:$C,MATCH(TEXT(VALUE(RIGHT($AK$1,2)),"00")&amp;"|"&amp;IF(AND(VALUE(RIGHT($AK$1,2))&gt;=57,VALUE(RIGHT($AK$1,2))&lt;=63),$D143,"COMUM"),GABARITO!$D:$D,0)),1,0))</f>
        <v/>
      </c>
      <c r="AL143" t="str">
        <f>IF(RESPOSTAS!AM143="","",IF(UPPER(RESPOSTAS!AM143)=INDEX(GABARITO!$C:$C,MATCH(TEXT(VALUE(RIGHT($AL$1,2)),"00")&amp;"|"&amp;IF(AND(VALUE(RIGHT($AL$1,2))&gt;=57,VALUE(RIGHT($AL$1,2))&lt;=63),$D143,"COMUM"),GABARITO!$D:$D,0)),1,0))</f>
        <v/>
      </c>
      <c r="AM143" t="str">
        <f>IF(RESPOSTAS!AN143="","",IF(UPPER(RESPOSTAS!AN143)=INDEX(GABARITO!$C:$C,MATCH(TEXT(VALUE(RIGHT($AM$1,2)),"00")&amp;"|"&amp;IF(AND(VALUE(RIGHT($AM$1,2))&gt;=57,VALUE(RIGHT($AM$1,2))&lt;=63),$D143,"COMUM"),GABARITO!$D:$D,0)),1,0))</f>
        <v/>
      </c>
      <c r="AN143" t="str">
        <f>IF(RESPOSTAS!AO143="","",IF(UPPER(RESPOSTAS!AO143)=INDEX(GABARITO!$C:$C,MATCH(TEXT(VALUE(RIGHT($AN$1,2)),"00")&amp;"|"&amp;IF(AND(VALUE(RIGHT($AN$1,2))&gt;=57,VALUE(RIGHT($AN$1,2))&lt;=63),$D143,"COMUM"),GABARITO!$D:$D,0)),1,0))</f>
        <v/>
      </c>
      <c r="AO143" t="str">
        <f>IF(RESPOSTAS!AP143="","",IF(UPPER(RESPOSTAS!AP143)=INDEX(GABARITO!$C:$C,MATCH(TEXT(VALUE(RIGHT($AO$1,2)),"00")&amp;"|"&amp;IF(AND(VALUE(RIGHT($AO$1,2))&gt;=57,VALUE(RIGHT($AO$1,2))&lt;=63),$D143,"COMUM"),GABARITO!$D:$D,0)),1,0))</f>
        <v/>
      </c>
      <c r="AP143" t="str">
        <f>IF(RESPOSTAS!AQ143="","",IF(UPPER(RESPOSTAS!AQ143)=INDEX(GABARITO!$C:$C,MATCH(TEXT(VALUE(RIGHT($AP$1,2)),"00")&amp;"|"&amp;IF(AND(VALUE(RIGHT($AP$1,2))&gt;=57,VALUE(RIGHT($AP$1,2))&lt;=63),$D143,"COMUM"),GABARITO!$D:$D,0)),1,0))</f>
        <v/>
      </c>
      <c r="AQ143" t="str">
        <f>IF(RESPOSTAS!AR143="","",IF(UPPER(RESPOSTAS!AR143)=INDEX(GABARITO!$C:$C,MATCH(TEXT(VALUE(RIGHT($AQ$1,2)),"00")&amp;"|"&amp;IF(AND(VALUE(RIGHT($AQ$1,2))&gt;=57,VALUE(RIGHT($AQ$1,2))&lt;=63),$D143,"COMUM"),GABARITO!$D:$D,0)),1,0))</f>
        <v/>
      </c>
      <c r="AR143" t="str">
        <f>IF(RESPOSTAS!AS143="","",IF(UPPER(RESPOSTAS!AS143)=INDEX(GABARITO!$C:$C,MATCH(TEXT(VALUE(RIGHT($AR$1,2)),"00")&amp;"|"&amp;IF(AND(VALUE(RIGHT($AR$1,2))&gt;=57,VALUE(RIGHT($AR$1,2))&lt;=63),$D143,"COMUM"),GABARITO!$D:$D,0)),1,0))</f>
        <v/>
      </c>
      <c r="AS143" t="str">
        <f>IF(RESPOSTAS!AT143="","",IF(UPPER(RESPOSTAS!AT143)=INDEX(GABARITO!$C:$C,MATCH(TEXT(VALUE(RIGHT($AS$1,2)),"00")&amp;"|"&amp;IF(AND(VALUE(RIGHT($AS$1,2))&gt;=57,VALUE(RIGHT($AS$1,2))&lt;=63),$D143,"COMUM"),GABARITO!$D:$D,0)),1,0))</f>
        <v/>
      </c>
      <c r="AT143" t="str">
        <f>IF(RESPOSTAS!AU143="","",IF(UPPER(RESPOSTAS!AU143)=INDEX(GABARITO!$C:$C,MATCH(TEXT(VALUE(RIGHT($AT$1,2)),"00")&amp;"|"&amp;IF(AND(VALUE(RIGHT($AT$1,2))&gt;=57,VALUE(RIGHT($AT$1,2))&lt;=63),$D143,"COMUM"),GABARITO!$D:$D,0)),1,0))</f>
        <v/>
      </c>
      <c r="AU143" t="str">
        <f>IF(RESPOSTAS!AV143="","",IF(UPPER(RESPOSTAS!AV143)=INDEX(GABARITO!$C:$C,MATCH(TEXT(VALUE(RIGHT($AU$1,2)),"00")&amp;"|"&amp;IF(AND(VALUE(RIGHT($AU$1,2))&gt;=57,VALUE(RIGHT($AU$1,2))&lt;=63),$D143,"COMUM"),GABARITO!$D:$D,0)),1,0))</f>
        <v/>
      </c>
      <c r="AV143" t="str">
        <f>IF(RESPOSTAS!AW143="","",IF(UPPER(RESPOSTAS!AW143)=INDEX(GABARITO!$C:$C,MATCH(TEXT(VALUE(RIGHT($AV$1,2)),"00")&amp;"|"&amp;IF(AND(VALUE(RIGHT($AV$1,2))&gt;=57,VALUE(RIGHT($AV$1,2))&lt;=63),$D143,"COMUM"),GABARITO!$D:$D,0)),1,0))</f>
        <v/>
      </c>
      <c r="AW143" t="str">
        <f>IF(RESPOSTAS!AX143="","",IF(UPPER(RESPOSTAS!AX143)=INDEX(GABARITO!$C:$C,MATCH(TEXT(VALUE(RIGHT($AW$1,2)),"00")&amp;"|"&amp;IF(AND(VALUE(RIGHT($AW$1,2))&gt;=57,VALUE(RIGHT($AW$1,2))&lt;=63),$D143,"COMUM"),GABARITO!$D:$D,0)),1,0))</f>
        <v/>
      </c>
      <c r="AX143" t="str">
        <f>IF(RESPOSTAS!AY143="","",IF(UPPER(RESPOSTAS!AY143)=INDEX(GABARITO!$C:$C,MATCH(TEXT(VALUE(RIGHT($AX$1,2)),"00")&amp;"|"&amp;IF(AND(VALUE(RIGHT($AX$1,2))&gt;=57,VALUE(RIGHT($AX$1,2))&lt;=63),$D143,"COMUM"),GABARITO!$D:$D,0)),1,0))</f>
        <v/>
      </c>
      <c r="AY143" t="str">
        <f>IF(RESPOSTAS!AZ143="","",IF(UPPER(RESPOSTAS!AZ143)=INDEX(GABARITO!$C:$C,MATCH(TEXT(VALUE(RIGHT($AY$1,2)),"00")&amp;"|"&amp;IF(AND(VALUE(RIGHT($AY$1,2))&gt;=57,VALUE(RIGHT($AY$1,2))&lt;=63),$D143,"COMUM"),GABARITO!$D:$D,0)),1,0))</f>
        <v/>
      </c>
      <c r="AZ143" t="str">
        <f>IF(RESPOSTAS!BA143="","",IF(UPPER(RESPOSTAS!BA143)=INDEX(GABARITO!$C:$C,MATCH(TEXT(VALUE(RIGHT($AZ$1,2)),"00")&amp;"|"&amp;IF(AND(VALUE(RIGHT($AZ$1,2))&gt;=57,VALUE(RIGHT($AZ$1,2))&lt;=63),$D143,"COMUM"),GABARITO!$D:$D,0)),1,0))</f>
        <v/>
      </c>
      <c r="BA143" t="str">
        <f>IF(RESPOSTAS!BB143="","",IF(UPPER(RESPOSTAS!BB143)=INDEX(GABARITO!$C:$C,MATCH(TEXT(VALUE(RIGHT($BA$1,2)),"00")&amp;"|"&amp;IF(AND(VALUE(RIGHT($BA$1,2))&gt;=57,VALUE(RIGHT($BA$1,2))&lt;=63),$D143,"COMUM"),GABARITO!$D:$D,0)),1,0))</f>
        <v/>
      </c>
      <c r="BB143" t="str">
        <f>IF(RESPOSTAS!BC143="","",IF(UPPER(RESPOSTAS!BC143)=INDEX(GABARITO!$C:$C,MATCH(TEXT(VALUE(RIGHT($BB$1,2)),"00")&amp;"|"&amp;IF(AND(VALUE(RIGHT($BB$1,2))&gt;=57,VALUE(RIGHT($BB$1,2))&lt;=63),$D143,"COMUM"),GABARITO!$D:$D,0)),1,0))</f>
        <v/>
      </c>
      <c r="BC143" t="str">
        <f>IF(RESPOSTAS!BD143="","",IF(UPPER(RESPOSTAS!BD143)=INDEX(GABARITO!$C:$C,MATCH(TEXT(VALUE(RIGHT($BC$1,2)),"00")&amp;"|"&amp;IF(AND(VALUE(RIGHT($BC$1,2))&gt;=57,VALUE(RIGHT($BC$1,2))&lt;=63),$D143,"COMUM"),GABARITO!$D:$D,0)),1,0))</f>
        <v/>
      </c>
      <c r="BD143" t="str">
        <f>IF(RESPOSTAS!BE143="","",IF(UPPER(RESPOSTAS!BE143)=INDEX(GABARITO!$C:$C,MATCH(TEXT(VALUE(RIGHT($BD$1,2)),"00")&amp;"|"&amp;IF(AND(VALUE(RIGHT($BD$1,2))&gt;=57,VALUE(RIGHT($BD$1,2))&lt;=63),$D143,"COMUM"),GABARITO!$D:$D,0)),1,0))</f>
        <v/>
      </c>
      <c r="BE143" t="str">
        <f>IF(RESPOSTAS!BF143="","",IF(UPPER(RESPOSTAS!BF143)=INDEX(GABARITO!$C:$C,MATCH(TEXT(VALUE(RIGHT($BE$1,2)),"00")&amp;"|"&amp;IF(AND(VALUE(RIGHT($BE$1,2))&gt;=57,VALUE(RIGHT($BE$1,2))&lt;=63),$D143,"COMUM"),GABARITO!$D:$D,0)),1,0))</f>
        <v/>
      </c>
      <c r="BF143" t="str">
        <f>IF(RESPOSTAS!BG143="","",IF(UPPER(RESPOSTAS!BG143)=INDEX(GABARITO!$C:$C,MATCH(TEXT(VALUE(RIGHT($BF$1,2)),"00")&amp;"|"&amp;IF(AND(VALUE(RIGHT($BF$1,2))&gt;=57,VALUE(RIGHT($BF$1,2))&lt;=63),$D143,"COMUM"),GABARITO!$D:$D,0)),1,0))</f>
        <v/>
      </c>
      <c r="BG143" t="str">
        <f>IF(RESPOSTAS!BH143="","",IF(UPPER(RESPOSTAS!BH143)=INDEX(GABARITO!$C:$C,MATCH(TEXT(VALUE(RIGHT($BG$1,2)),"00")&amp;"|"&amp;IF(AND(VALUE(RIGHT($BG$1,2))&gt;=57,VALUE(RIGHT($BG$1,2))&lt;=63),$D143,"COMUM"),GABARITO!$D:$D,0)),1,0))</f>
        <v/>
      </c>
      <c r="BH143" t="str">
        <f>IF(RESPOSTAS!BI143="","",IF(UPPER(RESPOSTAS!BI143)=INDEX(GABARITO!$C:$C,MATCH(TEXT(VALUE(RIGHT($BH$1,2)),"00")&amp;"|"&amp;IF(AND(VALUE(RIGHT($BH$1,2))&gt;=57,VALUE(RIGHT($BH$1,2))&lt;=63),$D143,"COMUM"),GABARITO!$D:$D,0)),1,0))</f>
        <v/>
      </c>
      <c r="BI143" t="str">
        <f>IF(RESPOSTAS!BJ143="","",IF(UPPER(RESPOSTAS!BJ143)=INDEX(GABARITO!$C:$C,MATCH(TEXT(VALUE(RIGHT($BI$1,2)),"00")&amp;"|"&amp;IF(AND(VALUE(RIGHT($BI$1,2))&gt;=57,VALUE(RIGHT($BI$1,2))&lt;=63),$D143,"COMUM"),GABARITO!$D:$D,0)),1,0))</f>
        <v/>
      </c>
      <c r="BJ143" t="str">
        <f>IF(RESPOSTAS!BK143="","",IF(UPPER(RESPOSTAS!BK143)=INDEX(GABARITO!$C:$C,MATCH(TEXT(VALUE(RIGHT($BJ$1,2)),"00")&amp;"|"&amp;IF(AND(VALUE(RIGHT($BJ$1,2))&gt;=57,VALUE(RIGHT($BJ$1,2))&lt;=63),$D143,"COMUM"),GABARITO!$D:$D,0)),1,0))</f>
        <v/>
      </c>
      <c r="BK143" t="str">
        <f>IF(RESPOSTAS!BL143="","",IF(UPPER(RESPOSTAS!BL143)=INDEX(GABARITO!$C:$C,MATCH(TEXT(VALUE(RIGHT($BK$1,2)),"00")&amp;"|"&amp;IF(AND(VALUE(RIGHT($BK$1,2))&gt;=57,VALUE(RIGHT($BK$1,2))&lt;=63),$D143,"COMUM"),GABARITO!$D:$D,0)),1,0))</f>
        <v/>
      </c>
      <c r="BL143" t="str">
        <f>IF(RESPOSTAS!BM143="","",IF(UPPER(RESPOSTAS!BM143)=INDEX(GABARITO!$C:$C,MATCH(TEXT(VALUE(RIGHT($BL$1,2)),"00")&amp;"|"&amp;IF(AND(VALUE(RIGHT($BL$1,2))&gt;=57,VALUE(RIGHT($BL$1,2))&lt;=63),$D143,"COMUM"),GABARITO!$D:$D,0)),1,0))</f>
        <v/>
      </c>
      <c r="BM143" t="str">
        <f>IF(RESPOSTAS!BN143="","",IF(UPPER(RESPOSTAS!BN143)=INDEX(GABARITO!$C:$C,MATCH(TEXT(VALUE(RIGHT($BM$1,2)),"00")&amp;"|"&amp;IF(AND(VALUE(RIGHT($BM$1,2))&gt;=57,VALUE(RIGHT($BM$1,2))&lt;=63),$D143,"COMUM"),GABARITO!$D:$D,0)),1,0))</f>
        <v/>
      </c>
      <c r="BN143" t="str">
        <f>IF(RESPOSTAS!BO143="","",IF(UPPER(RESPOSTAS!BO143)=INDEX(GABARITO!$C:$C,MATCH(TEXT(VALUE(RIGHT($BN$1,2)),"00")&amp;"|"&amp;IF(AND(VALUE(RIGHT($BN$1,2))&gt;=57,VALUE(RIGHT($BN$1,2))&lt;=63),$D143,"COMUM"),GABARITO!$D:$D,0)),1,0))</f>
        <v/>
      </c>
      <c r="BO143" t="str">
        <f>IF(RESPOSTAS!BP143="","",IF(UPPER(RESPOSTAS!BP143)=INDEX(GABARITO!$C:$C,MATCH(TEXT(VALUE(RIGHT($BO$1,2)),"00")&amp;"|"&amp;IF(AND(VALUE(RIGHT($BO$1,2))&gt;=57,VALUE(RIGHT($BO$1,2))&lt;=63),$D143,"COMUM"),GABARITO!$D:$D,0)),1,0))</f>
        <v/>
      </c>
      <c r="BP143">
        <f>COUNTIF(RESPOSTAS!F143:BP143,"&lt;&gt;")</f>
        <v>0</v>
      </c>
      <c r="BQ143" t="str">
        <f t="shared" si="22"/>
        <v/>
      </c>
      <c r="BR143" s="10" t="str">
        <f t="shared" si="23"/>
        <v/>
      </c>
      <c r="BT143" s="11" t="str">
        <f t="shared" si="25"/>
        <v/>
      </c>
      <c r="BU143" s="11" t="str">
        <f t="shared" si="26"/>
        <v/>
      </c>
      <c r="BV143" s="11" t="str">
        <f t="shared" si="27"/>
        <v/>
      </c>
      <c r="BW143" s="11" t="str">
        <f t="shared" si="28"/>
        <v/>
      </c>
      <c r="BX143" s="11" t="str">
        <f t="shared" si="29"/>
        <v/>
      </c>
      <c r="BY143" s="11" t="str">
        <f t="shared" si="30"/>
        <v/>
      </c>
      <c r="BZ143" s="3" t="str">
        <f t="shared" si="24"/>
        <v/>
      </c>
      <c r="CA143" s="3" t="e">
        <f t="shared" si="21"/>
        <v>#VALUE!</v>
      </c>
    </row>
    <row r="144" spans="1:79" x14ac:dyDescent="0.25">
      <c r="A144" t="str">
        <f>IF(RESPOSTAS!A144="","",RESPOSTAS!A144)</f>
        <v/>
      </c>
      <c r="B144" t="str">
        <f>IF(RESPOSTAS!C144="","",RESPOSTAS!C144)</f>
        <v/>
      </c>
      <c r="C144" t="str">
        <f>IF(RESPOSTAS!D144="","",RESPOSTAS!D144)</f>
        <v/>
      </c>
      <c r="D144" t="str">
        <f>IF(RESPOSTAS!E144="","",RESPOSTAS!E144)</f>
        <v/>
      </c>
      <c r="E144" t="str">
        <f>IF(RESPOSTAS!F144="","",IF(UPPER(RESPOSTAS!F144)=INDEX(GABARITO!$C:$C,MATCH(TEXT(VALUE(RIGHT($E$1,2)),"00")&amp;"|"&amp;IF(AND(VALUE(RIGHT($E$1,2))&gt;=57,VALUE(RIGHT($E$1,2))&lt;=63),$D144,"COMUM"),GABARITO!$D:$D,0)),1,0))</f>
        <v/>
      </c>
      <c r="F144" t="str">
        <f>IF(RESPOSTAS!G144="","",IF(UPPER(RESPOSTAS!G144)=INDEX(GABARITO!$C:$C,MATCH(TEXT(VALUE(RIGHT($F$1,2)),"00")&amp;"|"&amp;IF(AND(VALUE(RIGHT($F$1,2))&gt;=57,VALUE(RIGHT($F$1,2))&lt;=63),$D144,"COMUM"),GABARITO!$D:$D,0)),1,0))</f>
        <v/>
      </c>
      <c r="G144" t="str">
        <f>IF(RESPOSTAS!H144="","",IF(UPPER(RESPOSTAS!H144)=INDEX(GABARITO!$C:$C,MATCH(TEXT(VALUE(RIGHT($G$1,2)),"00")&amp;"|"&amp;IF(AND(VALUE(RIGHT($G$1,2))&gt;=57,VALUE(RIGHT($G$1,2))&lt;=63),$D144,"COMUM"),GABARITO!$D:$D,0)),1,0))</f>
        <v/>
      </c>
      <c r="H144" t="str">
        <f>IF(RESPOSTAS!I144="","",IF(UPPER(RESPOSTAS!I144)=INDEX(GABARITO!$C:$C,MATCH(TEXT(VALUE(RIGHT($H$1,2)),"00")&amp;"|"&amp;IF(AND(VALUE(RIGHT($H$1,2))&gt;=57,VALUE(RIGHT($H$1,2))&lt;=63),$D144,"COMUM"),GABARITO!$D:$D,0)),1,0))</f>
        <v/>
      </c>
      <c r="I144" t="str">
        <f>IF(RESPOSTAS!J144="","",IF(UPPER(RESPOSTAS!J144)=INDEX(GABARITO!$C:$C,MATCH(TEXT(VALUE(RIGHT($I$1,2)),"00")&amp;"|"&amp;IF(AND(VALUE(RIGHT($I$1,2))&gt;=57,VALUE(RIGHT($I$1,2))&lt;=63),$D144,"COMUM"),GABARITO!$D:$D,0)),1,0))</f>
        <v/>
      </c>
      <c r="J144" t="str">
        <f>IF(RESPOSTAS!K144="","",IF(UPPER(RESPOSTAS!K144)=INDEX(GABARITO!$C:$C,MATCH(TEXT(VALUE(RIGHT($J$1,2)),"00")&amp;"|"&amp;IF(AND(VALUE(RIGHT($J$1,2))&gt;=57,VALUE(RIGHT($J$1,2))&lt;=63),$D144,"COMUM"),GABARITO!$D:$D,0)),1,0))</f>
        <v/>
      </c>
      <c r="K144" t="str">
        <f>IF(RESPOSTAS!L144="","",IF(UPPER(RESPOSTAS!L144)=INDEX(GABARITO!$C:$C,MATCH(TEXT(VALUE(RIGHT($K$1,2)),"00")&amp;"|"&amp;IF(AND(VALUE(RIGHT($K$1,2))&gt;=57,VALUE(RIGHT($K$1,2))&lt;=63),$D144,"COMUM"),GABARITO!$D:$D,0)),1,0))</f>
        <v/>
      </c>
      <c r="L144" t="str">
        <f>IF(RESPOSTAS!M144="","",IF(UPPER(RESPOSTAS!M144)=INDEX(GABARITO!$C:$C,MATCH(TEXT(VALUE(RIGHT($L$1,2)),"00")&amp;"|"&amp;IF(AND(VALUE(RIGHT($L$1,2))&gt;=57,VALUE(RIGHT($L$1,2))&lt;=63),$D144,"COMUM"),GABARITO!$D:$D,0)),1,0))</f>
        <v/>
      </c>
      <c r="M144" t="str">
        <f>IF(RESPOSTAS!N144="","",IF(UPPER(RESPOSTAS!N144)=INDEX(GABARITO!$C:$C,MATCH(TEXT(VALUE(RIGHT($M$1,2)),"00")&amp;"|"&amp;IF(AND(VALUE(RIGHT($M$1,2))&gt;=57,VALUE(RIGHT($M$1,2))&lt;=63),$D144,"COMUM"),GABARITO!$D:$D,0)),1,0))</f>
        <v/>
      </c>
      <c r="N144" t="str">
        <f>IF(RESPOSTAS!O144="","",IF(UPPER(RESPOSTAS!O144)=INDEX(GABARITO!$C:$C,MATCH(TEXT(VALUE(RIGHT($E$1,2)),"00")&amp;"|"&amp;IF(AND(VALUE(RIGHT($E$1,2))&gt;=57,VALUE(RIGHT($E$1,2))&lt;=63),$D144,"COMUM"),GABARITO!$D:$D,0)),1,0))</f>
        <v/>
      </c>
      <c r="O144" t="str">
        <f>IF(RESPOSTAS!P144="","",IF(UPPER(RESPOSTAS!P144)=INDEX(GABARITO!$C:$C,MATCH(TEXT(VALUE(RIGHT($O$1,2)),"00")&amp;"|"&amp;IF(AND(VALUE(RIGHT($O$1,2))&gt;=57,VALUE(RIGHT($O$1,2))&lt;=63),$D144,"COMUM"),GABARITO!$D:$D,0)),1,0))</f>
        <v/>
      </c>
      <c r="P144" t="str">
        <f>IF(RESPOSTAS!Q144="","",IF(UPPER(RESPOSTAS!Q144)=INDEX(GABARITO!$C:$C,MATCH(TEXT(VALUE(RIGHT($P$1,2)),"00")&amp;"|"&amp;IF(AND(VALUE(RIGHT($P$1,2))&gt;=57,VALUE(RIGHT($P$1,2))&lt;=63),$D144,"COMUM"),GABARITO!$D:$D,0)),1,0))</f>
        <v/>
      </c>
      <c r="Q144" t="str">
        <f>IF(RESPOSTAS!R144="","",IF(UPPER(RESPOSTAS!R144)=INDEX(GABARITO!$C:$C,MATCH(TEXT(VALUE(RIGHT($Q$1,2)),"00")&amp;"|"&amp;IF(AND(VALUE(RIGHT($Q$1,2))&gt;=57,VALUE(RIGHT($Q$1,2))&lt;=63),$D144,"COMUM"),GABARITO!$D:$D,0)),1,0))</f>
        <v/>
      </c>
      <c r="R144" t="str">
        <f>IF(RESPOSTAS!S144="","",IF(UPPER(RESPOSTAS!S144)=INDEX(GABARITO!$C:$C,MATCH(TEXT(VALUE(RIGHT($R$1,2)),"00")&amp;"|"&amp;IF(AND(VALUE(RIGHT($R$1,2))&gt;=57,VALUE(RIGHT($R$1,2))&lt;=63),$D144,"COMUM"),GABARITO!$D:$D,0)),1,0))</f>
        <v/>
      </c>
      <c r="S144" t="str">
        <f>IF(RESPOSTAS!T144="","",IF(UPPER(RESPOSTAS!T144)=INDEX(GABARITO!$C:$C,MATCH(TEXT(VALUE(RIGHT($S$1,2)),"00")&amp;"|"&amp;IF(AND(VALUE(RIGHT($S$1,2))&gt;=57,VALUE(RIGHT($S$1,2))&lt;=63),$D144,"COMUM"),GABARITO!$D:$D,0)),1,0))</f>
        <v/>
      </c>
      <c r="T144" t="str">
        <f>IF(RESPOSTAS!U144="","",IF(UPPER(RESPOSTAS!U144)=INDEX(GABARITO!$C:$C,MATCH(TEXT(VALUE(RIGHT($T$1,2)),"00")&amp;"|"&amp;IF(AND(VALUE(RIGHT($T$1,2))&gt;=57,VALUE(RIGHT($T$1,2))&lt;=63),$D144,"COMUM"),GABARITO!$D:$D,0)),1,0))</f>
        <v/>
      </c>
      <c r="U144" t="str">
        <f>IF(RESPOSTAS!V144="","",IF(UPPER(RESPOSTAS!V144)=INDEX(GABARITO!$C:$C,MATCH(TEXT(VALUE(RIGHT($U$1,2)),"00")&amp;"|"&amp;IF(AND(VALUE(RIGHT($U$1,2))&gt;=57,VALUE(RIGHT($U$1,2))&lt;=63),$D144,"COMUM"),GABARITO!$D:$D,0)),1,0))</f>
        <v/>
      </c>
      <c r="V144" t="str">
        <f>IF(RESPOSTAS!W144="","",IF(UPPER(RESPOSTAS!W144)=INDEX(GABARITO!$C:$C,MATCH(TEXT(VALUE(RIGHT($E$1,2)),"00")&amp;"|"&amp;IF(AND(VALUE(RIGHT($E$1,2))&gt;=57,VALUE(RIGHT($E$1,2))&lt;=63),$D144,"COMUM"),GABARITO!$D:$D,0)),1,0))</f>
        <v/>
      </c>
      <c r="W144" t="str">
        <f>IF(RESPOSTAS!X144="","",IF(UPPER(RESPOSTAS!X144)=INDEX(GABARITO!$C:$C,MATCH(TEXT(VALUE(RIGHT($W$1,2)),"00")&amp;"|"&amp;IF(AND(VALUE(RIGHT($W$1,2))&gt;=57,VALUE(RIGHT($W$1,2))&lt;=63),$D144,"COMUM"),GABARITO!$D:$D,0)),1,0))</f>
        <v/>
      </c>
      <c r="X144" t="str">
        <f>IF(RESPOSTAS!Y144="","",IF(UPPER(RESPOSTAS!Y144)=INDEX(GABARITO!$C:$C,MATCH(TEXT(VALUE(RIGHT($X$1,2)),"00")&amp;"|"&amp;IF(AND(VALUE(RIGHT($X$1,2))&gt;=57,VALUE(RIGHT($X$1,2))&lt;=63),$D144,"COMUM"),GABARITO!$D:$D,0)),1,0))</f>
        <v/>
      </c>
      <c r="Y144" t="str">
        <f>IF(RESPOSTAS!Z144="","",IF(UPPER(RESPOSTAS!Z144)=INDEX(GABARITO!$C:$C,MATCH(TEXT(VALUE(RIGHT($Y$1,2)),"00")&amp;"|"&amp;IF(AND(VALUE(RIGHT($Y$1,2))&gt;=57,VALUE(RIGHT($Y$1,2))&lt;=63),$D144,"COMUM"),GABARITO!$D:$D,0)),1,0))</f>
        <v/>
      </c>
      <c r="Z144" t="str">
        <f>IF(RESPOSTAS!AA144="","",IF(UPPER(RESPOSTAS!AA144)=INDEX(GABARITO!$C:$C,MATCH(TEXT(VALUE(RIGHT($Z$1,2)),"00")&amp;"|"&amp;IF(AND(VALUE(RIGHT($Z$1,2))&gt;=57,VALUE(RIGHT($Z$1,2))&lt;=63),$D144,"COMUM"),GABARITO!$D:$D,0)),1,0))</f>
        <v/>
      </c>
      <c r="AA144" t="str">
        <f>IF(RESPOSTAS!AB144="","",IF(UPPER(RESPOSTAS!AB144)=INDEX(GABARITO!$C:$C,MATCH(TEXT(VALUE(RIGHT($AA$1,2)),"00")&amp;"|"&amp;IF(AND(VALUE(RIGHT($AA$1,2))&gt;=57,VALUE(RIGHT($AA$1,2))&lt;=63),$D144,"COMUM"),GABARITO!$D:$D,0)),1,0))</f>
        <v/>
      </c>
      <c r="AB144" t="str">
        <f>IF(RESPOSTAS!AC144="","",IF(UPPER(RESPOSTAS!AC144)=INDEX(GABARITO!$C:$C,MATCH(TEXT(VALUE(RIGHT($AB$1,2)),"00")&amp;"|"&amp;IF(AND(VALUE(RIGHT($AB$1,2))&gt;=57,VALUE(RIGHT($AB$1,2))&lt;=63),$D144,"COMUM"),GABARITO!$D:$D,0)),1,0))</f>
        <v/>
      </c>
      <c r="AC144" t="str">
        <f>IF(RESPOSTAS!AD144="","",IF(UPPER(RESPOSTAS!AD144)=INDEX(GABARITO!$C:$C,MATCH(TEXT(VALUE(RIGHT($AC$1,2)),"00")&amp;"|"&amp;IF(AND(VALUE(RIGHT($AC$1,2))&gt;=57,VALUE(RIGHT($AC$1,2))&lt;=63),$D144,"COMUM"),GABARITO!$D:$D,0)),1,0))</f>
        <v/>
      </c>
      <c r="AD144" t="str">
        <f>IF(RESPOSTAS!AE144="","",IF(UPPER(RESPOSTAS!AE144)=INDEX(GABARITO!$C:$C,MATCH(TEXT(VALUE(RIGHT($AD$1,2)),"00")&amp;"|"&amp;IF(AND(VALUE(RIGHT($AD$1,2))&gt;=57,VALUE(RIGHT($AD$1,2))&lt;=63),$D144,"COMUM"),GABARITO!$D:$D,0)),1,0))</f>
        <v/>
      </c>
      <c r="AE144" t="str">
        <f>IF(RESPOSTAS!AF144="","",IF(UPPER(RESPOSTAS!AF144)=INDEX(GABARITO!$C:$C,MATCH(TEXT(VALUE(RIGHT($AE$1,2)),"00")&amp;"|"&amp;IF(AND(VALUE(RIGHT($AE$1,2))&gt;=57,VALUE(RIGHT($AE$1,2))&lt;=63),$D144,"COMUM"),GABARITO!$D:$D,0)),1,0))</f>
        <v/>
      </c>
      <c r="AF144" t="str">
        <f>IF(RESPOSTAS!AG144="","",IF(UPPER(RESPOSTAS!AG144)=INDEX(GABARITO!$C:$C,MATCH(TEXT(VALUE(RIGHT($AF$1,2)),"00")&amp;"|"&amp;IF(AND(VALUE(RIGHT($AF$1,2))&gt;=57,VALUE(RIGHT($AF$1,2))&lt;=63),$D144,"COMUM"),GABARITO!$D:$D,0)),1,0))</f>
        <v/>
      </c>
      <c r="AG144" t="str">
        <f>IF(RESPOSTAS!AH144="","",IF(UPPER(RESPOSTAS!AH144)=INDEX(GABARITO!$C:$C,MATCH(TEXT(VALUE(RIGHT($AG$1,2)),"00")&amp;"|"&amp;IF(AND(VALUE(RIGHT($AG$1,2))&gt;=57,VALUE(RIGHT($AG$1,2))&lt;=63),$D144,"COMUM"),GABARITO!$D:$D,0)),1,0))</f>
        <v/>
      </c>
      <c r="AH144" t="str">
        <f>IF(RESPOSTAS!AI144="","",IF(UPPER(RESPOSTAS!AI144)=INDEX(GABARITO!$C:$C,MATCH(TEXT(VALUE(RIGHT($AH$1,2)),"00")&amp;"|"&amp;IF(AND(VALUE(RIGHT($AH$1,2))&gt;=57,VALUE(RIGHT($AH$1,2))&lt;=63),$D144,"COMUM"),GABARITO!$D:$D,0)),1,0))</f>
        <v/>
      </c>
      <c r="AI144" t="str">
        <f>IF(RESPOSTAS!AJ144="","",IF(UPPER(RESPOSTAS!AJ144)=INDEX(GABARITO!$C:$C,MATCH(TEXT(VALUE(RIGHT($AI$1,2)),"00")&amp;"|"&amp;IF(AND(VALUE(RIGHT($AI$1,2))&gt;=57,VALUE(RIGHT($AI$1,2))&lt;=63),$D144,"COMUM"),GABARITO!$D:$D,0)),1,0))</f>
        <v/>
      </c>
      <c r="AJ144" t="str">
        <f>IF(RESPOSTAS!AK144="","",IF(UPPER(RESPOSTAS!AK144)=INDEX(GABARITO!$C:$C,MATCH(TEXT(VALUE(RIGHT($AJ$1,2)),"00")&amp;"|"&amp;IF(AND(VALUE(RIGHT($AJ$1,2))&gt;=57,VALUE(RIGHT($AJ$1,2))&lt;=63),$D144,"COMUM"),GABARITO!$D:$D,0)),1,0))</f>
        <v/>
      </c>
      <c r="AK144" t="str">
        <f>IF(RESPOSTAS!AL144="","",IF(UPPER(RESPOSTAS!AL144)=INDEX(GABARITO!$C:$C,MATCH(TEXT(VALUE(RIGHT($AK$1,2)),"00")&amp;"|"&amp;IF(AND(VALUE(RIGHT($AK$1,2))&gt;=57,VALUE(RIGHT($AK$1,2))&lt;=63),$D144,"COMUM"),GABARITO!$D:$D,0)),1,0))</f>
        <v/>
      </c>
      <c r="AL144" t="str">
        <f>IF(RESPOSTAS!AM144="","",IF(UPPER(RESPOSTAS!AM144)=INDEX(GABARITO!$C:$C,MATCH(TEXT(VALUE(RIGHT($AL$1,2)),"00")&amp;"|"&amp;IF(AND(VALUE(RIGHT($AL$1,2))&gt;=57,VALUE(RIGHT($AL$1,2))&lt;=63),$D144,"COMUM"),GABARITO!$D:$D,0)),1,0))</f>
        <v/>
      </c>
      <c r="AM144" t="str">
        <f>IF(RESPOSTAS!AN144="","",IF(UPPER(RESPOSTAS!AN144)=INDEX(GABARITO!$C:$C,MATCH(TEXT(VALUE(RIGHT($AM$1,2)),"00")&amp;"|"&amp;IF(AND(VALUE(RIGHT($AM$1,2))&gt;=57,VALUE(RIGHT($AM$1,2))&lt;=63),$D144,"COMUM"),GABARITO!$D:$D,0)),1,0))</f>
        <v/>
      </c>
      <c r="AN144" t="str">
        <f>IF(RESPOSTAS!AO144="","",IF(UPPER(RESPOSTAS!AO144)=INDEX(GABARITO!$C:$C,MATCH(TEXT(VALUE(RIGHT($AN$1,2)),"00")&amp;"|"&amp;IF(AND(VALUE(RIGHT($AN$1,2))&gt;=57,VALUE(RIGHT($AN$1,2))&lt;=63),$D144,"COMUM"),GABARITO!$D:$D,0)),1,0))</f>
        <v/>
      </c>
      <c r="AO144" t="str">
        <f>IF(RESPOSTAS!AP144="","",IF(UPPER(RESPOSTAS!AP144)=INDEX(GABARITO!$C:$C,MATCH(TEXT(VALUE(RIGHT($AO$1,2)),"00")&amp;"|"&amp;IF(AND(VALUE(RIGHT($AO$1,2))&gt;=57,VALUE(RIGHT($AO$1,2))&lt;=63),$D144,"COMUM"),GABARITO!$D:$D,0)),1,0))</f>
        <v/>
      </c>
      <c r="AP144" t="str">
        <f>IF(RESPOSTAS!AQ144="","",IF(UPPER(RESPOSTAS!AQ144)=INDEX(GABARITO!$C:$C,MATCH(TEXT(VALUE(RIGHT($AP$1,2)),"00")&amp;"|"&amp;IF(AND(VALUE(RIGHT($AP$1,2))&gt;=57,VALUE(RIGHT($AP$1,2))&lt;=63),$D144,"COMUM"),GABARITO!$D:$D,0)),1,0))</f>
        <v/>
      </c>
      <c r="AQ144" t="str">
        <f>IF(RESPOSTAS!AR144="","",IF(UPPER(RESPOSTAS!AR144)=INDEX(GABARITO!$C:$C,MATCH(TEXT(VALUE(RIGHT($AQ$1,2)),"00")&amp;"|"&amp;IF(AND(VALUE(RIGHT($AQ$1,2))&gt;=57,VALUE(RIGHT($AQ$1,2))&lt;=63),$D144,"COMUM"),GABARITO!$D:$D,0)),1,0))</f>
        <v/>
      </c>
      <c r="AR144" t="str">
        <f>IF(RESPOSTAS!AS144="","",IF(UPPER(RESPOSTAS!AS144)=INDEX(GABARITO!$C:$C,MATCH(TEXT(VALUE(RIGHT($AR$1,2)),"00")&amp;"|"&amp;IF(AND(VALUE(RIGHT($AR$1,2))&gt;=57,VALUE(RIGHT($AR$1,2))&lt;=63),$D144,"COMUM"),GABARITO!$D:$D,0)),1,0))</f>
        <v/>
      </c>
      <c r="AS144" t="str">
        <f>IF(RESPOSTAS!AT144="","",IF(UPPER(RESPOSTAS!AT144)=INDEX(GABARITO!$C:$C,MATCH(TEXT(VALUE(RIGHT($AS$1,2)),"00")&amp;"|"&amp;IF(AND(VALUE(RIGHT($AS$1,2))&gt;=57,VALUE(RIGHT($AS$1,2))&lt;=63),$D144,"COMUM"),GABARITO!$D:$D,0)),1,0))</f>
        <v/>
      </c>
      <c r="AT144" t="str">
        <f>IF(RESPOSTAS!AU144="","",IF(UPPER(RESPOSTAS!AU144)=INDEX(GABARITO!$C:$C,MATCH(TEXT(VALUE(RIGHT($AT$1,2)),"00")&amp;"|"&amp;IF(AND(VALUE(RIGHT($AT$1,2))&gt;=57,VALUE(RIGHT($AT$1,2))&lt;=63),$D144,"COMUM"),GABARITO!$D:$D,0)),1,0))</f>
        <v/>
      </c>
      <c r="AU144" t="str">
        <f>IF(RESPOSTAS!AV144="","",IF(UPPER(RESPOSTAS!AV144)=INDEX(GABARITO!$C:$C,MATCH(TEXT(VALUE(RIGHT($AU$1,2)),"00")&amp;"|"&amp;IF(AND(VALUE(RIGHT($AU$1,2))&gt;=57,VALUE(RIGHT($AU$1,2))&lt;=63),$D144,"COMUM"),GABARITO!$D:$D,0)),1,0))</f>
        <v/>
      </c>
      <c r="AV144" t="str">
        <f>IF(RESPOSTAS!AW144="","",IF(UPPER(RESPOSTAS!AW144)=INDEX(GABARITO!$C:$C,MATCH(TEXT(VALUE(RIGHT($AV$1,2)),"00")&amp;"|"&amp;IF(AND(VALUE(RIGHT($AV$1,2))&gt;=57,VALUE(RIGHT($AV$1,2))&lt;=63),$D144,"COMUM"),GABARITO!$D:$D,0)),1,0))</f>
        <v/>
      </c>
      <c r="AW144" t="str">
        <f>IF(RESPOSTAS!AX144="","",IF(UPPER(RESPOSTAS!AX144)=INDEX(GABARITO!$C:$C,MATCH(TEXT(VALUE(RIGHT($AW$1,2)),"00")&amp;"|"&amp;IF(AND(VALUE(RIGHT($AW$1,2))&gt;=57,VALUE(RIGHT($AW$1,2))&lt;=63),$D144,"COMUM"),GABARITO!$D:$D,0)),1,0))</f>
        <v/>
      </c>
      <c r="AX144" t="str">
        <f>IF(RESPOSTAS!AY144="","",IF(UPPER(RESPOSTAS!AY144)=INDEX(GABARITO!$C:$C,MATCH(TEXT(VALUE(RIGHT($AX$1,2)),"00")&amp;"|"&amp;IF(AND(VALUE(RIGHT($AX$1,2))&gt;=57,VALUE(RIGHT($AX$1,2))&lt;=63),$D144,"COMUM"),GABARITO!$D:$D,0)),1,0))</f>
        <v/>
      </c>
      <c r="AY144" t="str">
        <f>IF(RESPOSTAS!AZ144="","",IF(UPPER(RESPOSTAS!AZ144)=INDEX(GABARITO!$C:$C,MATCH(TEXT(VALUE(RIGHT($AY$1,2)),"00")&amp;"|"&amp;IF(AND(VALUE(RIGHT($AY$1,2))&gt;=57,VALUE(RIGHT($AY$1,2))&lt;=63),$D144,"COMUM"),GABARITO!$D:$D,0)),1,0))</f>
        <v/>
      </c>
      <c r="AZ144" t="str">
        <f>IF(RESPOSTAS!BA144="","",IF(UPPER(RESPOSTAS!BA144)=INDEX(GABARITO!$C:$C,MATCH(TEXT(VALUE(RIGHT($AZ$1,2)),"00")&amp;"|"&amp;IF(AND(VALUE(RIGHT($AZ$1,2))&gt;=57,VALUE(RIGHT($AZ$1,2))&lt;=63),$D144,"COMUM"),GABARITO!$D:$D,0)),1,0))</f>
        <v/>
      </c>
      <c r="BA144" t="str">
        <f>IF(RESPOSTAS!BB144="","",IF(UPPER(RESPOSTAS!BB144)=INDEX(GABARITO!$C:$C,MATCH(TEXT(VALUE(RIGHT($BA$1,2)),"00")&amp;"|"&amp;IF(AND(VALUE(RIGHT($BA$1,2))&gt;=57,VALUE(RIGHT($BA$1,2))&lt;=63),$D144,"COMUM"),GABARITO!$D:$D,0)),1,0))</f>
        <v/>
      </c>
      <c r="BB144" t="str">
        <f>IF(RESPOSTAS!BC144="","",IF(UPPER(RESPOSTAS!BC144)=INDEX(GABARITO!$C:$C,MATCH(TEXT(VALUE(RIGHT($BB$1,2)),"00")&amp;"|"&amp;IF(AND(VALUE(RIGHT($BB$1,2))&gt;=57,VALUE(RIGHT($BB$1,2))&lt;=63),$D144,"COMUM"),GABARITO!$D:$D,0)),1,0))</f>
        <v/>
      </c>
      <c r="BC144" t="str">
        <f>IF(RESPOSTAS!BD144="","",IF(UPPER(RESPOSTAS!BD144)=INDEX(GABARITO!$C:$C,MATCH(TEXT(VALUE(RIGHT($BC$1,2)),"00")&amp;"|"&amp;IF(AND(VALUE(RIGHT($BC$1,2))&gt;=57,VALUE(RIGHT($BC$1,2))&lt;=63),$D144,"COMUM"),GABARITO!$D:$D,0)),1,0))</f>
        <v/>
      </c>
      <c r="BD144" t="str">
        <f>IF(RESPOSTAS!BE144="","",IF(UPPER(RESPOSTAS!BE144)=INDEX(GABARITO!$C:$C,MATCH(TEXT(VALUE(RIGHT($BD$1,2)),"00")&amp;"|"&amp;IF(AND(VALUE(RIGHT($BD$1,2))&gt;=57,VALUE(RIGHT($BD$1,2))&lt;=63),$D144,"COMUM"),GABARITO!$D:$D,0)),1,0))</f>
        <v/>
      </c>
      <c r="BE144" t="str">
        <f>IF(RESPOSTAS!BF144="","",IF(UPPER(RESPOSTAS!BF144)=INDEX(GABARITO!$C:$C,MATCH(TEXT(VALUE(RIGHT($BE$1,2)),"00")&amp;"|"&amp;IF(AND(VALUE(RIGHT($BE$1,2))&gt;=57,VALUE(RIGHT($BE$1,2))&lt;=63),$D144,"COMUM"),GABARITO!$D:$D,0)),1,0))</f>
        <v/>
      </c>
      <c r="BF144" t="str">
        <f>IF(RESPOSTAS!BG144="","",IF(UPPER(RESPOSTAS!BG144)=INDEX(GABARITO!$C:$C,MATCH(TEXT(VALUE(RIGHT($BF$1,2)),"00")&amp;"|"&amp;IF(AND(VALUE(RIGHT($BF$1,2))&gt;=57,VALUE(RIGHT($BF$1,2))&lt;=63),$D144,"COMUM"),GABARITO!$D:$D,0)),1,0))</f>
        <v/>
      </c>
      <c r="BG144" t="str">
        <f>IF(RESPOSTAS!BH144="","",IF(UPPER(RESPOSTAS!BH144)=INDEX(GABARITO!$C:$C,MATCH(TEXT(VALUE(RIGHT($BG$1,2)),"00")&amp;"|"&amp;IF(AND(VALUE(RIGHT($BG$1,2))&gt;=57,VALUE(RIGHT($BG$1,2))&lt;=63),$D144,"COMUM"),GABARITO!$D:$D,0)),1,0))</f>
        <v/>
      </c>
      <c r="BH144" t="str">
        <f>IF(RESPOSTAS!BI144="","",IF(UPPER(RESPOSTAS!BI144)=INDEX(GABARITO!$C:$C,MATCH(TEXT(VALUE(RIGHT($BH$1,2)),"00")&amp;"|"&amp;IF(AND(VALUE(RIGHT($BH$1,2))&gt;=57,VALUE(RIGHT($BH$1,2))&lt;=63),$D144,"COMUM"),GABARITO!$D:$D,0)),1,0))</f>
        <v/>
      </c>
      <c r="BI144" t="str">
        <f>IF(RESPOSTAS!BJ144="","",IF(UPPER(RESPOSTAS!BJ144)=INDEX(GABARITO!$C:$C,MATCH(TEXT(VALUE(RIGHT($BI$1,2)),"00")&amp;"|"&amp;IF(AND(VALUE(RIGHT($BI$1,2))&gt;=57,VALUE(RIGHT($BI$1,2))&lt;=63),$D144,"COMUM"),GABARITO!$D:$D,0)),1,0))</f>
        <v/>
      </c>
      <c r="BJ144" t="str">
        <f>IF(RESPOSTAS!BK144="","",IF(UPPER(RESPOSTAS!BK144)=INDEX(GABARITO!$C:$C,MATCH(TEXT(VALUE(RIGHT($BJ$1,2)),"00")&amp;"|"&amp;IF(AND(VALUE(RIGHT($BJ$1,2))&gt;=57,VALUE(RIGHT($BJ$1,2))&lt;=63),$D144,"COMUM"),GABARITO!$D:$D,0)),1,0))</f>
        <v/>
      </c>
      <c r="BK144" t="str">
        <f>IF(RESPOSTAS!BL144="","",IF(UPPER(RESPOSTAS!BL144)=INDEX(GABARITO!$C:$C,MATCH(TEXT(VALUE(RIGHT($BK$1,2)),"00")&amp;"|"&amp;IF(AND(VALUE(RIGHT($BK$1,2))&gt;=57,VALUE(RIGHT($BK$1,2))&lt;=63),$D144,"COMUM"),GABARITO!$D:$D,0)),1,0))</f>
        <v/>
      </c>
      <c r="BL144" t="str">
        <f>IF(RESPOSTAS!BM144="","",IF(UPPER(RESPOSTAS!BM144)=INDEX(GABARITO!$C:$C,MATCH(TEXT(VALUE(RIGHT($BL$1,2)),"00")&amp;"|"&amp;IF(AND(VALUE(RIGHT($BL$1,2))&gt;=57,VALUE(RIGHT($BL$1,2))&lt;=63),$D144,"COMUM"),GABARITO!$D:$D,0)),1,0))</f>
        <v/>
      </c>
      <c r="BM144" t="str">
        <f>IF(RESPOSTAS!BN144="","",IF(UPPER(RESPOSTAS!BN144)=INDEX(GABARITO!$C:$C,MATCH(TEXT(VALUE(RIGHT($BM$1,2)),"00")&amp;"|"&amp;IF(AND(VALUE(RIGHT($BM$1,2))&gt;=57,VALUE(RIGHT($BM$1,2))&lt;=63),$D144,"COMUM"),GABARITO!$D:$D,0)),1,0))</f>
        <v/>
      </c>
      <c r="BN144" t="str">
        <f>IF(RESPOSTAS!BO144="","",IF(UPPER(RESPOSTAS!BO144)=INDEX(GABARITO!$C:$C,MATCH(TEXT(VALUE(RIGHT($BN$1,2)),"00")&amp;"|"&amp;IF(AND(VALUE(RIGHT($BN$1,2))&gt;=57,VALUE(RIGHT($BN$1,2))&lt;=63),$D144,"COMUM"),GABARITO!$D:$D,0)),1,0))</f>
        <v/>
      </c>
      <c r="BO144" t="str">
        <f>IF(RESPOSTAS!BP144="","",IF(UPPER(RESPOSTAS!BP144)=INDEX(GABARITO!$C:$C,MATCH(TEXT(VALUE(RIGHT($BO$1,2)),"00")&amp;"|"&amp;IF(AND(VALUE(RIGHT($BO$1,2))&gt;=57,VALUE(RIGHT($BO$1,2))&lt;=63),$D144,"COMUM"),GABARITO!$D:$D,0)),1,0))</f>
        <v/>
      </c>
      <c r="BP144">
        <f>COUNTIF(RESPOSTAS!F144:BP144,"&lt;&gt;")</f>
        <v>0</v>
      </c>
      <c r="BQ144" t="str">
        <f t="shared" si="22"/>
        <v/>
      </c>
      <c r="BR144" s="10" t="str">
        <f t="shared" si="23"/>
        <v/>
      </c>
      <c r="BT144" s="11" t="str">
        <f t="shared" si="25"/>
        <v/>
      </c>
      <c r="BU144" s="11" t="str">
        <f t="shared" si="26"/>
        <v/>
      </c>
      <c r="BV144" s="11" t="str">
        <f t="shared" si="27"/>
        <v/>
      </c>
      <c r="BW144" s="11" t="str">
        <f t="shared" si="28"/>
        <v/>
      </c>
      <c r="BX144" s="11" t="str">
        <f t="shared" si="29"/>
        <v/>
      </c>
      <c r="BY144" s="11" t="str">
        <f t="shared" si="30"/>
        <v/>
      </c>
      <c r="BZ144" s="3" t="str">
        <f t="shared" si="24"/>
        <v/>
      </c>
      <c r="CA144" s="3" t="e">
        <f t="shared" si="21"/>
        <v>#VALUE!</v>
      </c>
    </row>
    <row r="145" spans="1:79" x14ac:dyDescent="0.25">
      <c r="A145" t="str">
        <f>IF(RESPOSTAS!A145="","",RESPOSTAS!A145)</f>
        <v/>
      </c>
      <c r="B145" t="str">
        <f>IF(RESPOSTAS!C145="","",RESPOSTAS!C145)</f>
        <v/>
      </c>
      <c r="C145" t="str">
        <f>IF(RESPOSTAS!D145="","",RESPOSTAS!D145)</f>
        <v/>
      </c>
      <c r="D145" t="str">
        <f>IF(RESPOSTAS!E145="","",RESPOSTAS!E145)</f>
        <v/>
      </c>
      <c r="E145" t="str">
        <f>IF(RESPOSTAS!F145="","",IF(UPPER(RESPOSTAS!F145)=INDEX(GABARITO!$C:$C,MATCH(TEXT(VALUE(RIGHT($E$1,2)),"00")&amp;"|"&amp;IF(AND(VALUE(RIGHT($E$1,2))&gt;=57,VALUE(RIGHT($E$1,2))&lt;=63),$D145,"COMUM"),GABARITO!$D:$D,0)),1,0))</f>
        <v/>
      </c>
      <c r="F145" t="str">
        <f>IF(RESPOSTAS!G145="","",IF(UPPER(RESPOSTAS!G145)=INDEX(GABARITO!$C:$C,MATCH(TEXT(VALUE(RIGHT($F$1,2)),"00")&amp;"|"&amp;IF(AND(VALUE(RIGHT($F$1,2))&gt;=57,VALUE(RIGHT($F$1,2))&lt;=63),$D145,"COMUM"),GABARITO!$D:$D,0)),1,0))</f>
        <v/>
      </c>
      <c r="G145" t="str">
        <f>IF(RESPOSTAS!H145="","",IF(UPPER(RESPOSTAS!H145)=INDEX(GABARITO!$C:$C,MATCH(TEXT(VALUE(RIGHT($G$1,2)),"00")&amp;"|"&amp;IF(AND(VALUE(RIGHT($G$1,2))&gt;=57,VALUE(RIGHT($G$1,2))&lt;=63),$D145,"COMUM"),GABARITO!$D:$D,0)),1,0))</f>
        <v/>
      </c>
      <c r="H145" t="str">
        <f>IF(RESPOSTAS!I145="","",IF(UPPER(RESPOSTAS!I145)=INDEX(GABARITO!$C:$C,MATCH(TEXT(VALUE(RIGHT($H$1,2)),"00")&amp;"|"&amp;IF(AND(VALUE(RIGHT($H$1,2))&gt;=57,VALUE(RIGHT($H$1,2))&lt;=63),$D145,"COMUM"),GABARITO!$D:$D,0)),1,0))</f>
        <v/>
      </c>
      <c r="I145" t="str">
        <f>IF(RESPOSTAS!J145="","",IF(UPPER(RESPOSTAS!J145)=INDEX(GABARITO!$C:$C,MATCH(TEXT(VALUE(RIGHT($I$1,2)),"00")&amp;"|"&amp;IF(AND(VALUE(RIGHT($I$1,2))&gt;=57,VALUE(RIGHT($I$1,2))&lt;=63),$D145,"COMUM"),GABARITO!$D:$D,0)),1,0))</f>
        <v/>
      </c>
      <c r="J145" t="str">
        <f>IF(RESPOSTAS!K145="","",IF(UPPER(RESPOSTAS!K145)=INDEX(GABARITO!$C:$C,MATCH(TEXT(VALUE(RIGHT($J$1,2)),"00")&amp;"|"&amp;IF(AND(VALUE(RIGHT($J$1,2))&gt;=57,VALUE(RIGHT($J$1,2))&lt;=63),$D145,"COMUM"),GABARITO!$D:$D,0)),1,0))</f>
        <v/>
      </c>
      <c r="K145" t="str">
        <f>IF(RESPOSTAS!L145="","",IF(UPPER(RESPOSTAS!L145)=INDEX(GABARITO!$C:$C,MATCH(TEXT(VALUE(RIGHT($K$1,2)),"00")&amp;"|"&amp;IF(AND(VALUE(RIGHT($K$1,2))&gt;=57,VALUE(RIGHT($K$1,2))&lt;=63),$D145,"COMUM"),GABARITO!$D:$D,0)),1,0))</f>
        <v/>
      </c>
      <c r="L145" t="str">
        <f>IF(RESPOSTAS!M145="","",IF(UPPER(RESPOSTAS!M145)=INDEX(GABARITO!$C:$C,MATCH(TEXT(VALUE(RIGHT($L$1,2)),"00")&amp;"|"&amp;IF(AND(VALUE(RIGHT($L$1,2))&gt;=57,VALUE(RIGHT($L$1,2))&lt;=63),$D145,"COMUM"),GABARITO!$D:$D,0)),1,0))</f>
        <v/>
      </c>
      <c r="M145" t="str">
        <f>IF(RESPOSTAS!N145="","",IF(UPPER(RESPOSTAS!N145)=INDEX(GABARITO!$C:$C,MATCH(TEXT(VALUE(RIGHT($M$1,2)),"00")&amp;"|"&amp;IF(AND(VALUE(RIGHT($M$1,2))&gt;=57,VALUE(RIGHT($M$1,2))&lt;=63),$D145,"COMUM"),GABARITO!$D:$D,0)),1,0))</f>
        <v/>
      </c>
      <c r="N145" t="str">
        <f>IF(RESPOSTAS!O145="","",IF(UPPER(RESPOSTAS!O145)=INDEX(GABARITO!$C:$C,MATCH(TEXT(VALUE(RIGHT($E$1,2)),"00")&amp;"|"&amp;IF(AND(VALUE(RIGHT($E$1,2))&gt;=57,VALUE(RIGHT($E$1,2))&lt;=63),$D145,"COMUM"),GABARITO!$D:$D,0)),1,0))</f>
        <v/>
      </c>
      <c r="O145" t="str">
        <f>IF(RESPOSTAS!P145="","",IF(UPPER(RESPOSTAS!P145)=INDEX(GABARITO!$C:$C,MATCH(TEXT(VALUE(RIGHT($O$1,2)),"00")&amp;"|"&amp;IF(AND(VALUE(RIGHT($O$1,2))&gt;=57,VALUE(RIGHT($O$1,2))&lt;=63),$D145,"COMUM"),GABARITO!$D:$D,0)),1,0))</f>
        <v/>
      </c>
      <c r="P145" t="str">
        <f>IF(RESPOSTAS!Q145="","",IF(UPPER(RESPOSTAS!Q145)=INDEX(GABARITO!$C:$C,MATCH(TEXT(VALUE(RIGHT($P$1,2)),"00")&amp;"|"&amp;IF(AND(VALUE(RIGHT($P$1,2))&gt;=57,VALUE(RIGHT($P$1,2))&lt;=63),$D145,"COMUM"),GABARITO!$D:$D,0)),1,0))</f>
        <v/>
      </c>
      <c r="Q145" t="str">
        <f>IF(RESPOSTAS!R145="","",IF(UPPER(RESPOSTAS!R145)=INDEX(GABARITO!$C:$C,MATCH(TEXT(VALUE(RIGHT($Q$1,2)),"00")&amp;"|"&amp;IF(AND(VALUE(RIGHT($Q$1,2))&gt;=57,VALUE(RIGHT($Q$1,2))&lt;=63),$D145,"COMUM"),GABARITO!$D:$D,0)),1,0))</f>
        <v/>
      </c>
      <c r="R145" t="str">
        <f>IF(RESPOSTAS!S145="","",IF(UPPER(RESPOSTAS!S145)=INDEX(GABARITO!$C:$C,MATCH(TEXT(VALUE(RIGHT($R$1,2)),"00")&amp;"|"&amp;IF(AND(VALUE(RIGHT($R$1,2))&gt;=57,VALUE(RIGHT($R$1,2))&lt;=63),$D145,"COMUM"),GABARITO!$D:$D,0)),1,0))</f>
        <v/>
      </c>
      <c r="S145" t="str">
        <f>IF(RESPOSTAS!T145="","",IF(UPPER(RESPOSTAS!T145)=INDEX(GABARITO!$C:$C,MATCH(TEXT(VALUE(RIGHT($S$1,2)),"00")&amp;"|"&amp;IF(AND(VALUE(RIGHT($S$1,2))&gt;=57,VALUE(RIGHT($S$1,2))&lt;=63),$D145,"COMUM"),GABARITO!$D:$D,0)),1,0))</f>
        <v/>
      </c>
      <c r="T145" t="str">
        <f>IF(RESPOSTAS!U145="","",IF(UPPER(RESPOSTAS!U145)=INDEX(GABARITO!$C:$C,MATCH(TEXT(VALUE(RIGHT($T$1,2)),"00")&amp;"|"&amp;IF(AND(VALUE(RIGHT($T$1,2))&gt;=57,VALUE(RIGHT($T$1,2))&lt;=63),$D145,"COMUM"),GABARITO!$D:$D,0)),1,0))</f>
        <v/>
      </c>
      <c r="U145" t="str">
        <f>IF(RESPOSTAS!V145="","",IF(UPPER(RESPOSTAS!V145)=INDEX(GABARITO!$C:$C,MATCH(TEXT(VALUE(RIGHT($U$1,2)),"00")&amp;"|"&amp;IF(AND(VALUE(RIGHT($U$1,2))&gt;=57,VALUE(RIGHT($U$1,2))&lt;=63),$D145,"COMUM"),GABARITO!$D:$D,0)),1,0))</f>
        <v/>
      </c>
      <c r="V145" t="str">
        <f>IF(RESPOSTAS!W145="","",IF(UPPER(RESPOSTAS!W145)=INDEX(GABARITO!$C:$C,MATCH(TEXT(VALUE(RIGHT($E$1,2)),"00")&amp;"|"&amp;IF(AND(VALUE(RIGHT($E$1,2))&gt;=57,VALUE(RIGHT($E$1,2))&lt;=63),$D145,"COMUM"),GABARITO!$D:$D,0)),1,0))</f>
        <v/>
      </c>
      <c r="W145" t="str">
        <f>IF(RESPOSTAS!X145="","",IF(UPPER(RESPOSTAS!X145)=INDEX(GABARITO!$C:$C,MATCH(TEXT(VALUE(RIGHT($W$1,2)),"00")&amp;"|"&amp;IF(AND(VALUE(RIGHT($W$1,2))&gt;=57,VALUE(RIGHT($W$1,2))&lt;=63),$D145,"COMUM"),GABARITO!$D:$D,0)),1,0))</f>
        <v/>
      </c>
      <c r="X145" t="str">
        <f>IF(RESPOSTAS!Y145="","",IF(UPPER(RESPOSTAS!Y145)=INDEX(GABARITO!$C:$C,MATCH(TEXT(VALUE(RIGHT($X$1,2)),"00")&amp;"|"&amp;IF(AND(VALUE(RIGHT($X$1,2))&gt;=57,VALUE(RIGHT($X$1,2))&lt;=63),$D145,"COMUM"),GABARITO!$D:$D,0)),1,0))</f>
        <v/>
      </c>
      <c r="Y145" t="str">
        <f>IF(RESPOSTAS!Z145="","",IF(UPPER(RESPOSTAS!Z145)=INDEX(GABARITO!$C:$C,MATCH(TEXT(VALUE(RIGHT($Y$1,2)),"00")&amp;"|"&amp;IF(AND(VALUE(RIGHT($Y$1,2))&gt;=57,VALUE(RIGHT($Y$1,2))&lt;=63),$D145,"COMUM"),GABARITO!$D:$D,0)),1,0))</f>
        <v/>
      </c>
      <c r="Z145" t="str">
        <f>IF(RESPOSTAS!AA145="","",IF(UPPER(RESPOSTAS!AA145)=INDEX(GABARITO!$C:$C,MATCH(TEXT(VALUE(RIGHT($Z$1,2)),"00")&amp;"|"&amp;IF(AND(VALUE(RIGHT($Z$1,2))&gt;=57,VALUE(RIGHT($Z$1,2))&lt;=63),$D145,"COMUM"),GABARITO!$D:$D,0)),1,0))</f>
        <v/>
      </c>
      <c r="AA145" t="str">
        <f>IF(RESPOSTAS!AB145="","",IF(UPPER(RESPOSTAS!AB145)=INDEX(GABARITO!$C:$C,MATCH(TEXT(VALUE(RIGHT($AA$1,2)),"00")&amp;"|"&amp;IF(AND(VALUE(RIGHT($AA$1,2))&gt;=57,VALUE(RIGHT($AA$1,2))&lt;=63),$D145,"COMUM"),GABARITO!$D:$D,0)),1,0))</f>
        <v/>
      </c>
      <c r="AB145" t="str">
        <f>IF(RESPOSTAS!AC145="","",IF(UPPER(RESPOSTAS!AC145)=INDEX(GABARITO!$C:$C,MATCH(TEXT(VALUE(RIGHT($AB$1,2)),"00")&amp;"|"&amp;IF(AND(VALUE(RIGHT($AB$1,2))&gt;=57,VALUE(RIGHT($AB$1,2))&lt;=63),$D145,"COMUM"),GABARITO!$D:$D,0)),1,0))</f>
        <v/>
      </c>
      <c r="AC145" t="str">
        <f>IF(RESPOSTAS!AD145="","",IF(UPPER(RESPOSTAS!AD145)=INDEX(GABARITO!$C:$C,MATCH(TEXT(VALUE(RIGHT($AC$1,2)),"00")&amp;"|"&amp;IF(AND(VALUE(RIGHT($AC$1,2))&gt;=57,VALUE(RIGHT($AC$1,2))&lt;=63),$D145,"COMUM"),GABARITO!$D:$D,0)),1,0))</f>
        <v/>
      </c>
      <c r="AD145" t="str">
        <f>IF(RESPOSTAS!AE145="","",IF(UPPER(RESPOSTAS!AE145)=INDEX(GABARITO!$C:$C,MATCH(TEXT(VALUE(RIGHT($AD$1,2)),"00")&amp;"|"&amp;IF(AND(VALUE(RIGHT($AD$1,2))&gt;=57,VALUE(RIGHT($AD$1,2))&lt;=63),$D145,"COMUM"),GABARITO!$D:$D,0)),1,0))</f>
        <v/>
      </c>
      <c r="AE145" t="str">
        <f>IF(RESPOSTAS!AF145="","",IF(UPPER(RESPOSTAS!AF145)=INDEX(GABARITO!$C:$C,MATCH(TEXT(VALUE(RIGHT($AE$1,2)),"00")&amp;"|"&amp;IF(AND(VALUE(RIGHT($AE$1,2))&gt;=57,VALUE(RIGHT($AE$1,2))&lt;=63),$D145,"COMUM"),GABARITO!$D:$D,0)),1,0))</f>
        <v/>
      </c>
      <c r="AF145" t="str">
        <f>IF(RESPOSTAS!AG145="","",IF(UPPER(RESPOSTAS!AG145)=INDEX(GABARITO!$C:$C,MATCH(TEXT(VALUE(RIGHT($AF$1,2)),"00")&amp;"|"&amp;IF(AND(VALUE(RIGHT($AF$1,2))&gt;=57,VALUE(RIGHT($AF$1,2))&lt;=63),$D145,"COMUM"),GABARITO!$D:$D,0)),1,0))</f>
        <v/>
      </c>
      <c r="AG145" t="str">
        <f>IF(RESPOSTAS!AH145="","",IF(UPPER(RESPOSTAS!AH145)=INDEX(GABARITO!$C:$C,MATCH(TEXT(VALUE(RIGHT($AG$1,2)),"00")&amp;"|"&amp;IF(AND(VALUE(RIGHT($AG$1,2))&gt;=57,VALUE(RIGHT($AG$1,2))&lt;=63),$D145,"COMUM"),GABARITO!$D:$D,0)),1,0))</f>
        <v/>
      </c>
      <c r="AH145" t="str">
        <f>IF(RESPOSTAS!AI145="","",IF(UPPER(RESPOSTAS!AI145)=INDEX(GABARITO!$C:$C,MATCH(TEXT(VALUE(RIGHT($AH$1,2)),"00")&amp;"|"&amp;IF(AND(VALUE(RIGHT($AH$1,2))&gt;=57,VALUE(RIGHT($AH$1,2))&lt;=63),$D145,"COMUM"),GABARITO!$D:$D,0)),1,0))</f>
        <v/>
      </c>
      <c r="AI145" t="str">
        <f>IF(RESPOSTAS!AJ145="","",IF(UPPER(RESPOSTAS!AJ145)=INDEX(GABARITO!$C:$C,MATCH(TEXT(VALUE(RIGHT($AI$1,2)),"00")&amp;"|"&amp;IF(AND(VALUE(RIGHT($AI$1,2))&gt;=57,VALUE(RIGHT($AI$1,2))&lt;=63),$D145,"COMUM"),GABARITO!$D:$D,0)),1,0))</f>
        <v/>
      </c>
      <c r="AJ145" t="str">
        <f>IF(RESPOSTAS!AK145="","",IF(UPPER(RESPOSTAS!AK145)=INDEX(GABARITO!$C:$C,MATCH(TEXT(VALUE(RIGHT($AJ$1,2)),"00")&amp;"|"&amp;IF(AND(VALUE(RIGHT($AJ$1,2))&gt;=57,VALUE(RIGHT($AJ$1,2))&lt;=63),$D145,"COMUM"),GABARITO!$D:$D,0)),1,0))</f>
        <v/>
      </c>
      <c r="AK145" t="str">
        <f>IF(RESPOSTAS!AL145="","",IF(UPPER(RESPOSTAS!AL145)=INDEX(GABARITO!$C:$C,MATCH(TEXT(VALUE(RIGHT($AK$1,2)),"00")&amp;"|"&amp;IF(AND(VALUE(RIGHT($AK$1,2))&gt;=57,VALUE(RIGHT($AK$1,2))&lt;=63),$D145,"COMUM"),GABARITO!$D:$D,0)),1,0))</f>
        <v/>
      </c>
      <c r="AL145" t="str">
        <f>IF(RESPOSTAS!AM145="","",IF(UPPER(RESPOSTAS!AM145)=INDEX(GABARITO!$C:$C,MATCH(TEXT(VALUE(RIGHT($AL$1,2)),"00")&amp;"|"&amp;IF(AND(VALUE(RIGHT($AL$1,2))&gt;=57,VALUE(RIGHT($AL$1,2))&lt;=63),$D145,"COMUM"),GABARITO!$D:$D,0)),1,0))</f>
        <v/>
      </c>
      <c r="AM145" t="str">
        <f>IF(RESPOSTAS!AN145="","",IF(UPPER(RESPOSTAS!AN145)=INDEX(GABARITO!$C:$C,MATCH(TEXT(VALUE(RIGHT($AM$1,2)),"00")&amp;"|"&amp;IF(AND(VALUE(RIGHT($AM$1,2))&gt;=57,VALUE(RIGHT($AM$1,2))&lt;=63),$D145,"COMUM"),GABARITO!$D:$D,0)),1,0))</f>
        <v/>
      </c>
      <c r="AN145" t="str">
        <f>IF(RESPOSTAS!AO145="","",IF(UPPER(RESPOSTAS!AO145)=INDEX(GABARITO!$C:$C,MATCH(TEXT(VALUE(RIGHT($AN$1,2)),"00")&amp;"|"&amp;IF(AND(VALUE(RIGHT($AN$1,2))&gt;=57,VALUE(RIGHT($AN$1,2))&lt;=63),$D145,"COMUM"),GABARITO!$D:$D,0)),1,0))</f>
        <v/>
      </c>
      <c r="AO145" t="str">
        <f>IF(RESPOSTAS!AP145="","",IF(UPPER(RESPOSTAS!AP145)=INDEX(GABARITO!$C:$C,MATCH(TEXT(VALUE(RIGHT($AO$1,2)),"00")&amp;"|"&amp;IF(AND(VALUE(RIGHT($AO$1,2))&gt;=57,VALUE(RIGHT($AO$1,2))&lt;=63),$D145,"COMUM"),GABARITO!$D:$D,0)),1,0))</f>
        <v/>
      </c>
      <c r="AP145" t="str">
        <f>IF(RESPOSTAS!AQ145="","",IF(UPPER(RESPOSTAS!AQ145)=INDEX(GABARITO!$C:$C,MATCH(TEXT(VALUE(RIGHT($AP$1,2)),"00")&amp;"|"&amp;IF(AND(VALUE(RIGHT($AP$1,2))&gt;=57,VALUE(RIGHT($AP$1,2))&lt;=63),$D145,"COMUM"),GABARITO!$D:$D,0)),1,0))</f>
        <v/>
      </c>
      <c r="AQ145" t="str">
        <f>IF(RESPOSTAS!AR145="","",IF(UPPER(RESPOSTAS!AR145)=INDEX(GABARITO!$C:$C,MATCH(TEXT(VALUE(RIGHT($AQ$1,2)),"00")&amp;"|"&amp;IF(AND(VALUE(RIGHT($AQ$1,2))&gt;=57,VALUE(RIGHT($AQ$1,2))&lt;=63),$D145,"COMUM"),GABARITO!$D:$D,0)),1,0))</f>
        <v/>
      </c>
      <c r="AR145" t="str">
        <f>IF(RESPOSTAS!AS145="","",IF(UPPER(RESPOSTAS!AS145)=INDEX(GABARITO!$C:$C,MATCH(TEXT(VALUE(RIGHT($AR$1,2)),"00")&amp;"|"&amp;IF(AND(VALUE(RIGHT($AR$1,2))&gt;=57,VALUE(RIGHT($AR$1,2))&lt;=63),$D145,"COMUM"),GABARITO!$D:$D,0)),1,0))</f>
        <v/>
      </c>
      <c r="AS145" t="str">
        <f>IF(RESPOSTAS!AT145="","",IF(UPPER(RESPOSTAS!AT145)=INDEX(GABARITO!$C:$C,MATCH(TEXT(VALUE(RIGHT($AS$1,2)),"00")&amp;"|"&amp;IF(AND(VALUE(RIGHT($AS$1,2))&gt;=57,VALUE(RIGHT($AS$1,2))&lt;=63),$D145,"COMUM"),GABARITO!$D:$D,0)),1,0))</f>
        <v/>
      </c>
      <c r="AT145" t="str">
        <f>IF(RESPOSTAS!AU145="","",IF(UPPER(RESPOSTAS!AU145)=INDEX(GABARITO!$C:$C,MATCH(TEXT(VALUE(RIGHT($AT$1,2)),"00")&amp;"|"&amp;IF(AND(VALUE(RIGHT($AT$1,2))&gt;=57,VALUE(RIGHT($AT$1,2))&lt;=63),$D145,"COMUM"),GABARITO!$D:$D,0)),1,0))</f>
        <v/>
      </c>
      <c r="AU145" t="str">
        <f>IF(RESPOSTAS!AV145="","",IF(UPPER(RESPOSTAS!AV145)=INDEX(GABARITO!$C:$C,MATCH(TEXT(VALUE(RIGHT($AU$1,2)),"00")&amp;"|"&amp;IF(AND(VALUE(RIGHT($AU$1,2))&gt;=57,VALUE(RIGHT($AU$1,2))&lt;=63),$D145,"COMUM"),GABARITO!$D:$D,0)),1,0))</f>
        <v/>
      </c>
      <c r="AV145" t="str">
        <f>IF(RESPOSTAS!AW145="","",IF(UPPER(RESPOSTAS!AW145)=INDEX(GABARITO!$C:$C,MATCH(TEXT(VALUE(RIGHT($AV$1,2)),"00")&amp;"|"&amp;IF(AND(VALUE(RIGHT($AV$1,2))&gt;=57,VALUE(RIGHT($AV$1,2))&lt;=63),$D145,"COMUM"),GABARITO!$D:$D,0)),1,0))</f>
        <v/>
      </c>
      <c r="AW145" t="str">
        <f>IF(RESPOSTAS!AX145="","",IF(UPPER(RESPOSTAS!AX145)=INDEX(GABARITO!$C:$C,MATCH(TEXT(VALUE(RIGHT($AW$1,2)),"00")&amp;"|"&amp;IF(AND(VALUE(RIGHT($AW$1,2))&gt;=57,VALUE(RIGHT($AW$1,2))&lt;=63),$D145,"COMUM"),GABARITO!$D:$D,0)),1,0))</f>
        <v/>
      </c>
      <c r="AX145" t="str">
        <f>IF(RESPOSTAS!AY145="","",IF(UPPER(RESPOSTAS!AY145)=INDEX(GABARITO!$C:$C,MATCH(TEXT(VALUE(RIGHT($AX$1,2)),"00")&amp;"|"&amp;IF(AND(VALUE(RIGHT($AX$1,2))&gt;=57,VALUE(RIGHT($AX$1,2))&lt;=63),$D145,"COMUM"),GABARITO!$D:$D,0)),1,0))</f>
        <v/>
      </c>
      <c r="AY145" t="str">
        <f>IF(RESPOSTAS!AZ145="","",IF(UPPER(RESPOSTAS!AZ145)=INDEX(GABARITO!$C:$C,MATCH(TEXT(VALUE(RIGHT($AY$1,2)),"00")&amp;"|"&amp;IF(AND(VALUE(RIGHT($AY$1,2))&gt;=57,VALUE(RIGHT($AY$1,2))&lt;=63),$D145,"COMUM"),GABARITO!$D:$D,0)),1,0))</f>
        <v/>
      </c>
      <c r="AZ145" t="str">
        <f>IF(RESPOSTAS!BA145="","",IF(UPPER(RESPOSTAS!BA145)=INDEX(GABARITO!$C:$C,MATCH(TEXT(VALUE(RIGHT($AZ$1,2)),"00")&amp;"|"&amp;IF(AND(VALUE(RIGHT($AZ$1,2))&gt;=57,VALUE(RIGHT($AZ$1,2))&lt;=63),$D145,"COMUM"),GABARITO!$D:$D,0)),1,0))</f>
        <v/>
      </c>
      <c r="BA145" t="str">
        <f>IF(RESPOSTAS!BB145="","",IF(UPPER(RESPOSTAS!BB145)=INDEX(GABARITO!$C:$C,MATCH(TEXT(VALUE(RIGHT($BA$1,2)),"00")&amp;"|"&amp;IF(AND(VALUE(RIGHT($BA$1,2))&gt;=57,VALUE(RIGHT($BA$1,2))&lt;=63),$D145,"COMUM"),GABARITO!$D:$D,0)),1,0))</f>
        <v/>
      </c>
      <c r="BB145" t="str">
        <f>IF(RESPOSTAS!BC145="","",IF(UPPER(RESPOSTAS!BC145)=INDEX(GABARITO!$C:$C,MATCH(TEXT(VALUE(RIGHT($BB$1,2)),"00")&amp;"|"&amp;IF(AND(VALUE(RIGHT($BB$1,2))&gt;=57,VALUE(RIGHT($BB$1,2))&lt;=63),$D145,"COMUM"),GABARITO!$D:$D,0)),1,0))</f>
        <v/>
      </c>
      <c r="BC145" t="str">
        <f>IF(RESPOSTAS!BD145="","",IF(UPPER(RESPOSTAS!BD145)=INDEX(GABARITO!$C:$C,MATCH(TEXT(VALUE(RIGHT($BC$1,2)),"00")&amp;"|"&amp;IF(AND(VALUE(RIGHT($BC$1,2))&gt;=57,VALUE(RIGHT($BC$1,2))&lt;=63),$D145,"COMUM"),GABARITO!$D:$D,0)),1,0))</f>
        <v/>
      </c>
      <c r="BD145" t="str">
        <f>IF(RESPOSTAS!BE145="","",IF(UPPER(RESPOSTAS!BE145)=INDEX(GABARITO!$C:$C,MATCH(TEXT(VALUE(RIGHT($BD$1,2)),"00")&amp;"|"&amp;IF(AND(VALUE(RIGHT($BD$1,2))&gt;=57,VALUE(RIGHT($BD$1,2))&lt;=63),$D145,"COMUM"),GABARITO!$D:$D,0)),1,0))</f>
        <v/>
      </c>
      <c r="BE145" t="str">
        <f>IF(RESPOSTAS!BF145="","",IF(UPPER(RESPOSTAS!BF145)=INDEX(GABARITO!$C:$C,MATCH(TEXT(VALUE(RIGHT($BE$1,2)),"00")&amp;"|"&amp;IF(AND(VALUE(RIGHT($BE$1,2))&gt;=57,VALUE(RIGHT($BE$1,2))&lt;=63),$D145,"COMUM"),GABARITO!$D:$D,0)),1,0))</f>
        <v/>
      </c>
      <c r="BF145" t="str">
        <f>IF(RESPOSTAS!BG145="","",IF(UPPER(RESPOSTAS!BG145)=INDEX(GABARITO!$C:$C,MATCH(TEXT(VALUE(RIGHT($BF$1,2)),"00")&amp;"|"&amp;IF(AND(VALUE(RIGHT($BF$1,2))&gt;=57,VALUE(RIGHT($BF$1,2))&lt;=63),$D145,"COMUM"),GABARITO!$D:$D,0)),1,0))</f>
        <v/>
      </c>
      <c r="BG145" t="str">
        <f>IF(RESPOSTAS!BH145="","",IF(UPPER(RESPOSTAS!BH145)=INDEX(GABARITO!$C:$C,MATCH(TEXT(VALUE(RIGHT($BG$1,2)),"00")&amp;"|"&amp;IF(AND(VALUE(RIGHT($BG$1,2))&gt;=57,VALUE(RIGHT($BG$1,2))&lt;=63),$D145,"COMUM"),GABARITO!$D:$D,0)),1,0))</f>
        <v/>
      </c>
      <c r="BH145" t="str">
        <f>IF(RESPOSTAS!BI145="","",IF(UPPER(RESPOSTAS!BI145)=INDEX(GABARITO!$C:$C,MATCH(TEXT(VALUE(RIGHT($BH$1,2)),"00")&amp;"|"&amp;IF(AND(VALUE(RIGHT($BH$1,2))&gt;=57,VALUE(RIGHT($BH$1,2))&lt;=63),$D145,"COMUM"),GABARITO!$D:$D,0)),1,0))</f>
        <v/>
      </c>
      <c r="BI145" t="str">
        <f>IF(RESPOSTAS!BJ145="","",IF(UPPER(RESPOSTAS!BJ145)=INDEX(GABARITO!$C:$C,MATCH(TEXT(VALUE(RIGHT($BI$1,2)),"00")&amp;"|"&amp;IF(AND(VALUE(RIGHT($BI$1,2))&gt;=57,VALUE(RIGHT($BI$1,2))&lt;=63),$D145,"COMUM"),GABARITO!$D:$D,0)),1,0))</f>
        <v/>
      </c>
      <c r="BJ145" t="str">
        <f>IF(RESPOSTAS!BK145="","",IF(UPPER(RESPOSTAS!BK145)=INDEX(GABARITO!$C:$C,MATCH(TEXT(VALUE(RIGHT($BJ$1,2)),"00")&amp;"|"&amp;IF(AND(VALUE(RIGHT($BJ$1,2))&gt;=57,VALUE(RIGHT($BJ$1,2))&lt;=63),$D145,"COMUM"),GABARITO!$D:$D,0)),1,0))</f>
        <v/>
      </c>
      <c r="BK145" t="str">
        <f>IF(RESPOSTAS!BL145="","",IF(UPPER(RESPOSTAS!BL145)=INDEX(GABARITO!$C:$C,MATCH(TEXT(VALUE(RIGHT($BK$1,2)),"00")&amp;"|"&amp;IF(AND(VALUE(RIGHT($BK$1,2))&gt;=57,VALUE(RIGHT($BK$1,2))&lt;=63),$D145,"COMUM"),GABARITO!$D:$D,0)),1,0))</f>
        <v/>
      </c>
      <c r="BL145" t="str">
        <f>IF(RESPOSTAS!BM145="","",IF(UPPER(RESPOSTAS!BM145)=INDEX(GABARITO!$C:$C,MATCH(TEXT(VALUE(RIGHT($BL$1,2)),"00")&amp;"|"&amp;IF(AND(VALUE(RIGHT($BL$1,2))&gt;=57,VALUE(RIGHT($BL$1,2))&lt;=63),$D145,"COMUM"),GABARITO!$D:$D,0)),1,0))</f>
        <v/>
      </c>
      <c r="BM145" t="str">
        <f>IF(RESPOSTAS!BN145="","",IF(UPPER(RESPOSTAS!BN145)=INDEX(GABARITO!$C:$C,MATCH(TEXT(VALUE(RIGHT($BM$1,2)),"00")&amp;"|"&amp;IF(AND(VALUE(RIGHT($BM$1,2))&gt;=57,VALUE(RIGHT($BM$1,2))&lt;=63),$D145,"COMUM"),GABARITO!$D:$D,0)),1,0))</f>
        <v/>
      </c>
      <c r="BN145" t="str">
        <f>IF(RESPOSTAS!BO145="","",IF(UPPER(RESPOSTAS!BO145)=INDEX(GABARITO!$C:$C,MATCH(TEXT(VALUE(RIGHT($BN$1,2)),"00")&amp;"|"&amp;IF(AND(VALUE(RIGHT($BN$1,2))&gt;=57,VALUE(RIGHT($BN$1,2))&lt;=63),$D145,"COMUM"),GABARITO!$D:$D,0)),1,0))</f>
        <v/>
      </c>
      <c r="BO145" t="str">
        <f>IF(RESPOSTAS!BP145="","",IF(UPPER(RESPOSTAS!BP145)=INDEX(GABARITO!$C:$C,MATCH(TEXT(VALUE(RIGHT($BO$1,2)),"00")&amp;"|"&amp;IF(AND(VALUE(RIGHT($BO$1,2))&gt;=57,VALUE(RIGHT($BO$1,2))&lt;=63),$D145,"COMUM"),GABARITO!$D:$D,0)),1,0))</f>
        <v/>
      </c>
      <c r="BP145">
        <f>COUNTIF(RESPOSTAS!F145:BP145,"&lt;&gt;")</f>
        <v>0</v>
      </c>
      <c r="BQ145" t="str">
        <f t="shared" si="22"/>
        <v/>
      </c>
      <c r="BR145" s="10" t="str">
        <f t="shared" si="23"/>
        <v/>
      </c>
      <c r="BT145" s="11" t="str">
        <f t="shared" si="25"/>
        <v/>
      </c>
      <c r="BU145" s="11" t="str">
        <f t="shared" si="26"/>
        <v/>
      </c>
      <c r="BV145" s="11" t="str">
        <f t="shared" si="27"/>
        <v/>
      </c>
      <c r="BW145" s="11" t="str">
        <f t="shared" si="28"/>
        <v/>
      </c>
      <c r="BX145" s="11" t="str">
        <f t="shared" si="29"/>
        <v/>
      </c>
      <c r="BY145" s="11" t="str">
        <f t="shared" si="30"/>
        <v/>
      </c>
      <c r="BZ145" s="3" t="str">
        <f t="shared" si="24"/>
        <v/>
      </c>
      <c r="CA145" s="3" t="e">
        <f t="shared" si="21"/>
        <v>#VALUE!</v>
      </c>
    </row>
    <row r="146" spans="1:79" x14ac:dyDescent="0.25">
      <c r="A146" t="str">
        <f>IF(RESPOSTAS!A146="","",RESPOSTAS!A146)</f>
        <v/>
      </c>
      <c r="B146" t="str">
        <f>IF(RESPOSTAS!C146="","",RESPOSTAS!C146)</f>
        <v/>
      </c>
      <c r="C146" t="str">
        <f>IF(RESPOSTAS!D146="","",RESPOSTAS!D146)</f>
        <v/>
      </c>
      <c r="D146" t="str">
        <f>IF(RESPOSTAS!E146="","",RESPOSTAS!E146)</f>
        <v/>
      </c>
      <c r="E146" t="str">
        <f>IF(RESPOSTAS!F146="","",IF(UPPER(RESPOSTAS!F146)=INDEX(GABARITO!$C:$C,MATCH(TEXT(VALUE(RIGHT($E$1,2)),"00")&amp;"|"&amp;IF(AND(VALUE(RIGHT($E$1,2))&gt;=57,VALUE(RIGHT($E$1,2))&lt;=63),$D146,"COMUM"),GABARITO!$D:$D,0)),1,0))</f>
        <v/>
      </c>
      <c r="F146" t="str">
        <f>IF(RESPOSTAS!G146="","",IF(UPPER(RESPOSTAS!G146)=INDEX(GABARITO!$C:$C,MATCH(TEXT(VALUE(RIGHT($F$1,2)),"00")&amp;"|"&amp;IF(AND(VALUE(RIGHT($F$1,2))&gt;=57,VALUE(RIGHT($F$1,2))&lt;=63),$D146,"COMUM"),GABARITO!$D:$D,0)),1,0))</f>
        <v/>
      </c>
      <c r="G146" t="str">
        <f>IF(RESPOSTAS!H146="","",IF(UPPER(RESPOSTAS!H146)=INDEX(GABARITO!$C:$C,MATCH(TEXT(VALUE(RIGHT($G$1,2)),"00")&amp;"|"&amp;IF(AND(VALUE(RIGHT($G$1,2))&gt;=57,VALUE(RIGHT($G$1,2))&lt;=63),$D146,"COMUM"),GABARITO!$D:$D,0)),1,0))</f>
        <v/>
      </c>
      <c r="H146" t="str">
        <f>IF(RESPOSTAS!I146="","",IF(UPPER(RESPOSTAS!I146)=INDEX(GABARITO!$C:$C,MATCH(TEXT(VALUE(RIGHT($H$1,2)),"00")&amp;"|"&amp;IF(AND(VALUE(RIGHT($H$1,2))&gt;=57,VALUE(RIGHT($H$1,2))&lt;=63),$D146,"COMUM"),GABARITO!$D:$D,0)),1,0))</f>
        <v/>
      </c>
      <c r="I146" t="str">
        <f>IF(RESPOSTAS!J146="","",IF(UPPER(RESPOSTAS!J146)=INDEX(GABARITO!$C:$C,MATCH(TEXT(VALUE(RIGHT($I$1,2)),"00")&amp;"|"&amp;IF(AND(VALUE(RIGHT($I$1,2))&gt;=57,VALUE(RIGHT($I$1,2))&lt;=63),$D146,"COMUM"),GABARITO!$D:$D,0)),1,0))</f>
        <v/>
      </c>
      <c r="J146" t="str">
        <f>IF(RESPOSTAS!K146="","",IF(UPPER(RESPOSTAS!K146)=INDEX(GABARITO!$C:$C,MATCH(TEXT(VALUE(RIGHT($J$1,2)),"00")&amp;"|"&amp;IF(AND(VALUE(RIGHT($J$1,2))&gt;=57,VALUE(RIGHT($J$1,2))&lt;=63),$D146,"COMUM"),GABARITO!$D:$D,0)),1,0))</f>
        <v/>
      </c>
      <c r="K146" t="str">
        <f>IF(RESPOSTAS!L146="","",IF(UPPER(RESPOSTAS!L146)=INDEX(GABARITO!$C:$C,MATCH(TEXT(VALUE(RIGHT($K$1,2)),"00")&amp;"|"&amp;IF(AND(VALUE(RIGHT($K$1,2))&gt;=57,VALUE(RIGHT($K$1,2))&lt;=63),$D146,"COMUM"),GABARITO!$D:$D,0)),1,0))</f>
        <v/>
      </c>
      <c r="L146" t="str">
        <f>IF(RESPOSTAS!M146="","",IF(UPPER(RESPOSTAS!M146)=INDEX(GABARITO!$C:$C,MATCH(TEXT(VALUE(RIGHT($L$1,2)),"00")&amp;"|"&amp;IF(AND(VALUE(RIGHT($L$1,2))&gt;=57,VALUE(RIGHT($L$1,2))&lt;=63),$D146,"COMUM"),GABARITO!$D:$D,0)),1,0))</f>
        <v/>
      </c>
      <c r="M146" t="str">
        <f>IF(RESPOSTAS!N146="","",IF(UPPER(RESPOSTAS!N146)=INDEX(GABARITO!$C:$C,MATCH(TEXT(VALUE(RIGHT($M$1,2)),"00")&amp;"|"&amp;IF(AND(VALUE(RIGHT($M$1,2))&gt;=57,VALUE(RIGHT($M$1,2))&lt;=63),$D146,"COMUM"),GABARITO!$D:$D,0)),1,0))</f>
        <v/>
      </c>
      <c r="N146" t="str">
        <f>IF(RESPOSTAS!O146="","",IF(UPPER(RESPOSTAS!O146)=INDEX(GABARITO!$C:$C,MATCH(TEXT(VALUE(RIGHT($E$1,2)),"00")&amp;"|"&amp;IF(AND(VALUE(RIGHT($E$1,2))&gt;=57,VALUE(RIGHT($E$1,2))&lt;=63),$D146,"COMUM"),GABARITO!$D:$D,0)),1,0))</f>
        <v/>
      </c>
      <c r="O146" t="str">
        <f>IF(RESPOSTAS!P146="","",IF(UPPER(RESPOSTAS!P146)=INDEX(GABARITO!$C:$C,MATCH(TEXT(VALUE(RIGHT($O$1,2)),"00")&amp;"|"&amp;IF(AND(VALUE(RIGHT($O$1,2))&gt;=57,VALUE(RIGHT($O$1,2))&lt;=63),$D146,"COMUM"),GABARITO!$D:$D,0)),1,0))</f>
        <v/>
      </c>
      <c r="P146" t="str">
        <f>IF(RESPOSTAS!Q146="","",IF(UPPER(RESPOSTAS!Q146)=INDEX(GABARITO!$C:$C,MATCH(TEXT(VALUE(RIGHT($P$1,2)),"00")&amp;"|"&amp;IF(AND(VALUE(RIGHT($P$1,2))&gt;=57,VALUE(RIGHT($P$1,2))&lt;=63),$D146,"COMUM"),GABARITO!$D:$D,0)),1,0))</f>
        <v/>
      </c>
      <c r="Q146" t="str">
        <f>IF(RESPOSTAS!R146="","",IF(UPPER(RESPOSTAS!R146)=INDEX(GABARITO!$C:$C,MATCH(TEXT(VALUE(RIGHT($Q$1,2)),"00")&amp;"|"&amp;IF(AND(VALUE(RIGHT($Q$1,2))&gt;=57,VALUE(RIGHT($Q$1,2))&lt;=63),$D146,"COMUM"),GABARITO!$D:$D,0)),1,0))</f>
        <v/>
      </c>
      <c r="R146" t="str">
        <f>IF(RESPOSTAS!S146="","",IF(UPPER(RESPOSTAS!S146)=INDEX(GABARITO!$C:$C,MATCH(TEXT(VALUE(RIGHT($R$1,2)),"00")&amp;"|"&amp;IF(AND(VALUE(RIGHT($R$1,2))&gt;=57,VALUE(RIGHT($R$1,2))&lt;=63),$D146,"COMUM"),GABARITO!$D:$D,0)),1,0))</f>
        <v/>
      </c>
      <c r="S146" t="str">
        <f>IF(RESPOSTAS!T146="","",IF(UPPER(RESPOSTAS!T146)=INDEX(GABARITO!$C:$C,MATCH(TEXT(VALUE(RIGHT($S$1,2)),"00")&amp;"|"&amp;IF(AND(VALUE(RIGHT($S$1,2))&gt;=57,VALUE(RIGHT($S$1,2))&lt;=63),$D146,"COMUM"),GABARITO!$D:$D,0)),1,0))</f>
        <v/>
      </c>
      <c r="T146" t="str">
        <f>IF(RESPOSTAS!U146="","",IF(UPPER(RESPOSTAS!U146)=INDEX(GABARITO!$C:$C,MATCH(TEXT(VALUE(RIGHT($T$1,2)),"00")&amp;"|"&amp;IF(AND(VALUE(RIGHT($T$1,2))&gt;=57,VALUE(RIGHT($T$1,2))&lt;=63),$D146,"COMUM"),GABARITO!$D:$D,0)),1,0))</f>
        <v/>
      </c>
      <c r="U146" t="str">
        <f>IF(RESPOSTAS!V146="","",IF(UPPER(RESPOSTAS!V146)=INDEX(GABARITO!$C:$C,MATCH(TEXT(VALUE(RIGHT($U$1,2)),"00")&amp;"|"&amp;IF(AND(VALUE(RIGHT($U$1,2))&gt;=57,VALUE(RIGHT($U$1,2))&lt;=63),$D146,"COMUM"),GABARITO!$D:$D,0)),1,0))</f>
        <v/>
      </c>
      <c r="V146" t="str">
        <f>IF(RESPOSTAS!W146="","",IF(UPPER(RESPOSTAS!W146)=INDEX(GABARITO!$C:$C,MATCH(TEXT(VALUE(RIGHT($E$1,2)),"00")&amp;"|"&amp;IF(AND(VALUE(RIGHT($E$1,2))&gt;=57,VALUE(RIGHT($E$1,2))&lt;=63),$D146,"COMUM"),GABARITO!$D:$D,0)),1,0))</f>
        <v/>
      </c>
      <c r="W146" t="str">
        <f>IF(RESPOSTAS!X146="","",IF(UPPER(RESPOSTAS!X146)=INDEX(GABARITO!$C:$C,MATCH(TEXT(VALUE(RIGHT($W$1,2)),"00")&amp;"|"&amp;IF(AND(VALUE(RIGHT($W$1,2))&gt;=57,VALUE(RIGHT($W$1,2))&lt;=63),$D146,"COMUM"),GABARITO!$D:$D,0)),1,0))</f>
        <v/>
      </c>
      <c r="X146" t="str">
        <f>IF(RESPOSTAS!Y146="","",IF(UPPER(RESPOSTAS!Y146)=INDEX(GABARITO!$C:$C,MATCH(TEXT(VALUE(RIGHT($X$1,2)),"00")&amp;"|"&amp;IF(AND(VALUE(RIGHT($X$1,2))&gt;=57,VALUE(RIGHT($X$1,2))&lt;=63),$D146,"COMUM"),GABARITO!$D:$D,0)),1,0))</f>
        <v/>
      </c>
      <c r="Y146" t="str">
        <f>IF(RESPOSTAS!Z146="","",IF(UPPER(RESPOSTAS!Z146)=INDEX(GABARITO!$C:$C,MATCH(TEXT(VALUE(RIGHT($Y$1,2)),"00")&amp;"|"&amp;IF(AND(VALUE(RIGHT($Y$1,2))&gt;=57,VALUE(RIGHT($Y$1,2))&lt;=63),$D146,"COMUM"),GABARITO!$D:$D,0)),1,0))</f>
        <v/>
      </c>
      <c r="Z146" t="str">
        <f>IF(RESPOSTAS!AA146="","",IF(UPPER(RESPOSTAS!AA146)=INDEX(GABARITO!$C:$C,MATCH(TEXT(VALUE(RIGHT($Z$1,2)),"00")&amp;"|"&amp;IF(AND(VALUE(RIGHT($Z$1,2))&gt;=57,VALUE(RIGHT($Z$1,2))&lt;=63),$D146,"COMUM"),GABARITO!$D:$D,0)),1,0))</f>
        <v/>
      </c>
      <c r="AA146" t="str">
        <f>IF(RESPOSTAS!AB146="","",IF(UPPER(RESPOSTAS!AB146)=INDEX(GABARITO!$C:$C,MATCH(TEXT(VALUE(RIGHT($AA$1,2)),"00")&amp;"|"&amp;IF(AND(VALUE(RIGHT($AA$1,2))&gt;=57,VALUE(RIGHT($AA$1,2))&lt;=63),$D146,"COMUM"),GABARITO!$D:$D,0)),1,0))</f>
        <v/>
      </c>
      <c r="AB146" t="str">
        <f>IF(RESPOSTAS!AC146="","",IF(UPPER(RESPOSTAS!AC146)=INDEX(GABARITO!$C:$C,MATCH(TEXT(VALUE(RIGHT($AB$1,2)),"00")&amp;"|"&amp;IF(AND(VALUE(RIGHT($AB$1,2))&gt;=57,VALUE(RIGHT($AB$1,2))&lt;=63),$D146,"COMUM"),GABARITO!$D:$D,0)),1,0))</f>
        <v/>
      </c>
      <c r="AC146" t="str">
        <f>IF(RESPOSTAS!AD146="","",IF(UPPER(RESPOSTAS!AD146)=INDEX(GABARITO!$C:$C,MATCH(TEXT(VALUE(RIGHT($AC$1,2)),"00")&amp;"|"&amp;IF(AND(VALUE(RIGHT($AC$1,2))&gt;=57,VALUE(RIGHT($AC$1,2))&lt;=63),$D146,"COMUM"),GABARITO!$D:$D,0)),1,0))</f>
        <v/>
      </c>
      <c r="AD146" t="str">
        <f>IF(RESPOSTAS!AE146="","",IF(UPPER(RESPOSTAS!AE146)=INDEX(GABARITO!$C:$C,MATCH(TEXT(VALUE(RIGHT($AD$1,2)),"00")&amp;"|"&amp;IF(AND(VALUE(RIGHT($AD$1,2))&gt;=57,VALUE(RIGHT($AD$1,2))&lt;=63),$D146,"COMUM"),GABARITO!$D:$D,0)),1,0))</f>
        <v/>
      </c>
      <c r="AE146" t="str">
        <f>IF(RESPOSTAS!AF146="","",IF(UPPER(RESPOSTAS!AF146)=INDEX(GABARITO!$C:$C,MATCH(TEXT(VALUE(RIGHT($AE$1,2)),"00")&amp;"|"&amp;IF(AND(VALUE(RIGHT($AE$1,2))&gt;=57,VALUE(RIGHT($AE$1,2))&lt;=63),$D146,"COMUM"),GABARITO!$D:$D,0)),1,0))</f>
        <v/>
      </c>
      <c r="AF146" t="str">
        <f>IF(RESPOSTAS!AG146="","",IF(UPPER(RESPOSTAS!AG146)=INDEX(GABARITO!$C:$C,MATCH(TEXT(VALUE(RIGHT($AF$1,2)),"00")&amp;"|"&amp;IF(AND(VALUE(RIGHT($AF$1,2))&gt;=57,VALUE(RIGHT($AF$1,2))&lt;=63),$D146,"COMUM"),GABARITO!$D:$D,0)),1,0))</f>
        <v/>
      </c>
      <c r="AG146" t="str">
        <f>IF(RESPOSTAS!AH146="","",IF(UPPER(RESPOSTAS!AH146)=INDEX(GABARITO!$C:$C,MATCH(TEXT(VALUE(RIGHT($AG$1,2)),"00")&amp;"|"&amp;IF(AND(VALUE(RIGHT($AG$1,2))&gt;=57,VALUE(RIGHT($AG$1,2))&lt;=63),$D146,"COMUM"),GABARITO!$D:$D,0)),1,0))</f>
        <v/>
      </c>
      <c r="AH146" t="str">
        <f>IF(RESPOSTAS!AI146="","",IF(UPPER(RESPOSTAS!AI146)=INDEX(GABARITO!$C:$C,MATCH(TEXT(VALUE(RIGHT($AH$1,2)),"00")&amp;"|"&amp;IF(AND(VALUE(RIGHT($AH$1,2))&gt;=57,VALUE(RIGHT($AH$1,2))&lt;=63),$D146,"COMUM"),GABARITO!$D:$D,0)),1,0))</f>
        <v/>
      </c>
      <c r="AI146" t="str">
        <f>IF(RESPOSTAS!AJ146="","",IF(UPPER(RESPOSTAS!AJ146)=INDEX(GABARITO!$C:$C,MATCH(TEXT(VALUE(RIGHT($AI$1,2)),"00")&amp;"|"&amp;IF(AND(VALUE(RIGHT($AI$1,2))&gt;=57,VALUE(RIGHT($AI$1,2))&lt;=63),$D146,"COMUM"),GABARITO!$D:$D,0)),1,0))</f>
        <v/>
      </c>
      <c r="AJ146" t="str">
        <f>IF(RESPOSTAS!AK146="","",IF(UPPER(RESPOSTAS!AK146)=INDEX(GABARITO!$C:$C,MATCH(TEXT(VALUE(RIGHT($AJ$1,2)),"00")&amp;"|"&amp;IF(AND(VALUE(RIGHT($AJ$1,2))&gt;=57,VALUE(RIGHT($AJ$1,2))&lt;=63),$D146,"COMUM"),GABARITO!$D:$D,0)),1,0))</f>
        <v/>
      </c>
      <c r="AK146" t="str">
        <f>IF(RESPOSTAS!AL146="","",IF(UPPER(RESPOSTAS!AL146)=INDEX(GABARITO!$C:$C,MATCH(TEXT(VALUE(RIGHT($AK$1,2)),"00")&amp;"|"&amp;IF(AND(VALUE(RIGHT($AK$1,2))&gt;=57,VALUE(RIGHT($AK$1,2))&lt;=63),$D146,"COMUM"),GABARITO!$D:$D,0)),1,0))</f>
        <v/>
      </c>
      <c r="AL146" t="str">
        <f>IF(RESPOSTAS!AM146="","",IF(UPPER(RESPOSTAS!AM146)=INDEX(GABARITO!$C:$C,MATCH(TEXT(VALUE(RIGHT($AL$1,2)),"00")&amp;"|"&amp;IF(AND(VALUE(RIGHT($AL$1,2))&gt;=57,VALUE(RIGHT($AL$1,2))&lt;=63),$D146,"COMUM"),GABARITO!$D:$D,0)),1,0))</f>
        <v/>
      </c>
      <c r="AM146" t="str">
        <f>IF(RESPOSTAS!AN146="","",IF(UPPER(RESPOSTAS!AN146)=INDEX(GABARITO!$C:$C,MATCH(TEXT(VALUE(RIGHT($AM$1,2)),"00")&amp;"|"&amp;IF(AND(VALUE(RIGHT($AM$1,2))&gt;=57,VALUE(RIGHT($AM$1,2))&lt;=63),$D146,"COMUM"),GABARITO!$D:$D,0)),1,0))</f>
        <v/>
      </c>
      <c r="AN146" t="str">
        <f>IF(RESPOSTAS!AO146="","",IF(UPPER(RESPOSTAS!AO146)=INDEX(GABARITO!$C:$C,MATCH(TEXT(VALUE(RIGHT($AN$1,2)),"00")&amp;"|"&amp;IF(AND(VALUE(RIGHT($AN$1,2))&gt;=57,VALUE(RIGHT($AN$1,2))&lt;=63),$D146,"COMUM"),GABARITO!$D:$D,0)),1,0))</f>
        <v/>
      </c>
      <c r="AO146" t="str">
        <f>IF(RESPOSTAS!AP146="","",IF(UPPER(RESPOSTAS!AP146)=INDEX(GABARITO!$C:$C,MATCH(TEXT(VALUE(RIGHT($AO$1,2)),"00")&amp;"|"&amp;IF(AND(VALUE(RIGHT($AO$1,2))&gt;=57,VALUE(RIGHT($AO$1,2))&lt;=63),$D146,"COMUM"),GABARITO!$D:$D,0)),1,0))</f>
        <v/>
      </c>
      <c r="AP146" t="str">
        <f>IF(RESPOSTAS!AQ146="","",IF(UPPER(RESPOSTAS!AQ146)=INDEX(GABARITO!$C:$C,MATCH(TEXT(VALUE(RIGHT($AP$1,2)),"00")&amp;"|"&amp;IF(AND(VALUE(RIGHT($AP$1,2))&gt;=57,VALUE(RIGHT($AP$1,2))&lt;=63),$D146,"COMUM"),GABARITO!$D:$D,0)),1,0))</f>
        <v/>
      </c>
      <c r="AQ146" t="str">
        <f>IF(RESPOSTAS!AR146="","",IF(UPPER(RESPOSTAS!AR146)=INDEX(GABARITO!$C:$C,MATCH(TEXT(VALUE(RIGHT($AQ$1,2)),"00")&amp;"|"&amp;IF(AND(VALUE(RIGHT($AQ$1,2))&gt;=57,VALUE(RIGHT($AQ$1,2))&lt;=63),$D146,"COMUM"),GABARITO!$D:$D,0)),1,0))</f>
        <v/>
      </c>
      <c r="AR146" t="str">
        <f>IF(RESPOSTAS!AS146="","",IF(UPPER(RESPOSTAS!AS146)=INDEX(GABARITO!$C:$C,MATCH(TEXT(VALUE(RIGHT($AR$1,2)),"00")&amp;"|"&amp;IF(AND(VALUE(RIGHT($AR$1,2))&gt;=57,VALUE(RIGHT($AR$1,2))&lt;=63),$D146,"COMUM"),GABARITO!$D:$D,0)),1,0))</f>
        <v/>
      </c>
      <c r="AS146" t="str">
        <f>IF(RESPOSTAS!AT146="","",IF(UPPER(RESPOSTAS!AT146)=INDEX(GABARITO!$C:$C,MATCH(TEXT(VALUE(RIGHT($AS$1,2)),"00")&amp;"|"&amp;IF(AND(VALUE(RIGHT($AS$1,2))&gt;=57,VALUE(RIGHT($AS$1,2))&lt;=63),$D146,"COMUM"),GABARITO!$D:$D,0)),1,0))</f>
        <v/>
      </c>
      <c r="AT146" t="str">
        <f>IF(RESPOSTAS!AU146="","",IF(UPPER(RESPOSTAS!AU146)=INDEX(GABARITO!$C:$C,MATCH(TEXT(VALUE(RIGHT($AT$1,2)),"00")&amp;"|"&amp;IF(AND(VALUE(RIGHT($AT$1,2))&gt;=57,VALUE(RIGHT($AT$1,2))&lt;=63),$D146,"COMUM"),GABARITO!$D:$D,0)),1,0))</f>
        <v/>
      </c>
      <c r="AU146" t="str">
        <f>IF(RESPOSTAS!AV146="","",IF(UPPER(RESPOSTAS!AV146)=INDEX(GABARITO!$C:$C,MATCH(TEXT(VALUE(RIGHT($AU$1,2)),"00")&amp;"|"&amp;IF(AND(VALUE(RIGHT($AU$1,2))&gt;=57,VALUE(RIGHT($AU$1,2))&lt;=63),$D146,"COMUM"),GABARITO!$D:$D,0)),1,0))</f>
        <v/>
      </c>
      <c r="AV146" t="str">
        <f>IF(RESPOSTAS!AW146="","",IF(UPPER(RESPOSTAS!AW146)=INDEX(GABARITO!$C:$C,MATCH(TEXT(VALUE(RIGHT($AV$1,2)),"00")&amp;"|"&amp;IF(AND(VALUE(RIGHT($AV$1,2))&gt;=57,VALUE(RIGHT($AV$1,2))&lt;=63),$D146,"COMUM"),GABARITO!$D:$D,0)),1,0))</f>
        <v/>
      </c>
      <c r="AW146" t="str">
        <f>IF(RESPOSTAS!AX146="","",IF(UPPER(RESPOSTAS!AX146)=INDEX(GABARITO!$C:$C,MATCH(TEXT(VALUE(RIGHT($AW$1,2)),"00")&amp;"|"&amp;IF(AND(VALUE(RIGHT($AW$1,2))&gt;=57,VALUE(RIGHT($AW$1,2))&lt;=63),$D146,"COMUM"),GABARITO!$D:$D,0)),1,0))</f>
        <v/>
      </c>
      <c r="AX146" t="str">
        <f>IF(RESPOSTAS!AY146="","",IF(UPPER(RESPOSTAS!AY146)=INDEX(GABARITO!$C:$C,MATCH(TEXT(VALUE(RIGHT($AX$1,2)),"00")&amp;"|"&amp;IF(AND(VALUE(RIGHT($AX$1,2))&gt;=57,VALUE(RIGHT($AX$1,2))&lt;=63),$D146,"COMUM"),GABARITO!$D:$D,0)),1,0))</f>
        <v/>
      </c>
      <c r="AY146" t="str">
        <f>IF(RESPOSTAS!AZ146="","",IF(UPPER(RESPOSTAS!AZ146)=INDEX(GABARITO!$C:$C,MATCH(TEXT(VALUE(RIGHT($AY$1,2)),"00")&amp;"|"&amp;IF(AND(VALUE(RIGHT($AY$1,2))&gt;=57,VALUE(RIGHT($AY$1,2))&lt;=63),$D146,"COMUM"),GABARITO!$D:$D,0)),1,0))</f>
        <v/>
      </c>
      <c r="AZ146" t="str">
        <f>IF(RESPOSTAS!BA146="","",IF(UPPER(RESPOSTAS!BA146)=INDEX(GABARITO!$C:$C,MATCH(TEXT(VALUE(RIGHT($AZ$1,2)),"00")&amp;"|"&amp;IF(AND(VALUE(RIGHT($AZ$1,2))&gt;=57,VALUE(RIGHT($AZ$1,2))&lt;=63),$D146,"COMUM"),GABARITO!$D:$D,0)),1,0))</f>
        <v/>
      </c>
      <c r="BA146" t="str">
        <f>IF(RESPOSTAS!BB146="","",IF(UPPER(RESPOSTAS!BB146)=INDEX(GABARITO!$C:$C,MATCH(TEXT(VALUE(RIGHT($BA$1,2)),"00")&amp;"|"&amp;IF(AND(VALUE(RIGHT($BA$1,2))&gt;=57,VALUE(RIGHT($BA$1,2))&lt;=63),$D146,"COMUM"),GABARITO!$D:$D,0)),1,0))</f>
        <v/>
      </c>
      <c r="BB146" t="str">
        <f>IF(RESPOSTAS!BC146="","",IF(UPPER(RESPOSTAS!BC146)=INDEX(GABARITO!$C:$C,MATCH(TEXT(VALUE(RIGHT($BB$1,2)),"00")&amp;"|"&amp;IF(AND(VALUE(RIGHT($BB$1,2))&gt;=57,VALUE(RIGHT($BB$1,2))&lt;=63),$D146,"COMUM"),GABARITO!$D:$D,0)),1,0))</f>
        <v/>
      </c>
      <c r="BC146" t="str">
        <f>IF(RESPOSTAS!BD146="","",IF(UPPER(RESPOSTAS!BD146)=INDEX(GABARITO!$C:$C,MATCH(TEXT(VALUE(RIGHT($BC$1,2)),"00")&amp;"|"&amp;IF(AND(VALUE(RIGHT($BC$1,2))&gt;=57,VALUE(RIGHT($BC$1,2))&lt;=63),$D146,"COMUM"),GABARITO!$D:$D,0)),1,0))</f>
        <v/>
      </c>
      <c r="BD146" t="str">
        <f>IF(RESPOSTAS!BE146="","",IF(UPPER(RESPOSTAS!BE146)=INDEX(GABARITO!$C:$C,MATCH(TEXT(VALUE(RIGHT($BD$1,2)),"00")&amp;"|"&amp;IF(AND(VALUE(RIGHT($BD$1,2))&gt;=57,VALUE(RIGHT($BD$1,2))&lt;=63),$D146,"COMUM"),GABARITO!$D:$D,0)),1,0))</f>
        <v/>
      </c>
      <c r="BE146" t="str">
        <f>IF(RESPOSTAS!BF146="","",IF(UPPER(RESPOSTAS!BF146)=INDEX(GABARITO!$C:$C,MATCH(TEXT(VALUE(RIGHT($BE$1,2)),"00")&amp;"|"&amp;IF(AND(VALUE(RIGHT($BE$1,2))&gt;=57,VALUE(RIGHT($BE$1,2))&lt;=63),$D146,"COMUM"),GABARITO!$D:$D,0)),1,0))</f>
        <v/>
      </c>
      <c r="BF146" t="str">
        <f>IF(RESPOSTAS!BG146="","",IF(UPPER(RESPOSTAS!BG146)=INDEX(GABARITO!$C:$C,MATCH(TEXT(VALUE(RIGHT($BF$1,2)),"00")&amp;"|"&amp;IF(AND(VALUE(RIGHT($BF$1,2))&gt;=57,VALUE(RIGHT($BF$1,2))&lt;=63),$D146,"COMUM"),GABARITO!$D:$D,0)),1,0))</f>
        <v/>
      </c>
      <c r="BG146" t="str">
        <f>IF(RESPOSTAS!BH146="","",IF(UPPER(RESPOSTAS!BH146)=INDEX(GABARITO!$C:$C,MATCH(TEXT(VALUE(RIGHT($BG$1,2)),"00")&amp;"|"&amp;IF(AND(VALUE(RIGHT($BG$1,2))&gt;=57,VALUE(RIGHT($BG$1,2))&lt;=63),$D146,"COMUM"),GABARITO!$D:$D,0)),1,0))</f>
        <v/>
      </c>
      <c r="BH146" t="str">
        <f>IF(RESPOSTAS!BI146="","",IF(UPPER(RESPOSTAS!BI146)=INDEX(GABARITO!$C:$C,MATCH(TEXT(VALUE(RIGHT($BH$1,2)),"00")&amp;"|"&amp;IF(AND(VALUE(RIGHT($BH$1,2))&gt;=57,VALUE(RIGHT($BH$1,2))&lt;=63),$D146,"COMUM"),GABARITO!$D:$D,0)),1,0))</f>
        <v/>
      </c>
      <c r="BI146" t="str">
        <f>IF(RESPOSTAS!BJ146="","",IF(UPPER(RESPOSTAS!BJ146)=INDEX(GABARITO!$C:$C,MATCH(TEXT(VALUE(RIGHT($BI$1,2)),"00")&amp;"|"&amp;IF(AND(VALUE(RIGHT($BI$1,2))&gt;=57,VALUE(RIGHT($BI$1,2))&lt;=63),$D146,"COMUM"),GABARITO!$D:$D,0)),1,0))</f>
        <v/>
      </c>
      <c r="BJ146" t="str">
        <f>IF(RESPOSTAS!BK146="","",IF(UPPER(RESPOSTAS!BK146)=INDEX(GABARITO!$C:$C,MATCH(TEXT(VALUE(RIGHT($BJ$1,2)),"00")&amp;"|"&amp;IF(AND(VALUE(RIGHT($BJ$1,2))&gt;=57,VALUE(RIGHT($BJ$1,2))&lt;=63),$D146,"COMUM"),GABARITO!$D:$D,0)),1,0))</f>
        <v/>
      </c>
      <c r="BK146" t="str">
        <f>IF(RESPOSTAS!BL146="","",IF(UPPER(RESPOSTAS!BL146)=INDEX(GABARITO!$C:$C,MATCH(TEXT(VALUE(RIGHT($BK$1,2)),"00")&amp;"|"&amp;IF(AND(VALUE(RIGHT($BK$1,2))&gt;=57,VALUE(RIGHT($BK$1,2))&lt;=63),$D146,"COMUM"),GABARITO!$D:$D,0)),1,0))</f>
        <v/>
      </c>
      <c r="BL146" t="str">
        <f>IF(RESPOSTAS!BM146="","",IF(UPPER(RESPOSTAS!BM146)=INDEX(GABARITO!$C:$C,MATCH(TEXT(VALUE(RIGHT($BL$1,2)),"00")&amp;"|"&amp;IF(AND(VALUE(RIGHT($BL$1,2))&gt;=57,VALUE(RIGHT($BL$1,2))&lt;=63),$D146,"COMUM"),GABARITO!$D:$D,0)),1,0))</f>
        <v/>
      </c>
      <c r="BM146" t="str">
        <f>IF(RESPOSTAS!BN146="","",IF(UPPER(RESPOSTAS!BN146)=INDEX(GABARITO!$C:$C,MATCH(TEXT(VALUE(RIGHT($BM$1,2)),"00")&amp;"|"&amp;IF(AND(VALUE(RIGHT($BM$1,2))&gt;=57,VALUE(RIGHT($BM$1,2))&lt;=63),$D146,"COMUM"),GABARITO!$D:$D,0)),1,0))</f>
        <v/>
      </c>
      <c r="BN146" t="str">
        <f>IF(RESPOSTAS!BO146="","",IF(UPPER(RESPOSTAS!BO146)=INDEX(GABARITO!$C:$C,MATCH(TEXT(VALUE(RIGHT($BN$1,2)),"00")&amp;"|"&amp;IF(AND(VALUE(RIGHT($BN$1,2))&gt;=57,VALUE(RIGHT($BN$1,2))&lt;=63),$D146,"COMUM"),GABARITO!$D:$D,0)),1,0))</f>
        <v/>
      </c>
      <c r="BO146" t="str">
        <f>IF(RESPOSTAS!BP146="","",IF(UPPER(RESPOSTAS!BP146)=INDEX(GABARITO!$C:$C,MATCH(TEXT(VALUE(RIGHT($BO$1,2)),"00")&amp;"|"&amp;IF(AND(VALUE(RIGHT($BO$1,2))&gt;=57,VALUE(RIGHT($BO$1,2))&lt;=63),$D146,"COMUM"),GABARITO!$D:$D,0)),1,0))</f>
        <v/>
      </c>
      <c r="BP146">
        <f>COUNTIF(RESPOSTAS!F146:BP146,"&lt;&gt;")</f>
        <v>0</v>
      </c>
      <c r="BQ146" t="str">
        <f t="shared" si="22"/>
        <v/>
      </c>
      <c r="BR146" s="10" t="str">
        <f t="shared" si="23"/>
        <v/>
      </c>
      <c r="BT146" s="11" t="str">
        <f t="shared" si="25"/>
        <v/>
      </c>
      <c r="BU146" s="11" t="str">
        <f t="shared" si="26"/>
        <v/>
      </c>
      <c r="BV146" s="11" t="str">
        <f t="shared" si="27"/>
        <v/>
      </c>
      <c r="BW146" s="11" t="str">
        <f t="shared" si="28"/>
        <v/>
      </c>
      <c r="BX146" s="11" t="str">
        <f t="shared" si="29"/>
        <v/>
      </c>
      <c r="BY146" s="11" t="str">
        <f t="shared" si="30"/>
        <v/>
      </c>
      <c r="BZ146" s="3" t="str">
        <f t="shared" si="24"/>
        <v/>
      </c>
      <c r="CA146" s="3" t="e">
        <f t="shared" si="21"/>
        <v>#VALUE!</v>
      </c>
    </row>
    <row r="147" spans="1:79" x14ac:dyDescent="0.25">
      <c r="A147" t="str">
        <f>IF(RESPOSTAS!A147="","",RESPOSTAS!A147)</f>
        <v/>
      </c>
      <c r="B147" t="str">
        <f>IF(RESPOSTAS!C147="","",RESPOSTAS!C147)</f>
        <v/>
      </c>
      <c r="C147" t="str">
        <f>IF(RESPOSTAS!D147="","",RESPOSTAS!D147)</f>
        <v/>
      </c>
      <c r="D147" t="str">
        <f>IF(RESPOSTAS!E147="","",RESPOSTAS!E147)</f>
        <v/>
      </c>
      <c r="E147" t="str">
        <f>IF(RESPOSTAS!F147="","",IF(UPPER(RESPOSTAS!F147)=INDEX(GABARITO!$C:$C,MATCH(TEXT(VALUE(RIGHT($E$1,2)),"00")&amp;"|"&amp;IF(AND(VALUE(RIGHT($E$1,2))&gt;=57,VALUE(RIGHT($E$1,2))&lt;=63),$D147,"COMUM"),GABARITO!$D:$D,0)),1,0))</f>
        <v/>
      </c>
      <c r="F147" t="str">
        <f>IF(RESPOSTAS!G147="","",IF(UPPER(RESPOSTAS!G147)=INDEX(GABARITO!$C:$C,MATCH(TEXT(VALUE(RIGHT($F$1,2)),"00")&amp;"|"&amp;IF(AND(VALUE(RIGHT($F$1,2))&gt;=57,VALUE(RIGHT($F$1,2))&lt;=63),$D147,"COMUM"),GABARITO!$D:$D,0)),1,0))</f>
        <v/>
      </c>
      <c r="G147" t="str">
        <f>IF(RESPOSTAS!H147="","",IF(UPPER(RESPOSTAS!H147)=INDEX(GABARITO!$C:$C,MATCH(TEXT(VALUE(RIGHT($G$1,2)),"00")&amp;"|"&amp;IF(AND(VALUE(RIGHT($G$1,2))&gt;=57,VALUE(RIGHT($G$1,2))&lt;=63),$D147,"COMUM"),GABARITO!$D:$D,0)),1,0))</f>
        <v/>
      </c>
      <c r="H147" t="str">
        <f>IF(RESPOSTAS!I147="","",IF(UPPER(RESPOSTAS!I147)=INDEX(GABARITO!$C:$C,MATCH(TEXT(VALUE(RIGHT($H$1,2)),"00")&amp;"|"&amp;IF(AND(VALUE(RIGHT($H$1,2))&gt;=57,VALUE(RIGHT($H$1,2))&lt;=63),$D147,"COMUM"),GABARITO!$D:$D,0)),1,0))</f>
        <v/>
      </c>
      <c r="I147" t="str">
        <f>IF(RESPOSTAS!J147="","",IF(UPPER(RESPOSTAS!J147)=INDEX(GABARITO!$C:$C,MATCH(TEXT(VALUE(RIGHT($I$1,2)),"00")&amp;"|"&amp;IF(AND(VALUE(RIGHT($I$1,2))&gt;=57,VALUE(RIGHT($I$1,2))&lt;=63),$D147,"COMUM"),GABARITO!$D:$D,0)),1,0))</f>
        <v/>
      </c>
      <c r="J147" t="str">
        <f>IF(RESPOSTAS!K147="","",IF(UPPER(RESPOSTAS!K147)=INDEX(GABARITO!$C:$C,MATCH(TEXT(VALUE(RIGHT($J$1,2)),"00")&amp;"|"&amp;IF(AND(VALUE(RIGHT($J$1,2))&gt;=57,VALUE(RIGHT($J$1,2))&lt;=63),$D147,"COMUM"),GABARITO!$D:$D,0)),1,0))</f>
        <v/>
      </c>
      <c r="K147" t="str">
        <f>IF(RESPOSTAS!L147="","",IF(UPPER(RESPOSTAS!L147)=INDEX(GABARITO!$C:$C,MATCH(TEXT(VALUE(RIGHT($K$1,2)),"00")&amp;"|"&amp;IF(AND(VALUE(RIGHT($K$1,2))&gt;=57,VALUE(RIGHT($K$1,2))&lt;=63),$D147,"COMUM"),GABARITO!$D:$D,0)),1,0))</f>
        <v/>
      </c>
      <c r="L147" t="str">
        <f>IF(RESPOSTAS!M147="","",IF(UPPER(RESPOSTAS!M147)=INDEX(GABARITO!$C:$C,MATCH(TEXT(VALUE(RIGHT($L$1,2)),"00")&amp;"|"&amp;IF(AND(VALUE(RIGHT($L$1,2))&gt;=57,VALUE(RIGHT($L$1,2))&lt;=63),$D147,"COMUM"),GABARITO!$D:$D,0)),1,0))</f>
        <v/>
      </c>
      <c r="M147" t="str">
        <f>IF(RESPOSTAS!N147="","",IF(UPPER(RESPOSTAS!N147)=INDEX(GABARITO!$C:$C,MATCH(TEXT(VALUE(RIGHT($M$1,2)),"00")&amp;"|"&amp;IF(AND(VALUE(RIGHT($M$1,2))&gt;=57,VALUE(RIGHT($M$1,2))&lt;=63),$D147,"COMUM"),GABARITO!$D:$D,0)),1,0))</f>
        <v/>
      </c>
      <c r="N147" t="str">
        <f>IF(RESPOSTAS!O147="","",IF(UPPER(RESPOSTAS!O147)=INDEX(GABARITO!$C:$C,MATCH(TEXT(VALUE(RIGHT($E$1,2)),"00")&amp;"|"&amp;IF(AND(VALUE(RIGHT($E$1,2))&gt;=57,VALUE(RIGHT($E$1,2))&lt;=63),$D147,"COMUM"),GABARITO!$D:$D,0)),1,0))</f>
        <v/>
      </c>
      <c r="O147" t="str">
        <f>IF(RESPOSTAS!P147="","",IF(UPPER(RESPOSTAS!P147)=INDEX(GABARITO!$C:$C,MATCH(TEXT(VALUE(RIGHT($O$1,2)),"00")&amp;"|"&amp;IF(AND(VALUE(RIGHT($O$1,2))&gt;=57,VALUE(RIGHT($O$1,2))&lt;=63),$D147,"COMUM"),GABARITO!$D:$D,0)),1,0))</f>
        <v/>
      </c>
      <c r="P147" t="str">
        <f>IF(RESPOSTAS!Q147="","",IF(UPPER(RESPOSTAS!Q147)=INDEX(GABARITO!$C:$C,MATCH(TEXT(VALUE(RIGHT($P$1,2)),"00")&amp;"|"&amp;IF(AND(VALUE(RIGHT($P$1,2))&gt;=57,VALUE(RIGHT($P$1,2))&lt;=63),$D147,"COMUM"),GABARITO!$D:$D,0)),1,0))</f>
        <v/>
      </c>
      <c r="Q147" t="str">
        <f>IF(RESPOSTAS!R147="","",IF(UPPER(RESPOSTAS!R147)=INDEX(GABARITO!$C:$C,MATCH(TEXT(VALUE(RIGHT($Q$1,2)),"00")&amp;"|"&amp;IF(AND(VALUE(RIGHT($Q$1,2))&gt;=57,VALUE(RIGHT($Q$1,2))&lt;=63),$D147,"COMUM"),GABARITO!$D:$D,0)),1,0))</f>
        <v/>
      </c>
      <c r="R147" t="str">
        <f>IF(RESPOSTAS!S147="","",IF(UPPER(RESPOSTAS!S147)=INDEX(GABARITO!$C:$C,MATCH(TEXT(VALUE(RIGHT($R$1,2)),"00")&amp;"|"&amp;IF(AND(VALUE(RIGHT($R$1,2))&gt;=57,VALUE(RIGHT($R$1,2))&lt;=63),$D147,"COMUM"),GABARITO!$D:$D,0)),1,0))</f>
        <v/>
      </c>
      <c r="S147" t="str">
        <f>IF(RESPOSTAS!T147="","",IF(UPPER(RESPOSTAS!T147)=INDEX(GABARITO!$C:$C,MATCH(TEXT(VALUE(RIGHT($S$1,2)),"00")&amp;"|"&amp;IF(AND(VALUE(RIGHT($S$1,2))&gt;=57,VALUE(RIGHT($S$1,2))&lt;=63),$D147,"COMUM"),GABARITO!$D:$D,0)),1,0))</f>
        <v/>
      </c>
      <c r="T147" t="str">
        <f>IF(RESPOSTAS!U147="","",IF(UPPER(RESPOSTAS!U147)=INDEX(GABARITO!$C:$C,MATCH(TEXT(VALUE(RIGHT($T$1,2)),"00")&amp;"|"&amp;IF(AND(VALUE(RIGHT($T$1,2))&gt;=57,VALUE(RIGHT($T$1,2))&lt;=63),$D147,"COMUM"),GABARITO!$D:$D,0)),1,0))</f>
        <v/>
      </c>
      <c r="U147" t="str">
        <f>IF(RESPOSTAS!V147="","",IF(UPPER(RESPOSTAS!V147)=INDEX(GABARITO!$C:$C,MATCH(TEXT(VALUE(RIGHT($U$1,2)),"00")&amp;"|"&amp;IF(AND(VALUE(RIGHT($U$1,2))&gt;=57,VALUE(RIGHT($U$1,2))&lt;=63),$D147,"COMUM"),GABARITO!$D:$D,0)),1,0))</f>
        <v/>
      </c>
      <c r="V147" t="str">
        <f>IF(RESPOSTAS!W147="","",IF(UPPER(RESPOSTAS!W147)=INDEX(GABARITO!$C:$C,MATCH(TEXT(VALUE(RIGHT($E$1,2)),"00")&amp;"|"&amp;IF(AND(VALUE(RIGHT($E$1,2))&gt;=57,VALUE(RIGHT($E$1,2))&lt;=63),$D147,"COMUM"),GABARITO!$D:$D,0)),1,0))</f>
        <v/>
      </c>
      <c r="W147" t="str">
        <f>IF(RESPOSTAS!X147="","",IF(UPPER(RESPOSTAS!X147)=INDEX(GABARITO!$C:$C,MATCH(TEXT(VALUE(RIGHT($W$1,2)),"00")&amp;"|"&amp;IF(AND(VALUE(RIGHT($W$1,2))&gt;=57,VALUE(RIGHT($W$1,2))&lt;=63),$D147,"COMUM"),GABARITO!$D:$D,0)),1,0))</f>
        <v/>
      </c>
      <c r="X147" t="str">
        <f>IF(RESPOSTAS!Y147="","",IF(UPPER(RESPOSTAS!Y147)=INDEX(GABARITO!$C:$C,MATCH(TEXT(VALUE(RIGHT($X$1,2)),"00")&amp;"|"&amp;IF(AND(VALUE(RIGHT($X$1,2))&gt;=57,VALUE(RIGHT($X$1,2))&lt;=63),$D147,"COMUM"),GABARITO!$D:$D,0)),1,0))</f>
        <v/>
      </c>
      <c r="Y147" t="str">
        <f>IF(RESPOSTAS!Z147="","",IF(UPPER(RESPOSTAS!Z147)=INDEX(GABARITO!$C:$C,MATCH(TEXT(VALUE(RIGHT($Y$1,2)),"00")&amp;"|"&amp;IF(AND(VALUE(RIGHT($Y$1,2))&gt;=57,VALUE(RIGHT($Y$1,2))&lt;=63),$D147,"COMUM"),GABARITO!$D:$D,0)),1,0))</f>
        <v/>
      </c>
      <c r="Z147" t="str">
        <f>IF(RESPOSTAS!AA147="","",IF(UPPER(RESPOSTAS!AA147)=INDEX(GABARITO!$C:$C,MATCH(TEXT(VALUE(RIGHT($Z$1,2)),"00")&amp;"|"&amp;IF(AND(VALUE(RIGHT($Z$1,2))&gt;=57,VALUE(RIGHT($Z$1,2))&lt;=63),$D147,"COMUM"),GABARITO!$D:$D,0)),1,0))</f>
        <v/>
      </c>
      <c r="AA147" t="str">
        <f>IF(RESPOSTAS!AB147="","",IF(UPPER(RESPOSTAS!AB147)=INDEX(GABARITO!$C:$C,MATCH(TEXT(VALUE(RIGHT($AA$1,2)),"00")&amp;"|"&amp;IF(AND(VALUE(RIGHT($AA$1,2))&gt;=57,VALUE(RIGHT($AA$1,2))&lt;=63),$D147,"COMUM"),GABARITO!$D:$D,0)),1,0))</f>
        <v/>
      </c>
      <c r="AB147" t="str">
        <f>IF(RESPOSTAS!AC147="","",IF(UPPER(RESPOSTAS!AC147)=INDEX(GABARITO!$C:$C,MATCH(TEXT(VALUE(RIGHT($AB$1,2)),"00")&amp;"|"&amp;IF(AND(VALUE(RIGHT($AB$1,2))&gt;=57,VALUE(RIGHT($AB$1,2))&lt;=63),$D147,"COMUM"),GABARITO!$D:$D,0)),1,0))</f>
        <v/>
      </c>
      <c r="AC147" t="str">
        <f>IF(RESPOSTAS!AD147="","",IF(UPPER(RESPOSTAS!AD147)=INDEX(GABARITO!$C:$C,MATCH(TEXT(VALUE(RIGHT($AC$1,2)),"00")&amp;"|"&amp;IF(AND(VALUE(RIGHT($AC$1,2))&gt;=57,VALUE(RIGHT($AC$1,2))&lt;=63),$D147,"COMUM"),GABARITO!$D:$D,0)),1,0))</f>
        <v/>
      </c>
      <c r="AD147" t="str">
        <f>IF(RESPOSTAS!AE147="","",IF(UPPER(RESPOSTAS!AE147)=INDEX(GABARITO!$C:$C,MATCH(TEXT(VALUE(RIGHT($AD$1,2)),"00")&amp;"|"&amp;IF(AND(VALUE(RIGHT($AD$1,2))&gt;=57,VALUE(RIGHT($AD$1,2))&lt;=63),$D147,"COMUM"),GABARITO!$D:$D,0)),1,0))</f>
        <v/>
      </c>
      <c r="AE147" t="str">
        <f>IF(RESPOSTAS!AF147="","",IF(UPPER(RESPOSTAS!AF147)=INDEX(GABARITO!$C:$C,MATCH(TEXT(VALUE(RIGHT($AE$1,2)),"00")&amp;"|"&amp;IF(AND(VALUE(RIGHT($AE$1,2))&gt;=57,VALUE(RIGHT($AE$1,2))&lt;=63),$D147,"COMUM"),GABARITO!$D:$D,0)),1,0))</f>
        <v/>
      </c>
      <c r="AF147" t="str">
        <f>IF(RESPOSTAS!AG147="","",IF(UPPER(RESPOSTAS!AG147)=INDEX(GABARITO!$C:$C,MATCH(TEXT(VALUE(RIGHT($AF$1,2)),"00")&amp;"|"&amp;IF(AND(VALUE(RIGHT($AF$1,2))&gt;=57,VALUE(RIGHT($AF$1,2))&lt;=63),$D147,"COMUM"),GABARITO!$D:$D,0)),1,0))</f>
        <v/>
      </c>
      <c r="AG147" t="str">
        <f>IF(RESPOSTAS!AH147="","",IF(UPPER(RESPOSTAS!AH147)=INDEX(GABARITO!$C:$C,MATCH(TEXT(VALUE(RIGHT($AG$1,2)),"00")&amp;"|"&amp;IF(AND(VALUE(RIGHT($AG$1,2))&gt;=57,VALUE(RIGHT($AG$1,2))&lt;=63),$D147,"COMUM"),GABARITO!$D:$D,0)),1,0))</f>
        <v/>
      </c>
      <c r="AH147" t="str">
        <f>IF(RESPOSTAS!AI147="","",IF(UPPER(RESPOSTAS!AI147)=INDEX(GABARITO!$C:$C,MATCH(TEXT(VALUE(RIGHT($AH$1,2)),"00")&amp;"|"&amp;IF(AND(VALUE(RIGHT($AH$1,2))&gt;=57,VALUE(RIGHT($AH$1,2))&lt;=63),$D147,"COMUM"),GABARITO!$D:$D,0)),1,0))</f>
        <v/>
      </c>
      <c r="AI147" t="str">
        <f>IF(RESPOSTAS!AJ147="","",IF(UPPER(RESPOSTAS!AJ147)=INDEX(GABARITO!$C:$C,MATCH(TEXT(VALUE(RIGHT($AI$1,2)),"00")&amp;"|"&amp;IF(AND(VALUE(RIGHT($AI$1,2))&gt;=57,VALUE(RIGHT($AI$1,2))&lt;=63),$D147,"COMUM"),GABARITO!$D:$D,0)),1,0))</f>
        <v/>
      </c>
      <c r="AJ147" t="str">
        <f>IF(RESPOSTAS!AK147="","",IF(UPPER(RESPOSTAS!AK147)=INDEX(GABARITO!$C:$C,MATCH(TEXT(VALUE(RIGHT($AJ$1,2)),"00")&amp;"|"&amp;IF(AND(VALUE(RIGHT($AJ$1,2))&gt;=57,VALUE(RIGHT($AJ$1,2))&lt;=63),$D147,"COMUM"),GABARITO!$D:$D,0)),1,0))</f>
        <v/>
      </c>
      <c r="AK147" t="str">
        <f>IF(RESPOSTAS!AL147="","",IF(UPPER(RESPOSTAS!AL147)=INDEX(GABARITO!$C:$C,MATCH(TEXT(VALUE(RIGHT($AK$1,2)),"00")&amp;"|"&amp;IF(AND(VALUE(RIGHT($AK$1,2))&gt;=57,VALUE(RIGHT($AK$1,2))&lt;=63),$D147,"COMUM"),GABARITO!$D:$D,0)),1,0))</f>
        <v/>
      </c>
      <c r="AL147" t="str">
        <f>IF(RESPOSTAS!AM147="","",IF(UPPER(RESPOSTAS!AM147)=INDEX(GABARITO!$C:$C,MATCH(TEXT(VALUE(RIGHT($AL$1,2)),"00")&amp;"|"&amp;IF(AND(VALUE(RIGHT($AL$1,2))&gt;=57,VALUE(RIGHT($AL$1,2))&lt;=63),$D147,"COMUM"),GABARITO!$D:$D,0)),1,0))</f>
        <v/>
      </c>
      <c r="AM147" t="str">
        <f>IF(RESPOSTAS!AN147="","",IF(UPPER(RESPOSTAS!AN147)=INDEX(GABARITO!$C:$C,MATCH(TEXT(VALUE(RIGHT($AM$1,2)),"00")&amp;"|"&amp;IF(AND(VALUE(RIGHT($AM$1,2))&gt;=57,VALUE(RIGHT($AM$1,2))&lt;=63),$D147,"COMUM"),GABARITO!$D:$D,0)),1,0))</f>
        <v/>
      </c>
      <c r="AN147" t="str">
        <f>IF(RESPOSTAS!AO147="","",IF(UPPER(RESPOSTAS!AO147)=INDEX(GABARITO!$C:$C,MATCH(TEXT(VALUE(RIGHT($AN$1,2)),"00")&amp;"|"&amp;IF(AND(VALUE(RIGHT($AN$1,2))&gt;=57,VALUE(RIGHT($AN$1,2))&lt;=63),$D147,"COMUM"),GABARITO!$D:$D,0)),1,0))</f>
        <v/>
      </c>
      <c r="AO147" t="str">
        <f>IF(RESPOSTAS!AP147="","",IF(UPPER(RESPOSTAS!AP147)=INDEX(GABARITO!$C:$C,MATCH(TEXT(VALUE(RIGHT($AO$1,2)),"00")&amp;"|"&amp;IF(AND(VALUE(RIGHT($AO$1,2))&gt;=57,VALUE(RIGHT($AO$1,2))&lt;=63),$D147,"COMUM"),GABARITO!$D:$D,0)),1,0))</f>
        <v/>
      </c>
      <c r="AP147" t="str">
        <f>IF(RESPOSTAS!AQ147="","",IF(UPPER(RESPOSTAS!AQ147)=INDEX(GABARITO!$C:$C,MATCH(TEXT(VALUE(RIGHT($AP$1,2)),"00")&amp;"|"&amp;IF(AND(VALUE(RIGHT($AP$1,2))&gt;=57,VALUE(RIGHT($AP$1,2))&lt;=63),$D147,"COMUM"),GABARITO!$D:$D,0)),1,0))</f>
        <v/>
      </c>
      <c r="AQ147" t="str">
        <f>IF(RESPOSTAS!AR147="","",IF(UPPER(RESPOSTAS!AR147)=INDEX(GABARITO!$C:$C,MATCH(TEXT(VALUE(RIGHT($AQ$1,2)),"00")&amp;"|"&amp;IF(AND(VALUE(RIGHT($AQ$1,2))&gt;=57,VALUE(RIGHT($AQ$1,2))&lt;=63),$D147,"COMUM"),GABARITO!$D:$D,0)),1,0))</f>
        <v/>
      </c>
      <c r="AR147" t="str">
        <f>IF(RESPOSTAS!AS147="","",IF(UPPER(RESPOSTAS!AS147)=INDEX(GABARITO!$C:$C,MATCH(TEXT(VALUE(RIGHT($AR$1,2)),"00")&amp;"|"&amp;IF(AND(VALUE(RIGHT($AR$1,2))&gt;=57,VALUE(RIGHT($AR$1,2))&lt;=63),$D147,"COMUM"),GABARITO!$D:$D,0)),1,0))</f>
        <v/>
      </c>
      <c r="AS147" t="str">
        <f>IF(RESPOSTAS!AT147="","",IF(UPPER(RESPOSTAS!AT147)=INDEX(GABARITO!$C:$C,MATCH(TEXT(VALUE(RIGHT($AS$1,2)),"00")&amp;"|"&amp;IF(AND(VALUE(RIGHT($AS$1,2))&gt;=57,VALUE(RIGHT($AS$1,2))&lt;=63),$D147,"COMUM"),GABARITO!$D:$D,0)),1,0))</f>
        <v/>
      </c>
      <c r="AT147" t="str">
        <f>IF(RESPOSTAS!AU147="","",IF(UPPER(RESPOSTAS!AU147)=INDEX(GABARITO!$C:$C,MATCH(TEXT(VALUE(RIGHT($AT$1,2)),"00")&amp;"|"&amp;IF(AND(VALUE(RIGHT($AT$1,2))&gt;=57,VALUE(RIGHT($AT$1,2))&lt;=63),$D147,"COMUM"),GABARITO!$D:$D,0)),1,0))</f>
        <v/>
      </c>
      <c r="AU147" t="str">
        <f>IF(RESPOSTAS!AV147="","",IF(UPPER(RESPOSTAS!AV147)=INDEX(GABARITO!$C:$C,MATCH(TEXT(VALUE(RIGHT($AU$1,2)),"00")&amp;"|"&amp;IF(AND(VALUE(RIGHT($AU$1,2))&gt;=57,VALUE(RIGHT($AU$1,2))&lt;=63),$D147,"COMUM"),GABARITO!$D:$D,0)),1,0))</f>
        <v/>
      </c>
      <c r="AV147" t="str">
        <f>IF(RESPOSTAS!AW147="","",IF(UPPER(RESPOSTAS!AW147)=INDEX(GABARITO!$C:$C,MATCH(TEXT(VALUE(RIGHT($AV$1,2)),"00")&amp;"|"&amp;IF(AND(VALUE(RIGHT($AV$1,2))&gt;=57,VALUE(RIGHT($AV$1,2))&lt;=63),$D147,"COMUM"),GABARITO!$D:$D,0)),1,0))</f>
        <v/>
      </c>
      <c r="AW147" t="str">
        <f>IF(RESPOSTAS!AX147="","",IF(UPPER(RESPOSTAS!AX147)=INDEX(GABARITO!$C:$C,MATCH(TEXT(VALUE(RIGHT($AW$1,2)),"00")&amp;"|"&amp;IF(AND(VALUE(RIGHT($AW$1,2))&gt;=57,VALUE(RIGHT($AW$1,2))&lt;=63),$D147,"COMUM"),GABARITO!$D:$D,0)),1,0))</f>
        <v/>
      </c>
      <c r="AX147" t="str">
        <f>IF(RESPOSTAS!AY147="","",IF(UPPER(RESPOSTAS!AY147)=INDEX(GABARITO!$C:$C,MATCH(TEXT(VALUE(RIGHT($AX$1,2)),"00")&amp;"|"&amp;IF(AND(VALUE(RIGHT($AX$1,2))&gt;=57,VALUE(RIGHT($AX$1,2))&lt;=63),$D147,"COMUM"),GABARITO!$D:$D,0)),1,0))</f>
        <v/>
      </c>
      <c r="AY147" t="str">
        <f>IF(RESPOSTAS!AZ147="","",IF(UPPER(RESPOSTAS!AZ147)=INDEX(GABARITO!$C:$C,MATCH(TEXT(VALUE(RIGHT($AY$1,2)),"00")&amp;"|"&amp;IF(AND(VALUE(RIGHT($AY$1,2))&gt;=57,VALUE(RIGHT($AY$1,2))&lt;=63),$D147,"COMUM"),GABARITO!$D:$D,0)),1,0))</f>
        <v/>
      </c>
      <c r="AZ147" t="str">
        <f>IF(RESPOSTAS!BA147="","",IF(UPPER(RESPOSTAS!BA147)=INDEX(GABARITO!$C:$C,MATCH(TEXT(VALUE(RIGHT($AZ$1,2)),"00")&amp;"|"&amp;IF(AND(VALUE(RIGHT($AZ$1,2))&gt;=57,VALUE(RIGHT($AZ$1,2))&lt;=63),$D147,"COMUM"),GABARITO!$D:$D,0)),1,0))</f>
        <v/>
      </c>
      <c r="BA147" t="str">
        <f>IF(RESPOSTAS!BB147="","",IF(UPPER(RESPOSTAS!BB147)=INDEX(GABARITO!$C:$C,MATCH(TEXT(VALUE(RIGHT($BA$1,2)),"00")&amp;"|"&amp;IF(AND(VALUE(RIGHT($BA$1,2))&gt;=57,VALUE(RIGHT($BA$1,2))&lt;=63),$D147,"COMUM"),GABARITO!$D:$D,0)),1,0))</f>
        <v/>
      </c>
      <c r="BB147" t="str">
        <f>IF(RESPOSTAS!BC147="","",IF(UPPER(RESPOSTAS!BC147)=INDEX(GABARITO!$C:$C,MATCH(TEXT(VALUE(RIGHT($BB$1,2)),"00")&amp;"|"&amp;IF(AND(VALUE(RIGHT($BB$1,2))&gt;=57,VALUE(RIGHT($BB$1,2))&lt;=63),$D147,"COMUM"),GABARITO!$D:$D,0)),1,0))</f>
        <v/>
      </c>
      <c r="BC147" t="str">
        <f>IF(RESPOSTAS!BD147="","",IF(UPPER(RESPOSTAS!BD147)=INDEX(GABARITO!$C:$C,MATCH(TEXT(VALUE(RIGHT($BC$1,2)),"00")&amp;"|"&amp;IF(AND(VALUE(RIGHT($BC$1,2))&gt;=57,VALUE(RIGHT($BC$1,2))&lt;=63),$D147,"COMUM"),GABARITO!$D:$D,0)),1,0))</f>
        <v/>
      </c>
      <c r="BD147" t="str">
        <f>IF(RESPOSTAS!BE147="","",IF(UPPER(RESPOSTAS!BE147)=INDEX(GABARITO!$C:$C,MATCH(TEXT(VALUE(RIGHT($BD$1,2)),"00")&amp;"|"&amp;IF(AND(VALUE(RIGHT($BD$1,2))&gt;=57,VALUE(RIGHT($BD$1,2))&lt;=63),$D147,"COMUM"),GABARITO!$D:$D,0)),1,0))</f>
        <v/>
      </c>
      <c r="BE147" t="str">
        <f>IF(RESPOSTAS!BF147="","",IF(UPPER(RESPOSTAS!BF147)=INDEX(GABARITO!$C:$C,MATCH(TEXT(VALUE(RIGHT($BE$1,2)),"00")&amp;"|"&amp;IF(AND(VALUE(RIGHT($BE$1,2))&gt;=57,VALUE(RIGHT($BE$1,2))&lt;=63),$D147,"COMUM"),GABARITO!$D:$D,0)),1,0))</f>
        <v/>
      </c>
      <c r="BF147" t="str">
        <f>IF(RESPOSTAS!BG147="","",IF(UPPER(RESPOSTAS!BG147)=INDEX(GABARITO!$C:$C,MATCH(TEXT(VALUE(RIGHT($BF$1,2)),"00")&amp;"|"&amp;IF(AND(VALUE(RIGHT($BF$1,2))&gt;=57,VALUE(RIGHT($BF$1,2))&lt;=63),$D147,"COMUM"),GABARITO!$D:$D,0)),1,0))</f>
        <v/>
      </c>
      <c r="BG147" t="str">
        <f>IF(RESPOSTAS!BH147="","",IF(UPPER(RESPOSTAS!BH147)=INDEX(GABARITO!$C:$C,MATCH(TEXT(VALUE(RIGHT($BG$1,2)),"00")&amp;"|"&amp;IF(AND(VALUE(RIGHT($BG$1,2))&gt;=57,VALUE(RIGHT($BG$1,2))&lt;=63),$D147,"COMUM"),GABARITO!$D:$D,0)),1,0))</f>
        <v/>
      </c>
      <c r="BH147" t="str">
        <f>IF(RESPOSTAS!BI147="","",IF(UPPER(RESPOSTAS!BI147)=INDEX(GABARITO!$C:$C,MATCH(TEXT(VALUE(RIGHT($BH$1,2)),"00")&amp;"|"&amp;IF(AND(VALUE(RIGHT($BH$1,2))&gt;=57,VALUE(RIGHT($BH$1,2))&lt;=63),$D147,"COMUM"),GABARITO!$D:$D,0)),1,0))</f>
        <v/>
      </c>
      <c r="BI147" t="str">
        <f>IF(RESPOSTAS!BJ147="","",IF(UPPER(RESPOSTAS!BJ147)=INDEX(GABARITO!$C:$C,MATCH(TEXT(VALUE(RIGHT($BI$1,2)),"00")&amp;"|"&amp;IF(AND(VALUE(RIGHT($BI$1,2))&gt;=57,VALUE(RIGHT($BI$1,2))&lt;=63),$D147,"COMUM"),GABARITO!$D:$D,0)),1,0))</f>
        <v/>
      </c>
      <c r="BJ147" t="str">
        <f>IF(RESPOSTAS!BK147="","",IF(UPPER(RESPOSTAS!BK147)=INDEX(GABARITO!$C:$C,MATCH(TEXT(VALUE(RIGHT($BJ$1,2)),"00")&amp;"|"&amp;IF(AND(VALUE(RIGHT($BJ$1,2))&gt;=57,VALUE(RIGHT($BJ$1,2))&lt;=63),$D147,"COMUM"),GABARITO!$D:$D,0)),1,0))</f>
        <v/>
      </c>
      <c r="BK147" t="str">
        <f>IF(RESPOSTAS!BL147="","",IF(UPPER(RESPOSTAS!BL147)=INDEX(GABARITO!$C:$C,MATCH(TEXT(VALUE(RIGHT($BK$1,2)),"00")&amp;"|"&amp;IF(AND(VALUE(RIGHT($BK$1,2))&gt;=57,VALUE(RIGHT($BK$1,2))&lt;=63),$D147,"COMUM"),GABARITO!$D:$D,0)),1,0))</f>
        <v/>
      </c>
      <c r="BL147" t="str">
        <f>IF(RESPOSTAS!BM147="","",IF(UPPER(RESPOSTAS!BM147)=INDEX(GABARITO!$C:$C,MATCH(TEXT(VALUE(RIGHT($BL$1,2)),"00")&amp;"|"&amp;IF(AND(VALUE(RIGHT($BL$1,2))&gt;=57,VALUE(RIGHT($BL$1,2))&lt;=63),$D147,"COMUM"),GABARITO!$D:$D,0)),1,0))</f>
        <v/>
      </c>
      <c r="BM147" t="str">
        <f>IF(RESPOSTAS!BN147="","",IF(UPPER(RESPOSTAS!BN147)=INDEX(GABARITO!$C:$C,MATCH(TEXT(VALUE(RIGHT($BM$1,2)),"00")&amp;"|"&amp;IF(AND(VALUE(RIGHT($BM$1,2))&gt;=57,VALUE(RIGHT($BM$1,2))&lt;=63),$D147,"COMUM"),GABARITO!$D:$D,0)),1,0))</f>
        <v/>
      </c>
      <c r="BN147" t="str">
        <f>IF(RESPOSTAS!BO147="","",IF(UPPER(RESPOSTAS!BO147)=INDEX(GABARITO!$C:$C,MATCH(TEXT(VALUE(RIGHT($BN$1,2)),"00")&amp;"|"&amp;IF(AND(VALUE(RIGHT($BN$1,2))&gt;=57,VALUE(RIGHT($BN$1,2))&lt;=63),$D147,"COMUM"),GABARITO!$D:$D,0)),1,0))</f>
        <v/>
      </c>
      <c r="BO147" t="str">
        <f>IF(RESPOSTAS!BP147="","",IF(UPPER(RESPOSTAS!BP147)=INDEX(GABARITO!$C:$C,MATCH(TEXT(VALUE(RIGHT($BO$1,2)),"00")&amp;"|"&amp;IF(AND(VALUE(RIGHT($BO$1,2))&gt;=57,VALUE(RIGHT($BO$1,2))&lt;=63),$D147,"COMUM"),GABARITO!$D:$D,0)),1,0))</f>
        <v/>
      </c>
      <c r="BP147">
        <f>COUNTIF(RESPOSTAS!F147:BP147,"&lt;&gt;")</f>
        <v>0</v>
      </c>
      <c r="BQ147" t="str">
        <f t="shared" si="22"/>
        <v/>
      </c>
      <c r="BR147" s="10" t="str">
        <f t="shared" si="23"/>
        <v/>
      </c>
      <c r="BT147" s="11" t="str">
        <f t="shared" si="25"/>
        <v/>
      </c>
      <c r="BU147" s="11" t="str">
        <f t="shared" si="26"/>
        <v/>
      </c>
      <c r="BV147" s="11" t="str">
        <f t="shared" si="27"/>
        <v/>
      </c>
      <c r="BW147" s="11" t="str">
        <f t="shared" si="28"/>
        <v/>
      </c>
      <c r="BX147" s="11" t="str">
        <f t="shared" si="29"/>
        <v/>
      </c>
      <c r="BY147" s="11" t="str">
        <f t="shared" si="30"/>
        <v/>
      </c>
      <c r="BZ147" s="3" t="str">
        <f t="shared" si="24"/>
        <v/>
      </c>
      <c r="CA147" s="3" t="e">
        <f t="shared" si="21"/>
        <v>#VALUE!</v>
      </c>
    </row>
    <row r="148" spans="1:79" x14ac:dyDescent="0.25">
      <c r="A148" t="str">
        <f>IF(RESPOSTAS!A148="","",RESPOSTAS!A148)</f>
        <v/>
      </c>
      <c r="B148" t="str">
        <f>IF(RESPOSTAS!C148="","",RESPOSTAS!C148)</f>
        <v/>
      </c>
      <c r="C148" t="str">
        <f>IF(RESPOSTAS!D148="","",RESPOSTAS!D148)</f>
        <v/>
      </c>
      <c r="D148" t="str">
        <f>IF(RESPOSTAS!E148="","",RESPOSTAS!E148)</f>
        <v/>
      </c>
      <c r="E148" t="str">
        <f>IF(RESPOSTAS!F148="","",IF(UPPER(RESPOSTAS!F148)=INDEX(GABARITO!$C:$C,MATCH(TEXT(VALUE(RIGHT($E$1,2)),"00")&amp;"|"&amp;IF(AND(VALUE(RIGHT($E$1,2))&gt;=57,VALUE(RIGHT($E$1,2))&lt;=63),$D148,"COMUM"),GABARITO!$D:$D,0)),1,0))</f>
        <v/>
      </c>
      <c r="F148" t="str">
        <f>IF(RESPOSTAS!G148="","",IF(UPPER(RESPOSTAS!G148)=INDEX(GABARITO!$C:$C,MATCH(TEXT(VALUE(RIGHT($F$1,2)),"00")&amp;"|"&amp;IF(AND(VALUE(RIGHT($F$1,2))&gt;=57,VALUE(RIGHT($F$1,2))&lt;=63),$D148,"COMUM"),GABARITO!$D:$D,0)),1,0))</f>
        <v/>
      </c>
      <c r="G148" t="str">
        <f>IF(RESPOSTAS!H148="","",IF(UPPER(RESPOSTAS!H148)=INDEX(GABARITO!$C:$C,MATCH(TEXT(VALUE(RIGHT($G$1,2)),"00")&amp;"|"&amp;IF(AND(VALUE(RIGHT($G$1,2))&gt;=57,VALUE(RIGHT($G$1,2))&lt;=63),$D148,"COMUM"),GABARITO!$D:$D,0)),1,0))</f>
        <v/>
      </c>
      <c r="H148" t="str">
        <f>IF(RESPOSTAS!I148="","",IF(UPPER(RESPOSTAS!I148)=INDEX(GABARITO!$C:$C,MATCH(TEXT(VALUE(RIGHT($H$1,2)),"00")&amp;"|"&amp;IF(AND(VALUE(RIGHT($H$1,2))&gt;=57,VALUE(RIGHT($H$1,2))&lt;=63),$D148,"COMUM"),GABARITO!$D:$D,0)),1,0))</f>
        <v/>
      </c>
      <c r="I148" t="str">
        <f>IF(RESPOSTAS!J148="","",IF(UPPER(RESPOSTAS!J148)=INDEX(GABARITO!$C:$C,MATCH(TEXT(VALUE(RIGHT($I$1,2)),"00")&amp;"|"&amp;IF(AND(VALUE(RIGHT($I$1,2))&gt;=57,VALUE(RIGHT($I$1,2))&lt;=63),$D148,"COMUM"),GABARITO!$D:$D,0)),1,0))</f>
        <v/>
      </c>
      <c r="J148" t="str">
        <f>IF(RESPOSTAS!K148="","",IF(UPPER(RESPOSTAS!K148)=INDEX(GABARITO!$C:$C,MATCH(TEXT(VALUE(RIGHT($J$1,2)),"00")&amp;"|"&amp;IF(AND(VALUE(RIGHT($J$1,2))&gt;=57,VALUE(RIGHT($J$1,2))&lt;=63),$D148,"COMUM"),GABARITO!$D:$D,0)),1,0))</f>
        <v/>
      </c>
      <c r="K148" t="str">
        <f>IF(RESPOSTAS!L148="","",IF(UPPER(RESPOSTAS!L148)=INDEX(GABARITO!$C:$C,MATCH(TEXT(VALUE(RIGHT($K$1,2)),"00")&amp;"|"&amp;IF(AND(VALUE(RIGHT($K$1,2))&gt;=57,VALUE(RIGHT($K$1,2))&lt;=63),$D148,"COMUM"),GABARITO!$D:$D,0)),1,0))</f>
        <v/>
      </c>
      <c r="L148" t="str">
        <f>IF(RESPOSTAS!M148="","",IF(UPPER(RESPOSTAS!M148)=INDEX(GABARITO!$C:$C,MATCH(TEXT(VALUE(RIGHT($L$1,2)),"00")&amp;"|"&amp;IF(AND(VALUE(RIGHT($L$1,2))&gt;=57,VALUE(RIGHT($L$1,2))&lt;=63),$D148,"COMUM"),GABARITO!$D:$D,0)),1,0))</f>
        <v/>
      </c>
      <c r="M148" t="str">
        <f>IF(RESPOSTAS!N148="","",IF(UPPER(RESPOSTAS!N148)=INDEX(GABARITO!$C:$C,MATCH(TEXT(VALUE(RIGHT($M$1,2)),"00")&amp;"|"&amp;IF(AND(VALUE(RIGHT($M$1,2))&gt;=57,VALUE(RIGHT($M$1,2))&lt;=63),$D148,"COMUM"),GABARITO!$D:$D,0)),1,0))</f>
        <v/>
      </c>
      <c r="N148" t="str">
        <f>IF(RESPOSTAS!O148="","",IF(UPPER(RESPOSTAS!O148)=INDEX(GABARITO!$C:$C,MATCH(TEXT(VALUE(RIGHT($E$1,2)),"00")&amp;"|"&amp;IF(AND(VALUE(RIGHT($E$1,2))&gt;=57,VALUE(RIGHT($E$1,2))&lt;=63),$D148,"COMUM"),GABARITO!$D:$D,0)),1,0))</f>
        <v/>
      </c>
      <c r="O148" t="str">
        <f>IF(RESPOSTAS!P148="","",IF(UPPER(RESPOSTAS!P148)=INDEX(GABARITO!$C:$C,MATCH(TEXT(VALUE(RIGHT($O$1,2)),"00")&amp;"|"&amp;IF(AND(VALUE(RIGHT($O$1,2))&gt;=57,VALUE(RIGHT($O$1,2))&lt;=63),$D148,"COMUM"),GABARITO!$D:$D,0)),1,0))</f>
        <v/>
      </c>
      <c r="P148" t="str">
        <f>IF(RESPOSTAS!Q148="","",IF(UPPER(RESPOSTAS!Q148)=INDEX(GABARITO!$C:$C,MATCH(TEXT(VALUE(RIGHT($P$1,2)),"00")&amp;"|"&amp;IF(AND(VALUE(RIGHT($P$1,2))&gt;=57,VALUE(RIGHT($P$1,2))&lt;=63),$D148,"COMUM"),GABARITO!$D:$D,0)),1,0))</f>
        <v/>
      </c>
      <c r="Q148" t="str">
        <f>IF(RESPOSTAS!R148="","",IF(UPPER(RESPOSTAS!R148)=INDEX(GABARITO!$C:$C,MATCH(TEXT(VALUE(RIGHT($Q$1,2)),"00")&amp;"|"&amp;IF(AND(VALUE(RIGHT($Q$1,2))&gt;=57,VALUE(RIGHT($Q$1,2))&lt;=63),$D148,"COMUM"),GABARITO!$D:$D,0)),1,0))</f>
        <v/>
      </c>
      <c r="R148" t="str">
        <f>IF(RESPOSTAS!S148="","",IF(UPPER(RESPOSTAS!S148)=INDEX(GABARITO!$C:$C,MATCH(TEXT(VALUE(RIGHT($R$1,2)),"00")&amp;"|"&amp;IF(AND(VALUE(RIGHT($R$1,2))&gt;=57,VALUE(RIGHT($R$1,2))&lt;=63),$D148,"COMUM"),GABARITO!$D:$D,0)),1,0))</f>
        <v/>
      </c>
      <c r="S148" t="str">
        <f>IF(RESPOSTAS!T148="","",IF(UPPER(RESPOSTAS!T148)=INDEX(GABARITO!$C:$C,MATCH(TEXT(VALUE(RIGHT($S$1,2)),"00")&amp;"|"&amp;IF(AND(VALUE(RIGHT($S$1,2))&gt;=57,VALUE(RIGHT($S$1,2))&lt;=63),$D148,"COMUM"),GABARITO!$D:$D,0)),1,0))</f>
        <v/>
      </c>
      <c r="T148" t="str">
        <f>IF(RESPOSTAS!U148="","",IF(UPPER(RESPOSTAS!U148)=INDEX(GABARITO!$C:$C,MATCH(TEXT(VALUE(RIGHT($T$1,2)),"00")&amp;"|"&amp;IF(AND(VALUE(RIGHT($T$1,2))&gt;=57,VALUE(RIGHT($T$1,2))&lt;=63),$D148,"COMUM"),GABARITO!$D:$D,0)),1,0))</f>
        <v/>
      </c>
      <c r="U148" t="str">
        <f>IF(RESPOSTAS!V148="","",IF(UPPER(RESPOSTAS!V148)=INDEX(GABARITO!$C:$C,MATCH(TEXT(VALUE(RIGHT($U$1,2)),"00")&amp;"|"&amp;IF(AND(VALUE(RIGHT($U$1,2))&gt;=57,VALUE(RIGHT($U$1,2))&lt;=63),$D148,"COMUM"),GABARITO!$D:$D,0)),1,0))</f>
        <v/>
      </c>
      <c r="V148" t="str">
        <f>IF(RESPOSTAS!W148="","",IF(UPPER(RESPOSTAS!W148)=INDEX(GABARITO!$C:$C,MATCH(TEXT(VALUE(RIGHT($E$1,2)),"00")&amp;"|"&amp;IF(AND(VALUE(RIGHT($E$1,2))&gt;=57,VALUE(RIGHT($E$1,2))&lt;=63),$D148,"COMUM"),GABARITO!$D:$D,0)),1,0))</f>
        <v/>
      </c>
      <c r="W148" t="str">
        <f>IF(RESPOSTAS!X148="","",IF(UPPER(RESPOSTAS!X148)=INDEX(GABARITO!$C:$C,MATCH(TEXT(VALUE(RIGHT($W$1,2)),"00")&amp;"|"&amp;IF(AND(VALUE(RIGHT($W$1,2))&gt;=57,VALUE(RIGHT($W$1,2))&lt;=63),$D148,"COMUM"),GABARITO!$D:$D,0)),1,0))</f>
        <v/>
      </c>
      <c r="X148" t="str">
        <f>IF(RESPOSTAS!Y148="","",IF(UPPER(RESPOSTAS!Y148)=INDEX(GABARITO!$C:$C,MATCH(TEXT(VALUE(RIGHT($X$1,2)),"00")&amp;"|"&amp;IF(AND(VALUE(RIGHT($X$1,2))&gt;=57,VALUE(RIGHT($X$1,2))&lt;=63),$D148,"COMUM"),GABARITO!$D:$D,0)),1,0))</f>
        <v/>
      </c>
      <c r="Y148" t="str">
        <f>IF(RESPOSTAS!Z148="","",IF(UPPER(RESPOSTAS!Z148)=INDEX(GABARITO!$C:$C,MATCH(TEXT(VALUE(RIGHT($Y$1,2)),"00")&amp;"|"&amp;IF(AND(VALUE(RIGHT($Y$1,2))&gt;=57,VALUE(RIGHT($Y$1,2))&lt;=63),$D148,"COMUM"),GABARITO!$D:$D,0)),1,0))</f>
        <v/>
      </c>
      <c r="Z148" t="str">
        <f>IF(RESPOSTAS!AA148="","",IF(UPPER(RESPOSTAS!AA148)=INDEX(GABARITO!$C:$C,MATCH(TEXT(VALUE(RIGHT($Z$1,2)),"00")&amp;"|"&amp;IF(AND(VALUE(RIGHT($Z$1,2))&gt;=57,VALUE(RIGHT($Z$1,2))&lt;=63),$D148,"COMUM"),GABARITO!$D:$D,0)),1,0))</f>
        <v/>
      </c>
      <c r="AA148" t="str">
        <f>IF(RESPOSTAS!AB148="","",IF(UPPER(RESPOSTAS!AB148)=INDEX(GABARITO!$C:$C,MATCH(TEXT(VALUE(RIGHT($AA$1,2)),"00")&amp;"|"&amp;IF(AND(VALUE(RIGHT($AA$1,2))&gt;=57,VALUE(RIGHT($AA$1,2))&lt;=63),$D148,"COMUM"),GABARITO!$D:$D,0)),1,0))</f>
        <v/>
      </c>
      <c r="AB148" t="str">
        <f>IF(RESPOSTAS!AC148="","",IF(UPPER(RESPOSTAS!AC148)=INDEX(GABARITO!$C:$C,MATCH(TEXT(VALUE(RIGHT($AB$1,2)),"00")&amp;"|"&amp;IF(AND(VALUE(RIGHT($AB$1,2))&gt;=57,VALUE(RIGHT($AB$1,2))&lt;=63),$D148,"COMUM"),GABARITO!$D:$D,0)),1,0))</f>
        <v/>
      </c>
      <c r="AC148" t="str">
        <f>IF(RESPOSTAS!AD148="","",IF(UPPER(RESPOSTAS!AD148)=INDEX(GABARITO!$C:$C,MATCH(TEXT(VALUE(RIGHT($AC$1,2)),"00")&amp;"|"&amp;IF(AND(VALUE(RIGHT($AC$1,2))&gt;=57,VALUE(RIGHT($AC$1,2))&lt;=63),$D148,"COMUM"),GABARITO!$D:$D,0)),1,0))</f>
        <v/>
      </c>
      <c r="AD148" t="str">
        <f>IF(RESPOSTAS!AE148="","",IF(UPPER(RESPOSTAS!AE148)=INDEX(GABARITO!$C:$C,MATCH(TEXT(VALUE(RIGHT($AD$1,2)),"00")&amp;"|"&amp;IF(AND(VALUE(RIGHT($AD$1,2))&gt;=57,VALUE(RIGHT($AD$1,2))&lt;=63),$D148,"COMUM"),GABARITO!$D:$D,0)),1,0))</f>
        <v/>
      </c>
      <c r="AE148" t="str">
        <f>IF(RESPOSTAS!AF148="","",IF(UPPER(RESPOSTAS!AF148)=INDEX(GABARITO!$C:$C,MATCH(TEXT(VALUE(RIGHT($AE$1,2)),"00")&amp;"|"&amp;IF(AND(VALUE(RIGHT($AE$1,2))&gt;=57,VALUE(RIGHT($AE$1,2))&lt;=63),$D148,"COMUM"),GABARITO!$D:$D,0)),1,0))</f>
        <v/>
      </c>
      <c r="AF148" t="str">
        <f>IF(RESPOSTAS!AG148="","",IF(UPPER(RESPOSTAS!AG148)=INDEX(GABARITO!$C:$C,MATCH(TEXT(VALUE(RIGHT($AF$1,2)),"00")&amp;"|"&amp;IF(AND(VALUE(RIGHT($AF$1,2))&gt;=57,VALUE(RIGHT($AF$1,2))&lt;=63),$D148,"COMUM"),GABARITO!$D:$D,0)),1,0))</f>
        <v/>
      </c>
      <c r="AG148" t="str">
        <f>IF(RESPOSTAS!AH148="","",IF(UPPER(RESPOSTAS!AH148)=INDEX(GABARITO!$C:$C,MATCH(TEXT(VALUE(RIGHT($AG$1,2)),"00")&amp;"|"&amp;IF(AND(VALUE(RIGHT($AG$1,2))&gt;=57,VALUE(RIGHT($AG$1,2))&lt;=63),$D148,"COMUM"),GABARITO!$D:$D,0)),1,0))</f>
        <v/>
      </c>
      <c r="AH148" t="str">
        <f>IF(RESPOSTAS!AI148="","",IF(UPPER(RESPOSTAS!AI148)=INDEX(GABARITO!$C:$C,MATCH(TEXT(VALUE(RIGHT($AH$1,2)),"00")&amp;"|"&amp;IF(AND(VALUE(RIGHT($AH$1,2))&gt;=57,VALUE(RIGHT($AH$1,2))&lt;=63),$D148,"COMUM"),GABARITO!$D:$D,0)),1,0))</f>
        <v/>
      </c>
      <c r="AI148" t="str">
        <f>IF(RESPOSTAS!AJ148="","",IF(UPPER(RESPOSTAS!AJ148)=INDEX(GABARITO!$C:$C,MATCH(TEXT(VALUE(RIGHT($AI$1,2)),"00")&amp;"|"&amp;IF(AND(VALUE(RIGHT($AI$1,2))&gt;=57,VALUE(RIGHT($AI$1,2))&lt;=63),$D148,"COMUM"),GABARITO!$D:$D,0)),1,0))</f>
        <v/>
      </c>
      <c r="AJ148" t="str">
        <f>IF(RESPOSTAS!AK148="","",IF(UPPER(RESPOSTAS!AK148)=INDEX(GABARITO!$C:$C,MATCH(TEXT(VALUE(RIGHT($AJ$1,2)),"00")&amp;"|"&amp;IF(AND(VALUE(RIGHT($AJ$1,2))&gt;=57,VALUE(RIGHT($AJ$1,2))&lt;=63),$D148,"COMUM"),GABARITO!$D:$D,0)),1,0))</f>
        <v/>
      </c>
      <c r="AK148" t="str">
        <f>IF(RESPOSTAS!AL148="","",IF(UPPER(RESPOSTAS!AL148)=INDEX(GABARITO!$C:$C,MATCH(TEXT(VALUE(RIGHT($AK$1,2)),"00")&amp;"|"&amp;IF(AND(VALUE(RIGHT($AK$1,2))&gt;=57,VALUE(RIGHT($AK$1,2))&lt;=63),$D148,"COMUM"),GABARITO!$D:$D,0)),1,0))</f>
        <v/>
      </c>
      <c r="AL148" t="str">
        <f>IF(RESPOSTAS!AM148="","",IF(UPPER(RESPOSTAS!AM148)=INDEX(GABARITO!$C:$C,MATCH(TEXT(VALUE(RIGHT($AL$1,2)),"00")&amp;"|"&amp;IF(AND(VALUE(RIGHT($AL$1,2))&gt;=57,VALUE(RIGHT($AL$1,2))&lt;=63),$D148,"COMUM"),GABARITO!$D:$D,0)),1,0))</f>
        <v/>
      </c>
      <c r="AM148" t="str">
        <f>IF(RESPOSTAS!AN148="","",IF(UPPER(RESPOSTAS!AN148)=INDEX(GABARITO!$C:$C,MATCH(TEXT(VALUE(RIGHT($AM$1,2)),"00")&amp;"|"&amp;IF(AND(VALUE(RIGHT($AM$1,2))&gt;=57,VALUE(RIGHT($AM$1,2))&lt;=63),$D148,"COMUM"),GABARITO!$D:$D,0)),1,0))</f>
        <v/>
      </c>
      <c r="AN148" t="str">
        <f>IF(RESPOSTAS!AO148="","",IF(UPPER(RESPOSTAS!AO148)=INDEX(GABARITO!$C:$C,MATCH(TEXT(VALUE(RIGHT($AN$1,2)),"00")&amp;"|"&amp;IF(AND(VALUE(RIGHT($AN$1,2))&gt;=57,VALUE(RIGHT($AN$1,2))&lt;=63),$D148,"COMUM"),GABARITO!$D:$D,0)),1,0))</f>
        <v/>
      </c>
      <c r="AO148" t="str">
        <f>IF(RESPOSTAS!AP148="","",IF(UPPER(RESPOSTAS!AP148)=INDEX(GABARITO!$C:$C,MATCH(TEXT(VALUE(RIGHT($AO$1,2)),"00")&amp;"|"&amp;IF(AND(VALUE(RIGHT($AO$1,2))&gt;=57,VALUE(RIGHT($AO$1,2))&lt;=63),$D148,"COMUM"),GABARITO!$D:$D,0)),1,0))</f>
        <v/>
      </c>
      <c r="AP148" t="str">
        <f>IF(RESPOSTAS!AQ148="","",IF(UPPER(RESPOSTAS!AQ148)=INDEX(GABARITO!$C:$C,MATCH(TEXT(VALUE(RIGHT($AP$1,2)),"00")&amp;"|"&amp;IF(AND(VALUE(RIGHT($AP$1,2))&gt;=57,VALUE(RIGHT($AP$1,2))&lt;=63),$D148,"COMUM"),GABARITO!$D:$D,0)),1,0))</f>
        <v/>
      </c>
      <c r="AQ148" t="str">
        <f>IF(RESPOSTAS!AR148="","",IF(UPPER(RESPOSTAS!AR148)=INDEX(GABARITO!$C:$C,MATCH(TEXT(VALUE(RIGHT($AQ$1,2)),"00")&amp;"|"&amp;IF(AND(VALUE(RIGHT($AQ$1,2))&gt;=57,VALUE(RIGHT($AQ$1,2))&lt;=63),$D148,"COMUM"),GABARITO!$D:$D,0)),1,0))</f>
        <v/>
      </c>
      <c r="AR148" t="str">
        <f>IF(RESPOSTAS!AS148="","",IF(UPPER(RESPOSTAS!AS148)=INDEX(GABARITO!$C:$C,MATCH(TEXT(VALUE(RIGHT($AR$1,2)),"00")&amp;"|"&amp;IF(AND(VALUE(RIGHT($AR$1,2))&gt;=57,VALUE(RIGHT($AR$1,2))&lt;=63),$D148,"COMUM"),GABARITO!$D:$D,0)),1,0))</f>
        <v/>
      </c>
      <c r="AS148" t="str">
        <f>IF(RESPOSTAS!AT148="","",IF(UPPER(RESPOSTAS!AT148)=INDEX(GABARITO!$C:$C,MATCH(TEXT(VALUE(RIGHT($AS$1,2)),"00")&amp;"|"&amp;IF(AND(VALUE(RIGHT($AS$1,2))&gt;=57,VALUE(RIGHT($AS$1,2))&lt;=63),$D148,"COMUM"),GABARITO!$D:$D,0)),1,0))</f>
        <v/>
      </c>
      <c r="AT148" t="str">
        <f>IF(RESPOSTAS!AU148="","",IF(UPPER(RESPOSTAS!AU148)=INDEX(GABARITO!$C:$C,MATCH(TEXT(VALUE(RIGHT($AT$1,2)),"00")&amp;"|"&amp;IF(AND(VALUE(RIGHT($AT$1,2))&gt;=57,VALUE(RIGHT($AT$1,2))&lt;=63),$D148,"COMUM"),GABARITO!$D:$D,0)),1,0))</f>
        <v/>
      </c>
      <c r="AU148" t="str">
        <f>IF(RESPOSTAS!AV148="","",IF(UPPER(RESPOSTAS!AV148)=INDEX(GABARITO!$C:$C,MATCH(TEXT(VALUE(RIGHT($AU$1,2)),"00")&amp;"|"&amp;IF(AND(VALUE(RIGHT($AU$1,2))&gt;=57,VALUE(RIGHT($AU$1,2))&lt;=63),$D148,"COMUM"),GABARITO!$D:$D,0)),1,0))</f>
        <v/>
      </c>
      <c r="AV148" t="str">
        <f>IF(RESPOSTAS!AW148="","",IF(UPPER(RESPOSTAS!AW148)=INDEX(GABARITO!$C:$C,MATCH(TEXT(VALUE(RIGHT($AV$1,2)),"00")&amp;"|"&amp;IF(AND(VALUE(RIGHT($AV$1,2))&gt;=57,VALUE(RIGHT($AV$1,2))&lt;=63),$D148,"COMUM"),GABARITO!$D:$D,0)),1,0))</f>
        <v/>
      </c>
      <c r="AW148" t="str">
        <f>IF(RESPOSTAS!AX148="","",IF(UPPER(RESPOSTAS!AX148)=INDEX(GABARITO!$C:$C,MATCH(TEXT(VALUE(RIGHT($AW$1,2)),"00")&amp;"|"&amp;IF(AND(VALUE(RIGHT($AW$1,2))&gt;=57,VALUE(RIGHT($AW$1,2))&lt;=63),$D148,"COMUM"),GABARITO!$D:$D,0)),1,0))</f>
        <v/>
      </c>
      <c r="AX148" t="str">
        <f>IF(RESPOSTAS!AY148="","",IF(UPPER(RESPOSTAS!AY148)=INDEX(GABARITO!$C:$C,MATCH(TEXT(VALUE(RIGHT($AX$1,2)),"00")&amp;"|"&amp;IF(AND(VALUE(RIGHT($AX$1,2))&gt;=57,VALUE(RIGHT($AX$1,2))&lt;=63),$D148,"COMUM"),GABARITO!$D:$D,0)),1,0))</f>
        <v/>
      </c>
      <c r="AY148" t="str">
        <f>IF(RESPOSTAS!AZ148="","",IF(UPPER(RESPOSTAS!AZ148)=INDEX(GABARITO!$C:$C,MATCH(TEXT(VALUE(RIGHT($AY$1,2)),"00")&amp;"|"&amp;IF(AND(VALUE(RIGHT($AY$1,2))&gt;=57,VALUE(RIGHT($AY$1,2))&lt;=63),$D148,"COMUM"),GABARITO!$D:$D,0)),1,0))</f>
        <v/>
      </c>
      <c r="AZ148" t="str">
        <f>IF(RESPOSTAS!BA148="","",IF(UPPER(RESPOSTAS!BA148)=INDEX(GABARITO!$C:$C,MATCH(TEXT(VALUE(RIGHT($AZ$1,2)),"00")&amp;"|"&amp;IF(AND(VALUE(RIGHT($AZ$1,2))&gt;=57,VALUE(RIGHT($AZ$1,2))&lt;=63),$D148,"COMUM"),GABARITO!$D:$D,0)),1,0))</f>
        <v/>
      </c>
      <c r="BA148" t="str">
        <f>IF(RESPOSTAS!BB148="","",IF(UPPER(RESPOSTAS!BB148)=INDEX(GABARITO!$C:$C,MATCH(TEXT(VALUE(RIGHT($BA$1,2)),"00")&amp;"|"&amp;IF(AND(VALUE(RIGHT($BA$1,2))&gt;=57,VALUE(RIGHT($BA$1,2))&lt;=63),$D148,"COMUM"),GABARITO!$D:$D,0)),1,0))</f>
        <v/>
      </c>
      <c r="BB148" t="str">
        <f>IF(RESPOSTAS!BC148="","",IF(UPPER(RESPOSTAS!BC148)=INDEX(GABARITO!$C:$C,MATCH(TEXT(VALUE(RIGHT($BB$1,2)),"00")&amp;"|"&amp;IF(AND(VALUE(RIGHT($BB$1,2))&gt;=57,VALUE(RIGHT($BB$1,2))&lt;=63),$D148,"COMUM"),GABARITO!$D:$D,0)),1,0))</f>
        <v/>
      </c>
      <c r="BC148" t="str">
        <f>IF(RESPOSTAS!BD148="","",IF(UPPER(RESPOSTAS!BD148)=INDEX(GABARITO!$C:$C,MATCH(TEXT(VALUE(RIGHT($BC$1,2)),"00")&amp;"|"&amp;IF(AND(VALUE(RIGHT($BC$1,2))&gt;=57,VALUE(RIGHT($BC$1,2))&lt;=63),$D148,"COMUM"),GABARITO!$D:$D,0)),1,0))</f>
        <v/>
      </c>
      <c r="BD148" t="str">
        <f>IF(RESPOSTAS!BE148="","",IF(UPPER(RESPOSTAS!BE148)=INDEX(GABARITO!$C:$C,MATCH(TEXT(VALUE(RIGHT($BD$1,2)),"00")&amp;"|"&amp;IF(AND(VALUE(RIGHT($BD$1,2))&gt;=57,VALUE(RIGHT($BD$1,2))&lt;=63),$D148,"COMUM"),GABARITO!$D:$D,0)),1,0))</f>
        <v/>
      </c>
      <c r="BE148" t="str">
        <f>IF(RESPOSTAS!BF148="","",IF(UPPER(RESPOSTAS!BF148)=INDEX(GABARITO!$C:$C,MATCH(TEXT(VALUE(RIGHT($BE$1,2)),"00")&amp;"|"&amp;IF(AND(VALUE(RIGHT($BE$1,2))&gt;=57,VALUE(RIGHT($BE$1,2))&lt;=63),$D148,"COMUM"),GABARITO!$D:$D,0)),1,0))</f>
        <v/>
      </c>
      <c r="BF148" t="str">
        <f>IF(RESPOSTAS!BG148="","",IF(UPPER(RESPOSTAS!BG148)=INDEX(GABARITO!$C:$C,MATCH(TEXT(VALUE(RIGHT($BF$1,2)),"00")&amp;"|"&amp;IF(AND(VALUE(RIGHT($BF$1,2))&gt;=57,VALUE(RIGHT($BF$1,2))&lt;=63),$D148,"COMUM"),GABARITO!$D:$D,0)),1,0))</f>
        <v/>
      </c>
      <c r="BG148" t="str">
        <f>IF(RESPOSTAS!BH148="","",IF(UPPER(RESPOSTAS!BH148)=INDEX(GABARITO!$C:$C,MATCH(TEXT(VALUE(RIGHT($BG$1,2)),"00")&amp;"|"&amp;IF(AND(VALUE(RIGHT($BG$1,2))&gt;=57,VALUE(RIGHT($BG$1,2))&lt;=63),$D148,"COMUM"),GABARITO!$D:$D,0)),1,0))</f>
        <v/>
      </c>
      <c r="BH148" t="str">
        <f>IF(RESPOSTAS!BI148="","",IF(UPPER(RESPOSTAS!BI148)=INDEX(GABARITO!$C:$C,MATCH(TEXT(VALUE(RIGHT($BH$1,2)),"00")&amp;"|"&amp;IF(AND(VALUE(RIGHT($BH$1,2))&gt;=57,VALUE(RIGHT($BH$1,2))&lt;=63),$D148,"COMUM"),GABARITO!$D:$D,0)),1,0))</f>
        <v/>
      </c>
      <c r="BI148" t="str">
        <f>IF(RESPOSTAS!BJ148="","",IF(UPPER(RESPOSTAS!BJ148)=INDEX(GABARITO!$C:$C,MATCH(TEXT(VALUE(RIGHT($BI$1,2)),"00")&amp;"|"&amp;IF(AND(VALUE(RIGHT($BI$1,2))&gt;=57,VALUE(RIGHT($BI$1,2))&lt;=63),$D148,"COMUM"),GABARITO!$D:$D,0)),1,0))</f>
        <v/>
      </c>
      <c r="BJ148" t="str">
        <f>IF(RESPOSTAS!BK148="","",IF(UPPER(RESPOSTAS!BK148)=INDEX(GABARITO!$C:$C,MATCH(TEXT(VALUE(RIGHT($BJ$1,2)),"00")&amp;"|"&amp;IF(AND(VALUE(RIGHT($BJ$1,2))&gt;=57,VALUE(RIGHT($BJ$1,2))&lt;=63),$D148,"COMUM"),GABARITO!$D:$D,0)),1,0))</f>
        <v/>
      </c>
      <c r="BK148" t="str">
        <f>IF(RESPOSTAS!BL148="","",IF(UPPER(RESPOSTAS!BL148)=INDEX(GABARITO!$C:$C,MATCH(TEXT(VALUE(RIGHT($BK$1,2)),"00")&amp;"|"&amp;IF(AND(VALUE(RIGHT($BK$1,2))&gt;=57,VALUE(RIGHT($BK$1,2))&lt;=63),$D148,"COMUM"),GABARITO!$D:$D,0)),1,0))</f>
        <v/>
      </c>
      <c r="BL148" t="str">
        <f>IF(RESPOSTAS!BM148="","",IF(UPPER(RESPOSTAS!BM148)=INDEX(GABARITO!$C:$C,MATCH(TEXT(VALUE(RIGHT($BL$1,2)),"00")&amp;"|"&amp;IF(AND(VALUE(RIGHT($BL$1,2))&gt;=57,VALUE(RIGHT($BL$1,2))&lt;=63),$D148,"COMUM"),GABARITO!$D:$D,0)),1,0))</f>
        <v/>
      </c>
      <c r="BM148" t="str">
        <f>IF(RESPOSTAS!BN148="","",IF(UPPER(RESPOSTAS!BN148)=INDEX(GABARITO!$C:$C,MATCH(TEXT(VALUE(RIGHT($BM$1,2)),"00")&amp;"|"&amp;IF(AND(VALUE(RIGHT($BM$1,2))&gt;=57,VALUE(RIGHT($BM$1,2))&lt;=63),$D148,"COMUM"),GABARITO!$D:$D,0)),1,0))</f>
        <v/>
      </c>
      <c r="BN148" t="str">
        <f>IF(RESPOSTAS!BO148="","",IF(UPPER(RESPOSTAS!BO148)=INDEX(GABARITO!$C:$C,MATCH(TEXT(VALUE(RIGHT($BN$1,2)),"00")&amp;"|"&amp;IF(AND(VALUE(RIGHT($BN$1,2))&gt;=57,VALUE(RIGHT($BN$1,2))&lt;=63),$D148,"COMUM"),GABARITO!$D:$D,0)),1,0))</f>
        <v/>
      </c>
      <c r="BO148" t="str">
        <f>IF(RESPOSTAS!BP148="","",IF(UPPER(RESPOSTAS!BP148)=INDEX(GABARITO!$C:$C,MATCH(TEXT(VALUE(RIGHT($BO$1,2)),"00")&amp;"|"&amp;IF(AND(VALUE(RIGHT($BO$1,2))&gt;=57,VALUE(RIGHT($BO$1,2))&lt;=63),$D148,"COMUM"),GABARITO!$D:$D,0)),1,0))</f>
        <v/>
      </c>
      <c r="BP148">
        <f>COUNTIF(RESPOSTAS!F148:BP148,"&lt;&gt;")</f>
        <v>0</v>
      </c>
      <c r="BQ148" t="str">
        <f t="shared" si="22"/>
        <v/>
      </c>
      <c r="BR148" s="10" t="str">
        <f t="shared" si="23"/>
        <v/>
      </c>
      <c r="BT148" s="11" t="str">
        <f t="shared" si="25"/>
        <v/>
      </c>
      <c r="BU148" s="11" t="str">
        <f t="shared" si="26"/>
        <v/>
      </c>
      <c r="BV148" s="11" t="str">
        <f t="shared" si="27"/>
        <v/>
      </c>
      <c r="BW148" s="11" t="str">
        <f t="shared" si="28"/>
        <v/>
      </c>
      <c r="BX148" s="11" t="str">
        <f t="shared" si="29"/>
        <v/>
      </c>
      <c r="BY148" s="11" t="str">
        <f t="shared" si="30"/>
        <v/>
      </c>
      <c r="BZ148" s="3" t="str">
        <f t="shared" si="24"/>
        <v/>
      </c>
      <c r="CA148" s="3" t="e">
        <f t="shared" si="21"/>
        <v>#VALUE!</v>
      </c>
    </row>
    <row r="149" spans="1:79" x14ac:dyDescent="0.25">
      <c r="A149" t="str">
        <f>IF(RESPOSTAS!A149="","",RESPOSTAS!A149)</f>
        <v/>
      </c>
      <c r="B149" t="str">
        <f>IF(RESPOSTAS!C149="","",RESPOSTAS!C149)</f>
        <v/>
      </c>
      <c r="C149" t="str">
        <f>IF(RESPOSTAS!D149="","",RESPOSTAS!D149)</f>
        <v/>
      </c>
      <c r="D149" t="str">
        <f>IF(RESPOSTAS!E149="","",RESPOSTAS!E149)</f>
        <v/>
      </c>
      <c r="E149" t="str">
        <f>IF(RESPOSTAS!F149="","",IF(UPPER(RESPOSTAS!F149)=INDEX(GABARITO!$C:$C,MATCH(TEXT(VALUE(RIGHT($E$1,2)),"00")&amp;"|"&amp;IF(AND(VALUE(RIGHT($E$1,2))&gt;=57,VALUE(RIGHT($E$1,2))&lt;=63),$D149,"COMUM"),GABARITO!$D:$D,0)),1,0))</f>
        <v/>
      </c>
      <c r="F149" t="str">
        <f>IF(RESPOSTAS!G149="","",IF(UPPER(RESPOSTAS!G149)=INDEX(GABARITO!$C:$C,MATCH(TEXT(VALUE(RIGHT($F$1,2)),"00")&amp;"|"&amp;IF(AND(VALUE(RIGHT($F$1,2))&gt;=57,VALUE(RIGHT($F$1,2))&lt;=63),$D149,"COMUM"),GABARITO!$D:$D,0)),1,0))</f>
        <v/>
      </c>
      <c r="G149" t="str">
        <f>IF(RESPOSTAS!H149="","",IF(UPPER(RESPOSTAS!H149)=INDEX(GABARITO!$C:$C,MATCH(TEXT(VALUE(RIGHT($G$1,2)),"00")&amp;"|"&amp;IF(AND(VALUE(RIGHT($G$1,2))&gt;=57,VALUE(RIGHT($G$1,2))&lt;=63),$D149,"COMUM"),GABARITO!$D:$D,0)),1,0))</f>
        <v/>
      </c>
      <c r="H149" t="str">
        <f>IF(RESPOSTAS!I149="","",IF(UPPER(RESPOSTAS!I149)=INDEX(GABARITO!$C:$C,MATCH(TEXT(VALUE(RIGHT($H$1,2)),"00")&amp;"|"&amp;IF(AND(VALUE(RIGHT($H$1,2))&gt;=57,VALUE(RIGHT($H$1,2))&lt;=63),$D149,"COMUM"),GABARITO!$D:$D,0)),1,0))</f>
        <v/>
      </c>
      <c r="I149" t="str">
        <f>IF(RESPOSTAS!J149="","",IF(UPPER(RESPOSTAS!J149)=INDEX(GABARITO!$C:$C,MATCH(TEXT(VALUE(RIGHT($I$1,2)),"00")&amp;"|"&amp;IF(AND(VALUE(RIGHT($I$1,2))&gt;=57,VALUE(RIGHT($I$1,2))&lt;=63),$D149,"COMUM"),GABARITO!$D:$D,0)),1,0))</f>
        <v/>
      </c>
      <c r="J149" t="str">
        <f>IF(RESPOSTAS!K149="","",IF(UPPER(RESPOSTAS!K149)=INDEX(GABARITO!$C:$C,MATCH(TEXT(VALUE(RIGHT($J$1,2)),"00")&amp;"|"&amp;IF(AND(VALUE(RIGHT($J$1,2))&gt;=57,VALUE(RIGHT($J$1,2))&lt;=63),$D149,"COMUM"),GABARITO!$D:$D,0)),1,0))</f>
        <v/>
      </c>
      <c r="K149" t="str">
        <f>IF(RESPOSTAS!L149="","",IF(UPPER(RESPOSTAS!L149)=INDEX(GABARITO!$C:$C,MATCH(TEXT(VALUE(RIGHT($K$1,2)),"00")&amp;"|"&amp;IF(AND(VALUE(RIGHT($K$1,2))&gt;=57,VALUE(RIGHT($K$1,2))&lt;=63),$D149,"COMUM"),GABARITO!$D:$D,0)),1,0))</f>
        <v/>
      </c>
      <c r="L149" t="str">
        <f>IF(RESPOSTAS!M149="","",IF(UPPER(RESPOSTAS!M149)=INDEX(GABARITO!$C:$C,MATCH(TEXT(VALUE(RIGHT($L$1,2)),"00")&amp;"|"&amp;IF(AND(VALUE(RIGHT($L$1,2))&gt;=57,VALUE(RIGHT($L$1,2))&lt;=63),$D149,"COMUM"),GABARITO!$D:$D,0)),1,0))</f>
        <v/>
      </c>
      <c r="M149" t="str">
        <f>IF(RESPOSTAS!N149="","",IF(UPPER(RESPOSTAS!N149)=INDEX(GABARITO!$C:$C,MATCH(TEXT(VALUE(RIGHT($M$1,2)),"00")&amp;"|"&amp;IF(AND(VALUE(RIGHT($M$1,2))&gt;=57,VALUE(RIGHT($M$1,2))&lt;=63),$D149,"COMUM"),GABARITO!$D:$D,0)),1,0))</f>
        <v/>
      </c>
      <c r="N149" t="str">
        <f>IF(RESPOSTAS!O149="","",IF(UPPER(RESPOSTAS!O149)=INDEX(GABARITO!$C:$C,MATCH(TEXT(VALUE(RIGHT($E$1,2)),"00")&amp;"|"&amp;IF(AND(VALUE(RIGHT($E$1,2))&gt;=57,VALUE(RIGHT($E$1,2))&lt;=63),$D149,"COMUM"),GABARITO!$D:$D,0)),1,0))</f>
        <v/>
      </c>
      <c r="O149" t="str">
        <f>IF(RESPOSTAS!P149="","",IF(UPPER(RESPOSTAS!P149)=INDEX(GABARITO!$C:$C,MATCH(TEXT(VALUE(RIGHT($O$1,2)),"00")&amp;"|"&amp;IF(AND(VALUE(RIGHT($O$1,2))&gt;=57,VALUE(RIGHT($O$1,2))&lt;=63),$D149,"COMUM"),GABARITO!$D:$D,0)),1,0))</f>
        <v/>
      </c>
      <c r="P149" t="str">
        <f>IF(RESPOSTAS!Q149="","",IF(UPPER(RESPOSTAS!Q149)=INDEX(GABARITO!$C:$C,MATCH(TEXT(VALUE(RIGHT($P$1,2)),"00")&amp;"|"&amp;IF(AND(VALUE(RIGHT($P$1,2))&gt;=57,VALUE(RIGHT($P$1,2))&lt;=63),$D149,"COMUM"),GABARITO!$D:$D,0)),1,0))</f>
        <v/>
      </c>
      <c r="Q149" t="str">
        <f>IF(RESPOSTAS!R149="","",IF(UPPER(RESPOSTAS!R149)=INDEX(GABARITO!$C:$C,MATCH(TEXT(VALUE(RIGHT($Q$1,2)),"00")&amp;"|"&amp;IF(AND(VALUE(RIGHT($Q$1,2))&gt;=57,VALUE(RIGHT($Q$1,2))&lt;=63),$D149,"COMUM"),GABARITO!$D:$D,0)),1,0))</f>
        <v/>
      </c>
      <c r="R149" t="str">
        <f>IF(RESPOSTAS!S149="","",IF(UPPER(RESPOSTAS!S149)=INDEX(GABARITO!$C:$C,MATCH(TEXT(VALUE(RIGHT($R$1,2)),"00")&amp;"|"&amp;IF(AND(VALUE(RIGHT($R$1,2))&gt;=57,VALUE(RIGHT($R$1,2))&lt;=63),$D149,"COMUM"),GABARITO!$D:$D,0)),1,0))</f>
        <v/>
      </c>
      <c r="S149" t="str">
        <f>IF(RESPOSTAS!T149="","",IF(UPPER(RESPOSTAS!T149)=INDEX(GABARITO!$C:$C,MATCH(TEXT(VALUE(RIGHT($S$1,2)),"00")&amp;"|"&amp;IF(AND(VALUE(RIGHT($S$1,2))&gt;=57,VALUE(RIGHT($S$1,2))&lt;=63),$D149,"COMUM"),GABARITO!$D:$D,0)),1,0))</f>
        <v/>
      </c>
      <c r="T149" t="str">
        <f>IF(RESPOSTAS!U149="","",IF(UPPER(RESPOSTAS!U149)=INDEX(GABARITO!$C:$C,MATCH(TEXT(VALUE(RIGHT($T$1,2)),"00")&amp;"|"&amp;IF(AND(VALUE(RIGHT($T$1,2))&gt;=57,VALUE(RIGHT($T$1,2))&lt;=63),$D149,"COMUM"),GABARITO!$D:$D,0)),1,0))</f>
        <v/>
      </c>
      <c r="U149" t="str">
        <f>IF(RESPOSTAS!V149="","",IF(UPPER(RESPOSTAS!V149)=INDEX(GABARITO!$C:$C,MATCH(TEXT(VALUE(RIGHT($U$1,2)),"00")&amp;"|"&amp;IF(AND(VALUE(RIGHT($U$1,2))&gt;=57,VALUE(RIGHT($U$1,2))&lt;=63),$D149,"COMUM"),GABARITO!$D:$D,0)),1,0))</f>
        <v/>
      </c>
      <c r="V149" t="str">
        <f>IF(RESPOSTAS!W149="","",IF(UPPER(RESPOSTAS!W149)=INDEX(GABARITO!$C:$C,MATCH(TEXT(VALUE(RIGHT($E$1,2)),"00")&amp;"|"&amp;IF(AND(VALUE(RIGHT($E$1,2))&gt;=57,VALUE(RIGHT($E$1,2))&lt;=63),$D149,"COMUM"),GABARITO!$D:$D,0)),1,0))</f>
        <v/>
      </c>
      <c r="W149" t="str">
        <f>IF(RESPOSTAS!X149="","",IF(UPPER(RESPOSTAS!X149)=INDEX(GABARITO!$C:$C,MATCH(TEXT(VALUE(RIGHT($W$1,2)),"00")&amp;"|"&amp;IF(AND(VALUE(RIGHT($W$1,2))&gt;=57,VALUE(RIGHT($W$1,2))&lt;=63),$D149,"COMUM"),GABARITO!$D:$D,0)),1,0))</f>
        <v/>
      </c>
      <c r="X149" t="str">
        <f>IF(RESPOSTAS!Y149="","",IF(UPPER(RESPOSTAS!Y149)=INDEX(GABARITO!$C:$C,MATCH(TEXT(VALUE(RIGHT($X$1,2)),"00")&amp;"|"&amp;IF(AND(VALUE(RIGHT($X$1,2))&gt;=57,VALUE(RIGHT($X$1,2))&lt;=63),$D149,"COMUM"),GABARITO!$D:$D,0)),1,0))</f>
        <v/>
      </c>
      <c r="Y149" t="str">
        <f>IF(RESPOSTAS!Z149="","",IF(UPPER(RESPOSTAS!Z149)=INDEX(GABARITO!$C:$C,MATCH(TEXT(VALUE(RIGHT($Y$1,2)),"00")&amp;"|"&amp;IF(AND(VALUE(RIGHT($Y$1,2))&gt;=57,VALUE(RIGHT($Y$1,2))&lt;=63),$D149,"COMUM"),GABARITO!$D:$D,0)),1,0))</f>
        <v/>
      </c>
      <c r="Z149" t="str">
        <f>IF(RESPOSTAS!AA149="","",IF(UPPER(RESPOSTAS!AA149)=INDEX(GABARITO!$C:$C,MATCH(TEXT(VALUE(RIGHT($Z$1,2)),"00")&amp;"|"&amp;IF(AND(VALUE(RIGHT($Z$1,2))&gt;=57,VALUE(RIGHT($Z$1,2))&lt;=63),$D149,"COMUM"),GABARITO!$D:$D,0)),1,0))</f>
        <v/>
      </c>
      <c r="AA149" t="str">
        <f>IF(RESPOSTAS!AB149="","",IF(UPPER(RESPOSTAS!AB149)=INDEX(GABARITO!$C:$C,MATCH(TEXT(VALUE(RIGHT($AA$1,2)),"00")&amp;"|"&amp;IF(AND(VALUE(RIGHT($AA$1,2))&gt;=57,VALUE(RIGHT($AA$1,2))&lt;=63),$D149,"COMUM"),GABARITO!$D:$D,0)),1,0))</f>
        <v/>
      </c>
      <c r="AB149" t="str">
        <f>IF(RESPOSTAS!AC149="","",IF(UPPER(RESPOSTAS!AC149)=INDEX(GABARITO!$C:$C,MATCH(TEXT(VALUE(RIGHT($AB$1,2)),"00")&amp;"|"&amp;IF(AND(VALUE(RIGHT($AB$1,2))&gt;=57,VALUE(RIGHT($AB$1,2))&lt;=63),$D149,"COMUM"),GABARITO!$D:$D,0)),1,0))</f>
        <v/>
      </c>
      <c r="AC149" t="str">
        <f>IF(RESPOSTAS!AD149="","",IF(UPPER(RESPOSTAS!AD149)=INDEX(GABARITO!$C:$C,MATCH(TEXT(VALUE(RIGHT($AC$1,2)),"00")&amp;"|"&amp;IF(AND(VALUE(RIGHT($AC$1,2))&gt;=57,VALUE(RIGHT($AC$1,2))&lt;=63),$D149,"COMUM"),GABARITO!$D:$D,0)),1,0))</f>
        <v/>
      </c>
      <c r="AD149" t="str">
        <f>IF(RESPOSTAS!AE149="","",IF(UPPER(RESPOSTAS!AE149)=INDEX(GABARITO!$C:$C,MATCH(TEXT(VALUE(RIGHT($AD$1,2)),"00")&amp;"|"&amp;IF(AND(VALUE(RIGHT($AD$1,2))&gt;=57,VALUE(RIGHT($AD$1,2))&lt;=63),$D149,"COMUM"),GABARITO!$D:$D,0)),1,0))</f>
        <v/>
      </c>
      <c r="AE149" t="str">
        <f>IF(RESPOSTAS!AF149="","",IF(UPPER(RESPOSTAS!AF149)=INDEX(GABARITO!$C:$C,MATCH(TEXT(VALUE(RIGHT($AE$1,2)),"00")&amp;"|"&amp;IF(AND(VALUE(RIGHT($AE$1,2))&gt;=57,VALUE(RIGHT($AE$1,2))&lt;=63),$D149,"COMUM"),GABARITO!$D:$D,0)),1,0))</f>
        <v/>
      </c>
      <c r="AF149" t="str">
        <f>IF(RESPOSTAS!AG149="","",IF(UPPER(RESPOSTAS!AG149)=INDEX(GABARITO!$C:$C,MATCH(TEXT(VALUE(RIGHT($AF$1,2)),"00")&amp;"|"&amp;IF(AND(VALUE(RIGHT($AF$1,2))&gt;=57,VALUE(RIGHT($AF$1,2))&lt;=63),$D149,"COMUM"),GABARITO!$D:$D,0)),1,0))</f>
        <v/>
      </c>
      <c r="AG149" t="str">
        <f>IF(RESPOSTAS!AH149="","",IF(UPPER(RESPOSTAS!AH149)=INDEX(GABARITO!$C:$C,MATCH(TEXT(VALUE(RIGHT($AG$1,2)),"00")&amp;"|"&amp;IF(AND(VALUE(RIGHT($AG$1,2))&gt;=57,VALUE(RIGHT($AG$1,2))&lt;=63),$D149,"COMUM"),GABARITO!$D:$D,0)),1,0))</f>
        <v/>
      </c>
      <c r="AH149" t="str">
        <f>IF(RESPOSTAS!AI149="","",IF(UPPER(RESPOSTAS!AI149)=INDEX(GABARITO!$C:$C,MATCH(TEXT(VALUE(RIGHT($AH$1,2)),"00")&amp;"|"&amp;IF(AND(VALUE(RIGHT($AH$1,2))&gt;=57,VALUE(RIGHT($AH$1,2))&lt;=63),$D149,"COMUM"),GABARITO!$D:$D,0)),1,0))</f>
        <v/>
      </c>
      <c r="AI149" t="str">
        <f>IF(RESPOSTAS!AJ149="","",IF(UPPER(RESPOSTAS!AJ149)=INDEX(GABARITO!$C:$C,MATCH(TEXT(VALUE(RIGHT($AI$1,2)),"00")&amp;"|"&amp;IF(AND(VALUE(RIGHT($AI$1,2))&gt;=57,VALUE(RIGHT($AI$1,2))&lt;=63),$D149,"COMUM"),GABARITO!$D:$D,0)),1,0))</f>
        <v/>
      </c>
      <c r="AJ149" t="str">
        <f>IF(RESPOSTAS!AK149="","",IF(UPPER(RESPOSTAS!AK149)=INDEX(GABARITO!$C:$C,MATCH(TEXT(VALUE(RIGHT($AJ$1,2)),"00")&amp;"|"&amp;IF(AND(VALUE(RIGHT($AJ$1,2))&gt;=57,VALUE(RIGHT($AJ$1,2))&lt;=63),$D149,"COMUM"),GABARITO!$D:$D,0)),1,0))</f>
        <v/>
      </c>
      <c r="AK149" t="str">
        <f>IF(RESPOSTAS!AL149="","",IF(UPPER(RESPOSTAS!AL149)=INDEX(GABARITO!$C:$C,MATCH(TEXT(VALUE(RIGHT($AK$1,2)),"00")&amp;"|"&amp;IF(AND(VALUE(RIGHT($AK$1,2))&gt;=57,VALUE(RIGHT($AK$1,2))&lt;=63),$D149,"COMUM"),GABARITO!$D:$D,0)),1,0))</f>
        <v/>
      </c>
      <c r="AL149" t="str">
        <f>IF(RESPOSTAS!AM149="","",IF(UPPER(RESPOSTAS!AM149)=INDEX(GABARITO!$C:$C,MATCH(TEXT(VALUE(RIGHT($AL$1,2)),"00")&amp;"|"&amp;IF(AND(VALUE(RIGHT($AL$1,2))&gt;=57,VALUE(RIGHT($AL$1,2))&lt;=63),$D149,"COMUM"),GABARITO!$D:$D,0)),1,0))</f>
        <v/>
      </c>
      <c r="AM149" t="str">
        <f>IF(RESPOSTAS!AN149="","",IF(UPPER(RESPOSTAS!AN149)=INDEX(GABARITO!$C:$C,MATCH(TEXT(VALUE(RIGHT($AM$1,2)),"00")&amp;"|"&amp;IF(AND(VALUE(RIGHT($AM$1,2))&gt;=57,VALUE(RIGHT($AM$1,2))&lt;=63),$D149,"COMUM"),GABARITO!$D:$D,0)),1,0))</f>
        <v/>
      </c>
      <c r="AN149" t="str">
        <f>IF(RESPOSTAS!AO149="","",IF(UPPER(RESPOSTAS!AO149)=INDEX(GABARITO!$C:$C,MATCH(TEXT(VALUE(RIGHT($AN$1,2)),"00")&amp;"|"&amp;IF(AND(VALUE(RIGHT($AN$1,2))&gt;=57,VALUE(RIGHT($AN$1,2))&lt;=63),$D149,"COMUM"),GABARITO!$D:$D,0)),1,0))</f>
        <v/>
      </c>
      <c r="AO149" t="str">
        <f>IF(RESPOSTAS!AP149="","",IF(UPPER(RESPOSTAS!AP149)=INDEX(GABARITO!$C:$C,MATCH(TEXT(VALUE(RIGHT($AO$1,2)),"00")&amp;"|"&amp;IF(AND(VALUE(RIGHT($AO$1,2))&gt;=57,VALUE(RIGHT($AO$1,2))&lt;=63),$D149,"COMUM"),GABARITO!$D:$D,0)),1,0))</f>
        <v/>
      </c>
      <c r="AP149" t="str">
        <f>IF(RESPOSTAS!AQ149="","",IF(UPPER(RESPOSTAS!AQ149)=INDEX(GABARITO!$C:$C,MATCH(TEXT(VALUE(RIGHT($AP$1,2)),"00")&amp;"|"&amp;IF(AND(VALUE(RIGHT($AP$1,2))&gt;=57,VALUE(RIGHT($AP$1,2))&lt;=63),$D149,"COMUM"),GABARITO!$D:$D,0)),1,0))</f>
        <v/>
      </c>
      <c r="AQ149" t="str">
        <f>IF(RESPOSTAS!AR149="","",IF(UPPER(RESPOSTAS!AR149)=INDEX(GABARITO!$C:$C,MATCH(TEXT(VALUE(RIGHT($AQ$1,2)),"00")&amp;"|"&amp;IF(AND(VALUE(RIGHT($AQ$1,2))&gt;=57,VALUE(RIGHT($AQ$1,2))&lt;=63),$D149,"COMUM"),GABARITO!$D:$D,0)),1,0))</f>
        <v/>
      </c>
      <c r="AR149" t="str">
        <f>IF(RESPOSTAS!AS149="","",IF(UPPER(RESPOSTAS!AS149)=INDEX(GABARITO!$C:$C,MATCH(TEXT(VALUE(RIGHT($AR$1,2)),"00")&amp;"|"&amp;IF(AND(VALUE(RIGHT($AR$1,2))&gt;=57,VALUE(RIGHT($AR$1,2))&lt;=63),$D149,"COMUM"),GABARITO!$D:$D,0)),1,0))</f>
        <v/>
      </c>
      <c r="AS149" t="str">
        <f>IF(RESPOSTAS!AT149="","",IF(UPPER(RESPOSTAS!AT149)=INDEX(GABARITO!$C:$C,MATCH(TEXT(VALUE(RIGHT($AS$1,2)),"00")&amp;"|"&amp;IF(AND(VALUE(RIGHT($AS$1,2))&gt;=57,VALUE(RIGHT($AS$1,2))&lt;=63),$D149,"COMUM"),GABARITO!$D:$D,0)),1,0))</f>
        <v/>
      </c>
      <c r="AT149" t="str">
        <f>IF(RESPOSTAS!AU149="","",IF(UPPER(RESPOSTAS!AU149)=INDEX(GABARITO!$C:$C,MATCH(TEXT(VALUE(RIGHT($AT$1,2)),"00")&amp;"|"&amp;IF(AND(VALUE(RIGHT($AT$1,2))&gt;=57,VALUE(RIGHT($AT$1,2))&lt;=63),$D149,"COMUM"),GABARITO!$D:$D,0)),1,0))</f>
        <v/>
      </c>
      <c r="AU149" t="str">
        <f>IF(RESPOSTAS!AV149="","",IF(UPPER(RESPOSTAS!AV149)=INDEX(GABARITO!$C:$C,MATCH(TEXT(VALUE(RIGHT($AU$1,2)),"00")&amp;"|"&amp;IF(AND(VALUE(RIGHT($AU$1,2))&gt;=57,VALUE(RIGHT($AU$1,2))&lt;=63),$D149,"COMUM"),GABARITO!$D:$D,0)),1,0))</f>
        <v/>
      </c>
      <c r="AV149" t="str">
        <f>IF(RESPOSTAS!AW149="","",IF(UPPER(RESPOSTAS!AW149)=INDEX(GABARITO!$C:$C,MATCH(TEXT(VALUE(RIGHT($AV$1,2)),"00")&amp;"|"&amp;IF(AND(VALUE(RIGHT($AV$1,2))&gt;=57,VALUE(RIGHT($AV$1,2))&lt;=63),$D149,"COMUM"),GABARITO!$D:$D,0)),1,0))</f>
        <v/>
      </c>
      <c r="AW149" t="str">
        <f>IF(RESPOSTAS!AX149="","",IF(UPPER(RESPOSTAS!AX149)=INDEX(GABARITO!$C:$C,MATCH(TEXT(VALUE(RIGHT($AW$1,2)),"00")&amp;"|"&amp;IF(AND(VALUE(RIGHT($AW$1,2))&gt;=57,VALUE(RIGHT($AW$1,2))&lt;=63),$D149,"COMUM"),GABARITO!$D:$D,0)),1,0))</f>
        <v/>
      </c>
      <c r="AX149" t="str">
        <f>IF(RESPOSTAS!AY149="","",IF(UPPER(RESPOSTAS!AY149)=INDEX(GABARITO!$C:$C,MATCH(TEXT(VALUE(RIGHT($AX$1,2)),"00")&amp;"|"&amp;IF(AND(VALUE(RIGHT($AX$1,2))&gt;=57,VALUE(RIGHT($AX$1,2))&lt;=63),$D149,"COMUM"),GABARITO!$D:$D,0)),1,0))</f>
        <v/>
      </c>
      <c r="AY149" t="str">
        <f>IF(RESPOSTAS!AZ149="","",IF(UPPER(RESPOSTAS!AZ149)=INDEX(GABARITO!$C:$C,MATCH(TEXT(VALUE(RIGHT($AY$1,2)),"00")&amp;"|"&amp;IF(AND(VALUE(RIGHT($AY$1,2))&gt;=57,VALUE(RIGHT($AY$1,2))&lt;=63),$D149,"COMUM"),GABARITO!$D:$D,0)),1,0))</f>
        <v/>
      </c>
      <c r="AZ149" t="str">
        <f>IF(RESPOSTAS!BA149="","",IF(UPPER(RESPOSTAS!BA149)=INDEX(GABARITO!$C:$C,MATCH(TEXT(VALUE(RIGHT($AZ$1,2)),"00")&amp;"|"&amp;IF(AND(VALUE(RIGHT($AZ$1,2))&gt;=57,VALUE(RIGHT($AZ$1,2))&lt;=63),$D149,"COMUM"),GABARITO!$D:$D,0)),1,0))</f>
        <v/>
      </c>
      <c r="BA149" t="str">
        <f>IF(RESPOSTAS!BB149="","",IF(UPPER(RESPOSTAS!BB149)=INDEX(GABARITO!$C:$C,MATCH(TEXT(VALUE(RIGHT($BA$1,2)),"00")&amp;"|"&amp;IF(AND(VALUE(RIGHT($BA$1,2))&gt;=57,VALUE(RIGHT($BA$1,2))&lt;=63),$D149,"COMUM"),GABARITO!$D:$D,0)),1,0))</f>
        <v/>
      </c>
      <c r="BB149" t="str">
        <f>IF(RESPOSTAS!BC149="","",IF(UPPER(RESPOSTAS!BC149)=INDEX(GABARITO!$C:$C,MATCH(TEXT(VALUE(RIGHT($BB$1,2)),"00")&amp;"|"&amp;IF(AND(VALUE(RIGHT($BB$1,2))&gt;=57,VALUE(RIGHT($BB$1,2))&lt;=63),$D149,"COMUM"),GABARITO!$D:$D,0)),1,0))</f>
        <v/>
      </c>
      <c r="BC149" t="str">
        <f>IF(RESPOSTAS!BD149="","",IF(UPPER(RESPOSTAS!BD149)=INDEX(GABARITO!$C:$C,MATCH(TEXT(VALUE(RIGHT($BC$1,2)),"00")&amp;"|"&amp;IF(AND(VALUE(RIGHT($BC$1,2))&gt;=57,VALUE(RIGHT($BC$1,2))&lt;=63),$D149,"COMUM"),GABARITO!$D:$D,0)),1,0))</f>
        <v/>
      </c>
      <c r="BD149" t="str">
        <f>IF(RESPOSTAS!BE149="","",IF(UPPER(RESPOSTAS!BE149)=INDEX(GABARITO!$C:$C,MATCH(TEXT(VALUE(RIGHT($BD$1,2)),"00")&amp;"|"&amp;IF(AND(VALUE(RIGHT($BD$1,2))&gt;=57,VALUE(RIGHT($BD$1,2))&lt;=63),$D149,"COMUM"),GABARITO!$D:$D,0)),1,0))</f>
        <v/>
      </c>
      <c r="BE149" t="str">
        <f>IF(RESPOSTAS!BF149="","",IF(UPPER(RESPOSTAS!BF149)=INDEX(GABARITO!$C:$C,MATCH(TEXT(VALUE(RIGHT($BE$1,2)),"00")&amp;"|"&amp;IF(AND(VALUE(RIGHT($BE$1,2))&gt;=57,VALUE(RIGHT($BE$1,2))&lt;=63),$D149,"COMUM"),GABARITO!$D:$D,0)),1,0))</f>
        <v/>
      </c>
      <c r="BF149" t="str">
        <f>IF(RESPOSTAS!BG149="","",IF(UPPER(RESPOSTAS!BG149)=INDEX(GABARITO!$C:$C,MATCH(TEXT(VALUE(RIGHT($BF$1,2)),"00")&amp;"|"&amp;IF(AND(VALUE(RIGHT($BF$1,2))&gt;=57,VALUE(RIGHT($BF$1,2))&lt;=63),$D149,"COMUM"),GABARITO!$D:$D,0)),1,0))</f>
        <v/>
      </c>
      <c r="BG149" t="str">
        <f>IF(RESPOSTAS!BH149="","",IF(UPPER(RESPOSTAS!BH149)=INDEX(GABARITO!$C:$C,MATCH(TEXT(VALUE(RIGHT($BG$1,2)),"00")&amp;"|"&amp;IF(AND(VALUE(RIGHT($BG$1,2))&gt;=57,VALUE(RIGHT($BG$1,2))&lt;=63),$D149,"COMUM"),GABARITO!$D:$D,0)),1,0))</f>
        <v/>
      </c>
      <c r="BH149" t="str">
        <f>IF(RESPOSTAS!BI149="","",IF(UPPER(RESPOSTAS!BI149)=INDEX(GABARITO!$C:$C,MATCH(TEXT(VALUE(RIGHT($BH$1,2)),"00")&amp;"|"&amp;IF(AND(VALUE(RIGHT($BH$1,2))&gt;=57,VALUE(RIGHT($BH$1,2))&lt;=63),$D149,"COMUM"),GABARITO!$D:$D,0)),1,0))</f>
        <v/>
      </c>
      <c r="BI149" t="str">
        <f>IF(RESPOSTAS!BJ149="","",IF(UPPER(RESPOSTAS!BJ149)=INDEX(GABARITO!$C:$C,MATCH(TEXT(VALUE(RIGHT($BI$1,2)),"00")&amp;"|"&amp;IF(AND(VALUE(RIGHT($BI$1,2))&gt;=57,VALUE(RIGHT($BI$1,2))&lt;=63),$D149,"COMUM"),GABARITO!$D:$D,0)),1,0))</f>
        <v/>
      </c>
      <c r="BJ149" t="str">
        <f>IF(RESPOSTAS!BK149="","",IF(UPPER(RESPOSTAS!BK149)=INDEX(GABARITO!$C:$C,MATCH(TEXT(VALUE(RIGHT($BJ$1,2)),"00")&amp;"|"&amp;IF(AND(VALUE(RIGHT($BJ$1,2))&gt;=57,VALUE(RIGHT($BJ$1,2))&lt;=63),$D149,"COMUM"),GABARITO!$D:$D,0)),1,0))</f>
        <v/>
      </c>
      <c r="BK149" t="str">
        <f>IF(RESPOSTAS!BL149="","",IF(UPPER(RESPOSTAS!BL149)=INDEX(GABARITO!$C:$C,MATCH(TEXT(VALUE(RIGHT($BK$1,2)),"00")&amp;"|"&amp;IF(AND(VALUE(RIGHT($BK$1,2))&gt;=57,VALUE(RIGHT($BK$1,2))&lt;=63),$D149,"COMUM"),GABARITO!$D:$D,0)),1,0))</f>
        <v/>
      </c>
      <c r="BL149" t="str">
        <f>IF(RESPOSTAS!BM149="","",IF(UPPER(RESPOSTAS!BM149)=INDEX(GABARITO!$C:$C,MATCH(TEXT(VALUE(RIGHT($BL$1,2)),"00")&amp;"|"&amp;IF(AND(VALUE(RIGHT($BL$1,2))&gt;=57,VALUE(RIGHT($BL$1,2))&lt;=63),$D149,"COMUM"),GABARITO!$D:$D,0)),1,0))</f>
        <v/>
      </c>
      <c r="BM149" t="str">
        <f>IF(RESPOSTAS!BN149="","",IF(UPPER(RESPOSTAS!BN149)=INDEX(GABARITO!$C:$C,MATCH(TEXT(VALUE(RIGHT($BM$1,2)),"00")&amp;"|"&amp;IF(AND(VALUE(RIGHT($BM$1,2))&gt;=57,VALUE(RIGHT($BM$1,2))&lt;=63),$D149,"COMUM"),GABARITO!$D:$D,0)),1,0))</f>
        <v/>
      </c>
      <c r="BN149" t="str">
        <f>IF(RESPOSTAS!BO149="","",IF(UPPER(RESPOSTAS!BO149)=INDEX(GABARITO!$C:$C,MATCH(TEXT(VALUE(RIGHT($BN$1,2)),"00")&amp;"|"&amp;IF(AND(VALUE(RIGHT($BN$1,2))&gt;=57,VALUE(RIGHT($BN$1,2))&lt;=63),$D149,"COMUM"),GABARITO!$D:$D,0)),1,0))</f>
        <v/>
      </c>
      <c r="BO149" t="str">
        <f>IF(RESPOSTAS!BP149="","",IF(UPPER(RESPOSTAS!BP149)=INDEX(GABARITO!$C:$C,MATCH(TEXT(VALUE(RIGHT($BO$1,2)),"00")&amp;"|"&amp;IF(AND(VALUE(RIGHT($BO$1,2))&gt;=57,VALUE(RIGHT($BO$1,2))&lt;=63),$D149,"COMUM"),GABARITO!$D:$D,0)),1,0))</f>
        <v/>
      </c>
      <c r="BP149">
        <f>COUNTIF(RESPOSTAS!F149:BP149,"&lt;&gt;")</f>
        <v>0</v>
      </c>
      <c r="BQ149" t="str">
        <f t="shared" si="22"/>
        <v/>
      </c>
      <c r="BR149" s="10" t="str">
        <f t="shared" si="23"/>
        <v/>
      </c>
      <c r="BT149" s="11" t="str">
        <f t="shared" si="25"/>
        <v/>
      </c>
      <c r="BU149" s="11" t="str">
        <f t="shared" si="26"/>
        <v/>
      </c>
      <c r="BV149" s="11" t="str">
        <f t="shared" si="27"/>
        <v/>
      </c>
      <c r="BW149" s="11" t="str">
        <f t="shared" si="28"/>
        <v/>
      </c>
      <c r="BX149" s="11" t="str">
        <f t="shared" si="29"/>
        <v/>
      </c>
      <c r="BY149" s="11" t="str">
        <f t="shared" si="30"/>
        <v/>
      </c>
      <c r="BZ149" s="3" t="str">
        <f t="shared" si="24"/>
        <v/>
      </c>
      <c r="CA149" s="3" t="e">
        <f t="shared" si="21"/>
        <v>#VALUE!</v>
      </c>
    </row>
    <row r="150" spans="1:79" x14ac:dyDescent="0.25">
      <c r="A150" t="str">
        <f>IF(RESPOSTAS!A150="","",RESPOSTAS!A150)</f>
        <v/>
      </c>
      <c r="B150" t="str">
        <f>IF(RESPOSTAS!C150="","",RESPOSTAS!C150)</f>
        <v/>
      </c>
      <c r="C150" t="str">
        <f>IF(RESPOSTAS!D150="","",RESPOSTAS!D150)</f>
        <v/>
      </c>
      <c r="D150" t="str">
        <f>IF(RESPOSTAS!E150="","",RESPOSTAS!E150)</f>
        <v/>
      </c>
      <c r="E150" t="str">
        <f>IF(RESPOSTAS!F150="","",IF(UPPER(RESPOSTAS!F150)=INDEX(GABARITO!$C:$C,MATCH(TEXT(VALUE(RIGHT($E$1,2)),"00")&amp;"|"&amp;IF(AND(VALUE(RIGHT($E$1,2))&gt;=57,VALUE(RIGHT($E$1,2))&lt;=63),$D150,"COMUM"),GABARITO!$D:$D,0)),1,0))</f>
        <v/>
      </c>
      <c r="F150" t="str">
        <f>IF(RESPOSTAS!G150="","",IF(UPPER(RESPOSTAS!G150)=INDEX(GABARITO!$C:$C,MATCH(TEXT(VALUE(RIGHT($F$1,2)),"00")&amp;"|"&amp;IF(AND(VALUE(RIGHT($F$1,2))&gt;=57,VALUE(RIGHT($F$1,2))&lt;=63),$D150,"COMUM"),GABARITO!$D:$D,0)),1,0))</f>
        <v/>
      </c>
      <c r="G150" t="str">
        <f>IF(RESPOSTAS!H150="","",IF(UPPER(RESPOSTAS!H150)=INDEX(GABARITO!$C:$C,MATCH(TEXT(VALUE(RIGHT($G$1,2)),"00")&amp;"|"&amp;IF(AND(VALUE(RIGHT($G$1,2))&gt;=57,VALUE(RIGHT($G$1,2))&lt;=63),$D150,"COMUM"),GABARITO!$D:$D,0)),1,0))</f>
        <v/>
      </c>
      <c r="H150" t="str">
        <f>IF(RESPOSTAS!I150="","",IF(UPPER(RESPOSTAS!I150)=INDEX(GABARITO!$C:$C,MATCH(TEXT(VALUE(RIGHT($H$1,2)),"00")&amp;"|"&amp;IF(AND(VALUE(RIGHT($H$1,2))&gt;=57,VALUE(RIGHT($H$1,2))&lt;=63),$D150,"COMUM"),GABARITO!$D:$D,0)),1,0))</f>
        <v/>
      </c>
      <c r="I150" t="str">
        <f>IF(RESPOSTAS!J150="","",IF(UPPER(RESPOSTAS!J150)=INDEX(GABARITO!$C:$C,MATCH(TEXT(VALUE(RIGHT($I$1,2)),"00")&amp;"|"&amp;IF(AND(VALUE(RIGHT($I$1,2))&gt;=57,VALUE(RIGHT($I$1,2))&lt;=63),$D150,"COMUM"),GABARITO!$D:$D,0)),1,0))</f>
        <v/>
      </c>
      <c r="J150" t="str">
        <f>IF(RESPOSTAS!K150="","",IF(UPPER(RESPOSTAS!K150)=INDEX(GABARITO!$C:$C,MATCH(TEXT(VALUE(RIGHT($J$1,2)),"00")&amp;"|"&amp;IF(AND(VALUE(RIGHT($J$1,2))&gt;=57,VALUE(RIGHT($J$1,2))&lt;=63),$D150,"COMUM"),GABARITO!$D:$D,0)),1,0))</f>
        <v/>
      </c>
      <c r="K150" t="str">
        <f>IF(RESPOSTAS!L150="","",IF(UPPER(RESPOSTAS!L150)=INDEX(GABARITO!$C:$C,MATCH(TEXT(VALUE(RIGHT($K$1,2)),"00")&amp;"|"&amp;IF(AND(VALUE(RIGHT($K$1,2))&gt;=57,VALUE(RIGHT($K$1,2))&lt;=63),$D150,"COMUM"),GABARITO!$D:$D,0)),1,0))</f>
        <v/>
      </c>
      <c r="L150" t="str">
        <f>IF(RESPOSTAS!M150="","",IF(UPPER(RESPOSTAS!M150)=INDEX(GABARITO!$C:$C,MATCH(TEXT(VALUE(RIGHT($L$1,2)),"00")&amp;"|"&amp;IF(AND(VALUE(RIGHT($L$1,2))&gt;=57,VALUE(RIGHT($L$1,2))&lt;=63),$D150,"COMUM"),GABARITO!$D:$D,0)),1,0))</f>
        <v/>
      </c>
      <c r="M150" t="str">
        <f>IF(RESPOSTAS!N150="","",IF(UPPER(RESPOSTAS!N150)=INDEX(GABARITO!$C:$C,MATCH(TEXT(VALUE(RIGHT($M$1,2)),"00")&amp;"|"&amp;IF(AND(VALUE(RIGHT($M$1,2))&gt;=57,VALUE(RIGHT($M$1,2))&lt;=63),$D150,"COMUM"),GABARITO!$D:$D,0)),1,0))</f>
        <v/>
      </c>
      <c r="N150" t="str">
        <f>IF(RESPOSTAS!O150="","",IF(UPPER(RESPOSTAS!O150)=INDEX(GABARITO!$C:$C,MATCH(TEXT(VALUE(RIGHT($E$1,2)),"00")&amp;"|"&amp;IF(AND(VALUE(RIGHT($E$1,2))&gt;=57,VALUE(RIGHT($E$1,2))&lt;=63),$D150,"COMUM"),GABARITO!$D:$D,0)),1,0))</f>
        <v/>
      </c>
      <c r="O150" t="str">
        <f>IF(RESPOSTAS!P150="","",IF(UPPER(RESPOSTAS!P150)=INDEX(GABARITO!$C:$C,MATCH(TEXT(VALUE(RIGHT($O$1,2)),"00")&amp;"|"&amp;IF(AND(VALUE(RIGHT($O$1,2))&gt;=57,VALUE(RIGHT($O$1,2))&lt;=63),$D150,"COMUM"),GABARITO!$D:$D,0)),1,0))</f>
        <v/>
      </c>
      <c r="P150" t="str">
        <f>IF(RESPOSTAS!Q150="","",IF(UPPER(RESPOSTAS!Q150)=INDEX(GABARITO!$C:$C,MATCH(TEXT(VALUE(RIGHT($P$1,2)),"00")&amp;"|"&amp;IF(AND(VALUE(RIGHT($P$1,2))&gt;=57,VALUE(RIGHT($P$1,2))&lt;=63),$D150,"COMUM"),GABARITO!$D:$D,0)),1,0))</f>
        <v/>
      </c>
      <c r="Q150" t="str">
        <f>IF(RESPOSTAS!R150="","",IF(UPPER(RESPOSTAS!R150)=INDEX(GABARITO!$C:$C,MATCH(TEXT(VALUE(RIGHT($Q$1,2)),"00")&amp;"|"&amp;IF(AND(VALUE(RIGHT($Q$1,2))&gt;=57,VALUE(RIGHT($Q$1,2))&lt;=63),$D150,"COMUM"),GABARITO!$D:$D,0)),1,0))</f>
        <v/>
      </c>
      <c r="R150" t="str">
        <f>IF(RESPOSTAS!S150="","",IF(UPPER(RESPOSTAS!S150)=INDEX(GABARITO!$C:$C,MATCH(TEXT(VALUE(RIGHT($R$1,2)),"00")&amp;"|"&amp;IF(AND(VALUE(RIGHT($R$1,2))&gt;=57,VALUE(RIGHT($R$1,2))&lt;=63),$D150,"COMUM"),GABARITO!$D:$D,0)),1,0))</f>
        <v/>
      </c>
      <c r="S150" t="str">
        <f>IF(RESPOSTAS!T150="","",IF(UPPER(RESPOSTAS!T150)=INDEX(GABARITO!$C:$C,MATCH(TEXT(VALUE(RIGHT($S$1,2)),"00")&amp;"|"&amp;IF(AND(VALUE(RIGHT($S$1,2))&gt;=57,VALUE(RIGHT($S$1,2))&lt;=63),$D150,"COMUM"),GABARITO!$D:$D,0)),1,0))</f>
        <v/>
      </c>
      <c r="T150" t="str">
        <f>IF(RESPOSTAS!U150="","",IF(UPPER(RESPOSTAS!U150)=INDEX(GABARITO!$C:$C,MATCH(TEXT(VALUE(RIGHT($T$1,2)),"00")&amp;"|"&amp;IF(AND(VALUE(RIGHT($T$1,2))&gt;=57,VALUE(RIGHT($T$1,2))&lt;=63),$D150,"COMUM"),GABARITO!$D:$D,0)),1,0))</f>
        <v/>
      </c>
      <c r="U150" t="str">
        <f>IF(RESPOSTAS!V150="","",IF(UPPER(RESPOSTAS!V150)=INDEX(GABARITO!$C:$C,MATCH(TEXT(VALUE(RIGHT($U$1,2)),"00")&amp;"|"&amp;IF(AND(VALUE(RIGHT($U$1,2))&gt;=57,VALUE(RIGHT($U$1,2))&lt;=63),$D150,"COMUM"),GABARITO!$D:$D,0)),1,0))</f>
        <v/>
      </c>
      <c r="V150" t="str">
        <f>IF(RESPOSTAS!W150="","",IF(UPPER(RESPOSTAS!W150)=INDEX(GABARITO!$C:$C,MATCH(TEXT(VALUE(RIGHT($E$1,2)),"00")&amp;"|"&amp;IF(AND(VALUE(RIGHT($E$1,2))&gt;=57,VALUE(RIGHT($E$1,2))&lt;=63),$D150,"COMUM"),GABARITO!$D:$D,0)),1,0))</f>
        <v/>
      </c>
      <c r="W150" t="str">
        <f>IF(RESPOSTAS!X150="","",IF(UPPER(RESPOSTAS!X150)=INDEX(GABARITO!$C:$C,MATCH(TEXT(VALUE(RIGHT($W$1,2)),"00")&amp;"|"&amp;IF(AND(VALUE(RIGHT($W$1,2))&gt;=57,VALUE(RIGHT($W$1,2))&lt;=63),$D150,"COMUM"),GABARITO!$D:$D,0)),1,0))</f>
        <v/>
      </c>
      <c r="X150" t="str">
        <f>IF(RESPOSTAS!Y150="","",IF(UPPER(RESPOSTAS!Y150)=INDEX(GABARITO!$C:$C,MATCH(TEXT(VALUE(RIGHT($X$1,2)),"00")&amp;"|"&amp;IF(AND(VALUE(RIGHT($X$1,2))&gt;=57,VALUE(RIGHT($X$1,2))&lt;=63),$D150,"COMUM"),GABARITO!$D:$D,0)),1,0))</f>
        <v/>
      </c>
      <c r="Y150" t="str">
        <f>IF(RESPOSTAS!Z150="","",IF(UPPER(RESPOSTAS!Z150)=INDEX(GABARITO!$C:$C,MATCH(TEXT(VALUE(RIGHT($Y$1,2)),"00")&amp;"|"&amp;IF(AND(VALUE(RIGHT($Y$1,2))&gt;=57,VALUE(RIGHT($Y$1,2))&lt;=63),$D150,"COMUM"),GABARITO!$D:$D,0)),1,0))</f>
        <v/>
      </c>
      <c r="Z150" t="str">
        <f>IF(RESPOSTAS!AA150="","",IF(UPPER(RESPOSTAS!AA150)=INDEX(GABARITO!$C:$C,MATCH(TEXT(VALUE(RIGHT($Z$1,2)),"00")&amp;"|"&amp;IF(AND(VALUE(RIGHT($Z$1,2))&gt;=57,VALUE(RIGHT($Z$1,2))&lt;=63),$D150,"COMUM"),GABARITO!$D:$D,0)),1,0))</f>
        <v/>
      </c>
      <c r="AA150" t="str">
        <f>IF(RESPOSTAS!AB150="","",IF(UPPER(RESPOSTAS!AB150)=INDEX(GABARITO!$C:$C,MATCH(TEXT(VALUE(RIGHT($AA$1,2)),"00")&amp;"|"&amp;IF(AND(VALUE(RIGHT($AA$1,2))&gt;=57,VALUE(RIGHT($AA$1,2))&lt;=63),$D150,"COMUM"),GABARITO!$D:$D,0)),1,0))</f>
        <v/>
      </c>
      <c r="AB150" t="str">
        <f>IF(RESPOSTAS!AC150="","",IF(UPPER(RESPOSTAS!AC150)=INDEX(GABARITO!$C:$C,MATCH(TEXT(VALUE(RIGHT($AB$1,2)),"00")&amp;"|"&amp;IF(AND(VALUE(RIGHT($AB$1,2))&gt;=57,VALUE(RIGHT($AB$1,2))&lt;=63),$D150,"COMUM"),GABARITO!$D:$D,0)),1,0))</f>
        <v/>
      </c>
      <c r="AC150" t="str">
        <f>IF(RESPOSTAS!AD150="","",IF(UPPER(RESPOSTAS!AD150)=INDEX(GABARITO!$C:$C,MATCH(TEXT(VALUE(RIGHT($AC$1,2)),"00")&amp;"|"&amp;IF(AND(VALUE(RIGHT($AC$1,2))&gt;=57,VALUE(RIGHT($AC$1,2))&lt;=63),$D150,"COMUM"),GABARITO!$D:$D,0)),1,0))</f>
        <v/>
      </c>
      <c r="AD150" t="str">
        <f>IF(RESPOSTAS!AE150="","",IF(UPPER(RESPOSTAS!AE150)=INDEX(GABARITO!$C:$C,MATCH(TEXT(VALUE(RIGHT($AD$1,2)),"00")&amp;"|"&amp;IF(AND(VALUE(RIGHT($AD$1,2))&gt;=57,VALUE(RIGHT($AD$1,2))&lt;=63),$D150,"COMUM"),GABARITO!$D:$D,0)),1,0))</f>
        <v/>
      </c>
      <c r="AE150" t="str">
        <f>IF(RESPOSTAS!AF150="","",IF(UPPER(RESPOSTAS!AF150)=INDEX(GABARITO!$C:$C,MATCH(TEXT(VALUE(RIGHT($AE$1,2)),"00")&amp;"|"&amp;IF(AND(VALUE(RIGHT($AE$1,2))&gt;=57,VALUE(RIGHT($AE$1,2))&lt;=63),$D150,"COMUM"),GABARITO!$D:$D,0)),1,0))</f>
        <v/>
      </c>
      <c r="AF150" t="str">
        <f>IF(RESPOSTAS!AG150="","",IF(UPPER(RESPOSTAS!AG150)=INDEX(GABARITO!$C:$C,MATCH(TEXT(VALUE(RIGHT($AF$1,2)),"00")&amp;"|"&amp;IF(AND(VALUE(RIGHT($AF$1,2))&gt;=57,VALUE(RIGHT($AF$1,2))&lt;=63),$D150,"COMUM"),GABARITO!$D:$D,0)),1,0))</f>
        <v/>
      </c>
      <c r="AG150" t="str">
        <f>IF(RESPOSTAS!AH150="","",IF(UPPER(RESPOSTAS!AH150)=INDEX(GABARITO!$C:$C,MATCH(TEXT(VALUE(RIGHT($AG$1,2)),"00")&amp;"|"&amp;IF(AND(VALUE(RIGHT($AG$1,2))&gt;=57,VALUE(RIGHT($AG$1,2))&lt;=63),$D150,"COMUM"),GABARITO!$D:$D,0)),1,0))</f>
        <v/>
      </c>
      <c r="AH150" t="str">
        <f>IF(RESPOSTAS!AI150="","",IF(UPPER(RESPOSTAS!AI150)=INDEX(GABARITO!$C:$C,MATCH(TEXT(VALUE(RIGHT($AH$1,2)),"00")&amp;"|"&amp;IF(AND(VALUE(RIGHT($AH$1,2))&gt;=57,VALUE(RIGHT($AH$1,2))&lt;=63),$D150,"COMUM"),GABARITO!$D:$D,0)),1,0))</f>
        <v/>
      </c>
      <c r="AI150" t="str">
        <f>IF(RESPOSTAS!AJ150="","",IF(UPPER(RESPOSTAS!AJ150)=INDEX(GABARITO!$C:$C,MATCH(TEXT(VALUE(RIGHT($AI$1,2)),"00")&amp;"|"&amp;IF(AND(VALUE(RIGHT($AI$1,2))&gt;=57,VALUE(RIGHT($AI$1,2))&lt;=63),$D150,"COMUM"),GABARITO!$D:$D,0)),1,0))</f>
        <v/>
      </c>
      <c r="AJ150" t="str">
        <f>IF(RESPOSTAS!AK150="","",IF(UPPER(RESPOSTAS!AK150)=INDEX(GABARITO!$C:$C,MATCH(TEXT(VALUE(RIGHT($AJ$1,2)),"00")&amp;"|"&amp;IF(AND(VALUE(RIGHT($AJ$1,2))&gt;=57,VALUE(RIGHT($AJ$1,2))&lt;=63),$D150,"COMUM"),GABARITO!$D:$D,0)),1,0))</f>
        <v/>
      </c>
      <c r="AK150" t="str">
        <f>IF(RESPOSTAS!AL150="","",IF(UPPER(RESPOSTAS!AL150)=INDEX(GABARITO!$C:$C,MATCH(TEXT(VALUE(RIGHT($AK$1,2)),"00")&amp;"|"&amp;IF(AND(VALUE(RIGHT($AK$1,2))&gt;=57,VALUE(RIGHT($AK$1,2))&lt;=63),$D150,"COMUM"),GABARITO!$D:$D,0)),1,0))</f>
        <v/>
      </c>
      <c r="AL150" t="str">
        <f>IF(RESPOSTAS!AM150="","",IF(UPPER(RESPOSTAS!AM150)=INDEX(GABARITO!$C:$C,MATCH(TEXT(VALUE(RIGHT($AL$1,2)),"00")&amp;"|"&amp;IF(AND(VALUE(RIGHT($AL$1,2))&gt;=57,VALUE(RIGHT($AL$1,2))&lt;=63),$D150,"COMUM"),GABARITO!$D:$D,0)),1,0))</f>
        <v/>
      </c>
      <c r="AM150" t="str">
        <f>IF(RESPOSTAS!AN150="","",IF(UPPER(RESPOSTAS!AN150)=INDEX(GABARITO!$C:$C,MATCH(TEXT(VALUE(RIGHT($AM$1,2)),"00")&amp;"|"&amp;IF(AND(VALUE(RIGHT($AM$1,2))&gt;=57,VALUE(RIGHT($AM$1,2))&lt;=63),$D150,"COMUM"),GABARITO!$D:$D,0)),1,0))</f>
        <v/>
      </c>
      <c r="AN150" t="str">
        <f>IF(RESPOSTAS!AO150="","",IF(UPPER(RESPOSTAS!AO150)=INDEX(GABARITO!$C:$C,MATCH(TEXT(VALUE(RIGHT($AN$1,2)),"00")&amp;"|"&amp;IF(AND(VALUE(RIGHT($AN$1,2))&gt;=57,VALUE(RIGHT($AN$1,2))&lt;=63),$D150,"COMUM"),GABARITO!$D:$D,0)),1,0))</f>
        <v/>
      </c>
      <c r="AO150" t="str">
        <f>IF(RESPOSTAS!AP150="","",IF(UPPER(RESPOSTAS!AP150)=INDEX(GABARITO!$C:$C,MATCH(TEXT(VALUE(RIGHT($AO$1,2)),"00")&amp;"|"&amp;IF(AND(VALUE(RIGHT($AO$1,2))&gt;=57,VALUE(RIGHT($AO$1,2))&lt;=63),$D150,"COMUM"),GABARITO!$D:$D,0)),1,0))</f>
        <v/>
      </c>
      <c r="AP150" t="str">
        <f>IF(RESPOSTAS!AQ150="","",IF(UPPER(RESPOSTAS!AQ150)=INDEX(GABARITO!$C:$C,MATCH(TEXT(VALUE(RIGHT($AP$1,2)),"00")&amp;"|"&amp;IF(AND(VALUE(RIGHT($AP$1,2))&gt;=57,VALUE(RIGHT($AP$1,2))&lt;=63),$D150,"COMUM"),GABARITO!$D:$D,0)),1,0))</f>
        <v/>
      </c>
      <c r="AQ150" t="str">
        <f>IF(RESPOSTAS!AR150="","",IF(UPPER(RESPOSTAS!AR150)=INDEX(GABARITO!$C:$C,MATCH(TEXT(VALUE(RIGHT($AQ$1,2)),"00")&amp;"|"&amp;IF(AND(VALUE(RIGHT($AQ$1,2))&gt;=57,VALUE(RIGHT($AQ$1,2))&lt;=63),$D150,"COMUM"),GABARITO!$D:$D,0)),1,0))</f>
        <v/>
      </c>
      <c r="AR150" t="str">
        <f>IF(RESPOSTAS!AS150="","",IF(UPPER(RESPOSTAS!AS150)=INDEX(GABARITO!$C:$C,MATCH(TEXT(VALUE(RIGHT($AR$1,2)),"00")&amp;"|"&amp;IF(AND(VALUE(RIGHT($AR$1,2))&gt;=57,VALUE(RIGHT($AR$1,2))&lt;=63),$D150,"COMUM"),GABARITO!$D:$D,0)),1,0))</f>
        <v/>
      </c>
      <c r="AS150" t="str">
        <f>IF(RESPOSTAS!AT150="","",IF(UPPER(RESPOSTAS!AT150)=INDEX(GABARITO!$C:$C,MATCH(TEXT(VALUE(RIGHT($AS$1,2)),"00")&amp;"|"&amp;IF(AND(VALUE(RIGHT($AS$1,2))&gt;=57,VALUE(RIGHT($AS$1,2))&lt;=63),$D150,"COMUM"),GABARITO!$D:$D,0)),1,0))</f>
        <v/>
      </c>
      <c r="AT150" t="str">
        <f>IF(RESPOSTAS!AU150="","",IF(UPPER(RESPOSTAS!AU150)=INDEX(GABARITO!$C:$C,MATCH(TEXT(VALUE(RIGHT($AT$1,2)),"00")&amp;"|"&amp;IF(AND(VALUE(RIGHT($AT$1,2))&gt;=57,VALUE(RIGHT($AT$1,2))&lt;=63),$D150,"COMUM"),GABARITO!$D:$D,0)),1,0))</f>
        <v/>
      </c>
      <c r="AU150" t="str">
        <f>IF(RESPOSTAS!AV150="","",IF(UPPER(RESPOSTAS!AV150)=INDEX(GABARITO!$C:$C,MATCH(TEXT(VALUE(RIGHT($AU$1,2)),"00")&amp;"|"&amp;IF(AND(VALUE(RIGHT($AU$1,2))&gt;=57,VALUE(RIGHT($AU$1,2))&lt;=63),$D150,"COMUM"),GABARITO!$D:$D,0)),1,0))</f>
        <v/>
      </c>
      <c r="AV150" t="str">
        <f>IF(RESPOSTAS!AW150="","",IF(UPPER(RESPOSTAS!AW150)=INDEX(GABARITO!$C:$C,MATCH(TEXT(VALUE(RIGHT($AV$1,2)),"00")&amp;"|"&amp;IF(AND(VALUE(RIGHT($AV$1,2))&gt;=57,VALUE(RIGHT($AV$1,2))&lt;=63),$D150,"COMUM"),GABARITO!$D:$D,0)),1,0))</f>
        <v/>
      </c>
      <c r="AW150" t="str">
        <f>IF(RESPOSTAS!AX150="","",IF(UPPER(RESPOSTAS!AX150)=INDEX(GABARITO!$C:$C,MATCH(TEXT(VALUE(RIGHT($AW$1,2)),"00")&amp;"|"&amp;IF(AND(VALUE(RIGHT($AW$1,2))&gt;=57,VALUE(RIGHT($AW$1,2))&lt;=63),$D150,"COMUM"),GABARITO!$D:$D,0)),1,0))</f>
        <v/>
      </c>
      <c r="AX150" t="str">
        <f>IF(RESPOSTAS!AY150="","",IF(UPPER(RESPOSTAS!AY150)=INDEX(GABARITO!$C:$C,MATCH(TEXT(VALUE(RIGHT($AX$1,2)),"00")&amp;"|"&amp;IF(AND(VALUE(RIGHT($AX$1,2))&gt;=57,VALUE(RIGHT($AX$1,2))&lt;=63),$D150,"COMUM"),GABARITO!$D:$D,0)),1,0))</f>
        <v/>
      </c>
      <c r="AY150" t="str">
        <f>IF(RESPOSTAS!AZ150="","",IF(UPPER(RESPOSTAS!AZ150)=INDEX(GABARITO!$C:$C,MATCH(TEXT(VALUE(RIGHT($AY$1,2)),"00")&amp;"|"&amp;IF(AND(VALUE(RIGHT($AY$1,2))&gt;=57,VALUE(RIGHT($AY$1,2))&lt;=63),$D150,"COMUM"),GABARITO!$D:$D,0)),1,0))</f>
        <v/>
      </c>
      <c r="AZ150" t="str">
        <f>IF(RESPOSTAS!BA150="","",IF(UPPER(RESPOSTAS!BA150)=INDEX(GABARITO!$C:$C,MATCH(TEXT(VALUE(RIGHT($AZ$1,2)),"00")&amp;"|"&amp;IF(AND(VALUE(RIGHT($AZ$1,2))&gt;=57,VALUE(RIGHT($AZ$1,2))&lt;=63),$D150,"COMUM"),GABARITO!$D:$D,0)),1,0))</f>
        <v/>
      </c>
      <c r="BA150" t="str">
        <f>IF(RESPOSTAS!BB150="","",IF(UPPER(RESPOSTAS!BB150)=INDEX(GABARITO!$C:$C,MATCH(TEXT(VALUE(RIGHT($BA$1,2)),"00")&amp;"|"&amp;IF(AND(VALUE(RIGHT($BA$1,2))&gt;=57,VALUE(RIGHT($BA$1,2))&lt;=63),$D150,"COMUM"),GABARITO!$D:$D,0)),1,0))</f>
        <v/>
      </c>
      <c r="BB150" t="str">
        <f>IF(RESPOSTAS!BC150="","",IF(UPPER(RESPOSTAS!BC150)=INDEX(GABARITO!$C:$C,MATCH(TEXT(VALUE(RIGHT($BB$1,2)),"00")&amp;"|"&amp;IF(AND(VALUE(RIGHT($BB$1,2))&gt;=57,VALUE(RIGHT($BB$1,2))&lt;=63),$D150,"COMUM"),GABARITO!$D:$D,0)),1,0))</f>
        <v/>
      </c>
      <c r="BC150" t="str">
        <f>IF(RESPOSTAS!BD150="","",IF(UPPER(RESPOSTAS!BD150)=INDEX(GABARITO!$C:$C,MATCH(TEXT(VALUE(RIGHT($BC$1,2)),"00")&amp;"|"&amp;IF(AND(VALUE(RIGHT($BC$1,2))&gt;=57,VALUE(RIGHT($BC$1,2))&lt;=63),$D150,"COMUM"),GABARITO!$D:$D,0)),1,0))</f>
        <v/>
      </c>
      <c r="BD150" t="str">
        <f>IF(RESPOSTAS!BE150="","",IF(UPPER(RESPOSTAS!BE150)=INDEX(GABARITO!$C:$C,MATCH(TEXT(VALUE(RIGHT($BD$1,2)),"00")&amp;"|"&amp;IF(AND(VALUE(RIGHT($BD$1,2))&gt;=57,VALUE(RIGHT($BD$1,2))&lt;=63),$D150,"COMUM"),GABARITO!$D:$D,0)),1,0))</f>
        <v/>
      </c>
      <c r="BE150" t="str">
        <f>IF(RESPOSTAS!BF150="","",IF(UPPER(RESPOSTAS!BF150)=INDEX(GABARITO!$C:$C,MATCH(TEXT(VALUE(RIGHT($BE$1,2)),"00")&amp;"|"&amp;IF(AND(VALUE(RIGHT($BE$1,2))&gt;=57,VALUE(RIGHT($BE$1,2))&lt;=63),$D150,"COMUM"),GABARITO!$D:$D,0)),1,0))</f>
        <v/>
      </c>
      <c r="BF150" t="str">
        <f>IF(RESPOSTAS!BG150="","",IF(UPPER(RESPOSTAS!BG150)=INDEX(GABARITO!$C:$C,MATCH(TEXT(VALUE(RIGHT($BF$1,2)),"00")&amp;"|"&amp;IF(AND(VALUE(RIGHT($BF$1,2))&gt;=57,VALUE(RIGHT($BF$1,2))&lt;=63),$D150,"COMUM"),GABARITO!$D:$D,0)),1,0))</f>
        <v/>
      </c>
      <c r="BG150" t="str">
        <f>IF(RESPOSTAS!BH150="","",IF(UPPER(RESPOSTAS!BH150)=INDEX(GABARITO!$C:$C,MATCH(TEXT(VALUE(RIGHT($BG$1,2)),"00")&amp;"|"&amp;IF(AND(VALUE(RIGHT($BG$1,2))&gt;=57,VALUE(RIGHT($BG$1,2))&lt;=63),$D150,"COMUM"),GABARITO!$D:$D,0)),1,0))</f>
        <v/>
      </c>
      <c r="BH150" t="str">
        <f>IF(RESPOSTAS!BI150="","",IF(UPPER(RESPOSTAS!BI150)=INDEX(GABARITO!$C:$C,MATCH(TEXT(VALUE(RIGHT($BH$1,2)),"00")&amp;"|"&amp;IF(AND(VALUE(RIGHT($BH$1,2))&gt;=57,VALUE(RIGHT($BH$1,2))&lt;=63),$D150,"COMUM"),GABARITO!$D:$D,0)),1,0))</f>
        <v/>
      </c>
      <c r="BI150" t="str">
        <f>IF(RESPOSTAS!BJ150="","",IF(UPPER(RESPOSTAS!BJ150)=INDEX(GABARITO!$C:$C,MATCH(TEXT(VALUE(RIGHT($BI$1,2)),"00")&amp;"|"&amp;IF(AND(VALUE(RIGHT($BI$1,2))&gt;=57,VALUE(RIGHT($BI$1,2))&lt;=63),$D150,"COMUM"),GABARITO!$D:$D,0)),1,0))</f>
        <v/>
      </c>
      <c r="BJ150" t="str">
        <f>IF(RESPOSTAS!BK150="","",IF(UPPER(RESPOSTAS!BK150)=INDEX(GABARITO!$C:$C,MATCH(TEXT(VALUE(RIGHT($BJ$1,2)),"00")&amp;"|"&amp;IF(AND(VALUE(RIGHT($BJ$1,2))&gt;=57,VALUE(RIGHT($BJ$1,2))&lt;=63),$D150,"COMUM"),GABARITO!$D:$D,0)),1,0))</f>
        <v/>
      </c>
      <c r="BK150" t="str">
        <f>IF(RESPOSTAS!BL150="","",IF(UPPER(RESPOSTAS!BL150)=INDEX(GABARITO!$C:$C,MATCH(TEXT(VALUE(RIGHT($BK$1,2)),"00")&amp;"|"&amp;IF(AND(VALUE(RIGHT($BK$1,2))&gt;=57,VALUE(RIGHT($BK$1,2))&lt;=63),$D150,"COMUM"),GABARITO!$D:$D,0)),1,0))</f>
        <v/>
      </c>
      <c r="BL150" t="str">
        <f>IF(RESPOSTAS!BM150="","",IF(UPPER(RESPOSTAS!BM150)=INDEX(GABARITO!$C:$C,MATCH(TEXT(VALUE(RIGHT($BL$1,2)),"00")&amp;"|"&amp;IF(AND(VALUE(RIGHT($BL$1,2))&gt;=57,VALUE(RIGHT($BL$1,2))&lt;=63),$D150,"COMUM"),GABARITO!$D:$D,0)),1,0))</f>
        <v/>
      </c>
      <c r="BM150" t="str">
        <f>IF(RESPOSTAS!BN150="","",IF(UPPER(RESPOSTAS!BN150)=INDEX(GABARITO!$C:$C,MATCH(TEXT(VALUE(RIGHT($BM$1,2)),"00")&amp;"|"&amp;IF(AND(VALUE(RIGHT($BM$1,2))&gt;=57,VALUE(RIGHT($BM$1,2))&lt;=63),$D150,"COMUM"),GABARITO!$D:$D,0)),1,0))</f>
        <v/>
      </c>
      <c r="BN150" t="str">
        <f>IF(RESPOSTAS!BO150="","",IF(UPPER(RESPOSTAS!BO150)=INDEX(GABARITO!$C:$C,MATCH(TEXT(VALUE(RIGHT($BN$1,2)),"00")&amp;"|"&amp;IF(AND(VALUE(RIGHT($BN$1,2))&gt;=57,VALUE(RIGHT($BN$1,2))&lt;=63),$D150,"COMUM"),GABARITO!$D:$D,0)),1,0))</f>
        <v/>
      </c>
      <c r="BO150" t="str">
        <f>IF(RESPOSTAS!BP150="","",IF(UPPER(RESPOSTAS!BP150)=INDEX(GABARITO!$C:$C,MATCH(TEXT(VALUE(RIGHT($BO$1,2)),"00")&amp;"|"&amp;IF(AND(VALUE(RIGHT($BO$1,2))&gt;=57,VALUE(RIGHT($BO$1,2))&lt;=63),$D150,"COMUM"),GABARITO!$D:$D,0)),1,0))</f>
        <v/>
      </c>
      <c r="BP150">
        <f>COUNTIF(RESPOSTAS!F150:BP150,"&lt;&gt;")</f>
        <v>0</v>
      </c>
      <c r="BQ150" t="str">
        <f t="shared" si="22"/>
        <v/>
      </c>
      <c r="BR150" s="10" t="str">
        <f t="shared" si="23"/>
        <v/>
      </c>
      <c r="BT150" s="11" t="str">
        <f t="shared" si="25"/>
        <v/>
      </c>
      <c r="BU150" s="11" t="str">
        <f t="shared" si="26"/>
        <v/>
      </c>
      <c r="BV150" s="11" t="str">
        <f t="shared" si="27"/>
        <v/>
      </c>
      <c r="BW150" s="11" t="str">
        <f t="shared" si="28"/>
        <v/>
      </c>
      <c r="BX150" s="11" t="str">
        <f t="shared" si="29"/>
        <v/>
      </c>
      <c r="BY150" s="11" t="str">
        <f t="shared" si="30"/>
        <v/>
      </c>
      <c r="BZ150" s="3" t="str">
        <f t="shared" si="24"/>
        <v/>
      </c>
      <c r="CA150" s="3" t="e">
        <f t="shared" si="21"/>
        <v>#VALUE!</v>
      </c>
    </row>
    <row r="151" spans="1:79" x14ac:dyDescent="0.25">
      <c r="A151" t="str">
        <f>IF(RESPOSTAS!A151="","",RESPOSTAS!A151)</f>
        <v/>
      </c>
      <c r="B151" t="str">
        <f>IF(RESPOSTAS!C151="","",RESPOSTAS!C151)</f>
        <v/>
      </c>
      <c r="C151" t="str">
        <f>IF(RESPOSTAS!D151="","",RESPOSTAS!D151)</f>
        <v/>
      </c>
      <c r="D151" t="str">
        <f>IF(RESPOSTAS!E151="","",RESPOSTAS!E151)</f>
        <v/>
      </c>
      <c r="E151" t="str">
        <f>IF(RESPOSTAS!F151="","",IF(UPPER(RESPOSTAS!F151)=INDEX(GABARITO!$C:$C,MATCH(TEXT(VALUE(RIGHT($E$1,2)),"00")&amp;"|"&amp;IF(AND(VALUE(RIGHT($E$1,2))&gt;=57,VALUE(RIGHT($E$1,2))&lt;=63),$D151,"COMUM"),GABARITO!$D:$D,0)),1,0))</f>
        <v/>
      </c>
      <c r="F151" t="str">
        <f>IF(RESPOSTAS!G151="","",IF(UPPER(RESPOSTAS!G151)=INDEX(GABARITO!$C:$C,MATCH(TEXT(VALUE(RIGHT($F$1,2)),"00")&amp;"|"&amp;IF(AND(VALUE(RIGHT($F$1,2))&gt;=57,VALUE(RIGHT($F$1,2))&lt;=63),$D151,"COMUM"),GABARITO!$D:$D,0)),1,0))</f>
        <v/>
      </c>
      <c r="G151" t="str">
        <f>IF(RESPOSTAS!H151="","",IF(UPPER(RESPOSTAS!H151)=INDEX(GABARITO!$C:$C,MATCH(TEXT(VALUE(RIGHT($G$1,2)),"00")&amp;"|"&amp;IF(AND(VALUE(RIGHT($G$1,2))&gt;=57,VALUE(RIGHT($G$1,2))&lt;=63),$D151,"COMUM"),GABARITO!$D:$D,0)),1,0))</f>
        <v/>
      </c>
      <c r="H151" t="str">
        <f>IF(RESPOSTAS!I151="","",IF(UPPER(RESPOSTAS!I151)=INDEX(GABARITO!$C:$C,MATCH(TEXT(VALUE(RIGHT($H$1,2)),"00")&amp;"|"&amp;IF(AND(VALUE(RIGHT($H$1,2))&gt;=57,VALUE(RIGHT($H$1,2))&lt;=63),$D151,"COMUM"),GABARITO!$D:$D,0)),1,0))</f>
        <v/>
      </c>
      <c r="I151" t="str">
        <f>IF(RESPOSTAS!J151="","",IF(UPPER(RESPOSTAS!J151)=INDEX(GABARITO!$C:$C,MATCH(TEXT(VALUE(RIGHT($I$1,2)),"00")&amp;"|"&amp;IF(AND(VALUE(RIGHT($I$1,2))&gt;=57,VALUE(RIGHT($I$1,2))&lt;=63),$D151,"COMUM"),GABARITO!$D:$D,0)),1,0))</f>
        <v/>
      </c>
      <c r="J151" t="str">
        <f>IF(RESPOSTAS!K151="","",IF(UPPER(RESPOSTAS!K151)=INDEX(GABARITO!$C:$C,MATCH(TEXT(VALUE(RIGHT($J$1,2)),"00")&amp;"|"&amp;IF(AND(VALUE(RIGHT($J$1,2))&gt;=57,VALUE(RIGHT($J$1,2))&lt;=63),$D151,"COMUM"),GABARITO!$D:$D,0)),1,0))</f>
        <v/>
      </c>
      <c r="K151" t="str">
        <f>IF(RESPOSTAS!L151="","",IF(UPPER(RESPOSTAS!L151)=INDEX(GABARITO!$C:$C,MATCH(TEXT(VALUE(RIGHT($K$1,2)),"00")&amp;"|"&amp;IF(AND(VALUE(RIGHT($K$1,2))&gt;=57,VALUE(RIGHT($K$1,2))&lt;=63),$D151,"COMUM"),GABARITO!$D:$D,0)),1,0))</f>
        <v/>
      </c>
      <c r="L151" t="str">
        <f>IF(RESPOSTAS!M151="","",IF(UPPER(RESPOSTAS!M151)=INDEX(GABARITO!$C:$C,MATCH(TEXT(VALUE(RIGHT($L$1,2)),"00")&amp;"|"&amp;IF(AND(VALUE(RIGHT($L$1,2))&gt;=57,VALUE(RIGHT($L$1,2))&lt;=63),$D151,"COMUM"),GABARITO!$D:$D,0)),1,0))</f>
        <v/>
      </c>
      <c r="M151" t="str">
        <f>IF(RESPOSTAS!N151="","",IF(UPPER(RESPOSTAS!N151)=INDEX(GABARITO!$C:$C,MATCH(TEXT(VALUE(RIGHT($M$1,2)),"00")&amp;"|"&amp;IF(AND(VALUE(RIGHT($M$1,2))&gt;=57,VALUE(RIGHT($M$1,2))&lt;=63),$D151,"COMUM"),GABARITO!$D:$D,0)),1,0))</f>
        <v/>
      </c>
      <c r="N151" t="str">
        <f>IF(RESPOSTAS!O151="","",IF(UPPER(RESPOSTAS!O151)=INDEX(GABARITO!$C:$C,MATCH(TEXT(VALUE(RIGHT($E$1,2)),"00")&amp;"|"&amp;IF(AND(VALUE(RIGHT($E$1,2))&gt;=57,VALUE(RIGHT($E$1,2))&lt;=63),$D151,"COMUM"),GABARITO!$D:$D,0)),1,0))</f>
        <v/>
      </c>
      <c r="O151" t="str">
        <f>IF(RESPOSTAS!P151="","",IF(UPPER(RESPOSTAS!P151)=INDEX(GABARITO!$C:$C,MATCH(TEXT(VALUE(RIGHT($O$1,2)),"00")&amp;"|"&amp;IF(AND(VALUE(RIGHT($O$1,2))&gt;=57,VALUE(RIGHT($O$1,2))&lt;=63),$D151,"COMUM"),GABARITO!$D:$D,0)),1,0))</f>
        <v/>
      </c>
      <c r="P151" t="str">
        <f>IF(RESPOSTAS!Q151="","",IF(UPPER(RESPOSTAS!Q151)=INDEX(GABARITO!$C:$C,MATCH(TEXT(VALUE(RIGHT($P$1,2)),"00")&amp;"|"&amp;IF(AND(VALUE(RIGHT($P$1,2))&gt;=57,VALUE(RIGHT($P$1,2))&lt;=63),$D151,"COMUM"),GABARITO!$D:$D,0)),1,0))</f>
        <v/>
      </c>
      <c r="Q151" t="str">
        <f>IF(RESPOSTAS!R151="","",IF(UPPER(RESPOSTAS!R151)=INDEX(GABARITO!$C:$C,MATCH(TEXT(VALUE(RIGHT($Q$1,2)),"00")&amp;"|"&amp;IF(AND(VALUE(RIGHT($Q$1,2))&gt;=57,VALUE(RIGHT($Q$1,2))&lt;=63),$D151,"COMUM"),GABARITO!$D:$D,0)),1,0))</f>
        <v/>
      </c>
      <c r="R151" t="str">
        <f>IF(RESPOSTAS!S151="","",IF(UPPER(RESPOSTAS!S151)=INDEX(GABARITO!$C:$C,MATCH(TEXT(VALUE(RIGHT($R$1,2)),"00")&amp;"|"&amp;IF(AND(VALUE(RIGHT($R$1,2))&gt;=57,VALUE(RIGHT($R$1,2))&lt;=63),$D151,"COMUM"),GABARITO!$D:$D,0)),1,0))</f>
        <v/>
      </c>
      <c r="S151" t="str">
        <f>IF(RESPOSTAS!T151="","",IF(UPPER(RESPOSTAS!T151)=INDEX(GABARITO!$C:$C,MATCH(TEXT(VALUE(RIGHT($S$1,2)),"00")&amp;"|"&amp;IF(AND(VALUE(RIGHT($S$1,2))&gt;=57,VALUE(RIGHT($S$1,2))&lt;=63),$D151,"COMUM"),GABARITO!$D:$D,0)),1,0))</f>
        <v/>
      </c>
      <c r="T151" t="str">
        <f>IF(RESPOSTAS!U151="","",IF(UPPER(RESPOSTAS!U151)=INDEX(GABARITO!$C:$C,MATCH(TEXT(VALUE(RIGHT($T$1,2)),"00")&amp;"|"&amp;IF(AND(VALUE(RIGHT($T$1,2))&gt;=57,VALUE(RIGHT($T$1,2))&lt;=63),$D151,"COMUM"),GABARITO!$D:$D,0)),1,0))</f>
        <v/>
      </c>
      <c r="U151" t="str">
        <f>IF(RESPOSTAS!V151="","",IF(UPPER(RESPOSTAS!V151)=INDEX(GABARITO!$C:$C,MATCH(TEXT(VALUE(RIGHT($U$1,2)),"00")&amp;"|"&amp;IF(AND(VALUE(RIGHT($U$1,2))&gt;=57,VALUE(RIGHT($U$1,2))&lt;=63),$D151,"COMUM"),GABARITO!$D:$D,0)),1,0))</f>
        <v/>
      </c>
      <c r="V151" t="str">
        <f>IF(RESPOSTAS!W151="","",IF(UPPER(RESPOSTAS!W151)=INDEX(GABARITO!$C:$C,MATCH(TEXT(VALUE(RIGHT($E$1,2)),"00")&amp;"|"&amp;IF(AND(VALUE(RIGHT($E$1,2))&gt;=57,VALUE(RIGHT($E$1,2))&lt;=63),$D151,"COMUM"),GABARITO!$D:$D,0)),1,0))</f>
        <v/>
      </c>
      <c r="W151" t="str">
        <f>IF(RESPOSTAS!X151="","",IF(UPPER(RESPOSTAS!X151)=INDEX(GABARITO!$C:$C,MATCH(TEXT(VALUE(RIGHT($W$1,2)),"00")&amp;"|"&amp;IF(AND(VALUE(RIGHT($W$1,2))&gt;=57,VALUE(RIGHT($W$1,2))&lt;=63),$D151,"COMUM"),GABARITO!$D:$D,0)),1,0))</f>
        <v/>
      </c>
      <c r="X151" t="str">
        <f>IF(RESPOSTAS!Y151="","",IF(UPPER(RESPOSTAS!Y151)=INDEX(GABARITO!$C:$C,MATCH(TEXT(VALUE(RIGHT($X$1,2)),"00")&amp;"|"&amp;IF(AND(VALUE(RIGHT($X$1,2))&gt;=57,VALUE(RIGHT($X$1,2))&lt;=63),$D151,"COMUM"),GABARITO!$D:$D,0)),1,0))</f>
        <v/>
      </c>
      <c r="Y151" t="str">
        <f>IF(RESPOSTAS!Z151="","",IF(UPPER(RESPOSTAS!Z151)=INDEX(GABARITO!$C:$C,MATCH(TEXT(VALUE(RIGHT($Y$1,2)),"00")&amp;"|"&amp;IF(AND(VALUE(RIGHT($Y$1,2))&gt;=57,VALUE(RIGHT($Y$1,2))&lt;=63),$D151,"COMUM"),GABARITO!$D:$D,0)),1,0))</f>
        <v/>
      </c>
      <c r="Z151" t="str">
        <f>IF(RESPOSTAS!AA151="","",IF(UPPER(RESPOSTAS!AA151)=INDEX(GABARITO!$C:$C,MATCH(TEXT(VALUE(RIGHT($Z$1,2)),"00")&amp;"|"&amp;IF(AND(VALUE(RIGHT($Z$1,2))&gt;=57,VALUE(RIGHT($Z$1,2))&lt;=63),$D151,"COMUM"),GABARITO!$D:$D,0)),1,0))</f>
        <v/>
      </c>
      <c r="AA151" t="str">
        <f>IF(RESPOSTAS!AB151="","",IF(UPPER(RESPOSTAS!AB151)=INDEX(GABARITO!$C:$C,MATCH(TEXT(VALUE(RIGHT($AA$1,2)),"00")&amp;"|"&amp;IF(AND(VALUE(RIGHT($AA$1,2))&gt;=57,VALUE(RIGHT($AA$1,2))&lt;=63),$D151,"COMUM"),GABARITO!$D:$D,0)),1,0))</f>
        <v/>
      </c>
      <c r="AB151" t="str">
        <f>IF(RESPOSTAS!AC151="","",IF(UPPER(RESPOSTAS!AC151)=INDEX(GABARITO!$C:$C,MATCH(TEXT(VALUE(RIGHT($AB$1,2)),"00")&amp;"|"&amp;IF(AND(VALUE(RIGHT($AB$1,2))&gt;=57,VALUE(RIGHT($AB$1,2))&lt;=63),$D151,"COMUM"),GABARITO!$D:$D,0)),1,0))</f>
        <v/>
      </c>
      <c r="AC151" t="str">
        <f>IF(RESPOSTAS!AD151="","",IF(UPPER(RESPOSTAS!AD151)=INDEX(GABARITO!$C:$C,MATCH(TEXT(VALUE(RIGHT($AC$1,2)),"00")&amp;"|"&amp;IF(AND(VALUE(RIGHT($AC$1,2))&gt;=57,VALUE(RIGHT($AC$1,2))&lt;=63),$D151,"COMUM"),GABARITO!$D:$D,0)),1,0))</f>
        <v/>
      </c>
      <c r="AD151" t="str">
        <f>IF(RESPOSTAS!AE151="","",IF(UPPER(RESPOSTAS!AE151)=INDEX(GABARITO!$C:$C,MATCH(TEXT(VALUE(RIGHT($AD$1,2)),"00")&amp;"|"&amp;IF(AND(VALUE(RIGHT($AD$1,2))&gt;=57,VALUE(RIGHT($AD$1,2))&lt;=63),$D151,"COMUM"),GABARITO!$D:$D,0)),1,0))</f>
        <v/>
      </c>
      <c r="AE151" t="str">
        <f>IF(RESPOSTAS!AF151="","",IF(UPPER(RESPOSTAS!AF151)=INDEX(GABARITO!$C:$C,MATCH(TEXT(VALUE(RIGHT($AE$1,2)),"00")&amp;"|"&amp;IF(AND(VALUE(RIGHT($AE$1,2))&gt;=57,VALUE(RIGHT($AE$1,2))&lt;=63),$D151,"COMUM"),GABARITO!$D:$D,0)),1,0))</f>
        <v/>
      </c>
      <c r="AF151" t="str">
        <f>IF(RESPOSTAS!AG151="","",IF(UPPER(RESPOSTAS!AG151)=INDEX(GABARITO!$C:$C,MATCH(TEXT(VALUE(RIGHT($AF$1,2)),"00")&amp;"|"&amp;IF(AND(VALUE(RIGHT($AF$1,2))&gt;=57,VALUE(RIGHT($AF$1,2))&lt;=63),$D151,"COMUM"),GABARITO!$D:$D,0)),1,0))</f>
        <v/>
      </c>
      <c r="AG151" t="str">
        <f>IF(RESPOSTAS!AH151="","",IF(UPPER(RESPOSTAS!AH151)=INDEX(GABARITO!$C:$C,MATCH(TEXT(VALUE(RIGHT($AG$1,2)),"00")&amp;"|"&amp;IF(AND(VALUE(RIGHT($AG$1,2))&gt;=57,VALUE(RIGHT($AG$1,2))&lt;=63),$D151,"COMUM"),GABARITO!$D:$D,0)),1,0))</f>
        <v/>
      </c>
      <c r="AH151" t="str">
        <f>IF(RESPOSTAS!AI151="","",IF(UPPER(RESPOSTAS!AI151)=INDEX(GABARITO!$C:$C,MATCH(TEXT(VALUE(RIGHT($AH$1,2)),"00")&amp;"|"&amp;IF(AND(VALUE(RIGHT($AH$1,2))&gt;=57,VALUE(RIGHT($AH$1,2))&lt;=63),$D151,"COMUM"),GABARITO!$D:$D,0)),1,0))</f>
        <v/>
      </c>
      <c r="AI151" t="str">
        <f>IF(RESPOSTAS!AJ151="","",IF(UPPER(RESPOSTAS!AJ151)=INDEX(GABARITO!$C:$C,MATCH(TEXT(VALUE(RIGHT($AI$1,2)),"00")&amp;"|"&amp;IF(AND(VALUE(RIGHT($AI$1,2))&gt;=57,VALUE(RIGHT($AI$1,2))&lt;=63),$D151,"COMUM"),GABARITO!$D:$D,0)),1,0))</f>
        <v/>
      </c>
      <c r="AJ151" t="str">
        <f>IF(RESPOSTAS!AK151="","",IF(UPPER(RESPOSTAS!AK151)=INDEX(GABARITO!$C:$C,MATCH(TEXT(VALUE(RIGHT($AJ$1,2)),"00")&amp;"|"&amp;IF(AND(VALUE(RIGHT($AJ$1,2))&gt;=57,VALUE(RIGHT($AJ$1,2))&lt;=63),$D151,"COMUM"),GABARITO!$D:$D,0)),1,0))</f>
        <v/>
      </c>
      <c r="AK151" t="str">
        <f>IF(RESPOSTAS!AL151="","",IF(UPPER(RESPOSTAS!AL151)=INDEX(GABARITO!$C:$C,MATCH(TEXT(VALUE(RIGHT($AK$1,2)),"00")&amp;"|"&amp;IF(AND(VALUE(RIGHT($AK$1,2))&gt;=57,VALUE(RIGHT($AK$1,2))&lt;=63),$D151,"COMUM"),GABARITO!$D:$D,0)),1,0))</f>
        <v/>
      </c>
      <c r="AL151" t="str">
        <f>IF(RESPOSTAS!AM151="","",IF(UPPER(RESPOSTAS!AM151)=INDEX(GABARITO!$C:$C,MATCH(TEXT(VALUE(RIGHT($AL$1,2)),"00")&amp;"|"&amp;IF(AND(VALUE(RIGHT($AL$1,2))&gt;=57,VALUE(RIGHT($AL$1,2))&lt;=63),$D151,"COMUM"),GABARITO!$D:$D,0)),1,0))</f>
        <v/>
      </c>
      <c r="AM151" t="str">
        <f>IF(RESPOSTAS!AN151="","",IF(UPPER(RESPOSTAS!AN151)=INDEX(GABARITO!$C:$C,MATCH(TEXT(VALUE(RIGHT($AM$1,2)),"00")&amp;"|"&amp;IF(AND(VALUE(RIGHT($AM$1,2))&gt;=57,VALUE(RIGHT($AM$1,2))&lt;=63),$D151,"COMUM"),GABARITO!$D:$D,0)),1,0))</f>
        <v/>
      </c>
      <c r="AN151" t="str">
        <f>IF(RESPOSTAS!AO151="","",IF(UPPER(RESPOSTAS!AO151)=INDEX(GABARITO!$C:$C,MATCH(TEXT(VALUE(RIGHT($AN$1,2)),"00")&amp;"|"&amp;IF(AND(VALUE(RIGHT($AN$1,2))&gt;=57,VALUE(RIGHT($AN$1,2))&lt;=63),$D151,"COMUM"),GABARITO!$D:$D,0)),1,0))</f>
        <v/>
      </c>
      <c r="AO151" t="str">
        <f>IF(RESPOSTAS!AP151="","",IF(UPPER(RESPOSTAS!AP151)=INDEX(GABARITO!$C:$C,MATCH(TEXT(VALUE(RIGHT($AO$1,2)),"00")&amp;"|"&amp;IF(AND(VALUE(RIGHT($AO$1,2))&gt;=57,VALUE(RIGHT($AO$1,2))&lt;=63),$D151,"COMUM"),GABARITO!$D:$D,0)),1,0))</f>
        <v/>
      </c>
      <c r="AP151" t="str">
        <f>IF(RESPOSTAS!AQ151="","",IF(UPPER(RESPOSTAS!AQ151)=INDEX(GABARITO!$C:$C,MATCH(TEXT(VALUE(RIGHT($AP$1,2)),"00")&amp;"|"&amp;IF(AND(VALUE(RIGHT($AP$1,2))&gt;=57,VALUE(RIGHT($AP$1,2))&lt;=63),$D151,"COMUM"),GABARITO!$D:$D,0)),1,0))</f>
        <v/>
      </c>
      <c r="AQ151" t="str">
        <f>IF(RESPOSTAS!AR151="","",IF(UPPER(RESPOSTAS!AR151)=INDEX(GABARITO!$C:$C,MATCH(TEXT(VALUE(RIGHT($AQ$1,2)),"00")&amp;"|"&amp;IF(AND(VALUE(RIGHT($AQ$1,2))&gt;=57,VALUE(RIGHT($AQ$1,2))&lt;=63),$D151,"COMUM"),GABARITO!$D:$D,0)),1,0))</f>
        <v/>
      </c>
      <c r="AR151" t="str">
        <f>IF(RESPOSTAS!AS151="","",IF(UPPER(RESPOSTAS!AS151)=INDEX(GABARITO!$C:$C,MATCH(TEXT(VALUE(RIGHT($AR$1,2)),"00")&amp;"|"&amp;IF(AND(VALUE(RIGHT($AR$1,2))&gt;=57,VALUE(RIGHT($AR$1,2))&lt;=63),$D151,"COMUM"),GABARITO!$D:$D,0)),1,0))</f>
        <v/>
      </c>
      <c r="AS151" t="str">
        <f>IF(RESPOSTAS!AT151="","",IF(UPPER(RESPOSTAS!AT151)=INDEX(GABARITO!$C:$C,MATCH(TEXT(VALUE(RIGHT($AS$1,2)),"00")&amp;"|"&amp;IF(AND(VALUE(RIGHT($AS$1,2))&gt;=57,VALUE(RIGHT($AS$1,2))&lt;=63),$D151,"COMUM"),GABARITO!$D:$D,0)),1,0))</f>
        <v/>
      </c>
      <c r="AT151" t="str">
        <f>IF(RESPOSTAS!AU151="","",IF(UPPER(RESPOSTAS!AU151)=INDEX(GABARITO!$C:$C,MATCH(TEXT(VALUE(RIGHT($AT$1,2)),"00")&amp;"|"&amp;IF(AND(VALUE(RIGHT($AT$1,2))&gt;=57,VALUE(RIGHT($AT$1,2))&lt;=63),$D151,"COMUM"),GABARITO!$D:$D,0)),1,0))</f>
        <v/>
      </c>
      <c r="AU151" t="str">
        <f>IF(RESPOSTAS!AV151="","",IF(UPPER(RESPOSTAS!AV151)=INDEX(GABARITO!$C:$C,MATCH(TEXT(VALUE(RIGHT($AU$1,2)),"00")&amp;"|"&amp;IF(AND(VALUE(RIGHT($AU$1,2))&gt;=57,VALUE(RIGHT($AU$1,2))&lt;=63),$D151,"COMUM"),GABARITO!$D:$D,0)),1,0))</f>
        <v/>
      </c>
      <c r="AV151" t="str">
        <f>IF(RESPOSTAS!AW151="","",IF(UPPER(RESPOSTAS!AW151)=INDEX(GABARITO!$C:$C,MATCH(TEXT(VALUE(RIGHT($AV$1,2)),"00")&amp;"|"&amp;IF(AND(VALUE(RIGHT($AV$1,2))&gt;=57,VALUE(RIGHT($AV$1,2))&lt;=63),$D151,"COMUM"),GABARITO!$D:$D,0)),1,0))</f>
        <v/>
      </c>
      <c r="AW151" t="str">
        <f>IF(RESPOSTAS!AX151="","",IF(UPPER(RESPOSTAS!AX151)=INDEX(GABARITO!$C:$C,MATCH(TEXT(VALUE(RIGHT($AW$1,2)),"00")&amp;"|"&amp;IF(AND(VALUE(RIGHT($AW$1,2))&gt;=57,VALUE(RIGHT($AW$1,2))&lt;=63),$D151,"COMUM"),GABARITO!$D:$D,0)),1,0))</f>
        <v/>
      </c>
      <c r="AX151" t="str">
        <f>IF(RESPOSTAS!AY151="","",IF(UPPER(RESPOSTAS!AY151)=INDEX(GABARITO!$C:$C,MATCH(TEXT(VALUE(RIGHT($AX$1,2)),"00")&amp;"|"&amp;IF(AND(VALUE(RIGHT($AX$1,2))&gt;=57,VALUE(RIGHT($AX$1,2))&lt;=63),$D151,"COMUM"),GABARITO!$D:$D,0)),1,0))</f>
        <v/>
      </c>
      <c r="AY151" t="str">
        <f>IF(RESPOSTAS!AZ151="","",IF(UPPER(RESPOSTAS!AZ151)=INDEX(GABARITO!$C:$C,MATCH(TEXT(VALUE(RIGHT($AY$1,2)),"00")&amp;"|"&amp;IF(AND(VALUE(RIGHT($AY$1,2))&gt;=57,VALUE(RIGHT($AY$1,2))&lt;=63),$D151,"COMUM"),GABARITO!$D:$D,0)),1,0))</f>
        <v/>
      </c>
      <c r="AZ151" t="str">
        <f>IF(RESPOSTAS!BA151="","",IF(UPPER(RESPOSTAS!BA151)=INDEX(GABARITO!$C:$C,MATCH(TEXT(VALUE(RIGHT($AZ$1,2)),"00")&amp;"|"&amp;IF(AND(VALUE(RIGHT($AZ$1,2))&gt;=57,VALUE(RIGHT($AZ$1,2))&lt;=63),$D151,"COMUM"),GABARITO!$D:$D,0)),1,0))</f>
        <v/>
      </c>
      <c r="BA151" t="str">
        <f>IF(RESPOSTAS!BB151="","",IF(UPPER(RESPOSTAS!BB151)=INDEX(GABARITO!$C:$C,MATCH(TEXT(VALUE(RIGHT($BA$1,2)),"00")&amp;"|"&amp;IF(AND(VALUE(RIGHT($BA$1,2))&gt;=57,VALUE(RIGHT($BA$1,2))&lt;=63),$D151,"COMUM"),GABARITO!$D:$D,0)),1,0))</f>
        <v/>
      </c>
      <c r="BB151" t="str">
        <f>IF(RESPOSTAS!BC151="","",IF(UPPER(RESPOSTAS!BC151)=INDEX(GABARITO!$C:$C,MATCH(TEXT(VALUE(RIGHT($BB$1,2)),"00")&amp;"|"&amp;IF(AND(VALUE(RIGHT($BB$1,2))&gt;=57,VALUE(RIGHT($BB$1,2))&lt;=63),$D151,"COMUM"),GABARITO!$D:$D,0)),1,0))</f>
        <v/>
      </c>
      <c r="BC151" t="str">
        <f>IF(RESPOSTAS!BD151="","",IF(UPPER(RESPOSTAS!BD151)=INDEX(GABARITO!$C:$C,MATCH(TEXT(VALUE(RIGHT($BC$1,2)),"00")&amp;"|"&amp;IF(AND(VALUE(RIGHT($BC$1,2))&gt;=57,VALUE(RIGHT($BC$1,2))&lt;=63),$D151,"COMUM"),GABARITO!$D:$D,0)),1,0))</f>
        <v/>
      </c>
      <c r="BD151" t="str">
        <f>IF(RESPOSTAS!BE151="","",IF(UPPER(RESPOSTAS!BE151)=INDEX(GABARITO!$C:$C,MATCH(TEXT(VALUE(RIGHT($BD$1,2)),"00")&amp;"|"&amp;IF(AND(VALUE(RIGHT($BD$1,2))&gt;=57,VALUE(RIGHT($BD$1,2))&lt;=63),$D151,"COMUM"),GABARITO!$D:$D,0)),1,0))</f>
        <v/>
      </c>
      <c r="BE151" t="str">
        <f>IF(RESPOSTAS!BF151="","",IF(UPPER(RESPOSTAS!BF151)=INDEX(GABARITO!$C:$C,MATCH(TEXT(VALUE(RIGHT($BE$1,2)),"00")&amp;"|"&amp;IF(AND(VALUE(RIGHT($BE$1,2))&gt;=57,VALUE(RIGHT($BE$1,2))&lt;=63),$D151,"COMUM"),GABARITO!$D:$D,0)),1,0))</f>
        <v/>
      </c>
      <c r="BF151" t="str">
        <f>IF(RESPOSTAS!BG151="","",IF(UPPER(RESPOSTAS!BG151)=INDEX(GABARITO!$C:$C,MATCH(TEXT(VALUE(RIGHT($BF$1,2)),"00")&amp;"|"&amp;IF(AND(VALUE(RIGHT($BF$1,2))&gt;=57,VALUE(RIGHT($BF$1,2))&lt;=63),$D151,"COMUM"),GABARITO!$D:$D,0)),1,0))</f>
        <v/>
      </c>
      <c r="BG151" t="str">
        <f>IF(RESPOSTAS!BH151="","",IF(UPPER(RESPOSTAS!BH151)=INDEX(GABARITO!$C:$C,MATCH(TEXT(VALUE(RIGHT($BG$1,2)),"00")&amp;"|"&amp;IF(AND(VALUE(RIGHT($BG$1,2))&gt;=57,VALUE(RIGHT($BG$1,2))&lt;=63),$D151,"COMUM"),GABARITO!$D:$D,0)),1,0))</f>
        <v/>
      </c>
      <c r="BH151" t="str">
        <f>IF(RESPOSTAS!BI151="","",IF(UPPER(RESPOSTAS!BI151)=INDEX(GABARITO!$C:$C,MATCH(TEXT(VALUE(RIGHT($BH$1,2)),"00")&amp;"|"&amp;IF(AND(VALUE(RIGHT($BH$1,2))&gt;=57,VALUE(RIGHT($BH$1,2))&lt;=63),$D151,"COMUM"),GABARITO!$D:$D,0)),1,0))</f>
        <v/>
      </c>
      <c r="BI151" t="str">
        <f>IF(RESPOSTAS!BJ151="","",IF(UPPER(RESPOSTAS!BJ151)=INDEX(GABARITO!$C:$C,MATCH(TEXT(VALUE(RIGHT($BI$1,2)),"00")&amp;"|"&amp;IF(AND(VALUE(RIGHT($BI$1,2))&gt;=57,VALUE(RIGHT($BI$1,2))&lt;=63),$D151,"COMUM"),GABARITO!$D:$D,0)),1,0))</f>
        <v/>
      </c>
      <c r="BJ151" t="str">
        <f>IF(RESPOSTAS!BK151="","",IF(UPPER(RESPOSTAS!BK151)=INDEX(GABARITO!$C:$C,MATCH(TEXT(VALUE(RIGHT($BJ$1,2)),"00")&amp;"|"&amp;IF(AND(VALUE(RIGHT($BJ$1,2))&gt;=57,VALUE(RIGHT($BJ$1,2))&lt;=63),$D151,"COMUM"),GABARITO!$D:$D,0)),1,0))</f>
        <v/>
      </c>
      <c r="BK151" t="str">
        <f>IF(RESPOSTAS!BL151="","",IF(UPPER(RESPOSTAS!BL151)=INDEX(GABARITO!$C:$C,MATCH(TEXT(VALUE(RIGHT($BK$1,2)),"00")&amp;"|"&amp;IF(AND(VALUE(RIGHT($BK$1,2))&gt;=57,VALUE(RIGHT($BK$1,2))&lt;=63),$D151,"COMUM"),GABARITO!$D:$D,0)),1,0))</f>
        <v/>
      </c>
      <c r="BL151" t="str">
        <f>IF(RESPOSTAS!BM151="","",IF(UPPER(RESPOSTAS!BM151)=INDEX(GABARITO!$C:$C,MATCH(TEXT(VALUE(RIGHT($BL$1,2)),"00")&amp;"|"&amp;IF(AND(VALUE(RIGHT($BL$1,2))&gt;=57,VALUE(RIGHT($BL$1,2))&lt;=63),$D151,"COMUM"),GABARITO!$D:$D,0)),1,0))</f>
        <v/>
      </c>
      <c r="BM151" t="str">
        <f>IF(RESPOSTAS!BN151="","",IF(UPPER(RESPOSTAS!BN151)=INDEX(GABARITO!$C:$C,MATCH(TEXT(VALUE(RIGHT($BM$1,2)),"00")&amp;"|"&amp;IF(AND(VALUE(RIGHT($BM$1,2))&gt;=57,VALUE(RIGHT($BM$1,2))&lt;=63),$D151,"COMUM"),GABARITO!$D:$D,0)),1,0))</f>
        <v/>
      </c>
      <c r="BN151" t="str">
        <f>IF(RESPOSTAS!BO151="","",IF(UPPER(RESPOSTAS!BO151)=INDEX(GABARITO!$C:$C,MATCH(TEXT(VALUE(RIGHT($BN$1,2)),"00")&amp;"|"&amp;IF(AND(VALUE(RIGHT($BN$1,2))&gt;=57,VALUE(RIGHT($BN$1,2))&lt;=63),$D151,"COMUM"),GABARITO!$D:$D,0)),1,0))</f>
        <v/>
      </c>
      <c r="BO151" t="str">
        <f>IF(RESPOSTAS!BP151="","",IF(UPPER(RESPOSTAS!BP151)=INDEX(GABARITO!$C:$C,MATCH(TEXT(VALUE(RIGHT($BO$1,2)),"00")&amp;"|"&amp;IF(AND(VALUE(RIGHT($BO$1,2))&gt;=57,VALUE(RIGHT($BO$1,2))&lt;=63),$D151,"COMUM"),GABARITO!$D:$D,0)),1,0))</f>
        <v/>
      </c>
      <c r="BP151">
        <f>COUNTIF(RESPOSTAS!F151:BP151,"&lt;&gt;")</f>
        <v>0</v>
      </c>
      <c r="BQ151" t="str">
        <f t="shared" si="22"/>
        <v/>
      </c>
      <c r="BR151" s="10" t="str">
        <f t="shared" si="23"/>
        <v/>
      </c>
      <c r="BT151" s="11" t="str">
        <f t="shared" si="25"/>
        <v/>
      </c>
      <c r="BU151" s="11" t="str">
        <f t="shared" si="26"/>
        <v/>
      </c>
      <c r="BV151" s="11" t="str">
        <f t="shared" si="27"/>
        <v/>
      </c>
      <c r="BW151" s="11" t="str">
        <f t="shared" si="28"/>
        <v/>
      </c>
      <c r="BX151" s="11" t="str">
        <f t="shared" si="29"/>
        <v/>
      </c>
      <c r="BY151" s="11" t="str">
        <f t="shared" si="30"/>
        <v/>
      </c>
      <c r="BZ151" s="3" t="str">
        <f t="shared" si="24"/>
        <v/>
      </c>
      <c r="CA151" s="3" t="e">
        <f t="shared" si="21"/>
        <v>#VALUE!</v>
      </c>
    </row>
    <row r="152" spans="1:79" x14ac:dyDescent="0.25">
      <c r="A152" t="str">
        <f>IF(RESPOSTAS!A152="","",RESPOSTAS!A152)</f>
        <v/>
      </c>
      <c r="B152" t="str">
        <f>IF(RESPOSTAS!C152="","",RESPOSTAS!C152)</f>
        <v/>
      </c>
      <c r="C152" t="str">
        <f>IF(RESPOSTAS!D152="","",RESPOSTAS!D152)</f>
        <v/>
      </c>
      <c r="D152" t="str">
        <f>IF(RESPOSTAS!E152="","",RESPOSTAS!E152)</f>
        <v/>
      </c>
      <c r="E152" t="str">
        <f>IF(RESPOSTAS!F152="","",IF(UPPER(RESPOSTAS!F152)=INDEX(GABARITO!$C:$C,MATCH(TEXT(VALUE(RIGHT($E$1,2)),"00")&amp;"|"&amp;IF(AND(VALUE(RIGHT($E$1,2))&gt;=57,VALUE(RIGHT($E$1,2))&lt;=63),$D152,"COMUM"),GABARITO!$D:$D,0)),1,0))</f>
        <v/>
      </c>
      <c r="F152" t="str">
        <f>IF(RESPOSTAS!G152="","",IF(UPPER(RESPOSTAS!G152)=INDEX(GABARITO!$C:$C,MATCH(TEXT(VALUE(RIGHT($F$1,2)),"00")&amp;"|"&amp;IF(AND(VALUE(RIGHT($F$1,2))&gt;=57,VALUE(RIGHT($F$1,2))&lt;=63),$D152,"COMUM"),GABARITO!$D:$D,0)),1,0))</f>
        <v/>
      </c>
      <c r="G152" t="str">
        <f>IF(RESPOSTAS!H152="","",IF(UPPER(RESPOSTAS!H152)=INDEX(GABARITO!$C:$C,MATCH(TEXT(VALUE(RIGHT($G$1,2)),"00")&amp;"|"&amp;IF(AND(VALUE(RIGHT($G$1,2))&gt;=57,VALUE(RIGHT($G$1,2))&lt;=63),$D152,"COMUM"),GABARITO!$D:$D,0)),1,0))</f>
        <v/>
      </c>
      <c r="H152" t="str">
        <f>IF(RESPOSTAS!I152="","",IF(UPPER(RESPOSTAS!I152)=INDEX(GABARITO!$C:$C,MATCH(TEXT(VALUE(RIGHT($H$1,2)),"00")&amp;"|"&amp;IF(AND(VALUE(RIGHT($H$1,2))&gt;=57,VALUE(RIGHT($H$1,2))&lt;=63),$D152,"COMUM"),GABARITO!$D:$D,0)),1,0))</f>
        <v/>
      </c>
      <c r="I152" t="str">
        <f>IF(RESPOSTAS!J152="","",IF(UPPER(RESPOSTAS!J152)=INDEX(GABARITO!$C:$C,MATCH(TEXT(VALUE(RIGHT($I$1,2)),"00")&amp;"|"&amp;IF(AND(VALUE(RIGHT($I$1,2))&gt;=57,VALUE(RIGHT($I$1,2))&lt;=63),$D152,"COMUM"),GABARITO!$D:$D,0)),1,0))</f>
        <v/>
      </c>
      <c r="J152" t="str">
        <f>IF(RESPOSTAS!K152="","",IF(UPPER(RESPOSTAS!K152)=INDEX(GABARITO!$C:$C,MATCH(TEXT(VALUE(RIGHT($J$1,2)),"00")&amp;"|"&amp;IF(AND(VALUE(RIGHT($J$1,2))&gt;=57,VALUE(RIGHT($J$1,2))&lt;=63),$D152,"COMUM"),GABARITO!$D:$D,0)),1,0))</f>
        <v/>
      </c>
      <c r="K152" t="str">
        <f>IF(RESPOSTAS!L152="","",IF(UPPER(RESPOSTAS!L152)=INDEX(GABARITO!$C:$C,MATCH(TEXT(VALUE(RIGHT($K$1,2)),"00")&amp;"|"&amp;IF(AND(VALUE(RIGHT($K$1,2))&gt;=57,VALUE(RIGHT($K$1,2))&lt;=63),$D152,"COMUM"),GABARITO!$D:$D,0)),1,0))</f>
        <v/>
      </c>
      <c r="L152" t="str">
        <f>IF(RESPOSTAS!M152="","",IF(UPPER(RESPOSTAS!M152)=INDEX(GABARITO!$C:$C,MATCH(TEXT(VALUE(RIGHT($L$1,2)),"00")&amp;"|"&amp;IF(AND(VALUE(RIGHT($L$1,2))&gt;=57,VALUE(RIGHT($L$1,2))&lt;=63),$D152,"COMUM"),GABARITO!$D:$D,0)),1,0))</f>
        <v/>
      </c>
      <c r="M152" t="str">
        <f>IF(RESPOSTAS!N152="","",IF(UPPER(RESPOSTAS!N152)=INDEX(GABARITO!$C:$C,MATCH(TEXT(VALUE(RIGHT($M$1,2)),"00")&amp;"|"&amp;IF(AND(VALUE(RIGHT($M$1,2))&gt;=57,VALUE(RIGHT($M$1,2))&lt;=63),$D152,"COMUM"),GABARITO!$D:$D,0)),1,0))</f>
        <v/>
      </c>
      <c r="N152" t="str">
        <f>IF(RESPOSTAS!O152="","",IF(UPPER(RESPOSTAS!O152)=INDEX(GABARITO!$C:$C,MATCH(TEXT(VALUE(RIGHT($E$1,2)),"00")&amp;"|"&amp;IF(AND(VALUE(RIGHT($E$1,2))&gt;=57,VALUE(RIGHT($E$1,2))&lt;=63),$D152,"COMUM"),GABARITO!$D:$D,0)),1,0))</f>
        <v/>
      </c>
      <c r="O152" t="str">
        <f>IF(RESPOSTAS!P152="","",IF(UPPER(RESPOSTAS!P152)=INDEX(GABARITO!$C:$C,MATCH(TEXT(VALUE(RIGHT($O$1,2)),"00")&amp;"|"&amp;IF(AND(VALUE(RIGHT($O$1,2))&gt;=57,VALUE(RIGHT($O$1,2))&lt;=63),$D152,"COMUM"),GABARITO!$D:$D,0)),1,0))</f>
        <v/>
      </c>
      <c r="P152" t="str">
        <f>IF(RESPOSTAS!Q152="","",IF(UPPER(RESPOSTAS!Q152)=INDEX(GABARITO!$C:$C,MATCH(TEXT(VALUE(RIGHT($P$1,2)),"00")&amp;"|"&amp;IF(AND(VALUE(RIGHT($P$1,2))&gt;=57,VALUE(RIGHT($P$1,2))&lt;=63),$D152,"COMUM"),GABARITO!$D:$D,0)),1,0))</f>
        <v/>
      </c>
      <c r="Q152" t="str">
        <f>IF(RESPOSTAS!R152="","",IF(UPPER(RESPOSTAS!R152)=INDEX(GABARITO!$C:$C,MATCH(TEXT(VALUE(RIGHT($Q$1,2)),"00")&amp;"|"&amp;IF(AND(VALUE(RIGHT($Q$1,2))&gt;=57,VALUE(RIGHT($Q$1,2))&lt;=63),$D152,"COMUM"),GABARITO!$D:$D,0)),1,0))</f>
        <v/>
      </c>
      <c r="R152" t="str">
        <f>IF(RESPOSTAS!S152="","",IF(UPPER(RESPOSTAS!S152)=INDEX(GABARITO!$C:$C,MATCH(TEXT(VALUE(RIGHT($R$1,2)),"00")&amp;"|"&amp;IF(AND(VALUE(RIGHT($R$1,2))&gt;=57,VALUE(RIGHT($R$1,2))&lt;=63),$D152,"COMUM"),GABARITO!$D:$D,0)),1,0))</f>
        <v/>
      </c>
      <c r="S152" t="str">
        <f>IF(RESPOSTAS!T152="","",IF(UPPER(RESPOSTAS!T152)=INDEX(GABARITO!$C:$C,MATCH(TEXT(VALUE(RIGHT($S$1,2)),"00")&amp;"|"&amp;IF(AND(VALUE(RIGHT($S$1,2))&gt;=57,VALUE(RIGHT($S$1,2))&lt;=63),$D152,"COMUM"),GABARITO!$D:$D,0)),1,0))</f>
        <v/>
      </c>
      <c r="T152" t="str">
        <f>IF(RESPOSTAS!U152="","",IF(UPPER(RESPOSTAS!U152)=INDEX(GABARITO!$C:$C,MATCH(TEXT(VALUE(RIGHT($T$1,2)),"00")&amp;"|"&amp;IF(AND(VALUE(RIGHT($T$1,2))&gt;=57,VALUE(RIGHT($T$1,2))&lt;=63),$D152,"COMUM"),GABARITO!$D:$D,0)),1,0))</f>
        <v/>
      </c>
      <c r="U152" t="str">
        <f>IF(RESPOSTAS!V152="","",IF(UPPER(RESPOSTAS!V152)=INDEX(GABARITO!$C:$C,MATCH(TEXT(VALUE(RIGHT($U$1,2)),"00")&amp;"|"&amp;IF(AND(VALUE(RIGHT($U$1,2))&gt;=57,VALUE(RIGHT($U$1,2))&lt;=63),$D152,"COMUM"),GABARITO!$D:$D,0)),1,0))</f>
        <v/>
      </c>
      <c r="V152" t="str">
        <f>IF(RESPOSTAS!W152="","",IF(UPPER(RESPOSTAS!W152)=INDEX(GABARITO!$C:$C,MATCH(TEXT(VALUE(RIGHT($E$1,2)),"00")&amp;"|"&amp;IF(AND(VALUE(RIGHT($E$1,2))&gt;=57,VALUE(RIGHT($E$1,2))&lt;=63),$D152,"COMUM"),GABARITO!$D:$D,0)),1,0))</f>
        <v/>
      </c>
      <c r="W152" t="str">
        <f>IF(RESPOSTAS!X152="","",IF(UPPER(RESPOSTAS!X152)=INDEX(GABARITO!$C:$C,MATCH(TEXT(VALUE(RIGHT($W$1,2)),"00")&amp;"|"&amp;IF(AND(VALUE(RIGHT($W$1,2))&gt;=57,VALUE(RIGHT($W$1,2))&lt;=63),$D152,"COMUM"),GABARITO!$D:$D,0)),1,0))</f>
        <v/>
      </c>
      <c r="X152" t="str">
        <f>IF(RESPOSTAS!Y152="","",IF(UPPER(RESPOSTAS!Y152)=INDEX(GABARITO!$C:$C,MATCH(TEXT(VALUE(RIGHT($X$1,2)),"00")&amp;"|"&amp;IF(AND(VALUE(RIGHT($X$1,2))&gt;=57,VALUE(RIGHT($X$1,2))&lt;=63),$D152,"COMUM"),GABARITO!$D:$D,0)),1,0))</f>
        <v/>
      </c>
      <c r="Y152" t="str">
        <f>IF(RESPOSTAS!Z152="","",IF(UPPER(RESPOSTAS!Z152)=INDEX(GABARITO!$C:$C,MATCH(TEXT(VALUE(RIGHT($Y$1,2)),"00")&amp;"|"&amp;IF(AND(VALUE(RIGHT($Y$1,2))&gt;=57,VALUE(RIGHT($Y$1,2))&lt;=63),$D152,"COMUM"),GABARITO!$D:$D,0)),1,0))</f>
        <v/>
      </c>
      <c r="Z152" t="str">
        <f>IF(RESPOSTAS!AA152="","",IF(UPPER(RESPOSTAS!AA152)=INDEX(GABARITO!$C:$C,MATCH(TEXT(VALUE(RIGHT($Z$1,2)),"00")&amp;"|"&amp;IF(AND(VALUE(RIGHT($Z$1,2))&gt;=57,VALUE(RIGHT($Z$1,2))&lt;=63),$D152,"COMUM"),GABARITO!$D:$D,0)),1,0))</f>
        <v/>
      </c>
      <c r="AA152" t="str">
        <f>IF(RESPOSTAS!AB152="","",IF(UPPER(RESPOSTAS!AB152)=INDEX(GABARITO!$C:$C,MATCH(TEXT(VALUE(RIGHT($AA$1,2)),"00")&amp;"|"&amp;IF(AND(VALUE(RIGHT($AA$1,2))&gt;=57,VALUE(RIGHT($AA$1,2))&lt;=63),$D152,"COMUM"),GABARITO!$D:$D,0)),1,0))</f>
        <v/>
      </c>
      <c r="AB152" t="str">
        <f>IF(RESPOSTAS!AC152="","",IF(UPPER(RESPOSTAS!AC152)=INDEX(GABARITO!$C:$C,MATCH(TEXT(VALUE(RIGHT($AB$1,2)),"00")&amp;"|"&amp;IF(AND(VALUE(RIGHT($AB$1,2))&gt;=57,VALUE(RIGHT($AB$1,2))&lt;=63),$D152,"COMUM"),GABARITO!$D:$D,0)),1,0))</f>
        <v/>
      </c>
      <c r="AC152" t="str">
        <f>IF(RESPOSTAS!AD152="","",IF(UPPER(RESPOSTAS!AD152)=INDEX(GABARITO!$C:$C,MATCH(TEXT(VALUE(RIGHT($AC$1,2)),"00")&amp;"|"&amp;IF(AND(VALUE(RIGHT($AC$1,2))&gt;=57,VALUE(RIGHT($AC$1,2))&lt;=63),$D152,"COMUM"),GABARITO!$D:$D,0)),1,0))</f>
        <v/>
      </c>
      <c r="AD152" t="str">
        <f>IF(RESPOSTAS!AE152="","",IF(UPPER(RESPOSTAS!AE152)=INDEX(GABARITO!$C:$C,MATCH(TEXT(VALUE(RIGHT($AD$1,2)),"00")&amp;"|"&amp;IF(AND(VALUE(RIGHT($AD$1,2))&gt;=57,VALUE(RIGHT($AD$1,2))&lt;=63),$D152,"COMUM"),GABARITO!$D:$D,0)),1,0))</f>
        <v/>
      </c>
      <c r="AE152" t="str">
        <f>IF(RESPOSTAS!AF152="","",IF(UPPER(RESPOSTAS!AF152)=INDEX(GABARITO!$C:$C,MATCH(TEXT(VALUE(RIGHT($AE$1,2)),"00")&amp;"|"&amp;IF(AND(VALUE(RIGHT($AE$1,2))&gt;=57,VALUE(RIGHT($AE$1,2))&lt;=63),$D152,"COMUM"),GABARITO!$D:$D,0)),1,0))</f>
        <v/>
      </c>
      <c r="AF152" t="str">
        <f>IF(RESPOSTAS!AG152="","",IF(UPPER(RESPOSTAS!AG152)=INDEX(GABARITO!$C:$C,MATCH(TEXT(VALUE(RIGHT($AF$1,2)),"00")&amp;"|"&amp;IF(AND(VALUE(RIGHT($AF$1,2))&gt;=57,VALUE(RIGHT($AF$1,2))&lt;=63),$D152,"COMUM"),GABARITO!$D:$D,0)),1,0))</f>
        <v/>
      </c>
      <c r="AG152" t="str">
        <f>IF(RESPOSTAS!AH152="","",IF(UPPER(RESPOSTAS!AH152)=INDEX(GABARITO!$C:$C,MATCH(TEXT(VALUE(RIGHT($AG$1,2)),"00")&amp;"|"&amp;IF(AND(VALUE(RIGHT($AG$1,2))&gt;=57,VALUE(RIGHT($AG$1,2))&lt;=63),$D152,"COMUM"),GABARITO!$D:$D,0)),1,0))</f>
        <v/>
      </c>
      <c r="AH152" t="str">
        <f>IF(RESPOSTAS!AI152="","",IF(UPPER(RESPOSTAS!AI152)=INDEX(GABARITO!$C:$C,MATCH(TEXT(VALUE(RIGHT($AH$1,2)),"00")&amp;"|"&amp;IF(AND(VALUE(RIGHT($AH$1,2))&gt;=57,VALUE(RIGHT($AH$1,2))&lt;=63),$D152,"COMUM"),GABARITO!$D:$D,0)),1,0))</f>
        <v/>
      </c>
      <c r="AI152" t="str">
        <f>IF(RESPOSTAS!AJ152="","",IF(UPPER(RESPOSTAS!AJ152)=INDEX(GABARITO!$C:$C,MATCH(TEXT(VALUE(RIGHT($AI$1,2)),"00")&amp;"|"&amp;IF(AND(VALUE(RIGHT($AI$1,2))&gt;=57,VALUE(RIGHT($AI$1,2))&lt;=63),$D152,"COMUM"),GABARITO!$D:$D,0)),1,0))</f>
        <v/>
      </c>
      <c r="AJ152" t="str">
        <f>IF(RESPOSTAS!AK152="","",IF(UPPER(RESPOSTAS!AK152)=INDEX(GABARITO!$C:$C,MATCH(TEXT(VALUE(RIGHT($AJ$1,2)),"00")&amp;"|"&amp;IF(AND(VALUE(RIGHT($AJ$1,2))&gt;=57,VALUE(RIGHT($AJ$1,2))&lt;=63),$D152,"COMUM"),GABARITO!$D:$D,0)),1,0))</f>
        <v/>
      </c>
      <c r="AK152" t="str">
        <f>IF(RESPOSTAS!AL152="","",IF(UPPER(RESPOSTAS!AL152)=INDEX(GABARITO!$C:$C,MATCH(TEXT(VALUE(RIGHT($AK$1,2)),"00")&amp;"|"&amp;IF(AND(VALUE(RIGHT($AK$1,2))&gt;=57,VALUE(RIGHT($AK$1,2))&lt;=63),$D152,"COMUM"),GABARITO!$D:$D,0)),1,0))</f>
        <v/>
      </c>
      <c r="AL152" t="str">
        <f>IF(RESPOSTAS!AM152="","",IF(UPPER(RESPOSTAS!AM152)=INDEX(GABARITO!$C:$C,MATCH(TEXT(VALUE(RIGHT($AL$1,2)),"00")&amp;"|"&amp;IF(AND(VALUE(RIGHT($AL$1,2))&gt;=57,VALUE(RIGHT($AL$1,2))&lt;=63),$D152,"COMUM"),GABARITO!$D:$D,0)),1,0))</f>
        <v/>
      </c>
      <c r="AM152" t="str">
        <f>IF(RESPOSTAS!AN152="","",IF(UPPER(RESPOSTAS!AN152)=INDEX(GABARITO!$C:$C,MATCH(TEXT(VALUE(RIGHT($AM$1,2)),"00")&amp;"|"&amp;IF(AND(VALUE(RIGHT($AM$1,2))&gt;=57,VALUE(RIGHT($AM$1,2))&lt;=63),$D152,"COMUM"),GABARITO!$D:$D,0)),1,0))</f>
        <v/>
      </c>
      <c r="AN152" t="str">
        <f>IF(RESPOSTAS!AO152="","",IF(UPPER(RESPOSTAS!AO152)=INDEX(GABARITO!$C:$C,MATCH(TEXT(VALUE(RIGHT($AN$1,2)),"00")&amp;"|"&amp;IF(AND(VALUE(RIGHT($AN$1,2))&gt;=57,VALUE(RIGHT($AN$1,2))&lt;=63),$D152,"COMUM"),GABARITO!$D:$D,0)),1,0))</f>
        <v/>
      </c>
      <c r="AO152" t="str">
        <f>IF(RESPOSTAS!AP152="","",IF(UPPER(RESPOSTAS!AP152)=INDEX(GABARITO!$C:$C,MATCH(TEXT(VALUE(RIGHT($AO$1,2)),"00")&amp;"|"&amp;IF(AND(VALUE(RIGHT($AO$1,2))&gt;=57,VALUE(RIGHT($AO$1,2))&lt;=63),$D152,"COMUM"),GABARITO!$D:$D,0)),1,0))</f>
        <v/>
      </c>
      <c r="AP152" t="str">
        <f>IF(RESPOSTAS!AQ152="","",IF(UPPER(RESPOSTAS!AQ152)=INDEX(GABARITO!$C:$C,MATCH(TEXT(VALUE(RIGHT($AP$1,2)),"00")&amp;"|"&amp;IF(AND(VALUE(RIGHT($AP$1,2))&gt;=57,VALUE(RIGHT($AP$1,2))&lt;=63),$D152,"COMUM"),GABARITO!$D:$D,0)),1,0))</f>
        <v/>
      </c>
      <c r="AQ152" t="str">
        <f>IF(RESPOSTAS!AR152="","",IF(UPPER(RESPOSTAS!AR152)=INDEX(GABARITO!$C:$C,MATCH(TEXT(VALUE(RIGHT($AQ$1,2)),"00")&amp;"|"&amp;IF(AND(VALUE(RIGHT($AQ$1,2))&gt;=57,VALUE(RIGHT($AQ$1,2))&lt;=63),$D152,"COMUM"),GABARITO!$D:$D,0)),1,0))</f>
        <v/>
      </c>
      <c r="AR152" t="str">
        <f>IF(RESPOSTAS!AS152="","",IF(UPPER(RESPOSTAS!AS152)=INDEX(GABARITO!$C:$C,MATCH(TEXT(VALUE(RIGHT($AR$1,2)),"00")&amp;"|"&amp;IF(AND(VALUE(RIGHT($AR$1,2))&gt;=57,VALUE(RIGHT($AR$1,2))&lt;=63),$D152,"COMUM"),GABARITO!$D:$D,0)),1,0))</f>
        <v/>
      </c>
      <c r="AS152" t="str">
        <f>IF(RESPOSTAS!AT152="","",IF(UPPER(RESPOSTAS!AT152)=INDEX(GABARITO!$C:$C,MATCH(TEXT(VALUE(RIGHT($AS$1,2)),"00")&amp;"|"&amp;IF(AND(VALUE(RIGHT($AS$1,2))&gt;=57,VALUE(RIGHT($AS$1,2))&lt;=63),$D152,"COMUM"),GABARITO!$D:$D,0)),1,0))</f>
        <v/>
      </c>
      <c r="AT152" t="str">
        <f>IF(RESPOSTAS!AU152="","",IF(UPPER(RESPOSTAS!AU152)=INDEX(GABARITO!$C:$C,MATCH(TEXT(VALUE(RIGHT($AT$1,2)),"00")&amp;"|"&amp;IF(AND(VALUE(RIGHT($AT$1,2))&gt;=57,VALUE(RIGHT($AT$1,2))&lt;=63),$D152,"COMUM"),GABARITO!$D:$D,0)),1,0))</f>
        <v/>
      </c>
      <c r="AU152" t="str">
        <f>IF(RESPOSTAS!AV152="","",IF(UPPER(RESPOSTAS!AV152)=INDEX(GABARITO!$C:$C,MATCH(TEXT(VALUE(RIGHT($AU$1,2)),"00")&amp;"|"&amp;IF(AND(VALUE(RIGHT($AU$1,2))&gt;=57,VALUE(RIGHT($AU$1,2))&lt;=63),$D152,"COMUM"),GABARITO!$D:$D,0)),1,0))</f>
        <v/>
      </c>
      <c r="AV152" t="str">
        <f>IF(RESPOSTAS!AW152="","",IF(UPPER(RESPOSTAS!AW152)=INDEX(GABARITO!$C:$C,MATCH(TEXT(VALUE(RIGHT($AV$1,2)),"00")&amp;"|"&amp;IF(AND(VALUE(RIGHT($AV$1,2))&gt;=57,VALUE(RIGHT($AV$1,2))&lt;=63),$D152,"COMUM"),GABARITO!$D:$D,0)),1,0))</f>
        <v/>
      </c>
      <c r="AW152" t="str">
        <f>IF(RESPOSTAS!AX152="","",IF(UPPER(RESPOSTAS!AX152)=INDEX(GABARITO!$C:$C,MATCH(TEXT(VALUE(RIGHT($AW$1,2)),"00")&amp;"|"&amp;IF(AND(VALUE(RIGHT($AW$1,2))&gt;=57,VALUE(RIGHT($AW$1,2))&lt;=63),$D152,"COMUM"),GABARITO!$D:$D,0)),1,0))</f>
        <v/>
      </c>
      <c r="AX152" t="str">
        <f>IF(RESPOSTAS!AY152="","",IF(UPPER(RESPOSTAS!AY152)=INDEX(GABARITO!$C:$C,MATCH(TEXT(VALUE(RIGHT($AX$1,2)),"00")&amp;"|"&amp;IF(AND(VALUE(RIGHT($AX$1,2))&gt;=57,VALUE(RIGHT($AX$1,2))&lt;=63),$D152,"COMUM"),GABARITO!$D:$D,0)),1,0))</f>
        <v/>
      </c>
      <c r="AY152" t="str">
        <f>IF(RESPOSTAS!AZ152="","",IF(UPPER(RESPOSTAS!AZ152)=INDEX(GABARITO!$C:$C,MATCH(TEXT(VALUE(RIGHT($AY$1,2)),"00")&amp;"|"&amp;IF(AND(VALUE(RIGHT($AY$1,2))&gt;=57,VALUE(RIGHT($AY$1,2))&lt;=63),$D152,"COMUM"),GABARITO!$D:$D,0)),1,0))</f>
        <v/>
      </c>
      <c r="AZ152" t="str">
        <f>IF(RESPOSTAS!BA152="","",IF(UPPER(RESPOSTAS!BA152)=INDEX(GABARITO!$C:$C,MATCH(TEXT(VALUE(RIGHT($AZ$1,2)),"00")&amp;"|"&amp;IF(AND(VALUE(RIGHT($AZ$1,2))&gt;=57,VALUE(RIGHT($AZ$1,2))&lt;=63),$D152,"COMUM"),GABARITO!$D:$D,0)),1,0))</f>
        <v/>
      </c>
      <c r="BA152" t="str">
        <f>IF(RESPOSTAS!BB152="","",IF(UPPER(RESPOSTAS!BB152)=INDEX(GABARITO!$C:$C,MATCH(TEXT(VALUE(RIGHT($BA$1,2)),"00")&amp;"|"&amp;IF(AND(VALUE(RIGHT($BA$1,2))&gt;=57,VALUE(RIGHT($BA$1,2))&lt;=63),$D152,"COMUM"),GABARITO!$D:$D,0)),1,0))</f>
        <v/>
      </c>
      <c r="BB152" t="str">
        <f>IF(RESPOSTAS!BC152="","",IF(UPPER(RESPOSTAS!BC152)=INDEX(GABARITO!$C:$C,MATCH(TEXT(VALUE(RIGHT($BB$1,2)),"00")&amp;"|"&amp;IF(AND(VALUE(RIGHT($BB$1,2))&gt;=57,VALUE(RIGHT($BB$1,2))&lt;=63),$D152,"COMUM"),GABARITO!$D:$D,0)),1,0))</f>
        <v/>
      </c>
      <c r="BC152" t="str">
        <f>IF(RESPOSTAS!BD152="","",IF(UPPER(RESPOSTAS!BD152)=INDEX(GABARITO!$C:$C,MATCH(TEXT(VALUE(RIGHT($BC$1,2)),"00")&amp;"|"&amp;IF(AND(VALUE(RIGHT($BC$1,2))&gt;=57,VALUE(RIGHT($BC$1,2))&lt;=63),$D152,"COMUM"),GABARITO!$D:$D,0)),1,0))</f>
        <v/>
      </c>
      <c r="BD152" t="str">
        <f>IF(RESPOSTAS!BE152="","",IF(UPPER(RESPOSTAS!BE152)=INDEX(GABARITO!$C:$C,MATCH(TEXT(VALUE(RIGHT($BD$1,2)),"00")&amp;"|"&amp;IF(AND(VALUE(RIGHT($BD$1,2))&gt;=57,VALUE(RIGHT($BD$1,2))&lt;=63),$D152,"COMUM"),GABARITO!$D:$D,0)),1,0))</f>
        <v/>
      </c>
      <c r="BE152" t="str">
        <f>IF(RESPOSTAS!BF152="","",IF(UPPER(RESPOSTAS!BF152)=INDEX(GABARITO!$C:$C,MATCH(TEXT(VALUE(RIGHT($BE$1,2)),"00")&amp;"|"&amp;IF(AND(VALUE(RIGHT($BE$1,2))&gt;=57,VALUE(RIGHT($BE$1,2))&lt;=63),$D152,"COMUM"),GABARITO!$D:$D,0)),1,0))</f>
        <v/>
      </c>
      <c r="BF152" t="str">
        <f>IF(RESPOSTAS!BG152="","",IF(UPPER(RESPOSTAS!BG152)=INDEX(GABARITO!$C:$C,MATCH(TEXT(VALUE(RIGHT($BF$1,2)),"00")&amp;"|"&amp;IF(AND(VALUE(RIGHT($BF$1,2))&gt;=57,VALUE(RIGHT($BF$1,2))&lt;=63),$D152,"COMUM"),GABARITO!$D:$D,0)),1,0))</f>
        <v/>
      </c>
      <c r="BG152" t="str">
        <f>IF(RESPOSTAS!BH152="","",IF(UPPER(RESPOSTAS!BH152)=INDEX(GABARITO!$C:$C,MATCH(TEXT(VALUE(RIGHT($BG$1,2)),"00")&amp;"|"&amp;IF(AND(VALUE(RIGHT($BG$1,2))&gt;=57,VALUE(RIGHT($BG$1,2))&lt;=63),$D152,"COMUM"),GABARITO!$D:$D,0)),1,0))</f>
        <v/>
      </c>
      <c r="BH152" t="str">
        <f>IF(RESPOSTAS!BI152="","",IF(UPPER(RESPOSTAS!BI152)=INDEX(GABARITO!$C:$C,MATCH(TEXT(VALUE(RIGHT($BH$1,2)),"00")&amp;"|"&amp;IF(AND(VALUE(RIGHT($BH$1,2))&gt;=57,VALUE(RIGHT($BH$1,2))&lt;=63),$D152,"COMUM"),GABARITO!$D:$D,0)),1,0))</f>
        <v/>
      </c>
      <c r="BI152" t="str">
        <f>IF(RESPOSTAS!BJ152="","",IF(UPPER(RESPOSTAS!BJ152)=INDEX(GABARITO!$C:$C,MATCH(TEXT(VALUE(RIGHT($BI$1,2)),"00")&amp;"|"&amp;IF(AND(VALUE(RIGHT($BI$1,2))&gt;=57,VALUE(RIGHT($BI$1,2))&lt;=63),$D152,"COMUM"),GABARITO!$D:$D,0)),1,0))</f>
        <v/>
      </c>
      <c r="BJ152" t="str">
        <f>IF(RESPOSTAS!BK152="","",IF(UPPER(RESPOSTAS!BK152)=INDEX(GABARITO!$C:$C,MATCH(TEXT(VALUE(RIGHT($BJ$1,2)),"00")&amp;"|"&amp;IF(AND(VALUE(RIGHT($BJ$1,2))&gt;=57,VALUE(RIGHT($BJ$1,2))&lt;=63),$D152,"COMUM"),GABARITO!$D:$D,0)),1,0))</f>
        <v/>
      </c>
      <c r="BK152" t="str">
        <f>IF(RESPOSTAS!BL152="","",IF(UPPER(RESPOSTAS!BL152)=INDEX(GABARITO!$C:$C,MATCH(TEXT(VALUE(RIGHT($BK$1,2)),"00")&amp;"|"&amp;IF(AND(VALUE(RIGHT($BK$1,2))&gt;=57,VALUE(RIGHT($BK$1,2))&lt;=63),$D152,"COMUM"),GABARITO!$D:$D,0)),1,0))</f>
        <v/>
      </c>
      <c r="BL152" t="str">
        <f>IF(RESPOSTAS!BM152="","",IF(UPPER(RESPOSTAS!BM152)=INDEX(GABARITO!$C:$C,MATCH(TEXT(VALUE(RIGHT($BL$1,2)),"00")&amp;"|"&amp;IF(AND(VALUE(RIGHT($BL$1,2))&gt;=57,VALUE(RIGHT($BL$1,2))&lt;=63),$D152,"COMUM"),GABARITO!$D:$D,0)),1,0))</f>
        <v/>
      </c>
      <c r="BM152" t="str">
        <f>IF(RESPOSTAS!BN152="","",IF(UPPER(RESPOSTAS!BN152)=INDEX(GABARITO!$C:$C,MATCH(TEXT(VALUE(RIGHT($BM$1,2)),"00")&amp;"|"&amp;IF(AND(VALUE(RIGHT($BM$1,2))&gt;=57,VALUE(RIGHT($BM$1,2))&lt;=63),$D152,"COMUM"),GABARITO!$D:$D,0)),1,0))</f>
        <v/>
      </c>
      <c r="BN152" t="str">
        <f>IF(RESPOSTAS!BO152="","",IF(UPPER(RESPOSTAS!BO152)=INDEX(GABARITO!$C:$C,MATCH(TEXT(VALUE(RIGHT($BN$1,2)),"00")&amp;"|"&amp;IF(AND(VALUE(RIGHT($BN$1,2))&gt;=57,VALUE(RIGHT($BN$1,2))&lt;=63),$D152,"COMUM"),GABARITO!$D:$D,0)),1,0))</f>
        <v/>
      </c>
      <c r="BO152" t="str">
        <f>IF(RESPOSTAS!BP152="","",IF(UPPER(RESPOSTAS!BP152)=INDEX(GABARITO!$C:$C,MATCH(TEXT(VALUE(RIGHT($BO$1,2)),"00")&amp;"|"&amp;IF(AND(VALUE(RIGHT($BO$1,2))&gt;=57,VALUE(RIGHT($BO$1,2))&lt;=63),$D152,"COMUM"),GABARITO!$D:$D,0)),1,0))</f>
        <v/>
      </c>
      <c r="BP152">
        <f>COUNTIF(RESPOSTAS!F152:BP152,"&lt;&gt;")</f>
        <v>0</v>
      </c>
      <c r="BQ152" t="str">
        <f t="shared" si="22"/>
        <v/>
      </c>
      <c r="BR152" s="10" t="str">
        <f t="shared" si="23"/>
        <v/>
      </c>
      <c r="BT152" s="11" t="str">
        <f t="shared" si="25"/>
        <v/>
      </c>
      <c r="BU152" s="11" t="str">
        <f t="shared" si="26"/>
        <v/>
      </c>
      <c r="BV152" s="11" t="str">
        <f t="shared" si="27"/>
        <v/>
      </c>
      <c r="BW152" s="11" t="str">
        <f t="shared" si="28"/>
        <v/>
      </c>
      <c r="BX152" s="11" t="str">
        <f t="shared" si="29"/>
        <v/>
      </c>
      <c r="BY152" s="11" t="str">
        <f t="shared" si="30"/>
        <v/>
      </c>
      <c r="BZ152" s="3" t="str">
        <f t="shared" si="24"/>
        <v/>
      </c>
      <c r="CA152" s="3" t="e">
        <f t="shared" si="21"/>
        <v>#VALUE!</v>
      </c>
    </row>
    <row r="153" spans="1:79" x14ac:dyDescent="0.25">
      <c r="A153" t="str">
        <f>IF(RESPOSTAS!A153="","",RESPOSTAS!A153)</f>
        <v/>
      </c>
      <c r="B153" t="str">
        <f>IF(RESPOSTAS!C153="","",RESPOSTAS!C153)</f>
        <v/>
      </c>
      <c r="C153" t="str">
        <f>IF(RESPOSTAS!D153="","",RESPOSTAS!D153)</f>
        <v/>
      </c>
      <c r="D153" t="str">
        <f>IF(RESPOSTAS!E153="","",RESPOSTAS!E153)</f>
        <v/>
      </c>
      <c r="E153" t="str">
        <f>IF(RESPOSTAS!F153="","",IF(UPPER(RESPOSTAS!F153)=INDEX(GABARITO!$C:$C,MATCH(TEXT(VALUE(RIGHT($E$1,2)),"00")&amp;"|"&amp;IF(AND(VALUE(RIGHT($E$1,2))&gt;=57,VALUE(RIGHT($E$1,2))&lt;=63),$D153,"COMUM"),GABARITO!$D:$D,0)),1,0))</f>
        <v/>
      </c>
      <c r="F153" t="str">
        <f>IF(RESPOSTAS!G153="","",IF(UPPER(RESPOSTAS!G153)=INDEX(GABARITO!$C:$C,MATCH(TEXT(VALUE(RIGHT($F$1,2)),"00")&amp;"|"&amp;IF(AND(VALUE(RIGHT($F$1,2))&gt;=57,VALUE(RIGHT($F$1,2))&lt;=63),$D153,"COMUM"),GABARITO!$D:$D,0)),1,0))</f>
        <v/>
      </c>
      <c r="G153" t="str">
        <f>IF(RESPOSTAS!H153="","",IF(UPPER(RESPOSTAS!H153)=INDEX(GABARITO!$C:$C,MATCH(TEXT(VALUE(RIGHT($G$1,2)),"00")&amp;"|"&amp;IF(AND(VALUE(RIGHT($G$1,2))&gt;=57,VALUE(RIGHT($G$1,2))&lt;=63),$D153,"COMUM"),GABARITO!$D:$D,0)),1,0))</f>
        <v/>
      </c>
      <c r="H153" t="str">
        <f>IF(RESPOSTAS!I153="","",IF(UPPER(RESPOSTAS!I153)=INDEX(GABARITO!$C:$C,MATCH(TEXT(VALUE(RIGHT($H$1,2)),"00")&amp;"|"&amp;IF(AND(VALUE(RIGHT($H$1,2))&gt;=57,VALUE(RIGHT($H$1,2))&lt;=63),$D153,"COMUM"),GABARITO!$D:$D,0)),1,0))</f>
        <v/>
      </c>
      <c r="I153" t="str">
        <f>IF(RESPOSTAS!J153="","",IF(UPPER(RESPOSTAS!J153)=INDEX(GABARITO!$C:$C,MATCH(TEXT(VALUE(RIGHT($I$1,2)),"00")&amp;"|"&amp;IF(AND(VALUE(RIGHT($I$1,2))&gt;=57,VALUE(RIGHT($I$1,2))&lt;=63),$D153,"COMUM"),GABARITO!$D:$D,0)),1,0))</f>
        <v/>
      </c>
      <c r="J153" t="str">
        <f>IF(RESPOSTAS!K153="","",IF(UPPER(RESPOSTAS!K153)=INDEX(GABARITO!$C:$C,MATCH(TEXT(VALUE(RIGHT($J$1,2)),"00")&amp;"|"&amp;IF(AND(VALUE(RIGHT($J$1,2))&gt;=57,VALUE(RIGHT($J$1,2))&lt;=63),$D153,"COMUM"),GABARITO!$D:$D,0)),1,0))</f>
        <v/>
      </c>
      <c r="K153" t="str">
        <f>IF(RESPOSTAS!L153="","",IF(UPPER(RESPOSTAS!L153)=INDEX(GABARITO!$C:$C,MATCH(TEXT(VALUE(RIGHT($K$1,2)),"00")&amp;"|"&amp;IF(AND(VALUE(RIGHT($K$1,2))&gt;=57,VALUE(RIGHT($K$1,2))&lt;=63),$D153,"COMUM"),GABARITO!$D:$D,0)),1,0))</f>
        <v/>
      </c>
      <c r="L153" t="str">
        <f>IF(RESPOSTAS!M153="","",IF(UPPER(RESPOSTAS!M153)=INDEX(GABARITO!$C:$C,MATCH(TEXT(VALUE(RIGHT($L$1,2)),"00")&amp;"|"&amp;IF(AND(VALUE(RIGHT($L$1,2))&gt;=57,VALUE(RIGHT($L$1,2))&lt;=63),$D153,"COMUM"),GABARITO!$D:$D,0)),1,0))</f>
        <v/>
      </c>
      <c r="M153" t="str">
        <f>IF(RESPOSTAS!N153="","",IF(UPPER(RESPOSTAS!N153)=INDEX(GABARITO!$C:$C,MATCH(TEXT(VALUE(RIGHT($M$1,2)),"00")&amp;"|"&amp;IF(AND(VALUE(RIGHT($M$1,2))&gt;=57,VALUE(RIGHT($M$1,2))&lt;=63),$D153,"COMUM"),GABARITO!$D:$D,0)),1,0))</f>
        <v/>
      </c>
      <c r="N153" t="str">
        <f>IF(RESPOSTAS!O153="","",IF(UPPER(RESPOSTAS!O153)=INDEX(GABARITO!$C:$C,MATCH(TEXT(VALUE(RIGHT($E$1,2)),"00")&amp;"|"&amp;IF(AND(VALUE(RIGHT($E$1,2))&gt;=57,VALUE(RIGHT($E$1,2))&lt;=63),$D153,"COMUM"),GABARITO!$D:$D,0)),1,0))</f>
        <v/>
      </c>
      <c r="O153" t="str">
        <f>IF(RESPOSTAS!P153="","",IF(UPPER(RESPOSTAS!P153)=INDEX(GABARITO!$C:$C,MATCH(TEXT(VALUE(RIGHT($O$1,2)),"00")&amp;"|"&amp;IF(AND(VALUE(RIGHT($O$1,2))&gt;=57,VALUE(RIGHT($O$1,2))&lt;=63),$D153,"COMUM"),GABARITO!$D:$D,0)),1,0))</f>
        <v/>
      </c>
      <c r="P153" t="str">
        <f>IF(RESPOSTAS!Q153="","",IF(UPPER(RESPOSTAS!Q153)=INDEX(GABARITO!$C:$C,MATCH(TEXT(VALUE(RIGHT($P$1,2)),"00")&amp;"|"&amp;IF(AND(VALUE(RIGHT($P$1,2))&gt;=57,VALUE(RIGHT($P$1,2))&lt;=63),$D153,"COMUM"),GABARITO!$D:$D,0)),1,0))</f>
        <v/>
      </c>
      <c r="Q153" t="str">
        <f>IF(RESPOSTAS!R153="","",IF(UPPER(RESPOSTAS!R153)=INDEX(GABARITO!$C:$C,MATCH(TEXT(VALUE(RIGHT($Q$1,2)),"00")&amp;"|"&amp;IF(AND(VALUE(RIGHT($Q$1,2))&gt;=57,VALUE(RIGHT($Q$1,2))&lt;=63),$D153,"COMUM"),GABARITO!$D:$D,0)),1,0))</f>
        <v/>
      </c>
      <c r="R153" t="str">
        <f>IF(RESPOSTAS!S153="","",IF(UPPER(RESPOSTAS!S153)=INDEX(GABARITO!$C:$C,MATCH(TEXT(VALUE(RIGHT($R$1,2)),"00")&amp;"|"&amp;IF(AND(VALUE(RIGHT($R$1,2))&gt;=57,VALUE(RIGHT($R$1,2))&lt;=63),$D153,"COMUM"),GABARITO!$D:$D,0)),1,0))</f>
        <v/>
      </c>
      <c r="S153" t="str">
        <f>IF(RESPOSTAS!T153="","",IF(UPPER(RESPOSTAS!T153)=INDEX(GABARITO!$C:$C,MATCH(TEXT(VALUE(RIGHT($S$1,2)),"00")&amp;"|"&amp;IF(AND(VALUE(RIGHT($S$1,2))&gt;=57,VALUE(RIGHT($S$1,2))&lt;=63),$D153,"COMUM"),GABARITO!$D:$D,0)),1,0))</f>
        <v/>
      </c>
      <c r="T153" t="str">
        <f>IF(RESPOSTAS!U153="","",IF(UPPER(RESPOSTAS!U153)=INDEX(GABARITO!$C:$C,MATCH(TEXT(VALUE(RIGHT($T$1,2)),"00")&amp;"|"&amp;IF(AND(VALUE(RIGHT($T$1,2))&gt;=57,VALUE(RIGHT($T$1,2))&lt;=63),$D153,"COMUM"),GABARITO!$D:$D,0)),1,0))</f>
        <v/>
      </c>
      <c r="U153" t="str">
        <f>IF(RESPOSTAS!V153="","",IF(UPPER(RESPOSTAS!V153)=INDEX(GABARITO!$C:$C,MATCH(TEXT(VALUE(RIGHT($U$1,2)),"00")&amp;"|"&amp;IF(AND(VALUE(RIGHT($U$1,2))&gt;=57,VALUE(RIGHT($U$1,2))&lt;=63),$D153,"COMUM"),GABARITO!$D:$D,0)),1,0))</f>
        <v/>
      </c>
      <c r="V153" t="str">
        <f>IF(RESPOSTAS!W153="","",IF(UPPER(RESPOSTAS!W153)=INDEX(GABARITO!$C:$C,MATCH(TEXT(VALUE(RIGHT($E$1,2)),"00")&amp;"|"&amp;IF(AND(VALUE(RIGHT($E$1,2))&gt;=57,VALUE(RIGHT($E$1,2))&lt;=63),$D153,"COMUM"),GABARITO!$D:$D,0)),1,0))</f>
        <v/>
      </c>
      <c r="W153" t="str">
        <f>IF(RESPOSTAS!X153="","",IF(UPPER(RESPOSTAS!X153)=INDEX(GABARITO!$C:$C,MATCH(TEXT(VALUE(RIGHT($W$1,2)),"00")&amp;"|"&amp;IF(AND(VALUE(RIGHT($W$1,2))&gt;=57,VALUE(RIGHT($W$1,2))&lt;=63),$D153,"COMUM"),GABARITO!$D:$D,0)),1,0))</f>
        <v/>
      </c>
      <c r="X153" t="str">
        <f>IF(RESPOSTAS!Y153="","",IF(UPPER(RESPOSTAS!Y153)=INDEX(GABARITO!$C:$C,MATCH(TEXT(VALUE(RIGHT($X$1,2)),"00")&amp;"|"&amp;IF(AND(VALUE(RIGHT($X$1,2))&gt;=57,VALUE(RIGHT($X$1,2))&lt;=63),$D153,"COMUM"),GABARITO!$D:$D,0)),1,0))</f>
        <v/>
      </c>
      <c r="Y153" t="str">
        <f>IF(RESPOSTAS!Z153="","",IF(UPPER(RESPOSTAS!Z153)=INDEX(GABARITO!$C:$C,MATCH(TEXT(VALUE(RIGHT($Y$1,2)),"00")&amp;"|"&amp;IF(AND(VALUE(RIGHT($Y$1,2))&gt;=57,VALUE(RIGHT($Y$1,2))&lt;=63),$D153,"COMUM"),GABARITO!$D:$D,0)),1,0))</f>
        <v/>
      </c>
      <c r="Z153" t="str">
        <f>IF(RESPOSTAS!AA153="","",IF(UPPER(RESPOSTAS!AA153)=INDEX(GABARITO!$C:$C,MATCH(TEXT(VALUE(RIGHT($Z$1,2)),"00")&amp;"|"&amp;IF(AND(VALUE(RIGHT($Z$1,2))&gt;=57,VALUE(RIGHT($Z$1,2))&lt;=63),$D153,"COMUM"),GABARITO!$D:$D,0)),1,0))</f>
        <v/>
      </c>
      <c r="AA153" t="str">
        <f>IF(RESPOSTAS!AB153="","",IF(UPPER(RESPOSTAS!AB153)=INDEX(GABARITO!$C:$C,MATCH(TEXT(VALUE(RIGHT($AA$1,2)),"00")&amp;"|"&amp;IF(AND(VALUE(RIGHT($AA$1,2))&gt;=57,VALUE(RIGHT($AA$1,2))&lt;=63),$D153,"COMUM"),GABARITO!$D:$D,0)),1,0))</f>
        <v/>
      </c>
      <c r="AB153" t="str">
        <f>IF(RESPOSTAS!AC153="","",IF(UPPER(RESPOSTAS!AC153)=INDEX(GABARITO!$C:$C,MATCH(TEXT(VALUE(RIGHT($AB$1,2)),"00")&amp;"|"&amp;IF(AND(VALUE(RIGHT($AB$1,2))&gt;=57,VALUE(RIGHT($AB$1,2))&lt;=63),$D153,"COMUM"),GABARITO!$D:$D,0)),1,0))</f>
        <v/>
      </c>
      <c r="AC153" t="str">
        <f>IF(RESPOSTAS!AD153="","",IF(UPPER(RESPOSTAS!AD153)=INDEX(GABARITO!$C:$C,MATCH(TEXT(VALUE(RIGHT($AC$1,2)),"00")&amp;"|"&amp;IF(AND(VALUE(RIGHT($AC$1,2))&gt;=57,VALUE(RIGHT($AC$1,2))&lt;=63),$D153,"COMUM"),GABARITO!$D:$D,0)),1,0))</f>
        <v/>
      </c>
      <c r="AD153" t="str">
        <f>IF(RESPOSTAS!AE153="","",IF(UPPER(RESPOSTAS!AE153)=INDEX(GABARITO!$C:$C,MATCH(TEXT(VALUE(RIGHT($AD$1,2)),"00")&amp;"|"&amp;IF(AND(VALUE(RIGHT($AD$1,2))&gt;=57,VALUE(RIGHT($AD$1,2))&lt;=63),$D153,"COMUM"),GABARITO!$D:$D,0)),1,0))</f>
        <v/>
      </c>
      <c r="AE153" t="str">
        <f>IF(RESPOSTAS!AF153="","",IF(UPPER(RESPOSTAS!AF153)=INDEX(GABARITO!$C:$C,MATCH(TEXT(VALUE(RIGHT($AE$1,2)),"00")&amp;"|"&amp;IF(AND(VALUE(RIGHT($AE$1,2))&gt;=57,VALUE(RIGHT($AE$1,2))&lt;=63),$D153,"COMUM"),GABARITO!$D:$D,0)),1,0))</f>
        <v/>
      </c>
      <c r="AF153" t="str">
        <f>IF(RESPOSTAS!AG153="","",IF(UPPER(RESPOSTAS!AG153)=INDEX(GABARITO!$C:$C,MATCH(TEXT(VALUE(RIGHT($AF$1,2)),"00")&amp;"|"&amp;IF(AND(VALUE(RIGHT($AF$1,2))&gt;=57,VALUE(RIGHT($AF$1,2))&lt;=63),$D153,"COMUM"),GABARITO!$D:$D,0)),1,0))</f>
        <v/>
      </c>
      <c r="AG153" t="str">
        <f>IF(RESPOSTAS!AH153="","",IF(UPPER(RESPOSTAS!AH153)=INDEX(GABARITO!$C:$C,MATCH(TEXT(VALUE(RIGHT($AG$1,2)),"00")&amp;"|"&amp;IF(AND(VALUE(RIGHT($AG$1,2))&gt;=57,VALUE(RIGHT($AG$1,2))&lt;=63),$D153,"COMUM"),GABARITO!$D:$D,0)),1,0))</f>
        <v/>
      </c>
      <c r="AH153" t="str">
        <f>IF(RESPOSTAS!AI153="","",IF(UPPER(RESPOSTAS!AI153)=INDEX(GABARITO!$C:$C,MATCH(TEXT(VALUE(RIGHT($AH$1,2)),"00")&amp;"|"&amp;IF(AND(VALUE(RIGHT($AH$1,2))&gt;=57,VALUE(RIGHT($AH$1,2))&lt;=63),$D153,"COMUM"),GABARITO!$D:$D,0)),1,0))</f>
        <v/>
      </c>
      <c r="AI153" t="str">
        <f>IF(RESPOSTAS!AJ153="","",IF(UPPER(RESPOSTAS!AJ153)=INDEX(GABARITO!$C:$C,MATCH(TEXT(VALUE(RIGHT($AI$1,2)),"00")&amp;"|"&amp;IF(AND(VALUE(RIGHT($AI$1,2))&gt;=57,VALUE(RIGHT($AI$1,2))&lt;=63),$D153,"COMUM"),GABARITO!$D:$D,0)),1,0))</f>
        <v/>
      </c>
      <c r="AJ153" t="str">
        <f>IF(RESPOSTAS!AK153="","",IF(UPPER(RESPOSTAS!AK153)=INDEX(GABARITO!$C:$C,MATCH(TEXT(VALUE(RIGHT($AJ$1,2)),"00")&amp;"|"&amp;IF(AND(VALUE(RIGHT($AJ$1,2))&gt;=57,VALUE(RIGHT($AJ$1,2))&lt;=63),$D153,"COMUM"),GABARITO!$D:$D,0)),1,0))</f>
        <v/>
      </c>
      <c r="AK153" t="str">
        <f>IF(RESPOSTAS!AL153="","",IF(UPPER(RESPOSTAS!AL153)=INDEX(GABARITO!$C:$C,MATCH(TEXT(VALUE(RIGHT($AK$1,2)),"00")&amp;"|"&amp;IF(AND(VALUE(RIGHT($AK$1,2))&gt;=57,VALUE(RIGHT($AK$1,2))&lt;=63),$D153,"COMUM"),GABARITO!$D:$D,0)),1,0))</f>
        <v/>
      </c>
      <c r="AL153" t="str">
        <f>IF(RESPOSTAS!AM153="","",IF(UPPER(RESPOSTAS!AM153)=INDEX(GABARITO!$C:$C,MATCH(TEXT(VALUE(RIGHT($AL$1,2)),"00")&amp;"|"&amp;IF(AND(VALUE(RIGHT($AL$1,2))&gt;=57,VALUE(RIGHT($AL$1,2))&lt;=63),$D153,"COMUM"),GABARITO!$D:$D,0)),1,0))</f>
        <v/>
      </c>
      <c r="AM153" t="str">
        <f>IF(RESPOSTAS!AN153="","",IF(UPPER(RESPOSTAS!AN153)=INDEX(GABARITO!$C:$C,MATCH(TEXT(VALUE(RIGHT($AM$1,2)),"00")&amp;"|"&amp;IF(AND(VALUE(RIGHT($AM$1,2))&gt;=57,VALUE(RIGHT($AM$1,2))&lt;=63),$D153,"COMUM"),GABARITO!$D:$D,0)),1,0))</f>
        <v/>
      </c>
      <c r="AN153" t="str">
        <f>IF(RESPOSTAS!AO153="","",IF(UPPER(RESPOSTAS!AO153)=INDEX(GABARITO!$C:$C,MATCH(TEXT(VALUE(RIGHT($AN$1,2)),"00")&amp;"|"&amp;IF(AND(VALUE(RIGHT($AN$1,2))&gt;=57,VALUE(RIGHT($AN$1,2))&lt;=63),$D153,"COMUM"),GABARITO!$D:$D,0)),1,0))</f>
        <v/>
      </c>
      <c r="AO153" t="str">
        <f>IF(RESPOSTAS!AP153="","",IF(UPPER(RESPOSTAS!AP153)=INDEX(GABARITO!$C:$C,MATCH(TEXT(VALUE(RIGHT($AO$1,2)),"00")&amp;"|"&amp;IF(AND(VALUE(RIGHT($AO$1,2))&gt;=57,VALUE(RIGHT($AO$1,2))&lt;=63),$D153,"COMUM"),GABARITO!$D:$D,0)),1,0))</f>
        <v/>
      </c>
      <c r="AP153" t="str">
        <f>IF(RESPOSTAS!AQ153="","",IF(UPPER(RESPOSTAS!AQ153)=INDEX(GABARITO!$C:$C,MATCH(TEXT(VALUE(RIGHT($AP$1,2)),"00")&amp;"|"&amp;IF(AND(VALUE(RIGHT($AP$1,2))&gt;=57,VALUE(RIGHT($AP$1,2))&lt;=63),$D153,"COMUM"),GABARITO!$D:$D,0)),1,0))</f>
        <v/>
      </c>
      <c r="AQ153" t="str">
        <f>IF(RESPOSTAS!AR153="","",IF(UPPER(RESPOSTAS!AR153)=INDEX(GABARITO!$C:$C,MATCH(TEXT(VALUE(RIGHT($AQ$1,2)),"00")&amp;"|"&amp;IF(AND(VALUE(RIGHT($AQ$1,2))&gt;=57,VALUE(RIGHT($AQ$1,2))&lt;=63),$D153,"COMUM"),GABARITO!$D:$D,0)),1,0))</f>
        <v/>
      </c>
      <c r="AR153" t="str">
        <f>IF(RESPOSTAS!AS153="","",IF(UPPER(RESPOSTAS!AS153)=INDEX(GABARITO!$C:$C,MATCH(TEXT(VALUE(RIGHT($AR$1,2)),"00")&amp;"|"&amp;IF(AND(VALUE(RIGHT($AR$1,2))&gt;=57,VALUE(RIGHT($AR$1,2))&lt;=63),$D153,"COMUM"),GABARITO!$D:$D,0)),1,0))</f>
        <v/>
      </c>
      <c r="AS153" t="str">
        <f>IF(RESPOSTAS!AT153="","",IF(UPPER(RESPOSTAS!AT153)=INDEX(GABARITO!$C:$C,MATCH(TEXT(VALUE(RIGHT($AS$1,2)),"00")&amp;"|"&amp;IF(AND(VALUE(RIGHT($AS$1,2))&gt;=57,VALUE(RIGHT($AS$1,2))&lt;=63),$D153,"COMUM"),GABARITO!$D:$D,0)),1,0))</f>
        <v/>
      </c>
      <c r="AT153" t="str">
        <f>IF(RESPOSTAS!AU153="","",IF(UPPER(RESPOSTAS!AU153)=INDEX(GABARITO!$C:$C,MATCH(TEXT(VALUE(RIGHT($AT$1,2)),"00")&amp;"|"&amp;IF(AND(VALUE(RIGHT($AT$1,2))&gt;=57,VALUE(RIGHT($AT$1,2))&lt;=63),$D153,"COMUM"),GABARITO!$D:$D,0)),1,0))</f>
        <v/>
      </c>
      <c r="AU153" t="str">
        <f>IF(RESPOSTAS!AV153="","",IF(UPPER(RESPOSTAS!AV153)=INDEX(GABARITO!$C:$C,MATCH(TEXT(VALUE(RIGHT($AU$1,2)),"00")&amp;"|"&amp;IF(AND(VALUE(RIGHT($AU$1,2))&gt;=57,VALUE(RIGHT($AU$1,2))&lt;=63),$D153,"COMUM"),GABARITO!$D:$D,0)),1,0))</f>
        <v/>
      </c>
      <c r="AV153" t="str">
        <f>IF(RESPOSTAS!AW153="","",IF(UPPER(RESPOSTAS!AW153)=INDEX(GABARITO!$C:$C,MATCH(TEXT(VALUE(RIGHT($AV$1,2)),"00")&amp;"|"&amp;IF(AND(VALUE(RIGHT($AV$1,2))&gt;=57,VALUE(RIGHT($AV$1,2))&lt;=63),$D153,"COMUM"),GABARITO!$D:$D,0)),1,0))</f>
        <v/>
      </c>
      <c r="AW153" t="str">
        <f>IF(RESPOSTAS!AX153="","",IF(UPPER(RESPOSTAS!AX153)=INDEX(GABARITO!$C:$C,MATCH(TEXT(VALUE(RIGHT($AW$1,2)),"00")&amp;"|"&amp;IF(AND(VALUE(RIGHT($AW$1,2))&gt;=57,VALUE(RIGHT($AW$1,2))&lt;=63),$D153,"COMUM"),GABARITO!$D:$D,0)),1,0))</f>
        <v/>
      </c>
      <c r="AX153" t="str">
        <f>IF(RESPOSTAS!AY153="","",IF(UPPER(RESPOSTAS!AY153)=INDEX(GABARITO!$C:$C,MATCH(TEXT(VALUE(RIGHT($AX$1,2)),"00")&amp;"|"&amp;IF(AND(VALUE(RIGHT($AX$1,2))&gt;=57,VALUE(RIGHT($AX$1,2))&lt;=63),$D153,"COMUM"),GABARITO!$D:$D,0)),1,0))</f>
        <v/>
      </c>
      <c r="AY153" t="str">
        <f>IF(RESPOSTAS!AZ153="","",IF(UPPER(RESPOSTAS!AZ153)=INDEX(GABARITO!$C:$C,MATCH(TEXT(VALUE(RIGHT($AY$1,2)),"00")&amp;"|"&amp;IF(AND(VALUE(RIGHT($AY$1,2))&gt;=57,VALUE(RIGHT($AY$1,2))&lt;=63),$D153,"COMUM"),GABARITO!$D:$D,0)),1,0))</f>
        <v/>
      </c>
      <c r="AZ153" t="str">
        <f>IF(RESPOSTAS!BA153="","",IF(UPPER(RESPOSTAS!BA153)=INDEX(GABARITO!$C:$C,MATCH(TEXT(VALUE(RIGHT($AZ$1,2)),"00")&amp;"|"&amp;IF(AND(VALUE(RIGHT($AZ$1,2))&gt;=57,VALUE(RIGHT($AZ$1,2))&lt;=63),$D153,"COMUM"),GABARITO!$D:$D,0)),1,0))</f>
        <v/>
      </c>
      <c r="BA153" t="str">
        <f>IF(RESPOSTAS!BB153="","",IF(UPPER(RESPOSTAS!BB153)=INDEX(GABARITO!$C:$C,MATCH(TEXT(VALUE(RIGHT($BA$1,2)),"00")&amp;"|"&amp;IF(AND(VALUE(RIGHT($BA$1,2))&gt;=57,VALUE(RIGHT($BA$1,2))&lt;=63),$D153,"COMUM"),GABARITO!$D:$D,0)),1,0))</f>
        <v/>
      </c>
      <c r="BB153" t="str">
        <f>IF(RESPOSTAS!BC153="","",IF(UPPER(RESPOSTAS!BC153)=INDEX(GABARITO!$C:$C,MATCH(TEXT(VALUE(RIGHT($BB$1,2)),"00")&amp;"|"&amp;IF(AND(VALUE(RIGHT($BB$1,2))&gt;=57,VALUE(RIGHT($BB$1,2))&lt;=63),$D153,"COMUM"),GABARITO!$D:$D,0)),1,0))</f>
        <v/>
      </c>
      <c r="BC153" t="str">
        <f>IF(RESPOSTAS!BD153="","",IF(UPPER(RESPOSTAS!BD153)=INDEX(GABARITO!$C:$C,MATCH(TEXT(VALUE(RIGHT($BC$1,2)),"00")&amp;"|"&amp;IF(AND(VALUE(RIGHT($BC$1,2))&gt;=57,VALUE(RIGHT($BC$1,2))&lt;=63),$D153,"COMUM"),GABARITO!$D:$D,0)),1,0))</f>
        <v/>
      </c>
      <c r="BD153" t="str">
        <f>IF(RESPOSTAS!BE153="","",IF(UPPER(RESPOSTAS!BE153)=INDEX(GABARITO!$C:$C,MATCH(TEXT(VALUE(RIGHT($BD$1,2)),"00")&amp;"|"&amp;IF(AND(VALUE(RIGHT($BD$1,2))&gt;=57,VALUE(RIGHT($BD$1,2))&lt;=63),$D153,"COMUM"),GABARITO!$D:$D,0)),1,0))</f>
        <v/>
      </c>
      <c r="BE153" t="str">
        <f>IF(RESPOSTAS!BF153="","",IF(UPPER(RESPOSTAS!BF153)=INDEX(GABARITO!$C:$C,MATCH(TEXT(VALUE(RIGHT($BE$1,2)),"00")&amp;"|"&amp;IF(AND(VALUE(RIGHT($BE$1,2))&gt;=57,VALUE(RIGHT($BE$1,2))&lt;=63),$D153,"COMUM"),GABARITO!$D:$D,0)),1,0))</f>
        <v/>
      </c>
      <c r="BF153" t="str">
        <f>IF(RESPOSTAS!BG153="","",IF(UPPER(RESPOSTAS!BG153)=INDEX(GABARITO!$C:$C,MATCH(TEXT(VALUE(RIGHT($BF$1,2)),"00")&amp;"|"&amp;IF(AND(VALUE(RIGHT($BF$1,2))&gt;=57,VALUE(RIGHT($BF$1,2))&lt;=63),$D153,"COMUM"),GABARITO!$D:$D,0)),1,0))</f>
        <v/>
      </c>
      <c r="BG153" t="str">
        <f>IF(RESPOSTAS!BH153="","",IF(UPPER(RESPOSTAS!BH153)=INDEX(GABARITO!$C:$C,MATCH(TEXT(VALUE(RIGHT($BG$1,2)),"00")&amp;"|"&amp;IF(AND(VALUE(RIGHT($BG$1,2))&gt;=57,VALUE(RIGHT($BG$1,2))&lt;=63),$D153,"COMUM"),GABARITO!$D:$D,0)),1,0))</f>
        <v/>
      </c>
      <c r="BH153" t="str">
        <f>IF(RESPOSTAS!BI153="","",IF(UPPER(RESPOSTAS!BI153)=INDEX(GABARITO!$C:$C,MATCH(TEXT(VALUE(RIGHT($BH$1,2)),"00")&amp;"|"&amp;IF(AND(VALUE(RIGHT($BH$1,2))&gt;=57,VALUE(RIGHT($BH$1,2))&lt;=63),$D153,"COMUM"),GABARITO!$D:$D,0)),1,0))</f>
        <v/>
      </c>
      <c r="BI153" t="str">
        <f>IF(RESPOSTAS!BJ153="","",IF(UPPER(RESPOSTAS!BJ153)=INDEX(GABARITO!$C:$C,MATCH(TEXT(VALUE(RIGHT($BI$1,2)),"00")&amp;"|"&amp;IF(AND(VALUE(RIGHT($BI$1,2))&gt;=57,VALUE(RIGHT($BI$1,2))&lt;=63),$D153,"COMUM"),GABARITO!$D:$D,0)),1,0))</f>
        <v/>
      </c>
      <c r="BJ153" t="str">
        <f>IF(RESPOSTAS!BK153="","",IF(UPPER(RESPOSTAS!BK153)=INDEX(GABARITO!$C:$C,MATCH(TEXT(VALUE(RIGHT($BJ$1,2)),"00")&amp;"|"&amp;IF(AND(VALUE(RIGHT($BJ$1,2))&gt;=57,VALUE(RIGHT($BJ$1,2))&lt;=63),$D153,"COMUM"),GABARITO!$D:$D,0)),1,0))</f>
        <v/>
      </c>
      <c r="BK153" t="str">
        <f>IF(RESPOSTAS!BL153="","",IF(UPPER(RESPOSTAS!BL153)=INDEX(GABARITO!$C:$C,MATCH(TEXT(VALUE(RIGHT($BK$1,2)),"00")&amp;"|"&amp;IF(AND(VALUE(RIGHT($BK$1,2))&gt;=57,VALUE(RIGHT($BK$1,2))&lt;=63),$D153,"COMUM"),GABARITO!$D:$D,0)),1,0))</f>
        <v/>
      </c>
      <c r="BL153" t="str">
        <f>IF(RESPOSTAS!BM153="","",IF(UPPER(RESPOSTAS!BM153)=INDEX(GABARITO!$C:$C,MATCH(TEXT(VALUE(RIGHT($BL$1,2)),"00")&amp;"|"&amp;IF(AND(VALUE(RIGHT($BL$1,2))&gt;=57,VALUE(RIGHT($BL$1,2))&lt;=63),$D153,"COMUM"),GABARITO!$D:$D,0)),1,0))</f>
        <v/>
      </c>
      <c r="BM153" t="str">
        <f>IF(RESPOSTAS!BN153="","",IF(UPPER(RESPOSTAS!BN153)=INDEX(GABARITO!$C:$C,MATCH(TEXT(VALUE(RIGHT($BM$1,2)),"00")&amp;"|"&amp;IF(AND(VALUE(RIGHT($BM$1,2))&gt;=57,VALUE(RIGHT($BM$1,2))&lt;=63),$D153,"COMUM"),GABARITO!$D:$D,0)),1,0))</f>
        <v/>
      </c>
      <c r="BN153" t="str">
        <f>IF(RESPOSTAS!BO153="","",IF(UPPER(RESPOSTAS!BO153)=INDEX(GABARITO!$C:$C,MATCH(TEXT(VALUE(RIGHT($BN$1,2)),"00")&amp;"|"&amp;IF(AND(VALUE(RIGHT($BN$1,2))&gt;=57,VALUE(RIGHT($BN$1,2))&lt;=63),$D153,"COMUM"),GABARITO!$D:$D,0)),1,0))</f>
        <v/>
      </c>
      <c r="BO153" t="str">
        <f>IF(RESPOSTAS!BP153="","",IF(UPPER(RESPOSTAS!BP153)=INDEX(GABARITO!$C:$C,MATCH(TEXT(VALUE(RIGHT($BO$1,2)),"00")&amp;"|"&amp;IF(AND(VALUE(RIGHT($BO$1,2))&gt;=57,VALUE(RIGHT($BO$1,2))&lt;=63),$D153,"COMUM"),GABARITO!$D:$D,0)),1,0))</f>
        <v/>
      </c>
      <c r="BP153">
        <f>COUNTIF(RESPOSTAS!F153:BP153,"&lt;&gt;")</f>
        <v>0</v>
      </c>
      <c r="BQ153" t="str">
        <f t="shared" si="22"/>
        <v/>
      </c>
      <c r="BR153" s="10" t="str">
        <f t="shared" si="23"/>
        <v/>
      </c>
      <c r="BT153" s="11" t="str">
        <f t="shared" si="25"/>
        <v/>
      </c>
      <c r="BU153" s="11" t="str">
        <f t="shared" si="26"/>
        <v/>
      </c>
      <c r="BV153" s="11" t="str">
        <f t="shared" si="27"/>
        <v/>
      </c>
      <c r="BW153" s="11" t="str">
        <f t="shared" si="28"/>
        <v/>
      </c>
      <c r="BX153" s="11" t="str">
        <f t="shared" si="29"/>
        <v/>
      </c>
      <c r="BY153" s="11" t="str">
        <f t="shared" si="30"/>
        <v/>
      </c>
      <c r="BZ153" s="3" t="str">
        <f t="shared" si="24"/>
        <v/>
      </c>
      <c r="CA153" s="3" t="e">
        <f t="shared" si="21"/>
        <v>#VALUE!</v>
      </c>
    </row>
    <row r="154" spans="1:79" x14ac:dyDescent="0.25">
      <c r="A154" t="str">
        <f>IF(RESPOSTAS!A154="","",RESPOSTAS!A154)</f>
        <v/>
      </c>
      <c r="B154" t="str">
        <f>IF(RESPOSTAS!C154="","",RESPOSTAS!C154)</f>
        <v/>
      </c>
      <c r="C154" t="str">
        <f>IF(RESPOSTAS!D154="","",RESPOSTAS!D154)</f>
        <v/>
      </c>
      <c r="D154" t="str">
        <f>IF(RESPOSTAS!E154="","",RESPOSTAS!E154)</f>
        <v/>
      </c>
      <c r="E154" t="str">
        <f>IF(RESPOSTAS!F154="","",IF(UPPER(RESPOSTAS!F154)=INDEX(GABARITO!$C:$C,MATCH(TEXT(VALUE(RIGHT($E$1,2)),"00")&amp;"|"&amp;IF(AND(VALUE(RIGHT($E$1,2))&gt;=57,VALUE(RIGHT($E$1,2))&lt;=63),$D154,"COMUM"),GABARITO!$D:$D,0)),1,0))</f>
        <v/>
      </c>
      <c r="F154" t="str">
        <f>IF(RESPOSTAS!G154="","",IF(UPPER(RESPOSTAS!G154)=INDEX(GABARITO!$C:$C,MATCH(TEXT(VALUE(RIGHT($F$1,2)),"00")&amp;"|"&amp;IF(AND(VALUE(RIGHT($F$1,2))&gt;=57,VALUE(RIGHT($F$1,2))&lt;=63),$D154,"COMUM"),GABARITO!$D:$D,0)),1,0))</f>
        <v/>
      </c>
      <c r="G154" t="str">
        <f>IF(RESPOSTAS!H154="","",IF(UPPER(RESPOSTAS!H154)=INDEX(GABARITO!$C:$C,MATCH(TEXT(VALUE(RIGHT($G$1,2)),"00")&amp;"|"&amp;IF(AND(VALUE(RIGHT($G$1,2))&gt;=57,VALUE(RIGHT($G$1,2))&lt;=63),$D154,"COMUM"),GABARITO!$D:$D,0)),1,0))</f>
        <v/>
      </c>
      <c r="H154" t="str">
        <f>IF(RESPOSTAS!I154="","",IF(UPPER(RESPOSTAS!I154)=INDEX(GABARITO!$C:$C,MATCH(TEXT(VALUE(RIGHT($H$1,2)),"00")&amp;"|"&amp;IF(AND(VALUE(RIGHT($H$1,2))&gt;=57,VALUE(RIGHT($H$1,2))&lt;=63),$D154,"COMUM"),GABARITO!$D:$D,0)),1,0))</f>
        <v/>
      </c>
      <c r="I154" t="str">
        <f>IF(RESPOSTAS!J154="","",IF(UPPER(RESPOSTAS!J154)=INDEX(GABARITO!$C:$C,MATCH(TEXT(VALUE(RIGHT($I$1,2)),"00")&amp;"|"&amp;IF(AND(VALUE(RIGHT($I$1,2))&gt;=57,VALUE(RIGHT($I$1,2))&lt;=63),$D154,"COMUM"),GABARITO!$D:$D,0)),1,0))</f>
        <v/>
      </c>
      <c r="J154" t="str">
        <f>IF(RESPOSTAS!K154="","",IF(UPPER(RESPOSTAS!K154)=INDEX(GABARITO!$C:$C,MATCH(TEXT(VALUE(RIGHT($J$1,2)),"00")&amp;"|"&amp;IF(AND(VALUE(RIGHT($J$1,2))&gt;=57,VALUE(RIGHT($J$1,2))&lt;=63),$D154,"COMUM"),GABARITO!$D:$D,0)),1,0))</f>
        <v/>
      </c>
      <c r="K154" t="str">
        <f>IF(RESPOSTAS!L154="","",IF(UPPER(RESPOSTAS!L154)=INDEX(GABARITO!$C:$C,MATCH(TEXT(VALUE(RIGHT($K$1,2)),"00")&amp;"|"&amp;IF(AND(VALUE(RIGHT($K$1,2))&gt;=57,VALUE(RIGHT($K$1,2))&lt;=63),$D154,"COMUM"),GABARITO!$D:$D,0)),1,0))</f>
        <v/>
      </c>
      <c r="L154" t="str">
        <f>IF(RESPOSTAS!M154="","",IF(UPPER(RESPOSTAS!M154)=INDEX(GABARITO!$C:$C,MATCH(TEXT(VALUE(RIGHT($L$1,2)),"00")&amp;"|"&amp;IF(AND(VALUE(RIGHT($L$1,2))&gt;=57,VALUE(RIGHT($L$1,2))&lt;=63),$D154,"COMUM"),GABARITO!$D:$D,0)),1,0))</f>
        <v/>
      </c>
      <c r="M154" t="str">
        <f>IF(RESPOSTAS!N154="","",IF(UPPER(RESPOSTAS!N154)=INDEX(GABARITO!$C:$C,MATCH(TEXT(VALUE(RIGHT($M$1,2)),"00")&amp;"|"&amp;IF(AND(VALUE(RIGHT($M$1,2))&gt;=57,VALUE(RIGHT($M$1,2))&lt;=63),$D154,"COMUM"),GABARITO!$D:$D,0)),1,0))</f>
        <v/>
      </c>
      <c r="N154" t="str">
        <f>IF(RESPOSTAS!O154="","",IF(UPPER(RESPOSTAS!O154)=INDEX(GABARITO!$C:$C,MATCH(TEXT(VALUE(RIGHT($E$1,2)),"00")&amp;"|"&amp;IF(AND(VALUE(RIGHT($E$1,2))&gt;=57,VALUE(RIGHT($E$1,2))&lt;=63),$D154,"COMUM"),GABARITO!$D:$D,0)),1,0))</f>
        <v/>
      </c>
      <c r="O154" t="str">
        <f>IF(RESPOSTAS!P154="","",IF(UPPER(RESPOSTAS!P154)=INDEX(GABARITO!$C:$C,MATCH(TEXT(VALUE(RIGHT($O$1,2)),"00")&amp;"|"&amp;IF(AND(VALUE(RIGHT($O$1,2))&gt;=57,VALUE(RIGHT($O$1,2))&lt;=63),$D154,"COMUM"),GABARITO!$D:$D,0)),1,0))</f>
        <v/>
      </c>
      <c r="P154" t="str">
        <f>IF(RESPOSTAS!Q154="","",IF(UPPER(RESPOSTAS!Q154)=INDEX(GABARITO!$C:$C,MATCH(TEXT(VALUE(RIGHT($P$1,2)),"00")&amp;"|"&amp;IF(AND(VALUE(RIGHT($P$1,2))&gt;=57,VALUE(RIGHT($P$1,2))&lt;=63),$D154,"COMUM"),GABARITO!$D:$D,0)),1,0))</f>
        <v/>
      </c>
      <c r="Q154" t="str">
        <f>IF(RESPOSTAS!R154="","",IF(UPPER(RESPOSTAS!R154)=INDEX(GABARITO!$C:$C,MATCH(TEXT(VALUE(RIGHT($Q$1,2)),"00")&amp;"|"&amp;IF(AND(VALUE(RIGHT($Q$1,2))&gt;=57,VALUE(RIGHT($Q$1,2))&lt;=63),$D154,"COMUM"),GABARITO!$D:$D,0)),1,0))</f>
        <v/>
      </c>
      <c r="R154" t="str">
        <f>IF(RESPOSTAS!S154="","",IF(UPPER(RESPOSTAS!S154)=INDEX(GABARITO!$C:$C,MATCH(TEXT(VALUE(RIGHT($R$1,2)),"00")&amp;"|"&amp;IF(AND(VALUE(RIGHT($R$1,2))&gt;=57,VALUE(RIGHT($R$1,2))&lt;=63),$D154,"COMUM"),GABARITO!$D:$D,0)),1,0))</f>
        <v/>
      </c>
      <c r="S154" t="str">
        <f>IF(RESPOSTAS!T154="","",IF(UPPER(RESPOSTAS!T154)=INDEX(GABARITO!$C:$C,MATCH(TEXT(VALUE(RIGHT($S$1,2)),"00")&amp;"|"&amp;IF(AND(VALUE(RIGHT($S$1,2))&gt;=57,VALUE(RIGHT($S$1,2))&lt;=63),$D154,"COMUM"),GABARITO!$D:$D,0)),1,0))</f>
        <v/>
      </c>
      <c r="T154" t="str">
        <f>IF(RESPOSTAS!U154="","",IF(UPPER(RESPOSTAS!U154)=INDEX(GABARITO!$C:$C,MATCH(TEXT(VALUE(RIGHT($T$1,2)),"00")&amp;"|"&amp;IF(AND(VALUE(RIGHT($T$1,2))&gt;=57,VALUE(RIGHT($T$1,2))&lt;=63),$D154,"COMUM"),GABARITO!$D:$D,0)),1,0))</f>
        <v/>
      </c>
      <c r="U154" t="str">
        <f>IF(RESPOSTAS!V154="","",IF(UPPER(RESPOSTAS!V154)=INDEX(GABARITO!$C:$C,MATCH(TEXT(VALUE(RIGHT($U$1,2)),"00")&amp;"|"&amp;IF(AND(VALUE(RIGHT($U$1,2))&gt;=57,VALUE(RIGHT($U$1,2))&lt;=63),$D154,"COMUM"),GABARITO!$D:$D,0)),1,0))</f>
        <v/>
      </c>
      <c r="V154" t="str">
        <f>IF(RESPOSTAS!W154="","",IF(UPPER(RESPOSTAS!W154)=INDEX(GABARITO!$C:$C,MATCH(TEXT(VALUE(RIGHT($E$1,2)),"00")&amp;"|"&amp;IF(AND(VALUE(RIGHT($E$1,2))&gt;=57,VALUE(RIGHT($E$1,2))&lt;=63),$D154,"COMUM"),GABARITO!$D:$D,0)),1,0))</f>
        <v/>
      </c>
      <c r="W154" t="str">
        <f>IF(RESPOSTAS!X154="","",IF(UPPER(RESPOSTAS!X154)=INDEX(GABARITO!$C:$C,MATCH(TEXT(VALUE(RIGHT($W$1,2)),"00")&amp;"|"&amp;IF(AND(VALUE(RIGHT($W$1,2))&gt;=57,VALUE(RIGHT($W$1,2))&lt;=63),$D154,"COMUM"),GABARITO!$D:$D,0)),1,0))</f>
        <v/>
      </c>
      <c r="X154" t="str">
        <f>IF(RESPOSTAS!Y154="","",IF(UPPER(RESPOSTAS!Y154)=INDEX(GABARITO!$C:$C,MATCH(TEXT(VALUE(RIGHT($X$1,2)),"00")&amp;"|"&amp;IF(AND(VALUE(RIGHT($X$1,2))&gt;=57,VALUE(RIGHT($X$1,2))&lt;=63),$D154,"COMUM"),GABARITO!$D:$D,0)),1,0))</f>
        <v/>
      </c>
      <c r="Y154" t="str">
        <f>IF(RESPOSTAS!Z154="","",IF(UPPER(RESPOSTAS!Z154)=INDEX(GABARITO!$C:$C,MATCH(TEXT(VALUE(RIGHT($Y$1,2)),"00")&amp;"|"&amp;IF(AND(VALUE(RIGHT($Y$1,2))&gt;=57,VALUE(RIGHT($Y$1,2))&lt;=63),$D154,"COMUM"),GABARITO!$D:$D,0)),1,0))</f>
        <v/>
      </c>
      <c r="Z154" t="str">
        <f>IF(RESPOSTAS!AA154="","",IF(UPPER(RESPOSTAS!AA154)=INDEX(GABARITO!$C:$C,MATCH(TEXT(VALUE(RIGHT($Z$1,2)),"00")&amp;"|"&amp;IF(AND(VALUE(RIGHT($Z$1,2))&gt;=57,VALUE(RIGHT($Z$1,2))&lt;=63),$D154,"COMUM"),GABARITO!$D:$D,0)),1,0))</f>
        <v/>
      </c>
      <c r="AA154" t="str">
        <f>IF(RESPOSTAS!AB154="","",IF(UPPER(RESPOSTAS!AB154)=INDEX(GABARITO!$C:$C,MATCH(TEXT(VALUE(RIGHT($AA$1,2)),"00")&amp;"|"&amp;IF(AND(VALUE(RIGHT($AA$1,2))&gt;=57,VALUE(RIGHT($AA$1,2))&lt;=63),$D154,"COMUM"),GABARITO!$D:$D,0)),1,0))</f>
        <v/>
      </c>
      <c r="AB154" t="str">
        <f>IF(RESPOSTAS!AC154="","",IF(UPPER(RESPOSTAS!AC154)=INDEX(GABARITO!$C:$C,MATCH(TEXT(VALUE(RIGHT($AB$1,2)),"00")&amp;"|"&amp;IF(AND(VALUE(RIGHT($AB$1,2))&gt;=57,VALUE(RIGHT($AB$1,2))&lt;=63),$D154,"COMUM"),GABARITO!$D:$D,0)),1,0))</f>
        <v/>
      </c>
      <c r="AC154" t="str">
        <f>IF(RESPOSTAS!AD154="","",IF(UPPER(RESPOSTAS!AD154)=INDEX(GABARITO!$C:$C,MATCH(TEXT(VALUE(RIGHT($AC$1,2)),"00")&amp;"|"&amp;IF(AND(VALUE(RIGHT($AC$1,2))&gt;=57,VALUE(RIGHT($AC$1,2))&lt;=63),$D154,"COMUM"),GABARITO!$D:$D,0)),1,0))</f>
        <v/>
      </c>
      <c r="AD154" t="str">
        <f>IF(RESPOSTAS!AE154="","",IF(UPPER(RESPOSTAS!AE154)=INDEX(GABARITO!$C:$C,MATCH(TEXT(VALUE(RIGHT($AD$1,2)),"00")&amp;"|"&amp;IF(AND(VALUE(RIGHT($AD$1,2))&gt;=57,VALUE(RIGHT($AD$1,2))&lt;=63),$D154,"COMUM"),GABARITO!$D:$D,0)),1,0))</f>
        <v/>
      </c>
      <c r="AE154" t="str">
        <f>IF(RESPOSTAS!AF154="","",IF(UPPER(RESPOSTAS!AF154)=INDEX(GABARITO!$C:$C,MATCH(TEXT(VALUE(RIGHT($AE$1,2)),"00")&amp;"|"&amp;IF(AND(VALUE(RIGHT($AE$1,2))&gt;=57,VALUE(RIGHT($AE$1,2))&lt;=63),$D154,"COMUM"),GABARITO!$D:$D,0)),1,0))</f>
        <v/>
      </c>
      <c r="AF154" t="str">
        <f>IF(RESPOSTAS!AG154="","",IF(UPPER(RESPOSTAS!AG154)=INDEX(GABARITO!$C:$C,MATCH(TEXT(VALUE(RIGHT($AF$1,2)),"00")&amp;"|"&amp;IF(AND(VALUE(RIGHT($AF$1,2))&gt;=57,VALUE(RIGHT($AF$1,2))&lt;=63),$D154,"COMUM"),GABARITO!$D:$D,0)),1,0))</f>
        <v/>
      </c>
      <c r="AG154" t="str">
        <f>IF(RESPOSTAS!AH154="","",IF(UPPER(RESPOSTAS!AH154)=INDEX(GABARITO!$C:$C,MATCH(TEXT(VALUE(RIGHT($AG$1,2)),"00")&amp;"|"&amp;IF(AND(VALUE(RIGHT($AG$1,2))&gt;=57,VALUE(RIGHT($AG$1,2))&lt;=63),$D154,"COMUM"),GABARITO!$D:$D,0)),1,0))</f>
        <v/>
      </c>
      <c r="AH154" t="str">
        <f>IF(RESPOSTAS!AI154="","",IF(UPPER(RESPOSTAS!AI154)=INDEX(GABARITO!$C:$C,MATCH(TEXT(VALUE(RIGHT($AH$1,2)),"00")&amp;"|"&amp;IF(AND(VALUE(RIGHT($AH$1,2))&gt;=57,VALUE(RIGHT($AH$1,2))&lt;=63),$D154,"COMUM"),GABARITO!$D:$D,0)),1,0))</f>
        <v/>
      </c>
      <c r="AI154" t="str">
        <f>IF(RESPOSTAS!AJ154="","",IF(UPPER(RESPOSTAS!AJ154)=INDEX(GABARITO!$C:$C,MATCH(TEXT(VALUE(RIGHT($AI$1,2)),"00")&amp;"|"&amp;IF(AND(VALUE(RIGHT($AI$1,2))&gt;=57,VALUE(RIGHT($AI$1,2))&lt;=63),$D154,"COMUM"),GABARITO!$D:$D,0)),1,0))</f>
        <v/>
      </c>
      <c r="AJ154" t="str">
        <f>IF(RESPOSTAS!AK154="","",IF(UPPER(RESPOSTAS!AK154)=INDEX(GABARITO!$C:$C,MATCH(TEXT(VALUE(RIGHT($AJ$1,2)),"00")&amp;"|"&amp;IF(AND(VALUE(RIGHT($AJ$1,2))&gt;=57,VALUE(RIGHT($AJ$1,2))&lt;=63),$D154,"COMUM"),GABARITO!$D:$D,0)),1,0))</f>
        <v/>
      </c>
      <c r="AK154" t="str">
        <f>IF(RESPOSTAS!AL154="","",IF(UPPER(RESPOSTAS!AL154)=INDEX(GABARITO!$C:$C,MATCH(TEXT(VALUE(RIGHT($AK$1,2)),"00")&amp;"|"&amp;IF(AND(VALUE(RIGHT($AK$1,2))&gt;=57,VALUE(RIGHT($AK$1,2))&lt;=63),$D154,"COMUM"),GABARITO!$D:$D,0)),1,0))</f>
        <v/>
      </c>
      <c r="AL154" t="str">
        <f>IF(RESPOSTAS!AM154="","",IF(UPPER(RESPOSTAS!AM154)=INDEX(GABARITO!$C:$C,MATCH(TEXT(VALUE(RIGHT($AL$1,2)),"00")&amp;"|"&amp;IF(AND(VALUE(RIGHT($AL$1,2))&gt;=57,VALUE(RIGHT($AL$1,2))&lt;=63),$D154,"COMUM"),GABARITO!$D:$D,0)),1,0))</f>
        <v/>
      </c>
      <c r="AM154" t="str">
        <f>IF(RESPOSTAS!AN154="","",IF(UPPER(RESPOSTAS!AN154)=INDEX(GABARITO!$C:$C,MATCH(TEXT(VALUE(RIGHT($AM$1,2)),"00")&amp;"|"&amp;IF(AND(VALUE(RIGHT($AM$1,2))&gt;=57,VALUE(RIGHT($AM$1,2))&lt;=63),$D154,"COMUM"),GABARITO!$D:$D,0)),1,0))</f>
        <v/>
      </c>
      <c r="AN154" t="str">
        <f>IF(RESPOSTAS!AO154="","",IF(UPPER(RESPOSTAS!AO154)=INDEX(GABARITO!$C:$C,MATCH(TEXT(VALUE(RIGHT($AN$1,2)),"00")&amp;"|"&amp;IF(AND(VALUE(RIGHT($AN$1,2))&gt;=57,VALUE(RIGHT($AN$1,2))&lt;=63),$D154,"COMUM"),GABARITO!$D:$D,0)),1,0))</f>
        <v/>
      </c>
      <c r="AO154" t="str">
        <f>IF(RESPOSTAS!AP154="","",IF(UPPER(RESPOSTAS!AP154)=INDEX(GABARITO!$C:$C,MATCH(TEXT(VALUE(RIGHT($AO$1,2)),"00")&amp;"|"&amp;IF(AND(VALUE(RIGHT($AO$1,2))&gt;=57,VALUE(RIGHT($AO$1,2))&lt;=63),$D154,"COMUM"),GABARITO!$D:$D,0)),1,0))</f>
        <v/>
      </c>
      <c r="AP154" t="str">
        <f>IF(RESPOSTAS!AQ154="","",IF(UPPER(RESPOSTAS!AQ154)=INDEX(GABARITO!$C:$C,MATCH(TEXT(VALUE(RIGHT($AP$1,2)),"00")&amp;"|"&amp;IF(AND(VALUE(RIGHT($AP$1,2))&gt;=57,VALUE(RIGHT($AP$1,2))&lt;=63),$D154,"COMUM"),GABARITO!$D:$D,0)),1,0))</f>
        <v/>
      </c>
      <c r="AQ154" t="str">
        <f>IF(RESPOSTAS!AR154="","",IF(UPPER(RESPOSTAS!AR154)=INDEX(GABARITO!$C:$C,MATCH(TEXT(VALUE(RIGHT($AQ$1,2)),"00")&amp;"|"&amp;IF(AND(VALUE(RIGHT($AQ$1,2))&gt;=57,VALUE(RIGHT($AQ$1,2))&lt;=63),$D154,"COMUM"),GABARITO!$D:$D,0)),1,0))</f>
        <v/>
      </c>
      <c r="AR154" t="str">
        <f>IF(RESPOSTAS!AS154="","",IF(UPPER(RESPOSTAS!AS154)=INDEX(GABARITO!$C:$C,MATCH(TEXT(VALUE(RIGHT($AR$1,2)),"00")&amp;"|"&amp;IF(AND(VALUE(RIGHT($AR$1,2))&gt;=57,VALUE(RIGHT($AR$1,2))&lt;=63),$D154,"COMUM"),GABARITO!$D:$D,0)),1,0))</f>
        <v/>
      </c>
      <c r="AS154" t="str">
        <f>IF(RESPOSTAS!AT154="","",IF(UPPER(RESPOSTAS!AT154)=INDEX(GABARITO!$C:$C,MATCH(TEXT(VALUE(RIGHT($AS$1,2)),"00")&amp;"|"&amp;IF(AND(VALUE(RIGHT($AS$1,2))&gt;=57,VALUE(RIGHT($AS$1,2))&lt;=63),$D154,"COMUM"),GABARITO!$D:$D,0)),1,0))</f>
        <v/>
      </c>
      <c r="AT154" t="str">
        <f>IF(RESPOSTAS!AU154="","",IF(UPPER(RESPOSTAS!AU154)=INDEX(GABARITO!$C:$C,MATCH(TEXT(VALUE(RIGHT($AT$1,2)),"00")&amp;"|"&amp;IF(AND(VALUE(RIGHT($AT$1,2))&gt;=57,VALUE(RIGHT($AT$1,2))&lt;=63),$D154,"COMUM"),GABARITO!$D:$D,0)),1,0))</f>
        <v/>
      </c>
      <c r="AU154" t="str">
        <f>IF(RESPOSTAS!AV154="","",IF(UPPER(RESPOSTAS!AV154)=INDEX(GABARITO!$C:$C,MATCH(TEXT(VALUE(RIGHT($AU$1,2)),"00")&amp;"|"&amp;IF(AND(VALUE(RIGHT($AU$1,2))&gt;=57,VALUE(RIGHT($AU$1,2))&lt;=63),$D154,"COMUM"),GABARITO!$D:$D,0)),1,0))</f>
        <v/>
      </c>
      <c r="AV154" t="str">
        <f>IF(RESPOSTAS!AW154="","",IF(UPPER(RESPOSTAS!AW154)=INDEX(GABARITO!$C:$C,MATCH(TEXT(VALUE(RIGHT($AV$1,2)),"00")&amp;"|"&amp;IF(AND(VALUE(RIGHT($AV$1,2))&gt;=57,VALUE(RIGHT($AV$1,2))&lt;=63),$D154,"COMUM"),GABARITO!$D:$D,0)),1,0))</f>
        <v/>
      </c>
      <c r="AW154" t="str">
        <f>IF(RESPOSTAS!AX154="","",IF(UPPER(RESPOSTAS!AX154)=INDEX(GABARITO!$C:$C,MATCH(TEXT(VALUE(RIGHT($AW$1,2)),"00")&amp;"|"&amp;IF(AND(VALUE(RIGHT($AW$1,2))&gt;=57,VALUE(RIGHT($AW$1,2))&lt;=63),$D154,"COMUM"),GABARITO!$D:$D,0)),1,0))</f>
        <v/>
      </c>
      <c r="AX154" t="str">
        <f>IF(RESPOSTAS!AY154="","",IF(UPPER(RESPOSTAS!AY154)=INDEX(GABARITO!$C:$C,MATCH(TEXT(VALUE(RIGHT($AX$1,2)),"00")&amp;"|"&amp;IF(AND(VALUE(RIGHT($AX$1,2))&gt;=57,VALUE(RIGHT($AX$1,2))&lt;=63),$D154,"COMUM"),GABARITO!$D:$D,0)),1,0))</f>
        <v/>
      </c>
      <c r="AY154" t="str">
        <f>IF(RESPOSTAS!AZ154="","",IF(UPPER(RESPOSTAS!AZ154)=INDEX(GABARITO!$C:$C,MATCH(TEXT(VALUE(RIGHT($AY$1,2)),"00")&amp;"|"&amp;IF(AND(VALUE(RIGHT($AY$1,2))&gt;=57,VALUE(RIGHT($AY$1,2))&lt;=63),$D154,"COMUM"),GABARITO!$D:$D,0)),1,0))</f>
        <v/>
      </c>
      <c r="AZ154" t="str">
        <f>IF(RESPOSTAS!BA154="","",IF(UPPER(RESPOSTAS!BA154)=INDEX(GABARITO!$C:$C,MATCH(TEXT(VALUE(RIGHT($AZ$1,2)),"00")&amp;"|"&amp;IF(AND(VALUE(RIGHT($AZ$1,2))&gt;=57,VALUE(RIGHT($AZ$1,2))&lt;=63),$D154,"COMUM"),GABARITO!$D:$D,0)),1,0))</f>
        <v/>
      </c>
      <c r="BA154" t="str">
        <f>IF(RESPOSTAS!BB154="","",IF(UPPER(RESPOSTAS!BB154)=INDEX(GABARITO!$C:$C,MATCH(TEXT(VALUE(RIGHT($BA$1,2)),"00")&amp;"|"&amp;IF(AND(VALUE(RIGHT($BA$1,2))&gt;=57,VALUE(RIGHT($BA$1,2))&lt;=63),$D154,"COMUM"),GABARITO!$D:$D,0)),1,0))</f>
        <v/>
      </c>
      <c r="BB154" t="str">
        <f>IF(RESPOSTAS!BC154="","",IF(UPPER(RESPOSTAS!BC154)=INDEX(GABARITO!$C:$C,MATCH(TEXT(VALUE(RIGHT($BB$1,2)),"00")&amp;"|"&amp;IF(AND(VALUE(RIGHT($BB$1,2))&gt;=57,VALUE(RIGHT($BB$1,2))&lt;=63),$D154,"COMUM"),GABARITO!$D:$D,0)),1,0))</f>
        <v/>
      </c>
      <c r="BC154" t="str">
        <f>IF(RESPOSTAS!BD154="","",IF(UPPER(RESPOSTAS!BD154)=INDEX(GABARITO!$C:$C,MATCH(TEXT(VALUE(RIGHT($BC$1,2)),"00")&amp;"|"&amp;IF(AND(VALUE(RIGHT($BC$1,2))&gt;=57,VALUE(RIGHT($BC$1,2))&lt;=63),$D154,"COMUM"),GABARITO!$D:$D,0)),1,0))</f>
        <v/>
      </c>
      <c r="BD154" t="str">
        <f>IF(RESPOSTAS!BE154="","",IF(UPPER(RESPOSTAS!BE154)=INDEX(GABARITO!$C:$C,MATCH(TEXT(VALUE(RIGHT($BD$1,2)),"00")&amp;"|"&amp;IF(AND(VALUE(RIGHT($BD$1,2))&gt;=57,VALUE(RIGHT($BD$1,2))&lt;=63),$D154,"COMUM"),GABARITO!$D:$D,0)),1,0))</f>
        <v/>
      </c>
      <c r="BE154" t="str">
        <f>IF(RESPOSTAS!BF154="","",IF(UPPER(RESPOSTAS!BF154)=INDEX(GABARITO!$C:$C,MATCH(TEXT(VALUE(RIGHT($BE$1,2)),"00")&amp;"|"&amp;IF(AND(VALUE(RIGHT($BE$1,2))&gt;=57,VALUE(RIGHT($BE$1,2))&lt;=63),$D154,"COMUM"),GABARITO!$D:$D,0)),1,0))</f>
        <v/>
      </c>
      <c r="BF154" t="str">
        <f>IF(RESPOSTAS!BG154="","",IF(UPPER(RESPOSTAS!BG154)=INDEX(GABARITO!$C:$C,MATCH(TEXT(VALUE(RIGHT($BF$1,2)),"00")&amp;"|"&amp;IF(AND(VALUE(RIGHT($BF$1,2))&gt;=57,VALUE(RIGHT($BF$1,2))&lt;=63),$D154,"COMUM"),GABARITO!$D:$D,0)),1,0))</f>
        <v/>
      </c>
      <c r="BG154" t="str">
        <f>IF(RESPOSTAS!BH154="","",IF(UPPER(RESPOSTAS!BH154)=INDEX(GABARITO!$C:$C,MATCH(TEXT(VALUE(RIGHT($BG$1,2)),"00")&amp;"|"&amp;IF(AND(VALUE(RIGHT($BG$1,2))&gt;=57,VALUE(RIGHT($BG$1,2))&lt;=63),$D154,"COMUM"),GABARITO!$D:$D,0)),1,0))</f>
        <v/>
      </c>
      <c r="BH154" t="str">
        <f>IF(RESPOSTAS!BI154="","",IF(UPPER(RESPOSTAS!BI154)=INDEX(GABARITO!$C:$C,MATCH(TEXT(VALUE(RIGHT($BH$1,2)),"00")&amp;"|"&amp;IF(AND(VALUE(RIGHT($BH$1,2))&gt;=57,VALUE(RIGHT($BH$1,2))&lt;=63),$D154,"COMUM"),GABARITO!$D:$D,0)),1,0))</f>
        <v/>
      </c>
      <c r="BI154" t="str">
        <f>IF(RESPOSTAS!BJ154="","",IF(UPPER(RESPOSTAS!BJ154)=INDEX(GABARITO!$C:$C,MATCH(TEXT(VALUE(RIGHT($BI$1,2)),"00")&amp;"|"&amp;IF(AND(VALUE(RIGHT($BI$1,2))&gt;=57,VALUE(RIGHT($BI$1,2))&lt;=63),$D154,"COMUM"),GABARITO!$D:$D,0)),1,0))</f>
        <v/>
      </c>
      <c r="BJ154" t="str">
        <f>IF(RESPOSTAS!BK154="","",IF(UPPER(RESPOSTAS!BK154)=INDEX(GABARITO!$C:$C,MATCH(TEXT(VALUE(RIGHT($BJ$1,2)),"00")&amp;"|"&amp;IF(AND(VALUE(RIGHT($BJ$1,2))&gt;=57,VALUE(RIGHT($BJ$1,2))&lt;=63),$D154,"COMUM"),GABARITO!$D:$D,0)),1,0))</f>
        <v/>
      </c>
      <c r="BK154" t="str">
        <f>IF(RESPOSTAS!BL154="","",IF(UPPER(RESPOSTAS!BL154)=INDEX(GABARITO!$C:$C,MATCH(TEXT(VALUE(RIGHT($BK$1,2)),"00")&amp;"|"&amp;IF(AND(VALUE(RIGHT($BK$1,2))&gt;=57,VALUE(RIGHT($BK$1,2))&lt;=63),$D154,"COMUM"),GABARITO!$D:$D,0)),1,0))</f>
        <v/>
      </c>
      <c r="BL154" t="str">
        <f>IF(RESPOSTAS!BM154="","",IF(UPPER(RESPOSTAS!BM154)=INDEX(GABARITO!$C:$C,MATCH(TEXT(VALUE(RIGHT($BL$1,2)),"00")&amp;"|"&amp;IF(AND(VALUE(RIGHT($BL$1,2))&gt;=57,VALUE(RIGHT($BL$1,2))&lt;=63),$D154,"COMUM"),GABARITO!$D:$D,0)),1,0))</f>
        <v/>
      </c>
      <c r="BM154" t="str">
        <f>IF(RESPOSTAS!BN154="","",IF(UPPER(RESPOSTAS!BN154)=INDEX(GABARITO!$C:$C,MATCH(TEXT(VALUE(RIGHT($BM$1,2)),"00")&amp;"|"&amp;IF(AND(VALUE(RIGHT($BM$1,2))&gt;=57,VALUE(RIGHT($BM$1,2))&lt;=63),$D154,"COMUM"),GABARITO!$D:$D,0)),1,0))</f>
        <v/>
      </c>
      <c r="BN154" t="str">
        <f>IF(RESPOSTAS!BO154="","",IF(UPPER(RESPOSTAS!BO154)=INDEX(GABARITO!$C:$C,MATCH(TEXT(VALUE(RIGHT($BN$1,2)),"00")&amp;"|"&amp;IF(AND(VALUE(RIGHT($BN$1,2))&gt;=57,VALUE(RIGHT($BN$1,2))&lt;=63),$D154,"COMUM"),GABARITO!$D:$D,0)),1,0))</f>
        <v/>
      </c>
      <c r="BO154" t="str">
        <f>IF(RESPOSTAS!BP154="","",IF(UPPER(RESPOSTAS!BP154)=INDEX(GABARITO!$C:$C,MATCH(TEXT(VALUE(RIGHT($BO$1,2)),"00")&amp;"|"&amp;IF(AND(VALUE(RIGHT($BO$1,2))&gt;=57,VALUE(RIGHT($BO$1,2))&lt;=63),$D154,"COMUM"),GABARITO!$D:$D,0)),1,0))</f>
        <v/>
      </c>
      <c r="BP154">
        <f>COUNTIF(RESPOSTAS!F154:BP154,"&lt;&gt;")</f>
        <v>0</v>
      </c>
      <c r="BQ154" t="str">
        <f t="shared" si="22"/>
        <v/>
      </c>
      <c r="BR154" s="10" t="str">
        <f t="shared" si="23"/>
        <v/>
      </c>
      <c r="BT154" s="11" t="str">
        <f t="shared" si="25"/>
        <v/>
      </c>
      <c r="BU154" s="11" t="str">
        <f t="shared" si="26"/>
        <v/>
      </c>
      <c r="BV154" s="11" t="str">
        <f t="shared" si="27"/>
        <v/>
      </c>
      <c r="BW154" s="11" t="str">
        <f t="shared" si="28"/>
        <v/>
      </c>
      <c r="BX154" s="11" t="str">
        <f t="shared" si="29"/>
        <v/>
      </c>
      <c r="BY154" s="11" t="str">
        <f t="shared" si="30"/>
        <v/>
      </c>
      <c r="BZ154" s="3" t="str">
        <f t="shared" si="24"/>
        <v/>
      </c>
      <c r="CA154" s="3" t="e">
        <f t="shared" si="21"/>
        <v>#VALUE!</v>
      </c>
    </row>
    <row r="155" spans="1:79" x14ac:dyDescent="0.25">
      <c r="A155" t="str">
        <f>IF(RESPOSTAS!A155="","",RESPOSTAS!A155)</f>
        <v/>
      </c>
      <c r="B155" t="str">
        <f>IF(RESPOSTAS!C155="","",RESPOSTAS!C155)</f>
        <v/>
      </c>
      <c r="C155" t="str">
        <f>IF(RESPOSTAS!D155="","",RESPOSTAS!D155)</f>
        <v/>
      </c>
      <c r="D155" t="str">
        <f>IF(RESPOSTAS!E155="","",RESPOSTAS!E155)</f>
        <v/>
      </c>
      <c r="E155" t="str">
        <f>IF(RESPOSTAS!F155="","",IF(UPPER(RESPOSTAS!F155)=INDEX(GABARITO!$C:$C,MATCH(TEXT(VALUE(RIGHT($E$1,2)),"00")&amp;"|"&amp;IF(AND(VALUE(RIGHT($E$1,2))&gt;=57,VALUE(RIGHT($E$1,2))&lt;=63),$D155,"COMUM"),GABARITO!$D:$D,0)),1,0))</f>
        <v/>
      </c>
      <c r="F155" t="str">
        <f>IF(RESPOSTAS!G155="","",IF(UPPER(RESPOSTAS!G155)=INDEX(GABARITO!$C:$C,MATCH(TEXT(VALUE(RIGHT($F$1,2)),"00")&amp;"|"&amp;IF(AND(VALUE(RIGHT($F$1,2))&gt;=57,VALUE(RIGHT($F$1,2))&lt;=63),$D155,"COMUM"),GABARITO!$D:$D,0)),1,0))</f>
        <v/>
      </c>
      <c r="G155" t="str">
        <f>IF(RESPOSTAS!H155="","",IF(UPPER(RESPOSTAS!H155)=INDEX(GABARITO!$C:$C,MATCH(TEXT(VALUE(RIGHT($G$1,2)),"00")&amp;"|"&amp;IF(AND(VALUE(RIGHT($G$1,2))&gt;=57,VALUE(RIGHT($G$1,2))&lt;=63),$D155,"COMUM"),GABARITO!$D:$D,0)),1,0))</f>
        <v/>
      </c>
      <c r="H155" t="str">
        <f>IF(RESPOSTAS!I155="","",IF(UPPER(RESPOSTAS!I155)=INDEX(GABARITO!$C:$C,MATCH(TEXT(VALUE(RIGHT($H$1,2)),"00")&amp;"|"&amp;IF(AND(VALUE(RIGHT($H$1,2))&gt;=57,VALUE(RIGHT($H$1,2))&lt;=63),$D155,"COMUM"),GABARITO!$D:$D,0)),1,0))</f>
        <v/>
      </c>
      <c r="I155" t="str">
        <f>IF(RESPOSTAS!J155="","",IF(UPPER(RESPOSTAS!J155)=INDEX(GABARITO!$C:$C,MATCH(TEXT(VALUE(RIGHT($I$1,2)),"00")&amp;"|"&amp;IF(AND(VALUE(RIGHT($I$1,2))&gt;=57,VALUE(RIGHT($I$1,2))&lt;=63),$D155,"COMUM"),GABARITO!$D:$D,0)),1,0))</f>
        <v/>
      </c>
      <c r="J155" t="str">
        <f>IF(RESPOSTAS!K155="","",IF(UPPER(RESPOSTAS!K155)=INDEX(GABARITO!$C:$C,MATCH(TEXT(VALUE(RIGHT($J$1,2)),"00")&amp;"|"&amp;IF(AND(VALUE(RIGHT($J$1,2))&gt;=57,VALUE(RIGHT($J$1,2))&lt;=63),$D155,"COMUM"),GABARITO!$D:$D,0)),1,0))</f>
        <v/>
      </c>
      <c r="K155" t="str">
        <f>IF(RESPOSTAS!L155="","",IF(UPPER(RESPOSTAS!L155)=INDEX(GABARITO!$C:$C,MATCH(TEXT(VALUE(RIGHT($K$1,2)),"00")&amp;"|"&amp;IF(AND(VALUE(RIGHT($K$1,2))&gt;=57,VALUE(RIGHT($K$1,2))&lt;=63),$D155,"COMUM"),GABARITO!$D:$D,0)),1,0))</f>
        <v/>
      </c>
      <c r="L155" t="str">
        <f>IF(RESPOSTAS!M155="","",IF(UPPER(RESPOSTAS!M155)=INDEX(GABARITO!$C:$C,MATCH(TEXT(VALUE(RIGHT($L$1,2)),"00")&amp;"|"&amp;IF(AND(VALUE(RIGHT($L$1,2))&gt;=57,VALUE(RIGHT($L$1,2))&lt;=63),$D155,"COMUM"),GABARITO!$D:$D,0)),1,0))</f>
        <v/>
      </c>
      <c r="M155" t="str">
        <f>IF(RESPOSTAS!N155="","",IF(UPPER(RESPOSTAS!N155)=INDEX(GABARITO!$C:$C,MATCH(TEXT(VALUE(RIGHT($M$1,2)),"00")&amp;"|"&amp;IF(AND(VALUE(RIGHT($M$1,2))&gt;=57,VALUE(RIGHT($M$1,2))&lt;=63),$D155,"COMUM"),GABARITO!$D:$D,0)),1,0))</f>
        <v/>
      </c>
      <c r="N155" t="str">
        <f>IF(RESPOSTAS!O155="","",IF(UPPER(RESPOSTAS!O155)=INDEX(GABARITO!$C:$C,MATCH(TEXT(VALUE(RIGHT($E$1,2)),"00")&amp;"|"&amp;IF(AND(VALUE(RIGHT($E$1,2))&gt;=57,VALUE(RIGHT($E$1,2))&lt;=63),$D155,"COMUM"),GABARITO!$D:$D,0)),1,0))</f>
        <v/>
      </c>
      <c r="O155" t="str">
        <f>IF(RESPOSTAS!P155="","",IF(UPPER(RESPOSTAS!P155)=INDEX(GABARITO!$C:$C,MATCH(TEXT(VALUE(RIGHT($O$1,2)),"00")&amp;"|"&amp;IF(AND(VALUE(RIGHT($O$1,2))&gt;=57,VALUE(RIGHT($O$1,2))&lt;=63),$D155,"COMUM"),GABARITO!$D:$D,0)),1,0))</f>
        <v/>
      </c>
      <c r="P155" t="str">
        <f>IF(RESPOSTAS!Q155="","",IF(UPPER(RESPOSTAS!Q155)=INDEX(GABARITO!$C:$C,MATCH(TEXT(VALUE(RIGHT($P$1,2)),"00")&amp;"|"&amp;IF(AND(VALUE(RIGHT($P$1,2))&gt;=57,VALUE(RIGHT($P$1,2))&lt;=63),$D155,"COMUM"),GABARITO!$D:$D,0)),1,0))</f>
        <v/>
      </c>
      <c r="Q155" t="str">
        <f>IF(RESPOSTAS!R155="","",IF(UPPER(RESPOSTAS!R155)=INDEX(GABARITO!$C:$C,MATCH(TEXT(VALUE(RIGHT($Q$1,2)),"00")&amp;"|"&amp;IF(AND(VALUE(RIGHT($Q$1,2))&gt;=57,VALUE(RIGHT($Q$1,2))&lt;=63),$D155,"COMUM"),GABARITO!$D:$D,0)),1,0))</f>
        <v/>
      </c>
      <c r="R155" t="str">
        <f>IF(RESPOSTAS!S155="","",IF(UPPER(RESPOSTAS!S155)=INDEX(GABARITO!$C:$C,MATCH(TEXT(VALUE(RIGHT($R$1,2)),"00")&amp;"|"&amp;IF(AND(VALUE(RIGHT($R$1,2))&gt;=57,VALUE(RIGHT($R$1,2))&lt;=63),$D155,"COMUM"),GABARITO!$D:$D,0)),1,0))</f>
        <v/>
      </c>
      <c r="S155" t="str">
        <f>IF(RESPOSTAS!T155="","",IF(UPPER(RESPOSTAS!T155)=INDEX(GABARITO!$C:$C,MATCH(TEXT(VALUE(RIGHT($S$1,2)),"00")&amp;"|"&amp;IF(AND(VALUE(RIGHT($S$1,2))&gt;=57,VALUE(RIGHT($S$1,2))&lt;=63),$D155,"COMUM"),GABARITO!$D:$D,0)),1,0))</f>
        <v/>
      </c>
      <c r="T155" t="str">
        <f>IF(RESPOSTAS!U155="","",IF(UPPER(RESPOSTAS!U155)=INDEX(GABARITO!$C:$C,MATCH(TEXT(VALUE(RIGHT($T$1,2)),"00")&amp;"|"&amp;IF(AND(VALUE(RIGHT($T$1,2))&gt;=57,VALUE(RIGHT($T$1,2))&lt;=63),$D155,"COMUM"),GABARITO!$D:$D,0)),1,0))</f>
        <v/>
      </c>
      <c r="U155" t="str">
        <f>IF(RESPOSTAS!V155="","",IF(UPPER(RESPOSTAS!V155)=INDEX(GABARITO!$C:$C,MATCH(TEXT(VALUE(RIGHT($U$1,2)),"00")&amp;"|"&amp;IF(AND(VALUE(RIGHT($U$1,2))&gt;=57,VALUE(RIGHT($U$1,2))&lt;=63),$D155,"COMUM"),GABARITO!$D:$D,0)),1,0))</f>
        <v/>
      </c>
      <c r="V155" t="str">
        <f>IF(RESPOSTAS!W155="","",IF(UPPER(RESPOSTAS!W155)=INDEX(GABARITO!$C:$C,MATCH(TEXT(VALUE(RIGHT($E$1,2)),"00")&amp;"|"&amp;IF(AND(VALUE(RIGHT($E$1,2))&gt;=57,VALUE(RIGHT($E$1,2))&lt;=63),$D155,"COMUM"),GABARITO!$D:$D,0)),1,0))</f>
        <v/>
      </c>
      <c r="W155" t="str">
        <f>IF(RESPOSTAS!X155="","",IF(UPPER(RESPOSTAS!X155)=INDEX(GABARITO!$C:$C,MATCH(TEXT(VALUE(RIGHT($W$1,2)),"00")&amp;"|"&amp;IF(AND(VALUE(RIGHT($W$1,2))&gt;=57,VALUE(RIGHT($W$1,2))&lt;=63),$D155,"COMUM"),GABARITO!$D:$D,0)),1,0))</f>
        <v/>
      </c>
      <c r="X155" t="str">
        <f>IF(RESPOSTAS!Y155="","",IF(UPPER(RESPOSTAS!Y155)=INDEX(GABARITO!$C:$C,MATCH(TEXT(VALUE(RIGHT($X$1,2)),"00")&amp;"|"&amp;IF(AND(VALUE(RIGHT($X$1,2))&gt;=57,VALUE(RIGHT($X$1,2))&lt;=63),$D155,"COMUM"),GABARITO!$D:$D,0)),1,0))</f>
        <v/>
      </c>
      <c r="Y155" t="str">
        <f>IF(RESPOSTAS!Z155="","",IF(UPPER(RESPOSTAS!Z155)=INDEX(GABARITO!$C:$C,MATCH(TEXT(VALUE(RIGHT($Y$1,2)),"00")&amp;"|"&amp;IF(AND(VALUE(RIGHT($Y$1,2))&gt;=57,VALUE(RIGHT($Y$1,2))&lt;=63),$D155,"COMUM"),GABARITO!$D:$D,0)),1,0))</f>
        <v/>
      </c>
      <c r="Z155" t="str">
        <f>IF(RESPOSTAS!AA155="","",IF(UPPER(RESPOSTAS!AA155)=INDEX(GABARITO!$C:$C,MATCH(TEXT(VALUE(RIGHT($Z$1,2)),"00")&amp;"|"&amp;IF(AND(VALUE(RIGHT($Z$1,2))&gt;=57,VALUE(RIGHT($Z$1,2))&lt;=63),$D155,"COMUM"),GABARITO!$D:$D,0)),1,0))</f>
        <v/>
      </c>
      <c r="AA155" t="str">
        <f>IF(RESPOSTAS!AB155="","",IF(UPPER(RESPOSTAS!AB155)=INDEX(GABARITO!$C:$C,MATCH(TEXT(VALUE(RIGHT($AA$1,2)),"00")&amp;"|"&amp;IF(AND(VALUE(RIGHT($AA$1,2))&gt;=57,VALUE(RIGHT($AA$1,2))&lt;=63),$D155,"COMUM"),GABARITO!$D:$D,0)),1,0))</f>
        <v/>
      </c>
      <c r="AB155" t="str">
        <f>IF(RESPOSTAS!AC155="","",IF(UPPER(RESPOSTAS!AC155)=INDEX(GABARITO!$C:$C,MATCH(TEXT(VALUE(RIGHT($AB$1,2)),"00")&amp;"|"&amp;IF(AND(VALUE(RIGHT($AB$1,2))&gt;=57,VALUE(RIGHT($AB$1,2))&lt;=63),$D155,"COMUM"),GABARITO!$D:$D,0)),1,0))</f>
        <v/>
      </c>
      <c r="AC155" t="str">
        <f>IF(RESPOSTAS!AD155="","",IF(UPPER(RESPOSTAS!AD155)=INDEX(GABARITO!$C:$C,MATCH(TEXT(VALUE(RIGHT($AC$1,2)),"00")&amp;"|"&amp;IF(AND(VALUE(RIGHT($AC$1,2))&gt;=57,VALUE(RIGHT($AC$1,2))&lt;=63),$D155,"COMUM"),GABARITO!$D:$D,0)),1,0))</f>
        <v/>
      </c>
      <c r="AD155" t="str">
        <f>IF(RESPOSTAS!AE155="","",IF(UPPER(RESPOSTAS!AE155)=INDEX(GABARITO!$C:$C,MATCH(TEXT(VALUE(RIGHT($AD$1,2)),"00")&amp;"|"&amp;IF(AND(VALUE(RIGHT($AD$1,2))&gt;=57,VALUE(RIGHT($AD$1,2))&lt;=63),$D155,"COMUM"),GABARITO!$D:$D,0)),1,0))</f>
        <v/>
      </c>
      <c r="AE155" t="str">
        <f>IF(RESPOSTAS!AF155="","",IF(UPPER(RESPOSTAS!AF155)=INDEX(GABARITO!$C:$C,MATCH(TEXT(VALUE(RIGHT($AE$1,2)),"00")&amp;"|"&amp;IF(AND(VALUE(RIGHT($AE$1,2))&gt;=57,VALUE(RIGHT($AE$1,2))&lt;=63),$D155,"COMUM"),GABARITO!$D:$D,0)),1,0))</f>
        <v/>
      </c>
      <c r="AF155" t="str">
        <f>IF(RESPOSTAS!AG155="","",IF(UPPER(RESPOSTAS!AG155)=INDEX(GABARITO!$C:$C,MATCH(TEXT(VALUE(RIGHT($AF$1,2)),"00")&amp;"|"&amp;IF(AND(VALUE(RIGHT($AF$1,2))&gt;=57,VALUE(RIGHT($AF$1,2))&lt;=63),$D155,"COMUM"),GABARITO!$D:$D,0)),1,0))</f>
        <v/>
      </c>
      <c r="AG155" t="str">
        <f>IF(RESPOSTAS!AH155="","",IF(UPPER(RESPOSTAS!AH155)=INDEX(GABARITO!$C:$C,MATCH(TEXT(VALUE(RIGHT($AG$1,2)),"00")&amp;"|"&amp;IF(AND(VALUE(RIGHT($AG$1,2))&gt;=57,VALUE(RIGHT($AG$1,2))&lt;=63),$D155,"COMUM"),GABARITO!$D:$D,0)),1,0))</f>
        <v/>
      </c>
      <c r="AH155" t="str">
        <f>IF(RESPOSTAS!AI155="","",IF(UPPER(RESPOSTAS!AI155)=INDEX(GABARITO!$C:$C,MATCH(TEXT(VALUE(RIGHT($AH$1,2)),"00")&amp;"|"&amp;IF(AND(VALUE(RIGHT($AH$1,2))&gt;=57,VALUE(RIGHT($AH$1,2))&lt;=63),$D155,"COMUM"),GABARITO!$D:$D,0)),1,0))</f>
        <v/>
      </c>
      <c r="AI155" t="str">
        <f>IF(RESPOSTAS!AJ155="","",IF(UPPER(RESPOSTAS!AJ155)=INDEX(GABARITO!$C:$C,MATCH(TEXT(VALUE(RIGHT($AI$1,2)),"00")&amp;"|"&amp;IF(AND(VALUE(RIGHT($AI$1,2))&gt;=57,VALUE(RIGHT($AI$1,2))&lt;=63),$D155,"COMUM"),GABARITO!$D:$D,0)),1,0))</f>
        <v/>
      </c>
      <c r="AJ155" t="str">
        <f>IF(RESPOSTAS!AK155="","",IF(UPPER(RESPOSTAS!AK155)=INDEX(GABARITO!$C:$C,MATCH(TEXT(VALUE(RIGHT($AJ$1,2)),"00")&amp;"|"&amp;IF(AND(VALUE(RIGHT($AJ$1,2))&gt;=57,VALUE(RIGHT($AJ$1,2))&lt;=63),$D155,"COMUM"),GABARITO!$D:$D,0)),1,0))</f>
        <v/>
      </c>
      <c r="AK155" t="str">
        <f>IF(RESPOSTAS!AL155="","",IF(UPPER(RESPOSTAS!AL155)=INDEX(GABARITO!$C:$C,MATCH(TEXT(VALUE(RIGHT($AK$1,2)),"00")&amp;"|"&amp;IF(AND(VALUE(RIGHT($AK$1,2))&gt;=57,VALUE(RIGHT($AK$1,2))&lt;=63),$D155,"COMUM"),GABARITO!$D:$D,0)),1,0))</f>
        <v/>
      </c>
      <c r="AL155" t="str">
        <f>IF(RESPOSTAS!AM155="","",IF(UPPER(RESPOSTAS!AM155)=INDEX(GABARITO!$C:$C,MATCH(TEXT(VALUE(RIGHT($AL$1,2)),"00")&amp;"|"&amp;IF(AND(VALUE(RIGHT($AL$1,2))&gt;=57,VALUE(RIGHT($AL$1,2))&lt;=63),$D155,"COMUM"),GABARITO!$D:$D,0)),1,0))</f>
        <v/>
      </c>
      <c r="AM155" t="str">
        <f>IF(RESPOSTAS!AN155="","",IF(UPPER(RESPOSTAS!AN155)=INDEX(GABARITO!$C:$C,MATCH(TEXT(VALUE(RIGHT($AM$1,2)),"00")&amp;"|"&amp;IF(AND(VALUE(RIGHT($AM$1,2))&gt;=57,VALUE(RIGHT($AM$1,2))&lt;=63),$D155,"COMUM"),GABARITO!$D:$D,0)),1,0))</f>
        <v/>
      </c>
      <c r="AN155" t="str">
        <f>IF(RESPOSTAS!AO155="","",IF(UPPER(RESPOSTAS!AO155)=INDEX(GABARITO!$C:$C,MATCH(TEXT(VALUE(RIGHT($AN$1,2)),"00")&amp;"|"&amp;IF(AND(VALUE(RIGHT($AN$1,2))&gt;=57,VALUE(RIGHT($AN$1,2))&lt;=63),$D155,"COMUM"),GABARITO!$D:$D,0)),1,0))</f>
        <v/>
      </c>
      <c r="AO155" t="str">
        <f>IF(RESPOSTAS!AP155="","",IF(UPPER(RESPOSTAS!AP155)=INDEX(GABARITO!$C:$C,MATCH(TEXT(VALUE(RIGHT($AO$1,2)),"00")&amp;"|"&amp;IF(AND(VALUE(RIGHT($AO$1,2))&gt;=57,VALUE(RIGHT($AO$1,2))&lt;=63),$D155,"COMUM"),GABARITO!$D:$D,0)),1,0))</f>
        <v/>
      </c>
      <c r="AP155" t="str">
        <f>IF(RESPOSTAS!AQ155="","",IF(UPPER(RESPOSTAS!AQ155)=INDEX(GABARITO!$C:$C,MATCH(TEXT(VALUE(RIGHT($AP$1,2)),"00")&amp;"|"&amp;IF(AND(VALUE(RIGHT($AP$1,2))&gt;=57,VALUE(RIGHT($AP$1,2))&lt;=63),$D155,"COMUM"),GABARITO!$D:$D,0)),1,0))</f>
        <v/>
      </c>
      <c r="AQ155" t="str">
        <f>IF(RESPOSTAS!AR155="","",IF(UPPER(RESPOSTAS!AR155)=INDEX(GABARITO!$C:$C,MATCH(TEXT(VALUE(RIGHT($AQ$1,2)),"00")&amp;"|"&amp;IF(AND(VALUE(RIGHT($AQ$1,2))&gt;=57,VALUE(RIGHT($AQ$1,2))&lt;=63),$D155,"COMUM"),GABARITO!$D:$D,0)),1,0))</f>
        <v/>
      </c>
      <c r="AR155" t="str">
        <f>IF(RESPOSTAS!AS155="","",IF(UPPER(RESPOSTAS!AS155)=INDEX(GABARITO!$C:$C,MATCH(TEXT(VALUE(RIGHT($AR$1,2)),"00")&amp;"|"&amp;IF(AND(VALUE(RIGHT($AR$1,2))&gt;=57,VALUE(RIGHT($AR$1,2))&lt;=63),$D155,"COMUM"),GABARITO!$D:$D,0)),1,0))</f>
        <v/>
      </c>
      <c r="AS155" t="str">
        <f>IF(RESPOSTAS!AT155="","",IF(UPPER(RESPOSTAS!AT155)=INDEX(GABARITO!$C:$C,MATCH(TEXT(VALUE(RIGHT($AS$1,2)),"00")&amp;"|"&amp;IF(AND(VALUE(RIGHT($AS$1,2))&gt;=57,VALUE(RIGHT($AS$1,2))&lt;=63),$D155,"COMUM"),GABARITO!$D:$D,0)),1,0))</f>
        <v/>
      </c>
      <c r="AT155" t="str">
        <f>IF(RESPOSTAS!AU155="","",IF(UPPER(RESPOSTAS!AU155)=INDEX(GABARITO!$C:$C,MATCH(TEXT(VALUE(RIGHT($AT$1,2)),"00")&amp;"|"&amp;IF(AND(VALUE(RIGHT($AT$1,2))&gt;=57,VALUE(RIGHT($AT$1,2))&lt;=63),$D155,"COMUM"),GABARITO!$D:$D,0)),1,0))</f>
        <v/>
      </c>
      <c r="AU155" t="str">
        <f>IF(RESPOSTAS!AV155="","",IF(UPPER(RESPOSTAS!AV155)=INDEX(GABARITO!$C:$C,MATCH(TEXT(VALUE(RIGHT($AU$1,2)),"00")&amp;"|"&amp;IF(AND(VALUE(RIGHT($AU$1,2))&gt;=57,VALUE(RIGHT($AU$1,2))&lt;=63),$D155,"COMUM"),GABARITO!$D:$D,0)),1,0))</f>
        <v/>
      </c>
      <c r="AV155" t="str">
        <f>IF(RESPOSTAS!AW155="","",IF(UPPER(RESPOSTAS!AW155)=INDEX(GABARITO!$C:$C,MATCH(TEXT(VALUE(RIGHT($AV$1,2)),"00")&amp;"|"&amp;IF(AND(VALUE(RIGHT($AV$1,2))&gt;=57,VALUE(RIGHT($AV$1,2))&lt;=63),$D155,"COMUM"),GABARITO!$D:$D,0)),1,0))</f>
        <v/>
      </c>
      <c r="AW155" t="str">
        <f>IF(RESPOSTAS!AX155="","",IF(UPPER(RESPOSTAS!AX155)=INDEX(GABARITO!$C:$C,MATCH(TEXT(VALUE(RIGHT($AW$1,2)),"00")&amp;"|"&amp;IF(AND(VALUE(RIGHT($AW$1,2))&gt;=57,VALUE(RIGHT($AW$1,2))&lt;=63),$D155,"COMUM"),GABARITO!$D:$D,0)),1,0))</f>
        <v/>
      </c>
      <c r="AX155" t="str">
        <f>IF(RESPOSTAS!AY155="","",IF(UPPER(RESPOSTAS!AY155)=INDEX(GABARITO!$C:$C,MATCH(TEXT(VALUE(RIGHT($AX$1,2)),"00")&amp;"|"&amp;IF(AND(VALUE(RIGHT($AX$1,2))&gt;=57,VALUE(RIGHT($AX$1,2))&lt;=63),$D155,"COMUM"),GABARITO!$D:$D,0)),1,0))</f>
        <v/>
      </c>
      <c r="AY155" t="str">
        <f>IF(RESPOSTAS!AZ155="","",IF(UPPER(RESPOSTAS!AZ155)=INDEX(GABARITO!$C:$C,MATCH(TEXT(VALUE(RIGHT($AY$1,2)),"00")&amp;"|"&amp;IF(AND(VALUE(RIGHT($AY$1,2))&gt;=57,VALUE(RIGHT($AY$1,2))&lt;=63),$D155,"COMUM"),GABARITO!$D:$D,0)),1,0))</f>
        <v/>
      </c>
      <c r="AZ155" t="str">
        <f>IF(RESPOSTAS!BA155="","",IF(UPPER(RESPOSTAS!BA155)=INDEX(GABARITO!$C:$C,MATCH(TEXT(VALUE(RIGHT($AZ$1,2)),"00")&amp;"|"&amp;IF(AND(VALUE(RIGHT($AZ$1,2))&gt;=57,VALUE(RIGHT($AZ$1,2))&lt;=63),$D155,"COMUM"),GABARITO!$D:$D,0)),1,0))</f>
        <v/>
      </c>
      <c r="BA155" t="str">
        <f>IF(RESPOSTAS!BB155="","",IF(UPPER(RESPOSTAS!BB155)=INDEX(GABARITO!$C:$C,MATCH(TEXT(VALUE(RIGHT($BA$1,2)),"00")&amp;"|"&amp;IF(AND(VALUE(RIGHT($BA$1,2))&gt;=57,VALUE(RIGHT($BA$1,2))&lt;=63),$D155,"COMUM"),GABARITO!$D:$D,0)),1,0))</f>
        <v/>
      </c>
      <c r="BB155" t="str">
        <f>IF(RESPOSTAS!BC155="","",IF(UPPER(RESPOSTAS!BC155)=INDEX(GABARITO!$C:$C,MATCH(TEXT(VALUE(RIGHT($BB$1,2)),"00")&amp;"|"&amp;IF(AND(VALUE(RIGHT($BB$1,2))&gt;=57,VALUE(RIGHT($BB$1,2))&lt;=63),$D155,"COMUM"),GABARITO!$D:$D,0)),1,0))</f>
        <v/>
      </c>
      <c r="BC155" t="str">
        <f>IF(RESPOSTAS!BD155="","",IF(UPPER(RESPOSTAS!BD155)=INDEX(GABARITO!$C:$C,MATCH(TEXT(VALUE(RIGHT($BC$1,2)),"00")&amp;"|"&amp;IF(AND(VALUE(RIGHT($BC$1,2))&gt;=57,VALUE(RIGHT($BC$1,2))&lt;=63),$D155,"COMUM"),GABARITO!$D:$D,0)),1,0))</f>
        <v/>
      </c>
      <c r="BD155" t="str">
        <f>IF(RESPOSTAS!BE155="","",IF(UPPER(RESPOSTAS!BE155)=INDEX(GABARITO!$C:$C,MATCH(TEXT(VALUE(RIGHT($BD$1,2)),"00")&amp;"|"&amp;IF(AND(VALUE(RIGHT($BD$1,2))&gt;=57,VALUE(RIGHT($BD$1,2))&lt;=63),$D155,"COMUM"),GABARITO!$D:$D,0)),1,0))</f>
        <v/>
      </c>
      <c r="BE155" t="str">
        <f>IF(RESPOSTAS!BF155="","",IF(UPPER(RESPOSTAS!BF155)=INDEX(GABARITO!$C:$C,MATCH(TEXT(VALUE(RIGHT($BE$1,2)),"00")&amp;"|"&amp;IF(AND(VALUE(RIGHT($BE$1,2))&gt;=57,VALUE(RIGHT($BE$1,2))&lt;=63),$D155,"COMUM"),GABARITO!$D:$D,0)),1,0))</f>
        <v/>
      </c>
      <c r="BF155" t="str">
        <f>IF(RESPOSTAS!BG155="","",IF(UPPER(RESPOSTAS!BG155)=INDEX(GABARITO!$C:$C,MATCH(TEXT(VALUE(RIGHT($BF$1,2)),"00")&amp;"|"&amp;IF(AND(VALUE(RIGHT($BF$1,2))&gt;=57,VALUE(RIGHT($BF$1,2))&lt;=63),$D155,"COMUM"),GABARITO!$D:$D,0)),1,0))</f>
        <v/>
      </c>
      <c r="BG155" t="str">
        <f>IF(RESPOSTAS!BH155="","",IF(UPPER(RESPOSTAS!BH155)=INDEX(GABARITO!$C:$C,MATCH(TEXT(VALUE(RIGHT($BG$1,2)),"00")&amp;"|"&amp;IF(AND(VALUE(RIGHT($BG$1,2))&gt;=57,VALUE(RIGHT($BG$1,2))&lt;=63),$D155,"COMUM"),GABARITO!$D:$D,0)),1,0))</f>
        <v/>
      </c>
      <c r="BH155" t="str">
        <f>IF(RESPOSTAS!BI155="","",IF(UPPER(RESPOSTAS!BI155)=INDEX(GABARITO!$C:$C,MATCH(TEXT(VALUE(RIGHT($BH$1,2)),"00")&amp;"|"&amp;IF(AND(VALUE(RIGHT($BH$1,2))&gt;=57,VALUE(RIGHT($BH$1,2))&lt;=63),$D155,"COMUM"),GABARITO!$D:$D,0)),1,0))</f>
        <v/>
      </c>
      <c r="BI155" t="str">
        <f>IF(RESPOSTAS!BJ155="","",IF(UPPER(RESPOSTAS!BJ155)=INDEX(GABARITO!$C:$C,MATCH(TEXT(VALUE(RIGHT($BI$1,2)),"00")&amp;"|"&amp;IF(AND(VALUE(RIGHT($BI$1,2))&gt;=57,VALUE(RIGHT($BI$1,2))&lt;=63),$D155,"COMUM"),GABARITO!$D:$D,0)),1,0))</f>
        <v/>
      </c>
      <c r="BJ155" t="str">
        <f>IF(RESPOSTAS!BK155="","",IF(UPPER(RESPOSTAS!BK155)=INDEX(GABARITO!$C:$C,MATCH(TEXT(VALUE(RIGHT($BJ$1,2)),"00")&amp;"|"&amp;IF(AND(VALUE(RIGHT($BJ$1,2))&gt;=57,VALUE(RIGHT($BJ$1,2))&lt;=63),$D155,"COMUM"),GABARITO!$D:$D,0)),1,0))</f>
        <v/>
      </c>
      <c r="BK155" t="str">
        <f>IF(RESPOSTAS!BL155="","",IF(UPPER(RESPOSTAS!BL155)=INDEX(GABARITO!$C:$C,MATCH(TEXT(VALUE(RIGHT($BK$1,2)),"00")&amp;"|"&amp;IF(AND(VALUE(RIGHT($BK$1,2))&gt;=57,VALUE(RIGHT($BK$1,2))&lt;=63),$D155,"COMUM"),GABARITO!$D:$D,0)),1,0))</f>
        <v/>
      </c>
      <c r="BL155" t="str">
        <f>IF(RESPOSTAS!BM155="","",IF(UPPER(RESPOSTAS!BM155)=INDEX(GABARITO!$C:$C,MATCH(TEXT(VALUE(RIGHT($BL$1,2)),"00")&amp;"|"&amp;IF(AND(VALUE(RIGHT($BL$1,2))&gt;=57,VALUE(RIGHT($BL$1,2))&lt;=63),$D155,"COMUM"),GABARITO!$D:$D,0)),1,0))</f>
        <v/>
      </c>
      <c r="BM155" t="str">
        <f>IF(RESPOSTAS!BN155="","",IF(UPPER(RESPOSTAS!BN155)=INDEX(GABARITO!$C:$C,MATCH(TEXT(VALUE(RIGHT($BM$1,2)),"00")&amp;"|"&amp;IF(AND(VALUE(RIGHT($BM$1,2))&gt;=57,VALUE(RIGHT($BM$1,2))&lt;=63),$D155,"COMUM"),GABARITO!$D:$D,0)),1,0))</f>
        <v/>
      </c>
      <c r="BN155" t="str">
        <f>IF(RESPOSTAS!BO155="","",IF(UPPER(RESPOSTAS!BO155)=INDEX(GABARITO!$C:$C,MATCH(TEXT(VALUE(RIGHT($BN$1,2)),"00")&amp;"|"&amp;IF(AND(VALUE(RIGHT($BN$1,2))&gt;=57,VALUE(RIGHT($BN$1,2))&lt;=63),$D155,"COMUM"),GABARITO!$D:$D,0)),1,0))</f>
        <v/>
      </c>
      <c r="BO155" t="str">
        <f>IF(RESPOSTAS!BP155="","",IF(UPPER(RESPOSTAS!BP155)=INDEX(GABARITO!$C:$C,MATCH(TEXT(VALUE(RIGHT($BO$1,2)),"00")&amp;"|"&amp;IF(AND(VALUE(RIGHT($BO$1,2))&gt;=57,VALUE(RIGHT($BO$1,2))&lt;=63),$D155,"COMUM"),GABARITO!$D:$D,0)),1,0))</f>
        <v/>
      </c>
      <c r="BP155">
        <f>COUNTIF(RESPOSTAS!F155:BP155,"&lt;&gt;")</f>
        <v>0</v>
      </c>
      <c r="BQ155" t="str">
        <f t="shared" si="22"/>
        <v/>
      </c>
      <c r="BR155" s="10" t="str">
        <f t="shared" si="23"/>
        <v/>
      </c>
      <c r="BT155" s="11" t="str">
        <f t="shared" si="25"/>
        <v/>
      </c>
      <c r="BU155" s="11" t="str">
        <f t="shared" si="26"/>
        <v/>
      </c>
      <c r="BV155" s="11" t="str">
        <f t="shared" si="27"/>
        <v/>
      </c>
      <c r="BW155" s="11" t="str">
        <f t="shared" si="28"/>
        <v/>
      </c>
      <c r="BX155" s="11" t="str">
        <f t="shared" si="29"/>
        <v/>
      </c>
      <c r="BY155" s="11" t="str">
        <f t="shared" si="30"/>
        <v/>
      </c>
      <c r="BZ155" s="3" t="str">
        <f t="shared" si="24"/>
        <v/>
      </c>
      <c r="CA155" s="3" t="e">
        <f t="shared" si="21"/>
        <v>#VALUE!</v>
      </c>
    </row>
    <row r="156" spans="1:79" x14ac:dyDescent="0.25">
      <c r="A156" t="str">
        <f>IF(RESPOSTAS!A156="","",RESPOSTAS!A156)</f>
        <v/>
      </c>
      <c r="B156" t="str">
        <f>IF(RESPOSTAS!C156="","",RESPOSTAS!C156)</f>
        <v/>
      </c>
      <c r="C156" t="str">
        <f>IF(RESPOSTAS!D156="","",RESPOSTAS!D156)</f>
        <v/>
      </c>
      <c r="D156" t="str">
        <f>IF(RESPOSTAS!E156="","",RESPOSTAS!E156)</f>
        <v/>
      </c>
      <c r="E156" t="str">
        <f>IF(RESPOSTAS!F156="","",IF(UPPER(RESPOSTAS!F156)=INDEX(GABARITO!$C:$C,MATCH(TEXT(VALUE(RIGHT($E$1,2)),"00")&amp;"|"&amp;IF(AND(VALUE(RIGHT($E$1,2))&gt;=57,VALUE(RIGHT($E$1,2))&lt;=63),$D156,"COMUM"),GABARITO!$D:$D,0)),1,0))</f>
        <v/>
      </c>
      <c r="F156" t="str">
        <f>IF(RESPOSTAS!G156="","",IF(UPPER(RESPOSTAS!G156)=INDEX(GABARITO!$C:$C,MATCH(TEXT(VALUE(RIGHT($F$1,2)),"00")&amp;"|"&amp;IF(AND(VALUE(RIGHT($F$1,2))&gt;=57,VALUE(RIGHT($F$1,2))&lt;=63),$D156,"COMUM"),GABARITO!$D:$D,0)),1,0))</f>
        <v/>
      </c>
      <c r="G156" t="str">
        <f>IF(RESPOSTAS!H156="","",IF(UPPER(RESPOSTAS!H156)=INDEX(GABARITO!$C:$C,MATCH(TEXT(VALUE(RIGHT($G$1,2)),"00")&amp;"|"&amp;IF(AND(VALUE(RIGHT($G$1,2))&gt;=57,VALUE(RIGHT($G$1,2))&lt;=63),$D156,"COMUM"),GABARITO!$D:$D,0)),1,0))</f>
        <v/>
      </c>
      <c r="H156" t="str">
        <f>IF(RESPOSTAS!I156="","",IF(UPPER(RESPOSTAS!I156)=INDEX(GABARITO!$C:$C,MATCH(TEXT(VALUE(RIGHT($H$1,2)),"00")&amp;"|"&amp;IF(AND(VALUE(RIGHT($H$1,2))&gt;=57,VALUE(RIGHT($H$1,2))&lt;=63),$D156,"COMUM"),GABARITO!$D:$D,0)),1,0))</f>
        <v/>
      </c>
      <c r="I156" t="str">
        <f>IF(RESPOSTAS!J156="","",IF(UPPER(RESPOSTAS!J156)=INDEX(GABARITO!$C:$C,MATCH(TEXT(VALUE(RIGHT($I$1,2)),"00")&amp;"|"&amp;IF(AND(VALUE(RIGHT($I$1,2))&gt;=57,VALUE(RIGHT($I$1,2))&lt;=63),$D156,"COMUM"),GABARITO!$D:$D,0)),1,0))</f>
        <v/>
      </c>
      <c r="J156" t="str">
        <f>IF(RESPOSTAS!K156="","",IF(UPPER(RESPOSTAS!K156)=INDEX(GABARITO!$C:$C,MATCH(TEXT(VALUE(RIGHT($J$1,2)),"00")&amp;"|"&amp;IF(AND(VALUE(RIGHT($J$1,2))&gt;=57,VALUE(RIGHT($J$1,2))&lt;=63),$D156,"COMUM"),GABARITO!$D:$D,0)),1,0))</f>
        <v/>
      </c>
      <c r="K156" t="str">
        <f>IF(RESPOSTAS!L156="","",IF(UPPER(RESPOSTAS!L156)=INDEX(GABARITO!$C:$C,MATCH(TEXT(VALUE(RIGHT($K$1,2)),"00")&amp;"|"&amp;IF(AND(VALUE(RIGHT($K$1,2))&gt;=57,VALUE(RIGHT($K$1,2))&lt;=63),$D156,"COMUM"),GABARITO!$D:$D,0)),1,0))</f>
        <v/>
      </c>
      <c r="L156" t="str">
        <f>IF(RESPOSTAS!M156="","",IF(UPPER(RESPOSTAS!M156)=INDEX(GABARITO!$C:$C,MATCH(TEXT(VALUE(RIGHT($L$1,2)),"00")&amp;"|"&amp;IF(AND(VALUE(RIGHT($L$1,2))&gt;=57,VALUE(RIGHT($L$1,2))&lt;=63),$D156,"COMUM"),GABARITO!$D:$D,0)),1,0))</f>
        <v/>
      </c>
      <c r="M156" t="str">
        <f>IF(RESPOSTAS!N156="","",IF(UPPER(RESPOSTAS!N156)=INDEX(GABARITO!$C:$C,MATCH(TEXT(VALUE(RIGHT($M$1,2)),"00")&amp;"|"&amp;IF(AND(VALUE(RIGHT($M$1,2))&gt;=57,VALUE(RIGHT($M$1,2))&lt;=63),$D156,"COMUM"),GABARITO!$D:$D,0)),1,0))</f>
        <v/>
      </c>
      <c r="N156" t="str">
        <f>IF(RESPOSTAS!O156="","",IF(UPPER(RESPOSTAS!O156)=INDEX(GABARITO!$C:$C,MATCH(TEXT(VALUE(RIGHT($E$1,2)),"00")&amp;"|"&amp;IF(AND(VALUE(RIGHT($E$1,2))&gt;=57,VALUE(RIGHT($E$1,2))&lt;=63),$D156,"COMUM"),GABARITO!$D:$D,0)),1,0))</f>
        <v/>
      </c>
      <c r="O156" t="str">
        <f>IF(RESPOSTAS!P156="","",IF(UPPER(RESPOSTAS!P156)=INDEX(GABARITO!$C:$C,MATCH(TEXT(VALUE(RIGHT($O$1,2)),"00")&amp;"|"&amp;IF(AND(VALUE(RIGHT($O$1,2))&gt;=57,VALUE(RIGHT($O$1,2))&lt;=63),$D156,"COMUM"),GABARITO!$D:$D,0)),1,0))</f>
        <v/>
      </c>
      <c r="P156" t="str">
        <f>IF(RESPOSTAS!Q156="","",IF(UPPER(RESPOSTAS!Q156)=INDEX(GABARITO!$C:$C,MATCH(TEXT(VALUE(RIGHT($P$1,2)),"00")&amp;"|"&amp;IF(AND(VALUE(RIGHT($P$1,2))&gt;=57,VALUE(RIGHT($P$1,2))&lt;=63),$D156,"COMUM"),GABARITO!$D:$D,0)),1,0))</f>
        <v/>
      </c>
      <c r="Q156" t="str">
        <f>IF(RESPOSTAS!R156="","",IF(UPPER(RESPOSTAS!R156)=INDEX(GABARITO!$C:$C,MATCH(TEXT(VALUE(RIGHT($Q$1,2)),"00")&amp;"|"&amp;IF(AND(VALUE(RIGHT($Q$1,2))&gt;=57,VALUE(RIGHT($Q$1,2))&lt;=63),$D156,"COMUM"),GABARITO!$D:$D,0)),1,0))</f>
        <v/>
      </c>
      <c r="R156" t="str">
        <f>IF(RESPOSTAS!S156="","",IF(UPPER(RESPOSTAS!S156)=INDEX(GABARITO!$C:$C,MATCH(TEXT(VALUE(RIGHT($R$1,2)),"00")&amp;"|"&amp;IF(AND(VALUE(RIGHT($R$1,2))&gt;=57,VALUE(RIGHT($R$1,2))&lt;=63),$D156,"COMUM"),GABARITO!$D:$D,0)),1,0))</f>
        <v/>
      </c>
      <c r="S156" t="str">
        <f>IF(RESPOSTAS!T156="","",IF(UPPER(RESPOSTAS!T156)=INDEX(GABARITO!$C:$C,MATCH(TEXT(VALUE(RIGHT($S$1,2)),"00")&amp;"|"&amp;IF(AND(VALUE(RIGHT($S$1,2))&gt;=57,VALUE(RIGHT($S$1,2))&lt;=63),$D156,"COMUM"),GABARITO!$D:$D,0)),1,0))</f>
        <v/>
      </c>
      <c r="T156" t="str">
        <f>IF(RESPOSTAS!U156="","",IF(UPPER(RESPOSTAS!U156)=INDEX(GABARITO!$C:$C,MATCH(TEXT(VALUE(RIGHT($T$1,2)),"00")&amp;"|"&amp;IF(AND(VALUE(RIGHT($T$1,2))&gt;=57,VALUE(RIGHT($T$1,2))&lt;=63),$D156,"COMUM"),GABARITO!$D:$D,0)),1,0))</f>
        <v/>
      </c>
      <c r="U156" t="str">
        <f>IF(RESPOSTAS!V156="","",IF(UPPER(RESPOSTAS!V156)=INDEX(GABARITO!$C:$C,MATCH(TEXT(VALUE(RIGHT($U$1,2)),"00")&amp;"|"&amp;IF(AND(VALUE(RIGHT($U$1,2))&gt;=57,VALUE(RIGHT($U$1,2))&lt;=63),$D156,"COMUM"),GABARITO!$D:$D,0)),1,0))</f>
        <v/>
      </c>
      <c r="V156" t="str">
        <f>IF(RESPOSTAS!W156="","",IF(UPPER(RESPOSTAS!W156)=INDEX(GABARITO!$C:$C,MATCH(TEXT(VALUE(RIGHT($E$1,2)),"00")&amp;"|"&amp;IF(AND(VALUE(RIGHT($E$1,2))&gt;=57,VALUE(RIGHT($E$1,2))&lt;=63),$D156,"COMUM"),GABARITO!$D:$D,0)),1,0))</f>
        <v/>
      </c>
      <c r="W156" t="str">
        <f>IF(RESPOSTAS!X156="","",IF(UPPER(RESPOSTAS!X156)=INDEX(GABARITO!$C:$C,MATCH(TEXT(VALUE(RIGHT($W$1,2)),"00")&amp;"|"&amp;IF(AND(VALUE(RIGHT($W$1,2))&gt;=57,VALUE(RIGHT($W$1,2))&lt;=63),$D156,"COMUM"),GABARITO!$D:$D,0)),1,0))</f>
        <v/>
      </c>
      <c r="X156" t="str">
        <f>IF(RESPOSTAS!Y156="","",IF(UPPER(RESPOSTAS!Y156)=INDEX(GABARITO!$C:$C,MATCH(TEXT(VALUE(RIGHT($X$1,2)),"00")&amp;"|"&amp;IF(AND(VALUE(RIGHT($X$1,2))&gt;=57,VALUE(RIGHT($X$1,2))&lt;=63),$D156,"COMUM"),GABARITO!$D:$D,0)),1,0))</f>
        <v/>
      </c>
      <c r="Y156" t="str">
        <f>IF(RESPOSTAS!Z156="","",IF(UPPER(RESPOSTAS!Z156)=INDEX(GABARITO!$C:$C,MATCH(TEXT(VALUE(RIGHT($Y$1,2)),"00")&amp;"|"&amp;IF(AND(VALUE(RIGHT($Y$1,2))&gt;=57,VALUE(RIGHT($Y$1,2))&lt;=63),$D156,"COMUM"),GABARITO!$D:$D,0)),1,0))</f>
        <v/>
      </c>
      <c r="Z156" t="str">
        <f>IF(RESPOSTAS!AA156="","",IF(UPPER(RESPOSTAS!AA156)=INDEX(GABARITO!$C:$C,MATCH(TEXT(VALUE(RIGHT($Z$1,2)),"00")&amp;"|"&amp;IF(AND(VALUE(RIGHT($Z$1,2))&gt;=57,VALUE(RIGHT($Z$1,2))&lt;=63),$D156,"COMUM"),GABARITO!$D:$D,0)),1,0))</f>
        <v/>
      </c>
      <c r="AA156" t="str">
        <f>IF(RESPOSTAS!AB156="","",IF(UPPER(RESPOSTAS!AB156)=INDEX(GABARITO!$C:$C,MATCH(TEXT(VALUE(RIGHT($AA$1,2)),"00")&amp;"|"&amp;IF(AND(VALUE(RIGHT($AA$1,2))&gt;=57,VALUE(RIGHT($AA$1,2))&lt;=63),$D156,"COMUM"),GABARITO!$D:$D,0)),1,0))</f>
        <v/>
      </c>
      <c r="AB156" t="str">
        <f>IF(RESPOSTAS!AC156="","",IF(UPPER(RESPOSTAS!AC156)=INDEX(GABARITO!$C:$C,MATCH(TEXT(VALUE(RIGHT($AB$1,2)),"00")&amp;"|"&amp;IF(AND(VALUE(RIGHT($AB$1,2))&gt;=57,VALUE(RIGHT($AB$1,2))&lt;=63),$D156,"COMUM"),GABARITO!$D:$D,0)),1,0))</f>
        <v/>
      </c>
      <c r="AC156" t="str">
        <f>IF(RESPOSTAS!AD156="","",IF(UPPER(RESPOSTAS!AD156)=INDEX(GABARITO!$C:$C,MATCH(TEXT(VALUE(RIGHT($AC$1,2)),"00")&amp;"|"&amp;IF(AND(VALUE(RIGHT($AC$1,2))&gt;=57,VALUE(RIGHT($AC$1,2))&lt;=63),$D156,"COMUM"),GABARITO!$D:$D,0)),1,0))</f>
        <v/>
      </c>
      <c r="AD156" t="str">
        <f>IF(RESPOSTAS!AE156="","",IF(UPPER(RESPOSTAS!AE156)=INDEX(GABARITO!$C:$C,MATCH(TEXT(VALUE(RIGHT($AD$1,2)),"00")&amp;"|"&amp;IF(AND(VALUE(RIGHT($AD$1,2))&gt;=57,VALUE(RIGHT($AD$1,2))&lt;=63),$D156,"COMUM"),GABARITO!$D:$D,0)),1,0))</f>
        <v/>
      </c>
      <c r="AE156" t="str">
        <f>IF(RESPOSTAS!AF156="","",IF(UPPER(RESPOSTAS!AF156)=INDEX(GABARITO!$C:$C,MATCH(TEXT(VALUE(RIGHT($AE$1,2)),"00")&amp;"|"&amp;IF(AND(VALUE(RIGHT($AE$1,2))&gt;=57,VALUE(RIGHT($AE$1,2))&lt;=63),$D156,"COMUM"),GABARITO!$D:$D,0)),1,0))</f>
        <v/>
      </c>
      <c r="AF156" t="str">
        <f>IF(RESPOSTAS!AG156="","",IF(UPPER(RESPOSTAS!AG156)=INDEX(GABARITO!$C:$C,MATCH(TEXT(VALUE(RIGHT($AF$1,2)),"00")&amp;"|"&amp;IF(AND(VALUE(RIGHT($AF$1,2))&gt;=57,VALUE(RIGHT($AF$1,2))&lt;=63),$D156,"COMUM"),GABARITO!$D:$D,0)),1,0))</f>
        <v/>
      </c>
      <c r="AG156" t="str">
        <f>IF(RESPOSTAS!AH156="","",IF(UPPER(RESPOSTAS!AH156)=INDEX(GABARITO!$C:$C,MATCH(TEXT(VALUE(RIGHT($AG$1,2)),"00")&amp;"|"&amp;IF(AND(VALUE(RIGHT($AG$1,2))&gt;=57,VALUE(RIGHT($AG$1,2))&lt;=63),$D156,"COMUM"),GABARITO!$D:$D,0)),1,0))</f>
        <v/>
      </c>
      <c r="AH156" t="str">
        <f>IF(RESPOSTAS!AI156="","",IF(UPPER(RESPOSTAS!AI156)=INDEX(GABARITO!$C:$C,MATCH(TEXT(VALUE(RIGHT($AH$1,2)),"00")&amp;"|"&amp;IF(AND(VALUE(RIGHT($AH$1,2))&gt;=57,VALUE(RIGHT($AH$1,2))&lt;=63),$D156,"COMUM"),GABARITO!$D:$D,0)),1,0))</f>
        <v/>
      </c>
      <c r="AI156" t="str">
        <f>IF(RESPOSTAS!AJ156="","",IF(UPPER(RESPOSTAS!AJ156)=INDEX(GABARITO!$C:$C,MATCH(TEXT(VALUE(RIGHT($AI$1,2)),"00")&amp;"|"&amp;IF(AND(VALUE(RIGHT($AI$1,2))&gt;=57,VALUE(RIGHT($AI$1,2))&lt;=63),$D156,"COMUM"),GABARITO!$D:$D,0)),1,0))</f>
        <v/>
      </c>
      <c r="AJ156" t="str">
        <f>IF(RESPOSTAS!AK156="","",IF(UPPER(RESPOSTAS!AK156)=INDEX(GABARITO!$C:$C,MATCH(TEXT(VALUE(RIGHT($AJ$1,2)),"00")&amp;"|"&amp;IF(AND(VALUE(RIGHT($AJ$1,2))&gt;=57,VALUE(RIGHT($AJ$1,2))&lt;=63),$D156,"COMUM"),GABARITO!$D:$D,0)),1,0))</f>
        <v/>
      </c>
      <c r="AK156" t="str">
        <f>IF(RESPOSTAS!AL156="","",IF(UPPER(RESPOSTAS!AL156)=INDEX(GABARITO!$C:$C,MATCH(TEXT(VALUE(RIGHT($AK$1,2)),"00")&amp;"|"&amp;IF(AND(VALUE(RIGHT($AK$1,2))&gt;=57,VALUE(RIGHT($AK$1,2))&lt;=63),$D156,"COMUM"),GABARITO!$D:$D,0)),1,0))</f>
        <v/>
      </c>
      <c r="AL156" t="str">
        <f>IF(RESPOSTAS!AM156="","",IF(UPPER(RESPOSTAS!AM156)=INDEX(GABARITO!$C:$C,MATCH(TEXT(VALUE(RIGHT($AL$1,2)),"00")&amp;"|"&amp;IF(AND(VALUE(RIGHT($AL$1,2))&gt;=57,VALUE(RIGHT($AL$1,2))&lt;=63),$D156,"COMUM"),GABARITO!$D:$D,0)),1,0))</f>
        <v/>
      </c>
      <c r="AM156" t="str">
        <f>IF(RESPOSTAS!AN156="","",IF(UPPER(RESPOSTAS!AN156)=INDEX(GABARITO!$C:$C,MATCH(TEXT(VALUE(RIGHT($AM$1,2)),"00")&amp;"|"&amp;IF(AND(VALUE(RIGHT($AM$1,2))&gt;=57,VALUE(RIGHT($AM$1,2))&lt;=63),$D156,"COMUM"),GABARITO!$D:$D,0)),1,0))</f>
        <v/>
      </c>
      <c r="AN156" t="str">
        <f>IF(RESPOSTAS!AO156="","",IF(UPPER(RESPOSTAS!AO156)=INDEX(GABARITO!$C:$C,MATCH(TEXT(VALUE(RIGHT($AN$1,2)),"00")&amp;"|"&amp;IF(AND(VALUE(RIGHT($AN$1,2))&gt;=57,VALUE(RIGHT($AN$1,2))&lt;=63),$D156,"COMUM"),GABARITO!$D:$D,0)),1,0))</f>
        <v/>
      </c>
      <c r="AO156" t="str">
        <f>IF(RESPOSTAS!AP156="","",IF(UPPER(RESPOSTAS!AP156)=INDEX(GABARITO!$C:$C,MATCH(TEXT(VALUE(RIGHT($AO$1,2)),"00")&amp;"|"&amp;IF(AND(VALUE(RIGHT($AO$1,2))&gt;=57,VALUE(RIGHT($AO$1,2))&lt;=63),$D156,"COMUM"),GABARITO!$D:$D,0)),1,0))</f>
        <v/>
      </c>
      <c r="AP156" t="str">
        <f>IF(RESPOSTAS!AQ156="","",IF(UPPER(RESPOSTAS!AQ156)=INDEX(GABARITO!$C:$C,MATCH(TEXT(VALUE(RIGHT($AP$1,2)),"00")&amp;"|"&amp;IF(AND(VALUE(RIGHT($AP$1,2))&gt;=57,VALUE(RIGHT($AP$1,2))&lt;=63),$D156,"COMUM"),GABARITO!$D:$D,0)),1,0))</f>
        <v/>
      </c>
      <c r="AQ156" t="str">
        <f>IF(RESPOSTAS!AR156="","",IF(UPPER(RESPOSTAS!AR156)=INDEX(GABARITO!$C:$C,MATCH(TEXT(VALUE(RIGHT($AQ$1,2)),"00")&amp;"|"&amp;IF(AND(VALUE(RIGHT($AQ$1,2))&gt;=57,VALUE(RIGHT($AQ$1,2))&lt;=63),$D156,"COMUM"),GABARITO!$D:$D,0)),1,0))</f>
        <v/>
      </c>
      <c r="AR156" t="str">
        <f>IF(RESPOSTAS!AS156="","",IF(UPPER(RESPOSTAS!AS156)=INDEX(GABARITO!$C:$C,MATCH(TEXT(VALUE(RIGHT($AR$1,2)),"00")&amp;"|"&amp;IF(AND(VALUE(RIGHT($AR$1,2))&gt;=57,VALUE(RIGHT($AR$1,2))&lt;=63),$D156,"COMUM"),GABARITO!$D:$D,0)),1,0))</f>
        <v/>
      </c>
      <c r="AS156" t="str">
        <f>IF(RESPOSTAS!AT156="","",IF(UPPER(RESPOSTAS!AT156)=INDEX(GABARITO!$C:$C,MATCH(TEXT(VALUE(RIGHT($AS$1,2)),"00")&amp;"|"&amp;IF(AND(VALUE(RIGHT($AS$1,2))&gt;=57,VALUE(RIGHT($AS$1,2))&lt;=63),$D156,"COMUM"),GABARITO!$D:$D,0)),1,0))</f>
        <v/>
      </c>
      <c r="AT156" t="str">
        <f>IF(RESPOSTAS!AU156="","",IF(UPPER(RESPOSTAS!AU156)=INDEX(GABARITO!$C:$C,MATCH(TEXT(VALUE(RIGHT($AT$1,2)),"00")&amp;"|"&amp;IF(AND(VALUE(RIGHT($AT$1,2))&gt;=57,VALUE(RIGHT($AT$1,2))&lt;=63),$D156,"COMUM"),GABARITO!$D:$D,0)),1,0))</f>
        <v/>
      </c>
      <c r="AU156" t="str">
        <f>IF(RESPOSTAS!AV156="","",IF(UPPER(RESPOSTAS!AV156)=INDEX(GABARITO!$C:$C,MATCH(TEXT(VALUE(RIGHT($AU$1,2)),"00")&amp;"|"&amp;IF(AND(VALUE(RIGHT($AU$1,2))&gt;=57,VALUE(RIGHT($AU$1,2))&lt;=63),$D156,"COMUM"),GABARITO!$D:$D,0)),1,0))</f>
        <v/>
      </c>
      <c r="AV156" t="str">
        <f>IF(RESPOSTAS!AW156="","",IF(UPPER(RESPOSTAS!AW156)=INDEX(GABARITO!$C:$C,MATCH(TEXT(VALUE(RIGHT($AV$1,2)),"00")&amp;"|"&amp;IF(AND(VALUE(RIGHT($AV$1,2))&gt;=57,VALUE(RIGHT($AV$1,2))&lt;=63),$D156,"COMUM"),GABARITO!$D:$D,0)),1,0))</f>
        <v/>
      </c>
      <c r="AW156" t="str">
        <f>IF(RESPOSTAS!AX156="","",IF(UPPER(RESPOSTAS!AX156)=INDEX(GABARITO!$C:$C,MATCH(TEXT(VALUE(RIGHT($AW$1,2)),"00")&amp;"|"&amp;IF(AND(VALUE(RIGHT($AW$1,2))&gt;=57,VALUE(RIGHT($AW$1,2))&lt;=63),$D156,"COMUM"),GABARITO!$D:$D,0)),1,0))</f>
        <v/>
      </c>
      <c r="AX156" t="str">
        <f>IF(RESPOSTAS!AY156="","",IF(UPPER(RESPOSTAS!AY156)=INDEX(GABARITO!$C:$C,MATCH(TEXT(VALUE(RIGHT($AX$1,2)),"00")&amp;"|"&amp;IF(AND(VALUE(RIGHT($AX$1,2))&gt;=57,VALUE(RIGHT($AX$1,2))&lt;=63),$D156,"COMUM"),GABARITO!$D:$D,0)),1,0))</f>
        <v/>
      </c>
      <c r="AY156" t="str">
        <f>IF(RESPOSTAS!AZ156="","",IF(UPPER(RESPOSTAS!AZ156)=INDEX(GABARITO!$C:$C,MATCH(TEXT(VALUE(RIGHT($AY$1,2)),"00")&amp;"|"&amp;IF(AND(VALUE(RIGHT($AY$1,2))&gt;=57,VALUE(RIGHT($AY$1,2))&lt;=63),$D156,"COMUM"),GABARITO!$D:$D,0)),1,0))</f>
        <v/>
      </c>
      <c r="AZ156" t="str">
        <f>IF(RESPOSTAS!BA156="","",IF(UPPER(RESPOSTAS!BA156)=INDEX(GABARITO!$C:$C,MATCH(TEXT(VALUE(RIGHT($AZ$1,2)),"00")&amp;"|"&amp;IF(AND(VALUE(RIGHT($AZ$1,2))&gt;=57,VALUE(RIGHT($AZ$1,2))&lt;=63),$D156,"COMUM"),GABARITO!$D:$D,0)),1,0))</f>
        <v/>
      </c>
      <c r="BA156" t="str">
        <f>IF(RESPOSTAS!BB156="","",IF(UPPER(RESPOSTAS!BB156)=INDEX(GABARITO!$C:$C,MATCH(TEXT(VALUE(RIGHT($BA$1,2)),"00")&amp;"|"&amp;IF(AND(VALUE(RIGHT($BA$1,2))&gt;=57,VALUE(RIGHT($BA$1,2))&lt;=63),$D156,"COMUM"),GABARITO!$D:$D,0)),1,0))</f>
        <v/>
      </c>
      <c r="BB156" t="str">
        <f>IF(RESPOSTAS!BC156="","",IF(UPPER(RESPOSTAS!BC156)=INDEX(GABARITO!$C:$C,MATCH(TEXT(VALUE(RIGHT($BB$1,2)),"00")&amp;"|"&amp;IF(AND(VALUE(RIGHT($BB$1,2))&gt;=57,VALUE(RIGHT($BB$1,2))&lt;=63),$D156,"COMUM"),GABARITO!$D:$D,0)),1,0))</f>
        <v/>
      </c>
      <c r="BC156" t="str">
        <f>IF(RESPOSTAS!BD156="","",IF(UPPER(RESPOSTAS!BD156)=INDEX(GABARITO!$C:$C,MATCH(TEXT(VALUE(RIGHT($BC$1,2)),"00")&amp;"|"&amp;IF(AND(VALUE(RIGHT($BC$1,2))&gt;=57,VALUE(RIGHT($BC$1,2))&lt;=63),$D156,"COMUM"),GABARITO!$D:$D,0)),1,0))</f>
        <v/>
      </c>
      <c r="BD156" t="str">
        <f>IF(RESPOSTAS!BE156="","",IF(UPPER(RESPOSTAS!BE156)=INDEX(GABARITO!$C:$C,MATCH(TEXT(VALUE(RIGHT($BD$1,2)),"00")&amp;"|"&amp;IF(AND(VALUE(RIGHT($BD$1,2))&gt;=57,VALUE(RIGHT($BD$1,2))&lt;=63),$D156,"COMUM"),GABARITO!$D:$D,0)),1,0))</f>
        <v/>
      </c>
      <c r="BE156" t="str">
        <f>IF(RESPOSTAS!BF156="","",IF(UPPER(RESPOSTAS!BF156)=INDEX(GABARITO!$C:$C,MATCH(TEXT(VALUE(RIGHT($BE$1,2)),"00")&amp;"|"&amp;IF(AND(VALUE(RIGHT($BE$1,2))&gt;=57,VALUE(RIGHT($BE$1,2))&lt;=63),$D156,"COMUM"),GABARITO!$D:$D,0)),1,0))</f>
        <v/>
      </c>
      <c r="BF156" t="str">
        <f>IF(RESPOSTAS!BG156="","",IF(UPPER(RESPOSTAS!BG156)=INDEX(GABARITO!$C:$C,MATCH(TEXT(VALUE(RIGHT($BF$1,2)),"00")&amp;"|"&amp;IF(AND(VALUE(RIGHT($BF$1,2))&gt;=57,VALUE(RIGHT($BF$1,2))&lt;=63),$D156,"COMUM"),GABARITO!$D:$D,0)),1,0))</f>
        <v/>
      </c>
      <c r="BG156" t="str">
        <f>IF(RESPOSTAS!BH156="","",IF(UPPER(RESPOSTAS!BH156)=INDEX(GABARITO!$C:$C,MATCH(TEXT(VALUE(RIGHT($BG$1,2)),"00")&amp;"|"&amp;IF(AND(VALUE(RIGHT($BG$1,2))&gt;=57,VALUE(RIGHT($BG$1,2))&lt;=63),$D156,"COMUM"),GABARITO!$D:$D,0)),1,0))</f>
        <v/>
      </c>
      <c r="BH156" t="str">
        <f>IF(RESPOSTAS!BI156="","",IF(UPPER(RESPOSTAS!BI156)=INDEX(GABARITO!$C:$C,MATCH(TEXT(VALUE(RIGHT($BH$1,2)),"00")&amp;"|"&amp;IF(AND(VALUE(RIGHT($BH$1,2))&gt;=57,VALUE(RIGHT($BH$1,2))&lt;=63),$D156,"COMUM"),GABARITO!$D:$D,0)),1,0))</f>
        <v/>
      </c>
      <c r="BI156" t="str">
        <f>IF(RESPOSTAS!BJ156="","",IF(UPPER(RESPOSTAS!BJ156)=INDEX(GABARITO!$C:$C,MATCH(TEXT(VALUE(RIGHT($BI$1,2)),"00")&amp;"|"&amp;IF(AND(VALUE(RIGHT($BI$1,2))&gt;=57,VALUE(RIGHT($BI$1,2))&lt;=63),$D156,"COMUM"),GABARITO!$D:$D,0)),1,0))</f>
        <v/>
      </c>
      <c r="BJ156" t="str">
        <f>IF(RESPOSTAS!BK156="","",IF(UPPER(RESPOSTAS!BK156)=INDEX(GABARITO!$C:$C,MATCH(TEXT(VALUE(RIGHT($BJ$1,2)),"00")&amp;"|"&amp;IF(AND(VALUE(RIGHT($BJ$1,2))&gt;=57,VALUE(RIGHT($BJ$1,2))&lt;=63),$D156,"COMUM"),GABARITO!$D:$D,0)),1,0))</f>
        <v/>
      </c>
      <c r="BK156" t="str">
        <f>IF(RESPOSTAS!BL156="","",IF(UPPER(RESPOSTAS!BL156)=INDEX(GABARITO!$C:$C,MATCH(TEXT(VALUE(RIGHT($BK$1,2)),"00")&amp;"|"&amp;IF(AND(VALUE(RIGHT($BK$1,2))&gt;=57,VALUE(RIGHT($BK$1,2))&lt;=63),$D156,"COMUM"),GABARITO!$D:$D,0)),1,0))</f>
        <v/>
      </c>
      <c r="BL156" t="str">
        <f>IF(RESPOSTAS!BM156="","",IF(UPPER(RESPOSTAS!BM156)=INDEX(GABARITO!$C:$C,MATCH(TEXT(VALUE(RIGHT($BL$1,2)),"00")&amp;"|"&amp;IF(AND(VALUE(RIGHT($BL$1,2))&gt;=57,VALUE(RIGHT($BL$1,2))&lt;=63),$D156,"COMUM"),GABARITO!$D:$D,0)),1,0))</f>
        <v/>
      </c>
      <c r="BM156" t="str">
        <f>IF(RESPOSTAS!BN156="","",IF(UPPER(RESPOSTAS!BN156)=INDEX(GABARITO!$C:$C,MATCH(TEXT(VALUE(RIGHT($BM$1,2)),"00")&amp;"|"&amp;IF(AND(VALUE(RIGHT($BM$1,2))&gt;=57,VALUE(RIGHT($BM$1,2))&lt;=63),$D156,"COMUM"),GABARITO!$D:$D,0)),1,0))</f>
        <v/>
      </c>
      <c r="BN156" t="str">
        <f>IF(RESPOSTAS!BO156="","",IF(UPPER(RESPOSTAS!BO156)=INDEX(GABARITO!$C:$C,MATCH(TEXT(VALUE(RIGHT($BN$1,2)),"00")&amp;"|"&amp;IF(AND(VALUE(RIGHT($BN$1,2))&gt;=57,VALUE(RIGHT($BN$1,2))&lt;=63),$D156,"COMUM"),GABARITO!$D:$D,0)),1,0))</f>
        <v/>
      </c>
      <c r="BO156" t="str">
        <f>IF(RESPOSTAS!BP156="","",IF(UPPER(RESPOSTAS!BP156)=INDEX(GABARITO!$C:$C,MATCH(TEXT(VALUE(RIGHT($BO$1,2)),"00")&amp;"|"&amp;IF(AND(VALUE(RIGHT($BO$1,2))&gt;=57,VALUE(RIGHT($BO$1,2))&lt;=63),$D156,"COMUM"),GABARITO!$D:$D,0)),1,0))</f>
        <v/>
      </c>
      <c r="BP156">
        <f>COUNTIF(RESPOSTAS!F156:BP156,"&lt;&gt;")</f>
        <v>0</v>
      </c>
      <c r="BQ156" t="str">
        <f t="shared" si="22"/>
        <v/>
      </c>
      <c r="BR156" s="10" t="str">
        <f t="shared" si="23"/>
        <v/>
      </c>
      <c r="BT156" s="11" t="str">
        <f t="shared" si="25"/>
        <v/>
      </c>
      <c r="BU156" s="11" t="str">
        <f t="shared" si="26"/>
        <v/>
      </c>
      <c r="BV156" s="11" t="str">
        <f t="shared" si="27"/>
        <v/>
      </c>
      <c r="BW156" s="11" t="str">
        <f t="shared" si="28"/>
        <v/>
      </c>
      <c r="BX156" s="11" t="str">
        <f t="shared" si="29"/>
        <v/>
      </c>
      <c r="BY156" s="11" t="str">
        <f t="shared" si="30"/>
        <v/>
      </c>
      <c r="BZ156" s="3" t="str">
        <f t="shared" si="24"/>
        <v/>
      </c>
      <c r="CA156" s="3" t="e">
        <f t="shared" si="21"/>
        <v>#VALUE!</v>
      </c>
    </row>
    <row r="157" spans="1:79" x14ac:dyDescent="0.25">
      <c r="A157" t="str">
        <f>IF(RESPOSTAS!A157="","",RESPOSTAS!A157)</f>
        <v/>
      </c>
      <c r="B157" t="str">
        <f>IF(RESPOSTAS!C157="","",RESPOSTAS!C157)</f>
        <v/>
      </c>
      <c r="C157" t="str">
        <f>IF(RESPOSTAS!D157="","",RESPOSTAS!D157)</f>
        <v/>
      </c>
      <c r="D157" t="str">
        <f>IF(RESPOSTAS!E157="","",RESPOSTAS!E157)</f>
        <v/>
      </c>
      <c r="E157" t="str">
        <f>IF(RESPOSTAS!F157="","",IF(UPPER(RESPOSTAS!F157)=INDEX(GABARITO!$C:$C,MATCH(TEXT(VALUE(RIGHT($E$1,2)),"00")&amp;"|"&amp;IF(AND(VALUE(RIGHT($E$1,2))&gt;=57,VALUE(RIGHT($E$1,2))&lt;=63),$D157,"COMUM"),GABARITO!$D:$D,0)),1,0))</f>
        <v/>
      </c>
      <c r="F157" t="str">
        <f>IF(RESPOSTAS!G157="","",IF(UPPER(RESPOSTAS!G157)=INDEX(GABARITO!$C:$C,MATCH(TEXT(VALUE(RIGHT($F$1,2)),"00")&amp;"|"&amp;IF(AND(VALUE(RIGHT($F$1,2))&gt;=57,VALUE(RIGHT($F$1,2))&lt;=63),$D157,"COMUM"),GABARITO!$D:$D,0)),1,0))</f>
        <v/>
      </c>
      <c r="G157" t="str">
        <f>IF(RESPOSTAS!H157="","",IF(UPPER(RESPOSTAS!H157)=INDEX(GABARITO!$C:$C,MATCH(TEXT(VALUE(RIGHT($G$1,2)),"00")&amp;"|"&amp;IF(AND(VALUE(RIGHT($G$1,2))&gt;=57,VALUE(RIGHT($G$1,2))&lt;=63),$D157,"COMUM"),GABARITO!$D:$D,0)),1,0))</f>
        <v/>
      </c>
      <c r="H157" t="str">
        <f>IF(RESPOSTAS!I157="","",IF(UPPER(RESPOSTAS!I157)=INDEX(GABARITO!$C:$C,MATCH(TEXT(VALUE(RIGHT($H$1,2)),"00")&amp;"|"&amp;IF(AND(VALUE(RIGHT($H$1,2))&gt;=57,VALUE(RIGHT($H$1,2))&lt;=63),$D157,"COMUM"),GABARITO!$D:$D,0)),1,0))</f>
        <v/>
      </c>
      <c r="I157" t="str">
        <f>IF(RESPOSTAS!J157="","",IF(UPPER(RESPOSTAS!J157)=INDEX(GABARITO!$C:$C,MATCH(TEXT(VALUE(RIGHT($I$1,2)),"00")&amp;"|"&amp;IF(AND(VALUE(RIGHT($I$1,2))&gt;=57,VALUE(RIGHT($I$1,2))&lt;=63),$D157,"COMUM"),GABARITO!$D:$D,0)),1,0))</f>
        <v/>
      </c>
      <c r="J157" t="str">
        <f>IF(RESPOSTAS!K157="","",IF(UPPER(RESPOSTAS!K157)=INDEX(GABARITO!$C:$C,MATCH(TEXT(VALUE(RIGHT($J$1,2)),"00")&amp;"|"&amp;IF(AND(VALUE(RIGHT($J$1,2))&gt;=57,VALUE(RIGHT($J$1,2))&lt;=63),$D157,"COMUM"),GABARITO!$D:$D,0)),1,0))</f>
        <v/>
      </c>
      <c r="K157" t="str">
        <f>IF(RESPOSTAS!L157="","",IF(UPPER(RESPOSTAS!L157)=INDEX(GABARITO!$C:$C,MATCH(TEXT(VALUE(RIGHT($K$1,2)),"00")&amp;"|"&amp;IF(AND(VALUE(RIGHT($K$1,2))&gt;=57,VALUE(RIGHT($K$1,2))&lt;=63),$D157,"COMUM"),GABARITO!$D:$D,0)),1,0))</f>
        <v/>
      </c>
      <c r="L157" t="str">
        <f>IF(RESPOSTAS!M157="","",IF(UPPER(RESPOSTAS!M157)=INDEX(GABARITO!$C:$C,MATCH(TEXT(VALUE(RIGHT($L$1,2)),"00")&amp;"|"&amp;IF(AND(VALUE(RIGHT($L$1,2))&gt;=57,VALUE(RIGHT($L$1,2))&lt;=63),$D157,"COMUM"),GABARITO!$D:$D,0)),1,0))</f>
        <v/>
      </c>
      <c r="M157" t="str">
        <f>IF(RESPOSTAS!N157="","",IF(UPPER(RESPOSTAS!N157)=INDEX(GABARITO!$C:$C,MATCH(TEXT(VALUE(RIGHT($M$1,2)),"00")&amp;"|"&amp;IF(AND(VALUE(RIGHT($M$1,2))&gt;=57,VALUE(RIGHT($M$1,2))&lt;=63),$D157,"COMUM"),GABARITO!$D:$D,0)),1,0))</f>
        <v/>
      </c>
      <c r="N157" t="str">
        <f>IF(RESPOSTAS!O157="","",IF(UPPER(RESPOSTAS!O157)=INDEX(GABARITO!$C:$C,MATCH(TEXT(VALUE(RIGHT($E$1,2)),"00")&amp;"|"&amp;IF(AND(VALUE(RIGHT($E$1,2))&gt;=57,VALUE(RIGHT($E$1,2))&lt;=63),$D157,"COMUM"),GABARITO!$D:$D,0)),1,0))</f>
        <v/>
      </c>
      <c r="O157" t="str">
        <f>IF(RESPOSTAS!P157="","",IF(UPPER(RESPOSTAS!P157)=INDEX(GABARITO!$C:$C,MATCH(TEXT(VALUE(RIGHT($O$1,2)),"00")&amp;"|"&amp;IF(AND(VALUE(RIGHT($O$1,2))&gt;=57,VALUE(RIGHT($O$1,2))&lt;=63),$D157,"COMUM"),GABARITO!$D:$D,0)),1,0))</f>
        <v/>
      </c>
      <c r="P157" t="str">
        <f>IF(RESPOSTAS!Q157="","",IF(UPPER(RESPOSTAS!Q157)=INDEX(GABARITO!$C:$C,MATCH(TEXT(VALUE(RIGHT($P$1,2)),"00")&amp;"|"&amp;IF(AND(VALUE(RIGHT($P$1,2))&gt;=57,VALUE(RIGHT($P$1,2))&lt;=63),$D157,"COMUM"),GABARITO!$D:$D,0)),1,0))</f>
        <v/>
      </c>
      <c r="Q157" t="str">
        <f>IF(RESPOSTAS!R157="","",IF(UPPER(RESPOSTAS!R157)=INDEX(GABARITO!$C:$C,MATCH(TEXT(VALUE(RIGHT($Q$1,2)),"00")&amp;"|"&amp;IF(AND(VALUE(RIGHT($Q$1,2))&gt;=57,VALUE(RIGHT($Q$1,2))&lt;=63),$D157,"COMUM"),GABARITO!$D:$D,0)),1,0))</f>
        <v/>
      </c>
      <c r="R157" t="str">
        <f>IF(RESPOSTAS!S157="","",IF(UPPER(RESPOSTAS!S157)=INDEX(GABARITO!$C:$C,MATCH(TEXT(VALUE(RIGHT($R$1,2)),"00")&amp;"|"&amp;IF(AND(VALUE(RIGHT($R$1,2))&gt;=57,VALUE(RIGHT($R$1,2))&lt;=63),$D157,"COMUM"),GABARITO!$D:$D,0)),1,0))</f>
        <v/>
      </c>
      <c r="S157" t="str">
        <f>IF(RESPOSTAS!T157="","",IF(UPPER(RESPOSTAS!T157)=INDEX(GABARITO!$C:$C,MATCH(TEXT(VALUE(RIGHT($S$1,2)),"00")&amp;"|"&amp;IF(AND(VALUE(RIGHT($S$1,2))&gt;=57,VALUE(RIGHT($S$1,2))&lt;=63),$D157,"COMUM"),GABARITO!$D:$D,0)),1,0))</f>
        <v/>
      </c>
      <c r="T157" t="str">
        <f>IF(RESPOSTAS!U157="","",IF(UPPER(RESPOSTAS!U157)=INDEX(GABARITO!$C:$C,MATCH(TEXT(VALUE(RIGHT($T$1,2)),"00")&amp;"|"&amp;IF(AND(VALUE(RIGHT($T$1,2))&gt;=57,VALUE(RIGHT($T$1,2))&lt;=63),$D157,"COMUM"),GABARITO!$D:$D,0)),1,0))</f>
        <v/>
      </c>
      <c r="U157" t="str">
        <f>IF(RESPOSTAS!V157="","",IF(UPPER(RESPOSTAS!V157)=INDEX(GABARITO!$C:$C,MATCH(TEXT(VALUE(RIGHT($U$1,2)),"00")&amp;"|"&amp;IF(AND(VALUE(RIGHT($U$1,2))&gt;=57,VALUE(RIGHT($U$1,2))&lt;=63),$D157,"COMUM"),GABARITO!$D:$D,0)),1,0))</f>
        <v/>
      </c>
      <c r="V157" t="str">
        <f>IF(RESPOSTAS!W157="","",IF(UPPER(RESPOSTAS!W157)=INDEX(GABARITO!$C:$C,MATCH(TEXT(VALUE(RIGHT($E$1,2)),"00")&amp;"|"&amp;IF(AND(VALUE(RIGHT($E$1,2))&gt;=57,VALUE(RIGHT($E$1,2))&lt;=63),$D157,"COMUM"),GABARITO!$D:$D,0)),1,0))</f>
        <v/>
      </c>
      <c r="W157" t="str">
        <f>IF(RESPOSTAS!X157="","",IF(UPPER(RESPOSTAS!X157)=INDEX(GABARITO!$C:$C,MATCH(TEXT(VALUE(RIGHT($W$1,2)),"00")&amp;"|"&amp;IF(AND(VALUE(RIGHT($W$1,2))&gt;=57,VALUE(RIGHT($W$1,2))&lt;=63),$D157,"COMUM"),GABARITO!$D:$D,0)),1,0))</f>
        <v/>
      </c>
      <c r="X157" t="str">
        <f>IF(RESPOSTAS!Y157="","",IF(UPPER(RESPOSTAS!Y157)=INDEX(GABARITO!$C:$C,MATCH(TEXT(VALUE(RIGHT($X$1,2)),"00")&amp;"|"&amp;IF(AND(VALUE(RIGHT($X$1,2))&gt;=57,VALUE(RIGHT($X$1,2))&lt;=63),$D157,"COMUM"),GABARITO!$D:$D,0)),1,0))</f>
        <v/>
      </c>
      <c r="Y157" t="str">
        <f>IF(RESPOSTAS!Z157="","",IF(UPPER(RESPOSTAS!Z157)=INDEX(GABARITO!$C:$C,MATCH(TEXT(VALUE(RIGHT($Y$1,2)),"00")&amp;"|"&amp;IF(AND(VALUE(RIGHT($Y$1,2))&gt;=57,VALUE(RIGHT($Y$1,2))&lt;=63),$D157,"COMUM"),GABARITO!$D:$D,0)),1,0))</f>
        <v/>
      </c>
      <c r="Z157" t="str">
        <f>IF(RESPOSTAS!AA157="","",IF(UPPER(RESPOSTAS!AA157)=INDEX(GABARITO!$C:$C,MATCH(TEXT(VALUE(RIGHT($Z$1,2)),"00")&amp;"|"&amp;IF(AND(VALUE(RIGHT($Z$1,2))&gt;=57,VALUE(RIGHT($Z$1,2))&lt;=63),$D157,"COMUM"),GABARITO!$D:$D,0)),1,0))</f>
        <v/>
      </c>
      <c r="AA157" t="str">
        <f>IF(RESPOSTAS!AB157="","",IF(UPPER(RESPOSTAS!AB157)=INDEX(GABARITO!$C:$C,MATCH(TEXT(VALUE(RIGHT($AA$1,2)),"00")&amp;"|"&amp;IF(AND(VALUE(RIGHT($AA$1,2))&gt;=57,VALUE(RIGHT($AA$1,2))&lt;=63),$D157,"COMUM"),GABARITO!$D:$D,0)),1,0))</f>
        <v/>
      </c>
      <c r="AB157" t="str">
        <f>IF(RESPOSTAS!AC157="","",IF(UPPER(RESPOSTAS!AC157)=INDEX(GABARITO!$C:$C,MATCH(TEXT(VALUE(RIGHT($AB$1,2)),"00")&amp;"|"&amp;IF(AND(VALUE(RIGHT($AB$1,2))&gt;=57,VALUE(RIGHT($AB$1,2))&lt;=63),$D157,"COMUM"),GABARITO!$D:$D,0)),1,0))</f>
        <v/>
      </c>
      <c r="AC157" t="str">
        <f>IF(RESPOSTAS!AD157="","",IF(UPPER(RESPOSTAS!AD157)=INDEX(GABARITO!$C:$C,MATCH(TEXT(VALUE(RIGHT($AC$1,2)),"00")&amp;"|"&amp;IF(AND(VALUE(RIGHT($AC$1,2))&gt;=57,VALUE(RIGHT($AC$1,2))&lt;=63),$D157,"COMUM"),GABARITO!$D:$D,0)),1,0))</f>
        <v/>
      </c>
      <c r="AD157" t="str">
        <f>IF(RESPOSTAS!AE157="","",IF(UPPER(RESPOSTAS!AE157)=INDEX(GABARITO!$C:$C,MATCH(TEXT(VALUE(RIGHT($AD$1,2)),"00")&amp;"|"&amp;IF(AND(VALUE(RIGHT($AD$1,2))&gt;=57,VALUE(RIGHT($AD$1,2))&lt;=63),$D157,"COMUM"),GABARITO!$D:$D,0)),1,0))</f>
        <v/>
      </c>
      <c r="AE157" t="str">
        <f>IF(RESPOSTAS!AF157="","",IF(UPPER(RESPOSTAS!AF157)=INDEX(GABARITO!$C:$C,MATCH(TEXT(VALUE(RIGHT($AE$1,2)),"00")&amp;"|"&amp;IF(AND(VALUE(RIGHT($AE$1,2))&gt;=57,VALUE(RIGHT($AE$1,2))&lt;=63),$D157,"COMUM"),GABARITO!$D:$D,0)),1,0))</f>
        <v/>
      </c>
      <c r="AF157" t="str">
        <f>IF(RESPOSTAS!AG157="","",IF(UPPER(RESPOSTAS!AG157)=INDEX(GABARITO!$C:$C,MATCH(TEXT(VALUE(RIGHT($AF$1,2)),"00")&amp;"|"&amp;IF(AND(VALUE(RIGHT($AF$1,2))&gt;=57,VALUE(RIGHT($AF$1,2))&lt;=63),$D157,"COMUM"),GABARITO!$D:$D,0)),1,0))</f>
        <v/>
      </c>
      <c r="AG157" t="str">
        <f>IF(RESPOSTAS!AH157="","",IF(UPPER(RESPOSTAS!AH157)=INDEX(GABARITO!$C:$C,MATCH(TEXT(VALUE(RIGHT($AG$1,2)),"00")&amp;"|"&amp;IF(AND(VALUE(RIGHT($AG$1,2))&gt;=57,VALUE(RIGHT($AG$1,2))&lt;=63),$D157,"COMUM"),GABARITO!$D:$D,0)),1,0))</f>
        <v/>
      </c>
      <c r="AH157" t="str">
        <f>IF(RESPOSTAS!AI157="","",IF(UPPER(RESPOSTAS!AI157)=INDEX(GABARITO!$C:$C,MATCH(TEXT(VALUE(RIGHT($AH$1,2)),"00")&amp;"|"&amp;IF(AND(VALUE(RIGHT($AH$1,2))&gt;=57,VALUE(RIGHT($AH$1,2))&lt;=63),$D157,"COMUM"),GABARITO!$D:$D,0)),1,0))</f>
        <v/>
      </c>
      <c r="AI157" t="str">
        <f>IF(RESPOSTAS!AJ157="","",IF(UPPER(RESPOSTAS!AJ157)=INDEX(GABARITO!$C:$C,MATCH(TEXT(VALUE(RIGHT($AI$1,2)),"00")&amp;"|"&amp;IF(AND(VALUE(RIGHT($AI$1,2))&gt;=57,VALUE(RIGHT($AI$1,2))&lt;=63),$D157,"COMUM"),GABARITO!$D:$D,0)),1,0))</f>
        <v/>
      </c>
      <c r="AJ157" t="str">
        <f>IF(RESPOSTAS!AK157="","",IF(UPPER(RESPOSTAS!AK157)=INDEX(GABARITO!$C:$C,MATCH(TEXT(VALUE(RIGHT($AJ$1,2)),"00")&amp;"|"&amp;IF(AND(VALUE(RIGHT($AJ$1,2))&gt;=57,VALUE(RIGHT($AJ$1,2))&lt;=63),$D157,"COMUM"),GABARITO!$D:$D,0)),1,0))</f>
        <v/>
      </c>
      <c r="AK157" t="str">
        <f>IF(RESPOSTAS!AL157="","",IF(UPPER(RESPOSTAS!AL157)=INDEX(GABARITO!$C:$C,MATCH(TEXT(VALUE(RIGHT($AK$1,2)),"00")&amp;"|"&amp;IF(AND(VALUE(RIGHT($AK$1,2))&gt;=57,VALUE(RIGHT($AK$1,2))&lt;=63),$D157,"COMUM"),GABARITO!$D:$D,0)),1,0))</f>
        <v/>
      </c>
      <c r="AL157" t="str">
        <f>IF(RESPOSTAS!AM157="","",IF(UPPER(RESPOSTAS!AM157)=INDEX(GABARITO!$C:$C,MATCH(TEXT(VALUE(RIGHT($AL$1,2)),"00")&amp;"|"&amp;IF(AND(VALUE(RIGHT($AL$1,2))&gt;=57,VALUE(RIGHT($AL$1,2))&lt;=63),$D157,"COMUM"),GABARITO!$D:$D,0)),1,0))</f>
        <v/>
      </c>
      <c r="AM157" t="str">
        <f>IF(RESPOSTAS!AN157="","",IF(UPPER(RESPOSTAS!AN157)=INDEX(GABARITO!$C:$C,MATCH(TEXT(VALUE(RIGHT($AM$1,2)),"00")&amp;"|"&amp;IF(AND(VALUE(RIGHT($AM$1,2))&gt;=57,VALUE(RIGHT($AM$1,2))&lt;=63),$D157,"COMUM"),GABARITO!$D:$D,0)),1,0))</f>
        <v/>
      </c>
      <c r="AN157" t="str">
        <f>IF(RESPOSTAS!AO157="","",IF(UPPER(RESPOSTAS!AO157)=INDEX(GABARITO!$C:$C,MATCH(TEXT(VALUE(RIGHT($AN$1,2)),"00")&amp;"|"&amp;IF(AND(VALUE(RIGHT($AN$1,2))&gt;=57,VALUE(RIGHT($AN$1,2))&lt;=63),$D157,"COMUM"),GABARITO!$D:$D,0)),1,0))</f>
        <v/>
      </c>
      <c r="AO157" t="str">
        <f>IF(RESPOSTAS!AP157="","",IF(UPPER(RESPOSTAS!AP157)=INDEX(GABARITO!$C:$C,MATCH(TEXT(VALUE(RIGHT($AO$1,2)),"00")&amp;"|"&amp;IF(AND(VALUE(RIGHT($AO$1,2))&gt;=57,VALUE(RIGHT($AO$1,2))&lt;=63),$D157,"COMUM"),GABARITO!$D:$D,0)),1,0))</f>
        <v/>
      </c>
      <c r="AP157" t="str">
        <f>IF(RESPOSTAS!AQ157="","",IF(UPPER(RESPOSTAS!AQ157)=INDEX(GABARITO!$C:$C,MATCH(TEXT(VALUE(RIGHT($AP$1,2)),"00")&amp;"|"&amp;IF(AND(VALUE(RIGHT($AP$1,2))&gt;=57,VALUE(RIGHT($AP$1,2))&lt;=63),$D157,"COMUM"),GABARITO!$D:$D,0)),1,0))</f>
        <v/>
      </c>
      <c r="AQ157" t="str">
        <f>IF(RESPOSTAS!AR157="","",IF(UPPER(RESPOSTAS!AR157)=INDEX(GABARITO!$C:$C,MATCH(TEXT(VALUE(RIGHT($AQ$1,2)),"00")&amp;"|"&amp;IF(AND(VALUE(RIGHT($AQ$1,2))&gt;=57,VALUE(RIGHT($AQ$1,2))&lt;=63),$D157,"COMUM"),GABARITO!$D:$D,0)),1,0))</f>
        <v/>
      </c>
      <c r="AR157" t="str">
        <f>IF(RESPOSTAS!AS157="","",IF(UPPER(RESPOSTAS!AS157)=INDEX(GABARITO!$C:$C,MATCH(TEXT(VALUE(RIGHT($AR$1,2)),"00")&amp;"|"&amp;IF(AND(VALUE(RIGHT($AR$1,2))&gt;=57,VALUE(RIGHT($AR$1,2))&lt;=63),$D157,"COMUM"),GABARITO!$D:$D,0)),1,0))</f>
        <v/>
      </c>
      <c r="AS157" t="str">
        <f>IF(RESPOSTAS!AT157="","",IF(UPPER(RESPOSTAS!AT157)=INDEX(GABARITO!$C:$C,MATCH(TEXT(VALUE(RIGHT($AS$1,2)),"00")&amp;"|"&amp;IF(AND(VALUE(RIGHT($AS$1,2))&gt;=57,VALUE(RIGHT($AS$1,2))&lt;=63),$D157,"COMUM"),GABARITO!$D:$D,0)),1,0))</f>
        <v/>
      </c>
      <c r="AT157" t="str">
        <f>IF(RESPOSTAS!AU157="","",IF(UPPER(RESPOSTAS!AU157)=INDEX(GABARITO!$C:$C,MATCH(TEXT(VALUE(RIGHT($AT$1,2)),"00")&amp;"|"&amp;IF(AND(VALUE(RIGHT($AT$1,2))&gt;=57,VALUE(RIGHT($AT$1,2))&lt;=63),$D157,"COMUM"),GABARITO!$D:$D,0)),1,0))</f>
        <v/>
      </c>
      <c r="AU157" t="str">
        <f>IF(RESPOSTAS!AV157="","",IF(UPPER(RESPOSTAS!AV157)=INDEX(GABARITO!$C:$C,MATCH(TEXT(VALUE(RIGHT($AU$1,2)),"00")&amp;"|"&amp;IF(AND(VALUE(RIGHT($AU$1,2))&gt;=57,VALUE(RIGHT($AU$1,2))&lt;=63),$D157,"COMUM"),GABARITO!$D:$D,0)),1,0))</f>
        <v/>
      </c>
      <c r="AV157" t="str">
        <f>IF(RESPOSTAS!AW157="","",IF(UPPER(RESPOSTAS!AW157)=INDEX(GABARITO!$C:$C,MATCH(TEXT(VALUE(RIGHT($AV$1,2)),"00")&amp;"|"&amp;IF(AND(VALUE(RIGHT($AV$1,2))&gt;=57,VALUE(RIGHT($AV$1,2))&lt;=63),$D157,"COMUM"),GABARITO!$D:$D,0)),1,0))</f>
        <v/>
      </c>
      <c r="AW157" t="str">
        <f>IF(RESPOSTAS!AX157="","",IF(UPPER(RESPOSTAS!AX157)=INDEX(GABARITO!$C:$C,MATCH(TEXT(VALUE(RIGHT($AW$1,2)),"00")&amp;"|"&amp;IF(AND(VALUE(RIGHT($AW$1,2))&gt;=57,VALUE(RIGHT($AW$1,2))&lt;=63),$D157,"COMUM"),GABARITO!$D:$D,0)),1,0))</f>
        <v/>
      </c>
      <c r="AX157" t="str">
        <f>IF(RESPOSTAS!AY157="","",IF(UPPER(RESPOSTAS!AY157)=INDEX(GABARITO!$C:$C,MATCH(TEXT(VALUE(RIGHT($AX$1,2)),"00")&amp;"|"&amp;IF(AND(VALUE(RIGHT($AX$1,2))&gt;=57,VALUE(RIGHT($AX$1,2))&lt;=63),$D157,"COMUM"),GABARITO!$D:$D,0)),1,0))</f>
        <v/>
      </c>
      <c r="AY157" t="str">
        <f>IF(RESPOSTAS!AZ157="","",IF(UPPER(RESPOSTAS!AZ157)=INDEX(GABARITO!$C:$C,MATCH(TEXT(VALUE(RIGHT($AY$1,2)),"00")&amp;"|"&amp;IF(AND(VALUE(RIGHT($AY$1,2))&gt;=57,VALUE(RIGHT($AY$1,2))&lt;=63),$D157,"COMUM"),GABARITO!$D:$D,0)),1,0))</f>
        <v/>
      </c>
      <c r="AZ157" t="str">
        <f>IF(RESPOSTAS!BA157="","",IF(UPPER(RESPOSTAS!BA157)=INDEX(GABARITO!$C:$C,MATCH(TEXT(VALUE(RIGHT($AZ$1,2)),"00")&amp;"|"&amp;IF(AND(VALUE(RIGHT($AZ$1,2))&gt;=57,VALUE(RIGHT($AZ$1,2))&lt;=63),$D157,"COMUM"),GABARITO!$D:$D,0)),1,0))</f>
        <v/>
      </c>
      <c r="BA157" t="str">
        <f>IF(RESPOSTAS!BB157="","",IF(UPPER(RESPOSTAS!BB157)=INDEX(GABARITO!$C:$C,MATCH(TEXT(VALUE(RIGHT($BA$1,2)),"00")&amp;"|"&amp;IF(AND(VALUE(RIGHT($BA$1,2))&gt;=57,VALUE(RIGHT($BA$1,2))&lt;=63),$D157,"COMUM"),GABARITO!$D:$D,0)),1,0))</f>
        <v/>
      </c>
      <c r="BB157" t="str">
        <f>IF(RESPOSTAS!BC157="","",IF(UPPER(RESPOSTAS!BC157)=INDEX(GABARITO!$C:$C,MATCH(TEXT(VALUE(RIGHT($BB$1,2)),"00")&amp;"|"&amp;IF(AND(VALUE(RIGHT($BB$1,2))&gt;=57,VALUE(RIGHT($BB$1,2))&lt;=63),$D157,"COMUM"),GABARITO!$D:$D,0)),1,0))</f>
        <v/>
      </c>
      <c r="BC157" t="str">
        <f>IF(RESPOSTAS!BD157="","",IF(UPPER(RESPOSTAS!BD157)=INDEX(GABARITO!$C:$C,MATCH(TEXT(VALUE(RIGHT($BC$1,2)),"00")&amp;"|"&amp;IF(AND(VALUE(RIGHT($BC$1,2))&gt;=57,VALUE(RIGHT($BC$1,2))&lt;=63),$D157,"COMUM"),GABARITO!$D:$D,0)),1,0))</f>
        <v/>
      </c>
      <c r="BD157" t="str">
        <f>IF(RESPOSTAS!BE157="","",IF(UPPER(RESPOSTAS!BE157)=INDEX(GABARITO!$C:$C,MATCH(TEXT(VALUE(RIGHT($BD$1,2)),"00")&amp;"|"&amp;IF(AND(VALUE(RIGHT($BD$1,2))&gt;=57,VALUE(RIGHT($BD$1,2))&lt;=63),$D157,"COMUM"),GABARITO!$D:$D,0)),1,0))</f>
        <v/>
      </c>
      <c r="BE157" t="str">
        <f>IF(RESPOSTAS!BF157="","",IF(UPPER(RESPOSTAS!BF157)=INDEX(GABARITO!$C:$C,MATCH(TEXT(VALUE(RIGHT($BE$1,2)),"00")&amp;"|"&amp;IF(AND(VALUE(RIGHT($BE$1,2))&gt;=57,VALUE(RIGHT($BE$1,2))&lt;=63),$D157,"COMUM"),GABARITO!$D:$D,0)),1,0))</f>
        <v/>
      </c>
      <c r="BF157" t="str">
        <f>IF(RESPOSTAS!BG157="","",IF(UPPER(RESPOSTAS!BG157)=INDEX(GABARITO!$C:$C,MATCH(TEXT(VALUE(RIGHT($BF$1,2)),"00")&amp;"|"&amp;IF(AND(VALUE(RIGHT($BF$1,2))&gt;=57,VALUE(RIGHT($BF$1,2))&lt;=63),$D157,"COMUM"),GABARITO!$D:$D,0)),1,0))</f>
        <v/>
      </c>
      <c r="BG157" t="str">
        <f>IF(RESPOSTAS!BH157="","",IF(UPPER(RESPOSTAS!BH157)=INDEX(GABARITO!$C:$C,MATCH(TEXT(VALUE(RIGHT($BG$1,2)),"00")&amp;"|"&amp;IF(AND(VALUE(RIGHT($BG$1,2))&gt;=57,VALUE(RIGHT($BG$1,2))&lt;=63),$D157,"COMUM"),GABARITO!$D:$D,0)),1,0))</f>
        <v/>
      </c>
      <c r="BH157" t="str">
        <f>IF(RESPOSTAS!BI157="","",IF(UPPER(RESPOSTAS!BI157)=INDEX(GABARITO!$C:$C,MATCH(TEXT(VALUE(RIGHT($BH$1,2)),"00")&amp;"|"&amp;IF(AND(VALUE(RIGHT($BH$1,2))&gt;=57,VALUE(RIGHT($BH$1,2))&lt;=63),$D157,"COMUM"),GABARITO!$D:$D,0)),1,0))</f>
        <v/>
      </c>
      <c r="BI157" t="str">
        <f>IF(RESPOSTAS!BJ157="","",IF(UPPER(RESPOSTAS!BJ157)=INDEX(GABARITO!$C:$C,MATCH(TEXT(VALUE(RIGHT($BI$1,2)),"00")&amp;"|"&amp;IF(AND(VALUE(RIGHT($BI$1,2))&gt;=57,VALUE(RIGHT($BI$1,2))&lt;=63),$D157,"COMUM"),GABARITO!$D:$D,0)),1,0))</f>
        <v/>
      </c>
      <c r="BJ157" t="str">
        <f>IF(RESPOSTAS!BK157="","",IF(UPPER(RESPOSTAS!BK157)=INDEX(GABARITO!$C:$C,MATCH(TEXT(VALUE(RIGHT($BJ$1,2)),"00")&amp;"|"&amp;IF(AND(VALUE(RIGHT($BJ$1,2))&gt;=57,VALUE(RIGHT($BJ$1,2))&lt;=63),$D157,"COMUM"),GABARITO!$D:$D,0)),1,0))</f>
        <v/>
      </c>
      <c r="BK157" t="str">
        <f>IF(RESPOSTAS!BL157="","",IF(UPPER(RESPOSTAS!BL157)=INDEX(GABARITO!$C:$C,MATCH(TEXT(VALUE(RIGHT($BK$1,2)),"00")&amp;"|"&amp;IF(AND(VALUE(RIGHT($BK$1,2))&gt;=57,VALUE(RIGHT($BK$1,2))&lt;=63),$D157,"COMUM"),GABARITO!$D:$D,0)),1,0))</f>
        <v/>
      </c>
      <c r="BL157" t="str">
        <f>IF(RESPOSTAS!BM157="","",IF(UPPER(RESPOSTAS!BM157)=INDEX(GABARITO!$C:$C,MATCH(TEXT(VALUE(RIGHT($BL$1,2)),"00")&amp;"|"&amp;IF(AND(VALUE(RIGHT($BL$1,2))&gt;=57,VALUE(RIGHT($BL$1,2))&lt;=63),$D157,"COMUM"),GABARITO!$D:$D,0)),1,0))</f>
        <v/>
      </c>
      <c r="BM157" t="str">
        <f>IF(RESPOSTAS!BN157="","",IF(UPPER(RESPOSTAS!BN157)=INDEX(GABARITO!$C:$C,MATCH(TEXT(VALUE(RIGHT($BM$1,2)),"00")&amp;"|"&amp;IF(AND(VALUE(RIGHT($BM$1,2))&gt;=57,VALUE(RIGHT($BM$1,2))&lt;=63),$D157,"COMUM"),GABARITO!$D:$D,0)),1,0))</f>
        <v/>
      </c>
      <c r="BN157" t="str">
        <f>IF(RESPOSTAS!BO157="","",IF(UPPER(RESPOSTAS!BO157)=INDEX(GABARITO!$C:$C,MATCH(TEXT(VALUE(RIGHT($BN$1,2)),"00")&amp;"|"&amp;IF(AND(VALUE(RIGHT($BN$1,2))&gt;=57,VALUE(RIGHT($BN$1,2))&lt;=63),$D157,"COMUM"),GABARITO!$D:$D,0)),1,0))</f>
        <v/>
      </c>
      <c r="BO157" t="str">
        <f>IF(RESPOSTAS!BP157="","",IF(UPPER(RESPOSTAS!BP157)=INDEX(GABARITO!$C:$C,MATCH(TEXT(VALUE(RIGHT($BO$1,2)),"00")&amp;"|"&amp;IF(AND(VALUE(RIGHT($BO$1,2))&gt;=57,VALUE(RIGHT($BO$1,2))&lt;=63),$D157,"COMUM"),GABARITO!$D:$D,0)),1,0))</f>
        <v/>
      </c>
      <c r="BP157">
        <f>COUNTIF(RESPOSTAS!F157:BP157,"&lt;&gt;")</f>
        <v>0</v>
      </c>
      <c r="BQ157" t="str">
        <f t="shared" si="22"/>
        <v/>
      </c>
      <c r="BR157" s="10" t="str">
        <f t="shared" si="23"/>
        <v/>
      </c>
      <c r="BT157" s="11" t="str">
        <f t="shared" si="25"/>
        <v/>
      </c>
      <c r="BU157" s="11" t="str">
        <f t="shared" si="26"/>
        <v/>
      </c>
      <c r="BV157" s="11" t="str">
        <f t="shared" si="27"/>
        <v/>
      </c>
      <c r="BW157" s="11" t="str">
        <f t="shared" si="28"/>
        <v/>
      </c>
      <c r="BX157" s="11" t="str">
        <f t="shared" si="29"/>
        <v/>
      </c>
      <c r="BY157" s="11" t="str">
        <f t="shared" si="30"/>
        <v/>
      </c>
      <c r="BZ157" s="3" t="str">
        <f t="shared" si="24"/>
        <v/>
      </c>
      <c r="CA157" s="3" t="e">
        <f t="shared" si="21"/>
        <v>#VALUE!</v>
      </c>
    </row>
    <row r="158" spans="1:79" x14ac:dyDescent="0.25">
      <c r="A158" t="str">
        <f>IF(RESPOSTAS!A158="","",RESPOSTAS!A158)</f>
        <v/>
      </c>
      <c r="B158" t="str">
        <f>IF(RESPOSTAS!C158="","",RESPOSTAS!C158)</f>
        <v/>
      </c>
      <c r="C158" t="str">
        <f>IF(RESPOSTAS!D158="","",RESPOSTAS!D158)</f>
        <v/>
      </c>
      <c r="D158" t="str">
        <f>IF(RESPOSTAS!E158="","",RESPOSTAS!E158)</f>
        <v/>
      </c>
      <c r="E158" t="str">
        <f>IF(RESPOSTAS!F158="","",IF(UPPER(RESPOSTAS!F158)=INDEX(GABARITO!$C:$C,MATCH(TEXT(VALUE(RIGHT($E$1,2)),"00")&amp;"|"&amp;IF(AND(VALUE(RIGHT($E$1,2))&gt;=57,VALUE(RIGHT($E$1,2))&lt;=63),$D158,"COMUM"),GABARITO!$D:$D,0)),1,0))</f>
        <v/>
      </c>
      <c r="F158" t="str">
        <f>IF(RESPOSTAS!G158="","",IF(UPPER(RESPOSTAS!G158)=INDEX(GABARITO!$C:$C,MATCH(TEXT(VALUE(RIGHT($F$1,2)),"00")&amp;"|"&amp;IF(AND(VALUE(RIGHT($F$1,2))&gt;=57,VALUE(RIGHT($F$1,2))&lt;=63),$D158,"COMUM"),GABARITO!$D:$D,0)),1,0))</f>
        <v/>
      </c>
      <c r="G158" t="str">
        <f>IF(RESPOSTAS!H158="","",IF(UPPER(RESPOSTAS!H158)=INDEX(GABARITO!$C:$C,MATCH(TEXT(VALUE(RIGHT($G$1,2)),"00")&amp;"|"&amp;IF(AND(VALUE(RIGHT($G$1,2))&gt;=57,VALUE(RIGHT($G$1,2))&lt;=63),$D158,"COMUM"),GABARITO!$D:$D,0)),1,0))</f>
        <v/>
      </c>
      <c r="H158" t="str">
        <f>IF(RESPOSTAS!I158="","",IF(UPPER(RESPOSTAS!I158)=INDEX(GABARITO!$C:$C,MATCH(TEXT(VALUE(RIGHT($H$1,2)),"00")&amp;"|"&amp;IF(AND(VALUE(RIGHT($H$1,2))&gt;=57,VALUE(RIGHT($H$1,2))&lt;=63),$D158,"COMUM"),GABARITO!$D:$D,0)),1,0))</f>
        <v/>
      </c>
      <c r="I158" t="str">
        <f>IF(RESPOSTAS!J158="","",IF(UPPER(RESPOSTAS!J158)=INDEX(GABARITO!$C:$C,MATCH(TEXT(VALUE(RIGHT($I$1,2)),"00")&amp;"|"&amp;IF(AND(VALUE(RIGHT($I$1,2))&gt;=57,VALUE(RIGHT($I$1,2))&lt;=63),$D158,"COMUM"),GABARITO!$D:$D,0)),1,0))</f>
        <v/>
      </c>
      <c r="J158" t="str">
        <f>IF(RESPOSTAS!K158="","",IF(UPPER(RESPOSTAS!K158)=INDEX(GABARITO!$C:$C,MATCH(TEXT(VALUE(RIGHT($J$1,2)),"00")&amp;"|"&amp;IF(AND(VALUE(RIGHT($J$1,2))&gt;=57,VALUE(RIGHT($J$1,2))&lt;=63),$D158,"COMUM"),GABARITO!$D:$D,0)),1,0))</f>
        <v/>
      </c>
      <c r="K158" t="str">
        <f>IF(RESPOSTAS!L158="","",IF(UPPER(RESPOSTAS!L158)=INDEX(GABARITO!$C:$C,MATCH(TEXT(VALUE(RIGHT($K$1,2)),"00")&amp;"|"&amp;IF(AND(VALUE(RIGHT($K$1,2))&gt;=57,VALUE(RIGHT($K$1,2))&lt;=63),$D158,"COMUM"),GABARITO!$D:$D,0)),1,0))</f>
        <v/>
      </c>
      <c r="L158" t="str">
        <f>IF(RESPOSTAS!M158="","",IF(UPPER(RESPOSTAS!M158)=INDEX(GABARITO!$C:$C,MATCH(TEXT(VALUE(RIGHT($L$1,2)),"00")&amp;"|"&amp;IF(AND(VALUE(RIGHT($L$1,2))&gt;=57,VALUE(RIGHT($L$1,2))&lt;=63),$D158,"COMUM"),GABARITO!$D:$D,0)),1,0))</f>
        <v/>
      </c>
      <c r="M158" t="str">
        <f>IF(RESPOSTAS!N158="","",IF(UPPER(RESPOSTAS!N158)=INDEX(GABARITO!$C:$C,MATCH(TEXT(VALUE(RIGHT($M$1,2)),"00")&amp;"|"&amp;IF(AND(VALUE(RIGHT($M$1,2))&gt;=57,VALUE(RIGHT($M$1,2))&lt;=63),$D158,"COMUM"),GABARITO!$D:$D,0)),1,0))</f>
        <v/>
      </c>
      <c r="N158" t="str">
        <f>IF(RESPOSTAS!O158="","",IF(UPPER(RESPOSTAS!O158)=INDEX(GABARITO!$C:$C,MATCH(TEXT(VALUE(RIGHT($E$1,2)),"00")&amp;"|"&amp;IF(AND(VALUE(RIGHT($E$1,2))&gt;=57,VALUE(RIGHT($E$1,2))&lt;=63),$D158,"COMUM"),GABARITO!$D:$D,0)),1,0))</f>
        <v/>
      </c>
      <c r="O158" t="str">
        <f>IF(RESPOSTAS!P158="","",IF(UPPER(RESPOSTAS!P158)=INDEX(GABARITO!$C:$C,MATCH(TEXT(VALUE(RIGHT($O$1,2)),"00")&amp;"|"&amp;IF(AND(VALUE(RIGHT($O$1,2))&gt;=57,VALUE(RIGHT($O$1,2))&lt;=63),$D158,"COMUM"),GABARITO!$D:$D,0)),1,0))</f>
        <v/>
      </c>
      <c r="P158" t="str">
        <f>IF(RESPOSTAS!Q158="","",IF(UPPER(RESPOSTAS!Q158)=INDEX(GABARITO!$C:$C,MATCH(TEXT(VALUE(RIGHT($P$1,2)),"00")&amp;"|"&amp;IF(AND(VALUE(RIGHT($P$1,2))&gt;=57,VALUE(RIGHT($P$1,2))&lt;=63),$D158,"COMUM"),GABARITO!$D:$D,0)),1,0))</f>
        <v/>
      </c>
      <c r="Q158" t="str">
        <f>IF(RESPOSTAS!R158="","",IF(UPPER(RESPOSTAS!R158)=INDEX(GABARITO!$C:$C,MATCH(TEXT(VALUE(RIGHT($Q$1,2)),"00")&amp;"|"&amp;IF(AND(VALUE(RIGHT($Q$1,2))&gt;=57,VALUE(RIGHT($Q$1,2))&lt;=63),$D158,"COMUM"),GABARITO!$D:$D,0)),1,0))</f>
        <v/>
      </c>
      <c r="R158" t="str">
        <f>IF(RESPOSTAS!S158="","",IF(UPPER(RESPOSTAS!S158)=INDEX(GABARITO!$C:$C,MATCH(TEXT(VALUE(RIGHT($R$1,2)),"00")&amp;"|"&amp;IF(AND(VALUE(RIGHT($R$1,2))&gt;=57,VALUE(RIGHT($R$1,2))&lt;=63),$D158,"COMUM"),GABARITO!$D:$D,0)),1,0))</f>
        <v/>
      </c>
      <c r="S158" t="str">
        <f>IF(RESPOSTAS!T158="","",IF(UPPER(RESPOSTAS!T158)=INDEX(GABARITO!$C:$C,MATCH(TEXT(VALUE(RIGHT($S$1,2)),"00")&amp;"|"&amp;IF(AND(VALUE(RIGHT($S$1,2))&gt;=57,VALUE(RIGHT($S$1,2))&lt;=63),$D158,"COMUM"),GABARITO!$D:$D,0)),1,0))</f>
        <v/>
      </c>
      <c r="T158" t="str">
        <f>IF(RESPOSTAS!U158="","",IF(UPPER(RESPOSTAS!U158)=INDEX(GABARITO!$C:$C,MATCH(TEXT(VALUE(RIGHT($T$1,2)),"00")&amp;"|"&amp;IF(AND(VALUE(RIGHT($T$1,2))&gt;=57,VALUE(RIGHT($T$1,2))&lt;=63),$D158,"COMUM"),GABARITO!$D:$D,0)),1,0))</f>
        <v/>
      </c>
      <c r="U158" t="str">
        <f>IF(RESPOSTAS!V158="","",IF(UPPER(RESPOSTAS!V158)=INDEX(GABARITO!$C:$C,MATCH(TEXT(VALUE(RIGHT($U$1,2)),"00")&amp;"|"&amp;IF(AND(VALUE(RIGHT($U$1,2))&gt;=57,VALUE(RIGHT($U$1,2))&lt;=63),$D158,"COMUM"),GABARITO!$D:$D,0)),1,0))</f>
        <v/>
      </c>
      <c r="V158" t="str">
        <f>IF(RESPOSTAS!W158="","",IF(UPPER(RESPOSTAS!W158)=INDEX(GABARITO!$C:$C,MATCH(TEXT(VALUE(RIGHT($E$1,2)),"00")&amp;"|"&amp;IF(AND(VALUE(RIGHT($E$1,2))&gt;=57,VALUE(RIGHT($E$1,2))&lt;=63),$D158,"COMUM"),GABARITO!$D:$D,0)),1,0))</f>
        <v/>
      </c>
      <c r="W158" t="str">
        <f>IF(RESPOSTAS!X158="","",IF(UPPER(RESPOSTAS!X158)=INDEX(GABARITO!$C:$C,MATCH(TEXT(VALUE(RIGHT($W$1,2)),"00")&amp;"|"&amp;IF(AND(VALUE(RIGHT($W$1,2))&gt;=57,VALUE(RIGHT($W$1,2))&lt;=63),$D158,"COMUM"),GABARITO!$D:$D,0)),1,0))</f>
        <v/>
      </c>
      <c r="X158" t="str">
        <f>IF(RESPOSTAS!Y158="","",IF(UPPER(RESPOSTAS!Y158)=INDEX(GABARITO!$C:$C,MATCH(TEXT(VALUE(RIGHT($X$1,2)),"00")&amp;"|"&amp;IF(AND(VALUE(RIGHT($X$1,2))&gt;=57,VALUE(RIGHT($X$1,2))&lt;=63),$D158,"COMUM"),GABARITO!$D:$D,0)),1,0))</f>
        <v/>
      </c>
      <c r="Y158" t="str">
        <f>IF(RESPOSTAS!Z158="","",IF(UPPER(RESPOSTAS!Z158)=INDEX(GABARITO!$C:$C,MATCH(TEXT(VALUE(RIGHT($Y$1,2)),"00")&amp;"|"&amp;IF(AND(VALUE(RIGHT($Y$1,2))&gt;=57,VALUE(RIGHT($Y$1,2))&lt;=63),$D158,"COMUM"),GABARITO!$D:$D,0)),1,0))</f>
        <v/>
      </c>
      <c r="Z158" t="str">
        <f>IF(RESPOSTAS!AA158="","",IF(UPPER(RESPOSTAS!AA158)=INDEX(GABARITO!$C:$C,MATCH(TEXT(VALUE(RIGHT($Z$1,2)),"00")&amp;"|"&amp;IF(AND(VALUE(RIGHT($Z$1,2))&gt;=57,VALUE(RIGHT($Z$1,2))&lt;=63),$D158,"COMUM"),GABARITO!$D:$D,0)),1,0))</f>
        <v/>
      </c>
      <c r="AA158" t="str">
        <f>IF(RESPOSTAS!AB158="","",IF(UPPER(RESPOSTAS!AB158)=INDEX(GABARITO!$C:$C,MATCH(TEXT(VALUE(RIGHT($AA$1,2)),"00")&amp;"|"&amp;IF(AND(VALUE(RIGHT($AA$1,2))&gt;=57,VALUE(RIGHT($AA$1,2))&lt;=63),$D158,"COMUM"),GABARITO!$D:$D,0)),1,0))</f>
        <v/>
      </c>
      <c r="AB158" t="str">
        <f>IF(RESPOSTAS!AC158="","",IF(UPPER(RESPOSTAS!AC158)=INDEX(GABARITO!$C:$C,MATCH(TEXT(VALUE(RIGHT($AB$1,2)),"00")&amp;"|"&amp;IF(AND(VALUE(RIGHT($AB$1,2))&gt;=57,VALUE(RIGHT($AB$1,2))&lt;=63),$D158,"COMUM"),GABARITO!$D:$D,0)),1,0))</f>
        <v/>
      </c>
      <c r="AC158" t="str">
        <f>IF(RESPOSTAS!AD158="","",IF(UPPER(RESPOSTAS!AD158)=INDEX(GABARITO!$C:$C,MATCH(TEXT(VALUE(RIGHT($AC$1,2)),"00")&amp;"|"&amp;IF(AND(VALUE(RIGHT($AC$1,2))&gt;=57,VALUE(RIGHT($AC$1,2))&lt;=63),$D158,"COMUM"),GABARITO!$D:$D,0)),1,0))</f>
        <v/>
      </c>
      <c r="AD158" t="str">
        <f>IF(RESPOSTAS!AE158="","",IF(UPPER(RESPOSTAS!AE158)=INDEX(GABARITO!$C:$C,MATCH(TEXT(VALUE(RIGHT($AD$1,2)),"00")&amp;"|"&amp;IF(AND(VALUE(RIGHT($AD$1,2))&gt;=57,VALUE(RIGHT($AD$1,2))&lt;=63),$D158,"COMUM"),GABARITO!$D:$D,0)),1,0))</f>
        <v/>
      </c>
      <c r="AE158" t="str">
        <f>IF(RESPOSTAS!AF158="","",IF(UPPER(RESPOSTAS!AF158)=INDEX(GABARITO!$C:$C,MATCH(TEXT(VALUE(RIGHT($AE$1,2)),"00")&amp;"|"&amp;IF(AND(VALUE(RIGHT($AE$1,2))&gt;=57,VALUE(RIGHT($AE$1,2))&lt;=63),$D158,"COMUM"),GABARITO!$D:$D,0)),1,0))</f>
        <v/>
      </c>
      <c r="AF158" t="str">
        <f>IF(RESPOSTAS!AG158="","",IF(UPPER(RESPOSTAS!AG158)=INDEX(GABARITO!$C:$C,MATCH(TEXT(VALUE(RIGHT($AF$1,2)),"00")&amp;"|"&amp;IF(AND(VALUE(RIGHT($AF$1,2))&gt;=57,VALUE(RIGHT($AF$1,2))&lt;=63),$D158,"COMUM"),GABARITO!$D:$D,0)),1,0))</f>
        <v/>
      </c>
      <c r="AG158" t="str">
        <f>IF(RESPOSTAS!AH158="","",IF(UPPER(RESPOSTAS!AH158)=INDEX(GABARITO!$C:$C,MATCH(TEXT(VALUE(RIGHT($AG$1,2)),"00")&amp;"|"&amp;IF(AND(VALUE(RIGHT($AG$1,2))&gt;=57,VALUE(RIGHT($AG$1,2))&lt;=63),$D158,"COMUM"),GABARITO!$D:$D,0)),1,0))</f>
        <v/>
      </c>
      <c r="AH158" t="str">
        <f>IF(RESPOSTAS!AI158="","",IF(UPPER(RESPOSTAS!AI158)=INDEX(GABARITO!$C:$C,MATCH(TEXT(VALUE(RIGHT($AH$1,2)),"00")&amp;"|"&amp;IF(AND(VALUE(RIGHT($AH$1,2))&gt;=57,VALUE(RIGHT($AH$1,2))&lt;=63),$D158,"COMUM"),GABARITO!$D:$D,0)),1,0))</f>
        <v/>
      </c>
      <c r="AI158" t="str">
        <f>IF(RESPOSTAS!AJ158="","",IF(UPPER(RESPOSTAS!AJ158)=INDEX(GABARITO!$C:$C,MATCH(TEXT(VALUE(RIGHT($AI$1,2)),"00")&amp;"|"&amp;IF(AND(VALUE(RIGHT($AI$1,2))&gt;=57,VALUE(RIGHT($AI$1,2))&lt;=63),$D158,"COMUM"),GABARITO!$D:$D,0)),1,0))</f>
        <v/>
      </c>
      <c r="AJ158" t="str">
        <f>IF(RESPOSTAS!AK158="","",IF(UPPER(RESPOSTAS!AK158)=INDEX(GABARITO!$C:$C,MATCH(TEXT(VALUE(RIGHT($AJ$1,2)),"00")&amp;"|"&amp;IF(AND(VALUE(RIGHT($AJ$1,2))&gt;=57,VALUE(RIGHT($AJ$1,2))&lt;=63),$D158,"COMUM"),GABARITO!$D:$D,0)),1,0))</f>
        <v/>
      </c>
      <c r="AK158" t="str">
        <f>IF(RESPOSTAS!AL158="","",IF(UPPER(RESPOSTAS!AL158)=INDEX(GABARITO!$C:$C,MATCH(TEXT(VALUE(RIGHT($AK$1,2)),"00")&amp;"|"&amp;IF(AND(VALUE(RIGHT($AK$1,2))&gt;=57,VALUE(RIGHT($AK$1,2))&lt;=63),$D158,"COMUM"),GABARITO!$D:$D,0)),1,0))</f>
        <v/>
      </c>
      <c r="AL158" t="str">
        <f>IF(RESPOSTAS!AM158="","",IF(UPPER(RESPOSTAS!AM158)=INDEX(GABARITO!$C:$C,MATCH(TEXT(VALUE(RIGHT($AL$1,2)),"00")&amp;"|"&amp;IF(AND(VALUE(RIGHT($AL$1,2))&gt;=57,VALUE(RIGHT($AL$1,2))&lt;=63),$D158,"COMUM"),GABARITO!$D:$D,0)),1,0))</f>
        <v/>
      </c>
      <c r="AM158" t="str">
        <f>IF(RESPOSTAS!AN158="","",IF(UPPER(RESPOSTAS!AN158)=INDEX(GABARITO!$C:$C,MATCH(TEXT(VALUE(RIGHT($AM$1,2)),"00")&amp;"|"&amp;IF(AND(VALUE(RIGHT($AM$1,2))&gt;=57,VALUE(RIGHT($AM$1,2))&lt;=63),$D158,"COMUM"),GABARITO!$D:$D,0)),1,0))</f>
        <v/>
      </c>
      <c r="AN158" t="str">
        <f>IF(RESPOSTAS!AO158="","",IF(UPPER(RESPOSTAS!AO158)=INDEX(GABARITO!$C:$C,MATCH(TEXT(VALUE(RIGHT($AN$1,2)),"00")&amp;"|"&amp;IF(AND(VALUE(RIGHT($AN$1,2))&gt;=57,VALUE(RIGHT($AN$1,2))&lt;=63),$D158,"COMUM"),GABARITO!$D:$D,0)),1,0))</f>
        <v/>
      </c>
      <c r="AO158" t="str">
        <f>IF(RESPOSTAS!AP158="","",IF(UPPER(RESPOSTAS!AP158)=INDEX(GABARITO!$C:$C,MATCH(TEXT(VALUE(RIGHT($AO$1,2)),"00")&amp;"|"&amp;IF(AND(VALUE(RIGHT($AO$1,2))&gt;=57,VALUE(RIGHT($AO$1,2))&lt;=63),$D158,"COMUM"),GABARITO!$D:$D,0)),1,0))</f>
        <v/>
      </c>
      <c r="AP158" t="str">
        <f>IF(RESPOSTAS!AQ158="","",IF(UPPER(RESPOSTAS!AQ158)=INDEX(GABARITO!$C:$C,MATCH(TEXT(VALUE(RIGHT($AP$1,2)),"00")&amp;"|"&amp;IF(AND(VALUE(RIGHT($AP$1,2))&gt;=57,VALUE(RIGHT($AP$1,2))&lt;=63),$D158,"COMUM"),GABARITO!$D:$D,0)),1,0))</f>
        <v/>
      </c>
      <c r="AQ158" t="str">
        <f>IF(RESPOSTAS!AR158="","",IF(UPPER(RESPOSTAS!AR158)=INDEX(GABARITO!$C:$C,MATCH(TEXT(VALUE(RIGHT($AQ$1,2)),"00")&amp;"|"&amp;IF(AND(VALUE(RIGHT($AQ$1,2))&gt;=57,VALUE(RIGHT($AQ$1,2))&lt;=63),$D158,"COMUM"),GABARITO!$D:$D,0)),1,0))</f>
        <v/>
      </c>
      <c r="AR158" t="str">
        <f>IF(RESPOSTAS!AS158="","",IF(UPPER(RESPOSTAS!AS158)=INDEX(GABARITO!$C:$C,MATCH(TEXT(VALUE(RIGHT($AR$1,2)),"00")&amp;"|"&amp;IF(AND(VALUE(RIGHT($AR$1,2))&gt;=57,VALUE(RIGHT($AR$1,2))&lt;=63),$D158,"COMUM"),GABARITO!$D:$D,0)),1,0))</f>
        <v/>
      </c>
      <c r="AS158" t="str">
        <f>IF(RESPOSTAS!AT158="","",IF(UPPER(RESPOSTAS!AT158)=INDEX(GABARITO!$C:$C,MATCH(TEXT(VALUE(RIGHT($AS$1,2)),"00")&amp;"|"&amp;IF(AND(VALUE(RIGHT($AS$1,2))&gt;=57,VALUE(RIGHT($AS$1,2))&lt;=63),$D158,"COMUM"),GABARITO!$D:$D,0)),1,0))</f>
        <v/>
      </c>
      <c r="AT158" t="str">
        <f>IF(RESPOSTAS!AU158="","",IF(UPPER(RESPOSTAS!AU158)=INDEX(GABARITO!$C:$C,MATCH(TEXT(VALUE(RIGHT($AT$1,2)),"00")&amp;"|"&amp;IF(AND(VALUE(RIGHT($AT$1,2))&gt;=57,VALUE(RIGHT($AT$1,2))&lt;=63),$D158,"COMUM"),GABARITO!$D:$D,0)),1,0))</f>
        <v/>
      </c>
      <c r="AU158" t="str">
        <f>IF(RESPOSTAS!AV158="","",IF(UPPER(RESPOSTAS!AV158)=INDEX(GABARITO!$C:$C,MATCH(TEXT(VALUE(RIGHT($AU$1,2)),"00")&amp;"|"&amp;IF(AND(VALUE(RIGHT($AU$1,2))&gt;=57,VALUE(RIGHT($AU$1,2))&lt;=63),$D158,"COMUM"),GABARITO!$D:$D,0)),1,0))</f>
        <v/>
      </c>
      <c r="AV158" t="str">
        <f>IF(RESPOSTAS!AW158="","",IF(UPPER(RESPOSTAS!AW158)=INDEX(GABARITO!$C:$C,MATCH(TEXT(VALUE(RIGHT($AV$1,2)),"00")&amp;"|"&amp;IF(AND(VALUE(RIGHT($AV$1,2))&gt;=57,VALUE(RIGHT($AV$1,2))&lt;=63),$D158,"COMUM"),GABARITO!$D:$D,0)),1,0))</f>
        <v/>
      </c>
      <c r="AW158" t="str">
        <f>IF(RESPOSTAS!AX158="","",IF(UPPER(RESPOSTAS!AX158)=INDEX(GABARITO!$C:$C,MATCH(TEXT(VALUE(RIGHT($AW$1,2)),"00")&amp;"|"&amp;IF(AND(VALUE(RIGHT($AW$1,2))&gt;=57,VALUE(RIGHT($AW$1,2))&lt;=63),$D158,"COMUM"),GABARITO!$D:$D,0)),1,0))</f>
        <v/>
      </c>
      <c r="AX158" t="str">
        <f>IF(RESPOSTAS!AY158="","",IF(UPPER(RESPOSTAS!AY158)=INDEX(GABARITO!$C:$C,MATCH(TEXT(VALUE(RIGHT($AX$1,2)),"00")&amp;"|"&amp;IF(AND(VALUE(RIGHT($AX$1,2))&gt;=57,VALUE(RIGHT($AX$1,2))&lt;=63),$D158,"COMUM"),GABARITO!$D:$D,0)),1,0))</f>
        <v/>
      </c>
      <c r="AY158" t="str">
        <f>IF(RESPOSTAS!AZ158="","",IF(UPPER(RESPOSTAS!AZ158)=INDEX(GABARITO!$C:$C,MATCH(TEXT(VALUE(RIGHT($AY$1,2)),"00")&amp;"|"&amp;IF(AND(VALUE(RIGHT($AY$1,2))&gt;=57,VALUE(RIGHT($AY$1,2))&lt;=63),$D158,"COMUM"),GABARITO!$D:$D,0)),1,0))</f>
        <v/>
      </c>
      <c r="AZ158" t="str">
        <f>IF(RESPOSTAS!BA158="","",IF(UPPER(RESPOSTAS!BA158)=INDEX(GABARITO!$C:$C,MATCH(TEXT(VALUE(RIGHT($AZ$1,2)),"00")&amp;"|"&amp;IF(AND(VALUE(RIGHT($AZ$1,2))&gt;=57,VALUE(RIGHT($AZ$1,2))&lt;=63),$D158,"COMUM"),GABARITO!$D:$D,0)),1,0))</f>
        <v/>
      </c>
      <c r="BA158" t="str">
        <f>IF(RESPOSTAS!BB158="","",IF(UPPER(RESPOSTAS!BB158)=INDEX(GABARITO!$C:$C,MATCH(TEXT(VALUE(RIGHT($BA$1,2)),"00")&amp;"|"&amp;IF(AND(VALUE(RIGHT($BA$1,2))&gt;=57,VALUE(RIGHT($BA$1,2))&lt;=63),$D158,"COMUM"),GABARITO!$D:$D,0)),1,0))</f>
        <v/>
      </c>
      <c r="BB158" t="str">
        <f>IF(RESPOSTAS!BC158="","",IF(UPPER(RESPOSTAS!BC158)=INDEX(GABARITO!$C:$C,MATCH(TEXT(VALUE(RIGHT($BB$1,2)),"00")&amp;"|"&amp;IF(AND(VALUE(RIGHT($BB$1,2))&gt;=57,VALUE(RIGHT($BB$1,2))&lt;=63),$D158,"COMUM"),GABARITO!$D:$D,0)),1,0))</f>
        <v/>
      </c>
      <c r="BC158" t="str">
        <f>IF(RESPOSTAS!BD158="","",IF(UPPER(RESPOSTAS!BD158)=INDEX(GABARITO!$C:$C,MATCH(TEXT(VALUE(RIGHT($BC$1,2)),"00")&amp;"|"&amp;IF(AND(VALUE(RIGHT($BC$1,2))&gt;=57,VALUE(RIGHT($BC$1,2))&lt;=63),$D158,"COMUM"),GABARITO!$D:$D,0)),1,0))</f>
        <v/>
      </c>
      <c r="BD158" t="str">
        <f>IF(RESPOSTAS!BE158="","",IF(UPPER(RESPOSTAS!BE158)=INDEX(GABARITO!$C:$C,MATCH(TEXT(VALUE(RIGHT($BD$1,2)),"00")&amp;"|"&amp;IF(AND(VALUE(RIGHT($BD$1,2))&gt;=57,VALUE(RIGHT($BD$1,2))&lt;=63),$D158,"COMUM"),GABARITO!$D:$D,0)),1,0))</f>
        <v/>
      </c>
      <c r="BE158" t="str">
        <f>IF(RESPOSTAS!BF158="","",IF(UPPER(RESPOSTAS!BF158)=INDEX(GABARITO!$C:$C,MATCH(TEXT(VALUE(RIGHT($BE$1,2)),"00")&amp;"|"&amp;IF(AND(VALUE(RIGHT($BE$1,2))&gt;=57,VALUE(RIGHT($BE$1,2))&lt;=63),$D158,"COMUM"),GABARITO!$D:$D,0)),1,0))</f>
        <v/>
      </c>
      <c r="BF158" t="str">
        <f>IF(RESPOSTAS!BG158="","",IF(UPPER(RESPOSTAS!BG158)=INDEX(GABARITO!$C:$C,MATCH(TEXT(VALUE(RIGHT($BF$1,2)),"00")&amp;"|"&amp;IF(AND(VALUE(RIGHT($BF$1,2))&gt;=57,VALUE(RIGHT($BF$1,2))&lt;=63),$D158,"COMUM"),GABARITO!$D:$D,0)),1,0))</f>
        <v/>
      </c>
      <c r="BG158" t="str">
        <f>IF(RESPOSTAS!BH158="","",IF(UPPER(RESPOSTAS!BH158)=INDEX(GABARITO!$C:$C,MATCH(TEXT(VALUE(RIGHT($BG$1,2)),"00")&amp;"|"&amp;IF(AND(VALUE(RIGHT($BG$1,2))&gt;=57,VALUE(RIGHT($BG$1,2))&lt;=63),$D158,"COMUM"),GABARITO!$D:$D,0)),1,0))</f>
        <v/>
      </c>
      <c r="BH158" t="str">
        <f>IF(RESPOSTAS!BI158="","",IF(UPPER(RESPOSTAS!BI158)=INDEX(GABARITO!$C:$C,MATCH(TEXT(VALUE(RIGHT($BH$1,2)),"00")&amp;"|"&amp;IF(AND(VALUE(RIGHT($BH$1,2))&gt;=57,VALUE(RIGHT($BH$1,2))&lt;=63),$D158,"COMUM"),GABARITO!$D:$D,0)),1,0))</f>
        <v/>
      </c>
      <c r="BI158" t="str">
        <f>IF(RESPOSTAS!BJ158="","",IF(UPPER(RESPOSTAS!BJ158)=INDEX(GABARITO!$C:$C,MATCH(TEXT(VALUE(RIGHT($BI$1,2)),"00")&amp;"|"&amp;IF(AND(VALUE(RIGHT($BI$1,2))&gt;=57,VALUE(RIGHT($BI$1,2))&lt;=63),$D158,"COMUM"),GABARITO!$D:$D,0)),1,0))</f>
        <v/>
      </c>
      <c r="BJ158" t="str">
        <f>IF(RESPOSTAS!BK158="","",IF(UPPER(RESPOSTAS!BK158)=INDEX(GABARITO!$C:$C,MATCH(TEXT(VALUE(RIGHT($BJ$1,2)),"00")&amp;"|"&amp;IF(AND(VALUE(RIGHT($BJ$1,2))&gt;=57,VALUE(RIGHT($BJ$1,2))&lt;=63),$D158,"COMUM"),GABARITO!$D:$D,0)),1,0))</f>
        <v/>
      </c>
      <c r="BK158" t="str">
        <f>IF(RESPOSTAS!BL158="","",IF(UPPER(RESPOSTAS!BL158)=INDEX(GABARITO!$C:$C,MATCH(TEXT(VALUE(RIGHT($BK$1,2)),"00")&amp;"|"&amp;IF(AND(VALUE(RIGHT($BK$1,2))&gt;=57,VALUE(RIGHT($BK$1,2))&lt;=63),$D158,"COMUM"),GABARITO!$D:$D,0)),1,0))</f>
        <v/>
      </c>
      <c r="BL158" t="str">
        <f>IF(RESPOSTAS!BM158="","",IF(UPPER(RESPOSTAS!BM158)=INDEX(GABARITO!$C:$C,MATCH(TEXT(VALUE(RIGHT($BL$1,2)),"00")&amp;"|"&amp;IF(AND(VALUE(RIGHT($BL$1,2))&gt;=57,VALUE(RIGHT($BL$1,2))&lt;=63),$D158,"COMUM"),GABARITO!$D:$D,0)),1,0))</f>
        <v/>
      </c>
      <c r="BM158" t="str">
        <f>IF(RESPOSTAS!BN158="","",IF(UPPER(RESPOSTAS!BN158)=INDEX(GABARITO!$C:$C,MATCH(TEXT(VALUE(RIGHT($BM$1,2)),"00")&amp;"|"&amp;IF(AND(VALUE(RIGHT($BM$1,2))&gt;=57,VALUE(RIGHT($BM$1,2))&lt;=63),$D158,"COMUM"),GABARITO!$D:$D,0)),1,0))</f>
        <v/>
      </c>
      <c r="BN158" t="str">
        <f>IF(RESPOSTAS!BO158="","",IF(UPPER(RESPOSTAS!BO158)=INDEX(GABARITO!$C:$C,MATCH(TEXT(VALUE(RIGHT($BN$1,2)),"00")&amp;"|"&amp;IF(AND(VALUE(RIGHT($BN$1,2))&gt;=57,VALUE(RIGHT($BN$1,2))&lt;=63),$D158,"COMUM"),GABARITO!$D:$D,0)),1,0))</f>
        <v/>
      </c>
      <c r="BO158" t="str">
        <f>IF(RESPOSTAS!BP158="","",IF(UPPER(RESPOSTAS!BP158)=INDEX(GABARITO!$C:$C,MATCH(TEXT(VALUE(RIGHT($BO$1,2)),"00")&amp;"|"&amp;IF(AND(VALUE(RIGHT($BO$1,2))&gt;=57,VALUE(RIGHT($BO$1,2))&lt;=63),$D158,"COMUM"),GABARITO!$D:$D,0)),1,0))</f>
        <v/>
      </c>
      <c r="BP158">
        <f>COUNTIF(RESPOSTAS!F158:BP158,"&lt;&gt;")</f>
        <v>0</v>
      </c>
      <c r="BQ158" t="str">
        <f t="shared" si="22"/>
        <v/>
      </c>
      <c r="BR158" s="10" t="str">
        <f t="shared" si="23"/>
        <v/>
      </c>
      <c r="BT158" s="11" t="str">
        <f t="shared" si="25"/>
        <v/>
      </c>
      <c r="BU158" s="11" t="str">
        <f t="shared" si="26"/>
        <v/>
      </c>
      <c r="BV158" s="11" t="str">
        <f t="shared" si="27"/>
        <v/>
      </c>
      <c r="BW158" s="11" t="str">
        <f t="shared" si="28"/>
        <v/>
      </c>
      <c r="BX158" s="11" t="str">
        <f t="shared" si="29"/>
        <v/>
      </c>
      <c r="BY158" s="11" t="str">
        <f t="shared" si="30"/>
        <v/>
      </c>
      <c r="BZ158" s="3" t="str">
        <f t="shared" si="24"/>
        <v/>
      </c>
      <c r="CA158" s="3" t="e">
        <f t="shared" si="21"/>
        <v>#VALUE!</v>
      </c>
    </row>
    <row r="159" spans="1:79" x14ac:dyDescent="0.25">
      <c r="A159" t="str">
        <f>IF(RESPOSTAS!A159="","",RESPOSTAS!A159)</f>
        <v/>
      </c>
      <c r="B159" t="str">
        <f>IF(RESPOSTAS!C159="","",RESPOSTAS!C159)</f>
        <v/>
      </c>
      <c r="C159" t="str">
        <f>IF(RESPOSTAS!D159="","",RESPOSTAS!D159)</f>
        <v/>
      </c>
      <c r="D159" t="str">
        <f>IF(RESPOSTAS!E159="","",RESPOSTAS!E159)</f>
        <v/>
      </c>
      <c r="E159" t="str">
        <f>IF(RESPOSTAS!F159="","",IF(UPPER(RESPOSTAS!F159)=INDEX(GABARITO!$C:$C,MATCH(TEXT(VALUE(RIGHT($E$1,2)),"00")&amp;"|"&amp;IF(AND(VALUE(RIGHT($E$1,2))&gt;=57,VALUE(RIGHT($E$1,2))&lt;=63),$D159,"COMUM"),GABARITO!$D:$D,0)),1,0))</f>
        <v/>
      </c>
      <c r="F159" t="str">
        <f>IF(RESPOSTAS!G159="","",IF(UPPER(RESPOSTAS!G159)=INDEX(GABARITO!$C:$C,MATCH(TEXT(VALUE(RIGHT($F$1,2)),"00")&amp;"|"&amp;IF(AND(VALUE(RIGHT($F$1,2))&gt;=57,VALUE(RIGHT($F$1,2))&lt;=63),$D159,"COMUM"),GABARITO!$D:$D,0)),1,0))</f>
        <v/>
      </c>
      <c r="G159" t="str">
        <f>IF(RESPOSTAS!H159="","",IF(UPPER(RESPOSTAS!H159)=INDEX(GABARITO!$C:$C,MATCH(TEXT(VALUE(RIGHT($G$1,2)),"00")&amp;"|"&amp;IF(AND(VALUE(RIGHT($G$1,2))&gt;=57,VALUE(RIGHT($G$1,2))&lt;=63),$D159,"COMUM"),GABARITO!$D:$D,0)),1,0))</f>
        <v/>
      </c>
      <c r="H159" t="str">
        <f>IF(RESPOSTAS!I159="","",IF(UPPER(RESPOSTAS!I159)=INDEX(GABARITO!$C:$C,MATCH(TEXT(VALUE(RIGHT($H$1,2)),"00")&amp;"|"&amp;IF(AND(VALUE(RIGHT($H$1,2))&gt;=57,VALUE(RIGHT($H$1,2))&lt;=63),$D159,"COMUM"),GABARITO!$D:$D,0)),1,0))</f>
        <v/>
      </c>
      <c r="I159" t="str">
        <f>IF(RESPOSTAS!J159="","",IF(UPPER(RESPOSTAS!J159)=INDEX(GABARITO!$C:$C,MATCH(TEXT(VALUE(RIGHT($I$1,2)),"00")&amp;"|"&amp;IF(AND(VALUE(RIGHT($I$1,2))&gt;=57,VALUE(RIGHT($I$1,2))&lt;=63),$D159,"COMUM"),GABARITO!$D:$D,0)),1,0))</f>
        <v/>
      </c>
      <c r="J159" t="str">
        <f>IF(RESPOSTAS!K159="","",IF(UPPER(RESPOSTAS!K159)=INDEX(GABARITO!$C:$C,MATCH(TEXT(VALUE(RIGHT($J$1,2)),"00")&amp;"|"&amp;IF(AND(VALUE(RIGHT($J$1,2))&gt;=57,VALUE(RIGHT($J$1,2))&lt;=63),$D159,"COMUM"),GABARITO!$D:$D,0)),1,0))</f>
        <v/>
      </c>
      <c r="K159" t="str">
        <f>IF(RESPOSTAS!L159="","",IF(UPPER(RESPOSTAS!L159)=INDEX(GABARITO!$C:$C,MATCH(TEXT(VALUE(RIGHT($K$1,2)),"00")&amp;"|"&amp;IF(AND(VALUE(RIGHT($K$1,2))&gt;=57,VALUE(RIGHT($K$1,2))&lt;=63),$D159,"COMUM"),GABARITO!$D:$D,0)),1,0))</f>
        <v/>
      </c>
      <c r="L159" t="str">
        <f>IF(RESPOSTAS!M159="","",IF(UPPER(RESPOSTAS!M159)=INDEX(GABARITO!$C:$C,MATCH(TEXT(VALUE(RIGHT($L$1,2)),"00")&amp;"|"&amp;IF(AND(VALUE(RIGHT($L$1,2))&gt;=57,VALUE(RIGHT($L$1,2))&lt;=63),$D159,"COMUM"),GABARITO!$D:$D,0)),1,0))</f>
        <v/>
      </c>
      <c r="M159" t="str">
        <f>IF(RESPOSTAS!N159="","",IF(UPPER(RESPOSTAS!N159)=INDEX(GABARITO!$C:$C,MATCH(TEXT(VALUE(RIGHT($M$1,2)),"00")&amp;"|"&amp;IF(AND(VALUE(RIGHT($M$1,2))&gt;=57,VALUE(RIGHT($M$1,2))&lt;=63),$D159,"COMUM"),GABARITO!$D:$D,0)),1,0))</f>
        <v/>
      </c>
      <c r="N159" t="str">
        <f>IF(RESPOSTAS!O159="","",IF(UPPER(RESPOSTAS!O159)=INDEX(GABARITO!$C:$C,MATCH(TEXT(VALUE(RIGHT($E$1,2)),"00")&amp;"|"&amp;IF(AND(VALUE(RIGHT($E$1,2))&gt;=57,VALUE(RIGHT($E$1,2))&lt;=63),$D159,"COMUM"),GABARITO!$D:$D,0)),1,0))</f>
        <v/>
      </c>
      <c r="O159" t="str">
        <f>IF(RESPOSTAS!P159="","",IF(UPPER(RESPOSTAS!P159)=INDEX(GABARITO!$C:$C,MATCH(TEXT(VALUE(RIGHT($O$1,2)),"00")&amp;"|"&amp;IF(AND(VALUE(RIGHT($O$1,2))&gt;=57,VALUE(RIGHT($O$1,2))&lt;=63),$D159,"COMUM"),GABARITO!$D:$D,0)),1,0))</f>
        <v/>
      </c>
      <c r="P159" t="str">
        <f>IF(RESPOSTAS!Q159="","",IF(UPPER(RESPOSTAS!Q159)=INDEX(GABARITO!$C:$C,MATCH(TEXT(VALUE(RIGHT($P$1,2)),"00")&amp;"|"&amp;IF(AND(VALUE(RIGHT($P$1,2))&gt;=57,VALUE(RIGHT($P$1,2))&lt;=63),$D159,"COMUM"),GABARITO!$D:$D,0)),1,0))</f>
        <v/>
      </c>
      <c r="Q159" t="str">
        <f>IF(RESPOSTAS!R159="","",IF(UPPER(RESPOSTAS!R159)=INDEX(GABARITO!$C:$C,MATCH(TEXT(VALUE(RIGHT($Q$1,2)),"00")&amp;"|"&amp;IF(AND(VALUE(RIGHT($Q$1,2))&gt;=57,VALUE(RIGHT($Q$1,2))&lt;=63),$D159,"COMUM"),GABARITO!$D:$D,0)),1,0))</f>
        <v/>
      </c>
      <c r="R159" t="str">
        <f>IF(RESPOSTAS!S159="","",IF(UPPER(RESPOSTAS!S159)=INDEX(GABARITO!$C:$C,MATCH(TEXT(VALUE(RIGHT($R$1,2)),"00")&amp;"|"&amp;IF(AND(VALUE(RIGHT($R$1,2))&gt;=57,VALUE(RIGHT($R$1,2))&lt;=63),$D159,"COMUM"),GABARITO!$D:$D,0)),1,0))</f>
        <v/>
      </c>
      <c r="S159" t="str">
        <f>IF(RESPOSTAS!T159="","",IF(UPPER(RESPOSTAS!T159)=INDEX(GABARITO!$C:$C,MATCH(TEXT(VALUE(RIGHT($S$1,2)),"00")&amp;"|"&amp;IF(AND(VALUE(RIGHT($S$1,2))&gt;=57,VALUE(RIGHT($S$1,2))&lt;=63),$D159,"COMUM"),GABARITO!$D:$D,0)),1,0))</f>
        <v/>
      </c>
      <c r="T159" t="str">
        <f>IF(RESPOSTAS!U159="","",IF(UPPER(RESPOSTAS!U159)=INDEX(GABARITO!$C:$C,MATCH(TEXT(VALUE(RIGHT($T$1,2)),"00")&amp;"|"&amp;IF(AND(VALUE(RIGHT($T$1,2))&gt;=57,VALUE(RIGHT($T$1,2))&lt;=63),$D159,"COMUM"),GABARITO!$D:$D,0)),1,0))</f>
        <v/>
      </c>
      <c r="U159" t="str">
        <f>IF(RESPOSTAS!V159="","",IF(UPPER(RESPOSTAS!V159)=INDEX(GABARITO!$C:$C,MATCH(TEXT(VALUE(RIGHT($U$1,2)),"00")&amp;"|"&amp;IF(AND(VALUE(RIGHT($U$1,2))&gt;=57,VALUE(RIGHT($U$1,2))&lt;=63),$D159,"COMUM"),GABARITO!$D:$D,0)),1,0))</f>
        <v/>
      </c>
      <c r="V159" t="str">
        <f>IF(RESPOSTAS!W159="","",IF(UPPER(RESPOSTAS!W159)=INDEX(GABARITO!$C:$C,MATCH(TEXT(VALUE(RIGHT($E$1,2)),"00")&amp;"|"&amp;IF(AND(VALUE(RIGHT($E$1,2))&gt;=57,VALUE(RIGHT($E$1,2))&lt;=63),$D159,"COMUM"),GABARITO!$D:$D,0)),1,0))</f>
        <v/>
      </c>
      <c r="W159" t="str">
        <f>IF(RESPOSTAS!X159="","",IF(UPPER(RESPOSTAS!X159)=INDEX(GABARITO!$C:$C,MATCH(TEXT(VALUE(RIGHT($W$1,2)),"00")&amp;"|"&amp;IF(AND(VALUE(RIGHT($W$1,2))&gt;=57,VALUE(RIGHT($W$1,2))&lt;=63),$D159,"COMUM"),GABARITO!$D:$D,0)),1,0))</f>
        <v/>
      </c>
      <c r="X159" t="str">
        <f>IF(RESPOSTAS!Y159="","",IF(UPPER(RESPOSTAS!Y159)=INDEX(GABARITO!$C:$C,MATCH(TEXT(VALUE(RIGHT($X$1,2)),"00")&amp;"|"&amp;IF(AND(VALUE(RIGHT($X$1,2))&gt;=57,VALUE(RIGHT($X$1,2))&lt;=63),$D159,"COMUM"),GABARITO!$D:$D,0)),1,0))</f>
        <v/>
      </c>
      <c r="Y159" t="str">
        <f>IF(RESPOSTAS!Z159="","",IF(UPPER(RESPOSTAS!Z159)=INDEX(GABARITO!$C:$C,MATCH(TEXT(VALUE(RIGHT($Y$1,2)),"00")&amp;"|"&amp;IF(AND(VALUE(RIGHT($Y$1,2))&gt;=57,VALUE(RIGHT($Y$1,2))&lt;=63),$D159,"COMUM"),GABARITO!$D:$D,0)),1,0))</f>
        <v/>
      </c>
      <c r="Z159" t="str">
        <f>IF(RESPOSTAS!AA159="","",IF(UPPER(RESPOSTAS!AA159)=INDEX(GABARITO!$C:$C,MATCH(TEXT(VALUE(RIGHT($Z$1,2)),"00")&amp;"|"&amp;IF(AND(VALUE(RIGHT($Z$1,2))&gt;=57,VALUE(RIGHT($Z$1,2))&lt;=63),$D159,"COMUM"),GABARITO!$D:$D,0)),1,0))</f>
        <v/>
      </c>
      <c r="AA159" t="str">
        <f>IF(RESPOSTAS!AB159="","",IF(UPPER(RESPOSTAS!AB159)=INDEX(GABARITO!$C:$C,MATCH(TEXT(VALUE(RIGHT($AA$1,2)),"00")&amp;"|"&amp;IF(AND(VALUE(RIGHT($AA$1,2))&gt;=57,VALUE(RIGHT($AA$1,2))&lt;=63),$D159,"COMUM"),GABARITO!$D:$D,0)),1,0))</f>
        <v/>
      </c>
      <c r="AB159" t="str">
        <f>IF(RESPOSTAS!AC159="","",IF(UPPER(RESPOSTAS!AC159)=INDEX(GABARITO!$C:$C,MATCH(TEXT(VALUE(RIGHT($AB$1,2)),"00")&amp;"|"&amp;IF(AND(VALUE(RIGHT($AB$1,2))&gt;=57,VALUE(RIGHT($AB$1,2))&lt;=63),$D159,"COMUM"),GABARITO!$D:$D,0)),1,0))</f>
        <v/>
      </c>
      <c r="AC159" t="str">
        <f>IF(RESPOSTAS!AD159="","",IF(UPPER(RESPOSTAS!AD159)=INDEX(GABARITO!$C:$C,MATCH(TEXT(VALUE(RIGHT($AC$1,2)),"00")&amp;"|"&amp;IF(AND(VALUE(RIGHT($AC$1,2))&gt;=57,VALUE(RIGHT($AC$1,2))&lt;=63),$D159,"COMUM"),GABARITO!$D:$D,0)),1,0))</f>
        <v/>
      </c>
      <c r="AD159" t="str">
        <f>IF(RESPOSTAS!AE159="","",IF(UPPER(RESPOSTAS!AE159)=INDEX(GABARITO!$C:$C,MATCH(TEXT(VALUE(RIGHT($AD$1,2)),"00")&amp;"|"&amp;IF(AND(VALUE(RIGHT($AD$1,2))&gt;=57,VALUE(RIGHT($AD$1,2))&lt;=63),$D159,"COMUM"),GABARITO!$D:$D,0)),1,0))</f>
        <v/>
      </c>
      <c r="AE159" t="str">
        <f>IF(RESPOSTAS!AF159="","",IF(UPPER(RESPOSTAS!AF159)=INDEX(GABARITO!$C:$C,MATCH(TEXT(VALUE(RIGHT($AE$1,2)),"00")&amp;"|"&amp;IF(AND(VALUE(RIGHT($AE$1,2))&gt;=57,VALUE(RIGHT($AE$1,2))&lt;=63),$D159,"COMUM"),GABARITO!$D:$D,0)),1,0))</f>
        <v/>
      </c>
      <c r="AF159" t="str">
        <f>IF(RESPOSTAS!AG159="","",IF(UPPER(RESPOSTAS!AG159)=INDEX(GABARITO!$C:$C,MATCH(TEXT(VALUE(RIGHT($AF$1,2)),"00")&amp;"|"&amp;IF(AND(VALUE(RIGHT($AF$1,2))&gt;=57,VALUE(RIGHT($AF$1,2))&lt;=63),$D159,"COMUM"),GABARITO!$D:$D,0)),1,0))</f>
        <v/>
      </c>
      <c r="AG159" t="str">
        <f>IF(RESPOSTAS!AH159="","",IF(UPPER(RESPOSTAS!AH159)=INDEX(GABARITO!$C:$C,MATCH(TEXT(VALUE(RIGHT($AG$1,2)),"00")&amp;"|"&amp;IF(AND(VALUE(RIGHT($AG$1,2))&gt;=57,VALUE(RIGHT($AG$1,2))&lt;=63),$D159,"COMUM"),GABARITO!$D:$D,0)),1,0))</f>
        <v/>
      </c>
      <c r="AH159" t="str">
        <f>IF(RESPOSTAS!AI159="","",IF(UPPER(RESPOSTAS!AI159)=INDEX(GABARITO!$C:$C,MATCH(TEXT(VALUE(RIGHT($AH$1,2)),"00")&amp;"|"&amp;IF(AND(VALUE(RIGHT($AH$1,2))&gt;=57,VALUE(RIGHT($AH$1,2))&lt;=63),$D159,"COMUM"),GABARITO!$D:$D,0)),1,0))</f>
        <v/>
      </c>
      <c r="AI159" t="str">
        <f>IF(RESPOSTAS!AJ159="","",IF(UPPER(RESPOSTAS!AJ159)=INDEX(GABARITO!$C:$C,MATCH(TEXT(VALUE(RIGHT($AI$1,2)),"00")&amp;"|"&amp;IF(AND(VALUE(RIGHT($AI$1,2))&gt;=57,VALUE(RIGHT($AI$1,2))&lt;=63),$D159,"COMUM"),GABARITO!$D:$D,0)),1,0))</f>
        <v/>
      </c>
      <c r="AJ159" t="str">
        <f>IF(RESPOSTAS!AK159="","",IF(UPPER(RESPOSTAS!AK159)=INDEX(GABARITO!$C:$C,MATCH(TEXT(VALUE(RIGHT($AJ$1,2)),"00")&amp;"|"&amp;IF(AND(VALUE(RIGHT($AJ$1,2))&gt;=57,VALUE(RIGHT($AJ$1,2))&lt;=63),$D159,"COMUM"),GABARITO!$D:$D,0)),1,0))</f>
        <v/>
      </c>
      <c r="AK159" t="str">
        <f>IF(RESPOSTAS!AL159="","",IF(UPPER(RESPOSTAS!AL159)=INDEX(GABARITO!$C:$C,MATCH(TEXT(VALUE(RIGHT($AK$1,2)),"00")&amp;"|"&amp;IF(AND(VALUE(RIGHT($AK$1,2))&gt;=57,VALUE(RIGHT($AK$1,2))&lt;=63),$D159,"COMUM"),GABARITO!$D:$D,0)),1,0))</f>
        <v/>
      </c>
      <c r="AL159" t="str">
        <f>IF(RESPOSTAS!AM159="","",IF(UPPER(RESPOSTAS!AM159)=INDEX(GABARITO!$C:$C,MATCH(TEXT(VALUE(RIGHT($AL$1,2)),"00")&amp;"|"&amp;IF(AND(VALUE(RIGHT($AL$1,2))&gt;=57,VALUE(RIGHT($AL$1,2))&lt;=63),$D159,"COMUM"),GABARITO!$D:$D,0)),1,0))</f>
        <v/>
      </c>
      <c r="AM159" t="str">
        <f>IF(RESPOSTAS!AN159="","",IF(UPPER(RESPOSTAS!AN159)=INDEX(GABARITO!$C:$C,MATCH(TEXT(VALUE(RIGHT($AM$1,2)),"00")&amp;"|"&amp;IF(AND(VALUE(RIGHT($AM$1,2))&gt;=57,VALUE(RIGHT($AM$1,2))&lt;=63),$D159,"COMUM"),GABARITO!$D:$D,0)),1,0))</f>
        <v/>
      </c>
      <c r="AN159" t="str">
        <f>IF(RESPOSTAS!AO159="","",IF(UPPER(RESPOSTAS!AO159)=INDEX(GABARITO!$C:$C,MATCH(TEXT(VALUE(RIGHT($AN$1,2)),"00")&amp;"|"&amp;IF(AND(VALUE(RIGHT($AN$1,2))&gt;=57,VALUE(RIGHT($AN$1,2))&lt;=63),$D159,"COMUM"),GABARITO!$D:$D,0)),1,0))</f>
        <v/>
      </c>
      <c r="AO159" t="str">
        <f>IF(RESPOSTAS!AP159="","",IF(UPPER(RESPOSTAS!AP159)=INDEX(GABARITO!$C:$C,MATCH(TEXT(VALUE(RIGHT($AO$1,2)),"00")&amp;"|"&amp;IF(AND(VALUE(RIGHT($AO$1,2))&gt;=57,VALUE(RIGHT($AO$1,2))&lt;=63),$D159,"COMUM"),GABARITO!$D:$D,0)),1,0))</f>
        <v/>
      </c>
      <c r="AP159" t="str">
        <f>IF(RESPOSTAS!AQ159="","",IF(UPPER(RESPOSTAS!AQ159)=INDEX(GABARITO!$C:$C,MATCH(TEXT(VALUE(RIGHT($AP$1,2)),"00")&amp;"|"&amp;IF(AND(VALUE(RIGHT($AP$1,2))&gt;=57,VALUE(RIGHT($AP$1,2))&lt;=63),$D159,"COMUM"),GABARITO!$D:$D,0)),1,0))</f>
        <v/>
      </c>
      <c r="AQ159" t="str">
        <f>IF(RESPOSTAS!AR159="","",IF(UPPER(RESPOSTAS!AR159)=INDEX(GABARITO!$C:$C,MATCH(TEXT(VALUE(RIGHT($AQ$1,2)),"00")&amp;"|"&amp;IF(AND(VALUE(RIGHT($AQ$1,2))&gt;=57,VALUE(RIGHT($AQ$1,2))&lt;=63),$D159,"COMUM"),GABARITO!$D:$D,0)),1,0))</f>
        <v/>
      </c>
      <c r="AR159" t="str">
        <f>IF(RESPOSTAS!AS159="","",IF(UPPER(RESPOSTAS!AS159)=INDEX(GABARITO!$C:$C,MATCH(TEXT(VALUE(RIGHT($AR$1,2)),"00")&amp;"|"&amp;IF(AND(VALUE(RIGHT($AR$1,2))&gt;=57,VALUE(RIGHT($AR$1,2))&lt;=63),$D159,"COMUM"),GABARITO!$D:$D,0)),1,0))</f>
        <v/>
      </c>
      <c r="AS159" t="str">
        <f>IF(RESPOSTAS!AT159="","",IF(UPPER(RESPOSTAS!AT159)=INDEX(GABARITO!$C:$C,MATCH(TEXT(VALUE(RIGHT($AS$1,2)),"00")&amp;"|"&amp;IF(AND(VALUE(RIGHT($AS$1,2))&gt;=57,VALUE(RIGHT($AS$1,2))&lt;=63),$D159,"COMUM"),GABARITO!$D:$D,0)),1,0))</f>
        <v/>
      </c>
      <c r="AT159" t="str">
        <f>IF(RESPOSTAS!AU159="","",IF(UPPER(RESPOSTAS!AU159)=INDEX(GABARITO!$C:$C,MATCH(TEXT(VALUE(RIGHT($AT$1,2)),"00")&amp;"|"&amp;IF(AND(VALUE(RIGHT($AT$1,2))&gt;=57,VALUE(RIGHT($AT$1,2))&lt;=63),$D159,"COMUM"),GABARITO!$D:$D,0)),1,0))</f>
        <v/>
      </c>
      <c r="AU159" t="str">
        <f>IF(RESPOSTAS!AV159="","",IF(UPPER(RESPOSTAS!AV159)=INDEX(GABARITO!$C:$C,MATCH(TEXT(VALUE(RIGHT($AU$1,2)),"00")&amp;"|"&amp;IF(AND(VALUE(RIGHT($AU$1,2))&gt;=57,VALUE(RIGHT($AU$1,2))&lt;=63),$D159,"COMUM"),GABARITO!$D:$D,0)),1,0))</f>
        <v/>
      </c>
      <c r="AV159" t="str">
        <f>IF(RESPOSTAS!AW159="","",IF(UPPER(RESPOSTAS!AW159)=INDEX(GABARITO!$C:$C,MATCH(TEXT(VALUE(RIGHT($AV$1,2)),"00")&amp;"|"&amp;IF(AND(VALUE(RIGHT($AV$1,2))&gt;=57,VALUE(RIGHT($AV$1,2))&lt;=63),$D159,"COMUM"),GABARITO!$D:$D,0)),1,0))</f>
        <v/>
      </c>
      <c r="AW159" t="str">
        <f>IF(RESPOSTAS!AX159="","",IF(UPPER(RESPOSTAS!AX159)=INDEX(GABARITO!$C:$C,MATCH(TEXT(VALUE(RIGHT($AW$1,2)),"00")&amp;"|"&amp;IF(AND(VALUE(RIGHT($AW$1,2))&gt;=57,VALUE(RIGHT($AW$1,2))&lt;=63),$D159,"COMUM"),GABARITO!$D:$D,0)),1,0))</f>
        <v/>
      </c>
      <c r="AX159" t="str">
        <f>IF(RESPOSTAS!AY159="","",IF(UPPER(RESPOSTAS!AY159)=INDEX(GABARITO!$C:$C,MATCH(TEXT(VALUE(RIGHT($AX$1,2)),"00")&amp;"|"&amp;IF(AND(VALUE(RIGHT($AX$1,2))&gt;=57,VALUE(RIGHT($AX$1,2))&lt;=63),$D159,"COMUM"),GABARITO!$D:$D,0)),1,0))</f>
        <v/>
      </c>
      <c r="AY159" t="str">
        <f>IF(RESPOSTAS!AZ159="","",IF(UPPER(RESPOSTAS!AZ159)=INDEX(GABARITO!$C:$C,MATCH(TEXT(VALUE(RIGHT($AY$1,2)),"00")&amp;"|"&amp;IF(AND(VALUE(RIGHT($AY$1,2))&gt;=57,VALUE(RIGHT($AY$1,2))&lt;=63),$D159,"COMUM"),GABARITO!$D:$D,0)),1,0))</f>
        <v/>
      </c>
      <c r="AZ159" t="str">
        <f>IF(RESPOSTAS!BA159="","",IF(UPPER(RESPOSTAS!BA159)=INDEX(GABARITO!$C:$C,MATCH(TEXT(VALUE(RIGHT($AZ$1,2)),"00")&amp;"|"&amp;IF(AND(VALUE(RIGHT($AZ$1,2))&gt;=57,VALUE(RIGHT($AZ$1,2))&lt;=63),$D159,"COMUM"),GABARITO!$D:$D,0)),1,0))</f>
        <v/>
      </c>
      <c r="BA159" t="str">
        <f>IF(RESPOSTAS!BB159="","",IF(UPPER(RESPOSTAS!BB159)=INDEX(GABARITO!$C:$C,MATCH(TEXT(VALUE(RIGHT($BA$1,2)),"00")&amp;"|"&amp;IF(AND(VALUE(RIGHT($BA$1,2))&gt;=57,VALUE(RIGHT($BA$1,2))&lt;=63),$D159,"COMUM"),GABARITO!$D:$D,0)),1,0))</f>
        <v/>
      </c>
      <c r="BB159" t="str">
        <f>IF(RESPOSTAS!BC159="","",IF(UPPER(RESPOSTAS!BC159)=INDEX(GABARITO!$C:$C,MATCH(TEXT(VALUE(RIGHT($BB$1,2)),"00")&amp;"|"&amp;IF(AND(VALUE(RIGHT($BB$1,2))&gt;=57,VALUE(RIGHT($BB$1,2))&lt;=63),$D159,"COMUM"),GABARITO!$D:$D,0)),1,0))</f>
        <v/>
      </c>
      <c r="BC159" t="str">
        <f>IF(RESPOSTAS!BD159="","",IF(UPPER(RESPOSTAS!BD159)=INDEX(GABARITO!$C:$C,MATCH(TEXT(VALUE(RIGHT($BC$1,2)),"00")&amp;"|"&amp;IF(AND(VALUE(RIGHT($BC$1,2))&gt;=57,VALUE(RIGHT($BC$1,2))&lt;=63),$D159,"COMUM"),GABARITO!$D:$D,0)),1,0))</f>
        <v/>
      </c>
      <c r="BD159" t="str">
        <f>IF(RESPOSTAS!BE159="","",IF(UPPER(RESPOSTAS!BE159)=INDEX(GABARITO!$C:$C,MATCH(TEXT(VALUE(RIGHT($BD$1,2)),"00")&amp;"|"&amp;IF(AND(VALUE(RIGHT($BD$1,2))&gt;=57,VALUE(RIGHT($BD$1,2))&lt;=63),$D159,"COMUM"),GABARITO!$D:$D,0)),1,0))</f>
        <v/>
      </c>
      <c r="BE159" t="str">
        <f>IF(RESPOSTAS!BF159="","",IF(UPPER(RESPOSTAS!BF159)=INDEX(GABARITO!$C:$C,MATCH(TEXT(VALUE(RIGHT($BE$1,2)),"00")&amp;"|"&amp;IF(AND(VALUE(RIGHT($BE$1,2))&gt;=57,VALUE(RIGHT($BE$1,2))&lt;=63),$D159,"COMUM"),GABARITO!$D:$D,0)),1,0))</f>
        <v/>
      </c>
      <c r="BF159" t="str">
        <f>IF(RESPOSTAS!BG159="","",IF(UPPER(RESPOSTAS!BG159)=INDEX(GABARITO!$C:$C,MATCH(TEXT(VALUE(RIGHT($BF$1,2)),"00")&amp;"|"&amp;IF(AND(VALUE(RIGHT($BF$1,2))&gt;=57,VALUE(RIGHT($BF$1,2))&lt;=63),$D159,"COMUM"),GABARITO!$D:$D,0)),1,0))</f>
        <v/>
      </c>
      <c r="BG159" t="str">
        <f>IF(RESPOSTAS!BH159="","",IF(UPPER(RESPOSTAS!BH159)=INDEX(GABARITO!$C:$C,MATCH(TEXT(VALUE(RIGHT($BG$1,2)),"00")&amp;"|"&amp;IF(AND(VALUE(RIGHT($BG$1,2))&gt;=57,VALUE(RIGHT($BG$1,2))&lt;=63),$D159,"COMUM"),GABARITO!$D:$D,0)),1,0))</f>
        <v/>
      </c>
      <c r="BH159" t="str">
        <f>IF(RESPOSTAS!BI159="","",IF(UPPER(RESPOSTAS!BI159)=INDEX(GABARITO!$C:$C,MATCH(TEXT(VALUE(RIGHT($BH$1,2)),"00")&amp;"|"&amp;IF(AND(VALUE(RIGHT($BH$1,2))&gt;=57,VALUE(RIGHT($BH$1,2))&lt;=63),$D159,"COMUM"),GABARITO!$D:$D,0)),1,0))</f>
        <v/>
      </c>
      <c r="BI159" t="str">
        <f>IF(RESPOSTAS!BJ159="","",IF(UPPER(RESPOSTAS!BJ159)=INDEX(GABARITO!$C:$C,MATCH(TEXT(VALUE(RIGHT($BI$1,2)),"00")&amp;"|"&amp;IF(AND(VALUE(RIGHT($BI$1,2))&gt;=57,VALUE(RIGHT($BI$1,2))&lt;=63),$D159,"COMUM"),GABARITO!$D:$D,0)),1,0))</f>
        <v/>
      </c>
      <c r="BJ159" t="str">
        <f>IF(RESPOSTAS!BK159="","",IF(UPPER(RESPOSTAS!BK159)=INDEX(GABARITO!$C:$C,MATCH(TEXT(VALUE(RIGHT($BJ$1,2)),"00")&amp;"|"&amp;IF(AND(VALUE(RIGHT($BJ$1,2))&gt;=57,VALUE(RIGHT($BJ$1,2))&lt;=63),$D159,"COMUM"),GABARITO!$D:$D,0)),1,0))</f>
        <v/>
      </c>
      <c r="BK159" t="str">
        <f>IF(RESPOSTAS!BL159="","",IF(UPPER(RESPOSTAS!BL159)=INDEX(GABARITO!$C:$C,MATCH(TEXT(VALUE(RIGHT($BK$1,2)),"00")&amp;"|"&amp;IF(AND(VALUE(RIGHT($BK$1,2))&gt;=57,VALUE(RIGHT($BK$1,2))&lt;=63),$D159,"COMUM"),GABARITO!$D:$D,0)),1,0))</f>
        <v/>
      </c>
      <c r="BL159" t="str">
        <f>IF(RESPOSTAS!BM159="","",IF(UPPER(RESPOSTAS!BM159)=INDEX(GABARITO!$C:$C,MATCH(TEXT(VALUE(RIGHT($BL$1,2)),"00")&amp;"|"&amp;IF(AND(VALUE(RIGHT($BL$1,2))&gt;=57,VALUE(RIGHT($BL$1,2))&lt;=63),$D159,"COMUM"),GABARITO!$D:$D,0)),1,0))</f>
        <v/>
      </c>
      <c r="BM159" t="str">
        <f>IF(RESPOSTAS!BN159="","",IF(UPPER(RESPOSTAS!BN159)=INDEX(GABARITO!$C:$C,MATCH(TEXT(VALUE(RIGHT($BM$1,2)),"00")&amp;"|"&amp;IF(AND(VALUE(RIGHT($BM$1,2))&gt;=57,VALUE(RIGHT($BM$1,2))&lt;=63),$D159,"COMUM"),GABARITO!$D:$D,0)),1,0))</f>
        <v/>
      </c>
      <c r="BN159" t="str">
        <f>IF(RESPOSTAS!BO159="","",IF(UPPER(RESPOSTAS!BO159)=INDEX(GABARITO!$C:$C,MATCH(TEXT(VALUE(RIGHT($BN$1,2)),"00")&amp;"|"&amp;IF(AND(VALUE(RIGHT($BN$1,2))&gt;=57,VALUE(RIGHT($BN$1,2))&lt;=63),$D159,"COMUM"),GABARITO!$D:$D,0)),1,0))</f>
        <v/>
      </c>
      <c r="BO159" t="str">
        <f>IF(RESPOSTAS!BP159="","",IF(UPPER(RESPOSTAS!BP159)=INDEX(GABARITO!$C:$C,MATCH(TEXT(VALUE(RIGHT($BO$1,2)),"00")&amp;"|"&amp;IF(AND(VALUE(RIGHT($BO$1,2))&gt;=57,VALUE(RIGHT($BO$1,2))&lt;=63),$D159,"COMUM"),GABARITO!$D:$D,0)),1,0))</f>
        <v/>
      </c>
      <c r="BP159">
        <f>COUNTIF(RESPOSTAS!F159:BP159,"&lt;&gt;")</f>
        <v>0</v>
      </c>
      <c r="BQ159" t="str">
        <f t="shared" si="22"/>
        <v/>
      </c>
      <c r="BR159" s="10" t="str">
        <f t="shared" si="23"/>
        <v/>
      </c>
      <c r="BT159" s="11" t="str">
        <f t="shared" si="25"/>
        <v/>
      </c>
      <c r="BU159" s="11" t="str">
        <f t="shared" si="26"/>
        <v/>
      </c>
      <c r="BV159" s="11" t="str">
        <f t="shared" si="27"/>
        <v/>
      </c>
      <c r="BW159" s="11" t="str">
        <f t="shared" si="28"/>
        <v/>
      </c>
      <c r="BX159" s="11" t="str">
        <f t="shared" si="29"/>
        <v/>
      </c>
      <c r="BY159" s="11" t="str">
        <f t="shared" si="30"/>
        <v/>
      </c>
      <c r="BZ159" s="3" t="str">
        <f t="shared" si="24"/>
        <v/>
      </c>
      <c r="CA159" s="3" t="e">
        <f t="shared" si="21"/>
        <v>#VALUE!</v>
      </c>
    </row>
    <row r="160" spans="1:79" x14ac:dyDescent="0.25">
      <c r="A160" t="str">
        <f>IF(RESPOSTAS!A160="","",RESPOSTAS!A160)</f>
        <v/>
      </c>
      <c r="B160" t="str">
        <f>IF(RESPOSTAS!C160="","",RESPOSTAS!C160)</f>
        <v/>
      </c>
      <c r="C160" t="str">
        <f>IF(RESPOSTAS!D160="","",RESPOSTAS!D160)</f>
        <v/>
      </c>
      <c r="D160" t="str">
        <f>IF(RESPOSTAS!E160="","",RESPOSTAS!E160)</f>
        <v/>
      </c>
      <c r="E160" t="str">
        <f>IF(RESPOSTAS!F160="","",IF(UPPER(RESPOSTAS!F160)=INDEX(GABARITO!$C:$C,MATCH(TEXT(VALUE(RIGHT($E$1,2)),"00")&amp;"|"&amp;IF(AND(VALUE(RIGHT($E$1,2))&gt;=57,VALUE(RIGHT($E$1,2))&lt;=63),$D160,"COMUM"),GABARITO!$D:$D,0)),1,0))</f>
        <v/>
      </c>
      <c r="F160" t="str">
        <f>IF(RESPOSTAS!G160="","",IF(UPPER(RESPOSTAS!G160)=INDEX(GABARITO!$C:$C,MATCH(TEXT(VALUE(RIGHT($F$1,2)),"00")&amp;"|"&amp;IF(AND(VALUE(RIGHT($F$1,2))&gt;=57,VALUE(RIGHT($F$1,2))&lt;=63),$D160,"COMUM"),GABARITO!$D:$D,0)),1,0))</f>
        <v/>
      </c>
      <c r="G160" t="str">
        <f>IF(RESPOSTAS!H160="","",IF(UPPER(RESPOSTAS!H160)=INDEX(GABARITO!$C:$C,MATCH(TEXT(VALUE(RIGHT($G$1,2)),"00")&amp;"|"&amp;IF(AND(VALUE(RIGHT($G$1,2))&gt;=57,VALUE(RIGHT($G$1,2))&lt;=63),$D160,"COMUM"),GABARITO!$D:$D,0)),1,0))</f>
        <v/>
      </c>
      <c r="H160" t="str">
        <f>IF(RESPOSTAS!I160="","",IF(UPPER(RESPOSTAS!I160)=INDEX(GABARITO!$C:$C,MATCH(TEXT(VALUE(RIGHT($H$1,2)),"00")&amp;"|"&amp;IF(AND(VALUE(RIGHT($H$1,2))&gt;=57,VALUE(RIGHT($H$1,2))&lt;=63),$D160,"COMUM"),GABARITO!$D:$D,0)),1,0))</f>
        <v/>
      </c>
      <c r="I160" t="str">
        <f>IF(RESPOSTAS!J160="","",IF(UPPER(RESPOSTAS!J160)=INDEX(GABARITO!$C:$C,MATCH(TEXT(VALUE(RIGHT($I$1,2)),"00")&amp;"|"&amp;IF(AND(VALUE(RIGHT($I$1,2))&gt;=57,VALUE(RIGHT($I$1,2))&lt;=63),$D160,"COMUM"),GABARITO!$D:$D,0)),1,0))</f>
        <v/>
      </c>
      <c r="J160" t="str">
        <f>IF(RESPOSTAS!K160="","",IF(UPPER(RESPOSTAS!K160)=INDEX(GABARITO!$C:$C,MATCH(TEXT(VALUE(RIGHT($J$1,2)),"00")&amp;"|"&amp;IF(AND(VALUE(RIGHT($J$1,2))&gt;=57,VALUE(RIGHT($J$1,2))&lt;=63),$D160,"COMUM"),GABARITO!$D:$D,0)),1,0))</f>
        <v/>
      </c>
      <c r="K160" t="str">
        <f>IF(RESPOSTAS!L160="","",IF(UPPER(RESPOSTAS!L160)=INDEX(GABARITO!$C:$C,MATCH(TEXT(VALUE(RIGHT($K$1,2)),"00")&amp;"|"&amp;IF(AND(VALUE(RIGHT($K$1,2))&gt;=57,VALUE(RIGHT($K$1,2))&lt;=63),$D160,"COMUM"),GABARITO!$D:$D,0)),1,0))</f>
        <v/>
      </c>
      <c r="L160" t="str">
        <f>IF(RESPOSTAS!M160="","",IF(UPPER(RESPOSTAS!M160)=INDEX(GABARITO!$C:$C,MATCH(TEXT(VALUE(RIGHT($L$1,2)),"00")&amp;"|"&amp;IF(AND(VALUE(RIGHT($L$1,2))&gt;=57,VALUE(RIGHT($L$1,2))&lt;=63),$D160,"COMUM"),GABARITO!$D:$D,0)),1,0))</f>
        <v/>
      </c>
      <c r="M160" t="str">
        <f>IF(RESPOSTAS!N160="","",IF(UPPER(RESPOSTAS!N160)=INDEX(GABARITO!$C:$C,MATCH(TEXT(VALUE(RIGHT($M$1,2)),"00")&amp;"|"&amp;IF(AND(VALUE(RIGHT($M$1,2))&gt;=57,VALUE(RIGHT($M$1,2))&lt;=63),$D160,"COMUM"),GABARITO!$D:$D,0)),1,0))</f>
        <v/>
      </c>
      <c r="N160" t="str">
        <f>IF(RESPOSTAS!O160="","",IF(UPPER(RESPOSTAS!O160)=INDEX(GABARITO!$C:$C,MATCH(TEXT(VALUE(RIGHT($E$1,2)),"00")&amp;"|"&amp;IF(AND(VALUE(RIGHT($E$1,2))&gt;=57,VALUE(RIGHT($E$1,2))&lt;=63),$D160,"COMUM"),GABARITO!$D:$D,0)),1,0))</f>
        <v/>
      </c>
      <c r="O160" t="str">
        <f>IF(RESPOSTAS!P160="","",IF(UPPER(RESPOSTAS!P160)=INDEX(GABARITO!$C:$C,MATCH(TEXT(VALUE(RIGHT($O$1,2)),"00")&amp;"|"&amp;IF(AND(VALUE(RIGHT($O$1,2))&gt;=57,VALUE(RIGHT($O$1,2))&lt;=63),$D160,"COMUM"),GABARITO!$D:$D,0)),1,0))</f>
        <v/>
      </c>
      <c r="P160" t="str">
        <f>IF(RESPOSTAS!Q160="","",IF(UPPER(RESPOSTAS!Q160)=INDEX(GABARITO!$C:$C,MATCH(TEXT(VALUE(RIGHT($P$1,2)),"00")&amp;"|"&amp;IF(AND(VALUE(RIGHT($P$1,2))&gt;=57,VALUE(RIGHT($P$1,2))&lt;=63),$D160,"COMUM"),GABARITO!$D:$D,0)),1,0))</f>
        <v/>
      </c>
      <c r="Q160" t="str">
        <f>IF(RESPOSTAS!R160="","",IF(UPPER(RESPOSTAS!R160)=INDEX(GABARITO!$C:$C,MATCH(TEXT(VALUE(RIGHT($Q$1,2)),"00")&amp;"|"&amp;IF(AND(VALUE(RIGHT($Q$1,2))&gt;=57,VALUE(RIGHT($Q$1,2))&lt;=63),$D160,"COMUM"),GABARITO!$D:$D,0)),1,0))</f>
        <v/>
      </c>
      <c r="R160" t="str">
        <f>IF(RESPOSTAS!S160="","",IF(UPPER(RESPOSTAS!S160)=INDEX(GABARITO!$C:$C,MATCH(TEXT(VALUE(RIGHT($R$1,2)),"00")&amp;"|"&amp;IF(AND(VALUE(RIGHT($R$1,2))&gt;=57,VALUE(RIGHT($R$1,2))&lt;=63),$D160,"COMUM"),GABARITO!$D:$D,0)),1,0))</f>
        <v/>
      </c>
      <c r="S160" t="str">
        <f>IF(RESPOSTAS!T160="","",IF(UPPER(RESPOSTAS!T160)=INDEX(GABARITO!$C:$C,MATCH(TEXT(VALUE(RIGHT($S$1,2)),"00")&amp;"|"&amp;IF(AND(VALUE(RIGHT($S$1,2))&gt;=57,VALUE(RIGHT($S$1,2))&lt;=63),$D160,"COMUM"),GABARITO!$D:$D,0)),1,0))</f>
        <v/>
      </c>
      <c r="T160" t="str">
        <f>IF(RESPOSTAS!U160="","",IF(UPPER(RESPOSTAS!U160)=INDEX(GABARITO!$C:$C,MATCH(TEXT(VALUE(RIGHT($T$1,2)),"00")&amp;"|"&amp;IF(AND(VALUE(RIGHT($T$1,2))&gt;=57,VALUE(RIGHT($T$1,2))&lt;=63),$D160,"COMUM"),GABARITO!$D:$D,0)),1,0))</f>
        <v/>
      </c>
      <c r="U160" t="str">
        <f>IF(RESPOSTAS!V160="","",IF(UPPER(RESPOSTAS!V160)=INDEX(GABARITO!$C:$C,MATCH(TEXT(VALUE(RIGHT($U$1,2)),"00")&amp;"|"&amp;IF(AND(VALUE(RIGHT($U$1,2))&gt;=57,VALUE(RIGHT($U$1,2))&lt;=63),$D160,"COMUM"),GABARITO!$D:$D,0)),1,0))</f>
        <v/>
      </c>
      <c r="V160" t="str">
        <f>IF(RESPOSTAS!W160="","",IF(UPPER(RESPOSTAS!W160)=INDEX(GABARITO!$C:$C,MATCH(TEXT(VALUE(RIGHT($E$1,2)),"00")&amp;"|"&amp;IF(AND(VALUE(RIGHT($E$1,2))&gt;=57,VALUE(RIGHT($E$1,2))&lt;=63),$D160,"COMUM"),GABARITO!$D:$D,0)),1,0))</f>
        <v/>
      </c>
      <c r="W160" t="str">
        <f>IF(RESPOSTAS!X160="","",IF(UPPER(RESPOSTAS!X160)=INDEX(GABARITO!$C:$C,MATCH(TEXT(VALUE(RIGHT($W$1,2)),"00")&amp;"|"&amp;IF(AND(VALUE(RIGHT($W$1,2))&gt;=57,VALUE(RIGHT($W$1,2))&lt;=63),$D160,"COMUM"),GABARITO!$D:$D,0)),1,0))</f>
        <v/>
      </c>
      <c r="X160" t="str">
        <f>IF(RESPOSTAS!Y160="","",IF(UPPER(RESPOSTAS!Y160)=INDEX(GABARITO!$C:$C,MATCH(TEXT(VALUE(RIGHT($X$1,2)),"00")&amp;"|"&amp;IF(AND(VALUE(RIGHT($X$1,2))&gt;=57,VALUE(RIGHT($X$1,2))&lt;=63),$D160,"COMUM"),GABARITO!$D:$D,0)),1,0))</f>
        <v/>
      </c>
      <c r="Y160" t="str">
        <f>IF(RESPOSTAS!Z160="","",IF(UPPER(RESPOSTAS!Z160)=INDEX(GABARITO!$C:$C,MATCH(TEXT(VALUE(RIGHT($Y$1,2)),"00")&amp;"|"&amp;IF(AND(VALUE(RIGHT($Y$1,2))&gt;=57,VALUE(RIGHT($Y$1,2))&lt;=63),$D160,"COMUM"),GABARITO!$D:$D,0)),1,0))</f>
        <v/>
      </c>
      <c r="Z160" t="str">
        <f>IF(RESPOSTAS!AA160="","",IF(UPPER(RESPOSTAS!AA160)=INDEX(GABARITO!$C:$C,MATCH(TEXT(VALUE(RIGHT($Z$1,2)),"00")&amp;"|"&amp;IF(AND(VALUE(RIGHT($Z$1,2))&gt;=57,VALUE(RIGHT($Z$1,2))&lt;=63),$D160,"COMUM"),GABARITO!$D:$D,0)),1,0))</f>
        <v/>
      </c>
      <c r="AA160" t="str">
        <f>IF(RESPOSTAS!AB160="","",IF(UPPER(RESPOSTAS!AB160)=INDEX(GABARITO!$C:$C,MATCH(TEXT(VALUE(RIGHT($AA$1,2)),"00")&amp;"|"&amp;IF(AND(VALUE(RIGHT($AA$1,2))&gt;=57,VALUE(RIGHT($AA$1,2))&lt;=63),$D160,"COMUM"),GABARITO!$D:$D,0)),1,0))</f>
        <v/>
      </c>
      <c r="AB160" t="str">
        <f>IF(RESPOSTAS!AC160="","",IF(UPPER(RESPOSTAS!AC160)=INDEX(GABARITO!$C:$C,MATCH(TEXT(VALUE(RIGHT($AB$1,2)),"00")&amp;"|"&amp;IF(AND(VALUE(RIGHT($AB$1,2))&gt;=57,VALUE(RIGHT($AB$1,2))&lt;=63),$D160,"COMUM"),GABARITO!$D:$D,0)),1,0))</f>
        <v/>
      </c>
      <c r="AC160" t="str">
        <f>IF(RESPOSTAS!AD160="","",IF(UPPER(RESPOSTAS!AD160)=INDEX(GABARITO!$C:$C,MATCH(TEXT(VALUE(RIGHT($AC$1,2)),"00")&amp;"|"&amp;IF(AND(VALUE(RIGHT($AC$1,2))&gt;=57,VALUE(RIGHT($AC$1,2))&lt;=63),$D160,"COMUM"),GABARITO!$D:$D,0)),1,0))</f>
        <v/>
      </c>
      <c r="AD160" t="str">
        <f>IF(RESPOSTAS!AE160="","",IF(UPPER(RESPOSTAS!AE160)=INDEX(GABARITO!$C:$C,MATCH(TEXT(VALUE(RIGHT($AD$1,2)),"00")&amp;"|"&amp;IF(AND(VALUE(RIGHT($AD$1,2))&gt;=57,VALUE(RIGHT($AD$1,2))&lt;=63),$D160,"COMUM"),GABARITO!$D:$D,0)),1,0))</f>
        <v/>
      </c>
      <c r="AE160" t="str">
        <f>IF(RESPOSTAS!AF160="","",IF(UPPER(RESPOSTAS!AF160)=INDEX(GABARITO!$C:$C,MATCH(TEXT(VALUE(RIGHT($AE$1,2)),"00")&amp;"|"&amp;IF(AND(VALUE(RIGHT($AE$1,2))&gt;=57,VALUE(RIGHT($AE$1,2))&lt;=63),$D160,"COMUM"),GABARITO!$D:$D,0)),1,0))</f>
        <v/>
      </c>
      <c r="AF160" t="str">
        <f>IF(RESPOSTAS!AG160="","",IF(UPPER(RESPOSTAS!AG160)=INDEX(GABARITO!$C:$C,MATCH(TEXT(VALUE(RIGHT($AF$1,2)),"00")&amp;"|"&amp;IF(AND(VALUE(RIGHT($AF$1,2))&gt;=57,VALUE(RIGHT($AF$1,2))&lt;=63),$D160,"COMUM"),GABARITO!$D:$D,0)),1,0))</f>
        <v/>
      </c>
      <c r="AG160" t="str">
        <f>IF(RESPOSTAS!AH160="","",IF(UPPER(RESPOSTAS!AH160)=INDEX(GABARITO!$C:$C,MATCH(TEXT(VALUE(RIGHT($AG$1,2)),"00")&amp;"|"&amp;IF(AND(VALUE(RIGHT($AG$1,2))&gt;=57,VALUE(RIGHT($AG$1,2))&lt;=63),$D160,"COMUM"),GABARITO!$D:$D,0)),1,0))</f>
        <v/>
      </c>
      <c r="AH160" t="str">
        <f>IF(RESPOSTAS!AI160="","",IF(UPPER(RESPOSTAS!AI160)=INDEX(GABARITO!$C:$C,MATCH(TEXT(VALUE(RIGHT($AH$1,2)),"00")&amp;"|"&amp;IF(AND(VALUE(RIGHT($AH$1,2))&gt;=57,VALUE(RIGHT($AH$1,2))&lt;=63),$D160,"COMUM"),GABARITO!$D:$D,0)),1,0))</f>
        <v/>
      </c>
      <c r="AI160" t="str">
        <f>IF(RESPOSTAS!AJ160="","",IF(UPPER(RESPOSTAS!AJ160)=INDEX(GABARITO!$C:$C,MATCH(TEXT(VALUE(RIGHT($AI$1,2)),"00")&amp;"|"&amp;IF(AND(VALUE(RIGHT($AI$1,2))&gt;=57,VALUE(RIGHT($AI$1,2))&lt;=63),$D160,"COMUM"),GABARITO!$D:$D,0)),1,0))</f>
        <v/>
      </c>
      <c r="AJ160" t="str">
        <f>IF(RESPOSTAS!AK160="","",IF(UPPER(RESPOSTAS!AK160)=INDEX(GABARITO!$C:$C,MATCH(TEXT(VALUE(RIGHT($AJ$1,2)),"00")&amp;"|"&amp;IF(AND(VALUE(RIGHT($AJ$1,2))&gt;=57,VALUE(RIGHT($AJ$1,2))&lt;=63),$D160,"COMUM"),GABARITO!$D:$D,0)),1,0))</f>
        <v/>
      </c>
      <c r="AK160" t="str">
        <f>IF(RESPOSTAS!AL160="","",IF(UPPER(RESPOSTAS!AL160)=INDEX(GABARITO!$C:$C,MATCH(TEXT(VALUE(RIGHT($AK$1,2)),"00")&amp;"|"&amp;IF(AND(VALUE(RIGHT($AK$1,2))&gt;=57,VALUE(RIGHT($AK$1,2))&lt;=63),$D160,"COMUM"),GABARITO!$D:$D,0)),1,0))</f>
        <v/>
      </c>
      <c r="AL160" t="str">
        <f>IF(RESPOSTAS!AM160="","",IF(UPPER(RESPOSTAS!AM160)=INDEX(GABARITO!$C:$C,MATCH(TEXT(VALUE(RIGHT($AL$1,2)),"00")&amp;"|"&amp;IF(AND(VALUE(RIGHT($AL$1,2))&gt;=57,VALUE(RIGHT($AL$1,2))&lt;=63),$D160,"COMUM"),GABARITO!$D:$D,0)),1,0))</f>
        <v/>
      </c>
      <c r="AM160" t="str">
        <f>IF(RESPOSTAS!AN160="","",IF(UPPER(RESPOSTAS!AN160)=INDEX(GABARITO!$C:$C,MATCH(TEXT(VALUE(RIGHT($AM$1,2)),"00")&amp;"|"&amp;IF(AND(VALUE(RIGHT($AM$1,2))&gt;=57,VALUE(RIGHT($AM$1,2))&lt;=63),$D160,"COMUM"),GABARITO!$D:$D,0)),1,0))</f>
        <v/>
      </c>
      <c r="AN160" t="str">
        <f>IF(RESPOSTAS!AO160="","",IF(UPPER(RESPOSTAS!AO160)=INDEX(GABARITO!$C:$C,MATCH(TEXT(VALUE(RIGHT($AN$1,2)),"00")&amp;"|"&amp;IF(AND(VALUE(RIGHT($AN$1,2))&gt;=57,VALUE(RIGHT($AN$1,2))&lt;=63),$D160,"COMUM"),GABARITO!$D:$D,0)),1,0))</f>
        <v/>
      </c>
      <c r="AO160" t="str">
        <f>IF(RESPOSTAS!AP160="","",IF(UPPER(RESPOSTAS!AP160)=INDEX(GABARITO!$C:$C,MATCH(TEXT(VALUE(RIGHT($AO$1,2)),"00")&amp;"|"&amp;IF(AND(VALUE(RIGHT($AO$1,2))&gt;=57,VALUE(RIGHT($AO$1,2))&lt;=63),$D160,"COMUM"),GABARITO!$D:$D,0)),1,0))</f>
        <v/>
      </c>
      <c r="AP160" t="str">
        <f>IF(RESPOSTAS!AQ160="","",IF(UPPER(RESPOSTAS!AQ160)=INDEX(GABARITO!$C:$C,MATCH(TEXT(VALUE(RIGHT($AP$1,2)),"00")&amp;"|"&amp;IF(AND(VALUE(RIGHT($AP$1,2))&gt;=57,VALUE(RIGHT($AP$1,2))&lt;=63),$D160,"COMUM"),GABARITO!$D:$D,0)),1,0))</f>
        <v/>
      </c>
      <c r="AQ160" t="str">
        <f>IF(RESPOSTAS!AR160="","",IF(UPPER(RESPOSTAS!AR160)=INDEX(GABARITO!$C:$C,MATCH(TEXT(VALUE(RIGHT($AQ$1,2)),"00")&amp;"|"&amp;IF(AND(VALUE(RIGHT($AQ$1,2))&gt;=57,VALUE(RIGHT($AQ$1,2))&lt;=63),$D160,"COMUM"),GABARITO!$D:$D,0)),1,0))</f>
        <v/>
      </c>
      <c r="AR160" t="str">
        <f>IF(RESPOSTAS!AS160="","",IF(UPPER(RESPOSTAS!AS160)=INDEX(GABARITO!$C:$C,MATCH(TEXT(VALUE(RIGHT($AR$1,2)),"00")&amp;"|"&amp;IF(AND(VALUE(RIGHT($AR$1,2))&gt;=57,VALUE(RIGHT($AR$1,2))&lt;=63),$D160,"COMUM"),GABARITO!$D:$D,0)),1,0))</f>
        <v/>
      </c>
      <c r="AS160" t="str">
        <f>IF(RESPOSTAS!AT160="","",IF(UPPER(RESPOSTAS!AT160)=INDEX(GABARITO!$C:$C,MATCH(TEXT(VALUE(RIGHT($AS$1,2)),"00")&amp;"|"&amp;IF(AND(VALUE(RIGHT($AS$1,2))&gt;=57,VALUE(RIGHT($AS$1,2))&lt;=63),$D160,"COMUM"),GABARITO!$D:$D,0)),1,0))</f>
        <v/>
      </c>
      <c r="AT160" t="str">
        <f>IF(RESPOSTAS!AU160="","",IF(UPPER(RESPOSTAS!AU160)=INDEX(GABARITO!$C:$C,MATCH(TEXT(VALUE(RIGHT($AT$1,2)),"00")&amp;"|"&amp;IF(AND(VALUE(RIGHT($AT$1,2))&gt;=57,VALUE(RIGHT($AT$1,2))&lt;=63),$D160,"COMUM"),GABARITO!$D:$D,0)),1,0))</f>
        <v/>
      </c>
      <c r="AU160" t="str">
        <f>IF(RESPOSTAS!AV160="","",IF(UPPER(RESPOSTAS!AV160)=INDEX(GABARITO!$C:$C,MATCH(TEXT(VALUE(RIGHT($AU$1,2)),"00")&amp;"|"&amp;IF(AND(VALUE(RIGHT($AU$1,2))&gt;=57,VALUE(RIGHT($AU$1,2))&lt;=63),$D160,"COMUM"),GABARITO!$D:$D,0)),1,0))</f>
        <v/>
      </c>
      <c r="AV160" t="str">
        <f>IF(RESPOSTAS!AW160="","",IF(UPPER(RESPOSTAS!AW160)=INDEX(GABARITO!$C:$C,MATCH(TEXT(VALUE(RIGHT($AV$1,2)),"00")&amp;"|"&amp;IF(AND(VALUE(RIGHT($AV$1,2))&gt;=57,VALUE(RIGHT($AV$1,2))&lt;=63),$D160,"COMUM"),GABARITO!$D:$D,0)),1,0))</f>
        <v/>
      </c>
      <c r="AW160" t="str">
        <f>IF(RESPOSTAS!AX160="","",IF(UPPER(RESPOSTAS!AX160)=INDEX(GABARITO!$C:$C,MATCH(TEXT(VALUE(RIGHT($AW$1,2)),"00")&amp;"|"&amp;IF(AND(VALUE(RIGHT($AW$1,2))&gt;=57,VALUE(RIGHT($AW$1,2))&lt;=63),$D160,"COMUM"),GABARITO!$D:$D,0)),1,0))</f>
        <v/>
      </c>
      <c r="AX160" t="str">
        <f>IF(RESPOSTAS!AY160="","",IF(UPPER(RESPOSTAS!AY160)=INDEX(GABARITO!$C:$C,MATCH(TEXT(VALUE(RIGHT($AX$1,2)),"00")&amp;"|"&amp;IF(AND(VALUE(RIGHT($AX$1,2))&gt;=57,VALUE(RIGHT($AX$1,2))&lt;=63),$D160,"COMUM"),GABARITO!$D:$D,0)),1,0))</f>
        <v/>
      </c>
      <c r="AY160" t="str">
        <f>IF(RESPOSTAS!AZ160="","",IF(UPPER(RESPOSTAS!AZ160)=INDEX(GABARITO!$C:$C,MATCH(TEXT(VALUE(RIGHT($AY$1,2)),"00")&amp;"|"&amp;IF(AND(VALUE(RIGHT($AY$1,2))&gt;=57,VALUE(RIGHT($AY$1,2))&lt;=63),$D160,"COMUM"),GABARITO!$D:$D,0)),1,0))</f>
        <v/>
      </c>
      <c r="AZ160" t="str">
        <f>IF(RESPOSTAS!BA160="","",IF(UPPER(RESPOSTAS!BA160)=INDEX(GABARITO!$C:$C,MATCH(TEXT(VALUE(RIGHT($AZ$1,2)),"00")&amp;"|"&amp;IF(AND(VALUE(RIGHT($AZ$1,2))&gt;=57,VALUE(RIGHT($AZ$1,2))&lt;=63),$D160,"COMUM"),GABARITO!$D:$D,0)),1,0))</f>
        <v/>
      </c>
      <c r="BA160" t="str">
        <f>IF(RESPOSTAS!BB160="","",IF(UPPER(RESPOSTAS!BB160)=INDEX(GABARITO!$C:$C,MATCH(TEXT(VALUE(RIGHT($BA$1,2)),"00")&amp;"|"&amp;IF(AND(VALUE(RIGHT($BA$1,2))&gt;=57,VALUE(RIGHT($BA$1,2))&lt;=63),$D160,"COMUM"),GABARITO!$D:$D,0)),1,0))</f>
        <v/>
      </c>
      <c r="BB160" t="str">
        <f>IF(RESPOSTAS!BC160="","",IF(UPPER(RESPOSTAS!BC160)=INDEX(GABARITO!$C:$C,MATCH(TEXT(VALUE(RIGHT($BB$1,2)),"00")&amp;"|"&amp;IF(AND(VALUE(RIGHT($BB$1,2))&gt;=57,VALUE(RIGHT($BB$1,2))&lt;=63),$D160,"COMUM"),GABARITO!$D:$D,0)),1,0))</f>
        <v/>
      </c>
      <c r="BC160" t="str">
        <f>IF(RESPOSTAS!BD160="","",IF(UPPER(RESPOSTAS!BD160)=INDEX(GABARITO!$C:$C,MATCH(TEXT(VALUE(RIGHT($BC$1,2)),"00")&amp;"|"&amp;IF(AND(VALUE(RIGHT($BC$1,2))&gt;=57,VALUE(RIGHT($BC$1,2))&lt;=63),$D160,"COMUM"),GABARITO!$D:$D,0)),1,0))</f>
        <v/>
      </c>
      <c r="BD160" t="str">
        <f>IF(RESPOSTAS!BE160="","",IF(UPPER(RESPOSTAS!BE160)=INDEX(GABARITO!$C:$C,MATCH(TEXT(VALUE(RIGHT($BD$1,2)),"00")&amp;"|"&amp;IF(AND(VALUE(RIGHT($BD$1,2))&gt;=57,VALUE(RIGHT($BD$1,2))&lt;=63),$D160,"COMUM"),GABARITO!$D:$D,0)),1,0))</f>
        <v/>
      </c>
      <c r="BE160" t="str">
        <f>IF(RESPOSTAS!BF160="","",IF(UPPER(RESPOSTAS!BF160)=INDEX(GABARITO!$C:$C,MATCH(TEXT(VALUE(RIGHT($BE$1,2)),"00")&amp;"|"&amp;IF(AND(VALUE(RIGHT($BE$1,2))&gt;=57,VALUE(RIGHT($BE$1,2))&lt;=63),$D160,"COMUM"),GABARITO!$D:$D,0)),1,0))</f>
        <v/>
      </c>
      <c r="BF160" t="str">
        <f>IF(RESPOSTAS!BG160="","",IF(UPPER(RESPOSTAS!BG160)=INDEX(GABARITO!$C:$C,MATCH(TEXT(VALUE(RIGHT($BF$1,2)),"00")&amp;"|"&amp;IF(AND(VALUE(RIGHT($BF$1,2))&gt;=57,VALUE(RIGHT($BF$1,2))&lt;=63),$D160,"COMUM"),GABARITO!$D:$D,0)),1,0))</f>
        <v/>
      </c>
      <c r="BG160" t="str">
        <f>IF(RESPOSTAS!BH160="","",IF(UPPER(RESPOSTAS!BH160)=INDEX(GABARITO!$C:$C,MATCH(TEXT(VALUE(RIGHT($BG$1,2)),"00")&amp;"|"&amp;IF(AND(VALUE(RIGHT($BG$1,2))&gt;=57,VALUE(RIGHT($BG$1,2))&lt;=63),$D160,"COMUM"),GABARITO!$D:$D,0)),1,0))</f>
        <v/>
      </c>
      <c r="BH160" t="str">
        <f>IF(RESPOSTAS!BI160="","",IF(UPPER(RESPOSTAS!BI160)=INDEX(GABARITO!$C:$C,MATCH(TEXT(VALUE(RIGHT($BH$1,2)),"00")&amp;"|"&amp;IF(AND(VALUE(RIGHT($BH$1,2))&gt;=57,VALUE(RIGHT($BH$1,2))&lt;=63),$D160,"COMUM"),GABARITO!$D:$D,0)),1,0))</f>
        <v/>
      </c>
      <c r="BI160" t="str">
        <f>IF(RESPOSTAS!BJ160="","",IF(UPPER(RESPOSTAS!BJ160)=INDEX(GABARITO!$C:$C,MATCH(TEXT(VALUE(RIGHT($BI$1,2)),"00")&amp;"|"&amp;IF(AND(VALUE(RIGHT($BI$1,2))&gt;=57,VALUE(RIGHT($BI$1,2))&lt;=63),$D160,"COMUM"),GABARITO!$D:$D,0)),1,0))</f>
        <v/>
      </c>
      <c r="BJ160" t="str">
        <f>IF(RESPOSTAS!BK160="","",IF(UPPER(RESPOSTAS!BK160)=INDEX(GABARITO!$C:$C,MATCH(TEXT(VALUE(RIGHT($BJ$1,2)),"00")&amp;"|"&amp;IF(AND(VALUE(RIGHT($BJ$1,2))&gt;=57,VALUE(RIGHT($BJ$1,2))&lt;=63),$D160,"COMUM"),GABARITO!$D:$D,0)),1,0))</f>
        <v/>
      </c>
      <c r="BK160" t="str">
        <f>IF(RESPOSTAS!BL160="","",IF(UPPER(RESPOSTAS!BL160)=INDEX(GABARITO!$C:$C,MATCH(TEXT(VALUE(RIGHT($BK$1,2)),"00")&amp;"|"&amp;IF(AND(VALUE(RIGHT($BK$1,2))&gt;=57,VALUE(RIGHT($BK$1,2))&lt;=63),$D160,"COMUM"),GABARITO!$D:$D,0)),1,0))</f>
        <v/>
      </c>
      <c r="BL160" t="str">
        <f>IF(RESPOSTAS!BM160="","",IF(UPPER(RESPOSTAS!BM160)=INDEX(GABARITO!$C:$C,MATCH(TEXT(VALUE(RIGHT($BL$1,2)),"00")&amp;"|"&amp;IF(AND(VALUE(RIGHT($BL$1,2))&gt;=57,VALUE(RIGHT($BL$1,2))&lt;=63),$D160,"COMUM"),GABARITO!$D:$D,0)),1,0))</f>
        <v/>
      </c>
      <c r="BM160" t="str">
        <f>IF(RESPOSTAS!BN160="","",IF(UPPER(RESPOSTAS!BN160)=INDEX(GABARITO!$C:$C,MATCH(TEXT(VALUE(RIGHT($BM$1,2)),"00")&amp;"|"&amp;IF(AND(VALUE(RIGHT($BM$1,2))&gt;=57,VALUE(RIGHT($BM$1,2))&lt;=63),$D160,"COMUM"),GABARITO!$D:$D,0)),1,0))</f>
        <v/>
      </c>
      <c r="BN160" t="str">
        <f>IF(RESPOSTAS!BO160="","",IF(UPPER(RESPOSTAS!BO160)=INDEX(GABARITO!$C:$C,MATCH(TEXT(VALUE(RIGHT($BN$1,2)),"00")&amp;"|"&amp;IF(AND(VALUE(RIGHT($BN$1,2))&gt;=57,VALUE(RIGHT($BN$1,2))&lt;=63),$D160,"COMUM"),GABARITO!$D:$D,0)),1,0))</f>
        <v/>
      </c>
      <c r="BO160" t="str">
        <f>IF(RESPOSTAS!BP160="","",IF(UPPER(RESPOSTAS!BP160)=INDEX(GABARITO!$C:$C,MATCH(TEXT(VALUE(RIGHT($BO$1,2)),"00")&amp;"|"&amp;IF(AND(VALUE(RIGHT($BO$1,2))&gt;=57,VALUE(RIGHT($BO$1,2))&lt;=63),$D160,"COMUM"),GABARITO!$D:$D,0)),1,0))</f>
        <v/>
      </c>
      <c r="BP160">
        <f>COUNTIF(RESPOSTAS!F160:BP160,"&lt;&gt;")</f>
        <v>0</v>
      </c>
      <c r="BQ160" t="str">
        <f t="shared" si="22"/>
        <v/>
      </c>
      <c r="BR160" s="10" t="str">
        <f t="shared" si="23"/>
        <v/>
      </c>
      <c r="BT160" s="11" t="str">
        <f t="shared" si="25"/>
        <v/>
      </c>
      <c r="BU160" s="11" t="str">
        <f t="shared" si="26"/>
        <v/>
      </c>
      <c r="BV160" s="11" t="str">
        <f t="shared" si="27"/>
        <v/>
      </c>
      <c r="BW160" s="11" t="str">
        <f t="shared" si="28"/>
        <v/>
      </c>
      <c r="BX160" s="11" t="str">
        <f t="shared" si="29"/>
        <v/>
      </c>
      <c r="BY160" s="11" t="str">
        <f t="shared" si="30"/>
        <v/>
      </c>
      <c r="BZ160" s="3" t="str">
        <f t="shared" si="24"/>
        <v/>
      </c>
      <c r="CA160" s="3" t="e">
        <f t="shared" si="21"/>
        <v>#VALUE!</v>
      </c>
    </row>
    <row r="161" spans="1:79" x14ac:dyDescent="0.25">
      <c r="A161" t="str">
        <f>IF(RESPOSTAS!A161="","",RESPOSTAS!A161)</f>
        <v/>
      </c>
      <c r="B161" t="str">
        <f>IF(RESPOSTAS!C161="","",RESPOSTAS!C161)</f>
        <v/>
      </c>
      <c r="C161" t="str">
        <f>IF(RESPOSTAS!D161="","",RESPOSTAS!D161)</f>
        <v/>
      </c>
      <c r="D161" t="str">
        <f>IF(RESPOSTAS!E161="","",RESPOSTAS!E161)</f>
        <v/>
      </c>
      <c r="E161" t="str">
        <f>IF(RESPOSTAS!F161="","",IF(UPPER(RESPOSTAS!F161)=INDEX(GABARITO!$C:$C,MATCH(TEXT(VALUE(RIGHT($E$1,2)),"00")&amp;"|"&amp;IF(AND(VALUE(RIGHT($E$1,2))&gt;=57,VALUE(RIGHT($E$1,2))&lt;=63),$D161,"COMUM"),GABARITO!$D:$D,0)),1,0))</f>
        <v/>
      </c>
      <c r="F161" t="str">
        <f>IF(RESPOSTAS!G161="","",IF(UPPER(RESPOSTAS!G161)=INDEX(GABARITO!$C:$C,MATCH(TEXT(VALUE(RIGHT($F$1,2)),"00")&amp;"|"&amp;IF(AND(VALUE(RIGHT($F$1,2))&gt;=57,VALUE(RIGHT($F$1,2))&lt;=63),$D161,"COMUM"),GABARITO!$D:$D,0)),1,0))</f>
        <v/>
      </c>
      <c r="G161" t="str">
        <f>IF(RESPOSTAS!H161="","",IF(UPPER(RESPOSTAS!H161)=INDEX(GABARITO!$C:$C,MATCH(TEXT(VALUE(RIGHT($G$1,2)),"00")&amp;"|"&amp;IF(AND(VALUE(RIGHT($G$1,2))&gt;=57,VALUE(RIGHT($G$1,2))&lt;=63),$D161,"COMUM"),GABARITO!$D:$D,0)),1,0))</f>
        <v/>
      </c>
      <c r="H161" t="str">
        <f>IF(RESPOSTAS!I161="","",IF(UPPER(RESPOSTAS!I161)=INDEX(GABARITO!$C:$C,MATCH(TEXT(VALUE(RIGHT($H$1,2)),"00")&amp;"|"&amp;IF(AND(VALUE(RIGHT($H$1,2))&gt;=57,VALUE(RIGHT($H$1,2))&lt;=63),$D161,"COMUM"),GABARITO!$D:$D,0)),1,0))</f>
        <v/>
      </c>
      <c r="I161" t="str">
        <f>IF(RESPOSTAS!J161="","",IF(UPPER(RESPOSTAS!J161)=INDEX(GABARITO!$C:$C,MATCH(TEXT(VALUE(RIGHT($I$1,2)),"00")&amp;"|"&amp;IF(AND(VALUE(RIGHT($I$1,2))&gt;=57,VALUE(RIGHT($I$1,2))&lt;=63),$D161,"COMUM"),GABARITO!$D:$D,0)),1,0))</f>
        <v/>
      </c>
      <c r="J161" t="str">
        <f>IF(RESPOSTAS!K161="","",IF(UPPER(RESPOSTAS!K161)=INDEX(GABARITO!$C:$C,MATCH(TEXT(VALUE(RIGHT($J$1,2)),"00")&amp;"|"&amp;IF(AND(VALUE(RIGHT($J$1,2))&gt;=57,VALUE(RIGHT($J$1,2))&lt;=63),$D161,"COMUM"),GABARITO!$D:$D,0)),1,0))</f>
        <v/>
      </c>
      <c r="K161" t="str">
        <f>IF(RESPOSTAS!L161="","",IF(UPPER(RESPOSTAS!L161)=INDEX(GABARITO!$C:$C,MATCH(TEXT(VALUE(RIGHT($K$1,2)),"00")&amp;"|"&amp;IF(AND(VALUE(RIGHT($K$1,2))&gt;=57,VALUE(RIGHT($K$1,2))&lt;=63),$D161,"COMUM"),GABARITO!$D:$D,0)),1,0))</f>
        <v/>
      </c>
      <c r="L161" t="str">
        <f>IF(RESPOSTAS!M161="","",IF(UPPER(RESPOSTAS!M161)=INDEX(GABARITO!$C:$C,MATCH(TEXT(VALUE(RIGHT($L$1,2)),"00")&amp;"|"&amp;IF(AND(VALUE(RIGHT($L$1,2))&gt;=57,VALUE(RIGHT($L$1,2))&lt;=63),$D161,"COMUM"),GABARITO!$D:$D,0)),1,0))</f>
        <v/>
      </c>
      <c r="M161" t="str">
        <f>IF(RESPOSTAS!N161="","",IF(UPPER(RESPOSTAS!N161)=INDEX(GABARITO!$C:$C,MATCH(TEXT(VALUE(RIGHT($M$1,2)),"00")&amp;"|"&amp;IF(AND(VALUE(RIGHT($M$1,2))&gt;=57,VALUE(RIGHT($M$1,2))&lt;=63),$D161,"COMUM"),GABARITO!$D:$D,0)),1,0))</f>
        <v/>
      </c>
      <c r="N161" t="str">
        <f>IF(RESPOSTAS!O161="","",IF(UPPER(RESPOSTAS!O161)=INDEX(GABARITO!$C:$C,MATCH(TEXT(VALUE(RIGHT($E$1,2)),"00")&amp;"|"&amp;IF(AND(VALUE(RIGHT($E$1,2))&gt;=57,VALUE(RIGHT($E$1,2))&lt;=63),$D161,"COMUM"),GABARITO!$D:$D,0)),1,0))</f>
        <v/>
      </c>
      <c r="O161" t="str">
        <f>IF(RESPOSTAS!P161="","",IF(UPPER(RESPOSTAS!P161)=INDEX(GABARITO!$C:$C,MATCH(TEXT(VALUE(RIGHT($O$1,2)),"00")&amp;"|"&amp;IF(AND(VALUE(RIGHT($O$1,2))&gt;=57,VALUE(RIGHT($O$1,2))&lt;=63),$D161,"COMUM"),GABARITO!$D:$D,0)),1,0))</f>
        <v/>
      </c>
      <c r="P161" t="str">
        <f>IF(RESPOSTAS!Q161="","",IF(UPPER(RESPOSTAS!Q161)=INDEX(GABARITO!$C:$C,MATCH(TEXT(VALUE(RIGHT($P$1,2)),"00")&amp;"|"&amp;IF(AND(VALUE(RIGHT($P$1,2))&gt;=57,VALUE(RIGHT($P$1,2))&lt;=63),$D161,"COMUM"),GABARITO!$D:$D,0)),1,0))</f>
        <v/>
      </c>
      <c r="Q161" t="str">
        <f>IF(RESPOSTAS!R161="","",IF(UPPER(RESPOSTAS!R161)=INDEX(GABARITO!$C:$C,MATCH(TEXT(VALUE(RIGHT($Q$1,2)),"00")&amp;"|"&amp;IF(AND(VALUE(RIGHT($Q$1,2))&gt;=57,VALUE(RIGHT($Q$1,2))&lt;=63),$D161,"COMUM"),GABARITO!$D:$D,0)),1,0))</f>
        <v/>
      </c>
      <c r="R161" t="str">
        <f>IF(RESPOSTAS!S161="","",IF(UPPER(RESPOSTAS!S161)=INDEX(GABARITO!$C:$C,MATCH(TEXT(VALUE(RIGHT($R$1,2)),"00")&amp;"|"&amp;IF(AND(VALUE(RIGHT($R$1,2))&gt;=57,VALUE(RIGHT($R$1,2))&lt;=63),$D161,"COMUM"),GABARITO!$D:$D,0)),1,0))</f>
        <v/>
      </c>
      <c r="S161" t="str">
        <f>IF(RESPOSTAS!T161="","",IF(UPPER(RESPOSTAS!T161)=INDEX(GABARITO!$C:$C,MATCH(TEXT(VALUE(RIGHT($S$1,2)),"00")&amp;"|"&amp;IF(AND(VALUE(RIGHT($S$1,2))&gt;=57,VALUE(RIGHT($S$1,2))&lt;=63),$D161,"COMUM"),GABARITO!$D:$D,0)),1,0))</f>
        <v/>
      </c>
      <c r="T161" t="str">
        <f>IF(RESPOSTAS!U161="","",IF(UPPER(RESPOSTAS!U161)=INDEX(GABARITO!$C:$C,MATCH(TEXT(VALUE(RIGHT($T$1,2)),"00")&amp;"|"&amp;IF(AND(VALUE(RIGHT($T$1,2))&gt;=57,VALUE(RIGHT($T$1,2))&lt;=63),$D161,"COMUM"),GABARITO!$D:$D,0)),1,0))</f>
        <v/>
      </c>
      <c r="U161" t="str">
        <f>IF(RESPOSTAS!V161="","",IF(UPPER(RESPOSTAS!V161)=INDEX(GABARITO!$C:$C,MATCH(TEXT(VALUE(RIGHT($U$1,2)),"00")&amp;"|"&amp;IF(AND(VALUE(RIGHT($U$1,2))&gt;=57,VALUE(RIGHT($U$1,2))&lt;=63),$D161,"COMUM"),GABARITO!$D:$D,0)),1,0))</f>
        <v/>
      </c>
      <c r="V161" t="str">
        <f>IF(RESPOSTAS!W161="","",IF(UPPER(RESPOSTAS!W161)=INDEX(GABARITO!$C:$C,MATCH(TEXT(VALUE(RIGHT($E$1,2)),"00")&amp;"|"&amp;IF(AND(VALUE(RIGHT($E$1,2))&gt;=57,VALUE(RIGHT($E$1,2))&lt;=63),$D161,"COMUM"),GABARITO!$D:$D,0)),1,0))</f>
        <v/>
      </c>
      <c r="W161" t="str">
        <f>IF(RESPOSTAS!X161="","",IF(UPPER(RESPOSTAS!X161)=INDEX(GABARITO!$C:$C,MATCH(TEXT(VALUE(RIGHT($W$1,2)),"00")&amp;"|"&amp;IF(AND(VALUE(RIGHT($W$1,2))&gt;=57,VALUE(RIGHT($W$1,2))&lt;=63),$D161,"COMUM"),GABARITO!$D:$D,0)),1,0))</f>
        <v/>
      </c>
      <c r="X161" t="str">
        <f>IF(RESPOSTAS!Y161="","",IF(UPPER(RESPOSTAS!Y161)=INDEX(GABARITO!$C:$C,MATCH(TEXT(VALUE(RIGHT($X$1,2)),"00")&amp;"|"&amp;IF(AND(VALUE(RIGHT($X$1,2))&gt;=57,VALUE(RIGHT($X$1,2))&lt;=63),$D161,"COMUM"),GABARITO!$D:$D,0)),1,0))</f>
        <v/>
      </c>
      <c r="Y161" t="str">
        <f>IF(RESPOSTAS!Z161="","",IF(UPPER(RESPOSTAS!Z161)=INDEX(GABARITO!$C:$C,MATCH(TEXT(VALUE(RIGHT($Y$1,2)),"00")&amp;"|"&amp;IF(AND(VALUE(RIGHT($Y$1,2))&gt;=57,VALUE(RIGHT($Y$1,2))&lt;=63),$D161,"COMUM"),GABARITO!$D:$D,0)),1,0))</f>
        <v/>
      </c>
      <c r="Z161" t="str">
        <f>IF(RESPOSTAS!AA161="","",IF(UPPER(RESPOSTAS!AA161)=INDEX(GABARITO!$C:$C,MATCH(TEXT(VALUE(RIGHT($Z$1,2)),"00")&amp;"|"&amp;IF(AND(VALUE(RIGHT($Z$1,2))&gt;=57,VALUE(RIGHT($Z$1,2))&lt;=63),$D161,"COMUM"),GABARITO!$D:$D,0)),1,0))</f>
        <v/>
      </c>
      <c r="AA161" t="str">
        <f>IF(RESPOSTAS!AB161="","",IF(UPPER(RESPOSTAS!AB161)=INDEX(GABARITO!$C:$C,MATCH(TEXT(VALUE(RIGHT($AA$1,2)),"00")&amp;"|"&amp;IF(AND(VALUE(RIGHT($AA$1,2))&gt;=57,VALUE(RIGHT($AA$1,2))&lt;=63),$D161,"COMUM"),GABARITO!$D:$D,0)),1,0))</f>
        <v/>
      </c>
      <c r="AB161" t="str">
        <f>IF(RESPOSTAS!AC161="","",IF(UPPER(RESPOSTAS!AC161)=INDEX(GABARITO!$C:$C,MATCH(TEXT(VALUE(RIGHT($AB$1,2)),"00")&amp;"|"&amp;IF(AND(VALUE(RIGHT($AB$1,2))&gt;=57,VALUE(RIGHT($AB$1,2))&lt;=63),$D161,"COMUM"),GABARITO!$D:$D,0)),1,0))</f>
        <v/>
      </c>
      <c r="AC161" t="str">
        <f>IF(RESPOSTAS!AD161="","",IF(UPPER(RESPOSTAS!AD161)=INDEX(GABARITO!$C:$C,MATCH(TEXT(VALUE(RIGHT($AC$1,2)),"00")&amp;"|"&amp;IF(AND(VALUE(RIGHT($AC$1,2))&gt;=57,VALUE(RIGHT($AC$1,2))&lt;=63),$D161,"COMUM"),GABARITO!$D:$D,0)),1,0))</f>
        <v/>
      </c>
      <c r="AD161" t="str">
        <f>IF(RESPOSTAS!AE161="","",IF(UPPER(RESPOSTAS!AE161)=INDEX(GABARITO!$C:$C,MATCH(TEXT(VALUE(RIGHT($AD$1,2)),"00")&amp;"|"&amp;IF(AND(VALUE(RIGHT($AD$1,2))&gt;=57,VALUE(RIGHT($AD$1,2))&lt;=63),$D161,"COMUM"),GABARITO!$D:$D,0)),1,0))</f>
        <v/>
      </c>
      <c r="AE161" t="str">
        <f>IF(RESPOSTAS!AF161="","",IF(UPPER(RESPOSTAS!AF161)=INDEX(GABARITO!$C:$C,MATCH(TEXT(VALUE(RIGHT($AE$1,2)),"00")&amp;"|"&amp;IF(AND(VALUE(RIGHT($AE$1,2))&gt;=57,VALUE(RIGHT($AE$1,2))&lt;=63),$D161,"COMUM"),GABARITO!$D:$D,0)),1,0))</f>
        <v/>
      </c>
      <c r="AF161" t="str">
        <f>IF(RESPOSTAS!AG161="","",IF(UPPER(RESPOSTAS!AG161)=INDEX(GABARITO!$C:$C,MATCH(TEXT(VALUE(RIGHT($AF$1,2)),"00")&amp;"|"&amp;IF(AND(VALUE(RIGHT($AF$1,2))&gt;=57,VALUE(RIGHT($AF$1,2))&lt;=63),$D161,"COMUM"),GABARITO!$D:$D,0)),1,0))</f>
        <v/>
      </c>
      <c r="AG161" t="str">
        <f>IF(RESPOSTAS!AH161="","",IF(UPPER(RESPOSTAS!AH161)=INDEX(GABARITO!$C:$C,MATCH(TEXT(VALUE(RIGHT($AG$1,2)),"00")&amp;"|"&amp;IF(AND(VALUE(RIGHT($AG$1,2))&gt;=57,VALUE(RIGHT($AG$1,2))&lt;=63),$D161,"COMUM"),GABARITO!$D:$D,0)),1,0))</f>
        <v/>
      </c>
      <c r="AH161" t="str">
        <f>IF(RESPOSTAS!AI161="","",IF(UPPER(RESPOSTAS!AI161)=INDEX(GABARITO!$C:$C,MATCH(TEXT(VALUE(RIGHT($AH$1,2)),"00")&amp;"|"&amp;IF(AND(VALUE(RIGHT($AH$1,2))&gt;=57,VALUE(RIGHT($AH$1,2))&lt;=63),$D161,"COMUM"),GABARITO!$D:$D,0)),1,0))</f>
        <v/>
      </c>
      <c r="AI161" t="str">
        <f>IF(RESPOSTAS!AJ161="","",IF(UPPER(RESPOSTAS!AJ161)=INDEX(GABARITO!$C:$C,MATCH(TEXT(VALUE(RIGHT($AI$1,2)),"00")&amp;"|"&amp;IF(AND(VALUE(RIGHT($AI$1,2))&gt;=57,VALUE(RIGHT($AI$1,2))&lt;=63),$D161,"COMUM"),GABARITO!$D:$D,0)),1,0))</f>
        <v/>
      </c>
      <c r="AJ161" t="str">
        <f>IF(RESPOSTAS!AK161="","",IF(UPPER(RESPOSTAS!AK161)=INDEX(GABARITO!$C:$C,MATCH(TEXT(VALUE(RIGHT($AJ$1,2)),"00")&amp;"|"&amp;IF(AND(VALUE(RIGHT($AJ$1,2))&gt;=57,VALUE(RIGHT($AJ$1,2))&lt;=63),$D161,"COMUM"),GABARITO!$D:$D,0)),1,0))</f>
        <v/>
      </c>
      <c r="AK161" t="str">
        <f>IF(RESPOSTAS!AL161="","",IF(UPPER(RESPOSTAS!AL161)=INDEX(GABARITO!$C:$C,MATCH(TEXT(VALUE(RIGHT($AK$1,2)),"00")&amp;"|"&amp;IF(AND(VALUE(RIGHT($AK$1,2))&gt;=57,VALUE(RIGHT($AK$1,2))&lt;=63),$D161,"COMUM"),GABARITO!$D:$D,0)),1,0))</f>
        <v/>
      </c>
      <c r="AL161" t="str">
        <f>IF(RESPOSTAS!AM161="","",IF(UPPER(RESPOSTAS!AM161)=INDEX(GABARITO!$C:$C,MATCH(TEXT(VALUE(RIGHT($AL$1,2)),"00")&amp;"|"&amp;IF(AND(VALUE(RIGHT($AL$1,2))&gt;=57,VALUE(RIGHT($AL$1,2))&lt;=63),$D161,"COMUM"),GABARITO!$D:$D,0)),1,0))</f>
        <v/>
      </c>
      <c r="AM161" t="str">
        <f>IF(RESPOSTAS!AN161="","",IF(UPPER(RESPOSTAS!AN161)=INDEX(GABARITO!$C:$C,MATCH(TEXT(VALUE(RIGHT($AM$1,2)),"00")&amp;"|"&amp;IF(AND(VALUE(RIGHT($AM$1,2))&gt;=57,VALUE(RIGHT($AM$1,2))&lt;=63),$D161,"COMUM"),GABARITO!$D:$D,0)),1,0))</f>
        <v/>
      </c>
      <c r="AN161" t="str">
        <f>IF(RESPOSTAS!AO161="","",IF(UPPER(RESPOSTAS!AO161)=INDEX(GABARITO!$C:$C,MATCH(TEXT(VALUE(RIGHT($AN$1,2)),"00")&amp;"|"&amp;IF(AND(VALUE(RIGHT($AN$1,2))&gt;=57,VALUE(RIGHT($AN$1,2))&lt;=63),$D161,"COMUM"),GABARITO!$D:$D,0)),1,0))</f>
        <v/>
      </c>
      <c r="AO161" t="str">
        <f>IF(RESPOSTAS!AP161="","",IF(UPPER(RESPOSTAS!AP161)=INDEX(GABARITO!$C:$C,MATCH(TEXT(VALUE(RIGHT($AO$1,2)),"00")&amp;"|"&amp;IF(AND(VALUE(RIGHT($AO$1,2))&gt;=57,VALUE(RIGHT($AO$1,2))&lt;=63),$D161,"COMUM"),GABARITO!$D:$D,0)),1,0))</f>
        <v/>
      </c>
      <c r="AP161" t="str">
        <f>IF(RESPOSTAS!AQ161="","",IF(UPPER(RESPOSTAS!AQ161)=INDEX(GABARITO!$C:$C,MATCH(TEXT(VALUE(RIGHT($AP$1,2)),"00")&amp;"|"&amp;IF(AND(VALUE(RIGHT($AP$1,2))&gt;=57,VALUE(RIGHT($AP$1,2))&lt;=63),$D161,"COMUM"),GABARITO!$D:$D,0)),1,0))</f>
        <v/>
      </c>
      <c r="AQ161" t="str">
        <f>IF(RESPOSTAS!AR161="","",IF(UPPER(RESPOSTAS!AR161)=INDEX(GABARITO!$C:$C,MATCH(TEXT(VALUE(RIGHT($AQ$1,2)),"00")&amp;"|"&amp;IF(AND(VALUE(RIGHT($AQ$1,2))&gt;=57,VALUE(RIGHT($AQ$1,2))&lt;=63),$D161,"COMUM"),GABARITO!$D:$D,0)),1,0))</f>
        <v/>
      </c>
      <c r="AR161" t="str">
        <f>IF(RESPOSTAS!AS161="","",IF(UPPER(RESPOSTAS!AS161)=INDEX(GABARITO!$C:$C,MATCH(TEXT(VALUE(RIGHT($AR$1,2)),"00")&amp;"|"&amp;IF(AND(VALUE(RIGHT($AR$1,2))&gt;=57,VALUE(RIGHT($AR$1,2))&lt;=63),$D161,"COMUM"),GABARITO!$D:$D,0)),1,0))</f>
        <v/>
      </c>
      <c r="AS161" t="str">
        <f>IF(RESPOSTAS!AT161="","",IF(UPPER(RESPOSTAS!AT161)=INDEX(GABARITO!$C:$C,MATCH(TEXT(VALUE(RIGHT($AS$1,2)),"00")&amp;"|"&amp;IF(AND(VALUE(RIGHT($AS$1,2))&gt;=57,VALUE(RIGHT($AS$1,2))&lt;=63),$D161,"COMUM"),GABARITO!$D:$D,0)),1,0))</f>
        <v/>
      </c>
      <c r="AT161" t="str">
        <f>IF(RESPOSTAS!AU161="","",IF(UPPER(RESPOSTAS!AU161)=INDEX(GABARITO!$C:$C,MATCH(TEXT(VALUE(RIGHT($AT$1,2)),"00")&amp;"|"&amp;IF(AND(VALUE(RIGHT($AT$1,2))&gt;=57,VALUE(RIGHT($AT$1,2))&lt;=63),$D161,"COMUM"),GABARITO!$D:$D,0)),1,0))</f>
        <v/>
      </c>
      <c r="AU161" t="str">
        <f>IF(RESPOSTAS!AV161="","",IF(UPPER(RESPOSTAS!AV161)=INDEX(GABARITO!$C:$C,MATCH(TEXT(VALUE(RIGHT($AU$1,2)),"00")&amp;"|"&amp;IF(AND(VALUE(RIGHT($AU$1,2))&gt;=57,VALUE(RIGHT($AU$1,2))&lt;=63),$D161,"COMUM"),GABARITO!$D:$D,0)),1,0))</f>
        <v/>
      </c>
      <c r="AV161" t="str">
        <f>IF(RESPOSTAS!AW161="","",IF(UPPER(RESPOSTAS!AW161)=INDEX(GABARITO!$C:$C,MATCH(TEXT(VALUE(RIGHT($AV$1,2)),"00")&amp;"|"&amp;IF(AND(VALUE(RIGHT($AV$1,2))&gt;=57,VALUE(RIGHT($AV$1,2))&lt;=63),$D161,"COMUM"),GABARITO!$D:$D,0)),1,0))</f>
        <v/>
      </c>
      <c r="AW161" t="str">
        <f>IF(RESPOSTAS!AX161="","",IF(UPPER(RESPOSTAS!AX161)=INDEX(GABARITO!$C:$C,MATCH(TEXT(VALUE(RIGHT($AW$1,2)),"00")&amp;"|"&amp;IF(AND(VALUE(RIGHT($AW$1,2))&gt;=57,VALUE(RIGHT($AW$1,2))&lt;=63),$D161,"COMUM"),GABARITO!$D:$D,0)),1,0))</f>
        <v/>
      </c>
      <c r="AX161" t="str">
        <f>IF(RESPOSTAS!AY161="","",IF(UPPER(RESPOSTAS!AY161)=INDEX(GABARITO!$C:$C,MATCH(TEXT(VALUE(RIGHT($AX$1,2)),"00")&amp;"|"&amp;IF(AND(VALUE(RIGHT($AX$1,2))&gt;=57,VALUE(RIGHT($AX$1,2))&lt;=63),$D161,"COMUM"),GABARITO!$D:$D,0)),1,0))</f>
        <v/>
      </c>
      <c r="AY161" t="str">
        <f>IF(RESPOSTAS!AZ161="","",IF(UPPER(RESPOSTAS!AZ161)=INDEX(GABARITO!$C:$C,MATCH(TEXT(VALUE(RIGHT($AY$1,2)),"00")&amp;"|"&amp;IF(AND(VALUE(RIGHT($AY$1,2))&gt;=57,VALUE(RIGHT($AY$1,2))&lt;=63),$D161,"COMUM"),GABARITO!$D:$D,0)),1,0))</f>
        <v/>
      </c>
      <c r="AZ161" t="str">
        <f>IF(RESPOSTAS!BA161="","",IF(UPPER(RESPOSTAS!BA161)=INDEX(GABARITO!$C:$C,MATCH(TEXT(VALUE(RIGHT($AZ$1,2)),"00")&amp;"|"&amp;IF(AND(VALUE(RIGHT($AZ$1,2))&gt;=57,VALUE(RIGHT($AZ$1,2))&lt;=63),$D161,"COMUM"),GABARITO!$D:$D,0)),1,0))</f>
        <v/>
      </c>
      <c r="BA161" t="str">
        <f>IF(RESPOSTAS!BB161="","",IF(UPPER(RESPOSTAS!BB161)=INDEX(GABARITO!$C:$C,MATCH(TEXT(VALUE(RIGHT($BA$1,2)),"00")&amp;"|"&amp;IF(AND(VALUE(RIGHT($BA$1,2))&gt;=57,VALUE(RIGHT($BA$1,2))&lt;=63),$D161,"COMUM"),GABARITO!$D:$D,0)),1,0))</f>
        <v/>
      </c>
      <c r="BB161" t="str">
        <f>IF(RESPOSTAS!BC161="","",IF(UPPER(RESPOSTAS!BC161)=INDEX(GABARITO!$C:$C,MATCH(TEXT(VALUE(RIGHT($BB$1,2)),"00")&amp;"|"&amp;IF(AND(VALUE(RIGHT($BB$1,2))&gt;=57,VALUE(RIGHT($BB$1,2))&lt;=63),$D161,"COMUM"),GABARITO!$D:$D,0)),1,0))</f>
        <v/>
      </c>
      <c r="BC161" t="str">
        <f>IF(RESPOSTAS!BD161="","",IF(UPPER(RESPOSTAS!BD161)=INDEX(GABARITO!$C:$C,MATCH(TEXT(VALUE(RIGHT($BC$1,2)),"00")&amp;"|"&amp;IF(AND(VALUE(RIGHT($BC$1,2))&gt;=57,VALUE(RIGHT($BC$1,2))&lt;=63),$D161,"COMUM"),GABARITO!$D:$D,0)),1,0))</f>
        <v/>
      </c>
      <c r="BD161" t="str">
        <f>IF(RESPOSTAS!BE161="","",IF(UPPER(RESPOSTAS!BE161)=INDEX(GABARITO!$C:$C,MATCH(TEXT(VALUE(RIGHT($BD$1,2)),"00")&amp;"|"&amp;IF(AND(VALUE(RIGHT($BD$1,2))&gt;=57,VALUE(RIGHT($BD$1,2))&lt;=63),$D161,"COMUM"),GABARITO!$D:$D,0)),1,0))</f>
        <v/>
      </c>
      <c r="BE161" t="str">
        <f>IF(RESPOSTAS!BF161="","",IF(UPPER(RESPOSTAS!BF161)=INDEX(GABARITO!$C:$C,MATCH(TEXT(VALUE(RIGHT($BE$1,2)),"00")&amp;"|"&amp;IF(AND(VALUE(RIGHT($BE$1,2))&gt;=57,VALUE(RIGHT($BE$1,2))&lt;=63),$D161,"COMUM"),GABARITO!$D:$D,0)),1,0))</f>
        <v/>
      </c>
      <c r="BF161" t="str">
        <f>IF(RESPOSTAS!BG161="","",IF(UPPER(RESPOSTAS!BG161)=INDEX(GABARITO!$C:$C,MATCH(TEXT(VALUE(RIGHT($BF$1,2)),"00")&amp;"|"&amp;IF(AND(VALUE(RIGHT($BF$1,2))&gt;=57,VALUE(RIGHT($BF$1,2))&lt;=63),$D161,"COMUM"),GABARITO!$D:$D,0)),1,0))</f>
        <v/>
      </c>
      <c r="BG161" t="str">
        <f>IF(RESPOSTAS!BH161="","",IF(UPPER(RESPOSTAS!BH161)=INDEX(GABARITO!$C:$C,MATCH(TEXT(VALUE(RIGHT($BG$1,2)),"00")&amp;"|"&amp;IF(AND(VALUE(RIGHT($BG$1,2))&gt;=57,VALUE(RIGHT($BG$1,2))&lt;=63),$D161,"COMUM"),GABARITO!$D:$D,0)),1,0))</f>
        <v/>
      </c>
      <c r="BH161" t="str">
        <f>IF(RESPOSTAS!BI161="","",IF(UPPER(RESPOSTAS!BI161)=INDEX(GABARITO!$C:$C,MATCH(TEXT(VALUE(RIGHT($BH$1,2)),"00")&amp;"|"&amp;IF(AND(VALUE(RIGHT($BH$1,2))&gt;=57,VALUE(RIGHT($BH$1,2))&lt;=63),$D161,"COMUM"),GABARITO!$D:$D,0)),1,0))</f>
        <v/>
      </c>
      <c r="BI161" t="str">
        <f>IF(RESPOSTAS!BJ161="","",IF(UPPER(RESPOSTAS!BJ161)=INDEX(GABARITO!$C:$C,MATCH(TEXT(VALUE(RIGHT($BI$1,2)),"00")&amp;"|"&amp;IF(AND(VALUE(RIGHT($BI$1,2))&gt;=57,VALUE(RIGHT($BI$1,2))&lt;=63),$D161,"COMUM"),GABARITO!$D:$D,0)),1,0))</f>
        <v/>
      </c>
      <c r="BJ161" t="str">
        <f>IF(RESPOSTAS!BK161="","",IF(UPPER(RESPOSTAS!BK161)=INDEX(GABARITO!$C:$C,MATCH(TEXT(VALUE(RIGHT($BJ$1,2)),"00")&amp;"|"&amp;IF(AND(VALUE(RIGHT($BJ$1,2))&gt;=57,VALUE(RIGHT($BJ$1,2))&lt;=63),$D161,"COMUM"),GABARITO!$D:$D,0)),1,0))</f>
        <v/>
      </c>
      <c r="BK161" t="str">
        <f>IF(RESPOSTAS!BL161="","",IF(UPPER(RESPOSTAS!BL161)=INDEX(GABARITO!$C:$C,MATCH(TEXT(VALUE(RIGHT($BK$1,2)),"00")&amp;"|"&amp;IF(AND(VALUE(RIGHT($BK$1,2))&gt;=57,VALUE(RIGHT($BK$1,2))&lt;=63),$D161,"COMUM"),GABARITO!$D:$D,0)),1,0))</f>
        <v/>
      </c>
      <c r="BL161" t="str">
        <f>IF(RESPOSTAS!BM161="","",IF(UPPER(RESPOSTAS!BM161)=INDEX(GABARITO!$C:$C,MATCH(TEXT(VALUE(RIGHT($BL$1,2)),"00")&amp;"|"&amp;IF(AND(VALUE(RIGHT($BL$1,2))&gt;=57,VALUE(RIGHT($BL$1,2))&lt;=63),$D161,"COMUM"),GABARITO!$D:$D,0)),1,0))</f>
        <v/>
      </c>
      <c r="BM161" t="str">
        <f>IF(RESPOSTAS!BN161="","",IF(UPPER(RESPOSTAS!BN161)=INDEX(GABARITO!$C:$C,MATCH(TEXT(VALUE(RIGHT($BM$1,2)),"00")&amp;"|"&amp;IF(AND(VALUE(RIGHT($BM$1,2))&gt;=57,VALUE(RIGHT($BM$1,2))&lt;=63),$D161,"COMUM"),GABARITO!$D:$D,0)),1,0))</f>
        <v/>
      </c>
      <c r="BN161" t="str">
        <f>IF(RESPOSTAS!BO161="","",IF(UPPER(RESPOSTAS!BO161)=INDEX(GABARITO!$C:$C,MATCH(TEXT(VALUE(RIGHT($BN$1,2)),"00")&amp;"|"&amp;IF(AND(VALUE(RIGHT($BN$1,2))&gt;=57,VALUE(RIGHT($BN$1,2))&lt;=63),$D161,"COMUM"),GABARITO!$D:$D,0)),1,0))</f>
        <v/>
      </c>
      <c r="BO161" t="str">
        <f>IF(RESPOSTAS!BP161="","",IF(UPPER(RESPOSTAS!BP161)=INDEX(GABARITO!$C:$C,MATCH(TEXT(VALUE(RIGHT($BO$1,2)),"00")&amp;"|"&amp;IF(AND(VALUE(RIGHT($BO$1,2))&gt;=57,VALUE(RIGHT($BO$1,2))&lt;=63),$D161,"COMUM"),GABARITO!$D:$D,0)),1,0))</f>
        <v/>
      </c>
      <c r="BP161">
        <f>COUNTIF(RESPOSTAS!F161:BP161,"&lt;&gt;")</f>
        <v>0</v>
      </c>
      <c r="BQ161" t="str">
        <f t="shared" si="22"/>
        <v/>
      </c>
      <c r="BR161" s="10" t="str">
        <f t="shared" si="23"/>
        <v/>
      </c>
      <c r="BT161" s="11" t="str">
        <f t="shared" si="25"/>
        <v/>
      </c>
      <c r="BU161" s="11" t="str">
        <f t="shared" si="26"/>
        <v/>
      </c>
      <c r="BV161" s="11" t="str">
        <f t="shared" si="27"/>
        <v/>
      </c>
      <c r="BW161" s="11" t="str">
        <f t="shared" si="28"/>
        <v/>
      </c>
      <c r="BX161" s="11" t="str">
        <f t="shared" si="29"/>
        <v/>
      </c>
      <c r="BY161" s="11" t="str">
        <f t="shared" si="30"/>
        <v/>
      </c>
      <c r="BZ161" s="3" t="str">
        <f t="shared" si="24"/>
        <v/>
      </c>
      <c r="CA161" s="3" t="e">
        <f t="shared" si="21"/>
        <v>#VALUE!</v>
      </c>
    </row>
    <row r="162" spans="1:79" x14ac:dyDescent="0.25">
      <c r="A162" t="str">
        <f>IF(RESPOSTAS!A162="","",RESPOSTAS!A162)</f>
        <v/>
      </c>
      <c r="B162" t="str">
        <f>IF(RESPOSTAS!C162="","",RESPOSTAS!C162)</f>
        <v/>
      </c>
      <c r="C162" t="str">
        <f>IF(RESPOSTAS!D162="","",RESPOSTAS!D162)</f>
        <v/>
      </c>
      <c r="D162" t="str">
        <f>IF(RESPOSTAS!E162="","",RESPOSTAS!E162)</f>
        <v/>
      </c>
      <c r="E162" t="str">
        <f>IF(RESPOSTAS!F162="","",IF(UPPER(RESPOSTAS!F162)=INDEX(GABARITO!$C:$C,MATCH(TEXT(VALUE(RIGHT($E$1,2)),"00")&amp;"|"&amp;IF(AND(VALUE(RIGHT($E$1,2))&gt;=57,VALUE(RIGHT($E$1,2))&lt;=63),$D162,"COMUM"),GABARITO!$D:$D,0)),1,0))</f>
        <v/>
      </c>
      <c r="F162" t="str">
        <f>IF(RESPOSTAS!G162="","",IF(UPPER(RESPOSTAS!G162)=INDEX(GABARITO!$C:$C,MATCH(TEXT(VALUE(RIGHT($F$1,2)),"00")&amp;"|"&amp;IF(AND(VALUE(RIGHT($F$1,2))&gt;=57,VALUE(RIGHT($F$1,2))&lt;=63),$D162,"COMUM"),GABARITO!$D:$D,0)),1,0))</f>
        <v/>
      </c>
      <c r="G162" t="str">
        <f>IF(RESPOSTAS!H162="","",IF(UPPER(RESPOSTAS!H162)=INDEX(GABARITO!$C:$C,MATCH(TEXT(VALUE(RIGHT($G$1,2)),"00")&amp;"|"&amp;IF(AND(VALUE(RIGHT($G$1,2))&gt;=57,VALUE(RIGHT($G$1,2))&lt;=63),$D162,"COMUM"),GABARITO!$D:$D,0)),1,0))</f>
        <v/>
      </c>
      <c r="H162" t="str">
        <f>IF(RESPOSTAS!I162="","",IF(UPPER(RESPOSTAS!I162)=INDEX(GABARITO!$C:$C,MATCH(TEXT(VALUE(RIGHT($H$1,2)),"00")&amp;"|"&amp;IF(AND(VALUE(RIGHT($H$1,2))&gt;=57,VALUE(RIGHT($H$1,2))&lt;=63),$D162,"COMUM"),GABARITO!$D:$D,0)),1,0))</f>
        <v/>
      </c>
      <c r="I162" t="str">
        <f>IF(RESPOSTAS!J162="","",IF(UPPER(RESPOSTAS!J162)=INDEX(GABARITO!$C:$C,MATCH(TEXT(VALUE(RIGHT($I$1,2)),"00")&amp;"|"&amp;IF(AND(VALUE(RIGHT($I$1,2))&gt;=57,VALUE(RIGHT($I$1,2))&lt;=63),$D162,"COMUM"),GABARITO!$D:$D,0)),1,0))</f>
        <v/>
      </c>
      <c r="J162" t="str">
        <f>IF(RESPOSTAS!K162="","",IF(UPPER(RESPOSTAS!K162)=INDEX(GABARITO!$C:$C,MATCH(TEXT(VALUE(RIGHT($J$1,2)),"00")&amp;"|"&amp;IF(AND(VALUE(RIGHT($J$1,2))&gt;=57,VALUE(RIGHT($J$1,2))&lt;=63),$D162,"COMUM"),GABARITO!$D:$D,0)),1,0))</f>
        <v/>
      </c>
      <c r="K162" t="str">
        <f>IF(RESPOSTAS!L162="","",IF(UPPER(RESPOSTAS!L162)=INDEX(GABARITO!$C:$C,MATCH(TEXT(VALUE(RIGHT($K$1,2)),"00")&amp;"|"&amp;IF(AND(VALUE(RIGHT($K$1,2))&gt;=57,VALUE(RIGHT($K$1,2))&lt;=63),$D162,"COMUM"),GABARITO!$D:$D,0)),1,0))</f>
        <v/>
      </c>
      <c r="L162" t="str">
        <f>IF(RESPOSTAS!M162="","",IF(UPPER(RESPOSTAS!M162)=INDEX(GABARITO!$C:$C,MATCH(TEXT(VALUE(RIGHT($L$1,2)),"00")&amp;"|"&amp;IF(AND(VALUE(RIGHT($L$1,2))&gt;=57,VALUE(RIGHT($L$1,2))&lt;=63),$D162,"COMUM"),GABARITO!$D:$D,0)),1,0))</f>
        <v/>
      </c>
      <c r="M162" t="str">
        <f>IF(RESPOSTAS!N162="","",IF(UPPER(RESPOSTAS!N162)=INDEX(GABARITO!$C:$C,MATCH(TEXT(VALUE(RIGHT($M$1,2)),"00")&amp;"|"&amp;IF(AND(VALUE(RIGHT($M$1,2))&gt;=57,VALUE(RIGHT($M$1,2))&lt;=63),$D162,"COMUM"),GABARITO!$D:$D,0)),1,0))</f>
        <v/>
      </c>
      <c r="N162" t="str">
        <f>IF(RESPOSTAS!O162="","",IF(UPPER(RESPOSTAS!O162)=INDEX(GABARITO!$C:$C,MATCH(TEXT(VALUE(RIGHT($E$1,2)),"00")&amp;"|"&amp;IF(AND(VALUE(RIGHT($E$1,2))&gt;=57,VALUE(RIGHT($E$1,2))&lt;=63),$D162,"COMUM"),GABARITO!$D:$D,0)),1,0))</f>
        <v/>
      </c>
      <c r="O162" t="str">
        <f>IF(RESPOSTAS!P162="","",IF(UPPER(RESPOSTAS!P162)=INDEX(GABARITO!$C:$C,MATCH(TEXT(VALUE(RIGHT($O$1,2)),"00")&amp;"|"&amp;IF(AND(VALUE(RIGHT($O$1,2))&gt;=57,VALUE(RIGHT($O$1,2))&lt;=63),$D162,"COMUM"),GABARITO!$D:$D,0)),1,0))</f>
        <v/>
      </c>
      <c r="P162" t="str">
        <f>IF(RESPOSTAS!Q162="","",IF(UPPER(RESPOSTAS!Q162)=INDEX(GABARITO!$C:$C,MATCH(TEXT(VALUE(RIGHT($P$1,2)),"00")&amp;"|"&amp;IF(AND(VALUE(RIGHT($P$1,2))&gt;=57,VALUE(RIGHT($P$1,2))&lt;=63),$D162,"COMUM"),GABARITO!$D:$D,0)),1,0))</f>
        <v/>
      </c>
      <c r="Q162" t="str">
        <f>IF(RESPOSTAS!R162="","",IF(UPPER(RESPOSTAS!R162)=INDEX(GABARITO!$C:$C,MATCH(TEXT(VALUE(RIGHT($Q$1,2)),"00")&amp;"|"&amp;IF(AND(VALUE(RIGHT($Q$1,2))&gt;=57,VALUE(RIGHT($Q$1,2))&lt;=63),$D162,"COMUM"),GABARITO!$D:$D,0)),1,0))</f>
        <v/>
      </c>
      <c r="R162" t="str">
        <f>IF(RESPOSTAS!S162="","",IF(UPPER(RESPOSTAS!S162)=INDEX(GABARITO!$C:$C,MATCH(TEXT(VALUE(RIGHT($R$1,2)),"00")&amp;"|"&amp;IF(AND(VALUE(RIGHT($R$1,2))&gt;=57,VALUE(RIGHT($R$1,2))&lt;=63),$D162,"COMUM"),GABARITO!$D:$D,0)),1,0))</f>
        <v/>
      </c>
      <c r="S162" t="str">
        <f>IF(RESPOSTAS!T162="","",IF(UPPER(RESPOSTAS!T162)=INDEX(GABARITO!$C:$C,MATCH(TEXT(VALUE(RIGHT($S$1,2)),"00")&amp;"|"&amp;IF(AND(VALUE(RIGHT($S$1,2))&gt;=57,VALUE(RIGHT($S$1,2))&lt;=63),$D162,"COMUM"),GABARITO!$D:$D,0)),1,0))</f>
        <v/>
      </c>
      <c r="T162" t="str">
        <f>IF(RESPOSTAS!U162="","",IF(UPPER(RESPOSTAS!U162)=INDEX(GABARITO!$C:$C,MATCH(TEXT(VALUE(RIGHT($T$1,2)),"00")&amp;"|"&amp;IF(AND(VALUE(RIGHT($T$1,2))&gt;=57,VALUE(RIGHT($T$1,2))&lt;=63),$D162,"COMUM"),GABARITO!$D:$D,0)),1,0))</f>
        <v/>
      </c>
      <c r="U162" t="str">
        <f>IF(RESPOSTAS!V162="","",IF(UPPER(RESPOSTAS!V162)=INDEX(GABARITO!$C:$C,MATCH(TEXT(VALUE(RIGHT($U$1,2)),"00")&amp;"|"&amp;IF(AND(VALUE(RIGHT($U$1,2))&gt;=57,VALUE(RIGHT($U$1,2))&lt;=63),$D162,"COMUM"),GABARITO!$D:$D,0)),1,0))</f>
        <v/>
      </c>
      <c r="V162" t="str">
        <f>IF(RESPOSTAS!W162="","",IF(UPPER(RESPOSTAS!W162)=INDEX(GABARITO!$C:$C,MATCH(TEXT(VALUE(RIGHT($E$1,2)),"00")&amp;"|"&amp;IF(AND(VALUE(RIGHT($E$1,2))&gt;=57,VALUE(RIGHT($E$1,2))&lt;=63),$D162,"COMUM"),GABARITO!$D:$D,0)),1,0))</f>
        <v/>
      </c>
      <c r="W162" t="str">
        <f>IF(RESPOSTAS!X162="","",IF(UPPER(RESPOSTAS!X162)=INDEX(GABARITO!$C:$C,MATCH(TEXT(VALUE(RIGHT($W$1,2)),"00")&amp;"|"&amp;IF(AND(VALUE(RIGHT($W$1,2))&gt;=57,VALUE(RIGHT($W$1,2))&lt;=63),$D162,"COMUM"),GABARITO!$D:$D,0)),1,0))</f>
        <v/>
      </c>
      <c r="X162" t="str">
        <f>IF(RESPOSTAS!Y162="","",IF(UPPER(RESPOSTAS!Y162)=INDEX(GABARITO!$C:$C,MATCH(TEXT(VALUE(RIGHT($X$1,2)),"00")&amp;"|"&amp;IF(AND(VALUE(RIGHT($X$1,2))&gt;=57,VALUE(RIGHT($X$1,2))&lt;=63),$D162,"COMUM"),GABARITO!$D:$D,0)),1,0))</f>
        <v/>
      </c>
      <c r="Y162" t="str">
        <f>IF(RESPOSTAS!Z162="","",IF(UPPER(RESPOSTAS!Z162)=INDEX(GABARITO!$C:$C,MATCH(TEXT(VALUE(RIGHT($Y$1,2)),"00")&amp;"|"&amp;IF(AND(VALUE(RIGHT($Y$1,2))&gt;=57,VALUE(RIGHT($Y$1,2))&lt;=63),$D162,"COMUM"),GABARITO!$D:$D,0)),1,0))</f>
        <v/>
      </c>
      <c r="Z162" t="str">
        <f>IF(RESPOSTAS!AA162="","",IF(UPPER(RESPOSTAS!AA162)=INDEX(GABARITO!$C:$C,MATCH(TEXT(VALUE(RIGHT($Z$1,2)),"00")&amp;"|"&amp;IF(AND(VALUE(RIGHT($Z$1,2))&gt;=57,VALUE(RIGHT($Z$1,2))&lt;=63),$D162,"COMUM"),GABARITO!$D:$D,0)),1,0))</f>
        <v/>
      </c>
      <c r="AA162" t="str">
        <f>IF(RESPOSTAS!AB162="","",IF(UPPER(RESPOSTAS!AB162)=INDEX(GABARITO!$C:$C,MATCH(TEXT(VALUE(RIGHT($AA$1,2)),"00")&amp;"|"&amp;IF(AND(VALUE(RIGHT($AA$1,2))&gt;=57,VALUE(RIGHT($AA$1,2))&lt;=63),$D162,"COMUM"),GABARITO!$D:$D,0)),1,0))</f>
        <v/>
      </c>
      <c r="AB162" t="str">
        <f>IF(RESPOSTAS!AC162="","",IF(UPPER(RESPOSTAS!AC162)=INDEX(GABARITO!$C:$C,MATCH(TEXT(VALUE(RIGHT($AB$1,2)),"00")&amp;"|"&amp;IF(AND(VALUE(RIGHT($AB$1,2))&gt;=57,VALUE(RIGHT($AB$1,2))&lt;=63),$D162,"COMUM"),GABARITO!$D:$D,0)),1,0))</f>
        <v/>
      </c>
      <c r="AC162" t="str">
        <f>IF(RESPOSTAS!AD162="","",IF(UPPER(RESPOSTAS!AD162)=INDEX(GABARITO!$C:$C,MATCH(TEXT(VALUE(RIGHT($AC$1,2)),"00")&amp;"|"&amp;IF(AND(VALUE(RIGHT($AC$1,2))&gt;=57,VALUE(RIGHT($AC$1,2))&lt;=63),$D162,"COMUM"),GABARITO!$D:$D,0)),1,0))</f>
        <v/>
      </c>
      <c r="AD162" t="str">
        <f>IF(RESPOSTAS!AE162="","",IF(UPPER(RESPOSTAS!AE162)=INDEX(GABARITO!$C:$C,MATCH(TEXT(VALUE(RIGHT($AD$1,2)),"00")&amp;"|"&amp;IF(AND(VALUE(RIGHT($AD$1,2))&gt;=57,VALUE(RIGHT($AD$1,2))&lt;=63),$D162,"COMUM"),GABARITO!$D:$D,0)),1,0))</f>
        <v/>
      </c>
      <c r="AE162" t="str">
        <f>IF(RESPOSTAS!AF162="","",IF(UPPER(RESPOSTAS!AF162)=INDEX(GABARITO!$C:$C,MATCH(TEXT(VALUE(RIGHT($AE$1,2)),"00")&amp;"|"&amp;IF(AND(VALUE(RIGHT($AE$1,2))&gt;=57,VALUE(RIGHT($AE$1,2))&lt;=63),$D162,"COMUM"),GABARITO!$D:$D,0)),1,0))</f>
        <v/>
      </c>
      <c r="AF162" t="str">
        <f>IF(RESPOSTAS!AG162="","",IF(UPPER(RESPOSTAS!AG162)=INDEX(GABARITO!$C:$C,MATCH(TEXT(VALUE(RIGHT($AF$1,2)),"00")&amp;"|"&amp;IF(AND(VALUE(RIGHT($AF$1,2))&gt;=57,VALUE(RIGHT($AF$1,2))&lt;=63),$D162,"COMUM"),GABARITO!$D:$D,0)),1,0))</f>
        <v/>
      </c>
      <c r="AG162" t="str">
        <f>IF(RESPOSTAS!AH162="","",IF(UPPER(RESPOSTAS!AH162)=INDEX(GABARITO!$C:$C,MATCH(TEXT(VALUE(RIGHT($AG$1,2)),"00")&amp;"|"&amp;IF(AND(VALUE(RIGHT($AG$1,2))&gt;=57,VALUE(RIGHT($AG$1,2))&lt;=63),$D162,"COMUM"),GABARITO!$D:$D,0)),1,0))</f>
        <v/>
      </c>
      <c r="AH162" t="str">
        <f>IF(RESPOSTAS!AI162="","",IF(UPPER(RESPOSTAS!AI162)=INDEX(GABARITO!$C:$C,MATCH(TEXT(VALUE(RIGHT($AH$1,2)),"00")&amp;"|"&amp;IF(AND(VALUE(RIGHT($AH$1,2))&gt;=57,VALUE(RIGHT($AH$1,2))&lt;=63),$D162,"COMUM"),GABARITO!$D:$D,0)),1,0))</f>
        <v/>
      </c>
      <c r="AI162" t="str">
        <f>IF(RESPOSTAS!AJ162="","",IF(UPPER(RESPOSTAS!AJ162)=INDEX(GABARITO!$C:$C,MATCH(TEXT(VALUE(RIGHT($AI$1,2)),"00")&amp;"|"&amp;IF(AND(VALUE(RIGHT($AI$1,2))&gt;=57,VALUE(RIGHT($AI$1,2))&lt;=63),$D162,"COMUM"),GABARITO!$D:$D,0)),1,0))</f>
        <v/>
      </c>
      <c r="AJ162" t="str">
        <f>IF(RESPOSTAS!AK162="","",IF(UPPER(RESPOSTAS!AK162)=INDEX(GABARITO!$C:$C,MATCH(TEXT(VALUE(RIGHT($AJ$1,2)),"00")&amp;"|"&amp;IF(AND(VALUE(RIGHT($AJ$1,2))&gt;=57,VALUE(RIGHT($AJ$1,2))&lt;=63),$D162,"COMUM"),GABARITO!$D:$D,0)),1,0))</f>
        <v/>
      </c>
      <c r="AK162" t="str">
        <f>IF(RESPOSTAS!AL162="","",IF(UPPER(RESPOSTAS!AL162)=INDEX(GABARITO!$C:$C,MATCH(TEXT(VALUE(RIGHT($AK$1,2)),"00")&amp;"|"&amp;IF(AND(VALUE(RIGHT($AK$1,2))&gt;=57,VALUE(RIGHT($AK$1,2))&lt;=63),$D162,"COMUM"),GABARITO!$D:$D,0)),1,0))</f>
        <v/>
      </c>
      <c r="AL162" t="str">
        <f>IF(RESPOSTAS!AM162="","",IF(UPPER(RESPOSTAS!AM162)=INDEX(GABARITO!$C:$C,MATCH(TEXT(VALUE(RIGHT($AL$1,2)),"00")&amp;"|"&amp;IF(AND(VALUE(RIGHT($AL$1,2))&gt;=57,VALUE(RIGHT($AL$1,2))&lt;=63),$D162,"COMUM"),GABARITO!$D:$D,0)),1,0))</f>
        <v/>
      </c>
      <c r="AM162" t="str">
        <f>IF(RESPOSTAS!AN162="","",IF(UPPER(RESPOSTAS!AN162)=INDEX(GABARITO!$C:$C,MATCH(TEXT(VALUE(RIGHT($AM$1,2)),"00")&amp;"|"&amp;IF(AND(VALUE(RIGHT($AM$1,2))&gt;=57,VALUE(RIGHT($AM$1,2))&lt;=63),$D162,"COMUM"),GABARITO!$D:$D,0)),1,0))</f>
        <v/>
      </c>
      <c r="AN162" t="str">
        <f>IF(RESPOSTAS!AO162="","",IF(UPPER(RESPOSTAS!AO162)=INDEX(GABARITO!$C:$C,MATCH(TEXT(VALUE(RIGHT($AN$1,2)),"00")&amp;"|"&amp;IF(AND(VALUE(RIGHT($AN$1,2))&gt;=57,VALUE(RIGHT($AN$1,2))&lt;=63),$D162,"COMUM"),GABARITO!$D:$D,0)),1,0))</f>
        <v/>
      </c>
      <c r="AO162" t="str">
        <f>IF(RESPOSTAS!AP162="","",IF(UPPER(RESPOSTAS!AP162)=INDEX(GABARITO!$C:$C,MATCH(TEXT(VALUE(RIGHT($AO$1,2)),"00")&amp;"|"&amp;IF(AND(VALUE(RIGHT($AO$1,2))&gt;=57,VALUE(RIGHT($AO$1,2))&lt;=63),$D162,"COMUM"),GABARITO!$D:$D,0)),1,0))</f>
        <v/>
      </c>
      <c r="AP162" t="str">
        <f>IF(RESPOSTAS!AQ162="","",IF(UPPER(RESPOSTAS!AQ162)=INDEX(GABARITO!$C:$C,MATCH(TEXT(VALUE(RIGHT($AP$1,2)),"00")&amp;"|"&amp;IF(AND(VALUE(RIGHT($AP$1,2))&gt;=57,VALUE(RIGHT($AP$1,2))&lt;=63),$D162,"COMUM"),GABARITO!$D:$D,0)),1,0))</f>
        <v/>
      </c>
      <c r="AQ162" t="str">
        <f>IF(RESPOSTAS!AR162="","",IF(UPPER(RESPOSTAS!AR162)=INDEX(GABARITO!$C:$C,MATCH(TEXT(VALUE(RIGHT($AQ$1,2)),"00")&amp;"|"&amp;IF(AND(VALUE(RIGHT($AQ$1,2))&gt;=57,VALUE(RIGHT($AQ$1,2))&lt;=63),$D162,"COMUM"),GABARITO!$D:$D,0)),1,0))</f>
        <v/>
      </c>
      <c r="AR162" t="str">
        <f>IF(RESPOSTAS!AS162="","",IF(UPPER(RESPOSTAS!AS162)=INDEX(GABARITO!$C:$C,MATCH(TEXT(VALUE(RIGHT($AR$1,2)),"00")&amp;"|"&amp;IF(AND(VALUE(RIGHT($AR$1,2))&gt;=57,VALUE(RIGHT($AR$1,2))&lt;=63),$D162,"COMUM"),GABARITO!$D:$D,0)),1,0))</f>
        <v/>
      </c>
      <c r="AS162" t="str">
        <f>IF(RESPOSTAS!AT162="","",IF(UPPER(RESPOSTAS!AT162)=INDEX(GABARITO!$C:$C,MATCH(TEXT(VALUE(RIGHT($AS$1,2)),"00")&amp;"|"&amp;IF(AND(VALUE(RIGHT($AS$1,2))&gt;=57,VALUE(RIGHT($AS$1,2))&lt;=63),$D162,"COMUM"),GABARITO!$D:$D,0)),1,0))</f>
        <v/>
      </c>
      <c r="AT162" t="str">
        <f>IF(RESPOSTAS!AU162="","",IF(UPPER(RESPOSTAS!AU162)=INDEX(GABARITO!$C:$C,MATCH(TEXT(VALUE(RIGHT($AT$1,2)),"00")&amp;"|"&amp;IF(AND(VALUE(RIGHT($AT$1,2))&gt;=57,VALUE(RIGHT($AT$1,2))&lt;=63),$D162,"COMUM"),GABARITO!$D:$D,0)),1,0))</f>
        <v/>
      </c>
      <c r="AU162" t="str">
        <f>IF(RESPOSTAS!AV162="","",IF(UPPER(RESPOSTAS!AV162)=INDEX(GABARITO!$C:$C,MATCH(TEXT(VALUE(RIGHT($AU$1,2)),"00")&amp;"|"&amp;IF(AND(VALUE(RIGHT($AU$1,2))&gt;=57,VALUE(RIGHT($AU$1,2))&lt;=63),$D162,"COMUM"),GABARITO!$D:$D,0)),1,0))</f>
        <v/>
      </c>
      <c r="AV162" t="str">
        <f>IF(RESPOSTAS!AW162="","",IF(UPPER(RESPOSTAS!AW162)=INDEX(GABARITO!$C:$C,MATCH(TEXT(VALUE(RIGHT($AV$1,2)),"00")&amp;"|"&amp;IF(AND(VALUE(RIGHT($AV$1,2))&gt;=57,VALUE(RIGHT($AV$1,2))&lt;=63),$D162,"COMUM"),GABARITO!$D:$D,0)),1,0))</f>
        <v/>
      </c>
      <c r="AW162" t="str">
        <f>IF(RESPOSTAS!AX162="","",IF(UPPER(RESPOSTAS!AX162)=INDEX(GABARITO!$C:$C,MATCH(TEXT(VALUE(RIGHT($AW$1,2)),"00")&amp;"|"&amp;IF(AND(VALUE(RIGHT($AW$1,2))&gt;=57,VALUE(RIGHT($AW$1,2))&lt;=63),$D162,"COMUM"),GABARITO!$D:$D,0)),1,0))</f>
        <v/>
      </c>
      <c r="AX162" t="str">
        <f>IF(RESPOSTAS!AY162="","",IF(UPPER(RESPOSTAS!AY162)=INDEX(GABARITO!$C:$C,MATCH(TEXT(VALUE(RIGHT($AX$1,2)),"00")&amp;"|"&amp;IF(AND(VALUE(RIGHT($AX$1,2))&gt;=57,VALUE(RIGHT($AX$1,2))&lt;=63),$D162,"COMUM"),GABARITO!$D:$D,0)),1,0))</f>
        <v/>
      </c>
      <c r="AY162" t="str">
        <f>IF(RESPOSTAS!AZ162="","",IF(UPPER(RESPOSTAS!AZ162)=INDEX(GABARITO!$C:$C,MATCH(TEXT(VALUE(RIGHT($AY$1,2)),"00")&amp;"|"&amp;IF(AND(VALUE(RIGHT($AY$1,2))&gt;=57,VALUE(RIGHT($AY$1,2))&lt;=63),$D162,"COMUM"),GABARITO!$D:$D,0)),1,0))</f>
        <v/>
      </c>
      <c r="AZ162" t="str">
        <f>IF(RESPOSTAS!BA162="","",IF(UPPER(RESPOSTAS!BA162)=INDEX(GABARITO!$C:$C,MATCH(TEXT(VALUE(RIGHT($AZ$1,2)),"00")&amp;"|"&amp;IF(AND(VALUE(RIGHT($AZ$1,2))&gt;=57,VALUE(RIGHT($AZ$1,2))&lt;=63),$D162,"COMUM"),GABARITO!$D:$D,0)),1,0))</f>
        <v/>
      </c>
      <c r="BA162" t="str">
        <f>IF(RESPOSTAS!BB162="","",IF(UPPER(RESPOSTAS!BB162)=INDEX(GABARITO!$C:$C,MATCH(TEXT(VALUE(RIGHT($BA$1,2)),"00")&amp;"|"&amp;IF(AND(VALUE(RIGHT($BA$1,2))&gt;=57,VALUE(RIGHT($BA$1,2))&lt;=63),$D162,"COMUM"),GABARITO!$D:$D,0)),1,0))</f>
        <v/>
      </c>
      <c r="BB162" t="str">
        <f>IF(RESPOSTAS!BC162="","",IF(UPPER(RESPOSTAS!BC162)=INDEX(GABARITO!$C:$C,MATCH(TEXT(VALUE(RIGHT($BB$1,2)),"00")&amp;"|"&amp;IF(AND(VALUE(RIGHT($BB$1,2))&gt;=57,VALUE(RIGHT($BB$1,2))&lt;=63),$D162,"COMUM"),GABARITO!$D:$D,0)),1,0))</f>
        <v/>
      </c>
      <c r="BC162" t="str">
        <f>IF(RESPOSTAS!BD162="","",IF(UPPER(RESPOSTAS!BD162)=INDEX(GABARITO!$C:$C,MATCH(TEXT(VALUE(RIGHT($BC$1,2)),"00")&amp;"|"&amp;IF(AND(VALUE(RIGHT($BC$1,2))&gt;=57,VALUE(RIGHT($BC$1,2))&lt;=63),$D162,"COMUM"),GABARITO!$D:$D,0)),1,0))</f>
        <v/>
      </c>
      <c r="BD162" t="str">
        <f>IF(RESPOSTAS!BE162="","",IF(UPPER(RESPOSTAS!BE162)=INDEX(GABARITO!$C:$C,MATCH(TEXT(VALUE(RIGHT($BD$1,2)),"00")&amp;"|"&amp;IF(AND(VALUE(RIGHT($BD$1,2))&gt;=57,VALUE(RIGHT($BD$1,2))&lt;=63),$D162,"COMUM"),GABARITO!$D:$D,0)),1,0))</f>
        <v/>
      </c>
      <c r="BE162" t="str">
        <f>IF(RESPOSTAS!BF162="","",IF(UPPER(RESPOSTAS!BF162)=INDEX(GABARITO!$C:$C,MATCH(TEXT(VALUE(RIGHT($BE$1,2)),"00")&amp;"|"&amp;IF(AND(VALUE(RIGHT($BE$1,2))&gt;=57,VALUE(RIGHT($BE$1,2))&lt;=63),$D162,"COMUM"),GABARITO!$D:$D,0)),1,0))</f>
        <v/>
      </c>
      <c r="BF162" t="str">
        <f>IF(RESPOSTAS!BG162="","",IF(UPPER(RESPOSTAS!BG162)=INDEX(GABARITO!$C:$C,MATCH(TEXT(VALUE(RIGHT($BF$1,2)),"00")&amp;"|"&amp;IF(AND(VALUE(RIGHT($BF$1,2))&gt;=57,VALUE(RIGHT($BF$1,2))&lt;=63),$D162,"COMUM"),GABARITO!$D:$D,0)),1,0))</f>
        <v/>
      </c>
      <c r="BG162" t="str">
        <f>IF(RESPOSTAS!BH162="","",IF(UPPER(RESPOSTAS!BH162)=INDEX(GABARITO!$C:$C,MATCH(TEXT(VALUE(RIGHT($BG$1,2)),"00")&amp;"|"&amp;IF(AND(VALUE(RIGHT($BG$1,2))&gt;=57,VALUE(RIGHT($BG$1,2))&lt;=63),$D162,"COMUM"),GABARITO!$D:$D,0)),1,0))</f>
        <v/>
      </c>
      <c r="BH162" t="str">
        <f>IF(RESPOSTAS!BI162="","",IF(UPPER(RESPOSTAS!BI162)=INDEX(GABARITO!$C:$C,MATCH(TEXT(VALUE(RIGHT($BH$1,2)),"00")&amp;"|"&amp;IF(AND(VALUE(RIGHT($BH$1,2))&gt;=57,VALUE(RIGHT($BH$1,2))&lt;=63),$D162,"COMUM"),GABARITO!$D:$D,0)),1,0))</f>
        <v/>
      </c>
      <c r="BI162" t="str">
        <f>IF(RESPOSTAS!BJ162="","",IF(UPPER(RESPOSTAS!BJ162)=INDEX(GABARITO!$C:$C,MATCH(TEXT(VALUE(RIGHT($BI$1,2)),"00")&amp;"|"&amp;IF(AND(VALUE(RIGHT($BI$1,2))&gt;=57,VALUE(RIGHT($BI$1,2))&lt;=63),$D162,"COMUM"),GABARITO!$D:$D,0)),1,0))</f>
        <v/>
      </c>
      <c r="BJ162" t="str">
        <f>IF(RESPOSTAS!BK162="","",IF(UPPER(RESPOSTAS!BK162)=INDEX(GABARITO!$C:$C,MATCH(TEXT(VALUE(RIGHT($BJ$1,2)),"00")&amp;"|"&amp;IF(AND(VALUE(RIGHT($BJ$1,2))&gt;=57,VALUE(RIGHT($BJ$1,2))&lt;=63),$D162,"COMUM"),GABARITO!$D:$D,0)),1,0))</f>
        <v/>
      </c>
      <c r="BK162" t="str">
        <f>IF(RESPOSTAS!BL162="","",IF(UPPER(RESPOSTAS!BL162)=INDEX(GABARITO!$C:$C,MATCH(TEXT(VALUE(RIGHT($BK$1,2)),"00")&amp;"|"&amp;IF(AND(VALUE(RIGHT($BK$1,2))&gt;=57,VALUE(RIGHT($BK$1,2))&lt;=63),$D162,"COMUM"),GABARITO!$D:$D,0)),1,0))</f>
        <v/>
      </c>
      <c r="BL162" t="str">
        <f>IF(RESPOSTAS!BM162="","",IF(UPPER(RESPOSTAS!BM162)=INDEX(GABARITO!$C:$C,MATCH(TEXT(VALUE(RIGHT($BL$1,2)),"00")&amp;"|"&amp;IF(AND(VALUE(RIGHT($BL$1,2))&gt;=57,VALUE(RIGHT($BL$1,2))&lt;=63),$D162,"COMUM"),GABARITO!$D:$D,0)),1,0))</f>
        <v/>
      </c>
      <c r="BM162" t="str">
        <f>IF(RESPOSTAS!BN162="","",IF(UPPER(RESPOSTAS!BN162)=INDEX(GABARITO!$C:$C,MATCH(TEXT(VALUE(RIGHT($BM$1,2)),"00")&amp;"|"&amp;IF(AND(VALUE(RIGHT($BM$1,2))&gt;=57,VALUE(RIGHT($BM$1,2))&lt;=63),$D162,"COMUM"),GABARITO!$D:$D,0)),1,0))</f>
        <v/>
      </c>
      <c r="BN162" t="str">
        <f>IF(RESPOSTAS!BO162="","",IF(UPPER(RESPOSTAS!BO162)=INDEX(GABARITO!$C:$C,MATCH(TEXT(VALUE(RIGHT($BN$1,2)),"00")&amp;"|"&amp;IF(AND(VALUE(RIGHT($BN$1,2))&gt;=57,VALUE(RIGHT($BN$1,2))&lt;=63),$D162,"COMUM"),GABARITO!$D:$D,0)),1,0))</f>
        <v/>
      </c>
      <c r="BO162" t="str">
        <f>IF(RESPOSTAS!BP162="","",IF(UPPER(RESPOSTAS!BP162)=INDEX(GABARITO!$C:$C,MATCH(TEXT(VALUE(RIGHT($BO$1,2)),"00")&amp;"|"&amp;IF(AND(VALUE(RIGHT($BO$1,2))&gt;=57,VALUE(RIGHT($BO$1,2))&lt;=63),$D162,"COMUM"),GABARITO!$D:$D,0)),1,0))</f>
        <v/>
      </c>
      <c r="BP162">
        <f>COUNTIF(RESPOSTAS!F162:BP162,"&lt;&gt;")</f>
        <v>0</v>
      </c>
      <c r="BQ162" t="str">
        <f t="shared" si="22"/>
        <v/>
      </c>
      <c r="BR162" s="10" t="str">
        <f t="shared" si="23"/>
        <v/>
      </c>
      <c r="BT162" s="11" t="str">
        <f t="shared" si="25"/>
        <v/>
      </c>
      <c r="BU162" s="11" t="str">
        <f t="shared" si="26"/>
        <v/>
      </c>
      <c r="BV162" s="11" t="str">
        <f t="shared" si="27"/>
        <v/>
      </c>
      <c r="BW162" s="11" t="str">
        <f t="shared" si="28"/>
        <v/>
      </c>
      <c r="BX162" s="11" t="str">
        <f t="shared" si="29"/>
        <v/>
      </c>
      <c r="BY162" s="11" t="str">
        <f t="shared" si="30"/>
        <v/>
      </c>
      <c r="BZ162" s="3" t="str">
        <f t="shared" si="24"/>
        <v/>
      </c>
      <c r="CA162" s="3" t="e">
        <f t="shared" si="21"/>
        <v>#VALUE!</v>
      </c>
    </row>
    <row r="163" spans="1:79" x14ac:dyDescent="0.25">
      <c r="A163" t="str">
        <f>IF(RESPOSTAS!A163="","",RESPOSTAS!A163)</f>
        <v/>
      </c>
      <c r="B163" t="str">
        <f>IF(RESPOSTAS!C163="","",RESPOSTAS!C163)</f>
        <v/>
      </c>
      <c r="C163" t="str">
        <f>IF(RESPOSTAS!D163="","",RESPOSTAS!D163)</f>
        <v/>
      </c>
      <c r="D163" t="str">
        <f>IF(RESPOSTAS!E163="","",RESPOSTAS!E163)</f>
        <v/>
      </c>
      <c r="E163" t="str">
        <f>IF(RESPOSTAS!F163="","",IF(UPPER(RESPOSTAS!F163)=INDEX(GABARITO!$C:$C,MATCH(TEXT(VALUE(RIGHT($E$1,2)),"00")&amp;"|"&amp;IF(AND(VALUE(RIGHT($E$1,2))&gt;=57,VALUE(RIGHT($E$1,2))&lt;=63),$D163,"COMUM"),GABARITO!$D:$D,0)),1,0))</f>
        <v/>
      </c>
      <c r="F163" t="str">
        <f>IF(RESPOSTAS!G163="","",IF(UPPER(RESPOSTAS!G163)=INDEX(GABARITO!$C:$C,MATCH(TEXT(VALUE(RIGHT($F$1,2)),"00")&amp;"|"&amp;IF(AND(VALUE(RIGHT($F$1,2))&gt;=57,VALUE(RIGHT($F$1,2))&lt;=63),$D163,"COMUM"),GABARITO!$D:$D,0)),1,0))</f>
        <v/>
      </c>
      <c r="G163" t="str">
        <f>IF(RESPOSTAS!H163="","",IF(UPPER(RESPOSTAS!H163)=INDEX(GABARITO!$C:$C,MATCH(TEXT(VALUE(RIGHT($G$1,2)),"00")&amp;"|"&amp;IF(AND(VALUE(RIGHT($G$1,2))&gt;=57,VALUE(RIGHT($G$1,2))&lt;=63),$D163,"COMUM"),GABARITO!$D:$D,0)),1,0))</f>
        <v/>
      </c>
      <c r="H163" t="str">
        <f>IF(RESPOSTAS!I163="","",IF(UPPER(RESPOSTAS!I163)=INDEX(GABARITO!$C:$C,MATCH(TEXT(VALUE(RIGHT($H$1,2)),"00")&amp;"|"&amp;IF(AND(VALUE(RIGHT($H$1,2))&gt;=57,VALUE(RIGHT($H$1,2))&lt;=63),$D163,"COMUM"),GABARITO!$D:$D,0)),1,0))</f>
        <v/>
      </c>
      <c r="I163" t="str">
        <f>IF(RESPOSTAS!J163="","",IF(UPPER(RESPOSTAS!J163)=INDEX(GABARITO!$C:$C,MATCH(TEXT(VALUE(RIGHT($I$1,2)),"00")&amp;"|"&amp;IF(AND(VALUE(RIGHT($I$1,2))&gt;=57,VALUE(RIGHT($I$1,2))&lt;=63),$D163,"COMUM"),GABARITO!$D:$D,0)),1,0))</f>
        <v/>
      </c>
      <c r="J163" t="str">
        <f>IF(RESPOSTAS!K163="","",IF(UPPER(RESPOSTAS!K163)=INDEX(GABARITO!$C:$C,MATCH(TEXT(VALUE(RIGHT($J$1,2)),"00")&amp;"|"&amp;IF(AND(VALUE(RIGHT($J$1,2))&gt;=57,VALUE(RIGHT($J$1,2))&lt;=63),$D163,"COMUM"),GABARITO!$D:$D,0)),1,0))</f>
        <v/>
      </c>
      <c r="K163" t="str">
        <f>IF(RESPOSTAS!L163="","",IF(UPPER(RESPOSTAS!L163)=INDEX(GABARITO!$C:$C,MATCH(TEXT(VALUE(RIGHT($K$1,2)),"00")&amp;"|"&amp;IF(AND(VALUE(RIGHT($K$1,2))&gt;=57,VALUE(RIGHT($K$1,2))&lt;=63),$D163,"COMUM"),GABARITO!$D:$D,0)),1,0))</f>
        <v/>
      </c>
      <c r="L163" t="str">
        <f>IF(RESPOSTAS!M163="","",IF(UPPER(RESPOSTAS!M163)=INDEX(GABARITO!$C:$C,MATCH(TEXT(VALUE(RIGHT($L$1,2)),"00")&amp;"|"&amp;IF(AND(VALUE(RIGHT($L$1,2))&gt;=57,VALUE(RIGHT($L$1,2))&lt;=63),$D163,"COMUM"),GABARITO!$D:$D,0)),1,0))</f>
        <v/>
      </c>
      <c r="M163" t="str">
        <f>IF(RESPOSTAS!N163="","",IF(UPPER(RESPOSTAS!N163)=INDEX(GABARITO!$C:$C,MATCH(TEXT(VALUE(RIGHT($M$1,2)),"00")&amp;"|"&amp;IF(AND(VALUE(RIGHT($M$1,2))&gt;=57,VALUE(RIGHT($M$1,2))&lt;=63),$D163,"COMUM"),GABARITO!$D:$D,0)),1,0))</f>
        <v/>
      </c>
      <c r="N163" t="str">
        <f>IF(RESPOSTAS!O163="","",IF(UPPER(RESPOSTAS!O163)=INDEX(GABARITO!$C:$C,MATCH(TEXT(VALUE(RIGHT($E$1,2)),"00")&amp;"|"&amp;IF(AND(VALUE(RIGHT($E$1,2))&gt;=57,VALUE(RIGHT($E$1,2))&lt;=63),$D163,"COMUM"),GABARITO!$D:$D,0)),1,0))</f>
        <v/>
      </c>
      <c r="O163" t="str">
        <f>IF(RESPOSTAS!P163="","",IF(UPPER(RESPOSTAS!P163)=INDEX(GABARITO!$C:$C,MATCH(TEXT(VALUE(RIGHT($O$1,2)),"00")&amp;"|"&amp;IF(AND(VALUE(RIGHT($O$1,2))&gt;=57,VALUE(RIGHT($O$1,2))&lt;=63),$D163,"COMUM"),GABARITO!$D:$D,0)),1,0))</f>
        <v/>
      </c>
      <c r="P163" t="str">
        <f>IF(RESPOSTAS!Q163="","",IF(UPPER(RESPOSTAS!Q163)=INDEX(GABARITO!$C:$C,MATCH(TEXT(VALUE(RIGHT($P$1,2)),"00")&amp;"|"&amp;IF(AND(VALUE(RIGHT($P$1,2))&gt;=57,VALUE(RIGHT($P$1,2))&lt;=63),$D163,"COMUM"),GABARITO!$D:$D,0)),1,0))</f>
        <v/>
      </c>
      <c r="Q163" t="str">
        <f>IF(RESPOSTAS!R163="","",IF(UPPER(RESPOSTAS!R163)=INDEX(GABARITO!$C:$C,MATCH(TEXT(VALUE(RIGHT($Q$1,2)),"00")&amp;"|"&amp;IF(AND(VALUE(RIGHT($Q$1,2))&gt;=57,VALUE(RIGHT($Q$1,2))&lt;=63),$D163,"COMUM"),GABARITO!$D:$D,0)),1,0))</f>
        <v/>
      </c>
      <c r="R163" t="str">
        <f>IF(RESPOSTAS!S163="","",IF(UPPER(RESPOSTAS!S163)=INDEX(GABARITO!$C:$C,MATCH(TEXT(VALUE(RIGHT($R$1,2)),"00")&amp;"|"&amp;IF(AND(VALUE(RIGHT($R$1,2))&gt;=57,VALUE(RIGHT($R$1,2))&lt;=63),$D163,"COMUM"),GABARITO!$D:$D,0)),1,0))</f>
        <v/>
      </c>
      <c r="S163" t="str">
        <f>IF(RESPOSTAS!T163="","",IF(UPPER(RESPOSTAS!T163)=INDEX(GABARITO!$C:$C,MATCH(TEXT(VALUE(RIGHT($S$1,2)),"00")&amp;"|"&amp;IF(AND(VALUE(RIGHT($S$1,2))&gt;=57,VALUE(RIGHT($S$1,2))&lt;=63),$D163,"COMUM"),GABARITO!$D:$D,0)),1,0))</f>
        <v/>
      </c>
      <c r="T163" t="str">
        <f>IF(RESPOSTAS!U163="","",IF(UPPER(RESPOSTAS!U163)=INDEX(GABARITO!$C:$C,MATCH(TEXT(VALUE(RIGHT($T$1,2)),"00")&amp;"|"&amp;IF(AND(VALUE(RIGHT($T$1,2))&gt;=57,VALUE(RIGHT($T$1,2))&lt;=63),$D163,"COMUM"),GABARITO!$D:$D,0)),1,0))</f>
        <v/>
      </c>
      <c r="U163" t="str">
        <f>IF(RESPOSTAS!V163="","",IF(UPPER(RESPOSTAS!V163)=INDEX(GABARITO!$C:$C,MATCH(TEXT(VALUE(RIGHT($U$1,2)),"00")&amp;"|"&amp;IF(AND(VALUE(RIGHT($U$1,2))&gt;=57,VALUE(RIGHT($U$1,2))&lt;=63),$D163,"COMUM"),GABARITO!$D:$D,0)),1,0))</f>
        <v/>
      </c>
      <c r="V163" t="str">
        <f>IF(RESPOSTAS!W163="","",IF(UPPER(RESPOSTAS!W163)=INDEX(GABARITO!$C:$C,MATCH(TEXT(VALUE(RIGHT($E$1,2)),"00")&amp;"|"&amp;IF(AND(VALUE(RIGHT($E$1,2))&gt;=57,VALUE(RIGHT($E$1,2))&lt;=63),$D163,"COMUM"),GABARITO!$D:$D,0)),1,0))</f>
        <v/>
      </c>
      <c r="W163" t="str">
        <f>IF(RESPOSTAS!X163="","",IF(UPPER(RESPOSTAS!X163)=INDEX(GABARITO!$C:$C,MATCH(TEXT(VALUE(RIGHT($W$1,2)),"00")&amp;"|"&amp;IF(AND(VALUE(RIGHT($W$1,2))&gt;=57,VALUE(RIGHT($W$1,2))&lt;=63),$D163,"COMUM"),GABARITO!$D:$D,0)),1,0))</f>
        <v/>
      </c>
      <c r="X163" t="str">
        <f>IF(RESPOSTAS!Y163="","",IF(UPPER(RESPOSTAS!Y163)=INDEX(GABARITO!$C:$C,MATCH(TEXT(VALUE(RIGHT($X$1,2)),"00")&amp;"|"&amp;IF(AND(VALUE(RIGHT($X$1,2))&gt;=57,VALUE(RIGHT($X$1,2))&lt;=63),$D163,"COMUM"),GABARITO!$D:$D,0)),1,0))</f>
        <v/>
      </c>
      <c r="Y163" t="str">
        <f>IF(RESPOSTAS!Z163="","",IF(UPPER(RESPOSTAS!Z163)=INDEX(GABARITO!$C:$C,MATCH(TEXT(VALUE(RIGHT($Y$1,2)),"00")&amp;"|"&amp;IF(AND(VALUE(RIGHT($Y$1,2))&gt;=57,VALUE(RIGHT($Y$1,2))&lt;=63),$D163,"COMUM"),GABARITO!$D:$D,0)),1,0))</f>
        <v/>
      </c>
      <c r="Z163" t="str">
        <f>IF(RESPOSTAS!AA163="","",IF(UPPER(RESPOSTAS!AA163)=INDEX(GABARITO!$C:$C,MATCH(TEXT(VALUE(RIGHT($Z$1,2)),"00")&amp;"|"&amp;IF(AND(VALUE(RIGHT($Z$1,2))&gt;=57,VALUE(RIGHT($Z$1,2))&lt;=63),$D163,"COMUM"),GABARITO!$D:$D,0)),1,0))</f>
        <v/>
      </c>
      <c r="AA163" t="str">
        <f>IF(RESPOSTAS!AB163="","",IF(UPPER(RESPOSTAS!AB163)=INDEX(GABARITO!$C:$C,MATCH(TEXT(VALUE(RIGHT($AA$1,2)),"00")&amp;"|"&amp;IF(AND(VALUE(RIGHT($AA$1,2))&gt;=57,VALUE(RIGHT($AA$1,2))&lt;=63),$D163,"COMUM"),GABARITO!$D:$D,0)),1,0))</f>
        <v/>
      </c>
      <c r="AB163" t="str">
        <f>IF(RESPOSTAS!AC163="","",IF(UPPER(RESPOSTAS!AC163)=INDEX(GABARITO!$C:$C,MATCH(TEXT(VALUE(RIGHT($AB$1,2)),"00")&amp;"|"&amp;IF(AND(VALUE(RIGHT($AB$1,2))&gt;=57,VALUE(RIGHT($AB$1,2))&lt;=63),$D163,"COMUM"),GABARITO!$D:$D,0)),1,0))</f>
        <v/>
      </c>
      <c r="AC163" t="str">
        <f>IF(RESPOSTAS!AD163="","",IF(UPPER(RESPOSTAS!AD163)=INDEX(GABARITO!$C:$C,MATCH(TEXT(VALUE(RIGHT($AC$1,2)),"00")&amp;"|"&amp;IF(AND(VALUE(RIGHT($AC$1,2))&gt;=57,VALUE(RIGHT($AC$1,2))&lt;=63),$D163,"COMUM"),GABARITO!$D:$D,0)),1,0))</f>
        <v/>
      </c>
      <c r="AD163" t="str">
        <f>IF(RESPOSTAS!AE163="","",IF(UPPER(RESPOSTAS!AE163)=INDEX(GABARITO!$C:$C,MATCH(TEXT(VALUE(RIGHT($AD$1,2)),"00")&amp;"|"&amp;IF(AND(VALUE(RIGHT($AD$1,2))&gt;=57,VALUE(RIGHT($AD$1,2))&lt;=63),$D163,"COMUM"),GABARITO!$D:$D,0)),1,0))</f>
        <v/>
      </c>
      <c r="AE163" t="str">
        <f>IF(RESPOSTAS!AF163="","",IF(UPPER(RESPOSTAS!AF163)=INDEX(GABARITO!$C:$C,MATCH(TEXT(VALUE(RIGHT($AE$1,2)),"00")&amp;"|"&amp;IF(AND(VALUE(RIGHT($AE$1,2))&gt;=57,VALUE(RIGHT($AE$1,2))&lt;=63),$D163,"COMUM"),GABARITO!$D:$D,0)),1,0))</f>
        <v/>
      </c>
      <c r="AF163" t="str">
        <f>IF(RESPOSTAS!AG163="","",IF(UPPER(RESPOSTAS!AG163)=INDEX(GABARITO!$C:$C,MATCH(TEXT(VALUE(RIGHT($AF$1,2)),"00")&amp;"|"&amp;IF(AND(VALUE(RIGHT($AF$1,2))&gt;=57,VALUE(RIGHT($AF$1,2))&lt;=63),$D163,"COMUM"),GABARITO!$D:$D,0)),1,0))</f>
        <v/>
      </c>
      <c r="AG163" t="str">
        <f>IF(RESPOSTAS!AH163="","",IF(UPPER(RESPOSTAS!AH163)=INDEX(GABARITO!$C:$C,MATCH(TEXT(VALUE(RIGHT($AG$1,2)),"00")&amp;"|"&amp;IF(AND(VALUE(RIGHT($AG$1,2))&gt;=57,VALUE(RIGHT($AG$1,2))&lt;=63),$D163,"COMUM"),GABARITO!$D:$D,0)),1,0))</f>
        <v/>
      </c>
      <c r="AH163" t="str">
        <f>IF(RESPOSTAS!AI163="","",IF(UPPER(RESPOSTAS!AI163)=INDEX(GABARITO!$C:$C,MATCH(TEXT(VALUE(RIGHT($AH$1,2)),"00")&amp;"|"&amp;IF(AND(VALUE(RIGHT($AH$1,2))&gt;=57,VALUE(RIGHT($AH$1,2))&lt;=63),$D163,"COMUM"),GABARITO!$D:$D,0)),1,0))</f>
        <v/>
      </c>
      <c r="AI163" t="str">
        <f>IF(RESPOSTAS!AJ163="","",IF(UPPER(RESPOSTAS!AJ163)=INDEX(GABARITO!$C:$C,MATCH(TEXT(VALUE(RIGHT($AI$1,2)),"00")&amp;"|"&amp;IF(AND(VALUE(RIGHT($AI$1,2))&gt;=57,VALUE(RIGHT($AI$1,2))&lt;=63),$D163,"COMUM"),GABARITO!$D:$D,0)),1,0))</f>
        <v/>
      </c>
      <c r="AJ163" t="str">
        <f>IF(RESPOSTAS!AK163="","",IF(UPPER(RESPOSTAS!AK163)=INDEX(GABARITO!$C:$C,MATCH(TEXT(VALUE(RIGHT($AJ$1,2)),"00")&amp;"|"&amp;IF(AND(VALUE(RIGHT($AJ$1,2))&gt;=57,VALUE(RIGHT($AJ$1,2))&lt;=63),$D163,"COMUM"),GABARITO!$D:$D,0)),1,0))</f>
        <v/>
      </c>
      <c r="AK163" t="str">
        <f>IF(RESPOSTAS!AL163="","",IF(UPPER(RESPOSTAS!AL163)=INDEX(GABARITO!$C:$C,MATCH(TEXT(VALUE(RIGHT($AK$1,2)),"00")&amp;"|"&amp;IF(AND(VALUE(RIGHT($AK$1,2))&gt;=57,VALUE(RIGHT($AK$1,2))&lt;=63),$D163,"COMUM"),GABARITO!$D:$D,0)),1,0))</f>
        <v/>
      </c>
      <c r="AL163" t="str">
        <f>IF(RESPOSTAS!AM163="","",IF(UPPER(RESPOSTAS!AM163)=INDEX(GABARITO!$C:$C,MATCH(TEXT(VALUE(RIGHT($AL$1,2)),"00")&amp;"|"&amp;IF(AND(VALUE(RIGHT($AL$1,2))&gt;=57,VALUE(RIGHT($AL$1,2))&lt;=63),$D163,"COMUM"),GABARITO!$D:$D,0)),1,0))</f>
        <v/>
      </c>
      <c r="AM163" t="str">
        <f>IF(RESPOSTAS!AN163="","",IF(UPPER(RESPOSTAS!AN163)=INDEX(GABARITO!$C:$C,MATCH(TEXT(VALUE(RIGHT($AM$1,2)),"00")&amp;"|"&amp;IF(AND(VALUE(RIGHT($AM$1,2))&gt;=57,VALUE(RIGHT($AM$1,2))&lt;=63),$D163,"COMUM"),GABARITO!$D:$D,0)),1,0))</f>
        <v/>
      </c>
      <c r="AN163" t="str">
        <f>IF(RESPOSTAS!AO163="","",IF(UPPER(RESPOSTAS!AO163)=INDEX(GABARITO!$C:$C,MATCH(TEXT(VALUE(RIGHT($AN$1,2)),"00")&amp;"|"&amp;IF(AND(VALUE(RIGHT($AN$1,2))&gt;=57,VALUE(RIGHT($AN$1,2))&lt;=63),$D163,"COMUM"),GABARITO!$D:$D,0)),1,0))</f>
        <v/>
      </c>
      <c r="AO163" t="str">
        <f>IF(RESPOSTAS!AP163="","",IF(UPPER(RESPOSTAS!AP163)=INDEX(GABARITO!$C:$C,MATCH(TEXT(VALUE(RIGHT($AO$1,2)),"00")&amp;"|"&amp;IF(AND(VALUE(RIGHT($AO$1,2))&gt;=57,VALUE(RIGHT($AO$1,2))&lt;=63),$D163,"COMUM"),GABARITO!$D:$D,0)),1,0))</f>
        <v/>
      </c>
      <c r="AP163" t="str">
        <f>IF(RESPOSTAS!AQ163="","",IF(UPPER(RESPOSTAS!AQ163)=INDEX(GABARITO!$C:$C,MATCH(TEXT(VALUE(RIGHT($AP$1,2)),"00")&amp;"|"&amp;IF(AND(VALUE(RIGHT($AP$1,2))&gt;=57,VALUE(RIGHT($AP$1,2))&lt;=63),$D163,"COMUM"),GABARITO!$D:$D,0)),1,0))</f>
        <v/>
      </c>
      <c r="AQ163" t="str">
        <f>IF(RESPOSTAS!AR163="","",IF(UPPER(RESPOSTAS!AR163)=INDEX(GABARITO!$C:$C,MATCH(TEXT(VALUE(RIGHT($AQ$1,2)),"00")&amp;"|"&amp;IF(AND(VALUE(RIGHT($AQ$1,2))&gt;=57,VALUE(RIGHT($AQ$1,2))&lt;=63),$D163,"COMUM"),GABARITO!$D:$D,0)),1,0))</f>
        <v/>
      </c>
      <c r="AR163" t="str">
        <f>IF(RESPOSTAS!AS163="","",IF(UPPER(RESPOSTAS!AS163)=INDEX(GABARITO!$C:$C,MATCH(TEXT(VALUE(RIGHT($AR$1,2)),"00")&amp;"|"&amp;IF(AND(VALUE(RIGHT($AR$1,2))&gt;=57,VALUE(RIGHT($AR$1,2))&lt;=63),$D163,"COMUM"),GABARITO!$D:$D,0)),1,0))</f>
        <v/>
      </c>
      <c r="AS163" t="str">
        <f>IF(RESPOSTAS!AT163="","",IF(UPPER(RESPOSTAS!AT163)=INDEX(GABARITO!$C:$C,MATCH(TEXT(VALUE(RIGHT($AS$1,2)),"00")&amp;"|"&amp;IF(AND(VALUE(RIGHT($AS$1,2))&gt;=57,VALUE(RIGHT($AS$1,2))&lt;=63),$D163,"COMUM"),GABARITO!$D:$D,0)),1,0))</f>
        <v/>
      </c>
      <c r="AT163" t="str">
        <f>IF(RESPOSTAS!AU163="","",IF(UPPER(RESPOSTAS!AU163)=INDEX(GABARITO!$C:$C,MATCH(TEXT(VALUE(RIGHT($AT$1,2)),"00")&amp;"|"&amp;IF(AND(VALUE(RIGHT($AT$1,2))&gt;=57,VALUE(RIGHT($AT$1,2))&lt;=63),$D163,"COMUM"),GABARITO!$D:$D,0)),1,0))</f>
        <v/>
      </c>
      <c r="AU163" t="str">
        <f>IF(RESPOSTAS!AV163="","",IF(UPPER(RESPOSTAS!AV163)=INDEX(GABARITO!$C:$C,MATCH(TEXT(VALUE(RIGHT($AU$1,2)),"00")&amp;"|"&amp;IF(AND(VALUE(RIGHT($AU$1,2))&gt;=57,VALUE(RIGHT($AU$1,2))&lt;=63),$D163,"COMUM"),GABARITO!$D:$D,0)),1,0))</f>
        <v/>
      </c>
      <c r="AV163" t="str">
        <f>IF(RESPOSTAS!AW163="","",IF(UPPER(RESPOSTAS!AW163)=INDEX(GABARITO!$C:$C,MATCH(TEXT(VALUE(RIGHT($AV$1,2)),"00")&amp;"|"&amp;IF(AND(VALUE(RIGHT($AV$1,2))&gt;=57,VALUE(RIGHT($AV$1,2))&lt;=63),$D163,"COMUM"),GABARITO!$D:$D,0)),1,0))</f>
        <v/>
      </c>
      <c r="AW163" t="str">
        <f>IF(RESPOSTAS!AX163="","",IF(UPPER(RESPOSTAS!AX163)=INDEX(GABARITO!$C:$C,MATCH(TEXT(VALUE(RIGHT($AW$1,2)),"00")&amp;"|"&amp;IF(AND(VALUE(RIGHT($AW$1,2))&gt;=57,VALUE(RIGHT($AW$1,2))&lt;=63),$D163,"COMUM"),GABARITO!$D:$D,0)),1,0))</f>
        <v/>
      </c>
      <c r="AX163" t="str">
        <f>IF(RESPOSTAS!AY163="","",IF(UPPER(RESPOSTAS!AY163)=INDEX(GABARITO!$C:$C,MATCH(TEXT(VALUE(RIGHT($AX$1,2)),"00")&amp;"|"&amp;IF(AND(VALUE(RIGHT($AX$1,2))&gt;=57,VALUE(RIGHT($AX$1,2))&lt;=63),$D163,"COMUM"),GABARITO!$D:$D,0)),1,0))</f>
        <v/>
      </c>
      <c r="AY163" t="str">
        <f>IF(RESPOSTAS!AZ163="","",IF(UPPER(RESPOSTAS!AZ163)=INDEX(GABARITO!$C:$C,MATCH(TEXT(VALUE(RIGHT($AY$1,2)),"00")&amp;"|"&amp;IF(AND(VALUE(RIGHT($AY$1,2))&gt;=57,VALUE(RIGHT($AY$1,2))&lt;=63),$D163,"COMUM"),GABARITO!$D:$D,0)),1,0))</f>
        <v/>
      </c>
      <c r="AZ163" t="str">
        <f>IF(RESPOSTAS!BA163="","",IF(UPPER(RESPOSTAS!BA163)=INDEX(GABARITO!$C:$C,MATCH(TEXT(VALUE(RIGHT($AZ$1,2)),"00")&amp;"|"&amp;IF(AND(VALUE(RIGHT($AZ$1,2))&gt;=57,VALUE(RIGHT($AZ$1,2))&lt;=63),$D163,"COMUM"),GABARITO!$D:$D,0)),1,0))</f>
        <v/>
      </c>
      <c r="BA163" t="str">
        <f>IF(RESPOSTAS!BB163="","",IF(UPPER(RESPOSTAS!BB163)=INDEX(GABARITO!$C:$C,MATCH(TEXT(VALUE(RIGHT($BA$1,2)),"00")&amp;"|"&amp;IF(AND(VALUE(RIGHT($BA$1,2))&gt;=57,VALUE(RIGHT($BA$1,2))&lt;=63),$D163,"COMUM"),GABARITO!$D:$D,0)),1,0))</f>
        <v/>
      </c>
      <c r="BB163" t="str">
        <f>IF(RESPOSTAS!BC163="","",IF(UPPER(RESPOSTAS!BC163)=INDEX(GABARITO!$C:$C,MATCH(TEXT(VALUE(RIGHT($BB$1,2)),"00")&amp;"|"&amp;IF(AND(VALUE(RIGHT($BB$1,2))&gt;=57,VALUE(RIGHT($BB$1,2))&lt;=63),$D163,"COMUM"),GABARITO!$D:$D,0)),1,0))</f>
        <v/>
      </c>
      <c r="BC163" t="str">
        <f>IF(RESPOSTAS!BD163="","",IF(UPPER(RESPOSTAS!BD163)=INDEX(GABARITO!$C:$C,MATCH(TEXT(VALUE(RIGHT($BC$1,2)),"00")&amp;"|"&amp;IF(AND(VALUE(RIGHT($BC$1,2))&gt;=57,VALUE(RIGHT($BC$1,2))&lt;=63),$D163,"COMUM"),GABARITO!$D:$D,0)),1,0))</f>
        <v/>
      </c>
      <c r="BD163" t="str">
        <f>IF(RESPOSTAS!BE163="","",IF(UPPER(RESPOSTAS!BE163)=INDEX(GABARITO!$C:$C,MATCH(TEXT(VALUE(RIGHT($BD$1,2)),"00")&amp;"|"&amp;IF(AND(VALUE(RIGHT($BD$1,2))&gt;=57,VALUE(RIGHT($BD$1,2))&lt;=63),$D163,"COMUM"),GABARITO!$D:$D,0)),1,0))</f>
        <v/>
      </c>
      <c r="BE163" t="str">
        <f>IF(RESPOSTAS!BF163="","",IF(UPPER(RESPOSTAS!BF163)=INDEX(GABARITO!$C:$C,MATCH(TEXT(VALUE(RIGHT($BE$1,2)),"00")&amp;"|"&amp;IF(AND(VALUE(RIGHT($BE$1,2))&gt;=57,VALUE(RIGHT($BE$1,2))&lt;=63),$D163,"COMUM"),GABARITO!$D:$D,0)),1,0))</f>
        <v/>
      </c>
      <c r="BF163" t="str">
        <f>IF(RESPOSTAS!BG163="","",IF(UPPER(RESPOSTAS!BG163)=INDEX(GABARITO!$C:$C,MATCH(TEXT(VALUE(RIGHT($BF$1,2)),"00")&amp;"|"&amp;IF(AND(VALUE(RIGHT($BF$1,2))&gt;=57,VALUE(RIGHT($BF$1,2))&lt;=63),$D163,"COMUM"),GABARITO!$D:$D,0)),1,0))</f>
        <v/>
      </c>
      <c r="BG163" t="str">
        <f>IF(RESPOSTAS!BH163="","",IF(UPPER(RESPOSTAS!BH163)=INDEX(GABARITO!$C:$C,MATCH(TEXT(VALUE(RIGHT($BG$1,2)),"00")&amp;"|"&amp;IF(AND(VALUE(RIGHT($BG$1,2))&gt;=57,VALUE(RIGHT($BG$1,2))&lt;=63),$D163,"COMUM"),GABARITO!$D:$D,0)),1,0))</f>
        <v/>
      </c>
      <c r="BH163" t="str">
        <f>IF(RESPOSTAS!BI163="","",IF(UPPER(RESPOSTAS!BI163)=INDEX(GABARITO!$C:$C,MATCH(TEXT(VALUE(RIGHT($BH$1,2)),"00")&amp;"|"&amp;IF(AND(VALUE(RIGHT($BH$1,2))&gt;=57,VALUE(RIGHT($BH$1,2))&lt;=63),$D163,"COMUM"),GABARITO!$D:$D,0)),1,0))</f>
        <v/>
      </c>
      <c r="BI163" t="str">
        <f>IF(RESPOSTAS!BJ163="","",IF(UPPER(RESPOSTAS!BJ163)=INDEX(GABARITO!$C:$C,MATCH(TEXT(VALUE(RIGHT($BI$1,2)),"00")&amp;"|"&amp;IF(AND(VALUE(RIGHT($BI$1,2))&gt;=57,VALUE(RIGHT($BI$1,2))&lt;=63),$D163,"COMUM"),GABARITO!$D:$D,0)),1,0))</f>
        <v/>
      </c>
      <c r="BJ163" t="str">
        <f>IF(RESPOSTAS!BK163="","",IF(UPPER(RESPOSTAS!BK163)=INDEX(GABARITO!$C:$C,MATCH(TEXT(VALUE(RIGHT($BJ$1,2)),"00")&amp;"|"&amp;IF(AND(VALUE(RIGHT($BJ$1,2))&gt;=57,VALUE(RIGHT($BJ$1,2))&lt;=63),$D163,"COMUM"),GABARITO!$D:$D,0)),1,0))</f>
        <v/>
      </c>
      <c r="BK163" t="str">
        <f>IF(RESPOSTAS!BL163="","",IF(UPPER(RESPOSTAS!BL163)=INDEX(GABARITO!$C:$C,MATCH(TEXT(VALUE(RIGHT($BK$1,2)),"00")&amp;"|"&amp;IF(AND(VALUE(RIGHT($BK$1,2))&gt;=57,VALUE(RIGHT($BK$1,2))&lt;=63),$D163,"COMUM"),GABARITO!$D:$D,0)),1,0))</f>
        <v/>
      </c>
      <c r="BL163" t="str">
        <f>IF(RESPOSTAS!BM163="","",IF(UPPER(RESPOSTAS!BM163)=INDEX(GABARITO!$C:$C,MATCH(TEXT(VALUE(RIGHT($BL$1,2)),"00")&amp;"|"&amp;IF(AND(VALUE(RIGHT($BL$1,2))&gt;=57,VALUE(RIGHT($BL$1,2))&lt;=63),$D163,"COMUM"),GABARITO!$D:$D,0)),1,0))</f>
        <v/>
      </c>
      <c r="BM163" t="str">
        <f>IF(RESPOSTAS!BN163="","",IF(UPPER(RESPOSTAS!BN163)=INDEX(GABARITO!$C:$C,MATCH(TEXT(VALUE(RIGHT($BM$1,2)),"00")&amp;"|"&amp;IF(AND(VALUE(RIGHT($BM$1,2))&gt;=57,VALUE(RIGHT($BM$1,2))&lt;=63),$D163,"COMUM"),GABARITO!$D:$D,0)),1,0))</f>
        <v/>
      </c>
      <c r="BN163" t="str">
        <f>IF(RESPOSTAS!BO163="","",IF(UPPER(RESPOSTAS!BO163)=INDEX(GABARITO!$C:$C,MATCH(TEXT(VALUE(RIGHT($BN$1,2)),"00")&amp;"|"&amp;IF(AND(VALUE(RIGHT($BN$1,2))&gt;=57,VALUE(RIGHT($BN$1,2))&lt;=63),$D163,"COMUM"),GABARITO!$D:$D,0)),1,0))</f>
        <v/>
      </c>
      <c r="BO163" t="str">
        <f>IF(RESPOSTAS!BP163="","",IF(UPPER(RESPOSTAS!BP163)=INDEX(GABARITO!$C:$C,MATCH(TEXT(VALUE(RIGHT($BO$1,2)),"00")&amp;"|"&amp;IF(AND(VALUE(RIGHT($BO$1,2))&gt;=57,VALUE(RIGHT($BO$1,2))&lt;=63),$D163,"COMUM"),GABARITO!$D:$D,0)),1,0))</f>
        <v/>
      </c>
      <c r="BP163">
        <f>COUNTIF(RESPOSTAS!F163:BP163,"&lt;&gt;")</f>
        <v>0</v>
      </c>
      <c r="BQ163" t="str">
        <f t="shared" si="22"/>
        <v/>
      </c>
      <c r="BR163" s="10" t="str">
        <f t="shared" si="23"/>
        <v/>
      </c>
      <c r="BT163" s="11" t="str">
        <f t="shared" si="25"/>
        <v/>
      </c>
      <c r="BU163" s="11" t="str">
        <f t="shared" si="26"/>
        <v/>
      </c>
      <c r="BV163" s="11" t="str">
        <f t="shared" si="27"/>
        <v/>
      </c>
      <c r="BW163" s="11" t="str">
        <f t="shared" si="28"/>
        <v/>
      </c>
      <c r="BX163" s="11" t="str">
        <f t="shared" si="29"/>
        <v/>
      </c>
      <c r="BY163" s="11" t="str">
        <f t="shared" si="30"/>
        <v/>
      </c>
      <c r="BZ163" s="3" t="str">
        <f t="shared" si="24"/>
        <v/>
      </c>
      <c r="CA163" s="3" t="e">
        <f t="shared" si="21"/>
        <v>#VALUE!</v>
      </c>
    </row>
    <row r="164" spans="1:79" x14ac:dyDescent="0.25">
      <c r="A164" t="str">
        <f>IF(RESPOSTAS!A164="","",RESPOSTAS!A164)</f>
        <v/>
      </c>
      <c r="B164" t="str">
        <f>IF(RESPOSTAS!C164="","",RESPOSTAS!C164)</f>
        <v/>
      </c>
      <c r="C164" t="str">
        <f>IF(RESPOSTAS!D164="","",RESPOSTAS!D164)</f>
        <v/>
      </c>
      <c r="D164" t="str">
        <f>IF(RESPOSTAS!E164="","",RESPOSTAS!E164)</f>
        <v/>
      </c>
      <c r="E164" t="str">
        <f>IF(RESPOSTAS!F164="","",IF(UPPER(RESPOSTAS!F164)=INDEX(GABARITO!$C:$C,MATCH(TEXT(VALUE(RIGHT($E$1,2)),"00")&amp;"|"&amp;IF(AND(VALUE(RIGHT($E$1,2))&gt;=57,VALUE(RIGHT($E$1,2))&lt;=63),$D164,"COMUM"),GABARITO!$D:$D,0)),1,0))</f>
        <v/>
      </c>
      <c r="F164" t="str">
        <f>IF(RESPOSTAS!G164="","",IF(UPPER(RESPOSTAS!G164)=INDEX(GABARITO!$C:$C,MATCH(TEXT(VALUE(RIGHT($F$1,2)),"00")&amp;"|"&amp;IF(AND(VALUE(RIGHT($F$1,2))&gt;=57,VALUE(RIGHT($F$1,2))&lt;=63),$D164,"COMUM"),GABARITO!$D:$D,0)),1,0))</f>
        <v/>
      </c>
      <c r="G164" t="str">
        <f>IF(RESPOSTAS!H164="","",IF(UPPER(RESPOSTAS!H164)=INDEX(GABARITO!$C:$C,MATCH(TEXT(VALUE(RIGHT($G$1,2)),"00")&amp;"|"&amp;IF(AND(VALUE(RIGHT($G$1,2))&gt;=57,VALUE(RIGHT($G$1,2))&lt;=63),$D164,"COMUM"),GABARITO!$D:$D,0)),1,0))</f>
        <v/>
      </c>
      <c r="H164" t="str">
        <f>IF(RESPOSTAS!I164="","",IF(UPPER(RESPOSTAS!I164)=INDEX(GABARITO!$C:$C,MATCH(TEXT(VALUE(RIGHT($H$1,2)),"00")&amp;"|"&amp;IF(AND(VALUE(RIGHT($H$1,2))&gt;=57,VALUE(RIGHT($H$1,2))&lt;=63),$D164,"COMUM"),GABARITO!$D:$D,0)),1,0))</f>
        <v/>
      </c>
      <c r="I164" t="str">
        <f>IF(RESPOSTAS!J164="","",IF(UPPER(RESPOSTAS!J164)=INDEX(GABARITO!$C:$C,MATCH(TEXT(VALUE(RIGHT($I$1,2)),"00")&amp;"|"&amp;IF(AND(VALUE(RIGHT($I$1,2))&gt;=57,VALUE(RIGHT($I$1,2))&lt;=63),$D164,"COMUM"),GABARITO!$D:$D,0)),1,0))</f>
        <v/>
      </c>
      <c r="J164" t="str">
        <f>IF(RESPOSTAS!K164="","",IF(UPPER(RESPOSTAS!K164)=INDEX(GABARITO!$C:$C,MATCH(TEXT(VALUE(RIGHT($J$1,2)),"00")&amp;"|"&amp;IF(AND(VALUE(RIGHT($J$1,2))&gt;=57,VALUE(RIGHT($J$1,2))&lt;=63),$D164,"COMUM"),GABARITO!$D:$D,0)),1,0))</f>
        <v/>
      </c>
      <c r="K164" t="str">
        <f>IF(RESPOSTAS!L164="","",IF(UPPER(RESPOSTAS!L164)=INDEX(GABARITO!$C:$C,MATCH(TEXT(VALUE(RIGHT($K$1,2)),"00")&amp;"|"&amp;IF(AND(VALUE(RIGHT($K$1,2))&gt;=57,VALUE(RIGHT($K$1,2))&lt;=63),$D164,"COMUM"),GABARITO!$D:$D,0)),1,0))</f>
        <v/>
      </c>
      <c r="L164" t="str">
        <f>IF(RESPOSTAS!M164="","",IF(UPPER(RESPOSTAS!M164)=INDEX(GABARITO!$C:$C,MATCH(TEXT(VALUE(RIGHT($L$1,2)),"00")&amp;"|"&amp;IF(AND(VALUE(RIGHT($L$1,2))&gt;=57,VALUE(RIGHT($L$1,2))&lt;=63),$D164,"COMUM"),GABARITO!$D:$D,0)),1,0))</f>
        <v/>
      </c>
      <c r="M164" t="str">
        <f>IF(RESPOSTAS!N164="","",IF(UPPER(RESPOSTAS!N164)=INDEX(GABARITO!$C:$C,MATCH(TEXT(VALUE(RIGHT($M$1,2)),"00")&amp;"|"&amp;IF(AND(VALUE(RIGHT($M$1,2))&gt;=57,VALUE(RIGHT($M$1,2))&lt;=63),$D164,"COMUM"),GABARITO!$D:$D,0)),1,0))</f>
        <v/>
      </c>
      <c r="N164" t="str">
        <f>IF(RESPOSTAS!O164="","",IF(UPPER(RESPOSTAS!O164)=INDEX(GABARITO!$C:$C,MATCH(TEXT(VALUE(RIGHT($E$1,2)),"00")&amp;"|"&amp;IF(AND(VALUE(RIGHT($E$1,2))&gt;=57,VALUE(RIGHT($E$1,2))&lt;=63),$D164,"COMUM"),GABARITO!$D:$D,0)),1,0))</f>
        <v/>
      </c>
      <c r="O164" t="str">
        <f>IF(RESPOSTAS!P164="","",IF(UPPER(RESPOSTAS!P164)=INDEX(GABARITO!$C:$C,MATCH(TEXT(VALUE(RIGHT($O$1,2)),"00")&amp;"|"&amp;IF(AND(VALUE(RIGHT($O$1,2))&gt;=57,VALUE(RIGHT($O$1,2))&lt;=63),$D164,"COMUM"),GABARITO!$D:$D,0)),1,0))</f>
        <v/>
      </c>
      <c r="P164" t="str">
        <f>IF(RESPOSTAS!Q164="","",IF(UPPER(RESPOSTAS!Q164)=INDEX(GABARITO!$C:$C,MATCH(TEXT(VALUE(RIGHT($P$1,2)),"00")&amp;"|"&amp;IF(AND(VALUE(RIGHT($P$1,2))&gt;=57,VALUE(RIGHT($P$1,2))&lt;=63),$D164,"COMUM"),GABARITO!$D:$D,0)),1,0))</f>
        <v/>
      </c>
      <c r="Q164" t="str">
        <f>IF(RESPOSTAS!R164="","",IF(UPPER(RESPOSTAS!R164)=INDEX(GABARITO!$C:$C,MATCH(TEXT(VALUE(RIGHT($Q$1,2)),"00")&amp;"|"&amp;IF(AND(VALUE(RIGHT($Q$1,2))&gt;=57,VALUE(RIGHT($Q$1,2))&lt;=63),$D164,"COMUM"),GABARITO!$D:$D,0)),1,0))</f>
        <v/>
      </c>
      <c r="R164" t="str">
        <f>IF(RESPOSTAS!S164="","",IF(UPPER(RESPOSTAS!S164)=INDEX(GABARITO!$C:$C,MATCH(TEXT(VALUE(RIGHT($R$1,2)),"00")&amp;"|"&amp;IF(AND(VALUE(RIGHT($R$1,2))&gt;=57,VALUE(RIGHT($R$1,2))&lt;=63),$D164,"COMUM"),GABARITO!$D:$D,0)),1,0))</f>
        <v/>
      </c>
      <c r="S164" t="str">
        <f>IF(RESPOSTAS!T164="","",IF(UPPER(RESPOSTAS!T164)=INDEX(GABARITO!$C:$C,MATCH(TEXT(VALUE(RIGHT($S$1,2)),"00")&amp;"|"&amp;IF(AND(VALUE(RIGHT($S$1,2))&gt;=57,VALUE(RIGHT($S$1,2))&lt;=63),$D164,"COMUM"),GABARITO!$D:$D,0)),1,0))</f>
        <v/>
      </c>
      <c r="T164" t="str">
        <f>IF(RESPOSTAS!U164="","",IF(UPPER(RESPOSTAS!U164)=INDEX(GABARITO!$C:$C,MATCH(TEXT(VALUE(RIGHT($T$1,2)),"00")&amp;"|"&amp;IF(AND(VALUE(RIGHT($T$1,2))&gt;=57,VALUE(RIGHT($T$1,2))&lt;=63),$D164,"COMUM"),GABARITO!$D:$D,0)),1,0))</f>
        <v/>
      </c>
      <c r="U164" t="str">
        <f>IF(RESPOSTAS!V164="","",IF(UPPER(RESPOSTAS!V164)=INDEX(GABARITO!$C:$C,MATCH(TEXT(VALUE(RIGHT($U$1,2)),"00")&amp;"|"&amp;IF(AND(VALUE(RIGHT($U$1,2))&gt;=57,VALUE(RIGHT($U$1,2))&lt;=63),$D164,"COMUM"),GABARITO!$D:$D,0)),1,0))</f>
        <v/>
      </c>
      <c r="V164" t="str">
        <f>IF(RESPOSTAS!W164="","",IF(UPPER(RESPOSTAS!W164)=INDEX(GABARITO!$C:$C,MATCH(TEXT(VALUE(RIGHT($E$1,2)),"00")&amp;"|"&amp;IF(AND(VALUE(RIGHT($E$1,2))&gt;=57,VALUE(RIGHT($E$1,2))&lt;=63),$D164,"COMUM"),GABARITO!$D:$D,0)),1,0))</f>
        <v/>
      </c>
      <c r="W164" t="str">
        <f>IF(RESPOSTAS!X164="","",IF(UPPER(RESPOSTAS!X164)=INDEX(GABARITO!$C:$C,MATCH(TEXT(VALUE(RIGHT($W$1,2)),"00")&amp;"|"&amp;IF(AND(VALUE(RIGHT($W$1,2))&gt;=57,VALUE(RIGHT($W$1,2))&lt;=63),$D164,"COMUM"),GABARITO!$D:$D,0)),1,0))</f>
        <v/>
      </c>
      <c r="X164" t="str">
        <f>IF(RESPOSTAS!Y164="","",IF(UPPER(RESPOSTAS!Y164)=INDEX(GABARITO!$C:$C,MATCH(TEXT(VALUE(RIGHT($X$1,2)),"00")&amp;"|"&amp;IF(AND(VALUE(RIGHT($X$1,2))&gt;=57,VALUE(RIGHT($X$1,2))&lt;=63),$D164,"COMUM"),GABARITO!$D:$D,0)),1,0))</f>
        <v/>
      </c>
      <c r="Y164" t="str">
        <f>IF(RESPOSTAS!Z164="","",IF(UPPER(RESPOSTAS!Z164)=INDEX(GABARITO!$C:$C,MATCH(TEXT(VALUE(RIGHT($Y$1,2)),"00")&amp;"|"&amp;IF(AND(VALUE(RIGHT($Y$1,2))&gt;=57,VALUE(RIGHT($Y$1,2))&lt;=63),$D164,"COMUM"),GABARITO!$D:$D,0)),1,0))</f>
        <v/>
      </c>
      <c r="Z164" t="str">
        <f>IF(RESPOSTAS!AA164="","",IF(UPPER(RESPOSTAS!AA164)=INDEX(GABARITO!$C:$C,MATCH(TEXT(VALUE(RIGHT($Z$1,2)),"00")&amp;"|"&amp;IF(AND(VALUE(RIGHT($Z$1,2))&gt;=57,VALUE(RIGHT($Z$1,2))&lt;=63),$D164,"COMUM"),GABARITO!$D:$D,0)),1,0))</f>
        <v/>
      </c>
      <c r="AA164" t="str">
        <f>IF(RESPOSTAS!AB164="","",IF(UPPER(RESPOSTAS!AB164)=INDEX(GABARITO!$C:$C,MATCH(TEXT(VALUE(RIGHT($AA$1,2)),"00")&amp;"|"&amp;IF(AND(VALUE(RIGHT($AA$1,2))&gt;=57,VALUE(RIGHT($AA$1,2))&lt;=63),$D164,"COMUM"),GABARITO!$D:$D,0)),1,0))</f>
        <v/>
      </c>
      <c r="AB164" t="str">
        <f>IF(RESPOSTAS!AC164="","",IF(UPPER(RESPOSTAS!AC164)=INDEX(GABARITO!$C:$C,MATCH(TEXT(VALUE(RIGHT($AB$1,2)),"00")&amp;"|"&amp;IF(AND(VALUE(RIGHT($AB$1,2))&gt;=57,VALUE(RIGHT($AB$1,2))&lt;=63),$D164,"COMUM"),GABARITO!$D:$D,0)),1,0))</f>
        <v/>
      </c>
      <c r="AC164" t="str">
        <f>IF(RESPOSTAS!AD164="","",IF(UPPER(RESPOSTAS!AD164)=INDEX(GABARITO!$C:$C,MATCH(TEXT(VALUE(RIGHT($AC$1,2)),"00")&amp;"|"&amp;IF(AND(VALUE(RIGHT($AC$1,2))&gt;=57,VALUE(RIGHT($AC$1,2))&lt;=63),$D164,"COMUM"),GABARITO!$D:$D,0)),1,0))</f>
        <v/>
      </c>
      <c r="AD164" t="str">
        <f>IF(RESPOSTAS!AE164="","",IF(UPPER(RESPOSTAS!AE164)=INDEX(GABARITO!$C:$C,MATCH(TEXT(VALUE(RIGHT($AD$1,2)),"00")&amp;"|"&amp;IF(AND(VALUE(RIGHT($AD$1,2))&gt;=57,VALUE(RIGHT($AD$1,2))&lt;=63),$D164,"COMUM"),GABARITO!$D:$D,0)),1,0))</f>
        <v/>
      </c>
      <c r="AE164" t="str">
        <f>IF(RESPOSTAS!AF164="","",IF(UPPER(RESPOSTAS!AF164)=INDEX(GABARITO!$C:$C,MATCH(TEXT(VALUE(RIGHT($AE$1,2)),"00")&amp;"|"&amp;IF(AND(VALUE(RIGHT($AE$1,2))&gt;=57,VALUE(RIGHT($AE$1,2))&lt;=63),$D164,"COMUM"),GABARITO!$D:$D,0)),1,0))</f>
        <v/>
      </c>
      <c r="AF164" t="str">
        <f>IF(RESPOSTAS!AG164="","",IF(UPPER(RESPOSTAS!AG164)=INDEX(GABARITO!$C:$C,MATCH(TEXT(VALUE(RIGHT($AF$1,2)),"00")&amp;"|"&amp;IF(AND(VALUE(RIGHT($AF$1,2))&gt;=57,VALUE(RIGHT($AF$1,2))&lt;=63),$D164,"COMUM"),GABARITO!$D:$D,0)),1,0))</f>
        <v/>
      </c>
      <c r="AG164" t="str">
        <f>IF(RESPOSTAS!AH164="","",IF(UPPER(RESPOSTAS!AH164)=INDEX(GABARITO!$C:$C,MATCH(TEXT(VALUE(RIGHT($AG$1,2)),"00")&amp;"|"&amp;IF(AND(VALUE(RIGHT($AG$1,2))&gt;=57,VALUE(RIGHT($AG$1,2))&lt;=63),$D164,"COMUM"),GABARITO!$D:$D,0)),1,0))</f>
        <v/>
      </c>
      <c r="AH164" t="str">
        <f>IF(RESPOSTAS!AI164="","",IF(UPPER(RESPOSTAS!AI164)=INDEX(GABARITO!$C:$C,MATCH(TEXT(VALUE(RIGHT($AH$1,2)),"00")&amp;"|"&amp;IF(AND(VALUE(RIGHT($AH$1,2))&gt;=57,VALUE(RIGHT($AH$1,2))&lt;=63),$D164,"COMUM"),GABARITO!$D:$D,0)),1,0))</f>
        <v/>
      </c>
      <c r="AI164" t="str">
        <f>IF(RESPOSTAS!AJ164="","",IF(UPPER(RESPOSTAS!AJ164)=INDEX(GABARITO!$C:$C,MATCH(TEXT(VALUE(RIGHT($AI$1,2)),"00")&amp;"|"&amp;IF(AND(VALUE(RIGHT($AI$1,2))&gt;=57,VALUE(RIGHT($AI$1,2))&lt;=63),$D164,"COMUM"),GABARITO!$D:$D,0)),1,0))</f>
        <v/>
      </c>
      <c r="AJ164" t="str">
        <f>IF(RESPOSTAS!AK164="","",IF(UPPER(RESPOSTAS!AK164)=INDEX(GABARITO!$C:$C,MATCH(TEXT(VALUE(RIGHT($AJ$1,2)),"00")&amp;"|"&amp;IF(AND(VALUE(RIGHT($AJ$1,2))&gt;=57,VALUE(RIGHT($AJ$1,2))&lt;=63),$D164,"COMUM"),GABARITO!$D:$D,0)),1,0))</f>
        <v/>
      </c>
      <c r="AK164" t="str">
        <f>IF(RESPOSTAS!AL164="","",IF(UPPER(RESPOSTAS!AL164)=INDEX(GABARITO!$C:$C,MATCH(TEXT(VALUE(RIGHT($AK$1,2)),"00")&amp;"|"&amp;IF(AND(VALUE(RIGHT($AK$1,2))&gt;=57,VALUE(RIGHT($AK$1,2))&lt;=63),$D164,"COMUM"),GABARITO!$D:$D,0)),1,0))</f>
        <v/>
      </c>
      <c r="AL164" t="str">
        <f>IF(RESPOSTAS!AM164="","",IF(UPPER(RESPOSTAS!AM164)=INDEX(GABARITO!$C:$C,MATCH(TEXT(VALUE(RIGHT($AL$1,2)),"00")&amp;"|"&amp;IF(AND(VALUE(RIGHT($AL$1,2))&gt;=57,VALUE(RIGHT($AL$1,2))&lt;=63),$D164,"COMUM"),GABARITO!$D:$D,0)),1,0))</f>
        <v/>
      </c>
      <c r="AM164" t="str">
        <f>IF(RESPOSTAS!AN164="","",IF(UPPER(RESPOSTAS!AN164)=INDEX(GABARITO!$C:$C,MATCH(TEXT(VALUE(RIGHT($AM$1,2)),"00")&amp;"|"&amp;IF(AND(VALUE(RIGHT($AM$1,2))&gt;=57,VALUE(RIGHT($AM$1,2))&lt;=63),$D164,"COMUM"),GABARITO!$D:$D,0)),1,0))</f>
        <v/>
      </c>
      <c r="AN164" t="str">
        <f>IF(RESPOSTAS!AO164="","",IF(UPPER(RESPOSTAS!AO164)=INDEX(GABARITO!$C:$C,MATCH(TEXT(VALUE(RIGHT($AN$1,2)),"00")&amp;"|"&amp;IF(AND(VALUE(RIGHT($AN$1,2))&gt;=57,VALUE(RIGHT($AN$1,2))&lt;=63),$D164,"COMUM"),GABARITO!$D:$D,0)),1,0))</f>
        <v/>
      </c>
      <c r="AO164" t="str">
        <f>IF(RESPOSTAS!AP164="","",IF(UPPER(RESPOSTAS!AP164)=INDEX(GABARITO!$C:$C,MATCH(TEXT(VALUE(RIGHT($AO$1,2)),"00")&amp;"|"&amp;IF(AND(VALUE(RIGHT($AO$1,2))&gt;=57,VALUE(RIGHT($AO$1,2))&lt;=63),$D164,"COMUM"),GABARITO!$D:$D,0)),1,0))</f>
        <v/>
      </c>
      <c r="AP164" t="str">
        <f>IF(RESPOSTAS!AQ164="","",IF(UPPER(RESPOSTAS!AQ164)=INDEX(GABARITO!$C:$C,MATCH(TEXT(VALUE(RIGHT($AP$1,2)),"00")&amp;"|"&amp;IF(AND(VALUE(RIGHT($AP$1,2))&gt;=57,VALUE(RIGHT($AP$1,2))&lt;=63),$D164,"COMUM"),GABARITO!$D:$D,0)),1,0))</f>
        <v/>
      </c>
      <c r="AQ164" t="str">
        <f>IF(RESPOSTAS!AR164="","",IF(UPPER(RESPOSTAS!AR164)=INDEX(GABARITO!$C:$C,MATCH(TEXT(VALUE(RIGHT($AQ$1,2)),"00")&amp;"|"&amp;IF(AND(VALUE(RIGHT($AQ$1,2))&gt;=57,VALUE(RIGHT($AQ$1,2))&lt;=63),$D164,"COMUM"),GABARITO!$D:$D,0)),1,0))</f>
        <v/>
      </c>
      <c r="AR164" t="str">
        <f>IF(RESPOSTAS!AS164="","",IF(UPPER(RESPOSTAS!AS164)=INDEX(GABARITO!$C:$C,MATCH(TEXT(VALUE(RIGHT($AR$1,2)),"00")&amp;"|"&amp;IF(AND(VALUE(RIGHT($AR$1,2))&gt;=57,VALUE(RIGHT($AR$1,2))&lt;=63),$D164,"COMUM"),GABARITO!$D:$D,0)),1,0))</f>
        <v/>
      </c>
      <c r="AS164" t="str">
        <f>IF(RESPOSTAS!AT164="","",IF(UPPER(RESPOSTAS!AT164)=INDEX(GABARITO!$C:$C,MATCH(TEXT(VALUE(RIGHT($AS$1,2)),"00")&amp;"|"&amp;IF(AND(VALUE(RIGHT($AS$1,2))&gt;=57,VALUE(RIGHT($AS$1,2))&lt;=63),$D164,"COMUM"),GABARITO!$D:$D,0)),1,0))</f>
        <v/>
      </c>
      <c r="AT164" t="str">
        <f>IF(RESPOSTAS!AU164="","",IF(UPPER(RESPOSTAS!AU164)=INDEX(GABARITO!$C:$C,MATCH(TEXT(VALUE(RIGHT($AT$1,2)),"00")&amp;"|"&amp;IF(AND(VALUE(RIGHT($AT$1,2))&gt;=57,VALUE(RIGHT($AT$1,2))&lt;=63),$D164,"COMUM"),GABARITO!$D:$D,0)),1,0))</f>
        <v/>
      </c>
      <c r="AU164" t="str">
        <f>IF(RESPOSTAS!AV164="","",IF(UPPER(RESPOSTAS!AV164)=INDEX(GABARITO!$C:$C,MATCH(TEXT(VALUE(RIGHT($AU$1,2)),"00")&amp;"|"&amp;IF(AND(VALUE(RIGHT($AU$1,2))&gt;=57,VALUE(RIGHT($AU$1,2))&lt;=63),$D164,"COMUM"),GABARITO!$D:$D,0)),1,0))</f>
        <v/>
      </c>
      <c r="AV164" t="str">
        <f>IF(RESPOSTAS!AW164="","",IF(UPPER(RESPOSTAS!AW164)=INDEX(GABARITO!$C:$C,MATCH(TEXT(VALUE(RIGHT($AV$1,2)),"00")&amp;"|"&amp;IF(AND(VALUE(RIGHT($AV$1,2))&gt;=57,VALUE(RIGHT($AV$1,2))&lt;=63),$D164,"COMUM"),GABARITO!$D:$D,0)),1,0))</f>
        <v/>
      </c>
      <c r="AW164" t="str">
        <f>IF(RESPOSTAS!AX164="","",IF(UPPER(RESPOSTAS!AX164)=INDEX(GABARITO!$C:$C,MATCH(TEXT(VALUE(RIGHT($AW$1,2)),"00")&amp;"|"&amp;IF(AND(VALUE(RIGHT($AW$1,2))&gt;=57,VALUE(RIGHT($AW$1,2))&lt;=63),$D164,"COMUM"),GABARITO!$D:$D,0)),1,0))</f>
        <v/>
      </c>
      <c r="AX164" t="str">
        <f>IF(RESPOSTAS!AY164="","",IF(UPPER(RESPOSTAS!AY164)=INDEX(GABARITO!$C:$C,MATCH(TEXT(VALUE(RIGHT($AX$1,2)),"00")&amp;"|"&amp;IF(AND(VALUE(RIGHT($AX$1,2))&gt;=57,VALUE(RIGHT($AX$1,2))&lt;=63),$D164,"COMUM"),GABARITO!$D:$D,0)),1,0))</f>
        <v/>
      </c>
      <c r="AY164" t="str">
        <f>IF(RESPOSTAS!AZ164="","",IF(UPPER(RESPOSTAS!AZ164)=INDEX(GABARITO!$C:$C,MATCH(TEXT(VALUE(RIGHT($AY$1,2)),"00")&amp;"|"&amp;IF(AND(VALUE(RIGHT($AY$1,2))&gt;=57,VALUE(RIGHT($AY$1,2))&lt;=63),$D164,"COMUM"),GABARITO!$D:$D,0)),1,0))</f>
        <v/>
      </c>
      <c r="AZ164" t="str">
        <f>IF(RESPOSTAS!BA164="","",IF(UPPER(RESPOSTAS!BA164)=INDEX(GABARITO!$C:$C,MATCH(TEXT(VALUE(RIGHT($AZ$1,2)),"00")&amp;"|"&amp;IF(AND(VALUE(RIGHT($AZ$1,2))&gt;=57,VALUE(RIGHT($AZ$1,2))&lt;=63),$D164,"COMUM"),GABARITO!$D:$D,0)),1,0))</f>
        <v/>
      </c>
      <c r="BA164" t="str">
        <f>IF(RESPOSTAS!BB164="","",IF(UPPER(RESPOSTAS!BB164)=INDEX(GABARITO!$C:$C,MATCH(TEXT(VALUE(RIGHT($BA$1,2)),"00")&amp;"|"&amp;IF(AND(VALUE(RIGHT($BA$1,2))&gt;=57,VALUE(RIGHT($BA$1,2))&lt;=63),$D164,"COMUM"),GABARITO!$D:$D,0)),1,0))</f>
        <v/>
      </c>
      <c r="BB164" t="str">
        <f>IF(RESPOSTAS!BC164="","",IF(UPPER(RESPOSTAS!BC164)=INDEX(GABARITO!$C:$C,MATCH(TEXT(VALUE(RIGHT($BB$1,2)),"00")&amp;"|"&amp;IF(AND(VALUE(RIGHT($BB$1,2))&gt;=57,VALUE(RIGHT($BB$1,2))&lt;=63),$D164,"COMUM"),GABARITO!$D:$D,0)),1,0))</f>
        <v/>
      </c>
      <c r="BC164" t="str">
        <f>IF(RESPOSTAS!BD164="","",IF(UPPER(RESPOSTAS!BD164)=INDEX(GABARITO!$C:$C,MATCH(TEXT(VALUE(RIGHT($BC$1,2)),"00")&amp;"|"&amp;IF(AND(VALUE(RIGHT($BC$1,2))&gt;=57,VALUE(RIGHT($BC$1,2))&lt;=63),$D164,"COMUM"),GABARITO!$D:$D,0)),1,0))</f>
        <v/>
      </c>
      <c r="BD164" t="str">
        <f>IF(RESPOSTAS!BE164="","",IF(UPPER(RESPOSTAS!BE164)=INDEX(GABARITO!$C:$C,MATCH(TEXT(VALUE(RIGHT($BD$1,2)),"00")&amp;"|"&amp;IF(AND(VALUE(RIGHT($BD$1,2))&gt;=57,VALUE(RIGHT($BD$1,2))&lt;=63),$D164,"COMUM"),GABARITO!$D:$D,0)),1,0))</f>
        <v/>
      </c>
      <c r="BE164" t="str">
        <f>IF(RESPOSTAS!BF164="","",IF(UPPER(RESPOSTAS!BF164)=INDEX(GABARITO!$C:$C,MATCH(TEXT(VALUE(RIGHT($BE$1,2)),"00")&amp;"|"&amp;IF(AND(VALUE(RIGHT($BE$1,2))&gt;=57,VALUE(RIGHT($BE$1,2))&lt;=63),$D164,"COMUM"),GABARITO!$D:$D,0)),1,0))</f>
        <v/>
      </c>
      <c r="BF164" t="str">
        <f>IF(RESPOSTAS!BG164="","",IF(UPPER(RESPOSTAS!BG164)=INDEX(GABARITO!$C:$C,MATCH(TEXT(VALUE(RIGHT($BF$1,2)),"00")&amp;"|"&amp;IF(AND(VALUE(RIGHT($BF$1,2))&gt;=57,VALUE(RIGHT($BF$1,2))&lt;=63),$D164,"COMUM"),GABARITO!$D:$D,0)),1,0))</f>
        <v/>
      </c>
      <c r="BG164" t="str">
        <f>IF(RESPOSTAS!BH164="","",IF(UPPER(RESPOSTAS!BH164)=INDEX(GABARITO!$C:$C,MATCH(TEXT(VALUE(RIGHT($BG$1,2)),"00")&amp;"|"&amp;IF(AND(VALUE(RIGHT($BG$1,2))&gt;=57,VALUE(RIGHT($BG$1,2))&lt;=63),$D164,"COMUM"),GABARITO!$D:$D,0)),1,0))</f>
        <v/>
      </c>
      <c r="BH164" t="str">
        <f>IF(RESPOSTAS!BI164="","",IF(UPPER(RESPOSTAS!BI164)=INDEX(GABARITO!$C:$C,MATCH(TEXT(VALUE(RIGHT($BH$1,2)),"00")&amp;"|"&amp;IF(AND(VALUE(RIGHT($BH$1,2))&gt;=57,VALUE(RIGHT($BH$1,2))&lt;=63),$D164,"COMUM"),GABARITO!$D:$D,0)),1,0))</f>
        <v/>
      </c>
      <c r="BI164" t="str">
        <f>IF(RESPOSTAS!BJ164="","",IF(UPPER(RESPOSTAS!BJ164)=INDEX(GABARITO!$C:$C,MATCH(TEXT(VALUE(RIGHT($BI$1,2)),"00")&amp;"|"&amp;IF(AND(VALUE(RIGHT($BI$1,2))&gt;=57,VALUE(RIGHT($BI$1,2))&lt;=63),$D164,"COMUM"),GABARITO!$D:$D,0)),1,0))</f>
        <v/>
      </c>
      <c r="BJ164" t="str">
        <f>IF(RESPOSTAS!BK164="","",IF(UPPER(RESPOSTAS!BK164)=INDEX(GABARITO!$C:$C,MATCH(TEXT(VALUE(RIGHT($BJ$1,2)),"00")&amp;"|"&amp;IF(AND(VALUE(RIGHT($BJ$1,2))&gt;=57,VALUE(RIGHT($BJ$1,2))&lt;=63),$D164,"COMUM"),GABARITO!$D:$D,0)),1,0))</f>
        <v/>
      </c>
      <c r="BK164" t="str">
        <f>IF(RESPOSTAS!BL164="","",IF(UPPER(RESPOSTAS!BL164)=INDEX(GABARITO!$C:$C,MATCH(TEXT(VALUE(RIGHT($BK$1,2)),"00")&amp;"|"&amp;IF(AND(VALUE(RIGHT($BK$1,2))&gt;=57,VALUE(RIGHT($BK$1,2))&lt;=63),$D164,"COMUM"),GABARITO!$D:$D,0)),1,0))</f>
        <v/>
      </c>
      <c r="BL164" t="str">
        <f>IF(RESPOSTAS!BM164="","",IF(UPPER(RESPOSTAS!BM164)=INDEX(GABARITO!$C:$C,MATCH(TEXT(VALUE(RIGHT($BL$1,2)),"00")&amp;"|"&amp;IF(AND(VALUE(RIGHT($BL$1,2))&gt;=57,VALUE(RIGHT($BL$1,2))&lt;=63),$D164,"COMUM"),GABARITO!$D:$D,0)),1,0))</f>
        <v/>
      </c>
      <c r="BM164" t="str">
        <f>IF(RESPOSTAS!BN164="","",IF(UPPER(RESPOSTAS!BN164)=INDEX(GABARITO!$C:$C,MATCH(TEXT(VALUE(RIGHT($BM$1,2)),"00")&amp;"|"&amp;IF(AND(VALUE(RIGHT($BM$1,2))&gt;=57,VALUE(RIGHT($BM$1,2))&lt;=63),$D164,"COMUM"),GABARITO!$D:$D,0)),1,0))</f>
        <v/>
      </c>
      <c r="BN164" t="str">
        <f>IF(RESPOSTAS!BO164="","",IF(UPPER(RESPOSTAS!BO164)=INDEX(GABARITO!$C:$C,MATCH(TEXT(VALUE(RIGHT($BN$1,2)),"00")&amp;"|"&amp;IF(AND(VALUE(RIGHT($BN$1,2))&gt;=57,VALUE(RIGHT($BN$1,2))&lt;=63),$D164,"COMUM"),GABARITO!$D:$D,0)),1,0))</f>
        <v/>
      </c>
      <c r="BO164" t="str">
        <f>IF(RESPOSTAS!BP164="","",IF(UPPER(RESPOSTAS!BP164)=INDEX(GABARITO!$C:$C,MATCH(TEXT(VALUE(RIGHT($BO$1,2)),"00")&amp;"|"&amp;IF(AND(VALUE(RIGHT($BO$1,2))&gt;=57,VALUE(RIGHT($BO$1,2))&lt;=63),$D164,"COMUM"),GABARITO!$D:$D,0)),1,0))</f>
        <v/>
      </c>
      <c r="BP164">
        <f>COUNTIF(RESPOSTAS!F164:BP164,"&lt;&gt;")</f>
        <v>0</v>
      </c>
      <c r="BQ164" t="str">
        <f t="shared" si="22"/>
        <v/>
      </c>
      <c r="BR164" s="10" t="str">
        <f t="shared" si="23"/>
        <v/>
      </c>
      <c r="BT164" s="11" t="str">
        <f t="shared" si="25"/>
        <v/>
      </c>
      <c r="BU164" s="11" t="str">
        <f t="shared" si="26"/>
        <v/>
      </c>
      <c r="BV164" s="11" t="str">
        <f t="shared" si="27"/>
        <v/>
      </c>
      <c r="BW164" s="11" t="str">
        <f t="shared" si="28"/>
        <v/>
      </c>
      <c r="BX164" s="11" t="str">
        <f t="shared" si="29"/>
        <v/>
      </c>
      <c r="BY164" s="11" t="str">
        <f t="shared" si="30"/>
        <v/>
      </c>
      <c r="BZ164" s="3" t="str">
        <f t="shared" si="24"/>
        <v/>
      </c>
      <c r="CA164" s="3" t="e">
        <f t="shared" si="21"/>
        <v>#VALUE!</v>
      </c>
    </row>
    <row r="165" spans="1:79" x14ac:dyDescent="0.25">
      <c r="A165" t="str">
        <f>IF(RESPOSTAS!A165="","",RESPOSTAS!A165)</f>
        <v/>
      </c>
      <c r="B165" t="str">
        <f>IF(RESPOSTAS!C165="","",RESPOSTAS!C165)</f>
        <v/>
      </c>
      <c r="C165" t="str">
        <f>IF(RESPOSTAS!D165="","",RESPOSTAS!D165)</f>
        <v/>
      </c>
      <c r="D165" t="str">
        <f>IF(RESPOSTAS!E165="","",RESPOSTAS!E165)</f>
        <v/>
      </c>
      <c r="E165" t="str">
        <f>IF(RESPOSTAS!F165="","",IF(UPPER(RESPOSTAS!F165)=INDEX(GABARITO!$C:$C,MATCH(TEXT(VALUE(RIGHT($E$1,2)),"00")&amp;"|"&amp;IF(AND(VALUE(RIGHT($E$1,2))&gt;=57,VALUE(RIGHT($E$1,2))&lt;=63),$D165,"COMUM"),GABARITO!$D:$D,0)),1,0))</f>
        <v/>
      </c>
      <c r="F165" t="str">
        <f>IF(RESPOSTAS!G165="","",IF(UPPER(RESPOSTAS!G165)=INDEX(GABARITO!$C:$C,MATCH(TEXT(VALUE(RIGHT($F$1,2)),"00")&amp;"|"&amp;IF(AND(VALUE(RIGHT($F$1,2))&gt;=57,VALUE(RIGHT($F$1,2))&lt;=63),$D165,"COMUM"),GABARITO!$D:$D,0)),1,0))</f>
        <v/>
      </c>
      <c r="G165" t="str">
        <f>IF(RESPOSTAS!H165="","",IF(UPPER(RESPOSTAS!H165)=INDEX(GABARITO!$C:$C,MATCH(TEXT(VALUE(RIGHT($G$1,2)),"00")&amp;"|"&amp;IF(AND(VALUE(RIGHT($G$1,2))&gt;=57,VALUE(RIGHT($G$1,2))&lt;=63),$D165,"COMUM"),GABARITO!$D:$D,0)),1,0))</f>
        <v/>
      </c>
      <c r="H165" t="str">
        <f>IF(RESPOSTAS!I165="","",IF(UPPER(RESPOSTAS!I165)=INDEX(GABARITO!$C:$C,MATCH(TEXT(VALUE(RIGHT($H$1,2)),"00")&amp;"|"&amp;IF(AND(VALUE(RIGHT($H$1,2))&gt;=57,VALUE(RIGHT($H$1,2))&lt;=63),$D165,"COMUM"),GABARITO!$D:$D,0)),1,0))</f>
        <v/>
      </c>
      <c r="I165" t="str">
        <f>IF(RESPOSTAS!J165="","",IF(UPPER(RESPOSTAS!J165)=INDEX(GABARITO!$C:$C,MATCH(TEXT(VALUE(RIGHT($I$1,2)),"00")&amp;"|"&amp;IF(AND(VALUE(RIGHT($I$1,2))&gt;=57,VALUE(RIGHT($I$1,2))&lt;=63),$D165,"COMUM"),GABARITO!$D:$D,0)),1,0))</f>
        <v/>
      </c>
      <c r="J165" t="str">
        <f>IF(RESPOSTAS!K165="","",IF(UPPER(RESPOSTAS!K165)=INDEX(GABARITO!$C:$C,MATCH(TEXT(VALUE(RIGHT($J$1,2)),"00")&amp;"|"&amp;IF(AND(VALUE(RIGHT($J$1,2))&gt;=57,VALUE(RIGHT($J$1,2))&lt;=63),$D165,"COMUM"),GABARITO!$D:$D,0)),1,0))</f>
        <v/>
      </c>
      <c r="K165" t="str">
        <f>IF(RESPOSTAS!L165="","",IF(UPPER(RESPOSTAS!L165)=INDEX(GABARITO!$C:$C,MATCH(TEXT(VALUE(RIGHT($K$1,2)),"00")&amp;"|"&amp;IF(AND(VALUE(RIGHT($K$1,2))&gt;=57,VALUE(RIGHT($K$1,2))&lt;=63),$D165,"COMUM"),GABARITO!$D:$D,0)),1,0))</f>
        <v/>
      </c>
      <c r="L165" t="str">
        <f>IF(RESPOSTAS!M165="","",IF(UPPER(RESPOSTAS!M165)=INDEX(GABARITO!$C:$C,MATCH(TEXT(VALUE(RIGHT($L$1,2)),"00")&amp;"|"&amp;IF(AND(VALUE(RIGHT($L$1,2))&gt;=57,VALUE(RIGHT($L$1,2))&lt;=63),$D165,"COMUM"),GABARITO!$D:$D,0)),1,0))</f>
        <v/>
      </c>
      <c r="M165" t="str">
        <f>IF(RESPOSTAS!N165="","",IF(UPPER(RESPOSTAS!N165)=INDEX(GABARITO!$C:$C,MATCH(TEXT(VALUE(RIGHT($M$1,2)),"00")&amp;"|"&amp;IF(AND(VALUE(RIGHT($M$1,2))&gt;=57,VALUE(RIGHT($M$1,2))&lt;=63),$D165,"COMUM"),GABARITO!$D:$D,0)),1,0))</f>
        <v/>
      </c>
      <c r="N165" t="str">
        <f>IF(RESPOSTAS!O165="","",IF(UPPER(RESPOSTAS!O165)=INDEX(GABARITO!$C:$C,MATCH(TEXT(VALUE(RIGHT($E$1,2)),"00")&amp;"|"&amp;IF(AND(VALUE(RIGHT($E$1,2))&gt;=57,VALUE(RIGHT($E$1,2))&lt;=63),$D165,"COMUM"),GABARITO!$D:$D,0)),1,0))</f>
        <v/>
      </c>
      <c r="O165" t="str">
        <f>IF(RESPOSTAS!P165="","",IF(UPPER(RESPOSTAS!P165)=INDEX(GABARITO!$C:$C,MATCH(TEXT(VALUE(RIGHT($O$1,2)),"00")&amp;"|"&amp;IF(AND(VALUE(RIGHT($O$1,2))&gt;=57,VALUE(RIGHT($O$1,2))&lt;=63),$D165,"COMUM"),GABARITO!$D:$D,0)),1,0))</f>
        <v/>
      </c>
      <c r="P165" t="str">
        <f>IF(RESPOSTAS!Q165="","",IF(UPPER(RESPOSTAS!Q165)=INDEX(GABARITO!$C:$C,MATCH(TEXT(VALUE(RIGHT($P$1,2)),"00")&amp;"|"&amp;IF(AND(VALUE(RIGHT($P$1,2))&gt;=57,VALUE(RIGHT($P$1,2))&lt;=63),$D165,"COMUM"),GABARITO!$D:$D,0)),1,0))</f>
        <v/>
      </c>
      <c r="Q165" t="str">
        <f>IF(RESPOSTAS!R165="","",IF(UPPER(RESPOSTAS!R165)=INDEX(GABARITO!$C:$C,MATCH(TEXT(VALUE(RIGHT($Q$1,2)),"00")&amp;"|"&amp;IF(AND(VALUE(RIGHT($Q$1,2))&gt;=57,VALUE(RIGHT($Q$1,2))&lt;=63),$D165,"COMUM"),GABARITO!$D:$D,0)),1,0))</f>
        <v/>
      </c>
      <c r="R165" t="str">
        <f>IF(RESPOSTAS!S165="","",IF(UPPER(RESPOSTAS!S165)=INDEX(GABARITO!$C:$C,MATCH(TEXT(VALUE(RIGHT($R$1,2)),"00")&amp;"|"&amp;IF(AND(VALUE(RIGHT($R$1,2))&gt;=57,VALUE(RIGHT($R$1,2))&lt;=63),$D165,"COMUM"),GABARITO!$D:$D,0)),1,0))</f>
        <v/>
      </c>
      <c r="S165" t="str">
        <f>IF(RESPOSTAS!T165="","",IF(UPPER(RESPOSTAS!T165)=INDEX(GABARITO!$C:$C,MATCH(TEXT(VALUE(RIGHT($S$1,2)),"00")&amp;"|"&amp;IF(AND(VALUE(RIGHT($S$1,2))&gt;=57,VALUE(RIGHT($S$1,2))&lt;=63),$D165,"COMUM"),GABARITO!$D:$D,0)),1,0))</f>
        <v/>
      </c>
      <c r="T165" t="str">
        <f>IF(RESPOSTAS!U165="","",IF(UPPER(RESPOSTAS!U165)=INDEX(GABARITO!$C:$C,MATCH(TEXT(VALUE(RIGHT($T$1,2)),"00")&amp;"|"&amp;IF(AND(VALUE(RIGHT($T$1,2))&gt;=57,VALUE(RIGHT($T$1,2))&lt;=63),$D165,"COMUM"),GABARITO!$D:$D,0)),1,0))</f>
        <v/>
      </c>
      <c r="U165" t="str">
        <f>IF(RESPOSTAS!V165="","",IF(UPPER(RESPOSTAS!V165)=INDEX(GABARITO!$C:$C,MATCH(TEXT(VALUE(RIGHT($U$1,2)),"00")&amp;"|"&amp;IF(AND(VALUE(RIGHT($U$1,2))&gt;=57,VALUE(RIGHT($U$1,2))&lt;=63),$D165,"COMUM"),GABARITO!$D:$D,0)),1,0))</f>
        <v/>
      </c>
      <c r="V165" t="str">
        <f>IF(RESPOSTAS!W165="","",IF(UPPER(RESPOSTAS!W165)=INDEX(GABARITO!$C:$C,MATCH(TEXT(VALUE(RIGHT($E$1,2)),"00")&amp;"|"&amp;IF(AND(VALUE(RIGHT($E$1,2))&gt;=57,VALUE(RIGHT($E$1,2))&lt;=63),$D165,"COMUM"),GABARITO!$D:$D,0)),1,0))</f>
        <v/>
      </c>
      <c r="W165" t="str">
        <f>IF(RESPOSTAS!X165="","",IF(UPPER(RESPOSTAS!X165)=INDEX(GABARITO!$C:$C,MATCH(TEXT(VALUE(RIGHT($W$1,2)),"00")&amp;"|"&amp;IF(AND(VALUE(RIGHT($W$1,2))&gt;=57,VALUE(RIGHT($W$1,2))&lt;=63),$D165,"COMUM"),GABARITO!$D:$D,0)),1,0))</f>
        <v/>
      </c>
      <c r="X165" t="str">
        <f>IF(RESPOSTAS!Y165="","",IF(UPPER(RESPOSTAS!Y165)=INDEX(GABARITO!$C:$C,MATCH(TEXT(VALUE(RIGHT($X$1,2)),"00")&amp;"|"&amp;IF(AND(VALUE(RIGHT($X$1,2))&gt;=57,VALUE(RIGHT($X$1,2))&lt;=63),$D165,"COMUM"),GABARITO!$D:$D,0)),1,0))</f>
        <v/>
      </c>
      <c r="Y165" t="str">
        <f>IF(RESPOSTAS!Z165="","",IF(UPPER(RESPOSTAS!Z165)=INDEX(GABARITO!$C:$C,MATCH(TEXT(VALUE(RIGHT($Y$1,2)),"00")&amp;"|"&amp;IF(AND(VALUE(RIGHT($Y$1,2))&gt;=57,VALUE(RIGHT($Y$1,2))&lt;=63),$D165,"COMUM"),GABARITO!$D:$D,0)),1,0))</f>
        <v/>
      </c>
      <c r="Z165" t="str">
        <f>IF(RESPOSTAS!AA165="","",IF(UPPER(RESPOSTAS!AA165)=INDEX(GABARITO!$C:$C,MATCH(TEXT(VALUE(RIGHT($Z$1,2)),"00")&amp;"|"&amp;IF(AND(VALUE(RIGHT($Z$1,2))&gt;=57,VALUE(RIGHT($Z$1,2))&lt;=63),$D165,"COMUM"),GABARITO!$D:$D,0)),1,0))</f>
        <v/>
      </c>
      <c r="AA165" t="str">
        <f>IF(RESPOSTAS!AB165="","",IF(UPPER(RESPOSTAS!AB165)=INDEX(GABARITO!$C:$C,MATCH(TEXT(VALUE(RIGHT($AA$1,2)),"00")&amp;"|"&amp;IF(AND(VALUE(RIGHT($AA$1,2))&gt;=57,VALUE(RIGHT($AA$1,2))&lt;=63),$D165,"COMUM"),GABARITO!$D:$D,0)),1,0))</f>
        <v/>
      </c>
      <c r="AB165" t="str">
        <f>IF(RESPOSTAS!AC165="","",IF(UPPER(RESPOSTAS!AC165)=INDEX(GABARITO!$C:$C,MATCH(TEXT(VALUE(RIGHT($AB$1,2)),"00")&amp;"|"&amp;IF(AND(VALUE(RIGHT($AB$1,2))&gt;=57,VALUE(RIGHT($AB$1,2))&lt;=63),$D165,"COMUM"),GABARITO!$D:$D,0)),1,0))</f>
        <v/>
      </c>
      <c r="AC165" t="str">
        <f>IF(RESPOSTAS!AD165="","",IF(UPPER(RESPOSTAS!AD165)=INDEX(GABARITO!$C:$C,MATCH(TEXT(VALUE(RIGHT($AC$1,2)),"00")&amp;"|"&amp;IF(AND(VALUE(RIGHT($AC$1,2))&gt;=57,VALUE(RIGHT($AC$1,2))&lt;=63),$D165,"COMUM"),GABARITO!$D:$D,0)),1,0))</f>
        <v/>
      </c>
      <c r="AD165" t="str">
        <f>IF(RESPOSTAS!AE165="","",IF(UPPER(RESPOSTAS!AE165)=INDEX(GABARITO!$C:$C,MATCH(TEXT(VALUE(RIGHT($AD$1,2)),"00")&amp;"|"&amp;IF(AND(VALUE(RIGHT($AD$1,2))&gt;=57,VALUE(RIGHT($AD$1,2))&lt;=63),$D165,"COMUM"),GABARITO!$D:$D,0)),1,0))</f>
        <v/>
      </c>
      <c r="AE165" t="str">
        <f>IF(RESPOSTAS!AF165="","",IF(UPPER(RESPOSTAS!AF165)=INDEX(GABARITO!$C:$C,MATCH(TEXT(VALUE(RIGHT($AE$1,2)),"00")&amp;"|"&amp;IF(AND(VALUE(RIGHT($AE$1,2))&gt;=57,VALUE(RIGHT($AE$1,2))&lt;=63),$D165,"COMUM"),GABARITO!$D:$D,0)),1,0))</f>
        <v/>
      </c>
      <c r="AF165" t="str">
        <f>IF(RESPOSTAS!AG165="","",IF(UPPER(RESPOSTAS!AG165)=INDEX(GABARITO!$C:$C,MATCH(TEXT(VALUE(RIGHT($AF$1,2)),"00")&amp;"|"&amp;IF(AND(VALUE(RIGHT($AF$1,2))&gt;=57,VALUE(RIGHT($AF$1,2))&lt;=63),$D165,"COMUM"),GABARITO!$D:$D,0)),1,0))</f>
        <v/>
      </c>
      <c r="AG165" t="str">
        <f>IF(RESPOSTAS!AH165="","",IF(UPPER(RESPOSTAS!AH165)=INDEX(GABARITO!$C:$C,MATCH(TEXT(VALUE(RIGHT($AG$1,2)),"00")&amp;"|"&amp;IF(AND(VALUE(RIGHT($AG$1,2))&gt;=57,VALUE(RIGHT($AG$1,2))&lt;=63),$D165,"COMUM"),GABARITO!$D:$D,0)),1,0))</f>
        <v/>
      </c>
      <c r="AH165" t="str">
        <f>IF(RESPOSTAS!AI165="","",IF(UPPER(RESPOSTAS!AI165)=INDEX(GABARITO!$C:$C,MATCH(TEXT(VALUE(RIGHT($AH$1,2)),"00")&amp;"|"&amp;IF(AND(VALUE(RIGHT($AH$1,2))&gt;=57,VALUE(RIGHT($AH$1,2))&lt;=63),$D165,"COMUM"),GABARITO!$D:$D,0)),1,0))</f>
        <v/>
      </c>
      <c r="AI165" t="str">
        <f>IF(RESPOSTAS!AJ165="","",IF(UPPER(RESPOSTAS!AJ165)=INDEX(GABARITO!$C:$C,MATCH(TEXT(VALUE(RIGHT($AI$1,2)),"00")&amp;"|"&amp;IF(AND(VALUE(RIGHT($AI$1,2))&gt;=57,VALUE(RIGHT($AI$1,2))&lt;=63),$D165,"COMUM"),GABARITO!$D:$D,0)),1,0))</f>
        <v/>
      </c>
      <c r="AJ165" t="str">
        <f>IF(RESPOSTAS!AK165="","",IF(UPPER(RESPOSTAS!AK165)=INDEX(GABARITO!$C:$C,MATCH(TEXT(VALUE(RIGHT($AJ$1,2)),"00")&amp;"|"&amp;IF(AND(VALUE(RIGHT($AJ$1,2))&gt;=57,VALUE(RIGHT($AJ$1,2))&lt;=63),$D165,"COMUM"),GABARITO!$D:$D,0)),1,0))</f>
        <v/>
      </c>
      <c r="AK165" t="str">
        <f>IF(RESPOSTAS!AL165="","",IF(UPPER(RESPOSTAS!AL165)=INDEX(GABARITO!$C:$C,MATCH(TEXT(VALUE(RIGHT($AK$1,2)),"00")&amp;"|"&amp;IF(AND(VALUE(RIGHT($AK$1,2))&gt;=57,VALUE(RIGHT($AK$1,2))&lt;=63),$D165,"COMUM"),GABARITO!$D:$D,0)),1,0))</f>
        <v/>
      </c>
      <c r="AL165" t="str">
        <f>IF(RESPOSTAS!AM165="","",IF(UPPER(RESPOSTAS!AM165)=INDEX(GABARITO!$C:$C,MATCH(TEXT(VALUE(RIGHT($AL$1,2)),"00")&amp;"|"&amp;IF(AND(VALUE(RIGHT($AL$1,2))&gt;=57,VALUE(RIGHT($AL$1,2))&lt;=63),$D165,"COMUM"),GABARITO!$D:$D,0)),1,0))</f>
        <v/>
      </c>
      <c r="AM165" t="str">
        <f>IF(RESPOSTAS!AN165="","",IF(UPPER(RESPOSTAS!AN165)=INDEX(GABARITO!$C:$C,MATCH(TEXT(VALUE(RIGHT($AM$1,2)),"00")&amp;"|"&amp;IF(AND(VALUE(RIGHT($AM$1,2))&gt;=57,VALUE(RIGHT($AM$1,2))&lt;=63),$D165,"COMUM"),GABARITO!$D:$D,0)),1,0))</f>
        <v/>
      </c>
      <c r="AN165" t="str">
        <f>IF(RESPOSTAS!AO165="","",IF(UPPER(RESPOSTAS!AO165)=INDEX(GABARITO!$C:$C,MATCH(TEXT(VALUE(RIGHT($AN$1,2)),"00")&amp;"|"&amp;IF(AND(VALUE(RIGHT($AN$1,2))&gt;=57,VALUE(RIGHT($AN$1,2))&lt;=63),$D165,"COMUM"),GABARITO!$D:$D,0)),1,0))</f>
        <v/>
      </c>
      <c r="AO165" t="str">
        <f>IF(RESPOSTAS!AP165="","",IF(UPPER(RESPOSTAS!AP165)=INDEX(GABARITO!$C:$C,MATCH(TEXT(VALUE(RIGHT($AO$1,2)),"00")&amp;"|"&amp;IF(AND(VALUE(RIGHT($AO$1,2))&gt;=57,VALUE(RIGHT($AO$1,2))&lt;=63),$D165,"COMUM"),GABARITO!$D:$D,0)),1,0))</f>
        <v/>
      </c>
      <c r="AP165" t="str">
        <f>IF(RESPOSTAS!AQ165="","",IF(UPPER(RESPOSTAS!AQ165)=INDEX(GABARITO!$C:$C,MATCH(TEXT(VALUE(RIGHT($AP$1,2)),"00")&amp;"|"&amp;IF(AND(VALUE(RIGHT($AP$1,2))&gt;=57,VALUE(RIGHT($AP$1,2))&lt;=63),$D165,"COMUM"),GABARITO!$D:$D,0)),1,0))</f>
        <v/>
      </c>
      <c r="AQ165" t="str">
        <f>IF(RESPOSTAS!AR165="","",IF(UPPER(RESPOSTAS!AR165)=INDEX(GABARITO!$C:$C,MATCH(TEXT(VALUE(RIGHT($AQ$1,2)),"00")&amp;"|"&amp;IF(AND(VALUE(RIGHT($AQ$1,2))&gt;=57,VALUE(RIGHT($AQ$1,2))&lt;=63),$D165,"COMUM"),GABARITO!$D:$D,0)),1,0))</f>
        <v/>
      </c>
      <c r="AR165" t="str">
        <f>IF(RESPOSTAS!AS165="","",IF(UPPER(RESPOSTAS!AS165)=INDEX(GABARITO!$C:$C,MATCH(TEXT(VALUE(RIGHT($AR$1,2)),"00")&amp;"|"&amp;IF(AND(VALUE(RIGHT($AR$1,2))&gt;=57,VALUE(RIGHT($AR$1,2))&lt;=63),$D165,"COMUM"),GABARITO!$D:$D,0)),1,0))</f>
        <v/>
      </c>
      <c r="AS165" t="str">
        <f>IF(RESPOSTAS!AT165="","",IF(UPPER(RESPOSTAS!AT165)=INDEX(GABARITO!$C:$C,MATCH(TEXT(VALUE(RIGHT($AS$1,2)),"00")&amp;"|"&amp;IF(AND(VALUE(RIGHT($AS$1,2))&gt;=57,VALUE(RIGHT($AS$1,2))&lt;=63),$D165,"COMUM"),GABARITO!$D:$D,0)),1,0))</f>
        <v/>
      </c>
      <c r="AT165" t="str">
        <f>IF(RESPOSTAS!AU165="","",IF(UPPER(RESPOSTAS!AU165)=INDEX(GABARITO!$C:$C,MATCH(TEXT(VALUE(RIGHT($AT$1,2)),"00")&amp;"|"&amp;IF(AND(VALUE(RIGHT($AT$1,2))&gt;=57,VALUE(RIGHT($AT$1,2))&lt;=63),$D165,"COMUM"),GABARITO!$D:$D,0)),1,0))</f>
        <v/>
      </c>
      <c r="AU165" t="str">
        <f>IF(RESPOSTAS!AV165="","",IF(UPPER(RESPOSTAS!AV165)=INDEX(GABARITO!$C:$C,MATCH(TEXT(VALUE(RIGHT($AU$1,2)),"00")&amp;"|"&amp;IF(AND(VALUE(RIGHT($AU$1,2))&gt;=57,VALUE(RIGHT($AU$1,2))&lt;=63),$D165,"COMUM"),GABARITO!$D:$D,0)),1,0))</f>
        <v/>
      </c>
      <c r="AV165" t="str">
        <f>IF(RESPOSTAS!AW165="","",IF(UPPER(RESPOSTAS!AW165)=INDEX(GABARITO!$C:$C,MATCH(TEXT(VALUE(RIGHT($AV$1,2)),"00")&amp;"|"&amp;IF(AND(VALUE(RIGHT($AV$1,2))&gt;=57,VALUE(RIGHT($AV$1,2))&lt;=63),$D165,"COMUM"),GABARITO!$D:$D,0)),1,0))</f>
        <v/>
      </c>
      <c r="AW165" t="str">
        <f>IF(RESPOSTAS!AX165="","",IF(UPPER(RESPOSTAS!AX165)=INDEX(GABARITO!$C:$C,MATCH(TEXT(VALUE(RIGHT($AW$1,2)),"00")&amp;"|"&amp;IF(AND(VALUE(RIGHT($AW$1,2))&gt;=57,VALUE(RIGHT($AW$1,2))&lt;=63),$D165,"COMUM"),GABARITO!$D:$D,0)),1,0))</f>
        <v/>
      </c>
      <c r="AX165" t="str">
        <f>IF(RESPOSTAS!AY165="","",IF(UPPER(RESPOSTAS!AY165)=INDEX(GABARITO!$C:$C,MATCH(TEXT(VALUE(RIGHT($AX$1,2)),"00")&amp;"|"&amp;IF(AND(VALUE(RIGHT($AX$1,2))&gt;=57,VALUE(RIGHT($AX$1,2))&lt;=63),$D165,"COMUM"),GABARITO!$D:$D,0)),1,0))</f>
        <v/>
      </c>
      <c r="AY165" t="str">
        <f>IF(RESPOSTAS!AZ165="","",IF(UPPER(RESPOSTAS!AZ165)=INDEX(GABARITO!$C:$C,MATCH(TEXT(VALUE(RIGHT($AY$1,2)),"00")&amp;"|"&amp;IF(AND(VALUE(RIGHT($AY$1,2))&gt;=57,VALUE(RIGHT($AY$1,2))&lt;=63),$D165,"COMUM"),GABARITO!$D:$D,0)),1,0))</f>
        <v/>
      </c>
      <c r="AZ165" t="str">
        <f>IF(RESPOSTAS!BA165="","",IF(UPPER(RESPOSTAS!BA165)=INDEX(GABARITO!$C:$C,MATCH(TEXT(VALUE(RIGHT($AZ$1,2)),"00")&amp;"|"&amp;IF(AND(VALUE(RIGHT($AZ$1,2))&gt;=57,VALUE(RIGHT($AZ$1,2))&lt;=63),$D165,"COMUM"),GABARITO!$D:$D,0)),1,0))</f>
        <v/>
      </c>
      <c r="BA165" t="str">
        <f>IF(RESPOSTAS!BB165="","",IF(UPPER(RESPOSTAS!BB165)=INDEX(GABARITO!$C:$C,MATCH(TEXT(VALUE(RIGHT($BA$1,2)),"00")&amp;"|"&amp;IF(AND(VALUE(RIGHT($BA$1,2))&gt;=57,VALUE(RIGHT($BA$1,2))&lt;=63),$D165,"COMUM"),GABARITO!$D:$D,0)),1,0))</f>
        <v/>
      </c>
      <c r="BB165" t="str">
        <f>IF(RESPOSTAS!BC165="","",IF(UPPER(RESPOSTAS!BC165)=INDEX(GABARITO!$C:$C,MATCH(TEXT(VALUE(RIGHT($BB$1,2)),"00")&amp;"|"&amp;IF(AND(VALUE(RIGHT($BB$1,2))&gt;=57,VALUE(RIGHT($BB$1,2))&lt;=63),$D165,"COMUM"),GABARITO!$D:$D,0)),1,0))</f>
        <v/>
      </c>
      <c r="BC165" t="str">
        <f>IF(RESPOSTAS!BD165="","",IF(UPPER(RESPOSTAS!BD165)=INDEX(GABARITO!$C:$C,MATCH(TEXT(VALUE(RIGHT($BC$1,2)),"00")&amp;"|"&amp;IF(AND(VALUE(RIGHT($BC$1,2))&gt;=57,VALUE(RIGHT($BC$1,2))&lt;=63),$D165,"COMUM"),GABARITO!$D:$D,0)),1,0))</f>
        <v/>
      </c>
      <c r="BD165" t="str">
        <f>IF(RESPOSTAS!BE165="","",IF(UPPER(RESPOSTAS!BE165)=INDEX(GABARITO!$C:$C,MATCH(TEXT(VALUE(RIGHT($BD$1,2)),"00")&amp;"|"&amp;IF(AND(VALUE(RIGHT($BD$1,2))&gt;=57,VALUE(RIGHT($BD$1,2))&lt;=63),$D165,"COMUM"),GABARITO!$D:$D,0)),1,0))</f>
        <v/>
      </c>
      <c r="BE165" t="str">
        <f>IF(RESPOSTAS!BF165="","",IF(UPPER(RESPOSTAS!BF165)=INDEX(GABARITO!$C:$C,MATCH(TEXT(VALUE(RIGHT($BE$1,2)),"00")&amp;"|"&amp;IF(AND(VALUE(RIGHT($BE$1,2))&gt;=57,VALUE(RIGHT($BE$1,2))&lt;=63),$D165,"COMUM"),GABARITO!$D:$D,0)),1,0))</f>
        <v/>
      </c>
      <c r="BF165" t="str">
        <f>IF(RESPOSTAS!BG165="","",IF(UPPER(RESPOSTAS!BG165)=INDEX(GABARITO!$C:$C,MATCH(TEXT(VALUE(RIGHT($BF$1,2)),"00")&amp;"|"&amp;IF(AND(VALUE(RIGHT($BF$1,2))&gt;=57,VALUE(RIGHT($BF$1,2))&lt;=63),$D165,"COMUM"),GABARITO!$D:$D,0)),1,0))</f>
        <v/>
      </c>
      <c r="BG165" t="str">
        <f>IF(RESPOSTAS!BH165="","",IF(UPPER(RESPOSTAS!BH165)=INDEX(GABARITO!$C:$C,MATCH(TEXT(VALUE(RIGHT($BG$1,2)),"00")&amp;"|"&amp;IF(AND(VALUE(RIGHT($BG$1,2))&gt;=57,VALUE(RIGHT($BG$1,2))&lt;=63),$D165,"COMUM"),GABARITO!$D:$D,0)),1,0))</f>
        <v/>
      </c>
      <c r="BH165" t="str">
        <f>IF(RESPOSTAS!BI165="","",IF(UPPER(RESPOSTAS!BI165)=INDEX(GABARITO!$C:$C,MATCH(TEXT(VALUE(RIGHT($BH$1,2)),"00")&amp;"|"&amp;IF(AND(VALUE(RIGHT($BH$1,2))&gt;=57,VALUE(RIGHT($BH$1,2))&lt;=63),$D165,"COMUM"),GABARITO!$D:$D,0)),1,0))</f>
        <v/>
      </c>
      <c r="BI165" t="str">
        <f>IF(RESPOSTAS!BJ165="","",IF(UPPER(RESPOSTAS!BJ165)=INDEX(GABARITO!$C:$C,MATCH(TEXT(VALUE(RIGHT($BI$1,2)),"00")&amp;"|"&amp;IF(AND(VALUE(RIGHT($BI$1,2))&gt;=57,VALUE(RIGHT($BI$1,2))&lt;=63),$D165,"COMUM"),GABARITO!$D:$D,0)),1,0))</f>
        <v/>
      </c>
      <c r="BJ165" t="str">
        <f>IF(RESPOSTAS!BK165="","",IF(UPPER(RESPOSTAS!BK165)=INDEX(GABARITO!$C:$C,MATCH(TEXT(VALUE(RIGHT($BJ$1,2)),"00")&amp;"|"&amp;IF(AND(VALUE(RIGHT($BJ$1,2))&gt;=57,VALUE(RIGHT($BJ$1,2))&lt;=63),$D165,"COMUM"),GABARITO!$D:$D,0)),1,0))</f>
        <v/>
      </c>
      <c r="BK165" t="str">
        <f>IF(RESPOSTAS!BL165="","",IF(UPPER(RESPOSTAS!BL165)=INDEX(GABARITO!$C:$C,MATCH(TEXT(VALUE(RIGHT($BK$1,2)),"00")&amp;"|"&amp;IF(AND(VALUE(RIGHT($BK$1,2))&gt;=57,VALUE(RIGHT($BK$1,2))&lt;=63),$D165,"COMUM"),GABARITO!$D:$D,0)),1,0))</f>
        <v/>
      </c>
      <c r="BL165" t="str">
        <f>IF(RESPOSTAS!BM165="","",IF(UPPER(RESPOSTAS!BM165)=INDEX(GABARITO!$C:$C,MATCH(TEXT(VALUE(RIGHT($BL$1,2)),"00")&amp;"|"&amp;IF(AND(VALUE(RIGHT($BL$1,2))&gt;=57,VALUE(RIGHT($BL$1,2))&lt;=63),$D165,"COMUM"),GABARITO!$D:$D,0)),1,0))</f>
        <v/>
      </c>
      <c r="BM165" t="str">
        <f>IF(RESPOSTAS!BN165="","",IF(UPPER(RESPOSTAS!BN165)=INDEX(GABARITO!$C:$C,MATCH(TEXT(VALUE(RIGHT($BM$1,2)),"00")&amp;"|"&amp;IF(AND(VALUE(RIGHT($BM$1,2))&gt;=57,VALUE(RIGHT($BM$1,2))&lt;=63),$D165,"COMUM"),GABARITO!$D:$D,0)),1,0))</f>
        <v/>
      </c>
      <c r="BN165" t="str">
        <f>IF(RESPOSTAS!BO165="","",IF(UPPER(RESPOSTAS!BO165)=INDEX(GABARITO!$C:$C,MATCH(TEXT(VALUE(RIGHT($BN$1,2)),"00")&amp;"|"&amp;IF(AND(VALUE(RIGHT($BN$1,2))&gt;=57,VALUE(RIGHT($BN$1,2))&lt;=63),$D165,"COMUM"),GABARITO!$D:$D,0)),1,0))</f>
        <v/>
      </c>
      <c r="BO165" t="str">
        <f>IF(RESPOSTAS!BP165="","",IF(UPPER(RESPOSTAS!BP165)=INDEX(GABARITO!$C:$C,MATCH(TEXT(VALUE(RIGHT($BO$1,2)),"00")&amp;"|"&amp;IF(AND(VALUE(RIGHT($BO$1,2))&gt;=57,VALUE(RIGHT($BO$1,2))&lt;=63),$D165,"COMUM"),GABARITO!$D:$D,0)),1,0))</f>
        <v/>
      </c>
      <c r="BP165">
        <f>COUNTIF(RESPOSTAS!F165:BP165,"&lt;&gt;")</f>
        <v>0</v>
      </c>
      <c r="BQ165" t="str">
        <f t="shared" si="22"/>
        <v/>
      </c>
      <c r="BR165" s="10" t="str">
        <f t="shared" si="23"/>
        <v/>
      </c>
      <c r="BT165" s="11" t="str">
        <f t="shared" si="25"/>
        <v/>
      </c>
      <c r="BU165" s="11" t="str">
        <f t="shared" si="26"/>
        <v/>
      </c>
      <c r="BV165" s="11" t="str">
        <f t="shared" si="27"/>
        <v/>
      </c>
      <c r="BW165" s="11" t="str">
        <f t="shared" si="28"/>
        <v/>
      </c>
      <c r="BX165" s="11" t="str">
        <f t="shared" si="29"/>
        <v/>
      </c>
      <c r="BY165" s="11" t="str">
        <f t="shared" si="30"/>
        <v/>
      </c>
      <c r="BZ165" s="3" t="str">
        <f t="shared" si="24"/>
        <v/>
      </c>
      <c r="CA165" s="3" t="e">
        <f t="shared" si="21"/>
        <v>#VALUE!</v>
      </c>
    </row>
    <row r="166" spans="1:79" x14ac:dyDescent="0.25">
      <c r="A166" t="str">
        <f>IF(RESPOSTAS!A166="","",RESPOSTAS!A166)</f>
        <v/>
      </c>
      <c r="B166" t="str">
        <f>IF(RESPOSTAS!C166="","",RESPOSTAS!C166)</f>
        <v/>
      </c>
      <c r="C166" t="str">
        <f>IF(RESPOSTAS!D166="","",RESPOSTAS!D166)</f>
        <v/>
      </c>
      <c r="D166" t="str">
        <f>IF(RESPOSTAS!E166="","",RESPOSTAS!E166)</f>
        <v/>
      </c>
      <c r="E166" t="str">
        <f>IF(RESPOSTAS!F166="","",IF(UPPER(RESPOSTAS!F166)=INDEX(GABARITO!$C:$C,MATCH(TEXT(VALUE(RIGHT($E$1,2)),"00")&amp;"|"&amp;IF(AND(VALUE(RIGHT($E$1,2))&gt;=57,VALUE(RIGHT($E$1,2))&lt;=63),$D166,"COMUM"),GABARITO!$D:$D,0)),1,0))</f>
        <v/>
      </c>
      <c r="F166" t="str">
        <f>IF(RESPOSTAS!G166="","",IF(UPPER(RESPOSTAS!G166)=INDEX(GABARITO!$C:$C,MATCH(TEXT(VALUE(RIGHT($F$1,2)),"00")&amp;"|"&amp;IF(AND(VALUE(RIGHT($F$1,2))&gt;=57,VALUE(RIGHT($F$1,2))&lt;=63),$D166,"COMUM"),GABARITO!$D:$D,0)),1,0))</f>
        <v/>
      </c>
      <c r="G166" t="str">
        <f>IF(RESPOSTAS!H166="","",IF(UPPER(RESPOSTAS!H166)=INDEX(GABARITO!$C:$C,MATCH(TEXT(VALUE(RIGHT($G$1,2)),"00")&amp;"|"&amp;IF(AND(VALUE(RIGHT($G$1,2))&gt;=57,VALUE(RIGHT($G$1,2))&lt;=63),$D166,"COMUM"),GABARITO!$D:$D,0)),1,0))</f>
        <v/>
      </c>
      <c r="H166" t="str">
        <f>IF(RESPOSTAS!I166="","",IF(UPPER(RESPOSTAS!I166)=INDEX(GABARITO!$C:$C,MATCH(TEXT(VALUE(RIGHT($H$1,2)),"00")&amp;"|"&amp;IF(AND(VALUE(RIGHT($H$1,2))&gt;=57,VALUE(RIGHT($H$1,2))&lt;=63),$D166,"COMUM"),GABARITO!$D:$D,0)),1,0))</f>
        <v/>
      </c>
      <c r="I166" t="str">
        <f>IF(RESPOSTAS!J166="","",IF(UPPER(RESPOSTAS!J166)=INDEX(GABARITO!$C:$C,MATCH(TEXT(VALUE(RIGHT($I$1,2)),"00")&amp;"|"&amp;IF(AND(VALUE(RIGHT($I$1,2))&gt;=57,VALUE(RIGHT($I$1,2))&lt;=63),$D166,"COMUM"),GABARITO!$D:$D,0)),1,0))</f>
        <v/>
      </c>
      <c r="J166" t="str">
        <f>IF(RESPOSTAS!K166="","",IF(UPPER(RESPOSTAS!K166)=INDEX(GABARITO!$C:$C,MATCH(TEXT(VALUE(RIGHT($J$1,2)),"00")&amp;"|"&amp;IF(AND(VALUE(RIGHT($J$1,2))&gt;=57,VALUE(RIGHT($J$1,2))&lt;=63),$D166,"COMUM"),GABARITO!$D:$D,0)),1,0))</f>
        <v/>
      </c>
      <c r="K166" t="str">
        <f>IF(RESPOSTAS!L166="","",IF(UPPER(RESPOSTAS!L166)=INDEX(GABARITO!$C:$C,MATCH(TEXT(VALUE(RIGHT($K$1,2)),"00")&amp;"|"&amp;IF(AND(VALUE(RIGHT($K$1,2))&gt;=57,VALUE(RIGHT($K$1,2))&lt;=63),$D166,"COMUM"),GABARITO!$D:$D,0)),1,0))</f>
        <v/>
      </c>
      <c r="L166" t="str">
        <f>IF(RESPOSTAS!M166="","",IF(UPPER(RESPOSTAS!M166)=INDEX(GABARITO!$C:$C,MATCH(TEXT(VALUE(RIGHT($L$1,2)),"00")&amp;"|"&amp;IF(AND(VALUE(RIGHT($L$1,2))&gt;=57,VALUE(RIGHT($L$1,2))&lt;=63),$D166,"COMUM"),GABARITO!$D:$D,0)),1,0))</f>
        <v/>
      </c>
      <c r="M166" t="str">
        <f>IF(RESPOSTAS!N166="","",IF(UPPER(RESPOSTAS!N166)=INDEX(GABARITO!$C:$C,MATCH(TEXT(VALUE(RIGHT($M$1,2)),"00")&amp;"|"&amp;IF(AND(VALUE(RIGHT($M$1,2))&gt;=57,VALUE(RIGHT($M$1,2))&lt;=63),$D166,"COMUM"),GABARITO!$D:$D,0)),1,0))</f>
        <v/>
      </c>
      <c r="N166" t="str">
        <f>IF(RESPOSTAS!O166="","",IF(UPPER(RESPOSTAS!O166)=INDEX(GABARITO!$C:$C,MATCH(TEXT(VALUE(RIGHT($E$1,2)),"00")&amp;"|"&amp;IF(AND(VALUE(RIGHT($E$1,2))&gt;=57,VALUE(RIGHT($E$1,2))&lt;=63),$D166,"COMUM"),GABARITO!$D:$D,0)),1,0))</f>
        <v/>
      </c>
      <c r="O166" t="str">
        <f>IF(RESPOSTAS!P166="","",IF(UPPER(RESPOSTAS!P166)=INDEX(GABARITO!$C:$C,MATCH(TEXT(VALUE(RIGHT($O$1,2)),"00")&amp;"|"&amp;IF(AND(VALUE(RIGHT($O$1,2))&gt;=57,VALUE(RIGHT($O$1,2))&lt;=63),$D166,"COMUM"),GABARITO!$D:$D,0)),1,0))</f>
        <v/>
      </c>
      <c r="P166" t="str">
        <f>IF(RESPOSTAS!Q166="","",IF(UPPER(RESPOSTAS!Q166)=INDEX(GABARITO!$C:$C,MATCH(TEXT(VALUE(RIGHT($P$1,2)),"00")&amp;"|"&amp;IF(AND(VALUE(RIGHT($P$1,2))&gt;=57,VALUE(RIGHT($P$1,2))&lt;=63),$D166,"COMUM"),GABARITO!$D:$D,0)),1,0))</f>
        <v/>
      </c>
      <c r="Q166" t="str">
        <f>IF(RESPOSTAS!R166="","",IF(UPPER(RESPOSTAS!R166)=INDEX(GABARITO!$C:$C,MATCH(TEXT(VALUE(RIGHT($Q$1,2)),"00")&amp;"|"&amp;IF(AND(VALUE(RIGHT($Q$1,2))&gt;=57,VALUE(RIGHT($Q$1,2))&lt;=63),$D166,"COMUM"),GABARITO!$D:$D,0)),1,0))</f>
        <v/>
      </c>
      <c r="R166" t="str">
        <f>IF(RESPOSTAS!S166="","",IF(UPPER(RESPOSTAS!S166)=INDEX(GABARITO!$C:$C,MATCH(TEXT(VALUE(RIGHT($R$1,2)),"00")&amp;"|"&amp;IF(AND(VALUE(RIGHT($R$1,2))&gt;=57,VALUE(RIGHT($R$1,2))&lt;=63),$D166,"COMUM"),GABARITO!$D:$D,0)),1,0))</f>
        <v/>
      </c>
      <c r="S166" t="str">
        <f>IF(RESPOSTAS!T166="","",IF(UPPER(RESPOSTAS!T166)=INDEX(GABARITO!$C:$C,MATCH(TEXT(VALUE(RIGHT($S$1,2)),"00")&amp;"|"&amp;IF(AND(VALUE(RIGHT($S$1,2))&gt;=57,VALUE(RIGHT($S$1,2))&lt;=63),$D166,"COMUM"),GABARITO!$D:$D,0)),1,0))</f>
        <v/>
      </c>
      <c r="T166" t="str">
        <f>IF(RESPOSTAS!U166="","",IF(UPPER(RESPOSTAS!U166)=INDEX(GABARITO!$C:$C,MATCH(TEXT(VALUE(RIGHT($T$1,2)),"00")&amp;"|"&amp;IF(AND(VALUE(RIGHT($T$1,2))&gt;=57,VALUE(RIGHT($T$1,2))&lt;=63),$D166,"COMUM"),GABARITO!$D:$D,0)),1,0))</f>
        <v/>
      </c>
      <c r="U166" t="str">
        <f>IF(RESPOSTAS!V166="","",IF(UPPER(RESPOSTAS!V166)=INDEX(GABARITO!$C:$C,MATCH(TEXT(VALUE(RIGHT($U$1,2)),"00")&amp;"|"&amp;IF(AND(VALUE(RIGHT($U$1,2))&gt;=57,VALUE(RIGHT($U$1,2))&lt;=63),$D166,"COMUM"),GABARITO!$D:$D,0)),1,0))</f>
        <v/>
      </c>
      <c r="V166" t="str">
        <f>IF(RESPOSTAS!W166="","",IF(UPPER(RESPOSTAS!W166)=INDEX(GABARITO!$C:$C,MATCH(TEXT(VALUE(RIGHT($E$1,2)),"00")&amp;"|"&amp;IF(AND(VALUE(RIGHT($E$1,2))&gt;=57,VALUE(RIGHT($E$1,2))&lt;=63),$D166,"COMUM"),GABARITO!$D:$D,0)),1,0))</f>
        <v/>
      </c>
      <c r="W166" t="str">
        <f>IF(RESPOSTAS!X166="","",IF(UPPER(RESPOSTAS!X166)=INDEX(GABARITO!$C:$C,MATCH(TEXT(VALUE(RIGHT($W$1,2)),"00")&amp;"|"&amp;IF(AND(VALUE(RIGHT($W$1,2))&gt;=57,VALUE(RIGHT($W$1,2))&lt;=63),$D166,"COMUM"),GABARITO!$D:$D,0)),1,0))</f>
        <v/>
      </c>
      <c r="X166" t="str">
        <f>IF(RESPOSTAS!Y166="","",IF(UPPER(RESPOSTAS!Y166)=INDEX(GABARITO!$C:$C,MATCH(TEXT(VALUE(RIGHT($X$1,2)),"00")&amp;"|"&amp;IF(AND(VALUE(RIGHT($X$1,2))&gt;=57,VALUE(RIGHT($X$1,2))&lt;=63),$D166,"COMUM"),GABARITO!$D:$D,0)),1,0))</f>
        <v/>
      </c>
      <c r="Y166" t="str">
        <f>IF(RESPOSTAS!Z166="","",IF(UPPER(RESPOSTAS!Z166)=INDEX(GABARITO!$C:$C,MATCH(TEXT(VALUE(RIGHT($Y$1,2)),"00")&amp;"|"&amp;IF(AND(VALUE(RIGHT($Y$1,2))&gt;=57,VALUE(RIGHT($Y$1,2))&lt;=63),$D166,"COMUM"),GABARITO!$D:$D,0)),1,0))</f>
        <v/>
      </c>
      <c r="Z166" t="str">
        <f>IF(RESPOSTAS!AA166="","",IF(UPPER(RESPOSTAS!AA166)=INDEX(GABARITO!$C:$C,MATCH(TEXT(VALUE(RIGHT($Z$1,2)),"00")&amp;"|"&amp;IF(AND(VALUE(RIGHT($Z$1,2))&gt;=57,VALUE(RIGHT($Z$1,2))&lt;=63),$D166,"COMUM"),GABARITO!$D:$D,0)),1,0))</f>
        <v/>
      </c>
      <c r="AA166" t="str">
        <f>IF(RESPOSTAS!AB166="","",IF(UPPER(RESPOSTAS!AB166)=INDEX(GABARITO!$C:$C,MATCH(TEXT(VALUE(RIGHT($AA$1,2)),"00")&amp;"|"&amp;IF(AND(VALUE(RIGHT($AA$1,2))&gt;=57,VALUE(RIGHT($AA$1,2))&lt;=63),$D166,"COMUM"),GABARITO!$D:$D,0)),1,0))</f>
        <v/>
      </c>
      <c r="AB166" t="str">
        <f>IF(RESPOSTAS!AC166="","",IF(UPPER(RESPOSTAS!AC166)=INDEX(GABARITO!$C:$C,MATCH(TEXT(VALUE(RIGHT($AB$1,2)),"00")&amp;"|"&amp;IF(AND(VALUE(RIGHT($AB$1,2))&gt;=57,VALUE(RIGHT($AB$1,2))&lt;=63),$D166,"COMUM"),GABARITO!$D:$D,0)),1,0))</f>
        <v/>
      </c>
      <c r="AC166" t="str">
        <f>IF(RESPOSTAS!AD166="","",IF(UPPER(RESPOSTAS!AD166)=INDEX(GABARITO!$C:$C,MATCH(TEXT(VALUE(RIGHT($AC$1,2)),"00")&amp;"|"&amp;IF(AND(VALUE(RIGHT($AC$1,2))&gt;=57,VALUE(RIGHT($AC$1,2))&lt;=63),$D166,"COMUM"),GABARITO!$D:$D,0)),1,0))</f>
        <v/>
      </c>
      <c r="AD166" t="str">
        <f>IF(RESPOSTAS!AE166="","",IF(UPPER(RESPOSTAS!AE166)=INDEX(GABARITO!$C:$C,MATCH(TEXT(VALUE(RIGHT($AD$1,2)),"00")&amp;"|"&amp;IF(AND(VALUE(RIGHT($AD$1,2))&gt;=57,VALUE(RIGHT($AD$1,2))&lt;=63),$D166,"COMUM"),GABARITO!$D:$D,0)),1,0))</f>
        <v/>
      </c>
      <c r="AE166" t="str">
        <f>IF(RESPOSTAS!AF166="","",IF(UPPER(RESPOSTAS!AF166)=INDEX(GABARITO!$C:$C,MATCH(TEXT(VALUE(RIGHT($AE$1,2)),"00")&amp;"|"&amp;IF(AND(VALUE(RIGHT($AE$1,2))&gt;=57,VALUE(RIGHT($AE$1,2))&lt;=63),$D166,"COMUM"),GABARITO!$D:$D,0)),1,0))</f>
        <v/>
      </c>
      <c r="AF166" t="str">
        <f>IF(RESPOSTAS!AG166="","",IF(UPPER(RESPOSTAS!AG166)=INDEX(GABARITO!$C:$C,MATCH(TEXT(VALUE(RIGHT($AF$1,2)),"00")&amp;"|"&amp;IF(AND(VALUE(RIGHT($AF$1,2))&gt;=57,VALUE(RIGHT($AF$1,2))&lt;=63),$D166,"COMUM"),GABARITO!$D:$D,0)),1,0))</f>
        <v/>
      </c>
      <c r="AG166" t="str">
        <f>IF(RESPOSTAS!AH166="","",IF(UPPER(RESPOSTAS!AH166)=INDEX(GABARITO!$C:$C,MATCH(TEXT(VALUE(RIGHT($AG$1,2)),"00")&amp;"|"&amp;IF(AND(VALUE(RIGHT($AG$1,2))&gt;=57,VALUE(RIGHT($AG$1,2))&lt;=63),$D166,"COMUM"),GABARITO!$D:$D,0)),1,0))</f>
        <v/>
      </c>
      <c r="AH166" t="str">
        <f>IF(RESPOSTAS!AI166="","",IF(UPPER(RESPOSTAS!AI166)=INDEX(GABARITO!$C:$C,MATCH(TEXT(VALUE(RIGHT($AH$1,2)),"00")&amp;"|"&amp;IF(AND(VALUE(RIGHT($AH$1,2))&gt;=57,VALUE(RIGHT($AH$1,2))&lt;=63),$D166,"COMUM"),GABARITO!$D:$D,0)),1,0))</f>
        <v/>
      </c>
      <c r="AI166" t="str">
        <f>IF(RESPOSTAS!AJ166="","",IF(UPPER(RESPOSTAS!AJ166)=INDEX(GABARITO!$C:$C,MATCH(TEXT(VALUE(RIGHT($AI$1,2)),"00")&amp;"|"&amp;IF(AND(VALUE(RIGHT($AI$1,2))&gt;=57,VALUE(RIGHT($AI$1,2))&lt;=63),$D166,"COMUM"),GABARITO!$D:$D,0)),1,0))</f>
        <v/>
      </c>
      <c r="AJ166" t="str">
        <f>IF(RESPOSTAS!AK166="","",IF(UPPER(RESPOSTAS!AK166)=INDEX(GABARITO!$C:$C,MATCH(TEXT(VALUE(RIGHT($AJ$1,2)),"00")&amp;"|"&amp;IF(AND(VALUE(RIGHT($AJ$1,2))&gt;=57,VALUE(RIGHT($AJ$1,2))&lt;=63),$D166,"COMUM"),GABARITO!$D:$D,0)),1,0))</f>
        <v/>
      </c>
      <c r="AK166" t="str">
        <f>IF(RESPOSTAS!AL166="","",IF(UPPER(RESPOSTAS!AL166)=INDEX(GABARITO!$C:$C,MATCH(TEXT(VALUE(RIGHT($AK$1,2)),"00")&amp;"|"&amp;IF(AND(VALUE(RIGHT($AK$1,2))&gt;=57,VALUE(RIGHT($AK$1,2))&lt;=63),$D166,"COMUM"),GABARITO!$D:$D,0)),1,0))</f>
        <v/>
      </c>
      <c r="AL166" t="str">
        <f>IF(RESPOSTAS!AM166="","",IF(UPPER(RESPOSTAS!AM166)=INDEX(GABARITO!$C:$C,MATCH(TEXT(VALUE(RIGHT($AL$1,2)),"00")&amp;"|"&amp;IF(AND(VALUE(RIGHT($AL$1,2))&gt;=57,VALUE(RIGHT($AL$1,2))&lt;=63),$D166,"COMUM"),GABARITO!$D:$D,0)),1,0))</f>
        <v/>
      </c>
      <c r="AM166" t="str">
        <f>IF(RESPOSTAS!AN166="","",IF(UPPER(RESPOSTAS!AN166)=INDEX(GABARITO!$C:$C,MATCH(TEXT(VALUE(RIGHT($AM$1,2)),"00")&amp;"|"&amp;IF(AND(VALUE(RIGHT($AM$1,2))&gt;=57,VALUE(RIGHT($AM$1,2))&lt;=63),$D166,"COMUM"),GABARITO!$D:$D,0)),1,0))</f>
        <v/>
      </c>
      <c r="AN166" t="str">
        <f>IF(RESPOSTAS!AO166="","",IF(UPPER(RESPOSTAS!AO166)=INDEX(GABARITO!$C:$C,MATCH(TEXT(VALUE(RIGHT($AN$1,2)),"00")&amp;"|"&amp;IF(AND(VALUE(RIGHT($AN$1,2))&gt;=57,VALUE(RIGHT($AN$1,2))&lt;=63),$D166,"COMUM"),GABARITO!$D:$D,0)),1,0))</f>
        <v/>
      </c>
      <c r="AO166" t="str">
        <f>IF(RESPOSTAS!AP166="","",IF(UPPER(RESPOSTAS!AP166)=INDEX(GABARITO!$C:$C,MATCH(TEXT(VALUE(RIGHT($AO$1,2)),"00")&amp;"|"&amp;IF(AND(VALUE(RIGHT($AO$1,2))&gt;=57,VALUE(RIGHT($AO$1,2))&lt;=63),$D166,"COMUM"),GABARITO!$D:$D,0)),1,0))</f>
        <v/>
      </c>
      <c r="AP166" t="str">
        <f>IF(RESPOSTAS!AQ166="","",IF(UPPER(RESPOSTAS!AQ166)=INDEX(GABARITO!$C:$C,MATCH(TEXT(VALUE(RIGHT($AP$1,2)),"00")&amp;"|"&amp;IF(AND(VALUE(RIGHT($AP$1,2))&gt;=57,VALUE(RIGHT($AP$1,2))&lt;=63),$D166,"COMUM"),GABARITO!$D:$D,0)),1,0))</f>
        <v/>
      </c>
      <c r="AQ166" t="str">
        <f>IF(RESPOSTAS!AR166="","",IF(UPPER(RESPOSTAS!AR166)=INDEX(GABARITO!$C:$C,MATCH(TEXT(VALUE(RIGHT($AQ$1,2)),"00")&amp;"|"&amp;IF(AND(VALUE(RIGHT($AQ$1,2))&gt;=57,VALUE(RIGHT($AQ$1,2))&lt;=63),$D166,"COMUM"),GABARITO!$D:$D,0)),1,0))</f>
        <v/>
      </c>
      <c r="AR166" t="str">
        <f>IF(RESPOSTAS!AS166="","",IF(UPPER(RESPOSTAS!AS166)=INDEX(GABARITO!$C:$C,MATCH(TEXT(VALUE(RIGHT($AR$1,2)),"00")&amp;"|"&amp;IF(AND(VALUE(RIGHT($AR$1,2))&gt;=57,VALUE(RIGHT($AR$1,2))&lt;=63),$D166,"COMUM"),GABARITO!$D:$D,0)),1,0))</f>
        <v/>
      </c>
      <c r="AS166" t="str">
        <f>IF(RESPOSTAS!AT166="","",IF(UPPER(RESPOSTAS!AT166)=INDEX(GABARITO!$C:$C,MATCH(TEXT(VALUE(RIGHT($AS$1,2)),"00")&amp;"|"&amp;IF(AND(VALUE(RIGHT($AS$1,2))&gt;=57,VALUE(RIGHT($AS$1,2))&lt;=63),$D166,"COMUM"),GABARITO!$D:$D,0)),1,0))</f>
        <v/>
      </c>
      <c r="AT166" t="str">
        <f>IF(RESPOSTAS!AU166="","",IF(UPPER(RESPOSTAS!AU166)=INDEX(GABARITO!$C:$C,MATCH(TEXT(VALUE(RIGHT($AT$1,2)),"00")&amp;"|"&amp;IF(AND(VALUE(RIGHT($AT$1,2))&gt;=57,VALUE(RIGHT($AT$1,2))&lt;=63),$D166,"COMUM"),GABARITO!$D:$D,0)),1,0))</f>
        <v/>
      </c>
      <c r="AU166" t="str">
        <f>IF(RESPOSTAS!AV166="","",IF(UPPER(RESPOSTAS!AV166)=INDEX(GABARITO!$C:$C,MATCH(TEXT(VALUE(RIGHT($AU$1,2)),"00")&amp;"|"&amp;IF(AND(VALUE(RIGHT($AU$1,2))&gt;=57,VALUE(RIGHT($AU$1,2))&lt;=63),$D166,"COMUM"),GABARITO!$D:$D,0)),1,0))</f>
        <v/>
      </c>
      <c r="AV166" t="str">
        <f>IF(RESPOSTAS!AW166="","",IF(UPPER(RESPOSTAS!AW166)=INDEX(GABARITO!$C:$C,MATCH(TEXT(VALUE(RIGHT($AV$1,2)),"00")&amp;"|"&amp;IF(AND(VALUE(RIGHT($AV$1,2))&gt;=57,VALUE(RIGHT($AV$1,2))&lt;=63),$D166,"COMUM"),GABARITO!$D:$D,0)),1,0))</f>
        <v/>
      </c>
      <c r="AW166" t="str">
        <f>IF(RESPOSTAS!AX166="","",IF(UPPER(RESPOSTAS!AX166)=INDEX(GABARITO!$C:$C,MATCH(TEXT(VALUE(RIGHT($AW$1,2)),"00")&amp;"|"&amp;IF(AND(VALUE(RIGHT($AW$1,2))&gt;=57,VALUE(RIGHT($AW$1,2))&lt;=63),$D166,"COMUM"),GABARITO!$D:$D,0)),1,0))</f>
        <v/>
      </c>
      <c r="AX166" t="str">
        <f>IF(RESPOSTAS!AY166="","",IF(UPPER(RESPOSTAS!AY166)=INDEX(GABARITO!$C:$C,MATCH(TEXT(VALUE(RIGHT($AX$1,2)),"00")&amp;"|"&amp;IF(AND(VALUE(RIGHT($AX$1,2))&gt;=57,VALUE(RIGHT($AX$1,2))&lt;=63),$D166,"COMUM"),GABARITO!$D:$D,0)),1,0))</f>
        <v/>
      </c>
      <c r="AY166" t="str">
        <f>IF(RESPOSTAS!AZ166="","",IF(UPPER(RESPOSTAS!AZ166)=INDEX(GABARITO!$C:$C,MATCH(TEXT(VALUE(RIGHT($AY$1,2)),"00")&amp;"|"&amp;IF(AND(VALUE(RIGHT($AY$1,2))&gt;=57,VALUE(RIGHT($AY$1,2))&lt;=63),$D166,"COMUM"),GABARITO!$D:$D,0)),1,0))</f>
        <v/>
      </c>
      <c r="AZ166" t="str">
        <f>IF(RESPOSTAS!BA166="","",IF(UPPER(RESPOSTAS!BA166)=INDEX(GABARITO!$C:$C,MATCH(TEXT(VALUE(RIGHT($AZ$1,2)),"00")&amp;"|"&amp;IF(AND(VALUE(RIGHT($AZ$1,2))&gt;=57,VALUE(RIGHT($AZ$1,2))&lt;=63),$D166,"COMUM"),GABARITO!$D:$D,0)),1,0))</f>
        <v/>
      </c>
      <c r="BA166" t="str">
        <f>IF(RESPOSTAS!BB166="","",IF(UPPER(RESPOSTAS!BB166)=INDEX(GABARITO!$C:$C,MATCH(TEXT(VALUE(RIGHT($BA$1,2)),"00")&amp;"|"&amp;IF(AND(VALUE(RIGHT($BA$1,2))&gt;=57,VALUE(RIGHT($BA$1,2))&lt;=63),$D166,"COMUM"),GABARITO!$D:$D,0)),1,0))</f>
        <v/>
      </c>
      <c r="BB166" t="str">
        <f>IF(RESPOSTAS!BC166="","",IF(UPPER(RESPOSTAS!BC166)=INDEX(GABARITO!$C:$C,MATCH(TEXT(VALUE(RIGHT($BB$1,2)),"00")&amp;"|"&amp;IF(AND(VALUE(RIGHT($BB$1,2))&gt;=57,VALUE(RIGHT($BB$1,2))&lt;=63),$D166,"COMUM"),GABARITO!$D:$D,0)),1,0))</f>
        <v/>
      </c>
      <c r="BC166" t="str">
        <f>IF(RESPOSTAS!BD166="","",IF(UPPER(RESPOSTAS!BD166)=INDEX(GABARITO!$C:$C,MATCH(TEXT(VALUE(RIGHT($BC$1,2)),"00")&amp;"|"&amp;IF(AND(VALUE(RIGHT($BC$1,2))&gt;=57,VALUE(RIGHT($BC$1,2))&lt;=63),$D166,"COMUM"),GABARITO!$D:$D,0)),1,0))</f>
        <v/>
      </c>
      <c r="BD166" t="str">
        <f>IF(RESPOSTAS!BE166="","",IF(UPPER(RESPOSTAS!BE166)=INDEX(GABARITO!$C:$C,MATCH(TEXT(VALUE(RIGHT($BD$1,2)),"00")&amp;"|"&amp;IF(AND(VALUE(RIGHT($BD$1,2))&gt;=57,VALUE(RIGHT($BD$1,2))&lt;=63),$D166,"COMUM"),GABARITO!$D:$D,0)),1,0))</f>
        <v/>
      </c>
      <c r="BE166" t="str">
        <f>IF(RESPOSTAS!BF166="","",IF(UPPER(RESPOSTAS!BF166)=INDEX(GABARITO!$C:$C,MATCH(TEXT(VALUE(RIGHT($BE$1,2)),"00")&amp;"|"&amp;IF(AND(VALUE(RIGHT($BE$1,2))&gt;=57,VALUE(RIGHT($BE$1,2))&lt;=63),$D166,"COMUM"),GABARITO!$D:$D,0)),1,0))</f>
        <v/>
      </c>
      <c r="BF166" t="str">
        <f>IF(RESPOSTAS!BG166="","",IF(UPPER(RESPOSTAS!BG166)=INDEX(GABARITO!$C:$C,MATCH(TEXT(VALUE(RIGHT($BF$1,2)),"00")&amp;"|"&amp;IF(AND(VALUE(RIGHT($BF$1,2))&gt;=57,VALUE(RIGHT($BF$1,2))&lt;=63),$D166,"COMUM"),GABARITO!$D:$D,0)),1,0))</f>
        <v/>
      </c>
      <c r="BG166" t="str">
        <f>IF(RESPOSTAS!BH166="","",IF(UPPER(RESPOSTAS!BH166)=INDEX(GABARITO!$C:$C,MATCH(TEXT(VALUE(RIGHT($BG$1,2)),"00")&amp;"|"&amp;IF(AND(VALUE(RIGHT($BG$1,2))&gt;=57,VALUE(RIGHT($BG$1,2))&lt;=63),$D166,"COMUM"),GABARITO!$D:$D,0)),1,0))</f>
        <v/>
      </c>
      <c r="BH166" t="str">
        <f>IF(RESPOSTAS!BI166="","",IF(UPPER(RESPOSTAS!BI166)=INDEX(GABARITO!$C:$C,MATCH(TEXT(VALUE(RIGHT($BH$1,2)),"00")&amp;"|"&amp;IF(AND(VALUE(RIGHT($BH$1,2))&gt;=57,VALUE(RIGHT($BH$1,2))&lt;=63),$D166,"COMUM"),GABARITO!$D:$D,0)),1,0))</f>
        <v/>
      </c>
      <c r="BI166" t="str">
        <f>IF(RESPOSTAS!BJ166="","",IF(UPPER(RESPOSTAS!BJ166)=INDEX(GABARITO!$C:$C,MATCH(TEXT(VALUE(RIGHT($BI$1,2)),"00")&amp;"|"&amp;IF(AND(VALUE(RIGHT($BI$1,2))&gt;=57,VALUE(RIGHT($BI$1,2))&lt;=63),$D166,"COMUM"),GABARITO!$D:$D,0)),1,0))</f>
        <v/>
      </c>
      <c r="BJ166" t="str">
        <f>IF(RESPOSTAS!BK166="","",IF(UPPER(RESPOSTAS!BK166)=INDEX(GABARITO!$C:$C,MATCH(TEXT(VALUE(RIGHT($BJ$1,2)),"00")&amp;"|"&amp;IF(AND(VALUE(RIGHT($BJ$1,2))&gt;=57,VALUE(RIGHT($BJ$1,2))&lt;=63),$D166,"COMUM"),GABARITO!$D:$D,0)),1,0))</f>
        <v/>
      </c>
      <c r="BK166" t="str">
        <f>IF(RESPOSTAS!BL166="","",IF(UPPER(RESPOSTAS!BL166)=INDEX(GABARITO!$C:$C,MATCH(TEXT(VALUE(RIGHT($BK$1,2)),"00")&amp;"|"&amp;IF(AND(VALUE(RIGHT($BK$1,2))&gt;=57,VALUE(RIGHT($BK$1,2))&lt;=63),$D166,"COMUM"),GABARITO!$D:$D,0)),1,0))</f>
        <v/>
      </c>
      <c r="BL166" t="str">
        <f>IF(RESPOSTAS!BM166="","",IF(UPPER(RESPOSTAS!BM166)=INDEX(GABARITO!$C:$C,MATCH(TEXT(VALUE(RIGHT($BL$1,2)),"00")&amp;"|"&amp;IF(AND(VALUE(RIGHT($BL$1,2))&gt;=57,VALUE(RIGHT($BL$1,2))&lt;=63),$D166,"COMUM"),GABARITO!$D:$D,0)),1,0))</f>
        <v/>
      </c>
      <c r="BM166" t="str">
        <f>IF(RESPOSTAS!BN166="","",IF(UPPER(RESPOSTAS!BN166)=INDEX(GABARITO!$C:$C,MATCH(TEXT(VALUE(RIGHT($BM$1,2)),"00")&amp;"|"&amp;IF(AND(VALUE(RIGHT($BM$1,2))&gt;=57,VALUE(RIGHT($BM$1,2))&lt;=63),$D166,"COMUM"),GABARITO!$D:$D,0)),1,0))</f>
        <v/>
      </c>
      <c r="BN166" t="str">
        <f>IF(RESPOSTAS!BO166="","",IF(UPPER(RESPOSTAS!BO166)=INDEX(GABARITO!$C:$C,MATCH(TEXT(VALUE(RIGHT($BN$1,2)),"00")&amp;"|"&amp;IF(AND(VALUE(RIGHT($BN$1,2))&gt;=57,VALUE(RIGHT($BN$1,2))&lt;=63),$D166,"COMUM"),GABARITO!$D:$D,0)),1,0))</f>
        <v/>
      </c>
      <c r="BO166" t="str">
        <f>IF(RESPOSTAS!BP166="","",IF(UPPER(RESPOSTAS!BP166)=INDEX(GABARITO!$C:$C,MATCH(TEXT(VALUE(RIGHT($BO$1,2)),"00")&amp;"|"&amp;IF(AND(VALUE(RIGHT($BO$1,2))&gt;=57,VALUE(RIGHT($BO$1,2))&lt;=63),$D166,"COMUM"),GABARITO!$D:$D,0)),1,0))</f>
        <v/>
      </c>
      <c r="BP166">
        <f>COUNTIF(RESPOSTAS!F166:BP166,"&lt;&gt;")</f>
        <v>0</v>
      </c>
      <c r="BQ166" t="str">
        <f t="shared" si="22"/>
        <v/>
      </c>
      <c r="BR166" s="10" t="str">
        <f t="shared" si="23"/>
        <v/>
      </c>
      <c r="BT166" s="11" t="str">
        <f t="shared" si="25"/>
        <v/>
      </c>
      <c r="BU166" s="11" t="str">
        <f t="shared" si="26"/>
        <v/>
      </c>
      <c r="BV166" s="11" t="str">
        <f t="shared" si="27"/>
        <v/>
      </c>
      <c r="BW166" s="11" t="str">
        <f t="shared" si="28"/>
        <v/>
      </c>
      <c r="BX166" s="11" t="str">
        <f t="shared" si="29"/>
        <v/>
      </c>
      <c r="BY166" s="11" t="str">
        <f t="shared" si="30"/>
        <v/>
      </c>
      <c r="BZ166" s="3" t="str">
        <f t="shared" si="24"/>
        <v/>
      </c>
      <c r="CA166" s="3" t="e">
        <f t="shared" si="21"/>
        <v>#VALUE!</v>
      </c>
    </row>
    <row r="167" spans="1:79" x14ac:dyDescent="0.25">
      <c r="A167" t="str">
        <f>IF(RESPOSTAS!A167="","",RESPOSTAS!A167)</f>
        <v/>
      </c>
      <c r="B167" t="str">
        <f>IF(RESPOSTAS!C167="","",RESPOSTAS!C167)</f>
        <v/>
      </c>
      <c r="C167" t="str">
        <f>IF(RESPOSTAS!D167="","",RESPOSTAS!D167)</f>
        <v/>
      </c>
      <c r="D167" t="str">
        <f>IF(RESPOSTAS!E167="","",RESPOSTAS!E167)</f>
        <v/>
      </c>
      <c r="E167" t="str">
        <f>IF(RESPOSTAS!F167="","",IF(UPPER(RESPOSTAS!F167)=INDEX(GABARITO!$C:$C,MATCH(TEXT(VALUE(RIGHT($E$1,2)),"00")&amp;"|"&amp;IF(AND(VALUE(RIGHT($E$1,2))&gt;=57,VALUE(RIGHT($E$1,2))&lt;=63),$D167,"COMUM"),GABARITO!$D:$D,0)),1,0))</f>
        <v/>
      </c>
      <c r="F167" t="str">
        <f>IF(RESPOSTAS!G167="","",IF(UPPER(RESPOSTAS!G167)=INDEX(GABARITO!$C:$C,MATCH(TEXT(VALUE(RIGHT($F$1,2)),"00")&amp;"|"&amp;IF(AND(VALUE(RIGHT($F$1,2))&gt;=57,VALUE(RIGHT($F$1,2))&lt;=63),$D167,"COMUM"),GABARITO!$D:$D,0)),1,0))</f>
        <v/>
      </c>
      <c r="G167" t="str">
        <f>IF(RESPOSTAS!H167="","",IF(UPPER(RESPOSTAS!H167)=INDEX(GABARITO!$C:$C,MATCH(TEXT(VALUE(RIGHT($G$1,2)),"00")&amp;"|"&amp;IF(AND(VALUE(RIGHT($G$1,2))&gt;=57,VALUE(RIGHT($G$1,2))&lt;=63),$D167,"COMUM"),GABARITO!$D:$D,0)),1,0))</f>
        <v/>
      </c>
      <c r="H167" t="str">
        <f>IF(RESPOSTAS!I167="","",IF(UPPER(RESPOSTAS!I167)=INDEX(GABARITO!$C:$C,MATCH(TEXT(VALUE(RIGHT($H$1,2)),"00")&amp;"|"&amp;IF(AND(VALUE(RIGHT($H$1,2))&gt;=57,VALUE(RIGHT($H$1,2))&lt;=63),$D167,"COMUM"),GABARITO!$D:$D,0)),1,0))</f>
        <v/>
      </c>
      <c r="I167" t="str">
        <f>IF(RESPOSTAS!J167="","",IF(UPPER(RESPOSTAS!J167)=INDEX(GABARITO!$C:$C,MATCH(TEXT(VALUE(RIGHT($I$1,2)),"00")&amp;"|"&amp;IF(AND(VALUE(RIGHT($I$1,2))&gt;=57,VALUE(RIGHT($I$1,2))&lt;=63),$D167,"COMUM"),GABARITO!$D:$D,0)),1,0))</f>
        <v/>
      </c>
      <c r="J167" t="str">
        <f>IF(RESPOSTAS!K167="","",IF(UPPER(RESPOSTAS!K167)=INDEX(GABARITO!$C:$C,MATCH(TEXT(VALUE(RIGHT($J$1,2)),"00")&amp;"|"&amp;IF(AND(VALUE(RIGHT($J$1,2))&gt;=57,VALUE(RIGHT($J$1,2))&lt;=63),$D167,"COMUM"),GABARITO!$D:$D,0)),1,0))</f>
        <v/>
      </c>
      <c r="K167" t="str">
        <f>IF(RESPOSTAS!L167="","",IF(UPPER(RESPOSTAS!L167)=INDEX(GABARITO!$C:$C,MATCH(TEXT(VALUE(RIGHT($K$1,2)),"00")&amp;"|"&amp;IF(AND(VALUE(RIGHT($K$1,2))&gt;=57,VALUE(RIGHT($K$1,2))&lt;=63),$D167,"COMUM"),GABARITO!$D:$D,0)),1,0))</f>
        <v/>
      </c>
      <c r="L167" t="str">
        <f>IF(RESPOSTAS!M167="","",IF(UPPER(RESPOSTAS!M167)=INDEX(GABARITO!$C:$C,MATCH(TEXT(VALUE(RIGHT($L$1,2)),"00")&amp;"|"&amp;IF(AND(VALUE(RIGHT($L$1,2))&gt;=57,VALUE(RIGHT($L$1,2))&lt;=63),$D167,"COMUM"),GABARITO!$D:$D,0)),1,0))</f>
        <v/>
      </c>
      <c r="M167" t="str">
        <f>IF(RESPOSTAS!N167="","",IF(UPPER(RESPOSTAS!N167)=INDEX(GABARITO!$C:$C,MATCH(TEXT(VALUE(RIGHT($M$1,2)),"00")&amp;"|"&amp;IF(AND(VALUE(RIGHT($M$1,2))&gt;=57,VALUE(RIGHT($M$1,2))&lt;=63),$D167,"COMUM"),GABARITO!$D:$D,0)),1,0))</f>
        <v/>
      </c>
      <c r="N167" t="str">
        <f>IF(RESPOSTAS!O167="","",IF(UPPER(RESPOSTAS!O167)=INDEX(GABARITO!$C:$C,MATCH(TEXT(VALUE(RIGHT($E$1,2)),"00")&amp;"|"&amp;IF(AND(VALUE(RIGHT($E$1,2))&gt;=57,VALUE(RIGHT($E$1,2))&lt;=63),$D167,"COMUM"),GABARITO!$D:$D,0)),1,0))</f>
        <v/>
      </c>
      <c r="O167" t="str">
        <f>IF(RESPOSTAS!P167="","",IF(UPPER(RESPOSTAS!P167)=INDEX(GABARITO!$C:$C,MATCH(TEXT(VALUE(RIGHT($O$1,2)),"00")&amp;"|"&amp;IF(AND(VALUE(RIGHT($O$1,2))&gt;=57,VALUE(RIGHT($O$1,2))&lt;=63),$D167,"COMUM"),GABARITO!$D:$D,0)),1,0))</f>
        <v/>
      </c>
      <c r="P167" t="str">
        <f>IF(RESPOSTAS!Q167="","",IF(UPPER(RESPOSTAS!Q167)=INDEX(GABARITO!$C:$C,MATCH(TEXT(VALUE(RIGHT($P$1,2)),"00")&amp;"|"&amp;IF(AND(VALUE(RIGHT($P$1,2))&gt;=57,VALUE(RIGHT($P$1,2))&lt;=63),$D167,"COMUM"),GABARITO!$D:$D,0)),1,0))</f>
        <v/>
      </c>
      <c r="Q167" t="str">
        <f>IF(RESPOSTAS!R167="","",IF(UPPER(RESPOSTAS!R167)=INDEX(GABARITO!$C:$C,MATCH(TEXT(VALUE(RIGHT($Q$1,2)),"00")&amp;"|"&amp;IF(AND(VALUE(RIGHT($Q$1,2))&gt;=57,VALUE(RIGHT($Q$1,2))&lt;=63),$D167,"COMUM"),GABARITO!$D:$D,0)),1,0))</f>
        <v/>
      </c>
      <c r="R167" t="str">
        <f>IF(RESPOSTAS!S167="","",IF(UPPER(RESPOSTAS!S167)=INDEX(GABARITO!$C:$C,MATCH(TEXT(VALUE(RIGHT($R$1,2)),"00")&amp;"|"&amp;IF(AND(VALUE(RIGHT($R$1,2))&gt;=57,VALUE(RIGHT($R$1,2))&lt;=63),$D167,"COMUM"),GABARITO!$D:$D,0)),1,0))</f>
        <v/>
      </c>
      <c r="S167" t="str">
        <f>IF(RESPOSTAS!T167="","",IF(UPPER(RESPOSTAS!T167)=INDEX(GABARITO!$C:$C,MATCH(TEXT(VALUE(RIGHT($S$1,2)),"00")&amp;"|"&amp;IF(AND(VALUE(RIGHT($S$1,2))&gt;=57,VALUE(RIGHT($S$1,2))&lt;=63),$D167,"COMUM"),GABARITO!$D:$D,0)),1,0))</f>
        <v/>
      </c>
      <c r="T167" t="str">
        <f>IF(RESPOSTAS!U167="","",IF(UPPER(RESPOSTAS!U167)=INDEX(GABARITO!$C:$C,MATCH(TEXT(VALUE(RIGHT($T$1,2)),"00")&amp;"|"&amp;IF(AND(VALUE(RIGHT($T$1,2))&gt;=57,VALUE(RIGHT($T$1,2))&lt;=63),$D167,"COMUM"),GABARITO!$D:$D,0)),1,0))</f>
        <v/>
      </c>
      <c r="U167" t="str">
        <f>IF(RESPOSTAS!V167="","",IF(UPPER(RESPOSTAS!V167)=INDEX(GABARITO!$C:$C,MATCH(TEXT(VALUE(RIGHT($U$1,2)),"00")&amp;"|"&amp;IF(AND(VALUE(RIGHT($U$1,2))&gt;=57,VALUE(RIGHT($U$1,2))&lt;=63),$D167,"COMUM"),GABARITO!$D:$D,0)),1,0))</f>
        <v/>
      </c>
      <c r="V167" t="str">
        <f>IF(RESPOSTAS!W167="","",IF(UPPER(RESPOSTAS!W167)=INDEX(GABARITO!$C:$C,MATCH(TEXT(VALUE(RIGHT($E$1,2)),"00")&amp;"|"&amp;IF(AND(VALUE(RIGHT($E$1,2))&gt;=57,VALUE(RIGHT($E$1,2))&lt;=63),$D167,"COMUM"),GABARITO!$D:$D,0)),1,0))</f>
        <v/>
      </c>
      <c r="W167" t="str">
        <f>IF(RESPOSTAS!X167="","",IF(UPPER(RESPOSTAS!X167)=INDEX(GABARITO!$C:$C,MATCH(TEXT(VALUE(RIGHT($W$1,2)),"00")&amp;"|"&amp;IF(AND(VALUE(RIGHT($W$1,2))&gt;=57,VALUE(RIGHT($W$1,2))&lt;=63),$D167,"COMUM"),GABARITO!$D:$D,0)),1,0))</f>
        <v/>
      </c>
      <c r="X167" t="str">
        <f>IF(RESPOSTAS!Y167="","",IF(UPPER(RESPOSTAS!Y167)=INDEX(GABARITO!$C:$C,MATCH(TEXT(VALUE(RIGHT($X$1,2)),"00")&amp;"|"&amp;IF(AND(VALUE(RIGHT($X$1,2))&gt;=57,VALUE(RIGHT($X$1,2))&lt;=63),$D167,"COMUM"),GABARITO!$D:$D,0)),1,0))</f>
        <v/>
      </c>
      <c r="Y167" t="str">
        <f>IF(RESPOSTAS!Z167="","",IF(UPPER(RESPOSTAS!Z167)=INDEX(GABARITO!$C:$C,MATCH(TEXT(VALUE(RIGHT($Y$1,2)),"00")&amp;"|"&amp;IF(AND(VALUE(RIGHT($Y$1,2))&gt;=57,VALUE(RIGHT($Y$1,2))&lt;=63),$D167,"COMUM"),GABARITO!$D:$D,0)),1,0))</f>
        <v/>
      </c>
      <c r="Z167" t="str">
        <f>IF(RESPOSTAS!AA167="","",IF(UPPER(RESPOSTAS!AA167)=INDEX(GABARITO!$C:$C,MATCH(TEXT(VALUE(RIGHT($Z$1,2)),"00")&amp;"|"&amp;IF(AND(VALUE(RIGHT($Z$1,2))&gt;=57,VALUE(RIGHT($Z$1,2))&lt;=63),$D167,"COMUM"),GABARITO!$D:$D,0)),1,0))</f>
        <v/>
      </c>
      <c r="AA167" t="str">
        <f>IF(RESPOSTAS!AB167="","",IF(UPPER(RESPOSTAS!AB167)=INDEX(GABARITO!$C:$C,MATCH(TEXT(VALUE(RIGHT($AA$1,2)),"00")&amp;"|"&amp;IF(AND(VALUE(RIGHT($AA$1,2))&gt;=57,VALUE(RIGHT($AA$1,2))&lt;=63),$D167,"COMUM"),GABARITO!$D:$D,0)),1,0))</f>
        <v/>
      </c>
      <c r="AB167" t="str">
        <f>IF(RESPOSTAS!AC167="","",IF(UPPER(RESPOSTAS!AC167)=INDEX(GABARITO!$C:$C,MATCH(TEXT(VALUE(RIGHT($AB$1,2)),"00")&amp;"|"&amp;IF(AND(VALUE(RIGHT($AB$1,2))&gt;=57,VALUE(RIGHT($AB$1,2))&lt;=63),$D167,"COMUM"),GABARITO!$D:$D,0)),1,0))</f>
        <v/>
      </c>
      <c r="AC167" t="str">
        <f>IF(RESPOSTAS!AD167="","",IF(UPPER(RESPOSTAS!AD167)=INDEX(GABARITO!$C:$C,MATCH(TEXT(VALUE(RIGHT($AC$1,2)),"00")&amp;"|"&amp;IF(AND(VALUE(RIGHT($AC$1,2))&gt;=57,VALUE(RIGHT($AC$1,2))&lt;=63),$D167,"COMUM"),GABARITO!$D:$D,0)),1,0))</f>
        <v/>
      </c>
      <c r="AD167" t="str">
        <f>IF(RESPOSTAS!AE167="","",IF(UPPER(RESPOSTAS!AE167)=INDEX(GABARITO!$C:$C,MATCH(TEXT(VALUE(RIGHT($AD$1,2)),"00")&amp;"|"&amp;IF(AND(VALUE(RIGHT($AD$1,2))&gt;=57,VALUE(RIGHT($AD$1,2))&lt;=63),$D167,"COMUM"),GABARITO!$D:$D,0)),1,0))</f>
        <v/>
      </c>
      <c r="AE167" t="str">
        <f>IF(RESPOSTAS!AF167="","",IF(UPPER(RESPOSTAS!AF167)=INDEX(GABARITO!$C:$C,MATCH(TEXT(VALUE(RIGHT($AE$1,2)),"00")&amp;"|"&amp;IF(AND(VALUE(RIGHT($AE$1,2))&gt;=57,VALUE(RIGHT($AE$1,2))&lt;=63),$D167,"COMUM"),GABARITO!$D:$D,0)),1,0))</f>
        <v/>
      </c>
      <c r="AF167" t="str">
        <f>IF(RESPOSTAS!AG167="","",IF(UPPER(RESPOSTAS!AG167)=INDEX(GABARITO!$C:$C,MATCH(TEXT(VALUE(RIGHT($AF$1,2)),"00")&amp;"|"&amp;IF(AND(VALUE(RIGHT($AF$1,2))&gt;=57,VALUE(RIGHT($AF$1,2))&lt;=63),$D167,"COMUM"),GABARITO!$D:$D,0)),1,0))</f>
        <v/>
      </c>
      <c r="AG167" t="str">
        <f>IF(RESPOSTAS!AH167="","",IF(UPPER(RESPOSTAS!AH167)=INDEX(GABARITO!$C:$C,MATCH(TEXT(VALUE(RIGHT($AG$1,2)),"00")&amp;"|"&amp;IF(AND(VALUE(RIGHT($AG$1,2))&gt;=57,VALUE(RIGHT($AG$1,2))&lt;=63),$D167,"COMUM"),GABARITO!$D:$D,0)),1,0))</f>
        <v/>
      </c>
      <c r="AH167" t="str">
        <f>IF(RESPOSTAS!AI167="","",IF(UPPER(RESPOSTAS!AI167)=INDEX(GABARITO!$C:$C,MATCH(TEXT(VALUE(RIGHT($AH$1,2)),"00")&amp;"|"&amp;IF(AND(VALUE(RIGHT($AH$1,2))&gt;=57,VALUE(RIGHT($AH$1,2))&lt;=63),$D167,"COMUM"),GABARITO!$D:$D,0)),1,0))</f>
        <v/>
      </c>
      <c r="AI167" t="str">
        <f>IF(RESPOSTAS!AJ167="","",IF(UPPER(RESPOSTAS!AJ167)=INDEX(GABARITO!$C:$C,MATCH(TEXT(VALUE(RIGHT($AI$1,2)),"00")&amp;"|"&amp;IF(AND(VALUE(RIGHT($AI$1,2))&gt;=57,VALUE(RIGHT($AI$1,2))&lt;=63),$D167,"COMUM"),GABARITO!$D:$D,0)),1,0))</f>
        <v/>
      </c>
      <c r="AJ167" t="str">
        <f>IF(RESPOSTAS!AK167="","",IF(UPPER(RESPOSTAS!AK167)=INDEX(GABARITO!$C:$C,MATCH(TEXT(VALUE(RIGHT($AJ$1,2)),"00")&amp;"|"&amp;IF(AND(VALUE(RIGHT($AJ$1,2))&gt;=57,VALUE(RIGHT($AJ$1,2))&lt;=63),$D167,"COMUM"),GABARITO!$D:$D,0)),1,0))</f>
        <v/>
      </c>
      <c r="AK167" t="str">
        <f>IF(RESPOSTAS!AL167="","",IF(UPPER(RESPOSTAS!AL167)=INDEX(GABARITO!$C:$C,MATCH(TEXT(VALUE(RIGHT($AK$1,2)),"00")&amp;"|"&amp;IF(AND(VALUE(RIGHT($AK$1,2))&gt;=57,VALUE(RIGHT($AK$1,2))&lt;=63),$D167,"COMUM"),GABARITO!$D:$D,0)),1,0))</f>
        <v/>
      </c>
      <c r="AL167" t="str">
        <f>IF(RESPOSTAS!AM167="","",IF(UPPER(RESPOSTAS!AM167)=INDEX(GABARITO!$C:$C,MATCH(TEXT(VALUE(RIGHT($AL$1,2)),"00")&amp;"|"&amp;IF(AND(VALUE(RIGHT($AL$1,2))&gt;=57,VALUE(RIGHT($AL$1,2))&lt;=63),$D167,"COMUM"),GABARITO!$D:$D,0)),1,0))</f>
        <v/>
      </c>
      <c r="AM167" t="str">
        <f>IF(RESPOSTAS!AN167="","",IF(UPPER(RESPOSTAS!AN167)=INDEX(GABARITO!$C:$C,MATCH(TEXT(VALUE(RIGHT($AM$1,2)),"00")&amp;"|"&amp;IF(AND(VALUE(RIGHT($AM$1,2))&gt;=57,VALUE(RIGHT($AM$1,2))&lt;=63),$D167,"COMUM"),GABARITO!$D:$D,0)),1,0))</f>
        <v/>
      </c>
      <c r="AN167" t="str">
        <f>IF(RESPOSTAS!AO167="","",IF(UPPER(RESPOSTAS!AO167)=INDEX(GABARITO!$C:$C,MATCH(TEXT(VALUE(RIGHT($AN$1,2)),"00")&amp;"|"&amp;IF(AND(VALUE(RIGHT($AN$1,2))&gt;=57,VALUE(RIGHT($AN$1,2))&lt;=63),$D167,"COMUM"),GABARITO!$D:$D,0)),1,0))</f>
        <v/>
      </c>
      <c r="AO167" t="str">
        <f>IF(RESPOSTAS!AP167="","",IF(UPPER(RESPOSTAS!AP167)=INDEX(GABARITO!$C:$C,MATCH(TEXT(VALUE(RIGHT($AO$1,2)),"00")&amp;"|"&amp;IF(AND(VALUE(RIGHT($AO$1,2))&gt;=57,VALUE(RIGHT($AO$1,2))&lt;=63),$D167,"COMUM"),GABARITO!$D:$D,0)),1,0))</f>
        <v/>
      </c>
      <c r="AP167" t="str">
        <f>IF(RESPOSTAS!AQ167="","",IF(UPPER(RESPOSTAS!AQ167)=INDEX(GABARITO!$C:$C,MATCH(TEXT(VALUE(RIGHT($AP$1,2)),"00")&amp;"|"&amp;IF(AND(VALUE(RIGHT($AP$1,2))&gt;=57,VALUE(RIGHT($AP$1,2))&lt;=63),$D167,"COMUM"),GABARITO!$D:$D,0)),1,0))</f>
        <v/>
      </c>
      <c r="AQ167" t="str">
        <f>IF(RESPOSTAS!AR167="","",IF(UPPER(RESPOSTAS!AR167)=INDEX(GABARITO!$C:$C,MATCH(TEXT(VALUE(RIGHT($AQ$1,2)),"00")&amp;"|"&amp;IF(AND(VALUE(RIGHT($AQ$1,2))&gt;=57,VALUE(RIGHT($AQ$1,2))&lt;=63),$D167,"COMUM"),GABARITO!$D:$D,0)),1,0))</f>
        <v/>
      </c>
      <c r="AR167" t="str">
        <f>IF(RESPOSTAS!AS167="","",IF(UPPER(RESPOSTAS!AS167)=INDEX(GABARITO!$C:$C,MATCH(TEXT(VALUE(RIGHT($AR$1,2)),"00")&amp;"|"&amp;IF(AND(VALUE(RIGHT($AR$1,2))&gt;=57,VALUE(RIGHT($AR$1,2))&lt;=63),$D167,"COMUM"),GABARITO!$D:$D,0)),1,0))</f>
        <v/>
      </c>
      <c r="AS167" t="str">
        <f>IF(RESPOSTAS!AT167="","",IF(UPPER(RESPOSTAS!AT167)=INDEX(GABARITO!$C:$C,MATCH(TEXT(VALUE(RIGHT($AS$1,2)),"00")&amp;"|"&amp;IF(AND(VALUE(RIGHT($AS$1,2))&gt;=57,VALUE(RIGHT($AS$1,2))&lt;=63),$D167,"COMUM"),GABARITO!$D:$D,0)),1,0))</f>
        <v/>
      </c>
      <c r="AT167" t="str">
        <f>IF(RESPOSTAS!AU167="","",IF(UPPER(RESPOSTAS!AU167)=INDEX(GABARITO!$C:$C,MATCH(TEXT(VALUE(RIGHT($AT$1,2)),"00")&amp;"|"&amp;IF(AND(VALUE(RIGHT($AT$1,2))&gt;=57,VALUE(RIGHT($AT$1,2))&lt;=63),$D167,"COMUM"),GABARITO!$D:$D,0)),1,0))</f>
        <v/>
      </c>
      <c r="AU167" t="str">
        <f>IF(RESPOSTAS!AV167="","",IF(UPPER(RESPOSTAS!AV167)=INDEX(GABARITO!$C:$C,MATCH(TEXT(VALUE(RIGHT($AU$1,2)),"00")&amp;"|"&amp;IF(AND(VALUE(RIGHT($AU$1,2))&gt;=57,VALUE(RIGHT($AU$1,2))&lt;=63),$D167,"COMUM"),GABARITO!$D:$D,0)),1,0))</f>
        <v/>
      </c>
      <c r="AV167" t="str">
        <f>IF(RESPOSTAS!AW167="","",IF(UPPER(RESPOSTAS!AW167)=INDEX(GABARITO!$C:$C,MATCH(TEXT(VALUE(RIGHT($AV$1,2)),"00")&amp;"|"&amp;IF(AND(VALUE(RIGHT($AV$1,2))&gt;=57,VALUE(RIGHT($AV$1,2))&lt;=63),$D167,"COMUM"),GABARITO!$D:$D,0)),1,0))</f>
        <v/>
      </c>
      <c r="AW167" t="str">
        <f>IF(RESPOSTAS!AX167="","",IF(UPPER(RESPOSTAS!AX167)=INDEX(GABARITO!$C:$C,MATCH(TEXT(VALUE(RIGHT($AW$1,2)),"00")&amp;"|"&amp;IF(AND(VALUE(RIGHT($AW$1,2))&gt;=57,VALUE(RIGHT($AW$1,2))&lt;=63),$D167,"COMUM"),GABARITO!$D:$D,0)),1,0))</f>
        <v/>
      </c>
      <c r="AX167" t="str">
        <f>IF(RESPOSTAS!AY167="","",IF(UPPER(RESPOSTAS!AY167)=INDEX(GABARITO!$C:$C,MATCH(TEXT(VALUE(RIGHT($AX$1,2)),"00")&amp;"|"&amp;IF(AND(VALUE(RIGHT($AX$1,2))&gt;=57,VALUE(RIGHT($AX$1,2))&lt;=63),$D167,"COMUM"),GABARITO!$D:$D,0)),1,0))</f>
        <v/>
      </c>
      <c r="AY167" t="str">
        <f>IF(RESPOSTAS!AZ167="","",IF(UPPER(RESPOSTAS!AZ167)=INDEX(GABARITO!$C:$C,MATCH(TEXT(VALUE(RIGHT($AY$1,2)),"00")&amp;"|"&amp;IF(AND(VALUE(RIGHT($AY$1,2))&gt;=57,VALUE(RIGHT($AY$1,2))&lt;=63),$D167,"COMUM"),GABARITO!$D:$D,0)),1,0))</f>
        <v/>
      </c>
      <c r="AZ167" t="str">
        <f>IF(RESPOSTAS!BA167="","",IF(UPPER(RESPOSTAS!BA167)=INDEX(GABARITO!$C:$C,MATCH(TEXT(VALUE(RIGHT($AZ$1,2)),"00")&amp;"|"&amp;IF(AND(VALUE(RIGHT($AZ$1,2))&gt;=57,VALUE(RIGHT($AZ$1,2))&lt;=63),$D167,"COMUM"),GABARITO!$D:$D,0)),1,0))</f>
        <v/>
      </c>
      <c r="BA167" t="str">
        <f>IF(RESPOSTAS!BB167="","",IF(UPPER(RESPOSTAS!BB167)=INDEX(GABARITO!$C:$C,MATCH(TEXT(VALUE(RIGHT($BA$1,2)),"00")&amp;"|"&amp;IF(AND(VALUE(RIGHT($BA$1,2))&gt;=57,VALUE(RIGHT($BA$1,2))&lt;=63),$D167,"COMUM"),GABARITO!$D:$D,0)),1,0))</f>
        <v/>
      </c>
      <c r="BB167" t="str">
        <f>IF(RESPOSTAS!BC167="","",IF(UPPER(RESPOSTAS!BC167)=INDEX(GABARITO!$C:$C,MATCH(TEXT(VALUE(RIGHT($BB$1,2)),"00")&amp;"|"&amp;IF(AND(VALUE(RIGHT($BB$1,2))&gt;=57,VALUE(RIGHT($BB$1,2))&lt;=63),$D167,"COMUM"),GABARITO!$D:$D,0)),1,0))</f>
        <v/>
      </c>
      <c r="BC167" t="str">
        <f>IF(RESPOSTAS!BD167="","",IF(UPPER(RESPOSTAS!BD167)=INDEX(GABARITO!$C:$C,MATCH(TEXT(VALUE(RIGHT($BC$1,2)),"00")&amp;"|"&amp;IF(AND(VALUE(RIGHT($BC$1,2))&gt;=57,VALUE(RIGHT($BC$1,2))&lt;=63),$D167,"COMUM"),GABARITO!$D:$D,0)),1,0))</f>
        <v/>
      </c>
      <c r="BD167" t="str">
        <f>IF(RESPOSTAS!BE167="","",IF(UPPER(RESPOSTAS!BE167)=INDEX(GABARITO!$C:$C,MATCH(TEXT(VALUE(RIGHT($BD$1,2)),"00")&amp;"|"&amp;IF(AND(VALUE(RIGHT($BD$1,2))&gt;=57,VALUE(RIGHT($BD$1,2))&lt;=63),$D167,"COMUM"),GABARITO!$D:$D,0)),1,0))</f>
        <v/>
      </c>
      <c r="BE167" t="str">
        <f>IF(RESPOSTAS!BF167="","",IF(UPPER(RESPOSTAS!BF167)=INDEX(GABARITO!$C:$C,MATCH(TEXT(VALUE(RIGHT($BE$1,2)),"00")&amp;"|"&amp;IF(AND(VALUE(RIGHT($BE$1,2))&gt;=57,VALUE(RIGHT($BE$1,2))&lt;=63),$D167,"COMUM"),GABARITO!$D:$D,0)),1,0))</f>
        <v/>
      </c>
      <c r="BF167" t="str">
        <f>IF(RESPOSTAS!BG167="","",IF(UPPER(RESPOSTAS!BG167)=INDEX(GABARITO!$C:$C,MATCH(TEXT(VALUE(RIGHT($BF$1,2)),"00")&amp;"|"&amp;IF(AND(VALUE(RIGHT($BF$1,2))&gt;=57,VALUE(RIGHT($BF$1,2))&lt;=63),$D167,"COMUM"),GABARITO!$D:$D,0)),1,0))</f>
        <v/>
      </c>
      <c r="BG167" t="str">
        <f>IF(RESPOSTAS!BH167="","",IF(UPPER(RESPOSTAS!BH167)=INDEX(GABARITO!$C:$C,MATCH(TEXT(VALUE(RIGHT($BG$1,2)),"00")&amp;"|"&amp;IF(AND(VALUE(RIGHT($BG$1,2))&gt;=57,VALUE(RIGHT($BG$1,2))&lt;=63),$D167,"COMUM"),GABARITO!$D:$D,0)),1,0))</f>
        <v/>
      </c>
      <c r="BH167" t="str">
        <f>IF(RESPOSTAS!BI167="","",IF(UPPER(RESPOSTAS!BI167)=INDEX(GABARITO!$C:$C,MATCH(TEXT(VALUE(RIGHT($BH$1,2)),"00")&amp;"|"&amp;IF(AND(VALUE(RIGHT($BH$1,2))&gt;=57,VALUE(RIGHT($BH$1,2))&lt;=63),$D167,"COMUM"),GABARITO!$D:$D,0)),1,0))</f>
        <v/>
      </c>
      <c r="BI167" t="str">
        <f>IF(RESPOSTAS!BJ167="","",IF(UPPER(RESPOSTAS!BJ167)=INDEX(GABARITO!$C:$C,MATCH(TEXT(VALUE(RIGHT($BI$1,2)),"00")&amp;"|"&amp;IF(AND(VALUE(RIGHT($BI$1,2))&gt;=57,VALUE(RIGHT($BI$1,2))&lt;=63),$D167,"COMUM"),GABARITO!$D:$D,0)),1,0))</f>
        <v/>
      </c>
      <c r="BJ167" t="str">
        <f>IF(RESPOSTAS!BK167="","",IF(UPPER(RESPOSTAS!BK167)=INDEX(GABARITO!$C:$C,MATCH(TEXT(VALUE(RIGHT($BJ$1,2)),"00")&amp;"|"&amp;IF(AND(VALUE(RIGHT($BJ$1,2))&gt;=57,VALUE(RIGHT($BJ$1,2))&lt;=63),$D167,"COMUM"),GABARITO!$D:$D,0)),1,0))</f>
        <v/>
      </c>
      <c r="BK167" t="str">
        <f>IF(RESPOSTAS!BL167="","",IF(UPPER(RESPOSTAS!BL167)=INDEX(GABARITO!$C:$C,MATCH(TEXT(VALUE(RIGHT($BK$1,2)),"00")&amp;"|"&amp;IF(AND(VALUE(RIGHT($BK$1,2))&gt;=57,VALUE(RIGHT($BK$1,2))&lt;=63),$D167,"COMUM"),GABARITO!$D:$D,0)),1,0))</f>
        <v/>
      </c>
      <c r="BL167" t="str">
        <f>IF(RESPOSTAS!BM167="","",IF(UPPER(RESPOSTAS!BM167)=INDEX(GABARITO!$C:$C,MATCH(TEXT(VALUE(RIGHT($BL$1,2)),"00")&amp;"|"&amp;IF(AND(VALUE(RIGHT($BL$1,2))&gt;=57,VALUE(RIGHT($BL$1,2))&lt;=63),$D167,"COMUM"),GABARITO!$D:$D,0)),1,0))</f>
        <v/>
      </c>
      <c r="BM167" t="str">
        <f>IF(RESPOSTAS!BN167="","",IF(UPPER(RESPOSTAS!BN167)=INDEX(GABARITO!$C:$C,MATCH(TEXT(VALUE(RIGHT($BM$1,2)),"00")&amp;"|"&amp;IF(AND(VALUE(RIGHT($BM$1,2))&gt;=57,VALUE(RIGHT($BM$1,2))&lt;=63),$D167,"COMUM"),GABARITO!$D:$D,0)),1,0))</f>
        <v/>
      </c>
      <c r="BN167" t="str">
        <f>IF(RESPOSTAS!BO167="","",IF(UPPER(RESPOSTAS!BO167)=INDEX(GABARITO!$C:$C,MATCH(TEXT(VALUE(RIGHT($BN$1,2)),"00")&amp;"|"&amp;IF(AND(VALUE(RIGHT($BN$1,2))&gt;=57,VALUE(RIGHT($BN$1,2))&lt;=63),$D167,"COMUM"),GABARITO!$D:$D,0)),1,0))</f>
        <v/>
      </c>
      <c r="BO167" t="str">
        <f>IF(RESPOSTAS!BP167="","",IF(UPPER(RESPOSTAS!BP167)=INDEX(GABARITO!$C:$C,MATCH(TEXT(VALUE(RIGHT($BO$1,2)),"00")&amp;"|"&amp;IF(AND(VALUE(RIGHT($BO$1,2))&gt;=57,VALUE(RIGHT($BO$1,2))&lt;=63),$D167,"COMUM"),GABARITO!$D:$D,0)),1,0))</f>
        <v/>
      </c>
      <c r="BP167">
        <f>COUNTIF(RESPOSTAS!F167:BP167,"&lt;&gt;")</f>
        <v>0</v>
      </c>
      <c r="BQ167" t="str">
        <f t="shared" si="22"/>
        <v/>
      </c>
      <c r="BR167" s="10" t="str">
        <f t="shared" si="23"/>
        <v/>
      </c>
      <c r="BT167" s="11" t="str">
        <f t="shared" si="25"/>
        <v/>
      </c>
      <c r="BU167" s="11" t="str">
        <f t="shared" si="26"/>
        <v/>
      </c>
      <c r="BV167" s="11" t="str">
        <f t="shared" si="27"/>
        <v/>
      </c>
      <c r="BW167" s="11" t="str">
        <f t="shared" si="28"/>
        <v/>
      </c>
      <c r="BX167" s="11" t="str">
        <f t="shared" si="29"/>
        <v/>
      </c>
      <c r="BY167" s="11" t="str">
        <f t="shared" si="30"/>
        <v/>
      </c>
      <c r="BZ167" s="3" t="str">
        <f t="shared" si="24"/>
        <v/>
      </c>
      <c r="CA167" s="3" t="e">
        <f t="shared" si="21"/>
        <v>#VALUE!</v>
      </c>
    </row>
    <row r="168" spans="1:79" x14ac:dyDescent="0.25">
      <c r="A168" t="str">
        <f>IF(RESPOSTAS!A168="","",RESPOSTAS!A168)</f>
        <v/>
      </c>
      <c r="B168" t="str">
        <f>IF(RESPOSTAS!C168="","",RESPOSTAS!C168)</f>
        <v/>
      </c>
      <c r="C168" t="str">
        <f>IF(RESPOSTAS!D168="","",RESPOSTAS!D168)</f>
        <v/>
      </c>
      <c r="D168" t="str">
        <f>IF(RESPOSTAS!E168="","",RESPOSTAS!E168)</f>
        <v/>
      </c>
      <c r="E168" t="str">
        <f>IF(RESPOSTAS!F168="","",IF(UPPER(RESPOSTAS!F168)=INDEX(GABARITO!$C:$C,MATCH(TEXT(VALUE(RIGHT($E$1,2)),"00")&amp;"|"&amp;IF(AND(VALUE(RIGHT($E$1,2))&gt;=57,VALUE(RIGHT($E$1,2))&lt;=63),$D168,"COMUM"),GABARITO!$D:$D,0)),1,0))</f>
        <v/>
      </c>
      <c r="F168" t="str">
        <f>IF(RESPOSTAS!G168="","",IF(UPPER(RESPOSTAS!G168)=INDEX(GABARITO!$C:$C,MATCH(TEXT(VALUE(RIGHT($F$1,2)),"00")&amp;"|"&amp;IF(AND(VALUE(RIGHT($F$1,2))&gt;=57,VALUE(RIGHT($F$1,2))&lt;=63),$D168,"COMUM"),GABARITO!$D:$D,0)),1,0))</f>
        <v/>
      </c>
      <c r="G168" t="str">
        <f>IF(RESPOSTAS!H168="","",IF(UPPER(RESPOSTAS!H168)=INDEX(GABARITO!$C:$C,MATCH(TEXT(VALUE(RIGHT($G$1,2)),"00")&amp;"|"&amp;IF(AND(VALUE(RIGHT($G$1,2))&gt;=57,VALUE(RIGHT($G$1,2))&lt;=63),$D168,"COMUM"),GABARITO!$D:$D,0)),1,0))</f>
        <v/>
      </c>
      <c r="H168" t="str">
        <f>IF(RESPOSTAS!I168="","",IF(UPPER(RESPOSTAS!I168)=INDEX(GABARITO!$C:$C,MATCH(TEXT(VALUE(RIGHT($H$1,2)),"00")&amp;"|"&amp;IF(AND(VALUE(RIGHT($H$1,2))&gt;=57,VALUE(RIGHT($H$1,2))&lt;=63),$D168,"COMUM"),GABARITO!$D:$D,0)),1,0))</f>
        <v/>
      </c>
      <c r="I168" t="str">
        <f>IF(RESPOSTAS!J168="","",IF(UPPER(RESPOSTAS!J168)=INDEX(GABARITO!$C:$C,MATCH(TEXT(VALUE(RIGHT($I$1,2)),"00")&amp;"|"&amp;IF(AND(VALUE(RIGHT($I$1,2))&gt;=57,VALUE(RIGHT($I$1,2))&lt;=63),$D168,"COMUM"),GABARITO!$D:$D,0)),1,0))</f>
        <v/>
      </c>
      <c r="J168" t="str">
        <f>IF(RESPOSTAS!K168="","",IF(UPPER(RESPOSTAS!K168)=INDEX(GABARITO!$C:$C,MATCH(TEXT(VALUE(RIGHT($J$1,2)),"00")&amp;"|"&amp;IF(AND(VALUE(RIGHT($J$1,2))&gt;=57,VALUE(RIGHT($J$1,2))&lt;=63),$D168,"COMUM"),GABARITO!$D:$D,0)),1,0))</f>
        <v/>
      </c>
      <c r="K168" t="str">
        <f>IF(RESPOSTAS!L168="","",IF(UPPER(RESPOSTAS!L168)=INDEX(GABARITO!$C:$C,MATCH(TEXT(VALUE(RIGHT($K$1,2)),"00")&amp;"|"&amp;IF(AND(VALUE(RIGHT($K$1,2))&gt;=57,VALUE(RIGHT($K$1,2))&lt;=63),$D168,"COMUM"),GABARITO!$D:$D,0)),1,0))</f>
        <v/>
      </c>
      <c r="L168" t="str">
        <f>IF(RESPOSTAS!M168="","",IF(UPPER(RESPOSTAS!M168)=INDEX(GABARITO!$C:$C,MATCH(TEXT(VALUE(RIGHT($L$1,2)),"00")&amp;"|"&amp;IF(AND(VALUE(RIGHT($L$1,2))&gt;=57,VALUE(RIGHT($L$1,2))&lt;=63),$D168,"COMUM"),GABARITO!$D:$D,0)),1,0))</f>
        <v/>
      </c>
      <c r="M168" t="str">
        <f>IF(RESPOSTAS!N168="","",IF(UPPER(RESPOSTAS!N168)=INDEX(GABARITO!$C:$C,MATCH(TEXT(VALUE(RIGHT($M$1,2)),"00")&amp;"|"&amp;IF(AND(VALUE(RIGHT($M$1,2))&gt;=57,VALUE(RIGHT($M$1,2))&lt;=63),$D168,"COMUM"),GABARITO!$D:$D,0)),1,0))</f>
        <v/>
      </c>
      <c r="N168" t="str">
        <f>IF(RESPOSTAS!O168="","",IF(UPPER(RESPOSTAS!O168)=INDEX(GABARITO!$C:$C,MATCH(TEXT(VALUE(RIGHT($E$1,2)),"00")&amp;"|"&amp;IF(AND(VALUE(RIGHT($E$1,2))&gt;=57,VALUE(RIGHT($E$1,2))&lt;=63),$D168,"COMUM"),GABARITO!$D:$D,0)),1,0))</f>
        <v/>
      </c>
      <c r="O168" t="str">
        <f>IF(RESPOSTAS!P168="","",IF(UPPER(RESPOSTAS!P168)=INDEX(GABARITO!$C:$C,MATCH(TEXT(VALUE(RIGHT($O$1,2)),"00")&amp;"|"&amp;IF(AND(VALUE(RIGHT($O$1,2))&gt;=57,VALUE(RIGHT($O$1,2))&lt;=63),$D168,"COMUM"),GABARITO!$D:$D,0)),1,0))</f>
        <v/>
      </c>
      <c r="P168" t="str">
        <f>IF(RESPOSTAS!Q168="","",IF(UPPER(RESPOSTAS!Q168)=INDEX(GABARITO!$C:$C,MATCH(TEXT(VALUE(RIGHT($P$1,2)),"00")&amp;"|"&amp;IF(AND(VALUE(RIGHT($P$1,2))&gt;=57,VALUE(RIGHT($P$1,2))&lt;=63),$D168,"COMUM"),GABARITO!$D:$D,0)),1,0))</f>
        <v/>
      </c>
      <c r="Q168" t="str">
        <f>IF(RESPOSTAS!R168="","",IF(UPPER(RESPOSTAS!R168)=INDEX(GABARITO!$C:$C,MATCH(TEXT(VALUE(RIGHT($Q$1,2)),"00")&amp;"|"&amp;IF(AND(VALUE(RIGHT($Q$1,2))&gt;=57,VALUE(RIGHT($Q$1,2))&lt;=63),$D168,"COMUM"),GABARITO!$D:$D,0)),1,0))</f>
        <v/>
      </c>
      <c r="R168" t="str">
        <f>IF(RESPOSTAS!S168="","",IF(UPPER(RESPOSTAS!S168)=INDEX(GABARITO!$C:$C,MATCH(TEXT(VALUE(RIGHT($R$1,2)),"00")&amp;"|"&amp;IF(AND(VALUE(RIGHT($R$1,2))&gt;=57,VALUE(RIGHT($R$1,2))&lt;=63),$D168,"COMUM"),GABARITO!$D:$D,0)),1,0))</f>
        <v/>
      </c>
      <c r="S168" t="str">
        <f>IF(RESPOSTAS!T168="","",IF(UPPER(RESPOSTAS!T168)=INDEX(GABARITO!$C:$C,MATCH(TEXT(VALUE(RIGHT($S$1,2)),"00")&amp;"|"&amp;IF(AND(VALUE(RIGHT($S$1,2))&gt;=57,VALUE(RIGHT($S$1,2))&lt;=63),$D168,"COMUM"),GABARITO!$D:$D,0)),1,0))</f>
        <v/>
      </c>
      <c r="T168" t="str">
        <f>IF(RESPOSTAS!U168="","",IF(UPPER(RESPOSTAS!U168)=INDEX(GABARITO!$C:$C,MATCH(TEXT(VALUE(RIGHT($T$1,2)),"00")&amp;"|"&amp;IF(AND(VALUE(RIGHT($T$1,2))&gt;=57,VALUE(RIGHT($T$1,2))&lt;=63),$D168,"COMUM"),GABARITO!$D:$D,0)),1,0))</f>
        <v/>
      </c>
      <c r="U168" t="str">
        <f>IF(RESPOSTAS!V168="","",IF(UPPER(RESPOSTAS!V168)=INDEX(GABARITO!$C:$C,MATCH(TEXT(VALUE(RIGHT($U$1,2)),"00")&amp;"|"&amp;IF(AND(VALUE(RIGHT($U$1,2))&gt;=57,VALUE(RIGHT($U$1,2))&lt;=63),$D168,"COMUM"),GABARITO!$D:$D,0)),1,0))</f>
        <v/>
      </c>
      <c r="V168" t="str">
        <f>IF(RESPOSTAS!W168="","",IF(UPPER(RESPOSTAS!W168)=INDEX(GABARITO!$C:$C,MATCH(TEXT(VALUE(RIGHT($E$1,2)),"00")&amp;"|"&amp;IF(AND(VALUE(RIGHT($E$1,2))&gt;=57,VALUE(RIGHT($E$1,2))&lt;=63),$D168,"COMUM"),GABARITO!$D:$D,0)),1,0))</f>
        <v/>
      </c>
      <c r="W168" t="str">
        <f>IF(RESPOSTAS!X168="","",IF(UPPER(RESPOSTAS!X168)=INDEX(GABARITO!$C:$C,MATCH(TEXT(VALUE(RIGHT($W$1,2)),"00")&amp;"|"&amp;IF(AND(VALUE(RIGHT($W$1,2))&gt;=57,VALUE(RIGHT($W$1,2))&lt;=63),$D168,"COMUM"),GABARITO!$D:$D,0)),1,0))</f>
        <v/>
      </c>
      <c r="X168" t="str">
        <f>IF(RESPOSTAS!Y168="","",IF(UPPER(RESPOSTAS!Y168)=INDEX(GABARITO!$C:$C,MATCH(TEXT(VALUE(RIGHT($X$1,2)),"00")&amp;"|"&amp;IF(AND(VALUE(RIGHT($X$1,2))&gt;=57,VALUE(RIGHT($X$1,2))&lt;=63),$D168,"COMUM"),GABARITO!$D:$D,0)),1,0))</f>
        <v/>
      </c>
      <c r="Y168" t="str">
        <f>IF(RESPOSTAS!Z168="","",IF(UPPER(RESPOSTAS!Z168)=INDEX(GABARITO!$C:$C,MATCH(TEXT(VALUE(RIGHT($Y$1,2)),"00")&amp;"|"&amp;IF(AND(VALUE(RIGHT($Y$1,2))&gt;=57,VALUE(RIGHT($Y$1,2))&lt;=63),$D168,"COMUM"),GABARITO!$D:$D,0)),1,0))</f>
        <v/>
      </c>
      <c r="Z168" t="str">
        <f>IF(RESPOSTAS!AA168="","",IF(UPPER(RESPOSTAS!AA168)=INDEX(GABARITO!$C:$C,MATCH(TEXT(VALUE(RIGHT($Z$1,2)),"00")&amp;"|"&amp;IF(AND(VALUE(RIGHT($Z$1,2))&gt;=57,VALUE(RIGHT($Z$1,2))&lt;=63),$D168,"COMUM"),GABARITO!$D:$D,0)),1,0))</f>
        <v/>
      </c>
      <c r="AA168" t="str">
        <f>IF(RESPOSTAS!AB168="","",IF(UPPER(RESPOSTAS!AB168)=INDEX(GABARITO!$C:$C,MATCH(TEXT(VALUE(RIGHT($AA$1,2)),"00")&amp;"|"&amp;IF(AND(VALUE(RIGHT($AA$1,2))&gt;=57,VALUE(RIGHT($AA$1,2))&lt;=63),$D168,"COMUM"),GABARITO!$D:$D,0)),1,0))</f>
        <v/>
      </c>
      <c r="AB168" t="str">
        <f>IF(RESPOSTAS!AC168="","",IF(UPPER(RESPOSTAS!AC168)=INDEX(GABARITO!$C:$C,MATCH(TEXT(VALUE(RIGHT($AB$1,2)),"00")&amp;"|"&amp;IF(AND(VALUE(RIGHT($AB$1,2))&gt;=57,VALUE(RIGHT($AB$1,2))&lt;=63),$D168,"COMUM"),GABARITO!$D:$D,0)),1,0))</f>
        <v/>
      </c>
      <c r="AC168" t="str">
        <f>IF(RESPOSTAS!AD168="","",IF(UPPER(RESPOSTAS!AD168)=INDEX(GABARITO!$C:$C,MATCH(TEXT(VALUE(RIGHT($AC$1,2)),"00")&amp;"|"&amp;IF(AND(VALUE(RIGHT($AC$1,2))&gt;=57,VALUE(RIGHT($AC$1,2))&lt;=63),$D168,"COMUM"),GABARITO!$D:$D,0)),1,0))</f>
        <v/>
      </c>
      <c r="AD168" t="str">
        <f>IF(RESPOSTAS!AE168="","",IF(UPPER(RESPOSTAS!AE168)=INDEX(GABARITO!$C:$C,MATCH(TEXT(VALUE(RIGHT($AD$1,2)),"00")&amp;"|"&amp;IF(AND(VALUE(RIGHT($AD$1,2))&gt;=57,VALUE(RIGHT($AD$1,2))&lt;=63),$D168,"COMUM"),GABARITO!$D:$D,0)),1,0))</f>
        <v/>
      </c>
      <c r="AE168" t="str">
        <f>IF(RESPOSTAS!AF168="","",IF(UPPER(RESPOSTAS!AF168)=INDEX(GABARITO!$C:$C,MATCH(TEXT(VALUE(RIGHT($AE$1,2)),"00")&amp;"|"&amp;IF(AND(VALUE(RIGHT($AE$1,2))&gt;=57,VALUE(RIGHT($AE$1,2))&lt;=63),$D168,"COMUM"),GABARITO!$D:$D,0)),1,0))</f>
        <v/>
      </c>
      <c r="AF168" t="str">
        <f>IF(RESPOSTAS!AG168="","",IF(UPPER(RESPOSTAS!AG168)=INDEX(GABARITO!$C:$C,MATCH(TEXT(VALUE(RIGHT($AF$1,2)),"00")&amp;"|"&amp;IF(AND(VALUE(RIGHT($AF$1,2))&gt;=57,VALUE(RIGHT($AF$1,2))&lt;=63),$D168,"COMUM"),GABARITO!$D:$D,0)),1,0))</f>
        <v/>
      </c>
      <c r="AG168" t="str">
        <f>IF(RESPOSTAS!AH168="","",IF(UPPER(RESPOSTAS!AH168)=INDEX(GABARITO!$C:$C,MATCH(TEXT(VALUE(RIGHT($AG$1,2)),"00")&amp;"|"&amp;IF(AND(VALUE(RIGHT($AG$1,2))&gt;=57,VALUE(RIGHT($AG$1,2))&lt;=63),$D168,"COMUM"),GABARITO!$D:$D,0)),1,0))</f>
        <v/>
      </c>
      <c r="AH168" t="str">
        <f>IF(RESPOSTAS!AI168="","",IF(UPPER(RESPOSTAS!AI168)=INDEX(GABARITO!$C:$C,MATCH(TEXT(VALUE(RIGHT($AH$1,2)),"00")&amp;"|"&amp;IF(AND(VALUE(RIGHT($AH$1,2))&gt;=57,VALUE(RIGHT($AH$1,2))&lt;=63),$D168,"COMUM"),GABARITO!$D:$D,0)),1,0))</f>
        <v/>
      </c>
      <c r="AI168" t="str">
        <f>IF(RESPOSTAS!AJ168="","",IF(UPPER(RESPOSTAS!AJ168)=INDEX(GABARITO!$C:$C,MATCH(TEXT(VALUE(RIGHT($AI$1,2)),"00")&amp;"|"&amp;IF(AND(VALUE(RIGHT($AI$1,2))&gt;=57,VALUE(RIGHT($AI$1,2))&lt;=63),$D168,"COMUM"),GABARITO!$D:$D,0)),1,0))</f>
        <v/>
      </c>
      <c r="AJ168" t="str">
        <f>IF(RESPOSTAS!AK168="","",IF(UPPER(RESPOSTAS!AK168)=INDEX(GABARITO!$C:$C,MATCH(TEXT(VALUE(RIGHT($AJ$1,2)),"00")&amp;"|"&amp;IF(AND(VALUE(RIGHT($AJ$1,2))&gt;=57,VALUE(RIGHT($AJ$1,2))&lt;=63),$D168,"COMUM"),GABARITO!$D:$D,0)),1,0))</f>
        <v/>
      </c>
      <c r="AK168" t="str">
        <f>IF(RESPOSTAS!AL168="","",IF(UPPER(RESPOSTAS!AL168)=INDEX(GABARITO!$C:$C,MATCH(TEXT(VALUE(RIGHT($AK$1,2)),"00")&amp;"|"&amp;IF(AND(VALUE(RIGHT($AK$1,2))&gt;=57,VALUE(RIGHT($AK$1,2))&lt;=63),$D168,"COMUM"),GABARITO!$D:$D,0)),1,0))</f>
        <v/>
      </c>
      <c r="AL168" t="str">
        <f>IF(RESPOSTAS!AM168="","",IF(UPPER(RESPOSTAS!AM168)=INDEX(GABARITO!$C:$C,MATCH(TEXT(VALUE(RIGHT($AL$1,2)),"00")&amp;"|"&amp;IF(AND(VALUE(RIGHT($AL$1,2))&gt;=57,VALUE(RIGHT($AL$1,2))&lt;=63),$D168,"COMUM"),GABARITO!$D:$D,0)),1,0))</f>
        <v/>
      </c>
      <c r="AM168" t="str">
        <f>IF(RESPOSTAS!AN168="","",IF(UPPER(RESPOSTAS!AN168)=INDEX(GABARITO!$C:$C,MATCH(TEXT(VALUE(RIGHT($AM$1,2)),"00")&amp;"|"&amp;IF(AND(VALUE(RIGHT($AM$1,2))&gt;=57,VALUE(RIGHT($AM$1,2))&lt;=63),$D168,"COMUM"),GABARITO!$D:$D,0)),1,0))</f>
        <v/>
      </c>
      <c r="AN168" t="str">
        <f>IF(RESPOSTAS!AO168="","",IF(UPPER(RESPOSTAS!AO168)=INDEX(GABARITO!$C:$C,MATCH(TEXT(VALUE(RIGHT($AN$1,2)),"00")&amp;"|"&amp;IF(AND(VALUE(RIGHT($AN$1,2))&gt;=57,VALUE(RIGHT($AN$1,2))&lt;=63),$D168,"COMUM"),GABARITO!$D:$D,0)),1,0))</f>
        <v/>
      </c>
      <c r="AO168" t="str">
        <f>IF(RESPOSTAS!AP168="","",IF(UPPER(RESPOSTAS!AP168)=INDEX(GABARITO!$C:$C,MATCH(TEXT(VALUE(RIGHT($AO$1,2)),"00")&amp;"|"&amp;IF(AND(VALUE(RIGHT($AO$1,2))&gt;=57,VALUE(RIGHT($AO$1,2))&lt;=63),$D168,"COMUM"),GABARITO!$D:$D,0)),1,0))</f>
        <v/>
      </c>
      <c r="AP168" t="str">
        <f>IF(RESPOSTAS!AQ168="","",IF(UPPER(RESPOSTAS!AQ168)=INDEX(GABARITO!$C:$C,MATCH(TEXT(VALUE(RIGHT($AP$1,2)),"00")&amp;"|"&amp;IF(AND(VALUE(RIGHT($AP$1,2))&gt;=57,VALUE(RIGHT($AP$1,2))&lt;=63),$D168,"COMUM"),GABARITO!$D:$D,0)),1,0))</f>
        <v/>
      </c>
      <c r="AQ168" t="str">
        <f>IF(RESPOSTAS!AR168="","",IF(UPPER(RESPOSTAS!AR168)=INDEX(GABARITO!$C:$C,MATCH(TEXT(VALUE(RIGHT($AQ$1,2)),"00")&amp;"|"&amp;IF(AND(VALUE(RIGHT($AQ$1,2))&gt;=57,VALUE(RIGHT($AQ$1,2))&lt;=63),$D168,"COMUM"),GABARITO!$D:$D,0)),1,0))</f>
        <v/>
      </c>
      <c r="AR168" t="str">
        <f>IF(RESPOSTAS!AS168="","",IF(UPPER(RESPOSTAS!AS168)=INDEX(GABARITO!$C:$C,MATCH(TEXT(VALUE(RIGHT($AR$1,2)),"00")&amp;"|"&amp;IF(AND(VALUE(RIGHT($AR$1,2))&gt;=57,VALUE(RIGHT($AR$1,2))&lt;=63),$D168,"COMUM"),GABARITO!$D:$D,0)),1,0))</f>
        <v/>
      </c>
      <c r="AS168" t="str">
        <f>IF(RESPOSTAS!AT168="","",IF(UPPER(RESPOSTAS!AT168)=INDEX(GABARITO!$C:$C,MATCH(TEXT(VALUE(RIGHT($AS$1,2)),"00")&amp;"|"&amp;IF(AND(VALUE(RIGHT($AS$1,2))&gt;=57,VALUE(RIGHT($AS$1,2))&lt;=63),$D168,"COMUM"),GABARITO!$D:$D,0)),1,0))</f>
        <v/>
      </c>
      <c r="AT168" t="str">
        <f>IF(RESPOSTAS!AU168="","",IF(UPPER(RESPOSTAS!AU168)=INDEX(GABARITO!$C:$C,MATCH(TEXT(VALUE(RIGHT($AT$1,2)),"00")&amp;"|"&amp;IF(AND(VALUE(RIGHT($AT$1,2))&gt;=57,VALUE(RIGHT($AT$1,2))&lt;=63),$D168,"COMUM"),GABARITO!$D:$D,0)),1,0))</f>
        <v/>
      </c>
      <c r="AU168" t="str">
        <f>IF(RESPOSTAS!AV168="","",IF(UPPER(RESPOSTAS!AV168)=INDEX(GABARITO!$C:$C,MATCH(TEXT(VALUE(RIGHT($AU$1,2)),"00")&amp;"|"&amp;IF(AND(VALUE(RIGHT($AU$1,2))&gt;=57,VALUE(RIGHT($AU$1,2))&lt;=63),$D168,"COMUM"),GABARITO!$D:$D,0)),1,0))</f>
        <v/>
      </c>
      <c r="AV168" t="str">
        <f>IF(RESPOSTAS!AW168="","",IF(UPPER(RESPOSTAS!AW168)=INDEX(GABARITO!$C:$C,MATCH(TEXT(VALUE(RIGHT($AV$1,2)),"00")&amp;"|"&amp;IF(AND(VALUE(RIGHT($AV$1,2))&gt;=57,VALUE(RIGHT($AV$1,2))&lt;=63),$D168,"COMUM"),GABARITO!$D:$D,0)),1,0))</f>
        <v/>
      </c>
      <c r="AW168" t="str">
        <f>IF(RESPOSTAS!AX168="","",IF(UPPER(RESPOSTAS!AX168)=INDEX(GABARITO!$C:$C,MATCH(TEXT(VALUE(RIGHT($AW$1,2)),"00")&amp;"|"&amp;IF(AND(VALUE(RIGHT($AW$1,2))&gt;=57,VALUE(RIGHT($AW$1,2))&lt;=63),$D168,"COMUM"),GABARITO!$D:$D,0)),1,0))</f>
        <v/>
      </c>
      <c r="AX168" t="str">
        <f>IF(RESPOSTAS!AY168="","",IF(UPPER(RESPOSTAS!AY168)=INDEX(GABARITO!$C:$C,MATCH(TEXT(VALUE(RIGHT($AX$1,2)),"00")&amp;"|"&amp;IF(AND(VALUE(RIGHT($AX$1,2))&gt;=57,VALUE(RIGHT($AX$1,2))&lt;=63),$D168,"COMUM"),GABARITO!$D:$D,0)),1,0))</f>
        <v/>
      </c>
      <c r="AY168" t="str">
        <f>IF(RESPOSTAS!AZ168="","",IF(UPPER(RESPOSTAS!AZ168)=INDEX(GABARITO!$C:$C,MATCH(TEXT(VALUE(RIGHT($AY$1,2)),"00")&amp;"|"&amp;IF(AND(VALUE(RIGHT($AY$1,2))&gt;=57,VALUE(RIGHT($AY$1,2))&lt;=63),$D168,"COMUM"),GABARITO!$D:$D,0)),1,0))</f>
        <v/>
      </c>
      <c r="AZ168" t="str">
        <f>IF(RESPOSTAS!BA168="","",IF(UPPER(RESPOSTAS!BA168)=INDEX(GABARITO!$C:$C,MATCH(TEXT(VALUE(RIGHT($AZ$1,2)),"00")&amp;"|"&amp;IF(AND(VALUE(RIGHT($AZ$1,2))&gt;=57,VALUE(RIGHT($AZ$1,2))&lt;=63),$D168,"COMUM"),GABARITO!$D:$D,0)),1,0))</f>
        <v/>
      </c>
      <c r="BA168" t="str">
        <f>IF(RESPOSTAS!BB168="","",IF(UPPER(RESPOSTAS!BB168)=INDEX(GABARITO!$C:$C,MATCH(TEXT(VALUE(RIGHT($BA$1,2)),"00")&amp;"|"&amp;IF(AND(VALUE(RIGHT($BA$1,2))&gt;=57,VALUE(RIGHT($BA$1,2))&lt;=63),$D168,"COMUM"),GABARITO!$D:$D,0)),1,0))</f>
        <v/>
      </c>
      <c r="BB168" t="str">
        <f>IF(RESPOSTAS!BC168="","",IF(UPPER(RESPOSTAS!BC168)=INDEX(GABARITO!$C:$C,MATCH(TEXT(VALUE(RIGHT($BB$1,2)),"00")&amp;"|"&amp;IF(AND(VALUE(RIGHT($BB$1,2))&gt;=57,VALUE(RIGHT($BB$1,2))&lt;=63),$D168,"COMUM"),GABARITO!$D:$D,0)),1,0))</f>
        <v/>
      </c>
      <c r="BC168" t="str">
        <f>IF(RESPOSTAS!BD168="","",IF(UPPER(RESPOSTAS!BD168)=INDEX(GABARITO!$C:$C,MATCH(TEXT(VALUE(RIGHT($BC$1,2)),"00")&amp;"|"&amp;IF(AND(VALUE(RIGHT($BC$1,2))&gt;=57,VALUE(RIGHT($BC$1,2))&lt;=63),$D168,"COMUM"),GABARITO!$D:$D,0)),1,0))</f>
        <v/>
      </c>
      <c r="BD168" t="str">
        <f>IF(RESPOSTAS!BE168="","",IF(UPPER(RESPOSTAS!BE168)=INDEX(GABARITO!$C:$C,MATCH(TEXT(VALUE(RIGHT($BD$1,2)),"00")&amp;"|"&amp;IF(AND(VALUE(RIGHT($BD$1,2))&gt;=57,VALUE(RIGHT($BD$1,2))&lt;=63),$D168,"COMUM"),GABARITO!$D:$D,0)),1,0))</f>
        <v/>
      </c>
      <c r="BE168" t="str">
        <f>IF(RESPOSTAS!BF168="","",IF(UPPER(RESPOSTAS!BF168)=INDEX(GABARITO!$C:$C,MATCH(TEXT(VALUE(RIGHT($BE$1,2)),"00")&amp;"|"&amp;IF(AND(VALUE(RIGHT($BE$1,2))&gt;=57,VALUE(RIGHT($BE$1,2))&lt;=63),$D168,"COMUM"),GABARITO!$D:$D,0)),1,0))</f>
        <v/>
      </c>
      <c r="BF168" t="str">
        <f>IF(RESPOSTAS!BG168="","",IF(UPPER(RESPOSTAS!BG168)=INDEX(GABARITO!$C:$C,MATCH(TEXT(VALUE(RIGHT($BF$1,2)),"00")&amp;"|"&amp;IF(AND(VALUE(RIGHT($BF$1,2))&gt;=57,VALUE(RIGHT($BF$1,2))&lt;=63),$D168,"COMUM"),GABARITO!$D:$D,0)),1,0))</f>
        <v/>
      </c>
      <c r="BG168" t="str">
        <f>IF(RESPOSTAS!BH168="","",IF(UPPER(RESPOSTAS!BH168)=INDEX(GABARITO!$C:$C,MATCH(TEXT(VALUE(RIGHT($BG$1,2)),"00")&amp;"|"&amp;IF(AND(VALUE(RIGHT($BG$1,2))&gt;=57,VALUE(RIGHT($BG$1,2))&lt;=63),$D168,"COMUM"),GABARITO!$D:$D,0)),1,0))</f>
        <v/>
      </c>
      <c r="BH168" t="str">
        <f>IF(RESPOSTAS!BI168="","",IF(UPPER(RESPOSTAS!BI168)=INDEX(GABARITO!$C:$C,MATCH(TEXT(VALUE(RIGHT($BH$1,2)),"00")&amp;"|"&amp;IF(AND(VALUE(RIGHT($BH$1,2))&gt;=57,VALUE(RIGHT($BH$1,2))&lt;=63),$D168,"COMUM"),GABARITO!$D:$D,0)),1,0))</f>
        <v/>
      </c>
      <c r="BI168" t="str">
        <f>IF(RESPOSTAS!BJ168="","",IF(UPPER(RESPOSTAS!BJ168)=INDEX(GABARITO!$C:$C,MATCH(TEXT(VALUE(RIGHT($BI$1,2)),"00")&amp;"|"&amp;IF(AND(VALUE(RIGHT($BI$1,2))&gt;=57,VALUE(RIGHT($BI$1,2))&lt;=63),$D168,"COMUM"),GABARITO!$D:$D,0)),1,0))</f>
        <v/>
      </c>
      <c r="BJ168" t="str">
        <f>IF(RESPOSTAS!BK168="","",IF(UPPER(RESPOSTAS!BK168)=INDEX(GABARITO!$C:$C,MATCH(TEXT(VALUE(RIGHT($BJ$1,2)),"00")&amp;"|"&amp;IF(AND(VALUE(RIGHT($BJ$1,2))&gt;=57,VALUE(RIGHT($BJ$1,2))&lt;=63),$D168,"COMUM"),GABARITO!$D:$D,0)),1,0))</f>
        <v/>
      </c>
      <c r="BK168" t="str">
        <f>IF(RESPOSTAS!BL168="","",IF(UPPER(RESPOSTAS!BL168)=INDEX(GABARITO!$C:$C,MATCH(TEXT(VALUE(RIGHT($BK$1,2)),"00")&amp;"|"&amp;IF(AND(VALUE(RIGHT($BK$1,2))&gt;=57,VALUE(RIGHT($BK$1,2))&lt;=63),$D168,"COMUM"),GABARITO!$D:$D,0)),1,0))</f>
        <v/>
      </c>
      <c r="BL168" t="str">
        <f>IF(RESPOSTAS!BM168="","",IF(UPPER(RESPOSTAS!BM168)=INDEX(GABARITO!$C:$C,MATCH(TEXT(VALUE(RIGHT($BL$1,2)),"00")&amp;"|"&amp;IF(AND(VALUE(RIGHT($BL$1,2))&gt;=57,VALUE(RIGHT($BL$1,2))&lt;=63),$D168,"COMUM"),GABARITO!$D:$D,0)),1,0))</f>
        <v/>
      </c>
      <c r="BM168" t="str">
        <f>IF(RESPOSTAS!BN168="","",IF(UPPER(RESPOSTAS!BN168)=INDEX(GABARITO!$C:$C,MATCH(TEXT(VALUE(RIGHT($BM$1,2)),"00")&amp;"|"&amp;IF(AND(VALUE(RIGHT($BM$1,2))&gt;=57,VALUE(RIGHT($BM$1,2))&lt;=63),$D168,"COMUM"),GABARITO!$D:$D,0)),1,0))</f>
        <v/>
      </c>
      <c r="BN168" t="str">
        <f>IF(RESPOSTAS!BO168="","",IF(UPPER(RESPOSTAS!BO168)=INDEX(GABARITO!$C:$C,MATCH(TEXT(VALUE(RIGHT($BN$1,2)),"00")&amp;"|"&amp;IF(AND(VALUE(RIGHT($BN$1,2))&gt;=57,VALUE(RIGHT($BN$1,2))&lt;=63),$D168,"COMUM"),GABARITO!$D:$D,0)),1,0))</f>
        <v/>
      </c>
      <c r="BO168" t="str">
        <f>IF(RESPOSTAS!BP168="","",IF(UPPER(RESPOSTAS!BP168)=INDEX(GABARITO!$C:$C,MATCH(TEXT(VALUE(RIGHT($BO$1,2)),"00")&amp;"|"&amp;IF(AND(VALUE(RIGHT($BO$1,2))&gt;=57,VALUE(RIGHT($BO$1,2))&lt;=63),$D168,"COMUM"),GABARITO!$D:$D,0)),1,0))</f>
        <v/>
      </c>
      <c r="BP168">
        <f>COUNTIF(RESPOSTAS!F168:BP168,"&lt;&gt;")</f>
        <v>0</v>
      </c>
      <c r="BQ168" t="str">
        <f t="shared" si="22"/>
        <v/>
      </c>
      <c r="BR168" s="10" t="str">
        <f t="shared" si="23"/>
        <v/>
      </c>
      <c r="BT168" s="11" t="str">
        <f t="shared" si="25"/>
        <v/>
      </c>
      <c r="BU168" s="11" t="str">
        <f t="shared" si="26"/>
        <v/>
      </c>
      <c r="BV168" s="11" t="str">
        <f t="shared" si="27"/>
        <v/>
      </c>
      <c r="BW168" s="11" t="str">
        <f t="shared" si="28"/>
        <v/>
      </c>
      <c r="BX168" s="11" t="str">
        <f t="shared" si="29"/>
        <v/>
      </c>
      <c r="BY168" s="11" t="str">
        <f t="shared" si="30"/>
        <v/>
      </c>
      <c r="BZ168" s="3" t="str">
        <f t="shared" si="24"/>
        <v/>
      </c>
      <c r="CA168" s="3" t="e">
        <f t="shared" si="21"/>
        <v>#VALUE!</v>
      </c>
    </row>
    <row r="169" spans="1:79" x14ac:dyDescent="0.25">
      <c r="A169" t="str">
        <f>IF(RESPOSTAS!A169="","",RESPOSTAS!A169)</f>
        <v/>
      </c>
      <c r="B169" t="str">
        <f>IF(RESPOSTAS!C169="","",RESPOSTAS!C169)</f>
        <v/>
      </c>
      <c r="C169" t="str">
        <f>IF(RESPOSTAS!D169="","",RESPOSTAS!D169)</f>
        <v/>
      </c>
      <c r="D169" t="str">
        <f>IF(RESPOSTAS!E169="","",RESPOSTAS!E169)</f>
        <v/>
      </c>
      <c r="E169" t="str">
        <f>IF(RESPOSTAS!F169="","",IF(UPPER(RESPOSTAS!F169)=INDEX(GABARITO!$C:$C,MATCH(TEXT(VALUE(RIGHT($E$1,2)),"00")&amp;"|"&amp;IF(AND(VALUE(RIGHT($E$1,2))&gt;=57,VALUE(RIGHT($E$1,2))&lt;=63),$D169,"COMUM"),GABARITO!$D:$D,0)),1,0))</f>
        <v/>
      </c>
      <c r="F169" t="str">
        <f>IF(RESPOSTAS!G169="","",IF(UPPER(RESPOSTAS!G169)=INDEX(GABARITO!$C:$C,MATCH(TEXT(VALUE(RIGHT($F$1,2)),"00")&amp;"|"&amp;IF(AND(VALUE(RIGHT($F$1,2))&gt;=57,VALUE(RIGHT($F$1,2))&lt;=63),$D169,"COMUM"),GABARITO!$D:$D,0)),1,0))</f>
        <v/>
      </c>
      <c r="G169" t="str">
        <f>IF(RESPOSTAS!H169="","",IF(UPPER(RESPOSTAS!H169)=INDEX(GABARITO!$C:$C,MATCH(TEXT(VALUE(RIGHT($G$1,2)),"00")&amp;"|"&amp;IF(AND(VALUE(RIGHT($G$1,2))&gt;=57,VALUE(RIGHT($G$1,2))&lt;=63),$D169,"COMUM"),GABARITO!$D:$D,0)),1,0))</f>
        <v/>
      </c>
      <c r="H169" t="str">
        <f>IF(RESPOSTAS!I169="","",IF(UPPER(RESPOSTAS!I169)=INDEX(GABARITO!$C:$C,MATCH(TEXT(VALUE(RIGHT($H$1,2)),"00")&amp;"|"&amp;IF(AND(VALUE(RIGHT($H$1,2))&gt;=57,VALUE(RIGHT($H$1,2))&lt;=63),$D169,"COMUM"),GABARITO!$D:$D,0)),1,0))</f>
        <v/>
      </c>
      <c r="I169" t="str">
        <f>IF(RESPOSTAS!J169="","",IF(UPPER(RESPOSTAS!J169)=INDEX(GABARITO!$C:$C,MATCH(TEXT(VALUE(RIGHT($I$1,2)),"00")&amp;"|"&amp;IF(AND(VALUE(RIGHT($I$1,2))&gt;=57,VALUE(RIGHT($I$1,2))&lt;=63),$D169,"COMUM"),GABARITO!$D:$D,0)),1,0))</f>
        <v/>
      </c>
      <c r="J169" t="str">
        <f>IF(RESPOSTAS!K169="","",IF(UPPER(RESPOSTAS!K169)=INDEX(GABARITO!$C:$C,MATCH(TEXT(VALUE(RIGHT($J$1,2)),"00")&amp;"|"&amp;IF(AND(VALUE(RIGHT($J$1,2))&gt;=57,VALUE(RIGHT($J$1,2))&lt;=63),$D169,"COMUM"),GABARITO!$D:$D,0)),1,0))</f>
        <v/>
      </c>
      <c r="K169" t="str">
        <f>IF(RESPOSTAS!L169="","",IF(UPPER(RESPOSTAS!L169)=INDEX(GABARITO!$C:$C,MATCH(TEXT(VALUE(RIGHT($K$1,2)),"00")&amp;"|"&amp;IF(AND(VALUE(RIGHT($K$1,2))&gt;=57,VALUE(RIGHT($K$1,2))&lt;=63),$D169,"COMUM"),GABARITO!$D:$D,0)),1,0))</f>
        <v/>
      </c>
      <c r="L169" t="str">
        <f>IF(RESPOSTAS!M169="","",IF(UPPER(RESPOSTAS!M169)=INDEX(GABARITO!$C:$C,MATCH(TEXT(VALUE(RIGHT($L$1,2)),"00")&amp;"|"&amp;IF(AND(VALUE(RIGHT($L$1,2))&gt;=57,VALUE(RIGHT($L$1,2))&lt;=63),$D169,"COMUM"),GABARITO!$D:$D,0)),1,0))</f>
        <v/>
      </c>
      <c r="M169" t="str">
        <f>IF(RESPOSTAS!N169="","",IF(UPPER(RESPOSTAS!N169)=INDEX(GABARITO!$C:$C,MATCH(TEXT(VALUE(RIGHT($M$1,2)),"00")&amp;"|"&amp;IF(AND(VALUE(RIGHT($M$1,2))&gt;=57,VALUE(RIGHT($M$1,2))&lt;=63),$D169,"COMUM"),GABARITO!$D:$D,0)),1,0))</f>
        <v/>
      </c>
      <c r="N169" t="str">
        <f>IF(RESPOSTAS!O169="","",IF(UPPER(RESPOSTAS!O169)=INDEX(GABARITO!$C:$C,MATCH(TEXT(VALUE(RIGHT($E$1,2)),"00")&amp;"|"&amp;IF(AND(VALUE(RIGHT($E$1,2))&gt;=57,VALUE(RIGHT($E$1,2))&lt;=63),$D169,"COMUM"),GABARITO!$D:$D,0)),1,0))</f>
        <v/>
      </c>
      <c r="O169" t="str">
        <f>IF(RESPOSTAS!P169="","",IF(UPPER(RESPOSTAS!P169)=INDEX(GABARITO!$C:$C,MATCH(TEXT(VALUE(RIGHT($O$1,2)),"00")&amp;"|"&amp;IF(AND(VALUE(RIGHT($O$1,2))&gt;=57,VALUE(RIGHT($O$1,2))&lt;=63),$D169,"COMUM"),GABARITO!$D:$D,0)),1,0))</f>
        <v/>
      </c>
      <c r="P169" t="str">
        <f>IF(RESPOSTAS!Q169="","",IF(UPPER(RESPOSTAS!Q169)=INDEX(GABARITO!$C:$C,MATCH(TEXT(VALUE(RIGHT($P$1,2)),"00")&amp;"|"&amp;IF(AND(VALUE(RIGHT($P$1,2))&gt;=57,VALUE(RIGHT($P$1,2))&lt;=63),$D169,"COMUM"),GABARITO!$D:$D,0)),1,0))</f>
        <v/>
      </c>
      <c r="Q169" t="str">
        <f>IF(RESPOSTAS!R169="","",IF(UPPER(RESPOSTAS!R169)=INDEX(GABARITO!$C:$C,MATCH(TEXT(VALUE(RIGHT($Q$1,2)),"00")&amp;"|"&amp;IF(AND(VALUE(RIGHT($Q$1,2))&gt;=57,VALUE(RIGHT($Q$1,2))&lt;=63),$D169,"COMUM"),GABARITO!$D:$D,0)),1,0))</f>
        <v/>
      </c>
      <c r="R169" t="str">
        <f>IF(RESPOSTAS!S169="","",IF(UPPER(RESPOSTAS!S169)=INDEX(GABARITO!$C:$C,MATCH(TEXT(VALUE(RIGHT($R$1,2)),"00")&amp;"|"&amp;IF(AND(VALUE(RIGHT($R$1,2))&gt;=57,VALUE(RIGHT($R$1,2))&lt;=63),$D169,"COMUM"),GABARITO!$D:$D,0)),1,0))</f>
        <v/>
      </c>
      <c r="S169" t="str">
        <f>IF(RESPOSTAS!T169="","",IF(UPPER(RESPOSTAS!T169)=INDEX(GABARITO!$C:$C,MATCH(TEXT(VALUE(RIGHT($S$1,2)),"00")&amp;"|"&amp;IF(AND(VALUE(RIGHT($S$1,2))&gt;=57,VALUE(RIGHT($S$1,2))&lt;=63),$D169,"COMUM"),GABARITO!$D:$D,0)),1,0))</f>
        <v/>
      </c>
      <c r="T169" t="str">
        <f>IF(RESPOSTAS!U169="","",IF(UPPER(RESPOSTAS!U169)=INDEX(GABARITO!$C:$C,MATCH(TEXT(VALUE(RIGHT($T$1,2)),"00")&amp;"|"&amp;IF(AND(VALUE(RIGHT($T$1,2))&gt;=57,VALUE(RIGHT($T$1,2))&lt;=63),$D169,"COMUM"),GABARITO!$D:$D,0)),1,0))</f>
        <v/>
      </c>
      <c r="U169" t="str">
        <f>IF(RESPOSTAS!V169="","",IF(UPPER(RESPOSTAS!V169)=INDEX(GABARITO!$C:$C,MATCH(TEXT(VALUE(RIGHT($U$1,2)),"00")&amp;"|"&amp;IF(AND(VALUE(RIGHT($U$1,2))&gt;=57,VALUE(RIGHT($U$1,2))&lt;=63),$D169,"COMUM"),GABARITO!$D:$D,0)),1,0))</f>
        <v/>
      </c>
      <c r="V169" t="str">
        <f>IF(RESPOSTAS!W169="","",IF(UPPER(RESPOSTAS!W169)=INDEX(GABARITO!$C:$C,MATCH(TEXT(VALUE(RIGHT($E$1,2)),"00")&amp;"|"&amp;IF(AND(VALUE(RIGHT($E$1,2))&gt;=57,VALUE(RIGHT($E$1,2))&lt;=63),$D169,"COMUM"),GABARITO!$D:$D,0)),1,0))</f>
        <v/>
      </c>
      <c r="W169" t="str">
        <f>IF(RESPOSTAS!X169="","",IF(UPPER(RESPOSTAS!X169)=INDEX(GABARITO!$C:$C,MATCH(TEXT(VALUE(RIGHT($W$1,2)),"00")&amp;"|"&amp;IF(AND(VALUE(RIGHT($W$1,2))&gt;=57,VALUE(RIGHT($W$1,2))&lt;=63),$D169,"COMUM"),GABARITO!$D:$D,0)),1,0))</f>
        <v/>
      </c>
      <c r="X169" t="str">
        <f>IF(RESPOSTAS!Y169="","",IF(UPPER(RESPOSTAS!Y169)=INDEX(GABARITO!$C:$C,MATCH(TEXT(VALUE(RIGHT($X$1,2)),"00")&amp;"|"&amp;IF(AND(VALUE(RIGHT($X$1,2))&gt;=57,VALUE(RIGHT($X$1,2))&lt;=63),$D169,"COMUM"),GABARITO!$D:$D,0)),1,0))</f>
        <v/>
      </c>
      <c r="Y169" t="str">
        <f>IF(RESPOSTAS!Z169="","",IF(UPPER(RESPOSTAS!Z169)=INDEX(GABARITO!$C:$C,MATCH(TEXT(VALUE(RIGHT($Y$1,2)),"00")&amp;"|"&amp;IF(AND(VALUE(RIGHT($Y$1,2))&gt;=57,VALUE(RIGHT($Y$1,2))&lt;=63),$D169,"COMUM"),GABARITO!$D:$D,0)),1,0))</f>
        <v/>
      </c>
      <c r="Z169" t="str">
        <f>IF(RESPOSTAS!AA169="","",IF(UPPER(RESPOSTAS!AA169)=INDEX(GABARITO!$C:$C,MATCH(TEXT(VALUE(RIGHT($Z$1,2)),"00")&amp;"|"&amp;IF(AND(VALUE(RIGHT($Z$1,2))&gt;=57,VALUE(RIGHT($Z$1,2))&lt;=63),$D169,"COMUM"),GABARITO!$D:$D,0)),1,0))</f>
        <v/>
      </c>
      <c r="AA169" t="str">
        <f>IF(RESPOSTAS!AB169="","",IF(UPPER(RESPOSTAS!AB169)=INDEX(GABARITO!$C:$C,MATCH(TEXT(VALUE(RIGHT($AA$1,2)),"00")&amp;"|"&amp;IF(AND(VALUE(RIGHT($AA$1,2))&gt;=57,VALUE(RIGHT($AA$1,2))&lt;=63),$D169,"COMUM"),GABARITO!$D:$D,0)),1,0))</f>
        <v/>
      </c>
      <c r="AB169" t="str">
        <f>IF(RESPOSTAS!AC169="","",IF(UPPER(RESPOSTAS!AC169)=INDEX(GABARITO!$C:$C,MATCH(TEXT(VALUE(RIGHT($AB$1,2)),"00")&amp;"|"&amp;IF(AND(VALUE(RIGHT($AB$1,2))&gt;=57,VALUE(RIGHT($AB$1,2))&lt;=63),$D169,"COMUM"),GABARITO!$D:$D,0)),1,0))</f>
        <v/>
      </c>
      <c r="AC169" t="str">
        <f>IF(RESPOSTAS!AD169="","",IF(UPPER(RESPOSTAS!AD169)=INDEX(GABARITO!$C:$C,MATCH(TEXT(VALUE(RIGHT($AC$1,2)),"00")&amp;"|"&amp;IF(AND(VALUE(RIGHT($AC$1,2))&gt;=57,VALUE(RIGHT($AC$1,2))&lt;=63),$D169,"COMUM"),GABARITO!$D:$D,0)),1,0))</f>
        <v/>
      </c>
      <c r="AD169" t="str">
        <f>IF(RESPOSTAS!AE169="","",IF(UPPER(RESPOSTAS!AE169)=INDEX(GABARITO!$C:$C,MATCH(TEXT(VALUE(RIGHT($AD$1,2)),"00")&amp;"|"&amp;IF(AND(VALUE(RIGHT($AD$1,2))&gt;=57,VALUE(RIGHT($AD$1,2))&lt;=63),$D169,"COMUM"),GABARITO!$D:$D,0)),1,0))</f>
        <v/>
      </c>
      <c r="AE169" t="str">
        <f>IF(RESPOSTAS!AF169="","",IF(UPPER(RESPOSTAS!AF169)=INDEX(GABARITO!$C:$C,MATCH(TEXT(VALUE(RIGHT($AE$1,2)),"00")&amp;"|"&amp;IF(AND(VALUE(RIGHT($AE$1,2))&gt;=57,VALUE(RIGHT($AE$1,2))&lt;=63),$D169,"COMUM"),GABARITO!$D:$D,0)),1,0))</f>
        <v/>
      </c>
      <c r="AF169" t="str">
        <f>IF(RESPOSTAS!AG169="","",IF(UPPER(RESPOSTAS!AG169)=INDEX(GABARITO!$C:$C,MATCH(TEXT(VALUE(RIGHT($AF$1,2)),"00")&amp;"|"&amp;IF(AND(VALUE(RIGHT($AF$1,2))&gt;=57,VALUE(RIGHT($AF$1,2))&lt;=63),$D169,"COMUM"),GABARITO!$D:$D,0)),1,0))</f>
        <v/>
      </c>
      <c r="AG169" t="str">
        <f>IF(RESPOSTAS!AH169="","",IF(UPPER(RESPOSTAS!AH169)=INDEX(GABARITO!$C:$C,MATCH(TEXT(VALUE(RIGHT($AG$1,2)),"00")&amp;"|"&amp;IF(AND(VALUE(RIGHT($AG$1,2))&gt;=57,VALUE(RIGHT($AG$1,2))&lt;=63),$D169,"COMUM"),GABARITO!$D:$D,0)),1,0))</f>
        <v/>
      </c>
      <c r="AH169" t="str">
        <f>IF(RESPOSTAS!AI169="","",IF(UPPER(RESPOSTAS!AI169)=INDEX(GABARITO!$C:$C,MATCH(TEXT(VALUE(RIGHT($AH$1,2)),"00")&amp;"|"&amp;IF(AND(VALUE(RIGHT($AH$1,2))&gt;=57,VALUE(RIGHT($AH$1,2))&lt;=63),$D169,"COMUM"),GABARITO!$D:$D,0)),1,0))</f>
        <v/>
      </c>
      <c r="AI169" t="str">
        <f>IF(RESPOSTAS!AJ169="","",IF(UPPER(RESPOSTAS!AJ169)=INDEX(GABARITO!$C:$C,MATCH(TEXT(VALUE(RIGHT($AI$1,2)),"00")&amp;"|"&amp;IF(AND(VALUE(RIGHT($AI$1,2))&gt;=57,VALUE(RIGHT($AI$1,2))&lt;=63),$D169,"COMUM"),GABARITO!$D:$D,0)),1,0))</f>
        <v/>
      </c>
      <c r="AJ169" t="str">
        <f>IF(RESPOSTAS!AK169="","",IF(UPPER(RESPOSTAS!AK169)=INDEX(GABARITO!$C:$C,MATCH(TEXT(VALUE(RIGHT($AJ$1,2)),"00")&amp;"|"&amp;IF(AND(VALUE(RIGHT($AJ$1,2))&gt;=57,VALUE(RIGHT($AJ$1,2))&lt;=63),$D169,"COMUM"),GABARITO!$D:$D,0)),1,0))</f>
        <v/>
      </c>
      <c r="AK169" t="str">
        <f>IF(RESPOSTAS!AL169="","",IF(UPPER(RESPOSTAS!AL169)=INDEX(GABARITO!$C:$C,MATCH(TEXT(VALUE(RIGHT($AK$1,2)),"00")&amp;"|"&amp;IF(AND(VALUE(RIGHT($AK$1,2))&gt;=57,VALUE(RIGHT($AK$1,2))&lt;=63),$D169,"COMUM"),GABARITO!$D:$D,0)),1,0))</f>
        <v/>
      </c>
      <c r="AL169" t="str">
        <f>IF(RESPOSTAS!AM169="","",IF(UPPER(RESPOSTAS!AM169)=INDEX(GABARITO!$C:$C,MATCH(TEXT(VALUE(RIGHT($AL$1,2)),"00")&amp;"|"&amp;IF(AND(VALUE(RIGHT($AL$1,2))&gt;=57,VALUE(RIGHT($AL$1,2))&lt;=63),$D169,"COMUM"),GABARITO!$D:$D,0)),1,0))</f>
        <v/>
      </c>
      <c r="AM169" t="str">
        <f>IF(RESPOSTAS!AN169="","",IF(UPPER(RESPOSTAS!AN169)=INDEX(GABARITO!$C:$C,MATCH(TEXT(VALUE(RIGHT($AM$1,2)),"00")&amp;"|"&amp;IF(AND(VALUE(RIGHT($AM$1,2))&gt;=57,VALUE(RIGHT($AM$1,2))&lt;=63),$D169,"COMUM"),GABARITO!$D:$D,0)),1,0))</f>
        <v/>
      </c>
      <c r="AN169" t="str">
        <f>IF(RESPOSTAS!AO169="","",IF(UPPER(RESPOSTAS!AO169)=INDEX(GABARITO!$C:$C,MATCH(TEXT(VALUE(RIGHT($AN$1,2)),"00")&amp;"|"&amp;IF(AND(VALUE(RIGHT($AN$1,2))&gt;=57,VALUE(RIGHT($AN$1,2))&lt;=63),$D169,"COMUM"),GABARITO!$D:$D,0)),1,0))</f>
        <v/>
      </c>
      <c r="AO169" t="str">
        <f>IF(RESPOSTAS!AP169="","",IF(UPPER(RESPOSTAS!AP169)=INDEX(GABARITO!$C:$C,MATCH(TEXT(VALUE(RIGHT($AO$1,2)),"00")&amp;"|"&amp;IF(AND(VALUE(RIGHT($AO$1,2))&gt;=57,VALUE(RIGHT($AO$1,2))&lt;=63),$D169,"COMUM"),GABARITO!$D:$D,0)),1,0))</f>
        <v/>
      </c>
      <c r="AP169" t="str">
        <f>IF(RESPOSTAS!AQ169="","",IF(UPPER(RESPOSTAS!AQ169)=INDEX(GABARITO!$C:$C,MATCH(TEXT(VALUE(RIGHT($AP$1,2)),"00")&amp;"|"&amp;IF(AND(VALUE(RIGHT($AP$1,2))&gt;=57,VALUE(RIGHT($AP$1,2))&lt;=63),$D169,"COMUM"),GABARITO!$D:$D,0)),1,0))</f>
        <v/>
      </c>
      <c r="AQ169" t="str">
        <f>IF(RESPOSTAS!AR169="","",IF(UPPER(RESPOSTAS!AR169)=INDEX(GABARITO!$C:$C,MATCH(TEXT(VALUE(RIGHT($AQ$1,2)),"00")&amp;"|"&amp;IF(AND(VALUE(RIGHT($AQ$1,2))&gt;=57,VALUE(RIGHT($AQ$1,2))&lt;=63),$D169,"COMUM"),GABARITO!$D:$D,0)),1,0))</f>
        <v/>
      </c>
      <c r="AR169" t="str">
        <f>IF(RESPOSTAS!AS169="","",IF(UPPER(RESPOSTAS!AS169)=INDEX(GABARITO!$C:$C,MATCH(TEXT(VALUE(RIGHT($AR$1,2)),"00")&amp;"|"&amp;IF(AND(VALUE(RIGHT($AR$1,2))&gt;=57,VALUE(RIGHT($AR$1,2))&lt;=63),$D169,"COMUM"),GABARITO!$D:$D,0)),1,0))</f>
        <v/>
      </c>
      <c r="AS169" t="str">
        <f>IF(RESPOSTAS!AT169="","",IF(UPPER(RESPOSTAS!AT169)=INDEX(GABARITO!$C:$C,MATCH(TEXT(VALUE(RIGHT($AS$1,2)),"00")&amp;"|"&amp;IF(AND(VALUE(RIGHT($AS$1,2))&gt;=57,VALUE(RIGHT($AS$1,2))&lt;=63),$D169,"COMUM"),GABARITO!$D:$D,0)),1,0))</f>
        <v/>
      </c>
      <c r="AT169" t="str">
        <f>IF(RESPOSTAS!AU169="","",IF(UPPER(RESPOSTAS!AU169)=INDEX(GABARITO!$C:$C,MATCH(TEXT(VALUE(RIGHT($AT$1,2)),"00")&amp;"|"&amp;IF(AND(VALUE(RIGHT($AT$1,2))&gt;=57,VALUE(RIGHT($AT$1,2))&lt;=63),$D169,"COMUM"),GABARITO!$D:$D,0)),1,0))</f>
        <v/>
      </c>
      <c r="AU169" t="str">
        <f>IF(RESPOSTAS!AV169="","",IF(UPPER(RESPOSTAS!AV169)=INDEX(GABARITO!$C:$C,MATCH(TEXT(VALUE(RIGHT($AU$1,2)),"00")&amp;"|"&amp;IF(AND(VALUE(RIGHT($AU$1,2))&gt;=57,VALUE(RIGHT($AU$1,2))&lt;=63),$D169,"COMUM"),GABARITO!$D:$D,0)),1,0))</f>
        <v/>
      </c>
      <c r="AV169" t="str">
        <f>IF(RESPOSTAS!AW169="","",IF(UPPER(RESPOSTAS!AW169)=INDEX(GABARITO!$C:$C,MATCH(TEXT(VALUE(RIGHT($AV$1,2)),"00")&amp;"|"&amp;IF(AND(VALUE(RIGHT($AV$1,2))&gt;=57,VALUE(RIGHT($AV$1,2))&lt;=63),$D169,"COMUM"),GABARITO!$D:$D,0)),1,0))</f>
        <v/>
      </c>
      <c r="AW169" t="str">
        <f>IF(RESPOSTAS!AX169="","",IF(UPPER(RESPOSTAS!AX169)=INDEX(GABARITO!$C:$C,MATCH(TEXT(VALUE(RIGHT($AW$1,2)),"00")&amp;"|"&amp;IF(AND(VALUE(RIGHT($AW$1,2))&gt;=57,VALUE(RIGHT($AW$1,2))&lt;=63),$D169,"COMUM"),GABARITO!$D:$D,0)),1,0))</f>
        <v/>
      </c>
      <c r="AX169" t="str">
        <f>IF(RESPOSTAS!AY169="","",IF(UPPER(RESPOSTAS!AY169)=INDEX(GABARITO!$C:$C,MATCH(TEXT(VALUE(RIGHT($AX$1,2)),"00")&amp;"|"&amp;IF(AND(VALUE(RIGHT($AX$1,2))&gt;=57,VALUE(RIGHT($AX$1,2))&lt;=63),$D169,"COMUM"),GABARITO!$D:$D,0)),1,0))</f>
        <v/>
      </c>
      <c r="AY169" t="str">
        <f>IF(RESPOSTAS!AZ169="","",IF(UPPER(RESPOSTAS!AZ169)=INDEX(GABARITO!$C:$C,MATCH(TEXT(VALUE(RIGHT($AY$1,2)),"00")&amp;"|"&amp;IF(AND(VALUE(RIGHT($AY$1,2))&gt;=57,VALUE(RIGHT($AY$1,2))&lt;=63),$D169,"COMUM"),GABARITO!$D:$D,0)),1,0))</f>
        <v/>
      </c>
      <c r="AZ169" t="str">
        <f>IF(RESPOSTAS!BA169="","",IF(UPPER(RESPOSTAS!BA169)=INDEX(GABARITO!$C:$C,MATCH(TEXT(VALUE(RIGHT($AZ$1,2)),"00")&amp;"|"&amp;IF(AND(VALUE(RIGHT($AZ$1,2))&gt;=57,VALUE(RIGHT($AZ$1,2))&lt;=63),$D169,"COMUM"),GABARITO!$D:$D,0)),1,0))</f>
        <v/>
      </c>
      <c r="BA169" t="str">
        <f>IF(RESPOSTAS!BB169="","",IF(UPPER(RESPOSTAS!BB169)=INDEX(GABARITO!$C:$C,MATCH(TEXT(VALUE(RIGHT($BA$1,2)),"00")&amp;"|"&amp;IF(AND(VALUE(RIGHT($BA$1,2))&gt;=57,VALUE(RIGHT($BA$1,2))&lt;=63),$D169,"COMUM"),GABARITO!$D:$D,0)),1,0))</f>
        <v/>
      </c>
      <c r="BB169" t="str">
        <f>IF(RESPOSTAS!BC169="","",IF(UPPER(RESPOSTAS!BC169)=INDEX(GABARITO!$C:$C,MATCH(TEXT(VALUE(RIGHT($BB$1,2)),"00")&amp;"|"&amp;IF(AND(VALUE(RIGHT($BB$1,2))&gt;=57,VALUE(RIGHT($BB$1,2))&lt;=63),$D169,"COMUM"),GABARITO!$D:$D,0)),1,0))</f>
        <v/>
      </c>
      <c r="BC169" t="str">
        <f>IF(RESPOSTAS!BD169="","",IF(UPPER(RESPOSTAS!BD169)=INDEX(GABARITO!$C:$C,MATCH(TEXT(VALUE(RIGHT($BC$1,2)),"00")&amp;"|"&amp;IF(AND(VALUE(RIGHT($BC$1,2))&gt;=57,VALUE(RIGHT($BC$1,2))&lt;=63),$D169,"COMUM"),GABARITO!$D:$D,0)),1,0))</f>
        <v/>
      </c>
      <c r="BD169" t="str">
        <f>IF(RESPOSTAS!BE169="","",IF(UPPER(RESPOSTAS!BE169)=INDEX(GABARITO!$C:$C,MATCH(TEXT(VALUE(RIGHT($BD$1,2)),"00")&amp;"|"&amp;IF(AND(VALUE(RIGHT($BD$1,2))&gt;=57,VALUE(RIGHT($BD$1,2))&lt;=63),$D169,"COMUM"),GABARITO!$D:$D,0)),1,0))</f>
        <v/>
      </c>
      <c r="BE169" t="str">
        <f>IF(RESPOSTAS!BF169="","",IF(UPPER(RESPOSTAS!BF169)=INDEX(GABARITO!$C:$C,MATCH(TEXT(VALUE(RIGHT($BE$1,2)),"00")&amp;"|"&amp;IF(AND(VALUE(RIGHT($BE$1,2))&gt;=57,VALUE(RIGHT($BE$1,2))&lt;=63),$D169,"COMUM"),GABARITO!$D:$D,0)),1,0))</f>
        <v/>
      </c>
      <c r="BF169" t="str">
        <f>IF(RESPOSTAS!BG169="","",IF(UPPER(RESPOSTAS!BG169)=INDEX(GABARITO!$C:$C,MATCH(TEXT(VALUE(RIGHT($BF$1,2)),"00")&amp;"|"&amp;IF(AND(VALUE(RIGHT($BF$1,2))&gt;=57,VALUE(RIGHT($BF$1,2))&lt;=63),$D169,"COMUM"),GABARITO!$D:$D,0)),1,0))</f>
        <v/>
      </c>
      <c r="BG169" t="str">
        <f>IF(RESPOSTAS!BH169="","",IF(UPPER(RESPOSTAS!BH169)=INDEX(GABARITO!$C:$C,MATCH(TEXT(VALUE(RIGHT($BG$1,2)),"00")&amp;"|"&amp;IF(AND(VALUE(RIGHT($BG$1,2))&gt;=57,VALUE(RIGHT($BG$1,2))&lt;=63),$D169,"COMUM"),GABARITO!$D:$D,0)),1,0))</f>
        <v/>
      </c>
      <c r="BH169" t="str">
        <f>IF(RESPOSTAS!BI169="","",IF(UPPER(RESPOSTAS!BI169)=INDEX(GABARITO!$C:$C,MATCH(TEXT(VALUE(RIGHT($BH$1,2)),"00")&amp;"|"&amp;IF(AND(VALUE(RIGHT($BH$1,2))&gt;=57,VALUE(RIGHT($BH$1,2))&lt;=63),$D169,"COMUM"),GABARITO!$D:$D,0)),1,0))</f>
        <v/>
      </c>
      <c r="BI169" t="str">
        <f>IF(RESPOSTAS!BJ169="","",IF(UPPER(RESPOSTAS!BJ169)=INDEX(GABARITO!$C:$C,MATCH(TEXT(VALUE(RIGHT($BI$1,2)),"00")&amp;"|"&amp;IF(AND(VALUE(RIGHT($BI$1,2))&gt;=57,VALUE(RIGHT($BI$1,2))&lt;=63),$D169,"COMUM"),GABARITO!$D:$D,0)),1,0))</f>
        <v/>
      </c>
      <c r="BJ169" t="str">
        <f>IF(RESPOSTAS!BK169="","",IF(UPPER(RESPOSTAS!BK169)=INDEX(GABARITO!$C:$C,MATCH(TEXT(VALUE(RIGHT($BJ$1,2)),"00")&amp;"|"&amp;IF(AND(VALUE(RIGHT($BJ$1,2))&gt;=57,VALUE(RIGHT($BJ$1,2))&lt;=63),$D169,"COMUM"),GABARITO!$D:$D,0)),1,0))</f>
        <v/>
      </c>
      <c r="BK169" t="str">
        <f>IF(RESPOSTAS!BL169="","",IF(UPPER(RESPOSTAS!BL169)=INDEX(GABARITO!$C:$C,MATCH(TEXT(VALUE(RIGHT($BK$1,2)),"00")&amp;"|"&amp;IF(AND(VALUE(RIGHT($BK$1,2))&gt;=57,VALUE(RIGHT($BK$1,2))&lt;=63),$D169,"COMUM"),GABARITO!$D:$D,0)),1,0))</f>
        <v/>
      </c>
      <c r="BL169" t="str">
        <f>IF(RESPOSTAS!BM169="","",IF(UPPER(RESPOSTAS!BM169)=INDEX(GABARITO!$C:$C,MATCH(TEXT(VALUE(RIGHT($BL$1,2)),"00")&amp;"|"&amp;IF(AND(VALUE(RIGHT($BL$1,2))&gt;=57,VALUE(RIGHT($BL$1,2))&lt;=63),$D169,"COMUM"),GABARITO!$D:$D,0)),1,0))</f>
        <v/>
      </c>
      <c r="BM169" t="str">
        <f>IF(RESPOSTAS!BN169="","",IF(UPPER(RESPOSTAS!BN169)=INDEX(GABARITO!$C:$C,MATCH(TEXT(VALUE(RIGHT($BM$1,2)),"00")&amp;"|"&amp;IF(AND(VALUE(RIGHT($BM$1,2))&gt;=57,VALUE(RIGHT($BM$1,2))&lt;=63),$D169,"COMUM"),GABARITO!$D:$D,0)),1,0))</f>
        <v/>
      </c>
      <c r="BN169" t="str">
        <f>IF(RESPOSTAS!BO169="","",IF(UPPER(RESPOSTAS!BO169)=INDEX(GABARITO!$C:$C,MATCH(TEXT(VALUE(RIGHT($BN$1,2)),"00")&amp;"|"&amp;IF(AND(VALUE(RIGHT($BN$1,2))&gt;=57,VALUE(RIGHT($BN$1,2))&lt;=63),$D169,"COMUM"),GABARITO!$D:$D,0)),1,0))</f>
        <v/>
      </c>
      <c r="BO169" t="str">
        <f>IF(RESPOSTAS!BP169="","",IF(UPPER(RESPOSTAS!BP169)=INDEX(GABARITO!$C:$C,MATCH(TEXT(VALUE(RIGHT($BO$1,2)),"00")&amp;"|"&amp;IF(AND(VALUE(RIGHT($BO$1,2))&gt;=57,VALUE(RIGHT($BO$1,2))&lt;=63),$D169,"COMUM"),GABARITO!$D:$D,0)),1,0))</f>
        <v/>
      </c>
      <c r="BP169">
        <f>COUNTIF(RESPOSTAS!F169:BP169,"&lt;&gt;")</f>
        <v>0</v>
      </c>
      <c r="BQ169" t="str">
        <f t="shared" si="22"/>
        <v/>
      </c>
      <c r="BR169" s="10" t="str">
        <f t="shared" si="23"/>
        <v/>
      </c>
      <c r="BT169" s="11" t="str">
        <f t="shared" si="25"/>
        <v/>
      </c>
      <c r="BU169" s="11" t="str">
        <f t="shared" si="26"/>
        <v/>
      </c>
      <c r="BV169" s="11" t="str">
        <f t="shared" si="27"/>
        <v/>
      </c>
      <c r="BW169" s="11" t="str">
        <f t="shared" si="28"/>
        <v/>
      </c>
      <c r="BX169" s="11" t="str">
        <f t="shared" si="29"/>
        <v/>
      </c>
      <c r="BY169" s="11" t="str">
        <f t="shared" si="30"/>
        <v/>
      </c>
      <c r="BZ169" s="3" t="str">
        <f t="shared" si="24"/>
        <v/>
      </c>
      <c r="CA169" s="3" t="e">
        <f t="shared" si="21"/>
        <v>#VALUE!</v>
      </c>
    </row>
    <row r="170" spans="1:79" x14ac:dyDescent="0.25">
      <c r="A170" t="str">
        <f>IF(RESPOSTAS!A170="","",RESPOSTAS!A170)</f>
        <v/>
      </c>
      <c r="B170" t="str">
        <f>IF(RESPOSTAS!C170="","",RESPOSTAS!C170)</f>
        <v/>
      </c>
      <c r="C170" t="str">
        <f>IF(RESPOSTAS!D170="","",RESPOSTAS!D170)</f>
        <v/>
      </c>
      <c r="D170" t="str">
        <f>IF(RESPOSTAS!E170="","",RESPOSTAS!E170)</f>
        <v/>
      </c>
      <c r="E170" t="str">
        <f>IF(RESPOSTAS!F170="","",IF(UPPER(RESPOSTAS!F170)=INDEX(GABARITO!$C:$C,MATCH(TEXT(VALUE(RIGHT($E$1,2)),"00")&amp;"|"&amp;IF(AND(VALUE(RIGHT($E$1,2))&gt;=57,VALUE(RIGHT($E$1,2))&lt;=63),$D170,"COMUM"),GABARITO!$D:$D,0)),1,0))</f>
        <v/>
      </c>
      <c r="F170" t="str">
        <f>IF(RESPOSTAS!G170="","",IF(UPPER(RESPOSTAS!G170)=INDEX(GABARITO!$C:$C,MATCH(TEXT(VALUE(RIGHT($F$1,2)),"00")&amp;"|"&amp;IF(AND(VALUE(RIGHT($F$1,2))&gt;=57,VALUE(RIGHT($F$1,2))&lt;=63),$D170,"COMUM"),GABARITO!$D:$D,0)),1,0))</f>
        <v/>
      </c>
      <c r="G170" t="str">
        <f>IF(RESPOSTAS!H170="","",IF(UPPER(RESPOSTAS!H170)=INDEX(GABARITO!$C:$C,MATCH(TEXT(VALUE(RIGHT($G$1,2)),"00")&amp;"|"&amp;IF(AND(VALUE(RIGHT($G$1,2))&gt;=57,VALUE(RIGHT($G$1,2))&lt;=63),$D170,"COMUM"),GABARITO!$D:$D,0)),1,0))</f>
        <v/>
      </c>
      <c r="H170" t="str">
        <f>IF(RESPOSTAS!I170="","",IF(UPPER(RESPOSTAS!I170)=INDEX(GABARITO!$C:$C,MATCH(TEXT(VALUE(RIGHT($H$1,2)),"00")&amp;"|"&amp;IF(AND(VALUE(RIGHT($H$1,2))&gt;=57,VALUE(RIGHT($H$1,2))&lt;=63),$D170,"COMUM"),GABARITO!$D:$D,0)),1,0))</f>
        <v/>
      </c>
      <c r="I170" t="str">
        <f>IF(RESPOSTAS!J170="","",IF(UPPER(RESPOSTAS!J170)=INDEX(GABARITO!$C:$C,MATCH(TEXT(VALUE(RIGHT($I$1,2)),"00")&amp;"|"&amp;IF(AND(VALUE(RIGHT($I$1,2))&gt;=57,VALUE(RIGHT($I$1,2))&lt;=63),$D170,"COMUM"),GABARITO!$D:$D,0)),1,0))</f>
        <v/>
      </c>
      <c r="J170" t="str">
        <f>IF(RESPOSTAS!K170="","",IF(UPPER(RESPOSTAS!K170)=INDEX(GABARITO!$C:$C,MATCH(TEXT(VALUE(RIGHT($J$1,2)),"00")&amp;"|"&amp;IF(AND(VALUE(RIGHT($J$1,2))&gt;=57,VALUE(RIGHT($J$1,2))&lt;=63),$D170,"COMUM"),GABARITO!$D:$D,0)),1,0))</f>
        <v/>
      </c>
      <c r="K170" t="str">
        <f>IF(RESPOSTAS!L170="","",IF(UPPER(RESPOSTAS!L170)=INDEX(GABARITO!$C:$C,MATCH(TEXT(VALUE(RIGHT($K$1,2)),"00")&amp;"|"&amp;IF(AND(VALUE(RIGHT($K$1,2))&gt;=57,VALUE(RIGHT($K$1,2))&lt;=63),$D170,"COMUM"),GABARITO!$D:$D,0)),1,0))</f>
        <v/>
      </c>
      <c r="L170" t="str">
        <f>IF(RESPOSTAS!M170="","",IF(UPPER(RESPOSTAS!M170)=INDEX(GABARITO!$C:$C,MATCH(TEXT(VALUE(RIGHT($L$1,2)),"00")&amp;"|"&amp;IF(AND(VALUE(RIGHT($L$1,2))&gt;=57,VALUE(RIGHT($L$1,2))&lt;=63),$D170,"COMUM"),GABARITO!$D:$D,0)),1,0))</f>
        <v/>
      </c>
      <c r="M170" t="str">
        <f>IF(RESPOSTAS!N170="","",IF(UPPER(RESPOSTAS!N170)=INDEX(GABARITO!$C:$C,MATCH(TEXT(VALUE(RIGHT($M$1,2)),"00")&amp;"|"&amp;IF(AND(VALUE(RIGHT($M$1,2))&gt;=57,VALUE(RIGHT($M$1,2))&lt;=63),$D170,"COMUM"),GABARITO!$D:$D,0)),1,0))</f>
        <v/>
      </c>
      <c r="N170" t="str">
        <f>IF(RESPOSTAS!O170="","",IF(UPPER(RESPOSTAS!O170)=INDEX(GABARITO!$C:$C,MATCH(TEXT(VALUE(RIGHT($E$1,2)),"00")&amp;"|"&amp;IF(AND(VALUE(RIGHT($E$1,2))&gt;=57,VALUE(RIGHT($E$1,2))&lt;=63),$D170,"COMUM"),GABARITO!$D:$D,0)),1,0))</f>
        <v/>
      </c>
      <c r="O170" t="str">
        <f>IF(RESPOSTAS!P170="","",IF(UPPER(RESPOSTAS!P170)=INDEX(GABARITO!$C:$C,MATCH(TEXT(VALUE(RIGHT($O$1,2)),"00")&amp;"|"&amp;IF(AND(VALUE(RIGHT($O$1,2))&gt;=57,VALUE(RIGHT($O$1,2))&lt;=63),$D170,"COMUM"),GABARITO!$D:$D,0)),1,0))</f>
        <v/>
      </c>
      <c r="P170" t="str">
        <f>IF(RESPOSTAS!Q170="","",IF(UPPER(RESPOSTAS!Q170)=INDEX(GABARITO!$C:$C,MATCH(TEXT(VALUE(RIGHT($P$1,2)),"00")&amp;"|"&amp;IF(AND(VALUE(RIGHT($P$1,2))&gt;=57,VALUE(RIGHT($P$1,2))&lt;=63),$D170,"COMUM"),GABARITO!$D:$D,0)),1,0))</f>
        <v/>
      </c>
      <c r="Q170" t="str">
        <f>IF(RESPOSTAS!R170="","",IF(UPPER(RESPOSTAS!R170)=INDEX(GABARITO!$C:$C,MATCH(TEXT(VALUE(RIGHT($Q$1,2)),"00")&amp;"|"&amp;IF(AND(VALUE(RIGHT($Q$1,2))&gt;=57,VALUE(RIGHT($Q$1,2))&lt;=63),$D170,"COMUM"),GABARITO!$D:$D,0)),1,0))</f>
        <v/>
      </c>
      <c r="R170" t="str">
        <f>IF(RESPOSTAS!S170="","",IF(UPPER(RESPOSTAS!S170)=INDEX(GABARITO!$C:$C,MATCH(TEXT(VALUE(RIGHT($R$1,2)),"00")&amp;"|"&amp;IF(AND(VALUE(RIGHT($R$1,2))&gt;=57,VALUE(RIGHT($R$1,2))&lt;=63),$D170,"COMUM"),GABARITO!$D:$D,0)),1,0))</f>
        <v/>
      </c>
      <c r="S170" t="str">
        <f>IF(RESPOSTAS!T170="","",IF(UPPER(RESPOSTAS!T170)=INDEX(GABARITO!$C:$C,MATCH(TEXT(VALUE(RIGHT($S$1,2)),"00")&amp;"|"&amp;IF(AND(VALUE(RIGHT($S$1,2))&gt;=57,VALUE(RIGHT($S$1,2))&lt;=63),$D170,"COMUM"),GABARITO!$D:$D,0)),1,0))</f>
        <v/>
      </c>
      <c r="T170" t="str">
        <f>IF(RESPOSTAS!U170="","",IF(UPPER(RESPOSTAS!U170)=INDEX(GABARITO!$C:$C,MATCH(TEXT(VALUE(RIGHT($T$1,2)),"00")&amp;"|"&amp;IF(AND(VALUE(RIGHT($T$1,2))&gt;=57,VALUE(RIGHT($T$1,2))&lt;=63),$D170,"COMUM"),GABARITO!$D:$D,0)),1,0))</f>
        <v/>
      </c>
      <c r="U170" t="str">
        <f>IF(RESPOSTAS!V170="","",IF(UPPER(RESPOSTAS!V170)=INDEX(GABARITO!$C:$C,MATCH(TEXT(VALUE(RIGHT($U$1,2)),"00")&amp;"|"&amp;IF(AND(VALUE(RIGHT($U$1,2))&gt;=57,VALUE(RIGHT($U$1,2))&lt;=63),$D170,"COMUM"),GABARITO!$D:$D,0)),1,0))</f>
        <v/>
      </c>
      <c r="V170" t="str">
        <f>IF(RESPOSTAS!W170="","",IF(UPPER(RESPOSTAS!W170)=INDEX(GABARITO!$C:$C,MATCH(TEXT(VALUE(RIGHT($E$1,2)),"00")&amp;"|"&amp;IF(AND(VALUE(RIGHT($E$1,2))&gt;=57,VALUE(RIGHT($E$1,2))&lt;=63),$D170,"COMUM"),GABARITO!$D:$D,0)),1,0))</f>
        <v/>
      </c>
      <c r="W170" t="str">
        <f>IF(RESPOSTAS!X170="","",IF(UPPER(RESPOSTAS!X170)=INDEX(GABARITO!$C:$C,MATCH(TEXT(VALUE(RIGHT($W$1,2)),"00")&amp;"|"&amp;IF(AND(VALUE(RIGHT($W$1,2))&gt;=57,VALUE(RIGHT($W$1,2))&lt;=63),$D170,"COMUM"),GABARITO!$D:$D,0)),1,0))</f>
        <v/>
      </c>
      <c r="X170" t="str">
        <f>IF(RESPOSTAS!Y170="","",IF(UPPER(RESPOSTAS!Y170)=INDEX(GABARITO!$C:$C,MATCH(TEXT(VALUE(RIGHT($X$1,2)),"00")&amp;"|"&amp;IF(AND(VALUE(RIGHT($X$1,2))&gt;=57,VALUE(RIGHT($X$1,2))&lt;=63),$D170,"COMUM"),GABARITO!$D:$D,0)),1,0))</f>
        <v/>
      </c>
      <c r="Y170" t="str">
        <f>IF(RESPOSTAS!Z170="","",IF(UPPER(RESPOSTAS!Z170)=INDEX(GABARITO!$C:$C,MATCH(TEXT(VALUE(RIGHT($Y$1,2)),"00")&amp;"|"&amp;IF(AND(VALUE(RIGHT($Y$1,2))&gt;=57,VALUE(RIGHT($Y$1,2))&lt;=63),$D170,"COMUM"),GABARITO!$D:$D,0)),1,0))</f>
        <v/>
      </c>
      <c r="Z170" t="str">
        <f>IF(RESPOSTAS!AA170="","",IF(UPPER(RESPOSTAS!AA170)=INDEX(GABARITO!$C:$C,MATCH(TEXT(VALUE(RIGHT($Z$1,2)),"00")&amp;"|"&amp;IF(AND(VALUE(RIGHT($Z$1,2))&gt;=57,VALUE(RIGHT($Z$1,2))&lt;=63),$D170,"COMUM"),GABARITO!$D:$D,0)),1,0))</f>
        <v/>
      </c>
      <c r="AA170" t="str">
        <f>IF(RESPOSTAS!AB170="","",IF(UPPER(RESPOSTAS!AB170)=INDEX(GABARITO!$C:$C,MATCH(TEXT(VALUE(RIGHT($AA$1,2)),"00")&amp;"|"&amp;IF(AND(VALUE(RIGHT($AA$1,2))&gt;=57,VALUE(RIGHT($AA$1,2))&lt;=63),$D170,"COMUM"),GABARITO!$D:$D,0)),1,0))</f>
        <v/>
      </c>
      <c r="AB170" t="str">
        <f>IF(RESPOSTAS!AC170="","",IF(UPPER(RESPOSTAS!AC170)=INDEX(GABARITO!$C:$C,MATCH(TEXT(VALUE(RIGHT($AB$1,2)),"00")&amp;"|"&amp;IF(AND(VALUE(RIGHT($AB$1,2))&gt;=57,VALUE(RIGHT($AB$1,2))&lt;=63),$D170,"COMUM"),GABARITO!$D:$D,0)),1,0))</f>
        <v/>
      </c>
      <c r="AC170" t="str">
        <f>IF(RESPOSTAS!AD170="","",IF(UPPER(RESPOSTAS!AD170)=INDEX(GABARITO!$C:$C,MATCH(TEXT(VALUE(RIGHT($AC$1,2)),"00")&amp;"|"&amp;IF(AND(VALUE(RIGHT($AC$1,2))&gt;=57,VALUE(RIGHT($AC$1,2))&lt;=63),$D170,"COMUM"),GABARITO!$D:$D,0)),1,0))</f>
        <v/>
      </c>
      <c r="AD170" t="str">
        <f>IF(RESPOSTAS!AE170="","",IF(UPPER(RESPOSTAS!AE170)=INDEX(GABARITO!$C:$C,MATCH(TEXT(VALUE(RIGHT($AD$1,2)),"00")&amp;"|"&amp;IF(AND(VALUE(RIGHT($AD$1,2))&gt;=57,VALUE(RIGHT($AD$1,2))&lt;=63),$D170,"COMUM"),GABARITO!$D:$D,0)),1,0))</f>
        <v/>
      </c>
      <c r="AE170" t="str">
        <f>IF(RESPOSTAS!AF170="","",IF(UPPER(RESPOSTAS!AF170)=INDEX(GABARITO!$C:$C,MATCH(TEXT(VALUE(RIGHT($AE$1,2)),"00")&amp;"|"&amp;IF(AND(VALUE(RIGHT($AE$1,2))&gt;=57,VALUE(RIGHT($AE$1,2))&lt;=63),$D170,"COMUM"),GABARITO!$D:$D,0)),1,0))</f>
        <v/>
      </c>
      <c r="AF170" t="str">
        <f>IF(RESPOSTAS!AG170="","",IF(UPPER(RESPOSTAS!AG170)=INDEX(GABARITO!$C:$C,MATCH(TEXT(VALUE(RIGHT($AF$1,2)),"00")&amp;"|"&amp;IF(AND(VALUE(RIGHT($AF$1,2))&gt;=57,VALUE(RIGHT($AF$1,2))&lt;=63),$D170,"COMUM"),GABARITO!$D:$D,0)),1,0))</f>
        <v/>
      </c>
      <c r="AG170" t="str">
        <f>IF(RESPOSTAS!AH170="","",IF(UPPER(RESPOSTAS!AH170)=INDEX(GABARITO!$C:$C,MATCH(TEXT(VALUE(RIGHT($AG$1,2)),"00")&amp;"|"&amp;IF(AND(VALUE(RIGHT($AG$1,2))&gt;=57,VALUE(RIGHT($AG$1,2))&lt;=63),$D170,"COMUM"),GABARITO!$D:$D,0)),1,0))</f>
        <v/>
      </c>
      <c r="AH170" t="str">
        <f>IF(RESPOSTAS!AI170="","",IF(UPPER(RESPOSTAS!AI170)=INDEX(GABARITO!$C:$C,MATCH(TEXT(VALUE(RIGHT($AH$1,2)),"00")&amp;"|"&amp;IF(AND(VALUE(RIGHT($AH$1,2))&gt;=57,VALUE(RIGHT($AH$1,2))&lt;=63),$D170,"COMUM"),GABARITO!$D:$D,0)),1,0))</f>
        <v/>
      </c>
      <c r="AI170" t="str">
        <f>IF(RESPOSTAS!AJ170="","",IF(UPPER(RESPOSTAS!AJ170)=INDEX(GABARITO!$C:$C,MATCH(TEXT(VALUE(RIGHT($AI$1,2)),"00")&amp;"|"&amp;IF(AND(VALUE(RIGHT($AI$1,2))&gt;=57,VALUE(RIGHT($AI$1,2))&lt;=63),$D170,"COMUM"),GABARITO!$D:$D,0)),1,0))</f>
        <v/>
      </c>
      <c r="AJ170" t="str">
        <f>IF(RESPOSTAS!AK170="","",IF(UPPER(RESPOSTAS!AK170)=INDEX(GABARITO!$C:$C,MATCH(TEXT(VALUE(RIGHT($AJ$1,2)),"00")&amp;"|"&amp;IF(AND(VALUE(RIGHT($AJ$1,2))&gt;=57,VALUE(RIGHT($AJ$1,2))&lt;=63),$D170,"COMUM"),GABARITO!$D:$D,0)),1,0))</f>
        <v/>
      </c>
      <c r="AK170" t="str">
        <f>IF(RESPOSTAS!AL170="","",IF(UPPER(RESPOSTAS!AL170)=INDEX(GABARITO!$C:$C,MATCH(TEXT(VALUE(RIGHT($AK$1,2)),"00")&amp;"|"&amp;IF(AND(VALUE(RIGHT($AK$1,2))&gt;=57,VALUE(RIGHT($AK$1,2))&lt;=63),$D170,"COMUM"),GABARITO!$D:$D,0)),1,0))</f>
        <v/>
      </c>
      <c r="AL170" t="str">
        <f>IF(RESPOSTAS!AM170="","",IF(UPPER(RESPOSTAS!AM170)=INDEX(GABARITO!$C:$C,MATCH(TEXT(VALUE(RIGHT($AL$1,2)),"00")&amp;"|"&amp;IF(AND(VALUE(RIGHT($AL$1,2))&gt;=57,VALUE(RIGHT($AL$1,2))&lt;=63),$D170,"COMUM"),GABARITO!$D:$D,0)),1,0))</f>
        <v/>
      </c>
      <c r="AM170" t="str">
        <f>IF(RESPOSTAS!AN170="","",IF(UPPER(RESPOSTAS!AN170)=INDEX(GABARITO!$C:$C,MATCH(TEXT(VALUE(RIGHT($AM$1,2)),"00")&amp;"|"&amp;IF(AND(VALUE(RIGHT($AM$1,2))&gt;=57,VALUE(RIGHT($AM$1,2))&lt;=63),$D170,"COMUM"),GABARITO!$D:$D,0)),1,0))</f>
        <v/>
      </c>
      <c r="AN170" t="str">
        <f>IF(RESPOSTAS!AO170="","",IF(UPPER(RESPOSTAS!AO170)=INDEX(GABARITO!$C:$C,MATCH(TEXT(VALUE(RIGHT($AN$1,2)),"00")&amp;"|"&amp;IF(AND(VALUE(RIGHT($AN$1,2))&gt;=57,VALUE(RIGHT($AN$1,2))&lt;=63),$D170,"COMUM"),GABARITO!$D:$D,0)),1,0))</f>
        <v/>
      </c>
      <c r="AO170" t="str">
        <f>IF(RESPOSTAS!AP170="","",IF(UPPER(RESPOSTAS!AP170)=INDEX(GABARITO!$C:$C,MATCH(TEXT(VALUE(RIGHT($AO$1,2)),"00")&amp;"|"&amp;IF(AND(VALUE(RIGHT($AO$1,2))&gt;=57,VALUE(RIGHT($AO$1,2))&lt;=63),$D170,"COMUM"),GABARITO!$D:$D,0)),1,0))</f>
        <v/>
      </c>
      <c r="AP170" t="str">
        <f>IF(RESPOSTAS!AQ170="","",IF(UPPER(RESPOSTAS!AQ170)=INDEX(GABARITO!$C:$C,MATCH(TEXT(VALUE(RIGHT($AP$1,2)),"00")&amp;"|"&amp;IF(AND(VALUE(RIGHT($AP$1,2))&gt;=57,VALUE(RIGHT($AP$1,2))&lt;=63),$D170,"COMUM"),GABARITO!$D:$D,0)),1,0))</f>
        <v/>
      </c>
      <c r="AQ170" t="str">
        <f>IF(RESPOSTAS!AR170="","",IF(UPPER(RESPOSTAS!AR170)=INDEX(GABARITO!$C:$C,MATCH(TEXT(VALUE(RIGHT($AQ$1,2)),"00")&amp;"|"&amp;IF(AND(VALUE(RIGHT($AQ$1,2))&gt;=57,VALUE(RIGHT($AQ$1,2))&lt;=63),$D170,"COMUM"),GABARITO!$D:$D,0)),1,0))</f>
        <v/>
      </c>
      <c r="AR170" t="str">
        <f>IF(RESPOSTAS!AS170="","",IF(UPPER(RESPOSTAS!AS170)=INDEX(GABARITO!$C:$C,MATCH(TEXT(VALUE(RIGHT($AR$1,2)),"00")&amp;"|"&amp;IF(AND(VALUE(RIGHT($AR$1,2))&gt;=57,VALUE(RIGHT($AR$1,2))&lt;=63),$D170,"COMUM"),GABARITO!$D:$D,0)),1,0))</f>
        <v/>
      </c>
      <c r="AS170" t="str">
        <f>IF(RESPOSTAS!AT170="","",IF(UPPER(RESPOSTAS!AT170)=INDEX(GABARITO!$C:$C,MATCH(TEXT(VALUE(RIGHT($AS$1,2)),"00")&amp;"|"&amp;IF(AND(VALUE(RIGHT($AS$1,2))&gt;=57,VALUE(RIGHT($AS$1,2))&lt;=63),$D170,"COMUM"),GABARITO!$D:$D,0)),1,0))</f>
        <v/>
      </c>
      <c r="AT170" t="str">
        <f>IF(RESPOSTAS!AU170="","",IF(UPPER(RESPOSTAS!AU170)=INDEX(GABARITO!$C:$C,MATCH(TEXT(VALUE(RIGHT($AT$1,2)),"00")&amp;"|"&amp;IF(AND(VALUE(RIGHT($AT$1,2))&gt;=57,VALUE(RIGHT($AT$1,2))&lt;=63),$D170,"COMUM"),GABARITO!$D:$D,0)),1,0))</f>
        <v/>
      </c>
      <c r="AU170" t="str">
        <f>IF(RESPOSTAS!AV170="","",IF(UPPER(RESPOSTAS!AV170)=INDEX(GABARITO!$C:$C,MATCH(TEXT(VALUE(RIGHT($AU$1,2)),"00")&amp;"|"&amp;IF(AND(VALUE(RIGHT($AU$1,2))&gt;=57,VALUE(RIGHT($AU$1,2))&lt;=63),$D170,"COMUM"),GABARITO!$D:$D,0)),1,0))</f>
        <v/>
      </c>
      <c r="AV170" t="str">
        <f>IF(RESPOSTAS!AW170="","",IF(UPPER(RESPOSTAS!AW170)=INDEX(GABARITO!$C:$C,MATCH(TEXT(VALUE(RIGHT($AV$1,2)),"00")&amp;"|"&amp;IF(AND(VALUE(RIGHT($AV$1,2))&gt;=57,VALUE(RIGHT($AV$1,2))&lt;=63),$D170,"COMUM"),GABARITO!$D:$D,0)),1,0))</f>
        <v/>
      </c>
      <c r="AW170" t="str">
        <f>IF(RESPOSTAS!AX170="","",IF(UPPER(RESPOSTAS!AX170)=INDEX(GABARITO!$C:$C,MATCH(TEXT(VALUE(RIGHT($AW$1,2)),"00")&amp;"|"&amp;IF(AND(VALUE(RIGHT($AW$1,2))&gt;=57,VALUE(RIGHT($AW$1,2))&lt;=63),$D170,"COMUM"),GABARITO!$D:$D,0)),1,0))</f>
        <v/>
      </c>
      <c r="AX170" t="str">
        <f>IF(RESPOSTAS!AY170="","",IF(UPPER(RESPOSTAS!AY170)=INDEX(GABARITO!$C:$C,MATCH(TEXT(VALUE(RIGHT($AX$1,2)),"00")&amp;"|"&amp;IF(AND(VALUE(RIGHT($AX$1,2))&gt;=57,VALUE(RIGHT($AX$1,2))&lt;=63),$D170,"COMUM"),GABARITO!$D:$D,0)),1,0))</f>
        <v/>
      </c>
      <c r="AY170" t="str">
        <f>IF(RESPOSTAS!AZ170="","",IF(UPPER(RESPOSTAS!AZ170)=INDEX(GABARITO!$C:$C,MATCH(TEXT(VALUE(RIGHT($AY$1,2)),"00")&amp;"|"&amp;IF(AND(VALUE(RIGHT($AY$1,2))&gt;=57,VALUE(RIGHT($AY$1,2))&lt;=63),$D170,"COMUM"),GABARITO!$D:$D,0)),1,0))</f>
        <v/>
      </c>
      <c r="AZ170" t="str">
        <f>IF(RESPOSTAS!BA170="","",IF(UPPER(RESPOSTAS!BA170)=INDEX(GABARITO!$C:$C,MATCH(TEXT(VALUE(RIGHT($AZ$1,2)),"00")&amp;"|"&amp;IF(AND(VALUE(RIGHT($AZ$1,2))&gt;=57,VALUE(RIGHT($AZ$1,2))&lt;=63),$D170,"COMUM"),GABARITO!$D:$D,0)),1,0))</f>
        <v/>
      </c>
      <c r="BA170" t="str">
        <f>IF(RESPOSTAS!BB170="","",IF(UPPER(RESPOSTAS!BB170)=INDEX(GABARITO!$C:$C,MATCH(TEXT(VALUE(RIGHT($BA$1,2)),"00")&amp;"|"&amp;IF(AND(VALUE(RIGHT($BA$1,2))&gt;=57,VALUE(RIGHT($BA$1,2))&lt;=63),$D170,"COMUM"),GABARITO!$D:$D,0)),1,0))</f>
        <v/>
      </c>
      <c r="BB170" t="str">
        <f>IF(RESPOSTAS!BC170="","",IF(UPPER(RESPOSTAS!BC170)=INDEX(GABARITO!$C:$C,MATCH(TEXT(VALUE(RIGHT($BB$1,2)),"00")&amp;"|"&amp;IF(AND(VALUE(RIGHT($BB$1,2))&gt;=57,VALUE(RIGHT($BB$1,2))&lt;=63),$D170,"COMUM"),GABARITO!$D:$D,0)),1,0))</f>
        <v/>
      </c>
      <c r="BC170" t="str">
        <f>IF(RESPOSTAS!BD170="","",IF(UPPER(RESPOSTAS!BD170)=INDEX(GABARITO!$C:$C,MATCH(TEXT(VALUE(RIGHT($BC$1,2)),"00")&amp;"|"&amp;IF(AND(VALUE(RIGHT($BC$1,2))&gt;=57,VALUE(RIGHT($BC$1,2))&lt;=63),$D170,"COMUM"),GABARITO!$D:$D,0)),1,0))</f>
        <v/>
      </c>
      <c r="BD170" t="str">
        <f>IF(RESPOSTAS!BE170="","",IF(UPPER(RESPOSTAS!BE170)=INDEX(GABARITO!$C:$C,MATCH(TEXT(VALUE(RIGHT($BD$1,2)),"00")&amp;"|"&amp;IF(AND(VALUE(RIGHT($BD$1,2))&gt;=57,VALUE(RIGHT($BD$1,2))&lt;=63),$D170,"COMUM"),GABARITO!$D:$D,0)),1,0))</f>
        <v/>
      </c>
      <c r="BE170" t="str">
        <f>IF(RESPOSTAS!BF170="","",IF(UPPER(RESPOSTAS!BF170)=INDEX(GABARITO!$C:$C,MATCH(TEXT(VALUE(RIGHT($BE$1,2)),"00")&amp;"|"&amp;IF(AND(VALUE(RIGHT($BE$1,2))&gt;=57,VALUE(RIGHT($BE$1,2))&lt;=63),$D170,"COMUM"),GABARITO!$D:$D,0)),1,0))</f>
        <v/>
      </c>
      <c r="BF170" t="str">
        <f>IF(RESPOSTAS!BG170="","",IF(UPPER(RESPOSTAS!BG170)=INDEX(GABARITO!$C:$C,MATCH(TEXT(VALUE(RIGHT($BF$1,2)),"00")&amp;"|"&amp;IF(AND(VALUE(RIGHT($BF$1,2))&gt;=57,VALUE(RIGHT($BF$1,2))&lt;=63),$D170,"COMUM"),GABARITO!$D:$D,0)),1,0))</f>
        <v/>
      </c>
      <c r="BG170" t="str">
        <f>IF(RESPOSTAS!BH170="","",IF(UPPER(RESPOSTAS!BH170)=INDEX(GABARITO!$C:$C,MATCH(TEXT(VALUE(RIGHT($BG$1,2)),"00")&amp;"|"&amp;IF(AND(VALUE(RIGHT($BG$1,2))&gt;=57,VALUE(RIGHT($BG$1,2))&lt;=63),$D170,"COMUM"),GABARITO!$D:$D,0)),1,0))</f>
        <v/>
      </c>
      <c r="BH170" t="str">
        <f>IF(RESPOSTAS!BI170="","",IF(UPPER(RESPOSTAS!BI170)=INDEX(GABARITO!$C:$C,MATCH(TEXT(VALUE(RIGHT($BH$1,2)),"00")&amp;"|"&amp;IF(AND(VALUE(RIGHT($BH$1,2))&gt;=57,VALUE(RIGHT($BH$1,2))&lt;=63),$D170,"COMUM"),GABARITO!$D:$D,0)),1,0))</f>
        <v/>
      </c>
      <c r="BI170" t="str">
        <f>IF(RESPOSTAS!BJ170="","",IF(UPPER(RESPOSTAS!BJ170)=INDEX(GABARITO!$C:$C,MATCH(TEXT(VALUE(RIGHT($BI$1,2)),"00")&amp;"|"&amp;IF(AND(VALUE(RIGHT($BI$1,2))&gt;=57,VALUE(RIGHT($BI$1,2))&lt;=63),$D170,"COMUM"),GABARITO!$D:$D,0)),1,0))</f>
        <v/>
      </c>
      <c r="BJ170" t="str">
        <f>IF(RESPOSTAS!BK170="","",IF(UPPER(RESPOSTAS!BK170)=INDEX(GABARITO!$C:$C,MATCH(TEXT(VALUE(RIGHT($BJ$1,2)),"00")&amp;"|"&amp;IF(AND(VALUE(RIGHT($BJ$1,2))&gt;=57,VALUE(RIGHT($BJ$1,2))&lt;=63),$D170,"COMUM"),GABARITO!$D:$D,0)),1,0))</f>
        <v/>
      </c>
      <c r="BK170" t="str">
        <f>IF(RESPOSTAS!BL170="","",IF(UPPER(RESPOSTAS!BL170)=INDEX(GABARITO!$C:$C,MATCH(TEXT(VALUE(RIGHT($BK$1,2)),"00")&amp;"|"&amp;IF(AND(VALUE(RIGHT($BK$1,2))&gt;=57,VALUE(RIGHT($BK$1,2))&lt;=63),$D170,"COMUM"),GABARITO!$D:$D,0)),1,0))</f>
        <v/>
      </c>
      <c r="BL170" t="str">
        <f>IF(RESPOSTAS!BM170="","",IF(UPPER(RESPOSTAS!BM170)=INDEX(GABARITO!$C:$C,MATCH(TEXT(VALUE(RIGHT($BL$1,2)),"00")&amp;"|"&amp;IF(AND(VALUE(RIGHT($BL$1,2))&gt;=57,VALUE(RIGHT($BL$1,2))&lt;=63),$D170,"COMUM"),GABARITO!$D:$D,0)),1,0))</f>
        <v/>
      </c>
      <c r="BM170" t="str">
        <f>IF(RESPOSTAS!BN170="","",IF(UPPER(RESPOSTAS!BN170)=INDEX(GABARITO!$C:$C,MATCH(TEXT(VALUE(RIGHT($BM$1,2)),"00")&amp;"|"&amp;IF(AND(VALUE(RIGHT($BM$1,2))&gt;=57,VALUE(RIGHT($BM$1,2))&lt;=63),$D170,"COMUM"),GABARITO!$D:$D,0)),1,0))</f>
        <v/>
      </c>
      <c r="BN170" t="str">
        <f>IF(RESPOSTAS!BO170="","",IF(UPPER(RESPOSTAS!BO170)=INDEX(GABARITO!$C:$C,MATCH(TEXT(VALUE(RIGHT($BN$1,2)),"00")&amp;"|"&amp;IF(AND(VALUE(RIGHT($BN$1,2))&gt;=57,VALUE(RIGHT($BN$1,2))&lt;=63),$D170,"COMUM"),GABARITO!$D:$D,0)),1,0))</f>
        <v/>
      </c>
      <c r="BO170" t="str">
        <f>IF(RESPOSTAS!BP170="","",IF(UPPER(RESPOSTAS!BP170)=INDEX(GABARITO!$C:$C,MATCH(TEXT(VALUE(RIGHT($BO$1,2)),"00")&amp;"|"&amp;IF(AND(VALUE(RIGHT($BO$1,2))&gt;=57,VALUE(RIGHT($BO$1,2))&lt;=63),$D170,"COMUM"),GABARITO!$D:$D,0)),1,0))</f>
        <v/>
      </c>
      <c r="BP170">
        <f>COUNTIF(RESPOSTAS!F170:BP170,"&lt;&gt;")</f>
        <v>0</v>
      </c>
      <c r="BQ170" t="str">
        <f t="shared" si="22"/>
        <v/>
      </c>
      <c r="BR170" s="10" t="str">
        <f t="shared" si="23"/>
        <v/>
      </c>
      <c r="BT170" s="11" t="str">
        <f t="shared" si="25"/>
        <v/>
      </c>
      <c r="BU170" s="11" t="str">
        <f t="shared" si="26"/>
        <v/>
      </c>
      <c r="BV170" s="11" t="str">
        <f t="shared" si="27"/>
        <v/>
      </c>
      <c r="BW170" s="11" t="str">
        <f t="shared" si="28"/>
        <v/>
      </c>
      <c r="BX170" s="11" t="str">
        <f t="shared" si="29"/>
        <v/>
      </c>
      <c r="BY170" s="11" t="str">
        <f t="shared" si="30"/>
        <v/>
      </c>
      <c r="BZ170" s="3" t="str">
        <f t="shared" si="24"/>
        <v/>
      </c>
      <c r="CA170" s="3" t="e">
        <f t="shared" si="21"/>
        <v>#VALUE!</v>
      </c>
    </row>
    <row r="171" spans="1:79" x14ac:dyDescent="0.25">
      <c r="A171" t="str">
        <f>IF(RESPOSTAS!A171="","",RESPOSTAS!A171)</f>
        <v/>
      </c>
      <c r="B171" t="str">
        <f>IF(RESPOSTAS!C171="","",RESPOSTAS!C171)</f>
        <v/>
      </c>
      <c r="C171" t="str">
        <f>IF(RESPOSTAS!D171="","",RESPOSTAS!D171)</f>
        <v/>
      </c>
      <c r="D171" t="str">
        <f>IF(RESPOSTAS!E171="","",RESPOSTAS!E171)</f>
        <v/>
      </c>
      <c r="E171" t="str">
        <f>IF(RESPOSTAS!F171="","",IF(UPPER(RESPOSTAS!F171)=INDEX(GABARITO!$C:$C,MATCH(TEXT(VALUE(RIGHT($E$1,2)),"00")&amp;"|"&amp;IF(AND(VALUE(RIGHT($E$1,2))&gt;=57,VALUE(RIGHT($E$1,2))&lt;=63),$D171,"COMUM"),GABARITO!$D:$D,0)),1,0))</f>
        <v/>
      </c>
      <c r="F171" t="str">
        <f>IF(RESPOSTAS!G171="","",IF(UPPER(RESPOSTAS!G171)=INDEX(GABARITO!$C:$C,MATCH(TEXT(VALUE(RIGHT($F$1,2)),"00")&amp;"|"&amp;IF(AND(VALUE(RIGHT($F$1,2))&gt;=57,VALUE(RIGHT($F$1,2))&lt;=63),$D171,"COMUM"),GABARITO!$D:$D,0)),1,0))</f>
        <v/>
      </c>
      <c r="G171" t="str">
        <f>IF(RESPOSTAS!H171="","",IF(UPPER(RESPOSTAS!H171)=INDEX(GABARITO!$C:$C,MATCH(TEXT(VALUE(RIGHT($G$1,2)),"00")&amp;"|"&amp;IF(AND(VALUE(RIGHT($G$1,2))&gt;=57,VALUE(RIGHT($G$1,2))&lt;=63),$D171,"COMUM"),GABARITO!$D:$D,0)),1,0))</f>
        <v/>
      </c>
      <c r="H171" t="str">
        <f>IF(RESPOSTAS!I171="","",IF(UPPER(RESPOSTAS!I171)=INDEX(GABARITO!$C:$C,MATCH(TEXT(VALUE(RIGHT($H$1,2)),"00")&amp;"|"&amp;IF(AND(VALUE(RIGHT($H$1,2))&gt;=57,VALUE(RIGHT($H$1,2))&lt;=63),$D171,"COMUM"),GABARITO!$D:$D,0)),1,0))</f>
        <v/>
      </c>
      <c r="I171" t="str">
        <f>IF(RESPOSTAS!J171="","",IF(UPPER(RESPOSTAS!J171)=INDEX(GABARITO!$C:$C,MATCH(TEXT(VALUE(RIGHT($I$1,2)),"00")&amp;"|"&amp;IF(AND(VALUE(RIGHT($I$1,2))&gt;=57,VALUE(RIGHT($I$1,2))&lt;=63),$D171,"COMUM"),GABARITO!$D:$D,0)),1,0))</f>
        <v/>
      </c>
      <c r="J171" t="str">
        <f>IF(RESPOSTAS!K171="","",IF(UPPER(RESPOSTAS!K171)=INDEX(GABARITO!$C:$C,MATCH(TEXT(VALUE(RIGHT($J$1,2)),"00")&amp;"|"&amp;IF(AND(VALUE(RIGHT($J$1,2))&gt;=57,VALUE(RIGHT($J$1,2))&lt;=63),$D171,"COMUM"),GABARITO!$D:$D,0)),1,0))</f>
        <v/>
      </c>
      <c r="K171" t="str">
        <f>IF(RESPOSTAS!L171="","",IF(UPPER(RESPOSTAS!L171)=INDEX(GABARITO!$C:$C,MATCH(TEXT(VALUE(RIGHT($K$1,2)),"00")&amp;"|"&amp;IF(AND(VALUE(RIGHT($K$1,2))&gt;=57,VALUE(RIGHT($K$1,2))&lt;=63),$D171,"COMUM"),GABARITO!$D:$D,0)),1,0))</f>
        <v/>
      </c>
      <c r="L171" t="str">
        <f>IF(RESPOSTAS!M171="","",IF(UPPER(RESPOSTAS!M171)=INDEX(GABARITO!$C:$C,MATCH(TEXT(VALUE(RIGHT($L$1,2)),"00")&amp;"|"&amp;IF(AND(VALUE(RIGHT($L$1,2))&gt;=57,VALUE(RIGHT($L$1,2))&lt;=63),$D171,"COMUM"),GABARITO!$D:$D,0)),1,0))</f>
        <v/>
      </c>
      <c r="M171" t="str">
        <f>IF(RESPOSTAS!N171="","",IF(UPPER(RESPOSTAS!N171)=INDEX(GABARITO!$C:$C,MATCH(TEXT(VALUE(RIGHT($M$1,2)),"00")&amp;"|"&amp;IF(AND(VALUE(RIGHT($M$1,2))&gt;=57,VALUE(RIGHT($M$1,2))&lt;=63),$D171,"COMUM"),GABARITO!$D:$D,0)),1,0))</f>
        <v/>
      </c>
      <c r="N171" t="str">
        <f>IF(RESPOSTAS!O171="","",IF(UPPER(RESPOSTAS!O171)=INDEX(GABARITO!$C:$C,MATCH(TEXT(VALUE(RIGHT($E$1,2)),"00")&amp;"|"&amp;IF(AND(VALUE(RIGHT($E$1,2))&gt;=57,VALUE(RIGHT($E$1,2))&lt;=63),$D171,"COMUM"),GABARITO!$D:$D,0)),1,0))</f>
        <v/>
      </c>
      <c r="O171" t="str">
        <f>IF(RESPOSTAS!P171="","",IF(UPPER(RESPOSTAS!P171)=INDEX(GABARITO!$C:$C,MATCH(TEXT(VALUE(RIGHT($O$1,2)),"00")&amp;"|"&amp;IF(AND(VALUE(RIGHT($O$1,2))&gt;=57,VALUE(RIGHT($O$1,2))&lt;=63),$D171,"COMUM"),GABARITO!$D:$D,0)),1,0))</f>
        <v/>
      </c>
      <c r="P171" t="str">
        <f>IF(RESPOSTAS!Q171="","",IF(UPPER(RESPOSTAS!Q171)=INDEX(GABARITO!$C:$C,MATCH(TEXT(VALUE(RIGHT($P$1,2)),"00")&amp;"|"&amp;IF(AND(VALUE(RIGHT($P$1,2))&gt;=57,VALUE(RIGHT($P$1,2))&lt;=63),$D171,"COMUM"),GABARITO!$D:$D,0)),1,0))</f>
        <v/>
      </c>
      <c r="Q171" t="str">
        <f>IF(RESPOSTAS!R171="","",IF(UPPER(RESPOSTAS!R171)=INDEX(GABARITO!$C:$C,MATCH(TEXT(VALUE(RIGHT($Q$1,2)),"00")&amp;"|"&amp;IF(AND(VALUE(RIGHT($Q$1,2))&gt;=57,VALUE(RIGHT($Q$1,2))&lt;=63),$D171,"COMUM"),GABARITO!$D:$D,0)),1,0))</f>
        <v/>
      </c>
      <c r="R171" t="str">
        <f>IF(RESPOSTAS!S171="","",IF(UPPER(RESPOSTAS!S171)=INDEX(GABARITO!$C:$C,MATCH(TEXT(VALUE(RIGHT($R$1,2)),"00")&amp;"|"&amp;IF(AND(VALUE(RIGHT($R$1,2))&gt;=57,VALUE(RIGHT($R$1,2))&lt;=63),$D171,"COMUM"),GABARITO!$D:$D,0)),1,0))</f>
        <v/>
      </c>
      <c r="S171" t="str">
        <f>IF(RESPOSTAS!T171="","",IF(UPPER(RESPOSTAS!T171)=INDEX(GABARITO!$C:$C,MATCH(TEXT(VALUE(RIGHT($S$1,2)),"00")&amp;"|"&amp;IF(AND(VALUE(RIGHT($S$1,2))&gt;=57,VALUE(RIGHT($S$1,2))&lt;=63),$D171,"COMUM"),GABARITO!$D:$D,0)),1,0))</f>
        <v/>
      </c>
      <c r="T171" t="str">
        <f>IF(RESPOSTAS!U171="","",IF(UPPER(RESPOSTAS!U171)=INDEX(GABARITO!$C:$C,MATCH(TEXT(VALUE(RIGHT($T$1,2)),"00")&amp;"|"&amp;IF(AND(VALUE(RIGHT($T$1,2))&gt;=57,VALUE(RIGHT($T$1,2))&lt;=63),$D171,"COMUM"),GABARITO!$D:$D,0)),1,0))</f>
        <v/>
      </c>
      <c r="U171" t="str">
        <f>IF(RESPOSTAS!V171="","",IF(UPPER(RESPOSTAS!V171)=INDEX(GABARITO!$C:$C,MATCH(TEXT(VALUE(RIGHT($U$1,2)),"00")&amp;"|"&amp;IF(AND(VALUE(RIGHT($U$1,2))&gt;=57,VALUE(RIGHT($U$1,2))&lt;=63),$D171,"COMUM"),GABARITO!$D:$D,0)),1,0))</f>
        <v/>
      </c>
      <c r="V171" t="str">
        <f>IF(RESPOSTAS!W171="","",IF(UPPER(RESPOSTAS!W171)=INDEX(GABARITO!$C:$C,MATCH(TEXT(VALUE(RIGHT($E$1,2)),"00")&amp;"|"&amp;IF(AND(VALUE(RIGHT($E$1,2))&gt;=57,VALUE(RIGHT($E$1,2))&lt;=63),$D171,"COMUM"),GABARITO!$D:$D,0)),1,0))</f>
        <v/>
      </c>
      <c r="W171" t="str">
        <f>IF(RESPOSTAS!X171="","",IF(UPPER(RESPOSTAS!X171)=INDEX(GABARITO!$C:$C,MATCH(TEXT(VALUE(RIGHT($W$1,2)),"00")&amp;"|"&amp;IF(AND(VALUE(RIGHT($W$1,2))&gt;=57,VALUE(RIGHT($W$1,2))&lt;=63),$D171,"COMUM"),GABARITO!$D:$D,0)),1,0))</f>
        <v/>
      </c>
      <c r="X171" t="str">
        <f>IF(RESPOSTAS!Y171="","",IF(UPPER(RESPOSTAS!Y171)=INDEX(GABARITO!$C:$C,MATCH(TEXT(VALUE(RIGHT($X$1,2)),"00")&amp;"|"&amp;IF(AND(VALUE(RIGHT($X$1,2))&gt;=57,VALUE(RIGHT($X$1,2))&lt;=63),$D171,"COMUM"),GABARITO!$D:$D,0)),1,0))</f>
        <v/>
      </c>
      <c r="Y171" t="str">
        <f>IF(RESPOSTAS!Z171="","",IF(UPPER(RESPOSTAS!Z171)=INDEX(GABARITO!$C:$C,MATCH(TEXT(VALUE(RIGHT($Y$1,2)),"00")&amp;"|"&amp;IF(AND(VALUE(RIGHT($Y$1,2))&gt;=57,VALUE(RIGHT($Y$1,2))&lt;=63),$D171,"COMUM"),GABARITO!$D:$D,0)),1,0))</f>
        <v/>
      </c>
      <c r="Z171" t="str">
        <f>IF(RESPOSTAS!AA171="","",IF(UPPER(RESPOSTAS!AA171)=INDEX(GABARITO!$C:$C,MATCH(TEXT(VALUE(RIGHT($Z$1,2)),"00")&amp;"|"&amp;IF(AND(VALUE(RIGHT($Z$1,2))&gt;=57,VALUE(RIGHT($Z$1,2))&lt;=63),$D171,"COMUM"),GABARITO!$D:$D,0)),1,0))</f>
        <v/>
      </c>
      <c r="AA171" t="str">
        <f>IF(RESPOSTAS!AB171="","",IF(UPPER(RESPOSTAS!AB171)=INDEX(GABARITO!$C:$C,MATCH(TEXT(VALUE(RIGHT($AA$1,2)),"00")&amp;"|"&amp;IF(AND(VALUE(RIGHT($AA$1,2))&gt;=57,VALUE(RIGHT($AA$1,2))&lt;=63),$D171,"COMUM"),GABARITO!$D:$D,0)),1,0))</f>
        <v/>
      </c>
      <c r="AB171" t="str">
        <f>IF(RESPOSTAS!AC171="","",IF(UPPER(RESPOSTAS!AC171)=INDEX(GABARITO!$C:$C,MATCH(TEXT(VALUE(RIGHT($AB$1,2)),"00")&amp;"|"&amp;IF(AND(VALUE(RIGHT($AB$1,2))&gt;=57,VALUE(RIGHT($AB$1,2))&lt;=63),$D171,"COMUM"),GABARITO!$D:$D,0)),1,0))</f>
        <v/>
      </c>
      <c r="AC171" t="str">
        <f>IF(RESPOSTAS!AD171="","",IF(UPPER(RESPOSTAS!AD171)=INDEX(GABARITO!$C:$C,MATCH(TEXT(VALUE(RIGHT($AC$1,2)),"00")&amp;"|"&amp;IF(AND(VALUE(RIGHT($AC$1,2))&gt;=57,VALUE(RIGHT($AC$1,2))&lt;=63),$D171,"COMUM"),GABARITO!$D:$D,0)),1,0))</f>
        <v/>
      </c>
      <c r="AD171" t="str">
        <f>IF(RESPOSTAS!AE171="","",IF(UPPER(RESPOSTAS!AE171)=INDEX(GABARITO!$C:$C,MATCH(TEXT(VALUE(RIGHT($AD$1,2)),"00")&amp;"|"&amp;IF(AND(VALUE(RIGHT($AD$1,2))&gt;=57,VALUE(RIGHT($AD$1,2))&lt;=63),$D171,"COMUM"),GABARITO!$D:$D,0)),1,0))</f>
        <v/>
      </c>
      <c r="AE171" t="str">
        <f>IF(RESPOSTAS!AF171="","",IF(UPPER(RESPOSTAS!AF171)=INDEX(GABARITO!$C:$C,MATCH(TEXT(VALUE(RIGHT($AE$1,2)),"00")&amp;"|"&amp;IF(AND(VALUE(RIGHT($AE$1,2))&gt;=57,VALUE(RIGHT($AE$1,2))&lt;=63),$D171,"COMUM"),GABARITO!$D:$D,0)),1,0))</f>
        <v/>
      </c>
      <c r="AF171" t="str">
        <f>IF(RESPOSTAS!AG171="","",IF(UPPER(RESPOSTAS!AG171)=INDEX(GABARITO!$C:$C,MATCH(TEXT(VALUE(RIGHT($AF$1,2)),"00")&amp;"|"&amp;IF(AND(VALUE(RIGHT($AF$1,2))&gt;=57,VALUE(RIGHT($AF$1,2))&lt;=63),$D171,"COMUM"),GABARITO!$D:$D,0)),1,0))</f>
        <v/>
      </c>
      <c r="AG171" t="str">
        <f>IF(RESPOSTAS!AH171="","",IF(UPPER(RESPOSTAS!AH171)=INDEX(GABARITO!$C:$C,MATCH(TEXT(VALUE(RIGHT($AG$1,2)),"00")&amp;"|"&amp;IF(AND(VALUE(RIGHT($AG$1,2))&gt;=57,VALUE(RIGHT($AG$1,2))&lt;=63),$D171,"COMUM"),GABARITO!$D:$D,0)),1,0))</f>
        <v/>
      </c>
      <c r="AH171" t="str">
        <f>IF(RESPOSTAS!AI171="","",IF(UPPER(RESPOSTAS!AI171)=INDEX(GABARITO!$C:$C,MATCH(TEXT(VALUE(RIGHT($AH$1,2)),"00")&amp;"|"&amp;IF(AND(VALUE(RIGHT($AH$1,2))&gt;=57,VALUE(RIGHT($AH$1,2))&lt;=63),$D171,"COMUM"),GABARITO!$D:$D,0)),1,0))</f>
        <v/>
      </c>
      <c r="AI171" t="str">
        <f>IF(RESPOSTAS!AJ171="","",IF(UPPER(RESPOSTAS!AJ171)=INDEX(GABARITO!$C:$C,MATCH(TEXT(VALUE(RIGHT($AI$1,2)),"00")&amp;"|"&amp;IF(AND(VALUE(RIGHT($AI$1,2))&gt;=57,VALUE(RIGHT($AI$1,2))&lt;=63),$D171,"COMUM"),GABARITO!$D:$D,0)),1,0))</f>
        <v/>
      </c>
      <c r="AJ171" t="str">
        <f>IF(RESPOSTAS!AK171="","",IF(UPPER(RESPOSTAS!AK171)=INDEX(GABARITO!$C:$C,MATCH(TEXT(VALUE(RIGHT($AJ$1,2)),"00")&amp;"|"&amp;IF(AND(VALUE(RIGHT($AJ$1,2))&gt;=57,VALUE(RIGHT($AJ$1,2))&lt;=63),$D171,"COMUM"),GABARITO!$D:$D,0)),1,0))</f>
        <v/>
      </c>
      <c r="AK171" t="str">
        <f>IF(RESPOSTAS!AL171="","",IF(UPPER(RESPOSTAS!AL171)=INDEX(GABARITO!$C:$C,MATCH(TEXT(VALUE(RIGHT($AK$1,2)),"00")&amp;"|"&amp;IF(AND(VALUE(RIGHT($AK$1,2))&gt;=57,VALUE(RIGHT($AK$1,2))&lt;=63),$D171,"COMUM"),GABARITO!$D:$D,0)),1,0))</f>
        <v/>
      </c>
      <c r="AL171" t="str">
        <f>IF(RESPOSTAS!AM171="","",IF(UPPER(RESPOSTAS!AM171)=INDEX(GABARITO!$C:$C,MATCH(TEXT(VALUE(RIGHT($AL$1,2)),"00")&amp;"|"&amp;IF(AND(VALUE(RIGHT($AL$1,2))&gt;=57,VALUE(RIGHT($AL$1,2))&lt;=63),$D171,"COMUM"),GABARITO!$D:$D,0)),1,0))</f>
        <v/>
      </c>
      <c r="AM171" t="str">
        <f>IF(RESPOSTAS!AN171="","",IF(UPPER(RESPOSTAS!AN171)=INDEX(GABARITO!$C:$C,MATCH(TEXT(VALUE(RIGHT($AM$1,2)),"00")&amp;"|"&amp;IF(AND(VALUE(RIGHT($AM$1,2))&gt;=57,VALUE(RIGHT($AM$1,2))&lt;=63),$D171,"COMUM"),GABARITO!$D:$D,0)),1,0))</f>
        <v/>
      </c>
      <c r="AN171" t="str">
        <f>IF(RESPOSTAS!AO171="","",IF(UPPER(RESPOSTAS!AO171)=INDEX(GABARITO!$C:$C,MATCH(TEXT(VALUE(RIGHT($AN$1,2)),"00")&amp;"|"&amp;IF(AND(VALUE(RIGHT($AN$1,2))&gt;=57,VALUE(RIGHT($AN$1,2))&lt;=63),$D171,"COMUM"),GABARITO!$D:$D,0)),1,0))</f>
        <v/>
      </c>
      <c r="AO171" t="str">
        <f>IF(RESPOSTAS!AP171="","",IF(UPPER(RESPOSTAS!AP171)=INDEX(GABARITO!$C:$C,MATCH(TEXT(VALUE(RIGHT($AO$1,2)),"00")&amp;"|"&amp;IF(AND(VALUE(RIGHT($AO$1,2))&gt;=57,VALUE(RIGHT($AO$1,2))&lt;=63),$D171,"COMUM"),GABARITO!$D:$D,0)),1,0))</f>
        <v/>
      </c>
      <c r="AP171" t="str">
        <f>IF(RESPOSTAS!AQ171="","",IF(UPPER(RESPOSTAS!AQ171)=INDEX(GABARITO!$C:$C,MATCH(TEXT(VALUE(RIGHT($AP$1,2)),"00")&amp;"|"&amp;IF(AND(VALUE(RIGHT($AP$1,2))&gt;=57,VALUE(RIGHT($AP$1,2))&lt;=63),$D171,"COMUM"),GABARITO!$D:$D,0)),1,0))</f>
        <v/>
      </c>
      <c r="AQ171" t="str">
        <f>IF(RESPOSTAS!AR171="","",IF(UPPER(RESPOSTAS!AR171)=INDEX(GABARITO!$C:$C,MATCH(TEXT(VALUE(RIGHT($AQ$1,2)),"00")&amp;"|"&amp;IF(AND(VALUE(RIGHT($AQ$1,2))&gt;=57,VALUE(RIGHT($AQ$1,2))&lt;=63),$D171,"COMUM"),GABARITO!$D:$D,0)),1,0))</f>
        <v/>
      </c>
      <c r="AR171" t="str">
        <f>IF(RESPOSTAS!AS171="","",IF(UPPER(RESPOSTAS!AS171)=INDEX(GABARITO!$C:$C,MATCH(TEXT(VALUE(RIGHT($AR$1,2)),"00")&amp;"|"&amp;IF(AND(VALUE(RIGHT($AR$1,2))&gt;=57,VALUE(RIGHT($AR$1,2))&lt;=63),$D171,"COMUM"),GABARITO!$D:$D,0)),1,0))</f>
        <v/>
      </c>
      <c r="AS171" t="str">
        <f>IF(RESPOSTAS!AT171="","",IF(UPPER(RESPOSTAS!AT171)=INDEX(GABARITO!$C:$C,MATCH(TEXT(VALUE(RIGHT($AS$1,2)),"00")&amp;"|"&amp;IF(AND(VALUE(RIGHT($AS$1,2))&gt;=57,VALUE(RIGHT($AS$1,2))&lt;=63),$D171,"COMUM"),GABARITO!$D:$D,0)),1,0))</f>
        <v/>
      </c>
      <c r="AT171" t="str">
        <f>IF(RESPOSTAS!AU171="","",IF(UPPER(RESPOSTAS!AU171)=INDEX(GABARITO!$C:$C,MATCH(TEXT(VALUE(RIGHT($AT$1,2)),"00")&amp;"|"&amp;IF(AND(VALUE(RIGHT($AT$1,2))&gt;=57,VALUE(RIGHT($AT$1,2))&lt;=63),$D171,"COMUM"),GABARITO!$D:$D,0)),1,0))</f>
        <v/>
      </c>
      <c r="AU171" t="str">
        <f>IF(RESPOSTAS!AV171="","",IF(UPPER(RESPOSTAS!AV171)=INDEX(GABARITO!$C:$C,MATCH(TEXT(VALUE(RIGHT($AU$1,2)),"00")&amp;"|"&amp;IF(AND(VALUE(RIGHT($AU$1,2))&gt;=57,VALUE(RIGHT($AU$1,2))&lt;=63),$D171,"COMUM"),GABARITO!$D:$D,0)),1,0))</f>
        <v/>
      </c>
      <c r="AV171" t="str">
        <f>IF(RESPOSTAS!AW171="","",IF(UPPER(RESPOSTAS!AW171)=INDEX(GABARITO!$C:$C,MATCH(TEXT(VALUE(RIGHT($AV$1,2)),"00")&amp;"|"&amp;IF(AND(VALUE(RIGHT($AV$1,2))&gt;=57,VALUE(RIGHT($AV$1,2))&lt;=63),$D171,"COMUM"),GABARITO!$D:$D,0)),1,0))</f>
        <v/>
      </c>
      <c r="AW171" t="str">
        <f>IF(RESPOSTAS!AX171="","",IF(UPPER(RESPOSTAS!AX171)=INDEX(GABARITO!$C:$C,MATCH(TEXT(VALUE(RIGHT($AW$1,2)),"00")&amp;"|"&amp;IF(AND(VALUE(RIGHT($AW$1,2))&gt;=57,VALUE(RIGHT($AW$1,2))&lt;=63),$D171,"COMUM"),GABARITO!$D:$D,0)),1,0))</f>
        <v/>
      </c>
      <c r="AX171" t="str">
        <f>IF(RESPOSTAS!AY171="","",IF(UPPER(RESPOSTAS!AY171)=INDEX(GABARITO!$C:$C,MATCH(TEXT(VALUE(RIGHT($AX$1,2)),"00")&amp;"|"&amp;IF(AND(VALUE(RIGHT($AX$1,2))&gt;=57,VALUE(RIGHT($AX$1,2))&lt;=63),$D171,"COMUM"),GABARITO!$D:$D,0)),1,0))</f>
        <v/>
      </c>
      <c r="AY171" t="str">
        <f>IF(RESPOSTAS!AZ171="","",IF(UPPER(RESPOSTAS!AZ171)=INDEX(GABARITO!$C:$C,MATCH(TEXT(VALUE(RIGHT($AY$1,2)),"00")&amp;"|"&amp;IF(AND(VALUE(RIGHT($AY$1,2))&gt;=57,VALUE(RIGHT($AY$1,2))&lt;=63),$D171,"COMUM"),GABARITO!$D:$D,0)),1,0))</f>
        <v/>
      </c>
      <c r="AZ171" t="str">
        <f>IF(RESPOSTAS!BA171="","",IF(UPPER(RESPOSTAS!BA171)=INDEX(GABARITO!$C:$C,MATCH(TEXT(VALUE(RIGHT($AZ$1,2)),"00")&amp;"|"&amp;IF(AND(VALUE(RIGHT($AZ$1,2))&gt;=57,VALUE(RIGHT($AZ$1,2))&lt;=63),$D171,"COMUM"),GABARITO!$D:$D,0)),1,0))</f>
        <v/>
      </c>
      <c r="BA171" t="str">
        <f>IF(RESPOSTAS!BB171="","",IF(UPPER(RESPOSTAS!BB171)=INDEX(GABARITO!$C:$C,MATCH(TEXT(VALUE(RIGHT($BA$1,2)),"00")&amp;"|"&amp;IF(AND(VALUE(RIGHT($BA$1,2))&gt;=57,VALUE(RIGHT($BA$1,2))&lt;=63),$D171,"COMUM"),GABARITO!$D:$D,0)),1,0))</f>
        <v/>
      </c>
      <c r="BB171" t="str">
        <f>IF(RESPOSTAS!BC171="","",IF(UPPER(RESPOSTAS!BC171)=INDEX(GABARITO!$C:$C,MATCH(TEXT(VALUE(RIGHT($BB$1,2)),"00")&amp;"|"&amp;IF(AND(VALUE(RIGHT($BB$1,2))&gt;=57,VALUE(RIGHT($BB$1,2))&lt;=63),$D171,"COMUM"),GABARITO!$D:$D,0)),1,0))</f>
        <v/>
      </c>
      <c r="BC171" t="str">
        <f>IF(RESPOSTAS!BD171="","",IF(UPPER(RESPOSTAS!BD171)=INDEX(GABARITO!$C:$C,MATCH(TEXT(VALUE(RIGHT($BC$1,2)),"00")&amp;"|"&amp;IF(AND(VALUE(RIGHT($BC$1,2))&gt;=57,VALUE(RIGHT($BC$1,2))&lt;=63),$D171,"COMUM"),GABARITO!$D:$D,0)),1,0))</f>
        <v/>
      </c>
      <c r="BD171" t="str">
        <f>IF(RESPOSTAS!BE171="","",IF(UPPER(RESPOSTAS!BE171)=INDEX(GABARITO!$C:$C,MATCH(TEXT(VALUE(RIGHT($BD$1,2)),"00")&amp;"|"&amp;IF(AND(VALUE(RIGHT($BD$1,2))&gt;=57,VALUE(RIGHT($BD$1,2))&lt;=63),$D171,"COMUM"),GABARITO!$D:$D,0)),1,0))</f>
        <v/>
      </c>
      <c r="BE171" t="str">
        <f>IF(RESPOSTAS!BF171="","",IF(UPPER(RESPOSTAS!BF171)=INDEX(GABARITO!$C:$C,MATCH(TEXT(VALUE(RIGHT($BE$1,2)),"00")&amp;"|"&amp;IF(AND(VALUE(RIGHT($BE$1,2))&gt;=57,VALUE(RIGHT($BE$1,2))&lt;=63),$D171,"COMUM"),GABARITO!$D:$D,0)),1,0))</f>
        <v/>
      </c>
      <c r="BF171" t="str">
        <f>IF(RESPOSTAS!BG171="","",IF(UPPER(RESPOSTAS!BG171)=INDEX(GABARITO!$C:$C,MATCH(TEXT(VALUE(RIGHT($BF$1,2)),"00")&amp;"|"&amp;IF(AND(VALUE(RIGHT($BF$1,2))&gt;=57,VALUE(RIGHT($BF$1,2))&lt;=63),$D171,"COMUM"),GABARITO!$D:$D,0)),1,0))</f>
        <v/>
      </c>
      <c r="BG171" t="str">
        <f>IF(RESPOSTAS!BH171="","",IF(UPPER(RESPOSTAS!BH171)=INDEX(GABARITO!$C:$C,MATCH(TEXT(VALUE(RIGHT($BG$1,2)),"00")&amp;"|"&amp;IF(AND(VALUE(RIGHT($BG$1,2))&gt;=57,VALUE(RIGHT($BG$1,2))&lt;=63),$D171,"COMUM"),GABARITO!$D:$D,0)),1,0))</f>
        <v/>
      </c>
      <c r="BH171" t="str">
        <f>IF(RESPOSTAS!BI171="","",IF(UPPER(RESPOSTAS!BI171)=INDEX(GABARITO!$C:$C,MATCH(TEXT(VALUE(RIGHT($BH$1,2)),"00")&amp;"|"&amp;IF(AND(VALUE(RIGHT($BH$1,2))&gt;=57,VALUE(RIGHT($BH$1,2))&lt;=63),$D171,"COMUM"),GABARITO!$D:$D,0)),1,0))</f>
        <v/>
      </c>
      <c r="BI171" t="str">
        <f>IF(RESPOSTAS!BJ171="","",IF(UPPER(RESPOSTAS!BJ171)=INDEX(GABARITO!$C:$C,MATCH(TEXT(VALUE(RIGHT($BI$1,2)),"00")&amp;"|"&amp;IF(AND(VALUE(RIGHT($BI$1,2))&gt;=57,VALUE(RIGHT($BI$1,2))&lt;=63),$D171,"COMUM"),GABARITO!$D:$D,0)),1,0))</f>
        <v/>
      </c>
      <c r="BJ171" t="str">
        <f>IF(RESPOSTAS!BK171="","",IF(UPPER(RESPOSTAS!BK171)=INDEX(GABARITO!$C:$C,MATCH(TEXT(VALUE(RIGHT($BJ$1,2)),"00")&amp;"|"&amp;IF(AND(VALUE(RIGHT($BJ$1,2))&gt;=57,VALUE(RIGHT($BJ$1,2))&lt;=63),$D171,"COMUM"),GABARITO!$D:$D,0)),1,0))</f>
        <v/>
      </c>
      <c r="BK171" t="str">
        <f>IF(RESPOSTAS!BL171="","",IF(UPPER(RESPOSTAS!BL171)=INDEX(GABARITO!$C:$C,MATCH(TEXT(VALUE(RIGHT($BK$1,2)),"00")&amp;"|"&amp;IF(AND(VALUE(RIGHT($BK$1,2))&gt;=57,VALUE(RIGHT($BK$1,2))&lt;=63),$D171,"COMUM"),GABARITO!$D:$D,0)),1,0))</f>
        <v/>
      </c>
      <c r="BL171" t="str">
        <f>IF(RESPOSTAS!BM171="","",IF(UPPER(RESPOSTAS!BM171)=INDEX(GABARITO!$C:$C,MATCH(TEXT(VALUE(RIGHT($BL$1,2)),"00")&amp;"|"&amp;IF(AND(VALUE(RIGHT($BL$1,2))&gt;=57,VALUE(RIGHT($BL$1,2))&lt;=63),$D171,"COMUM"),GABARITO!$D:$D,0)),1,0))</f>
        <v/>
      </c>
      <c r="BM171" t="str">
        <f>IF(RESPOSTAS!BN171="","",IF(UPPER(RESPOSTAS!BN171)=INDEX(GABARITO!$C:$C,MATCH(TEXT(VALUE(RIGHT($BM$1,2)),"00")&amp;"|"&amp;IF(AND(VALUE(RIGHT($BM$1,2))&gt;=57,VALUE(RIGHT($BM$1,2))&lt;=63),$D171,"COMUM"),GABARITO!$D:$D,0)),1,0))</f>
        <v/>
      </c>
      <c r="BN171" t="str">
        <f>IF(RESPOSTAS!BO171="","",IF(UPPER(RESPOSTAS!BO171)=INDEX(GABARITO!$C:$C,MATCH(TEXT(VALUE(RIGHT($BN$1,2)),"00")&amp;"|"&amp;IF(AND(VALUE(RIGHT($BN$1,2))&gt;=57,VALUE(RIGHT($BN$1,2))&lt;=63),$D171,"COMUM"),GABARITO!$D:$D,0)),1,0))</f>
        <v/>
      </c>
      <c r="BO171" t="str">
        <f>IF(RESPOSTAS!BP171="","",IF(UPPER(RESPOSTAS!BP171)=INDEX(GABARITO!$C:$C,MATCH(TEXT(VALUE(RIGHT($BO$1,2)),"00")&amp;"|"&amp;IF(AND(VALUE(RIGHT($BO$1,2))&gt;=57,VALUE(RIGHT($BO$1,2))&lt;=63),$D171,"COMUM"),GABARITO!$D:$D,0)),1,0))</f>
        <v/>
      </c>
      <c r="BP171">
        <f>COUNTIF(RESPOSTAS!F171:BP171,"&lt;&gt;")</f>
        <v>0</v>
      </c>
      <c r="BQ171" t="str">
        <f t="shared" si="22"/>
        <v/>
      </c>
      <c r="BR171" s="10" t="str">
        <f t="shared" si="23"/>
        <v/>
      </c>
      <c r="BT171" s="11" t="str">
        <f t="shared" si="25"/>
        <v/>
      </c>
      <c r="BU171" s="11" t="str">
        <f t="shared" si="26"/>
        <v/>
      </c>
      <c r="BV171" s="11" t="str">
        <f t="shared" si="27"/>
        <v/>
      </c>
      <c r="BW171" s="11" t="str">
        <f t="shared" si="28"/>
        <v/>
      </c>
      <c r="BX171" s="11" t="str">
        <f t="shared" si="29"/>
        <v/>
      </c>
      <c r="BY171" s="11" t="str">
        <f t="shared" si="30"/>
        <v/>
      </c>
      <c r="BZ171" s="3" t="str">
        <f t="shared" si="24"/>
        <v/>
      </c>
      <c r="CA171" s="3" t="e">
        <f t="shared" si="21"/>
        <v>#VALUE!</v>
      </c>
    </row>
    <row r="172" spans="1:79" x14ac:dyDescent="0.25">
      <c r="A172" t="str">
        <f>IF(RESPOSTAS!A172="","",RESPOSTAS!A172)</f>
        <v/>
      </c>
      <c r="B172" t="str">
        <f>IF(RESPOSTAS!C172="","",RESPOSTAS!C172)</f>
        <v/>
      </c>
      <c r="C172" t="str">
        <f>IF(RESPOSTAS!D172="","",RESPOSTAS!D172)</f>
        <v/>
      </c>
      <c r="D172" t="str">
        <f>IF(RESPOSTAS!E172="","",RESPOSTAS!E172)</f>
        <v/>
      </c>
      <c r="E172" t="str">
        <f>IF(RESPOSTAS!F172="","",IF(UPPER(RESPOSTAS!F172)=INDEX(GABARITO!$C:$C,MATCH(TEXT(VALUE(RIGHT($E$1,2)),"00")&amp;"|"&amp;IF(AND(VALUE(RIGHT($E$1,2))&gt;=57,VALUE(RIGHT($E$1,2))&lt;=63),$D172,"COMUM"),GABARITO!$D:$D,0)),1,0))</f>
        <v/>
      </c>
      <c r="F172" t="str">
        <f>IF(RESPOSTAS!G172="","",IF(UPPER(RESPOSTAS!G172)=INDEX(GABARITO!$C:$C,MATCH(TEXT(VALUE(RIGHT($F$1,2)),"00")&amp;"|"&amp;IF(AND(VALUE(RIGHT($F$1,2))&gt;=57,VALUE(RIGHT($F$1,2))&lt;=63),$D172,"COMUM"),GABARITO!$D:$D,0)),1,0))</f>
        <v/>
      </c>
      <c r="G172" t="str">
        <f>IF(RESPOSTAS!H172="","",IF(UPPER(RESPOSTAS!H172)=INDEX(GABARITO!$C:$C,MATCH(TEXT(VALUE(RIGHT($G$1,2)),"00")&amp;"|"&amp;IF(AND(VALUE(RIGHT($G$1,2))&gt;=57,VALUE(RIGHT($G$1,2))&lt;=63),$D172,"COMUM"),GABARITO!$D:$D,0)),1,0))</f>
        <v/>
      </c>
      <c r="H172" t="str">
        <f>IF(RESPOSTAS!I172="","",IF(UPPER(RESPOSTAS!I172)=INDEX(GABARITO!$C:$C,MATCH(TEXT(VALUE(RIGHT($H$1,2)),"00")&amp;"|"&amp;IF(AND(VALUE(RIGHT($H$1,2))&gt;=57,VALUE(RIGHT($H$1,2))&lt;=63),$D172,"COMUM"),GABARITO!$D:$D,0)),1,0))</f>
        <v/>
      </c>
      <c r="I172" t="str">
        <f>IF(RESPOSTAS!J172="","",IF(UPPER(RESPOSTAS!J172)=INDEX(GABARITO!$C:$C,MATCH(TEXT(VALUE(RIGHT($I$1,2)),"00")&amp;"|"&amp;IF(AND(VALUE(RIGHT($I$1,2))&gt;=57,VALUE(RIGHT($I$1,2))&lt;=63),$D172,"COMUM"),GABARITO!$D:$D,0)),1,0))</f>
        <v/>
      </c>
      <c r="J172" t="str">
        <f>IF(RESPOSTAS!K172="","",IF(UPPER(RESPOSTAS!K172)=INDEX(GABARITO!$C:$C,MATCH(TEXT(VALUE(RIGHT($J$1,2)),"00")&amp;"|"&amp;IF(AND(VALUE(RIGHT($J$1,2))&gt;=57,VALUE(RIGHT($J$1,2))&lt;=63),$D172,"COMUM"),GABARITO!$D:$D,0)),1,0))</f>
        <v/>
      </c>
      <c r="K172" t="str">
        <f>IF(RESPOSTAS!L172="","",IF(UPPER(RESPOSTAS!L172)=INDEX(GABARITO!$C:$C,MATCH(TEXT(VALUE(RIGHT($K$1,2)),"00")&amp;"|"&amp;IF(AND(VALUE(RIGHT($K$1,2))&gt;=57,VALUE(RIGHT($K$1,2))&lt;=63),$D172,"COMUM"),GABARITO!$D:$D,0)),1,0))</f>
        <v/>
      </c>
      <c r="L172" t="str">
        <f>IF(RESPOSTAS!M172="","",IF(UPPER(RESPOSTAS!M172)=INDEX(GABARITO!$C:$C,MATCH(TEXT(VALUE(RIGHT($L$1,2)),"00")&amp;"|"&amp;IF(AND(VALUE(RIGHT($L$1,2))&gt;=57,VALUE(RIGHT($L$1,2))&lt;=63),$D172,"COMUM"),GABARITO!$D:$D,0)),1,0))</f>
        <v/>
      </c>
      <c r="M172" t="str">
        <f>IF(RESPOSTAS!N172="","",IF(UPPER(RESPOSTAS!N172)=INDEX(GABARITO!$C:$C,MATCH(TEXT(VALUE(RIGHT($M$1,2)),"00")&amp;"|"&amp;IF(AND(VALUE(RIGHT($M$1,2))&gt;=57,VALUE(RIGHT($M$1,2))&lt;=63),$D172,"COMUM"),GABARITO!$D:$D,0)),1,0))</f>
        <v/>
      </c>
      <c r="N172" t="str">
        <f>IF(RESPOSTAS!O172="","",IF(UPPER(RESPOSTAS!O172)=INDEX(GABARITO!$C:$C,MATCH(TEXT(VALUE(RIGHT($E$1,2)),"00")&amp;"|"&amp;IF(AND(VALUE(RIGHT($E$1,2))&gt;=57,VALUE(RIGHT($E$1,2))&lt;=63),$D172,"COMUM"),GABARITO!$D:$D,0)),1,0))</f>
        <v/>
      </c>
      <c r="O172" t="str">
        <f>IF(RESPOSTAS!P172="","",IF(UPPER(RESPOSTAS!P172)=INDEX(GABARITO!$C:$C,MATCH(TEXT(VALUE(RIGHT($O$1,2)),"00")&amp;"|"&amp;IF(AND(VALUE(RIGHT($O$1,2))&gt;=57,VALUE(RIGHT($O$1,2))&lt;=63),$D172,"COMUM"),GABARITO!$D:$D,0)),1,0))</f>
        <v/>
      </c>
      <c r="P172" t="str">
        <f>IF(RESPOSTAS!Q172="","",IF(UPPER(RESPOSTAS!Q172)=INDEX(GABARITO!$C:$C,MATCH(TEXT(VALUE(RIGHT($P$1,2)),"00")&amp;"|"&amp;IF(AND(VALUE(RIGHT($P$1,2))&gt;=57,VALUE(RIGHT($P$1,2))&lt;=63),$D172,"COMUM"),GABARITO!$D:$D,0)),1,0))</f>
        <v/>
      </c>
      <c r="Q172" t="str">
        <f>IF(RESPOSTAS!R172="","",IF(UPPER(RESPOSTAS!R172)=INDEX(GABARITO!$C:$C,MATCH(TEXT(VALUE(RIGHT($Q$1,2)),"00")&amp;"|"&amp;IF(AND(VALUE(RIGHT($Q$1,2))&gt;=57,VALUE(RIGHT($Q$1,2))&lt;=63),$D172,"COMUM"),GABARITO!$D:$D,0)),1,0))</f>
        <v/>
      </c>
      <c r="R172" t="str">
        <f>IF(RESPOSTAS!S172="","",IF(UPPER(RESPOSTAS!S172)=INDEX(GABARITO!$C:$C,MATCH(TEXT(VALUE(RIGHT($R$1,2)),"00")&amp;"|"&amp;IF(AND(VALUE(RIGHT($R$1,2))&gt;=57,VALUE(RIGHT($R$1,2))&lt;=63),$D172,"COMUM"),GABARITO!$D:$D,0)),1,0))</f>
        <v/>
      </c>
      <c r="S172" t="str">
        <f>IF(RESPOSTAS!T172="","",IF(UPPER(RESPOSTAS!T172)=INDEX(GABARITO!$C:$C,MATCH(TEXT(VALUE(RIGHT($S$1,2)),"00")&amp;"|"&amp;IF(AND(VALUE(RIGHT($S$1,2))&gt;=57,VALUE(RIGHT($S$1,2))&lt;=63),$D172,"COMUM"),GABARITO!$D:$D,0)),1,0))</f>
        <v/>
      </c>
      <c r="T172" t="str">
        <f>IF(RESPOSTAS!U172="","",IF(UPPER(RESPOSTAS!U172)=INDEX(GABARITO!$C:$C,MATCH(TEXT(VALUE(RIGHT($T$1,2)),"00")&amp;"|"&amp;IF(AND(VALUE(RIGHT($T$1,2))&gt;=57,VALUE(RIGHT($T$1,2))&lt;=63),$D172,"COMUM"),GABARITO!$D:$D,0)),1,0))</f>
        <v/>
      </c>
      <c r="U172" t="str">
        <f>IF(RESPOSTAS!V172="","",IF(UPPER(RESPOSTAS!V172)=INDEX(GABARITO!$C:$C,MATCH(TEXT(VALUE(RIGHT($U$1,2)),"00")&amp;"|"&amp;IF(AND(VALUE(RIGHT($U$1,2))&gt;=57,VALUE(RIGHT($U$1,2))&lt;=63),$D172,"COMUM"),GABARITO!$D:$D,0)),1,0))</f>
        <v/>
      </c>
      <c r="V172" t="str">
        <f>IF(RESPOSTAS!W172="","",IF(UPPER(RESPOSTAS!W172)=INDEX(GABARITO!$C:$C,MATCH(TEXT(VALUE(RIGHT($E$1,2)),"00")&amp;"|"&amp;IF(AND(VALUE(RIGHT($E$1,2))&gt;=57,VALUE(RIGHT($E$1,2))&lt;=63),$D172,"COMUM"),GABARITO!$D:$D,0)),1,0))</f>
        <v/>
      </c>
      <c r="W172" t="str">
        <f>IF(RESPOSTAS!X172="","",IF(UPPER(RESPOSTAS!X172)=INDEX(GABARITO!$C:$C,MATCH(TEXT(VALUE(RIGHT($W$1,2)),"00")&amp;"|"&amp;IF(AND(VALUE(RIGHT($W$1,2))&gt;=57,VALUE(RIGHT($W$1,2))&lt;=63),$D172,"COMUM"),GABARITO!$D:$D,0)),1,0))</f>
        <v/>
      </c>
      <c r="X172" t="str">
        <f>IF(RESPOSTAS!Y172="","",IF(UPPER(RESPOSTAS!Y172)=INDEX(GABARITO!$C:$C,MATCH(TEXT(VALUE(RIGHT($X$1,2)),"00")&amp;"|"&amp;IF(AND(VALUE(RIGHT($X$1,2))&gt;=57,VALUE(RIGHT($X$1,2))&lt;=63),$D172,"COMUM"),GABARITO!$D:$D,0)),1,0))</f>
        <v/>
      </c>
      <c r="Y172" t="str">
        <f>IF(RESPOSTAS!Z172="","",IF(UPPER(RESPOSTAS!Z172)=INDEX(GABARITO!$C:$C,MATCH(TEXT(VALUE(RIGHT($Y$1,2)),"00")&amp;"|"&amp;IF(AND(VALUE(RIGHT($Y$1,2))&gt;=57,VALUE(RIGHT($Y$1,2))&lt;=63),$D172,"COMUM"),GABARITO!$D:$D,0)),1,0))</f>
        <v/>
      </c>
      <c r="Z172" t="str">
        <f>IF(RESPOSTAS!AA172="","",IF(UPPER(RESPOSTAS!AA172)=INDEX(GABARITO!$C:$C,MATCH(TEXT(VALUE(RIGHT($Z$1,2)),"00")&amp;"|"&amp;IF(AND(VALUE(RIGHT($Z$1,2))&gt;=57,VALUE(RIGHT($Z$1,2))&lt;=63),$D172,"COMUM"),GABARITO!$D:$D,0)),1,0))</f>
        <v/>
      </c>
      <c r="AA172" t="str">
        <f>IF(RESPOSTAS!AB172="","",IF(UPPER(RESPOSTAS!AB172)=INDEX(GABARITO!$C:$C,MATCH(TEXT(VALUE(RIGHT($AA$1,2)),"00")&amp;"|"&amp;IF(AND(VALUE(RIGHT($AA$1,2))&gt;=57,VALUE(RIGHT($AA$1,2))&lt;=63),$D172,"COMUM"),GABARITO!$D:$D,0)),1,0))</f>
        <v/>
      </c>
      <c r="AB172" t="str">
        <f>IF(RESPOSTAS!AC172="","",IF(UPPER(RESPOSTAS!AC172)=INDEX(GABARITO!$C:$C,MATCH(TEXT(VALUE(RIGHT($AB$1,2)),"00")&amp;"|"&amp;IF(AND(VALUE(RIGHT($AB$1,2))&gt;=57,VALUE(RIGHT($AB$1,2))&lt;=63),$D172,"COMUM"),GABARITO!$D:$D,0)),1,0))</f>
        <v/>
      </c>
      <c r="AC172" t="str">
        <f>IF(RESPOSTAS!AD172="","",IF(UPPER(RESPOSTAS!AD172)=INDEX(GABARITO!$C:$C,MATCH(TEXT(VALUE(RIGHT($AC$1,2)),"00")&amp;"|"&amp;IF(AND(VALUE(RIGHT($AC$1,2))&gt;=57,VALUE(RIGHT($AC$1,2))&lt;=63),$D172,"COMUM"),GABARITO!$D:$D,0)),1,0))</f>
        <v/>
      </c>
      <c r="AD172" t="str">
        <f>IF(RESPOSTAS!AE172="","",IF(UPPER(RESPOSTAS!AE172)=INDEX(GABARITO!$C:$C,MATCH(TEXT(VALUE(RIGHT($AD$1,2)),"00")&amp;"|"&amp;IF(AND(VALUE(RIGHT($AD$1,2))&gt;=57,VALUE(RIGHT($AD$1,2))&lt;=63),$D172,"COMUM"),GABARITO!$D:$D,0)),1,0))</f>
        <v/>
      </c>
      <c r="AE172" t="str">
        <f>IF(RESPOSTAS!AF172="","",IF(UPPER(RESPOSTAS!AF172)=INDEX(GABARITO!$C:$C,MATCH(TEXT(VALUE(RIGHT($AE$1,2)),"00")&amp;"|"&amp;IF(AND(VALUE(RIGHT($AE$1,2))&gt;=57,VALUE(RIGHT($AE$1,2))&lt;=63),$D172,"COMUM"),GABARITO!$D:$D,0)),1,0))</f>
        <v/>
      </c>
      <c r="AF172" t="str">
        <f>IF(RESPOSTAS!AG172="","",IF(UPPER(RESPOSTAS!AG172)=INDEX(GABARITO!$C:$C,MATCH(TEXT(VALUE(RIGHT($AF$1,2)),"00")&amp;"|"&amp;IF(AND(VALUE(RIGHT($AF$1,2))&gt;=57,VALUE(RIGHT($AF$1,2))&lt;=63),$D172,"COMUM"),GABARITO!$D:$D,0)),1,0))</f>
        <v/>
      </c>
      <c r="AG172" t="str">
        <f>IF(RESPOSTAS!AH172="","",IF(UPPER(RESPOSTAS!AH172)=INDEX(GABARITO!$C:$C,MATCH(TEXT(VALUE(RIGHT($AG$1,2)),"00")&amp;"|"&amp;IF(AND(VALUE(RIGHT($AG$1,2))&gt;=57,VALUE(RIGHT($AG$1,2))&lt;=63),$D172,"COMUM"),GABARITO!$D:$D,0)),1,0))</f>
        <v/>
      </c>
      <c r="AH172" t="str">
        <f>IF(RESPOSTAS!AI172="","",IF(UPPER(RESPOSTAS!AI172)=INDEX(GABARITO!$C:$C,MATCH(TEXT(VALUE(RIGHT($AH$1,2)),"00")&amp;"|"&amp;IF(AND(VALUE(RIGHT($AH$1,2))&gt;=57,VALUE(RIGHT($AH$1,2))&lt;=63),$D172,"COMUM"),GABARITO!$D:$D,0)),1,0))</f>
        <v/>
      </c>
      <c r="AI172" t="str">
        <f>IF(RESPOSTAS!AJ172="","",IF(UPPER(RESPOSTAS!AJ172)=INDEX(GABARITO!$C:$C,MATCH(TEXT(VALUE(RIGHT($AI$1,2)),"00")&amp;"|"&amp;IF(AND(VALUE(RIGHT($AI$1,2))&gt;=57,VALUE(RIGHT($AI$1,2))&lt;=63),$D172,"COMUM"),GABARITO!$D:$D,0)),1,0))</f>
        <v/>
      </c>
      <c r="AJ172" t="str">
        <f>IF(RESPOSTAS!AK172="","",IF(UPPER(RESPOSTAS!AK172)=INDEX(GABARITO!$C:$C,MATCH(TEXT(VALUE(RIGHT($AJ$1,2)),"00")&amp;"|"&amp;IF(AND(VALUE(RIGHT($AJ$1,2))&gt;=57,VALUE(RIGHT($AJ$1,2))&lt;=63),$D172,"COMUM"),GABARITO!$D:$D,0)),1,0))</f>
        <v/>
      </c>
      <c r="AK172" t="str">
        <f>IF(RESPOSTAS!AL172="","",IF(UPPER(RESPOSTAS!AL172)=INDEX(GABARITO!$C:$C,MATCH(TEXT(VALUE(RIGHT($AK$1,2)),"00")&amp;"|"&amp;IF(AND(VALUE(RIGHT($AK$1,2))&gt;=57,VALUE(RIGHT($AK$1,2))&lt;=63),$D172,"COMUM"),GABARITO!$D:$D,0)),1,0))</f>
        <v/>
      </c>
      <c r="AL172" t="str">
        <f>IF(RESPOSTAS!AM172="","",IF(UPPER(RESPOSTAS!AM172)=INDEX(GABARITO!$C:$C,MATCH(TEXT(VALUE(RIGHT($AL$1,2)),"00")&amp;"|"&amp;IF(AND(VALUE(RIGHT($AL$1,2))&gt;=57,VALUE(RIGHT($AL$1,2))&lt;=63),$D172,"COMUM"),GABARITO!$D:$D,0)),1,0))</f>
        <v/>
      </c>
      <c r="AM172" t="str">
        <f>IF(RESPOSTAS!AN172="","",IF(UPPER(RESPOSTAS!AN172)=INDEX(GABARITO!$C:$C,MATCH(TEXT(VALUE(RIGHT($AM$1,2)),"00")&amp;"|"&amp;IF(AND(VALUE(RIGHT($AM$1,2))&gt;=57,VALUE(RIGHT($AM$1,2))&lt;=63),$D172,"COMUM"),GABARITO!$D:$D,0)),1,0))</f>
        <v/>
      </c>
      <c r="AN172" t="str">
        <f>IF(RESPOSTAS!AO172="","",IF(UPPER(RESPOSTAS!AO172)=INDEX(GABARITO!$C:$C,MATCH(TEXT(VALUE(RIGHT($AN$1,2)),"00")&amp;"|"&amp;IF(AND(VALUE(RIGHT($AN$1,2))&gt;=57,VALUE(RIGHT($AN$1,2))&lt;=63),$D172,"COMUM"),GABARITO!$D:$D,0)),1,0))</f>
        <v/>
      </c>
      <c r="AO172" t="str">
        <f>IF(RESPOSTAS!AP172="","",IF(UPPER(RESPOSTAS!AP172)=INDEX(GABARITO!$C:$C,MATCH(TEXT(VALUE(RIGHT($AO$1,2)),"00")&amp;"|"&amp;IF(AND(VALUE(RIGHT($AO$1,2))&gt;=57,VALUE(RIGHT($AO$1,2))&lt;=63),$D172,"COMUM"),GABARITO!$D:$D,0)),1,0))</f>
        <v/>
      </c>
      <c r="AP172" t="str">
        <f>IF(RESPOSTAS!AQ172="","",IF(UPPER(RESPOSTAS!AQ172)=INDEX(GABARITO!$C:$C,MATCH(TEXT(VALUE(RIGHT($AP$1,2)),"00")&amp;"|"&amp;IF(AND(VALUE(RIGHT($AP$1,2))&gt;=57,VALUE(RIGHT($AP$1,2))&lt;=63),$D172,"COMUM"),GABARITO!$D:$D,0)),1,0))</f>
        <v/>
      </c>
      <c r="AQ172" t="str">
        <f>IF(RESPOSTAS!AR172="","",IF(UPPER(RESPOSTAS!AR172)=INDEX(GABARITO!$C:$C,MATCH(TEXT(VALUE(RIGHT($AQ$1,2)),"00")&amp;"|"&amp;IF(AND(VALUE(RIGHT($AQ$1,2))&gt;=57,VALUE(RIGHT($AQ$1,2))&lt;=63),$D172,"COMUM"),GABARITO!$D:$D,0)),1,0))</f>
        <v/>
      </c>
      <c r="AR172" t="str">
        <f>IF(RESPOSTAS!AS172="","",IF(UPPER(RESPOSTAS!AS172)=INDEX(GABARITO!$C:$C,MATCH(TEXT(VALUE(RIGHT($AR$1,2)),"00")&amp;"|"&amp;IF(AND(VALUE(RIGHT($AR$1,2))&gt;=57,VALUE(RIGHT($AR$1,2))&lt;=63),$D172,"COMUM"),GABARITO!$D:$D,0)),1,0))</f>
        <v/>
      </c>
      <c r="AS172" t="str">
        <f>IF(RESPOSTAS!AT172="","",IF(UPPER(RESPOSTAS!AT172)=INDEX(GABARITO!$C:$C,MATCH(TEXT(VALUE(RIGHT($AS$1,2)),"00")&amp;"|"&amp;IF(AND(VALUE(RIGHT($AS$1,2))&gt;=57,VALUE(RIGHT($AS$1,2))&lt;=63),$D172,"COMUM"),GABARITO!$D:$D,0)),1,0))</f>
        <v/>
      </c>
      <c r="AT172" t="str">
        <f>IF(RESPOSTAS!AU172="","",IF(UPPER(RESPOSTAS!AU172)=INDEX(GABARITO!$C:$C,MATCH(TEXT(VALUE(RIGHT($AT$1,2)),"00")&amp;"|"&amp;IF(AND(VALUE(RIGHT($AT$1,2))&gt;=57,VALUE(RIGHT($AT$1,2))&lt;=63),$D172,"COMUM"),GABARITO!$D:$D,0)),1,0))</f>
        <v/>
      </c>
      <c r="AU172" t="str">
        <f>IF(RESPOSTAS!AV172="","",IF(UPPER(RESPOSTAS!AV172)=INDEX(GABARITO!$C:$C,MATCH(TEXT(VALUE(RIGHT($AU$1,2)),"00")&amp;"|"&amp;IF(AND(VALUE(RIGHT($AU$1,2))&gt;=57,VALUE(RIGHT($AU$1,2))&lt;=63),$D172,"COMUM"),GABARITO!$D:$D,0)),1,0))</f>
        <v/>
      </c>
      <c r="AV172" t="str">
        <f>IF(RESPOSTAS!AW172="","",IF(UPPER(RESPOSTAS!AW172)=INDEX(GABARITO!$C:$C,MATCH(TEXT(VALUE(RIGHT($AV$1,2)),"00")&amp;"|"&amp;IF(AND(VALUE(RIGHT($AV$1,2))&gt;=57,VALUE(RIGHT($AV$1,2))&lt;=63),$D172,"COMUM"),GABARITO!$D:$D,0)),1,0))</f>
        <v/>
      </c>
      <c r="AW172" t="str">
        <f>IF(RESPOSTAS!AX172="","",IF(UPPER(RESPOSTAS!AX172)=INDEX(GABARITO!$C:$C,MATCH(TEXT(VALUE(RIGHT($AW$1,2)),"00")&amp;"|"&amp;IF(AND(VALUE(RIGHT($AW$1,2))&gt;=57,VALUE(RIGHT($AW$1,2))&lt;=63),$D172,"COMUM"),GABARITO!$D:$D,0)),1,0))</f>
        <v/>
      </c>
      <c r="AX172" t="str">
        <f>IF(RESPOSTAS!AY172="","",IF(UPPER(RESPOSTAS!AY172)=INDEX(GABARITO!$C:$C,MATCH(TEXT(VALUE(RIGHT($AX$1,2)),"00")&amp;"|"&amp;IF(AND(VALUE(RIGHT($AX$1,2))&gt;=57,VALUE(RIGHT($AX$1,2))&lt;=63),$D172,"COMUM"),GABARITO!$D:$D,0)),1,0))</f>
        <v/>
      </c>
      <c r="AY172" t="str">
        <f>IF(RESPOSTAS!AZ172="","",IF(UPPER(RESPOSTAS!AZ172)=INDEX(GABARITO!$C:$C,MATCH(TEXT(VALUE(RIGHT($AY$1,2)),"00")&amp;"|"&amp;IF(AND(VALUE(RIGHT($AY$1,2))&gt;=57,VALUE(RIGHT($AY$1,2))&lt;=63),$D172,"COMUM"),GABARITO!$D:$D,0)),1,0))</f>
        <v/>
      </c>
      <c r="AZ172" t="str">
        <f>IF(RESPOSTAS!BA172="","",IF(UPPER(RESPOSTAS!BA172)=INDEX(GABARITO!$C:$C,MATCH(TEXT(VALUE(RIGHT($AZ$1,2)),"00")&amp;"|"&amp;IF(AND(VALUE(RIGHT($AZ$1,2))&gt;=57,VALUE(RIGHT($AZ$1,2))&lt;=63),$D172,"COMUM"),GABARITO!$D:$D,0)),1,0))</f>
        <v/>
      </c>
      <c r="BA172" t="str">
        <f>IF(RESPOSTAS!BB172="","",IF(UPPER(RESPOSTAS!BB172)=INDEX(GABARITO!$C:$C,MATCH(TEXT(VALUE(RIGHT($BA$1,2)),"00")&amp;"|"&amp;IF(AND(VALUE(RIGHT($BA$1,2))&gt;=57,VALUE(RIGHT($BA$1,2))&lt;=63),$D172,"COMUM"),GABARITO!$D:$D,0)),1,0))</f>
        <v/>
      </c>
      <c r="BB172" t="str">
        <f>IF(RESPOSTAS!BC172="","",IF(UPPER(RESPOSTAS!BC172)=INDEX(GABARITO!$C:$C,MATCH(TEXT(VALUE(RIGHT($BB$1,2)),"00")&amp;"|"&amp;IF(AND(VALUE(RIGHT($BB$1,2))&gt;=57,VALUE(RIGHT($BB$1,2))&lt;=63),$D172,"COMUM"),GABARITO!$D:$D,0)),1,0))</f>
        <v/>
      </c>
      <c r="BC172" t="str">
        <f>IF(RESPOSTAS!BD172="","",IF(UPPER(RESPOSTAS!BD172)=INDEX(GABARITO!$C:$C,MATCH(TEXT(VALUE(RIGHT($BC$1,2)),"00")&amp;"|"&amp;IF(AND(VALUE(RIGHT($BC$1,2))&gt;=57,VALUE(RIGHT($BC$1,2))&lt;=63),$D172,"COMUM"),GABARITO!$D:$D,0)),1,0))</f>
        <v/>
      </c>
      <c r="BD172" t="str">
        <f>IF(RESPOSTAS!BE172="","",IF(UPPER(RESPOSTAS!BE172)=INDEX(GABARITO!$C:$C,MATCH(TEXT(VALUE(RIGHT($BD$1,2)),"00")&amp;"|"&amp;IF(AND(VALUE(RIGHT($BD$1,2))&gt;=57,VALUE(RIGHT($BD$1,2))&lt;=63),$D172,"COMUM"),GABARITO!$D:$D,0)),1,0))</f>
        <v/>
      </c>
      <c r="BE172" t="str">
        <f>IF(RESPOSTAS!BF172="","",IF(UPPER(RESPOSTAS!BF172)=INDEX(GABARITO!$C:$C,MATCH(TEXT(VALUE(RIGHT($BE$1,2)),"00")&amp;"|"&amp;IF(AND(VALUE(RIGHT($BE$1,2))&gt;=57,VALUE(RIGHT($BE$1,2))&lt;=63),$D172,"COMUM"),GABARITO!$D:$D,0)),1,0))</f>
        <v/>
      </c>
      <c r="BF172" t="str">
        <f>IF(RESPOSTAS!BG172="","",IF(UPPER(RESPOSTAS!BG172)=INDEX(GABARITO!$C:$C,MATCH(TEXT(VALUE(RIGHT($BF$1,2)),"00")&amp;"|"&amp;IF(AND(VALUE(RIGHT($BF$1,2))&gt;=57,VALUE(RIGHT($BF$1,2))&lt;=63),$D172,"COMUM"),GABARITO!$D:$D,0)),1,0))</f>
        <v/>
      </c>
      <c r="BG172" t="str">
        <f>IF(RESPOSTAS!BH172="","",IF(UPPER(RESPOSTAS!BH172)=INDEX(GABARITO!$C:$C,MATCH(TEXT(VALUE(RIGHT($BG$1,2)),"00")&amp;"|"&amp;IF(AND(VALUE(RIGHT($BG$1,2))&gt;=57,VALUE(RIGHT($BG$1,2))&lt;=63),$D172,"COMUM"),GABARITO!$D:$D,0)),1,0))</f>
        <v/>
      </c>
      <c r="BH172" t="str">
        <f>IF(RESPOSTAS!BI172="","",IF(UPPER(RESPOSTAS!BI172)=INDEX(GABARITO!$C:$C,MATCH(TEXT(VALUE(RIGHT($BH$1,2)),"00")&amp;"|"&amp;IF(AND(VALUE(RIGHT($BH$1,2))&gt;=57,VALUE(RIGHT($BH$1,2))&lt;=63),$D172,"COMUM"),GABARITO!$D:$D,0)),1,0))</f>
        <v/>
      </c>
      <c r="BI172" t="str">
        <f>IF(RESPOSTAS!BJ172="","",IF(UPPER(RESPOSTAS!BJ172)=INDEX(GABARITO!$C:$C,MATCH(TEXT(VALUE(RIGHT($BI$1,2)),"00")&amp;"|"&amp;IF(AND(VALUE(RIGHT($BI$1,2))&gt;=57,VALUE(RIGHT($BI$1,2))&lt;=63),$D172,"COMUM"),GABARITO!$D:$D,0)),1,0))</f>
        <v/>
      </c>
      <c r="BJ172" t="str">
        <f>IF(RESPOSTAS!BK172="","",IF(UPPER(RESPOSTAS!BK172)=INDEX(GABARITO!$C:$C,MATCH(TEXT(VALUE(RIGHT($BJ$1,2)),"00")&amp;"|"&amp;IF(AND(VALUE(RIGHT($BJ$1,2))&gt;=57,VALUE(RIGHT($BJ$1,2))&lt;=63),$D172,"COMUM"),GABARITO!$D:$D,0)),1,0))</f>
        <v/>
      </c>
      <c r="BK172" t="str">
        <f>IF(RESPOSTAS!BL172="","",IF(UPPER(RESPOSTAS!BL172)=INDEX(GABARITO!$C:$C,MATCH(TEXT(VALUE(RIGHT($BK$1,2)),"00")&amp;"|"&amp;IF(AND(VALUE(RIGHT($BK$1,2))&gt;=57,VALUE(RIGHT($BK$1,2))&lt;=63),$D172,"COMUM"),GABARITO!$D:$D,0)),1,0))</f>
        <v/>
      </c>
      <c r="BL172" t="str">
        <f>IF(RESPOSTAS!BM172="","",IF(UPPER(RESPOSTAS!BM172)=INDEX(GABARITO!$C:$C,MATCH(TEXT(VALUE(RIGHT($BL$1,2)),"00")&amp;"|"&amp;IF(AND(VALUE(RIGHT($BL$1,2))&gt;=57,VALUE(RIGHT($BL$1,2))&lt;=63),$D172,"COMUM"),GABARITO!$D:$D,0)),1,0))</f>
        <v/>
      </c>
      <c r="BM172" t="str">
        <f>IF(RESPOSTAS!BN172="","",IF(UPPER(RESPOSTAS!BN172)=INDEX(GABARITO!$C:$C,MATCH(TEXT(VALUE(RIGHT($BM$1,2)),"00")&amp;"|"&amp;IF(AND(VALUE(RIGHT($BM$1,2))&gt;=57,VALUE(RIGHT($BM$1,2))&lt;=63),$D172,"COMUM"),GABARITO!$D:$D,0)),1,0))</f>
        <v/>
      </c>
      <c r="BN172" t="str">
        <f>IF(RESPOSTAS!BO172="","",IF(UPPER(RESPOSTAS!BO172)=INDEX(GABARITO!$C:$C,MATCH(TEXT(VALUE(RIGHT($BN$1,2)),"00")&amp;"|"&amp;IF(AND(VALUE(RIGHT($BN$1,2))&gt;=57,VALUE(RIGHT($BN$1,2))&lt;=63),$D172,"COMUM"),GABARITO!$D:$D,0)),1,0))</f>
        <v/>
      </c>
      <c r="BO172" t="str">
        <f>IF(RESPOSTAS!BP172="","",IF(UPPER(RESPOSTAS!BP172)=INDEX(GABARITO!$C:$C,MATCH(TEXT(VALUE(RIGHT($BO$1,2)),"00")&amp;"|"&amp;IF(AND(VALUE(RIGHT($BO$1,2))&gt;=57,VALUE(RIGHT($BO$1,2))&lt;=63),$D172,"COMUM"),GABARITO!$D:$D,0)),1,0))</f>
        <v/>
      </c>
      <c r="BP172">
        <f>COUNTIF(RESPOSTAS!F172:BP172,"&lt;&gt;")</f>
        <v>0</v>
      </c>
      <c r="BQ172" t="str">
        <f t="shared" si="22"/>
        <v/>
      </c>
      <c r="BR172" s="10" t="str">
        <f t="shared" si="23"/>
        <v/>
      </c>
      <c r="BT172" s="11" t="str">
        <f t="shared" si="25"/>
        <v/>
      </c>
      <c r="BU172" s="11" t="str">
        <f t="shared" si="26"/>
        <v/>
      </c>
      <c r="BV172" s="11" t="str">
        <f t="shared" si="27"/>
        <v/>
      </c>
      <c r="BW172" s="11" t="str">
        <f t="shared" si="28"/>
        <v/>
      </c>
      <c r="BX172" s="11" t="str">
        <f t="shared" si="29"/>
        <v/>
      </c>
      <c r="BY172" s="11" t="str">
        <f t="shared" si="30"/>
        <v/>
      </c>
      <c r="BZ172" s="3" t="str">
        <f t="shared" si="24"/>
        <v/>
      </c>
      <c r="CA172" s="3" t="e">
        <f t="shared" si="21"/>
        <v>#VALUE!</v>
      </c>
    </row>
    <row r="173" spans="1:79" x14ac:dyDescent="0.25">
      <c r="A173" t="str">
        <f>IF(RESPOSTAS!A173="","",RESPOSTAS!A173)</f>
        <v/>
      </c>
      <c r="B173" t="str">
        <f>IF(RESPOSTAS!C173="","",RESPOSTAS!C173)</f>
        <v/>
      </c>
      <c r="C173" t="str">
        <f>IF(RESPOSTAS!D173="","",RESPOSTAS!D173)</f>
        <v/>
      </c>
      <c r="D173" t="str">
        <f>IF(RESPOSTAS!E173="","",RESPOSTAS!E173)</f>
        <v/>
      </c>
      <c r="E173" t="str">
        <f>IF(RESPOSTAS!F173="","",IF(UPPER(RESPOSTAS!F173)=INDEX(GABARITO!$C:$C,MATCH(TEXT(VALUE(RIGHT($E$1,2)),"00")&amp;"|"&amp;IF(AND(VALUE(RIGHT($E$1,2))&gt;=57,VALUE(RIGHT($E$1,2))&lt;=63),$D173,"COMUM"),GABARITO!$D:$D,0)),1,0))</f>
        <v/>
      </c>
      <c r="F173" t="str">
        <f>IF(RESPOSTAS!G173="","",IF(UPPER(RESPOSTAS!G173)=INDEX(GABARITO!$C:$C,MATCH(TEXT(VALUE(RIGHT($F$1,2)),"00")&amp;"|"&amp;IF(AND(VALUE(RIGHT($F$1,2))&gt;=57,VALUE(RIGHT($F$1,2))&lt;=63),$D173,"COMUM"),GABARITO!$D:$D,0)),1,0))</f>
        <v/>
      </c>
      <c r="G173" t="str">
        <f>IF(RESPOSTAS!H173="","",IF(UPPER(RESPOSTAS!H173)=INDEX(GABARITO!$C:$C,MATCH(TEXT(VALUE(RIGHT($G$1,2)),"00")&amp;"|"&amp;IF(AND(VALUE(RIGHT($G$1,2))&gt;=57,VALUE(RIGHT($G$1,2))&lt;=63),$D173,"COMUM"),GABARITO!$D:$D,0)),1,0))</f>
        <v/>
      </c>
      <c r="H173" t="str">
        <f>IF(RESPOSTAS!I173="","",IF(UPPER(RESPOSTAS!I173)=INDEX(GABARITO!$C:$C,MATCH(TEXT(VALUE(RIGHT($H$1,2)),"00")&amp;"|"&amp;IF(AND(VALUE(RIGHT($H$1,2))&gt;=57,VALUE(RIGHT($H$1,2))&lt;=63),$D173,"COMUM"),GABARITO!$D:$D,0)),1,0))</f>
        <v/>
      </c>
      <c r="I173" t="str">
        <f>IF(RESPOSTAS!J173="","",IF(UPPER(RESPOSTAS!J173)=INDEX(GABARITO!$C:$C,MATCH(TEXT(VALUE(RIGHT($I$1,2)),"00")&amp;"|"&amp;IF(AND(VALUE(RIGHT($I$1,2))&gt;=57,VALUE(RIGHT($I$1,2))&lt;=63),$D173,"COMUM"),GABARITO!$D:$D,0)),1,0))</f>
        <v/>
      </c>
      <c r="J173" t="str">
        <f>IF(RESPOSTAS!K173="","",IF(UPPER(RESPOSTAS!K173)=INDEX(GABARITO!$C:$C,MATCH(TEXT(VALUE(RIGHT($J$1,2)),"00")&amp;"|"&amp;IF(AND(VALUE(RIGHT($J$1,2))&gt;=57,VALUE(RIGHT($J$1,2))&lt;=63),$D173,"COMUM"),GABARITO!$D:$D,0)),1,0))</f>
        <v/>
      </c>
      <c r="K173" t="str">
        <f>IF(RESPOSTAS!L173="","",IF(UPPER(RESPOSTAS!L173)=INDEX(GABARITO!$C:$C,MATCH(TEXT(VALUE(RIGHT($K$1,2)),"00")&amp;"|"&amp;IF(AND(VALUE(RIGHT($K$1,2))&gt;=57,VALUE(RIGHT($K$1,2))&lt;=63),$D173,"COMUM"),GABARITO!$D:$D,0)),1,0))</f>
        <v/>
      </c>
      <c r="L173" t="str">
        <f>IF(RESPOSTAS!M173="","",IF(UPPER(RESPOSTAS!M173)=INDEX(GABARITO!$C:$C,MATCH(TEXT(VALUE(RIGHT($L$1,2)),"00")&amp;"|"&amp;IF(AND(VALUE(RIGHT($L$1,2))&gt;=57,VALUE(RIGHT($L$1,2))&lt;=63),$D173,"COMUM"),GABARITO!$D:$D,0)),1,0))</f>
        <v/>
      </c>
      <c r="M173" t="str">
        <f>IF(RESPOSTAS!N173="","",IF(UPPER(RESPOSTAS!N173)=INDEX(GABARITO!$C:$C,MATCH(TEXT(VALUE(RIGHT($M$1,2)),"00")&amp;"|"&amp;IF(AND(VALUE(RIGHT($M$1,2))&gt;=57,VALUE(RIGHT($M$1,2))&lt;=63),$D173,"COMUM"),GABARITO!$D:$D,0)),1,0))</f>
        <v/>
      </c>
      <c r="N173" t="str">
        <f>IF(RESPOSTAS!O173="","",IF(UPPER(RESPOSTAS!O173)=INDEX(GABARITO!$C:$C,MATCH(TEXT(VALUE(RIGHT($E$1,2)),"00")&amp;"|"&amp;IF(AND(VALUE(RIGHT($E$1,2))&gt;=57,VALUE(RIGHT($E$1,2))&lt;=63),$D173,"COMUM"),GABARITO!$D:$D,0)),1,0))</f>
        <v/>
      </c>
      <c r="O173" t="str">
        <f>IF(RESPOSTAS!P173="","",IF(UPPER(RESPOSTAS!P173)=INDEX(GABARITO!$C:$C,MATCH(TEXT(VALUE(RIGHT($O$1,2)),"00")&amp;"|"&amp;IF(AND(VALUE(RIGHT($O$1,2))&gt;=57,VALUE(RIGHT($O$1,2))&lt;=63),$D173,"COMUM"),GABARITO!$D:$D,0)),1,0))</f>
        <v/>
      </c>
      <c r="P173" t="str">
        <f>IF(RESPOSTAS!Q173="","",IF(UPPER(RESPOSTAS!Q173)=INDEX(GABARITO!$C:$C,MATCH(TEXT(VALUE(RIGHT($P$1,2)),"00")&amp;"|"&amp;IF(AND(VALUE(RIGHT($P$1,2))&gt;=57,VALUE(RIGHT($P$1,2))&lt;=63),$D173,"COMUM"),GABARITO!$D:$D,0)),1,0))</f>
        <v/>
      </c>
      <c r="Q173" t="str">
        <f>IF(RESPOSTAS!R173="","",IF(UPPER(RESPOSTAS!R173)=INDEX(GABARITO!$C:$C,MATCH(TEXT(VALUE(RIGHT($Q$1,2)),"00")&amp;"|"&amp;IF(AND(VALUE(RIGHT($Q$1,2))&gt;=57,VALUE(RIGHT($Q$1,2))&lt;=63),$D173,"COMUM"),GABARITO!$D:$D,0)),1,0))</f>
        <v/>
      </c>
      <c r="R173" t="str">
        <f>IF(RESPOSTAS!S173="","",IF(UPPER(RESPOSTAS!S173)=INDEX(GABARITO!$C:$C,MATCH(TEXT(VALUE(RIGHT($R$1,2)),"00")&amp;"|"&amp;IF(AND(VALUE(RIGHT($R$1,2))&gt;=57,VALUE(RIGHT($R$1,2))&lt;=63),$D173,"COMUM"),GABARITO!$D:$D,0)),1,0))</f>
        <v/>
      </c>
      <c r="S173" t="str">
        <f>IF(RESPOSTAS!T173="","",IF(UPPER(RESPOSTAS!T173)=INDEX(GABARITO!$C:$C,MATCH(TEXT(VALUE(RIGHT($S$1,2)),"00")&amp;"|"&amp;IF(AND(VALUE(RIGHT($S$1,2))&gt;=57,VALUE(RIGHT($S$1,2))&lt;=63),$D173,"COMUM"),GABARITO!$D:$D,0)),1,0))</f>
        <v/>
      </c>
      <c r="T173" t="str">
        <f>IF(RESPOSTAS!U173="","",IF(UPPER(RESPOSTAS!U173)=INDEX(GABARITO!$C:$C,MATCH(TEXT(VALUE(RIGHT($T$1,2)),"00")&amp;"|"&amp;IF(AND(VALUE(RIGHT($T$1,2))&gt;=57,VALUE(RIGHT($T$1,2))&lt;=63),$D173,"COMUM"),GABARITO!$D:$D,0)),1,0))</f>
        <v/>
      </c>
      <c r="U173" t="str">
        <f>IF(RESPOSTAS!V173="","",IF(UPPER(RESPOSTAS!V173)=INDEX(GABARITO!$C:$C,MATCH(TEXT(VALUE(RIGHT($U$1,2)),"00")&amp;"|"&amp;IF(AND(VALUE(RIGHT($U$1,2))&gt;=57,VALUE(RIGHT($U$1,2))&lt;=63),$D173,"COMUM"),GABARITO!$D:$D,0)),1,0))</f>
        <v/>
      </c>
      <c r="V173" t="str">
        <f>IF(RESPOSTAS!W173="","",IF(UPPER(RESPOSTAS!W173)=INDEX(GABARITO!$C:$C,MATCH(TEXT(VALUE(RIGHT($E$1,2)),"00")&amp;"|"&amp;IF(AND(VALUE(RIGHT($E$1,2))&gt;=57,VALUE(RIGHT($E$1,2))&lt;=63),$D173,"COMUM"),GABARITO!$D:$D,0)),1,0))</f>
        <v/>
      </c>
      <c r="W173" t="str">
        <f>IF(RESPOSTAS!X173="","",IF(UPPER(RESPOSTAS!X173)=INDEX(GABARITO!$C:$C,MATCH(TEXT(VALUE(RIGHT($W$1,2)),"00")&amp;"|"&amp;IF(AND(VALUE(RIGHT($W$1,2))&gt;=57,VALUE(RIGHT($W$1,2))&lt;=63),$D173,"COMUM"),GABARITO!$D:$D,0)),1,0))</f>
        <v/>
      </c>
      <c r="X173" t="str">
        <f>IF(RESPOSTAS!Y173="","",IF(UPPER(RESPOSTAS!Y173)=INDEX(GABARITO!$C:$C,MATCH(TEXT(VALUE(RIGHT($X$1,2)),"00")&amp;"|"&amp;IF(AND(VALUE(RIGHT($X$1,2))&gt;=57,VALUE(RIGHT($X$1,2))&lt;=63),$D173,"COMUM"),GABARITO!$D:$D,0)),1,0))</f>
        <v/>
      </c>
      <c r="Y173" t="str">
        <f>IF(RESPOSTAS!Z173="","",IF(UPPER(RESPOSTAS!Z173)=INDEX(GABARITO!$C:$C,MATCH(TEXT(VALUE(RIGHT($Y$1,2)),"00")&amp;"|"&amp;IF(AND(VALUE(RIGHT($Y$1,2))&gt;=57,VALUE(RIGHT($Y$1,2))&lt;=63),$D173,"COMUM"),GABARITO!$D:$D,0)),1,0))</f>
        <v/>
      </c>
      <c r="Z173" t="str">
        <f>IF(RESPOSTAS!AA173="","",IF(UPPER(RESPOSTAS!AA173)=INDEX(GABARITO!$C:$C,MATCH(TEXT(VALUE(RIGHT($Z$1,2)),"00")&amp;"|"&amp;IF(AND(VALUE(RIGHT($Z$1,2))&gt;=57,VALUE(RIGHT($Z$1,2))&lt;=63),$D173,"COMUM"),GABARITO!$D:$D,0)),1,0))</f>
        <v/>
      </c>
      <c r="AA173" t="str">
        <f>IF(RESPOSTAS!AB173="","",IF(UPPER(RESPOSTAS!AB173)=INDEX(GABARITO!$C:$C,MATCH(TEXT(VALUE(RIGHT($AA$1,2)),"00")&amp;"|"&amp;IF(AND(VALUE(RIGHT($AA$1,2))&gt;=57,VALUE(RIGHT($AA$1,2))&lt;=63),$D173,"COMUM"),GABARITO!$D:$D,0)),1,0))</f>
        <v/>
      </c>
      <c r="AB173" t="str">
        <f>IF(RESPOSTAS!AC173="","",IF(UPPER(RESPOSTAS!AC173)=INDEX(GABARITO!$C:$C,MATCH(TEXT(VALUE(RIGHT($AB$1,2)),"00")&amp;"|"&amp;IF(AND(VALUE(RIGHT($AB$1,2))&gt;=57,VALUE(RIGHT($AB$1,2))&lt;=63),$D173,"COMUM"),GABARITO!$D:$D,0)),1,0))</f>
        <v/>
      </c>
      <c r="AC173" t="str">
        <f>IF(RESPOSTAS!AD173="","",IF(UPPER(RESPOSTAS!AD173)=INDEX(GABARITO!$C:$C,MATCH(TEXT(VALUE(RIGHT($AC$1,2)),"00")&amp;"|"&amp;IF(AND(VALUE(RIGHT($AC$1,2))&gt;=57,VALUE(RIGHT($AC$1,2))&lt;=63),$D173,"COMUM"),GABARITO!$D:$D,0)),1,0))</f>
        <v/>
      </c>
      <c r="AD173" t="str">
        <f>IF(RESPOSTAS!AE173="","",IF(UPPER(RESPOSTAS!AE173)=INDEX(GABARITO!$C:$C,MATCH(TEXT(VALUE(RIGHT($AD$1,2)),"00")&amp;"|"&amp;IF(AND(VALUE(RIGHT($AD$1,2))&gt;=57,VALUE(RIGHT($AD$1,2))&lt;=63),$D173,"COMUM"),GABARITO!$D:$D,0)),1,0))</f>
        <v/>
      </c>
      <c r="AE173" t="str">
        <f>IF(RESPOSTAS!AF173="","",IF(UPPER(RESPOSTAS!AF173)=INDEX(GABARITO!$C:$C,MATCH(TEXT(VALUE(RIGHT($AE$1,2)),"00")&amp;"|"&amp;IF(AND(VALUE(RIGHT($AE$1,2))&gt;=57,VALUE(RIGHT($AE$1,2))&lt;=63),$D173,"COMUM"),GABARITO!$D:$D,0)),1,0))</f>
        <v/>
      </c>
      <c r="AF173" t="str">
        <f>IF(RESPOSTAS!AG173="","",IF(UPPER(RESPOSTAS!AG173)=INDEX(GABARITO!$C:$C,MATCH(TEXT(VALUE(RIGHT($AF$1,2)),"00")&amp;"|"&amp;IF(AND(VALUE(RIGHT($AF$1,2))&gt;=57,VALUE(RIGHT($AF$1,2))&lt;=63),$D173,"COMUM"),GABARITO!$D:$D,0)),1,0))</f>
        <v/>
      </c>
      <c r="AG173" t="str">
        <f>IF(RESPOSTAS!AH173="","",IF(UPPER(RESPOSTAS!AH173)=INDEX(GABARITO!$C:$C,MATCH(TEXT(VALUE(RIGHT($AG$1,2)),"00")&amp;"|"&amp;IF(AND(VALUE(RIGHT($AG$1,2))&gt;=57,VALUE(RIGHT($AG$1,2))&lt;=63),$D173,"COMUM"),GABARITO!$D:$D,0)),1,0))</f>
        <v/>
      </c>
      <c r="AH173" t="str">
        <f>IF(RESPOSTAS!AI173="","",IF(UPPER(RESPOSTAS!AI173)=INDEX(GABARITO!$C:$C,MATCH(TEXT(VALUE(RIGHT($AH$1,2)),"00")&amp;"|"&amp;IF(AND(VALUE(RIGHT($AH$1,2))&gt;=57,VALUE(RIGHT($AH$1,2))&lt;=63),$D173,"COMUM"),GABARITO!$D:$D,0)),1,0))</f>
        <v/>
      </c>
      <c r="AI173" t="str">
        <f>IF(RESPOSTAS!AJ173="","",IF(UPPER(RESPOSTAS!AJ173)=INDEX(GABARITO!$C:$C,MATCH(TEXT(VALUE(RIGHT($AI$1,2)),"00")&amp;"|"&amp;IF(AND(VALUE(RIGHT($AI$1,2))&gt;=57,VALUE(RIGHT($AI$1,2))&lt;=63),$D173,"COMUM"),GABARITO!$D:$D,0)),1,0))</f>
        <v/>
      </c>
      <c r="AJ173" t="str">
        <f>IF(RESPOSTAS!AK173="","",IF(UPPER(RESPOSTAS!AK173)=INDEX(GABARITO!$C:$C,MATCH(TEXT(VALUE(RIGHT($AJ$1,2)),"00")&amp;"|"&amp;IF(AND(VALUE(RIGHT($AJ$1,2))&gt;=57,VALUE(RIGHT($AJ$1,2))&lt;=63),$D173,"COMUM"),GABARITO!$D:$D,0)),1,0))</f>
        <v/>
      </c>
      <c r="AK173" t="str">
        <f>IF(RESPOSTAS!AL173="","",IF(UPPER(RESPOSTAS!AL173)=INDEX(GABARITO!$C:$C,MATCH(TEXT(VALUE(RIGHT($AK$1,2)),"00")&amp;"|"&amp;IF(AND(VALUE(RIGHT($AK$1,2))&gt;=57,VALUE(RIGHT($AK$1,2))&lt;=63),$D173,"COMUM"),GABARITO!$D:$D,0)),1,0))</f>
        <v/>
      </c>
      <c r="AL173" t="str">
        <f>IF(RESPOSTAS!AM173="","",IF(UPPER(RESPOSTAS!AM173)=INDEX(GABARITO!$C:$C,MATCH(TEXT(VALUE(RIGHT($AL$1,2)),"00")&amp;"|"&amp;IF(AND(VALUE(RIGHT($AL$1,2))&gt;=57,VALUE(RIGHT($AL$1,2))&lt;=63),$D173,"COMUM"),GABARITO!$D:$D,0)),1,0))</f>
        <v/>
      </c>
      <c r="AM173" t="str">
        <f>IF(RESPOSTAS!AN173="","",IF(UPPER(RESPOSTAS!AN173)=INDEX(GABARITO!$C:$C,MATCH(TEXT(VALUE(RIGHT($AM$1,2)),"00")&amp;"|"&amp;IF(AND(VALUE(RIGHT($AM$1,2))&gt;=57,VALUE(RIGHT($AM$1,2))&lt;=63),$D173,"COMUM"),GABARITO!$D:$D,0)),1,0))</f>
        <v/>
      </c>
      <c r="AN173" t="str">
        <f>IF(RESPOSTAS!AO173="","",IF(UPPER(RESPOSTAS!AO173)=INDEX(GABARITO!$C:$C,MATCH(TEXT(VALUE(RIGHT($AN$1,2)),"00")&amp;"|"&amp;IF(AND(VALUE(RIGHT($AN$1,2))&gt;=57,VALUE(RIGHT($AN$1,2))&lt;=63),$D173,"COMUM"),GABARITO!$D:$D,0)),1,0))</f>
        <v/>
      </c>
      <c r="AO173" t="str">
        <f>IF(RESPOSTAS!AP173="","",IF(UPPER(RESPOSTAS!AP173)=INDEX(GABARITO!$C:$C,MATCH(TEXT(VALUE(RIGHT($AO$1,2)),"00")&amp;"|"&amp;IF(AND(VALUE(RIGHT($AO$1,2))&gt;=57,VALUE(RIGHT($AO$1,2))&lt;=63),$D173,"COMUM"),GABARITO!$D:$D,0)),1,0))</f>
        <v/>
      </c>
      <c r="AP173" t="str">
        <f>IF(RESPOSTAS!AQ173="","",IF(UPPER(RESPOSTAS!AQ173)=INDEX(GABARITO!$C:$C,MATCH(TEXT(VALUE(RIGHT($AP$1,2)),"00")&amp;"|"&amp;IF(AND(VALUE(RIGHT($AP$1,2))&gt;=57,VALUE(RIGHT($AP$1,2))&lt;=63),$D173,"COMUM"),GABARITO!$D:$D,0)),1,0))</f>
        <v/>
      </c>
      <c r="AQ173" t="str">
        <f>IF(RESPOSTAS!AR173="","",IF(UPPER(RESPOSTAS!AR173)=INDEX(GABARITO!$C:$C,MATCH(TEXT(VALUE(RIGHT($AQ$1,2)),"00")&amp;"|"&amp;IF(AND(VALUE(RIGHT($AQ$1,2))&gt;=57,VALUE(RIGHT($AQ$1,2))&lt;=63),$D173,"COMUM"),GABARITO!$D:$D,0)),1,0))</f>
        <v/>
      </c>
      <c r="AR173" t="str">
        <f>IF(RESPOSTAS!AS173="","",IF(UPPER(RESPOSTAS!AS173)=INDEX(GABARITO!$C:$C,MATCH(TEXT(VALUE(RIGHT($AR$1,2)),"00")&amp;"|"&amp;IF(AND(VALUE(RIGHT($AR$1,2))&gt;=57,VALUE(RIGHT($AR$1,2))&lt;=63),$D173,"COMUM"),GABARITO!$D:$D,0)),1,0))</f>
        <v/>
      </c>
      <c r="AS173" t="str">
        <f>IF(RESPOSTAS!AT173="","",IF(UPPER(RESPOSTAS!AT173)=INDEX(GABARITO!$C:$C,MATCH(TEXT(VALUE(RIGHT($AS$1,2)),"00")&amp;"|"&amp;IF(AND(VALUE(RIGHT($AS$1,2))&gt;=57,VALUE(RIGHT($AS$1,2))&lt;=63),$D173,"COMUM"),GABARITO!$D:$D,0)),1,0))</f>
        <v/>
      </c>
      <c r="AT173" t="str">
        <f>IF(RESPOSTAS!AU173="","",IF(UPPER(RESPOSTAS!AU173)=INDEX(GABARITO!$C:$C,MATCH(TEXT(VALUE(RIGHT($AT$1,2)),"00")&amp;"|"&amp;IF(AND(VALUE(RIGHT($AT$1,2))&gt;=57,VALUE(RIGHT($AT$1,2))&lt;=63),$D173,"COMUM"),GABARITO!$D:$D,0)),1,0))</f>
        <v/>
      </c>
      <c r="AU173" t="str">
        <f>IF(RESPOSTAS!AV173="","",IF(UPPER(RESPOSTAS!AV173)=INDEX(GABARITO!$C:$C,MATCH(TEXT(VALUE(RIGHT($AU$1,2)),"00")&amp;"|"&amp;IF(AND(VALUE(RIGHT($AU$1,2))&gt;=57,VALUE(RIGHT($AU$1,2))&lt;=63),$D173,"COMUM"),GABARITO!$D:$D,0)),1,0))</f>
        <v/>
      </c>
      <c r="AV173" t="str">
        <f>IF(RESPOSTAS!AW173="","",IF(UPPER(RESPOSTAS!AW173)=INDEX(GABARITO!$C:$C,MATCH(TEXT(VALUE(RIGHT($AV$1,2)),"00")&amp;"|"&amp;IF(AND(VALUE(RIGHT($AV$1,2))&gt;=57,VALUE(RIGHT($AV$1,2))&lt;=63),$D173,"COMUM"),GABARITO!$D:$D,0)),1,0))</f>
        <v/>
      </c>
      <c r="AW173" t="str">
        <f>IF(RESPOSTAS!AX173="","",IF(UPPER(RESPOSTAS!AX173)=INDEX(GABARITO!$C:$C,MATCH(TEXT(VALUE(RIGHT($AW$1,2)),"00")&amp;"|"&amp;IF(AND(VALUE(RIGHT($AW$1,2))&gt;=57,VALUE(RIGHT($AW$1,2))&lt;=63),$D173,"COMUM"),GABARITO!$D:$D,0)),1,0))</f>
        <v/>
      </c>
      <c r="AX173" t="str">
        <f>IF(RESPOSTAS!AY173="","",IF(UPPER(RESPOSTAS!AY173)=INDEX(GABARITO!$C:$C,MATCH(TEXT(VALUE(RIGHT($AX$1,2)),"00")&amp;"|"&amp;IF(AND(VALUE(RIGHT($AX$1,2))&gt;=57,VALUE(RIGHT($AX$1,2))&lt;=63),$D173,"COMUM"),GABARITO!$D:$D,0)),1,0))</f>
        <v/>
      </c>
      <c r="AY173" t="str">
        <f>IF(RESPOSTAS!AZ173="","",IF(UPPER(RESPOSTAS!AZ173)=INDEX(GABARITO!$C:$C,MATCH(TEXT(VALUE(RIGHT($AY$1,2)),"00")&amp;"|"&amp;IF(AND(VALUE(RIGHT($AY$1,2))&gt;=57,VALUE(RIGHT($AY$1,2))&lt;=63),$D173,"COMUM"),GABARITO!$D:$D,0)),1,0))</f>
        <v/>
      </c>
      <c r="AZ173" t="str">
        <f>IF(RESPOSTAS!BA173="","",IF(UPPER(RESPOSTAS!BA173)=INDEX(GABARITO!$C:$C,MATCH(TEXT(VALUE(RIGHT($AZ$1,2)),"00")&amp;"|"&amp;IF(AND(VALUE(RIGHT($AZ$1,2))&gt;=57,VALUE(RIGHT($AZ$1,2))&lt;=63),$D173,"COMUM"),GABARITO!$D:$D,0)),1,0))</f>
        <v/>
      </c>
      <c r="BA173" t="str">
        <f>IF(RESPOSTAS!BB173="","",IF(UPPER(RESPOSTAS!BB173)=INDEX(GABARITO!$C:$C,MATCH(TEXT(VALUE(RIGHT($BA$1,2)),"00")&amp;"|"&amp;IF(AND(VALUE(RIGHT($BA$1,2))&gt;=57,VALUE(RIGHT($BA$1,2))&lt;=63),$D173,"COMUM"),GABARITO!$D:$D,0)),1,0))</f>
        <v/>
      </c>
      <c r="BB173" t="str">
        <f>IF(RESPOSTAS!BC173="","",IF(UPPER(RESPOSTAS!BC173)=INDEX(GABARITO!$C:$C,MATCH(TEXT(VALUE(RIGHT($BB$1,2)),"00")&amp;"|"&amp;IF(AND(VALUE(RIGHT($BB$1,2))&gt;=57,VALUE(RIGHT($BB$1,2))&lt;=63),$D173,"COMUM"),GABARITO!$D:$D,0)),1,0))</f>
        <v/>
      </c>
      <c r="BC173" t="str">
        <f>IF(RESPOSTAS!BD173="","",IF(UPPER(RESPOSTAS!BD173)=INDEX(GABARITO!$C:$C,MATCH(TEXT(VALUE(RIGHT($BC$1,2)),"00")&amp;"|"&amp;IF(AND(VALUE(RIGHT($BC$1,2))&gt;=57,VALUE(RIGHT($BC$1,2))&lt;=63),$D173,"COMUM"),GABARITO!$D:$D,0)),1,0))</f>
        <v/>
      </c>
      <c r="BD173" t="str">
        <f>IF(RESPOSTAS!BE173="","",IF(UPPER(RESPOSTAS!BE173)=INDEX(GABARITO!$C:$C,MATCH(TEXT(VALUE(RIGHT($BD$1,2)),"00")&amp;"|"&amp;IF(AND(VALUE(RIGHT($BD$1,2))&gt;=57,VALUE(RIGHT($BD$1,2))&lt;=63),$D173,"COMUM"),GABARITO!$D:$D,0)),1,0))</f>
        <v/>
      </c>
      <c r="BE173" t="str">
        <f>IF(RESPOSTAS!BF173="","",IF(UPPER(RESPOSTAS!BF173)=INDEX(GABARITO!$C:$C,MATCH(TEXT(VALUE(RIGHT($BE$1,2)),"00")&amp;"|"&amp;IF(AND(VALUE(RIGHT($BE$1,2))&gt;=57,VALUE(RIGHT($BE$1,2))&lt;=63),$D173,"COMUM"),GABARITO!$D:$D,0)),1,0))</f>
        <v/>
      </c>
      <c r="BF173" t="str">
        <f>IF(RESPOSTAS!BG173="","",IF(UPPER(RESPOSTAS!BG173)=INDEX(GABARITO!$C:$C,MATCH(TEXT(VALUE(RIGHT($BF$1,2)),"00")&amp;"|"&amp;IF(AND(VALUE(RIGHT($BF$1,2))&gt;=57,VALUE(RIGHT($BF$1,2))&lt;=63),$D173,"COMUM"),GABARITO!$D:$D,0)),1,0))</f>
        <v/>
      </c>
      <c r="BG173" t="str">
        <f>IF(RESPOSTAS!BH173="","",IF(UPPER(RESPOSTAS!BH173)=INDEX(GABARITO!$C:$C,MATCH(TEXT(VALUE(RIGHT($BG$1,2)),"00")&amp;"|"&amp;IF(AND(VALUE(RIGHT($BG$1,2))&gt;=57,VALUE(RIGHT($BG$1,2))&lt;=63),$D173,"COMUM"),GABARITO!$D:$D,0)),1,0))</f>
        <v/>
      </c>
      <c r="BH173" t="str">
        <f>IF(RESPOSTAS!BI173="","",IF(UPPER(RESPOSTAS!BI173)=INDEX(GABARITO!$C:$C,MATCH(TEXT(VALUE(RIGHT($BH$1,2)),"00")&amp;"|"&amp;IF(AND(VALUE(RIGHT($BH$1,2))&gt;=57,VALUE(RIGHT($BH$1,2))&lt;=63),$D173,"COMUM"),GABARITO!$D:$D,0)),1,0))</f>
        <v/>
      </c>
      <c r="BI173" t="str">
        <f>IF(RESPOSTAS!BJ173="","",IF(UPPER(RESPOSTAS!BJ173)=INDEX(GABARITO!$C:$C,MATCH(TEXT(VALUE(RIGHT($BI$1,2)),"00")&amp;"|"&amp;IF(AND(VALUE(RIGHT($BI$1,2))&gt;=57,VALUE(RIGHT($BI$1,2))&lt;=63),$D173,"COMUM"),GABARITO!$D:$D,0)),1,0))</f>
        <v/>
      </c>
      <c r="BJ173" t="str">
        <f>IF(RESPOSTAS!BK173="","",IF(UPPER(RESPOSTAS!BK173)=INDEX(GABARITO!$C:$C,MATCH(TEXT(VALUE(RIGHT($BJ$1,2)),"00")&amp;"|"&amp;IF(AND(VALUE(RIGHT($BJ$1,2))&gt;=57,VALUE(RIGHT($BJ$1,2))&lt;=63),$D173,"COMUM"),GABARITO!$D:$D,0)),1,0))</f>
        <v/>
      </c>
      <c r="BK173" t="str">
        <f>IF(RESPOSTAS!BL173="","",IF(UPPER(RESPOSTAS!BL173)=INDEX(GABARITO!$C:$C,MATCH(TEXT(VALUE(RIGHT($BK$1,2)),"00")&amp;"|"&amp;IF(AND(VALUE(RIGHT($BK$1,2))&gt;=57,VALUE(RIGHT($BK$1,2))&lt;=63),$D173,"COMUM"),GABARITO!$D:$D,0)),1,0))</f>
        <v/>
      </c>
      <c r="BL173" t="str">
        <f>IF(RESPOSTAS!BM173="","",IF(UPPER(RESPOSTAS!BM173)=INDEX(GABARITO!$C:$C,MATCH(TEXT(VALUE(RIGHT($BL$1,2)),"00")&amp;"|"&amp;IF(AND(VALUE(RIGHT($BL$1,2))&gt;=57,VALUE(RIGHT($BL$1,2))&lt;=63),$D173,"COMUM"),GABARITO!$D:$D,0)),1,0))</f>
        <v/>
      </c>
      <c r="BM173" t="str">
        <f>IF(RESPOSTAS!BN173="","",IF(UPPER(RESPOSTAS!BN173)=INDEX(GABARITO!$C:$C,MATCH(TEXT(VALUE(RIGHT($BM$1,2)),"00")&amp;"|"&amp;IF(AND(VALUE(RIGHT($BM$1,2))&gt;=57,VALUE(RIGHT($BM$1,2))&lt;=63),$D173,"COMUM"),GABARITO!$D:$D,0)),1,0))</f>
        <v/>
      </c>
      <c r="BN173" t="str">
        <f>IF(RESPOSTAS!BO173="","",IF(UPPER(RESPOSTAS!BO173)=INDEX(GABARITO!$C:$C,MATCH(TEXT(VALUE(RIGHT($BN$1,2)),"00")&amp;"|"&amp;IF(AND(VALUE(RIGHT($BN$1,2))&gt;=57,VALUE(RIGHT($BN$1,2))&lt;=63),$D173,"COMUM"),GABARITO!$D:$D,0)),1,0))</f>
        <v/>
      </c>
      <c r="BO173" t="str">
        <f>IF(RESPOSTAS!BP173="","",IF(UPPER(RESPOSTAS!BP173)=INDEX(GABARITO!$C:$C,MATCH(TEXT(VALUE(RIGHT($BO$1,2)),"00")&amp;"|"&amp;IF(AND(VALUE(RIGHT($BO$1,2))&gt;=57,VALUE(RIGHT($BO$1,2))&lt;=63),$D173,"COMUM"),GABARITO!$D:$D,0)),1,0))</f>
        <v/>
      </c>
      <c r="BP173">
        <f>COUNTIF(RESPOSTAS!F173:BP173,"&lt;&gt;")</f>
        <v>0</v>
      </c>
      <c r="BQ173" t="str">
        <f t="shared" si="22"/>
        <v/>
      </c>
      <c r="BR173" s="10" t="str">
        <f t="shared" si="23"/>
        <v/>
      </c>
      <c r="BT173" s="11" t="str">
        <f t="shared" si="25"/>
        <v/>
      </c>
      <c r="BU173" s="11" t="str">
        <f t="shared" si="26"/>
        <v/>
      </c>
      <c r="BV173" s="11" t="str">
        <f t="shared" si="27"/>
        <v/>
      </c>
      <c r="BW173" s="11" t="str">
        <f t="shared" si="28"/>
        <v/>
      </c>
      <c r="BX173" s="11" t="str">
        <f t="shared" si="29"/>
        <v/>
      </c>
      <c r="BY173" s="11" t="str">
        <f t="shared" si="30"/>
        <v/>
      </c>
      <c r="BZ173" s="3" t="str">
        <f t="shared" si="24"/>
        <v/>
      </c>
      <c r="CA173" s="3" t="e">
        <f t="shared" ref="CA173:CA236" si="31">RANK(BQ131:BQ211, $BQ$2:$BQ$44, 0) &amp; "/" &amp; COUNTA($BQ$2:$BQ$39)</f>
        <v>#VALUE!</v>
      </c>
    </row>
    <row r="174" spans="1:79" x14ac:dyDescent="0.25">
      <c r="A174" t="str">
        <f>IF(RESPOSTAS!A174="","",RESPOSTAS!A174)</f>
        <v/>
      </c>
      <c r="B174" t="str">
        <f>IF(RESPOSTAS!C174="","",RESPOSTAS!C174)</f>
        <v/>
      </c>
      <c r="C174" t="str">
        <f>IF(RESPOSTAS!D174="","",RESPOSTAS!D174)</f>
        <v/>
      </c>
      <c r="D174" t="str">
        <f>IF(RESPOSTAS!E174="","",RESPOSTAS!E174)</f>
        <v/>
      </c>
      <c r="E174" t="str">
        <f>IF(RESPOSTAS!F174="","",IF(UPPER(RESPOSTAS!F174)=INDEX(GABARITO!$C:$C,MATCH(TEXT(VALUE(RIGHT($E$1,2)),"00")&amp;"|"&amp;IF(AND(VALUE(RIGHT($E$1,2))&gt;=57,VALUE(RIGHT($E$1,2))&lt;=63),$D174,"COMUM"),GABARITO!$D:$D,0)),1,0))</f>
        <v/>
      </c>
      <c r="F174" t="str">
        <f>IF(RESPOSTAS!G174="","",IF(UPPER(RESPOSTAS!G174)=INDEX(GABARITO!$C:$C,MATCH(TEXT(VALUE(RIGHT($F$1,2)),"00")&amp;"|"&amp;IF(AND(VALUE(RIGHT($F$1,2))&gt;=57,VALUE(RIGHT($F$1,2))&lt;=63),$D174,"COMUM"),GABARITO!$D:$D,0)),1,0))</f>
        <v/>
      </c>
      <c r="G174" t="str">
        <f>IF(RESPOSTAS!H174="","",IF(UPPER(RESPOSTAS!H174)=INDEX(GABARITO!$C:$C,MATCH(TEXT(VALUE(RIGHT($G$1,2)),"00")&amp;"|"&amp;IF(AND(VALUE(RIGHT($G$1,2))&gt;=57,VALUE(RIGHT($G$1,2))&lt;=63),$D174,"COMUM"),GABARITO!$D:$D,0)),1,0))</f>
        <v/>
      </c>
      <c r="H174" t="str">
        <f>IF(RESPOSTAS!I174="","",IF(UPPER(RESPOSTAS!I174)=INDEX(GABARITO!$C:$C,MATCH(TEXT(VALUE(RIGHT($H$1,2)),"00")&amp;"|"&amp;IF(AND(VALUE(RIGHT($H$1,2))&gt;=57,VALUE(RIGHT($H$1,2))&lt;=63),$D174,"COMUM"),GABARITO!$D:$D,0)),1,0))</f>
        <v/>
      </c>
      <c r="I174" t="str">
        <f>IF(RESPOSTAS!J174="","",IF(UPPER(RESPOSTAS!J174)=INDEX(GABARITO!$C:$C,MATCH(TEXT(VALUE(RIGHT($I$1,2)),"00")&amp;"|"&amp;IF(AND(VALUE(RIGHT($I$1,2))&gt;=57,VALUE(RIGHT($I$1,2))&lt;=63),$D174,"COMUM"),GABARITO!$D:$D,0)),1,0))</f>
        <v/>
      </c>
      <c r="J174" t="str">
        <f>IF(RESPOSTAS!K174="","",IF(UPPER(RESPOSTAS!K174)=INDEX(GABARITO!$C:$C,MATCH(TEXT(VALUE(RIGHT($J$1,2)),"00")&amp;"|"&amp;IF(AND(VALUE(RIGHT($J$1,2))&gt;=57,VALUE(RIGHT($J$1,2))&lt;=63),$D174,"COMUM"),GABARITO!$D:$D,0)),1,0))</f>
        <v/>
      </c>
      <c r="K174" t="str">
        <f>IF(RESPOSTAS!L174="","",IF(UPPER(RESPOSTAS!L174)=INDEX(GABARITO!$C:$C,MATCH(TEXT(VALUE(RIGHT($K$1,2)),"00")&amp;"|"&amp;IF(AND(VALUE(RIGHT($K$1,2))&gt;=57,VALUE(RIGHT($K$1,2))&lt;=63),$D174,"COMUM"),GABARITO!$D:$D,0)),1,0))</f>
        <v/>
      </c>
      <c r="L174" t="str">
        <f>IF(RESPOSTAS!M174="","",IF(UPPER(RESPOSTAS!M174)=INDEX(GABARITO!$C:$C,MATCH(TEXT(VALUE(RIGHT($L$1,2)),"00")&amp;"|"&amp;IF(AND(VALUE(RIGHT($L$1,2))&gt;=57,VALUE(RIGHT($L$1,2))&lt;=63),$D174,"COMUM"),GABARITO!$D:$D,0)),1,0))</f>
        <v/>
      </c>
      <c r="M174" t="str">
        <f>IF(RESPOSTAS!N174="","",IF(UPPER(RESPOSTAS!N174)=INDEX(GABARITO!$C:$C,MATCH(TEXT(VALUE(RIGHT($M$1,2)),"00")&amp;"|"&amp;IF(AND(VALUE(RIGHT($M$1,2))&gt;=57,VALUE(RIGHT($M$1,2))&lt;=63),$D174,"COMUM"),GABARITO!$D:$D,0)),1,0))</f>
        <v/>
      </c>
      <c r="N174" t="str">
        <f>IF(RESPOSTAS!O174="","",IF(UPPER(RESPOSTAS!O174)=INDEX(GABARITO!$C:$C,MATCH(TEXT(VALUE(RIGHT($E$1,2)),"00")&amp;"|"&amp;IF(AND(VALUE(RIGHT($E$1,2))&gt;=57,VALUE(RIGHT($E$1,2))&lt;=63),$D174,"COMUM"),GABARITO!$D:$D,0)),1,0))</f>
        <v/>
      </c>
      <c r="O174" t="str">
        <f>IF(RESPOSTAS!P174="","",IF(UPPER(RESPOSTAS!P174)=INDEX(GABARITO!$C:$C,MATCH(TEXT(VALUE(RIGHT($O$1,2)),"00")&amp;"|"&amp;IF(AND(VALUE(RIGHT($O$1,2))&gt;=57,VALUE(RIGHT($O$1,2))&lt;=63),$D174,"COMUM"),GABARITO!$D:$D,0)),1,0))</f>
        <v/>
      </c>
      <c r="P174" t="str">
        <f>IF(RESPOSTAS!Q174="","",IF(UPPER(RESPOSTAS!Q174)=INDEX(GABARITO!$C:$C,MATCH(TEXT(VALUE(RIGHT($P$1,2)),"00")&amp;"|"&amp;IF(AND(VALUE(RIGHT($P$1,2))&gt;=57,VALUE(RIGHT($P$1,2))&lt;=63),$D174,"COMUM"),GABARITO!$D:$D,0)),1,0))</f>
        <v/>
      </c>
      <c r="Q174" t="str">
        <f>IF(RESPOSTAS!R174="","",IF(UPPER(RESPOSTAS!R174)=INDEX(GABARITO!$C:$C,MATCH(TEXT(VALUE(RIGHT($Q$1,2)),"00")&amp;"|"&amp;IF(AND(VALUE(RIGHT($Q$1,2))&gt;=57,VALUE(RIGHT($Q$1,2))&lt;=63),$D174,"COMUM"),GABARITO!$D:$D,0)),1,0))</f>
        <v/>
      </c>
      <c r="R174" t="str">
        <f>IF(RESPOSTAS!S174="","",IF(UPPER(RESPOSTAS!S174)=INDEX(GABARITO!$C:$C,MATCH(TEXT(VALUE(RIGHT($R$1,2)),"00")&amp;"|"&amp;IF(AND(VALUE(RIGHT($R$1,2))&gt;=57,VALUE(RIGHT($R$1,2))&lt;=63),$D174,"COMUM"),GABARITO!$D:$D,0)),1,0))</f>
        <v/>
      </c>
      <c r="S174" t="str">
        <f>IF(RESPOSTAS!T174="","",IF(UPPER(RESPOSTAS!T174)=INDEX(GABARITO!$C:$C,MATCH(TEXT(VALUE(RIGHT($S$1,2)),"00")&amp;"|"&amp;IF(AND(VALUE(RIGHT($S$1,2))&gt;=57,VALUE(RIGHT($S$1,2))&lt;=63),$D174,"COMUM"),GABARITO!$D:$D,0)),1,0))</f>
        <v/>
      </c>
      <c r="T174" t="str">
        <f>IF(RESPOSTAS!U174="","",IF(UPPER(RESPOSTAS!U174)=INDEX(GABARITO!$C:$C,MATCH(TEXT(VALUE(RIGHT($T$1,2)),"00")&amp;"|"&amp;IF(AND(VALUE(RIGHT($T$1,2))&gt;=57,VALUE(RIGHT($T$1,2))&lt;=63),$D174,"COMUM"),GABARITO!$D:$D,0)),1,0))</f>
        <v/>
      </c>
      <c r="U174" t="str">
        <f>IF(RESPOSTAS!V174="","",IF(UPPER(RESPOSTAS!V174)=INDEX(GABARITO!$C:$C,MATCH(TEXT(VALUE(RIGHT($U$1,2)),"00")&amp;"|"&amp;IF(AND(VALUE(RIGHT($U$1,2))&gt;=57,VALUE(RIGHT($U$1,2))&lt;=63),$D174,"COMUM"),GABARITO!$D:$D,0)),1,0))</f>
        <v/>
      </c>
      <c r="V174" t="str">
        <f>IF(RESPOSTAS!W174="","",IF(UPPER(RESPOSTAS!W174)=INDEX(GABARITO!$C:$C,MATCH(TEXT(VALUE(RIGHT($E$1,2)),"00")&amp;"|"&amp;IF(AND(VALUE(RIGHT($E$1,2))&gt;=57,VALUE(RIGHT($E$1,2))&lt;=63),$D174,"COMUM"),GABARITO!$D:$D,0)),1,0))</f>
        <v/>
      </c>
      <c r="W174" t="str">
        <f>IF(RESPOSTAS!X174="","",IF(UPPER(RESPOSTAS!X174)=INDEX(GABARITO!$C:$C,MATCH(TEXT(VALUE(RIGHT($W$1,2)),"00")&amp;"|"&amp;IF(AND(VALUE(RIGHT($W$1,2))&gt;=57,VALUE(RIGHT($W$1,2))&lt;=63),$D174,"COMUM"),GABARITO!$D:$D,0)),1,0))</f>
        <v/>
      </c>
      <c r="X174" t="str">
        <f>IF(RESPOSTAS!Y174="","",IF(UPPER(RESPOSTAS!Y174)=INDEX(GABARITO!$C:$C,MATCH(TEXT(VALUE(RIGHT($X$1,2)),"00")&amp;"|"&amp;IF(AND(VALUE(RIGHT($X$1,2))&gt;=57,VALUE(RIGHT($X$1,2))&lt;=63),$D174,"COMUM"),GABARITO!$D:$D,0)),1,0))</f>
        <v/>
      </c>
      <c r="Y174" t="str">
        <f>IF(RESPOSTAS!Z174="","",IF(UPPER(RESPOSTAS!Z174)=INDEX(GABARITO!$C:$C,MATCH(TEXT(VALUE(RIGHT($Y$1,2)),"00")&amp;"|"&amp;IF(AND(VALUE(RIGHT($Y$1,2))&gt;=57,VALUE(RIGHT($Y$1,2))&lt;=63),$D174,"COMUM"),GABARITO!$D:$D,0)),1,0))</f>
        <v/>
      </c>
      <c r="Z174" t="str">
        <f>IF(RESPOSTAS!AA174="","",IF(UPPER(RESPOSTAS!AA174)=INDEX(GABARITO!$C:$C,MATCH(TEXT(VALUE(RIGHT($Z$1,2)),"00")&amp;"|"&amp;IF(AND(VALUE(RIGHT($Z$1,2))&gt;=57,VALUE(RIGHT($Z$1,2))&lt;=63),$D174,"COMUM"),GABARITO!$D:$D,0)),1,0))</f>
        <v/>
      </c>
      <c r="AA174" t="str">
        <f>IF(RESPOSTAS!AB174="","",IF(UPPER(RESPOSTAS!AB174)=INDEX(GABARITO!$C:$C,MATCH(TEXT(VALUE(RIGHT($AA$1,2)),"00")&amp;"|"&amp;IF(AND(VALUE(RIGHT($AA$1,2))&gt;=57,VALUE(RIGHT($AA$1,2))&lt;=63),$D174,"COMUM"),GABARITO!$D:$D,0)),1,0))</f>
        <v/>
      </c>
      <c r="AB174" t="str">
        <f>IF(RESPOSTAS!AC174="","",IF(UPPER(RESPOSTAS!AC174)=INDEX(GABARITO!$C:$C,MATCH(TEXT(VALUE(RIGHT($AB$1,2)),"00")&amp;"|"&amp;IF(AND(VALUE(RIGHT($AB$1,2))&gt;=57,VALUE(RIGHT($AB$1,2))&lt;=63),$D174,"COMUM"),GABARITO!$D:$D,0)),1,0))</f>
        <v/>
      </c>
      <c r="AC174" t="str">
        <f>IF(RESPOSTAS!AD174="","",IF(UPPER(RESPOSTAS!AD174)=INDEX(GABARITO!$C:$C,MATCH(TEXT(VALUE(RIGHT($AC$1,2)),"00")&amp;"|"&amp;IF(AND(VALUE(RIGHT($AC$1,2))&gt;=57,VALUE(RIGHT($AC$1,2))&lt;=63),$D174,"COMUM"),GABARITO!$D:$D,0)),1,0))</f>
        <v/>
      </c>
      <c r="AD174" t="str">
        <f>IF(RESPOSTAS!AE174="","",IF(UPPER(RESPOSTAS!AE174)=INDEX(GABARITO!$C:$C,MATCH(TEXT(VALUE(RIGHT($AD$1,2)),"00")&amp;"|"&amp;IF(AND(VALUE(RIGHT($AD$1,2))&gt;=57,VALUE(RIGHT($AD$1,2))&lt;=63),$D174,"COMUM"),GABARITO!$D:$D,0)),1,0))</f>
        <v/>
      </c>
      <c r="AE174" t="str">
        <f>IF(RESPOSTAS!AF174="","",IF(UPPER(RESPOSTAS!AF174)=INDEX(GABARITO!$C:$C,MATCH(TEXT(VALUE(RIGHT($AE$1,2)),"00")&amp;"|"&amp;IF(AND(VALUE(RIGHT($AE$1,2))&gt;=57,VALUE(RIGHT($AE$1,2))&lt;=63),$D174,"COMUM"),GABARITO!$D:$D,0)),1,0))</f>
        <v/>
      </c>
      <c r="AF174" t="str">
        <f>IF(RESPOSTAS!AG174="","",IF(UPPER(RESPOSTAS!AG174)=INDEX(GABARITO!$C:$C,MATCH(TEXT(VALUE(RIGHT($AF$1,2)),"00")&amp;"|"&amp;IF(AND(VALUE(RIGHT($AF$1,2))&gt;=57,VALUE(RIGHT($AF$1,2))&lt;=63),$D174,"COMUM"),GABARITO!$D:$D,0)),1,0))</f>
        <v/>
      </c>
      <c r="AG174" t="str">
        <f>IF(RESPOSTAS!AH174="","",IF(UPPER(RESPOSTAS!AH174)=INDEX(GABARITO!$C:$C,MATCH(TEXT(VALUE(RIGHT($AG$1,2)),"00")&amp;"|"&amp;IF(AND(VALUE(RIGHT($AG$1,2))&gt;=57,VALUE(RIGHT($AG$1,2))&lt;=63),$D174,"COMUM"),GABARITO!$D:$D,0)),1,0))</f>
        <v/>
      </c>
      <c r="AH174" t="str">
        <f>IF(RESPOSTAS!AI174="","",IF(UPPER(RESPOSTAS!AI174)=INDEX(GABARITO!$C:$C,MATCH(TEXT(VALUE(RIGHT($AH$1,2)),"00")&amp;"|"&amp;IF(AND(VALUE(RIGHT($AH$1,2))&gt;=57,VALUE(RIGHT($AH$1,2))&lt;=63),$D174,"COMUM"),GABARITO!$D:$D,0)),1,0))</f>
        <v/>
      </c>
      <c r="AI174" t="str">
        <f>IF(RESPOSTAS!AJ174="","",IF(UPPER(RESPOSTAS!AJ174)=INDEX(GABARITO!$C:$C,MATCH(TEXT(VALUE(RIGHT($AI$1,2)),"00")&amp;"|"&amp;IF(AND(VALUE(RIGHT($AI$1,2))&gt;=57,VALUE(RIGHT($AI$1,2))&lt;=63),$D174,"COMUM"),GABARITO!$D:$D,0)),1,0))</f>
        <v/>
      </c>
      <c r="AJ174" t="str">
        <f>IF(RESPOSTAS!AK174="","",IF(UPPER(RESPOSTAS!AK174)=INDEX(GABARITO!$C:$C,MATCH(TEXT(VALUE(RIGHT($AJ$1,2)),"00")&amp;"|"&amp;IF(AND(VALUE(RIGHT($AJ$1,2))&gt;=57,VALUE(RIGHT($AJ$1,2))&lt;=63),$D174,"COMUM"),GABARITO!$D:$D,0)),1,0))</f>
        <v/>
      </c>
      <c r="AK174" t="str">
        <f>IF(RESPOSTAS!AL174="","",IF(UPPER(RESPOSTAS!AL174)=INDEX(GABARITO!$C:$C,MATCH(TEXT(VALUE(RIGHT($AK$1,2)),"00")&amp;"|"&amp;IF(AND(VALUE(RIGHT($AK$1,2))&gt;=57,VALUE(RIGHT($AK$1,2))&lt;=63),$D174,"COMUM"),GABARITO!$D:$D,0)),1,0))</f>
        <v/>
      </c>
      <c r="AL174" t="str">
        <f>IF(RESPOSTAS!AM174="","",IF(UPPER(RESPOSTAS!AM174)=INDEX(GABARITO!$C:$C,MATCH(TEXT(VALUE(RIGHT($AL$1,2)),"00")&amp;"|"&amp;IF(AND(VALUE(RIGHT($AL$1,2))&gt;=57,VALUE(RIGHT($AL$1,2))&lt;=63),$D174,"COMUM"),GABARITO!$D:$D,0)),1,0))</f>
        <v/>
      </c>
      <c r="AM174" t="str">
        <f>IF(RESPOSTAS!AN174="","",IF(UPPER(RESPOSTAS!AN174)=INDEX(GABARITO!$C:$C,MATCH(TEXT(VALUE(RIGHT($AM$1,2)),"00")&amp;"|"&amp;IF(AND(VALUE(RIGHT($AM$1,2))&gt;=57,VALUE(RIGHT($AM$1,2))&lt;=63),$D174,"COMUM"),GABARITO!$D:$D,0)),1,0))</f>
        <v/>
      </c>
      <c r="AN174" t="str">
        <f>IF(RESPOSTAS!AO174="","",IF(UPPER(RESPOSTAS!AO174)=INDEX(GABARITO!$C:$C,MATCH(TEXT(VALUE(RIGHT($AN$1,2)),"00")&amp;"|"&amp;IF(AND(VALUE(RIGHT($AN$1,2))&gt;=57,VALUE(RIGHT($AN$1,2))&lt;=63),$D174,"COMUM"),GABARITO!$D:$D,0)),1,0))</f>
        <v/>
      </c>
      <c r="AO174" t="str">
        <f>IF(RESPOSTAS!AP174="","",IF(UPPER(RESPOSTAS!AP174)=INDEX(GABARITO!$C:$C,MATCH(TEXT(VALUE(RIGHT($AO$1,2)),"00")&amp;"|"&amp;IF(AND(VALUE(RIGHT($AO$1,2))&gt;=57,VALUE(RIGHT($AO$1,2))&lt;=63),$D174,"COMUM"),GABARITO!$D:$D,0)),1,0))</f>
        <v/>
      </c>
      <c r="AP174" t="str">
        <f>IF(RESPOSTAS!AQ174="","",IF(UPPER(RESPOSTAS!AQ174)=INDEX(GABARITO!$C:$C,MATCH(TEXT(VALUE(RIGHT($AP$1,2)),"00")&amp;"|"&amp;IF(AND(VALUE(RIGHT($AP$1,2))&gt;=57,VALUE(RIGHT($AP$1,2))&lt;=63),$D174,"COMUM"),GABARITO!$D:$D,0)),1,0))</f>
        <v/>
      </c>
      <c r="AQ174" t="str">
        <f>IF(RESPOSTAS!AR174="","",IF(UPPER(RESPOSTAS!AR174)=INDEX(GABARITO!$C:$C,MATCH(TEXT(VALUE(RIGHT($AQ$1,2)),"00")&amp;"|"&amp;IF(AND(VALUE(RIGHT($AQ$1,2))&gt;=57,VALUE(RIGHT($AQ$1,2))&lt;=63),$D174,"COMUM"),GABARITO!$D:$D,0)),1,0))</f>
        <v/>
      </c>
      <c r="AR174" t="str">
        <f>IF(RESPOSTAS!AS174="","",IF(UPPER(RESPOSTAS!AS174)=INDEX(GABARITO!$C:$C,MATCH(TEXT(VALUE(RIGHT($AR$1,2)),"00")&amp;"|"&amp;IF(AND(VALUE(RIGHT($AR$1,2))&gt;=57,VALUE(RIGHT($AR$1,2))&lt;=63),$D174,"COMUM"),GABARITO!$D:$D,0)),1,0))</f>
        <v/>
      </c>
      <c r="AS174" t="str">
        <f>IF(RESPOSTAS!AT174="","",IF(UPPER(RESPOSTAS!AT174)=INDEX(GABARITO!$C:$C,MATCH(TEXT(VALUE(RIGHT($AS$1,2)),"00")&amp;"|"&amp;IF(AND(VALUE(RIGHT($AS$1,2))&gt;=57,VALUE(RIGHT($AS$1,2))&lt;=63),$D174,"COMUM"),GABARITO!$D:$D,0)),1,0))</f>
        <v/>
      </c>
      <c r="AT174" t="str">
        <f>IF(RESPOSTAS!AU174="","",IF(UPPER(RESPOSTAS!AU174)=INDEX(GABARITO!$C:$C,MATCH(TEXT(VALUE(RIGHT($AT$1,2)),"00")&amp;"|"&amp;IF(AND(VALUE(RIGHT($AT$1,2))&gt;=57,VALUE(RIGHT($AT$1,2))&lt;=63),$D174,"COMUM"),GABARITO!$D:$D,0)),1,0))</f>
        <v/>
      </c>
      <c r="AU174" t="str">
        <f>IF(RESPOSTAS!AV174="","",IF(UPPER(RESPOSTAS!AV174)=INDEX(GABARITO!$C:$C,MATCH(TEXT(VALUE(RIGHT($AU$1,2)),"00")&amp;"|"&amp;IF(AND(VALUE(RIGHT($AU$1,2))&gt;=57,VALUE(RIGHT($AU$1,2))&lt;=63),$D174,"COMUM"),GABARITO!$D:$D,0)),1,0))</f>
        <v/>
      </c>
      <c r="AV174" t="str">
        <f>IF(RESPOSTAS!AW174="","",IF(UPPER(RESPOSTAS!AW174)=INDEX(GABARITO!$C:$C,MATCH(TEXT(VALUE(RIGHT($AV$1,2)),"00")&amp;"|"&amp;IF(AND(VALUE(RIGHT($AV$1,2))&gt;=57,VALUE(RIGHT($AV$1,2))&lt;=63),$D174,"COMUM"),GABARITO!$D:$D,0)),1,0))</f>
        <v/>
      </c>
      <c r="AW174" t="str">
        <f>IF(RESPOSTAS!AX174="","",IF(UPPER(RESPOSTAS!AX174)=INDEX(GABARITO!$C:$C,MATCH(TEXT(VALUE(RIGHT($AW$1,2)),"00")&amp;"|"&amp;IF(AND(VALUE(RIGHT($AW$1,2))&gt;=57,VALUE(RIGHT($AW$1,2))&lt;=63),$D174,"COMUM"),GABARITO!$D:$D,0)),1,0))</f>
        <v/>
      </c>
      <c r="AX174" t="str">
        <f>IF(RESPOSTAS!AY174="","",IF(UPPER(RESPOSTAS!AY174)=INDEX(GABARITO!$C:$C,MATCH(TEXT(VALUE(RIGHT($AX$1,2)),"00")&amp;"|"&amp;IF(AND(VALUE(RIGHT($AX$1,2))&gt;=57,VALUE(RIGHT($AX$1,2))&lt;=63),$D174,"COMUM"),GABARITO!$D:$D,0)),1,0))</f>
        <v/>
      </c>
      <c r="AY174" t="str">
        <f>IF(RESPOSTAS!AZ174="","",IF(UPPER(RESPOSTAS!AZ174)=INDEX(GABARITO!$C:$C,MATCH(TEXT(VALUE(RIGHT($AY$1,2)),"00")&amp;"|"&amp;IF(AND(VALUE(RIGHT($AY$1,2))&gt;=57,VALUE(RIGHT($AY$1,2))&lt;=63),$D174,"COMUM"),GABARITO!$D:$D,0)),1,0))</f>
        <v/>
      </c>
      <c r="AZ174" t="str">
        <f>IF(RESPOSTAS!BA174="","",IF(UPPER(RESPOSTAS!BA174)=INDEX(GABARITO!$C:$C,MATCH(TEXT(VALUE(RIGHT($AZ$1,2)),"00")&amp;"|"&amp;IF(AND(VALUE(RIGHT($AZ$1,2))&gt;=57,VALUE(RIGHT($AZ$1,2))&lt;=63),$D174,"COMUM"),GABARITO!$D:$D,0)),1,0))</f>
        <v/>
      </c>
      <c r="BA174" t="str">
        <f>IF(RESPOSTAS!BB174="","",IF(UPPER(RESPOSTAS!BB174)=INDEX(GABARITO!$C:$C,MATCH(TEXT(VALUE(RIGHT($BA$1,2)),"00")&amp;"|"&amp;IF(AND(VALUE(RIGHT($BA$1,2))&gt;=57,VALUE(RIGHT($BA$1,2))&lt;=63),$D174,"COMUM"),GABARITO!$D:$D,0)),1,0))</f>
        <v/>
      </c>
      <c r="BB174" t="str">
        <f>IF(RESPOSTAS!BC174="","",IF(UPPER(RESPOSTAS!BC174)=INDEX(GABARITO!$C:$C,MATCH(TEXT(VALUE(RIGHT($BB$1,2)),"00")&amp;"|"&amp;IF(AND(VALUE(RIGHT($BB$1,2))&gt;=57,VALUE(RIGHT($BB$1,2))&lt;=63),$D174,"COMUM"),GABARITO!$D:$D,0)),1,0))</f>
        <v/>
      </c>
      <c r="BC174" t="str">
        <f>IF(RESPOSTAS!BD174="","",IF(UPPER(RESPOSTAS!BD174)=INDEX(GABARITO!$C:$C,MATCH(TEXT(VALUE(RIGHT($BC$1,2)),"00")&amp;"|"&amp;IF(AND(VALUE(RIGHT($BC$1,2))&gt;=57,VALUE(RIGHT($BC$1,2))&lt;=63),$D174,"COMUM"),GABARITO!$D:$D,0)),1,0))</f>
        <v/>
      </c>
      <c r="BD174" t="str">
        <f>IF(RESPOSTAS!BE174="","",IF(UPPER(RESPOSTAS!BE174)=INDEX(GABARITO!$C:$C,MATCH(TEXT(VALUE(RIGHT($BD$1,2)),"00")&amp;"|"&amp;IF(AND(VALUE(RIGHT($BD$1,2))&gt;=57,VALUE(RIGHT($BD$1,2))&lt;=63),$D174,"COMUM"),GABARITO!$D:$D,0)),1,0))</f>
        <v/>
      </c>
      <c r="BE174" t="str">
        <f>IF(RESPOSTAS!BF174="","",IF(UPPER(RESPOSTAS!BF174)=INDEX(GABARITO!$C:$C,MATCH(TEXT(VALUE(RIGHT($BE$1,2)),"00")&amp;"|"&amp;IF(AND(VALUE(RIGHT($BE$1,2))&gt;=57,VALUE(RIGHT($BE$1,2))&lt;=63),$D174,"COMUM"),GABARITO!$D:$D,0)),1,0))</f>
        <v/>
      </c>
      <c r="BF174" t="str">
        <f>IF(RESPOSTAS!BG174="","",IF(UPPER(RESPOSTAS!BG174)=INDEX(GABARITO!$C:$C,MATCH(TEXT(VALUE(RIGHT($BF$1,2)),"00")&amp;"|"&amp;IF(AND(VALUE(RIGHT($BF$1,2))&gt;=57,VALUE(RIGHT($BF$1,2))&lt;=63),$D174,"COMUM"),GABARITO!$D:$D,0)),1,0))</f>
        <v/>
      </c>
      <c r="BG174" t="str">
        <f>IF(RESPOSTAS!BH174="","",IF(UPPER(RESPOSTAS!BH174)=INDEX(GABARITO!$C:$C,MATCH(TEXT(VALUE(RIGHT($BG$1,2)),"00")&amp;"|"&amp;IF(AND(VALUE(RIGHT($BG$1,2))&gt;=57,VALUE(RIGHT($BG$1,2))&lt;=63),$D174,"COMUM"),GABARITO!$D:$D,0)),1,0))</f>
        <v/>
      </c>
      <c r="BH174" t="str">
        <f>IF(RESPOSTAS!BI174="","",IF(UPPER(RESPOSTAS!BI174)=INDEX(GABARITO!$C:$C,MATCH(TEXT(VALUE(RIGHT($BH$1,2)),"00")&amp;"|"&amp;IF(AND(VALUE(RIGHT($BH$1,2))&gt;=57,VALUE(RIGHT($BH$1,2))&lt;=63),$D174,"COMUM"),GABARITO!$D:$D,0)),1,0))</f>
        <v/>
      </c>
      <c r="BI174" t="str">
        <f>IF(RESPOSTAS!BJ174="","",IF(UPPER(RESPOSTAS!BJ174)=INDEX(GABARITO!$C:$C,MATCH(TEXT(VALUE(RIGHT($BI$1,2)),"00")&amp;"|"&amp;IF(AND(VALUE(RIGHT($BI$1,2))&gt;=57,VALUE(RIGHT($BI$1,2))&lt;=63),$D174,"COMUM"),GABARITO!$D:$D,0)),1,0))</f>
        <v/>
      </c>
      <c r="BJ174" t="str">
        <f>IF(RESPOSTAS!BK174="","",IF(UPPER(RESPOSTAS!BK174)=INDEX(GABARITO!$C:$C,MATCH(TEXT(VALUE(RIGHT($BJ$1,2)),"00")&amp;"|"&amp;IF(AND(VALUE(RIGHT($BJ$1,2))&gt;=57,VALUE(RIGHT($BJ$1,2))&lt;=63),$D174,"COMUM"),GABARITO!$D:$D,0)),1,0))</f>
        <v/>
      </c>
      <c r="BK174" t="str">
        <f>IF(RESPOSTAS!BL174="","",IF(UPPER(RESPOSTAS!BL174)=INDEX(GABARITO!$C:$C,MATCH(TEXT(VALUE(RIGHT($BK$1,2)),"00")&amp;"|"&amp;IF(AND(VALUE(RIGHT($BK$1,2))&gt;=57,VALUE(RIGHT($BK$1,2))&lt;=63),$D174,"COMUM"),GABARITO!$D:$D,0)),1,0))</f>
        <v/>
      </c>
      <c r="BL174" t="str">
        <f>IF(RESPOSTAS!BM174="","",IF(UPPER(RESPOSTAS!BM174)=INDEX(GABARITO!$C:$C,MATCH(TEXT(VALUE(RIGHT($BL$1,2)),"00")&amp;"|"&amp;IF(AND(VALUE(RIGHT($BL$1,2))&gt;=57,VALUE(RIGHT($BL$1,2))&lt;=63),$D174,"COMUM"),GABARITO!$D:$D,0)),1,0))</f>
        <v/>
      </c>
      <c r="BM174" t="str">
        <f>IF(RESPOSTAS!BN174="","",IF(UPPER(RESPOSTAS!BN174)=INDEX(GABARITO!$C:$C,MATCH(TEXT(VALUE(RIGHT($BM$1,2)),"00")&amp;"|"&amp;IF(AND(VALUE(RIGHT($BM$1,2))&gt;=57,VALUE(RIGHT($BM$1,2))&lt;=63),$D174,"COMUM"),GABARITO!$D:$D,0)),1,0))</f>
        <v/>
      </c>
      <c r="BN174" t="str">
        <f>IF(RESPOSTAS!BO174="","",IF(UPPER(RESPOSTAS!BO174)=INDEX(GABARITO!$C:$C,MATCH(TEXT(VALUE(RIGHT($BN$1,2)),"00")&amp;"|"&amp;IF(AND(VALUE(RIGHT($BN$1,2))&gt;=57,VALUE(RIGHT($BN$1,2))&lt;=63),$D174,"COMUM"),GABARITO!$D:$D,0)),1,0))</f>
        <v/>
      </c>
      <c r="BO174" t="str">
        <f>IF(RESPOSTAS!BP174="","",IF(UPPER(RESPOSTAS!BP174)=INDEX(GABARITO!$C:$C,MATCH(TEXT(VALUE(RIGHT($BO$1,2)),"00")&amp;"|"&amp;IF(AND(VALUE(RIGHT($BO$1,2))&gt;=57,VALUE(RIGHT($BO$1,2))&lt;=63),$D174,"COMUM"),GABARITO!$D:$D,0)),1,0))</f>
        <v/>
      </c>
      <c r="BP174">
        <f>COUNTIF(RESPOSTAS!F174:BP174,"&lt;&gt;")</f>
        <v>0</v>
      </c>
      <c r="BQ174" t="str">
        <f t="shared" si="22"/>
        <v/>
      </c>
      <c r="BR174" s="10" t="str">
        <f t="shared" si="23"/>
        <v/>
      </c>
      <c r="BT174" s="11" t="str">
        <f t="shared" si="25"/>
        <v/>
      </c>
      <c r="BU174" s="11" t="str">
        <f t="shared" si="26"/>
        <v/>
      </c>
      <c r="BV174" s="11" t="str">
        <f t="shared" si="27"/>
        <v/>
      </c>
      <c r="BW174" s="11" t="str">
        <f t="shared" si="28"/>
        <v/>
      </c>
      <c r="BX174" s="11" t="str">
        <f t="shared" si="29"/>
        <v/>
      </c>
      <c r="BY174" s="11" t="str">
        <f t="shared" si="30"/>
        <v/>
      </c>
      <c r="BZ174" s="3" t="str">
        <f t="shared" si="24"/>
        <v/>
      </c>
      <c r="CA174" s="3" t="e">
        <f t="shared" si="31"/>
        <v>#VALUE!</v>
      </c>
    </row>
    <row r="175" spans="1:79" x14ac:dyDescent="0.25">
      <c r="A175" t="str">
        <f>IF(RESPOSTAS!A175="","",RESPOSTAS!A175)</f>
        <v/>
      </c>
      <c r="B175" t="str">
        <f>IF(RESPOSTAS!C175="","",RESPOSTAS!C175)</f>
        <v/>
      </c>
      <c r="C175" t="str">
        <f>IF(RESPOSTAS!D175="","",RESPOSTAS!D175)</f>
        <v/>
      </c>
      <c r="D175" t="str">
        <f>IF(RESPOSTAS!E175="","",RESPOSTAS!E175)</f>
        <v/>
      </c>
      <c r="E175" t="str">
        <f>IF(RESPOSTAS!F175="","",IF(UPPER(RESPOSTAS!F175)=INDEX(GABARITO!$C:$C,MATCH(TEXT(VALUE(RIGHT($E$1,2)),"00")&amp;"|"&amp;IF(AND(VALUE(RIGHT($E$1,2))&gt;=57,VALUE(RIGHT($E$1,2))&lt;=63),$D175,"COMUM"),GABARITO!$D:$D,0)),1,0))</f>
        <v/>
      </c>
      <c r="F175" t="str">
        <f>IF(RESPOSTAS!G175="","",IF(UPPER(RESPOSTAS!G175)=INDEX(GABARITO!$C:$C,MATCH(TEXT(VALUE(RIGHT($F$1,2)),"00")&amp;"|"&amp;IF(AND(VALUE(RIGHT($F$1,2))&gt;=57,VALUE(RIGHT($F$1,2))&lt;=63),$D175,"COMUM"),GABARITO!$D:$D,0)),1,0))</f>
        <v/>
      </c>
      <c r="G175" t="str">
        <f>IF(RESPOSTAS!H175="","",IF(UPPER(RESPOSTAS!H175)=INDEX(GABARITO!$C:$C,MATCH(TEXT(VALUE(RIGHT($G$1,2)),"00")&amp;"|"&amp;IF(AND(VALUE(RIGHT($G$1,2))&gt;=57,VALUE(RIGHT($G$1,2))&lt;=63),$D175,"COMUM"),GABARITO!$D:$D,0)),1,0))</f>
        <v/>
      </c>
      <c r="H175" t="str">
        <f>IF(RESPOSTAS!I175="","",IF(UPPER(RESPOSTAS!I175)=INDEX(GABARITO!$C:$C,MATCH(TEXT(VALUE(RIGHT($H$1,2)),"00")&amp;"|"&amp;IF(AND(VALUE(RIGHT($H$1,2))&gt;=57,VALUE(RIGHT($H$1,2))&lt;=63),$D175,"COMUM"),GABARITO!$D:$D,0)),1,0))</f>
        <v/>
      </c>
      <c r="I175" t="str">
        <f>IF(RESPOSTAS!J175="","",IF(UPPER(RESPOSTAS!J175)=INDEX(GABARITO!$C:$C,MATCH(TEXT(VALUE(RIGHT($I$1,2)),"00")&amp;"|"&amp;IF(AND(VALUE(RIGHT($I$1,2))&gt;=57,VALUE(RIGHT($I$1,2))&lt;=63),$D175,"COMUM"),GABARITO!$D:$D,0)),1,0))</f>
        <v/>
      </c>
      <c r="J175" t="str">
        <f>IF(RESPOSTAS!K175="","",IF(UPPER(RESPOSTAS!K175)=INDEX(GABARITO!$C:$C,MATCH(TEXT(VALUE(RIGHT($J$1,2)),"00")&amp;"|"&amp;IF(AND(VALUE(RIGHT($J$1,2))&gt;=57,VALUE(RIGHT($J$1,2))&lt;=63),$D175,"COMUM"),GABARITO!$D:$D,0)),1,0))</f>
        <v/>
      </c>
      <c r="K175" t="str">
        <f>IF(RESPOSTAS!L175="","",IF(UPPER(RESPOSTAS!L175)=INDEX(GABARITO!$C:$C,MATCH(TEXT(VALUE(RIGHT($K$1,2)),"00")&amp;"|"&amp;IF(AND(VALUE(RIGHT($K$1,2))&gt;=57,VALUE(RIGHT($K$1,2))&lt;=63),$D175,"COMUM"),GABARITO!$D:$D,0)),1,0))</f>
        <v/>
      </c>
      <c r="L175" t="str">
        <f>IF(RESPOSTAS!M175="","",IF(UPPER(RESPOSTAS!M175)=INDEX(GABARITO!$C:$C,MATCH(TEXT(VALUE(RIGHT($L$1,2)),"00")&amp;"|"&amp;IF(AND(VALUE(RIGHT($L$1,2))&gt;=57,VALUE(RIGHT($L$1,2))&lt;=63),$D175,"COMUM"),GABARITO!$D:$D,0)),1,0))</f>
        <v/>
      </c>
      <c r="M175" t="str">
        <f>IF(RESPOSTAS!N175="","",IF(UPPER(RESPOSTAS!N175)=INDEX(GABARITO!$C:$C,MATCH(TEXT(VALUE(RIGHT($M$1,2)),"00")&amp;"|"&amp;IF(AND(VALUE(RIGHT($M$1,2))&gt;=57,VALUE(RIGHT($M$1,2))&lt;=63),$D175,"COMUM"),GABARITO!$D:$D,0)),1,0))</f>
        <v/>
      </c>
      <c r="N175" t="str">
        <f>IF(RESPOSTAS!O175="","",IF(UPPER(RESPOSTAS!O175)=INDEX(GABARITO!$C:$C,MATCH(TEXT(VALUE(RIGHT($E$1,2)),"00")&amp;"|"&amp;IF(AND(VALUE(RIGHT($E$1,2))&gt;=57,VALUE(RIGHT($E$1,2))&lt;=63),$D175,"COMUM"),GABARITO!$D:$D,0)),1,0))</f>
        <v/>
      </c>
      <c r="O175" t="str">
        <f>IF(RESPOSTAS!P175="","",IF(UPPER(RESPOSTAS!P175)=INDEX(GABARITO!$C:$C,MATCH(TEXT(VALUE(RIGHT($O$1,2)),"00")&amp;"|"&amp;IF(AND(VALUE(RIGHT($O$1,2))&gt;=57,VALUE(RIGHT($O$1,2))&lt;=63),$D175,"COMUM"),GABARITO!$D:$D,0)),1,0))</f>
        <v/>
      </c>
      <c r="P175" t="str">
        <f>IF(RESPOSTAS!Q175="","",IF(UPPER(RESPOSTAS!Q175)=INDEX(GABARITO!$C:$C,MATCH(TEXT(VALUE(RIGHT($P$1,2)),"00")&amp;"|"&amp;IF(AND(VALUE(RIGHT($P$1,2))&gt;=57,VALUE(RIGHT($P$1,2))&lt;=63),$D175,"COMUM"),GABARITO!$D:$D,0)),1,0))</f>
        <v/>
      </c>
      <c r="Q175" t="str">
        <f>IF(RESPOSTAS!R175="","",IF(UPPER(RESPOSTAS!R175)=INDEX(GABARITO!$C:$C,MATCH(TEXT(VALUE(RIGHT($Q$1,2)),"00")&amp;"|"&amp;IF(AND(VALUE(RIGHT($Q$1,2))&gt;=57,VALUE(RIGHT($Q$1,2))&lt;=63),$D175,"COMUM"),GABARITO!$D:$D,0)),1,0))</f>
        <v/>
      </c>
      <c r="R175" t="str">
        <f>IF(RESPOSTAS!S175="","",IF(UPPER(RESPOSTAS!S175)=INDEX(GABARITO!$C:$C,MATCH(TEXT(VALUE(RIGHT($R$1,2)),"00")&amp;"|"&amp;IF(AND(VALUE(RIGHT($R$1,2))&gt;=57,VALUE(RIGHT($R$1,2))&lt;=63),$D175,"COMUM"),GABARITO!$D:$D,0)),1,0))</f>
        <v/>
      </c>
      <c r="S175" t="str">
        <f>IF(RESPOSTAS!T175="","",IF(UPPER(RESPOSTAS!T175)=INDEX(GABARITO!$C:$C,MATCH(TEXT(VALUE(RIGHT($S$1,2)),"00")&amp;"|"&amp;IF(AND(VALUE(RIGHT($S$1,2))&gt;=57,VALUE(RIGHT($S$1,2))&lt;=63),$D175,"COMUM"),GABARITO!$D:$D,0)),1,0))</f>
        <v/>
      </c>
      <c r="T175" t="str">
        <f>IF(RESPOSTAS!U175="","",IF(UPPER(RESPOSTAS!U175)=INDEX(GABARITO!$C:$C,MATCH(TEXT(VALUE(RIGHT($T$1,2)),"00")&amp;"|"&amp;IF(AND(VALUE(RIGHT($T$1,2))&gt;=57,VALUE(RIGHT($T$1,2))&lt;=63),$D175,"COMUM"),GABARITO!$D:$D,0)),1,0))</f>
        <v/>
      </c>
      <c r="U175" t="str">
        <f>IF(RESPOSTAS!V175="","",IF(UPPER(RESPOSTAS!V175)=INDEX(GABARITO!$C:$C,MATCH(TEXT(VALUE(RIGHT($U$1,2)),"00")&amp;"|"&amp;IF(AND(VALUE(RIGHT($U$1,2))&gt;=57,VALUE(RIGHT($U$1,2))&lt;=63),$D175,"COMUM"),GABARITO!$D:$D,0)),1,0))</f>
        <v/>
      </c>
      <c r="V175" t="str">
        <f>IF(RESPOSTAS!W175="","",IF(UPPER(RESPOSTAS!W175)=INDEX(GABARITO!$C:$C,MATCH(TEXT(VALUE(RIGHT($E$1,2)),"00")&amp;"|"&amp;IF(AND(VALUE(RIGHT($E$1,2))&gt;=57,VALUE(RIGHT($E$1,2))&lt;=63),$D175,"COMUM"),GABARITO!$D:$D,0)),1,0))</f>
        <v/>
      </c>
      <c r="W175" t="str">
        <f>IF(RESPOSTAS!X175="","",IF(UPPER(RESPOSTAS!X175)=INDEX(GABARITO!$C:$C,MATCH(TEXT(VALUE(RIGHT($W$1,2)),"00")&amp;"|"&amp;IF(AND(VALUE(RIGHT($W$1,2))&gt;=57,VALUE(RIGHT($W$1,2))&lt;=63),$D175,"COMUM"),GABARITO!$D:$D,0)),1,0))</f>
        <v/>
      </c>
      <c r="X175" t="str">
        <f>IF(RESPOSTAS!Y175="","",IF(UPPER(RESPOSTAS!Y175)=INDEX(GABARITO!$C:$C,MATCH(TEXT(VALUE(RIGHT($X$1,2)),"00")&amp;"|"&amp;IF(AND(VALUE(RIGHT($X$1,2))&gt;=57,VALUE(RIGHT($X$1,2))&lt;=63),$D175,"COMUM"),GABARITO!$D:$D,0)),1,0))</f>
        <v/>
      </c>
      <c r="Y175" t="str">
        <f>IF(RESPOSTAS!Z175="","",IF(UPPER(RESPOSTAS!Z175)=INDEX(GABARITO!$C:$C,MATCH(TEXT(VALUE(RIGHT($Y$1,2)),"00")&amp;"|"&amp;IF(AND(VALUE(RIGHT($Y$1,2))&gt;=57,VALUE(RIGHT($Y$1,2))&lt;=63),$D175,"COMUM"),GABARITO!$D:$D,0)),1,0))</f>
        <v/>
      </c>
      <c r="Z175" t="str">
        <f>IF(RESPOSTAS!AA175="","",IF(UPPER(RESPOSTAS!AA175)=INDEX(GABARITO!$C:$C,MATCH(TEXT(VALUE(RIGHT($Z$1,2)),"00")&amp;"|"&amp;IF(AND(VALUE(RIGHT($Z$1,2))&gt;=57,VALUE(RIGHT($Z$1,2))&lt;=63),$D175,"COMUM"),GABARITO!$D:$D,0)),1,0))</f>
        <v/>
      </c>
      <c r="AA175" t="str">
        <f>IF(RESPOSTAS!AB175="","",IF(UPPER(RESPOSTAS!AB175)=INDEX(GABARITO!$C:$C,MATCH(TEXT(VALUE(RIGHT($AA$1,2)),"00")&amp;"|"&amp;IF(AND(VALUE(RIGHT($AA$1,2))&gt;=57,VALUE(RIGHT($AA$1,2))&lt;=63),$D175,"COMUM"),GABARITO!$D:$D,0)),1,0))</f>
        <v/>
      </c>
      <c r="AB175" t="str">
        <f>IF(RESPOSTAS!AC175="","",IF(UPPER(RESPOSTAS!AC175)=INDEX(GABARITO!$C:$C,MATCH(TEXT(VALUE(RIGHT($AB$1,2)),"00")&amp;"|"&amp;IF(AND(VALUE(RIGHT($AB$1,2))&gt;=57,VALUE(RIGHT($AB$1,2))&lt;=63),$D175,"COMUM"),GABARITO!$D:$D,0)),1,0))</f>
        <v/>
      </c>
      <c r="AC175" t="str">
        <f>IF(RESPOSTAS!AD175="","",IF(UPPER(RESPOSTAS!AD175)=INDEX(GABARITO!$C:$C,MATCH(TEXT(VALUE(RIGHT($AC$1,2)),"00")&amp;"|"&amp;IF(AND(VALUE(RIGHT($AC$1,2))&gt;=57,VALUE(RIGHT($AC$1,2))&lt;=63),$D175,"COMUM"),GABARITO!$D:$D,0)),1,0))</f>
        <v/>
      </c>
      <c r="AD175" t="str">
        <f>IF(RESPOSTAS!AE175="","",IF(UPPER(RESPOSTAS!AE175)=INDEX(GABARITO!$C:$C,MATCH(TEXT(VALUE(RIGHT($AD$1,2)),"00")&amp;"|"&amp;IF(AND(VALUE(RIGHT($AD$1,2))&gt;=57,VALUE(RIGHT($AD$1,2))&lt;=63),$D175,"COMUM"),GABARITO!$D:$D,0)),1,0))</f>
        <v/>
      </c>
      <c r="AE175" t="str">
        <f>IF(RESPOSTAS!AF175="","",IF(UPPER(RESPOSTAS!AF175)=INDEX(GABARITO!$C:$C,MATCH(TEXT(VALUE(RIGHT($AE$1,2)),"00")&amp;"|"&amp;IF(AND(VALUE(RIGHT($AE$1,2))&gt;=57,VALUE(RIGHT($AE$1,2))&lt;=63),$D175,"COMUM"),GABARITO!$D:$D,0)),1,0))</f>
        <v/>
      </c>
      <c r="AF175" t="str">
        <f>IF(RESPOSTAS!AG175="","",IF(UPPER(RESPOSTAS!AG175)=INDEX(GABARITO!$C:$C,MATCH(TEXT(VALUE(RIGHT($AF$1,2)),"00")&amp;"|"&amp;IF(AND(VALUE(RIGHT($AF$1,2))&gt;=57,VALUE(RIGHT($AF$1,2))&lt;=63),$D175,"COMUM"),GABARITO!$D:$D,0)),1,0))</f>
        <v/>
      </c>
      <c r="AG175" t="str">
        <f>IF(RESPOSTAS!AH175="","",IF(UPPER(RESPOSTAS!AH175)=INDEX(GABARITO!$C:$C,MATCH(TEXT(VALUE(RIGHT($AG$1,2)),"00")&amp;"|"&amp;IF(AND(VALUE(RIGHT($AG$1,2))&gt;=57,VALUE(RIGHT($AG$1,2))&lt;=63),$D175,"COMUM"),GABARITO!$D:$D,0)),1,0))</f>
        <v/>
      </c>
      <c r="AH175" t="str">
        <f>IF(RESPOSTAS!AI175="","",IF(UPPER(RESPOSTAS!AI175)=INDEX(GABARITO!$C:$C,MATCH(TEXT(VALUE(RIGHT($AH$1,2)),"00")&amp;"|"&amp;IF(AND(VALUE(RIGHT($AH$1,2))&gt;=57,VALUE(RIGHT($AH$1,2))&lt;=63),$D175,"COMUM"),GABARITO!$D:$D,0)),1,0))</f>
        <v/>
      </c>
      <c r="AI175" t="str">
        <f>IF(RESPOSTAS!AJ175="","",IF(UPPER(RESPOSTAS!AJ175)=INDEX(GABARITO!$C:$C,MATCH(TEXT(VALUE(RIGHT($AI$1,2)),"00")&amp;"|"&amp;IF(AND(VALUE(RIGHT($AI$1,2))&gt;=57,VALUE(RIGHT($AI$1,2))&lt;=63),$D175,"COMUM"),GABARITO!$D:$D,0)),1,0))</f>
        <v/>
      </c>
      <c r="AJ175" t="str">
        <f>IF(RESPOSTAS!AK175="","",IF(UPPER(RESPOSTAS!AK175)=INDEX(GABARITO!$C:$C,MATCH(TEXT(VALUE(RIGHT($AJ$1,2)),"00")&amp;"|"&amp;IF(AND(VALUE(RIGHT($AJ$1,2))&gt;=57,VALUE(RIGHT($AJ$1,2))&lt;=63),$D175,"COMUM"),GABARITO!$D:$D,0)),1,0))</f>
        <v/>
      </c>
      <c r="AK175" t="str">
        <f>IF(RESPOSTAS!AL175="","",IF(UPPER(RESPOSTAS!AL175)=INDEX(GABARITO!$C:$C,MATCH(TEXT(VALUE(RIGHT($AK$1,2)),"00")&amp;"|"&amp;IF(AND(VALUE(RIGHT($AK$1,2))&gt;=57,VALUE(RIGHT($AK$1,2))&lt;=63),$D175,"COMUM"),GABARITO!$D:$D,0)),1,0))</f>
        <v/>
      </c>
      <c r="AL175" t="str">
        <f>IF(RESPOSTAS!AM175="","",IF(UPPER(RESPOSTAS!AM175)=INDEX(GABARITO!$C:$C,MATCH(TEXT(VALUE(RIGHT($AL$1,2)),"00")&amp;"|"&amp;IF(AND(VALUE(RIGHT($AL$1,2))&gt;=57,VALUE(RIGHT($AL$1,2))&lt;=63),$D175,"COMUM"),GABARITO!$D:$D,0)),1,0))</f>
        <v/>
      </c>
      <c r="AM175" t="str">
        <f>IF(RESPOSTAS!AN175="","",IF(UPPER(RESPOSTAS!AN175)=INDEX(GABARITO!$C:$C,MATCH(TEXT(VALUE(RIGHT($AM$1,2)),"00")&amp;"|"&amp;IF(AND(VALUE(RIGHT($AM$1,2))&gt;=57,VALUE(RIGHT($AM$1,2))&lt;=63),$D175,"COMUM"),GABARITO!$D:$D,0)),1,0))</f>
        <v/>
      </c>
      <c r="AN175" t="str">
        <f>IF(RESPOSTAS!AO175="","",IF(UPPER(RESPOSTAS!AO175)=INDEX(GABARITO!$C:$C,MATCH(TEXT(VALUE(RIGHT($AN$1,2)),"00")&amp;"|"&amp;IF(AND(VALUE(RIGHT($AN$1,2))&gt;=57,VALUE(RIGHT($AN$1,2))&lt;=63),$D175,"COMUM"),GABARITO!$D:$D,0)),1,0))</f>
        <v/>
      </c>
      <c r="AO175" t="str">
        <f>IF(RESPOSTAS!AP175="","",IF(UPPER(RESPOSTAS!AP175)=INDEX(GABARITO!$C:$C,MATCH(TEXT(VALUE(RIGHT($AO$1,2)),"00")&amp;"|"&amp;IF(AND(VALUE(RIGHT($AO$1,2))&gt;=57,VALUE(RIGHT($AO$1,2))&lt;=63),$D175,"COMUM"),GABARITO!$D:$D,0)),1,0))</f>
        <v/>
      </c>
      <c r="AP175" t="str">
        <f>IF(RESPOSTAS!AQ175="","",IF(UPPER(RESPOSTAS!AQ175)=INDEX(GABARITO!$C:$C,MATCH(TEXT(VALUE(RIGHT($AP$1,2)),"00")&amp;"|"&amp;IF(AND(VALUE(RIGHT($AP$1,2))&gt;=57,VALUE(RIGHT($AP$1,2))&lt;=63),$D175,"COMUM"),GABARITO!$D:$D,0)),1,0))</f>
        <v/>
      </c>
      <c r="AQ175" t="str">
        <f>IF(RESPOSTAS!AR175="","",IF(UPPER(RESPOSTAS!AR175)=INDEX(GABARITO!$C:$C,MATCH(TEXT(VALUE(RIGHT($AQ$1,2)),"00")&amp;"|"&amp;IF(AND(VALUE(RIGHT($AQ$1,2))&gt;=57,VALUE(RIGHT($AQ$1,2))&lt;=63),$D175,"COMUM"),GABARITO!$D:$D,0)),1,0))</f>
        <v/>
      </c>
      <c r="AR175" t="str">
        <f>IF(RESPOSTAS!AS175="","",IF(UPPER(RESPOSTAS!AS175)=INDEX(GABARITO!$C:$C,MATCH(TEXT(VALUE(RIGHT($AR$1,2)),"00")&amp;"|"&amp;IF(AND(VALUE(RIGHT($AR$1,2))&gt;=57,VALUE(RIGHT($AR$1,2))&lt;=63),$D175,"COMUM"),GABARITO!$D:$D,0)),1,0))</f>
        <v/>
      </c>
      <c r="AS175" t="str">
        <f>IF(RESPOSTAS!AT175="","",IF(UPPER(RESPOSTAS!AT175)=INDEX(GABARITO!$C:$C,MATCH(TEXT(VALUE(RIGHT($AS$1,2)),"00")&amp;"|"&amp;IF(AND(VALUE(RIGHT($AS$1,2))&gt;=57,VALUE(RIGHT($AS$1,2))&lt;=63),$D175,"COMUM"),GABARITO!$D:$D,0)),1,0))</f>
        <v/>
      </c>
      <c r="AT175" t="str">
        <f>IF(RESPOSTAS!AU175="","",IF(UPPER(RESPOSTAS!AU175)=INDEX(GABARITO!$C:$C,MATCH(TEXT(VALUE(RIGHT($AT$1,2)),"00")&amp;"|"&amp;IF(AND(VALUE(RIGHT($AT$1,2))&gt;=57,VALUE(RIGHT($AT$1,2))&lt;=63),$D175,"COMUM"),GABARITO!$D:$D,0)),1,0))</f>
        <v/>
      </c>
      <c r="AU175" t="str">
        <f>IF(RESPOSTAS!AV175="","",IF(UPPER(RESPOSTAS!AV175)=INDEX(GABARITO!$C:$C,MATCH(TEXT(VALUE(RIGHT($AU$1,2)),"00")&amp;"|"&amp;IF(AND(VALUE(RIGHT($AU$1,2))&gt;=57,VALUE(RIGHT($AU$1,2))&lt;=63),$D175,"COMUM"),GABARITO!$D:$D,0)),1,0))</f>
        <v/>
      </c>
      <c r="AV175" t="str">
        <f>IF(RESPOSTAS!AW175="","",IF(UPPER(RESPOSTAS!AW175)=INDEX(GABARITO!$C:$C,MATCH(TEXT(VALUE(RIGHT($AV$1,2)),"00")&amp;"|"&amp;IF(AND(VALUE(RIGHT($AV$1,2))&gt;=57,VALUE(RIGHT($AV$1,2))&lt;=63),$D175,"COMUM"),GABARITO!$D:$D,0)),1,0))</f>
        <v/>
      </c>
      <c r="AW175" t="str">
        <f>IF(RESPOSTAS!AX175="","",IF(UPPER(RESPOSTAS!AX175)=INDEX(GABARITO!$C:$C,MATCH(TEXT(VALUE(RIGHT($AW$1,2)),"00")&amp;"|"&amp;IF(AND(VALUE(RIGHT($AW$1,2))&gt;=57,VALUE(RIGHT($AW$1,2))&lt;=63),$D175,"COMUM"),GABARITO!$D:$D,0)),1,0))</f>
        <v/>
      </c>
      <c r="AX175" t="str">
        <f>IF(RESPOSTAS!AY175="","",IF(UPPER(RESPOSTAS!AY175)=INDEX(GABARITO!$C:$C,MATCH(TEXT(VALUE(RIGHT($AX$1,2)),"00")&amp;"|"&amp;IF(AND(VALUE(RIGHT($AX$1,2))&gt;=57,VALUE(RIGHT($AX$1,2))&lt;=63),$D175,"COMUM"),GABARITO!$D:$D,0)),1,0))</f>
        <v/>
      </c>
      <c r="AY175" t="str">
        <f>IF(RESPOSTAS!AZ175="","",IF(UPPER(RESPOSTAS!AZ175)=INDEX(GABARITO!$C:$C,MATCH(TEXT(VALUE(RIGHT($AY$1,2)),"00")&amp;"|"&amp;IF(AND(VALUE(RIGHT($AY$1,2))&gt;=57,VALUE(RIGHT($AY$1,2))&lt;=63),$D175,"COMUM"),GABARITO!$D:$D,0)),1,0))</f>
        <v/>
      </c>
      <c r="AZ175" t="str">
        <f>IF(RESPOSTAS!BA175="","",IF(UPPER(RESPOSTAS!BA175)=INDEX(GABARITO!$C:$C,MATCH(TEXT(VALUE(RIGHT($AZ$1,2)),"00")&amp;"|"&amp;IF(AND(VALUE(RIGHT($AZ$1,2))&gt;=57,VALUE(RIGHT($AZ$1,2))&lt;=63),$D175,"COMUM"),GABARITO!$D:$D,0)),1,0))</f>
        <v/>
      </c>
      <c r="BA175" t="str">
        <f>IF(RESPOSTAS!BB175="","",IF(UPPER(RESPOSTAS!BB175)=INDEX(GABARITO!$C:$C,MATCH(TEXT(VALUE(RIGHT($BA$1,2)),"00")&amp;"|"&amp;IF(AND(VALUE(RIGHT($BA$1,2))&gt;=57,VALUE(RIGHT($BA$1,2))&lt;=63),$D175,"COMUM"),GABARITO!$D:$D,0)),1,0))</f>
        <v/>
      </c>
      <c r="BB175" t="str">
        <f>IF(RESPOSTAS!BC175="","",IF(UPPER(RESPOSTAS!BC175)=INDEX(GABARITO!$C:$C,MATCH(TEXT(VALUE(RIGHT($BB$1,2)),"00")&amp;"|"&amp;IF(AND(VALUE(RIGHT($BB$1,2))&gt;=57,VALUE(RIGHT($BB$1,2))&lt;=63),$D175,"COMUM"),GABARITO!$D:$D,0)),1,0))</f>
        <v/>
      </c>
      <c r="BC175" t="str">
        <f>IF(RESPOSTAS!BD175="","",IF(UPPER(RESPOSTAS!BD175)=INDEX(GABARITO!$C:$C,MATCH(TEXT(VALUE(RIGHT($BC$1,2)),"00")&amp;"|"&amp;IF(AND(VALUE(RIGHT($BC$1,2))&gt;=57,VALUE(RIGHT($BC$1,2))&lt;=63),$D175,"COMUM"),GABARITO!$D:$D,0)),1,0))</f>
        <v/>
      </c>
      <c r="BD175" t="str">
        <f>IF(RESPOSTAS!BE175="","",IF(UPPER(RESPOSTAS!BE175)=INDEX(GABARITO!$C:$C,MATCH(TEXT(VALUE(RIGHT($BD$1,2)),"00")&amp;"|"&amp;IF(AND(VALUE(RIGHT($BD$1,2))&gt;=57,VALUE(RIGHT($BD$1,2))&lt;=63),$D175,"COMUM"),GABARITO!$D:$D,0)),1,0))</f>
        <v/>
      </c>
      <c r="BE175" t="str">
        <f>IF(RESPOSTAS!BF175="","",IF(UPPER(RESPOSTAS!BF175)=INDEX(GABARITO!$C:$C,MATCH(TEXT(VALUE(RIGHT($BE$1,2)),"00")&amp;"|"&amp;IF(AND(VALUE(RIGHT($BE$1,2))&gt;=57,VALUE(RIGHT($BE$1,2))&lt;=63),$D175,"COMUM"),GABARITO!$D:$D,0)),1,0))</f>
        <v/>
      </c>
      <c r="BF175" t="str">
        <f>IF(RESPOSTAS!BG175="","",IF(UPPER(RESPOSTAS!BG175)=INDEX(GABARITO!$C:$C,MATCH(TEXT(VALUE(RIGHT($BF$1,2)),"00")&amp;"|"&amp;IF(AND(VALUE(RIGHT($BF$1,2))&gt;=57,VALUE(RIGHT($BF$1,2))&lt;=63),$D175,"COMUM"),GABARITO!$D:$D,0)),1,0))</f>
        <v/>
      </c>
      <c r="BG175" t="str">
        <f>IF(RESPOSTAS!BH175="","",IF(UPPER(RESPOSTAS!BH175)=INDEX(GABARITO!$C:$C,MATCH(TEXT(VALUE(RIGHT($BG$1,2)),"00")&amp;"|"&amp;IF(AND(VALUE(RIGHT($BG$1,2))&gt;=57,VALUE(RIGHT($BG$1,2))&lt;=63),$D175,"COMUM"),GABARITO!$D:$D,0)),1,0))</f>
        <v/>
      </c>
      <c r="BH175" t="str">
        <f>IF(RESPOSTAS!BI175="","",IF(UPPER(RESPOSTAS!BI175)=INDEX(GABARITO!$C:$C,MATCH(TEXT(VALUE(RIGHT($BH$1,2)),"00")&amp;"|"&amp;IF(AND(VALUE(RIGHT($BH$1,2))&gt;=57,VALUE(RIGHT($BH$1,2))&lt;=63),$D175,"COMUM"),GABARITO!$D:$D,0)),1,0))</f>
        <v/>
      </c>
      <c r="BI175" t="str">
        <f>IF(RESPOSTAS!BJ175="","",IF(UPPER(RESPOSTAS!BJ175)=INDEX(GABARITO!$C:$C,MATCH(TEXT(VALUE(RIGHT($BI$1,2)),"00")&amp;"|"&amp;IF(AND(VALUE(RIGHT($BI$1,2))&gt;=57,VALUE(RIGHT($BI$1,2))&lt;=63),$D175,"COMUM"),GABARITO!$D:$D,0)),1,0))</f>
        <v/>
      </c>
      <c r="BJ175" t="str">
        <f>IF(RESPOSTAS!BK175="","",IF(UPPER(RESPOSTAS!BK175)=INDEX(GABARITO!$C:$C,MATCH(TEXT(VALUE(RIGHT($BJ$1,2)),"00")&amp;"|"&amp;IF(AND(VALUE(RIGHT($BJ$1,2))&gt;=57,VALUE(RIGHT($BJ$1,2))&lt;=63),$D175,"COMUM"),GABARITO!$D:$D,0)),1,0))</f>
        <v/>
      </c>
      <c r="BK175" t="str">
        <f>IF(RESPOSTAS!BL175="","",IF(UPPER(RESPOSTAS!BL175)=INDEX(GABARITO!$C:$C,MATCH(TEXT(VALUE(RIGHT($BK$1,2)),"00")&amp;"|"&amp;IF(AND(VALUE(RIGHT($BK$1,2))&gt;=57,VALUE(RIGHT($BK$1,2))&lt;=63),$D175,"COMUM"),GABARITO!$D:$D,0)),1,0))</f>
        <v/>
      </c>
      <c r="BL175" t="str">
        <f>IF(RESPOSTAS!BM175="","",IF(UPPER(RESPOSTAS!BM175)=INDEX(GABARITO!$C:$C,MATCH(TEXT(VALUE(RIGHT($BL$1,2)),"00")&amp;"|"&amp;IF(AND(VALUE(RIGHT($BL$1,2))&gt;=57,VALUE(RIGHT($BL$1,2))&lt;=63),$D175,"COMUM"),GABARITO!$D:$D,0)),1,0))</f>
        <v/>
      </c>
      <c r="BM175" t="str">
        <f>IF(RESPOSTAS!BN175="","",IF(UPPER(RESPOSTAS!BN175)=INDEX(GABARITO!$C:$C,MATCH(TEXT(VALUE(RIGHT($BM$1,2)),"00")&amp;"|"&amp;IF(AND(VALUE(RIGHT($BM$1,2))&gt;=57,VALUE(RIGHT($BM$1,2))&lt;=63),$D175,"COMUM"),GABARITO!$D:$D,0)),1,0))</f>
        <v/>
      </c>
      <c r="BN175" t="str">
        <f>IF(RESPOSTAS!BO175="","",IF(UPPER(RESPOSTAS!BO175)=INDEX(GABARITO!$C:$C,MATCH(TEXT(VALUE(RIGHT($BN$1,2)),"00")&amp;"|"&amp;IF(AND(VALUE(RIGHT($BN$1,2))&gt;=57,VALUE(RIGHT($BN$1,2))&lt;=63),$D175,"COMUM"),GABARITO!$D:$D,0)),1,0))</f>
        <v/>
      </c>
      <c r="BO175" t="str">
        <f>IF(RESPOSTAS!BP175="","",IF(UPPER(RESPOSTAS!BP175)=INDEX(GABARITO!$C:$C,MATCH(TEXT(VALUE(RIGHT($BO$1,2)),"00")&amp;"|"&amp;IF(AND(VALUE(RIGHT($BO$1,2))&gt;=57,VALUE(RIGHT($BO$1,2))&lt;=63),$D175,"COMUM"),GABARITO!$D:$D,0)),1,0))</f>
        <v/>
      </c>
      <c r="BP175">
        <f>COUNTIF(RESPOSTAS!F175:BP175,"&lt;&gt;")</f>
        <v>0</v>
      </c>
      <c r="BQ175" t="str">
        <f t="shared" si="22"/>
        <v/>
      </c>
      <c r="BR175" s="10" t="str">
        <f t="shared" si="23"/>
        <v/>
      </c>
      <c r="BT175" s="11" t="str">
        <f t="shared" si="25"/>
        <v/>
      </c>
      <c r="BU175" s="11" t="str">
        <f t="shared" si="26"/>
        <v/>
      </c>
      <c r="BV175" s="11" t="str">
        <f t="shared" si="27"/>
        <v/>
      </c>
      <c r="BW175" s="11" t="str">
        <f t="shared" si="28"/>
        <v/>
      </c>
      <c r="BX175" s="11" t="str">
        <f t="shared" si="29"/>
        <v/>
      </c>
      <c r="BY175" s="11" t="str">
        <f t="shared" si="30"/>
        <v/>
      </c>
      <c r="BZ175" s="3" t="str">
        <f t="shared" si="24"/>
        <v/>
      </c>
      <c r="CA175" s="3" t="e">
        <f t="shared" si="31"/>
        <v>#VALUE!</v>
      </c>
    </row>
    <row r="176" spans="1:79" x14ac:dyDescent="0.25">
      <c r="A176" t="str">
        <f>IF(RESPOSTAS!A176="","",RESPOSTAS!A176)</f>
        <v/>
      </c>
      <c r="B176" t="str">
        <f>IF(RESPOSTAS!C176="","",RESPOSTAS!C176)</f>
        <v/>
      </c>
      <c r="C176" t="str">
        <f>IF(RESPOSTAS!D176="","",RESPOSTAS!D176)</f>
        <v/>
      </c>
      <c r="D176" t="str">
        <f>IF(RESPOSTAS!E176="","",RESPOSTAS!E176)</f>
        <v/>
      </c>
      <c r="E176" t="str">
        <f>IF(RESPOSTAS!F176="","",IF(UPPER(RESPOSTAS!F176)=INDEX(GABARITO!$C:$C,MATCH(TEXT(VALUE(RIGHT($E$1,2)),"00")&amp;"|"&amp;IF(AND(VALUE(RIGHT($E$1,2))&gt;=57,VALUE(RIGHT($E$1,2))&lt;=63),$D176,"COMUM"),GABARITO!$D:$D,0)),1,0))</f>
        <v/>
      </c>
      <c r="F176" t="str">
        <f>IF(RESPOSTAS!G176="","",IF(UPPER(RESPOSTAS!G176)=INDEX(GABARITO!$C:$C,MATCH(TEXT(VALUE(RIGHT($F$1,2)),"00")&amp;"|"&amp;IF(AND(VALUE(RIGHT($F$1,2))&gt;=57,VALUE(RIGHT($F$1,2))&lt;=63),$D176,"COMUM"),GABARITO!$D:$D,0)),1,0))</f>
        <v/>
      </c>
      <c r="G176" t="str">
        <f>IF(RESPOSTAS!H176="","",IF(UPPER(RESPOSTAS!H176)=INDEX(GABARITO!$C:$C,MATCH(TEXT(VALUE(RIGHT($G$1,2)),"00")&amp;"|"&amp;IF(AND(VALUE(RIGHT($G$1,2))&gt;=57,VALUE(RIGHT($G$1,2))&lt;=63),$D176,"COMUM"),GABARITO!$D:$D,0)),1,0))</f>
        <v/>
      </c>
      <c r="H176" t="str">
        <f>IF(RESPOSTAS!I176="","",IF(UPPER(RESPOSTAS!I176)=INDEX(GABARITO!$C:$C,MATCH(TEXT(VALUE(RIGHT($H$1,2)),"00")&amp;"|"&amp;IF(AND(VALUE(RIGHT($H$1,2))&gt;=57,VALUE(RIGHT($H$1,2))&lt;=63),$D176,"COMUM"),GABARITO!$D:$D,0)),1,0))</f>
        <v/>
      </c>
      <c r="I176" t="str">
        <f>IF(RESPOSTAS!J176="","",IF(UPPER(RESPOSTAS!J176)=INDEX(GABARITO!$C:$C,MATCH(TEXT(VALUE(RIGHT($I$1,2)),"00")&amp;"|"&amp;IF(AND(VALUE(RIGHT($I$1,2))&gt;=57,VALUE(RIGHT($I$1,2))&lt;=63),$D176,"COMUM"),GABARITO!$D:$D,0)),1,0))</f>
        <v/>
      </c>
      <c r="J176" t="str">
        <f>IF(RESPOSTAS!K176="","",IF(UPPER(RESPOSTAS!K176)=INDEX(GABARITO!$C:$C,MATCH(TEXT(VALUE(RIGHT($J$1,2)),"00")&amp;"|"&amp;IF(AND(VALUE(RIGHT($J$1,2))&gt;=57,VALUE(RIGHT($J$1,2))&lt;=63),$D176,"COMUM"),GABARITO!$D:$D,0)),1,0))</f>
        <v/>
      </c>
      <c r="K176" t="str">
        <f>IF(RESPOSTAS!L176="","",IF(UPPER(RESPOSTAS!L176)=INDEX(GABARITO!$C:$C,MATCH(TEXT(VALUE(RIGHT($K$1,2)),"00")&amp;"|"&amp;IF(AND(VALUE(RIGHT($K$1,2))&gt;=57,VALUE(RIGHT($K$1,2))&lt;=63),$D176,"COMUM"),GABARITO!$D:$D,0)),1,0))</f>
        <v/>
      </c>
      <c r="L176" t="str">
        <f>IF(RESPOSTAS!M176="","",IF(UPPER(RESPOSTAS!M176)=INDEX(GABARITO!$C:$C,MATCH(TEXT(VALUE(RIGHT($L$1,2)),"00")&amp;"|"&amp;IF(AND(VALUE(RIGHT($L$1,2))&gt;=57,VALUE(RIGHT($L$1,2))&lt;=63),$D176,"COMUM"),GABARITO!$D:$D,0)),1,0))</f>
        <v/>
      </c>
      <c r="M176" t="str">
        <f>IF(RESPOSTAS!N176="","",IF(UPPER(RESPOSTAS!N176)=INDEX(GABARITO!$C:$C,MATCH(TEXT(VALUE(RIGHT($M$1,2)),"00")&amp;"|"&amp;IF(AND(VALUE(RIGHT($M$1,2))&gt;=57,VALUE(RIGHT($M$1,2))&lt;=63),$D176,"COMUM"),GABARITO!$D:$D,0)),1,0))</f>
        <v/>
      </c>
      <c r="N176" t="str">
        <f>IF(RESPOSTAS!O176="","",IF(UPPER(RESPOSTAS!O176)=INDEX(GABARITO!$C:$C,MATCH(TEXT(VALUE(RIGHT($E$1,2)),"00")&amp;"|"&amp;IF(AND(VALUE(RIGHT($E$1,2))&gt;=57,VALUE(RIGHT($E$1,2))&lt;=63),$D176,"COMUM"),GABARITO!$D:$D,0)),1,0))</f>
        <v/>
      </c>
      <c r="O176" t="str">
        <f>IF(RESPOSTAS!P176="","",IF(UPPER(RESPOSTAS!P176)=INDEX(GABARITO!$C:$C,MATCH(TEXT(VALUE(RIGHT($O$1,2)),"00")&amp;"|"&amp;IF(AND(VALUE(RIGHT($O$1,2))&gt;=57,VALUE(RIGHT($O$1,2))&lt;=63),$D176,"COMUM"),GABARITO!$D:$D,0)),1,0))</f>
        <v/>
      </c>
      <c r="P176" t="str">
        <f>IF(RESPOSTAS!Q176="","",IF(UPPER(RESPOSTAS!Q176)=INDEX(GABARITO!$C:$C,MATCH(TEXT(VALUE(RIGHT($P$1,2)),"00")&amp;"|"&amp;IF(AND(VALUE(RIGHT($P$1,2))&gt;=57,VALUE(RIGHT($P$1,2))&lt;=63),$D176,"COMUM"),GABARITO!$D:$D,0)),1,0))</f>
        <v/>
      </c>
      <c r="Q176" t="str">
        <f>IF(RESPOSTAS!R176="","",IF(UPPER(RESPOSTAS!R176)=INDEX(GABARITO!$C:$C,MATCH(TEXT(VALUE(RIGHT($Q$1,2)),"00")&amp;"|"&amp;IF(AND(VALUE(RIGHT($Q$1,2))&gt;=57,VALUE(RIGHT($Q$1,2))&lt;=63),$D176,"COMUM"),GABARITO!$D:$D,0)),1,0))</f>
        <v/>
      </c>
      <c r="R176" t="str">
        <f>IF(RESPOSTAS!S176="","",IF(UPPER(RESPOSTAS!S176)=INDEX(GABARITO!$C:$C,MATCH(TEXT(VALUE(RIGHT($R$1,2)),"00")&amp;"|"&amp;IF(AND(VALUE(RIGHT($R$1,2))&gt;=57,VALUE(RIGHT($R$1,2))&lt;=63),$D176,"COMUM"),GABARITO!$D:$D,0)),1,0))</f>
        <v/>
      </c>
      <c r="S176" t="str">
        <f>IF(RESPOSTAS!T176="","",IF(UPPER(RESPOSTAS!T176)=INDEX(GABARITO!$C:$C,MATCH(TEXT(VALUE(RIGHT($S$1,2)),"00")&amp;"|"&amp;IF(AND(VALUE(RIGHT($S$1,2))&gt;=57,VALUE(RIGHT($S$1,2))&lt;=63),$D176,"COMUM"),GABARITO!$D:$D,0)),1,0))</f>
        <v/>
      </c>
      <c r="T176" t="str">
        <f>IF(RESPOSTAS!U176="","",IF(UPPER(RESPOSTAS!U176)=INDEX(GABARITO!$C:$C,MATCH(TEXT(VALUE(RIGHT($T$1,2)),"00")&amp;"|"&amp;IF(AND(VALUE(RIGHT($T$1,2))&gt;=57,VALUE(RIGHT($T$1,2))&lt;=63),$D176,"COMUM"),GABARITO!$D:$D,0)),1,0))</f>
        <v/>
      </c>
      <c r="U176" t="str">
        <f>IF(RESPOSTAS!V176="","",IF(UPPER(RESPOSTAS!V176)=INDEX(GABARITO!$C:$C,MATCH(TEXT(VALUE(RIGHT($U$1,2)),"00")&amp;"|"&amp;IF(AND(VALUE(RIGHT($U$1,2))&gt;=57,VALUE(RIGHT($U$1,2))&lt;=63),$D176,"COMUM"),GABARITO!$D:$D,0)),1,0))</f>
        <v/>
      </c>
      <c r="V176" t="str">
        <f>IF(RESPOSTAS!W176="","",IF(UPPER(RESPOSTAS!W176)=INDEX(GABARITO!$C:$C,MATCH(TEXT(VALUE(RIGHT($E$1,2)),"00")&amp;"|"&amp;IF(AND(VALUE(RIGHT($E$1,2))&gt;=57,VALUE(RIGHT($E$1,2))&lt;=63),$D176,"COMUM"),GABARITO!$D:$D,0)),1,0))</f>
        <v/>
      </c>
      <c r="W176" t="str">
        <f>IF(RESPOSTAS!X176="","",IF(UPPER(RESPOSTAS!X176)=INDEX(GABARITO!$C:$C,MATCH(TEXT(VALUE(RIGHT($W$1,2)),"00")&amp;"|"&amp;IF(AND(VALUE(RIGHT($W$1,2))&gt;=57,VALUE(RIGHT($W$1,2))&lt;=63),$D176,"COMUM"),GABARITO!$D:$D,0)),1,0))</f>
        <v/>
      </c>
      <c r="X176" t="str">
        <f>IF(RESPOSTAS!Y176="","",IF(UPPER(RESPOSTAS!Y176)=INDEX(GABARITO!$C:$C,MATCH(TEXT(VALUE(RIGHT($X$1,2)),"00")&amp;"|"&amp;IF(AND(VALUE(RIGHT($X$1,2))&gt;=57,VALUE(RIGHT($X$1,2))&lt;=63),$D176,"COMUM"),GABARITO!$D:$D,0)),1,0))</f>
        <v/>
      </c>
      <c r="Y176" t="str">
        <f>IF(RESPOSTAS!Z176="","",IF(UPPER(RESPOSTAS!Z176)=INDEX(GABARITO!$C:$C,MATCH(TEXT(VALUE(RIGHT($Y$1,2)),"00")&amp;"|"&amp;IF(AND(VALUE(RIGHT($Y$1,2))&gt;=57,VALUE(RIGHT($Y$1,2))&lt;=63),$D176,"COMUM"),GABARITO!$D:$D,0)),1,0))</f>
        <v/>
      </c>
      <c r="Z176" t="str">
        <f>IF(RESPOSTAS!AA176="","",IF(UPPER(RESPOSTAS!AA176)=INDEX(GABARITO!$C:$C,MATCH(TEXT(VALUE(RIGHT($Z$1,2)),"00")&amp;"|"&amp;IF(AND(VALUE(RIGHT($Z$1,2))&gt;=57,VALUE(RIGHT($Z$1,2))&lt;=63),$D176,"COMUM"),GABARITO!$D:$D,0)),1,0))</f>
        <v/>
      </c>
      <c r="AA176" t="str">
        <f>IF(RESPOSTAS!AB176="","",IF(UPPER(RESPOSTAS!AB176)=INDEX(GABARITO!$C:$C,MATCH(TEXT(VALUE(RIGHT($AA$1,2)),"00")&amp;"|"&amp;IF(AND(VALUE(RIGHT($AA$1,2))&gt;=57,VALUE(RIGHT($AA$1,2))&lt;=63),$D176,"COMUM"),GABARITO!$D:$D,0)),1,0))</f>
        <v/>
      </c>
      <c r="AB176" t="str">
        <f>IF(RESPOSTAS!AC176="","",IF(UPPER(RESPOSTAS!AC176)=INDEX(GABARITO!$C:$C,MATCH(TEXT(VALUE(RIGHT($AB$1,2)),"00")&amp;"|"&amp;IF(AND(VALUE(RIGHT($AB$1,2))&gt;=57,VALUE(RIGHT($AB$1,2))&lt;=63),$D176,"COMUM"),GABARITO!$D:$D,0)),1,0))</f>
        <v/>
      </c>
      <c r="AC176" t="str">
        <f>IF(RESPOSTAS!AD176="","",IF(UPPER(RESPOSTAS!AD176)=INDEX(GABARITO!$C:$C,MATCH(TEXT(VALUE(RIGHT($AC$1,2)),"00")&amp;"|"&amp;IF(AND(VALUE(RIGHT($AC$1,2))&gt;=57,VALUE(RIGHT($AC$1,2))&lt;=63),$D176,"COMUM"),GABARITO!$D:$D,0)),1,0))</f>
        <v/>
      </c>
      <c r="AD176" t="str">
        <f>IF(RESPOSTAS!AE176="","",IF(UPPER(RESPOSTAS!AE176)=INDEX(GABARITO!$C:$C,MATCH(TEXT(VALUE(RIGHT($AD$1,2)),"00")&amp;"|"&amp;IF(AND(VALUE(RIGHT($AD$1,2))&gt;=57,VALUE(RIGHT($AD$1,2))&lt;=63),$D176,"COMUM"),GABARITO!$D:$D,0)),1,0))</f>
        <v/>
      </c>
      <c r="AE176" t="str">
        <f>IF(RESPOSTAS!AF176="","",IF(UPPER(RESPOSTAS!AF176)=INDEX(GABARITO!$C:$C,MATCH(TEXT(VALUE(RIGHT($AE$1,2)),"00")&amp;"|"&amp;IF(AND(VALUE(RIGHT($AE$1,2))&gt;=57,VALUE(RIGHT($AE$1,2))&lt;=63),$D176,"COMUM"),GABARITO!$D:$D,0)),1,0))</f>
        <v/>
      </c>
      <c r="AF176" t="str">
        <f>IF(RESPOSTAS!AG176="","",IF(UPPER(RESPOSTAS!AG176)=INDEX(GABARITO!$C:$C,MATCH(TEXT(VALUE(RIGHT($AF$1,2)),"00")&amp;"|"&amp;IF(AND(VALUE(RIGHT($AF$1,2))&gt;=57,VALUE(RIGHT($AF$1,2))&lt;=63),$D176,"COMUM"),GABARITO!$D:$D,0)),1,0))</f>
        <v/>
      </c>
      <c r="AG176" t="str">
        <f>IF(RESPOSTAS!AH176="","",IF(UPPER(RESPOSTAS!AH176)=INDEX(GABARITO!$C:$C,MATCH(TEXT(VALUE(RIGHT($AG$1,2)),"00")&amp;"|"&amp;IF(AND(VALUE(RIGHT($AG$1,2))&gt;=57,VALUE(RIGHT($AG$1,2))&lt;=63),$D176,"COMUM"),GABARITO!$D:$D,0)),1,0))</f>
        <v/>
      </c>
      <c r="AH176" t="str">
        <f>IF(RESPOSTAS!AI176="","",IF(UPPER(RESPOSTAS!AI176)=INDEX(GABARITO!$C:$C,MATCH(TEXT(VALUE(RIGHT($AH$1,2)),"00")&amp;"|"&amp;IF(AND(VALUE(RIGHT($AH$1,2))&gt;=57,VALUE(RIGHT($AH$1,2))&lt;=63),$D176,"COMUM"),GABARITO!$D:$D,0)),1,0))</f>
        <v/>
      </c>
      <c r="AI176" t="str">
        <f>IF(RESPOSTAS!AJ176="","",IF(UPPER(RESPOSTAS!AJ176)=INDEX(GABARITO!$C:$C,MATCH(TEXT(VALUE(RIGHT($AI$1,2)),"00")&amp;"|"&amp;IF(AND(VALUE(RIGHT($AI$1,2))&gt;=57,VALUE(RIGHT($AI$1,2))&lt;=63),$D176,"COMUM"),GABARITO!$D:$D,0)),1,0))</f>
        <v/>
      </c>
      <c r="AJ176" t="str">
        <f>IF(RESPOSTAS!AK176="","",IF(UPPER(RESPOSTAS!AK176)=INDEX(GABARITO!$C:$C,MATCH(TEXT(VALUE(RIGHT($AJ$1,2)),"00")&amp;"|"&amp;IF(AND(VALUE(RIGHT($AJ$1,2))&gt;=57,VALUE(RIGHT($AJ$1,2))&lt;=63),$D176,"COMUM"),GABARITO!$D:$D,0)),1,0))</f>
        <v/>
      </c>
      <c r="AK176" t="str">
        <f>IF(RESPOSTAS!AL176="","",IF(UPPER(RESPOSTAS!AL176)=INDEX(GABARITO!$C:$C,MATCH(TEXT(VALUE(RIGHT($AK$1,2)),"00")&amp;"|"&amp;IF(AND(VALUE(RIGHT($AK$1,2))&gt;=57,VALUE(RIGHT($AK$1,2))&lt;=63),$D176,"COMUM"),GABARITO!$D:$D,0)),1,0))</f>
        <v/>
      </c>
      <c r="AL176" t="str">
        <f>IF(RESPOSTAS!AM176="","",IF(UPPER(RESPOSTAS!AM176)=INDEX(GABARITO!$C:$C,MATCH(TEXT(VALUE(RIGHT($AL$1,2)),"00")&amp;"|"&amp;IF(AND(VALUE(RIGHT($AL$1,2))&gt;=57,VALUE(RIGHT($AL$1,2))&lt;=63),$D176,"COMUM"),GABARITO!$D:$D,0)),1,0))</f>
        <v/>
      </c>
      <c r="AM176" t="str">
        <f>IF(RESPOSTAS!AN176="","",IF(UPPER(RESPOSTAS!AN176)=INDEX(GABARITO!$C:$C,MATCH(TEXT(VALUE(RIGHT($AM$1,2)),"00")&amp;"|"&amp;IF(AND(VALUE(RIGHT($AM$1,2))&gt;=57,VALUE(RIGHT($AM$1,2))&lt;=63),$D176,"COMUM"),GABARITO!$D:$D,0)),1,0))</f>
        <v/>
      </c>
      <c r="AN176" t="str">
        <f>IF(RESPOSTAS!AO176="","",IF(UPPER(RESPOSTAS!AO176)=INDEX(GABARITO!$C:$C,MATCH(TEXT(VALUE(RIGHT($AN$1,2)),"00")&amp;"|"&amp;IF(AND(VALUE(RIGHT($AN$1,2))&gt;=57,VALUE(RIGHT($AN$1,2))&lt;=63),$D176,"COMUM"),GABARITO!$D:$D,0)),1,0))</f>
        <v/>
      </c>
      <c r="AO176" t="str">
        <f>IF(RESPOSTAS!AP176="","",IF(UPPER(RESPOSTAS!AP176)=INDEX(GABARITO!$C:$C,MATCH(TEXT(VALUE(RIGHT($AO$1,2)),"00")&amp;"|"&amp;IF(AND(VALUE(RIGHT($AO$1,2))&gt;=57,VALUE(RIGHT($AO$1,2))&lt;=63),$D176,"COMUM"),GABARITO!$D:$D,0)),1,0))</f>
        <v/>
      </c>
      <c r="AP176" t="str">
        <f>IF(RESPOSTAS!AQ176="","",IF(UPPER(RESPOSTAS!AQ176)=INDEX(GABARITO!$C:$C,MATCH(TEXT(VALUE(RIGHT($AP$1,2)),"00")&amp;"|"&amp;IF(AND(VALUE(RIGHT($AP$1,2))&gt;=57,VALUE(RIGHT($AP$1,2))&lt;=63),$D176,"COMUM"),GABARITO!$D:$D,0)),1,0))</f>
        <v/>
      </c>
      <c r="AQ176" t="str">
        <f>IF(RESPOSTAS!AR176="","",IF(UPPER(RESPOSTAS!AR176)=INDEX(GABARITO!$C:$C,MATCH(TEXT(VALUE(RIGHT($AQ$1,2)),"00")&amp;"|"&amp;IF(AND(VALUE(RIGHT($AQ$1,2))&gt;=57,VALUE(RIGHT($AQ$1,2))&lt;=63),$D176,"COMUM"),GABARITO!$D:$D,0)),1,0))</f>
        <v/>
      </c>
      <c r="AR176" t="str">
        <f>IF(RESPOSTAS!AS176="","",IF(UPPER(RESPOSTAS!AS176)=INDEX(GABARITO!$C:$C,MATCH(TEXT(VALUE(RIGHT($AR$1,2)),"00")&amp;"|"&amp;IF(AND(VALUE(RIGHT($AR$1,2))&gt;=57,VALUE(RIGHT($AR$1,2))&lt;=63),$D176,"COMUM"),GABARITO!$D:$D,0)),1,0))</f>
        <v/>
      </c>
      <c r="AS176" t="str">
        <f>IF(RESPOSTAS!AT176="","",IF(UPPER(RESPOSTAS!AT176)=INDEX(GABARITO!$C:$C,MATCH(TEXT(VALUE(RIGHT($AS$1,2)),"00")&amp;"|"&amp;IF(AND(VALUE(RIGHT($AS$1,2))&gt;=57,VALUE(RIGHT($AS$1,2))&lt;=63),$D176,"COMUM"),GABARITO!$D:$D,0)),1,0))</f>
        <v/>
      </c>
      <c r="AT176" t="str">
        <f>IF(RESPOSTAS!AU176="","",IF(UPPER(RESPOSTAS!AU176)=INDEX(GABARITO!$C:$C,MATCH(TEXT(VALUE(RIGHT($AT$1,2)),"00")&amp;"|"&amp;IF(AND(VALUE(RIGHT($AT$1,2))&gt;=57,VALUE(RIGHT($AT$1,2))&lt;=63),$D176,"COMUM"),GABARITO!$D:$D,0)),1,0))</f>
        <v/>
      </c>
      <c r="AU176" t="str">
        <f>IF(RESPOSTAS!AV176="","",IF(UPPER(RESPOSTAS!AV176)=INDEX(GABARITO!$C:$C,MATCH(TEXT(VALUE(RIGHT($AU$1,2)),"00")&amp;"|"&amp;IF(AND(VALUE(RIGHT($AU$1,2))&gt;=57,VALUE(RIGHT($AU$1,2))&lt;=63),$D176,"COMUM"),GABARITO!$D:$D,0)),1,0))</f>
        <v/>
      </c>
      <c r="AV176" t="str">
        <f>IF(RESPOSTAS!AW176="","",IF(UPPER(RESPOSTAS!AW176)=INDEX(GABARITO!$C:$C,MATCH(TEXT(VALUE(RIGHT($AV$1,2)),"00")&amp;"|"&amp;IF(AND(VALUE(RIGHT($AV$1,2))&gt;=57,VALUE(RIGHT($AV$1,2))&lt;=63),$D176,"COMUM"),GABARITO!$D:$D,0)),1,0))</f>
        <v/>
      </c>
      <c r="AW176" t="str">
        <f>IF(RESPOSTAS!AX176="","",IF(UPPER(RESPOSTAS!AX176)=INDEX(GABARITO!$C:$C,MATCH(TEXT(VALUE(RIGHT($AW$1,2)),"00")&amp;"|"&amp;IF(AND(VALUE(RIGHT($AW$1,2))&gt;=57,VALUE(RIGHT($AW$1,2))&lt;=63),$D176,"COMUM"),GABARITO!$D:$D,0)),1,0))</f>
        <v/>
      </c>
      <c r="AX176" t="str">
        <f>IF(RESPOSTAS!AY176="","",IF(UPPER(RESPOSTAS!AY176)=INDEX(GABARITO!$C:$C,MATCH(TEXT(VALUE(RIGHT($AX$1,2)),"00")&amp;"|"&amp;IF(AND(VALUE(RIGHT($AX$1,2))&gt;=57,VALUE(RIGHT($AX$1,2))&lt;=63),$D176,"COMUM"),GABARITO!$D:$D,0)),1,0))</f>
        <v/>
      </c>
      <c r="AY176" t="str">
        <f>IF(RESPOSTAS!AZ176="","",IF(UPPER(RESPOSTAS!AZ176)=INDEX(GABARITO!$C:$C,MATCH(TEXT(VALUE(RIGHT($AY$1,2)),"00")&amp;"|"&amp;IF(AND(VALUE(RIGHT($AY$1,2))&gt;=57,VALUE(RIGHT($AY$1,2))&lt;=63),$D176,"COMUM"),GABARITO!$D:$D,0)),1,0))</f>
        <v/>
      </c>
      <c r="AZ176" t="str">
        <f>IF(RESPOSTAS!BA176="","",IF(UPPER(RESPOSTAS!BA176)=INDEX(GABARITO!$C:$C,MATCH(TEXT(VALUE(RIGHT($AZ$1,2)),"00")&amp;"|"&amp;IF(AND(VALUE(RIGHT($AZ$1,2))&gt;=57,VALUE(RIGHT($AZ$1,2))&lt;=63),$D176,"COMUM"),GABARITO!$D:$D,0)),1,0))</f>
        <v/>
      </c>
      <c r="BA176" t="str">
        <f>IF(RESPOSTAS!BB176="","",IF(UPPER(RESPOSTAS!BB176)=INDEX(GABARITO!$C:$C,MATCH(TEXT(VALUE(RIGHT($BA$1,2)),"00")&amp;"|"&amp;IF(AND(VALUE(RIGHT($BA$1,2))&gt;=57,VALUE(RIGHT($BA$1,2))&lt;=63),$D176,"COMUM"),GABARITO!$D:$D,0)),1,0))</f>
        <v/>
      </c>
      <c r="BB176" t="str">
        <f>IF(RESPOSTAS!BC176="","",IF(UPPER(RESPOSTAS!BC176)=INDEX(GABARITO!$C:$C,MATCH(TEXT(VALUE(RIGHT($BB$1,2)),"00")&amp;"|"&amp;IF(AND(VALUE(RIGHT($BB$1,2))&gt;=57,VALUE(RIGHT($BB$1,2))&lt;=63),$D176,"COMUM"),GABARITO!$D:$D,0)),1,0))</f>
        <v/>
      </c>
      <c r="BC176" t="str">
        <f>IF(RESPOSTAS!BD176="","",IF(UPPER(RESPOSTAS!BD176)=INDEX(GABARITO!$C:$C,MATCH(TEXT(VALUE(RIGHT($BC$1,2)),"00")&amp;"|"&amp;IF(AND(VALUE(RIGHT($BC$1,2))&gt;=57,VALUE(RIGHT($BC$1,2))&lt;=63),$D176,"COMUM"),GABARITO!$D:$D,0)),1,0))</f>
        <v/>
      </c>
      <c r="BD176" t="str">
        <f>IF(RESPOSTAS!BE176="","",IF(UPPER(RESPOSTAS!BE176)=INDEX(GABARITO!$C:$C,MATCH(TEXT(VALUE(RIGHT($BD$1,2)),"00")&amp;"|"&amp;IF(AND(VALUE(RIGHT($BD$1,2))&gt;=57,VALUE(RIGHT($BD$1,2))&lt;=63),$D176,"COMUM"),GABARITO!$D:$D,0)),1,0))</f>
        <v/>
      </c>
      <c r="BE176" t="str">
        <f>IF(RESPOSTAS!BF176="","",IF(UPPER(RESPOSTAS!BF176)=INDEX(GABARITO!$C:$C,MATCH(TEXT(VALUE(RIGHT($BE$1,2)),"00")&amp;"|"&amp;IF(AND(VALUE(RIGHT($BE$1,2))&gt;=57,VALUE(RIGHT($BE$1,2))&lt;=63),$D176,"COMUM"),GABARITO!$D:$D,0)),1,0))</f>
        <v/>
      </c>
      <c r="BF176" t="str">
        <f>IF(RESPOSTAS!BG176="","",IF(UPPER(RESPOSTAS!BG176)=INDEX(GABARITO!$C:$C,MATCH(TEXT(VALUE(RIGHT($BF$1,2)),"00")&amp;"|"&amp;IF(AND(VALUE(RIGHT($BF$1,2))&gt;=57,VALUE(RIGHT($BF$1,2))&lt;=63),$D176,"COMUM"),GABARITO!$D:$D,0)),1,0))</f>
        <v/>
      </c>
      <c r="BG176" t="str">
        <f>IF(RESPOSTAS!BH176="","",IF(UPPER(RESPOSTAS!BH176)=INDEX(GABARITO!$C:$C,MATCH(TEXT(VALUE(RIGHT($BG$1,2)),"00")&amp;"|"&amp;IF(AND(VALUE(RIGHT($BG$1,2))&gt;=57,VALUE(RIGHT($BG$1,2))&lt;=63),$D176,"COMUM"),GABARITO!$D:$D,0)),1,0))</f>
        <v/>
      </c>
      <c r="BH176" t="str">
        <f>IF(RESPOSTAS!BI176="","",IF(UPPER(RESPOSTAS!BI176)=INDEX(GABARITO!$C:$C,MATCH(TEXT(VALUE(RIGHT($BH$1,2)),"00")&amp;"|"&amp;IF(AND(VALUE(RIGHT($BH$1,2))&gt;=57,VALUE(RIGHT($BH$1,2))&lt;=63),$D176,"COMUM"),GABARITO!$D:$D,0)),1,0))</f>
        <v/>
      </c>
      <c r="BI176" t="str">
        <f>IF(RESPOSTAS!BJ176="","",IF(UPPER(RESPOSTAS!BJ176)=INDEX(GABARITO!$C:$C,MATCH(TEXT(VALUE(RIGHT($BI$1,2)),"00")&amp;"|"&amp;IF(AND(VALUE(RIGHT($BI$1,2))&gt;=57,VALUE(RIGHT($BI$1,2))&lt;=63),$D176,"COMUM"),GABARITO!$D:$D,0)),1,0))</f>
        <v/>
      </c>
      <c r="BJ176" t="str">
        <f>IF(RESPOSTAS!BK176="","",IF(UPPER(RESPOSTAS!BK176)=INDEX(GABARITO!$C:$C,MATCH(TEXT(VALUE(RIGHT($BJ$1,2)),"00")&amp;"|"&amp;IF(AND(VALUE(RIGHT($BJ$1,2))&gt;=57,VALUE(RIGHT($BJ$1,2))&lt;=63),$D176,"COMUM"),GABARITO!$D:$D,0)),1,0))</f>
        <v/>
      </c>
      <c r="BK176" t="str">
        <f>IF(RESPOSTAS!BL176="","",IF(UPPER(RESPOSTAS!BL176)=INDEX(GABARITO!$C:$C,MATCH(TEXT(VALUE(RIGHT($BK$1,2)),"00")&amp;"|"&amp;IF(AND(VALUE(RIGHT($BK$1,2))&gt;=57,VALUE(RIGHT($BK$1,2))&lt;=63),$D176,"COMUM"),GABARITO!$D:$D,0)),1,0))</f>
        <v/>
      </c>
      <c r="BL176" t="str">
        <f>IF(RESPOSTAS!BM176="","",IF(UPPER(RESPOSTAS!BM176)=INDEX(GABARITO!$C:$C,MATCH(TEXT(VALUE(RIGHT($BL$1,2)),"00")&amp;"|"&amp;IF(AND(VALUE(RIGHT($BL$1,2))&gt;=57,VALUE(RIGHT($BL$1,2))&lt;=63),$D176,"COMUM"),GABARITO!$D:$D,0)),1,0))</f>
        <v/>
      </c>
      <c r="BM176" t="str">
        <f>IF(RESPOSTAS!BN176="","",IF(UPPER(RESPOSTAS!BN176)=INDEX(GABARITO!$C:$C,MATCH(TEXT(VALUE(RIGHT($BM$1,2)),"00")&amp;"|"&amp;IF(AND(VALUE(RIGHT($BM$1,2))&gt;=57,VALUE(RIGHT($BM$1,2))&lt;=63),$D176,"COMUM"),GABARITO!$D:$D,0)),1,0))</f>
        <v/>
      </c>
      <c r="BN176" t="str">
        <f>IF(RESPOSTAS!BO176="","",IF(UPPER(RESPOSTAS!BO176)=INDEX(GABARITO!$C:$C,MATCH(TEXT(VALUE(RIGHT($BN$1,2)),"00")&amp;"|"&amp;IF(AND(VALUE(RIGHT($BN$1,2))&gt;=57,VALUE(RIGHT($BN$1,2))&lt;=63),$D176,"COMUM"),GABARITO!$D:$D,0)),1,0))</f>
        <v/>
      </c>
      <c r="BO176" t="str">
        <f>IF(RESPOSTAS!BP176="","",IF(UPPER(RESPOSTAS!BP176)=INDEX(GABARITO!$C:$C,MATCH(TEXT(VALUE(RIGHT($BO$1,2)),"00")&amp;"|"&amp;IF(AND(VALUE(RIGHT($BO$1,2))&gt;=57,VALUE(RIGHT($BO$1,2))&lt;=63),$D176,"COMUM"),GABARITO!$D:$D,0)),1,0))</f>
        <v/>
      </c>
      <c r="BP176">
        <f>COUNTIF(RESPOSTAS!F176:BP176,"&lt;&gt;")</f>
        <v>0</v>
      </c>
      <c r="BQ176" t="str">
        <f t="shared" si="22"/>
        <v/>
      </c>
      <c r="BR176" s="10" t="str">
        <f t="shared" si="23"/>
        <v/>
      </c>
      <c r="BT176" s="11" t="str">
        <f t="shared" si="25"/>
        <v/>
      </c>
      <c r="BU176" s="11" t="str">
        <f t="shared" si="26"/>
        <v/>
      </c>
      <c r="BV176" s="11" t="str">
        <f t="shared" si="27"/>
        <v/>
      </c>
      <c r="BW176" s="11" t="str">
        <f t="shared" si="28"/>
        <v/>
      </c>
      <c r="BX176" s="11" t="str">
        <f t="shared" si="29"/>
        <v/>
      </c>
      <c r="BY176" s="11" t="str">
        <f t="shared" si="30"/>
        <v/>
      </c>
      <c r="BZ176" s="3" t="str">
        <f t="shared" si="24"/>
        <v/>
      </c>
      <c r="CA176" s="3" t="e">
        <f t="shared" si="31"/>
        <v>#VALUE!</v>
      </c>
    </row>
    <row r="177" spans="1:79" x14ac:dyDescent="0.25">
      <c r="A177" t="str">
        <f>IF(RESPOSTAS!A177="","",RESPOSTAS!A177)</f>
        <v/>
      </c>
      <c r="B177" t="str">
        <f>IF(RESPOSTAS!C177="","",RESPOSTAS!C177)</f>
        <v/>
      </c>
      <c r="C177" t="str">
        <f>IF(RESPOSTAS!D177="","",RESPOSTAS!D177)</f>
        <v/>
      </c>
      <c r="D177" t="str">
        <f>IF(RESPOSTAS!E177="","",RESPOSTAS!E177)</f>
        <v/>
      </c>
      <c r="E177" t="str">
        <f>IF(RESPOSTAS!F177="","",IF(UPPER(RESPOSTAS!F177)=INDEX(GABARITO!$C:$C,MATCH(TEXT(VALUE(RIGHT($E$1,2)),"00")&amp;"|"&amp;IF(AND(VALUE(RIGHT($E$1,2))&gt;=57,VALUE(RIGHT($E$1,2))&lt;=63),$D177,"COMUM"),GABARITO!$D:$D,0)),1,0))</f>
        <v/>
      </c>
      <c r="F177" t="str">
        <f>IF(RESPOSTAS!G177="","",IF(UPPER(RESPOSTAS!G177)=INDEX(GABARITO!$C:$C,MATCH(TEXT(VALUE(RIGHT($F$1,2)),"00")&amp;"|"&amp;IF(AND(VALUE(RIGHT($F$1,2))&gt;=57,VALUE(RIGHT($F$1,2))&lt;=63),$D177,"COMUM"),GABARITO!$D:$D,0)),1,0))</f>
        <v/>
      </c>
      <c r="G177" t="str">
        <f>IF(RESPOSTAS!H177="","",IF(UPPER(RESPOSTAS!H177)=INDEX(GABARITO!$C:$C,MATCH(TEXT(VALUE(RIGHT($G$1,2)),"00")&amp;"|"&amp;IF(AND(VALUE(RIGHT($G$1,2))&gt;=57,VALUE(RIGHT($G$1,2))&lt;=63),$D177,"COMUM"),GABARITO!$D:$D,0)),1,0))</f>
        <v/>
      </c>
      <c r="H177" t="str">
        <f>IF(RESPOSTAS!I177="","",IF(UPPER(RESPOSTAS!I177)=INDEX(GABARITO!$C:$C,MATCH(TEXT(VALUE(RIGHT($H$1,2)),"00")&amp;"|"&amp;IF(AND(VALUE(RIGHT($H$1,2))&gt;=57,VALUE(RIGHT($H$1,2))&lt;=63),$D177,"COMUM"),GABARITO!$D:$D,0)),1,0))</f>
        <v/>
      </c>
      <c r="I177" t="str">
        <f>IF(RESPOSTAS!J177="","",IF(UPPER(RESPOSTAS!J177)=INDEX(GABARITO!$C:$C,MATCH(TEXT(VALUE(RIGHT($I$1,2)),"00")&amp;"|"&amp;IF(AND(VALUE(RIGHT($I$1,2))&gt;=57,VALUE(RIGHT($I$1,2))&lt;=63),$D177,"COMUM"),GABARITO!$D:$D,0)),1,0))</f>
        <v/>
      </c>
      <c r="J177" t="str">
        <f>IF(RESPOSTAS!K177="","",IF(UPPER(RESPOSTAS!K177)=INDEX(GABARITO!$C:$C,MATCH(TEXT(VALUE(RIGHT($J$1,2)),"00")&amp;"|"&amp;IF(AND(VALUE(RIGHT($J$1,2))&gt;=57,VALUE(RIGHT($J$1,2))&lt;=63),$D177,"COMUM"),GABARITO!$D:$D,0)),1,0))</f>
        <v/>
      </c>
      <c r="K177" t="str">
        <f>IF(RESPOSTAS!L177="","",IF(UPPER(RESPOSTAS!L177)=INDEX(GABARITO!$C:$C,MATCH(TEXT(VALUE(RIGHT($K$1,2)),"00")&amp;"|"&amp;IF(AND(VALUE(RIGHT($K$1,2))&gt;=57,VALUE(RIGHT($K$1,2))&lt;=63),$D177,"COMUM"),GABARITO!$D:$D,0)),1,0))</f>
        <v/>
      </c>
      <c r="L177" t="str">
        <f>IF(RESPOSTAS!M177="","",IF(UPPER(RESPOSTAS!M177)=INDEX(GABARITO!$C:$C,MATCH(TEXT(VALUE(RIGHT($L$1,2)),"00")&amp;"|"&amp;IF(AND(VALUE(RIGHT($L$1,2))&gt;=57,VALUE(RIGHT($L$1,2))&lt;=63),$D177,"COMUM"),GABARITO!$D:$D,0)),1,0))</f>
        <v/>
      </c>
      <c r="M177" t="str">
        <f>IF(RESPOSTAS!N177="","",IF(UPPER(RESPOSTAS!N177)=INDEX(GABARITO!$C:$C,MATCH(TEXT(VALUE(RIGHT($M$1,2)),"00")&amp;"|"&amp;IF(AND(VALUE(RIGHT($M$1,2))&gt;=57,VALUE(RIGHT($M$1,2))&lt;=63),$D177,"COMUM"),GABARITO!$D:$D,0)),1,0))</f>
        <v/>
      </c>
      <c r="N177" t="str">
        <f>IF(RESPOSTAS!O177="","",IF(UPPER(RESPOSTAS!O177)=INDEX(GABARITO!$C:$C,MATCH(TEXT(VALUE(RIGHT($E$1,2)),"00")&amp;"|"&amp;IF(AND(VALUE(RIGHT($E$1,2))&gt;=57,VALUE(RIGHT($E$1,2))&lt;=63),$D177,"COMUM"),GABARITO!$D:$D,0)),1,0))</f>
        <v/>
      </c>
      <c r="O177" t="str">
        <f>IF(RESPOSTAS!P177="","",IF(UPPER(RESPOSTAS!P177)=INDEX(GABARITO!$C:$C,MATCH(TEXT(VALUE(RIGHT($O$1,2)),"00")&amp;"|"&amp;IF(AND(VALUE(RIGHT($O$1,2))&gt;=57,VALUE(RIGHT($O$1,2))&lt;=63),$D177,"COMUM"),GABARITO!$D:$D,0)),1,0))</f>
        <v/>
      </c>
      <c r="P177" t="str">
        <f>IF(RESPOSTAS!Q177="","",IF(UPPER(RESPOSTAS!Q177)=INDEX(GABARITO!$C:$C,MATCH(TEXT(VALUE(RIGHT($P$1,2)),"00")&amp;"|"&amp;IF(AND(VALUE(RIGHT($P$1,2))&gt;=57,VALUE(RIGHT($P$1,2))&lt;=63),$D177,"COMUM"),GABARITO!$D:$D,0)),1,0))</f>
        <v/>
      </c>
      <c r="Q177" t="str">
        <f>IF(RESPOSTAS!R177="","",IF(UPPER(RESPOSTAS!R177)=INDEX(GABARITO!$C:$C,MATCH(TEXT(VALUE(RIGHT($Q$1,2)),"00")&amp;"|"&amp;IF(AND(VALUE(RIGHT($Q$1,2))&gt;=57,VALUE(RIGHT($Q$1,2))&lt;=63),$D177,"COMUM"),GABARITO!$D:$D,0)),1,0))</f>
        <v/>
      </c>
      <c r="R177" t="str">
        <f>IF(RESPOSTAS!S177="","",IF(UPPER(RESPOSTAS!S177)=INDEX(GABARITO!$C:$C,MATCH(TEXT(VALUE(RIGHT($R$1,2)),"00")&amp;"|"&amp;IF(AND(VALUE(RIGHT($R$1,2))&gt;=57,VALUE(RIGHT($R$1,2))&lt;=63),$D177,"COMUM"),GABARITO!$D:$D,0)),1,0))</f>
        <v/>
      </c>
      <c r="S177" t="str">
        <f>IF(RESPOSTAS!T177="","",IF(UPPER(RESPOSTAS!T177)=INDEX(GABARITO!$C:$C,MATCH(TEXT(VALUE(RIGHT($S$1,2)),"00")&amp;"|"&amp;IF(AND(VALUE(RIGHT($S$1,2))&gt;=57,VALUE(RIGHT($S$1,2))&lt;=63),$D177,"COMUM"),GABARITO!$D:$D,0)),1,0))</f>
        <v/>
      </c>
      <c r="T177" t="str">
        <f>IF(RESPOSTAS!U177="","",IF(UPPER(RESPOSTAS!U177)=INDEX(GABARITO!$C:$C,MATCH(TEXT(VALUE(RIGHT($T$1,2)),"00")&amp;"|"&amp;IF(AND(VALUE(RIGHT($T$1,2))&gt;=57,VALUE(RIGHT($T$1,2))&lt;=63),$D177,"COMUM"),GABARITO!$D:$D,0)),1,0))</f>
        <v/>
      </c>
      <c r="U177" t="str">
        <f>IF(RESPOSTAS!V177="","",IF(UPPER(RESPOSTAS!V177)=INDEX(GABARITO!$C:$C,MATCH(TEXT(VALUE(RIGHT($U$1,2)),"00")&amp;"|"&amp;IF(AND(VALUE(RIGHT($U$1,2))&gt;=57,VALUE(RIGHT($U$1,2))&lt;=63),$D177,"COMUM"),GABARITO!$D:$D,0)),1,0))</f>
        <v/>
      </c>
      <c r="V177" t="str">
        <f>IF(RESPOSTAS!W177="","",IF(UPPER(RESPOSTAS!W177)=INDEX(GABARITO!$C:$C,MATCH(TEXT(VALUE(RIGHT($E$1,2)),"00")&amp;"|"&amp;IF(AND(VALUE(RIGHT($E$1,2))&gt;=57,VALUE(RIGHT($E$1,2))&lt;=63),$D177,"COMUM"),GABARITO!$D:$D,0)),1,0))</f>
        <v/>
      </c>
      <c r="W177" t="str">
        <f>IF(RESPOSTAS!X177="","",IF(UPPER(RESPOSTAS!X177)=INDEX(GABARITO!$C:$C,MATCH(TEXT(VALUE(RIGHT($W$1,2)),"00")&amp;"|"&amp;IF(AND(VALUE(RIGHT($W$1,2))&gt;=57,VALUE(RIGHT($W$1,2))&lt;=63),$D177,"COMUM"),GABARITO!$D:$D,0)),1,0))</f>
        <v/>
      </c>
      <c r="X177" t="str">
        <f>IF(RESPOSTAS!Y177="","",IF(UPPER(RESPOSTAS!Y177)=INDEX(GABARITO!$C:$C,MATCH(TEXT(VALUE(RIGHT($X$1,2)),"00")&amp;"|"&amp;IF(AND(VALUE(RIGHT($X$1,2))&gt;=57,VALUE(RIGHT($X$1,2))&lt;=63),$D177,"COMUM"),GABARITO!$D:$D,0)),1,0))</f>
        <v/>
      </c>
      <c r="Y177" t="str">
        <f>IF(RESPOSTAS!Z177="","",IF(UPPER(RESPOSTAS!Z177)=INDEX(GABARITO!$C:$C,MATCH(TEXT(VALUE(RIGHT($Y$1,2)),"00")&amp;"|"&amp;IF(AND(VALUE(RIGHT($Y$1,2))&gt;=57,VALUE(RIGHT($Y$1,2))&lt;=63),$D177,"COMUM"),GABARITO!$D:$D,0)),1,0))</f>
        <v/>
      </c>
      <c r="Z177" t="str">
        <f>IF(RESPOSTAS!AA177="","",IF(UPPER(RESPOSTAS!AA177)=INDEX(GABARITO!$C:$C,MATCH(TEXT(VALUE(RIGHT($Z$1,2)),"00")&amp;"|"&amp;IF(AND(VALUE(RIGHT($Z$1,2))&gt;=57,VALUE(RIGHT($Z$1,2))&lt;=63),$D177,"COMUM"),GABARITO!$D:$D,0)),1,0))</f>
        <v/>
      </c>
      <c r="AA177" t="str">
        <f>IF(RESPOSTAS!AB177="","",IF(UPPER(RESPOSTAS!AB177)=INDEX(GABARITO!$C:$C,MATCH(TEXT(VALUE(RIGHT($AA$1,2)),"00")&amp;"|"&amp;IF(AND(VALUE(RIGHT($AA$1,2))&gt;=57,VALUE(RIGHT($AA$1,2))&lt;=63),$D177,"COMUM"),GABARITO!$D:$D,0)),1,0))</f>
        <v/>
      </c>
      <c r="AB177" t="str">
        <f>IF(RESPOSTAS!AC177="","",IF(UPPER(RESPOSTAS!AC177)=INDEX(GABARITO!$C:$C,MATCH(TEXT(VALUE(RIGHT($AB$1,2)),"00")&amp;"|"&amp;IF(AND(VALUE(RIGHT($AB$1,2))&gt;=57,VALUE(RIGHT($AB$1,2))&lt;=63),$D177,"COMUM"),GABARITO!$D:$D,0)),1,0))</f>
        <v/>
      </c>
      <c r="AC177" t="str">
        <f>IF(RESPOSTAS!AD177="","",IF(UPPER(RESPOSTAS!AD177)=INDEX(GABARITO!$C:$C,MATCH(TEXT(VALUE(RIGHT($AC$1,2)),"00")&amp;"|"&amp;IF(AND(VALUE(RIGHT($AC$1,2))&gt;=57,VALUE(RIGHT($AC$1,2))&lt;=63),$D177,"COMUM"),GABARITO!$D:$D,0)),1,0))</f>
        <v/>
      </c>
      <c r="AD177" t="str">
        <f>IF(RESPOSTAS!AE177="","",IF(UPPER(RESPOSTAS!AE177)=INDEX(GABARITO!$C:$C,MATCH(TEXT(VALUE(RIGHT($AD$1,2)),"00")&amp;"|"&amp;IF(AND(VALUE(RIGHT($AD$1,2))&gt;=57,VALUE(RIGHT($AD$1,2))&lt;=63),$D177,"COMUM"),GABARITO!$D:$D,0)),1,0))</f>
        <v/>
      </c>
      <c r="AE177" t="str">
        <f>IF(RESPOSTAS!AF177="","",IF(UPPER(RESPOSTAS!AF177)=INDEX(GABARITO!$C:$C,MATCH(TEXT(VALUE(RIGHT($AE$1,2)),"00")&amp;"|"&amp;IF(AND(VALUE(RIGHT($AE$1,2))&gt;=57,VALUE(RIGHT($AE$1,2))&lt;=63),$D177,"COMUM"),GABARITO!$D:$D,0)),1,0))</f>
        <v/>
      </c>
      <c r="AF177" t="str">
        <f>IF(RESPOSTAS!AG177="","",IF(UPPER(RESPOSTAS!AG177)=INDEX(GABARITO!$C:$C,MATCH(TEXT(VALUE(RIGHT($AF$1,2)),"00")&amp;"|"&amp;IF(AND(VALUE(RIGHT($AF$1,2))&gt;=57,VALUE(RIGHT($AF$1,2))&lt;=63),$D177,"COMUM"),GABARITO!$D:$D,0)),1,0))</f>
        <v/>
      </c>
      <c r="AG177" t="str">
        <f>IF(RESPOSTAS!AH177="","",IF(UPPER(RESPOSTAS!AH177)=INDEX(GABARITO!$C:$C,MATCH(TEXT(VALUE(RIGHT($AG$1,2)),"00")&amp;"|"&amp;IF(AND(VALUE(RIGHT($AG$1,2))&gt;=57,VALUE(RIGHT($AG$1,2))&lt;=63),$D177,"COMUM"),GABARITO!$D:$D,0)),1,0))</f>
        <v/>
      </c>
      <c r="AH177" t="str">
        <f>IF(RESPOSTAS!AI177="","",IF(UPPER(RESPOSTAS!AI177)=INDEX(GABARITO!$C:$C,MATCH(TEXT(VALUE(RIGHT($AH$1,2)),"00")&amp;"|"&amp;IF(AND(VALUE(RIGHT($AH$1,2))&gt;=57,VALUE(RIGHT($AH$1,2))&lt;=63),$D177,"COMUM"),GABARITO!$D:$D,0)),1,0))</f>
        <v/>
      </c>
      <c r="AI177" t="str">
        <f>IF(RESPOSTAS!AJ177="","",IF(UPPER(RESPOSTAS!AJ177)=INDEX(GABARITO!$C:$C,MATCH(TEXT(VALUE(RIGHT($AI$1,2)),"00")&amp;"|"&amp;IF(AND(VALUE(RIGHT($AI$1,2))&gt;=57,VALUE(RIGHT($AI$1,2))&lt;=63),$D177,"COMUM"),GABARITO!$D:$D,0)),1,0))</f>
        <v/>
      </c>
      <c r="AJ177" t="str">
        <f>IF(RESPOSTAS!AK177="","",IF(UPPER(RESPOSTAS!AK177)=INDEX(GABARITO!$C:$C,MATCH(TEXT(VALUE(RIGHT($AJ$1,2)),"00")&amp;"|"&amp;IF(AND(VALUE(RIGHT($AJ$1,2))&gt;=57,VALUE(RIGHT($AJ$1,2))&lt;=63),$D177,"COMUM"),GABARITO!$D:$D,0)),1,0))</f>
        <v/>
      </c>
      <c r="AK177" t="str">
        <f>IF(RESPOSTAS!AL177="","",IF(UPPER(RESPOSTAS!AL177)=INDEX(GABARITO!$C:$C,MATCH(TEXT(VALUE(RIGHT($AK$1,2)),"00")&amp;"|"&amp;IF(AND(VALUE(RIGHT($AK$1,2))&gt;=57,VALUE(RIGHT($AK$1,2))&lt;=63),$D177,"COMUM"),GABARITO!$D:$D,0)),1,0))</f>
        <v/>
      </c>
      <c r="AL177" t="str">
        <f>IF(RESPOSTAS!AM177="","",IF(UPPER(RESPOSTAS!AM177)=INDEX(GABARITO!$C:$C,MATCH(TEXT(VALUE(RIGHT($AL$1,2)),"00")&amp;"|"&amp;IF(AND(VALUE(RIGHT($AL$1,2))&gt;=57,VALUE(RIGHT($AL$1,2))&lt;=63),$D177,"COMUM"),GABARITO!$D:$D,0)),1,0))</f>
        <v/>
      </c>
      <c r="AM177" t="str">
        <f>IF(RESPOSTAS!AN177="","",IF(UPPER(RESPOSTAS!AN177)=INDEX(GABARITO!$C:$C,MATCH(TEXT(VALUE(RIGHT($AM$1,2)),"00")&amp;"|"&amp;IF(AND(VALUE(RIGHT($AM$1,2))&gt;=57,VALUE(RIGHT($AM$1,2))&lt;=63),$D177,"COMUM"),GABARITO!$D:$D,0)),1,0))</f>
        <v/>
      </c>
      <c r="AN177" t="str">
        <f>IF(RESPOSTAS!AO177="","",IF(UPPER(RESPOSTAS!AO177)=INDEX(GABARITO!$C:$C,MATCH(TEXT(VALUE(RIGHT($AN$1,2)),"00")&amp;"|"&amp;IF(AND(VALUE(RIGHT($AN$1,2))&gt;=57,VALUE(RIGHT($AN$1,2))&lt;=63),$D177,"COMUM"),GABARITO!$D:$D,0)),1,0))</f>
        <v/>
      </c>
      <c r="AO177" t="str">
        <f>IF(RESPOSTAS!AP177="","",IF(UPPER(RESPOSTAS!AP177)=INDEX(GABARITO!$C:$C,MATCH(TEXT(VALUE(RIGHT($AO$1,2)),"00")&amp;"|"&amp;IF(AND(VALUE(RIGHT($AO$1,2))&gt;=57,VALUE(RIGHT($AO$1,2))&lt;=63),$D177,"COMUM"),GABARITO!$D:$D,0)),1,0))</f>
        <v/>
      </c>
      <c r="AP177" t="str">
        <f>IF(RESPOSTAS!AQ177="","",IF(UPPER(RESPOSTAS!AQ177)=INDEX(GABARITO!$C:$C,MATCH(TEXT(VALUE(RIGHT($AP$1,2)),"00")&amp;"|"&amp;IF(AND(VALUE(RIGHT($AP$1,2))&gt;=57,VALUE(RIGHT($AP$1,2))&lt;=63),$D177,"COMUM"),GABARITO!$D:$D,0)),1,0))</f>
        <v/>
      </c>
      <c r="AQ177" t="str">
        <f>IF(RESPOSTAS!AR177="","",IF(UPPER(RESPOSTAS!AR177)=INDEX(GABARITO!$C:$C,MATCH(TEXT(VALUE(RIGHT($AQ$1,2)),"00")&amp;"|"&amp;IF(AND(VALUE(RIGHT($AQ$1,2))&gt;=57,VALUE(RIGHT($AQ$1,2))&lt;=63),$D177,"COMUM"),GABARITO!$D:$D,0)),1,0))</f>
        <v/>
      </c>
      <c r="AR177" t="str">
        <f>IF(RESPOSTAS!AS177="","",IF(UPPER(RESPOSTAS!AS177)=INDEX(GABARITO!$C:$C,MATCH(TEXT(VALUE(RIGHT($AR$1,2)),"00")&amp;"|"&amp;IF(AND(VALUE(RIGHT($AR$1,2))&gt;=57,VALUE(RIGHT($AR$1,2))&lt;=63),$D177,"COMUM"),GABARITO!$D:$D,0)),1,0))</f>
        <v/>
      </c>
      <c r="AS177" t="str">
        <f>IF(RESPOSTAS!AT177="","",IF(UPPER(RESPOSTAS!AT177)=INDEX(GABARITO!$C:$C,MATCH(TEXT(VALUE(RIGHT($AS$1,2)),"00")&amp;"|"&amp;IF(AND(VALUE(RIGHT($AS$1,2))&gt;=57,VALUE(RIGHT($AS$1,2))&lt;=63),$D177,"COMUM"),GABARITO!$D:$D,0)),1,0))</f>
        <v/>
      </c>
      <c r="AT177" t="str">
        <f>IF(RESPOSTAS!AU177="","",IF(UPPER(RESPOSTAS!AU177)=INDEX(GABARITO!$C:$C,MATCH(TEXT(VALUE(RIGHT($AT$1,2)),"00")&amp;"|"&amp;IF(AND(VALUE(RIGHT($AT$1,2))&gt;=57,VALUE(RIGHT($AT$1,2))&lt;=63),$D177,"COMUM"),GABARITO!$D:$D,0)),1,0))</f>
        <v/>
      </c>
      <c r="AU177" t="str">
        <f>IF(RESPOSTAS!AV177="","",IF(UPPER(RESPOSTAS!AV177)=INDEX(GABARITO!$C:$C,MATCH(TEXT(VALUE(RIGHT($AU$1,2)),"00")&amp;"|"&amp;IF(AND(VALUE(RIGHT($AU$1,2))&gt;=57,VALUE(RIGHT($AU$1,2))&lt;=63),$D177,"COMUM"),GABARITO!$D:$D,0)),1,0))</f>
        <v/>
      </c>
      <c r="AV177" t="str">
        <f>IF(RESPOSTAS!AW177="","",IF(UPPER(RESPOSTAS!AW177)=INDEX(GABARITO!$C:$C,MATCH(TEXT(VALUE(RIGHT($AV$1,2)),"00")&amp;"|"&amp;IF(AND(VALUE(RIGHT($AV$1,2))&gt;=57,VALUE(RIGHT($AV$1,2))&lt;=63),$D177,"COMUM"),GABARITO!$D:$D,0)),1,0))</f>
        <v/>
      </c>
      <c r="AW177" t="str">
        <f>IF(RESPOSTAS!AX177="","",IF(UPPER(RESPOSTAS!AX177)=INDEX(GABARITO!$C:$C,MATCH(TEXT(VALUE(RIGHT($AW$1,2)),"00")&amp;"|"&amp;IF(AND(VALUE(RIGHT($AW$1,2))&gt;=57,VALUE(RIGHT($AW$1,2))&lt;=63),$D177,"COMUM"),GABARITO!$D:$D,0)),1,0))</f>
        <v/>
      </c>
      <c r="AX177" t="str">
        <f>IF(RESPOSTAS!AY177="","",IF(UPPER(RESPOSTAS!AY177)=INDEX(GABARITO!$C:$C,MATCH(TEXT(VALUE(RIGHT($AX$1,2)),"00")&amp;"|"&amp;IF(AND(VALUE(RIGHT($AX$1,2))&gt;=57,VALUE(RIGHT($AX$1,2))&lt;=63),$D177,"COMUM"),GABARITO!$D:$D,0)),1,0))</f>
        <v/>
      </c>
      <c r="AY177" t="str">
        <f>IF(RESPOSTAS!AZ177="","",IF(UPPER(RESPOSTAS!AZ177)=INDEX(GABARITO!$C:$C,MATCH(TEXT(VALUE(RIGHT($AY$1,2)),"00")&amp;"|"&amp;IF(AND(VALUE(RIGHT($AY$1,2))&gt;=57,VALUE(RIGHT($AY$1,2))&lt;=63),$D177,"COMUM"),GABARITO!$D:$D,0)),1,0))</f>
        <v/>
      </c>
      <c r="AZ177" t="str">
        <f>IF(RESPOSTAS!BA177="","",IF(UPPER(RESPOSTAS!BA177)=INDEX(GABARITO!$C:$C,MATCH(TEXT(VALUE(RIGHT($AZ$1,2)),"00")&amp;"|"&amp;IF(AND(VALUE(RIGHT($AZ$1,2))&gt;=57,VALUE(RIGHT($AZ$1,2))&lt;=63),$D177,"COMUM"),GABARITO!$D:$D,0)),1,0))</f>
        <v/>
      </c>
      <c r="BA177" t="str">
        <f>IF(RESPOSTAS!BB177="","",IF(UPPER(RESPOSTAS!BB177)=INDEX(GABARITO!$C:$C,MATCH(TEXT(VALUE(RIGHT($BA$1,2)),"00")&amp;"|"&amp;IF(AND(VALUE(RIGHT($BA$1,2))&gt;=57,VALUE(RIGHT($BA$1,2))&lt;=63),$D177,"COMUM"),GABARITO!$D:$D,0)),1,0))</f>
        <v/>
      </c>
      <c r="BB177" t="str">
        <f>IF(RESPOSTAS!BC177="","",IF(UPPER(RESPOSTAS!BC177)=INDEX(GABARITO!$C:$C,MATCH(TEXT(VALUE(RIGHT($BB$1,2)),"00")&amp;"|"&amp;IF(AND(VALUE(RIGHT($BB$1,2))&gt;=57,VALUE(RIGHT($BB$1,2))&lt;=63),$D177,"COMUM"),GABARITO!$D:$D,0)),1,0))</f>
        <v/>
      </c>
      <c r="BC177" t="str">
        <f>IF(RESPOSTAS!BD177="","",IF(UPPER(RESPOSTAS!BD177)=INDEX(GABARITO!$C:$C,MATCH(TEXT(VALUE(RIGHT($BC$1,2)),"00")&amp;"|"&amp;IF(AND(VALUE(RIGHT($BC$1,2))&gt;=57,VALUE(RIGHT($BC$1,2))&lt;=63),$D177,"COMUM"),GABARITO!$D:$D,0)),1,0))</f>
        <v/>
      </c>
      <c r="BD177" t="str">
        <f>IF(RESPOSTAS!BE177="","",IF(UPPER(RESPOSTAS!BE177)=INDEX(GABARITO!$C:$C,MATCH(TEXT(VALUE(RIGHT($BD$1,2)),"00")&amp;"|"&amp;IF(AND(VALUE(RIGHT($BD$1,2))&gt;=57,VALUE(RIGHT($BD$1,2))&lt;=63),$D177,"COMUM"),GABARITO!$D:$D,0)),1,0))</f>
        <v/>
      </c>
      <c r="BE177" t="str">
        <f>IF(RESPOSTAS!BF177="","",IF(UPPER(RESPOSTAS!BF177)=INDEX(GABARITO!$C:$C,MATCH(TEXT(VALUE(RIGHT($BE$1,2)),"00")&amp;"|"&amp;IF(AND(VALUE(RIGHT($BE$1,2))&gt;=57,VALUE(RIGHT($BE$1,2))&lt;=63),$D177,"COMUM"),GABARITO!$D:$D,0)),1,0))</f>
        <v/>
      </c>
      <c r="BF177" t="str">
        <f>IF(RESPOSTAS!BG177="","",IF(UPPER(RESPOSTAS!BG177)=INDEX(GABARITO!$C:$C,MATCH(TEXT(VALUE(RIGHT($BF$1,2)),"00")&amp;"|"&amp;IF(AND(VALUE(RIGHT($BF$1,2))&gt;=57,VALUE(RIGHT($BF$1,2))&lt;=63),$D177,"COMUM"),GABARITO!$D:$D,0)),1,0))</f>
        <v/>
      </c>
      <c r="BG177" t="str">
        <f>IF(RESPOSTAS!BH177="","",IF(UPPER(RESPOSTAS!BH177)=INDEX(GABARITO!$C:$C,MATCH(TEXT(VALUE(RIGHT($BG$1,2)),"00")&amp;"|"&amp;IF(AND(VALUE(RIGHT($BG$1,2))&gt;=57,VALUE(RIGHT($BG$1,2))&lt;=63),$D177,"COMUM"),GABARITO!$D:$D,0)),1,0))</f>
        <v/>
      </c>
      <c r="BH177" t="str">
        <f>IF(RESPOSTAS!BI177="","",IF(UPPER(RESPOSTAS!BI177)=INDEX(GABARITO!$C:$C,MATCH(TEXT(VALUE(RIGHT($BH$1,2)),"00")&amp;"|"&amp;IF(AND(VALUE(RIGHT($BH$1,2))&gt;=57,VALUE(RIGHT($BH$1,2))&lt;=63),$D177,"COMUM"),GABARITO!$D:$D,0)),1,0))</f>
        <v/>
      </c>
      <c r="BI177" t="str">
        <f>IF(RESPOSTAS!BJ177="","",IF(UPPER(RESPOSTAS!BJ177)=INDEX(GABARITO!$C:$C,MATCH(TEXT(VALUE(RIGHT($BI$1,2)),"00")&amp;"|"&amp;IF(AND(VALUE(RIGHT($BI$1,2))&gt;=57,VALUE(RIGHT($BI$1,2))&lt;=63),$D177,"COMUM"),GABARITO!$D:$D,0)),1,0))</f>
        <v/>
      </c>
      <c r="BJ177" t="str">
        <f>IF(RESPOSTAS!BK177="","",IF(UPPER(RESPOSTAS!BK177)=INDEX(GABARITO!$C:$C,MATCH(TEXT(VALUE(RIGHT($BJ$1,2)),"00")&amp;"|"&amp;IF(AND(VALUE(RIGHT($BJ$1,2))&gt;=57,VALUE(RIGHT($BJ$1,2))&lt;=63),$D177,"COMUM"),GABARITO!$D:$D,0)),1,0))</f>
        <v/>
      </c>
      <c r="BK177" t="str">
        <f>IF(RESPOSTAS!BL177="","",IF(UPPER(RESPOSTAS!BL177)=INDEX(GABARITO!$C:$C,MATCH(TEXT(VALUE(RIGHT($BK$1,2)),"00")&amp;"|"&amp;IF(AND(VALUE(RIGHT($BK$1,2))&gt;=57,VALUE(RIGHT($BK$1,2))&lt;=63),$D177,"COMUM"),GABARITO!$D:$D,0)),1,0))</f>
        <v/>
      </c>
      <c r="BL177" t="str">
        <f>IF(RESPOSTAS!BM177="","",IF(UPPER(RESPOSTAS!BM177)=INDEX(GABARITO!$C:$C,MATCH(TEXT(VALUE(RIGHT($BL$1,2)),"00")&amp;"|"&amp;IF(AND(VALUE(RIGHT($BL$1,2))&gt;=57,VALUE(RIGHT($BL$1,2))&lt;=63),$D177,"COMUM"),GABARITO!$D:$D,0)),1,0))</f>
        <v/>
      </c>
      <c r="BM177" t="str">
        <f>IF(RESPOSTAS!BN177="","",IF(UPPER(RESPOSTAS!BN177)=INDEX(GABARITO!$C:$C,MATCH(TEXT(VALUE(RIGHT($BM$1,2)),"00")&amp;"|"&amp;IF(AND(VALUE(RIGHT($BM$1,2))&gt;=57,VALUE(RIGHT($BM$1,2))&lt;=63),$D177,"COMUM"),GABARITO!$D:$D,0)),1,0))</f>
        <v/>
      </c>
      <c r="BN177" t="str">
        <f>IF(RESPOSTAS!BO177="","",IF(UPPER(RESPOSTAS!BO177)=INDEX(GABARITO!$C:$C,MATCH(TEXT(VALUE(RIGHT($BN$1,2)),"00")&amp;"|"&amp;IF(AND(VALUE(RIGHT($BN$1,2))&gt;=57,VALUE(RIGHT($BN$1,2))&lt;=63),$D177,"COMUM"),GABARITO!$D:$D,0)),1,0))</f>
        <v/>
      </c>
      <c r="BO177" t="str">
        <f>IF(RESPOSTAS!BP177="","",IF(UPPER(RESPOSTAS!BP177)=INDEX(GABARITO!$C:$C,MATCH(TEXT(VALUE(RIGHT($BO$1,2)),"00")&amp;"|"&amp;IF(AND(VALUE(RIGHT($BO$1,2))&gt;=57,VALUE(RIGHT($BO$1,2))&lt;=63),$D177,"COMUM"),GABARITO!$D:$D,0)),1,0))</f>
        <v/>
      </c>
      <c r="BP177">
        <f>COUNTIF(RESPOSTAS!F177:BP177,"&lt;&gt;")</f>
        <v>0</v>
      </c>
      <c r="BQ177" t="str">
        <f t="shared" si="22"/>
        <v/>
      </c>
      <c r="BR177" s="10" t="str">
        <f t="shared" si="23"/>
        <v/>
      </c>
      <c r="BT177" s="11" t="str">
        <f t="shared" si="25"/>
        <v/>
      </c>
      <c r="BU177" s="11" t="str">
        <f t="shared" si="26"/>
        <v/>
      </c>
      <c r="BV177" s="11" t="str">
        <f t="shared" si="27"/>
        <v/>
      </c>
      <c r="BW177" s="11" t="str">
        <f t="shared" si="28"/>
        <v/>
      </c>
      <c r="BX177" s="11" t="str">
        <f t="shared" si="29"/>
        <v/>
      </c>
      <c r="BY177" s="11" t="str">
        <f t="shared" si="30"/>
        <v/>
      </c>
      <c r="BZ177" s="3" t="str">
        <f t="shared" si="24"/>
        <v/>
      </c>
      <c r="CA177" s="3" t="e">
        <f t="shared" si="31"/>
        <v>#VALUE!</v>
      </c>
    </row>
    <row r="178" spans="1:79" x14ac:dyDescent="0.25">
      <c r="A178" t="str">
        <f>IF(RESPOSTAS!A178="","",RESPOSTAS!A178)</f>
        <v/>
      </c>
      <c r="B178" t="str">
        <f>IF(RESPOSTAS!C178="","",RESPOSTAS!C178)</f>
        <v/>
      </c>
      <c r="C178" t="str">
        <f>IF(RESPOSTAS!D178="","",RESPOSTAS!D178)</f>
        <v/>
      </c>
      <c r="D178" t="str">
        <f>IF(RESPOSTAS!E178="","",RESPOSTAS!E178)</f>
        <v/>
      </c>
      <c r="E178" t="str">
        <f>IF(RESPOSTAS!F178="","",IF(UPPER(RESPOSTAS!F178)=INDEX(GABARITO!$C:$C,MATCH(TEXT(VALUE(RIGHT($E$1,2)),"00")&amp;"|"&amp;IF(AND(VALUE(RIGHT($E$1,2))&gt;=57,VALUE(RIGHT($E$1,2))&lt;=63),$D178,"COMUM"),GABARITO!$D:$D,0)),1,0))</f>
        <v/>
      </c>
      <c r="F178" t="str">
        <f>IF(RESPOSTAS!G178="","",IF(UPPER(RESPOSTAS!G178)=INDEX(GABARITO!$C:$C,MATCH(TEXT(VALUE(RIGHT($F$1,2)),"00")&amp;"|"&amp;IF(AND(VALUE(RIGHT($F$1,2))&gt;=57,VALUE(RIGHT($F$1,2))&lt;=63),$D178,"COMUM"),GABARITO!$D:$D,0)),1,0))</f>
        <v/>
      </c>
      <c r="G178" t="str">
        <f>IF(RESPOSTAS!H178="","",IF(UPPER(RESPOSTAS!H178)=INDEX(GABARITO!$C:$C,MATCH(TEXT(VALUE(RIGHT($G$1,2)),"00")&amp;"|"&amp;IF(AND(VALUE(RIGHT($G$1,2))&gt;=57,VALUE(RIGHT($G$1,2))&lt;=63),$D178,"COMUM"),GABARITO!$D:$D,0)),1,0))</f>
        <v/>
      </c>
      <c r="H178" t="str">
        <f>IF(RESPOSTAS!I178="","",IF(UPPER(RESPOSTAS!I178)=INDEX(GABARITO!$C:$C,MATCH(TEXT(VALUE(RIGHT($H$1,2)),"00")&amp;"|"&amp;IF(AND(VALUE(RIGHT($H$1,2))&gt;=57,VALUE(RIGHT($H$1,2))&lt;=63),$D178,"COMUM"),GABARITO!$D:$D,0)),1,0))</f>
        <v/>
      </c>
      <c r="I178" t="str">
        <f>IF(RESPOSTAS!J178="","",IF(UPPER(RESPOSTAS!J178)=INDEX(GABARITO!$C:$C,MATCH(TEXT(VALUE(RIGHT($I$1,2)),"00")&amp;"|"&amp;IF(AND(VALUE(RIGHT($I$1,2))&gt;=57,VALUE(RIGHT($I$1,2))&lt;=63),$D178,"COMUM"),GABARITO!$D:$D,0)),1,0))</f>
        <v/>
      </c>
      <c r="J178" t="str">
        <f>IF(RESPOSTAS!K178="","",IF(UPPER(RESPOSTAS!K178)=INDEX(GABARITO!$C:$C,MATCH(TEXT(VALUE(RIGHT($J$1,2)),"00")&amp;"|"&amp;IF(AND(VALUE(RIGHT($J$1,2))&gt;=57,VALUE(RIGHT($J$1,2))&lt;=63),$D178,"COMUM"),GABARITO!$D:$D,0)),1,0))</f>
        <v/>
      </c>
      <c r="K178" t="str">
        <f>IF(RESPOSTAS!L178="","",IF(UPPER(RESPOSTAS!L178)=INDEX(GABARITO!$C:$C,MATCH(TEXT(VALUE(RIGHT($K$1,2)),"00")&amp;"|"&amp;IF(AND(VALUE(RIGHT($K$1,2))&gt;=57,VALUE(RIGHT($K$1,2))&lt;=63),$D178,"COMUM"),GABARITO!$D:$D,0)),1,0))</f>
        <v/>
      </c>
      <c r="L178" t="str">
        <f>IF(RESPOSTAS!M178="","",IF(UPPER(RESPOSTAS!M178)=INDEX(GABARITO!$C:$C,MATCH(TEXT(VALUE(RIGHT($L$1,2)),"00")&amp;"|"&amp;IF(AND(VALUE(RIGHT($L$1,2))&gt;=57,VALUE(RIGHT($L$1,2))&lt;=63),$D178,"COMUM"),GABARITO!$D:$D,0)),1,0))</f>
        <v/>
      </c>
      <c r="M178" t="str">
        <f>IF(RESPOSTAS!N178="","",IF(UPPER(RESPOSTAS!N178)=INDEX(GABARITO!$C:$C,MATCH(TEXT(VALUE(RIGHT($M$1,2)),"00")&amp;"|"&amp;IF(AND(VALUE(RIGHT($M$1,2))&gt;=57,VALUE(RIGHT($M$1,2))&lt;=63),$D178,"COMUM"),GABARITO!$D:$D,0)),1,0))</f>
        <v/>
      </c>
      <c r="N178" t="str">
        <f>IF(RESPOSTAS!O178="","",IF(UPPER(RESPOSTAS!O178)=INDEX(GABARITO!$C:$C,MATCH(TEXT(VALUE(RIGHT($E$1,2)),"00")&amp;"|"&amp;IF(AND(VALUE(RIGHT($E$1,2))&gt;=57,VALUE(RIGHT($E$1,2))&lt;=63),$D178,"COMUM"),GABARITO!$D:$D,0)),1,0))</f>
        <v/>
      </c>
      <c r="O178" t="str">
        <f>IF(RESPOSTAS!P178="","",IF(UPPER(RESPOSTAS!P178)=INDEX(GABARITO!$C:$C,MATCH(TEXT(VALUE(RIGHT($O$1,2)),"00")&amp;"|"&amp;IF(AND(VALUE(RIGHT($O$1,2))&gt;=57,VALUE(RIGHT($O$1,2))&lt;=63),$D178,"COMUM"),GABARITO!$D:$D,0)),1,0))</f>
        <v/>
      </c>
      <c r="P178" t="str">
        <f>IF(RESPOSTAS!Q178="","",IF(UPPER(RESPOSTAS!Q178)=INDEX(GABARITO!$C:$C,MATCH(TEXT(VALUE(RIGHT($P$1,2)),"00")&amp;"|"&amp;IF(AND(VALUE(RIGHT($P$1,2))&gt;=57,VALUE(RIGHT($P$1,2))&lt;=63),$D178,"COMUM"),GABARITO!$D:$D,0)),1,0))</f>
        <v/>
      </c>
      <c r="Q178" t="str">
        <f>IF(RESPOSTAS!R178="","",IF(UPPER(RESPOSTAS!R178)=INDEX(GABARITO!$C:$C,MATCH(TEXT(VALUE(RIGHT($Q$1,2)),"00")&amp;"|"&amp;IF(AND(VALUE(RIGHT($Q$1,2))&gt;=57,VALUE(RIGHT($Q$1,2))&lt;=63),$D178,"COMUM"),GABARITO!$D:$D,0)),1,0))</f>
        <v/>
      </c>
      <c r="R178" t="str">
        <f>IF(RESPOSTAS!S178="","",IF(UPPER(RESPOSTAS!S178)=INDEX(GABARITO!$C:$C,MATCH(TEXT(VALUE(RIGHT($R$1,2)),"00")&amp;"|"&amp;IF(AND(VALUE(RIGHT($R$1,2))&gt;=57,VALUE(RIGHT($R$1,2))&lt;=63),$D178,"COMUM"),GABARITO!$D:$D,0)),1,0))</f>
        <v/>
      </c>
      <c r="S178" t="str">
        <f>IF(RESPOSTAS!T178="","",IF(UPPER(RESPOSTAS!T178)=INDEX(GABARITO!$C:$C,MATCH(TEXT(VALUE(RIGHT($S$1,2)),"00")&amp;"|"&amp;IF(AND(VALUE(RIGHT($S$1,2))&gt;=57,VALUE(RIGHT($S$1,2))&lt;=63),$D178,"COMUM"),GABARITO!$D:$D,0)),1,0))</f>
        <v/>
      </c>
      <c r="T178" t="str">
        <f>IF(RESPOSTAS!U178="","",IF(UPPER(RESPOSTAS!U178)=INDEX(GABARITO!$C:$C,MATCH(TEXT(VALUE(RIGHT($T$1,2)),"00")&amp;"|"&amp;IF(AND(VALUE(RIGHT($T$1,2))&gt;=57,VALUE(RIGHT($T$1,2))&lt;=63),$D178,"COMUM"),GABARITO!$D:$D,0)),1,0))</f>
        <v/>
      </c>
      <c r="U178" t="str">
        <f>IF(RESPOSTAS!V178="","",IF(UPPER(RESPOSTAS!V178)=INDEX(GABARITO!$C:$C,MATCH(TEXT(VALUE(RIGHT($U$1,2)),"00")&amp;"|"&amp;IF(AND(VALUE(RIGHT($U$1,2))&gt;=57,VALUE(RIGHT($U$1,2))&lt;=63),$D178,"COMUM"),GABARITO!$D:$D,0)),1,0))</f>
        <v/>
      </c>
      <c r="V178" t="str">
        <f>IF(RESPOSTAS!W178="","",IF(UPPER(RESPOSTAS!W178)=INDEX(GABARITO!$C:$C,MATCH(TEXT(VALUE(RIGHT($E$1,2)),"00")&amp;"|"&amp;IF(AND(VALUE(RIGHT($E$1,2))&gt;=57,VALUE(RIGHT($E$1,2))&lt;=63),$D178,"COMUM"),GABARITO!$D:$D,0)),1,0))</f>
        <v/>
      </c>
      <c r="W178" t="str">
        <f>IF(RESPOSTAS!X178="","",IF(UPPER(RESPOSTAS!X178)=INDEX(GABARITO!$C:$C,MATCH(TEXT(VALUE(RIGHT($W$1,2)),"00")&amp;"|"&amp;IF(AND(VALUE(RIGHT($W$1,2))&gt;=57,VALUE(RIGHT($W$1,2))&lt;=63),$D178,"COMUM"),GABARITO!$D:$D,0)),1,0))</f>
        <v/>
      </c>
      <c r="X178" t="str">
        <f>IF(RESPOSTAS!Y178="","",IF(UPPER(RESPOSTAS!Y178)=INDEX(GABARITO!$C:$C,MATCH(TEXT(VALUE(RIGHT($X$1,2)),"00")&amp;"|"&amp;IF(AND(VALUE(RIGHT($X$1,2))&gt;=57,VALUE(RIGHT($X$1,2))&lt;=63),$D178,"COMUM"),GABARITO!$D:$D,0)),1,0))</f>
        <v/>
      </c>
      <c r="Y178" t="str">
        <f>IF(RESPOSTAS!Z178="","",IF(UPPER(RESPOSTAS!Z178)=INDEX(GABARITO!$C:$C,MATCH(TEXT(VALUE(RIGHT($Y$1,2)),"00")&amp;"|"&amp;IF(AND(VALUE(RIGHT($Y$1,2))&gt;=57,VALUE(RIGHT($Y$1,2))&lt;=63),$D178,"COMUM"),GABARITO!$D:$D,0)),1,0))</f>
        <v/>
      </c>
      <c r="Z178" t="str">
        <f>IF(RESPOSTAS!AA178="","",IF(UPPER(RESPOSTAS!AA178)=INDEX(GABARITO!$C:$C,MATCH(TEXT(VALUE(RIGHT($Z$1,2)),"00")&amp;"|"&amp;IF(AND(VALUE(RIGHT($Z$1,2))&gt;=57,VALUE(RIGHT($Z$1,2))&lt;=63),$D178,"COMUM"),GABARITO!$D:$D,0)),1,0))</f>
        <v/>
      </c>
      <c r="AA178" t="str">
        <f>IF(RESPOSTAS!AB178="","",IF(UPPER(RESPOSTAS!AB178)=INDEX(GABARITO!$C:$C,MATCH(TEXT(VALUE(RIGHT($AA$1,2)),"00")&amp;"|"&amp;IF(AND(VALUE(RIGHT($AA$1,2))&gt;=57,VALUE(RIGHT($AA$1,2))&lt;=63),$D178,"COMUM"),GABARITO!$D:$D,0)),1,0))</f>
        <v/>
      </c>
      <c r="AB178" t="str">
        <f>IF(RESPOSTAS!AC178="","",IF(UPPER(RESPOSTAS!AC178)=INDEX(GABARITO!$C:$C,MATCH(TEXT(VALUE(RIGHT($AB$1,2)),"00")&amp;"|"&amp;IF(AND(VALUE(RIGHT($AB$1,2))&gt;=57,VALUE(RIGHT($AB$1,2))&lt;=63),$D178,"COMUM"),GABARITO!$D:$D,0)),1,0))</f>
        <v/>
      </c>
      <c r="AC178" t="str">
        <f>IF(RESPOSTAS!AD178="","",IF(UPPER(RESPOSTAS!AD178)=INDEX(GABARITO!$C:$C,MATCH(TEXT(VALUE(RIGHT($AC$1,2)),"00")&amp;"|"&amp;IF(AND(VALUE(RIGHT($AC$1,2))&gt;=57,VALUE(RIGHT($AC$1,2))&lt;=63),$D178,"COMUM"),GABARITO!$D:$D,0)),1,0))</f>
        <v/>
      </c>
      <c r="AD178" t="str">
        <f>IF(RESPOSTAS!AE178="","",IF(UPPER(RESPOSTAS!AE178)=INDEX(GABARITO!$C:$C,MATCH(TEXT(VALUE(RIGHT($AD$1,2)),"00")&amp;"|"&amp;IF(AND(VALUE(RIGHT($AD$1,2))&gt;=57,VALUE(RIGHT($AD$1,2))&lt;=63),$D178,"COMUM"),GABARITO!$D:$D,0)),1,0))</f>
        <v/>
      </c>
      <c r="AE178" t="str">
        <f>IF(RESPOSTAS!AF178="","",IF(UPPER(RESPOSTAS!AF178)=INDEX(GABARITO!$C:$C,MATCH(TEXT(VALUE(RIGHT($AE$1,2)),"00")&amp;"|"&amp;IF(AND(VALUE(RIGHT($AE$1,2))&gt;=57,VALUE(RIGHT($AE$1,2))&lt;=63),$D178,"COMUM"),GABARITO!$D:$D,0)),1,0))</f>
        <v/>
      </c>
      <c r="AF178" t="str">
        <f>IF(RESPOSTAS!AG178="","",IF(UPPER(RESPOSTAS!AG178)=INDEX(GABARITO!$C:$C,MATCH(TEXT(VALUE(RIGHT($AF$1,2)),"00")&amp;"|"&amp;IF(AND(VALUE(RIGHT($AF$1,2))&gt;=57,VALUE(RIGHT($AF$1,2))&lt;=63),$D178,"COMUM"),GABARITO!$D:$D,0)),1,0))</f>
        <v/>
      </c>
      <c r="AG178" t="str">
        <f>IF(RESPOSTAS!AH178="","",IF(UPPER(RESPOSTAS!AH178)=INDEX(GABARITO!$C:$C,MATCH(TEXT(VALUE(RIGHT($AG$1,2)),"00")&amp;"|"&amp;IF(AND(VALUE(RIGHT($AG$1,2))&gt;=57,VALUE(RIGHT($AG$1,2))&lt;=63),$D178,"COMUM"),GABARITO!$D:$D,0)),1,0))</f>
        <v/>
      </c>
      <c r="AH178" t="str">
        <f>IF(RESPOSTAS!AI178="","",IF(UPPER(RESPOSTAS!AI178)=INDEX(GABARITO!$C:$C,MATCH(TEXT(VALUE(RIGHT($AH$1,2)),"00")&amp;"|"&amp;IF(AND(VALUE(RIGHT($AH$1,2))&gt;=57,VALUE(RIGHT($AH$1,2))&lt;=63),$D178,"COMUM"),GABARITO!$D:$D,0)),1,0))</f>
        <v/>
      </c>
      <c r="AI178" t="str">
        <f>IF(RESPOSTAS!AJ178="","",IF(UPPER(RESPOSTAS!AJ178)=INDEX(GABARITO!$C:$C,MATCH(TEXT(VALUE(RIGHT($AI$1,2)),"00")&amp;"|"&amp;IF(AND(VALUE(RIGHT($AI$1,2))&gt;=57,VALUE(RIGHT($AI$1,2))&lt;=63),$D178,"COMUM"),GABARITO!$D:$D,0)),1,0))</f>
        <v/>
      </c>
      <c r="AJ178" t="str">
        <f>IF(RESPOSTAS!AK178="","",IF(UPPER(RESPOSTAS!AK178)=INDEX(GABARITO!$C:$C,MATCH(TEXT(VALUE(RIGHT($AJ$1,2)),"00")&amp;"|"&amp;IF(AND(VALUE(RIGHT($AJ$1,2))&gt;=57,VALUE(RIGHT($AJ$1,2))&lt;=63),$D178,"COMUM"),GABARITO!$D:$D,0)),1,0))</f>
        <v/>
      </c>
      <c r="AK178" t="str">
        <f>IF(RESPOSTAS!AL178="","",IF(UPPER(RESPOSTAS!AL178)=INDEX(GABARITO!$C:$C,MATCH(TEXT(VALUE(RIGHT($AK$1,2)),"00")&amp;"|"&amp;IF(AND(VALUE(RIGHT($AK$1,2))&gt;=57,VALUE(RIGHT($AK$1,2))&lt;=63),$D178,"COMUM"),GABARITO!$D:$D,0)),1,0))</f>
        <v/>
      </c>
      <c r="AL178" t="str">
        <f>IF(RESPOSTAS!AM178="","",IF(UPPER(RESPOSTAS!AM178)=INDEX(GABARITO!$C:$C,MATCH(TEXT(VALUE(RIGHT($AL$1,2)),"00")&amp;"|"&amp;IF(AND(VALUE(RIGHT($AL$1,2))&gt;=57,VALUE(RIGHT($AL$1,2))&lt;=63),$D178,"COMUM"),GABARITO!$D:$D,0)),1,0))</f>
        <v/>
      </c>
      <c r="AM178" t="str">
        <f>IF(RESPOSTAS!AN178="","",IF(UPPER(RESPOSTAS!AN178)=INDEX(GABARITO!$C:$C,MATCH(TEXT(VALUE(RIGHT($AM$1,2)),"00")&amp;"|"&amp;IF(AND(VALUE(RIGHT($AM$1,2))&gt;=57,VALUE(RIGHT($AM$1,2))&lt;=63),$D178,"COMUM"),GABARITO!$D:$D,0)),1,0))</f>
        <v/>
      </c>
      <c r="AN178" t="str">
        <f>IF(RESPOSTAS!AO178="","",IF(UPPER(RESPOSTAS!AO178)=INDEX(GABARITO!$C:$C,MATCH(TEXT(VALUE(RIGHT($AN$1,2)),"00")&amp;"|"&amp;IF(AND(VALUE(RIGHT($AN$1,2))&gt;=57,VALUE(RIGHT($AN$1,2))&lt;=63),$D178,"COMUM"),GABARITO!$D:$D,0)),1,0))</f>
        <v/>
      </c>
      <c r="AO178" t="str">
        <f>IF(RESPOSTAS!AP178="","",IF(UPPER(RESPOSTAS!AP178)=INDEX(GABARITO!$C:$C,MATCH(TEXT(VALUE(RIGHT($AO$1,2)),"00")&amp;"|"&amp;IF(AND(VALUE(RIGHT($AO$1,2))&gt;=57,VALUE(RIGHT($AO$1,2))&lt;=63),$D178,"COMUM"),GABARITO!$D:$D,0)),1,0))</f>
        <v/>
      </c>
      <c r="AP178" t="str">
        <f>IF(RESPOSTAS!AQ178="","",IF(UPPER(RESPOSTAS!AQ178)=INDEX(GABARITO!$C:$C,MATCH(TEXT(VALUE(RIGHT($AP$1,2)),"00")&amp;"|"&amp;IF(AND(VALUE(RIGHT($AP$1,2))&gt;=57,VALUE(RIGHT($AP$1,2))&lt;=63),$D178,"COMUM"),GABARITO!$D:$D,0)),1,0))</f>
        <v/>
      </c>
      <c r="AQ178" t="str">
        <f>IF(RESPOSTAS!AR178="","",IF(UPPER(RESPOSTAS!AR178)=INDEX(GABARITO!$C:$C,MATCH(TEXT(VALUE(RIGHT($AQ$1,2)),"00")&amp;"|"&amp;IF(AND(VALUE(RIGHT($AQ$1,2))&gt;=57,VALUE(RIGHT($AQ$1,2))&lt;=63),$D178,"COMUM"),GABARITO!$D:$D,0)),1,0))</f>
        <v/>
      </c>
      <c r="AR178" t="str">
        <f>IF(RESPOSTAS!AS178="","",IF(UPPER(RESPOSTAS!AS178)=INDEX(GABARITO!$C:$C,MATCH(TEXT(VALUE(RIGHT($AR$1,2)),"00")&amp;"|"&amp;IF(AND(VALUE(RIGHT($AR$1,2))&gt;=57,VALUE(RIGHT($AR$1,2))&lt;=63),$D178,"COMUM"),GABARITO!$D:$D,0)),1,0))</f>
        <v/>
      </c>
      <c r="AS178" t="str">
        <f>IF(RESPOSTAS!AT178="","",IF(UPPER(RESPOSTAS!AT178)=INDEX(GABARITO!$C:$C,MATCH(TEXT(VALUE(RIGHT($AS$1,2)),"00")&amp;"|"&amp;IF(AND(VALUE(RIGHT($AS$1,2))&gt;=57,VALUE(RIGHT($AS$1,2))&lt;=63),$D178,"COMUM"),GABARITO!$D:$D,0)),1,0))</f>
        <v/>
      </c>
      <c r="AT178" t="str">
        <f>IF(RESPOSTAS!AU178="","",IF(UPPER(RESPOSTAS!AU178)=INDEX(GABARITO!$C:$C,MATCH(TEXT(VALUE(RIGHT($AT$1,2)),"00")&amp;"|"&amp;IF(AND(VALUE(RIGHT($AT$1,2))&gt;=57,VALUE(RIGHT($AT$1,2))&lt;=63),$D178,"COMUM"),GABARITO!$D:$D,0)),1,0))</f>
        <v/>
      </c>
      <c r="AU178" t="str">
        <f>IF(RESPOSTAS!AV178="","",IF(UPPER(RESPOSTAS!AV178)=INDEX(GABARITO!$C:$C,MATCH(TEXT(VALUE(RIGHT($AU$1,2)),"00")&amp;"|"&amp;IF(AND(VALUE(RIGHT($AU$1,2))&gt;=57,VALUE(RIGHT($AU$1,2))&lt;=63),$D178,"COMUM"),GABARITO!$D:$D,0)),1,0))</f>
        <v/>
      </c>
      <c r="AV178" t="str">
        <f>IF(RESPOSTAS!AW178="","",IF(UPPER(RESPOSTAS!AW178)=INDEX(GABARITO!$C:$C,MATCH(TEXT(VALUE(RIGHT($AV$1,2)),"00")&amp;"|"&amp;IF(AND(VALUE(RIGHT($AV$1,2))&gt;=57,VALUE(RIGHT($AV$1,2))&lt;=63),$D178,"COMUM"),GABARITO!$D:$D,0)),1,0))</f>
        <v/>
      </c>
      <c r="AW178" t="str">
        <f>IF(RESPOSTAS!AX178="","",IF(UPPER(RESPOSTAS!AX178)=INDEX(GABARITO!$C:$C,MATCH(TEXT(VALUE(RIGHT($AW$1,2)),"00")&amp;"|"&amp;IF(AND(VALUE(RIGHT($AW$1,2))&gt;=57,VALUE(RIGHT($AW$1,2))&lt;=63),$D178,"COMUM"),GABARITO!$D:$D,0)),1,0))</f>
        <v/>
      </c>
      <c r="AX178" t="str">
        <f>IF(RESPOSTAS!AY178="","",IF(UPPER(RESPOSTAS!AY178)=INDEX(GABARITO!$C:$C,MATCH(TEXT(VALUE(RIGHT($AX$1,2)),"00")&amp;"|"&amp;IF(AND(VALUE(RIGHT($AX$1,2))&gt;=57,VALUE(RIGHT($AX$1,2))&lt;=63),$D178,"COMUM"),GABARITO!$D:$D,0)),1,0))</f>
        <v/>
      </c>
      <c r="AY178" t="str">
        <f>IF(RESPOSTAS!AZ178="","",IF(UPPER(RESPOSTAS!AZ178)=INDEX(GABARITO!$C:$C,MATCH(TEXT(VALUE(RIGHT($AY$1,2)),"00")&amp;"|"&amp;IF(AND(VALUE(RIGHT($AY$1,2))&gt;=57,VALUE(RIGHT($AY$1,2))&lt;=63),$D178,"COMUM"),GABARITO!$D:$D,0)),1,0))</f>
        <v/>
      </c>
      <c r="AZ178" t="str">
        <f>IF(RESPOSTAS!BA178="","",IF(UPPER(RESPOSTAS!BA178)=INDEX(GABARITO!$C:$C,MATCH(TEXT(VALUE(RIGHT($AZ$1,2)),"00")&amp;"|"&amp;IF(AND(VALUE(RIGHT($AZ$1,2))&gt;=57,VALUE(RIGHT($AZ$1,2))&lt;=63),$D178,"COMUM"),GABARITO!$D:$D,0)),1,0))</f>
        <v/>
      </c>
      <c r="BA178" t="str">
        <f>IF(RESPOSTAS!BB178="","",IF(UPPER(RESPOSTAS!BB178)=INDEX(GABARITO!$C:$C,MATCH(TEXT(VALUE(RIGHT($BA$1,2)),"00")&amp;"|"&amp;IF(AND(VALUE(RIGHT($BA$1,2))&gt;=57,VALUE(RIGHT($BA$1,2))&lt;=63),$D178,"COMUM"),GABARITO!$D:$D,0)),1,0))</f>
        <v/>
      </c>
      <c r="BB178" t="str">
        <f>IF(RESPOSTAS!BC178="","",IF(UPPER(RESPOSTAS!BC178)=INDEX(GABARITO!$C:$C,MATCH(TEXT(VALUE(RIGHT($BB$1,2)),"00")&amp;"|"&amp;IF(AND(VALUE(RIGHT($BB$1,2))&gt;=57,VALUE(RIGHT($BB$1,2))&lt;=63),$D178,"COMUM"),GABARITO!$D:$D,0)),1,0))</f>
        <v/>
      </c>
      <c r="BC178" t="str">
        <f>IF(RESPOSTAS!BD178="","",IF(UPPER(RESPOSTAS!BD178)=INDEX(GABARITO!$C:$C,MATCH(TEXT(VALUE(RIGHT($BC$1,2)),"00")&amp;"|"&amp;IF(AND(VALUE(RIGHT($BC$1,2))&gt;=57,VALUE(RIGHT($BC$1,2))&lt;=63),$D178,"COMUM"),GABARITO!$D:$D,0)),1,0))</f>
        <v/>
      </c>
      <c r="BD178" t="str">
        <f>IF(RESPOSTAS!BE178="","",IF(UPPER(RESPOSTAS!BE178)=INDEX(GABARITO!$C:$C,MATCH(TEXT(VALUE(RIGHT($BD$1,2)),"00")&amp;"|"&amp;IF(AND(VALUE(RIGHT($BD$1,2))&gt;=57,VALUE(RIGHT($BD$1,2))&lt;=63),$D178,"COMUM"),GABARITO!$D:$D,0)),1,0))</f>
        <v/>
      </c>
      <c r="BE178" t="str">
        <f>IF(RESPOSTAS!BF178="","",IF(UPPER(RESPOSTAS!BF178)=INDEX(GABARITO!$C:$C,MATCH(TEXT(VALUE(RIGHT($BE$1,2)),"00")&amp;"|"&amp;IF(AND(VALUE(RIGHT($BE$1,2))&gt;=57,VALUE(RIGHT($BE$1,2))&lt;=63),$D178,"COMUM"),GABARITO!$D:$D,0)),1,0))</f>
        <v/>
      </c>
      <c r="BF178" t="str">
        <f>IF(RESPOSTAS!BG178="","",IF(UPPER(RESPOSTAS!BG178)=INDEX(GABARITO!$C:$C,MATCH(TEXT(VALUE(RIGHT($BF$1,2)),"00")&amp;"|"&amp;IF(AND(VALUE(RIGHT($BF$1,2))&gt;=57,VALUE(RIGHT($BF$1,2))&lt;=63),$D178,"COMUM"),GABARITO!$D:$D,0)),1,0))</f>
        <v/>
      </c>
      <c r="BG178" t="str">
        <f>IF(RESPOSTAS!BH178="","",IF(UPPER(RESPOSTAS!BH178)=INDEX(GABARITO!$C:$C,MATCH(TEXT(VALUE(RIGHT($BG$1,2)),"00")&amp;"|"&amp;IF(AND(VALUE(RIGHT($BG$1,2))&gt;=57,VALUE(RIGHT($BG$1,2))&lt;=63),$D178,"COMUM"),GABARITO!$D:$D,0)),1,0))</f>
        <v/>
      </c>
      <c r="BH178" t="str">
        <f>IF(RESPOSTAS!BI178="","",IF(UPPER(RESPOSTAS!BI178)=INDEX(GABARITO!$C:$C,MATCH(TEXT(VALUE(RIGHT($BH$1,2)),"00")&amp;"|"&amp;IF(AND(VALUE(RIGHT($BH$1,2))&gt;=57,VALUE(RIGHT($BH$1,2))&lt;=63),$D178,"COMUM"),GABARITO!$D:$D,0)),1,0))</f>
        <v/>
      </c>
      <c r="BI178" t="str">
        <f>IF(RESPOSTAS!BJ178="","",IF(UPPER(RESPOSTAS!BJ178)=INDEX(GABARITO!$C:$C,MATCH(TEXT(VALUE(RIGHT($BI$1,2)),"00")&amp;"|"&amp;IF(AND(VALUE(RIGHT($BI$1,2))&gt;=57,VALUE(RIGHT($BI$1,2))&lt;=63),$D178,"COMUM"),GABARITO!$D:$D,0)),1,0))</f>
        <v/>
      </c>
      <c r="BJ178" t="str">
        <f>IF(RESPOSTAS!BK178="","",IF(UPPER(RESPOSTAS!BK178)=INDEX(GABARITO!$C:$C,MATCH(TEXT(VALUE(RIGHT($BJ$1,2)),"00")&amp;"|"&amp;IF(AND(VALUE(RIGHT($BJ$1,2))&gt;=57,VALUE(RIGHT($BJ$1,2))&lt;=63),$D178,"COMUM"),GABARITO!$D:$D,0)),1,0))</f>
        <v/>
      </c>
      <c r="BK178" t="str">
        <f>IF(RESPOSTAS!BL178="","",IF(UPPER(RESPOSTAS!BL178)=INDEX(GABARITO!$C:$C,MATCH(TEXT(VALUE(RIGHT($BK$1,2)),"00")&amp;"|"&amp;IF(AND(VALUE(RIGHT($BK$1,2))&gt;=57,VALUE(RIGHT($BK$1,2))&lt;=63),$D178,"COMUM"),GABARITO!$D:$D,0)),1,0))</f>
        <v/>
      </c>
      <c r="BL178" t="str">
        <f>IF(RESPOSTAS!BM178="","",IF(UPPER(RESPOSTAS!BM178)=INDEX(GABARITO!$C:$C,MATCH(TEXT(VALUE(RIGHT($BL$1,2)),"00")&amp;"|"&amp;IF(AND(VALUE(RIGHT($BL$1,2))&gt;=57,VALUE(RIGHT($BL$1,2))&lt;=63),$D178,"COMUM"),GABARITO!$D:$D,0)),1,0))</f>
        <v/>
      </c>
      <c r="BM178" t="str">
        <f>IF(RESPOSTAS!BN178="","",IF(UPPER(RESPOSTAS!BN178)=INDEX(GABARITO!$C:$C,MATCH(TEXT(VALUE(RIGHT($BM$1,2)),"00")&amp;"|"&amp;IF(AND(VALUE(RIGHT($BM$1,2))&gt;=57,VALUE(RIGHT($BM$1,2))&lt;=63),$D178,"COMUM"),GABARITO!$D:$D,0)),1,0))</f>
        <v/>
      </c>
      <c r="BN178" t="str">
        <f>IF(RESPOSTAS!BO178="","",IF(UPPER(RESPOSTAS!BO178)=INDEX(GABARITO!$C:$C,MATCH(TEXT(VALUE(RIGHT($BN$1,2)),"00")&amp;"|"&amp;IF(AND(VALUE(RIGHT($BN$1,2))&gt;=57,VALUE(RIGHT($BN$1,2))&lt;=63),$D178,"COMUM"),GABARITO!$D:$D,0)),1,0))</f>
        <v/>
      </c>
      <c r="BO178" t="str">
        <f>IF(RESPOSTAS!BP178="","",IF(UPPER(RESPOSTAS!BP178)=INDEX(GABARITO!$C:$C,MATCH(TEXT(VALUE(RIGHT($BO$1,2)),"00")&amp;"|"&amp;IF(AND(VALUE(RIGHT($BO$1,2))&gt;=57,VALUE(RIGHT($BO$1,2))&lt;=63),$D178,"COMUM"),GABARITO!$D:$D,0)),1,0))</f>
        <v/>
      </c>
      <c r="BP178">
        <f>COUNTIF(RESPOSTAS!F178:BP178,"&lt;&gt;")</f>
        <v>0</v>
      </c>
      <c r="BQ178" t="str">
        <f t="shared" si="22"/>
        <v/>
      </c>
      <c r="BR178" s="10" t="str">
        <f t="shared" si="23"/>
        <v/>
      </c>
      <c r="BT178" s="11" t="str">
        <f t="shared" si="25"/>
        <v/>
      </c>
      <c r="BU178" s="11" t="str">
        <f t="shared" si="26"/>
        <v/>
      </c>
      <c r="BV178" s="11" t="str">
        <f t="shared" si="27"/>
        <v/>
      </c>
      <c r="BW178" s="11" t="str">
        <f t="shared" si="28"/>
        <v/>
      </c>
      <c r="BX178" s="11" t="str">
        <f t="shared" si="29"/>
        <v/>
      </c>
      <c r="BY178" s="11" t="str">
        <f t="shared" si="30"/>
        <v/>
      </c>
      <c r="BZ178" s="3" t="str">
        <f t="shared" si="24"/>
        <v/>
      </c>
      <c r="CA178" s="3" t="e">
        <f t="shared" si="31"/>
        <v>#VALUE!</v>
      </c>
    </row>
    <row r="179" spans="1:79" x14ac:dyDescent="0.25">
      <c r="A179" t="str">
        <f>IF(RESPOSTAS!A179="","",RESPOSTAS!A179)</f>
        <v/>
      </c>
      <c r="B179" t="str">
        <f>IF(RESPOSTAS!C179="","",RESPOSTAS!C179)</f>
        <v/>
      </c>
      <c r="C179" t="str">
        <f>IF(RESPOSTAS!D179="","",RESPOSTAS!D179)</f>
        <v/>
      </c>
      <c r="D179" t="str">
        <f>IF(RESPOSTAS!E179="","",RESPOSTAS!E179)</f>
        <v/>
      </c>
      <c r="E179" t="str">
        <f>IF(RESPOSTAS!F179="","",IF(UPPER(RESPOSTAS!F179)=INDEX(GABARITO!$C:$C,MATCH(TEXT(VALUE(RIGHT($E$1,2)),"00")&amp;"|"&amp;IF(AND(VALUE(RIGHT($E$1,2))&gt;=57,VALUE(RIGHT($E$1,2))&lt;=63),$D179,"COMUM"),GABARITO!$D:$D,0)),1,0))</f>
        <v/>
      </c>
      <c r="F179" t="str">
        <f>IF(RESPOSTAS!G179="","",IF(UPPER(RESPOSTAS!G179)=INDEX(GABARITO!$C:$C,MATCH(TEXT(VALUE(RIGHT($F$1,2)),"00")&amp;"|"&amp;IF(AND(VALUE(RIGHT($F$1,2))&gt;=57,VALUE(RIGHT($F$1,2))&lt;=63),$D179,"COMUM"),GABARITO!$D:$D,0)),1,0))</f>
        <v/>
      </c>
      <c r="G179" t="str">
        <f>IF(RESPOSTAS!H179="","",IF(UPPER(RESPOSTAS!H179)=INDEX(GABARITO!$C:$C,MATCH(TEXT(VALUE(RIGHT($G$1,2)),"00")&amp;"|"&amp;IF(AND(VALUE(RIGHT($G$1,2))&gt;=57,VALUE(RIGHT($G$1,2))&lt;=63),$D179,"COMUM"),GABARITO!$D:$D,0)),1,0))</f>
        <v/>
      </c>
      <c r="H179" t="str">
        <f>IF(RESPOSTAS!I179="","",IF(UPPER(RESPOSTAS!I179)=INDEX(GABARITO!$C:$C,MATCH(TEXT(VALUE(RIGHT($H$1,2)),"00")&amp;"|"&amp;IF(AND(VALUE(RIGHT($H$1,2))&gt;=57,VALUE(RIGHT($H$1,2))&lt;=63),$D179,"COMUM"),GABARITO!$D:$D,0)),1,0))</f>
        <v/>
      </c>
      <c r="I179" t="str">
        <f>IF(RESPOSTAS!J179="","",IF(UPPER(RESPOSTAS!J179)=INDEX(GABARITO!$C:$C,MATCH(TEXT(VALUE(RIGHT($I$1,2)),"00")&amp;"|"&amp;IF(AND(VALUE(RIGHT($I$1,2))&gt;=57,VALUE(RIGHT($I$1,2))&lt;=63),$D179,"COMUM"),GABARITO!$D:$D,0)),1,0))</f>
        <v/>
      </c>
      <c r="J179" t="str">
        <f>IF(RESPOSTAS!K179="","",IF(UPPER(RESPOSTAS!K179)=INDEX(GABARITO!$C:$C,MATCH(TEXT(VALUE(RIGHT($J$1,2)),"00")&amp;"|"&amp;IF(AND(VALUE(RIGHT($J$1,2))&gt;=57,VALUE(RIGHT($J$1,2))&lt;=63),$D179,"COMUM"),GABARITO!$D:$D,0)),1,0))</f>
        <v/>
      </c>
      <c r="K179" t="str">
        <f>IF(RESPOSTAS!L179="","",IF(UPPER(RESPOSTAS!L179)=INDEX(GABARITO!$C:$C,MATCH(TEXT(VALUE(RIGHT($K$1,2)),"00")&amp;"|"&amp;IF(AND(VALUE(RIGHT($K$1,2))&gt;=57,VALUE(RIGHT($K$1,2))&lt;=63),$D179,"COMUM"),GABARITO!$D:$D,0)),1,0))</f>
        <v/>
      </c>
      <c r="L179" t="str">
        <f>IF(RESPOSTAS!M179="","",IF(UPPER(RESPOSTAS!M179)=INDEX(GABARITO!$C:$C,MATCH(TEXT(VALUE(RIGHT($L$1,2)),"00")&amp;"|"&amp;IF(AND(VALUE(RIGHT($L$1,2))&gt;=57,VALUE(RIGHT($L$1,2))&lt;=63),$D179,"COMUM"),GABARITO!$D:$D,0)),1,0))</f>
        <v/>
      </c>
      <c r="M179" t="str">
        <f>IF(RESPOSTAS!N179="","",IF(UPPER(RESPOSTAS!N179)=INDEX(GABARITO!$C:$C,MATCH(TEXT(VALUE(RIGHT($M$1,2)),"00")&amp;"|"&amp;IF(AND(VALUE(RIGHT($M$1,2))&gt;=57,VALUE(RIGHT($M$1,2))&lt;=63),$D179,"COMUM"),GABARITO!$D:$D,0)),1,0))</f>
        <v/>
      </c>
      <c r="N179" t="str">
        <f>IF(RESPOSTAS!O179="","",IF(UPPER(RESPOSTAS!O179)=INDEX(GABARITO!$C:$C,MATCH(TEXT(VALUE(RIGHT($E$1,2)),"00")&amp;"|"&amp;IF(AND(VALUE(RIGHT($E$1,2))&gt;=57,VALUE(RIGHT($E$1,2))&lt;=63),$D179,"COMUM"),GABARITO!$D:$D,0)),1,0))</f>
        <v/>
      </c>
      <c r="O179" t="str">
        <f>IF(RESPOSTAS!P179="","",IF(UPPER(RESPOSTAS!P179)=INDEX(GABARITO!$C:$C,MATCH(TEXT(VALUE(RIGHT($O$1,2)),"00")&amp;"|"&amp;IF(AND(VALUE(RIGHT($O$1,2))&gt;=57,VALUE(RIGHT($O$1,2))&lt;=63),$D179,"COMUM"),GABARITO!$D:$D,0)),1,0))</f>
        <v/>
      </c>
      <c r="P179" t="str">
        <f>IF(RESPOSTAS!Q179="","",IF(UPPER(RESPOSTAS!Q179)=INDEX(GABARITO!$C:$C,MATCH(TEXT(VALUE(RIGHT($P$1,2)),"00")&amp;"|"&amp;IF(AND(VALUE(RIGHT($P$1,2))&gt;=57,VALUE(RIGHT($P$1,2))&lt;=63),$D179,"COMUM"),GABARITO!$D:$D,0)),1,0))</f>
        <v/>
      </c>
      <c r="Q179" t="str">
        <f>IF(RESPOSTAS!R179="","",IF(UPPER(RESPOSTAS!R179)=INDEX(GABARITO!$C:$C,MATCH(TEXT(VALUE(RIGHT($Q$1,2)),"00")&amp;"|"&amp;IF(AND(VALUE(RIGHT($Q$1,2))&gt;=57,VALUE(RIGHT($Q$1,2))&lt;=63),$D179,"COMUM"),GABARITO!$D:$D,0)),1,0))</f>
        <v/>
      </c>
      <c r="R179" t="str">
        <f>IF(RESPOSTAS!S179="","",IF(UPPER(RESPOSTAS!S179)=INDEX(GABARITO!$C:$C,MATCH(TEXT(VALUE(RIGHT($R$1,2)),"00")&amp;"|"&amp;IF(AND(VALUE(RIGHT($R$1,2))&gt;=57,VALUE(RIGHT($R$1,2))&lt;=63),$D179,"COMUM"),GABARITO!$D:$D,0)),1,0))</f>
        <v/>
      </c>
      <c r="S179" t="str">
        <f>IF(RESPOSTAS!T179="","",IF(UPPER(RESPOSTAS!T179)=INDEX(GABARITO!$C:$C,MATCH(TEXT(VALUE(RIGHT($S$1,2)),"00")&amp;"|"&amp;IF(AND(VALUE(RIGHT($S$1,2))&gt;=57,VALUE(RIGHT($S$1,2))&lt;=63),$D179,"COMUM"),GABARITO!$D:$D,0)),1,0))</f>
        <v/>
      </c>
      <c r="T179" t="str">
        <f>IF(RESPOSTAS!U179="","",IF(UPPER(RESPOSTAS!U179)=INDEX(GABARITO!$C:$C,MATCH(TEXT(VALUE(RIGHT($T$1,2)),"00")&amp;"|"&amp;IF(AND(VALUE(RIGHT($T$1,2))&gt;=57,VALUE(RIGHT($T$1,2))&lt;=63),$D179,"COMUM"),GABARITO!$D:$D,0)),1,0))</f>
        <v/>
      </c>
      <c r="U179" t="str">
        <f>IF(RESPOSTAS!V179="","",IF(UPPER(RESPOSTAS!V179)=INDEX(GABARITO!$C:$C,MATCH(TEXT(VALUE(RIGHT($U$1,2)),"00")&amp;"|"&amp;IF(AND(VALUE(RIGHT($U$1,2))&gt;=57,VALUE(RIGHT($U$1,2))&lt;=63),$D179,"COMUM"),GABARITO!$D:$D,0)),1,0))</f>
        <v/>
      </c>
      <c r="V179" t="str">
        <f>IF(RESPOSTAS!W179="","",IF(UPPER(RESPOSTAS!W179)=INDEX(GABARITO!$C:$C,MATCH(TEXT(VALUE(RIGHT($E$1,2)),"00")&amp;"|"&amp;IF(AND(VALUE(RIGHT($E$1,2))&gt;=57,VALUE(RIGHT($E$1,2))&lt;=63),$D179,"COMUM"),GABARITO!$D:$D,0)),1,0))</f>
        <v/>
      </c>
      <c r="W179" t="str">
        <f>IF(RESPOSTAS!X179="","",IF(UPPER(RESPOSTAS!X179)=INDEX(GABARITO!$C:$C,MATCH(TEXT(VALUE(RIGHT($W$1,2)),"00")&amp;"|"&amp;IF(AND(VALUE(RIGHT($W$1,2))&gt;=57,VALUE(RIGHT($W$1,2))&lt;=63),$D179,"COMUM"),GABARITO!$D:$D,0)),1,0))</f>
        <v/>
      </c>
      <c r="X179" t="str">
        <f>IF(RESPOSTAS!Y179="","",IF(UPPER(RESPOSTAS!Y179)=INDEX(GABARITO!$C:$C,MATCH(TEXT(VALUE(RIGHT($X$1,2)),"00")&amp;"|"&amp;IF(AND(VALUE(RIGHT($X$1,2))&gt;=57,VALUE(RIGHT($X$1,2))&lt;=63),$D179,"COMUM"),GABARITO!$D:$D,0)),1,0))</f>
        <v/>
      </c>
      <c r="Y179" t="str">
        <f>IF(RESPOSTAS!Z179="","",IF(UPPER(RESPOSTAS!Z179)=INDEX(GABARITO!$C:$C,MATCH(TEXT(VALUE(RIGHT($Y$1,2)),"00")&amp;"|"&amp;IF(AND(VALUE(RIGHT($Y$1,2))&gt;=57,VALUE(RIGHT($Y$1,2))&lt;=63),$D179,"COMUM"),GABARITO!$D:$D,0)),1,0))</f>
        <v/>
      </c>
      <c r="Z179" t="str">
        <f>IF(RESPOSTAS!AA179="","",IF(UPPER(RESPOSTAS!AA179)=INDEX(GABARITO!$C:$C,MATCH(TEXT(VALUE(RIGHT($Z$1,2)),"00")&amp;"|"&amp;IF(AND(VALUE(RIGHT($Z$1,2))&gt;=57,VALUE(RIGHT($Z$1,2))&lt;=63),$D179,"COMUM"),GABARITO!$D:$D,0)),1,0))</f>
        <v/>
      </c>
      <c r="AA179" t="str">
        <f>IF(RESPOSTAS!AB179="","",IF(UPPER(RESPOSTAS!AB179)=INDEX(GABARITO!$C:$C,MATCH(TEXT(VALUE(RIGHT($AA$1,2)),"00")&amp;"|"&amp;IF(AND(VALUE(RIGHT($AA$1,2))&gt;=57,VALUE(RIGHT($AA$1,2))&lt;=63),$D179,"COMUM"),GABARITO!$D:$D,0)),1,0))</f>
        <v/>
      </c>
      <c r="AB179" t="str">
        <f>IF(RESPOSTAS!AC179="","",IF(UPPER(RESPOSTAS!AC179)=INDEX(GABARITO!$C:$C,MATCH(TEXT(VALUE(RIGHT($AB$1,2)),"00")&amp;"|"&amp;IF(AND(VALUE(RIGHT($AB$1,2))&gt;=57,VALUE(RIGHT($AB$1,2))&lt;=63),$D179,"COMUM"),GABARITO!$D:$D,0)),1,0))</f>
        <v/>
      </c>
      <c r="AC179" t="str">
        <f>IF(RESPOSTAS!AD179="","",IF(UPPER(RESPOSTAS!AD179)=INDEX(GABARITO!$C:$C,MATCH(TEXT(VALUE(RIGHT($AC$1,2)),"00")&amp;"|"&amp;IF(AND(VALUE(RIGHT($AC$1,2))&gt;=57,VALUE(RIGHT($AC$1,2))&lt;=63),$D179,"COMUM"),GABARITO!$D:$D,0)),1,0))</f>
        <v/>
      </c>
      <c r="AD179" t="str">
        <f>IF(RESPOSTAS!AE179="","",IF(UPPER(RESPOSTAS!AE179)=INDEX(GABARITO!$C:$C,MATCH(TEXT(VALUE(RIGHT($AD$1,2)),"00")&amp;"|"&amp;IF(AND(VALUE(RIGHT($AD$1,2))&gt;=57,VALUE(RIGHT($AD$1,2))&lt;=63),$D179,"COMUM"),GABARITO!$D:$D,0)),1,0))</f>
        <v/>
      </c>
      <c r="AE179" t="str">
        <f>IF(RESPOSTAS!AF179="","",IF(UPPER(RESPOSTAS!AF179)=INDEX(GABARITO!$C:$C,MATCH(TEXT(VALUE(RIGHT($AE$1,2)),"00")&amp;"|"&amp;IF(AND(VALUE(RIGHT($AE$1,2))&gt;=57,VALUE(RIGHT($AE$1,2))&lt;=63),$D179,"COMUM"),GABARITO!$D:$D,0)),1,0))</f>
        <v/>
      </c>
      <c r="AF179" t="str">
        <f>IF(RESPOSTAS!AG179="","",IF(UPPER(RESPOSTAS!AG179)=INDEX(GABARITO!$C:$C,MATCH(TEXT(VALUE(RIGHT($AF$1,2)),"00")&amp;"|"&amp;IF(AND(VALUE(RIGHT($AF$1,2))&gt;=57,VALUE(RIGHT($AF$1,2))&lt;=63),$D179,"COMUM"),GABARITO!$D:$D,0)),1,0))</f>
        <v/>
      </c>
      <c r="AG179" t="str">
        <f>IF(RESPOSTAS!AH179="","",IF(UPPER(RESPOSTAS!AH179)=INDEX(GABARITO!$C:$C,MATCH(TEXT(VALUE(RIGHT($AG$1,2)),"00")&amp;"|"&amp;IF(AND(VALUE(RIGHT($AG$1,2))&gt;=57,VALUE(RIGHT($AG$1,2))&lt;=63),$D179,"COMUM"),GABARITO!$D:$D,0)),1,0))</f>
        <v/>
      </c>
      <c r="AH179" t="str">
        <f>IF(RESPOSTAS!AI179="","",IF(UPPER(RESPOSTAS!AI179)=INDEX(GABARITO!$C:$C,MATCH(TEXT(VALUE(RIGHT($AH$1,2)),"00")&amp;"|"&amp;IF(AND(VALUE(RIGHT($AH$1,2))&gt;=57,VALUE(RIGHT($AH$1,2))&lt;=63),$D179,"COMUM"),GABARITO!$D:$D,0)),1,0))</f>
        <v/>
      </c>
      <c r="AI179" t="str">
        <f>IF(RESPOSTAS!AJ179="","",IF(UPPER(RESPOSTAS!AJ179)=INDEX(GABARITO!$C:$C,MATCH(TEXT(VALUE(RIGHT($AI$1,2)),"00")&amp;"|"&amp;IF(AND(VALUE(RIGHT($AI$1,2))&gt;=57,VALUE(RIGHT($AI$1,2))&lt;=63),$D179,"COMUM"),GABARITO!$D:$D,0)),1,0))</f>
        <v/>
      </c>
      <c r="AJ179" t="str">
        <f>IF(RESPOSTAS!AK179="","",IF(UPPER(RESPOSTAS!AK179)=INDEX(GABARITO!$C:$C,MATCH(TEXT(VALUE(RIGHT($AJ$1,2)),"00")&amp;"|"&amp;IF(AND(VALUE(RIGHT($AJ$1,2))&gt;=57,VALUE(RIGHT($AJ$1,2))&lt;=63),$D179,"COMUM"),GABARITO!$D:$D,0)),1,0))</f>
        <v/>
      </c>
      <c r="AK179" t="str">
        <f>IF(RESPOSTAS!AL179="","",IF(UPPER(RESPOSTAS!AL179)=INDEX(GABARITO!$C:$C,MATCH(TEXT(VALUE(RIGHT($AK$1,2)),"00")&amp;"|"&amp;IF(AND(VALUE(RIGHT($AK$1,2))&gt;=57,VALUE(RIGHT($AK$1,2))&lt;=63),$D179,"COMUM"),GABARITO!$D:$D,0)),1,0))</f>
        <v/>
      </c>
      <c r="AL179" t="str">
        <f>IF(RESPOSTAS!AM179="","",IF(UPPER(RESPOSTAS!AM179)=INDEX(GABARITO!$C:$C,MATCH(TEXT(VALUE(RIGHT($AL$1,2)),"00")&amp;"|"&amp;IF(AND(VALUE(RIGHT($AL$1,2))&gt;=57,VALUE(RIGHT($AL$1,2))&lt;=63),$D179,"COMUM"),GABARITO!$D:$D,0)),1,0))</f>
        <v/>
      </c>
      <c r="AM179" t="str">
        <f>IF(RESPOSTAS!AN179="","",IF(UPPER(RESPOSTAS!AN179)=INDEX(GABARITO!$C:$C,MATCH(TEXT(VALUE(RIGHT($AM$1,2)),"00")&amp;"|"&amp;IF(AND(VALUE(RIGHT($AM$1,2))&gt;=57,VALUE(RIGHT($AM$1,2))&lt;=63),$D179,"COMUM"),GABARITO!$D:$D,0)),1,0))</f>
        <v/>
      </c>
      <c r="AN179" t="str">
        <f>IF(RESPOSTAS!AO179="","",IF(UPPER(RESPOSTAS!AO179)=INDEX(GABARITO!$C:$C,MATCH(TEXT(VALUE(RIGHT($AN$1,2)),"00")&amp;"|"&amp;IF(AND(VALUE(RIGHT($AN$1,2))&gt;=57,VALUE(RIGHT($AN$1,2))&lt;=63),$D179,"COMUM"),GABARITO!$D:$D,0)),1,0))</f>
        <v/>
      </c>
      <c r="AO179" t="str">
        <f>IF(RESPOSTAS!AP179="","",IF(UPPER(RESPOSTAS!AP179)=INDEX(GABARITO!$C:$C,MATCH(TEXT(VALUE(RIGHT($AO$1,2)),"00")&amp;"|"&amp;IF(AND(VALUE(RIGHT($AO$1,2))&gt;=57,VALUE(RIGHT($AO$1,2))&lt;=63),$D179,"COMUM"),GABARITO!$D:$D,0)),1,0))</f>
        <v/>
      </c>
      <c r="AP179" t="str">
        <f>IF(RESPOSTAS!AQ179="","",IF(UPPER(RESPOSTAS!AQ179)=INDEX(GABARITO!$C:$C,MATCH(TEXT(VALUE(RIGHT($AP$1,2)),"00")&amp;"|"&amp;IF(AND(VALUE(RIGHT($AP$1,2))&gt;=57,VALUE(RIGHT($AP$1,2))&lt;=63),$D179,"COMUM"),GABARITO!$D:$D,0)),1,0))</f>
        <v/>
      </c>
      <c r="AQ179" t="str">
        <f>IF(RESPOSTAS!AR179="","",IF(UPPER(RESPOSTAS!AR179)=INDEX(GABARITO!$C:$C,MATCH(TEXT(VALUE(RIGHT($AQ$1,2)),"00")&amp;"|"&amp;IF(AND(VALUE(RIGHT($AQ$1,2))&gt;=57,VALUE(RIGHT($AQ$1,2))&lt;=63),$D179,"COMUM"),GABARITO!$D:$D,0)),1,0))</f>
        <v/>
      </c>
      <c r="AR179" t="str">
        <f>IF(RESPOSTAS!AS179="","",IF(UPPER(RESPOSTAS!AS179)=INDEX(GABARITO!$C:$C,MATCH(TEXT(VALUE(RIGHT($AR$1,2)),"00")&amp;"|"&amp;IF(AND(VALUE(RIGHT($AR$1,2))&gt;=57,VALUE(RIGHT($AR$1,2))&lt;=63),$D179,"COMUM"),GABARITO!$D:$D,0)),1,0))</f>
        <v/>
      </c>
      <c r="AS179" t="str">
        <f>IF(RESPOSTAS!AT179="","",IF(UPPER(RESPOSTAS!AT179)=INDEX(GABARITO!$C:$C,MATCH(TEXT(VALUE(RIGHT($AS$1,2)),"00")&amp;"|"&amp;IF(AND(VALUE(RIGHT($AS$1,2))&gt;=57,VALUE(RIGHT($AS$1,2))&lt;=63),$D179,"COMUM"),GABARITO!$D:$D,0)),1,0))</f>
        <v/>
      </c>
      <c r="AT179" t="str">
        <f>IF(RESPOSTAS!AU179="","",IF(UPPER(RESPOSTAS!AU179)=INDEX(GABARITO!$C:$C,MATCH(TEXT(VALUE(RIGHT($AT$1,2)),"00")&amp;"|"&amp;IF(AND(VALUE(RIGHT($AT$1,2))&gt;=57,VALUE(RIGHT($AT$1,2))&lt;=63),$D179,"COMUM"),GABARITO!$D:$D,0)),1,0))</f>
        <v/>
      </c>
      <c r="AU179" t="str">
        <f>IF(RESPOSTAS!AV179="","",IF(UPPER(RESPOSTAS!AV179)=INDEX(GABARITO!$C:$C,MATCH(TEXT(VALUE(RIGHT($AU$1,2)),"00")&amp;"|"&amp;IF(AND(VALUE(RIGHT($AU$1,2))&gt;=57,VALUE(RIGHT($AU$1,2))&lt;=63),$D179,"COMUM"),GABARITO!$D:$D,0)),1,0))</f>
        <v/>
      </c>
      <c r="AV179" t="str">
        <f>IF(RESPOSTAS!AW179="","",IF(UPPER(RESPOSTAS!AW179)=INDEX(GABARITO!$C:$C,MATCH(TEXT(VALUE(RIGHT($AV$1,2)),"00")&amp;"|"&amp;IF(AND(VALUE(RIGHT($AV$1,2))&gt;=57,VALUE(RIGHT($AV$1,2))&lt;=63),$D179,"COMUM"),GABARITO!$D:$D,0)),1,0))</f>
        <v/>
      </c>
      <c r="AW179" t="str">
        <f>IF(RESPOSTAS!AX179="","",IF(UPPER(RESPOSTAS!AX179)=INDEX(GABARITO!$C:$C,MATCH(TEXT(VALUE(RIGHT($AW$1,2)),"00")&amp;"|"&amp;IF(AND(VALUE(RIGHT($AW$1,2))&gt;=57,VALUE(RIGHT($AW$1,2))&lt;=63),$D179,"COMUM"),GABARITO!$D:$D,0)),1,0))</f>
        <v/>
      </c>
      <c r="AX179" t="str">
        <f>IF(RESPOSTAS!AY179="","",IF(UPPER(RESPOSTAS!AY179)=INDEX(GABARITO!$C:$C,MATCH(TEXT(VALUE(RIGHT($AX$1,2)),"00")&amp;"|"&amp;IF(AND(VALUE(RIGHT($AX$1,2))&gt;=57,VALUE(RIGHT($AX$1,2))&lt;=63),$D179,"COMUM"),GABARITO!$D:$D,0)),1,0))</f>
        <v/>
      </c>
      <c r="AY179" t="str">
        <f>IF(RESPOSTAS!AZ179="","",IF(UPPER(RESPOSTAS!AZ179)=INDEX(GABARITO!$C:$C,MATCH(TEXT(VALUE(RIGHT($AY$1,2)),"00")&amp;"|"&amp;IF(AND(VALUE(RIGHT($AY$1,2))&gt;=57,VALUE(RIGHT($AY$1,2))&lt;=63),$D179,"COMUM"),GABARITO!$D:$D,0)),1,0))</f>
        <v/>
      </c>
      <c r="AZ179" t="str">
        <f>IF(RESPOSTAS!BA179="","",IF(UPPER(RESPOSTAS!BA179)=INDEX(GABARITO!$C:$C,MATCH(TEXT(VALUE(RIGHT($AZ$1,2)),"00")&amp;"|"&amp;IF(AND(VALUE(RIGHT($AZ$1,2))&gt;=57,VALUE(RIGHT($AZ$1,2))&lt;=63),$D179,"COMUM"),GABARITO!$D:$D,0)),1,0))</f>
        <v/>
      </c>
      <c r="BA179" t="str">
        <f>IF(RESPOSTAS!BB179="","",IF(UPPER(RESPOSTAS!BB179)=INDEX(GABARITO!$C:$C,MATCH(TEXT(VALUE(RIGHT($BA$1,2)),"00")&amp;"|"&amp;IF(AND(VALUE(RIGHT($BA$1,2))&gt;=57,VALUE(RIGHT($BA$1,2))&lt;=63),$D179,"COMUM"),GABARITO!$D:$D,0)),1,0))</f>
        <v/>
      </c>
      <c r="BB179" t="str">
        <f>IF(RESPOSTAS!BC179="","",IF(UPPER(RESPOSTAS!BC179)=INDEX(GABARITO!$C:$C,MATCH(TEXT(VALUE(RIGHT($BB$1,2)),"00")&amp;"|"&amp;IF(AND(VALUE(RIGHT($BB$1,2))&gt;=57,VALUE(RIGHT($BB$1,2))&lt;=63),$D179,"COMUM"),GABARITO!$D:$D,0)),1,0))</f>
        <v/>
      </c>
      <c r="BC179" t="str">
        <f>IF(RESPOSTAS!BD179="","",IF(UPPER(RESPOSTAS!BD179)=INDEX(GABARITO!$C:$C,MATCH(TEXT(VALUE(RIGHT($BC$1,2)),"00")&amp;"|"&amp;IF(AND(VALUE(RIGHT($BC$1,2))&gt;=57,VALUE(RIGHT($BC$1,2))&lt;=63),$D179,"COMUM"),GABARITO!$D:$D,0)),1,0))</f>
        <v/>
      </c>
      <c r="BD179" t="str">
        <f>IF(RESPOSTAS!BE179="","",IF(UPPER(RESPOSTAS!BE179)=INDEX(GABARITO!$C:$C,MATCH(TEXT(VALUE(RIGHT($BD$1,2)),"00")&amp;"|"&amp;IF(AND(VALUE(RIGHT($BD$1,2))&gt;=57,VALUE(RIGHT($BD$1,2))&lt;=63),$D179,"COMUM"),GABARITO!$D:$D,0)),1,0))</f>
        <v/>
      </c>
      <c r="BE179" t="str">
        <f>IF(RESPOSTAS!BF179="","",IF(UPPER(RESPOSTAS!BF179)=INDEX(GABARITO!$C:$C,MATCH(TEXT(VALUE(RIGHT($BE$1,2)),"00")&amp;"|"&amp;IF(AND(VALUE(RIGHT($BE$1,2))&gt;=57,VALUE(RIGHT($BE$1,2))&lt;=63),$D179,"COMUM"),GABARITO!$D:$D,0)),1,0))</f>
        <v/>
      </c>
      <c r="BF179" t="str">
        <f>IF(RESPOSTAS!BG179="","",IF(UPPER(RESPOSTAS!BG179)=INDEX(GABARITO!$C:$C,MATCH(TEXT(VALUE(RIGHT($BF$1,2)),"00")&amp;"|"&amp;IF(AND(VALUE(RIGHT($BF$1,2))&gt;=57,VALUE(RIGHT($BF$1,2))&lt;=63),$D179,"COMUM"),GABARITO!$D:$D,0)),1,0))</f>
        <v/>
      </c>
      <c r="BG179" t="str">
        <f>IF(RESPOSTAS!BH179="","",IF(UPPER(RESPOSTAS!BH179)=INDEX(GABARITO!$C:$C,MATCH(TEXT(VALUE(RIGHT($BG$1,2)),"00")&amp;"|"&amp;IF(AND(VALUE(RIGHT($BG$1,2))&gt;=57,VALUE(RIGHT($BG$1,2))&lt;=63),$D179,"COMUM"),GABARITO!$D:$D,0)),1,0))</f>
        <v/>
      </c>
      <c r="BH179" t="str">
        <f>IF(RESPOSTAS!BI179="","",IF(UPPER(RESPOSTAS!BI179)=INDEX(GABARITO!$C:$C,MATCH(TEXT(VALUE(RIGHT($BH$1,2)),"00")&amp;"|"&amp;IF(AND(VALUE(RIGHT($BH$1,2))&gt;=57,VALUE(RIGHT($BH$1,2))&lt;=63),$D179,"COMUM"),GABARITO!$D:$D,0)),1,0))</f>
        <v/>
      </c>
      <c r="BI179" t="str">
        <f>IF(RESPOSTAS!BJ179="","",IF(UPPER(RESPOSTAS!BJ179)=INDEX(GABARITO!$C:$C,MATCH(TEXT(VALUE(RIGHT($BI$1,2)),"00")&amp;"|"&amp;IF(AND(VALUE(RIGHT($BI$1,2))&gt;=57,VALUE(RIGHT($BI$1,2))&lt;=63),$D179,"COMUM"),GABARITO!$D:$D,0)),1,0))</f>
        <v/>
      </c>
      <c r="BJ179" t="str">
        <f>IF(RESPOSTAS!BK179="","",IF(UPPER(RESPOSTAS!BK179)=INDEX(GABARITO!$C:$C,MATCH(TEXT(VALUE(RIGHT($BJ$1,2)),"00")&amp;"|"&amp;IF(AND(VALUE(RIGHT($BJ$1,2))&gt;=57,VALUE(RIGHT($BJ$1,2))&lt;=63),$D179,"COMUM"),GABARITO!$D:$D,0)),1,0))</f>
        <v/>
      </c>
      <c r="BK179" t="str">
        <f>IF(RESPOSTAS!BL179="","",IF(UPPER(RESPOSTAS!BL179)=INDEX(GABARITO!$C:$C,MATCH(TEXT(VALUE(RIGHT($BK$1,2)),"00")&amp;"|"&amp;IF(AND(VALUE(RIGHT($BK$1,2))&gt;=57,VALUE(RIGHT($BK$1,2))&lt;=63),$D179,"COMUM"),GABARITO!$D:$D,0)),1,0))</f>
        <v/>
      </c>
      <c r="BL179" t="str">
        <f>IF(RESPOSTAS!BM179="","",IF(UPPER(RESPOSTAS!BM179)=INDEX(GABARITO!$C:$C,MATCH(TEXT(VALUE(RIGHT($BL$1,2)),"00")&amp;"|"&amp;IF(AND(VALUE(RIGHT($BL$1,2))&gt;=57,VALUE(RIGHT($BL$1,2))&lt;=63),$D179,"COMUM"),GABARITO!$D:$D,0)),1,0))</f>
        <v/>
      </c>
      <c r="BM179" t="str">
        <f>IF(RESPOSTAS!BN179="","",IF(UPPER(RESPOSTAS!BN179)=INDEX(GABARITO!$C:$C,MATCH(TEXT(VALUE(RIGHT($BM$1,2)),"00")&amp;"|"&amp;IF(AND(VALUE(RIGHT($BM$1,2))&gt;=57,VALUE(RIGHT($BM$1,2))&lt;=63),$D179,"COMUM"),GABARITO!$D:$D,0)),1,0))</f>
        <v/>
      </c>
      <c r="BN179" t="str">
        <f>IF(RESPOSTAS!BO179="","",IF(UPPER(RESPOSTAS!BO179)=INDEX(GABARITO!$C:$C,MATCH(TEXT(VALUE(RIGHT($BN$1,2)),"00")&amp;"|"&amp;IF(AND(VALUE(RIGHT($BN$1,2))&gt;=57,VALUE(RIGHT($BN$1,2))&lt;=63),$D179,"COMUM"),GABARITO!$D:$D,0)),1,0))</f>
        <v/>
      </c>
      <c r="BO179" t="str">
        <f>IF(RESPOSTAS!BP179="","",IF(UPPER(RESPOSTAS!BP179)=INDEX(GABARITO!$C:$C,MATCH(TEXT(VALUE(RIGHT($BO$1,2)),"00")&amp;"|"&amp;IF(AND(VALUE(RIGHT($BO$1,2))&gt;=57,VALUE(RIGHT($BO$1,2))&lt;=63),$D179,"COMUM"),GABARITO!$D:$D,0)),1,0))</f>
        <v/>
      </c>
      <c r="BP179">
        <f>COUNTIF(RESPOSTAS!F179:BP179,"&lt;&gt;")</f>
        <v>0</v>
      </c>
      <c r="BQ179" t="str">
        <f t="shared" si="22"/>
        <v/>
      </c>
      <c r="BR179" s="10" t="str">
        <f t="shared" si="23"/>
        <v/>
      </c>
      <c r="BT179" s="11" t="str">
        <f t="shared" si="25"/>
        <v/>
      </c>
      <c r="BU179" s="11" t="str">
        <f t="shared" si="26"/>
        <v/>
      </c>
      <c r="BV179" s="11" t="str">
        <f t="shared" si="27"/>
        <v/>
      </c>
      <c r="BW179" s="11" t="str">
        <f t="shared" si="28"/>
        <v/>
      </c>
      <c r="BX179" s="11" t="str">
        <f t="shared" si="29"/>
        <v/>
      </c>
      <c r="BY179" s="11" t="str">
        <f t="shared" si="30"/>
        <v/>
      </c>
      <c r="BZ179" s="3" t="str">
        <f t="shared" si="24"/>
        <v/>
      </c>
      <c r="CA179" s="3" t="e">
        <f t="shared" si="31"/>
        <v>#VALUE!</v>
      </c>
    </row>
    <row r="180" spans="1:79" x14ac:dyDescent="0.25">
      <c r="A180" t="str">
        <f>IF(RESPOSTAS!A180="","",RESPOSTAS!A180)</f>
        <v/>
      </c>
      <c r="B180" t="str">
        <f>IF(RESPOSTAS!C180="","",RESPOSTAS!C180)</f>
        <v/>
      </c>
      <c r="C180" t="str">
        <f>IF(RESPOSTAS!D180="","",RESPOSTAS!D180)</f>
        <v/>
      </c>
      <c r="D180" t="str">
        <f>IF(RESPOSTAS!E180="","",RESPOSTAS!E180)</f>
        <v/>
      </c>
      <c r="E180" t="str">
        <f>IF(RESPOSTAS!F180="","",IF(UPPER(RESPOSTAS!F180)=INDEX(GABARITO!$C:$C,MATCH(TEXT(VALUE(RIGHT($E$1,2)),"00")&amp;"|"&amp;IF(AND(VALUE(RIGHT($E$1,2))&gt;=57,VALUE(RIGHT($E$1,2))&lt;=63),$D180,"COMUM"),GABARITO!$D:$D,0)),1,0))</f>
        <v/>
      </c>
      <c r="F180" t="str">
        <f>IF(RESPOSTAS!G180="","",IF(UPPER(RESPOSTAS!G180)=INDEX(GABARITO!$C:$C,MATCH(TEXT(VALUE(RIGHT($F$1,2)),"00")&amp;"|"&amp;IF(AND(VALUE(RIGHT($F$1,2))&gt;=57,VALUE(RIGHT($F$1,2))&lt;=63),$D180,"COMUM"),GABARITO!$D:$D,0)),1,0))</f>
        <v/>
      </c>
      <c r="G180" t="str">
        <f>IF(RESPOSTAS!H180="","",IF(UPPER(RESPOSTAS!H180)=INDEX(GABARITO!$C:$C,MATCH(TEXT(VALUE(RIGHT($G$1,2)),"00")&amp;"|"&amp;IF(AND(VALUE(RIGHT($G$1,2))&gt;=57,VALUE(RIGHT($G$1,2))&lt;=63),$D180,"COMUM"),GABARITO!$D:$D,0)),1,0))</f>
        <v/>
      </c>
      <c r="H180" t="str">
        <f>IF(RESPOSTAS!I180="","",IF(UPPER(RESPOSTAS!I180)=INDEX(GABARITO!$C:$C,MATCH(TEXT(VALUE(RIGHT($H$1,2)),"00")&amp;"|"&amp;IF(AND(VALUE(RIGHT($H$1,2))&gt;=57,VALUE(RIGHT($H$1,2))&lt;=63),$D180,"COMUM"),GABARITO!$D:$D,0)),1,0))</f>
        <v/>
      </c>
      <c r="I180" t="str">
        <f>IF(RESPOSTAS!J180="","",IF(UPPER(RESPOSTAS!J180)=INDEX(GABARITO!$C:$C,MATCH(TEXT(VALUE(RIGHT($I$1,2)),"00")&amp;"|"&amp;IF(AND(VALUE(RIGHT($I$1,2))&gt;=57,VALUE(RIGHT($I$1,2))&lt;=63),$D180,"COMUM"),GABARITO!$D:$D,0)),1,0))</f>
        <v/>
      </c>
      <c r="J180" t="str">
        <f>IF(RESPOSTAS!K180="","",IF(UPPER(RESPOSTAS!K180)=INDEX(GABARITO!$C:$C,MATCH(TEXT(VALUE(RIGHT($J$1,2)),"00")&amp;"|"&amp;IF(AND(VALUE(RIGHT($J$1,2))&gt;=57,VALUE(RIGHT($J$1,2))&lt;=63),$D180,"COMUM"),GABARITO!$D:$D,0)),1,0))</f>
        <v/>
      </c>
      <c r="K180" t="str">
        <f>IF(RESPOSTAS!L180="","",IF(UPPER(RESPOSTAS!L180)=INDEX(GABARITO!$C:$C,MATCH(TEXT(VALUE(RIGHT($K$1,2)),"00")&amp;"|"&amp;IF(AND(VALUE(RIGHT($K$1,2))&gt;=57,VALUE(RIGHT($K$1,2))&lt;=63),$D180,"COMUM"),GABARITO!$D:$D,0)),1,0))</f>
        <v/>
      </c>
      <c r="L180" t="str">
        <f>IF(RESPOSTAS!M180="","",IF(UPPER(RESPOSTAS!M180)=INDEX(GABARITO!$C:$C,MATCH(TEXT(VALUE(RIGHT($L$1,2)),"00")&amp;"|"&amp;IF(AND(VALUE(RIGHT($L$1,2))&gt;=57,VALUE(RIGHT($L$1,2))&lt;=63),$D180,"COMUM"),GABARITO!$D:$D,0)),1,0))</f>
        <v/>
      </c>
      <c r="M180" t="str">
        <f>IF(RESPOSTAS!N180="","",IF(UPPER(RESPOSTAS!N180)=INDEX(GABARITO!$C:$C,MATCH(TEXT(VALUE(RIGHT($M$1,2)),"00")&amp;"|"&amp;IF(AND(VALUE(RIGHT($M$1,2))&gt;=57,VALUE(RIGHT($M$1,2))&lt;=63),$D180,"COMUM"),GABARITO!$D:$D,0)),1,0))</f>
        <v/>
      </c>
      <c r="N180" t="str">
        <f>IF(RESPOSTAS!O180="","",IF(UPPER(RESPOSTAS!O180)=INDEX(GABARITO!$C:$C,MATCH(TEXT(VALUE(RIGHT($E$1,2)),"00")&amp;"|"&amp;IF(AND(VALUE(RIGHT($E$1,2))&gt;=57,VALUE(RIGHT($E$1,2))&lt;=63),$D180,"COMUM"),GABARITO!$D:$D,0)),1,0))</f>
        <v/>
      </c>
      <c r="O180" t="str">
        <f>IF(RESPOSTAS!P180="","",IF(UPPER(RESPOSTAS!P180)=INDEX(GABARITO!$C:$C,MATCH(TEXT(VALUE(RIGHT($O$1,2)),"00")&amp;"|"&amp;IF(AND(VALUE(RIGHT($O$1,2))&gt;=57,VALUE(RIGHT($O$1,2))&lt;=63),$D180,"COMUM"),GABARITO!$D:$D,0)),1,0))</f>
        <v/>
      </c>
      <c r="P180" t="str">
        <f>IF(RESPOSTAS!Q180="","",IF(UPPER(RESPOSTAS!Q180)=INDEX(GABARITO!$C:$C,MATCH(TEXT(VALUE(RIGHT($P$1,2)),"00")&amp;"|"&amp;IF(AND(VALUE(RIGHT($P$1,2))&gt;=57,VALUE(RIGHT($P$1,2))&lt;=63),$D180,"COMUM"),GABARITO!$D:$D,0)),1,0))</f>
        <v/>
      </c>
      <c r="Q180" t="str">
        <f>IF(RESPOSTAS!R180="","",IF(UPPER(RESPOSTAS!R180)=INDEX(GABARITO!$C:$C,MATCH(TEXT(VALUE(RIGHT($Q$1,2)),"00")&amp;"|"&amp;IF(AND(VALUE(RIGHT($Q$1,2))&gt;=57,VALUE(RIGHT($Q$1,2))&lt;=63),$D180,"COMUM"),GABARITO!$D:$D,0)),1,0))</f>
        <v/>
      </c>
      <c r="R180" t="str">
        <f>IF(RESPOSTAS!S180="","",IF(UPPER(RESPOSTAS!S180)=INDEX(GABARITO!$C:$C,MATCH(TEXT(VALUE(RIGHT($R$1,2)),"00")&amp;"|"&amp;IF(AND(VALUE(RIGHT($R$1,2))&gt;=57,VALUE(RIGHT($R$1,2))&lt;=63),$D180,"COMUM"),GABARITO!$D:$D,0)),1,0))</f>
        <v/>
      </c>
      <c r="S180" t="str">
        <f>IF(RESPOSTAS!T180="","",IF(UPPER(RESPOSTAS!T180)=INDEX(GABARITO!$C:$C,MATCH(TEXT(VALUE(RIGHT($S$1,2)),"00")&amp;"|"&amp;IF(AND(VALUE(RIGHT($S$1,2))&gt;=57,VALUE(RIGHT($S$1,2))&lt;=63),$D180,"COMUM"),GABARITO!$D:$D,0)),1,0))</f>
        <v/>
      </c>
      <c r="T180" t="str">
        <f>IF(RESPOSTAS!U180="","",IF(UPPER(RESPOSTAS!U180)=INDEX(GABARITO!$C:$C,MATCH(TEXT(VALUE(RIGHT($T$1,2)),"00")&amp;"|"&amp;IF(AND(VALUE(RIGHT($T$1,2))&gt;=57,VALUE(RIGHT($T$1,2))&lt;=63),$D180,"COMUM"),GABARITO!$D:$D,0)),1,0))</f>
        <v/>
      </c>
      <c r="U180" t="str">
        <f>IF(RESPOSTAS!V180="","",IF(UPPER(RESPOSTAS!V180)=INDEX(GABARITO!$C:$C,MATCH(TEXT(VALUE(RIGHT($U$1,2)),"00")&amp;"|"&amp;IF(AND(VALUE(RIGHT($U$1,2))&gt;=57,VALUE(RIGHT($U$1,2))&lt;=63),$D180,"COMUM"),GABARITO!$D:$D,0)),1,0))</f>
        <v/>
      </c>
      <c r="V180" t="str">
        <f>IF(RESPOSTAS!W180="","",IF(UPPER(RESPOSTAS!W180)=INDEX(GABARITO!$C:$C,MATCH(TEXT(VALUE(RIGHT($E$1,2)),"00")&amp;"|"&amp;IF(AND(VALUE(RIGHT($E$1,2))&gt;=57,VALUE(RIGHT($E$1,2))&lt;=63),$D180,"COMUM"),GABARITO!$D:$D,0)),1,0))</f>
        <v/>
      </c>
      <c r="W180" t="str">
        <f>IF(RESPOSTAS!X180="","",IF(UPPER(RESPOSTAS!X180)=INDEX(GABARITO!$C:$C,MATCH(TEXT(VALUE(RIGHT($W$1,2)),"00")&amp;"|"&amp;IF(AND(VALUE(RIGHT($W$1,2))&gt;=57,VALUE(RIGHT($W$1,2))&lt;=63),$D180,"COMUM"),GABARITO!$D:$D,0)),1,0))</f>
        <v/>
      </c>
      <c r="X180" t="str">
        <f>IF(RESPOSTAS!Y180="","",IF(UPPER(RESPOSTAS!Y180)=INDEX(GABARITO!$C:$C,MATCH(TEXT(VALUE(RIGHT($X$1,2)),"00")&amp;"|"&amp;IF(AND(VALUE(RIGHT($X$1,2))&gt;=57,VALUE(RIGHT($X$1,2))&lt;=63),$D180,"COMUM"),GABARITO!$D:$D,0)),1,0))</f>
        <v/>
      </c>
      <c r="Y180" t="str">
        <f>IF(RESPOSTAS!Z180="","",IF(UPPER(RESPOSTAS!Z180)=INDEX(GABARITO!$C:$C,MATCH(TEXT(VALUE(RIGHT($Y$1,2)),"00")&amp;"|"&amp;IF(AND(VALUE(RIGHT($Y$1,2))&gt;=57,VALUE(RIGHT($Y$1,2))&lt;=63),$D180,"COMUM"),GABARITO!$D:$D,0)),1,0))</f>
        <v/>
      </c>
      <c r="Z180" t="str">
        <f>IF(RESPOSTAS!AA180="","",IF(UPPER(RESPOSTAS!AA180)=INDEX(GABARITO!$C:$C,MATCH(TEXT(VALUE(RIGHT($Z$1,2)),"00")&amp;"|"&amp;IF(AND(VALUE(RIGHT($Z$1,2))&gt;=57,VALUE(RIGHT($Z$1,2))&lt;=63),$D180,"COMUM"),GABARITO!$D:$D,0)),1,0))</f>
        <v/>
      </c>
      <c r="AA180" t="str">
        <f>IF(RESPOSTAS!AB180="","",IF(UPPER(RESPOSTAS!AB180)=INDEX(GABARITO!$C:$C,MATCH(TEXT(VALUE(RIGHT($AA$1,2)),"00")&amp;"|"&amp;IF(AND(VALUE(RIGHT($AA$1,2))&gt;=57,VALUE(RIGHT($AA$1,2))&lt;=63),$D180,"COMUM"),GABARITO!$D:$D,0)),1,0))</f>
        <v/>
      </c>
      <c r="AB180" t="str">
        <f>IF(RESPOSTAS!AC180="","",IF(UPPER(RESPOSTAS!AC180)=INDEX(GABARITO!$C:$C,MATCH(TEXT(VALUE(RIGHT($AB$1,2)),"00")&amp;"|"&amp;IF(AND(VALUE(RIGHT($AB$1,2))&gt;=57,VALUE(RIGHT($AB$1,2))&lt;=63),$D180,"COMUM"),GABARITO!$D:$D,0)),1,0))</f>
        <v/>
      </c>
      <c r="AC180" t="str">
        <f>IF(RESPOSTAS!AD180="","",IF(UPPER(RESPOSTAS!AD180)=INDEX(GABARITO!$C:$C,MATCH(TEXT(VALUE(RIGHT($AC$1,2)),"00")&amp;"|"&amp;IF(AND(VALUE(RIGHT($AC$1,2))&gt;=57,VALUE(RIGHT($AC$1,2))&lt;=63),$D180,"COMUM"),GABARITO!$D:$D,0)),1,0))</f>
        <v/>
      </c>
      <c r="AD180" t="str">
        <f>IF(RESPOSTAS!AE180="","",IF(UPPER(RESPOSTAS!AE180)=INDEX(GABARITO!$C:$C,MATCH(TEXT(VALUE(RIGHT($AD$1,2)),"00")&amp;"|"&amp;IF(AND(VALUE(RIGHT($AD$1,2))&gt;=57,VALUE(RIGHT($AD$1,2))&lt;=63),$D180,"COMUM"),GABARITO!$D:$D,0)),1,0))</f>
        <v/>
      </c>
      <c r="AE180" t="str">
        <f>IF(RESPOSTAS!AF180="","",IF(UPPER(RESPOSTAS!AF180)=INDEX(GABARITO!$C:$C,MATCH(TEXT(VALUE(RIGHT($AE$1,2)),"00")&amp;"|"&amp;IF(AND(VALUE(RIGHT($AE$1,2))&gt;=57,VALUE(RIGHT($AE$1,2))&lt;=63),$D180,"COMUM"),GABARITO!$D:$D,0)),1,0))</f>
        <v/>
      </c>
      <c r="AF180" t="str">
        <f>IF(RESPOSTAS!AG180="","",IF(UPPER(RESPOSTAS!AG180)=INDEX(GABARITO!$C:$C,MATCH(TEXT(VALUE(RIGHT($AF$1,2)),"00")&amp;"|"&amp;IF(AND(VALUE(RIGHT($AF$1,2))&gt;=57,VALUE(RIGHT($AF$1,2))&lt;=63),$D180,"COMUM"),GABARITO!$D:$D,0)),1,0))</f>
        <v/>
      </c>
      <c r="AG180" t="str">
        <f>IF(RESPOSTAS!AH180="","",IF(UPPER(RESPOSTAS!AH180)=INDEX(GABARITO!$C:$C,MATCH(TEXT(VALUE(RIGHT($AG$1,2)),"00")&amp;"|"&amp;IF(AND(VALUE(RIGHT($AG$1,2))&gt;=57,VALUE(RIGHT($AG$1,2))&lt;=63),$D180,"COMUM"),GABARITO!$D:$D,0)),1,0))</f>
        <v/>
      </c>
      <c r="AH180" t="str">
        <f>IF(RESPOSTAS!AI180="","",IF(UPPER(RESPOSTAS!AI180)=INDEX(GABARITO!$C:$C,MATCH(TEXT(VALUE(RIGHT($AH$1,2)),"00")&amp;"|"&amp;IF(AND(VALUE(RIGHT($AH$1,2))&gt;=57,VALUE(RIGHT($AH$1,2))&lt;=63),$D180,"COMUM"),GABARITO!$D:$D,0)),1,0))</f>
        <v/>
      </c>
      <c r="AI180" t="str">
        <f>IF(RESPOSTAS!AJ180="","",IF(UPPER(RESPOSTAS!AJ180)=INDEX(GABARITO!$C:$C,MATCH(TEXT(VALUE(RIGHT($AI$1,2)),"00")&amp;"|"&amp;IF(AND(VALUE(RIGHT($AI$1,2))&gt;=57,VALUE(RIGHT($AI$1,2))&lt;=63),$D180,"COMUM"),GABARITO!$D:$D,0)),1,0))</f>
        <v/>
      </c>
      <c r="AJ180" t="str">
        <f>IF(RESPOSTAS!AK180="","",IF(UPPER(RESPOSTAS!AK180)=INDEX(GABARITO!$C:$C,MATCH(TEXT(VALUE(RIGHT($AJ$1,2)),"00")&amp;"|"&amp;IF(AND(VALUE(RIGHT($AJ$1,2))&gt;=57,VALUE(RIGHT($AJ$1,2))&lt;=63),$D180,"COMUM"),GABARITO!$D:$D,0)),1,0))</f>
        <v/>
      </c>
      <c r="AK180" t="str">
        <f>IF(RESPOSTAS!AL180="","",IF(UPPER(RESPOSTAS!AL180)=INDEX(GABARITO!$C:$C,MATCH(TEXT(VALUE(RIGHT($AK$1,2)),"00")&amp;"|"&amp;IF(AND(VALUE(RIGHT($AK$1,2))&gt;=57,VALUE(RIGHT($AK$1,2))&lt;=63),$D180,"COMUM"),GABARITO!$D:$D,0)),1,0))</f>
        <v/>
      </c>
      <c r="AL180" t="str">
        <f>IF(RESPOSTAS!AM180="","",IF(UPPER(RESPOSTAS!AM180)=INDEX(GABARITO!$C:$C,MATCH(TEXT(VALUE(RIGHT($AL$1,2)),"00")&amp;"|"&amp;IF(AND(VALUE(RIGHT($AL$1,2))&gt;=57,VALUE(RIGHT($AL$1,2))&lt;=63),$D180,"COMUM"),GABARITO!$D:$D,0)),1,0))</f>
        <v/>
      </c>
      <c r="AM180" t="str">
        <f>IF(RESPOSTAS!AN180="","",IF(UPPER(RESPOSTAS!AN180)=INDEX(GABARITO!$C:$C,MATCH(TEXT(VALUE(RIGHT($AM$1,2)),"00")&amp;"|"&amp;IF(AND(VALUE(RIGHT($AM$1,2))&gt;=57,VALUE(RIGHT($AM$1,2))&lt;=63),$D180,"COMUM"),GABARITO!$D:$D,0)),1,0))</f>
        <v/>
      </c>
      <c r="AN180" t="str">
        <f>IF(RESPOSTAS!AO180="","",IF(UPPER(RESPOSTAS!AO180)=INDEX(GABARITO!$C:$C,MATCH(TEXT(VALUE(RIGHT($AN$1,2)),"00")&amp;"|"&amp;IF(AND(VALUE(RIGHT($AN$1,2))&gt;=57,VALUE(RIGHT($AN$1,2))&lt;=63),$D180,"COMUM"),GABARITO!$D:$D,0)),1,0))</f>
        <v/>
      </c>
      <c r="AO180" t="str">
        <f>IF(RESPOSTAS!AP180="","",IF(UPPER(RESPOSTAS!AP180)=INDEX(GABARITO!$C:$C,MATCH(TEXT(VALUE(RIGHT($AO$1,2)),"00")&amp;"|"&amp;IF(AND(VALUE(RIGHT($AO$1,2))&gt;=57,VALUE(RIGHT($AO$1,2))&lt;=63),$D180,"COMUM"),GABARITO!$D:$D,0)),1,0))</f>
        <v/>
      </c>
      <c r="AP180" t="str">
        <f>IF(RESPOSTAS!AQ180="","",IF(UPPER(RESPOSTAS!AQ180)=INDEX(GABARITO!$C:$C,MATCH(TEXT(VALUE(RIGHT($AP$1,2)),"00")&amp;"|"&amp;IF(AND(VALUE(RIGHT($AP$1,2))&gt;=57,VALUE(RIGHT($AP$1,2))&lt;=63),$D180,"COMUM"),GABARITO!$D:$D,0)),1,0))</f>
        <v/>
      </c>
      <c r="AQ180" t="str">
        <f>IF(RESPOSTAS!AR180="","",IF(UPPER(RESPOSTAS!AR180)=INDEX(GABARITO!$C:$C,MATCH(TEXT(VALUE(RIGHT($AQ$1,2)),"00")&amp;"|"&amp;IF(AND(VALUE(RIGHT($AQ$1,2))&gt;=57,VALUE(RIGHT($AQ$1,2))&lt;=63),$D180,"COMUM"),GABARITO!$D:$D,0)),1,0))</f>
        <v/>
      </c>
      <c r="AR180" t="str">
        <f>IF(RESPOSTAS!AS180="","",IF(UPPER(RESPOSTAS!AS180)=INDEX(GABARITO!$C:$C,MATCH(TEXT(VALUE(RIGHT($AR$1,2)),"00")&amp;"|"&amp;IF(AND(VALUE(RIGHT($AR$1,2))&gt;=57,VALUE(RIGHT($AR$1,2))&lt;=63),$D180,"COMUM"),GABARITO!$D:$D,0)),1,0))</f>
        <v/>
      </c>
      <c r="AS180" t="str">
        <f>IF(RESPOSTAS!AT180="","",IF(UPPER(RESPOSTAS!AT180)=INDEX(GABARITO!$C:$C,MATCH(TEXT(VALUE(RIGHT($AS$1,2)),"00")&amp;"|"&amp;IF(AND(VALUE(RIGHT($AS$1,2))&gt;=57,VALUE(RIGHT($AS$1,2))&lt;=63),$D180,"COMUM"),GABARITO!$D:$D,0)),1,0))</f>
        <v/>
      </c>
      <c r="AT180" t="str">
        <f>IF(RESPOSTAS!AU180="","",IF(UPPER(RESPOSTAS!AU180)=INDEX(GABARITO!$C:$C,MATCH(TEXT(VALUE(RIGHT($AT$1,2)),"00")&amp;"|"&amp;IF(AND(VALUE(RIGHT($AT$1,2))&gt;=57,VALUE(RIGHT($AT$1,2))&lt;=63),$D180,"COMUM"),GABARITO!$D:$D,0)),1,0))</f>
        <v/>
      </c>
      <c r="AU180" t="str">
        <f>IF(RESPOSTAS!AV180="","",IF(UPPER(RESPOSTAS!AV180)=INDEX(GABARITO!$C:$C,MATCH(TEXT(VALUE(RIGHT($AU$1,2)),"00")&amp;"|"&amp;IF(AND(VALUE(RIGHT($AU$1,2))&gt;=57,VALUE(RIGHT($AU$1,2))&lt;=63),$D180,"COMUM"),GABARITO!$D:$D,0)),1,0))</f>
        <v/>
      </c>
      <c r="AV180" t="str">
        <f>IF(RESPOSTAS!AW180="","",IF(UPPER(RESPOSTAS!AW180)=INDEX(GABARITO!$C:$C,MATCH(TEXT(VALUE(RIGHT($AV$1,2)),"00")&amp;"|"&amp;IF(AND(VALUE(RIGHT($AV$1,2))&gt;=57,VALUE(RIGHT($AV$1,2))&lt;=63),$D180,"COMUM"),GABARITO!$D:$D,0)),1,0))</f>
        <v/>
      </c>
      <c r="AW180" t="str">
        <f>IF(RESPOSTAS!AX180="","",IF(UPPER(RESPOSTAS!AX180)=INDEX(GABARITO!$C:$C,MATCH(TEXT(VALUE(RIGHT($AW$1,2)),"00")&amp;"|"&amp;IF(AND(VALUE(RIGHT($AW$1,2))&gt;=57,VALUE(RIGHT($AW$1,2))&lt;=63),$D180,"COMUM"),GABARITO!$D:$D,0)),1,0))</f>
        <v/>
      </c>
      <c r="AX180" t="str">
        <f>IF(RESPOSTAS!AY180="","",IF(UPPER(RESPOSTAS!AY180)=INDEX(GABARITO!$C:$C,MATCH(TEXT(VALUE(RIGHT($AX$1,2)),"00")&amp;"|"&amp;IF(AND(VALUE(RIGHT($AX$1,2))&gt;=57,VALUE(RIGHT($AX$1,2))&lt;=63),$D180,"COMUM"),GABARITO!$D:$D,0)),1,0))</f>
        <v/>
      </c>
      <c r="AY180" t="str">
        <f>IF(RESPOSTAS!AZ180="","",IF(UPPER(RESPOSTAS!AZ180)=INDEX(GABARITO!$C:$C,MATCH(TEXT(VALUE(RIGHT($AY$1,2)),"00")&amp;"|"&amp;IF(AND(VALUE(RIGHT($AY$1,2))&gt;=57,VALUE(RIGHT($AY$1,2))&lt;=63),$D180,"COMUM"),GABARITO!$D:$D,0)),1,0))</f>
        <v/>
      </c>
      <c r="AZ180" t="str">
        <f>IF(RESPOSTAS!BA180="","",IF(UPPER(RESPOSTAS!BA180)=INDEX(GABARITO!$C:$C,MATCH(TEXT(VALUE(RIGHT($AZ$1,2)),"00")&amp;"|"&amp;IF(AND(VALUE(RIGHT($AZ$1,2))&gt;=57,VALUE(RIGHT($AZ$1,2))&lt;=63),$D180,"COMUM"),GABARITO!$D:$D,0)),1,0))</f>
        <v/>
      </c>
      <c r="BA180" t="str">
        <f>IF(RESPOSTAS!BB180="","",IF(UPPER(RESPOSTAS!BB180)=INDEX(GABARITO!$C:$C,MATCH(TEXT(VALUE(RIGHT($BA$1,2)),"00")&amp;"|"&amp;IF(AND(VALUE(RIGHT($BA$1,2))&gt;=57,VALUE(RIGHT($BA$1,2))&lt;=63),$D180,"COMUM"),GABARITO!$D:$D,0)),1,0))</f>
        <v/>
      </c>
      <c r="BB180" t="str">
        <f>IF(RESPOSTAS!BC180="","",IF(UPPER(RESPOSTAS!BC180)=INDEX(GABARITO!$C:$C,MATCH(TEXT(VALUE(RIGHT($BB$1,2)),"00")&amp;"|"&amp;IF(AND(VALUE(RIGHT($BB$1,2))&gt;=57,VALUE(RIGHT($BB$1,2))&lt;=63),$D180,"COMUM"),GABARITO!$D:$D,0)),1,0))</f>
        <v/>
      </c>
      <c r="BC180" t="str">
        <f>IF(RESPOSTAS!BD180="","",IF(UPPER(RESPOSTAS!BD180)=INDEX(GABARITO!$C:$C,MATCH(TEXT(VALUE(RIGHT($BC$1,2)),"00")&amp;"|"&amp;IF(AND(VALUE(RIGHT($BC$1,2))&gt;=57,VALUE(RIGHT($BC$1,2))&lt;=63),$D180,"COMUM"),GABARITO!$D:$D,0)),1,0))</f>
        <v/>
      </c>
      <c r="BD180" t="str">
        <f>IF(RESPOSTAS!BE180="","",IF(UPPER(RESPOSTAS!BE180)=INDEX(GABARITO!$C:$C,MATCH(TEXT(VALUE(RIGHT($BD$1,2)),"00")&amp;"|"&amp;IF(AND(VALUE(RIGHT($BD$1,2))&gt;=57,VALUE(RIGHT($BD$1,2))&lt;=63),$D180,"COMUM"),GABARITO!$D:$D,0)),1,0))</f>
        <v/>
      </c>
      <c r="BE180" t="str">
        <f>IF(RESPOSTAS!BF180="","",IF(UPPER(RESPOSTAS!BF180)=INDEX(GABARITO!$C:$C,MATCH(TEXT(VALUE(RIGHT($BE$1,2)),"00")&amp;"|"&amp;IF(AND(VALUE(RIGHT($BE$1,2))&gt;=57,VALUE(RIGHT($BE$1,2))&lt;=63),$D180,"COMUM"),GABARITO!$D:$D,0)),1,0))</f>
        <v/>
      </c>
      <c r="BF180" t="str">
        <f>IF(RESPOSTAS!BG180="","",IF(UPPER(RESPOSTAS!BG180)=INDEX(GABARITO!$C:$C,MATCH(TEXT(VALUE(RIGHT($BF$1,2)),"00")&amp;"|"&amp;IF(AND(VALUE(RIGHT($BF$1,2))&gt;=57,VALUE(RIGHT($BF$1,2))&lt;=63),$D180,"COMUM"),GABARITO!$D:$D,0)),1,0))</f>
        <v/>
      </c>
      <c r="BG180" t="str">
        <f>IF(RESPOSTAS!BH180="","",IF(UPPER(RESPOSTAS!BH180)=INDEX(GABARITO!$C:$C,MATCH(TEXT(VALUE(RIGHT($BG$1,2)),"00")&amp;"|"&amp;IF(AND(VALUE(RIGHT($BG$1,2))&gt;=57,VALUE(RIGHT($BG$1,2))&lt;=63),$D180,"COMUM"),GABARITO!$D:$D,0)),1,0))</f>
        <v/>
      </c>
      <c r="BH180" t="str">
        <f>IF(RESPOSTAS!BI180="","",IF(UPPER(RESPOSTAS!BI180)=INDEX(GABARITO!$C:$C,MATCH(TEXT(VALUE(RIGHT($BH$1,2)),"00")&amp;"|"&amp;IF(AND(VALUE(RIGHT($BH$1,2))&gt;=57,VALUE(RIGHT($BH$1,2))&lt;=63),$D180,"COMUM"),GABARITO!$D:$D,0)),1,0))</f>
        <v/>
      </c>
      <c r="BI180" t="str">
        <f>IF(RESPOSTAS!BJ180="","",IF(UPPER(RESPOSTAS!BJ180)=INDEX(GABARITO!$C:$C,MATCH(TEXT(VALUE(RIGHT($BI$1,2)),"00")&amp;"|"&amp;IF(AND(VALUE(RIGHT($BI$1,2))&gt;=57,VALUE(RIGHT($BI$1,2))&lt;=63),$D180,"COMUM"),GABARITO!$D:$D,0)),1,0))</f>
        <v/>
      </c>
      <c r="BJ180" t="str">
        <f>IF(RESPOSTAS!BK180="","",IF(UPPER(RESPOSTAS!BK180)=INDEX(GABARITO!$C:$C,MATCH(TEXT(VALUE(RIGHT($BJ$1,2)),"00")&amp;"|"&amp;IF(AND(VALUE(RIGHT($BJ$1,2))&gt;=57,VALUE(RIGHT($BJ$1,2))&lt;=63),$D180,"COMUM"),GABARITO!$D:$D,0)),1,0))</f>
        <v/>
      </c>
      <c r="BK180" t="str">
        <f>IF(RESPOSTAS!BL180="","",IF(UPPER(RESPOSTAS!BL180)=INDEX(GABARITO!$C:$C,MATCH(TEXT(VALUE(RIGHT($BK$1,2)),"00")&amp;"|"&amp;IF(AND(VALUE(RIGHT($BK$1,2))&gt;=57,VALUE(RIGHT($BK$1,2))&lt;=63),$D180,"COMUM"),GABARITO!$D:$D,0)),1,0))</f>
        <v/>
      </c>
      <c r="BL180" t="str">
        <f>IF(RESPOSTAS!BM180="","",IF(UPPER(RESPOSTAS!BM180)=INDEX(GABARITO!$C:$C,MATCH(TEXT(VALUE(RIGHT($BL$1,2)),"00")&amp;"|"&amp;IF(AND(VALUE(RIGHT($BL$1,2))&gt;=57,VALUE(RIGHT($BL$1,2))&lt;=63),$D180,"COMUM"),GABARITO!$D:$D,0)),1,0))</f>
        <v/>
      </c>
      <c r="BM180" t="str">
        <f>IF(RESPOSTAS!BN180="","",IF(UPPER(RESPOSTAS!BN180)=INDEX(GABARITO!$C:$C,MATCH(TEXT(VALUE(RIGHT($BM$1,2)),"00")&amp;"|"&amp;IF(AND(VALUE(RIGHT($BM$1,2))&gt;=57,VALUE(RIGHT($BM$1,2))&lt;=63),$D180,"COMUM"),GABARITO!$D:$D,0)),1,0))</f>
        <v/>
      </c>
      <c r="BN180" t="str">
        <f>IF(RESPOSTAS!BO180="","",IF(UPPER(RESPOSTAS!BO180)=INDEX(GABARITO!$C:$C,MATCH(TEXT(VALUE(RIGHT($BN$1,2)),"00")&amp;"|"&amp;IF(AND(VALUE(RIGHT($BN$1,2))&gt;=57,VALUE(RIGHT($BN$1,2))&lt;=63),$D180,"COMUM"),GABARITO!$D:$D,0)),1,0))</f>
        <v/>
      </c>
      <c r="BO180" t="str">
        <f>IF(RESPOSTAS!BP180="","",IF(UPPER(RESPOSTAS!BP180)=INDEX(GABARITO!$C:$C,MATCH(TEXT(VALUE(RIGHT($BO$1,2)),"00")&amp;"|"&amp;IF(AND(VALUE(RIGHT($BO$1,2))&gt;=57,VALUE(RIGHT($BO$1,2))&lt;=63),$D180,"COMUM"),GABARITO!$D:$D,0)),1,0))</f>
        <v/>
      </c>
      <c r="BP180">
        <f>COUNTIF(RESPOSTAS!F180:BP180,"&lt;&gt;")</f>
        <v>0</v>
      </c>
      <c r="BQ180" t="str">
        <f t="shared" si="22"/>
        <v/>
      </c>
      <c r="BR180" s="10" t="str">
        <f t="shared" si="23"/>
        <v/>
      </c>
      <c r="BT180" s="11" t="str">
        <f t="shared" si="25"/>
        <v/>
      </c>
      <c r="BU180" s="11" t="str">
        <f t="shared" si="26"/>
        <v/>
      </c>
      <c r="BV180" s="11" t="str">
        <f t="shared" si="27"/>
        <v/>
      </c>
      <c r="BW180" s="11" t="str">
        <f t="shared" si="28"/>
        <v/>
      </c>
      <c r="BX180" s="11" t="str">
        <f t="shared" si="29"/>
        <v/>
      </c>
      <c r="BY180" s="11" t="str">
        <f t="shared" si="30"/>
        <v/>
      </c>
      <c r="BZ180" s="3" t="str">
        <f t="shared" si="24"/>
        <v/>
      </c>
      <c r="CA180" s="3" t="e">
        <f t="shared" si="31"/>
        <v>#VALUE!</v>
      </c>
    </row>
    <row r="181" spans="1:79" x14ac:dyDescent="0.25">
      <c r="A181" t="str">
        <f>IF(RESPOSTAS!A181="","",RESPOSTAS!A181)</f>
        <v/>
      </c>
      <c r="B181" t="str">
        <f>IF(RESPOSTAS!C181="","",RESPOSTAS!C181)</f>
        <v/>
      </c>
      <c r="C181" t="str">
        <f>IF(RESPOSTAS!D181="","",RESPOSTAS!D181)</f>
        <v/>
      </c>
      <c r="D181" t="str">
        <f>IF(RESPOSTAS!E181="","",RESPOSTAS!E181)</f>
        <v/>
      </c>
      <c r="E181" t="str">
        <f>IF(RESPOSTAS!F181="","",IF(UPPER(RESPOSTAS!F181)=INDEX(GABARITO!$C:$C,MATCH(TEXT(VALUE(RIGHT($E$1,2)),"00")&amp;"|"&amp;IF(AND(VALUE(RIGHT($E$1,2))&gt;=57,VALUE(RIGHT($E$1,2))&lt;=63),$D181,"COMUM"),GABARITO!$D:$D,0)),1,0))</f>
        <v/>
      </c>
      <c r="F181" t="str">
        <f>IF(RESPOSTAS!G181="","",IF(UPPER(RESPOSTAS!G181)=INDEX(GABARITO!$C:$C,MATCH(TEXT(VALUE(RIGHT($F$1,2)),"00")&amp;"|"&amp;IF(AND(VALUE(RIGHT($F$1,2))&gt;=57,VALUE(RIGHT($F$1,2))&lt;=63),$D181,"COMUM"),GABARITO!$D:$D,0)),1,0))</f>
        <v/>
      </c>
      <c r="G181" t="str">
        <f>IF(RESPOSTAS!H181="","",IF(UPPER(RESPOSTAS!H181)=INDEX(GABARITO!$C:$C,MATCH(TEXT(VALUE(RIGHT($G$1,2)),"00")&amp;"|"&amp;IF(AND(VALUE(RIGHT($G$1,2))&gt;=57,VALUE(RIGHT($G$1,2))&lt;=63),$D181,"COMUM"),GABARITO!$D:$D,0)),1,0))</f>
        <v/>
      </c>
      <c r="H181" t="str">
        <f>IF(RESPOSTAS!I181="","",IF(UPPER(RESPOSTAS!I181)=INDEX(GABARITO!$C:$C,MATCH(TEXT(VALUE(RIGHT($H$1,2)),"00")&amp;"|"&amp;IF(AND(VALUE(RIGHT($H$1,2))&gt;=57,VALUE(RIGHT($H$1,2))&lt;=63),$D181,"COMUM"),GABARITO!$D:$D,0)),1,0))</f>
        <v/>
      </c>
      <c r="I181" t="str">
        <f>IF(RESPOSTAS!J181="","",IF(UPPER(RESPOSTAS!J181)=INDEX(GABARITO!$C:$C,MATCH(TEXT(VALUE(RIGHT($I$1,2)),"00")&amp;"|"&amp;IF(AND(VALUE(RIGHT($I$1,2))&gt;=57,VALUE(RIGHT($I$1,2))&lt;=63),$D181,"COMUM"),GABARITO!$D:$D,0)),1,0))</f>
        <v/>
      </c>
      <c r="J181" t="str">
        <f>IF(RESPOSTAS!K181="","",IF(UPPER(RESPOSTAS!K181)=INDEX(GABARITO!$C:$C,MATCH(TEXT(VALUE(RIGHT($J$1,2)),"00")&amp;"|"&amp;IF(AND(VALUE(RIGHT($J$1,2))&gt;=57,VALUE(RIGHT($J$1,2))&lt;=63),$D181,"COMUM"),GABARITO!$D:$D,0)),1,0))</f>
        <v/>
      </c>
      <c r="K181" t="str">
        <f>IF(RESPOSTAS!L181="","",IF(UPPER(RESPOSTAS!L181)=INDEX(GABARITO!$C:$C,MATCH(TEXT(VALUE(RIGHT($K$1,2)),"00")&amp;"|"&amp;IF(AND(VALUE(RIGHT($K$1,2))&gt;=57,VALUE(RIGHT($K$1,2))&lt;=63),$D181,"COMUM"),GABARITO!$D:$D,0)),1,0))</f>
        <v/>
      </c>
      <c r="L181" t="str">
        <f>IF(RESPOSTAS!M181="","",IF(UPPER(RESPOSTAS!M181)=INDEX(GABARITO!$C:$C,MATCH(TEXT(VALUE(RIGHT($L$1,2)),"00")&amp;"|"&amp;IF(AND(VALUE(RIGHT($L$1,2))&gt;=57,VALUE(RIGHT($L$1,2))&lt;=63),$D181,"COMUM"),GABARITO!$D:$D,0)),1,0))</f>
        <v/>
      </c>
      <c r="M181" t="str">
        <f>IF(RESPOSTAS!N181="","",IF(UPPER(RESPOSTAS!N181)=INDEX(GABARITO!$C:$C,MATCH(TEXT(VALUE(RIGHT($M$1,2)),"00")&amp;"|"&amp;IF(AND(VALUE(RIGHT($M$1,2))&gt;=57,VALUE(RIGHT($M$1,2))&lt;=63),$D181,"COMUM"),GABARITO!$D:$D,0)),1,0))</f>
        <v/>
      </c>
      <c r="N181" t="str">
        <f>IF(RESPOSTAS!O181="","",IF(UPPER(RESPOSTAS!O181)=INDEX(GABARITO!$C:$C,MATCH(TEXT(VALUE(RIGHT($E$1,2)),"00")&amp;"|"&amp;IF(AND(VALUE(RIGHT($E$1,2))&gt;=57,VALUE(RIGHT($E$1,2))&lt;=63),$D181,"COMUM"),GABARITO!$D:$D,0)),1,0))</f>
        <v/>
      </c>
      <c r="O181" t="str">
        <f>IF(RESPOSTAS!P181="","",IF(UPPER(RESPOSTAS!P181)=INDEX(GABARITO!$C:$C,MATCH(TEXT(VALUE(RIGHT($O$1,2)),"00")&amp;"|"&amp;IF(AND(VALUE(RIGHT($O$1,2))&gt;=57,VALUE(RIGHT($O$1,2))&lt;=63),$D181,"COMUM"),GABARITO!$D:$D,0)),1,0))</f>
        <v/>
      </c>
      <c r="P181" t="str">
        <f>IF(RESPOSTAS!Q181="","",IF(UPPER(RESPOSTAS!Q181)=INDEX(GABARITO!$C:$C,MATCH(TEXT(VALUE(RIGHT($P$1,2)),"00")&amp;"|"&amp;IF(AND(VALUE(RIGHT($P$1,2))&gt;=57,VALUE(RIGHT($P$1,2))&lt;=63),$D181,"COMUM"),GABARITO!$D:$D,0)),1,0))</f>
        <v/>
      </c>
      <c r="Q181" t="str">
        <f>IF(RESPOSTAS!R181="","",IF(UPPER(RESPOSTAS!R181)=INDEX(GABARITO!$C:$C,MATCH(TEXT(VALUE(RIGHT($Q$1,2)),"00")&amp;"|"&amp;IF(AND(VALUE(RIGHT($Q$1,2))&gt;=57,VALUE(RIGHT($Q$1,2))&lt;=63),$D181,"COMUM"),GABARITO!$D:$D,0)),1,0))</f>
        <v/>
      </c>
      <c r="R181" t="str">
        <f>IF(RESPOSTAS!S181="","",IF(UPPER(RESPOSTAS!S181)=INDEX(GABARITO!$C:$C,MATCH(TEXT(VALUE(RIGHT($R$1,2)),"00")&amp;"|"&amp;IF(AND(VALUE(RIGHT($R$1,2))&gt;=57,VALUE(RIGHT($R$1,2))&lt;=63),$D181,"COMUM"),GABARITO!$D:$D,0)),1,0))</f>
        <v/>
      </c>
      <c r="S181" t="str">
        <f>IF(RESPOSTAS!T181="","",IF(UPPER(RESPOSTAS!T181)=INDEX(GABARITO!$C:$C,MATCH(TEXT(VALUE(RIGHT($S$1,2)),"00")&amp;"|"&amp;IF(AND(VALUE(RIGHT($S$1,2))&gt;=57,VALUE(RIGHT($S$1,2))&lt;=63),$D181,"COMUM"),GABARITO!$D:$D,0)),1,0))</f>
        <v/>
      </c>
      <c r="T181" t="str">
        <f>IF(RESPOSTAS!U181="","",IF(UPPER(RESPOSTAS!U181)=INDEX(GABARITO!$C:$C,MATCH(TEXT(VALUE(RIGHT($T$1,2)),"00")&amp;"|"&amp;IF(AND(VALUE(RIGHT($T$1,2))&gt;=57,VALUE(RIGHT($T$1,2))&lt;=63),$D181,"COMUM"),GABARITO!$D:$D,0)),1,0))</f>
        <v/>
      </c>
      <c r="U181" t="str">
        <f>IF(RESPOSTAS!V181="","",IF(UPPER(RESPOSTAS!V181)=INDEX(GABARITO!$C:$C,MATCH(TEXT(VALUE(RIGHT($U$1,2)),"00")&amp;"|"&amp;IF(AND(VALUE(RIGHT($U$1,2))&gt;=57,VALUE(RIGHT($U$1,2))&lt;=63),$D181,"COMUM"),GABARITO!$D:$D,0)),1,0))</f>
        <v/>
      </c>
      <c r="V181" t="str">
        <f>IF(RESPOSTAS!W181="","",IF(UPPER(RESPOSTAS!W181)=INDEX(GABARITO!$C:$C,MATCH(TEXT(VALUE(RIGHT($E$1,2)),"00")&amp;"|"&amp;IF(AND(VALUE(RIGHT($E$1,2))&gt;=57,VALUE(RIGHT($E$1,2))&lt;=63),$D181,"COMUM"),GABARITO!$D:$D,0)),1,0))</f>
        <v/>
      </c>
      <c r="W181" t="str">
        <f>IF(RESPOSTAS!X181="","",IF(UPPER(RESPOSTAS!X181)=INDEX(GABARITO!$C:$C,MATCH(TEXT(VALUE(RIGHT($W$1,2)),"00")&amp;"|"&amp;IF(AND(VALUE(RIGHT($W$1,2))&gt;=57,VALUE(RIGHT($W$1,2))&lt;=63),$D181,"COMUM"),GABARITO!$D:$D,0)),1,0))</f>
        <v/>
      </c>
      <c r="X181" t="str">
        <f>IF(RESPOSTAS!Y181="","",IF(UPPER(RESPOSTAS!Y181)=INDEX(GABARITO!$C:$C,MATCH(TEXT(VALUE(RIGHT($X$1,2)),"00")&amp;"|"&amp;IF(AND(VALUE(RIGHT($X$1,2))&gt;=57,VALUE(RIGHT($X$1,2))&lt;=63),$D181,"COMUM"),GABARITO!$D:$D,0)),1,0))</f>
        <v/>
      </c>
      <c r="Y181" t="str">
        <f>IF(RESPOSTAS!Z181="","",IF(UPPER(RESPOSTAS!Z181)=INDEX(GABARITO!$C:$C,MATCH(TEXT(VALUE(RIGHT($Y$1,2)),"00")&amp;"|"&amp;IF(AND(VALUE(RIGHT($Y$1,2))&gt;=57,VALUE(RIGHT($Y$1,2))&lt;=63),$D181,"COMUM"),GABARITO!$D:$D,0)),1,0))</f>
        <v/>
      </c>
      <c r="Z181" t="str">
        <f>IF(RESPOSTAS!AA181="","",IF(UPPER(RESPOSTAS!AA181)=INDEX(GABARITO!$C:$C,MATCH(TEXT(VALUE(RIGHT($Z$1,2)),"00")&amp;"|"&amp;IF(AND(VALUE(RIGHT($Z$1,2))&gt;=57,VALUE(RIGHT($Z$1,2))&lt;=63),$D181,"COMUM"),GABARITO!$D:$D,0)),1,0))</f>
        <v/>
      </c>
      <c r="AA181" t="str">
        <f>IF(RESPOSTAS!AB181="","",IF(UPPER(RESPOSTAS!AB181)=INDEX(GABARITO!$C:$C,MATCH(TEXT(VALUE(RIGHT($AA$1,2)),"00")&amp;"|"&amp;IF(AND(VALUE(RIGHT($AA$1,2))&gt;=57,VALUE(RIGHT($AA$1,2))&lt;=63),$D181,"COMUM"),GABARITO!$D:$D,0)),1,0))</f>
        <v/>
      </c>
      <c r="AB181" t="str">
        <f>IF(RESPOSTAS!AC181="","",IF(UPPER(RESPOSTAS!AC181)=INDEX(GABARITO!$C:$C,MATCH(TEXT(VALUE(RIGHT($AB$1,2)),"00")&amp;"|"&amp;IF(AND(VALUE(RIGHT($AB$1,2))&gt;=57,VALUE(RIGHT($AB$1,2))&lt;=63),$D181,"COMUM"),GABARITO!$D:$D,0)),1,0))</f>
        <v/>
      </c>
      <c r="AC181" t="str">
        <f>IF(RESPOSTAS!AD181="","",IF(UPPER(RESPOSTAS!AD181)=INDEX(GABARITO!$C:$C,MATCH(TEXT(VALUE(RIGHT($AC$1,2)),"00")&amp;"|"&amp;IF(AND(VALUE(RIGHT($AC$1,2))&gt;=57,VALUE(RIGHT($AC$1,2))&lt;=63),$D181,"COMUM"),GABARITO!$D:$D,0)),1,0))</f>
        <v/>
      </c>
      <c r="AD181" t="str">
        <f>IF(RESPOSTAS!AE181="","",IF(UPPER(RESPOSTAS!AE181)=INDEX(GABARITO!$C:$C,MATCH(TEXT(VALUE(RIGHT($AD$1,2)),"00")&amp;"|"&amp;IF(AND(VALUE(RIGHT($AD$1,2))&gt;=57,VALUE(RIGHT($AD$1,2))&lt;=63),$D181,"COMUM"),GABARITO!$D:$D,0)),1,0))</f>
        <v/>
      </c>
      <c r="AE181" t="str">
        <f>IF(RESPOSTAS!AF181="","",IF(UPPER(RESPOSTAS!AF181)=INDEX(GABARITO!$C:$C,MATCH(TEXT(VALUE(RIGHT($AE$1,2)),"00")&amp;"|"&amp;IF(AND(VALUE(RIGHT($AE$1,2))&gt;=57,VALUE(RIGHT($AE$1,2))&lt;=63),$D181,"COMUM"),GABARITO!$D:$D,0)),1,0))</f>
        <v/>
      </c>
      <c r="AF181" t="str">
        <f>IF(RESPOSTAS!AG181="","",IF(UPPER(RESPOSTAS!AG181)=INDEX(GABARITO!$C:$C,MATCH(TEXT(VALUE(RIGHT($AF$1,2)),"00")&amp;"|"&amp;IF(AND(VALUE(RIGHT($AF$1,2))&gt;=57,VALUE(RIGHT($AF$1,2))&lt;=63),$D181,"COMUM"),GABARITO!$D:$D,0)),1,0))</f>
        <v/>
      </c>
      <c r="AG181" t="str">
        <f>IF(RESPOSTAS!AH181="","",IF(UPPER(RESPOSTAS!AH181)=INDEX(GABARITO!$C:$C,MATCH(TEXT(VALUE(RIGHT($AG$1,2)),"00")&amp;"|"&amp;IF(AND(VALUE(RIGHT($AG$1,2))&gt;=57,VALUE(RIGHT($AG$1,2))&lt;=63),$D181,"COMUM"),GABARITO!$D:$D,0)),1,0))</f>
        <v/>
      </c>
      <c r="AH181" t="str">
        <f>IF(RESPOSTAS!AI181="","",IF(UPPER(RESPOSTAS!AI181)=INDEX(GABARITO!$C:$C,MATCH(TEXT(VALUE(RIGHT($AH$1,2)),"00")&amp;"|"&amp;IF(AND(VALUE(RIGHT($AH$1,2))&gt;=57,VALUE(RIGHT($AH$1,2))&lt;=63),$D181,"COMUM"),GABARITO!$D:$D,0)),1,0))</f>
        <v/>
      </c>
      <c r="AI181" t="str">
        <f>IF(RESPOSTAS!AJ181="","",IF(UPPER(RESPOSTAS!AJ181)=INDEX(GABARITO!$C:$C,MATCH(TEXT(VALUE(RIGHT($AI$1,2)),"00")&amp;"|"&amp;IF(AND(VALUE(RIGHT($AI$1,2))&gt;=57,VALUE(RIGHT($AI$1,2))&lt;=63),$D181,"COMUM"),GABARITO!$D:$D,0)),1,0))</f>
        <v/>
      </c>
      <c r="AJ181" t="str">
        <f>IF(RESPOSTAS!AK181="","",IF(UPPER(RESPOSTAS!AK181)=INDEX(GABARITO!$C:$C,MATCH(TEXT(VALUE(RIGHT($AJ$1,2)),"00")&amp;"|"&amp;IF(AND(VALUE(RIGHT($AJ$1,2))&gt;=57,VALUE(RIGHT($AJ$1,2))&lt;=63),$D181,"COMUM"),GABARITO!$D:$D,0)),1,0))</f>
        <v/>
      </c>
      <c r="AK181" t="str">
        <f>IF(RESPOSTAS!AL181="","",IF(UPPER(RESPOSTAS!AL181)=INDEX(GABARITO!$C:$C,MATCH(TEXT(VALUE(RIGHT($AK$1,2)),"00")&amp;"|"&amp;IF(AND(VALUE(RIGHT($AK$1,2))&gt;=57,VALUE(RIGHT($AK$1,2))&lt;=63),$D181,"COMUM"),GABARITO!$D:$D,0)),1,0))</f>
        <v/>
      </c>
      <c r="AL181" t="str">
        <f>IF(RESPOSTAS!AM181="","",IF(UPPER(RESPOSTAS!AM181)=INDEX(GABARITO!$C:$C,MATCH(TEXT(VALUE(RIGHT($AL$1,2)),"00")&amp;"|"&amp;IF(AND(VALUE(RIGHT($AL$1,2))&gt;=57,VALUE(RIGHT($AL$1,2))&lt;=63),$D181,"COMUM"),GABARITO!$D:$D,0)),1,0))</f>
        <v/>
      </c>
      <c r="AM181" t="str">
        <f>IF(RESPOSTAS!AN181="","",IF(UPPER(RESPOSTAS!AN181)=INDEX(GABARITO!$C:$C,MATCH(TEXT(VALUE(RIGHT($AM$1,2)),"00")&amp;"|"&amp;IF(AND(VALUE(RIGHT($AM$1,2))&gt;=57,VALUE(RIGHT($AM$1,2))&lt;=63),$D181,"COMUM"),GABARITO!$D:$D,0)),1,0))</f>
        <v/>
      </c>
      <c r="AN181" t="str">
        <f>IF(RESPOSTAS!AO181="","",IF(UPPER(RESPOSTAS!AO181)=INDEX(GABARITO!$C:$C,MATCH(TEXT(VALUE(RIGHT($AN$1,2)),"00")&amp;"|"&amp;IF(AND(VALUE(RIGHT($AN$1,2))&gt;=57,VALUE(RIGHT($AN$1,2))&lt;=63),$D181,"COMUM"),GABARITO!$D:$D,0)),1,0))</f>
        <v/>
      </c>
      <c r="AO181" t="str">
        <f>IF(RESPOSTAS!AP181="","",IF(UPPER(RESPOSTAS!AP181)=INDEX(GABARITO!$C:$C,MATCH(TEXT(VALUE(RIGHT($AO$1,2)),"00")&amp;"|"&amp;IF(AND(VALUE(RIGHT($AO$1,2))&gt;=57,VALUE(RIGHT($AO$1,2))&lt;=63),$D181,"COMUM"),GABARITO!$D:$D,0)),1,0))</f>
        <v/>
      </c>
      <c r="AP181" t="str">
        <f>IF(RESPOSTAS!AQ181="","",IF(UPPER(RESPOSTAS!AQ181)=INDEX(GABARITO!$C:$C,MATCH(TEXT(VALUE(RIGHT($AP$1,2)),"00")&amp;"|"&amp;IF(AND(VALUE(RIGHT($AP$1,2))&gt;=57,VALUE(RIGHT($AP$1,2))&lt;=63),$D181,"COMUM"),GABARITO!$D:$D,0)),1,0))</f>
        <v/>
      </c>
      <c r="AQ181" t="str">
        <f>IF(RESPOSTAS!AR181="","",IF(UPPER(RESPOSTAS!AR181)=INDEX(GABARITO!$C:$C,MATCH(TEXT(VALUE(RIGHT($AQ$1,2)),"00")&amp;"|"&amp;IF(AND(VALUE(RIGHT($AQ$1,2))&gt;=57,VALUE(RIGHT($AQ$1,2))&lt;=63),$D181,"COMUM"),GABARITO!$D:$D,0)),1,0))</f>
        <v/>
      </c>
      <c r="AR181" t="str">
        <f>IF(RESPOSTAS!AS181="","",IF(UPPER(RESPOSTAS!AS181)=INDEX(GABARITO!$C:$C,MATCH(TEXT(VALUE(RIGHT($AR$1,2)),"00")&amp;"|"&amp;IF(AND(VALUE(RIGHT($AR$1,2))&gt;=57,VALUE(RIGHT($AR$1,2))&lt;=63),$D181,"COMUM"),GABARITO!$D:$D,0)),1,0))</f>
        <v/>
      </c>
      <c r="AS181" t="str">
        <f>IF(RESPOSTAS!AT181="","",IF(UPPER(RESPOSTAS!AT181)=INDEX(GABARITO!$C:$C,MATCH(TEXT(VALUE(RIGHT($AS$1,2)),"00")&amp;"|"&amp;IF(AND(VALUE(RIGHT($AS$1,2))&gt;=57,VALUE(RIGHT($AS$1,2))&lt;=63),$D181,"COMUM"),GABARITO!$D:$D,0)),1,0))</f>
        <v/>
      </c>
      <c r="AT181" t="str">
        <f>IF(RESPOSTAS!AU181="","",IF(UPPER(RESPOSTAS!AU181)=INDEX(GABARITO!$C:$C,MATCH(TEXT(VALUE(RIGHT($AT$1,2)),"00")&amp;"|"&amp;IF(AND(VALUE(RIGHT($AT$1,2))&gt;=57,VALUE(RIGHT($AT$1,2))&lt;=63),$D181,"COMUM"),GABARITO!$D:$D,0)),1,0))</f>
        <v/>
      </c>
      <c r="AU181" t="str">
        <f>IF(RESPOSTAS!AV181="","",IF(UPPER(RESPOSTAS!AV181)=INDEX(GABARITO!$C:$C,MATCH(TEXT(VALUE(RIGHT($AU$1,2)),"00")&amp;"|"&amp;IF(AND(VALUE(RIGHT($AU$1,2))&gt;=57,VALUE(RIGHT($AU$1,2))&lt;=63),$D181,"COMUM"),GABARITO!$D:$D,0)),1,0))</f>
        <v/>
      </c>
      <c r="AV181" t="str">
        <f>IF(RESPOSTAS!AW181="","",IF(UPPER(RESPOSTAS!AW181)=INDEX(GABARITO!$C:$C,MATCH(TEXT(VALUE(RIGHT($AV$1,2)),"00")&amp;"|"&amp;IF(AND(VALUE(RIGHT($AV$1,2))&gt;=57,VALUE(RIGHT($AV$1,2))&lt;=63),$D181,"COMUM"),GABARITO!$D:$D,0)),1,0))</f>
        <v/>
      </c>
      <c r="AW181" t="str">
        <f>IF(RESPOSTAS!AX181="","",IF(UPPER(RESPOSTAS!AX181)=INDEX(GABARITO!$C:$C,MATCH(TEXT(VALUE(RIGHT($AW$1,2)),"00")&amp;"|"&amp;IF(AND(VALUE(RIGHT($AW$1,2))&gt;=57,VALUE(RIGHT($AW$1,2))&lt;=63),$D181,"COMUM"),GABARITO!$D:$D,0)),1,0))</f>
        <v/>
      </c>
      <c r="AX181" t="str">
        <f>IF(RESPOSTAS!AY181="","",IF(UPPER(RESPOSTAS!AY181)=INDEX(GABARITO!$C:$C,MATCH(TEXT(VALUE(RIGHT($AX$1,2)),"00")&amp;"|"&amp;IF(AND(VALUE(RIGHT($AX$1,2))&gt;=57,VALUE(RIGHT($AX$1,2))&lt;=63),$D181,"COMUM"),GABARITO!$D:$D,0)),1,0))</f>
        <v/>
      </c>
      <c r="AY181" t="str">
        <f>IF(RESPOSTAS!AZ181="","",IF(UPPER(RESPOSTAS!AZ181)=INDEX(GABARITO!$C:$C,MATCH(TEXT(VALUE(RIGHT($AY$1,2)),"00")&amp;"|"&amp;IF(AND(VALUE(RIGHT($AY$1,2))&gt;=57,VALUE(RIGHT($AY$1,2))&lt;=63),$D181,"COMUM"),GABARITO!$D:$D,0)),1,0))</f>
        <v/>
      </c>
      <c r="AZ181" t="str">
        <f>IF(RESPOSTAS!BA181="","",IF(UPPER(RESPOSTAS!BA181)=INDEX(GABARITO!$C:$C,MATCH(TEXT(VALUE(RIGHT($AZ$1,2)),"00")&amp;"|"&amp;IF(AND(VALUE(RIGHT($AZ$1,2))&gt;=57,VALUE(RIGHT($AZ$1,2))&lt;=63),$D181,"COMUM"),GABARITO!$D:$D,0)),1,0))</f>
        <v/>
      </c>
      <c r="BA181" t="str">
        <f>IF(RESPOSTAS!BB181="","",IF(UPPER(RESPOSTAS!BB181)=INDEX(GABARITO!$C:$C,MATCH(TEXT(VALUE(RIGHT($BA$1,2)),"00")&amp;"|"&amp;IF(AND(VALUE(RIGHT($BA$1,2))&gt;=57,VALUE(RIGHT($BA$1,2))&lt;=63),$D181,"COMUM"),GABARITO!$D:$D,0)),1,0))</f>
        <v/>
      </c>
      <c r="BB181" t="str">
        <f>IF(RESPOSTAS!BC181="","",IF(UPPER(RESPOSTAS!BC181)=INDEX(GABARITO!$C:$C,MATCH(TEXT(VALUE(RIGHT($BB$1,2)),"00")&amp;"|"&amp;IF(AND(VALUE(RIGHT($BB$1,2))&gt;=57,VALUE(RIGHT($BB$1,2))&lt;=63),$D181,"COMUM"),GABARITO!$D:$D,0)),1,0))</f>
        <v/>
      </c>
      <c r="BC181" t="str">
        <f>IF(RESPOSTAS!BD181="","",IF(UPPER(RESPOSTAS!BD181)=INDEX(GABARITO!$C:$C,MATCH(TEXT(VALUE(RIGHT($BC$1,2)),"00")&amp;"|"&amp;IF(AND(VALUE(RIGHT($BC$1,2))&gt;=57,VALUE(RIGHT($BC$1,2))&lt;=63),$D181,"COMUM"),GABARITO!$D:$D,0)),1,0))</f>
        <v/>
      </c>
      <c r="BD181" t="str">
        <f>IF(RESPOSTAS!BE181="","",IF(UPPER(RESPOSTAS!BE181)=INDEX(GABARITO!$C:$C,MATCH(TEXT(VALUE(RIGHT($BD$1,2)),"00")&amp;"|"&amp;IF(AND(VALUE(RIGHT($BD$1,2))&gt;=57,VALUE(RIGHT($BD$1,2))&lt;=63),$D181,"COMUM"),GABARITO!$D:$D,0)),1,0))</f>
        <v/>
      </c>
      <c r="BE181" t="str">
        <f>IF(RESPOSTAS!BF181="","",IF(UPPER(RESPOSTAS!BF181)=INDEX(GABARITO!$C:$C,MATCH(TEXT(VALUE(RIGHT($BE$1,2)),"00")&amp;"|"&amp;IF(AND(VALUE(RIGHT($BE$1,2))&gt;=57,VALUE(RIGHT($BE$1,2))&lt;=63),$D181,"COMUM"),GABARITO!$D:$D,0)),1,0))</f>
        <v/>
      </c>
      <c r="BF181" t="str">
        <f>IF(RESPOSTAS!BG181="","",IF(UPPER(RESPOSTAS!BG181)=INDEX(GABARITO!$C:$C,MATCH(TEXT(VALUE(RIGHT($BF$1,2)),"00")&amp;"|"&amp;IF(AND(VALUE(RIGHT($BF$1,2))&gt;=57,VALUE(RIGHT($BF$1,2))&lt;=63),$D181,"COMUM"),GABARITO!$D:$D,0)),1,0))</f>
        <v/>
      </c>
      <c r="BG181" t="str">
        <f>IF(RESPOSTAS!BH181="","",IF(UPPER(RESPOSTAS!BH181)=INDEX(GABARITO!$C:$C,MATCH(TEXT(VALUE(RIGHT($BG$1,2)),"00")&amp;"|"&amp;IF(AND(VALUE(RIGHT($BG$1,2))&gt;=57,VALUE(RIGHT($BG$1,2))&lt;=63),$D181,"COMUM"),GABARITO!$D:$D,0)),1,0))</f>
        <v/>
      </c>
      <c r="BH181" t="str">
        <f>IF(RESPOSTAS!BI181="","",IF(UPPER(RESPOSTAS!BI181)=INDEX(GABARITO!$C:$C,MATCH(TEXT(VALUE(RIGHT($BH$1,2)),"00")&amp;"|"&amp;IF(AND(VALUE(RIGHT($BH$1,2))&gt;=57,VALUE(RIGHT($BH$1,2))&lt;=63),$D181,"COMUM"),GABARITO!$D:$D,0)),1,0))</f>
        <v/>
      </c>
      <c r="BI181" t="str">
        <f>IF(RESPOSTAS!BJ181="","",IF(UPPER(RESPOSTAS!BJ181)=INDEX(GABARITO!$C:$C,MATCH(TEXT(VALUE(RIGHT($BI$1,2)),"00")&amp;"|"&amp;IF(AND(VALUE(RIGHT($BI$1,2))&gt;=57,VALUE(RIGHT($BI$1,2))&lt;=63),$D181,"COMUM"),GABARITO!$D:$D,0)),1,0))</f>
        <v/>
      </c>
      <c r="BJ181" t="str">
        <f>IF(RESPOSTAS!BK181="","",IF(UPPER(RESPOSTAS!BK181)=INDEX(GABARITO!$C:$C,MATCH(TEXT(VALUE(RIGHT($BJ$1,2)),"00")&amp;"|"&amp;IF(AND(VALUE(RIGHT($BJ$1,2))&gt;=57,VALUE(RIGHT($BJ$1,2))&lt;=63),$D181,"COMUM"),GABARITO!$D:$D,0)),1,0))</f>
        <v/>
      </c>
      <c r="BK181" t="str">
        <f>IF(RESPOSTAS!BL181="","",IF(UPPER(RESPOSTAS!BL181)=INDEX(GABARITO!$C:$C,MATCH(TEXT(VALUE(RIGHT($BK$1,2)),"00")&amp;"|"&amp;IF(AND(VALUE(RIGHT($BK$1,2))&gt;=57,VALUE(RIGHT($BK$1,2))&lt;=63),$D181,"COMUM"),GABARITO!$D:$D,0)),1,0))</f>
        <v/>
      </c>
      <c r="BL181" t="str">
        <f>IF(RESPOSTAS!BM181="","",IF(UPPER(RESPOSTAS!BM181)=INDEX(GABARITO!$C:$C,MATCH(TEXT(VALUE(RIGHT($BL$1,2)),"00")&amp;"|"&amp;IF(AND(VALUE(RIGHT($BL$1,2))&gt;=57,VALUE(RIGHT($BL$1,2))&lt;=63),$D181,"COMUM"),GABARITO!$D:$D,0)),1,0))</f>
        <v/>
      </c>
      <c r="BM181" t="str">
        <f>IF(RESPOSTAS!BN181="","",IF(UPPER(RESPOSTAS!BN181)=INDEX(GABARITO!$C:$C,MATCH(TEXT(VALUE(RIGHT($BM$1,2)),"00")&amp;"|"&amp;IF(AND(VALUE(RIGHT($BM$1,2))&gt;=57,VALUE(RIGHT($BM$1,2))&lt;=63),$D181,"COMUM"),GABARITO!$D:$D,0)),1,0))</f>
        <v/>
      </c>
      <c r="BN181" t="str">
        <f>IF(RESPOSTAS!BO181="","",IF(UPPER(RESPOSTAS!BO181)=INDEX(GABARITO!$C:$C,MATCH(TEXT(VALUE(RIGHT($BN$1,2)),"00")&amp;"|"&amp;IF(AND(VALUE(RIGHT($BN$1,2))&gt;=57,VALUE(RIGHT($BN$1,2))&lt;=63),$D181,"COMUM"),GABARITO!$D:$D,0)),1,0))</f>
        <v/>
      </c>
      <c r="BO181" t="str">
        <f>IF(RESPOSTAS!BP181="","",IF(UPPER(RESPOSTAS!BP181)=INDEX(GABARITO!$C:$C,MATCH(TEXT(VALUE(RIGHT($BO$1,2)),"00")&amp;"|"&amp;IF(AND(VALUE(RIGHT($BO$1,2))&gt;=57,VALUE(RIGHT($BO$1,2))&lt;=63),$D181,"COMUM"),GABARITO!$D:$D,0)),1,0))</f>
        <v/>
      </c>
      <c r="BP181">
        <f>COUNTIF(RESPOSTAS!F181:BP181,"&lt;&gt;")</f>
        <v>0</v>
      </c>
      <c r="BQ181" t="str">
        <f t="shared" si="22"/>
        <v/>
      </c>
      <c r="BR181" s="10" t="str">
        <f t="shared" si="23"/>
        <v/>
      </c>
      <c r="BT181" s="11" t="str">
        <f t="shared" si="25"/>
        <v/>
      </c>
      <c r="BU181" s="11" t="str">
        <f t="shared" si="26"/>
        <v/>
      </c>
      <c r="BV181" s="11" t="str">
        <f t="shared" si="27"/>
        <v/>
      </c>
      <c r="BW181" s="11" t="str">
        <f t="shared" si="28"/>
        <v/>
      </c>
      <c r="BX181" s="11" t="str">
        <f t="shared" si="29"/>
        <v/>
      </c>
      <c r="BY181" s="11" t="str">
        <f t="shared" si="30"/>
        <v/>
      </c>
      <c r="BZ181" s="3" t="str">
        <f t="shared" si="24"/>
        <v/>
      </c>
      <c r="CA181" s="3" t="e">
        <f t="shared" si="31"/>
        <v>#VALUE!</v>
      </c>
    </row>
    <row r="182" spans="1:79" x14ac:dyDescent="0.25">
      <c r="A182" t="str">
        <f>IF(RESPOSTAS!A182="","",RESPOSTAS!A182)</f>
        <v/>
      </c>
      <c r="B182" t="str">
        <f>IF(RESPOSTAS!C182="","",RESPOSTAS!C182)</f>
        <v/>
      </c>
      <c r="C182" t="str">
        <f>IF(RESPOSTAS!D182="","",RESPOSTAS!D182)</f>
        <v/>
      </c>
      <c r="D182" t="str">
        <f>IF(RESPOSTAS!E182="","",RESPOSTAS!E182)</f>
        <v/>
      </c>
      <c r="E182" t="str">
        <f>IF(RESPOSTAS!F182="","",IF(UPPER(RESPOSTAS!F182)=INDEX(GABARITO!$C:$C,MATCH(TEXT(VALUE(RIGHT($E$1,2)),"00")&amp;"|"&amp;IF(AND(VALUE(RIGHT($E$1,2))&gt;=57,VALUE(RIGHT($E$1,2))&lt;=63),$D182,"COMUM"),GABARITO!$D:$D,0)),1,0))</f>
        <v/>
      </c>
      <c r="F182" t="str">
        <f>IF(RESPOSTAS!G182="","",IF(UPPER(RESPOSTAS!G182)=INDEX(GABARITO!$C:$C,MATCH(TEXT(VALUE(RIGHT($F$1,2)),"00")&amp;"|"&amp;IF(AND(VALUE(RIGHT($F$1,2))&gt;=57,VALUE(RIGHT($F$1,2))&lt;=63),$D182,"COMUM"),GABARITO!$D:$D,0)),1,0))</f>
        <v/>
      </c>
      <c r="G182" t="str">
        <f>IF(RESPOSTAS!H182="","",IF(UPPER(RESPOSTAS!H182)=INDEX(GABARITO!$C:$C,MATCH(TEXT(VALUE(RIGHT($G$1,2)),"00")&amp;"|"&amp;IF(AND(VALUE(RIGHT($G$1,2))&gt;=57,VALUE(RIGHT($G$1,2))&lt;=63),$D182,"COMUM"),GABARITO!$D:$D,0)),1,0))</f>
        <v/>
      </c>
      <c r="H182" t="str">
        <f>IF(RESPOSTAS!I182="","",IF(UPPER(RESPOSTAS!I182)=INDEX(GABARITO!$C:$C,MATCH(TEXT(VALUE(RIGHT($H$1,2)),"00")&amp;"|"&amp;IF(AND(VALUE(RIGHT($H$1,2))&gt;=57,VALUE(RIGHT($H$1,2))&lt;=63),$D182,"COMUM"),GABARITO!$D:$D,0)),1,0))</f>
        <v/>
      </c>
      <c r="I182" t="str">
        <f>IF(RESPOSTAS!J182="","",IF(UPPER(RESPOSTAS!J182)=INDEX(GABARITO!$C:$C,MATCH(TEXT(VALUE(RIGHT($I$1,2)),"00")&amp;"|"&amp;IF(AND(VALUE(RIGHT($I$1,2))&gt;=57,VALUE(RIGHT($I$1,2))&lt;=63),$D182,"COMUM"),GABARITO!$D:$D,0)),1,0))</f>
        <v/>
      </c>
      <c r="J182" t="str">
        <f>IF(RESPOSTAS!K182="","",IF(UPPER(RESPOSTAS!K182)=INDEX(GABARITO!$C:$C,MATCH(TEXT(VALUE(RIGHT($J$1,2)),"00")&amp;"|"&amp;IF(AND(VALUE(RIGHT($J$1,2))&gt;=57,VALUE(RIGHT($J$1,2))&lt;=63),$D182,"COMUM"),GABARITO!$D:$D,0)),1,0))</f>
        <v/>
      </c>
      <c r="K182" t="str">
        <f>IF(RESPOSTAS!L182="","",IF(UPPER(RESPOSTAS!L182)=INDEX(GABARITO!$C:$C,MATCH(TEXT(VALUE(RIGHT($K$1,2)),"00")&amp;"|"&amp;IF(AND(VALUE(RIGHT($K$1,2))&gt;=57,VALUE(RIGHT($K$1,2))&lt;=63),$D182,"COMUM"),GABARITO!$D:$D,0)),1,0))</f>
        <v/>
      </c>
      <c r="L182" t="str">
        <f>IF(RESPOSTAS!M182="","",IF(UPPER(RESPOSTAS!M182)=INDEX(GABARITO!$C:$C,MATCH(TEXT(VALUE(RIGHT($L$1,2)),"00")&amp;"|"&amp;IF(AND(VALUE(RIGHT($L$1,2))&gt;=57,VALUE(RIGHT($L$1,2))&lt;=63),$D182,"COMUM"),GABARITO!$D:$D,0)),1,0))</f>
        <v/>
      </c>
      <c r="M182" t="str">
        <f>IF(RESPOSTAS!N182="","",IF(UPPER(RESPOSTAS!N182)=INDEX(GABARITO!$C:$C,MATCH(TEXT(VALUE(RIGHT($M$1,2)),"00")&amp;"|"&amp;IF(AND(VALUE(RIGHT($M$1,2))&gt;=57,VALUE(RIGHT($M$1,2))&lt;=63),$D182,"COMUM"),GABARITO!$D:$D,0)),1,0))</f>
        <v/>
      </c>
      <c r="N182" t="str">
        <f>IF(RESPOSTAS!O182="","",IF(UPPER(RESPOSTAS!O182)=INDEX(GABARITO!$C:$C,MATCH(TEXT(VALUE(RIGHT($E$1,2)),"00")&amp;"|"&amp;IF(AND(VALUE(RIGHT($E$1,2))&gt;=57,VALUE(RIGHT($E$1,2))&lt;=63),$D182,"COMUM"),GABARITO!$D:$D,0)),1,0))</f>
        <v/>
      </c>
      <c r="O182" t="str">
        <f>IF(RESPOSTAS!P182="","",IF(UPPER(RESPOSTAS!P182)=INDEX(GABARITO!$C:$C,MATCH(TEXT(VALUE(RIGHT($O$1,2)),"00")&amp;"|"&amp;IF(AND(VALUE(RIGHT($O$1,2))&gt;=57,VALUE(RIGHT($O$1,2))&lt;=63),$D182,"COMUM"),GABARITO!$D:$D,0)),1,0))</f>
        <v/>
      </c>
      <c r="P182" t="str">
        <f>IF(RESPOSTAS!Q182="","",IF(UPPER(RESPOSTAS!Q182)=INDEX(GABARITO!$C:$C,MATCH(TEXT(VALUE(RIGHT($P$1,2)),"00")&amp;"|"&amp;IF(AND(VALUE(RIGHT($P$1,2))&gt;=57,VALUE(RIGHT($P$1,2))&lt;=63),$D182,"COMUM"),GABARITO!$D:$D,0)),1,0))</f>
        <v/>
      </c>
      <c r="Q182" t="str">
        <f>IF(RESPOSTAS!R182="","",IF(UPPER(RESPOSTAS!R182)=INDEX(GABARITO!$C:$C,MATCH(TEXT(VALUE(RIGHT($Q$1,2)),"00")&amp;"|"&amp;IF(AND(VALUE(RIGHT($Q$1,2))&gt;=57,VALUE(RIGHT($Q$1,2))&lt;=63),$D182,"COMUM"),GABARITO!$D:$D,0)),1,0))</f>
        <v/>
      </c>
      <c r="R182" t="str">
        <f>IF(RESPOSTAS!S182="","",IF(UPPER(RESPOSTAS!S182)=INDEX(GABARITO!$C:$C,MATCH(TEXT(VALUE(RIGHT($R$1,2)),"00")&amp;"|"&amp;IF(AND(VALUE(RIGHT($R$1,2))&gt;=57,VALUE(RIGHT($R$1,2))&lt;=63),$D182,"COMUM"),GABARITO!$D:$D,0)),1,0))</f>
        <v/>
      </c>
      <c r="S182" t="str">
        <f>IF(RESPOSTAS!T182="","",IF(UPPER(RESPOSTAS!T182)=INDEX(GABARITO!$C:$C,MATCH(TEXT(VALUE(RIGHT($S$1,2)),"00")&amp;"|"&amp;IF(AND(VALUE(RIGHT($S$1,2))&gt;=57,VALUE(RIGHT($S$1,2))&lt;=63),$D182,"COMUM"),GABARITO!$D:$D,0)),1,0))</f>
        <v/>
      </c>
      <c r="T182" t="str">
        <f>IF(RESPOSTAS!U182="","",IF(UPPER(RESPOSTAS!U182)=INDEX(GABARITO!$C:$C,MATCH(TEXT(VALUE(RIGHT($T$1,2)),"00")&amp;"|"&amp;IF(AND(VALUE(RIGHT($T$1,2))&gt;=57,VALUE(RIGHT($T$1,2))&lt;=63),$D182,"COMUM"),GABARITO!$D:$D,0)),1,0))</f>
        <v/>
      </c>
      <c r="U182" t="str">
        <f>IF(RESPOSTAS!V182="","",IF(UPPER(RESPOSTAS!V182)=INDEX(GABARITO!$C:$C,MATCH(TEXT(VALUE(RIGHT($U$1,2)),"00")&amp;"|"&amp;IF(AND(VALUE(RIGHT($U$1,2))&gt;=57,VALUE(RIGHT($U$1,2))&lt;=63),$D182,"COMUM"),GABARITO!$D:$D,0)),1,0))</f>
        <v/>
      </c>
      <c r="V182" t="str">
        <f>IF(RESPOSTAS!W182="","",IF(UPPER(RESPOSTAS!W182)=INDEX(GABARITO!$C:$C,MATCH(TEXT(VALUE(RIGHT($E$1,2)),"00")&amp;"|"&amp;IF(AND(VALUE(RIGHT($E$1,2))&gt;=57,VALUE(RIGHT($E$1,2))&lt;=63),$D182,"COMUM"),GABARITO!$D:$D,0)),1,0))</f>
        <v/>
      </c>
      <c r="W182" t="str">
        <f>IF(RESPOSTAS!X182="","",IF(UPPER(RESPOSTAS!X182)=INDEX(GABARITO!$C:$C,MATCH(TEXT(VALUE(RIGHT($W$1,2)),"00")&amp;"|"&amp;IF(AND(VALUE(RIGHT($W$1,2))&gt;=57,VALUE(RIGHT($W$1,2))&lt;=63),$D182,"COMUM"),GABARITO!$D:$D,0)),1,0))</f>
        <v/>
      </c>
      <c r="X182" t="str">
        <f>IF(RESPOSTAS!Y182="","",IF(UPPER(RESPOSTAS!Y182)=INDEX(GABARITO!$C:$C,MATCH(TEXT(VALUE(RIGHT($X$1,2)),"00")&amp;"|"&amp;IF(AND(VALUE(RIGHT($X$1,2))&gt;=57,VALUE(RIGHT($X$1,2))&lt;=63),$D182,"COMUM"),GABARITO!$D:$D,0)),1,0))</f>
        <v/>
      </c>
      <c r="Y182" t="str">
        <f>IF(RESPOSTAS!Z182="","",IF(UPPER(RESPOSTAS!Z182)=INDEX(GABARITO!$C:$C,MATCH(TEXT(VALUE(RIGHT($Y$1,2)),"00")&amp;"|"&amp;IF(AND(VALUE(RIGHT($Y$1,2))&gt;=57,VALUE(RIGHT($Y$1,2))&lt;=63),$D182,"COMUM"),GABARITO!$D:$D,0)),1,0))</f>
        <v/>
      </c>
      <c r="Z182" t="str">
        <f>IF(RESPOSTAS!AA182="","",IF(UPPER(RESPOSTAS!AA182)=INDEX(GABARITO!$C:$C,MATCH(TEXT(VALUE(RIGHT($Z$1,2)),"00")&amp;"|"&amp;IF(AND(VALUE(RIGHT($Z$1,2))&gt;=57,VALUE(RIGHT($Z$1,2))&lt;=63),$D182,"COMUM"),GABARITO!$D:$D,0)),1,0))</f>
        <v/>
      </c>
      <c r="AA182" t="str">
        <f>IF(RESPOSTAS!AB182="","",IF(UPPER(RESPOSTAS!AB182)=INDEX(GABARITO!$C:$C,MATCH(TEXT(VALUE(RIGHT($AA$1,2)),"00")&amp;"|"&amp;IF(AND(VALUE(RIGHT($AA$1,2))&gt;=57,VALUE(RIGHT($AA$1,2))&lt;=63),$D182,"COMUM"),GABARITO!$D:$D,0)),1,0))</f>
        <v/>
      </c>
      <c r="AB182" t="str">
        <f>IF(RESPOSTAS!AC182="","",IF(UPPER(RESPOSTAS!AC182)=INDEX(GABARITO!$C:$C,MATCH(TEXT(VALUE(RIGHT($AB$1,2)),"00")&amp;"|"&amp;IF(AND(VALUE(RIGHT($AB$1,2))&gt;=57,VALUE(RIGHT($AB$1,2))&lt;=63),$D182,"COMUM"),GABARITO!$D:$D,0)),1,0))</f>
        <v/>
      </c>
      <c r="AC182" t="str">
        <f>IF(RESPOSTAS!AD182="","",IF(UPPER(RESPOSTAS!AD182)=INDEX(GABARITO!$C:$C,MATCH(TEXT(VALUE(RIGHT($AC$1,2)),"00")&amp;"|"&amp;IF(AND(VALUE(RIGHT($AC$1,2))&gt;=57,VALUE(RIGHT($AC$1,2))&lt;=63),$D182,"COMUM"),GABARITO!$D:$D,0)),1,0))</f>
        <v/>
      </c>
      <c r="AD182" t="str">
        <f>IF(RESPOSTAS!AE182="","",IF(UPPER(RESPOSTAS!AE182)=INDEX(GABARITO!$C:$C,MATCH(TEXT(VALUE(RIGHT($AD$1,2)),"00")&amp;"|"&amp;IF(AND(VALUE(RIGHT($AD$1,2))&gt;=57,VALUE(RIGHT($AD$1,2))&lt;=63),$D182,"COMUM"),GABARITO!$D:$D,0)),1,0))</f>
        <v/>
      </c>
      <c r="AE182" t="str">
        <f>IF(RESPOSTAS!AF182="","",IF(UPPER(RESPOSTAS!AF182)=INDEX(GABARITO!$C:$C,MATCH(TEXT(VALUE(RIGHT($AE$1,2)),"00")&amp;"|"&amp;IF(AND(VALUE(RIGHT($AE$1,2))&gt;=57,VALUE(RIGHT($AE$1,2))&lt;=63),$D182,"COMUM"),GABARITO!$D:$D,0)),1,0))</f>
        <v/>
      </c>
      <c r="AF182" t="str">
        <f>IF(RESPOSTAS!AG182="","",IF(UPPER(RESPOSTAS!AG182)=INDEX(GABARITO!$C:$C,MATCH(TEXT(VALUE(RIGHT($AF$1,2)),"00")&amp;"|"&amp;IF(AND(VALUE(RIGHT($AF$1,2))&gt;=57,VALUE(RIGHT($AF$1,2))&lt;=63),$D182,"COMUM"),GABARITO!$D:$D,0)),1,0))</f>
        <v/>
      </c>
      <c r="AG182" t="str">
        <f>IF(RESPOSTAS!AH182="","",IF(UPPER(RESPOSTAS!AH182)=INDEX(GABARITO!$C:$C,MATCH(TEXT(VALUE(RIGHT($AG$1,2)),"00")&amp;"|"&amp;IF(AND(VALUE(RIGHT($AG$1,2))&gt;=57,VALUE(RIGHT($AG$1,2))&lt;=63),$D182,"COMUM"),GABARITO!$D:$D,0)),1,0))</f>
        <v/>
      </c>
      <c r="AH182" t="str">
        <f>IF(RESPOSTAS!AI182="","",IF(UPPER(RESPOSTAS!AI182)=INDEX(GABARITO!$C:$C,MATCH(TEXT(VALUE(RIGHT($AH$1,2)),"00")&amp;"|"&amp;IF(AND(VALUE(RIGHT($AH$1,2))&gt;=57,VALUE(RIGHT($AH$1,2))&lt;=63),$D182,"COMUM"),GABARITO!$D:$D,0)),1,0))</f>
        <v/>
      </c>
      <c r="AI182" t="str">
        <f>IF(RESPOSTAS!AJ182="","",IF(UPPER(RESPOSTAS!AJ182)=INDEX(GABARITO!$C:$C,MATCH(TEXT(VALUE(RIGHT($AI$1,2)),"00")&amp;"|"&amp;IF(AND(VALUE(RIGHT($AI$1,2))&gt;=57,VALUE(RIGHT($AI$1,2))&lt;=63),$D182,"COMUM"),GABARITO!$D:$D,0)),1,0))</f>
        <v/>
      </c>
      <c r="AJ182" t="str">
        <f>IF(RESPOSTAS!AK182="","",IF(UPPER(RESPOSTAS!AK182)=INDEX(GABARITO!$C:$C,MATCH(TEXT(VALUE(RIGHT($AJ$1,2)),"00")&amp;"|"&amp;IF(AND(VALUE(RIGHT($AJ$1,2))&gt;=57,VALUE(RIGHT($AJ$1,2))&lt;=63),$D182,"COMUM"),GABARITO!$D:$D,0)),1,0))</f>
        <v/>
      </c>
      <c r="AK182" t="str">
        <f>IF(RESPOSTAS!AL182="","",IF(UPPER(RESPOSTAS!AL182)=INDEX(GABARITO!$C:$C,MATCH(TEXT(VALUE(RIGHT($AK$1,2)),"00")&amp;"|"&amp;IF(AND(VALUE(RIGHT($AK$1,2))&gt;=57,VALUE(RIGHT($AK$1,2))&lt;=63),$D182,"COMUM"),GABARITO!$D:$D,0)),1,0))</f>
        <v/>
      </c>
      <c r="AL182" t="str">
        <f>IF(RESPOSTAS!AM182="","",IF(UPPER(RESPOSTAS!AM182)=INDEX(GABARITO!$C:$C,MATCH(TEXT(VALUE(RIGHT($AL$1,2)),"00")&amp;"|"&amp;IF(AND(VALUE(RIGHT($AL$1,2))&gt;=57,VALUE(RIGHT($AL$1,2))&lt;=63),$D182,"COMUM"),GABARITO!$D:$D,0)),1,0))</f>
        <v/>
      </c>
      <c r="AM182" t="str">
        <f>IF(RESPOSTAS!AN182="","",IF(UPPER(RESPOSTAS!AN182)=INDEX(GABARITO!$C:$C,MATCH(TEXT(VALUE(RIGHT($AM$1,2)),"00")&amp;"|"&amp;IF(AND(VALUE(RIGHT($AM$1,2))&gt;=57,VALUE(RIGHT($AM$1,2))&lt;=63),$D182,"COMUM"),GABARITO!$D:$D,0)),1,0))</f>
        <v/>
      </c>
      <c r="AN182" t="str">
        <f>IF(RESPOSTAS!AO182="","",IF(UPPER(RESPOSTAS!AO182)=INDEX(GABARITO!$C:$C,MATCH(TEXT(VALUE(RIGHT($AN$1,2)),"00")&amp;"|"&amp;IF(AND(VALUE(RIGHT($AN$1,2))&gt;=57,VALUE(RIGHT($AN$1,2))&lt;=63),$D182,"COMUM"),GABARITO!$D:$D,0)),1,0))</f>
        <v/>
      </c>
      <c r="AO182" t="str">
        <f>IF(RESPOSTAS!AP182="","",IF(UPPER(RESPOSTAS!AP182)=INDEX(GABARITO!$C:$C,MATCH(TEXT(VALUE(RIGHT($AO$1,2)),"00")&amp;"|"&amp;IF(AND(VALUE(RIGHT($AO$1,2))&gt;=57,VALUE(RIGHT($AO$1,2))&lt;=63),$D182,"COMUM"),GABARITO!$D:$D,0)),1,0))</f>
        <v/>
      </c>
      <c r="AP182" t="str">
        <f>IF(RESPOSTAS!AQ182="","",IF(UPPER(RESPOSTAS!AQ182)=INDEX(GABARITO!$C:$C,MATCH(TEXT(VALUE(RIGHT($AP$1,2)),"00")&amp;"|"&amp;IF(AND(VALUE(RIGHT($AP$1,2))&gt;=57,VALUE(RIGHT($AP$1,2))&lt;=63),$D182,"COMUM"),GABARITO!$D:$D,0)),1,0))</f>
        <v/>
      </c>
      <c r="AQ182" t="str">
        <f>IF(RESPOSTAS!AR182="","",IF(UPPER(RESPOSTAS!AR182)=INDEX(GABARITO!$C:$C,MATCH(TEXT(VALUE(RIGHT($AQ$1,2)),"00")&amp;"|"&amp;IF(AND(VALUE(RIGHT($AQ$1,2))&gt;=57,VALUE(RIGHT($AQ$1,2))&lt;=63),$D182,"COMUM"),GABARITO!$D:$D,0)),1,0))</f>
        <v/>
      </c>
      <c r="AR182" t="str">
        <f>IF(RESPOSTAS!AS182="","",IF(UPPER(RESPOSTAS!AS182)=INDEX(GABARITO!$C:$C,MATCH(TEXT(VALUE(RIGHT($AR$1,2)),"00")&amp;"|"&amp;IF(AND(VALUE(RIGHT($AR$1,2))&gt;=57,VALUE(RIGHT($AR$1,2))&lt;=63),$D182,"COMUM"),GABARITO!$D:$D,0)),1,0))</f>
        <v/>
      </c>
      <c r="AS182" t="str">
        <f>IF(RESPOSTAS!AT182="","",IF(UPPER(RESPOSTAS!AT182)=INDEX(GABARITO!$C:$C,MATCH(TEXT(VALUE(RIGHT($AS$1,2)),"00")&amp;"|"&amp;IF(AND(VALUE(RIGHT($AS$1,2))&gt;=57,VALUE(RIGHT($AS$1,2))&lt;=63),$D182,"COMUM"),GABARITO!$D:$D,0)),1,0))</f>
        <v/>
      </c>
      <c r="AT182" t="str">
        <f>IF(RESPOSTAS!AU182="","",IF(UPPER(RESPOSTAS!AU182)=INDEX(GABARITO!$C:$C,MATCH(TEXT(VALUE(RIGHT($AT$1,2)),"00")&amp;"|"&amp;IF(AND(VALUE(RIGHT($AT$1,2))&gt;=57,VALUE(RIGHT($AT$1,2))&lt;=63),$D182,"COMUM"),GABARITO!$D:$D,0)),1,0))</f>
        <v/>
      </c>
      <c r="AU182" t="str">
        <f>IF(RESPOSTAS!AV182="","",IF(UPPER(RESPOSTAS!AV182)=INDEX(GABARITO!$C:$C,MATCH(TEXT(VALUE(RIGHT($AU$1,2)),"00")&amp;"|"&amp;IF(AND(VALUE(RIGHT($AU$1,2))&gt;=57,VALUE(RIGHT($AU$1,2))&lt;=63),$D182,"COMUM"),GABARITO!$D:$D,0)),1,0))</f>
        <v/>
      </c>
      <c r="AV182" t="str">
        <f>IF(RESPOSTAS!AW182="","",IF(UPPER(RESPOSTAS!AW182)=INDEX(GABARITO!$C:$C,MATCH(TEXT(VALUE(RIGHT($AV$1,2)),"00")&amp;"|"&amp;IF(AND(VALUE(RIGHT($AV$1,2))&gt;=57,VALUE(RIGHT($AV$1,2))&lt;=63),$D182,"COMUM"),GABARITO!$D:$D,0)),1,0))</f>
        <v/>
      </c>
      <c r="AW182" t="str">
        <f>IF(RESPOSTAS!AX182="","",IF(UPPER(RESPOSTAS!AX182)=INDEX(GABARITO!$C:$C,MATCH(TEXT(VALUE(RIGHT($AW$1,2)),"00")&amp;"|"&amp;IF(AND(VALUE(RIGHT($AW$1,2))&gt;=57,VALUE(RIGHT($AW$1,2))&lt;=63),$D182,"COMUM"),GABARITO!$D:$D,0)),1,0))</f>
        <v/>
      </c>
      <c r="AX182" t="str">
        <f>IF(RESPOSTAS!AY182="","",IF(UPPER(RESPOSTAS!AY182)=INDEX(GABARITO!$C:$C,MATCH(TEXT(VALUE(RIGHT($AX$1,2)),"00")&amp;"|"&amp;IF(AND(VALUE(RIGHT($AX$1,2))&gt;=57,VALUE(RIGHT($AX$1,2))&lt;=63),$D182,"COMUM"),GABARITO!$D:$D,0)),1,0))</f>
        <v/>
      </c>
      <c r="AY182" t="str">
        <f>IF(RESPOSTAS!AZ182="","",IF(UPPER(RESPOSTAS!AZ182)=INDEX(GABARITO!$C:$C,MATCH(TEXT(VALUE(RIGHT($AY$1,2)),"00")&amp;"|"&amp;IF(AND(VALUE(RIGHT($AY$1,2))&gt;=57,VALUE(RIGHT($AY$1,2))&lt;=63),$D182,"COMUM"),GABARITO!$D:$D,0)),1,0))</f>
        <v/>
      </c>
      <c r="AZ182" t="str">
        <f>IF(RESPOSTAS!BA182="","",IF(UPPER(RESPOSTAS!BA182)=INDEX(GABARITO!$C:$C,MATCH(TEXT(VALUE(RIGHT($AZ$1,2)),"00")&amp;"|"&amp;IF(AND(VALUE(RIGHT($AZ$1,2))&gt;=57,VALUE(RIGHT($AZ$1,2))&lt;=63),$D182,"COMUM"),GABARITO!$D:$D,0)),1,0))</f>
        <v/>
      </c>
      <c r="BA182" t="str">
        <f>IF(RESPOSTAS!BB182="","",IF(UPPER(RESPOSTAS!BB182)=INDEX(GABARITO!$C:$C,MATCH(TEXT(VALUE(RIGHT($BA$1,2)),"00")&amp;"|"&amp;IF(AND(VALUE(RIGHT($BA$1,2))&gt;=57,VALUE(RIGHT($BA$1,2))&lt;=63),$D182,"COMUM"),GABARITO!$D:$D,0)),1,0))</f>
        <v/>
      </c>
      <c r="BB182" t="str">
        <f>IF(RESPOSTAS!BC182="","",IF(UPPER(RESPOSTAS!BC182)=INDEX(GABARITO!$C:$C,MATCH(TEXT(VALUE(RIGHT($BB$1,2)),"00")&amp;"|"&amp;IF(AND(VALUE(RIGHT($BB$1,2))&gt;=57,VALUE(RIGHT($BB$1,2))&lt;=63),$D182,"COMUM"),GABARITO!$D:$D,0)),1,0))</f>
        <v/>
      </c>
      <c r="BC182" t="str">
        <f>IF(RESPOSTAS!BD182="","",IF(UPPER(RESPOSTAS!BD182)=INDEX(GABARITO!$C:$C,MATCH(TEXT(VALUE(RIGHT($BC$1,2)),"00")&amp;"|"&amp;IF(AND(VALUE(RIGHT($BC$1,2))&gt;=57,VALUE(RIGHT($BC$1,2))&lt;=63),$D182,"COMUM"),GABARITO!$D:$D,0)),1,0))</f>
        <v/>
      </c>
      <c r="BD182" t="str">
        <f>IF(RESPOSTAS!BE182="","",IF(UPPER(RESPOSTAS!BE182)=INDEX(GABARITO!$C:$C,MATCH(TEXT(VALUE(RIGHT($BD$1,2)),"00")&amp;"|"&amp;IF(AND(VALUE(RIGHT($BD$1,2))&gt;=57,VALUE(RIGHT($BD$1,2))&lt;=63),$D182,"COMUM"),GABARITO!$D:$D,0)),1,0))</f>
        <v/>
      </c>
      <c r="BE182" t="str">
        <f>IF(RESPOSTAS!BF182="","",IF(UPPER(RESPOSTAS!BF182)=INDEX(GABARITO!$C:$C,MATCH(TEXT(VALUE(RIGHT($BE$1,2)),"00")&amp;"|"&amp;IF(AND(VALUE(RIGHT($BE$1,2))&gt;=57,VALUE(RIGHT($BE$1,2))&lt;=63),$D182,"COMUM"),GABARITO!$D:$D,0)),1,0))</f>
        <v/>
      </c>
      <c r="BF182" t="str">
        <f>IF(RESPOSTAS!BG182="","",IF(UPPER(RESPOSTAS!BG182)=INDEX(GABARITO!$C:$C,MATCH(TEXT(VALUE(RIGHT($BF$1,2)),"00")&amp;"|"&amp;IF(AND(VALUE(RIGHT($BF$1,2))&gt;=57,VALUE(RIGHT($BF$1,2))&lt;=63),$D182,"COMUM"),GABARITO!$D:$D,0)),1,0))</f>
        <v/>
      </c>
      <c r="BG182" t="str">
        <f>IF(RESPOSTAS!BH182="","",IF(UPPER(RESPOSTAS!BH182)=INDEX(GABARITO!$C:$C,MATCH(TEXT(VALUE(RIGHT($BG$1,2)),"00")&amp;"|"&amp;IF(AND(VALUE(RIGHT($BG$1,2))&gt;=57,VALUE(RIGHT($BG$1,2))&lt;=63),$D182,"COMUM"),GABARITO!$D:$D,0)),1,0))</f>
        <v/>
      </c>
      <c r="BH182" t="str">
        <f>IF(RESPOSTAS!BI182="","",IF(UPPER(RESPOSTAS!BI182)=INDEX(GABARITO!$C:$C,MATCH(TEXT(VALUE(RIGHT($BH$1,2)),"00")&amp;"|"&amp;IF(AND(VALUE(RIGHT($BH$1,2))&gt;=57,VALUE(RIGHT($BH$1,2))&lt;=63),$D182,"COMUM"),GABARITO!$D:$D,0)),1,0))</f>
        <v/>
      </c>
      <c r="BI182" t="str">
        <f>IF(RESPOSTAS!BJ182="","",IF(UPPER(RESPOSTAS!BJ182)=INDEX(GABARITO!$C:$C,MATCH(TEXT(VALUE(RIGHT($BI$1,2)),"00")&amp;"|"&amp;IF(AND(VALUE(RIGHT($BI$1,2))&gt;=57,VALUE(RIGHT($BI$1,2))&lt;=63),$D182,"COMUM"),GABARITO!$D:$D,0)),1,0))</f>
        <v/>
      </c>
      <c r="BJ182" t="str">
        <f>IF(RESPOSTAS!BK182="","",IF(UPPER(RESPOSTAS!BK182)=INDEX(GABARITO!$C:$C,MATCH(TEXT(VALUE(RIGHT($BJ$1,2)),"00")&amp;"|"&amp;IF(AND(VALUE(RIGHT($BJ$1,2))&gt;=57,VALUE(RIGHT($BJ$1,2))&lt;=63),$D182,"COMUM"),GABARITO!$D:$D,0)),1,0))</f>
        <v/>
      </c>
      <c r="BK182" t="str">
        <f>IF(RESPOSTAS!BL182="","",IF(UPPER(RESPOSTAS!BL182)=INDEX(GABARITO!$C:$C,MATCH(TEXT(VALUE(RIGHT($BK$1,2)),"00")&amp;"|"&amp;IF(AND(VALUE(RIGHT($BK$1,2))&gt;=57,VALUE(RIGHT($BK$1,2))&lt;=63),$D182,"COMUM"),GABARITO!$D:$D,0)),1,0))</f>
        <v/>
      </c>
      <c r="BL182" t="str">
        <f>IF(RESPOSTAS!BM182="","",IF(UPPER(RESPOSTAS!BM182)=INDEX(GABARITO!$C:$C,MATCH(TEXT(VALUE(RIGHT($BL$1,2)),"00")&amp;"|"&amp;IF(AND(VALUE(RIGHT($BL$1,2))&gt;=57,VALUE(RIGHT($BL$1,2))&lt;=63),$D182,"COMUM"),GABARITO!$D:$D,0)),1,0))</f>
        <v/>
      </c>
      <c r="BM182" t="str">
        <f>IF(RESPOSTAS!BN182="","",IF(UPPER(RESPOSTAS!BN182)=INDEX(GABARITO!$C:$C,MATCH(TEXT(VALUE(RIGHT($BM$1,2)),"00")&amp;"|"&amp;IF(AND(VALUE(RIGHT($BM$1,2))&gt;=57,VALUE(RIGHT($BM$1,2))&lt;=63),$D182,"COMUM"),GABARITO!$D:$D,0)),1,0))</f>
        <v/>
      </c>
      <c r="BN182" t="str">
        <f>IF(RESPOSTAS!BO182="","",IF(UPPER(RESPOSTAS!BO182)=INDEX(GABARITO!$C:$C,MATCH(TEXT(VALUE(RIGHT($BN$1,2)),"00")&amp;"|"&amp;IF(AND(VALUE(RIGHT($BN$1,2))&gt;=57,VALUE(RIGHT($BN$1,2))&lt;=63),$D182,"COMUM"),GABARITO!$D:$D,0)),1,0))</f>
        <v/>
      </c>
      <c r="BO182" t="str">
        <f>IF(RESPOSTAS!BP182="","",IF(UPPER(RESPOSTAS!BP182)=INDEX(GABARITO!$C:$C,MATCH(TEXT(VALUE(RIGHT($BO$1,2)),"00")&amp;"|"&amp;IF(AND(VALUE(RIGHT($BO$1,2))&gt;=57,VALUE(RIGHT($BO$1,2))&lt;=63),$D182,"COMUM"),GABARITO!$D:$D,0)),1,0))</f>
        <v/>
      </c>
      <c r="BP182">
        <f>COUNTIF(RESPOSTAS!F182:BP182,"&lt;&gt;")</f>
        <v>0</v>
      </c>
      <c r="BQ182" t="str">
        <f t="shared" si="22"/>
        <v/>
      </c>
      <c r="BR182" s="10" t="str">
        <f t="shared" si="23"/>
        <v/>
      </c>
      <c r="BT182" s="11" t="str">
        <f t="shared" si="25"/>
        <v/>
      </c>
      <c r="BU182" s="11" t="str">
        <f t="shared" si="26"/>
        <v/>
      </c>
      <c r="BV182" s="11" t="str">
        <f t="shared" si="27"/>
        <v/>
      </c>
      <c r="BW182" s="11" t="str">
        <f t="shared" si="28"/>
        <v/>
      </c>
      <c r="BX182" s="11" t="str">
        <f t="shared" si="29"/>
        <v/>
      </c>
      <c r="BY182" s="11" t="str">
        <f t="shared" si="30"/>
        <v/>
      </c>
      <c r="BZ182" s="3" t="str">
        <f t="shared" si="24"/>
        <v/>
      </c>
      <c r="CA182" s="3" t="e">
        <f t="shared" si="31"/>
        <v>#VALUE!</v>
      </c>
    </row>
    <row r="183" spans="1:79" x14ac:dyDescent="0.25">
      <c r="A183" t="str">
        <f>IF(RESPOSTAS!A183="","",RESPOSTAS!A183)</f>
        <v/>
      </c>
      <c r="B183" t="str">
        <f>IF(RESPOSTAS!C183="","",RESPOSTAS!C183)</f>
        <v/>
      </c>
      <c r="C183" t="str">
        <f>IF(RESPOSTAS!D183="","",RESPOSTAS!D183)</f>
        <v/>
      </c>
      <c r="D183" t="str">
        <f>IF(RESPOSTAS!E183="","",RESPOSTAS!E183)</f>
        <v/>
      </c>
      <c r="E183" t="str">
        <f>IF(RESPOSTAS!F183="","",IF(UPPER(RESPOSTAS!F183)=INDEX(GABARITO!$C:$C,MATCH(TEXT(VALUE(RIGHT($E$1,2)),"00")&amp;"|"&amp;IF(AND(VALUE(RIGHT($E$1,2))&gt;=57,VALUE(RIGHT($E$1,2))&lt;=63),$D183,"COMUM"),GABARITO!$D:$D,0)),1,0))</f>
        <v/>
      </c>
      <c r="F183" t="str">
        <f>IF(RESPOSTAS!G183="","",IF(UPPER(RESPOSTAS!G183)=INDEX(GABARITO!$C:$C,MATCH(TEXT(VALUE(RIGHT($F$1,2)),"00")&amp;"|"&amp;IF(AND(VALUE(RIGHT($F$1,2))&gt;=57,VALUE(RIGHT($F$1,2))&lt;=63),$D183,"COMUM"),GABARITO!$D:$D,0)),1,0))</f>
        <v/>
      </c>
      <c r="G183" t="str">
        <f>IF(RESPOSTAS!H183="","",IF(UPPER(RESPOSTAS!H183)=INDEX(GABARITO!$C:$C,MATCH(TEXT(VALUE(RIGHT($G$1,2)),"00")&amp;"|"&amp;IF(AND(VALUE(RIGHT($G$1,2))&gt;=57,VALUE(RIGHT($G$1,2))&lt;=63),$D183,"COMUM"),GABARITO!$D:$D,0)),1,0))</f>
        <v/>
      </c>
      <c r="H183" t="str">
        <f>IF(RESPOSTAS!I183="","",IF(UPPER(RESPOSTAS!I183)=INDEX(GABARITO!$C:$C,MATCH(TEXT(VALUE(RIGHT($H$1,2)),"00")&amp;"|"&amp;IF(AND(VALUE(RIGHT($H$1,2))&gt;=57,VALUE(RIGHT($H$1,2))&lt;=63),$D183,"COMUM"),GABARITO!$D:$D,0)),1,0))</f>
        <v/>
      </c>
      <c r="I183" t="str">
        <f>IF(RESPOSTAS!J183="","",IF(UPPER(RESPOSTAS!J183)=INDEX(GABARITO!$C:$C,MATCH(TEXT(VALUE(RIGHT($I$1,2)),"00")&amp;"|"&amp;IF(AND(VALUE(RIGHT($I$1,2))&gt;=57,VALUE(RIGHT($I$1,2))&lt;=63),$D183,"COMUM"),GABARITO!$D:$D,0)),1,0))</f>
        <v/>
      </c>
      <c r="J183" t="str">
        <f>IF(RESPOSTAS!K183="","",IF(UPPER(RESPOSTAS!K183)=INDEX(GABARITO!$C:$C,MATCH(TEXT(VALUE(RIGHT($J$1,2)),"00")&amp;"|"&amp;IF(AND(VALUE(RIGHT($J$1,2))&gt;=57,VALUE(RIGHT($J$1,2))&lt;=63),$D183,"COMUM"),GABARITO!$D:$D,0)),1,0))</f>
        <v/>
      </c>
      <c r="K183" t="str">
        <f>IF(RESPOSTAS!L183="","",IF(UPPER(RESPOSTAS!L183)=INDEX(GABARITO!$C:$C,MATCH(TEXT(VALUE(RIGHT($K$1,2)),"00")&amp;"|"&amp;IF(AND(VALUE(RIGHT($K$1,2))&gt;=57,VALUE(RIGHT($K$1,2))&lt;=63),$D183,"COMUM"),GABARITO!$D:$D,0)),1,0))</f>
        <v/>
      </c>
      <c r="L183" t="str">
        <f>IF(RESPOSTAS!M183="","",IF(UPPER(RESPOSTAS!M183)=INDEX(GABARITO!$C:$C,MATCH(TEXT(VALUE(RIGHT($L$1,2)),"00")&amp;"|"&amp;IF(AND(VALUE(RIGHT($L$1,2))&gt;=57,VALUE(RIGHT($L$1,2))&lt;=63),$D183,"COMUM"),GABARITO!$D:$D,0)),1,0))</f>
        <v/>
      </c>
      <c r="M183" t="str">
        <f>IF(RESPOSTAS!N183="","",IF(UPPER(RESPOSTAS!N183)=INDEX(GABARITO!$C:$C,MATCH(TEXT(VALUE(RIGHT($M$1,2)),"00")&amp;"|"&amp;IF(AND(VALUE(RIGHT($M$1,2))&gt;=57,VALUE(RIGHT($M$1,2))&lt;=63),$D183,"COMUM"),GABARITO!$D:$D,0)),1,0))</f>
        <v/>
      </c>
      <c r="N183" t="str">
        <f>IF(RESPOSTAS!O183="","",IF(UPPER(RESPOSTAS!O183)=INDEX(GABARITO!$C:$C,MATCH(TEXT(VALUE(RIGHT($E$1,2)),"00")&amp;"|"&amp;IF(AND(VALUE(RIGHT($E$1,2))&gt;=57,VALUE(RIGHT($E$1,2))&lt;=63),$D183,"COMUM"),GABARITO!$D:$D,0)),1,0))</f>
        <v/>
      </c>
      <c r="O183" t="str">
        <f>IF(RESPOSTAS!P183="","",IF(UPPER(RESPOSTAS!P183)=INDEX(GABARITO!$C:$C,MATCH(TEXT(VALUE(RIGHT($O$1,2)),"00")&amp;"|"&amp;IF(AND(VALUE(RIGHT($O$1,2))&gt;=57,VALUE(RIGHT($O$1,2))&lt;=63),$D183,"COMUM"),GABARITO!$D:$D,0)),1,0))</f>
        <v/>
      </c>
      <c r="P183" t="str">
        <f>IF(RESPOSTAS!Q183="","",IF(UPPER(RESPOSTAS!Q183)=INDEX(GABARITO!$C:$C,MATCH(TEXT(VALUE(RIGHT($P$1,2)),"00")&amp;"|"&amp;IF(AND(VALUE(RIGHT($P$1,2))&gt;=57,VALUE(RIGHT($P$1,2))&lt;=63),$D183,"COMUM"),GABARITO!$D:$D,0)),1,0))</f>
        <v/>
      </c>
      <c r="Q183" t="str">
        <f>IF(RESPOSTAS!R183="","",IF(UPPER(RESPOSTAS!R183)=INDEX(GABARITO!$C:$C,MATCH(TEXT(VALUE(RIGHT($Q$1,2)),"00")&amp;"|"&amp;IF(AND(VALUE(RIGHT($Q$1,2))&gt;=57,VALUE(RIGHT($Q$1,2))&lt;=63),$D183,"COMUM"),GABARITO!$D:$D,0)),1,0))</f>
        <v/>
      </c>
      <c r="R183" t="str">
        <f>IF(RESPOSTAS!S183="","",IF(UPPER(RESPOSTAS!S183)=INDEX(GABARITO!$C:$C,MATCH(TEXT(VALUE(RIGHT($R$1,2)),"00")&amp;"|"&amp;IF(AND(VALUE(RIGHT($R$1,2))&gt;=57,VALUE(RIGHT($R$1,2))&lt;=63),$D183,"COMUM"),GABARITO!$D:$D,0)),1,0))</f>
        <v/>
      </c>
      <c r="S183" t="str">
        <f>IF(RESPOSTAS!T183="","",IF(UPPER(RESPOSTAS!T183)=INDEX(GABARITO!$C:$C,MATCH(TEXT(VALUE(RIGHT($S$1,2)),"00")&amp;"|"&amp;IF(AND(VALUE(RIGHT($S$1,2))&gt;=57,VALUE(RIGHT($S$1,2))&lt;=63),$D183,"COMUM"),GABARITO!$D:$D,0)),1,0))</f>
        <v/>
      </c>
      <c r="T183" t="str">
        <f>IF(RESPOSTAS!U183="","",IF(UPPER(RESPOSTAS!U183)=INDEX(GABARITO!$C:$C,MATCH(TEXT(VALUE(RIGHT($T$1,2)),"00")&amp;"|"&amp;IF(AND(VALUE(RIGHT($T$1,2))&gt;=57,VALUE(RIGHT($T$1,2))&lt;=63),$D183,"COMUM"),GABARITO!$D:$D,0)),1,0))</f>
        <v/>
      </c>
      <c r="U183" t="str">
        <f>IF(RESPOSTAS!V183="","",IF(UPPER(RESPOSTAS!V183)=INDEX(GABARITO!$C:$C,MATCH(TEXT(VALUE(RIGHT($U$1,2)),"00")&amp;"|"&amp;IF(AND(VALUE(RIGHT($U$1,2))&gt;=57,VALUE(RIGHT($U$1,2))&lt;=63),$D183,"COMUM"),GABARITO!$D:$D,0)),1,0))</f>
        <v/>
      </c>
      <c r="V183" t="str">
        <f>IF(RESPOSTAS!W183="","",IF(UPPER(RESPOSTAS!W183)=INDEX(GABARITO!$C:$C,MATCH(TEXT(VALUE(RIGHT($E$1,2)),"00")&amp;"|"&amp;IF(AND(VALUE(RIGHT($E$1,2))&gt;=57,VALUE(RIGHT($E$1,2))&lt;=63),$D183,"COMUM"),GABARITO!$D:$D,0)),1,0))</f>
        <v/>
      </c>
      <c r="W183" t="str">
        <f>IF(RESPOSTAS!X183="","",IF(UPPER(RESPOSTAS!X183)=INDEX(GABARITO!$C:$C,MATCH(TEXT(VALUE(RIGHT($W$1,2)),"00")&amp;"|"&amp;IF(AND(VALUE(RIGHT($W$1,2))&gt;=57,VALUE(RIGHT($W$1,2))&lt;=63),$D183,"COMUM"),GABARITO!$D:$D,0)),1,0))</f>
        <v/>
      </c>
      <c r="X183" t="str">
        <f>IF(RESPOSTAS!Y183="","",IF(UPPER(RESPOSTAS!Y183)=INDEX(GABARITO!$C:$C,MATCH(TEXT(VALUE(RIGHT($X$1,2)),"00")&amp;"|"&amp;IF(AND(VALUE(RIGHT($X$1,2))&gt;=57,VALUE(RIGHT($X$1,2))&lt;=63),$D183,"COMUM"),GABARITO!$D:$D,0)),1,0))</f>
        <v/>
      </c>
      <c r="Y183" t="str">
        <f>IF(RESPOSTAS!Z183="","",IF(UPPER(RESPOSTAS!Z183)=INDEX(GABARITO!$C:$C,MATCH(TEXT(VALUE(RIGHT($Y$1,2)),"00")&amp;"|"&amp;IF(AND(VALUE(RIGHT($Y$1,2))&gt;=57,VALUE(RIGHT($Y$1,2))&lt;=63),$D183,"COMUM"),GABARITO!$D:$D,0)),1,0))</f>
        <v/>
      </c>
      <c r="Z183" t="str">
        <f>IF(RESPOSTAS!AA183="","",IF(UPPER(RESPOSTAS!AA183)=INDEX(GABARITO!$C:$C,MATCH(TEXT(VALUE(RIGHT($Z$1,2)),"00")&amp;"|"&amp;IF(AND(VALUE(RIGHT($Z$1,2))&gt;=57,VALUE(RIGHT($Z$1,2))&lt;=63),$D183,"COMUM"),GABARITO!$D:$D,0)),1,0))</f>
        <v/>
      </c>
      <c r="AA183" t="str">
        <f>IF(RESPOSTAS!AB183="","",IF(UPPER(RESPOSTAS!AB183)=INDEX(GABARITO!$C:$C,MATCH(TEXT(VALUE(RIGHT($AA$1,2)),"00")&amp;"|"&amp;IF(AND(VALUE(RIGHT($AA$1,2))&gt;=57,VALUE(RIGHT($AA$1,2))&lt;=63),$D183,"COMUM"),GABARITO!$D:$D,0)),1,0))</f>
        <v/>
      </c>
      <c r="AB183" t="str">
        <f>IF(RESPOSTAS!AC183="","",IF(UPPER(RESPOSTAS!AC183)=INDEX(GABARITO!$C:$C,MATCH(TEXT(VALUE(RIGHT($AB$1,2)),"00")&amp;"|"&amp;IF(AND(VALUE(RIGHT($AB$1,2))&gt;=57,VALUE(RIGHT($AB$1,2))&lt;=63),$D183,"COMUM"),GABARITO!$D:$D,0)),1,0))</f>
        <v/>
      </c>
      <c r="AC183" t="str">
        <f>IF(RESPOSTAS!AD183="","",IF(UPPER(RESPOSTAS!AD183)=INDEX(GABARITO!$C:$C,MATCH(TEXT(VALUE(RIGHT($AC$1,2)),"00")&amp;"|"&amp;IF(AND(VALUE(RIGHT($AC$1,2))&gt;=57,VALUE(RIGHT($AC$1,2))&lt;=63),$D183,"COMUM"),GABARITO!$D:$D,0)),1,0))</f>
        <v/>
      </c>
      <c r="AD183" t="str">
        <f>IF(RESPOSTAS!AE183="","",IF(UPPER(RESPOSTAS!AE183)=INDEX(GABARITO!$C:$C,MATCH(TEXT(VALUE(RIGHT($AD$1,2)),"00")&amp;"|"&amp;IF(AND(VALUE(RIGHT($AD$1,2))&gt;=57,VALUE(RIGHT($AD$1,2))&lt;=63),$D183,"COMUM"),GABARITO!$D:$D,0)),1,0))</f>
        <v/>
      </c>
      <c r="AE183" t="str">
        <f>IF(RESPOSTAS!AF183="","",IF(UPPER(RESPOSTAS!AF183)=INDEX(GABARITO!$C:$C,MATCH(TEXT(VALUE(RIGHT($AE$1,2)),"00")&amp;"|"&amp;IF(AND(VALUE(RIGHT($AE$1,2))&gt;=57,VALUE(RIGHT($AE$1,2))&lt;=63),$D183,"COMUM"),GABARITO!$D:$D,0)),1,0))</f>
        <v/>
      </c>
      <c r="AF183" t="str">
        <f>IF(RESPOSTAS!AG183="","",IF(UPPER(RESPOSTAS!AG183)=INDEX(GABARITO!$C:$C,MATCH(TEXT(VALUE(RIGHT($AF$1,2)),"00")&amp;"|"&amp;IF(AND(VALUE(RIGHT($AF$1,2))&gt;=57,VALUE(RIGHT($AF$1,2))&lt;=63),$D183,"COMUM"),GABARITO!$D:$D,0)),1,0))</f>
        <v/>
      </c>
      <c r="AG183" t="str">
        <f>IF(RESPOSTAS!AH183="","",IF(UPPER(RESPOSTAS!AH183)=INDEX(GABARITO!$C:$C,MATCH(TEXT(VALUE(RIGHT($AG$1,2)),"00")&amp;"|"&amp;IF(AND(VALUE(RIGHT($AG$1,2))&gt;=57,VALUE(RIGHT($AG$1,2))&lt;=63),$D183,"COMUM"),GABARITO!$D:$D,0)),1,0))</f>
        <v/>
      </c>
      <c r="AH183" t="str">
        <f>IF(RESPOSTAS!AI183="","",IF(UPPER(RESPOSTAS!AI183)=INDEX(GABARITO!$C:$C,MATCH(TEXT(VALUE(RIGHT($AH$1,2)),"00")&amp;"|"&amp;IF(AND(VALUE(RIGHT($AH$1,2))&gt;=57,VALUE(RIGHT($AH$1,2))&lt;=63),$D183,"COMUM"),GABARITO!$D:$D,0)),1,0))</f>
        <v/>
      </c>
      <c r="AI183" t="str">
        <f>IF(RESPOSTAS!AJ183="","",IF(UPPER(RESPOSTAS!AJ183)=INDEX(GABARITO!$C:$C,MATCH(TEXT(VALUE(RIGHT($AI$1,2)),"00")&amp;"|"&amp;IF(AND(VALUE(RIGHT($AI$1,2))&gt;=57,VALUE(RIGHT($AI$1,2))&lt;=63),$D183,"COMUM"),GABARITO!$D:$D,0)),1,0))</f>
        <v/>
      </c>
      <c r="AJ183" t="str">
        <f>IF(RESPOSTAS!AK183="","",IF(UPPER(RESPOSTAS!AK183)=INDEX(GABARITO!$C:$C,MATCH(TEXT(VALUE(RIGHT($AJ$1,2)),"00")&amp;"|"&amp;IF(AND(VALUE(RIGHT($AJ$1,2))&gt;=57,VALUE(RIGHT($AJ$1,2))&lt;=63),$D183,"COMUM"),GABARITO!$D:$D,0)),1,0))</f>
        <v/>
      </c>
      <c r="AK183" t="str">
        <f>IF(RESPOSTAS!AL183="","",IF(UPPER(RESPOSTAS!AL183)=INDEX(GABARITO!$C:$C,MATCH(TEXT(VALUE(RIGHT($AK$1,2)),"00")&amp;"|"&amp;IF(AND(VALUE(RIGHT($AK$1,2))&gt;=57,VALUE(RIGHT($AK$1,2))&lt;=63),$D183,"COMUM"),GABARITO!$D:$D,0)),1,0))</f>
        <v/>
      </c>
      <c r="AL183" t="str">
        <f>IF(RESPOSTAS!AM183="","",IF(UPPER(RESPOSTAS!AM183)=INDEX(GABARITO!$C:$C,MATCH(TEXT(VALUE(RIGHT($AL$1,2)),"00")&amp;"|"&amp;IF(AND(VALUE(RIGHT($AL$1,2))&gt;=57,VALUE(RIGHT($AL$1,2))&lt;=63),$D183,"COMUM"),GABARITO!$D:$D,0)),1,0))</f>
        <v/>
      </c>
      <c r="AM183" t="str">
        <f>IF(RESPOSTAS!AN183="","",IF(UPPER(RESPOSTAS!AN183)=INDEX(GABARITO!$C:$C,MATCH(TEXT(VALUE(RIGHT($AM$1,2)),"00")&amp;"|"&amp;IF(AND(VALUE(RIGHT($AM$1,2))&gt;=57,VALUE(RIGHT($AM$1,2))&lt;=63),$D183,"COMUM"),GABARITO!$D:$D,0)),1,0))</f>
        <v/>
      </c>
      <c r="AN183" t="str">
        <f>IF(RESPOSTAS!AO183="","",IF(UPPER(RESPOSTAS!AO183)=INDEX(GABARITO!$C:$C,MATCH(TEXT(VALUE(RIGHT($AN$1,2)),"00")&amp;"|"&amp;IF(AND(VALUE(RIGHT($AN$1,2))&gt;=57,VALUE(RIGHT($AN$1,2))&lt;=63),$D183,"COMUM"),GABARITO!$D:$D,0)),1,0))</f>
        <v/>
      </c>
      <c r="AO183" t="str">
        <f>IF(RESPOSTAS!AP183="","",IF(UPPER(RESPOSTAS!AP183)=INDEX(GABARITO!$C:$C,MATCH(TEXT(VALUE(RIGHT($AO$1,2)),"00")&amp;"|"&amp;IF(AND(VALUE(RIGHT($AO$1,2))&gt;=57,VALUE(RIGHT($AO$1,2))&lt;=63),$D183,"COMUM"),GABARITO!$D:$D,0)),1,0))</f>
        <v/>
      </c>
      <c r="AP183" t="str">
        <f>IF(RESPOSTAS!AQ183="","",IF(UPPER(RESPOSTAS!AQ183)=INDEX(GABARITO!$C:$C,MATCH(TEXT(VALUE(RIGHT($AP$1,2)),"00")&amp;"|"&amp;IF(AND(VALUE(RIGHT($AP$1,2))&gt;=57,VALUE(RIGHT($AP$1,2))&lt;=63),$D183,"COMUM"),GABARITO!$D:$D,0)),1,0))</f>
        <v/>
      </c>
      <c r="AQ183" t="str">
        <f>IF(RESPOSTAS!AR183="","",IF(UPPER(RESPOSTAS!AR183)=INDEX(GABARITO!$C:$C,MATCH(TEXT(VALUE(RIGHT($AQ$1,2)),"00")&amp;"|"&amp;IF(AND(VALUE(RIGHT($AQ$1,2))&gt;=57,VALUE(RIGHT($AQ$1,2))&lt;=63),$D183,"COMUM"),GABARITO!$D:$D,0)),1,0))</f>
        <v/>
      </c>
      <c r="AR183" t="str">
        <f>IF(RESPOSTAS!AS183="","",IF(UPPER(RESPOSTAS!AS183)=INDEX(GABARITO!$C:$C,MATCH(TEXT(VALUE(RIGHT($AR$1,2)),"00")&amp;"|"&amp;IF(AND(VALUE(RIGHT($AR$1,2))&gt;=57,VALUE(RIGHT($AR$1,2))&lt;=63),$D183,"COMUM"),GABARITO!$D:$D,0)),1,0))</f>
        <v/>
      </c>
      <c r="AS183" t="str">
        <f>IF(RESPOSTAS!AT183="","",IF(UPPER(RESPOSTAS!AT183)=INDEX(GABARITO!$C:$C,MATCH(TEXT(VALUE(RIGHT($AS$1,2)),"00")&amp;"|"&amp;IF(AND(VALUE(RIGHT($AS$1,2))&gt;=57,VALUE(RIGHT($AS$1,2))&lt;=63),$D183,"COMUM"),GABARITO!$D:$D,0)),1,0))</f>
        <v/>
      </c>
      <c r="AT183" t="str">
        <f>IF(RESPOSTAS!AU183="","",IF(UPPER(RESPOSTAS!AU183)=INDEX(GABARITO!$C:$C,MATCH(TEXT(VALUE(RIGHT($AT$1,2)),"00")&amp;"|"&amp;IF(AND(VALUE(RIGHT($AT$1,2))&gt;=57,VALUE(RIGHT($AT$1,2))&lt;=63),$D183,"COMUM"),GABARITO!$D:$D,0)),1,0))</f>
        <v/>
      </c>
      <c r="AU183" t="str">
        <f>IF(RESPOSTAS!AV183="","",IF(UPPER(RESPOSTAS!AV183)=INDEX(GABARITO!$C:$C,MATCH(TEXT(VALUE(RIGHT($AU$1,2)),"00")&amp;"|"&amp;IF(AND(VALUE(RIGHT($AU$1,2))&gt;=57,VALUE(RIGHT($AU$1,2))&lt;=63),$D183,"COMUM"),GABARITO!$D:$D,0)),1,0))</f>
        <v/>
      </c>
      <c r="AV183" t="str">
        <f>IF(RESPOSTAS!AW183="","",IF(UPPER(RESPOSTAS!AW183)=INDEX(GABARITO!$C:$C,MATCH(TEXT(VALUE(RIGHT($AV$1,2)),"00")&amp;"|"&amp;IF(AND(VALUE(RIGHT($AV$1,2))&gt;=57,VALUE(RIGHT($AV$1,2))&lt;=63),$D183,"COMUM"),GABARITO!$D:$D,0)),1,0))</f>
        <v/>
      </c>
      <c r="AW183" t="str">
        <f>IF(RESPOSTAS!AX183="","",IF(UPPER(RESPOSTAS!AX183)=INDEX(GABARITO!$C:$C,MATCH(TEXT(VALUE(RIGHT($AW$1,2)),"00")&amp;"|"&amp;IF(AND(VALUE(RIGHT($AW$1,2))&gt;=57,VALUE(RIGHT($AW$1,2))&lt;=63),$D183,"COMUM"),GABARITO!$D:$D,0)),1,0))</f>
        <v/>
      </c>
      <c r="AX183" t="str">
        <f>IF(RESPOSTAS!AY183="","",IF(UPPER(RESPOSTAS!AY183)=INDEX(GABARITO!$C:$C,MATCH(TEXT(VALUE(RIGHT($AX$1,2)),"00")&amp;"|"&amp;IF(AND(VALUE(RIGHT($AX$1,2))&gt;=57,VALUE(RIGHT($AX$1,2))&lt;=63),$D183,"COMUM"),GABARITO!$D:$D,0)),1,0))</f>
        <v/>
      </c>
      <c r="AY183" t="str">
        <f>IF(RESPOSTAS!AZ183="","",IF(UPPER(RESPOSTAS!AZ183)=INDEX(GABARITO!$C:$C,MATCH(TEXT(VALUE(RIGHT($AY$1,2)),"00")&amp;"|"&amp;IF(AND(VALUE(RIGHT($AY$1,2))&gt;=57,VALUE(RIGHT($AY$1,2))&lt;=63),$D183,"COMUM"),GABARITO!$D:$D,0)),1,0))</f>
        <v/>
      </c>
      <c r="AZ183" t="str">
        <f>IF(RESPOSTAS!BA183="","",IF(UPPER(RESPOSTAS!BA183)=INDEX(GABARITO!$C:$C,MATCH(TEXT(VALUE(RIGHT($AZ$1,2)),"00")&amp;"|"&amp;IF(AND(VALUE(RIGHT($AZ$1,2))&gt;=57,VALUE(RIGHT($AZ$1,2))&lt;=63),$D183,"COMUM"),GABARITO!$D:$D,0)),1,0))</f>
        <v/>
      </c>
      <c r="BA183" t="str">
        <f>IF(RESPOSTAS!BB183="","",IF(UPPER(RESPOSTAS!BB183)=INDEX(GABARITO!$C:$C,MATCH(TEXT(VALUE(RIGHT($BA$1,2)),"00")&amp;"|"&amp;IF(AND(VALUE(RIGHT($BA$1,2))&gt;=57,VALUE(RIGHT($BA$1,2))&lt;=63),$D183,"COMUM"),GABARITO!$D:$D,0)),1,0))</f>
        <v/>
      </c>
      <c r="BB183" t="str">
        <f>IF(RESPOSTAS!BC183="","",IF(UPPER(RESPOSTAS!BC183)=INDEX(GABARITO!$C:$C,MATCH(TEXT(VALUE(RIGHT($BB$1,2)),"00")&amp;"|"&amp;IF(AND(VALUE(RIGHT($BB$1,2))&gt;=57,VALUE(RIGHT($BB$1,2))&lt;=63),$D183,"COMUM"),GABARITO!$D:$D,0)),1,0))</f>
        <v/>
      </c>
      <c r="BC183" t="str">
        <f>IF(RESPOSTAS!BD183="","",IF(UPPER(RESPOSTAS!BD183)=INDEX(GABARITO!$C:$C,MATCH(TEXT(VALUE(RIGHT($BC$1,2)),"00")&amp;"|"&amp;IF(AND(VALUE(RIGHT($BC$1,2))&gt;=57,VALUE(RIGHT($BC$1,2))&lt;=63),$D183,"COMUM"),GABARITO!$D:$D,0)),1,0))</f>
        <v/>
      </c>
      <c r="BD183" t="str">
        <f>IF(RESPOSTAS!BE183="","",IF(UPPER(RESPOSTAS!BE183)=INDEX(GABARITO!$C:$C,MATCH(TEXT(VALUE(RIGHT($BD$1,2)),"00")&amp;"|"&amp;IF(AND(VALUE(RIGHT($BD$1,2))&gt;=57,VALUE(RIGHT($BD$1,2))&lt;=63),$D183,"COMUM"),GABARITO!$D:$D,0)),1,0))</f>
        <v/>
      </c>
      <c r="BE183" t="str">
        <f>IF(RESPOSTAS!BF183="","",IF(UPPER(RESPOSTAS!BF183)=INDEX(GABARITO!$C:$C,MATCH(TEXT(VALUE(RIGHT($BE$1,2)),"00")&amp;"|"&amp;IF(AND(VALUE(RIGHT($BE$1,2))&gt;=57,VALUE(RIGHT($BE$1,2))&lt;=63),$D183,"COMUM"),GABARITO!$D:$D,0)),1,0))</f>
        <v/>
      </c>
      <c r="BF183" t="str">
        <f>IF(RESPOSTAS!BG183="","",IF(UPPER(RESPOSTAS!BG183)=INDEX(GABARITO!$C:$C,MATCH(TEXT(VALUE(RIGHT($BF$1,2)),"00")&amp;"|"&amp;IF(AND(VALUE(RIGHT($BF$1,2))&gt;=57,VALUE(RIGHT($BF$1,2))&lt;=63),$D183,"COMUM"),GABARITO!$D:$D,0)),1,0))</f>
        <v/>
      </c>
      <c r="BG183" t="str">
        <f>IF(RESPOSTAS!BH183="","",IF(UPPER(RESPOSTAS!BH183)=INDEX(GABARITO!$C:$C,MATCH(TEXT(VALUE(RIGHT($BG$1,2)),"00")&amp;"|"&amp;IF(AND(VALUE(RIGHT($BG$1,2))&gt;=57,VALUE(RIGHT($BG$1,2))&lt;=63),$D183,"COMUM"),GABARITO!$D:$D,0)),1,0))</f>
        <v/>
      </c>
      <c r="BH183" t="str">
        <f>IF(RESPOSTAS!BI183="","",IF(UPPER(RESPOSTAS!BI183)=INDEX(GABARITO!$C:$C,MATCH(TEXT(VALUE(RIGHT($BH$1,2)),"00")&amp;"|"&amp;IF(AND(VALUE(RIGHT($BH$1,2))&gt;=57,VALUE(RIGHT($BH$1,2))&lt;=63),$D183,"COMUM"),GABARITO!$D:$D,0)),1,0))</f>
        <v/>
      </c>
      <c r="BI183" t="str">
        <f>IF(RESPOSTAS!BJ183="","",IF(UPPER(RESPOSTAS!BJ183)=INDEX(GABARITO!$C:$C,MATCH(TEXT(VALUE(RIGHT($BI$1,2)),"00")&amp;"|"&amp;IF(AND(VALUE(RIGHT($BI$1,2))&gt;=57,VALUE(RIGHT($BI$1,2))&lt;=63),$D183,"COMUM"),GABARITO!$D:$D,0)),1,0))</f>
        <v/>
      </c>
      <c r="BJ183" t="str">
        <f>IF(RESPOSTAS!BK183="","",IF(UPPER(RESPOSTAS!BK183)=INDEX(GABARITO!$C:$C,MATCH(TEXT(VALUE(RIGHT($BJ$1,2)),"00")&amp;"|"&amp;IF(AND(VALUE(RIGHT($BJ$1,2))&gt;=57,VALUE(RIGHT($BJ$1,2))&lt;=63),$D183,"COMUM"),GABARITO!$D:$D,0)),1,0))</f>
        <v/>
      </c>
      <c r="BK183" t="str">
        <f>IF(RESPOSTAS!BL183="","",IF(UPPER(RESPOSTAS!BL183)=INDEX(GABARITO!$C:$C,MATCH(TEXT(VALUE(RIGHT($BK$1,2)),"00")&amp;"|"&amp;IF(AND(VALUE(RIGHT($BK$1,2))&gt;=57,VALUE(RIGHT($BK$1,2))&lt;=63),$D183,"COMUM"),GABARITO!$D:$D,0)),1,0))</f>
        <v/>
      </c>
      <c r="BL183" t="str">
        <f>IF(RESPOSTAS!BM183="","",IF(UPPER(RESPOSTAS!BM183)=INDEX(GABARITO!$C:$C,MATCH(TEXT(VALUE(RIGHT($BL$1,2)),"00")&amp;"|"&amp;IF(AND(VALUE(RIGHT($BL$1,2))&gt;=57,VALUE(RIGHT($BL$1,2))&lt;=63),$D183,"COMUM"),GABARITO!$D:$D,0)),1,0))</f>
        <v/>
      </c>
      <c r="BM183" t="str">
        <f>IF(RESPOSTAS!BN183="","",IF(UPPER(RESPOSTAS!BN183)=INDEX(GABARITO!$C:$C,MATCH(TEXT(VALUE(RIGHT($BM$1,2)),"00")&amp;"|"&amp;IF(AND(VALUE(RIGHT($BM$1,2))&gt;=57,VALUE(RIGHT($BM$1,2))&lt;=63),$D183,"COMUM"),GABARITO!$D:$D,0)),1,0))</f>
        <v/>
      </c>
      <c r="BN183" t="str">
        <f>IF(RESPOSTAS!BO183="","",IF(UPPER(RESPOSTAS!BO183)=INDEX(GABARITO!$C:$C,MATCH(TEXT(VALUE(RIGHT($BN$1,2)),"00")&amp;"|"&amp;IF(AND(VALUE(RIGHT($BN$1,2))&gt;=57,VALUE(RIGHT($BN$1,2))&lt;=63),$D183,"COMUM"),GABARITO!$D:$D,0)),1,0))</f>
        <v/>
      </c>
      <c r="BO183" t="str">
        <f>IF(RESPOSTAS!BP183="","",IF(UPPER(RESPOSTAS!BP183)=INDEX(GABARITO!$C:$C,MATCH(TEXT(VALUE(RIGHT($BO$1,2)),"00")&amp;"|"&amp;IF(AND(VALUE(RIGHT($BO$1,2))&gt;=57,VALUE(RIGHT($BO$1,2))&lt;=63),$D183,"COMUM"),GABARITO!$D:$D,0)),1,0))</f>
        <v/>
      </c>
      <c r="BP183">
        <f>COUNTIF(RESPOSTAS!F183:BP183,"&lt;&gt;")</f>
        <v>0</v>
      </c>
      <c r="BQ183" t="str">
        <f t="shared" si="22"/>
        <v/>
      </c>
      <c r="BR183" s="10" t="str">
        <f t="shared" si="23"/>
        <v/>
      </c>
      <c r="BT183" s="11" t="str">
        <f t="shared" si="25"/>
        <v/>
      </c>
      <c r="BU183" s="11" t="str">
        <f t="shared" si="26"/>
        <v/>
      </c>
      <c r="BV183" s="11" t="str">
        <f t="shared" si="27"/>
        <v/>
      </c>
      <c r="BW183" s="11" t="str">
        <f t="shared" si="28"/>
        <v/>
      </c>
      <c r="BX183" s="11" t="str">
        <f t="shared" si="29"/>
        <v/>
      </c>
      <c r="BY183" s="11" t="str">
        <f t="shared" si="30"/>
        <v/>
      </c>
      <c r="BZ183" s="3" t="str">
        <f t="shared" si="24"/>
        <v/>
      </c>
      <c r="CA183" s="3" t="e">
        <f t="shared" si="31"/>
        <v>#VALUE!</v>
      </c>
    </row>
    <row r="184" spans="1:79" x14ac:dyDescent="0.25">
      <c r="A184" t="str">
        <f>IF(RESPOSTAS!A184="","",RESPOSTAS!A184)</f>
        <v/>
      </c>
      <c r="B184" t="str">
        <f>IF(RESPOSTAS!C184="","",RESPOSTAS!C184)</f>
        <v/>
      </c>
      <c r="C184" t="str">
        <f>IF(RESPOSTAS!D184="","",RESPOSTAS!D184)</f>
        <v/>
      </c>
      <c r="D184" t="str">
        <f>IF(RESPOSTAS!E184="","",RESPOSTAS!E184)</f>
        <v/>
      </c>
      <c r="E184" t="str">
        <f>IF(RESPOSTAS!F184="","",IF(UPPER(RESPOSTAS!F184)=INDEX(GABARITO!$C:$C,MATCH(TEXT(VALUE(RIGHT($E$1,2)),"00")&amp;"|"&amp;IF(AND(VALUE(RIGHT($E$1,2))&gt;=57,VALUE(RIGHT($E$1,2))&lt;=63),$D184,"COMUM"),GABARITO!$D:$D,0)),1,0))</f>
        <v/>
      </c>
      <c r="F184" t="str">
        <f>IF(RESPOSTAS!G184="","",IF(UPPER(RESPOSTAS!G184)=INDEX(GABARITO!$C:$C,MATCH(TEXT(VALUE(RIGHT($F$1,2)),"00")&amp;"|"&amp;IF(AND(VALUE(RIGHT($F$1,2))&gt;=57,VALUE(RIGHT($F$1,2))&lt;=63),$D184,"COMUM"),GABARITO!$D:$D,0)),1,0))</f>
        <v/>
      </c>
      <c r="G184" t="str">
        <f>IF(RESPOSTAS!H184="","",IF(UPPER(RESPOSTAS!H184)=INDEX(GABARITO!$C:$C,MATCH(TEXT(VALUE(RIGHT($G$1,2)),"00")&amp;"|"&amp;IF(AND(VALUE(RIGHT($G$1,2))&gt;=57,VALUE(RIGHT($G$1,2))&lt;=63),$D184,"COMUM"),GABARITO!$D:$D,0)),1,0))</f>
        <v/>
      </c>
      <c r="H184" t="str">
        <f>IF(RESPOSTAS!I184="","",IF(UPPER(RESPOSTAS!I184)=INDEX(GABARITO!$C:$C,MATCH(TEXT(VALUE(RIGHT($H$1,2)),"00")&amp;"|"&amp;IF(AND(VALUE(RIGHT($H$1,2))&gt;=57,VALUE(RIGHT($H$1,2))&lt;=63),$D184,"COMUM"),GABARITO!$D:$D,0)),1,0))</f>
        <v/>
      </c>
      <c r="I184" t="str">
        <f>IF(RESPOSTAS!J184="","",IF(UPPER(RESPOSTAS!J184)=INDEX(GABARITO!$C:$C,MATCH(TEXT(VALUE(RIGHT($I$1,2)),"00")&amp;"|"&amp;IF(AND(VALUE(RIGHT($I$1,2))&gt;=57,VALUE(RIGHT($I$1,2))&lt;=63),$D184,"COMUM"),GABARITO!$D:$D,0)),1,0))</f>
        <v/>
      </c>
      <c r="J184" t="str">
        <f>IF(RESPOSTAS!K184="","",IF(UPPER(RESPOSTAS!K184)=INDEX(GABARITO!$C:$C,MATCH(TEXT(VALUE(RIGHT($J$1,2)),"00")&amp;"|"&amp;IF(AND(VALUE(RIGHT($J$1,2))&gt;=57,VALUE(RIGHT($J$1,2))&lt;=63),$D184,"COMUM"),GABARITO!$D:$D,0)),1,0))</f>
        <v/>
      </c>
      <c r="K184" t="str">
        <f>IF(RESPOSTAS!L184="","",IF(UPPER(RESPOSTAS!L184)=INDEX(GABARITO!$C:$C,MATCH(TEXT(VALUE(RIGHT($K$1,2)),"00")&amp;"|"&amp;IF(AND(VALUE(RIGHT($K$1,2))&gt;=57,VALUE(RIGHT($K$1,2))&lt;=63),$D184,"COMUM"),GABARITO!$D:$D,0)),1,0))</f>
        <v/>
      </c>
      <c r="L184" t="str">
        <f>IF(RESPOSTAS!M184="","",IF(UPPER(RESPOSTAS!M184)=INDEX(GABARITO!$C:$C,MATCH(TEXT(VALUE(RIGHT($L$1,2)),"00")&amp;"|"&amp;IF(AND(VALUE(RIGHT($L$1,2))&gt;=57,VALUE(RIGHT($L$1,2))&lt;=63),$D184,"COMUM"),GABARITO!$D:$D,0)),1,0))</f>
        <v/>
      </c>
      <c r="M184" t="str">
        <f>IF(RESPOSTAS!N184="","",IF(UPPER(RESPOSTAS!N184)=INDEX(GABARITO!$C:$C,MATCH(TEXT(VALUE(RIGHT($M$1,2)),"00")&amp;"|"&amp;IF(AND(VALUE(RIGHT($M$1,2))&gt;=57,VALUE(RIGHT($M$1,2))&lt;=63),$D184,"COMUM"),GABARITO!$D:$D,0)),1,0))</f>
        <v/>
      </c>
      <c r="N184" t="str">
        <f>IF(RESPOSTAS!O184="","",IF(UPPER(RESPOSTAS!O184)=INDEX(GABARITO!$C:$C,MATCH(TEXT(VALUE(RIGHT($E$1,2)),"00")&amp;"|"&amp;IF(AND(VALUE(RIGHT($E$1,2))&gt;=57,VALUE(RIGHT($E$1,2))&lt;=63),$D184,"COMUM"),GABARITO!$D:$D,0)),1,0))</f>
        <v/>
      </c>
      <c r="O184" t="str">
        <f>IF(RESPOSTAS!P184="","",IF(UPPER(RESPOSTAS!P184)=INDEX(GABARITO!$C:$C,MATCH(TEXT(VALUE(RIGHT($O$1,2)),"00")&amp;"|"&amp;IF(AND(VALUE(RIGHT($O$1,2))&gt;=57,VALUE(RIGHT($O$1,2))&lt;=63),$D184,"COMUM"),GABARITO!$D:$D,0)),1,0))</f>
        <v/>
      </c>
      <c r="P184" t="str">
        <f>IF(RESPOSTAS!Q184="","",IF(UPPER(RESPOSTAS!Q184)=INDEX(GABARITO!$C:$C,MATCH(TEXT(VALUE(RIGHT($P$1,2)),"00")&amp;"|"&amp;IF(AND(VALUE(RIGHT($P$1,2))&gt;=57,VALUE(RIGHT($P$1,2))&lt;=63),$D184,"COMUM"),GABARITO!$D:$D,0)),1,0))</f>
        <v/>
      </c>
      <c r="Q184" t="str">
        <f>IF(RESPOSTAS!R184="","",IF(UPPER(RESPOSTAS!R184)=INDEX(GABARITO!$C:$C,MATCH(TEXT(VALUE(RIGHT($Q$1,2)),"00")&amp;"|"&amp;IF(AND(VALUE(RIGHT($Q$1,2))&gt;=57,VALUE(RIGHT($Q$1,2))&lt;=63),$D184,"COMUM"),GABARITO!$D:$D,0)),1,0))</f>
        <v/>
      </c>
      <c r="R184" t="str">
        <f>IF(RESPOSTAS!S184="","",IF(UPPER(RESPOSTAS!S184)=INDEX(GABARITO!$C:$C,MATCH(TEXT(VALUE(RIGHT($R$1,2)),"00")&amp;"|"&amp;IF(AND(VALUE(RIGHT($R$1,2))&gt;=57,VALUE(RIGHT($R$1,2))&lt;=63),$D184,"COMUM"),GABARITO!$D:$D,0)),1,0))</f>
        <v/>
      </c>
      <c r="S184" t="str">
        <f>IF(RESPOSTAS!T184="","",IF(UPPER(RESPOSTAS!T184)=INDEX(GABARITO!$C:$C,MATCH(TEXT(VALUE(RIGHT($S$1,2)),"00")&amp;"|"&amp;IF(AND(VALUE(RIGHT($S$1,2))&gt;=57,VALUE(RIGHT($S$1,2))&lt;=63),$D184,"COMUM"),GABARITO!$D:$D,0)),1,0))</f>
        <v/>
      </c>
      <c r="T184" t="str">
        <f>IF(RESPOSTAS!U184="","",IF(UPPER(RESPOSTAS!U184)=INDEX(GABARITO!$C:$C,MATCH(TEXT(VALUE(RIGHT($T$1,2)),"00")&amp;"|"&amp;IF(AND(VALUE(RIGHT($T$1,2))&gt;=57,VALUE(RIGHT($T$1,2))&lt;=63),$D184,"COMUM"),GABARITO!$D:$D,0)),1,0))</f>
        <v/>
      </c>
      <c r="U184" t="str">
        <f>IF(RESPOSTAS!V184="","",IF(UPPER(RESPOSTAS!V184)=INDEX(GABARITO!$C:$C,MATCH(TEXT(VALUE(RIGHT($U$1,2)),"00")&amp;"|"&amp;IF(AND(VALUE(RIGHT($U$1,2))&gt;=57,VALUE(RIGHT($U$1,2))&lt;=63),$D184,"COMUM"),GABARITO!$D:$D,0)),1,0))</f>
        <v/>
      </c>
      <c r="V184" t="str">
        <f>IF(RESPOSTAS!W184="","",IF(UPPER(RESPOSTAS!W184)=INDEX(GABARITO!$C:$C,MATCH(TEXT(VALUE(RIGHT($E$1,2)),"00")&amp;"|"&amp;IF(AND(VALUE(RIGHT($E$1,2))&gt;=57,VALUE(RIGHT($E$1,2))&lt;=63),$D184,"COMUM"),GABARITO!$D:$D,0)),1,0))</f>
        <v/>
      </c>
      <c r="W184" t="str">
        <f>IF(RESPOSTAS!X184="","",IF(UPPER(RESPOSTAS!X184)=INDEX(GABARITO!$C:$C,MATCH(TEXT(VALUE(RIGHT($W$1,2)),"00")&amp;"|"&amp;IF(AND(VALUE(RIGHT($W$1,2))&gt;=57,VALUE(RIGHT($W$1,2))&lt;=63),$D184,"COMUM"),GABARITO!$D:$D,0)),1,0))</f>
        <v/>
      </c>
      <c r="X184" t="str">
        <f>IF(RESPOSTAS!Y184="","",IF(UPPER(RESPOSTAS!Y184)=INDEX(GABARITO!$C:$C,MATCH(TEXT(VALUE(RIGHT($X$1,2)),"00")&amp;"|"&amp;IF(AND(VALUE(RIGHT($X$1,2))&gt;=57,VALUE(RIGHT($X$1,2))&lt;=63),$D184,"COMUM"),GABARITO!$D:$D,0)),1,0))</f>
        <v/>
      </c>
      <c r="Y184" t="str">
        <f>IF(RESPOSTAS!Z184="","",IF(UPPER(RESPOSTAS!Z184)=INDEX(GABARITO!$C:$C,MATCH(TEXT(VALUE(RIGHT($Y$1,2)),"00")&amp;"|"&amp;IF(AND(VALUE(RIGHT($Y$1,2))&gt;=57,VALUE(RIGHT($Y$1,2))&lt;=63),$D184,"COMUM"),GABARITO!$D:$D,0)),1,0))</f>
        <v/>
      </c>
      <c r="Z184" t="str">
        <f>IF(RESPOSTAS!AA184="","",IF(UPPER(RESPOSTAS!AA184)=INDEX(GABARITO!$C:$C,MATCH(TEXT(VALUE(RIGHT($Z$1,2)),"00")&amp;"|"&amp;IF(AND(VALUE(RIGHT($Z$1,2))&gt;=57,VALUE(RIGHT($Z$1,2))&lt;=63),$D184,"COMUM"),GABARITO!$D:$D,0)),1,0))</f>
        <v/>
      </c>
      <c r="AA184" t="str">
        <f>IF(RESPOSTAS!AB184="","",IF(UPPER(RESPOSTAS!AB184)=INDEX(GABARITO!$C:$C,MATCH(TEXT(VALUE(RIGHT($AA$1,2)),"00")&amp;"|"&amp;IF(AND(VALUE(RIGHT($AA$1,2))&gt;=57,VALUE(RIGHT($AA$1,2))&lt;=63),$D184,"COMUM"),GABARITO!$D:$D,0)),1,0))</f>
        <v/>
      </c>
      <c r="AB184" t="str">
        <f>IF(RESPOSTAS!AC184="","",IF(UPPER(RESPOSTAS!AC184)=INDEX(GABARITO!$C:$C,MATCH(TEXT(VALUE(RIGHT($AB$1,2)),"00")&amp;"|"&amp;IF(AND(VALUE(RIGHT($AB$1,2))&gt;=57,VALUE(RIGHT($AB$1,2))&lt;=63),$D184,"COMUM"),GABARITO!$D:$D,0)),1,0))</f>
        <v/>
      </c>
      <c r="AC184" t="str">
        <f>IF(RESPOSTAS!AD184="","",IF(UPPER(RESPOSTAS!AD184)=INDEX(GABARITO!$C:$C,MATCH(TEXT(VALUE(RIGHT($AC$1,2)),"00")&amp;"|"&amp;IF(AND(VALUE(RIGHT($AC$1,2))&gt;=57,VALUE(RIGHT($AC$1,2))&lt;=63),$D184,"COMUM"),GABARITO!$D:$D,0)),1,0))</f>
        <v/>
      </c>
      <c r="AD184" t="str">
        <f>IF(RESPOSTAS!AE184="","",IF(UPPER(RESPOSTAS!AE184)=INDEX(GABARITO!$C:$C,MATCH(TEXT(VALUE(RIGHT($AD$1,2)),"00")&amp;"|"&amp;IF(AND(VALUE(RIGHT($AD$1,2))&gt;=57,VALUE(RIGHT($AD$1,2))&lt;=63),$D184,"COMUM"),GABARITO!$D:$D,0)),1,0))</f>
        <v/>
      </c>
      <c r="AE184" t="str">
        <f>IF(RESPOSTAS!AF184="","",IF(UPPER(RESPOSTAS!AF184)=INDEX(GABARITO!$C:$C,MATCH(TEXT(VALUE(RIGHT($AE$1,2)),"00")&amp;"|"&amp;IF(AND(VALUE(RIGHT($AE$1,2))&gt;=57,VALUE(RIGHT($AE$1,2))&lt;=63),$D184,"COMUM"),GABARITO!$D:$D,0)),1,0))</f>
        <v/>
      </c>
      <c r="AF184" t="str">
        <f>IF(RESPOSTAS!AG184="","",IF(UPPER(RESPOSTAS!AG184)=INDEX(GABARITO!$C:$C,MATCH(TEXT(VALUE(RIGHT($AF$1,2)),"00")&amp;"|"&amp;IF(AND(VALUE(RIGHT($AF$1,2))&gt;=57,VALUE(RIGHT($AF$1,2))&lt;=63),$D184,"COMUM"),GABARITO!$D:$D,0)),1,0))</f>
        <v/>
      </c>
      <c r="AG184" t="str">
        <f>IF(RESPOSTAS!AH184="","",IF(UPPER(RESPOSTAS!AH184)=INDEX(GABARITO!$C:$C,MATCH(TEXT(VALUE(RIGHT($AG$1,2)),"00")&amp;"|"&amp;IF(AND(VALUE(RIGHT($AG$1,2))&gt;=57,VALUE(RIGHT($AG$1,2))&lt;=63),$D184,"COMUM"),GABARITO!$D:$D,0)),1,0))</f>
        <v/>
      </c>
      <c r="AH184" t="str">
        <f>IF(RESPOSTAS!AI184="","",IF(UPPER(RESPOSTAS!AI184)=INDEX(GABARITO!$C:$C,MATCH(TEXT(VALUE(RIGHT($AH$1,2)),"00")&amp;"|"&amp;IF(AND(VALUE(RIGHT($AH$1,2))&gt;=57,VALUE(RIGHT($AH$1,2))&lt;=63),$D184,"COMUM"),GABARITO!$D:$D,0)),1,0))</f>
        <v/>
      </c>
      <c r="AI184" t="str">
        <f>IF(RESPOSTAS!AJ184="","",IF(UPPER(RESPOSTAS!AJ184)=INDEX(GABARITO!$C:$C,MATCH(TEXT(VALUE(RIGHT($AI$1,2)),"00")&amp;"|"&amp;IF(AND(VALUE(RIGHT($AI$1,2))&gt;=57,VALUE(RIGHT($AI$1,2))&lt;=63),$D184,"COMUM"),GABARITO!$D:$D,0)),1,0))</f>
        <v/>
      </c>
      <c r="AJ184" t="str">
        <f>IF(RESPOSTAS!AK184="","",IF(UPPER(RESPOSTAS!AK184)=INDEX(GABARITO!$C:$C,MATCH(TEXT(VALUE(RIGHT($AJ$1,2)),"00")&amp;"|"&amp;IF(AND(VALUE(RIGHT($AJ$1,2))&gt;=57,VALUE(RIGHT($AJ$1,2))&lt;=63),$D184,"COMUM"),GABARITO!$D:$D,0)),1,0))</f>
        <v/>
      </c>
      <c r="AK184" t="str">
        <f>IF(RESPOSTAS!AL184="","",IF(UPPER(RESPOSTAS!AL184)=INDEX(GABARITO!$C:$C,MATCH(TEXT(VALUE(RIGHT($AK$1,2)),"00")&amp;"|"&amp;IF(AND(VALUE(RIGHT($AK$1,2))&gt;=57,VALUE(RIGHT($AK$1,2))&lt;=63),$D184,"COMUM"),GABARITO!$D:$D,0)),1,0))</f>
        <v/>
      </c>
      <c r="AL184" t="str">
        <f>IF(RESPOSTAS!AM184="","",IF(UPPER(RESPOSTAS!AM184)=INDEX(GABARITO!$C:$C,MATCH(TEXT(VALUE(RIGHT($AL$1,2)),"00")&amp;"|"&amp;IF(AND(VALUE(RIGHT($AL$1,2))&gt;=57,VALUE(RIGHT($AL$1,2))&lt;=63),$D184,"COMUM"),GABARITO!$D:$D,0)),1,0))</f>
        <v/>
      </c>
      <c r="AM184" t="str">
        <f>IF(RESPOSTAS!AN184="","",IF(UPPER(RESPOSTAS!AN184)=INDEX(GABARITO!$C:$C,MATCH(TEXT(VALUE(RIGHT($AM$1,2)),"00")&amp;"|"&amp;IF(AND(VALUE(RIGHT($AM$1,2))&gt;=57,VALUE(RIGHT($AM$1,2))&lt;=63),$D184,"COMUM"),GABARITO!$D:$D,0)),1,0))</f>
        <v/>
      </c>
      <c r="AN184" t="str">
        <f>IF(RESPOSTAS!AO184="","",IF(UPPER(RESPOSTAS!AO184)=INDEX(GABARITO!$C:$C,MATCH(TEXT(VALUE(RIGHT($AN$1,2)),"00")&amp;"|"&amp;IF(AND(VALUE(RIGHT($AN$1,2))&gt;=57,VALUE(RIGHT($AN$1,2))&lt;=63),$D184,"COMUM"),GABARITO!$D:$D,0)),1,0))</f>
        <v/>
      </c>
      <c r="AO184" t="str">
        <f>IF(RESPOSTAS!AP184="","",IF(UPPER(RESPOSTAS!AP184)=INDEX(GABARITO!$C:$C,MATCH(TEXT(VALUE(RIGHT($AO$1,2)),"00")&amp;"|"&amp;IF(AND(VALUE(RIGHT($AO$1,2))&gt;=57,VALUE(RIGHT($AO$1,2))&lt;=63),$D184,"COMUM"),GABARITO!$D:$D,0)),1,0))</f>
        <v/>
      </c>
      <c r="AP184" t="str">
        <f>IF(RESPOSTAS!AQ184="","",IF(UPPER(RESPOSTAS!AQ184)=INDEX(GABARITO!$C:$C,MATCH(TEXT(VALUE(RIGHT($AP$1,2)),"00")&amp;"|"&amp;IF(AND(VALUE(RIGHT($AP$1,2))&gt;=57,VALUE(RIGHT($AP$1,2))&lt;=63),$D184,"COMUM"),GABARITO!$D:$D,0)),1,0))</f>
        <v/>
      </c>
      <c r="AQ184" t="str">
        <f>IF(RESPOSTAS!AR184="","",IF(UPPER(RESPOSTAS!AR184)=INDEX(GABARITO!$C:$C,MATCH(TEXT(VALUE(RIGHT($AQ$1,2)),"00")&amp;"|"&amp;IF(AND(VALUE(RIGHT($AQ$1,2))&gt;=57,VALUE(RIGHT($AQ$1,2))&lt;=63),$D184,"COMUM"),GABARITO!$D:$D,0)),1,0))</f>
        <v/>
      </c>
      <c r="AR184" t="str">
        <f>IF(RESPOSTAS!AS184="","",IF(UPPER(RESPOSTAS!AS184)=INDEX(GABARITO!$C:$C,MATCH(TEXT(VALUE(RIGHT($AR$1,2)),"00")&amp;"|"&amp;IF(AND(VALUE(RIGHT($AR$1,2))&gt;=57,VALUE(RIGHT($AR$1,2))&lt;=63),$D184,"COMUM"),GABARITO!$D:$D,0)),1,0))</f>
        <v/>
      </c>
      <c r="AS184" t="str">
        <f>IF(RESPOSTAS!AT184="","",IF(UPPER(RESPOSTAS!AT184)=INDEX(GABARITO!$C:$C,MATCH(TEXT(VALUE(RIGHT($AS$1,2)),"00")&amp;"|"&amp;IF(AND(VALUE(RIGHT($AS$1,2))&gt;=57,VALUE(RIGHT($AS$1,2))&lt;=63),$D184,"COMUM"),GABARITO!$D:$D,0)),1,0))</f>
        <v/>
      </c>
      <c r="AT184" t="str">
        <f>IF(RESPOSTAS!AU184="","",IF(UPPER(RESPOSTAS!AU184)=INDEX(GABARITO!$C:$C,MATCH(TEXT(VALUE(RIGHT($AT$1,2)),"00")&amp;"|"&amp;IF(AND(VALUE(RIGHT($AT$1,2))&gt;=57,VALUE(RIGHT($AT$1,2))&lt;=63),$D184,"COMUM"),GABARITO!$D:$D,0)),1,0))</f>
        <v/>
      </c>
      <c r="AU184" t="str">
        <f>IF(RESPOSTAS!AV184="","",IF(UPPER(RESPOSTAS!AV184)=INDEX(GABARITO!$C:$C,MATCH(TEXT(VALUE(RIGHT($AU$1,2)),"00")&amp;"|"&amp;IF(AND(VALUE(RIGHT($AU$1,2))&gt;=57,VALUE(RIGHT($AU$1,2))&lt;=63),$D184,"COMUM"),GABARITO!$D:$D,0)),1,0))</f>
        <v/>
      </c>
      <c r="AV184" t="str">
        <f>IF(RESPOSTAS!AW184="","",IF(UPPER(RESPOSTAS!AW184)=INDEX(GABARITO!$C:$C,MATCH(TEXT(VALUE(RIGHT($AV$1,2)),"00")&amp;"|"&amp;IF(AND(VALUE(RIGHT($AV$1,2))&gt;=57,VALUE(RIGHT($AV$1,2))&lt;=63),$D184,"COMUM"),GABARITO!$D:$D,0)),1,0))</f>
        <v/>
      </c>
      <c r="AW184" t="str">
        <f>IF(RESPOSTAS!AX184="","",IF(UPPER(RESPOSTAS!AX184)=INDEX(GABARITO!$C:$C,MATCH(TEXT(VALUE(RIGHT($AW$1,2)),"00")&amp;"|"&amp;IF(AND(VALUE(RIGHT($AW$1,2))&gt;=57,VALUE(RIGHT($AW$1,2))&lt;=63),$D184,"COMUM"),GABARITO!$D:$D,0)),1,0))</f>
        <v/>
      </c>
      <c r="AX184" t="str">
        <f>IF(RESPOSTAS!AY184="","",IF(UPPER(RESPOSTAS!AY184)=INDEX(GABARITO!$C:$C,MATCH(TEXT(VALUE(RIGHT($AX$1,2)),"00")&amp;"|"&amp;IF(AND(VALUE(RIGHT($AX$1,2))&gt;=57,VALUE(RIGHT($AX$1,2))&lt;=63),$D184,"COMUM"),GABARITO!$D:$D,0)),1,0))</f>
        <v/>
      </c>
      <c r="AY184" t="str">
        <f>IF(RESPOSTAS!AZ184="","",IF(UPPER(RESPOSTAS!AZ184)=INDEX(GABARITO!$C:$C,MATCH(TEXT(VALUE(RIGHT($AY$1,2)),"00")&amp;"|"&amp;IF(AND(VALUE(RIGHT($AY$1,2))&gt;=57,VALUE(RIGHT($AY$1,2))&lt;=63),$D184,"COMUM"),GABARITO!$D:$D,0)),1,0))</f>
        <v/>
      </c>
      <c r="AZ184" t="str">
        <f>IF(RESPOSTAS!BA184="","",IF(UPPER(RESPOSTAS!BA184)=INDEX(GABARITO!$C:$C,MATCH(TEXT(VALUE(RIGHT($AZ$1,2)),"00")&amp;"|"&amp;IF(AND(VALUE(RIGHT($AZ$1,2))&gt;=57,VALUE(RIGHT($AZ$1,2))&lt;=63),$D184,"COMUM"),GABARITO!$D:$D,0)),1,0))</f>
        <v/>
      </c>
      <c r="BA184" t="str">
        <f>IF(RESPOSTAS!BB184="","",IF(UPPER(RESPOSTAS!BB184)=INDEX(GABARITO!$C:$C,MATCH(TEXT(VALUE(RIGHT($BA$1,2)),"00")&amp;"|"&amp;IF(AND(VALUE(RIGHT($BA$1,2))&gt;=57,VALUE(RIGHT($BA$1,2))&lt;=63),$D184,"COMUM"),GABARITO!$D:$D,0)),1,0))</f>
        <v/>
      </c>
      <c r="BB184" t="str">
        <f>IF(RESPOSTAS!BC184="","",IF(UPPER(RESPOSTAS!BC184)=INDEX(GABARITO!$C:$C,MATCH(TEXT(VALUE(RIGHT($BB$1,2)),"00")&amp;"|"&amp;IF(AND(VALUE(RIGHT($BB$1,2))&gt;=57,VALUE(RIGHT($BB$1,2))&lt;=63),$D184,"COMUM"),GABARITO!$D:$D,0)),1,0))</f>
        <v/>
      </c>
      <c r="BC184" t="str">
        <f>IF(RESPOSTAS!BD184="","",IF(UPPER(RESPOSTAS!BD184)=INDEX(GABARITO!$C:$C,MATCH(TEXT(VALUE(RIGHT($BC$1,2)),"00")&amp;"|"&amp;IF(AND(VALUE(RIGHT($BC$1,2))&gt;=57,VALUE(RIGHT($BC$1,2))&lt;=63),$D184,"COMUM"),GABARITO!$D:$D,0)),1,0))</f>
        <v/>
      </c>
      <c r="BD184" t="str">
        <f>IF(RESPOSTAS!BE184="","",IF(UPPER(RESPOSTAS!BE184)=INDEX(GABARITO!$C:$C,MATCH(TEXT(VALUE(RIGHT($BD$1,2)),"00")&amp;"|"&amp;IF(AND(VALUE(RIGHT($BD$1,2))&gt;=57,VALUE(RIGHT($BD$1,2))&lt;=63),$D184,"COMUM"),GABARITO!$D:$D,0)),1,0))</f>
        <v/>
      </c>
      <c r="BE184" t="str">
        <f>IF(RESPOSTAS!BF184="","",IF(UPPER(RESPOSTAS!BF184)=INDEX(GABARITO!$C:$C,MATCH(TEXT(VALUE(RIGHT($BE$1,2)),"00")&amp;"|"&amp;IF(AND(VALUE(RIGHT($BE$1,2))&gt;=57,VALUE(RIGHT($BE$1,2))&lt;=63),$D184,"COMUM"),GABARITO!$D:$D,0)),1,0))</f>
        <v/>
      </c>
      <c r="BF184" t="str">
        <f>IF(RESPOSTAS!BG184="","",IF(UPPER(RESPOSTAS!BG184)=INDEX(GABARITO!$C:$C,MATCH(TEXT(VALUE(RIGHT($BF$1,2)),"00")&amp;"|"&amp;IF(AND(VALUE(RIGHT($BF$1,2))&gt;=57,VALUE(RIGHT($BF$1,2))&lt;=63),$D184,"COMUM"),GABARITO!$D:$D,0)),1,0))</f>
        <v/>
      </c>
      <c r="BG184" t="str">
        <f>IF(RESPOSTAS!BH184="","",IF(UPPER(RESPOSTAS!BH184)=INDEX(GABARITO!$C:$C,MATCH(TEXT(VALUE(RIGHT($BG$1,2)),"00")&amp;"|"&amp;IF(AND(VALUE(RIGHT($BG$1,2))&gt;=57,VALUE(RIGHT($BG$1,2))&lt;=63),$D184,"COMUM"),GABARITO!$D:$D,0)),1,0))</f>
        <v/>
      </c>
      <c r="BH184" t="str">
        <f>IF(RESPOSTAS!BI184="","",IF(UPPER(RESPOSTAS!BI184)=INDEX(GABARITO!$C:$C,MATCH(TEXT(VALUE(RIGHT($BH$1,2)),"00")&amp;"|"&amp;IF(AND(VALUE(RIGHT($BH$1,2))&gt;=57,VALUE(RIGHT($BH$1,2))&lt;=63),$D184,"COMUM"),GABARITO!$D:$D,0)),1,0))</f>
        <v/>
      </c>
      <c r="BI184" t="str">
        <f>IF(RESPOSTAS!BJ184="","",IF(UPPER(RESPOSTAS!BJ184)=INDEX(GABARITO!$C:$C,MATCH(TEXT(VALUE(RIGHT($BI$1,2)),"00")&amp;"|"&amp;IF(AND(VALUE(RIGHT($BI$1,2))&gt;=57,VALUE(RIGHT($BI$1,2))&lt;=63),$D184,"COMUM"),GABARITO!$D:$D,0)),1,0))</f>
        <v/>
      </c>
      <c r="BJ184" t="str">
        <f>IF(RESPOSTAS!BK184="","",IF(UPPER(RESPOSTAS!BK184)=INDEX(GABARITO!$C:$C,MATCH(TEXT(VALUE(RIGHT($BJ$1,2)),"00")&amp;"|"&amp;IF(AND(VALUE(RIGHT($BJ$1,2))&gt;=57,VALUE(RIGHT($BJ$1,2))&lt;=63),$D184,"COMUM"),GABARITO!$D:$D,0)),1,0))</f>
        <v/>
      </c>
      <c r="BK184" t="str">
        <f>IF(RESPOSTAS!BL184="","",IF(UPPER(RESPOSTAS!BL184)=INDEX(GABARITO!$C:$C,MATCH(TEXT(VALUE(RIGHT($BK$1,2)),"00")&amp;"|"&amp;IF(AND(VALUE(RIGHT($BK$1,2))&gt;=57,VALUE(RIGHT($BK$1,2))&lt;=63),$D184,"COMUM"),GABARITO!$D:$D,0)),1,0))</f>
        <v/>
      </c>
      <c r="BL184" t="str">
        <f>IF(RESPOSTAS!BM184="","",IF(UPPER(RESPOSTAS!BM184)=INDEX(GABARITO!$C:$C,MATCH(TEXT(VALUE(RIGHT($BL$1,2)),"00")&amp;"|"&amp;IF(AND(VALUE(RIGHT($BL$1,2))&gt;=57,VALUE(RIGHT($BL$1,2))&lt;=63),$D184,"COMUM"),GABARITO!$D:$D,0)),1,0))</f>
        <v/>
      </c>
      <c r="BM184" t="str">
        <f>IF(RESPOSTAS!BN184="","",IF(UPPER(RESPOSTAS!BN184)=INDEX(GABARITO!$C:$C,MATCH(TEXT(VALUE(RIGHT($BM$1,2)),"00")&amp;"|"&amp;IF(AND(VALUE(RIGHT($BM$1,2))&gt;=57,VALUE(RIGHT($BM$1,2))&lt;=63),$D184,"COMUM"),GABARITO!$D:$D,0)),1,0))</f>
        <v/>
      </c>
      <c r="BN184" t="str">
        <f>IF(RESPOSTAS!BO184="","",IF(UPPER(RESPOSTAS!BO184)=INDEX(GABARITO!$C:$C,MATCH(TEXT(VALUE(RIGHT($BN$1,2)),"00")&amp;"|"&amp;IF(AND(VALUE(RIGHT($BN$1,2))&gt;=57,VALUE(RIGHT($BN$1,2))&lt;=63),$D184,"COMUM"),GABARITO!$D:$D,0)),1,0))</f>
        <v/>
      </c>
      <c r="BO184" t="str">
        <f>IF(RESPOSTAS!BP184="","",IF(UPPER(RESPOSTAS!BP184)=INDEX(GABARITO!$C:$C,MATCH(TEXT(VALUE(RIGHT($BO$1,2)),"00")&amp;"|"&amp;IF(AND(VALUE(RIGHT($BO$1,2))&gt;=57,VALUE(RIGHT($BO$1,2))&lt;=63),$D184,"COMUM"),GABARITO!$D:$D,0)),1,0))</f>
        <v/>
      </c>
      <c r="BP184">
        <f>COUNTIF(RESPOSTAS!F184:BP184,"&lt;&gt;")</f>
        <v>0</v>
      </c>
      <c r="BQ184" t="str">
        <f t="shared" si="22"/>
        <v/>
      </c>
      <c r="BR184" s="10" t="str">
        <f t="shared" si="23"/>
        <v/>
      </c>
      <c r="BT184" s="11" t="str">
        <f t="shared" si="25"/>
        <v/>
      </c>
      <c r="BU184" s="11" t="str">
        <f t="shared" si="26"/>
        <v/>
      </c>
      <c r="BV184" s="11" t="str">
        <f t="shared" si="27"/>
        <v/>
      </c>
      <c r="BW184" s="11" t="str">
        <f t="shared" si="28"/>
        <v/>
      </c>
      <c r="BX184" s="11" t="str">
        <f t="shared" si="29"/>
        <v/>
      </c>
      <c r="BY184" s="11" t="str">
        <f t="shared" si="30"/>
        <v/>
      </c>
      <c r="BZ184" s="3" t="str">
        <f t="shared" si="24"/>
        <v/>
      </c>
      <c r="CA184" s="3" t="e">
        <f t="shared" si="31"/>
        <v>#VALUE!</v>
      </c>
    </row>
    <row r="185" spans="1:79" x14ac:dyDescent="0.25">
      <c r="A185" t="str">
        <f>IF(RESPOSTAS!A185="","",RESPOSTAS!A185)</f>
        <v/>
      </c>
      <c r="B185" t="str">
        <f>IF(RESPOSTAS!C185="","",RESPOSTAS!C185)</f>
        <v/>
      </c>
      <c r="C185" t="str">
        <f>IF(RESPOSTAS!D185="","",RESPOSTAS!D185)</f>
        <v/>
      </c>
      <c r="D185" t="str">
        <f>IF(RESPOSTAS!E185="","",RESPOSTAS!E185)</f>
        <v/>
      </c>
      <c r="E185" t="str">
        <f>IF(RESPOSTAS!F185="","",IF(UPPER(RESPOSTAS!F185)=INDEX(GABARITO!$C:$C,MATCH(TEXT(VALUE(RIGHT($E$1,2)),"00")&amp;"|"&amp;IF(AND(VALUE(RIGHT($E$1,2))&gt;=57,VALUE(RIGHT($E$1,2))&lt;=63),$D185,"COMUM"),GABARITO!$D:$D,0)),1,0))</f>
        <v/>
      </c>
      <c r="F185" t="str">
        <f>IF(RESPOSTAS!G185="","",IF(UPPER(RESPOSTAS!G185)=INDEX(GABARITO!$C:$C,MATCH(TEXT(VALUE(RIGHT($F$1,2)),"00")&amp;"|"&amp;IF(AND(VALUE(RIGHT($F$1,2))&gt;=57,VALUE(RIGHT($F$1,2))&lt;=63),$D185,"COMUM"),GABARITO!$D:$D,0)),1,0))</f>
        <v/>
      </c>
      <c r="G185" t="str">
        <f>IF(RESPOSTAS!H185="","",IF(UPPER(RESPOSTAS!H185)=INDEX(GABARITO!$C:$C,MATCH(TEXT(VALUE(RIGHT($G$1,2)),"00")&amp;"|"&amp;IF(AND(VALUE(RIGHT($G$1,2))&gt;=57,VALUE(RIGHT($G$1,2))&lt;=63),$D185,"COMUM"),GABARITO!$D:$D,0)),1,0))</f>
        <v/>
      </c>
      <c r="H185" t="str">
        <f>IF(RESPOSTAS!I185="","",IF(UPPER(RESPOSTAS!I185)=INDEX(GABARITO!$C:$C,MATCH(TEXT(VALUE(RIGHT($H$1,2)),"00")&amp;"|"&amp;IF(AND(VALUE(RIGHT($H$1,2))&gt;=57,VALUE(RIGHT($H$1,2))&lt;=63),$D185,"COMUM"),GABARITO!$D:$D,0)),1,0))</f>
        <v/>
      </c>
      <c r="I185" t="str">
        <f>IF(RESPOSTAS!J185="","",IF(UPPER(RESPOSTAS!J185)=INDEX(GABARITO!$C:$C,MATCH(TEXT(VALUE(RIGHT($I$1,2)),"00")&amp;"|"&amp;IF(AND(VALUE(RIGHT($I$1,2))&gt;=57,VALUE(RIGHT($I$1,2))&lt;=63),$D185,"COMUM"),GABARITO!$D:$D,0)),1,0))</f>
        <v/>
      </c>
      <c r="J185" t="str">
        <f>IF(RESPOSTAS!K185="","",IF(UPPER(RESPOSTAS!K185)=INDEX(GABARITO!$C:$C,MATCH(TEXT(VALUE(RIGHT($J$1,2)),"00")&amp;"|"&amp;IF(AND(VALUE(RIGHT($J$1,2))&gt;=57,VALUE(RIGHT($J$1,2))&lt;=63),$D185,"COMUM"),GABARITO!$D:$D,0)),1,0))</f>
        <v/>
      </c>
      <c r="K185" t="str">
        <f>IF(RESPOSTAS!L185="","",IF(UPPER(RESPOSTAS!L185)=INDEX(GABARITO!$C:$C,MATCH(TEXT(VALUE(RIGHT($K$1,2)),"00")&amp;"|"&amp;IF(AND(VALUE(RIGHT($K$1,2))&gt;=57,VALUE(RIGHT($K$1,2))&lt;=63),$D185,"COMUM"),GABARITO!$D:$D,0)),1,0))</f>
        <v/>
      </c>
      <c r="L185" t="str">
        <f>IF(RESPOSTAS!M185="","",IF(UPPER(RESPOSTAS!M185)=INDEX(GABARITO!$C:$C,MATCH(TEXT(VALUE(RIGHT($L$1,2)),"00")&amp;"|"&amp;IF(AND(VALUE(RIGHT($L$1,2))&gt;=57,VALUE(RIGHT($L$1,2))&lt;=63),$D185,"COMUM"),GABARITO!$D:$D,0)),1,0))</f>
        <v/>
      </c>
      <c r="M185" t="str">
        <f>IF(RESPOSTAS!N185="","",IF(UPPER(RESPOSTAS!N185)=INDEX(GABARITO!$C:$C,MATCH(TEXT(VALUE(RIGHT($M$1,2)),"00")&amp;"|"&amp;IF(AND(VALUE(RIGHT($M$1,2))&gt;=57,VALUE(RIGHT($M$1,2))&lt;=63),$D185,"COMUM"),GABARITO!$D:$D,0)),1,0))</f>
        <v/>
      </c>
      <c r="N185" t="str">
        <f>IF(RESPOSTAS!O185="","",IF(UPPER(RESPOSTAS!O185)=INDEX(GABARITO!$C:$C,MATCH(TEXT(VALUE(RIGHT($E$1,2)),"00")&amp;"|"&amp;IF(AND(VALUE(RIGHT($E$1,2))&gt;=57,VALUE(RIGHT($E$1,2))&lt;=63),$D185,"COMUM"),GABARITO!$D:$D,0)),1,0))</f>
        <v/>
      </c>
      <c r="O185" t="str">
        <f>IF(RESPOSTAS!P185="","",IF(UPPER(RESPOSTAS!P185)=INDEX(GABARITO!$C:$C,MATCH(TEXT(VALUE(RIGHT($O$1,2)),"00")&amp;"|"&amp;IF(AND(VALUE(RIGHT($O$1,2))&gt;=57,VALUE(RIGHT($O$1,2))&lt;=63),$D185,"COMUM"),GABARITO!$D:$D,0)),1,0))</f>
        <v/>
      </c>
      <c r="P185" t="str">
        <f>IF(RESPOSTAS!Q185="","",IF(UPPER(RESPOSTAS!Q185)=INDEX(GABARITO!$C:$C,MATCH(TEXT(VALUE(RIGHT($P$1,2)),"00")&amp;"|"&amp;IF(AND(VALUE(RIGHT($P$1,2))&gt;=57,VALUE(RIGHT($P$1,2))&lt;=63),$D185,"COMUM"),GABARITO!$D:$D,0)),1,0))</f>
        <v/>
      </c>
      <c r="Q185" t="str">
        <f>IF(RESPOSTAS!R185="","",IF(UPPER(RESPOSTAS!R185)=INDEX(GABARITO!$C:$C,MATCH(TEXT(VALUE(RIGHT($Q$1,2)),"00")&amp;"|"&amp;IF(AND(VALUE(RIGHT($Q$1,2))&gt;=57,VALUE(RIGHT($Q$1,2))&lt;=63),$D185,"COMUM"),GABARITO!$D:$D,0)),1,0))</f>
        <v/>
      </c>
      <c r="R185" t="str">
        <f>IF(RESPOSTAS!S185="","",IF(UPPER(RESPOSTAS!S185)=INDEX(GABARITO!$C:$C,MATCH(TEXT(VALUE(RIGHT($R$1,2)),"00")&amp;"|"&amp;IF(AND(VALUE(RIGHT($R$1,2))&gt;=57,VALUE(RIGHT($R$1,2))&lt;=63),$D185,"COMUM"),GABARITO!$D:$D,0)),1,0))</f>
        <v/>
      </c>
      <c r="S185" t="str">
        <f>IF(RESPOSTAS!T185="","",IF(UPPER(RESPOSTAS!T185)=INDEX(GABARITO!$C:$C,MATCH(TEXT(VALUE(RIGHT($S$1,2)),"00")&amp;"|"&amp;IF(AND(VALUE(RIGHT($S$1,2))&gt;=57,VALUE(RIGHT($S$1,2))&lt;=63),$D185,"COMUM"),GABARITO!$D:$D,0)),1,0))</f>
        <v/>
      </c>
      <c r="T185" t="str">
        <f>IF(RESPOSTAS!U185="","",IF(UPPER(RESPOSTAS!U185)=INDEX(GABARITO!$C:$C,MATCH(TEXT(VALUE(RIGHT($T$1,2)),"00")&amp;"|"&amp;IF(AND(VALUE(RIGHT($T$1,2))&gt;=57,VALUE(RIGHT($T$1,2))&lt;=63),$D185,"COMUM"),GABARITO!$D:$D,0)),1,0))</f>
        <v/>
      </c>
      <c r="U185" t="str">
        <f>IF(RESPOSTAS!V185="","",IF(UPPER(RESPOSTAS!V185)=INDEX(GABARITO!$C:$C,MATCH(TEXT(VALUE(RIGHT($U$1,2)),"00")&amp;"|"&amp;IF(AND(VALUE(RIGHT($U$1,2))&gt;=57,VALUE(RIGHT($U$1,2))&lt;=63),$D185,"COMUM"),GABARITO!$D:$D,0)),1,0))</f>
        <v/>
      </c>
      <c r="V185" t="str">
        <f>IF(RESPOSTAS!W185="","",IF(UPPER(RESPOSTAS!W185)=INDEX(GABARITO!$C:$C,MATCH(TEXT(VALUE(RIGHT($E$1,2)),"00")&amp;"|"&amp;IF(AND(VALUE(RIGHT($E$1,2))&gt;=57,VALUE(RIGHT($E$1,2))&lt;=63),$D185,"COMUM"),GABARITO!$D:$D,0)),1,0))</f>
        <v/>
      </c>
      <c r="W185" t="str">
        <f>IF(RESPOSTAS!X185="","",IF(UPPER(RESPOSTAS!X185)=INDEX(GABARITO!$C:$C,MATCH(TEXT(VALUE(RIGHT($W$1,2)),"00")&amp;"|"&amp;IF(AND(VALUE(RIGHT($W$1,2))&gt;=57,VALUE(RIGHT($W$1,2))&lt;=63),$D185,"COMUM"),GABARITO!$D:$D,0)),1,0))</f>
        <v/>
      </c>
      <c r="X185" t="str">
        <f>IF(RESPOSTAS!Y185="","",IF(UPPER(RESPOSTAS!Y185)=INDEX(GABARITO!$C:$C,MATCH(TEXT(VALUE(RIGHT($X$1,2)),"00")&amp;"|"&amp;IF(AND(VALUE(RIGHT($X$1,2))&gt;=57,VALUE(RIGHT($X$1,2))&lt;=63),$D185,"COMUM"),GABARITO!$D:$D,0)),1,0))</f>
        <v/>
      </c>
      <c r="Y185" t="str">
        <f>IF(RESPOSTAS!Z185="","",IF(UPPER(RESPOSTAS!Z185)=INDEX(GABARITO!$C:$C,MATCH(TEXT(VALUE(RIGHT($Y$1,2)),"00")&amp;"|"&amp;IF(AND(VALUE(RIGHT($Y$1,2))&gt;=57,VALUE(RIGHT($Y$1,2))&lt;=63),$D185,"COMUM"),GABARITO!$D:$D,0)),1,0))</f>
        <v/>
      </c>
      <c r="Z185" t="str">
        <f>IF(RESPOSTAS!AA185="","",IF(UPPER(RESPOSTAS!AA185)=INDEX(GABARITO!$C:$C,MATCH(TEXT(VALUE(RIGHT($Z$1,2)),"00")&amp;"|"&amp;IF(AND(VALUE(RIGHT($Z$1,2))&gt;=57,VALUE(RIGHT($Z$1,2))&lt;=63),$D185,"COMUM"),GABARITO!$D:$D,0)),1,0))</f>
        <v/>
      </c>
      <c r="AA185" t="str">
        <f>IF(RESPOSTAS!AB185="","",IF(UPPER(RESPOSTAS!AB185)=INDEX(GABARITO!$C:$C,MATCH(TEXT(VALUE(RIGHT($AA$1,2)),"00")&amp;"|"&amp;IF(AND(VALUE(RIGHT($AA$1,2))&gt;=57,VALUE(RIGHT($AA$1,2))&lt;=63),$D185,"COMUM"),GABARITO!$D:$D,0)),1,0))</f>
        <v/>
      </c>
      <c r="AB185" t="str">
        <f>IF(RESPOSTAS!AC185="","",IF(UPPER(RESPOSTAS!AC185)=INDEX(GABARITO!$C:$C,MATCH(TEXT(VALUE(RIGHT($AB$1,2)),"00")&amp;"|"&amp;IF(AND(VALUE(RIGHT($AB$1,2))&gt;=57,VALUE(RIGHT($AB$1,2))&lt;=63),$D185,"COMUM"),GABARITO!$D:$D,0)),1,0))</f>
        <v/>
      </c>
      <c r="AC185" t="str">
        <f>IF(RESPOSTAS!AD185="","",IF(UPPER(RESPOSTAS!AD185)=INDEX(GABARITO!$C:$C,MATCH(TEXT(VALUE(RIGHT($AC$1,2)),"00")&amp;"|"&amp;IF(AND(VALUE(RIGHT($AC$1,2))&gt;=57,VALUE(RIGHT($AC$1,2))&lt;=63),$D185,"COMUM"),GABARITO!$D:$D,0)),1,0))</f>
        <v/>
      </c>
      <c r="AD185" t="str">
        <f>IF(RESPOSTAS!AE185="","",IF(UPPER(RESPOSTAS!AE185)=INDEX(GABARITO!$C:$C,MATCH(TEXT(VALUE(RIGHT($AD$1,2)),"00")&amp;"|"&amp;IF(AND(VALUE(RIGHT($AD$1,2))&gt;=57,VALUE(RIGHT($AD$1,2))&lt;=63),$D185,"COMUM"),GABARITO!$D:$D,0)),1,0))</f>
        <v/>
      </c>
      <c r="AE185" t="str">
        <f>IF(RESPOSTAS!AF185="","",IF(UPPER(RESPOSTAS!AF185)=INDEX(GABARITO!$C:$C,MATCH(TEXT(VALUE(RIGHT($AE$1,2)),"00")&amp;"|"&amp;IF(AND(VALUE(RIGHT($AE$1,2))&gt;=57,VALUE(RIGHT($AE$1,2))&lt;=63),$D185,"COMUM"),GABARITO!$D:$D,0)),1,0))</f>
        <v/>
      </c>
      <c r="AF185" t="str">
        <f>IF(RESPOSTAS!AG185="","",IF(UPPER(RESPOSTAS!AG185)=INDEX(GABARITO!$C:$C,MATCH(TEXT(VALUE(RIGHT($AF$1,2)),"00")&amp;"|"&amp;IF(AND(VALUE(RIGHT($AF$1,2))&gt;=57,VALUE(RIGHT($AF$1,2))&lt;=63),$D185,"COMUM"),GABARITO!$D:$D,0)),1,0))</f>
        <v/>
      </c>
      <c r="AG185" t="str">
        <f>IF(RESPOSTAS!AH185="","",IF(UPPER(RESPOSTAS!AH185)=INDEX(GABARITO!$C:$C,MATCH(TEXT(VALUE(RIGHT($AG$1,2)),"00")&amp;"|"&amp;IF(AND(VALUE(RIGHT($AG$1,2))&gt;=57,VALUE(RIGHT($AG$1,2))&lt;=63),$D185,"COMUM"),GABARITO!$D:$D,0)),1,0))</f>
        <v/>
      </c>
      <c r="AH185" t="str">
        <f>IF(RESPOSTAS!AI185="","",IF(UPPER(RESPOSTAS!AI185)=INDEX(GABARITO!$C:$C,MATCH(TEXT(VALUE(RIGHT($AH$1,2)),"00")&amp;"|"&amp;IF(AND(VALUE(RIGHT($AH$1,2))&gt;=57,VALUE(RIGHT($AH$1,2))&lt;=63),$D185,"COMUM"),GABARITO!$D:$D,0)),1,0))</f>
        <v/>
      </c>
      <c r="AI185" t="str">
        <f>IF(RESPOSTAS!AJ185="","",IF(UPPER(RESPOSTAS!AJ185)=INDEX(GABARITO!$C:$C,MATCH(TEXT(VALUE(RIGHT($AI$1,2)),"00")&amp;"|"&amp;IF(AND(VALUE(RIGHT($AI$1,2))&gt;=57,VALUE(RIGHT($AI$1,2))&lt;=63),$D185,"COMUM"),GABARITO!$D:$D,0)),1,0))</f>
        <v/>
      </c>
      <c r="AJ185" t="str">
        <f>IF(RESPOSTAS!AK185="","",IF(UPPER(RESPOSTAS!AK185)=INDEX(GABARITO!$C:$C,MATCH(TEXT(VALUE(RIGHT($AJ$1,2)),"00")&amp;"|"&amp;IF(AND(VALUE(RIGHT($AJ$1,2))&gt;=57,VALUE(RIGHT($AJ$1,2))&lt;=63),$D185,"COMUM"),GABARITO!$D:$D,0)),1,0))</f>
        <v/>
      </c>
      <c r="AK185" t="str">
        <f>IF(RESPOSTAS!AL185="","",IF(UPPER(RESPOSTAS!AL185)=INDEX(GABARITO!$C:$C,MATCH(TEXT(VALUE(RIGHT($AK$1,2)),"00")&amp;"|"&amp;IF(AND(VALUE(RIGHT($AK$1,2))&gt;=57,VALUE(RIGHT($AK$1,2))&lt;=63),$D185,"COMUM"),GABARITO!$D:$D,0)),1,0))</f>
        <v/>
      </c>
      <c r="AL185" t="str">
        <f>IF(RESPOSTAS!AM185="","",IF(UPPER(RESPOSTAS!AM185)=INDEX(GABARITO!$C:$C,MATCH(TEXT(VALUE(RIGHT($AL$1,2)),"00")&amp;"|"&amp;IF(AND(VALUE(RIGHT($AL$1,2))&gt;=57,VALUE(RIGHT($AL$1,2))&lt;=63),$D185,"COMUM"),GABARITO!$D:$D,0)),1,0))</f>
        <v/>
      </c>
      <c r="AM185" t="str">
        <f>IF(RESPOSTAS!AN185="","",IF(UPPER(RESPOSTAS!AN185)=INDEX(GABARITO!$C:$C,MATCH(TEXT(VALUE(RIGHT($AM$1,2)),"00")&amp;"|"&amp;IF(AND(VALUE(RIGHT($AM$1,2))&gt;=57,VALUE(RIGHT($AM$1,2))&lt;=63),$D185,"COMUM"),GABARITO!$D:$D,0)),1,0))</f>
        <v/>
      </c>
      <c r="AN185" t="str">
        <f>IF(RESPOSTAS!AO185="","",IF(UPPER(RESPOSTAS!AO185)=INDEX(GABARITO!$C:$C,MATCH(TEXT(VALUE(RIGHT($AN$1,2)),"00")&amp;"|"&amp;IF(AND(VALUE(RIGHT($AN$1,2))&gt;=57,VALUE(RIGHT($AN$1,2))&lt;=63),$D185,"COMUM"),GABARITO!$D:$D,0)),1,0))</f>
        <v/>
      </c>
      <c r="AO185" t="str">
        <f>IF(RESPOSTAS!AP185="","",IF(UPPER(RESPOSTAS!AP185)=INDEX(GABARITO!$C:$C,MATCH(TEXT(VALUE(RIGHT($AO$1,2)),"00")&amp;"|"&amp;IF(AND(VALUE(RIGHT($AO$1,2))&gt;=57,VALUE(RIGHT($AO$1,2))&lt;=63),$D185,"COMUM"),GABARITO!$D:$D,0)),1,0))</f>
        <v/>
      </c>
      <c r="AP185" t="str">
        <f>IF(RESPOSTAS!AQ185="","",IF(UPPER(RESPOSTAS!AQ185)=INDEX(GABARITO!$C:$C,MATCH(TEXT(VALUE(RIGHT($AP$1,2)),"00")&amp;"|"&amp;IF(AND(VALUE(RIGHT($AP$1,2))&gt;=57,VALUE(RIGHT($AP$1,2))&lt;=63),$D185,"COMUM"),GABARITO!$D:$D,0)),1,0))</f>
        <v/>
      </c>
      <c r="AQ185" t="str">
        <f>IF(RESPOSTAS!AR185="","",IF(UPPER(RESPOSTAS!AR185)=INDEX(GABARITO!$C:$C,MATCH(TEXT(VALUE(RIGHT($AQ$1,2)),"00")&amp;"|"&amp;IF(AND(VALUE(RIGHT($AQ$1,2))&gt;=57,VALUE(RIGHT($AQ$1,2))&lt;=63),$D185,"COMUM"),GABARITO!$D:$D,0)),1,0))</f>
        <v/>
      </c>
      <c r="AR185" t="str">
        <f>IF(RESPOSTAS!AS185="","",IF(UPPER(RESPOSTAS!AS185)=INDEX(GABARITO!$C:$C,MATCH(TEXT(VALUE(RIGHT($AR$1,2)),"00")&amp;"|"&amp;IF(AND(VALUE(RIGHT($AR$1,2))&gt;=57,VALUE(RIGHT($AR$1,2))&lt;=63),$D185,"COMUM"),GABARITO!$D:$D,0)),1,0))</f>
        <v/>
      </c>
      <c r="AS185" t="str">
        <f>IF(RESPOSTAS!AT185="","",IF(UPPER(RESPOSTAS!AT185)=INDEX(GABARITO!$C:$C,MATCH(TEXT(VALUE(RIGHT($AS$1,2)),"00")&amp;"|"&amp;IF(AND(VALUE(RIGHT($AS$1,2))&gt;=57,VALUE(RIGHT($AS$1,2))&lt;=63),$D185,"COMUM"),GABARITO!$D:$D,0)),1,0))</f>
        <v/>
      </c>
      <c r="AT185" t="str">
        <f>IF(RESPOSTAS!AU185="","",IF(UPPER(RESPOSTAS!AU185)=INDEX(GABARITO!$C:$C,MATCH(TEXT(VALUE(RIGHT($AT$1,2)),"00")&amp;"|"&amp;IF(AND(VALUE(RIGHT($AT$1,2))&gt;=57,VALUE(RIGHT($AT$1,2))&lt;=63),$D185,"COMUM"),GABARITO!$D:$D,0)),1,0))</f>
        <v/>
      </c>
      <c r="AU185" t="str">
        <f>IF(RESPOSTAS!AV185="","",IF(UPPER(RESPOSTAS!AV185)=INDEX(GABARITO!$C:$C,MATCH(TEXT(VALUE(RIGHT($AU$1,2)),"00")&amp;"|"&amp;IF(AND(VALUE(RIGHT($AU$1,2))&gt;=57,VALUE(RIGHT($AU$1,2))&lt;=63),$D185,"COMUM"),GABARITO!$D:$D,0)),1,0))</f>
        <v/>
      </c>
      <c r="AV185" t="str">
        <f>IF(RESPOSTAS!AW185="","",IF(UPPER(RESPOSTAS!AW185)=INDEX(GABARITO!$C:$C,MATCH(TEXT(VALUE(RIGHT($AV$1,2)),"00")&amp;"|"&amp;IF(AND(VALUE(RIGHT($AV$1,2))&gt;=57,VALUE(RIGHT($AV$1,2))&lt;=63),$D185,"COMUM"),GABARITO!$D:$D,0)),1,0))</f>
        <v/>
      </c>
      <c r="AW185" t="str">
        <f>IF(RESPOSTAS!AX185="","",IF(UPPER(RESPOSTAS!AX185)=INDEX(GABARITO!$C:$C,MATCH(TEXT(VALUE(RIGHT($AW$1,2)),"00")&amp;"|"&amp;IF(AND(VALUE(RIGHT($AW$1,2))&gt;=57,VALUE(RIGHT($AW$1,2))&lt;=63),$D185,"COMUM"),GABARITO!$D:$D,0)),1,0))</f>
        <v/>
      </c>
      <c r="AX185" t="str">
        <f>IF(RESPOSTAS!AY185="","",IF(UPPER(RESPOSTAS!AY185)=INDEX(GABARITO!$C:$C,MATCH(TEXT(VALUE(RIGHT($AX$1,2)),"00")&amp;"|"&amp;IF(AND(VALUE(RIGHT($AX$1,2))&gt;=57,VALUE(RIGHT($AX$1,2))&lt;=63),$D185,"COMUM"),GABARITO!$D:$D,0)),1,0))</f>
        <v/>
      </c>
      <c r="AY185" t="str">
        <f>IF(RESPOSTAS!AZ185="","",IF(UPPER(RESPOSTAS!AZ185)=INDEX(GABARITO!$C:$C,MATCH(TEXT(VALUE(RIGHT($AY$1,2)),"00")&amp;"|"&amp;IF(AND(VALUE(RIGHT($AY$1,2))&gt;=57,VALUE(RIGHT($AY$1,2))&lt;=63),$D185,"COMUM"),GABARITO!$D:$D,0)),1,0))</f>
        <v/>
      </c>
      <c r="AZ185" t="str">
        <f>IF(RESPOSTAS!BA185="","",IF(UPPER(RESPOSTAS!BA185)=INDEX(GABARITO!$C:$C,MATCH(TEXT(VALUE(RIGHT($AZ$1,2)),"00")&amp;"|"&amp;IF(AND(VALUE(RIGHT($AZ$1,2))&gt;=57,VALUE(RIGHT($AZ$1,2))&lt;=63),$D185,"COMUM"),GABARITO!$D:$D,0)),1,0))</f>
        <v/>
      </c>
      <c r="BA185" t="str">
        <f>IF(RESPOSTAS!BB185="","",IF(UPPER(RESPOSTAS!BB185)=INDEX(GABARITO!$C:$C,MATCH(TEXT(VALUE(RIGHT($BA$1,2)),"00")&amp;"|"&amp;IF(AND(VALUE(RIGHT($BA$1,2))&gt;=57,VALUE(RIGHT($BA$1,2))&lt;=63),$D185,"COMUM"),GABARITO!$D:$D,0)),1,0))</f>
        <v/>
      </c>
      <c r="BB185" t="str">
        <f>IF(RESPOSTAS!BC185="","",IF(UPPER(RESPOSTAS!BC185)=INDEX(GABARITO!$C:$C,MATCH(TEXT(VALUE(RIGHT($BB$1,2)),"00")&amp;"|"&amp;IF(AND(VALUE(RIGHT($BB$1,2))&gt;=57,VALUE(RIGHT($BB$1,2))&lt;=63),$D185,"COMUM"),GABARITO!$D:$D,0)),1,0))</f>
        <v/>
      </c>
      <c r="BC185" t="str">
        <f>IF(RESPOSTAS!BD185="","",IF(UPPER(RESPOSTAS!BD185)=INDEX(GABARITO!$C:$C,MATCH(TEXT(VALUE(RIGHT($BC$1,2)),"00")&amp;"|"&amp;IF(AND(VALUE(RIGHT($BC$1,2))&gt;=57,VALUE(RIGHT($BC$1,2))&lt;=63),$D185,"COMUM"),GABARITO!$D:$D,0)),1,0))</f>
        <v/>
      </c>
      <c r="BD185" t="str">
        <f>IF(RESPOSTAS!BE185="","",IF(UPPER(RESPOSTAS!BE185)=INDEX(GABARITO!$C:$C,MATCH(TEXT(VALUE(RIGHT($BD$1,2)),"00")&amp;"|"&amp;IF(AND(VALUE(RIGHT($BD$1,2))&gt;=57,VALUE(RIGHT($BD$1,2))&lt;=63),$D185,"COMUM"),GABARITO!$D:$D,0)),1,0))</f>
        <v/>
      </c>
      <c r="BE185" t="str">
        <f>IF(RESPOSTAS!BF185="","",IF(UPPER(RESPOSTAS!BF185)=INDEX(GABARITO!$C:$C,MATCH(TEXT(VALUE(RIGHT($BE$1,2)),"00")&amp;"|"&amp;IF(AND(VALUE(RIGHT($BE$1,2))&gt;=57,VALUE(RIGHT($BE$1,2))&lt;=63),$D185,"COMUM"),GABARITO!$D:$D,0)),1,0))</f>
        <v/>
      </c>
      <c r="BF185" t="str">
        <f>IF(RESPOSTAS!BG185="","",IF(UPPER(RESPOSTAS!BG185)=INDEX(GABARITO!$C:$C,MATCH(TEXT(VALUE(RIGHT($BF$1,2)),"00")&amp;"|"&amp;IF(AND(VALUE(RIGHT($BF$1,2))&gt;=57,VALUE(RIGHT($BF$1,2))&lt;=63),$D185,"COMUM"),GABARITO!$D:$D,0)),1,0))</f>
        <v/>
      </c>
      <c r="BG185" t="str">
        <f>IF(RESPOSTAS!BH185="","",IF(UPPER(RESPOSTAS!BH185)=INDEX(GABARITO!$C:$C,MATCH(TEXT(VALUE(RIGHT($BG$1,2)),"00")&amp;"|"&amp;IF(AND(VALUE(RIGHT($BG$1,2))&gt;=57,VALUE(RIGHT($BG$1,2))&lt;=63),$D185,"COMUM"),GABARITO!$D:$D,0)),1,0))</f>
        <v/>
      </c>
      <c r="BH185" t="str">
        <f>IF(RESPOSTAS!BI185="","",IF(UPPER(RESPOSTAS!BI185)=INDEX(GABARITO!$C:$C,MATCH(TEXT(VALUE(RIGHT($BH$1,2)),"00")&amp;"|"&amp;IF(AND(VALUE(RIGHT($BH$1,2))&gt;=57,VALUE(RIGHT($BH$1,2))&lt;=63),$D185,"COMUM"),GABARITO!$D:$D,0)),1,0))</f>
        <v/>
      </c>
      <c r="BI185" t="str">
        <f>IF(RESPOSTAS!BJ185="","",IF(UPPER(RESPOSTAS!BJ185)=INDEX(GABARITO!$C:$C,MATCH(TEXT(VALUE(RIGHT($BI$1,2)),"00")&amp;"|"&amp;IF(AND(VALUE(RIGHT($BI$1,2))&gt;=57,VALUE(RIGHT($BI$1,2))&lt;=63),$D185,"COMUM"),GABARITO!$D:$D,0)),1,0))</f>
        <v/>
      </c>
      <c r="BJ185" t="str">
        <f>IF(RESPOSTAS!BK185="","",IF(UPPER(RESPOSTAS!BK185)=INDEX(GABARITO!$C:$C,MATCH(TEXT(VALUE(RIGHT($BJ$1,2)),"00")&amp;"|"&amp;IF(AND(VALUE(RIGHT($BJ$1,2))&gt;=57,VALUE(RIGHT($BJ$1,2))&lt;=63),$D185,"COMUM"),GABARITO!$D:$D,0)),1,0))</f>
        <v/>
      </c>
      <c r="BK185" t="str">
        <f>IF(RESPOSTAS!BL185="","",IF(UPPER(RESPOSTAS!BL185)=INDEX(GABARITO!$C:$C,MATCH(TEXT(VALUE(RIGHT($BK$1,2)),"00")&amp;"|"&amp;IF(AND(VALUE(RIGHT($BK$1,2))&gt;=57,VALUE(RIGHT($BK$1,2))&lt;=63),$D185,"COMUM"),GABARITO!$D:$D,0)),1,0))</f>
        <v/>
      </c>
      <c r="BL185" t="str">
        <f>IF(RESPOSTAS!BM185="","",IF(UPPER(RESPOSTAS!BM185)=INDEX(GABARITO!$C:$C,MATCH(TEXT(VALUE(RIGHT($BL$1,2)),"00")&amp;"|"&amp;IF(AND(VALUE(RIGHT($BL$1,2))&gt;=57,VALUE(RIGHT($BL$1,2))&lt;=63),$D185,"COMUM"),GABARITO!$D:$D,0)),1,0))</f>
        <v/>
      </c>
      <c r="BM185" t="str">
        <f>IF(RESPOSTAS!BN185="","",IF(UPPER(RESPOSTAS!BN185)=INDEX(GABARITO!$C:$C,MATCH(TEXT(VALUE(RIGHT($BM$1,2)),"00")&amp;"|"&amp;IF(AND(VALUE(RIGHT($BM$1,2))&gt;=57,VALUE(RIGHT($BM$1,2))&lt;=63),$D185,"COMUM"),GABARITO!$D:$D,0)),1,0))</f>
        <v/>
      </c>
      <c r="BN185" t="str">
        <f>IF(RESPOSTAS!BO185="","",IF(UPPER(RESPOSTAS!BO185)=INDEX(GABARITO!$C:$C,MATCH(TEXT(VALUE(RIGHT($BN$1,2)),"00")&amp;"|"&amp;IF(AND(VALUE(RIGHT($BN$1,2))&gt;=57,VALUE(RIGHT($BN$1,2))&lt;=63),$D185,"COMUM"),GABARITO!$D:$D,0)),1,0))</f>
        <v/>
      </c>
      <c r="BO185" t="str">
        <f>IF(RESPOSTAS!BP185="","",IF(UPPER(RESPOSTAS!BP185)=INDEX(GABARITO!$C:$C,MATCH(TEXT(VALUE(RIGHT($BO$1,2)),"00")&amp;"|"&amp;IF(AND(VALUE(RIGHT($BO$1,2))&gt;=57,VALUE(RIGHT($BO$1,2))&lt;=63),$D185,"COMUM"),GABARITO!$D:$D,0)),1,0))</f>
        <v/>
      </c>
      <c r="BP185">
        <f>COUNTIF(RESPOSTAS!F185:BP185,"&lt;&gt;")</f>
        <v>0</v>
      </c>
      <c r="BQ185" t="str">
        <f t="shared" si="22"/>
        <v/>
      </c>
      <c r="BR185" s="10" t="str">
        <f t="shared" si="23"/>
        <v/>
      </c>
      <c r="BT185" s="11" t="str">
        <f t="shared" si="25"/>
        <v/>
      </c>
      <c r="BU185" s="11" t="str">
        <f t="shared" si="26"/>
        <v/>
      </c>
      <c r="BV185" s="11" t="str">
        <f t="shared" si="27"/>
        <v/>
      </c>
      <c r="BW185" s="11" t="str">
        <f t="shared" si="28"/>
        <v/>
      </c>
      <c r="BX185" s="11" t="str">
        <f t="shared" si="29"/>
        <v/>
      </c>
      <c r="BY185" s="11" t="str">
        <f t="shared" si="30"/>
        <v/>
      </c>
      <c r="BZ185" s="3" t="str">
        <f t="shared" si="24"/>
        <v/>
      </c>
      <c r="CA185" s="3" t="e">
        <f t="shared" si="31"/>
        <v>#VALUE!</v>
      </c>
    </row>
    <row r="186" spans="1:79" x14ac:dyDescent="0.25">
      <c r="A186" t="str">
        <f>IF(RESPOSTAS!A186="","",RESPOSTAS!A186)</f>
        <v/>
      </c>
      <c r="B186" t="str">
        <f>IF(RESPOSTAS!C186="","",RESPOSTAS!C186)</f>
        <v/>
      </c>
      <c r="C186" t="str">
        <f>IF(RESPOSTAS!D186="","",RESPOSTAS!D186)</f>
        <v/>
      </c>
      <c r="D186" t="str">
        <f>IF(RESPOSTAS!E186="","",RESPOSTAS!E186)</f>
        <v/>
      </c>
      <c r="E186" t="str">
        <f>IF(RESPOSTAS!F186="","",IF(UPPER(RESPOSTAS!F186)=INDEX(GABARITO!$C:$C,MATCH(TEXT(VALUE(RIGHT($E$1,2)),"00")&amp;"|"&amp;IF(AND(VALUE(RIGHT($E$1,2))&gt;=57,VALUE(RIGHT($E$1,2))&lt;=63),$D186,"COMUM"),GABARITO!$D:$D,0)),1,0))</f>
        <v/>
      </c>
      <c r="F186" t="str">
        <f>IF(RESPOSTAS!G186="","",IF(UPPER(RESPOSTAS!G186)=INDEX(GABARITO!$C:$C,MATCH(TEXT(VALUE(RIGHT($F$1,2)),"00")&amp;"|"&amp;IF(AND(VALUE(RIGHT($F$1,2))&gt;=57,VALUE(RIGHT($F$1,2))&lt;=63),$D186,"COMUM"),GABARITO!$D:$D,0)),1,0))</f>
        <v/>
      </c>
      <c r="G186" t="str">
        <f>IF(RESPOSTAS!H186="","",IF(UPPER(RESPOSTAS!H186)=INDEX(GABARITO!$C:$C,MATCH(TEXT(VALUE(RIGHT($G$1,2)),"00")&amp;"|"&amp;IF(AND(VALUE(RIGHT($G$1,2))&gt;=57,VALUE(RIGHT($G$1,2))&lt;=63),$D186,"COMUM"),GABARITO!$D:$D,0)),1,0))</f>
        <v/>
      </c>
      <c r="H186" t="str">
        <f>IF(RESPOSTAS!I186="","",IF(UPPER(RESPOSTAS!I186)=INDEX(GABARITO!$C:$C,MATCH(TEXT(VALUE(RIGHT($H$1,2)),"00")&amp;"|"&amp;IF(AND(VALUE(RIGHT($H$1,2))&gt;=57,VALUE(RIGHT($H$1,2))&lt;=63),$D186,"COMUM"),GABARITO!$D:$D,0)),1,0))</f>
        <v/>
      </c>
      <c r="I186" t="str">
        <f>IF(RESPOSTAS!J186="","",IF(UPPER(RESPOSTAS!J186)=INDEX(GABARITO!$C:$C,MATCH(TEXT(VALUE(RIGHT($I$1,2)),"00")&amp;"|"&amp;IF(AND(VALUE(RIGHT($I$1,2))&gt;=57,VALUE(RIGHT($I$1,2))&lt;=63),$D186,"COMUM"),GABARITO!$D:$D,0)),1,0))</f>
        <v/>
      </c>
      <c r="J186" t="str">
        <f>IF(RESPOSTAS!K186="","",IF(UPPER(RESPOSTAS!K186)=INDEX(GABARITO!$C:$C,MATCH(TEXT(VALUE(RIGHT($J$1,2)),"00")&amp;"|"&amp;IF(AND(VALUE(RIGHT($J$1,2))&gt;=57,VALUE(RIGHT($J$1,2))&lt;=63),$D186,"COMUM"),GABARITO!$D:$D,0)),1,0))</f>
        <v/>
      </c>
      <c r="K186" t="str">
        <f>IF(RESPOSTAS!L186="","",IF(UPPER(RESPOSTAS!L186)=INDEX(GABARITO!$C:$C,MATCH(TEXT(VALUE(RIGHT($K$1,2)),"00")&amp;"|"&amp;IF(AND(VALUE(RIGHT($K$1,2))&gt;=57,VALUE(RIGHT($K$1,2))&lt;=63),$D186,"COMUM"),GABARITO!$D:$D,0)),1,0))</f>
        <v/>
      </c>
      <c r="L186" t="str">
        <f>IF(RESPOSTAS!M186="","",IF(UPPER(RESPOSTAS!M186)=INDEX(GABARITO!$C:$C,MATCH(TEXT(VALUE(RIGHT($L$1,2)),"00")&amp;"|"&amp;IF(AND(VALUE(RIGHT($L$1,2))&gt;=57,VALUE(RIGHT($L$1,2))&lt;=63),$D186,"COMUM"),GABARITO!$D:$D,0)),1,0))</f>
        <v/>
      </c>
      <c r="M186" t="str">
        <f>IF(RESPOSTAS!N186="","",IF(UPPER(RESPOSTAS!N186)=INDEX(GABARITO!$C:$C,MATCH(TEXT(VALUE(RIGHT($M$1,2)),"00")&amp;"|"&amp;IF(AND(VALUE(RIGHT($M$1,2))&gt;=57,VALUE(RIGHT($M$1,2))&lt;=63),$D186,"COMUM"),GABARITO!$D:$D,0)),1,0))</f>
        <v/>
      </c>
      <c r="N186" t="str">
        <f>IF(RESPOSTAS!O186="","",IF(UPPER(RESPOSTAS!O186)=INDEX(GABARITO!$C:$C,MATCH(TEXT(VALUE(RIGHT($E$1,2)),"00")&amp;"|"&amp;IF(AND(VALUE(RIGHT($E$1,2))&gt;=57,VALUE(RIGHT($E$1,2))&lt;=63),$D186,"COMUM"),GABARITO!$D:$D,0)),1,0))</f>
        <v/>
      </c>
      <c r="O186" t="str">
        <f>IF(RESPOSTAS!P186="","",IF(UPPER(RESPOSTAS!P186)=INDEX(GABARITO!$C:$C,MATCH(TEXT(VALUE(RIGHT($O$1,2)),"00")&amp;"|"&amp;IF(AND(VALUE(RIGHT($O$1,2))&gt;=57,VALUE(RIGHT($O$1,2))&lt;=63),$D186,"COMUM"),GABARITO!$D:$D,0)),1,0))</f>
        <v/>
      </c>
      <c r="P186" t="str">
        <f>IF(RESPOSTAS!Q186="","",IF(UPPER(RESPOSTAS!Q186)=INDEX(GABARITO!$C:$C,MATCH(TEXT(VALUE(RIGHT($P$1,2)),"00")&amp;"|"&amp;IF(AND(VALUE(RIGHT($P$1,2))&gt;=57,VALUE(RIGHT($P$1,2))&lt;=63),$D186,"COMUM"),GABARITO!$D:$D,0)),1,0))</f>
        <v/>
      </c>
      <c r="Q186" t="str">
        <f>IF(RESPOSTAS!R186="","",IF(UPPER(RESPOSTAS!R186)=INDEX(GABARITO!$C:$C,MATCH(TEXT(VALUE(RIGHT($Q$1,2)),"00")&amp;"|"&amp;IF(AND(VALUE(RIGHT($Q$1,2))&gt;=57,VALUE(RIGHT($Q$1,2))&lt;=63),$D186,"COMUM"),GABARITO!$D:$D,0)),1,0))</f>
        <v/>
      </c>
      <c r="R186" t="str">
        <f>IF(RESPOSTAS!S186="","",IF(UPPER(RESPOSTAS!S186)=INDEX(GABARITO!$C:$C,MATCH(TEXT(VALUE(RIGHT($R$1,2)),"00")&amp;"|"&amp;IF(AND(VALUE(RIGHT($R$1,2))&gt;=57,VALUE(RIGHT($R$1,2))&lt;=63),$D186,"COMUM"),GABARITO!$D:$D,0)),1,0))</f>
        <v/>
      </c>
      <c r="S186" t="str">
        <f>IF(RESPOSTAS!T186="","",IF(UPPER(RESPOSTAS!T186)=INDEX(GABARITO!$C:$C,MATCH(TEXT(VALUE(RIGHT($S$1,2)),"00")&amp;"|"&amp;IF(AND(VALUE(RIGHT($S$1,2))&gt;=57,VALUE(RIGHT($S$1,2))&lt;=63),$D186,"COMUM"),GABARITO!$D:$D,0)),1,0))</f>
        <v/>
      </c>
      <c r="T186" t="str">
        <f>IF(RESPOSTAS!U186="","",IF(UPPER(RESPOSTAS!U186)=INDEX(GABARITO!$C:$C,MATCH(TEXT(VALUE(RIGHT($T$1,2)),"00")&amp;"|"&amp;IF(AND(VALUE(RIGHT($T$1,2))&gt;=57,VALUE(RIGHT($T$1,2))&lt;=63),$D186,"COMUM"),GABARITO!$D:$D,0)),1,0))</f>
        <v/>
      </c>
      <c r="U186" t="str">
        <f>IF(RESPOSTAS!V186="","",IF(UPPER(RESPOSTAS!V186)=INDEX(GABARITO!$C:$C,MATCH(TEXT(VALUE(RIGHT($U$1,2)),"00")&amp;"|"&amp;IF(AND(VALUE(RIGHT($U$1,2))&gt;=57,VALUE(RIGHT($U$1,2))&lt;=63),$D186,"COMUM"),GABARITO!$D:$D,0)),1,0))</f>
        <v/>
      </c>
      <c r="V186" t="str">
        <f>IF(RESPOSTAS!W186="","",IF(UPPER(RESPOSTAS!W186)=INDEX(GABARITO!$C:$C,MATCH(TEXT(VALUE(RIGHT($E$1,2)),"00")&amp;"|"&amp;IF(AND(VALUE(RIGHT($E$1,2))&gt;=57,VALUE(RIGHT($E$1,2))&lt;=63),$D186,"COMUM"),GABARITO!$D:$D,0)),1,0))</f>
        <v/>
      </c>
      <c r="W186" t="str">
        <f>IF(RESPOSTAS!X186="","",IF(UPPER(RESPOSTAS!X186)=INDEX(GABARITO!$C:$C,MATCH(TEXT(VALUE(RIGHT($W$1,2)),"00")&amp;"|"&amp;IF(AND(VALUE(RIGHT($W$1,2))&gt;=57,VALUE(RIGHT($W$1,2))&lt;=63),$D186,"COMUM"),GABARITO!$D:$D,0)),1,0))</f>
        <v/>
      </c>
      <c r="X186" t="str">
        <f>IF(RESPOSTAS!Y186="","",IF(UPPER(RESPOSTAS!Y186)=INDEX(GABARITO!$C:$C,MATCH(TEXT(VALUE(RIGHT($X$1,2)),"00")&amp;"|"&amp;IF(AND(VALUE(RIGHT($X$1,2))&gt;=57,VALUE(RIGHT($X$1,2))&lt;=63),$D186,"COMUM"),GABARITO!$D:$D,0)),1,0))</f>
        <v/>
      </c>
      <c r="Y186" t="str">
        <f>IF(RESPOSTAS!Z186="","",IF(UPPER(RESPOSTAS!Z186)=INDEX(GABARITO!$C:$C,MATCH(TEXT(VALUE(RIGHT($Y$1,2)),"00")&amp;"|"&amp;IF(AND(VALUE(RIGHT($Y$1,2))&gt;=57,VALUE(RIGHT($Y$1,2))&lt;=63),$D186,"COMUM"),GABARITO!$D:$D,0)),1,0))</f>
        <v/>
      </c>
      <c r="Z186" t="str">
        <f>IF(RESPOSTAS!AA186="","",IF(UPPER(RESPOSTAS!AA186)=INDEX(GABARITO!$C:$C,MATCH(TEXT(VALUE(RIGHT($Z$1,2)),"00")&amp;"|"&amp;IF(AND(VALUE(RIGHT($Z$1,2))&gt;=57,VALUE(RIGHT($Z$1,2))&lt;=63),$D186,"COMUM"),GABARITO!$D:$D,0)),1,0))</f>
        <v/>
      </c>
      <c r="AA186" t="str">
        <f>IF(RESPOSTAS!AB186="","",IF(UPPER(RESPOSTAS!AB186)=INDEX(GABARITO!$C:$C,MATCH(TEXT(VALUE(RIGHT($AA$1,2)),"00")&amp;"|"&amp;IF(AND(VALUE(RIGHT($AA$1,2))&gt;=57,VALUE(RIGHT($AA$1,2))&lt;=63),$D186,"COMUM"),GABARITO!$D:$D,0)),1,0))</f>
        <v/>
      </c>
      <c r="AB186" t="str">
        <f>IF(RESPOSTAS!AC186="","",IF(UPPER(RESPOSTAS!AC186)=INDEX(GABARITO!$C:$C,MATCH(TEXT(VALUE(RIGHT($AB$1,2)),"00")&amp;"|"&amp;IF(AND(VALUE(RIGHT($AB$1,2))&gt;=57,VALUE(RIGHT($AB$1,2))&lt;=63),$D186,"COMUM"),GABARITO!$D:$D,0)),1,0))</f>
        <v/>
      </c>
      <c r="AC186" t="str">
        <f>IF(RESPOSTAS!AD186="","",IF(UPPER(RESPOSTAS!AD186)=INDEX(GABARITO!$C:$C,MATCH(TEXT(VALUE(RIGHT($AC$1,2)),"00")&amp;"|"&amp;IF(AND(VALUE(RIGHT($AC$1,2))&gt;=57,VALUE(RIGHT($AC$1,2))&lt;=63),$D186,"COMUM"),GABARITO!$D:$D,0)),1,0))</f>
        <v/>
      </c>
      <c r="AD186" t="str">
        <f>IF(RESPOSTAS!AE186="","",IF(UPPER(RESPOSTAS!AE186)=INDEX(GABARITO!$C:$C,MATCH(TEXT(VALUE(RIGHT($AD$1,2)),"00")&amp;"|"&amp;IF(AND(VALUE(RIGHT($AD$1,2))&gt;=57,VALUE(RIGHT($AD$1,2))&lt;=63),$D186,"COMUM"),GABARITO!$D:$D,0)),1,0))</f>
        <v/>
      </c>
      <c r="AE186" t="str">
        <f>IF(RESPOSTAS!AF186="","",IF(UPPER(RESPOSTAS!AF186)=INDEX(GABARITO!$C:$C,MATCH(TEXT(VALUE(RIGHT($AE$1,2)),"00")&amp;"|"&amp;IF(AND(VALUE(RIGHT($AE$1,2))&gt;=57,VALUE(RIGHT($AE$1,2))&lt;=63),$D186,"COMUM"),GABARITO!$D:$D,0)),1,0))</f>
        <v/>
      </c>
      <c r="AF186" t="str">
        <f>IF(RESPOSTAS!AG186="","",IF(UPPER(RESPOSTAS!AG186)=INDEX(GABARITO!$C:$C,MATCH(TEXT(VALUE(RIGHT($AF$1,2)),"00")&amp;"|"&amp;IF(AND(VALUE(RIGHT($AF$1,2))&gt;=57,VALUE(RIGHT($AF$1,2))&lt;=63),$D186,"COMUM"),GABARITO!$D:$D,0)),1,0))</f>
        <v/>
      </c>
      <c r="AG186" t="str">
        <f>IF(RESPOSTAS!AH186="","",IF(UPPER(RESPOSTAS!AH186)=INDEX(GABARITO!$C:$C,MATCH(TEXT(VALUE(RIGHT($AG$1,2)),"00")&amp;"|"&amp;IF(AND(VALUE(RIGHT($AG$1,2))&gt;=57,VALUE(RIGHT($AG$1,2))&lt;=63),$D186,"COMUM"),GABARITO!$D:$D,0)),1,0))</f>
        <v/>
      </c>
      <c r="AH186" t="str">
        <f>IF(RESPOSTAS!AI186="","",IF(UPPER(RESPOSTAS!AI186)=INDEX(GABARITO!$C:$C,MATCH(TEXT(VALUE(RIGHT($AH$1,2)),"00")&amp;"|"&amp;IF(AND(VALUE(RIGHT($AH$1,2))&gt;=57,VALUE(RIGHT($AH$1,2))&lt;=63),$D186,"COMUM"),GABARITO!$D:$D,0)),1,0))</f>
        <v/>
      </c>
      <c r="AI186" t="str">
        <f>IF(RESPOSTAS!AJ186="","",IF(UPPER(RESPOSTAS!AJ186)=INDEX(GABARITO!$C:$C,MATCH(TEXT(VALUE(RIGHT($AI$1,2)),"00")&amp;"|"&amp;IF(AND(VALUE(RIGHT($AI$1,2))&gt;=57,VALUE(RIGHT($AI$1,2))&lt;=63),$D186,"COMUM"),GABARITO!$D:$D,0)),1,0))</f>
        <v/>
      </c>
      <c r="AJ186" t="str">
        <f>IF(RESPOSTAS!AK186="","",IF(UPPER(RESPOSTAS!AK186)=INDEX(GABARITO!$C:$C,MATCH(TEXT(VALUE(RIGHT($AJ$1,2)),"00")&amp;"|"&amp;IF(AND(VALUE(RIGHT($AJ$1,2))&gt;=57,VALUE(RIGHT($AJ$1,2))&lt;=63),$D186,"COMUM"),GABARITO!$D:$D,0)),1,0))</f>
        <v/>
      </c>
      <c r="AK186" t="str">
        <f>IF(RESPOSTAS!AL186="","",IF(UPPER(RESPOSTAS!AL186)=INDEX(GABARITO!$C:$C,MATCH(TEXT(VALUE(RIGHT($AK$1,2)),"00")&amp;"|"&amp;IF(AND(VALUE(RIGHT($AK$1,2))&gt;=57,VALUE(RIGHT($AK$1,2))&lt;=63),$D186,"COMUM"),GABARITO!$D:$D,0)),1,0))</f>
        <v/>
      </c>
      <c r="AL186" t="str">
        <f>IF(RESPOSTAS!AM186="","",IF(UPPER(RESPOSTAS!AM186)=INDEX(GABARITO!$C:$C,MATCH(TEXT(VALUE(RIGHT($AL$1,2)),"00")&amp;"|"&amp;IF(AND(VALUE(RIGHT($AL$1,2))&gt;=57,VALUE(RIGHT($AL$1,2))&lt;=63),$D186,"COMUM"),GABARITO!$D:$D,0)),1,0))</f>
        <v/>
      </c>
      <c r="AM186" t="str">
        <f>IF(RESPOSTAS!AN186="","",IF(UPPER(RESPOSTAS!AN186)=INDEX(GABARITO!$C:$C,MATCH(TEXT(VALUE(RIGHT($AM$1,2)),"00")&amp;"|"&amp;IF(AND(VALUE(RIGHT($AM$1,2))&gt;=57,VALUE(RIGHT($AM$1,2))&lt;=63),$D186,"COMUM"),GABARITO!$D:$D,0)),1,0))</f>
        <v/>
      </c>
      <c r="AN186" t="str">
        <f>IF(RESPOSTAS!AO186="","",IF(UPPER(RESPOSTAS!AO186)=INDEX(GABARITO!$C:$C,MATCH(TEXT(VALUE(RIGHT($AN$1,2)),"00")&amp;"|"&amp;IF(AND(VALUE(RIGHT($AN$1,2))&gt;=57,VALUE(RIGHT($AN$1,2))&lt;=63),$D186,"COMUM"),GABARITO!$D:$D,0)),1,0))</f>
        <v/>
      </c>
      <c r="AO186" t="str">
        <f>IF(RESPOSTAS!AP186="","",IF(UPPER(RESPOSTAS!AP186)=INDEX(GABARITO!$C:$C,MATCH(TEXT(VALUE(RIGHT($AO$1,2)),"00")&amp;"|"&amp;IF(AND(VALUE(RIGHT($AO$1,2))&gt;=57,VALUE(RIGHT($AO$1,2))&lt;=63),$D186,"COMUM"),GABARITO!$D:$D,0)),1,0))</f>
        <v/>
      </c>
      <c r="AP186" t="str">
        <f>IF(RESPOSTAS!AQ186="","",IF(UPPER(RESPOSTAS!AQ186)=INDEX(GABARITO!$C:$C,MATCH(TEXT(VALUE(RIGHT($AP$1,2)),"00")&amp;"|"&amp;IF(AND(VALUE(RIGHT($AP$1,2))&gt;=57,VALUE(RIGHT($AP$1,2))&lt;=63),$D186,"COMUM"),GABARITO!$D:$D,0)),1,0))</f>
        <v/>
      </c>
      <c r="AQ186" t="str">
        <f>IF(RESPOSTAS!AR186="","",IF(UPPER(RESPOSTAS!AR186)=INDEX(GABARITO!$C:$C,MATCH(TEXT(VALUE(RIGHT($AQ$1,2)),"00")&amp;"|"&amp;IF(AND(VALUE(RIGHT($AQ$1,2))&gt;=57,VALUE(RIGHT($AQ$1,2))&lt;=63),$D186,"COMUM"),GABARITO!$D:$D,0)),1,0))</f>
        <v/>
      </c>
      <c r="AR186" t="str">
        <f>IF(RESPOSTAS!AS186="","",IF(UPPER(RESPOSTAS!AS186)=INDEX(GABARITO!$C:$C,MATCH(TEXT(VALUE(RIGHT($AR$1,2)),"00")&amp;"|"&amp;IF(AND(VALUE(RIGHT($AR$1,2))&gt;=57,VALUE(RIGHT($AR$1,2))&lt;=63),$D186,"COMUM"),GABARITO!$D:$D,0)),1,0))</f>
        <v/>
      </c>
      <c r="AS186" t="str">
        <f>IF(RESPOSTAS!AT186="","",IF(UPPER(RESPOSTAS!AT186)=INDEX(GABARITO!$C:$C,MATCH(TEXT(VALUE(RIGHT($AS$1,2)),"00")&amp;"|"&amp;IF(AND(VALUE(RIGHT($AS$1,2))&gt;=57,VALUE(RIGHT($AS$1,2))&lt;=63),$D186,"COMUM"),GABARITO!$D:$D,0)),1,0))</f>
        <v/>
      </c>
      <c r="AT186" t="str">
        <f>IF(RESPOSTAS!AU186="","",IF(UPPER(RESPOSTAS!AU186)=INDEX(GABARITO!$C:$C,MATCH(TEXT(VALUE(RIGHT($AT$1,2)),"00")&amp;"|"&amp;IF(AND(VALUE(RIGHT($AT$1,2))&gt;=57,VALUE(RIGHT($AT$1,2))&lt;=63),$D186,"COMUM"),GABARITO!$D:$D,0)),1,0))</f>
        <v/>
      </c>
      <c r="AU186" t="str">
        <f>IF(RESPOSTAS!AV186="","",IF(UPPER(RESPOSTAS!AV186)=INDEX(GABARITO!$C:$C,MATCH(TEXT(VALUE(RIGHT($AU$1,2)),"00")&amp;"|"&amp;IF(AND(VALUE(RIGHT($AU$1,2))&gt;=57,VALUE(RIGHT($AU$1,2))&lt;=63),$D186,"COMUM"),GABARITO!$D:$D,0)),1,0))</f>
        <v/>
      </c>
      <c r="AV186" t="str">
        <f>IF(RESPOSTAS!AW186="","",IF(UPPER(RESPOSTAS!AW186)=INDEX(GABARITO!$C:$C,MATCH(TEXT(VALUE(RIGHT($AV$1,2)),"00")&amp;"|"&amp;IF(AND(VALUE(RIGHT($AV$1,2))&gt;=57,VALUE(RIGHT($AV$1,2))&lt;=63),$D186,"COMUM"),GABARITO!$D:$D,0)),1,0))</f>
        <v/>
      </c>
      <c r="AW186" t="str">
        <f>IF(RESPOSTAS!AX186="","",IF(UPPER(RESPOSTAS!AX186)=INDEX(GABARITO!$C:$C,MATCH(TEXT(VALUE(RIGHT($AW$1,2)),"00")&amp;"|"&amp;IF(AND(VALUE(RIGHT($AW$1,2))&gt;=57,VALUE(RIGHT($AW$1,2))&lt;=63),$D186,"COMUM"),GABARITO!$D:$D,0)),1,0))</f>
        <v/>
      </c>
      <c r="AX186" t="str">
        <f>IF(RESPOSTAS!AY186="","",IF(UPPER(RESPOSTAS!AY186)=INDEX(GABARITO!$C:$C,MATCH(TEXT(VALUE(RIGHT($AX$1,2)),"00")&amp;"|"&amp;IF(AND(VALUE(RIGHT($AX$1,2))&gt;=57,VALUE(RIGHT($AX$1,2))&lt;=63),$D186,"COMUM"),GABARITO!$D:$D,0)),1,0))</f>
        <v/>
      </c>
      <c r="AY186" t="str">
        <f>IF(RESPOSTAS!AZ186="","",IF(UPPER(RESPOSTAS!AZ186)=INDEX(GABARITO!$C:$C,MATCH(TEXT(VALUE(RIGHT($AY$1,2)),"00")&amp;"|"&amp;IF(AND(VALUE(RIGHT($AY$1,2))&gt;=57,VALUE(RIGHT($AY$1,2))&lt;=63),$D186,"COMUM"),GABARITO!$D:$D,0)),1,0))</f>
        <v/>
      </c>
      <c r="AZ186" t="str">
        <f>IF(RESPOSTAS!BA186="","",IF(UPPER(RESPOSTAS!BA186)=INDEX(GABARITO!$C:$C,MATCH(TEXT(VALUE(RIGHT($AZ$1,2)),"00")&amp;"|"&amp;IF(AND(VALUE(RIGHT($AZ$1,2))&gt;=57,VALUE(RIGHT($AZ$1,2))&lt;=63),$D186,"COMUM"),GABARITO!$D:$D,0)),1,0))</f>
        <v/>
      </c>
      <c r="BA186" t="str">
        <f>IF(RESPOSTAS!BB186="","",IF(UPPER(RESPOSTAS!BB186)=INDEX(GABARITO!$C:$C,MATCH(TEXT(VALUE(RIGHT($BA$1,2)),"00")&amp;"|"&amp;IF(AND(VALUE(RIGHT($BA$1,2))&gt;=57,VALUE(RIGHT($BA$1,2))&lt;=63),$D186,"COMUM"),GABARITO!$D:$D,0)),1,0))</f>
        <v/>
      </c>
      <c r="BB186" t="str">
        <f>IF(RESPOSTAS!BC186="","",IF(UPPER(RESPOSTAS!BC186)=INDEX(GABARITO!$C:$C,MATCH(TEXT(VALUE(RIGHT($BB$1,2)),"00")&amp;"|"&amp;IF(AND(VALUE(RIGHT($BB$1,2))&gt;=57,VALUE(RIGHT($BB$1,2))&lt;=63),$D186,"COMUM"),GABARITO!$D:$D,0)),1,0))</f>
        <v/>
      </c>
      <c r="BC186" t="str">
        <f>IF(RESPOSTAS!BD186="","",IF(UPPER(RESPOSTAS!BD186)=INDEX(GABARITO!$C:$C,MATCH(TEXT(VALUE(RIGHT($BC$1,2)),"00")&amp;"|"&amp;IF(AND(VALUE(RIGHT($BC$1,2))&gt;=57,VALUE(RIGHT($BC$1,2))&lt;=63),$D186,"COMUM"),GABARITO!$D:$D,0)),1,0))</f>
        <v/>
      </c>
      <c r="BD186" t="str">
        <f>IF(RESPOSTAS!BE186="","",IF(UPPER(RESPOSTAS!BE186)=INDEX(GABARITO!$C:$C,MATCH(TEXT(VALUE(RIGHT($BD$1,2)),"00")&amp;"|"&amp;IF(AND(VALUE(RIGHT($BD$1,2))&gt;=57,VALUE(RIGHT($BD$1,2))&lt;=63),$D186,"COMUM"),GABARITO!$D:$D,0)),1,0))</f>
        <v/>
      </c>
      <c r="BE186" t="str">
        <f>IF(RESPOSTAS!BF186="","",IF(UPPER(RESPOSTAS!BF186)=INDEX(GABARITO!$C:$C,MATCH(TEXT(VALUE(RIGHT($BE$1,2)),"00")&amp;"|"&amp;IF(AND(VALUE(RIGHT($BE$1,2))&gt;=57,VALUE(RIGHT($BE$1,2))&lt;=63),$D186,"COMUM"),GABARITO!$D:$D,0)),1,0))</f>
        <v/>
      </c>
      <c r="BF186" t="str">
        <f>IF(RESPOSTAS!BG186="","",IF(UPPER(RESPOSTAS!BG186)=INDEX(GABARITO!$C:$C,MATCH(TEXT(VALUE(RIGHT($BF$1,2)),"00")&amp;"|"&amp;IF(AND(VALUE(RIGHT($BF$1,2))&gt;=57,VALUE(RIGHT($BF$1,2))&lt;=63),$D186,"COMUM"),GABARITO!$D:$D,0)),1,0))</f>
        <v/>
      </c>
      <c r="BG186" t="str">
        <f>IF(RESPOSTAS!BH186="","",IF(UPPER(RESPOSTAS!BH186)=INDEX(GABARITO!$C:$C,MATCH(TEXT(VALUE(RIGHT($BG$1,2)),"00")&amp;"|"&amp;IF(AND(VALUE(RIGHT($BG$1,2))&gt;=57,VALUE(RIGHT($BG$1,2))&lt;=63),$D186,"COMUM"),GABARITO!$D:$D,0)),1,0))</f>
        <v/>
      </c>
      <c r="BH186" t="str">
        <f>IF(RESPOSTAS!BI186="","",IF(UPPER(RESPOSTAS!BI186)=INDEX(GABARITO!$C:$C,MATCH(TEXT(VALUE(RIGHT($BH$1,2)),"00")&amp;"|"&amp;IF(AND(VALUE(RIGHT($BH$1,2))&gt;=57,VALUE(RIGHT($BH$1,2))&lt;=63),$D186,"COMUM"),GABARITO!$D:$D,0)),1,0))</f>
        <v/>
      </c>
      <c r="BI186" t="str">
        <f>IF(RESPOSTAS!BJ186="","",IF(UPPER(RESPOSTAS!BJ186)=INDEX(GABARITO!$C:$C,MATCH(TEXT(VALUE(RIGHT($BI$1,2)),"00")&amp;"|"&amp;IF(AND(VALUE(RIGHT($BI$1,2))&gt;=57,VALUE(RIGHT($BI$1,2))&lt;=63),$D186,"COMUM"),GABARITO!$D:$D,0)),1,0))</f>
        <v/>
      </c>
      <c r="BJ186" t="str">
        <f>IF(RESPOSTAS!BK186="","",IF(UPPER(RESPOSTAS!BK186)=INDEX(GABARITO!$C:$C,MATCH(TEXT(VALUE(RIGHT($BJ$1,2)),"00")&amp;"|"&amp;IF(AND(VALUE(RIGHT($BJ$1,2))&gt;=57,VALUE(RIGHT($BJ$1,2))&lt;=63),$D186,"COMUM"),GABARITO!$D:$D,0)),1,0))</f>
        <v/>
      </c>
      <c r="BK186" t="str">
        <f>IF(RESPOSTAS!BL186="","",IF(UPPER(RESPOSTAS!BL186)=INDEX(GABARITO!$C:$C,MATCH(TEXT(VALUE(RIGHT($BK$1,2)),"00")&amp;"|"&amp;IF(AND(VALUE(RIGHT($BK$1,2))&gt;=57,VALUE(RIGHT($BK$1,2))&lt;=63),$D186,"COMUM"),GABARITO!$D:$D,0)),1,0))</f>
        <v/>
      </c>
      <c r="BL186" t="str">
        <f>IF(RESPOSTAS!BM186="","",IF(UPPER(RESPOSTAS!BM186)=INDEX(GABARITO!$C:$C,MATCH(TEXT(VALUE(RIGHT($BL$1,2)),"00")&amp;"|"&amp;IF(AND(VALUE(RIGHT($BL$1,2))&gt;=57,VALUE(RIGHT($BL$1,2))&lt;=63),$D186,"COMUM"),GABARITO!$D:$D,0)),1,0))</f>
        <v/>
      </c>
      <c r="BM186" t="str">
        <f>IF(RESPOSTAS!BN186="","",IF(UPPER(RESPOSTAS!BN186)=INDEX(GABARITO!$C:$C,MATCH(TEXT(VALUE(RIGHT($BM$1,2)),"00")&amp;"|"&amp;IF(AND(VALUE(RIGHT($BM$1,2))&gt;=57,VALUE(RIGHT($BM$1,2))&lt;=63),$D186,"COMUM"),GABARITO!$D:$D,0)),1,0))</f>
        <v/>
      </c>
      <c r="BN186" t="str">
        <f>IF(RESPOSTAS!BO186="","",IF(UPPER(RESPOSTAS!BO186)=INDEX(GABARITO!$C:$C,MATCH(TEXT(VALUE(RIGHT($BN$1,2)),"00")&amp;"|"&amp;IF(AND(VALUE(RIGHT($BN$1,2))&gt;=57,VALUE(RIGHT($BN$1,2))&lt;=63),$D186,"COMUM"),GABARITO!$D:$D,0)),1,0))</f>
        <v/>
      </c>
      <c r="BO186" t="str">
        <f>IF(RESPOSTAS!BP186="","",IF(UPPER(RESPOSTAS!BP186)=INDEX(GABARITO!$C:$C,MATCH(TEXT(VALUE(RIGHT($BO$1,2)),"00")&amp;"|"&amp;IF(AND(VALUE(RIGHT($BO$1,2))&gt;=57,VALUE(RIGHT($BO$1,2))&lt;=63),$D186,"COMUM"),GABARITO!$D:$D,0)),1,0))</f>
        <v/>
      </c>
      <c r="BP186">
        <f>COUNTIF(RESPOSTAS!F186:BP186,"&lt;&gt;")</f>
        <v>0</v>
      </c>
      <c r="BQ186" t="str">
        <f t="shared" si="22"/>
        <v/>
      </c>
      <c r="BR186" s="10" t="str">
        <f t="shared" si="23"/>
        <v/>
      </c>
      <c r="BT186" s="11" t="str">
        <f t="shared" si="25"/>
        <v/>
      </c>
      <c r="BU186" s="11" t="str">
        <f t="shared" si="26"/>
        <v/>
      </c>
      <c r="BV186" s="11" t="str">
        <f t="shared" si="27"/>
        <v/>
      </c>
      <c r="BW186" s="11" t="str">
        <f t="shared" si="28"/>
        <v/>
      </c>
      <c r="BX186" s="11" t="str">
        <f t="shared" si="29"/>
        <v/>
      </c>
      <c r="BY186" s="11" t="str">
        <f t="shared" si="30"/>
        <v/>
      </c>
      <c r="BZ186" s="3" t="str">
        <f t="shared" si="24"/>
        <v/>
      </c>
      <c r="CA186" s="3" t="e">
        <f t="shared" si="31"/>
        <v>#VALUE!</v>
      </c>
    </row>
    <row r="187" spans="1:79" x14ac:dyDescent="0.25">
      <c r="A187" t="str">
        <f>IF(RESPOSTAS!A187="","",RESPOSTAS!A187)</f>
        <v/>
      </c>
      <c r="B187" t="str">
        <f>IF(RESPOSTAS!C187="","",RESPOSTAS!C187)</f>
        <v/>
      </c>
      <c r="C187" t="str">
        <f>IF(RESPOSTAS!D187="","",RESPOSTAS!D187)</f>
        <v/>
      </c>
      <c r="D187" t="str">
        <f>IF(RESPOSTAS!E187="","",RESPOSTAS!E187)</f>
        <v/>
      </c>
      <c r="E187" t="str">
        <f>IF(RESPOSTAS!F187="","",IF(UPPER(RESPOSTAS!F187)=INDEX(GABARITO!$C:$C,MATCH(TEXT(VALUE(RIGHT($E$1,2)),"00")&amp;"|"&amp;IF(AND(VALUE(RIGHT($E$1,2))&gt;=57,VALUE(RIGHT($E$1,2))&lt;=63),$D187,"COMUM"),GABARITO!$D:$D,0)),1,0))</f>
        <v/>
      </c>
      <c r="F187" t="str">
        <f>IF(RESPOSTAS!G187="","",IF(UPPER(RESPOSTAS!G187)=INDEX(GABARITO!$C:$C,MATCH(TEXT(VALUE(RIGHT($F$1,2)),"00")&amp;"|"&amp;IF(AND(VALUE(RIGHT($F$1,2))&gt;=57,VALUE(RIGHT($F$1,2))&lt;=63),$D187,"COMUM"),GABARITO!$D:$D,0)),1,0))</f>
        <v/>
      </c>
      <c r="G187" t="str">
        <f>IF(RESPOSTAS!H187="","",IF(UPPER(RESPOSTAS!H187)=INDEX(GABARITO!$C:$C,MATCH(TEXT(VALUE(RIGHT($G$1,2)),"00")&amp;"|"&amp;IF(AND(VALUE(RIGHT($G$1,2))&gt;=57,VALUE(RIGHT($G$1,2))&lt;=63),$D187,"COMUM"),GABARITO!$D:$D,0)),1,0))</f>
        <v/>
      </c>
      <c r="H187" t="str">
        <f>IF(RESPOSTAS!I187="","",IF(UPPER(RESPOSTAS!I187)=INDEX(GABARITO!$C:$C,MATCH(TEXT(VALUE(RIGHT($H$1,2)),"00")&amp;"|"&amp;IF(AND(VALUE(RIGHT($H$1,2))&gt;=57,VALUE(RIGHT($H$1,2))&lt;=63),$D187,"COMUM"),GABARITO!$D:$D,0)),1,0))</f>
        <v/>
      </c>
      <c r="I187" t="str">
        <f>IF(RESPOSTAS!J187="","",IF(UPPER(RESPOSTAS!J187)=INDEX(GABARITO!$C:$C,MATCH(TEXT(VALUE(RIGHT($I$1,2)),"00")&amp;"|"&amp;IF(AND(VALUE(RIGHT($I$1,2))&gt;=57,VALUE(RIGHT($I$1,2))&lt;=63),$D187,"COMUM"),GABARITO!$D:$D,0)),1,0))</f>
        <v/>
      </c>
      <c r="J187" t="str">
        <f>IF(RESPOSTAS!K187="","",IF(UPPER(RESPOSTAS!K187)=INDEX(GABARITO!$C:$C,MATCH(TEXT(VALUE(RIGHT($J$1,2)),"00")&amp;"|"&amp;IF(AND(VALUE(RIGHT($J$1,2))&gt;=57,VALUE(RIGHT($J$1,2))&lt;=63),$D187,"COMUM"),GABARITO!$D:$D,0)),1,0))</f>
        <v/>
      </c>
      <c r="K187" t="str">
        <f>IF(RESPOSTAS!L187="","",IF(UPPER(RESPOSTAS!L187)=INDEX(GABARITO!$C:$C,MATCH(TEXT(VALUE(RIGHT($K$1,2)),"00")&amp;"|"&amp;IF(AND(VALUE(RIGHT($K$1,2))&gt;=57,VALUE(RIGHT($K$1,2))&lt;=63),$D187,"COMUM"),GABARITO!$D:$D,0)),1,0))</f>
        <v/>
      </c>
      <c r="L187" t="str">
        <f>IF(RESPOSTAS!M187="","",IF(UPPER(RESPOSTAS!M187)=INDEX(GABARITO!$C:$C,MATCH(TEXT(VALUE(RIGHT($L$1,2)),"00")&amp;"|"&amp;IF(AND(VALUE(RIGHT($L$1,2))&gt;=57,VALUE(RIGHT($L$1,2))&lt;=63),$D187,"COMUM"),GABARITO!$D:$D,0)),1,0))</f>
        <v/>
      </c>
      <c r="M187" t="str">
        <f>IF(RESPOSTAS!N187="","",IF(UPPER(RESPOSTAS!N187)=INDEX(GABARITO!$C:$C,MATCH(TEXT(VALUE(RIGHT($M$1,2)),"00")&amp;"|"&amp;IF(AND(VALUE(RIGHT($M$1,2))&gt;=57,VALUE(RIGHT($M$1,2))&lt;=63),$D187,"COMUM"),GABARITO!$D:$D,0)),1,0))</f>
        <v/>
      </c>
      <c r="N187" t="str">
        <f>IF(RESPOSTAS!O187="","",IF(UPPER(RESPOSTAS!O187)=INDEX(GABARITO!$C:$C,MATCH(TEXT(VALUE(RIGHT($E$1,2)),"00")&amp;"|"&amp;IF(AND(VALUE(RIGHT($E$1,2))&gt;=57,VALUE(RIGHT($E$1,2))&lt;=63),$D187,"COMUM"),GABARITO!$D:$D,0)),1,0))</f>
        <v/>
      </c>
      <c r="O187" t="str">
        <f>IF(RESPOSTAS!P187="","",IF(UPPER(RESPOSTAS!P187)=INDEX(GABARITO!$C:$C,MATCH(TEXT(VALUE(RIGHT($O$1,2)),"00")&amp;"|"&amp;IF(AND(VALUE(RIGHT($O$1,2))&gt;=57,VALUE(RIGHT($O$1,2))&lt;=63),$D187,"COMUM"),GABARITO!$D:$D,0)),1,0))</f>
        <v/>
      </c>
      <c r="P187" t="str">
        <f>IF(RESPOSTAS!Q187="","",IF(UPPER(RESPOSTAS!Q187)=INDEX(GABARITO!$C:$C,MATCH(TEXT(VALUE(RIGHT($P$1,2)),"00")&amp;"|"&amp;IF(AND(VALUE(RIGHT($P$1,2))&gt;=57,VALUE(RIGHT($P$1,2))&lt;=63),$D187,"COMUM"),GABARITO!$D:$D,0)),1,0))</f>
        <v/>
      </c>
      <c r="Q187" t="str">
        <f>IF(RESPOSTAS!R187="","",IF(UPPER(RESPOSTAS!R187)=INDEX(GABARITO!$C:$C,MATCH(TEXT(VALUE(RIGHT($Q$1,2)),"00")&amp;"|"&amp;IF(AND(VALUE(RIGHT($Q$1,2))&gt;=57,VALUE(RIGHT($Q$1,2))&lt;=63),$D187,"COMUM"),GABARITO!$D:$D,0)),1,0))</f>
        <v/>
      </c>
      <c r="R187" t="str">
        <f>IF(RESPOSTAS!S187="","",IF(UPPER(RESPOSTAS!S187)=INDEX(GABARITO!$C:$C,MATCH(TEXT(VALUE(RIGHT($R$1,2)),"00")&amp;"|"&amp;IF(AND(VALUE(RIGHT($R$1,2))&gt;=57,VALUE(RIGHT($R$1,2))&lt;=63),$D187,"COMUM"),GABARITO!$D:$D,0)),1,0))</f>
        <v/>
      </c>
      <c r="S187" t="str">
        <f>IF(RESPOSTAS!T187="","",IF(UPPER(RESPOSTAS!T187)=INDEX(GABARITO!$C:$C,MATCH(TEXT(VALUE(RIGHT($S$1,2)),"00")&amp;"|"&amp;IF(AND(VALUE(RIGHT($S$1,2))&gt;=57,VALUE(RIGHT($S$1,2))&lt;=63),$D187,"COMUM"),GABARITO!$D:$D,0)),1,0))</f>
        <v/>
      </c>
      <c r="T187" t="str">
        <f>IF(RESPOSTAS!U187="","",IF(UPPER(RESPOSTAS!U187)=INDEX(GABARITO!$C:$C,MATCH(TEXT(VALUE(RIGHT($T$1,2)),"00")&amp;"|"&amp;IF(AND(VALUE(RIGHT($T$1,2))&gt;=57,VALUE(RIGHT($T$1,2))&lt;=63),$D187,"COMUM"),GABARITO!$D:$D,0)),1,0))</f>
        <v/>
      </c>
      <c r="U187" t="str">
        <f>IF(RESPOSTAS!V187="","",IF(UPPER(RESPOSTAS!V187)=INDEX(GABARITO!$C:$C,MATCH(TEXT(VALUE(RIGHT($U$1,2)),"00")&amp;"|"&amp;IF(AND(VALUE(RIGHT($U$1,2))&gt;=57,VALUE(RIGHT($U$1,2))&lt;=63),$D187,"COMUM"),GABARITO!$D:$D,0)),1,0))</f>
        <v/>
      </c>
      <c r="V187" t="str">
        <f>IF(RESPOSTAS!W187="","",IF(UPPER(RESPOSTAS!W187)=INDEX(GABARITO!$C:$C,MATCH(TEXT(VALUE(RIGHT($E$1,2)),"00")&amp;"|"&amp;IF(AND(VALUE(RIGHT($E$1,2))&gt;=57,VALUE(RIGHT($E$1,2))&lt;=63),$D187,"COMUM"),GABARITO!$D:$D,0)),1,0))</f>
        <v/>
      </c>
      <c r="W187" t="str">
        <f>IF(RESPOSTAS!X187="","",IF(UPPER(RESPOSTAS!X187)=INDEX(GABARITO!$C:$C,MATCH(TEXT(VALUE(RIGHT($W$1,2)),"00")&amp;"|"&amp;IF(AND(VALUE(RIGHT($W$1,2))&gt;=57,VALUE(RIGHT($W$1,2))&lt;=63),$D187,"COMUM"),GABARITO!$D:$D,0)),1,0))</f>
        <v/>
      </c>
      <c r="X187" t="str">
        <f>IF(RESPOSTAS!Y187="","",IF(UPPER(RESPOSTAS!Y187)=INDEX(GABARITO!$C:$C,MATCH(TEXT(VALUE(RIGHT($X$1,2)),"00")&amp;"|"&amp;IF(AND(VALUE(RIGHT($X$1,2))&gt;=57,VALUE(RIGHT($X$1,2))&lt;=63),$D187,"COMUM"),GABARITO!$D:$D,0)),1,0))</f>
        <v/>
      </c>
      <c r="Y187" t="str">
        <f>IF(RESPOSTAS!Z187="","",IF(UPPER(RESPOSTAS!Z187)=INDEX(GABARITO!$C:$C,MATCH(TEXT(VALUE(RIGHT($Y$1,2)),"00")&amp;"|"&amp;IF(AND(VALUE(RIGHT($Y$1,2))&gt;=57,VALUE(RIGHT($Y$1,2))&lt;=63),$D187,"COMUM"),GABARITO!$D:$D,0)),1,0))</f>
        <v/>
      </c>
      <c r="Z187" t="str">
        <f>IF(RESPOSTAS!AA187="","",IF(UPPER(RESPOSTAS!AA187)=INDEX(GABARITO!$C:$C,MATCH(TEXT(VALUE(RIGHT($Z$1,2)),"00")&amp;"|"&amp;IF(AND(VALUE(RIGHT($Z$1,2))&gt;=57,VALUE(RIGHT($Z$1,2))&lt;=63),$D187,"COMUM"),GABARITO!$D:$D,0)),1,0))</f>
        <v/>
      </c>
      <c r="AA187" t="str">
        <f>IF(RESPOSTAS!AB187="","",IF(UPPER(RESPOSTAS!AB187)=INDEX(GABARITO!$C:$C,MATCH(TEXT(VALUE(RIGHT($AA$1,2)),"00")&amp;"|"&amp;IF(AND(VALUE(RIGHT($AA$1,2))&gt;=57,VALUE(RIGHT($AA$1,2))&lt;=63),$D187,"COMUM"),GABARITO!$D:$D,0)),1,0))</f>
        <v/>
      </c>
      <c r="AB187" t="str">
        <f>IF(RESPOSTAS!AC187="","",IF(UPPER(RESPOSTAS!AC187)=INDEX(GABARITO!$C:$C,MATCH(TEXT(VALUE(RIGHT($AB$1,2)),"00")&amp;"|"&amp;IF(AND(VALUE(RIGHT($AB$1,2))&gt;=57,VALUE(RIGHT($AB$1,2))&lt;=63),$D187,"COMUM"),GABARITO!$D:$D,0)),1,0))</f>
        <v/>
      </c>
      <c r="AC187" t="str">
        <f>IF(RESPOSTAS!AD187="","",IF(UPPER(RESPOSTAS!AD187)=INDEX(GABARITO!$C:$C,MATCH(TEXT(VALUE(RIGHT($AC$1,2)),"00")&amp;"|"&amp;IF(AND(VALUE(RIGHT($AC$1,2))&gt;=57,VALUE(RIGHT($AC$1,2))&lt;=63),$D187,"COMUM"),GABARITO!$D:$D,0)),1,0))</f>
        <v/>
      </c>
      <c r="AD187" t="str">
        <f>IF(RESPOSTAS!AE187="","",IF(UPPER(RESPOSTAS!AE187)=INDEX(GABARITO!$C:$C,MATCH(TEXT(VALUE(RIGHT($AD$1,2)),"00")&amp;"|"&amp;IF(AND(VALUE(RIGHT($AD$1,2))&gt;=57,VALUE(RIGHT($AD$1,2))&lt;=63),$D187,"COMUM"),GABARITO!$D:$D,0)),1,0))</f>
        <v/>
      </c>
      <c r="AE187" t="str">
        <f>IF(RESPOSTAS!AF187="","",IF(UPPER(RESPOSTAS!AF187)=INDEX(GABARITO!$C:$C,MATCH(TEXT(VALUE(RIGHT($AE$1,2)),"00")&amp;"|"&amp;IF(AND(VALUE(RIGHT($AE$1,2))&gt;=57,VALUE(RIGHT($AE$1,2))&lt;=63),$D187,"COMUM"),GABARITO!$D:$D,0)),1,0))</f>
        <v/>
      </c>
      <c r="AF187" t="str">
        <f>IF(RESPOSTAS!AG187="","",IF(UPPER(RESPOSTAS!AG187)=INDEX(GABARITO!$C:$C,MATCH(TEXT(VALUE(RIGHT($AF$1,2)),"00")&amp;"|"&amp;IF(AND(VALUE(RIGHT($AF$1,2))&gt;=57,VALUE(RIGHT($AF$1,2))&lt;=63),$D187,"COMUM"),GABARITO!$D:$D,0)),1,0))</f>
        <v/>
      </c>
      <c r="AG187" t="str">
        <f>IF(RESPOSTAS!AH187="","",IF(UPPER(RESPOSTAS!AH187)=INDEX(GABARITO!$C:$C,MATCH(TEXT(VALUE(RIGHT($AG$1,2)),"00")&amp;"|"&amp;IF(AND(VALUE(RIGHT($AG$1,2))&gt;=57,VALUE(RIGHT($AG$1,2))&lt;=63),$D187,"COMUM"),GABARITO!$D:$D,0)),1,0))</f>
        <v/>
      </c>
      <c r="AH187" t="str">
        <f>IF(RESPOSTAS!AI187="","",IF(UPPER(RESPOSTAS!AI187)=INDEX(GABARITO!$C:$C,MATCH(TEXT(VALUE(RIGHT($AH$1,2)),"00")&amp;"|"&amp;IF(AND(VALUE(RIGHT($AH$1,2))&gt;=57,VALUE(RIGHT($AH$1,2))&lt;=63),$D187,"COMUM"),GABARITO!$D:$D,0)),1,0))</f>
        <v/>
      </c>
      <c r="AI187" t="str">
        <f>IF(RESPOSTAS!AJ187="","",IF(UPPER(RESPOSTAS!AJ187)=INDEX(GABARITO!$C:$C,MATCH(TEXT(VALUE(RIGHT($AI$1,2)),"00")&amp;"|"&amp;IF(AND(VALUE(RIGHT($AI$1,2))&gt;=57,VALUE(RIGHT($AI$1,2))&lt;=63),$D187,"COMUM"),GABARITO!$D:$D,0)),1,0))</f>
        <v/>
      </c>
      <c r="AJ187" t="str">
        <f>IF(RESPOSTAS!AK187="","",IF(UPPER(RESPOSTAS!AK187)=INDEX(GABARITO!$C:$C,MATCH(TEXT(VALUE(RIGHT($AJ$1,2)),"00")&amp;"|"&amp;IF(AND(VALUE(RIGHT($AJ$1,2))&gt;=57,VALUE(RIGHT($AJ$1,2))&lt;=63),$D187,"COMUM"),GABARITO!$D:$D,0)),1,0))</f>
        <v/>
      </c>
      <c r="AK187" t="str">
        <f>IF(RESPOSTAS!AL187="","",IF(UPPER(RESPOSTAS!AL187)=INDEX(GABARITO!$C:$C,MATCH(TEXT(VALUE(RIGHT($AK$1,2)),"00")&amp;"|"&amp;IF(AND(VALUE(RIGHT($AK$1,2))&gt;=57,VALUE(RIGHT($AK$1,2))&lt;=63),$D187,"COMUM"),GABARITO!$D:$D,0)),1,0))</f>
        <v/>
      </c>
      <c r="AL187" t="str">
        <f>IF(RESPOSTAS!AM187="","",IF(UPPER(RESPOSTAS!AM187)=INDEX(GABARITO!$C:$C,MATCH(TEXT(VALUE(RIGHT($AL$1,2)),"00")&amp;"|"&amp;IF(AND(VALUE(RIGHT($AL$1,2))&gt;=57,VALUE(RIGHT($AL$1,2))&lt;=63),$D187,"COMUM"),GABARITO!$D:$D,0)),1,0))</f>
        <v/>
      </c>
      <c r="AM187" t="str">
        <f>IF(RESPOSTAS!AN187="","",IF(UPPER(RESPOSTAS!AN187)=INDEX(GABARITO!$C:$C,MATCH(TEXT(VALUE(RIGHT($AM$1,2)),"00")&amp;"|"&amp;IF(AND(VALUE(RIGHT($AM$1,2))&gt;=57,VALUE(RIGHT($AM$1,2))&lt;=63),$D187,"COMUM"),GABARITO!$D:$D,0)),1,0))</f>
        <v/>
      </c>
      <c r="AN187" t="str">
        <f>IF(RESPOSTAS!AO187="","",IF(UPPER(RESPOSTAS!AO187)=INDEX(GABARITO!$C:$C,MATCH(TEXT(VALUE(RIGHT($AN$1,2)),"00")&amp;"|"&amp;IF(AND(VALUE(RIGHT($AN$1,2))&gt;=57,VALUE(RIGHT($AN$1,2))&lt;=63),$D187,"COMUM"),GABARITO!$D:$D,0)),1,0))</f>
        <v/>
      </c>
      <c r="AO187" t="str">
        <f>IF(RESPOSTAS!AP187="","",IF(UPPER(RESPOSTAS!AP187)=INDEX(GABARITO!$C:$C,MATCH(TEXT(VALUE(RIGHT($AO$1,2)),"00")&amp;"|"&amp;IF(AND(VALUE(RIGHT($AO$1,2))&gt;=57,VALUE(RIGHT($AO$1,2))&lt;=63),$D187,"COMUM"),GABARITO!$D:$D,0)),1,0))</f>
        <v/>
      </c>
      <c r="AP187" t="str">
        <f>IF(RESPOSTAS!AQ187="","",IF(UPPER(RESPOSTAS!AQ187)=INDEX(GABARITO!$C:$C,MATCH(TEXT(VALUE(RIGHT($AP$1,2)),"00")&amp;"|"&amp;IF(AND(VALUE(RIGHT($AP$1,2))&gt;=57,VALUE(RIGHT($AP$1,2))&lt;=63),$D187,"COMUM"),GABARITO!$D:$D,0)),1,0))</f>
        <v/>
      </c>
      <c r="AQ187" t="str">
        <f>IF(RESPOSTAS!AR187="","",IF(UPPER(RESPOSTAS!AR187)=INDEX(GABARITO!$C:$C,MATCH(TEXT(VALUE(RIGHT($AQ$1,2)),"00")&amp;"|"&amp;IF(AND(VALUE(RIGHT($AQ$1,2))&gt;=57,VALUE(RIGHT($AQ$1,2))&lt;=63),$D187,"COMUM"),GABARITO!$D:$D,0)),1,0))</f>
        <v/>
      </c>
      <c r="AR187" t="str">
        <f>IF(RESPOSTAS!AS187="","",IF(UPPER(RESPOSTAS!AS187)=INDEX(GABARITO!$C:$C,MATCH(TEXT(VALUE(RIGHT($AR$1,2)),"00")&amp;"|"&amp;IF(AND(VALUE(RIGHT($AR$1,2))&gt;=57,VALUE(RIGHT($AR$1,2))&lt;=63),$D187,"COMUM"),GABARITO!$D:$D,0)),1,0))</f>
        <v/>
      </c>
      <c r="AS187" t="str">
        <f>IF(RESPOSTAS!AT187="","",IF(UPPER(RESPOSTAS!AT187)=INDEX(GABARITO!$C:$C,MATCH(TEXT(VALUE(RIGHT($AS$1,2)),"00")&amp;"|"&amp;IF(AND(VALUE(RIGHT($AS$1,2))&gt;=57,VALUE(RIGHT($AS$1,2))&lt;=63),$D187,"COMUM"),GABARITO!$D:$D,0)),1,0))</f>
        <v/>
      </c>
      <c r="AT187" t="str">
        <f>IF(RESPOSTAS!AU187="","",IF(UPPER(RESPOSTAS!AU187)=INDEX(GABARITO!$C:$C,MATCH(TEXT(VALUE(RIGHT($AT$1,2)),"00")&amp;"|"&amp;IF(AND(VALUE(RIGHT($AT$1,2))&gt;=57,VALUE(RIGHT($AT$1,2))&lt;=63),$D187,"COMUM"),GABARITO!$D:$D,0)),1,0))</f>
        <v/>
      </c>
      <c r="AU187" t="str">
        <f>IF(RESPOSTAS!AV187="","",IF(UPPER(RESPOSTAS!AV187)=INDEX(GABARITO!$C:$C,MATCH(TEXT(VALUE(RIGHT($AU$1,2)),"00")&amp;"|"&amp;IF(AND(VALUE(RIGHT($AU$1,2))&gt;=57,VALUE(RIGHT($AU$1,2))&lt;=63),$D187,"COMUM"),GABARITO!$D:$D,0)),1,0))</f>
        <v/>
      </c>
      <c r="AV187" t="str">
        <f>IF(RESPOSTAS!AW187="","",IF(UPPER(RESPOSTAS!AW187)=INDEX(GABARITO!$C:$C,MATCH(TEXT(VALUE(RIGHT($AV$1,2)),"00")&amp;"|"&amp;IF(AND(VALUE(RIGHT($AV$1,2))&gt;=57,VALUE(RIGHT($AV$1,2))&lt;=63),$D187,"COMUM"),GABARITO!$D:$D,0)),1,0))</f>
        <v/>
      </c>
      <c r="AW187" t="str">
        <f>IF(RESPOSTAS!AX187="","",IF(UPPER(RESPOSTAS!AX187)=INDEX(GABARITO!$C:$C,MATCH(TEXT(VALUE(RIGHT($AW$1,2)),"00")&amp;"|"&amp;IF(AND(VALUE(RIGHT($AW$1,2))&gt;=57,VALUE(RIGHT($AW$1,2))&lt;=63),$D187,"COMUM"),GABARITO!$D:$D,0)),1,0))</f>
        <v/>
      </c>
      <c r="AX187" t="str">
        <f>IF(RESPOSTAS!AY187="","",IF(UPPER(RESPOSTAS!AY187)=INDEX(GABARITO!$C:$C,MATCH(TEXT(VALUE(RIGHT($AX$1,2)),"00")&amp;"|"&amp;IF(AND(VALUE(RIGHT($AX$1,2))&gt;=57,VALUE(RIGHT($AX$1,2))&lt;=63),$D187,"COMUM"),GABARITO!$D:$D,0)),1,0))</f>
        <v/>
      </c>
      <c r="AY187" t="str">
        <f>IF(RESPOSTAS!AZ187="","",IF(UPPER(RESPOSTAS!AZ187)=INDEX(GABARITO!$C:$C,MATCH(TEXT(VALUE(RIGHT($AY$1,2)),"00")&amp;"|"&amp;IF(AND(VALUE(RIGHT($AY$1,2))&gt;=57,VALUE(RIGHT($AY$1,2))&lt;=63),$D187,"COMUM"),GABARITO!$D:$D,0)),1,0))</f>
        <v/>
      </c>
      <c r="AZ187" t="str">
        <f>IF(RESPOSTAS!BA187="","",IF(UPPER(RESPOSTAS!BA187)=INDEX(GABARITO!$C:$C,MATCH(TEXT(VALUE(RIGHT($AZ$1,2)),"00")&amp;"|"&amp;IF(AND(VALUE(RIGHT($AZ$1,2))&gt;=57,VALUE(RIGHT($AZ$1,2))&lt;=63),$D187,"COMUM"),GABARITO!$D:$D,0)),1,0))</f>
        <v/>
      </c>
      <c r="BA187" t="str">
        <f>IF(RESPOSTAS!BB187="","",IF(UPPER(RESPOSTAS!BB187)=INDEX(GABARITO!$C:$C,MATCH(TEXT(VALUE(RIGHT($BA$1,2)),"00")&amp;"|"&amp;IF(AND(VALUE(RIGHT($BA$1,2))&gt;=57,VALUE(RIGHT($BA$1,2))&lt;=63),$D187,"COMUM"),GABARITO!$D:$D,0)),1,0))</f>
        <v/>
      </c>
      <c r="BB187" t="str">
        <f>IF(RESPOSTAS!BC187="","",IF(UPPER(RESPOSTAS!BC187)=INDEX(GABARITO!$C:$C,MATCH(TEXT(VALUE(RIGHT($BB$1,2)),"00")&amp;"|"&amp;IF(AND(VALUE(RIGHT($BB$1,2))&gt;=57,VALUE(RIGHT($BB$1,2))&lt;=63),$D187,"COMUM"),GABARITO!$D:$D,0)),1,0))</f>
        <v/>
      </c>
      <c r="BC187" t="str">
        <f>IF(RESPOSTAS!BD187="","",IF(UPPER(RESPOSTAS!BD187)=INDEX(GABARITO!$C:$C,MATCH(TEXT(VALUE(RIGHT($BC$1,2)),"00")&amp;"|"&amp;IF(AND(VALUE(RIGHT($BC$1,2))&gt;=57,VALUE(RIGHT($BC$1,2))&lt;=63),$D187,"COMUM"),GABARITO!$D:$D,0)),1,0))</f>
        <v/>
      </c>
      <c r="BD187" t="str">
        <f>IF(RESPOSTAS!BE187="","",IF(UPPER(RESPOSTAS!BE187)=INDEX(GABARITO!$C:$C,MATCH(TEXT(VALUE(RIGHT($BD$1,2)),"00")&amp;"|"&amp;IF(AND(VALUE(RIGHT($BD$1,2))&gt;=57,VALUE(RIGHT($BD$1,2))&lt;=63),$D187,"COMUM"),GABARITO!$D:$D,0)),1,0))</f>
        <v/>
      </c>
      <c r="BE187" t="str">
        <f>IF(RESPOSTAS!BF187="","",IF(UPPER(RESPOSTAS!BF187)=INDEX(GABARITO!$C:$C,MATCH(TEXT(VALUE(RIGHT($BE$1,2)),"00")&amp;"|"&amp;IF(AND(VALUE(RIGHT($BE$1,2))&gt;=57,VALUE(RIGHT($BE$1,2))&lt;=63),$D187,"COMUM"),GABARITO!$D:$D,0)),1,0))</f>
        <v/>
      </c>
      <c r="BF187" t="str">
        <f>IF(RESPOSTAS!BG187="","",IF(UPPER(RESPOSTAS!BG187)=INDEX(GABARITO!$C:$C,MATCH(TEXT(VALUE(RIGHT($BF$1,2)),"00")&amp;"|"&amp;IF(AND(VALUE(RIGHT($BF$1,2))&gt;=57,VALUE(RIGHT($BF$1,2))&lt;=63),$D187,"COMUM"),GABARITO!$D:$D,0)),1,0))</f>
        <v/>
      </c>
      <c r="BG187" t="str">
        <f>IF(RESPOSTAS!BH187="","",IF(UPPER(RESPOSTAS!BH187)=INDEX(GABARITO!$C:$C,MATCH(TEXT(VALUE(RIGHT($BG$1,2)),"00")&amp;"|"&amp;IF(AND(VALUE(RIGHT($BG$1,2))&gt;=57,VALUE(RIGHT($BG$1,2))&lt;=63),$D187,"COMUM"),GABARITO!$D:$D,0)),1,0))</f>
        <v/>
      </c>
      <c r="BH187" t="str">
        <f>IF(RESPOSTAS!BI187="","",IF(UPPER(RESPOSTAS!BI187)=INDEX(GABARITO!$C:$C,MATCH(TEXT(VALUE(RIGHT($BH$1,2)),"00")&amp;"|"&amp;IF(AND(VALUE(RIGHT($BH$1,2))&gt;=57,VALUE(RIGHT($BH$1,2))&lt;=63),$D187,"COMUM"),GABARITO!$D:$D,0)),1,0))</f>
        <v/>
      </c>
      <c r="BI187" t="str">
        <f>IF(RESPOSTAS!BJ187="","",IF(UPPER(RESPOSTAS!BJ187)=INDEX(GABARITO!$C:$C,MATCH(TEXT(VALUE(RIGHT($BI$1,2)),"00")&amp;"|"&amp;IF(AND(VALUE(RIGHT($BI$1,2))&gt;=57,VALUE(RIGHT($BI$1,2))&lt;=63),$D187,"COMUM"),GABARITO!$D:$D,0)),1,0))</f>
        <v/>
      </c>
      <c r="BJ187" t="str">
        <f>IF(RESPOSTAS!BK187="","",IF(UPPER(RESPOSTAS!BK187)=INDEX(GABARITO!$C:$C,MATCH(TEXT(VALUE(RIGHT($BJ$1,2)),"00")&amp;"|"&amp;IF(AND(VALUE(RIGHT($BJ$1,2))&gt;=57,VALUE(RIGHT($BJ$1,2))&lt;=63),$D187,"COMUM"),GABARITO!$D:$D,0)),1,0))</f>
        <v/>
      </c>
      <c r="BK187" t="str">
        <f>IF(RESPOSTAS!BL187="","",IF(UPPER(RESPOSTAS!BL187)=INDEX(GABARITO!$C:$C,MATCH(TEXT(VALUE(RIGHT($BK$1,2)),"00")&amp;"|"&amp;IF(AND(VALUE(RIGHT($BK$1,2))&gt;=57,VALUE(RIGHT($BK$1,2))&lt;=63),$D187,"COMUM"),GABARITO!$D:$D,0)),1,0))</f>
        <v/>
      </c>
      <c r="BL187" t="str">
        <f>IF(RESPOSTAS!BM187="","",IF(UPPER(RESPOSTAS!BM187)=INDEX(GABARITO!$C:$C,MATCH(TEXT(VALUE(RIGHT($BL$1,2)),"00")&amp;"|"&amp;IF(AND(VALUE(RIGHT($BL$1,2))&gt;=57,VALUE(RIGHT($BL$1,2))&lt;=63),$D187,"COMUM"),GABARITO!$D:$D,0)),1,0))</f>
        <v/>
      </c>
      <c r="BM187" t="str">
        <f>IF(RESPOSTAS!BN187="","",IF(UPPER(RESPOSTAS!BN187)=INDEX(GABARITO!$C:$C,MATCH(TEXT(VALUE(RIGHT($BM$1,2)),"00")&amp;"|"&amp;IF(AND(VALUE(RIGHT($BM$1,2))&gt;=57,VALUE(RIGHT($BM$1,2))&lt;=63),$D187,"COMUM"),GABARITO!$D:$D,0)),1,0))</f>
        <v/>
      </c>
      <c r="BN187" t="str">
        <f>IF(RESPOSTAS!BO187="","",IF(UPPER(RESPOSTAS!BO187)=INDEX(GABARITO!$C:$C,MATCH(TEXT(VALUE(RIGHT($BN$1,2)),"00")&amp;"|"&amp;IF(AND(VALUE(RIGHT($BN$1,2))&gt;=57,VALUE(RIGHT($BN$1,2))&lt;=63),$D187,"COMUM"),GABARITO!$D:$D,0)),1,0))</f>
        <v/>
      </c>
      <c r="BO187" t="str">
        <f>IF(RESPOSTAS!BP187="","",IF(UPPER(RESPOSTAS!BP187)=INDEX(GABARITO!$C:$C,MATCH(TEXT(VALUE(RIGHT($BO$1,2)),"00")&amp;"|"&amp;IF(AND(VALUE(RIGHT($BO$1,2))&gt;=57,VALUE(RIGHT($BO$1,2))&lt;=63),$D187,"COMUM"),GABARITO!$D:$D,0)),1,0))</f>
        <v/>
      </c>
      <c r="BP187">
        <f>COUNTIF(RESPOSTAS!F187:BP187,"&lt;&gt;")</f>
        <v>0</v>
      </c>
      <c r="BQ187" t="str">
        <f t="shared" si="22"/>
        <v/>
      </c>
      <c r="BR187" s="10" t="str">
        <f t="shared" si="23"/>
        <v/>
      </c>
      <c r="BT187" s="11" t="str">
        <f t="shared" si="25"/>
        <v/>
      </c>
      <c r="BU187" s="11" t="str">
        <f t="shared" si="26"/>
        <v/>
      </c>
      <c r="BV187" s="11" t="str">
        <f t="shared" si="27"/>
        <v/>
      </c>
      <c r="BW187" s="11" t="str">
        <f t="shared" si="28"/>
        <v/>
      </c>
      <c r="BX187" s="11" t="str">
        <f t="shared" si="29"/>
        <v/>
      </c>
      <c r="BY187" s="11" t="str">
        <f t="shared" si="30"/>
        <v/>
      </c>
      <c r="BZ187" s="3" t="str">
        <f t="shared" si="24"/>
        <v/>
      </c>
      <c r="CA187" s="3" t="e">
        <f t="shared" si="31"/>
        <v>#VALUE!</v>
      </c>
    </row>
    <row r="188" spans="1:79" x14ac:dyDescent="0.25">
      <c r="A188" t="str">
        <f>IF(RESPOSTAS!A188="","",RESPOSTAS!A188)</f>
        <v/>
      </c>
      <c r="B188" t="str">
        <f>IF(RESPOSTAS!C188="","",RESPOSTAS!C188)</f>
        <v/>
      </c>
      <c r="C188" t="str">
        <f>IF(RESPOSTAS!D188="","",RESPOSTAS!D188)</f>
        <v/>
      </c>
      <c r="D188" t="str">
        <f>IF(RESPOSTAS!E188="","",RESPOSTAS!E188)</f>
        <v/>
      </c>
      <c r="E188" t="str">
        <f>IF(RESPOSTAS!F188="","",IF(UPPER(RESPOSTAS!F188)=INDEX(GABARITO!$C:$C,MATCH(TEXT(VALUE(RIGHT($E$1,2)),"00")&amp;"|"&amp;IF(AND(VALUE(RIGHT($E$1,2))&gt;=57,VALUE(RIGHT($E$1,2))&lt;=63),$D188,"COMUM"),GABARITO!$D:$D,0)),1,0))</f>
        <v/>
      </c>
      <c r="F188" t="str">
        <f>IF(RESPOSTAS!G188="","",IF(UPPER(RESPOSTAS!G188)=INDEX(GABARITO!$C:$C,MATCH(TEXT(VALUE(RIGHT($F$1,2)),"00")&amp;"|"&amp;IF(AND(VALUE(RIGHT($F$1,2))&gt;=57,VALUE(RIGHT($F$1,2))&lt;=63),$D188,"COMUM"),GABARITO!$D:$D,0)),1,0))</f>
        <v/>
      </c>
      <c r="G188" t="str">
        <f>IF(RESPOSTAS!H188="","",IF(UPPER(RESPOSTAS!H188)=INDEX(GABARITO!$C:$C,MATCH(TEXT(VALUE(RIGHT($G$1,2)),"00")&amp;"|"&amp;IF(AND(VALUE(RIGHT($G$1,2))&gt;=57,VALUE(RIGHT($G$1,2))&lt;=63),$D188,"COMUM"),GABARITO!$D:$D,0)),1,0))</f>
        <v/>
      </c>
      <c r="H188" t="str">
        <f>IF(RESPOSTAS!I188="","",IF(UPPER(RESPOSTAS!I188)=INDEX(GABARITO!$C:$C,MATCH(TEXT(VALUE(RIGHT($H$1,2)),"00")&amp;"|"&amp;IF(AND(VALUE(RIGHT($H$1,2))&gt;=57,VALUE(RIGHT($H$1,2))&lt;=63),$D188,"COMUM"),GABARITO!$D:$D,0)),1,0))</f>
        <v/>
      </c>
      <c r="I188" t="str">
        <f>IF(RESPOSTAS!J188="","",IF(UPPER(RESPOSTAS!J188)=INDEX(GABARITO!$C:$C,MATCH(TEXT(VALUE(RIGHT($I$1,2)),"00")&amp;"|"&amp;IF(AND(VALUE(RIGHT($I$1,2))&gt;=57,VALUE(RIGHT($I$1,2))&lt;=63),$D188,"COMUM"),GABARITO!$D:$D,0)),1,0))</f>
        <v/>
      </c>
      <c r="J188" t="str">
        <f>IF(RESPOSTAS!K188="","",IF(UPPER(RESPOSTAS!K188)=INDEX(GABARITO!$C:$C,MATCH(TEXT(VALUE(RIGHT($J$1,2)),"00")&amp;"|"&amp;IF(AND(VALUE(RIGHT($J$1,2))&gt;=57,VALUE(RIGHT($J$1,2))&lt;=63),$D188,"COMUM"),GABARITO!$D:$D,0)),1,0))</f>
        <v/>
      </c>
      <c r="K188" t="str">
        <f>IF(RESPOSTAS!L188="","",IF(UPPER(RESPOSTAS!L188)=INDEX(GABARITO!$C:$C,MATCH(TEXT(VALUE(RIGHT($K$1,2)),"00")&amp;"|"&amp;IF(AND(VALUE(RIGHT($K$1,2))&gt;=57,VALUE(RIGHT($K$1,2))&lt;=63),$D188,"COMUM"),GABARITO!$D:$D,0)),1,0))</f>
        <v/>
      </c>
      <c r="L188" t="str">
        <f>IF(RESPOSTAS!M188="","",IF(UPPER(RESPOSTAS!M188)=INDEX(GABARITO!$C:$C,MATCH(TEXT(VALUE(RIGHT($L$1,2)),"00")&amp;"|"&amp;IF(AND(VALUE(RIGHT($L$1,2))&gt;=57,VALUE(RIGHT($L$1,2))&lt;=63),$D188,"COMUM"),GABARITO!$D:$D,0)),1,0))</f>
        <v/>
      </c>
      <c r="M188" t="str">
        <f>IF(RESPOSTAS!N188="","",IF(UPPER(RESPOSTAS!N188)=INDEX(GABARITO!$C:$C,MATCH(TEXT(VALUE(RIGHT($M$1,2)),"00")&amp;"|"&amp;IF(AND(VALUE(RIGHT($M$1,2))&gt;=57,VALUE(RIGHT($M$1,2))&lt;=63),$D188,"COMUM"),GABARITO!$D:$D,0)),1,0))</f>
        <v/>
      </c>
      <c r="N188" t="str">
        <f>IF(RESPOSTAS!O188="","",IF(UPPER(RESPOSTAS!O188)=INDEX(GABARITO!$C:$C,MATCH(TEXT(VALUE(RIGHT($E$1,2)),"00")&amp;"|"&amp;IF(AND(VALUE(RIGHT($E$1,2))&gt;=57,VALUE(RIGHT($E$1,2))&lt;=63),$D188,"COMUM"),GABARITO!$D:$D,0)),1,0))</f>
        <v/>
      </c>
      <c r="O188" t="str">
        <f>IF(RESPOSTAS!P188="","",IF(UPPER(RESPOSTAS!P188)=INDEX(GABARITO!$C:$C,MATCH(TEXT(VALUE(RIGHT($O$1,2)),"00")&amp;"|"&amp;IF(AND(VALUE(RIGHT($O$1,2))&gt;=57,VALUE(RIGHT($O$1,2))&lt;=63),$D188,"COMUM"),GABARITO!$D:$D,0)),1,0))</f>
        <v/>
      </c>
      <c r="P188" t="str">
        <f>IF(RESPOSTAS!Q188="","",IF(UPPER(RESPOSTAS!Q188)=INDEX(GABARITO!$C:$C,MATCH(TEXT(VALUE(RIGHT($P$1,2)),"00")&amp;"|"&amp;IF(AND(VALUE(RIGHT($P$1,2))&gt;=57,VALUE(RIGHT($P$1,2))&lt;=63),$D188,"COMUM"),GABARITO!$D:$D,0)),1,0))</f>
        <v/>
      </c>
      <c r="Q188" t="str">
        <f>IF(RESPOSTAS!R188="","",IF(UPPER(RESPOSTAS!R188)=INDEX(GABARITO!$C:$C,MATCH(TEXT(VALUE(RIGHT($Q$1,2)),"00")&amp;"|"&amp;IF(AND(VALUE(RIGHT($Q$1,2))&gt;=57,VALUE(RIGHT($Q$1,2))&lt;=63),$D188,"COMUM"),GABARITO!$D:$D,0)),1,0))</f>
        <v/>
      </c>
      <c r="R188" t="str">
        <f>IF(RESPOSTAS!S188="","",IF(UPPER(RESPOSTAS!S188)=INDEX(GABARITO!$C:$C,MATCH(TEXT(VALUE(RIGHT($R$1,2)),"00")&amp;"|"&amp;IF(AND(VALUE(RIGHT($R$1,2))&gt;=57,VALUE(RIGHT($R$1,2))&lt;=63),$D188,"COMUM"),GABARITO!$D:$D,0)),1,0))</f>
        <v/>
      </c>
      <c r="S188" t="str">
        <f>IF(RESPOSTAS!T188="","",IF(UPPER(RESPOSTAS!T188)=INDEX(GABARITO!$C:$C,MATCH(TEXT(VALUE(RIGHT($S$1,2)),"00")&amp;"|"&amp;IF(AND(VALUE(RIGHT($S$1,2))&gt;=57,VALUE(RIGHT($S$1,2))&lt;=63),$D188,"COMUM"),GABARITO!$D:$D,0)),1,0))</f>
        <v/>
      </c>
      <c r="T188" t="str">
        <f>IF(RESPOSTAS!U188="","",IF(UPPER(RESPOSTAS!U188)=INDEX(GABARITO!$C:$C,MATCH(TEXT(VALUE(RIGHT($T$1,2)),"00")&amp;"|"&amp;IF(AND(VALUE(RIGHT($T$1,2))&gt;=57,VALUE(RIGHT($T$1,2))&lt;=63),$D188,"COMUM"),GABARITO!$D:$D,0)),1,0))</f>
        <v/>
      </c>
      <c r="U188" t="str">
        <f>IF(RESPOSTAS!V188="","",IF(UPPER(RESPOSTAS!V188)=INDEX(GABARITO!$C:$C,MATCH(TEXT(VALUE(RIGHT($U$1,2)),"00")&amp;"|"&amp;IF(AND(VALUE(RIGHT($U$1,2))&gt;=57,VALUE(RIGHT($U$1,2))&lt;=63),$D188,"COMUM"),GABARITO!$D:$D,0)),1,0))</f>
        <v/>
      </c>
      <c r="V188" t="str">
        <f>IF(RESPOSTAS!W188="","",IF(UPPER(RESPOSTAS!W188)=INDEX(GABARITO!$C:$C,MATCH(TEXT(VALUE(RIGHT($E$1,2)),"00")&amp;"|"&amp;IF(AND(VALUE(RIGHT($E$1,2))&gt;=57,VALUE(RIGHT($E$1,2))&lt;=63),$D188,"COMUM"),GABARITO!$D:$D,0)),1,0))</f>
        <v/>
      </c>
      <c r="W188" t="str">
        <f>IF(RESPOSTAS!X188="","",IF(UPPER(RESPOSTAS!X188)=INDEX(GABARITO!$C:$C,MATCH(TEXT(VALUE(RIGHT($W$1,2)),"00")&amp;"|"&amp;IF(AND(VALUE(RIGHT($W$1,2))&gt;=57,VALUE(RIGHT($W$1,2))&lt;=63),$D188,"COMUM"),GABARITO!$D:$D,0)),1,0))</f>
        <v/>
      </c>
      <c r="X188" t="str">
        <f>IF(RESPOSTAS!Y188="","",IF(UPPER(RESPOSTAS!Y188)=INDEX(GABARITO!$C:$C,MATCH(TEXT(VALUE(RIGHT($X$1,2)),"00")&amp;"|"&amp;IF(AND(VALUE(RIGHT($X$1,2))&gt;=57,VALUE(RIGHT($X$1,2))&lt;=63),$D188,"COMUM"),GABARITO!$D:$D,0)),1,0))</f>
        <v/>
      </c>
      <c r="Y188" t="str">
        <f>IF(RESPOSTAS!Z188="","",IF(UPPER(RESPOSTAS!Z188)=INDEX(GABARITO!$C:$C,MATCH(TEXT(VALUE(RIGHT($Y$1,2)),"00")&amp;"|"&amp;IF(AND(VALUE(RIGHT($Y$1,2))&gt;=57,VALUE(RIGHT($Y$1,2))&lt;=63),$D188,"COMUM"),GABARITO!$D:$D,0)),1,0))</f>
        <v/>
      </c>
      <c r="Z188" t="str">
        <f>IF(RESPOSTAS!AA188="","",IF(UPPER(RESPOSTAS!AA188)=INDEX(GABARITO!$C:$C,MATCH(TEXT(VALUE(RIGHT($Z$1,2)),"00")&amp;"|"&amp;IF(AND(VALUE(RIGHT($Z$1,2))&gt;=57,VALUE(RIGHT($Z$1,2))&lt;=63),$D188,"COMUM"),GABARITO!$D:$D,0)),1,0))</f>
        <v/>
      </c>
      <c r="AA188" t="str">
        <f>IF(RESPOSTAS!AB188="","",IF(UPPER(RESPOSTAS!AB188)=INDEX(GABARITO!$C:$C,MATCH(TEXT(VALUE(RIGHT($AA$1,2)),"00")&amp;"|"&amp;IF(AND(VALUE(RIGHT($AA$1,2))&gt;=57,VALUE(RIGHT($AA$1,2))&lt;=63),$D188,"COMUM"),GABARITO!$D:$D,0)),1,0))</f>
        <v/>
      </c>
      <c r="AB188" t="str">
        <f>IF(RESPOSTAS!AC188="","",IF(UPPER(RESPOSTAS!AC188)=INDEX(GABARITO!$C:$C,MATCH(TEXT(VALUE(RIGHT($AB$1,2)),"00")&amp;"|"&amp;IF(AND(VALUE(RIGHT($AB$1,2))&gt;=57,VALUE(RIGHT($AB$1,2))&lt;=63),$D188,"COMUM"),GABARITO!$D:$D,0)),1,0))</f>
        <v/>
      </c>
      <c r="AC188" t="str">
        <f>IF(RESPOSTAS!AD188="","",IF(UPPER(RESPOSTAS!AD188)=INDEX(GABARITO!$C:$C,MATCH(TEXT(VALUE(RIGHT($AC$1,2)),"00")&amp;"|"&amp;IF(AND(VALUE(RIGHT($AC$1,2))&gt;=57,VALUE(RIGHT($AC$1,2))&lt;=63),$D188,"COMUM"),GABARITO!$D:$D,0)),1,0))</f>
        <v/>
      </c>
      <c r="AD188" t="str">
        <f>IF(RESPOSTAS!AE188="","",IF(UPPER(RESPOSTAS!AE188)=INDEX(GABARITO!$C:$C,MATCH(TEXT(VALUE(RIGHT($AD$1,2)),"00")&amp;"|"&amp;IF(AND(VALUE(RIGHT($AD$1,2))&gt;=57,VALUE(RIGHT($AD$1,2))&lt;=63),$D188,"COMUM"),GABARITO!$D:$D,0)),1,0))</f>
        <v/>
      </c>
      <c r="AE188" t="str">
        <f>IF(RESPOSTAS!AF188="","",IF(UPPER(RESPOSTAS!AF188)=INDEX(GABARITO!$C:$C,MATCH(TEXT(VALUE(RIGHT($AE$1,2)),"00")&amp;"|"&amp;IF(AND(VALUE(RIGHT($AE$1,2))&gt;=57,VALUE(RIGHT($AE$1,2))&lt;=63),$D188,"COMUM"),GABARITO!$D:$D,0)),1,0))</f>
        <v/>
      </c>
      <c r="AF188" t="str">
        <f>IF(RESPOSTAS!AG188="","",IF(UPPER(RESPOSTAS!AG188)=INDEX(GABARITO!$C:$C,MATCH(TEXT(VALUE(RIGHT($AF$1,2)),"00")&amp;"|"&amp;IF(AND(VALUE(RIGHT($AF$1,2))&gt;=57,VALUE(RIGHT($AF$1,2))&lt;=63),$D188,"COMUM"),GABARITO!$D:$D,0)),1,0))</f>
        <v/>
      </c>
      <c r="AG188" t="str">
        <f>IF(RESPOSTAS!AH188="","",IF(UPPER(RESPOSTAS!AH188)=INDEX(GABARITO!$C:$C,MATCH(TEXT(VALUE(RIGHT($AG$1,2)),"00")&amp;"|"&amp;IF(AND(VALUE(RIGHT($AG$1,2))&gt;=57,VALUE(RIGHT($AG$1,2))&lt;=63),$D188,"COMUM"),GABARITO!$D:$D,0)),1,0))</f>
        <v/>
      </c>
      <c r="AH188" t="str">
        <f>IF(RESPOSTAS!AI188="","",IF(UPPER(RESPOSTAS!AI188)=INDEX(GABARITO!$C:$C,MATCH(TEXT(VALUE(RIGHT($AH$1,2)),"00")&amp;"|"&amp;IF(AND(VALUE(RIGHT($AH$1,2))&gt;=57,VALUE(RIGHT($AH$1,2))&lt;=63),$D188,"COMUM"),GABARITO!$D:$D,0)),1,0))</f>
        <v/>
      </c>
      <c r="AI188" t="str">
        <f>IF(RESPOSTAS!AJ188="","",IF(UPPER(RESPOSTAS!AJ188)=INDEX(GABARITO!$C:$C,MATCH(TEXT(VALUE(RIGHT($AI$1,2)),"00")&amp;"|"&amp;IF(AND(VALUE(RIGHT($AI$1,2))&gt;=57,VALUE(RIGHT($AI$1,2))&lt;=63),$D188,"COMUM"),GABARITO!$D:$D,0)),1,0))</f>
        <v/>
      </c>
      <c r="AJ188" t="str">
        <f>IF(RESPOSTAS!AK188="","",IF(UPPER(RESPOSTAS!AK188)=INDEX(GABARITO!$C:$C,MATCH(TEXT(VALUE(RIGHT($AJ$1,2)),"00")&amp;"|"&amp;IF(AND(VALUE(RIGHT($AJ$1,2))&gt;=57,VALUE(RIGHT($AJ$1,2))&lt;=63),$D188,"COMUM"),GABARITO!$D:$D,0)),1,0))</f>
        <v/>
      </c>
      <c r="AK188" t="str">
        <f>IF(RESPOSTAS!AL188="","",IF(UPPER(RESPOSTAS!AL188)=INDEX(GABARITO!$C:$C,MATCH(TEXT(VALUE(RIGHT($AK$1,2)),"00")&amp;"|"&amp;IF(AND(VALUE(RIGHT($AK$1,2))&gt;=57,VALUE(RIGHT($AK$1,2))&lt;=63),$D188,"COMUM"),GABARITO!$D:$D,0)),1,0))</f>
        <v/>
      </c>
      <c r="AL188" t="str">
        <f>IF(RESPOSTAS!AM188="","",IF(UPPER(RESPOSTAS!AM188)=INDEX(GABARITO!$C:$C,MATCH(TEXT(VALUE(RIGHT($AL$1,2)),"00")&amp;"|"&amp;IF(AND(VALUE(RIGHT($AL$1,2))&gt;=57,VALUE(RIGHT($AL$1,2))&lt;=63),$D188,"COMUM"),GABARITO!$D:$D,0)),1,0))</f>
        <v/>
      </c>
      <c r="AM188" t="str">
        <f>IF(RESPOSTAS!AN188="","",IF(UPPER(RESPOSTAS!AN188)=INDEX(GABARITO!$C:$C,MATCH(TEXT(VALUE(RIGHT($AM$1,2)),"00")&amp;"|"&amp;IF(AND(VALUE(RIGHT($AM$1,2))&gt;=57,VALUE(RIGHT($AM$1,2))&lt;=63),$D188,"COMUM"),GABARITO!$D:$D,0)),1,0))</f>
        <v/>
      </c>
      <c r="AN188" t="str">
        <f>IF(RESPOSTAS!AO188="","",IF(UPPER(RESPOSTAS!AO188)=INDEX(GABARITO!$C:$C,MATCH(TEXT(VALUE(RIGHT($AN$1,2)),"00")&amp;"|"&amp;IF(AND(VALUE(RIGHT($AN$1,2))&gt;=57,VALUE(RIGHT($AN$1,2))&lt;=63),$D188,"COMUM"),GABARITO!$D:$D,0)),1,0))</f>
        <v/>
      </c>
      <c r="AO188" t="str">
        <f>IF(RESPOSTAS!AP188="","",IF(UPPER(RESPOSTAS!AP188)=INDEX(GABARITO!$C:$C,MATCH(TEXT(VALUE(RIGHT($AO$1,2)),"00")&amp;"|"&amp;IF(AND(VALUE(RIGHT($AO$1,2))&gt;=57,VALUE(RIGHT($AO$1,2))&lt;=63),$D188,"COMUM"),GABARITO!$D:$D,0)),1,0))</f>
        <v/>
      </c>
      <c r="AP188" t="str">
        <f>IF(RESPOSTAS!AQ188="","",IF(UPPER(RESPOSTAS!AQ188)=INDEX(GABARITO!$C:$C,MATCH(TEXT(VALUE(RIGHT($AP$1,2)),"00")&amp;"|"&amp;IF(AND(VALUE(RIGHT($AP$1,2))&gt;=57,VALUE(RIGHT($AP$1,2))&lt;=63),$D188,"COMUM"),GABARITO!$D:$D,0)),1,0))</f>
        <v/>
      </c>
      <c r="AQ188" t="str">
        <f>IF(RESPOSTAS!AR188="","",IF(UPPER(RESPOSTAS!AR188)=INDEX(GABARITO!$C:$C,MATCH(TEXT(VALUE(RIGHT($AQ$1,2)),"00")&amp;"|"&amp;IF(AND(VALUE(RIGHT($AQ$1,2))&gt;=57,VALUE(RIGHT($AQ$1,2))&lt;=63),$D188,"COMUM"),GABARITO!$D:$D,0)),1,0))</f>
        <v/>
      </c>
      <c r="AR188" t="str">
        <f>IF(RESPOSTAS!AS188="","",IF(UPPER(RESPOSTAS!AS188)=INDEX(GABARITO!$C:$C,MATCH(TEXT(VALUE(RIGHT($AR$1,2)),"00")&amp;"|"&amp;IF(AND(VALUE(RIGHT($AR$1,2))&gt;=57,VALUE(RIGHT($AR$1,2))&lt;=63),$D188,"COMUM"),GABARITO!$D:$D,0)),1,0))</f>
        <v/>
      </c>
      <c r="AS188" t="str">
        <f>IF(RESPOSTAS!AT188="","",IF(UPPER(RESPOSTAS!AT188)=INDEX(GABARITO!$C:$C,MATCH(TEXT(VALUE(RIGHT($AS$1,2)),"00")&amp;"|"&amp;IF(AND(VALUE(RIGHT($AS$1,2))&gt;=57,VALUE(RIGHT($AS$1,2))&lt;=63),$D188,"COMUM"),GABARITO!$D:$D,0)),1,0))</f>
        <v/>
      </c>
      <c r="AT188" t="str">
        <f>IF(RESPOSTAS!AU188="","",IF(UPPER(RESPOSTAS!AU188)=INDEX(GABARITO!$C:$C,MATCH(TEXT(VALUE(RIGHT($AT$1,2)),"00")&amp;"|"&amp;IF(AND(VALUE(RIGHT($AT$1,2))&gt;=57,VALUE(RIGHT($AT$1,2))&lt;=63),$D188,"COMUM"),GABARITO!$D:$D,0)),1,0))</f>
        <v/>
      </c>
      <c r="AU188" t="str">
        <f>IF(RESPOSTAS!AV188="","",IF(UPPER(RESPOSTAS!AV188)=INDEX(GABARITO!$C:$C,MATCH(TEXT(VALUE(RIGHT($AU$1,2)),"00")&amp;"|"&amp;IF(AND(VALUE(RIGHT($AU$1,2))&gt;=57,VALUE(RIGHT($AU$1,2))&lt;=63),$D188,"COMUM"),GABARITO!$D:$D,0)),1,0))</f>
        <v/>
      </c>
      <c r="AV188" t="str">
        <f>IF(RESPOSTAS!AW188="","",IF(UPPER(RESPOSTAS!AW188)=INDEX(GABARITO!$C:$C,MATCH(TEXT(VALUE(RIGHT($AV$1,2)),"00")&amp;"|"&amp;IF(AND(VALUE(RIGHT($AV$1,2))&gt;=57,VALUE(RIGHT($AV$1,2))&lt;=63),$D188,"COMUM"),GABARITO!$D:$D,0)),1,0))</f>
        <v/>
      </c>
      <c r="AW188" t="str">
        <f>IF(RESPOSTAS!AX188="","",IF(UPPER(RESPOSTAS!AX188)=INDEX(GABARITO!$C:$C,MATCH(TEXT(VALUE(RIGHT($AW$1,2)),"00")&amp;"|"&amp;IF(AND(VALUE(RIGHT($AW$1,2))&gt;=57,VALUE(RIGHT($AW$1,2))&lt;=63),$D188,"COMUM"),GABARITO!$D:$D,0)),1,0))</f>
        <v/>
      </c>
      <c r="AX188" t="str">
        <f>IF(RESPOSTAS!AY188="","",IF(UPPER(RESPOSTAS!AY188)=INDEX(GABARITO!$C:$C,MATCH(TEXT(VALUE(RIGHT($AX$1,2)),"00")&amp;"|"&amp;IF(AND(VALUE(RIGHT($AX$1,2))&gt;=57,VALUE(RIGHT($AX$1,2))&lt;=63),$D188,"COMUM"),GABARITO!$D:$D,0)),1,0))</f>
        <v/>
      </c>
      <c r="AY188" t="str">
        <f>IF(RESPOSTAS!AZ188="","",IF(UPPER(RESPOSTAS!AZ188)=INDEX(GABARITO!$C:$C,MATCH(TEXT(VALUE(RIGHT($AY$1,2)),"00")&amp;"|"&amp;IF(AND(VALUE(RIGHT($AY$1,2))&gt;=57,VALUE(RIGHT($AY$1,2))&lt;=63),$D188,"COMUM"),GABARITO!$D:$D,0)),1,0))</f>
        <v/>
      </c>
      <c r="AZ188" t="str">
        <f>IF(RESPOSTAS!BA188="","",IF(UPPER(RESPOSTAS!BA188)=INDEX(GABARITO!$C:$C,MATCH(TEXT(VALUE(RIGHT($AZ$1,2)),"00")&amp;"|"&amp;IF(AND(VALUE(RIGHT($AZ$1,2))&gt;=57,VALUE(RIGHT($AZ$1,2))&lt;=63),$D188,"COMUM"),GABARITO!$D:$D,0)),1,0))</f>
        <v/>
      </c>
      <c r="BA188" t="str">
        <f>IF(RESPOSTAS!BB188="","",IF(UPPER(RESPOSTAS!BB188)=INDEX(GABARITO!$C:$C,MATCH(TEXT(VALUE(RIGHT($BA$1,2)),"00")&amp;"|"&amp;IF(AND(VALUE(RIGHT($BA$1,2))&gt;=57,VALUE(RIGHT($BA$1,2))&lt;=63),$D188,"COMUM"),GABARITO!$D:$D,0)),1,0))</f>
        <v/>
      </c>
      <c r="BB188" t="str">
        <f>IF(RESPOSTAS!BC188="","",IF(UPPER(RESPOSTAS!BC188)=INDEX(GABARITO!$C:$C,MATCH(TEXT(VALUE(RIGHT($BB$1,2)),"00")&amp;"|"&amp;IF(AND(VALUE(RIGHT($BB$1,2))&gt;=57,VALUE(RIGHT($BB$1,2))&lt;=63),$D188,"COMUM"),GABARITO!$D:$D,0)),1,0))</f>
        <v/>
      </c>
      <c r="BC188" t="str">
        <f>IF(RESPOSTAS!BD188="","",IF(UPPER(RESPOSTAS!BD188)=INDEX(GABARITO!$C:$C,MATCH(TEXT(VALUE(RIGHT($BC$1,2)),"00")&amp;"|"&amp;IF(AND(VALUE(RIGHT($BC$1,2))&gt;=57,VALUE(RIGHT($BC$1,2))&lt;=63),$D188,"COMUM"),GABARITO!$D:$D,0)),1,0))</f>
        <v/>
      </c>
      <c r="BD188" t="str">
        <f>IF(RESPOSTAS!BE188="","",IF(UPPER(RESPOSTAS!BE188)=INDEX(GABARITO!$C:$C,MATCH(TEXT(VALUE(RIGHT($BD$1,2)),"00")&amp;"|"&amp;IF(AND(VALUE(RIGHT($BD$1,2))&gt;=57,VALUE(RIGHT($BD$1,2))&lt;=63),$D188,"COMUM"),GABARITO!$D:$D,0)),1,0))</f>
        <v/>
      </c>
      <c r="BE188" t="str">
        <f>IF(RESPOSTAS!BF188="","",IF(UPPER(RESPOSTAS!BF188)=INDEX(GABARITO!$C:$C,MATCH(TEXT(VALUE(RIGHT($BE$1,2)),"00")&amp;"|"&amp;IF(AND(VALUE(RIGHT($BE$1,2))&gt;=57,VALUE(RIGHT($BE$1,2))&lt;=63),$D188,"COMUM"),GABARITO!$D:$D,0)),1,0))</f>
        <v/>
      </c>
      <c r="BF188" t="str">
        <f>IF(RESPOSTAS!BG188="","",IF(UPPER(RESPOSTAS!BG188)=INDEX(GABARITO!$C:$C,MATCH(TEXT(VALUE(RIGHT($BF$1,2)),"00")&amp;"|"&amp;IF(AND(VALUE(RIGHT($BF$1,2))&gt;=57,VALUE(RIGHT($BF$1,2))&lt;=63),$D188,"COMUM"),GABARITO!$D:$D,0)),1,0))</f>
        <v/>
      </c>
      <c r="BG188" t="str">
        <f>IF(RESPOSTAS!BH188="","",IF(UPPER(RESPOSTAS!BH188)=INDEX(GABARITO!$C:$C,MATCH(TEXT(VALUE(RIGHT($BG$1,2)),"00")&amp;"|"&amp;IF(AND(VALUE(RIGHT($BG$1,2))&gt;=57,VALUE(RIGHT($BG$1,2))&lt;=63),$D188,"COMUM"),GABARITO!$D:$D,0)),1,0))</f>
        <v/>
      </c>
      <c r="BH188" t="str">
        <f>IF(RESPOSTAS!BI188="","",IF(UPPER(RESPOSTAS!BI188)=INDEX(GABARITO!$C:$C,MATCH(TEXT(VALUE(RIGHT($BH$1,2)),"00")&amp;"|"&amp;IF(AND(VALUE(RIGHT($BH$1,2))&gt;=57,VALUE(RIGHT($BH$1,2))&lt;=63),$D188,"COMUM"),GABARITO!$D:$D,0)),1,0))</f>
        <v/>
      </c>
      <c r="BI188" t="str">
        <f>IF(RESPOSTAS!BJ188="","",IF(UPPER(RESPOSTAS!BJ188)=INDEX(GABARITO!$C:$C,MATCH(TEXT(VALUE(RIGHT($BI$1,2)),"00")&amp;"|"&amp;IF(AND(VALUE(RIGHT($BI$1,2))&gt;=57,VALUE(RIGHT($BI$1,2))&lt;=63),$D188,"COMUM"),GABARITO!$D:$D,0)),1,0))</f>
        <v/>
      </c>
      <c r="BJ188" t="str">
        <f>IF(RESPOSTAS!BK188="","",IF(UPPER(RESPOSTAS!BK188)=INDEX(GABARITO!$C:$C,MATCH(TEXT(VALUE(RIGHT($BJ$1,2)),"00")&amp;"|"&amp;IF(AND(VALUE(RIGHT($BJ$1,2))&gt;=57,VALUE(RIGHT($BJ$1,2))&lt;=63),$D188,"COMUM"),GABARITO!$D:$D,0)),1,0))</f>
        <v/>
      </c>
      <c r="BK188" t="str">
        <f>IF(RESPOSTAS!BL188="","",IF(UPPER(RESPOSTAS!BL188)=INDEX(GABARITO!$C:$C,MATCH(TEXT(VALUE(RIGHT($BK$1,2)),"00")&amp;"|"&amp;IF(AND(VALUE(RIGHT($BK$1,2))&gt;=57,VALUE(RIGHT($BK$1,2))&lt;=63),$D188,"COMUM"),GABARITO!$D:$D,0)),1,0))</f>
        <v/>
      </c>
      <c r="BL188" t="str">
        <f>IF(RESPOSTAS!BM188="","",IF(UPPER(RESPOSTAS!BM188)=INDEX(GABARITO!$C:$C,MATCH(TEXT(VALUE(RIGHT($BL$1,2)),"00")&amp;"|"&amp;IF(AND(VALUE(RIGHT($BL$1,2))&gt;=57,VALUE(RIGHT($BL$1,2))&lt;=63),$D188,"COMUM"),GABARITO!$D:$D,0)),1,0))</f>
        <v/>
      </c>
      <c r="BM188" t="str">
        <f>IF(RESPOSTAS!BN188="","",IF(UPPER(RESPOSTAS!BN188)=INDEX(GABARITO!$C:$C,MATCH(TEXT(VALUE(RIGHT($BM$1,2)),"00")&amp;"|"&amp;IF(AND(VALUE(RIGHT($BM$1,2))&gt;=57,VALUE(RIGHT($BM$1,2))&lt;=63),$D188,"COMUM"),GABARITO!$D:$D,0)),1,0))</f>
        <v/>
      </c>
      <c r="BN188" t="str">
        <f>IF(RESPOSTAS!BO188="","",IF(UPPER(RESPOSTAS!BO188)=INDEX(GABARITO!$C:$C,MATCH(TEXT(VALUE(RIGHT($BN$1,2)),"00")&amp;"|"&amp;IF(AND(VALUE(RIGHT($BN$1,2))&gt;=57,VALUE(RIGHT($BN$1,2))&lt;=63),$D188,"COMUM"),GABARITO!$D:$D,0)),1,0))</f>
        <v/>
      </c>
      <c r="BO188" t="str">
        <f>IF(RESPOSTAS!BP188="","",IF(UPPER(RESPOSTAS!BP188)=INDEX(GABARITO!$C:$C,MATCH(TEXT(VALUE(RIGHT($BO$1,2)),"00")&amp;"|"&amp;IF(AND(VALUE(RIGHT($BO$1,2))&gt;=57,VALUE(RIGHT($BO$1,2))&lt;=63),$D188,"COMUM"),GABARITO!$D:$D,0)),1,0))</f>
        <v/>
      </c>
      <c r="BP188">
        <f>COUNTIF(RESPOSTAS!F188:BP188,"&lt;&gt;")</f>
        <v>0</v>
      </c>
      <c r="BQ188" t="str">
        <f t="shared" si="22"/>
        <v/>
      </c>
      <c r="BR188" s="10" t="str">
        <f t="shared" si="23"/>
        <v/>
      </c>
      <c r="BT188" s="11" t="str">
        <f t="shared" si="25"/>
        <v/>
      </c>
      <c r="BU188" s="11" t="str">
        <f t="shared" si="26"/>
        <v/>
      </c>
      <c r="BV188" s="11" t="str">
        <f t="shared" si="27"/>
        <v/>
      </c>
      <c r="BW188" s="11" t="str">
        <f t="shared" si="28"/>
        <v/>
      </c>
      <c r="BX188" s="11" t="str">
        <f t="shared" si="29"/>
        <v/>
      </c>
      <c r="BY188" s="11" t="str">
        <f t="shared" si="30"/>
        <v/>
      </c>
      <c r="BZ188" s="3" t="str">
        <f t="shared" si="24"/>
        <v/>
      </c>
      <c r="CA188" s="3" t="e">
        <f t="shared" si="31"/>
        <v>#VALUE!</v>
      </c>
    </row>
    <row r="189" spans="1:79" x14ac:dyDescent="0.25">
      <c r="A189" t="str">
        <f>IF(RESPOSTAS!A189="","",RESPOSTAS!A189)</f>
        <v/>
      </c>
      <c r="B189" t="str">
        <f>IF(RESPOSTAS!C189="","",RESPOSTAS!C189)</f>
        <v/>
      </c>
      <c r="C189" t="str">
        <f>IF(RESPOSTAS!D189="","",RESPOSTAS!D189)</f>
        <v/>
      </c>
      <c r="D189" t="str">
        <f>IF(RESPOSTAS!E189="","",RESPOSTAS!E189)</f>
        <v/>
      </c>
      <c r="E189" t="str">
        <f>IF(RESPOSTAS!F189="","",IF(UPPER(RESPOSTAS!F189)=INDEX(GABARITO!$C:$C,MATCH(TEXT(VALUE(RIGHT($E$1,2)),"00")&amp;"|"&amp;IF(AND(VALUE(RIGHT($E$1,2))&gt;=57,VALUE(RIGHT($E$1,2))&lt;=63),$D189,"COMUM"),GABARITO!$D:$D,0)),1,0))</f>
        <v/>
      </c>
      <c r="F189" t="str">
        <f>IF(RESPOSTAS!G189="","",IF(UPPER(RESPOSTAS!G189)=INDEX(GABARITO!$C:$C,MATCH(TEXT(VALUE(RIGHT($F$1,2)),"00")&amp;"|"&amp;IF(AND(VALUE(RIGHT($F$1,2))&gt;=57,VALUE(RIGHT($F$1,2))&lt;=63),$D189,"COMUM"),GABARITO!$D:$D,0)),1,0))</f>
        <v/>
      </c>
      <c r="G189" t="str">
        <f>IF(RESPOSTAS!H189="","",IF(UPPER(RESPOSTAS!H189)=INDEX(GABARITO!$C:$C,MATCH(TEXT(VALUE(RIGHT($G$1,2)),"00")&amp;"|"&amp;IF(AND(VALUE(RIGHT($G$1,2))&gt;=57,VALUE(RIGHT($G$1,2))&lt;=63),$D189,"COMUM"),GABARITO!$D:$D,0)),1,0))</f>
        <v/>
      </c>
      <c r="H189" t="str">
        <f>IF(RESPOSTAS!I189="","",IF(UPPER(RESPOSTAS!I189)=INDEX(GABARITO!$C:$C,MATCH(TEXT(VALUE(RIGHT($H$1,2)),"00")&amp;"|"&amp;IF(AND(VALUE(RIGHT($H$1,2))&gt;=57,VALUE(RIGHT($H$1,2))&lt;=63),$D189,"COMUM"),GABARITO!$D:$D,0)),1,0))</f>
        <v/>
      </c>
      <c r="I189" t="str">
        <f>IF(RESPOSTAS!J189="","",IF(UPPER(RESPOSTAS!J189)=INDEX(GABARITO!$C:$C,MATCH(TEXT(VALUE(RIGHT($I$1,2)),"00")&amp;"|"&amp;IF(AND(VALUE(RIGHT($I$1,2))&gt;=57,VALUE(RIGHT($I$1,2))&lt;=63),$D189,"COMUM"),GABARITO!$D:$D,0)),1,0))</f>
        <v/>
      </c>
      <c r="J189" t="str">
        <f>IF(RESPOSTAS!K189="","",IF(UPPER(RESPOSTAS!K189)=INDEX(GABARITO!$C:$C,MATCH(TEXT(VALUE(RIGHT($J$1,2)),"00")&amp;"|"&amp;IF(AND(VALUE(RIGHT($J$1,2))&gt;=57,VALUE(RIGHT($J$1,2))&lt;=63),$D189,"COMUM"),GABARITO!$D:$D,0)),1,0))</f>
        <v/>
      </c>
      <c r="K189" t="str">
        <f>IF(RESPOSTAS!L189="","",IF(UPPER(RESPOSTAS!L189)=INDEX(GABARITO!$C:$C,MATCH(TEXT(VALUE(RIGHT($K$1,2)),"00")&amp;"|"&amp;IF(AND(VALUE(RIGHT($K$1,2))&gt;=57,VALUE(RIGHT($K$1,2))&lt;=63),$D189,"COMUM"),GABARITO!$D:$D,0)),1,0))</f>
        <v/>
      </c>
      <c r="L189" t="str">
        <f>IF(RESPOSTAS!M189="","",IF(UPPER(RESPOSTAS!M189)=INDEX(GABARITO!$C:$C,MATCH(TEXT(VALUE(RIGHT($L$1,2)),"00")&amp;"|"&amp;IF(AND(VALUE(RIGHT($L$1,2))&gt;=57,VALUE(RIGHT($L$1,2))&lt;=63),$D189,"COMUM"),GABARITO!$D:$D,0)),1,0))</f>
        <v/>
      </c>
      <c r="M189" t="str">
        <f>IF(RESPOSTAS!N189="","",IF(UPPER(RESPOSTAS!N189)=INDEX(GABARITO!$C:$C,MATCH(TEXT(VALUE(RIGHT($M$1,2)),"00")&amp;"|"&amp;IF(AND(VALUE(RIGHT($M$1,2))&gt;=57,VALUE(RIGHT($M$1,2))&lt;=63),$D189,"COMUM"),GABARITO!$D:$D,0)),1,0))</f>
        <v/>
      </c>
      <c r="N189" t="str">
        <f>IF(RESPOSTAS!O189="","",IF(UPPER(RESPOSTAS!O189)=INDEX(GABARITO!$C:$C,MATCH(TEXT(VALUE(RIGHT($E$1,2)),"00")&amp;"|"&amp;IF(AND(VALUE(RIGHT($E$1,2))&gt;=57,VALUE(RIGHT($E$1,2))&lt;=63),$D189,"COMUM"),GABARITO!$D:$D,0)),1,0))</f>
        <v/>
      </c>
      <c r="O189" t="str">
        <f>IF(RESPOSTAS!P189="","",IF(UPPER(RESPOSTAS!P189)=INDEX(GABARITO!$C:$C,MATCH(TEXT(VALUE(RIGHT($O$1,2)),"00")&amp;"|"&amp;IF(AND(VALUE(RIGHT($O$1,2))&gt;=57,VALUE(RIGHT($O$1,2))&lt;=63),$D189,"COMUM"),GABARITO!$D:$D,0)),1,0))</f>
        <v/>
      </c>
      <c r="P189" t="str">
        <f>IF(RESPOSTAS!Q189="","",IF(UPPER(RESPOSTAS!Q189)=INDEX(GABARITO!$C:$C,MATCH(TEXT(VALUE(RIGHT($P$1,2)),"00")&amp;"|"&amp;IF(AND(VALUE(RIGHT($P$1,2))&gt;=57,VALUE(RIGHT($P$1,2))&lt;=63),$D189,"COMUM"),GABARITO!$D:$D,0)),1,0))</f>
        <v/>
      </c>
      <c r="Q189" t="str">
        <f>IF(RESPOSTAS!R189="","",IF(UPPER(RESPOSTAS!R189)=INDEX(GABARITO!$C:$C,MATCH(TEXT(VALUE(RIGHT($Q$1,2)),"00")&amp;"|"&amp;IF(AND(VALUE(RIGHT($Q$1,2))&gt;=57,VALUE(RIGHT($Q$1,2))&lt;=63),$D189,"COMUM"),GABARITO!$D:$D,0)),1,0))</f>
        <v/>
      </c>
      <c r="R189" t="str">
        <f>IF(RESPOSTAS!S189="","",IF(UPPER(RESPOSTAS!S189)=INDEX(GABARITO!$C:$C,MATCH(TEXT(VALUE(RIGHT($R$1,2)),"00")&amp;"|"&amp;IF(AND(VALUE(RIGHT($R$1,2))&gt;=57,VALUE(RIGHT($R$1,2))&lt;=63),$D189,"COMUM"),GABARITO!$D:$D,0)),1,0))</f>
        <v/>
      </c>
      <c r="S189" t="str">
        <f>IF(RESPOSTAS!T189="","",IF(UPPER(RESPOSTAS!T189)=INDEX(GABARITO!$C:$C,MATCH(TEXT(VALUE(RIGHT($S$1,2)),"00")&amp;"|"&amp;IF(AND(VALUE(RIGHT($S$1,2))&gt;=57,VALUE(RIGHT($S$1,2))&lt;=63),$D189,"COMUM"),GABARITO!$D:$D,0)),1,0))</f>
        <v/>
      </c>
      <c r="T189" t="str">
        <f>IF(RESPOSTAS!U189="","",IF(UPPER(RESPOSTAS!U189)=INDEX(GABARITO!$C:$C,MATCH(TEXT(VALUE(RIGHT($T$1,2)),"00")&amp;"|"&amp;IF(AND(VALUE(RIGHT($T$1,2))&gt;=57,VALUE(RIGHT($T$1,2))&lt;=63),$D189,"COMUM"),GABARITO!$D:$D,0)),1,0))</f>
        <v/>
      </c>
      <c r="U189" t="str">
        <f>IF(RESPOSTAS!V189="","",IF(UPPER(RESPOSTAS!V189)=INDEX(GABARITO!$C:$C,MATCH(TEXT(VALUE(RIGHT($U$1,2)),"00")&amp;"|"&amp;IF(AND(VALUE(RIGHT($U$1,2))&gt;=57,VALUE(RIGHT($U$1,2))&lt;=63),$D189,"COMUM"),GABARITO!$D:$D,0)),1,0))</f>
        <v/>
      </c>
      <c r="V189" t="str">
        <f>IF(RESPOSTAS!W189="","",IF(UPPER(RESPOSTAS!W189)=INDEX(GABARITO!$C:$C,MATCH(TEXT(VALUE(RIGHT($E$1,2)),"00")&amp;"|"&amp;IF(AND(VALUE(RIGHT($E$1,2))&gt;=57,VALUE(RIGHT($E$1,2))&lt;=63),$D189,"COMUM"),GABARITO!$D:$D,0)),1,0))</f>
        <v/>
      </c>
      <c r="W189" t="str">
        <f>IF(RESPOSTAS!X189="","",IF(UPPER(RESPOSTAS!X189)=INDEX(GABARITO!$C:$C,MATCH(TEXT(VALUE(RIGHT($W$1,2)),"00")&amp;"|"&amp;IF(AND(VALUE(RIGHT($W$1,2))&gt;=57,VALUE(RIGHT($W$1,2))&lt;=63),$D189,"COMUM"),GABARITO!$D:$D,0)),1,0))</f>
        <v/>
      </c>
      <c r="X189" t="str">
        <f>IF(RESPOSTAS!Y189="","",IF(UPPER(RESPOSTAS!Y189)=INDEX(GABARITO!$C:$C,MATCH(TEXT(VALUE(RIGHT($X$1,2)),"00")&amp;"|"&amp;IF(AND(VALUE(RIGHT($X$1,2))&gt;=57,VALUE(RIGHT($X$1,2))&lt;=63),$D189,"COMUM"),GABARITO!$D:$D,0)),1,0))</f>
        <v/>
      </c>
      <c r="Y189" t="str">
        <f>IF(RESPOSTAS!Z189="","",IF(UPPER(RESPOSTAS!Z189)=INDEX(GABARITO!$C:$C,MATCH(TEXT(VALUE(RIGHT($Y$1,2)),"00")&amp;"|"&amp;IF(AND(VALUE(RIGHT($Y$1,2))&gt;=57,VALUE(RIGHT($Y$1,2))&lt;=63),$D189,"COMUM"),GABARITO!$D:$D,0)),1,0))</f>
        <v/>
      </c>
      <c r="Z189" t="str">
        <f>IF(RESPOSTAS!AA189="","",IF(UPPER(RESPOSTAS!AA189)=INDEX(GABARITO!$C:$C,MATCH(TEXT(VALUE(RIGHT($Z$1,2)),"00")&amp;"|"&amp;IF(AND(VALUE(RIGHT($Z$1,2))&gt;=57,VALUE(RIGHT($Z$1,2))&lt;=63),$D189,"COMUM"),GABARITO!$D:$D,0)),1,0))</f>
        <v/>
      </c>
      <c r="AA189" t="str">
        <f>IF(RESPOSTAS!AB189="","",IF(UPPER(RESPOSTAS!AB189)=INDEX(GABARITO!$C:$C,MATCH(TEXT(VALUE(RIGHT($AA$1,2)),"00")&amp;"|"&amp;IF(AND(VALUE(RIGHT($AA$1,2))&gt;=57,VALUE(RIGHT($AA$1,2))&lt;=63),$D189,"COMUM"),GABARITO!$D:$D,0)),1,0))</f>
        <v/>
      </c>
      <c r="AB189" t="str">
        <f>IF(RESPOSTAS!AC189="","",IF(UPPER(RESPOSTAS!AC189)=INDEX(GABARITO!$C:$C,MATCH(TEXT(VALUE(RIGHT($AB$1,2)),"00")&amp;"|"&amp;IF(AND(VALUE(RIGHT($AB$1,2))&gt;=57,VALUE(RIGHT($AB$1,2))&lt;=63),$D189,"COMUM"),GABARITO!$D:$D,0)),1,0))</f>
        <v/>
      </c>
      <c r="AC189" t="str">
        <f>IF(RESPOSTAS!AD189="","",IF(UPPER(RESPOSTAS!AD189)=INDEX(GABARITO!$C:$C,MATCH(TEXT(VALUE(RIGHT($AC$1,2)),"00")&amp;"|"&amp;IF(AND(VALUE(RIGHT($AC$1,2))&gt;=57,VALUE(RIGHT($AC$1,2))&lt;=63),$D189,"COMUM"),GABARITO!$D:$D,0)),1,0))</f>
        <v/>
      </c>
      <c r="AD189" t="str">
        <f>IF(RESPOSTAS!AE189="","",IF(UPPER(RESPOSTAS!AE189)=INDEX(GABARITO!$C:$C,MATCH(TEXT(VALUE(RIGHT($AD$1,2)),"00")&amp;"|"&amp;IF(AND(VALUE(RIGHT($AD$1,2))&gt;=57,VALUE(RIGHT($AD$1,2))&lt;=63),$D189,"COMUM"),GABARITO!$D:$D,0)),1,0))</f>
        <v/>
      </c>
      <c r="AE189" t="str">
        <f>IF(RESPOSTAS!AF189="","",IF(UPPER(RESPOSTAS!AF189)=INDEX(GABARITO!$C:$C,MATCH(TEXT(VALUE(RIGHT($AE$1,2)),"00")&amp;"|"&amp;IF(AND(VALUE(RIGHT($AE$1,2))&gt;=57,VALUE(RIGHT($AE$1,2))&lt;=63),$D189,"COMUM"),GABARITO!$D:$D,0)),1,0))</f>
        <v/>
      </c>
      <c r="AF189" t="str">
        <f>IF(RESPOSTAS!AG189="","",IF(UPPER(RESPOSTAS!AG189)=INDEX(GABARITO!$C:$C,MATCH(TEXT(VALUE(RIGHT($AF$1,2)),"00")&amp;"|"&amp;IF(AND(VALUE(RIGHT($AF$1,2))&gt;=57,VALUE(RIGHT($AF$1,2))&lt;=63),$D189,"COMUM"),GABARITO!$D:$D,0)),1,0))</f>
        <v/>
      </c>
      <c r="AG189" t="str">
        <f>IF(RESPOSTAS!AH189="","",IF(UPPER(RESPOSTAS!AH189)=INDEX(GABARITO!$C:$C,MATCH(TEXT(VALUE(RIGHT($AG$1,2)),"00")&amp;"|"&amp;IF(AND(VALUE(RIGHT($AG$1,2))&gt;=57,VALUE(RIGHT($AG$1,2))&lt;=63),$D189,"COMUM"),GABARITO!$D:$D,0)),1,0))</f>
        <v/>
      </c>
      <c r="AH189" t="str">
        <f>IF(RESPOSTAS!AI189="","",IF(UPPER(RESPOSTAS!AI189)=INDEX(GABARITO!$C:$C,MATCH(TEXT(VALUE(RIGHT($AH$1,2)),"00")&amp;"|"&amp;IF(AND(VALUE(RIGHT($AH$1,2))&gt;=57,VALUE(RIGHT($AH$1,2))&lt;=63),$D189,"COMUM"),GABARITO!$D:$D,0)),1,0))</f>
        <v/>
      </c>
      <c r="AI189" t="str">
        <f>IF(RESPOSTAS!AJ189="","",IF(UPPER(RESPOSTAS!AJ189)=INDEX(GABARITO!$C:$C,MATCH(TEXT(VALUE(RIGHT($AI$1,2)),"00")&amp;"|"&amp;IF(AND(VALUE(RIGHT($AI$1,2))&gt;=57,VALUE(RIGHT($AI$1,2))&lt;=63),$D189,"COMUM"),GABARITO!$D:$D,0)),1,0))</f>
        <v/>
      </c>
      <c r="AJ189" t="str">
        <f>IF(RESPOSTAS!AK189="","",IF(UPPER(RESPOSTAS!AK189)=INDEX(GABARITO!$C:$C,MATCH(TEXT(VALUE(RIGHT($AJ$1,2)),"00")&amp;"|"&amp;IF(AND(VALUE(RIGHT($AJ$1,2))&gt;=57,VALUE(RIGHT($AJ$1,2))&lt;=63),$D189,"COMUM"),GABARITO!$D:$D,0)),1,0))</f>
        <v/>
      </c>
      <c r="AK189" t="str">
        <f>IF(RESPOSTAS!AL189="","",IF(UPPER(RESPOSTAS!AL189)=INDEX(GABARITO!$C:$C,MATCH(TEXT(VALUE(RIGHT($AK$1,2)),"00")&amp;"|"&amp;IF(AND(VALUE(RIGHT($AK$1,2))&gt;=57,VALUE(RIGHT($AK$1,2))&lt;=63),$D189,"COMUM"),GABARITO!$D:$D,0)),1,0))</f>
        <v/>
      </c>
      <c r="AL189" t="str">
        <f>IF(RESPOSTAS!AM189="","",IF(UPPER(RESPOSTAS!AM189)=INDEX(GABARITO!$C:$C,MATCH(TEXT(VALUE(RIGHT($AL$1,2)),"00")&amp;"|"&amp;IF(AND(VALUE(RIGHT($AL$1,2))&gt;=57,VALUE(RIGHT($AL$1,2))&lt;=63),$D189,"COMUM"),GABARITO!$D:$D,0)),1,0))</f>
        <v/>
      </c>
      <c r="AM189" t="str">
        <f>IF(RESPOSTAS!AN189="","",IF(UPPER(RESPOSTAS!AN189)=INDEX(GABARITO!$C:$C,MATCH(TEXT(VALUE(RIGHT($AM$1,2)),"00")&amp;"|"&amp;IF(AND(VALUE(RIGHT($AM$1,2))&gt;=57,VALUE(RIGHT($AM$1,2))&lt;=63),$D189,"COMUM"),GABARITO!$D:$D,0)),1,0))</f>
        <v/>
      </c>
      <c r="AN189" t="str">
        <f>IF(RESPOSTAS!AO189="","",IF(UPPER(RESPOSTAS!AO189)=INDEX(GABARITO!$C:$C,MATCH(TEXT(VALUE(RIGHT($AN$1,2)),"00")&amp;"|"&amp;IF(AND(VALUE(RIGHT($AN$1,2))&gt;=57,VALUE(RIGHT($AN$1,2))&lt;=63),$D189,"COMUM"),GABARITO!$D:$D,0)),1,0))</f>
        <v/>
      </c>
      <c r="AO189" t="str">
        <f>IF(RESPOSTAS!AP189="","",IF(UPPER(RESPOSTAS!AP189)=INDEX(GABARITO!$C:$C,MATCH(TEXT(VALUE(RIGHT($AO$1,2)),"00")&amp;"|"&amp;IF(AND(VALUE(RIGHT($AO$1,2))&gt;=57,VALUE(RIGHT($AO$1,2))&lt;=63),$D189,"COMUM"),GABARITO!$D:$D,0)),1,0))</f>
        <v/>
      </c>
      <c r="AP189" t="str">
        <f>IF(RESPOSTAS!AQ189="","",IF(UPPER(RESPOSTAS!AQ189)=INDEX(GABARITO!$C:$C,MATCH(TEXT(VALUE(RIGHT($AP$1,2)),"00")&amp;"|"&amp;IF(AND(VALUE(RIGHT($AP$1,2))&gt;=57,VALUE(RIGHT($AP$1,2))&lt;=63),$D189,"COMUM"),GABARITO!$D:$D,0)),1,0))</f>
        <v/>
      </c>
      <c r="AQ189" t="str">
        <f>IF(RESPOSTAS!AR189="","",IF(UPPER(RESPOSTAS!AR189)=INDEX(GABARITO!$C:$C,MATCH(TEXT(VALUE(RIGHT($AQ$1,2)),"00")&amp;"|"&amp;IF(AND(VALUE(RIGHT($AQ$1,2))&gt;=57,VALUE(RIGHT($AQ$1,2))&lt;=63),$D189,"COMUM"),GABARITO!$D:$D,0)),1,0))</f>
        <v/>
      </c>
      <c r="AR189" t="str">
        <f>IF(RESPOSTAS!AS189="","",IF(UPPER(RESPOSTAS!AS189)=INDEX(GABARITO!$C:$C,MATCH(TEXT(VALUE(RIGHT($AR$1,2)),"00")&amp;"|"&amp;IF(AND(VALUE(RIGHT($AR$1,2))&gt;=57,VALUE(RIGHT($AR$1,2))&lt;=63),$D189,"COMUM"),GABARITO!$D:$D,0)),1,0))</f>
        <v/>
      </c>
      <c r="AS189" t="str">
        <f>IF(RESPOSTAS!AT189="","",IF(UPPER(RESPOSTAS!AT189)=INDEX(GABARITO!$C:$C,MATCH(TEXT(VALUE(RIGHT($AS$1,2)),"00")&amp;"|"&amp;IF(AND(VALUE(RIGHT($AS$1,2))&gt;=57,VALUE(RIGHT($AS$1,2))&lt;=63),$D189,"COMUM"),GABARITO!$D:$D,0)),1,0))</f>
        <v/>
      </c>
      <c r="AT189" t="str">
        <f>IF(RESPOSTAS!AU189="","",IF(UPPER(RESPOSTAS!AU189)=INDEX(GABARITO!$C:$C,MATCH(TEXT(VALUE(RIGHT($AT$1,2)),"00")&amp;"|"&amp;IF(AND(VALUE(RIGHT($AT$1,2))&gt;=57,VALUE(RIGHT($AT$1,2))&lt;=63),$D189,"COMUM"),GABARITO!$D:$D,0)),1,0))</f>
        <v/>
      </c>
      <c r="AU189" t="str">
        <f>IF(RESPOSTAS!AV189="","",IF(UPPER(RESPOSTAS!AV189)=INDEX(GABARITO!$C:$C,MATCH(TEXT(VALUE(RIGHT($AU$1,2)),"00")&amp;"|"&amp;IF(AND(VALUE(RIGHT($AU$1,2))&gt;=57,VALUE(RIGHT($AU$1,2))&lt;=63),$D189,"COMUM"),GABARITO!$D:$D,0)),1,0))</f>
        <v/>
      </c>
      <c r="AV189" t="str">
        <f>IF(RESPOSTAS!AW189="","",IF(UPPER(RESPOSTAS!AW189)=INDEX(GABARITO!$C:$C,MATCH(TEXT(VALUE(RIGHT($AV$1,2)),"00")&amp;"|"&amp;IF(AND(VALUE(RIGHT($AV$1,2))&gt;=57,VALUE(RIGHT($AV$1,2))&lt;=63),$D189,"COMUM"),GABARITO!$D:$D,0)),1,0))</f>
        <v/>
      </c>
      <c r="AW189" t="str">
        <f>IF(RESPOSTAS!AX189="","",IF(UPPER(RESPOSTAS!AX189)=INDEX(GABARITO!$C:$C,MATCH(TEXT(VALUE(RIGHT($AW$1,2)),"00")&amp;"|"&amp;IF(AND(VALUE(RIGHT($AW$1,2))&gt;=57,VALUE(RIGHT($AW$1,2))&lt;=63),$D189,"COMUM"),GABARITO!$D:$D,0)),1,0))</f>
        <v/>
      </c>
      <c r="AX189" t="str">
        <f>IF(RESPOSTAS!AY189="","",IF(UPPER(RESPOSTAS!AY189)=INDEX(GABARITO!$C:$C,MATCH(TEXT(VALUE(RIGHT($AX$1,2)),"00")&amp;"|"&amp;IF(AND(VALUE(RIGHT($AX$1,2))&gt;=57,VALUE(RIGHT($AX$1,2))&lt;=63),$D189,"COMUM"),GABARITO!$D:$D,0)),1,0))</f>
        <v/>
      </c>
      <c r="AY189" t="str">
        <f>IF(RESPOSTAS!AZ189="","",IF(UPPER(RESPOSTAS!AZ189)=INDEX(GABARITO!$C:$C,MATCH(TEXT(VALUE(RIGHT($AY$1,2)),"00")&amp;"|"&amp;IF(AND(VALUE(RIGHT($AY$1,2))&gt;=57,VALUE(RIGHT($AY$1,2))&lt;=63),$D189,"COMUM"),GABARITO!$D:$D,0)),1,0))</f>
        <v/>
      </c>
      <c r="AZ189" t="str">
        <f>IF(RESPOSTAS!BA189="","",IF(UPPER(RESPOSTAS!BA189)=INDEX(GABARITO!$C:$C,MATCH(TEXT(VALUE(RIGHT($AZ$1,2)),"00")&amp;"|"&amp;IF(AND(VALUE(RIGHT($AZ$1,2))&gt;=57,VALUE(RIGHT($AZ$1,2))&lt;=63),$D189,"COMUM"),GABARITO!$D:$D,0)),1,0))</f>
        <v/>
      </c>
      <c r="BA189" t="str">
        <f>IF(RESPOSTAS!BB189="","",IF(UPPER(RESPOSTAS!BB189)=INDEX(GABARITO!$C:$C,MATCH(TEXT(VALUE(RIGHT($BA$1,2)),"00")&amp;"|"&amp;IF(AND(VALUE(RIGHT($BA$1,2))&gt;=57,VALUE(RIGHT($BA$1,2))&lt;=63),$D189,"COMUM"),GABARITO!$D:$D,0)),1,0))</f>
        <v/>
      </c>
      <c r="BB189" t="str">
        <f>IF(RESPOSTAS!BC189="","",IF(UPPER(RESPOSTAS!BC189)=INDEX(GABARITO!$C:$C,MATCH(TEXT(VALUE(RIGHT($BB$1,2)),"00")&amp;"|"&amp;IF(AND(VALUE(RIGHT($BB$1,2))&gt;=57,VALUE(RIGHT($BB$1,2))&lt;=63),$D189,"COMUM"),GABARITO!$D:$D,0)),1,0))</f>
        <v/>
      </c>
      <c r="BC189" t="str">
        <f>IF(RESPOSTAS!BD189="","",IF(UPPER(RESPOSTAS!BD189)=INDEX(GABARITO!$C:$C,MATCH(TEXT(VALUE(RIGHT($BC$1,2)),"00")&amp;"|"&amp;IF(AND(VALUE(RIGHT($BC$1,2))&gt;=57,VALUE(RIGHT($BC$1,2))&lt;=63),$D189,"COMUM"),GABARITO!$D:$D,0)),1,0))</f>
        <v/>
      </c>
      <c r="BD189" t="str">
        <f>IF(RESPOSTAS!BE189="","",IF(UPPER(RESPOSTAS!BE189)=INDEX(GABARITO!$C:$C,MATCH(TEXT(VALUE(RIGHT($BD$1,2)),"00")&amp;"|"&amp;IF(AND(VALUE(RIGHT($BD$1,2))&gt;=57,VALUE(RIGHT($BD$1,2))&lt;=63),$D189,"COMUM"),GABARITO!$D:$D,0)),1,0))</f>
        <v/>
      </c>
      <c r="BE189" t="str">
        <f>IF(RESPOSTAS!BF189="","",IF(UPPER(RESPOSTAS!BF189)=INDEX(GABARITO!$C:$C,MATCH(TEXT(VALUE(RIGHT($BE$1,2)),"00")&amp;"|"&amp;IF(AND(VALUE(RIGHT($BE$1,2))&gt;=57,VALUE(RIGHT($BE$1,2))&lt;=63),$D189,"COMUM"),GABARITO!$D:$D,0)),1,0))</f>
        <v/>
      </c>
      <c r="BF189" t="str">
        <f>IF(RESPOSTAS!BG189="","",IF(UPPER(RESPOSTAS!BG189)=INDEX(GABARITO!$C:$C,MATCH(TEXT(VALUE(RIGHT($BF$1,2)),"00")&amp;"|"&amp;IF(AND(VALUE(RIGHT($BF$1,2))&gt;=57,VALUE(RIGHT($BF$1,2))&lt;=63),$D189,"COMUM"),GABARITO!$D:$D,0)),1,0))</f>
        <v/>
      </c>
      <c r="BG189" t="str">
        <f>IF(RESPOSTAS!BH189="","",IF(UPPER(RESPOSTAS!BH189)=INDEX(GABARITO!$C:$C,MATCH(TEXT(VALUE(RIGHT($BG$1,2)),"00")&amp;"|"&amp;IF(AND(VALUE(RIGHT($BG$1,2))&gt;=57,VALUE(RIGHT($BG$1,2))&lt;=63),$D189,"COMUM"),GABARITO!$D:$D,0)),1,0))</f>
        <v/>
      </c>
      <c r="BH189" t="str">
        <f>IF(RESPOSTAS!BI189="","",IF(UPPER(RESPOSTAS!BI189)=INDEX(GABARITO!$C:$C,MATCH(TEXT(VALUE(RIGHT($BH$1,2)),"00")&amp;"|"&amp;IF(AND(VALUE(RIGHT($BH$1,2))&gt;=57,VALUE(RIGHT($BH$1,2))&lt;=63),$D189,"COMUM"),GABARITO!$D:$D,0)),1,0))</f>
        <v/>
      </c>
      <c r="BI189" t="str">
        <f>IF(RESPOSTAS!BJ189="","",IF(UPPER(RESPOSTAS!BJ189)=INDEX(GABARITO!$C:$C,MATCH(TEXT(VALUE(RIGHT($BI$1,2)),"00")&amp;"|"&amp;IF(AND(VALUE(RIGHT($BI$1,2))&gt;=57,VALUE(RIGHT($BI$1,2))&lt;=63),$D189,"COMUM"),GABARITO!$D:$D,0)),1,0))</f>
        <v/>
      </c>
      <c r="BJ189" t="str">
        <f>IF(RESPOSTAS!BK189="","",IF(UPPER(RESPOSTAS!BK189)=INDEX(GABARITO!$C:$C,MATCH(TEXT(VALUE(RIGHT($BJ$1,2)),"00")&amp;"|"&amp;IF(AND(VALUE(RIGHT($BJ$1,2))&gt;=57,VALUE(RIGHT($BJ$1,2))&lt;=63),$D189,"COMUM"),GABARITO!$D:$D,0)),1,0))</f>
        <v/>
      </c>
      <c r="BK189" t="str">
        <f>IF(RESPOSTAS!BL189="","",IF(UPPER(RESPOSTAS!BL189)=INDEX(GABARITO!$C:$C,MATCH(TEXT(VALUE(RIGHT($BK$1,2)),"00")&amp;"|"&amp;IF(AND(VALUE(RIGHT($BK$1,2))&gt;=57,VALUE(RIGHT($BK$1,2))&lt;=63),$D189,"COMUM"),GABARITO!$D:$D,0)),1,0))</f>
        <v/>
      </c>
      <c r="BL189" t="str">
        <f>IF(RESPOSTAS!BM189="","",IF(UPPER(RESPOSTAS!BM189)=INDEX(GABARITO!$C:$C,MATCH(TEXT(VALUE(RIGHT($BL$1,2)),"00")&amp;"|"&amp;IF(AND(VALUE(RIGHT($BL$1,2))&gt;=57,VALUE(RIGHT($BL$1,2))&lt;=63),$D189,"COMUM"),GABARITO!$D:$D,0)),1,0))</f>
        <v/>
      </c>
      <c r="BM189" t="str">
        <f>IF(RESPOSTAS!BN189="","",IF(UPPER(RESPOSTAS!BN189)=INDEX(GABARITO!$C:$C,MATCH(TEXT(VALUE(RIGHT($BM$1,2)),"00")&amp;"|"&amp;IF(AND(VALUE(RIGHT($BM$1,2))&gt;=57,VALUE(RIGHT($BM$1,2))&lt;=63),$D189,"COMUM"),GABARITO!$D:$D,0)),1,0))</f>
        <v/>
      </c>
      <c r="BN189" t="str">
        <f>IF(RESPOSTAS!BO189="","",IF(UPPER(RESPOSTAS!BO189)=INDEX(GABARITO!$C:$C,MATCH(TEXT(VALUE(RIGHT($BN$1,2)),"00")&amp;"|"&amp;IF(AND(VALUE(RIGHT($BN$1,2))&gt;=57,VALUE(RIGHT($BN$1,2))&lt;=63),$D189,"COMUM"),GABARITO!$D:$D,0)),1,0))</f>
        <v/>
      </c>
      <c r="BO189" t="str">
        <f>IF(RESPOSTAS!BP189="","",IF(UPPER(RESPOSTAS!BP189)=INDEX(GABARITO!$C:$C,MATCH(TEXT(VALUE(RIGHT($BO$1,2)),"00")&amp;"|"&amp;IF(AND(VALUE(RIGHT($BO$1,2))&gt;=57,VALUE(RIGHT($BO$1,2))&lt;=63),$D189,"COMUM"),GABARITO!$D:$D,0)),1,0))</f>
        <v/>
      </c>
      <c r="BP189">
        <f>COUNTIF(RESPOSTAS!F189:BP189,"&lt;&gt;")</f>
        <v>0</v>
      </c>
      <c r="BQ189" t="str">
        <f t="shared" si="22"/>
        <v/>
      </c>
      <c r="BR189" s="10" t="str">
        <f t="shared" si="23"/>
        <v/>
      </c>
      <c r="BT189" s="11" t="str">
        <f t="shared" si="25"/>
        <v/>
      </c>
      <c r="BU189" s="11" t="str">
        <f t="shared" si="26"/>
        <v/>
      </c>
      <c r="BV189" s="11" t="str">
        <f t="shared" si="27"/>
        <v/>
      </c>
      <c r="BW189" s="11" t="str">
        <f t="shared" si="28"/>
        <v/>
      </c>
      <c r="BX189" s="11" t="str">
        <f t="shared" si="29"/>
        <v/>
      </c>
      <c r="BY189" s="11" t="str">
        <f t="shared" si="30"/>
        <v/>
      </c>
      <c r="BZ189" s="3" t="str">
        <f t="shared" si="24"/>
        <v/>
      </c>
      <c r="CA189" s="3" t="e">
        <f t="shared" si="31"/>
        <v>#VALUE!</v>
      </c>
    </row>
    <row r="190" spans="1:79" x14ac:dyDescent="0.25">
      <c r="A190" t="str">
        <f>IF(RESPOSTAS!A190="","",RESPOSTAS!A190)</f>
        <v/>
      </c>
      <c r="B190" t="str">
        <f>IF(RESPOSTAS!C190="","",RESPOSTAS!C190)</f>
        <v/>
      </c>
      <c r="C190" t="str">
        <f>IF(RESPOSTAS!D190="","",RESPOSTAS!D190)</f>
        <v/>
      </c>
      <c r="D190" t="str">
        <f>IF(RESPOSTAS!E190="","",RESPOSTAS!E190)</f>
        <v/>
      </c>
      <c r="E190" t="str">
        <f>IF(RESPOSTAS!F190="","",IF(UPPER(RESPOSTAS!F190)=INDEX(GABARITO!$C:$C,MATCH(TEXT(VALUE(RIGHT($E$1,2)),"00")&amp;"|"&amp;IF(AND(VALUE(RIGHT($E$1,2))&gt;=57,VALUE(RIGHT($E$1,2))&lt;=63),$D190,"COMUM"),GABARITO!$D:$D,0)),1,0))</f>
        <v/>
      </c>
      <c r="F190" t="str">
        <f>IF(RESPOSTAS!G190="","",IF(UPPER(RESPOSTAS!G190)=INDEX(GABARITO!$C:$C,MATCH(TEXT(VALUE(RIGHT($F$1,2)),"00")&amp;"|"&amp;IF(AND(VALUE(RIGHT($F$1,2))&gt;=57,VALUE(RIGHT($F$1,2))&lt;=63),$D190,"COMUM"),GABARITO!$D:$D,0)),1,0))</f>
        <v/>
      </c>
      <c r="G190" t="str">
        <f>IF(RESPOSTAS!H190="","",IF(UPPER(RESPOSTAS!H190)=INDEX(GABARITO!$C:$C,MATCH(TEXT(VALUE(RIGHT($G$1,2)),"00")&amp;"|"&amp;IF(AND(VALUE(RIGHT($G$1,2))&gt;=57,VALUE(RIGHT($G$1,2))&lt;=63),$D190,"COMUM"),GABARITO!$D:$D,0)),1,0))</f>
        <v/>
      </c>
      <c r="H190" t="str">
        <f>IF(RESPOSTAS!I190="","",IF(UPPER(RESPOSTAS!I190)=INDEX(GABARITO!$C:$C,MATCH(TEXT(VALUE(RIGHT($H$1,2)),"00")&amp;"|"&amp;IF(AND(VALUE(RIGHT($H$1,2))&gt;=57,VALUE(RIGHT($H$1,2))&lt;=63),$D190,"COMUM"),GABARITO!$D:$D,0)),1,0))</f>
        <v/>
      </c>
      <c r="I190" t="str">
        <f>IF(RESPOSTAS!J190="","",IF(UPPER(RESPOSTAS!J190)=INDEX(GABARITO!$C:$C,MATCH(TEXT(VALUE(RIGHT($I$1,2)),"00")&amp;"|"&amp;IF(AND(VALUE(RIGHT($I$1,2))&gt;=57,VALUE(RIGHT($I$1,2))&lt;=63),$D190,"COMUM"),GABARITO!$D:$D,0)),1,0))</f>
        <v/>
      </c>
      <c r="J190" t="str">
        <f>IF(RESPOSTAS!K190="","",IF(UPPER(RESPOSTAS!K190)=INDEX(GABARITO!$C:$C,MATCH(TEXT(VALUE(RIGHT($J$1,2)),"00")&amp;"|"&amp;IF(AND(VALUE(RIGHT($J$1,2))&gt;=57,VALUE(RIGHT($J$1,2))&lt;=63),$D190,"COMUM"),GABARITO!$D:$D,0)),1,0))</f>
        <v/>
      </c>
      <c r="K190" t="str">
        <f>IF(RESPOSTAS!L190="","",IF(UPPER(RESPOSTAS!L190)=INDEX(GABARITO!$C:$C,MATCH(TEXT(VALUE(RIGHT($K$1,2)),"00")&amp;"|"&amp;IF(AND(VALUE(RIGHT($K$1,2))&gt;=57,VALUE(RIGHT($K$1,2))&lt;=63),$D190,"COMUM"),GABARITO!$D:$D,0)),1,0))</f>
        <v/>
      </c>
      <c r="L190" t="str">
        <f>IF(RESPOSTAS!M190="","",IF(UPPER(RESPOSTAS!M190)=INDEX(GABARITO!$C:$C,MATCH(TEXT(VALUE(RIGHT($L$1,2)),"00")&amp;"|"&amp;IF(AND(VALUE(RIGHT($L$1,2))&gt;=57,VALUE(RIGHT($L$1,2))&lt;=63),$D190,"COMUM"),GABARITO!$D:$D,0)),1,0))</f>
        <v/>
      </c>
      <c r="M190" t="str">
        <f>IF(RESPOSTAS!N190="","",IF(UPPER(RESPOSTAS!N190)=INDEX(GABARITO!$C:$C,MATCH(TEXT(VALUE(RIGHT($M$1,2)),"00")&amp;"|"&amp;IF(AND(VALUE(RIGHT($M$1,2))&gt;=57,VALUE(RIGHT($M$1,2))&lt;=63),$D190,"COMUM"),GABARITO!$D:$D,0)),1,0))</f>
        <v/>
      </c>
      <c r="N190" t="str">
        <f>IF(RESPOSTAS!O190="","",IF(UPPER(RESPOSTAS!O190)=INDEX(GABARITO!$C:$C,MATCH(TEXT(VALUE(RIGHT($E$1,2)),"00")&amp;"|"&amp;IF(AND(VALUE(RIGHT($E$1,2))&gt;=57,VALUE(RIGHT($E$1,2))&lt;=63),$D190,"COMUM"),GABARITO!$D:$D,0)),1,0))</f>
        <v/>
      </c>
      <c r="O190" t="str">
        <f>IF(RESPOSTAS!P190="","",IF(UPPER(RESPOSTAS!P190)=INDEX(GABARITO!$C:$C,MATCH(TEXT(VALUE(RIGHT($O$1,2)),"00")&amp;"|"&amp;IF(AND(VALUE(RIGHT($O$1,2))&gt;=57,VALUE(RIGHT($O$1,2))&lt;=63),$D190,"COMUM"),GABARITO!$D:$D,0)),1,0))</f>
        <v/>
      </c>
      <c r="P190" t="str">
        <f>IF(RESPOSTAS!Q190="","",IF(UPPER(RESPOSTAS!Q190)=INDEX(GABARITO!$C:$C,MATCH(TEXT(VALUE(RIGHT($P$1,2)),"00")&amp;"|"&amp;IF(AND(VALUE(RIGHT($P$1,2))&gt;=57,VALUE(RIGHT($P$1,2))&lt;=63),$D190,"COMUM"),GABARITO!$D:$D,0)),1,0))</f>
        <v/>
      </c>
      <c r="Q190" t="str">
        <f>IF(RESPOSTAS!R190="","",IF(UPPER(RESPOSTAS!R190)=INDEX(GABARITO!$C:$C,MATCH(TEXT(VALUE(RIGHT($Q$1,2)),"00")&amp;"|"&amp;IF(AND(VALUE(RIGHT($Q$1,2))&gt;=57,VALUE(RIGHT($Q$1,2))&lt;=63),$D190,"COMUM"),GABARITO!$D:$D,0)),1,0))</f>
        <v/>
      </c>
      <c r="R190" t="str">
        <f>IF(RESPOSTAS!S190="","",IF(UPPER(RESPOSTAS!S190)=INDEX(GABARITO!$C:$C,MATCH(TEXT(VALUE(RIGHT($R$1,2)),"00")&amp;"|"&amp;IF(AND(VALUE(RIGHT($R$1,2))&gt;=57,VALUE(RIGHT($R$1,2))&lt;=63),$D190,"COMUM"),GABARITO!$D:$D,0)),1,0))</f>
        <v/>
      </c>
      <c r="S190" t="str">
        <f>IF(RESPOSTAS!T190="","",IF(UPPER(RESPOSTAS!T190)=INDEX(GABARITO!$C:$C,MATCH(TEXT(VALUE(RIGHT($S$1,2)),"00")&amp;"|"&amp;IF(AND(VALUE(RIGHT($S$1,2))&gt;=57,VALUE(RIGHT($S$1,2))&lt;=63),$D190,"COMUM"),GABARITO!$D:$D,0)),1,0))</f>
        <v/>
      </c>
      <c r="T190" t="str">
        <f>IF(RESPOSTAS!U190="","",IF(UPPER(RESPOSTAS!U190)=INDEX(GABARITO!$C:$C,MATCH(TEXT(VALUE(RIGHT($T$1,2)),"00")&amp;"|"&amp;IF(AND(VALUE(RIGHT($T$1,2))&gt;=57,VALUE(RIGHT($T$1,2))&lt;=63),$D190,"COMUM"),GABARITO!$D:$D,0)),1,0))</f>
        <v/>
      </c>
      <c r="U190" t="str">
        <f>IF(RESPOSTAS!V190="","",IF(UPPER(RESPOSTAS!V190)=INDEX(GABARITO!$C:$C,MATCH(TEXT(VALUE(RIGHT($U$1,2)),"00")&amp;"|"&amp;IF(AND(VALUE(RIGHT($U$1,2))&gt;=57,VALUE(RIGHT($U$1,2))&lt;=63),$D190,"COMUM"),GABARITO!$D:$D,0)),1,0))</f>
        <v/>
      </c>
      <c r="V190" t="str">
        <f>IF(RESPOSTAS!W190="","",IF(UPPER(RESPOSTAS!W190)=INDEX(GABARITO!$C:$C,MATCH(TEXT(VALUE(RIGHT($E$1,2)),"00")&amp;"|"&amp;IF(AND(VALUE(RIGHT($E$1,2))&gt;=57,VALUE(RIGHT($E$1,2))&lt;=63),$D190,"COMUM"),GABARITO!$D:$D,0)),1,0))</f>
        <v/>
      </c>
      <c r="W190" t="str">
        <f>IF(RESPOSTAS!X190="","",IF(UPPER(RESPOSTAS!X190)=INDEX(GABARITO!$C:$C,MATCH(TEXT(VALUE(RIGHT($W$1,2)),"00")&amp;"|"&amp;IF(AND(VALUE(RIGHT($W$1,2))&gt;=57,VALUE(RIGHT($W$1,2))&lt;=63),$D190,"COMUM"),GABARITO!$D:$D,0)),1,0))</f>
        <v/>
      </c>
      <c r="X190" t="str">
        <f>IF(RESPOSTAS!Y190="","",IF(UPPER(RESPOSTAS!Y190)=INDEX(GABARITO!$C:$C,MATCH(TEXT(VALUE(RIGHT($X$1,2)),"00")&amp;"|"&amp;IF(AND(VALUE(RIGHT($X$1,2))&gt;=57,VALUE(RIGHT($X$1,2))&lt;=63),$D190,"COMUM"),GABARITO!$D:$D,0)),1,0))</f>
        <v/>
      </c>
      <c r="Y190" t="str">
        <f>IF(RESPOSTAS!Z190="","",IF(UPPER(RESPOSTAS!Z190)=INDEX(GABARITO!$C:$C,MATCH(TEXT(VALUE(RIGHT($Y$1,2)),"00")&amp;"|"&amp;IF(AND(VALUE(RIGHT($Y$1,2))&gt;=57,VALUE(RIGHT($Y$1,2))&lt;=63),$D190,"COMUM"),GABARITO!$D:$D,0)),1,0))</f>
        <v/>
      </c>
      <c r="Z190" t="str">
        <f>IF(RESPOSTAS!AA190="","",IF(UPPER(RESPOSTAS!AA190)=INDEX(GABARITO!$C:$C,MATCH(TEXT(VALUE(RIGHT($Z$1,2)),"00")&amp;"|"&amp;IF(AND(VALUE(RIGHT($Z$1,2))&gt;=57,VALUE(RIGHT($Z$1,2))&lt;=63),$D190,"COMUM"),GABARITO!$D:$D,0)),1,0))</f>
        <v/>
      </c>
      <c r="AA190" t="str">
        <f>IF(RESPOSTAS!AB190="","",IF(UPPER(RESPOSTAS!AB190)=INDEX(GABARITO!$C:$C,MATCH(TEXT(VALUE(RIGHT($AA$1,2)),"00")&amp;"|"&amp;IF(AND(VALUE(RIGHT($AA$1,2))&gt;=57,VALUE(RIGHT($AA$1,2))&lt;=63),$D190,"COMUM"),GABARITO!$D:$D,0)),1,0))</f>
        <v/>
      </c>
      <c r="AB190" t="str">
        <f>IF(RESPOSTAS!AC190="","",IF(UPPER(RESPOSTAS!AC190)=INDEX(GABARITO!$C:$C,MATCH(TEXT(VALUE(RIGHT($AB$1,2)),"00")&amp;"|"&amp;IF(AND(VALUE(RIGHT($AB$1,2))&gt;=57,VALUE(RIGHT($AB$1,2))&lt;=63),$D190,"COMUM"),GABARITO!$D:$D,0)),1,0))</f>
        <v/>
      </c>
      <c r="AC190" t="str">
        <f>IF(RESPOSTAS!AD190="","",IF(UPPER(RESPOSTAS!AD190)=INDEX(GABARITO!$C:$C,MATCH(TEXT(VALUE(RIGHT($AC$1,2)),"00")&amp;"|"&amp;IF(AND(VALUE(RIGHT($AC$1,2))&gt;=57,VALUE(RIGHT($AC$1,2))&lt;=63),$D190,"COMUM"),GABARITO!$D:$D,0)),1,0))</f>
        <v/>
      </c>
      <c r="AD190" t="str">
        <f>IF(RESPOSTAS!AE190="","",IF(UPPER(RESPOSTAS!AE190)=INDEX(GABARITO!$C:$C,MATCH(TEXT(VALUE(RIGHT($AD$1,2)),"00")&amp;"|"&amp;IF(AND(VALUE(RIGHT($AD$1,2))&gt;=57,VALUE(RIGHT($AD$1,2))&lt;=63),$D190,"COMUM"),GABARITO!$D:$D,0)),1,0))</f>
        <v/>
      </c>
      <c r="AE190" t="str">
        <f>IF(RESPOSTAS!AF190="","",IF(UPPER(RESPOSTAS!AF190)=INDEX(GABARITO!$C:$C,MATCH(TEXT(VALUE(RIGHT($AE$1,2)),"00")&amp;"|"&amp;IF(AND(VALUE(RIGHT($AE$1,2))&gt;=57,VALUE(RIGHT($AE$1,2))&lt;=63),$D190,"COMUM"),GABARITO!$D:$D,0)),1,0))</f>
        <v/>
      </c>
      <c r="AF190" t="str">
        <f>IF(RESPOSTAS!AG190="","",IF(UPPER(RESPOSTAS!AG190)=INDEX(GABARITO!$C:$C,MATCH(TEXT(VALUE(RIGHT($AF$1,2)),"00")&amp;"|"&amp;IF(AND(VALUE(RIGHT($AF$1,2))&gt;=57,VALUE(RIGHT($AF$1,2))&lt;=63),$D190,"COMUM"),GABARITO!$D:$D,0)),1,0))</f>
        <v/>
      </c>
      <c r="AG190" t="str">
        <f>IF(RESPOSTAS!AH190="","",IF(UPPER(RESPOSTAS!AH190)=INDEX(GABARITO!$C:$C,MATCH(TEXT(VALUE(RIGHT($AG$1,2)),"00")&amp;"|"&amp;IF(AND(VALUE(RIGHT($AG$1,2))&gt;=57,VALUE(RIGHT($AG$1,2))&lt;=63),$D190,"COMUM"),GABARITO!$D:$D,0)),1,0))</f>
        <v/>
      </c>
      <c r="AH190" t="str">
        <f>IF(RESPOSTAS!AI190="","",IF(UPPER(RESPOSTAS!AI190)=INDEX(GABARITO!$C:$C,MATCH(TEXT(VALUE(RIGHT($AH$1,2)),"00")&amp;"|"&amp;IF(AND(VALUE(RIGHT($AH$1,2))&gt;=57,VALUE(RIGHT($AH$1,2))&lt;=63),$D190,"COMUM"),GABARITO!$D:$D,0)),1,0))</f>
        <v/>
      </c>
      <c r="AI190" t="str">
        <f>IF(RESPOSTAS!AJ190="","",IF(UPPER(RESPOSTAS!AJ190)=INDEX(GABARITO!$C:$C,MATCH(TEXT(VALUE(RIGHT($AI$1,2)),"00")&amp;"|"&amp;IF(AND(VALUE(RIGHT($AI$1,2))&gt;=57,VALUE(RIGHT($AI$1,2))&lt;=63),$D190,"COMUM"),GABARITO!$D:$D,0)),1,0))</f>
        <v/>
      </c>
      <c r="AJ190" t="str">
        <f>IF(RESPOSTAS!AK190="","",IF(UPPER(RESPOSTAS!AK190)=INDEX(GABARITO!$C:$C,MATCH(TEXT(VALUE(RIGHT($AJ$1,2)),"00")&amp;"|"&amp;IF(AND(VALUE(RIGHT($AJ$1,2))&gt;=57,VALUE(RIGHT($AJ$1,2))&lt;=63),$D190,"COMUM"),GABARITO!$D:$D,0)),1,0))</f>
        <v/>
      </c>
      <c r="AK190" t="str">
        <f>IF(RESPOSTAS!AL190="","",IF(UPPER(RESPOSTAS!AL190)=INDEX(GABARITO!$C:$C,MATCH(TEXT(VALUE(RIGHT($AK$1,2)),"00")&amp;"|"&amp;IF(AND(VALUE(RIGHT($AK$1,2))&gt;=57,VALUE(RIGHT($AK$1,2))&lt;=63),$D190,"COMUM"),GABARITO!$D:$D,0)),1,0))</f>
        <v/>
      </c>
      <c r="AL190" t="str">
        <f>IF(RESPOSTAS!AM190="","",IF(UPPER(RESPOSTAS!AM190)=INDEX(GABARITO!$C:$C,MATCH(TEXT(VALUE(RIGHT($AL$1,2)),"00")&amp;"|"&amp;IF(AND(VALUE(RIGHT($AL$1,2))&gt;=57,VALUE(RIGHT($AL$1,2))&lt;=63),$D190,"COMUM"),GABARITO!$D:$D,0)),1,0))</f>
        <v/>
      </c>
      <c r="AM190" t="str">
        <f>IF(RESPOSTAS!AN190="","",IF(UPPER(RESPOSTAS!AN190)=INDEX(GABARITO!$C:$C,MATCH(TEXT(VALUE(RIGHT($AM$1,2)),"00")&amp;"|"&amp;IF(AND(VALUE(RIGHT($AM$1,2))&gt;=57,VALUE(RIGHT($AM$1,2))&lt;=63),$D190,"COMUM"),GABARITO!$D:$D,0)),1,0))</f>
        <v/>
      </c>
      <c r="AN190" t="str">
        <f>IF(RESPOSTAS!AO190="","",IF(UPPER(RESPOSTAS!AO190)=INDEX(GABARITO!$C:$C,MATCH(TEXT(VALUE(RIGHT($AN$1,2)),"00")&amp;"|"&amp;IF(AND(VALUE(RIGHT($AN$1,2))&gt;=57,VALUE(RIGHT($AN$1,2))&lt;=63),$D190,"COMUM"),GABARITO!$D:$D,0)),1,0))</f>
        <v/>
      </c>
      <c r="AO190" t="str">
        <f>IF(RESPOSTAS!AP190="","",IF(UPPER(RESPOSTAS!AP190)=INDEX(GABARITO!$C:$C,MATCH(TEXT(VALUE(RIGHT($AO$1,2)),"00")&amp;"|"&amp;IF(AND(VALUE(RIGHT($AO$1,2))&gt;=57,VALUE(RIGHT($AO$1,2))&lt;=63),$D190,"COMUM"),GABARITO!$D:$D,0)),1,0))</f>
        <v/>
      </c>
      <c r="AP190" t="str">
        <f>IF(RESPOSTAS!AQ190="","",IF(UPPER(RESPOSTAS!AQ190)=INDEX(GABARITO!$C:$C,MATCH(TEXT(VALUE(RIGHT($AP$1,2)),"00")&amp;"|"&amp;IF(AND(VALUE(RIGHT($AP$1,2))&gt;=57,VALUE(RIGHT($AP$1,2))&lt;=63),$D190,"COMUM"),GABARITO!$D:$D,0)),1,0))</f>
        <v/>
      </c>
      <c r="AQ190" t="str">
        <f>IF(RESPOSTAS!AR190="","",IF(UPPER(RESPOSTAS!AR190)=INDEX(GABARITO!$C:$C,MATCH(TEXT(VALUE(RIGHT($AQ$1,2)),"00")&amp;"|"&amp;IF(AND(VALUE(RIGHT($AQ$1,2))&gt;=57,VALUE(RIGHT($AQ$1,2))&lt;=63),$D190,"COMUM"),GABARITO!$D:$D,0)),1,0))</f>
        <v/>
      </c>
      <c r="AR190" t="str">
        <f>IF(RESPOSTAS!AS190="","",IF(UPPER(RESPOSTAS!AS190)=INDEX(GABARITO!$C:$C,MATCH(TEXT(VALUE(RIGHT($AR$1,2)),"00")&amp;"|"&amp;IF(AND(VALUE(RIGHT($AR$1,2))&gt;=57,VALUE(RIGHT($AR$1,2))&lt;=63),$D190,"COMUM"),GABARITO!$D:$D,0)),1,0))</f>
        <v/>
      </c>
      <c r="AS190" t="str">
        <f>IF(RESPOSTAS!AT190="","",IF(UPPER(RESPOSTAS!AT190)=INDEX(GABARITO!$C:$C,MATCH(TEXT(VALUE(RIGHT($AS$1,2)),"00")&amp;"|"&amp;IF(AND(VALUE(RIGHT($AS$1,2))&gt;=57,VALUE(RIGHT($AS$1,2))&lt;=63),$D190,"COMUM"),GABARITO!$D:$D,0)),1,0))</f>
        <v/>
      </c>
      <c r="AT190" t="str">
        <f>IF(RESPOSTAS!AU190="","",IF(UPPER(RESPOSTAS!AU190)=INDEX(GABARITO!$C:$C,MATCH(TEXT(VALUE(RIGHT($AT$1,2)),"00")&amp;"|"&amp;IF(AND(VALUE(RIGHT($AT$1,2))&gt;=57,VALUE(RIGHT($AT$1,2))&lt;=63),$D190,"COMUM"),GABARITO!$D:$D,0)),1,0))</f>
        <v/>
      </c>
      <c r="AU190" t="str">
        <f>IF(RESPOSTAS!AV190="","",IF(UPPER(RESPOSTAS!AV190)=INDEX(GABARITO!$C:$C,MATCH(TEXT(VALUE(RIGHT($AU$1,2)),"00")&amp;"|"&amp;IF(AND(VALUE(RIGHT($AU$1,2))&gt;=57,VALUE(RIGHT($AU$1,2))&lt;=63),$D190,"COMUM"),GABARITO!$D:$D,0)),1,0))</f>
        <v/>
      </c>
      <c r="AV190" t="str">
        <f>IF(RESPOSTAS!AW190="","",IF(UPPER(RESPOSTAS!AW190)=INDEX(GABARITO!$C:$C,MATCH(TEXT(VALUE(RIGHT($AV$1,2)),"00")&amp;"|"&amp;IF(AND(VALUE(RIGHT($AV$1,2))&gt;=57,VALUE(RIGHT($AV$1,2))&lt;=63),$D190,"COMUM"),GABARITO!$D:$D,0)),1,0))</f>
        <v/>
      </c>
      <c r="AW190" t="str">
        <f>IF(RESPOSTAS!AX190="","",IF(UPPER(RESPOSTAS!AX190)=INDEX(GABARITO!$C:$C,MATCH(TEXT(VALUE(RIGHT($AW$1,2)),"00")&amp;"|"&amp;IF(AND(VALUE(RIGHT($AW$1,2))&gt;=57,VALUE(RIGHT($AW$1,2))&lt;=63),$D190,"COMUM"),GABARITO!$D:$D,0)),1,0))</f>
        <v/>
      </c>
      <c r="AX190" t="str">
        <f>IF(RESPOSTAS!AY190="","",IF(UPPER(RESPOSTAS!AY190)=INDEX(GABARITO!$C:$C,MATCH(TEXT(VALUE(RIGHT($AX$1,2)),"00")&amp;"|"&amp;IF(AND(VALUE(RIGHT($AX$1,2))&gt;=57,VALUE(RIGHT($AX$1,2))&lt;=63),$D190,"COMUM"),GABARITO!$D:$D,0)),1,0))</f>
        <v/>
      </c>
      <c r="AY190" t="str">
        <f>IF(RESPOSTAS!AZ190="","",IF(UPPER(RESPOSTAS!AZ190)=INDEX(GABARITO!$C:$C,MATCH(TEXT(VALUE(RIGHT($AY$1,2)),"00")&amp;"|"&amp;IF(AND(VALUE(RIGHT($AY$1,2))&gt;=57,VALUE(RIGHT($AY$1,2))&lt;=63),$D190,"COMUM"),GABARITO!$D:$D,0)),1,0))</f>
        <v/>
      </c>
      <c r="AZ190" t="str">
        <f>IF(RESPOSTAS!BA190="","",IF(UPPER(RESPOSTAS!BA190)=INDEX(GABARITO!$C:$C,MATCH(TEXT(VALUE(RIGHT($AZ$1,2)),"00")&amp;"|"&amp;IF(AND(VALUE(RIGHT($AZ$1,2))&gt;=57,VALUE(RIGHT($AZ$1,2))&lt;=63),$D190,"COMUM"),GABARITO!$D:$D,0)),1,0))</f>
        <v/>
      </c>
      <c r="BA190" t="str">
        <f>IF(RESPOSTAS!BB190="","",IF(UPPER(RESPOSTAS!BB190)=INDEX(GABARITO!$C:$C,MATCH(TEXT(VALUE(RIGHT($BA$1,2)),"00")&amp;"|"&amp;IF(AND(VALUE(RIGHT($BA$1,2))&gt;=57,VALUE(RIGHT($BA$1,2))&lt;=63),$D190,"COMUM"),GABARITO!$D:$D,0)),1,0))</f>
        <v/>
      </c>
      <c r="BB190" t="str">
        <f>IF(RESPOSTAS!BC190="","",IF(UPPER(RESPOSTAS!BC190)=INDEX(GABARITO!$C:$C,MATCH(TEXT(VALUE(RIGHT($BB$1,2)),"00")&amp;"|"&amp;IF(AND(VALUE(RIGHT($BB$1,2))&gt;=57,VALUE(RIGHT($BB$1,2))&lt;=63),$D190,"COMUM"),GABARITO!$D:$D,0)),1,0))</f>
        <v/>
      </c>
      <c r="BC190" t="str">
        <f>IF(RESPOSTAS!BD190="","",IF(UPPER(RESPOSTAS!BD190)=INDEX(GABARITO!$C:$C,MATCH(TEXT(VALUE(RIGHT($BC$1,2)),"00")&amp;"|"&amp;IF(AND(VALUE(RIGHT($BC$1,2))&gt;=57,VALUE(RIGHT($BC$1,2))&lt;=63),$D190,"COMUM"),GABARITO!$D:$D,0)),1,0))</f>
        <v/>
      </c>
      <c r="BD190" t="str">
        <f>IF(RESPOSTAS!BE190="","",IF(UPPER(RESPOSTAS!BE190)=INDEX(GABARITO!$C:$C,MATCH(TEXT(VALUE(RIGHT($BD$1,2)),"00")&amp;"|"&amp;IF(AND(VALUE(RIGHT($BD$1,2))&gt;=57,VALUE(RIGHT($BD$1,2))&lt;=63),$D190,"COMUM"),GABARITO!$D:$D,0)),1,0))</f>
        <v/>
      </c>
      <c r="BE190" t="str">
        <f>IF(RESPOSTAS!BF190="","",IF(UPPER(RESPOSTAS!BF190)=INDEX(GABARITO!$C:$C,MATCH(TEXT(VALUE(RIGHT($BE$1,2)),"00")&amp;"|"&amp;IF(AND(VALUE(RIGHT($BE$1,2))&gt;=57,VALUE(RIGHT($BE$1,2))&lt;=63),$D190,"COMUM"),GABARITO!$D:$D,0)),1,0))</f>
        <v/>
      </c>
      <c r="BF190" t="str">
        <f>IF(RESPOSTAS!BG190="","",IF(UPPER(RESPOSTAS!BG190)=INDEX(GABARITO!$C:$C,MATCH(TEXT(VALUE(RIGHT($BF$1,2)),"00")&amp;"|"&amp;IF(AND(VALUE(RIGHT($BF$1,2))&gt;=57,VALUE(RIGHT($BF$1,2))&lt;=63),$D190,"COMUM"),GABARITO!$D:$D,0)),1,0))</f>
        <v/>
      </c>
      <c r="BG190" t="str">
        <f>IF(RESPOSTAS!BH190="","",IF(UPPER(RESPOSTAS!BH190)=INDEX(GABARITO!$C:$C,MATCH(TEXT(VALUE(RIGHT($BG$1,2)),"00")&amp;"|"&amp;IF(AND(VALUE(RIGHT($BG$1,2))&gt;=57,VALUE(RIGHT($BG$1,2))&lt;=63),$D190,"COMUM"),GABARITO!$D:$D,0)),1,0))</f>
        <v/>
      </c>
      <c r="BH190" t="str">
        <f>IF(RESPOSTAS!BI190="","",IF(UPPER(RESPOSTAS!BI190)=INDEX(GABARITO!$C:$C,MATCH(TEXT(VALUE(RIGHT($BH$1,2)),"00")&amp;"|"&amp;IF(AND(VALUE(RIGHT($BH$1,2))&gt;=57,VALUE(RIGHT($BH$1,2))&lt;=63),$D190,"COMUM"),GABARITO!$D:$D,0)),1,0))</f>
        <v/>
      </c>
      <c r="BI190" t="str">
        <f>IF(RESPOSTAS!BJ190="","",IF(UPPER(RESPOSTAS!BJ190)=INDEX(GABARITO!$C:$C,MATCH(TEXT(VALUE(RIGHT($BI$1,2)),"00")&amp;"|"&amp;IF(AND(VALUE(RIGHT($BI$1,2))&gt;=57,VALUE(RIGHT($BI$1,2))&lt;=63),$D190,"COMUM"),GABARITO!$D:$D,0)),1,0))</f>
        <v/>
      </c>
      <c r="BJ190" t="str">
        <f>IF(RESPOSTAS!BK190="","",IF(UPPER(RESPOSTAS!BK190)=INDEX(GABARITO!$C:$C,MATCH(TEXT(VALUE(RIGHT($BJ$1,2)),"00")&amp;"|"&amp;IF(AND(VALUE(RIGHT($BJ$1,2))&gt;=57,VALUE(RIGHT($BJ$1,2))&lt;=63),$D190,"COMUM"),GABARITO!$D:$D,0)),1,0))</f>
        <v/>
      </c>
      <c r="BK190" t="str">
        <f>IF(RESPOSTAS!BL190="","",IF(UPPER(RESPOSTAS!BL190)=INDEX(GABARITO!$C:$C,MATCH(TEXT(VALUE(RIGHT($BK$1,2)),"00")&amp;"|"&amp;IF(AND(VALUE(RIGHT($BK$1,2))&gt;=57,VALUE(RIGHT($BK$1,2))&lt;=63),$D190,"COMUM"),GABARITO!$D:$D,0)),1,0))</f>
        <v/>
      </c>
      <c r="BL190" t="str">
        <f>IF(RESPOSTAS!BM190="","",IF(UPPER(RESPOSTAS!BM190)=INDEX(GABARITO!$C:$C,MATCH(TEXT(VALUE(RIGHT($BL$1,2)),"00")&amp;"|"&amp;IF(AND(VALUE(RIGHT($BL$1,2))&gt;=57,VALUE(RIGHT($BL$1,2))&lt;=63),$D190,"COMUM"),GABARITO!$D:$D,0)),1,0))</f>
        <v/>
      </c>
      <c r="BM190" t="str">
        <f>IF(RESPOSTAS!BN190="","",IF(UPPER(RESPOSTAS!BN190)=INDEX(GABARITO!$C:$C,MATCH(TEXT(VALUE(RIGHT($BM$1,2)),"00")&amp;"|"&amp;IF(AND(VALUE(RIGHT($BM$1,2))&gt;=57,VALUE(RIGHT($BM$1,2))&lt;=63),$D190,"COMUM"),GABARITO!$D:$D,0)),1,0))</f>
        <v/>
      </c>
      <c r="BN190" t="str">
        <f>IF(RESPOSTAS!BO190="","",IF(UPPER(RESPOSTAS!BO190)=INDEX(GABARITO!$C:$C,MATCH(TEXT(VALUE(RIGHT($BN$1,2)),"00")&amp;"|"&amp;IF(AND(VALUE(RIGHT($BN$1,2))&gt;=57,VALUE(RIGHT($BN$1,2))&lt;=63),$D190,"COMUM"),GABARITO!$D:$D,0)),1,0))</f>
        <v/>
      </c>
      <c r="BO190" t="str">
        <f>IF(RESPOSTAS!BP190="","",IF(UPPER(RESPOSTAS!BP190)=INDEX(GABARITO!$C:$C,MATCH(TEXT(VALUE(RIGHT($BO$1,2)),"00")&amp;"|"&amp;IF(AND(VALUE(RIGHT($BO$1,2))&gt;=57,VALUE(RIGHT($BO$1,2))&lt;=63),$D190,"COMUM"),GABARITO!$D:$D,0)),1,0))</f>
        <v/>
      </c>
      <c r="BP190">
        <f>COUNTIF(RESPOSTAS!F190:BP190,"&lt;&gt;")</f>
        <v>0</v>
      </c>
      <c r="BQ190" t="str">
        <f t="shared" si="22"/>
        <v/>
      </c>
      <c r="BR190" s="10" t="str">
        <f t="shared" si="23"/>
        <v/>
      </c>
      <c r="BT190" s="11" t="str">
        <f t="shared" si="25"/>
        <v/>
      </c>
      <c r="BU190" s="11" t="str">
        <f t="shared" si="26"/>
        <v/>
      </c>
      <c r="BV190" s="11" t="str">
        <f t="shared" si="27"/>
        <v/>
      </c>
      <c r="BW190" s="11" t="str">
        <f t="shared" si="28"/>
        <v/>
      </c>
      <c r="BX190" s="11" t="str">
        <f t="shared" si="29"/>
        <v/>
      </c>
      <c r="BY190" s="11" t="str">
        <f t="shared" si="30"/>
        <v/>
      </c>
      <c r="BZ190" s="3" t="str">
        <f t="shared" si="24"/>
        <v/>
      </c>
      <c r="CA190" s="3" t="e">
        <f t="shared" si="31"/>
        <v>#VALUE!</v>
      </c>
    </row>
    <row r="191" spans="1:79" x14ac:dyDescent="0.25">
      <c r="A191" t="str">
        <f>IF(RESPOSTAS!A191="","",RESPOSTAS!A191)</f>
        <v/>
      </c>
      <c r="B191" t="str">
        <f>IF(RESPOSTAS!C191="","",RESPOSTAS!C191)</f>
        <v/>
      </c>
      <c r="C191" t="str">
        <f>IF(RESPOSTAS!D191="","",RESPOSTAS!D191)</f>
        <v/>
      </c>
      <c r="D191" t="str">
        <f>IF(RESPOSTAS!E191="","",RESPOSTAS!E191)</f>
        <v/>
      </c>
      <c r="E191" t="str">
        <f>IF(RESPOSTAS!F191="","",IF(UPPER(RESPOSTAS!F191)=INDEX(GABARITO!$C:$C,MATCH(TEXT(VALUE(RIGHT($E$1,2)),"00")&amp;"|"&amp;IF(AND(VALUE(RIGHT($E$1,2))&gt;=57,VALUE(RIGHT($E$1,2))&lt;=63),$D191,"COMUM"),GABARITO!$D:$D,0)),1,0))</f>
        <v/>
      </c>
      <c r="F191" t="str">
        <f>IF(RESPOSTAS!G191="","",IF(UPPER(RESPOSTAS!G191)=INDEX(GABARITO!$C:$C,MATCH(TEXT(VALUE(RIGHT($F$1,2)),"00")&amp;"|"&amp;IF(AND(VALUE(RIGHT($F$1,2))&gt;=57,VALUE(RIGHT($F$1,2))&lt;=63),$D191,"COMUM"),GABARITO!$D:$D,0)),1,0))</f>
        <v/>
      </c>
      <c r="G191" t="str">
        <f>IF(RESPOSTAS!H191="","",IF(UPPER(RESPOSTAS!H191)=INDEX(GABARITO!$C:$C,MATCH(TEXT(VALUE(RIGHT($G$1,2)),"00")&amp;"|"&amp;IF(AND(VALUE(RIGHT($G$1,2))&gt;=57,VALUE(RIGHT($G$1,2))&lt;=63),$D191,"COMUM"),GABARITO!$D:$D,0)),1,0))</f>
        <v/>
      </c>
      <c r="H191" t="str">
        <f>IF(RESPOSTAS!I191="","",IF(UPPER(RESPOSTAS!I191)=INDEX(GABARITO!$C:$C,MATCH(TEXT(VALUE(RIGHT($H$1,2)),"00")&amp;"|"&amp;IF(AND(VALUE(RIGHT($H$1,2))&gt;=57,VALUE(RIGHT($H$1,2))&lt;=63),$D191,"COMUM"),GABARITO!$D:$D,0)),1,0))</f>
        <v/>
      </c>
      <c r="I191" t="str">
        <f>IF(RESPOSTAS!J191="","",IF(UPPER(RESPOSTAS!J191)=INDEX(GABARITO!$C:$C,MATCH(TEXT(VALUE(RIGHT($I$1,2)),"00")&amp;"|"&amp;IF(AND(VALUE(RIGHT($I$1,2))&gt;=57,VALUE(RIGHT($I$1,2))&lt;=63),$D191,"COMUM"),GABARITO!$D:$D,0)),1,0))</f>
        <v/>
      </c>
      <c r="J191" t="str">
        <f>IF(RESPOSTAS!K191="","",IF(UPPER(RESPOSTAS!K191)=INDEX(GABARITO!$C:$C,MATCH(TEXT(VALUE(RIGHT($J$1,2)),"00")&amp;"|"&amp;IF(AND(VALUE(RIGHT($J$1,2))&gt;=57,VALUE(RIGHT($J$1,2))&lt;=63),$D191,"COMUM"),GABARITO!$D:$D,0)),1,0))</f>
        <v/>
      </c>
      <c r="K191" t="str">
        <f>IF(RESPOSTAS!L191="","",IF(UPPER(RESPOSTAS!L191)=INDEX(GABARITO!$C:$C,MATCH(TEXT(VALUE(RIGHT($K$1,2)),"00")&amp;"|"&amp;IF(AND(VALUE(RIGHT($K$1,2))&gt;=57,VALUE(RIGHT($K$1,2))&lt;=63),$D191,"COMUM"),GABARITO!$D:$D,0)),1,0))</f>
        <v/>
      </c>
      <c r="L191" t="str">
        <f>IF(RESPOSTAS!M191="","",IF(UPPER(RESPOSTAS!M191)=INDEX(GABARITO!$C:$C,MATCH(TEXT(VALUE(RIGHT($L$1,2)),"00")&amp;"|"&amp;IF(AND(VALUE(RIGHT($L$1,2))&gt;=57,VALUE(RIGHT($L$1,2))&lt;=63),$D191,"COMUM"),GABARITO!$D:$D,0)),1,0))</f>
        <v/>
      </c>
      <c r="M191" t="str">
        <f>IF(RESPOSTAS!N191="","",IF(UPPER(RESPOSTAS!N191)=INDEX(GABARITO!$C:$C,MATCH(TEXT(VALUE(RIGHT($M$1,2)),"00")&amp;"|"&amp;IF(AND(VALUE(RIGHT($M$1,2))&gt;=57,VALUE(RIGHT($M$1,2))&lt;=63),$D191,"COMUM"),GABARITO!$D:$D,0)),1,0))</f>
        <v/>
      </c>
      <c r="N191" t="str">
        <f>IF(RESPOSTAS!O191="","",IF(UPPER(RESPOSTAS!O191)=INDEX(GABARITO!$C:$C,MATCH(TEXT(VALUE(RIGHT($E$1,2)),"00")&amp;"|"&amp;IF(AND(VALUE(RIGHT($E$1,2))&gt;=57,VALUE(RIGHT($E$1,2))&lt;=63),$D191,"COMUM"),GABARITO!$D:$D,0)),1,0))</f>
        <v/>
      </c>
      <c r="O191" t="str">
        <f>IF(RESPOSTAS!P191="","",IF(UPPER(RESPOSTAS!P191)=INDEX(GABARITO!$C:$C,MATCH(TEXT(VALUE(RIGHT($O$1,2)),"00")&amp;"|"&amp;IF(AND(VALUE(RIGHT($O$1,2))&gt;=57,VALUE(RIGHT($O$1,2))&lt;=63),$D191,"COMUM"),GABARITO!$D:$D,0)),1,0))</f>
        <v/>
      </c>
      <c r="P191" t="str">
        <f>IF(RESPOSTAS!Q191="","",IF(UPPER(RESPOSTAS!Q191)=INDEX(GABARITO!$C:$C,MATCH(TEXT(VALUE(RIGHT($P$1,2)),"00")&amp;"|"&amp;IF(AND(VALUE(RIGHT($P$1,2))&gt;=57,VALUE(RIGHT($P$1,2))&lt;=63),$D191,"COMUM"),GABARITO!$D:$D,0)),1,0))</f>
        <v/>
      </c>
      <c r="Q191" t="str">
        <f>IF(RESPOSTAS!R191="","",IF(UPPER(RESPOSTAS!R191)=INDEX(GABARITO!$C:$C,MATCH(TEXT(VALUE(RIGHT($Q$1,2)),"00")&amp;"|"&amp;IF(AND(VALUE(RIGHT($Q$1,2))&gt;=57,VALUE(RIGHT($Q$1,2))&lt;=63),$D191,"COMUM"),GABARITO!$D:$D,0)),1,0))</f>
        <v/>
      </c>
      <c r="R191" t="str">
        <f>IF(RESPOSTAS!S191="","",IF(UPPER(RESPOSTAS!S191)=INDEX(GABARITO!$C:$C,MATCH(TEXT(VALUE(RIGHT($R$1,2)),"00")&amp;"|"&amp;IF(AND(VALUE(RIGHT($R$1,2))&gt;=57,VALUE(RIGHT($R$1,2))&lt;=63),$D191,"COMUM"),GABARITO!$D:$D,0)),1,0))</f>
        <v/>
      </c>
      <c r="S191" t="str">
        <f>IF(RESPOSTAS!T191="","",IF(UPPER(RESPOSTAS!T191)=INDEX(GABARITO!$C:$C,MATCH(TEXT(VALUE(RIGHT($S$1,2)),"00")&amp;"|"&amp;IF(AND(VALUE(RIGHT($S$1,2))&gt;=57,VALUE(RIGHT($S$1,2))&lt;=63),$D191,"COMUM"),GABARITO!$D:$D,0)),1,0))</f>
        <v/>
      </c>
      <c r="T191" t="str">
        <f>IF(RESPOSTAS!U191="","",IF(UPPER(RESPOSTAS!U191)=INDEX(GABARITO!$C:$C,MATCH(TEXT(VALUE(RIGHT($T$1,2)),"00")&amp;"|"&amp;IF(AND(VALUE(RIGHT($T$1,2))&gt;=57,VALUE(RIGHT($T$1,2))&lt;=63),$D191,"COMUM"),GABARITO!$D:$D,0)),1,0))</f>
        <v/>
      </c>
      <c r="U191" t="str">
        <f>IF(RESPOSTAS!V191="","",IF(UPPER(RESPOSTAS!V191)=INDEX(GABARITO!$C:$C,MATCH(TEXT(VALUE(RIGHT($U$1,2)),"00")&amp;"|"&amp;IF(AND(VALUE(RIGHT($U$1,2))&gt;=57,VALUE(RIGHT($U$1,2))&lt;=63),$D191,"COMUM"),GABARITO!$D:$D,0)),1,0))</f>
        <v/>
      </c>
      <c r="V191" t="str">
        <f>IF(RESPOSTAS!W191="","",IF(UPPER(RESPOSTAS!W191)=INDEX(GABARITO!$C:$C,MATCH(TEXT(VALUE(RIGHT($E$1,2)),"00")&amp;"|"&amp;IF(AND(VALUE(RIGHT($E$1,2))&gt;=57,VALUE(RIGHT($E$1,2))&lt;=63),$D191,"COMUM"),GABARITO!$D:$D,0)),1,0))</f>
        <v/>
      </c>
      <c r="W191" t="str">
        <f>IF(RESPOSTAS!X191="","",IF(UPPER(RESPOSTAS!X191)=INDEX(GABARITO!$C:$C,MATCH(TEXT(VALUE(RIGHT($W$1,2)),"00")&amp;"|"&amp;IF(AND(VALUE(RIGHT($W$1,2))&gt;=57,VALUE(RIGHT($W$1,2))&lt;=63),$D191,"COMUM"),GABARITO!$D:$D,0)),1,0))</f>
        <v/>
      </c>
      <c r="X191" t="str">
        <f>IF(RESPOSTAS!Y191="","",IF(UPPER(RESPOSTAS!Y191)=INDEX(GABARITO!$C:$C,MATCH(TEXT(VALUE(RIGHT($X$1,2)),"00")&amp;"|"&amp;IF(AND(VALUE(RIGHT($X$1,2))&gt;=57,VALUE(RIGHT($X$1,2))&lt;=63),$D191,"COMUM"),GABARITO!$D:$D,0)),1,0))</f>
        <v/>
      </c>
      <c r="Y191" t="str">
        <f>IF(RESPOSTAS!Z191="","",IF(UPPER(RESPOSTAS!Z191)=INDEX(GABARITO!$C:$C,MATCH(TEXT(VALUE(RIGHT($Y$1,2)),"00")&amp;"|"&amp;IF(AND(VALUE(RIGHT($Y$1,2))&gt;=57,VALUE(RIGHT($Y$1,2))&lt;=63),$D191,"COMUM"),GABARITO!$D:$D,0)),1,0))</f>
        <v/>
      </c>
      <c r="Z191" t="str">
        <f>IF(RESPOSTAS!AA191="","",IF(UPPER(RESPOSTAS!AA191)=INDEX(GABARITO!$C:$C,MATCH(TEXT(VALUE(RIGHT($Z$1,2)),"00")&amp;"|"&amp;IF(AND(VALUE(RIGHT($Z$1,2))&gt;=57,VALUE(RIGHT($Z$1,2))&lt;=63),$D191,"COMUM"),GABARITO!$D:$D,0)),1,0))</f>
        <v/>
      </c>
      <c r="AA191" t="str">
        <f>IF(RESPOSTAS!AB191="","",IF(UPPER(RESPOSTAS!AB191)=INDEX(GABARITO!$C:$C,MATCH(TEXT(VALUE(RIGHT($AA$1,2)),"00")&amp;"|"&amp;IF(AND(VALUE(RIGHT($AA$1,2))&gt;=57,VALUE(RIGHT($AA$1,2))&lt;=63),$D191,"COMUM"),GABARITO!$D:$D,0)),1,0))</f>
        <v/>
      </c>
      <c r="AB191" t="str">
        <f>IF(RESPOSTAS!AC191="","",IF(UPPER(RESPOSTAS!AC191)=INDEX(GABARITO!$C:$C,MATCH(TEXT(VALUE(RIGHT($AB$1,2)),"00")&amp;"|"&amp;IF(AND(VALUE(RIGHT($AB$1,2))&gt;=57,VALUE(RIGHT($AB$1,2))&lt;=63),$D191,"COMUM"),GABARITO!$D:$D,0)),1,0))</f>
        <v/>
      </c>
      <c r="AC191" t="str">
        <f>IF(RESPOSTAS!AD191="","",IF(UPPER(RESPOSTAS!AD191)=INDEX(GABARITO!$C:$C,MATCH(TEXT(VALUE(RIGHT($AC$1,2)),"00")&amp;"|"&amp;IF(AND(VALUE(RIGHT($AC$1,2))&gt;=57,VALUE(RIGHT($AC$1,2))&lt;=63),$D191,"COMUM"),GABARITO!$D:$D,0)),1,0))</f>
        <v/>
      </c>
      <c r="AD191" t="str">
        <f>IF(RESPOSTAS!AE191="","",IF(UPPER(RESPOSTAS!AE191)=INDEX(GABARITO!$C:$C,MATCH(TEXT(VALUE(RIGHT($AD$1,2)),"00")&amp;"|"&amp;IF(AND(VALUE(RIGHT($AD$1,2))&gt;=57,VALUE(RIGHT($AD$1,2))&lt;=63),$D191,"COMUM"),GABARITO!$D:$D,0)),1,0))</f>
        <v/>
      </c>
      <c r="AE191" t="str">
        <f>IF(RESPOSTAS!AF191="","",IF(UPPER(RESPOSTAS!AF191)=INDEX(GABARITO!$C:$C,MATCH(TEXT(VALUE(RIGHT($AE$1,2)),"00")&amp;"|"&amp;IF(AND(VALUE(RIGHT($AE$1,2))&gt;=57,VALUE(RIGHT($AE$1,2))&lt;=63),$D191,"COMUM"),GABARITO!$D:$D,0)),1,0))</f>
        <v/>
      </c>
      <c r="AF191" t="str">
        <f>IF(RESPOSTAS!AG191="","",IF(UPPER(RESPOSTAS!AG191)=INDEX(GABARITO!$C:$C,MATCH(TEXT(VALUE(RIGHT($AF$1,2)),"00")&amp;"|"&amp;IF(AND(VALUE(RIGHT($AF$1,2))&gt;=57,VALUE(RIGHT($AF$1,2))&lt;=63),$D191,"COMUM"),GABARITO!$D:$D,0)),1,0))</f>
        <v/>
      </c>
      <c r="AG191" t="str">
        <f>IF(RESPOSTAS!AH191="","",IF(UPPER(RESPOSTAS!AH191)=INDEX(GABARITO!$C:$C,MATCH(TEXT(VALUE(RIGHT($AG$1,2)),"00")&amp;"|"&amp;IF(AND(VALUE(RIGHT($AG$1,2))&gt;=57,VALUE(RIGHT($AG$1,2))&lt;=63),$D191,"COMUM"),GABARITO!$D:$D,0)),1,0))</f>
        <v/>
      </c>
      <c r="AH191" t="str">
        <f>IF(RESPOSTAS!AI191="","",IF(UPPER(RESPOSTAS!AI191)=INDEX(GABARITO!$C:$C,MATCH(TEXT(VALUE(RIGHT($AH$1,2)),"00")&amp;"|"&amp;IF(AND(VALUE(RIGHT($AH$1,2))&gt;=57,VALUE(RIGHT($AH$1,2))&lt;=63),$D191,"COMUM"),GABARITO!$D:$D,0)),1,0))</f>
        <v/>
      </c>
      <c r="AI191" t="str">
        <f>IF(RESPOSTAS!AJ191="","",IF(UPPER(RESPOSTAS!AJ191)=INDEX(GABARITO!$C:$C,MATCH(TEXT(VALUE(RIGHT($AI$1,2)),"00")&amp;"|"&amp;IF(AND(VALUE(RIGHT($AI$1,2))&gt;=57,VALUE(RIGHT($AI$1,2))&lt;=63),$D191,"COMUM"),GABARITO!$D:$D,0)),1,0))</f>
        <v/>
      </c>
      <c r="AJ191" t="str">
        <f>IF(RESPOSTAS!AK191="","",IF(UPPER(RESPOSTAS!AK191)=INDEX(GABARITO!$C:$C,MATCH(TEXT(VALUE(RIGHT($AJ$1,2)),"00")&amp;"|"&amp;IF(AND(VALUE(RIGHT($AJ$1,2))&gt;=57,VALUE(RIGHT($AJ$1,2))&lt;=63),$D191,"COMUM"),GABARITO!$D:$D,0)),1,0))</f>
        <v/>
      </c>
      <c r="AK191" t="str">
        <f>IF(RESPOSTAS!AL191="","",IF(UPPER(RESPOSTAS!AL191)=INDEX(GABARITO!$C:$C,MATCH(TEXT(VALUE(RIGHT($AK$1,2)),"00")&amp;"|"&amp;IF(AND(VALUE(RIGHT($AK$1,2))&gt;=57,VALUE(RIGHT($AK$1,2))&lt;=63),$D191,"COMUM"),GABARITO!$D:$D,0)),1,0))</f>
        <v/>
      </c>
      <c r="AL191" t="str">
        <f>IF(RESPOSTAS!AM191="","",IF(UPPER(RESPOSTAS!AM191)=INDEX(GABARITO!$C:$C,MATCH(TEXT(VALUE(RIGHT($AL$1,2)),"00")&amp;"|"&amp;IF(AND(VALUE(RIGHT($AL$1,2))&gt;=57,VALUE(RIGHT($AL$1,2))&lt;=63),$D191,"COMUM"),GABARITO!$D:$D,0)),1,0))</f>
        <v/>
      </c>
      <c r="AM191" t="str">
        <f>IF(RESPOSTAS!AN191="","",IF(UPPER(RESPOSTAS!AN191)=INDEX(GABARITO!$C:$C,MATCH(TEXT(VALUE(RIGHT($AM$1,2)),"00")&amp;"|"&amp;IF(AND(VALUE(RIGHT($AM$1,2))&gt;=57,VALUE(RIGHT($AM$1,2))&lt;=63),$D191,"COMUM"),GABARITO!$D:$D,0)),1,0))</f>
        <v/>
      </c>
      <c r="AN191" t="str">
        <f>IF(RESPOSTAS!AO191="","",IF(UPPER(RESPOSTAS!AO191)=INDEX(GABARITO!$C:$C,MATCH(TEXT(VALUE(RIGHT($AN$1,2)),"00")&amp;"|"&amp;IF(AND(VALUE(RIGHT($AN$1,2))&gt;=57,VALUE(RIGHT($AN$1,2))&lt;=63),$D191,"COMUM"),GABARITO!$D:$D,0)),1,0))</f>
        <v/>
      </c>
      <c r="AO191" t="str">
        <f>IF(RESPOSTAS!AP191="","",IF(UPPER(RESPOSTAS!AP191)=INDEX(GABARITO!$C:$C,MATCH(TEXT(VALUE(RIGHT($AO$1,2)),"00")&amp;"|"&amp;IF(AND(VALUE(RIGHT($AO$1,2))&gt;=57,VALUE(RIGHT($AO$1,2))&lt;=63),$D191,"COMUM"),GABARITO!$D:$D,0)),1,0))</f>
        <v/>
      </c>
      <c r="AP191" t="str">
        <f>IF(RESPOSTAS!AQ191="","",IF(UPPER(RESPOSTAS!AQ191)=INDEX(GABARITO!$C:$C,MATCH(TEXT(VALUE(RIGHT($AP$1,2)),"00")&amp;"|"&amp;IF(AND(VALUE(RIGHT($AP$1,2))&gt;=57,VALUE(RIGHT($AP$1,2))&lt;=63),$D191,"COMUM"),GABARITO!$D:$D,0)),1,0))</f>
        <v/>
      </c>
      <c r="AQ191" t="str">
        <f>IF(RESPOSTAS!AR191="","",IF(UPPER(RESPOSTAS!AR191)=INDEX(GABARITO!$C:$C,MATCH(TEXT(VALUE(RIGHT($AQ$1,2)),"00")&amp;"|"&amp;IF(AND(VALUE(RIGHT($AQ$1,2))&gt;=57,VALUE(RIGHT($AQ$1,2))&lt;=63),$D191,"COMUM"),GABARITO!$D:$D,0)),1,0))</f>
        <v/>
      </c>
      <c r="AR191" t="str">
        <f>IF(RESPOSTAS!AS191="","",IF(UPPER(RESPOSTAS!AS191)=INDEX(GABARITO!$C:$C,MATCH(TEXT(VALUE(RIGHT($AR$1,2)),"00")&amp;"|"&amp;IF(AND(VALUE(RIGHT($AR$1,2))&gt;=57,VALUE(RIGHT($AR$1,2))&lt;=63),$D191,"COMUM"),GABARITO!$D:$D,0)),1,0))</f>
        <v/>
      </c>
      <c r="AS191" t="str">
        <f>IF(RESPOSTAS!AT191="","",IF(UPPER(RESPOSTAS!AT191)=INDEX(GABARITO!$C:$C,MATCH(TEXT(VALUE(RIGHT($AS$1,2)),"00")&amp;"|"&amp;IF(AND(VALUE(RIGHT($AS$1,2))&gt;=57,VALUE(RIGHT($AS$1,2))&lt;=63),$D191,"COMUM"),GABARITO!$D:$D,0)),1,0))</f>
        <v/>
      </c>
      <c r="AT191" t="str">
        <f>IF(RESPOSTAS!AU191="","",IF(UPPER(RESPOSTAS!AU191)=INDEX(GABARITO!$C:$C,MATCH(TEXT(VALUE(RIGHT($AT$1,2)),"00")&amp;"|"&amp;IF(AND(VALUE(RIGHT($AT$1,2))&gt;=57,VALUE(RIGHT($AT$1,2))&lt;=63),$D191,"COMUM"),GABARITO!$D:$D,0)),1,0))</f>
        <v/>
      </c>
      <c r="AU191" t="str">
        <f>IF(RESPOSTAS!AV191="","",IF(UPPER(RESPOSTAS!AV191)=INDEX(GABARITO!$C:$C,MATCH(TEXT(VALUE(RIGHT($AU$1,2)),"00")&amp;"|"&amp;IF(AND(VALUE(RIGHT($AU$1,2))&gt;=57,VALUE(RIGHT($AU$1,2))&lt;=63),$D191,"COMUM"),GABARITO!$D:$D,0)),1,0))</f>
        <v/>
      </c>
      <c r="AV191" t="str">
        <f>IF(RESPOSTAS!AW191="","",IF(UPPER(RESPOSTAS!AW191)=INDEX(GABARITO!$C:$C,MATCH(TEXT(VALUE(RIGHT($AV$1,2)),"00")&amp;"|"&amp;IF(AND(VALUE(RIGHT($AV$1,2))&gt;=57,VALUE(RIGHT($AV$1,2))&lt;=63),$D191,"COMUM"),GABARITO!$D:$D,0)),1,0))</f>
        <v/>
      </c>
      <c r="AW191" t="str">
        <f>IF(RESPOSTAS!AX191="","",IF(UPPER(RESPOSTAS!AX191)=INDEX(GABARITO!$C:$C,MATCH(TEXT(VALUE(RIGHT($AW$1,2)),"00")&amp;"|"&amp;IF(AND(VALUE(RIGHT($AW$1,2))&gt;=57,VALUE(RIGHT($AW$1,2))&lt;=63),$D191,"COMUM"),GABARITO!$D:$D,0)),1,0))</f>
        <v/>
      </c>
      <c r="AX191" t="str">
        <f>IF(RESPOSTAS!AY191="","",IF(UPPER(RESPOSTAS!AY191)=INDEX(GABARITO!$C:$C,MATCH(TEXT(VALUE(RIGHT($AX$1,2)),"00")&amp;"|"&amp;IF(AND(VALUE(RIGHT($AX$1,2))&gt;=57,VALUE(RIGHT($AX$1,2))&lt;=63),$D191,"COMUM"),GABARITO!$D:$D,0)),1,0))</f>
        <v/>
      </c>
      <c r="AY191" t="str">
        <f>IF(RESPOSTAS!AZ191="","",IF(UPPER(RESPOSTAS!AZ191)=INDEX(GABARITO!$C:$C,MATCH(TEXT(VALUE(RIGHT($AY$1,2)),"00")&amp;"|"&amp;IF(AND(VALUE(RIGHT($AY$1,2))&gt;=57,VALUE(RIGHT($AY$1,2))&lt;=63),$D191,"COMUM"),GABARITO!$D:$D,0)),1,0))</f>
        <v/>
      </c>
      <c r="AZ191" t="str">
        <f>IF(RESPOSTAS!BA191="","",IF(UPPER(RESPOSTAS!BA191)=INDEX(GABARITO!$C:$C,MATCH(TEXT(VALUE(RIGHT($AZ$1,2)),"00")&amp;"|"&amp;IF(AND(VALUE(RIGHT($AZ$1,2))&gt;=57,VALUE(RIGHT($AZ$1,2))&lt;=63),$D191,"COMUM"),GABARITO!$D:$D,0)),1,0))</f>
        <v/>
      </c>
      <c r="BA191" t="str">
        <f>IF(RESPOSTAS!BB191="","",IF(UPPER(RESPOSTAS!BB191)=INDEX(GABARITO!$C:$C,MATCH(TEXT(VALUE(RIGHT($BA$1,2)),"00")&amp;"|"&amp;IF(AND(VALUE(RIGHT($BA$1,2))&gt;=57,VALUE(RIGHT($BA$1,2))&lt;=63),$D191,"COMUM"),GABARITO!$D:$D,0)),1,0))</f>
        <v/>
      </c>
      <c r="BB191" t="str">
        <f>IF(RESPOSTAS!BC191="","",IF(UPPER(RESPOSTAS!BC191)=INDEX(GABARITO!$C:$C,MATCH(TEXT(VALUE(RIGHT($BB$1,2)),"00")&amp;"|"&amp;IF(AND(VALUE(RIGHT($BB$1,2))&gt;=57,VALUE(RIGHT($BB$1,2))&lt;=63),$D191,"COMUM"),GABARITO!$D:$D,0)),1,0))</f>
        <v/>
      </c>
      <c r="BC191" t="str">
        <f>IF(RESPOSTAS!BD191="","",IF(UPPER(RESPOSTAS!BD191)=INDEX(GABARITO!$C:$C,MATCH(TEXT(VALUE(RIGHT($BC$1,2)),"00")&amp;"|"&amp;IF(AND(VALUE(RIGHT($BC$1,2))&gt;=57,VALUE(RIGHT($BC$1,2))&lt;=63),$D191,"COMUM"),GABARITO!$D:$D,0)),1,0))</f>
        <v/>
      </c>
      <c r="BD191" t="str">
        <f>IF(RESPOSTAS!BE191="","",IF(UPPER(RESPOSTAS!BE191)=INDEX(GABARITO!$C:$C,MATCH(TEXT(VALUE(RIGHT($BD$1,2)),"00")&amp;"|"&amp;IF(AND(VALUE(RIGHT($BD$1,2))&gt;=57,VALUE(RIGHT($BD$1,2))&lt;=63),$D191,"COMUM"),GABARITO!$D:$D,0)),1,0))</f>
        <v/>
      </c>
      <c r="BE191" t="str">
        <f>IF(RESPOSTAS!BF191="","",IF(UPPER(RESPOSTAS!BF191)=INDEX(GABARITO!$C:$C,MATCH(TEXT(VALUE(RIGHT($BE$1,2)),"00")&amp;"|"&amp;IF(AND(VALUE(RIGHT($BE$1,2))&gt;=57,VALUE(RIGHT($BE$1,2))&lt;=63),$D191,"COMUM"),GABARITO!$D:$D,0)),1,0))</f>
        <v/>
      </c>
      <c r="BF191" t="str">
        <f>IF(RESPOSTAS!BG191="","",IF(UPPER(RESPOSTAS!BG191)=INDEX(GABARITO!$C:$C,MATCH(TEXT(VALUE(RIGHT($BF$1,2)),"00")&amp;"|"&amp;IF(AND(VALUE(RIGHT($BF$1,2))&gt;=57,VALUE(RIGHT($BF$1,2))&lt;=63),$D191,"COMUM"),GABARITO!$D:$D,0)),1,0))</f>
        <v/>
      </c>
      <c r="BG191" t="str">
        <f>IF(RESPOSTAS!BH191="","",IF(UPPER(RESPOSTAS!BH191)=INDEX(GABARITO!$C:$C,MATCH(TEXT(VALUE(RIGHT($BG$1,2)),"00")&amp;"|"&amp;IF(AND(VALUE(RIGHT($BG$1,2))&gt;=57,VALUE(RIGHT($BG$1,2))&lt;=63),$D191,"COMUM"),GABARITO!$D:$D,0)),1,0))</f>
        <v/>
      </c>
      <c r="BH191" t="str">
        <f>IF(RESPOSTAS!BI191="","",IF(UPPER(RESPOSTAS!BI191)=INDEX(GABARITO!$C:$C,MATCH(TEXT(VALUE(RIGHT($BH$1,2)),"00")&amp;"|"&amp;IF(AND(VALUE(RIGHT($BH$1,2))&gt;=57,VALUE(RIGHT($BH$1,2))&lt;=63),$D191,"COMUM"),GABARITO!$D:$D,0)),1,0))</f>
        <v/>
      </c>
      <c r="BI191" t="str">
        <f>IF(RESPOSTAS!BJ191="","",IF(UPPER(RESPOSTAS!BJ191)=INDEX(GABARITO!$C:$C,MATCH(TEXT(VALUE(RIGHT($BI$1,2)),"00")&amp;"|"&amp;IF(AND(VALUE(RIGHT($BI$1,2))&gt;=57,VALUE(RIGHT($BI$1,2))&lt;=63),$D191,"COMUM"),GABARITO!$D:$D,0)),1,0))</f>
        <v/>
      </c>
      <c r="BJ191" t="str">
        <f>IF(RESPOSTAS!BK191="","",IF(UPPER(RESPOSTAS!BK191)=INDEX(GABARITO!$C:$C,MATCH(TEXT(VALUE(RIGHT($BJ$1,2)),"00")&amp;"|"&amp;IF(AND(VALUE(RIGHT($BJ$1,2))&gt;=57,VALUE(RIGHT($BJ$1,2))&lt;=63),$D191,"COMUM"),GABARITO!$D:$D,0)),1,0))</f>
        <v/>
      </c>
      <c r="BK191" t="str">
        <f>IF(RESPOSTAS!BL191="","",IF(UPPER(RESPOSTAS!BL191)=INDEX(GABARITO!$C:$C,MATCH(TEXT(VALUE(RIGHT($BK$1,2)),"00")&amp;"|"&amp;IF(AND(VALUE(RIGHT($BK$1,2))&gt;=57,VALUE(RIGHT($BK$1,2))&lt;=63),$D191,"COMUM"),GABARITO!$D:$D,0)),1,0))</f>
        <v/>
      </c>
      <c r="BL191" t="str">
        <f>IF(RESPOSTAS!BM191="","",IF(UPPER(RESPOSTAS!BM191)=INDEX(GABARITO!$C:$C,MATCH(TEXT(VALUE(RIGHT($BL$1,2)),"00")&amp;"|"&amp;IF(AND(VALUE(RIGHT($BL$1,2))&gt;=57,VALUE(RIGHT($BL$1,2))&lt;=63),$D191,"COMUM"),GABARITO!$D:$D,0)),1,0))</f>
        <v/>
      </c>
      <c r="BM191" t="str">
        <f>IF(RESPOSTAS!BN191="","",IF(UPPER(RESPOSTAS!BN191)=INDEX(GABARITO!$C:$C,MATCH(TEXT(VALUE(RIGHT($BM$1,2)),"00")&amp;"|"&amp;IF(AND(VALUE(RIGHT($BM$1,2))&gt;=57,VALUE(RIGHT($BM$1,2))&lt;=63),$D191,"COMUM"),GABARITO!$D:$D,0)),1,0))</f>
        <v/>
      </c>
      <c r="BN191" t="str">
        <f>IF(RESPOSTAS!BO191="","",IF(UPPER(RESPOSTAS!BO191)=INDEX(GABARITO!$C:$C,MATCH(TEXT(VALUE(RIGHT($BN$1,2)),"00")&amp;"|"&amp;IF(AND(VALUE(RIGHT($BN$1,2))&gt;=57,VALUE(RIGHT($BN$1,2))&lt;=63),$D191,"COMUM"),GABARITO!$D:$D,0)),1,0))</f>
        <v/>
      </c>
      <c r="BO191" t="str">
        <f>IF(RESPOSTAS!BP191="","",IF(UPPER(RESPOSTAS!BP191)=INDEX(GABARITO!$C:$C,MATCH(TEXT(VALUE(RIGHT($BO$1,2)),"00")&amp;"|"&amp;IF(AND(VALUE(RIGHT($BO$1,2))&gt;=57,VALUE(RIGHT($BO$1,2))&lt;=63),$D191,"COMUM"),GABARITO!$D:$D,0)),1,0))</f>
        <v/>
      </c>
      <c r="BP191">
        <f>COUNTIF(RESPOSTAS!F191:BP191,"&lt;&gt;")</f>
        <v>0</v>
      </c>
      <c r="BQ191" t="str">
        <f t="shared" si="22"/>
        <v/>
      </c>
      <c r="BR191" s="10" t="str">
        <f t="shared" si="23"/>
        <v/>
      </c>
      <c r="BT191" s="11" t="str">
        <f t="shared" si="25"/>
        <v/>
      </c>
      <c r="BU191" s="11" t="str">
        <f t="shared" si="26"/>
        <v/>
      </c>
      <c r="BV191" s="11" t="str">
        <f t="shared" si="27"/>
        <v/>
      </c>
      <c r="BW191" s="11" t="str">
        <f t="shared" si="28"/>
        <v/>
      </c>
      <c r="BX191" s="11" t="str">
        <f t="shared" si="29"/>
        <v/>
      </c>
      <c r="BY191" s="11" t="str">
        <f t="shared" si="30"/>
        <v/>
      </c>
      <c r="BZ191" s="3" t="str">
        <f t="shared" si="24"/>
        <v/>
      </c>
      <c r="CA191" s="3" t="e">
        <f t="shared" si="31"/>
        <v>#VALUE!</v>
      </c>
    </row>
    <row r="192" spans="1:79" x14ac:dyDescent="0.25">
      <c r="A192" t="str">
        <f>IF(RESPOSTAS!A192="","",RESPOSTAS!A192)</f>
        <v/>
      </c>
      <c r="B192" t="str">
        <f>IF(RESPOSTAS!C192="","",RESPOSTAS!C192)</f>
        <v/>
      </c>
      <c r="C192" t="str">
        <f>IF(RESPOSTAS!D192="","",RESPOSTAS!D192)</f>
        <v/>
      </c>
      <c r="D192" t="str">
        <f>IF(RESPOSTAS!E192="","",RESPOSTAS!E192)</f>
        <v/>
      </c>
      <c r="E192" t="str">
        <f>IF(RESPOSTAS!F192="","",IF(UPPER(RESPOSTAS!F192)=INDEX(GABARITO!$C:$C,MATCH(TEXT(VALUE(RIGHT($E$1,2)),"00")&amp;"|"&amp;IF(AND(VALUE(RIGHT($E$1,2))&gt;=57,VALUE(RIGHT($E$1,2))&lt;=63),$D192,"COMUM"),GABARITO!$D:$D,0)),1,0))</f>
        <v/>
      </c>
      <c r="F192" t="str">
        <f>IF(RESPOSTAS!G192="","",IF(UPPER(RESPOSTAS!G192)=INDEX(GABARITO!$C:$C,MATCH(TEXT(VALUE(RIGHT($F$1,2)),"00")&amp;"|"&amp;IF(AND(VALUE(RIGHT($F$1,2))&gt;=57,VALUE(RIGHT($F$1,2))&lt;=63),$D192,"COMUM"),GABARITO!$D:$D,0)),1,0))</f>
        <v/>
      </c>
      <c r="G192" t="str">
        <f>IF(RESPOSTAS!H192="","",IF(UPPER(RESPOSTAS!H192)=INDEX(GABARITO!$C:$C,MATCH(TEXT(VALUE(RIGHT($G$1,2)),"00")&amp;"|"&amp;IF(AND(VALUE(RIGHT($G$1,2))&gt;=57,VALUE(RIGHT($G$1,2))&lt;=63),$D192,"COMUM"),GABARITO!$D:$D,0)),1,0))</f>
        <v/>
      </c>
      <c r="H192" t="str">
        <f>IF(RESPOSTAS!I192="","",IF(UPPER(RESPOSTAS!I192)=INDEX(GABARITO!$C:$C,MATCH(TEXT(VALUE(RIGHT($H$1,2)),"00")&amp;"|"&amp;IF(AND(VALUE(RIGHT($H$1,2))&gt;=57,VALUE(RIGHT($H$1,2))&lt;=63),$D192,"COMUM"),GABARITO!$D:$D,0)),1,0))</f>
        <v/>
      </c>
      <c r="I192" t="str">
        <f>IF(RESPOSTAS!J192="","",IF(UPPER(RESPOSTAS!J192)=INDEX(GABARITO!$C:$C,MATCH(TEXT(VALUE(RIGHT($I$1,2)),"00")&amp;"|"&amp;IF(AND(VALUE(RIGHT($I$1,2))&gt;=57,VALUE(RIGHT($I$1,2))&lt;=63),$D192,"COMUM"),GABARITO!$D:$D,0)),1,0))</f>
        <v/>
      </c>
      <c r="J192" t="str">
        <f>IF(RESPOSTAS!K192="","",IF(UPPER(RESPOSTAS!K192)=INDEX(GABARITO!$C:$C,MATCH(TEXT(VALUE(RIGHT($J$1,2)),"00")&amp;"|"&amp;IF(AND(VALUE(RIGHT($J$1,2))&gt;=57,VALUE(RIGHT($J$1,2))&lt;=63),$D192,"COMUM"),GABARITO!$D:$D,0)),1,0))</f>
        <v/>
      </c>
      <c r="K192" t="str">
        <f>IF(RESPOSTAS!L192="","",IF(UPPER(RESPOSTAS!L192)=INDEX(GABARITO!$C:$C,MATCH(TEXT(VALUE(RIGHT($K$1,2)),"00")&amp;"|"&amp;IF(AND(VALUE(RIGHT($K$1,2))&gt;=57,VALUE(RIGHT($K$1,2))&lt;=63),$D192,"COMUM"),GABARITO!$D:$D,0)),1,0))</f>
        <v/>
      </c>
      <c r="L192" t="str">
        <f>IF(RESPOSTAS!M192="","",IF(UPPER(RESPOSTAS!M192)=INDEX(GABARITO!$C:$C,MATCH(TEXT(VALUE(RIGHT($L$1,2)),"00")&amp;"|"&amp;IF(AND(VALUE(RIGHT($L$1,2))&gt;=57,VALUE(RIGHT($L$1,2))&lt;=63),$D192,"COMUM"),GABARITO!$D:$D,0)),1,0))</f>
        <v/>
      </c>
      <c r="M192" t="str">
        <f>IF(RESPOSTAS!N192="","",IF(UPPER(RESPOSTAS!N192)=INDEX(GABARITO!$C:$C,MATCH(TEXT(VALUE(RIGHT($M$1,2)),"00")&amp;"|"&amp;IF(AND(VALUE(RIGHT($M$1,2))&gt;=57,VALUE(RIGHT($M$1,2))&lt;=63),$D192,"COMUM"),GABARITO!$D:$D,0)),1,0))</f>
        <v/>
      </c>
      <c r="N192" t="str">
        <f>IF(RESPOSTAS!O192="","",IF(UPPER(RESPOSTAS!O192)=INDEX(GABARITO!$C:$C,MATCH(TEXT(VALUE(RIGHT($E$1,2)),"00")&amp;"|"&amp;IF(AND(VALUE(RIGHT($E$1,2))&gt;=57,VALUE(RIGHT($E$1,2))&lt;=63),$D192,"COMUM"),GABARITO!$D:$D,0)),1,0))</f>
        <v/>
      </c>
      <c r="O192" t="str">
        <f>IF(RESPOSTAS!P192="","",IF(UPPER(RESPOSTAS!P192)=INDEX(GABARITO!$C:$C,MATCH(TEXT(VALUE(RIGHT($O$1,2)),"00")&amp;"|"&amp;IF(AND(VALUE(RIGHT($O$1,2))&gt;=57,VALUE(RIGHT($O$1,2))&lt;=63),$D192,"COMUM"),GABARITO!$D:$D,0)),1,0))</f>
        <v/>
      </c>
      <c r="P192" t="str">
        <f>IF(RESPOSTAS!Q192="","",IF(UPPER(RESPOSTAS!Q192)=INDEX(GABARITO!$C:$C,MATCH(TEXT(VALUE(RIGHT($P$1,2)),"00")&amp;"|"&amp;IF(AND(VALUE(RIGHT($P$1,2))&gt;=57,VALUE(RIGHT($P$1,2))&lt;=63),$D192,"COMUM"),GABARITO!$D:$D,0)),1,0))</f>
        <v/>
      </c>
      <c r="Q192" t="str">
        <f>IF(RESPOSTAS!R192="","",IF(UPPER(RESPOSTAS!R192)=INDEX(GABARITO!$C:$C,MATCH(TEXT(VALUE(RIGHT($Q$1,2)),"00")&amp;"|"&amp;IF(AND(VALUE(RIGHT($Q$1,2))&gt;=57,VALUE(RIGHT($Q$1,2))&lt;=63),$D192,"COMUM"),GABARITO!$D:$D,0)),1,0))</f>
        <v/>
      </c>
      <c r="R192" t="str">
        <f>IF(RESPOSTAS!S192="","",IF(UPPER(RESPOSTAS!S192)=INDEX(GABARITO!$C:$C,MATCH(TEXT(VALUE(RIGHT($R$1,2)),"00")&amp;"|"&amp;IF(AND(VALUE(RIGHT($R$1,2))&gt;=57,VALUE(RIGHT($R$1,2))&lt;=63),$D192,"COMUM"),GABARITO!$D:$D,0)),1,0))</f>
        <v/>
      </c>
      <c r="S192" t="str">
        <f>IF(RESPOSTAS!T192="","",IF(UPPER(RESPOSTAS!T192)=INDEX(GABARITO!$C:$C,MATCH(TEXT(VALUE(RIGHT($S$1,2)),"00")&amp;"|"&amp;IF(AND(VALUE(RIGHT($S$1,2))&gt;=57,VALUE(RIGHT($S$1,2))&lt;=63),$D192,"COMUM"),GABARITO!$D:$D,0)),1,0))</f>
        <v/>
      </c>
      <c r="T192" t="str">
        <f>IF(RESPOSTAS!U192="","",IF(UPPER(RESPOSTAS!U192)=INDEX(GABARITO!$C:$C,MATCH(TEXT(VALUE(RIGHT($T$1,2)),"00")&amp;"|"&amp;IF(AND(VALUE(RIGHT($T$1,2))&gt;=57,VALUE(RIGHT($T$1,2))&lt;=63),$D192,"COMUM"),GABARITO!$D:$D,0)),1,0))</f>
        <v/>
      </c>
      <c r="U192" t="str">
        <f>IF(RESPOSTAS!V192="","",IF(UPPER(RESPOSTAS!V192)=INDEX(GABARITO!$C:$C,MATCH(TEXT(VALUE(RIGHT($U$1,2)),"00")&amp;"|"&amp;IF(AND(VALUE(RIGHT($U$1,2))&gt;=57,VALUE(RIGHT($U$1,2))&lt;=63),$D192,"COMUM"),GABARITO!$D:$D,0)),1,0))</f>
        <v/>
      </c>
      <c r="V192" t="str">
        <f>IF(RESPOSTAS!W192="","",IF(UPPER(RESPOSTAS!W192)=INDEX(GABARITO!$C:$C,MATCH(TEXT(VALUE(RIGHT($E$1,2)),"00")&amp;"|"&amp;IF(AND(VALUE(RIGHT($E$1,2))&gt;=57,VALUE(RIGHT($E$1,2))&lt;=63),$D192,"COMUM"),GABARITO!$D:$D,0)),1,0))</f>
        <v/>
      </c>
      <c r="W192" t="str">
        <f>IF(RESPOSTAS!X192="","",IF(UPPER(RESPOSTAS!X192)=INDEX(GABARITO!$C:$C,MATCH(TEXT(VALUE(RIGHT($W$1,2)),"00")&amp;"|"&amp;IF(AND(VALUE(RIGHT($W$1,2))&gt;=57,VALUE(RIGHT($W$1,2))&lt;=63),$D192,"COMUM"),GABARITO!$D:$D,0)),1,0))</f>
        <v/>
      </c>
      <c r="X192" t="str">
        <f>IF(RESPOSTAS!Y192="","",IF(UPPER(RESPOSTAS!Y192)=INDEX(GABARITO!$C:$C,MATCH(TEXT(VALUE(RIGHT($X$1,2)),"00")&amp;"|"&amp;IF(AND(VALUE(RIGHT($X$1,2))&gt;=57,VALUE(RIGHT($X$1,2))&lt;=63),$D192,"COMUM"),GABARITO!$D:$D,0)),1,0))</f>
        <v/>
      </c>
      <c r="Y192" t="str">
        <f>IF(RESPOSTAS!Z192="","",IF(UPPER(RESPOSTAS!Z192)=INDEX(GABARITO!$C:$C,MATCH(TEXT(VALUE(RIGHT($Y$1,2)),"00")&amp;"|"&amp;IF(AND(VALUE(RIGHT($Y$1,2))&gt;=57,VALUE(RIGHT($Y$1,2))&lt;=63),$D192,"COMUM"),GABARITO!$D:$D,0)),1,0))</f>
        <v/>
      </c>
      <c r="Z192" t="str">
        <f>IF(RESPOSTAS!AA192="","",IF(UPPER(RESPOSTAS!AA192)=INDEX(GABARITO!$C:$C,MATCH(TEXT(VALUE(RIGHT($Z$1,2)),"00")&amp;"|"&amp;IF(AND(VALUE(RIGHT($Z$1,2))&gt;=57,VALUE(RIGHT($Z$1,2))&lt;=63),$D192,"COMUM"),GABARITO!$D:$D,0)),1,0))</f>
        <v/>
      </c>
      <c r="AA192" t="str">
        <f>IF(RESPOSTAS!AB192="","",IF(UPPER(RESPOSTAS!AB192)=INDEX(GABARITO!$C:$C,MATCH(TEXT(VALUE(RIGHT($AA$1,2)),"00")&amp;"|"&amp;IF(AND(VALUE(RIGHT($AA$1,2))&gt;=57,VALUE(RIGHT($AA$1,2))&lt;=63),$D192,"COMUM"),GABARITO!$D:$D,0)),1,0))</f>
        <v/>
      </c>
      <c r="AB192" t="str">
        <f>IF(RESPOSTAS!AC192="","",IF(UPPER(RESPOSTAS!AC192)=INDEX(GABARITO!$C:$C,MATCH(TEXT(VALUE(RIGHT($AB$1,2)),"00")&amp;"|"&amp;IF(AND(VALUE(RIGHT($AB$1,2))&gt;=57,VALUE(RIGHT($AB$1,2))&lt;=63),$D192,"COMUM"),GABARITO!$D:$D,0)),1,0))</f>
        <v/>
      </c>
      <c r="AC192" t="str">
        <f>IF(RESPOSTAS!AD192="","",IF(UPPER(RESPOSTAS!AD192)=INDEX(GABARITO!$C:$C,MATCH(TEXT(VALUE(RIGHT($AC$1,2)),"00")&amp;"|"&amp;IF(AND(VALUE(RIGHT($AC$1,2))&gt;=57,VALUE(RIGHT($AC$1,2))&lt;=63),$D192,"COMUM"),GABARITO!$D:$D,0)),1,0))</f>
        <v/>
      </c>
      <c r="AD192" t="str">
        <f>IF(RESPOSTAS!AE192="","",IF(UPPER(RESPOSTAS!AE192)=INDEX(GABARITO!$C:$C,MATCH(TEXT(VALUE(RIGHT($AD$1,2)),"00")&amp;"|"&amp;IF(AND(VALUE(RIGHT($AD$1,2))&gt;=57,VALUE(RIGHT($AD$1,2))&lt;=63),$D192,"COMUM"),GABARITO!$D:$D,0)),1,0))</f>
        <v/>
      </c>
      <c r="AE192" t="str">
        <f>IF(RESPOSTAS!AF192="","",IF(UPPER(RESPOSTAS!AF192)=INDEX(GABARITO!$C:$C,MATCH(TEXT(VALUE(RIGHT($AE$1,2)),"00")&amp;"|"&amp;IF(AND(VALUE(RIGHT($AE$1,2))&gt;=57,VALUE(RIGHT($AE$1,2))&lt;=63),$D192,"COMUM"),GABARITO!$D:$D,0)),1,0))</f>
        <v/>
      </c>
      <c r="AF192" t="str">
        <f>IF(RESPOSTAS!AG192="","",IF(UPPER(RESPOSTAS!AG192)=INDEX(GABARITO!$C:$C,MATCH(TEXT(VALUE(RIGHT($AF$1,2)),"00")&amp;"|"&amp;IF(AND(VALUE(RIGHT($AF$1,2))&gt;=57,VALUE(RIGHT($AF$1,2))&lt;=63),$D192,"COMUM"),GABARITO!$D:$D,0)),1,0))</f>
        <v/>
      </c>
      <c r="AG192" t="str">
        <f>IF(RESPOSTAS!AH192="","",IF(UPPER(RESPOSTAS!AH192)=INDEX(GABARITO!$C:$C,MATCH(TEXT(VALUE(RIGHT($AG$1,2)),"00")&amp;"|"&amp;IF(AND(VALUE(RIGHT($AG$1,2))&gt;=57,VALUE(RIGHT($AG$1,2))&lt;=63),$D192,"COMUM"),GABARITO!$D:$D,0)),1,0))</f>
        <v/>
      </c>
      <c r="AH192" t="str">
        <f>IF(RESPOSTAS!AI192="","",IF(UPPER(RESPOSTAS!AI192)=INDEX(GABARITO!$C:$C,MATCH(TEXT(VALUE(RIGHT($AH$1,2)),"00")&amp;"|"&amp;IF(AND(VALUE(RIGHT($AH$1,2))&gt;=57,VALUE(RIGHT($AH$1,2))&lt;=63),$D192,"COMUM"),GABARITO!$D:$D,0)),1,0))</f>
        <v/>
      </c>
      <c r="AI192" t="str">
        <f>IF(RESPOSTAS!AJ192="","",IF(UPPER(RESPOSTAS!AJ192)=INDEX(GABARITO!$C:$C,MATCH(TEXT(VALUE(RIGHT($AI$1,2)),"00")&amp;"|"&amp;IF(AND(VALUE(RIGHT($AI$1,2))&gt;=57,VALUE(RIGHT($AI$1,2))&lt;=63),$D192,"COMUM"),GABARITO!$D:$D,0)),1,0))</f>
        <v/>
      </c>
      <c r="AJ192" t="str">
        <f>IF(RESPOSTAS!AK192="","",IF(UPPER(RESPOSTAS!AK192)=INDEX(GABARITO!$C:$C,MATCH(TEXT(VALUE(RIGHT($AJ$1,2)),"00")&amp;"|"&amp;IF(AND(VALUE(RIGHT($AJ$1,2))&gt;=57,VALUE(RIGHT($AJ$1,2))&lt;=63),$D192,"COMUM"),GABARITO!$D:$D,0)),1,0))</f>
        <v/>
      </c>
      <c r="AK192" t="str">
        <f>IF(RESPOSTAS!AL192="","",IF(UPPER(RESPOSTAS!AL192)=INDEX(GABARITO!$C:$C,MATCH(TEXT(VALUE(RIGHT($AK$1,2)),"00")&amp;"|"&amp;IF(AND(VALUE(RIGHT($AK$1,2))&gt;=57,VALUE(RIGHT($AK$1,2))&lt;=63),$D192,"COMUM"),GABARITO!$D:$D,0)),1,0))</f>
        <v/>
      </c>
      <c r="AL192" t="str">
        <f>IF(RESPOSTAS!AM192="","",IF(UPPER(RESPOSTAS!AM192)=INDEX(GABARITO!$C:$C,MATCH(TEXT(VALUE(RIGHT($AL$1,2)),"00")&amp;"|"&amp;IF(AND(VALUE(RIGHT($AL$1,2))&gt;=57,VALUE(RIGHT($AL$1,2))&lt;=63),$D192,"COMUM"),GABARITO!$D:$D,0)),1,0))</f>
        <v/>
      </c>
      <c r="AM192" t="str">
        <f>IF(RESPOSTAS!AN192="","",IF(UPPER(RESPOSTAS!AN192)=INDEX(GABARITO!$C:$C,MATCH(TEXT(VALUE(RIGHT($AM$1,2)),"00")&amp;"|"&amp;IF(AND(VALUE(RIGHT($AM$1,2))&gt;=57,VALUE(RIGHT($AM$1,2))&lt;=63),$D192,"COMUM"),GABARITO!$D:$D,0)),1,0))</f>
        <v/>
      </c>
      <c r="AN192" t="str">
        <f>IF(RESPOSTAS!AO192="","",IF(UPPER(RESPOSTAS!AO192)=INDEX(GABARITO!$C:$C,MATCH(TEXT(VALUE(RIGHT($AN$1,2)),"00")&amp;"|"&amp;IF(AND(VALUE(RIGHT($AN$1,2))&gt;=57,VALUE(RIGHT($AN$1,2))&lt;=63),$D192,"COMUM"),GABARITO!$D:$D,0)),1,0))</f>
        <v/>
      </c>
      <c r="AO192" t="str">
        <f>IF(RESPOSTAS!AP192="","",IF(UPPER(RESPOSTAS!AP192)=INDEX(GABARITO!$C:$C,MATCH(TEXT(VALUE(RIGHT($AO$1,2)),"00")&amp;"|"&amp;IF(AND(VALUE(RIGHT($AO$1,2))&gt;=57,VALUE(RIGHT($AO$1,2))&lt;=63),$D192,"COMUM"),GABARITO!$D:$D,0)),1,0))</f>
        <v/>
      </c>
      <c r="AP192" t="str">
        <f>IF(RESPOSTAS!AQ192="","",IF(UPPER(RESPOSTAS!AQ192)=INDEX(GABARITO!$C:$C,MATCH(TEXT(VALUE(RIGHT($AP$1,2)),"00")&amp;"|"&amp;IF(AND(VALUE(RIGHT($AP$1,2))&gt;=57,VALUE(RIGHT($AP$1,2))&lt;=63),$D192,"COMUM"),GABARITO!$D:$D,0)),1,0))</f>
        <v/>
      </c>
      <c r="AQ192" t="str">
        <f>IF(RESPOSTAS!AR192="","",IF(UPPER(RESPOSTAS!AR192)=INDEX(GABARITO!$C:$C,MATCH(TEXT(VALUE(RIGHT($AQ$1,2)),"00")&amp;"|"&amp;IF(AND(VALUE(RIGHT($AQ$1,2))&gt;=57,VALUE(RIGHT($AQ$1,2))&lt;=63),$D192,"COMUM"),GABARITO!$D:$D,0)),1,0))</f>
        <v/>
      </c>
      <c r="AR192" t="str">
        <f>IF(RESPOSTAS!AS192="","",IF(UPPER(RESPOSTAS!AS192)=INDEX(GABARITO!$C:$C,MATCH(TEXT(VALUE(RIGHT($AR$1,2)),"00")&amp;"|"&amp;IF(AND(VALUE(RIGHT($AR$1,2))&gt;=57,VALUE(RIGHT($AR$1,2))&lt;=63),$D192,"COMUM"),GABARITO!$D:$D,0)),1,0))</f>
        <v/>
      </c>
      <c r="AS192" t="str">
        <f>IF(RESPOSTAS!AT192="","",IF(UPPER(RESPOSTAS!AT192)=INDEX(GABARITO!$C:$C,MATCH(TEXT(VALUE(RIGHT($AS$1,2)),"00")&amp;"|"&amp;IF(AND(VALUE(RIGHT($AS$1,2))&gt;=57,VALUE(RIGHT($AS$1,2))&lt;=63),$D192,"COMUM"),GABARITO!$D:$D,0)),1,0))</f>
        <v/>
      </c>
      <c r="AT192" t="str">
        <f>IF(RESPOSTAS!AU192="","",IF(UPPER(RESPOSTAS!AU192)=INDEX(GABARITO!$C:$C,MATCH(TEXT(VALUE(RIGHT($AT$1,2)),"00")&amp;"|"&amp;IF(AND(VALUE(RIGHT($AT$1,2))&gt;=57,VALUE(RIGHT($AT$1,2))&lt;=63),$D192,"COMUM"),GABARITO!$D:$D,0)),1,0))</f>
        <v/>
      </c>
      <c r="AU192" t="str">
        <f>IF(RESPOSTAS!AV192="","",IF(UPPER(RESPOSTAS!AV192)=INDEX(GABARITO!$C:$C,MATCH(TEXT(VALUE(RIGHT($AU$1,2)),"00")&amp;"|"&amp;IF(AND(VALUE(RIGHT($AU$1,2))&gt;=57,VALUE(RIGHT($AU$1,2))&lt;=63),$D192,"COMUM"),GABARITO!$D:$D,0)),1,0))</f>
        <v/>
      </c>
      <c r="AV192" t="str">
        <f>IF(RESPOSTAS!AW192="","",IF(UPPER(RESPOSTAS!AW192)=INDEX(GABARITO!$C:$C,MATCH(TEXT(VALUE(RIGHT($AV$1,2)),"00")&amp;"|"&amp;IF(AND(VALUE(RIGHT($AV$1,2))&gt;=57,VALUE(RIGHT($AV$1,2))&lt;=63),$D192,"COMUM"),GABARITO!$D:$D,0)),1,0))</f>
        <v/>
      </c>
      <c r="AW192" t="str">
        <f>IF(RESPOSTAS!AX192="","",IF(UPPER(RESPOSTAS!AX192)=INDEX(GABARITO!$C:$C,MATCH(TEXT(VALUE(RIGHT($AW$1,2)),"00")&amp;"|"&amp;IF(AND(VALUE(RIGHT($AW$1,2))&gt;=57,VALUE(RIGHT($AW$1,2))&lt;=63),$D192,"COMUM"),GABARITO!$D:$D,0)),1,0))</f>
        <v/>
      </c>
      <c r="AX192" t="str">
        <f>IF(RESPOSTAS!AY192="","",IF(UPPER(RESPOSTAS!AY192)=INDEX(GABARITO!$C:$C,MATCH(TEXT(VALUE(RIGHT($AX$1,2)),"00")&amp;"|"&amp;IF(AND(VALUE(RIGHT($AX$1,2))&gt;=57,VALUE(RIGHT($AX$1,2))&lt;=63),$D192,"COMUM"),GABARITO!$D:$D,0)),1,0))</f>
        <v/>
      </c>
      <c r="AY192" t="str">
        <f>IF(RESPOSTAS!AZ192="","",IF(UPPER(RESPOSTAS!AZ192)=INDEX(GABARITO!$C:$C,MATCH(TEXT(VALUE(RIGHT($AY$1,2)),"00")&amp;"|"&amp;IF(AND(VALUE(RIGHT($AY$1,2))&gt;=57,VALUE(RIGHT($AY$1,2))&lt;=63),$D192,"COMUM"),GABARITO!$D:$D,0)),1,0))</f>
        <v/>
      </c>
      <c r="AZ192" t="str">
        <f>IF(RESPOSTAS!BA192="","",IF(UPPER(RESPOSTAS!BA192)=INDEX(GABARITO!$C:$C,MATCH(TEXT(VALUE(RIGHT($AZ$1,2)),"00")&amp;"|"&amp;IF(AND(VALUE(RIGHT($AZ$1,2))&gt;=57,VALUE(RIGHT($AZ$1,2))&lt;=63),$D192,"COMUM"),GABARITO!$D:$D,0)),1,0))</f>
        <v/>
      </c>
      <c r="BA192" t="str">
        <f>IF(RESPOSTAS!BB192="","",IF(UPPER(RESPOSTAS!BB192)=INDEX(GABARITO!$C:$C,MATCH(TEXT(VALUE(RIGHT($BA$1,2)),"00")&amp;"|"&amp;IF(AND(VALUE(RIGHT($BA$1,2))&gt;=57,VALUE(RIGHT($BA$1,2))&lt;=63),$D192,"COMUM"),GABARITO!$D:$D,0)),1,0))</f>
        <v/>
      </c>
      <c r="BB192" t="str">
        <f>IF(RESPOSTAS!BC192="","",IF(UPPER(RESPOSTAS!BC192)=INDEX(GABARITO!$C:$C,MATCH(TEXT(VALUE(RIGHT($BB$1,2)),"00")&amp;"|"&amp;IF(AND(VALUE(RIGHT($BB$1,2))&gt;=57,VALUE(RIGHT($BB$1,2))&lt;=63),$D192,"COMUM"),GABARITO!$D:$D,0)),1,0))</f>
        <v/>
      </c>
      <c r="BC192" t="str">
        <f>IF(RESPOSTAS!BD192="","",IF(UPPER(RESPOSTAS!BD192)=INDEX(GABARITO!$C:$C,MATCH(TEXT(VALUE(RIGHT($BC$1,2)),"00")&amp;"|"&amp;IF(AND(VALUE(RIGHT($BC$1,2))&gt;=57,VALUE(RIGHT($BC$1,2))&lt;=63),$D192,"COMUM"),GABARITO!$D:$D,0)),1,0))</f>
        <v/>
      </c>
      <c r="BD192" t="str">
        <f>IF(RESPOSTAS!BE192="","",IF(UPPER(RESPOSTAS!BE192)=INDEX(GABARITO!$C:$C,MATCH(TEXT(VALUE(RIGHT($BD$1,2)),"00")&amp;"|"&amp;IF(AND(VALUE(RIGHT($BD$1,2))&gt;=57,VALUE(RIGHT($BD$1,2))&lt;=63),$D192,"COMUM"),GABARITO!$D:$D,0)),1,0))</f>
        <v/>
      </c>
      <c r="BE192" t="str">
        <f>IF(RESPOSTAS!BF192="","",IF(UPPER(RESPOSTAS!BF192)=INDEX(GABARITO!$C:$C,MATCH(TEXT(VALUE(RIGHT($BE$1,2)),"00")&amp;"|"&amp;IF(AND(VALUE(RIGHT($BE$1,2))&gt;=57,VALUE(RIGHT($BE$1,2))&lt;=63),$D192,"COMUM"),GABARITO!$D:$D,0)),1,0))</f>
        <v/>
      </c>
      <c r="BF192" t="str">
        <f>IF(RESPOSTAS!BG192="","",IF(UPPER(RESPOSTAS!BG192)=INDEX(GABARITO!$C:$C,MATCH(TEXT(VALUE(RIGHT($BF$1,2)),"00")&amp;"|"&amp;IF(AND(VALUE(RIGHT($BF$1,2))&gt;=57,VALUE(RIGHT($BF$1,2))&lt;=63),$D192,"COMUM"),GABARITO!$D:$D,0)),1,0))</f>
        <v/>
      </c>
      <c r="BG192" t="str">
        <f>IF(RESPOSTAS!BH192="","",IF(UPPER(RESPOSTAS!BH192)=INDEX(GABARITO!$C:$C,MATCH(TEXT(VALUE(RIGHT($BG$1,2)),"00")&amp;"|"&amp;IF(AND(VALUE(RIGHT($BG$1,2))&gt;=57,VALUE(RIGHT($BG$1,2))&lt;=63),$D192,"COMUM"),GABARITO!$D:$D,0)),1,0))</f>
        <v/>
      </c>
      <c r="BH192" t="str">
        <f>IF(RESPOSTAS!BI192="","",IF(UPPER(RESPOSTAS!BI192)=INDEX(GABARITO!$C:$C,MATCH(TEXT(VALUE(RIGHT($BH$1,2)),"00")&amp;"|"&amp;IF(AND(VALUE(RIGHT($BH$1,2))&gt;=57,VALUE(RIGHT($BH$1,2))&lt;=63),$D192,"COMUM"),GABARITO!$D:$D,0)),1,0))</f>
        <v/>
      </c>
      <c r="BI192" t="str">
        <f>IF(RESPOSTAS!BJ192="","",IF(UPPER(RESPOSTAS!BJ192)=INDEX(GABARITO!$C:$C,MATCH(TEXT(VALUE(RIGHT($BI$1,2)),"00")&amp;"|"&amp;IF(AND(VALUE(RIGHT($BI$1,2))&gt;=57,VALUE(RIGHT($BI$1,2))&lt;=63),$D192,"COMUM"),GABARITO!$D:$D,0)),1,0))</f>
        <v/>
      </c>
      <c r="BJ192" t="str">
        <f>IF(RESPOSTAS!BK192="","",IF(UPPER(RESPOSTAS!BK192)=INDEX(GABARITO!$C:$C,MATCH(TEXT(VALUE(RIGHT($BJ$1,2)),"00")&amp;"|"&amp;IF(AND(VALUE(RIGHT($BJ$1,2))&gt;=57,VALUE(RIGHT($BJ$1,2))&lt;=63),$D192,"COMUM"),GABARITO!$D:$D,0)),1,0))</f>
        <v/>
      </c>
      <c r="BK192" t="str">
        <f>IF(RESPOSTAS!BL192="","",IF(UPPER(RESPOSTAS!BL192)=INDEX(GABARITO!$C:$C,MATCH(TEXT(VALUE(RIGHT($BK$1,2)),"00")&amp;"|"&amp;IF(AND(VALUE(RIGHT($BK$1,2))&gt;=57,VALUE(RIGHT($BK$1,2))&lt;=63),$D192,"COMUM"),GABARITO!$D:$D,0)),1,0))</f>
        <v/>
      </c>
      <c r="BL192" t="str">
        <f>IF(RESPOSTAS!BM192="","",IF(UPPER(RESPOSTAS!BM192)=INDEX(GABARITO!$C:$C,MATCH(TEXT(VALUE(RIGHT($BL$1,2)),"00")&amp;"|"&amp;IF(AND(VALUE(RIGHT($BL$1,2))&gt;=57,VALUE(RIGHT($BL$1,2))&lt;=63),$D192,"COMUM"),GABARITO!$D:$D,0)),1,0))</f>
        <v/>
      </c>
      <c r="BM192" t="str">
        <f>IF(RESPOSTAS!BN192="","",IF(UPPER(RESPOSTAS!BN192)=INDEX(GABARITO!$C:$C,MATCH(TEXT(VALUE(RIGHT($BM$1,2)),"00")&amp;"|"&amp;IF(AND(VALUE(RIGHT($BM$1,2))&gt;=57,VALUE(RIGHT($BM$1,2))&lt;=63),$D192,"COMUM"),GABARITO!$D:$D,0)),1,0))</f>
        <v/>
      </c>
      <c r="BN192" t="str">
        <f>IF(RESPOSTAS!BO192="","",IF(UPPER(RESPOSTAS!BO192)=INDEX(GABARITO!$C:$C,MATCH(TEXT(VALUE(RIGHT($BN$1,2)),"00")&amp;"|"&amp;IF(AND(VALUE(RIGHT($BN$1,2))&gt;=57,VALUE(RIGHT($BN$1,2))&lt;=63),$D192,"COMUM"),GABARITO!$D:$D,0)),1,0))</f>
        <v/>
      </c>
      <c r="BO192" t="str">
        <f>IF(RESPOSTAS!BP192="","",IF(UPPER(RESPOSTAS!BP192)=INDEX(GABARITO!$C:$C,MATCH(TEXT(VALUE(RIGHT($BO$1,2)),"00")&amp;"|"&amp;IF(AND(VALUE(RIGHT($BO$1,2))&gt;=57,VALUE(RIGHT($BO$1,2))&lt;=63),$D192,"COMUM"),GABARITO!$D:$D,0)),1,0))</f>
        <v/>
      </c>
      <c r="BP192">
        <f>COUNTIF(RESPOSTAS!F192:BP192,"&lt;&gt;")</f>
        <v>0</v>
      </c>
      <c r="BQ192" t="str">
        <f t="shared" si="22"/>
        <v/>
      </c>
      <c r="BR192" s="10" t="str">
        <f t="shared" si="23"/>
        <v/>
      </c>
      <c r="BT192" s="11" t="str">
        <f t="shared" si="25"/>
        <v/>
      </c>
      <c r="BU192" s="11" t="str">
        <f t="shared" si="26"/>
        <v/>
      </c>
      <c r="BV192" s="11" t="str">
        <f t="shared" si="27"/>
        <v/>
      </c>
      <c r="BW192" s="11" t="str">
        <f t="shared" si="28"/>
        <v/>
      </c>
      <c r="BX192" s="11" t="str">
        <f t="shared" si="29"/>
        <v/>
      </c>
      <c r="BY192" s="11" t="str">
        <f t="shared" si="30"/>
        <v/>
      </c>
      <c r="BZ192" s="3" t="str">
        <f t="shared" si="24"/>
        <v/>
      </c>
      <c r="CA192" s="3" t="e">
        <f t="shared" si="31"/>
        <v>#VALUE!</v>
      </c>
    </row>
    <row r="193" spans="1:79" x14ac:dyDescent="0.25">
      <c r="A193" t="str">
        <f>IF(RESPOSTAS!A193="","",RESPOSTAS!A193)</f>
        <v/>
      </c>
      <c r="B193" t="str">
        <f>IF(RESPOSTAS!C193="","",RESPOSTAS!C193)</f>
        <v/>
      </c>
      <c r="C193" t="str">
        <f>IF(RESPOSTAS!D193="","",RESPOSTAS!D193)</f>
        <v/>
      </c>
      <c r="D193" t="str">
        <f>IF(RESPOSTAS!E193="","",RESPOSTAS!E193)</f>
        <v/>
      </c>
      <c r="E193" t="str">
        <f>IF(RESPOSTAS!F193="","",IF(UPPER(RESPOSTAS!F193)=INDEX(GABARITO!$C:$C,MATCH(TEXT(VALUE(RIGHT($E$1,2)),"00")&amp;"|"&amp;IF(AND(VALUE(RIGHT($E$1,2))&gt;=57,VALUE(RIGHT($E$1,2))&lt;=63),$D193,"COMUM"),GABARITO!$D:$D,0)),1,0))</f>
        <v/>
      </c>
      <c r="F193" t="str">
        <f>IF(RESPOSTAS!G193="","",IF(UPPER(RESPOSTAS!G193)=INDEX(GABARITO!$C:$C,MATCH(TEXT(VALUE(RIGHT($F$1,2)),"00")&amp;"|"&amp;IF(AND(VALUE(RIGHT($F$1,2))&gt;=57,VALUE(RIGHT($F$1,2))&lt;=63),$D193,"COMUM"),GABARITO!$D:$D,0)),1,0))</f>
        <v/>
      </c>
      <c r="G193" t="str">
        <f>IF(RESPOSTAS!H193="","",IF(UPPER(RESPOSTAS!H193)=INDEX(GABARITO!$C:$C,MATCH(TEXT(VALUE(RIGHT($G$1,2)),"00")&amp;"|"&amp;IF(AND(VALUE(RIGHT($G$1,2))&gt;=57,VALUE(RIGHT($G$1,2))&lt;=63),$D193,"COMUM"),GABARITO!$D:$D,0)),1,0))</f>
        <v/>
      </c>
      <c r="H193" t="str">
        <f>IF(RESPOSTAS!I193="","",IF(UPPER(RESPOSTAS!I193)=INDEX(GABARITO!$C:$C,MATCH(TEXT(VALUE(RIGHT($H$1,2)),"00")&amp;"|"&amp;IF(AND(VALUE(RIGHT($H$1,2))&gt;=57,VALUE(RIGHT($H$1,2))&lt;=63),$D193,"COMUM"),GABARITO!$D:$D,0)),1,0))</f>
        <v/>
      </c>
      <c r="I193" t="str">
        <f>IF(RESPOSTAS!J193="","",IF(UPPER(RESPOSTAS!J193)=INDEX(GABARITO!$C:$C,MATCH(TEXT(VALUE(RIGHT($I$1,2)),"00")&amp;"|"&amp;IF(AND(VALUE(RIGHT($I$1,2))&gt;=57,VALUE(RIGHT($I$1,2))&lt;=63),$D193,"COMUM"),GABARITO!$D:$D,0)),1,0))</f>
        <v/>
      </c>
      <c r="J193" t="str">
        <f>IF(RESPOSTAS!K193="","",IF(UPPER(RESPOSTAS!K193)=INDEX(GABARITO!$C:$C,MATCH(TEXT(VALUE(RIGHT($J$1,2)),"00")&amp;"|"&amp;IF(AND(VALUE(RIGHT($J$1,2))&gt;=57,VALUE(RIGHT($J$1,2))&lt;=63),$D193,"COMUM"),GABARITO!$D:$D,0)),1,0))</f>
        <v/>
      </c>
      <c r="K193" t="str">
        <f>IF(RESPOSTAS!L193="","",IF(UPPER(RESPOSTAS!L193)=INDEX(GABARITO!$C:$C,MATCH(TEXT(VALUE(RIGHT($K$1,2)),"00")&amp;"|"&amp;IF(AND(VALUE(RIGHT($K$1,2))&gt;=57,VALUE(RIGHT($K$1,2))&lt;=63),$D193,"COMUM"),GABARITO!$D:$D,0)),1,0))</f>
        <v/>
      </c>
      <c r="L193" t="str">
        <f>IF(RESPOSTAS!M193="","",IF(UPPER(RESPOSTAS!M193)=INDEX(GABARITO!$C:$C,MATCH(TEXT(VALUE(RIGHT($L$1,2)),"00")&amp;"|"&amp;IF(AND(VALUE(RIGHT($L$1,2))&gt;=57,VALUE(RIGHT($L$1,2))&lt;=63),$D193,"COMUM"),GABARITO!$D:$D,0)),1,0))</f>
        <v/>
      </c>
      <c r="M193" t="str">
        <f>IF(RESPOSTAS!N193="","",IF(UPPER(RESPOSTAS!N193)=INDEX(GABARITO!$C:$C,MATCH(TEXT(VALUE(RIGHT($M$1,2)),"00")&amp;"|"&amp;IF(AND(VALUE(RIGHT($M$1,2))&gt;=57,VALUE(RIGHT($M$1,2))&lt;=63),$D193,"COMUM"),GABARITO!$D:$D,0)),1,0))</f>
        <v/>
      </c>
      <c r="N193" t="str">
        <f>IF(RESPOSTAS!O193="","",IF(UPPER(RESPOSTAS!O193)=INDEX(GABARITO!$C:$C,MATCH(TEXT(VALUE(RIGHT($E$1,2)),"00")&amp;"|"&amp;IF(AND(VALUE(RIGHT($E$1,2))&gt;=57,VALUE(RIGHT($E$1,2))&lt;=63),$D193,"COMUM"),GABARITO!$D:$D,0)),1,0))</f>
        <v/>
      </c>
      <c r="O193" t="str">
        <f>IF(RESPOSTAS!P193="","",IF(UPPER(RESPOSTAS!P193)=INDEX(GABARITO!$C:$C,MATCH(TEXT(VALUE(RIGHT($O$1,2)),"00")&amp;"|"&amp;IF(AND(VALUE(RIGHT($O$1,2))&gt;=57,VALUE(RIGHT($O$1,2))&lt;=63),$D193,"COMUM"),GABARITO!$D:$D,0)),1,0))</f>
        <v/>
      </c>
      <c r="P193" t="str">
        <f>IF(RESPOSTAS!Q193="","",IF(UPPER(RESPOSTAS!Q193)=INDEX(GABARITO!$C:$C,MATCH(TEXT(VALUE(RIGHT($P$1,2)),"00")&amp;"|"&amp;IF(AND(VALUE(RIGHT($P$1,2))&gt;=57,VALUE(RIGHT($P$1,2))&lt;=63),$D193,"COMUM"),GABARITO!$D:$D,0)),1,0))</f>
        <v/>
      </c>
      <c r="Q193" t="str">
        <f>IF(RESPOSTAS!R193="","",IF(UPPER(RESPOSTAS!R193)=INDEX(GABARITO!$C:$C,MATCH(TEXT(VALUE(RIGHT($Q$1,2)),"00")&amp;"|"&amp;IF(AND(VALUE(RIGHT($Q$1,2))&gt;=57,VALUE(RIGHT($Q$1,2))&lt;=63),$D193,"COMUM"),GABARITO!$D:$D,0)),1,0))</f>
        <v/>
      </c>
      <c r="R193" t="str">
        <f>IF(RESPOSTAS!S193="","",IF(UPPER(RESPOSTAS!S193)=INDEX(GABARITO!$C:$C,MATCH(TEXT(VALUE(RIGHT($R$1,2)),"00")&amp;"|"&amp;IF(AND(VALUE(RIGHT($R$1,2))&gt;=57,VALUE(RIGHT($R$1,2))&lt;=63),$D193,"COMUM"),GABARITO!$D:$D,0)),1,0))</f>
        <v/>
      </c>
      <c r="S193" t="str">
        <f>IF(RESPOSTAS!T193="","",IF(UPPER(RESPOSTAS!T193)=INDEX(GABARITO!$C:$C,MATCH(TEXT(VALUE(RIGHT($S$1,2)),"00")&amp;"|"&amp;IF(AND(VALUE(RIGHT($S$1,2))&gt;=57,VALUE(RIGHT($S$1,2))&lt;=63),$D193,"COMUM"),GABARITO!$D:$D,0)),1,0))</f>
        <v/>
      </c>
      <c r="T193" t="str">
        <f>IF(RESPOSTAS!U193="","",IF(UPPER(RESPOSTAS!U193)=INDEX(GABARITO!$C:$C,MATCH(TEXT(VALUE(RIGHT($T$1,2)),"00")&amp;"|"&amp;IF(AND(VALUE(RIGHT($T$1,2))&gt;=57,VALUE(RIGHT($T$1,2))&lt;=63),$D193,"COMUM"),GABARITO!$D:$D,0)),1,0))</f>
        <v/>
      </c>
      <c r="U193" t="str">
        <f>IF(RESPOSTAS!V193="","",IF(UPPER(RESPOSTAS!V193)=INDEX(GABARITO!$C:$C,MATCH(TEXT(VALUE(RIGHT($U$1,2)),"00")&amp;"|"&amp;IF(AND(VALUE(RIGHT($U$1,2))&gt;=57,VALUE(RIGHT($U$1,2))&lt;=63),$D193,"COMUM"),GABARITO!$D:$D,0)),1,0))</f>
        <v/>
      </c>
      <c r="V193" t="str">
        <f>IF(RESPOSTAS!W193="","",IF(UPPER(RESPOSTAS!W193)=INDEX(GABARITO!$C:$C,MATCH(TEXT(VALUE(RIGHT($E$1,2)),"00")&amp;"|"&amp;IF(AND(VALUE(RIGHT($E$1,2))&gt;=57,VALUE(RIGHT($E$1,2))&lt;=63),$D193,"COMUM"),GABARITO!$D:$D,0)),1,0))</f>
        <v/>
      </c>
      <c r="W193" t="str">
        <f>IF(RESPOSTAS!X193="","",IF(UPPER(RESPOSTAS!X193)=INDEX(GABARITO!$C:$C,MATCH(TEXT(VALUE(RIGHT($W$1,2)),"00")&amp;"|"&amp;IF(AND(VALUE(RIGHT($W$1,2))&gt;=57,VALUE(RIGHT($W$1,2))&lt;=63),$D193,"COMUM"),GABARITO!$D:$D,0)),1,0))</f>
        <v/>
      </c>
      <c r="X193" t="str">
        <f>IF(RESPOSTAS!Y193="","",IF(UPPER(RESPOSTAS!Y193)=INDEX(GABARITO!$C:$C,MATCH(TEXT(VALUE(RIGHT($X$1,2)),"00")&amp;"|"&amp;IF(AND(VALUE(RIGHT($X$1,2))&gt;=57,VALUE(RIGHT($X$1,2))&lt;=63),$D193,"COMUM"),GABARITO!$D:$D,0)),1,0))</f>
        <v/>
      </c>
      <c r="Y193" t="str">
        <f>IF(RESPOSTAS!Z193="","",IF(UPPER(RESPOSTAS!Z193)=INDEX(GABARITO!$C:$C,MATCH(TEXT(VALUE(RIGHT($Y$1,2)),"00")&amp;"|"&amp;IF(AND(VALUE(RIGHT($Y$1,2))&gt;=57,VALUE(RIGHT($Y$1,2))&lt;=63),$D193,"COMUM"),GABARITO!$D:$D,0)),1,0))</f>
        <v/>
      </c>
      <c r="Z193" t="str">
        <f>IF(RESPOSTAS!AA193="","",IF(UPPER(RESPOSTAS!AA193)=INDEX(GABARITO!$C:$C,MATCH(TEXT(VALUE(RIGHT($Z$1,2)),"00")&amp;"|"&amp;IF(AND(VALUE(RIGHT($Z$1,2))&gt;=57,VALUE(RIGHT($Z$1,2))&lt;=63),$D193,"COMUM"),GABARITO!$D:$D,0)),1,0))</f>
        <v/>
      </c>
      <c r="AA193" t="str">
        <f>IF(RESPOSTAS!AB193="","",IF(UPPER(RESPOSTAS!AB193)=INDEX(GABARITO!$C:$C,MATCH(TEXT(VALUE(RIGHT($AA$1,2)),"00")&amp;"|"&amp;IF(AND(VALUE(RIGHT($AA$1,2))&gt;=57,VALUE(RIGHT($AA$1,2))&lt;=63),$D193,"COMUM"),GABARITO!$D:$D,0)),1,0))</f>
        <v/>
      </c>
      <c r="AB193" t="str">
        <f>IF(RESPOSTAS!AC193="","",IF(UPPER(RESPOSTAS!AC193)=INDEX(GABARITO!$C:$C,MATCH(TEXT(VALUE(RIGHT($AB$1,2)),"00")&amp;"|"&amp;IF(AND(VALUE(RIGHT($AB$1,2))&gt;=57,VALUE(RIGHT($AB$1,2))&lt;=63),$D193,"COMUM"),GABARITO!$D:$D,0)),1,0))</f>
        <v/>
      </c>
      <c r="AC193" t="str">
        <f>IF(RESPOSTAS!AD193="","",IF(UPPER(RESPOSTAS!AD193)=INDEX(GABARITO!$C:$C,MATCH(TEXT(VALUE(RIGHT($AC$1,2)),"00")&amp;"|"&amp;IF(AND(VALUE(RIGHT($AC$1,2))&gt;=57,VALUE(RIGHT($AC$1,2))&lt;=63),$D193,"COMUM"),GABARITO!$D:$D,0)),1,0))</f>
        <v/>
      </c>
      <c r="AD193" t="str">
        <f>IF(RESPOSTAS!AE193="","",IF(UPPER(RESPOSTAS!AE193)=INDEX(GABARITO!$C:$C,MATCH(TEXT(VALUE(RIGHT($AD$1,2)),"00")&amp;"|"&amp;IF(AND(VALUE(RIGHT($AD$1,2))&gt;=57,VALUE(RIGHT($AD$1,2))&lt;=63),$D193,"COMUM"),GABARITO!$D:$D,0)),1,0))</f>
        <v/>
      </c>
      <c r="AE193" t="str">
        <f>IF(RESPOSTAS!AF193="","",IF(UPPER(RESPOSTAS!AF193)=INDEX(GABARITO!$C:$C,MATCH(TEXT(VALUE(RIGHT($AE$1,2)),"00")&amp;"|"&amp;IF(AND(VALUE(RIGHT($AE$1,2))&gt;=57,VALUE(RIGHT($AE$1,2))&lt;=63),$D193,"COMUM"),GABARITO!$D:$D,0)),1,0))</f>
        <v/>
      </c>
      <c r="AF193" t="str">
        <f>IF(RESPOSTAS!AG193="","",IF(UPPER(RESPOSTAS!AG193)=INDEX(GABARITO!$C:$C,MATCH(TEXT(VALUE(RIGHT($AF$1,2)),"00")&amp;"|"&amp;IF(AND(VALUE(RIGHT($AF$1,2))&gt;=57,VALUE(RIGHT($AF$1,2))&lt;=63),$D193,"COMUM"),GABARITO!$D:$D,0)),1,0))</f>
        <v/>
      </c>
      <c r="AG193" t="str">
        <f>IF(RESPOSTAS!AH193="","",IF(UPPER(RESPOSTAS!AH193)=INDEX(GABARITO!$C:$C,MATCH(TEXT(VALUE(RIGHT($AG$1,2)),"00")&amp;"|"&amp;IF(AND(VALUE(RIGHT($AG$1,2))&gt;=57,VALUE(RIGHT($AG$1,2))&lt;=63),$D193,"COMUM"),GABARITO!$D:$D,0)),1,0))</f>
        <v/>
      </c>
      <c r="AH193" t="str">
        <f>IF(RESPOSTAS!AI193="","",IF(UPPER(RESPOSTAS!AI193)=INDEX(GABARITO!$C:$C,MATCH(TEXT(VALUE(RIGHT($AH$1,2)),"00")&amp;"|"&amp;IF(AND(VALUE(RIGHT($AH$1,2))&gt;=57,VALUE(RIGHT($AH$1,2))&lt;=63),$D193,"COMUM"),GABARITO!$D:$D,0)),1,0))</f>
        <v/>
      </c>
      <c r="AI193" t="str">
        <f>IF(RESPOSTAS!AJ193="","",IF(UPPER(RESPOSTAS!AJ193)=INDEX(GABARITO!$C:$C,MATCH(TEXT(VALUE(RIGHT($AI$1,2)),"00")&amp;"|"&amp;IF(AND(VALUE(RIGHT($AI$1,2))&gt;=57,VALUE(RIGHT($AI$1,2))&lt;=63),$D193,"COMUM"),GABARITO!$D:$D,0)),1,0))</f>
        <v/>
      </c>
      <c r="AJ193" t="str">
        <f>IF(RESPOSTAS!AK193="","",IF(UPPER(RESPOSTAS!AK193)=INDEX(GABARITO!$C:$C,MATCH(TEXT(VALUE(RIGHT($AJ$1,2)),"00")&amp;"|"&amp;IF(AND(VALUE(RIGHT($AJ$1,2))&gt;=57,VALUE(RIGHT($AJ$1,2))&lt;=63),$D193,"COMUM"),GABARITO!$D:$D,0)),1,0))</f>
        <v/>
      </c>
      <c r="AK193" t="str">
        <f>IF(RESPOSTAS!AL193="","",IF(UPPER(RESPOSTAS!AL193)=INDEX(GABARITO!$C:$C,MATCH(TEXT(VALUE(RIGHT($AK$1,2)),"00")&amp;"|"&amp;IF(AND(VALUE(RIGHT($AK$1,2))&gt;=57,VALUE(RIGHT($AK$1,2))&lt;=63),$D193,"COMUM"),GABARITO!$D:$D,0)),1,0))</f>
        <v/>
      </c>
      <c r="AL193" t="str">
        <f>IF(RESPOSTAS!AM193="","",IF(UPPER(RESPOSTAS!AM193)=INDEX(GABARITO!$C:$C,MATCH(TEXT(VALUE(RIGHT($AL$1,2)),"00")&amp;"|"&amp;IF(AND(VALUE(RIGHT($AL$1,2))&gt;=57,VALUE(RIGHT($AL$1,2))&lt;=63),$D193,"COMUM"),GABARITO!$D:$D,0)),1,0))</f>
        <v/>
      </c>
      <c r="AM193" t="str">
        <f>IF(RESPOSTAS!AN193="","",IF(UPPER(RESPOSTAS!AN193)=INDEX(GABARITO!$C:$C,MATCH(TEXT(VALUE(RIGHT($AM$1,2)),"00")&amp;"|"&amp;IF(AND(VALUE(RIGHT($AM$1,2))&gt;=57,VALUE(RIGHT($AM$1,2))&lt;=63),$D193,"COMUM"),GABARITO!$D:$D,0)),1,0))</f>
        <v/>
      </c>
      <c r="AN193" t="str">
        <f>IF(RESPOSTAS!AO193="","",IF(UPPER(RESPOSTAS!AO193)=INDEX(GABARITO!$C:$C,MATCH(TEXT(VALUE(RIGHT($AN$1,2)),"00")&amp;"|"&amp;IF(AND(VALUE(RIGHT($AN$1,2))&gt;=57,VALUE(RIGHT($AN$1,2))&lt;=63),$D193,"COMUM"),GABARITO!$D:$D,0)),1,0))</f>
        <v/>
      </c>
      <c r="AO193" t="str">
        <f>IF(RESPOSTAS!AP193="","",IF(UPPER(RESPOSTAS!AP193)=INDEX(GABARITO!$C:$C,MATCH(TEXT(VALUE(RIGHT($AO$1,2)),"00")&amp;"|"&amp;IF(AND(VALUE(RIGHT($AO$1,2))&gt;=57,VALUE(RIGHT($AO$1,2))&lt;=63),$D193,"COMUM"),GABARITO!$D:$D,0)),1,0))</f>
        <v/>
      </c>
      <c r="AP193" t="str">
        <f>IF(RESPOSTAS!AQ193="","",IF(UPPER(RESPOSTAS!AQ193)=INDEX(GABARITO!$C:$C,MATCH(TEXT(VALUE(RIGHT($AP$1,2)),"00")&amp;"|"&amp;IF(AND(VALUE(RIGHT($AP$1,2))&gt;=57,VALUE(RIGHT($AP$1,2))&lt;=63),$D193,"COMUM"),GABARITO!$D:$D,0)),1,0))</f>
        <v/>
      </c>
      <c r="AQ193" t="str">
        <f>IF(RESPOSTAS!AR193="","",IF(UPPER(RESPOSTAS!AR193)=INDEX(GABARITO!$C:$C,MATCH(TEXT(VALUE(RIGHT($AQ$1,2)),"00")&amp;"|"&amp;IF(AND(VALUE(RIGHT($AQ$1,2))&gt;=57,VALUE(RIGHT($AQ$1,2))&lt;=63),$D193,"COMUM"),GABARITO!$D:$D,0)),1,0))</f>
        <v/>
      </c>
      <c r="AR193" t="str">
        <f>IF(RESPOSTAS!AS193="","",IF(UPPER(RESPOSTAS!AS193)=INDEX(GABARITO!$C:$C,MATCH(TEXT(VALUE(RIGHT($AR$1,2)),"00")&amp;"|"&amp;IF(AND(VALUE(RIGHT($AR$1,2))&gt;=57,VALUE(RIGHT($AR$1,2))&lt;=63),$D193,"COMUM"),GABARITO!$D:$D,0)),1,0))</f>
        <v/>
      </c>
      <c r="AS193" t="str">
        <f>IF(RESPOSTAS!AT193="","",IF(UPPER(RESPOSTAS!AT193)=INDEX(GABARITO!$C:$C,MATCH(TEXT(VALUE(RIGHT($AS$1,2)),"00")&amp;"|"&amp;IF(AND(VALUE(RIGHT($AS$1,2))&gt;=57,VALUE(RIGHT($AS$1,2))&lt;=63),$D193,"COMUM"),GABARITO!$D:$D,0)),1,0))</f>
        <v/>
      </c>
      <c r="AT193" t="str">
        <f>IF(RESPOSTAS!AU193="","",IF(UPPER(RESPOSTAS!AU193)=INDEX(GABARITO!$C:$C,MATCH(TEXT(VALUE(RIGHT($AT$1,2)),"00")&amp;"|"&amp;IF(AND(VALUE(RIGHT($AT$1,2))&gt;=57,VALUE(RIGHT($AT$1,2))&lt;=63),$D193,"COMUM"),GABARITO!$D:$D,0)),1,0))</f>
        <v/>
      </c>
      <c r="AU193" t="str">
        <f>IF(RESPOSTAS!AV193="","",IF(UPPER(RESPOSTAS!AV193)=INDEX(GABARITO!$C:$C,MATCH(TEXT(VALUE(RIGHT($AU$1,2)),"00")&amp;"|"&amp;IF(AND(VALUE(RIGHT($AU$1,2))&gt;=57,VALUE(RIGHT($AU$1,2))&lt;=63),$D193,"COMUM"),GABARITO!$D:$D,0)),1,0))</f>
        <v/>
      </c>
      <c r="AV193" t="str">
        <f>IF(RESPOSTAS!AW193="","",IF(UPPER(RESPOSTAS!AW193)=INDEX(GABARITO!$C:$C,MATCH(TEXT(VALUE(RIGHT($AV$1,2)),"00")&amp;"|"&amp;IF(AND(VALUE(RIGHT($AV$1,2))&gt;=57,VALUE(RIGHT($AV$1,2))&lt;=63),$D193,"COMUM"),GABARITO!$D:$D,0)),1,0))</f>
        <v/>
      </c>
      <c r="AW193" t="str">
        <f>IF(RESPOSTAS!AX193="","",IF(UPPER(RESPOSTAS!AX193)=INDEX(GABARITO!$C:$C,MATCH(TEXT(VALUE(RIGHT($AW$1,2)),"00")&amp;"|"&amp;IF(AND(VALUE(RIGHT($AW$1,2))&gt;=57,VALUE(RIGHT($AW$1,2))&lt;=63),$D193,"COMUM"),GABARITO!$D:$D,0)),1,0))</f>
        <v/>
      </c>
      <c r="AX193" t="str">
        <f>IF(RESPOSTAS!AY193="","",IF(UPPER(RESPOSTAS!AY193)=INDEX(GABARITO!$C:$C,MATCH(TEXT(VALUE(RIGHT($AX$1,2)),"00")&amp;"|"&amp;IF(AND(VALUE(RIGHT($AX$1,2))&gt;=57,VALUE(RIGHT($AX$1,2))&lt;=63),$D193,"COMUM"),GABARITO!$D:$D,0)),1,0))</f>
        <v/>
      </c>
      <c r="AY193" t="str">
        <f>IF(RESPOSTAS!AZ193="","",IF(UPPER(RESPOSTAS!AZ193)=INDEX(GABARITO!$C:$C,MATCH(TEXT(VALUE(RIGHT($AY$1,2)),"00")&amp;"|"&amp;IF(AND(VALUE(RIGHT($AY$1,2))&gt;=57,VALUE(RIGHT($AY$1,2))&lt;=63),$D193,"COMUM"),GABARITO!$D:$D,0)),1,0))</f>
        <v/>
      </c>
      <c r="AZ193" t="str">
        <f>IF(RESPOSTAS!BA193="","",IF(UPPER(RESPOSTAS!BA193)=INDEX(GABARITO!$C:$C,MATCH(TEXT(VALUE(RIGHT($AZ$1,2)),"00")&amp;"|"&amp;IF(AND(VALUE(RIGHT($AZ$1,2))&gt;=57,VALUE(RIGHT($AZ$1,2))&lt;=63),$D193,"COMUM"),GABARITO!$D:$D,0)),1,0))</f>
        <v/>
      </c>
      <c r="BA193" t="str">
        <f>IF(RESPOSTAS!BB193="","",IF(UPPER(RESPOSTAS!BB193)=INDEX(GABARITO!$C:$C,MATCH(TEXT(VALUE(RIGHT($BA$1,2)),"00")&amp;"|"&amp;IF(AND(VALUE(RIGHT($BA$1,2))&gt;=57,VALUE(RIGHT($BA$1,2))&lt;=63),$D193,"COMUM"),GABARITO!$D:$D,0)),1,0))</f>
        <v/>
      </c>
      <c r="BB193" t="str">
        <f>IF(RESPOSTAS!BC193="","",IF(UPPER(RESPOSTAS!BC193)=INDEX(GABARITO!$C:$C,MATCH(TEXT(VALUE(RIGHT($BB$1,2)),"00")&amp;"|"&amp;IF(AND(VALUE(RIGHT($BB$1,2))&gt;=57,VALUE(RIGHT($BB$1,2))&lt;=63),$D193,"COMUM"),GABARITO!$D:$D,0)),1,0))</f>
        <v/>
      </c>
      <c r="BC193" t="str">
        <f>IF(RESPOSTAS!BD193="","",IF(UPPER(RESPOSTAS!BD193)=INDEX(GABARITO!$C:$C,MATCH(TEXT(VALUE(RIGHT($BC$1,2)),"00")&amp;"|"&amp;IF(AND(VALUE(RIGHT($BC$1,2))&gt;=57,VALUE(RIGHT($BC$1,2))&lt;=63),$D193,"COMUM"),GABARITO!$D:$D,0)),1,0))</f>
        <v/>
      </c>
      <c r="BD193" t="str">
        <f>IF(RESPOSTAS!BE193="","",IF(UPPER(RESPOSTAS!BE193)=INDEX(GABARITO!$C:$C,MATCH(TEXT(VALUE(RIGHT($BD$1,2)),"00")&amp;"|"&amp;IF(AND(VALUE(RIGHT($BD$1,2))&gt;=57,VALUE(RIGHT($BD$1,2))&lt;=63),$D193,"COMUM"),GABARITO!$D:$D,0)),1,0))</f>
        <v/>
      </c>
      <c r="BE193" t="str">
        <f>IF(RESPOSTAS!BF193="","",IF(UPPER(RESPOSTAS!BF193)=INDEX(GABARITO!$C:$C,MATCH(TEXT(VALUE(RIGHT($BE$1,2)),"00")&amp;"|"&amp;IF(AND(VALUE(RIGHT($BE$1,2))&gt;=57,VALUE(RIGHT($BE$1,2))&lt;=63),$D193,"COMUM"),GABARITO!$D:$D,0)),1,0))</f>
        <v/>
      </c>
      <c r="BF193" t="str">
        <f>IF(RESPOSTAS!BG193="","",IF(UPPER(RESPOSTAS!BG193)=INDEX(GABARITO!$C:$C,MATCH(TEXT(VALUE(RIGHT($BF$1,2)),"00")&amp;"|"&amp;IF(AND(VALUE(RIGHT($BF$1,2))&gt;=57,VALUE(RIGHT($BF$1,2))&lt;=63),$D193,"COMUM"),GABARITO!$D:$D,0)),1,0))</f>
        <v/>
      </c>
      <c r="BG193" t="str">
        <f>IF(RESPOSTAS!BH193="","",IF(UPPER(RESPOSTAS!BH193)=INDEX(GABARITO!$C:$C,MATCH(TEXT(VALUE(RIGHT($BG$1,2)),"00")&amp;"|"&amp;IF(AND(VALUE(RIGHT($BG$1,2))&gt;=57,VALUE(RIGHT($BG$1,2))&lt;=63),$D193,"COMUM"),GABARITO!$D:$D,0)),1,0))</f>
        <v/>
      </c>
      <c r="BH193" t="str">
        <f>IF(RESPOSTAS!BI193="","",IF(UPPER(RESPOSTAS!BI193)=INDEX(GABARITO!$C:$C,MATCH(TEXT(VALUE(RIGHT($BH$1,2)),"00")&amp;"|"&amp;IF(AND(VALUE(RIGHT($BH$1,2))&gt;=57,VALUE(RIGHT($BH$1,2))&lt;=63),$D193,"COMUM"),GABARITO!$D:$D,0)),1,0))</f>
        <v/>
      </c>
      <c r="BI193" t="str">
        <f>IF(RESPOSTAS!BJ193="","",IF(UPPER(RESPOSTAS!BJ193)=INDEX(GABARITO!$C:$C,MATCH(TEXT(VALUE(RIGHT($BI$1,2)),"00")&amp;"|"&amp;IF(AND(VALUE(RIGHT($BI$1,2))&gt;=57,VALUE(RIGHT($BI$1,2))&lt;=63),$D193,"COMUM"),GABARITO!$D:$D,0)),1,0))</f>
        <v/>
      </c>
      <c r="BJ193" t="str">
        <f>IF(RESPOSTAS!BK193="","",IF(UPPER(RESPOSTAS!BK193)=INDEX(GABARITO!$C:$C,MATCH(TEXT(VALUE(RIGHT($BJ$1,2)),"00")&amp;"|"&amp;IF(AND(VALUE(RIGHT($BJ$1,2))&gt;=57,VALUE(RIGHT($BJ$1,2))&lt;=63),$D193,"COMUM"),GABARITO!$D:$D,0)),1,0))</f>
        <v/>
      </c>
      <c r="BK193" t="str">
        <f>IF(RESPOSTAS!BL193="","",IF(UPPER(RESPOSTAS!BL193)=INDEX(GABARITO!$C:$C,MATCH(TEXT(VALUE(RIGHT($BK$1,2)),"00")&amp;"|"&amp;IF(AND(VALUE(RIGHT($BK$1,2))&gt;=57,VALUE(RIGHT($BK$1,2))&lt;=63),$D193,"COMUM"),GABARITO!$D:$D,0)),1,0))</f>
        <v/>
      </c>
      <c r="BL193" t="str">
        <f>IF(RESPOSTAS!BM193="","",IF(UPPER(RESPOSTAS!BM193)=INDEX(GABARITO!$C:$C,MATCH(TEXT(VALUE(RIGHT($BL$1,2)),"00")&amp;"|"&amp;IF(AND(VALUE(RIGHT($BL$1,2))&gt;=57,VALUE(RIGHT($BL$1,2))&lt;=63),$D193,"COMUM"),GABARITO!$D:$D,0)),1,0))</f>
        <v/>
      </c>
      <c r="BM193" t="str">
        <f>IF(RESPOSTAS!BN193="","",IF(UPPER(RESPOSTAS!BN193)=INDEX(GABARITO!$C:$C,MATCH(TEXT(VALUE(RIGHT($BM$1,2)),"00")&amp;"|"&amp;IF(AND(VALUE(RIGHT($BM$1,2))&gt;=57,VALUE(RIGHT($BM$1,2))&lt;=63),$D193,"COMUM"),GABARITO!$D:$D,0)),1,0))</f>
        <v/>
      </c>
      <c r="BN193" t="str">
        <f>IF(RESPOSTAS!BO193="","",IF(UPPER(RESPOSTAS!BO193)=INDEX(GABARITO!$C:$C,MATCH(TEXT(VALUE(RIGHT($BN$1,2)),"00")&amp;"|"&amp;IF(AND(VALUE(RIGHT($BN$1,2))&gt;=57,VALUE(RIGHT($BN$1,2))&lt;=63),$D193,"COMUM"),GABARITO!$D:$D,0)),1,0))</f>
        <v/>
      </c>
      <c r="BO193" t="str">
        <f>IF(RESPOSTAS!BP193="","",IF(UPPER(RESPOSTAS!BP193)=INDEX(GABARITO!$C:$C,MATCH(TEXT(VALUE(RIGHT($BO$1,2)),"00")&amp;"|"&amp;IF(AND(VALUE(RIGHT($BO$1,2))&gt;=57,VALUE(RIGHT($BO$1,2))&lt;=63),$D193,"COMUM"),GABARITO!$D:$D,0)),1,0))</f>
        <v/>
      </c>
      <c r="BP193">
        <f>COUNTIF(RESPOSTAS!F193:BP193,"&lt;&gt;")</f>
        <v>0</v>
      </c>
      <c r="BQ193" t="str">
        <f t="shared" si="22"/>
        <v/>
      </c>
      <c r="BR193" s="10" t="str">
        <f t="shared" si="23"/>
        <v/>
      </c>
      <c r="BT193" s="11" t="str">
        <f t="shared" si="25"/>
        <v/>
      </c>
      <c r="BU193" s="11" t="str">
        <f t="shared" si="26"/>
        <v/>
      </c>
      <c r="BV193" s="11" t="str">
        <f t="shared" si="27"/>
        <v/>
      </c>
      <c r="BW193" s="11" t="str">
        <f t="shared" si="28"/>
        <v/>
      </c>
      <c r="BX193" s="11" t="str">
        <f t="shared" si="29"/>
        <v/>
      </c>
      <c r="BY193" s="11" t="str">
        <f t="shared" si="30"/>
        <v/>
      </c>
      <c r="BZ193" s="3" t="str">
        <f t="shared" si="24"/>
        <v/>
      </c>
      <c r="CA193" s="3" t="e">
        <f t="shared" si="31"/>
        <v>#VALUE!</v>
      </c>
    </row>
    <row r="194" spans="1:79" x14ac:dyDescent="0.25">
      <c r="A194" t="str">
        <f>IF(RESPOSTAS!A194="","",RESPOSTAS!A194)</f>
        <v/>
      </c>
      <c r="B194" t="str">
        <f>IF(RESPOSTAS!C194="","",RESPOSTAS!C194)</f>
        <v/>
      </c>
      <c r="C194" t="str">
        <f>IF(RESPOSTAS!D194="","",RESPOSTAS!D194)</f>
        <v/>
      </c>
      <c r="D194" t="str">
        <f>IF(RESPOSTAS!E194="","",RESPOSTAS!E194)</f>
        <v/>
      </c>
      <c r="E194" t="str">
        <f>IF(RESPOSTAS!F194="","",IF(UPPER(RESPOSTAS!F194)=INDEX(GABARITO!$C:$C,MATCH(TEXT(VALUE(RIGHT($E$1,2)),"00")&amp;"|"&amp;IF(AND(VALUE(RIGHT($E$1,2))&gt;=57,VALUE(RIGHT($E$1,2))&lt;=63),$D194,"COMUM"),GABARITO!$D:$D,0)),1,0))</f>
        <v/>
      </c>
      <c r="F194" t="str">
        <f>IF(RESPOSTAS!G194="","",IF(UPPER(RESPOSTAS!G194)=INDEX(GABARITO!$C:$C,MATCH(TEXT(VALUE(RIGHT($F$1,2)),"00")&amp;"|"&amp;IF(AND(VALUE(RIGHT($F$1,2))&gt;=57,VALUE(RIGHT($F$1,2))&lt;=63),$D194,"COMUM"),GABARITO!$D:$D,0)),1,0))</f>
        <v/>
      </c>
      <c r="G194" t="str">
        <f>IF(RESPOSTAS!H194="","",IF(UPPER(RESPOSTAS!H194)=INDEX(GABARITO!$C:$C,MATCH(TEXT(VALUE(RIGHT($G$1,2)),"00")&amp;"|"&amp;IF(AND(VALUE(RIGHT($G$1,2))&gt;=57,VALUE(RIGHT($G$1,2))&lt;=63),$D194,"COMUM"),GABARITO!$D:$D,0)),1,0))</f>
        <v/>
      </c>
      <c r="H194" t="str">
        <f>IF(RESPOSTAS!I194="","",IF(UPPER(RESPOSTAS!I194)=INDEX(GABARITO!$C:$C,MATCH(TEXT(VALUE(RIGHT($H$1,2)),"00")&amp;"|"&amp;IF(AND(VALUE(RIGHT($H$1,2))&gt;=57,VALUE(RIGHT($H$1,2))&lt;=63),$D194,"COMUM"),GABARITO!$D:$D,0)),1,0))</f>
        <v/>
      </c>
      <c r="I194" t="str">
        <f>IF(RESPOSTAS!J194="","",IF(UPPER(RESPOSTAS!J194)=INDEX(GABARITO!$C:$C,MATCH(TEXT(VALUE(RIGHT($I$1,2)),"00")&amp;"|"&amp;IF(AND(VALUE(RIGHT($I$1,2))&gt;=57,VALUE(RIGHT($I$1,2))&lt;=63),$D194,"COMUM"),GABARITO!$D:$D,0)),1,0))</f>
        <v/>
      </c>
      <c r="J194" t="str">
        <f>IF(RESPOSTAS!K194="","",IF(UPPER(RESPOSTAS!K194)=INDEX(GABARITO!$C:$C,MATCH(TEXT(VALUE(RIGHT($J$1,2)),"00")&amp;"|"&amp;IF(AND(VALUE(RIGHT($J$1,2))&gt;=57,VALUE(RIGHT($J$1,2))&lt;=63),$D194,"COMUM"),GABARITO!$D:$D,0)),1,0))</f>
        <v/>
      </c>
      <c r="K194" t="str">
        <f>IF(RESPOSTAS!L194="","",IF(UPPER(RESPOSTAS!L194)=INDEX(GABARITO!$C:$C,MATCH(TEXT(VALUE(RIGHT($K$1,2)),"00")&amp;"|"&amp;IF(AND(VALUE(RIGHT($K$1,2))&gt;=57,VALUE(RIGHT($K$1,2))&lt;=63),$D194,"COMUM"),GABARITO!$D:$D,0)),1,0))</f>
        <v/>
      </c>
      <c r="L194" t="str">
        <f>IF(RESPOSTAS!M194="","",IF(UPPER(RESPOSTAS!M194)=INDEX(GABARITO!$C:$C,MATCH(TEXT(VALUE(RIGHT($L$1,2)),"00")&amp;"|"&amp;IF(AND(VALUE(RIGHT($L$1,2))&gt;=57,VALUE(RIGHT($L$1,2))&lt;=63),$D194,"COMUM"),GABARITO!$D:$D,0)),1,0))</f>
        <v/>
      </c>
      <c r="M194" t="str">
        <f>IF(RESPOSTAS!N194="","",IF(UPPER(RESPOSTAS!N194)=INDEX(GABARITO!$C:$C,MATCH(TEXT(VALUE(RIGHT($M$1,2)),"00")&amp;"|"&amp;IF(AND(VALUE(RIGHT($M$1,2))&gt;=57,VALUE(RIGHT($M$1,2))&lt;=63),$D194,"COMUM"),GABARITO!$D:$D,0)),1,0))</f>
        <v/>
      </c>
      <c r="N194" t="str">
        <f>IF(RESPOSTAS!O194="","",IF(UPPER(RESPOSTAS!O194)=INDEX(GABARITO!$C:$C,MATCH(TEXT(VALUE(RIGHT($E$1,2)),"00")&amp;"|"&amp;IF(AND(VALUE(RIGHT($E$1,2))&gt;=57,VALUE(RIGHT($E$1,2))&lt;=63),$D194,"COMUM"),GABARITO!$D:$D,0)),1,0))</f>
        <v/>
      </c>
      <c r="O194" t="str">
        <f>IF(RESPOSTAS!P194="","",IF(UPPER(RESPOSTAS!P194)=INDEX(GABARITO!$C:$C,MATCH(TEXT(VALUE(RIGHT($O$1,2)),"00")&amp;"|"&amp;IF(AND(VALUE(RIGHT($O$1,2))&gt;=57,VALUE(RIGHT($O$1,2))&lt;=63),$D194,"COMUM"),GABARITO!$D:$D,0)),1,0))</f>
        <v/>
      </c>
      <c r="P194" t="str">
        <f>IF(RESPOSTAS!Q194="","",IF(UPPER(RESPOSTAS!Q194)=INDEX(GABARITO!$C:$C,MATCH(TEXT(VALUE(RIGHT($P$1,2)),"00")&amp;"|"&amp;IF(AND(VALUE(RIGHT($P$1,2))&gt;=57,VALUE(RIGHT($P$1,2))&lt;=63),$D194,"COMUM"),GABARITO!$D:$D,0)),1,0))</f>
        <v/>
      </c>
      <c r="Q194" t="str">
        <f>IF(RESPOSTAS!R194="","",IF(UPPER(RESPOSTAS!R194)=INDEX(GABARITO!$C:$C,MATCH(TEXT(VALUE(RIGHT($Q$1,2)),"00")&amp;"|"&amp;IF(AND(VALUE(RIGHT($Q$1,2))&gt;=57,VALUE(RIGHT($Q$1,2))&lt;=63),$D194,"COMUM"),GABARITO!$D:$D,0)),1,0))</f>
        <v/>
      </c>
      <c r="R194" t="str">
        <f>IF(RESPOSTAS!S194="","",IF(UPPER(RESPOSTAS!S194)=INDEX(GABARITO!$C:$C,MATCH(TEXT(VALUE(RIGHT($R$1,2)),"00")&amp;"|"&amp;IF(AND(VALUE(RIGHT($R$1,2))&gt;=57,VALUE(RIGHT($R$1,2))&lt;=63),$D194,"COMUM"),GABARITO!$D:$D,0)),1,0))</f>
        <v/>
      </c>
      <c r="S194" t="str">
        <f>IF(RESPOSTAS!T194="","",IF(UPPER(RESPOSTAS!T194)=INDEX(GABARITO!$C:$C,MATCH(TEXT(VALUE(RIGHT($S$1,2)),"00")&amp;"|"&amp;IF(AND(VALUE(RIGHT($S$1,2))&gt;=57,VALUE(RIGHT($S$1,2))&lt;=63),$D194,"COMUM"),GABARITO!$D:$D,0)),1,0))</f>
        <v/>
      </c>
      <c r="T194" t="str">
        <f>IF(RESPOSTAS!U194="","",IF(UPPER(RESPOSTAS!U194)=INDEX(GABARITO!$C:$C,MATCH(TEXT(VALUE(RIGHT($T$1,2)),"00")&amp;"|"&amp;IF(AND(VALUE(RIGHT($T$1,2))&gt;=57,VALUE(RIGHT($T$1,2))&lt;=63),$D194,"COMUM"),GABARITO!$D:$D,0)),1,0))</f>
        <v/>
      </c>
      <c r="U194" t="str">
        <f>IF(RESPOSTAS!V194="","",IF(UPPER(RESPOSTAS!V194)=INDEX(GABARITO!$C:$C,MATCH(TEXT(VALUE(RIGHT($U$1,2)),"00")&amp;"|"&amp;IF(AND(VALUE(RIGHT($U$1,2))&gt;=57,VALUE(RIGHT($U$1,2))&lt;=63),$D194,"COMUM"),GABARITO!$D:$D,0)),1,0))</f>
        <v/>
      </c>
      <c r="V194" t="str">
        <f>IF(RESPOSTAS!W194="","",IF(UPPER(RESPOSTAS!W194)=INDEX(GABARITO!$C:$C,MATCH(TEXT(VALUE(RIGHT($E$1,2)),"00")&amp;"|"&amp;IF(AND(VALUE(RIGHT($E$1,2))&gt;=57,VALUE(RIGHT($E$1,2))&lt;=63),$D194,"COMUM"),GABARITO!$D:$D,0)),1,0))</f>
        <v/>
      </c>
      <c r="W194" t="str">
        <f>IF(RESPOSTAS!X194="","",IF(UPPER(RESPOSTAS!X194)=INDEX(GABARITO!$C:$C,MATCH(TEXT(VALUE(RIGHT($W$1,2)),"00")&amp;"|"&amp;IF(AND(VALUE(RIGHT($W$1,2))&gt;=57,VALUE(RIGHT($W$1,2))&lt;=63),$D194,"COMUM"),GABARITO!$D:$D,0)),1,0))</f>
        <v/>
      </c>
      <c r="X194" t="str">
        <f>IF(RESPOSTAS!Y194="","",IF(UPPER(RESPOSTAS!Y194)=INDEX(GABARITO!$C:$C,MATCH(TEXT(VALUE(RIGHT($X$1,2)),"00")&amp;"|"&amp;IF(AND(VALUE(RIGHT($X$1,2))&gt;=57,VALUE(RIGHT($X$1,2))&lt;=63),$D194,"COMUM"),GABARITO!$D:$D,0)),1,0))</f>
        <v/>
      </c>
      <c r="Y194" t="str">
        <f>IF(RESPOSTAS!Z194="","",IF(UPPER(RESPOSTAS!Z194)=INDEX(GABARITO!$C:$C,MATCH(TEXT(VALUE(RIGHT($Y$1,2)),"00")&amp;"|"&amp;IF(AND(VALUE(RIGHT($Y$1,2))&gt;=57,VALUE(RIGHT($Y$1,2))&lt;=63),$D194,"COMUM"),GABARITO!$D:$D,0)),1,0))</f>
        <v/>
      </c>
      <c r="Z194" t="str">
        <f>IF(RESPOSTAS!AA194="","",IF(UPPER(RESPOSTAS!AA194)=INDEX(GABARITO!$C:$C,MATCH(TEXT(VALUE(RIGHT($Z$1,2)),"00")&amp;"|"&amp;IF(AND(VALUE(RIGHT($Z$1,2))&gt;=57,VALUE(RIGHT($Z$1,2))&lt;=63),$D194,"COMUM"),GABARITO!$D:$D,0)),1,0))</f>
        <v/>
      </c>
      <c r="AA194" t="str">
        <f>IF(RESPOSTAS!AB194="","",IF(UPPER(RESPOSTAS!AB194)=INDEX(GABARITO!$C:$C,MATCH(TEXT(VALUE(RIGHT($AA$1,2)),"00")&amp;"|"&amp;IF(AND(VALUE(RIGHT($AA$1,2))&gt;=57,VALUE(RIGHT($AA$1,2))&lt;=63),$D194,"COMUM"),GABARITO!$D:$D,0)),1,0))</f>
        <v/>
      </c>
      <c r="AB194" t="str">
        <f>IF(RESPOSTAS!AC194="","",IF(UPPER(RESPOSTAS!AC194)=INDEX(GABARITO!$C:$C,MATCH(TEXT(VALUE(RIGHT($AB$1,2)),"00")&amp;"|"&amp;IF(AND(VALUE(RIGHT($AB$1,2))&gt;=57,VALUE(RIGHT($AB$1,2))&lt;=63),$D194,"COMUM"),GABARITO!$D:$D,0)),1,0))</f>
        <v/>
      </c>
      <c r="AC194" t="str">
        <f>IF(RESPOSTAS!AD194="","",IF(UPPER(RESPOSTAS!AD194)=INDEX(GABARITO!$C:$C,MATCH(TEXT(VALUE(RIGHT($AC$1,2)),"00")&amp;"|"&amp;IF(AND(VALUE(RIGHT($AC$1,2))&gt;=57,VALUE(RIGHT($AC$1,2))&lt;=63),$D194,"COMUM"),GABARITO!$D:$D,0)),1,0))</f>
        <v/>
      </c>
      <c r="AD194" t="str">
        <f>IF(RESPOSTAS!AE194="","",IF(UPPER(RESPOSTAS!AE194)=INDEX(GABARITO!$C:$C,MATCH(TEXT(VALUE(RIGHT($AD$1,2)),"00")&amp;"|"&amp;IF(AND(VALUE(RIGHT($AD$1,2))&gt;=57,VALUE(RIGHT($AD$1,2))&lt;=63),$D194,"COMUM"),GABARITO!$D:$D,0)),1,0))</f>
        <v/>
      </c>
      <c r="AE194" t="str">
        <f>IF(RESPOSTAS!AF194="","",IF(UPPER(RESPOSTAS!AF194)=INDEX(GABARITO!$C:$C,MATCH(TEXT(VALUE(RIGHT($AE$1,2)),"00")&amp;"|"&amp;IF(AND(VALUE(RIGHT($AE$1,2))&gt;=57,VALUE(RIGHT($AE$1,2))&lt;=63),$D194,"COMUM"),GABARITO!$D:$D,0)),1,0))</f>
        <v/>
      </c>
      <c r="AF194" t="str">
        <f>IF(RESPOSTAS!AG194="","",IF(UPPER(RESPOSTAS!AG194)=INDEX(GABARITO!$C:$C,MATCH(TEXT(VALUE(RIGHT($AF$1,2)),"00")&amp;"|"&amp;IF(AND(VALUE(RIGHT($AF$1,2))&gt;=57,VALUE(RIGHT($AF$1,2))&lt;=63),$D194,"COMUM"),GABARITO!$D:$D,0)),1,0))</f>
        <v/>
      </c>
      <c r="AG194" t="str">
        <f>IF(RESPOSTAS!AH194="","",IF(UPPER(RESPOSTAS!AH194)=INDEX(GABARITO!$C:$C,MATCH(TEXT(VALUE(RIGHT($AG$1,2)),"00")&amp;"|"&amp;IF(AND(VALUE(RIGHT($AG$1,2))&gt;=57,VALUE(RIGHT($AG$1,2))&lt;=63),$D194,"COMUM"),GABARITO!$D:$D,0)),1,0))</f>
        <v/>
      </c>
      <c r="AH194" t="str">
        <f>IF(RESPOSTAS!AI194="","",IF(UPPER(RESPOSTAS!AI194)=INDEX(GABARITO!$C:$C,MATCH(TEXT(VALUE(RIGHT($AH$1,2)),"00")&amp;"|"&amp;IF(AND(VALUE(RIGHT($AH$1,2))&gt;=57,VALUE(RIGHT($AH$1,2))&lt;=63),$D194,"COMUM"),GABARITO!$D:$D,0)),1,0))</f>
        <v/>
      </c>
      <c r="AI194" t="str">
        <f>IF(RESPOSTAS!AJ194="","",IF(UPPER(RESPOSTAS!AJ194)=INDEX(GABARITO!$C:$C,MATCH(TEXT(VALUE(RIGHT($AI$1,2)),"00")&amp;"|"&amp;IF(AND(VALUE(RIGHT($AI$1,2))&gt;=57,VALUE(RIGHT($AI$1,2))&lt;=63),$D194,"COMUM"),GABARITO!$D:$D,0)),1,0))</f>
        <v/>
      </c>
      <c r="AJ194" t="str">
        <f>IF(RESPOSTAS!AK194="","",IF(UPPER(RESPOSTAS!AK194)=INDEX(GABARITO!$C:$C,MATCH(TEXT(VALUE(RIGHT($AJ$1,2)),"00")&amp;"|"&amp;IF(AND(VALUE(RIGHT($AJ$1,2))&gt;=57,VALUE(RIGHT($AJ$1,2))&lt;=63),$D194,"COMUM"),GABARITO!$D:$D,0)),1,0))</f>
        <v/>
      </c>
      <c r="AK194" t="str">
        <f>IF(RESPOSTAS!AL194="","",IF(UPPER(RESPOSTAS!AL194)=INDEX(GABARITO!$C:$C,MATCH(TEXT(VALUE(RIGHT($AK$1,2)),"00")&amp;"|"&amp;IF(AND(VALUE(RIGHT($AK$1,2))&gt;=57,VALUE(RIGHT($AK$1,2))&lt;=63),$D194,"COMUM"),GABARITO!$D:$D,0)),1,0))</f>
        <v/>
      </c>
      <c r="AL194" t="str">
        <f>IF(RESPOSTAS!AM194="","",IF(UPPER(RESPOSTAS!AM194)=INDEX(GABARITO!$C:$C,MATCH(TEXT(VALUE(RIGHT($AL$1,2)),"00")&amp;"|"&amp;IF(AND(VALUE(RIGHT($AL$1,2))&gt;=57,VALUE(RIGHT($AL$1,2))&lt;=63),$D194,"COMUM"),GABARITO!$D:$D,0)),1,0))</f>
        <v/>
      </c>
      <c r="AM194" t="str">
        <f>IF(RESPOSTAS!AN194="","",IF(UPPER(RESPOSTAS!AN194)=INDEX(GABARITO!$C:$C,MATCH(TEXT(VALUE(RIGHT($AM$1,2)),"00")&amp;"|"&amp;IF(AND(VALUE(RIGHT($AM$1,2))&gt;=57,VALUE(RIGHT($AM$1,2))&lt;=63),$D194,"COMUM"),GABARITO!$D:$D,0)),1,0))</f>
        <v/>
      </c>
      <c r="AN194" t="str">
        <f>IF(RESPOSTAS!AO194="","",IF(UPPER(RESPOSTAS!AO194)=INDEX(GABARITO!$C:$C,MATCH(TEXT(VALUE(RIGHT($AN$1,2)),"00")&amp;"|"&amp;IF(AND(VALUE(RIGHT($AN$1,2))&gt;=57,VALUE(RIGHT($AN$1,2))&lt;=63),$D194,"COMUM"),GABARITO!$D:$D,0)),1,0))</f>
        <v/>
      </c>
      <c r="AO194" t="str">
        <f>IF(RESPOSTAS!AP194="","",IF(UPPER(RESPOSTAS!AP194)=INDEX(GABARITO!$C:$C,MATCH(TEXT(VALUE(RIGHT($AO$1,2)),"00")&amp;"|"&amp;IF(AND(VALUE(RIGHT($AO$1,2))&gt;=57,VALUE(RIGHT($AO$1,2))&lt;=63),$D194,"COMUM"),GABARITO!$D:$D,0)),1,0))</f>
        <v/>
      </c>
      <c r="AP194" t="str">
        <f>IF(RESPOSTAS!AQ194="","",IF(UPPER(RESPOSTAS!AQ194)=INDEX(GABARITO!$C:$C,MATCH(TEXT(VALUE(RIGHT($AP$1,2)),"00")&amp;"|"&amp;IF(AND(VALUE(RIGHT($AP$1,2))&gt;=57,VALUE(RIGHT($AP$1,2))&lt;=63),$D194,"COMUM"),GABARITO!$D:$D,0)),1,0))</f>
        <v/>
      </c>
      <c r="AQ194" t="str">
        <f>IF(RESPOSTAS!AR194="","",IF(UPPER(RESPOSTAS!AR194)=INDEX(GABARITO!$C:$C,MATCH(TEXT(VALUE(RIGHT($AQ$1,2)),"00")&amp;"|"&amp;IF(AND(VALUE(RIGHT($AQ$1,2))&gt;=57,VALUE(RIGHT($AQ$1,2))&lt;=63),$D194,"COMUM"),GABARITO!$D:$D,0)),1,0))</f>
        <v/>
      </c>
      <c r="AR194" t="str">
        <f>IF(RESPOSTAS!AS194="","",IF(UPPER(RESPOSTAS!AS194)=INDEX(GABARITO!$C:$C,MATCH(TEXT(VALUE(RIGHT($AR$1,2)),"00")&amp;"|"&amp;IF(AND(VALUE(RIGHT($AR$1,2))&gt;=57,VALUE(RIGHT($AR$1,2))&lt;=63),$D194,"COMUM"),GABARITO!$D:$D,0)),1,0))</f>
        <v/>
      </c>
      <c r="AS194" t="str">
        <f>IF(RESPOSTAS!AT194="","",IF(UPPER(RESPOSTAS!AT194)=INDEX(GABARITO!$C:$C,MATCH(TEXT(VALUE(RIGHT($AS$1,2)),"00")&amp;"|"&amp;IF(AND(VALUE(RIGHT($AS$1,2))&gt;=57,VALUE(RIGHT($AS$1,2))&lt;=63),$D194,"COMUM"),GABARITO!$D:$D,0)),1,0))</f>
        <v/>
      </c>
      <c r="AT194" t="str">
        <f>IF(RESPOSTAS!AU194="","",IF(UPPER(RESPOSTAS!AU194)=INDEX(GABARITO!$C:$C,MATCH(TEXT(VALUE(RIGHT($AT$1,2)),"00")&amp;"|"&amp;IF(AND(VALUE(RIGHT($AT$1,2))&gt;=57,VALUE(RIGHT($AT$1,2))&lt;=63),$D194,"COMUM"),GABARITO!$D:$D,0)),1,0))</f>
        <v/>
      </c>
      <c r="AU194" t="str">
        <f>IF(RESPOSTAS!AV194="","",IF(UPPER(RESPOSTAS!AV194)=INDEX(GABARITO!$C:$C,MATCH(TEXT(VALUE(RIGHT($AU$1,2)),"00")&amp;"|"&amp;IF(AND(VALUE(RIGHT($AU$1,2))&gt;=57,VALUE(RIGHT($AU$1,2))&lt;=63),$D194,"COMUM"),GABARITO!$D:$D,0)),1,0))</f>
        <v/>
      </c>
      <c r="AV194" t="str">
        <f>IF(RESPOSTAS!AW194="","",IF(UPPER(RESPOSTAS!AW194)=INDEX(GABARITO!$C:$C,MATCH(TEXT(VALUE(RIGHT($AV$1,2)),"00")&amp;"|"&amp;IF(AND(VALUE(RIGHT($AV$1,2))&gt;=57,VALUE(RIGHT($AV$1,2))&lt;=63),$D194,"COMUM"),GABARITO!$D:$D,0)),1,0))</f>
        <v/>
      </c>
      <c r="AW194" t="str">
        <f>IF(RESPOSTAS!AX194="","",IF(UPPER(RESPOSTAS!AX194)=INDEX(GABARITO!$C:$C,MATCH(TEXT(VALUE(RIGHT($AW$1,2)),"00")&amp;"|"&amp;IF(AND(VALUE(RIGHT($AW$1,2))&gt;=57,VALUE(RIGHT($AW$1,2))&lt;=63),$D194,"COMUM"),GABARITO!$D:$D,0)),1,0))</f>
        <v/>
      </c>
      <c r="AX194" t="str">
        <f>IF(RESPOSTAS!AY194="","",IF(UPPER(RESPOSTAS!AY194)=INDEX(GABARITO!$C:$C,MATCH(TEXT(VALUE(RIGHT($AX$1,2)),"00")&amp;"|"&amp;IF(AND(VALUE(RIGHT($AX$1,2))&gt;=57,VALUE(RIGHT($AX$1,2))&lt;=63),$D194,"COMUM"),GABARITO!$D:$D,0)),1,0))</f>
        <v/>
      </c>
      <c r="AY194" t="str">
        <f>IF(RESPOSTAS!AZ194="","",IF(UPPER(RESPOSTAS!AZ194)=INDEX(GABARITO!$C:$C,MATCH(TEXT(VALUE(RIGHT($AY$1,2)),"00")&amp;"|"&amp;IF(AND(VALUE(RIGHT($AY$1,2))&gt;=57,VALUE(RIGHT($AY$1,2))&lt;=63),$D194,"COMUM"),GABARITO!$D:$D,0)),1,0))</f>
        <v/>
      </c>
      <c r="AZ194" t="str">
        <f>IF(RESPOSTAS!BA194="","",IF(UPPER(RESPOSTAS!BA194)=INDEX(GABARITO!$C:$C,MATCH(TEXT(VALUE(RIGHT($AZ$1,2)),"00")&amp;"|"&amp;IF(AND(VALUE(RIGHT($AZ$1,2))&gt;=57,VALUE(RIGHT($AZ$1,2))&lt;=63),$D194,"COMUM"),GABARITO!$D:$D,0)),1,0))</f>
        <v/>
      </c>
      <c r="BA194" t="str">
        <f>IF(RESPOSTAS!BB194="","",IF(UPPER(RESPOSTAS!BB194)=INDEX(GABARITO!$C:$C,MATCH(TEXT(VALUE(RIGHT($BA$1,2)),"00")&amp;"|"&amp;IF(AND(VALUE(RIGHT($BA$1,2))&gt;=57,VALUE(RIGHT($BA$1,2))&lt;=63),$D194,"COMUM"),GABARITO!$D:$D,0)),1,0))</f>
        <v/>
      </c>
      <c r="BB194" t="str">
        <f>IF(RESPOSTAS!BC194="","",IF(UPPER(RESPOSTAS!BC194)=INDEX(GABARITO!$C:$C,MATCH(TEXT(VALUE(RIGHT($BB$1,2)),"00")&amp;"|"&amp;IF(AND(VALUE(RIGHT($BB$1,2))&gt;=57,VALUE(RIGHT($BB$1,2))&lt;=63),$D194,"COMUM"),GABARITO!$D:$D,0)),1,0))</f>
        <v/>
      </c>
      <c r="BC194" t="str">
        <f>IF(RESPOSTAS!BD194="","",IF(UPPER(RESPOSTAS!BD194)=INDEX(GABARITO!$C:$C,MATCH(TEXT(VALUE(RIGHT($BC$1,2)),"00")&amp;"|"&amp;IF(AND(VALUE(RIGHT($BC$1,2))&gt;=57,VALUE(RIGHT($BC$1,2))&lt;=63),$D194,"COMUM"),GABARITO!$D:$D,0)),1,0))</f>
        <v/>
      </c>
      <c r="BD194" t="str">
        <f>IF(RESPOSTAS!BE194="","",IF(UPPER(RESPOSTAS!BE194)=INDEX(GABARITO!$C:$C,MATCH(TEXT(VALUE(RIGHT($BD$1,2)),"00")&amp;"|"&amp;IF(AND(VALUE(RIGHT($BD$1,2))&gt;=57,VALUE(RIGHT($BD$1,2))&lt;=63),$D194,"COMUM"),GABARITO!$D:$D,0)),1,0))</f>
        <v/>
      </c>
      <c r="BE194" t="str">
        <f>IF(RESPOSTAS!BF194="","",IF(UPPER(RESPOSTAS!BF194)=INDEX(GABARITO!$C:$C,MATCH(TEXT(VALUE(RIGHT($BE$1,2)),"00")&amp;"|"&amp;IF(AND(VALUE(RIGHT($BE$1,2))&gt;=57,VALUE(RIGHT($BE$1,2))&lt;=63),$D194,"COMUM"),GABARITO!$D:$D,0)),1,0))</f>
        <v/>
      </c>
      <c r="BF194" t="str">
        <f>IF(RESPOSTAS!BG194="","",IF(UPPER(RESPOSTAS!BG194)=INDEX(GABARITO!$C:$C,MATCH(TEXT(VALUE(RIGHT($BF$1,2)),"00")&amp;"|"&amp;IF(AND(VALUE(RIGHT($BF$1,2))&gt;=57,VALUE(RIGHT($BF$1,2))&lt;=63),$D194,"COMUM"),GABARITO!$D:$D,0)),1,0))</f>
        <v/>
      </c>
      <c r="BG194" t="str">
        <f>IF(RESPOSTAS!BH194="","",IF(UPPER(RESPOSTAS!BH194)=INDEX(GABARITO!$C:$C,MATCH(TEXT(VALUE(RIGHT($BG$1,2)),"00")&amp;"|"&amp;IF(AND(VALUE(RIGHT($BG$1,2))&gt;=57,VALUE(RIGHT($BG$1,2))&lt;=63),$D194,"COMUM"),GABARITO!$D:$D,0)),1,0))</f>
        <v/>
      </c>
      <c r="BH194" t="str">
        <f>IF(RESPOSTAS!BI194="","",IF(UPPER(RESPOSTAS!BI194)=INDEX(GABARITO!$C:$C,MATCH(TEXT(VALUE(RIGHT($BH$1,2)),"00")&amp;"|"&amp;IF(AND(VALUE(RIGHT($BH$1,2))&gt;=57,VALUE(RIGHT($BH$1,2))&lt;=63),$D194,"COMUM"),GABARITO!$D:$D,0)),1,0))</f>
        <v/>
      </c>
      <c r="BI194" t="str">
        <f>IF(RESPOSTAS!BJ194="","",IF(UPPER(RESPOSTAS!BJ194)=INDEX(GABARITO!$C:$C,MATCH(TEXT(VALUE(RIGHT($BI$1,2)),"00")&amp;"|"&amp;IF(AND(VALUE(RIGHT($BI$1,2))&gt;=57,VALUE(RIGHT($BI$1,2))&lt;=63),$D194,"COMUM"),GABARITO!$D:$D,0)),1,0))</f>
        <v/>
      </c>
      <c r="BJ194" t="str">
        <f>IF(RESPOSTAS!BK194="","",IF(UPPER(RESPOSTAS!BK194)=INDEX(GABARITO!$C:$C,MATCH(TEXT(VALUE(RIGHT($BJ$1,2)),"00")&amp;"|"&amp;IF(AND(VALUE(RIGHT($BJ$1,2))&gt;=57,VALUE(RIGHT($BJ$1,2))&lt;=63),$D194,"COMUM"),GABARITO!$D:$D,0)),1,0))</f>
        <v/>
      </c>
      <c r="BK194" t="str">
        <f>IF(RESPOSTAS!BL194="","",IF(UPPER(RESPOSTAS!BL194)=INDEX(GABARITO!$C:$C,MATCH(TEXT(VALUE(RIGHT($BK$1,2)),"00")&amp;"|"&amp;IF(AND(VALUE(RIGHT($BK$1,2))&gt;=57,VALUE(RIGHT($BK$1,2))&lt;=63),$D194,"COMUM"),GABARITO!$D:$D,0)),1,0))</f>
        <v/>
      </c>
      <c r="BL194" t="str">
        <f>IF(RESPOSTAS!BM194="","",IF(UPPER(RESPOSTAS!BM194)=INDEX(GABARITO!$C:$C,MATCH(TEXT(VALUE(RIGHT($BL$1,2)),"00")&amp;"|"&amp;IF(AND(VALUE(RIGHT($BL$1,2))&gt;=57,VALUE(RIGHT($BL$1,2))&lt;=63),$D194,"COMUM"),GABARITO!$D:$D,0)),1,0))</f>
        <v/>
      </c>
      <c r="BM194" t="str">
        <f>IF(RESPOSTAS!BN194="","",IF(UPPER(RESPOSTAS!BN194)=INDEX(GABARITO!$C:$C,MATCH(TEXT(VALUE(RIGHT($BM$1,2)),"00")&amp;"|"&amp;IF(AND(VALUE(RIGHT($BM$1,2))&gt;=57,VALUE(RIGHT($BM$1,2))&lt;=63),$D194,"COMUM"),GABARITO!$D:$D,0)),1,0))</f>
        <v/>
      </c>
      <c r="BN194" t="str">
        <f>IF(RESPOSTAS!BO194="","",IF(UPPER(RESPOSTAS!BO194)=INDEX(GABARITO!$C:$C,MATCH(TEXT(VALUE(RIGHT($BN$1,2)),"00")&amp;"|"&amp;IF(AND(VALUE(RIGHT($BN$1,2))&gt;=57,VALUE(RIGHT($BN$1,2))&lt;=63),$D194,"COMUM"),GABARITO!$D:$D,0)),1,0))</f>
        <v/>
      </c>
      <c r="BO194" t="str">
        <f>IF(RESPOSTAS!BP194="","",IF(UPPER(RESPOSTAS!BP194)=INDEX(GABARITO!$C:$C,MATCH(TEXT(VALUE(RIGHT($BO$1,2)),"00")&amp;"|"&amp;IF(AND(VALUE(RIGHT($BO$1,2))&gt;=57,VALUE(RIGHT($BO$1,2))&lt;=63),$D194,"COMUM"),GABARITO!$D:$D,0)),1,0))</f>
        <v/>
      </c>
      <c r="BP194">
        <f>COUNTIF(RESPOSTAS!F194:BP194,"&lt;&gt;")</f>
        <v>0</v>
      </c>
      <c r="BQ194" t="str">
        <f t="shared" ref="BQ194:BQ257" si="32">IF(A194="", "", SUM(E194:BO194))</f>
        <v/>
      </c>
      <c r="BR194" s="10" t="str">
        <f t="shared" ref="BR194:BR257" si="33">IF(BP194=0,"", BQ194/BP194)</f>
        <v/>
      </c>
      <c r="BT194" s="11" t="str">
        <f t="shared" si="25"/>
        <v/>
      </c>
      <c r="BU194" s="11" t="str">
        <f t="shared" si="26"/>
        <v/>
      </c>
      <c r="BV194" s="11" t="str">
        <f t="shared" si="27"/>
        <v/>
      </c>
      <c r="BW194" s="11" t="str">
        <f t="shared" si="28"/>
        <v/>
      </c>
      <c r="BX194" s="11" t="str">
        <f t="shared" si="29"/>
        <v/>
      </c>
      <c r="BY194" s="11" t="str">
        <f t="shared" si="30"/>
        <v/>
      </c>
      <c r="BZ194" s="3" t="str">
        <f t="shared" ref="BZ194:BZ257" si="34">IF(A194="", "", SUM(BI194:BO194))</f>
        <v/>
      </c>
      <c r="CA194" s="3" t="e">
        <f t="shared" si="31"/>
        <v>#VALUE!</v>
      </c>
    </row>
    <row r="195" spans="1:79" x14ac:dyDescent="0.25">
      <c r="A195" t="str">
        <f>IF(RESPOSTAS!A195="","",RESPOSTAS!A195)</f>
        <v/>
      </c>
      <c r="B195" t="str">
        <f>IF(RESPOSTAS!C195="","",RESPOSTAS!C195)</f>
        <v/>
      </c>
      <c r="C195" t="str">
        <f>IF(RESPOSTAS!D195="","",RESPOSTAS!D195)</f>
        <v/>
      </c>
      <c r="D195" t="str">
        <f>IF(RESPOSTAS!E195="","",RESPOSTAS!E195)</f>
        <v/>
      </c>
      <c r="E195" t="str">
        <f>IF(RESPOSTAS!F195="","",IF(UPPER(RESPOSTAS!F195)=INDEX(GABARITO!$C:$C,MATCH(TEXT(VALUE(RIGHT($E$1,2)),"00")&amp;"|"&amp;IF(AND(VALUE(RIGHT($E$1,2))&gt;=57,VALUE(RIGHT($E$1,2))&lt;=63),$D195,"COMUM"),GABARITO!$D:$D,0)),1,0))</f>
        <v/>
      </c>
      <c r="F195" t="str">
        <f>IF(RESPOSTAS!G195="","",IF(UPPER(RESPOSTAS!G195)=INDEX(GABARITO!$C:$C,MATCH(TEXT(VALUE(RIGHT($F$1,2)),"00")&amp;"|"&amp;IF(AND(VALUE(RIGHT($F$1,2))&gt;=57,VALUE(RIGHT($F$1,2))&lt;=63),$D195,"COMUM"),GABARITO!$D:$D,0)),1,0))</f>
        <v/>
      </c>
      <c r="G195" t="str">
        <f>IF(RESPOSTAS!H195="","",IF(UPPER(RESPOSTAS!H195)=INDEX(GABARITO!$C:$C,MATCH(TEXT(VALUE(RIGHT($G$1,2)),"00")&amp;"|"&amp;IF(AND(VALUE(RIGHT($G$1,2))&gt;=57,VALUE(RIGHT($G$1,2))&lt;=63),$D195,"COMUM"),GABARITO!$D:$D,0)),1,0))</f>
        <v/>
      </c>
      <c r="H195" t="str">
        <f>IF(RESPOSTAS!I195="","",IF(UPPER(RESPOSTAS!I195)=INDEX(GABARITO!$C:$C,MATCH(TEXT(VALUE(RIGHT($H$1,2)),"00")&amp;"|"&amp;IF(AND(VALUE(RIGHT($H$1,2))&gt;=57,VALUE(RIGHT($H$1,2))&lt;=63),$D195,"COMUM"),GABARITO!$D:$D,0)),1,0))</f>
        <v/>
      </c>
      <c r="I195" t="str">
        <f>IF(RESPOSTAS!J195="","",IF(UPPER(RESPOSTAS!J195)=INDEX(GABARITO!$C:$C,MATCH(TEXT(VALUE(RIGHT($I$1,2)),"00")&amp;"|"&amp;IF(AND(VALUE(RIGHT($I$1,2))&gt;=57,VALUE(RIGHT($I$1,2))&lt;=63),$D195,"COMUM"),GABARITO!$D:$D,0)),1,0))</f>
        <v/>
      </c>
      <c r="J195" t="str">
        <f>IF(RESPOSTAS!K195="","",IF(UPPER(RESPOSTAS!K195)=INDEX(GABARITO!$C:$C,MATCH(TEXT(VALUE(RIGHT($J$1,2)),"00")&amp;"|"&amp;IF(AND(VALUE(RIGHT($J$1,2))&gt;=57,VALUE(RIGHT($J$1,2))&lt;=63),$D195,"COMUM"),GABARITO!$D:$D,0)),1,0))</f>
        <v/>
      </c>
      <c r="K195" t="str">
        <f>IF(RESPOSTAS!L195="","",IF(UPPER(RESPOSTAS!L195)=INDEX(GABARITO!$C:$C,MATCH(TEXT(VALUE(RIGHT($K$1,2)),"00")&amp;"|"&amp;IF(AND(VALUE(RIGHT($K$1,2))&gt;=57,VALUE(RIGHT($K$1,2))&lt;=63),$D195,"COMUM"),GABARITO!$D:$D,0)),1,0))</f>
        <v/>
      </c>
      <c r="L195" t="str">
        <f>IF(RESPOSTAS!M195="","",IF(UPPER(RESPOSTAS!M195)=INDEX(GABARITO!$C:$C,MATCH(TEXT(VALUE(RIGHT($L$1,2)),"00")&amp;"|"&amp;IF(AND(VALUE(RIGHT($L$1,2))&gt;=57,VALUE(RIGHT($L$1,2))&lt;=63),$D195,"COMUM"),GABARITO!$D:$D,0)),1,0))</f>
        <v/>
      </c>
      <c r="M195" t="str">
        <f>IF(RESPOSTAS!N195="","",IF(UPPER(RESPOSTAS!N195)=INDEX(GABARITO!$C:$C,MATCH(TEXT(VALUE(RIGHT($M$1,2)),"00")&amp;"|"&amp;IF(AND(VALUE(RIGHT($M$1,2))&gt;=57,VALUE(RIGHT($M$1,2))&lt;=63),$D195,"COMUM"),GABARITO!$D:$D,0)),1,0))</f>
        <v/>
      </c>
      <c r="N195" t="str">
        <f>IF(RESPOSTAS!O195="","",IF(UPPER(RESPOSTAS!O195)=INDEX(GABARITO!$C:$C,MATCH(TEXT(VALUE(RIGHT($E$1,2)),"00")&amp;"|"&amp;IF(AND(VALUE(RIGHT($E$1,2))&gt;=57,VALUE(RIGHT($E$1,2))&lt;=63),$D195,"COMUM"),GABARITO!$D:$D,0)),1,0))</f>
        <v/>
      </c>
      <c r="O195" t="str">
        <f>IF(RESPOSTAS!P195="","",IF(UPPER(RESPOSTAS!P195)=INDEX(GABARITO!$C:$C,MATCH(TEXT(VALUE(RIGHT($O$1,2)),"00")&amp;"|"&amp;IF(AND(VALUE(RIGHT($O$1,2))&gt;=57,VALUE(RIGHT($O$1,2))&lt;=63),$D195,"COMUM"),GABARITO!$D:$D,0)),1,0))</f>
        <v/>
      </c>
      <c r="P195" t="str">
        <f>IF(RESPOSTAS!Q195="","",IF(UPPER(RESPOSTAS!Q195)=INDEX(GABARITO!$C:$C,MATCH(TEXT(VALUE(RIGHT($P$1,2)),"00")&amp;"|"&amp;IF(AND(VALUE(RIGHT($P$1,2))&gt;=57,VALUE(RIGHT($P$1,2))&lt;=63),$D195,"COMUM"),GABARITO!$D:$D,0)),1,0))</f>
        <v/>
      </c>
      <c r="Q195" t="str">
        <f>IF(RESPOSTAS!R195="","",IF(UPPER(RESPOSTAS!R195)=INDEX(GABARITO!$C:$C,MATCH(TEXT(VALUE(RIGHT($Q$1,2)),"00")&amp;"|"&amp;IF(AND(VALUE(RIGHT($Q$1,2))&gt;=57,VALUE(RIGHT($Q$1,2))&lt;=63),$D195,"COMUM"),GABARITO!$D:$D,0)),1,0))</f>
        <v/>
      </c>
      <c r="R195" t="str">
        <f>IF(RESPOSTAS!S195="","",IF(UPPER(RESPOSTAS!S195)=INDEX(GABARITO!$C:$C,MATCH(TEXT(VALUE(RIGHT($R$1,2)),"00")&amp;"|"&amp;IF(AND(VALUE(RIGHT($R$1,2))&gt;=57,VALUE(RIGHT($R$1,2))&lt;=63),$D195,"COMUM"),GABARITO!$D:$D,0)),1,0))</f>
        <v/>
      </c>
      <c r="S195" t="str">
        <f>IF(RESPOSTAS!T195="","",IF(UPPER(RESPOSTAS!T195)=INDEX(GABARITO!$C:$C,MATCH(TEXT(VALUE(RIGHT($S$1,2)),"00")&amp;"|"&amp;IF(AND(VALUE(RIGHT($S$1,2))&gt;=57,VALUE(RIGHT($S$1,2))&lt;=63),$D195,"COMUM"),GABARITO!$D:$D,0)),1,0))</f>
        <v/>
      </c>
      <c r="T195" t="str">
        <f>IF(RESPOSTAS!U195="","",IF(UPPER(RESPOSTAS!U195)=INDEX(GABARITO!$C:$C,MATCH(TEXT(VALUE(RIGHT($T$1,2)),"00")&amp;"|"&amp;IF(AND(VALUE(RIGHT($T$1,2))&gt;=57,VALUE(RIGHT($T$1,2))&lt;=63),$D195,"COMUM"),GABARITO!$D:$D,0)),1,0))</f>
        <v/>
      </c>
      <c r="U195" t="str">
        <f>IF(RESPOSTAS!V195="","",IF(UPPER(RESPOSTAS!V195)=INDEX(GABARITO!$C:$C,MATCH(TEXT(VALUE(RIGHT($U$1,2)),"00")&amp;"|"&amp;IF(AND(VALUE(RIGHT($U$1,2))&gt;=57,VALUE(RIGHT($U$1,2))&lt;=63),$D195,"COMUM"),GABARITO!$D:$D,0)),1,0))</f>
        <v/>
      </c>
      <c r="V195" t="str">
        <f>IF(RESPOSTAS!W195="","",IF(UPPER(RESPOSTAS!W195)=INDEX(GABARITO!$C:$C,MATCH(TEXT(VALUE(RIGHT($E$1,2)),"00")&amp;"|"&amp;IF(AND(VALUE(RIGHT($E$1,2))&gt;=57,VALUE(RIGHT($E$1,2))&lt;=63),$D195,"COMUM"),GABARITO!$D:$D,0)),1,0))</f>
        <v/>
      </c>
      <c r="W195" t="str">
        <f>IF(RESPOSTAS!X195="","",IF(UPPER(RESPOSTAS!X195)=INDEX(GABARITO!$C:$C,MATCH(TEXT(VALUE(RIGHT($W$1,2)),"00")&amp;"|"&amp;IF(AND(VALUE(RIGHT($W$1,2))&gt;=57,VALUE(RIGHT($W$1,2))&lt;=63),$D195,"COMUM"),GABARITO!$D:$D,0)),1,0))</f>
        <v/>
      </c>
      <c r="X195" t="str">
        <f>IF(RESPOSTAS!Y195="","",IF(UPPER(RESPOSTAS!Y195)=INDEX(GABARITO!$C:$C,MATCH(TEXT(VALUE(RIGHT($X$1,2)),"00")&amp;"|"&amp;IF(AND(VALUE(RIGHT($X$1,2))&gt;=57,VALUE(RIGHT($X$1,2))&lt;=63),$D195,"COMUM"),GABARITO!$D:$D,0)),1,0))</f>
        <v/>
      </c>
      <c r="Y195" t="str">
        <f>IF(RESPOSTAS!Z195="","",IF(UPPER(RESPOSTAS!Z195)=INDEX(GABARITO!$C:$C,MATCH(TEXT(VALUE(RIGHT($Y$1,2)),"00")&amp;"|"&amp;IF(AND(VALUE(RIGHT($Y$1,2))&gt;=57,VALUE(RIGHT($Y$1,2))&lt;=63),$D195,"COMUM"),GABARITO!$D:$D,0)),1,0))</f>
        <v/>
      </c>
      <c r="Z195" t="str">
        <f>IF(RESPOSTAS!AA195="","",IF(UPPER(RESPOSTAS!AA195)=INDEX(GABARITO!$C:$C,MATCH(TEXT(VALUE(RIGHT($Z$1,2)),"00")&amp;"|"&amp;IF(AND(VALUE(RIGHT($Z$1,2))&gt;=57,VALUE(RIGHT($Z$1,2))&lt;=63),$D195,"COMUM"),GABARITO!$D:$D,0)),1,0))</f>
        <v/>
      </c>
      <c r="AA195" t="str">
        <f>IF(RESPOSTAS!AB195="","",IF(UPPER(RESPOSTAS!AB195)=INDEX(GABARITO!$C:$C,MATCH(TEXT(VALUE(RIGHT($AA$1,2)),"00")&amp;"|"&amp;IF(AND(VALUE(RIGHT($AA$1,2))&gt;=57,VALUE(RIGHT($AA$1,2))&lt;=63),$D195,"COMUM"),GABARITO!$D:$D,0)),1,0))</f>
        <v/>
      </c>
      <c r="AB195" t="str">
        <f>IF(RESPOSTAS!AC195="","",IF(UPPER(RESPOSTAS!AC195)=INDEX(GABARITO!$C:$C,MATCH(TEXT(VALUE(RIGHT($AB$1,2)),"00")&amp;"|"&amp;IF(AND(VALUE(RIGHT($AB$1,2))&gt;=57,VALUE(RIGHT($AB$1,2))&lt;=63),$D195,"COMUM"),GABARITO!$D:$D,0)),1,0))</f>
        <v/>
      </c>
      <c r="AC195" t="str">
        <f>IF(RESPOSTAS!AD195="","",IF(UPPER(RESPOSTAS!AD195)=INDEX(GABARITO!$C:$C,MATCH(TEXT(VALUE(RIGHT($AC$1,2)),"00")&amp;"|"&amp;IF(AND(VALUE(RIGHT($AC$1,2))&gt;=57,VALUE(RIGHT($AC$1,2))&lt;=63),$D195,"COMUM"),GABARITO!$D:$D,0)),1,0))</f>
        <v/>
      </c>
      <c r="AD195" t="str">
        <f>IF(RESPOSTAS!AE195="","",IF(UPPER(RESPOSTAS!AE195)=INDEX(GABARITO!$C:$C,MATCH(TEXT(VALUE(RIGHT($AD$1,2)),"00")&amp;"|"&amp;IF(AND(VALUE(RIGHT($AD$1,2))&gt;=57,VALUE(RIGHT($AD$1,2))&lt;=63),$D195,"COMUM"),GABARITO!$D:$D,0)),1,0))</f>
        <v/>
      </c>
      <c r="AE195" t="str">
        <f>IF(RESPOSTAS!AF195="","",IF(UPPER(RESPOSTAS!AF195)=INDEX(GABARITO!$C:$C,MATCH(TEXT(VALUE(RIGHT($AE$1,2)),"00")&amp;"|"&amp;IF(AND(VALUE(RIGHT($AE$1,2))&gt;=57,VALUE(RIGHT($AE$1,2))&lt;=63),$D195,"COMUM"),GABARITO!$D:$D,0)),1,0))</f>
        <v/>
      </c>
      <c r="AF195" t="str">
        <f>IF(RESPOSTAS!AG195="","",IF(UPPER(RESPOSTAS!AG195)=INDEX(GABARITO!$C:$C,MATCH(TEXT(VALUE(RIGHT($AF$1,2)),"00")&amp;"|"&amp;IF(AND(VALUE(RIGHT($AF$1,2))&gt;=57,VALUE(RIGHT($AF$1,2))&lt;=63),$D195,"COMUM"),GABARITO!$D:$D,0)),1,0))</f>
        <v/>
      </c>
      <c r="AG195" t="str">
        <f>IF(RESPOSTAS!AH195="","",IF(UPPER(RESPOSTAS!AH195)=INDEX(GABARITO!$C:$C,MATCH(TEXT(VALUE(RIGHT($AG$1,2)),"00")&amp;"|"&amp;IF(AND(VALUE(RIGHT($AG$1,2))&gt;=57,VALUE(RIGHT($AG$1,2))&lt;=63),$D195,"COMUM"),GABARITO!$D:$D,0)),1,0))</f>
        <v/>
      </c>
      <c r="AH195" t="str">
        <f>IF(RESPOSTAS!AI195="","",IF(UPPER(RESPOSTAS!AI195)=INDEX(GABARITO!$C:$C,MATCH(TEXT(VALUE(RIGHT($AH$1,2)),"00")&amp;"|"&amp;IF(AND(VALUE(RIGHT($AH$1,2))&gt;=57,VALUE(RIGHT($AH$1,2))&lt;=63),$D195,"COMUM"),GABARITO!$D:$D,0)),1,0))</f>
        <v/>
      </c>
      <c r="AI195" t="str">
        <f>IF(RESPOSTAS!AJ195="","",IF(UPPER(RESPOSTAS!AJ195)=INDEX(GABARITO!$C:$C,MATCH(TEXT(VALUE(RIGHT($AI$1,2)),"00")&amp;"|"&amp;IF(AND(VALUE(RIGHT($AI$1,2))&gt;=57,VALUE(RIGHT($AI$1,2))&lt;=63),$D195,"COMUM"),GABARITO!$D:$D,0)),1,0))</f>
        <v/>
      </c>
      <c r="AJ195" t="str">
        <f>IF(RESPOSTAS!AK195="","",IF(UPPER(RESPOSTAS!AK195)=INDEX(GABARITO!$C:$C,MATCH(TEXT(VALUE(RIGHT($AJ$1,2)),"00")&amp;"|"&amp;IF(AND(VALUE(RIGHT($AJ$1,2))&gt;=57,VALUE(RIGHT($AJ$1,2))&lt;=63),$D195,"COMUM"),GABARITO!$D:$D,0)),1,0))</f>
        <v/>
      </c>
      <c r="AK195" t="str">
        <f>IF(RESPOSTAS!AL195="","",IF(UPPER(RESPOSTAS!AL195)=INDEX(GABARITO!$C:$C,MATCH(TEXT(VALUE(RIGHT($AK$1,2)),"00")&amp;"|"&amp;IF(AND(VALUE(RIGHT($AK$1,2))&gt;=57,VALUE(RIGHT($AK$1,2))&lt;=63),$D195,"COMUM"),GABARITO!$D:$D,0)),1,0))</f>
        <v/>
      </c>
      <c r="AL195" t="str">
        <f>IF(RESPOSTAS!AM195="","",IF(UPPER(RESPOSTAS!AM195)=INDEX(GABARITO!$C:$C,MATCH(TEXT(VALUE(RIGHT($AL$1,2)),"00")&amp;"|"&amp;IF(AND(VALUE(RIGHT($AL$1,2))&gt;=57,VALUE(RIGHT($AL$1,2))&lt;=63),$D195,"COMUM"),GABARITO!$D:$D,0)),1,0))</f>
        <v/>
      </c>
      <c r="AM195" t="str">
        <f>IF(RESPOSTAS!AN195="","",IF(UPPER(RESPOSTAS!AN195)=INDEX(GABARITO!$C:$C,MATCH(TEXT(VALUE(RIGHT($AM$1,2)),"00")&amp;"|"&amp;IF(AND(VALUE(RIGHT($AM$1,2))&gt;=57,VALUE(RIGHT($AM$1,2))&lt;=63),$D195,"COMUM"),GABARITO!$D:$D,0)),1,0))</f>
        <v/>
      </c>
      <c r="AN195" t="str">
        <f>IF(RESPOSTAS!AO195="","",IF(UPPER(RESPOSTAS!AO195)=INDEX(GABARITO!$C:$C,MATCH(TEXT(VALUE(RIGHT($AN$1,2)),"00")&amp;"|"&amp;IF(AND(VALUE(RIGHT($AN$1,2))&gt;=57,VALUE(RIGHT($AN$1,2))&lt;=63),$D195,"COMUM"),GABARITO!$D:$D,0)),1,0))</f>
        <v/>
      </c>
      <c r="AO195" t="str">
        <f>IF(RESPOSTAS!AP195="","",IF(UPPER(RESPOSTAS!AP195)=INDEX(GABARITO!$C:$C,MATCH(TEXT(VALUE(RIGHT($AO$1,2)),"00")&amp;"|"&amp;IF(AND(VALUE(RIGHT($AO$1,2))&gt;=57,VALUE(RIGHT($AO$1,2))&lt;=63),$D195,"COMUM"),GABARITO!$D:$D,0)),1,0))</f>
        <v/>
      </c>
      <c r="AP195" t="str">
        <f>IF(RESPOSTAS!AQ195="","",IF(UPPER(RESPOSTAS!AQ195)=INDEX(GABARITO!$C:$C,MATCH(TEXT(VALUE(RIGHT($AP$1,2)),"00")&amp;"|"&amp;IF(AND(VALUE(RIGHT($AP$1,2))&gt;=57,VALUE(RIGHT($AP$1,2))&lt;=63),$D195,"COMUM"),GABARITO!$D:$D,0)),1,0))</f>
        <v/>
      </c>
      <c r="AQ195" t="str">
        <f>IF(RESPOSTAS!AR195="","",IF(UPPER(RESPOSTAS!AR195)=INDEX(GABARITO!$C:$C,MATCH(TEXT(VALUE(RIGHT($AQ$1,2)),"00")&amp;"|"&amp;IF(AND(VALUE(RIGHT($AQ$1,2))&gt;=57,VALUE(RIGHT($AQ$1,2))&lt;=63),$D195,"COMUM"),GABARITO!$D:$D,0)),1,0))</f>
        <v/>
      </c>
      <c r="AR195" t="str">
        <f>IF(RESPOSTAS!AS195="","",IF(UPPER(RESPOSTAS!AS195)=INDEX(GABARITO!$C:$C,MATCH(TEXT(VALUE(RIGHT($AR$1,2)),"00")&amp;"|"&amp;IF(AND(VALUE(RIGHT($AR$1,2))&gt;=57,VALUE(RIGHT($AR$1,2))&lt;=63),$D195,"COMUM"),GABARITO!$D:$D,0)),1,0))</f>
        <v/>
      </c>
      <c r="AS195" t="str">
        <f>IF(RESPOSTAS!AT195="","",IF(UPPER(RESPOSTAS!AT195)=INDEX(GABARITO!$C:$C,MATCH(TEXT(VALUE(RIGHT($AS$1,2)),"00")&amp;"|"&amp;IF(AND(VALUE(RIGHT($AS$1,2))&gt;=57,VALUE(RIGHT($AS$1,2))&lt;=63),$D195,"COMUM"),GABARITO!$D:$D,0)),1,0))</f>
        <v/>
      </c>
      <c r="AT195" t="str">
        <f>IF(RESPOSTAS!AU195="","",IF(UPPER(RESPOSTAS!AU195)=INDEX(GABARITO!$C:$C,MATCH(TEXT(VALUE(RIGHT($AT$1,2)),"00")&amp;"|"&amp;IF(AND(VALUE(RIGHT($AT$1,2))&gt;=57,VALUE(RIGHT($AT$1,2))&lt;=63),$D195,"COMUM"),GABARITO!$D:$D,0)),1,0))</f>
        <v/>
      </c>
      <c r="AU195" t="str">
        <f>IF(RESPOSTAS!AV195="","",IF(UPPER(RESPOSTAS!AV195)=INDEX(GABARITO!$C:$C,MATCH(TEXT(VALUE(RIGHT($AU$1,2)),"00")&amp;"|"&amp;IF(AND(VALUE(RIGHT($AU$1,2))&gt;=57,VALUE(RIGHT($AU$1,2))&lt;=63),$D195,"COMUM"),GABARITO!$D:$D,0)),1,0))</f>
        <v/>
      </c>
      <c r="AV195" t="str">
        <f>IF(RESPOSTAS!AW195="","",IF(UPPER(RESPOSTAS!AW195)=INDEX(GABARITO!$C:$C,MATCH(TEXT(VALUE(RIGHT($AV$1,2)),"00")&amp;"|"&amp;IF(AND(VALUE(RIGHT($AV$1,2))&gt;=57,VALUE(RIGHT($AV$1,2))&lt;=63),$D195,"COMUM"),GABARITO!$D:$D,0)),1,0))</f>
        <v/>
      </c>
      <c r="AW195" t="str">
        <f>IF(RESPOSTAS!AX195="","",IF(UPPER(RESPOSTAS!AX195)=INDEX(GABARITO!$C:$C,MATCH(TEXT(VALUE(RIGHT($AW$1,2)),"00")&amp;"|"&amp;IF(AND(VALUE(RIGHT($AW$1,2))&gt;=57,VALUE(RIGHT($AW$1,2))&lt;=63),$D195,"COMUM"),GABARITO!$D:$D,0)),1,0))</f>
        <v/>
      </c>
      <c r="AX195" t="str">
        <f>IF(RESPOSTAS!AY195="","",IF(UPPER(RESPOSTAS!AY195)=INDEX(GABARITO!$C:$C,MATCH(TEXT(VALUE(RIGHT($AX$1,2)),"00")&amp;"|"&amp;IF(AND(VALUE(RIGHT($AX$1,2))&gt;=57,VALUE(RIGHT($AX$1,2))&lt;=63),$D195,"COMUM"),GABARITO!$D:$D,0)),1,0))</f>
        <v/>
      </c>
      <c r="AY195" t="str">
        <f>IF(RESPOSTAS!AZ195="","",IF(UPPER(RESPOSTAS!AZ195)=INDEX(GABARITO!$C:$C,MATCH(TEXT(VALUE(RIGHT($AY$1,2)),"00")&amp;"|"&amp;IF(AND(VALUE(RIGHT($AY$1,2))&gt;=57,VALUE(RIGHT($AY$1,2))&lt;=63),$D195,"COMUM"),GABARITO!$D:$D,0)),1,0))</f>
        <v/>
      </c>
      <c r="AZ195" t="str">
        <f>IF(RESPOSTAS!BA195="","",IF(UPPER(RESPOSTAS!BA195)=INDEX(GABARITO!$C:$C,MATCH(TEXT(VALUE(RIGHT($AZ$1,2)),"00")&amp;"|"&amp;IF(AND(VALUE(RIGHT($AZ$1,2))&gt;=57,VALUE(RIGHT($AZ$1,2))&lt;=63),$D195,"COMUM"),GABARITO!$D:$D,0)),1,0))</f>
        <v/>
      </c>
      <c r="BA195" t="str">
        <f>IF(RESPOSTAS!BB195="","",IF(UPPER(RESPOSTAS!BB195)=INDEX(GABARITO!$C:$C,MATCH(TEXT(VALUE(RIGHT($BA$1,2)),"00")&amp;"|"&amp;IF(AND(VALUE(RIGHT($BA$1,2))&gt;=57,VALUE(RIGHT($BA$1,2))&lt;=63),$D195,"COMUM"),GABARITO!$D:$D,0)),1,0))</f>
        <v/>
      </c>
      <c r="BB195" t="str">
        <f>IF(RESPOSTAS!BC195="","",IF(UPPER(RESPOSTAS!BC195)=INDEX(GABARITO!$C:$C,MATCH(TEXT(VALUE(RIGHT($BB$1,2)),"00")&amp;"|"&amp;IF(AND(VALUE(RIGHT($BB$1,2))&gt;=57,VALUE(RIGHT($BB$1,2))&lt;=63),$D195,"COMUM"),GABARITO!$D:$D,0)),1,0))</f>
        <v/>
      </c>
      <c r="BC195" t="str">
        <f>IF(RESPOSTAS!BD195="","",IF(UPPER(RESPOSTAS!BD195)=INDEX(GABARITO!$C:$C,MATCH(TEXT(VALUE(RIGHT($BC$1,2)),"00")&amp;"|"&amp;IF(AND(VALUE(RIGHT($BC$1,2))&gt;=57,VALUE(RIGHT($BC$1,2))&lt;=63),$D195,"COMUM"),GABARITO!$D:$D,0)),1,0))</f>
        <v/>
      </c>
      <c r="BD195" t="str">
        <f>IF(RESPOSTAS!BE195="","",IF(UPPER(RESPOSTAS!BE195)=INDEX(GABARITO!$C:$C,MATCH(TEXT(VALUE(RIGHT($BD$1,2)),"00")&amp;"|"&amp;IF(AND(VALUE(RIGHT($BD$1,2))&gt;=57,VALUE(RIGHT($BD$1,2))&lt;=63),$D195,"COMUM"),GABARITO!$D:$D,0)),1,0))</f>
        <v/>
      </c>
      <c r="BE195" t="str">
        <f>IF(RESPOSTAS!BF195="","",IF(UPPER(RESPOSTAS!BF195)=INDEX(GABARITO!$C:$C,MATCH(TEXT(VALUE(RIGHT($BE$1,2)),"00")&amp;"|"&amp;IF(AND(VALUE(RIGHT($BE$1,2))&gt;=57,VALUE(RIGHT($BE$1,2))&lt;=63),$D195,"COMUM"),GABARITO!$D:$D,0)),1,0))</f>
        <v/>
      </c>
      <c r="BF195" t="str">
        <f>IF(RESPOSTAS!BG195="","",IF(UPPER(RESPOSTAS!BG195)=INDEX(GABARITO!$C:$C,MATCH(TEXT(VALUE(RIGHT($BF$1,2)),"00")&amp;"|"&amp;IF(AND(VALUE(RIGHT($BF$1,2))&gt;=57,VALUE(RIGHT($BF$1,2))&lt;=63),$D195,"COMUM"),GABARITO!$D:$D,0)),1,0))</f>
        <v/>
      </c>
      <c r="BG195" t="str">
        <f>IF(RESPOSTAS!BH195="","",IF(UPPER(RESPOSTAS!BH195)=INDEX(GABARITO!$C:$C,MATCH(TEXT(VALUE(RIGHT($BG$1,2)),"00")&amp;"|"&amp;IF(AND(VALUE(RIGHT($BG$1,2))&gt;=57,VALUE(RIGHT($BG$1,2))&lt;=63),$D195,"COMUM"),GABARITO!$D:$D,0)),1,0))</f>
        <v/>
      </c>
      <c r="BH195" t="str">
        <f>IF(RESPOSTAS!BI195="","",IF(UPPER(RESPOSTAS!BI195)=INDEX(GABARITO!$C:$C,MATCH(TEXT(VALUE(RIGHT($BH$1,2)),"00")&amp;"|"&amp;IF(AND(VALUE(RIGHT($BH$1,2))&gt;=57,VALUE(RIGHT($BH$1,2))&lt;=63),$D195,"COMUM"),GABARITO!$D:$D,0)),1,0))</f>
        <v/>
      </c>
      <c r="BI195" t="str">
        <f>IF(RESPOSTAS!BJ195="","",IF(UPPER(RESPOSTAS!BJ195)=INDEX(GABARITO!$C:$C,MATCH(TEXT(VALUE(RIGHT($BI$1,2)),"00")&amp;"|"&amp;IF(AND(VALUE(RIGHT($BI$1,2))&gt;=57,VALUE(RIGHT($BI$1,2))&lt;=63),$D195,"COMUM"),GABARITO!$D:$D,0)),1,0))</f>
        <v/>
      </c>
      <c r="BJ195" t="str">
        <f>IF(RESPOSTAS!BK195="","",IF(UPPER(RESPOSTAS!BK195)=INDEX(GABARITO!$C:$C,MATCH(TEXT(VALUE(RIGHT($BJ$1,2)),"00")&amp;"|"&amp;IF(AND(VALUE(RIGHT($BJ$1,2))&gt;=57,VALUE(RIGHT($BJ$1,2))&lt;=63),$D195,"COMUM"),GABARITO!$D:$D,0)),1,0))</f>
        <v/>
      </c>
      <c r="BK195" t="str">
        <f>IF(RESPOSTAS!BL195="","",IF(UPPER(RESPOSTAS!BL195)=INDEX(GABARITO!$C:$C,MATCH(TEXT(VALUE(RIGHT($BK$1,2)),"00")&amp;"|"&amp;IF(AND(VALUE(RIGHT($BK$1,2))&gt;=57,VALUE(RIGHT($BK$1,2))&lt;=63),$D195,"COMUM"),GABARITO!$D:$D,0)),1,0))</f>
        <v/>
      </c>
      <c r="BL195" t="str">
        <f>IF(RESPOSTAS!BM195="","",IF(UPPER(RESPOSTAS!BM195)=INDEX(GABARITO!$C:$C,MATCH(TEXT(VALUE(RIGHT($BL$1,2)),"00")&amp;"|"&amp;IF(AND(VALUE(RIGHT($BL$1,2))&gt;=57,VALUE(RIGHT($BL$1,2))&lt;=63),$D195,"COMUM"),GABARITO!$D:$D,0)),1,0))</f>
        <v/>
      </c>
      <c r="BM195" t="str">
        <f>IF(RESPOSTAS!BN195="","",IF(UPPER(RESPOSTAS!BN195)=INDEX(GABARITO!$C:$C,MATCH(TEXT(VALUE(RIGHT($BM$1,2)),"00")&amp;"|"&amp;IF(AND(VALUE(RIGHT($BM$1,2))&gt;=57,VALUE(RIGHT($BM$1,2))&lt;=63),$D195,"COMUM"),GABARITO!$D:$D,0)),1,0))</f>
        <v/>
      </c>
      <c r="BN195" t="str">
        <f>IF(RESPOSTAS!BO195="","",IF(UPPER(RESPOSTAS!BO195)=INDEX(GABARITO!$C:$C,MATCH(TEXT(VALUE(RIGHT($BN$1,2)),"00")&amp;"|"&amp;IF(AND(VALUE(RIGHT($BN$1,2))&gt;=57,VALUE(RIGHT($BN$1,2))&lt;=63),$D195,"COMUM"),GABARITO!$D:$D,0)),1,0))</f>
        <v/>
      </c>
      <c r="BO195" t="str">
        <f>IF(RESPOSTAS!BP195="","",IF(UPPER(RESPOSTAS!BP195)=INDEX(GABARITO!$C:$C,MATCH(TEXT(VALUE(RIGHT($BO$1,2)),"00")&amp;"|"&amp;IF(AND(VALUE(RIGHT($BO$1,2))&gt;=57,VALUE(RIGHT($BO$1,2))&lt;=63),$D195,"COMUM"),GABARITO!$D:$D,0)),1,0))</f>
        <v/>
      </c>
      <c r="BP195">
        <f>COUNTIF(RESPOSTAS!F195:BP195,"&lt;&gt;")</f>
        <v>0</v>
      </c>
      <c r="BQ195" t="str">
        <f t="shared" si="32"/>
        <v/>
      </c>
      <c r="BR195" s="10" t="str">
        <f t="shared" si="33"/>
        <v/>
      </c>
      <c r="BT195" s="11" t="str">
        <f t="shared" ref="BT195:BT258" si="35">IF(B195="", "", SUM(L195:R195))</f>
        <v/>
      </c>
      <c r="BU195" s="11" t="str">
        <f t="shared" ref="BU195:BU258" si="36">IF(C195="", "", SUM(S195:Y195))</f>
        <v/>
      </c>
      <c r="BV195" s="11" t="str">
        <f t="shared" ref="BV195:BV258" si="37">IF(D195="", "", SUM(Z195:AF195))</f>
        <v/>
      </c>
      <c r="BW195" s="11" t="str">
        <f t="shared" ref="BW195:BW258" si="38">IF(E195="", "", SUM(AG195:AM195))</f>
        <v/>
      </c>
      <c r="BX195" s="11" t="str">
        <f t="shared" ref="BX195:BX258" si="39">IF(F195="", "", SUM(AN195:AT195))</f>
        <v/>
      </c>
      <c r="BY195" s="11" t="str">
        <f t="shared" ref="BY195:BY258" si="40">IF(G195="", "", SUM(AU195:BH195))</f>
        <v/>
      </c>
      <c r="BZ195" s="3" t="str">
        <f t="shared" si="34"/>
        <v/>
      </c>
      <c r="CA195" s="3" t="e">
        <f t="shared" si="31"/>
        <v>#VALUE!</v>
      </c>
    </row>
    <row r="196" spans="1:79" x14ac:dyDescent="0.25">
      <c r="A196" t="str">
        <f>IF(RESPOSTAS!A196="","",RESPOSTAS!A196)</f>
        <v/>
      </c>
      <c r="B196" t="str">
        <f>IF(RESPOSTAS!C196="","",RESPOSTAS!C196)</f>
        <v/>
      </c>
      <c r="C196" t="str">
        <f>IF(RESPOSTAS!D196="","",RESPOSTAS!D196)</f>
        <v/>
      </c>
      <c r="D196" t="str">
        <f>IF(RESPOSTAS!E196="","",RESPOSTAS!E196)</f>
        <v/>
      </c>
      <c r="E196" t="str">
        <f>IF(RESPOSTAS!F196="","",IF(UPPER(RESPOSTAS!F196)=INDEX(GABARITO!$C:$C,MATCH(TEXT(VALUE(RIGHT($E$1,2)),"00")&amp;"|"&amp;IF(AND(VALUE(RIGHT($E$1,2))&gt;=57,VALUE(RIGHT($E$1,2))&lt;=63),$D196,"COMUM"),GABARITO!$D:$D,0)),1,0))</f>
        <v/>
      </c>
      <c r="F196" t="str">
        <f>IF(RESPOSTAS!G196="","",IF(UPPER(RESPOSTAS!G196)=INDEX(GABARITO!$C:$C,MATCH(TEXT(VALUE(RIGHT($F$1,2)),"00")&amp;"|"&amp;IF(AND(VALUE(RIGHT($F$1,2))&gt;=57,VALUE(RIGHT($F$1,2))&lt;=63),$D196,"COMUM"),GABARITO!$D:$D,0)),1,0))</f>
        <v/>
      </c>
      <c r="G196" t="str">
        <f>IF(RESPOSTAS!H196="","",IF(UPPER(RESPOSTAS!H196)=INDEX(GABARITO!$C:$C,MATCH(TEXT(VALUE(RIGHT($G$1,2)),"00")&amp;"|"&amp;IF(AND(VALUE(RIGHT($G$1,2))&gt;=57,VALUE(RIGHT($G$1,2))&lt;=63),$D196,"COMUM"),GABARITO!$D:$D,0)),1,0))</f>
        <v/>
      </c>
      <c r="H196" t="str">
        <f>IF(RESPOSTAS!I196="","",IF(UPPER(RESPOSTAS!I196)=INDEX(GABARITO!$C:$C,MATCH(TEXT(VALUE(RIGHT($H$1,2)),"00")&amp;"|"&amp;IF(AND(VALUE(RIGHT($H$1,2))&gt;=57,VALUE(RIGHT($H$1,2))&lt;=63),$D196,"COMUM"),GABARITO!$D:$D,0)),1,0))</f>
        <v/>
      </c>
      <c r="I196" t="str">
        <f>IF(RESPOSTAS!J196="","",IF(UPPER(RESPOSTAS!J196)=INDEX(GABARITO!$C:$C,MATCH(TEXT(VALUE(RIGHT($I$1,2)),"00")&amp;"|"&amp;IF(AND(VALUE(RIGHT($I$1,2))&gt;=57,VALUE(RIGHT($I$1,2))&lt;=63),$D196,"COMUM"),GABARITO!$D:$D,0)),1,0))</f>
        <v/>
      </c>
      <c r="J196" t="str">
        <f>IF(RESPOSTAS!K196="","",IF(UPPER(RESPOSTAS!K196)=INDEX(GABARITO!$C:$C,MATCH(TEXT(VALUE(RIGHT($J$1,2)),"00")&amp;"|"&amp;IF(AND(VALUE(RIGHT($J$1,2))&gt;=57,VALUE(RIGHT($J$1,2))&lt;=63),$D196,"COMUM"),GABARITO!$D:$D,0)),1,0))</f>
        <v/>
      </c>
      <c r="K196" t="str">
        <f>IF(RESPOSTAS!L196="","",IF(UPPER(RESPOSTAS!L196)=INDEX(GABARITO!$C:$C,MATCH(TEXT(VALUE(RIGHT($K$1,2)),"00")&amp;"|"&amp;IF(AND(VALUE(RIGHT($K$1,2))&gt;=57,VALUE(RIGHT($K$1,2))&lt;=63),$D196,"COMUM"),GABARITO!$D:$D,0)),1,0))</f>
        <v/>
      </c>
      <c r="L196" t="str">
        <f>IF(RESPOSTAS!M196="","",IF(UPPER(RESPOSTAS!M196)=INDEX(GABARITO!$C:$C,MATCH(TEXT(VALUE(RIGHT($L$1,2)),"00")&amp;"|"&amp;IF(AND(VALUE(RIGHT($L$1,2))&gt;=57,VALUE(RIGHT($L$1,2))&lt;=63),$D196,"COMUM"),GABARITO!$D:$D,0)),1,0))</f>
        <v/>
      </c>
      <c r="M196" t="str">
        <f>IF(RESPOSTAS!N196="","",IF(UPPER(RESPOSTAS!N196)=INDEX(GABARITO!$C:$C,MATCH(TEXT(VALUE(RIGHT($M$1,2)),"00")&amp;"|"&amp;IF(AND(VALUE(RIGHT($M$1,2))&gt;=57,VALUE(RIGHT($M$1,2))&lt;=63),$D196,"COMUM"),GABARITO!$D:$D,0)),1,0))</f>
        <v/>
      </c>
      <c r="N196" t="str">
        <f>IF(RESPOSTAS!O196="","",IF(UPPER(RESPOSTAS!O196)=INDEX(GABARITO!$C:$C,MATCH(TEXT(VALUE(RIGHT($E$1,2)),"00")&amp;"|"&amp;IF(AND(VALUE(RIGHT($E$1,2))&gt;=57,VALUE(RIGHT($E$1,2))&lt;=63),$D196,"COMUM"),GABARITO!$D:$D,0)),1,0))</f>
        <v/>
      </c>
      <c r="O196" t="str">
        <f>IF(RESPOSTAS!P196="","",IF(UPPER(RESPOSTAS!P196)=INDEX(GABARITO!$C:$C,MATCH(TEXT(VALUE(RIGHT($O$1,2)),"00")&amp;"|"&amp;IF(AND(VALUE(RIGHT($O$1,2))&gt;=57,VALUE(RIGHT($O$1,2))&lt;=63),$D196,"COMUM"),GABARITO!$D:$D,0)),1,0))</f>
        <v/>
      </c>
      <c r="P196" t="str">
        <f>IF(RESPOSTAS!Q196="","",IF(UPPER(RESPOSTAS!Q196)=INDEX(GABARITO!$C:$C,MATCH(TEXT(VALUE(RIGHT($P$1,2)),"00")&amp;"|"&amp;IF(AND(VALUE(RIGHT($P$1,2))&gt;=57,VALUE(RIGHT($P$1,2))&lt;=63),$D196,"COMUM"),GABARITO!$D:$D,0)),1,0))</f>
        <v/>
      </c>
      <c r="Q196" t="str">
        <f>IF(RESPOSTAS!R196="","",IF(UPPER(RESPOSTAS!R196)=INDEX(GABARITO!$C:$C,MATCH(TEXT(VALUE(RIGHT($Q$1,2)),"00")&amp;"|"&amp;IF(AND(VALUE(RIGHT($Q$1,2))&gt;=57,VALUE(RIGHT($Q$1,2))&lt;=63),$D196,"COMUM"),GABARITO!$D:$D,0)),1,0))</f>
        <v/>
      </c>
      <c r="R196" t="str">
        <f>IF(RESPOSTAS!S196="","",IF(UPPER(RESPOSTAS!S196)=INDEX(GABARITO!$C:$C,MATCH(TEXT(VALUE(RIGHT($R$1,2)),"00")&amp;"|"&amp;IF(AND(VALUE(RIGHT($R$1,2))&gt;=57,VALUE(RIGHT($R$1,2))&lt;=63),$D196,"COMUM"),GABARITO!$D:$D,0)),1,0))</f>
        <v/>
      </c>
      <c r="S196" t="str">
        <f>IF(RESPOSTAS!T196="","",IF(UPPER(RESPOSTAS!T196)=INDEX(GABARITO!$C:$C,MATCH(TEXT(VALUE(RIGHT($S$1,2)),"00")&amp;"|"&amp;IF(AND(VALUE(RIGHT($S$1,2))&gt;=57,VALUE(RIGHT($S$1,2))&lt;=63),$D196,"COMUM"),GABARITO!$D:$D,0)),1,0))</f>
        <v/>
      </c>
      <c r="T196" t="str">
        <f>IF(RESPOSTAS!U196="","",IF(UPPER(RESPOSTAS!U196)=INDEX(GABARITO!$C:$C,MATCH(TEXT(VALUE(RIGHT($T$1,2)),"00")&amp;"|"&amp;IF(AND(VALUE(RIGHT($T$1,2))&gt;=57,VALUE(RIGHT($T$1,2))&lt;=63),$D196,"COMUM"),GABARITO!$D:$D,0)),1,0))</f>
        <v/>
      </c>
      <c r="U196" t="str">
        <f>IF(RESPOSTAS!V196="","",IF(UPPER(RESPOSTAS!V196)=INDEX(GABARITO!$C:$C,MATCH(TEXT(VALUE(RIGHT($U$1,2)),"00")&amp;"|"&amp;IF(AND(VALUE(RIGHT($U$1,2))&gt;=57,VALUE(RIGHT($U$1,2))&lt;=63),$D196,"COMUM"),GABARITO!$D:$D,0)),1,0))</f>
        <v/>
      </c>
      <c r="V196" t="str">
        <f>IF(RESPOSTAS!W196="","",IF(UPPER(RESPOSTAS!W196)=INDEX(GABARITO!$C:$C,MATCH(TEXT(VALUE(RIGHT($E$1,2)),"00")&amp;"|"&amp;IF(AND(VALUE(RIGHT($E$1,2))&gt;=57,VALUE(RIGHT($E$1,2))&lt;=63),$D196,"COMUM"),GABARITO!$D:$D,0)),1,0))</f>
        <v/>
      </c>
      <c r="W196" t="str">
        <f>IF(RESPOSTAS!X196="","",IF(UPPER(RESPOSTAS!X196)=INDEX(GABARITO!$C:$C,MATCH(TEXT(VALUE(RIGHT($W$1,2)),"00")&amp;"|"&amp;IF(AND(VALUE(RIGHT($W$1,2))&gt;=57,VALUE(RIGHT($W$1,2))&lt;=63),$D196,"COMUM"),GABARITO!$D:$D,0)),1,0))</f>
        <v/>
      </c>
      <c r="X196" t="str">
        <f>IF(RESPOSTAS!Y196="","",IF(UPPER(RESPOSTAS!Y196)=INDEX(GABARITO!$C:$C,MATCH(TEXT(VALUE(RIGHT($X$1,2)),"00")&amp;"|"&amp;IF(AND(VALUE(RIGHT($X$1,2))&gt;=57,VALUE(RIGHT($X$1,2))&lt;=63),$D196,"COMUM"),GABARITO!$D:$D,0)),1,0))</f>
        <v/>
      </c>
      <c r="Y196" t="str">
        <f>IF(RESPOSTAS!Z196="","",IF(UPPER(RESPOSTAS!Z196)=INDEX(GABARITO!$C:$C,MATCH(TEXT(VALUE(RIGHT($Y$1,2)),"00")&amp;"|"&amp;IF(AND(VALUE(RIGHT($Y$1,2))&gt;=57,VALUE(RIGHT($Y$1,2))&lt;=63),$D196,"COMUM"),GABARITO!$D:$D,0)),1,0))</f>
        <v/>
      </c>
      <c r="Z196" t="str">
        <f>IF(RESPOSTAS!AA196="","",IF(UPPER(RESPOSTAS!AA196)=INDEX(GABARITO!$C:$C,MATCH(TEXT(VALUE(RIGHT($Z$1,2)),"00")&amp;"|"&amp;IF(AND(VALUE(RIGHT($Z$1,2))&gt;=57,VALUE(RIGHT($Z$1,2))&lt;=63),$D196,"COMUM"),GABARITO!$D:$D,0)),1,0))</f>
        <v/>
      </c>
      <c r="AA196" t="str">
        <f>IF(RESPOSTAS!AB196="","",IF(UPPER(RESPOSTAS!AB196)=INDEX(GABARITO!$C:$C,MATCH(TEXT(VALUE(RIGHT($AA$1,2)),"00")&amp;"|"&amp;IF(AND(VALUE(RIGHT($AA$1,2))&gt;=57,VALUE(RIGHT($AA$1,2))&lt;=63),$D196,"COMUM"),GABARITO!$D:$D,0)),1,0))</f>
        <v/>
      </c>
      <c r="AB196" t="str">
        <f>IF(RESPOSTAS!AC196="","",IF(UPPER(RESPOSTAS!AC196)=INDEX(GABARITO!$C:$C,MATCH(TEXT(VALUE(RIGHT($AB$1,2)),"00")&amp;"|"&amp;IF(AND(VALUE(RIGHT($AB$1,2))&gt;=57,VALUE(RIGHT($AB$1,2))&lt;=63),$D196,"COMUM"),GABARITO!$D:$D,0)),1,0))</f>
        <v/>
      </c>
      <c r="AC196" t="str">
        <f>IF(RESPOSTAS!AD196="","",IF(UPPER(RESPOSTAS!AD196)=INDEX(GABARITO!$C:$C,MATCH(TEXT(VALUE(RIGHT($AC$1,2)),"00")&amp;"|"&amp;IF(AND(VALUE(RIGHT($AC$1,2))&gt;=57,VALUE(RIGHT($AC$1,2))&lt;=63),$D196,"COMUM"),GABARITO!$D:$D,0)),1,0))</f>
        <v/>
      </c>
      <c r="AD196" t="str">
        <f>IF(RESPOSTAS!AE196="","",IF(UPPER(RESPOSTAS!AE196)=INDEX(GABARITO!$C:$C,MATCH(TEXT(VALUE(RIGHT($AD$1,2)),"00")&amp;"|"&amp;IF(AND(VALUE(RIGHT($AD$1,2))&gt;=57,VALUE(RIGHT($AD$1,2))&lt;=63),$D196,"COMUM"),GABARITO!$D:$D,0)),1,0))</f>
        <v/>
      </c>
      <c r="AE196" t="str">
        <f>IF(RESPOSTAS!AF196="","",IF(UPPER(RESPOSTAS!AF196)=INDEX(GABARITO!$C:$C,MATCH(TEXT(VALUE(RIGHT($AE$1,2)),"00")&amp;"|"&amp;IF(AND(VALUE(RIGHT($AE$1,2))&gt;=57,VALUE(RIGHT($AE$1,2))&lt;=63),$D196,"COMUM"),GABARITO!$D:$D,0)),1,0))</f>
        <v/>
      </c>
      <c r="AF196" t="str">
        <f>IF(RESPOSTAS!AG196="","",IF(UPPER(RESPOSTAS!AG196)=INDEX(GABARITO!$C:$C,MATCH(TEXT(VALUE(RIGHT($AF$1,2)),"00")&amp;"|"&amp;IF(AND(VALUE(RIGHT($AF$1,2))&gt;=57,VALUE(RIGHT($AF$1,2))&lt;=63),$D196,"COMUM"),GABARITO!$D:$D,0)),1,0))</f>
        <v/>
      </c>
      <c r="AG196" t="str">
        <f>IF(RESPOSTAS!AH196="","",IF(UPPER(RESPOSTAS!AH196)=INDEX(GABARITO!$C:$C,MATCH(TEXT(VALUE(RIGHT($AG$1,2)),"00")&amp;"|"&amp;IF(AND(VALUE(RIGHT($AG$1,2))&gt;=57,VALUE(RIGHT($AG$1,2))&lt;=63),$D196,"COMUM"),GABARITO!$D:$D,0)),1,0))</f>
        <v/>
      </c>
      <c r="AH196" t="str">
        <f>IF(RESPOSTAS!AI196="","",IF(UPPER(RESPOSTAS!AI196)=INDEX(GABARITO!$C:$C,MATCH(TEXT(VALUE(RIGHT($AH$1,2)),"00")&amp;"|"&amp;IF(AND(VALUE(RIGHT($AH$1,2))&gt;=57,VALUE(RIGHT($AH$1,2))&lt;=63),$D196,"COMUM"),GABARITO!$D:$D,0)),1,0))</f>
        <v/>
      </c>
      <c r="AI196" t="str">
        <f>IF(RESPOSTAS!AJ196="","",IF(UPPER(RESPOSTAS!AJ196)=INDEX(GABARITO!$C:$C,MATCH(TEXT(VALUE(RIGHT($AI$1,2)),"00")&amp;"|"&amp;IF(AND(VALUE(RIGHT($AI$1,2))&gt;=57,VALUE(RIGHT($AI$1,2))&lt;=63),$D196,"COMUM"),GABARITO!$D:$D,0)),1,0))</f>
        <v/>
      </c>
      <c r="AJ196" t="str">
        <f>IF(RESPOSTAS!AK196="","",IF(UPPER(RESPOSTAS!AK196)=INDEX(GABARITO!$C:$C,MATCH(TEXT(VALUE(RIGHT($AJ$1,2)),"00")&amp;"|"&amp;IF(AND(VALUE(RIGHT($AJ$1,2))&gt;=57,VALUE(RIGHT($AJ$1,2))&lt;=63),$D196,"COMUM"),GABARITO!$D:$D,0)),1,0))</f>
        <v/>
      </c>
      <c r="AK196" t="str">
        <f>IF(RESPOSTAS!AL196="","",IF(UPPER(RESPOSTAS!AL196)=INDEX(GABARITO!$C:$C,MATCH(TEXT(VALUE(RIGHT($AK$1,2)),"00")&amp;"|"&amp;IF(AND(VALUE(RIGHT($AK$1,2))&gt;=57,VALUE(RIGHT($AK$1,2))&lt;=63),$D196,"COMUM"),GABARITO!$D:$D,0)),1,0))</f>
        <v/>
      </c>
      <c r="AL196" t="str">
        <f>IF(RESPOSTAS!AM196="","",IF(UPPER(RESPOSTAS!AM196)=INDEX(GABARITO!$C:$C,MATCH(TEXT(VALUE(RIGHT($AL$1,2)),"00")&amp;"|"&amp;IF(AND(VALUE(RIGHT($AL$1,2))&gt;=57,VALUE(RIGHT($AL$1,2))&lt;=63),$D196,"COMUM"),GABARITO!$D:$D,0)),1,0))</f>
        <v/>
      </c>
      <c r="AM196" t="str">
        <f>IF(RESPOSTAS!AN196="","",IF(UPPER(RESPOSTAS!AN196)=INDEX(GABARITO!$C:$C,MATCH(TEXT(VALUE(RIGHT($AM$1,2)),"00")&amp;"|"&amp;IF(AND(VALUE(RIGHT($AM$1,2))&gt;=57,VALUE(RIGHT($AM$1,2))&lt;=63),$D196,"COMUM"),GABARITO!$D:$D,0)),1,0))</f>
        <v/>
      </c>
      <c r="AN196" t="str">
        <f>IF(RESPOSTAS!AO196="","",IF(UPPER(RESPOSTAS!AO196)=INDEX(GABARITO!$C:$C,MATCH(TEXT(VALUE(RIGHT($AN$1,2)),"00")&amp;"|"&amp;IF(AND(VALUE(RIGHT($AN$1,2))&gt;=57,VALUE(RIGHT($AN$1,2))&lt;=63),$D196,"COMUM"),GABARITO!$D:$D,0)),1,0))</f>
        <v/>
      </c>
      <c r="AO196" t="str">
        <f>IF(RESPOSTAS!AP196="","",IF(UPPER(RESPOSTAS!AP196)=INDEX(GABARITO!$C:$C,MATCH(TEXT(VALUE(RIGHT($AO$1,2)),"00")&amp;"|"&amp;IF(AND(VALUE(RIGHT($AO$1,2))&gt;=57,VALUE(RIGHT($AO$1,2))&lt;=63),$D196,"COMUM"),GABARITO!$D:$D,0)),1,0))</f>
        <v/>
      </c>
      <c r="AP196" t="str">
        <f>IF(RESPOSTAS!AQ196="","",IF(UPPER(RESPOSTAS!AQ196)=INDEX(GABARITO!$C:$C,MATCH(TEXT(VALUE(RIGHT($AP$1,2)),"00")&amp;"|"&amp;IF(AND(VALUE(RIGHT($AP$1,2))&gt;=57,VALUE(RIGHT($AP$1,2))&lt;=63),$D196,"COMUM"),GABARITO!$D:$D,0)),1,0))</f>
        <v/>
      </c>
      <c r="AQ196" t="str">
        <f>IF(RESPOSTAS!AR196="","",IF(UPPER(RESPOSTAS!AR196)=INDEX(GABARITO!$C:$C,MATCH(TEXT(VALUE(RIGHT($AQ$1,2)),"00")&amp;"|"&amp;IF(AND(VALUE(RIGHT($AQ$1,2))&gt;=57,VALUE(RIGHT($AQ$1,2))&lt;=63),$D196,"COMUM"),GABARITO!$D:$D,0)),1,0))</f>
        <v/>
      </c>
      <c r="AR196" t="str">
        <f>IF(RESPOSTAS!AS196="","",IF(UPPER(RESPOSTAS!AS196)=INDEX(GABARITO!$C:$C,MATCH(TEXT(VALUE(RIGHT($AR$1,2)),"00")&amp;"|"&amp;IF(AND(VALUE(RIGHT($AR$1,2))&gt;=57,VALUE(RIGHT($AR$1,2))&lt;=63),$D196,"COMUM"),GABARITO!$D:$D,0)),1,0))</f>
        <v/>
      </c>
      <c r="AS196" t="str">
        <f>IF(RESPOSTAS!AT196="","",IF(UPPER(RESPOSTAS!AT196)=INDEX(GABARITO!$C:$C,MATCH(TEXT(VALUE(RIGHT($AS$1,2)),"00")&amp;"|"&amp;IF(AND(VALUE(RIGHT($AS$1,2))&gt;=57,VALUE(RIGHT($AS$1,2))&lt;=63),$D196,"COMUM"),GABARITO!$D:$D,0)),1,0))</f>
        <v/>
      </c>
      <c r="AT196" t="str">
        <f>IF(RESPOSTAS!AU196="","",IF(UPPER(RESPOSTAS!AU196)=INDEX(GABARITO!$C:$C,MATCH(TEXT(VALUE(RIGHT($AT$1,2)),"00")&amp;"|"&amp;IF(AND(VALUE(RIGHT($AT$1,2))&gt;=57,VALUE(RIGHT($AT$1,2))&lt;=63),$D196,"COMUM"),GABARITO!$D:$D,0)),1,0))</f>
        <v/>
      </c>
      <c r="AU196" t="str">
        <f>IF(RESPOSTAS!AV196="","",IF(UPPER(RESPOSTAS!AV196)=INDEX(GABARITO!$C:$C,MATCH(TEXT(VALUE(RIGHT($AU$1,2)),"00")&amp;"|"&amp;IF(AND(VALUE(RIGHT($AU$1,2))&gt;=57,VALUE(RIGHT($AU$1,2))&lt;=63),$D196,"COMUM"),GABARITO!$D:$D,0)),1,0))</f>
        <v/>
      </c>
      <c r="AV196" t="str">
        <f>IF(RESPOSTAS!AW196="","",IF(UPPER(RESPOSTAS!AW196)=INDEX(GABARITO!$C:$C,MATCH(TEXT(VALUE(RIGHT($AV$1,2)),"00")&amp;"|"&amp;IF(AND(VALUE(RIGHT($AV$1,2))&gt;=57,VALUE(RIGHT($AV$1,2))&lt;=63),$D196,"COMUM"),GABARITO!$D:$D,0)),1,0))</f>
        <v/>
      </c>
      <c r="AW196" t="str">
        <f>IF(RESPOSTAS!AX196="","",IF(UPPER(RESPOSTAS!AX196)=INDEX(GABARITO!$C:$C,MATCH(TEXT(VALUE(RIGHT($AW$1,2)),"00")&amp;"|"&amp;IF(AND(VALUE(RIGHT($AW$1,2))&gt;=57,VALUE(RIGHT($AW$1,2))&lt;=63),$D196,"COMUM"),GABARITO!$D:$D,0)),1,0))</f>
        <v/>
      </c>
      <c r="AX196" t="str">
        <f>IF(RESPOSTAS!AY196="","",IF(UPPER(RESPOSTAS!AY196)=INDEX(GABARITO!$C:$C,MATCH(TEXT(VALUE(RIGHT($AX$1,2)),"00")&amp;"|"&amp;IF(AND(VALUE(RIGHT($AX$1,2))&gt;=57,VALUE(RIGHT($AX$1,2))&lt;=63),$D196,"COMUM"),GABARITO!$D:$D,0)),1,0))</f>
        <v/>
      </c>
      <c r="AY196" t="str">
        <f>IF(RESPOSTAS!AZ196="","",IF(UPPER(RESPOSTAS!AZ196)=INDEX(GABARITO!$C:$C,MATCH(TEXT(VALUE(RIGHT($AY$1,2)),"00")&amp;"|"&amp;IF(AND(VALUE(RIGHT($AY$1,2))&gt;=57,VALUE(RIGHT($AY$1,2))&lt;=63),$D196,"COMUM"),GABARITO!$D:$D,0)),1,0))</f>
        <v/>
      </c>
      <c r="AZ196" t="str">
        <f>IF(RESPOSTAS!BA196="","",IF(UPPER(RESPOSTAS!BA196)=INDEX(GABARITO!$C:$C,MATCH(TEXT(VALUE(RIGHT($AZ$1,2)),"00")&amp;"|"&amp;IF(AND(VALUE(RIGHT($AZ$1,2))&gt;=57,VALUE(RIGHT($AZ$1,2))&lt;=63),$D196,"COMUM"),GABARITO!$D:$D,0)),1,0))</f>
        <v/>
      </c>
      <c r="BA196" t="str">
        <f>IF(RESPOSTAS!BB196="","",IF(UPPER(RESPOSTAS!BB196)=INDEX(GABARITO!$C:$C,MATCH(TEXT(VALUE(RIGHT($BA$1,2)),"00")&amp;"|"&amp;IF(AND(VALUE(RIGHT($BA$1,2))&gt;=57,VALUE(RIGHT($BA$1,2))&lt;=63),$D196,"COMUM"),GABARITO!$D:$D,0)),1,0))</f>
        <v/>
      </c>
      <c r="BB196" t="str">
        <f>IF(RESPOSTAS!BC196="","",IF(UPPER(RESPOSTAS!BC196)=INDEX(GABARITO!$C:$C,MATCH(TEXT(VALUE(RIGHT($BB$1,2)),"00")&amp;"|"&amp;IF(AND(VALUE(RIGHT($BB$1,2))&gt;=57,VALUE(RIGHT($BB$1,2))&lt;=63),$D196,"COMUM"),GABARITO!$D:$D,0)),1,0))</f>
        <v/>
      </c>
      <c r="BC196" t="str">
        <f>IF(RESPOSTAS!BD196="","",IF(UPPER(RESPOSTAS!BD196)=INDEX(GABARITO!$C:$C,MATCH(TEXT(VALUE(RIGHT($BC$1,2)),"00")&amp;"|"&amp;IF(AND(VALUE(RIGHT($BC$1,2))&gt;=57,VALUE(RIGHT($BC$1,2))&lt;=63),$D196,"COMUM"),GABARITO!$D:$D,0)),1,0))</f>
        <v/>
      </c>
      <c r="BD196" t="str">
        <f>IF(RESPOSTAS!BE196="","",IF(UPPER(RESPOSTAS!BE196)=INDEX(GABARITO!$C:$C,MATCH(TEXT(VALUE(RIGHT($BD$1,2)),"00")&amp;"|"&amp;IF(AND(VALUE(RIGHT($BD$1,2))&gt;=57,VALUE(RIGHT($BD$1,2))&lt;=63),$D196,"COMUM"),GABARITO!$D:$D,0)),1,0))</f>
        <v/>
      </c>
      <c r="BE196" t="str">
        <f>IF(RESPOSTAS!BF196="","",IF(UPPER(RESPOSTAS!BF196)=INDEX(GABARITO!$C:$C,MATCH(TEXT(VALUE(RIGHT($BE$1,2)),"00")&amp;"|"&amp;IF(AND(VALUE(RIGHT($BE$1,2))&gt;=57,VALUE(RIGHT($BE$1,2))&lt;=63),$D196,"COMUM"),GABARITO!$D:$D,0)),1,0))</f>
        <v/>
      </c>
      <c r="BF196" t="str">
        <f>IF(RESPOSTAS!BG196="","",IF(UPPER(RESPOSTAS!BG196)=INDEX(GABARITO!$C:$C,MATCH(TEXT(VALUE(RIGHT($BF$1,2)),"00")&amp;"|"&amp;IF(AND(VALUE(RIGHT($BF$1,2))&gt;=57,VALUE(RIGHT($BF$1,2))&lt;=63),$D196,"COMUM"),GABARITO!$D:$D,0)),1,0))</f>
        <v/>
      </c>
      <c r="BG196" t="str">
        <f>IF(RESPOSTAS!BH196="","",IF(UPPER(RESPOSTAS!BH196)=INDEX(GABARITO!$C:$C,MATCH(TEXT(VALUE(RIGHT($BG$1,2)),"00")&amp;"|"&amp;IF(AND(VALUE(RIGHT($BG$1,2))&gt;=57,VALUE(RIGHT($BG$1,2))&lt;=63),$D196,"COMUM"),GABARITO!$D:$D,0)),1,0))</f>
        <v/>
      </c>
      <c r="BH196" t="str">
        <f>IF(RESPOSTAS!BI196="","",IF(UPPER(RESPOSTAS!BI196)=INDEX(GABARITO!$C:$C,MATCH(TEXT(VALUE(RIGHT($BH$1,2)),"00")&amp;"|"&amp;IF(AND(VALUE(RIGHT($BH$1,2))&gt;=57,VALUE(RIGHT($BH$1,2))&lt;=63),$D196,"COMUM"),GABARITO!$D:$D,0)),1,0))</f>
        <v/>
      </c>
      <c r="BI196" t="str">
        <f>IF(RESPOSTAS!BJ196="","",IF(UPPER(RESPOSTAS!BJ196)=INDEX(GABARITO!$C:$C,MATCH(TEXT(VALUE(RIGHT($BI$1,2)),"00")&amp;"|"&amp;IF(AND(VALUE(RIGHT($BI$1,2))&gt;=57,VALUE(RIGHT($BI$1,2))&lt;=63),$D196,"COMUM"),GABARITO!$D:$D,0)),1,0))</f>
        <v/>
      </c>
      <c r="BJ196" t="str">
        <f>IF(RESPOSTAS!BK196="","",IF(UPPER(RESPOSTAS!BK196)=INDEX(GABARITO!$C:$C,MATCH(TEXT(VALUE(RIGHT($BJ$1,2)),"00")&amp;"|"&amp;IF(AND(VALUE(RIGHT($BJ$1,2))&gt;=57,VALUE(RIGHT($BJ$1,2))&lt;=63),$D196,"COMUM"),GABARITO!$D:$D,0)),1,0))</f>
        <v/>
      </c>
      <c r="BK196" t="str">
        <f>IF(RESPOSTAS!BL196="","",IF(UPPER(RESPOSTAS!BL196)=INDEX(GABARITO!$C:$C,MATCH(TEXT(VALUE(RIGHT($BK$1,2)),"00")&amp;"|"&amp;IF(AND(VALUE(RIGHT($BK$1,2))&gt;=57,VALUE(RIGHT($BK$1,2))&lt;=63),$D196,"COMUM"),GABARITO!$D:$D,0)),1,0))</f>
        <v/>
      </c>
      <c r="BL196" t="str">
        <f>IF(RESPOSTAS!BM196="","",IF(UPPER(RESPOSTAS!BM196)=INDEX(GABARITO!$C:$C,MATCH(TEXT(VALUE(RIGHT($BL$1,2)),"00")&amp;"|"&amp;IF(AND(VALUE(RIGHT($BL$1,2))&gt;=57,VALUE(RIGHT($BL$1,2))&lt;=63),$D196,"COMUM"),GABARITO!$D:$D,0)),1,0))</f>
        <v/>
      </c>
      <c r="BM196" t="str">
        <f>IF(RESPOSTAS!BN196="","",IF(UPPER(RESPOSTAS!BN196)=INDEX(GABARITO!$C:$C,MATCH(TEXT(VALUE(RIGHT($BM$1,2)),"00")&amp;"|"&amp;IF(AND(VALUE(RIGHT($BM$1,2))&gt;=57,VALUE(RIGHT($BM$1,2))&lt;=63),$D196,"COMUM"),GABARITO!$D:$D,0)),1,0))</f>
        <v/>
      </c>
      <c r="BN196" t="str">
        <f>IF(RESPOSTAS!BO196="","",IF(UPPER(RESPOSTAS!BO196)=INDEX(GABARITO!$C:$C,MATCH(TEXT(VALUE(RIGHT($BN$1,2)),"00")&amp;"|"&amp;IF(AND(VALUE(RIGHT($BN$1,2))&gt;=57,VALUE(RIGHT($BN$1,2))&lt;=63),$D196,"COMUM"),GABARITO!$D:$D,0)),1,0))</f>
        <v/>
      </c>
      <c r="BO196" t="str">
        <f>IF(RESPOSTAS!BP196="","",IF(UPPER(RESPOSTAS!BP196)=INDEX(GABARITO!$C:$C,MATCH(TEXT(VALUE(RIGHT($BO$1,2)),"00")&amp;"|"&amp;IF(AND(VALUE(RIGHT($BO$1,2))&gt;=57,VALUE(RIGHT($BO$1,2))&lt;=63),$D196,"COMUM"),GABARITO!$D:$D,0)),1,0))</f>
        <v/>
      </c>
      <c r="BP196">
        <f>COUNTIF(RESPOSTAS!F196:BP196,"&lt;&gt;")</f>
        <v>0</v>
      </c>
      <c r="BQ196" t="str">
        <f t="shared" si="32"/>
        <v/>
      </c>
      <c r="BR196" s="10" t="str">
        <f t="shared" si="33"/>
        <v/>
      </c>
      <c r="BT196" s="11" t="str">
        <f t="shared" si="35"/>
        <v/>
      </c>
      <c r="BU196" s="11" t="str">
        <f t="shared" si="36"/>
        <v/>
      </c>
      <c r="BV196" s="11" t="str">
        <f t="shared" si="37"/>
        <v/>
      </c>
      <c r="BW196" s="11" t="str">
        <f t="shared" si="38"/>
        <v/>
      </c>
      <c r="BX196" s="11" t="str">
        <f t="shared" si="39"/>
        <v/>
      </c>
      <c r="BY196" s="11" t="str">
        <f t="shared" si="40"/>
        <v/>
      </c>
      <c r="BZ196" s="3" t="str">
        <f t="shared" si="34"/>
        <v/>
      </c>
      <c r="CA196" s="3" t="e">
        <f t="shared" si="31"/>
        <v>#VALUE!</v>
      </c>
    </row>
    <row r="197" spans="1:79" x14ac:dyDescent="0.25">
      <c r="A197" t="str">
        <f>IF(RESPOSTAS!A197="","",RESPOSTAS!A197)</f>
        <v/>
      </c>
      <c r="B197" t="str">
        <f>IF(RESPOSTAS!C197="","",RESPOSTAS!C197)</f>
        <v/>
      </c>
      <c r="C197" t="str">
        <f>IF(RESPOSTAS!D197="","",RESPOSTAS!D197)</f>
        <v/>
      </c>
      <c r="D197" t="str">
        <f>IF(RESPOSTAS!E197="","",RESPOSTAS!E197)</f>
        <v/>
      </c>
      <c r="E197" t="str">
        <f>IF(RESPOSTAS!F197="","",IF(UPPER(RESPOSTAS!F197)=INDEX(GABARITO!$C:$C,MATCH(TEXT(VALUE(RIGHT($E$1,2)),"00")&amp;"|"&amp;IF(AND(VALUE(RIGHT($E$1,2))&gt;=57,VALUE(RIGHT($E$1,2))&lt;=63),$D197,"COMUM"),GABARITO!$D:$D,0)),1,0))</f>
        <v/>
      </c>
      <c r="F197" t="str">
        <f>IF(RESPOSTAS!G197="","",IF(UPPER(RESPOSTAS!G197)=INDEX(GABARITO!$C:$C,MATCH(TEXT(VALUE(RIGHT($F$1,2)),"00")&amp;"|"&amp;IF(AND(VALUE(RIGHT($F$1,2))&gt;=57,VALUE(RIGHT($F$1,2))&lt;=63),$D197,"COMUM"),GABARITO!$D:$D,0)),1,0))</f>
        <v/>
      </c>
      <c r="G197" t="str">
        <f>IF(RESPOSTAS!H197="","",IF(UPPER(RESPOSTAS!H197)=INDEX(GABARITO!$C:$C,MATCH(TEXT(VALUE(RIGHT($G$1,2)),"00")&amp;"|"&amp;IF(AND(VALUE(RIGHT($G$1,2))&gt;=57,VALUE(RIGHT($G$1,2))&lt;=63),$D197,"COMUM"),GABARITO!$D:$D,0)),1,0))</f>
        <v/>
      </c>
      <c r="H197" t="str">
        <f>IF(RESPOSTAS!I197="","",IF(UPPER(RESPOSTAS!I197)=INDEX(GABARITO!$C:$C,MATCH(TEXT(VALUE(RIGHT($H$1,2)),"00")&amp;"|"&amp;IF(AND(VALUE(RIGHT($H$1,2))&gt;=57,VALUE(RIGHT($H$1,2))&lt;=63),$D197,"COMUM"),GABARITO!$D:$D,0)),1,0))</f>
        <v/>
      </c>
      <c r="I197" t="str">
        <f>IF(RESPOSTAS!J197="","",IF(UPPER(RESPOSTAS!J197)=INDEX(GABARITO!$C:$C,MATCH(TEXT(VALUE(RIGHT($I$1,2)),"00")&amp;"|"&amp;IF(AND(VALUE(RIGHT($I$1,2))&gt;=57,VALUE(RIGHT($I$1,2))&lt;=63),$D197,"COMUM"),GABARITO!$D:$D,0)),1,0))</f>
        <v/>
      </c>
      <c r="J197" t="str">
        <f>IF(RESPOSTAS!K197="","",IF(UPPER(RESPOSTAS!K197)=INDEX(GABARITO!$C:$C,MATCH(TEXT(VALUE(RIGHT($J$1,2)),"00")&amp;"|"&amp;IF(AND(VALUE(RIGHT($J$1,2))&gt;=57,VALUE(RIGHT($J$1,2))&lt;=63),$D197,"COMUM"),GABARITO!$D:$D,0)),1,0))</f>
        <v/>
      </c>
      <c r="K197" t="str">
        <f>IF(RESPOSTAS!L197="","",IF(UPPER(RESPOSTAS!L197)=INDEX(GABARITO!$C:$C,MATCH(TEXT(VALUE(RIGHT($K$1,2)),"00")&amp;"|"&amp;IF(AND(VALUE(RIGHT($K$1,2))&gt;=57,VALUE(RIGHT($K$1,2))&lt;=63),$D197,"COMUM"),GABARITO!$D:$D,0)),1,0))</f>
        <v/>
      </c>
      <c r="L197" t="str">
        <f>IF(RESPOSTAS!M197="","",IF(UPPER(RESPOSTAS!M197)=INDEX(GABARITO!$C:$C,MATCH(TEXT(VALUE(RIGHT($L$1,2)),"00")&amp;"|"&amp;IF(AND(VALUE(RIGHT($L$1,2))&gt;=57,VALUE(RIGHT($L$1,2))&lt;=63),$D197,"COMUM"),GABARITO!$D:$D,0)),1,0))</f>
        <v/>
      </c>
      <c r="M197" t="str">
        <f>IF(RESPOSTAS!N197="","",IF(UPPER(RESPOSTAS!N197)=INDEX(GABARITO!$C:$C,MATCH(TEXT(VALUE(RIGHT($M$1,2)),"00")&amp;"|"&amp;IF(AND(VALUE(RIGHT($M$1,2))&gt;=57,VALUE(RIGHT($M$1,2))&lt;=63),$D197,"COMUM"),GABARITO!$D:$D,0)),1,0))</f>
        <v/>
      </c>
      <c r="N197" t="str">
        <f>IF(RESPOSTAS!O197="","",IF(UPPER(RESPOSTAS!O197)=INDEX(GABARITO!$C:$C,MATCH(TEXT(VALUE(RIGHT($E$1,2)),"00")&amp;"|"&amp;IF(AND(VALUE(RIGHT($E$1,2))&gt;=57,VALUE(RIGHT($E$1,2))&lt;=63),$D197,"COMUM"),GABARITO!$D:$D,0)),1,0))</f>
        <v/>
      </c>
      <c r="O197" t="str">
        <f>IF(RESPOSTAS!P197="","",IF(UPPER(RESPOSTAS!P197)=INDEX(GABARITO!$C:$C,MATCH(TEXT(VALUE(RIGHT($O$1,2)),"00")&amp;"|"&amp;IF(AND(VALUE(RIGHT($O$1,2))&gt;=57,VALUE(RIGHT($O$1,2))&lt;=63),$D197,"COMUM"),GABARITO!$D:$D,0)),1,0))</f>
        <v/>
      </c>
      <c r="P197" t="str">
        <f>IF(RESPOSTAS!Q197="","",IF(UPPER(RESPOSTAS!Q197)=INDEX(GABARITO!$C:$C,MATCH(TEXT(VALUE(RIGHT($P$1,2)),"00")&amp;"|"&amp;IF(AND(VALUE(RIGHT($P$1,2))&gt;=57,VALUE(RIGHT($P$1,2))&lt;=63),$D197,"COMUM"),GABARITO!$D:$D,0)),1,0))</f>
        <v/>
      </c>
      <c r="Q197" t="str">
        <f>IF(RESPOSTAS!R197="","",IF(UPPER(RESPOSTAS!R197)=INDEX(GABARITO!$C:$C,MATCH(TEXT(VALUE(RIGHT($Q$1,2)),"00")&amp;"|"&amp;IF(AND(VALUE(RIGHT($Q$1,2))&gt;=57,VALUE(RIGHT($Q$1,2))&lt;=63),$D197,"COMUM"),GABARITO!$D:$D,0)),1,0))</f>
        <v/>
      </c>
      <c r="R197" t="str">
        <f>IF(RESPOSTAS!S197="","",IF(UPPER(RESPOSTAS!S197)=INDEX(GABARITO!$C:$C,MATCH(TEXT(VALUE(RIGHT($R$1,2)),"00")&amp;"|"&amp;IF(AND(VALUE(RIGHT($R$1,2))&gt;=57,VALUE(RIGHT($R$1,2))&lt;=63),$D197,"COMUM"),GABARITO!$D:$D,0)),1,0))</f>
        <v/>
      </c>
      <c r="S197" t="str">
        <f>IF(RESPOSTAS!T197="","",IF(UPPER(RESPOSTAS!T197)=INDEX(GABARITO!$C:$C,MATCH(TEXT(VALUE(RIGHT($S$1,2)),"00")&amp;"|"&amp;IF(AND(VALUE(RIGHT($S$1,2))&gt;=57,VALUE(RIGHT($S$1,2))&lt;=63),$D197,"COMUM"),GABARITO!$D:$D,0)),1,0))</f>
        <v/>
      </c>
      <c r="T197" t="str">
        <f>IF(RESPOSTAS!U197="","",IF(UPPER(RESPOSTAS!U197)=INDEX(GABARITO!$C:$C,MATCH(TEXT(VALUE(RIGHT($T$1,2)),"00")&amp;"|"&amp;IF(AND(VALUE(RIGHT($T$1,2))&gt;=57,VALUE(RIGHT($T$1,2))&lt;=63),$D197,"COMUM"),GABARITO!$D:$D,0)),1,0))</f>
        <v/>
      </c>
      <c r="U197" t="str">
        <f>IF(RESPOSTAS!V197="","",IF(UPPER(RESPOSTAS!V197)=INDEX(GABARITO!$C:$C,MATCH(TEXT(VALUE(RIGHT($U$1,2)),"00")&amp;"|"&amp;IF(AND(VALUE(RIGHT($U$1,2))&gt;=57,VALUE(RIGHT($U$1,2))&lt;=63),$D197,"COMUM"),GABARITO!$D:$D,0)),1,0))</f>
        <v/>
      </c>
      <c r="V197" t="str">
        <f>IF(RESPOSTAS!W197="","",IF(UPPER(RESPOSTAS!W197)=INDEX(GABARITO!$C:$C,MATCH(TEXT(VALUE(RIGHT($E$1,2)),"00")&amp;"|"&amp;IF(AND(VALUE(RIGHT($E$1,2))&gt;=57,VALUE(RIGHT($E$1,2))&lt;=63),$D197,"COMUM"),GABARITO!$D:$D,0)),1,0))</f>
        <v/>
      </c>
      <c r="W197" t="str">
        <f>IF(RESPOSTAS!X197="","",IF(UPPER(RESPOSTAS!X197)=INDEX(GABARITO!$C:$C,MATCH(TEXT(VALUE(RIGHT($W$1,2)),"00")&amp;"|"&amp;IF(AND(VALUE(RIGHT($W$1,2))&gt;=57,VALUE(RIGHT($W$1,2))&lt;=63),$D197,"COMUM"),GABARITO!$D:$D,0)),1,0))</f>
        <v/>
      </c>
      <c r="X197" t="str">
        <f>IF(RESPOSTAS!Y197="","",IF(UPPER(RESPOSTAS!Y197)=INDEX(GABARITO!$C:$C,MATCH(TEXT(VALUE(RIGHT($X$1,2)),"00")&amp;"|"&amp;IF(AND(VALUE(RIGHT($X$1,2))&gt;=57,VALUE(RIGHT($X$1,2))&lt;=63),$D197,"COMUM"),GABARITO!$D:$D,0)),1,0))</f>
        <v/>
      </c>
      <c r="Y197" t="str">
        <f>IF(RESPOSTAS!Z197="","",IF(UPPER(RESPOSTAS!Z197)=INDEX(GABARITO!$C:$C,MATCH(TEXT(VALUE(RIGHT($Y$1,2)),"00")&amp;"|"&amp;IF(AND(VALUE(RIGHT($Y$1,2))&gt;=57,VALUE(RIGHT($Y$1,2))&lt;=63),$D197,"COMUM"),GABARITO!$D:$D,0)),1,0))</f>
        <v/>
      </c>
      <c r="Z197" t="str">
        <f>IF(RESPOSTAS!AA197="","",IF(UPPER(RESPOSTAS!AA197)=INDEX(GABARITO!$C:$C,MATCH(TEXT(VALUE(RIGHT($Z$1,2)),"00")&amp;"|"&amp;IF(AND(VALUE(RIGHT($Z$1,2))&gt;=57,VALUE(RIGHT($Z$1,2))&lt;=63),$D197,"COMUM"),GABARITO!$D:$D,0)),1,0))</f>
        <v/>
      </c>
      <c r="AA197" t="str">
        <f>IF(RESPOSTAS!AB197="","",IF(UPPER(RESPOSTAS!AB197)=INDEX(GABARITO!$C:$C,MATCH(TEXT(VALUE(RIGHT($AA$1,2)),"00")&amp;"|"&amp;IF(AND(VALUE(RIGHT($AA$1,2))&gt;=57,VALUE(RIGHT($AA$1,2))&lt;=63),$D197,"COMUM"),GABARITO!$D:$D,0)),1,0))</f>
        <v/>
      </c>
      <c r="AB197" t="str">
        <f>IF(RESPOSTAS!AC197="","",IF(UPPER(RESPOSTAS!AC197)=INDEX(GABARITO!$C:$C,MATCH(TEXT(VALUE(RIGHT($AB$1,2)),"00")&amp;"|"&amp;IF(AND(VALUE(RIGHT($AB$1,2))&gt;=57,VALUE(RIGHT($AB$1,2))&lt;=63),$D197,"COMUM"),GABARITO!$D:$D,0)),1,0))</f>
        <v/>
      </c>
      <c r="AC197" t="str">
        <f>IF(RESPOSTAS!AD197="","",IF(UPPER(RESPOSTAS!AD197)=INDEX(GABARITO!$C:$C,MATCH(TEXT(VALUE(RIGHT($AC$1,2)),"00")&amp;"|"&amp;IF(AND(VALUE(RIGHT($AC$1,2))&gt;=57,VALUE(RIGHT($AC$1,2))&lt;=63),$D197,"COMUM"),GABARITO!$D:$D,0)),1,0))</f>
        <v/>
      </c>
      <c r="AD197" t="str">
        <f>IF(RESPOSTAS!AE197="","",IF(UPPER(RESPOSTAS!AE197)=INDEX(GABARITO!$C:$C,MATCH(TEXT(VALUE(RIGHT($AD$1,2)),"00")&amp;"|"&amp;IF(AND(VALUE(RIGHT($AD$1,2))&gt;=57,VALUE(RIGHT($AD$1,2))&lt;=63),$D197,"COMUM"),GABARITO!$D:$D,0)),1,0))</f>
        <v/>
      </c>
      <c r="AE197" t="str">
        <f>IF(RESPOSTAS!AF197="","",IF(UPPER(RESPOSTAS!AF197)=INDEX(GABARITO!$C:$C,MATCH(TEXT(VALUE(RIGHT($AE$1,2)),"00")&amp;"|"&amp;IF(AND(VALUE(RIGHT($AE$1,2))&gt;=57,VALUE(RIGHT($AE$1,2))&lt;=63),$D197,"COMUM"),GABARITO!$D:$D,0)),1,0))</f>
        <v/>
      </c>
      <c r="AF197" t="str">
        <f>IF(RESPOSTAS!AG197="","",IF(UPPER(RESPOSTAS!AG197)=INDEX(GABARITO!$C:$C,MATCH(TEXT(VALUE(RIGHT($AF$1,2)),"00")&amp;"|"&amp;IF(AND(VALUE(RIGHT($AF$1,2))&gt;=57,VALUE(RIGHT($AF$1,2))&lt;=63),$D197,"COMUM"),GABARITO!$D:$D,0)),1,0))</f>
        <v/>
      </c>
      <c r="AG197" t="str">
        <f>IF(RESPOSTAS!AH197="","",IF(UPPER(RESPOSTAS!AH197)=INDEX(GABARITO!$C:$C,MATCH(TEXT(VALUE(RIGHT($AG$1,2)),"00")&amp;"|"&amp;IF(AND(VALUE(RIGHT($AG$1,2))&gt;=57,VALUE(RIGHT($AG$1,2))&lt;=63),$D197,"COMUM"),GABARITO!$D:$D,0)),1,0))</f>
        <v/>
      </c>
      <c r="AH197" t="str">
        <f>IF(RESPOSTAS!AI197="","",IF(UPPER(RESPOSTAS!AI197)=INDEX(GABARITO!$C:$C,MATCH(TEXT(VALUE(RIGHT($AH$1,2)),"00")&amp;"|"&amp;IF(AND(VALUE(RIGHT($AH$1,2))&gt;=57,VALUE(RIGHT($AH$1,2))&lt;=63),$D197,"COMUM"),GABARITO!$D:$D,0)),1,0))</f>
        <v/>
      </c>
      <c r="AI197" t="str">
        <f>IF(RESPOSTAS!AJ197="","",IF(UPPER(RESPOSTAS!AJ197)=INDEX(GABARITO!$C:$C,MATCH(TEXT(VALUE(RIGHT($AI$1,2)),"00")&amp;"|"&amp;IF(AND(VALUE(RIGHT($AI$1,2))&gt;=57,VALUE(RIGHT($AI$1,2))&lt;=63),$D197,"COMUM"),GABARITO!$D:$D,0)),1,0))</f>
        <v/>
      </c>
      <c r="AJ197" t="str">
        <f>IF(RESPOSTAS!AK197="","",IF(UPPER(RESPOSTAS!AK197)=INDEX(GABARITO!$C:$C,MATCH(TEXT(VALUE(RIGHT($AJ$1,2)),"00")&amp;"|"&amp;IF(AND(VALUE(RIGHT($AJ$1,2))&gt;=57,VALUE(RIGHT($AJ$1,2))&lt;=63),$D197,"COMUM"),GABARITO!$D:$D,0)),1,0))</f>
        <v/>
      </c>
      <c r="AK197" t="str">
        <f>IF(RESPOSTAS!AL197="","",IF(UPPER(RESPOSTAS!AL197)=INDEX(GABARITO!$C:$C,MATCH(TEXT(VALUE(RIGHT($AK$1,2)),"00")&amp;"|"&amp;IF(AND(VALUE(RIGHT($AK$1,2))&gt;=57,VALUE(RIGHT($AK$1,2))&lt;=63),$D197,"COMUM"),GABARITO!$D:$D,0)),1,0))</f>
        <v/>
      </c>
      <c r="AL197" t="str">
        <f>IF(RESPOSTAS!AM197="","",IF(UPPER(RESPOSTAS!AM197)=INDEX(GABARITO!$C:$C,MATCH(TEXT(VALUE(RIGHT($AL$1,2)),"00")&amp;"|"&amp;IF(AND(VALUE(RIGHT($AL$1,2))&gt;=57,VALUE(RIGHT($AL$1,2))&lt;=63),$D197,"COMUM"),GABARITO!$D:$D,0)),1,0))</f>
        <v/>
      </c>
      <c r="AM197" t="str">
        <f>IF(RESPOSTAS!AN197="","",IF(UPPER(RESPOSTAS!AN197)=INDEX(GABARITO!$C:$C,MATCH(TEXT(VALUE(RIGHT($AM$1,2)),"00")&amp;"|"&amp;IF(AND(VALUE(RIGHT($AM$1,2))&gt;=57,VALUE(RIGHT($AM$1,2))&lt;=63),$D197,"COMUM"),GABARITO!$D:$D,0)),1,0))</f>
        <v/>
      </c>
      <c r="AN197" t="str">
        <f>IF(RESPOSTAS!AO197="","",IF(UPPER(RESPOSTAS!AO197)=INDEX(GABARITO!$C:$C,MATCH(TEXT(VALUE(RIGHT($AN$1,2)),"00")&amp;"|"&amp;IF(AND(VALUE(RIGHT($AN$1,2))&gt;=57,VALUE(RIGHT($AN$1,2))&lt;=63),$D197,"COMUM"),GABARITO!$D:$D,0)),1,0))</f>
        <v/>
      </c>
      <c r="AO197" t="str">
        <f>IF(RESPOSTAS!AP197="","",IF(UPPER(RESPOSTAS!AP197)=INDEX(GABARITO!$C:$C,MATCH(TEXT(VALUE(RIGHT($AO$1,2)),"00")&amp;"|"&amp;IF(AND(VALUE(RIGHT($AO$1,2))&gt;=57,VALUE(RIGHT($AO$1,2))&lt;=63),$D197,"COMUM"),GABARITO!$D:$D,0)),1,0))</f>
        <v/>
      </c>
      <c r="AP197" t="str">
        <f>IF(RESPOSTAS!AQ197="","",IF(UPPER(RESPOSTAS!AQ197)=INDEX(GABARITO!$C:$C,MATCH(TEXT(VALUE(RIGHT($AP$1,2)),"00")&amp;"|"&amp;IF(AND(VALUE(RIGHT($AP$1,2))&gt;=57,VALUE(RIGHT($AP$1,2))&lt;=63),$D197,"COMUM"),GABARITO!$D:$D,0)),1,0))</f>
        <v/>
      </c>
      <c r="AQ197" t="str">
        <f>IF(RESPOSTAS!AR197="","",IF(UPPER(RESPOSTAS!AR197)=INDEX(GABARITO!$C:$C,MATCH(TEXT(VALUE(RIGHT($AQ$1,2)),"00")&amp;"|"&amp;IF(AND(VALUE(RIGHT($AQ$1,2))&gt;=57,VALUE(RIGHT($AQ$1,2))&lt;=63),$D197,"COMUM"),GABARITO!$D:$D,0)),1,0))</f>
        <v/>
      </c>
      <c r="AR197" t="str">
        <f>IF(RESPOSTAS!AS197="","",IF(UPPER(RESPOSTAS!AS197)=INDEX(GABARITO!$C:$C,MATCH(TEXT(VALUE(RIGHT($AR$1,2)),"00")&amp;"|"&amp;IF(AND(VALUE(RIGHT($AR$1,2))&gt;=57,VALUE(RIGHT($AR$1,2))&lt;=63),$D197,"COMUM"),GABARITO!$D:$D,0)),1,0))</f>
        <v/>
      </c>
      <c r="AS197" t="str">
        <f>IF(RESPOSTAS!AT197="","",IF(UPPER(RESPOSTAS!AT197)=INDEX(GABARITO!$C:$C,MATCH(TEXT(VALUE(RIGHT($AS$1,2)),"00")&amp;"|"&amp;IF(AND(VALUE(RIGHT($AS$1,2))&gt;=57,VALUE(RIGHT($AS$1,2))&lt;=63),$D197,"COMUM"),GABARITO!$D:$D,0)),1,0))</f>
        <v/>
      </c>
      <c r="AT197" t="str">
        <f>IF(RESPOSTAS!AU197="","",IF(UPPER(RESPOSTAS!AU197)=INDEX(GABARITO!$C:$C,MATCH(TEXT(VALUE(RIGHT($AT$1,2)),"00")&amp;"|"&amp;IF(AND(VALUE(RIGHT($AT$1,2))&gt;=57,VALUE(RIGHT($AT$1,2))&lt;=63),$D197,"COMUM"),GABARITO!$D:$D,0)),1,0))</f>
        <v/>
      </c>
      <c r="AU197" t="str">
        <f>IF(RESPOSTAS!AV197="","",IF(UPPER(RESPOSTAS!AV197)=INDEX(GABARITO!$C:$C,MATCH(TEXT(VALUE(RIGHT($AU$1,2)),"00")&amp;"|"&amp;IF(AND(VALUE(RIGHT($AU$1,2))&gt;=57,VALUE(RIGHT($AU$1,2))&lt;=63),$D197,"COMUM"),GABARITO!$D:$D,0)),1,0))</f>
        <v/>
      </c>
      <c r="AV197" t="str">
        <f>IF(RESPOSTAS!AW197="","",IF(UPPER(RESPOSTAS!AW197)=INDEX(GABARITO!$C:$C,MATCH(TEXT(VALUE(RIGHT($AV$1,2)),"00")&amp;"|"&amp;IF(AND(VALUE(RIGHT($AV$1,2))&gt;=57,VALUE(RIGHT($AV$1,2))&lt;=63),$D197,"COMUM"),GABARITO!$D:$D,0)),1,0))</f>
        <v/>
      </c>
      <c r="AW197" t="str">
        <f>IF(RESPOSTAS!AX197="","",IF(UPPER(RESPOSTAS!AX197)=INDEX(GABARITO!$C:$C,MATCH(TEXT(VALUE(RIGHT($AW$1,2)),"00")&amp;"|"&amp;IF(AND(VALUE(RIGHT($AW$1,2))&gt;=57,VALUE(RIGHT($AW$1,2))&lt;=63),$D197,"COMUM"),GABARITO!$D:$D,0)),1,0))</f>
        <v/>
      </c>
      <c r="AX197" t="str">
        <f>IF(RESPOSTAS!AY197="","",IF(UPPER(RESPOSTAS!AY197)=INDEX(GABARITO!$C:$C,MATCH(TEXT(VALUE(RIGHT($AX$1,2)),"00")&amp;"|"&amp;IF(AND(VALUE(RIGHT($AX$1,2))&gt;=57,VALUE(RIGHT($AX$1,2))&lt;=63),$D197,"COMUM"),GABARITO!$D:$D,0)),1,0))</f>
        <v/>
      </c>
      <c r="AY197" t="str">
        <f>IF(RESPOSTAS!AZ197="","",IF(UPPER(RESPOSTAS!AZ197)=INDEX(GABARITO!$C:$C,MATCH(TEXT(VALUE(RIGHT($AY$1,2)),"00")&amp;"|"&amp;IF(AND(VALUE(RIGHT($AY$1,2))&gt;=57,VALUE(RIGHT($AY$1,2))&lt;=63),$D197,"COMUM"),GABARITO!$D:$D,0)),1,0))</f>
        <v/>
      </c>
      <c r="AZ197" t="str">
        <f>IF(RESPOSTAS!BA197="","",IF(UPPER(RESPOSTAS!BA197)=INDEX(GABARITO!$C:$C,MATCH(TEXT(VALUE(RIGHT($AZ$1,2)),"00")&amp;"|"&amp;IF(AND(VALUE(RIGHT($AZ$1,2))&gt;=57,VALUE(RIGHT($AZ$1,2))&lt;=63),$D197,"COMUM"),GABARITO!$D:$D,0)),1,0))</f>
        <v/>
      </c>
      <c r="BA197" t="str">
        <f>IF(RESPOSTAS!BB197="","",IF(UPPER(RESPOSTAS!BB197)=INDEX(GABARITO!$C:$C,MATCH(TEXT(VALUE(RIGHT($BA$1,2)),"00")&amp;"|"&amp;IF(AND(VALUE(RIGHT($BA$1,2))&gt;=57,VALUE(RIGHT($BA$1,2))&lt;=63),$D197,"COMUM"),GABARITO!$D:$D,0)),1,0))</f>
        <v/>
      </c>
      <c r="BB197" t="str">
        <f>IF(RESPOSTAS!BC197="","",IF(UPPER(RESPOSTAS!BC197)=INDEX(GABARITO!$C:$C,MATCH(TEXT(VALUE(RIGHT($BB$1,2)),"00")&amp;"|"&amp;IF(AND(VALUE(RIGHT($BB$1,2))&gt;=57,VALUE(RIGHT($BB$1,2))&lt;=63),$D197,"COMUM"),GABARITO!$D:$D,0)),1,0))</f>
        <v/>
      </c>
      <c r="BC197" t="str">
        <f>IF(RESPOSTAS!BD197="","",IF(UPPER(RESPOSTAS!BD197)=INDEX(GABARITO!$C:$C,MATCH(TEXT(VALUE(RIGHT($BC$1,2)),"00")&amp;"|"&amp;IF(AND(VALUE(RIGHT($BC$1,2))&gt;=57,VALUE(RIGHT($BC$1,2))&lt;=63),$D197,"COMUM"),GABARITO!$D:$D,0)),1,0))</f>
        <v/>
      </c>
      <c r="BD197" t="str">
        <f>IF(RESPOSTAS!BE197="","",IF(UPPER(RESPOSTAS!BE197)=INDEX(GABARITO!$C:$C,MATCH(TEXT(VALUE(RIGHT($BD$1,2)),"00")&amp;"|"&amp;IF(AND(VALUE(RIGHT($BD$1,2))&gt;=57,VALUE(RIGHT($BD$1,2))&lt;=63),$D197,"COMUM"),GABARITO!$D:$D,0)),1,0))</f>
        <v/>
      </c>
      <c r="BE197" t="str">
        <f>IF(RESPOSTAS!BF197="","",IF(UPPER(RESPOSTAS!BF197)=INDEX(GABARITO!$C:$C,MATCH(TEXT(VALUE(RIGHT($BE$1,2)),"00")&amp;"|"&amp;IF(AND(VALUE(RIGHT($BE$1,2))&gt;=57,VALUE(RIGHT($BE$1,2))&lt;=63),$D197,"COMUM"),GABARITO!$D:$D,0)),1,0))</f>
        <v/>
      </c>
      <c r="BF197" t="str">
        <f>IF(RESPOSTAS!BG197="","",IF(UPPER(RESPOSTAS!BG197)=INDEX(GABARITO!$C:$C,MATCH(TEXT(VALUE(RIGHT($BF$1,2)),"00")&amp;"|"&amp;IF(AND(VALUE(RIGHT($BF$1,2))&gt;=57,VALUE(RIGHT($BF$1,2))&lt;=63),$D197,"COMUM"),GABARITO!$D:$D,0)),1,0))</f>
        <v/>
      </c>
      <c r="BG197" t="str">
        <f>IF(RESPOSTAS!BH197="","",IF(UPPER(RESPOSTAS!BH197)=INDEX(GABARITO!$C:$C,MATCH(TEXT(VALUE(RIGHT($BG$1,2)),"00")&amp;"|"&amp;IF(AND(VALUE(RIGHT($BG$1,2))&gt;=57,VALUE(RIGHT($BG$1,2))&lt;=63),$D197,"COMUM"),GABARITO!$D:$D,0)),1,0))</f>
        <v/>
      </c>
      <c r="BH197" t="str">
        <f>IF(RESPOSTAS!BI197="","",IF(UPPER(RESPOSTAS!BI197)=INDEX(GABARITO!$C:$C,MATCH(TEXT(VALUE(RIGHT($BH$1,2)),"00")&amp;"|"&amp;IF(AND(VALUE(RIGHT($BH$1,2))&gt;=57,VALUE(RIGHT($BH$1,2))&lt;=63),$D197,"COMUM"),GABARITO!$D:$D,0)),1,0))</f>
        <v/>
      </c>
      <c r="BI197" t="str">
        <f>IF(RESPOSTAS!BJ197="","",IF(UPPER(RESPOSTAS!BJ197)=INDEX(GABARITO!$C:$C,MATCH(TEXT(VALUE(RIGHT($BI$1,2)),"00")&amp;"|"&amp;IF(AND(VALUE(RIGHT($BI$1,2))&gt;=57,VALUE(RIGHT($BI$1,2))&lt;=63),$D197,"COMUM"),GABARITO!$D:$D,0)),1,0))</f>
        <v/>
      </c>
      <c r="BJ197" t="str">
        <f>IF(RESPOSTAS!BK197="","",IF(UPPER(RESPOSTAS!BK197)=INDEX(GABARITO!$C:$C,MATCH(TEXT(VALUE(RIGHT($BJ$1,2)),"00")&amp;"|"&amp;IF(AND(VALUE(RIGHT($BJ$1,2))&gt;=57,VALUE(RIGHT($BJ$1,2))&lt;=63),$D197,"COMUM"),GABARITO!$D:$D,0)),1,0))</f>
        <v/>
      </c>
      <c r="BK197" t="str">
        <f>IF(RESPOSTAS!BL197="","",IF(UPPER(RESPOSTAS!BL197)=INDEX(GABARITO!$C:$C,MATCH(TEXT(VALUE(RIGHT($BK$1,2)),"00")&amp;"|"&amp;IF(AND(VALUE(RIGHT($BK$1,2))&gt;=57,VALUE(RIGHT($BK$1,2))&lt;=63),$D197,"COMUM"),GABARITO!$D:$D,0)),1,0))</f>
        <v/>
      </c>
      <c r="BL197" t="str">
        <f>IF(RESPOSTAS!BM197="","",IF(UPPER(RESPOSTAS!BM197)=INDEX(GABARITO!$C:$C,MATCH(TEXT(VALUE(RIGHT($BL$1,2)),"00")&amp;"|"&amp;IF(AND(VALUE(RIGHT($BL$1,2))&gt;=57,VALUE(RIGHT($BL$1,2))&lt;=63),$D197,"COMUM"),GABARITO!$D:$D,0)),1,0))</f>
        <v/>
      </c>
      <c r="BM197" t="str">
        <f>IF(RESPOSTAS!BN197="","",IF(UPPER(RESPOSTAS!BN197)=INDEX(GABARITO!$C:$C,MATCH(TEXT(VALUE(RIGHT($BM$1,2)),"00")&amp;"|"&amp;IF(AND(VALUE(RIGHT($BM$1,2))&gt;=57,VALUE(RIGHT($BM$1,2))&lt;=63),$D197,"COMUM"),GABARITO!$D:$D,0)),1,0))</f>
        <v/>
      </c>
      <c r="BN197" t="str">
        <f>IF(RESPOSTAS!BO197="","",IF(UPPER(RESPOSTAS!BO197)=INDEX(GABARITO!$C:$C,MATCH(TEXT(VALUE(RIGHT($BN$1,2)),"00")&amp;"|"&amp;IF(AND(VALUE(RIGHT($BN$1,2))&gt;=57,VALUE(RIGHT($BN$1,2))&lt;=63),$D197,"COMUM"),GABARITO!$D:$D,0)),1,0))</f>
        <v/>
      </c>
      <c r="BO197" t="str">
        <f>IF(RESPOSTAS!BP197="","",IF(UPPER(RESPOSTAS!BP197)=INDEX(GABARITO!$C:$C,MATCH(TEXT(VALUE(RIGHT($BO$1,2)),"00")&amp;"|"&amp;IF(AND(VALUE(RIGHT($BO$1,2))&gt;=57,VALUE(RIGHT($BO$1,2))&lt;=63),$D197,"COMUM"),GABARITO!$D:$D,0)),1,0))</f>
        <v/>
      </c>
      <c r="BP197">
        <f>COUNTIF(RESPOSTAS!F197:BP197,"&lt;&gt;")</f>
        <v>0</v>
      </c>
      <c r="BQ197" t="str">
        <f t="shared" si="32"/>
        <v/>
      </c>
      <c r="BR197" s="10" t="str">
        <f t="shared" si="33"/>
        <v/>
      </c>
      <c r="BT197" s="11" t="str">
        <f t="shared" si="35"/>
        <v/>
      </c>
      <c r="BU197" s="11" t="str">
        <f t="shared" si="36"/>
        <v/>
      </c>
      <c r="BV197" s="11" t="str">
        <f t="shared" si="37"/>
        <v/>
      </c>
      <c r="BW197" s="11" t="str">
        <f t="shared" si="38"/>
        <v/>
      </c>
      <c r="BX197" s="11" t="str">
        <f t="shared" si="39"/>
        <v/>
      </c>
      <c r="BY197" s="11" t="str">
        <f t="shared" si="40"/>
        <v/>
      </c>
      <c r="BZ197" s="3" t="str">
        <f t="shared" si="34"/>
        <v/>
      </c>
      <c r="CA197" s="3" t="e">
        <f t="shared" si="31"/>
        <v>#VALUE!</v>
      </c>
    </row>
    <row r="198" spans="1:79" x14ac:dyDescent="0.25">
      <c r="A198" t="str">
        <f>IF(RESPOSTAS!A198="","",RESPOSTAS!A198)</f>
        <v/>
      </c>
      <c r="B198" t="str">
        <f>IF(RESPOSTAS!C198="","",RESPOSTAS!C198)</f>
        <v/>
      </c>
      <c r="C198" t="str">
        <f>IF(RESPOSTAS!D198="","",RESPOSTAS!D198)</f>
        <v/>
      </c>
      <c r="D198" t="str">
        <f>IF(RESPOSTAS!E198="","",RESPOSTAS!E198)</f>
        <v/>
      </c>
      <c r="E198" t="str">
        <f>IF(RESPOSTAS!F198="","",IF(UPPER(RESPOSTAS!F198)=INDEX(GABARITO!$C:$C,MATCH(TEXT(VALUE(RIGHT($E$1,2)),"00")&amp;"|"&amp;IF(AND(VALUE(RIGHT($E$1,2))&gt;=57,VALUE(RIGHT($E$1,2))&lt;=63),$D198,"COMUM"),GABARITO!$D:$D,0)),1,0))</f>
        <v/>
      </c>
      <c r="F198" t="str">
        <f>IF(RESPOSTAS!G198="","",IF(UPPER(RESPOSTAS!G198)=INDEX(GABARITO!$C:$C,MATCH(TEXT(VALUE(RIGHT($F$1,2)),"00")&amp;"|"&amp;IF(AND(VALUE(RIGHT($F$1,2))&gt;=57,VALUE(RIGHT($F$1,2))&lt;=63),$D198,"COMUM"),GABARITO!$D:$D,0)),1,0))</f>
        <v/>
      </c>
      <c r="G198" t="str">
        <f>IF(RESPOSTAS!H198="","",IF(UPPER(RESPOSTAS!H198)=INDEX(GABARITO!$C:$C,MATCH(TEXT(VALUE(RIGHT($G$1,2)),"00")&amp;"|"&amp;IF(AND(VALUE(RIGHT($G$1,2))&gt;=57,VALUE(RIGHT($G$1,2))&lt;=63),$D198,"COMUM"),GABARITO!$D:$D,0)),1,0))</f>
        <v/>
      </c>
      <c r="H198" t="str">
        <f>IF(RESPOSTAS!I198="","",IF(UPPER(RESPOSTAS!I198)=INDEX(GABARITO!$C:$C,MATCH(TEXT(VALUE(RIGHT($H$1,2)),"00")&amp;"|"&amp;IF(AND(VALUE(RIGHT($H$1,2))&gt;=57,VALUE(RIGHT($H$1,2))&lt;=63),$D198,"COMUM"),GABARITO!$D:$D,0)),1,0))</f>
        <v/>
      </c>
      <c r="I198" t="str">
        <f>IF(RESPOSTAS!J198="","",IF(UPPER(RESPOSTAS!J198)=INDEX(GABARITO!$C:$C,MATCH(TEXT(VALUE(RIGHT($I$1,2)),"00")&amp;"|"&amp;IF(AND(VALUE(RIGHT($I$1,2))&gt;=57,VALUE(RIGHT($I$1,2))&lt;=63),$D198,"COMUM"),GABARITO!$D:$D,0)),1,0))</f>
        <v/>
      </c>
      <c r="J198" t="str">
        <f>IF(RESPOSTAS!K198="","",IF(UPPER(RESPOSTAS!K198)=INDEX(GABARITO!$C:$C,MATCH(TEXT(VALUE(RIGHT($J$1,2)),"00")&amp;"|"&amp;IF(AND(VALUE(RIGHT($J$1,2))&gt;=57,VALUE(RIGHT($J$1,2))&lt;=63),$D198,"COMUM"),GABARITO!$D:$D,0)),1,0))</f>
        <v/>
      </c>
      <c r="K198" t="str">
        <f>IF(RESPOSTAS!L198="","",IF(UPPER(RESPOSTAS!L198)=INDEX(GABARITO!$C:$C,MATCH(TEXT(VALUE(RIGHT($K$1,2)),"00")&amp;"|"&amp;IF(AND(VALUE(RIGHT($K$1,2))&gt;=57,VALUE(RIGHT($K$1,2))&lt;=63),$D198,"COMUM"),GABARITO!$D:$D,0)),1,0))</f>
        <v/>
      </c>
      <c r="L198" t="str">
        <f>IF(RESPOSTAS!M198="","",IF(UPPER(RESPOSTAS!M198)=INDEX(GABARITO!$C:$C,MATCH(TEXT(VALUE(RIGHT($L$1,2)),"00")&amp;"|"&amp;IF(AND(VALUE(RIGHT($L$1,2))&gt;=57,VALUE(RIGHT($L$1,2))&lt;=63),$D198,"COMUM"),GABARITO!$D:$D,0)),1,0))</f>
        <v/>
      </c>
      <c r="M198" t="str">
        <f>IF(RESPOSTAS!N198="","",IF(UPPER(RESPOSTAS!N198)=INDEX(GABARITO!$C:$C,MATCH(TEXT(VALUE(RIGHT($M$1,2)),"00")&amp;"|"&amp;IF(AND(VALUE(RIGHT($M$1,2))&gt;=57,VALUE(RIGHT($M$1,2))&lt;=63),$D198,"COMUM"),GABARITO!$D:$D,0)),1,0))</f>
        <v/>
      </c>
      <c r="N198" t="str">
        <f>IF(RESPOSTAS!O198="","",IF(UPPER(RESPOSTAS!O198)=INDEX(GABARITO!$C:$C,MATCH(TEXT(VALUE(RIGHT($E$1,2)),"00")&amp;"|"&amp;IF(AND(VALUE(RIGHT($E$1,2))&gt;=57,VALUE(RIGHT($E$1,2))&lt;=63),$D198,"COMUM"),GABARITO!$D:$D,0)),1,0))</f>
        <v/>
      </c>
      <c r="O198" t="str">
        <f>IF(RESPOSTAS!P198="","",IF(UPPER(RESPOSTAS!P198)=INDEX(GABARITO!$C:$C,MATCH(TEXT(VALUE(RIGHT($O$1,2)),"00")&amp;"|"&amp;IF(AND(VALUE(RIGHT($O$1,2))&gt;=57,VALUE(RIGHT($O$1,2))&lt;=63),$D198,"COMUM"),GABARITO!$D:$D,0)),1,0))</f>
        <v/>
      </c>
      <c r="P198" t="str">
        <f>IF(RESPOSTAS!Q198="","",IF(UPPER(RESPOSTAS!Q198)=INDEX(GABARITO!$C:$C,MATCH(TEXT(VALUE(RIGHT($P$1,2)),"00")&amp;"|"&amp;IF(AND(VALUE(RIGHT($P$1,2))&gt;=57,VALUE(RIGHT($P$1,2))&lt;=63),$D198,"COMUM"),GABARITO!$D:$D,0)),1,0))</f>
        <v/>
      </c>
      <c r="Q198" t="str">
        <f>IF(RESPOSTAS!R198="","",IF(UPPER(RESPOSTAS!R198)=INDEX(GABARITO!$C:$C,MATCH(TEXT(VALUE(RIGHT($Q$1,2)),"00")&amp;"|"&amp;IF(AND(VALUE(RIGHT($Q$1,2))&gt;=57,VALUE(RIGHT($Q$1,2))&lt;=63),$D198,"COMUM"),GABARITO!$D:$D,0)),1,0))</f>
        <v/>
      </c>
      <c r="R198" t="str">
        <f>IF(RESPOSTAS!S198="","",IF(UPPER(RESPOSTAS!S198)=INDEX(GABARITO!$C:$C,MATCH(TEXT(VALUE(RIGHT($R$1,2)),"00")&amp;"|"&amp;IF(AND(VALUE(RIGHT($R$1,2))&gt;=57,VALUE(RIGHT($R$1,2))&lt;=63),$D198,"COMUM"),GABARITO!$D:$D,0)),1,0))</f>
        <v/>
      </c>
      <c r="S198" t="str">
        <f>IF(RESPOSTAS!T198="","",IF(UPPER(RESPOSTAS!T198)=INDEX(GABARITO!$C:$C,MATCH(TEXT(VALUE(RIGHT($S$1,2)),"00")&amp;"|"&amp;IF(AND(VALUE(RIGHT($S$1,2))&gt;=57,VALUE(RIGHT($S$1,2))&lt;=63),$D198,"COMUM"),GABARITO!$D:$D,0)),1,0))</f>
        <v/>
      </c>
      <c r="T198" t="str">
        <f>IF(RESPOSTAS!U198="","",IF(UPPER(RESPOSTAS!U198)=INDEX(GABARITO!$C:$C,MATCH(TEXT(VALUE(RIGHT($T$1,2)),"00")&amp;"|"&amp;IF(AND(VALUE(RIGHT($T$1,2))&gt;=57,VALUE(RIGHT($T$1,2))&lt;=63),$D198,"COMUM"),GABARITO!$D:$D,0)),1,0))</f>
        <v/>
      </c>
      <c r="U198" t="str">
        <f>IF(RESPOSTAS!V198="","",IF(UPPER(RESPOSTAS!V198)=INDEX(GABARITO!$C:$C,MATCH(TEXT(VALUE(RIGHT($U$1,2)),"00")&amp;"|"&amp;IF(AND(VALUE(RIGHT($U$1,2))&gt;=57,VALUE(RIGHT($U$1,2))&lt;=63),$D198,"COMUM"),GABARITO!$D:$D,0)),1,0))</f>
        <v/>
      </c>
      <c r="V198" t="str">
        <f>IF(RESPOSTAS!W198="","",IF(UPPER(RESPOSTAS!W198)=INDEX(GABARITO!$C:$C,MATCH(TEXT(VALUE(RIGHT($E$1,2)),"00")&amp;"|"&amp;IF(AND(VALUE(RIGHT($E$1,2))&gt;=57,VALUE(RIGHT($E$1,2))&lt;=63),$D198,"COMUM"),GABARITO!$D:$D,0)),1,0))</f>
        <v/>
      </c>
      <c r="W198" t="str">
        <f>IF(RESPOSTAS!X198="","",IF(UPPER(RESPOSTAS!X198)=INDEX(GABARITO!$C:$C,MATCH(TEXT(VALUE(RIGHT($W$1,2)),"00")&amp;"|"&amp;IF(AND(VALUE(RIGHT($W$1,2))&gt;=57,VALUE(RIGHT($W$1,2))&lt;=63),$D198,"COMUM"),GABARITO!$D:$D,0)),1,0))</f>
        <v/>
      </c>
      <c r="X198" t="str">
        <f>IF(RESPOSTAS!Y198="","",IF(UPPER(RESPOSTAS!Y198)=INDEX(GABARITO!$C:$C,MATCH(TEXT(VALUE(RIGHT($X$1,2)),"00")&amp;"|"&amp;IF(AND(VALUE(RIGHT($X$1,2))&gt;=57,VALUE(RIGHT($X$1,2))&lt;=63),$D198,"COMUM"),GABARITO!$D:$D,0)),1,0))</f>
        <v/>
      </c>
      <c r="Y198" t="str">
        <f>IF(RESPOSTAS!Z198="","",IF(UPPER(RESPOSTAS!Z198)=INDEX(GABARITO!$C:$C,MATCH(TEXT(VALUE(RIGHT($Y$1,2)),"00")&amp;"|"&amp;IF(AND(VALUE(RIGHT($Y$1,2))&gt;=57,VALUE(RIGHT($Y$1,2))&lt;=63),$D198,"COMUM"),GABARITO!$D:$D,0)),1,0))</f>
        <v/>
      </c>
      <c r="Z198" t="str">
        <f>IF(RESPOSTAS!AA198="","",IF(UPPER(RESPOSTAS!AA198)=INDEX(GABARITO!$C:$C,MATCH(TEXT(VALUE(RIGHT($Z$1,2)),"00")&amp;"|"&amp;IF(AND(VALUE(RIGHT($Z$1,2))&gt;=57,VALUE(RIGHT($Z$1,2))&lt;=63),$D198,"COMUM"),GABARITO!$D:$D,0)),1,0))</f>
        <v/>
      </c>
      <c r="AA198" t="str">
        <f>IF(RESPOSTAS!AB198="","",IF(UPPER(RESPOSTAS!AB198)=INDEX(GABARITO!$C:$C,MATCH(TEXT(VALUE(RIGHT($AA$1,2)),"00")&amp;"|"&amp;IF(AND(VALUE(RIGHT($AA$1,2))&gt;=57,VALUE(RIGHT($AA$1,2))&lt;=63),$D198,"COMUM"),GABARITO!$D:$D,0)),1,0))</f>
        <v/>
      </c>
      <c r="AB198" t="str">
        <f>IF(RESPOSTAS!AC198="","",IF(UPPER(RESPOSTAS!AC198)=INDEX(GABARITO!$C:$C,MATCH(TEXT(VALUE(RIGHT($AB$1,2)),"00")&amp;"|"&amp;IF(AND(VALUE(RIGHT($AB$1,2))&gt;=57,VALUE(RIGHT($AB$1,2))&lt;=63),$D198,"COMUM"),GABARITO!$D:$D,0)),1,0))</f>
        <v/>
      </c>
      <c r="AC198" t="str">
        <f>IF(RESPOSTAS!AD198="","",IF(UPPER(RESPOSTAS!AD198)=INDEX(GABARITO!$C:$C,MATCH(TEXT(VALUE(RIGHT($AC$1,2)),"00")&amp;"|"&amp;IF(AND(VALUE(RIGHT($AC$1,2))&gt;=57,VALUE(RIGHT($AC$1,2))&lt;=63),$D198,"COMUM"),GABARITO!$D:$D,0)),1,0))</f>
        <v/>
      </c>
      <c r="AD198" t="str">
        <f>IF(RESPOSTAS!AE198="","",IF(UPPER(RESPOSTAS!AE198)=INDEX(GABARITO!$C:$C,MATCH(TEXT(VALUE(RIGHT($AD$1,2)),"00")&amp;"|"&amp;IF(AND(VALUE(RIGHT($AD$1,2))&gt;=57,VALUE(RIGHT($AD$1,2))&lt;=63),$D198,"COMUM"),GABARITO!$D:$D,0)),1,0))</f>
        <v/>
      </c>
      <c r="AE198" t="str">
        <f>IF(RESPOSTAS!AF198="","",IF(UPPER(RESPOSTAS!AF198)=INDEX(GABARITO!$C:$C,MATCH(TEXT(VALUE(RIGHT($AE$1,2)),"00")&amp;"|"&amp;IF(AND(VALUE(RIGHT($AE$1,2))&gt;=57,VALUE(RIGHT($AE$1,2))&lt;=63),$D198,"COMUM"),GABARITO!$D:$D,0)),1,0))</f>
        <v/>
      </c>
      <c r="AF198" t="str">
        <f>IF(RESPOSTAS!AG198="","",IF(UPPER(RESPOSTAS!AG198)=INDEX(GABARITO!$C:$C,MATCH(TEXT(VALUE(RIGHT($AF$1,2)),"00")&amp;"|"&amp;IF(AND(VALUE(RIGHT($AF$1,2))&gt;=57,VALUE(RIGHT($AF$1,2))&lt;=63),$D198,"COMUM"),GABARITO!$D:$D,0)),1,0))</f>
        <v/>
      </c>
      <c r="AG198" t="str">
        <f>IF(RESPOSTAS!AH198="","",IF(UPPER(RESPOSTAS!AH198)=INDEX(GABARITO!$C:$C,MATCH(TEXT(VALUE(RIGHT($AG$1,2)),"00")&amp;"|"&amp;IF(AND(VALUE(RIGHT($AG$1,2))&gt;=57,VALUE(RIGHT($AG$1,2))&lt;=63),$D198,"COMUM"),GABARITO!$D:$D,0)),1,0))</f>
        <v/>
      </c>
      <c r="AH198" t="str">
        <f>IF(RESPOSTAS!AI198="","",IF(UPPER(RESPOSTAS!AI198)=INDEX(GABARITO!$C:$C,MATCH(TEXT(VALUE(RIGHT($AH$1,2)),"00")&amp;"|"&amp;IF(AND(VALUE(RIGHT($AH$1,2))&gt;=57,VALUE(RIGHT($AH$1,2))&lt;=63),$D198,"COMUM"),GABARITO!$D:$D,0)),1,0))</f>
        <v/>
      </c>
      <c r="AI198" t="str">
        <f>IF(RESPOSTAS!AJ198="","",IF(UPPER(RESPOSTAS!AJ198)=INDEX(GABARITO!$C:$C,MATCH(TEXT(VALUE(RIGHT($AI$1,2)),"00")&amp;"|"&amp;IF(AND(VALUE(RIGHT($AI$1,2))&gt;=57,VALUE(RIGHT($AI$1,2))&lt;=63),$D198,"COMUM"),GABARITO!$D:$D,0)),1,0))</f>
        <v/>
      </c>
      <c r="AJ198" t="str">
        <f>IF(RESPOSTAS!AK198="","",IF(UPPER(RESPOSTAS!AK198)=INDEX(GABARITO!$C:$C,MATCH(TEXT(VALUE(RIGHT($AJ$1,2)),"00")&amp;"|"&amp;IF(AND(VALUE(RIGHT($AJ$1,2))&gt;=57,VALUE(RIGHT($AJ$1,2))&lt;=63),$D198,"COMUM"),GABARITO!$D:$D,0)),1,0))</f>
        <v/>
      </c>
      <c r="AK198" t="str">
        <f>IF(RESPOSTAS!AL198="","",IF(UPPER(RESPOSTAS!AL198)=INDEX(GABARITO!$C:$C,MATCH(TEXT(VALUE(RIGHT($AK$1,2)),"00")&amp;"|"&amp;IF(AND(VALUE(RIGHT($AK$1,2))&gt;=57,VALUE(RIGHT($AK$1,2))&lt;=63),$D198,"COMUM"),GABARITO!$D:$D,0)),1,0))</f>
        <v/>
      </c>
      <c r="AL198" t="str">
        <f>IF(RESPOSTAS!AM198="","",IF(UPPER(RESPOSTAS!AM198)=INDEX(GABARITO!$C:$C,MATCH(TEXT(VALUE(RIGHT($AL$1,2)),"00")&amp;"|"&amp;IF(AND(VALUE(RIGHT($AL$1,2))&gt;=57,VALUE(RIGHT($AL$1,2))&lt;=63),$D198,"COMUM"),GABARITO!$D:$D,0)),1,0))</f>
        <v/>
      </c>
      <c r="AM198" t="str">
        <f>IF(RESPOSTAS!AN198="","",IF(UPPER(RESPOSTAS!AN198)=INDEX(GABARITO!$C:$C,MATCH(TEXT(VALUE(RIGHT($AM$1,2)),"00")&amp;"|"&amp;IF(AND(VALUE(RIGHT($AM$1,2))&gt;=57,VALUE(RIGHT($AM$1,2))&lt;=63),$D198,"COMUM"),GABARITO!$D:$D,0)),1,0))</f>
        <v/>
      </c>
      <c r="AN198" t="str">
        <f>IF(RESPOSTAS!AO198="","",IF(UPPER(RESPOSTAS!AO198)=INDEX(GABARITO!$C:$C,MATCH(TEXT(VALUE(RIGHT($AN$1,2)),"00")&amp;"|"&amp;IF(AND(VALUE(RIGHT($AN$1,2))&gt;=57,VALUE(RIGHT($AN$1,2))&lt;=63),$D198,"COMUM"),GABARITO!$D:$D,0)),1,0))</f>
        <v/>
      </c>
      <c r="AO198" t="str">
        <f>IF(RESPOSTAS!AP198="","",IF(UPPER(RESPOSTAS!AP198)=INDEX(GABARITO!$C:$C,MATCH(TEXT(VALUE(RIGHT($AO$1,2)),"00")&amp;"|"&amp;IF(AND(VALUE(RIGHT($AO$1,2))&gt;=57,VALUE(RIGHT($AO$1,2))&lt;=63),$D198,"COMUM"),GABARITO!$D:$D,0)),1,0))</f>
        <v/>
      </c>
      <c r="AP198" t="str">
        <f>IF(RESPOSTAS!AQ198="","",IF(UPPER(RESPOSTAS!AQ198)=INDEX(GABARITO!$C:$C,MATCH(TEXT(VALUE(RIGHT($AP$1,2)),"00")&amp;"|"&amp;IF(AND(VALUE(RIGHT($AP$1,2))&gt;=57,VALUE(RIGHT($AP$1,2))&lt;=63),$D198,"COMUM"),GABARITO!$D:$D,0)),1,0))</f>
        <v/>
      </c>
      <c r="AQ198" t="str">
        <f>IF(RESPOSTAS!AR198="","",IF(UPPER(RESPOSTAS!AR198)=INDEX(GABARITO!$C:$C,MATCH(TEXT(VALUE(RIGHT($AQ$1,2)),"00")&amp;"|"&amp;IF(AND(VALUE(RIGHT($AQ$1,2))&gt;=57,VALUE(RIGHT($AQ$1,2))&lt;=63),$D198,"COMUM"),GABARITO!$D:$D,0)),1,0))</f>
        <v/>
      </c>
      <c r="AR198" t="str">
        <f>IF(RESPOSTAS!AS198="","",IF(UPPER(RESPOSTAS!AS198)=INDEX(GABARITO!$C:$C,MATCH(TEXT(VALUE(RIGHT($AR$1,2)),"00")&amp;"|"&amp;IF(AND(VALUE(RIGHT($AR$1,2))&gt;=57,VALUE(RIGHT($AR$1,2))&lt;=63),$D198,"COMUM"),GABARITO!$D:$D,0)),1,0))</f>
        <v/>
      </c>
      <c r="AS198" t="str">
        <f>IF(RESPOSTAS!AT198="","",IF(UPPER(RESPOSTAS!AT198)=INDEX(GABARITO!$C:$C,MATCH(TEXT(VALUE(RIGHT($AS$1,2)),"00")&amp;"|"&amp;IF(AND(VALUE(RIGHT($AS$1,2))&gt;=57,VALUE(RIGHT($AS$1,2))&lt;=63),$D198,"COMUM"),GABARITO!$D:$D,0)),1,0))</f>
        <v/>
      </c>
      <c r="AT198" t="str">
        <f>IF(RESPOSTAS!AU198="","",IF(UPPER(RESPOSTAS!AU198)=INDEX(GABARITO!$C:$C,MATCH(TEXT(VALUE(RIGHT($AT$1,2)),"00")&amp;"|"&amp;IF(AND(VALUE(RIGHT($AT$1,2))&gt;=57,VALUE(RIGHT($AT$1,2))&lt;=63),$D198,"COMUM"),GABARITO!$D:$D,0)),1,0))</f>
        <v/>
      </c>
      <c r="AU198" t="str">
        <f>IF(RESPOSTAS!AV198="","",IF(UPPER(RESPOSTAS!AV198)=INDEX(GABARITO!$C:$C,MATCH(TEXT(VALUE(RIGHT($AU$1,2)),"00")&amp;"|"&amp;IF(AND(VALUE(RIGHT($AU$1,2))&gt;=57,VALUE(RIGHT($AU$1,2))&lt;=63),$D198,"COMUM"),GABARITO!$D:$D,0)),1,0))</f>
        <v/>
      </c>
      <c r="AV198" t="str">
        <f>IF(RESPOSTAS!AW198="","",IF(UPPER(RESPOSTAS!AW198)=INDEX(GABARITO!$C:$C,MATCH(TEXT(VALUE(RIGHT($AV$1,2)),"00")&amp;"|"&amp;IF(AND(VALUE(RIGHT($AV$1,2))&gt;=57,VALUE(RIGHT($AV$1,2))&lt;=63),$D198,"COMUM"),GABARITO!$D:$D,0)),1,0))</f>
        <v/>
      </c>
      <c r="AW198" t="str">
        <f>IF(RESPOSTAS!AX198="","",IF(UPPER(RESPOSTAS!AX198)=INDEX(GABARITO!$C:$C,MATCH(TEXT(VALUE(RIGHT($AW$1,2)),"00")&amp;"|"&amp;IF(AND(VALUE(RIGHT($AW$1,2))&gt;=57,VALUE(RIGHT($AW$1,2))&lt;=63),$D198,"COMUM"),GABARITO!$D:$D,0)),1,0))</f>
        <v/>
      </c>
      <c r="AX198" t="str">
        <f>IF(RESPOSTAS!AY198="","",IF(UPPER(RESPOSTAS!AY198)=INDEX(GABARITO!$C:$C,MATCH(TEXT(VALUE(RIGHT($AX$1,2)),"00")&amp;"|"&amp;IF(AND(VALUE(RIGHT($AX$1,2))&gt;=57,VALUE(RIGHT($AX$1,2))&lt;=63),$D198,"COMUM"),GABARITO!$D:$D,0)),1,0))</f>
        <v/>
      </c>
      <c r="AY198" t="str">
        <f>IF(RESPOSTAS!AZ198="","",IF(UPPER(RESPOSTAS!AZ198)=INDEX(GABARITO!$C:$C,MATCH(TEXT(VALUE(RIGHT($AY$1,2)),"00")&amp;"|"&amp;IF(AND(VALUE(RIGHT($AY$1,2))&gt;=57,VALUE(RIGHT($AY$1,2))&lt;=63),$D198,"COMUM"),GABARITO!$D:$D,0)),1,0))</f>
        <v/>
      </c>
      <c r="AZ198" t="str">
        <f>IF(RESPOSTAS!BA198="","",IF(UPPER(RESPOSTAS!BA198)=INDEX(GABARITO!$C:$C,MATCH(TEXT(VALUE(RIGHT($AZ$1,2)),"00")&amp;"|"&amp;IF(AND(VALUE(RIGHT($AZ$1,2))&gt;=57,VALUE(RIGHT($AZ$1,2))&lt;=63),$D198,"COMUM"),GABARITO!$D:$D,0)),1,0))</f>
        <v/>
      </c>
      <c r="BA198" t="str">
        <f>IF(RESPOSTAS!BB198="","",IF(UPPER(RESPOSTAS!BB198)=INDEX(GABARITO!$C:$C,MATCH(TEXT(VALUE(RIGHT($BA$1,2)),"00")&amp;"|"&amp;IF(AND(VALUE(RIGHT($BA$1,2))&gt;=57,VALUE(RIGHT($BA$1,2))&lt;=63),$D198,"COMUM"),GABARITO!$D:$D,0)),1,0))</f>
        <v/>
      </c>
      <c r="BB198" t="str">
        <f>IF(RESPOSTAS!BC198="","",IF(UPPER(RESPOSTAS!BC198)=INDEX(GABARITO!$C:$C,MATCH(TEXT(VALUE(RIGHT($BB$1,2)),"00")&amp;"|"&amp;IF(AND(VALUE(RIGHT($BB$1,2))&gt;=57,VALUE(RIGHT($BB$1,2))&lt;=63),$D198,"COMUM"),GABARITO!$D:$D,0)),1,0))</f>
        <v/>
      </c>
      <c r="BC198" t="str">
        <f>IF(RESPOSTAS!BD198="","",IF(UPPER(RESPOSTAS!BD198)=INDEX(GABARITO!$C:$C,MATCH(TEXT(VALUE(RIGHT($BC$1,2)),"00")&amp;"|"&amp;IF(AND(VALUE(RIGHT($BC$1,2))&gt;=57,VALUE(RIGHT($BC$1,2))&lt;=63),$D198,"COMUM"),GABARITO!$D:$D,0)),1,0))</f>
        <v/>
      </c>
      <c r="BD198" t="str">
        <f>IF(RESPOSTAS!BE198="","",IF(UPPER(RESPOSTAS!BE198)=INDEX(GABARITO!$C:$C,MATCH(TEXT(VALUE(RIGHT($BD$1,2)),"00")&amp;"|"&amp;IF(AND(VALUE(RIGHT($BD$1,2))&gt;=57,VALUE(RIGHT($BD$1,2))&lt;=63),$D198,"COMUM"),GABARITO!$D:$D,0)),1,0))</f>
        <v/>
      </c>
      <c r="BE198" t="str">
        <f>IF(RESPOSTAS!BF198="","",IF(UPPER(RESPOSTAS!BF198)=INDEX(GABARITO!$C:$C,MATCH(TEXT(VALUE(RIGHT($BE$1,2)),"00")&amp;"|"&amp;IF(AND(VALUE(RIGHT($BE$1,2))&gt;=57,VALUE(RIGHT($BE$1,2))&lt;=63),$D198,"COMUM"),GABARITO!$D:$D,0)),1,0))</f>
        <v/>
      </c>
      <c r="BF198" t="str">
        <f>IF(RESPOSTAS!BG198="","",IF(UPPER(RESPOSTAS!BG198)=INDEX(GABARITO!$C:$C,MATCH(TEXT(VALUE(RIGHT($BF$1,2)),"00")&amp;"|"&amp;IF(AND(VALUE(RIGHT($BF$1,2))&gt;=57,VALUE(RIGHT($BF$1,2))&lt;=63),$D198,"COMUM"),GABARITO!$D:$D,0)),1,0))</f>
        <v/>
      </c>
      <c r="BG198" t="str">
        <f>IF(RESPOSTAS!BH198="","",IF(UPPER(RESPOSTAS!BH198)=INDEX(GABARITO!$C:$C,MATCH(TEXT(VALUE(RIGHT($BG$1,2)),"00")&amp;"|"&amp;IF(AND(VALUE(RIGHT($BG$1,2))&gt;=57,VALUE(RIGHT($BG$1,2))&lt;=63),$D198,"COMUM"),GABARITO!$D:$D,0)),1,0))</f>
        <v/>
      </c>
      <c r="BH198" t="str">
        <f>IF(RESPOSTAS!BI198="","",IF(UPPER(RESPOSTAS!BI198)=INDEX(GABARITO!$C:$C,MATCH(TEXT(VALUE(RIGHT($BH$1,2)),"00")&amp;"|"&amp;IF(AND(VALUE(RIGHT($BH$1,2))&gt;=57,VALUE(RIGHT($BH$1,2))&lt;=63),$D198,"COMUM"),GABARITO!$D:$D,0)),1,0))</f>
        <v/>
      </c>
      <c r="BI198" t="str">
        <f>IF(RESPOSTAS!BJ198="","",IF(UPPER(RESPOSTAS!BJ198)=INDEX(GABARITO!$C:$C,MATCH(TEXT(VALUE(RIGHT($BI$1,2)),"00")&amp;"|"&amp;IF(AND(VALUE(RIGHT($BI$1,2))&gt;=57,VALUE(RIGHT($BI$1,2))&lt;=63),$D198,"COMUM"),GABARITO!$D:$D,0)),1,0))</f>
        <v/>
      </c>
      <c r="BJ198" t="str">
        <f>IF(RESPOSTAS!BK198="","",IF(UPPER(RESPOSTAS!BK198)=INDEX(GABARITO!$C:$C,MATCH(TEXT(VALUE(RIGHT($BJ$1,2)),"00")&amp;"|"&amp;IF(AND(VALUE(RIGHT($BJ$1,2))&gt;=57,VALUE(RIGHT($BJ$1,2))&lt;=63),$D198,"COMUM"),GABARITO!$D:$D,0)),1,0))</f>
        <v/>
      </c>
      <c r="BK198" t="str">
        <f>IF(RESPOSTAS!BL198="","",IF(UPPER(RESPOSTAS!BL198)=INDEX(GABARITO!$C:$C,MATCH(TEXT(VALUE(RIGHT($BK$1,2)),"00")&amp;"|"&amp;IF(AND(VALUE(RIGHT($BK$1,2))&gt;=57,VALUE(RIGHT($BK$1,2))&lt;=63),$D198,"COMUM"),GABARITO!$D:$D,0)),1,0))</f>
        <v/>
      </c>
      <c r="BL198" t="str">
        <f>IF(RESPOSTAS!BM198="","",IF(UPPER(RESPOSTAS!BM198)=INDEX(GABARITO!$C:$C,MATCH(TEXT(VALUE(RIGHT($BL$1,2)),"00")&amp;"|"&amp;IF(AND(VALUE(RIGHT($BL$1,2))&gt;=57,VALUE(RIGHT($BL$1,2))&lt;=63),$D198,"COMUM"),GABARITO!$D:$D,0)),1,0))</f>
        <v/>
      </c>
      <c r="BM198" t="str">
        <f>IF(RESPOSTAS!BN198="","",IF(UPPER(RESPOSTAS!BN198)=INDEX(GABARITO!$C:$C,MATCH(TEXT(VALUE(RIGHT($BM$1,2)),"00")&amp;"|"&amp;IF(AND(VALUE(RIGHT($BM$1,2))&gt;=57,VALUE(RIGHT($BM$1,2))&lt;=63),$D198,"COMUM"),GABARITO!$D:$D,0)),1,0))</f>
        <v/>
      </c>
      <c r="BN198" t="str">
        <f>IF(RESPOSTAS!BO198="","",IF(UPPER(RESPOSTAS!BO198)=INDEX(GABARITO!$C:$C,MATCH(TEXT(VALUE(RIGHT($BN$1,2)),"00")&amp;"|"&amp;IF(AND(VALUE(RIGHT($BN$1,2))&gt;=57,VALUE(RIGHT($BN$1,2))&lt;=63),$D198,"COMUM"),GABARITO!$D:$D,0)),1,0))</f>
        <v/>
      </c>
      <c r="BO198" t="str">
        <f>IF(RESPOSTAS!BP198="","",IF(UPPER(RESPOSTAS!BP198)=INDEX(GABARITO!$C:$C,MATCH(TEXT(VALUE(RIGHT($BO$1,2)),"00")&amp;"|"&amp;IF(AND(VALUE(RIGHT($BO$1,2))&gt;=57,VALUE(RIGHT($BO$1,2))&lt;=63),$D198,"COMUM"),GABARITO!$D:$D,0)),1,0))</f>
        <v/>
      </c>
      <c r="BP198">
        <f>COUNTIF(RESPOSTAS!F198:BP198,"&lt;&gt;")</f>
        <v>0</v>
      </c>
      <c r="BQ198" t="str">
        <f t="shared" si="32"/>
        <v/>
      </c>
      <c r="BR198" s="10" t="str">
        <f t="shared" si="33"/>
        <v/>
      </c>
      <c r="BT198" s="11" t="str">
        <f t="shared" si="35"/>
        <v/>
      </c>
      <c r="BU198" s="11" t="str">
        <f t="shared" si="36"/>
        <v/>
      </c>
      <c r="BV198" s="11" t="str">
        <f t="shared" si="37"/>
        <v/>
      </c>
      <c r="BW198" s="11" t="str">
        <f t="shared" si="38"/>
        <v/>
      </c>
      <c r="BX198" s="11" t="str">
        <f t="shared" si="39"/>
        <v/>
      </c>
      <c r="BY198" s="11" t="str">
        <f t="shared" si="40"/>
        <v/>
      </c>
      <c r="BZ198" s="3" t="str">
        <f t="shared" si="34"/>
        <v/>
      </c>
      <c r="CA198" s="3" t="e">
        <f t="shared" si="31"/>
        <v>#VALUE!</v>
      </c>
    </row>
    <row r="199" spans="1:79" x14ac:dyDescent="0.25">
      <c r="A199" t="str">
        <f>IF(RESPOSTAS!A199="","",RESPOSTAS!A199)</f>
        <v/>
      </c>
      <c r="B199" t="str">
        <f>IF(RESPOSTAS!C199="","",RESPOSTAS!C199)</f>
        <v/>
      </c>
      <c r="C199" t="str">
        <f>IF(RESPOSTAS!D199="","",RESPOSTAS!D199)</f>
        <v/>
      </c>
      <c r="D199" t="str">
        <f>IF(RESPOSTAS!E199="","",RESPOSTAS!E199)</f>
        <v/>
      </c>
      <c r="E199" t="str">
        <f>IF(RESPOSTAS!F199="","",IF(UPPER(RESPOSTAS!F199)=INDEX(GABARITO!$C:$C,MATCH(TEXT(VALUE(RIGHT($E$1,2)),"00")&amp;"|"&amp;IF(AND(VALUE(RIGHT($E$1,2))&gt;=57,VALUE(RIGHT($E$1,2))&lt;=63),$D199,"COMUM"),GABARITO!$D:$D,0)),1,0))</f>
        <v/>
      </c>
      <c r="F199" t="str">
        <f>IF(RESPOSTAS!G199="","",IF(UPPER(RESPOSTAS!G199)=INDEX(GABARITO!$C:$C,MATCH(TEXT(VALUE(RIGHT($F$1,2)),"00")&amp;"|"&amp;IF(AND(VALUE(RIGHT($F$1,2))&gt;=57,VALUE(RIGHT($F$1,2))&lt;=63),$D199,"COMUM"),GABARITO!$D:$D,0)),1,0))</f>
        <v/>
      </c>
      <c r="G199" t="str">
        <f>IF(RESPOSTAS!H199="","",IF(UPPER(RESPOSTAS!H199)=INDEX(GABARITO!$C:$C,MATCH(TEXT(VALUE(RIGHT($G$1,2)),"00")&amp;"|"&amp;IF(AND(VALUE(RIGHT($G$1,2))&gt;=57,VALUE(RIGHT($G$1,2))&lt;=63),$D199,"COMUM"),GABARITO!$D:$D,0)),1,0))</f>
        <v/>
      </c>
      <c r="H199" t="str">
        <f>IF(RESPOSTAS!I199="","",IF(UPPER(RESPOSTAS!I199)=INDEX(GABARITO!$C:$C,MATCH(TEXT(VALUE(RIGHT($H$1,2)),"00")&amp;"|"&amp;IF(AND(VALUE(RIGHT($H$1,2))&gt;=57,VALUE(RIGHT($H$1,2))&lt;=63),$D199,"COMUM"),GABARITO!$D:$D,0)),1,0))</f>
        <v/>
      </c>
      <c r="I199" t="str">
        <f>IF(RESPOSTAS!J199="","",IF(UPPER(RESPOSTAS!J199)=INDEX(GABARITO!$C:$C,MATCH(TEXT(VALUE(RIGHT($I$1,2)),"00")&amp;"|"&amp;IF(AND(VALUE(RIGHT($I$1,2))&gt;=57,VALUE(RIGHT($I$1,2))&lt;=63),$D199,"COMUM"),GABARITO!$D:$D,0)),1,0))</f>
        <v/>
      </c>
      <c r="J199" t="str">
        <f>IF(RESPOSTAS!K199="","",IF(UPPER(RESPOSTAS!K199)=INDEX(GABARITO!$C:$C,MATCH(TEXT(VALUE(RIGHT($J$1,2)),"00")&amp;"|"&amp;IF(AND(VALUE(RIGHT($J$1,2))&gt;=57,VALUE(RIGHT($J$1,2))&lt;=63),$D199,"COMUM"),GABARITO!$D:$D,0)),1,0))</f>
        <v/>
      </c>
      <c r="K199" t="str">
        <f>IF(RESPOSTAS!L199="","",IF(UPPER(RESPOSTAS!L199)=INDEX(GABARITO!$C:$C,MATCH(TEXT(VALUE(RIGHT($K$1,2)),"00")&amp;"|"&amp;IF(AND(VALUE(RIGHT($K$1,2))&gt;=57,VALUE(RIGHT($K$1,2))&lt;=63),$D199,"COMUM"),GABARITO!$D:$D,0)),1,0))</f>
        <v/>
      </c>
      <c r="L199" t="str">
        <f>IF(RESPOSTAS!M199="","",IF(UPPER(RESPOSTAS!M199)=INDEX(GABARITO!$C:$C,MATCH(TEXT(VALUE(RIGHT($L$1,2)),"00")&amp;"|"&amp;IF(AND(VALUE(RIGHT($L$1,2))&gt;=57,VALUE(RIGHT($L$1,2))&lt;=63),$D199,"COMUM"),GABARITO!$D:$D,0)),1,0))</f>
        <v/>
      </c>
      <c r="M199" t="str">
        <f>IF(RESPOSTAS!N199="","",IF(UPPER(RESPOSTAS!N199)=INDEX(GABARITO!$C:$C,MATCH(TEXT(VALUE(RIGHT($M$1,2)),"00")&amp;"|"&amp;IF(AND(VALUE(RIGHT($M$1,2))&gt;=57,VALUE(RIGHT($M$1,2))&lt;=63),$D199,"COMUM"),GABARITO!$D:$D,0)),1,0))</f>
        <v/>
      </c>
      <c r="N199" t="str">
        <f>IF(RESPOSTAS!O199="","",IF(UPPER(RESPOSTAS!O199)=INDEX(GABARITO!$C:$C,MATCH(TEXT(VALUE(RIGHT($E$1,2)),"00")&amp;"|"&amp;IF(AND(VALUE(RIGHT($E$1,2))&gt;=57,VALUE(RIGHT($E$1,2))&lt;=63),$D199,"COMUM"),GABARITO!$D:$D,0)),1,0))</f>
        <v/>
      </c>
      <c r="O199" t="str">
        <f>IF(RESPOSTAS!P199="","",IF(UPPER(RESPOSTAS!P199)=INDEX(GABARITO!$C:$C,MATCH(TEXT(VALUE(RIGHT($O$1,2)),"00")&amp;"|"&amp;IF(AND(VALUE(RIGHT($O$1,2))&gt;=57,VALUE(RIGHT($O$1,2))&lt;=63),$D199,"COMUM"),GABARITO!$D:$D,0)),1,0))</f>
        <v/>
      </c>
      <c r="P199" t="str">
        <f>IF(RESPOSTAS!Q199="","",IF(UPPER(RESPOSTAS!Q199)=INDEX(GABARITO!$C:$C,MATCH(TEXT(VALUE(RIGHT($P$1,2)),"00")&amp;"|"&amp;IF(AND(VALUE(RIGHT($P$1,2))&gt;=57,VALUE(RIGHT($P$1,2))&lt;=63),$D199,"COMUM"),GABARITO!$D:$D,0)),1,0))</f>
        <v/>
      </c>
      <c r="Q199" t="str">
        <f>IF(RESPOSTAS!R199="","",IF(UPPER(RESPOSTAS!R199)=INDEX(GABARITO!$C:$C,MATCH(TEXT(VALUE(RIGHT($Q$1,2)),"00")&amp;"|"&amp;IF(AND(VALUE(RIGHT($Q$1,2))&gt;=57,VALUE(RIGHT($Q$1,2))&lt;=63),$D199,"COMUM"),GABARITO!$D:$D,0)),1,0))</f>
        <v/>
      </c>
      <c r="R199" t="str">
        <f>IF(RESPOSTAS!S199="","",IF(UPPER(RESPOSTAS!S199)=INDEX(GABARITO!$C:$C,MATCH(TEXT(VALUE(RIGHT($R$1,2)),"00")&amp;"|"&amp;IF(AND(VALUE(RIGHT($R$1,2))&gt;=57,VALUE(RIGHT($R$1,2))&lt;=63),$D199,"COMUM"),GABARITO!$D:$D,0)),1,0))</f>
        <v/>
      </c>
      <c r="S199" t="str">
        <f>IF(RESPOSTAS!T199="","",IF(UPPER(RESPOSTAS!T199)=INDEX(GABARITO!$C:$C,MATCH(TEXT(VALUE(RIGHT($S$1,2)),"00")&amp;"|"&amp;IF(AND(VALUE(RIGHT($S$1,2))&gt;=57,VALUE(RIGHT($S$1,2))&lt;=63),$D199,"COMUM"),GABARITO!$D:$D,0)),1,0))</f>
        <v/>
      </c>
      <c r="T199" t="str">
        <f>IF(RESPOSTAS!U199="","",IF(UPPER(RESPOSTAS!U199)=INDEX(GABARITO!$C:$C,MATCH(TEXT(VALUE(RIGHT($T$1,2)),"00")&amp;"|"&amp;IF(AND(VALUE(RIGHT($T$1,2))&gt;=57,VALUE(RIGHT($T$1,2))&lt;=63),$D199,"COMUM"),GABARITO!$D:$D,0)),1,0))</f>
        <v/>
      </c>
      <c r="U199" t="str">
        <f>IF(RESPOSTAS!V199="","",IF(UPPER(RESPOSTAS!V199)=INDEX(GABARITO!$C:$C,MATCH(TEXT(VALUE(RIGHT($U$1,2)),"00")&amp;"|"&amp;IF(AND(VALUE(RIGHT($U$1,2))&gt;=57,VALUE(RIGHT($U$1,2))&lt;=63),$D199,"COMUM"),GABARITO!$D:$D,0)),1,0))</f>
        <v/>
      </c>
      <c r="V199" t="str">
        <f>IF(RESPOSTAS!W199="","",IF(UPPER(RESPOSTAS!W199)=INDEX(GABARITO!$C:$C,MATCH(TEXT(VALUE(RIGHT($E$1,2)),"00")&amp;"|"&amp;IF(AND(VALUE(RIGHT($E$1,2))&gt;=57,VALUE(RIGHT($E$1,2))&lt;=63),$D199,"COMUM"),GABARITO!$D:$D,0)),1,0))</f>
        <v/>
      </c>
      <c r="W199" t="str">
        <f>IF(RESPOSTAS!X199="","",IF(UPPER(RESPOSTAS!X199)=INDEX(GABARITO!$C:$C,MATCH(TEXT(VALUE(RIGHT($W$1,2)),"00")&amp;"|"&amp;IF(AND(VALUE(RIGHT($W$1,2))&gt;=57,VALUE(RIGHT($W$1,2))&lt;=63),$D199,"COMUM"),GABARITO!$D:$D,0)),1,0))</f>
        <v/>
      </c>
      <c r="X199" t="str">
        <f>IF(RESPOSTAS!Y199="","",IF(UPPER(RESPOSTAS!Y199)=INDEX(GABARITO!$C:$C,MATCH(TEXT(VALUE(RIGHT($X$1,2)),"00")&amp;"|"&amp;IF(AND(VALUE(RIGHT($X$1,2))&gt;=57,VALUE(RIGHT($X$1,2))&lt;=63),$D199,"COMUM"),GABARITO!$D:$D,0)),1,0))</f>
        <v/>
      </c>
      <c r="Y199" t="str">
        <f>IF(RESPOSTAS!Z199="","",IF(UPPER(RESPOSTAS!Z199)=INDEX(GABARITO!$C:$C,MATCH(TEXT(VALUE(RIGHT($Y$1,2)),"00")&amp;"|"&amp;IF(AND(VALUE(RIGHT($Y$1,2))&gt;=57,VALUE(RIGHT($Y$1,2))&lt;=63),$D199,"COMUM"),GABARITO!$D:$D,0)),1,0))</f>
        <v/>
      </c>
      <c r="Z199" t="str">
        <f>IF(RESPOSTAS!AA199="","",IF(UPPER(RESPOSTAS!AA199)=INDEX(GABARITO!$C:$C,MATCH(TEXT(VALUE(RIGHT($Z$1,2)),"00")&amp;"|"&amp;IF(AND(VALUE(RIGHT($Z$1,2))&gt;=57,VALUE(RIGHT($Z$1,2))&lt;=63),$D199,"COMUM"),GABARITO!$D:$D,0)),1,0))</f>
        <v/>
      </c>
      <c r="AA199" t="str">
        <f>IF(RESPOSTAS!AB199="","",IF(UPPER(RESPOSTAS!AB199)=INDEX(GABARITO!$C:$C,MATCH(TEXT(VALUE(RIGHT($AA$1,2)),"00")&amp;"|"&amp;IF(AND(VALUE(RIGHT($AA$1,2))&gt;=57,VALUE(RIGHT($AA$1,2))&lt;=63),$D199,"COMUM"),GABARITO!$D:$D,0)),1,0))</f>
        <v/>
      </c>
      <c r="AB199" t="str">
        <f>IF(RESPOSTAS!AC199="","",IF(UPPER(RESPOSTAS!AC199)=INDEX(GABARITO!$C:$C,MATCH(TEXT(VALUE(RIGHT($AB$1,2)),"00")&amp;"|"&amp;IF(AND(VALUE(RIGHT($AB$1,2))&gt;=57,VALUE(RIGHT($AB$1,2))&lt;=63),$D199,"COMUM"),GABARITO!$D:$D,0)),1,0))</f>
        <v/>
      </c>
      <c r="AC199" t="str">
        <f>IF(RESPOSTAS!AD199="","",IF(UPPER(RESPOSTAS!AD199)=INDEX(GABARITO!$C:$C,MATCH(TEXT(VALUE(RIGHT($AC$1,2)),"00")&amp;"|"&amp;IF(AND(VALUE(RIGHT($AC$1,2))&gt;=57,VALUE(RIGHT($AC$1,2))&lt;=63),$D199,"COMUM"),GABARITO!$D:$D,0)),1,0))</f>
        <v/>
      </c>
      <c r="AD199" t="str">
        <f>IF(RESPOSTAS!AE199="","",IF(UPPER(RESPOSTAS!AE199)=INDEX(GABARITO!$C:$C,MATCH(TEXT(VALUE(RIGHT($AD$1,2)),"00")&amp;"|"&amp;IF(AND(VALUE(RIGHT($AD$1,2))&gt;=57,VALUE(RIGHT($AD$1,2))&lt;=63),$D199,"COMUM"),GABARITO!$D:$D,0)),1,0))</f>
        <v/>
      </c>
      <c r="AE199" t="str">
        <f>IF(RESPOSTAS!AF199="","",IF(UPPER(RESPOSTAS!AF199)=INDEX(GABARITO!$C:$C,MATCH(TEXT(VALUE(RIGHT($AE$1,2)),"00")&amp;"|"&amp;IF(AND(VALUE(RIGHT($AE$1,2))&gt;=57,VALUE(RIGHT($AE$1,2))&lt;=63),$D199,"COMUM"),GABARITO!$D:$D,0)),1,0))</f>
        <v/>
      </c>
      <c r="AF199" t="str">
        <f>IF(RESPOSTAS!AG199="","",IF(UPPER(RESPOSTAS!AG199)=INDEX(GABARITO!$C:$C,MATCH(TEXT(VALUE(RIGHT($AF$1,2)),"00")&amp;"|"&amp;IF(AND(VALUE(RIGHT($AF$1,2))&gt;=57,VALUE(RIGHT($AF$1,2))&lt;=63),$D199,"COMUM"),GABARITO!$D:$D,0)),1,0))</f>
        <v/>
      </c>
      <c r="AG199" t="str">
        <f>IF(RESPOSTAS!AH199="","",IF(UPPER(RESPOSTAS!AH199)=INDEX(GABARITO!$C:$C,MATCH(TEXT(VALUE(RIGHT($AG$1,2)),"00")&amp;"|"&amp;IF(AND(VALUE(RIGHT($AG$1,2))&gt;=57,VALUE(RIGHT($AG$1,2))&lt;=63),$D199,"COMUM"),GABARITO!$D:$D,0)),1,0))</f>
        <v/>
      </c>
      <c r="AH199" t="str">
        <f>IF(RESPOSTAS!AI199="","",IF(UPPER(RESPOSTAS!AI199)=INDEX(GABARITO!$C:$C,MATCH(TEXT(VALUE(RIGHT($AH$1,2)),"00")&amp;"|"&amp;IF(AND(VALUE(RIGHT($AH$1,2))&gt;=57,VALUE(RIGHT($AH$1,2))&lt;=63),$D199,"COMUM"),GABARITO!$D:$D,0)),1,0))</f>
        <v/>
      </c>
      <c r="AI199" t="str">
        <f>IF(RESPOSTAS!AJ199="","",IF(UPPER(RESPOSTAS!AJ199)=INDEX(GABARITO!$C:$C,MATCH(TEXT(VALUE(RIGHT($AI$1,2)),"00")&amp;"|"&amp;IF(AND(VALUE(RIGHT($AI$1,2))&gt;=57,VALUE(RIGHT($AI$1,2))&lt;=63),$D199,"COMUM"),GABARITO!$D:$D,0)),1,0))</f>
        <v/>
      </c>
      <c r="AJ199" t="str">
        <f>IF(RESPOSTAS!AK199="","",IF(UPPER(RESPOSTAS!AK199)=INDEX(GABARITO!$C:$C,MATCH(TEXT(VALUE(RIGHT($AJ$1,2)),"00")&amp;"|"&amp;IF(AND(VALUE(RIGHT($AJ$1,2))&gt;=57,VALUE(RIGHT($AJ$1,2))&lt;=63),$D199,"COMUM"),GABARITO!$D:$D,0)),1,0))</f>
        <v/>
      </c>
      <c r="AK199" t="str">
        <f>IF(RESPOSTAS!AL199="","",IF(UPPER(RESPOSTAS!AL199)=INDEX(GABARITO!$C:$C,MATCH(TEXT(VALUE(RIGHT($AK$1,2)),"00")&amp;"|"&amp;IF(AND(VALUE(RIGHT($AK$1,2))&gt;=57,VALUE(RIGHT($AK$1,2))&lt;=63),$D199,"COMUM"),GABARITO!$D:$D,0)),1,0))</f>
        <v/>
      </c>
      <c r="AL199" t="str">
        <f>IF(RESPOSTAS!AM199="","",IF(UPPER(RESPOSTAS!AM199)=INDEX(GABARITO!$C:$C,MATCH(TEXT(VALUE(RIGHT($AL$1,2)),"00")&amp;"|"&amp;IF(AND(VALUE(RIGHT($AL$1,2))&gt;=57,VALUE(RIGHT($AL$1,2))&lt;=63),$D199,"COMUM"),GABARITO!$D:$D,0)),1,0))</f>
        <v/>
      </c>
      <c r="AM199" t="str">
        <f>IF(RESPOSTAS!AN199="","",IF(UPPER(RESPOSTAS!AN199)=INDEX(GABARITO!$C:$C,MATCH(TEXT(VALUE(RIGHT($AM$1,2)),"00")&amp;"|"&amp;IF(AND(VALUE(RIGHT($AM$1,2))&gt;=57,VALUE(RIGHT($AM$1,2))&lt;=63),$D199,"COMUM"),GABARITO!$D:$D,0)),1,0))</f>
        <v/>
      </c>
      <c r="AN199" t="str">
        <f>IF(RESPOSTAS!AO199="","",IF(UPPER(RESPOSTAS!AO199)=INDEX(GABARITO!$C:$C,MATCH(TEXT(VALUE(RIGHT($AN$1,2)),"00")&amp;"|"&amp;IF(AND(VALUE(RIGHT($AN$1,2))&gt;=57,VALUE(RIGHT($AN$1,2))&lt;=63),$D199,"COMUM"),GABARITO!$D:$D,0)),1,0))</f>
        <v/>
      </c>
      <c r="AO199" t="str">
        <f>IF(RESPOSTAS!AP199="","",IF(UPPER(RESPOSTAS!AP199)=INDEX(GABARITO!$C:$C,MATCH(TEXT(VALUE(RIGHT($AO$1,2)),"00")&amp;"|"&amp;IF(AND(VALUE(RIGHT($AO$1,2))&gt;=57,VALUE(RIGHT($AO$1,2))&lt;=63),$D199,"COMUM"),GABARITO!$D:$D,0)),1,0))</f>
        <v/>
      </c>
      <c r="AP199" t="str">
        <f>IF(RESPOSTAS!AQ199="","",IF(UPPER(RESPOSTAS!AQ199)=INDEX(GABARITO!$C:$C,MATCH(TEXT(VALUE(RIGHT($AP$1,2)),"00")&amp;"|"&amp;IF(AND(VALUE(RIGHT($AP$1,2))&gt;=57,VALUE(RIGHT($AP$1,2))&lt;=63),$D199,"COMUM"),GABARITO!$D:$D,0)),1,0))</f>
        <v/>
      </c>
      <c r="AQ199" t="str">
        <f>IF(RESPOSTAS!AR199="","",IF(UPPER(RESPOSTAS!AR199)=INDEX(GABARITO!$C:$C,MATCH(TEXT(VALUE(RIGHT($AQ$1,2)),"00")&amp;"|"&amp;IF(AND(VALUE(RIGHT($AQ$1,2))&gt;=57,VALUE(RIGHT($AQ$1,2))&lt;=63),$D199,"COMUM"),GABARITO!$D:$D,0)),1,0))</f>
        <v/>
      </c>
      <c r="AR199" t="str">
        <f>IF(RESPOSTAS!AS199="","",IF(UPPER(RESPOSTAS!AS199)=INDEX(GABARITO!$C:$C,MATCH(TEXT(VALUE(RIGHT($AR$1,2)),"00")&amp;"|"&amp;IF(AND(VALUE(RIGHT($AR$1,2))&gt;=57,VALUE(RIGHT($AR$1,2))&lt;=63),$D199,"COMUM"),GABARITO!$D:$D,0)),1,0))</f>
        <v/>
      </c>
      <c r="AS199" t="str">
        <f>IF(RESPOSTAS!AT199="","",IF(UPPER(RESPOSTAS!AT199)=INDEX(GABARITO!$C:$C,MATCH(TEXT(VALUE(RIGHT($AS$1,2)),"00")&amp;"|"&amp;IF(AND(VALUE(RIGHT($AS$1,2))&gt;=57,VALUE(RIGHT($AS$1,2))&lt;=63),$D199,"COMUM"),GABARITO!$D:$D,0)),1,0))</f>
        <v/>
      </c>
      <c r="AT199" t="str">
        <f>IF(RESPOSTAS!AU199="","",IF(UPPER(RESPOSTAS!AU199)=INDEX(GABARITO!$C:$C,MATCH(TEXT(VALUE(RIGHT($AT$1,2)),"00")&amp;"|"&amp;IF(AND(VALUE(RIGHT($AT$1,2))&gt;=57,VALUE(RIGHT($AT$1,2))&lt;=63),$D199,"COMUM"),GABARITO!$D:$D,0)),1,0))</f>
        <v/>
      </c>
      <c r="AU199" t="str">
        <f>IF(RESPOSTAS!AV199="","",IF(UPPER(RESPOSTAS!AV199)=INDEX(GABARITO!$C:$C,MATCH(TEXT(VALUE(RIGHT($AU$1,2)),"00")&amp;"|"&amp;IF(AND(VALUE(RIGHT($AU$1,2))&gt;=57,VALUE(RIGHT($AU$1,2))&lt;=63),$D199,"COMUM"),GABARITO!$D:$D,0)),1,0))</f>
        <v/>
      </c>
      <c r="AV199" t="str">
        <f>IF(RESPOSTAS!AW199="","",IF(UPPER(RESPOSTAS!AW199)=INDEX(GABARITO!$C:$C,MATCH(TEXT(VALUE(RIGHT($AV$1,2)),"00")&amp;"|"&amp;IF(AND(VALUE(RIGHT($AV$1,2))&gt;=57,VALUE(RIGHT($AV$1,2))&lt;=63),$D199,"COMUM"),GABARITO!$D:$D,0)),1,0))</f>
        <v/>
      </c>
      <c r="AW199" t="str">
        <f>IF(RESPOSTAS!AX199="","",IF(UPPER(RESPOSTAS!AX199)=INDEX(GABARITO!$C:$C,MATCH(TEXT(VALUE(RIGHT($AW$1,2)),"00")&amp;"|"&amp;IF(AND(VALUE(RIGHT($AW$1,2))&gt;=57,VALUE(RIGHT($AW$1,2))&lt;=63),$D199,"COMUM"),GABARITO!$D:$D,0)),1,0))</f>
        <v/>
      </c>
      <c r="AX199" t="str">
        <f>IF(RESPOSTAS!AY199="","",IF(UPPER(RESPOSTAS!AY199)=INDEX(GABARITO!$C:$C,MATCH(TEXT(VALUE(RIGHT($AX$1,2)),"00")&amp;"|"&amp;IF(AND(VALUE(RIGHT($AX$1,2))&gt;=57,VALUE(RIGHT($AX$1,2))&lt;=63),$D199,"COMUM"),GABARITO!$D:$D,0)),1,0))</f>
        <v/>
      </c>
      <c r="AY199" t="str">
        <f>IF(RESPOSTAS!AZ199="","",IF(UPPER(RESPOSTAS!AZ199)=INDEX(GABARITO!$C:$C,MATCH(TEXT(VALUE(RIGHT($AY$1,2)),"00")&amp;"|"&amp;IF(AND(VALUE(RIGHT($AY$1,2))&gt;=57,VALUE(RIGHT($AY$1,2))&lt;=63),$D199,"COMUM"),GABARITO!$D:$D,0)),1,0))</f>
        <v/>
      </c>
      <c r="AZ199" t="str">
        <f>IF(RESPOSTAS!BA199="","",IF(UPPER(RESPOSTAS!BA199)=INDEX(GABARITO!$C:$C,MATCH(TEXT(VALUE(RIGHT($AZ$1,2)),"00")&amp;"|"&amp;IF(AND(VALUE(RIGHT($AZ$1,2))&gt;=57,VALUE(RIGHT($AZ$1,2))&lt;=63),$D199,"COMUM"),GABARITO!$D:$D,0)),1,0))</f>
        <v/>
      </c>
      <c r="BA199" t="str">
        <f>IF(RESPOSTAS!BB199="","",IF(UPPER(RESPOSTAS!BB199)=INDEX(GABARITO!$C:$C,MATCH(TEXT(VALUE(RIGHT($BA$1,2)),"00")&amp;"|"&amp;IF(AND(VALUE(RIGHT($BA$1,2))&gt;=57,VALUE(RIGHT($BA$1,2))&lt;=63),$D199,"COMUM"),GABARITO!$D:$D,0)),1,0))</f>
        <v/>
      </c>
      <c r="BB199" t="str">
        <f>IF(RESPOSTAS!BC199="","",IF(UPPER(RESPOSTAS!BC199)=INDEX(GABARITO!$C:$C,MATCH(TEXT(VALUE(RIGHT($BB$1,2)),"00")&amp;"|"&amp;IF(AND(VALUE(RIGHT($BB$1,2))&gt;=57,VALUE(RIGHT($BB$1,2))&lt;=63),$D199,"COMUM"),GABARITO!$D:$D,0)),1,0))</f>
        <v/>
      </c>
      <c r="BC199" t="str">
        <f>IF(RESPOSTAS!BD199="","",IF(UPPER(RESPOSTAS!BD199)=INDEX(GABARITO!$C:$C,MATCH(TEXT(VALUE(RIGHT($BC$1,2)),"00")&amp;"|"&amp;IF(AND(VALUE(RIGHT($BC$1,2))&gt;=57,VALUE(RIGHT($BC$1,2))&lt;=63),$D199,"COMUM"),GABARITO!$D:$D,0)),1,0))</f>
        <v/>
      </c>
      <c r="BD199" t="str">
        <f>IF(RESPOSTAS!BE199="","",IF(UPPER(RESPOSTAS!BE199)=INDEX(GABARITO!$C:$C,MATCH(TEXT(VALUE(RIGHT($BD$1,2)),"00")&amp;"|"&amp;IF(AND(VALUE(RIGHT($BD$1,2))&gt;=57,VALUE(RIGHT($BD$1,2))&lt;=63),$D199,"COMUM"),GABARITO!$D:$D,0)),1,0))</f>
        <v/>
      </c>
      <c r="BE199" t="str">
        <f>IF(RESPOSTAS!BF199="","",IF(UPPER(RESPOSTAS!BF199)=INDEX(GABARITO!$C:$C,MATCH(TEXT(VALUE(RIGHT($BE$1,2)),"00")&amp;"|"&amp;IF(AND(VALUE(RIGHT($BE$1,2))&gt;=57,VALUE(RIGHT($BE$1,2))&lt;=63),$D199,"COMUM"),GABARITO!$D:$D,0)),1,0))</f>
        <v/>
      </c>
      <c r="BF199" t="str">
        <f>IF(RESPOSTAS!BG199="","",IF(UPPER(RESPOSTAS!BG199)=INDEX(GABARITO!$C:$C,MATCH(TEXT(VALUE(RIGHT($BF$1,2)),"00")&amp;"|"&amp;IF(AND(VALUE(RIGHT($BF$1,2))&gt;=57,VALUE(RIGHT($BF$1,2))&lt;=63),$D199,"COMUM"),GABARITO!$D:$D,0)),1,0))</f>
        <v/>
      </c>
      <c r="BG199" t="str">
        <f>IF(RESPOSTAS!BH199="","",IF(UPPER(RESPOSTAS!BH199)=INDEX(GABARITO!$C:$C,MATCH(TEXT(VALUE(RIGHT($BG$1,2)),"00")&amp;"|"&amp;IF(AND(VALUE(RIGHT($BG$1,2))&gt;=57,VALUE(RIGHT($BG$1,2))&lt;=63),$D199,"COMUM"),GABARITO!$D:$D,0)),1,0))</f>
        <v/>
      </c>
      <c r="BH199" t="str">
        <f>IF(RESPOSTAS!BI199="","",IF(UPPER(RESPOSTAS!BI199)=INDEX(GABARITO!$C:$C,MATCH(TEXT(VALUE(RIGHT($BH$1,2)),"00")&amp;"|"&amp;IF(AND(VALUE(RIGHT($BH$1,2))&gt;=57,VALUE(RIGHT($BH$1,2))&lt;=63),$D199,"COMUM"),GABARITO!$D:$D,0)),1,0))</f>
        <v/>
      </c>
      <c r="BI199" t="str">
        <f>IF(RESPOSTAS!BJ199="","",IF(UPPER(RESPOSTAS!BJ199)=INDEX(GABARITO!$C:$C,MATCH(TEXT(VALUE(RIGHT($BI$1,2)),"00")&amp;"|"&amp;IF(AND(VALUE(RIGHT($BI$1,2))&gt;=57,VALUE(RIGHT($BI$1,2))&lt;=63),$D199,"COMUM"),GABARITO!$D:$D,0)),1,0))</f>
        <v/>
      </c>
      <c r="BJ199" t="str">
        <f>IF(RESPOSTAS!BK199="","",IF(UPPER(RESPOSTAS!BK199)=INDEX(GABARITO!$C:$C,MATCH(TEXT(VALUE(RIGHT($BJ$1,2)),"00")&amp;"|"&amp;IF(AND(VALUE(RIGHT($BJ$1,2))&gt;=57,VALUE(RIGHT($BJ$1,2))&lt;=63),$D199,"COMUM"),GABARITO!$D:$D,0)),1,0))</f>
        <v/>
      </c>
      <c r="BK199" t="str">
        <f>IF(RESPOSTAS!BL199="","",IF(UPPER(RESPOSTAS!BL199)=INDEX(GABARITO!$C:$C,MATCH(TEXT(VALUE(RIGHT($BK$1,2)),"00")&amp;"|"&amp;IF(AND(VALUE(RIGHT($BK$1,2))&gt;=57,VALUE(RIGHT($BK$1,2))&lt;=63),$D199,"COMUM"),GABARITO!$D:$D,0)),1,0))</f>
        <v/>
      </c>
      <c r="BL199" t="str">
        <f>IF(RESPOSTAS!BM199="","",IF(UPPER(RESPOSTAS!BM199)=INDEX(GABARITO!$C:$C,MATCH(TEXT(VALUE(RIGHT($BL$1,2)),"00")&amp;"|"&amp;IF(AND(VALUE(RIGHT($BL$1,2))&gt;=57,VALUE(RIGHT($BL$1,2))&lt;=63),$D199,"COMUM"),GABARITO!$D:$D,0)),1,0))</f>
        <v/>
      </c>
      <c r="BM199" t="str">
        <f>IF(RESPOSTAS!BN199="","",IF(UPPER(RESPOSTAS!BN199)=INDEX(GABARITO!$C:$C,MATCH(TEXT(VALUE(RIGHT($BM$1,2)),"00")&amp;"|"&amp;IF(AND(VALUE(RIGHT($BM$1,2))&gt;=57,VALUE(RIGHT($BM$1,2))&lt;=63),$D199,"COMUM"),GABARITO!$D:$D,0)),1,0))</f>
        <v/>
      </c>
      <c r="BN199" t="str">
        <f>IF(RESPOSTAS!BO199="","",IF(UPPER(RESPOSTAS!BO199)=INDEX(GABARITO!$C:$C,MATCH(TEXT(VALUE(RIGHT($BN$1,2)),"00")&amp;"|"&amp;IF(AND(VALUE(RIGHT($BN$1,2))&gt;=57,VALUE(RIGHT($BN$1,2))&lt;=63),$D199,"COMUM"),GABARITO!$D:$D,0)),1,0))</f>
        <v/>
      </c>
      <c r="BO199" t="str">
        <f>IF(RESPOSTAS!BP199="","",IF(UPPER(RESPOSTAS!BP199)=INDEX(GABARITO!$C:$C,MATCH(TEXT(VALUE(RIGHT($BO$1,2)),"00")&amp;"|"&amp;IF(AND(VALUE(RIGHT($BO$1,2))&gt;=57,VALUE(RIGHT($BO$1,2))&lt;=63),$D199,"COMUM"),GABARITO!$D:$D,0)),1,0))</f>
        <v/>
      </c>
      <c r="BP199">
        <f>COUNTIF(RESPOSTAS!F199:BP199,"&lt;&gt;")</f>
        <v>0</v>
      </c>
      <c r="BQ199" t="str">
        <f t="shared" si="32"/>
        <v/>
      </c>
      <c r="BR199" s="10" t="str">
        <f t="shared" si="33"/>
        <v/>
      </c>
      <c r="BT199" s="11" t="str">
        <f t="shared" si="35"/>
        <v/>
      </c>
      <c r="BU199" s="11" t="str">
        <f t="shared" si="36"/>
        <v/>
      </c>
      <c r="BV199" s="11" t="str">
        <f t="shared" si="37"/>
        <v/>
      </c>
      <c r="BW199" s="11" t="str">
        <f t="shared" si="38"/>
        <v/>
      </c>
      <c r="BX199" s="11" t="str">
        <f t="shared" si="39"/>
        <v/>
      </c>
      <c r="BY199" s="11" t="str">
        <f t="shared" si="40"/>
        <v/>
      </c>
      <c r="BZ199" s="3" t="str">
        <f t="shared" si="34"/>
        <v/>
      </c>
      <c r="CA199" s="3" t="e">
        <f t="shared" si="31"/>
        <v>#VALUE!</v>
      </c>
    </row>
    <row r="200" spans="1:79" x14ac:dyDescent="0.25">
      <c r="A200" t="str">
        <f>IF(RESPOSTAS!A200="","",RESPOSTAS!A200)</f>
        <v/>
      </c>
      <c r="B200" t="str">
        <f>IF(RESPOSTAS!C200="","",RESPOSTAS!C200)</f>
        <v/>
      </c>
      <c r="C200" t="str">
        <f>IF(RESPOSTAS!D200="","",RESPOSTAS!D200)</f>
        <v/>
      </c>
      <c r="D200" t="str">
        <f>IF(RESPOSTAS!E200="","",RESPOSTAS!E200)</f>
        <v/>
      </c>
      <c r="E200" t="str">
        <f>IF(RESPOSTAS!F200="","",IF(UPPER(RESPOSTAS!F200)=INDEX(GABARITO!$C:$C,MATCH(TEXT(VALUE(RIGHT($E$1,2)),"00")&amp;"|"&amp;IF(AND(VALUE(RIGHT($E$1,2))&gt;=57,VALUE(RIGHT($E$1,2))&lt;=63),$D200,"COMUM"),GABARITO!$D:$D,0)),1,0))</f>
        <v/>
      </c>
      <c r="F200" t="str">
        <f>IF(RESPOSTAS!G200="","",IF(UPPER(RESPOSTAS!G200)=INDEX(GABARITO!$C:$C,MATCH(TEXT(VALUE(RIGHT($F$1,2)),"00")&amp;"|"&amp;IF(AND(VALUE(RIGHT($F$1,2))&gt;=57,VALUE(RIGHT($F$1,2))&lt;=63),$D200,"COMUM"),GABARITO!$D:$D,0)),1,0))</f>
        <v/>
      </c>
      <c r="G200" t="str">
        <f>IF(RESPOSTAS!H200="","",IF(UPPER(RESPOSTAS!H200)=INDEX(GABARITO!$C:$C,MATCH(TEXT(VALUE(RIGHT($G$1,2)),"00")&amp;"|"&amp;IF(AND(VALUE(RIGHT($G$1,2))&gt;=57,VALUE(RIGHT($G$1,2))&lt;=63),$D200,"COMUM"),GABARITO!$D:$D,0)),1,0))</f>
        <v/>
      </c>
      <c r="H200" t="str">
        <f>IF(RESPOSTAS!I200="","",IF(UPPER(RESPOSTAS!I200)=INDEX(GABARITO!$C:$C,MATCH(TEXT(VALUE(RIGHT($H$1,2)),"00")&amp;"|"&amp;IF(AND(VALUE(RIGHT($H$1,2))&gt;=57,VALUE(RIGHT($H$1,2))&lt;=63),$D200,"COMUM"),GABARITO!$D:$D,0)),1,0))</f>
        <v/>
      </c>
      <c r="I200" t="str">
        <f>IF(RESPOSTAS!J200="","",IF(UPPER(RESPOSTAS!J200)=INDEX(GABARITO!$C:$C,MATCH(TEXT(VALUE(RIGHT($I$1,2)),"00")&amp;"|"&amp;IF(AND(VALUE(RIGHT($I$1,2))&gt;=57,VALUE(RIGHT($I$1,2))&lt;=63),$D200,"COMUM"),GABARITO!$D:$D,0)),1,0))</f>
        <v/>
      </c>
      <c r="J200" t="str">
        <f>IF(RESPOSTAS!K200="","",IF(UPPER(RESPOSTAS!K200)=INDEX(GABARITO!$C:$C,MATCH(TEXT(VALUE(RIGHT($J$1,2)),"00")&amp;"|"&amp;IF(AND(VALUE(RIGHT($J$1,2))&gt;=57,VALUE(RIGHT($J$1,2))&lt;=63),$D200,"COMUM"),GABARITO!$D:$D,0)),1,0))</f>
        <v/>
      </c>
      <c r="K200" t="str">
        <f>IF(RESPOSTAS!L200="","",IF(UPPER(RESPOSTAS!L200)=INDEX(GABARITO!$C:$C,MATCH(TEXT(VALUE(RIGHT($K$1,2)),"00")&amp;"|"&amp;IF(AND(VALUE(RIGHT($K$1,2))&gt;=57,VALUE(RIGHT($K$1,2))&lt;=63),$D200,"COMUM"),GABARITO!$D:$D,0)),1,0))</f>
        <v/>
      </c>
      <c r="L200" t="str">
        <f>IF(RESPOSTAS!M200="","",IF(UPPER(RESPOSTAS!M200)=INDEX(GABARITO!$C:$C,MATCH(TEXT(VALUE(RIGHT($L$1,2)),"00")&amp;"|"&amp;IF(AND(VALUE(RIGHT($L$1,2))&gt;=57,VALUE(RIGHT($L$1,2))&lt;=63),$D200,"COMUM"),GABARITO!$D:$D,0)),1,0))</f>
        <v/>
      </c>
      <c r="M200" t="str">
        <f>IF(RESPOSTAS!N200="","",IF(UPPER(RESPOSTAS!N200)=INDEX(GABARITO!$C:$C,MATCH(TEXT(VALUE(RIGHT($M$1,2)),"00")&amp;"|"&amp;IF(AND(VALUE(RIGHT($M$1,2))&gt;=57,VALUE(RIGHT($M$1,2))&lt;=63),$D200,"COMUM"),GABARITO!$D:$D,0)),1,0))</f>
        <v/>
      </c>
      <c r="N200" t="str">
        <f>IF(RESPOSTAS!O200="","",IF(UPPER(RESPOSTAS!O200)=INDEX(GABARITO!$C:$C,MATCH(TEXT(VALUE(RIGHT($E$1,2)),"00")&amp;"|"&amp;IF(AND(VALUE(RIGHT($E$1,2))&gt;=57,VALUE(RIGHT($E$1,2))&lt;=63),$D200,"COMUM"),GABARITO!$D:$D,0)),1,0))</f>
        <v/>
      </c>
      <c r="O200" t="str">
        <f>IF(RESPOSTAS!P200="","",IF(UPPER(RESPOSTAS!P200)=INDEX(GABARITO!$C:$C,MATCH(TEXT(VALUE(RIGHT($O$1,2)),"00")&amp;"|"&amp;IF(AND(VALUE(RIGHT($O$1,2))&gt;=57,VALUE(RIGHT($O$1,2))&lt;=63),$D200,"COMUM"),GABARITO!$D:$D,0)),1,0))</f>
        <v/>
      </c>
      <c r="P200" t="str">
        <f>IF(RESPOSTAS!Q200="","",IF(UPPER(RESPOSTAS!Q200)=INDEX(GABARITO!$C:$C,MATCH(TEXT(VALUE(RIGHT($P$1,2)),"00")&amp;"|"&amp;IF(AND(VALUE(RIGHT($P$1,2))&gt;=57,VALUE(RIGHT($P$1,2))&lt;=63),$D200,"COMUM"),GABARITO!$D:$D,0)),1,0))</f>
        <v/>
      </c>
      <c r="Q200" t="str">
        <f>IF(RESPOSTAS!R200="","",IF(UPPER(RESPOSTAS!R200)=INDEX(GABARITO!$C:$C,MATCH(TEXT(VALUE(RIGHT($Q$1,2)),"00")&amp;"|"&amp;IF(AND(VALUE(RIGHT($Q$1,2))&gt;=57,VALUE(RIGHT($Q$1,2))&lt;=63),$D200,"COMUM"),GABARITO!$D:$D,0)),1,0))</f>
        <v/>
      </c>
      <c r="R200" t="str">
        <f>IF(RESPOSTAS!S200="","",IF(UPPER(RESPOSTAS!S200)=INDEX(GABARITO!$C:$C,MATCH(TEXT(VALUE(RIGHT($R$1,2)),"00")&amp;"|"&amp;IF(AND(VALUE(RIGHT($R$1,2))&gt;=57,VALUE(RIGHT($R$1,2))&lt;=63),$D200,"COMUM"),GABARITO!$D:$D,0)),1,0))</f>
        <v/>
      </c>
      <c r="S200" t="str">
        <f>IF(RESPOSTAS!T200="","",IF(UPPER(RESPOSTAS!T200)=INDEX(GABARITO!$C:$C,MATCH(TEXT(VALUE(RIGHT($S$1,2)),"00")&amp;"|"&amp;IF(AND(VALUE(RIGHT($S$1,2))&gt;=57,VALUE(RIGHT($S$1,2))&lt;=63),$D200,"COMUM"),GABARITO!$D:$D,0)),1,0))</f>
        <v/>
      </c>
      <c r="T200" t="str">
        <f>IF(RESPOSTAS!U200="","",IF(UPPER(RESPOSTAS!U200)=INDEX(GABARITO!$C:$C,MATCH(TEXT(VALUE(RIGHT($T$1,2)),"00")&amp;"|"&amp;IF(AND(VALUE(RIGHT($T$1,2))&gt;=57,VALUE(RIGHT($T$1,2))&lt;=63),$D200,"COMUM"),GABARITO!$D:$D,0)),1,0))</f>
        <v/>
      </c>
      <c r="U200" t="str">
        <f>IF(RESPOSTAS!V200="","",IF(UPPER(RESPOSTAS!V200)=INDEX(GABARITO!$C:$C,MATCH(TEXT(VALUE(RIGHT($U$1,2)),"00")&amp;"|"&amp;IF(AND(VALUE(RIGHT($U$1,2))&gt;=57,VALUE(RIGHT($U$1,2))&lt;=63),$D200,"COMUM"),GABARITO!$D:$D,0)),1,0))</f>
        <v/>
      </c>
      <c r="V200" t="str">
        <f>IF(RESPOSTAS!W200="","",IF(UPPER(RESPOSTAS!W200)=INDEX(GABARITO!$C:$C,MATCH(TEXT(VALUE(RIGHT($E$1,2)),"00")&amp;"|"&amp;IF(AND(VALUE(RIGHT($E$1,2))&gt;=57,VALUE(RIGHT($E$1,2))&lt;=63),$D200,"COMUM"),GABARITO!$D:$D,0)),1,0))</f>
        <v/>
      </c>
      <c r="W200" t="str">
        <f>IF(RESPOSTAS!X200="","",IF(UPPER(RESPOSTAS!X200)=INDEX(GABARITO!$C:$C,MATCH(TEXT(VALUE(RIGHT($W$1,2)),"00")&amp;"|"&amp;IF(AND(VALUE(RIGHT($W$1,2))&gt;=57,VALUE(RIGHT($W$1,2))&lt;=63),$D200,"COMUM"),GABARITO!$D:$D,0)),1,0))</f>
        <v/>
      </c>
      <c r="X200" t="str">
        <f>IF(RESPOSTAS!Y200="","",IF(UPPER(RESPOSTAS!Y200)=INDEX(GABARITO!$C:$C,MATCH(TEXT(VALUE(RIGHT($X$1,2)),"00")&amp;"|"&amp;IF(AND(VALUE(RIGHT($X$1,2))&gt;=57,VALUE(RIGHT($X$1,2))&lt;=63),$D200,"COMUM"),GABARITO!$D:$D,0)),1,0))</f>
        <v/>
      </c>
      <c r="Y200" t="str">
        <f>IF(RESPOSTAS!Z200="","",IF(UPPER(RESPOSTAS!Z200)=INDEX(GABARITO!$C:$C,MATCH(TEXT(VALUE(RIGHT($Y$1,2)),"00")&amp;"|"&amp;IF(AND(VALUE(RIGHT($Y$1,2))&gt;=57,VALUE(RIGHT($Y$1,2))&lt;=63),$D200,"COMUM"),GABARITO!$D:$D,0)),1,0))</f>
        <v/>
      </c>
      <c r="Z200" t="str">
        <f>IF(RESPOSTAS!AA200="","",IF(UPPER(RESPOSTAS!AA200)=INDEX(GABARITO!$C:$C,MATCH(TEXT(VALUE(RIGHT($Z$1,2)),"00")&amp;"|"&amp;IF(AND(VALUE(RIGHT($Z$1,2))&gt;=57,VALUE(RIGHT($Z$1,2))&lt;=63),$D200,"COMUM"),GABARITO!$D:$D,0)),1,0))</f>
        <v/>
      </c>
      <c r="AA200" t="str">
        <f>IF(RESPOSTAS!AB200="","",IF(UPPER(RESPOSTAS!AB200)=INDEX(GABARITO!$C:$C,MATCH(TEXT(VALUE(RIGHT($AA$1,2)),"00")&amp;"|"&amp;IF(AND(VALUE(RIGHT($AA$1,2))&gt;=57,VALUE(RIGHT($AA$1,2))&lt;=63),$D200,"COMUM"),GABARITO!$D:$D,0)),1,0))</f>
        <v/>
      </c>
      <c r="AB200" t="str">
        <f>IF(RESPOSTAS!AC200="","",IF(UPPER(RESPOSTAS!AC200)=INDEX(GABARITO!$C:$C,MATCH(TEXT(VALUE(RIGHT($AB$1,2)),"00")&amp;"|"&amp;IF(AND(VALUE(RIGHT($AB$1,2))&gt;=57,VALUE(RIGHT($AB$1,2))&lt;=63),$D200,"COMUM"),GABARITO!$D:$D,0)),1,0))</f>
        <v/>
      </c>
      <c r="AC200" t="str">
        <f>IF(RESPOSTAS!AD200="","",IF(UPPER(RESPOSTAS!AD200)=INDEX(GABARITO!$C:$C,MATCH(TEXT(VALUE(RIGHT($AC$1,2)),"00")&amp;"|"&amp;IF(AND(VALUE(RIGHT($AC$1,2))&gt;=57,VALUE(RIGHT($AC$1,2))&lt;=63),$D200,"COMUM"),GABARITO!$D:$D,0)),1,0))</f>
        <v/>
      </c>
      <c r="AD200" t="str">
        <f>IF(RESPOSTAS!AE200="","",IF(UPPER(RESPOSTAS!AE200)=INDEX(GABARITO!$C:$C,MATCH(TEXT(VALUE(RIGHT($AD$1,2)),"00")&amp;"|"&amp;IF(AND(VALUE(RIGHT($AD$1,2))&gt;=57,VALUE(RIGHT($AD$1,2))&lt;=63),$D200,"COMUM"),GABARITO!$D:$D,0)),1,0))</f>
        <v/>
      </c>
      <c r="AE200" t="str">
        <f>IF(RESPOSTAS!AF200="","",IF(UPPER(RESPOSTAS!AF200)=INDEX(GABARITO!$C:$C,MATCH(TEXT(VALUE(RIGHT($AE$1,2)),"00")&amp;"|"&amp;IF(AND(VALUE(RIGHT($AE$1,2))&gt;=57,VALUE(RIGHT($AE$1,2))&lt;=63),$D200,"COMUM"),GABARITO!$D:$D,0)),1,0))</f>
        <v/>
      </c>
      <c r="AF200" t="str">
        <f>IF(RESPOSTAS!AG200="","",IF(UPPER(RESPOSTAS!AG200)=INDEX(GABARITO!$C:$C,MATCH(TEXT(VALUE(RIGHT($AF$1,2)),"00")&amp;"|"&amp;IF(AND(VALUE(RIGHT($AF$1,2))&gt;=57,VALUE(RIGHT($AF$1,2))&lt;=63),$D200,"COMUM"),GABARITO!$D:$D,0)),1,0))</f>
        <v/>
      </c>
      <c r="AG200" t="str">
        <f>IF(RESPOSTAS!AH200="","",IF(UPPER(RESPOSTAS!AH200)=INDEX(GABARITO!$C:$C,MATCH(TEXT(VALUE(RIGHT($AG$1,2)),"00")&amp;"|"&amp;IF(AND(VALUE(RIGHT($AG$1,2))&gt;=57,VALUE(RIGHT($AG$1,2))&lt;=63),$D200,"COMUM"),GABARITO!$D:$D,0)),1,0))</f>
        <v/>
      </c>
      <c r="AH200" t="str">
        <f>IF(RESPOSTAS!AI200="","",IF(UPPER(RESPOSTAS!AI200)=INDEX(GABARITO!$C:$C,MATCH(TEXT(VALUE(RIGHT($AH$1,2)),"00")&amp;"|"&amp;IF(AND(VALUE(RIGHT($AH$1,2))&gt;=57,VALUE(RIGHT($AH$1,2))&lt;=63),$D200,"COMUM"),GABARITO!$D:$D,0)),1,0))</f>
        <v/>
      </c>
      <c r="AI200" t="str">
        <f>IF(RESPOSTAS!AJ200="","",IF(UPPER(RESPOSTAS!AJ200)=INDEX(GABARITO!$C:$C,MATCH(TEXT(VALUE(RIGHT($AI$1,2)),"00")&amp;"|"&amp;IF(AND(VALUE(RIGHT($AI$1,2))&gt;=57,VALUE(RIGHT($AI$1,2))&lt;=63),$D200,"COMUM"),GABARITO!$D:$D,0)),1,0))</f>
        <v/>
      </c>
      <c r="AJ200" t="str">
        <f>IF(RESPOSTAS!AK200="","",IF(UPPER(RESPOSTAS!AK200)=INDEX(GABARITO!$C:$C,MATCH(TEXT(VALUE(RIGHT($AJ$1,2)),"00")&amp;"|"&amp;IF(AND(VALUE(RIGHT($AJ$1,2))&gt;=57,VALUE(RIGHT($AJ$1,2))&lt;=63),$D200,"COMUM"),GABARITO!$D:$D,0)),1,0))</f>
        <v/>
      </c>
      <c r="AK200" t="str">
        <f>IF(RESPOSTAS!AL200="","",IF(UPPER(RESPOSTAS!AL200)=INDEX(GABARITO!$C:$C,MATCH(TEXT(VALUE(RIGHT($AK$1,2)),"00")&amp;"|"&amp;IF(AND(VALUE(RIGHT($AK$1,2))&gt;=57,VALUE(RIGHT($AK$1,2))&lt;=63),$D200,"COMUM"),GABARITO!$D:$D,0)),1,0))</f>
        <v/>
      </c>
      <c r="AL200" t="str">
        <f>IF(RESPOSTAS!AM200="","",IF(UPPER(RESPOSTAS!AM200)=INDEX(GABARITO!$C:$C,MATCH(TEXT(VALUE(RIGHT($AL$1,2)),"00")&amp;"|"&amp;IF(AND(VALUE(RIGHT($AL$1,2))&gt;=57,VALUE(RIGHT($AL$1,2))&lt;=63),$D200,"COMUM"),GABARITO!$D:$D,0)),1,0))</f>
        <v/>
      </c>
      <c r="AM200" t="str">
        <f>IF(RESPOSTAS!AN200="","",IF(UPPER(RESPOSTAS!AN200)=INDEX(GABARITO!$C:$C,MATCH(TEXT(VALUE(RIGHT($AM$1,2)),"00")&amp;"|"&amp;IF(AND(VALUE(RIGHT($AM$1,2))&gt;=57,VALUE(RIGHT($AM$1,2))&lt;=63),$D200,"COMUM"),GABARITO!$D:$D,0)),1,0))</f>
        <v/>
      </c>
      <c r="AN200" t="str">
        <f>IF(RESPOSTAS!AO200="","",IF(UPPER(RESPOSTAS!AO200)=INDEX(GABARITO!$C:$C,MATCH(TEXT(VALUE(RIGHT($AN$1,2)),"00")&amp;"|"&amp;IF(AND(VALUE(RIGHT($AN$1,2))&gt;=57,VALUE(RIGHT($AN$1,2))&lt;=63),$D200,"COMUM"),GABARITO!$D:$D,0)),1,0))</f>
        <v/>
      </c>
      <c r="AO200" t="str">
        <f>IF(RESPOSTAS!AP200="","",IF(UPPER(RESPOSTAS!AP200)=INDEX(GABARITO!$C:$C,MATCH(TEXT(VALUE(RIGHT($AO$1,2)),"00")&amp;"|"&amp;IF(AND(VALUE(RIGHT($AO$1,2))&gt;=57,VALUE(RIGHT($AO$1,2))&lt;=63),$D200,"COMUM"),GABARITO!$D:$D,0)),1,0))</f>
        <v/>
      </c>
      <c r="AP200" t="str">
        <f>IF(RESPOSTAS!AQ200="","",IF(UPPER(RESPOSTAS!AQ200)=INDEX(GABARITO!$C:$C,MATCH(TEXT(VALUE(RIGHT($AP$1,2)),"00")&amp;"|"&amp;IF(AND(VALUE(RIGHT($AP$1,2))&gt;=57,VALUE(RIGHT($AP$1,2))&lt;=63),$D200,"COMUM"),GABARITO!$D:$D,0)),1,0))</f>
        <v/>
      </c>
      <c r="AQ200" t="str">
        <f>IF(RESPOSTAS!AR200="","",IF(UPPER(RESPOSTAS!AR200)=INDEX(GABARITO!$C:$C,MATCH(TEXT(VALUE(RIGHT($AQ$1,2)),"00")&amp;"|"&amp;IF(AND(VALUE(RIGHT($AQ$1,2))&gt;=57,VALUE(RIGHT($AQ$1,2))&lt;=63),$D200,"COMUM"),GABARITO!$D:$D,0)),1,0))</f>
        <v/>
      </c>
      <c r="AR200" t="str">
        <f>IF(RESPOSTAS!AS200="","",IF(UPPER(RESPOSTAS!AS200)=INDEX(GABARITO!$C:$C,MATCH(TEXT(VALUE(RIGHT($AR$1,2)),"00")&amp;"|"&amp;IF(AND(VALUE(RIGHT($AR$1,2))&gt;=57,VALUE(RIGHT($AR$1,2))&lt;=63),$D200,"COMUM"),GABARITO!$D:$D,0)),1,0))</f>
        <v/>
      </c>
      <c r="AS200" t="str">
        <f>IF(RESPOSTAS!AT200="","",IF(UPPER(RESPOSTAS!AT200)=INDEX(GABARITO!$C:$C,MATCH(TEXT(VALUE(RIGHT($AS$1,2)),"00")&amp;"|"&amp;IF(AND(VALUE(RIGHT($AS$1,2))&gt;=57,VALUE(RIGHT($AS$1,2))&lt;=63),$D200,"COMUM"),GABARITO!$D:$D,0)),1,0))</f>
        <v/>
      </c>
      <c r="AT200" t="str">
        <f>IF(RESPOSTAS!AU200="","",IF(UPPER(RESPOSTAS!AU200)=INDEX(GABARITO!$C:$C,MATCH(TEXT(VALUE(RIGHT($AT$1,2)),"00")&amp;"|"&amp;IF(AND(VALUE(RIGHT($AT$1,2))&gt;=57,VALUE(RIGHT($AT$1,2))&lt;=63),$D200,"COMUM"),GABARITO!$D:$D,0)),1,0))</f>
        <v/>
      </c>
      <c r="AU200" t="str">
        <f>IF(RESPOSTAS!AV200="","",IF(UPPER(RESPOSTAS!AV200)=INDEX(GABARITO!$C:$C,MATCH(TEXT(VALUE(RIGHT($AU$1,2)),"00")&amp;"|"&amp;IF(AND(VALUE(RIGHT($AU$1,2))&gt;=57,VALUE(RIGHT($AU$1,2))&lt;=63),$D200,"COMUM"),GABARITO!$D:$D,0)),1,0))</f>
        <v/>
      </c>
      <c r="AV200" t="str">
        <f>IF(RESPOSTAS!AW200="","",IF(UPPER(RESPOSTAS!AW200)=INDEX(GABARITO!$C:$C,MATCH(TEXT(VALUE(RIGHT($AV$1,2)),"00")&amp;"|"&amp;IF(AND(VALUE(RIGHT($AV$1,2))&gt;=57,VALUE(RIGHT($AV$1,2))&lt;=63),$D200,"COMUM"),GABARITO!$D:$D,0)),1,0))</f>
        <v/>
      </c>
      <c r="AW200" t="str">
        <f>IF(RESPOSTAS!AX200="","",IF(UPPER(RESPOSTAS!AX200)=INDEX(GABARITO!$C:$C,MATCH(TEXT(VALUE(RIGHT($AW$1,2)),"00")&amp;"|"&amp;IF(AND(VALUE(RIGHT($AW$1,2))&gt;=57,VALUE(RIGHT($AW$1,2))&lt;=63),$D200,"COMUM"),GABARITO!$D:$D,0)),1,0))</f>
        <v/>
      </c>
      <c r="AX200" t="str">
        <f>IF(RESPOSTAS!AY200="","",IF(UPPER(RESPOSTAS!AY200)=INDEX(GABARITO!$C:$C,MATCH(TEXT(VALUE(RIGHT($AX$1,2)),"00")&amp;"|"&amp;IF(AND(VALUE(RIGHT($AX$1,2))&gt;=57,VALUE(RIGHT($AX$1,2))&lt;=63),$D200,"COMUM"),GABARITO!$D:$D,0)),1,0))</f>
        <v/>
      </c>
      <c r="AY200" t="str">
        <f>IF(RESPOSTAS!AZ200="","",IF(UPPER(RESPOSTAS!AZ200)=INDEX(GABARITO!$C:$C,MATCH(TEXT(VALUE(RIGHT($AY$1,2)),"00")&amp;"|"&amp;IF(AND(VALUE(RIGHT($AY$1,2))&gt;=57,VALUE(RIGHT($AY$1,2))&lt;=63),$D200,"COMUM"),GABARITO!$D:$D,0)),1,0))</f>
        <v/>
      </c>
      <c r="AZ200" t="str">
        <f>IF(RESPOSTAS!BA200="","",IF(UPPER(RESPOSTAS!BA200)=INDEX(GABARITO!$C:$C,MATCH(TEXT(VALUE(RIGHT($AZ$1,2)),"00")&amp;"|"&amp;IF(AND(VALUE(RIGHT($AZ$1,2))&gt;=57,VALUE(RIGHT($AZ$1,2))&lt;=63),$D200,"COMUM"),GABARITO!$D:$D,0)),1,0))</f>
        <v/>
      </c>
      <c r="BA200" t="str">
        <f>IF(RESPOSTAS!BB200="","",IF(UPPER(RESPOSTAS!BB200)=INDEX(GABARITO!$C:$C,MATCH(TEXT(VALUE(RIGHT($BA$1,2)),"00")&amp;"|"&amp;IF(AND(VALUE(RIGHT($BA$1,2))&gt;=57,VALUE(RIGHT($BA$1,2))&lt;=63),$D200,"COMUM"),GABARITO!$D:$D,0)),1,0))</f>
        <v/>
      </c>
      <c r="BB200" t="str">
        <f>IF(RESPOSTAS!BC200="","",IF(UPPER(RESPOSTAS!BC200)=INDEX(GABARITO!$C:$C,MATCH(TEXT(VALUE(RIGHT($BB$1,2)),"00")&amp;"|"&amp;IF(AND(VALUE(RIGHT($BB$1,2))&gt;=57,VALUE(RIGHT($BB$1,2))&lt;=63),$D200,"COMUM"),GABARITO!$D:$D,0)),1,0))</f>
        <v/>
      </c>
      <c r="BC200" t="str">
        <f>IF(RESPOSTAS!BD200="","",IF(UPPER(RESPOSTAS!BD200)=INDEX(GABARITO!$C:$C,MATCH(TEXT(VALUE(RIGHT($BC$1,2)),"00")&amp;"|"&amp;IF(AND(VALUE(RIGHT($BC$1,2))&gt;=57,VALUE(RIGHT($BC$1,2))&lt;=63),$D200,"COMUM"),GABARITO!$D:$D,0)),1,0))</f>
        <v/>
      </c>
      <c r="BD200" t="str">
        <f>IF(RESPOSTAS!BE200="","",IF(UPPER(RESPOSTAS!BE200)=INDEX(GABARITO!$C:$C,MATCH(TEXT(VALUE(RIGHT($BD$1,2)),"00")&amp;"|"&amp;IF(AND(VALUE(RIGHT($BD$1,2))&gt;=57,VALUE(RIGHT($BD$1,2))&lt;=63),$D200,"COMUM"),GABARITO!$D:$D,0)),1,0))</f>
        <v/>
      </c>
      <c r="BE200" t="str">
        <f>IF(RESPOSTAS!BF200="","",IF(UPPER(RESPOSTAS!BF200)=INDEX(GABARITO!$C:$C,MATCH(TEXT(VALUE(RIGHT($BE$1,2)),"00")&amp;"|"&amp;IF(AND(VALUE(RIGHT($BE$1,2))&gt;=57,VALUE(RIGHT($BE$1,2))&lt;=63),$D200,"COMUM"),GABARITO!$D:$D,0)),1,0))</f>
        <v/>
      </c>
      <c r="BF200" t="str">
        <f>IF(RESPOSTAS!BG200="","",IF(UPPER(RESPOSTAS!BG200)=INDEX(GABARITO!$C:$C,MATCH(TEXT(VALUE(RIGHT($BF$1,2)),"00")&amp;"|"&amp;IF(AND(VALUE(RIGHT($BF$1,2))&gt;=57,VALUE(RIGHT($BF$1,2))&lt;=63),$D200,"COMUM"),GABARITO!$D:$D,0)),1,0))</f>
        <v/>
      </c>
      <c r="BG200" t="str">
        <f>IF(RESPOSTAS!BH200="","",IF(UPPER(RESPOSTAS!BH200)=INDEX(GABARITO!$C:$C,MATCH(TEXT(VALUE(RIGHT($BG$1,2)),"00")&amp;"|"&amp;IF(AND(VALUE(RIGHT($BG$1,2))&gt;=57,VALUE(RIGHT($BG$1,2))&lt;=63),$D200,"COMUM"),GABARITO!$D:$D,0)),1,0))</f>
        <v/>
      </c>
      <c r="BH200" t="str">
        <f>IF(RESPOSTAS!BI200="","",IF(UPPER(RESPOSTAS!BI200)=INDEX(GABARITO!$C:$C,MATCH(TEXT(VALUE(RIGHT($BH$1,2)),"00")&amp;"|"&amp;IF(AND(VALUE(RIGHT($BH$1,2))&gt;=57,VALUE(RIGHT($BH$1,2))&lt;=63),$D200,"COMUM"),GABARITO!$D:$D,0)),1,0))</f>
        <v/>
      </c>
      <c r="BI200" t="str">
        <f>IF(RESPOSTAS!BJ200="","",IF(UPPER(RESPOSTAS!BJ200)=INDEX(GABARITO!$C:$C,MATCH(TEXT(VALUE(RIGHT($BI$1,2)),"00")&amp;"|"&amp;IF(AND(VALUE(RIGHT($BI$1,2))&gt;=57,VALUE(RIGHT($BI$1,2))&lt;=63),$D200,"COMUM"),GABARITO!$D:$D,0)),1,0))</f>
        <v/>
      </c>
      <c r="BJ200" t="str">
        <f>IF(RESPOSTAS!BK200="","",IF(UPPER(RESPOSTAS!BK200)=INDEX(GABARITO!$C:$C,MATCH(TEXT(VALUE(RIGHT($BJ$1,2)),"00")&amp;"|"&amp;IF(AND(VALUE(RIGHT($BJ$1,2))&gt;=57,VALUE(RIGHT($BJ$1,2))&lt;=63),$D200,"COMUM"),GABARITO!$D:$D,0)),1,0))</f>
        <v/>
      </c>
      <c r="BK200" t="str">
        <f>IF(RESPOSTAS!BL200="","",IF(UPPER(RESPOSTAS!BL200)=INDEX(GABARITO!$C:$C,MATCH(TEXT(VALUE(RIGHT($BK$1,2)),"00")&amp;"|"&amp;IF(AND(VALUE(RIGHT($BK$1,2))&gt;=57,VALUE(RIGHT($BK$1,2))&lt;=63),$D200,"COMUM"),GABARITO!$D:$D,0)),1,0))</f>
        <v/>
      </c>
      <c r="BL200" t="str">
        <f>IF(RESPOSTAS!BM200="","",IF(UPPER(RESPOSTAS!BM200)=INDEX(GABARITO!$C:$C,MATCH(TEXT(VALUE(RIGHT($BL$1,2)),"00")&amp;"|"&amp;IF(AND(VALUE(RIGHT($BL$1,2))&gt;=57,VALUE(RIGHT($BL$1,2))&lt;=63),$D200,"COMUM"),GABARITO!$D:$D,0)),1,0))</f>
        <v/>
      </c>
      <c r="BM200" t="str">
        <f>IF(RESPOSTAS!BN200="","",IF(UPPER(RESPOSTAS!BN200)=INDEX(GABARITO!$C:$C,MATCH(TEXT(VALUE(RIGHT($BM$1,2)),"00")&amp;"|"&amp;IF(AND(VALUE(RIGHT($BM$1,2))&gt;=57,VALUE(RIGHT($BM$1,2))&lt;=63),$D200,"COMUM"),GABARITO!$D:$D,0)),1,0))</f>
        <v/>
      </c>
      <c r="BN200" t="str">
        <f>IF(RESPOSTAS!BO200="","",IF(UPPER(RESPOSTAS!BO200)=INDEX(GABARITO!$C:$C,MATCH(TEXT(VALUE(RIGHT($BN$1,2)),"00")&amp;"|"&amp;IF(AND(VALUE(RIGHT($BN$1,2))&gt;=57,VALUE(RIGHT($BN$1,2))&lt;=63),$D200,"COMUM"),GABARITO!$D:$D,0)),1,0))</f>
        <v/>
      </c>
      <c r="BO200" t="str">
        <f>IF(RESPOSTAS!BP200="","",IF(UPPER(RESPOSTAS!BP200)=INDEX(GABARITO!$C:$C,MATCH(TEXT(VALUE(RIGHT($BO$1,2)),"00")&amp;"|"&amp;IF(AND(VALUE(RIGHT($BO$1,2))&gt;=57,VALUE(RIGHT($BO$1,2))&lt;=63),$D200,"COMUM"),GABARITO!$D:$D,0)),1,0))</f>
        <v/>
      </c>
      <c r="BP200">
        <f>COUNTIF(RESPOSTAS!F200:BP200,"&lt;&gt;")</f>
        <v>0</v>
      </c>
      <c r="BQ200" t="str">
        <f t="shared" si="32"/>
        <v/>
      </c>
      <c r="BR200" s="10" t="str">
        <f t="shared" si="33"/>
        <v/>
      </c>
      <c r="BT200" s="11" t="str">
        <f t="shared" si="35"/>
        <v/>
      </c>
      <c r="BU200" s="11" t="str">
        <f t="shared" si="36"/>
        <v/>
      </c>
      <c r="BV200" s="11" t="str">
        <f t="shared" si="37"/>
        <v/>
      </c>
      <c r="BW200" s="11" t="str">
        <f t="shared" si="38"/>
        <v/>
      </c>
      <c r="BX200" s="11" t="str">
        <f t="shared" si="39"/>
        <v/>
      </c>
      <c r="BY200" s="11" t="str">
        <f t="shared" si="40"/>
        <v/>
      </c>
      <c r="BZ200" s="3" t="str">
        <f t="shared" si="34"/>
        <v/>
      </c>
      <c r="CA200" s="3" t="e">
        <f t="shared" si="31"/>
        <v>#VALUE!</v>
      </c>
    </row>
    <row r="201" spans="1:79" x14ac:dyDescent="0.25">
      <c r="A201" t="str">
        <f>IF(RESPOSTAS!A201="","",RESPOSTAS!A201)</f>
        <v/>
      </c>
      <c r="B201" t="str">
        <f>IF(RESPOSTAS!C201="","",RESPOSTAS!C201)</f>
        <v/>
      </c>
      <c r="C201" t="str">
        <f>IF(RESPOSTAS!D201="","",RESPOSTAS!D201)</f>
        <v/>
      </c>
      <c r="D201" t="str">
        <f>IF(RESPOSTAS!E201="","",RESPOSTAS!E201)</f>
        <v/>
      </c>
      <c r="E201" t="str">
        <f>IF(RESPOSTAS!F201="","",IF(UPPER(RESPOSTAS!F201)=INDEX(GABARITO!$C:$C,MATCH(TEXT(VALUE(RIGHT($E$1,2)),"00")&amp;"|"&amp;IF(AND(VALUE(RIGHT($E$1,2))&gt;=57,VALUE(RIGHT($E$1,2))&lt;=63),$D201,"COMUM"),GABARITO!$D:$D,0)),1,0))</f>
        <v/>
      </c>
      <c r="F201" t="str">
        <f>IF(RESPOSTAS!G201="","",IF(UPPER(RESPOSTAS!G201)=INDEX(GABARITO!$C:$C,MATCH(TEXT(VALUE(RIGHT($F$1,2)),"00")&amp;"|"&amp;IF(AND(VALUE(RIGHT($F$1,2))&gt;=57,VALUE(RIGHT($F$1,2))&lt;=63),$D201,"COMUM"),GABARITO!$D:$D,0)),1,0))</f>
        <v/>
      </c>
      <c r="G201" t="str">
        <f>IF(RESPOSTAS!H201="","",IF(UPPER(RESPOSTAS!H201)=INDEX(GABARITO!$C:$C,MATCH(TEXT(VALUE(RIGHT($G$1,2)),"00")&amp;"|"&amp;IF(AND(VALUE(RIGHT($G$1,2))&gt;=57,VALUE(RIGHT($G$1,2))&lt;=63),$D201,"COMUM"),GABARITO!$D:$D,0)),1,0))</f>
        <v/>
      </c>
      <c r="H201" t="str">
        <f>IF(RESPOSTAS!I201="","",IF(UPPER(RESPOSTAS!I201)=INDEX(GABARITO!$C:$C,MATCH(TEXT(VALUE(RIGHT($H$1,2)),"00")&amp;"|"&amp;IF(AND(VALUE(RIGHT($H$1,2))&gt;=57,VALUE(RIGHT($H$1,2))&lt;=63),$D201,"COMUM"),GABARITO!$D:$D,0)),1,0))</f>
        <v/>
      </c>
      <c r="I201" t="str">
        <f>IF(RESPOSTAS!J201="","",IF(UPPER(RESPOSTAS!J201)=INDEX(GABARITO!$C:$C,MATCH(TEXT(VALUE(RIGHT($I$1,2)),"00")&amp;"|"&amp;IF(AND(VALUE(RIGHT($I$1,2))&gt;=57,VALUE(RIGHT($I$1,2))&lt;=63),$D201,"COMUM"),GABARITO!$D:$D,0)),1,0))</f>
        <v/>
      </c>
      <c r="J201" t="str">
        <f>IF(RESPOSTAS!K201="","",IF(UPPER(RESPOSTAS!K201)=INDEX(GABARITO!$C:$C,MATCH(TEXT(VALUE(RIGHT($J$1,2)),"00")&amp;"|"&amp;IF(AND(VALUE(RIGHT($J$1,2))&gt;=57,VALUE(RIGHT($J$1,2))&lt;=63),$D201,"COMUM"),GABARITO!$D:$D,0)),1,0))</f>
        <v/>
      </c>
      <c r="K201" t="str">
        <f>IF(RESPOSTAS!L201="","",IF(UPPER(RESPOSTAS!L201)=INDEX(GABARITO!$C:$C,MATCH(TEXT(VALUE(RIGHT($K$1,2)),"00")&amp;"|"&amp;IF(AND(VALUE(RIGHT($K$1,2))&gt;=57,VALUE(RIGHT($K$1,2))&lt;=63),$D201,"COMUM"),GABARITO!$D:$D,0)),1,0))</f>
        <v/>
      </c>
      <c r="L201" t="str">
        <f>IF(RESPOSTAS!M201="","",IF(UPPER(RESPOSTAS!M201)=INDEX(GABARITO!$C:$C,MATCH(TEXT(VALUE(RIGHT($L$1,2)),"00")&amp;"|"&amp;IF(AND(VALUE(RIGHT($L$1,2))&gt;=57,VALUE(RIGHT($L$1,2))&lt;=63),$D201,"COMUM"),GABARITO!$D:$D,0)),1,0))</f>
        <v/>
      </c>
      <c r="M201" t="str">
        <f>IF(RESPOSTAS!N201="","",IF(UPPER(RESPOSTAS!N201)=INDEX(GABARITO!$C:$C,MATCH(TEXT(VALUE(RIGHT($M$1,2)),"00")&amp;"|"&amp;IF(AND(VALUE(RIGHT($M$1,2))&gt;=57,VALUE(RIGHT($M$1,2))&lt;=63),$D201,"COMUM"),GABARITO!$D:$D,0)),1,0))</f>
        <v/>
      </c>
      <c r="N201" t="str">
        <f>IF(RESPOSTAS!O201="","",IF(UPPER(RESPOSTAS!O201)=INDEX(GABARITO!$C:$C,MATCH(TEXT(VALUE(RIGHT($E$1,2)),"00")&amp;"|"&amp;IF(AND(VALUE(RIGHT($E$1,2))&gt;=57,VALUE(RIGHT($E$1,2))&lt;=63),$D201,"COMUM"),GABARITO!$D:$D,0)),1,0))</f>
        <v/>
      </c>
      <c r="O201" t="str">
        <f>IF(RESPOSTAS!P201="","",IF(UPPER(RESPOSTAS!P201)=INDEX(GABARITO!$C:$C,MATCH(TEXT(VALUE(RIGHT($O$1,2)),"00")&amp;"|"&amp;IF(AND(VALUE(RIGHT($O$1,2))&gt;=57,VALUE(RIGHT($O$1,2))&lt;=63),$D201,"COMUM"),GABARITO!$D:$D,0)),1,0))</f>
        <v/>
      </c>
      <c r="P201" t="str">
        <f>IF(RESPOSTAS!Q201="","",IF(UPPER(RESPOSTAS!Q201)=INDEX(GABARITO!$C:$C,MATCH(TEXT(VALUE(RIGHT($P$1,2)),"00")&amp;"|"&amp;IF(AND(VALUE(RIGHT($P$1,2))&gt;=57,VALUE(RIGHT($P$1,2))&lt;=63),$D201,"COMUM"),GABARITO!$D:$D,0)),1,0))</f>
        <v/>
      </c>
      <c r="Q201" t="str">
        <f>IF(RESPOSTAS!R201="","",IF(UPPER(RESPOSTAS!R201)=INDEX(GABARITO!$C:$C,MATCH(TEXT(VALUE(RIGHT($Q$1,2)),"00")&amp;"|"&amp;IF(AND(VALUE(RIGHT($Q$1,2))&gt;=57,VALUE(RIGHT($Q$1,2))&lt;=63),$D201,"COMUM"),GABARITO!$D:$D,0)),1,0))</f>
        <v/>
      </c>
      <c r="R201" t="str">
        <f>IF(RESPOSTAS!S201="","",IF(UPPER(RESPOSTAS!S201)=INDEX(GABARITO!$C:$C,MATCH(TEXT(VALUE(RIGHT($R$1,2)),"00")&amp;"|"&amp;IF(AND(VALUE(RIGHT($R$1,2))&gt;=57,VALUE(RIGHT($R$1,2))&lt;=63),$D201,"COMUM"),GABARITO!$D:$D,0)),1,0))</f>
        <v/>
      </c>
      <c r="S201" t="str">
        <f>IF(RESPOSTAS!T201="","",IF(UPPER(RESPOSTAS!T201)=INDEX(GABARITO!$C:$C,MATCH(TEXT(VALUE(RIGHT($S$1,2)),"00")&amp;"|"&amp;IF(AND(VALUE(RIGHT($S$1,2))&gt;=57,VALUE(RIGHT($S$1,2))&lt;=63),$D201,"COMUM"),GABARITO!$D:$D,0)),1,0))</f>
        <v/>
      </c>
      <c r="T201" t="str">
        <f>IF(RESPOSTAS!U201="","",IF(UPPER(RESPOSTAS!U201)=INDEX(GABARITO!$C:$C,MATCH(TEXT(VALUE(RIGHT($T$1,2)),"00")&amp;"|"&amp;IF(AND(VALUE(RIGHT($T$1,2))&gt;=57,VALUE(RIGHT($T$1,2))&lt;=63),$D201,"COMUM"),GABARITO!$D:$D,0)),1,0))</f>
        <v/>
      </c>
      <c r="U201" t="str">
        <f>IF(RESPOSTAS!V201="","",IF(UPPER(RESPOSTAS!V201)=INDEX(GABARITO!$C:$C,MATCH(TEXT(VALUE(RIGHT($U$1,2)),"00")&amp;"|"&amp;IF(AND(VALUE(RIGHT($U$1,2))&gt;=57,VALUE(RIGHT($U$1,2))&lt;=63),$D201,"COMUM"),GABARITO!$D:$D,0)),1,0))</f>
        <v/>
      </c>
      <c r="V201" t="str">
        <f>IF(RESPOSTAS!W201="","",IF(UPPER(RESPOSTAS!W201)=INDEX(GABARITO!$C:$C,MATCH(TEXT(VALUE(RIGHT($E$1,2)),"00")&amp;"|"&amp;IF(AND(VALUE(RIGHT($E$1,2))&gt;=57,VALUE(RIGHT($E$1,2))&lt;=63),$D201,"COMUM"),GABARITO!$D:$D,0)),1,0))</f>
        <v/>
      </c>
      <c r="W201" t="str">
        <f>IF(RESPOSTAS!X201="","",IF(UPPER(RESPOSTAS!X201)=INDEX(GABARITO!$C:$C,MATCH(TEXT(VALUE(RIGHT($W$1,2)),"00")&amp;"|"&amp;IF(AND(VALUE(RIGHT($W$1,2))&gt;=57,VALUE(RIGHT($W$1,2))&lt;=63),$D201,"COMUM"),GABARITO!$D:$D,0)),1,0))</f>
        <v/>
      </c>
      <c r="X201" t="str">
        <f>IF(RESPOSTAS!Y201="","",IF(UPPER(RESPOSTAS!Y201)=INDEX(GABARITO!$C:$C,MATCH(TEXT(VALUE(RIGHT($X$1,2)),"00")&amp;"|"&amp;IF(AND(VALUE(RIGHT($X$1,2))&gt;=57,VALUE(RIGHT($X$1,2))&lt;=63),$D201,"COMUM"),GABARITO!$D:$D,0)),1,0))</f>
        <v/>
      </c>
      <c r="Y201" t="str">
        <f>IF(RESPOSTAS!Z201="","",IF(UPPER(RESPOSTAS!Z201)=INDEX(GABARITO!$C:$C,MATCH(TEXT(VALUE(RIGHT($Y$1,2)),"00")&amp;"|"&amp;IF(AND(VALUE(RIGHT($Y$1,2))&gt;=57,VALUE(RIGHT($Y$1,2))&lt;=63),$D201,"COMUM"),GABARITO!$D:$D,0)),1,0))</f>
        <v/>
      </c>
      <c r="Z201" t="str">
        <f>IF(RESPOSTAS!AA201="","",IF(UPPER(RESPOSTAS!AA201)=INDEX(GABARITO!$C:$C,MATCH(TEXT(VALUE(RIGHT($Z$1,2)),"00")&amp;"|"&amp;IF(AND(VALUE(RIGHT($Z$1,2))&gt;=57,VALUE(RIGHT($Z$1,2))&lt;=63),$D201,"COMUM"),GABARITO!$D:$D,0)),1,0))</f>
        <v/>
      </c>
      <c r="AA201" t="str">
        <f>IF(RESPOSTAS!AB201="","",IF(UPPER(RESPOSTAS!AB201)=INDEX(GABARITO!$C:$C,MATCH(TEXT(VALUE(RIGHT($AA$1,2)),"00")&amp;"|"&amp;IF(AND(VALUE(RIGHT($AA$1,2))&gt;=57,VALUE(RIGHT($AA$1,2))&lt;=63),$D201,"COMUM"),GABARITO!$D:$D,0)),1,0))</f>
        <v/>
      </c>
      <c r="AB201" t="str">
        <f>IF(RESPOSTAS!AC201="","",IF(UPPER(RESPOSTAS!AC201)=INDEX(GABARITO!$C:$C,MATCH(TEXT(VALUE(RIGHT($AB$1,2)),"00")&amp;"|"&amp;IF(AND(VALUE(RIGHT($AB$1,2))&gt;=57,VALUE(RIGHT($AB$1,2))&lt;=63),$D201,"COMUM"),GABARITO!$D:$D,0)),1,0))</f>
        <v/>
      </c>
      <c r="AC201" t="str">
        <f>IF(RESPOSTAS!AD201="","",IF(UPPER(RESPOSTAS!AD201)=INDEX(GABARITO!$C:$C,MATCH(TEXT(VALUE(RIGHT($AC$1,2)),"00")&amp;"|"&amp;IF(AND(VALUE(RIGHT($AC$1,2))&gt;=57,VALUE(RIGHT($AC$1,2))&lt;=63),$D201,"COMUM"),GABARITO!$D:$D,0)),1,0))</f>
        <v/>
      </c>
      <c r="AD201" t="str">
        <f>IF(RESPOSTAS!AE201="","",IF(UPPER(RESPOSTAS!AE201)=INDEX(GABARITO!$C:$C,MATCH(TEXT(VALUE(RIGHT($AD$1,2)),"00")&amp;"|"&amp;IF(AND(VALUE(RIGHT($AD$1,2))&gt;=57,VALUE(RIGHT($AD$1,2))&lt;=63),$D201,"COMUM"),GABARITO!$D:$D,0)),1,0))</f>
        <v/>
      </c>
      <c r="AE201" t="str">
        <f>IF(RESPOSTAS!AF201="","",IF(UPPER(RESPOSTAS!AF201)=INDEX(GABARITO!$C:$C,MATCH(TEXT(VALUE(RIGHT($AE$1,2)),"00")&amp;"|"&amp;IF(AND(VALUE(RIGHT($AE$1,2))&gt;=57,VALUE(RIGHT($AE$1,2))&lt;=63),$D201,"COMUM"),GABARITO!$D:$D,0)),1,0))</f>
        <v/>
      </c>
      <c r="AF201" t="str">
        <f>IF(RESPOSTAS!AG201="","",IF(UPPER(RESPOSTAS!AG201)=INDEX(GABARITO!$C:$C,MATCH(TEXT(VALUE(RIGHT($AF$1,2)),"00")&amp;"|"&amp;IF(AND(VALUE(RIGHT($AF$1,2))&gt;=57,VALUE(RIGHT($AF$1,2))&lt;=63),$D201,"COMUM"),GABARITO!$D:$D,0)),1,0))</f>
        <v/>
      </c>
      <c r="AG201" t="str">
        <f>IF(RESPOSTAS!AH201="","",IF(UPPER(RESPOSTAS!AH201)=INDEX(GABARITO!$C:$C,MATCH(TEXT(VALUE(RIGHT($AG$1,2)),"00")&amp;"|"&amp;IF(AND(VALUE(RIGHT($AG$1,2))&gt;=57,VALUE(RIGHT($AG$1,2))&lt;=63),$D201,"COMUM"),GABARITO!$D:$D,0)),1,0))</f>
        <v/>
      </c>
      <c r="AH201" t="str">
        <f>IF(RESPOSTAS!AI201="","",IF(UPPER(RESPOSTAS!AI201)=INDEX(GABARITO!$C:$C,MATCH(TEXT(VALUE(RIGHT($AH$1,2)),"00")&amp;"|"&amp;IF(AND(VALUE(RIGHT($AH$1,2))&gt;=57,VALUE(RIGHT($AH$1,2))&lt;=63),$D201,"COMUM"),GABARITO!$D:$D,0)),1,0))</f>
        <v/>
      </c>
      <c r="AI201" t="str">
        <f>IF(RESPOSTAS!AJ201="","",IF(UPPER(RESPOSTAS!AJ201)=INDEX(GABARITO!$C:$C,MATCH(TEXT(VALUE(RIGHT($AI$1,2)),"00")&amp;"|"&amp;IF(AND(VALUE(RIGHT($AI$1,2))&gt;=57,VALUE(RIGHT($AI$1,2))&lt;=63),$D201,"COMUM"),GABARITO!$D:$D,0)),1,0))</f>
        <v/>
      </c>
      <c r="AJ201" t="str">
        <f>IF(RESPOSTAS!AK201="","",IF(UPPER(RESPOSTAS!AK201)=INDEX(GABARITO!$C:$C,MATCH(TEXT(VALUE(RIGHT($AJ$1,2)),"00")&amp;"|"&amp;IF(AND(VALUE(RIGHT($AJ$1,2))&gt;=57,VALUE(RIGHT($AJ$1,2))&lt;=63),$D201,"COMUM"),GABARITO!$D:$D,0)),1,0))</f>
        <v/>
      </c>
      <c r="AK201" t="str">
        <f>IF(RESPOSTAS!AL201="","",IF(UPPER(RESPOSTAS!AL201)=INDEX(GABARITO!$C:$C,MATCH(TEXT(VALUE(RIGHT($AK$1,2)),"00")&amp;"|"&amp;IF(AND(VALUE(RIGHT($AK$1,2))&gt;=57,VALUE(RIGHT($AK$1,2))&lt;=63),$D201,"COMUM"),GABARITO!$D:$D,0)),1,0))</f>
        <v/>
      </c>
      <c r="AL201" t="str">
        <f>IF(RESPOSTAS!AM201="","",IF(UPPER(RESPOSTAS!AM201)=INDEX(GABARITO!$C:$C,MATCH(TEXT(VALUE(RIGHT($AL$1,2)),"00")&amp;"|"&amp;IF(AND(VALUE(RIGHT($AL$1,2))&gt;=57,VALUE(RIGHT($AL$1,2))&lt;=63),$D201,"COMUM"),GABARITO!$D:$D,0)),1,0))</f>
        <v/>
      </c>
      <c r="AM201" t="str">
        <f>IF(RESPOSTAS!AN201="","",IF(UPPER(RESPOSTAS!AN201)=INDEX(GABARITO!$C:$C,MATCH(TEXT(VALUE(RIGHT($AM$1,2)),"00")&amp;"|"&amp;IF(AND(VALUE(RIGHT($AM$1,2))&gt;=57,VALUE(RIGHT($AM$1,2))&lt;=63),$D201,"COMUM"),GABARITO!$D:$D,0)),1,0))</f>
        <v/>
      </c>
      <c r="AN201" t="str">
        <f>IF(RESPOSTAS!AO201="","",IF(UPPER(RESPOSTAS!AO201)=INDEX(GABARITO!$C:$C,MATCH(TEXT(VALUE(RIGHT($AN$1,2)),"00")&amp;"|"&amp;IF(AND(VALUE(RIGHT($AN$1,2))&gt;=57,VALUE(RIGHT($AN$1,2))&lt;=63),$D201,"COMUM"),GABARITO!$D:$D,0)),1,0))</f>
        <v/>
      </c>
      <c r="AO201" t="str">
        <f>IF(RESPOSTAS!AP201="","",IF(UPPER(RESPOSTAS!AP201)=INDEX(GABARITO!$C:$C,MATCH(TEXT(VALUE(RIGHT($AO$1,2)),"00")&amp;"|"&amp;IF(AND(VALUE(RIGHT($AO$1,2))&gt;=57,VALUE(RIGHT($AO$1,2))&lt;=63),$D201,"COMUM"),GABARITO!$D:$D,0)),1,0))</f>
        <v/>
      </c>
      <c r="AP201" t="str">
        <f>IF(RESPOSTAS!AQ201="","",IF(UPPER(RESPOSTAS!AQ201)=INDEX(GABARITO!$C:$C,MATCH(TEXT(VALUE(RIGHT($AP$1,2)),"00")&amp;"|"&amp;IF(AND(VALUE(RIGHT($AP$1,2))&gt;=57,VALUE(RIGHT($AP$1,2))&lt;=63),$D201,"COMUM"),GABARITO!$D:$D,0)),1,0))</f>
        <v/>
      </c>
      <c r="AQ201" t="str">
        <f>IF(RESPOSTAS!AR201="","",IF(UPPER(RESPOSTAS!AR201)=INDEX(GABARITO!$C:$C,MATCH(TEXT(VALUE(RIGHT($AQ$1,2)),"00")&amp;"|"&amp;IF(AND(VALUE(RIGHT($AQ$1,2))&gt;=57,VALUE(RIGHT($AQ$1,2))&lt;=63),$D201,"COMUM"),GABARITO!$D:$D,0)),1,0))</f>
        <v/>
      </c>
      <c r="AR201" t="str">
        <f>IF(RESPOSTAS!AS201="","",IF(UPPER(RESPOSTAS!AS201)=INDEX(GABARITO!$C:$C,MATCH(TEXT(VALUE(RIGHT($AR$1,2)),"00")&amp;"|"&amp;IF(AND(VALUE(RIGHT($AR$1,2))&gt;=57,VALUE(RIGHT($AR$1,2))&lt;=63),$D201,"COMUM"),GABARITO!$D:$D,0)),1,0))</f>
        <v/>
      </c>
      <c r="AS201" t="str">
        <f>IF(RESPOSTAS!AT201="","",IF(UPPER(RESPOSTAS!AT201)=INDEX(GABARITO!$C:$C,MATCH(TEXT(VALUE(RIGHT($AS$1,2)),"00")&amp;"|"&amp;IF(AND(VALUE(RIGHT($AS$1,2))&gt;=57,VALUE(RIGHT($AS$1,2))&lt;=63),$D201,"COMUM"),GABARITO!$D:$D,0)),1,0))</f>
        <v/>
      </c>
      <c r="AT201" t="str">
        <f>IF(RESPOSTAS!AU201="","",IF(UPPER(RESPOSTAS!AU201)=INDEX(GABARITO!$C:$C,MATCH(TEXT(VALUE(RIGHT($AT$1,2)),"00")&amp;"|"&amp;IF(AND(VALUE(RIGHT($AT$1,2))&gt;=57,VALUE(RIGHT($AT$1,2))&lt;=63),$D201,"COMUM"),GABARITO!$D:$D,0)),1,0))</f>
        <v/>
      </c>
      <c r="AU201" t="str">
        <f>IF(RESPOSTAS!AV201="","",IF(UPPER(RESPOSTAS!AV201)=INDEX(GABARITO!$C:$C,MATCH(TEXT(VALUE(RIGHT($AU$1,2)),"00")&amp;"|"&amp;IF(AND(VALUE(RIGHT($AU$1,2))&gt;=57,VALUE(RIGHT($AU$1,2))&lt;=63),$D201,"COMUM"),GABARITO!$D:$D,0)),1,0))</f>
        <v/>
      </c>
      <c r="AV201" t="str">
        <f>IF(RESPOSTAS!AW201="","",IF(UPPER(RESPOSTAS!AW201)=INDEX(GABARITO!$C:$C,MATCH(TEXT(VALUE(RIGHT($AV$1,2)),"00")&amp;"|"&amp;IF(AND(VALUE(RIGHT($AV$1,2))&gt;=57,VALUE(RIGHT($AV$1,2))&lt;=63),$D201,"COMUM"),GABARITO!$D:$D,0)),1,0))</f>
        <v/>
      </c>
      <c r="AW201" t="str">
        <f>IF(RESPOSTAS!AX201="","",IF(UPPER(RESPOSTAS!AX201)=INDEX(GABARITO!$C:$C,MATCH(TEXT(VALUE(RIGHT($AW$1,2)),"00")&amp;"|"&amp;IF(AND(VALUE(RIGHT($AW$1,2))&gt;=57,VALUE(RIGHT($AW$1,2))&lt;=63),$D201,"COMUM"),GABARITO!$D:$D,0)),1,0))</f>
        <v/>
      </c>
      <c r="AX201" t="str">
        <f>IF(RESPOSTAS!AY201="","",IF(UPPER(RESPOSTAS!AY201)=INDEX(GABARITO!$C:$C,MATCH(TEXT(VALUE(RIGHT($AX$1,2)),"00")&amp;"|"&amp;IF(AND(VALUE(RIGHT($AX$1,2))&gt;=57,VALUE(RIGHT($AX$1,2))&lt;=63),$D201,"COMUM"),GABARITO!$D:$D,0)),1,0))</f>
        <v/>
      </c>
      <c r="AY201" t="str">
        <f>IF(RESPOSTAS!AZ201="","",IF(UPPER(RESPOSTAS!AZ201)=INDEX(GABARITO!$C:$C,MATCH(TEXT(VALUE(RIGHT($AY$1,2)),"00")&amp;"|"&amp;IF(AND(VALUE(RIGHT($AY$1,2))&gt;=57,VALUE(RIGHT($AY$1,2))&lt;=63),$D201,"COMUM"),GABARITO!$D:$D,0)),1,0))</f>
        <v/>
      </c>
      <c r="AZ201" t="str">
        <f>IF(RESPOSTAS!BA201="","",IF(UPPER(RESPOSTAS!BA201)=INDEX(GABARITO!$C:$C,MATCH(TEXT(VALUE(RIGHT($AZ$1,2)),"00")&amp;"|"&amp;IF(AND(VALUE(RIGHT($AZ$1,2))&gt;=57,VALUE(RIGHT($AZ$1,2))&lt;=63),$D201,"COMUM"),GABARITO!$D:$D,0)),1,0))</f>
        <v/>
      </c>
      <c r="BA201" t="str">
        <f>IF(RESPOSTAS!BB201="","",IF(UPPER(RESPOSTAS!BB201)=INDEX(GABARITO!$C:$C,MATCH(TEXT(VALUE(RIGHT($BA$1,2)),"00")&amp;"|"&amp;IF(AND(VALUE(RIGHT($BA$1,2))&gt;=57,VALUE(RIGHT($BA$1,2))&lt;=63),$D201,"COMUM"),GABARITO!$D:$D,0)),1,0))</f>
        <v/>
      </c>
      <c r="BB201" t="str">
        <f>IF(RESPOSTAS!BC201="","",IF(UPPER(RESPOSTAS!BC201)=INDEX(GABARITO!$C:$C,MATCH(TEXT(VALUE(RIGHT($BB$1,2)),"00")&amp;"|"&amp;IF(AND(VALUE(RIGHT($BB$1,2))&gt;=57,VALUE(RIGHT($BB$1,2))&lt;=63),$D201,"COMUM"),GABARITO!$D:$D,0)),1,0))</f>
        <v/>
      </c>
      <c r="BC201" t="str">
        <f>IF(RESPOSTAS!BD201="","",IF(UPPER(RESPOSTAS!BD201)=INDEX(GABARITO!$C:$C,MATCH(TEXT(VALUE(RIGHT($BC$1,2)),"00")&amp;"|"&amp;IF(AND(VALUE(RIGHT($BC$1,2))&gt;=57,VALUE(RIGHT($BC$1,2))&lt;=63),$D201,"COMUM"),GABARITO!$D:$D,0)),1,0))</f>
        <v/>
      </c>
      <c r="BD201" t="str">
        <f>IF(RESPOSTAS!BE201="","",IF(UPPER(RESPOSTAS!BE201)=INDEX(GABARITO!$C:$C,MATCH(TEXT(VALUE(RIGHT($BD$1,2)),"00")&amp;"|"&amp;IF(AND(VALUE(RIGHT($BD$1,2))&gt;=57,VALUE(RIGHT($BD$1,2))&lt;=63),$D201,"COMUM"),GABARITO!$D:$D,0)),1,0))</f>
        <v/>
      </c>
      <c r="BE201" t="str">
        <f>IF(RESPOSTAS!BF201="","",IF(UPPER(RESPOSTAS!BF201)=INDEX(GABARITO!$C:$C,MATCH(TEXT(VALUE(RIGHT($BE$1,2)),"00")&amp;"|"&amp;IF(AND(VALUE(RIGHT($BE$1,2))&gt;=57,VALUE(RIGHT($BE$1,2))&lt;=63),$D201,"COMUM"),GABARITO!$D:$D,0)),1,0))</f>
        <v/>
      </c>
      <c r="BF201" t="str">
        <f>IF(RESPOSTAS!BG201="","",IF(UPPER(RESPOSTAS!BG201)=INDEX(GABARITO!$C:$C,MATCH(TEXT(VALUE(RIGHT($BF$1,2)),"00")&amp;"|"&amp;IF(AND(VALUE(RIGHT($BF$1,2))&gt;=57,VALUE(RIGHT($BF$1,2))&lt;=63),$D201,"COMUM"),GABARITO!$D:$D,0)),1,0))</f>
        <v/>
      </c>
      <c r="BG201" t="str">
        <f>IF(RESPOSTAS!BH201="","",IF(UPPER(RESPOSTAS!BH201)=INDEX(GABARITO!$C:$C,MATCH(TEXT(VALUE(RIGHT($BG$1,2)),"00")&amp;"|"&amp;IF(AND(VALUE(RIGHT($BG$1,2))&gt;=57,VALUE(RIGHT($BG$1,2))&lt;=63),$D201,"COMUM"),GABARITO!$D:$D,0)),1,0))</f>
        <v/>
      </c>
      <c r="BH201" t="str">
        <f>IF(RESPOSTAS!BI201="","",IF(UPPER(RESPOSTAS!BI201)=INDEX(GABARITO!$C:$C,MATCH(TEXT(VALUE(RIGHT($BH$1,2)),"00")&amp;"|"&amp;IF(AND(VALUE(RIGHT($BH$1,2))&gt;=57,VALUE(RIGHT($BH$1,2))&lt;=63),$D201,"COMUM"),GABARITO!$D:$D,0)),1,0))</f>
        <v/>
      </c>
      <c r="BI201" t="str">
        <f>IF(RESPOSTAS!BJ201="","",IF(UPPER(RESPOSTAS!BJ201)=INDEX(GABARITO!$C:$C,MATCH(TEXT(VALUE(RIGHT($BI$1,2)),"00")&amp;"|"&amp;IF(AND(VALUE(RIGHT($BI$1,2))&gt;=57,VALUE(RIGHT($BI$1,2))&lt;=63),$D201,"COMUM"),GABARITO!$D:$D,0)),1,0))</f>
        <v/>
      </c>
      <c r="BJ201" t="str">
        <f>IF(RESPOSTAS!BK201="","",IF(UPPER(RESPOSTAS!BK201)=INDEX(GABARITO!$C:$C,MATCH(TEXT(VALUE(RIGHT($BJ$1,2)),"00")&amp;"|"&amp;IF(AND(VALUE(RIGHT($BJ$1,2))&gt;=57,VALUE(RIGHT($BJ$1,2))&lt;=63),$D201,"COMUM"),GABARITO!$D:$D,0)),1,0))</f>
        <v/>
      </c>
      <c r="BK201" t="str">
        <f>IF(RESPOSTAS!BL201="","",IF(UPPER(RESPOSTAS!BL201)=INDEX(GABARITO!$C:$C,MATCH(TEXT(VALUE(RIGHT($BK$1,2)),"00")&amp;"|"&amp;IF(AND(VALUE(RIGHT($BK$1,2))&gt;=57,VALUE(RIGHT($BK$1,2))&lt;=63),$D201,"COMUM"),GABARITO!$D:$D,0)),1,0))</f>
        <v/>
      </c>
      <c r="BL201" t="str">
        <f>IF(RESPOSTAS!BM201="","",IF(UPPER(RESPOSTAS!BM201)=INDEX(GABARITO!$C:$C,MATCH(TEXT(VALUE(RIGHT($BL$1,2)),"00")&amp;"|"&amp;IF(AND(VALUE(RIGHT($BL$1,2))&gt;=57,VALUE(RIGHT($BL$1,2))&lt;=63),$D201,"COMUM"),GABARITO!$D:$D,0)),1,0))</f>
        <v/>
      </c>
      <c r="BM201" t="str">
        <f>IF(RESPOSTAS!BN201="","",IF(UPPER(RESPOSTAS!BN201)=INDEX(GABARITO!$C:$C,MATCH(TEXT(VALUE(RIGHT($BM$1,2)),"00")&amp;"|"&amp;IF(AND(VALUE(RIGHT($BM$1,2))&gt;=57,VALUE(RIGHT($BM$1,2))&lt;=63),$D201,"COMUM"),GABARITO!$D:$D,0)),1,0))</f>
        <v/>
      </c>
      <c r="BN201" t="str">
        <f>IF(RESPOSTAS!BO201="","",IF(UPPER(RESPOSTAS!BO201)=INDEX(GABARITO!$C:$C,MATCH(TEXT(VALUE(RIGHT($BN$1,2)),"00")&amp;"|"&amp;IF(AND(VALUE(RIGHT($BN$1,2))&gt;=57,VALUE(RIGHT($BN$1,2))&lt;=63),$D201,"COMUM"),GABARITO!$D:$D,0)),1,0))</f>
        <v/>
      </c>
      <c r="BO201" t="str">
        <f>IF(RESPOSTAS!BP201="","",IF(UPPER(RESPOSTAS!BP201)=INDEX(GABARITO!$C:$C,MATCH(TEXT(VALUE(RIGHT($BO$1,2)),"00")&amp;"|"&amp;IF(AND(VALUE(RIGHT($BO$1,2))&gt;=57,VALUE(RIGHT($BO$1,2))&lt;=63),$D201,"COMUM"),GABARITO!$D:$D,0)),1,0))</f>
        <v/>
      </c>
      <c r="BP201">
        <f>COUNTIF(RESPOSTAS!F201:BP201,"&lt;&gt;")</f>
        <v>0</v>
      </c>
      <c r="BQ201" t="str">
        <f t="shared" si="32"/>
        <v/>
      </c>
      <c r="BR201" s="10" t="str">
        <f t="shared" si="33"/>
        <v/>
      </c>
      <c r="BT201" s="11" t="str">
        <f t="shared" si="35"/>
        <v/>
      </c>
      <c r="BU201" s="11" t="str">
        <f t="shared" si="36"/>
        <v/>
      </c>
      <c r="BV201" s="11" t="str">
        <f t="shared" si="37"/>
        <v/>
      </c>
      <c r="BW201" s="11" t="str">
        <f t="shared" si="38"/>
        <v/>
      </c>
      <c r="BX201" s="11" t="str">
        <f t="shared" si="39"/>
        <v/>
      </c>
      <c r="BY201" s="11" t="str">
        <f t="shared" si="40"/>
        <v/>
      </c>
      <c r="BZ201" s="3" t="str">
        <f t="shared" si="34"/>
        <v/>
      </c>
      <c r="CA201" s="3" t="e">
        <f t="shared" si="31"/>
        <v>#VALUE!</v>
      </c>
    </row>
    <row r="202" spans="1:79" x14ac:dyDescent="0.25">
      <c r="A202" t="str">
        <f>IF(RESPOSTAS!A202="","",RESPOSTAS!A202)</f>
        <v/>
      </c>
      <c r="B202" t="str">
        <f>IF(RESPOSTAS!C202="","",RESPOSTAS!C202)</f>
        <v/>
      </c>
      <c r="C202" t="str">
        <f>IF(RESPOSTAS!D202="","",RESPOSTAS!D202)</f>
        <v/>
      </c>
      <c r="D202" t="str">
        <f>IF(RESPOSTAS!E202="","",RESPOSTAS!E202)</f>
        <v/>
      </c>
      <c r="E202" t="str">
        <f>IF(RESPOSTAS!F202="","",IF(UPPER(RESPOSTAS!F202)=INDEX(GABARITO!$C:$C,MATCH(TEXT(VALUE(RIGHT($E$1,2)),"00")&amp;"|"&amp;IF(AND(VALUE(RIGHT($E$1,2))&gt;=57,VALUE(RIGHT($E$1,2))&lt;=63),$D202,"COMUM"),GABARITO!$D:$D,0)),1,0))</f>
        <v/>
      </c>
      <c r="F202" t="str">
        <f>IF(RESPOSTAS!G202="","",IF(UPPER(RESPOSTAS!G202)=INDEX(GABARITO!$C:$C,MATCH(TEXT(VALUE(RIGHT($F$1,2)),"00")&amp;"|"&amp;IF(AND(VALUE(RIGHT($F$1,2))&gt;=57,VALUE(RIGHT($F$1,2))&lt;=63),$D202,"COMUM"),GABARITO!$D:$D,0)),1,0))</f>
        <v/>
      </c>
      <c r="G202" t="str">
        <f>IF(RESPOSTAS!H202="","",IF(UPPER(RESPOSTAS!H202)=INDEX(GABARITO!$C:$C,MATCH(TEXT(VALUE(RIGHT($G$1,2)),"00")&amp;"|"&amp;IF(AND(VALUE(RIGHT($G$1,2))&gt;=57,VALUE(RIGHT($G$1,2))&lt;=63),$D202,"COMUM"),GABARITO!$D:$D,0)),1,0))</f>
        <v/>
      </c>
      <c r="H202" t="str">
        <f>IF(RESPOSTAS!I202="","",IF(UPPER(RESPOSTAS!I202)=INDEX(GABARITO!$C:$C,MATCH(TEXT(VALUE(RIGHT($H$1,2)),"00")&amp;"|"&amp;IF(AND(VALUE(RIGHT($H$1,2))&gt;=57,VALUE(RIGHT($H$1,2))&lt;=63),$D202,"COMUM"),GABARITO!$D:$D,0)),1,0))</f>
        <v/>
      </c>
      <c r="I202" t="str">
        <f>IF(RESPOSTAS!J202="","",IF(UPPER(RESPOSTAS!J202)=INDEX(GABARITO!$C:$C,MATCH(TEXT(VALUE(RIGHT($I$1,2)),"00")&amp;"|"&amp;IF(AND(VALUE(RIGHT($I$1,2))&gt;=57,VALUE(RIGHT($I$1,2))&lt;=63),$D202,"COMUM"),GABARITO!$D:$D,0)),1,0))</f>
        <v/>
      </c>
      <c r="J202" t="str">
        <f>IF(RESPOSTAS!K202="","",IF(UPPER(RESPOSTAS!K202)=INDEX(GABARITO!$C:$C,MATCH(TEXT(VALUE(RIGHT($J$1,2)),"00")&amp;"|"&amp;IF(AND(VALUE(RIGHT($J$1,2))&gt;=57,VALUE(RIGHT($J$1,2))&lt;=63),$D202,"COMUM"),GABARITO!$D:$D,0)),1,0))</f>
        <v/>
      </c>
      <c r="K202" t="str">
        <f>IF(RESPOSTAS!L202="","",IF(UPPER(RESPOSTAS!L202)=INDEX(GABARITO!$C:$C,MATCH(TEXT(VALUE(RIGHT($K$1,2)),"00")&amp;"|"&amp;IF(AND(VALUE(RIGHT($K$1,2))&gt;=57,VALUE(RIGHT($K$1,2))&lt;=63),$D202,"COMUM"),GABARITO!$D:$D,0)),1,0))</f>
        <v/>
      </c>
      <c r="L202" t="str">
        <f>IF(RESPOSTAS!M202="","",IF(UPPER(RESPOSTAS!M202)=INDEX(GABARITO!$C:$C,MATCH(TEXT(VALUE(RIGHT($L$1,2)),"00")&amp;"|"&amp;IF(AND(VALUE(RIGHT($L$1,2))&gt;=57,VALUE(RIGHT($L$1,2))&lt;=63),$D202,"COMUM"),GABARITO!$D:$D,0)),1,0))</f>
        <v/>
      </c>
      <c r="M202" t="str">
        <f>IF(RESPOSTAS!N202="","",IF(UPPER(RESPOSTAS!N202)=INDEX(GABARITO!$C:$C,MATCH(TEXT(VALUE(RIGHT($M$1,2)),"00")&amp;"|"&amp;IF(AND(VALUE(RIGHT($M$1,2))&gt;=57,VALUE(RIGHT($M$1,2))&lt;=63),$D202,"COMUM"),GABARITO!$D:$D,0)),1,0))</f>
        <v/>
      </c>
      <c r="N202" t="str">
        <f>IF(RESPOSTAS!O202="","",IF(UPPER(RESPOSTAS!O202)=INDEX(GABARITO!$C:$C,MATCH(TEXT(VALUE(RIGHT($E$1,2)),"00")&amp;"|"&amp;IF(AND(VALUE(RIGHT($E$1,2))&gt;=57,VALUE(RIGHT($E$1,2))&lt;=63),$D202,"COMUM"),GABARITO!$D:$D,0)),1,0))</f>
        <v/>
      </c>
      <c r="O202" t="str">
        <f>IF(RESPOSTAS!P202="","",IF(UPPER(RESPOSTAS!P202)=INDEX(GABARITO!$C:$C,MATCH(TEXT(VALUE(RIGHT($O$1,2)),"00")&amp;"|"&amp;IF(AND(VALUE(RIGHT($O$1,2))&gt;=57,VALUE(RIGHT($O$1,2))&lt;=63),$D202,"COMUM"),GABARITO!$D:$D,0)),1,0))</f>
        <v/>
      </c>
      <c r="P202" t="str">
        <f>IF(RESPOSTAS!Q202="","",IF(UPPER(RESPOSTAS!Q202)=INDEX(GABARITO!$C:$C,MATCH(TEXT(VALUE(RIGHT($P$1,2)),"00")&amp;"|"&amp;IF(AND(VALUE(RIGHT($P$1,2))&gt;=57,VALUE(RIGHT($P$1,2))&lt;=63),$D202,"COMUM"),GABARITO!$D:$D,0)),1,0))</f>
        <v/>
      </c>
      <c r="Q202" t="str">
        <f>IF(RESPOSTAS!R202="","",IF(UPPER(RESPOSTAS!R202)=INDEX(GABARITO!$C:$C,MATCH(TEXT(VALUE(RIGHT($Q$1,2)),"00")&amp;"|"&amp;IF(AND(VALUE(RIGHT($Q$1,2))&gt;=57,VALUE(RIGHT($Q$1,2))&lt;=63),$D202,"COMUM"),GABARITO!$D:$D,0)),1,0))</f>
        <v/>
      </c>
      <c r="R202" t="str">
        <f>IF(RESPOSTAS!S202="","",IF(UPPER(RESPOSTAS!S202)=INDEX(GABARITO!$C:$C,MATCH(TEXT(VALUE(RIGHT($R$1,2)),"00")&amp;"|"&amp;IF(AND(VALUE(RIGHT($R$1,2))&gt;=57,VALUE(RIGHT($R$1,2))&lt;=63),$D202,"COMUM"),GABARITO!$D:$D,0)),1,0))</f>
        <v/>
      </c>
      <c r="S202" t="str">
        <f>IF(RESPOSTAS!T202="","",IF(UPPER(RESPOSTAS!T202)=INDEX(GABARITO!$C:$C,MATCH(TEXT(VALUE(RIGHT($S$1,2)),"00")&amp;"|"&amp;IF(AND(VALUE(RIGHT($S$1,2))&gt;=57,VALUE(RIGHT($S$1,2))&lt;=63),$D202,"COMUM"),GABARITO!$D:$D,0)),1,0))</f>
        <v/>
      </c>
      <c r="T202" t="str">
        <f>IF(RESPOSTAS!U202="","",IF(UPPER(RESPOSTAS!U202)=INDEX(GABARITO!$C:$C,MATCH(TEXT(VALUE(RIGHT($T$1,2)),"00")&amp;"|"&amp;IF(AND(VALUE(RIGHT($T$1,2))&gt;=57,VALUE(RIGHT($T$1,2))&lt;=63),$D202,"COMUM"),GABARITO!$D:$D,0)),1,0))</f>
        <v/>
      </c>
      <c r="U202" t="str">
        <f>IF(RESPOSTAS!V202="","",IF(UPPER(RESPOSTAS!V202)=INDEX(GABARITO!$C:$C,MATCH(TEXT(VALUE(RIGHT($U$1,2)),"00")&amp;"|"&amp;IF(AND(VALUE(RIGHT($U$1,2))&gt;=57,VALUE(RIGHT($U$1,2))&lt;=63),$D202,"COMUM"),GABARITO!$D:$D,0)),1,0))</f>
        <v/>
      </c>
      <c r="V202" t="str">
        <f>IF(RESPOSTAS!W202="","",IF(UPPER(RESPOSTAS!W202)=INDEX(GABARITO!$C:$C,MATCH(TEXT(VALUE(RIGHT($E$1,2)),"00")&amp;"|"&amp;IF(AND(VALUE(RIGHT($E$1,2))&gt;=57,VALUE(RIGHT($E$1,2))&lt;=63),$D202,"COMUM"),GABARITO!$D:$D,0)),1,0))</f>
        <v/>
      </c>
      <c r="W202" t="str">
        <f>IF(RESPOSTAS!X202="","",IF(UPPER(RESPOSTAS!X202)=INDEX(GABARITO!$C:$C,MATCH(TEXT(VALUE(RIGHT($W$1,2)),"00")&amp;"|"&amp;IF(AND(VALUE(RIGHT($W$1,2))&gt;=57,VALUE(RIGHT($W$1,2))&lt;=63),$D202,"COMUM"),GABARITO!$D:$D,0)),1,0))</f>
        <v/>
      </c>
      <c r="X202" t="str">
        <f>IF(RESPOSTAS!Y202="","",IF(UPPER(RESPOSTAS!Y202)=INDEX(GABARITO!$C:$C,MATCH(TEXT(VALUE(RIGHT($X$1,2)),"00")&amp;"|"&amp;IF(AND(VALUE(RIGHT($X$1,2))&gt;=57,VALUE(RIGHT($X$1,2))&lt;=63),$D202,"COMUM"),GABARITO!$D:$D,0)),1,0))</f>
        <v/>
      </c>
      <c r="Y202" t="str">
        <f>IF(RESPOSTAS!Z202="","",IF(UPPER(RESPOSTAS!Z202)=INDEX(GABARITO!$C:$C,MATCH(TEXT(VALUE(RIGHT($Y$1,2)),"00")&amp;"|"&amp;IF(AND(VALUE(RIGHT($Y$1,2))&gt;=57,VALUE(RIGHT($Y$1,2))&lt;=63),$D202,"COMUM"),GABARITO!$D:$D,0)),1,0))</f>
        <v/>
      </c>
      <c r="Z202" t="str">
        <f>IF(RESPOSTAS!AA202="","",IF(UPPER(RESPOSTAS!AA202)=INDEX(GABARITO!$C:$C,MATCH(TEXT(VALUE(RIGHT($Z$1,2)),"00")&amp;"|"&amp;IF(AND(VALUE(RIGHT($Z$1,2))&gt;=57,VALUE(RIGHT($Z$1,2))&lt;=63),$D202,"COMUM"),GABARITO!$D:$D,0)),1,0))</f>
        <v/>
      </c>
      <c r="AA202" t="str">
        <f>IF(RESPOSTAS!AB202="","",IF(UPPER(RESPOSTAS!AB202)=INDEX(GABARITO!$C:$C,MATCH(TEXT(VALUE(RIGHT($AA$1,2)),"00")&amp;"|"&amp;IF(AND(VALUE(RIGHT($AA$1,2))&gt;=57,VALUE(RIGHT($AA$1,2))&lt;=63),$D202,"COMUM"),GABARITO!$D:$D,0)),1,0))</f>
        <v/>
      </c>
      <c r="AB202" t="str">
        <f>IF(RESPOSTAS!AC202="","",IF(UPPER(RESPOSTAS!AC202)=INDEX(GABARITO!$C:$C,MATCH(TEXT(VALUE(RIGHT($AB$1,2)),"00")&amp;"|"&amp;IF(AND(VALUE(RIGHT($AB$1,2))&gt;=57,VALUE(RIGHT($AB$1,2))&lt;=63),$D202,"COMUM"),GABARITO!$D:$D,0)),1,0))</f>
        <v/>
      </c>
      <c r="AC202" t="str">
        <f>IF(RESPOSTAS!AD202="","",IF(UPPER(RESPOSTAS!AD202)=INDEX(GABARITO!$C:$C,MATCH(TEXT(VALUE(RIGHT($AC$1,2)),"00")&amp;"|"&amp;IF(AND(VALUE(RIGHT($AC$1,2))&gt;=57,VALUE(RIGHT($AC$1,2))&lt;=63),$D202,"COMUM"),GABARITO!$D:$D,0)),1,0))</f>
        <v/>
      </c>
      <c r="AD202" t="str">
        <f>IF(RESPOSTAS!AE202="","",IF(UPPER(RESPOSTAS!AE202)=INDEX(GABARITO!$C:$C,MATCH(TEXT(VALUE(RIGHT($AD$1,2)),"00")&amp;"|"&amp;IF(AND(VALUE(RIGHT($AD$1,2))&gt;=57,VALUE(RIGHT($AD$1,2))&lt;=63),$D202,"COMUM"),GABARITO!$D:$D,0)),1,0))</f>
        <v/>
      </c>
      <c r="AE202" t="str">
        <f>IF(RESPOSTAS!AF202="","",IF(UPPER(RESPOSTAS!AF202)=INDEX(GABARITO!$C:$C,MATCH(TEXT(VALUE(RIGHT($AE$1,2)),"00")&amp;"|"&amp;IF(AND(VALUE(RIGHT($AE$1,2))&gt;=57,VALUE(RIGHT($AE$1,2))&lt;=63),$D202,"COMUM"),GABARITO!$D:$D,0)),1,0))</f>
        <v/>
      </c>
      <c r="AF202" t="str">
        <f>IF(RESPOSTAS!AG202="","",IF(UPPER(RESPOSTAS!AG202)=INDEX(GABARITO!$C:$C,MATCH(TEXT(VALUE(RIGHT($AF$1,2)),"00")&amp;"|"&amp;IF(AND(VALUE(RIGHT($AF$1,2))&gt;=57,VALUE(RIGHT($AF$1,2))&lt;=63),$D202,"COMUM"),GABARITO!$D:$D,0)),1,0))</f>
        <v/>
      </c>
      <c r="AG202" t="str">
        <f>IF(RESPOSTAS!AH202="","",IF(UPPER(RESPOSTAS!AH202)=INDEX(GABARITO!$C:$C,MATCH(TEXT(VALUE(RIGHT($AG$1,2)),"00")&amp;"|"&amp;IF(AND(VALUE(RIGHT($AG$1,2))&gt;=57,VALUE(RIGHT($AG$1,2))&lt;=63),$D202,"COMUM"),GABARITO!$D:$D,0)),1,0))</f>
        <v/>
      </c>
      <c r="AH202" t="str">
        <f>IF(RESPOSTAS!AI202="","",IF(UPPER(RESPOSTAS!AI202)=INDEX(GABARITO!$C:$C,MATCH(TEXT(VALUE(RIGHT($AH$1,2)),"00")&amp;"|"&amp;IF(AND(VALUE(RIGHT($AH$1,2))&gt;=57,VALUE(RIGHT($AH$1,2))&lt;=63),$D202,"COMUM"),GABARITO!$D:$D,0)),1,0))</f>
        <v/>
      </c>
      <c r="AI202" t="str">
        <f>IF(RESPOSTAS!AJ202="","",IF(UPPER(RESPOSTAS!AJ202)=INDEX(GABARITO!$C:$C,MATCH(TEXT(VALUE(RIGHT($AI$1,2)),"00")&amp;"|"&amp;IF(AND(VALUE(RIGHT($AI$1,2))&gt;=57,VALUE(RIGHT($AI$1,2))&lt;=63),$D202,"COMUM"),GABARITO!$D:$D,0)),1,0))</f>
        <v/>
      </c>
      <c r="AJ202" t="str">
        <f>IF(RESPOSTAS!AK202="","",IF(UPPER(RESPOSTAS!AK202)=INDEX(GABARITO!$C:$C,MATCH(TEXT(VALUE(RIGHT($AJ$1,2)),"00")&amp;"|"&amp;IF(AND(VALUE(RIGHT($AJ$1,2))&gt;=57,VALUE(RIGHT($AJ$1,2))&lt;=63),$D202,"COMUM"),GABARITO!$D:$D,0)),1,0))</f>
        <v/>
      </c>
      <c r="AK202" t="str">
        <f>IF(RESPOSTAS!AL202="","",IF(UPPER(RESPOSTAS!AL202)=INDEX(GABARITO!$C:$C,MATCH(TEXT(VALUE(RIGHT($AK$1,2)),"00")&amp;"|"&amp;IF(AND(VALUE(RIGHT($AK$1,2))&gt;=57,VALUE(RIGHT($AK$1,2))&lt;=63),$D202,"COMUM"),GABARITO!$D:$D,0)),1,0))</f>
        <v/>
      </c>
      <c r="AL202" t="str">
        <f>IF(RESPOSTAS!AM202="","",IF(UPPER(RESPOSTAS!AM202)=INDEX(GABARITO!$C:$C,MATCH(TEXT(VALUE(RIGHT($AL$1,2)),"00")&amp;"|"&amp;IF(AND(VALUE(RIGHT($AL$1,2))&gt;=57,VALUE(RIGHT($AL$1,2))&lt;=63),$D202,"COMUM"),GABARITO!$D:$D,0)),1,0))</f>
        <v/>
      </c>
      <c r="AM202" t="str">
        <f>IF(RESPOSTAS!AN202="","",IF(UPPER(RESPOSTAS!AN202)=INDEX(GABARITO!$C:$C,MATCH(TEXT(VALUE(RIGHT($AM$1,2)),"00")&amp;"|"&amp;IF(AND(VALUE(RIGHT($AM$1,2))&gt;=57,VALUE(RIGHT($AM$1,2))&lt;=63),$D202,"COMUM"),GABARITO!$D:$D,0)),1,0))</f>
        <v/>
      </c>
      <c r="AN202" t="str">
        <f>IF(RESPOSTAS!AO202="","",IF(UPPER(RESPOSTAS!AO202)=INDEX(GABARITO!$C:$C,MATCH(TEXT(VALUE(RIGHT($AN$1,2)),"00")&amp;"|"&amp;IF(AND(VALUE(RIGHT($AN$1,2))&gt;=57,VALUE(RIGHT($AN$1,2))&lt;=63),$D202,"COMUM"),GABARITO!$D:$D,0)),1,0))</f>
        <v/>
      </c>
      <c r="AO202" t="str">
        <f>IF(RESPOSTAS!AP202="","",IF(UPPER(RESPOSTAS!AP202)=INDEX(GABARITO!$C:$C,MATCH(TEXT(VALUE(RIGHT($AO$1,2)),"00")&amp;"|"&amp;IF(AND(VALUE(RIGHT($AO$1,2))&gt;=57,VALUE(RIGHT($AO$1,2))&lt;=63),$D202,"COMUM"),GABARITO!$D:$D,0)),1,0))</f>
        <v/>
      </c>
      <c r="AP202" t="str">
        <f>IF(RESPOSTAS!AQ202="","",IF(UPPER(RESPOSTAS!AQ202)=INDEX(GABARITO!$C:$C,MATCH(TEXT(VALUE(RIGHT($AP$1,2)),"00")&amp;"|"&amp;IF(AND(VALUE(RIGHT($AP$1,2))&gt;=57,VALUE(RIGHT($AP$1,2))&lt;=63),$D202,"COMUM"),GABARITO!$D:$D,0)),1,0))</f>
        <v/>
      </c>
      <c r="AQ202" t="str">
        <f>IF(RESPOSTAS!AR202="","",IF(UPPER(RESPOSTAS!AR202)=INDEX(GABARITO!$C:$C,MATCH(TEXT(VALUE(RIGHT($AQ$1,2)),"00")&amp;"|"&amp;IF(AND(VALUE(RIGHT($AQ$1,2))&gt;=57,VALUE(RIGHT($AQ$1,2))&lt;=63),$D202,"COMUM"),GABARITO!$D:$D,0)),1,0))</f>
        <v/>
      </c>
      <c r="AR202" t="str">
        <f>IF(RESPOSTAS!AS202="","",IF(UPPER(RESPOSTAS!AS202)=INDEX(GABARITO!$C:$C,MATCH(TEXT(VALUE(RIGHT($AR$1,2)),"00")&amp;"|"&amp;IF(AND(VALUE(RIGHT($AR$1,2))&gt;=57,VALUE(RIGHT($AR$1,2))&lt;=63),$D202,"COMUM"),GABARITO!$D:$D,0)),1,0))</f>
        <v/>
      </c>
      <c r="AS202" t="str">
        <f>IF(RESPOSTAS!AT202="","",IF(UPPER(RESPOSTAS!AT202)=INDEX(GABARITO!$C:$C,MATCH(TEXT(VALUE(RIGHT($AS$1,2)),"00")&amp;"|"&amp;IF(AND(VALUE(RIGHT($AS$1,2))&gt;=57,VALUE(RIGHT($AS$1,2))&lt;=63),$D202,"COMUM"),GABARITO!$D:$D,0)),1,0))</f>
        <v/>
      </c>
      <c r="AT202" t="str">
        <f>IF(RESPOSTAS!AU202="","",IF(UPPER(RESPOSTAS!AU202)=INDEX(GABARITO!$C:$C,MATCH(TEXT(VALUE(RIGHT($AT$1,2)),"00")&amp;"|"&amp;IF(AND(VALUE(RIGHT($AT$1,2))&gt;=57,VALUE(RIGHT($AT$1,2))&lt;=63),$D202,"COMUM"),GABARITO!$D:$D,0)),1,0))</f>
        <v/>
      </c>
      <c r="AU202" t="str">
        <f>IF(RESPOSTAS!AV202="","",IF(UPPER(RESPOSTAS!AV202)=INDEX(GABARITO!$C:$C,MATCH(TEXT(VALUE(RIGHT($AU$1,2)),"00")&amp;"|"&amp;IF(AND(VALUE(RIGHT($AU$1,2))&gt;=57,VALUE(RIGHT($AU$1,2))&lt;=63),$D202,"COMUM"),GABARITO!$D:$D,0)),1,0))</f>
        <v/>
      </c>
      <c r="AV202" t="str">
        <f>IF(RESPOSTAS!AW202="","",IF(UPPER(RESPOSTAS!AW202)=INDEX(GABARITO!$C:$C,MATCH(TEXT(VALUE(RIGHT($AV$1,2)),"00")&amp;"|"&amp;IF(AND(VALUE(RIGHT($AV$1,2))&gt;=57,VALUE(RIGHT($AV$1,2))&lt;=63),$D202,"COMUM"),GABARITO!$D:$D,0)),1,0))</f>
        <v/>
      </c>
      <c r="AW202" t="str">
        <f>IF(RESPOSTAS!AX202="","",IF(UPPER(RESPOSTAS!AX202)=INDEX(GABARITO!$C:$C,MATCH(TEXT(VALUE(RIGHT($AW$1,2)),"00")&amp;"|"&amp;IF(AND(VALUE(RIGHT($AW$1,2))&gt;=57,VALUE(RIGHT($AW$1,2))&lt;=63),$D202,"COMUM"),GABARITO!$D:$D,0)),1,0))</f>
        <v/>
      </c>
      <c r="AX202" t="str">
        <f>IF(RESPOSTAS!AY202="","",IF(UPPER(RESPOSTAS!AY202)=INDEX(GABARITO!$C:$C,MATCH(TEXT(VALUE(RIGHT($AX$1,2)),"00")&amp;"|"&amp;IF(AND(VALUE(RIGHT($AX$1,2))&gt;=57,VALUE(RIGHT($AX$1,2))&lt;=63),$D202,"COMUM"),GABARITO!$D:$D,0)),1,0))</f>
        <v/>
      </c>
      <c r="AY202" t="str">
        <f>IF(RESPOSTAS!AZ202="","",IF(UPPER(RESPOSTAS!AZ202)=INDEX(GABARITO!$C:$C,MATCH(TEXT(VALUE(RIGHT($AY$1,2)),"00")&amp;"|"&amp;IF(AND(VALUE(RIGHT($AY$1,2))&gt;=57,VALUE(RIGHT($AY$1,2))&lt;=63),$D202,"COMUM"),GABARITO!$D:$D,0)),1,0))</f>
        <v/>
      </c>
      <c r="AZ202" t="str">
        <f>IF(RESPOSTAS!BA202="","",IF(UPPER(RESPOSTAS!BA202)=INDEX(GABARITO!$C:$C,MATCH(TEXT(VALUE(RIGHT($AZ$1,2)),"00")&amp;"|"&amp;IF(AND(VALUE(RIGHT($AZ$1,2))&gt;=57,VALUE(RIGHT($AZ$1,2))&lt;=63),$D202,"COMUM"),GABARITO!$D:$D,0)),1,0))</f>
        <v/>
      </c>
      <c r="BA202" t="str">
        <f>IF(RESPOSTAS!BB202="","",IF(UPPER(RESPOSTAS!BB202)=INDEX(GABARITO!$C:$C,MATCH(TEXT(VALUE(RIGHT($BA$1,2)),"00")&amp;"|"&amp;IF(AND(VALUE(RIGHT($BA$1,2))&gt;=57,VALUE(RIGHT($BA$1,2))&lt;=63),$D202,"COMUM"),GABARITO!$D:$D,0)),1,0))</f>
        <v/>
      </c>
      <c r="BB202" t="str">
        <f>IF(RESPOSTAS!BC202="","",IF(UPPER(RESPOSTAS!BC202)=INDEX(GABARITO!$C:$C,MATCH(TEXT(VALUE(RIGHT($BB$1,2)),"00")&amp;"|"&amp;IF(AND(VALUE(RIGHT($BB$1,2))&gt;=57,VALUE(RIGHT($BB$1,2))&lt;=63),$D202,"COMUM"),GABARITO!$D:$D,0)),1,0))</f>
        <v/>
      </c>
      <c r="BC202" t="str">
        <f>IF(RESPOSTAS!BD202="","",IF(UPPER(RESPOSTAS!BD202)=INDEX(GABARITO!$C:$C,MATCH(TEXT(VALUE(RIGHT($BC$1,2)),"00")&amp;"|"&amp;IF(AND(VALUE(RIGHT($BC$1,2))&gt;=57,VALUE(RIGHT($BC$1,2))&lt;=63),$D202,"COMUM"),GABARITO!$D:$D,0)),1,0))</f>
        <v/>
      </c>
      <c r="BD202" t="str">
        <f>IF(RESPOSTAS!BE202="","",IF(UPPER(RESPOSTAS!BE202)=INDEX(GABARITO!$C:$C,MATCH(TEXT(VALUE(RIGHT($BD$1,2)),"00")&amp;"|"&amp;IF(AND(VALUE(RIGHT($BD$1,2))&gt;=57,VALUE(RIGHT($BD$1,2))&lt;=63),$D202,"COMUM"),GABARITO!$D:$D,0)),1,0))</f>
        <v/>
      </c>
      <c r="BE202" t="str">
        <f>IF(RESPOSTAS!BF202="","",IF(UPPER(RESPOSTAS!BF202)=INDEX(GABARITO!$C:$C,MATCH(TEXT(VALUE(RIGHT($BE$1,2)),"00")&amp;"|"&amp;IF(AND(VALUE(RIGHT($BE$1,2))&gt;=57,VALUE(RIGHT($BE$1,2))&lt;=63),$D202,"COMUM"),GABARITO!$D:$D,0)),1,0))</f>
        <v/>
      </c>
      <c r="BF202" t="str">
        <f>IF(RESPOSTAS!BG202="","",IF(UPPER(RESPOSTAS!BG202)=INDEX(GABARITO!$C:$C,MATCH(TEXT(VALUE(RIGHT($BF$1,2)),"00")&amp;"|"&amp;IF(AND(VALUE(RIGHT($BF$1,2))&gt;=57,VALUE(RIGHT($BF$1,2))&lt;=63),$D202,"COMUM"),GABARITO!$D:$D,0)),1,0))</f>
        <v/>
      </c>
      <c r="BG202" t="str">
        <f>IF(RESPOSTAS!BH202="","",IF(UPPER(RESPOSTAS!BH202)=INDEX(GABARITO!$C:$C,MATCH(TEXT(VALUE(RIGHT($BG$1,2)),"00")&amp;"|"&amp;IF(AND(VALUE(RIGHT($BG$1,2))&gt;=57,VALUE(RIGHT($BG$1,2))&lt;=63),$D202,"COMUM"),GABARITO!$D:$D,0)),1,0))</f>
        <v/>
      </c>
      <c r="BH202" t="str">
        <f>IF(RESPOSTAS!BI202="","",IF(UPPER(RESPOSTAS!BI202)=INDEX(GABARITO!$C:$C,MATCH(TEXT(VALUE(RIGHT($BH$1,2)),"00")&amp;"|"&amp;IF(AND(VALUE(RIGHT($BH$1,2))&gt;=57,VALUE(RIGHT($BH$1,2))&lt;=63),$D202,"COMUM"),GABARITO!$D:$D,0)),1,0))</f>
        <v/>
      </c>
      <c r="BI202" t="str">
        <f>IF(RESPOSTAS!BJ202="","",IF(UPPER(RESPOSTAS!BJ202)=INDEX(GABARITO!$C:$C,MATCH(TEXT(VALUE(RIGHT($BI$1,2)),"00")&amp;"|"&amp;IF(AND(VALUE(RIGHT($BI$1,2))&gt;=57,VALUE(RIGHT($BI$1,2))&lt;=63),$D202,"COMUM"),GABARITO!$D:$D,0)),1,0))</f>
        <v/>
      </c>
      <c r="BJ202" t="str">
        <f>IF(RESPOSTAS!BK202="","",IF(UPPER(RESPOSTAS!BK202)=INDEX(GABARITO!$C:$C,MATCH(TEXT(VALUE(RIGHT($BJ$1,2)),"00")&amp;"|"&amp;IF(AND(VALUE(RIGHT($BJ$1,2))&gt;=57,VALUE(RIGHT($BJ$1,2))&lt;=63),$D202,"COMUM"),GABARITO!$D:$D,0)),1,0))</f>
        <v/>
      </c>
      <c r="BK202" t="str">
        <f>IF(RESPOSTAS!BL202="","",IF(UPPER(RESPOSTAS!BL202)=INDEX(GABARITO!$C:$C,MATCH(TEXT(VALUE(RIGHT($BK$1,2)),"00")&amp;"|"&amp;IF(AND(VALUE(RIGHT($BK$1,2))&gt;=57,VALUE(RIGHT($BK$1,2))&lt;=63),$D202,"COMUM"),GABARITO!$D:$D,0)),1,0))</f>
        <v/>
      </c>
      <c r="BL202" t="str">
        <f>IF(RESPOSTAS!BM202="","",IF(UPPER(RESPOSTAS!BM202)=INDEX(GABARITO!$C:$C,MATCH(TEXT(VALUE(RIGHT($BL$1,2)),"00")&amp;"|"&amp;IF(AND(VALUE(RIGHT($BL$1,2))&gt;=57,VALUE(RIGHT($BL$1,2))&lt;=63),$D202,"COMUM"),GABARITO!$D:$D,0)),1,0))</f>
        <v/>
      </c>
      <c r="BM202" t="str">
        <f>IF(RESPOSTAS!BN202="","",IF(UPPER(RESPOSTAS!BN202)=INDEX(GABARITO!$C:$C,MATCH(TEXT(VALUE(RIGHT($BM$1,2)),"00")&amp;"|"&amp;IF(AND(VALUE(RIGHT($BM$1,2))&gt;=57,VALUE(RIGHT($BM$1,2))&lt;=63),$D202,"COMUM"),GABARITO!$D:$D,0)),1,0))</f>
        <v/>
      </c>
      <c r="BN202" t="str">
        <f>IF(RESPOSTAS!BO202="","",IF(UPPER(RESPOSTAS!BO202)=INDEX(GABARITO!$C:$C,MATCH(TEXT(VALUE(RIGHT($BN$1,2)),"00")&amp;"|"&amp;IF(AND(VALUE(RIGHT($BN$1,2))&gt;=57,VALUE(RIGHT($BN$1,2))&lt;=63),$D202,"COMUM"),GABARITO!$D:$D,0)),1,0))</f>
        <v/>
      </c>
      <c r="BO202" t="str">
        <f>IF(RESPOSTAS!BP202="","",IF(UPPER(RESPOSTAS!BP202)=INDEX(GABARITO!$C:$C,MATCH(TEXT(VALUE(RIGHT($BO$1,2)),"00")&amp;"|"&amp;IF(AND(VALUE(RIGHT($BO$1,2))&gt;=57,VALUE(RIGHT($BO$1,2))&lt;=63),$D202,"COMUM"),GABARITO!$D:$D,0)),1,0))</f>
        <v/>
      </c>
      <c r="BP202">
        <f>COUNTIF(RESPOSTAS!F202:BP202,"&lt;&gt;")</f>
        <v>0</v>
      </c>
      <c r="BQ202" t="str">
        <f t="shared" si="32"/>
        <v/>
      </c>
      <c r="BR202" s="10" t="str">
        <f t="shared" si="33"/>
        <v/>
      </c>
      <c r="BT202" s="11" t="str">
        <f t="shared" si="35"/>
        <v/>
      </c>
      <c r="BU202" s="11" t="str">
        <f t="shared" si="36"/>
        <v/>
      </c>
      <c r="BV202" s="11" t="str">
        <f t="shared" si="37"/>
        <v/>
      </c>
      <c r="BW202" s="11" t="str">
        <f t="shared" si="38"/>
        <v/>
      </c>
      <c r="BX202" s="11" t="str">
        <f t="shared" si="39"/>
        <v/>
      </c>
      <c r="BY202" s="11" t="str">
        <f t="shared" si="40"/>
        <v/>
      </c>
      <c r="BZ202" s="3" t="str">
        <f t="shared" si="34"/>
        <v/>
      </c>
      <c r="CA202" s="3" t="e">
        <f t="shared" si="31"/>
        <v>#VALUE!</v>
      </c>
    </row>
    <row r="203" spans="1:79" x14ac:dyDescent="0.25">
      <c r="A203" t="str">
        <f>IF(RESPOSTAS!A203="","",RESPOSTAS!A203)</f>
        <v/>
      </c>
      <c r="B203" t="str">
        <f>IF(RESPOSTAS!C203="","",RESPOSTAS!C203)</f>
        <v/>
      </c>
      <c r="C203" t="str">
        <f>IF(RESPOSTAS!D203="","",RESPOSTAS!D203)</f>
        <v/>
      </c>
      <c r="D203" t="str">
        <f>IF(RESPOSTAS!E203="","",RESPOSTAS!E203)</f>
        <v/>
      </c>
      <c r="E203" t="str">
        <f>IF(RESPOSTAS!F203="","",IF(UPPER(RESPOSTAS!F203)=INDEX(GABARITO!$C:$C,MATCH(TEXT(VALUE(RIGHT($E$1,2)),"00")&amp;"|"&amp;IF(AND(VALUE(RIGHT($E$1,2))&gt;=57,VALUE(RIGHT($E$1,2))&lt;=63),$D203,"COMUM"),GABARITO!$D:$D,0)),1,0))</f>
        <v/>
      </c>
      <c r="F203" t="str">
        <f>IF(RESPOSTAS!G203="","",IF(UPPER(RESPOSTAS!G203)=INDEX(GABARITO!$C:$C,MATCH(TEXT(VALUE(RIGHT($F$1,2)),"00")&amp;"|"&amp;IF(AND(VALUE(RIGHT($F$1,2))&gt;=57,VALUE(RIGHT($F$1,2))&lt;=63),$D203,"COMUM"),GABARITO!$D:$D,0)),1,0))</f>
        <v/>
      </c>
      <c r="G203" t="str">
        <f>IF(RESPOSTAS!H203="","",IF(UPPER(RESPOSTAS!H203)=INDEX(GABARITO!$C:$C,MATCH(TEXT(VALUE(RIGHT($G$1,2)),"00")&amp;"|"&amp;IF(AND(VALUE(RIGHT($G$1,2))&gt;=57,VALUE(RIGHT($G$1,2))&lt;=63),$D203,"COMUM"),GABARITO!$D:$D,0)),1,0))</f>
        <v/>
      </c>
      <c r="H203" t="str">
        <f>IF(RESPOSTAS!I203="","",IF(UPPER(RESPOSTAS!I203)=INDEX(GABARITO!$C:$C,MATCH(TEXT(VALUE(RIGHT($H$1,2)),"00")&amp;"|"&amp;IF(AND(VALUE(RIGHT($H$1,2))&gt;=57,VALUE(RIGHT($H$1,2))&lt;=63),$D203,"COMUM"),GABARITO!$D:$D,0)),1,0))</f>
        <v/>
      </c>
      <c r="I203" t="str">
        <f>IF(RESPOSTAS!J203="","",IF(UPPER(RESPOSTAS!J203)=INDEX(GABARITO!$C:$C,MATCH(TEXT(VALUE(RIGHT($I$1,2)),"00")&amp;"|"&amp;IF(AND(VALUE(RIGHT($I$1,2))&gt;=57,VALUE(RIGHT($I$1,2))&lt;=63),$D203,"COMUM"),GABARITO!$D:$D,0)),1,0))</f>
        <v/>
      </c>
      <c r="J203" t="str">
        <f>IF(RESPOSTAS!K203="","",IF(UPPER(RESPOSTAS!K203)=INDEX(GABARITO!$C:$C,MATCH(TEXT(VALUE(RIGHT($J$1,2)),"00")&amp;"|"&amp;IF(AND(VALUE(RIGHT($J$1,2))&gt;=57,VALUE(RIGHT($J$1,2))&lt;=63),$D203,"COMUM"),GABARITO!$D:$D,0)),1,0))</f>
        <v/>
      </c>
      <c r="K203" t="str">
        <f>IF(RESPOSTAS!L203="","",IF(UPPER(RESPOSTAS!L203)=INDEX(GABARITO!$C:$C,MATCH(TEXT(VALUE(RIGHT($K$1,2)),"00")&amp;"|"&amp;IF(AND(VALUE(RIGHT($K$1,2))&gt;=57,VALUE(RIGHT($K$1,2))&lt;=63),$D203,"COMUM"),GABARITO!$D:$D,0)),1,0))</f>
        <v/>
      </c>
      <c r="L203" t="str">
        <f>IF(RESPOSTAS!M203="","",IF(UPPER(RESPOSTAS!M203)=INDEX(GABARITO!$C:$C,MATCH(TEXT(VALUE(RIGHT($L$1,2)),"00")&amp;"|"&amp;IF(AND(VALUE(RIGHT($L$1,2))&gt;=57,VALUE(RIGHT($L$1,2))&lt;=63),$D203,"COMUM"),GABARITO!$D:$D,0)),1,0))</f>
        <v/>
      </c>
      <c r="M203" t="str">
        <f>IF(RESPOSTAS!N203="","",IF(UPPER(RESPOSTAS!N203)=INDEX(GABARITO!$C:$C,MATCH(TEXT(VALUE(RIGHT($M$1,2)),"00")&amp;"|"&amp;IF(AND(VALUE(RIGHT($M$1,2))&gt;=57,VALUE(RIGHT($M$1,2))&lt;=63),$D203,"COMUM"),GABARITO!$D:$D,0)),1,0))</f>
        <v/>
      </c>
      <c r="N203" t="str">
        <f>IF(RESPOSTAS!O203="","",IF(UPPER(RESPOSTAS!O203)=INDEX(GABARITO!$C:$C,MATCH(TEXT(VALUE(RIGHT($E$1,2)),"00")&amp;"|"&amp;IF(AND(VALUE(RIGHT($E$1,2))&gt;=57,VALUE(RIGHT($E$1,2))&lt;=63),$D203,"COMUM"),GABARITO!$D:$D,0)),1,0))</f>
        <v/>
      </c>
      <c r="O203" t="str">
        <f>IF(RESPOSTAS!P203="","",IF(UPPER(RESPOSTAS!P203)=INDEX(GABARITO!$C:$C,MATCH(TEXT(VALUE(RIGHT($O$1,2)),"00")&amp;"|"&amp;IF(AND(VALUE(RIGHT($O$1,2))&gt;=57,VALUE(RIGHT($O$1,2))&lt;=63),$D203,"COMUM"),GABARITO!$D:$D,0)),1,0))</f>
        <v/>
      </c>
      <c r="P203" t="str">
        <f>IF(RESPOSTAS!Q203="","",IF(UPPER(RESPOSTAS!Q203)=INDEX(GABARITO!$C:$C,MATCH(TEXT(VALUE(RIGHT($P$1,2)),"00")&amp;"|"&amp;IF(AND(VALUE(RIGHT($P$1,2))&gt;=57,VALUE(RIGHT($P$1,2))&lt;=63),$D203,"COMUM"),GABARITO!$D:$D,0)),1,0))</f>
        <v/>
      </c>
      <c r="Q203" t="str">
        <f>IF(RESPOSTAS!R203="","",IF(UPPER(RESPOSTAS!R203)=INDEX(GABARITO!$C:$C,MATCH(TEXT(VALUE(RIGHT($Q$1,2)),"00")&amp;"|"&amp;IF(AND(VALUE(RIGHT($Q$1,2))&gt;=57,VALUE(RIGHT($Q$1,2))&lt;=63),$D203,"COMUM"),GABARITO!$D:$D,0)),1,0))</f>
        <v/>
      </c>
      <c r="R203" t="str">
        <f>IF(RESPOSTAS!S203="","",IF(UPPER(RESPOSTAS!S203)=INDEX(GABARITO!$C:$C,MATCH(TEXT(VALUE(RIGHT($R$1,2)),"00")&amp;"|"&amp;IF(AND(VALUE(RIGHT($R$1,2))&gt;=57,VALUE(RIGHT($R$1,2))&lt;=63),$D203,"COMUM"),GABARITO!$D:$D,0)),1,0))</f>
        <v/>
      </c>
      <c r="S203" t="str">
        <f>IF(RESPOSTAS!T203="","",IF(UPPER(RESPOSTAS!T203)=INDEX(GABARITO!$C:$C,MATCH(TEXT(VALUE(RIGHT($S$1,2)),"00")&amp;"|"&amp;IF(AND(VALUE(RIGHT($S$1,2))&gt;=57,VALUE(RIGHT($S$1,2))&lt;=63),$D203,"COMUM"),GABARITO!$D:$D,0)),1,0))</f>
        <v/>
      </c>
      <c r="T203" t="str">
        <f>IF(RESPOSTAS!U203="","",IF(UPPER(RESPOSTAS!U203)=INDEX(GABARITO!$C:$C,MATCH(TEXT(VALUE(RIGHT($T$1,2)),"00")&amp;"|"&amp;IF(AND(VALUE(RIGHT($T$1,2))&gt;=57,VALUE(RIGHT($T$1,2))&lt;=63),$D203,"COMUM"),GABARITO!$D:$D,0)),1,0))</f>
        <v/>
      </c>
      <c r="U203" t="str">
        <f>IF(RESPOSTAS!V203="","",IF(UPPER(RESPOSTAS!V203)=INDEX(GABARITO!$C:$C,MATCH(TEXT(VALUE(RIGHT($U$1,2)),"00")&amp;"|"&amp;IF(AND(VALUE(RIGHT($U$1,2))&gt;=57,VALUE(RIGHT($U$1,2))&lt;=63),$D203,"COMUM"),GABARITO!$D:$D,0)),1,0))</f>
        <v/>
      </c>
      <c r="V203" t="str">
        <f>IF(RESPOSTAS!W203="","",IF(UPPER(RESPOSTAS!W203)=INDEX(GABARITO!$C:$C,MATCH(TEXT(VALUE(RIGHT($E$1,2)),"00")&amp;"|"&amp;IF(AND(VALUE(RIGHT($E$1,2))&gt;=57,VALUE(RIGHT($E$1,2))&lt;=63),$D203,"COMUM"),GABARITO!$D:$D,0)),1,0))</f>
        <v/>
      </c>
      <c r="W203" t="str">
        <f>IF(RESPOSTAS!X203="","",IF(UPPER(RESPOSTAS!X203)=INDEX(GABARITO!$C:$C,MATCH(TEXT(VALUE(RIGHT($W$1,2)),"00")&amp;"|"&amp;IF(AND(VALUE(RIGHT($W$1,2))&gt;=57,VALUE(RIGHT($W$1,2))&lt;=63),$D203,"COMUM"),GABARITO!$D:$D,0)),1,0))</f>
        <v/>
      </c>
      <c r="X203" t="str">
        <f>IF(RESPOSTAS!Y203="","",IF(UPPER(RESPOSTAS!Y203)=INDEX(GABARITO!$C:$C,MATCH(TEXT(VALUE(RIGHT($X$1,2)),"00")&amp;"|"&amp;IF(AND(VALUE(RIGHT($X$1,2))&gt;=57,VALUE(RIGHT($X$1,2))&lt;=63),$D203,"COMUM"),GABARITO!$D:$D,0)),1,0))</f>
        <v/>
      </c>
      <c r="Y203" t="str">
        <f>IF(RESPOSTAS!Z203="","",IF(UPPER(RESPOSTAS!Z203)=INDEX(GABARITO!$C:$C,MATCH(TEXT(VALUE(RIGHT($Y$1,2)),"00")&amp;"|"&amp;IF(AND(VALUE(RIGHT($Y$1,2))&gt;=57,VALUE(RIGHT($Y$1,2))&lt;=63),$D203,"COMUM"),GABARITO!$D:$D,0)),1,0))</f>
        <v/>
      </c>
      <c r="Z203" t="str">
        <f>IF(RESPOSTAS!AA203="","",IF(UPPER(RESPOSTAS!AA203)=INDEX(GABARITO!$C:$C,MATCH(TEXT(VALUE(RIGHT($Z$1,2)),"00")&amp;"|"&amp;IF(AND(VALUE(RIGHT($Z$1,2))&gt;=57,VALUE(RIGHT($Z$1,2))&lt;=63),$D203,"COMUM"),GABARITO!$D:$D,0)),1,0))</f>
        <v/>
      </c>
      <c r="AA203" t="str">
        <f>IF(RESPOSTAS!AB203="","",IF(UPPER(RESPOSTAS!AB203)=INDEX(GABARITO!$C:$C,MATCH(TEXT(VALUE(RIGHT($AA$1,2)),"00")&amp;"|"&amp;IF(AND(VALUE(RIGHT($AA$1,2))&gt;=57,VALUE(RIGHT($AA$1,2))&lt;=63),$D203,"COMUM"),GABARITO!$D:$D,0)),1,0))</f>
        <v/>
      </c>
      <c r="AB203" t="str">
        <f>IF(RESPOSTAS!AC203="","",IF(UPPER(RESPOSTAS!AC203)=INDEX(GABARITO!$C:$C,MATCH(TEXT(VALUE(RIGHT($AB$1,2)),"00")&amp;"|"&amp;IF(AND(VALUE(RIGHT($AB$1,2))&gt;=57,VALUE(RIGHT($AB$1,2))&lt;=63),$D203,"COMUM"),GABARITO!$D:$D,0)),1,0))</f>
        <v/>
      </c>
      <c r="AC203" t="str">
        <f>IF(RESPOSTAS!AD203="","",IF(UPPER(RESPOSTAS!AD203)=INDEX(GABARITO!$C:$C,MATCH(TEXT(VALUE(RIGHT($AC$1,2)),"00")&amp;"|"&amp;IF(AND(VALUE(RIGHT($AC$1,2))&gt;=57,VALUE(RIGHT($AC$1,2))&lt;=63),$D203,"COMUM"),GABARITO!$D:$D,0)),1,0))</f>
        <v/>
      </c>
      <c r="AD203" t="str">
        <f>IF(RESPOSTAS!AE203="","",IF(UPPER(RESPOSTAS!AE203)=INDEX(GABARITO!$C:$C,MATCH(TEXT(VALUE(RIGHT($AD$1,2)),"00")&amp;"|"&amp;IF(AND(VALUE(RIGHT($AD$1,2))&gt;=57,VALUE(RIGHT($AD$1,2))&lt;=63),$D203,"COMUM"),GABARITO!$D:$D,0)),1,0))</f>
        <v/>
      </c>
      <c r="AE203" t="str">
        <f>IF(RESPOSTAS!AF203="","",IF(UPPER(RESPOSTAS!AF203)=INDEX(GABARITO!$C:$C,MATCH(TEXT(VALUE(RIGHT($AE$1,2)),"00")&amp;"|"&amp;IF(AND(VALUE(RIGHT($AE$1,2))&gt;=57,VALUE(RIGHT($AE$1,2))&lt;=63),$D203,"COMUM"),GABARITO!$D:$D,0)),1,0))</f>
        <v/>
      </c>
      <c r="AF203" t="str">
        <f>IF(RESPOSTAS!AG203="","",IF(UPPER(RESPOSTAS!AG203)=INDEX(GABARITO!$C:$C,MATCH(TEXT(VALUE(RIGHT($AF$1,2)),"00")&amp;"|"&amp;IF(AND(VALUE(RIGHT($AF$1,2))&gt;=57,VALUE(RIGHT($AF$1,2))&lt;=63),$D203,"COMUM"),GABARITO!$D:$D,0)),1,0))</f>
        <v/>
      </c>
      <c r="AG203" t="str">
        <f>IF(RESPOSTAS!AH203="","",IF(UPPER(RESPOSTAS!AH203)=INDEX(GABARITO!$C:$C,MATCH(TEXT(VALUE(RIGHT($AG$1,2)),"00")&amp;"|"&amp;IF(AND(VALUE(RIGHT($AG$1,2))&gt;=57,VALUE(RIGHT($AG$1,2))&lt;=63),$D203,"COMUM"),GABARITO!$D:$D,0)),1,0))</f>
        <v/>
      </c>
      <c r="AH203" t="str">
        <f>IF(RESPOSTAS!AI203="","",IF(UPPER(RESPOSTAS!AI203)=INDEX(GABARITO!$C:$C,MATCH(TEXT(VALUE(RIGHT($AH$1,2)),"00")&amp;"|"&amp;IF(AND(VALUE(RIGHT($AH$1,2))&gt;=57,VALUE(RIGHT($AH$1,2))&lt;=63),$D203,"COMUM"),GABARITO!$D:$D,0)),1,0))</f>
        <v/>
      </c>
      <c r="AI203" t="str">
        <f>IF(RESPOSTAS!AJ203="","",IF(UPPER(RESPOSTAS!AJ203)=INDEX(GABARITO!$C:$C,MATCH(TEXT(VALUE(RIGHT($AI$1,2)),"00")&amp;"|"&amp;IF(AND(VALUE(RIGHT($AI$1,2))&gt;=57,VALUE(RIGHT($AI$1,2))&lt;=63),$D203,"COMUM"),GABARITO!$D:$D,0)),1,0))</f>
        <v/>
      </c>
      <c r="AJ203" t="str">
        <f>IF(RESPOSTAS!AK203="","",IF(UPPER(RESPOSTAS!AK203)=INDEX(GABARITO!$C:$C,MATCH(TEXT(VALUE(RIGHT($AJ$1,2)),"00")&amp;"|"&amp;IF(AND(VALUE(RIGHT($AJ$1,2))&gt;=57,VALUE(RIGHT($AJ$1,2))&lt;=63),$D203,"COMUM"),GABARITO!$D:$D,0)),1,0))</f>
        <v/>
      </c>
      <c r="AK203" t="str">
        <f>IF(RESPOSTAS!AL203="","",IF(UPPER(RESPOSTAS!AL203)=INDEX(GABARITO!$C:$C,MATCH(TEXT(VALUE(RIGHT($AK$1,2)),"00")&amp;"|"&amp;IF(AND(VALUE(RIGHT($AK$1,2))&gt;=57,VALUE(RIGHT($AK$1,2))&lt;=63),$D203,"COMUM"),GABARITO!$D:$D,0)),1,0))</f>
        <v/>
      </c>
      <c r="AL203" t="str">
        <f>IF(RESPOSTAS!AM203="","",IF(UPPER(RESPOSTAS!AM203)=INDEX(GABARITO!$C:$C,MATCH(TEXT(VALUE(RIGHT($AL$1,2)),"00")&amp;"|"&amp;IF(AND(VALUE(RIGHT($AL$1,2))&gt;=57,VALUE(RIGHT($AL$1,2))&lt;=63),$D203,"COMUM"),GABARITO!$D:$D,0)),1,0))</f>
        <v/>
      </c>
      <c r="AM203" t="str">
        <f>IF(RESPOSTAS!AN203="","",IF(UPPER(RESPOSTAS!AN203)=INDEX(GABARITO!$C:$C,MATCH(TEXT(VALUE(RIGHT($AM$1,2)),"00")&amp;"|"&amp;IF(AND(VALUE(RIGHT($AM$1,2))&gt;=57,VALUE(RIGHT($AM$1,2))&lt;=63),$D203,"COMUM"),GABARITO!$D:$D,0)),1,0))</f>
        <v/>
      </c>
      <c r="AN203" t="str">
        <f>IF(RESPOSTAS!AO203="","",IF(UPPER(RESPOSTAS!AO203)=INDEX(GABARITO!$C:$C,MATCH(TEXT(VALUE(RIGHT($AN$1,2)),"00")&amp;"|"&amp;IF(AND(VALUE(RIGHT($AN$1,2))&gt;=57,VALUE(RIGHT($AN$1,2))&lt;=63),$D203,"COMUM"),GABARITO!$D:$D,0)),1,0))</f>
        <v/>
      </c>
      <c r="AO203" t="str">
        <f>IF(RESPOSTAS!AP203="","",IF(UPPER(RESPOSTAS!AP203)=INDEX(GABARITO!$C:$C,MATCH(TEXT(VALUE(RIGHT($AO$1,2)),"00")&amp;"|"&amp;IF(AND(VALUE(RIGHT($AO$1,2))&gt;=57,VALUE(RIGHT($AO$1,2))&lt;=63),$D203,"COMUM"),GABARITO!$D:$D,0)),1,0))</f>
        <v/>
      </c>
      <c r="AP203" t="str">
        <f>IF(RESPOSTAS!AQ203="","",IF(UPPER(RESPOSTAS!AQ203)=INDEX(GABARITO!$C:$C,MATCH(TEXT(VALUE(RIGHT($AP$1,2)),"00")&amp;"|"&amp;IF(AND(VALUE(RIGHT($AP$1,2))&gt;=57,VALUE(RIGHT($AP$1,2))&lt;=63),$D203,"COMUM"),GABARITO!$D:$D,0)),1,0))</f>
        <v/>
      </c>
      <c r="AQ203" t="str">
        <f>IF(RESPOSTAS!AR203="","",IF(UPPER(RESPOSTAS!AR203)=INDEX(GABARITO!$C:$C,MATCH(TEXT(VALUE(RIGHT($AQ$1,2)),"00")&amp;"|"&amp;IF(AND(VALUE(RIGHT($AQ$1,2))&gt;=57,VALUE(RIGHT($AQ$1,2))&lt;=63),$D203,"COMUM"),GABARITO!$D:$D,0)),1,0))</f>
        <v/>
      </c>
      <c r="AR203" t="str">
        <f>IF(RESPOSTAS!AS203="","",IF(UPPER(RESPOSTAS!AS203)=INDEX(GABARITO!$C:$C,MATCH(TEXT(VALUE(RIGHT($AR$1,2)),"00")&amp;"|"&amp;IF(AND(VALUE(RIGHT($AR$1,2))&gt;=57,VALUE(RIGHT($AR$1,2))&lt;=63),$D203,"COMUM"),GABARITO!$D:$D,0)),1,0))</f>
        <v/>
      </c>
      <c r="AS203" t="str">
        <f>IF(RESPOSTAS!AT203="","",IF(UPPER(RESPOSTAS!AT203)=INDEX(GABARITO!$C:$C,MATCH(TEXT(VALUE(RIGHT($AS$1,2)),"00")&amp;"|"&amp;IF(AND(VALUE(RIGHT($AS$1,2))&gt;=57,VALUE(RIGHT($AS$1,2))&lt;=63),$D203,"COMUM"),GABARITO!$D:$D,0)),1,0))</f>
        <v/>
      </c>
      <c r="AT203" t="str">
        <f>IF(RESPOSTAS!AU203="","",IF(UPPER(RESPOSTAS!AU203)=INDEX(GABARITO!$C:$C,MATCH(TEXT(VALUE(RIGHT($AT$1,2)),"00")&amp;"|"&amp;IF(AND(VALUE(RIGHT($AT$1,2))&gt;=57,VALUE(RIGHT($AT$1,2))&lt;=63),$D203,"COMUM"),GABARITO!$D:$D,0)),1,0))</f>
        <v/>
      </c>
      <c r="AU203" t="str">
        <f>IF(RESPOSTAS!AV203="","",IF(UPPER(RESPOSTAS!AV203)=INDEX(GABARITO!$C:$C,MATCH(TEXT(VALUE(RIGHT($AU$1,2)),"00")&amp;"|"&amp;IF(AND(VALUE(RIGHT($AU$1,2))&gt;=57,VALUE(RIGHT($AU$1,2))&lt;=63),$D203,"COMUM"),GABARITO!$D:$D,0)),1,0))</f>
        <v/>
      </c>
      <c r="AV203" t="str">
        <f>IF(RESPOSTAS!AW203="","",IF(UPPER(RESPOSTAS!AW203)=INDEX(GABARITO!$C:$C,MATCH(TEXT(VALUE(RIGHT($AV$1,2)),"00")&amp;"|"&amp;IF(AND(VALUE(RIGHT($AV$1,2))&gt;=57,VALUE(RIGHT($AV$1,2))&lt;=63),$D203,"COMUM"),GABARITO!$D:$D,0)),1,0))</f>
        <v/>
      </c>
      <c r="AW203" t="str">
        <f>IF(RESPOSTAS!AX203="","",IF(UPPER(RESPOSTAS!AX203)=INDEX(GABARITO!$C:$C,MATCH(TEXT(VALUE(RIGHT($AW$1,2)),"00")&amp;"|"&amp;IF(AND(VALUE(RIGHT($AW$1,2))&gt;=57,VALUE(RIGHT($AW$1,2))&lt;=63),$D203,"COMUM"),GABARITO!$D:$D,0)),1,0))</f>
        <v/>
      </c>
      <c r="AX203" t="str">
        <f>IF(RESPOSTAS!AY203="","",IF(UPPER(RESPOSTAS!AY203)=INDEX(GABARITO!$C:$C,MATCH(TEXT(VALUE(RIGHT($AX$1,2)),"00")&amp;"|"&amp;IF(AND(VALUE(RIGHT($AX$1,2))&gt;=57,VALUE(RIGHT($AX$1,2))&lt;=63),$D203,"COMUM"),GABARITO!$D:$D,0)),1,0))</f>
        <v/>
      </c>
      <c r="AY203" t="str">
        <f>IF(RESPOSTAS!AZ203="","",IF(UPPER(RESPOSTAS!AZ203)=INDEX(GABARITO!$C:$C,MATCH(TEXT(VALUE(RIGHT($AY$1,2)),"00")&amp;"|"&amp;IF(AND(VALUE(RIGHT($AY$1,2))&gt;=57,VALUE(RIGHT($AY$1,2))&lt;=63),$D203,"COMUM"),GABARITO!$D:$D,0)),1,0))</f>
        <v/>
      </c>
      <c r="AZ203" t="str">
        <f>IF(RESPOSTAS!BA203="","",IF(UPPER(RESPOSTAS!BA203)=INDEX(GABARITO!$C:$C,MATCH(TEXT(VALUE(RIGHT($AZ$1,2)),"00")&amp;"|"&amp;IF(AND(VALUE(RIGHT($AZ$1,2))&gt;=57,VALUE(RIGHT($AZ$1,2))&lt;=63),$D203,"COMUM"),GABARITO!$D:$D,0)),1,0))</f>
        <v/>
      </c>
      <c r="BA203" t="str">
        <f>IF(RESPOSTAS!BB203="","",IF(UPPER(RESPOSTAS!BB203)=INDEX(GABARITO!$C:$C,MATCH(TEXT(VALUE(RIGHT($BA$1,2)),"00")&amp;"|"&amp;IF(AND(VALUE(RIGHT($BA$1,2))&gt;=57,VALUE(RIGHT($BA$1,2))&lt;=63),$D203,"COMUM"),GABARITO!$D:$D,0)),1,0))</f>
        <v/>
      </c>
      <c r="BB203" t="str">
        <f>IF(RESPOSTAS!BC203="","",IF(UPPER(RESPOSTAS!BC203)=INDEX(GABARITO!$C:$C,MATCH(TEXT(VALUE(RIGHT($BB$1,2)),"00")&amp;"|"&amp;IF(AND(VALUE(RIGHT($BB$1,2))&gt;=57,VALUE(RIGHT($BB$1,2))&lt;=63),$D203,"COMUM"),GABARITO!$D:$D,0)),1,0))</f>
        <v/>
      </c>
      <c r="BC203" t="str">
        <f>IF(RESPOSTAS!BD203="","",IF(UPPER(RESPOSTAS!BD203)=INDEX(GABARITO!$C:$C,MATCH(TEXT(VALUE(RIGHT($BC$1,2)),"00")&amp;"|"&amp;IF(AND(VALUE(RIGHT($BC$1,2))&gt;=57,VALUE(RIGHT($BC$1,2))&lt;=63),$D203,"COMUM"),GABARITO!$D:$D,0)),1,0))</f>
        <v/>
      </c>
      <c r="BD203" t="str">
        <f>IF(RESPOSTAS!BE203="","",IF(UPPER(RESPOSTAS!BE203)=INDEX(GABARITO!$C:$C,MATCH(TEXT(VALUE(RIGHT($BD$1,2)),"00")&amp;"|"&amp;IF(AND(VALUE(RIGHT($BD$1,2))&gt;=57,VALUE(RIGHT($BD$1,2))&lt;=63),$D203,"COMUM"),GABARITO!$D:$D,0)),1,0))</f>
        <v/>
      </c>
      <c r="BE203" t="str">
        <f>IF(RESPOSTAS!BF203="","",IF(UPPER(RESPOSTAS!BF203)=INDEX(GABARITO!$C:$C,MATCH(TEXT(VALUE(RIGHT($BE$1,2)),"00")&amp;"|"&amp;IF(AND(VALUE(RIGHT($BE$1,2))&gt;=57,VALUE(RIGHT($BE$1,2))&lt;=63),$D203,"COMUM"),GABARITO!$D:$D,0)),1,0))</f>
        <v/>
      </c>
      <c r="BF203" t="str">
        <f>IF(RESPOSTAS!BG203="","",IF(UPPER(RESPOSTAS!BG203)=INDEX(GABARITO!$C:$C,MATCH(TEXT(VALUE(RIGHT($BF$1,2)),"00")&amp;"|"&amp;IF(AND(VALUE(RIGHT($BF$1,2))&gt;=57,VALUE(RIGHT($BF$1,2))&lt;=63),$D203,"COMUM"),GABARITO!$D:$D,0)),1,0))</f>
        <v/>
      </c>
      <c r="BG203" t="str">
        <f>IF(RESPOSTAS!BH203="","",IF(UPPER(RESPOSTAS!BH203)=INDEX(GABARITO!$C:$C,MATCH(TEXT(VALUE(RIGHT($BG$1,2)),"00")&amp;"|"&amp;IF(AND(VALUE(RIGHT($BG$1,2))&gt;=57,VALUE(RIGHT($BG$1,2))&lt;=63),$D203,"COMUM"),GABARITO!$D:$D,0)),1,0))</f>
        <v/>
      </c>
      <c r="BH203" t="str">
        <f>IF(RESPOSTAS!BI203="","",IF(UPPER(RESPOSTAS!BI203)=INDEX(GABARITO!$C:$C,MATCH(TEXT(VALUE(RIGHT($BH$1,2)),"00")&amp;"|"&amp;IF(AND(VALUE(RIGHT($BH$1,2))&gt;=57,VALUE(RIGHT($BH$1,2))&lt;=63),$D203,"COMUM"),GABARITO!$D:$D,0)),1,0))</f>
        <v/>
      </c>
      <c r="BI203" t="str">
        <f>IF(RESPOSTAS!BJ203="","",IF(UPPER(RESPOSTAS!BJ203)=INDEX(GABARITO!$C:$C,MATCH(TEXT(VALUE(RIGHT($BI$1,2)),"00")&amp;"|"&amp;IF(AND(VALUE(RIGHT($BI$1,2))&gt;=57,VALUE(RIGHT($BI$1,2))&lt;=63),$D203,"COMUM"),GABARITO!$D:$D,0)),1,0))</f>
        <v/>
      </c>
      <c r="BJ203" t="str">
        <f>IF(RESPOSTAS!BK203="","",IF(UPPER(RESPOSTAS!BK203)=INDEX(GABARITO!$C:$C,MATCH(TEXT(VALUE(RIGHT($BJ$1,2)),"00")&amp;"|"&amp;IF(AND(VALUE(RIGHT($BJ$1,2))&gt;=57,VALUE(RIGHT($BJ$1,2))&lt;=63),$D203,"COMUM"),GABARITO!$D:$D,0)),1,0))</f>
        <v/>
      </c>
      <c r="BK203" t="str">
        <f>IF(RESPOSTAS!BL203="","",IF(UPPER(RESPOSTAS!BL203)=INDEX(GABARITO!$C:$C,MATCH(TEXT(VALUE(RIGHT($BK$1,2)),"00")&amp;"|"&amp;IF(AND(VALUE(RIGHT($BK$1,2))&gt;=57,VALUE(RIGHT($BK$1,2))&lt;=63),$D203,"COMUM"),GABARITO!$D:$D,0)),1,0))</f>
        <v/>
      </c>
      <c r="BL203" t="str">
        <f>IF(RESPOSTAS!BM203="","",IF(UPPER(RESPOSTAS!BM203)=INDEX(GABARITO!$C:$C,MATCH(TEXT(VALUE(RIGHT($BL$1,2)),"00")&amp;"|"&amp;IF(AND(VALUE(RIGHT($BL$1,2))&gt;=57,VALUE(RIGHT($BL$1,2))&lt;=63),$D203,"COMUM"),GABARITO!$D:$D,0)),1,0))</f>
        <v/>
      </c>
      <c r="BM203" t="str">
        <f>IF(RESPOSTAS!BN203="","",IF(UPPER(RESPOSTAS!BN203)=INDEX(GABARITO!$C:$C,MATCH(TEXT(VALUE(RIGHT($BM$1,2)),"00")&amp;"|"&amp;IF(AND(VALUE(RIGHT($BM$1,2))&gt;=57,VALUE(RIGHT($BM$1,2))&lt;=63),$D203,"COMUM"),GABARITO!$D:$D,0)),1,0))</f>
        <v/>
      </c>
      <c r="BN203" t="str">
        <f>IF(RESPOSTAS!BO203="","",IF(UPPER(RESPOSTAS!BO203)=INDEX(GABARITO!$C:$C,MATCH(TEXT(VALUE(RIGHT($BN$1,2)),"00")&amp;"|"&amp;IF(AND(VALUE(RIGHT($BN$1,2))&gt;=57,VALUE(RIGHT($BN$1,2))&lt;=63),$D203,"COMUM"),GABARITO!$D:$D,0)),1,0))</f>
        <v/>
      </c>
      <c r="BO203" t="str">
        <f>IF(RESPOSTAS!BP203="","",IF(UPPER(RESPOSTAS!BP203)=INDEX(GABARITO!$C:$C,MATCH(TEXT(VALUE(RIGHT($BO$1,2)),"00")&amp;"|"&amp;IF(AND(VALUE(RIGHT($BO$1,2))&gt;=57,VALUE(RIGHT($BO$1,2))&lt;=63),$D203,"COMUM"),GABARITO!$D:$D,0)),1,0))</f>
        <v/>
      </c>
      <c r="BP203">
        <f>COUNTIF(RESPOSTAS!F203:BP203,"&lt;&gt;")</f>
        <v>0</v>
      </c>
      <c r="BQ203" t="str">
        <f t="shared" si="32"/>
        <v/>
      </c>
      <c r="BR203" s="10" t="str">
        <f t="shared" si="33"/>
        <v/>
      </c>
      <c r="BT203" s="11" t="str">
        <f t="shared" si="35"/>
        <v/>
      </c>
      <c r="BU203" s="11" t="str">
        <f t="shared" si="36"/>
        <v/>
      </c>
      <c r="BV203" s="11" t="str">
        <f t="shared" si="37"/>
        <v/>
      </c>
      <c r="BW203" s="11" t="str">
        <f t="shared" si="38"/>
        <v/>
      </c>
      <c r="BX203" s="11" t="str">
        <f t="shared" si="39"/>
        <v/>
      </c>
      <c r="BY203" s="11" t="str">
        <f t="shared" si="40"/>
        <v/>
      </c>
      <c r="BZ203" s="3" t="str">
        <f t="shared" si="34"/>
        <v/>
      </c>
      <c r="CA203" s="3" t="e">
        <f t="shared" si="31"/>
        <v>#VALUE!</v>
      </c>
    </row>
    <row r="204" spans="1:79" x14ac:dyDescent="0.25">
      <c r="A204" t="str">
        <f>IF(RESPOSTAS!A204="","",RESPOSTAS!A204)</f>
        <v/>
      </c>
      <c r="B204" t="str">
        <f>IF(RESPOSTAS!C204="","",RESPOSTAS!C204)</f>
        <v/>
      </c>
      <c r="C204" t="str">
        <f>IF(RESPOSTAS!D204="","",RESPOSTAS!D204)</f>
        <v/>
      </c>
      <c r="D204" t="str">
        <f>IF(RESPOSTAS!E204="","",RESPOSTAS!E204)</f>
        <v/>
      </c>
      <c r="E204" t="str">
        <f>IF(RESPOSTAS!F204="","",IF(UPPER(RESPOSTAS!F204)=INDEX(GABARITO!$C:$C,MATCH(TEXT(VALUE(RIGHT($E$1,2)),"00")&amp;"|"&amp;IF(AND(VALUE(RIGHT($E$1,2))&gt;=57,VALUE(RIGHT($E$1,2))&lt;=63),$D204,"COMUM"),GABARITO!$D:$D,0)),1,0))</f>
        <v/>
      </c>
      <c r="F204" t="str">
        <f>IF(RESPOSTAS!G204="","",IF(UPPER(RESPOSTAS!G204)=INDEX(GABARITO!$C:$C,MATCH(TEXT(VALUE(RIGHT($F$1,2)),"00")&amp;"|"&amp;IF(AND(VALUE(RIGHT($F$1,2))&gt;=57,VALUE(RIGHT($F$1,2))&lt;=63),$D204,"COMUM"),GABARITO!$D:$D,0)),1,0))</f>
        <v/>
      </c>
      <c r="G204" t="str">
        <f>IF(RESPOSTAS!H204="","",IF(UPPER(RESPOSTAS!H204)=INDEX(GABARITO!$C:$C,MATCH(TEXT(VALUE(RIGHT($G$1,2)),"00")&amp;"|"&amp;IF(AND(VALUE(RIGHT($G$1,2))&gt;=57,VALUE(RIGHT($G$1,2))&lt;=63),$D204,"COMUM"),GABARITO!$D:$D,0)),1,0))</f>
        <v/>
      </c>
      <c r="H204" t="str">
        <f>IF(RESPOSTAS!I204="","",IF(UPPER(RESPOSTAS!I204)=INDEX(GABARITO!$C:$C,MATCH(TEXT(VALUE(RIGHT($H$1,2)),"00")&amp;"|"&amp;IF(AND(VALUE(RIGHT($H$1,2))&gt;=57,VALUE(RIGHT($H$1,2))&lt;=63),$D204,"COMUM"),GABARITO!$D:$D,0)),1,0))</f>
        <v/>
      </c>
      <c r="I204" t="str">
        <f>IF(RESPOSTAS!J204="","",IF(UPPER(RESPOSTAS!J204)=INDEX(GABARITO!$C:$C,MATCH(TEXT(VALUE(RIGHT($I$1,2)),"00")&amp;"|"&amp;IF(AND(VALUE(RIGHT($I$1,2))&gt;=57,VALUE(RIGHT($I$1,2))&lt;=63),$D204,"COMUM"),GABARITO!$D:$D,0)),1,0))</f>
        <v/>
      </c>
      <c r="J204" t="str">
        <f>IF(RESPOSTAS!K204="","",IF(UPPER(RESPOSTAS!K204)=INDEX(GABARITO!$C:$C,MATCH(TEXT(VALUE(RIGHT($J$1,2)),"00")&amp;"|"&amp;IF(AND(VALUE(RIGHT($J$1,2))&gt;=57,VALUE(RIGHT($J$1,2))&lt;=63),$D204,"COMUM"),GABARITO!$D:$D,0)),1,0))</f>
        <v/>
      </c>
      <c r="K204" t="str">
        <f>IF(RESPOSTAS!L204="","",IF(UPPER(RESPOSTAS!L204)=INDEX(GABARITO!$C:$C,MATCH(TEXT(VALUE(RIGHT($K$1,2)),"00")&amp;"|"&amp;IF(AND(VALUE(RIGHT($K$1,2))&gt;=57,VALUE(RIGHT($K$1,2))&lt;=63),$D204,"COMUM"),GABARITO!$D:$D,0)),1,0))</f>
        <v/>
      </c>
      <c r="L204" t="str">
        <f>IF(RESPOSTAS!M204="","",IF(UPPER(RESPOSTAS!M204)=INDEX(GABARITO!$C:$C,MATCH(TEXT(VALUE(RIGHT($L$1,2)),"00")&amp;"|"&amp;IF(AND(VALUE(RIGHT($L$1,2))&gt;=57,VALUE(RIGHT($L$1,2))&lt;=63),$D204,"COMUM"),GABARITO!$D:$D,0)),1,0))</f>
        <v/>
      </c>
      <c r="M204" t="str">
        <f>IF(RESPOSTAS!N204="","",IF(UPPER(RESPOSTAS!N204)=INDEX(GABARITO!$C:$C,MATCH(TEXT(VALUE(RIGHT($M$1,2)),"00")&amp;"|"&amp;IF(AND(VALUE(RIGHT($M$1,2))&gt;=57,VALUE(RIGHT($M$1,2))&lt;=63),$D204,"COMUM"),GABARITO!$D:$D,0)),1,0))</f>
        <v/>
      </c>
      <c r="N204" t="str">
        <f>IF(RESPOSTAS!O204="","",IF(UPPER(RESPOSTAS!O204)=INDEX(GABARITO!$C:$C,MATCH(TEXT(VALUE(RIGHT($E$1,2)),"00")&amp;"|"&amp;IF(AND(VALUE(RIGHT($E$1,2))&gt;=57,VALUE(RIGHT($E$1,2))&lt;=63),$D204,"COMUM"),GABARITO!$D:$D,0)),1,0))</f>
        <v/>
      </c>
      <c r="O204" t="str">
        <f>IF(RESPOSTAS!P204="","",IF(UPPER(RESPOSTAS!P204)=INDEX(GABARITO!$C:$C,MATCH(TEXT(VALUE(RIGHT($O$1,2)),"00")&amp;"|"&amp;IF(AND(VALUE(RIGHT($O$1,2))&gt;=57,VALUE(RIGHT($O$1,2))&lt;=63),$D204,"COMUM"),GABARITO!$D:$D,0)),1,0))</f>
        <v/>
      </c>
      <c r="P204" t="str">
        <f>IF(RESPOSTAS!Q204="","",IF(UPPER(RESPOSTAS!Q204)=INDEX(GABARITO!$C:$C,MATCH(TEXT(VALUE(RIGHT($P$1,2)),"00")&amp;"|"&amp;IF(AND(VALUE(RIGHT($P$1,2))&gt;=57,VALUE(RIGHT($P$1,2))&lt;=63),$D204,"COMUM"),GABARITO!$D:$D,0)),1,0))</f>
        <v/>
      </c>
      <c r="Q204" t="str">
        <f>IF(RESPOSTAS!R204="","",IF(UPPER(RESPOSTAS!R204)=INDEX(GABARITO!$C:$C,MATCH(TEXT(VALUE(RIGHT($Q$1,2)),"00")&amp;"|"&amp;IF(AND(VALUE(RIGHT($Q$1,2))&gt;=57,VALUE(RIGHT($Q$1,2))&lt;=63),$D204,"COMUM"),GABARITO!$D:$D,0)),1,0))</f>
        <v/>
      </c>
      <c r="R204" t="str">
        <f>IF(RESPOSTAS!S204="","",IF(UPPER(RESPOSTAS!S204)=INDEX(GABARITO!$C:$C,MATCH(TEXT(VALUE(RIGHT($R$1,2)),"00")&amp;"|"&amp;IF(AND(VALUE(RIGHT($R$1,2))&gt;=57,VALUE(RIGHT($R$1,2))&lt;=63),$D204,"COMUM"),GABARITO!$D:$D,0)),1,0))</f>
        <v/>
      </c>
      <c r="S204" t="str">
        <f>IF(RESPOSTAS!T204="","",IF(UPPER(RESPOSTAS!T204)=INDEX(GABARITO!$C:$C,MATCH(TEXT(VALUE(RIGHT($S$1,2)),"00")&amp;"|"&amp;IF(AND(VALUE(RIGHT($S$1,2))&gt;=57,VALUE(RIGHT($S$1,2))&lt;=63),$D204,"COMUM"),GABARITO!$D:$D,0)),1,0))</f>
        <v/>
      </c>
      <c r="T204" t="str">
        <f>IF(RESPOSTAS!U204="","",IF(UPPER(RESPOSTAS!U204)=INDEX(GABARITO!$C:$C,MATCH(TEXT(VALUE(RIGHT($T$1,2)),"00")&amp;"|"&amp;IF(AND(VALUE(RIGHT($T$1,2))&gt;=57,VALUE(RIGHT($T$1,2))&lt;=63),$D204,"COMUM"),GABARITO!$D:$D,0)),1,0))</f>
        <v/>
      </c>
      <c r="U204" t="str">
        <f>IF(RESPOSTAS!V204="","",IF(UPPER(RESPOSTAS!V204)=INDEX(GABARITO!$C:$C,MATCH(TEXT(VALUE(RIGHT($U$1,2)),"00")&amp;"|"&amp;IF(AND(VALUE(RIGHT($U$1,2))&gt;=57,VALUE(RIGHT($U$1,2))&lt;=63),$D204,"COMUM"),GABARITO!$D:$D,0)),1,0))</f>
        <v/>
      </c>
      <c r="V204" t="str">
        <f>IF(RESPOSTAS!W204="","",IF(UPPER(RESPOSTAS!W204)=INDEX(GABARITO!$C:$C,MATCH(TEXT(VALUE(RIGHT($E$1,2)),"00")&amp;"|"&amp;IF(AND(VALUE(RIGHT($E$1,2))&gt;=57,VALUE(RIGHT($E$1,2))&lt;=63),$D204,"COMUM"),GABARITO!$D:$D,0)),1,0))</f>
        <v/>
      </c>
      <c r="W204" t="str">
        <f>IF(RESPOSTAS!X204="","",IF(UPPER(RESPOSTAS!X204)=INDEX(GABARITO!$C:$C,MATCH(TEXT(VALUE(RIGHT($W$1,2)),"00")&amp;"|"&amp;IF(AND(VALUE(RIGHT($W$1,2))&gt;=57,VALUE(RIGHT($W$1,2))&lt;=63),$D204,"COMUM"),GABARITO!$D:$D,0)),1,0))</f>
        <v/>
      </c>
      <c r="X204" t="str">
        <f>IF(RESPOSTAS!Y204="","",IF(UPPER(RESPOSTAS!Y204)=INDEX(GABARITO!$C:$C,MATCH(TEXT(VALUE(RIGHT($X$1,2)),"00")&amp;"|"&amp;IF(AND(VALUE(RIGHT($X$1,2))&gt;=57,VALUE(RIGHT($X$1,2))&lt;=63),$D204,"COMUM"),GABARITO!$D:$D,0)),1,0))</f>
        <v/>
      </c>
      <c r="Y204" t="str">
        <f>IF(RESPOSTAS!Z204="","",IF(UPPER(RESPOSTAS!Z204)=INDEX(GABARITO!$C:$C,MATCH(TEXT(VALUE(RIGHT($Y$1,2)),"00")&amp;"|"&amp;IF(AND(VALUE(RIGHT($Y$1,2))&gt;=57,VALUE(RIGHT($Y$1,2))&lt;=63),$D204,"COMUM"),GABARITO!$D:$D,0)),1,0))</f>
        <v/>
      </c>
      <c r="Z204" t="str">
        <f>IF(RESPOSTAS!AA204="","",IF(UPPER(RESPOSTAS!AA204)=INDEX(GABARITO!$C:$C,MATCH(TEXT(VALUE(RIGHT($Z$1,2)),"00")&amp;"|"&amp;IF(AND(VALUE(RIGHT($Z$1,2))&gt;=57,VALUE(RIGHT($Z$1,2))&lt;=63),$D204,"COMUM"),GABARITO!$D:$D,0)),1,0))</f>
        <v/>
      </c>
      <c r="AA204" t="str">
        <f>IF(RESPOSTAS!AB204="","",IF(UPPER(RESPOSTAS!AB204)=INDEX(GABARITO!$C:$C,MATCH(TEXT(VALUE(RIGHT($AA$1,2)),"00")&amp;"|"&amp;IF(AND(VALUE(RIGHT($AA$1,2))&gt;=57,VALUE(RIGHT($AA$1,2))&lt;=63),$D204,"COMUM"),GABARITO!$D:$D,0)),1,0))</f>
        <v/>
      </c>
      <c r="AB204" t="str">
        <f>IF(RESPOSTAS!AC204="","",IF(UPPER(RESPOSTAS!AC204)=INDEX(GABARITO!$C:$C,MATCH(TEXT(VALUE(RIGHT($AB$1,2)),"00")&amp;"|"&amp;IF(AND(VALUE(RIGHT($AB$1,2))&gt;=57,VALUE(RIGHT($AB$1,2))&lt;=63),$D204,"COMUM"),GABARITO!$D:$D,0)),1,0))</f>
        <v/>
      </c>
      <c r="AC204" t="str">
        <f>IF(RESPOSTAS!AD204="","",IF(UPPER(RESPOSTAS!AD204)=INDEX(GABARITO!$C:$C,MATCH(TEXT(VALUE(RIGHT($AC$1,2)),"00")&amp;"|"&amp;IF(AND(VALUE(RIGHT($AC$1,2))&gt;=57,VALUE(RIGHT($AC$1,2))&lt;=63),$D204,"COMUM"),GABARITO!$D:$D,0)),1,0))</f>
        <v/>
      </c>
      <c r="AD204" t="str">
        <f>IF(RESPOSTAS!AE204="","",IF(UPPER(RESPOSTAS!AE204)=INDEX(GABARITO!$C:$C,MATCH(TEXT(VALUE(RIGHT($AD$1,2)),"00")&amp;"|"&amp;IF(AND(VALUE(RIGHT($AD$1,2))&gt;=57,VALUE(RIGHT($AD$1,2))&lt;=63),$D204,"COMUM"),GABARITO!$D:$D,0)),1,0))</f>
        <v/>
      </c>
      <c r="AE204" t="str">
        <f>IF(RESPOSTAS!AF204="","",IF(UPPER(RESPOSTAS!AF204)=INDEX(GABARITO!$C:$C,MATCH(TEXT(VALUE(RIGHT($AE$1,2)),"00")&amp;"|"&amp;IF(AND(VALUE(RIGHT($AE$1,2))&gt;=57,VALUE(RIGHT($AE$1,2))&lt;=63),$D204,"COMUM"),GABARITO!$D:$D,0)),1,0))</f>
        <v/>
      </c>
      <c r="AF204" t="str">
        <f>IF(RESPOSTAS!AG204="","",IF(UPPER(RESPOSTAS!AG204)=INDEX(GABARITO!$C:$C,MATCH(TEXT(VALUE(RIGHT($AF$1,2)),"00")&amp;"|"&amp;IF(AND(VALUE(RIGHT($AF$1,2))&gt;=57,VALUE(RIGHT($AF$1,2))&lt;=63),$D204,"COMUM"),GABARITO!$D:$D,0)),1,0))</f>
        <v/>
      </c>
      <c r="AG204" t="str">
        <f>IF(RESPOSTAS!AH204="","",IF(UPPER(RESPOSTAS!AH204)=INDEX(GABARITO!$C:$C,MATCH(TEXT(VALUE(RIGHT($AG$1,2)),"00")&amp;"|"&amp;IF(AND(VALUE(RIGHT($AG$1,2))&gt;=57,VALUE(RIGHT($AG$1,2))&lt;=63),$D204,"COMUM"),GABARITO!$D:$D,0)),1,0))</f>
        <v/>
      </c>
      <c r="AH204" t="str">
        <f>IF(RESPOSTAS!AI204="","",IF(UPPER(RESPOSTAS!AI204)=INDEX(GABARITO!$C:$C,MATCH(TEXT(VALUE(RIGHT($AH$1,2)),"00")&amp;"|"&amp;IF(AND(VALUE(RIGHT($AH$1,2))&gt;=57,VALUE(RIGHT($AH$1,2))&lt;=63),$D204,"COMUM"),GABARITO!$D:$D,0)),1,0))</f>
        <v/>
      </c>
      <c r="AI204" t="str">
        <f>IF(RESPOSTAS!AJ204="","",IF(UPPER(RESPOSTAS!AJ204)=INDEX(GABARITO!$C:$C,MATCH(TEXT(VALUE(RIGHT($AI$1,2)),"00")&amp;"|"&amp;IF(AND(VALUE(RIGHT($AI$1,2))&gt;=57,VALUE(RIGHT($AI$1,2))&lt;=63),$D204,"COMUM"),GABARITO!$D:$D,0)),1,0))</f>
        <v/>
      </c>
      <c r="AJ204" t="str">
        <f>IF(RESPOSTAS!AK204="","",IF(UPPER(RESPOSTAS!AK204)=INDEX(GABARITO!$C:$C,MATCH(TEXT(VALUE(RIGHT($AJ$1,2)),"00")&amp;"|"&amp;IF(AND(VALUE(RIGHT($AJ$1,2))&gt;=57,VALUE(RIGHT($AJ$1,2))&lt;=63),$D204,"COMUM"),GABARITO!$D:$D,0)),1,0))</f>
        <v/>
      </c>
      <c r="AK204" t="str">
        <f>IF(RESPOSTAS!AL204="","",IF(UPPER(RESPOSTAS!AL204)=INDEX(GABARITO!$C:$C,MATCH(TEXT(VALUE(RIGHT($AK$1,2)),"00")&amp;"|"&amp;IF(AND(VALUE(RIGHT($AK$1,2))&gt;=57,VALUE(RIGHT($AK$1,2))&lt;=63),$D204,"COMUM"),GABARITO!$D:$D,0)),1,0))</f>
        <v/>
      </c>
      <c r="AL204" t="str">
        <f>IF(RESPOSTAS!AM204="","",IF(UPPER(RESPOSTAS!AM204)=INDEX(GABARITO!$C:$C,MATCH(TEXT(VALUE(RIGHT($AL$1,2)),"00")&amp;"|"&amp;IF(AND(VALUE(RIGHT($AL$1,2))&gt;=57,VALUE(RIGHT($AL$1,2))&lt;=63),$D204,"COMUM"),GABARITO!$D:$D,0)),1,0))</f>
        <v/>
      </c>
      <c r="AM204" t="str">
        <f>IF(RESPOSTAS!AN204="","",IF(UPPER(RESPOSTAS!AN204)=INDEX(GABARITO!$C:$C,MATCH(TEXT(VALUE(RIGHT($AM$1,2)),"00")&amp;"|"&amp;IF(AND(VALUE(RIGHT($AM$1,2))&gt;=57,VALUE(RIGHT($AM$1,2))&lt;=63),$D204,"COMUM"),GABARITO!$D:$D,0)),1,0))</f>
        <v/>
      </c>
      <c r="AN204" t="str">
        <f>IF(RESPOSTAS!AO204="","",IF(UPPER(RESPOSTAS!AO204)=INDEX(GABARITO!$C:$C,MATCH(TEXT(VALUE(RIGHT($AN$1,2)),"00")&amp;"|"&amp;IF(AND(VALUE(RIGHT($AN$1,2))&gt;=57,VALUE(RIGHT($AN$1,2))&lt;=63),$D204,"COMUM"),GABARITO!$D:$D,0)),1,0))</f>
        <v/>
      </c>
      <c r="AO204" t="str">
        <f>IF(RESPOSTAS!AP204="","",IF(UPPER(RESPOSTAS!AP204)=INDEX(GABARITO!$C:$C,MATCH(TEXT(VALUE(RIGHT($AO$1,2)),"00")&amp;"|"&amp;IF(AND(VALUE(RIGHT($AO$1,2))&gt;=57,VALUE(RIGHT($AO$1,2))&lt;=63),$D204,"COMUM"),GABARITO!$D:$D,0)),1,0))</f>
        <v/>
      </c>
      <c r="AP204" t="str">
        <f>IF(RESPOSTAS!AQ204="","",IF(UPPER(RESPOSTAS!AQ204)=INDEX(GABARITO!$C:$C,MATCH(TEXT(VALUE(RIGHT($AP$1,2)),"00")&amp;"|"&amp;IF(AND(VALUE(RIGHT($AP$1,2))&gt;=57,VALUE(RIGHT($AP$1,2))&lt;=63),$D204,"COMUM"),GABARITO!$D:$D,0)),1,0))</f>
        <v/>
      </c>
      <c r="AQ204" t="str">
        <f>IF(RESPOSTAS!AR204="","",IF(UPPER(RESPOSTAS!AR204)=INDEX(GABARITO!$C:$C,MATCH(TEXT(VALUE(RIGHT($AQ$1,2)),"00")&amp;"|"&amp;IF(AND(VALUE(RIGHT($AQ$1,2))&gt;=57,VALUE(RIGHT($AQ$1,2))&lt;=63),$D204,"COMUM"),GABARITO!$D:$D,0)),1,0))</f>
        <v/>
      </c>
      <c r="AR204" t="str">
        <f>IF(RESPOSTAS!AS204="","",IF(UPPER(RESPOSTAS!AS204)=INDEX(GABARITO!$C:$C,MATCH(TEXT(VALUE(RIGHT($AR$1,2)),"00")&amp;"|"&amp;IF(AND(VALUE(RIGHT($AR$1,2))&gt;=57,VALUE(RIGHT($AR$1,2))&lt;=63),$D204,"COMUM"),GABARITO!$D:$D,0)),1,0))</f>
        <v/>
      </c>
      <c r="AS204" t="str">
        <f>IF(RESPOSTAS!AT204="","",IF(UPPER(RESPOSTAS!AT204)=INDEX(GABARITO!$C:$C,MATCH(TEXT(VALUE(RIGHT($AS$1,2)),"00")&amp;"|"&amp;IF(AND(VALUE(RIGHT($AS$1,2))&gt;=57,VALUE(RIGHT($AS$1,2))&lt;=63),$D204,"COMUM"),GABARITO!$D:$D,0)),1,0))</f>
        <v/>
      </c>
      <c r="AT204" t="str">
        <f>IF(RESPOSTAS!AU204="","",IF(UPPER(RESPOSTAS!AU204)=INDEX(GABARITO!$C:$C,MATCH(TEXT(VALUE(RIGHT($AT$1,2)),"00")&amp;"|"&amp;IF(AND(VALUE(RIGHT($AT$1,2))&gt;=57,VALUE(RIGHT($AT$1,2))&lt;=63),$D204,"COMUM"),GABARITO!$D:$D,0)),1,0))</f>
        <v/>
      </c>
      <c r="AU204" t="str">
        <f>IF(RESPOSTAS!AV204="","",IF(UPPER(RESPOSTAS!AV204)=INDEX(GABARITO!$C:$C,MATCH(TEXT(VALUE(RIGHT($AU$1,2)),"00")&amp;"|"&amp;IF(AND(VALUE(RIGHT($AU$1,2))&gt;=57,VALUE(RIGHT($AU$1,2))&lt;=63),$D204,"COMUM"),GABARITO!$D:$D,0)),1,0))</f>
        <v/>
      </c>
      <c r="AV204" t="str">
        <f>IF(RESPOSTAS!AW204="","",IF(UPPER(RESPOSTAS!AW204)=INDEX(GABARITO!$C:$C,MATCH(TEXT(VALUE(RIGHT($AV$1,2)),"00")&amp;"|"&amp;IF(AND(VALUE(RIGHT($AV$1,2))&gt;=57,VALUE(RIGHT($AV$1,2))&lt;=63),$D204,"COMUM"),GABARITO!$D:$D,0)),1,0))</f>
        <v/>
      </c>
      <c r="AW204" t="str">
        <f>IF(RESPOSTAS!AX204="","",IF(UPPER(RESPOSTAS!AX204)=INDEX(GABARITO!$C:$C,MATCH(TEXT(VALUE(RIGHT($AW$1,2)),"00")&amp;"|"&amp;IF(AND(VALUE(RIGHT($AW$1,2))&gt;=57,VALUE(RIGHT($AW$1,2))&lt;=63),$D204,"COMUM"),GABARITO!$D:$D,0)),1,0))</f>
        <v/>
      </c>
      <c r="AX204" t="str">
        <f>IF(RESPOSTAS!AY204="","",IF(UPPER(RESPOSTAS!AY204)=INDEX(GABARITO!$C:$C,MATCH(TEXT(VALUE(RIGHT($AX$1,2)),"00")&amp;"|"&amp;IF(AND(VALUE(RIGHT($AX$1,2))&gt;=57,VALUE(RIGHT($AX$1,2))&lt;=63),$D204,"COMUM"),GABARITO!$D:$D,0)),1,0))</f>
        <v/>
      </c>
      <c r="AY204" t="str">
        <f>IF(RESPOSTAS!AZ204="","",IF(UPPER(RESPOSTAS!AZ204)=INDEX(GABARITO!$C:$C,MATCH(TEXT(VALUE(RIGHT($AY$1,2)),"00")&amp;"|"&amp;IF(AND(VALUE(RIGHT($AY$1,2))&gt;=57,VALUE(RIGHT($AY$1,2))&lt;=63),$D204,"COMUM"),GABARITO!$D:$D,0)),1,0))</f>
        <v/>
      </c>
      <c r="AZ204" t="str">
        <f>IF(RESPOSTAS!BA204="","",IF(UPPER(RESPOSTAS!BA204)=INDEX(GABARITO!$C:$C,MATCH(TEXT(VALUE(RIGHT($AZ$1,2)),"00")&amp;"|"&amp;IF(AND(VALUE(RIGHT($AZ$1,2))&gt;=57,VALUE(RIGHT($AZ$1,2))&lt;=63),$D204,"COMUM"),GABARITO!$D:$D,0)),1,0))</f>
        <v/>
      </c>
      <c r="BA204" t="str">
        <f>IF(RESPOSTAS!BB204="","",IF(UPPER(RESPOSTAS!BB204)=INDEX(GABARITO!$C:$C,MATCH(TEXT(VALUE(RIGHT($BA$1,2)),"00")&amp;"|"&amp;IF(AND(VALUE(RIGHT($BA$1,2))&gt;=57,VALUE(RIGHT($BA$1,2))&lt;=63),$D204,"COMUM"),GABARITO!$D:$D,0)),1,0))</f>
        <v/>
      </c>
      <c r="BB204" t="str">
        <f>IF(RESPOSTAS!BC204="","",IF(UPPER(RESPOSTAS!BC204)=INDEX(GABARITO!$C:$C,MATCH(TEXT(VALUE(RIGHT($BB$1,2)),"00")&amp;"|"&amp;IF(AND(VALUE(RIGHT($BB$1,2))&gt;=57,VALUE(RIGHT($BB$1,2))&lt;=63),$D204,"COMUM"),GABARITO!$D:$D,0)),1,0))</f>
        <v/>
      </c>
      <c r="BC204" t="str">
        <f>IF(RESPOSTAS!BD204="","",IF(UPPER(RESPOSTAS!BD204)=INDEX(GABARITO!$C:$C,MATCH(TEXT(VALUE(RIGHT($BC$1,2)),"00")&amp;"|"&amp;IF(AND(VALUE(RIGHT($BC$1,2))&gt;=57,VALUE(RIGHT($BC$1,2))&lt;=63),$D204,"COMUM"),GABARITO!$D:$D,0)),1,0))</f>
        <v/>
      </c>
      <c r="BD204" t="str">
        <f>IF(RESPOSTAS!BE204="","",IF(UPPER(RESPOSTAS!BE204)=INDEX(GABARITO!$C:$C,MATCH(TEXT(VALUE(RIGHT($BD$1,2)),"00")&amp;"|"&amp;IF(AND(VALUE(RIGHT($BD$1,2))&gt;=57,VALUE(RIGHT($BD$1,2))&lt;=63),$D204,"COMUM"),GABARITO!$D:$D,0)),1,0))</f>
        <v/>
      </c>
      <c r="BE204" t="str">
        <f>IF(RESPOSTAS!BF204="","",IF(UPPER(RESPOSTAS!BF204)=INDEX(GABARITO!$C:$C,MATCH(TEXT(VALUE(RIGHT($BE$1,2)),"00")&amp;"|"&amp;IF(AND(VALUE(RIGHT($BE$1,2))&gt;=57,VALUE(RIGHT($BE$1,2))&lt;=63),$D204,"COMUM"),GABARITO!$D:$D,0)),1,0))</f>
        <v/>
      </c>
      <c r="BF204" t="str">
        <f>IF(RESPOSTAS!BG204="","",IF(UPPER(RESPOSTAS!BG204)=INDEX(GABARITO!$C:$C,MATCH(TEXT(VALUE(RIGHT($BF$1,2)),"00")&amp;"|"&amp;IF(AND(VALUE(RIGHT($BF$1,2))&gt;=57,VALUE(RIGHT($BF$1,2))&lt;=63),$D204,"COMUM"),GABARITO!$D:$D,0)),1,0))</f>
        <v/>
      </c>
      <c r="BG204" t="str">
        <f>IF(RESPOSTAS!BH204="","",IF(UPPER(RESPOSTAS!BH204)=INDEX(GABARITO!$C:$C,MATCH(TEXT(VALUE(RIGHT($BG$1,2)),"00")&amp;"|"&amp;IF(AND(VALUE(RIGHT($BG$1,2))&gt;=57,VALUE(RIGHT($BG$1,2))&lt;=63),$D204,"COMUM"),GABARITO!$D:$D,0)),1,0))</f>
        <v/>
      </c>
      <c r="BH204" t="str">
        <f>IF(RESPOSTAS!BI204="","",IF(UPPER(RESPOSTAS!BI204)=INDEX(GABARITO!$C:$C,MATCH(TEXT(VALUE(RIGHT($BH$1,2)),"00")&amp;"|"&amp;IF(AND(VALUE(RIGHT($BH$1,2))&gt;=57,VALUE(RIGHT($BH$1,2))&lt;=63),$D204,"COMUM"),GABARITO!$D:$D,0)),1,0))</f>
        <v/>
      </c>
      <c r="BI204" t="str">
        <f>IF(RESPOSTAS!BJ204="","",IF(UPPER(RESPOSTAS!BJ204)=INDEX(GABARITO!$C:$C,MATCH(TEXT(VALUE(RIGHT($BI$1,2)),"00")&amp;"|"&amp;IF(AND(VALUE(RIGHT($BI$1,2))&gt;=57,VALUE(RIGHT($BI$1,2))&lt;=63),$D204,"COMUM"),GABARITO!$D:$D,0)),1,0))</f>
        <v/>
      </c>
      <c r="BJ204" t="str">
        <f>IF(RESPOSTAS!BK204="","",IF(UPPER(RESPOSTAS!BK204)=INDEX(GABARITO!$C:$C,MATCH(TEXT(VALUE(RIGHT($BJ$1,2)),"00")&amp;"|"&amp;IF(AND(VALUE(RIGHT($BJ$1,2))&gt;=57,VALUE(RIGHT($BJ$1,2))&lt;=63),$D204,"COMUM"),GABARITO!$D:$D,0)),1,0))</f>
        <v/>
      </c>
      <c r="BK204" t="str">
        <f>IF(RESPOSTAS!BL204="","",IF(UPPER(RESPOSTAS!BL204)=INDEX(GABARITO!$C:$C,MATCH(TEXT(VALUE(RIGHT($BK$1,2)),"00")&amp;"|"&amp;IF(AND(VALUE(RIGHT($BK$1,2))&gt;=57,VALUE(RIGHT($BK$1,2))&lt;=63),$D204,"COMUM"),GABARITO!$D:$D,0)),1,0))</f>
        <v/>
      </c>
      <c r="BL204" t="str">
        <f>IF(RESPOSTAS!BM204="","",IF(UPPER(RESPOSTAS!BM204)=INDEX(GABARITO!$C:$C,MATCH(TEXT(VALUE(RIGHT($BL$1,2)),"00")&amp;"|"&amp;IF(AND(VALUE(RIGHT($BL$1,2))&gt;=57,VALUE(RIGHT($BL$1,2))&lt;=63),$D204,"COMUM"),GABARITO!$D:$D,0)),1,0))</f>
        <v/>
      </c>
      <c r="BM204" t="str">
        <f>IF(RESPOSTAS!BN204="","",IF(UPPER(RESPOSTAS!BN204)=INDEX(GABARITO!$C:$C,MATCH(TEXT(VALUE(RIGHT($BM$1,2)),"00")&amp;"|"&amp;IF(AND(VALUE(RIGHT($BM$1,2))&gt;=57,VALUE(RIGHT($BM$1,2))&lt;=63),$D204,"COMUM"),GABARITO!$D:$D,0)),1,0))</f>
        <v/>
      </c>
      <c r="BN204" t="str">
        <f>IF(RESPOSTAS!BO204="","",IF(UPPER(RESPOSTAS!BO204)=INDEX(GABARITO!$C:$C,MATCH(TEXT(VALUE(RIGHT($BN$1,2)),"00")&amp;"|"&amp;IF(AND(VALUE(RIGHT($BN$1,2))&gt;=57,VALUE(RIGHT($BN$1,2))&lt;=63),$D204,"COMUM"),GABARITO!$D:$D,0)),1,0))</f>
        <v/>
      </c>
      <c r="BO204" t="str">
        <f>IF(RESPOSTAS!BP204="","",IF(UPPER(RESPOSTAS!BP204)=INDEX(GABARITO!$C:$C,MATCH(TEXT(VALUE(RIGHT($BO$1,2)),"00")&amp;"|"&amp;IF(AND(VALUE(RIGHT($BO$1,2))&gt;=57,VALUE(RIGHT($BO$1,2))&lt;=63),$D204,"COMUM"),GABARITO!$D:$D,0)),1,0))</f>
        <v/>
      </c>
      <c r="BP204">
        <f>COUNTIF(RESPOSTAS!F204:BP204,"&lt;&gt;")</f>
        <v>0</v>
      </c>
      <c r="BQ204" t="str">
        <f t="shared" si="32"/>
        <v/>
      </c>
      <c r="BR204" s="10" t="str">
        <f t="shared" si="33"/>
        <v/>
      </c>
      <c r="BT204" s="11" t="str">
        <f t="shared" si="35"/>
        <v/>
      </c>
      <c r="BU204" s="11" t="str">
        <f t="shared" si="36"/>
        <v/>
      </c>
      <c r="BV204" s="11" t="str">
        <f t="shared" si="37"/>
        <v/>
      </c>
      <c r="BW204" s="11" t="str">
        <f t="shared" si="38"/>
        <v/>
      </c>
      <c r="BX204" s="11" t="str">
        <f t="shared" si="39"/>
        <v/>
      </c>
      <c r="BY204" s="11" t="str">
        <f t="shared" si="40"/>
        <v/>
      </c>
      <c r="BZ204" s="3" t="str">
        <f t="shared" si="34"/>
        <v/>
      </c>
      <c r="CA204" s="3" t="e">
        <f t="shared" si="31"/>
        <v>#VALUE!</v>
      </c>
    </row>
    <row r="205" spans="1:79" x14ac:dyDescent="0.25">
      <c r="A205" t="str">
        <f>IF(RESPOSTAS!A205="","",RESPOSTAS!A205)</f>
        <v/>
      </c>
      <c r="B205" t="str">
        <f>IF(RESPOSTAS!C205="","",RESPOSTAS!C205)</f>
        <v/>
      </c>
      <c r="C205" t="str">
        <f>IF(RESPOSTAS!D205="","",RESPOSTAS!D205)</f>
        <v/>
      </c>
      <c r="D205" t="str">
        <f>IF(RESPOSTAS!E205="","",RESPOSTAS!E205)</f>
        <v/>
      </c>
      <c r="E205" t="str">
        <f>IF(RESPOSTAS!F205="","",IF(UPPER(RESPOSTAS!F205)=INDEX(GABARITO!$C:$C,MATCH(TEXT(VALUE(RIGHT($E$1,2)),"00")&amp;"|"&amp;IF(AND(VALUE(RIGHT($E$1,2))&gt;=57,VALUE(RIGHT($E$1,2))&lt;=63),$D205,"COMUM"),GABARITO!$D:$D,0)),1,0))</f>
        <v/>
      </c>
      <c r="F205" t="str">
        <f>IF(RESPOSTAS!G205="","",IF(UPPER(RESPOSTAS!G205)=INDEX(GABARITO!$C:$C,MATCH(TEXT(VALUE(RIGHT($F$1,2)),"00")&amp;"|"&amp;IF(AND(VALUE(RIGHT($F$1,2))&gt;=57,VALUE(RIGHT($F$1,2))&lt;=63),$D205,"COMUM"),GABARITO!$D:$D,0)),1,0))</f>
        <v/>
      </c>
      <c r="G205" t="str">
        <f>IF(RESPOSTAS!H205="","",IF(UPPER(RESPOSTAS!H205)=INDEX(GABARITO!$C:$C,MATCH(TEXT(VALUE(RIGHT($G$1,2)),"00")&amp;"|"&amp;IF(AND(VALUE(RIGHT($G$1,2))&gt;=57,VALUE(RIGHT($G$1,2))&lt;=63),$D205,"COMUM"),GABARITO!$D:$D,0)),1,0))</f>
        <v/>
      </c>
      <c r="H205" t="str">
        <f>IF(RESPOSTAS!I205="","",IF(UPPER(RESPOSTAS!I205)=INDEX(GABARITO!$C:$C,MATCH(TEXT(VALUE(RIGHT($H$1,2)),"00")&amp;"|"&amp;IF(AND(VALUE(RIGHT($H$1,2))&gt;=57,VALUE(RIGHT($H$1,2))&lt;=63),$D205,"COMUM"),GABARITO!$D:$D,0)),1,0))</f>
        <v/>
      </c>
      <c r="I205" t="str">
        <f>IF(RESPOSTAS!J205="","",IF(UPPER(RESPOSTAS!J205)=INDEX(GABARITO!$C:$C,MATCH(TEXT(VALUE(RIGHT($I$1,2)),"00")&amp;"|"&amp;IF(AND(VALUE(RIGHT($I$1,2))&gt;=57,VALUE(RIGHT($I$1,2))&lt;=63),$D205,"COMUM"),GABARITO!$D:$D,0)),1,0))</f>
        <v/>
      </c>
      <c r="J205" t="str">
        <f>IF(RESPOSTAS!K205="","",IF(UPPER(RESPOSTAS!K205)=INDEX(GABARITO!$C:$C,MATCH(TEXT(VALUE(RIGHT($J$1,2)),"00")&amp;"|"&amp;IF(AND(VALUE(RIGHT($J$1,2))&gt;=57,VALUE(RIGHT($J$1,2))&lt;=63),$D205,"COMUM"),GABARITO!$D:$D,0)),1,0))</f>
        <v/>
      </c>
      <c r="K205" t="str">
        <f>IF(RESPOSTAS!L205="","",IF(UPPER(RESPOSTAS!L205)=INDEX(GABARITO!$C:$C,MATCH(TEXT(VALUE(RIGHT($K$1,2)),"00")&amp;"|"&amp;IF(AND(VALUE(RIGHT($K$1,2))&gt;=57,VALUE(RIGHT($K$1,2))&lt;=63),$D205,"COMUM"),GABARITO!$D:$D,0)),1,0))</f>
        <v/>
      </c>
      <c r="L205" t="str">
        <f>IF(RESPOSTAS!M205="","",IF(UPPER(RESPOSTAS!M205)=INDEX(GABARITO!$C:$C,MATCH(TEXT(VALUE(RIGHT($L$1,2)),"00")&amp;"|"&amp;IF(AND(VALUE(RIGHT($L$1,2))&gt;=57,VALUE(RIGHT($L$1,2))&lt;=63),$D205,"COMUM"),GABARITO!$D:$D,0)),1,0))</f>
        <v/>
      </c>
      <c r="M205" t="str">
        <f>IF(RESPOSTAS!N205="","",IF(UPPER(RESPOSTAS!N205)=INDEX(GABARITO!$C:$C,MATCH(TEXT(VALUE(RIGHT($M$1,2)),"00")&amp;"|"&amp;IF(AND(VALUE(RIGHT($M$1,2))&gt;=57,VALUE(RIGHT($M$1,2))&lt;=63),$D205,"COMUM"),GABARITO!$D:$D,0)),1,0))</f>
        <v/>
      </c>
      <c r="N205" t="str">
        <f>IF(RESPOSTAS!O205="","",IF(UPPER(RESPOSTAS!O205)=INDEX(GABARITO!$C:$C,MATCH(TEXT(VALUE(RIGHT($E$1,2)),"00")&amp;"|"&amp;IF(AND(VALUE(RIGHT($E$1,2))&gt;=57,VALUE(RIGHT($E$1,2))&lt;=63),$D205,"COMUM"),GABARITO!$D:$D,0)),1,0))</f>
        <v/>
      </c>
      <c r="O205" t="str">
        <f>IF(RESPOSTAS!P205="","",IF(UPPER(RESPOSTAS!P205)=INDEX(GABARITO!$C:$C,MATCH(TEXT(VALUE(RIGHT($O$1,2)),"00")&amp;"|"&amp;IF(AND(VALUE(RIGHT($O$1,2))&gt;=57,VALUE(RIGHT($O$1,2))&lt;=63),$D205,"COMUM"),GABARITO!$D:$D,0)),1,0))</f>
        <v/>
      </c>
      <c r="P205" t="str">
        <f>IF(RESPOSTAS!Q205="","",IF(UPPER(RESPOSTAS!Q205)=INDEX(GABARITO!$C:$C,MATCH(TEXT(VALUE(RIGHT($P$1,2)),"00")&amp;"|"&amp;IF(AND(VALUE(RIGHT($P$1,2))&gt;=57,VALUE(RIGHT($P$1,2))&lt;=63),$D205,"COMUM"),GABARITO!$D:$D,0)),1,0))</f>
        <v/>
      </c>
      <c r="Q205" t="str">
        <f>IF(RESPOSTAS!R205="","",IF(UPPER(RESPOSTAS!R205)=INDEX(GABARITO!$C:$C,MATCH(TEXT(VALUE(RIGHT($Q$1,2)),"00")&amp;"|"&amp;IF(AND(VALUE(RIGHT($Q$1,2))&gt;=57,VALUE(RIGHT($Q$1,2))&lt;=63),$D205,"COMUM"),GABARITO!$D:$D,0)),1,0))</f>
        <v/>
      </c>
      <c r="R205" t="str">
        <f>IF(RESPOSTAS!S205="","",IF(UPPER(RESPOSTAS!S205)=INDEX(GABARITO!$C:$C,MATCH(TEXT(VALUE(RIGHT($R$1,2)),"00")&amp;"|"&amp;IF(AND(VALUE(RIGHT($R$1,2))&gt;=57,VALUE(RIGHT($R$1,2))&lt;=63),$D205,"COMUM"),GABARITO!$D:$D,0)),1,0))</f>
        <v/>
      </c>
      <c r="S205" t="str">
        <f>IF(RESPOSTAS!T205="","",IF(UPPER(RESPOSTAS!T205)=INDEX(GABARITO!$C:$C,MATCH(TEXT(VALUE(RIGHT($S$1,2)),"00")&amp;"|"&amp;IF(AND(VALUE(RIGHT($S$1,2))&gt;=57,VALUE(RIGHT($S$1,2))&lt;=63),$D205,"COMUM"),GABARITO!$D:$D,0)),1,0))</f>
        <v/>
      </c>
      <c r="T205" t="str">
        <f>IF(RESPOSTAS!U205="","",IF(UPPER(RESPOSTAS!U205)=INDEX(GABARITO!$C:$C,MATCH(TEXT(VALUE(RIGHT($T$1,2)),"00")&amp;"|"&amp;IF(AND(VALUE(RIGHT($T$1,2))&gt;=57,VALUE(RIGHT($T$1,2))&lt;=63),$D205,"COMUM"),GABARITO!$D:$D,0)),1,0))</f>
        <v/>
      </c>
      <c r="U205" t="str">
        <f>IF(RESPOSTAS!V205="","",IF(UPPER(RESPOSTAS!V205)=INDEX(GABARITO!$C:$C,MATCH(TEXT(VALUE(RIGHT($U$1,2)),"00")&amp;"|"&amp;IF(AND(VALUE(RIGHT($U$1,2))&gt;=57,VALUE(RIGHT($U$1,2))&lt;=63),$D205,"COMUM"),GABARITO!$D:$D,0)),1,0))</f>
        <v/>
      </c>
      <c r="V205" t="str">
        <f>IF(RESPOSTAS!W205="","",IF(UPPER(RESPOSTAS!W205)=INDEX(GABARITO!$C:$C,MATCH(TEXT(VALUE(RIGHT($E$1,2)),"00")&amp;"|"&amp;IF(AND(VALUE(RIGHT($E$1,2))&gt;=57,VALUE(RIGHT($E$1,2))&lt;=63),$D205,"COMUM"),GABARITO!$D:$D,0)),1,0))</f>
        <v/>
      </c>
      <c r="W205" t="str">
        <f>IF(RESPOSTAS!X205="","",IF(UPPER(RESPOSTAS!X205)=INDEX(GABARITO!$C:$C,MATCH(TEXT(VALUE(RIGHT($W$1,2)),"00")&amp;"|"&amp;IF(AND(VALUE(RIGHT($W$1,2))&gt;=57,VALUE(RIGHT($W$1,2))&lt;=63),$D205,"COMUM"),GABARITO!$D:$D,0)),1,0))</f>
        <v/>
      </c>
      <c r="X205" t="str">
        <f>IF(RESPOSTAS!Y205="","",IF(UPPER(RESPOSTAS!Y205)=INDEX(GABARITO!$C:$C,MATCH(TEXT(VALUE(RIGHT($X$1,2)),"00")&amp;"|"&amp;IF(AND(VALUE(RIGHT($X$1,2))&gt;=57,VALUE(RIGHT($X$1,2))&lt;=63),$D205,"COMUM"),GABARITO!$D:$D,0)),1,0))</f>
        <v/>
      </c>
      <c r="Y205" t="str">
        <f>IF(RESPOSTAS!Z205="","",IF(UPPER(RESPOSTAS!Z205)=INDEX(GABARITO!$C:$C,MATCH(TEXT(VALUE(RIGHT($Y$1,2)),"00")&amp;"|"&amp;IF(AND(VALUE(RIGHT($Y$1,2))&gt;=57,VALUE(RIGHT($Y$1,2))&lt;=63),$D205,"COMUM"),GABARITO!$D:$D,0)),1,0))</f>
        <v/>
      </c>
      <c r="Z205" t="str">
        <f>IF(RESPOSTAS!AA205="","",IF(UPPER(RESPOSTAS!AA205)=INDEX(GABARITO!$C:$C,MATCH(TEXT(VALUE(RIGHT($Z$1,2)),"00")&amp;"|"&amp;IF(AND(VALUE(RIGHT($Z$1,2))&gt;=57,VALUE(RIGHT($Z$1,2))&lt;=63),$D205,"COMUM"),GABARITO!$D:$D,0)),1,0))</f>
        <v/>
      </c>
      <c r="AA205" t="str">
        <f>IF(RESPOSTAS!AB205="","",IF(UPPER(RESPOSTAS!AB205)=INDEX(GABARITO!$C:$C,MATCH(TEXT(VALUE(RIGHT($AA$1,2)),"00")&amp;"|"&amp;IF(AND(VALUE(RIGHT($AA$1,2))&gt;=57,VALUE(RIGHT($AA$1,2))&lt;=63),$D205,"COMUM"),GABARITO!$D:$D,0)),1,0))</f>
        <v/>
      </c>
      <c r="AB205" t="str">
        <f>IF(RESPOSTAS!AC205="","",IF(UPPER(RESPOSTAS!AC205)=INDEX(GABARITO!$C:$C,MATCH(TEXT(VALUE(RIGHT($AB$1,2)),"00")&amp;"|"&amp;IF(AND(VALUE(RIGHT($AB$1,2))&gt;=57,VALUE(RIGHT($AB$1,2))&lt;=63),$D205,"COMUM"),GABARITO!$D:$D,0)),1,0))</f>
        <v/>
      </c>
      <c r="AC205" t="str">
        <f>IF(RESPOSTAS!AD205="","",IF(UPPER(RESPOSTAS!AD205)=INDEX(GABARITO!$C:$C,MATCH(TEXT(VALUE(RIGHT($AC$1,2)),"00")&amp;"|"&amp;IF(AND(VALUE(RIGHT($AC$1,2))&gt;=57,VALUE(RIGHT($AC$1,2))&lt;=63),$D205,"COMUM"),GABARITO!$D:$D,0)),1,0))</f>
        <v/>
      </c>
      <c r="AD205" t="str">
        <f>IF(RESPOSTAS!AE205="","",IF(UPPER(RESPOSTAS!AE205)=INDEX(GABARITO!$C:$C,MATCH(TEXT(VALUE(RIGHT($AD$1,2)),"00")&amp;"|"&amp;IF(AND(VALUE(RIGHT($AD$1,2))&gt;=57,VALUE(RIGHT($AD$1,2))&lt;=63),$D205,"COMUM"),GABARITO!$D:$D,0)),1,0))</f>
        <v/>
      </c>
      <c r="AE205" t="str">
        <f>IF(RESPOSTAS!AF205="","",IF(UPPER(RESPOSTAS!AF205)=INDEX(GABARITO!$C:$C,MATCH(TEXT(VALUE(RIGHT($AE$1,2)),"00")&amp;"|"&amp;IF(AND(VALUE(RIGHT($AE$1,2))&gt;=57,VALUE(RIGHT($AE$1,2))&lt;=63),$D205,"COMUM"),GABARITO!$D:$D,0)),1,0))</f>
        <v/>
      </c>
      <c r="AF205" t="str">
        <f>IF(RESPOSTAS!AG205="","",IF(UPPER(RESPOSTAS!AG205)=INDEX(GABARITO!$C:$C,MATCH(TEXT(VALUE(RIGHT($AF$1,2)),"00")&amp;"|"&amp;IF(AND(VALUE(RIGHT($AF$1,2))&gt;=57,VALUE(RIGHT($AF$1,2))&lt;=63),$D205,"COMUM"),GABARITO!$D:$D,0)),1,0))</f>
        <v/>
      </c>
      <c r="AG205" t="str">
        <f>IF(RESPOSTAS!AH205="","",IF(UPPER(RESPOSTAS!AH205)=INDEX(GABARITO!$C:$C,MATCH(TEXT(VALUE(RIGHT($AG$1,2)),"00")&amp;"|"&amp;IF(AND(VALUE(RIGHT($AG$1,2))&gt;=57,VALUE(RIGHT($AG$1,2))&lt;=63),$D205,"COMUM"),GABARITO!$D:$D,0)),1,0))</f>
        <v/>
      </c>
      <c r="AH205" t="str">
        <f>IF(RESPOSTAS!AI205="","",IF(UPPER(RESPOSTAS!AI205)=INDEX(GABARITO!$C:$C,MATCH(TEXT(VALUE(RIGHT($AH$1,2)),"00")&amp;"|"&amp;IF(AND(VALUE(RIGHT($AH$1,2))&gt;=57,VALUE(RIGHT($AH$1,2))&lt;=63),$D205,"COMUM"),GABARITO!$D:$D,0)),1,0))</f>
        <v/>
      </c>
      <c r="AI205" t="str">
        <f>IF(RESPOSTAS!AJ205="","",IF(UPPER(RESPOSTAS!AJ205)=INDEX(GABARITO!$C:$C,MATCH(TEXT(VALUE(RIGHT($AI$1,2)),"00")&amp;"|"&amp;IF(AND(VALUE(RIGHT($AI$1,2))&gt;=57,VALUE(RIGHT($AI$1,2))&lt;=63),$D205,"COMUM"),GABARITO!$D:$D,0)),1,0))</f>
        <v/>
      </c>
      <c r="AJ205" t="str">
        <f>IF(RESPOSTAS!AK205="","",IF(UPPER(RESPOSTAS!AK205)=INDEX(GABARITO!$C:$C,MATCH(TEXT(VALUE(RIGHT($AJ$1,2)),"00")&amp;"|"&amp;IF(AND(VALUE(RIGHT($AJ$1,2))&gt;=57,VALUE(RIGHT($AJ$1,2))&lt;=63),$D205,"COMUM"),GABARITO!$D:$D,0)),1,0))</f>
        <v/>
      </c>
      <c r="AK205" t="str">
        <f>IF(RESPOSTAS!AL205="","",IF(UPPER(RESPOSTAS!AL205)=INDEX(GABARITO!$C:$C,MATCH(TEXT(VALUE(RIGHT($AK$1,2)),"00")&amp;"|"&amp;IF(AND(VALUE(RIGHT($AK$1,2))&gt;=57,VALUE(RIGHT($AK$1,2))&lt;=63),$D205,"COMUM"),GABARITO!$D:$D,0)),1,0))</f>
        <v/>
      </c>
      <c r="AL205" t="str">
        <f>IF(RESPOSTAS!AM205="","",IF(UPPER(RESPOSTAS!AM205)=INDEX(GABARITO!$C:$C,MATCH(TEXT(VALUE(RIGHT($AL$1,2)),"00")&amp;"|"&amp;IF(AND(VALUE(RIGHT($AL$1,2))&gt;=57,VALUE(RIGHT($AL$1,2))&lt;=63),$D205,"COMUM"),GABARITO!$D:$D,0)),1,0))</f>
        <v/>
      </c>
      <c r="AM205" t="str">
        <f>IF(RESPOSTAS!AN205="","",IF(UPPER(RESPOSTAS!AN205)=INDEX(GABARITO!$C:$C,MATCH(TEXT(VALUE(RIGHT($AM$1,2)),"00")&amp;"|"&amp;IF(AND(VALUE(RIGHT($AM$1,2))&gt;=57,VALUE(RIGHT($AM$1,2))&lt;=63),$D205,"COMUM"),GABARITO!$D:$D,0)),1,0))</f>
        <v/>
      </c>
      <c r="AN205" t="str">
        <f>IF(RESPOSTAS!AO205="","",IF(UPPER(RESPOSTAS!AO205)=INDEX(GABARITO!$C:$C,MATCH(TEXT(VALUE(RIGHT($AN$1,2)),"00")&amp;"|"&amp;IF(AND(VALUE(RIGHT($AN$1,2))&gt;=57,VALUE(RIGHT($AN$1,2))&lt;=63),$D205,"COMUM"),GABARITO!$D:$D,0)),1,0))</f>
        <v/>
      </c>
      <c r="AO205" t="str">
        <f>IF(RESPOSTAS!AP205="","",IF(UPPER(RESPOSTAS!AP205)=INDEX(GABARITO!$C:$C,MATCH(TEXT(VALUE(RIGHT($AO$1,2)),"00")&amp;"|"&amp;IF(AND(VALUE(RIGHT($AO$1,2))&gt;=57,VALUE(RIGHT($AO$1,2))&lt;=63),$D205,"COMUM"),GABARITO!$D:$D,0)),1,0))</f>
        <v/>
      </c>
      <c r="AP205" t="str">
        <f>IF(RESPOSTAS!AQ205="","",IF(UPPER(RESPOSTAS!AQ205)=INDEX(GABARITO!$C:$C,MATCH(TEXT(VALUE(RIGHT($AP$1,2)),"00")&amp;"|"&amp;IF(AND(VALUE(RIGHT($AP$1,2))&gt;=57,VALUE(RIGHT($AP$1,2))&lt;=63),$D205,"COMUM"),GABARITO!$D:$D,0)),1,0))</f>
        <v/>
      </c>
      <c r="AQ205" t="str">
        <f>IF(RESPOSTAS!AR205="","",IF(UPPER(RESPOSTAS!AR205)=INDEX(GABARITO!$C:$C,MATCH(TEXT(VALUE(RIGHT($AQ$1,2)),"00")&amp;"|"&amp;IF(AND(VALUE(RIGHT($AQ$1,2))&gt;=57,VALUE(RIGHT($AQ$1,2))&lt;=63),$D205,"COMUM"),GABARITO!$D:$D,0)),1,0))</f>
        <v/>
      </c>
      <c r="AR205" t="str">
        <f>IF(RESPOSTAS!AS205="","",IF(UPPER(RESPOSTAS!AS205)=INDEX(GABARITO!$C:$C,MATCH(TEXT(VALUE(RIGHT($AR$1,2)),"00")&amp;"|"&amp;IF(AND(VALUE(RIGHT($AR$1,2))&gt;=57,VALUE(RIGHT($AR$1,2))&lt;=63),$D205,"COMUM"),GABARITO!$D:$D,0)),1,0))</f>
        <v/>
      </c>
      <c r="AS205" t="str">
        <f>IF(RESPOSTAS!AT205="","",IF(UPPER(RESPOSTAS!AT205)=INDEX(GABARITO!$C:$C,MATCH(TEXT(VALUE(RIGHT($AS$1,2)),"00")&amp;"|"&amp;IF(AND(VALUE(RIGHT($AS$1,2))&gt;=57,VALUE(RIGHT($AS$1,2))&lt;=63),$D205,"COMUM"),GABARITO!$D:$D,0)),1,0))</f>
        <v/>
      </c>
      <c r="AT205" t="str">
        <f>IF(RESPOSTAS!AU205="","",IF(UPPER(RESPOSTAS!AU205)=INDEX(GABARITO!$C:$C,MATCH(TEXT(VALUE(RIGHT($AT$1,2)),"00")&amp;"|"&amp;IF(AND(VALUE(RIGHT($AT$1,2))&gt;=57,VALUE(RIGHT($AT$1,2))&lt;=63),$D205,"COMUM"),GABARITO!$D:$D,0)),1,0))</f>
        <v/>
      </c>
      <c r="AU205" t="str">
        <f>IF(RESPOSTAS!AV205="","",IF(UPPER(RESPOSTAS!AV205)=INDEX(GABARITO!$C:$C,MATCH(TEXT(VALUE(RIGHT($AU$1,2)),"00")&amp;"|"&amp;IF(AND(VALUE(RIGHT($AU$1,2))&gt;=57,VALUE(RIGHT($AU$1,2))&lt;=63),$D205,"COMUM"),GABARITO!$D:$D,0)),1,0))</f>
        <v/>
      </c>
      <c r="AV205" t="str">
        <f>IF(RESPOSTAS!AW205="","",IF(UPPER(RESPOSTAS!AW205)=INDEX(GABARITO!$C:$C,MATCH(TEXT(VALUE(RIGHT($AV$1,2)),"00")&amp;"|"&amp;IF(AND(VALUE(RIGHT($AV$1,2))&gt;=57,VALUE(RIGHT($AV$1,2))&lt;=63),$D205,"COMUM"),GABARITO!$D:$D,0)),1,0))</f>
        <v/>
      </c>
      <c r="AW205" t="str">
        <f>IF(RESPOSTAS!AX205="","",IF(UPPER(RESPOSTAS!AX205)=INDEX(GABARITO!$C:$C,MATCH(TEXT(VALUE(RIGHT($AW$1,2)),"00")&amp;"|"&amp;IF(AND(VALUE(RIGHT($AW$1,2))&gt;=57,VALUE(RIGHT($AW$1,2))&lt;=63),$D205,"COMUM"),GABARITO!$D:$D,0)),1,0))</f>
        <v/>
      </c>
      <c r="AX205" t="str">
        <f>IF(RESPOSTAS!AY205="","",IF(UPPER(RESPOSTAS!AY205)=INDEX(GABARITO!$C:$C,MATCH(TEXT(VALUE(RIGHT($AX$1,2)),"00")&amp;"|"&amp;IF(AND(VALUE(RIGHT($AX$1,2))&gt;=57,VALUE(RIGHT($AX$1,2))&lt;=63),$D205,"COMUM"),GABARITO!$D:$D,0)),1,0))</f>
        <v/>
      </c>
      <c r="AY205" t="str">
        <f>IF(RESPOSTAS!AZ205="","",IF(UPPER(RESPOSTAS!AZ205)=INDEX(GABARITO!$C:$C,MATCH(TEXT(VALUE(RIGHT($AY$1,2)),"00")&amp;"|"&amp;IF(AND(VALUE(RIGHT($AY$1,2))&gt;=57,VALUE(RIGHT($AY$1,2))&lt;=63),$D205,"COMUM"),GABARITO!$D:$D,0)),1,0))</f>
        <v/>
      </c>
      <c r="AZ205" t="str">
        <f>IF(RESPOSTAS!BA205="","",IF(UPPER(RESPOSTAS!BA205)=INDEX(GABARITO!$C:$C,MATCH(TEXT(VALUE(RIGHT($AZ$1,2)),"00")&amp;"|"&amp;IF(AND(VALUE(RIGHT($AZ$1,2))&gt;=57,VALUE(RIGHT($AZ$1,2))&lt;=63),$D205,"COMUM"),GABARITO!$D:$D,0)),1,0))</f>
        <v/>
      </c>
      <c r="BA205" t="str">
        <f>IF(RESPOSTAS!BB205="","",IF(UPPER(RESPOSTAS!BB205)=INDEX(GABARITO!$C:$C,MATCH(TEXT(VALUE(RIGHT($BA$1,2)),"00")&amp;"|"&amp;IF(AND(VALUE(RIGHT($BA$1,2))&gt;=57,VALUE(RIGHT($BA$1,2))&lt;=63),$D205,"COMUM"),GABARITO!$D:$D,0)),1,0))</f>
        <v/>
      </c>
      <c r="BB205" t="str">
        <f>IF(RESPOSTAS!BC205="","",IF(UPPER(RESPOSTAS!BC205)=INDEX(GABARITO!$C:$C,MATCH(TEXT(VALUE(RIGHT($BB$1,2)),"00")&amp;"|"&amp;IF(AND(VALUE(RIGHT($BB$1,2))&gt;=57,VALUE(RIGHT($BB$1,2))&lt;=63),$D205,"COMUM"),GABARITO!$D:$D,0)),1,0))</f>
        <v/>
      </c>
      <c r="BC205" t="str">
        <f>IF(RESPOSTAS!BD205="","",IF(UPPER(RESPOSTAS!BD205)=INDEX(GABARITO!$C:$C,MATCH(TEXT(VALUE(RIGHT($BC$1,2)),"00")&amp;"|"&amp;IF(AND(VALUE(RIGHT($BC$1,2))&gt;=57,VALUE(RIGHT($BC$1,2))&lt;=63),$D205,"COMUM"),GABARITO!$D:$D,0)),1,0))</f>
        <v/>
      </c>
      <c r="BD205" t="str">
        <f>IF(RESPOSTAS!BE205="","",IF(UPPER(RESPOSTAS!BE205)=INDEX(GABARITO!$C:$C,MATCH(TEXT(VALUE(RIGHT($BD$1,2)),"00")&amp;"|"&amp;IF(AND(VALUE(RIGHT($BD$1,2))&gt;=57,VALUE(RIGHT($BD$1,2))&lt;=63),$D205,"COMUM"),GABARITO!$D:$D,0)),1,0))</f>
        <v/>
      </c>
      <c r="BE205" t="str">
        <f>IF(RESPOSTAS!BF205="","",IF(UPPER(RESPOSTAS!BF205)=INDEX(GABARITO!$C:$C,MATCH(TEXT(VALUE(RIGHT($BE$1,2)),"00")&amp;"|"&amp;IF(AND(VALUE(RIGHT($BE$1,2))&gt;=57,VALUE(RIGHT($BE$1,2))&lt;=63),$D205,"COMUM"),GABARITO!$D:$D,0)),1,0))</f>
        <v/>
      </c>
      <c r="BF205" t="str">
        <f>IF(RESPOSTAS!BG205="","",IF(UPPER(RESPOSTAS!BG205)=INDEX(GABARITO!$C:$C,MATCH(TEXT(VALUE(RIGHT($BF$1,2)),"00")&amp;"|"&amp;IF(AND(VALUE(RIGHT($BF$1,2))&gt;=57,VALUE(RIGHT($BF$1,2))&lt;=63),$D205,"COMUM"),GABARITO!$D:$D,0)),1,0))</f>
        <v/>
      </c>
      <c r="BG205" t="str">
        <f>IF(RESPOSTAS!BH205="","",IF(UPPER(RESPOSTAS!BH205)=INDEX(GABARITO!$C:$C,MATCH(TEXT(VALUE(RIGHT($BG$1,2)),"00")&amp;"|"&amp;IF(AND(VALUE(RIGHT($BG$1,2))&gt;=57,VALUE(RIGHT($BG$1,2))&lt;=63),$D205,"COMUM"),GABARITO!$D:$D,0)),1,0))</f>
        <v/>
      </c>
      <c r="BH205" t="str">
        <f>IF(RESPOSTAS!BI205="","",IF(UPPER(RESPOSTAS!BI205)=INDEX(GABARITO!$C:$C,MATCH(TEXT(VALUE(RIGHT($BH$1,2)),"00")&amp;"|"&amp;IF(AND(VALUE(RIGHT($BH$1,2))&gt;=57,VALUE(RIGHT($BH$1,2))&lt;=63),$D205,"COMUM"),GABARITO!$D:$D,0)),1,0))</f>
        <v/>
      </c>
      <c r="BI205" t="str">
        <f>IF(RESPOSTAS!BJ205="","",IF(UPPER(RESPOSTAS!BJ205)=INDEX(GABARITO!$C:$C,MATCH(TEXT(VALUE(RIGHT($BI$1,2)),"00")&amp;"|"&amp;IF(AND(VALUE(RIGHT($BI$1,2))&gt;=57,VALUE(RIGHT($BI$1,2))&lt;=63),$D205,"COMUM"),GABARITO!$D:$D,0)),1,0))</f>
        <v/>
      </c>
      <c r="BJ205" t="str">
        <f>IF(RESPOSTAS!BK205="","",IF(UPPER(RESPOSTAS!BK205)=INDEX(GABARITO!$C:$C,MATCH(TEXT(VALUE(RIGHT($BJ$1,2)),"00")&amp;"|"&amp;IF(AND(VALUE(RIGHT($BJ$1,2))&gt;=57,VALUE(RIGHT($BJ$1,2))&lt;=63),$D205,"COMUM"),GABARITO!$D:$D,0)),1,0))</f>
        <v/>
      </c>
      <c r="BK205" t="str">
        <f>IF(RESPOSTAS!BL205="","",IF(UPPER(RESPOSTAS!BL205)=INDEX(GABARITO!$C:$C,MATCH(TEXT(VALUE(RIGHT($BK$1,2)),"00")&amp;"|"&amp;IF(AND(VALUE(RIGHT($BK$1,2))&gt;=57,VALUE(RIGHT($BK$1,2))&lt;=63),$D205,"COMUM"),GABARITO!$D:$D,0)),1,0))</f>
        <v/>
      </c>
      <c r="BL205" t="str">
        <f>IF(RESPOSTAS!BM205="","",IF(UPPER(RESPOSTAS!BM205)=INDEX(GABARITO!$C:$C,MATCH(TEXT(VALUE(RIGHT($BL$1,2)),"00")&amp;"|"&amp;IF(AND(VALUE(RIGHT($BL$1,2))&gt;=57,VALUE(RIGHT($BL$1,2))&lt;=63),$D205,"COMUM"),GABARITO!$D:$D,0)),1,0))</f>
        <v/>
      </c>
      <c r="BM205" t="str">
        <f>IF(RESPOSTAS!BN205="","",IF(UPPER(RESPOSTAS!BN205)=INDEX(GABARITO!$C:$C,MATCH(TEXT(VALUE(RIGHT($BM$1,2)),"00")&amp;"|"&amp;IF(AND(VALUE(RIGHT($BM$1,2))&gt;=57,VALUE(RIGHT($BM$1,2))&lt;=63),$D205,"COMUM"),GABARITO!$D:$D,0)),1,0))</f>
        <v/>
      </c>
      <c r="BN205" t="str">
        <f>IF(RESPOSTAS!BO205="","",IF(UPPER(RESPOSTAS!BO205)=INDEX(GABARITO!$C:$C,MATCH(TEXT(VALUE(RIGHT($BN$1,2)),"00")&amp;"|"&amp;IF(AND(VALUE(RIGHT($BN$1,2))&gt;=57,VALUE(RIGHT($BN$1,2))&lt;=63),$D205,"COMUM"),GABARITO!$D:$D,0)),1,0))</f>
        <v/>
      </c>
      <c r="BO205" t="str">
        <f>IF(RESPOSTAS!BP205="","",IF(UPPER(RESPOSTAS!BP205)=INDEX(GABARITO!$C:$C,MATCH(TEXT(VALUE(RIGHT($BO$1,2)),"00")&amp;"|"&amp;IF(AND(VALUE(RIGHT($BO$1,2))&gt;=57,VALUE(RIGHT($BO$1,2))&lt;=63),$D205,"COMUM"),GABARITO!$D:$D,0)),1,0))</f>
        <v/>
      </c>
      <c r="BP205">
        <f>COUNTIF(RESPOSTAS!F205:BP205,"&lt;&gt;")</f>
        <v>0</v>
      </c>
      <c r="BQ205" t="str">
        <f t="shared" si="32"/>
        <v/>
      </c>
      <c r="BR205" s="10" t="str">
        <f t="shared" si="33"/>
        <v/>
      </c>
      <c r="BT205" s="11" t="str">
        <f t="shared" si="35"/>
        <v/>
      </c>
      <c r="BU205" s="11" t="str">
        <f t="shared" si="36"/>
        <v/>
      </c>
      <c r="BV205" s="11" t="str">
        <f t="shared" si="37"/>
        <v/>
      </c>
      <c r="BW205" s="11" t="str">
        <f t="shared" si="38"/>
        <v/>
      </c>
      <c r="BX205" s="11" t="str">
        <f t="shared" si="39"/>
        <v/>
      </c>
      <c r="BY205" s="11" t="str">
        <f t="shared" si="40"/>
        <v/>
      </c>
      <c r="BZ205" s="3" t="str">
        <f t="shared" si="34"/>
        <v/>
      </c>
      <c r="CA205" s="3" t="e">
        <f t="shared" si="31"/>
        <v>#VALUE!</v>
      </c>
    </row>
    <row r="206" spans="1:79" x14ac:dyDescent="0.25">
      <c r="A206" t="str">
        <f>IF(RESPOSTAS!A206="","",RESPOSTAS!A206)</f>
        <v/>
      </c>
      <c r="B206" t="str">
        <f>IF(RESPOSTAS!C206="","",RESPOSTAS!C206)</f>
        <v/>
      </c>
      <c r="C206" t="str">
        <f>IF(RESPOSTAS!D206="","",RESPOSTAS!D206)</f>
        <v/>
      </c>
      <c r="D206" t="str">
        <f>IF(RESPOSTAS!E206="","",RESPOSTAS!E206)</f>
        <v/>
      </c>
      <c r="E206" t="str">
        <f>IF(RESPOSTAS!F206="","",IF(UPPER(RESPOSTAS!F206)=INDEX(GABARITO!$C:$C,MATCH(TEXT(VALUE(RIGHT($E$1,2)),"00")&amp;"|"&amp;IF(AND(VALUE(RIGHT($E$1,2))&gt;=57,VALUE(RIGHT($E$1,2))&lt;=63),$D206,"COMUM"),GABARITO!$D:$D,0)),1,0))</f>
        <v/>
      </c>
      <c r="F206" t="str">
        <f>IF(RESPOSTAS!G206="","",IF(UPPER(RESPOSTAS!G206)=INDEX(GABARITO!$C:$C,MATCH(TEXT(VALUE(RIGHT($F$1,2)),"00")&amp;"|"&amp;IF(AND(VALUE(RIGHT($F$1,2))&gt;=57,VALUE(RIGHT($F$1,2))&lt;=63),$D206,"COMUM"),GABARITO!$D:$D,0)),1,0))</f>
        <v/>
      </c>
      <c r="G206" t="str">
        <f>IF(RESPOSTAS!H206="","",IF(UPPER(RESPOSTAS!H206)=INDEX(GABARITO!$C:$C,MATCH(TEXT(VALUE(RIGHT($G$1,2)),"00")&amp;"|"&amp;IF(AND(VALUE(RIGHT($G$1,2))&gt;=57,VALUE(RIGHT($G$1,2))&lt;=63),$D206,"COMUM"),GABARITO!$D:$D,0)),1,0))</f>
        <v/>
      </c>
      <c r="H206" t="str">
        <f>IF(RESPOSTAS!I206="","",IF(UPPER(RESPOSTAS!I206)=INDEX(GABARITO!$C:$C,MATCH(TEXT(VALUE(RIGHT($H$1,2)),"00")&amp;"|"&amp;IF(AND(VALUE(RIGHT($H$1,2))&gt;=57,VALUE(RIGHT($H$1,2))&lt;=63),$D206,"COMUM"),GABARITO!$D:$D,0)),1,0))</f>
        <v/>
      </c>
      <c r="I206" t="str">
        <f>IF(RESPOSTAS!J206="","",IF(UPPER(RESPOSTAS!J206)=INDEX(GABARITO!$C:$C,MATCH(TEXT(VALUE(RIGHT($I$1,2)),"00")&amp;"|"&amp;IF(AND(VALUE(RIGHT($I$1,2))&gt;=57,VALUE(RIGHT($I$1,2))&lt;=63),$D206,"COMUM"),GABARITO!$D:$D,0)),1,0))</f>
        <v/>
      </c>
      <c r="J206" t="str">
        <f>IF(RESPOSTAS!K206="","",IF(UPPER(RESPOSTAS!K206)=INDEX(GABARITO!$C:$C,MATCH(TEXT(VALUE(RIGHT($J$1,2)),"00")&amp;"|"&amp;IF(AND(VALUE(RIGHT($J$1,2))&gt;=57,VALUE(RIGHT($J$1,2))&lt;=63),$D206,"COMUM"),GABARITO!$D:$D,0)),1,0))</f>
        <v/>
      </c>
      <c r="K206" t="str">
        <f>IF(RESPOSTAS!L206="","",IF(UPPER(RESPOSTAS!L206)=INDEX(GABARITO!$C:$C,MATCH(TEXT(VALUE(RIGHT($K$1,2)),"00")&amp;"|"&amp;IF(AND(VALUE(RIGHT($K$1,2))&gt;=57,VALUE(RIGHT($K$1,2))&lt;=63),$D206,"COMUM"),GABARITO!$D:$D,0)),1,0))</f>
        <v/>
      </c>
      <c r="L206" t="str">
        <f>IF(RESPOSTAS!M206="","",IF(UPPER(RESPOSTAS!M206)=INDEX(GABARITO!$C:$C,MATCH(TEXT(VALUE(RIGHT($L$1,2)),"00")&amp;"|"&amp;IF(AND(VALUE(RIGHT($L$1,2))&gt;=57,VALUE(RIGHT($L$1,2))&lt;=63),$D206,"COMUM"),GABARITO!$D:$D,0)),1,0))</f>
        <v/>
      </c>
      <c r="M206" t="str">
        <f>IF(RESPOSTAS!N206="","",IF(UPPER(RESPOSTAS!N206)=INDEX(GABARITO!$C:$C,MATCH(TEXT(VALUE(RIGHT($M$1,2)),"00")&amp;"|"&amp;IF(AND(VALUE(RIGHT($M$1,2))&gt;=57,VALUE(RIGHT($M$1,2))&lt;=63),$D206,"COMUM"),GABARITO!$D:$D,0)),1,0))</f>
        <v/>
      </c>
      <c r="N206" t="str">
        <f>IF(RESPOSTAS!O206="","",IF(UPPER(RESPOSTAS!O206)=INDEX(GABARITO!$C:$C,MATCH(TEXT(VALUE(RIGHT($E$1,2)),"00")&amp;"|"&amp;IF(AND(VALUE(RIGHT($E$1,2))&gt;=57,VALUE(RIGHT($E$1,2))&lt;=63),$D206,"COMUM"),GABARITO!$D:$D,0)),1,0))</f>
        <v/>
      </c>
      <c r="O206" t="str">
        <f>IF(RESPOSTAS!P206="","",IF(UPPER(RESPOSTAS!P206)=INDEX(GABARITO!$C:$C,MATCH(TEXT(VALUE(RIGHT($O$1,2)),"00")&amp;"|"&amp;IF(AND(VALUE(RIGHT($O$1,2))&gt;=57,VALUE(RIGHT($O$1,2))&lt;=63),$D206,"COMUM"),GABARITO!$D:$D,0)),1,0))</f>
        <v/>
      </c>
      <c r="P206" t="str">
        <f>IF(RESPOSTAS!Q206="","",IF(UPPER(RESPOSTAS!Q206)=INDEX(GABARITO!$C:$C,MATCH(TEXT(VALUE(RIGHT($P$1,2)),"00")&amp;"|"&amp;IF(AND(VALUE(RIGHT($P$1,2))&gt;=57,VALUE(RIGHT($P$1,2))&lt;=63),$D206,"COMUM"),GABARITO!$D:$D,0)),1,0))</f>
        <v/>
      </c>
      <c r="Q206" t="str">
        <f>IF(RESPOSTAS!R206="","",IF(UPPER(RESPOSTAS!R206)=INDEX(GABARITO!$C:$C,MATCH(TEXT(VALUE(RIGHT($Q$1,2)),"00")&amp;"|"&amp;IF(AND(VALUE(RIGHT($Q$1,2))&gt;=57,VALUE(RIGHT($Q$1,2))&lt;=63),$D206,"COMUM"),GABARITO!$D:$D,0)),1,0))</f>
        <v/>
      </c>
      <c r="R206" t="str">
        <f>IF(RESPOSTAS!S206="","",IF(UPPER(RESPOSTAS!S206)=INDEX(GABARITO!$C:$C,MATCH(TEXT(VALUE(RIGHT($R$1,2)),"00")&amp;"|"&amp;IF(AND(VALUE(RIGHT($R$1,2))&gt;=57,VALUE(RIGHT($R$1,2))&lt;=63),$D206,"COMUM"),GABARITO!$D:$D,0)),1,0))</f>
        <v/>
      </c>
      <c r="S206" t="str">
        <f>IF(RESPOSTAS!T206="","",IF(UPPER(RESPOSTAS!T206)=INDEX(GABARITO!$C:$C,MATCH(TEXT(VALUE(RIGHT($S$1,2)),"00")&amp;"|"&amp;IF(AND(VALUE(RIGHT($S$1,2))&gt;=57,VALUE(RIGHT($S$1,2))&lt;=63),$D206,"COMUM"),GABARITO!$D:$D,0)),1,0))</f>
        <v/>
      </c>
      <c r="T206" t="str">
        <f>IF(RESPOSTAS!U206="","",IF(UPPER(RESPOSTAS!U206)=INDEX(GABARITO!$C:$C,MATCH(TEXT(VALUE(RIGHT($T$1,2)),"00")&amp;"|"&amp;IF(AND(VALUE(RIGHT($T$1,2))&gt;=57,VALUE(RIGHT($T$1,2))&lt;=63),$D206,"COMUM"),GABARITO!$D:$D,0)),1,0))</f>
        <v/>
      </c>
      <c r="U206" t="str">
        <f>IF(RESPOSTAS!V206="","",IF(UPPER(RESPOSTAS!V206)=INDEX(GABARITO!$C:$C,MATCH(TEXT(VALUE(RIGHT($U$1,2)),"00")&amp;"|"&amp;IF(AND(VALUE(RIGHT($U$1,2))&gt;=57,VALUE(RIGHT($U$1,2))&lt;=63),$D206,"COMUM"),GABARITO!$D:$D,0)),1,0))</f>
        <v/>
      </c>
      <c r="V206" t="str">
        <f>IF(RESPOSTAS!W206="","",IF(UPPER(RESPOSTAS!W206)=INDEX(GABARITO!$C:$C,MATCH(TEXT(VALUE(RIGHT($E$1,2)),"00")&amp;"|"&amp;IF(AND(VALUE(RIGHT($E$1,2))&gt;=57,VALUE(RIGHT($E$1,2))&lt;=63),$D206,"COMUM"),GABARITO!$D:$D,0)),1,0))</f>
        <v/>
      </c>
      <c r="W206" t="str">
        <f>IF(RESPOSTAS!X206="","",IF(UPPER(RESPOSTAS!X206)=INDEX(GABARITO!$C:$C,MATCH(TEXT(VALUE(RIGHT($W$1,2)),"00")&amp;"|"&amp;IF(AND(VALUE(RIGHT($W$1,2))&gt;=57,VALUE(RIGHT($W$1,2))&lt;=63),$D206,"COMUM"),GABARITO!$D:$D,0)),1,0))</f>
        <v/>
      </c>
      <c r="X206" t="str">
        <f>IF(RESPOSTAS!Y206="","",IF(UPPER(RESPOSTAS!Y206)=INDEX(GABARITO!$C:$C,MATCH(TEXT(VALUE(RIGHT($X$1,2)),"00")&amp;"|"&amp;IF(AND(VALUE(RIGHT($X$1,2))&gt;=57,VALUE(RIGHT($X$1,2))&lt;=63),$D206,"COMUM"),GABARITO!$D:$D,0)),1,0))</f>
        <v/>
      </c>
      <c r="Y206" t="str">
        <f>IF(RESPOSTAS!Z206="","",IF(UPPER(RESPOSTAS!Z206)=INDEX(GABARITO!$C:$C,MATCH(TEXT(VALUE(RIGHT($Y$1,2)),"00")&amp;"|"&amp;IF(AND(VALUE(RIGHT($Y$1,2))&gt;=57,VALUE(RIGHT($Y$1,2))&lt;=63),$D206,"COMUM"),GABARITO!$D:$D,0)),1,0))</f>
        <v/>
      </c>
      <c r="Z206" t="str">
        <f>IF(RESPOSTAS!AA206="","",IF(UPPER(RESPOSTAS!AA206)=INDEX(GABARITO!$C:$C,MATCH(TEXT(VALUE(RIGHT($Z$1,2)),"00")&amp;"|"&amp;IF(AND(VALUE(RIGHT($Z$1,2))&gt;=57,VALUE(RIGHT($Z$1,2))&lt;=63),$D206,"COMUM"),GABARITO!$D:$D,0)),1,0))</f>
        <v/>
      </c>
      <c r="AA206" t="str">
        <f>IF(RESPOSTAS!AB206="","",IF(UPPER(RESPOSTAS!AB206)=INDEX(GABARITO!$C:$C,MATCH(TEXT(VALUE(RIGHT($AA$1,2)),"00")&amp;"|"&amp;IF(AND(VALUE(RIGHT($AA$1,2))&gt;=57,VALUE(RIGHT($AA$1,2))&lt;=63),$D206,"COMUM"),GABARITO!$D:$D,0)),1,0))</f>
        <v/>
      </c>
      <c r="AB206" t="str">
        <f>IF(RESPOSTAS!AC206="","",IF(UPPER(RESPOSTAS!AC206)=INDEX(GABARITO!$C:$C,MATCH(TEXT(VALUE(RIGHT($AB$1,2)),"00")&amp;"|"&amp;IF(AND(VALUE(RIGHT($AB$1,2))&gt;=57,VALUE(RIGHT($AB$1,2))&lt;=63),$D206,"COMUM"),GABARITO!$D:$D,0)),1,0))</f>
        <v/>
      </c>
      <c r="AC206" t="str">
        <f>IF(RESPOSTAS!AD206="","",IF(UPPER(RESPOSTAS!AD206)=INDEX(GABARITO!$C:$C,MATCH(TEXT(VALUE(RIGHT($AC$1,2)),"00")&amp;"|"&amp;IF(AND(VALUE(RIGHT($AC$1,2))&gt;=57,VALUE(RIGHT($AC$1,2))&lt;=63),$D206,"COMUM"),GABARITO!$D:$D,0)),1,0))</f>
        <v/>
      </c>
      <c r="AD206" t="str">
        <f>IF(RESPOSTAS!AE206="","",IF(UPPER(RESPOSTAS!AE206)=INDEX(GABARITO!$C:$C,MATCH(TEXT(VALUE(RIGHT($AD$1,2)),"00")&amp;"|"&amp;IF(AND(VALUE(RIGHT($AD$1,2))&gt;=57,VALUE(RIGHT($AD$1,2))&lt;=63),$D206,"COMUM"),GABARITO!$D:$D,0)),1,0))</f>
        <v/>
      </c>
      <c r="AE206" t="str">
        <f>IF(RESPOSTAS!AF206="","",IF(UPPER(RESPOSTAS!AF206)=INDEX(GABARITO!$C:$C,MATCH(TEXT(VALUE(RIGHT($AE$1,2)),"00")&amp;"|"&amp;IF(AND(VALUE(RIGHT($AE$1,2))&gt;=57,VALUE(RIGHT($AE$1,2))&lt;=63),$D206,"COMUM"),GABARITO!$D:$D,0)),1,0))</f>
        <v/>
      </c>
      <c r="AF206" t="str">
        <f>IF(RESPOSTAS!AG206="","",IF(UPPER(RESPOSTAS!AG206)=INDEX(GABARITO!$C:$C,MATCH(TEXT(VALUE(RIGHT($AF$1,2)),"00")&amp;"|"&amp;IF(AND(VALUE(RIGHT($AF$1,2))&gt;=57,VALUE(RIGHT($AF$1,2))&lt;=63),$D206,"COMUM"),GABARITO!$D:$D,0)),1,0))</f>
        <v/>
      </c>
      <c r="AG206" t="str">
        <f>IF(RESPOSTAS!AH206="","",IF(UPPER(RESPOSTAS!AH206)=INDEX(GABARITO!$C:$C,MATCH(TEXT(VALUE(RIGHT($AG$1,2)),"00")&amp;"|"&amp;IF(AND(VALUE(RIGHT($AG$1,2))&gt;=57,VALUE(RIGHT($AG$1,2))&lt;=63),$D206,"COMUM"),GABARITO!$D:$D,0)),1,0))</f>
        <v/>
      </c>
      <c r="AH206" t="str">
        <f>IF(RESPOSTAS!AI206="","",IF(UPPER(RESPOSTAS!AI206)=INDEX(GABARITO!$C:$C,MATCH(TEXT(VALUE(RIGHT($AH$1,2)),"00")&amp;"|"&amp;IF(AND(VALUE(RIGHT($AH$1,2))&gt;=57,VALUE(RIGHT($AH$1,2))&lt;=63),$D206,"COMUM"),GABARITO!$D:$D,0)),1,0))</f>
        <v/>
      </c>
      <c r="AI206" t="str">
        <f>IF(RESPOSTAS!AJ206="","",IF(UPPER(RESPOSTAS!AJ206)=INDEX(GABARITO!$C:$C,MATCH(TEXT(VALUE(RIGHT($AI$1,2)),"00")&amp;"|"&amp;IF(AND(VALUE(RIGHT($AI$1,2))&gt;=57,VALUE(RIGHT($AI$1,2))&lt;=63),$D206,"COMUM"),GABARITO!$D:$D,0)),1,0))</f>
        <v/>
      </c>
      <c r="AJ206" t="str">
        <f>IF(RESPOSTAS!AK206="","",IF(UPPER(RESPOSTAS!AK206)=INDEX(GABARITO!$C:$C,MATCH(TEXT(VALUE(RIGHT($AJ$1,2)),"00")&amp;"|"&amp;IF(AND(VALUE(RIGHT($AJ$1,2))&gt;=57,VALUE(RIGHT($AJ$1,2))&lt;=63),$D206,"COMUM"),GABARITO!$D:$D,0)),1,0))</f>
        <v/>
      </c>
      <c r="AK206" t="str">
        <f>IF(RESPOSTAS!AL206="","",IF(UPPER(RESPOSTAS!AL206)=INDEX(GABARITO!$C:$C,MATCH(TEXT(VALUE(RIGHT($AK$1,2)),"00")&amp;"|"&amp;IF(AND(VALUE(RIGHT($AK$1,2))&gt;=57,VALUE(RIGHT($AK$1,2))&lt;=63),$D206,"COMUM"),GABARITO!$D:$D,0)),1,0))</f>
        <v/>
      </c>
      <c r="AL206" t="str">
        <f>IF(RESPOSTAS!AM206="","",IF(UPPER(RESPOSTAS!AM206)=INDEX(GABARITO!$C:$C,MATCH(TEXT(VALUE(RIGHT($AL$1,2)),"00")&amp;"|"&amp;IF(AND(VALUE(RIGHT($AL$1,2))&gt;=57,VALUE(RIGHT($AL$1,2))&lt;=63),$D206,"COMUM"),GABARITO!$D:$D,0)),1,0))</f>
        <v/>
      </c>
      <c r="AM206" t="str">
        <f>IF(RESPOSTAS!AN206="","",IF(UPPER(RESPOSTAS!AN206)=INDEX(GABARITO!$C:$C,MATCH(TEXT(VALUE(RIGHT($AM$1,2)),"00")&amp;"|"&amp;IF(AND(VALUE(RIGHT($AM$1,2))&gt;=57,VALUE(RIGHT($AM$1,2))&lt;=63),$D206,"COMUM"),GABARITO!$D:$D,0)),1,0))</f>
        <v/>
      </c>
      <c r="AN206" t="str">
        <f>IF(RESPOSTAS!AO206="","",IF(UPPER(RESPOSTAS!AO206)=INDEX(GABARITO!$C:$C,MATCH(TEXT(VALUE(RIGHT($AN$1,2)),"00")&amp;"|"&amp;IF(AND(VALUE(RIGHT($AN$1,2))&gt;=57,VALUE(RIGHT($AN$1,2))&lt;=63),$D206,"COMUM"),GABARITO!$D:$D,0)),1,0))</f>
        <v/>
      </c>
      <c r="AO206" t="str">
        <f>IF(RESPOSTAS!AP206="","",IF(UPPER(RESPOSTAS!AP206)=INDEX(GABARITO!$C:$C,MATCH(TEXT(VALUE(RIGHT($AO$1,2)),"00")&amp;"|"&amp;IF(AND(VALUE(RIGHT($AO$1,2))&gt;=57,VALUE(RIGHT($AO$1,2))&lt;=63),$D206,"COMUM"),GABARITO!$D:$D,0)),1,0))</f>
        <v/>
      </c>
      <c r="AP206" t="str">
        <f>IF(RESPOSTAS!AQ206="","",IF(UPPER(RESPOSTAS!AQ206)=INDEX(GABARITO!$C:$C,MATCH(TEXT(VALUE(RIGHT($AP$1,2)),"00")&amp;"|"&amp;IF(AND(VALUE(RIGHT($AP$1,2))&gt;=57,VALUE(RIGHT($AP$1,2))&lt;=63),$D206,"COMUM"),GABARITO!$D:$D,0)),1,0))</f>
        <v/>
      </c>
      <c r="AQ206" t="str">
        <f>IF(RESPOSTAS!AR206="","",IF(UPPER(RESPOSTAS!AR206)=INDEX(GABARITO!$C:$C,MATCH(TEXT(VALUE(RIGHT($AQ$1,2)),"00")&amp;"|"&amp;IF(AND(VALUE(RIGHT($AQ$1,2))&gt;=57,VALUE(RIGHT($AQ$1,2))&lt;=63),$D206,"COMUM"),GABARITO!$D:$D,0)),1,0))</f>
        <v/>
      </c>
      <c r="AR206" t="str">
        <f>IF(RESPOSTAS!AS206="","",IF(UPPER(RESPOSTAS!AS206)=INDEX(GABARITO!$C:$C,MATCH(TEXT(VALUE(RIGHT($AR$1,2)),"00")&amp;"|"&amp;IF(AND(VALUE(RIGHT($AR$1,2))&gt;=57,VALUE(RIGHT($AR$1,2))&lt;=63),$D206,"COMUM"),GABARITO!$D:$D,0)),1,0))</f>
        <v/>
      </c>
      <c r="AS206" t="str">
        <f>IF(RESPOSTAS!AT206="","",IF(UPPER(RESPOSTAS!AT206)=INDEX(GABARITO!$C:$C,MATCH(TEXT(VALUE(RIGHT($AS$1,2)),"00")&amp;"|"&amp;IF(AND(VALUE(RIGHT($AS$1,2))&gt;=57,VALUE(RIGHT($AS$1,2))&lt;=63),$D206,"COMUM"),GABARITO!$D:$D,0)),1,0))</f>
        <v/>
      </c>
      <c r="AT206" t="str">
        <f>IF(RESPOSTAS!AU206="","",IF(UPPER(RESPOSTAS!AU206)=INDEX(GABARITO!$C:$C,MATCH(TEXT(VALUE(RIGHT($AT$1,2)),"00")&amp;"|"&amp;IF(AND(VALUE(RIGHT($AT$1,2))&gt;=57,VALUE(RIGHT($AT$1,2))&lt;=63),$D206,"COMUM"),GABARITO!$D:$D,0)),1,0))</f>
        <v/>
      </c>
      <c r="AU206" t="str">
        <f>IF(RESPOSTAS!AV206="","",IF(UPPER(RESPOSTAS!AV206)=INDEX(GABARITO!$C:$C,MATCH(TEXT(VALUE(RIGHT($AU$1,2)),"00")&amp;"|"&amp;IF(AND(VALUE(RIGHT($AU$1,2))&gt;=57,VALUE(RIGHT($AU$1,2))&lt;=63),$D206,"COMUM"),GABARITO!$D:$D,0)),1,0))</f>
        <v/>
      </c>
      <c r="AV206" t="str">
        <f>IF(RESPOSTAS!AW206="","",IF(UPPER(RESPOSTAS!AW206)=INDEX(GABARITO!$C:$C,MATCH(TEXT(VALUE(RIGHT($AV$1,2)),"00")&amp;"|"&amp;IF(AND(VALUE(RIGHT($AV$1,2))&gt;=57,VALUE(RIGHT($AV$1,2))&lt;=63),$D206,"COMUM"),GABARITO!$D:$D,0)),1,0))</f>
        <v/>
      </c>
      <c r="AW206" t="str">
        <f>IF(RESPOSTAS!AX206="","",IF(UPPER(RESPOSTAS!AX206)=INDEX(GABARITO!$C:$C,MATCH(TEXT(VALUE(RIGHT($AW$1,2)),"00")&amp;"|"&amp;IF(AND(VALUE(RIGHT($AW$1,2))&gt;=57,VALUE(RIGHT($AW$1,2))&lt;=63),$D206,"COMUM"),GABARITO!$D:$D,0)),1,0))</f>
        <v/>
      </c>
      <c r="AX206" t="str">
        <f>IF(RESPOSTAS!AY206="","",IF(UPPER(RESPOSTAS!AY206)=INDEX(GABARITO!$C:$C,MATCH(TEXT(VALUE(RIGHT($AX$1,2)),"00")&amp;"|"&amp;IF(AND(VALUE(RIGHT($AX$1,2))&gt;=57,VALUE(RIGHT($AX$1,2))&lt;=63),$D206,"COMUM"),GABARITO!$D:$D,0)),1,0))</f>
        <v/>
      </c>
      <c r="AY206" t="str">
        <f>IF(RESPOSTAS!AZ206="","",IF(UPPER(RESPOSTAS!AZ206)=INDEX(GABARITO!$C:$C,MATCH(TEXT(VALUE(RIGHT($AY$1,2)),"00")&amp;"|"&amp;IF(AND(VALUE(RIGHT($AY$1,2))&gt;=57,VALUE(RIGHT($AY$1,2))&lt;=63),$D206,"COMUM"),GABARITO!$D:$D,0)),1,0))</f>
        <v/>
      </c>
      <c r="AZ206" t="str">
        <f>IF(RESPOSTAS!BA206="","",IF(UPPER(RESPOSTAS!BA206)=INDEX(GABARITO!$C:$C,MATCH(TEXT(VALUE(RIGHT($AZ$1,2)),"00")&amp;"|"&amp;IF(AND(VALUE(RIGHT($AZ$1,2))&gt;=57,VALUE(RIGHT($AZ$1,2))&lt;=63),$D206,"COMUM"),GABARITO!$D:$D,0)),1,0))</f>
        <v/>
      </c>
      <c r="BA206" t="str">
        <f>IF(RESPOSTAS!BB206="","",IF(UPPER(RESPOSTAS!BB206)=INDEX(GABARITO!$C:$C,MATCH(TEXT(VALUE(RIGHT($BA$1,2)),"00")&amp;"|"&amp;IF(AND(VALUE(RIGHT($BA$1,2))&gt;=57,VALUE(RIGHT($BA$1,2))&lt;=63),$D206,"COMUM"),GABARITO!$D:$D,0)),1,0))</f>
        <v/>
      </c>
      <c r="BB206" t="str">
        <f>IF(RESPOSTAS!BC206="","",IF(UPPER(RESPOSTAS!BC206)=INDEX(GABARITO!$C:$C,MATCH(TEXT(VALUE(RIGHT($BB$1,2)),"00")&amp;"|"&amp;IF(AND(VALUE(RIGHT($BB$1,2))&gt;=57,VALUE(RIGHT($BB$1,2))&lt;=63),$D206,"COMUM"),GABARITO!$D:$D,0)),1,0))</f>
        <v/>
      </c>
      <c r="BC206" t="str">
        <f>IF(RESPOSTAS!BD206="","",IF(UPPER(RESPOSTAS!BD206)=INDEX(GABARITO!$C:$C,MATCH(TEXT(VALUE(RIGHT($BC$1,2)),"00")&amp;"|"&amp;IF(AND(VALUE(RIGHT($BC$1,2))&gt;=57,VALUE(RIGHT($BC$1,2))&lt;=63),$D206,"COMUM"),GABARITO!$D:$D,0)),1,0))</f>
        <v/>
      </c>
      <c r="BD206" t="str">
        <f>IF(RESPOSTAS!BE206="","",IF(UPPER(RESPOSTAS!BE206)=INDEX(GABARITO!$C:$C,MATCH(TEXT(VALUE(RIGHT($BD$1,2)),"00")&amp;"|"&amp;IF(AND(VALUE(RIGHT($BD$1,2))&gt;=57,VALUE(RIGHT($BD$1,2))&lt;=63),$D206,"COMUM"),GABARITO!$D:$D,0)),1,0))</f>
        <v/>
      </c>
      <c r="BE206" t="str">
        <f>IF(RESPOSTAS!BF206="","",IF(UPPER(RESPOSTAS!BF206)=INDEX(GABARITO!$C:$C,MATCH(TEXT(VALUE(RIGHT($BE$1,2)),"00")&amp;"|"&amp;IF(AND(VALUE(RIGHT($BE$1,2))&gt;=57,VALUE(RIGHT($BE$1,2))&lt;=63),$D206,"COMUM"),GABARITO!$D:$D,0)),1,0))</f>
        <v/>
      </c>
      <c r="BF206" t="str">
        <f>IF(RESPOSTAS!BG206="","",IF(UPPER(RESPOSTAS!BG206)=INDEX(GABARITO!$C:$C,MATCH(TEXT(VALUE(RIGHT($BF$1,2)),"00")&amp;"|"&amp;IF(AND(VALUE(RIGHT($BF$1,2))&gt;=57,VALUE(RIGHT($BF$1,2))&lt;=63),$D206,"COMUM"),GABARITO!$D:$D,0)),1,0))</f>
        <v/>
      </c>
      <c r="BG206" t="str">
        <f>IF(RESPOSTAS!BH206="","",IF(UPPER(RESPOSTAS!BH206)=INDEX(GABARITO!$C:$C,MATCH(TEXT(VALUE(RIGHT($BG$1,2)),"00")&amp;"|"&amp;IF(AND(VALUE(RIGHT($BG$1,2))&gt;=57,VALUE(RIGHT($BG$1,2))&lt;=63),$D206,"COMUM"),GABARITO!$D:$D,0)),1,0))</f>
        <v/>
      </c>
      <c r="BH206" t="str">
        <f>IF(RESPOSTAS!BI206="","",IF(UPPER(RESPOSTAS!BI206)=INDEX(GABARITO!$C:$C,MATCH(TEXT(VALUE(RIGHT($BH$1,2)),"00")&amp;"|"&amp;IF(AND(VALUE(RIGHT($BH$1,2))&gt;=57,VALUE(RIGHT($BH$1,2))&lt;=63),$D206,"COMUM"),GABARITO!$D:$D,0)),1,0))</f>
        <v/>
      </c>
      <c r="BI206" t="str">
        <f>IF(RESPOSTAS!BJ206="","",IF(UPPER(RESPOSTAS!BJ206)=INDEX(GABARITO!$C:$C,MATCH(TEXT(VALUE(RIGHT($BI$1,2)),"00")&amp;"|"&amp;IF(AND(VALUE(RIGHT($BI$1,2))&gt;=57,VALUE(RIGHT($BI$1,2))&lt;=63),$D206,"COMUM"),GABARITO!$D:$D,0)),1,0))</f>
        <v/>
      </c>
      <c r="BJ206" t="str">
        <f>IF(RESPOSTAS!BK206="","",IF(UPPER(RESPOSTAS!BK206)=INDEX(GABARITO!$C:$C,MATCH(TEXT(VALUE(RIGHT($BJ$1,2)),"00")&amp;"|"&amp;IF(AND(VALUE(RIGHT($BJ$1,2))&gt;=57,VALUE(RIGHT($BJ$1,2))&lt;=63),$D206,"COMUM"),GABARITO!$D:$D,0)),1,0))</f>
        <v/>
      </c>
      <c r="BK206" t="str">
        <f>IF(RESPOSTAS!BL206="","",IF(UPPER(RESPOSTAS!BL206)=INDEX(GABARITO!$C:$C,MATCH(TEXT(VALUE(RIGHT($BK$1,2)),"00")&amp;"|"&amp;IF(AND(VALUE(RIGHT($BK$1,2))&gt;=57,VALUE(RIGHT($BK$1,2))&lt;=63),$D206,"COMUM"),GABARITO!$D:$D,0)),1,0))</f>
        <v/>
      </c>
      <c r="BL206" t="str">
        <f>IF(RESPOSTAS!BM206="","",IF(UPPER(RESPOSTAS!BM206)=INDEX(GABARITO!$C:$C,MATCH(TEXT(VALUE(RIGHT($BL$1,2)),"00")&amp;"|"&amp;IF(AND(VALUE(RIGHT($BL$1,2))&gt;=57,VALUE(RIGHT($BL$1,2))&lt;=63),$D206,"COMUM"),GABARITO!$D:$D,0)),1,0))</f>
        <v/>
      </c>
      <c r="BM206" t="str">
        <f>IF(RESPOSTAS!BN206="","",IF(UPPER(RESPOSTAS!BN206)=INDEX(GABARITO!$C:$C,MATCH(TEXT(VALUE(RIGHT($BM$1,2)),"00")&amp;"|"&amp;IF(AND(VALUE(RIGHT($BM$1,2))&gt;=57,VALUE(RIGHT($BM$1,2))&lt;=63),$D206,"COMUM"),GABARITO!$D:$D,0)),1,0))</f>
        <v/>
      </c>
      <c r="BN206" t="str">
        <f>IF(RESPOSTAS!BO206="","",IF(UPPER(RESPOSTAS!BO206)=INDEX(GABARITO!$C:$C,MATCH(TEXT(VALUE(RIGHT($BN$1,2)),"00")&amp;"|"&amp;IF(AND(VALUE(RIGHT($BN$1,2))&gt;=57,VALUE(RIGHT($BN$1,2))&lt;=63),$D206,"COMUM"),GABARITO!$D:$D,0)),1,0))</f>
        <v/>
      </c>
      <c r="BO206" t="str">
        <f>IF(RESPOSTAS!BP206="","",IF(UPPER(RESPOSTAS!BP206)=INDEX(GABARITO!$C:$C,MATCH(TEXT(VALUE(RIGHT($BO$1,2)),"00")&amp;"|"&amp;IF(AND(VALUE(RIGHT($BO$1,2))&gt;=57,VALUE(RIGHT($BO$1,2))&lt;=63),$D206,"COMUM"),GABARITO!$D:$D,0)),1,0))</f>
        <v/>
      </c>
      <c r="BP206">
        <f>COUNTIF(RESPOSTAS!F206:BP206,"&lt;&gt;")</f>
        <v>0</v>
      </c>
      <c r="BQ206" t="str">
        <f t="shared" si="32"/>
        <v/>
      </c>
      <c r="BR206" s="10" t="str">
        <f t="shared" si="33"/>
        <v/>
      </c>
      <c r="BT206" s="11" t="str">
        <f t="shared" si="35"/>
        <v/>
      </c>
      <c r="BU206" s="11" t="str">
        <f t="shared" si="36"/>
        <v/>
      </c>
      <c r="BV206" s="11" t="str">
        <f t="shared" si="37"/>
        <v/>
      </c>
      <c r="BW206" s="11" t="str">
        <f t="shared" si="38"/>
        <v/>
      </c>
      <c r="BX206" s="11" t="str">
        <f t="shared" si="39"/>
        <v/>
      </c>
      <c r="BY206" s="11" t="str">
        <f t="shared" si="40"/>
        <v/>
      </c>
      <c r="BZ206" s="3" t="str">
        <f t="shared" si="34"/>
        <v/>
      </c>
      <c r="CA206" s="3" t="e">
        <f t="shared" si="31"/>
        <v>#VALUE!</v>
      </c>
    </row>
    <row r="207" spans="1:79" x14ac:dyDescent="0.25">
      <c r="A207" t="str">
        <f>IF(RESPOSTAS!A207="","",RESPOSTAS!A207)</f>
        <v/>
      </c>
      <c r="B207" t="str">
        <f>IF(RESPOSTAS!C207="","",RESPOSTAS!C207)</f>
        <v/>
      </c>
      <c r="C207" t="str">
        <f>IF(RESPOSTAS!D207="","",RESPOSTAS!D207)</f>
        <v/>
      </c>
      <c r="D207" t="str">
        <f>IF(RESPOSTAS!E207="","",RESPOSTAS!E207)</f>
        <v/>
      </c>
      <c r="E207" t="str">
        <f>IF(RESPOSTAS!F207="","",IF(UPPER(RESPOSTAS!F207)=INDEX(GABARITO!$C:$C,MATCH(TEXT(VALUE(RIGHT($E$1,2)),"00")&amp;"|"&amp;IF(AND(VALUE(RIGHT($E$1,2))&gt;=57,VALUE(RIGHT($E$1,2))&lt;=63),$D207,"COMUM"),GABARITO!$D:$D,0)),1,0))</f>
        <v/>
      </c>
      <c r="F207" t="str">
        <f>IF(RESPOSTAS!G207="","",IF(UPPER(RESPOSTAS!G207)=INDEX(GABARITO!$C:$C,MATCH(TEXT(VALUE(RIGHT($F$1,2)),"00")&amp;"|"&amp;IF(AND(VALUE(RIGHT($F$1,2))&gt;=57,VALUE(RIGHT($F$1,2))&lt;=63),$D207,"COMUM"),GABARITO!$D:$D,0)),1,0))</f>
        <v/>
      </c>
      <c r="G207" t="str">
        <f>IF(RESPOSTAS!H207="","",IF(UPPER(RESPOSTAS!H207)=INDEX(GABARITO!$C:$C,MATCH(TEXT(VALUE(RIGHT($G$1,2)),"00")&amp;"|"&amp;IF(AND(VALUE(RIGHT($G$1,2))&gt;=57,VALUE(RIGHT($G$1,2))&lt;=63),$D207,"COMUM"),GABARITO!$D:$D,0)),1,0))</f>
        <v/>
      </c>
      <c r="H207" t="str">
        <f>IF(RESPOSTAS!I207="","",IF(UPPER(RESPOSTAS!I207)=INDEX(GABARITO!$C:$C,MATCH(TEXT(VALUE(RIGHT($H$1,2)),"00")&amp;"|"&amp;IF(AND(VALUE(RIGHT($H$1,2))&gt;=57,VALUE(RIGHT($H$1,2))&lt;=63),$D207,"COMUM"),GABARITO!$D:$D,0)),1,0))</f>
        <v/>
      </c>
      <c r="I207" t="str">
        <f>IF(RESPOSTAS!J207="","",IF(UPPER(RESPOSTAS!J207)=INDEX(GABARITO!$C:$C,MATCH(TEXT(VALUE(RIGHT($I$1,2)),"00")&amp;"|"&amp;IF(AND(VALUE(RIGHT($I$1,2))&gt;=57,VALUE(RIGHT($I$1,2))&lt;=63),$D207,"COMUM"),GABARITO!$D:$D,0)),1,0))</f>
        <v/>
      </c>
      <c r="J207" t="str">
        <f>IF(RESPOSTAS!K207="","",IF(UPPER(RESPOSTAS!K207)=INDEX(GABARITO!$C:$C,MATCH(TEXT(VALUE(RIGHT($J$1,2)),"00")&amp;"|"&amp;IF(AND(VALUE(RIGHT($J$1,2))&gt;=57,VALUE(RIGHT($J$1,2))&lt;=63),$D207,"COMUM"),GABARITO!$D:$D,0)),1,0))</f>
        <v/>
      </c>
      <c r="K207" t="str">
        <f>IF(RESPOSTAS!L207="","",IF(UPPER(RESPOSTAS!L207)=INDEX(GABARITO!$C:$C,MATCH(TEXT(VALUE(RIGHT($K$1,2)),"00")&amp;"|"&amp;IF(AND(VALUE(RIGHT($K$1,2))&gt;=57,VALUE(RIGHT($K$1,2))&lt;=63),$D207,"COMUM"),GABARITO!$D:$D,0)),1,0))</f>
        <v/>
      </c>
      <c r="L207" t="str">
        <f>IF(RESPOSTAS!M207="","",IF(UPPER(RESPOSTAS!M207)=INDEX(GABARITO!$C:$C,MATCH(TEXT(VALUE(RIGHT($L$1,2)),"00")&amp;"|"&amp;IF(AND(VALUE(RIGHT($L$1,2))&gt;=57,VALUE(RIGHT($L$1,2))&lt;=63),$D207,"COMUM"),GABARITO!$D:$D,0)),1,0))</f>
        <v/>
      </c>
      <c r="M207" t="str">
        <f>IF(RESPOSTAS!N207="","",IF(UPPER(RESPOSTAS!N207)=INDEX(GABARITO!$C:$C,MATCH(TEXT(VALUE(RIGHT($M$1,2)),"00")&amp;"|"&amp;IF(AND(VALUE(RIGHT($M$1,2))&gt;=57,VALUE(RIGHT($M$1,2))&lt;=63),$D207,"COMUM"),GABARITO!$D:$D,0)),1,0))</f>
        <v/>
      </c>
      <c r="N207" t="str">
        <f>IF(RESPOSTAS!O207="","",IF(UPPER(RESPOSTAS!O207)=INDEX(GABARITO!$C:$C,MATCH(TEXT(VALUE(RIGHT($E$1,2)),"00")&amp;"|"&amp;IF(AND(VALUE(RIGHT($E$1,2))&gt;=57,VALUE(RIGHT($E$1,2))&lt;=63),$D207,"COMUM"),GABARITO!$D:$D,0)),1,0))</f>
        <v/>
      </c>
      <c r="O207" t="str">
        <f>IF(RESPOSTAS!P207="","",IF(UPPER(RESPOSTAS!P207)=INDEX(GABARITO!$C:$C,MATCH(TEXT(VALUE(RIGHT($O$1,2)),"00")&amp;"|"&amp;IF(AND(VALUE(RIGHT($O$1,2))&gt;=57,VALUE(RIGHT($O$1,2))&lt;=63),$D207,"COMUM"),GABARITO!$D:$D,0)),1,0))</f>
        <v/>
      </c>
      <c r="P207" t="str">
        <f>IF(RESPOSTAS!Q207="","",IF(UPPER(RESPOSTAS!Q207)=INDEX(GABARITO!$C:$C,MATCH(TEXT(VALUE(RIGHT($P$1,2)),"00")&amp;"|"&amp;IF(AND(VALUE(RIGHT($P$1,2))&gt;=57,VALUE(RIGHT($P$1,2))&lt;=63),$D207,"COMUM"),GABARITO!$D:$D,0)),1,0))</f>
        <v/>
      </c>
      <c r="Q207" t="str">
        <f>IF(RESPOSTAS!R207="","",IF(UPPER(RESPOSTAS!R207)=INDEX(GABARITO!$C:$C,MATCH(TEXT(VALUE(RIGHT($Q$1,2)),"00")&amp;"|"&amp;IF(AND(VALUE(RIGHT($Q$1,2))&gt;=57,VALUE(RIGHT($Q$1,2))&lt;=63),$D207,"COMUM"),GABARITO!$D:$D,0)),1,0))</f>
        <v/>
      </c>
      <c r="R207" t="str">
        <f>IF(RESPOSTAS!S207="","",IF(UPPER(RESPOSTAS!S207)=INDEX(GABARITO!$C:$C,MATCH(TEXT(VALUE(RIGHT($R$1,2)),"00")&amp;"|"&amp;IF(AND(VALUE(RIGHT($R$1,2))&gt;=57,VALUE(RIGHT($R$1,2))&lt;=63),$D207,"COMUM"),GABARITO!$D:$D,0)),1,0))</f>
        <v/>
      </c>
      <c r="S207" t="str">
        <f>IF(RESPOSTAS!T207="","",IF(UPPER(RESPOSTAS!T207)=INDEX(GABARITO!$C:$C,MATCH(TEXT(VALUE(RIGHT($S$1,2)),"00")&amp;"|"&amp;IF(AND(VALUE(RIGHT($S$1,2))&gt;=57,VALUE(RIGHT($S$1,2))&lt;=63),$D207,"COMUM"),GABARITO!$D:$D,0)),1,0))</f>
        <v/>
      </c>
      <c r="T207" t="str">
        <f>IF(RESPOSTAS!U207="","",IF(UPPER(RESPOSTAS!U207)=INDEX(GABARITO!$C:$C,MATCH(TEXT(VALUE(RIGHT($T$1,2)),"00")&amp;"|"&amp;IF(AND(VALUE(RIGHT($T$1,2))&gt;=57,VALUE(RIGHT($T$1,2))&lt;=63),$D207,"COMUM"),GABARITO!$D:$D,0)),1,0))</f>
        <v/>
      </c>
      <c r="U207" t="str">
        <f>IF(RESPOSTAS!V207="","",IF(UPPER(RESPOSTAS!V207)=INDEX(GABARITO!$C:$C,MATCH(TEXT(VALUE(RIGHT($U$1,2)),"00")&amp;"|"&amp;IF(AND(VALUE(RIGHT($U$1,2))&gt;=57,VALUE(RIGHT($U$1,2))&lt;=63),$D207,"COMUM"),GABARITO!$D:$D,0)),1,0))</f>
        <v/>
      </c>
      <c r="V207" t="str">
        <f>IF(RESPOSTAS!W207="","",IF(UPPER(RESPOSTAS!W207)=INDEX(GABARITO!$C:$C,MATCH(TEXT(VALUE(RIGHT($E$1,2)),"00")&amp;"|"&amp;IF(AND(VALUE(RIGHT($E$1,2))&gt;=57,VALUE(RIGHT($E$1,2))&lt;=63),$D207,"COMUM"),GABARITO!$D:$D,0)),1,0))</f>
        <v/>
      </c>
      <c r="W207" t="str">
        <f>IF(RESPOSTAS!X207="","",IF(UPPER(RESPOSTAS!X207)=INDEX(GABARITO!$C:$C,MATCH(TEXT(VALUE(RIGHT($W$1,2)),"00")&amp;"|"&amp;IF(AND(VALUE(RIGHT($W$1,2))&gt;=57,VALUE(RIGHT($W$1,2))&lt;=63),$D207,"COMUM"),GABARITO!$D:$D,0)),1,0))</f>
        <v/>
      </c>
      <c r="X207" t="str">
        <f>IF(RESPOSTAS!Y207="","",IF(UPPER(RESPOSTAS!Y207)=INDEX(GABARITO!$C:$C,MATCH(TEXT(VALUE(RIGHT($X$1,2)),"00")&amp;"|"&amp;IF(AND(VALUE(RIGHT($X$1,2))&gt;=57,VALUE(RIGHT($X$1,2))&lt;=63),$D207,"COMUM"),GABARITO!$D:$D,0)),1,0))</f>
        <v/>
      </c>
      <c r="Y207" t="str">
        <f>IF(RESPOSTAS!Z207="","",IF(UPPER(RESPOSTAS!Z207)=INDEX(GABARITO!$C:$C,MATCH(TEXT(VALUE(RIGHT($Y$1,2)),"00")&amp;"|"&amp;IF(AND(VALUE(RIGHT($Y$1,2))&gt;=57,VALUE(RIGHT($Y$1,2))&lt;=63),$D207,"COMUM"),GABARITO!$D:$D,0)),1,0))</f>
        <v/>
      </c>
      <c r="Z207" t="str">
        <f>IF(RESPOSTAS!AA207="","",IF(UPPER(RESPOSTAS!AA207)=INDEX(GABARITO!$C:$C,MATCH(TEXT(VALUE(RIGHT($Z$1,2)),"00")&amp;"|"&amp;IF(AND(VALUE(RIGHT($Z$1,2))&gt;=57,VALUE(RIGHT($Z$1,2))&lt;=63),$D207,"COMUM"),GABARITO!$D:$D,0)),1,0))</f>
        <v/>
      </c>
      <c r="AA207" t="str">
        <f>IF(RESPOSTAS!AB207="","",IF(UPPER(RESPOSTAS!AB207)=INDEX(GABARITO!$C:$C,MATCH(TEXT(VALUE(RIGHT($AA$1,2)),"00")&amp;"|"&amp;IF(AND(VALUE(RIGHT($AA$1,2))&gt;=57,VALUE(RIGHT($AA$1,2))&lt;=63),$D207,"COMUM"),GABARITO!$D:$D,0)),1,0))</f>
        <v/>
      </c>
      <c r="AB207" t="str">
        <f>IF(RESPOSTAS!AC207="","",IF(UPPER(RESPOSTAS!AC207)=INDEX(GABARITO!$C:$C,MATCH(TEXT(VALUE(RIGHT($AB$1,2)),"00")&amp;"|"&amp;IF(AND(VALUE(RIGHT($AB$1,2))&gt;=57,VALUE(RIGHT($AB$1,2))&lt;=63),$D207,"COMUM"),GABARITO!$D:$D,0)),1,0))</f>
        <v/>
      </c>
      <c r="AC207" t="str">
        <f>IF(RESPOSTAS!AD207="","",IF(UPPER(RESPOSTAS!AD207)=INDEX(GABARITO!$C:$C,MATCH(TEXT(VALUE(RIGHT($AC$1,2)),"00")&amp;"|"&amp;IF(AND(VALUE(RIGHT($AC$1,2))&gt;=57,VALUE(RIGHT($AC$1,2))&lt;=63),$D207,"COMUM"),GABARITO!$D:$D,0)),1,0))</f>
        <v/>
      </c>
      <c r="AD207" t="str">
        <f>IF(RESPOSTAS!AE207="","",IF(UPPER(RESPOSTAS!AE207)=INDEX(GABARITO!$C:$C,MATCH(TEXT(VALUE(RIGHT($AD$1,2)),"00")&amp;"|"&amp;IF(AND(VALUE(RIGHT($AD$1,2))&gt;=57,VALUE(RIGHT($AD$1,2))&lt;=63),$D207,"COMUM"),GABARITO!$D:$D,0)),1,0))</f>
        <v/>
      </c>
      <c r="AE207" t="str">
        <f>IF(RESPOSTAS!AF207="","",IF(UPPER(RESPOSTAS!AF207)=INDEX(GABARITO!$C:$C,MATCH(TEXT(VALUE(RIGHT($AE$1,2)),"00")&amp;"|"&amp;IF(AND(VALUE(RIGHT($AE$1,2))&gt;=57,VALUE(RIGHT($AE$1,2))&lt;=63),$D207,"COMUM"),GABARITO!$D:$D,0)),1,0))</f>
        <v/>
      </c>
      <c r="AF207" t="str">
        <f>IF(RESPOSTAS!AG207="","",IF(UPPER(RESPOSTAS!AG207)=INDEX(GABARITO!$C:$C,MATCH(TEXT(VALUE(RIGHT($AF$1,2)),"00")&amp;"|"&amp;IF(AND(VALUE(RIGHT($AF$1,2))&gt;=57,VALUE(RIGHT($AF$1,2))&lt;=63),$D207,"COMUM"),GABARITO!$D:$D,0)),1,0))</f>
        <v/>
      </c>
      <c r="AG207" t="str">
        <f>IF(RESPOSTAS!AH207="","",IF(UPPER(RESPOSTAS!AH207)=INDEX(GABARITO!$C:$C,MATCH(TEXT(VALUE(RIGHT($AG$1,2)),"00")&amp;"|"&amp;IF(AND(VALUE(RIGHT($AG$1,2))&gt;=57,VALUE(RIGHT($AG$1,2))&lt;=63),$D207,"COMUM"),GABARITO!$D:$D,0)),1,0))</f>
        <v/>
      </c>
      <c r="AH207" t="str">
        <f>IF(RESPOSTAS!AI207="","",IF(UPPER(RESPOSTAS!AI207)=INDEX(GABARITO!$C:$C,MATCH(TEXT(VALUE(RIGHT($AH$1,2)),"00")&amp;"|"&amp;IF(AND(VALUE(RIGHT($AH$1,2))&gt;=57,VALUE(RIGHT($AH$1,2))&lt;=63),$D207,"COMUM"),GABARITO!$D:$D,0)),1,0))</f>
        <v/>
      </c>
      <c r="AI207" t="str">
        <f>IF(RESPOSTAS!AJ207="","",IF(UPPER(RESPOSTAS!AJ207)=INDEX(GABARITO!$C:$C,MATCH(TEXT(VALUE(RIGHT($AI$1,2)),"00")&amp;"|"&amp;IF(AND(VALUE(RIGHT($AI$1,2))&gt;=57,VALUE(RIGHT($AI$1,2))&lt;=63),$D207,"COMUM"),GABARITO!$D:$D,0)),1,0))</f>
        <v/>
      </c>
      <c r="AJ207" t="str">
        <f>IF(RESPOSTAS!AK207="","",IF(UPPER(RESPOSTAS!AK207)=INDEX(GABARITO!$C:$C,MATCH(TEXT(VALUE(RIGHT($AJ$1,2)),"00")&amp;"|"&amp;IF(AND(VALUE(RIGHT($AJ$1,2))&gt;=57,VALUE(RIGHT($AJ$1,2))&lt;=63),$D207,"COMUM"),GABARITO!$D:$D,0)),1,0))</f>
        <v/>
      </c>
      <c r="AK207" t="str">
        <f>IF(RESPOSTAS!AL207="","",IF(UPPER(RESPOSTAS!AL207)=INDEX(GABARITO!$C:$C,MATCH(TEXT(VALUE(RIGHT($AK$1,2)),"00")&amp;"|"&amp;IF(AND(VALUE(RIGHT($AK$1,2))&gt;=57,VALUE(RIGHT($AK$1,2))&lt;=63),$D207,"COMUM"),GABARITO!$D:$D,0)),1,0))</f>
        <v/>
      </c>
      <c r="AL207" t="str">
        <f>IF(RESPOSTAS!AM207="","",IF(UPPER(RESPOSTAS!AM207)=INDEX(GABARITO!$C:$C,MATCH(TEXT(VALUE(RIGHT($AL$1,2)),"00")&amp;"|"&amp;IF(AND(VALUE(RIGHT($AL$1,2))&gt;=57,VALUE(RIGHT($AL$1,2))&lt;=63),$D207,"COMUM"),GABARITO!$D:$D,0)),1,0))</f>
        <v/>
      </c>
      <c r="AM207" t="str">
        <f>IF(RESPOSTAS!AN207="","",IF(UPPER(RESPOSTAS!AN207)=INDEX(GABARITO!$C:$C,MATCH(TEXT(VALUE(RIGHT($AM$1,2)),"00")&amp;"|"&amp;IF(AND(VALUE(RIGHT($AM$1,2))&gt;=57,VALUE(RIGHT($AM$1,2))&lt;=63),$D207,"COMUM"),GABARITO!$D:$D,0)),1,0))</f>
        <v/>
      </c>
      <c r="AN207" t="str">
        <f>IF(RESPOSTAS!AO207="","",IF(UPPER(RESPOSTAS!AO207)=INDEX(GABARITO!$C:$C,MATCH(TEXT(VALUE(RIGHT($AN$1,2)),"00")&amp;"|"&amp;IF(AND(VALUE(RIGHT($AN$1,2))&gt;=57,VALUE(RIGHT($AN$1,2))&lt;=63),$D207,"COMUM"),GABARITO!$D:$D,0)),1,0))</f>
        <v/>
      </c>
      <c r="AO207" t="str">
        <f>IF(RESPOSTAS!AP207="","",IF(UPPER(RESPOSTAS!AP207)=INDEX(GABARITO!$C:$C,MATCH(TEXT(VALUE(RIGHT($AO$1,2)),"00")&amp;"|"&amp;IF(AND(VALUE(RIGHT($AO$1,2))&gt;=57,VALUE(RIGHT($AO$1,2))&lt;=63),$D207,"COMUM"),GABARITO!$D:$D,0)),1,0))</f>
        <v/>
      </c>
      <c r="AP207" t="str">
        <f>IF(RESPOSTAS!AQ207="","",IF(UPPER(RESPOSTAS!AQ207)=INDEX(GABARITO!$C:$C,MATCH(TEXT(VALUE(RIGHT($AP$1,2)),"00")&amp;"|"&amp;IF(AND(VALUE(RIGHT($AP$1,2))&gt;=57,VALUE(RIGHT($AP$1,2))&lt;=63),$D207,"COMUM"),GABARITO!$D:$D,0)),1,0))</f>
        <v/>
      </c>
      <c r="AQ207" t="str">
        <f>IF(RESPOSTAS!AR207="","",IF(UPPER(RESPOSTAS!AR207)=INDEX(GABARITO!$C:$C,MATCH(TEXT(VALUE(RIGHT($AQ$1,2)),"00")&amp;"|"&amp;IF(AND(VALUE(RIGHT($AQ$1,2))&gt;=57,VALUE(RIGHT($AQ$1,2))&lt;=63),$D207,"COMUM"),GABARITO!$D:$D,0)),1,0))</f>
        <v/>
      </c>
      <c r="AR207" t="str">
        <f>IF(RESPOSTAS!AS207="","",IF(UPPER(RESPOSTAS!AS207)=INDEX(GABARITO!$C:$C,MATCH(TEXT(VALUE(RIGHT($AR$1,2)),"00")&amp;"|"&amp;IF(AND(VALUE(RIGHT($AR$1,2))&gt;=57,VALUE(RIGHT($AR$1,2))&lt;=63),$D207,"COMUM"),GABARITO!$D:$D,0)),1,0))</f>
        <v/>
      </c>
      <c r="AS207" t="str">
        <f>IF(RESPOSTAS!AT207="","",IF(UPPER(RESPOSTAS!AT207)=INDEX(GABARITO!$C:$C,MATCH(TEXT(VALUE(RIGHT($AS$1,2)),"00")&amp;"|"&amp;IF(AND(VALUE(RIGHT($AS$1,2))&gt;=57,VALUE(RIGHT($AS$1,2))&lt;=63),$D207,"COMUM"),GABARITO!$D:$D,0)),1,0))</f>
        <v/>
      </c>
      <c r="AT207" t="str">
        <f>IF(RESPOSTAS!AU207="","",IF(UPPER(RESPOSTAS!AU207)=INDEX(GABARITO!$C:$C,MATCH(TEXT(VALUE(RIGHT($AT$1,2)),"00")&amp;"|"&amp;IF(AND(VALUE(RIGHT($AT$1,2))&gt;=57,VALUE(RIGHT($AT$1,2))&lt;=63),$D207,"COMUM"),GABARITO!$D:$D,0)),1,0))</f>
        <v/>
      </c>
      <c r="AU207" t="str">
        <f>IF(RESPOSTAS!AV207="","",IF(UPPER(RESPOSTAS!AV207)=INDEX(GABARITO!$C:$C,MATCH(TEXT(VALUE(RIGHT($AU$1,2)),"00")&amp;"|"&amp;IF(AND(VALUE(RIGHT($AU$1,2))&gt;=57,VALUE(RIGHT($AU$1,2))&lt;=63),$D207,"COMUM"),GABARITO!$D:$D,0)),1,0))</f>
        <v/>
      </c>
      <c r="AV207" t="str">
        <f>IF(RESPOSTAS!AW207="","",IF(UPPER(RESPOSTAS!AW207)=INDEX(GABARITO!$C:$C,MATCH(TEXT(VALUE(RIGHT($AV$1,2)),"00")&amp;"|"&amp;IF(AND(VALUE(RIGHT($AV$1,2))&gt;=57,VALUE(RIGHT($AV$1,2))&lt;=63),$D207,"COMUM"),GABARITO!$D:$D,0)),1,0))</f>
        <v/>
      </c>
      <c r="AW207" t="str">
        <f>IF(RESPOSTAS!AX207="","",IF(UPPER(RESPOSTAS!AX207)=INDEX(GABARITO!$C:$C,MATCH(TEXT(VALUE(RIGHT($AW$1,2)),"00")&amp;"|"&amp;IF(AND(VALUE(RIGHT($AW$1,2))&gt;=57,VALUE(RIGHT($AW$1,2))&lt;=63),$D207,"COMUM"),GABARITO!$D:$D,0)),1,0))</f>
        <v/>
      </c>
      <c r="AX207" t="str">
        <f>IF(RESPOSTAS!AY207="","",IF(UPPER(RESPOSTAS!AY207)=INDEX(GABARITO!$C:$C,MATCH(TEXT(VALUE(RIGHT($AX$1,2)),"00")&amp;"|"&amp;IF(AND(VALUE(RIGHT($AX$1,2))&gt;=57,VALUE(RIGHT($AX$1,2))&lt;=63),$D207,"COMUM"),GABARITO!$D:$D,0)),1,0))</f>
        <v/>
      </c>
      <c r="AY207" t="str">
        <f>IF(RESPOSTAS!AZ207="","",IF(UPPER(RESPOSTAS!AZ207)=INDEX(GABARITO!$C:$C,MATCH(TEXT(VALUE(RIGHT($AY$1,2)),"00")&amp;"|"&amp;IF(AND(VALUE(RIGHT($AY$1,2))&gt;=57,VALUE(RIGHT($AY$1,2))&lt;=63),$D207,"COMUM"),GABARITO!$D:$D,0)),1,0))</f>
        <v/>
      </c>
      <c r="AZ207" t="str">
        <f>IF(RESPOSTAS!BA207="","",IF(UPPER(RESPOSTAS!BA207)=INDEX(GABARITO!$C:$C,MATCH(TEXT(VALUE(RIGHT($AZ$1,2)),"00")&amp;"|"&amp;IF(AND(VALUE(RIGHT($AZ$1,2))&gt;=57,VALUE(RIGHT($AZ$1,2))&lt;=63),$D207,"COMUM"),GABARITO!$D:$D,0)),1,0))</f>
        <v/>
      </c>
      <c r="BA207" t="str">
        <f>IF(RESPOSTAS!BB207="","",IF(UPPER(RESPOSTAS!BB207)=INDEX(GABARITO!$C:$C,MATCH(TEXT(VALUE(RIGHT($BA$1,2)),"00")&amp;"|"&amp;IF(AND(VALUE(RIGHT($BA$1,2))&gt;=57,VALUE(RIGHT($BA$1,2))&lt;=63),$D207,"COMUM"),GABARITO!$D:$D,0)),1,0))</f>
        <v/>
      </c>
      <c r="BB207" t="str">
        <f>IF(RESPOSTAS!BC207="","",IF(UPPER(RESPOSTAS!BC207)=INDEX(GABARITO!$C:$C,MATCH(TEXT(VALUE(RIGHT($BB$1,2)),"00")&amp;"|"&amp;IF(AND(VALUE(RIGHT($BB$1,2))&gt;=57,VALUE(RIGHT($BB$1,2))&lt;=63),$D207,"COMUM"),GABARITO!$D:$D,0)),1,0))</f>
        <v/>
      </c>
      <c r="BC207" t="str">
        <f>IF(RESPOSTAS!BD207="","",IF(UPPER(RESPOSTAS!BD207)=INDEX(GABARITO!$C:$C,MATCH(TEXT(VALUE(RIGHT($BC$1,2)),"00")&amp;"|"&amp;IF(AND(VALUE(RIGHT($BC$1,2))&gt;=57,VALUE(RIGHT($BC$1,2))&lt;=63),$D207,"COMUM"),GABARITO!$D:$D,0)),1,0))</f>
        <v/>
      </c>
      <c r="BD207" t="str">
        <f>IF(RESPOSTAS!BE207="","",IF(UPPER(RESPOSTAS!BE207)=INDEX(GABARITO!$C:$C,MATCH(TEXT(VALUE(RIGHT($BD$1,2)),"00")&amp;"|"&amp;IF(AND(VALUE(RIGHT($BD$1,2))&gt;=57,VALUE(RIGHT($BD$1,2))&lt;=63),$D207,"COMUM"),GABARITO!$D:$D,0)),1,0))</f>
        <v/>
      </c>
      <c r="BE207" t="str">
        <f>IF(RESPOSTAS!BF207="","",IF(UPPER(RESPOSTAS!BF207)=INDEX(GABARITO!$C:$C,MATCH(TEXT(VALUE(RIGHT($BE$1,2)),"00")&amp;"|"&amp;IF(AND(VALUE(RIGHT($BE$1,2))&gt;=57,VALUE(RIGHT($BE$1,2))&lt;=63),$D207,"COMUM"),GABARITO!$D:$D,0)),1,0))</f>
        <v/>
      </c>
      <c r="BF207" t="str">
        <f>IF(RESPOSTAS!BG207="","",IF(UPPER(RESPOSTAS!BG207)=INDEX(GABARITO!$C:$C,MATCH(TEXT(VALUE(RIGHT($BF$1,2)),"00")&amp;"|"&amp;IF(AND(VALUE(RIGHT($BF$1,2))&gt;=57,VALUE(RIGHT($BF$1,2))&lt;=63),$D207,"COMUM"),GABARITO!$D:$D,0)),1,0))</f>
        <v/>
      </c>
      <c r="BG207" t="str">
        <f>IF(RESPOSTAS!BH207="","",IF(UPPER(RESPOSTAS!BH207)=INDEX(GABARITO!$C:$C,MATCH(TEXT(VALUE(RIGHT($BG$1,2)),"00")&amp;"|"&amp;IF(AND(VALUE(RIGHT($BG$1,2))&gt;=57,VALUE(RIGHT($BG$1,2))&lt;=63),$D207,"COMUM"),GABARITO!$D:$D,0)),1,0))</f>
        <v/>
      </c>
      <c r="BH207" t="str">
        <f>IF(RESPOSTAS!BI207="","",IF(UPPER(RESPOSTAS!BI207)=INDEX(GABARITO!$C:$C,MATCH(TEXT(VALUE(RIGHT($BH$1,2)),"00")&amp;"|"&amp;IF(AND(VALUE(RIGHT($BH$1,2))&gt;=57,VALUE(RIGHT($BH$1,2))&lt;=63),$D207,"COMUM"),GABARITO!$D:$D,0)),1,0))</f>
        <v/>
      </c>
      <c r="BI207" t="str">
        <f>IF(RESPOSTAS!BJ207="","",IF(UPPER(RESPOSTAS!BJ207)=INDEX(GABARITO!$C:$C,MATCH(TEXT(VALUE(RIGHT($BI$1,2)),"00")&amp;"|"&amp;IF(AND(VALUE(RIGHT($BI$1,2))&gt;=57,VALUE(RIGHT($BI$1,2))&lt;=63),$D207,"COMUM"),GABARITO!$D:$D,0)),1,0))</f>
        <v/>
      </c>
      <c r="BJ207" t="str">
        <f>IF(RESPOSTAS!BK207="","",IF(UPPER(RESPOSTAS!BK207)=INDEX(GABARITO!$C:$C,MATCH(TEXT(VALUE(RIGHT($BJ$1,2)),"00")&amp;"|"&amp;IF(AND(VALUE(RIGHT($BJ$1,2))&gt;=57,VALUE(RIGHT($BJ$1,2))&lt;=63),$D207,"COMUM"),GABARITO!$D:$D,0)),1,0))</f>
        <v/>
      </c>
      <c r="BK207" t="str">
        <f>IF(RESPOSTAS!BL207="","",IF(UPPER(RESPOSTAS!BL207)=INDEX(GABARITO!$C:$C,MATCH(TEXT(VALUE(RIGHT($BK$1,2)),"00")&amp;"|"&amp;IF(AND(VALUE(RIGHT($BK$1,2))&gt;=57,VALUE(RIGHT($BK$1,2))&lt;=63),$D207,"COMUM"),GABARITO!$D:$D,0)),1,0))</f>
        <v/>
      </c>
      <c r="BL207" t="str">
        <f>IF(RESPOSTAS!BM207="","",IF(UPPER(RESPOSTAS!BM207)=INDEX(GABARITO!$C:$C,MATCH(TEXT(VALUE(RIGHT($BL$1,2)),"00")&amp;"|"&amp;IF(AND(VALUE(RIGHT($BL$1,2))&gt;=57,VALUE(RIGHT($BL$1,2))&lt;=63),$D207,"COMUM"),GABARITO!$D:$D,0)),1,0))</f>
        <v/>
      </c>
      <c r="BM207" t="str">
        <f>IF(RESPOSTAS!BN207="","",IF(UPPER(RESPOSTAS!BN207)=INDEX(GABARITO!$C:$C,MATCH(TEXT(VALUE(RIGHT($BM$1,2)),"00")&amp;"|"&amp;IF(AND(VALUE(RIGHT($BM$1,2))&gt;=57,VALUE(RIGHT($BM$1,2))&lt;=63),$D207,"COMUM"),GABARITO!$D:$D,0)),1,0))</f>
        <v/>
      </c>
      <c r="BN207" t="str">
        <f>IF(RESPOSTAS!BO207="","",IF(UPPER(RESPOSTAS!BO207)=INDEX(GABARITO!$C:$C,MATCH(TEXT(VALUE(RIGHT($BN$1,2)),"00")&amp;"|"&amp;IF(AND(VALUE(RIGHT($BN$1,2))&gt;=57,VALUE(RIGHT($BN$1,2))&lt;=63),$D207,"COMUM"),GABARITO!$D:$D,0)),1,0))</f>
        <v/>
      </c>
      <c r="BO207" t="str">
        <f>IF(RESPOSTAS!BP207="","",IF(UPPER(RESPOSTAS!BP207)=INDEX(GABARITO!$C:$C,MATCH(TEXT(VALUE(RIGHT($BO$1,2)),"00")&amp;"|"&amp;IF(AND(VALUE(RIGHT($BO$1,2))&gt;=57,VALUE(RIGHT($BO$1,2))&lt;=63),$D207,"COMUM"),GABARITO!$D:$D,0)),1,0))</f>
        <v/>
      </c>
      <c r="BP207">
        <f>COUNTIF(RESPOSTAS!F207:BP207,"&lt;&gt;")</f>
        <v>0</v>
      </c>
      <c r="BQ207" t="str">
        <f t="shared" si="32"/>
        <v/>
      </c>
      <c r="BR207" s="10" t="str">
        <f t="shared" si="33"/>
        <v/>
      </c>
      <c r="BT207" s="11" t="str">
        <f t="shared" si="35"/>
        <v/>
      </c>
      <c r="BU207" s="11" t="str">
        <f t="shared" si="36"/>
        <v/>
      </c>
      <c r="BV207" s="11" t="str">
        <f t="shared" si="37"/>
        <v/>
      </c>
      <c r="BW207" s="11" t="str">
        <f t="shared" si="38"/>
        <v/>
      </c>
      <c r="BX207" s="11" t="str">
        <f t="shared" si="39"/>
        <v/>
      </c>
      <c r="BY207" s="11" t="str">
        <f t="shared" si="40"/>
        <v/>
      </c>
      <c r="BZ207" s="3" t="str">
        <f t="shared" si="34"/>
        <v/>
      </c>
      <c r="CA207" s="3" t="e">
        <f t="shared" si="31"/>
        <v>#VALUE!</v>
      </c>
    </row>
    <row r="208" spans="1:79" x14ac:dyDescent="0.25">
      <c r="A208" t="str">
        <f>IF(RESPOSTAS!A208="","",RESPOSTAS!A208)</f>
        <v/>
      </c>
      <c r="B208" t="str">
        <f>IF(RESPOSTAS!C208="","",RESPOSTAS!C208)</f>
        <v/>
      </c>
      <c r="C208" t="str">
        <f>IF(RESPOSTAS!D208="","",RESPOSTAS!D208)</f>
        <v/>
      </c>
      <c r="D208" t="str">
        <f>IF(RESPOSTAS!E208="","",RESPOSTAS!E208)</f>
        <v/>
      </c>
      <c r="E208" t="str">
        <f>IF(RESPOSTAS!F208="","",IF(UPPER(RESPOSTAS!F208)=INDEX(GABARITO!$C:$C,MATCH(TEXT(VALUE(RIGHT($E$1,2)),"00")&amp;"|"&amp;IF(AND(VALUE(RIGHT($E$1,2))&gt;=57,VALUE(RIGHT($E$1,2))&lt;=63),$D208,"COMUM"),GABARITO!$D:$D,0)),1,0))</f>
        <v/>
      </c>
      <c r="F208" t="str">
        <f>IF(RESPOSTAS!G208="","",IF(UPPER(RESPOSTAS!G208)=INDEX(GABARITO!$C:$C,MATCH(TEXT(VALUE(RIGHT($F$1,2)),"00")&amp;"|"&amp;IF(AND(VALUE(RIGHT($F$1,2))&gt;=57,VALUE(RIGHT($F$1,2))&lt;=63),$D208,"COMUM"),GABARITO!$D:$D,0)),1,0))</f>
        <v/>
      </c>
      <c r="G208" t="str">
        <f>IF(RESPOSTAS!H208="","",IF(UPPER(RESPOSTAS!H208)=INDEX(GABARITO!$C:$C,MATCH(TEXT(VALUE(RIGHT($G$1,2)),"00")&amp;"|"&amp;IF(AND(VALUE(RIGHT($G$1,2))&gt;=57,VALUE(RIGHT($G$1,2))&lt;=63),$D208,"COMUM"),GABARITO!$D:$D,0)),1,0))</f>
        <v/>
      </c>
      <c r="H208" t="str">
        <f>IF(RESPOSTAS!I208="","",IF(UPPER(RESPOSTAS!I208)=INDEX(GABARITO!$C:$C,MATCH(TEXT(VALUE(RIGHT($H$1,2)),"00")&amp;"|"&amp;IF(AND(VALUE(RIGHT($H$1,2))&gt;=57,VALUE(RIGHT($H$1,2))&lt;=63),$D208,"COMUM"),GABARITO!$D:$D,0)),1,0))</f>
        <v/>
      </c>
      <c r="I208" t="str">
        <f>IF(RESPOSTAS!J208="","",IF(UPPER(RESPOSTAS!J208)=INDEX(GABARITO!$C:$C,MATCH(TEXT(VALUE(RIGHT($I$1,2)),"00")&amp;"|"&amp;IF(AND(VALUE(RIGHT($I$1,2))&gt;=57,VALUE(RIGHT($I$1,2))&lt;=63),$D208,"COMUM"),GABARITO!$D:$D,0)),1,0))</f>
        <v/>
      </c>
      <c r="J208" t="str">
        <f>IF(RESPOSTAS!K208="","",IF(UPPER(RESPOSTAS!K208)=INDEX(GABARITO!$C:$C,MATCH(TEXT(VALUE(RIGHT($J$1,2)),"00")&amp;"|"&amp;IF(AND(VALUE(RIGHT($J$1,2))&gt;=57,VALUE(RIGHT($J$1,2))&lt;=63),$D208,"COMUM"),GABARITO!$D:$D,0)),1,0))</f>
        <v/>
      </c>
      <c r="K208" t="str">
        <f>IF(RESPOSTAS!L208="","",IF(UPPER(RESPOSTAS!L208)=INDEX(GABARITO!$C:$C,MATCH(TEXT(VALUE(RIGHT($K$1,2)),"00")&amp;"|"&amp;IF(AND(VALUE(RIGHT($K$1,2))&gt;=57,VALUE(RIGHT($K$1,2))&lt;=63),$D208,"COMUM"),GABARITO!$D:$D,0)),1,0))</f>
        <v/>
      </c>
      <c r="L208" t="str">
        <f>IF(RESPOSTAS!M208="","",IF(UPPER(RESPOSTAS!M208)=INDEX(GABARITO!$C:$C,MATCH(TEXT(VALUE(RIGHT($L$1,2)),"00")&amp;"|"&amp;IF(AND(VALUE(RIGHT($L$1,2))&gt;=57,VALUE(RIGHT($L$1,2))&lt;=63),$D208,"COMUM"),GABARITO!$D:$D,0)),1,0))</f>
        <v/>
      </c>
      <c r="M208" t="str">
        <f>IF(RESPOSTAS!N208="","",IF(UPPER(RESPOSTAS!N208)=INDEX(GABARITO!$C:$C,MATCH(TEXT(VALUE(RIGHT($M$1,2)),"00")&amp;"|"&amp;IF(AND(VALUE(RIGHT($M$1,2))&gt;=57,VALUE(RIGHT($M$1,2))&lt;=63),$D208,"COMUM"),GABARITO!$D:$D,0)),1,0))</f>
        <v/>
      </c>
      <c r="N208" t="str">
        <f>IF(RESPOSTAS!O208="","",IF(UPPER(RESPOSTAS!O208)=INDEX(GABARITO!$C:$C,MATCH(TEXT(VALUE(RIGHT($E$1,2)),"00")&amp;"|"&amp;IF(AND(VALUE(RIGHT($E$1,2))&gt;=57,VALUE(RIGHT($E$1,2))&lt;=63),$D208,"COMUM"),GABARITO!$D:$D,0)),1,0))</f>
        <v/>
      </c>
      <c r="O208" t="str">
        <f>IF(RESPOSTAS!P208="","",IF(UPPER(RESPOSTAS!P208)=INDEX(GABARITO!$C:$C,MATCH(TEXT(VALUE(RIGHT($O$1,2)),"00")&amp;"|"&amp;IF(AND(VALUE(RIGHT($O$1,2))&gt;=57,VALUE(RIGHT($O$1,2))&lt;=63),$D208,"COMUM"),GABARITO!$D:$D,0)),1,0))</f>
        <v/>
      </c>
      <c r="P208" t="str">
        <f>IF(RESPOSTAS!Q208="","",IF(UPPER(RESPOSTAS!Q208)=INDEX(GABARITO!$C:$C,MATCH(TEXT(VALUE(RIGHT($P$1,2)),"00")&amp;"|"&amp;IF(AND(VALUE(RIGHT($P$1,2))&gt;=57,VALUE(RIGHT($P$1,2))&lt;=63),$D208,"COMUM"),GABARITO!$D:$D,0)),1,0))</f>
        <v/>
      </c>
      <c r="Q208" t="str">
        <f>IF(RESPOSTAS!R208="","",IF(UPPER(RESPOSTAS!R208)=INDEX(GABARITO!$C:$C,MATCH(TEXT(VALUE(RIGHT($Q$1,2)),"00")&amp;"|"&amp;IF(AND(VALUE(RIGHT($Q$1,2))&gt;=57,VALUE(RIGHT($Q$1,2))&lt;=63),$D208,"COMUM"),GABARITO!$D:$D,0)),1,0))</f>
        <v/>
      </c>
      <c r="R208" t="str">
        <f>IF(RESPOSTAS!S208="","",IF(UPPER(RESPOSTAS!S208)=INDEX(GABARITO!$C:$C,MATCH(TEXT(VALUE(RIGHT($R$1,2)),"00")&amp;"|"&amp;IF(AND(VALUE(RIGHT($R$1,2))&gt;=57,VALUE(RIGHT($R$1,2))&lt;=63),$D208,"COMUM"),GABARITO!$D:$D,0)),1,0))</f>
        <v/>
      </c>
      <c r="S208" t="str">
        <f>IF(RESPOSTAS!T208="","",IF(UPPER(RESPOSTAS!T208)=INDEX(GABARITO!$C:$C,MATCH(TEXT(VALUE(RIGHT($S$1,2)),"00")&amp;"|"&amp;IF(AND(VALUE(RIGHT($S$1,2))&gt;=57,VALUE(RIGHT($S$1,2))&lt;=63),$D208,"COMUM"),GABARITO!$D:$D,0)),1,0))</f>
        <v/>
      </c>
      <c r="T208" t="str">
        <f>IF(RESPOSTAS!U208="","",IF(UPPER(RESPOSTAS!U208)=INDEX(GABARITO!$C:$C,MATCH(TEXT(VALUE(RIGHT($T$1,2)),"00")&amp;"|"&amp;IF(AND(VALUE(RIGHT($T$1,2))&gt;=57,VALUE(RIGHT($T$1,2))&lt;=63),$D208,"COMUM"),GABARITO!$D:$D,0)),1,0))</f>
        <v/>
      </c>
      <c r="U208" t="str">
        <f>IF(RESPOSTAS!V208="","",IF(UPPER(RESPOSTAS!V208)=INDEX(GABARITO!$C:$C,MATCH(TEXT(VALUE(RIGHT($U$1,2)),"00")&amp;"|"&amp;IF(AND(VALUE(RIGHT($U$1,2))&gt;=57,VALUE(RIGHT($U$1,2))&lt;=63),$D208,"COMUM"),GABARITO!$D:$D,0)),1,0))</f>
        <v/>
      </c>
      <c r="V208" t="str">
        <f>IF(RESPOSTAS!W208="","",IF(UPPER(RESPOSTAS!W208)=INDEX(GABARITO!$C:$C,MATCH(TEXT(VALUE(RIGHT($E$1,2)),"00")&amp;"|"&amp;IF(AND(VALUE(RIGHT($E$1,2))&gt;=57,VALUE(RIGHT($E$1,2))&lt;=63),$D208,"COMUM"),GABARITO!$D:$D,0)),1,0))</f>
        <v/>
      </c>
      <c r="W208" t="str">
        <f>IF(RESPOSTAS!X208="","",IF(UPPER(RESPOSTAS!X208)=INDEX(GABARITO!$C:$C,MATCH(TEXT(VALUE(RIGHT($W$1,2)),"00")&amp;"|"&amp;IF(AND(VALUE(RIGHT($W$1,2))&gt;=57,VALUE(RIGHT($W$1,2))&lt;=63),$D208,"COMUM"),GABARITO!$D:$D,0)),1,0))</f>
        <v/>
      </c>
      <c r="X208" t="str">
        <f>IF(RESPOSTAS!Y208="","",IF(UPPER(RESPOSTAS!Y208)=INDEX(GABARITO!$C:$C,MATCH(TEXT(VALUE(RIGHT($X$1,2)),"00")&amp;"|"&amp;IF(AND(VALUE(RIGHT($X$1,2))&gt;=57,VALUE(RIGHT($X$1,2))&lt;=63),$D208,"COMUM"),GABARITO!$D:$D,0)),1,0))</f>
        <v/>
      </c>
      <c r="Y208" t="str">
        <f>IF(RESPOSTAS!Z208="","",IF(UPPER(RESPOSTAS!Z208)=INDEX(GABARITO!$C:$C,MATCH(TEXT(VALUE(RIGHT($Y$1,2)),"00")&amp;"|"&amp;IF(AND(VALUE(RIGHT($Y$1,2))&gt;=57,VALUE(RIGHT($Y$1,2))&lt;=63),$D208,"COMUM"),GABARITO!$D:$D,0)),1,0))</f>
        <v/>
      </c>
      <c r="Z208" t="str">
        <f>IF(RESPOSTAS!AA208="","",IF(UPPER(RESPOSTAS!AA208)=INDEX(GABARITO!$C:$C,MATCH(TEXT(VALUE(RIGHT($Z$1,2)),"00")&amp;"|"&amp;IF(AND(VALUE(RIGHT($Z$1,2))&gt;=57,VALUE(RIGHT($Z$1,2))&lt;=63),$D208,"COMUM"),GABARITO!$D:$D,0)),1,0))</f>
        <v/>
      </c>
      <c r="AA208" t="str">
        <f>IF(RESPOSTAS!AB208="","",IF(UPPER(RESPOSTAS!AB208)=INDEX(GABARITO!$C:$C,MATCH(TEXT(VALUE(RIGHT($AA$1,2)),"00")&amp;"|"&amp;IF(AND(VALUE(RIGHT($AA$1,2))&gt;=57,VALUE(RIGHT($AA$1,2))&lt;=63),$D208,"COMUM"),GABARITO!$D:$D,0)),1,0))</f>
        <v/>
      </c>
      <c r="AB208" t="str">
        <f>IF(RESPOSTAS!AC208="","",IF(UPPER(RESPOSTAS!AC208)=INDEX(GABARITO!$C:$C,MATCH(TEXT(VALUE(RIGHT($AB$1,2)),"00")&amp;"|"&amp;IF(AND(VALUE(RIGHT($AB$1,2))&gt;=57,VALUE(RIGHT($AB$1,2))&lt;=63),$D208,"COMUM"),GABARITO!$D:$D,0)),1,0))</f>
        <v/>
      </c>
      <c r="AC208" t="str">
        <f>IF(RESPOSTAS!AD208="","",IF(UPPER(RESPOSTAS!AD208)=INDEX(GABARITO!$C:$C,MATCH(TEXT(VALUE(RIGHT($AC$1,2)),"00")&amp;"|"&amp;IF(AND(VALUE(RIGHT($AC$1,2))&gt;=57,VALUE(RIGHT($AC$1,2))&lt;=63),$D208,"COMUM"),GABARITO!$D:$D,0)),1,0))</f>
        <v/>
      </c>
      <c r="AD208" t="str">
        <f>IF(RESPOSTAS!AE208="","",IF(UPPER(RESPOSTAS!AE208)=INDEX(GABARITO!$C:$C,MATCH(TEXT(VALUE(RIGHT($AD$1,2)),"00")&amp;"|"&amp;IF(AND(VALUE(RIGHT($AD$1,2))&gt;=57,VALUE(RIGHT($AD$1,2))&lt;=63),$D208,"COMUM"),GABARITO!$D:$D,0)),1,0))</f>
        <v/>
      </c>
      <c r="AE208" t="str">
        <f>IF(RESPOSTAS!AF208="","",IF(UPPER(RESPOSTAS!AF208)=INDEX(GABARITO!$C:$C,MATCH(TEXT(VALUE(RIGHT($AE$1,2)),"00")&amp;"|"&amp;IF(AND(VALUE(RIGHT($AE$1,2))&gt;=57,VALUE(RIGHT($AE$1,2))&lt;=63),$D208,"COMUM"),GABARITO!$D:$D,0)),1,0))</f>
        <v/>
      </c>
      <c r="AF208" t="str">
        <f>IF(RESPOSTAS!AG208="","",IF(UPPER(RESPOSTAS!AG208)=INDEX(GABARITO!$C:$C,MATCH(TEXT(VALUE(RIGHT($AF$1,2)),"00")&amp;"|"&amp;IF(AND(VALUE(RIGHT($AF$1,2))&gt;=57,VALUE(RIGHT($AF$1,2))&lt;=63),$D208,"COMUM"),GABARITO!$D:$D,0)),1,0))</f>
        <v/>
      </c>
      <c r="AG208" t="str">
        <f>IF(RESPOSTAS!AH208="","",IF(UPPER(RESPOSTAS!AH208)=INDEX(GABARITO!$C:$C,MATCH(TEXT(VALUE(RIGHT($AG$1,2)),"00")&amp;"|"&amp;IF(AND(VALUE(RIGHT($AG$1,2))&gt;=57,VALUE(RIGHT($AG$1,2))&lt;=63),$D208,"COMUM"),GABARITO!$D:$D,0)),1,0))</f>
        <v/>
      </c>
      <c r="AH208" t="str">
        <f>IF(RESPOSTAS!AI208="","",IF(UPPER(RESPOSTAS!AI208)=INDEX(GABARITO!$C:$C,MATCH(TEXT(VALUE(RIGHT($AH$1,2)),"00")&amp;"|"&amp;IF(AND(VALUE(RIGHT($AH$1,2))&gt;=57,VALUE(RIGHT($AH$1,2))&lt;=63),$D208,"COMUM"),GABARITO!$D:$D,0)),1,0))</f>
        <v/>
      </c>
      <c r="AI208" t="str">
        <f>IF(RESPOSTAS!AJ208="","",IF(UPPER(RESPOSTAS!AJ208)=INDEX(GABARITO!$C:$C,MATCH(TEXT(VALUE(RIGHT($AI$1,2)),"00")&amp;"|"&amp;IF(AND(VALUE(RIGHT($AI$1,2))&gt;=57,VALUE(RIGHT($AI$1,2))&lt;=63),$D208,"COMUM"),GABARITO!$D:$D,0)),1,0))</f>
        <v/>
      </c>
      <c r="AJ208" t="str">
        <f>IF(RESPOSTAS!AK208="","",IF(UPPER(RESPOSTAS!AK208)=INDEX(GABARITO!$C:$C,MATCH(TEXT(VALUE(RIGHT($AJ$1,2)),"00")&amp;"|"&amp;IF(AND(VALUE(RIGHT($AJ$1,2))&gt;=57,VALUE(RIGHT($AJ$1,2))&lt;=63),$D208,"COMUM"),GABARITO!$D:$D,0)),1,0))</f>
        <v/>
      </c>
      <c r="AK208" t="str">
        <f>IF(RESPOSTAS!AL208="","",IF(UPPER(RESPOSTAS!AL208)=INDEX(GABARITO!$C:$C,MATCH(TEXT(VALUE(RIGHT($AK$1,2)),"00")&amp;"|"&amp;IF(AND(VALUE(RIGHT($AK$1,2))&gt;=57,VALUE(RIGHT($AK$1,2))&lt;=63),$D208,"COMUM"),GABARITO!$D:$D,0)),1,0))</f>
        <v/>
      </c>
      <c r="AL208" t="str">
        <f>IF(RESPOSTAS!AM208="","",IF(UPPER(RESPOSTAS!AM208)=INDEX(GABARITO!$C:$C,MATCH(TEXT(VALUE(RIGHT($AL$1,2)),"00")&amp;"|"&amp;IF(AND(VALUE(RIGHT($AL$1,2))&gt;=57,VALUE(RIGHT($AL$1,2))&lt;=63),$D208,"COMUM"),GABARITO!$D:$D,0)),1,0))</f>
        <v/>
      </c>
      <c r="AM208" t="str">
        <f>IF(RESPOSTAS!AN208="","",IF(UPPER(RESPOSTAS!AN208)=INDEX(GABARITO!$C:$C,MATCH(TEXT(VALUE(RIGHT($AM$1,2)),"00")&amp;"|"&amp;IF(AND(VALUE(RIGHT($AM$1,2))&gt;=57,VALUE(RIGHT($AM$1,2))&lt;=63),$D208,"COMUM"),GABARITO!$D:$D,0)),1,0))</f>
        <v/>
      </c>
      <c r="AN208" t="str">
        <f>IF(RESPOSTAS!AO208="","",IF(UPPER(RESPOSTAS!AO208)=INDEX(GABARITO!$C:$C,MATCH(TEXT(VALUE(RIGHT($AN$1,2)),"00")&amp;"|"&amp;IF(AND(VALUE(RIGHT($AN$1,2))&gt;=57,VALUE(RIGHT($AN$1,2))&lt;=63),$D208,"COMUM"),GABARITO!$D:$D,0)),1,0))</f>
        <v/>
      </c>
      <c r="AO208" t="str">
        <f>IF(RESPOSTAS!AP208="","",IF(UPPER(RESPOSTAS!AP208)=INDEX(GABARITO!$C:$C,MATCH(TEXT(VALUE(RIGHT($AO$1,2)),"00")&amp;"|"&amp;IF(AND(VALUE(RIGHT($AO$1,2))&gt;=57,VALUE(RIGHT($AO$1,2))&lt;=63),$D208,"COMUM"),GABARITO!$D:$D,0)),1,0))</f>
        <v/>
      </c>
      <c r="AP208" t="str">
        <f>IF(RESPOSTAS!AQ208="","",IF(UPPER(RESPOSTAS!AQ208)=INDEX(GABARITO!$C:$C,MATCH(TEXT(VALUE(RIGHT($AP$1,2)),"00")&amp;"|"&amp;IF(AND(VALUE(RIGHT($AP$1,2))&gt;=57,VALUE(RIGHT($AP$1,2))&lt;=63),$D208,"COMUM"),GABARITO!$D:$D,0)),1,0))</f>
        <v/>
      </c>
      <c r="AQ208" t="str">
        <f>IF(RESPOSTAS!AR208="","",IF(UPPER(RESPOSTAS!AR208)=INDEX(GABARITO!$C:$C,MATCH(TEXT(VALUE(RIGHT($AQ$1,2)),"00")&amp;"|"&amp;IF(AND(VALUE(RIGHT($AQ$1,2))&gt;=57,VALUE(RIGHT($AQ$1,2))&lt;=63),$D208,"COMUM"),GABARITO!$D:$D,0)),1,0))</f>
        <v/>
      </c>
      <c r="AR208" t="str">
        <f>IF(RESPOSTAS!AS208="","",IF(UPPER(RESPOSTAS!AS208)=INDEX(GABARITO!$C:$C,MATCH(TEXT(VALUE(RIGHT($AR$1,2)),"00")&amp;"|"&amp;IF(AND(VALUE(RIGHT($AR$1,2))&gt;=57,VALUE(RIGHT($AR$1,2))&lt;=63),$D208,"COMUM"),GABARITO!$D:$D,0)),1,0))</f>
        <v/>
      </c>
      <c r="AS208" t="str">
        <f>IF(RESPOSTAS!AT208="","",IF(UPPER(RESPOSTAS!AT208)=INDEX(GABARITO!$C:$C,MATCH(TEXT(VALUE(RIGHT($AS$1,2)),"00")&amp;"|"&amp;IF(AND(VALUE(RIGHT($AS$1,2))&gt;=57,VALUE(RIGHT($AS$1,2))&lt;=63),$D208,"COMUM"),GABARITO!$D:$D,0)),1,0))</f>
        <v/>
      </c>
      <c r="AT208" t="str">
        <f>IF(RESPOSTAS!AU208="","",IF(UPPER(RESPOSTAS!AU208)=INDEX(GABARITO!$C:$C,MATCH(TEXT(VALUE(RIGHT($AT$1,2)),"00")&amp;"|"&amp;IF(AND(VALUE(RIGHT($AT$1,2))&gt;=57,VALUE(RIGHT($AT$1,2))&lt;=63),$D208,"COMUM"),GABARITO!$D:$D,0)),1,0))</f>
        <v/>
      </c>
      <c r="AU208" t="str">
        <f>IF(RESPOSTAS!AV208="","",IF(UPPER(RESPOSTAS!AV208)=INDEX(GABARITO!$C:$C,MATCH(TEXT(VALUE(RIGHT($AU$1,2)),"00")&amp;"|"&amp;IF(AND(VALUE(RIGHT($AU$1,2))&gt;=57,VALUE(RIGHT($AU$1,2))&lt;=63),$D208,"COMUM"),GABARITO!$D:$D,0)),1,0))</f>
        <v/>
      </c>
      <c r="AV208" t="str">
        <f>IF(RESPOSTAS!AW208="","",IF(UPPER(RESPOSTAS!AW208)=INDEX(GABARITO!$C:$C,MATCH(TEXT(VALUE(RIGHT($AV$1,2)),"00")&amp;"|"&amp;IF(AND(VALUE(RIGHT($AV$1,2))&gt;=57,VALUE(RIGHT($AV$1,2))&lt;=63),$D208,"COMUM"),GABARITO!$D:$D,0)),1,0))</f>
        <v/>
      </c>
      <c r="AW208" t="str">
        <f>IF(RESPOSTAS!AX208="","",IF(UPPER(RESPOSTAS!AX208)=INDEX(GABARITO!$C:$C,MATCH(TEXT(VALUE(RIGHT($AW$1,2)),"00")&amp;"|"&amp;IF(AND(VALUE(RIGHT($AW$1,2))&gt;=57,VALUE(RIGHT($AW$1,2))&lt;=63),$D208,"COMUM"),GABARITO!$D:$D,0)),1,0))</f>
        <v/>
      </c>
      <c r="AX208" t="str">
        <f>IF(RESPOSTAS!AY208="","",IF(UPPER(RESPOSTAS!AY208)=INDEX(GABARITO!$C:$C,MATCH(TEXT(VALUE(RIGHT($AX$1,2)),"00")&amp;"|"&amp;IF(AND(VALUE(RIGHT($AX$1,2))&gt;=57,VALUE(RIGHT($AX$1,2))&lt;=63),$D208,"COMUM"),GABARITO!$D:$D,0)),1,0))</f>
        <v/>
      </c>
      <c r="AY208" t="str">
        <f>IF(RESPOSTAS!AZ208="","",IF(UPPER(RESPOSTAS!AZ208)=INDEX(GABARITO!$C:$C,MATCH(TEXT(VALUE(RIGHT($AY$1,2)),"00")&amp;"|"&amp;IF(AND(VALUE(RIGHT($AY$1,2))&gt;=57,VALUE(RIGHT($AY$1,2))&lt;=63),$D208,"COMUM"),GABARITO!$D:$D,0)),1,0))</f>
        <v/>
      </c>
      <c r="AZ208" t="str">
        <f>IF(RESPOSTAS!BA208="","",IF(UPPER(RESPOSTAS!BA208)=INDEX(GABARITO!$C:$C,MATCH(TEXT(VALUE(RIGHT($AZ$1,2)),"00")&amp;"|"&amp;IF(AND(VALUE(RIGHT($AZ$1,2))&gt;=57,VALUE(RIGHT($AZ$1,2))&lt;=63),$D208,"COMUM"),GABARITO!$D:$D,0)),1,0))</f>
        <v/>
      </c>
      <c r="BA208" t="str">
        <f>IF(RESPOSTAS!BB208="","",IF(UPPER(RESPOSTAS!BB208)=INDEX(GABARITO!$C:$C,MATCH(TEXT(VALUE(RIGHT($BA$1,2)),"00")&amp;"|"&amp;IF(AND(VALUE(RIGHT($BA$1,2))&gt;=57,VALUE(RIGHT($BA$1,2))&lt;=63),$D208,"COMUM"),GABARITO!$D:$D,0)),1,0))</f>
        <v/>
      </c>
      <c r="BB208" t="str">
        <f>IF(RESPOSTAS!BC208="","",IF(UPPER(RESPOSTAS!BC208)=INDEX(GABARITO!$C:$C,MATCH(TEXT(VALUE(RIGHT($BB$1,2)),"00")&amp;"|"&amp;IF(AND(VALUE(RIGHT($BB$1,2))&gt;=57,VALUE(RIGHT($BB$1,2))&lt;=63),$D208,"COMUM"),GABARITO!$D:$D,0)),1,0))</f>
        <v/>
      </c>
      <c r="BC208" t="str">
        <f>IF(RESPOSTAS!BD208="","",IF(UPPER(RESPOSTAS!BD208)=INDEX(GABARITO!$C:$C,MATCH(TEXT(VALUE(RIGHT($BC$1,2)),"00")&amp;"|"&amp;IF(AND(VALUE(RIGHT($BC$1,2))&gt;=57,VALUE(RIGHT($BC$1,2))&lt;=63),$D208,"COMUM"),GABARITO!$D:$D,0)),1,0))</f>
        <v/>
      </c>
      <c r="BD208" t="str">
        <f>IF(RESPOSTAS!BE208="","",IF(UPPER(RESPOSTAS!BE208)=INDEX(GABARITO!$C:$C,MATCH(TEXT(VALUE(RIGHT($BD$1,2)),"00")&amp;"|"&amp;IF(AND(VALUE(RIGHT($BD$1,2))&gt;=57,VALUE(RIGHT($BD$1,2))&lt;=63),$D208,"COMUM"),GABARITO!$D:$D,0)),1,0))</f>
        <v/>
      </c>
      <c r="BE208" t="str">
        <f>IF(RESPOSTAS!BF208="","",IF(UPPER(RESPOSTAS!BF208)=INDEX(GABARITO!$C:$C,MATCH(TEXT(VALUE(RIGHT($BE$1,2)),"00")&amp;"|"&amp;IF(AND(VALUE(RIGHT($BE$1,2))&gt;=57,VALUE(RIGHT($BE$1,2))&lt;=63),$D208,"COMUM"),GABARITO!$D:$D,0)),1,0))</f>
        <v/>
      </c>
      <c r="BF208" t="str">
        <f>IF(RESPOSTAS!BG208="","",IF(UPPER(RESPOSTAS!BG208)=INDEX(GABARITO!$C:$C,MATCH(TEXT(VALUE(RIGHT($BF$1,2)),"00")&amp;"|"&amp;IF(AND(VALUE(RIGHT($BF$1,2))&gt;=57,VALUE(RIGHT($BF$1,2))&lt;=63),$D208,"COMUM"),GABARITO!$D:$D,0)),1,0))</f>
        <v/>
      </c>
      <c r="BG208" t="str">
        <f>IF(RESPOSTAS!BH208="","",IF(UPPER(RESPOSTAS!BH208)=INDEX(GABARITO!$C:$C,MATCH(TEXT(VALUE(RIGHT($BG$1,2)),"00")&amp;"|"&amp;IF(AND(VALUE(RIGHT($BG$1,2))&gt;=57,VALUE(RIGHT($BG$1,2))&lt;=63),$D208,"COMUM"),GABARITO!$D:$D,0)),1,0))</f>
        <v/>
      </c>
      <c r="BH208" t="str">
        <f>IF(RESPOSTAS!BI208="","",IF(UPPER(RESPOSTAS!BI208)=INDEX(GABARITO!$C:$C,MATCH(TEXT(VALUE(RIGHT($BH$1,2)),"00")&amp;"|"&amp;IF(AND(VALUE(RIGHT($BH$1,2))&gt;=57,VALUE(RIGHT($BH$1,2))&lt;=63),$D208,"COMUM"),GABARITO!$D:$D,0)),1,0))</f>
        <v/>
      </c>
      <c r="BI208" t="str">
        <f>IF(RESPOSTAS!BJ208="","",IF(UPPER(RESPOSTAS!BJ208)=INDEX(GABARITO!$C:$C,MATCH(TEXT(VALUE(RIGHT($BI$1,2)),"00")&amp;"|"&amp;IF(AND(VALUE(RIGHT($BI$1,2))&gt;=57,VALUE(RIGHT($BI$1,2))&lt;=63),$D208,"COMUM"),GABARITO!$D:$D,0)),1,0))</f>
        <v/>
      </c>
      <c r="BJ208" t="str">
        <f>IF(RESPOSTAS!BK208="","",IF(UPPER(RESPOSTAS!BK208)=INDEX(GABARITO!$C:$C,MATCH(TEXT(VALUE(RIGHT($BJ$1,2)),"00")&amp;"|"&amp;IF(AND(VALUE(RIGHT($BJ$1,2))&gt;=57,VALUE(RIGHT($BJ$1,2))&lt;=63),$D208,"COMUM"),GABARITO!$D:$D,0)),1,0))</f>
        <v/>
      </c>
      <c r="BK208" t="str">
        <f>IF(RESPOSTAS!BL208="","",IF(UPPER(RESPOSTAS!BL208)=INDEX(GABARITO!$C:$C,MATCH(TEXT(VALUE(RIGHT($BK$1,2)),"00")&amp;"|"&amp;IF(AND(VALUE(RIGHT($BK$1,2))&gt;=57,VALUE(RIGHT($BK$1,2))&lt;=63),$D208,"COMUM"),GABARITO!$D:$D,0)),1,0))</f>
        <v/>
      </c>
      <c r="BL208" t="str">
        <f>IF(RESPOSTAS!BM208="","",IF(UPPER(RESPOSTAS!BM208)=INDEX(GABARITO!$C:$C,MATCH(TEXT(VALUE(RIGHT($BL$1,2)),"00")&amp;"|"&amp;IF(AND(VALUE(RIGHT($BL$1,2))&gt;=57,VALUE(RIGHT($BL$1,2))&lt;=63),$D208,"COMUM"),GABARITO!$D:$D,0)),1,0))</f>
        <v/>
      </c>
      <c r="BM208" t="str">
        <f>IF(RESPOSTAS!BN208="","",IF(UPPER(RESPOSTAS!BN208)=INDEX(GABARITO!$C:$C,MATCH(TEXT(VALUE(RIGHT($BM$1,2)),"00")&amp;"|"&amp;IF(AND(VALUE(RIGHT($BM$1,2))&gt;=57,VALUE(RIGHT($BM$1,2))&lt;=63),$D208,"COMUM"),GABARITO!$D:$D,0)),1,0))</f>
        <v/>
      </c>
      <c r="BN208" t="str">
        <f>IF(RESPOSTAS!BO208="","",IF(UPPER(RESPOSTAS!BO208)=INDEX(GABARITO!$C:$C,MATCH(TEXT(VALUE(RIGHT($BN$1,2)),"00")&amp;"|"&amp;IF(AND(VALUE(RIGHT($BN$1,2))&gt;=57,VALUE(RIGHT($BN$1,2))&lt;=63),$D208,"COMUM"),GABARITO!$D:$D,0)),1,0))</f>
        <v/>
      </c>
      <c r="BO208" t="str">
        <f>IF(RESPOSTAS!BP208="","",IF(UPPER(RESPOSTAS!BP208)=INDEX(GABARITO!$C:$C,MATCH(TEXT(VALUE(RIGHT($BO$1,2)),"00")&amp;"|"&amp;IF(AND(VALUE(RIGHT($BO$1,2))&gt;=57,VALUE(RIGHT($BO$1,2))&lt;=63),$D208,"COMUM"),GABARITO!$D:$D,0)),1,0))</f>
        <v/>
      </c>
      <c r="BP208">
        <f>COUNTIF(RESPOSTAS!F208:BP208,"&lt;&gt;")</f>
        <v>0</v>
      </c>
      <c r="BQ208" t="str">
        <f t="shared" si="32"/>
        <v/>
      </c>
      <c r="BR208" s="10" t="str">
        <f t="shared" si="33"/>
        <v/>
      </c>
      <c r="BT208" s="11" t="str">
        <f t="shared" si="35"/>
        <v/>
      </c>
      <c r="BU208" s="11" t="str">
        <f t="shared" si="36"/>
        <v/>
      </c>
      <c r="BV208" s="11" t="str">
        <f t="shared" si="37"/>
        <v/>
      </c>
      <c r="BW208" s="11" t="str">
        <f t="shared" si="38"/>
        <v/>
      </c>
      <c r="BX208" s="11" t="str">
        <f t="shared" si="39"/>
        <v/>
      </c>
      <c r="BY208" s="11" t="str">
        <f t="shared" si="40"/>
        <v/>
      </c>
      <c r="BZ208" s="3" t="str">
        <f t="shared" si="34"/>
        <v/>
      </c>
      <c r="CA208" s="3" t="e">
        <f t="shared" si="31"/>
        <v>#VALUE!</v>
      </c>
    </row>
    <row r="209" spans="1:79" x14ac:dyDescent="0.25">
      <c r="A209" t="str">
        <f>IF(RESPOSTAS!A209="","",RESPOSTAS!A209)</f>
        <v/>
      </c>
      <c r="B209" t="str">
        <f>IF(RESPOSTAS!C209="","",RESPOSTAS!C209)</f>
        <v/>
      </c>
      <c r="C209" t="str">
        <f>IF(RESPOSTAS!D209="","",RESPOSTAS!D209)</f>
        <v/>
      </c>
      <c r="D209" t="str">
        <f>IF(RESPOSTAS!E209="","",RESPOSTAS!E209)</f>
        <v/>
      </c>
      <c r="E209" t="str">
        <f>IF(RESPOSTAS!F209="","",IF(UPPER(RESPOSTAS!F209)=INDEX(GABARITO!$C:$C,MATCH(TEXT(VALUE(RIGHT($E$1,2)),"00")&amp;"|"&amp;IF(AND(VALUE(RIGHT($E$1,2))&gt;=57,VALUE(RIGHT($E$1,2))&lt;=63),$D209,"COMUM"),GABARITO!$D:$D,0)),1,0))</f>
        <v/>
      </c>
      <c r="F209" t="str">
        <f>IF(RESPOSTAS!G209="","",IF(UPPER(RESPOSTAS!G209)=INDEX(GABARITO!$C:$C,MATCH(TEXT(VALUE(RIGHT($F$1,2)),"00")&amp;"|"&amp;IF(AND(VALUE(RIGHT($F$1,2))&gt;=57,VALUE(RIGHT($F$1,2))&lt;=63),$D209,"COMUM"),GABARITO!$D:$D,0)),1,0))</f>
        <v/>
      </c>
      <c r="G209" t="str">
        <f>IF(RESPOSTAS!H209="","",IF(UPPER(RESPOSTAS!H209)=INDEX(GABARITO!$C:$C,MATCH(TEXT(VALUE(RIGHT($G$1,2)),"00")&amp;"|"&amp;IF(AND(VALUE(RIGHT($G$1,2))&gt;=57,VALUE(RIGHT($G$1,2))&lt;=63),$D209,"COMUM"),GABARITO!$D:$D,0)),1,0))</f>
        <v/>
      </c>
      <c r="H209" t="str">
        <f>IF(RESPOSTAS!I209="","",IF(UPPER(RESPOSTAS!I209)=INDEX(GABARITO!$C:$C,MATCH(TEXT(VALUE(RIGHT($H$1,2)),"00")&amp;"|"&amp;IF(AND(VALUE(RIGHT($H$1,2))&gt;=57,VALUE(RIGHT($H$1,2))&lt;=63),$D209,"COMUM"),GABARITO!$D:$D,0)),1,0))</f>
        <v/>
      </c>
      <c r="I209" t="str">
        <f>IF(RESPOSTAS!J209="","",IF(UPPER(RESPOSTAS!J209)=INDEX(GABARITO!$C:$C,MATCH(TEXT(VALUE(RIGHT($I$1,2)),"00")&amp;"|"&amp;IF(AND(VALUE(RIGHT($I$1,2))&gt;=57,VALUE(RIGHT($I$1,2))&lt;=63),$D209,"COMUM"),GABARITO!$D:$D,0)),1,0))</f>
        <v/>
      </c>
      <c r="J209" t="str">
        <f>IF(RESPOSTAS!K209="","",IF(UPPER(RESPOSTAS!K209)=INDEX(GABARITO!$C:$C,MATCH(TEXT(VALUE(RIGHT($J$1,2)),"00")&amp;"|"&amp;IF(AND(VALUE(RIGHT($J$1,2))&gt;=57,VALUE(RIGHT($J$1,2))&lt;=63),$D209,"COMUM"),GABARITO!$D:$D,0)),1,0))</f>
        <v/>
      </c>
      <c r="K209" t="str">
        <f>IF(RESPOSTAS!L209="","",IF(UPPER(RESPOSTAS!L209)=INDEX(GABARITO!$C:$C,MATCH(TEXT(VALUE(RIGHT($K$1,2)),"00")&amp;"|"&amp;IF(AND(VALUE(RIGHT($K$1,2))&gt;=57,VALUE(RIGHT($K$1,2))&lt;=63),$D209,"COMUM"),GABARITO!$D:$D,0)),1,0))</f>
        <v/>
      </c>
      <c r="L209" t="str">
        <f>IF(RESPOSTAS!M209="","",IF(UPPER(RESPOSTAS!M209)=INDEX(GABARITO!$C:$C,MATCH(TEXT(VALUE(RIGHT($L$1,2)),"00")&amp;"|"&amp;IF(AND(VALUE(RIGHT($L$1,2))&gt;=57,VALUE(RIGHT($L$1,2))&lt;=63),$D209,"COMUM"),GABARITO!$D:$D,0)),1,0))</f>
        <v/>
      </c>
      <c r="M209" t="str">
        <f>IF(RESPOSTAS!N209="","",IF(UPPER(RESPOSTAS!N209)=INDEX(GABARITO!$C:$C,MATCH(TEXT(VALUE(RIGHT($M$1,2)),"00")&amp;"|"&amp;IF(AND(VALUE(RIGHT($M$1,2))&gt;=57,VALUE(RIGHT($M$1,2))&lt;=63),$D209,"COMUM"),GABARITO!$D:$D,0)),1,0))</f>
        <v/>
      </c>
      <c r="N209" t="str">
        <f>IF(RESPOSTAS!O209="","",IF(UPPER(RESPOSTAS!O209)=INDEX(GABARITO!$C:$C,MATCH(TEXT(VALUE(RIGHT($E$1,2)),"00")&amp;"|"&amp;IF(AND(VALUE(RIGHT($E$1,2))&gt;=57,VALUE(RIGHT($E$1,2))&lt;=63),$D209,"COMUM"),GABARITO!$D:$D,0)),1,0))</f>
        <v/>
      </c>
      <c r="O209" t="str">
        <f>IF(RESPOSTAS!P209="","",IF(UPPER(RESPOSTAS!P209)=INDEX(GABARITO!$C:$C,MATCH(TEXT(VALUE(RIGHT($O$1,2)),"00")&amp;"|"&amp;IF(AND(VALUE(RIGHT($O$1,2))&gt;=57,VALUE(RIGHT($O$1,2))&lt;=63),$D209,"COMUM"),GABARITO!$D:$D,0)),1,0))</f>
        <v/>
      </c>
      <c r="P209" t="str">
        <f>IF(RESPOSTAS!Q209="","",IF(UPPER(RESPOSTAS!Q209)=INDEX(GABARITO!$C:$C,MATCH(TEXT(VALUE(RIGHT($P$1,2)),"00")&amp;"|"&amp;IF(AND(VALUE(RIGHT($P$1,2))&gt;=57,VALUE(RIGHT($P$1,2))&lt;=63),$D209,"COMUM"),GABARITO!$D:$D,0)),1,0))</f>
        <v/>
      </c>
      <c r="Q209" t="str">
        <f>IF(RESPOSTAS!R209="","",IF(UPPER(RESPOSTAS!R209)=INDEX(GABARITO!$C:$C,MATCH(TEXT(VALUE(RIGHT($Q$1,2)),"00")&amp;"|"&amp;IF(AND(VALUE(RIGHT($Q$1,2))&gt;=57,VALUE(RIGHT($Q$1,2))&lt;=63),$D209,"COMUM"),GABARITO!$D:$D,0)),1,0))</f>
        <v/>
      </c>
      <c r="R209" t="str">
        <f>IF(RESPOSTAS!S209="","",IF(UPPER(RESPOSTAS!S209)=INDEX(GABARITO!$C:$C,MATCH(TEXT(VALUE(RIGHT($R$1,2)),"00")&amp;"|"&amp;IF(AND(VALUE(RIGHT($R$1,2))&gt;=57,VALUE(RIGHT($R$1,2))&lt;=63),$D209,"COMUM"),GABARITO!$D:$D,0)),1,0))</f>
        <v/>
      </c>
      <c r="S209" t="str">
        <f>IF(RESPOSTAS!T209="","",IF(UPPER(RESPOSTAS!T209)=INDEX(GABARITO!$C:$C,MATCH(TEXT(VALUE(RIGHT($S$1,2)),"00")&amp;"|"&amp;IF(AND(VALUE(RIGHT($S$1,2))&gt;=57,VALUE(RIGHT($S$1,2))&lt;=63),$D209,"COMUM"),GABARITO!$D:$D,0)),1,0))</f>
        <v/>
      </c>
      <c r="T209" t="str">
        <f>IF(RESPOSTAS!U209="","",IF(UPPER(RESPOSTAS!U209)=INDEX(GABARITO!$C:$C,MATCH(TEXT(VALUE(RIGHT($T$1,2)),"00")&amp;"|"&amp;IF(AND(VALUE(RIGHT($T$1,2))&gt;=57,VALUE(RIGHT($T$1,2))&lt;=63),$D209,"COMUM"),GABARITO!$D:$D,0)),1,0))</f>
        <v/>
      </c>
      <c r="U209" t="str">
        <f>IF(RESPOSTAS!V209="","",IF(UPPER(RESPOSTAS!V209)=INDEX(GABARITO!$C:$C,MATCH(TEXT(VALUE(RIGHT($U$1,2)),"00")&amp;"|"&amp;IF(AND(VALUE(RIGHT($U$1,2))&gt;=57,VALUE(RIGHT($U$1,2))&lt;=63),$D209,"COMUM"),GABARITO!$D:$D,0)),1,0))</f>
        <v/>
      </c>
      <c r="V209" t="str">
        <f>IF(RESPOSTAS!W209="","",IF(UPPER(RESPOSTAS!W209)=INDEX(GABARITO!$C:$C,MATCH(TEXT(VALUE(RIGHT($E$1,2)),"00")&amp;"|"&amp;IF(AND(VALUE(RIGHT($E$1,2))&gt;=57,VALUE(RIGHT($E$1,2))&lt;=63),$D209,"COMUM"),GABARITO!$D:$D,0)),1,0))</f>
        <v/>
      </c>
      <c r="W209" t="str">
        <f>IF(RESPOSTAS!X209="","",IF(UPPER(RESPOSTAS!X209)=INDEX(GABARITO!$C:$C,MATCH(TEXT(VALUE(RIGHT($W$1,2)),"00")&amp;"|"&amp;IF(AND(VALUE(RIGHT($W$1,2))&gt;=57,VALUE(RIGHT($W$1,2))&lt;=63),$D209,"COMUM"),GABARITO!$D:$D,0)),1,0))</f>
        <v/>
      </c>
      <c r="X209" t="str">
        <f>IF(RESPOSTAS!Y209="","",IF(UPPER(RESPOSTAS!Y209)=INDEX(GABARITO!$C:$C,MATCH(TEXT(VALUE(RIGHT($X$1,2)),"00")&amp;"|"&amp;IF(AND(VALUE(RIGHT($X$1,2))&gt;=57,VALUE(RIGHT($X$1,2))&lt;=63),$D209,"COMUM"),GABARITO!$D:$D,0)),1,0))</f>
        <v/>
      </c>
      <c r="Y209" t="str">
        <f>IF(RESPOSTAS!Z209="","",IF(UPPER(RESPOSTAS!Z209)=INDEX(GABARITO!$C:$C,MATCH(TEXT(VALUE(RIGHT($Y$1,2)),"00")&amp;"|"&amp;IF(AND(VALUE(RIGHT($Y$1,2))&gt;=57,VALUE(RIGHT($Y$1,2))&lt;=63),$D209,"COMUM"),GABARITO!$D:$D,0)),1,0))</f>
        <v/>
      </c>
      <c r="Z209" t="str">
        <f>IF(RESPOSTAS!AA209="","",IF(UPPER(RESPOSTAS!AA209)=INDEX(GABARITO!$C:$C,MATCH(TEXT(VALUE(RIGHT($Z$1,2)),"00")&amp;"|"&amp;IF(AND(VALUE(RIGHT($Z$1,2))&gt;=57,VALUE(RIGHT($Z$1,2))&lt;=63),$D209,"COMUM"),GABARITO!$D:$D,0)),1,0))</f>
        <v/>
      </c>
      <c r="AA209" t="str">
        <f>IF(RESPOSTAS!AB209="","",IF(UPPER(RESPOSTAS!AB209)=INDEX(GABARITO!$C:$C,MATCH(TEXT(VALUE(RIGHT($AA$1,2)),"00")&amp;"|"&amp;IF(AND(VALUE(RIGHT($AA$1,2))&gt;=57,VALUE(RIGHT($AA$1,2))&lt;=63),$D209,"COMUM"),GABARITO!$D:$D,0)),1,0))</f>
        <v/>
      </c>
      <c r="AB209" t="str">
        <f>IF(RESPOSTAS!AC209="","",IF(UPPER(RESPOSTAS!AC209)=INDEX(GABARITO!$C:$C,MATCH(TEXT(VALUE(RIGHT($AB$1,2)),"00")&amp;"|"&amp;IF(AND(VALUE(RIGHT($AB$1,2))&gt;=57,VALUE(RIGHT($AB$1,2))&lt;=63),$D209,"COMUM"),GABARITO!$D:$D,0)),1,0))</f>
        <v/>
      </c>
      <c r="AC209" t="str">
        <f>IF(RESPOSTAS!AD209="","",IF(UPPER(RESPOSTAS!AD209)=INDEX(GABARITO!$C:$C,MATCH(TEXT(VALUE(RIGHT($AC$1,2)),"00")&amp;"|"&amp;IF(AND(VALUE(RIGHT($AC$1,2))&gt;=57,VALUE(RIGHT($AC$1,2))&lt;=63),$D209,"COMUM"),GABARITO!$D:$D,0)),1,0))</f>
        <v/>
      </c>
      <c r="AD209" t="str">
        <f>IF(RESPOSTAS!AE209="","",IF(UPPER(RESPOSTAS!AE209)=INDEX(GABARITO!$C:$C,MATCH(TEXT(VALUE(RIGHT($AD$1,2)),"00")&amp;"|"&amp;IF(AND(VALUE(RIGHT($AD$1,2))&gt;=57,VALUE(RIGHT($AD$1,2))&lt;=63),$D209,"COMUM"),GABARITO!$D:$D,0)),1,0))</f>
        <v/>
      </c>
      <c r="AE209" t="str">
        <f>IF(RESPOSTAS!AF209="","",IF(UPPER(RESPOSTAS!AF209)=INDEX(GABARITO!$C:$C,MATCH(TEXT(VALUE(RIGHT($AE$1,2)),"00")&amp;"|"&amp;IF(AND(VALUE(RIGHT($AE$1,2))&gt;=57,VALUE(RIGHT($AE$1,2))&lt;=63),$D209,"COMUM"),GABARITO!$D:$D,0)),1,0))</f>
        <v/>
      </c>
      <c r="AF209" t="str">
        <f>IF(RESPOSTAS!AG209="","",IF(UPPER(RESPOSTAS!AG209)=INDEX(GABARITO!$C:$C,MATCH(TEXT(VALUE(RIGHT($AF$1,2)),"00")&amp;"|"&amp;IF(AND(VALUE(RIGHT($AF$1,2))&gt;=57,VALUE(RIGHT($AF$1,2))&lt;=63),$D209,"COMUM"),GABARITO!$D:$D,0)),1,0))</f>
        <v/>
      </c>
      <c r="AG209" t="str">
        <f>IF(RESPOSTAS!AH209="","",IF(UPPER(RESPOSTAS!AH209)=INDEX(GABARITO!$C:$C,MATCH(TEXT(VALUE(RIGHT($AG$1,2)),"00")&amp;"|"&amp;IF(AND(VALUE(RIGHT($AG$1,2))&gt;=57,VALUE(RIGHT($AG$1,2))&lt;=63),$D209,"COMUM"),GABARITO!$D:$D,0)),1,0))</f>
        <v/>
      </c>
      <c r="AH209" t="str">
        <f>IF(RESPOSTAS!AI209="","",IF(UPPER(RESPOSTAS!AI209)=INDEX(GABARITO!$C:$C,MATCH(TEXT(VALUE(RIGHT($AH$1,2)),"00")&amp;"|"&amp;IF(AND(VALUE(RIGHT($AH$1,2))&gt;=57,VALUE(RIGHT($AH$1,2))&lt;=63),$D209,"COMUM"),GABARITO!$D:$D,0)),1,0))</f>
        <v/>
      </c>
      <c r="AI209" t="str">
        <f>IF(RESPOSTAS!AJ209="","",IF(UPPER(RESPOSTAS!AJ209)=INDEX(GABARITO!$C:$C,MATCH(TEXT(VALUE(RIGHT($AI$1,2)),"00")&amp;"|"&amp;IF(AND(VALUE(RIGHT($AI$1,2))&gt;=57,VALUE(RIGHT($AI$1,2))&lt;=63),$D209,"COMUM"),GABARITO!$D:$D,0)),1,0))</f>
        <v/>
      </c>
      <c r="AJ209" t="str">
        <f>IF(RESPOSTAS!AK209="","",IF(UPPER(RESPOSTAS!AK209)=INDEX(GABARITO!$C:$C,MATCH(TEXT(VALUE(RIGHT($AJ$1,2)),"00")&amp;"|"&amp;IF(AND(VALUE(RIGHT($AJ$1,2))&gt;=57,VALUE(RIGHT($AJ$1,2))&lt;=63),$D209,"COMUM"),GABARITO!$D:$D,0)),1,0))</f>
        <v/>
      </c>
      <c r="AK209" t="str">
        <f>IF(RESPOSTAS!AL209="","",IF(UPPER(RESPOSTAS!AL209)=INDEX(GABARITO!$C:$C,MATCH(TEXT(VALUE(RIGHT($AK$1,2)),"00")&amp;"|"&amp;IF(AND(VALUE(RIGHT($AK$1,2))&gt;=57,VALUE(RIGHT($AK$1,2))&lt;=63),$D209,"COMUM"),GABARITO!$D:$D,0)),1,0))</f>
        <v/>
      </c>
      <c r="AL209" t="str">
        <f>IF(RESPOSTAS!AM209="","",IF(UPPER(RESPOSTAS!AM209)=INDEX(GABARITO!$C:$C,MATCH(TEXT(VALUE(RIGHT($AL$1,2)),"00")&amp;"|"&amp;IF(AND(VALUE(RIGHT($AL$1,2))&gt;=57,VALUE(RIGHT($AL$1,2))&lt;=63),$D209,"COMUM"),GABARITO!$D:$D,0)),1,0))</f>
        <v/>
      </c>
      <c r="AM209" t="str">
        <f>IF(RESPOSTAS!AN209="","",IF(UPPER(RESPOSTAS!AN209)=INDEX(GABARITO!$C:$C,MATCH(TEXT(VALUE(RIGHT($AM$1,2)),"00")&amp;"|"&amp;IF(AND(VALUE(RIGHT($AM$1,2))&gt;=57,VALUE(RIGHT($AM$1,2))&lt;=63),$D209,"COMUM"),GABARITO!$D:$D,0)),1,0))</f>
        <v/>
      </c>
      <c r="AN209" t="str">
        <f>IF(RESPOSTAS!AO209="","",IF(UPPER(RESPOSTAS!AO209)=INDEX(GABARITO!$C:$C,MATCH(TEXT(VALUE(RIGHT($AN$1,2)),"00")&amp;"|"&amp;IF(AND(VALUE(RIGHT($AN$1,2))&gt;=57,VALUE(RIGHT($AN$1,2))&lt;=63),$D209,"COMUM"),GABARITO!$D:$D,0)),1,0))</f>
        <v/>
      </c>
      <c r="AO209" t="str">
        <f>IF(RESPOSTAS!AP209="","",IF(UPPER(RESPOSTAS!AP209)=INDEX(GABARITO!$C:$C,MATCH(TEXT(VALUE(RIGHT($AO$1,2)),"00")&amp;"|"&amp;IF(AND(VALUE(RIGHT($AO$1,2))&gt;=57,VALUE(RIGHT($AO$1,2))&lt;=63),$D209,"COMUM"),GABARITO!$D:$D,0)),1,0))</f>
        <v/>
      </c>
      <c r="AP209" t="str">
        <f>IF(RESPOSTAS!AQ209="","",IF(UPPER(RESPOSTAS!AQ209)=INDEX(GABARITO!$C:$C,MATCH(TEXT(VALUE(RIGHT($AP$1,2)),"00")&amp;"|"&amp;IF(AND(VALUE(RIGHT($AP$1,2))&gt;=57,VALUE(RIGHT($AP$1,2))&lt;=63),$D209,"COMUM"),GABARITO!$D:$D,0)),1,0))</f>
        <v/>
      </c>
      <c r="AQ209" t="str">
        <f>IF(RESPOSTAS!AR209="","",IF(UPPER(RESPOSTAS!AR209)=INDEX(GABARITO!$C:$C,MATCH(TEXT(VALUE(RIGHT($AQ$1,2)),"00")&amp;"|"&amp;IF(AND(VALUE(RIGHT($AQ$1,2))&gt;=57,VALUE(RIGHT($AQ$1,2))&lt;=63),$D209,"COMUM"),GABARITO!$D:$D,0)),1,0))</f>
        <v/>
      </c>
      <c r="AR209" t="str">
        <f>IF(RESPOSTAS!AS209="","",IF(UPPER(RESPOSTAS!AS209)=INDEX(GABARITO!$C:$C,MATCH(TEXT(VALUE(RIGHT($AR$1,2)),"00")&amp;"|"&amp;IF(AND(VALUE(RIGHT($AR$1,2))&gt;=57,VALUE(RIGHT($AR$1,2))&lt;=63),$D209,"COMUM"),GABARITO!$D:$D,0)),1,0))</f>
        <v/>
      </c>
      <c r="AS209" t="str">
        <f>IF(RESPOSTAS!AT209="","",IF(UPPER(RESPOSTAS!AT209)=INDEX(GABARITO!$C:$C,MATCH(TEXT(VALUE(RIGHT($AS$1,2)),"00")&amp;"|"&amp;IF(AND(VALUE(RIGHT($AS$1,2))&gt;=57,VALUE(RIGHT($AS$1,2))&lt;=63),$D209,"COMUM"),GABARITO!$D:$D,0)),1,0))</f>
        <v/>
      </c>
      <c r="AT209" t="str">
        <f>IF(RESPOSTAS!AU209="","",IF(UPPER(RESPOSTAS!AU209)=INDEX(GABARITO!$C:$C,MATCH(TEXT(VALUE(RIGHT($AT$1,2)),"00")&amp;"|"&amp;IF(AND(VALUE(RIGHT($AT$1,2))&gt;=57,VALUE(RIGHT($AT$1,2))&lt;=63),$D209,"COMUM"),GABARITO!$D:$D,0)),1,0))</f>
        <v/>
      </c>
      <c r="AU209" t="str">
        <f>IF(RESPOSTAS!AV209="","",IF(UPPER(RESPOSTAS!AV209)=INDEX(GABARITO!$C:$C,MATCH(TEXT(VALUE(RIGHT($AU$1,2)),"00")&amp;"|"&amp;IF(AND(VALUE(RIGHT($AU$1,2))&gt;=57,VALUE(RIGHT($AU$1,2))&lt;=63),$D209,"COMUM"),GABARITO!$D:$D,0)),1,0))</f>
        <v/>
      </c>
      <c r="AV209" t="str">
        <f>IF(RESPOSTAS!AW209="","",IF(UPPER(RESPOSTAS!AW209)=INDEX(GABARITO!$C:$C,MATCH(TEXT(VALUE(RIGHT($AV$1,2)),"00")&amp;"|"&amp;IF(AND(VALUE(RIGHT($AV$1,2))&gt;=57,VALUE(RIGHT($AV$1,2))&lt;=63),$D209,"COMUM"),GABARITO!$D:$D,0)),1,0))</f>
        <v/>
      </c>
      <c r="AW209" t="str">
        <f>IF(RESPOSTAS!AX209="","",IF(UPPER(RESPOSTAS!AX209)=INDEX(GABARITO!$C:$C,MATCH(TEXT(VALUE(RIGHT($AW$1,2)),"00")&amp;"|"&amp;IF(AND(VALUE(RIGHT($AW$1,2))&gt;=57,VALUE(RIGHT($AW$1,2))&lt;=63),$D209,"COMUM"),GABARITO!$D:$D,0)),1,0))</f>
        <v/>
      </c>
      <c r="AX209" t="str">
        <f>IF(RESPOSTAS!AY209="","",IF(UPPER(RESPOSTAS!AY209)=INDEX(GABARITO!$C:$C,MATCH(TEXT(VALUE(RIGHT($AX$1,2)),"00")&amp;"|"&amp;IF(AND(VALUE(RIGHT($AX$1,2))&gt;=57,VALUE(RIGHT($AX$1,2))&lt;=63),$D209,"COMUM"),GABARITO!$D:$D,0)),1,0))</f>
        <v/>
      </c>
      <c r="AY209" t="str">
        <f>IF(RESPOSTAS!AZ209="","",IF(UPPER(RESPOSTAS!AZ209)=INDEX(GABARITO!$C:$C,MATCH(TEXT(VALUE(RIGHT($AY$1,2)),"00")&amp;"|"&amp;IF(AND(VALUE(RIGHT($AY$1,2))&gt;=57,VALUE(RIGHT($AY$1,2))&lt;=63),$D209,"COMUM"),GABARITO!$D:$D,0)),1,0))</f>
        <v/>
      </c>
      <c r="AZ209" t="str">
        <f>IF(RESPOSTAS!BA209="","",IF(UPPER(RESPOSTAS!BA209)=INDEX(GABARITO!$C:$C,MATCH(TEXT(VALUE(RIGHT($AZ$1,2)),"00")&amp;"|"&amp;IF(AND(VALUE(RIGHT($AZ$1,2))&gt;=57,VALUE(RIGHT($AZ$1,2))&lt;=63),$D209,"COMUM"),GABARITO!$D:$D,0)),1,0))</f>
        <v/>
      </c>
      <c r="BA209" t="str">
        <f>IF(RESPOSTAS!BB209="","",IF(UPPER(RESPOSTAS!BB209)=INDEX(GABARITO!$C:$C,MATCH(TEXT(VALUE(RIGHT($BA$1,2)),"00")&amp;"|"&amp;IF(AND(VALUE(RIGHT($BA$1,2))&gt;=57,VALUE(RIGHT($BA$1,2))&lt;=63),$D209,"COMUM"),GABARITO!$D:$D,0)),1,0))</f>
        <v/>
      </c>
      <c r="BB209" t="str">
        <f>IF(RESPOSTAS!BC209="","",IF(UPPER(RESPOSTAS!BC209)=INDEX(GABARITO!$C:$C,MATCH(TEXT(VALUE(RIGHT($BB$1,2)),"00")&amp;"|"&amp;IF(AND(VALUE(RIGHT($BB$1,2))&gt;=57,VALUE(RIGHT($BB$1,2))&lt;=63),$D209,"COMUM"),GABARITO!$D:$D,0)),1,0))</f>
        <v/>
      </c>
      <c r="BC209" t="str">
        <f>IF(RESPOSTAS!BD209="","",IF(UPPER(RESPOSTAS!BD209)=INDEX(GABARITO!$C:$C,MATCH(TEXT(VALUE(RIGHT($BC$1,2)),"00")&amp;"|"&amp;IF(AND(VALUE(RIGHT($BC$1,2))&gt;=57,VALUE(RIGHT($BC$1,2))&lt;=63),$D209,"COMUM"),GABARITO!$D:$D,0)),1,0))</f>
        <v/>
      </c>
      <c r="BD209" t="str">
        <f>IF(RESPOSTAS!BE209="","",IF(UPPER(RESPOSTAS!BE209)=INDEX(GABARITO!$C:$C,MATCH(TEXT(VALUE(RIGHT($BD$1,2)),"00")&amp;"|"&amp;IF(AND(VALUE(RIGHT($BD$1,2))&gt;=57,VALUE(RIGHT($BD$1,2))&lt;=63),$D209,"COMUM"),GABARITO!$D:$D,0)),1,0))</f>
        <v/>
      </c>
      <c r="BE209" t="str">
        <f>IF(RESPOSTAS!BF209="","",IF(UPPER(RESPOSTAS!BF209)=INDEX(GABARITO!$C:$C,MATCH(TEXT(VALUE(RIGHT($BE$1,2)),"00")&amp;"|"&amp;IF(AND(VALUE(RIGHT($BE$1,2))&gt;=57,VALUE(RIGHT($BE$1,2))&lt;=63),$D209,"COMUM"),GABARITO!$D:$D,0)),1,0))</f>
        <v/>
      </c>
      <c r="BF209" t="str">
        <f>IF(RESPOSTAS!BG209="","",IF(UPPER(RESPOSTAS!BG209)=INDEX(GABARITO!$C:$C,MATCH(TEXT(VALUE(RIGHT($BF$1,2)),"00")&amp;"|"&amp;IF(AND(VALUE(RIGHT($BF$1,2))&gt;=57,VALUE(RIGHT($BF$1,2))&lt;=63),$D209,"COMUM"),GABARITO!$D:$D,0)),1,0))</f>
        <v/>
      </c>
      <c r="BG209" t="str">
        <f>IF(RESPOSTAS!BH209="","",IF(UPPER(RESPOSTAS!BH209)=INDEX(GABARITO!$C:$C,MATCH(TEXT(VALUE(RIGHT($BG$1,2)),"00")&amp;"|"&amp;IF(AND(VALUE(RIGHT($BG$1,2))&gt;=57,VALUE(RIGHT($BG$1,2))&lt;=63),$D209,"COMUM"),GABARITO!$D:$D,0)),1,0))</f>
        <v/>
      </c>
      <c r="BH209" t="str">
        <f>IF(RESPOSTAS!BI209="","",IF(UPPER(RESPOSTAS!BI209)=INDEX(GABARITO!$C:$C,MATCH(TEXT(VALUE(RIGHT($BH$1,2)),"00")&amp;"|"&amp;IF(AND(VALUE(RIGHT($BH$1,2))&gt;=57,VALUE(RIGHT($BH$1,2))&lt;=63),$D209,"COMUM"),GABARITO!$D:$D,0)),1,0))</f>
        <v/>
      </c>
      <c r="BI209" t="str">
        <f>IF(RESPOSTAS!BJ209="","",IF(UPPER(RESPOSTAS!BJ209)=INDEX(GABARITO!$C:$C,MATCH(TEXT(VALUE(RIGHT($BI$1,2)),"00")&amp;"|"&amp;IF(AND(VALUE(RIGHT($BI$1,2))&gt;=57,VALUE(RIGHT($BI$1,2))&lt;=63),$D209,"COMUM"),GABARITO!$D:$D,0)),1,0))</f>
        <v/>
      </c>
      <c r="BJ209" t="str">
        <f>IF(RESPOSTAS!BK209="","",IF(UPPER(RESPOSTAS!BK209)=INDEX(GABARITO!$C:$C,MATCH(TEXT(VALUE(RIGHT($BJ$1,2)),"00")&amp;"|"&amp;IF(AND(VALUE(RIGHT($BJ$1,2))&gt;=57,VALUE(RIGHT($BJ$1,2))&lt;=63),$D209,"COMUM"),GABARITO!$D:$D,0)),1,0))</f>
        <v/>
      </c>
      <c r="BK209" t="str">
        <f>IF(RESPOSTAS!BL209="","",IF(UPPER(RESPOSTAS!BL209)=INDEX(GABARITO!$C:$C,MATCH(TEXT(VALUE(RIGHT($BK$1,2)),"00")&amp;"|"&amp;IF(AND(VALUE(RIGHT($BK$1,2))&gt;=57,VALUE(RIGHT($BK$1,2))&lt;=63),$D209,"COMUM"),GABARITO!$D:$D,0)),1,0))</f>
        <v/>
      </c>
      <c r="BL209" t="str">
        <f>IF(RESPOSTAS!BM209="","",IF(UPPER(RESPOSTAS!BM209)=INDEX(GABARITO!$C:$C,MATCH(TEXT(VALUE(RIGHT($BL$1,2)),"00")&amp;"|"&amp;IF(AND(VALUE(RIGHT($BL$1,2))&gt;=57,VALUE(RIGHT($BL$1,2))&lt;=63),$D209,"COMUM"),GABARITO!$D:$D,0)),1,0))</f>
        <v/>
      </c>
      <c r="BM209" t="str">
        <f>IF(RESPOSTAS!BN209="","",IF(UPPER(RESPOSTAS!BN209)=INDEX(GABARITO!$C:$C,MATCH(TEXT(VALUE(RIGHT($BM$1,2)),"00")&amp;"|"&amp;IF(AND(VALUE(RIGHT($BM$1,2))&gt;=57,VALUE(RIGHT($BM$1,2))&lt;=63),$D209,"COMUM"),GABARITO!$D:$D,0)),1,0))</f>
        <v/>
      </c>
      <c r="BN209" t="str">
        <f>IF(RESPOSTAS!BO209="","",IF(UPPER(RESPOSTAS!BO209)=INDEX(GABARITO!$C:$C,MATCH(TEXT(VALUE(RIGHT($BN$1,2)),"00")&amp;"|"&amp;IF(AND(VALUE(RIGHT($BN$1,2))&gt;=57,VALUE(RIGHT($BN$1,2))&lt;=63),$D209,"COMUM"),GABARITO!$D:$D,0)),1,0))</f>
        <v/>
      </c>
      <c r="BO209" t="str">
        <f>IF(RESPOSTAS!BP209="","",IF(UPPER(RESPOSTAS!BP209)=INDEX(GABARITO!$C:$C,MATCH(TEXT(VALUE(RIGHT($BO$1,2)),"00")&amp;"|"&amp;IF(AND(VALUE(RIGHT($BO$1,2))&gt;=57,VALUE(RIGHT($BO$1,2))&lt;=63),$D209,"COMUM"),GABARITO!$D:$D,0)),1,0))</f>
        <v/>
      </c>
      <c r="BP209">
        <f>COUNTIF(RESPOSTAS!F209:BP209,"&lt;&gt;")</f>
        <v>0</v>
      </c>
      <c r="BQ209" t="str">
        <f t="shared" si="32"/>
        <v/>
      </c>
      <c r="BR209" s="10" t="str">
        <f t="shared" si="33"/>
        <v/>
      </c>
      <c r="BT209" s="11" t="str">
        <f t="shared" si="35"/>
        <v/>
      </c>
      <c r="BU209" s="11" t="str">
        <f t="shared" si="36"/>
        <v/>
      </c>
      <c r="BV209" s="11" t="str">
        <f t="shared" si="37"/>
        <v/>
      </c>
      <c r="BW209" s="11" t="str">
        <f t="shared" si="38"/>
        <v/>
      </c>
      <c r="BX209" s="11" t="str">
        <f t="shared" si="39"/>
        <v/>
      </c>
      <c r="BY209" s="11" t="str">
        <f t="shared" si="40"/>
        <v/>
      </c>
      <c r="BZ209" s="3" t="str">
        <f t="shared" si="34"/>
        <v/>
      </c>
      <c r="CA209" s="3" t="e">
        <f t="shared" si="31"/>
        <v>#VALUE!</v>
      </c>
    </row>
    <row r="210" spans="1:79" x14ac:dyDescent="0.25">
      <c r="A210" t="str">
        <f>IF(RESPOSTAS!A210="","",RESPOSTAS!A210)</f>
        <v/>
      </c>
      <c r="B210" t="str">
        <f>IF(RESPOSTAS!C210="","",RESPOSTAS!C210)</f>
        <v/>
      </c>
      <c r="C210" t="str">
        <f>IF(RESPOSTAS!D210="","",RESPOSTAS!D210)</f>
        <v/>
      </c>
      <c r="D210" t="str">
        <f>IF(RESPOSTAS!E210="","",RESPOSTAS!E210)</f>
        <v/>
      </c>
      <c r="E210" t="str">
        <f>IF(RESPOSTAS!F210="","",IF(UPPER(RESPOSTAS!F210)=INDEX(GABARITO!$C:$C,MATCH(TEXT(VALUE(RIGHT($E$1,2)),"00")&amp;"|"&amp;IF(AND(VALUE(RIGHT($E$1,2))&gt;=57,VALUE(RIGHT($E$1,2))&lt;=63),$D210,"COMUM"),GABARITO!$D:$D,0)),1,0))</f>
        <v/>
      </c>
      <c r="F210" t="str">
        <f>IF(RESPOSTAS!G210="","",IF(UPPER(RESPOSTAS!G210)=INDEX(GABARITO!$C:$C,MATCH(TEXT(VALUE(RIGHT($F$1,2)),"00")&amp;"|"&amp;IF(AND(VALUE(RIGHT($F$1,2))&gt;=57,VALUE(RIGHT($F$1,2))&lt;=63),$D210,"COMUM"),GABARITO!$D:$D,0)),1,0))</f>
        <v/>
      </c>
      <c r="G210" t="str">
        <f>IF(RESPOSTAS!H210="","",IF(UPPER(RESPOSTAS!H210)=INDEX(GABARITO!$C:$C,MATCH(TEXT(VALUE(RIGHT($G$1,2)),"00")&amp;"|"&amp;IF(AND(VALUE(RIGHT($G$1,2))&gt;=57,VALUE(RIGHT($G$1,2))&lt;=63),$D210,"COMUM"),GABARITO!$D:$D,0)),1,0))</f>
        <v/>
      </c>
      <c r="H210" t="str">
        <f>IF(RESPOSTAS!I210="","",IF(UPPER(RESPOSTAS!I210)=INDEX(GABARITO!$C:$C,MATCH(TEXT(VALUE(RIGHT($H$1,2)),"00")&amp;"|"&amp;IF(AND(VALUE(RIGHT($H$1,2))&gt;=57,VALUE(RIGHT($H$1,2))&lt;=63),$D210,"COMUM"),GABARITO!$D:$D,0)),1,0))</f>
        <v/>
      </c>
      <c r="I210" t="str">
        <f>IF(RESPOSTAS!J210="","",IF(UPPER(RESPOSTAS!J210)=INDEX(GABARITO!$C:$C,MATCH(TEXT(VALUE(RIGHT($I$1,2)),"00")&amp;"|"&amp;IF(AND(VALUE(RIGHT($I$1,2))&gt;=57,VALUE(RIGHT($I$1,2))&lt;=63),$D210,"COMUM"),GABARITO!$D:$D,0)),1,0))</f>
        <v/>
      </c>
      <c r="J210" t="str">
        <f>IF(RESPOSTAS!K210="","",IF(UPPER(RESPOSTAS!K210)=INDEX(GABARITO!$C:$C,MATCH(TEXT(VALUE(RIGHT($J$1,2)),"00")&amp;"|"&amp;IF(AND(VALUE(RIGHT($J$1,2))&gt;=57,VALUE(RIGHT($J$1,2))&lt;=63),$D210,"COMUM"),GABARITO!$D:$D,0)),1,0))</f>
        <v/>
      </c>
      <c r="K210" t="str">
        <f>IF(RESPOSTAS!L210="","",IF(UPPER(RESPOSTAS!L210)=INDEX(GABARITO!$C:$C,MATCH(TEXT(VALUE(RIGHT($K$1,2)),"00")&amp;"|"&amp;IF(AND(VALUE(RIGHT($K$1,2))&gt;=57,VALUE(RIGHT($K$1,2))&lt;=63),$D210,"COMUM"),GABARITO!$D:$D,0)),1,0))</f>
        <v/>
      </c>
      <c r="L210" t="str">
        <f>IF(RESPOSTAS!M210="","",IF(UPPER(RESPOSTAS!M210)=INDEX(GABARITO!$C:$C,MATCH(TEXT(VALUE(RIGHT($L$1,2)),"00")&amp;"|"&amp;IF(AND(VALUE(RIGHT($L$1,2))&gt;=57,VALUE(RIGHT($L$1,2))&lt;=63),$D210,"COMUM"),GABARITO!$D:$D,0)),1,0))</f>
        <v/>
      </c>
      <c r="M210" t="str">
        <f>IF(RESPOSTAS!N210="","",IF(UPPER(RESPOSTAS!N210)=INDEX(GABARITO!$C:$C,MATCH(TEXT(VALUE(RIGHT($M$1,2)),"00")&amp;"|"&amp;IF(AND(VALUE(RIGHT($M$1,2))&gt;=57,VALUE(RIGHT($M$1,2))&lt;=63),$D210,"COMUM"),GABARITO!$D:$D,0)),1,0))</f>
        <v/>
      </c>
      <c r="N210" t="str">
        <f>IF(RESPOSTAS!O210="","",IF(UPPER(RESPOSTAS!O210)=INDEX(GABARITO!$C:$C,MATCH(TEXT(VALUE(RIGHT($E$1,2)),"00")&amp;"|"&amp;IF(AND(VALUE(RIGHT($E$1,2))&gt;=57,VALUE(RIGHT($E$1,2))&lt;=63),$D210,"COMUM"),GABARITO!$D:$D,0)),1,0))</f>
        <v/>
      </c>
      <c r="O210" t="str">
        <f>IF(RESPOSTAS!P210="","",IF(UPPER(RESPOSTAS!P210)=INDEX(GABARITO!$C:$C,MATCH(TEXT(VALUE(RIGHT($O$1,2)),"00")&amp;"|"&amp;IF(AND(VALUE(RIGHT($O$1,2))&gt;=57,VALUE(RIGHT($O$1,2))&lt;=63),$D210,"COMUM"),GABARITO!$D:$D,0)),1,0))</f>
        <v/>
      </c>
      <c r="P210" t="str">
        <f>IF(RESPOSTAS!Q210="","",IF(UPPER(RESPOSTAS!Q210)=INDEX(GABARITO!$C:$C,MATCH(TEXT(VALUE(RIGHT($P$1,2)),"00")&amp;"|"&amp;IF(AND(VALUE(RIGHT($P$1,2))&gt;=57,VALUE(RIGHT($P$1,2))&lt;=63),$D210,"COMUM"),GABARITO!$D:$D,0)),1,0))</f>
        <v/>
      </c>
      <c r="Q210" t="str">
        <f>IF(RESPOSTAS!R210="","",IF(UPPER(RESPOSTAS!R210)=INDEX(GABARITO!$C:$C,MATCH(TEXT(VALUE(RIGHT($Q$1,2)),"00")&amp;"|"&amp;IF(AND(VALUE(RIGHT($Q$1,2))&gt;=57,VALUE(RIGHT($Q$1,2))&lt;=63),$D210,"COMUM"),GABARITO!$D:$D,0)),1,0))</f>
        <v/>
      </c>
      <c r="R210" t="str">
        <f>IF(RESPOSTAS!S210="","",IF(UPPER(RESPOSTAS!S210)=INDEX(GABARITO!$C:$C,MATCH(TEXT(VALUE(RIGHT($R$1,2)),"00")&amp;"|"&amp;IF(AND(VALUE(RIGHT($R$1,2))&gt;=57,VALUE(RIGHT($R$1,2))&lt;=63),$D210,"COMUM"),GABARITO!$D:$D,0)),1,0))</f>
        <v/>
      </c>
      <c r="S210" t="str">
        <f>IF(RESPOSTAS!T210="","",IF(UPPER(RESPOSTAS!T210)=INDEX(GABARITO!$C:$C,MATCH(TEXT(VALUE(RIGHT($S$1,2)),"00")&amp;"|"&amp;IF(AND(VALUE(RIGHT($S$1,2))&gt;=57,VALUE(RIGHT($S$1,2))&lt;=63),$D210,"COMUM"),GABARITO!$D:$D,0)),1,0))</f>
        <v/>
      </c>
      <c r="T210" t="str">
        <f>IF(RESPOSTAS!U210="","",IF(UPPER(RESPOSTAS!U210)=INDEX(GABARITO!$C:$C,MATCH(TEXT(VALUE(RIGHT($T$1,2)),"00")&amp;"|"&amp;IF(AND(VALUE(RIGHT($T$1,2))&gt;=57,VALUE(RIGHT($T$1,2))&lt;=63),$D210,"COMUM"),GABARITO!$D:$D,0)),1,0))</f>
        <v/>
      </c>
      <c r="U210" t="str">
        <f>IF(RESPOSTAS!V210="","",IF(UPPER(RESPOSTAS!V210)=INDEX(GABARITO!$C:$C,MATCH(TEXT(VALUE(RIGHT($U$1,2)),"00")&amp;"|"&amp;IF(AND(VALUE(RIGHT($U$1,2))&gt;=57,VALUE(RIGHT($U$1,2))&lt;=63),$D210,"COMUM"),GABARITO!$D:$D,0)),1,0))</f>
        <v/>
      </c>
      <c r="V210" t="str">
        <f>IF(RESPOSTAS!W210="","",IF(UPPER(RESPOSTAS!W210)=INDEX(GABARITO!$C:$C,MATCH(TEXT(VALUE(RIGHT($E$1,2)),"00")&amp;"|"&amp;IF(AND(VALUE(RIGHT($E$1,2))&gt;=57,VALUE(RIGHT($E$1,2))&lt;=63),$D210,"COMUM"),GABARITO!$D:$D,0)),1,0))</f>
        <v/>
      </c>
      <c r="W210" t="str">
        <f>IF(RESPOSTAS!X210="","",IF(UPPER(RESPOSTAS!X210)=INDEX(GABARITO!$C:$C,MATCH(TEXT(VALUE(RIGHT($W$1,2)),"00")&amp;"|"&amp;IF(AND(VALUE(RIGHT($W$1,2))&gt;=57,VALUE(RIGHT($W$1,2))&lt;=63),$D210,"COMUM"),GABARITO!$D:$D,0)),1,0))</f>
        <v/>
      </c>
      <c r="X210" t="str">
        <f>IF(RESPOSTAS!Y210="","",IF(UPPER(RESPOSTAS!Y210)=INDEX(GABARITO!$C:$C,MATCH(TEXT(VALUE(RIGHT($X$1,2)),"00")&amp;"|"&amp;IF(AND(VALUE(RIGHT($X$1,2))&gt;=57,VALUE(RIGHT($X$1,2))&lt;=63),$D210,"COMUM"),GABARITO!$D:$D,0)),1,0))</f>
        <v/>
      </c>
      <c r="Y210" t="str">
        <f>IF(RESPOSTAS!Z210="","",IF(UPPER(RESPOSTAS!Z210)=INDEX(GABARITO!$C:$C,MATCH(TEXT(VALUE(RIGHT($Y$1,2)),"00")&amp;"|"&amp;IF(AND(VALUE(RIGHT($Y$1,2))&gt;=57,VALUE(RIGHT($Y$1,2))&lt;=63),$D210,"COMUM"),GABARITO!$D:$D,0)),1,0))</f>
        <v/>
      </c>
      <c r="Z210" t="str">
        <f>IF(RESPOSTAS!AA210="","",IF(UPPER(RESPOSTAS!AA210)=INDEX(GABARITO!$C:$C,MATCH(TEXT(VALUE(RIGHT($Z$1,2)),"00")&amp;"|"&amp;IF(AND(VALUE(RIGHT($Z$1,2))&gt;=57,VALUE(RIGHT($Z$1,2))&lt;=63),$D210,"COMUM"),GABARITO!$D:$D,0)),1,0))</f>
        <v/>
      </c>
      <c r="AA210" t="str">
        <f>IF(RESPOSTAS!AB210="","",IF(UPPER(RESPOSTAS!AB210)=INDEX(GABARITO!$C:$C,MATCH(TEXT(VALUE(RIGHT($AA$1,2)),"00")&amp;"|"&amp;IF(AND(VALUE(RIGHT($AA$1,2))&gt;=57,VALUE(RIGHT($AA$1,2))&lt;=63),$D210,"COMUM"),GABARITO!$D:$D,0)),1,0))</f>
        <v/>
      </c>
      <c r="AB210" t="str">
        <f>IF(RESPOSTAS!AC210="","",IF(UPPER(RESPOSTAS!AC210)=INDEX(GABARITO!$C:$C,MATCH(TEXT(VALUE(RIGHT($AB$1,2)),"00")&amp;"|"&amp;IF(AND(VALUE(RIGHT($AB$1,2))&gt;=57,VALUE(RIGHT($AB$1,2))&lt;=63),$D210,"COMUM"),GABARITO!$D:$D,0)),1,0))</f>
        <v/>
      </c>
      <c r="AC210" t="str">
        <f>IF(RESPOSTAS!AD210="","",IF(UPPER(RESPOSTAS!AD210)=INDEX(GABARITO!$C:$C,MATCH(TEXT(VALUE(RIGHT($AC$1,2)),"00")&amp;"|"&amp;IF(AND(VALUE(RIGHT($AC$1,2))&gt;=57,VALUE(RIGHT($AC$1,2))&lt;=63),$D210,"COMUM"),GABARITO!$D:$D,0)),1,0))</f>
        <v/>
      </c>
      <c r="AD210" t="str">
        <f>IF(RESPOSTAS!AE210="","",IF(UPPER(RESPOSTAS!AE210)=INDEX(GABARITO!$C:$C,MATCH(TEXT(VALUE(RIGHT($AD$1,2)),"00")&amp;"|"&amp;IF(AND(VALUE(RIGHT($AD$1,2))&gt;=57,VALUE(RIGHT($AD$1,2))&lt;=63),$D210,"COMUM"),GABARITO!$D:$D,0)),1,0))</f>
        <v/>
      </c>
      <c r="AE210" t="str">
        <f>IF(RESPOSTAS!AF210="","",IF(UPPER(RESPOSTAS!AF210)=INDEX(GABARITO!$C:$C,MATCH(TEXT(VALUE(RIGHT($AE$1,2)),"00")&amp;"|"&amp;IF(AND(VALUE(RIGHT($AE$1,2))&gt;=57,VALUE(RIGHT($AE$1,2))&lt;=63),$D210,"COMUM"),GABARITO!$D:$D,0)),1,0))</f>
        <v/>
      </c>
      <c r="AF210" t="str">
        <f>IF(RESPOSTAS!AG210="","",IF(UPPER(RESPOSTAS!AG210)=INDEX(GABARITO!$C:$C,MATCH(TEXT(VALUE(RIGHT($AF$1,2)),"00")&amp;"|"&amp;IF(AND(VALUE(RIGHT($AF$1,2))&gt;=57,VALUE(RIGHT($AF$1,2))&lt;=63),$D210,"COMUM"),GABARITO!$D:$D,0)),1,0))</f>
        <v/>
      </c>
      <c r="AG210" t="str">
        <f>IF(RESPOSTAS!AH210="","",IF(UPPER(RESPOSTAS!AH210)=INDEX(GABARITO!$C:$C,MATCH(TEXT(VALUE(RIGHT($AG$1,2)),"00")&amp;"|"&amp;IF(AND(VALUE(RIGHT($AG$1,2))&gt;=57,VALUE(RIGHT($AG$1,2))&lt;=63),$D210,"COMUM"),GABARITO!$D:$D,0)),1,0))</f>
        <v/>
      </c>
      <c r="AH210" t="str">
        <f>IF(RESPOSTAS!AI210="","",IF(UPPER(RESPOSTAS!AI210)=INDEX(GABARITO!$C:$C,MATCH(TEXT(VALUE(RIGHT($AH$1,2)),"00")&amp;"|"&amp;IF(AND(VALUE(RIGHT($AH$1,2))&gt;=57,VALUE(RIGHT($AH$1,2))&lt;=63),$D210,"COMUM"),GABARITO!$D:$D,0)),1,0))</f>
        <v/>
      </c>
      <c r="AI210" t="str">
        <f>IF(RESPOSTAS!AJ210="","",IF(UPPER(RESPOSTAS!AJ210)=INDEX(GABARITO!$C:$C,MATCH(TEXT(VALUE(RIGHT($AI$1,2)),"00")&amp;"|"&amp;IF(AND(VALUE(RIGHT($AI$1,2))&gt;=57,VALUE(RIGHT($AI$1,2))&lt;=63),$D210,"COMUM"),GABARITO!$D:$D,0)),1,0))</f>
        <v/>
      </c>
      <c r="AJ210" t="str">
        <f>IF(RESPOSTAS!AK210="","",IF(UPPER(RESPOSTAS!AK210)=INDEX(GABARITO!$C:$C,MATCH(TEXT(VALUE(RIGHT($AJ$1,2)),"00")&amp;"|"&amp;IF(AND(VALUE(RIGHT($AJ$1,2))&gt;=57,VALUE(RIGHT($AJ$1,2))&lt;=63),$D210,"COMUM"),GABARITO!$D:$D,0)),1,0))</f>
        <v/>
      </c>
      <c r="AK210" t="str">
        <f>IF(RESPOSTAS!AL210="","",IF(UPPER(RESPOSTAS!AL210)=INDEX(GABARITO!$C:$C,MATCH(TEXT(VALUE(RIGHT($AK$1,2)),"00")&amp;"|"&amp;IF(AND(VALUE(RIGHT($AK$1,2))&gt;=57,VALUE(RIGHT($AK$1,2))&lt;=63),$D210,"COMUM"),GABARITO!$D:$D,0)),1,0))</f>
        <v/>
      </c>
      <c r="AL210" t="str">
        <f>IF(RESPOSTAS!AM210="","",IF(UPPER(RESPOSTAS!AM210)=INDEX(GABARITO!$C:$C,MATCH(TEXT(VALUE(RIGHT($AL$1,2)),"00")&amp;"|"&amp;IF(AND(VALUE(RIGHT($AL$1,2))&gt;=57,VALUE(RIGHT($AL$1,2))&lt;=63),$D210,"COMUM"),GABARITO!$D:$D,0)),1,0))</f>
        <v/>
      </c>
      <c r="AM210" t="str">
        <f>IF(RESPOSTAS!AN210="","",IF(UPPER(RESPOSTAS!AN210)=INDEX(GABARITO!$C:$C,MATCH(TEXT(VALUE(RIGHT($AM$1,2)),"00")&amp;"|"&amp;IF(AND(VALUE(RIGHT($AM$1,2))&gt;=57,VALUE(RIGHT($AM$1,2))&lt;=63),$D210,"COMUM"),GABARITO!$D:$D,0)),1,0))</f>
        <v/>
      </c>
      <c r="AN210" t="str">
        <f>IF(RESPOSTAS!AO210="","",IF(UPPER(RESPOSTAS!AO210)=INDEX(GABARITO!$C:$C,MATCH(TEXT(VALUE(RIGHT($AN$1,2)),"00")&amp;"|"&amp;IF(AND(VALUE(RIGHT($AN$1,2))&gt;=57,VALUE(RIGHT($AN$1,2))&lt;=63),$D210,"COMUM"),GABARITO!$D:$D,0)),1,0))</f>
        <v/>
      </c>
      <c r="AO210" t="str">
        <f>IF(RESPOSTAS!AP210="","",IF(UPPER(RESPOSTAS!AP210)=INDEX(GABARITO!$C:$C,MATCH(TEXT(VALUE(RIGHT($AO$1,2)),"00")&amp;"|"&amp;IF(AND(VALUE(RIGHT($AO$1,2))&gt;=57,VALUE(RIGHT($AO$1,2))&lt;=63),$D210,"COMUM"),GABARITO!$D:$D,0)),1,0))</f>
        <v/>
      </c>
      <c r="AP210" t="str">
        <f>IF(RESPOSTAS!AQ210="","",IF(UPPER(RESPOSTAS!AQ210)=INDEX(GABARITO!$C:$C,MATCH(TEXT(VALUE(RIGHT($AP$1,2)),"00")&amp;"|"&amp;IF(AND(VALUE(RIGHT($AP$1,2))&gt;=57,VALUE(RIGHT($AP$1,2))&lt;=63),$D210,"COMUM"),GABARITO!$D:$D,0)),1,0))</f>
        <v/>
      </c>
      <c r="AQ210" t="str">
        <f>IF(RESPOSTAS!AR210="","",IF(UPPER(RESPOSTAS!AR210)=INDEX(GABARITO!$C:$C,MATCH(TEXT(VALUE(RIGHT($AQ$1,2)),"00")&amp;"|"&amp;IF(AND(VALUE(RIGHT($AQ$1,2))&gt;=57,VALUE(RIGHT($AQ$1,2))&lt;=63),$D210,"COMUM"),GABARITO!$D:$D,0)),1,0))</f>
        <v/>
      </c>
      <c r="AR210" t="str">
        <f>IF(RESPOSTAS!AS210="","",IF(UPPER(RESPOSTAS!AS210)=INDEX(GABARITO!$C:$C,MATCH(TEXT(VALUE(RIGHT($AR$1,2)),"00")&amp;"|"&amp;IF(AND(VALUE(RIGHT($AR$1,2))&gt;=57,VALUE(RIGHT($AR$1,2))&lt;=63),$D210,"COMUM"),GABARITO!$D:$D,0)),1,0))</f>
        <v/>
      </c>
      <c r="AS210" t="str">
        <f>IF(RESPOSTAS!AT210="","",IF(UPPER(RESPOSTAS!AT210)=INDEX(GABARITO!$C:$C,MATCH(TEXT(VALUE(RIGHT($AS$1,2)),"00")&amp;"|"&amp;IF(AND(VALUE(RIGHT($AS$1,2))&gt;=57,VALUE(RIGHT($AS$1,2))&lt;=63),$D210,"COMUM"),GABARITO!$D:$D,0)),1,0))</f>
        <v/>
      </c>
      <c r="AT210" t="str">
        <f>IF(RESPOSTAS!AU210="","",IF(UPPER(RESPOSTAS!AU210)=INDEX(GABARITO!$C:$C,MATCH(TEXT(VALUE(RIGHT($AT$1,2)),"00")&amp;"|"&amp;IF(AND(VALUE(RIGHT($AT$1,2))&gt;=57,VALUE(RIGHT($AT$1,2))&lt;=63),$D210,"COMUM"),GABARITO!$D:$D,0)),1,0))</f>
        <v/>
      </c>
      <c r="AU210" t="str">
        <f>IF(RESPOSTAS!AV210="","",IF(UPPER(RESPOSTAS!AV210)=INDEX(GABARITO!$C:$C,MATCH(TEXT(VALUE(RIGHT($AU$1,2)),"00")&amp;"|"&amp;IF(AND(VALUE(RIGHT($AU$1,2))&gt;=57,VALUE(RIGHT($AU$1,2))&lt;=63),$D210,"COMUM"),GABARITO!$D:$D,0)),1,0))</f>
        <v/>
      </c>
      <c r="AV210" t="str">
        <f>IF(RESPOSTAS!AW210="","",IF(UPPER(RESPOSTAS!AW210)=INDEX(GABARITO!$C:$C,MATCH(TEXT(VALUE(RIGHT($AV$1,2)),"00")&amp;"|"&amp;IF(AND(VALUE(RIGHT($AV$1,2))&gt;=57,VALUE(RIGHT($AV$1,2))&lt;=63),$D210,"COMUM"),GABARITO!$D:$D,0)),1,0))</f>
        <v/>
      </c>
      <c r="AW210" t="str">
        <f>IF(RESPOSTAS!AX210="","",IF(UPPER(RESPOSTAS!AX210)=INDEX(GABARITO!$C:$C,MATCH(TEXT(VALUE(RIGHT($AW$1,2)),"00")&amp;"|"&amp;IF(AND(VALUE(RIGHT($AW$1,2))&gt;=57,VALUE(RIGHT($AW$1,2))&lt;=63),$D210,"COMUM"),GABARITO!$D:$D,0)),1,0))</f>
        <v/>
      </c>
      <c r="AX210" t="str">
        <f>IF(RESPOSTAS!AY210="","",IF(UPPER(RESPOSTAS!AY210)=INDEX(GABARITO!$C:$C,MATCH(TEXT(VALUE(RIGHT($AX$1,2)),"00")&amp;"|"&amp;IF(AND(VALUE(RIGHT($AX$1,2))&gt;=57,VALUE(RIGHT($AX$1,2))&lt;=63),$D210,"COMUM"),GABARITO!$D:$D,0)),1,0))</f>
        <v/>
      </c>
      <c r="AY210" t="str">
        <f>IF(RESPOSTAS!AZ210="","",IF(UPPER(RESPOSTAS!AZ210)=INDEX(GABARITO!$C:$C,MATCH(TEXT(VALUE(RIGHT($AY$1,2)),"00")&amp;"|"&amp;IF(AND(VALUE(RIGHT($AY$1,2))&gt;=57,VALUE(RIGHT($AY$1,2))&lt;=63),$D210,"COMUM"),GABARITO!$D:$D,0)),1,0))</f>
        <v/>
      </c>
      <c r="AZ210" t="str">
        <f>IF(RESPOSTAS!BA210="","",IF(UPPER(RESPOSTAS!BA210)=INDEX(GABARITO!$C:$C,MATCH(TEXT(VALUE(RIGHT($AZ$1,2)),"00")&amp;"|"&amp;IF(AND(VALUE(RIGHT($AZ$1,2))&gt;=57,VALUE(RIGHT($AZ$1,2))&lt;=63),$D210,"COMUM"),GABARITO!$D:$D,0)),1,0))</f>
        <v/>
      </c>
      <c r="BA210" t="str">
        <f>IF(RESPOSTAS!BB210="","",IF(UPPER(RESPOSTAS!BB210)=INDEX(GABARITO!$C:$C,MATCH(TEXT(VALUE(RIGHT($BA$1,2)),"00")&amp;"|"&amp;IF(AND(VALUE(RIGHT($BA$1,2))&gt;=57,VALUE(RIGHT($BA$1,2))&lt;=63),$D210,"COMUM"),GABARITO!$D:$D,0)),1,0))</f>
        <v/>
      </c>
      <c r="BB210" t="str">
        <f>IF(RESPOSTAS!BC210="","",IF(UPPER(RESPOSTAS!BC210)=INDEX(GABARITO!$C:$C,MATCH(TEXT(VALUE(RIGHT($BB$1,2)),"00")&amp;"|"&amp;IF(AND(VALUE(RIGHT($BB$1,2))&gt;=57,VALUE(RIGHT($BB$1,2))&lt;=63),$D210,"COMUM"),GABARITO!$D:$D,0)),1,0))</f>
        <v/>
      </c>
      <c r="BC210" t="str">
        <f>IF(RESPOSTAS!BD210="","",IF(UPPER(RESPOSTAS!BD210)=INDEX(GABARITO!$C:$C,MATCH(TEXT(VALUE(RIGHT($BC$1,2)),"00")&amp;"|"&amp;IF(AND(VALUE(RIGHT($BC$1,2))&gt;=57,VALUE(RIGHT($BC$1,2))&lt;=63),$D210,"COMUM"),GABARITO!$D:$D,0)),1,0))</f>
        <v/>
      </c>
      <c r="BD210" t="str">
        <f>IF(RESPOSTAS!BE210="","",IF(UPPER(RESPOSTAS!BE210)=INDEX(GABARITO!$C:$C,MATCH(TEXT(VALUE(RIGHT($BD$1,2)),"00")&amp;"|"&amp;IF(AND(VALUE(RIGHT($BD$1,2))&gt;=57,VALUE(RIGHT($BD$1,2))&lt;=63),$D210,"COMUM"),GABARITO!$D:$D,0)),1,0))</f>
        <v/>
      </c>
      <c r="BE210" t="str">
        <f>IF(RESPOSTAS!BF210="","",IF(UPPER(RESPOSTAS!BF210)=INDEX(GABARITO!$C:$C,MATCH(TEXT(VALUE(RIGHT($BE$1,2)),"00")&amp;"|"&amp;IF(AND(VALUE(RIGHT($BE$1,2))&gt;=57,VALUE(RIGHT($BE$1,2))&lt;=63),$D210,"COMUM"),GABARITO!$D:$D,0)),1,0))</f>
        <v/>
      </c>
      <c r="BF210" t="str">
        <f>IF(RESPOSTAS!BG210="","",IF(UPPER(RESPOSTAS!BG210)=INDEX(GABARITO!$C:$C,MATCH(TEXT(VALUE(RIGHT($BF$1,2)),"00")&amp;"|"&amp;IF(AND(VALUE(RIGHT($BF$1,2))&gt;=57,VALUE(RIGHT($BF$1,2))&lt;=63),$D210,"COMUM"),GABARITO!$D:$D,0)),1,0))</f>
        <v/>
      </c>
      <c r="BG210" t="str">
        <f>IF(RESPOSTAS!BH210="","",IF(UPPER(RESPOSTAS!BH210)=INDEX(GABARITO!$C:$C,MATCH(TEXT(VALUE(RIGHT($BG$1,2)),"00")&amp;"|"&amp;IF(AND(VALUE(RIGHT($BG$1,2))&gt;=57,VALUE(RIGHT($BG$1,2))&lt;=63),$D210,"COMUM"),GABARITO!$D:$D,0)),1,0))</f>
        <v/>
      </c>
      <c r="BH210" t="str">
        <f>IF(RESPOSTAS!BI210="","",IF(UPPER(RESPOSTAS!BI210)=INDEX(GABARITO!$C:$C,MATCH(TEXT(VALUE(RIGHT($BH$1,2)),"00")&amp;"|"&amp;IF(AND(VALUE(RIGHT($BH$1,2))&gt;=57,VALUE(RIGHT($BH$1,2))&lt;=63),$D210,"COMUM"),GABARITO!$D:$D,0)),1,0))</f>
        <v/>
      </c>
      <c r="BI210" t="str">
        <f>IF(RESPOSTAS!BJ210="","",IF(UPPER(RESPOSTAS!BJ210)=INDEX(GABARITO!$C:$C,MATCH(TEXT(VALUE(RIGHT($BI$1,2)),"00")&amp;"|"&amp;IF(AND(VALUE(RIGHT($BI$1,2))&gt;=57,VALUE(RIGHT($BI$1,2))&lt;=63),$D210,"COMUM"),GABARITO!$D:$D,0)),1,0))</f>
        <v/>
      </c>
      <c r="BJ210" t="str">
        <f>IF(RESPOSTAS!BK210="","",IF(UPPER(RESPOSTAS!BK210)=INDEX(GABARITO!$C:$C,MATCH(TEXT(VALUE(RIGHT($BJ$1,2)),"00")&amp;"|"&amp;IF(AND(VALUE(RIGHT($BJ$1,2))&gt;=57,VALUE(RIGHT($BJ$1,2))&lt;=63),$D210,"COMUM"),GABARITO!$D:$D,0)),1,0))</f>
        <v/>
      </c>
      <c r="BK210" t="str">
        <f>IF(RESPOSTAS!BL210="","",IF(UPPER(RESPOSTAS!BL210)=INDEX(GABARITO!$C:$C,MATCH(TEXT(VALUE(RIGHT($BK$1,2)),"00")&amp;"|"&amp;IF(AND(VALUE(RIGHT($BK$1,2))&gt;=57,VALUE(RIGHT($BK$1,2))&lt;=63),$D210,"COMUM"),GABARITO!$D:$D,0)),1,0))</f>
        <v/>
      </c>
      <c r="BL210" t="str">
        <f>IF(RESPOSTAS!BM210="","",IF(UPPER(RESPOSTAS!BM210)=INDEX(GABARITO!$C:$C,MATCH(TEXT(VALUE(RIGHT($BL$1,2)),"00")&amp;"|"&amp;IF(AND(VALUE(RIGHT($BL$1,2))&gt;=57,VALUE(RIGHT($BL$1,2))&lt;=63),$D210,"COMUM"),GABARITO!$D:$D,0)),1,0))</f>
        <v/>
      </c>
      <c r="BM210" t="str">
        <f>IF(RESPOSTAS!BN210="","",IF(UPPER(RESPOSTAS!BN210)=INDEX(GABARITO!$C:$C,MATCH(TEXT(VALUE(RIGHT($BM$1,2)),"00")&amp;"|"&amp;IF(AND(VALUE(RIGHT($BM$1,2))&gt;=57,VALUE(RIGHT($BM$1,2))&lt;=63),$D210,"COMUM"),GABARITO!$D:$D,0)),1,0))</f>
        <v/>
      </c>
      <c r="BN210" t="str">
        <f>IF(RESPOSTAS!BO210="","",IF(UPPER(RESPOSTAS!BO210)=INDEX(GABARITO!$C:$C,MATCH(TEXT(VALUE(RIGHT($BN$1,2)),"00")&amp;"|"&amp;IF(AND(VALUE(RIGHT($BN$1,2))&gt;=57,VALUE(RIGHT($BN$1,2))&lt;=63),$D210,"COMUM"),GABARITO!$D:$D,0)),1,0))</f>
        <v/>
      </c>
      <c r="BO210" t="str">
        <f>IF(RESPOSTAS!BP210="","",IF(UPPER(RESPOSTAS!BP210)=INDEX(GABARITO!$C:$C,MATCH(TEXT(VALUE(RIGHT($BO$1,2)),"00")&amp;"|"&amp;IF(AND(VALUE(RIGHT($BO$1,2))&gt;=57,VALUE(RIGHT($BO$1,2))&lt;=63),$D210,"COMUM"),GABARITO!$D:$D,0)),1,0))</f>
        <v/>
      </c>
      <c r="BP210">
        <f>COUNTIF(RESPOSTAS!F210:BP210,"&lt;&gt;")</f>
        <v>0</v>
      </c>
      <c r="BQ210" t="str">
        <f t="shared" si="32"/>
        <v/>
      </c>
      <c r="BR210" s="10" t="str">
        <f t="shared" si="33"/>
        <v/>
      </c>
      <c r="BT210" s="11" t="str">
        <f t="shared" si="35"/>
        <v/>
      </c>
      <c r="BU210" s="11" t="str">
        <f t="shared" si="36"/>
        <v/>
      </c>
      <c r="BV210" s="11" t="str">
        <f t="shared" si="37"/>
        <v/>
      </c>
      <c r="BW210" s="11" t="str">
        <f t="shared" si="38"/>
        <v/>
      </c>
      <c r="BX210" s="11" t="str">
        <f t="shared" si="39"/>
        <v/>
      </c>
      <c r="BY210" s="11" t="str">
        <f t="shared" si="40"/>
        <v/>
      </c>
      <c r="BZ210" s="3" t="str">
        <f t="shared" si="34"/>
        <v/>
      </c>
      <c r="CA210" s="3" t="e">
        <f t="shared" si="31"/>
        <v>#VALUE!</v>
      </c>
    </row>
    <row r="211" spans="1:79" x14ac:dyDescent="0.25">
      <c r="A211" t="str">
        <f>IF(RESPOSTAS!A211="","",RESPOSTAS!A211)</f>
        <v/>
      </c>
      <c r="B211" t="str">
        <f>IF(RESPOSTAS!C211="","",RESPOSTAS!C211)</f>
        <v/>
      </c>
      <c r="C211" t="str">
        <f>IF(RESPOSTAS!D211="","",RESPOSTAS!D211)</f>
        <v/>
      </c>
      <c r="D211" t="str">
        <f>IF(RESPOSTAS!E211="","",RESPOSTAS!E211)</f>
        <v/>
      </c>
      <c r="E211" t="str">
        <f>IF(RESPOSTAS!F211="","",IF(UPPER(RESPOSTAS!F211)=INDEX(GABARITO!$C:$C,MATCH(TEXT(VALUE(RIGHT($E$1,2)),"00")&amp;"|"&amp;IF(AND(VALUE(RIGHT($E$1,2))&gt;=57,VALUE(RIGHT($E$1,2))&lt;=63),$D211,"COMUM"),GABARITO!$D:$D,0)),1,0))</f>
        <v/>
      </c>
      <c r="F211" t="str">
        <f>IF(RESPOSTAS!G211="","",IF(UPPER(RESPOSTAS!G211)=INDEX(GABARITO!$C:$C,MATCH(TEXT(VALUE(RIGHT($F$1,2)),"00")&amp;"|"&amp;IF(AND(VALUE(RIGHT($F$1,2))&gt;=57,VALUE(RIGHT($F$1,2))&lt;=63),$D211,"COMUM"),GABARITO!$D:$D,0)),1,0))</f>
        <v/>
      </c>
      <c r="G211" t="str">
        <f>IF(RESPOSTAS!H211="","",IF(UPPER(RESPOSTAS!H211)=INDEX(GABARITO!$C:$C,MATCH(TEXT(VALUE(RIGHT($G$1,2)),"00")&amp;"|"&amp;IF(AND(VALUE(RIGHT($G$1,2))&gt;=57,VALUE(RIGHT($G$1,2))&lt;=63),$D211,"COMUM"),GABARITO!$D:$D,0)),1,0))</f>
        <v/>
      </c>
      <c r="H211" t="str">
        <f>IF(RESPOSTAS!I211="","",IF(UPPER(RESPOSTAS!I211)=INDEX(GABARITO!$C:$C,MATCH(TEXT(VALUE(RIGHT($H$1,2)),"00")&amp;"|"&amp;IF(AND(VALUE(RIGHT($H$1,2))&gt;=57,VALUE(RIGHT($H$1,2))&lt;=63),$D211,"COMUM"),GABARITO!$D:$D,0)),1,0))</f>
        <v/>
      </c>
      <c r="I211" t="str">
        <f>IF(RESPOSTAS!J211="","",IF(UPPER(RESPOSTAS!J211)=INDEX(GABARITO!$C:$C,MATCH(TEXT(VALUE(RIGHT($I$1,2)),"00")&amp;"|"&amp;IF(AND(VALUE(RIGHT($I$1,2))&gt;=57,VALUE(RIGHT($I$1,2))&lt;=63),$D211,"COMUM"),GABARITO!$D:$D,0)),1,0))</f>
        <v/>
      </c>
      <c r="J211" t="str">
        <f>IF(RESPOSTAS!K211="","",IF(UPPER(RESPOSTAS!K211)=INDEX(GABARITO!$C:$C,MATCH(TEXT(VALUE(RIGHT($J$1,2)),"00")&amp;"|"&amp;IF(AND(VALUE(RIGHT($J$1,2))&gt;=57,VALUE(RIGHT($J$1,2))&lt;=63),$D211,"COMUM"),GABARITO!$D:$D,0)),1,0))</f>
        <v/>
      </c>
      <c r="K211" t="str">
        <f>IF(RESPOSTAS!L211="","",IF(UPPER(RESPOSTAS!L211)=INDEX(GABARITO!$C:$C,MATCH(TEXT(VALUE(RIGHT($K$1,2)),"00")&amp;"|"&amp;IF(AND(VALUE(RIGHT($K$1,2))&gt;=57,VALUE(RIGHT($K$1,2))&lt;=63),$D211,"COMUM"),GABARITO!$D:$D,0)),1,0))</f>
        <v/>
      </c>
      <c r="L211" t="str">
        <f>IF(RESPOSTAS!M211="","",IF(UPPER(RESPOSTAS!M211)=INDEX(GABARITO!$C:$C,MATCH(TEXT(VALUE(RIGHT($L$1,2)),"00")&amp;"|"&amp;IF(AND(VALUE(RIGHT($L$1,2))&gt;=57,VALUE(RIGHT($L$1,2))&lt;=63),$D211,"COMUM"),GABARITO!$D:$D,0)),1,0))</f>
        <v/>
      </c>
      <c r="M211" t="str">
        <f>IF(RESPOSTAS!N211="","",IF(UPPER(RESPOSTAS!N211)=INDEX(GABARITO!$C:$C,MATCH(TEXT(VALUE(RIGHT($M$1,2)),"00")&amp;"|"&amp;IF(AND(VALUE(RIGHT($M$1,2))&gt;=57,VALUE(RIGHT($M$1,2))&lt;=63),$D211,"COMUM"),GABARITO!$D:$D,0)),1,0))</f>
        <v/>
      </c>
      <c r="N211" t="str">
        <f>IF(RESPOSTAS!O211="","",IF(UPPER(RESPOSTAS!O211)=INDEX(GABARITO!$C:$C,MATCH(TEXT(VALUE(RIGHT($E$1,2)),"00")&amp;"|"&amp;IF(AND(VALUE(RIGHT($E$1,2))&gt;=57,VALUE(RIGHT($E$1,2))&lt;=63),$D211,"COMUM"),GABARITO!$D:$D,0)),1,0))</f>
        <v/>
      </c>
      <c r="O211" t="str">
        <f>IF(RESPOSTAS!P211="","",IF(UPPER(RESPOSTAS!P211)=INDEX(GABARITO!$C:$C,MATCH(TEXT(VALUE(RIGHT($O$1,2)),"00")&amp;"|"&amp;IF(AND(VALUE(RIGHT($O$1,2))&gt;=57,VALUE(RIGHT($O$1,2))&lt;=63),$D211,"COMUM"),GABARITO!$D:$D,0)),1,0))</f>
        <v/>
      </c>
      <c r="P211" t="str">
        <f>IF(RESPOSTAS!Q211="","",IF(UPPER(RESPOSTAS!Q211)=INDEX(GABARITO!$C:$C,MATCH(TEXT(VALUE(RIGHT($P$1,2)),"00")&amp;"|"&amp;IF(AND(VALUE(RIGHT($P$1,2))&gt;=57,VALUE(RIGHT($P$1,2))&lt;=63),$D211,"COMUM"),GABARITO!$D:$D,0)),1,0))</f>
        <v/>
      </c>
      <c r="Q211" t="str">
        <f>IF(RESPOSTAS!R211="","",IF(UPPER(RESPOSTAS!R211)=INDEX(GABARITO!$C:$C,MATCH(TEXT(VALUE(RIGHT($Q$1,2)),"00")&amp;"|"&amp;IF(AND(VALUE(RIGHT($Q$1,2))&gt;=57,VALUE(RIGHT($Q$1,2))&lt;=63),$D211,"COMUM"),GABARITO!$D:$D,0)),1,0))</f>
        <v/>
      </c>
      <c r="R211" t="str">
        <f>IF(RESPOSTAS!S211="","",IF(UPPER(RESPOSTAS!S211)=INDEX(GABARITO!$C:$C,MATCH(TEXT(VALUE(RIGHT($R$1,2)),"00")&amp;"|"&amp;IF(AND(VALUE(RIGHT($R$1,2))&gt;=57,VALUE(RIGHT($R$1,2))&lt;=63),$D211,"COMUM"),GABARITO!$D:$D,0)),1,0))</f>
        <v/>
      </c>
      <c r="S211" t="str">
        <f>IF(RESPOSTAS!T211="","",IF(UPPER(RESPOSTAS!T211)=INDEX(GABARITO!$C:$C,MATCH(TEXT(VALUE(RIGHT($S$1,2)),"00")&amp;"|"&amp;IF(AND(VALUE(RIGHT($S$1,2))&gt;=57,VALUE(RIGHT($S$1,2))&lt;=63),$D211,"COMUM"),GABARITO!$D:$D,0)),1,0))</f>
        <v/>
      </c>
      <c r="T211" t="str">
        <f>IF(RESPOSTAS!U211="","",IF(UPPER(RESPOSTAS!U211)=INDEX(GABARITO!$C:$C,MATCH(TEXT(VALUE(RIGHT($T$1,2)),"00")&amp;"|"&amp;IF(AND(VALUE(RIGHT($T$1,2))&gt;=57,VALUE(RIGHT($T$1,2))&lt;=63),$D211,"COMUM"),GABARITO!$D:$D,0)),1,0))</f>
        <v/>
      </c>
      <c r="U211" t="str">
        <f>IF(RESPOSTAS!V211="","",IF(UPPER(RESPOSTAS!V211)=INDEX(GABARITO!$C:$C,MATCH(TEXT(VALUE(RIGHT($U$1,2)),"00")&amp;"|"&amp;IF(AND(VALUE(RIGHT($U$1,2))&gt;=57,VALUE(RIGHT($U$1,2))&lt;=63),$D211,"COMUM"),GABARITO!$D:$D,0)),1,0))</f>
        <v/>
      </c>
      <c r="V211" t="str">
        <f>IF(RESPOSTAS!W211="","",IF(UPPER(RESPOSTAS!W211)=INDEX(GABARITO!$C:$C,MATCH(TEXT(VALUE(RIGHT($E$1,2)),"00")&amp;"|"&amp;IF(AND(VALUE(RIGHT($E$1,2))&gt;=57,VALUE(RIGHT($E$1,2))&lt;=63),$D211,"COMUM"),GABARITO!$D:$D,0)),1,0))</f>
        <v/>
      </c>
      <c r="W211" t="str">
        <f>IF(RESPOSTAS!X211="","",IF(UPPER(RESPOSTAS!X211)=INDEX(GABARITO!$C:$C,MATCH(TEXT(VALUE(RIGHT($W$1,2)),"00")&amp;"|"&amp;IF(AND(VALUE(RIGHT($W$1,2))&gt;=57,VALUE(RIGHT($W$1,2))&lt;=63),$D211,"COMUM"),GABARITO!$D:$D,0)),1,0))</f>
        <v/>
      </c>
      <c r="X211" t="str">
        <f>IF(RESPOSTAS!Y211="","",IF(UPPER(RESPOSTAS!Y211)=INDEX(GABARITO!$C:$C,MATCH(TEXT(VALUE(RIGHT($X$1,2)),"00")&amp;"|"&amp;IF(AND(VALUE(RIGHT($X$1,2))&gt;=57,VALUE(RIGHT($X$1,2))&lt;=63),$D211,"COMUM"),GABARITO!$D:$D,0)),1,0))</f>
        <v/>
      </c>
      <c r="Y211" t="str">
        <f>IF(RESPOSTAS!Z211="","",IF(UPPER(RESPOSTAS!Z211)=INDEX(GABARITO!$C:$C,MATCH(TEXT(VALUE(RIGHT($Y$1,2)),"00")&amp;"|"&amp;IF(AND(VALUE(RIGHT($Y$1,2))&gt;=57,VALUE(RIGHT($Y$1,2))&lt;=63),$D211,"COMUM"),GABARITO!$D:$D,0)),1,0))</f>
        <v/>
      </c>
      <c r="Z211" t="str">
        <f>IF(RESPOSTAS!AA211="","",IF(UPPER(RESPOSTAS!AA211)=INDEX(GABARITO!$C:$C,MATCH(TEXT(VALUE(RIGHT($Z$1,2)),"00")&amp;"|"&amp;IF(AND(VALUE(RIGHT($Z$1,2))&gt;=57,VALUE(RIGHT($Z$1,2))&lt;=63),$D211,"COMUM"),GABARITO!$D:$D,0)),1,0))</f>
        <v/>
      </c>
      <c r="AA211" t="str">
        <f>IF(RESPOSTAS!AB211="","",IF(UPPER(RESPOSTAS!AB211)=INDEX(GABARITO!$C:$C,MATCH(TEXT(VALUE(RIGHT($AA$1,2)),"00")&amp;"|"&amp;IF(AND(VALUE(RIGHT($AA$1,2))&gt;=57,VALUE(RIGHT($AA$1,2))&lt;=63),$D211,"COMUM"),GABARITO!$D:$D,0)),1,0))</f>
        <v/>
      </c>
      <c r="AB211" t="str">
        <f>IF(RESPOSTAS!AC211="","",IF(UPPER(RESPOSTAS!AC211)=INDEX(GABARITO!$C:$C,MATCH(TEXT(VALUE(RIGHT($AB$1,2)),"00")&amp;"|"&amp;IF(AND(VALUE(RIGHT($AB$1,2))&gt;=57,VALUE(RIGHT($AB$1,2))&lt;=63),$D211,"COMUM"),GABARITO!$D:$D,0)),1,0))</f>
        <v/>
      </c>
      <c r="AC211" t="str">
        <f>IF(RESPOSTAS!AD211="","",IF(UPPER(RESPOSTAS!AD211)=INDEX(GABARITO!$C:$C,MATCH(TEXT(VALUE(RIGHT($AC$1,2)),"00")&amp;"|"&amp;IF(AND(VALUE(RIGHT($AC$1,2))&gt;=57,VALUE(RIGHT($AC$1,2))&lt;=63),$D211,"COMUM"),GABARITO!$D:$D,0)),1,0))</f>
        <v/>
      </c>
      <c r="AD211" t="str">
        <f>IF(RESPOSTAS!AE211="","",IF(UPPER(RESPOSTAS!AE211)=INDEX(GABARITO!$C:$C,MATCH(TEXT(VALUE(RIGHT($AD$1,2)),"00")&amp;"|"&amp;IF(AND(VALUE(RIGHT($AD$1,2))&gt;=57,VALUE(RIGHT($AD$1,2))&lt;=63),$D211,"COMUM"),GABARITO!$D:$D,0)),1,0))</f>
        <v/>
      </c>
      <c r="AE211" t="str">
        <f>IF(RESPOSTAS!AF211="","",IF(UPPER(RESPOSTAS!AF211)=INDEX(GABARITO!$C:$C,MATCH(TEXT(VALUE(RIGHT($AE$1,2)),"00")&amp;"|"&amp;IF(AND(VALUE(RIGHT($AE$1,2))&gt;=57,VALUE(RIGHT($AE$1,2))&lt;=63),$D211,"COMUM"),GABARITO!$D:$D,0)),1,0))</f>
        <v/>
      </c>
      <c r="AF211" t="str">
        <f>IF(RESPOSTAS!AG211="","",IF(UPPER(RESPOSTAS!AG211)=INDEX(GABARITO!$C:$C,MATCH(TEXT(VALUE(RIGHT($AF$1,2)),"00")&amp;"|"&amp;IF(AND(VALUE(RIGHT($AF$1,2))&gt;=57,VALUE(RIGHT($AF$1,2))&lt;=63),$D211,"COMUM"),GABARITO!$D:$D,0)),1,0))</f>
        <v/>
      </c>
      <c r="AG211" t="str">
        <f>IF(RESPOSTAS!AH211="","",IF(UPPER(RESPOSTAS!AH211)=INDEX(GABARITO!$C:$C,MATCH(TEXT(VALUE(RIGHT($AG$1,2)),"00")&amp;"|"&amp;IF(AND(VALUE(RIGHT($AG$1,2))&gt;=57,VALUE(RIGHT($AG$1,2))&lt;=63),$D211,"COMUM"),GABARITO!$D:$D,0)),1,0))</f>
        <v/>
      </c>
      <c r="AH211" t="str">
        <f>IF(RESPOSTAS!AI211="","",IF(UPPER(RESPOSTAS!AI211)=INDEX(GABARITO!$C:$C,MATCH(TEXT(VALUE(RIGHT($AH$1,2)),"00")&amp;"|"&amp;IF(AND(VALUE(RIGHT($AH$1,2))&gt;=57,VALUE(RIGHT($AH$1,2))&lt;=63),$D211,"COMUM"),GABARITO!$D:$D,0)),1,0))</f>
        <v/>
      </c>
      <c r="AI211" t="str">
        <f>IF(RESPOSTAS!AJ211="","",IF(UPPER(RESPOSTAS!AJ211)=INDEX(GABARITO!$C:$C,MATCH(TEXT(VALUE(RIGHT($AI$1,2)),"00")&amp;"|"&amp;IF(AND(VALUE(RIGHT($AI$1,2))&gt;=57,VALUE(RIGHT($AI$1,2))&lt;=63),$D211,"COMUM"),GABARITO!$D:$D,0)),1,0))</f>
        <v/>
      </c>
      <c r="AJ211" t="str">
        <f>IF(RESPOSTAS!AK211="","",IF(UPPER(RESPOSTAS!AK211)=INDEX(GABARITO!$C:$C,MATCH(TEXT(VALUE(RIGHT($AJ$1,2)),"00")&amp;"|"&amp;IF(AND(VALUE(RIGHT($AJ$1,2))&gt;=57,VALUE(RIGHT($AJ$1,2))&lt;=63),$D211,"COMUM"),GABARITO!$D:$D,0)),1,0))</f>
        <v/>
      </c>
      <c r="AK211" t="str">
        <f>IF(RESPOSTAS!AL211="","",IF(UPPER(RESPOSTAS!AL211)=INDEX(GABARITO!$C:$C,MATCH(TEXT(VALUE(RIGHT($AK$1,2)),"00")&amp;"|"&amp;IF(AND(VALUE(RIGHT($AK$1,2))&gt;=57,VALUE(RIGHT($AK$1,2))&lt;=63),$D211,"COMUM"),GABARITO!$D:$D,0)),1,0))</f>
        <v/>
      </c>
      <c r="AL211" t="str">
        <f>IF(RESPOSTAS!AM211="","",IF(UPPER(RESPOSTAS!AM211)=INDEX(GABARITO!$C:$C,MATCH(TEXT(VALUE(RIGHT($AL$1,2)),"00")&amp;"|"&amp;IF(AND(VALUE(RIGHT($AL$1,2))&gt;=57,VALUE(RIGHT($AL$1,2))&lt;=63),$D211,"COMUM"),GABARITO!$D:$D,0)),1,0))</f>
        <v/>
      </c>
      <c r="AM211" t="str">
        <f>IF(RESPOSTAS!AN211="","",IF(UPPER(RESPOSTAS!AN211)=INDEX(GABARITO!$C:$C,MATCH(TEXT(VALUE(RIGHT($AM$1,2)),"00")&amp;"|"&amp;IF(AND(VALUE(RIGHT($AM$1,2))&gt;=57,VALUE(RIGHT($AM$1,2))&lt;=63),$D211,"COMUM"),GABARITO!$D:$D,0)),1,0))</f>
        <v/>
      </c>
      <c r="AN211" t="str">
        <f>IF(RESPOSTAS!AO211="","",IF(UPPER(RESPOSTAS!AO211)=INDEX(GABARITO!$C:$C,MATCH(TEXT(VALUE(RIGHT($AN$1,2)),"00")&amp;"|"&amp;IF(AND(VALUE(RIGHT($AN$1,2))&gt;=57,VALUE(RIGHT($AN$1,2))&lt;=63),$D211,"COMUM"),GABARITO!$D:$D,0)),1,0))</f>
        <v/>
      </c>
      <c r="AO211" t="str">
        <f>IF(RESPOSTAS!AP211="","",IF(UPPER(RESPOSTAS!AP211)=INDEX(GABARITO!$C:$C,MATCH(TEXT(VALUE(RIGHT($AO$1,2)),"00")&amp;"|"&amp;IF(AND(VALUE(RIGHT($AO$1,2))&gt;=57,VALUE(RIGHT($AO$1,2))&lt;=63),$D211,"COMUM"),GABARITO!$D:$D,0)),1,0))</f>
        <v/>
      </c>
      <c r="AP211" t="str">
        <f>IF(RESPOSTAS!AQ211="","",IF(UPPER(RESPOSTAS!AQ211)=INDEX(GABARITO!$C:$C,MATCH(TEXT(VALUE(RIGHT($AP$1,2)),"00")&amp;"|"&amp;IF(AND(VALUE(RIGHT($AP$1,2))&gt;=57,VALUE(RIGHT($AP$1,2))&lt;=63),$D211,"COMUM"),GABARITO!$D:$D,0)),1,0))</f>
        <v/>
      </c>
      <c r="AQ211" t="str">
        <f>IF(RESPOSTAS!AR211="","",IF(UPPER(RESPOSTAS!AR211)=INDEX(GABARITO!$C:$C,MATCH(TEXT(VALUE(RIGHT($AQ$1,2)),"00")&amp;"|"&amp;IF(AND(VALUE(RIGHT($AQ$1,2))&gt;=57,VALUE(RIGHT($AQ$1,2))&lt;=63),$D211,"COMUM"),GABARITO!$D:$D,0)),1,0))</f>
        <v/>
      </c>
      <c r="AR211" t="str">
        <f>IF(RESPOSTAS!AS211="","",IF(UPPER(RESPOSTAS!AS211)=INDEX(GABARITO!$C:$C,MATCH(TEXT(VALUE(RIGHT($AR$1,2)),"00")&amp;"|"&amp;IF(AND(VALUE(RIGHT($AR$1,2))&gt;=57,VALUE(RIGHT($AR$1,2))&lt;=63),$D211,"COMUM"),GABARITO!$D:$D,0)),1,0))</f>
        <v/>
      </c>
      <c r="AS211" t="str">
        <f>IF(RESPOSTAS!AT211="","",IF(UPPER(RESPOSTAS!AT211)=INDEX(GABARITO!$C:$C,MATCH(TEXT(VALUE(RIGHT($AS$1,2)),"00")&amp;"|"&amp;IF(AND(VALUE(RIGHT($AS$1,2))&gt;=57,VALUE(RIGHT($AS$1,2))&lt;=63),$D211,"COMUM"),GABARITO!$D:$D,0)),1,0))</f>
        <v/>
      </c>
      <c r="AT211" t="str">
        <f>IF(RESPOSTAS!AU211="","",IF(UPPER(RESPOSTAS!AU211)=INDEX(GABARITO!$C:$C,MATCH(TEXT(VALUE(RIGHT($AT$1,2)),"00")&amp;"|"&amp;IF(AND(VALUE(RIGHT($AT$1,2))&gt;=57,VALUE(RIGHT($AT$1,2))&lt;=63),$D211,"COMUM"),GABARITO!$D:$D,0)),1,0))</f>
        <v/>
      </c>
      <c r="AU211" t="str">
        <f>IF(RESPOSTAS!AV211="","",IF(UPPER(RESPOSTAS!AV211)=INDEX(GABARITO!$C:$C,MATCH(TEXT(VALUE(RIGHT($AU$1,2)),"00")&amp;"|"&amp;IF(AND(VALUE(RIGHT($AU$1,2))&gt;=57,VALUE(RIGHT($AU$1,2))&lt;=63),$D211,"COMUM"),GABARITO!$D:$D,0)),1,0))</f>
        <v/>
      </c>
      <c r="AV211" t="str">
        <f>IF(RESPOSTAS!AW211="","",IF(UPPER(RESPOSTAS!AW211)=INDEX(GABARITO!$C:$C,MATCH(TEXT(VALUE(RIGHT($AV$1,2)),"00")&amp;"|"&amp;IF(AND(VALUE(RIGHT($AV$1,2))&gt;=57,VALUE(RIGHT($AV$1,2))&lt;=63),$D211,"COMUM"),GABARITO!$D:$D,0)),1,0))</f>
        <v/>
      </c>
      <c r="AW211" t="str">
        <f>IF(RESPOSTAS!AX211="","",IF(UPPER(RESPOSTAS!AX211)=INDEX(GABARITO!$C:$C,MATCH(TEXT(VALUE(RIGHT($AW$1,2)),"00")&amp;"|"&amp;IF(AND(VALUE(RIGHT($AW$1,2))&gt;=57,VALUE(RIGHT($AW$1,2))&lt;=63),$D211,"COMUM"),GABARITO!$D:$D,0)),1,0))</f>
        <v/>
      </c>
      <c r="AX211" t="str">
        <f>IF(RESPOSTAS!AY211="","",IF(UPPER(RESPOSTAS!AY211)=INDEX(GABARITO!$C:$C,MATCH(TEXT(VALUE(RIGHT($AX$1,2)),"00")&amp;"|"&amp;IF(AND(VALUE(RIGHT($AX$1,2))&gt;=57,VALUE(RIGHT($AX$1,2))&lt;=63),$D211,"COMUM"),GABARITO!$D:$D,0)),1,0))</f>
        <v/>
      </c>
      <c r="AY211" t="str">
        <f>IF(RESPOSTAS!AZ211="","",IF(UPPER(RESPOSTAS!AZ211)=INDEX(GABARITO!$C:$C,MATCH(TEXT(VALUE(RIGHT($AY$1,2)),"00")&amp;"|"&amp;IF(AND(VALUE(RIGHT($AY$1,2))&gt;=57,VALUE(RIGHT($AY$1,2))&lt;=63),$D211,"COMUM"),GABARITO!$D:$D,0)),1,0))</f>
        <v/>
      </c>
      <c r="AZ211" t="str">
        <f>IF(RESPOSTAS!BA211="","",IF(UPPER(RESPOSTAS!BA211)=INDEX(GABARITO!$C:$C,MATCH(TEXT(VALUE(RIGHT($AZ$1,2)),"00")&amp;"|"&amp;IF(AND(VALUE(RIGHT($AZ$1,2))&gt;=57,VALUE(RIGHT($AZ$1,2))&lt;=63),$D211,"COMUM"),GABARITO!$D:$D,0)),1,0))</f>
        <v/>
      </c>
      <c r="BA211" t="str">
        <f>IF(RESPOSTAS!BB211="","",IF(UPPER(RESPOSTAS!BB211)=INDEX(GABARITO!$C:$C,MATCH(TEXT(VALUE(RIGHT($BA$1,2)),"00")&amp;"|"&amp;IF(AND(VALUE(RIGHT($BA$1,2))&gt;=57,VALUE(RIGHT($BA$1,2))&lt;=63),$D211,"COMUM"),GABARITO!$D:$D,0)),1,0))</f>
        <v/>
      </c>
      <c r="BB211" t="str">
        <f>IF(RESPOSTAS!BC211="","",IF(UPPER(RESPOSTAS!BC211)=INDEX(GABARITO!$C:$C,MATCH(TEXT(VALUE(RIGHT($BB$1,2)),"00")&amp;"|"&amp;IF(AND(VALUE(RIGHT($BB$1,2))&gt;=57,VALUE(RIGHT($BB$1,2))&lt;=63),$D211,"COMUM"),GABARITO!$D:$D,0)),1,0))</f>
        <v/>
      </c>
      <c r="BC211" t="str">
        <f>IF(RESPOSTAS!BD211="","",IF(UPPER(RESPOSTAS!BD211)=INDEX(GABARITO!$C:$C,MATCH(TEXT(VALUE(RIGHT($BC$1,2)),"00")&amp;"|"&amp;IF(AND(VALUE(RIGHT($BC$1,2))&gt;=57,VALUE(RIGHT($BC$1,2))&lt;=63),$D211,"COMUM"),GABARITO!$D:$D,0)),1,0))</f>
        <v/>
      </c>
      <c r="BD211" t="str">
        <f>IF(RESPOSTAS!BE211="","",IF(UPPER(RESPOSTAS!BE211)=INDEX(GABARITO!$C:$C,MATCH(TEXT(VALUE(RIGHT($BD$1,2)),"00")&amp;"|"&amp;IF(AND(VALUE(RIGHT($BD$1,2))&gt;=57,VALUE(RIGHT($BD$1,2))&lt;=63),$D211,"COMUM"),GABARITO!$D:$D,0)),1,0))</f>
        <v/>
      </c>
      <c r="BE211" t="str">
        <f>IF(RESPOSTAS!BF211="","",IF(UPPER(RESPOSTAS!BF211)=INDEX(GABARITO!$C:$C,MATCH(TEXT(VALUE(RIGHT($BE$1,2)),"00")&amp;"|"&amp;IF(AND(VALUE(RIGHT($BE$1,2))&gt;=57,VALUE(RIGHT($BE$1,2))&lt;=63),$D211,"COMUM"),GABARITO!$D:$D,0)),1,0))</f>
        <v/>
      </c>
      <c r="BF211" t="str">
        <f>IF(RESPOSTAS!BG211="","",IF(UPPER(RESPOSTAS!BG211)=INDEX(GABARITO!$C:$C,MATCH(TEXT(VALUE(RIGHT($BF$1,2)),"00")&amp;"|"&amp;IF(AND(VALUE(RIGHT($BF$1,2))&gt;=57,VALUE(RIGHT($BF$1,2))&lt;=63),$D211,"COMUM"),GABARITO!$D:$D,0)),1,0))</f>
        <v/>
      </c>
      <c r="BG211" t="str">
        <f>IF(RESPOSTAS!BH211="","",IF(UPPER(RESPOSTAS!BH211)=INDEX(GABARITO!$C:$C,MATCH(TEXT(VALUE(RIGHT($BG$1,2)),"00")&amp;"|"&amp;IF(AND(VALUE(RIGHT($BG$1,2))&gt;=57,VALUE(RIGHT($BG$1,2))&lt;=63),$D211,"COMUM"),GABARITO!$D:$D,0)),1,0))</f>
        <v/>
      </c>
      <c r="BH211" t="str">
        <f>IF(RESPOSTAS!BI211="","",IF(UPPER(RESPOSTAS!BI211)=INDEX(GABARITO!$C:$C,MATCH(TEXT(VALUE(RIGHT($BH$1,2)),"00")&amp;"|"&amp;IF(AND(VALUE(RIGHT($BH$1,2))&gt;=57,VALUE(RIGHT($BH$1,2))&lt;=63),$D211,"COMUM"),GABARITO!$D:$D,0)),1,0))</f>
        <v/>
      </c>
      <c r="BI211" t="str">
        <f>IF(RESPOSTAS!BJ211="","",IF(UPPER(RESPOSTAS!BJ211)=INDEX(GABARITO!$C:$C,MATCH(TEXT(VALUE(RIGHT($BI$1,2)),"00")&amp;"|"&amp;IF(AND(VALUE(RIGHT($BI$1,2))&gt;=57,VALUE(RIGHT($BI$1,2))&lt;=63),$D211,"COMUM"),GABARITO!$D:$D,0)),1,0))</f>
        <v/>
      </c>
      <c r="BJ211" t="str">
        <f>IF(RESPOSTAS!BK211="","",IF(UPPER(RESPOSTAS!BK211)=INDEX(GABARITO!$C:$C,MATCH(TEXT(VALUE(RIGHT($BJ$1,2)),"00")&amp;"|"&amp;IF(AND(VALUE(RIGHT($BJ$1,2))&gt;=57,VALUE(RIGHT($BJ$1,2))&lt;=63),$D211,"COMUM"),GABARITO!$D:$D,0)),1,0))</f>
        <v/>
      </c>
      <c r="BK211" t="str">
        <f>IF(RESPOSTAS!BL211="","",IF(UPPER(RESPOSTAS!BL211)=INDEX(GABARITO!$C:$C,MATCH(TEXT(VALUE(RIGHT($BK$1,2)),"00")&amp;"|"&amp;IF(AND(VALUE(RIGHT($BK$1,2))&gt;=57,VALUE(RIGHT($BK$1,2))&lt;=63),$D211,"COMUM"),GABARITO!$D:$D,0)),1,0))</f>
        <v/>
      </c>
      <c r="BL211" t="str">
        <f>IF(RESPOSTAS!BM211="","",IF(UPPER(RESPOSTAS!BM211)=INDEX(GABARITO!$C:$C,MATCH(TEXT(VALUE(RIGHT($BL$1,2)),"00")&amp;"|"&amp;IF(AND(VALUE(RIGHT($BL$1,2))&gt;=57,VALUE(RIGHT($BL$1,2))&lt;=63),$D211,"COMUM"),GABARITO!$D:$D,0)),1,0))</f>
        <v/>
      </c>
      <c r="BM211" t="str">
        <f>IF(RESPOSTAS!BN211="","",IF(UPPER(RESPOSTAS!BN211)=INDEX(GABARITO!$C:$C,MATCH(TEXT(VALUE(RIGHT($BM$1,2)),"00")&amp;"|"&amp;IF(AND(VALUE(RIGHT($BM$1,2))&gt;=57,VALUE(RIGHT($BM$1,2))&lt;=63),$D211,"COMUM"),GABARITO!$D:$D,0)),1,0))</f>
        <v/>
      </c>
      <c r="BN211" t="str">
        <f>IF(RESPOSTAS!BO211="","",IF(UPPER(RESPOSTAS!BO211)=INDEX(GABARITO!$C:$C,MATCH(TEXT(VALUE(RIGHT($BN$1,2)),"00")&amp;"|"&amp;IF(AND(VALUE(RIGHT($BN$1,2))&gt;=57,VALUE(RIGHT($BN$1,2))&lt;=63),$D211,"COMUM"),GABARITO!$D:$D,0)),1,0))</f>
        <v/>
      </c>
      <c r="BO211" t="str">
        <f>IF(RESPOSTAS!BP211="","",IF(UPPER(RESPOSTAS!BP211)=INDEX(GABARITO!$C:$C,MATCH(TEXT(VALUE(RIGHT($BO$1,2)),"00")&amp;"|"&amp;IF(AND(VALUE(RIGHT($BO$1,2))&gt;=57,VALUE(RIGHT($BO$1,2))&lt;=63),$D211,"COMUM"),GABARITO!$D:$D,0)),1,0))</f>
        <v/>
      </c>
      <c r="BP211">
        <f>COUNTIF(RESPOSTAS!F211:BP211,"&lt;&gt;")</f>
        <v>0</v>
      </c>
      <c r="BQ211" t="str">
        <f t="shared" si="32"/>
        <v/>
      </c>
      <c r="BR211" s="10" t="str">
        <f t="shared" si="33"/>
        <v/>
      </c>
      <c r="BT211" s="11" t="str">
        <f t="shared" si="35"/>
        <v/>
      </c>
      <c r="BU211" s="11" t="str">
        <f t="shared" si="36"/>
        <v/>
      </c>
      <c r="BV211" s="11" t="str">
        <f t="shared" si="37"/>
        <v/>
      </c>
      <c r="BW211" s="11" t="str">
        <f t="shared" si="38"/>
        <v/>
      </c>
      <c r="BX211" s="11" t="str">
        <f t="shared" si="39"/>
        <v/>
      </c>
      <c r="BY211" s="11" t="str">
        <f t="shared" si="40"/>
        <v/>
      </c>
      <c r="BZ211" s="3" t="str">
        <f t="shared" si="34"/>
        <v/>
      </c>
      <c r="CA211" s="3" t="e">
        <f t="shared" si="31"/>
        <v>#VALUE!</v>
      </c>
    </row>
    <row r="212" spans="1:79" x14ac:dyDescent="0.25">
      <c r="A212" t="str">
        <f>IF(RESPOSTAS!A212="","",RESPOSTAS!A212)</f>
        <v/>
      </c>
      <c r="B212" t="str">
        <f>IF(RESPOSTAS!C212="","",RESPOSTAS!C212)</f>
        <v/>
      </c>
      <c r="C212" t="str">
        <f>IF(RESPOSTAS!D212="","",RESPOSTAS!D212)</f>
        <v/>
      </c>
      <c r="D212" t="str">
        <f>IF(RESPOSTAS!E212="","",RESPOSTAS!E212)</f>
        <v/>
      </c>
      <c r="E212" t="str">
        <f>IF(RESPOSTAS!F212="","",IF(UPPER(RESPOSTAS!F212)=INDEX(GABARITO!$C:$C,MATCH(TEXT(VALUE(RIGHT($E$1,2)),"00")&amp;"|"&amp;IF(AND(VALUE(RIGHT($E$1,2))&gt;=57,VALUE(RIGHT($E$1,2))&lt;=63),$D212,"COMUM"),GABARITO!$D:$D,0)),1,0))</f>
        <v/>
      </c>
      <c r="F212" t="str">
        <f>IF(RESPOSTAS!G212="","",IF(UPPER(RESPOSTAS!G212)=INDEX(GABARITO!$C:$C,MATCH(TEXT(VALUE(RIGHT($F$1,2)),"00")&amp;"|"&amp;IF(AND(VALUE(RIGHT($F$1,2))&gt;=57,VALUE(RIGHT($F$1,2))&lt;=63),$D212,"COMUM"),GABARITO!$D:$D,0)),1,0))</f>
        <v/>
      </c>
      <c r="G212" t="str">
        <f>IF(RESPOSTAS!H212="","",IF(UPPER(RESPOSTAS!H212)=INDEX(GABARITO!$C:$C,MATCH(TEXT(VALUE(RIGHT($G$1,2)),"00")&amp;"|"&amp;IF(AND(VALUE(RIGHT($G$1,2))&gt;=57,VALUE(RIGHT($G$1,2))&lt;=63),$D212,"COMUM"),GABARITO!$D:$D,0)),1,0))</f>
        <v/>
      </c>
      <c r="H212" t="str">
        <f>IF(RESPOSTAS!I212="","",IF(UPPER(RESPOSTAS!I212)=INDEX(GABARITO!$C:$C,MATCH(TEXT(VALUE(RIGHT($H$1,2)),"00")&amp;"|"&amp;IF(AND(VALUE(RIGHT($H$1,2))&gt;=57,VALUE(RIGHT($H$1,2))&lt;=63),$D212,"COMUM"),GABARITO!$D:$D,0)),1,0))</f>
        <v/>
      </c>
      <c r="I212" t="str">
        <f>IF(RESPOSTAS!J212="","",IF(UPPER(RESPOSTAS!J212)=INDEX(GABARITO!$C:$C,MATCH(TEXT(VALUE(RIGHT($I$1,2)),"00")&amp;"|"&amp;IF(AND(VALUE(RIGHT($I$1,2))&gt;=57,VALUE(RIGHT($I$1,2))&lt;=63),$D212,"COMUM"),GABARITO!$D:$D,0)),1,0))</f>
        <v/>
      </c>
      <c r="J212" t="str">
        <f>IF(RESPOSTAS!K212="","",IF(UPPER(RESPOSTAS!K212)=INDEX(GABARITO!$C:$C,MATCH(TEXT(VALUE(RIGHT($J$1,2)),"00")&amp;"|"&amp;IF(AND(VALUE(RIGHT($J$1,2))&gt;=57,VALUE(RIGHT($J$1,2))&lt;=63),$D212,"COMUM"),GABARITO!$D:$D,0)),1,0))</f>
        <v/>
      </c>
      <c r="K212" t="str">
        <f>IF(RESPOSTAS!L212="","",IF(UPPER(RESPOSTAS!L212)=INDEX(GABARITO!$C:$C,MATCH(TEXT(VALUE(RIGHT($K$1,2)),"00")&amp;"|"&amp;IF(AND(VALUE(RIGHT($K$1,2))&gt;=57,VALUE(RIGHT($K$1,2))&lt;=63),$D212,"COMUM"),GABARITO!$D:$D,0)),1,0))</f>
        <v/>
      </c>
      <c r="L212" t="str">
        <f>IF(RESPOSTAS!M212="","",IF(UPPER(RESPOSTAS!M212)=INDEX(GABARITO!$C:$C,MATCH(TEXT(VALUE(RIGHT($L$1,2)),"00")&amp;"|"&amp;IF(AND(VALUE(RIGHT($L$1,2))&gt;=57,VALUE(RIGHT($L$1,2))&lt;=63),$D212,"COMUM"),GABARITO!$D:$D,0)),1,0))</f>
        <v/>
      </c>
      <c r="M212" t="str">
        <f>IF(RESPOSTAS!N212="","",IF(UPPER(RESPOSTAS!N212)=INDEX(GABARITO!$C:$C,MATCH(TEXT(VALUE(RIGHT($M$1,2)),"00")&amp;"|"&amp;IF(AND(VALUE(RIGHT($M$1,2))&gt;=57,VALUE(RIGHT($M$1,2))&lt;=63),$D212,"COMUM"),GABARITO!$D:$D,0)),1,0))</f>
        <v/>
      </c>
      <c r="N212" t="str">
        <f>IF(RESPOSTAS!O212="","",IF(UPPER(RESPOSTAS!O212)=INDEX(GABARITO!$C:$C,MATCH(TEXT(VALUE(RIGHT($E$1,2)),"00")&amp;"|"&amp;IF(AND(VALUE(RIGHT($E$1,2))&gt;=57,VALUE(RIGHT($E$1,2))&lt;=63),$D212,"COMUM"),GABARITO!$D:$D,0)),1,0))</f>
        <v/>
      </c>
      <c r="O212" t="str">
        <f>IF(RESPOSTAS!P212="","",IF(UPPER(RESPOSTAS!P212)=INDEX(GABARITO!$C:$C,MATCH(TEXT(VALUE(RIGHT($O$1,2)),"00")&amp;"|"&amp;IF(AND(VALUE(RIGHT($O$1,2))&gt;=57,VALUE(RIGHT($O$1,2))&lt;=63),$D212,"COMUM"),GABARITO!$D:$D,0)),1,0))</f>
        <v/>
      </c>
      <c r="P212" t="str">
        <f>IF(RESPOSTAS!Q212="","",IF(UPPER(RESPOSTAS!Q212)=INDEX(GABARITO!$C:$C,MATCH(TEXT(VALUE(RIGHT($P$1,2)),"00")&amp;"|"&amp;IF(AND(VALUE(RIGHT($P$1,2))&gt;=57,VALUE(RIGHT($P$1,2))&lt;=63),$D212,"COMUM"),GABARITO!$D:$D,0)),1,0))</f>
        <v/>
      </c>
      <c r="Q212" t="str">
        <f>IF(RESPOSTAS!R212="","",IF(UPPER(RESPOSTAS!R212)=INDEX(GABARITO!$C:$C,MATCH(TEXT(VALUE(RIGHT($Q$1,2)),"00")&amp;"|"&amp;IF(AND(VALUE(RIGHT($Q$1,2))&gt;=57,VALUE(RIGHT($Q$1,2))&lt;=63),$D212,"COMUM"),GABARITO!$D:$D,0)),1,0))</f>
        <v/>
      </c>
      <c r="R212" t="str">
        <f>IF(RESPOSTAS!S212="","",IF(UPPER(RESPOSTAS!S212)=INDEX(GABARITO!$C:$C,MATCH(TEXT(VALUE(RIGHT($R$1,2)),"00")&amp;"|"&amp;IF(AND(VALUE(RIGHT($R$1,2))&gt;=57,VALUE(RIGHT($R$1,2))&lt;=63),$D212,"COMUM"),GABARITO!$D:$D,0)),1,0))</f>
        <v/>
      </c>
      <c r="S212" t="str">
        <f>IF(RESPOSTAS!T212="","",IF(UPPER(RESPOSTAS!T212)=INDEX(GABARITO!$C:$C,MATCH(TEXT(VALUE(RIGHT($S$1,2)),"00")&amp;"|"&amp;IF(AND(VALUE(RIGHT($S$1,2))&gt;=57,VALUE(RIGHT($S$1,2))&lt;=63),$D212,"COMUM"),GABARITO!$D:$D,0)),1,0))</f>
        <v/>
      </c>
      <c r="T212" t="str">
        <f>IF(RESPOSTAS!U212="","",IF(UPPER(RESPOSTAS!U212)=INDEX(GABARITO!$C:$C,MATCH(TEXT(VALUE(RIGHT($T$1,2)),"00")&amp;"|"&amp;IF(AND(VALUE(RIGHT($T$1,2))&gt;=57,VALUE(RIGHT($T$1,2))&lt;=63),$D212,"COMUM"),GABARITO!$D:$D,0)),1,0))</f>
        <v/>
      </c>
      <c r="U212" t="str">
        <f>IF(RESPOSTAS!V212="","",IF(UPPER(RESPOSTAS!V212)=INDEX(GABARITO!$C:$C,MATCH(TEXT(VALUE(RIGHT($U$1,2)),"00")&amp;"|"&amp;IF(AND(VALUE(RIGHT($U$1,2))&gt;=57,VALUE(RIGHT($U$1,2))&lt;=63),$D212,"COMUM"),GABARITO!$D:$D,0)),1,0))</f>
        <v/>
      </c>
      <c r="V212" t="str">
        <f>IF(RESPOSTAS!W212="","",IF(UPPER(RESPOSTAS!W212)=INDEX(GABARITO!$C:$C,MATCH(TEXT(VALUE(RIGHT($E$1,2)),"00")&amp;"|"&amp;IF(AND(VALUE(RIGHT($E$1,2))&gt;=57,VALUE(RIGHT($E$1,2))&lt;=63),$D212,"COMUM"),GABARITO!$D:$D,0)),1,0))</f>
        <v/>
      </c>
      <c r="W212" t="str">
        <f>IF(RESPOSTAS!X212="","",IF(UPPER(RESPOSTAS!X212)=INDEX(GABARITO!$C:$C,MATCH(TEXT(VALUE(RIGHT($W$1,2)),"00")&amp;"|"&amp;IF(AND(VALUE(RIGHT($W$1,2))&gt;=57,VALUE(RIGHT($W$1,2))&lt;=63),$D212,"COMUM"),GABARITO!$D:$D,0)),1,0))</f>
        <v/>
      </c>
      <c r="X212" t="str">
        <f>IF(RESPOSTAS!Y212="","",IF(UPPER(RESPOSTAS!Y212)=INDEX(GABARITO!$C:$C,MATCH(TEXT(VALUE(RIGHT($X$1,2)),"00")&amp;"|"&amp;IF(AND(VALUE(RIGHT($X$1,2))&gt;=57,VALUE(RIGHT($X$1,2))&lt;=63),$D212,"COMUM"),GABARITO!$D:$D,0)),1,0))</f>
        <v/>
      </c>
      <c r="Y212" t="str">
        <f>IF(RESPOSTAS!Z212="","",IF(UPPER(RESPOSTAS!Z212)=INDEX(GABARITO!$C:$C,MATCH(TEXT(VALUE(RIGHT($Y$1,2)),"00")&amp;"|"&amp;IF(AND(VALUE(RIGHT($Y$1,2))&gt;=57,VALUE(RIGHT($Y$1,2))&lt;=63),$D212,"COMUM"),GABARITO!$D:$D,0)),1,0))</f>
        <v/>
      </c>
      <c r="Z212" t="str">
        <f>IF(RESPOSTAS!AA212="","",IF(UPPER(RESPOSTAS!AA212)=INDEX(GABARITO!$C:$C,MATCH(TEXT(VALUE(RIGHT($Z$1,2)),"00")&amp;"|"&amp;IF(AND(VALUE(RIGHT($Z$1,2))&gt;=57,VALUE(RIGHT($Z$1,2))&lt;=63),$D212,"COMUM"),GABARITO!$D:$D,0)),1,0))</f>
        <v/>
      </c>
      <c r="AA212" t="str">
        <f>IF(RESPOSTAS!AB212="","",IF(UPPER(RESPOSTAS!AB212)=INDEX(GABARITO!$C:$C,MATCH(TEXT(VALUE(RIGHT($AA$1,2)),"00")&amp;"|"&amp;IF(AND(VALUE(RIGHT($AA$1,2))&gt;=57,VALUE(RIGHT($AA$1,2))&lt;=63),$D212,"COMUM"),GABARITO!$D:$D,0)),1,0))</f>
        <v/>
      </c>
      <c r="AB212" t="str">
        <f>IF(RESPOSTAS!AC212="","",IF(UPPER(RESPOSTAS!AC212)=INDEX(GABARITO!$C:$C,MATCH(TEXT(VALUE(RIGHT($AB$1,2)),"00")&amp;"|"&amp;IF(AND(VALUE(RIGHT($AB$1,2))&gt;=57,VALUE(RIGHT($AB$1,2))&lt;=63),$D212,"COMUM"),GABARITO!$D:$D,0)),1,0))</f>
        <v/>
      </c>
      <c r="AC212" t="str">
        <f>IF(RESPOSTAS!AD212="","",IF(UPPER(RESPOSTAS!AD212)=INDEX(GABARITO!$C:$C,MATCH(TEXT(VALUE(RIGHT($AC$1,2)),"00")&amp;"|"&amp;IF(AND(VALUE(RIGHT($AC$1,2))&gt;=57,VALUE(RIGHT($AC$1,2))&lt;=63),$D212,"COMUM"),GABARITO!$D:$D,0)),1,0))</f>
        <v/>
      </c>
      <c r="AD212" t="str">
        <f>IF(RESPOSTAS!AE212="","",IF(UPPER(RESPOSTAS!AE212)=INDEX(GABARITO!$C:$C,MATCH(TEXT(VALUE(RIGHT($AD$1,2)),"00")&amp;"|"&amp;IF(AND(VALUE(RIGHT($AD$1,2))&gt;=57,VALUE(RIGHT($AD$1,2))&lt;=63),$D212,"COMUM"),GABARITO!$D:$D,0)),1,0))</f>
        <v/>
      </c>
      <c r="AE212" t="str">
        <f>IF(RESPOSTAS!AF212="","",IF(UPPER(RESPOSTAS!AF212)=INDEX(GABARITO!$C:$C,MATCH(TEXT(VALUE(RIGHT($AE$1,2)),"00")&amp;"|"&amp;IF(AND(VALUE(RIGHT($AE$1,2))&gt;=57,VALUE(RIGHT($AE$1,2))&lt;=63),$D212,"COMUM"),GABARITO!$D:$D,0)),1,0))</f>
        <v/>
      </c>
      <c r="AF212" t="str">
        <f>IF(RESPOSTAS!AG212="","",IF(UPPER(RESPOSTAS!AG212)=INDEX(GABARITO!$C:$C,MATCH(TEXT(VALUE(RIGHT($AF$1,2)),"00")&amp;"|"&amp;IF(AND(VALUE(RIGHT($AF$1,2))&gt;=57,VALUE(RIGHT($AF$1,2))&lt;=63),$D212,"COMUM"),GABARITO!$D:$D,0)),1,0))</f>
        <v/>
      </c>
      <c r="AG212" t="str">
        <f>IF(RESPOSTAS!AH212="","",IF(UPPER(RESPOSTAS!AH212)=INDEX(GABARITO!$C:$C,MATCH(TEXT(VALUE(RIGHT($AG$1,2)),"00")&amp;"|"&amp;IF(AND(VALUE(RIGHT($AG$1,2))&gt;=57,VALUE(RIGHT($AG$1,2))&lt;=63),$D212,"COMUM"),GABARITO!$D:$D,0)),1,0))</f>
        <v/>
      </c>
      <c r="AH212" t="str">
        <f>IF(RESPOSTAS!AI212="","",IF(UPPER(RESPOSTAS!AI212)=INDEX(GABARITO!$C:$C,MATCH(TEXT(VALUE(RIGHT($AH$1,2)),"00")&amp;"|"&amp;IF(AND(VALUE(RIGHT($AH$1,2))&gt;=57,VALUE(RIGHT($AH$1,2))&lt;=63),$D212,"COMUM"),GABARITO!$D:$D,0)),1,0))</f>
        <v/>
      </c>
      <c r="AI212" t="str">
        <f>IF(RESPOSTAS!AJ212="","",IF(UPPER(RESPOSTAS!AJ212)=INDEX(GABARITO!$C:$C,MATCH(TEXT(VALUE(RIGHT($AI$1,2)),"00")&amp;"|"&amp;IF(AND(VALUE(RIGHT($AI$1,2))&gt;=57,VALUE(RIGHT($AI$1,2))&lt;=63),$D212,"COMUM"),GABARITO!$D:$D,0)),1,0))</f>
        <v/>
      </c>
      <c r="AJ212" t="str">
        <f>IF(RESPOSTAS!AK212="","",IF(UPPER(RESPOSTAS!AK212)=INDEX(GABARITO!$C:$C,MATCH(TEXT(VALUE(RIGHT($AJ$1,2)),"00")&amp;"|"&amp;IF(AND(VALUE(RIGHT($AJ$1,2))&gt;=57,VALUE(RIGHT($AJ$1,2))&lt;=63),$D212,"COMUM"),GABARITO!$D:$D,0)),1,0))</f>
        <v/>
      </c>
      <c r="AK212" t="str">
        <f>IF(RESPOSTAS!AL212="","",IF(UPPER(RESPOSTAS!AL212)=INDEX(GABARITO!$C:$C,MATCH(TEXT(VALUE(RIGHT($AK$1,2)),"00")&amp;"|"&amp;IF(AND(VALUE(RIGHT($AK$1,2))&gt;=57,VALUE(RIGHT($AK$1,2))&lt;=63),$D212,"COMUM"),GABARITO!$D:$D,0)),1,0))</f>
        <v/>
      </c>
      <c r="AL212" t="str">
        <f>IF(RESPOSTAS!AM212="","",IF(UPPER(RESPOSTAS!AM212)=INDEX(GABARITO!$C:$C,MATCH(TEXT(VALUE(RIGHT($AL$1,2)),"00")&amp;"|"&amp;IF(AND(VALUE(RIGHT($AL$1,2))&gt;=57,VALUE(RIGHT($AL$1,2))&lt;=63),$D212,"COMUM"),GABARITO!$D:$D,0)),1,0))</f>
        <v/>
      </c>
      <c r="AM212" t="str">
        <f>IF(RESPOSTAS!AN212="","",IF(UPPER(RESPOSTAS!AN212)=INDEX(GABARITO!$C:$C,MATCH(TEXT(VALUE(RIGHT($AM$1,2)),"00")&amp;"|"&amp;IF(AND(VALUE(RIGHT($AM$1,2))&gt;=57,VALUE(RIGHT($AM$1,2))&lt;=63),$D212,"COMUM"),GABARITO!$D:$D,0)),1,0))</f>
        <v/>
      </c>
      <c r="AN212" t="str">
        <f>IF(RESPOSTAS!AO212="","",IF(UPPER(RESPOSTAS!AO212)=INDEX(GABARITO!$C:$C,MATCH(TEXT(VALUE(RIGHT($AN$1,2)),"00")&amp;"|"&amp;IF(AND(VALUE(RIGHT($AN$1,2))&gt;=57,VALUE(RIGHT($AN$1,2))&lt;=63),$D212,"COMUM"),GABARITO!$D:$D,0)),1,0))</f>
        <v/>
      </c>
      <c r="AO212" t="str">
        <f>IF(RESPOSTAS!AP212="","",IF(UPPER(RESPOSTAS!AP212)=INDEX(GABARITO!$C:$C,MATCH(TEXT(VALUE(RIGHT($AO$1,2)),"00")&amp;"|"&amp;IF(AND(VALUE(RIGHT($AO$1,2))&gt;=57,VALUE(RIGHT($AO$1,2))&lt;=63),$D212,"COMUM"),GABARITO!$D:$D,0)),1,0))</f>
        <v/>
      </c>
      <c r="AP212" t="str">
        <f>IF(RESPOSTAS!AQ212="","",IF(UPPER(RESPOSTAS!AQ212)=INDEX(GABARITO!$C:$C,MATCH(TEXT(VALUE(RIGHT($AP$1,2)),"00")&amp;"|"&amp;IF(AND(VALUE(RIGHT($AP$1,2))&gt;=57,VALUE(RIGHT($AP$1,2))&lt;=63),$D212,"COMUM"),GABARITO!$D:$D,0)),1,0))</f>
        <v/>
      </c>
      <c r="AQ212" t="str">
        <f>IF(RESPOSTAS!AR212="","",IF(UPPER(RESPOSTAS!AR212)=INDEX(GABARITO!$C:$C,MATCH(TEXT(VALUE(RIGHT($AQ$1,2)),"00")&amp;"|"&amp;IF(AND(VALUE(RIGHT($AQ$1,2))&gt;=57,VALUE(RIGHT($AQ$1,2))&lt;=63),$D212,"COMUM"),GABARITO!$D:$D,0)),1,0))</f>
        <v/>
      </c>
      <c r="AR212" t="str">
        <f>IF(RESPOSTAS!AS212="","",IF(UPPER(RESPOSTAS!AS212)=INDEX(GABARITO!$C:$C,MATCH(TEXT(VALUE(RIGHT($AR$1,2)),"00")&amp;"|"&amp;IF(AND(VALUE(RIGHT($AR$1,2))&gt;=57,VALUE(RIGHT($AR$1,2))&lt;=63),$D212,"COMUM"),GABARITO!$D:$D,0)),1,0))</f>
        <v/>
      </c>
      <c r="AS212" t="str">
        <f>IF(RESPOSTAS!AT212="","",IF(UPPER(RESPOSTAS!AT212)=INDEX(GABARITO!$C:$C,MATCH(TEXT(VALUE(RIGHT($AS$1,2)),"00")&amp;"|"&amp;IF(AND(VALUE(RIGHT($AS$1,2))&gt;=57,VALUE(RIGHT($AS$1,2))&lt;=63),$D212,"COMUM"),GABARITO!$D:$D,0)),1,0))</f>
        <v/>
      </c>
      <c r="AT212" t="str">
        <f>IF(RESPOSTAS!AU212="","",IF(UPPER(RESPOSTAS!AU212)=INDEX(GABARITO!$C:$C,MATCH(TEXT(VALUE(RIGHT($AT$1,2)),"00")&amp;"|"&amp;IF(AND(VALUE(RIGHT($AT$1,2))&gt;=57,VALUE(RIGHT($AT$1,2))&lt;=63),$D212,"COMUM"),GABARITO!$D:$D,0)),1,0))</f>
        <v/>
      </c>
      <c r="AU212" t="str">
        <f>IF(RESPOSTAS!AV212="","",IF(UPPER(RESPOSTAS!AV212)=INDEX(GABARITO!$C:$C,MATCH(TEXT(VALUE(RIGHT($AU$1,2)),"00")&amp;"|"&amp;IF(AND(VALUE(RIGHT($AU$1,2))&gt;=57,VALUE(RIGHT($AU$1,2))&lt;=63),$D212,"COMUM"),GABARITO!$D:$D,0)),1,0))</f>
        <v/>
      </c>
      <c r="AV212" t="str">
        <f>IF(RESPOSTAS!AW212="","",IF(UPPER(RESPOSTAS!AW212)=INDEX(GABARITO!$C:$C,MATCH(TEXT(VALUE(RIGHT($AV$1,2)),"00")&amp;"|"&amp;IF(AND(VALUE(RIGHT($AV$1,2))&gt;=57,VALUE(RIGHT($AV$1,2))&lt;=63),$D212,"COMUM"),GABARITO!$D:$D,0)),1,0))</f>
        <v/>
      </c>
      <c r="AW212" t="str">
        <f>IF(RESPOSTAS!AX212="","",IF(UPPER(RESPOSTAS!AX212)=INDEX(GABARITO!$C:$C,MATCH(TEXT(VALUE(RIGHT($AW$1,2)),"00")&amp;"|"&amp;IF(AND(VALUE(RIGHT($AW$1,2))&gt;=57,VALUE(RIGHT($AW$1,2))&lt;=63),$D212,"COMUM"),GABARITO!$D:$D,0)),1,0))</f>
        <v/>
      </c>
      <c r="AX212" t="str">
        <f>IF(RESPOSTAS!AY212="","",IF(UPPER(RESPOSTAS!AY212)=INDEX(GABARITO!$C:$C,MATCH(TEXT(VALUE(RIGHT($AX$1,2)),"00")&amp;"|"&amp;IF(AND(VALUE(RIGHT($AX$1,2))&gt;=57,VALUE(RIGHT($AX$1,2))&lt;=63),$D212,"COMUM"),GABARITO!$D:$D,0)),1,0))</f>
        <v/>
      </c>
      <c r="AY212" t="str">
        <f>IF(RESPOSTAS!AZ212="","",IF(UPPER(RESPOSTAS!AZ212)=INDEX(GABARITO!$C:$C,MATCH(TEXT(VALUE(RIGHT($AY$1,2)),"00")&amp;"|"&amp;IF(AND(VALUE(RIGHT($AY$1,2))&gt;=57,VALUE(RIGHT($AY$1,2))&lt;=63),$D212,"COMUM"),GABARITO!$D:$D,0)),1,0))</f>
        <v/>
      </c>
      <c r="AZ212" t="str">
        <f>IF(RESPOSTAS!BA212="","",IF(UPPER(RESPOSTAS!BA212)=INDEX(GABARITO!$C:$C,MATCH(TEXT(VALUE(RIGHT($AZ$1,2)),"00")&amp;"|"&amp;IF(AND(VALUE(RIGHT($AZ$1,2))&gt;=57,VALUE(RIGHT($AZ$1,2))&lt;=63),$D212,"COMUM"),GABARITO!$D:$D,0)),1,0))</f>
        <v/>
      </c>
      <c r="BA212" t="str">
        <f>IF(RESPOSTAS!BB212="","",IF(UPPER(RESPOSTAS!BB212)=INDEX(GABARITO!$C:$C,MATCH(TEXT(VALUE(RIGHT($BA$1,2)),"00")&amp;"|"&amp;IF(AND(VALUE(RIGHT($BA$1,2))&gt;=57,VALUE(RIGHT($BA$1,2))&lt;=63),$D212,"COMUM"),GABARITO!$D:$D,0)),1,0))</f>
        <v/>
      </c>
      <c r="BB212" t="str">
        <f>IF(RESPOSTAS!BC212="","",IF(UPPER(RESPOSTAS!BC212)=INDEX(GABARITO!$C:$C,MATCH(TEXT(VALUE(RIGHT($BB$1,2)),"00")&amp;"|"&amp;IF(AND(VALUE(RIGHT($BB$1,2))&gt;=57,VALUE(RIGHT($BB$1,2))&lt;=63),$D212,"COMUM"),GABARITO!$D:$D,0)),1,0))</f>
        <v/>
      </c>
      <c r="BC212" t="str">
        <f>IF(RESPOSTAS!BD212="","",IF(UPPER(RESPOSTAS!BD212)=INDEX(GABARITO!$C:$C,MATCH(TEXT(VALUE(RIGHT($BC$1,2)),"00")&amp;"|"&amp;IF(AND(VALUE(RIGHT($BC$1,2))&gt;=57,VALUE(RIGHT($BC$1,2))&lt;=63),$D212,"COMUM"),GABARITO!$D:$D,0)),1,0))</f>
        <v/>
      </c>
      <c r="BD212" t="str">
        <f>IF(RESPOSTAS!BE212="","",IF(UPPER(RESPOSTAS!BE212)=INDEX(GABARITO!$C:$C,MATCH(TEXT(VALUE(RIGHT($BD$1,2)),"00")&amp;"|"&amp;IF(AND(VALUE(RIGHT($BD$1,2))&gt;=57,VALUE(RIGHT($BD$1,2))&lt;=63),$D212,"COMUM"),GABARITO!$D:$D,0)),1,0))</f>
        <v/>
      </c>
      <c r="BE212" t="str">
        <f>IF(RESPOSTAS!BF212="","",IF(UPPER(RESPOSTAS!BF212)=INDEX(GABARITO!$C:$C,MATCH(TEXT(VALUE(RIGHT($BE$1,2)),"00")&amp;"|"&amp;IF(AND(VALUE(RIGHT($BE$1,2))&gt;=57,VALUE(RIGHT($BE$1,2))&lt;=63),$D212,"COMUM"),GABARITO!$D:$D,0)),1,0))</f>
        <v/>
      </c>
      <c r="BF212" t="str">
        <f>IF(RESPOSTAS!BG212="","",IF(UPPER(RESPOSTAS!BG212)=INDEX(GABARITO!$C:$C,MATCH(TEXT(VALUE(RIGHT($BF$1,2)),"00")&amp;"|"&amp;IF(AND(VALUE(RIGHT($BF$1,2))&gt;=57,VALUE(RIGHT($BF$1,2))&lt;=63),$D212,"COMUM"),GABARITO!$D:$D,0)),1,0))</f>
        <v/>
      </c>
      <c r="BG212" t="str">
        <f>IF(RESPOSTAS!BH212="","",IF(UPPER(RESPOSTAS!BH212)=INDEX(GABARITO!$C:$C,MATCH(TEXT(VALUE(RIGHT($BG$1,2)),"00")&amp;"|"&amp;IF(AND(VALUE(RIGHT($BG$1,2))&gt;=57,VALUE(RIGHT($BG$1,2))&lt;=63),$D212,"COMUM"),GABARITO!$D:$D,0)),1,0))</f>
        <v/>
      </c>
      <c r="BH212" t="str">
        <f>IF(RESPOSTAS!BI212="","",IF(UPPER(RESPOSTAS!BI212)=INDEX(GABARITO!$C:$C,MATCH(TEXT(VALUE(RIGHT($BH$1,2)),"00")&amp;"|"&amp;IF(AND(VALUE(RIGHT($BH$1,2))&gt;=57,VALUE(RIGHT($BH$1,2))&lt;=63),$D212,"COMUM"),GABARITO!$D:$D,0)),1,0))</f>
        <v/>
      </c>
      <c r="BI212" t="str">
        <f>IF(RESPOSTAS!BJ212="","",IF(UPPER(RESPOSTAS!BJ212)=INDEX(GABARITO!$C:$C,MATCH(TEXT(VALUE(RIGHT($BI$1,2)),"00")&amp;"|"&amp;IF(AND(VALUE(RIGHT($BI$1,2))&gt;=57,VALUE(RIGHT($BI$1,2))&lt;=63),$D212,"COMUM"),GABARITO!$D:$D,0)),1,0))</f>
        <v/>
      </c>
      <c r="BJ212" t="str">
        <f>IF(RESPOSTAS!BK212="","",IF(UPPER(RESPOSTAS!BK212)=INDEX(GABARITO!$C:$C,MATCH(TEXT(VALUE(RIGHT($BJ$1,2)),"00")&amp;"|"&amp;IF(AND(VALUE(RIGHT($BJ$1,2))&gt;=57,VALUE(RIGHT($BJ$1,2))&lt;=63),$D212,"COMUM"),GABARITO!$D:$D,0)),1,0))</f>
        <v/>
      </c>
      <c r="BK212" t="str">
        <f>IF(RESPOSTAS!BL212="","",IF(UPPER(RESPOSTAS!BL212)=INDEX(GABARITO!$C:$C,MATCH(TEXT(VALUE(RIGHT($BK$1,2)),"00")&amp;"|"&amp;IF(AND(VALUE(RIGHT($BK$1,2))&gt;=57,VALUE(RIGHT($BK$1,2))&lt;=63),$D212,"COMUM"),GABARITO!$D:$D,0)),1,0))</f>
        <v/>
      </c>
      <c r="BL212" t="str">
        <f>IF(RESPOSTAS!BM212="","",IF(UPPER(RESPOSTAS!BM212)=INDEX(GABARITO!$C:$C,MATCH(TEXT(VALUE(RIGHT($BL$1,2)),"00")&amp;"|"&amp;IF(AND(VALUE(RIGHT($BL$1,2))&gt;=57,VALUE(RIGHT($BL$1,2))&lt;=63),$D212,"COMUM"),GABARITO!$D:$D,0)),1,0))</f>
        <v/>
      </c>
      <c r="BM212" t="str">
        <f>IF(RESPOSTAS!BN212="","",IF(UPPER(RESPOSTAS!BN212)=INDEX(GABARITO!$C:$C,MATCH(TEXT(VALUE(RIGHT($BM$1,2)),"00")&amp;"|"&amp;IF(AND(VALUE(RIGHT($BM$1,2))&gt;=57,VALUE(RIGHT($BM$1,2))&lt;=63),$D212,"COMUM"),GABARITO!$D:$D,0)),1,0))</f>
        <v/>
      </c>
      <c r="BN212" t="str">
        <f>IF(RESPOSTAS!BO212="","",IF(UPPER(RESPOSTAS!BO212)=INDEX(GABARITO!$C:$C,MATCH(TEXT(VALUE(RIGHT($BN$1,2)),"00")&amp;"|"&amp;IF(AND(VALUE(RIGHT($BN$1,2))&gt;=57,VALUE(RIGHT($BN$1,2))&lt;=63),$D212,"COMUM"),GABARITO!$D:$D,0)),1,0))</f>
        <v/>
      </c>
      <c r="BO212" t="str">
        <f>IF(RESPOSTAS!BP212="","",IF(UPPER(RESPOSTAS!BP212)=INDEX(GABARITO!$C:$C,MATCH(TEXT(VALUE(RIGHT($BO$1,2)),"00")&amp;"|"&amp;IF(AND(VALUE(RIGHT($BO$1,2))&gt;=57,VALUE(RIGHT($BO$1,2))&lt;=63),$D212,"COMUM"),GABARITO!$D:$D,0)),1,0))</f>
        <v/>
      </c>
      <c r="BP212">
        <f>COUNTIF(RESPOSTAS!F212:BP212,"&lt;&gt;")</f>
        <v>0</v>
      </c>
      <c r="BQ212" t="str">
        <f t="shared" si="32"/>
        <v/>
      </c>
      <c r="BR212" s="10" t="str">
        <f t="shared" si="33"/>
        <v/>
      </c>
      <c r="BT212" s="11" t="str">
        <f t="shared" si="35"/>
        <v/>
      </c>
      <c r="BU212" s="11" t="str">
        <f t="shared" si="36"/>
        <v/>
      </c>
      <c r="BV212" s="11" t="str">
        <f t="shared" si="37"/>
        <v/>
      </c>
      <c r="BW212" s="11" t="str">
        <f t="shared" si="38"/>
        <v/>
      </c>
      <c r="BX212" s="11" t="str">
        <f t="shared" si="39"/>
        <v/>
      </c>
      <c r="BY212" s="11" t="str">
        <f t="shared" si="40"/>
        <v/>
      </c>
      <c r="BZ212" s="3" t="str">
        <f t="shared" si="34"/>
        <v/>
      </c>
      <c r="CA212" s="3" t="e">
        <f t="shared" si="31"/>
        <v>#VALUE!</v>
      </c>
    </row>
    <row r="213" spans="1:79" x14ac:dyDescent="0.25">
      <c r="A213" t="str">
        <f>IF(RESPOSTAS!A213="","",RESPOSTAS!A213)</f>
        <v/>
      </c>
      <c r="B213" t="str">
        <f>IF(RESPOSTAS!C213="","",RESPOSTAS!C213)</f>
        <v/>
      </c>
      <c r="C213" t="str">
        <f>IF(RESPOSTAS!D213="","",RESPOSTAS!D213)</f>
        <v/>
      </c>
      <c r="D213" t="str">
        <f>IF(RESPOSTAS!E213="","",RESPOSTAS!E213)</f>
        <v/>
      </c>
      <c r="E213" t="str">
        <f>IF(RESPOSTAS!F213="","",IF(UPPER(RESPOSTAS!F213)=INDEX(GABARITO!$C:$C,MATCH(TEXT(VALUE(RIGHT($E$1,2)),"00")&amp;"|"&amp;IF(AND(VALUE(RIGHT($E$1,2))&gt;=57,VALUE(RIGHT($E$1,2))&lt;=63),$D213,"COMUM"),GABARITO!$D:$D,0)),1,0))</f>
        <v/>
      </c>
      <c r="F213" t="str">
        <f>IF(RESPOSTAS!G213="","",IF(UPPER(RESPOSTAS!G213)=INDEX(GABARITO!$C:$C,MATCH(TEXT(VALUE(RIGHT($F$1,2)),"00")&amp;"|"&amp;IF(AND(VALUE(RIGHT($F$1,2))&gt;=57,VALUE(RIGHT($F$1,2))&lt;=63),$D213,"COMUM"),GABARITO!$D:$D,0)),1,0))</f>
        <v/>
      </c>
      <c r="G213" t="str">
        <f>IF(RESPOSTAS!H213="","",IF(UPPER(RESPOSTAS!H213)=INDEX(GABARITO!$C:$C,MATCH(TEXT(VALUE(RIGHT($G$1,2)),"00")&amp;"|"&amp;IF(AND(VALUE(RIGHT($G$1,2))&gt;=57,VALUE(RIGHT($G$1,2))&lt;=63),$D213,"COMUM"),GABARITO!$D:$D,0)),1,0))</f>
        <v/>
      </c>
      <c r="H213" t="str">
        <f>IF(RESPOSTAS!I213="","",IF(UPPER(RESPOSTAS!I213)=INDEX(GABARITO!$C:$C,MATCH(TEXT(VALUE(RIGHT($H$1,2)),"00")&amp;"|"&amp;IF(AND(VALUE(RIGHT($H$1,2))&gt;=57,VALUE(RIGHT($H$1,2))&lt;=63),$D213,"COMUM"),GABARITO!$D:$D,0)),1,0))</f>
        <v/>
      </c>
      <c r="I213" t="str">
        <f>IF(RESPOSTAS!J213="","",IF(UPPER(RESPOSTAS!J213)=INDEX(GABARITO!$C:$C,MATCH(TEXT(VALUE(RIGHT($I$1,2)),"00")&amp;"|"&amp;IF(AND(VALUE(RIGHT($I$1,2))&gt;=57,VALUE(RIGHT($I$1,2))&lt;=63),$D213,"COMUM"),GABARITO!$D:$D,0)),1,0))</f>
        <v/>
      </c>
      <c r="J213" t="str">
        <f>IF(RESPOSTAS!K213="","",IF(UPPER(RESPOSTAS!K213)=INDEX(GABARITO!$C:$C,MATCH(TEXT(VALUE(RIGHT($J$1,2)),"00")&amp;"|"&amp;IF(AND(VALUE(RIGHT($J$1,2))&gt;=57,VALUE(RIGHT($J$1,2))&lt;=63),$D213,"COMUM"),GABARITO!$D:$D,0)),1,0))</f>
        <v/>
      </c>
      <c r="K213" t="str">
        <f>IF(RESPOSTAS!L213="","",IF(UPPER(RESPOSTAS!L213)=INDEX(GABARITO!$C:$C,MATCH(TEXT(VALUE(RIGHT($K$1,2)),"00")&amp;"|"&amp;IF(AND(VALUE(RIGHT($K$1,2))&gt;=57,VALUE(RIGHT($K$1,2))&lt;=63),$D213,"COMUM"),GABARITO!$D:$D,0)),1,0))</f>
        <v/>
      </c>
      <c r="L213" t="str">
        <f>IF(RESPOSTAS!M213="","",IF(UPPER(RESPOSTAS!M213)=INDEX(GABARITO!$C:$C,MATCH(TEXT(VALUE(RIGHT($L$1,2)),"00")&amp;"|"&amp;IF(AND(VALUE(RIGHT($L$1,2))&gt;=57,VALUE(RIGHT($L$1,2))&lt;=63),$D213,"COMUM"),GABARITO!$D:$D,0)),1,0))</f>
        <v/>
      </c>
      <c r="M213" t="str">
        <f>IF(RESPOSTAS!N213="","",IF(UPPER(RESPOSTAS!N213)=INDEX(GABARITO!$C:$C,MATCH(TEXT(VALUE(RIGHT($M$1,2)),"00")&amp;"|"&amp;IF(AND(VALUE(RIGHT($M$1,2))&gt;=57,VALUE(RIGHT($M$1,2))&lt;=63),$D213,"COMUM"),GABARITO!$D:$D,0)),1,0))</f>
        <v/>
      </c>
      <c r="N213" t="str">
        <f>IF(RESPOSTAS!O213="","",IF(UPPER(RESPOSTAS!O213)=INDEX(GABARITO!$C:$C,MATCH(TEXT(VALUE(RIGHT($E$1,2)),"00")&amp;"|"&amp;IF(AND(VALUE(RIGHT($E$1,2))&gt;=57,VALUE(RIGHT($E$1,2))&lt;=63),$D213,"COMUM"),GABARITO!$D:$D,0)),1,0))</f>
        <v/>
      </c>
      <c r="O213" t="str">
        <f>IF(RESPOSTAS!P213="","",IF(UPPER(RESPOSTAS!P213)=INDEX(GABARITO!$C:$C,MATCH(TEXT(VALUE(RIGHT($O$1,2)),"00")&amp;"|"&amp;IF(AND(VALUE(RIGHT($O$1,2))&gt;=57,VALUE(RIGHT($O$1,2))&lt;=63),$D213,"COMUM"),GABARITO!$D:$D,0)),1,0))</f>
        <v/>
      </c>
      <c r="P213" t="str">
        <f>IF(RESPOSTAS!Q213="","",IF(UPPER(RESPOSTAS!Q213)=INDEX(GABARITO!$C:$C,MATCH(TEXT(VALUE(RIGHT($P$1,2)),"00")&amp;"|"&amp;IF(AND(VALUE(RIGHT($P$1,2))&gt;=57,VALUE(RIGHT($P$1,2))&lt;=63),$D213,"COMUM"),GABARITO!$D:$D,0)),1,0))</f>
        <v/>
      </c>
      <c r="Q213" t="str">
        <f>IF(RESPOSTAS!R213="","",IF(UPPER(RESPOSTAS!R213)=INDEX(GABARITO!$C:$C,MATCH(TEXT(VALUE(RIGHT($Q$1,2)),"00")&amp;"|"&amp;IF(AND(VALUE(RIGHT($Q$1,2))&gt;=57,VALUE(RIGHT($Q$1,2))&lt;=63),$D213,"COMUM"),GABARITO!$D:$D,0)),1,0))</f>
        <v/>
      </c>
      <c r="R213" t="str">
        <f>IF(RESPOSTAS!S213="","",IF(UPPER(RESPOSTAS!S213)=INDEX(GABARITO!$C:$C,MATCH(TEXT(VALUE(RIGHT($R$1,2)),"00")&amp;"|"&amp;IF(AND(VALUE(RIGHT($R$1,2))&gt;=57,VALUE(RIGHT($R$1,2))&lt;=63),$D213,"COMUM"),GABARITO!$D:$D,0)),1,0))</f>
        <v/>
      </c>
      <c r="S213" t="str">
        <f>IF(RESPOSTAS!T213="","",IF(UPPER(RESPOSTAS!T213)=INDEX(GABARITO!$C:$C,MATCH(TEXT(VALUE(RIGHT($S$1,2)),"00")&amp;"|"&amp;IF(AND(VALUE(RIGHT($S$1,2))&gt;=57,VALUE(RIGHT($S$1,2))&lt;=63),$D213,"COMUM"),GABARITO!$D:$D,0)),1,0))</f>
        <v/>
      </c>
      <c r="T213" t="str">
        <f>IF(RESPOSTAS!U213="","",IF(UPPER(RESPOSTAS!U213)=INDEX(GABARITO!$C:$C,MATCH(TEXT(VALUE(RIGHT($T$1,2)),"00")&amp;"|"&amp;IF(AND(VALUE(RIGHT($T$1,2))&gt;=57,VALUE(RIGHT($T$1,2))&lt;=63),$D213,"COMUM"),GABARITO!$D:$D,0)),1,0))</f>
        <v/>
      </c>
      <c r="U213" t="str">
        <f>IF(RESPOSTAS!V213="","",IF(UPPER(RESPOSTAS!V213)=INDEX(GABARITO!$C:$C,MATCH(TEXT(VALUE(RIGHT($U$1,2)),"00")&amp;"|"&amp;IF(AND(VALUE(RIGHT($U$1,2))&gt;=57,VALUE(RIGHT($U$1,2))&lt;=63),$D213,"COMUM"),GABARITO!$D:$D,0)),1,0))</f>
        <v/>
      </c>
      <c r="V213" t="str">
        <f>IF(RESPOSTAS!W213="","",IF(UPPER(RESPOSTAS!W213)=INDEX(GABARITO!$C:$C,MATCH(TEXT(VALUE(RIGHT($E$1,2)),"00")&amp;"|"&amp;IF(AND(VALUE(RIGHT($E$1,2))&gt;=57,VALUE(RIGHT($E$1,2))&lt;=63),$D213,"COMUM"),GABARITO!$D:$D,0)),1,0))</f>
        <v/>
      </c>
      <c r="W213" t="str">
        <f>IF(RESPOSTAS!X213="","",IF(UPPER(RESPOSTAS!X213)=INDEX(GABARITO!$C:$C,MATCH(TEXT(VALUE(RIGHT($W$1,2)),"00")&amp;"|"&amp;IF(AND(VALUE(RIGHT($W$1,2))&gt;=57,VALUE(RIGHT($W$1,2))&lt;=63),$D213,"COMUM"),GABARITO!$D:$D,0)),1,0))</f>
        <v/>
      </c>
      <c r="X213" t="str">
        <f>IF(RESPOSTAS!Y213="","",IF(UPPER(RESPOSTAS!Y213)=INDEX(GABARITO!$C:$C,MATCH(TEXT(VALUE(RIGHT($X$1,2)),"00")&amp;"|"&amp;IF(AND(VALUE(RIGHT($X$1,2))&gt;=57,VALUE(RIGHT($X$1,2))&lt;=63),$D213,"COMUM"),GABARITO!$D:$D,0)),1,0))</f>
        <v/>
      </c>
      <c r="Y213" t="str">
        <f>IF(RESPOSTAS!Z213="","",IF(UPPER(RESPOSTAS!Z213)=INDEX(GABARITO!$C:$C,MATCH(TEXT(VALUE(RIGHT($Y$1,2)),"00")&amp;"|"&amp;IF(AND(VALUE(RIGHT($Y$1,2))&gt;=57,VALUE(RIGHT($Y$1,2))&lt;=63),$D213,"COMUM"),GABARITO!$D:$D,0)),1,0))</f>
        <v/>
      </c>
      <c r="Z213" t="str">
        <f>IF(RESPOSTAS!AA213="","",IF(UPPER(RESPOSTAS!AA213)=INDEX(GABARITO!$C:$C,MATCH(TEXT(VALUE(RIGHT($Z$1,2)),"00")&amp;"|"&amp;IF(AND(VALUE(RIGHT($Z$1,2))&gt;=57,VALUE(RIGHT($Z$1,2))&lt;=63),$D213,"COMUM"),GABARITO!$D:$D,0)),1,0))</f>
        <v/>
      </c>
      <c r="AA213" t="str">
        <f>IF(RESPOSTAS!AB213="","",IF(UPPER(RESPOSTAS!AB213)=INDEX(GABARITO!$C:$C,MATCH(TEXT(VALUE(RIGHT($AA$1,2)),"00")&amp;"|"&amp;IF(AND(VALUE(RIGHT($AA$1,2))&gt;=57,VALUE(RIGHT($AA$1,2))&lt;=63),$D213,"COMUM"),GABARITO!$D:$D,0)),1,0))</f>
        <v/>
      </c>
      <c r="AB213" t="str">
        <f>IF(RESPOSTAS!AC213="","",IF(UPPER(RESPOSTAS!AC213)=INDEX(GABARITO!$C:$C,MATCH(TEXT(VALUE(RIGHT($AB$1,2)),"00")&amp;"|"&amp;IF(AND(VALUE(RIGHT($AB$1,2))&gt;=57,VALUE(RIGHT($AB$1,2))&lt;=63),$D213,"COMUM"),GABARITO!$D:$D,0)),1,0))</f>
        <v/>
      </c>
      <c r="AC213" t="str">
        <f>IF(RESPOSTAS!AD213="","",IF(UPPER(RESPOSTAS!AD213)=INDEX(GABARITO!$C:$C,MATCH(TEXT(VALUE(RIGHT($AC$1,2)),"00")&amp;"|"&amp;IF(AND(VALUE(RIGHT($AC$1,2))&gt;=57,VALUE(RIGHT($AC$1,2))&lt;=63),$D213,"COMUM"),GABARITO!$D:$D,0)),1,0))</f>
        <v/>
      </c>
      <c r="AD213" t="str">
        <f>IF(RESPOSTAS!AE213="","",IF(UPPER(RESPOSTAS!AE213)=INDEX(GABARITO!$C:$C,MATCH(TEXT(VALUE(RIGHT($AD$1,2)),"00")&amp;"|"&amp;IF(AND(VALUE(RIGHT($AD$1,2))&gt;=57,VALUE(RIGHT($AD$1,2))&lt;=63),$D213,"COMUM"),GABARITO!$D:$D,0)),1,0))</f>
        <v/>
      </c>
      <c r="AE213" t="str">
        <f>IF(RESPOSTAS!AF213="","",IF(UPPER(RESPOSTAS!AF213)=INDEX(GABARITO!$C:$C,MATCH(TEXT(VALUE(RIGHT($AE$1,2)),"00")&amp;"|"&amp;IF(AND(VALUE(RIGHT($AE$1,2))&gt;=57,VALUE(RIGHT($AE$1,2))&lt;=63),$D213,"COMUM"),GABARITO!$D:$D,0)),1,0))</f>
        <v/>
      </c>
      <c r="AF213" t="str">
        <f>IF(RESPOSTAS!AG213="","",IF(UPPER(RESPOSTAS!AG213)=INDEX(GABARITO!$C:$C,MATCH(TEXT(VALUE(RIGHT($AF$1,2)),"00")&amp;"|"&amp;IF(AND(VALUE(RIGHT($AF$1,2))&gt;=57,VALUE(RIGHT($AF$1,2))&lt;=63),$D213,"COMUM"),GABARITO!$D:$D,0)),1,0))</f>
        <v/>
      </c>
      <c r="AG213" t="str">
        <f>IF(RESPOSTAS!AH213="","",IF(UPPER(RESPOSTAS!AH213)=INDEX(GABARITO!$C:$C,MATCH(TEXT(VALUE(RIGHT($AG$1,2)),"00")&amp;"|"&amp;IF(AND(VALUE(RIGHT($AG$1,2))&gt;=57,VALUE(RIGHT($AG$1,2))&lt;=63),$D213,"COMUM"),GABARITO!$D:$D,0)),1,0))</f>
        <v/>
      </c>
      <c r="AH213" t="str">
        <f>IF(RESPOSTAS!AI213="","",IF(UPPER(RESPOSTAS!AI213)=INDEX(GABARITO!$C:$C,MATCH(TEXT(VALUE(RIGHT($AH$1,2)),"00")&amp;"|"&amp;IF(AND(VALUE(RIGHT($AH$1,2))&gt;=57,VALUE(RIGHT($AH$1,2))&lt;=63),$D213,"COMUM"),GABARITO!$D:$D,0)),1,0))</f>
        <v/>
      </c>
      <c r="AI213" t="str">
        <f>IF(RESPOSTAS!AJ213="","",IF(UPPER(RESPOSTAS!AJ213)=INDEX(GABARITO!$C:$C,MATCH(TEXT(VALUE(RIGHT($AI$1,2)),"00")&amp;"|"&amp;IF(AND(VALUE(RIGHT($AI$1,2))&gt;=57,VALUE(RIGHT($AI$1,2))&lt;=63),$D213,"COMUM"),GABARITO!$D:$D,0)),1,0))</f>
        <v/>
      </c>
      <c r="AJ213" t="str">
        <f>IF(RESPOSTAS!AK213="","",IF(UPPER(RESPOSTAS!AK213)=INDEX(GABARITO!$C:$C,MATCH(TEXT(VALUE(RIGHT($AJ$1,2)),"00")&amp;"|"&amp;IF(AND(VALUE(RIGHT($AJ$1,2))&gt;=57,VALUE(RIGHT($AJ$1,2))&lt;=63),$D213,"COMUM"),GABARITO!$D:$D,0)),1,0))</f>
        <v/>
      </c>
      <c r="AK213" t="str">
        <f>IF(RESPOSTAS!AL213="","",IF(UPPER(RESPOSTAS!AL213)=INDEX(GABARITO!$C:$C,MATCH(TEXT(VALUE(RIGHT($AK$1,2)),"00")&amp;"|"&amp;IF(AND(VALUE(RIGHT($AK$1,2))&gt;=57,VALUE(RIGHT($AK$1,2))&lt;=63),$D213,"COMUM"),GABARITO!$D:$D,0)),1,0))</f>
        <v/>
      </c>
      <c r="AL213" t="str">
        <f>IF(RESPOSTAS!AM213="","",IF(UPPER(RESPOSTAS!AM213)=INDEX(GABARITO!$C:$C,MATCH(TEXT(VALUE(RIGHT($AL$1,2)),"00")&amp;"|"&amp;IF(AND(VALUE(RIGHT($AL$1,2))&gt;=57,VALUE(RIGHT($AL$1,2))&lt;=63),$D213,"COMUM"),GABARITO!$D:$D,0)),1,0))</f>
        <v/>
      </c>
      <c r="AM213" t="str">
        <f>IF(RESPOSTAS!AN213="","",IF(UPPER(RESPOSTAS!AN213)=INDEX(GABARITO!$C:$C,MATCH(TEXT(VALUE(RIGHT($AM$1,2)),"00")&amp;"|"&amp;IF(AND(VALUE(RIGHT($AM$1,2))&gt;=57,VALUE(RIGHT($AM$1,2))&lt;=63),$D213,"COMUM"),GABARITO!$D:$D,0)),1,0))</f>
        <v/>
      </c>
      <c r="AN213" t="str">
        <f>IF(RESPOSTAS!AO213="","",IF(UPPER(RESPOSTAS!AO213)=INDEX(GABARITO!$C:$C,MATCH(TEXT(VALUE(RIGHT($AN$1,2)),"00")&amp;"|"&amp;IF(AND(VALUE(RIGHT($AN$1,2))&gt;=57,VALUE(RIGHT($AN$1,2))&lt;=63),$D213,"COMUM"),GABARITO!$D:$D,0)),1,0))</f>
        <v/>
      </c>
      <c r="AO213" t="str">
        <f>IF(RESPOSTAS!AP213="","",IF(UPPER(RESPOSTAS!AP213)=INDEX(GABARITO!$C:$C,MATCH(TEXT(VALUE(RIGHT($AO$1,2)),"00")&amp;"|"&amp;IF(AND(VALUE(RIGHT($AO$1,2))&gt;=57,VALUE(RIGHT($AO$1,2))&lt;=63),$D213,"COMUM"),GABARITO!$D:$D,0)),1,0))</f>
        <v/>
      </c>
      <c r="AP213" t="str">
        <f>IF(RESPOSTAS!AQ213="","",IF(UPPER(RESPOSTAS!AQ213)=INDEX(GABARITO!$C:$C,MATCH(TEXT(VALUE(RIGHT($AP$1,2)),"00")&amp;"|"&amp;IF(AND(VALUE(RIGHT($AP$1,2))&gt;=57,VALUE(RIGHT($AP$1,2))&lt;=63),$D213,"COMUM"),GABARITO!$D:$D,0)),1,0))</f>
        <v/>
      </c>
      <c r="AQ213" t="str">
        <f>IF(RESPOSTAS!AR213="","",IF(UPPER(RESPOSTAS!AR213)=INDEX(GABARITO!$C:$C,MATCH(TEXT(VALUE(RIGHT($AQ$1,2)),"00")&amp;"|"&amp;IF(AND(VALUE(RIGHT($AQ$1,2))&gt;=57,VALUE(RIGHT($AQ$1,2))&lt;=63),$D213,"COMUM"),GABARITO!$D:$D,0)),1,0))</f>
        <v/>
      </c>
      <c r="AR213" t="str">
        <f>IF(RESPOSTAS!AS213="","",IF(UPPER(RESPOSTAS!AS213)=INDEX(GABARITO!$C:$C,MATCH(TEXT(VALUE(RIGHT($AR$1,2)),"00")&amp;"|"&amp;IF(AND(VALUE(RIGHT($AR$1,2))&gt;=57,VALUE(RIGHT($AR$1,2))&lt;=63),$D213,"COMUM"),GABARITO!$D:$D,0)),1,0))</f>
        <v/>
      </c>
      <c r="AS213" t="str">
        <f>IF(RESPOSTAS!AT213="","",IF(UPPER(RESPOSTAS!AT213)=INDEX(GABARITO!$C:$C,MATCH(TEXT(VALUE(RIGHT($AS$1,2)),"00")&amp;"|"&amp;IF(AND(VALUE(RIGHT($AS$1,2))&gt;=57,VALUE(RIGHT($AS$1,2))&lt;=63),$D213,"COMUM"),GABARITO!$D:$D,0)),1,0))</f>
        <v/>
      </c>
      <c r="AT213" t="str">
        <f>IF(RESPOSTAS!AU213="","",IF(UPPER(RESPOSTAS!AU213)=INDEX(GABARITO!$C:$C,MATCH(TEXT(VALUE(RIGHT($AT$1,2)),"00")&amp;"|"&amp;IF(AND(VALUE(RIGHT($AT$1,2))&gt;=57,VALUE(RIGHT($AT$1,2))&lt;=63),$D213,"COMUM"),GABARITO!$D:$D,0)),1,0))</f>
        <v/>
      </c>
      <c r="AU213" t="str">
        <f>IF(RESPOSTAS!AV213="","",IF(UPPER(RESPOSTAS!AV213)=INDEX(GABARITO!$C:$C,MATCH(TEXT(VALUE(RIGHT($AU$1,2)),"00")&amp;"|"&amp;IF(AND(VALUE(RIGHT($AU$1,2))&gt;=57,VALUE(RIGHT($AU$1,2))&lt;=63),$D213,"COMUM"),GABARITO!$D:$D,0)),1,0))</f>
        <v/>
      </c>
      <c r="AV213" t="str">
        <f>IF(RESPOSTAS!AW213="","",IF(UPPER(RESPOSTAS!AW213)=INDEX(GABARITO!$C:$C,MATCH(TEXT(VALUE(RIGHT($AV$1,2)),"00")&amp;"|"&amp;IF(AND(VALUE(RIGHT($AV$1,2))&gt;=57,VALUE(RIGHT($AV$1,2))&lt;=63),$D213,"COMUM"),GABARITO!$D:$D,0)),1,0))</f>
        <v/>
      </c>
      <c r="AW213" t="str">
        <f>IF(RESPOSTAS!AX213="","",IF(UPPER(RESPOSTAS!AX213)=INDEX(GABARITO!$C:$C,MATCH(TEXT(VALUE(RIGHT($AW$1,2)),"00")&amp;"|"&amp;IF(AND(VALUE(RIGHT($AW$1,2))&gt;=57,VALUE(RIGHT($AW$1,2))&lt;=63),$D213,"COMUM"),GABARITO!$D:$D,0)),1,0))</f>
        <v/>
      </c>
      <c r="AX213" t="str">
        <f>IF(RESPOSTAS!AY213="","",IF(UPPER(RESPOSTAS!AY213)=INDEX(GABARITO!$C:$C,MATCH(TEXT(VALUE(RIGHT($AX$1,2)),"00")&amp;"|"&amp;IF(AND(VALUE(RIGHT($AX$1,2))&gt;=57,VALUE(RIGHT($AX$1,2))&lt;=63),$D213,"COMUM"),GABARITO!$D:$D,0)),1,0))</f>
        <v/>
      </c>
      <c r="AY213" t="str">
        <f>IF(RESPOSTAS!AZ213="","",IF(UPPER(RESPOSTAS!AZ213)=INDEX(GABARITO!$C:$C,MATCH(TEXT(VALUE(RIGHT($AY$1,2)),"00")&amp;"|"&amp;IF(AND(VALUE(RIGHT($AY$1,2))&gt;=57,VALUE(RIGHT($AY$1,2))&lt;=63),$D213,"COMUM"),GABARITO!$D:$D,0)),1,0))</f>
        <v/>
      </c>
      <c r="AZ213" t="str">
        <f>IF(RESPOSTAS!BA213="","",IF(UPPER(RESPOSTAS!BA213)=INDEX(GABARITO!$C:$C,MATCH(TEXT(VALUE(RIGHT($AZ$1,2)),"00")&amp;"|"&amp;IF(AND(VALUE(RIGHT($AZ$1,2))&gt;=57,VALUE(RIGHT($AZ$1,2))&lt;=63),$D213,"COMUM"),GABARITO!$D:$D,0)),1,0))</f>
        <v/>
      </c>
      <c r="BA213" t="str">
        <f>IF(RESPOSTAS!BB213="","",IF(UPPER(RESPOSTAS!BB213)=INDEX(GABARITO!$C:$C,MATCH(TEXT(VALUE(RIGHT($BA$1,2)),"00")&amp;"|"&amp;IF(AND(VALUE(RIGHT($BA$1,2))&gt;=57,VALUE(RIGHT($BA$1,2))&lt;=63),$D213,"COMUM"),GABARITO!$D:$D,0)),1,0))</f>
        <v/>
      </c>
      <c r="BB213" t="str">
        <f>IF(RESPOSTAS!BC213="","",IF(UPPER(RESPOSTAS!BC213)=INDEX(GABARITO!$C:$C,MATCH(TEXT(VALUE(RIGHT($BB$1,2)),"00")&amp;"|"&amp;IF(AND(VALUE(RIGHT($BB$1,2))&gt;=57,VALUE(RIGHT($BB$1,2))&lt;=63),$D213,"COMUM"),GABARITO!$D:$D,0)),1,0))</f>
        <v/>
      </c>
      <c r="BC213" t="str">
        <f>IF(RESPOSTAS!BD213="","",IF(UPPER(RESPOSTAS!BD213)=INDEX(GABARITO!$C:$C,MATCH(TEXT(VALUE(RIGHT($BC$1,2)),"00")&amp;"|"&amp;IF(AND(VALUE(RIGHT($BC$1,2))&gt;=57,VALUE(RIGHT($BC$1,2))&lt;=63),$D213,"COMUM"),GABARITO!$D:$D,0)),1,0))</f>
        <v/>
      </c>
      <c r="BD213" t="str">
        <f>IF(RESPOSTAS!BE213="","",IF(UPPER(RESPOSTAS!BE213)=INDEX(GABARITO!$C:$C,MATCH(TEXT(VALUE(RIGHT($BD$1,2)),"00")&amp;"|"&amp;IF(AND(VALUE(RIGHT($BD$1,2))&gt;=57,VALUE(RIGHT($BD$1,2))&lt;=63),$D213,"COMUM"),GABARITO!$D:$D,0)),1,0))</f>
        <v/>
      </c>
      <c r="BE213" t="str">
        <f>IF(RESPOSTAS!BF213="","",IF(UPPER(RESPOSTAS!BF213)=INDEX(GABARITO!$C:$C,MATCH(TEXT(VALUE(RIGHT($BE$1,2)),"00")&amp;"|"&amp;IF(AND(VALUE(RIGHT($BE$1,2))&gt;=57,VALUE(RIGHT($BE$1,2))&lt;=63),$D213,"COMUM"),GABARITO!$D:$D,0)),1,0))</f>
        <v/>
      </c>
      <c r="BF213" t="str">
        <f>IF(RESPOSTAS!BG213="","",IF(UPPER(RESPOSTAS!BG213)=INDEX(GABARITO!$C:$C,MATCH(TEXT(VALUE(RIGHT($BF$1,2)),"00")&amp;"|"&amp;IF(AND(VALUE(RIGHT($BF$1,2))&gt;=57,VALUE(RIGHT($BF$1,2))&lt;=63),$D213,"COMUM"),GABARITO!$D:$D,0)),1,0))</f>
        <v/>
      </c>
      <c r="BG213" t="str">
        <f>IF(RESPOSTAS!BH213="","",IF(UPPER(RESPOSTAS!BH213)=INDEX(GABARITO!$C:$C,MATCH(TEXT(VALUE(RIGHT($BG$1,2)),"00")&amp;"|"&amp;IF(AND(VALUE(RIGHT($BG$1,2))&gt;=57,VALUE(RIGHT($BG$1,2))&lt;=63),$D213,"COMUM"),GABARITO!$D:$D,0)),1,0))</f>
        <v/>
      </c>
      <c r="BH213" t="str">
        <f>IF(RESPOSTAS!BI213="","",IF(UPPER(RESPOSTAS!BI213)=INDEX(GABARITO!$C:$C,MATCH(TEXT(VALUE(RIGHT($BH$1,2)),"00")&amp;"|"&amp;IF(AND(VALUE(RIGHT($BH$1,2))&gt;=57,VALUE(RIGHT($BH$1,2))&lt;=63),$D213,"COMUM"),GABARITO!$D:$D,0)),1,0))</f>
        <v/>
      </c>
      <c r="BI213" t="str">
        <f>IF(RESPOSTAS!BJ213="","",IF(UPPER(RESPOSTAS!BJ213)=INDEX(GABARITO!$C:$C,MATCH(TEXT(VALUE(RIGHT($BI$1,2)),"00")&amp;"|"&amp;IF(AND(VALUE(RIGHT($BI$1,2))&gt;=57,VALUE(RIGHT($BI$1,2))&lt;=63),$D213,"COMUM"),GABARITO!$D:$D,0)),1,0))</f>
        <v/>
      </c>
      <c r="BJ213" t="str">
        <f>IF(RESPOSTAS!BK213="","",IF(UPPER(RESPOSTAS!BK213)=INDEX(GABARITO!$C:$C,MATCH(TEXT(VALUE(RIGHT($BJ$1,2)),"00")&amp;"|"&amp;IF(AND(VALUE(RIGHT($BJ$1,2))&gt;=57,VALUE(RIGHT($BJ$1,2))&lt;=63),$D213,"COMUM"),GABARITO!$D:$D,0)),1,0))</f>
        <v/>
      </c>
      <c r="BK213" t="str">
        <f>IF(RESPOSTAS!BL213="","",IF(UPPER(RESPOSTAS!BL213)=INDEX(GABARITO!$C:$C,MATCH(TEXT(VALUE(RIGHT($BK$1,2)),"00")&amp;"|"&amp;IF(AND(VALUE(RIGHT($BK$1,2))&gt;=57,VALUE(RIGHT($BK$1,2))&lt;=63),$D213,"COMUM"),GABARITO!$D:$D,0)),1,0))</f>
        <v/>
      </c>
      <c r="BL213" t="str">
        <f>IF(RESPOSTAS!BM213="","",IF(UPPER(RESPOSTAS!BM213)=INDEX(GABARITO!$C:$C,MATCH(TEXT(VALUE(RIGHT($BL$1,2)),"00")&amp;"|"&amp;IF(AND(VALUE(RIGHT($BL$1,2))&gt;=57,VALUE(RIGHT($BL$1,2))&lt;=63),$D213,"COMUM"),GABARITO!$D:$D,0)),1,0))</f>
        <v/>
      </c>
      <c r="BM213" t="str">
        <f>IF(RESPOSTAS!BN213="","",IF(UPPER(RESPOSTAS!BN213)=INDEX(GABARITO!$C:$C,MATCH(TEXT(VALUE(RIGHT($BM$1,2)),"00")&amp;"|"&amp;IF(AND(VALUE(RIGHT($BM$1,2))&gt;=57,VALUE(RIGHT($BM$1,2))&lt;=63),$D213,"COMUM"),GABARITO!$D:$D,0)),1,0))</f>
        <v/>
      </c>
      <c r="BN213" t="str">
        <f>IF(RESPOSTAS!BO213="","",IF(UPPER(RESPOSTAS!BO213)=INDEX(GABARITO!$C:$C,MATCH(TEXT(VALUE(RIGHT($BN$1,2)),"00")&amp;"|"&amp;IF(AND(VALUE(RIGHT($BN$1,2))&gt;=57,VALUE(RIGHT($BN$1,2))&lt;=63),$D213,"COMUM"),GABARITO!$D:$D,0)),1,0))</f>
        <v/>
      </c>
      <c r="BO213" t="str">
        <f>IF(RESPOSTAS!BP213="","",IF(UPPER(RESPOSTAS!BP213)=INDEX(GABARITO!$C:$C,MATCH(TEXT(VALUE(RIGHT($BO$1,2)),"00")&amp;"|"&amp;IF(AND(VALUE(RIGHT($BO$1,2))&gt;=57,VALUE(RIGHT($BO$1,2))&lt;=63),$D213,"COMUM"),GABARITO!$D:$D,0)),1,0))</f>
        <v/>
      </c>
      <c r="BP213">
        <f>COUNTIF(RESPOSTAS!F213:BP213,"&lt;&gt;")</f>
        <v>0</v>
      </c>
      <c r="BQ213" t="str">
        <f t="shared" si="32"/>
        <v/>
      </c>
      <c r="BR213" s="10" t="str">
        <f t="shared" si="33"/>
        <v/>
      </c>
      <c r="BT213" s="11" t="str">
        <f t="shared" si="35"/>
        <v/>
      </c>
      <c r="BU213" s="11" t="str">
        <f t="shared" si="36"/>
        <v/>
      </c>
      <c r="BV213" s="11" t="str">
        <f t="shared" si="37"/>
        <v/>
      </c>
      <c r="BW213" s="11" t="str">
        <f t="shared" si="38"/>
        <v/>
      </c>
      <c r="BX213" s="11" t="str">
        <f t="shared" si="39"/>
        <v/>
      </c>
      <c r="BY213" s="11" t="str">
        <f t="shared" si="40"/>
        <v/>
      </c>
      <c r="BZ213" s="3" t="str">
        <f t="shared" si="34"/>
        <v/>
      </c>
      <c r="CA213" s="3" t="e">
        <f t="shared" si="31"/>
        <v>#VALUE!</v>
      </c>
    </row>
    <row r="214" spans="1:79" x14ac:dyDescent="0.25">
      <c r="A214" t="str">
        <f>IF(RESPOSTAS!A214="","",RESPOSTAS!A214)</f>
        <v/>
      </c>
      <c r="B214" t="str">
        <f>IF(RESPOSTAS!C214="","",RESPOSTAS!C214)</f>
        <v/>
      </c>
      <c r="C214" t="str">
        <f>IF(RESPOSTAS!D214="","",RESPOSTAS!D214)</f>
        <v/>
      </c>
      <c r="D214" t="str">
        <f>IF(RESPOSTAS!E214="","",RESPOSTAS!E214)</f>
        <v/>
      </c>
      <c r="E214" t="str">
        <f>IF(RESPOSTAS!F214="","",IF(UPPER(RESPOSTAS!F214)=INDEX(GABARITO!$C:$C,MATCH(TEXT(VALUE(RIGHT($E$1,2)),"00")&amp;"|"&amp;IF(AND(VALUE(RIGHT($E$1,2))&gt;=57,VALUE(RIGHT($E$1,2))&lt;=63),$D214,"COMUM"),GABARITO!$D:$D,0)),1,0))</f>
        <v/>
      </c>
      <c r="F214" t="str">
        <f>IF(RESPOSTAS!G214="","",IF(UPPER(RESPOSTAS!G214)=INDEX(GABARITO!$C:$C,MATCH(TEXT(VALUE(RIGHT($F$1,2)),"00")&amp;"|"&amp;IF(AND(VALUE(RIGHT($F$1,2))&gt;=57,VALUE(RIGHT($F$1,2))&lt;=63),$D214,"COMUM"),GABARITO!$D:$D,0)),1,0))</f>
        <v/>
      </c>
      <c r="G214" t="str">
        <f>IF(RESPOSTAS!H214="","",IF(UPPER(RESPOSTAS!H214)=INDEX(GABARITO!$C:$C,MATCH(TEXT(VALUE(RIGHT($G$1,2)),"00")&amp;"|"&amp;IF(AND(VALUE(RIGHT($G$1,2))&gt;=57,VALUE(RIGHT($G$1,2))&lt;=63),$D214,"COMUM"),GABARITO!$D:$D,0)),1,0))</f>
        <v/>
      </c>
      <c r="H214" t="str">
        <f>IF(RESPOSTAS!I214="","",IF(UPPER(RESPOSTAS!I214)=INDEX(GABARITO!$C:$C,MATCH(TEXT(VALUE(RIGHT($H$1,2)),"00")&amp;"|"&amp;IF(AND(VALUE(RIGHT($H$1,2))&gt;=57,VALUE(RIGHT($H$1,2))&lt;=63),$D214,"COMUM"),GABARITO!$D:$D,0)),1,0))</f>
        <v/>
      </c>
      <c r="I214" t="str">
        <f>IF(RESPOSTAS!J214="","",IF(UPPER(RESPOSTAS!J214)=INDEX(GABARITO!$C:$C,MATCH(TEXT(VALUE(RIGHT($I$1,2)),"00")&amp;"|"&amp;IF(AND(VALUE(RIGHT($I$1,2))&gt;=57,VALUE(RIGHT($I$1,2))&lt;=63),$D214,"COMUM"),GABARITO!$D:$D,0)),1,0))</f>
        <v/>
      </c>
      <c r="J214" t="str">
        <f>IF(RESPOSTAS!K214="","",IF(UPPER(RESPOSTAS!K214)=INDEX(GABARITO!$C:$C,MATCH(TEXT(VALUE(RIGHT($J$1,2)),"00")&amp;"|"&amp;IF(AND(VALUE(RIGHT($J$1,2))&gt;=57,VALUE(RIGHT($J$1,2))&lt;=63),$D214,"COMUM"),GABARITO!$D:$D,0)),1,0))</f>
        <v/>
      </c>
      <c r="K214" t="str">
        <f>IF(RESPOSTAS!L214="","",IF(UPPER(RESPOSTAS!L214)=INDEX(GABARITO!$C:$C,MATCH(TEXT(VALUE(RIGHT($K$1,2)),"00")&amp;"|"&amp;IF(AND(VALUE(RIGHT($K$1,2))&gt;=57,VALUE(RIGHT($K$1,2))&lt;=63),$D214,"COMUM"),GABARITO!$D:$D,0)),1,0))</f>
        <v/>
      </c>
      <c r="L214" t="str">
        <f>IF(RESPOSTAS!M214="","",IF(UPPER(RESPOSTAS!M214)=INDEX(GABARITO!$C:$C,MATCH(TEXT(VALUE(RIGHT($L$1,2)),"00")&amp;"|"&amp;IF(AND(VALUE(RIGHT($L$1,2))&gt;=57,VALUE(RIGHT($L$1,2))&lt;=63),$D214,"COMUM"),GABARITO!$D:$D,0)),1,0))</f>
        <v/>
      </c>
      <c r="M214" t="str">
        <f>IF(RESPOSTAS!N214="","",IF(UPPER(RESPOSTAS!N214)=INDEX(GABARITO!$C:$C,MATCH(TEXT(VALUE(RIGHT($M$1,2)),"00")&amp;"|"&amp;IF(AND(VALUE(RIGHT($M$1,2))&gt;=57,VALUE(RIGHT($M$1,2))&lt;=63),$D214,"COMUM"),GABARITO!$D:$D,0)),1,0))</f>
        <v/>
      </c>
      <c r="N214" t="str">
        <f>IF(RESPOSTAS!O214="","",IF(UPPER(RESPOSTAS!O214)=INDEX(GABARITO!$C:$C,MATCH(TEXT(VALUE(RIGHT($E$1,2)),"00")&amp;"|"&amp;IF(AND(VALUE(RIGHT($E$1,2))&gt;=57,VALUE(RIGHT($E$1,2))&lt;=63),$D214,"COMUM"),GABARITO!$D:$D,0)),1,0))</f>
        <v/>
      </c>
      <c r="O214" t="str">
        <f>IF(RESPOSTAS!P214="","",IF(UPPER(RESPOSTAS!P214)=INDEX(GABARITO!$C:$C,MATCH(TEXT(VALUE(RIGHT($O$1,2)),"00")&amp;"|"&amp;IF(AND(VALUE(RIGHT($O$1,2))&gt;=57,VALUE(RIGHT($O$1,2))&lt;=63),$D214,"COMUM"),GABARITO!$D:$D,0)),1,0))</f>
        <v/>
      </c>
      <c r="P214" t="str">
        <f>IF(RESPOSTAS!Q214="","",IF(UPPER(RESPOSTAS!Q214)=INDEX(GABARITO!$C:$C,MATCH(TEXT(VALUE(RIGHT($P$1,2)),"00")&amp;"|"&amp;IF(AND(VALUE(RIGHT($P$1,2))&gt;=57,VALUE(RIGHT($P$1,2))&lt;=63),$D214,"COMUM"),GABARITO!$D:$D,0)),1,0))</f>
        <v/>
      </c>
      <c r="Q214" t="str">
        <f>IF(RESPOSTAS!R214="","",IF(UPPER(RESPOSTAS!R214)=INDEX(GABARITO!$C:$C,MATCH(TEXT(VALUE(RIGHT($Q$1,2)),"00")&amp;"|"&amp;IF(AND(VALUE(RIGHT($Q$1,2))&gt;=57,VALUE(RIGHT($Q$1,2))&lt;=63),$D214,"COMUM"),GABARITO!$D:$D,0)),1,0))</f>
        <v/>
      </c>
      <c r="R214" t="str">
        <f>IF(RESPOSTAS!S214="","",IF(UPPER(RESPOSTAS!S214)=INDEX(GABARITO!$C:$C,MATCH(TEXT(VALUE(RIGHT($R$1,2)),"00")&amp;"|"&amp;IF(AND(VALUE(RIGHT($R$1,2))&gt;=57,VALUE(RIGHT($R$1,2))&lt;=63),$D214,"COMUM"),GABARITO!$D:$D,0)),1,0))</f>
        <v/>
      </c>
      <c r="S214" t="str">
        <f>IF(RESPOSTAS!T214="","",IF(UPPER(RESPOSTAS!T214)=INDEX(GABARITO!$C:$C,MATCH(TEXT(VALUE(RIGHT($S$1,2)),"00")&amp;"|"&amp;IF(AND(VALUE(RIGHT($S$1,2))&gt;=57,VALUE(RIGHT($S$1,2))&lt;=63),$D214,"COMUM"),GABARITO!$D:$D,0)),1,0))</f>
        <v/>
      </c>
      <c r="T214" t="str">
        <f>IF(RESPOSTAS!U214="","",IF(UPPER(RESPOSTAS!U214)=INDEX(GABARITO!$C:$C,MATCH(TEXT(VALUE(RIGHT($T$1,2)),"00")&amp;"|"&amp;IF(AND(VALUE(RIGHT($T$1,2))&gt;=57,VALUE(RIGHT($T$1,2))&lt;=63),$D214,"COMUM"),GABARITO!$D:$D,0)),1,0))</f>
        <v/>
      </c>
      <c r="U214" t="str">
        <f>IF(RESPOSTAS!V214="","",IF(UPPER(RESPOSTAS!V214)=INDEX(GABARITO!$C:$C,MATCH(TEXT(VALUE(RIGHT($U$1,2)),"00")&amp;"|"&amp;IF(AND(VALUE(RIGHT($U$1,2))&gt;=57,VALUE(RIGHT($U$1,2))&lt;=63),$D214,"COMUM"),GABARITO!$D:$D,0)),1,0))</f>
        <v/>
      </c>
      <c r="V214" t="str">
        <f>IF(RESPOSTAS!W214="","",IF(UPPER(RESPOSTAS!W214)=INDEX(GABARITO!$C:$C,MATCH(TEXT(VALUE(RIGHT($E$1,2)),"00")&amp;"|"&amp;IF(AND(VALUE(RIGHT($E$1,2))&gt;=57,VALUE(RIGHT($E$1,2))&lt;=63),$D214,"COMUM"),GABARITO!$D:$D,0)),1,0))</f>
        <v/>
      </c>
      <c r="W214" t="str">
        <f>IF(RESPOSTAS!X214="","",IF(UPPER(RESPOSTAS!X214)=INDEX(GABARITO!$C:$C,MATCH(TEXT(VALUE(RIGHT($W$1,2)),"00")&amp;"|"&amp;IF(AND(VALUE(RIGHT($W$1,2))&gt;=57,VALUE(RIGHT($W$1,2))&lt;=63),$D214,"COMUM"),GABARITO!$D:$D,0)),1,0))</f>
        <v/>
      </c>
      <c r="X214" t="str">
        <f>IF(RESPOSTAS!Y214="","",IF(UPPER(RESPOSTAS!Y214)=INDEX(GABARITO!$C:$C,MATCH(TEXT(VALUE(RIGHT($X$1,2)),"00")&amp;"|"&amp;IF(AND(VALUE(RIGHT($X$1,2))&gt;=57,VALUE(RIGHT($X$1,2))&lt;=63),$D214,"COMUM"),GABARITO!$D:$D,0)),1,0))</f>
        <v/>
      </c>
      <c r="Y214" t="str">
        <f>IF(RESPOSTAS!Z214="","",IF(UPPER(RESPOSTAS!Z214)=INDEX(GABARITO!$C:$C,MATCH(TEXT(VALUE(RIGHT($Y$1,2)),"00")&amp;"|"&amp;IF(AND(VALUE(RIGHT($Y$1,2))&gt;=57,VALUE(RIGHT($Y$1,2))&lt;=63),$D214,"COMUM"),GABARITO!$D:$D,0)),1,0))</f>
        <v/>
      </c>
      <c r="Z214" t="str">
        <f>IF(RESPOSTAS!AA214="","",IF(UPPER(RESPOSTAS!AA214)=INDEX(GABARITO!$C:$C,MATCH(TEXT(VALUE(RIGHT($Z$1,2)),"00")&amp;"|"&amp;IF(AND(VALUE(RIGHT($Z$1,2))&gt;=57,VALUE(RIGHT($Z$1,2))&lt;=63),$D214,"COMUM"),GABARITO!$D:$D,0)),1,0))</f>
        <v/>
      </c>
      <c r="AA214" t="str">
        <f>IF(RESPOSTAS!AB214="","",IF(UPPER(RESPOSTAS!AB214)=INDEX(GABARITO!$C:$C,MATCH(TEXT(VALUE(RIGHT($AA$1,2)),"00")&amp;"|"&amp;IF(AND(VALUE(RIGHT($AA$1,2))&gt;=57,VALUE(RIGHT($AA$1,2))&lt;=63),$D214,"COMUM"),GABARITO!$D:$D,0)),1,0))</f>
        <v/>
      </c>
      <c r="AB214" t="str">
        <f>IF(RESPOSTAS!AC214="","",IF(UPPER(RESPOSTAS!AC214)=INDEX(GABARITO!$C:$C,MATCH(TEXT(VALUE(RIGHT($AB$1,2)),"00")&amp;"|"&amp;IF(AND(VALUE(RIGHT($AB$1,2))&gt;=57,VALUE(RIGHT($AB$1,2))&lt;=63),$D214,"COMUM"),GABARITO!$D:$D,0)),1,0))</f>
        <v/>
      </c>
      <c r="AC214" t="str">
        <f>IF(RESPOSTAS!AD214="","",IF(UPPER(RESPOSTAS!AD214)=INDEX(GABARITO!$C:$C,MATCH(TEXT(VALUE(RIGHT($AC$1,2)),"00")&amp;"|"&amp;IF(AND(VALUE(RIGHT($AC$1,2))&gt;=57,VALUE(RIGHT($AC$1,2))&lt;=63),$D214,"COMUM"),GABARITO!$D:$D,0)),1,0))</f>
        <v/>
      </c>
      <c r="AD214" t="str">
        <f>IF(RESPOSTAS!AE214="","",IF(UPPER(RESPOSTAS!AE214)=INDEX(GABARITO!$C:$C,MATCH(TEXT(VALUE(RIGHT($AD$1,2)),"00")&amp;"|"&amp;IF(AND(VALUE(RIGHT($AD$1,2))&gt;=57,VALUE(RIGHT($AD$1,2))&lt;=63),$D214,"COMUM"),GABARITO!$D:$D,0)),1,0))</f>
        <v/>
      </c>
      <c r="AE214" t="str">
        <f>IF(RESPOSTAS!AF214="","",IF(UPPER(RESPOSTAS!AF214)=INDEX(GABARITO!$C:$C,MATCH(TEXT(VALUE(RIGHT($AE$1,2)),"00")&amp;"|"&amp;IF(AND(VALUE(RIGHT($AE$1,2))&gt;=57,VALUE(RIGHT($AE$1,2))&lt;=63),$D214,"COMUM"),GABARITO!$D:$D,0)),1,0))</f>
        <v/>
      </c>
      <c r="AF214" t="str">
        <f>IF(RESPOSTAS!AG214="","",IF(UPPER(RESPOSTAS!AG214)=INDEX(GABARITO!$C:$C,MATCH(TEXT(VALUE(RIGHT($AF$1,2)),"00")&amp;"|"&amp;IF(AND(VALUE(RIGHT($AF$1,2))&gt;=57,VALUE(RIGHT($AF$1,2))&lt;=63),$D214,"COMUM"),GABARITO!$D:$D,0)),1,0))</f>
        <v/>
      </c>
      <c r="AG214" t="str">
        <f>IF(RESPOSTAS!AH214="","",IF(UPPER(RESPOSTAS!AH214)=INDEX(GABARITO!$C:$C,MATCH(TEXT(VALUE(RIGHT($AG$1,2)),"00")&amp;"|"&amp;IF(AND(VALUE(RIGHT($AG$1,2))&gt;=57,VALUE(RIGHT($AG$1,2))&lt;=63),$D214,"COMUM"),GABARITO!$D:$D,0)),1,0))</f>
        <v/>
      </c>
      <c r="AH214" t="str">
        <f>IF(RESPOSTAS!AI214="","",IF(UPPER(RESPOSTAS!AI214)=INDEX(GABARITO!$C:$C,MATCH(TEXT(VALUE(RIGHT($AH$1,2)),"00")&amp;"|"&amp;IF(AND(VALUE(RIGHT($AH$1,2))&gt;=57,VALUE(RIGHT($AH$1,2))&lt;=63),$D214,"COMUM"),GABARITO!$D:$D,0)),1,0))</f>
        <v/>
      </c>
      <c r="AI214" t="str">
        <f>IF(RESPOSTAS!AJ214="","",IF(UPPER(RESPOSTAS!AJ214)=INDEX(GABARITO!$C:$C,MATCH(TEXT(VALUE(RIGHT($AI$1,2)),"00")&amp;"|"&amp;IF(AND(VALUE(RIGHT($AI$1,2))&gt;=57,VALUE(RIGHT($AI$1,2))&lt;=63),$D214,"COMUM"),GABARITO!$D:$D,0)),1,0))</f>
        <v/>
      </c>
      <c r="AJ214" t="str">
        <f>IF(RESPOSTAS!AK214="","",IF(UPPER(RESPOSTAS!AK214)=INDEX(GABARITO!$C:$C,MATCH(TEXT(VALUE(RIGHT($AJ$1,2)),"00")&amp;"|"&amp;IF(AND(VALUE(RIGHT($AJ$1,2))&gt;=57,VALUE(RIGHT($AJ$1,2))&lt;=63),$D214,"COMUM"),GABARITO!$D:$D,0)),1,0))</f>
        <v/>
      </c>
      <c r="AK214" t="str">
        <f>IF(RESPOSTAS!AL214="","",IF(UPPER(RESPOSTAS!AL214)=INDEX(GABARITO!$C:$C,MATCH(TEXT(VALUE(RIGHT($AK$1,2)),"00")&amp;"|"&amp;IF(AND(VALUE(RIGHT($AK$1,2))&gt;=57,VALUE(RIGHT($AK$1,2))&lt;=63),$D214,"COMUM"),GABARITO!$D:$D,0)),1,0))</f>
        <v/>
      </c>
      <c r="AL214" t="str">
        <f>IF(RESPOSTAS!AM214="","",IF(UPPER(RESPOSTAS!AM214)=INDEX(GABARITO!$C:$C,MATCH(TEXT(VALUE(RIGHT($AL$1,2)),"00")&amp;"|"&amp;IF(AND(VALUE(RIGHT($AL$1,2))&gt;=57,VALUE(RIGHT($AL$1,2))&lt;=63),$D214,"COMUM"),GABARITO!$D:$D,0)),1,0))</f>
        <v/>
      </c>
      <c r="AM214" t="str">
        <f>IF(RESPOSTAS!AN214="","",IF(UPPER(RESPOSTAS!AN214)=INDEX(GABARITO!$C:$C,MATCH(TEXT(VALUE(RIGHT($AM$1,2)),"00")&amp;"|"&amp;IF(AND(VALUE(RIGHT($AM$1,2))&gt;=57,VALUE(RIGHT($AM$1,2))&lt;=63),$D214,"COMUM"),GABARITO!$D:$D,0)),1,0))</f>
        <v/>
      </c>
      <c r="AN214" t="str">
        <f>IF(RESPOSTAS!AO214="","",IF(UPPER(RESPOSTAS!AO214)=INDEX(GABARITO!$C:$C,MATCH(TEXT(VALUE(RIGHT($AN$1,2)),"00")&amp;"|"&amp;IF(AND(VALUE(RIGHT($AN$1,2))&gt;=57,VALUE(RIGHT($AN$1,2))&lt;=63),$D214,"COMUM"),GABARITO!$D:$D,0)),1,0))</f>
        <v/>
      </c>
      <c r="AO214" t="str">
        <f>IF(RESPOSTAS!AP214="","",IF(UPPER(RESPOSTAS!AP214)=INDEX(GABARITO!$C:$C,MATCH(TEXT(VALUE(RIGHT($AO$1,2)),"00")&amp;"|"&amp;IF(AND(VALUE(RIGHT($AO$1,2))&gt;=57,VALUE(RIGHT($AO$1,2))&lt;=63),$D214,"COMUM"),GABARITO!$D:$D,0)),1,0))</f>
        <v/>
      </c>
      <c r="AP214" t="str">
        <f>IF(RESPOSTAS!AQ214="","",IF(UPPER(RESPOSTAS!AQ214)=INDEX(GABARITO!$C:$C,MATCH(TEXT(VALUE(RIGHT($AP$1,2)),"00")&amp;"|"&amp;IF(AND(VALUE(RIGHT($AP$1,2))&gt;=57,VALUE(RIGHT($AP$1,2))&lt;=63),$D214,"COMUM"),GABARITO!$D:$D,0)),1,0))</f>
        <v/>
      </c>
      <c r="AQ214" t="str">
        <f>IF(RESPOSTAS!AR214="","",IF(UPPER(RESPOSTAS!AR214)=INDEX(GABARITO!$C:$C,MATCH(TEXT(VALUE(RIGHT($AQ$1,2)),"00")&amp;"|"&amp;IF(AND(VALUE(RIGHT($AQ$1,2))&gt;=57,VALUE(RIGHT($AQ$1,2))&lt;=63),$D214,"COMUM"),GABARITO!$D:$D,0)),1,0))</f>
        <v/>
      </c>
      <c r="AR214" t="str">
        <f>IF(RESPOSTAS!AS214="","",IF(UPPER(RESPOSTAS!AS214)=INDEX(GABARITO!$C:$C,MATCH(TEXT(VALUE(RIGHT($AR$1,2)),"00")&amp;"|"&amp;IF(AND(VALUE(RIGHT($AR$1,2))&gt;=57,VALUE(RIGHT($AR$1,2))&lt;=63),$D214,"COMUM"),GABARITO!$D:$D,0)),1,0))</f>
        <v/>
      </c>
      <c r="AS214" t="str">
        <f>IF(RESPOSTAS!AT214="","",IF(UPPER(RESPOSTAS!AT214)=INDEX(GABARITO!$C:$C,MATCH(TEXT(VALUE(RIGHT($AS$1,2)),"00")&amp;"|"&amp;IF(AND(VALUE(RIGHT($AS$1,2))&gt;=57,VALUE(RIGHT($AS$1,2))&lt;=63),$D214,"COMUM"),GABARITO!$D:$D,0)),1,0))</f>
        <v/>
      </c>
      <c r="AT214" t="str">
        <f>IF(RESPOSTAS!AU214="","",IF(UPPER(RESPOSTAS!AU214)=INDEX(GABARITO!$C:$C,MATCH(TEXT(VALUE(RIGHT($AT$1,2)),"00")&amp;"|"&amp;IF(AND(VALUE(RIGHT($AT$1,2))&gt;=57,VALUE(RIGHT($AT$1,2))&lt;=63),$D214,"COMUM"),GABARITO!$D:$D,0)),1,0))</f>
        <v/>
      </c>
      <c r="AU214" t="str">
        <f>IF(RESPOSTAS!AV214="","",IF(UPPER(RESPOSTAS!AV214)=INDEX(GABARITO!$C:$C,MATCH(TEXT(VALUE(RIGHT($AU$1,2)),"00")&amp;"|"&amp;IF(AND(VALUE(RIGHT($AU$1,2))&gt;=57,VALUE(RIGHT($AU$1,2))&lt;=63),$D214,"COMUM"),GABARITO!$D:$D,0)),1,0))</f>
        <v/>
      </c>
      <c r="AV214" t="str">
        <f>IF(RESPOSTAS!AW214="","",IF(UPPER(RESPOSTAS!AW214)=INDEX(GABARITO!$C:$C,MATCH(TEXT(VALUE(RIGHT($AV$1,2)),"00")&amp;"|"&amp;IF(AND(VALUE(RIGHT($AV$1,2))&gt;=57,VALUE(RIGHT($AV$1,2))&lt;=63),$D214,"COMUM"),GABARITO!$D:$D,0)),1,0))</f>
        <v/>
      </c>
      <c r="AW214" t="str">
        <f>IF(RESPOSTAS!AX214="","",IF(UPPER(RESPOSTAS!AX214)=INDEX(GABARITO!$C:$C,MATCH(TEXT(VALUE(RIGHT($AW$1,2)),"00")&amp;"|"&amp;IF(AND(VALUE(RIGHT($AW$1,2))&gt;=57,VALUE(RIGHT($AW$1,2))&lt;=63),$D214,"COMUM"),GABARITO!$D:$D,0)),1,0))</f>
        <v/>
      </c>
      <c r="AX214" t="str">
        <f>IF(RESPOSTAS!AY214="","",IF(UPPER(RESPOSTAS!AY214)=INDEX(GABARITO!$C:$C,MATCH(TEXT(VALUE(RIGHT($AX$1,2)),"00")&amp;"|"&amp;IF(AND(VALUE(RIGHT($AX$1,2))&gt;=57,VALUE(RIGHT($AX$1,2))&lt;=63),$D214,"COMUM"),GABARITO!$D:$D,0)),1,0))</f>
        <v/>
      </c>
      <c r="AY214" t="str">
        <f>IF(RESPOSTAS!AZ214="","",IF(UPPER(RESPOSTAS!AZ214)=INDEX(GABARITO!$C:$C,MATCH(TEXT(VALUE(RIGHT($AY$1,2)),"00")&amp;"|"&amp;IF(AND(VALUE(RIGHT($AY$1,2))&gt;=57,VALUE(RIGHT($AY$1,2))&lt;=63),$D214,"COMUM"),GABARITO!$D:$D,0)),1,0))</f>
        <v/>
      </c>
      <c r="AZ214" t="str">
        <f>IF(RESPOSTAS!BA214="","",IF(UPPER(RESPOSTAS!BA214)=INDEX(GABARITO!$C:$C,MATCH(TEXT(VALUE(RIGHT($AZ$1,2)),"00")&amp;"|"&amp;IF(AND(VALUE(RIGHT($AZ$1,2))&gt;=57,VALUE(RIGHT($AZ$1,2))&lt;=63),$D214,"COMUM"),GABARITO!$D:$D,0)),1,0))</f>
        <v/>
      </c>
      <c r="BA214" t="str">
        <f>IF(RESPOSTAS!BB214="","",IF(UPPER(RESPOSTAS!BB214)=INDEX(GABARITO!$C:$C,MATCH(TEXT(VALUE(RIGHT($BA$1,2)),"00")&amp;"|"&amp;IF(AND(VALUE(RIGHT($BA$1,2))&gt;=57,VALUE(RIGHT($BA$1,2))&lt;=63),$D214,"COMUM"),GABARITO!$D:$D,0)),1,0))</f>
        <v/>
      </c>
      <c r="BB214" t="str">
        <f>IF(RESPOSTAS!BC214="","",IF(UPPER(RESPOSTAS!BC214)=INDEX(GABARITO!$C:$C,MATCH(TEXT(VALUE(RIGHT($BB$1,2)),"00")&amp;"|"&amp;IF(AND(VALUE(RIGHT($BB$1,2))&gt;=57,VALUE(RIGHT($BB$1,2))&lt;=63),$D214,"COMUM"),GABARITO!$D:$D,0)),1,0))</f>
        <v/>
      </c>
      <c r="BC214" t="str">
        <f>IF(RESPOSTAS!BD214="","",IF(UPPER(RESPOSTAS!BD214)=INDEX(GABARITO!$C:$C,MATCH(TEXT(VALUE(RIGHT($BC$1,2)),"00")&amp;"|"&amp;IF(AND(VALUE(RIGHT($BC$1,2))&gt;=57,VALUE(RIGHT($BC$1,2))&lt;=63),$D214,"COMUM"),GABARITO!$D:$D,0)),1,0))</f>
        <v/>
      </c>
      <c r="BD214" t="str">
        <f>IF(RESPOSTAS!BE214="","",IF(UPPER(RESPOSTAS!BE214)=INDEX(GABARITO!$C:$C,MATCH(TEXT(VALUE(RIGHT($BD$1,2)),"00")&amp;"|"&amp;IF(AND(VALUE(RIGHT($BD$1,2))&gt;=57,VALUE(RIGHT($BD$1,2))&lt;=63),$D214,"COMUM"),GABARITO!$D:$D,0)),1,0))</f>
        <v/>
      </c>
      <c r="BE214" t="str">
        <f>IF(RESPOSTAS!BF214="","",IF(UPPER(RESPOSTAS!BF214)=INDEX(GABARITO!$C:$C,MATCH(TEXT(VALUE(RIGHT($BE$1,2)),"00")&amp;"|"&amp;IF(AND(VALUE(RIGHT($BE$1,2))&gt;=57,VALUE(RIGHT($BE$1,2))&lt;=63),$D214,"COMUM"),GABARITO!$D:$D,0)),1,0))</f>
        <v/>
      </c>
      <c r="BF214" t="str">
        <f>IF(RESPOSTAS!BG214="","",IF(UPPER(RESPOSTAS!BG214)=INDEX(GABARITO!$C:$C,MATCH(TEXT(VALUE(RIGHT($BF$1,2)),"00")&amp;"|"&amp;IF(AND(VALUE(RIGHT($BF$1,2))&gt;=57,VALUE(RIGHT($BF$1,2))&lt;=63),$D214,"COMUM"),GABARITO!$D:$D,0)),1,0))</f>
        <v/>
      </c>
      <c r="BG214" t="str">
        <f>IF(RESPOSTAS!BH214="","",IF(UPPER(RESPOSTAS!BH214)=INDEX(GABARITO!$C:$C,MATCH(TEXT(VALUE(RIGHT($BG$1,2)),"00")&amp;"|"&amp;IF(AND(VALUE(RIGHT($BG$1,2))&gt;=57,VALUE(RIGHT($BG$1,2))&lt;=63),$D214,"COMUM"),GABARITO!$D:$D,0)),1,0))</f>
        <v/>
      </c>
      <c r="BH214" t="str">
        <f>IF(RESPOSTAS!BI214="","",IF(UPPER(RESPOSTAS!BI214)=INDEX(GABARITO!$C:$C,MATCH(TEXT(VALUE(RIGHT($BH$1,2)),"00")&amp;"|"&amp;IF(AND(VALUE(RIGHT($BH$1,2))&gt;=57,VALUE(RIGHT($BH$1,2))&lt;=63),$D214,"COMUM"),GABARITO!$D:$D,0)),1,0))</f>
        <v/>
      </c>
      <c r="BI214" t="str">
        <f>IF(RESPOSTAS!BJ214="","",IF(UPPER(RESPOSTAS!BJ214)=INDEX(GABARITO!$C:$C,MATCH(TEXT(VALUE(RIGHT($BI$1,2)),"00")&amp;"|"&amp;IF(AND(VALUE(RIGHT($BI$1,2))&gt;=57,VALUE(RIGHT($BI$1,2))&lt;=63),$D214,"COMUM"),GABARITO!$D:$D,0)),1,0))</f>
        <v/>
      </c>
      <c r="BJ214" t="str">
        <f>IF(RESPOSTAS!BK214="","",IF(UPPER(RESPOSTAS!BK214)=INDEX(GABARITO!$C:$C,MATCH(TEXT(VALUE(RIGHT($BJ$1,2)),"00")&amp;"|"&amp;IF(AND(VALUE(RIGHT($BJ$1,2))&gt;=57,VALUE(RIGHT($BJ$1,2))&lt;=63),$D214,"COMUM"),GABARITO!$D:$D,0)),1,0))</f>
        <v/>
      </c>
      <c r="BK214" t="str">
        <f>IF(RESPOSTAS!BL214="","",IF(UPPER(RESPOSTAS!BL214)=INDEX(GABARITO!$C:$C,MATCH(TEXT(VALUE(RIGHT($BK$1,2)),"00")&amp;"|"&amp;IF(AND(VALUE(RIGHT($BK$1,2))&gt;=57,VALUE(RIGHT($BK$1,2))&lt;=63),$D214,"COMUM"),GABARITO!$D:$D,0)),1,0))</f>
        <v/>
      </c>
      <c r="BL214" t="str">
        <f>IF(RESPOSTAS!BM214="","",IF(UPPER(RESPOSTAS!BM214)=INDEX(GABARITO!$C:$C,MATCH(TEXT(VALUE(RIGHT($BL$1,2)),"00")&amp;"|"&amp;IF(AND(VALUE(RIGHT($BL$1,2))&gt;=57,VALUE(RIGHT($BL$1,2))&lt;=63),$D214,"COMUM"),GABARITO!$D:$D,0)),1,0))</f>
        <v/>
      </c>
      <c r="BM214" t="str">
        <f>IF(RESPOSTAS!BN214="","",IF(UPPER(RESPOSTAS!BN214)=INDEX(GABARITO!$C:$C,MATCH(TEXT(VALUE(RIGHT($BM$1,2)),"00")&amp;"|"&amp;IF(AND(VALUE(RIGHT($BM$1,2))&gt;=57,VALUE(RIGHT($BM$1,2))&lt;=63),$D214,"COMUM"),GABARITO!$D:$D,0)),1,0))</f>
        <v/>
      </c>
      <c r="BN214" t="str">
        <f>IF(RESPOSTAS!BO214="","",IF(UPPER(RESPOSTAS!BO214)=INDEX(GABARITO!$C:$C,MATCH(TEXT(VALUE(RIGHT($BN$1,2)),"00")&amp;"|"&amp;IF(AND(VALUE(RIGHT($BN$1,2))&gt;=57,VALUE(RIGHT($BN$1,2))&lt;=63),$D214,"COMUM"),GABARITO!$D:$D,0)),1,0))</f>
        <v/>
      </c>
      <c r="BO214" t="str">
        <f>IF(RESPOSTAS!BP214="","",IF(UPPER(RESPOSTAS!BP214)=INDEX(GABARITO!$C:$C,MATCH(TEXT(VALUE(RIGHT($BO$1,2)),"00")&amp;"|"&amp;IF(AND(VALUE(RIGHT($BO$1,2))&gt;=57,VALUE(RIGHT($BO$1,2))&lt;=63),$D214,"COMUM"),GABARITO!$D:$D,0)),1,0))</f>
        <v/>
      </c>
      <c r="BP214">
        <f>COUNTIF(RESPOSTAS!F214:BP214,"&lt;&gt;")</f>
        <v>0</v>
      </c>
      <c r="BQ214" t="str">
        <f t="shared" si="32"/>
        <v/>
      </c>
      <c r="BR214" s="10" t="str">
        <f t="shared" si="33"/>
        <v/>
      </c>
      <c r="BT214" s="11" t="str">
        <f t="shared" si="35"/>
        <v/>
      </c>
      <c r="BU214" s="11" t="str">
        <f t="shared" si="36"/>
        <v/>
      </c>
      <c r="BV214" s="11" t="str">
        <f t="shared" si="37"/>
        <v/>
      </c>
      <c r="BW214" s="11" t="str">
        <f t="shared" si="38"/>
        <v/>
      </c>
      <c r="BX214" s="11" t="str">
        <f t="shared" si="39"/>
        <v/>
      </c>
      <c r="BY214" s="11" t="str">
        <f t="shared" si="40"/>
        <v/>
      </c>
      <c r="BZ214" s="3" t="str">
        <f t="shared" si="34"/>
        <v/>
      </c>
      <c r="CA214" s="3" t="e">
        <f t="shared" si="31"/>
        <v>#VALUE!</v>
      </c>
    </row>
    <row r="215" spans="1:79" x14ac:dyDescent="0.25">
      <c r="A215" t="str">
        <f>IF(RESPOSTAS!A215="","",RESPOSTAS!A215)</f>
        <v/>
      </c>
      <c r="B215" t="str">
        <f>IF(RESPOSTAS!C215="","",RESPOSTAS!C215)</f>
        <v/>
      </c>
      <c r="C215" t="str">
        <f>IF(RESPOSTAS!D215="","",RESPOSTAS!D215)</f>
        <v/>
      </c>
      <c r="D215" t="str">
        <f>IF(RESPOSTAS!E215="","",RESPOSTAS!E215)</f>
        <v/>
      </c>
      <c r="E215" t="str">
        <f>IF(RESPOSTAS!F215="","",IF(UPPER(RESPOSTAS!F215)=INDEX(GABARITO!$C:$C,MATCH(TEXT(VALUE(RIGHT($E$1,2)),"00")&amp;"|"&amp;IF(AND(VALUE(RIGHT($E$1,2))&gt;=57,VALUE(RIGHT($E$1,2))&lt;=63),$D215,"COMUM"),GABARITO!$D:$D,0)),1,0))</f>
        <v/>
      </c>
      <c r="F215" t="str">
        <f>IF(RESPOSTAS!G215="","",IF(UPPER(RESPOSTAS!G215)=INDEX(GABARITO!$C:$C,MATCH(TEXT(VALUE(RIGHT($F$1,2)),"00")&amp;"|"&amp;IF(AND(VALUE(RIGHT($F$1,2))&gt;=57,VALUE(RIGHT($F$1,2))&lt;=63),$D215,"COMUM"),GABARITO!$D:$D,0)),1,0))</f>
        <v/>
      </c>
      <c r="G215" t="str">
        <f>IF(RESPOSTAS!H215="","",IF(UPPER(RESPOSTAS!H215)=INDEX(GABARITO!$C:$C,MATCH(TEXT(VALUE(RIGHT($G$1,2)),"00")&amp;"|"&amp;IF(AND(VALUE(RIGHT($G$1,2))&gt;=57,VALUE(RIGHT($G$1,2))&lt;=63),$D215,"COMUM"),GABARITO!$D:$D,0)),1,0))</f>
        <v/>
      </c>
      <c r="H215" t="str">
        <f>IF(RESPOSTAS!I215="","",IF(UPPER(RESPOSTAS!I215)=INDEX(GABARITO!$C:$C,MATCH(TEXT(VALUE(RIGHT($H$1,2)),"00")&amp;"|"&amp;IF(AND(VALUE(RIGHT($H$1,2))&gt;=57,VALUE(RIGHT($H$1,2))&lt;=63),$D215,"COMUM"),GABARITO!$D:$D,0)),1,0))</f>
        <v/>
      </c>
      <c r="I215" t="str">
        <f>IF(RESPOSTAS!J215="","",IF(UPPER(RESPOSTAS!J215)=INDEX(GABARITO!$C:$C,MATCH(TEXT(VALUE(RIGHT($I$1,2)),"00")&amp;"|"&amp;IF(AND(VALUE(RIGHT($I$1,2))&gt;=57,VALUE(RIGHT($I$1,2))&lt;=63),$D215,"COMUM"),GABARITO!$D:$D,0)),1,0))</f>
        <v/>
      </c>
      <c r="J215" t="str">
        <f>IF(RESPOSTAS!K215="","",IF(UPPER(RESPOSTAS!K215)=INDEX(GABARITO!$C:$C,MATCH(TEXT(VALUE(RIGHT($J$1,2)),"00")&amp;"|"&amp;IF(AND(VALUE(RIGHT($J$1,2))&gt;=57,VALUE(RIGHT($J$1,2))&lt;=63),$D215,"COMUM"),GABARITO!$D:$D,0)),1,0))</f>
        <v/>
      </c>
      <c r="K215" t="str">
        <f>IF(RESPOSTAS!L215="","",IF(UPPER(RESPOSTAS!L215)=INDEX(GABARITO!$C:$C,MATCH(TEXT(VALUE(RIGHT($K$1,2)),"00")&amp;"|"&amp;IF(AND(VALUE(RIGHT($K$1,2))&gt;=57,VALUE(RIGHT($K$1,2))&lt;=63),$D215,"COMUM"),GABARITO!$D:$D,0)),1,0))</f>
        <v/>
      </c>
      <c r="L215" t="str">
        <f>IF(RESPOSTAS!M215="","",IF(UPPER(RESPOSTAS!M215)=INDEX(GABARITO!$C:$C,MATCH(TEXT(VALUE(RIGHT($L$1,2)),"00")&amp;"|"&amp;IF(AND(VALUE(RIGHT($L$1,2))&gt;=57,VALUE(RIGHT($L$1,2))&lt;=63),$D215,"COMUM"),GABARITO!$D:$D,0)),1,0))</f>
        <v/>
      </c>
      <c r="M215" t="str">
        <f>IF(RESPOSTAS!N215="","",IF(UPPER(RESPOSTAS!N215)=INDEX(GABARITO!$C:$C,MATCH(TEXT(VALUE(RIGHT($M$1,2)),"00")&amp;"|"&amp;IF(AND(VALUE(RIGHT($M$1,2))&gt;=57,VALUE(RIGHT($M$1,2))&lt;=63),$D215,"COMUM"),GABARITO!$D:$D,0)),1,0))</f>
        <v/>
      </c>
      <c r="N215" t="str">
        <f>IF(RESPOSTAS!O215="","",IF(UPPER(RESPOSTAS!O215)=INDEX(GABARITO!$C:$C,MATCH(TEXT(VALUE(RIGHT($E$1,2)),"00")&amp;"|"&amp;IF(AND(VALUE(RIGHT($E$1,2))&gt;=57,VALUE(RIGHT($E$1,2))&lt;=63),$D215,"COMUM"),GABARITO!$D:$D,0)),1,0))</f>
        <v/>
      </c>
      <c r="O215" t="str">
        <f>IF(RESPOSTAS!P215="","",IF(UPPER(RESPOSTAS!P215)=INDEX(GABARITO!$C:$C,MATCH(TEXT(VALUE(RIGHT($O$1,2)),"00")&amp;"|"&amp;IF(AND(VALUE(RIGHT($O$1,2))&gt;=57,VALUE(RIGHT($O$1,2))&lt;=63),$D215,"COMUM"),GABARITO!$D:$D,0)),1,0))</f>
        <v/>
      </c>
      <c r="P215" t="str">
        <f>IF(RESPOSTAS!Q215="","",IF(UPPER(RESPOSTAS!Q215)=INDEX(GABARITO!$C:$C,MATCH(TEXT(VALUE(RIGHT($P$1,2)),"00")&amp;"|"&amp;IF(AND(VALUE(RIGHT($P$1,2))&gt;=57,VALUE(RIGHT($P$1,2))&lt;=63),$D215,"COMUM"),GABARITO!$D:$D,0)),1,0))</f>
        <v/>
      </c>
      <c r="Q215" t="str">
        <f>IF(RESPOSTAS!R215="","",IF(UPPER(RESPOSTAS!R215)=INDEX(GABARITO!$C:$C,MATCH(TEXT(VALUE(RIGHT($Q$1,2)),"00")&amp;"|"&amp;IF(AND(VALUE(RIGHT($Q$1,2))&gt;=57,VALUE(RIGHT($Q$1,2))&lt;=63),$D215,"COMUM"),GABARITO!$D:$D,0)),1,0))</f>
        <v/>
      </c>
      <c r="R215" t="str">
        <f>IF(RESPOSTAS!S215="","",IF(UPPER(RESPOSTAS!S215)=INDEX(GABARITO!$C:$C,MATCH(TEXT(VALUE(RIGHT($R$1,2)),"00")&amp;"|"&amp;IF(AND(VALUE(RIGHT($R$1,2))&gt;=57,VALUE(RIGHT($R$1,2))&lt;=63),$D215,"COMUM"),GABARITO!$D:$D,0)),1,0))</f>
        <v/>
      </c>
      <c r="S215" t="str">
        <f>IF(RESPOSTAS!T215="","",IF(UPPER(RESPOSTAS!T215)=INDEX(GABARITO!$C:$C,MATCH(TEXT(VALUE(RIGHT($S$1,2)),"00")&amp;"|"&amp;IF(AND(VALUE(RIGHT($S$1,2))&gt;=57,VALUE(RIGHT($S$1,2))&lt;=63),$D215,"COMUM"),GABARITO!$D:$D,0)),1,0))</f>
        <v/>
      </c>
      <c r="T215" t="str">
        <f>IF(RESPOSTAS!U215="","",IF(UPPER(RESPOSTAS!U215)=INDEX(GABARITO!$C:$C,MATCH(TEXT(VALUE(RIGHT($T$1,2)),"00")&amp;"|"&amp;IF(AND(VALUE(RIGHT($T$1,2))&gt;=57,VALUE(RIGHT($T$1,2))&lt;=63),$D215,"COMUM"),GABARITO!$D:$D,0)),1,0))</f>
        <v/>
      </c>
      <c r="U215" t="str">
        <f>IF(RESPOSTAS!V215="","",IF(UPPER(RESPOSTAS!V215)=INDEX(GABARITO!$C:$C,MATCH(TEXT(VALUE(RIGHT($U$1,2)),"00")&amp;"|"&amp;IF(AND(VALUE(RIGHT($U$1,2))&gt;=57,VALUE(RIGHT($U$1,2))&lt;=63),$D215,"COMUM"),GABARITO!$D:$D,0)),1,0))</f>
        <v/>
      </c>
      <c r="V215" t="str">
        <f>IF(RESPOSTAS!W215="","",IF(UPPER(RESPOSTAS!W215)=INDEX(GABARITO!$C:$C,MATCH(TEXT(VALUE(RIGHT($E$1,2)),"00")&amp;"|"&amp;IF(AND(VALUE(RIGHT($E$1,2))&gt;=57,VALUE(RIGHT($E$1,2))&lt;=63),$D215,"COMUM"),GABARITO!$D:$D,0)),1,0))</f>
        <v/>
      </c>
      <c r="W215" t="str">
        <f>IF(RESPOSTAS!X215="","",IF(UPPER(RESPOSTAS!X215)=INDEX(GABARITO!$C:$C,MATCH(TEXT(VALUE(RIGHT($W$1,2)),"00")&amp;"|"&amp;IF(AND(VALUE(RIGHT($W$1,2))&gt;=57,VALUE(RIGHT($W$1,2))&lt;=63),$D215,"COMUM"),GABARITO!$D:$D,0)),1,0))</f>
        <v/>
      </c>
      <c r="X215" t="str">
        <f>IF(RESPOSTAS!Y215="","",IF(UPPER(RESPOSTAS!Y215)=INDEX(GABARITO!$C:$C,MATCH(TEXT(VALUE(RIGHT($X$1,2)),"00")&amp;"|"&amp;IF(AND(VALUE(RIGHT($X$1,2))&gt;=57,VALUE(RIGHT($X$1,2))&lt;=63),$D215,"COMUM"),GABARITO!$D:$D,0)),1,0))</f>
        <v/>
      </c>
      <c r="Y215" t="str">
        <f>IF(RESPOSTAS!Z215="","",IF(UPPER(RESPOSTAS!Z215)=INDEX(GABARITO!$C:$C,MATCH(TEXT(VALUE(RIGHT($Y$1,2)),"00")&amp;"|"&amp;IF(AND(VALUE(RIGHT($Y$1,2))&gt;=57,VALUE(RIGHT($Y$1,2))&lt;=63),$D215,"COMUM"),GABARITO!$D:$D,0)),1,0))</f>
        <v/>
      </c>
      <c r="Z215" t="str">
        <f>IF(RESPOSTAS!AA215="","",IF(UPPER(RESPOSTAS!AA215)=INDEX(GABARITO!$C:$C,MATCH(TEXT(VALUE(RIGHT($Z$1,2)),"00")&amp;"|"&amp;IF(AND(VALUE(RIGHT($Z$1,2))&gt;=57,VALUE(RIGHT($Z$1,2))&lt;=63),$D215,"COMUM"),GABARITO!$D:$D,0)),1,0))</f>
        <v/>
      </c>
      <c r="AA215" t="str">
        <f>IF(RESPOSTAS!AB215="","",IF(UPPER(RESPOSTAS!AB215)=INDEX(GABARITO!$C:$C,MATCH(TEXT(VALUE(RIGHT($AA$1,2)),"00")&amp;"|"&amp;IF(AND(VALUE(RIGHT($AA$1,2))&gt;=57,VALUE(RIGHT($AA$1,2))&lt;=63),$D215,"COMUM"),GABARITO!$D:$D,0)),1,0))</f>
        <v/>
      </c>
      <c r="AB215" t="str">
        <f>IF(RESPOSTAS!AC215="","",IF(UPPER(RESPOSTAS!AC215)=INDEX(GABARITO!$C:$C,MATCH(TEXT(VALUE(RIGHT($AB$1,2)),"00")&amp;"|"&amp;IF(AND(VALUE(RIGHT($AB$1,2))&gt;=57,VALUE(RIGHT($AB$1,2))&lt;=63),$D215,"COMUM"),GABARITO!$D:$D,0)),1,0))</f>
        <v/>
      </c>
      <c r="AC215" t="str">
        <f>IF(RESPOSTAS!AD215="","",IF(UPPER(RESPOSTAS!AD215)=INDEX(GABARITO!$C:$C,MATCH(TEXT(VALUE(RIGHT($AC$1,2)),"00")&amp;"|"&amp;IF(AND(VALUE(RIGHT($AC$1,2))&gt;=57,VALUE(RIGHT($AC$1,2))&lt;=63),$D215,"COMUM"),GABARITO!$D:$D,0)),1,0))</f>
        <v/>
      </c>
      <c r="AD215" t="str">
        <f>IF(RESPOSTAS!AE215="","",IF(UPPER(RESPOSTAS!AE215)=INDEX(GABARITO!$C:$C,MATCH(TEXT(VALUE(RIGHT($AD$1,2)),"00")&amp;"|"&amp;IF(AND(VALUE(RIGHT($AD$1,2))&gt;=57,VALUE(RIGHT($AD$1,2))&lt;=63),$D215,"COMUM"),GABARITO!$D:$D,0)),1,0))</f>
        <v/>
      </c>
      <c r="AE215" t="str">
        <f>IF(RESPOSTAS!AF215="","",IF(UPPER(RESPOSTAS!AF215)=INDEX(GABARITO!$C:$C,MATCH(TEXT(VALUE(RIGHT($AE$1,2)),"00")&amp;"|"&amp;IF(AND(VALUE(RIGHT($AE$1,2))&gt;=57,VALUE(RIGHT($AE$1,2))&lt;=63),$D215,"COMUM"),GABARITO!$D:$D,0)),1,0))</f>
        <v/>
      </c>
      <c r="AF215" t="str">
        <f>IF(RESPOSTAS!AG215="","",IF(UPPER(RESPOSTAS!AG215)=INDEX(GABARITO!$C:$C,MATCH(TEXT(VALUE(RIGHT($AF$1,2)),"00")&amp;"|"&amp;IF(AND(VALUE(RIGHT($AF$1,2))&gt;=57,VALUE(RIGHT($AF$1,2))&lt;=63),$D215,"COMUM"),GABARITO!$D:$D,0)),1,0))</f>
        <v/>
      </c>
      <c r="AG215" t="str">
        <f>IF(RESPOSTAS!AH215="","",IF(UPPER(RESPOSTAS!AH215)=INDEX(GABARITO!$C:$C,MATCH(TEXT(VALUE(RIGHT($AG$1,2)),"00")&amp;"|"&amp;IF(AND(VALUE(RIGHT($AG$1,2))&gt;=57,VALUE(RIGHT($AG$1,2))&lt;=63),$D215,"COMUM"),GABARITO!$D:$D,0)),1,0))</f>
        <v/>
      </c>
      <c r="AH215" t="str">
        <f>IF(RESPOSTAS!AI215="","",IF(UPPER(RESPOSTAS!AI215)=INDEX(GABARITO!$C:$C,MATCH(TEXT(VALUE(RIGHT($AH$1,2)),"00")&amp;"|"&amp;IF(AND(VALUE(RIGHT($AH$1,2))&gt;=57,VALUE(RIGHT($AH$1,2))&lt;=63),$D215,"COMUM"),GABARITO!$D:$D,0)),1,0))</f>
        <v/>
      </c>
      <c r="AI215" t="str">
        <f>IF(RESPOSTAS!AJ215="","",IF(UPPER(RESPOSTAS!AJ215)=INDEX(GABARITO!$C:$C,MATCH(TEXT(VALUE(RIGHT($AI$1,2)),"00")&amp;"|"&amp;IF(AND(VALUE(RIGHT($AI$1,2))&gt;=57,VALUE(RIGHT($AI$1,2))&lt;=63),$D215,"COMUM"),GABARITO!$D:$D,0)),1,0))</f>
        <v/>
      </c>
      <c r="AJ215" t="str">
        <f>IF(RESPOSTAS!AK215="","",IF(UPPER(RESPOSTAS!AK215)=INDEX(GABARITO!$C:$C,MATCH(TEXT(VALUE(RIGHT($AJ$1,2)),"00")&amp;"|"&amp;IF(AND(VALUE(RIGHT($AJ$1,2))&gt;=57,VALUE(RIGHT($AJ$1,2))&lt;=63),$D215,"COMUM"),GABARITO!$D:$D,0)),1,0))</f>
        <v/>
      </c>
      <c r="AK215" t="str">
        <f>IF(RESPOSTAS!AL215="","",IF(UPPER(RESPOSTAS!AL215)=INDEX(GABARITO!$C:$C,MATCH(TEXT(VALUE(RIGHT($AK$1,2)),"00")&amp;"|"&amp;IF(AND(VALUE(RIGHT($AK$1,2))&gt;=57,VALUE(RIGHT($AK$1,2))&lt;=63),$D215,"COMUM"),GABARITO!$D:$D,0)),1,0))</f>
        <v/>
      </c>
      <c r="AL215" t="str">
        <f>IF(RESPOSTAS!AM215="","",IF(UPPER(RESPOSTAS!AM215)=INDEX(GABARITO!$C:$C,MATCH(TEXT(VALUE(RIGHT($AL$1,2)),"00")&amp;"|"&amp;IF(AND(VALUE(RIGHT($AL$1,2))&gt;=57,VALUE(RIGHT($AL$1,2))&lt;=63),$D215,"COMUM"),GABARITO!$D:$D,0)),1,0))</f>
        <v/>
      </c>
      <c r="AM215" t="str">
        <f>IF(RESPOSTAS!AN215="","",IF(UPPER(RESPOSTAS!AN215)=INDEX(GABARITO!$C:$C,MATCH(TEXT(VALUE(RIGHT($AM$1,2)),"00")&amp;"|"&amp;IF(AND(VALUE(RIGHT($AM$1,2))&gt;=57,VALUE(RIGHT($AM$1,2))&lt;=63),$D215,"COMUM"),GABARITO!$D:$D,0)),1,0))</f>
        <v/>
      </c>
      <c r="AN215" t="str">
        <f>IF(RESPOSTAS!AO215="","",IF(UPPER(RESPOSTAS!AO215)=INDEX(GABARITO!$C:$C,MATCH(TEXT(VALUE(RIGHT($AN$1,2)),"00")&amp;"|"&amp;IF(AND(VALUE(RIGHT($AN$1,2))&gt;=57,VALUE(RIGHT($AN$1,2))&lt;=63),$D215,"COMUM"),GABARITO!$D:$D,0)),1,0))</f>
        <v/>
      </c>
      <c r="AO215" t="str">
        <f>IF(RESPOSTAS!AP215="","",IF(UPPER(RESPOSTAS!AP215)=INDEX(GABARITO!$C:$C,MATCH(TEXT(VALUE(RIGHT($AO$1,2)),"00")&amp;"|"&amp;IF(AND(VALUE(RIGHT($AO$1,2))&gt;=57,VALUE(RIGHT($AO$1,2))&lt;=63),$D215,"COMUM"),GABARITO!$D:$D,0)),1,0))</f>
        <v/>
      </c>
      <c r="AP215" t="str">
        <f>IF(RESPOSTAS!AQ215="","",IF(UPPER(RESPOSTAS!AQ215)=INDEX(GABARITO!$C:$C,MATCH(TEXT(VALUE(RIGHT($AP$1,2)),"00")&amp;"|"&amp;IF(AND(VALUE(RIGHT($AP$1,2))&gt;=57,VALUE(RIGHT($AP$1,2))&lt;=63),$D215,"COMUM"),GABARITO!$D:$D,0)),1,0))</f>
        <v/>
      </c>
      <c r="AQ215" t="str">
        <f>IF(RESPOSTAS!AR215="","",IF(UPPER(RESPOSTAS!AR215)=INDEX(GABARITO!$C:$C,MATCH(TEXT(VALUE(RIGHT($AQ$1,2)),"00")&amp;"|"&amp;IF(AND(VALUE(RIGHT($AQ$1,2))&gt;=57,VALUE(RIGHT($AQ$1,2))&lt;=63),$D215,"COMUM"),GABARITO!$D:$D,0)),1,0))</f>
        <v/>
      </c>
      <c r="AR215" t="str">
        <f>IF(RESPOSTAS!AS215="","",IF(UPPER(RESPOSTAS!AS215)=INDEX(GABARITO!$C:$C,MATCH(TEXT(VALUE(RIGHT($AR$1,2)),"00")&amp;"|"&amp;IF(AND(VALUE(RIGHT($AR$1,2))&gt;=57,VALUE(RIGHT($AR$1,2))&lt;=63),$D215,"COMUM"),GABARITO!$D:$D,0)),1,0))</f>
        <v/>
      </c>
      <c r="AS215" t="str">
        <f>IF(RESPOSTAS!AT215="","",IF(UPPER(RESPOSTAS!AT215)=INDEX(GABARITO!$C:$C,MATCH(TEXT(VALUE(RIGHT($AS$1,2)),"00")&amp;"|"&amp;IF(AND(VALUE(RIGHT($AS$1,2))&gt;=57,VALUE(RIGHT($AS$1,2))&lt;=63),$D215,"COMUM"),GABARITO!$D:$D,0)),1,0))</f>
        <v/>
      </c>
      <c r="AT215" t="str">
        <f>IF(RESPOSTAS!AU215="","",IF(UPPER(RESPOSTAS!AU215)=INDEX(GABARITO!$C:$C,MATCH(TEXT(VALUE(RIGHT($AT$1,2)),"00")&amp;"|"&amp;IF(AND(VALUE(RIGHT($AT$1,2))&gt;=57,VALUE(RIGHT($AT$1,2))&lt;=63),$D215,"COMUM"),GABARITO!$D:$D,0)),1,0))</f>
        <v/>
      </c>
      <c r="AU215" t="str">
        <f>IF(RESPOSTAS!AV215="","",IF(UPPER(RESPOSTAS!AV215)=INDEX(GABARITO!$C:$C,MATCH(TEXT(VALUE(RIGHT($AU$1,2)),"00")&amp;"|"&amp;IF(AND(VALUE(RIGHT($AU$1,2))&gt;=57,VALUE(RIGHT($AU$1,2))&lt;=63),$D215,"COMUM"),GABARITO!$D:$D,0)),1,0))</f>
        <v/>
      </c>
      <c r="AV215" t="str">
        <f>IF(RESPOSTAS!AW215="","",IF(UPPER(RESPOSTAS!AW215)=INDEX(GABARITO!$C:$C,MATCH(TEXT(VALUE(RIGHT($AV$1,2)),"00")&amp;"|"&amp;IF(AND(VALUE(RIGHT($AV$1,2))&gt;=57,VALUE(RIGHT($AV$1,2))&lt;=63),$D215,"COMUM"),GABARITO!$D:$D,0)),1,0))</f>
        <v/>
      </c>
      <c r="AW215" t="str">
        <f>IF(RESPOSTAS!AX215="","",IF(UPPER(RESPOSTAS!AX215)=INDEX(GABARITO!$C:$C,MATCH(TEXT(VALUE(RIGHT($AW$1,2)),"00")&amp;"|"&amp;IF(AND(VALUE(RIGHT($AW$1,2))&gt;=57,VALUE(RIGHT($AW$1,2))&lt;=63),$D215,"COMUM"),GABARITO!$D:$D,0)),1,0))</f>
        <v/>
      </c>
      <c r="AX215" t="str">
        <f>IF(RESPOSTAS!AY215="","",IF(UPPER(RESPOSTAS!AY215)=INDEX(GABARITO!$C:$C,MATCH(TEXT(VALUE(RIGHT($AX$1,2)),"00")&amp;"|"&amp;IF(AND(VALUE(RIGHT($AX$1,2))&gt;=57,VALUE(RIGHT($AX$1,2))&lt;=63),$D215,"COMUM"),GABARITO!$D:$D,0)),1,0))</f>
        <v/>
      </c>
      <c r="AY215" t="str">
        <f>IF(RESPOSTAS!AZ215="","",IF(UPPER(RESPOSTAS!AZ215)=INDEX(GABARITO!$C:$C,MATCH(TEXT(VALUE(RIGHT($AY$1,2)),"00")&amp;"|"&amp;IF(AND(VALUE(RIGHT($AY$1,2))&gt;=57,VALUE(RIGHT($AY$1,2))&lt;=63),$D215,"COMUM"),GABARITO!$D:$D,0)),1,0))</f>
        <v/>
      </c>
      <c r="AZ215" t="str">
        <f>IF(RESPOSTAS!BA215="","",IF(UPPER(RESPOSTAS!BA215)=INDEX(GABARITO!$C:$C,MATCH(TEXT(VALUE(RIGHT($AZ$1,2)),"00")&amp;"|"&amp;IF(AND(VALUE(RIGHT($AZ$1,2))&gt;=57,VALUE(RIGHT($AZ$1,2))&lt;=63),$D215,"COMUM"),GABARITO!$D:$D,0)),1,0))</f>
        <v/>
      </c>
      <c r="BA215" t="str">
        <f>IF(RESPOSTAS!BB215="","",IF(UPPER(RESPOSTAS!BB215)=INDEX(GABARITO!$C:$C,MATCH(TEXT(VALUE(RIGHT($BA$1,2)),"00")&amp;"|"&amp;IF(AND(VALUE(RIGHT($BA$1,2))&gt;=57,VALUE(RIGHT($BA$1,2))&lt;=63),$D215,"COMUM"),GABARITO!$D:$D,0)),1,0))</f>
        <v/>
      </c>
      <c r="BB215" t="str">
        <f>IF(RESPOSTAS!BC215="","",IF(UPPER(RESPOSTAS!BC215)=INDEX(GABARITO!$C:$C,MATCH(TEXT(VALUE(RIGHT($BB$1,2)),"00")&amp;"|"&amp;IF(AND(VALUE(RIGHT($BB$1,2))&gt;=57,VALUE(RIGHT($BB$1,2))&lt;=63),$D215,"COMUM"),GABARITO!$D:$D,0)),1,0))</f>
        <v/>
      </c>
      <c r="BC215" t="str">
        <f>IF(RESPOSTAS!BD215="","",IF(UPPER(RESPOSTAS!BD215)=INDEX(GABARITO!$C:$C,MATCH(TEXT(VALUE(RIGHT($BC$1,2)),"00")&amp;"|"&amp;IF(AND(VALUE(RIGHT($BC$1,2))&gt;=57,VALUE(RIGHT($BC$1,2))&lt;=63),$D215,"COMUM"),GABARITO!$D:$D,0)),1,0))</f>
        <v/>
      </c>
      <c r="BD215" t="str">
        <f>IF(RESPOSTAS!BE215="","",IF(UPPER(RESPOSTAS!BE215)=INDEX(GABARITO!$C:$C,MATCH(TEXT(VALUE(RIGHT($BD$1,2)),"00")&amp;"|"&amp;IF(AND(VALUE(RIGHT($BD$1,2))&gt;=57,VALUE(RIGHT($BD$1,2))&lt;=63),$D215,"COMUM"),GABARITO!$D:$D,0)),1,0))</f>
        <v/>
      </c>
      <c r="BE215" t="str">
        <f>IF(RESPOSTAS!BF215="","",IF(UPPER(RESPOSTAS!BF215)=INDEX(GABARITO!$C:$C,MATCH(TEXT(VALUE(RIGHT($BE$1,2)),"00")&amp;"|"&amp;IF(AND(VALUE(RIGHT($BE$1,2))&gt;=57,VALUE(RIGHT($BE$1,2))&lt;=63),$D215,"COMUM"),GABARITO!$D:$D,0)),1,0))</f>
        <v/>
      </c>
      <c r="BF215" t="str">
        <f>IF(RESPOSTAS!BG215="","",IF(UPPER(RESPOSTAS!BG215)=INDEX(GABARITO!$C:$C,MATCH(TEXT(VALUE(RIGHT($BF$1,2)),"00")&amp;"|"&amp;IF(AND(VALUE(RIGHT($BF$1,2))&gt;=57,VALUE(RIGHT($BF$1,2))&lt;=63),$D215,"COMUM"),GABARITO!$D:$D,0)),1,0))</f>
        <v/>
      </c>
      <c r="BG215" t="str">
        <f>IF(RESPOSTAS!BH215="","",IF(UPPER(RESPOSTAS!BH215)=INDEX(GABARITO!$C:$C,MATCH(TEXT(VALUE(RIGHT($BG$1,2)),"00")&amp;"|"&amp;IF(AND(VALUE(RIGHT($BG$1,2))&gt;=57,VALUE(RIGHT($BG$1,2))&lt;=63),$D215,"COMUM"),GABARITO!$D:$D,0)),1,0))</f>
        <v/>
      </c>
      <c r="BH215" t="str">
        <f>IF(RESPOSTAS!BI215="","",IF(UPPER(RESPOSTAS!BI215)=INDEX(GABARITO!$C:$C,MATCH(TEXT(VALUE(RIGHT($BH$1,2)),"00")&amp;"|"&amp;IF(AND(VALUE(RIGHT($BH$1,2))&gt;=57,VALUE(RIGHT($BH$1,2))&lt;=63),$D215,"COMUM"),GABARITO!$D:$D,0)),1,0))</f>
        <v/>
      </c>
      <c r="BI215" t="str">
        <f>IF(RESPOSTAS!BJ215="","",IF(UPPER(RESPOSTAS!BJ215)=INDEX(GABARITO!$C:$C,MATCH(TEXT(VALUE(RIGHT($BI$1,2)),"00")&amp;"|"&amp;IF(AND(VALUE(RIGHT($BI$1,2))&gt;=57,VALUE(RIGHT($BI$1,2))&lt;=63),$D215,"COMUM"),GABARITO!$D:$D,0)),1,0))</f>
        <v/>
      </c>
      <c r="BJ215" t="str">
        <f>IF(RESPOSTAS!BK215="","",IF(UPPER(RESPOSTAS!BK215)=INDEX(GABARITO!$C:$C,MATCH(TEXT(VALUE(RIGHT($BJ$1,2)),"00")&amp;"|"&amp;IF(AND(VALUE(RIGHT($BJ$1,2))&gt;=57,VALUE(RIGHT($BJ$1,2))&lt;=63),$D215,"COMUM"),GABARITO!$D:$D,0)),1,0))</f>
        <v/>
      </c>
      <c r="BK215" t="str">
        <f>IF(RESPOSTAS!BL215="","",IF(UPPER(RESPOSTAS!BL215)=INDEX(GABARITO!$C:$C,MATCH(TEXT(VALUE(RIGHT($BK$1,2)),"00")&amp;"|"&amp;IF(AND(VALUE(RIGHT($BK$1,2))&gt;=57,VALUE(RIGHT($BK$1,2))&lt;=63),$D215,"COMUM"),GABARITO!$D:$D,0)),1,0))</f>
        <v/>
      </c>
      <c r="BL215" t="str">
        <f>IF(RESPOSTAS!BM215="","",IF(UPPER(RESPOSTAS!BM215)=INDEX(GABARITO!$C:$C,MATCH(TEXT(VALUE(RIGHT($BL$1,2)),"00")&amp;"|"&amp;IF(AND(VALUE(RIGHT($BL$1,2))&gt;=57,VALUE(RIGHT($BL$1,2))&lt;=63),$D215,"COMUM"),GABARITO!$D:$D,0)),1,0))</f>
        <v/>
      </c>
      <c r="BM215" t="str">
        <f>IF(RESPOSTAS!BN215="","",IF(UPPER(RESPOSTAS!BN215)=INDEX(GABARITO!$C:$C,MATCH(TEXT(VALUE(RIGHT($BM$1,2)),"00")&amp;"|"&amp;IF(AND(VALUE(RIGHT($BM$1,2))&gt;=57,VALUE(RIGHT($BM$1,2))&lt;=63),$D215,"COMUM"),GABARITO!$D:$D,0)),1,0))</f>
        <v/>
      </c>
      <c r="BN215" t="str">
        <f>IF(RESPOSTAS!BO215="","",IF(UPPER(RESPOSTAS!BO215)=INDEX(GABARITO!$C:$C,MATCH(TEXT(VALUE(RIGHT($BN$1,2)),"00")&amp;"|"&amp;IF(AND(VALUE(RIGHT($BN$1,2))&gt;=57,VALUE(RIGHT($BN$1,2))&lt;=63),$D215,"COMUM"),GABARITO!$D:$D,0)),1,0))</f>
        <v/>
      </c>
      <c r="BO215" t="str">
        <f>IF(RESPOSTAS!BP215="","",IF(UPPER(RESPOSTAS!BP215)=INDEX(GABARITO!$C:$C,MATCH(TEXT(VALUE(RIGHT($BO$1,2)),"00")&amp;"|"&amp;IF(AND(VALUE(RIGHT($BO$1,2))&gt;=57,VALUE(RIGHT($BO$1,2))&lt;=63),$D215,"COMUM"),GABARITO!$D:$D,0)),1,0))</f>
        <v/>
      </c>
      <c r="BP215">
        <f>COUNTIF(RESPOSTAS!F215:BP215,"&lt;&gt;")</f>
        <v>0</v>
      </c>
      <c r="BQ215" t="str">
        <f t="shared" si="32"/>
        <v/>
      </c>
      <c r="BR215" s="10" t="str">
        <f t="shared" si="33"/>
        <v/>
      </c>
      <c r="BT215" s="11" t="str">
        <f t="shared" si="35"/>
        <v/>
      </c>
      <c r="BU215" s="11" t="str">
        <f t="shared" si="36"/>
        <v/>
      </c>
      <c r="BV215" s="11" t="str">
        <f t="shared" si="37"/>
        <v/>
      </c>
      <c r="BW215" s="11" t="str">
        <f t="shared" si="38"/>
        <v/>
      </c>
      <c r="BX215" s="11" t="str">
        <f t="shared" si="39"/>
        <v/>
      </c>
      <c r="BY215" s="11" t="str">
        <f t="shared" si="40"/>
        <v/>
      </c>
      <c r="BZ215" s="3" t="str">
        <f t="shared" si="34"/>
        <v/>
      </c>
      <c r="CA215" s="3" t="e">
        <f t="shared" si="31"/>
        <v>#VALUE!</v>
      </c>
    </row>
    <row r="216" spans="1:79" x14ac:dyDescent="0.25">
      <c r="A216" t="str">
        <f>IF(RESPOSTAS!A216="","",RESPOSTAS!A216)</f>
        <v/>
      </c>
      <c r="B216" t="str">
        <f>IF(RESPOSTAS!C216="","",RESPOSTAS!C216)</f>
        <v/>
      </c>
      <c r="C216" t="str">
        <f>IF(RESPOSTAS!D216="","",RESPOSTAS!D216)</f>
        <v/>
      </c>
      <c r="D216" t="str">
        <f>IF(RESPOSTAS!E216="","",RESPOSTAS!E216)</f>
        <v/>
      </c>
      <c r="E216" t="str">
        <f>IF(RESPOSTAS!F216="","",IF(UPPER(RESPOSTAS!F216)=INDEX(GABARITO!$C:$C,MATCH(TEXT(VALUE(RIGHT($E$1,2)),"00")&amp;"|"&amp;IF(AND(VALUE(RIGHT($E$1,2))&gt;=57,VALUE(RIGHT($E$1,2))&lt;=63),$D216,"COMUM"),GABARITO!$D:$D,0)),1,0))</f>
        <v/>
      </c>
      <c r="F216" t="str">
        <f>IF(RESPOSTAS!G216="","",IF(UPPER(RESPOSTAS!G216)=INDEX(GABARITO!$C:$C,MATCH(TEXT(VALUE(RIGHT($F$1,2)),"00")&amp;"|"&amp;IF(AND(VALUE(RIGHT($F$1,2))&gt;=57,VALUE(RIGHT($F$1,2))&lt;=63),$D216,"COMUM"),GABARITO!$D:$D,0)),1,0))</f>
        <v/>
      </c>
      <c r="G216" t="str">
        <f>IF(RESPOSTAS!H216="","",IF(UPPER(RESPOSTAS!H216)=INDEX(GABARITO!$C:$C,MATCH(TEXT(VALUE(RIGHT($G$1,2)),"00")&amp;"|"&amp;IF(AND(VALUE(RIGHT($G$1,2))&gt;=57,VALUE(RIGHT($G$1,2))&lt;=63),$D216,"COMUM"),GABARITO!$D:$D,0)),1,0))</f>
        <v/>
      </c>
      <c r="H216" t="str">
        <f>IF(RESPOSTAS!I216="","",IF(UPPER(RESPOSTAS!I216)=INDEX(GABARITO!$C:$C,MATCH(TEXT(VALUE(RIGHT($H$1,2)),"00")&amp;"|"&amp;IF(AND(VALUE(RIGHT($H$1,2))&gt;=57,VALUE(RIGHT($H$1,2))&lt;=63),$D216,"COMUM"),GABARITO!$D:$D,0)),1,0))</f>
        <v/>
      </c>
      <c r="I216" t="str">
        <f>IF(RESPOSTAS!J216="","",IF(UPPER(RESPOSTAS!J216)=INDEX(GABARITO!$C:$C,MATCH(TEXT(VALUE(RIGHT($I$1,2)),"00")&amp;"|"&amp;IF(AND(VALUE(RIGHT($I$1,2))&gt;=57,VALUE(RIGHT($I$1,2))&lt;=63),$D216,"COMUM"),GABARITO!$D:$D,0)),1,0))</f>
        <v/>
      </c>
      <c r="J216" t="str">
        <f>IF(RESPOSTAS!K216="","",IF(UPPER(RESPOSTAS!K216)=INDEX(GABARITO!$C:$C,MATCH(TEXT(VALUE(RIGHT($J$1,2)),"00")&amp;"|"&amp;IF(AND(VALUE(RIGHT($J$1,2))&gt;=57,VALUE(RIGHT($J$1,2))&lt;=63),$D216,"COMUM"),GABARITO!$D:$D,0)),1,0))</f>
        <v/>
      </c>
      <c r="K216" t="str">
        <f>IF(RESPOSTAS!L216="","",IF(UPPER(RESPOSTAS!L216)=INDEX(GABARITO!$C:$C,MATCH(TEXT(VALUE(RIGHT($K$1,2)),"00")&amp;"|"&amp;IF(AND(VALUE(RIGHT($K$1,2))&gt;=57,VALUE(RIGHT($K$1,2))&lt;=63),$D216,"COMUM"),GABARITO!$D:$D,0)),1,0))</f>
        <v/>
      </c>
      <c r="L216" t="str">
        <f>IF(RESPOSTAS!M216="","",IF(UPPER(RESPOSTAS!M216)=INDEX(GABARITO!$C:$C,MATCH(TEXT(VALUE(RIGHT($L$1,2)),"00")&amp;"|"&amp;IF(AND(VALUE(RIGHT($L$1,2))&gt;=57,VALUE(RIGHT($L$1,2))&lt;=63),$D216,"COMUM"),GABARITO!$D:$D,0)),1,0))</f>
        <v/>
      </c>
      <c r="M216" t="str">
        <f>IF(RESPOSTAS!N216="","",IF(UPPER(RESPOSTAS!N216)=INDEX(GABARITO!$C:$C,MATCH(TEXT(VALUE(RIGHT($M$1,2)),"00")&amp;"|"&amp;IF(AND(VALUE(RIGHT($M$1,2))&gt;=57,VALUE(RIGHT($M$1,2))&lt;=63),$D216,"COMUM"),GABARITO!$D:$D,0)),1,0))</f>
        <v/>
      </c>
      <c r="N216" t="str">
        <f>IF(RESPOSTAS!O216="","",IF(UPPER(RESPOSTAS!O216)=INDEX(GABARITO!$C:$C,MATCH(TEXT(VALUE(RIGHT($E$1,2)),"00")&amp;"|"&amp;IF(AND(VALUE(RIGHT($E$1,2))&gt;=57,VALUE(RIGHT($E$1,2))&lt;=63),$D216,"COMUM"),GABARITO!$D:$D,0)),1,0))</f>
        <v/>
      </c>
      <c r="O216" t="str">
        <f>IF(RESPOSTAS!P216="","",IF(UPPER(RESPOSTAS!P216)=INDEX(GABARITO!$C:$C,MATCH(TEXT(VALUE(RIGHT($O$1,2)),"00")&amp;"|"&amp;IF(AND(VALUE(RIGHT($O$1,2))&gt;=57,VALUE(RIGHT($O$1,2))&lt;=63),$D216,"COMUM"),GABARITO!$D:$D,0)),1,0))</f>
        <v/>
      </c>
      <c r="P216" t="str">
        <f>IF(RESPOSTAS!Q216="","",IF(UPPER(RESPOSTAS!Q216)=INDEX(GABARITO!$C:$C,MATCH(TEXT(VALUE(RIGHT($P$1,2)),"00")&amp;"|"&amp;IF(AND(VALUE(RIGHT($P$1,2))&gt;=57,VALUE(RIGHT($P$1,2))&lt;=63),$D216,"COMUM"),GABARITO!$D:$D,0)),1,0))</f>
        <v/>
      </c>
      <c r="Q216" t="str">
        <f>IF(RESPOSTAS!R216="","",IF(UPPER(RESPOSTAS!R216)=INDEX(GABARITO!$C:$C,MATCH(TEXT(VALUE(RIGHT($Q$1,2)),"00")&amp;"|"&amp;IF(AND(VALUE(RIGHT($Q$1,2))&gt;=57,VALUE(RIGHT($Q$1,2))&lt;=63),$D216,"COMUM"),GABARITO!$D:$D,0)),1,0))</f>
        <v/>
      </c>
      <c r="R216" t="str">
        <f>IF(RESPOSTAS!S216="","",IF(UPPER(RESPOSTAS!S216)=INDEX(GABARITO!$C:$C,MATCH(TEXT(VALUE(RIGHT($R$1,2)),"00")&amp;"|"&amp;IF(AND(VALUE(RIGHT($R$1,2))&gt;=57,VALUE(RIGHT($R$1,2))&lt;=63),$D216,"COMUM"),GABARITO!$D:$D,0)),1,0))</f>
        <v/>
      </c>
      <c r="S216" t="str">
        <f>IF(RESPOSTAS!T216="","",IF(UPPER(RESPOSTAS!T216)=INDEX(GABARITO!$C:$C,MATCH(TEXT(VALUE(RIGHT($S$1,2)),"00")&amp;"|"&amp;IF(AND(VALUE(RIGHT($S$1,2))&gt;=57,VALUE(RIGHT($S$1,2))&lt;=63),$D216,"COMUM"),GABARITO!$D:$D,0)),1,0))</f>
        <v/>
      </c>
      <c r="T216" t="str">
        <f>IF(RESPOSTAS!U216="","",IF(UPPER(RESPOSTAS!U216)=INDEX(GABARITO!$C:$C,MATCH(TEXT(VALUE(RIGHT($T$1,2)),"00")&amp;"|"&amp;IF(AND(VALUE(RIGHT($T$1,2))&gt;=57,VALUE(RIGHT($T$1,2))&lt;=63),$D216,"COMUM"),GABARITO!$D:$D,0)),1,0))</f>
        <v/>
      </c>
      <c r="U216" t="str">
        <f>IF(RESPOSTAS!V216="","",IF(UPPER(RESPOSTAS!V216)=INDEX(GABARITO!$C:$C,MATCH(TEXT(VALUE(RIGHT($U$1,2)),"00")&amp;"|"&amp;IF(AND(VALUE(RIGHT($U$1,2))&gt;=57,VALUE(RIGHT($U$1,2))&lt;=63),$D216,"COMUM"),GABARITO!$D:$D,0)),1,0))</f>
        <v/>
      </c>
      <c r="V216" t="str">
        <f>IF(RESPOSTAS!W216="","",IF(UPPER(RESPOSTAS!W216)=INDEX(GABARITO!$C:$C,MATCH(TEXT(VALUE(RIGHT($E$1,2)),"00")&amp;"|"&amp;IF(AND(VALUE(RIGHT($E$1,2))&gt;=57,VALUE(RIGHT($E$1,2))&lt;=63),$D216,"COMUM"),GABARITO!$D:$D,0)),1,0))</f>
        <v/>
      </c>
      <c r="W216" t="str">
        <f>IF(RESPOSTAS!X216="","",IF(UPPER(RESPOSTAS!X216)=INDEX(GABARITO!$C:$C,MATCH(TEXT(VALUE(RIGHT($W$1,2)),"00")&amp;"|"&amp;IF(AND(VALUE(RIGHT($W$1,2))&gt;=57,VALUE(RIGHT($W$1,2))&lt;=63),$D216,"COMUM"),GABARITO!$D:$D,0)),1,0))</f>
        <v/>
      </c>
      <c r="X216" t="str">
        <f>IF(RESPOSTAS!Y216="","",IF(UPPER(RESPOSTAS!Y216)=INDEX(GABARITO!$C:$C,MATCH(TEXT(VALUE(RIGHT($X$1,2)),"00")&amp;"|"&amp;IF(AND(VALUE(RIGHT($X$1,2))&gt;=57,VALUE(RIGHT($X$1,2))&lt;=63),$D216,"COMUM"),GABARITO!$D:$D,0)),1,0))</f>
        <v/>
      </c>
      <c r="Y216" t="str">
        <f>IF(RESPOSTAS!Z216="","",IF(UPPER(RESPOSTAS!Z216)=INDEX(GABARITO!$C:$C,MATCH(TEXT(VALUE(RIGHT($Y$1,2)),"00")&amp;"|"&amp;IF(AND(VALUE(RIGHT($Y$1,2))&gt;=57,VALUE(RIGHT($Y$1,2))&lt;=63),$D216,"COMUM"),GABARITO!$D:$D,0)),1,0))</f>
        <v/>
      </c>
      <c r="Z216" t="str">
        <f>IF(RESPOSTAS!AA216="","",IF(UPPER(RESPOSTAS!AA216)=INDEX(GABARITO!$C:$C,MATCH(TEXT(VALUE(RIGHT($Z$1,2)),"00")&amp;"|"&amp;IF(AND(VALUE(RIGHT($Z$1,2))&gt;=57,VALUE(RIGHT($Z$1,2))&lt;=63),$D216,"COMUM"),GABARITO!$D:$D,0)),1,0))</f>
        <v/>
      </c>
      <c r="AA216" t="str">
        <f>IF(RESPOSTAS!AB216="","",IF(UPPER(RESPOSTAS!AB216)=INDEX(GABARITO!$C:$C,MATCH(TEXT(VALUE(RIGHT($AA$1,2)),"00")&amp;"|"&amp;IF(AND(VALUE(RIGHT($AA$1,2))&gt;=57,VALUE(RIGHT($AA$1,2))&lt;=63),$D216,"COMUM"),GABARITO!$D:$D,0)),1,0))</f>
        <v/>
      </c>
      <c r="AB216" t="str">
        <f>IF(RESPOSTAS!AC216="","",IF(UPPER(RESPOSTAS!AC216)=INDEX(GABARITO!$C:$C,MATCH(TEXT(VALUE(RIGHT($AB$1,2)),"00")&amp;"|"&amp;IF(AND(VALUE(RIGHT($AB$1,2))&gt;=57,VALUE(RIGHT($AB$1,2))&lt;=63),$D216,"COMUM"),GABARITO!$D:$D,0)),1,0))</f>
        <v/>
      </c>
      <c r="AC216" t="str">
        <f>IF(RESPOSTAS!AD216="","",IF(UPPER(RESPOSTAS!AD216)=INDEX(GABARITO!$C:$C,MATCH(TEXT(VALUE(RIGHT($AC$1,2)),"00")&amp;"|"&amp;IF(AND(VALUE(RIGHT($AC$1,2))&gt;=57,VALUE(RIGHT($AC$1,2))&lt;=63),$D216,"COMUM"),GABARITO!$D:$D,0)),1,0))</f>
        <v/>
      </c>
      <c r="AD216" t="str">
        <f>IF(RESPOSTAS!AE216="","",IF(UPPER(RESPOSTAS!AE216)=INDEX(GABARITO!$C:$C,MATCH(TEXT(VALUE(RIGHT($AD$1,2)),"00")&amp;"|"&amp;IF(AND(VALUE(RIGHT($AD$1,2))&gt;=57,VALUE(RIGHT($AD$1,2))&lt;=63),$D216,"COMUM"),GABARITO!$D:$D,0)),1,0))</f>
        <v/>
      </c>
      <c r="AE216" t="str">
        <f>IF(RESPOSTAS!AF216="","",IF(UPPER(RESPOSTAS!AF216)=INDEX(GABARITO!$C:$C,MATCH(TEXT(VALUE(RIGHT($AE$1,2)),"00")&amp;"|"&amp;IF(AND(VALUE(RIGHT($AE$1,2))&gt;=57,VALUE(RIGHT($AE$1,2))&lt;=63),$D216,"COMUM"),GABARITO!$D:$D,0)),1,0))</f>
        <v/>
      </c>
      <c r="AF216" t="str">
        <f>IF(RESPOSTAS!AG216="","",IF(UPPER(RESPOSTAS!AG216)=INDEX(GABARITO!$C:$C,MATCH(TEXT(VALUE(RIGHT($AF$1,2)),"00")&amp;"|"&amp;IF(AND(VALUE(RIGHT($AF$1,2))&gt;=57,VALUE(RIGHT($AF$1,2))&lt;=63),$D216,"COMUM"),GABARITO!$D:$D,0)),1,0))</f>
        <v/>
      </c>
      <c r="AG216" t="str">
        <f>IF(RESPOSTAS!AH216="","",IF(UPPER(RESPOSTAS!AH216)=INDEX(GABARITO!$C:$C,MATCH(TEXT(VALUE(RIGHT($AG$1,2)),"00")&amp;"|"&amp;IF(AND(VALUE(RIGHT($AG$1,2))&gt;=57,VALUE(RIGHT($AG$1,2))&lt;=63),$D216,"COMUM"),GABARITO!$D:$D,0)),1,0))</f>
        <v/>
      </c>
      <c r="AH216" t="str">
        <f>IF(RESPOSTAS!AI216="","",IF(UPPER(RESPOSTAS!AI216)=INDEX(GABARITO!$C:$C,MATCH(TEXT(VALUE(RIGHT($AH$1,2)),"00")&amp;"|"&amp;IF(AND(VALUE(RIGHT($AH$1,2))&gt;=57,VALUE(RIGHT($AH$1,2))&lt;=63),$D216,"COMUM"),GABARITO!$D:$D,0)),1,0))</f>
        <v/>
      </c>
      <c r="AI216" t="str">
        <f>IF(RESPOSTAS!AJ216="","",IF(UPPER(RESPOSTAS!AJ216)=INDEX(GABARITO!$C:$C,MATCH(TEXT(VALUE(RIGHT($AI$1,2)),"00")&amp;"|"&amp;IF(AND(VALUE(RIGHT($AI$1,2))&gt;=57,VALUE(RIGHT($AI$1,2))&lt;=63),$D216,"COMUM"),GABARITO!$D:$D,0)),1,0))</f>
        <v/>
      </c>
      <c r="AJ216" t="str">
        <f>IF(RESPOSTAS!AK216="","",IF(UPPER(RESPOSTAS!AK216)=INDEX(GABARITO!$C:$C,MATCH(TEXT(VALUE(RIGHT($AJ$1,2)),"00")&amp;"|"&amp;IF(AND(VALUE(RIGHT($AJ$1,2))&gt;=57,VALUE(RIGHT($AJ$1,2))&lt;=63),$D216,"COMUM"),GABARITO!$D:$D,0)),1,0))</f>
        <v/>
      </c>
      <c r="AK216" t="str">
        <f>IF(RESPOSTAS!AL216="","",IF(UPPER(RESPOSTAS!AL216)=INDEX(GABARITO!$C:$C,MATCH(TEXT(VALUE(RIGHT($AK$1,2)),"00")&amp;"|"&amp;IF(AND(VALUE(RIGHT($AK$1,2))&gt;=57,VALUE(RIGHT($AK$1,2))&lt;=63),$D216,"COMUM"),GABARITO!$D:$D,0)),1,0))</f>
        <v/>
      </c>
      <c r="AL216" t="str">
        <f>IF(RESPOSTAS!AM216="","",IF(UPPER(RESPOSTAS!AM216)=INDEX(GABARITO!$C:$C,MATCH(TEXT(VALUE(RIGHT($AL$1,2)),"00")&amp;"|"&amp;IF(AND(VALUE(RIGHT($AL$1,2))&gt;=57,VALUE(RIGHT($AL$1,2))&lt;=63),$D216,"COMUM"),GABARITO!$D:$D,0)),1,0))</f>
        <v/>
      </c>
      <c r="AM216" t="str">
        <f>IF(RESPOSTAS!AN216="","",IF(UPPER(RESPOSTAS!AN216)=INDEX(GABARITO!$C:$C,MATCH(TEXT(VALUE(RIGHT($AM$1,2)),"00")&amp;"|"&amp;IF(AND(VALUE(RIGHT($AM$1,2))&gt;=57,VALUE(RIGHT($AM$1,2))&lt;=63),$D216,"COMUM"),GABARITO!$D:$D,0)),1,0))</f>
        <v/>
      </c>
      <c r="AN216" t="str">
        <f>IF(RESPOSTAS!AO216="","",IF(UPPER(RESPOSTAS!AO216)=INDEX(GABARITO!$C:$C,MATCH(TEXT(VALUE(RIGHT($AN$1,2)),"00")&amp;"|"&amp;IF(AND(VALUE(RIGHT($AN$1,2))&gt;=57,VALUE(RIGHT($AN$1,2))&lt;=63),$D216,"COMUM"),GABARITO!$D:$D,0)),1,0))</f>
        <v/>
      </c>
      <c r="AO216" t="str">
        <f>IF(RESPOSTAS!AP216="","",IF(UPPER(RESPOSTAS!AP216)=INDEX(GABARITO!$C:$C,MATCH(TEXT(VALUE(RIGHT($AO$1,2)),"00")&amp;"|"&amp;IF(AND(VALUE(RIGHT($AO$1,2))&gt;=57,VALUE(RIGHT($AO$1,2))&lt;=63),$D216,"COMUM"),GABARITO!$D:$D,0)),1,0))</f>
        <v/>
      </c>
      <c r="AP216" t="str">
        <f>IF(RESPOSTAS!AQ216="","",IF(UPPER(RESPOSTAS!AQ216)=INDEX(GABARITO!$C:$C,MATCH(TEXT(VALUE(RIGHT($AP$1,2)),"00")&amp;"|"&amp;IF(AND(VALUE(RIGHT($AP$1,2))&gt;=57,VALUE(RIGHT($AP$1,2))&lt;=63),$D216,"COMUM"),GABARITO!$D:$D,0)),1,0))</f>
        <v/>
      </c>
      <c r="AQ216" t="str">
        <f>IF(RESPOSTAS!AR216="","",IF(UPPER(RESPOSTAS!AR216)=INDEX(GABARITO!$C:$C,MATCH(TEXT(VALUE(RIGHT($AQ$1,2)),"00")&amp;"|"&amp;IF(AND(VALUE(RIGHT($AQ$1,2))&gt;=57,VALUE(RIGHT($AQ$1,2))&lt;=63),$D216,"COMUM"),GABARITO!$D:$D,0)),1,0))</f>
        <v/>
      </c>
      <c r="AR216" t="str">
        <f>IF(RESPOSTAS!AS216="","",IF(UPPER(RESPOSTAS!AS216)=INDEX(GABARITO!$C:$C,MATCH(TEXT(VALUE(RIGHT($AR$1,2)),"00")&amp;"|"&amp;IF(AND(VALUE(RIGHT($AR$1,2))&gt;=57,VALUE(RIGHT($AR$1,2))&lt;=63),$D216,"COMUM"),GABARITO!$D:$D,0)),1,0))</f>
        <v/>
      </c>
      <c r="AS216" t="str">
        <f>IF(RESPOSTAS!AT216="","",IF(UPPER(RESPOSTAS!AT216)=INDEX(GABARITO!$C:$C,MATCH(TEXT(VALUE(RIGHT($AS$1,2)),"00")&amp;"|"&amp;IF(AND(VALUE(RIGHT($AS$1,2))&gt;=57,VALUE(RIGHT($AS$1,2))&lt;=63),$D216,"COMUM"),GABARITO!$D:$D,0)),1,0))</f>
        <v/>
      </c>
      <c r="AT216" t="str">
        <f>IF(RESPOSTAS!AU216="","",IF(UPPER(RESPOSTAS!AU216)=INDEX(GABARITO!$C:$C,MATCH(TEXT(VALUE(RIGHT($AT$1,2)),"00")&amp;"|"&amp;IF(AND(VALUE(RIGHT($AT$1,2))&gt;=57,VALUE(RIGHT($AT$1,2))&lt;=63),$D216,"COMUM"),GABARITO!$D:$D,0)),1,0))</f>
        <v/>
      </c>
      <c r="AU216" t="str">
        <f>IF(RESPOSTAS!AV216="","",IF(UPPER(RESPOSTAS!AV216)=INDEX(GABARITO!$C:$C,MATCH(TEXT(VALUE(RIGHT($AU$1,2)),"00")&amp;"|"&amp;IF(AND(VALUE(RIGHT($AU$1,2))&gt;=57,VALUE(RIGHT($AU$1,2))&lt;=63),$D216,"COMUM"),GABARITO!$D:$D,0)),1,0))</f>
        <v/>
      </c>
      <c r="AV216" t="str">
        <f>IF(RESPOSTAS!AW216="","",IF(UPPER(RESPOSTAS!AW216)=INDEX(GABARITO!$C:$C,MATCH(TEXT(VALUE(RIGHT($AV$1,2)),"00")&amp;"|"&amp;IF(AND(VALUE(RIGHT($AV$1,2))&gt;=57,VALUE(RIGHT($AV$1,2))&lt;=63),$D216,"COMUM"),GABARITO!$D:$D,0)),1,0))</f>
        <v/>
      </c>
      <c r="AW216" t="str">
        <f>IF(RESPOSTAS!AX216="","",IF(UPPER(RESPOSTAS!AX216)=INDEX(GABARITO!$C:$C,MATCH(TEXT(VALUE(RIGHT($AW$1,2)),"00")&amp;"|"&amp;IF(AND(VALUE(RIGHT($AW$1,2))&gt;=57,VALUE(RIGHT($AW$1,2))&lt;=63),$D216,"COMUM"),GABARITO!$D:$D,0)),1,0))</f>
        <v/>
      </c>
      <c r="AX216" t="str">
        <f>IF(RESPOSTAS!AY216="","",IF(UPPER(RESPOSTAS!AY216)=INDEX(GABARITO!$C:$C,MATCH(TEXT(VALUE(RIGHT($AX$1,2)),"00")&amp;"|"&amp;IF(AND(VALUE(RIGHT($AX$1,2))&gt;=57,VALUE(RIGHT($AX$1,2))&lt;=63),$D216,"COMUM"),GABARITO!$D:$D,0)),1,0))</f>
        <v/>
      </c>
      <c r="AY216" t="str">
        <f>IF(RESPOSTAS!AZ216="","",IF(UPPER(RESPOSTAS!AZ216)=INDEX(GABARITO!$C:$C,MATCH(TEXT(VALUE(RIGHT($AY$1,2)),"00")&amp;"|"&amp;IF(AND(VALUE(RIGHT($AY$1,2))&gt;=57,VALUE(RIGHT($AY$1,2))&lt;=63),$D216,"COMUM"),GABARITO!$D:$D,0)),1,0))</f>
        <v/>
      </c>
      <c r="AZ216" t="str">
        <f>IF(RESPOSTAS!BA216="","",IF(UPPER(RESPOSTAS!BA216)=INDEX(GABARITO!$C:$C,MATCH(TEXT(VALUE(RIGHT($AZ$1,2)),"00")&amp;"|"&amp;IF(AND(VALUE(RIGHT($AZ$1,2))&gt;=57,VALUE(RIGHT($AZ$1,2))&lt;=63),$D216,"COMUM"),GABARITO!$D:$D,0)),1,0))</f>
        <v/>
      </c>
      <c r="BA216" t="str">
        <f>IF(RESPOSTAS!BB216="","",IF(UPPER(RESPOSTAS!BB216)=INDEX(GABARITO!$C:$C,MATCH(TEXT(VALUE(RIGHT($BA$1,2)),"00")&amp;"|"&amp;IF(AND(VALUE(RIGHT($BA$1,2))&gt;=57,VALUE(RIGHT($BA$1,2))&lt;=63),$D216,"COMUM"),GABARITO!$D:$D,0)),1,0))</f>
        <v/>
      </c>
      <c r="BB216" t="str">
        <f>IF(RESPOSTAS!BC216="","",IF(UPPER(RESPOSTAS!BC216)=INDEX(GABARITO!$C:$C,MATCH(TEXT(VALUE(RIGHT($BB$1,2)),"00")&amp;"|"&amp;IF(AND(VALUE(RIGHT($BB$1,2))&gt;=57,VALUE(RIGHT($BB$1,2))&lt;=63),$D216,"COMUM"),GABARITO!$D:$D,0)),1,0))</f>
        <v/>
      </c>
      <c r="BC216" t="str">
        <f>IF(RESPOSTAS!BD216="","",IF(UPPER(RESPOSTAS!BD216)=INDEX(GABARITO!$C:$C,MATCH(TEXT(VALUE(RIGHT($BC$1,2)),"00")&amp;"|"&amp;IF(AND(VALUE(RIGHT($BC$1,2))&gt;=57,VALUE(RIGHT($BC$1,2))&lt;=63),$D216,"COMUM"),GABARITO!$D:$D,0)),1,0))</f>
        <v/>
      </c>
      <c r="BD216" t="str">
        <f>IF(RESPOSTAS!BE216="","",IF(UPPER(RESPOSTAS!BE216)=INDEX(GABARITO!$C:$C,MATCH(TEXT(VALUE(RIGHT($BD$1,2)),"00")&amp;"|"&amp;IF(AND(VALUE(RIGHT($BD$1,2))&gt;=57,VALUE(RIGHT($BD$1,2))&lt;=63),$D216,"COMUM"),GABARITO!$D:$D,0)),1,0))</f>
        <v/>
      </c>
      <c r="BE216" t="str">
        <f>IF(RESPOSTAS!BF216="","",IF(UPPER(RESPOSTAS!BF216)=INDEX(GABARITO!$C:$C,MATCH(TEXT(VALUE(RIGHT($BE$1,2)),"00")&amp;"|"&amp;IF(AND(VALUE(RIGHT($BE$1,2))&gt;=57,VALUE(RIGHT($BE$1,2))&lt;=63),$D216,"COMUM"),GABARITO!$D:$D,0)),1,0))</f>
        <v/>
      </c>
      <c r="BF216" t="str">
        <f>IF(RESPOSTAS!BG216="","",IF(UPPER(RESPOSTAS!BG216)=INDEX(GABARITO!$C:$C,MATCH(TEXT(VALUE(RIGHT($BF$1,2)),"00")&amp;"|"&amp;IF(AND(VALUE(RIGHT($BF$1,2))&gt;=57,VALUE(RIGHT($BF$1,2))&lt;=63),$D216,"COMUM"),GABARITO!$D:$D,0)),1,0))</f>
        <v/>
      </c>
      <c r="BG216" t="str">
        <f>IF(RESPOSTAS!BH216="","",IF(UPPER(RESPOSTAS!BH216)=INDEX(GABARITO!$C:$C,MATCH(TEXT(VALUE(RIGHT($BG$1,2)),"00")&amp;"|"&amp;IF(AND(VALUE(RIGHT($BG$1,2))&gt;=57,VALUE(RIGHT($BG$1,2))&lt;=63),$D216,"COMUM"),GABARITO!$D:$D,0)),1,0))</f>
        <v/>
      </c>
      <c r="BH216" t="str">
        <f>IF(RESPOSTAS!BI216="","",IF(UPPER(RESPOSTAS!BI216)=INDEX(GABARITO!$C:$C,MATCH(TEXT(VALUE(RIGHT($BH$1,2)),"00")&amp;"|"&amp;IF(AND(VALUE(RIGHT($BH$1,2))&gt;=57,VALUE(RIGHT($BH$1,2))&lt;=63),$D216,"COMUM"),GABARITO!$D:$D,0)),1,0))</f>
        <v/>
      </c>
      <c r="BI216" t="str">
        <f>IF(RESPOSTAS!BJ216="","",IF(UPPER(RESPOSTAS!BJ216)=INDEX(GABARITO!$C:$C,MATCH(TEXT(VALUE(RIGHT($BI$1,2)),"00")&amp;"|"&amp;IF(AND(VALUE(RIGHT($BI$1,2))&gt;=57,VALUE(RIGHT($BI$1,2))&lt;=63),$D216,"COMUM"),GABARITO!$D:$D,0)),1,0))</f>
        <v/>
      </c>
      <c r="BJ216" t="str">
        <f>IF(RESPOSTAS!BK216="","",IF(UPPER(RESPOSTAS!BK216)=INDEX(GABARITO!$C:$C,MATCH(TEXT(VALUE(RIGHT($BJ$1,2)),"00")&amp;"|"&amp;IF(AND(VALUE(RIGHT($BJ$1,2))&gt;=57,VALUE(RIGHT($BJ$1,2))&lt;=63),$D216,"COMUM"),GABARITO!$D:$D,0)),1,0))</f>
        <v/>
      </c>
      <c r="BK216" t="str">
        <f>IF(RESPOSTAS!BL216="","",IF(UPPER(RESPOSTAS!BL216)=INDEX(GABARITO!$C:$C,MATCH(TEXT(VALUE(RIGHT($BK$1,2)),"00")&amp;"|"&amp;IF(AND(VALUE(RIGHT($BK$1,2))&gt;=57,VALUE(RIGHT($BK$1,2))&lt;=63),$D216,"COMUM"),GABARITO!$D:$D,0)),1,0))</f>
        <v/>
      </c>
      <c r="BL216" t="str">
        <f>IF(RESPOSTAS!BM216="","",IF(UPPER(RESPOSTAS!BM216)=INDEX(GABARITO!$C:$C,MATCH(TEXT(VALUE(RIGHT($BL$1,2)),"00")&amp;"|"&amp;IF(AND(VALUE(RIGHT($BL$1,2))&gt;=57,VALUE(RIGHT($BL$1,2))&lt;=63),$D216,"COMUM"),GABARITO!$D:$D,0)),1,0))</f>
        <v/>
      </c>
      <c r="BM216" t="str">
        <f>IF(RESPOSTAS!BN216="","",IF(UPPER(RESPOSTAS!BN216)=INDEX(GABARITO!$C:$C,MATCH(TEXT(VALUE(RIGHT($BM$1,2)),"00")&amp;"|"&amp;IF(AND(VALUE(RIGHT($BM$1,2))&gt;=57,VALUE(RIGHT($BM$1,2))&lt;=63),$D216,"COMUM"),GABARITO!$D:$D,0)),1,0))</f>
        <v/>
      </c>
      <c r="BN216" t="str">
        <f>IF(RESPOSTAS!BO216="","",IF(UPPER(RESPOSTAS!BO216)=INDEX(GABARITO!$C:$C,MATCH(TEXT(VALUE(RIGHT($BN$1,2)),"00")&amp;"|"&amp;IF(AND(VALUE(RIGHT($BN$1,2))&gt;=57,VALUE(RIGHT($BN$1,2))&lt;=63),$D216,"COMUM"),GABARITO!$D:$D,0)),1,0))</f>
        <v/>
      </c>
      <c r="BO216" t="str">
        <f>IF(RESPOSTAS!BP216="","",IF(UPPER(RESPOSTAS!BP216)=INDEX(GABARITO!$C:$C,MATCH(TEXT(VALUE(RIGHT($BO$1,2)),"00")&amp;"|"&amp;IF(AND(VALUE(RIGHT($BO$1,2))&gt;=57,VALUE(RIGHT($BO$1,2))&lt;=63),$D216,"COMUM"),GABARITO!$D:$D,0)),1,0))</f>
        <v/>
      </c>
      <c r="BP216">
        <f>COUNTIF(RESPOSTAS!F216:BP216,"&lt;&gt;")</f>
        <v>0</v>
      </c>
      <c r="BQ216" t="str">
        <f t="shared" si="32"/>
        <v/>
      </c>
      <c r="BR216" s="10" t="str">
        <f t="shared" si="33"/>
        <v/>
      </c>
      <c r="BT216" s="11" t="str">
        <f t="shared" si="35"/>
        <v/>
      </c>
      <c r="BU216" s="11" t="str">
        <f t="shared" si="36"/>
        <v/>
      </c>
      <c r="BV216" s="11" t="str">
        <f t="shared" si="37"/>
        <v/>
      </c>
      <c r="BW216" s="11" t="str">
        <f t="shared" si="38"/>
        <v/>
      </c>
      <c r="BX216" s="11" t="str">
        <f t="shared" si="39"/>
        <v/>
      </c>
      <c r="BY216" s="11" t="str">
        <f t="shared" si="40"/>
        <v/>
      </c>
      <c r="BZ216" s="3" t="str">
        <f t="shared" si="34"/>
        <v/>
      </c>
      <c r="CA216" s="3" t="e">
        <f t="shared" si="31"/>
        <v>#VALUE!</v>
      </c>
    </row>
    <row r="217" spans="1:79" x14ac:dyDescent="0.25">
      <c r="A217" t="str">
        <f>IF(RESPOSTAS!A217="","",RESPOSTAS!A217)</f>
        <v/>
      </c>
      <c r="B217" t="str">
        <f>IF(RESPOSTAS!C217="","",RESPOSTAS!C217)</f>
        <v/>
      </c>
      <c r="C217" t="str">
        <f>IF(RESPOSTAS!D217="","",RESPOSTAS!D217)</f>
        <v/>
      </c>
      <c r="D217" t="str">
        <f>IF(RESPOSTAS!E217="","",RESPOSTAS!E217)</f>
        <v/>
      </c>
      <c r="E217" t="str">
        <f>IF(RESPOSTAS!F217="","",IF(UPPER(RESPOSTAS!F217)=INDEX(GABARITO!$C:$C,MATCH(TEXT(VALUE(RIGHT($E$1,2)),"00")&amp;"|"&amp;IF(AND(VALUE(RIGHT($E$1,2))&gt;=57,VALUE(RIGHT($E$1,2))&lt;=63),$D217,"COMUM"),GABARITO!$D:$D,0)),1,0))</f>
        <v/>
      </c>
      <c r="F217" t="str">
        <f>IF(RESPOSTAS!G217="","",IF(UPPER(RESPOSTAS!G217)=INDEX(GABARITO!$C:$C,MATCH(TEXT(VALUE(RIGHT($F$1,2)),"00")&amp;"|"&amp;IF(AND(VALUE(RIGHT($F$1,2))&gt;=57,VALUE(RIGHT($F$1,2))&lt;=63),$D217,"COMUM"),GABARITO!$D:$D,0)),1,0))</f>
        <v/>
      </c>
      <c r="G217" t="str">
        <f>IF(RESPOSTAS!H217="","",IF(UPPER(RESPOSTAS!H217)=INDEX(GABARITO!$C:$C,MATCH(TEXT(VALUE(RIGHT($G$1,2)),"00")&amp;"|"&amp;IF(AND(VALUE(RIGHT($G$1,2))&gt;=57,VALUE(RIGHT($G$1,2))&lt;=63),$D217,"COMUM"),GABARITO!$D:$D,0)),1,0))</f>
        <v/>
      </c>
      <c r="H217" t="str">
        <f>IF(RESPOSTAS!I217="","",IF(UPPER(RESPOSTAS!I217)=INDEX(GABARITO!$C:$C,MATCH(TEXT(VALUE(RIGHT($H$1,2)),"00")&amp;"|"&amp;IF(AND(VALUE(RIGHT($H$1,2))&gt;=57,VALUE(RIGHT($H$1,2))&lt;=63),$D217,"COMUM"),GABARITO!$D:$D,0)),1,0))</f>
        <v/>
      </c>
      <c r="I217" t="str">
        <f>IF(RESPOSTAS!J217="","",IF(UPPER(RESPOSTAS!J217)=INDEX(GABARITO!$C:$C,MATCH(TEXT(VALUE(RIGHT($I$1,2)),"00")&amp;"|"&amp;IF(AND(VALUE(RIGHT($I$1,2))&gt;=57,VALUE(RIGHT($I$1,2))&lt;=63),$D217,"COMUM"),GABARITO!$D:$D,0)),1,0))</f>
        <v/>
      </c>
      <c r="J217" t="str">
        <f>IF(RESPOSTAS!K217="","",IF(UPPER(RESPOSTAS!K217)=INDEX(GABARITO!$C:$C,MATCH(TEXT(VALUE(RIGHT($J$1,2)),"00")&amp;"|"&amp;IF(AND(VALUE(RIGHT($J$1,2))&gt;=57,VALUE(RIGHT($J$1,2))&lt;=63),$D217,"COMUM"),GABARITO!$D:$D,0)),1,0))</f>
        <v/>
      </c>
      <c r="K217" t="str">
        <f>IF(RESPOSTAS!L217="","",IF(UPPER(RESPOSTAS!L217)=INDEX(GABARITO!$C:$C,MATCH(TEXT(VALUE(RIGHT($K$1,2)),"00")&amp;"|"&amp;IF(AND(VALUE(RIGHT($K$1,2))&gt;=57,VALUE(RIGHT($K$1,2))&lt;=63),$D217,"COMUM"),GABARITO!$D:$D,0)),1,0))</f>
        <v/>
      </c>
      <c r="L217" t="str">
        <f>IF(RESPOSTAS!M217="","",IF(UPPER(RESPOSTAS!M217)=INDEX(GABARITO!$C:$C,MATCH(TEXT(VALUE(RIGHT($L$1,2)),"00")&amp;"|"&amp;IF(AND(VALUE(RIGHT($L$1,2))&gt;=57,VALUE(RIGHT($L$1,2))&lt;=63),$D217,"COMUM"),GABARITO!$D:$D,0)),1,0))</f>
        <v/>
      </c>
      <c r="M217" t="str">
        <f>IF(RESPOSTAS!N217="","",IF(UPPER(RESPOSTAS!N217)=INDEX(GABARITO!$C:$C,MATCH(TEXT(VALUE(RIGHT($M$1,2)),"00")&amp;"|"&amp;IF(AND(VALUE(RIGHT($M$1,2))&gt;=57,VALUE(RIGHT($M$1,2))&lt;=63),$D217,"COMUM"),GABARITO!$D:$D,0)),1,0))</f>
        <v/>
      </c>
      <c r="N217" t="str">
        <f>IF(RESPOSTAS!O217="","",IF(UPPER(RESPOSTAS!O217)=INDEX(GABARITO!$C:$C,MATCH(TEXT(VALUE(RIGHT($E$1,2)),"00")&amp;"|"&amp;IF(AND(VALUE(RIGHT($E$1,2))&gt;=57,VALUE(RIGHT($E$1,2))&lt;=63),$D217,"COMUM"),GABARITO!$D:$D,0)),1,0))</f>
        <v/>
      </c>
      <c r="O217" t="str">
        <f>IF(RESPOSTAS!P217="","",IF(UPPER(RESPOSTAS!P217)=INDEX(GABARITO!$C:$C,MATCH(TEXT(VALUE(RIGHT($O$1,2)),"00")&amp;"|"&amp;IF(AND(VALUE(RIGHT($O$1,2))&gt;=57,VALUE(RIGHT($O$1,2))&lt;=63),$D217,"COMUM"),GABARITO!$D:$D,0)),1,0))</f>
        <v/>
      </c>
      <c r="P217" t="str">
        <f>IF(RESPOSTAS!Q217="","",IF(UPPER(RESPOSTAS!Q217)=INDEX(GABARITO!$C:$C,MATCH(TEXT(VALUE(RIGHT($P$1,2)),"00")&amp;"|"&amp;IF(AND(VALUE(RIGHT($P$1,2))&gt;=57,VALUE(RIGHT($P$1,2))&lt;=63),$D217,"COMUM"),GABARITO!$D:$D,0)),1,0))</f>
        <v/>
      </c>
      <c r="Q217" t="str">
        <f>IF(RESPOSTAS!R217="","",IF(UPPER(RESPOSTAS!R217)=INDEX(GABARITO!$C:$C,MATCH(TEXT(VALUE(RIGHT($Q$1,2)),"00")&amp;"|"&amp;IF(AND(VALUE(RIGHT($Q$1,2))&gt;=57,VALUE(RIGHT($Q$1,2))&lt;=63),$D217,"COMUM"),GABARITO!$D:$D,0)),1,0))</f>
        <v/>
      </c>
      <c r="R217" t="str">
        <f>IF(RESPOSTAS!S217="","",IF(UPPER(RESPOSTAS!S217)=INDEX(GABARITO!$C:$C,MATCH(TEXT(VALUE(RIGHT($R$1,2)),"00")&amp;"|"&amp;IF(AND(VALUE(RIGHT($R$1,2))&gt;=57,VALUE(RIGHT($R$1,2))&lt;=63),$D217,"COMUM"),GABARITO!$D:$D,0)),1,0))</f>
        <v/>
      </c>
      <c r="S217" t="str">
        <f>IF(RESPOSTAS!T217="","",IF(UPPER(RESPOSTAS!T217)=INDEX(GABARITO!$C:$C,MATCH(TEXT(VALUE(RIGHT($S$1,2)),"00")&amp;"|"&amp;IF(AND(VALUE(RIGHT($S$1,2))&gt;=57,VALUE(RIGHT($S$1,2))&lt;=63),$D217,"COMUM"),GABARITO!$D:$D,0)),1,0))</f>
        <v/>
      </c>
      <c r="T217" t="str">
        <f>IF(RESPOSTAS!U217="","",IF(UPPER(RESPOSTAS!U217)=INDEX(GABARITO!$C:$C,MATCH(TEXT(VALUE(RIGHT($T$1,2)),"00")&amp;"|"&amp;IF(AND(VALUE(RIGHT($T$1,2))&gt;=57,VALUE(RIGHT($T$1,2))&lt;=63),$D217,"COMUM"),GABARITO!$D:$D,0)),1,0))</f>
        <v/>
      </c>
      <c r="U217" t="str">
        <f>IF(RESPOSTAS!V217="","",IF(UPPER(RESPOSTAS!V217)=INDEX(GABARITO!$C:$C,MATCH(TEXT(VALUE(RIGHT($U$1,2)),"00")&amp;"|"&amp;IF(AND(VALUE(RIGHT($U$1,2))&gt;=57,VALUE(RIGHT($U$1,2))&lt;=63),$D217,"COMUM"),GABARITO!$D:$D,0)),1,0))</f>
        <v/>
      </c>
      <c r="V217" t="str">
        <f>IF(RESPOSTAS!W217="","",IF(UPPER(RESPOSTAS!W217)=INDEX(GABARITO!$C:$C,MATCH(TEXT(VALUE(RIGHT($E$1,2)),"00")&amp;"|"&amp;IF(AND(VALUE(RIGHT($E$1,2))&gt;=57,VALUE(RIGHT($E$1,2))&lt;=63),$D217,"COMUM"),GABARITO!$D:$D,0)),1,0))</f>
        <v/>
      </c>
      <c r="W217" t="str">
        <f>IF(RESPOSTAS!X217="","",IF(UPPER(RESPOSTAS!X217)=INDEX(GABARITO!$C:$C,MATCH(TEXT(VALUE(RIGHT($W$1,2)),"00")&amp;"|"&amp;IF(AND(VALUE(RIGHT($W$1,2))&gt;=57,VALUE(RIGHT($W$1,2))&lt;=63),$D217,"COMUM"),GABARITO!$D:$D,0)),1,0))</f>
        <v/>
      </c>
      <c r="X217" t="str">
        <f>IF(RESPOSTAS!Y217="","",IF(UPPER(RESPOSTAS!Y217)=INDEX(GABARITO!$C:$C,MATCH(TEXT(VALUE(RIGHT($X$1,2)),"00")&amp;"|"&amp;IF(AND(VALUE(RIGHT($X$1,2))&gt;=57,VALUE(RIGHT($X$1,2))&lt;=63),$D217,"COMUM"),GABARITO!$D:$D,0)),1,0))</f>
        <v/>
      </c>
      <c r="Y217" t="str">
        <f>IF(RESPOSTAS!Z217="","",IF(UPPER(RESPOSTAS!Z217)=INDEX(GABARITO!$C:$C,MATCH(TEXT(VALUE(RIGHT($Y$1,2)),"00")&amp;"|"&amp;IF(AND(VALUE(RIGHT($Y$1,2))&gt;=57,VALUE(RIGHT($Y$1,2))&lt;=63),$D217,"COMUM"),GABARITO!$D:$D,0)),1,0))</f>
        <v/>
      </c>
      <c r="Z217" t="str">
        <f>IF(RESPOSTAS!AA217="","",IF(UPPER(RESPOSTAS!AA217)=INDEX(GABARITO!$C:$C,MATCH(TEXT(VALUE(RIGHT($Z$1,2)),"00")&amp;"|"&amp;IF(AND(VALUE(RIGHT($Z$1,2))&gt;=57,VALUE(RIGHT($Z$1,2))&lt;=63),$D217,"COMUM"),GABARITO!$D:$D,0)),1,0))</f>
        <v/>
      </c>
      <c r="AA217" t="str">
        <f>IF(RESPOSTAS!AB217="","",IF(UPPER(RESPOSTAS!AB217)=INDEX(GABARITO!$C:$C,MATCH(TEXT(VALUE(RIGHT($AA$1,2)),"00")&amp;"|"&amp;IF(AND(VALUE(RIGHT($AA$1,2))&gt;=57,VALUE(RIGHT($AA$1,2))&lt;=63),$D217,"COMUM"),GABARITO!$D:$D,0)),1,0))</f>
        <v/>
      </c>
      <c r="AB217" t="str">
        <f>IF(RESPOSTAS!AC217="","",IF(UPPER(RESPOSTAS!AC217)=INDEX(GABARITO!$C:$C,MATCH(TEXT(VALUE(RIGHT($AB$1,2)),"00")&amp;"|"&amp;IF(AND(VALUE(RIGHT($AB$1,2))&gt;=57,VALUE(RIGHT($AB$1,2))&lt;=63),$D217,"COMUM"),GABARITO!$D:$D,0)),1,0))</f>
        <v/>
      </c>
      <c r="AC217" t="str">
        <f>IF(RESPOSTAS!AD217="","",IF(UPPER(RESPOSTAS!AD217)=INDEX(GABARITO!$C:$C,MATCH(TEXT(VALUE(RIGHT($AC$1,2)),"00")&amp;"|"&amp;IF(AND(VALUE(RIGHT($AC$1,2))&gt;=57,VALUE(RIGHT($AC$1,2))&lt;=63),$D217,"COMUM"),GABARITO!$D:$D,0)),1,0))</f>
        <v/>
      </c>
      <c r="AD217" t="str">
        <f>IF(RESPOSTAS!AE217="","",IF(UPPER(RESPOSTAS!AE217)=INDEX(GABARITO!$C:$C,MATCH(TEXT(VALUE(RIGHT($AD$1,2)),"00")&amp;"|"&amp;IF(AND(VALUE(RIGHT($AD$1,2))&gt;=57,VALUE(RIGHT($AD$1,2))&lt;=63),$D217,"COMUM"),GABARITO!$D:$D,0)),1,0))</f>
        <v/>
      </c>
      <c r="AE217" t="str">
        <f>IF(RESPOSTAS!AF217="","",IF(UPPER(RESPOSTAS!AF217)=INDEX(GABARITO!$C:$C,MATCH(TEXT(VALUE(RIGHT($AE$1,2)),"00")&amp;"|"&amp;IF(AND(VALUE(RIGHT($AE$1,2))&gt;=57,VALUE(RIGHT($AE$1,2))&lt;=63),$D217,"COMUM"),GABARITO!$D:$D,0)),1,0))</f>
        <v/>
      </c>
      <c r="AF217" t="str">
        <f>IF(RESPOSTAS!AG217="","",IF(UPPER(RESPOSTAS!AG217)=INDEX(GABARITO!$C:$C,MATCH(TEXT(VALUE(RIGHT($AF$1,2)),"00")&amp;"|"&amp;IF(AND(VALUE(RIGHT($AF$1,2))&gt;=57,VALUE(RIGHT($AF$1,2))&lt;=63),$D217,"COMUM"),GABARITO!$D:$D,0)),1,0))</f>
        <v/>
      </c>
      <c r="AG217" t="str">
        <f>IF(RESPOSTAS!AH217="","",IF(UPPER(RESPOSTAS!AH217)=INDEX(GABARITO!$C:$C,MATCH(TEXT(VALUE(RIGHT($AG$1,2)),"00")&amp;"|"&amp;IF(AND(VALUE(RIGHT($AG$1,2))&gt;=57,VALUE(RIGHT($AG$1,2))&lt;=63),$D217,"COMUM"),GABARITO!$D:$D,0)),1,0))</f>
        <v/>
      </c>
      <c r="AH217" t="str">
        <f>IF(RESPOSTAS!AI217="","",IF(UPPER(RESPOSTAS!AI217)=INDEX(GABARITO!$C:$C,MATCH(TEXT(VALUE(RIGHT($AH$1,2)),"00")&amp;"|"&amp;IF(AND(VALUE(RIGHT($AH$1,2))&gt;=57,VALUE(RIGHT($AH$1,2))&lt;=63),$D217,"COMUM"),GABARITO!$D:$D,0)),1,0))</f>
        <v/>
      </c>
      <c r="AI217" t="str">
        <f>IF(RESPOSTAS!AJ217="","",IF(UPPER(RESPOSTAS!AJ217)=INDEX(GABARITO!$C:$C,MATCH(TEXT(VALUE(RIGHT($AI$1,2)),"00")&amp;"|"&amp;IF(AND(VALUE(RIGHT($AI$1,2))&gt;=57,VALUE(RIGHT($AI$1,2))&lt;=63),$D217,"COMUM"),GABARITO!$D:$D,0)),1,0))</f>
        <v/>
      </c>
      <c r="AJ217" t="str">
        <f>IF(RESPOSTAS!AK217="","",IF(UPPER(RESPOSTAS!AK217)=INDEX(GABARITO!$C:$C,MATCH(TEXT(VALUE(RIGHT($AJ$1,2)),"00")&amp;"|"&amp;IF(AND(VALUE(RIGHT($AJ$1,2))&gt;=57,VALUE(RIGHT($AJ$1,2))&lt;=63),$D217,"COMUM"),GABARITO!$D:$D,0)),1,0))</f>
        <v/>
      </c>
      <c r="AK217" t="str">
        <f>IF(RESPOSTAS!AL217="","",IF(UPPER(RESPOSTAS!AL217)=INDEX(GABARITO!$C:$C,MATCH(TEXT(VALUE(RIGHT($AK$1,2)),"00")&amp;"|"&amp;IF(AND(VALUE(RIGHT($AK$1,2))&gt;=57,VALUE(RIGHT($AK$1,2))&lt;=63),$D217,"COMUM"),GABARITO!$D:$D,0)),1,0))</f>
        <v/>
      </c>
      <c r="AL217" t="str">
        <f>IF(RESPOSTAS!AM217="","",IF(UPPER(RESPOSTAS!AM217)=INDEX(GABARITO!$C:$C,MATCH(TEXT(VALUE(RIGHT($AL$1,2)),"00")&amp;"|"&amp;IF(AND(VALUE(RIGHT($AL$1,2))&gt;=57,VALUE(RIGHT($AL$1,2))&lt;=63),$D217,"COMUM"),GABARITO!$D:$D,0)),1,0))</f>
        <v/>
      </c>
      <c r="AM217" t="str">
        <f>IF(RESPOSTAS!AN217="","",IF(UPPER(RESPOSTAS!AN217)=INDEX(GABARITO!$C:$C,MATCH(TEXT(VALUE(RIGHT($AM$1,2)),"00")&amp;"|"&amp;IF(AND(VALUE(RIGHT($AM$1,2))&gt;=57,VALUE(RIGHT($AM$1,2))&lt;=63),$D217,"COMUM"),GABARITO!$D:$D,0)),1,0))</f>
        <v/>
      </c>
      <c r="AN217" t="str">
        <f>IF(RESPOSTAS!AO217="","",IF(UPPER(RESPOSTAS!AO217)=INDEX(GABARITO!$C:$C,MATCH(TEXT(VALUE(RIGHT($AN$1,2)),"00")&amp;"|"&amp;IF(AND(VALUE(RIGHT($AN$1,2))&gt;=57,VALUE(RIGHT($AN$1,2))&lt;=63),$D217,"COMUM"),GABARITO!$D:$D,0)),1,0))</f>
        <v/>
      </c>
      <c r="AO217" t="str">
        <f>IF(RESPOSTAS!AP217="","",IF(UPPER(RESPOSTAS!AP217)=INDEX(GABARITO!$C:$C,MATCH(TEXT(VALUE(RIGHT($AO$1,2)),"00")&amp;"|"&amp;IF(AND(VALUE(RIGHT($AO$1,2))&gt;=57,VALUE(RIGHT($AO$1,2))&lt;=63),$D217,"COMUM"),GABARITO!$D:$D,0)),1,0))</f>
        <v/>
      </c>
      <c r="AP217" t="str">
        <f>IF(RESPOSTAS!AQ217="","",IF(UPPER(RESPOSTAS!AQ217)=INDEX(GABARITO!$C:$C,MATCH(TEXT(VALUE(RIGHT($AP$1,2)),"00")&amp;"|"&amp;IF(AND(VALUE(RIGHT($AP$1,2))&gt;=57,VALUE(RIGHT($AP$1,2))&lt;=63),$D217,"COMUM"),GABARITO!$D:$D,0)),1,0))</f>
        <v/>
      </c>
      <c r="AQ217" t="str">
        <f>IF(RESPOSTAS!AR217="","",IF(UPPER(RESPOSTAS!AR217)=INDEX(GABARITO!$C:$C,MATCH(TEXT(VALUE(RIGHT($AQ$1,2)),"00")&amp;"|"&amp;IF(AND(VALUE(RIGHT($AQ$1,2))&gt;=57,VALUE(RIGHT($AQ$1,2))&lt;=63),$D217,"COMUM"),GABARITO!$D:$D,0)),1,0))</f>
        <v/>
      </c>
      <c r="AR217" t="str">
        <f>IF(RESPOSTAS!AS217="","",IF(UPPER(RESPOSTAS!AS217)=INDEX(GABARITO!$C:$C,MATCH(TEXT(VALUE(RIGHT($AR$1,2)),"00")&amp;"|"&amp;IF(AND(VALUE(RIGHT($AR$1,2))&gt;=57,VALUE(RIGHT($AR$1,2))&lt;=63),$D217,"COMUM"),GABARITO!$D:$D,0)),1,0))</f>
        <v/>
      </c>
      <c r="AS217" t="str">
        <f>IF(RESPOSTAS!AT217="","",IF(UPPER(RESPOSTAS!AT217)=INDEX(GABARITO!$C:$C,MATCH(TEXT(VALUE(RIGHT($AS$1,2)),"00")&amp;"|"&amp;IF(AND(VALUE(RIGHT($AS$1,2))&gt;=57,VALUE(RIGHT($AS$1,2))&lt;=63),$D217,"COMUM"),GABARITO!$D:$D,0)),1,0))</f>
        <v/>
      </c>
      <c r="AT217" t="str">
        <f>IF(RESPOSTAS!AU217="","",IF(UPPER(RESPOSTAS!AU217)=INDEX(GABARITO!$C:$C,MATCH(TEXT(VALUE(RIGHT($AT$1,2)),"00")&amp;"|"&amp;IF(AND(VALUE(RIGHT($AT$1,2))&gt;=57,VALUE(RIGHT($AT$1,2))&lt;=63),$D217,"COMUM"),GABARITO!$D:$D,0)),1,0))</f>
        <v/>
      </c>
      <c r="AU217" t="str">
        <f>IF(RESPOSTAS!AV217="","",IF(UPPER(RESPOSTAS!AV217)=INDEX(GABARITO!$C:$C,MATCH(TEXT(VALUE(RIGHT($AU$1,2)),"00")&amp;"|"&amp;IF(AND(VALUE(RIGHT($AU$1,2))&gt;=57,VALUE(RIGHT($AU$1,2))&lt;=63),$D217,"COMUM"),GABARITO!$D:$D,0)),1,0))</f>
        <v/>
      </c>
      <c r="AV217" t="str">
        <f>IF(RESPOSTAS!AW217="","",IF(UPPER(RESPOSTAS!AW217)=INDEX(GABARITO!$C:$C,MATCH(TEXT(VALUE(RIGHT($AV$1,2)),"00")&amp;"|"&amp;IF(AND(VALUE(RIGHT($AV$1,2))&gt;=57,VALUE(RIGHT($AV$1,2))&lt;=63),$D217,"COMUM"),GABARITO!$D:$D,0)),1,0))</f>
        <v/>
      </c>
      <c r="AW217" t="str">
        <f>IF(RESPOSTAS!AX217="","",IF(UPPER(RESPOSTAS!AX217)=INDEX(GABARITO!$C:$C,MATCH(TEXT(VALUE(RIGHT($AW$1,2)),"00")&amp;"|"&amp;IF(AND(VALUE(RIGHT($AW$1,2))&gt;=57,VALUE(RIGHT($AW$1,2))&lt;=63),$D217,"COMUM"),GABARITO!$D:$D,0)),1,0))</f>
        <v/>
      </c>
      <c r="AX217" t="str">
        <f>IF(RESPOSTAS!AY217="","",IF(UPPER(RESPOSTAS!AY217)=INDEX(GABARITO!$C:$C,MATCH(TEXT(VALUE(RIGHT($AX$1,2)),"00")&amp;"|"&amp;IF(AND(VALUE(RIGHT($AX$1,2))&gt;=57,VALUE(RIGHT($AX$1,2))&lt;=63),$D217,"COMUM"),GABARITO!$D:$D,0)),1,0))</f>
        <v/>
      </c>
      <c r="AY217" t="str">
        <f>IF(RESPOSTAS!AZ217="","",IF(UPPER(RESPOSTAS!AZ217)=INDEX(GABARITO!$C:$C,MATCH(TEXT(VALUE(RIGHT($AY$1,2)),"00")&amp;"|"&amp;IF(AND(VALUE(RIGHT($AY$1,2))&gt;=57,VALUE(RIGHT($AY$1,2))&lt;=63),$D217,"COMUM"),GABARITO!$D:$D,0)),1,0))</f>
        <v/>
      </c>
      <c r="AZ217" t="str">
        <f>IF(RESPOSTAS!BA217="","",IF(UPPER(RESPOSTAS!BA217)=INDEX(GABARITO!$C:$C,MATCH(TEXT(VALUE(RIGHT($AZ$1,2)),"00")&amp;"|"&amp;IF(AND(VALUE(RIGHT($AZ$1,2))&gt;=57,VALUE(RIGHT($AZ$1,2))&lt;=63),$D217,"COMUM"),GABARITO!$D:$D,0)),1,0))</f>
        <v/>
      </c>
      <c r="BA217" t="str">
        <f>IF(RESPOSTAS!BB217="","",IF(UPPER(RESPOSTAS!BB217)=INDEX(GABARITO!$C:$C,MATCH(TEXT(VALUE(RIGHT($BA$1,2)),"00")&amp;"|"&amp;IF(AND(VALUE(RIGHT($BA$1,2))&gt;=57,VALUE(RIGHT($BA$1,2))&lt;=63),$D217,"COMUM"),GABARITO!$D:$D,0)),1,0))</f>
        <v/>
      </c>
      <c r="BB217" t="str">
        <f>IF(RESPOSTAS!BC217="","",IF(UPPER(RESPOSTAS!BC217)=INDEX(GABARITO!$C:$C,MATCH(TEXT(VALUE(RIGHT($BB$1,2)),"00")&amp;"|"&amp;IF(AND(VALUE(RIGHT($BB$1,2))&gt;=57,VALUE(RIGHT($BB$1,2))&lt;=63),$D217,"COMUM"),GABARITO!$D:$D,0)),1,0))</f>
        <v/>
      </c>
      <c r="BC217" t="str">
        <f>IF(RESPOSTAS!BD217="","",IF(UPPER(RESPOSTAS!BD217)=INDEX(GABARITO!$C:$C,MATCH(TEXT(VALUE(RIGHT($BC$1,2)),"00")&amp;"|"&amp;IF(AND(VALUE(RIGHT($BC$1,2))&gt;=57,VALUE(RIGHT($BC$1,2))&lt;=63),$D217,"COMUM"),GABARITO!$D:$D,0)),1,0))</f>
        <v/>
      </c>
      <c r="BD217" t="str">
        <f>IF(RESPOSTAS!BE217="","",IF(UPPER(RESPOSTAS!BE217)=INDEX(GABARITO!$C:$C,MATCH(TEXT(VALUE(RIGHT($BD$1,2)),"00")&amp;"|"&amp;IF(AND(VALUE(RIGHT($BD$1,2))&gt;=57,VALUE(RIGHT($BD$1,2))&lt;=63),$D217,"COMUM"),GABARITO!$D:$D,0)),1,0))</f>
        <v/>
      </c>
      <c r="BE217" t="str">
        <f>IF(RESPOSTAS!BF217="","",IF(UPPER(RESPOSTAS!BF217)=INDEX(GABARITO!$C:$C,MATCH(TEXT(VALUE(RIGHT($BE$1,2)),"00")&amp;"|"&amp;IF(AND(VALUE(RIGHT($BE$1,2))&gt;=57,VALUE(RIGHT($BE$1,2))&lt;=63),$D217,"COMUM"),GABARITO!$D:$D,0)),1,0))</f>
        <v/>
      </c>
      <c r="BF217" t="str">
        <f>IF(RESPOSTAS!BG217="","",IF(UPPER(RESPOSTAS!BG217)=INDEX(GABARITO!$C:$C,MATCH(TEXT(VALUE(RIGHT($BF$1,2)),"00")&amp;"|"&amp;IF(AND(VALUE(RIGHT($BF$1,2))&gt;=57,VALUE(RIGHT($BF$1,2))&lt;=63),$D217,"COMUM"),GABARITO!$D:$D,0)),1,0))</f>
        <v/>
      </c>
      <c r="BG217" t="str">
        <f>IF(RESPOSTAS!BH217="","",IF(UPPER(RESPOSTAS!BH217)=INDEX(GABARITO!$C:$C,MATCH(TEXT(VALUE(RIGHT($BG$1,2)),"00")&amp;"|"&amp;IF(AND(VALUE(RIGHT($BG$1,2))&gt;=57,VALUE(RIGHT($BG$1,2))&lt;=63),$D217,"COMUM"),GABARITO!$D:$D,0)),1,0))</f>
        <v/>
      </c>
      <c r="BH217" t="str">
        <f>IF(RESPOSTAS!BI217="","",IF(UPPER(RESPOSTAS!BI217)=INDEX(GABARITO!$C:$C,MATCH(TEXT(VALUE(RIGHT($BH$1,2)),"00")&amp;"|"&amp;IF(AND(VALUE(RIGHT($BH$1,2))&gt;=57,VALUE(RIGHT($BH$1,2))&lt;=63),$D217,"COMUM"),GABARITO!$D:$D,0)),1,0))</f>
        <v/>
      </c>
      <c r="BI217" t="str">
        <f>IF(RESPOSTAS!BJ217="","",IF(UPPER(RESPOSTAS!BJ217)=INDEX(GABARITO!$C:$C,MATCH(TEXT(VALUE(RIGHT($BI$1,2)),"00")&amp;"|"&amp;IF(AND(VALUE(RIGHT($BI$1,2))&gt;=57,VALUE(RIGHT($BI$1,2))&lt;=63),$D217,"COMUM"),GABARITO!$D:$D,0)),1,0))</f>
        <v/>
      </c>
      <c r="BJ217" t="str">
        <f>IF(RESPOSTAS!BK217="","",IF(UPPER(RESPOSTAS!BK217)=INDEX(GABARITO!$C:$C,MATCH(TEXT(VALUE(RIGHT($BJ$1,2)),"00")&amp;"|"&amp;IF(AND(VALUE(RIGHT($BJ$1,2))&gt;=57,VALUE(RIGHT($BJ$1,2))&lt;=63),$D217,"COMUM"),GABARITO!$D:$D,0)),1,0))</f>
        <v/>
      </c>
      <c r="BK217" t="str">
        <f>IF(RESPOSTAS!BL217="","",IF(UPPER(RESPOSTAS!BL217)=INDEX(GABARITO!$C:$C,MATCH(TEXT(VALUE(RIGHT($BK$1,2)),"00")&amp;"|"&amp;IF(AND(VALUE(RIGHT($BK$1,2))&gt;=57,VALUE(RIGHT($BK$1,2))&lt;=63),$D217,"COMUM"),GABARITO!$D:$D,0)),1,0))</f>
        <v/>
      </c>
      <c r="BL217" t="str">
        <f>IF(RESPOSTAS!BM217="","",IF(UPPER(RESPOSTAS!BM217)=INDEX(GABARITO!$C:$C,MATCH(TEXT(VALUE(RIGHT($BL$1,2)),"00")&amp;"|"&amp;IF(AND(VALUE(RIGHT($BL$1,2))&gt;=57,VALUE(RIGHT($BL$1,2))&lt;=63),$D217,"COMUM"),GABARITO!$D:$D,0)),1,0))</f>
        <v/>
      </c>
      <c r="BM217" t="str">
        <f>IF(RESPOSTAS!BN217="","",IF(UPPER(RESPOSTAS!BN217)=INDEX(GABARITO!$C:$C,MATCH(TEXT(VALUE(RIGHT($BM$1,2)),"00")&amp;"|"&amp;IF(AND(VALUE(RIGHT($BM$1,2))&gt;=57,VALUE(RIGHT($BM$1,2))&lt;=63),$D217,"COMUM"),GABARITO!$D:$D,0)),1,0))</f>
        <v/>
      </c>
      <c r="BN217" t="str">
        <f>IF(RESPOSTAS!BO217="","",IF(UPPER(RESPOSTAS!BO217)=INDEX(GABARITO!$C:$C,MATCH(TEXT(VALUE(RIGHT($BN$1,2)),"00")&amp;"|"&amp;IF(AND(VALUE(RIGHT($BN$1,2))&gt;=57,VALUE(RIGHT($BN$1,2))&lt;=63),$D217,"COMUM"),GABARITO!$D:$D,0)),1,0))</f>
        <v/>
      </c>
      <c r="BO217" t="str">
        <f>IF(RESPOSTAS!BP217="","",IF(UPPER(RESPOSTAS!BP217)=INDEX(GABARITO!$C:$C,MATCH(TEXT(VALUE(RIGHT($BO$1,2)),"00")&amp;"|"&amp;IF(AND(VALUE(RIGHT($BO$1,2))&gt;=57,VALUE(RIGHT($BO$1,2))&lt;=63),$D217,"COMUM"),GABARITO!$D:$D,0)),1,0))</f>
        <v/>
      </c>
      <c r="BP217">
        <f>COUNTIF(RESPOSTAS!F217:BP217,"&lt;&gt;")</f>
        <v>0</v>
      </c>
      <c r="BQ217" t="str">
        <f t="shared" si="32"/>
        <v/>
      </c>
      <c r="BR217" s="10" t="str">
        <f t="shared" si="33"/>
        <v/>
      </c>
      <c r="BT217" s="11" t="str">
        <f t="shared" si="35"/>
        <v/>
      </c>
      <c r="BU217" s="11" t="str">
        <f t="shared" si="36"/>
        <v/>
      </c>
      <c r="BV217" s="11" t="str">
        <f t="shared" si="37"/>
        <v/>
      </c>
      <c r="BW217" s="11" t="str">
        <f t="shared" si="38"/>
        <v/>
      </c>
      <c r="BX217" s="11" t="str">
        <f t="shared" si="39"/>
        <v/>
      </c>
      <c r="BY217" s="11" t="str">
        <f t="shared" si="40"/>
        <v/>
      </c>
      <c r="BZ217" s="3" t="str">
        <f t="shared" si="34"/>
        <v/>
      </c>
      <c r="CA217" s="3" t="e">
        <f t="shared" si="31"/>
        <v>#VALUE!</v>
      </c>
    </row>
    <row r="218" spans="1:79" x14ac:dyDescent="0.25">
      <c r="A218" t="str">
        <f>IF(RESPOSTAS!A218="","",RESPOSTAS!A218)</f>
        <v/>
      </c>
      <c r="B218" t="str">
        <f>IF(RESPOSTAS!C218="","",RESPOSTAS!C218)</f>
        <v/>
      </c>
      <c r="C218" t="str">
        <f>IF(RESPOSTAS!D218="","",RESPOSTAS!D218)</f>
        <v/>
      </c>
      <c r="D218" t="str">
        <f>IF(RESPOSTAS!E218="","",RESPOSTAS!E218)</f>
        <v/>
      </c>
      <c r="E218" t="str">
        <f>IF(RESPOSTAS!F218="","",IF(UPPER(RESPOSTAS!F218)=INDEX(GABARITO!$C:$C,MATCH(TEXT(VALUE(RIGHT($E$1,2)),"00")&amp;"|"&amp;IF(AND(VALUE(RIGHT($E$1,2))&gt;=57,VALUE(RIGHT($E$1,2))&lt;=63),$D218,"COMUM"),GABARITO!$D:$D,0)),1,0))</f>
        <v/>
      </c>
      <c r="F218" t="str">
        <f>IF(RESPOSTAS!G218="","",IF(UPPER(RESPOSTAS!G218)=INDEX(GABARITO!$C:$C,MATCH(TEXT(VALUE(RIGHT($F$1,2)),"00")&amp;"|"&amp;IF(AND(VALUE(RIGHT($F$1,2))&gt;=57,VALUE(RIGHT($F$1,2))&lt;=63),$D218,"COMUM"),GABARITO!$D:$D,0)),1,0))</f>
        <v/>
      </c>
      <c r="G218" t="str">
        <f>IF(RESPOSTAS!H218="","",IF(UPPER(RESPOSTAS!H218)=INDEX(GABARITO!$C:$C,MATCH(TEXT(VALUE(RIGHT($G$1,2)),"00")&amp;"|"&amp;IF(AND(VALUE(RIGHT($G$1,2))&gt;=57,VALUE(RIGHT($G$1,2))&lt;=63),$D218,"COMUM"),GABARITO!$D:$D,0)),1,0))</f>
        <v/>
      </c>
      <c r="H218" t="str">
        <f>IF(RESPOSTAS!I218="","",IF(UPPER(RESPOSTAS!I218)=INDEX(GABARITO!$C:$C,MATCH(TEXT(VALUE(RIGHT($H$1,2)),"00")&amp;"|"&amp;IF(AND(VALUE(RIGHT($H$1,2))&gt;=57,VALUE(RIGHT($H$1,2))&lt;=63),$D218,"COMUM"),GABARITO!$D:$D,0)),1,0))</f>
        <v/>
      </c>
      <c r="I218" t="str">
        <f>IF(RESPOSTAS!J218="","",IF(UPPER(RESPOSTAS!J218)=INDEX(GABARITO!$C:$C,MATCH(TEXT(VALUE(RIGHT($I$1,2)),"00")&amp;"|"&amp;IF(AND(VALUE(RIGHT($I$1,2))&gt;=57,VALUE(RIGHT($I$1,2))&lt;=63),$D218,"COMUM"),GABARITO!$D:$D,0)),1,0))</f>
        <v/>
      </c>
      <c r="J218" t="str">
        <f>IF(RESPOSTAS!K218="","",IF(UPPER(RESPOSTAS!K218)=INDEX(GABARITO!$C:$C,MATCH(TEXT(VALUE(RIGHT($J$1,2)),"00")&amp;"|"&amp;IF(AND(VALUE(RIGHT($J$1,2))&gt;=57,VALUE(RIGHT($J$1,2))&lt;=63),$D218,"COMUM"),GABARITO!$D:$D,0)),1,0))</f>
        <v/>
      </c>
      <c r="K218" t="str">
        <f>IF(RESPOSTAS!L218="","",IF(UPPER(RESPOSTAS!L218)=INDEX(GABARITO!$C:$C,MATCH(TEXT(VALUE(RIGHT($K$1,2)),"00")&amp;"|"&amp;IF(AND(VALUE(RIGHT($K$1,2))&gt;=57,VALUE(RIGHT($K$1,2))&lt;=63),$D218,"COMUM"),GABARITO!$D:$D,0)),1,0))</f>
        <v/>
      </c>
      <c r="L218" t="str">
        <f>IF(RESPOSTAS!M218="","",IF(UPPER(RESPOSTAS!M218)=INDEX(GABARITO!$C:$C,MATCH(TEXT(VALUE(RIGHT($L$1,2)),"00")&amp;"|"&amp;IF(AND(VALUE(RIGHT($L$1,2))&gt;=57,VALUE(RIGHT($L$1,2))&lt;=63),$D218,"COMUM"),GABARITO!$D:$D,0)),1,0))</f>
        <v/>
      </c>
      <c r="M218" t="str">
        <f>IF(RESPOSTAS!N218="","",IF(UPPER(RESPOSTAS!N218)=INDEX(GABARITO!$C:$C,MATCH(TEXT(VALUE(RIGHT($M$1,2)),"00")&amp;"|"&amp;IF(AND(VALUE(RIGHT($M$1,2))&gt;=57,VALUE(RIGHT($M$1,2))&lt;=63),$D218,"COMUM"),GABARITO!$D:$D,0)),1,0))</f>
        <v/>
      </c>
      <c r="N218" t="str">
        <f>IF(RESPOSTAS!O218="","",IF(UPPER(RESPOSTAS!O218)=INDEX(GABARITO!$C:$C,MATCH(TEXT(VALUE(RIGHT($E$1,2)),"00")&amp;"|"&amp;IF(AND(VALUE(RIGHT($E$1,2))&gt;=57,VALUE(RIGHT($E$1,2))&lt;=63),$D218,"COMUM"),GABARITO!$D:$D,0)),1,0))</f>
        <v/>
      </c>
      <c r="O218" t="str">
        <f>IF(RESPOSTAS!P218="","",IF(UPPER(RESPOSTAS!P218)=INDEX(GABARITO!$C:$C,MATCH(TEXT(VALUE(RIGHT($O$1,2)),"00")&amp;"|"&amp;IF(AND(VALUE(RIGHT($O$1,2))&gt;=57,VALUE(RIGHT($O$1,2))&lt;=63),$D218,"COMUM"),GABARITO!$D:$D,0)),1,0))</f>
        <v/>
      </c>
      <c r="P218" t="str">
        <f>IF(RESPOSTAS!Q218="","",IF(UPPER(RESPOSTAS!Q218)=INDEX(GABARITO!$C:$C,MATCH(TEXT(VALUE(RIGHT($P$1,2)),"00")&amp;"|"&amp;IF(AND(VALUE(RIGHT($P$1,2))&gt;=57,VALUE(RIGHT($P$1,2))&lt;=63),$D218,"COMUM"),GABARITO!$D:$D,0)),1,0))</f>
        <v/>
      </c>
      <c r="Q218" t="str">
        <f>IF(RESPOSTAS!R218="","",IF(UPPER(RESPOSTAS!R218)=INDEX(GABARITO!$C:$C,MATCH(TEXT(VALUE(RIGHT($Q$1,2)),"00")&amp;"|"&amp;IF(AND(VALUE(RIGHT($Q$1,2))&gt;=57,VALUE(RIGHT($Q$1,2))&lt;=63),$D218,"COMUM"),GABARITO!$D:$D,0)),1,0))</f>
        <v/>
      </c>
      <c r="R218" t="str">
        <f>IF(RESPOSTAS!S218="","",IF(UPPER(RESPOSTAS!S218)=INDEX(GABARITO!$C:$C,MATCH(TEXT(VALUE(RIGHT($R$1,2)),"00")&amp;"|"&amp;IF(AND(VALUE(RIGHT($R$1,2))&gt;=57,VALUE(RIGHT($R$1,2))&lt;=63),$D218,"COMUM"),GABARITO!$D:$D,0)),1,0))</f>
        <v/>
      </c>
      <c r="S218" t="str">
        <f>IF(RESPOSTAS!T218="","",IF(UPPER(RESPOSTAS!T218)=INDEX(GABARITO!$C:$C,MATCH(TEXT(VALUE(RIGHT($S$1,2)),"00")&amp;"|"&amp;IF(AND(VALUE(RIGHT($S$1,2))&gt;=57,VALUE(RIGHT($S$1,2))&lt;=63),$D218,"COMUM"),GABARITO!$D:$D,0)),1,0))</f>
        <v/>
      </c>
      <c r="T218" t="str">
        <f>IF(RESPOSTAS!U218="","",IF(UPPER(RESPOSTAS!U218)=INDEX(GABARITO!$C:$C,MATCH(TEXT(VALUE(RIGHT($T$1,2)),"00")&amp;"|"&amp;IF(AND(VALUE(RIGHT($T$1,2))&gt;=57,VALUE(RIGHT($T$1,2))&lt;=63),$D218,"COMUM"),GABARITO!$D:$D,0)),1,0))</f>
        <v/>
      </c>
      <c r="U218" t="str">
        <f>IF(RESPOSTAS!V218="","",IF(UPPER(RESPOSTAS!V218)=INDEX(GABARITO!$C:$C,MATCH(TEXT(VALUE(RIGHT($U$1,2)),"00")&amp;"|"&amp;IF(AND(VALUE(RIGHT($U$1,2))&gt;=57,VALUE(RIGHT($U$1,2))&lt;=63),$D218,"COMUM"),GABARITO!$D:$D,0)),1,0))</f>
        <v/>
      </c>
      <c r="V218" t="str">
        <f>IF(RESPOSTAS!W218="","",IF(UPPER(RESPOSTAS!W218)=INDEX(GABARITO!$C:$C,MATCH(TEXT(VALUE(RIGHT($E$1,2)),"00")&amp;"|"&amp;IF(AND(VALUE(RIGHT($E$1,2))&gt;=57,VALUE(RIGHT($E$1,2))&lt;=63),$D218,"COMUM"),GABARITO!$D:$D,0)),1,0))</f>
        <v/>
      </c>
      <c r="W218" t="str">
        <f>IF(RESPOSTAS!X218="","",IF(UPPER(RESPOSTAS!X218)=INDEX(GABARITO!$C:$C,MATCH(TEXT(VALUE(RIGHT($W$1,2)),"00")&amp;"|"&amp;IF(AND(VALUE(RIGHT($W$1,2))&gt;=57,VALUE(RIGHT($W$1,2))&lt;=63),$D218,"COMUM"),GABARITO!$D:$D,0)),1,0))</f>
        <v/>
      </c>
      <c r="X218" t="str">
        <f>IF(RESPOSTAS!Y218="","",IF(UPPER(RESPOSTAS!Y218)=INDEX(GABARITO!$C:$C,MATCH(TEXT(VALUE(RIGHT($X$1,2)),"00")&amp;"|"&amp;IF(AND(VALUE(RIGHT($X$1,2))&gt;=57,VALUE(RIGHT($X$1,2))&lt;=63),$D218,"COMUM"),GABARITO!$D:$D,0)),1,0))</f>
        <v/>
      </c>
      <c r="Y218" t="str">
        <f>IF(RESPOSTAS!Z218="","",IF(UPPER(RESPOSTAS!Z218)=INDEX(GABARITO!$C:$C,MATCH(TEXT(VALUE(RIGHT($Y$1,2)),"00")&amp;"|"&amp;IF(AND(VALUE(RIGHT($Y$1,2))&gt;=57,VALUE(RIGHT($Y$1,2))&lt;=63),$D218,"COMUM"),GABARITO!$D:$D,0)),1,0))</f>
        <v/>
      </c>
      <c r="Z218" t="str">
        <f>IF(RESPOSTAS!AA218="","",IF(UPPER(RESPOSTAS!AA218)=INDEX(GABARITO!$C:$C,MATCH(TEXT(VALUE(RIGHT($Z$1,2)),"00")&amp;"|"&amp;IF(AND(VALUE(RIGHT($Z$1,2))&gt;=57,VALUE(RIGHT($Z$1,2))&lt;=63),$D218,"COMUM"),GABARITO!$D:$D,0)),1,0))</f>
        <v/>
      </c>
      <c r="AA218" t="str">
        <f>IF(RESPOSTAS!AB218="","",IF(UPPER(RESPOSTAS!AB218)=INDEX(GABARITO!$C:$C,MATCH(TEXT(VALUE(RIGHT($AA$1,2)),"00")&amp;"|"&amp;IF(AND(VALUE(RIGHT($AA$1,2))&gt;=57,VALUE(RIGHT($AA$1,2))&lt;=63),$D218,"COMUM"),GABARITO!$D:$D,0)),1,0))</f>
        <v/>
      </c>
      <c r="AB218" t="str">
        <f>IF(RESPOSTAS!AC218="","",IF(UPPER(RESPOSTAS!AC218)=INDEX(GABARITO!$C:$C,MATCH(TEXT(VALUE(RIGHT($AB$1,2)),"00")&amp;"|"&amp;IF(AND(VALUE(RIGHT($AB$1,2))&gt;=57,VALUE(RIGHT($AB$1,2))&lt;=63),$D218,"COMUM"),GABARITO!$D:$D,0)),1,0))</f>
        <v/>
      </c>
      <c r="AC218" t="str">
        <f>IF(RESPOSTAS!AD218="","",IF(UPPER(RESPOSTAS!AD218)=INDEX(GABARITO!$C:$C,MATCH(TEXT(VALUE(RIGHT($AC$1,2)),"00")&amp;"|"&amp;IF(AND(VALUE(RIGHT($AC$1,2))&gt;=57,VALUE(RIGHT($AC$1,2))&lt;=63),$D218,"COMUM"),GABARITO!$D:$D,0)),1,0))</f>
        <v/>
      </c>
      <c r="AD218" t="str">
        <f>IF(RESPOSTAS!AE218="","",IF(UPPER(RESPOSTAS!AE218)=INDEX(GABARITO!$C:$C,MATCH(TEXT(VALUE(RIGHT($AD$1,2)),"00")&amp;"|"&amp;IF(AND(VALUE(RIGHT($AD$1,2))&gt;=57,VALUE(RIGHT($AD$1,2))&lt;=63),$D218,"COMUM"),GABARITO!$D:$D,0)),1,0))</f>
        <v/>
      </c>
      <c r="AE218" t="str">
        <f>IF(RESPOSTAS!AF218="","",IF(UPPER(RESPOSTAS!AF218)=INDEX(GABARITO!$C:$C,MATCH(TEXT(VALUE(RIGHT($AE$1,2)),"00")&amp;"|"&amp;IF(AND(VALUE(RIGHT($AE$1,2))&gt;=57,VALUE(RIGHT($AE$1,2))&lt;=63),$D218,"COMUM"),GABARITO!$D:$D,0)),1,0))</f>
        <v/>
      </c>
      <c r="AF218" t="str">
        <f>IF(RESPOSTAS!AG218="","",IF(UPPER(RESPOSTAS!AG218)=INDEX(GABARITO!$C:$C,MATCH(TEXT(VALUE(RIGHT($AF$1,2)),"00")&amp;"|"&amp;IF(AND(VALUE(RIGHT($AF$1,2))&gt;=57,VALUE(RIGHT($AF$1,2))&lt;=63),$D218,"COMUM"),GABARITO!$D:$D,0)),1,0))</f>
        <v/>
      </c>
      <c r="AG218" t="str">
        <f>IF(RESPOSTAS!AH218="","",IF(UPPER(RESPOSTAS!AH218)=INDEX(GABARITO!$C:$C,MATCH(TEXT(VALUE(RIGHT($AG$1,2)),"00")&amp;"|"&amp;IF(AND(VALUE(RIGHT($AG$1,2))&gt;=57,VALUE(RIGHT($AG$1,2))&lt;=63),$D218,"COMUM"),GABARITO!$D:$D,0)),1,0))</f>
        <v/>
      </c>
      <c r="AH218" t="str">
        <f>IF(RESPOSTAS!AI218="","",IF(UPPER(RESPOSTAS!AI218)=INDEX(GABARITO!$C:$C,MATCH(TEXT(VALUE(RIGHT($AH$1,2)),"00")&amp;"|"&amp;IF(AND(VALUE(RIGHT($AH$1,2))&gt;=57,VALUE(RIGHT($AH$1,2))&lt;=63),$D218,"COMUM"),GABARITO!$D:$D,0)),1,0))</f>
        <v/>
      </c>
      <c r="AI218" t="str">
        <f>IF(RESPOSTAS!AJ218="","",IF(UPPER(RESPOSTAS!AJ218)=INDEX(GABARITO!$C:$C,MATCH(TEXT(VALUE(RIGHT($AI$1,2)),"00")&amp;"|"&amp;IF(AND(VALUE(RIGHT($AI$1,2))&gt;=57,VALUE(RIGHT($AI$1,2))&lt;=63),$D218,"COMUM"),GABARITO!$D:$D,0)),1,0))</f>
        <v/>
      </c>
      <c r="AJ218" t="str">
        <f>IF(RESPOSTAS!AK218="","",IF(UPPER(RESPOSTAS!AK218)=INDEX(GABARITO!$C:$C,MATCH(TEXT(VALUE(RIGHT($AJ$1,2)),"00")&amp;"|"&amp;IF(AND(VALUE(RIGHT($AJ$1,2))&gt;=57,VALUE(RIGHT($AJ$1,2))&lt;=63),$D218,"COMUM"),GABARITO!$D:$D,0)),1,0))</f>
        <v/>
      </c>
      <c r="AK218" t="str">
        <f>IF(RESPOSTAS!AL218="","",IF(UPPER(RESPOSTAS!AL218)=INDEX(GABARITO!$C:$C,MATCH(TEXT(VALUE(RIGHT($AK$1,2)),"00")&amp;"|"&amp;IF(AND(VALUE(RIGHT($AK$1,2))&gt;=57,VALUE(RIGHT($AK$1,2))&lt;=63),$D218,"COMUM"),GABARITO!$D:$D,0)),1,0))</f>
        <v/>
      </c>
      <c r="AL218" t="str">
        <f>IF(RESPOSTAS!AM218="","",IF(UPPER(RESPOSTAS!AM218)=INDEX(GABARITO!$C:$C,MATCH(TEXT(VALUE(RIGHT($AL$1,2)),"00")&amp;"|"&amp;IF(AND(VALUE(RIGHT($AL$1,2))&gt;=57,VALUE(RIGHT($AL$1,2))&lt;=63),$D218,"COMUM"),GABARITO!$D:$D,0)),1,0))</f>
        <v/>
      </c>
      <c r="AM218" t="str">
        <f>IF(RESPOSTAS!AN218="","",IF(UPPER(RESPOSTAS!AN218)=INDEX(GABARITO!$C:$C,MATCH(TEXT(VALUE(RIGHT($AM$1,2)),"00")&amp;"|"&amp;IF(AND(VALUE(RIGHT($AM$1,2))&gt;=57,VALUE(RIGHT($AM$1,2))&lt;=63),$D218,"COMUM"),GABARITO!$D:$D,0)),1,0))</f>
        <v/>
      </c>
      <c r="AN218" t="str">
        <f>IF(RESPOSTAS!AO218="","",IF(UPPER(RESPOSTAS!AO218)=INDEX(GABARITO!$C:$C,MATCH(TEXT(VALUE(RIGHT($AN$1,2)),"00")&amp;"|"&amp;IF(AND(VALUE(RIGHT($AN$1,2))&gt;=57,VALUE(RIGHT($AN$1,2))&lt;=63),$D218,"COMUM"),GABARITO!$D:$D,0)),1,0))</f>
        <v/>
      </c>
      <c r="AO218" t="str">
        <f>IF(RESPOSTAS!AP218="","",IF(UPPER(RESPOSTAS!AP218)=INDEX(GABARITO!$C:$C,MATCH(TEXT(VALUE(RIGHT($AO$1,2)),"00")&amp;"|"&amp;IF(AND(VALUE(RIGHT($AO$1,2))&gt;=57,VALUE(RIGHT($AO$1,2))&lt;=63),$D218,"COMUM"),GABARITO!$D:$D,0)),1,0))</f>
        <v/>
      </c>
      <c r="AP218" t="str">
        <f>IF(RESPOSTAS!AQ218="","",IF(UPPER(RESPOSTAS!AQ218)=INDEX(GABARITO!$C:$C,MATCH(TEXT(VALUE(RIGHT($AP$1,2)),"00")&amp;"|"&amp;IF(AND(VALUE(RIGHT($AP$1,2))&gt;=57,VALUE(RIGHT($AP$1,2))&lt;=63),$D218,"COMUM"),GABARITO!$D:$D,0)),1,0))</f>
        <v/>
      </c>
      <c r="AQ218" t="str">
        <f>IF(RESPOSTAS!AR218="","",IF(UPPER(RESPOSTAS!AR218)=INDEX(GABARITO!$C:$C,MATCH(TEXT(VALUE(RIGHT($AQ$1,2)),"00")&amp;"|"&amp;IF(AND(VALUE(RIGHT($AQ$1,2))&gt;=57,VALUE(RIGHT($AQ$1,2))&lt;=63),$D218,"COMUM"),GABARITO!$D:$D,0)),1,0))</f>
        <v/>
      </c>
      <c r="AR218" t="str">
        <f>IF(RESPOSTAS!AS218="","",IF(UPPER(RESPOSTAS!AS218)=INDEX(GABARITO!$C:$C,MATCH(TEXT(VALUE(RIGHT($AR$1,2)),"00")&amp;"|"&amp;IF(AND(VALUE(RIGHT($AR$1,2))&gt;=57,VALUE(RIGHT($AR$1,2))&lt;=63),$D218,"COMUM"),GABARITO!$D:$D,0)),1,0))</f>
        <v/>
      </c>
      <c r="AS218" t="str">
        <f>IF(RESPOSTAS!AT218="","",IF(UPPER(RESPOSTAS!AT218)=INDEX(GABARITO!$C:$C,MATCH(TEXT(VALUE(RIGHT($AS$1,2)),"00")&amp;"|"&amp;IF(AND(VALUE(RIGHT($AS$1,2))&gt;=57,VALUE(RIGHT($AS$1,2))&lt;=63),$D218,"COMUM"),GABARITO!$D:$D,0)),1,0))</f>
        <v/>
      </c>
      <c r="AT218" t="str">
        <f>IF(RESPOSTAS!AU218="","",IF(UPPER(RESPOSTAS!AU218)=INDEX(GABARITO!$C:$C,MATCH(TEXT(VALUE(RIGHT($AT$1,2)),"00")&amp;"|"&amp;IF(AND(VALUE(RIGHT($AT$1,2))&gt;=57,VALUE(RIGHT($AT$1,2))&lt;=63),$D218,"COMUM"),GABARITO!$D:$D,0)),1,0))</f>
        <v/>
      </c>
      <c r="AU218" t="str">
        <f>IF(RESPOSTAS!AV218="","",IF(UPPER(RESPOSTAS!AV218)=INDEX(GABARITO!$C:$C,MATCH(TEXT(VALUE(RIGHT($AU$1,2)),"00")&amp;"|"&amp;IF(AND(VALUE(RIGHT($AU$1,2))&gt;=57,VALUE(RIGHT($AU$1,2))&lt;=63),$D218,"COMUM"),GABARITO!$D:$D,0)),1,0))</f>
        <v/>
      </c>
      <c r="AV218" t="str">
        <f>IF(RESPOSTAS!AW218="","",IF(UPPER(RESPOSTAS!AW218)=INDEX(GABARITO!$C:$C,MATCH(TEXT(VALUE(RIGHT($AV$1,2)),"00")&amp;"|"&amp;IF(AND(VALUE(RIGHT($AV$1,2))&gt;=57,VALUE(RIGHT($AV$1,2))&lt;=63),$D218,"COMUM"),GABARITO!$D:$D,0)),1,0))</f>
        <v/>
      </c>
      <c r="AW218" t="str">
        <f>IF(RESPOSTAS!AX218="","",IF(UPPER(RESPOSTAS!AX218)=INDEX(GABARITO!$C:$C,MATCH(TEXT(VALUE(RIGHT($AW$1,2)),"00")&amp;"|"&amp;IF(AND(VALUE(RIGHT($AW$1,2))&gt;=57,VALUE(RIGHT($AW$1,2))&lt;=63),$D218,"COMUM"),GABARITO!$D:$D,0)),1,0))</f>
        <v/>
      </c>
      <c r="AX218" t="str">
        <f>IF(RESPOSTAS!AY218="","",IF(UPPER(RESPOSTAS!AY218)=INDEX(GABARITO!$C:$C,MATCH(TEXT(VALUE(RIGHT($AX$1,2)),"00")&amp;"|"&amp;IF(AND(VALUE(RIGHT($AX$1,2))&gt;=57,VALUE(RIGHT($AX$1,2))&lt;=63),$D218,"COMUM"),GABARITO!$D:$D,0)),1,0))</f>
        <v/>
      </c>
      <c r="AY218" t="str">
        <f>IF(RESPOSTAS!AZ218="","",IF(UPPER(RESPOSTAS!AZ218)=INDEX(GABARITO!$C:$C,MATCH(TEXT(VALUE(RIGHT($AY$1,2)),"00")&amp;"|"&amp;IF(AND(VALUE(RIGHT($AY$1,2))&gt;=57,VALUE(RIGHT($AY$1,2))&lt;=63),$D218,"COMUM"),GABARITO!$D:$D,0)),1,0))</f>
        <v/>
      </c>
      <c r="AZ218" t="str">
        <f>IF(RESPOSTAS!BA218="","",IF(UPPER(RESPOSTAS!BA218)=INDEX(GABARITO!$C:$C,MATCH(TEXT(VALUE(RIGHT($AZ$1,2)),"00")&amp;"|"&amp;IF(AND(VALUE(RIGHT($AZ$1,2))&gt;=57,VALUE(RIGHT($AZ$1,2))&lt;=63),$D218,"COMUM"),GABARITO!$D:$D,0)),1,0))</f>
        <v/>
      </c>
      <c r="BA218" t="str">
        <f>IF(RESPOSTAS!BB218="","",IF(UPPER(RESPOSTAS!BB218)=INDEX(GABARITO!$C:$C,MATCH(TEXT(VALUE(RIGHT($BA$1,2)),"00")&amp;"|"&amp;IF(AND(VALUE(RIGHT($BA$1,2))&gt;=57,VALUE(RIGHT($BA$1,2))&lt;=63),$D218,"COMUM"),GABARITO!$D:$D,0)),1,0))</f>
        <v/>
      </c>
      <c r="BB218" t="str">
        <f>IF(RESPOSTAS!BC218="","",IF(UPPER(RESPOSTAS!BC218)=INDEX(GABARITO!$C:$C,MATCH(TEXT(VALUE(RIGHT($BB$1,2)),"00")&amp;"|"&amp;IF(AND(VALUE(RIGHT($BB$1,2))&gt;=57,VALUE(RIGHT($BB$1,2))&lt;=63),$D218,"COMUM"),GABARITO!$D:$D,0)),1,0))</f>
        <v/>
      </c>
      <c r="BC218" t="str">
        <f>IF(RESPOSTAS!BD218="","",IF(UPPER(RESPOSTAS!BD218)=INDEX(GABARITO!$C:$C,MATCH(TEXT(VALUE(RIGHT($BC$1,2)),"00")&amp;"|"&amp;IF(AND(VALUE(RIGHT($BC$1,2))&gt;=57,VALUE(RIGHT($BC$1,2))&lt;=63),$D218,"COMUM"),GABARITO!$D:$D,0)),1,0))</f>
        <v/>
      </c>
      <c r="BD218" t="str">
        <f>IF(RESPOSTAS!BE218="","",IF(UPPER(RESPOSTAS!BE218)=INDEX(GABARITO!$C:$C,MATCH(TEXT(VALUE(RIGHT($BD$1,2)),"00")&amp;"|"&amp;IF(AND(VALUE(RIGHT($BD$1,2))&gt;=57,VALUE(RIGHT($BD$1,2))&lt;=63),$D218,"COMUM"),GABARITO!$D:$D,0)),1,0))</f>
        <v/>
      </c>
      <c r="BE218" t="str">
        <f>IF(RESPOSTAS!BF218="","",IF(UPPER(RESPOSTAS!BF218)=INDEX(GABARITO!$C:$C,MATCH(TEXT(VALUE(RIGHT($BE$1,2)),"00")&amp;"|"&amp;IF(AND(VALUE(RIGHT($BE$1,2))&gt;=57,VALUE(RIGHT($BE$1,2))&lt;=63),$D218,"COMUM"),GABARITO!$D:$D,0)),1,0))</f>
        <v/>
      </c>
      <c r="BF218" t="str">
        <f>IF(RESPOSTAS!BG218="","",IF(UPPER(RESPOSTAS!BG218)=INDEX(GABARITO!$C:$C,MATCH(TEXT(VALUE(RIGHT($BF$1,2)),"00")&amp;"|"&amp;IF(AND(VALUE(RIGHT($BF$1,2))&gt;=57,VALUE(RIGHT($BF$1,2))&lt;=63),$D218,"COMUM"),GABARITO!$D:$D,0)),1,0))</f>
        <v/>
      </c>
      <c r="BG218" t="str">
        <f>IF(RESPOSTAS!BH218="","",IF(UPPER(RESPOSTAS!BH218)=INDEX(GABARITO!$C:$C,MATCH(TEXT(VALUE(RIGHT($BG$1,2)),"00")&amp;"|"&amp;IF(AND(VALUE(RIGHT($BG$1,2))&gt;=57,VALUE(RIGHT($BG$1,2))&lt;=63),$D218,"COMUM"),GABARITO!$D:$D,0)),1,0))</f>
        <v/>
      </c>
      <c r="BH218" t="str">
        <f>IF(RESPOSTAS!BI218="","",IF(UPPER(RESPOSTAS!BI218)=INDEX(GABARITO!$C:$C,MATCH(TEXT(VALUE(RIGHT($BH$1,2)),"00")&amp;"|"&amp;IF(AND(VALUE(RIGHT($BH$1,2))&gt;=57,VALUE(RIGHT($BH$1,2))&lt;=63),$D218,"COMUM"),GABARITO!$D:$D,0)),1,0))</f>
        <v/>
      </c>
      <c r="BI218" t="str">
        <f>IF(RESPOSTAS!BJ218="","",IF(UPPER(RESPOSTAS!BJ218)=INDEX(GABARITO!$C:$C,MATCH(TEXT(VALUE(RIGHT($BI$1,2)),"00")&amp;"|"&amp;IF(AND(VALUE(RIGHT($BI$1,2))&gt;=57,VALUE(RIGHT($BI$1,2))&lt;=63),$D218,"COMUM"),GABARITO!$D:$D,0)),1,0))</f>
        <v/>
      </c>
      <c r="BJ218" t="str">
        <f>IF(RESPOSTAS!BK218="","",IF(UPPER(RESPOSTAS!BK218)=INDEX(GABARITO!$C:$C,MATCH(TEXT(VALUE(RIGHT($BJ$1,2)),"00")&amp;"|"&amp;IF(AND(VALUE(RIGHT($BJ$1,2))&gt;=57,VALUE(RIGHT($BJ$1,2))&lt;=63),$D218,"COMUM"),GABARITO!$D:$D,0)),1,0))</f>
        <v/>
      </c>
      <c r="BK218" t="str">
        <f>IF(RESPOSTAS!BL218="","",IF(UPPER(RESPOSTAS!BL218)=INDEX(GABARITO!$C:$C,MATCH(TEXT(VALUE(RIGHT($BK$1,2)),"00")&amp;"|"&amp;IF(AND(VALUE(RIGHT($BK$1,2))&gt;=57,VALUE(RIGHT($BK$1,2))&lt;=63),$D218,"COMUM"),GABARITO!$D:$D,0)),1,0))</f>
        <v/>
      </c>
      <c r="BL218" t="str">
        <f>IF(RESPOSTAS!BM218="","",IF(UPPER(RESPOSTAS!BM218)=INDEX(GABARITO!$C:$C,MATCH(TEXT(VALUE(RIGHT($BL$1,2)),"00")&amp;"|"&amp;IF(AND(VALUE(RIGHT($BL$1,2))&gt;=57,VALUE(RIGHT($BL$1,2))&lt;=63),$D218,"COMUM"),GABARITO!$D:$D,0)),1,0))</f>
        <v/>
      </c>
      <c r="BM218" t="str">
        <f>IF(RESPOSTAS!BN218="","",IF(UPPER(RESPOSTAS!BN218)=INDEX(GABARITO!$C:$C,MATCH(TEXT(VALUE(RIGHT($BM$1,2)),"00")&amp;"|"&amp;IF(AND(VALUE(RIGHT($BM$1,2))&gt;=57,VALUE(RIGHT($BM$1,2))&lt;=63),$D218,"COMUM"),GABARITO!$D:$D,0)),1,0))</f>
        <v/>
      </c>
      <c r="BN218" t="str">
        <f>IF(RESPOSTAS!BO218="","",IF(UPPER(RESPOSTAS!BO218)=INDEX(GABARITO!$C:$C,MATCH(TEXT(VALUE(RIGHT($BN$1,2)),"00")&amp;"|"&amp;IF(AND(VALUE(RIGHT($BN$1,2))&gt;=57,VALUE(RIGHT($BN$1,2))&lt;=63),$D218,"COMUM"),GABARITO!$D:$D,0)),1,0))</f>
        <v/>
      </c>
      <c r="BO218" t="str">
        <f>IF(RESPOSTAS!BP218="","",IF(UPPER(RESPOSTAS!BP218)=INDEX(GABARITO!$C:$C,MATCH(TEXT(VALUE(RIGHT($BO$1,2)),"00")&amp;"|"&amp;IF(AND(VALUE(RIGHT($BO$1,2))&gt;=57,VALUE(RIGHT($BO$1,2))&lt;=63),$D218,"COMUM"),GABARITO!$D:$D,0)),1,0))</f>
        <v/>
      </c>
      <c r="BP218">
        <f>COUNTIF(RESPOSTAS!F218:BP218,"&lt;&gt;")</f>
        <v>0</v>
      </c>
      <c r="BQ218" t="str">
        <f t="shared" si="32"/>
        <v/>
      </c>
      <c r="BR218" s="10" t="str">
        <f t="shared" si="33"/>
        <v/>
      </c>
      <c r="BT218" s="11" t="str">
        <f t="shared" si="35"/>
        <v/>
      </c>
      <c r="BU218" s="11" t="str">
        <f t="shared" si="36"/>
        <v/>
      </c>
      <c r="BV218" s="11" t="str">
        <f t="shared" si="37"/>
        <v/>
      </c>
      <c r="BW218" s="11" t="str">
        <f t="shared" si="38"/>
        <v/>
      </c>
      <c r="BX218" s="11" t="str">
        <f t="shared" si="39"/>
        <v/>
      </c>
      <c r="BY218" s="11" t="str">
        <f t="shared" si="40"/>
        <v/>
      </c>
      <c r="BZ218" s="3" t="str">
        <f t="shared" si="34"/>
        <v/>
      </c>
      <c r="CA218" s="3" t="e">
        <f t="shared" si="31"/>
        <v>#VALUE!</v>
      </c>
    </row>
    <row r="219" spans="1:79" x14ac:dyDescent="0.25">
      <c r="A219" t="str">
        <f>IF(RESPOSTAS!A219="","",RESPOSTAS!A219)</f>
        <v/>
      </c>
      <c r="B219" t="str">
        <f>IF(RESPOSTAS!C219="","",RESPOSTAS!C219)</f>
        <v/>
      </c>
      <c r="C219" t="str">
        <f>IF(RESPOSTAS!D219="","",RESPOSTAS!D219)</f>
        <v/>
      </c>
      <c r="D219" t="str">
        <f>IF(RESPOSTAS!E219="","",RESPOSTAS!E219)</f>
        <v/>
      </c>
      <c r="E219" t="str">
        <f>IF(RESPOSTAS!F219="","",IF(UPPER(RESPOSTAS!F219)=INDEX(GABARITO!$C:$C,MATCH(TEXT(VALUE(RIGHT($E$1,2)),"00")&amp;"|"&amp;IF(AND(VALUE(RIGHT($E$1,2))&gt;=57,VALUE(RIGHT($E$1,2))&lt;=63),$D219,"COMUM"),GABARITO!$D:$D,0)),1,0))</f>
        <v/>
      </c>
      <c r="F219" t="str">
        <f>IF(RESPOSTAS!G219="","",IF(UPPER(RESPOSTAS!G219)=INDEX(GABARITO!$C:$C,MATCH(TEXT(VALUE(RIGHT($F$1,2)),"00")&amp;"|"&amp;IF(AND(VALUE(RIGHT($F$1,2))&gt;=57,VALUE(RIGHT($F$1,2))&lt;=63),$D219,"COMUM"),GABARITO!$D:$D,0)),1,0))</f>
        <v/>
      </c>
      <c r="G219" t="str">
        <f>IF(RESPOSTAS!H219="","",IF(UPPER(RESPOSTAS!H219)=INDEX(GABARITO!$C:$C,MATCH(TEXT(VALUE(RIGHT($G$1,2)),"00")&amp;"|"&amp;IF(AND(VALUE(RIGHT($G$1,2))&gt;=57,VALUE(RIGHT($G$1,2))&lt;=63),$D219,"COMUM"),GABARITO!$D:$D,0)),1,0))</f>
        <v/>
      </c>
      <c r="H219" t="str">
        <f>IF(RESPOSTAS!I219="","",IF(UPPER(RESPOSTAS!I219)=INDEX(GABARITO!$C:$C,MATCH(TEXT(VALUE(RIGHT($H$1,2)),"00")&amp;"|"&amp;IF(AND(VALUE(RIGHT($H$1,2))&gt;=57,VALUE(RIGHT($H$1,2))&lt;=63),$D219,"COMUM"),GABARITO!$D:$D,0)),1,0))</f>
        <v/>
      </c>
      <c r="I219" t="str">
        <f>IF(RESPOSTAS!J219="","",IF(UPPER(RESPOSTAS!J219)=INDEX(GABARITO!$C:$C,MATCH(TEXT(VALUE(RIGHT($I$1,2)),"00")&amp;"|"&amp;IF(AND(VALUE(RIGHT($I$1,2))&gt;=57,VALUE(RIGHT($I$1,2))&lt;=63),$D219,"COMUM"),GABARITO!$D:$D,0)),1,0))</f>
        <v/>
      </c>
      <c r="J219" t="str">
        <f>IF(RESPOSTAS!K219="","",IF(UPPER(RESPOSTAS!K219)=INDEX(GABARITO!$C:$C,MATCH(TEXT(VALUE(RIGHT($J$1,2)),"00")&amp;"|"&amp;IF(AND(VALUE(RIGHT($J$1,2))&gt;=57,VALUE(RIGHT($J$1,2))&lt;=63),$D219,"COMUM"),GABARITO!$D:$D,0)),1,0))</f>
        <v/>
      </c>
      <c r="K219" t="str">
        <f>IF(RESPOSTAS!L219="","",IF(UPPER(RESPOSTAS!L219)=INDEX(GABARITO!$C:$C,MATCH(TEXT(VALUE(RIGHT($K$1,2)),"00")&amp;"|"&amp;IF(AND(VALUE(RIGHT($K$1,2))&gt;=57,VALUE(RIGHT($K$1,2))&lt;=63),$D219,"COMUM"),GABARITO!$D:$D,0)),1,0))</f>
        <v/>
      </c>
      <c r="L219" t="str">
        <f>IF(RESPOSTAS!M219="","",IF(UPPER(RESPOSTAS!M219)=INDEX(GABARITO!$C:$C,MATCH(TEXT(VALUE(RIGHT($L$1,2)),"00")&amp;"|"&amp;IF(AND(VALUE(RIGHT($L$1,2))&gt;=57,VALUE(RIGHT($L$1,2))&lt;=63),$D219,"COMUM"),GABARITO!$D:$D,0)),1,0))</f>
        <v/>
      </c>
      <c r="M219" t="str">
        <f>IF(RESPOSTAS!N219="","",IF(UPPER(RESPOSTAS!N219)=INDEX(GABARITO!$C:$C,MATCH(TEXT(VALUE(RIGHT($M$1,2)),"00")&amp;"|"&amp;IF(AND(VALUE(RIGHT($M$1,2))&gt;=57,VALUE(RIGHT($M$1,2))&lt;=63),$D219,"COMUM"),GABARITO!$D:$D,0)),1,0))</f>
        <v/>
      </c>
      <c r="N219" t="str">
        <f>IF(RESPOSTAS!O219="","",IF(UPPER(RESPOSTAS!O219)=INDEX(GABARITO!$C:$C,MATCH(TEXT(VALUE(RIGHT($E$1,2)),"00")&amp;"|"&amp;IF(AND(VALUE(RIGHT($E$1,2))&gt;=57,VALUE(RIGHT($E$1,2))&lt;=63),$D219,"COMUM"),GABARITO!$D:$D,0)),1,0))</f>
        <v/>
      </c>
      <c r="O219" t="str">
        <f>IF(RESPOSTAS!P219="","",IF(UPPER(RESPOSTAS!P219)=INDEX(GABARITO!$C:$C,MATCH(TEXT(VALUE(RIGHT($O$1,2)),"00")&amp;"|"&amp;IF(AND(VALUE(RIGHT($O$1,2))&gt;=57,VALUE(RIGHT($O$1,2))&lt;=63),$D219,"COMUM"),GABARITO!$D:$D,0)),1,0))</f>
        <v/>
      </c>
      <c r="P219" t="str">
        <f>IF(RESPOSTAS!Q219="","",IF(UPPER(RESPOSTAS!Q219)=INDEX(GABARITO!$C:$C,MATCH(TEXT(VALUE(RIGHT($P$1,2)),"00")&amp;"|"&amp;IF(AND(VALUE(RIGHT($P$1,2))&gt;=57,VALUE(RIGHT($P$1,2))&lt;=63),$D219,"COMUM"),GABARITO!$D:$D,0)),1,0))</f>
        <v/>
      </c>
      <c r="Q219" t="str">
        <f>IF(RESPOSTAS!R219="","",IF(UPPER(RESPOSTAS!R219)=INDEX(GABARITO!$C:$C,MATCH(TEXT(VALUE(RIGHT($Q$1,2)),"00")&amp;"|"&amp;IF(AND(VALUE(RIGHT($Q$1,2))&gt;=57,VALUE(RIGHT($Q$1,2))&lt;=63),$D219,"COMUM"),GABARITO!$D:$D,0)),1,0))</f>
        <v/>
      </c>
      <c r="R219" t="str">
        <f>IF(RESPOSTAS!S219="","",IF(UPPER(RESPOSTAS!S219)=INDEX(GABARITO!$C:$C,MATCH(TEXT(VALUE(RIGHT($R$1,2)),"00")&amp;"|"&amp;IF(AND(VALUE(RIGHT($R$1,2))&gt;=57,VALUE(RIGHT($R$1,2))&lt;=63),$D219,"COMUM"),GABARITO!$D:$D,0)),1,0))</f>
        <v/>
      </c>
      <c r="S219" t="str">
        <f>IF(RESPOSTAS!T219="","",IF(UPPER(RESPOSTAS!T219)=INDEX(GABARITO!$C:$C,MATCH(TEXT(VALUE(RIGHT($S$1,2)),"00")&amp;"|"&amp;IF(AND(VALUE(RIGHT($S$1,2))&gt;=57,VALUE(RIGHT($S$1,2))&lt;=63),$D219,"COMUM"),GABARITO!$D:$D,0)),1,0))</f>
        <v/>
      </c>
      <c r="T219" t="str">
        <f>IF(RESPOSTAS!U219="","",IF(UPPER(RESPOSTAS!U219)=INDEX(GABARITO!$C:$C,MATCH(TEXT(VALUE(RIGHT($T$1,2)),"00")&amp;"|"&amp;IF(AND(VALUE(RIGHT($T$1,2))&gt;=57,VALUE(RIGHT($T$1,2))&lt;=63),$D219,"COMUM"),GABARITO!$D:$D,0)),1,0))</f>
        <v/>
      </c>
      <c r="U219" t="str">
        <f>IF(RESPOSTAS!V219="","",IF(UPPER(RESPOSTAS!V219)=INDEX(GABARITO!$C:$C,MATCH(TEXT(VALUE(RIGHT($U$1,2)),"00")&amp;"|"&amp;IF(AND(VALUE(RIGHT($U$1,2))&gt;=57,VALUE(RIGHT($U$1,2))&lt;=63),$D219,"COMUM"),GABARITO!$D:$D,0)),1,0))</f>
        <v/>
      </c>
      <c r="V219" t="str">
        <f>IF(RESPOSTAS!W219="","",IF(UPPER(RESPOSTAS!W219)=INDEX(GABARITO!$C:$C,MATCH(TEXT(VALUE(RIGHT($E$1,2)),"00")&amp;"|"&amp;IF(AND(VALUE(RIGHT($E$1,2))&gt;=57,VALUE(RIGHT($E$1,2))&lt;=63),$D219,"COMUM"),GABARITO!$D:$D,0)),1,0))</f>
        <v/>
      </c>
      <c r="W219" t="str">
        <f>IF(RESPOSTAS!X219="","",IF(UPPER(RESPOSTAS!X219)=INDEX(GABARITO!$C:$C,MATCH(TEXT(VALUE(RIGHT($W$1,2)),"00")&amp;"|"&amp;IF(AND(VALUE(RIGHT($W$1,2))&gt;=57,VALUE(RIGHT($W$1,2))&lt;=63),$D219,"COMUM"),GABARITO!$D:$D,0)),1,0))</f>
        <v/>
      </c>
      <c r="X219" t="str">
        <f>IF(RESPOSTAS!Y219="","",IF(UPPER(RESPOSTAS!Y219)=INDEX(GABARITO!$C:$C,MATCH(TEXT(VALUE(RIGHT($X$1,2)),"00")&amp;"|"&amp;IF(AND(VALUE(RIGHT($X$1,2))&gt;=57,VALUE(RIGHT($X$1,2))&lt;=63),$D219,"COMUM"),GABARITO!$D:$D,0)),1,0))</f>
        <v/>
      </c>
      <c r="Y219" t="str">
        <f>IF(RESPOSTAS!Z219="","",IF(UPPER(RESPOSTAS!Z219)=INDEX(GABARITO!$C:$C,MATCH(TEXT(VALUE(RIGHT($Y$1,2)),"00")&amp;"|"&amp;IF(AND(VALUE(RIGHT($Y$1,2))&gt;=57,VALUE(RIGHT($Y$1,2))&lt;=63),$D219,"COMUM"),GABARITO!$D:$D,0)),1,0))</f>
        <v/>
      </c>
      <c r="Z219" t="str">
        <f>IF(RESPOSTAS!AA219="","",IF(UPPER(RESPOSTAS!AA219)=INDEX(GABARITO!$C:$C,MATCH(TEXT(VALUE(RIGHT($Z$1,2)),"00")&amp;"|"&amp;IF(AND(VALUE(RIGHT($Z$1,2))&gt;=57,VALUE(RIGHT($Z$1,2))&lt;=63),$D219,"COMUM"),GABARITO!$D:$D,0)),1,0))</f>
        <v/>
      </c>
      <c r="AA219" t="str">
        <f>IF(RESPOSTAS!AB219="","",IF(UPPER(RESPOSTAS!AB219)=INDEX(GABARITO!$C:$C,MATCH(TEXT(VALUE(RIGHT($AA$1,2)),"00")&amp;"|"&amp;IF(AND(VALUE(RIGHT($AA$1,2))&gt;=57,VALUE(RIGHT($AA$1,2))&lt;=63),$D219,"COMUM"),GABARITO!$D:$D,0)),1,0))</f>
        <v/>
      </c>
      <c r="AB219" t="str">
        <f>IF(RESPOSTAS!AC219="","",IF(UPPER(RESPOSTAS!AC219)=INDEX(GABARITO!$C:$C,MATCH(TEXT(VALUE(RIGHT($AB$1,2)),"00")&amp;"|"&amp;IF(AND(VALUE(RIGHT($AB$1,2))&gt;=57,VALUE(RIGHT($AB$1,2))&lt;=63),$D219,"COMUM"),GABARITO!$D:$D,0)),1,0))</f>
        <v/>
      </c>
      <c r="AC219" t="str">
        <f>IF(RESPOSTAS!AD219="","",IF(UPPER(RESPOSTAS!AD219)=INDEX(GABARITO!$C:$C,MATCH(TEXT(VALUE(RIGHT($AC$1,2)),"00")&amp;"|"&amp;IF(AND(VALUE(RIGHT($AC$1,2))&gt;=57,VALUE(RIGHT($AC$1,2))&lt;=63),$D219,"COMUM"),GABARITO!$D:$D,0)),1,0))</f>
        <v/>
      </c>
      <c r="AD219" t="str">
        <f>IF(RESPOSTAS!AE219="","",IF(UPPER(RESPOSTAS!AE219)=INDEX(GABARITO!$C:$C,MATCH(TEXT(VALUE(RIGHT($AD$1,2)),"00")&amp;"|"&amp;IF(AND(VALUE(RIGHT($AD$1,2))&gt;=57,VALUE(RIGHT($AD$1,2))&lt;=63),$D219,"COMUM"),GABARITO!$D:$D,0)),1,0))</f>
        <v/>
      </c>
      <c r="AE219" t="str">
        <f>IF(RESPOSTAS!AF219="","",IF(UPPER(RESPOSTAS!AF219)=INDEX(GABARITO!$C:$C,MATCH(TEXT(VALUE(RIGHT($AE$1,2)),"00")&amp;"|"&amp;IF(AND(VALUE(RIGHT($AE$1,2))&gt;=57,VALUE(RIGHT($AE$1,2))&lt;=63),$D219,"COMUM"),GABARITO!$D:$D,0)),1,0))</f>
        <v/>
      </c>
      <c r="AF219" t="str">
        <f>IF(RESPOSTAS!AG219="","",IF(UPPER(RESPOSTAS!AG219)=INDEX(GABARITO!$C:$C,MATCH(TEXT(VALUE(RIGHT($AF$1,2)),"00")&amp;"|"&amp;IF(AND(VALUE(RIGHT($AF$1,2))&gt;=57,VALUE(RIGHT($AF$1,2))&lt;=63),$D219,"COMUM"),GABARITO!$D:$D,0)),1,0))</f>
        <v/>
      </c>
      <c r="AG219" t="str">
        <f>IF(RESPOSTAS!AH219="","",IF(UPPER(RESPOSTAS!AH219)=INDEX(GABARITO!$C:$C,MATCH(TEXT(VALUE(RIGHT($AG$1,2)),"00")&amp;"|"&amp;IF(AND(VALUE(RIGHT($AG$1,2))&gt;=57,VALUE(RIGHT($AG$1,2))&lt;=63),$D219,"COMUM"),GABARITO!$D:$D,0)),1,0))</f>
        <v/>
      </c>
      <c r="AH219" t="str">
        <f>IF(RESPOSTAS!AI219="","",IF(UPPER(RESPOSTAS!AI219)=INDEX(GABARITO!$C:$C,MATCH(TEXT(VALUE(RIGHT($AH$1,2)),"00")&amp;"|"&amp;IF(AND(VALUE(RIGHT($AH$1,2))&gt;=57,VALUE(RIGHT($AH$1,2))&lt;=63),$D219,"COMUM"),GABARITO!$D:$D,0)),1,0))</f>
        <v/>
      </c>
      <c r="AI219" t="str">
        <f>IF(RESPOSTAS!AJ219="","",IF(UPPER(RESPOSTAS!AJ219)=INDEX(GABARITO!$C:$C,MATCH(TEXT(VALUE(RIGHT($AI$1,2)),"00")&amp;"|"&amp;IF(AND(VALUE(RIGHT($AI$1,2))&gt;=57,VALUE(RIGHT($AI$1,2))&lt;=63),$D219,"COMUM"),GABARITO!$D:$D,0)),1,0))</f>
        <v/>
      </c>
      <c r="AJ219" t="str">
        <f>IF(RESPOSTAS!AK219="","",IF(UPPER(RESPOSTAS!AK219)=INDEX(GABARITO!$C:$C,MATCH(TEXT(VALUE(RIGHT($AJ$1,2)),"00")&amp;"|"&amp;IF(AND(VALUE(RIGHT($AJ$1,2))&gt;=57,VALUE(RIGHT($AJ$1,2))&lt;=63),$D219,"COMUM"),GABARITO!$D:$D,0)),1,0))</f>
        <v/>
      </c>
      <c r="AK219" t="str">
        <f>IF(RESPOSTAS!AL219="","",IF(UPPER(RESPOSTAS!AL219)=INDEX(GABARITO!$C:$C,MATCH(TEXT(VALUE(RIGHT($AK$1,2)),"00")&amp;"|"&amp;IF(AND(VALUE(RIGHT($AK$1,2))&gt;=57,VALUE(RIGHT($AK$1,2))&lt;=63),$D219,"COMUM"),GABARITO!$D:$D,0)),1,0))</f>
        <v/>
      </c>
      <c r="AL219" t="str">
        <f>IF(RESPOSTAS!AM219="","",IF(UPPER(RESPOSTAS!AM219)=INDEX(GABARITO!$C:$C,MATCH(TEXT(VALUE(RIGHT($AL$1,2)),"00")&amp;"|"&amp;IF(AND(VALUE(RIGHT($AL$1,2))&gt;=57,VALUE(RIGHT($AL$1,2))&lt;=63),$D219,"COMUM"),GABARITO!$D:$D,0)),1,0))</f>
        <v/>
      </c>
      <c r="AM219" t="str">
        <f>IF(RESPOSTAS!AN219="","",IF(UPPER(RESPOSTAS!AN219)=INDEX(GABARITO!$C:$C,MATCH(TEXT(VALUE(RIGHT($AM$1,2)),"00")&amp;"|"&amp;IF(AND(VALUE(RIGHT($AM$1,2))&gt;=57,VALUE(RIGHT($AM$1,2))&lt;=63),$D219,"COMUM"),GABARITO!$D:$D,0)),1,0))</f>
        <v/>
      </c>
      <c r="AN219" t="str">
        <f>IF(RESPOSTAS!AO219="","",IF(UPPER(RESPOSTAS!AO219)=INDEX(GABARITO!$C:$C,MATCH(TEXT(VALUE(RIGHT($AN$1,2)),"00")&amp;"|"&amp;IF(AND(VALUE(RIGHT($AN$1,2))&gt;=57,VALUE(RIGHT($AN$1,2))&lt;=63),$D219,"COMUM"),GABARITO!$D:$D,0)),1,0))</f>
        <v/>
      </c>
      <c r="AO219" t="str">
        <f>IF(RESPOSTAS!AP219="","",IF(UPPER(RESPOSTAS!AP219)=INDEX(GABARITO!$C:$C,MATCH(TEXT(VALUE(RIGHT($AO$1,2)),"00")&amp;"|"&amp;IF(AND(VALUE(RIGHT($AO$1,2))&gt;=57,VALUE(RIGHT($AO$1,2))&lt;=63),$D219,"COMUM"),GABARITO!$D:$D,0)),1,0))</f>
        <v/>
      </c>
      <c r="AP219" t="str">
        <f>IF(RESPOSTAS!AQ219="","",IF(UPPER(RESPOSTAS!AQ219)=INDEX(GABARITO!$C:$C,MATCH(TEXT(VALUE(RIGHT($AP$1,2)),"00")&amp;"|"&amp;IF(AND(VALUE(RIGHT($AP$1,2))&gt;=57,VALUE(RIGHT($AP$1,2))&lt;=63),$D219,"COMUM"),GABARITO!$D:$D,0)),1,0))</f>
        <v/>
      </c>
      <c r="AQ219" t="str">
        <f>IF(RESPOSTAS!AR219="","",IF(UPPER(RESPOSTAS!AR219)=INDEX(GABARITO!$C:$C,MATCH(TEXT(VALUE(RIGHT($AQ$1,2)),"00")&amp;"|"&amp;IF(AND(VALUE(RIGHT($AQ$1,2))&gt;=57,VALUE(RIGHT($AQ$1,2))&lt;=63),$D219,"COMUM"),GABARITO!$D:$D,0)),1,0))</f>
        <v/>
      </c>
      <c r="AR219" t="str">
        <f>IF(RESPOSTAS!AS219="","",IF(UPPER(RESPOSTAS!AS219)=INDEX(GABARITO!$C:$C,MATCH(TEXT(VALUE(RIGHT($AR$1,2)),"00")&amp;"|"&amp;IF(AND(VALUE(RIGHT($AR$1,2))&gt;=57,VALUE(RIGHT($AR$1,2))&lt;=63),$D219,"COMUM"),GABARITO!$D:$D,0)),1,0))</f>
        <v/>
      </c>
      <c r="AS219" t="str">
        <f>IF(RESPOSTAS!AT219="","",IF(UPPER(RESPOSTAS!AT219)=INDEX(GABARITO!$C:$C,MATCH(TEXT(VALUE(RIGHT($AS$1,2)),"00")&amp;"|"&amp;IF(AND(VALUE(RIGHT($AS$1,2))&gt;=57,VALUE(RIGHT($AS$1,2))&lt;=63),$D219,"COMUM"),GABARITO!$D:$D,0)),1,0))</f>
        <v/>
      </c>
      <c r="AT219" t="str">
        <f>IF(RESPOSTAS!AU219="","",IF(UPPER(RESPOSTAS!AU219)=INDEX(GABARITO!$C:$C,MATCH(TEXT(VALUE(RIGHT($AT$1,2)),"00")&amp;"|"&amp;IF(AND(VALUE(RIGHT($AT$1,2))&gt;=57,VALUE(RIGHT($AT$1,2))&lt;=63),$D219,"COMUM"),GABARITO!$D:$D,0)),1,0))</f>
        <v/>
      </c>
      <c r="AU219" t="str">
        <f>IF(RESPOSTAS!AV219="","",IF(UPPER(RESPOSTAS!AV219)=INDEX(GABARITO!$C:$C,MATCH(TEXT(VALUE(RIGHT($AU$1,2)),"00")&amp;"|"&amp;IF(AND(VALUE(RIGHT($AU$1,2))&gt;=57,VALUE(RIGHT($AU$1,2))&lt;=63),$D219,"COMUM"),GABARITO!$D:$D,0)),1,0))</f>
        <v/>
      </c>
      <c r="AV219" t="str">
        <f>IF(RESPOSTAS!AW219="","",IF(UPPER(RESPOSTAS!AW219)=INDEX(GABARITO!$C:$C,MATCH(TEXT(VALUE(RIGHT($AV$1,2)),"00")&amp;"|"&amp;IF(AND(VALUE(RIGHT($AV$1,2))&gt;=57,VALUE(RIGHT($AV$1,2))&lt;=63),$D219,"COMUM"),GABARITO!$D:$D,0)),1,0))</f>
        <v/>
      </c>
      <c r="AW219" t="str">
        <f>IF(RESPOSTAS!AX219="","",IF(UPPER(RESPOSTAS!AX219)=INDEX(GABARITO!$C:$C,MATCH(TEXT(VALUE(RIGHT($AW$1,2)),"00")&amp;"|"&amp;IF(AND(VALUE(RIGHT($AW$1,2))&gt;=57,VALUE(RIGHT($AW$1,2))&lt;=63),$D219,"COMUM"),GABARITO!$D:$D,0)),1,0))</f>
        <v/>
      </c>
      <c r="AX219" t="str">
        <f>IF(RESPOSTAS!AY219="","",IF(UPPER(RESPOSTAS!AY219)=INDEX(GABARITO!$C:$C,MATCH(TEXT(VALUE(RIGHT($AX$1,2)),"00")&amp;"|"&amp;IF(AND(VALUE(RIGHT($AX$1,2))&gt;=57,VALUE(RIGHT($AX$1,2))&lt;=63),$D219,"COMUM"),GABARITO!$D:$D,0)),1,0))</f>
        <v/>
      </c>
      <c r="AY219" t="str">
        <f>IF(RESPOSTAS!AZ219="","",IF(UPPER(RESPOSTAS!AZ219)=INDEX(GABARITO!$C:$C,MATCH(TEXT(VALUE(RIGHT($AY$1,2)),"00")&amp;"|"&amp;IF(AND(VALUE(RIGHT($AY$1,2))&gt;=57,VALUE(RIGHT($AY$1,2))&lt;=63),$D219,"COMUM"),GABARITO!$D:$D,0)),1,0))</f>
        <v/>
      </c>
      <c r="AZ219" t="str">
        <f>IF(RESPOSTAS!BA219="","",IF(UPPER(RESPOSTAS!BA219)=INDEX(GABARITO!$C:$C,MATCH(TEXT(VALUE(RIGHT($AZ$1,2)),"00")&amp;"|"&amp;IF(AND(VALUE(RIGHT($AZ$1,2))&gt;=57,VALUE(RIGHT($AZ$1,2))&lt;=63),$D219,"COMUM"),GABARITO!$D:$D,0)),1,0))</f>
        <v/>
      </c>
      <c r="BA219" t="str">
        <f>IF(RESPOSTAS!BB219="","",IF(UPPER(RESPOSTAS!BB219)=INDEX(GABARITO!$C:$C,MATCH(TEXT(VALUE(RIGHT($BA$1,2)),"00")&amp;"|"&amp;IF(AND(VALUE(RIGHT($BA$1,2))&gt;=57,VALUE(RIGHT($BA$1,2))&lt;=63),$D219,"COMUM"),GABARITO!$D:$D,0)),1,0))</f>
        <v/>
      </c>
      <c r="BB219" t="str">
        <f>IF(RESPOSTAS!BC219="","",IF(UPPER(RESPOSTAS!BC219)=INDEX(GABARITO!$C:$C,MATCH(TEXT(VALUE(RIGHT($BB$1,2)),"00")&amp;"|"&amp;IF(AND(VALUE(RIGHT($BB$1,2))&gt;=57,VALUE(RIGHT($BB$1,2))&lt;=63),$D219,"COMUM"),GABARITO!$D:$D,0)),1,0))</f>
        <v/>
      </c>
      <c r="BC219" t="str">
        <f>IF(RESPOSTAS!BD219="","",IF(UPPER(RESPOSTAS!BD219)=INDEX(GABARITO!$C:$C,MATCH(TEXT(VALUE(RIGHT($BC$1,2)),"00")&amp;"|"&amp;IF(AND(VALUE(RIGHT($BC$1,2))&gt;=57,VALUE(RIGHT($BC$1,2))&lt;=63),$D219,"COMUM"),GABARITO!$D:$D,0)),1,0))</f>
        <v/>
      </c>
      <c r="BD219" t="str">
        <f>IF(RESPOSTAS!BE219="","",IF(UPPER(RESPOSTAS!BE219)=INDEX(GABARITO!$C:$C,MATCH(TEXT(VALUE(RIGHT($BD$1,2)),"00")&amp;"|"&amp;IF(AND(VALUE(RIGHT($BD$1,2))&gt;=57,VALUE(RIGHT($BD$1,2))&lt;=63),$D219,"COMUM"),GABARITO!$D:$D,0)),1,0))</f>
        <v/>
      </c>
      <c r="BE219" t="str">
        <f>IF(RESPOSTAS!BF219="","",IF(UPPER(RESPOSTAS!BF219)=INDEX(GABARITO!$C:$C,MATCH(TEXT(VALUE(RIGHT($BE$1,2)),"00")&amp;"|"&amp;IF(AND(VALUE(RIGHT($BE$1,2))&gt;=57,VALUE(RIGHT($BE$1,2))&lt;=63),$D219,"COMUM"),GABARITO!$D:$D,0)),1,0))</f>
        <v/>
      </c>
      <c r="BF219" t="str">
        <f>IF(RESPOSTAS!BG219="","",IF(UPPER(RESPOSTAS!BG219)=INDEX(GABARITO!$C:$C,MATCH(TEXT(VALUE(RIGHT($BF$1,2)),"00")&amp;"|"&amp;IF(AND(VALUE(RIGHT($BF$1,2))&gt;=57,VALUE(RIGHT($BF$1,2))&lt;=63),$D219,"COMUM"),GABARITO!$D:$D,0)),1,0))</f>
        <v/>
      </c>
      <c r="BG219" t="str">
        <f>IF(RESPOSTAS!BH219="","",IF(UPPER(RESPOSTAS!BH219)=INDEX(GABARITO!$C:$C,MATCH(TEXT(VALUE(RIGHT($BG$1,2)),"00")&amp;"|"&amp;IF(AND(VALUE(RIGHT($BG$1,2))&gt;=57,VALUE(RIGHT($BG$1,2))&lt;=63),$D219,"COMUM"),GABARITO!$D:$D,0)),1,0))</f>
        <v/>
      </c>
      <c r="BH219" t="str">
        <f>IF(RESPOSTAS!BI219="","",IF(UPPER(RESPOSTAS!BI219)=INDEX(GABARITO!$C:$C,MATCH(TEXT(VALUE(RIGHT($BH$1,2)),"00")&amp;"|"&amp;IF(AND(VALUE(RIGHT($BH$1,2))&gt;=57,VALUE(RIGHT($BH$1,2))&lt;=63),$D219,"COMUM"),GABARITO!$D:$D,0)),1,0))</f>
        <v/>
      </c>
      <c r="BI219" t="str">
        <f>IF(RESPOSTAS!BJ219="","",IF(UPPER(RESPOSTAS!BJ219)=INDEX(GABARITO!$C:$C,MATCH(TEXT(VALUE(RIGHT($BI$1,2)),"00")&amp;"|"&amp;IF(AND(VALUE(RIGHT($BI$1,2))&gt;=57,VALUE(RIGHT($BI$1,2))&lt;=63),$D219,"COMUM"),GABARITO!$D:$D,0)),1,0))</f>
        <v/>
      </c>
      <c r="BJ219" t="str">
        <f>IF(RESPOSTAS!BK219="","",IF(UPPER(RESPOSTAS!BK219)=INDEX(GABARITO!$C:$C,MATCH(TEXT(VALUE(RIGHT($BJ$1,2)),"00")&amp;"|"&amp;IF(AND(VALUE(RIGHT($BJ$1,2))&gt;=57,VALUE(RIGHT($BJ$1,2))&lt;=63),$D219,"COMUM"),GABARITO!$D:$D,0)),1,0))</f>
        <v/>
      </c>
      <c r="BK219" t="str">
        <f>IF(RESPOSTAS!BL219="","",IF(UPPER(RESPOSTAS!BL219)=INDEX(GABARITO!$C:$C,MATCH(TEXT(VALUE(RIGHT($BK$1,2)),"00")&amp;"|"&amp;IF(AND(VALUE(RIGHT($BK$1,2))&gt;=57,VALUE(RIGHT($BK$1,2))&lt;=63),$D219,"COMUM"),GABARITO!$D:$D,0)),1,0))</f>
        <v/>
      </c>
      <c r="BL219" t="str">
        <f>IF(RESPOSTAS!BM219="","",IF(UPPER(RESPOSTAS!BM219)=INDEX(GABARITO!$C:$C,MATCH(TEXT(VALUE(RIGHT($BL$1,2)),"00")&amp;"|"&amp;IF(AND(VALUE(RIGHT($BL$1,2))&gt;=57,VALUE(RIGHT($BL$1,2))&lt;=63),$D219,"COMUM"),GABARITO!$D:$D,0)),1,0))</f>
        <v/>
      </c>
      <c r="BM219" t="str">
        <f>IF(RESPOSTAS!BN219="","",IF(UPPER(RESPOSTAS!BN219)=INDEX(GABARITO!$C:$C,MATCH(TEXT(VALUE(RIGHT($BM$1,2)),"00")&amp;"|"&amp;IF(AND(VALUE(RIGHT($BM$1,2))&gt;=57,VALUE(RIGHT($BM$1,2))&lt;=63),$D219,"COMUM"),GABARITO!$D:$D,0)),1,0))</f>
        <v/>
      </c>
      <c r="BN219" t="str">
        <f>IF(RESPOSTAS!BO219="","",IF(UPPER(RESPOSTAS!BO219)=INDEX(GABARITO!$C:$C,MATCH(TEXT(VALUE(RIGHT($BN$1,2)),"00")&amp;"|"&amp;IF(AND(VALUE(RIGHT($BN$1,2))&gt;=57,VALUE(RIGHT($BN$1,2))&lt;=63),$D219,"COMUM"),GABARITO!$D:$D,0)),1,0))</f>
        <v/>
      </c>
      <c r="BO219" t="str">
        <f>IF(RESPOSTAS!BP219="","",IF(UPPER(RESPOSTAS!BP219)=INDEX(GABARITO!$C:$C,MATCH(TEXT(VALUE(RIGHT($BO$1,2)),"00")&amp;"|"&amp;IF(AND(VALUE(RIGHT($BO$1,2))&gt;=57,VALUE(RIGHT($BO$1,2))&lt;=63),$D219,"COMUM"),GABARITO!$D:$D,0)),1,0))</f>
        <v/>
      </c>
      <c r="BP219">
        <f>COUNTIF(RESPOSTAS!F219:BP219,"&lt;&gt;")</f>
        <v>0</v>
      </c>
      <c r="BQ219" t="str">
        <f t="shared" si="32"/>
        <v/>
      </c>
      <c r="BR219" s="10" t="str">
        <f t="shared" si="33"/>
        <v/>
      </c>
      <c r="BT219" s="11" t="str">
        <f t="shared" si="35"/>
        <v/>
      </c>
      <c r="BU219" s="11" t="str">
        <f t="shared" si="36"/>
        <v/>
      </c>
      <c r="BV219" s="11" t="str">
        <f t="shared" si="37"/>
        <v/>
      </c>
      <c r="BW219" s="11" t="str">
        <f t="shared" si="38"/>
        <v/>
      </c>
      <c r="BX219" s="11" t="str">
        <f t="shared" si="39"/>
        <v/>
      </c>
      <c r="BY219" s="11" t="str">
        <f t="shared" si="40"/>
        <v/>
      </c>
      <c r="BZ219" s="3" t="str">
        <f t="shared" si="34"/>
        <v/>
      </c>
      <c r="CA219" s="3" t="e">
        <f t="shared" si="31"/>
        <v>#VALUE!</v>
      </c>
    </row>
    <row r="220" spans="1:79" x14ac:dyDescent="0.25">
      <c r="A220" t="str">
        <f>IF(RESPOSTAS!A220="","",RESPOSTAS!A220)</f>
        <v/>
      </c>
      <c r="B220" t="str">
        <f>IF(RESPOSTAS!C220="","",RESPOSTAS!C220)</f>
        <v/>
      </c>
      <c r="C220" t="str">
        <f>IF(RESPOSTAS!D220="","",RESPOSTAS!D220)</f>
        <v/>
      </c>
      <c r="D220" t="str">
        <f>IF(RESPOSTAS!E220="","",RESPOSTAS!E220)</f>
        <v/>
      </c>
      <c r="E220" t="str">
        <f>IF(RESPOSTAS!F220="","",IF(UPPER(RESPOSTAS!F220)=INDEX(GABARITO!$C:$C,MATCH(TEXT(VALUE(RIGHT($E$1,2)),"00")&amp;"|"&amp;IF(AND(VALUE(RIGHT($E$1,2))&gt;=57,VALUE(RIGHT($E$1,2))&lt;=63),$D220,"COMUM"),GABARITO!$D:$D,0)),1,0))</f>
        <v/>
      </c>
      <c r="F220" t="str">
        <f>IF(RESPOSTAS!G220="","",IF(UPPER(RESPOSTAS!G220)=INDEX(GABARITO!$C:$C,MATCH(TEXT(VALUE(RIGHT($F$1,2)),"00")&amp;"|"&amp;IF(AND(VALUE(RIGHT($F$1,2))&gt;=57,VALUE(RIGHT($F$1,2))&lt;=63),$D220,"COMUM"),GABARITO!$D:$D,0)),1,0))</f>
        <v/>
      </c>
      <c r="G220" t="str">
        <f>IF(RESPOSTAS!H220="","",IF(UPPER(RESPOSTAS!H220)=INDEX(GABARITO!$C:$C,MATCH(TEXT(VALUE(RIGHT($G$1,2)),"00")&amp;"|"&amp;IF(AND(VALUE(RIGHT($G$1,2))&gt;=57,VALUE(RIGHT($G$1,2))&lt;=63),$D220,"COMUM"),GABARITO!$D:$D,0)),1,0))</f>
        <v/>
      </c>
      <c r="H220" t="str">
        <f>IF(RESPOSTAS!I220="","",IF(UPPER(RESPOSTAS!I220)=INDEX(GABARITO!$C:$C,MATCH(TEXT(VALUE(RIGHT($H$1,2)),"00")&amp;"|"&amp;IF(AND(VALUE(RIGHT($H$1,2))&gt;=57,VALUE(RIGHT($H$1,2))&lt;=63),$D220,"COMUM"),GABARITO!$D:$D,0)),1,0))</f>
        <v/>
      </c>
      <c r="I220" t="str">
        <f>IF(RESPOSTAS!J220="","",IF(UPPER(RESPOSTAS!J220)=INDEX(GABARITO!$C:$C,MATCH(TEXT(VALUE(RIGHT($I$1,2)),"00")&amp;"|"&amp;IF(AND(VALUE(RIGHT($I$1,2))&gt;=57,VALUE(RIGHT($I$1,2))&lt;=63),$D220,"COMUM"),GABARITO!$D:$D,0)),1,0))</f>
        <v/>
      </c>
      <c r="J220" t="str">
        <f>IF(RESPOSTAS!K220="","",IF(UPPER(RESPOSTAS!K220)=INDEX(GABARITO!$C:$C,MATCH(TEXT(VALUE(RIGHT($J$1,2)),"00")&amp;"|"&amp;IF(AND(VALUE(RIGHT($J$1,2))&gt;=57,VALUE(RIGHT($J$1,2))&lt;=63),$D220,"COMUM"),GABARITO!$D:$D,0)),1,0))</f>
        <v/>
      </c>
      <c r="K220" t="str">
        <f>IF(RESPOSTAS!L220="","",IF(UPPER(RESPOSTAS!L220)=INDEX(GABARITO!$C:$C,MATCH(TEXT(VALUE(RIGHT($K$1,2)),"00")&amp;"|"&amp;IF(AND(VALUE(RIGHT($K$1,2))&gt;=57,VALUE(RIGHT($K$1,2))&lt;=63),$D220,"COMUM"),GABARITO!$D:$D,0)),1,0))</f>
        <v/>
      </c>
      <c r="L220" t="str">
        <f>IF(RESPOSTAS!M220="","",IF(UPPER(RESPOSTAS!M220)=INDEX(GABARITO!$C:$C,MATCH(TEXT(VALUE(RIGHT($L$1,2)),"00")&amp;"|"&amp;IF(AND(VALUE(RIGHT($L$1,2))&gt;=57,VALUE(RIGHT($L$1,2))&lt;=63),$D220,"COMUM"),GABARITO!$D:$D,0)),1,0))</f>
        <v/>
      </c>
      <c r="M220" t="str">
        <f>IF(RESPOSTAS!N220="","",IF(UPPER(RESPOSTAS!N220)=INDEX(GABARITO!$C:$C,MATCH(TEXT(VALUE(RIGHT($M$1,2)),"00")&amp;"|"&amp;IF(AND(VALUE(RIGHT($M$1,2))&gt;=57,VALUE(RIGHT($M$1,2))&lt;=63),$D220,"COMUM"),GABARITO!$D:$D,0)),1,0))</f>
        <v/>
      </c>
      <c r="N220" t="str">
        <f>IF(RESPOSTAS!O220="","",IF(UPPER(RESPOSTAS!O220)=INDEX(GABARITO!$C:$C,MATCH(TEXT(VALUE(RIGHT($E$1,2)),"00")&amp;"|"&amp;IF(AND(VALUE(RIGHT($E$1,2))&gt;=57,VALUE(RIGHT($E$1,2))&lt;=63),$D220,"COMUM"),GABARITO!$D:$D,0)),1,0))</f>
        <v/>
      </c>
      <c r="O220" t="str">
        <f>IF(RESPOSTAS!P220="","",IF(UPPER(RESPOSTAS!P220)=INDEX(GABARITO!$C:$C,MATCH(TEXT(VALUE(RIGHT($O$1,2)),"00")&amp;"|"&amp;IF(AND(VALUE(RIGHT($O$1,2))&gt;=57,VALUE(RIGHT($O$1,2))&lt;=63),$D220,"COMUM"),GABARITO!$D:$D,0)),1,0))</f>
        <v/>
      </c>
      <c r="P220" t="str">
        <f>IF(RESPOSTAS!Q220="","",IF(UPPER(RESPOSTAS!Q220)=INDEX(GABARITO!$C:$C,MATCH(TEXT(VALUE(RIGHT($P$1,2)),"00")&amp;"|"&amp;IF(AND(VALUE(RIGHT($P$1,2))&gt;=57,VALUE(RIGHT($P$1,2))&lt;=63),$D220,"COMUM"),GABARITO!$D:$D,0)),1,0))</f>
        <v/>
      </c>
      <c r="Q220" t="str">
        <f>IF(RESPOSTAS!R220="","",IF(UPPER(RESPOSTAS!R220)=INDEX(GABARITO!$C:$C,MATCH(TEXT(VALUE(RIGHT($Q$1,2)),"00")&amp;"|"&amp;IF(AND(VALUE(RIGHT($Q$1,2))&gt;=57,VALUE(RIGHT($Q$1,2))&lt;=63),$D220,"COMUM"),GABARITO!$D:$D,0)),1,0))</f>
        <v/>
      </c>
      <c r="R220" t="str">
        <f>IF(RESPOSTAS!S220="","",IF(UPPER(RESPOSTAS!S220)=INDEX(GABARITO!$C:$C,MATCH(TEXT(VALUE(RIGHT($R$1,2)),"00")&amp;"|"&amp;IF(AND(VALUE(RIGHT($R$1,2))&gt;=57,VALUE(RIGHT($R$1,2))&lt;=63),$D220,"COMUM"),GABARITO!$D:$D,0)),1,0))</f>
        <v/>
      </c>
      <c r="S220" t="str">
        <f>IF(RESPOSTAS!T220="","",IF(UPPER(RESPOSTAS!T220)=INDEX(GABARITO!$C:$C,MATCH(TEXT(VALUE(RIGHT($S$1,2)),"00")&amp;"|"&amp;IF(AND(VALUE(RIGHT($S$1,2))&gt;=57,VALUE(RIGHT($S$1,2))&lt;=63),$D220,"COMUM"),GABARITO!$D:$D,0)),1,0))</f>
        <v/>
      </c>
      <c r="T220" t="str">
        <f>IF(RESPOSTAS!U220="","",IF(UPPER(RESPOSTAS!U220)=INDEX(GABARITO!$C:$C,MATCH(TEXT(VALUE(RIGHT($T$1,2)),"00")&amp;"|"&amp;IF(AND(VALUE(RIGHT($T$1,2))&gt;=57,VALUE(RIGHT($T$1,2))&lt;=63),$D220,"COMUM"),GABARITO!$D:$D,0)),1,0))</f>
        <v/>
      </c>
      <c r="U220" t="str">
        <f>IF(RESPOSTAS!V220="","",IF(UPPER(RESPOSTAS!V220)=INDEX(GABARITO!$C:$C,MATCH(TEXT(VALUE(RIGHT($U$1,2)),"00")&amp;"|"&amp;IF(AND(VALUE(RIGHT($U$1,2))&gt;=57,VALUE(RIGHT($U$1,2))&lt;=63),$D220,"COMUM"),GABARITO!$D:$D,0)),1,0))</f>
        <v/>
      </c>
      <c r="V220" t="str">
        <f>IF(RESPOSTAS!W220="","",IF(UPPER(RESPOSTAS!W220)=INDEX(GABARITO!$C:$C,MATCH(TEXT(VALUE(RIGHT($E$1,2)),"00")&amp;"|"&amp;IF(AND(VALUE(RIGHT($E$1,2))&gt;=57,VALUE(RIGHT($E$1,2))&lt;=63),$D220,"COMUM"),GABARITO!$D:$D,0)),1,0))</f>
        <v/>
      </c>
      <c r="W220" t="str">
        <f>IF(RESPOSTAS!X220="","",IF(UPPER(RESPOSTAS!X220)=INDEX(GABARITO!$C:$C,MATCH(TEXT(VALUE(RIGHT($W$1,2)),"00")&amp;"|"&amp;IF(AND(VALUE(RIGHT($W$1,2))&gt;=57,VALUE(RIGHT($W$1,2))&lt;=63),$D220,"COMUM"),GABARITO!$D:$D,0)),1,0))</f>
        <v/>
      </c>
      <c r="X220" t="str">
        <f>IF(RESPOSTAS!Y220="","",IF(UPPER(RESPOSTAS!Y220)=INDEX(GABARITO!$C:$C,MATCH(TEXT(VALUE(RIGHT($X$1,2)),"00")&amp;"|"&amp;IF(AND(VALUE(RIGHT($X$1,2))&gt;=57,VALUE(RIGHT($X$1,2))&lt;=63),$D220,"COMUM"),GABARITO!$D:$D,0)),1,0))</f>
        <v/>
      </c>
      <c r="Y220" t="str">
        <f>IF(RESPOSTAS!Z220="","",IF(UPPER(RESPOSTAS!Z220)=INDEX(GABARITO!$C:$C,MATCH(TEXT(VALUE(RIGHT($Y$1,2)),"00")&amp;"|"&amp;IF(AND(VALUE(RIGHT($Y$1,2))&gt;=57,VALUE(RIGHT($Y$1,2))&lt;=63),$D220,"COMUM"),GABARITO!$D:$D,0)),1,0))</f>
        <v/>
      </c>
      <c r="Z220" t="str">
        <f>IF(RESPOSTAS!AA220="","",IF(UPPER(RESPOSTAS!AA220)=INDEX(GABARITO!$C:$C,MATCH(TEXT(VALUE(RIGHT($Z$1,2)),"00")&amp;"|"&amp;IF(AND(VALUE(RIGHT($Z$1,2))&gt;=57,VALUE(RIGHT($Z$1,2))&lt;=63),$D220,"COMUM"),GABARITO!$D:$D,0)),1,0))</f>
        <v/>
      </c>
      <c r="AA220" t="str">
        <f>IF(RESPOSTAS!AB220="","",IF(UPPER(RESPOSTAS!AB220)=INDEX(GABARITO!$C:$C,MATCH(TEXT(VALUE(RIGHT($AA$1,2)),"00")&amp;"|"&amp;IF(AND(VALUE(RIGHT($AA$1,2))&gt;=57,VALUE(RIGHT($AA$1,2))&lt;=63),$D220,"COMUM"),GABARITO!$D:$D,0)),1,0))</f>
        <v/>
      </c>
      <c r="AB220" t="str">
        <f>IF(RESPOSTAS!AC220="","",IF(UPPER(RESPOSTAS!AC220)=INDEX(GABARITO!$C:$C,MATCH(TEXT(VALUE(RIGHT($AB$1,2)),"00")&amp;"|"&amp;IF(AND(VALUE(RIGHT($AB$1,2))&gt;=57,VALUE(RIGHT($AB$1,2))&lt;=63),$D220,"COMUM"),GABARITO!$D:$D,0)),1,0))</f>
        <v/>
      </c>
      <c r="AC220" t="str">
        <f>IF(RESPOSTAS!AD220="","",IF(UPPER(RESPOSTAS!AD220)=INDEX(GABARITO!$C:$C,MATCH(TEXT(VALUE(RIGHT($AC$1,2)),"00")&amp;"|"&amp;IF(AND(VALUE(RIGHT($AC$1,2))&gt;=57,VALUE(RIGHT($AC$1,2))&lt;=63),$D220,"COMUM"),GABARITO!$D:$D,0)),1,0))</f>
        <v/>
      </c>
      <c r="AD220" t="str">
        <f>IF(RESPOSTAS!AE220="","",IF(UPPER(RESPOSTAS!AE220)=INDEX(GABARITO!$C:$C,MATCH(TEXT(VALUE(RIGHT($AD$1,2)),"00")&amp;"|"&amp;IF(AND(VALUE(RIGHT($AD$1,2))&gt;=57,VALUE(RIGHT($AD$1,2))&lt;=63),$D220,"COMUM"),GABARITO!$D:$D,0)),1,0))</f>
        <v/>
      </c>
      <c r="AE220" t="str">
        <f>IF(RESPOSTAS!AF220="","",IF(UPPER(RESPOSTAS!AF220)=INDEX(GABARITO!$C:$C,MATCH(TEXT(VALUE(RIGHT($AE$1,2)),"00")&amp;"|"&amp;IF(AND(VALUE(RIGHT($AE$1,2))&gt;=57,VALUE(RIGHT($AE$1,2))&lt;=63),$D220,"COMUM"),GABARITO!$D:$D,0)),1,0))</f>
        <v/>
      </c>
      <c r="AF220" t="str">
        <f>IF(RESPOSTAS!AG220="","",IF(UPPER(RESPOSTAS!AG220)=INDEX(GABARITO!$C:$C,MATCH(TEXT(VALUE(RIGHT($AF$1,2)),"00")&amp;"|"&amp;IF(AND(VALUE(RIGHT($AF$1,2))&gt;=57,VALUE(RIGHT($AF$1,2))&lt;=63),$D220,"COMUM"),GABARITO!$D:$D,0)),1,0))</f>
        <v/>
      </c>
      <c r="AG220" t="str">
        <f>IF(RESPOSTAS!AH220="","",IF(UPPER(RESPOSTAS!AH220)=INDEX(GABARITO!$C:$C,MATCH(TEXT(VALUE(RIGHT($AG$1,2)),"00")&amp;"|"&amp;IF(AND(VALUE(RIGHT($AG$1,2))&gt;=57,VALUE(RIGHT($AG$1,2))&lt;=63),$D220,"COMUM"),GABARITO!$D:$D,0)),1,0))</f>
        <v/>
      </c>
      <c r="AH220" t="str">
        <f>IF(RESPOSTAS!AI220="","",IF(UPPER(RESPOSTAS!AI220)=INDEX(GABARITO!$C:$C,MATCH(TEXT(VALUE(RIGHT($AH$1,2)),"00")&amp;"|"&amp;IF(AND(VALUE(RIGHT($AH$1,2))&gt;=57,VALUE(RIGHT($AH$1,2))&lt;=63),$D220,"COMUM"),GABARITO!$D:$D,0)),1,0))</f>
        <v/>
      </c>
      <c r="AI220" t="str">
        <f>IF(RESPOSTAS!AJ220="","",IF(UPPER(RESPOSTAS!AJ220)=INDEX(GABARITO!$C:$C,MATCH(TEXT(VALUE(RIGHT($AI$1,2)),"00")&amp;"|"&amp;IF(AND(VALUE(RIGHT($AI$1,2))&gt;=57,VALUE(RIGHT($AI$1,2))&lt;=63),$D220,"COMUM"),GABARITO!$D:$D,0)),1,0))</f>
        <v/>
      </c>
      <c r="AJ220" t="str">
        <f>IF(RESPOSTAS!AK220="","",IF(UPPER(RESPOSTAS!AK220)=INDEX(GABARITO!$C:$C,MATCH(TEXT(VALUE(RIGHT($AJ$1,2)),"00")&amp;"|"&amp;IF(AND(VALUE(RIGHT($AJ$1,2))&gt;=57,VALUE(RIGHT($AJ$1,2))&lt;=63),$D220,"COMUM"),GABARITO!$D:$D,0)),1,0))</f>
        <v/>
      </c>
      <c r="AK220" t="str">
        <f>IF(RESPOSTAS!AL220="","",IF(UPPER(RESPOSTAS!AL220)=INDEX(GABARITO!$C:$C,MATCH(TEXT(VALUE(RIGHT($AK$1,2)),"00")&amp;"|"&amp;IF(AND(VALUE(RIGHT($AK$1,2))&gt;=57,VALUE(RIGHT($AK$1,2))&lt;=63),$D220,"COMUM"),GABARITO!$D:$D,0)),1,0))</f>
        <v/>
      </c>
      <c r="AL220" t="str">
        <f>IF(RESPOSTAS!AM220="","",IF(UPPER(RESPOSTAS!AM220)=INDEX(GABARITO!$C:$C,MATCH(TEXT(VALUE(RIGHT($AL$1,2)),"00")&amp;"|"&amp;IF(AND(VALUE(RIGHT($AL$1,2))&gt;=57,VALUE(RIGHT($AL$1,2))&lt;=63),$D220,"COMUM"),GABARITO!$D:$D,0)),1,0))</f>
        <v/>
      </c>
      <c r="AM220" t="str">
        <f>IF(RESPOSTAS!AN220="","",IF(UPPER(RESPOSTAS!AN220)=INDEX(GABARITO!$C:$C,MATCH(TEXT(VALUE(RIGHT($AM$1,2)),"00")&amp;"|"&amp;IF(AND(VALUE(RIGHT($AM$1,2))&gt;=57,VALUE(RIGHT($AM$1,2))&lt;=63),$D220,"COMUM"),GABARITO!$D:$D,0)),1,0))</f>
        <v/>
      </c>
      <c r="AN220" t="str">
        <f>IF(RESPOSTAS!AO220="","",IF(UPPER(RESPOSTAS!AO220)=INDEX(GABARITO!$C:$C,MATCH(TEXT(VALUE(RIGHT($AN$1,2)),"00")&amp;"|"&amp;IF(AND(VALUE(RIGHT($AN$1,2))&gt;=57,VALUE(RIGHT($AN$1,2))&lt;=63),$D220,"COMUM"),GABARITO!$D:$D,0)),1,0))</f>
        <v/>
      </c>
      <c r="AO220" t="str">
        <f>IF(RESPOSTAS!AP220="","",IF(UPPER(RESPOSTAS!AP220)=INDEX(GABARITO!$C:$C,MATCH(TEXT(VALUE(RIGHT($AO$1,2)),"00")&amp;"|"&amp;IF(AND(VALUE(RIGHT($AO$1,2))&gt;=57,VALUE(RIGHT($AO$1,2))&lt;=63),$D220,"COMUM"),GABARITO!$D:$D,0)),1,0))</f>
        <v/>
      </c>
      <c r="AP220" t="str">
        <f>IF(RESPOSTAS!AQ220="","",IF(UPPER(RESPOSTAS!AQ220)=INDEX(GABARITO!$C:$C,MATCH(TEXT(VALUE(RIGHT($AP$1,2)),"00")&amp;"|"&amp;IF(AND(VALUE(RIGHT($AP$1,2))&gt;=57,VALUE(RIGHT($AP$1,2))&lt;=63),$D220,"COMUM"),GABARITO!$D:$D,0)),1,0))</f>
        <v/>
      </c>
      <c r="AQ220" t="str">
        <f>IF(RESPOSTAS!AR220="","",IF(UPPER(RESPOSTAS!AR220)=INDEX(GABARITO!$C:$C,MATCH(TEXT(VALUE(RIGHT($AQ$1,2)),"00")&amp;"|"&amp;IF(AND(VALUE(RIGHT($AQ$1,2))&gt;=57,VALUE(RIGHT($AQ$1,2))&lt;=63),$D220,"COMUM"),GABARITO!$D:$D,0)),1,0))</f>
        <v/>
      </c>
      <c r="AR220" t="str">
        <f>IF(RESPOSTAS!AS220="","",IF(UPPER(RESPOSTAS!AS220)=INDEX(GABARITO!$C:$C,MATCH(TEXT(VALUE(RIGHT($AR$1,2)),"00")&amp;"|"&amp;IF(AND(VALUE(RIGHT($AR$1,2))&gt;=57,VALUE(RIGHT($AR$1,2))&lt;=63),$D220,"COMUM"),GABARITO!$D:$D,0)),1,0))</f>
        <v/>
      </c>
      <c r="AS220" t="str">
        <f>IF(RESPOSTAS!AT220="","",IF(UPPER(RESPOSTAS!AT220)=INDEX(GABARITO!$C:$C,MATCH(TEXT(VALUE(RIGHT($AS$1,2)),"00")&amp;"|"&amp;IF(AND(VALUE(RIGHT($AS$1,2))&gt;=57,VALUE(RIGHT($AS$1,2))&lt;=63),$D220,"COMUM"),GABARITO!$D:$D,0)),1,0))</f>
        <v/>
      </c>
      <c r="AT220" t="str">
        <f>IF(RESPOSTAS!AU220="","",IF(UPPER(RESPOSTAS!AU220)=INDEX(GABARITO!$C:$C,MATCH(TEXT(VALUE(RIGHT($AT$1,2)),"00")&amp;"|"&amp;IF(AND(VALUE(RIGHT($AT$1,2))&gt;=57,VALUE(RIGHT($AT$1,2))&lt;=63),$D220,"COMUM"),GABARITO!$D:$D,0)),1,0))</f>
        <v/>
      </c>
      <c r="AU220" t="str">
        <f>IF(RESPOSTAS!AV220="","",IF(UPPER(RESPOSTAS!AV220)=INDEX(GABARITO!$C:$C,MATCH(TEXT(VALUE(RIGHT($AU$1,2)),"00")&amp;"|"&amp;IF(AND(VALUE(RIGHT($AU$1,2))&gt;=57,VALUE(RIGHT($AU$1,2))&lt;=63),$D220,"COMUM"),GABARITO!$D:$D,0)),1,0))</f>
        <v/>
      </c>
      <c r="AV220" t="str">
        <f>IF(RESPOSTAS!AW220="","",IF(UPPER(RESPOSTAS!AW220)=INDEX(GABARITO!$C:$C,MATCH(TEXT(VALUE(RIGHT($AV$1,2)),"00")&amp;"|"&amp;IF(AND(VALUE(RIGHT($AV$1,2))&gt;=57,VALUE(RIGHT($AV$1,2))&lt;=63),$D220,"COMUM"),GABARITO!$D:$D,0)),1,0))</f>
        <v/>
      </c>
      <c r="AW220" t="str">
        <f>IF(RESPOSTAS!AX220="","",IF(UPPER(RESPOSTAS!AX220)=INDEX(GABARITO!$C:$C,MATCH(TEXT(VALUE(RIGHT($AW$1,2)),"00")&amp;"|"&amp;IF(AND(VALUE(RIGHT($AW$1,2))&gt;=57,VALUE(RIGHT($AW$1,2))&lt;=63),$D220,"COMUM"),GABARITO!$D:$D,0)),1,0))</f>
        <v/>
      </c>
      <c r="AX220" t="str">
        <f>IF(RESPOSTAS!AY220="","",IF(UPPER(RESPOSTAS!AY220)=INDEX(GABARITO!$C:$C,MATCH(TEXT(VALUE(RIGHT($AX$1,2)),"00")&amp;"|"&amp;IF(AND(VALUE(RIGHT($AX$1,2))&gt;=57,VALUE(RIGHT($AX$1,2))&lt;=63),$D220,"COMUM"),GABARITO!$D:$D,0)),1,0))</f>
        <v/>
      </c>
      <c r="AY220" t="str">
        <f>IF(RESPOSTAS!AZ220="","",IF(UPPER(RESPOSTAS!AZ220)=INDEX(GABARITO!$C:$C,MATCH(TEXT(VALUE(RIGHT($AY$1,2)),"00")&amp;"|"&amp;IF(AND(VALUE(RIGHT($AY$1,2))&gt;=57,VALUE(RIGHT($AY$1,2))&lt;=63),$D220,"COMUM"),GABARITO!$D:$D,0)),1,0))</f>
        <v/>
      </c>
      <c r="AZ220" t="str">
        <f>IF(RESPOSTAS!BA220="","",IF(UPPER(RESPOSTAS!BA220)=INDEX(GABARITO!$C:$C,MATCH(TEXT(VALUE(RIGHT($AZ$1,2)),"00")&amp;"|"&amp;IF(AND(VALUE(RIGHT($AZ$1,2))&gt;=57,VALUE(RIGHT($AZ$1,2))&lt;=63),$D220,"COMUM"),GABARITO!$D:$D,0)),1,0))</f>
        <v/>
      </c>
      <c r="BA220" t="str">
        <f>IF(RESPOSTAS!BB220="","",IF(UPPER(RESPOSTAS!BB220)=INDEX(GABARITO!$C:$C,MATCH(TEXT(VALUE(RIGHT($BA$1,2)),"00")&amp;"|"&amp;IF(AND(VALUE(RIGHT($BA$1,2))&gt;=57,VALUE(RIGHT($BA$1,2))&lt;=63),$D220,"COMUM"),GABARITO!$D:$D,0)),1,0))</f>
        <v/>
      </c>
      <c r="BB220" t="str">
        <f>IF(RESPOSTAS!BC220="","",IF(UPPER(RESPOSTAS!BC220)=INDEX(GABARITO!$C:$C,MATCH(TEXT(VALUE(RIGHT($BB$1,2)),"00")&amp;"|"&amp;IF(AND(VALUE(RIGHT($BB$1,2))&gt;=57,VALUE(RIGHT($BB$1,2))&lt;=63),$D220,"COMUM"),GABARITO!$D:$D,0)),1,0))</f>
        <v/>
      </c>
      <c r="BC220" t="str">
        <f>IF(RESPOSTAS!BD220="","",IF(UPPER(RESPOSTAS!BD220)=INDEX(GABARITO!$C:$C,MATCH(TEXT(VALUE(RIGHT($BC$1,2)),"00")&amp;"|"&amp;IF(AND(VALUE(RIGHT($BC$1,2))&gt;=57,VALUE(RIGHT($BC$1,2))&lt;=63),$D220,"COMUM"),GABARITO!$D:$D,0)),1,0))</f>
        <v/>
      </c>
      <c r="BD220" t="str">
        <f>IF(RESPOSTAS!BE220="","",IF(UPPER(RESPOSTAS!BE220)=INDEX(GABARITO!$C:$C,MATCH(TEXT(VALUE(RIGHT($BD$1,2)),"00")&amp;"|"&amp;IF(AND(VALUE(RIGHT($BD$1,2))&gt;=57,VALUE(RIGHT($BD$1,2))&lt;=63),$D220,"COMUM"),GABARITO!$D:$D,0)),1,0))</f>
        <v/>
      </c>
      <c r="BE220" t="str">
        <f>IF(RESPOSTAS!BF220="","",IF(UPPER(RESPOSTAS!BF220)=INDEX(GABARITO!$C:$C,MATCH(TEXT(VALUE(RIGHT($BE$1,2)),"00")&amp;"|"&amp;IF(AND(VALUE(RIGHT($BE$1,2))&gt;=57,VALUE(RIGHT($BE$1,2))&lt;=63),$D220,"COMUM"),GABARITO!$D:$D,0)),1,0))</f>
        <v/>
      </c>
      <c r="BF220" t="str">
        <f>IF(RESPOSTAS!BG220="","",IF(UPPER(RESPOSTAS!BG220)=INDEX(GABARITO!$C:$C,MATCH(TEXT(VALUE(RIGHT($BF$1,2)),"00")&amp;"|"&amp;IF(AND(VALUE(RIGHT($BF$1,2))&gt;=57,VALUE(RIGHT($BF$1,2))&lt;=63),$D220,"COMUM"),GABARITO!$D:$D,0)),1,0))</f>
        <v/>
      </c>
      <c r="BG220" t="str">
        <f>IF(RESPOSTAS!BH220="","",IF(UPPER(RESPOSTAS!BH220)=INDEX(GABARITO!$C:$C,MATCH(TEXT(VALUE(RIGHT($BG$1,2)),"00")&amp;"|"&amp;IF(AND(VALUE(RIGHT($BG$1,2))&gt;=57,VALUE(RIGHT($BG$1,2))&lt;=63),$D220,"COMUM"),GABARITO!$D:$D,0)),1,0))</f>
        <v/>
      </c>
      <c r="BH220" t="str">
        <f>IF(RESPOSTAS!BI220="","",IF(UPPER(RESPOSTAS!BI220)=INDEX(GABARITO!$C:$C,MATCH(TEXT(VALUE(RIGHT($BH$1,2)),"00")&amp;"|"&amp;IF(AND(VALUE(RIGHT($BH$1,2))&gt;=57,VALUE(RIGHT($BH$1,2))&lt;=63),$D220,"COMUM"),GABARITO!$D:$D,0)),1,0))</f>
        <v/>
      </c>
      <c r="BI220" t="str">
        <f>IF(RESPOSTAS!BJ220="","",IF(UPPER(RESPOSTAS!BJ220)=INDEX(GABARITO!$C:$C,MATCH(TEXT(VALUE(RIGHT($BI$1,2)),"00")&amp;"|"&amp;IF(AND(VALUE(RIGHT($BI$1,2))&gt;=57,VALUE(RIGHT($BI$1,2))&lt;=63),$D220,"COMUM"),GABARITO!$D:$D,0)),1,0))</f>
        <v/>
      </c>
      <c r="BJ220" t="str">
        <f>IF(RESPOSTAS!BK220="","",IF(UPPER(RESPOSTAS!BK220)=INDEX(GABARITO!$C:$C,MATCH(TEXT(VALUE(RIGHT($BJ$1,2)),"00")&amp;"|"&amp;IF(AND(VALUE(RIGHT($BJ$1,2))&gt;=57,VALUE(RIGHT($BJ$1,2))&lt;=63),$D220,"COMUM"),GABARITO!$D:$D,0)),1,0))</f>
        <v/>
      </c>
      <c r="BK220" t="str">
        <f>IF(RESPOSTAS!BL220="","",IF(UPPER(RESPOSTAS!BL220)=INDEX(GABARITO!$C:$C,MATCH(TEXT(VALUE(RIGHT($BK$1,2)),"00")&amp;"|"&amp;IF(AND(VALUE(RIGHT($BK$1,2))&gt;=57,VALUE(RIGHT($BK$1,2))&lt;=63),$D220,"COMUM"),GABARITO!$D:$D,0)),1,0))</f>
        <v/>
      </c>
      <c r="BL220" t="str">
        <f>IF(RESPOSTAS!BM220="","",IF(UPPER(RESPOSTAS!BM220)=INDEX(GABARITO!$C:$C,MATCH(TEXT(VALUE(RIGHT($BL$1,2)),"00")&amp;"|"&amp;IF(AND(VALUE(RIGHT($BL$1,2))&gt;=57,VALUE(RIGHT($BL$1,2))&lt;=63),$D220,"COMUM"),GABARITO!$D:$D,0)),1,0))</f>
        <v/>
      </c>
      <c r="BM220" t="str">
        <f>IF(RESPOSTAS!BN220="","",IF(UPPER(RESPOSTAS!BN220)=INDEX(GABARITO!$C:$C,MATCH(TEXT(VALUE(RIGHT($BM$1,2)),"00")&amp;"|"&amp;IF(AND(VALUE(RIGHT($BM$1,2))&gt;=57,VALUE(RIGHT($BM$1,2))&lt;=63),$D220,"COMUM"),GABARITO!$D:$D,0)),1,0))</f>
        <v/>
      </c>
      <c r="BN220" t="str">
        <f>IF(RESPOSTAS!BO220="","",IF(UPPER(RESPOSTAS!BO220)=INDEX(GABARITO!$C:$C,MATCH(TEXT(VALUE(RIGHT($BN$1,2)),"00")&amp;"|"&amp;IF(AND(VALUE(RIGHT($BN$1,2))&gt;=57,VALUE(RIGHT($BN$1,2))&lt;=63),$D220,"COMUM"),GABARITO!$D:$D,0)),1,0))</f>
        <v/>
      </c>
      <c r="BO220" t="str">
        <f>IF(RESPOSTAS!BP220="","",IF(UPPER(RESPOSTAS!BP220)=INDEX(GABARITO!$C:$C,MATCH(TEXT(VALUE(RIGHT($BO$1,2)),"00")&amp;"|"&amp;IF(AND(VALUE(RIGHT($BO$1,2))&gt;=57,VALUE(RIGHT($BO$1,2))&lt;=63),$D220,"COMUM"),GABARITO!$D:$D,0)),1,0))</f>
        <v/>
      </c>
      <c r="BP220">
        <f>COUNTIF(RESPOSTAS!F220:BP220,"&lt;&gt;")</f>
        <v>0</v>
      </c>
      <c r="BQ220" t="str">
        <f t="shared" si="32"/>
        <v/>
      </c>
      <c r="BR220" s="10" t="str">
        <f t="shared" si="33"/>
        <v/>
      </c>
      <c r="BT220" s="11" t="str">
        <f t="shared" si="35"/>
        <v/>
      </c>
      <c r="BU220" s="11" t="str">
        <f t="shared" si="36"/>
        <v/>
      </c>
      <c r="BV220" s="11" t="str">
        <f t="shared" si="37"/>
        <v/>
      </c>
      <c r="BW220" s="11" t="str">
        <f t="shared" si="38"/>
        <v/>
      </c>
      <c r="BX220" s="11" t="str">
        <f t="shared" si="39"/>
        <v/>
      </c>
      <c r="BY220" s="11" t="str">
        <f t="shared" si="40"/>
        <v/>
      </c>
      <c r="BZ220" s="3" t="str">
        <f t="shared" si="34"/>
        <v/>
      </c>
      <c r="CA220" s="3" t="e">
        <f t="shared" si="31"/>
        <v>#VALUE!</v>
      </c>
    </row>
    <row r="221" spans="1:79" x14ac:dyDescent="0.25">
      <c r="A221" t="str">
        <f>IF(RESPOSTAS!A221="","",RESPOSTAS!A221)</f>
        <v/>
      </c>
      <c r="B221" t="str">
        <f>IF(RESPOSTAS!C221="","",RESPOSTAS!C221)</f>
        <v/>
      </c>
      <c r="C221" t="str">
        <f>IF(RESPOSTAS!D221="","",RESPOSTAS!D221)</f>
        <v/>
      </c>
      <c r="D221" t="str">
        <f>IF(RESPOSTAS!E221="","",RESPOSTAS!E221)</f>
        <v/>
      </c>
      <c r="E221" t="str">
        <f>IF(RESPOSTAS!F221="","",IF(UPPER(RESPOSTAS!F221)=INDEX(GABARITO!$C:$C,MATCH(TEXT(VALUE(RIGHT($E$1,2)),"00")&amp;"|"&amp;IF(AND(VALUE(RIGHT($E$1,2))&gt;=57,VALUE(RIGHT($E$1,2))&lt;=63),$D221,"COMUM"),GABARITO!$D:$D,0)),1,0))</f>
        <v/>
      </c>
      <c r="F221" t="str">
        <f>IF(RESPOSTAS!G221="","",IF(UPPER(RESPOSTAS!G221)=INDEX(GABARITO!$C:$C,MATCH(TEXT(VALUE(RIGHT($F$1,2)),"00")&amp;"|"&amp;IF(AND(VALUE(RIGHT($F$1,2))&gt;=57,VALUE(RIGHT($F$1,2))&lt;=63),$D221,"COMUM"),GABARITO!$D:$D,0)),1,0))</f>
        <v/>
      </c>
      <c r="G221" t="str">
        <f>IF(RESPOSTAS!H221="","",IF(UPPER(RESPOSTAS!H221)=INDEX(GABARITO!$C:$C,MATCH(TEXT(VALUE(RIGHT($G$1,2)),"00")&amp;"|"&amp;IF(AND(VALUE(RIGHT($G$1,2))&gt;=57,VALUE(RIGHT($G$1,2))&lt;=63),$D221,"COMUM"),GABARITO!$D:$D,0)),1,0))</f>
        <v/>
      </c>
      <c r="H221" t="str">
        <f>IF(RESPOSTAS!I221="","",IF(UPPER(RESPOSTAS!I221)=INDEX(GABARITO!$C:$C,MATCH(TEXT(VALUE(RIGHT($H$1,2)),"00")&amp;"|"&amp;IF(AND(VALUE(RIGHT($H$1,2))&gt;=57,VALUE(RIGHT($H$1,2))&lt;=63),$D221,"COMUM"),GABARITO!$D:$D,0)),1,0))</f>
        <v/>
      </c>
      <c r="I221" t="str">
        <f>IF(RESPOSTAS!J221="","",IF(UPPER(RESPOSTAS!J221)=INDEX(GABARITO!$C:$C,MATCH(TEXT(VALUE(RIGHT($I$1,2)),"00")&amp;"|"&amp;IF(AND(VALUE(RIGHT($I$1,2))&gt;=57,VALUE(RIGHT($I$1,2))&lt;=63),$D221,"COMUM"),GABARITO!$D:$D,0)),1,0))</f>
        <v/>
      </c>
      <c r="J221" t="str">
        <f>IF(RESPOSTAS!K221="","",IF(UPPER(RESPOSTAS!K221)=INDEX(GABARITO!$C:$C,MATCH(TEXT(VALUE(RIGHT($J$1,2)),"00")&amp;"|"&amp;IF(AND(VALUE(RIGHT($J$1,2))&gt;=57,VALUE(RIGHT($J$1,2))&lt;=63),$D221,"COMUM"),GABARITO!$D:$D,0)),1,0))</f>
        <v/>
      </c>
      <c r="K221" t="str">
        <f>IF(RESPOSTAS!L221="","",IF(UPPER(RESPOSTAS!L221)=INDEX(GABARITO!$C:$C,MATCH(TEXT(VALUE(RIGHT($K$1,2)),"00")&amp;"|"&amp;IF(AND(VALUE(RIGHT($K$1,2))&gt;=57,VALUE(RIGHT($K$1,2))&lt;=63),$D221,"COMUM"),GABARITO!$D:$D,0)),1,0))</f>
        <v/>
      </c>
      <c r="L221" t="str">
        <f>IF(RESPOSTAS!M221="","",IF(UPPER(RESPOSTAS!M221)=INDEX(GABARITO!$C:$C,MATCH(TEXT(VALUE(RIGHT($L$1,2)),"00")&amp;"|"&amp;IF(AND(VALUE(RIGHT($L$1,2))&gt;=57,VALUE(RIGHT($L$1,2))&lt;=63),$D221,"COMUM"),GABARITO!$D:$D,0)),1,0))</f>
        <v/>
      </c>
      <c r="M221" t="str">
        <f>IF(RESPOSTAS!N221="","",IF(UPPER(RESPOSTAS!N221)=INDEX(GABARITO!$C:$C,MATCH(TEXT(VALUE(RIGHT($M$1,2)),"00")&amp;"|"&amp;IF(AND(VALUE(RIGHT($M$1,2))&gt;=57,VALUE(RIGHT($M$1,2))&lt;=63),$D221,"COMUM"),GABARITO!$D:$D,0)),1,0))</f>
        <v/>
      </c>
      <c r="N221" t="str">
        <f>IF(RESPOSTAS!O221="","",IF(UPPER(RESPOSTAS!O221)=INDEX(GABARITO!$C:$C,MATCH(TEXT(VALUE(RIGHT($E$1,2)),"00")&amp;"|"&amp;IF(AND(VALUE(RIGHT($E$1,2))&gt;=57,VALUE(RIGHT($E$1,2))&lt;=63),$D221,"COMUM"),GABARITO!$D:$D,0)),1,0))</f>
        <v/>
      </c>
      <c r="O221" t="str">
        <f>IF(RESPOSTAS!P221="","",IF(UPPER(RESPOSTAS!P221)=INDEX(GABARITO!$C:$C,MATCH(TEXT(VALUE(RIGHT($O$1,2)),"00")&amp;"|"&amp;IF(AND(VALUE(RIGHT($O$1,2))&gt;=57,VALUE(RIGHT($O$1,2))&lt;=63),$D221,"COMUM"),GABARITO!$D:$D,0)),1,0))</f>
        <v/>
      </c>
      <c r="P221" t="str">
        <f>IF(RESPOSTAS!Q221="","",IF(UPPER(RESPOSTAS!Q221)=INDEX(GABARITO!$C:$C,MATCH(TEXT(VALUE(RIGHT($P$1,2)),"00")&amp;"|"&amp;IF(AND(VALUE(RIGHT($P$1,2))&gt;=57,VALUE(RIGHT($P$1,2))&lt;=63),$D221,"COMUM"),GABARITO!$D:$D,0)),1,0))</f>
        <v/>
      </c>
      <c r="Q221" t="str">
        <f>IF(RESPOSTAS!R221="","",IF(UPPER(RESPOSTAS!R221)=INDEX(GABARITO!$C:$C,MATCH(TEXT(VALUE(RIGHT($Q$1,2)),"00")&amp;"|"&amp;IF(AND(VALUE(RIGHT($Q$1,2))&gt;=57,VALUE(RIGHT($Q$1,2))&lt;=63),$D221,"COMUM"),GABARITO!$D:$D,0)),1,0))</f>
        <v/>
      </c>
      <c r="R221" t="str">
        <f>IF(RESPOSTAS!S221="","",IF(UPPER(RESPOSTAS!S221)=INDEX(GABARITO!$C:$C,MATCH(TEXT(VALUE(RIGHT($R$1,2)),"00")&amp;"|"&amp;IF(AND(VALUE(RIGHT($R$1,2))&gt;=57,VALUE(RIGHT($R$1,2))&lt;=63),$D221,"COMUM"),GABARITO!$D:$D,0)),1,0))</f>
        <v/>
      </c>
      <c r="S221" t="str">
        <f>IF(RESPOSTAS!T221="","",IF(UPPER(RESPOSTAS!T221)=INDEX(GABARITO!$C:$C,MATCH(TEXT(VALUE(RIGHT($S$1,2)),"00")&amp;"|"&amp;IF(AND(VALUE(RIGHT($S$1,2))&gt;=57,VALUE(RIGHT($S$1,2))&lt;=63),$D221,"COMUM"),GABARITO!$D:$D,0)),1,0))</f>
        <v/>
      </c>
      <c r="T221" t="str">
        <f>IF(RESPOSTAS!U221="","",IF(UPPER(RESPOSTAS!U221)=INDEX(GABARITO!$C:$C,MATCH(TEXT(VALUE(RIGHT($T$1,2)),"00")&amp;"|"&amp;IF(AND(VALUE(RIGHT($T$1,2))&gt;=57,VALUE(RIGHT($T$1,2))&lt;=63),$D221,"COMUM"),GABARITO!$D:$D,0)),1,0))</f>
        <v/>
      </c>
      <c r="U221" t="str">
        <f>IF(RESPOSTAS!V221="","",IF(UPPER(RESPOSTAS!V221)=INDEX(GABARITO!$C:$C,MATCH(TEXT(VALUE(RIGHT($U$1,2)),"00")&amp;"|"&amp;IF(AND(VALUE(RIGHT($U$1,2))&gt;=57,VALUE(RIGHT($U$1,2))&lt;=63),$D221,"COMUM"),GABARITO!$D:$D,0)),1,0))</f>
        <v/>
      </c>
      <c r="V221" t="str">
        <f>IF(RESPOSTAS!W221="","",IF(UPPER(RESPOSTAS!W221)=INDEX(GABARITO!$C:$C,MATCH(TEXT(VALUE(RIGHT($E$1,2)),"00")&amp;"|"&amp;IF(AND(VALUE(RIGHT($E$1,2))&gt;=57,VALUE(RIGHT($E$1,2))&lt;=63),$D221,"COMUM"),GABARITO!$D:$D,0)),1,0))</f>
        <v/>
      </c>
      <c r="W221" t="str">
        <f>IF(RESPOSTAS!X221="","",IF(UPPER(RESPOSTAS!X221)=INDEX(GABARITO!$C:$C,MATCH(TEXT(VALUE(RIGHT($W$1,2)),"00")&amp;"|"&amp;IF(AND(VALUE(RIGHT($W$1,2))&gt;=57,VALUE(RIGHT($W$1,2))&lt;=63),$D221,"COMUM"),GABARITO!$D:$D,0)),1,0))</f>
        <v/>
      </c>
      <c r="X221" t="str">
        <f>IF(RESPOSTAS!Y221="","",IF(UPPER(RESPOSTAS!Y221)=INDEX(GABARITO!$C:$C,MATCH(TEXT(VALUE(RIGHT($X$1,2)),"00")&amp;"|"&amp;IF(AND(VALUE(RIGHT($X$1,2))&gt;=57,VALUE(RIGHT($X$1,2))&lt;=63),$D221,"COMUM"),GABARITO!$D:$D,0)),1,0))</f>
        <v/>
      </c>
      <c r="Y221" t="str">
        <f>IF(RESPOSTAS!Z221="","",IF(UPPER(RESPOSTAS!Z221)=INDEX(GABARITO!$C:$C,MATCH(TEXT(VALUE(RIGHT($Y$1,2)),"00")&amp;"|"&amp;IF(AND(VALUE(RIGHT($Y$1,2))&gt;=57,VALUE(RIGHT($Y$1,2))&lt;=63),$D221,"COMUM"),GABARITO!$D:$D,0)),1,0))</f>
        <v/>
      </c>
      <c r="Z221" t="str">
        <f>IF(RESPOSTAS!AA221="","",IF(UPPER(RESPOSTAS!AA221)=INDEX(GABARITO!$C:$C,MATCH(TEXT(VALUE(RIGHT($Z$1,2)),"00")&amp;"|"&amp;IF(AND(VALUE(RIGHT($Z$1,2))&gt;=57,VALUE(RIGHT($Z$1,2))&lt;=63),$D221,"COMUM"),GABARITO!$D:$D,0)),1,0))</f>
        <v/>
      </c>
      <c r="AA221" t="str">
        <f>IF(RESPOSTAS!AB221="","",IF(UPPER(RESPOSTAS!AB221)=INDEX(GABARITO!$C:$C,MATCH(TEXT(VALUE(RIGHT($AA$1,2)),"00")&amp;"|"&amp;IF(AND(VALUE(RIGHT($AA$1,2))&gt;=57,VALUE(RIGHT($AA$1,2))&lt;=63),$D221,"COMUM"),GABARITO!$D:$D,0)),1,0))</f>
        <v/>
      </c>
      <c r="AB221" t="str">
        <f>IF(RESPOSTAS!AC221="","",IF(UPPER(RESPOSTAS!AC221)=INDEX(GABARITO!$C:$C,MATCH(TEXT(VALUE(RIGHT($AB$1,2)),"00")&amp;"|"&amp;IF(AND(VALUE(RIGHT($AB$1,2))&gt;=57,VALUE(RIGHT($AB$1,2))&lt;=63),$D221,"COMUM"),GABARITO!$D:$D,0)),1,0))</f>
        <v/>
      </c>
      <c r="AC221" t="str">
        <f>IF(RESPOSTAS!AD221="","",IF(UPPER(RESPOSTAS!AD221)=INDEX(GABARITO!$C:$C,MATCH(TEXT(VALUE(RIGHT($AC$1,2)),"00")&amp;"|"&amp;IF(AND(VALUE(RIGHT($AC$1,2))&gt;=57,VALUE(RIGHT($AC$1,2))&lt;=63),$D221,"COMUM"),GABARITO!$D:$D,0)),1,0))</f>
        <v/>
      </c>
      <c r="AD221" t="str">
        <f>IF(RESPOSTAS!AE221="","",IF(UPPER(RESPOSTAS!AE221)=INDEX(GABARITO!$C:$C,MATCH(TEXT(VALUE(RIGHT($AD$1,2)),"00")&amp;"|"&amp;IF(AND(VALUE(RIGHT($AD$1,2))&gt;=57,VALUE(RIGHT($AD$1,2))&lt;=63),$D221,"COMUM"),GABARITO!$D:$D,0)),1,0))</f>
        <v/>
      </c>
      <c r="AE221" t="str">
        <f>IF(RESPOSTAS!AF221="","",IF(UPPER(RESPOSTAS!AF221)=INDEX(GABARITO!$C:$C,MATCH(TEXT(VALUE(RIGHT($AE$1,2)),"00")&amp;"|"&amp;IF(AND(VALUE(RIGHT($AE$1,2))&gt;=57,VALUE(RIGHT($AE$1,2))&lt;=63),$D221,"COMUM"),GABARITO!$D:$D,0)),1,0))</f>
        <v/>
      </c>
      <c r="AF221" t="str">
        <f>IF(RESPOSTAS!AG221="","",IF(UPPER(RESPOSTAS!AG221)=INDEX(GABARITO!$C:$C,MATCH(TEXT(VALUE(RIGHT($AF$1,2)),"00")&amp;"|"&amp;IF(AND(VALUE(RIGHT($AF$1,2))&gt;=57,VALUE(RIGHT($AF$1,2))&lt;=63),$D221,"COMUM"),GABARITO!$D:$D,0)),1,0))</f>
        <v/>
      </c>
      <c r="AG221" t="str">
        <f>IF(RESPOSTAS!AH221="","",IF(UPPER(RESPOSTAS!AH221)=INDEX(GABARITO!$C:$C,MATCH(TEXT(VALUE(RIGHT($AG$1,2)),"00")&amp;"|"&amp;IF(AND(VALUE(RIGHT($AG$1,2))&gt;=57,VALUE(RIGHT($AG$1,2))&lt;=63),$D221,"COMUM"),GABARITO!$D:$D,0)),1,0))</f>
        <v/>
      </c>
      <c r="AH221" t="str">
        <f>IF(RESPOSTAS!AI221="","",IF(UPPER(RESPOSTAS!AI221)=INDEX(GABARITO!$C:$C,MATCH(TEXT(VALUE(RIGHT($AH$1,2)),"00")&amp;"|"&amp;IF(AND(VALUE(RIGHT($AH$1,2))&gt;=57,VALUE(RIGHT($AH$1,2))&lt;=63),$D221,"COMUM"),GABARITO!$D:$D,0)),1,0))</f>
        <v/>
      </c>
      <c r="AI221" t="str">
        <f>IF(RESPOSTAS!AJ221="","",IF(UPPER(RESPOSTAS!AJ221)=INDEX(GABARITO!$C:$C,MATCH(TEXT(VALUE(RIGHT($AI$1,2)),"00")&amp;"|"&amp;IF(AND(VALUE(RIGHT($AI$1,2))&gt;=57,VALUE(RIGHT($AI$1,2))&lt;=63),$D221,"COMUM"),GABARITO!$D:$D,0)),1,0))</f>
        <v/>
      </c>
      <c r="AJ221" t="str">
        <f>IF(RESPOSTAS!AK221="","",IF(UPPER(RESPOSTAS!AK221)=INDEX(GABARITO!$C:$C,MATCH(TEXT(VALUE(RIGHT($AJ$1,2)),"00")&amp;"|"&amp;IF(AND(VALUE(RIGHT($AJ$1,2))&gt;=57,VALUE(RIGHT($AJ$1,2))&lt;=63),$D221,"COMUM"),GABARITO!$D:$D,0)),1,0))</f>
        <v/>
      </c>
      <c r="AK221" t="str">
        <f>IF(RESPOSTAS!AL221="","",IF(UPPER(RESPOSTAS!AL221)=INDEX(GABARITO!$C:$C,MATCH(TEXT(VALUE(RIGHT($AK$1,2)),"00")&amp;"|"&amp;IF(AND(VALUE(RIGHT($AK$1,2))&gt;=57,VALUE(RIGHT($AK$1,2))&lt;=63),$D221,"COMUM"),GABARITO!$D:$D,0)),1,0))</f>
        <v/>
      </c>
      <c r="AL221" t="str">
        <f>IF(RESPOSTAS!AM221="","",IF(UPPER(RESPOSTAS!AM221)=INDEX(GABARITO!$C:$C,MATCH(TEXT(VALUE(RIGHT($AL$1,2)),"00")&amp;"|"&amp;IF(AND(VALUE(RIGHT($AL$1,2))&gt;=57,VALUE(RIGHT($AL$1,2))&lt;=63),$D221,"COMUM"),GABARITO!$D:$D,0)),1,0))</f>
        <v/>
      </c>
      <c r="AM221" t="str">
        <f>IF(RESPOSTAS!AN221="","",IF(UPPER(RESPOSTAS!AN221)=INDEX(GABARITO!$C:$C,MATCH(TEXT(VALUE(RIGHT($AM$1,2)),"00")&amp;"|"&amp;IF(AND(VALUE(RIGHT($AM$1,2))&gt;=57,VALUE(RIGHT($AM$1,2))&lt;=63),$D221,"COMUM"),GABARITO!$D:$D,0)),1,0))</f>
        <v/>
      </c>
      <c r="AN221" t="str">
        <f>IF(RESPOSTAS!AO221="","",IF(UPPER(RESPOSTAS!AO221)=INDEX(GABARITO!$C:$C,MATCH(TEXT(VALUE(RIGHT($AN$1,2)),"00")&amp;"|"&amp;IF(AND(VALUE(RIGHT($AN$1,2))&gt;=57,VALUE(RIGHT($AN$1,2))&lt;=63),$D221,"COMUM"),GABARITO!$D:$D,0)),1,0))</f>
        <v/>
      </c>
      <c r="AO221" t="str">
        <f>IF(RESPOSTAS!AP221="","",IF(UPPER(RESPOSTAS!AP221)=INDEX(GABARITO!$C:$C,MATCH(TEXT(VALUE(RIGHT($AO$1,2)),"00")&amp;"|"&amp;IF(AND(VALUE(RIGHT($AO$1,2))&gt;=57,VALUE(RIGHT($AO$1,2))&lt;=63),$D221,"COMUM"),GABARITO!$D:$D,0)),1,0))</f>
        <v/>
      </c>
      <c r="AP221" t="str">
        <f>IF(RESPOSTAS!AQ221="","",IF(UPPER(RESPOSTAS!AQ221)=INDEX(GABARITO!$C:$C,MATCH(TEXT(VALUE(RIGHT($AP$1,2)),"00")&amp;"|"&amp;IF(AND(VALUE(RIGHT($AP$1,2))&gt;=57,VALUE(RIGHT($AP$1,2))&lt;=63),$D221,"COMUM"),GABARITO!$D:$D,0)),1,0))</f>
        <v/>
      </c>
      <c r="AQ221" t="str">
        <f>IF(RESPOSTAS!AR221="","",IF(UPPER(RESPOSTAS!AR221)=INDEX(GABARITO!$C:$C,MATCH(TEXT(VALUE(RIGHT($AQ$1,2)),"00")&amp;"|"&amp;IF(AND(VALUE(RIGHT($AQ$1,2))&gt;=57,VALUE(RIGHT($AQ$1,2))&lt;=63),$D221,"COMUM"),GABARITO!$D:$D,0)),1,0))</f>
        <v/>
      </c>
      <c r="AR221" t="str">
        <f>IF(RESPOSTAS!AS221="","",IF(UPPER(RESPOSTAS!AS221)=INDEX(GABARITO!$C:$C,MATCH(TEXT(VALUE(RIGHT($AR$1,2)),"00")&amp;"|"&amp;IF(AND(VALUE(RIGHT($AR$1,2))&gt;=57,VALUE(RIGHT($AR$1,2))&lt;=63),$D221,"COMUM"),GABARITO!$D:$D,0)),1,0))</f>
        <v/>
      </c>
      <c r="AS221" t="str">
        <f>IF(RESPOSTAS!AT221="","",IF(UPPER(RESPOSTAS!AT221)=INDEX(GABARITO!$C:$C,MATCH(TEXT(VALUE(RIGHT($AS$1,2)),"00")&amp;"|"&amp;IF(AND(VALUE(RIGHT($AS$1,2))&gt;=57,VALUE(RIGHT($AS$1,2))&lt;=63),$D221,"COMUM"),GABARITO!$D:$D,0)),1,0))</f>
        <v/>
      </c>
      <c r="AT221" t="str">
        <f>IF(RESPOSTAS!AU221="","",IF(UPPER(RESPOSTAS!AU221)=INDEX(GABARITO!$C:$C,MATCH(TEXT(VALUE(RIGHT($AT$1,2)),"00")&amp;"|"&amp;IF(AND(VALUE(RIGHT($AT$1,2))&gt;=57,VALUE(RIGHT($AT$1,2))&lt;=63),$D221,"COMUM"),GABARITO!$D:$D,0)),1,0))</f>
        <v/>
      </c>
      <c r="AU221" t="str">
        <f>IF(RESPOSTAS!AV221="","",IF(UPPER(RESPOSTAS!AV221)=INDEX(GABARITO!$C:$C,MATCH(TEXT(VALUE(RIGHT($AU$1,2)),"00")&amp;"|"&amp;IF(AND(VALUE(RIGHT($AU$1,2))&gt;=57,VALUE(RIGHT($AU$1,2))&lt;=63),$D221,"COMUM"),GABARITO!$D:$D,0)),1,0))</f>
        <v/>
      </c>
      <c r="AV221" t="str">
        <f>IF(RESPOSTAS!AW221="","",IF(UPPER(RESPOSTAS!AW221)=INDEX(GABARITO!$C:$C,MATCH(TEXT(VALUE(RIGHT($AV$1,2)),"00")&amp;"|"&amp;IF(AND(VALUE(RIGHT($AV$1,2))&gt;=57,VALUE(RIGHT($AV$1,2))&lt;=63),$D221,"COMUM"),GABARITO!$D:$D,0)),1,0))</f>
        <v/>
      </c>
      <c r="AW221" t="str">
        <f>IF(RESPOSTAS!AX221="","",IF(UPPER(RESPOSTAS!AX221)=INDEX(GABARITO!$C:$C,MATCH(TEXT(VALUE(RIGHT($AW$1,2)),"00")&amp;"|"&amp;IF(AND(VALUE(RIGHT($AW$1,2))&gt;=57,VALUE(RIGHT($AW$1,2))&lt;=63),$D221,"COMUM"),GABARITO!$D:$D,0)),1,0))</f>
        <v/>
      </c>
      <c r="AX221" t="str">
        <f>IF(RESPOSTAS!AY221="","",IF(UPPER(RESPOSTAS!AY221)=INDEX(GABARITO!$C:$C,MATCH(TEXT(VALUE(RIGHT($AX$1,2)),"00")&amp;"|"&amp;IF(AND(VALUE(RIGHT($AX$1,2))&gt;=57,VALUE(RIGHT($AX$1,2))&lt;=63),$D221,"COMUM"),GABARITO!$D:$D,0)),1,0))</f>
        <v/>
      </c>
      <c r="AY221" t="str">
        <f>IF(RESPOSTAS!AZ221="","",IF(UPPER(RESPOSTAS!AZ221)=INDEX(GABARITO!$C:$C,MATCH(TEXT(VALUE(RIGHT($AY$1,2)),"00")&amp;"|"&amp;IF(AND(VALUE(RIGHT($AY$1,2))&gt;=57,VALUE(RIGHT($AY$1,2))&lt;=63),$D221,"COMUM"),GABARITO!$D:$D,0)),1,0))</f>
        <v/>
      </c>
      <c r="AZ221" t="str">
        <f>IF(RESPOSTAS!BA221="","",IF(UPPER(RESPOSTAS!BA221)=INDEX(GABARITO!$C:$C,MATCH(TEXT(VALUE(RIGHT($AZ$1,2)),"00")&amp;"|"&amp;IF(AND(VALUE(RIGHT($AZ$1,2))&gt;=57,VALUE(RIGHT($AZ$1,2))&lt;=63),$D221,"COMUM"),GABARITO!$D:$D,0)),1,0))</f>
        <v/>
      </c>
      <c r="BA221" t="str">
        <f>IF(RESPOSTAS!BB221="","",IF(UPPER(RESPOSTAS!BB221)=INDEX(GABARITO!$C:$C,MATCH(TEXT(VALUE(RIGHT($BA$1,2)),"00")&amp;"|"&amp;IF(AND(VALUE(RIGHT($BA$1,2))&gt;=57,VALUE(RIGHT($BA$1,2))&lt;=63),$D221,"COMUM"),GABARITO!$D:$D,0)),1,0))</f>
        <v/>
      </c>
      <c r="BB221" t="str">
        <f>IF(RESPOSTAS!BC221="","",IF(UPPER(RESPOSTAS!BC221)=INDEX(GABARITO!$C:$C,MATCH(TEXT(VALUE(RIGHT($BB$1,2)),"00")&amp;"|"&amp;IF(AND(VALUE(RIGHT($BB$1,2))&gt;=57,VALUE(RIGHT($BB$1,2))&lt;=63),$D221,"COMUM"),GABARITO!$D:$D,0)),1,0))</f>
        <v/>
      </c>
      <c r="BC221" t="str">
        <f>IF(RESPOSTAS!BD221="","",IF(UPPER(RESPOSTAS!BD221)=INDEX(GABARITO!$C:$C,MATCH(TEXT(VALUE(RIGHT($BC$1,2)),"00")&amp;"|"&amp;IF(AND(VALUE(RIGHT($BC$1,2))&gt;=57,VALUE(RIGHT($BC$1,2))&lt;=63),$D221,"COMUM"),GABARITO!$D:$D,0)),1,0))</f>
        <v/>
      </c>
      <c r="BD221" t="str">
        <f>IF(RESPOSTAS!BE221="","",IF(UPPER(RESPOSTAS!BE221)=INDEX(GABARITO!$C:$C,MATCH(TEXT(VALUE(RIGHT($BD$1,2)),"00")&amp;"|"&amp;IF(AND(VALUE(RIGHT($BD$1,2))&gt;=57,VALUE(RIGHT($BD$1,2))&lt;=63),$D221,"COMUM"),GABARITO!$D:$D,0)),1,0))</f>
        <v/>
      </c>
      <c r="BE221" t="str">
        <f>IF(RESPOSTAS!BF221="","",IF(UPPER(RESPOSTAS!BF221)=INDEX(GABARITO!$C:$C,MATCH(TEXT(VALUE(RIGHT($BE$1,2)),"00")&amp;"|"&amp;IF(AND(VALUE(RIGHT($BE$1,2))&gt;=57,VALUE(RIGHT($BE$1,2))&lt;=63),$D221,"COMUM"),GABARITO!$D:$D,0)),1,0))</f>
        <v/>
      </c>
      <c r="BF221" t="str">
        <f>IF(RESPOSTAS!BG221="","",IF(UPPER(RESPOSTAS!BG221)=INDEX(GABARITO!$C:$C,MATCH(TEXT(VALUE(RIGHT($BF$1,2)),"00")&amp;"|"&amp;IF(AND(VALUE(RIGHT($BF$1,2))&gt;=57,VALUE(RIGHT($BF$1,2))&lt;=63),$D221,"COMUM"),GABARITO!$D:$D,0)),1,0))</f>
        <v/>
      </c>
      <c r="BG221" t="str">
        <f>IF(RESPOSTAS!BH221="","",IF(UPPER(RESPOSTAS!BH221)=INDEX(GABARITO!$C:$C,MATCH(TEXT(VALUE(RIGHT($BG$1,2)),"00")&amp;"|"&amp;IF(AND(VALUE(RIGHT($BG$1,2))&gt;=57,VALUE(RIGHT($BG$1,2))&lt;=63),$D221,"COMUM"),GABARITO!$D:$D,0)),1,0))</f>
        <v/>
      </c>
      <c r="BH221" t="str">
        <f>IF(RESPOSTAS!BI221="","",IF(UPPER(RESPOSTAS!BI221)=INDEX(GABARITO!$C:$C,MATCH(TEXT(VALUE(RIGHT($BH$1,2)),"00")&amp;"|"&amp;IF(AND(VALUE(RIGHT($BH$1,2))&gt;=57,VALUE(RIGHT($BH$1,2))&lt;=63),$D221,"COMUM"),GABARITO!$D:$D,0)),1,0))</f>
        <v/>
      </c>
      <c r="BI221" t="str">
        <f>IF(RESPOSTAS!BJ221="","",IF(UPPER(RESPOSTAS!BJ221)=INDEX(GABARITO!$C:$C,MATCH(TEXT(VALUE(RIGHT($BI$1,2)),"00")&amp;"|"&amp;IF(AND(VALUE(RIGHT($BI$1,2))&gt;=57,VALUE(RIGHT($BI$1,2))&lt;=63),$D221,"COMUM"),GABARITO!$D:$D,0)),1,0))</f>
        <v/>
      </c>
      <c r="BJ221" t="str">
        <f>IF(RESPOSTAS!BK221="","",IF(UPPER(RESPOSTAS!BK221)=INDEX(GABARITO!$C:$C,MATCH(TEXT(VALUE(RIGHT($BJ$1,2)),"00")&amp;"|"&amp;IF(AND(VALUE(RIGHT($BJ$1,2))&gt;=57,VALUE(RIGHT($BJ$1,2))&lt;=63),$D221,"COMUM"),GABARITO!$D:$D,0)),1,0))</f>
        <v/>
      </c>
      <c r="BK221" t="str">
        <f>IF(RESPOSTAS!BL221="","",IF(UPPER(RESPOSTAS!BL221)=INDEX(GABARITO!$C:$C,MATCH(TEXT(VALUE(RIGHT($BK$1,2)),"00")&amp;"|"&amp;IF(AND(VALUE(RIGHT($BK$1,2))&gt;=57,VALUE(RIGHT($BK$1,2))&lt;=63),$D221,"COMUM"),GABARITO!$D:$D,0)),1,0))</f>
        <v/>
      </c>
      <c r="BL221" t="str">
        <f>IF(RESPOSTAS!BM221="","",IF(UPPER(RESPOSTAS!BM221)=INDEX(GABARITO!$C:$C,MATCH(TEXT(VALUE(RIGHT($BL$1,2)),"00")&amp;"|"&amp;IF(AND(VALUE(RIGHT($BL$1,2))&gt;=57,VALUE(RIGHT($BL$1,2))&lt;=63),$D221,"COMUM"),GABARITO!$D:$D,0)),1,0))</f>
        <v/>
      </c>
      <c r="BM221" t="str">
        <f>IF(RESPOSTAS!BN221="","",IF(UPPER(RESPOSTAS!BN221)=INDEX(GABARITO!$C:$C,MATCH(TEXT(VALUE(RIGHT($BM$1,2)),"00")&amp;"|"&amp;IF(AND(VALUE(RIGHT($BM$1,2))&gt;=57,VALUE(RIGHT($BM$1,2))&lt;=63),$D221,"COMUM"),GABARITO!$D:$D,0)),1,0))</f>
        <v/>
      </c>
      <c r="BN221" t="str">
        <f>IF(RESPOSTAS!BO221="","",IF(UPPER(RESPOSTAS!BO221)=INDEX(GABARITO!$C:$C,MATCH(TEXT(VALUE(RIGHT($BN$1,2)),"00")&amp;"|"&amp;IF(AND(VALUE(RIGHT($BN$1,2))&gt;=57,VALUE(RIGHT($BN$1,2))&lt;=63),$D221,"COMUM"),GABARITO!$D:$D,0)),1,0))</f>
        <v/>
      </c>
      <c r="BO221" t="str">
        <f>IF(RESPOSTAS!BP221="","",IF(UPPER(RESPOSTAS!BP221)=INDEX(GABARITO!$C:$C,MATCH(TEXT(VALUE(RIGHT($BO$1,2)),"00")&amp;"|"&amp;IF(AND(VALUE(RIGHT($BO$1,2))&gt;=57,VALUE(RIGHT($BO$1,2))&lt;=63),$D221,"COMUM"),GABARITO!$D:$D,0)),1,0))</f>
        <v/>
      </c>
      <c r="BP221">
        <f>COUNTIF(RESPOSTAS!F221:BP221,"&lt;&gt;")</f>
        <v>0</v>
      </c>
      <c r="BQ221" t="str">
        <f t="shared" si="32"/>
        <v/>
      </c>
      <c r="BR221" s="10" t="str">
        <f t="shared" si="33"/>
        <v/>
      </c>
      <c r="BT221" s="11" t="str">
        <f t="shared" si="35"/>
        <v/>
      </c>
      <c r="BU221" s="11" t="str">
        <f t="shared" si="36"/>
        <v/>
      </c>
      <c r="BV221" s="11" t="str">
        <f t="shared" si="37"/>
        <v/>
      </c>
      <c r="BW221" s="11" t="str">
        <f t="shared" si="38"/>
        <v/>
      </c>
      <c r="BX221" s="11" t="str">
        <f t="shared" si="39"/>
        <v/>
      </c>
      <c r="BY221" s="11" t="str">
        <f t="shared" si="40"/>
        <v/>
      </c>
      <c r="BZ221" s="3" t="str">
        <f t="shared" si="34"/>
        <v/>
      </c>
      <c r="CA221" s="3" t="e">
        <f t="shared" si="31"/>
        <v>#VALUE!</v>
      </c>
    </row>
    <row r="222" spans="1:79" x14ac:dyDescent="0.25">
      <c r="A222" t="str">
        <f>IF(RESPOSTAS!A222="","",RESPOSTAS!A222)</f>
        <v/>
      </c>
      <c r="B222" t="str">
        <f>IF(RESPOSTAS!C222="","",RESPOSTAS!C222)</f>
        <v/>
      </c>
      <c r="C222" t="str">
        <f>IF(RESPOSTAS!D222="","",RESPOSTAS!D222)</f>
        <v/>
      </c>
      <c r="D222" t="str">
        <f>IF(RESPOSTAS!E222="","",RESPOSTAS!E222)</f>
        <v/>
      </c>
      <c r="E222" t="str">
        <f>IF(RESPOSTAS!F222="","",IF(UPPER(RESPOSTAS!F222)=INDEX(GABARITO!$C:$C,MATCH(TEXT(VALUE(RIGHT($E$1,2)),"00")&amp;"|"&amp;IF(AND(VALUE(RIGHT($E$1,2))&gt;=57,VALUE(RIGHT($E$1,2))&lt;=63),$D222,"COMUM"),GABARITO!$D:$D,0)),1,0))</f>
        <v/>
      </c>
      <c r="F222" t="str">
        <f>IF(RESPOSTAS!G222="","",IF(UPPER(RESPOSTAS!G222)=INDEX(GABARITO!$C:$C,MATCH(TEXT(VALUE(RIGHT($F$1,2)),"00")&amp;"|"&amp;IF(AND(VALUE(RIGHT($F$1,2))&gt;=57,VALUE(RIGHT($F$1,2))&lt;=63),$D222,"COMUM"),GABARITO!$D:$D,0)),1,0))</f>
        <v/>
      </c>
      <c r="G222" t="str">
        <f>IF(RESPOSTAS!H222="","",IF(UPPER(RESPOSTAS!H222)=INDEX(GABARITO!$C:$C,MATCH(TEXT(VALUE(RIGHT($G$1,2)),"00")&amp;"|"&amp;IF(AND(VALUE(RIGHT($G$1,2))&gt;=57,VALUE(RIGHT($G$1,2))&lt;=63),$D222,"COMUM"),GABARITO!$D:$D,0)),1,0))</f>
        <v/>
      </c>
      <c r="H222" t="str">
        <f>IF(RESPOSTAS!I222="","",IF(UPPER(RESPOSTAS!I222)=INDEX(GABARITO!$C:$C,MATCH(TEXT(VALUE(RIGHT($H$1,2)),"00")&amp;"|"&amp;IF(AND(VALUE(RIGHT($H$1,2))&gt;=57,VALUE(RIGHT($H$1,2))&lt;=63),$D222,"COMUM"),GABARITO!$D:$D,0)),1,0))</f>
        <v/>
      </c>
      <c r="I222" t="str">
        <f>IF(RESPOSTAS!J222="","",IF(UPPER(RESPOSTAS!J222)=INDEX(GABARITO!$C:$C,MATCH(TEXT(VALUE(RIGHT($I$1,2)),"00")&amp;"|"&amp;IF(AND(VALUE(RIGHT($I$1,2))&gt;=57,VALUE(RIGHT($I$1,2))&lt;=63),$D222,"COMUM"),GABARITO!$D:$D,0)),1,0))</f>
        <v/>
      </c>
      <c r="J222" t="str">
        <f>IF(RESPOSTAS!K222="","",IF(UPPER(RESPOSTAS!K222)=INDEX(GABARITO!$C:$C,MATCH(TEXT(VALUE(RIGHT($J$1,2)),"00")&amp;"|"&amp;IF(AND(VALUE(RIGHT($J$1,2))&gt;=57,VALUE(RIGHT($J$1,2))&lt;=63),$D222,"COMUM"),GABARITO!$D:$D,0)),1,0))</f>
        <v/>
      </c>
      <c r="K222" t="str">
        <f>IF(RESPOSTAS!L222="","",IF(UPPER(RESPOSTAS!L222)=INDEX(GABARITO!$C:$C,MATCH(TEXT(VALUE(RIGHT($K$1,2)),"00")&amp;"|"&amp;IF(AND(VALUE(RIGHT($K$1,2))&gt;=57,VALUE(RIGHT($K$1,2))&lt;=63),$D222,"COMUM"),GABARITO!$D:$D,0)),1,0))</f>
        <v/>
      </c>
      <c r="L222" t="str">
        <f>IF(RESPOSTAS!M222="","",IF(UPPER(RESPOSTAS!M222)=INDEX(GABARITO!$C:$C,MATCH(TEXT(VALUE(RIGHT($L$1,2)),"00")&amp;"|"&amp;IF(AND(VALUE(RIGHT($L$1,2))&gt;=57,VALUE(RIGHT($L$1,2))&lt;=63),$D222,"COMUM"),GABARITO!$D:$D,0)),1,0))</f>
        <v/>
      </c>
      <c r="M222" t="str">
        <f>IF(RESPOSTAS!N222="","",IF(UPPER(RESPOSTAS!N222)=INDEX(GABARITO!$C:$C,MATCH(TEXT(VALUE(RIGHT($M$1,2)),"00")&amp;"|"&amp;IF(AND(VALUE(RIGHT($M$1,2))&gt;=57,VALUE(RIGHT($M$1,2))&lt;=63),$D222,"COMUM"),GABARITO!$D:$D,0)),1,0))</f>
        <v/>
      </c>
      <c r="N222" t="str">
        <f>IF(RESPOSTAS!O222="","",IF(UPPER(RESPOSTAS!O222)=INDEX(GABARITO!$C:$C,MATCH(TEXT(VALUE(RIGHT($E$1,2)),"00")&amp;"|"&amp;IF(AND(VALUE(RIGHT($E$1,2))&gt;=57,VALUE(RIGHT($E$1,2))&lt;=63),$D222,"COMUM"),GABARITO!$D:$D,0)),1,0))</f>
        <v/>
      </c>
      <c r="O222" t="str">
        <f>IF(RESPOSTAS!P222="","",IF(UPPER(RESPOSTAS!P222)=INDEX(GABARITO!$C:$C,MATCH(TEXT(VALUE(RIGHT($O$1,2)),"00")&amp;"|"&amp;IF(AND(VALUE(RIGHT($O$1,2))&gt;=57,VALUE(RIGHT($O$1,2))&lt;=63),$D222,"COMUM"),GABARITO!$D:$D,0)),1,0))</f>
        <v/>
      </c>
      <c r="P222" t="str">
        <f>IF(RESPOSTAS!Q222="","",IF(UPPER(RESPOSTAS!Q222)=INDEX(GABARITO!$C:$C,MATCH(TEXT(VALUE(RIGHT($P$1,2)),"00")&amp;"|"&amp;IF(AND(VALUE(RIGHT($P$1,2))&gt;=57,VALUE(RIGHT($P$1,2))&lt;=63),$D222,"COMUM"),GABARITO!$D:$D,0)),1,0))</f>
        <v/>
      </c>
      <c r="Q222" t="str">
        <f>IF(RESPOSTAS!R222="","",IF(UPPER(RESPOSTAS!R222)=INDEX(GABARITO!$C:$C,MATCH(TEXT(VALUE(RIGHT($Q$1,2)),"00")&amp;"|"&amp;IF(AND(VALUE(RIGHT($Q$1,2))&gt;=57,VALUE(RIGHT($Q$1,2))&lt;=63),$D222,"COMUM"),GABARITO!$D:$D,0)),1,0))</f>
        <v/>
      </c>
      <c r="R222" t="str">
        <f>IF(RESPOSTAS!S222="","",IF(UPPER(RESPOSTAS!S222)=INDEX(GABARITO!$C:$C,MATCH(TEXT(VALUE(RIGHT($R$1,2)),"00")&amp;"|"&amp;IF(AND(VALUE(RIGHT($R$1,2))&gt;=57,VALUE(RIGHT($R$1,2))&lt;=63),$D222,"COMUM"),GABARITO!$D:$D,0)),1,0))</f>
        <v/>
      </c>
      <c r="S222" t="str">
        <f>IF(RESPOSTAS!T222="","",IF(UPPER(RESPOSTAS!T222)=INDEX(GABARITO!$C:$C,MATCH(TEXT(VALUE(RIGHT($S$1,2)),"00")&amp;"|"&amp;IF(AND(VALUE(RIGHT($S$1,2))&gt;=57,VALUE(RIGHT($S$1,2))&lt;=63),$D222,"COMUM"),GABARITO!$D:$D,0)),1,0))</f>
        <v/>
      </c>
      <c r="T222" t="str">
        <f>IF(RESPOSTAS!U222="","",IF(UPPER(RESPOSTAS!U222)=INDEX(GABARITO!$C:$C,MATCH(TEXT(VALUE(RIGHT($T$1,2)),"00")&amp;"|"&amp;IF(AND(VALUE(RIGHT($T$1,2))&gt;=57,VALUE(RIGHT($T$1,2))&lt;=63),$D222,"COMUM"),GABARITO!$D:$D,0)),1,0))</f>
        <v/>
      </c>
      <c r="U222" t="str">
        <f>IF(RESPOSTAS!V222="","",IF(UPPER(RESPOSTAS!V222)=INDEX(GABARITO!$C:$C,MATCH(TEXT(VALUE(RIGHT($U$1,2)),"00")&amp;"|"&amp;IF(AND(VALUE(RIGHT($U$1,2))&gt;=57,VALUE(RIGHT($U$1,2))&lt;=63),$D222,"COMUM"),GABARITO!$D:$D,0)),1,0))</f>
        <v/>
      </c>
      <c r="V222" t="str">
        <f>IF(RESPOSTAS!W222="","",IF(UPPER(RESPOSTAS!W222)=INDEX(GABARITO!$C:$C,MATCH(TEXT(VALUE(RIGHT($E$1,2)),"00")&amp;"|"&amp;IF(AND(VALUE(RIGHT($E$1,2))&gt;=57,VALUE(RIGHT($E$1,2))&lt;=63),$D222,"COMUM"),GABARITO!$D:$D,0)),1,0))</f>
        <v/>
      </c>
      <c r="W222" t="str">
        <f>IF(RESPOSTAS!X222="","",IF(UPPER(RESPOSTAS!X222)=INDEX(GABARITO!$C:$C,MATCH(TEXT(VALUE(RIGHT($W$1,2)),"00")&amp;"|"&amp;IF(AND(VALUE(RIGHT($W$1,2))&gt;=57,VALUE(RIGHT($W$1,2))&lt;=63),$D222,"COMUM"),GABARITO!$D:$D,0)),1,0))</f>
        <v/>
      </c>
      <c r="X222" t="str">
        <f>IF(RESPOSTAS!Y222="","",IF(UPPER(RESPOSTAS!Y222)=INDEX(GABARITO!$C:$C,MATCH(TEXT(VALUE(RIGHT($X$1,2)),"00")&amp;"|"&amp;IF(AND(VALUE(RIGHT($X$1,2))&gt;=57,VALUE(RIGHT($X$1,2))&lt;=63),$D222,"COMUM"),GABARITO!$D:$D,0)),1,0))</f>
        <v/>
      </c>
      <c r="Y222" t="str">
        <f>IF(RESPOSTAS!Z222="","",IF(UPPER(RESPOSTAS!Z222)=INDEX(GABARITO!$C:$C,MATCH(TEXT(VALUE(RIGHT($Y$1,2)),"00")&amp;"|"&amp;IF(AND(VALUE(RIGHT($Y$1,2))&gt;=57,VALUE(RIGHT($Y$1,2))&lt;=63),$D222,"COMUM"),GABARITO!$D:$D,0)),1,0))</f>
        <v/>
      </c>
      <c r="Z222" t="str">
        <f>IF(RESPOSTAS!AA222="","",IF(UPPER(RESPOSTAS!AA222)=INDEX(GABARITO!$C:$C,MATCH(TEXT(VALUE(RIGHT($Z$1,2)),"00")&amp;"|"&amp;IF(AND(VALUE(RIGHT($Z$1,2))&gt;=57,VALUE(RIGHT($Z$1,2))&lt;=63),$D222,"COMUM"),GABARITO!$D:$D,0)),1,0))</f>
        <v/>
      </c>
      <c r="AA222" t="str">
        <f>IF(RESPOSTAS!AB222="","",IF(UPPER(RESPOSTAS!AB222)=INDEX(GABARITO!$C:$C,MATCH(TEXT(VALUE(RIGHT($AA$1,2)),"00")&amp;"|"&amp;IF(AND(VALUE(RIGHT($AA$1,2))&gt;=57,VALUE(RIGHT($AA$1,2))&lt;=63),$D222,"COMUM"),GABARITO!$D:$D,0)),1,0))</f>
        <v/>
      </c>
      <c r="AB222" t="str">
        <f>IF(RESPOSTAS!AC222="","",IF(UPPER(RESPOSTAS!AC222)=INDEX(GABARITO!$C:$C,MATCH(TEXT(VALUE(RIGHT($AB$1,2)),"00")&amp;"|"&amp;IF(AND(VALUE(RIGHT($AB$1,2))&gt;=57,VALUE(RIGHT($AB$1,2))&lt;=63),$D222,"COMUM"),GABARITO!$D:$D,0)),1,0))</f>
        <v/>
      </c>
      <c r="AC222" t="str">
        <f>IF(RESPOSTAS!AD222="","",IF(UPPER(RESPOSTAS!AD222)=INDEX(GABARITO!$C:$C,MATCH(TEXT(VALUE(RIGHT($AC$1,2)),"00")&amp;"|"&amp;IF(AND(VALUE(RIGHT($AC$1,2))&gt;=57,VALUE(RIGHT($AC$1,2))&lt;=63),$D222,"COMUM"),GABARITO!$D:$D,0)),1,0))</f>
        <v/>
      </c>
      <c r="AD222" t="str">
        <f>IF(RESPOSTAS!AE222="","",IF(UPPER(RESPOSTAS!AE222)=INDEX(GABARITO!$C:$C,MATCH(TEXT(VALUE(RIGHT($AD$1,2)),"00")&amp;"|"&amp;IF(AND(VALUE(RIGHT($AD$1,2))&gt;=57,VALUE(RIGHT($AD$1,2))&lt;=63),$D222,"COMUM"),GABARITO!$D:$D,0)),1,0))</f>
        <v/>
      </c>
      <c r="AE222" t="str">
        <f>IF(RESPOSTAS!AF222="","",IF(UPPER(RESPOSTAS!AF222)=INDEX(GABARITO!$C:$C,MATCH(TEXT(VALUE(RIGHT($AE$1,2)),"00")&amp;"|"&amp;IF(AND(VALUE(RIGHT($AE$1,2))&gt;=57,VALUE(RIGHT($AE$1,2))&lt;=63),$D222,"COMUM"),GABARITO!$D:$D,0)),1,0))</f>
        <v/>
      </c>
      <c r="AF222" t="str">
        <f>IF(RESPOSTAS!AG222="","",IF(UPPER(RESPOSTAS!AG222)=INDEX(GABARITO!$C:$C,MATCH(TEXT(VALUE(RIGHT($AF$1,2)),"00")&amp;"|"&amp;IF(AND(VALUE(RIGHT($AF$1,2))&gt;=57,VALUE(RIGHT($AF$1,2))&lt;=63),$D222,"COMUM"),GABARITO!$D:$D,0)),1,0))</f>
        <v/>
      </c>
      <c r="AG222" t="str">
        <f>IF(RESPOSTAS!AH222="","",IF(UPPER(RESPOSTAS!AH222)=INDEX(GABARITO!$C:$C,MATCH(TEXT(VALUE(RIGHT($AG$1,2)),"00")&amp;"|"&amp;IF(AND(VALUE(RIGHT($AG$1,2))&gt;=57,VALUE(RIGHT($AG$1,2))&lt;=63),$D222,"COMUM"),GABARITO!$D:$D,0)),1,0))</f>
        <v/>
      </c>
      <c r="AH222" t="str">
        <f>IF(RESPOSTAS!AI222="","",IF(UPPER(RESPOSTAS!AI222)=INDEX(GABARITO!$C:$C,MATCH(TEXT(VALUE(RIGHT($AH$1,2)),"00")&amp;"|"&amp;IF(AND(VALUE(RIGHT($AH$1,2))&gt;=57,VALUE(RIGHT($AH$1,2))&lt;=63),$D222,"COMUM"),GABARITO!$D:$D,0)),1,0))</f>
        <v/>
      </c>
      <c r="AI222" t="str">
        <f>IF(RESPOSTAS!AJ222="","",IF(UPPER(RESPOSTAS!AJ222)=INDEX(GABARITO!$C:$C,MATCH(TEXT(VALUE(RIGHT($AI$1,2)),"00")&amp;"|"&amp;IF(AND(VALUE(RIGHT($AI$1,2))&gt;=57,VALUE(RIGHT($AI$1,2))&lt;=63),$D222,"COMUM"),GABARITO!$D:$D,0)),1,0))</f>
        <v/>
      </c>
      <c r="AJ222" t="str">
        <f>IF(RESPOSTAS!AK222="","",IF(UPPER(RESPOSTAS!AK222)=INDEX(GABARITO!$C:$C,MATCH(TEXT(VALUE(RIGHT($AJ$1,2)),"00")&amp;"|"&amp;IF(AND(VALUE(RIGHT($AJ$1,2))&gt;=57,VALUE(RIGHT($AJ$1,2))&lt;=63),$D222,"COMUM"),GABARITO!$D:$D,0)),1,0))</f>
        <v/>
      </c>
      <c r="AK222" t="str">
        <f>IF(RESPOSTAS!AL222="","",IF(UPPER(RESPOSTAS!AL222)=INDEX(GABARITO!$C:$C,MATCH(TEXT(VALUE(RIGHT($AK$1,2)),"00")&amp;"|"&amp;IF(AND(VALUE(RIGHT($AK$1,2))&gt;=57,VALUE(RIGHT($AK$1,2))&lt;=63),$D222,"COMUM"),GABARITO!$D:$D,0)),1,0))</f>
        <v/>
      </c>
      <c r="AL222" t="str">
        <f>IF(RESPOSTAS!AM222="","",IF(UPPER(RESPOSTAS!AM222)=INDEX(GABARITO!$C:$C,MATCH(TEXT(VALUE(RIGHT($AL$1,2)),"00")&amp;"|"&amp;IF(AND(VALUE(RIGHT($AL$1,2))&gt;=57,VALUE(RIGHT($AL$1,2))&lt;=63),$D222,"COMUM"),GABARITO!$D:$D,0)),1,0))</f>
        <v/>
      </c>
      <c r="AM222" t="str">
        <f>IF(RESPOSTAS!AN222="","",IF(UPPER(RESPOSTAS!AN222)=INDEX(GABARITO!$C:$C,MATCH(TEXT(VALUE(RIGHT($AM$1,2)),"00")&amp;"|"&amp;IF(AND(VALUE(RIGHT($AM$1,2))&gt;=57,VALUE(RIGHT($AM$1,2))&lt;=63),$D222,"COMUM"),GABARITO!$D:$D,0)),1,0))</f>
        <v/>
      </c>
      <c r="AN222" t="str">
        <f>IF(RESPOSTAS!AO222="","",IF(UPPER(RESPOSTAS!AO222)=INDEX(GABARITO!$C:$C,MATCH(TEXT(VALUE(RIGHT($AN$1,2)),"00")&amp;"|"&amp;IF(AND(VALUE(RIGHT($AN$1,2))&gt;=57,VALUE(RIGHT($AN$1,2))&lt;=63),$D222,"COMUM"),GABARITO!$D:$D,0)),1,0))</f>
        <v/>
      </c>
      <c r="AO222" t="str">
        <f>IF(RESPOSTAS!AP222="","",IF(UPPER(RESPOSTAS!AP222)=INDEX(GABARITO!$C:$C,MATCH(TEXT(VALUE(RIGHT($AO$1,2)),"00")&amp;"|"&amp;IF(AND(VALUE(RIGHT($AO$1,2))&gt;=57,VALUE(RIGHT($AO$1,2))&lt;=63),$D222,"COMUM"),GABARITO!$D:$D,0)),1,0))</f>
        <v/>
      </c>
      <c r="AP222" t="str">
        <f>IF(RESPOSTAS!AQ222="","",IF(UPPER(RESPOSTAS!AQ222)=INDEX(GABARITO!$C:$C,MATCH(TEXT(VALUE(RIGHT($AP$1,2)),"00")&amp;"|"&amp;IF(AND(VALUE(RIGHT($AP$1,2))&gt;=57,VALUE(RIGHT($AP$1,2))&lt;=63),$D222,"COMUM"),GABARITO!$D:$D,0)),1,0))</f>
        <v/>
      </c>
      <c r="AQ222" t="str">
        <f>IF(RESPOSTAS!AR222="","",IF(UPPER(RESPOSTAS!AR222)=INDEX(GABARITO!$C:$C,MATCH(TEXT(VALUE(RIGHT($AQ$1,2)),"00")&amp;"|"&amp;IF(AND(VALUE(RIGHT($AQ$1,2))&gt;=57,VALUE(RIGHT($AQ$1,2))&lt;=63),$D222,"COMUM"),GABARITO!$D:$D,0)),1,0))</f>
        <v/>
      </c>
      <c r="AR222" t="str">
        <f>IF(RESPOSTAS!AS222="","",IF(UPPER(RESPOSTAS!AS222)=INDEX(GABARITO!$C:$C,MATCH(TEXT(VALUE(RIGHT($AR$1,2)),"00")&amp;"|"&amp;IF(AND(VALUE(RIGHT($AR$1,2))&gt;=57,VALUE(RIGHT($AR$1,2))&lt;=63),$D222,"COMUM"),GABARITO!$D:$D,0)),1,0))</f>
        <v/>
      </c>
      <c r="AS222" t="str">
        <f>IF(RESPOSTAS!AT222="","",IF(UPPER(RESPOSTAS!AT222)=INDEX(GABARITO!$C:$C,MATCH(TEXT(VALUE(RIGHT($AS$1,2)),"00")&amp;"|"&amp;IF(AND(VALUE(RIGHT($AS$1,2))&gt;=57,VALUE(RIGHT($AS$1,2))&lt;=63),$D222,"COMUM"),GABARITO!$D:$D,0)),1,0))</f>
        <v/>
      </c>
      <c r="AT222" t="str">
        <f>IF(RESPOSTAS!AU222="","",IF(UPPER(RESPOSTAS!AU222)=INDEX(GABARITO!$C:$C,MATCH(TEXT(VALUE(RIGHT($AT$1,2)),"00")&amp;"|"&amp;IF(AND(VALUE(RIGHT($AT$1,2))&gt;=57,VALUE(RIGHT($AT$1,2))&lt;=63),$D222,"COMUM"),GABARITO!$D:$D,0)),1,0))</f>
        <v/>
      </c>
      <c r="AU222" t="str">
        <f>IF(RESPOSTAS!AV222="","",IF(UPPER(RESPOSTAS!AV222)=INDEX(GABARITO!$C:$C,MATCH(TEXT(VALUE(RIGHT($AU$1,2)),"00")&amp;"|"&amp;IF(AND(VALUE(RIGHT($AU$1,2))&gt;=57,VALUE(RIGHT($AU$1,2))&lt;=63),$D222,"COMUM"),GABARITO!$D:$D,0)),1,0))</f>
        <v/>
      </c>
      <c r="AV222" t="str">
        <f>IF(RESPOSTAS!AW222="","",IF(UPPER(RESPOSTAS!AW222)=INDEX(GABARITO!$C:$C,MATCH(TEXT(VALUE(RIGHT($AV$1,2)),"00")&amp;"|"&amp;IF(AND(VALUE(RIGHT($AV$1,2))&gt;=57,VALUE(RIGHT($AV$1,2))&lt;=63),$D222,"COMUM"),GABARITO!$D:$D,0)),1,0))</f>
        <v/>
      </c>
      <c r="AW222" t="str">
        <f>IF(RESPOSTAS!AX222="","",IF(UPPER(RESPOSTAS!AX222)=INDEX(GABARITO!$C:$C,MATCH(TEXT(VALUE(RIGHT($AW$1,2)),"00")&amp;"|"&amp;IF(AND(VALUE(RIGHT($AW$1,2))&gt;=57,VALUE(RIGHT($AW$1,2))&lt;=63),$D222,"COMUM"),GABARITO!$D:$D,0)),1,0))</f>
        <v/>
      </c>
      <c r="AX222" t="str">
        <f>IF(RESPOSTAS!AY222="","",IF(UPPER(RESPOSTAS!AY222)=INDEX(GABARITO!$C:$C,MATCH(TEXT(VALUE(RIGHT($AX$1,2)),"00")&amp;"|"&amp;IF(AND(VALUE(RIGHT($AX$1,2))&gt;=57,VALUE(RIGHT($AX$1,2))&lt;=63),$D222,"COMUM"),GABARITO!$D:$D,0)),1,0))</f>
        <v/>
      </c>
      <c r="AY222" t="str">
        <f>IF(RESPOSTAS!AZ222="","",IF(UPPER(RESPOSTAS!AZ222)=INDEX(GABARITO!$C:$C,MATCH(TEXT(VALUE(RIGHT($AY$1,2)),"00")&amp;"|"&amp;IF(AND(VALUE(RIGHT($AY$1,2))&gt;=57,VALUE(RIGHT($AY$1,2))&lt;=63),$D222,"COMUM"),GABARITO!$D:$D,0)),1,0))</f>
        <v/>
      </c>
      <c r="AZ222" t="str">
        <f>IF(RESPOSTAS!BA222="","",IF(UPPER(RESPOSTAS!BA222)=INDEX(GABARITO!$C:$C,MATCH(TEXT(VALUE(RIGHT($AZ$1,2)),"00")&amp;"|"&amp;IF(AND(VALUE(RIGHT($AZ$1,2))&gt;=57,VALUE(RIGHT($AZ$1,2))&lt;=63),$D222,"COMUM"),GABARITO!$D:$D,0)),1,0))</f>
        <v/>
      </c>
      <c r="BA222" t="str">
        <f>IF(RESPOSTAS!BB222="","",IF(UPPER(RESPOSTAS!BB222)=INDEX(GABARITO!$C:$C,MATCH(TEXT(VALUE(RIGHT($BA$1,2)),"00")&amp;"|"&amp;IF(AND(VALUE(RIGHT($BA$1,2))&gt;=57,VALUE(RIGHT($BA$1,2))&lt;=63),$D222,"COMUM"),GABARITO!$D:$D,0)),1,0))</f>
        <v/>
      </c>
      <c r="BB222" t="str">
        <f>IF(RESPOSTAS!BC222="","",IF(UPPER(RESPOSTAS!BC222)=INDEX(GABARITO!$C:$C,MATCH(TEXT(VALUE(RIGHT($BB$1,2)),"00")&amp;"|"&amp;IF(AND(VALUE(RIGHT($BB$1,2))&gt;=57,VALUE(RIGHT($BB$1,2))&lt;=63),$D222,"COMUM"),GABARITO!$D:$D,0)),1,0))</f>
        <v/>
      </c>
      <c r="BC222" t="str">
        <f>IF(RESPOSTAS!BD222="","",IF(UPPER(RESPOSTAS!BD222)=INDEX(GABARITO!$C:$C,MATCH(TEXT(VALUE(RIGHT($BC$1,2)),"00")&amp;"|"&amp;IF(AND(VALUE(RIGHT($BC$1,2))&gt;=57,VALUE(RIGHT($BC$1,2))&lt;=63),$D222,"COMUM"),GABARITO!$D:$D,0)),1,0))</f>
        <v/>
      </c>
      <c r="BD222" t="str">
        <f>IF(RESPOSTAS!BE222="","",IF(UPPER(RESPOSTAS!BE222)=INDEX(GABARITO!$C:$C,MATCH(TEXT(VALUE(RIGHT($BD$1,2)),"00")&amp;"|"&amp;IF(AND(VALUE(RIGHT($BD$1,2))&gt;=57,VALUE(RIGHT($BD$1,2))&lt;=63),$D222,"COMUM"),GABARITO!$D:$D,0)),1,0))</f>
        <v/>
      </c>
      <c r="BE222" t="str">
        <f>IF(RESPOSTAS!BF222="","",IF(UPPER(RESPOSTAS!BF222)=INDEX(GABARITO!$C:$C,MATCH(TEXT(VALUE(RIGHT($BE$1,2)),"00")&amp;"|"&amp;IF(AND(VALUE(RIGHT($BE$1,2))&gt;=57,VALUE(RIGHT($BE$1,2))&lt;=63),$D222,"COMUM"),GABARITO!$D:$D,0)),1,0))</f>
        <v/>
      </c>
      <c r="BF222" t="str">
        <f>IF(RESPOSTAS!BG222="","",IF(UPPER(RESPOSTAS!BG222)=INDEX(GABARITO!$C:$C,MATCH(TEXT(VALUE(RIGHT($BF$1,2)),"00")&amp;"|"&amp;IF(AND(VALUE(RIGHT($BF$1,2))&gt;=57,VALUE(RIGHT($BF$1,2))&lt;=63),$D222,"COMUM"),GABARITO!$D:$D,0)),1,0))</f>
        <v/>
      </c>
      <c r="BG222" t="str">
        <f>IF(RESPOSTAS!BH222="","",IF(UPPER(RESPOSTAS!BH222)=INDEX(GABARITO!$C:$C,MATCH(TEXT(VALUE(RIGHT($BG$1,2)),"00")&amp;"|"&amp;IF(AND(VALUE(RIGHT($BG$1,2))&gt;=57,VALUE(RIGHT($BG$1,2))&lt;=63),$D222,"COMUM"),GABARITO!$D:$D,0)),1,0))</f>
        <v/>
      </c>
      <c r="BH222" t="str">
        <f>IF(RESPOSTAS!BI222="","",IF(UPPER(RESPOSTAS!BI222)=INDEX(GABARITO!$C:$C,MATCH(TEXT(VALUE(RIGHT($BH$1,2)),"00")&amp;"|"&amp;IF(AND(VALUE(RIGHT($BH$1,2))&gt;=57,VALUE(RIGHT($BH$1,2))&lt;=63),$D222,"COMUM"),GABARITO!$D:$D,0)),1,0))</f>
        <v/>
      </c>
      <c r="BI222" t="str">
        <f>IF(RESPOSTAS!BJ222="","",IF(UPPER(RESPOSTAS!BJ222)=INDEX(GABARITO!$C:$C,MATCH(TEXT(VALUE(RIGHT($BI$1,2)),"00")&amp;"|"&amp;IF(AND(VALUE(RIGHT($BI$1,2))&gt;=57,VALUE(RIGHT($BI$1,2))&lt;=63),$D222,"COMUM"),GABARITO!$D:$D,0)),1,0))</f>
        <v/>
      </c>
      <c r="BJ222" t="str">
        <f>IF(RESPOSTAS!BK222="","",IF(UPPER(RESPOSTAS!BK222)=INDEX(GABARITO!$C:$C,MATCH(TEXT(VALUE(RIGHT($BJ$1,2)),"00")&amp;"|"&amp;IF(AND(VALUE(RIGHT($BJ$1,2))&gt;=57,VALUE(RIGHT($BJ$1,2))&lt;=63),$D222,"COMUM"),GABARITO!$D:$D,0)),1,0))</f>
        <v/>
      </c>
      <c r="BK222" t="str">
        <f>IF(RESPOSTAS!BL222="","",IF(UPPER(RESPOSTAS!BL222)=INDEX(GABARITO!$C:$C,MATCH(TEXT(VALUE(RIGHT($BK$1,2)),"00")&amp;"|"&amp;IF(AND(VALUE(RIGHT($BK$1,2))&gt;=57,VALUE(RIGHT($BK$1,2))&lt;=63),$D222,"COMUM"),GABARITO!$D:$D,0)),1,0))</f>
        <v/>
      </c>
      <c r="BL222" t="str">
        <f>IF(RESPOSTAS!BM222="","",IF(UPPER(RESPOSTAS!BM222)=INDEX(GABARITO!$C:$C,MATCH(TEXT(VALUE(RIGHT($BL$1,2)),"00")&amp;"|"&amp;IF(AND(VALUE(RIGHT($BL$1,2))&gt;=57,VALUE(RIGHT($BL$1,2))&lt;=63),$D222,"COMUM"),GABARITO!$D:$D,0)),1,0))</f>
        <v/>
      </c>
      <c r="BM222" t="str">
        <f>IF(RESPOSTAS!BN222="","",IF(UPPER(RESPOSTAS!BN222)=INDEX(GABARITO!$C:$C,MATCH(TEXT(VALUE(RIGHT($BM$1,2)),"00")&amp;"|"&amp;IF(AND(VALUE(RIGHT($BM$1,2))&gt;=57,VALUE(RIGHT($BM$1,2))&lt;=63),$D222,"COMUM"),GABARITO!$D:$D,0)),1,0))</f>
        <v/>
      </c>
      <c r="BN222" t="str">
        <f>IF(RESPOSTAS!BO222="","",IF(UPPER(RESPOSTAS!BO222)=INDEX(GABARITO!$C:$C,MATCH(TEXT(VALUE(RIGHT($BN$1,2)),"00")&amp;"|"&amp;IF(AND(VALUE(RIGHT($BN$1,2))&gt;=57,VALUE(RIGHT($BN$1,2))&lt;=63),$D222,"COMUM"),GABARITO!$D:$D,0)),1,0))</f>
        <v/>
      </c>
      <c r="BO222" t="str">
        <f>IF(RESPOSTAS!BP222="","",IF(UPPER(RESPOSTAS!BP222)=INDEX(GABARITO!$C:$C,MATCH(TEXT(VALUE(RIGHT($BO$1,2)),"00")&amp;"|"&amp;IF(AND(VALUE(RIGHT($BO$1,2))&gt;=57,VALUE(RIGHT($BO$1,2))&lt;=63),$D222,"COMUM"),GABARITO!$D:$D,0)),1,0))</f>
        <v/>
      </c>
      <c r="BP222">
        <f>COUNTIF(RESPOSTAS!F222:BP222,"&lt;&gt;")</f>
        <v>0</v>
      </c>
      <c r="BQ222" t="str">
        <f t="shared" si="32"/>
        <v/>
      </c>
      <c r="BR222" s="10" t="str">
        <f t="shared" si="33"/>
        <v/>
      </c>
      <c r="BT222" s="11" t="str">
        <f t="shared" si="35"/>
        <v/>
      </c>
      <c r="BU222" s="11" t="str">
        <f t="shared" si="36"/>
        <v/>
      </c>
      <c r="BV222" s="11" t="str">
        <f t="shared" si="37"/>
        <v/>
      </c>
      <c r="BW222" s="11" t="str">
        <f t="shared" si="38"/>
        <v/>
      </c>
      <c r="BX222" s="11" t="str">
        <f t="shared" si="39"/>
        <v/>
      </c>
      <c r="BY222" s="11" t="str">
        <f t="shared" si="40"/>
        <v/>
      </c>
      <c r="BZ222" s="3" t="str">
        <f t="shared" si="34"/>
        <v/>
      </c>
      <c r="CA222" s="3" t="e">
        <f t="shared" si="31"/>
        <v>#VALUE!</v>
      </c>
    </row>
    <row r="223" spans="1:79" x14ac:dyDescent="0.25">
      <c r="A223" t="str">
        <f>IF(RESPOSTAS!A223="","",RESPOSTAS!A223)</f>
        <v/>
      </c>
      <c r="B223" t="str">
        <f>IF(RESPOSTAS!C223="","",RESPOSTAS!C223)</f>
        <v/>
      </c>
      <c r="C223" t="str">
        <f>IF(RESPOSTAS!D223="","",RESPOSTAS!D223)</f>
        <v/>
      </c>
      <c r="D223" t="str">
        <f>IF(RESPOSTAS!E223="","",RESPOSTAS!E223)</f>
        <v/>
      </c>
      <c r="E223" t="str">
        <f>IF(RESPOSTAS!F223="","",IF(UPPER(RESPOSTAS!F223)=INDEX(GABARITO!$C:$C,MATCH(TEXT(VALUE(RIGHT($E$1,2)),"00")&amp;"|"&amp;IF(AND(VALUE(RIGHT($E$1,2))&gt;=57,VALUE(RIGHT($E$1,2))&lt;=63),$D223,"COMUM"),GABARITO!$D:$D,0)),1,0))</f>
        <v/>
      </c>
      <c r="F223" t="str">
        <f>IF(RESPOSTAS!G223="","",IF(UPPER(RESPOSTAS!G223)=INDEX(GABARITO!$C:$C,MATCH(TEXT(VALUE(RIGHT($F$1,2)),"00")&amp;"|"&amp;IF(AND(VALUE(RIGHT($F$1,2))&gt;=57,VALUE(RIGHT($F$1,2))&lt;=63),$D223,"COMUM"),GABARITO!$D:$D,0)),1,0))</f>
        <v/>
      </c>
      <c r="G223" t="str">
        <f>IF(RESPOSTAS!H223="","",IF(UPPER(RESPOSTAS!H223)=INDEX(GABARITO!$C:$C,MATCH(TEXT(VALUE(RIGHT($G$1,2)),"00")&amp;"|"&amp;IF(AND(VALUE(RIGHT($G$1,2))&gt;=57,VALUE(RIGHT($G$1,2))&lt;=63),$D223,"COMUM"),GABARITO!$D:$D,0)),1,0))</f>
        <v/>
      </c>
      <c r="H223" t="str">
        <f>IF(RESPOSTAS!I223="","",IF(UPPER(RESPOSTAS!I223)=INDEX(GABARITO!$C:$C,MATCH(TEXT(VALUE(RIGHT($H$1,2)),"00")&amp;"|"&amp;IF(AND(VALUE(RIGHT($H$1,2))&gt;=57,VALUE(RIGHT($H$1,2))&lt;=63),$D223,"COMUM"),GABARITO!$D:$D,0)),1,0))</f>
        <v/>
      </c>
      <c r="I223" t="str">
        <f>IF(RESPOSTAS!J223="","",IF(UPPER(RESPOSTAS!J223)=INDEX(GABARITO!$C:$C,MATCH(TEXT(VALUE(RIGHT($I$1,2)),"00")&amp;"|"&amp;IF(AND(VALUE(RIGHT($I$1,2))&gt;=57,VALUE(RIGHT($I$1,2))&lt;=63),$D223,"COMUM"),GABARITO!$D:$D,0)),1,0))</f>
        <v/>
      </c>
      <c r="J223" t="str">
        <f>IF(RESPOSTAS!K223="","",IF(UPPER(RESPOSTAS!K223)=INDEX(GABARITO!$C:$C,MATCH(TEXT(VALUE(RIGHT($J$1,2)),"00")&amp;"|"&amp;IF(AND(VALUE(RIGHT($J$1,2))&gt;=57,VALUE(RIGHT($J$1,2))&lt;=63),$D223,"COMUM"),GABARITO!$D:$D,0)),1,0))</f>
        <v/>
      </c>
      <c r="K223" t="str">
        <f>IF(RESPOSTAS!L223="","",IF(UPPER(RESPOSTAS!L223)=INDEX(GABARITO!$C:$C,MATCH(TEXT(VALUE(RIGHT($K$1,2)),"00")&amp;"|"&amp;IF(AND(VALUE(RIGHT($K$1,2))&gt;=57,VALUE(RIGHT($K$1,2))&lt;=63),$D223,"COMUM"),GABARITO!$D:$D,0)),1,0))</f>
        <v/>
      </c>
      <c r="L223" t="str">
        <f>IF(RESPOSTAS!M223="","",IF(UPPER(RESPOSTAS!M223)=INDEX(GABARITO!$C:$C,MATCH(TEXT(VALUE(RIGHT($L$1,2)),"00")&amp;"|"&amp;IF(AND(VALUE(RIGHT($L$1,2))&gt;=57,VALUE(RIGHT($L$1,2))&lt;=63),$D223,"COMUM"),GABARITO!$D:$D,0)),1,0))</f>
        <v/>
      </c>
      <c r="M223" t="str">
        <f>IF(RESPOSTAS!N223="","",IF(UPPER(RESPOSTAS!N223)=INDEX(GABARITO!$C:$C,MATCH(TEXT(VALUE(RIGHT($M$1,2)),"00")&amp;"|"&amp;IF(AND(VALUE(RIGHT($M$1,2))&gt;=57,VALUE(RIGHT($M$1,2))&lt;=63),$D223,"COMUM"),GABARITO!$D:$D,0)),1,0))</f>
        <v/>
      </c>
      <c r="N223" t="str">
        <f>IF(RESPOSTAS!O223="","",IF(UPPER(RESPOSTAS!O223)=INDEX(GABARITO!$C:$C,MATCH(TEXT(VALUE(RIGHT($E$1,2)),"00")&amp;"|"&amp;IF(AND(VALUE(RIGHT($E$1,2))&gt;=57,VALUE(RIGHT($E$1,2))&lt;=63),$D223,"COMUM"),GABARITO!$D:$D,0)),1,0))</f>
        <v/>
      </c>
      <c r="O223" t="str">
        <f>IF(RESPOSTAS!P223="","",IF(UPPER(RESPOSTAS!P223)=INDEX(GABARITO!$C:$C,MATCH(TEXT(VALUE(RIGHT($O$1,2)),"00")&amp;"|"&amp;IF(AND(VALUE(RIGHT($O$1,2))&gt;=57,VALUE(RIGHT($O$1,2))&lt;=63),$D223,"COMUM"),GABARITO!$D:$D,0)),1,0))</f>
        <v/>
      </c>
      <c r="P223" t="str">
        <f>IF(RESPOSTAS!Q223="","",IF(UPPER(RESPOSTAS!Q223)=INDEX(GABARITO!$C:$C,MATCH(TEXT(VALUE(RIGHT($P$1,2)),"00")&amp;"|"&amp;IF(AND(VALUE(RIGHT($P$1,2))&gt;=57,VALUE(RIGHT($P$1,2))&lt;=63),$D223,"COMUM"),GABARITO!$D:$D,0)),1,0))</f>
        <v/>
      </c>
      <c r="Q223" t="str">
        <f>IF(RESPOSTAS!R223="","",IF(UPPER(RESPOSTAS!R223)=INDEX(GABARITO!$C:$C,MATCH(TEXT(VALUE(RIGHT($Q$1,2)),"00")&amp;"|"&amp;IF(AND(VALUE(RIGHT($Q$1,2))&gt;=57,VALUE(RIGHT($Q$1,2))&lt;=63),$D223,"COMUM"),GABARITO!$D:$D,0)),1,0))</f>
        <v/>
      </c>
      <c r="R223" t="str">
        <f>IF(RESPOSTAS!S223="","",IF(UPPER(RESPOSTAS!S223)=INDEX(GABARITO!$C:$C,MATCH(TEXT(VALUE(RIGHT($R$1,2)),"00")&amp;"|"&amp;IF(AND(VALUE(RIGHT($R$1,2))&gt;=57,VALUE(RIGHT($R$1,2))&lt;=63),$D223,"COMUM"),GABARITO!$D:$D,0)),1,0))</f>
        <v/>
      </c>
      <c r="S223" t="str">
        <f>IF(RESPOSTAS!T223="","",IF(UPPER(RESPOSTAS!T223)=INDEX(GABARITO!$C:$C,MATCH(TEXT(VALUE(RIGHT($S$1,2)),"00")&amp;"|"&amp;IF(AND(VALUE(RIGHT($S$1,2))&gt;=57,VALUE(RIGHT($S$1,2))&lt;=63),$D223,"COMUM"),GABARITO!$D:$D,0)),1,0))</f>
        <v/>
      </c>
      <c r="T223" t="str">
        <f>IF(RESPOSTAS!U223="","",IF(UPPER(RESPOSTAS!U223)=INDEX(GABARITO!$C:$C,MATCH(TEXT(VALUE(RIGHT($T$1,2)),"00")&amp;"|"&amp;IF(AND(VALUE(RIGHT($T$1,2))&gt;=57,VALUE(RIGHT($T$1,2))&lt;=63),$D223,"COMUM"),GABARITO!$D:$D,0)),1,0))</f>
        <v/>
      </c>
      <c r="U223" t="str">
        <f>IF(RESPOSTAS!V223="","",IF(UPPER(RESPOSTAS!V223)=INDEX(GABARITO!$C:$C,MATCH(TEXT(VALUE(RIGHT($U$1,2)),"00")&amp;"|"&amp;IF(AND(VALUE(RIGHT($U$1,2))&gt;=57,VALUE(RIGHT($U$1,2))&lt;=63),$D223,"COMUM"),GABARITO!$D:$D,0)),1,0))</f>
        <v/>
      </c>
      <c r="V223" t="str">
        <f>IF(RESPOSTAS!W223="","",IF(UPPER(RESPOSTAS!W223)=INDEX(GABARITO!$C:$C,MATCH(TEXT(VALUE(RIGHT($E$1,2)),"00")&amp;"|"&amp;IF(AND(VALUE(RIGHT($E$1,2))&gt;=57,VALUE(RIGHT($E$1,2))&lt;=63),$D223,"COMUM"),GABARITO!$D:$D,0)),1,0))</f>
        <v/>
      </c>
      <c r="W223" t="str">
        <f>IF(RESPOSTAS!X223="","",IF(UPPER(RESPOSTAS!X223)=INDEX(GABARITO!$C:$C,MATCH(TEXT(VALUE(RIGHT($W$1,2)),"00")&amp;"|"&amp;IF(AND(VALUE(RIGHT($W$1,2))&gt;=57,VALUE(RIGHT($W$1,2))&lt;=63),$D223,"COMUM"),GABARITO!$D:$D,0)),1,0))</f>
        <v/>
      </c>
      <c r="X223" t="str">
        <f>IF(RESPOSTAS!Y223="","",IF(UPPER(RESPOSTAS!Y223)=INDEX(GABARITO!$C:$C,MATCH(TEXT(VALUE(RIGHT($X$1,2)),"00")&amp;"|"&amp;IF(AND(VALUE(RIGHT($X$1,2))&gt;=57,VALUE(RIGHT($X$1,2))&lt;=63),$D223,"COMUM"),GABARITO!$D:$D,0)),1,0))</f>
        <v/>
      </c>
      <c r="Y223" t="str">
        <f>IF(RESPOSTAS!Z223="","",IF(UPPER(RESPOSTAS!Z223)=INDEX(GABARITO!$C:$C,MATCH(TEXT(VALUE(RIGHT($Y$1,2)),"00")&amp;"|"&amp;IF(AND(VALUE(RIGHT($Y$1,2))&gt;=57,VALUE(RIGHT($Y$1,2))&lt;=63),$D223,"COMUM"),GABARITO!$D:$D,0)),1,0))</f>
        <v/>
      </c>
      <c r="Z223" t="str">
        <f>IF(RESPOSTAS!AA223="","",IF(UPPER(RESPOSTAS!AA223)=INDEX(GABARITO!$C:$C,MATCH(TEXT(VALUE(RIGHT($Z$1,2)),"00")&amp;"|"&amp;IF(AND(VALUE(RIGHT($Z$1,2))&gt;=57,VALUE(RIGHT($Z$1,2))&lt;=63),$D223,"COMUM"),GABARITO!$D:$D,0)),1,0))</f>
        <v/>
      </c>
      <c r="AA223" t="str">
        <f>IF(RESPOSTAS!AB223="","",IF(UPPER(RESPOSTAS!AB223)=INDEX(GABARITO!$C:$C,MATCH(TEXT(VALUE(RIGHT($AA$1,2)),"00")&amp;"|"&amp;IF(AND(VALUE(RIGHT($AA$1,2))&gt;=57,VALUE(RIGHT($AA$1,2))&lt;=63),$D223,"COMUM"),GABARITO!$D:$D,0)),1,0))</f>
        <v/>
      </c>
      <c r="AB223" t="str">
        <f>IF(RESPOSTAS!AC223="","",IF(UPPER(RESPOSTAS!AC223)=INDEX(GABARITO!$C:$C,MATCH(TEXT(VALUE(RIGHT($AB$1,2)),"00")&amp;"|"&amp;IF(AND(VALUE(RIGHT($AB$1,2))&gt;=57,VALUE(RIGHT($AB$1,2))&lt;=63),$D223,"COMUM"),GABARITO!$D:$D,0)),1,0))</f>
        <v/>
      </c>
      <c r="AC223" t="str">
        <f>IF(RESPOSTAS!AD223="","",IF(UPPER(RESPOSTAS!AD223)=INDEX(GABARITO!$C:$C,MATCH(TEXT(VALUE(RIGHT($AC$1,2)),"00")&amp;"|"&amp;IF(AND(VALUE(RIGHT($AC$1,2))&gt;=57,VALUE(RIGHT($AC$1,2))&lt;=63),$D223,"COMUM"),GABARITO!$D:$D,0)),1,0))</f>
        <v/>
      </c>
      <c r="AD223" t="str">
        <f>IF(RESPOSTAS!AE223="","",IF(UPPER(RESPOSTAS!AE223)=INDEX(GABARITO!$C:$C,MATCH(TEXT(VALUE(RIGHT($AD$1,2)),"00")&amp;"|"&amp;IF(AND(VALUE(RIGHT($AD$1,2))&gt;=57,VALUE(RIGHT($AD$1,2))&lt;=63),$D223,"COMUM"),GABARITO!$D:$D,0)),1,0))</f>
        <v/>
      </c>
      <c r="AE223" t="str">
        <f>IF(RESPOSTAS!AF223="","",IF(UPPER(RESPOSTAS!AF223)=INDEX(GABARITO!$C:$C,MATCH(TEXT(VALUE(RIGHT($AE$1,2)),"00")&amp;"|"&amp;IF(AND(VALUE(RIGHT($AE$1,2))&gt;=57,VALUE(RIGHT($AE$1,2))&lt;=63),$D223,"COMUM"),GABARITO!$D:$D,0)),1,0))</f>
        <v/>
      </c>
      <c r="AF223" t="str">
        <f>IF(RESPOSTAS!AG223="","",IF(UPPER(RESPOSTAS!AG223)=INDEX(GABARITO!$C:$C,MATCH(TEXT(VALUE(RIGHT($AF$1,2)),"00")&amp;"|"&amp;IF(AND(VALUE(RIGHT($AF$1,2))&gt;=57,VALUE(RIGHT($AF$1,2))&lt;=63),$D223,"COMUM"),GABARITO!$D:$D,0)),1,0))</f>
        <v/>
      </c>
      <c r="AG223" t="str">
        <f>IF(RESPOSTAS!AH223="","",IF(UPPER(RESPOSTAS!AH223)=INDEX(GABARITO!$C:$C,MATCH(TEXT(VALUE(RIGHT($AG$1,2)),"00")&amp;"|"&amp;IF(AND(VALUE(RIGHT($AG$1,2))&gt;=57,VALUE(RIGHT($AG$1,2))&lt;=63),$D223,"COMUM"),GABARITO!$D:$D,0)),1,0))</f>
        <v/>
      </c>
      <c r="AH223" t="str">
        <f>IF(RESPOSTAS!AI223="","",IF(UPPER(RESPOSTAS!AI223)=INDEX(GABARITO!$C:$C,MATCH(TEXT(VALUE(RIGHT($AH$1,2)),"00")&amp;"|"&amp;IF(AND(VALUE(RIGHT($AH$1,2))&gt;=57,VALUE(RIGHT($AH$1,2))&lt;=63),$D223,"COMUM"),GABARITO!$D:$D,0)),1,0))</f>
        <v/>
      </c>
      <c r="AI223" t="str">
        <f>IF(RESPOSTAS!AJ223="","",IF(UPPER(RESPOSTAS!AJ223)=INDEX(GABARITO!$C:$C,MATCH(TEXT(VALUE(RIGHT($AI$1,2)),"00")&amp;"|"&amp;IF(AND(VALUE(RIGHT($AI$1,2))&gt;=57,VALUE(RIGHT($AI$1,2))&lt;=63),$D223,"COMUM"),GABARITO!$D:$D,0)),1,0))</f>
        <v/>
      </c>
      <c r="AJ223" t="str">
        <f>IF(RESPOSTAS!AK223="","",IF(UPPER(RESPOSTAS!AK223)=INDEX(GABARITO!$C:$C,MATCH(TEXT(VALUE(RIGHT($AJ$1,2)),"00")&amp;"|"&amp;IF(AND(VALUE(RIGHT($AJ$1,2))&gt;=57,VALUE(RIGHT($AJ$1,2))&lt;=63),$D223,"COMUM"),GABARITO!$D:$D,0)),1,0))</f>
        <v/>
      </c>
      <c r="AK223" t="str">
        <f>IF(RESPOSTAS!AL223="","",IF(UPPER(RESPOSTAS!AL223)=INDEX(GABARITO!$C:$C,MATCH(TEXT(VALUE(RIGHT($AK$1,2)),"00")&amp;"|"&amp;IF(AND(VALUE(RIGHT($AK$1,2))&gt;=57,VALUE(RIGHT($AK$1,2))&lt;=63),$D223,"COMUM"),GABARITO!$D:$D,0)),1,0))</f>
        <v/>
      </c>
      <c r="AL223" t="str">
        <f>IF(RESPOSTAS!AM223="","",IF(UPPER(RESPOSTAS!AM223)=INDEX(GABARITO!$C:$C,MATCH(TEXT(VALUE(RIGHT($AL$1,2)),"00")&amp;"|"&amp;IF(AND(VALUE(RIGHT($AL$1,2))&gt;=57,VALUE(RIGHT($AL$1,2))&lt;=63),$D223,"COMUM"),GABARITO!$D:$D,0)),1,0))</f>
        <v/>
      </c>
      <c r="AM223" t="str">
        <f>IF(RESPOSTAS!AN223="","",IF(UPPER(RESPOSTAS!AN223)=INDEX(GABARITO!$C:$C,MATCH(TEXT(VALUE(RIGHT($AM$1,2)),"00")&amp;"|"&amp;IF(AND(VALUE(RIGHT($AM$1,2))&gt;=57,VALUE(RIGHT($AM$1,2))&lt;=63),$D223,"COMUM"),GABARITO!$D:$D,0)),1,0))</f>
        <v/>
      </c>
      <c r="AN223" t="str">
        <f>IF(RESPOSTAS!AO223="","",IF(UPPER(RESPOSTAS!AO223)=INDEX(GABARITO!$C:$C,MATCH(TEXT(VALUE(RIGHT($AN$1,2)),"00")&amp;"|"&amp;IF(AND(VALUE(RIGHT($AN$1,2))&gt;=57,VALUE(RIGHT($AN$1,2))&lt;=63),$D223,"COMUM"),GABARITO!$D:$D,0)),1,0))</f>
        <v/>
      </c>
      <c r="AO223" t="str">
        <f>IF(RESPOSTAS!AP223="","",IF(UPPER(RESPOSTAS!AP223)=INDEX(GABARITO!$C:$C,MATCH(TEXT(VALUE(RIGHT($AO$1,2)),"00")&amp;"|"&amp;IF(AND(VALUE(RIGHT($AO$1,2))&gt;=57,VALUE(RIGHT($AO$1,2))&lt;=63),$D223,"COMUM"),GABARITO!$D:$D,0)),1,0))</f>
        <v/>
      </c>
      <c r="AP223" t="str">
        <f>IF(RESPOSTAS!AQ223="","",IF(UPPER(RESPOSTAS!AQ223)=INDEX(GABARITO!$C:$C,MATCH(TEXT(VALUE(RIGHT($AP$1,2)),"00")&amp;"|"&amp;IF(AND(VALUE(RIGHT($AP$1,2))&gt;=57,VALUE(RIGHT($AP$1,2))&lt;=63),$D223,"COMUM"),GABARITO!$D:$D,0)),1,0))</f>
        <v/>
      </c>
      <c r="AQ223" t="str">
        <f>IF(RESPOSTAS!AR223="","",IF(UPPER(RESPOSTAS!AR223)=INDEX(GABARITO!$C:$C,MATCH(TEXT(VALUE(RIGHT($AQ$1,2)),"00")&amp;"|"&amp;IF(AND(VALUE(RIGHT($AQ$1,2))&gt;=57,VALUE(RIGHT($AQ$1,2))&lt;=63),$D223,"COMUM"),GABARITO!$D:$D,0)),1,0))</f>
        <v/>
      </c>
      <c r="AR223" t="str">
        <f>IF(RESPOSTAS!AS223="","",IF(UPPER(RESPOSTAS!AS223)=INDEX(GABARITO!$C:$C,MATCH(TEXT(VALUE(RIGHT($AR$1,2)),"00")&amp;"|"&amp;IF(AND(VALUE(RIGHT($AR$1,2))&gt;=57,VALUE(RIGHT($AR$1,2))&lt;=63),$D223,"COMUM"),GABARITO!$D:$D,0)),1,0))</f>
        <v/>
      </c>
      <c r="AS223" t="str">
        <f>IF(RESPOSTAS!AT223="","",IF(UPPER(RESPOSTAS!AT223)=INDEX(GABARITO!$C:$C,MATCH(TEXT(VALUE(RIGHT($AS$1,2)),"00")&amp;"|"&amp;IF(AND(VALUE(RIGHT($AS$1,2))&gt;=57,VALUE(RIGHT($AS$1,2))&lt;=63),$D223,"COMUM"),GABARITO!$D:$D,0)),1,0))</f>
        <v/>
      </c>
      <c r="AT223" t="str">
        <f>IF(RESPOSTAS!AU223="","",IF(UPPER(RESPOSTAS!AU223)=INDEX(GABARITO!$C:$C,MATCH(TEXT(VALUE(RIGHT($AT$1,2)),"00")&amp;"|"&amp;IF(AND(VALUE(RIGHT($AT$1,2))&gt;=57,VALUE(RIGHT($AT$1,2))&lt;=63),$D223,"COMUM"),GABARITO!$D:$D,0)),1,0))</f>
        <v/>
      </c>
      <c r="AU223" t="str">
        <f>IF(RESPOSTAS!AV223="","",IF(UPPER(RESPOSTAS!AV223)=INDEX(GABARITO!$C:$C,MATCH(TEXT(VALUE(RIGHT($AU$1,2)),"00")&amp;"|"&amp;IF(AND(VALUE(RIGHT($AU$1,2))&gt;=57,VALUE(RIGHT($AU$1,2))&lt;=63),$D223,"COMUM"),GABARITO!$D:$D,0)),1,0))</f>
        <v/>
      </c>
      <c r="AV223" t="str">
        <f>IF(RESPOSTAS!AW223="","",IF(UPPER(RESPOSTAS!AW223)=INDEX(GABARITO!$C:$C,MATCH(TEXT(VALUE(RIGHT($AV$1,2)),"00")&amp;"|"&amp;IF(AND(VALUE(RIGHT($AV$1,2))&gt;=57,VALUE(RIGHT($AV$1,2))&lt;=63),$D223,"COMUM"),GABARITO!$D:$D,0)),1,0))</f>
        <v/>
      </c>
      <c r="AW223" t="str">
        <f>IF(RESPOSTAS!AX223="","",IF(UPPER(RESPOSTAS!AX223)=INDEX(GABARITO!$C:$C,MATCH(TEXT(VALUE(RIGHT($AW$1,2)),"00")&amp;"|"&amp;IF(AND(VALUE(RIGHT($AW$1,2))&gt;=57,VALUE(RIGHT($AW$1,2))&lt;=63),$D223,"COMUM"),GABARITO!$D:$D,0)),1,0))</f>
        <v/>
      </c>
      <c r="AX223" t="str">
        <f>IF(RESPOSTAS!AY223="","",IF(UPPER(RESPOSTAS!AY223)=INDEX(GABARITO!$C:$C,MATCH(TEXT(VALUE(RIGHT($AX$1,2)),"00")&amp;"|"&amp;IF(AND(VALUE(RIGHT($AX$1,2))&gt;=57,VALUE(RIGHT($AX$1,2))&lt;=63),$D223,"COMUM"),GABARITO!$D:$D,0)),1,0))</f>
        <v/>
      </c>
      <c r="AY223" t="str">
        <f>IF(RESPOSTAS!AZ223="","",IF(UPPER(RESPOSTAS!AZ223)=INDEX(GABARITO!$C:$C,MATCH(TEXT(VALUE(RIGHT($AY$1,2)),"00")&amp;"|"&amp;IF(AND(VALUE(RIGHT($AY$1,2))&gt;=57,VALUE(RIGHT($AY$1,2))&lt;=63),$D223,"COMUM"),GABARITO!$D:$D,0)),1,0))</f>
        <v/>
      </c>
      <c r="AZ223" t="str">
        <f>IF(RESPOSTAS!BA223="","",IF(UPPER(RESPOSTAS!BA223)=INDEX(GABARITO!$C:$C,MATCH(TEXT(VALUE(RIGHT($AZ$1,2)),"00")&amp;"|"&amp;IF(AND(VALUE(RIGHT($AZ$1,2))&gt;=57,VALUE(RIGHT($AZ$1,2))&lt;=63),$D223,"COMUM"),GABARITO!$D:$D,0)),1,0))</f>
        <v/>
      </c>
      <c r="BA223" t="str">
        <f>IF(RESPOSTAS!BB223="","",IF(UPPER(RESPOSTAS!BB223)=INDEX(GABARITO!$C:$C,MATCH(TEXT(VALUE(RIGHT($BA$1,2)),"00")&amp;"|"&amp;IF(AND(VALUE(RIGHT($BA$1,2))&gt;=57,VALUE(RIGHT($BA$1,2))&lt;=63),$D223,"COMUM"),GABARITO!$D:$D,0)),1,0))</f>
        <v/>
      </c>
      <c r="BB223" t="str">
        <f>IF(RESPOSTAS!BC223="","",IF(UPPER(RESPOSTAS!BC223)=INDEX(GABARITO!$C:$C,MATCH(TEXT(VALUE(RIGHT($BB$1,2)),"00")&amp;"|"&amp;IF(AND(VALUE(RIGHT($BB$1,2))&gt;=57,VALUE(RIGHT($BB$1,2))&lt;=63),$D223,"COMUM"),GABARITO!$D:$D,0)),1,0))</f>
        <v/>
      </c>
      <c r="BC223" t="str">
        <f>IF(RESPOSTAS!BD223="","",IF(UPPER(RESPOSTAS!BD223)=INDEX(GABARITO!$C:$C,MATCH(TEXT(VALUE(RIGHT($BC$1,2)),"00")&amp;"|"&amp;IF(AND(VALUE(RIGHT($BC$1,2))&gt;=57,VALUE(RIGHT($BC$1,2))&lt;=63),$D223,"COMUM"),GABARITO!$D:$D,0)),1,0))</f>
        <v/>
      </c>
      <c r="BD223" t="str">
        <f>IF(RESPOSTAS!BE223="","",IF(UPPER(RESPOSTAS!BE223)=INDEX(GABARITO!$C:$C,MATCH(TEXT(VALUE(RIGHT($BD$1,2)),"00")&amp;"|"&amp;IF(AND(VALUE(RIGHT($BD$1,2))&gt;=57,VALUE(RIGHT($BD$1,2))&lt;=63),$D223,"COMUM"),GABARITO!$D:$D,0)),1,0))</f>
        <v/>
      </c>
      <c r="BE223" t="str">
        <f>IF(RESPOSTAS!BF223="","",IF(UPPER(RESPOSTAS!BF223)=INDEX(GABARITO!$C:$C,MATCH(TEXT(VALUE(RIGHT($BE$1,2)),"00")&amp;"|"&amp;IF(AND(VALUE(RIGHT($BE$1,2))&gt;=57,VALUE(RIGHT($BE$1,2))&lt;=63),$D223,"COMUM"),GABARITO!$D:$D,0)),1,0))</f>
        <v/>
      </c>
      <c r="BF223" t="str">
        <f>IF(RESPOSTAS!BG223="","",IF(UPPER(RESPOSTAS!BG223)=INDEX(GABARITO!$C:$C,MATCH(TEXT(VALUE(RIGHT($BF$1,2)),"00")&amp;"|"&amp;IF(AND(VALUE(RIGHT($BF$1,2))&gt;=57,VALUE(RIGHT($BF$1,2))&lt;=63),$D223,"COMUM"),GABARITO!$D:$D,0)),1,0))</f>
        <v/>
      </c>
      <c r="BG223" t="str">
        <f>IF(RESPOSTAS!BH223="","",IF(UPPER(RESPOSTAS!BH223)=INDEX(GABARITO!$C:$C,MATCH(TEXT(VALUE(RIGHT($BG$1,2)),"00")&amp;"|"&amp;IF(AND(VALUE(RIGHT($BG$1,2))&gt;=57,VALUE(RIGHT($BG$1,2))&lt;=63),$D223,"COMUM"),GABARITO!$D:$D,0)),1,0))</f>
        <v/>
      </c>
      <c r="BH223" t="str">
        <f>IF(RESPOSTAS!BI223="","",IF(UPPER(RESPOSTAS!BI223)=INDEX(GABARITO!$C:$C,MATCH(TEXT(VALUE(RIGHT($BH$1,2)),"00")&amp;"|"&amp;IF(AND(VALUE(RIGHT($BH$1,2))&gt;=57,VALUE(RIGHT($BH$1,2))&lt;=63),$D223,"COMUM"),GABARITO!$D:$D,0)),1,0))</f>
        <v/>
      </c>
      <c r="BI223" t="str">
        <f>IF(RESPOSTAS!BJ223="","",IF(UPPER(RESPOSTAS!BJ223)=INDEX(GABARITO!$C:$C,MATCH(TEXT(VALUE(RIGHT($BI$1,2)),"00")&amp;"|"&amp;IF(AND(VALUE(RIGHT($BI$1,2))&gt;=57,VALUE(RIGHT($BI$1,2))&lt;=63),$D223,"COMUM"),GABARITO!$D:$D,0)),1,0))</f>
        <v/>
      </c>
      <c r="BJ223" t="str">
        <f>IF(RESPOSTAS!BK223="","",IF(UPPER(RESPOSTAS!BK223)=INDEX(GABARITO!$C:$C,MATCH(TEXT(VALUE(RIGHT($BJ$1,2)),"00")&amp;"|"&amp;IF(AND(VALUE(RIGHT($BJ$1,2))&gt;=57,VALUE(RIGHT($BJ$1,2))&lt;=63),$D223,"COMUM"),GABARITO!$D:$D,0)),1,0))</f>
        <v/>
      </c>
      <c r="BK223" t="str">
        <f>IF(RESPOSTAS!BL223="","",IF(UPPER(RESPOSTAS!BL223)=INDEX(GABARITO!$C:$C,MATCH(TEXT(VALUE(RIGHT($BK$1,2)),"00")&amp;"|"&amp;IF(AND(VALUE(RIGHT($BK$1,2))&gt;=57,VALUE(RIGHT($BK$1,2))&lt;=63),$D223,"COMUM"),GABARITO!$D:$D,0)),1,0))</f>
        <v/>
      </c>
      <c r="BL223" t="str">
        <f>IF(RESPOSTAS!BM223="","",IF(UPPER(RESPOSTAS!BM223)=INDEX(GABARITO!$C:$C,MATCH(TEXT(VALUE(RIGHT($BL$1,2)),"00")&amp;"|"&amp;IF(AND(VALUE(RIGHT($BL$1,2))&gt;=57,VALUE(RIGHT($BL$1,2))&lt;=63),$D223,"COMUM"),GABARITO!$D:$D,0)),1,0))</f>
        <v/>
      </c>
      <c r="BM223" t="str">
        <f>IF(RESPOSTAS!BN223="","",IF(UPPER(RESPOSTAS!BN223)=INDEX(GABARITO!$C:$C,MATCH(TEXT(VALUE(RIGHT($BM$1,2)),"00")&amp;"|"&amp;IF(AND(VALUE(RIGHT($BM$1,2))&gt;=57,VALUE(RIGHT($BM$1,2))&lt;=63),$D223,"COMUM"),GABARITO!$D:$D,0)),1,0))</f>
        <v/>
      </c>
      <c r="BN223" t="str">
        <f>IF(RESPOSTAS!BO223="","",IF(UPPER(RESPOSTAS!BO223)=INDEX(GABARITO!$C:$C,MATCH(TEXT(VALUE(RIGHT($BN$1,2)),"00")&amp;"|"&amp;IF(AND(VALUE(RIGHT($BN$1,2))&gt;=57,VALUE(RIGHT($BN$1,2))&lt;=63),$D223,"COMUM"),GABARITO!$D:$D,0)),1,0))</f>
        <v/>
      </c>
      <c r="BO223" t="str">
        <f>IF(RESPOSTAS!BP223="","",IF(UPPER(RESPOSTAS!BP223)=INDEX(GABARITO!$C:$C,MATCH(TEXT(VALUE(RIGHT($BO$1,2)),"00")&amp;"|"&amp;IF(AND(VALUE(RIGHT($BO$1,2))&gt;=57,VALUE(RIGHT($BO$1,2))&lt;=63),$D223,"COMUM"),GABARITO!$D:$D,0)),1,0))</f>
        <v/>
      </c>
      <c r="BP223">
        <f>COUNTIF(RESPOSTAS!F223:BP223,"&lt;&gt;")</f>
        <v>0</v>
      </c>
      <c r="BQ223" t="str">
        <f t="shared" si="32"/>
        <v/>
      </c>
      <c r="BR223" s="10" t="str">
        <f t="shared" si="33"/>
        <v/>
      </c>
      <c r="BT223" s="11" t="str">
        <f t="shared" si="35"/>
        <v/>
      </c>
      <c r="BU223" s="11" t="str">
        <f t="shared" si="36"/>
        <v/>
      </c>
      <c r="BV223" s="11" t="str">
        <f t="shared" si="37"/>
        <v/>
      </c>
      <c r="BW223" s="11" t="str">
        <f t="shared" si="38"/>
        <v/>
      </c>
      <c r="BX223" s="11" t="str">
        <f t="shared" si="39"/>
        <v/>
      </c>
      <c r="BY223" s="11" t="str">
        <f t="shared" si="40"/>
        <v/>
      </c>
      <c r="BZ223" s="3" t="str">
        <f t="shared" si="34"/>
        <v/>
      </c>
      <c r="CA223" s="3" t="e">
        <f t="shared" si="31"/>
        <v>#VALUE!</v>
      </c>
    </row>
    <row r="224" spans="1:79" x14ac:dyDescent="0.25">
      <c r="A224" t="str">
        <f>IF(RESPOSTAS!A224="","",RESPOSTAS!A224)</f>
        <v/>
      </c>
      <c r="B224" t="str">
        <f>IF(RESPOSTAS!C224="","",RESPOSTAS!C224)</f>
        <v/>
      </c>
      <c r="C224" t="str">
        <f>IF(RESPOSTAS!D224="","",RESPOSTAS!D224)</f>
        <v/>
      </c>
      <c r="D224" t="str">
        <f>IF(RESPOSTAS!E224="","",RESPOSTAS!E224)</f>
        <v/>
      </c>
      <c r="E224" t="str">
        <f>IF(RESPOSTAS!F224="","",IF(UPPER(RESPOSTAS!F224)=INDEX(GABARITO!$C:$C,MATCH(TEXT(VALUE(RIGHT($E$1,2)),"00")&amp;"|"&amp;IF(AND(VALUE(RIGHT($E$1,2))&gt;=57,VALUE(RIGHT($E$1,2))&lt;=63),$D224,"COMUM"),GABARITO!$D:$D,0)),1,0))</f>
        <v/>
      </c>
      <c r="F224" t="str">
        <f>IF(RESPOSTAS!G224="","",IF(UPPER(RESPOSTAS!G224)=INDEX(GABARITO!$C:$C,MATCH(TEXT(VALUE(RIGHT($F$1,2)),"00")&amp;"|"&amp;IF(AND(VALUE(RIGHT($F$1,2))&gt;=57,VALUE(RIGHT($F$1,2))&lt;=63),$D224,"COMUM"),GABARITO!$D:$D,0)),1,0))</f>
        <v/>
      </c>
      <c r="G224" t="str">
        <f>IF(RESPOSTAS!H224="","",IF(UPPER(RESPOSTAS!H224)=INDEX(GABARITO!$C:$C,MATCH(TEXT(VALUE(RIGHT($G$1,2)),"00")&amp;"|"&amp;IF(AND(VALUE(RIGHT($G$1,2))&gt;=57,VALUE(RIGHT($G$1,2))&lt;=63),$D224,"COMUM"),GABARITO!$D:$D,0)),1,0))</f>
        <v/>
      </c>
      <c r="H224" t="str">
        <f>IF(RESPOSTAS!I224="","",IF(UPPER(RESPOSTAS!I224)=INDEX(GABARITO!$C:$C,MATCH(TEXT(VALUE(RIGHT($H$1,2)),"00")&amp;"|"&amp;IF(AND(VALUE(RIGHT($H$1,2))&gt;=57,VALUE(RIGHT($H$1,2))&lt;=63),$D224,"COMUM"),GABARITO!$D:$D,0)),1,0))</f>
        <v/>
      </c>
      <c r="I224" t="str">
        <f>IF(RESPOSTAS!J224="","",IF(UPPER(RESPOSTAS!J224)=INDEX(GABARITO!$C:$C,MATCH(TEXT(VALUE(RIGHT($I$1,2)),"00")&amp;"|"&amp;IF(AND(VALUE(RIGHT($I$1,2))&gt;=57,VALUE(RIGHT($I$1,2))&lt;=63),$D224,"COMUM"),GABARITO!$D:$D,0)),1,0))</f>
        <v/>
      </c>
      <c r="J224" t="str">
        <f>IF(RESPOSTAS!K224="","",IF(UPPER(RESPOSTAS!K224)=INDEX(GABARITO!$C:$C,MATCH(TEXT(VALUE(RIGHT($J$1,2)),"00")&amp;"|"&amp;IF(AND(VALUE(RIGHT($J$1,2))&gt;=57,VALUE(RIGHT($J$1,2))&lt;=63),$D224,"COMUM"),GABARITO!$D:$D,0)),1,0))</f>
        <v/>
      </c>
      <c r="K224" t="str">
        <f>IF(RESPOSTAS!L224="","",IF(UPPER(RESPOSTAS!L224)=INDEX(GABARITO!$C:$C,MATCH(TEXT(VALUE(RIGHT($K$1,2)),"00")&amp;"|"&amp;IF(AND(VALUE(RIGHT($K$1,2))&gt;=57,VALUE(RIGHT($K$1,2))&lt;=63),$D224,"COMUM"),GABARITO!$D:$D,0)),1,0))</f>
        <v/>
      </c>
      <c r="L224" t="str">
        <f>IF(RESPOSTAS!M224="","",IF(UPPER(RESPOSTAS!M224)=INDEX(GABARITO!$C:$C,MATCH(TEXT(VALUE(RIGHT($L$1,2)),"00")&amp;"|"&amp;IF(AND(VALUE(RIGHT($L$1,2))&gt;=57,VALUE(RIGHT($L$1,2))&lt;=63),$D224,"COMUM"),GABARITO!$D:$D,0)),1,0))</f>
        <v/>
      </c>
      <c r="M224" t="str">
        <f>IF(RESPOSTAS!N224="","",IF(UPPER(RESPOSTAS!N224)=INDEX(GABARITO!$C:$C,MATCH(TEXT(VALUE(RIGHT($M$1,2)),"00")&amp;"|"&amp;IF(AND(VALUE(RIGHT($M$1,2))&gt;=57,VALUE(RIGHT($M$1,2))&lt;=63),$D224,"COMUM"),GABARITO!$D:$D,0)),1,0))</f>
        <v/>
      </c>
      <c r="N224" t="str">
        <f>IF(RESPOSTAS!O224="","",IF(UPPER(RESPOSTAS!O224)=INDEX(GABARITO!$C:$C,MATCH(TEXT(VALUE(RIGHT($E$1,2)),"00")&amp;"|"&amp;IF(AND(VALUE(RIGHT($E$1,2))&gt;=57,VALUE(RIGHT($E$1,2))&lt;=63),$D224,"COMUM"),GABARITO!$D:$D,0)),1,0))</f>
        <v/>
      </c>
      <c r="O224" t="str">
        <f>IF(RESPOSTAS!P224="","",IF(UPPER(RESPOSTAS!P224)=INDEX(GABARITO!$C:$C,MATCH(TEXT(VALUE(RIGHT($O$1,2)),"00")&amp;"|"&amp;IF(AND(VALUE(RIGHT($O$1,2))&gt;=57,VALUE(RIGHT($O$1,2))&lt;=63),$D224,"COMUM"),GABARITO!$D:$D,0)),1,0))</f>
        <v/>
      </c>
      <c r="P224" t="str">
        <f>IF(RESPOSTAS!Q224="","",IF(UPPER(RESPOSTAS!Q224)=INDEX(GABARITO!$C:$C,MATCH(TEXT(VALUE(RIGHT($P$1,2)),"00")&amp;"|"&amp;IF(AND(VALUE(RIGHT($P$1,2))&gt;=57,VALUE(RIGHT($P$1,2))&lt;=63),$D224,"COMUM"),GABARITO!$D:$D,0)),1,0))</f>
        <v/>
      </c>
      <c r="Q224" t="str">
        <f>IF(RESPOSTAS!R224="","",IF(UPPER(RESPOSTAS!R224)=INDEX(GABARITO!$C:$C,MATCH(TEXT(VALUE(RIGHT($Q$1,2)),"00")&amp;"|"&amp;IF(AND(VALUE(RIGHT($Q$1,2))&gt;=57,VALUE(RIGHT($Q$1,2))&lt;=63),$D224,"COMUM"),GABARITO!$D:$D,0)),1,0))</f>
        <v/>
      </c>
      <c r="R224" t="str">
        <f>IF(RESPOSTAS!S224="","",IF(UPPER(RESPOSTAS!S224)=INDEX(GABARITO!$C:$C,MATCH(TEXT(VALUE(RIGHT($R$1,2)),"00")&amp;"|"&amp;IF(AND(VALUE(RIGHT($R$1,2))&gt;=57,VALUE(RIGHT($R$1,2))&lt;=63),$D224,"COMUM"),GABARITO!$D:$D,0)),1,0))</f>
        <v/>
      </c>
      <c r="S224" t="str">
        <f>IF(RESPOSTAS!T224="","",IF(UPPER(RESPOSTAS!T224)=INDEX(GABARITO!$C:$C,MATCH(TEXT(VALUE(RIGHT($S$1,2)),"00")&amp;"|"&amp;IF(AND(VALUE(RIGHT($S$1,2))&gt;=57,VALUE(RIGHT($S$1,2))&lt;=63),$D224,"COMUM"),GABARITO!$D:$D,0)),1,0))</f>
        <v/>
      </c>
      <c r="T224" t="str">
        <f>IF(RESPOSTAS!U224="","",IF(UPPER(RESPOSTAS!U224)=INDEX(GABARITO!$C:$C,MATCH(TEXT(VALUE(RIGHT($T$1,2)),"00")&amp;"|"&amp;IF(AND(VALUE(RIGHT($T$1,2))&gt;=57,VALUE(RIGHT($T$1,2))&lt;=63),$D224,"COMUM"),GABARITO!$D:$D,0)),1,0))</f>
        <v/>
      </c>
      <c r="U224" t="str">
        <f>IF(RESPOSTAS!V224="","",IF(UPPER(RESPOSTAS!V224)=INDEX(GABARITO!$C:$C,MATCH(TEXT(VALUE(RIGHT($U$1,2)),"00")&amp;"|"&amp;IF(AND(VALUE(RIGHT($U$1,2))&gt;=57,VALUE(RIGHT($U$1,2))&lt;=63),$D224,"COMUM"),GABARITO!$D:$D,0)),1,0))</f>
        <v/>
      </c>
      <c r="V224" t="str">
        <f>IF(RESPOSTAS!W224="","",IF(UPPER(RESPOSTAS!W224)=INDEX(GABARITO!$C:$C,MATCH(TEXT(VALUE(RIGHT($E$1,2)),"00")&amp;"|"&amp;IF(AND(VALUE(RIGHT($E$1,2))&gt;=57,VALUE(RIGHT($E$1,2))&lt;=63),$D224,"COMUM"),GABARITO!$D:$D,0)),1,0))</f>
        <v/>
      </c>
      <c r="W224" t="str">
        <f>IF(RESPOSTAS!X224="","",IF(UPPER(RESPOSTAS!X224)=INDEX(GABARITO!$C:$C,MATCH(TEXT(VALUE(RIGHT($W$1,2)),"00")&amp;"|"&amp;IF(AND(VALUE(RIGHT($W$1,2))&gt;=57,VALUE(RIGHT($W$1,2))&lt;=63),$D224,"COMUM"),GABARITO!$D:$D,0)),1,0))</f>
        <v/>
      </c>
      <c r="X224" t="str">
        <f>IF(RESPOSTAS!Y224="","",IF(UPPER(RESPOSTAS!Y224)=INDEX(GABARITO!$C:$C,MATCH(TEXT(VALUE(RIGHT($X$1,2)),"00")&amp;"|"&amp;IF(AND(VALUE(RIGHT($X$1,2))&gt;=57,VALUE(RIGHT($X$1,2))&lt;=63),$D224,"COMUM"),GABARITO!$D:$D,0)),1,0))</f>
        <v/>
      </c>
      <c r="Y224" t="str">
        <f>IF(RESPOSTAS!Z224="","",IF(UPPER(RESPOSTAS!Z224)=INDEX(GABARITO!$C:$C,MATCH(TEXT(VALUE(RIGHT($Y$1,2)),"00")&amp;"|"&amp;IF(AND(VALUE(RIGHT($Y$1,2))&gt;=57,VALUE(RIGHT($Y$1,2))&lt;=63),$D224,"COMUM"),GABARITO!$D:$D,0)),1,0))</f>
        <v/>
      </c>
      <c r="Z224" t="str">
        <f>IF(RESPOSTAS!AA224="","",IF(UPPER(RESPOSTAS!AA224)=INDEX(GABARITO!$C:$C,MATCH(TEXT(VALUE(RIGHT($Z$1,2)),"00")&amp;"|"&amp;IF(AND(VALUE(RIGHT($Z$1,2))&gt;=57,VALUE(RIGHT($Z$1,2))&lt;=63),$D224,"COMUM"),GABARITO!$D:$D,0)),1,0))</f>
        <v/>
      </c>
      <c r="AA224" t="str">
        <f>IF(RESPOSTAS!AB224="","",IF(UPPER(RESPOSTAS!AB224)=INDEX(GABARITO!$C:$C,MATCH(TEXT(VALUE(RIGHT($AA$1,2)),"00")&amp;"|"&amp;IF(AND(VALUE(RIGHT($AA$1,2))&gt;=57,VALUE(RIGHT($AA$1,2))&lt;=63),$D224,"COMUM"),GABARITO!$D:$D,0)),1,0))</f>
        <v/>
      </c>
      <c r="AB224" t="str">
        <f>IF(RESPOSTAS!AC224="","",IF(UPPER(RESPOSTAS!AC224)=INDEX(GABARITO!$C:$C,MATCH(TEXT(VALUE(RIGHT($AB$1,2)),"00")&amp;"|"&amp;IF(AND(VALUE(RIGHT($AB$1,2))&gt;=57,VALUE(RIGHT($AB$1,2))&lt;=63),$D224,"COMUM"),GABARITO!$D:$D,0)),1,0))</f>
        <v/>
      </c>
      <c r="AC224" t="str">
        <f>IF(RESPOSTAS!AD224="","",IF(UPPER(RESPOSTAS!AD224)=INDEX(GABARITO!$C:$C,MATCH(TEXT(VALUE(RIGHT($AC$1,2)),"00")&amp;"|"&amp;IF(AND(VALUE(RIGHT($AC$1,2))&gt;=57,VALUE(RIGHT($AC$1,2))&lt;=63),$D224,"COMUM"),GABARITO!$D:$D,0)),1,0))</f>
        <v/>
      </c>
      <c r="AD224" t="str">
        <f>IF(RESPOSTAS!AE224="","",IF(UPPER(RESPOSTAS!AE224)=INDEX(GABARITO!$C:$C,MATCH(TEXT(VALUE(RIGHT($AD$1,2)),"00")&amp;"|"&amp;IF(AND(VALUE(RIGHT($AD$1,2))&gt;=57,VALUE(RIGHT($AD$1,2))&lt;=63),$D224,"COMUM"),GABARITO!$D:$D,0)),1,0))</f>
        <v/>
      </c>
      <c r="AE224" t="str">
        <f>IF(RESPOSTAS!AF224="","",IF(UPPER(RESPOSTAS!AF224)=INDEX(GABARITO!$C:$C,MATCH(TEXT(VALUE(RIGHT($AE$1,2)),"00")&amp;"|"&amp;IF(AND(VALUE(RIGHT($AE$1,2))&gt;=57,VALUE(RIGHT($AE$1,2))&lt;=63),$D224,"COMUM"),GABARITO!$D:$D,0)),1,0))</f>
        <v/>
      </c>
      <c r="AF224" t="str">
        <f>IF(RESPOSTAS!AG224="","",IF(UPPER(RESPOSTAS!AG224)=INDEX(GABARITO!$C:$C,MATCH(TEXT(VALUE(RIGHT($AF$1,2)),"00")&amp;"|"&amp;IF(AND(VALUE(RIGHT($AF$1,2))&gt;=57,VALUE(RIGHT($AF$1,2))&lt;=63),$D224,"COMUM"),GABARITO!$D:$D,0)),1,0))</f>
        <v/>
      </c>
      <c r="AG224" t="str">
        <f>IF(RESPOSTAS!AH224="","",IF(UPPER(RESPOSTAS!AH224)=INDEX(GABARITO!$C:$C,MATCH(TEXT(VALUE(RIGHT($AG$1,2)),"00")&amp;"|"&amp;IF(AND(VALUE(RIGHT($AG$1,2))&gt;=57,VALUE(RIGHT($AG$1,2))&lt;=63),$D224,"COMUM"),GABARITO!$D:$D,0)),1,0))</f>
        <v/>
      </c>
      <c r="AH224" t="str">
        <f>IF(RESPOSTAS!AI224="","",IF(UPPER(RESPOSTAS!AI224)=INDEX(GABARITO!$C:$C,MATCH(TEXT(VALUE(RIGHT($AH$1,2)),"00")&amp;"|"&amp;IF(AND(VALUE(RIGHT($AH$1,2))&gt;=57,VALUE(RIGHT($AH$1,2))&lt;=63),$D224,"COMUM"),GABARITO!$D:$D,0)),1,0))</f>
        <v/>
      </c>
      <c r="AI224" t="str">
        <f>IF(RESPOSTAS!AJ224="","",IF(UPPER(RESPOSTAS!AJ224)=INDEX(GABARITO!$C:$C,MATCH(TEXT(VALUE(RIGHT($AI$1,2)),"00")&amp;"|"&amp;IF(AND(VALUE(RIGHT($AI$1,2))&gt;=57,VALUE(RIGHT($AI$1,2))&lt;=63),$D224,"COMUM"),GABARITO!$D:$D,0)),1,0))</f>
        <v/>
      </c>
      <c r="AJ224" t="str">
        <f>IF(RESPOSTAS!AK224="","",IF(UPPER(RESPOSTAS!AK224)=INDEX(GABARITO!$C:$C,MATCH(TEXT(VALUE(RIGHT($AJ$1,2)),"00")&amp;"|"&amp;IF(AND(VALUE(RIGHT($AJ$1,2))&gt;=57,VALUE(RIGHT($AJ$1,2))&lt;=63),$D224,"COMUM"),GABARITO!$D:$D,0)),1,0))</f>
        <v/>
      </c>
      <c r="AK224" t="str">
        <f>IF(RESPOSTAS!AL224="","",IF(UPPER(RESPOSTAS!AL224)=INDEX(GABARITO!$C:$C,MATCH(TEXT(VALUE(RIGHT($AK$1,2)),"00")&amp;"|"&amp;IF(AND(VALUE(RIGHT($AK$1,2))&gt;=57,VALUE(RIGHT($AK$1,2))&lt;=63),$D224,"COMUM"),GABARITO!$D:$D,0)),1,0))</f>
        <v/>
      </c>
      <c r="AL224" t="str">
        <f>IF(RESPOSTAS!AM224="","",IF(UPPER(RESPOSTAS!AM224)=INDEX(GABARITO!$C:$C,MATCH(TEXT(VALUE(RIGHT($AL$1,2)),"00")&amp;"|"&amp;IF(AND(VALUE(RIGHT($AL$1,2))&gt;=57,VALUE(RIGHT($AL$1,2))&lt;=63),$D224,"COMUM"),GABARITO!$D:$D,0)),1,0))</f>
        <v/>
      </c>
      <c r="AM224" t="str">
        <f>IF(RESPOSTAS!AN224="","",IF(UPPER(RESPOSTAS!AN224)=INDEX(GABARITO!$C:$C,MATCH(TEXT(VALUE(RIGHT($AM$1,2)),"00")&amp;"|"&amp;IF(AND(VALUE(RIGHT($AM$1,2))&gt;=57,VALUE(RIGHT($AM$1,2))&lt;=63),$D224,"COMUM"),GABARITO!$D:$D,0)),1,0))</f>
        <v/>
      </c>
      <c r="AN224" t="str">
        <f>IF(RESPOSTAS!AO224="","",IF(UPPER(RESPOSTAS!AO224)=INDEX(GABARITO!$C:$C,MATCH(TEXT(VALUE(RIGHT($AN$1,2)),"00")&amp;"|"&amp;IF(AND(VALUE(RIGHT($AN$1,2))&gt;=57,VALUE(RIGHT($AN$1,2))&lt;=63),$D224,"COMUM"),GABARITO!$D:$D,0)),1,0))</f>
        <v/>
      </c>
      <c r="AO224" t="str">
        <f>IF(RESPOSTAS!AP224="","",IF(UPPER(RESPOSTAS!AP224)=INDEX(GABARITO!$C:$C,MATCH(TEXT(VALUE(RIGHT($AO$1,2)),"00")&amp;"|"&amp;IF(AND(VALUE(RIGHT($AO$1,2))&gt;=57,VALUE(RIGHT($AO$1,2))&lt;=63),$D224,"COMUM"),GABARITO!$D:$D,0)),1,0))</f>
        <v/>
      </c>
      <c r="AP224" t="str">
        <f>IF(RESPOSTAS!AQ224="","",IF(UPPER(RESPOSTAS!AQ224)=INDEX(GABARITO!$C:$C,MATCH(TEXT(VALUE(RIGHT($AP$1,2)),"00")&amp;"|"&amp;IF(AND(VALUE(RIGHT($AP$1,2))&gt;=57,VALUE(RIGHT($AP$1,2))&lt;=63),$D224,"COMUM"),GABARITO!$D:$D,0)),1,0))</f>
        <v/>
      </c>
      <c r="AQ224" t="str">
        <f>IF(RESPOSTAS!AR224="","",IF(UPPER(RESPOSTAS!AR224)=INDEX(GABARITO!$C:$C,MATCH(TEXT(VALUE(RIGHT($AQ$1,2)),"00")&amp;"|"&amp;IF(AND(VALUE(RIGHT($AQ$1,2))&gt;=57,VALUE(RIGHT($AQ$1,2))&lt;=63),$D224,"COMUM"),GABARITO!$D:$D,0)),1,0))</f>
        <v/>
      </c>
      <c r="AR224" t="str">
        <f>IF(RESPOSTAS!AS224="","",IF(UPPER(RESPOSTAS!AS224)=INDEX(GABARITO!$C:$C,MATCH(TEXT(VALUE(RIGHT($AR$1,2)),"00")&amp;"|"&amp;IF(AND(VALUE(RIGHT($AR$1,2))&gt;=57,VALUE(RIGHT($AR$1,2))&lt;=63),$D224,"COMUM"),GABARITO!$D:$D,0)),1,0))</f>
        <v/>
      </c>
      <c r="AS224" t="str">
        <f>IF(RESPOSTAS!AT224="","",IF(UPPER(RESPOSTAS!AT224)=INDEX(GABARITO!$C:$C,MATCH(TEXT(VALUE(RIGHT($AS$1,2)),"00")&amp;"|"&amp;IF(AND(VALUE(RIGHT($AS$1,2))&gt;=57,VALUE(RIGHT($AS$1,2))&lt;=63),$D224,"COMUM"),GABARITO!$D:$D,0)),1,0))</f>
        <v/>
      </c>
      <c r="AT224" t="str">
        <f>IF(RESPOSTAS!AU224="","",IF(UPPER(RESPOSTAS!AU224)=INDEX(GABARITO!$C:$C,MATCH(TEXT(VALUE(RIGHT($AT$1,2)),"00")&amp;"|"&amp;IF(AND(VALUE(RIGHT($AT$1,2))&gt;=57,VALUE(RIGHT($AT$1,2))&lt;=63),$D224,"COMUM"),GABARITO!$D:$D,0)),1,0))</f>
        <v/>
      </c>
      <c r="AU224" t="str">
        <f>IF(RESPOSTAS!AV224="","",IF(UPPER(RESPOSTAS!AV224)=INDEX(GABARITO!$C:$C,MATCH(TEXT(VALUE(RIGHT($AU$1,2)),"00")&amp;"|"&amp;IF(AND(VALUE(RIGHT($AU$1,2))&gt;=57,VALUE(RIGHT($AU$1,2))&lt;=63),$D224,"COMUM"),GABARITO!$D:$D,0)),1,0))</f>
        <v/>
      </c>
      <c r="AV224" t="str">
        <f>IF(RESPOSTAS!AW224="","",IF(UPPER(RESPOSTAS!AW224)=INDEX(GABARITO!$C:$C,MATCH(TEXT(VALUE(RIGHT($AV$1,2)),"00")&amp;"|"&amp;IF(AND(VALUE(RIGHT($AV$1,2))&gt;=57,VALUE(RIGHT($AV$1,2))&lt;=63),$D224,"COMUM"),GABARITO!$D:$D,0)),1,0))</f>
        <v/>
      </c>
      <c r="AW224" t="str">
        <f>IF(RESPOSTAS!AX224="","",IF(UPPER(RESPOSTAS!AX224)=INDEX(GABARITO!$C:$C,MATCH(TEXT(VALUE(RIGHT($AW$1,2)),"00")&amp;"|"&amp;IF(AND(VALUE(RIGHT($AW$1,2))&gt;=57,VALUE(RIGHT($AW$1,2))&lt;=63),$D224,"COMUM"),GABARITO!$D:$D,0)),1,0))</f>
        <v/>
      </c>
      <c r="AX224" t="str">
        <f>IF(RESPOSTAS!AY224="","",IF(UPPER(RESPOSTAS!AY224)=INDEX(GABARITO!$C:$C,MATCH(TEXT(VALUE(RIGHT($AX$1,2)),"00")&amp;"|"&amp;IF(AND(VALUE(RIGHT($AX$1,2))&gt;=57,VALUE(RIGHT($AX$1,2))&lt;=63),$D224,"COMUM"),GABARITO!$D:$D,0)),1,0))</f>
        <v/>
      </c>
      <c r="AY224" t="str">
        <f>IF(RESPOSTAS!AZ224="","",IF(UPPER(RESPOSTAS!AZ224)=INDEX(GABARITO!$C:$C,MATCH(TEXT(VALUE(RIGHT($AY$1,2)),"00")&amp;"|"&amp;IF(AND(VALUE(RIGHT($AY$1,2))&gt;=57,VALUE(RIGHT($AY$1,2))&lt;=63),$D224,"COMUM"),GABARITO!$D:$D,0)),1,0))</f>
        <v/>
      </c>
      <c r="AZ224" t="str">
        <f>IF(RESPOSTAS!BA224="","",IF(UPPER(RESPOSTAS!BA224)=INDEX(GABARITO!$C:$C,MATCH(TEXT(VALUE(RIGHT($AZ$1,2)),"00")&amp;"|"&amp;IF(AND(VALUE(RIGHT($AZ$1,2))&gt;=57,VALUE(RIGHT($AZ$1,2))&lt;=63),$D224,"COMUM"),GABARITO!$D:$D,0)),1,0))</f>
        <v/>
      </c>
      <c r="BA224" t="str">
        <f>IF(RESPOSTAS!BB224="","",IF(UPPER(RESPOSTAS!BB224)=INDEX(GABARITO!$C:$C,MATCH(TEXT(VALUE(RIGHT($BA$1,2)),"00")&amp;"|"&amp;IF(AND(VALUE(RIGHT($BA$1,2))&gt;=57,VALUE(RIGHT($BA$1,2))&lt;=63),$D224,"COMUM"),GABARITO!$D:$D,0)),1,0))</f>
        <v/>
      </c>
      <c r="BB224" t="str">
        <f>IF(RESPOSTAS!BC224="","",IF(UPPER(RESPOSTAS!BC224)=INDEX(GABARITO!$C:$C,MATCH(TEXT(VALUE(RIGHT($BB$1,2)),"00")&amp;"|"&amp;IF(AND(VALUE(RIGHT($BB$1,2))&gt;=57,VALUE(RIGHT($BB$1,2))&lt;=63),$D224,"COMUM"),GABARITO!$D:$D,0)),1,0))</f>
        <v/>
      </c>
      <c r="BC224" t="str">
        <f>IF(RESPOSTAS!BD224="","",IF(UPPER(RESPOSTAS!BD224)=INDEX(GABARITO!$C:$C,MATCH(TEXT(VALUE(RIGHT($BC$1,2)),"00")&amp;"|"&amp;IF(AND(VALUE(RIGHT($BC$1,2))&gt;=57,VALUE(RIGHT($BC$1,2))&lt;=63),$D224,"COMUM"),GABARITO!$D:$D,0)),1,0))</f>
        <v/>
      </c>
      <c r="BD224" t="str">
        <f>IF(RESPOSTAS!BE224="","",IF(UPPER(RESPOSTAS!BE224)=INDEX(GABARITO!$C:$C,MATCH(TEXT(VALUE(RIGHT($BD$1,2)),"00")&amp;"|"&amp;IF(AND(VALUE(RIGHT($BD$1,2))&gt;=57,VALUE(RIGHT($BD$1,2))&lt;=63),$D224,"COMUM"),GABARITO!$D:$D,0)),1,0))</f>
        <v/>
      </c>
      <c r="BE224" t="str">
        <f>IF(RESPOSTAS!BF224="","",IF(UPPER(RESPOSTAS!BF224)=INDEX(GABARITO!$C:$C,MATCH(TEXT(VALUE(RIGHT($BE$1,2)),"00")&amp;"|"&amp;IF(AND(VALUE(RIGHT($BE$1,2))&gt;=57,VALUE(RIGHT($BE$1,2))&lt;=63),$D224,"COMUM"),GABARITO!$D:$D,0)),1,0))</f>
        <v/>
      </c>
      <c r="BF224" t="str">
        <f>IF(RESPOSTAS!BG224="","",IF(UPPER(RESPOSTAS!BG224)=INDEX(GABARITO!$C:$C,MATCH(TEXT(VALUE(RIGHT($BF$1,2)),"00")&amp;"|"&amp;IF(AND(VALUE(RIGHT($BF$1,2))&gt;=57,VALUE(RIGHT($BF$1,2))&lt;=63),$D224,"COMUM"),GABARITO!$D:$D,0)),1,0))</f>
        <v/>
      </c>
      <c r="BG224" t="str">
        <f>IF(RESPOSTAS!BH224="","",IF(UPPER(RESPOSTAS!BH224)=INDEX(GABARITO!$C:$C,MATCH(TEXT(VALUE(RIGHT($BG$1,2)),"00")&amp;"|"&amp;IF(AND(VALUE(RIGHT($BG$1,2))&gt;=57,VALUE(RIGHT($BG$1,2))&lt;=63),$D224,"COMUM"),GABARITO!$D:$D,0)),1,0))</f>
        <v/>
      </c>
      <c r="BH224" t="str">
        <f>IF(RESPOSTAS!BI224="","",IF(UPPER(RESPOSTAS!BI224)=INDEX(GABARITO!$C:$C,MATCH(TEXT(VALUE(RIGHT($BH$1,2)),"00")&amp;"|"&amp;IF(AND(VALUE(RIGHT($BH$1,2))&gt;=57,VALUE(RIGHT($BH$1,2))&lt;=63),$D224,"COMUM"),GABARITO!$D:$D,0)),1,0))</f>
        <v/>
      </c>
      <c r="BI224" t="str">
        <f>IF(RESPOSTAS!BJ224="","",IF(UPPER(RESPOSTAS!BJ224)=INDEX(GABARITO!$C:$C,MATCH(TEXT(VALUE(RIGHT($BI$1,2)),"00")&amp;"|"&amp;IF(AND(VALUE(RIGHT($BI$1,2))&gt;=57,VALUE(RIGHT($BI$1,2))&lt;=63),$D224,"COMUM"),GABARITO!$D:$D,0)),1,0))</f>
        <v/>
      </c>
      <c r="BJ224" t="str">
        <f>IF(RESPOSTAS!BK224="","",IF(UPPER(RESPOSTAS!BK224)=INDEX(GABARITO!$C:$C,MATCH(TEXT(VALUE(RIGHT($BJ$1,2)),"00")&amp;"|"&amp;IF(AND(VALUE(RIGHT($BJ$1,2))&gt;=57,VALUE(RIGHT($BJ$1,2))&lt;=63),$D224,"COMUM"),GABARITO!$D:$D,0)),1,0))</f>
        <v/>
      </c>
      <c r="BK224" t="str">
        <f>IF(RESPOSTAS!BL224="","",IF(UPPER(RESPOSTAS!BL224)=INDEX(GABARITO!$C:$C,MATCH(TEXT(VALUE(RIGHT($BK$1,2)),"00")&amp;"|"&amp;IF(AND(VALUE(RIGHT($BK$1,2))&gt;=57,VALUE(RIGHT($BK$1,2))&lt;=63),$D224,"COMUM"),GABARITO!$D:$D,0)),1,0))</f>
        <v/>
      </c>
      <c r="BL224" t="str">
        <f>IF(RESPOSTAS!BM224="","",IF(UPPER(RESPOSTAS!BM224)=INDEX(GABARITO!$C:$C,MATCH(TEXT(VALUE(RIGHT($BL$1,2)),"00")&amp;"|"&amp;IF(AND(VALUE(RIGHT($BL$1,2))&gt;=57,VALUE(RIGHT($BL$1,2))&lt;=63),$D224,"COMUM"),GABARITO!$D:$D,0)),1,0))</f>
        <v/>
      </c>
      <c r="BM224" t="str">
        <f>IF(RESPOSTAS!BN224="","",IF(UPPER(RESPOSTAS!BN224)=INDEX(GABARITO!$C:$C,MATCH(TEXT(VALUE(RIGHT($BM$1,2)),"00")&amp;"|"&amp;IF(AND(VALUE(RIGHT($BM$1,2))&gt;=57,VALUE(RIGHT($BM$1,2))&lt;=63),$D224,"COMUM"),GABARITO!$D:$D,0)),1,0))</f>
        <v/>
      </c>
      <c r="BN224" t="str">
        <f>IF(RESPOSTAS!BO224="","",IF(UPPER(RESPOSTAS!BO224)=INDEX(GABARITO!$C:$C,MATCH(TEXT(VALUE(RIGHT($BN$1,2)),"00")&amp;"|"&amp;IF(AND(VALUE(RIGHT($BN$1,2))&gt;=57,VALUE(RIGHT($BN$1,2))&lt;=63),$D224,"COMUM"),GABARITO!$D:$D,0)),1,0))</f>
        <v/>
      </c>
      <c r="BO224" t="str">
        <f>IF(RESPOSTAS!BP224="","",IF(UPPER(RESPOSTAS!BP224)=INDEX(GABARITO!$C:$C,MATCH(TEXT(VALUE(RIGHT($BO$1,2)),"00")&amp;"|"&amp;IF(AND(VALUE(RIGHT($BO$1,2))&gt;=57,VALUE(RIGHT($BO$1,2))&lt;=63),$D224,"COMUM"),GABARITO!$D:$D,0)),1,0))</f>
        <v/>
      </c>
      <c r="BP224">
        <f>COUNTIF(RESPOSTAS!F224:BP224,"&lt;&gt;")</f>
        <v>0</v>
      </c>
      <c r="BQ224" t="str">
        <f t="shared" si="32"/>
        <v/>
      </c>
      <c r="BR224" s="10" t="str">
        <f t="shared" si="33"/>
        <v/>
      </c>
      <c r="BT224" s="11" t="str">
        <f t="shared" si="35"/>
        <v/>
      </c>
      <c r="BU224" s="11" t="str">
        <f t="shared" si="36"/>
        <v/>
      </c>
      <c r="BV224" s="11" t="str">
        <f t="shared" si="37"/>
        <v/>
      </c>
      <c r="BW224" s="11" t="str">
        <f t="shared" si="38"/>
        <v/>
      </c>
      <c r="BX224" s="11" t="str">
        <f t="shared" si="39"/>
        <v/>
      </c>
      <c r="BY224" s="11" t="str">
        <f t="shared" si="40"/>
        <v/>
      </c>
      <c r="BZ224" s="3" t="str">
        <f t="shared" si="34"/>
        <v/>
      </c>
      <c r="CA224" s="3" t="e">
        <f t="shared" si="31"/>
        <v>#VALUE!</v>
      </c>
    </row>
    <row r="225" spans="1:79" x14ac:dyDescent="0.25">
      <c r="A225" t="str">
        <f>IF(RESPOSTAS!A225="","",RESPOSTAS!A225)</f>
        <v/>
      </c>
      <c r="B225" t="str">
        <f>IF(RESPOSTAS!C225="","",RESPOSTAS!C225)</f>
        <v/>
      </c>
      <c r="C225" t="str">
        <f>IF(RESPOSTAS!D225="","",RESPOSTAS!D225)</f>
        <v/>
      </c>
      <c r="D225" t="str">
        <f>IF(RESPOSTAS!E225="","",RESPOSTAS!E225)</f>
        <v/>
      </c>
      <c r="E225" t="str">
        <f>IF(RESPOSTAS!F225="","",IF(UPPER(RESPOSTAS!F225)=INDEX(GABARITO!$C:$C,MATCH(TEXT(VALUE(RIGHT($E$1,2)),"00")&amp;"|"&amp;IF(AND(VALUE(RIGHT($E$1,2))&gt;=57,VALUE(RIGHT($E$1,2))&lt;=63),$D225,"COMUM"),GABARITO!$D:$D,0)),1,0))</f>
        <v/>
      </c>
      <c r="F225" t="str">
        <f>IF(RESPOSTAS!G225="","",IF(UPPER(RESPOSTAS!G225)=INDEX(GABARITO!$C:$C,MATCH(TEXT(VALUE(RIGHT($F$1,2)),"00")&amp;"|"&amp;IF(AND(VALUE(RIGHT($F$1,2))&gt;=57,VALUE(RIGHT($F$1,2))&lt;=63),$D225,"COMUM"),GABARITO!$D:$D,0)),1,0))</f>
        <v/>
      </c>
      <c r="G225" t="str">
        <f>IF(RESPOSTAS!H225="","",IF(UPPER(RESPOSTAS!H225)=INDEX(GABARITO!$C:$C,MATCH(TEXT(VALUE(RIGHT($G$1,2)),"00")&amp;"|"&amp;IF(AND(VALUE(RIGHT($G$1,2))&gt;=57,VALUE(RIGHT($G$1,2))&lt;=63),$D225,"COMUM"),GABARITO!$D:$D,0)),1,0))</f>
        <v/>
      </c>
      <c r="H225" t="str">
        <f>IF(RESPOSTAS!I225="","",IF(UPPER(RESPOSTAS!I225)=INDEX(GABARITO!$C:$C,MATCH(TEXT(VALUE(RIGHT($H$1,2)),"00")&amp;"|"&amp;IF(AND(VALUE(RIGHT($H$1,2))&gt;=57,VALUE(RIGHT($H$1,2))&lt;=63),$D225,"COMUM"),GABARITO!$D:$D,0)),1,0))</f>
        <v/>
      </c>
      <c r="I225" t="str">
        <f>IF(RESPOSTAS!J225="","",IF(UPPER(RESPOSTAS!J225)=INDEX(GABARITO!$C:$C,MATCH(TEXT(VALUE(RIGHT($I$1,2)),"00")&amp;"|"&amp;IF(AND(VALUE(RIGHT($I$1,2))&gt;=57,VALUE(RIGHT($I$1,2))&lt;=63),$D225,"COMUM"),GABARITO!$D:$D,0)),1,0))</f>
        <v/>
      </c>
      <c r="J225" t="str">
        <f>IF(RESPOSTAS!K225="","",IF(UPPER(RESPOSTAS!K225)=INDEX(GABARITO!$C:$C,MATCH(TEXT(VALUE(RIGHT($J$1,2)),"00")&amp;"|"&amp;IF(AND(VALUE(RIGHT($J$1,2))&gt;=57,VALUE(RIGHT($J$1,2))&lt;=63),$D225,"COMUM"),GABARITO!$D:$D,0)),1,0))</f>
        <v/>
      </c>
      <c r="K225" t="str">
        <f>IF(RESPOSTAS!L225="","",IF(UPPER(RESPOSTAS!L225)=INDEX(GABARITO!$C:$C,MATCH(TEXT(VALUE(RIGHT($K$1,2)),"00")&amp;"|"&amp;IF(AND(VALUE(RIGHT($K$1,2))&gt;=57,VALUE(RIGHT($K$1,2))&lt;=63),$D225,"COMUM"),GABARITO!$D:$D,0)),1,0))</f>
        <v/>
      </c>
      <c r="L225" t="str">
        <f>IF(RESPOSTAS!M225="","",IF(UPPER(RESPOSTAS!M225)=INDEX(GABARITO!$C:$C,MATCH(TEXT(VALUE(RIGHT($L$1,2)),"00")&amp;"|"&amp;IF(AND(VALUE(RIGHT($L$1,2))&gt;=57,VALUE(RIGHT($L$1,2))&lt;=63),$D225,"COMUM"),GABARITO!$D:$D,0)),1,0))</f>
        <v/>
      </c>
      <c r="M225" t="str">
        <f>IF(RESPOSTAS!N225="","",IF(UPPER(RESPOSTAS!N225)=INDEX(GABARITO!$C:$C,MATCH(TEXT(VALUE(RIGHT($M$1,2)),"00")&amp;"|"&amp;IF(AND(VALUE(RIGHT($M$1,2))&gt;=57,VALUE(RIGHT($M$1,2))&lt;=63),$D225,"COMUM"),GABARITO!$D:$D,0)),1,0))</f>
        <v/>
      </c>
      <c r="N225" t="str">
        <f>IF(RESPOSTAS!O225="","",IF(UPPER(RESPOSTAS!O225)=INDEX(GABARITO!$C:$C,MATCH(TEXT(VALUE(RIGHT($E$1,2)),"00")&amp;"|"&amp;IF(AND(VALUE(RIGHT($E$1,2))&gt;=57,VALUE(RIGHT($E$1,2))&lt;=63),$D225,"COMUM"),GABARITO!$D:$D,0)),1,0))</f>
        <v/>
      </c>
      <c r="O225" t="str">
        <f>IF(RESPOSTAS!P225="","",IF(UPPER(RESPOSTAS!P225)=INDEX(GABARITO!$C:$C,MATCH(TEXT(VALUE(RIGHT($O$1,2)),"00")&amp;"|"&amp;IF(AND(VALUE(RIGHT($O$1,2))&gt;=57,VALUE(RIGHT($O$1,2))&lt;=63),$D225,"COMUM"),GABARITO!$D:$D,0)),1,0))</f>
        <v/>
      </c>
      <c r="P225" t="str">
        <f>IF(RESPOSTAS!Q225="","",IF(UPPER(RESPOSTAS!Q225)=INDEX(GABARITO!$C:$C,MATCH(TEXT(VALUE(RIGHT($P$1,2)),"00")&amp;"|"&amp;IF(AND(VALUE(RIGHT($P$1,2))&gt;=57,VALUE(RIGHT($P$1,2))&lt;=63),$D225,"COMUM"),GABARITO!$D:$D,0)),1,0))</f>
        <v/>
      </c>
      <c r="Q225" t="str">
        <f>IF(RESPOSTAS!R225="","",IF(UPPER(RESPOSTAS!R225)=INDEX(GABARITO!$C:$C,MATCH(TEXT(VALUE(RIGHT($Q$1,2)),"00")&amp;"|"&amp;IF(AND(VALUE(RIGHT($Q$1,2))&gt;=57,VALUE(RIGHT($Q$1,2))&lt;=63),$D225,"COMUM"),GABARITO!$D:$D,0)),1,0))</f>
        <v/>
      </c>
      <c r="R225" t="str">
        <f>IF(RESPOSTAS!S225="","",IF(UPPER(RESPOSTAS!S225)=INDEX(GABARITO!$C:$C,MATCH(TEXT(VALUE(RIGHT($R$1,2)),"00")&amp;"|"&amp;IF(AND(VALUE(RIGHT($R$1,2))&gt;=57,VALUE(RIGHT($R$1,2))&lt;=63),$D225,"COMUM"),GABARITO!$D:$D,0)),1,0))</f>
        <v/>
      </c>
      <c r="S225" t="str">
        <f>IF(RESPOSTAS!T225="","",IF(UPPER(RESPOSTAS!T225)=INDEX(GABARITO!$C:$C,MATCH(TEXT(VALUE(RIGHT($S$1,2)),"00")&amp;"|"&amp;IF(AND(VALUE(RIGHT($S$1,2))&gt;=57,VALUE(RIGHT($S$1,2))&lt;=63),$D225,"COMUM"),GABARITO!$D:$D,0)),1,0))</f>
        <v/>
      </c>
      <c r="T225" t="str">
        <f>IF(RESPOSTAS!U225="","",IF(UPPER(RESPOSTAS!U225)=INDEX(GABARITO!$C:$C,MATCH(TEXT(VALUE(RIGHT($T$1,2)),"00")&amp;"|"&amp;IF(AND(VALUE(RIGHT($T$1,2))&gt;=57,VALUE(RIGHT($T$1,2))&lt;=63),$D225,"COMUM"),GABARITO!$D:$D,0)),1,0))</f>
        <v/>
      </c>
      <c r="U225" t="str">
        <f>IF(RESPOSTAS!V225="","",IF(UPPER(RESPOSTAS!V225)=INDEX(GABARITO!$C:$C,MATCH(TEXT(VALUE(RIGHT($U$1,2)),"00")&amp;"|"&amp;IF(AND(VALUE(RIGHT($U$1,2))&gt;=57,VALUE(RIGHT($U$1,2))&lt;=63),$D225,"COMUM"),GABARITO!$D:$D,0)),1,0))</f>
        <v/>
      </c>
      <c r="V225" t="str">
        <f>IF(RESPOSTAS!W225="","",IF(UPPER(RESPOSTAS!W225)=INDEX(GABARITO!$C:$C,MATCH(TEXT(VALUE(RIGHT($E$1,2)),"00")&amp;"|"&amp;IF(AND(VALUE(RIGHT($E$1,2))&gt;=57,VALUE(RIGHT($E$1,2))&lt;=63),$D225,"COMUM"),GABARITO!$D:$D,0)),1,0))</f>
        <v/>
      </c>
      <c r="W225" t="str">
        <f>IF(RESPOSTAS!X225="","",IF(UPPER(RESPOSTAS!X225)=INDEX(GABARITO!$C:$C,MATCH(TEXT(VALUE(RIGHT($W$1,2)),"00")&amp;"|"&amp;IF(AND(VALUE(RIGHT($W$1,2))&gt;=57,VALUE(RIGHT($W$1,2))&lt;=63),$D225,"COMUM"),GABARITO!$D:$D,0)),1,0))</f>
        <v/>
      </c>
      <c r="X225" t="str">
        <f>IF(RESPOSTAS!Y225="","",IF(UPPER(RESPOSTAS!Y225)=INDEX(GABARITO!$C:$C,MATCH(TEXT(VALUE(RIGHT($X$1,2)),"00")&amp;"|"&amp;IF(AND(VALUE(RIGHT($X$1,2))&gt;=57,VALUE(RIGHT($X$1,2))&lt;=63),$D225,"COMUM"),GABARITO!$D:$D,0)),1,0))</f>
        <v/>
      </c>
      <c r="Y225" t="str">
        <f>IF(RESPOSTAS!Z225="","",IF(UPPER(RESPOSTAS!Z225)=INDEX(GABARITO!$C:$C,MATCH(TEXT(VALUE(RIGHT($Y$1,2)),"00")&amp;"|"&amp;IF(AND(VALUE(RIGHT($Y$1,2))&gt;=57,VALUE(RIGHT($Y$1,2))&lt;=63),$D225,"COMUM"),GABARITO!$D:$D,0)),1,0))</f>
        <v/>
      </c>
      <c r="Z225" t="str">
        <f>IF(RESPOSTAS!AA225="","",IF(UPPER(RESPOSTAS!AA225)=INDEX(GABARITO!$C:$C,MATCH(TEXT(VALUE(RIGHT($Z$1,2)),"00")&amp;"|"&amp;IF(AND(VALUE(RIGHT($Z$1,2))&gt;=57,VALUE(RIGHT($Z$1,2))&lt;=63),$D225,"COMUM"),GABARITO!$D:$D,0)),1,0))</f>
        <v/>
      </c>
      <c r="AA225" t="str">
        <f>IF(RESPOSTAS!AB225="","",IF(UPPER(RESPOSTAS!AB225)=INDEX(GABARITO!$C:$C,MATCH(TEXT(VALUE(RIGHT($AA$1,2)),"00")&amp;"|"&amp;IF(AND(VALUE(RIGHT($AA$1,2))&gt;=57,VALUE(RIGHT($AA$1,2))&lt;=63),$D225,"COMUM"),GABARITO!$D:$D,0)),1,0))</f>
        <v/>
      </c>
      <c r="AB225" t="str">
        <f>IF(RESPOSTAS!AC225="","",IF(UPPER(RESPOSTAS!AC225)=INDEX(GABARITO!$C:$C,MATCH(TEXT(VALUE(RIGHT($AB$1,2)),"00")&amp;"|"&amp;IF(AND(VALUE(RIGHT($AB$1,2))&gt;=57,VALUE(RIGHT($AB$1,2))&lt;=63),$D225,"COMUM"),GABARITO!$D:$D,0)),1,0))</f>
        <v/>
      </c>
      <c r="AC225" t="str">
        <f>IF(RESPOSTAS!AD225="","",IF(UPPER(RESPOSTAS!AD225)=INDEX(GABARITO!$C:$C,MATCH(TEXT(VALUE(RIGHT($AC$1,2)),"00")&amp;"|"&amp;IF(AND(VALUE(RIGHT($AC$1,2))&gt;=57,VALUE(RIGHT($AC$1,2))&lt;=63),$D225,"COMUM"),GABARITO!$D:$D,0)),1,0))</f>
        <v/>
      </c>
      <c r="AD225" t="str">
        <f>IF(RESPOSTAS!AE225="","",IF(UPPER(RESPOSTAS!AE225)=INDEX(GABARITO!$C:$C,MATCH(TEXT(VALUE(RIGHT($AD$1,2)),"00")&amp;"|"&amp;IF(AND(VALUE(RIGHT($AD$1,2))&gt;=57,VALUE(RIGHT($AD$1,2))&lt;=63),$D225,"COMUM"),GABARITO!$D:$D,0)),1,0))</f>
        <v/>
      </c>
      <c r="AE225" t="str">
        <f>IF(RESPOSTAS!AF225="","",IF(UPPER(RESPOSTAS!AF225)=INDEX(GABARITO!$C:$C,MATCH(TEXT(VALUE(RIGHT($AE$1,2)),"00")&amp;"|"&amp;IF(AND(VALUE(RIGHT($AE$1,2))&gt;=57,VALUE(RIGHT($AE$1,2))&lt;=63),$D225,"COMUM"),GABARITO!$D:$D,0)),1,0))</f>
        <v/>
      </c>
      <c r="AF225" t="str">
        <f>IF(RESPOSTAS!AG225="","",IF(UPPER(RESPOSTAS!AG225)=INDEX(GABARITO!$C:$C,MATCH(TEXT(VALUE(RIGHT($AF$1,2)),"00")&amp;"|"&amp;IF(AND(VALUE(RIGHT($AF$1,2))&gt;=57,VALUE(RIGHT($AF$1,2))&lt;=63),$D225,"COMUM"),GABARITO!$D:$D,0)),1,0))</f>
        <v/>
      </c>
      <c r="AG225" t="str">
        <f>IF(RESPOSTAS!AH225="","",IF(UPPER(RESPOSTAS!AH225)=INDEX(GABARITO!$C:$C,MATCH(TEXT(VALUE(RIGHT($AG$1,2)),"00")&amp;"|"&amp;IF(AND(VALUE(RIGHT($AG$1,2))&gt;=57,VALUE(RIGHT($AG$1,2))&lt;=63),$D225,"COMUM"),GABARITO!$D:$D,0)),1,0))</f>
        <v/>
      </c>
      <c r="AH225" t="str">
        <f>IF(RESPOSTAS!AI225="","",IF(UPPER(RESPOSTAS!AI225)=INDEX(GABARITO!$C:$C,MATCH(TEXT(VALUE(RIGHT($AH$1,2)),"00")&amp;"|"&amp;IF(AND(VALUE(RIGHT($AH$1,2))&gt;=57,VALUE(RIGHT($AH$1,2))&lt;=63),$D225,"COMUM"),GABARITO!$D:$D,0)),1,0))</f>
        <v/>
      </c>
      <c r="AI225" t="str">
        <f>IF(RESPOSTAS!AJ225="","",IF(UPPER(RESPOSTAS!AJ225)=INDEX(GABARITO!$C:$C,MATCH(TEXT(VALUE(RIGHT($AI$1,2)),"00")&amp;"|"&amp;IF(AND(VALUE(RIGHT($AI$1,2))&gt;=57,VALUE(RIGHT($AI$1,2))&lt;=63),$D225,"COMUM"),GABARITO!$D:$D,0)),1,0))</f>
        <v/>
      </c>
      <c r="AJ225" t="str">
        <f>IF(RESPOSTAS!AK225="","",IF(UPPER(RESPOSTAS!AK225)=INDEX(GABARITO!$C:$C,MATCH(TEXT(VALUE(RIGHT($AJ$1,2)),"00")&amp;"|"&amp;IF(AND(VALUE(RIGHT($AJ$1,2))&gt;=57,VALUE(RIGHT($AJ$1,2))&lt;=63),$D225,"COMUM"),GABARITO!$D:$D,0)),1,0))</f>
        <v/>
      </c>
      <c r="AK225" t="str">
        <f>IF(RESPOSTAS!AL225="","",IF(UPPER(RESPOSTAS!AL225)=INDEX(GABARITO!$C:$C,MATCH(TEXT(VALUE(RIGHT($AK$1,2)),"00")&amp;"|"&amp;IF(AND(VALUE(RIGHT($AK$1,2))&gt;=57,VALUE(RIGHT($AK$1,2))&lt;=63),$D225,"COMUM"),GABARITO!$D:$D,0)),1,0))</f>
        <v/>
      </c>
      <c r="AL225" t="str">
        <f>IF(RESPOSTAS!AM225="","",IF(UPPER(RESPOSTAS!AM225)=INDEX(GABARITO!$C:$C,MATCH(TEXT(VALUE(RIGHT($AL$1,2)),"00")&amp;"|"&amp;IF(AND(VALUE(RIGHT($AL$1,2))&gt;=57,VALUE(RIGHT($AL$1,2))&lt;=63),$D225,"COMUM"),GABARITO!$D:$D,0)),1,0))</f>
        <v/>
      </c>
      <c r="AM225" t="str">
        <f>IF(RESPOSTAS!AN225="","",IF(UPPER(RESPOSTAS!AN225)=INDEX(GABARITO!$C:$C,MATCH(TEXT(VALUE(RIGHT($AM$1,2)),"00")&amp;"|"&amp;IF(AND(VALUE(RIGHT($AM$1,2))&gt;=57,VALUE(RIGHT($AM$1,2))&lt;=63),$D225,"COMUM"),GABARITO!$D:$D,0)),1,0))</f>
        <v/>
      </c>
      <c r="AN225" t="str">
        <f>IF(RESPOSTAS!AO225="","",IF(UPPER(RESPOSTAS!AO225)=INDEX(GABARITO!$C:$C,MATCH(TEXT(VALUE(RIGHT($AN$1,2)),"00")&amp;"|"&amp;IF(AND(VALUE(RIGHT($AN$1,2))&gt;=57,VALUE(RIGHT($AN$1,2))&lt;=63),$D225,"COMUM"),GABARITO!$D:$D,0)),1,0))</f>
        <v/>
      </c>
      <c r="AO225" t="str">
        <f>IF(RESPOSTAS!AP225="","",IF(UPPER(RESPOSTAS!AP225)=INDEX(GABARITO!$C:$C,MATCH(TEXT(VALUE(RIGHT($AO$1,2)),"00")&amp;"|"&amp;IF(AND(VALUE(RIGHT($AO$1,2))&gt;=57,VALUE(RIGHT($AO$1,2))&lt;=63),$D225,"COMUM"),GABARITO!$D:$D,0)),1,0))</f>
        <v/>
      </c>
      <c r="AP225" t="str">
        <f>IF(RESPOSTAS!AQ225="","",IF(UPPER(RESPOSTAS!AQ225)=INDEX(GABARITO!$C:$C,MATCH(TEXT(VALUE(RIGHT($AP$1,2)),"00")&amp;"|"&amp;IF(AND(VALUE(RIGHT($AP$1,2))&gt;=57,VALUE(RIGHT($AP$1,2))&lt;=63),$D225,"COMUM"),GABARITO!$D:$D,0)),1,0))</f>
        <v/>
      </c>
      <c r="AQ225" t="str">
        <f>IF(RESPOSTAS!AR225="","",IF(UPPER(RESPOSTAS!AR225)=INDEX(GABARITO!$C:$C,MATCH(TEXT(VALUE(RIGHT($AQ$1,2)),"00")&amp;"|"&amp;IF(AND(VALUE(RIGHT($AQ$1,2))&gt;=57,VALUE(RIGHT($AQ$1,2))&lt;=63),$D225,"COMUM"),GABARITO!$D:$D,0)),1,0))</f>
        <v/>
      </c>
      <c r="AR225" t="str">
        <f>IF(RESPOSTAS!AS225="","",IF(UPPER(RESPOSTAS!AS225)=INDEX(GABARITO!$C:$C,MATCH(TEXT(VALUE(RIGHT($AR$1,2)),"00")&amp;"|"&amp;IF(AND(VALUE(RIGHT($AR$1,2))&gt;=57,VALUE(RIGHT($AR$1,2))&lt;=63),$D225,"COMUM"),GABARITO!$D:$D,0)),1,0))</f>
        <v/>
      </c>
      <c r="AS225" t="str">
        <f>IF(RESPOSTAS!AT225="","",IF(UPPER(RESPOSTAS!AT225)=INDEX(GABARITO!$C:$C,MATCH(TEXT(VALUE(RIGHT($AS$1,2)),"00")&amp;"|"&amp;IF(AND(VALUE(RIGHT($AS$1,2))&gt;=57,VALUE(RIGHT($AS$1,2))&lt;=63),$D225,"COMUM"),GABARITO!$D:$D,0)),1,0))</f>
        <v/>
      </c>
      <c r="AT225" t="str">
        <f>IF(RESPOSTAS!AU225="","",IF(UPPER(RESPOSTAS!AU225)=INDEX(GABARITO!$C:$C,MATCH(TEXT(VALUE(RIGHT($AT$1,2)),"00")&amp;"|"&amp;IF(AND(VALUE(RIGHT($AT$1,2))&gt;=57,VALUE(RIGHT($AT$1,2))&lt;=63),$D225,"COMUM"),GABARITO!$D:$D,0)),1,0))</f>
        <v/>
      </c>
      <c r="AU225" t="str">
        <f>IF(RESPOSTAS!AV225="","",IF(UPPER(RESPOSTAS!AV225)=INDEX(GABARITO!$C:$C,MATCH(TEXT(VALUE(RIGHT($AU$1,2)),"00")&amp;"|"&amp;IF(AND(VALUE(RIGHT($AU$1,2))&gt;=57,VALUE(RIGHT($AU$1,2))&lt;=63),$D225,"COMUM"),GABARITO!$D:$D,0)),1,0))</f>
        <v/>
      </c>
      <c r="AV225" t="str">
        <f>IF(RESPOSTAS!AW225="","",IF(UPPER(RESPOSTAS!AW225)=INDEX(GABARITO!$C:$C,MATCH(TEXT(VALUE(RIGHT($AV$1,2)),"00")&amp;"|"&amp;IF(AND(VALUE(RIGHT($AV$1,2))&gt;=57,VALUE(RIGHT($AV$1,2))&lt;=63),$D225,"COMUM"),GABARITO!$D:$D,0)),1,0))</f>
        <v/>
      </c>
      <c r="AW225" t="str">
        <f>IF(RESPOSTAS!AX225="","",IF(UPPER(RESPOSTAS!AX225)=INDEX(GABARITO!$C:$C,MATCH(TEXT(VALUE(RIGHT($AW$1,2)),"00")&amp;"|"&amp;IF(AND(VALUE(RIGHT($AW$1,2))&gt;=57,VALUE(RIGHT($AW$1,2))&lt;=63),$D225,"COMUM"),GABARITO!$D:$D,0)),1,0))</f>
        <v/>
      </c>
      <c r="AX225" t="str">
        <f>IF(RESPOSTAS!AY225="","",IF(UPPER(RESPOSTAS!AY225)=INDEX(GABARITO!$C:$C,MATCH(TEXT(VALUE(RIGHT($AX$1,2)),"00")&amp;"|"&amp;IF(AND(VALUE(RIGHT($AX$1,2))&gt;=57,VALUE(RIGHT($AX$1,2))&lt;=63),$D225,"COMUM"),GABARITO!$D:$D,0)),1,0))</f>
        <v/>
      </c>
      <c r="AY225" t="str">
        <f>IF(RESPOSTAS!AZ225="","",IF(UPPER(RESPOSTAS!AZ225)=INDEX(GABARITO!$C:$C,MATCH(TEXT(VALUE(RIGHT($AY$1,2)),"00")&amp;"|"&amp;IF(AND(VALUE(RIGHT($AY$1,2))&gt;=57,VALUE(RIGHT($AY$1,2))&lt;=63),$D225,"COMUM"),GABARITO!$D:$D,0)),1,0))</f>
        <v/>
      </c>
      <c r="AZ225" t="str">
        <f>IF(RESPOSTAS!BA225="","",IF(UPPER(RESPOSTAS!BA225)=INDEX(GABARITO!$C:$C,MATCH(TEXT(VALUE(RIGHT($AZ$1,2)),"00")&amp;"|"&amp;IF(AND(VALUE(RIGHT($AZ$1,2))&gt;=57,VALUE(RIGHT($AZ$1,2))&lt;=63),$D225,"COMUM"),GABARITO!$D:$D,0)),1,0))</f>
        <v/>
      </c>
      <c r="BA225" t="str">
        <f>IF(RESPOSTAS!BB225="","",IF(UPPER(RESPOSTAS!BB225)=INDEX(GABARITO!$C:$C,MATCH(TEXT(VALUE(RIGHT($BA$1,2)),"00")&amp;"|"&amp;IF(AND(VALUE(RIGHT($BA$1,2))&gt;=57,VALUE(RIGHT($BA$1,2))&lt;=63),$D225,"COMUM"),GABARITO!$D:$D,0)),1,0))</f>
        <v/>
      </c>
      <c r="BB225" t="str">
        <f>IF(RESPOSTAS!BC225="","",IF(UPPER(RESPOSTAS!BC225)=INDEX(GABARITO!$C:$C,MATCH(TEXT(VALUE(RIGHT($BB$1,2)),"00")&amp;"|"&amp;IF(AND(VALUE(RIGHT($BB$1,2))&gt;=57,VALUE(RIGHT($BB$1,2))&lt;=63),$D225,"COMUM"),GABARITO!$D:$D,0)),1,0))</f>
        <v/>
      </c>
      <c r="BC225" t="str">
        <f>IF(RESPOSTAS!BD225="","",IF(UPPER(RESPOSTAS!BD225)=INDEX(GABARITO!$C:$C,MATCH(TEXT(VALUE(RIGHT($BC$1,2)),"00")&amp;"|"&amp;IF(AND(VALUE(RIGHT($BC$1,2))&gt;=57,VALUE(RIGHT($BC$1,2))&lt;=63),$D225,"COMUM"),GABARITO!$D:$D,0)),1,0))</f>
        <v/>
      </c>
      <c r="BD225" t="str">
        <f>IF(RESPOSTAS!BE225="","",IF(UPPER(RESPOSTAS!BE225)=INDEX(GABARITO!$C:$C,MATCH(TEXT(VALUE(RIGHT($BD$1,2)),"00")&amp;"|"&amp;IF(AND(VALUE(RIGHT($BD$1,2))&gt;=57,VALUE(RIGHT($BD$1,2))&lt;=63),$D225,"COMUM"),GABARITO!$D:$D,0)),1,0))</f>
        <v/>
      </c>
      <c r="BE225" t="str">
        <f>IF(RESPOSTAS!BF225="","",IF(UPPER(RESPOSTAS!BF225)=INDEX(GABARITO!$C:$C,MATCH(TEXT(VALUE(RIGHT($BE$1,2)),"00")&amp;"|"&amp;IF(AND(VALUE(RIGHT($BE$1,2))&gt;=57,VALUE(RIGHT($BE$1,2))&lt;=63),$D225,"COMUM"),GABARITO!$D:$D,0)),1,0))</f>
        <v/>
      </c>
      <c r="BF225" t="str">
        <f>IF(RESPOSTAS!BG225="","",IF(UPPER(RESPOSTAS!BG225)=INDEX(GABARITO!$C:$C,MATCH(TEXT(VALUE(RIGHT($BF$1,2)),"00")&amp;"|"&amp;IF(AND(VALUE(RIGHT($BF$1,2))&gt;=57,VALUE(RIGHT($BF$1,2))&lt;=63),$D225,"COMUM"),GABARITO!$D:$D,0)),1,0))</f>
        <v/>
      </c>
      <c r="BG225" t="str">
        <f>IF(RESPOSTAS!BH225="","",IF(UPPER(RESPOSTAS!BH225)=INDEX(GABARITO!$C:$C,MATCH(TEXT(VALUE(RIGHT($BG$1,2)),"00")&amp;"|"&amp;IF(AND(VALUE(RIGHT($BG$1,2))&gt;=57,VALUE(RIGHT($BG$1,2))&lt;=63),$D225,"COMUM"),GABARITO!$D:$D,0)),1,0))</f>
        <v/>
      </c>
      <c r="BH225" t="str">
        <f>IF(RESPOSTAS!BI225="","",IF(UPPER(RESPOSTAS!BI225)=INDEX(GABARITO!$C:$C,MATCH(TEXT(VALUE(RIGHT($BH$1,2)),"00")&amp;"|"&amp;IF(AND(VALUE(RIGHT($BH$1,2))&gt;=57,VALUE(RIGHT($BH$1,2))&lt;=63),$D225,"COMUM"),GABARITO!$D:$D,0)),1,0))</f>
        <v/>
      </c>
      <c r="BI225" t="str">
        <f>IF(RESPOSTAS!BJ225="","",IF(UPPER(RESPOSTAS!BJ225)=INDEX(GABARITO!$C:$C,MATCH(TEXT(VALUE(RIGHT($BI$1,2)),"00")&amp;"|"&amp;IF(AND(VALUE(RIGHT($BI$1,2))&gt;=57,VALUE(RIGHT($BI$1,2))&lt;=63),$D225,"COMUM"),GABARITO!$D:$D,0)),1,0))</f>
        <v/>
      </c>
      <c r="BJ225" t="str">
        <f>IF(RESPOSTAS!BK225="","",IF(UPPER(RESPOSTAS!BK225)=INDEX(GABARITO!$C:$C,MATCH(TEXT(VALUE(RIGHT($BJ$1,2)),"00")&amp;"|"&amp;IF(AND(VALUE(RIGHT($BJ$1,2))&gt;=57,VALUE(RIGHT($BJ$1,2))&lt;=63),$D225,"COMUM"),GABARITO!$D:$D,0)),1,0))</f>
        <v/>
      </c>
      <c r="BK225" t="str">
        <f>IF(RESPOSTAS!BL225="","",IF(UPPER(RESPOSTAS!BL225)=INDEX(GABARITO!$C:$C,MATCH(TEXT(VALUE(RIGHT($BK$1,2)),"00")&amp;"|"&amp;IF(AND(VALUE(RIGHT($BK$1,2))&gt;=57,VALUE(RIGHT($BK$1,2))&lt;=63),$D225,"COMUM"),GABARITO!$D:$D,0)),1,0))</f>
        <v/>
      </c>
      <c r="BL225" t="str">
        <f>IF(RESPOSTAS!BM225="","",IF(UPPER(RESPOSTAS!BM225)=INDEX(GABARITO!$C:$C,MATCH(TEXT(VALUE(RIGHT($BL$1,2)),"00")&amp;"|"&amp;IF(AND(VALUE(RIGHT($BL$1,2))&gt;=57,VALUE(RIGHT($BL$1,2))&lt;=63),$D225,"COMUM"),GABARITO!$D:$D,0)),1,0))</f>
        <v/>
      </c>
      <c r="BM225" t="str">
        <f>IF(RESPOSTAS!BN225="","",IF(UPPER(RESPOSTAS!BN225)=INDEX(GABARITO!$C:$C,MATCH(TEXT(VALUE(RIGHT($BM$1,2)),"00")&amp;"|"&amp;IF(AND(VALUE(RIGHT($BM$1,2))&gt;=57,VALUE(RIGHT($BM$1,2))&lt;=63),$D225,"COMUM"),GABARITO!$D:$D,0)),1,0))</f>
        <v/>
      </c>
      <c r="BN225" t="str">
        <f>IF(RESPOSTAS!BO225="","",IF(UPPER(RESPOSTAS!BO225)=INDEX(GABARITO!$C:$C,MATCH(TEXT(VALUE(RIGHT($BN$1,2)),"00")&amp;"|"&amp;IF(AND(VALUE(RIGHT($BN$1,2))&gt;=57,VALUE(RIGHT($BN$1,2))&lt;=63),$D225,"COMUM"),GABARITO!$D:$D,0)),1,0))</f>
        <v/>
      </c>
      <c r="BO225" t="str">
        <f>IF(RESPOSTAS!BP225="","",IF(UPPER(RESPOSTAS!BP225)=INDEX(GABARITO!$C:$C,MATCH(TEXT(VALUE(RIGHT($BO$1,2)),"00")&amp;"|"&amp;IF(AND(VALUE(RIGHT($BO$1,2))&gt;=57,VALUE(RIGHT($BO$1,2))&lt;=63),$D225,"COMUM"),GABARITO!$D:$D,0)),1,0))</f>
        <v/>
      </c>
      <c r="BP225">
        <f>COUNTIF(RESPOSTAS!F225:BP225,"&lt;&gt;")</f>
        <v>0</v>
      </c>
      <c r="BQ225" t="str">
        <f t="shared" si="32"/>
        <v/>
      </c>
      <c r="BR225" s="10" t="str">
        <f t="shared" si="33"/>
        <v/>
      </c>
      <c r="BT225" s="11" t="str">
        <f t="shared" si="35"/>
        <v/>
      </c>
      <c r="BU225" s="11" t="str">
        <f t="shared" si="36"/>
        <v/>
      </c>
      <c r="BV225" s="11" t="str">
        <f t="shared" si="37"/>
        <v/>
      </c>
      <c r="BW225" s="11" t="str">
        <f t="shared" si="38"/>
        <v/>
      </c>
      <c r="BX225" s="11" t="str">
        <f t="shared" si="39"/>
        <v/>
      </c>
      <c r="BY225" s="11" t="str">
        <f t="shared" si="40"/>
        <v/>
      </c>
      <c r="BZ225" s="3" t="str">
        <f t="shared" si="34"/>
        <v/>
      </c>
      <c r="CA225" s="3" t="e">
        <f t="shared" si="31"/>
        <v>#VALUE!</v>
      </c>
    </row>
    <row r="226" spans="1:79" x14ac:dyDescent="0.25">
      <c r="A226" t="str">
        <f>IF(RESPOSTAS!A226="","",RESPOSTAS!A226)</f>
        <v/>
      </c>
      <c r="B226" t="str">
        <f>IF(RESPOSTAS!C226="","",RESPOSTAS!C226)</f>
        <v/>
      </c>
      <c r="C226" t="str">
        <f>IF(RESPOSTAS!D226="","",RESPOSTAS!D226)</f>
        <v/>
      </c>
      <c r="D226" t="str">
        <f>IF(RESPOSTAS!E226="","",RESPOSTAS!E226)</f>
        <v/>
      </c>
      <c r="E226" t="str">
        <f>IF(RESPOSTAS!F226="","",IF(UPPER(RESPOSTAS!F226)=INDEX(GABARITO!$C:$C,MATCH(TEXT(VALUE(RIGHT($E$1,2)),"00")&amp;"|"&amp;IF(AND(VALUE(RIGHT($E$1,2))&gt;=57,VALUE(RIGHT($E$1,2))&lt;=63),$D226,"COMUM"),GABARITO!$D:$D,0)),1,0))</f>
        <v/>
      </c>
      <c r="F226" t="str">
        <f>IF(RESPOSTAS!G226="","",IF(UPPER(RESPOSTAS!G226)=INDEX(GABARITO!$C:$C,MATCH(TEXT(VALUE(RIGHT($F$1,2)),"00")&amp;"|"&amp;IF(AND(VALUE(RIGHT($F$1,2))&gt;=57,VALUE(RIGHT($F$1,2))&lt;=63),$D226,"COMUM"),GABARITO!$D:$D,0)),1,0))</f>
        <v/>
      </c>
      <c r="G226" t="str">
        <f>IF(RESPOSTAS!H226="","",IF(UPPER(RESPOSTAS!H226)=INDEX(GABARITO!$C:$C,MATCH(TEXT(VALUE(RIGHT($G$1,2)),"00")&amp;"|"&amp;IF(AND(VALUE(RIGHT($G$1,2))&gt;=57,VALUE(RIGHT($G$1,2))&lt;=63),$D226,"COMUM"),GABARITO!$D:$D,0)),1,0))</f>
        <v/>
      </c>
      <c r="H226" t="str">
        <f>IF(RESPOSTAS!I226="","",IF(UPPER(RESPOSTAS!I226)=INDEX(GABARITO!$C:$C,MATCH(TEXT(VALUE(RIGHT($H$1,2)),"00")&amp;"|"&amp;IF(AND(VALUE(RIGHT($H$1,2))&gt;=57,VALUE(RIGHT($H$1,2))&lt;=63),$D226,"COMUM"),GABARITO!$D:$D,0)),1,0))</f>
        <v/>
      </c>
      <c r="I226" t="str">
        <f>IF(RESPOSTAS!J226="","",IF(UPPER(RESPOSTAS!J226)=INDEX(GABARITO!$C:$C,MATCH(TEXT(VALUE(RIGHT($I$1,2)),"00")&amp;"|"&amp;IF(AND(VALUE(RIGHT($I$1,2))&gt;=57,VALUE(RIGHT($I$1,2))&lt;=63),$D226,"COMUM"),GABARITO!$D:$D,0)),1,0))</f>
        <v/>
      </c>
      <c r="J226" t="str">
        <f>IF(RESPOSTAS!K226="","",IF(UPPER(RESPOSTAS!K226)=INDEX(GABARITO!$C:$C,MATCH(TEXT(VALUE(RIGHT($J$1,2)),"00")&amp;"|"&amp;IF(AND(VALUE(RIGHT($J$1,2))&gt;=57,VALUE(RIGHT($J$1,2))&lt;=63),$D226,"COMUM"),GABARITO!$D:$D,0)),1,0))</f>
        <v/>
      </c>
      <c r="K226" t="str">
        <f>IF(RESPOSTAS!L226="","",IF(UPPER(RESPOSTAS!L226)=INDEX(GABARITO!$C:$C,MATCH(TEXT(VALUE(RIGHT($K$1,2)),"00")&amp;"|"&amp;IF(AND(VALUE(RIGHT($K$1,2))&gt;=57,VALUE(RIGHT($K$1,2))&lt;=63),$D226,"COMUM"),GABARITO!$D:$D,0)),1,0))</f>
        <v/>
      </c>
      <c r="L226" t="str">
        <f>IF(RESPOSTAS!M226="","",IF(UPPER(RESPOSTAS!M226)=INDEX(GABARITO!$C:$C,MATCH(TEXT(VALUE(RIGHT($L$1,2)),"00")&amp;"|"&amp;IF(AND(VALUE(RIGHT($L$1,2))&gt;=57,VALUE(RIGHT($L$1,2))&lt;=63),$D226,"COMUM"),GABARITO!$D:$D,0)),1,0))</f>
        <v/>
      </c>
      <c r="M226" t="str">
        <f>IF(RESPOSTAS!N226="","",IF(UPPER(RESPOSTAS!N226)=INDEX(GABARITO!$C:$C,MATCH(TEXT(VALUE(RIGHT($M$1,2)),"00")&amp;"|"&amp;IF(AND(VALUE(RIGHT($M$1,2))&gt;=57,VALUE(RIGHT($M$1,2))&lt;=63),$D226,"COMUM"),GABARITO!$D:$D,0)),1,0))</f>
        <v/>
      </c>
      <c r="N226" t="str">
        <f>IF(RESPOSTAS!O226="","",IF(UPPER(RESPOSTAS!O226)=INDEX(GABARITO!$C:$C,MATCH(TEXT(VALUE(RIGHT($E$1,2)),"00")&amp;"|"&amp;IF(AND(VALUE(RIGHT($E$1,2))&gt;=57,VALUE(RIGHT($E$1,2))&lt;=63),$D226,"COMUM"),GABARITO!$D:$D,0)),1,0))</f>
        <v/>
      </c>
      <c r="O226" t="str">
        <f>IF(RESPOSTAS!P226="","",IF(UPPER(RESPOSTAS!P226)=INDEX(GABARITO!$C:$C,MATCH(TEXT(VALUE(RIGHT($O$1,2)),"00")&amp;"|"&amp;IF(AND(VALUE(RIGHT($O$1,2))&gt;=57,VALUE(RIGHT($O$1,2))&lt;=63),$D226,"COMUM"),GABARITO!$D:$D,0)),1,0))</f>
        <v/>
      </c>
      <c r="P226" t="str">
        <f>IF(RESPOSTAS!Q226="","",IF(UPPER(RESPOSTAS!Q226)=INDEX(GABARITO!$C:$C,MATCH(TEXT(VALUE(RIGHT($P$1,2)),"00")&amp;"|"&amp;IF(AND(VALUE(RIGHT($P$1,2))&gt;=57,VALUE(RIGHT($P$1,2))&lt;=63),$D226,"COMUM"),GABARITO!$D:$D,0)),1,0))</f>
        <v/>
      </c>
      <c r="Q226" t="str">
        <f>IF(RESPOSTAS!R226="","",IF(UPPER(RESPOSTAS!R226)=INDEX(GABARITO!$C:$C,MATCH(TEXT(VALUE(RIGHT($Q$1,2)),"00")&amp;"|"&amp;IF(AND(VALUE(RIGHT($Q$1,2))&gt;=57,VALUE(RIGHT($Q$1,2))&lt;=63),$D226,"COMUM"),GABARITO!$D:$D,0)),1,0))</f>
        <v/>
      </c>
      <c r="R226" t="str">
        <f>IF(RESPOSTAS!S226="","",IF(UPPER(RESPOSTAS!S226)=INDEX(GABARITO!$C:$C,MATCH(TEXT(VALUE(RIGHT($R$1,2)),"00")&amp;"|"&amp;IF(AND(VALUE(RIGHT($R$1,2))&gt;=57,VALUE(RIGHT($R$1,2))&lt;=63),$D226,"COMUM"),GABARITO!$D:$D,0)),1,0))</f>
        <v/>
      </c>
      <c r="S226" t="str">
        <f>IF(RESPOSTAS!T226="","",IF(UPPER(RESPOSTAS!T226)=INDEX(GABARITO!$C:$C,MATCH(TEXT(VALUE(RIGHT($S$1,2)),"00")&amp;"|"&amp;IF(AND(VALUE(RIGHT($S$1,2))&gt;=57,VALUE(RIGHT($S$1,2))&lt;=63),$D226,"COMUM"),GABARITO!$D:$D,0)),1,0))</f>
        <v/>
      </c>
      <c r="T226" t="str">
        <f>IF(RESPOSTAS!U226="","",IF(UPPER(RESPOSTAS!U226)=INDEX(GABARITO!$C:$C,MATCH(TEXT(VALUE(RIGHT($T$1,2)),"00")&amp;"|"&amp;IF(AND(VALUE(RIGHT($T$1,2))&gt;=57,VALUE(RIGHT($T$1,2))&lt;=63),$D226,"COMUM"),GABARITO!$D:$D,0)),1,0))</f>
        <v/>
      </c>
      <c r="U226" t="str">
        <f>IF(RESPOSTAS!V226="","",IF(UPPER(RESPOSTAS!V226)=INDEX(GABARITO!$C:$C,MATCH(TEXT(VALUE(RIGHT($U$1,2)),"00")&amp;"|"&amp;IF(AND(VALUE(RIGHT($U$1,2))&gt;=57,VALUE(RIGHT($U$1,2))&lt;=63),$D226,"COMUM"),GABARITO!$D:$D,0)),1,0))</f>
        <v/>
      </c>
      <c r="V226" t="str">
        <f>IF(RESPOSTAS!W226="","",IF(UPPER(RESPOSTAS!W226)=INDEX(GABARITO!$C:$C,MATCH(TEXT(VALUE(RIGHT($E$1,2)),"00")&amp;"|"&amp;IF(AND(VALUE(RIGHT($E$1,2))&gt;=57,VALUE(RIGHT($E$1,2))&lt;=63),$D226,"COMUM"),GABARITO!$D:$D,0)),1,0))</f>
        <v/>
      </c>
      <c r="W226" t="str">
        <f>IF(RESPOSTAS!X226="","",IF(UPPER(RESPOSTAS!X226)=INDEX(GABARITO!$C:$C,MATCH(TEXT(VALUE(RIGHT($W$1,2)),"00")&amp;"|"&amp;IF(AND(VALUE(RIGHT($W$1,2))&gt;=57,VALUE(RIGHT($W$1,2))&lt;=63),$D226,"COMUM"),GABARITO!$D:$D,0)),1,0))</f>
        <v/>
      </c>
      <c r="X226" t="str">
        <f>IF(RESPOSTAS!Y226="","",IF(UPPER(RESPOSTAS!Y226)=INDEX(GABARITO!$C:$C,MATCH(TEXT(VALUE(RIGHT($X$1,2)),"00")&amp;"|"&amp;IF(AND(VALUE(RIGHT($X$1,2))&gt;=57,VALUE(RIGHT($X$1,2))&lt;=63),$D226,"COMUM"),GABARITO!$D:$D,0)),1,0))</f>
        <v/>
      </c>
      <c r="Y226" t="str">
        <f>IF(RESPOSTAS!Z226="","",IF(UPPER(RESPOSTAS!Z226)=INDEX(GABARITO!$C:$C,MATCH(TEXT(VALUE(RIGHT($Y$1,2)),"00")&amp;"|"&amp;IF(AND(VALUE(RIGHT($Y$1,2))&gt;=57,VALUE(RIGHT($Y$1,2))&lt;=63),$D226,"COMUM"),GABARITO!$D:$D,0)),1,0))</f>
        <v/>
      </c>
      <c r="Z226" t="str">
        <f>IF(RESPOSTAS!AA226="","",IF(UPPER(RESPOSTAS!AA226)=INDEX(GABARITO!$C:$C,MATCH(TEXT(VALUE(RIGHT($Z$1,2)),"00")&amp;"|"&amp;IF(AND(VALUE(RIGHT($Z$1,2))&gt;=57,VALUE(RIGHT($Z$1,2))&lt;=63),$D226,"COMUM"),GABARITO!$D:$D,0)),1,0))</f>
        <v/>
      </c>
      <c r="AA226" t="str">
        <f>IF(RESPOSTAS!AB226="","",IF(UPPER(RESPOSTAS!AB226)=INDEX(GABARITO!$C:$C,MATCH(TEXT(VALUE(RIGHT($AA$1,2)),"00")&amp;"|"&amp;IF(AND(VALUE(RIGHT($AA$1,2))&gt;=57,VALUE(RIGHT($AA$1,2))&lt;=63),$D226,"COMUM"),GABARITO!$D:$D,0)),1,0))</f>
        <v/>
      </c>
      <c r="AB226" t="str">
        <f>IF(RESPOSTAS!AC226="","",IF(UPPER(RESPOSTAS!AC226)=INDEX(GABARITO!$C:$C,MATCH(TEXT(VALUE(RIGHT($AB$1,2)),"00")&amp;"|"&amp;IF(AND(VALUE(RIGHT($AB$1,2))&gt;=57,VALUE(RIGHT($AB$1,2))&lt;=63),$D226,"COMUM"),GABARITO!$D:$D,0)),1,0))</f>
        <v/>
      </c>
      <c r="AC226" t="str">
        <f>IF(RESPOSTAS!AD226="","",IF(UPPER(RESPOSTAS!AD226)=INDEX(GABARITO!$C:$C,MATCH(TEXT(VALUE(RIGHT($AC$1,2)),"00")&amp;"|"&amp;IF(AND(VALUE(RIGHT($AC$1,2))&gt;=57,VALUE(RIGHT($AC$1,2))&lt;=63),$D226,"COMUM"),GABARITO!$D:$D,0)),1,0))</f>
        <v/>
      </c>
      <c r="AD226" t="str">
        <f>IF(RESPOSTAS!AE226="","",IF(UPPER(RESPOSTAS!AE226)=INDEX(GABARITO!$C:$C,MATCH(TEXT(VALUE(RIGHT($AD$1,2)),"00")&amp;"|"&amp;IF(AND(VALUE(RIGHT($AD$1,2))&gt;=57,VALUE(RIGHT($AD$1,2))&lt;=63),$D226,"COMUM"),GABARITO!$D:$D,0)),1,0))</f>
        <v/>
      </c>
      <c r="AE226" t="str">
        <f>IF(RESPOSTAS!AF226="","",IF(UPPER(RESPOSTAS!AF226)=INDEX(GABARITO!$C:$C,MATCH(TEXT(VALUE(RIGHT($AE$1,2)),"00")&amp;"|"&amp;IF(AND(VALUE(RIGHT($AE$1,2))&gt;=57,VALUE(RIGHT($AE$1,2))&lt;=63),$D226,"COMUM"),GABARITO!$D:$D,0)),1,0))</f>
        <v/>
      </c>
      <c r="AF226" t="str">
        <f>IF(RESPOSTAS!AG226="","",IF(UPPER(RESPOSTAS!AG226)=INDEX(GABARITO!$C:$C,MATCH(TEXT(VALUE(RIGHT($AF$1,2)),"00")&amp;"|"&amp;IF(AND(VALUE(RIGHT($AF$1,2))&gt;=57,VALUE(RIGHT($AF$1,2))&lt;=63),$D226,"COMUM"),GABARITO!$D:$D,0)),1,0))</f>
        <v/>
      </c>
      <c r="AG226" t="str">
        <f>IF(RESPOSTAS!AH226="","",IF(UPPER(RESPOSTAS!AH226)=INDEX(GABARITO!$C:$C,MATCH(TEXT(VALUE(RIGHT($AG$1,2)),"00")&amp;"|"&amp;IF(AND(VALUE(RIGHT($AG$1,2))&gt;=57,VALUE(RIGHT($AG$1,2))&lt;=63),$D226,"COMUM"),GABARITO!$D:$D,0)),1,0))</f>
        <v/>
      </c>
      <c r="AH226" t="str">
        <f>IF(RESPOSTAS!AI226="","",IF(UPPER(RESPOSTAS!AI226)=INDEX(GABARITO!$C:$C,MATCH(TEXT(VALUE(RIGHT($AH$1,2)),"00")&amp;"|"&amp;IF(AND(VALUE(RIGHT($AH$1,2))&gt;=57,VALUE(RIGHT($AH$1,2))&lt;=63),$D226,"COMUM"),GABARITO!$D:$D,0)),1,0))</f>
        <v/>
      </c>
      <c r="AI226" t="str">
        <f>IF(RESPOSTAS!AJ226="","",IF(UPPER(RESPOSTAS!AJ226)=INDEX(GABARITO!$C:$C,MATCH(TEXT(VALUE(RIGHT($AI$1,2)),"00")&amp;"|"&amp;IF(AND(VALUE(RIGHT($AI$1,2))&gt;=57,VALUE(RIGHT($AI$1,2))&lt;=63),$D226,"COMUM"),GABARITO!$D:$D,0)),1,0))</f>
        <v/>
      </c>
      <c r="AJ226" t="str">
        <f>IF(RESPOSTAS!AK226="","",IF(UPPER(RESPOSTAS!AK226)=INDEX(GABARITO!$C:$C,MATCH(TEXT(VALUE(RIGHT($AJ$1,2)),"00")&amp;"|"&amp;IF(AND(VALUE(RIGHT($AJ$1,2))&gt;=57,VALUE(RIGHT($AJ$1,2))&lt;=63),$D226,"COMUM"),GABARITO!$D:$D,0)),1,0))</f>
        <v/>
      </c>
      <c r="AK226" t="str">
        <f>IF(RESPOSTAS!AL226="","",IF(UPPER(RESPOSTAS!AL226)=INDEX(GABARITO!$C:$C,MATCH(TEXT(VALUE(RIGHT($AK$1,2)),"00")&amp;"|"&amp;IF(AND(VALUE(RIGHT($AK$1,2))&gt;=57,VALUE(RIGHT($AK$1,2))&lt;=63),$D226,"COMUM"),GABARITO!$D:$D,0)),1,0))</f>
        <v/>
      </c>
      <c r="AL226" t="str">
        <f>IF(RESPOSTAS!AM226="","",IF(UPPER(RESPOSTAS!AM226)=INDEX(GABARITO!$C:$C,MATCH(TEXT(VALUE(RIGHT($AL$1,2)),"00")&amp;"|"&amp;IF(AND(VALUE(RIGHT($AL$1,2))&gt;=57,VALUE(RIGHT($AL$1,2))&lt;=63),$D226,"COMUM"),GABARITO!$D:$D,0)),1,0))</f>
        <v/>
      </c>
      <c r="AM226" t="str">
        <f>IF(RESPOSTAS!AN226="","",IF(UPPER(RESPOSTAS!AN226)=INDEX(GABARITO!$C:$C,MATCH(TEXT(VALUE(RIGHT($AM$1,2)),"00")&amp;"|"&amp;IF(AND(VALUE(RIGHT($AM$1,2))&gt;=57,VALUE(RIGHT($AM$1,2))&lt;=63),$D226,"COMUM"),GABARITO!$D:$D,0)),1,0))</f>
        <v/>
      </c>
      <c r="AN226" t="str">
        <f>IF(RESPOSTAS!AO226="","",IF(UPPER(RESPOSTAS!AO226)=INDEX(GABARITO!$C:$C,MATCH(TEXT(VALUE(RIGHT($AN$1,2)),"00")&amp;"|"&amp;IF(AND(VALUE(RIGHT($AN$1,2))&gt;=57,VALUE(RIGHT($AN$1,2))&lt;=63),$D226,"COMUM"),GABARITO!$D:$D,0)),1,0))</f>
        <v/>
      </c>
      <c r="AO226" t="str">
        <f>IF(RESPOSTAS!AP226="","",IF(UPPER(RESPOSTAS!AP226)=INDEX(GABARITO!$C:$C,MATCH(TEXT(VALUE(RIGHT($AO$1,2)),"00")&amp;"|"&amp;IF(AND(VALUE(RIGHT($AO$1,2))&gt;=57,VALUE(RIGHT($AO$1,2))&lt;=63),$D226,"COMUM"),GABARITO!$D:$D,0)),1,0))</f>
        <v/>
      </c>
      <c r="AP226" t="str">
        <f>IF(RESPOSTAS!AQ226="","",IF(UPPER(RESPOSTAS!AQ226)=INDEX(GABARITO!$C:$C,MATCH(TEXT(VALUE(RIGHT($AP$1,2)),"00")&amp;"|"&amp;IF(AND(VALUE(RIGHT($AP$1,2))&gt;=57,VALUE(RIGHT($AP$1,2))&lt;=63),$D226,"COMUM"),GABARITO!$D:$D,0)),1,0))</f>
        <v/>
      </c>
      <c r="AQ226" t="str">
        <f>IF(RESPOSTAS!AR226="","",IF(UPPER(RESPOSTAS!AR226)=INDEX(GABARITO!$C:$C,MATCH(TEXT(VALUE(RIGHT($AQ$1,2)),"00")&amp;"|"&amp;IF(AND(VALUE(RIGHT($AQ$1,2))&gt;=57,VALUE(RIGHT($AQ$1,2))&lt;=63),$D226,"COMUM"),GABARITO!$D:$D,0)),1,0))</f>
        <v/>
      </c>
      <c r="AR226" t="str">
        <f>IF(RESPOSTAS!AS226="","",IF(UPPER(RESPOSTAS!AS226)=INDEX(GABARITO!$C:$C,MATCH(TEXT(VALUE(RIGHT($AR$1,2)),"00")&amp;"|"&amp;IF(AND(VALUE(RIGHT($AR$1,2))&gt;=57,VALUE(RIGHT($AR$1,2))&lt;=63),$D226,"COMUM"),GABARITO!$D:$D,0)),1,0))</f>
        <v/>
      </c>
      <c r="AS226" t="str">
        <f>IF(RESPOSTAS!AT226="","",IF(UPPER(RESPOSTAS!AT226)=INDEX(GABARITO!$C:$C,MATCH(TEXT(VALUE(RIGHT($AS$1,2)),"00")&amp;"|"&amp;IF(AND(VALUE(RIGHT($AS$1,2))&gt;=57,VALUE(RIGHT($AS$1,2))&lt;=63),$D226,"COMUM"),GABARITO!$D:$D,0)),1,0))</f>
        <v/>
      </c>
      <c r="AT226" t="str">
        <f>IF(RESPOSTAS!AU226="","",IF(UPPER(RESPOSTAS!AU226)=INDEX(GABARITO!$C:$C,MATCH(TEXT(VALUE(RIGHT($AT$1,2)),"00")&amp;"|"&amp;IF(AND(VALUE(RIGHT($AT$1,2))&gt;=57,VALUE(RIGHT($AT$1,2))&lt;=63),$D226,"COMUM"),GABARITO!$D:$D,0)),1,0))</f>
        <v/>
      </c>
      <c r="AU226" t="str">
        <f>IF(RESPOSTAS!AV226="","",IF(UPPER(RESPOSTAS!AV226)=INDEX(GABARITO!$C:$C,MATCH(TEXT(VALUE(RIGHT($AU$1,2)),"00")&amp;"|"&amp;IF(AND(VALUE(RIGHT($AU$1,2))&gt;=57,VALUE(RIGHT($AU$1,2))&lt;=63),$D226,"COMUM"),GABARITO!$D:$D,0)),1,0))</f>
        <v/>
      </c>
      <c r="AV226" t="str">
        <f>IF(RESPOSTAS!AW226="","",IF(UPPER(RESPOSTAS!AW226)=INDEX(GABARITO!$C:$C,MATCH(TEXT(VALUE(RIGHT($AV$1,2)),"00")&amp;"|"&amp;IF(AND(VALUE(RIGHT($AV$1,2))&gt;=57,VALUE(RIGHT($AV$1,2))&lt;=63),$D226,"COMUM"),GABARITO!$D:$D,0)),1,0))</f>
        <v/>
      </c>
      <c r="AW226" t="str">
        <f>IF(RESPOSTAS!AX226="","",IF(UPPER(RESPOSTAS!AX226)=INDEX(GABARITO!$C:$C,MATCH(TEXT(VALUE(RIGHT($AW$1,2)),"00")&amp;"|"&amp;IF(AND(VALUE(RIGHT($AW$1,2))&gt;=57,VALUE(RIGHT($AW$1,2))&lt;=63),$D226,"COMUM"),GABARITO!$D:$D,0)),1,0))</f>
        <v/>
      </c>
      <c r="AX226" t="str">
        <f>IF(RESPOSTAS!AY226="","",IF(UPPER(RESPOSTAS!AY226)=INDEX(GABARITO!$C:$C,MATCH(TEXT(VALUE(RIGHT($AX$1,2)),"00")&amp;"|"&amp;IF(AND(VALUE(RIGHT($AX$1,2))&gt;=57,VALUE(RIGHT($AX$1,2))&lt;=63),$D226,"COMUM"),GABARITO!$D:$D,0)),1,0))</f>
        <v/>
      </c>
      <c r="AY226" t="str">
        <f>IF(RESPOSTAS!AZ226="","",IF(UPPER(RESPOSTAS!AZ226)=INDEX(GABARITO!$C:$C,MATCH(TEXT(VALUE(RIGHT($AY$1,2)),"00")&amp;"|"&amp;IF(AND(VALUE(RIGHT($AY$1,2))&gt;=57,VALUE(RIGHT($AY$1,2))&lt;=63),$D226,"COMUM"),GABARITO!$D:$D,0)),1,0))</f>
        <v/>
      </c>
      <c r="AZ226" t="str">
        <f>IF(RESPOSTAS!BA226="","",IF(UPPER(RESPOSTAS!BA226)=INDEX(GABARITO!$C:$C,MATCH(TEXT(VALUE(RIGHT($AZ$1,2)),"00")&amp;"|"&amp;IF(AND(VALUE(RIGHT($AZ$1,2))&gt;=57,VALUE(RIGHT($AZ$1,2))&lt;=63),$D226,"COMUM"),GABARITO!$D:$D,0)),1,0))</f>
        <v/>
      </c>
      <c r="BA226" t="str">
        <f>IF(RESPOSTAS!BB226="","",IF(UPPER(RESPOSTAS!BB226)=INDEX(GABARITO!$C:$C,MATCH(TEXT(VALUE(RIGHT($BA$1,2)),"00")&amp;"|"&amp;IF(AND(VALUE(RIGHT($BA$1,2))&gt;=57,VALUE(RIGHT($BA$1,2))&lt;=63),$D226,"COMUM"),GABARITO!$D:$D,0)),1,0))</f>
        <v/>
      </c>
      <c r="BB226" t="str">
        <f>IF(RESPOSTAS!BC226="","",IF(UPPER(RESPOSTAS!BC226)=INDEX(GABARITO!$C:$C,MATCH(TEXT(VALUE(RIGHT($BB$1,2)),"00")&amp;"|"&amp;IF(AND(VALUE(RIGHT($BB$1,2))&gt;=57,VALUE(RIGHT($BB$1,2))&lt;=63),$D226,"COMUM"),GABARITO!$D:$D,0)),1,0))</f>
        <v/>
      </c>
      <c r="BC226" t="str">
        <f>IF(RESPOSTAS!BD226="","",IF(UPPER(RESPOSTAS!BD226)=INDEX(GABARITO!$C:$C,MATCH(TEXT(VALUE(RIGHT($BC$1,2)),"00")&amp;"|"&amp;IF(AND(VALUE(RIGHT($BC$1,2))&gt;=57,VALUE(RIGHT($BC$1,2))&lt;=63),$D226,"COMUM"),GABARITO!$D:$D,0)),1,0))</f>
        <v/>
      </c>
      <c r="BD226" t="str">
        <f>IF(RESPOSTAS!BE226="","",IF(UPPER(RESPOSTAS!BE226)=INDEX(GABARITO!$C:$C,MATCH(TEXT(VALUE(RIGHT($BD$1,2)),"00")&amp;"|"&amp;IF(AND(VALUE(RIGHT($BD$1,2))&gt;=57,VALUE(RIGHT($BD$1,2))&lt;=63),$D226,"COMUM"),GABARITO!$D:$D,0)),1,0))</f>
        <v/>
      </c>
      <c r="BE226" t="str">
        <f>IF(RESPOSTAS!BF226="","",IF(UPPER(RESPOSTAS!BF226)=INDEX(GABARITO!$C:$C,MATCH(TEXT(VALUE(RIGHT($BE$1,2)),"00")&amp;"|"&amp;IF(AND(VALUE(RIGHT($BE$1,2))&gt;=57,VALUE(RIGHT($BE$1,2))&lt;=63),$D226,"COMUM"),GABARITO!$D:$D,0)),1,0))</f>
        <v/>
      </c>
      <c r="BF226" t="str">
        <f>IF(RESPOSTAS!BG226="","",IF(UPPER(RESPOSTAS!BG226)=INDEX(GABARITO!$C:$C,MATCH(TEXT(VALUE(RIGHT($BF$1,2)),"00")&amp;"|"&amp;IF(AND(VALUE(RIGHT($BF$1,2))&gt;=57,VALUE(RIGHT($BF$1,2))&lt;=63),$D226,"COMUM"),GABARITO!$D:$D,0)),1,0))</f>
        <v/>
      </c>
      <c r="BG226" t="str">
        <f>IF(RESPOSTAS!BH226="","",IF(UPPER(RESPOSTAS!BH226)=INDEX(GABARITO!$C:$C,MATCH(TEXT(VALUE(RIGHT($BG$1,2)),"00")&amp;"|"&amp;IF(AND(VALUE(RIGHT($BG$1,2))&gt;=57,VALUE(RIGHT($BG$1,2))&lt;=63),$D226,"COMUM"),GABARITO!$D:$D,0)),1,0))</f>
        <v/>
      </c>
      <c r="BH226" t="str">
        <f>IF(RESPOSTAS!BI226="","",IF(UPPER(RESPOSTAS!BI226)=INDEX(GABARITO!$C:$C,MATCH(TEXT(VALUE(RIGHT($BH$1,2)),"00")&amp;"|"&amp;IF(AND(VALUE(RIGHT($BH$1,2))&gt;=57,VALUE(RIGHT($BH$1,2))&lt;=63),$D226,"COMUM"),GABARITO!$D:$D,0)),1,0))</f>
        <v/>
      </c>
      <c r="BI226" t="str">
        <f>IF(RESPOSTAS!BJ226="","",IF(UPPER(RESPOSTAS!BJ226)=INDEX(GABARITO!$C:$C,MATCH(TEXT(VALUE(RIGHT($BI$1,2)),"00")&amp;"|"&amp;IF(AND(VALUE(RIGHT($BI$1,2))&gt;=57,VALUE(RIGHT($BI$1,2))&lt;=63),$D226,"COMUM"),GABARITO!$D:$D,0)),1,0))</f>
        <v/>
      </c>
      <c r="BJ226" t="str">
        <f>IF(RESPOSTAS!BK226="","",IF(UPPER(RESPOSTAS!BK226)=INDEX(GABARITO!$C:$C,MATCH(TEXT(VALUE(RIGHT($BJ$1,2)),"00")&amp;"|"&amp;IF(AND(VALUE(RIGHT($BJ$1,2))&gt;=57,VALUE(RIGHT($BJ$1,2))&lt;=63),$D226,"COMUM"),GABARITO!$D:$D,0)),1,0))</f>
        <v/>
      </c>
      <c r="BK226" t="str">
        <f>IF(RESPOSTAS!BL226="","",IF(UPPER(RESPOSTAS!BL226)=INDEX(GABARITO!$C:$C,MATCH(TEXT(VALUE(RIGHT($BK$1,2)),"00")&amp;"|"&amp;IF(AND(VALUE(RIGHT($BK$1,2))&gt;=57,VALUE(RIGHT($BK$1,2))&lt;=63),$D226,"COMUM"),GABARITO!$D:$D,0)),1,0))</f>
        <v/>
      </c>
      <c r="BL226" t="str">
        <f>IF(RESPOSTAS!BM226="","",IF(UPPER(RESPOSTAS!BM226)=INDEX(GABARITO!$C:$C,MATCH(TEXT(VALUE(RIGHT($BL$1,2)),"00")&amp;"|"&amp;IF(AND(VALUE(RIGHT($BL$1,2))&gt;=57,VALUE(RIGHT($BL$1,2))&lt;=63),$D226,"COMUM"),GABARITO!$D:$D,0)),1,0))</f>
        <v/>
      </c>
      <c r="BM226" t="str">
        <f>IF(RESPOSTAS!BN226="","",IF(UPPER(RESPOSTAS!BN226)=INDEX(GABARITO!$C:$C,MATCH(TEXT(VALUE(RIGHT($BM$1,2)),"00")&amp;"|"&amp;IF(AND(VALUE(RIGHT($BM$1,2))&gt;=57,VALUE(RIGHT($BM$1,2))&lt;=63),$D226,"COMUM"),GABARITO!$D:$D,0)),1,0))</f>
        <v/>
      </c>
      <c r="BN226" t="str">
        <f>IF(RESPOSTAS!BO226="","",IF(UPPER(RESPOSTAS!BO226)=INDEX(GABARITO!$C:$C,MATCH(TEXT(VALUE(RIGHT($BN$1,2)),"00")&amp;"|"&amp;IF(AND(VALUE(RIGHT($BN$1,2))&gt;=57,VALUE(RIGHT($BN$1,2))&lt;=63),$D226,"COMUM"),GABARITO!$D:$D,0)),1,0))</f>
        <v/>
      </c>
      <c r="BO226" t="str">
        <f>IF(RESPOSTAS!BP226="","",IF(UPPER(RESPOSTAS!BP226)=INDEX(GABARITO!$C:$C,MATCH(TEXT(VALUE(RIGHT($BO$1,2)),"00")&amp;"|"&amp;IF(AND(VALUE(RIGHT($BO$1,2))&gt;=57,VALUE(RIGHT($BO$1,2))&lt;=63),$D226,"COMUM"),GABARITO!$D:$D,0)),1,0))</f>
        <v/>
      </c>
      <c r="BP226">
        <f>COUNTIF(RESPOSTAS!F226:BP226,"&lt;&gt;")</f>
        <v>0</v>
      </c>
      <c r="BQ226" t="str">
        <f t="shared" si="32"/>
        <v/>
      </c>
      <c r="BR226" s="10" t="str">
        <f t="shared" si="33"/>
        <v/>
      </c>
      <c r="BT226" s="11" t="str">
        <f t="shared" si="35"/>
        <v/>
      </c>
      <c r="BU226" s="11" t="str">
        <f t="shared" si="36"/>
        <v/>
      </c>
      <c r="BV226" s="11" t="str">
        <f t="shared" si="37"/>
        <v/>
      </c>
      <c r="BW226" s="11" t="str">
        <f t="shared" si="38"/>
        <v/>
      </c>
      <c r="BX226" s="11" t="str">
        <f t="shared" si="39"/>
        <v/>
      </c>
      <c r="BY226" s="11" t="str">
        <f t="shared" si="40"/>
        <v/>
      </c>
      <c r="BZ226" s="3" t="str">
        <f t="shared" si="34"/>
        <v/>
      </c>
      <c r="CA226" s="3" t="e">
        <f t="shared" si="31"/>
        <v>#VALUE!</v>
      </c>
    </row>
    <row r="227" spans="1:79" x14ac:dyDescent="0.25">
      <c r="A227" t="str">
        <f>IF(RESPOSTAS!A227="","",RESPOSTAS!A227)</f>
        <v/>
      </c>
      <c r="B227" t="str">
        <f>IF(RESPOSTAS!C227="","",RESPOSTAS!C227)</f>
        <v/>
      </c>
      <c r="C227" t="str">
        <f>IF(RESPOSTAS!D227="","",RESPOSTAS!D227)</f>
        <v/>
      </c>
      <c r="D227" t="str">
        <f>IF(RESPOSTAS!E227="","",RESPOSTAS!E227)</f>
        <v/>
      </c>
      <c r="E227" t="str">
        <f>IF(RESPOSTAS!F227="","",IF(UPPER(RESPOSTAS!F227)=INDEX(GABARITO!$C:$C,MATCH(TEXT(VALUE(RIGHT($E$1,2)),"00")&amp;"|"&amp;IF(AND(VALUE(RIGHT($E$1,2))&gt;=57,VALUE(RIGHT($E$1,2))&lt;=63),$D227,"COMUM"),GABARITO!$D:$D,0)),1,0))</f>
        <v/>
      </c>
      <c r="F227" t="str">
        <f>IF(RESPOSTAS!G227="","",IF(UPPER(RESPOSTAS!G227)=INDEX(GABARITO!$C:$C,MATCH(TEXT(VALUE(RIGHT($F$1,2)),"00")&amp;"|"&amp;IF(AND(VALUE(RIGHT($F$1,2))&gt;=57,VALUE(RIGHT($F$1,2))&lt;=63),$D227,"COMUM"),GABARITO!$D:$D,0)),1,0))</f>
        <v/>
      </c>
      <c r="G227" t="str">
        <f>IF(RESPOSTAS!H227="","",IF(UPPER(RESPOSTAS!H227)=INDEX(GABARITO!$C:$C,MATCH(TEXT(VALUE(RIGHT($G$1,2)),"00")&amp;"|"&amp;IF(AND(VALUE(RIGHT($G$1,2))&gt;=57,VALUE(RIGHT($G$1,2))&lt;=63),$D227,"COMUM"),GABARITO!$D:$D,0)),1,0))</f>
        <v/>
      </c>
      <c r="H227" t="str">
        <f>IF(RESPOSTAS!I227="","",IF(UPPER(RESPOSTAS!I227)=INDEX(GABARITO!$C:$C,MATCH(TEXT(VALUE(RIGHT($H$1,2)),"00")&amp;"|"&amp;IF(AND(VALUE(RIGHT($H$1,2))&gt;=57,VALUE(RIGHT($H$1,2))&lt;=63),$D227,"COMUM"),GABARITO!$D:$D,0)),1,0))</f>
        <v/>
      </c>
      <c r="I227" t="str">
        <f>IF(RESPOSTAS!J227="","",IF(UPPER(RESPOSTAS!J227)=INDEX(GABARITO!$C:$C,MATCH(TEXT(VALUE(RIGHT($I$1,2)),"00")&amp;"|"&amp;IF(AND(VALUE(RIGHT($I$1,2))&gt;=57,VALUE(RIGHT($I$1,2))&lt;=63),$D227,"COMUM"),GABARITO!$D:$D,0)),1,0))</f>
        <v/>
      </c>
      <c r="J227" t="str">
        <f>IF(RESPOSTAS!K227="","",IF(UPPER(RESPOSTAS!K227)=INDEX(GABARITO!$C:$C,MATCH(TEXT(VALUE(RIGHT($J$1,2)),"00")&amp;"|"&amp;IF(AND(VALUE(RIGHT($J$1,2))&gt;=57,VALUE(RIGHT($J$1,2))&lt;=63),$D227,"COMUM"),GABARITO!$D:$D,0)),1,0))</f>
        <v/>
      </c>
      <c r="K227" t="str">
        <f>IF(RESPOSTAS!L227="","",IF(UPPER(RESPOSTAS!L227)=INDEX(GABARITO!$C:$C,MATCH(TEXT(VALUE(RIGHT($K$1,2)),"00")&amp;"|"&amp;IF(AND(VALUE(RIGHT($K$1,2))&gt;=57,VALUE(RIGHT($K$1,2))&lt;=63),$D227,"COMUM"),GABARITO!$D:$D,0)),1,0))</f>
        <v/>
      </c>
      <c r="L227" t="str">
        <f>IF(RESPOSTAS!M227="","",IF(UPPER(RESPOSTAS!M227)=INDEX(GABARITO!$C:$C,MATCH(TEXT(VALUE(RIGHT($L$1,2)),"00")&amp;"|"&amp;IF(AND(VALUE(RIGHT($L$1,2))&gt;=57,VALUE(RIGHT($L$1,2))&lt;=63),$D227,"COMUM"),GABARITO!$D:$D,0)),1,0))</f>
        <v/>
      </c>
      <c r="M227" t="str">
        <f>IF(RESPOSTAS!N227="","",IF(UPPER(RESPOSTAS!N227)=INDEX(GABARITO!$C:$C,MATCH(TEXT(VALUE(RIGHT($M$1,2)),"00")&amp;"|"&amp;IF(AND(VALUE(RIGHT($M$1,2))&gt;=57,VALUE(RIGHT($M$1,2))&lt;=63),$D227,"COMUM"),GABARITO!$D:$D,0)),1,0))</f>
        <v/>
      </c>
      <c r="N227" t="str">
        <f>IF(RESPOSTAS!O227="","",IF(UPPER(RESPOSTAS!O227)=INDEX(GABARITO!$C:$C,MATCH(TEXT(VALUE(RIGHT($E$1,2)),"00")&amp;"|"&amp;IF(AND(VALUE(RIGHT($E$1,2))&gt;=57,VALUE(RIGHT($E$1,2))&lt;=63),$D227,"COMUM"),GABARITO!$D:$D,0)),1,0))</f>
        <v/>
      </c>
      <c r="O227" t="str">
        <f>IF(RESPOSTAS!P227="","",IF(UPPER(RESPOSTAS!P227)=INDEX(GABARITO!$C:$C,MATCH(TEXT(VALUE(RIGHT($O$1,2)),"00")&amp;"|"&amp;IF(AND(VALUE(RIGHT($O$1,2))&gt;=57,VALUE(RIGHT($O$1,2))&lt;=63),$D227,"COMUM"),GABARITO!$D:$D,0)),1,0))</f>
        <v/>
      </c>
      <c r="P227" t="str">
        <f>IF(RESPOSTAS!Q227="","",IF(UPPER(RESPOSTAS!Q227)=INDEX(GABARITO!$C:$C,MATCH(TEXT(VALUE(RIGHT($P$1,2)),"00")&amp;"|"&amp;IF(AND(VALUE(RIGHT($P$1,2))&gt;=57,VALUE(RIGHT($P$1,2))&lt;=63),$D227,"COMUM"),GABARITO!$D:$D,0)),1,0))</f>
        <v/>
      </c>
      <c r="Q227" t="str">
        <f>IF(RESPOSTAS!R227="","",IF(UPPER(RESPOSTAS!R227)=INDEX(GABARITO!$C:$C,MATCH(TEXT(VALUE(RIGHT($Q$1,2)),"00")&amp;"|"&amp;IF(AND(VALUE(RIGHT($Q$1,2))&gt;=57,VALUE(RIGHT($Q$1,2))&lt;=63),$D227,"COMUM"),GABARITO!$D:$D,0)),1,0))</f>
        <v/>
      </c>
      <c r="R227" t="str">
        <f>IF(RESPOSTAS!S227="","",IF(UPPER(RESPOSTAS!S227)=INDEX(GABARITO!$C:$C,MATCH(TEXT(VALUE(RIGHT($R$1,2)),"00")&amp;"|"&amp;IF(AND(VALUE(RIGHT($R$1,2))&gt;=57,VALUE(RIGHT($R$1,2))&lt;=63),$D227,"COMUM"),GABARITO!$D:$D,0)),1,0))</f>
        <v/>
      </c>
      <c r="S227" t="str">
        <f>IF(RESPOSTAS!T227="","",IF(UPPER(RESPOSTAS!T227)=INDEX(GABARITO!$C:$C,MATCH(TEXT(VALUE(RIGHT($S$1,2)),"00")&amp;"|"&amp;IF(AND(VALUE(RIGHT($S$1,2))&gt;=57,VALUE(RIGHT($S$1,2))&lt;=63),$D227,"COMUM"),GABARITO!$D:$D,0)),1,0))</f>
        <v/>
      </c>
      <c r="T227" t="str">
        <f>IF(RESPOSTAS!U227="","",IF(UPPER(RESPOSTAS!U227)=INDEX(GABARITO!$C:$C,MATCH(TEXT(VALUE(RIGHT($T$1,2)),"00")&amp;"|"&amp;IF(AND(VALUE(RIGHT($T$1,2))&gt;=57,VALUE(RIGHT($T$1,2))&lt;=63),$D227,"COMUM"),GABARITO!$D:$D,0)),1,0))</f>
        <v/>
      </c>
      <c r="U227" t="str">
        <f>IF(RESPOSTAS!V227="","",IF(UPPER(RESPOSTAS!V227)=INDEX(GABARITO!$C:$C,MATCH(TEXT(VALUE(RIGHT($U$1,2)),"00")&amp;"|"&amp;IF(AND(VALUE(RIGHT($U$1,2))&gt;=57,VALUE(RIGHT($U$1,2))&lt;=63),$D227,"COMUM"),GABARITO!$D:$D,0)),1,0))</f>
        <v/>
      </c>
      <c r="V227" t="str">
        <f>IF(RESPOSTAS!W227="","",IF(UPPER(RESPOSTAS!W227)=INDEX(GABARITO!$C:$C,MATCH(TEXT(VALUE(RIGHT($E$1,2)),"00")&amp;"|"&amp;IF(AND(VALUE(RIGHT($E$1,2))&gt;=57,VALUE(RIGHT($E$1,2))&lt;=63),$D227,"COMUM"),GABARITO!$D:$D,0)),1,0))</f>
        <v/>
      </c>
      <c r="W227" t="str">
        <f>IF(RESPOSTAS!X227="","",IF(UPPER(RESPOSTAS!X227)=INDEX(GABARITO!$C:$C,MATCH(TEXT(VALUE(RIGHT($W$1,2)),"00")&amp;"|"&amp;IF(AND(VALUE(RIGHT($W$1,2))&gt;=57,VALUE(RIGHT($W$1,2))&lt;=63),$D227,"COMUM"),GABARITO!$D:$D,0)),1,0))</f>
        <v/>
      </c>
      <c r="X227" t="str">
        <f>IF(RESPOSTAS!Y227="","",IF(UPPER(RESPOSTAS!Y227)=INDEX(GABARITO!$C:$C,MATCH(TEXT(VALUE(RIGHT($X$1,2)),"00")&amp;"|"&amp;IF(AND(VALUE(RIGHT($X$1,2))&gt;=57,VALUE(RIGHT($X$1,2))&lt;=63),$D227,"COMUM"),GABARITO!$D:$D,0)),1,0))</f>
        <v/>
      </c>
      <c r="Y227" t="str">
        <f>IF(RESPOSTAS!Z227="","",IF(UPPER(RESPOSTAS!Z227)=INDEX(GABARITO!$C:$C,MATCH(TEXT(VALUE(RIGHT($Y$1,2)),"00")&amp;"|"&amp;IF(AND(VALUE(RIGHT($Y$1,2))&gt;=57,VALUE(RIGHT($Y$1,2))&lt;=63),$D227,"COMUM"),GABARITO!$D:$D,0)),1,0))</f>
        <v/>
      </c>
      <c r="Z227" t="str">
        <f>IF(RESPOSTAS!AA227="","",IF(UPPER(RESPOSTAS!AA227)=INDEX(GABARITO!$C:$C,MATCH(TEXT(VALUE(RIGHT($Z$1,2)),"00")&amp;"|"&amp;IF(AND(VALUE(RIGHT($Z$1,2))&gt;=57,VALUE(RIGHT($Z$1,2))&lt;=63),$D227,"COMUM"),GABARITO!$D:$D,0)),1,0))</f>
        <v/>
      </c>
      <c r="AA227" t="str">
        <f>IF(RESPOSTAS!AB227="","",IF(UPPER(RESPOSTAS!AB227)=INDEX(GABARITO!$C:$C,MATCH(TEXT(VALUE(RIGHT($AA$1,2)),"00")&amp;"|"&amp;IF(AND(VALUE(RIGHT($AA$1,2))&gt;=57,VALUE(RIGHT($AA$1,2))&lt;=63),$D227,"COMUM"),GABARITO!$D:$D,0)),1,0))</f>
        <v/>
      </c>
      <c r="AB227" t="str">
        <f>IF(RESPOSTAS!AC227="","",IF(UPPER(RESPOSTAS!AC227)=INDEX(GABARITO!$C:$C,MATCH(TEXT(VALUE(RIGHT($AB$1,2)),"00")&amp;"|"&amp;IF(AND(VALUE(RIGHT($AB$1,2))&gt;=57,VALUE(RIGHT($AB$1,2))&lt;=63),$D227,"COMUM"),GABARITO!$D:$D,0)),1,0))</f>
        <v/>
      </c>
      <c r="AC227" t="str">
        <f>IF(RESPOSTAS!AD227="","",IF(UPPER(RESPOSTAS!AD227)=INDEX(GABARITO!$C:$C,MATCH(TEXT(VALUE(RIGHT($AC$1,2)),"00")&amp;"|"&amp;IF(AND(VALUE(RIGHT($AC$1,2))&gt;=57,VALUE(RIGHT($AC$1,2))&lt;=63),$D227,"COMUM"),GABARITO!$D:$D,0)),1,0))</f>
        <v/>
      </c>
      <c r="AD227" t="str">
        <f>IF(RESPOSTAS!AE227="","",IF(UPPER(RESPOSTAS!AE227)=INDEX(GABARITO!$C:$C,MATCH(TEXT(VALUE(RIGHT($AD$1,2)),"00")&amp;"|"&amp;IF(AND(VALUE(RIGHT($AD$1,2))&gt;=57,VALUE(RIGHT($AD$1,2))&lt;=63),$D227,"COMUM"),GABARITO!$D:$D,0)),1,0))</f>
        <v/>
      </c>
      <c r="AE227" t="str">
        <f>IF(RESPOSTAS!AF227="","",IF(UPPER(RESPOSTAS!AF227)=INDEX(GABARITO!$C:$C,MATCH(TEXT(VALUE(RIGHT($AE$1,2)),"00")&amp;"|"&amp;IF(AND(VALUE(RIGHT($AE$1,2))&gt;=57,VALUE(RIGHT($AE$1,2))&lt;=63),$D227,"COMUM"),GABARITO!$D:$D,0)),1,0))</f>
        <v/>
      </c>
      <c r="AF227" t="str">
        <f>IF(RESPOSTAS!AG227="","",IF(UPPER(RESPOSTAS!AG227)=INDEX(GABARITO!$C:$C,MATCH(TEXT(VALUE(RIGHT($AF$1,2)),"00")&amp;"|"&amp;IF(AND(VALUE(RIGHT($AF$1,2))&gt;=57,VALUE(RIGHT($AF$1,2))&lt;=63),$D227,"COMUM"),GABARITO!$D:$D,0)),1,0))</f>
        <v/>
      </c>
      <c r="AG227" t="str">
        <f>IF(RESPOSTAS!AH227="","",IF(UPPER(RESPOSTAS!AH227)=INDEX(GABARITO!$C:$C,MATCH(TEXT(VALUE(RIGHT($AG$1,2)),"00")&amp;"|"&amp;IF(AND(VALUE(RIGHT($AG$1,2))&gt;=57,VALUE(RIGHT($AG$1,2))&lt;=63),$D227,"COMUM"),GABARITO!$D:$D,0)),1,0))</f>
        <v/>
      </c>
      <c r="AH227" t="str">
        <f>IF(RESPOSTAS!AI227="","",IF(UPPER(RESPOSTAS!AI227)=INDEX(GABARITO!$C:$C,MATCH(TEXT(VALUE(RIGHT($AH$1,2)),"00")&amp;"|"&amp;IF(AND(VALUE(RIGHT($AH$1,2))&gt;=57,VALUE(RIGHT($AH$1,2))&lt;=63),$D227,"COMUM"),GABARITO!$D:$D,0)),1,0))</f>
        <v/>
      </c>
      <c r="AI227" t="str">
        <f>IF(RESPOSTAS!AJ227="","",IF(UPPER(RESPOSTAS!AJ227)=INDEX(GABARITO!$C:$C,MATCH(TEXT(VALUE(RIGHT($AI$1,2)),"00")&amp;"|"&amp;IF(AND(VALUE(RIGHT($AI$1,2))&gt;=57,VALUE(RIGHT($AI$1,2))&lt;=63),$D227,"COMUM"),GABARITO!$D:$D,0)),1,0))</f>
        <v/>
      </c>
      <c r="AJ227" t="str">
        <f>IF(RESPOSTAS!AK227="","",IF(UPPER(RESPOSTAS!AK227)=INDEX(GABARITO!$C:$C,MATCH(TEXT(VALUE(RIGHT($AJ$1,2)),"00")&amp;"|"&amp;IF(AND(VALUE(RIGHT($AJ$1,2))&gt;=57,VALUE(RIGHT($AJ$1,2))&lt;=63),$D227,"COMUM"),GABARITO!$D:$D,0)),1,0))</f>
        <v/>
      </c>
      <c r="AK227" t="str">
        <f>IF(RESPOSTAS!AL227="","",IF(UPPER(RESPOSTAS!AL227)=INDEX(GABARITO!$C:$C,MATCH(TEXT(VALUE(RIGHT($AK$1,2)),"00")&amp;"|"&amp;IF(AND(VALUE(RIGHT($AK$1,2))&gt;=57,VALUE(RIGHT($AK$1,2))&lt;=63),$D227,"COMUM"),GABARITO!$D:$D,0)),1,0))</f>
        <v/>
      </c>
      <c r="AL227" t="str">
        <f>IF(RESPOSTAS!AM227="","",IF(UPPER(RESPOSTAS!AM227)=INDEX(GABARITO!$C:$C,MATCH(TEXT(VALUE(RIGHT($AL$1,2)),"00")&amp;"|"&amp;IF(AND(VALUE(RIGHT($AL$1,2))&gt;=57,VALUE(RIGHT($AL$1,2))&lt;=63),$D227,"COMUM"),GABARITO!$D:$D,0)),1,0))</f>
        <v/>
      </c>
      <c r="AM227" t="str">
        <f>IF(RESPOSTAS!AN227="","",IF(UPPER(RESPOSTAS!AN227)=INDEX(GABARITO!$C:$C,MATCH(TEXT(VALUE(RIGHT($AM$1,2)),"00")&amp;"|"&amp;IF(AND(VALUE(RIGHT($AM$1,2))&gt;=57,VALUE(RIGHT($AM$1,2))&lt;=63),$D227,"COMUM"),GABARITO!$D:$D,0)),1,0))</f>
        <v/>
      </c>
      <c r="AN227" t="str">
        <f>IF(RESPOSTAS!AO227="","",IF(UPPER(RESPOSTAS!AO227)=INDEX(GABARITO!$C:$C,MATCH(TEXT(VALUE(RIGHT($AN$1,2)),"00")&amp;"|"&amp;IF(AND(VALUE(RIGHT($AN$1,2))&gt;=57,VALUE(RIGHT($AN$1,2))&lt;=63),$D227,"COMUM"),GABARITO!$D:$D,0)),1,0))</f>
        <v/>
      </c>
      <c r="AO227" t="str">
        <f>IF(RESPOSTAS!AP227="","",IF(UPPER(RESPOSTAS!AP227)=INDEX(GABARITO!$C:$C,MATCH(TEXT(VALUE(RIGHT($AO$1,2)),"00")&amp;"|"&amp;IF(AND(VALUE(RIGHT($AO$1,2))&gt;=57,VALUE(RIGHT($AO$1,2))&lt;=63),$D227,"COMUM"),GABARITO!$D:$D,0)),1,0))</f>
        <v/>
      </c>
      <c r="AP227" t="str">
        <f>IF(RESPOSTAS!AQ227="","",IF(UPPER(RESPOSTAS!AQ227)=INDEX(GABARITO!$C:$C,MATCH(TEXT(VALUE(RIGHT($AP$1,2)),"00")&amp;"|"&amp;IF(AND(VALUE(RIGHT($AP$1,2))&gt;=57,VALUE(RIGHT($AP$1,2))&lt;=63),$D227,"COMUM"),GABARITO!$D:$D,0)),1,0))</f>
        <v/>
      </c>
      <c r="AQ227" t="str">
        <f>IF(RESPOSTAS!AR227="","",IF(UPPER(RESPOSTAS!AR227)=INDEX(GABARITO!$C:$C,MATCH(TEXT(VALUE(RIGHT($AQ$1,2)),"00")&amp;"|"&amp;IF(AND(VALUE(RIGHT($AQ$1,2))&gt;=57,VALUE(RIGHT($AQ$1,2))&lt;=63),$D227,"COMUM"),GABARITO!$D:$D,0)),1,0))</f>
        <v/>
      </c>
      <c r="AR227" t="str">
        <f>IF(RESPOSTAS!AS227="","",IF(UPPER(RESPOSTAS!AS227)=INDEX(GABARITO!$C:$C,MATCH(TEXT(VALUE(RIGHT($AR$1,2)),"00")&amp;"|"&amp;IF(AND(VALUE(RIGHT($AR$1,2))&gt;=57,VALUE(RIGHT($AR$1,2))&lt;=63),$D227,"COMUM"),GABARITO!$D:$D,0)),1,0))</f>
        <v/>
      </c>
      <c r="AS227" t="str">
        <f>IF(RESPOSTAS!AT227="","",IF(UPPER(RESPOSTAS!AT227)=INDEX(GABARITO!$C:$C,MATCH(TEXT(VALUE(RIGHT($AS$1,2)),"00")&amp;"|"&amp;IF(AND(VALUE(RIGHT($AS$1,2))&gt;=57,VALUE(RIGHT($AS$1,2))&lt;=63),$D227,"COMUM"),GABARITO!$D:$D,0)),1,0))</f>
        <v/>
      </c>
      <c r="AT227" t="str">
        <f>IF(RESPOSTAS!AU227="","",IF(UPPER(RESPOSTAS!AU227)=INDEX(GABARITO!$C:$C,MATCH(TEXT(VALUE(RIGHT($AT$1,2)),"00")&amp;"|"&amp;IF(AND(VALUE(RIGHT($AT$1,2))&gt;=57,VALUE(RIGHT($AT$1,2))&lt;=63),$D227,"COMUM"),GABARITO!$D:$D,0)),1,0))</f>
        <v/>
      </c>
      <c r="AU227" t="str">
        <f>IF(RESPOSTAS!AV227="","",IF(UPPER(RESPOSTAS!AV227)=INDEX(GABARITO!$C:$C,MATCH(TEXT(VALUE(RIGHT($AU$1,2)),"00")&amp;"|"&amp;IF(AND(VALUE(RIGHT($AU$1,2))&gt;=57,VALUE(RIGHT($AU$1,2))&lt;=63),$D227,"COMUM"),GABARITO!$D:$D,0)),1,0))</f>
        <v/>
      </c>
      <c r="AV227" t="str">
        <f>IF(RESPOSTAS!AW227="","",IF(UPPER(RESPOSTAS!AW227)=INDEX(GABARITO!$C:$C,MATCH(TEXT(VALUE(RIGHT($AV$1,2)),"00")&amp;"|"&amp;IF(AND(VALUE(RIGHT($AV$1,2))&gt;=57,VALUE(RIGHT($AV$1,2))&lt;=63),$D227,"COMUM"),GABARITO!$D:$D,0)),1,0))</f>
        <v/>
      </c>
      <c r="AW227" t="str">
        <f>IF(RESPOSTAS!AX227="","",IF(UPPER(RESPOSTAS!AX227)=INDEX(GABARITO!$C:$C,MATCH(TEXT(VALUE(RIGHT($AW$1,2)),"00")&amp;"|"&amp;IF(AND(VALUE(RIGHT($AW$1,2))&gt;=57,VALUE(RIGHT($AW$1,2))&lt;=63),$D227,"COMUM"),GABARITO!$D:$D,0)),1,0))</f>
        <v/>
      </c>
      <c r="AX227" t="str">
        <f>IF(RESPOSTAS!AY227="","",IF(UPPER(RESPOSTAS!AY227)=INDEX(GABARITO!$C:$C,MATCH(TEXT(VALUE(RIGHT($AX$1,2)),"00")&amp;"|"&amp;IF(AND(VALUE(RIGHT($AX$1,2))&gt;=57,VALUE(RIGHT($AX$1,2))&lt;=63),$D227,"COMUM"),GABARITO!$D:$D,0)),1,0))</f>
        <v/>
      </c>
      <c r="AY227" t="str">
        <f>IF(RESPOSTAS!AZ227="","",IF(UPPER(RESPOSTAS!AZ227)=INDEX(GABARITO!$C:$C,MATCH(TEXT(VALUE(RIGHT($AY$1,2)),"00")&amp;"|"&amp;IF(AND(VALUE(RIGHT($AY$1,2))&gt;=57,VALUE(RIGHT($AY$1,2))&lt;=63),$D227,"COMUM"),GABARITO!$D:$D,0)),1,0))</f>
        <v/>
      </c>
      <c r="AZ227" t="str">
        <f>IF(RESPOSTAS!BA227="","",IF(UPPER(RESPOSTAS!BA227)=INDEX(GABARITO!$C:$C,MATCH(TEXT(VALUE(RIGHT($AZ$1,2)),"00")&amp;"|"&amp;IF(AND(VALUE(RIGHT($AZ$1,2))&gt;=57,VALUE(RIGHT($AZ$1,2))&lt;=63),$D227,"COMUM"),GABARITO!$D:$D,0)),1,0))</f>
        <v/>
      </c>
      <c r="BA227" t="str">
        <f>IF(RESPOSTAS!BB227="","",IF(UPPER(RESPOSTAS!BB227)=INDEX(GABARITO!$C:$C,MATCH(TEXT(VALUE(RIGHT($BA$1,2)),"00")&amp;"|"&amp;IF(AND(VALUE(RIGHT($BA$1,2))&gt;=57,VALUE(RIGHT($BA$1,2))&lt;=63),$D227,"COMUM"),GABARITO!$D:$D,0)),1,0))</f>
        <v/>
      </c>
      <c r="BB227" t="str">
        <f>IF(RESPOSTAS!BC227="","",IF(UPPER(RESPOSTAS!BC227)=INDEX(GABARITO!$C:$C,MATCH(TEXT(VALUE(RIGHT($BB$1,2)),"00")&amp;"|"&amp;IF(AND(VALUE(RIGHT($BB$1,2))&gt;=57,VALUE(RIGHT($BB$1,2))&lt;=63),$D227,"COMUM"),GABARITO!$D:$D,0)),1,0))</f>
        <v/>
      </c>
      <c r="BC227" t="str">
        <f>IF(RESPOSTAS!BD227="","",IF(UPPER(RESPOSTAS!BD227)=INDEX(GABARITO!$C:$C,MATCH(TEXT(VALUE(RIGHT($BC$1,2)),"00")&amp;"|"&amp;IF(AND(VALUE(RIGHT($BC$1,2))&gt;=57,VALUE(RIGHT($BC$1,2))&lt;=63),$D227,"COMUM"),GABARITO!$D:$D,0)),1,0))</f>
        <v/>
      </c>
      <c r="BD227" t="str">
        <f>IF(RESPOSTAS!BE227="","",IF(UPPER(RESPOSTAS!BE227)=INDEX(GABARITO!$C:$C,MATCH(TEXT(VALUE(RIGHT($BD$1,2)),"00")&amp;"|"&amp;IF(AND(VALUE(RIGHT($BD$1,2))&gt;=57,VALUE(RIGHT($BD$1,2))&lt;=63),$D227,"COMUM"),GABARITO!$D:$D,0)),1,0))</f>
        <v/>
      </c>
      <c r="BE227" t="str">
        <f>IF(RESPOSTAS!BF227="","",IF(UPPER(RESPOSTAS!BF227)=INDEX(GABARITO!$C:$C,MATCH(TEXT(VALUE(RIGHT($BE$1,2)),"00")&amp;"|"&amp;IF(AND(VALUE(RIGHT($BE$1,2))&gt;=57,VALUE(RIGHT($BE$1,2))&lt;=63),$D227,"COMUM"),GABARITO!$D:$D,0)),1,0))</f>
        <v/>
      </c>
      <c r="BF227" t="str">
        <f>IF(RESPOSTAS!BG227="","",IF(UPPER(RESPOSTAS!BG227)=INDEX(GABARITO!$C:$C,MATCH(TEXT(VALUE(RIGHT($BF$1,2)),"00")&amp;"|"&amp;IF(AND(VALUE(RIGHT($BF$1,2))&gt;=57,VALUE(RIGHT($BF$1,2))&lt;=63),$D227,"COMUM"),GABARITO!$D:$D,0)),1,0))</f>
        <v/>
      </c>
      <c r="BG227" t="str">
        <f>IF(RESPOSTAS!BH227="","",IF(UPPER(RESPOSTAS!BH227)=INDEX(GABARITO!$C:$C,MATCH(TEXT(VALUE(RIGHT($BG$1,2)),"00")&amp;"|"&amp;IF(AND(VALUE(RIGHT($BG$1,2))&gt;=57,VALUE(RIGHT($BG$1,2))&lt;=63),$D227,"COMUM"),GABARITO!$D:$D,0)),1,0))</f>
        <v/>
      </c>
      <c r="BH227" t="str">
        <f>IF(RESPOSTAS!BI227="","",IF(UPPER(RESPOSTAS!BI227)=INDEX(GABARITO!$C:$C,MATCH(TEXT(VALUE(RIGHT($BH$1,2)),"00")&amp;"|"&amp;IF(AND(VALUE(RIGHT($BH$1,2))&gt;=57,VALUE(RIGHT($BH$1,2))&lt;=63),$D227,"COMUM"),GABARITO!$D:$D,0)),1,0))</f>
        <v/>
      </c>
      <c r="BI227" t="str">
        <f>IF(RESPOSTAS!BJ227="","",IF(UPPER(RESPOSTAS!BJ227)=INDEX(GABARITO!$C:$C,MATCH(TEXT(VALUE(RIGHT($BI$1,2)),"00")&amp;"|"&amp;IF(AND(VALUE(RIGHT($BI$1,2))&gt;=57,VALUE(RIGHT($BI$1,2))&lt;=63),$D227,"COMUM"),GABARITO!$D:$D,0)),1,0))</f>
        <v/>
      </c>
      <c r="BJ227" t="str">
        <f>IF(RESPOSTAS!BK227="","",IF(UPPER(RESPOSTAS!BK227)=INDEX(GABARITO!$C:$C,MATCH(TEXT(VALUE(RIGHT($BJ$1,2)),"00")&amp;"|"&amp;IF(AND(VALUE(RIGHT($BJ$1,2))&gt;=57,VALUE(RIGHT($BJ$1,2))&lt;=63),$D227,"COMUM"),GABARITO!$D:$D,0)),1,0))</f>
        <v/>
      </c>
      <c r="BK227" t="str">
        <f>IF(RESPOSTAS!BL227="","",IF(UPPER(RESPOSTAS!BL227)=INDEX(GABARITO!$C:$C,MATCH(TEXT(VALUE(RIGHT($BK$1,2)),"00")&amp;"|"&amp;IF(AND(VALUE(RIGHT($BK$1,2))&gt;=57,VALUE(RIGHT($BK$1,2))&lt;=63),$D227,"COMUM"),GABARITO!$D:$D,0)),1,0))</f>
        <v/>
      </c>
      <c r="BL227" t="str">
        <f>IF(RESPOSTAS!BM227="","",IF(UPPER(RESPOSTAS!BM227)=INDEX(GABARITO!$C:$C,MATCH(TEXT(VALUE(RIGHT($BL$1,2)),"00")&amp;"|"&amp;IF(AND(VALUE(RIGHT($BL$1,2))&gt;=57,VALUE(RIGHT($BL$1,2))&lt;=63),$D227,"COMUM"),GABARITO!$D:$D,0)),1,0))</f>
        <v/>
      </c>
      <c r="BM227" t="str">
        <f>IF(RESPOSTAS!BN227="","",IF(UPPER(RESPOSTAS!BN227)=INDEX(GABARITO!$C:$C,MATCH(TEXT(VALUE(RIGHT($BM$1,2)),"00")&amp;"|"&amp;IF(AND(VALUE(RIGHT($BM$1,2))&gt;=57,VALUE(RIGHT($BM$1,2))&lt;=63),$D227,"COMUM"),GABARITO!$D:$D,0)),1,0))</f>
        <v/>
      </c>
      <c r="BN227" t="str">
        <f>IF(RESPOSTAS!BO227="","",IF(UPPER(RESPOSTAS!BO227)=INDEX(GABARITO!$C:$C,MATCH(TEXT(VALUE(RIGHT($BN$1,2)),"00")&amp;"|"&amp;IF(AND(VALUE(RIGHT($BN$1,2))&gt;=57,VALUE(RIGHT($BN$1,2))&lt;=63),$D227,"COMUM"),GABARITO!$D:$D,0)),1,0))</f>
        <v/>
      </c>
      <c r="BO227" t="str">
        <f>IF(RESPOSTAS!BP227="","",IF(UPPER(RESPOSTAS!BP227)=INDEX(GABARITO!$C:$C,MATCH(TEXT(VALUE(RIGHT($BO$1,2)),"00")&amp;"|"&amp;IF(AND(VALUE(RIGHT($BO$1,2))&gt;=57,VALUE(RIGHT($BO$1,2))&lt;=63),$D227,"COMUM"),GABARITO!$D:$D,0)),1,0))</f>
        <v/>
      </c>
      <c r="BP227">
        <f>COUNTIF(RESPOSTAS!F227:BP227,"&lt;&gt;")</f>
        <v>0</v>
      </c>
      <c r="BQ227" t="str">
        <f t="shared" si="32"/>
        <v/>
      </c>
      <c r="BR227" s="10" t="str">
        <f t="shared" si="33"/>
        <v/>
      </c>
      <c r="BT227" s="11" t="str">
        <f t="shared" si="35"/>
        <v/>
      </c>
      <c r="BU227" s="11" t="str">
        <f t="shared" si="36"/>
        <v/>
      </c>
      <c r="BV227" s="11" t="str">
        <f t="shared" si="37"/>
        <v/>
      </c>
      <c r="BW227" s="11" t="str">
        <f t="shared" si="38"/>
        <v/>
      </c>
      <c r="BX227" s="11" t="str">
        <f t="shared" si="39"/>
        <v/>
      </c>
      <c r="BY227" s="11" t="str">
        <f t="shared" si="40"/>
        <v/>
      </c>
      <c r="BZ227" s="3" t="str">
        <f t="shared" si="34"/>
        <v/>
      </c>
      <c r="CA227" s="3" t="e">
        <f t="shared" si="31"/>
        <v>#VALUE!</v>
      </c>
    </row>
    <row r="228" spans="1:79" x14ac:dyDescent="0.25">
      <c r="A228" t="str">
        <f>IF(RESPOSTAS!A228="","",RESPOSTAS!A228)</f>
        <v/>
      </c>
      <c r="B228" t="str">
        <f>IF(RESPOSTAS!C228="","",RESPOSTAS!C228)</f>
        <v/>
      </c>
      <c r="C228" t="str">
        <f>IF(RESPOSTAS!D228="","",RESPOSTAS!D228)</f>
        <v/>
      </c>
      <c r="D228" t="str">
        <f>IF(RESPOSTAS!E228="","",RESPOSTAS!E228)</f>
        <v/>
      </c>
      <c r="E228" t="str">
        <f>IF(RESPOSTAS!F228="","",IF(UPPER(RESPOSTAS!F228)=INDEX(GABARITO!$C:$C,MATCH(TEXT(VALUE(RIGHT($E$1,2)),"00")&amp;"|"&amp;IF(AND(VALUE(RIGHT($E$1,2))&gt;=57,VALUE(RIGHT($E$1,2))&lt;=63),$D228,"COMUM"),GABARITO!$D:$D,0)),1,0))</f>
        <v/>
      </c>
      <c r="F228" t="str">
        <f>IF(RESPOSTAS!G228="","",IF(UPPER(RESPOSTAS!G228)=INDEX(GABARITO!$C:$C,MATCH(TEXT(VALUE(RIGHT($F$1,2)),"00")&amp;"|"&amp;IF(AND(VALUE(RIGHT($F$1,2))&gt;=57,VALUE(RIGHT($F$1,2))&lt;=63),$D228,"COMUM"),GABARITO!$D:$D,0)),1,0))</f>
        <v/>
      </c>
      <c r="G228" t="str">
        <f>IF(RESPOSTAS!H228="","",IF(UPPER(RESPOSTAS!H228)=INDEX(GABARITO!$C:$C,MATCH(TEXT(VALUE(RIGHT($G$1,2)),"00")&amp;"|"&amp;IF(AND(VALUE(RIGHT($G$1,2))&gt;=57,VALUE(RIGHT($G$1,2))&lt;=63),$D228,"COMUM"),GABARITO!$D:$D,0)),1,0))</f>
        <v/>
      </c>
      <c r="H228" t="str">
        <f>IF(RESPOSTAS!I228="","",IF(UPPER(RESPOSTAS!I228)=INDEX(GABARITO!$C:$C,MATCH(TEXT(VALUE(RIGHT($H$1,2)),"00")&amp;"|"&amp;IF(AND(VALUE(RIGHT($H$1,2))&gt;=57,VALUE(RIGHT($H$1,2))&lt;=63),$D228,"COMUM"),GABARITO!$D:$D,0)),1,0))</f>
        <v/>
      </c>
      <c r="I228" t="str">
        <f>IF(RESPOSTAS!J228="","",IF(UPPER(RESPOSTAS!J228)=INDEX(GABARITO!$C:$C,MATCH(TEXT(VALUE(RIGHT($I$1,2)),"00")&amp;"|"&amp;IF(AND(VALUE(RIGHT($I$1,2))&gt;=57,VALUE(RIGHT($I$1,2))&lt;=63),$D228,"COMUM"),GABARITO!$D:$D,0)),1,0))</f>
        <v/>
      </c>
      <c r="J228" t="str">
        <f>IF(RESPOSTAS!K228="","",IF(UPPER(RESPOSTAS!K228)=INDEX(GABARITO!$C:$C,MATCH(TEXT(VALUE(RIGHT($J$1,2)),"00")&amp;"|"&amp;IF(AND(VALUE(RIGHT($J$1,2))&gt;=57,VALUE(RIGHT($J$1,2))&lt;=63),$D228,"COMUM"),GABARITO!$D:$D,0)),1,0))</f>
        <v/>
      </c>
      <c r="K228" t="str">
        <f>IF(RESPOSTAS!L228="","",IF(UPPER(RESPOSTAS!L228)=INDEX(GABARITO!$C:$C,MATCH(TEXT(VALUE(RIGHT($K$1,2)),"00")&amp;"|"&amp;IF(AND(VALUE(RIGHT($K$1,2))&gt;=57,VALUE(RIGHT($K$1,2))&lt;=63),$D228,"COMUM"),GABARITO!$D:$D,0)),1,0))</f>
        <v/>
      </c>
      <c r="L228" t="str">
        <f>IF(RESPOSTAS!M228="","",IF(UPPER(RESPOSTAS!M228)=INDEX(GABARITO!$C:$C,MATCH(TEXT(VALUE(RIGHT($L$1,2)),"00")&amp;"|"&amp;IF(AND(VALUE(RIGHT($L$1,2))&gt;=57,VALUE(RIGHT($L$1,2))&lt;=63),$D228,"COMUM"),GABARITO!$D:$D,0)),1,0))</f>
        <v/>
      </c>
      <c r="M228" t="str">
        <f>IF(RESPOSTAS!N228="","",IF(UPPER(RESPOSTAS!N228)=INDEX(GABARITO!$C:$C,MATCH(TEXT(VALUE(RIGHT($M$1,2)),"00")&amp;"|"&amp;IF(AND(VALUE(RIGHT($M$1,2))&gt;=57,VALUE(RIGHT($M$1,2))&lt;=63),$D228,"COMUM"),GABARITO!$D:$D,0)),1,0))</f>
        <v/>
      </c>
      <c r="N228" t="str">
        <f>IF(RESPOSTAS!O228="","",IF(UPPER(RESPOSTAS!O228)=INDEX(GABARITO!$C:$C,MATCH(TEXT(VALUE(RIGHT($E$1,2)),"00")&amp;"|"&amp;IF(AND(VALUE(RIGHT($E$1,2))&gt;=57,VALUE(RIGHT($E$1,2))&lt;=63),$D228,"COMUM"),GABARITO!$D:$D,0)),1,0))</f>
        <v/>
      </c>
      <c r="O228" t="str">
        <f>IF(RESPOSTAS!P228="","",IF(UPPER(RESPOSTAS!P228)=INDEX(GABARITO!$C:$C,MATCH(TEXT(VALUE(RIGHT($O$1,2)),"00")&amp;"|"&amp;IF(AND(VALUE(RIGHT($O$1,2))&gt;=57,VALUE(RIGHT($O$1,2))&lt;=63),$D228,"COMUM"),GABARITO!$D:$D,0)),1,0))</f>
        <v/>
      </c>
      <c r="P228" t="str">
        <f>IF(RESPOSTAS!Q228="","",IF(UPPER(RESPOSTAS!Q228)=INDEX(GABARITO!$C:$C,MATCH(TEXT(VALUE(RIGHT($P$1,2)),"00")&amp;"|"&amp;IF(AND(VALUE(RIGHT($P$1,2))&gt;=57,VALUE(RIGHT($P$1,2))&lt;=63),$D228,"COMUM"),GABARITO!$D:$D,0)),1,0))</f>
        <v/>
      </c>
      <c r="Q228" t="str">
        <f>IF(RESPOSTAS!R228="","",IF(UPPER(RESPOSTAS!R228)=INDEX(GABARITO!$C:$C,MATCH(TEXT(VALUE(RIGHT($Q$1,2)),"00")&amp;"|"&amp;IF(AND(VALUE(RIGHT($Q$1,2))&gt;=57,VALUE(RIGHT($Q$1,2))&lt;=63),$D228,"COMUM"),GABARITO!$D:$D,0)),1,0))</f>
        <v/>
      </c>
      <c r="R228" t="str">
        <f>IF(RESPOSTAS!S228="","",IF(UPPER(RESPOSTAS!S228)=INDEX(GABARITO!$C:$C,MATCH(TEXT(VALUE(RIGHT($R$1,2)),"00")&amp;"|"&amp;IF(AND(VALUE(RIGHT($R$1,2))&gt;=57,VALUE(RIGHT($R$1,2))&lt;=63),$D228,"COMUM"),GABARITO!$D:$D,0)),1,0))</f>
        <v/>
      </c>
      <c r="S228" t="str">
        <f>IF(RESPOSTAS!T228="","",IF(UPPER(RESPOSTAS!T228)=INDEX(GABARITO!$C:$C,MATCH(TEXT(VALUE(RIGHT($S$1,2)),"00")&amp;"|"&amp;IF(AND(VALUE(RIGHT($S$1,2))&gt;=57,VALUE(RIGHT($S$1,2))&lt;=63),$D228,"COMUM"),GABARITO!$D:$D,0)),1,0))</f>
        <v/>
      </c>
      <c r="T228" t="str">
        <f>IF(RESPOSTAS!U228="","",IF(UPPER(RESPOSTAS!U228)=INDEX(GABARITO!$C:$C,MATCH(TEXT(VALUE(RIGHT($T$1,2)),"00")&amp;"|"&amp;IF(AND(VALUE(RIGHT($T$1,2))&gt;=57,VALUE(RIGHT($T$1,2))&lt;=63),$D228,"COMUM"),GABARITO!$D:$D,0)),1,0))</f>
        <v/>
      </c>
      <c r="U228" t="str">
        <f>IF(RESPOSTAS!V228="","",IF(UPPER(RESPOSTAS!V228)=INDEX(GABARITO!$C:$C,MATCH(TEXT(VALUE(RIGHT($U$1,2)),"00")&amp;"|"&amp;IF(AND(VALUE(RIGHT($U$1,2))&gt;=57,VALUE(RIGHT($U$1,2))&lt;=63),$D228,"COMUM"),GABARITO!$D:$D,0)),1,0))</f>
        <v/>
      </c>
      <c r="V228" t="str">
        <f>IF(RESPOSTAS!W228="","",IF(UPPER(RESPOSTAS!W228)=INDEX(GABARITO!$C:$C,MATCH(TEXT(VALUE(RIGHT($E$1,2)),"00")&amp;"|"&amp;IF(AND(VALUE(RIGHT($E$1,2))&gt;=57,VALUE(RIGHT($E$1,2))&lt;=63),$D228,"COMUM"),GABARITO!$D:$D,0)),1,0))</f>
        <v/>
      </c>
      <c r="W228" t="str">
        <f>IF(RESPOSTAS!X228="","",IF(UPPER(RESPOSTAS!X228)=INDEX(GABARITO!$C:$C,MATCH(TEXT(VALUE(RIGHT($W$1,2)),"00")&amp;"|"&amp;IF(AND(VALUE(RIGHT($W$1,2))&gt;=57,VALUE(RIGHT($W$1,2))&lt;=63),$D228,"COMUM"),GABARITO!$D:$D,0)),1,0))</f>
        <v/>
      </c>
      <c r="X228" t="str">
        <f>IF(RESPOSTAS!Y228="","",IF(UPPER(RESPOSTAS!Y228)=INDEX(GABARITO!$C:$C,MATCH(TEXT(VALUE(RIGHT($X$1,2)),"00")&amp;"|"&amp;IF(AND(VALUE(RIGHT($X$1,2))&gt;=57,VALUE(RIGHT($X$1,2))&lt;=63),$D228,"COMUM"),GABARITO!$D:$D,0)),1,0))</f>
        <v/>
      </c>
      <c r="Y228" t="str">
        <f>IF(RESPOSTAS!Z228="","",IF(UPPER(RESPOSTAS!Z228)=INDEX(GABARITO!$C:$C,MATCH(TEXT(VALUE(RIGHT($Y$1,2)),"00")&amp;"|"&amp;IF(AND(VALUE(RIGHT($Y$1,2))&gt;=57,VALUE(RIGHT($Y$1,2))&lt;=63),$D228,"COMUM"),GABARITO!$D:$D,0)),1,0))</f>
        <v/>
      </c>
      <c r="Z228" t="str">
        <f>IF(RESPOSTAS!AA228="","",IF(UPPER(RESPOSTAS!AA228)=INDEX(GABARITO!$C:$C,MATCH(TEXT(VALUE(RIGHT($Z$1,2)),"00")&amp;"|"&amp;IF(AND(VALUE(RIGHT($Z$1,2))&gt;=57,VALUE(RIGHT($Z$1,2))&lt;=63),$D228,"COMUM"),GABARITO!$D:$D,0)),1,0))</f>
        <v/>
      </c>
      <c r="AA228" t="str">
        <f>IF(RESPOSTAS!AB228="","",IF(UPPER(RESPOSTAS!AB228)=INDEX(GABARITO!$C:$C,MATCH(TEXT(VALUE(RIGHT($AA$1,2)),"00")&amp;"|"&amp;IF(AND(VALUE(RIGHT($AA$1,2))&gt;=57,VALUE(RIGHT($AA$1,2))&lt;=63),$D228,"COMUM"),GABARITO!$D:$D,0)),1,0))</f>
        <v/>
      </c>
      <c r="AB228" t="str">
        <f>IF(RESPOSTAS!AC228="","",IF(UPPER(RESPOSTAS!AC228)=INDEX(GABARITO!$C:$C,MATCH(TEXT(VALUE(RIGHT($AB$1,2)),"00")&amp;"|"&amp;IF(AND(VALUE(RIGHT($AB$1,2))&gt;=57,VALUE(RIGHT($AB$1,2))&lt;=63),$D228,"COMUM"),GABARITO!$D:$D,0)),1,0))</f>
        <v/>
      </c>
      <c r="AC228" t="str">
        <f>IF(RESPOSTAS!AD228="","",IF(UPPER(RESPOSTAS!AD228)=INDEX(GABARITO!$C:$C,MATCH(TEXT(VALUE(RIGHT($AC$1,2)),"00")&amp;"|"&amp;IF(AND(VALUE(RIGHT($AC$1,2))&gt;=57,VALUE(RIGHT($AC$1,2))&lt;=63),$D228,"COMUM"),GABARITO!$D:$D,0)),1,0))</f>
        <v/>
      </c>
      <c r="AD228" t="str">
        <f>IF(RESPOSTAS!AE228="","",IF(UPPER(RESPOSTAS!AE228)=INDEX(GABARITO!$C:$C,MATCH(TEXT(VALUE(RIGHT($AD$1,2)),"00")&amp;"|"&amp;IF(AND(VALUE(RIGHT($AD$1,2))&gt;=57,VALUE(RIGHT($AD$1,2))&lt;=63),$D228,"COMUM"),GABARITO!$D:$D,0)),1,0))</f>
        <v/>
      </c>
      <c r="AE228" t="str">
        <f>IF(RESPOSTAS!AF228="","",IF(UPPER(RESPOSTAS!AF228)=INDEX(GABARITO!$C:$C,MATCH(TEXT(VALUE(RIGHT($AE$1,2)),"00")&amp;"|"&amp;IF(AND(VALUE(RIGHT($AE$1,2))&gt;=57,VALUE(RIGHT($AE$1,2))&lt;=63),$D228,"COMUM"),GABARITO!$D:$D,0)),1,0))</f>
        <v/>
      </c>
      <c r="AF228" t="str">
        <f>IF(RESPOSTAS!AG228="","",IF(UPPER(RESPOSTAS!AG228)=INDEX(GABARITO!$C:$C,MATCH(TEXT(VALUE(RIGHT($AF$1,2)),"00")&amp;"|"&amp;IF(AND(VALUE(RIGHT($AF$1,2))&gt;=57,VALUE(RIGHT($AF$1,2))&lt;=63),$D228,"COMUM"),GABARITO!$D:$D,0)),1,0))</f>
        <v/>
      </c>
      <c r="AG228" t="str">
        <f>IF(RESPOSTAS!AH228="","",IF(UPPER(RESPOSTAS!AH228)=INDEX(GABARITO!$C:$C,MATCH(TEXT(VALUE(RIGHT($AG$1,2)),"00")&amp;"|"&amp;IF(AND(VALUE(RIGHT($AG$1,2))&gt;=57,VALUE(RIGHT($AG$1,2))&lt;=63),$D228,"COMUM"),GABARITO!$D:$D,0)),1,0))</f>
        <v/>
      </c>
      <c r="AH228" t="str">
        <f>IF(RESPOSTAS!AI228="","",IF(UPPER(RESPOSTAS!AI228)=INDEX(GABARITO!$C:$C,MATCH(TEXT(VALUE(RIGHT($AH$1,2)),"00")&amp;"|"&amp;IF(AND(VALUE(RIGHT($AH$1,2))&gt;=57,VALUE(RIGHT($AH$1,2))&lt;=63),$D228,"COMUM"),GABARITO!$D:$D,0)),1,0))</f>
        <v/>
      </c>
      <c r="AI228" t="str">
        <f>IF(RESPOSTAS!AJ228="","",IF(UPPER(RESPOSTAS!AJ228)=INDEX(GABARITO!$C:$C,MATCH(TEXT(VALUE(RIGHT($AI$1,2)),"00")&amp;"|"&amp;IF(AND(VALUE(RIGHT($AI$1,2))&gt;=57,VALUE(RIGHT($AI$1,2))&lt;=63),$D228,"COMUM"),GABARITO!$D:$D,0)),1,0))</f>
        <v/>
      </c>
      <c r="AJ228" t="str">
        <f>IF(RESPOSTAS!AK228="","",IF(UPPER(RESPOSTAS!AK228)=INDEX(GABARITO!$C:$C,MATCH(TEXT(VALUE(RIGHT($AJ$1,2)),"00")&amp;"|"&amp;IF(AND(VALUE(RIGHT($AJ$1,2))&gt;=57,VALUE(RIGHT($AJ$1,2))&lt;=63),$D228,"COMUM"),GABARITO!$D:$D,0)),1,0))</f>
        <v/>
      </c>
      <c r="AK228" t="str">
        <f>IF(RESPOSTAS!AL228="","",IF(UPPER(RESPOSTAS!AL228)=INDEX(GABARITO!$C:$C,MATCH(TEXT(VALUE(RIGHT($AK$1,2)),"00")&amp;"|"&amp;IF(AND(VALUE(RIGHT($AK$1,2))&gt;=57,VALUE(RIGHT($AK$1,2))&lt;=63),$D228,"COMUM"),GABARITO!$D:$D,0)),1,0))</f>
        <v/>
      </c>
      <c r="AL228" t="str">
        <f>IF(RESPOSTAS!AM228="","",IF(UPPER(RESPOSTAS!AM228)=INDEX(GABARITO!$C:$C,MATCH(TEXT(VALUE(RIGHT($AL$1,2)),"00")&amp;"|"&amp;IF(AND(VALUE(RIGHT($AL$1,2))&gt;=57,VALUE(RIGHT($AL$1,2))&lt;=63),$D228,"COMUM"),GABARITO!$D:$D,0)),1,0))</f>
        <v/>
      </c>
      <c r="AM228" t="str">
        <f>IF(RESPOSTAS!AN228="","",IF(UPPER(RESPOSTAS!AN228)=INDEX(GABARITO!$C:$C,MATCH(TEXT(VALUE(RIGHT($AM$1,2)),"00")&amp;"|"&amp;IF(AND(VALUE(RIGHT($AM$1,2))&gt;=57,VALUE(RIGHT($AM$1,2))&lt;=63),$D228,"COMUM"),GABARITO!$D:$D,0)),1,0))</f>
        <v/>
      </c>
      <c r="AN228" t="str">
        <f>IF(RESPOSTAS!AO228="","",IF(UPPER(RESPOSTAS!AO228)=INDEX(GABARITO!$C:$C,MATCH(TEXT(VALUE(RIGHT($AN$1,2)),"00")&amp;"|"&amp;IF(AND(VALUE(RIGHT($AN$1,2))&gt;=57,VALUE(RIGHT($AN$1,2))&lt;=63),$D228,"COMUM"),GABARITO!$D:$D,0)),1,0))</f>
        <v/>
      </c>
      <c r="AO228" t="str">
        <f>IF(RESPOSTAS!AP228="","",IF(UPPER(RESPOSTAS!AP228)=INDEX(GABARITO!$C:$C,MATCH(TEXT(VALUE(RIGHT($AO$1,2)),"00")&amp;"|"&amp;IF(AND(VALUE(RIGHT($AO$1,2))&gt;=57,VALUE(RIGHT($AO$1,2))&lt;=63),$D228,"COMUM"),GABARITO!$D:$D,0)),1,0))</f>
        <v/>
      </c>
      <c r="AP228" t="str">
        <f>IF(RESPOSTAS!AQ228="","",IF(UPPER(RESPOSTAS!AQ228)=INDEX(GABARITO!$C:$C,MATCH(TEXT(VALUE(RIGHT($AP$1,2)),"00")&amp;"|"&amp;IF(AND(VALUE(RIGHT($AP$1,2))&gt;=57,VALUE(RIGHT($AP$1,2))&lt;=63),$D228,"COMUM"),GABARITO!$D:$D,0)),1,0))</f>
        <v/>
      </c>
      <c r="AQ228" t="str">
        <f>IF(RESPOSTAS!AR228="","",IF(UPPER(RESPOSTAS!AR228)=INDEX(GABARITO!$C:$C,MATCH(TEXT(VALUE(RIGHT($AQ$1,2)),"00")&amp;"|"&amp;IF(AND(VALUE(RIGHT($AQ$1,2))&gt;=57,VALUE(RIGHT($AQ$1,2))&lt;=63),$D228,"COMUM"),GABARITO!$D:$D,0)),1,0))</f>
        <v/>
      </c>
      <c r="AR228" t="str">
        <f>IF(RESPOSTAS!AS228="","",IF(UPPER(RESPOSTAS!AS228)=INDEX(GABARITO!$C:$C,MATCH(TEXT(VALUE(RIGHT($AR$1,2)),"00")&amp;"|"&amp;IF(AND(VALUE(RIGHT($AR$1,2))&gt;=57,VALUE(RIGHT($AR$1,2))&lt;=63),$D228,"COMUM"),GABARITO!$D:$D,0)),1,0))</f>
        <v/>
      </c>
      <c r="AS228" t="str">
        <f>IF(RESPOSTAS!AT228="","",IF(UPPER(RESPOSTAS!AT228)=INDEX(GABARITO!$C:$C,MATCH(TEXT(VALUE(RIGHT($AS$1,2)),"00")&amp;"|"&amp;IF(AND(VALUE(RIGHT($AS$1,2))&gt;=57,VALUE(RIGHT($AS$1,2))&lt;=63),$D228,"COMUM"),GABARITO!$D:$D,0)),1,0))</f>
        <v/>
      </c>
      <c r="AT228" t="str">
        <f>IF(RESPOSTAS!AU228="","",IF(UPPER(RESPOSTAS!AU228)=INDEX(GABARITO!$C:$C,MATCH(TEXT(VALUE(RIGHT($AT$1,2)),"00")&amp;"|"&amp;IF(AND(VALUE(RIGHT($AT$1,2))&gt;=57,VALUE(RIGHT($AT$1,2))&lt;=63),$D228,"COMUM"),GABARITO!$D:$D,0)),1,0))</f>
        <v/>
      </c>
      <c r="AU228" t="str">
        <f>IF(RESPOSTAS!AV228="","",IF(UPPER(RESPOSTAS!AV228)=INDEX(GABARITO!$C:$C,MATCH(TEXT(VALUE(RIGHT($AU$1,2)),"00")&amp;"|"&amp;IF(AND(VALUE(RIGHT($AU$1,2))&gt;=57,VALUE(RIGHT($AU$1,2))&lt;=63),$D228,"COMUM"),GABARITO!$D:$D,0)),1,0))</f>
        <v/>
      </c>
      <c r="AV228" t="str">
        <f>IF(RESPOSTAS!AW228="","",IF(UPPER(RESPOSTAS!AW228)=INDEX(GABARITO!$C:$C,MATCH(TEXT(VALUE(RIGHT($AV$1,2)),"00")&amp;"|"&amp;IF(AND(VALUE(RIGHT($AV$1,2))&gt;=57,VALUE(RIGHT($AV$1,2))&lt;=63),$D228,"COMUM"),GABARITO!$D:$D,0)),1,0))</f>
        <v/>
      </c>
      <c r="AW228" t="str">
        <f>IF(RESPOSTAS!AX228="","",IF(UPPER(RESPOSTAS!AX228)=INDEX(GABARITO!$C:$C,MATCH(TEXT(VALUE(RIGHT($AW$1,2)),"00")&amp;"|"&amp;IF(AND(VALUE(RIGHT($AW$1,2))&gt;=57,VALUE(RIGHT($AW$1,2))&lt;=63),$D228,"COMUM"),GABARITO!$D:$D,0)),1,0))</f>
        <v/>
      </c>
      <c r="AX228" t="str">
        <f>IF(RESPOSTAS!AY228="","",IF(UPPER(RESPOSTAS!AY228)=INDEX(GABARITO!$C:$C,MATCH(TEXT(VALUE(RIGHT($AX$1,2)),"00")&amp;"|"&amp;IF(AND(VALUE(RIGHT($AX$1,2))&gt;=57,VALUE(RIGHT($AX$1,2))&lt;=63),$D228,"COMUM"),GABARITO!$D:$D,0)),1,0))</f>
        <v/>
      </c>
      <c r="AY228" t="str">
        <f>IF(RESPOSTAS!AZ228="","",IF(UPPER(RESPOSTAS!AZ228)=INDEX(GABARITO!$C:$C,MATCH(TEXT(VALUE(RIGHT($AY$1,2)),"00")&amp;"|"&amp;IF(AND(VALUE(RIGHT($AY$1,2))&gt;=57,VALUE(RIGHT($AY$1,2))&lt;=63),$D228,"COMUM"),GABARITO!$D:$D,0)),1,0))</f>
        <v/>
      </c>
      <c r="AZ228" t="str">
        <f>IF(RESPOSTAS!BA228="","",IF(UPPER(RESPOSTAS!BA228)=INDEX(GABARITO!$C:$C,MATCH(TEXT(VALUE(RIGHT($AZ$1,2)),"00")&amp;"|"&amp;IF(AND(VALUE(RIGHT($AZ$1,2))&gt;=57,VALUE(RIGHT($AZ$1,2))&lt;=63),$D228,"COMUM"),GABARITO!$D:$D,0)),1,0))</f>
        <v/>
      </c>
      <c r="BA228" t="str">
        <f>IF(RESPOSTAS!BB228="","",IF(UPPER(RESPOSTAS!BB228)=INDEX(GABARITO!$C:$C,MATCH(TEXT(VALUE(RIGHT($BA$1,2)),"00")&amp;"|"&amp;IF(AND(VALUE(RIGHT($BA$1,2))&gt;=57,VALUE(RIGHT($BA$1,2))&lt;=63),$D228,"COMUM"),GABARITO!$D:$D,0)),1,0))</f>
        <v/>
      </c>
      <c r="BB228" t="str">
        <f>IF(RESPOSTAS!BC228="","",IF(UPPER(RESPOSTAS!BC228)=INDEX(GABARITO!$C:$C,MATCH(TEXT(VALUE(RIGHT($BB$1,2)),"00")&amp;"|"&amp;IF(AND(VALUE(RIGHT($BB$1,2))&gt;=57,VALUE(RIGHT($BB$1,2))&lt;=63),$D228,"COMUM"),GABARITO!$D:$D,0)),1,0))</f>
        <v/>
      </c>
      <c r="BC228" t="str">
        <f>IF(RESPOSTAS!BD228="","",IF(UPPER(RESPOSTAS!BD228)=INDEX(GABARITO!$C:$C,MATCH(TEXT(VALUE(RIGHT($BC$1,2)),"00")&amp;"|"&amp;IF(AND(VALUE(RIGHT($BC$1,2))&gt;=57,VALUE(RIGHT($BC$1,2))&lt;=63),$D228,"COMUM"),GABARITO!$D:$D,0)),1,0))</f>
        <v/>
      </c>
      <c r="BD228" t="str">
        <f>IF(RESPOSTAS!BE228="","",IF(UPPER(RESPOSTAS!BE228)=INDEX(GABARITO!$C:$C,MATCH(TEXT(VALUE(RIGHT($BD$1,2)),"00")&amp;"|"&amp;IF(AND(VALUE(RIGHT($BD$1,2))&gt;=57,VALUE(RIGHT($BD$1,2))&lt;=63),$D228,"COMUM"),GABARITO!$D:$D,0)),1,0))</f>
        <v/>
      </c>
      <c r="BE228" t="str">
        <f>IF(RESPOSTAS!BF228="","",IF(UPPER(RESPOSTAS!BF228)=INDEX(GABARITO!$C:$C,MATCH(TEXT(VALUE(RIGHT($BE$1,2)),"00")&amp;"|"&amp;IF(AND(VALUE(RIGHT($BE$1,2))&gt;=57,VALUE(RIGHT($BE$1,2))&lt;=63),$D228,"COMUM"),GABARITO!$D:$D,0)),1,0))</f>
        <v/>
      </c>
      <c r="BF228" t="str">
        <f>IF(RESPOSTAS!BG228="","",IF(UPPER(RESPOSTAS!BG228)=INDEX(GABARITO!$C:$C,MATCH(TEXT(VALUE(RIGHT($BF$1,2)),"00")&amp;"|"&amp;IF(AND(VALUE(RIGHT($BF$1,2))&gt;=57,VALUE(RIGHT($BF$1,2))&lt;=63),$D228,"COMUM"),GABARITO!$D:$D,0)),1,0))</f>
        <v/>
      </c>
      <c r="BG228" t="str">
        <f>IF(RESPOSTAS!BH228="","",IF(UPPER(RESPOSTAS!BH228)=INDEX(GABARITO!$C:$C,MATCH(TEXT(VALUE(RIGHT($BG$1,2)),"00")&amp;"|"&amp;IF(AND(VALUE(RIGHT($BG$1,2))&gt;=57,VALUE(RIGHT($BG$1,2))&lt;=63),$D228,"COMUM"),GABARITO!$D:$D,0)),1,0))</f>
        <v/>
      </c>
      <c r="BH228" t="str">
        <f>IF(RESPOSTAS!BI228="","",IF(UPPER(RESPOSTAS!BI228)=INDEX(GABARITO!$C:$C,MATCH(TEXT(VALUE(RIGHT($BH$1,2)),"00")&amp;"|"&amp;IF(AND(VALUE(RIGHT($BH$1,2))&gt;=57,VALUE(RIGHT($BH$1,2))&lt;=63),$D228,"COMUM"),GABARITO!$D:$D,0)),1,0))</f>
        <v/>
      </c>
      <c r="BI228" t="str">
        <f>IF(RESPOSTAS!BJ228="","",IF(UPPER(RESPOSTAS!BJ228)=INDEX(GABARITO!$C:$C,MATCH(TEXT(VALUE(RIGHT($BI$1,2)),"00")&amp;"|"&amp;IF(AND(VALUE(RIGHT($BI$1,2))&gt;=57,VALUE(RIGHT($BI$1,2))&lt;=63),$D228,"COMUM"),GABARITO!$D:$D,0)),1,0))</f>
        <v/>
      </c>
      <c r="BJ228" t="str">
        <f>IF(RESPOSTAS!BK228="","",IF(UPPER(RESPOSTAS!BK228)=INDEX(GABARITO!$C:$C,MATCH(TEXT(VALUE(RIGHT($BJ$1,2)),"00")&amp;"|"&amp;IF(AND(VALUE(RIGHT($BJ$1,2))&gt;=57,VALUE(RIGHT($BJ$1,2))&lt;=63),$D228,"COMUM"),GABARITO!$D:$D,0)),1,0))</f>
        <v/>
      </c>
      <c r="BK228" t="str">
        <f>IF(RESPOSTAS!BL228="","",IF(UPPER(RESPOSTAS!BL228)=INDEX(GABARITO!$C:$C,MATCH(TEXT(VALUE(RIGHT($BK$1,2)),"00")&amp;"|"&amp;IF(AND(VALUE(RIGHT($BK$1,2))&gt;=57,VALUE(RIGHT($BK$1,2))&lt;=63),$D228,"COMUM"),GABARITO!$D:$D,0)),1,0))</f>
        <v/>
      </c>
      <c r="BL228" t="str">
        <f>IF(RESPOSTAS!BM228="","",IF(UPPER(RESPOSTAS!BM228)=INDEX(GABARITO!$C:$C,MATCH(TEXT(VALUE(RIGHT($BL$1,2)),"00")&amp;"|"&amp;IF(AND(VALUE(RIGHT($BL$1,2))&gt;=57,VALUE(RIGHT($BL$1,2))&lt;=63),$D228,"COMUM"),GABARITO!$D:$D,0)),1,0))</f>
        <v/>
      </c>
      <c r="BM228" t="str">
        <f>IF(RESPOSTAS!BN228="","",IF(UPPER(RESPOSTAS!BN228)=INDEX(GABARITO!$C:$C,MATCH(TEXT(VALUE(RIGHT($BM$1,2)),"00")&amp;"|"&amp;IF(AND(VALUE(RIGHT($BM$1,2))&gt;=57,VALUE(RIGHT($BM$1,2))&lt;=63),$D228,"COMUM"),GABARITO!$D:$D,0)),1,0))</f>
        <v/>
      </c>
      <c r="BN228" t="str">
        <f>IF(RESPOSTAS!BO228="","",IF(UPPER(RESPOSTAS!BO228)=INDEX(GABARITO!$C:$C,MATCH(TEXT(VALUE(RIGHT($BN$1,2)),"00")&amp;"|"&amp;IF(AND(VALUE(RIGHT($BN$1,2))&gt;=57,VALUE(RIGHT($BN$1,2))&lt;=63),$D228,"COMUM"),GABARITO!$D:$D,0)),1,0))</f>
        <v/>
      </c>
      <c r="BO228" t="str">
        <f>IF(RESPOSTAS!BP228="","",IF(UPPER(RESPOSTAS!BP228)=INDEX(GABARITO!$C:$C,MATCH(TEXT(VALUE(RIGHT($BO$1,2)),"00")&amp;"|"&amp;IF(AND(VALUE(RIGHT($BO$1,2))&gt;=57,VALUE(RIGHT($BO$1,2))&lt;=63),$D228,"COMUM"),GABARITO!$D:$D,0)),1,0))</f>
        <v/>
      </c>
      <c r="BP228">
        <f>COUNTIF(RESPOSTAS!F228:BP228,"&lt;&gt;")</f>
        <v>0</v>
      </c>
      <c r="BQ228" t="str">
        <f t="shared" si="32"/>
        <v/>
      </c>
      <c r="BR228" s="10" t="str">
        <f t="shared" si="33"/>
        <v/>
      </c>
      <c r="BT228" s="11" t="str">
        <f t="shared" si="35"/>
        <v/>
      </c>
      <c r="BU228" s="11" t="str">
        <f t="shared" si="36"/>
        <v/>
      </c>
      <c r="BV228" s="11" t="str">
        <f t="shared" si="37"/>
        <v/>
      </c>
      <c r="BW228" s="11" t="str">
        <f t="shared" si="38"/>
        <v/>
      </c>
      <c r="BX228" s="11" t="str">
        <f t="shared" si="39"/>
        <v/>
      </c>
      <c r="BY228" s="11" t="str">
        <f t="shared" si="40"/>
        <v/>
      </c>
      <c r="BZ228" s="3" t="str">
        <f t="shared" si="34"/>
        <v/>
      </c>
      <c r="CA228" s="3" t="e">
        <f t="shared" si="31"/>
        <v>#VALUE!</v>
      </c>
    </row>
    <row r="229" spans="1:79" x14ac:dyDescent="0.25">
      <c r="A229" t="str">
        <f>IF(RESPOSTAS!A229="","",RESPOSTAS!A229)</f>
        <v/>
      </c>
      <c r="B229" t="str">
        <f>IF(RESPOSTAS!C229="","",RESPOSTAS!C229)</f>
        <v/>
      </c>
      <c r="C229" t="str">
        <f>IF(RESPOSTAS!D229="","",RESPOSTAS!D229)</f>
        <v/>
      </c>
      <c r="D229" t="str">
        <f>IF(RESPOSTAS!E229="","",RESPOSTAS!E229)</f>
        <v/>
      </c>
      <c r="E229" t="str">
        <f>IF(RESPOSTAS!F229="","",IF(UPPER(RESPOSTAS!F229)=INDEX(GABARITO!$C:$C,MATCH(TEXT(VALUE(RIGHT($E$1,2)),"00")&amp;"|"&amp;IF(AND(VALUE(RIGHT($E$1,2))&gt;=57,VALUE(RIGHT($E$1,2))&lt;=63),$D229,"COMUM"),GABARITO!$D:$D,0)),1,0))</f>
        <v/>
      </c>
      <c r="F229" t="str">
        <f>IF(RESPOSTAS!G229="","",IF(UPPER(RESPOSTAS!G229)=INDEX(GABARITO!$C:$C,MATCH(TEXT(VALUE(RIGHT($F$1,2)),"00")&amp;"|"&amp;IF(AND(VALUE(RIGHT($F$1,2))&gt;=57,VALUE(RIGHT($F$1,2))&lt;=63),$D229,"COMUM"),GABARITO!$D:$D,0)),1,0))</f>
        <v/>
      </c>
      <c r="G229" t="str">
        <f>IF(RESPOSTAS!H229="","",IF(UPPER(RESPOSTAS!H229)=INDEX(GABARITO!$C:$C,MATCH(TEXT(VALUE(RIGHT($G$1,2)),"00")&amp;"|"&amp;IF(AND(VALUE(RIGHT($G$1,2))&gt;=57,VALUE(RIGHT($G$1,2))&lt;=63),$D229,"COMUM"),GABARITO!$D:$D,0)),1,0))</f>
        <v/>
      </c>
      <c r="H229" t="str">
        <f>IF(RESPOSTAS!I229="","",IF(UPPER(RESPOSTAS!I229)=INDEX(GABARITO!$C:$C,MATCH(TEXT(VALUE(RIGHT($H$1,2)),"00")&amp;"|"&amp;IF(AND(VALUE(RIGHT($H$1,2))&gt;=57,VALUE(RIGHT($H$1,2))&lt;=63),$D229,"COMUM"),GABARITO!$D:$D,0)),1,0))</f>
        <v/>
      </c>
      <c r="I229" t="str">
        <f>IF(RESPOSTAS!J229="","",IF(UPPER(RESPOSTAS!J229)=INDEX(GABARITO!$C:$C,MATCH(TEXT(VALUE(RIGHT($I$1,2)),"00")&amp;"|"&amp;IF(AND(VALUE(RIGHT($I$1,2))&gt;=57,VALUE(RIGHT($I$1,2))&lt;=63),$D229,"COMUM"),GABARITO!$D:$D,0)),1,0))</f>
        <v/>
      </c>
      <c r="J229" t="str">
        <f>IF(RESPOSTAS!K229="","",IF(UPPER(RESPOSTAS!K229)=INDEX(GABARITO!$C:$C,MATCH(TEXT(VALUE(RIGHT($J$1,2)),"00")&amp;"|"&amp;IF(AND(VALUE(RIGHT($J$1,2))&gt;=57,VALUE(RIGHT($J$1,2))&lt;=63),$D229,"COMUM"),GABARITO!$D:$D,0)),1,0))</f>
        <v/>
      </c>
      <c r="K229" t="str">
        <f>IF(RESPOSTAS!L229="","",IF(UPPER(RESPOSTAS!L229)=INDEX(GABARITO!$C:$C,MATCH(TEXT(VALUE(RIGHT($K$1,2)),"00")&amp;"|"&amp;IF(AND(VALUE(RIGHT($K$1,2))&gt;=57,VALUE(RIGHT($K$1,2))&lt;=63),$D229,"COMUM"),GABARITO!$D:$D,0)),1,0))</f>
        <v/>
      </c>
      <c r="L229" t="str">
        <f>IF(RESPOSTAS!M229="","",IF(UPPER(RESPOSTAS!M229)=INDEX(GABARITO!$C:$C,MATCH(TEXT(VALUE(RIGHT($L$1,2)),"00")&amp;"|"&amp;IF(AND(VALUE(RIGHT($L$1,2))&gt;=57,VALUE(RIGHT($L$1,2))&lt;=63),$D229,"COMUM"),GABARITO!$D:$D,0)),1,0))</f>
        <v/>
      </c>
      <c r="M229" t="str">
        <f>IF(RESPOSTAS!N229="","",IF(UPPER(RESPOSTAS!N229)=INDEX(GABARITO!$C:$C,MATCH(TEXT(VALUE(RIGHT($M$1,2)),"00")&amp;"|"&amp;IF(AND(VALUE(RIGHT($M$1,2))&gt;=57,VALUE(RIGHT($M$1,2))&lt;=63),$D229,"COMUM"),GABARITO!$D:$D,0)),1,0))</f>
        <v/>
      </c>
      <c r="N229" t="str">
        <f>IF(RESPOSTAS!O229="","",IF(UPPER(RESPOSTAS!O229)=INDEX(GABARITO!$C:$C,MATCH(TEXT(VALUE(RIGHT($E$1,2)),"00")&amp;"|"&amp;IF(AND(VALUE(RIGHT($E$1,2))&gt;=57,VALUE(RIGHT($E$1,2))&lt;=63),$D229,"COMUM"),GABARITO!$D:$D,0)),1,0))</f>
        <v/>
      </c>
      <c r="O229" t="str">
        <f>IF(RESPOSTAS!P229="","",IF(UPPER(RESPOSTAS!P229)=INDEX(GABARITO!$C:$C,MATCH(TEXT(VALUE(RIGHT($O$1,2)),"00")&amp;"|"&amp;IF(AND(VALUE(RIGHT($O$1,2))&gt;=57,VALUE(RIGHT($O$1,2))&lt;=63),$D229,"COMUM"),GABARITO!$D:$D,0)),1,0))</f>
        <v/>
      </c>
      <c r="P229" t="str">
        <f>IF(RESPOSTAS!Q229="","",IF(UPPER(RESPOSTAS!Q229)=INDEX(GABARITO!$C:$C,MATCH(TEXT(VALUE(RIGHT($P$1,2)),"00")&amp;"|"&amp;IF(AND(VALUE(RIGHT($P$1,2))&gt;=57,VALUE(RIGHT($P$1,2))&lt;=63),$D229,"COMUM"),GABARITO!$D:$D,0)),1,0))</f>
        <v/>
      </c>
      <c r="Q229" t="str">
        <f>IF(RESPOSTAS!R229="","",IF(UPPER(RESPOSTAS!R229)=INDEX(GABARITO!$C:$C,MATCH(TEXT(VALUE(RIGHT($Q$1,2)),"00")&amp;"|"&amp;IF(AND(VALUE(RIGHT($Q$1,2))&gt;=57,VALUE(RIGHT($Q$1,2))&lt;=63),$D229,"COMUM"),GABARITO!$D:$D,0)),1,0))</f>
        <v/>
      </c>
      <c r="R229" t="str">
        <f>IF(RESPOSTAS!S229="","",IF(UPPER(RESPOSTAS!S229)=INDEX(GABARITO!$C:$C,MATCH(TEXT(VALUE(RIGHT($R$1,2)),"00")&amp;"|"&amp;IF(AND(VALUE(RIGHT($R$1,2))&gt;=57,VALUE(RIGHT($R$1,2))&lt;=63),$D229,"COMUM"),GABARITO!$D:$D,0)),1,0))</f>
        <v/>
      </c>
      <c r="S229" t="str">
        <f>IF(RESPOSTAS!T229="","",IF(UPPER(RESPOSTAS!T229)=INDEX(GABARITO!$C:$C,MATCH(TEXT(VALUE(RIGHT($S$1,2)),"00")&amp;"|"&amp;IF(AND(VALUE(RIGHT($S$1,2))&gt;=57,VALUE(RIGHT($S$1,2))&lt;=63),$D229,"COMUM"),GABARITO!$D:$D,0)),1,0))</f>
        <v/>
      </c>
      <c r="T229" t="str">
        <f>IF(RESPOSTAS!U229="","",IF(UPPER(RESPOSTAS!U229)=INDEX(GABARITO!$C:$C,MATCH(TEXT(VALUE(RIGHT($T$1,2)),"00")&amp;"|"&amp;IF(AND(VALUE(RIGHT($T$1,2))&gt;=57,VALUE(RIGHT($T$1,2))&lt;=63),$D229,"COMUM"),GABARITO!$D:$D,0)),1,0))</f>
        <v/>
      </c>
      <c r="U229" t="str">
        <f>IF(RESPOSTAS!V229="","",IF(UPPER(RESPOSTAS!V229)=INDEX(GABARITO!$C:$C,MATCH(TEXT(VALUE(RIGHT($U$1,2)),"00")&amp;"|"&amp;IF(AND(VALUE(RIGHT($U$1,2))&gt;=57,VALUE(RIGHT($U$1,2))&lt;=63),$D229,"COMUM"),GABARITO!$D:$D,0)),1,0))</f>
        <v/>
      </c>
      <c r="V229" t="str">
        <f>IF(RESPOSTAS!W229="","",IF(UPPER(RESPOSTAS!W229)=INDEX(GABARITO!$C:$C,MATCH(TEXT(VALUE(RIGHT($E$1,2)),"00")&amp;"|"&amp;IF(AND(VALUE(RIGHT($E$1,2))&gt;=57,VALUE(RIGHT($E$1,2))&lt;=63),$D229,"COMUM"),GABARITO!$D:$D,0)),1,0))</f>
        <v/>
      </c>
      <c r="W229" t="str">
        <f>IF(RESPOSTAS!X229="","",IF(UPPER(RESPOSTAS!X229)=INDEX(GABARITO!$C:$C,MATCH(TEXT(VALUE(RIGHT($W$1,2)),"00")&amp;"|"&amp;IF(AND(VALUE(RIGHT($W$1,2))&gt;=57,VALUE(RIGHT($W$1,2))&lt;=63),$D229,"COMUM"),GABARITO!$D:$D,0)),1,0))</f>
        <v/>
      </c>
      <c r="X229" t="str">
        <f>IF(RESPOSTAS!Y229="","",IF(UPPER(RESPOSTAS!Y229)=INDEX(GABARITO!$C:$C,MATCH(TEXT(VALUE(RIGHT($X$1,2)),"00")&amp;"|"&amp;IF(AND(VALUE(RIGHT($X$1,2))&gt;=57,VALUE(RIGHT($X$1,2))&lt;=63),$D229,"COMUM"),GABARITO!$D:$D,0)),1,0))</f>
        <v/>
      </c>
      <c r="Y229" t="str">
        <f>IF(RESPOSTAS!Z229="","",IF(UPPER(RESPOSTAS!Z229)=INDEX(GABARITO!$C:$C,MATCH(TEXT(VALUE(RIGHT($Y$1,2)),"00")&amp;"|"&amp;IF(AND(VALUE(RIGHT($Y$1,2))&gt;=57,VALUE(RIGHT($Y$1,2))&lt;=63),$D229,"COMUM"),GABARITO!$D:$D,0)),1,0))</f>
        <v/>
      </c>
      <c r="Z229" t="str">
        <f>IF(RESPOSTAS!AA229="","",IF(UPPER(RESPOSTAS!AA229)=INDEX(GABARITO!$C:$C,MATCH(TEXT(VALUE(RIGHT($Z$1,2)),"00")&amp;"|"&amp;IF(AND(VALUE(RIGHT($Z$1,2))&gt;=57,VALUE(RIGHT($Z$1,2))&lt;=63),$D229,"COMUM"),GABARITO!$D:$D,0)),1,0))</f>
        <v/>
      </c>
      <c r="AA229" t="str">
        <f>IF(RESPOSTAS!AB229="","",IF(UPPER(RESPOSTAS!AB229)=INDEX(GABARITO!$C:$C,MATCH(TEXT(VALUE(RIGHT($AA$1,2)),"00")&amp;"|"&amp;IF(AND(VALUE(RIGHT($AA$1,2))&gt;=57,VALUE(RIGHT($AA$1,2))&lt;=63),$D229,"COMUM"),GABARITO!$D:$D,0)),1,0))</f>
        <v/>
      </c>
      <c r="AB229" t="str">
        <f>IF(RESPOSTAS!AC229="","",IF(UPPER(RESPOSTAS!AC229)=INDEX(GABARITO!$C:$C,MATCH(TEXT(VALUE(RIGHT($AB$1,2)),"00")&amp;"|"&amp;IF(AND(VALUE(RIGHT($AB$1,2))&gt;=57,VALUE(RIGHT($AB$1,2))&lt;=63),$D229,"COMUM"),GABARITO!$D:$D,0)),1,0))</f>
        <v/>
      </c>
      <c r="AC229" t="str">
        <f>IF(RESPOSTAS!AD229="","",IF(UPPER(RESPOSTAS!AD229)=INDEX(GABARITO!$C:$C,MATCH(TEXT(VALUE(RIGHT($AC$1,2)),"00")&amp;"|"&amp;IF(AND(VALUE(RIGHT($AC$1,2))&gt;=57,VALUE(RIGHT($AC$1,2))&lt;=63),$D229,"COMUM"),GABARITO!$D:$D,0)),1,0))</f>
        <v/>
      </c>
      <c r="AD229" t="str">
        <f>IF(RESPOSTAS!AE229="","",IF(UPPER(RESPOSTAS!AE229)=INDEX(GABARITO!$C:$C,MATCH(TEXT(VALUE(RIGHT($AD$1,2)),"00")&amp;"|"&amp;IF(AND(VALUE(RIGHT($AD$1,2))&gt;=57,VALUE(RIGHT($AD$1,2))&lt;=63),$D229,"COMUM"),GABARITO!$D:$D,0)),1,0))</f>
        <v/>
      </c>
      <c r="AE229" t="str">
        <f>IF(RESPOSTAS!AF229="","",IF(UPPER(RESPOSTAS!AF229)=INDEX(GABARITO!$C:$C,MATCH(TEXT(VALUE(RIGHT($AE$1,2)),"00")&amp;"|"&amp;IF(AND(VALUE(RIGHT($AE$1,2))&gt;=57,VALUE(RIGHT($AE$1,2))&lt;=63),$D229,"COMUM"),GABARITO!$D:$D,0)),1,0))</f>
        <v/>
      </c>
      <c r="AF229" t="str">
        <f>IF(RESPOSTAS!AG229="","",IF(UPPER(RESPOSTAS!AG229)=INDEX(GABARITO!$C:$C,MATCH(TEXT(VALUE(RIGHT($AF$1,2)),"00")&amp;"|"&amp;IF(AND(VALUE(RIGHT($AF$1,2))&gt;=57,VALUE(RIGHT($AF$1,2))&lt;=63),$D229,"COMUM"),GABARITO!$D:$D,0)),1,0))</f>
        <v/>
      </c>
      <c r="AG229" t="str">
        <f>IF(RESPOSTAS!AH229="","",IF(UPPER(RESPOSTAS!AH229)=INDEX(GABARITO!$C:$C,MATCH(TEXT(VALUE(RIGHT($AG$1,2)),"00")&amp;"|"&amp;IF(AND(VALUE(RIGHT($AG$1,2))&gt;=57,VALUE(RIGHT($AG$1,2))&lt;=63),$D229,"COMUM"),GABARITO!$D:$D,0)),1,0))</f>
        <v/>
      </c>
      <c r="AH229" t="str">
        <f>IF(RESPOSTAS!AI229="","",IF(UPPER(RESPOSTAS!AI229)=INDEX(GABARITO!$C:$C,MATCH(TEXT(VALUE(RIGHT($AH$1,2)),"00")&amp;"|"&amp;IF(AND(VALUE(RIGHT($AH$1,2))&gt;=57,VALUE(RIGHT($AH$1,2))&lt;=63),$D229,"COMUM"),GABARITO!$D:$D,0)),1,0))</f>
        <v/>
      </c>
      <c r="AI229" t="str">
        <f>IF(RESPOSTAS!AJ229="","",IF(UPPER(RESPOSTAS!AJ229)=INDEX(GABARITO!$C:$C,MATCH(TEXT(VALUE(RIGHT($AI$1,2)),"00")&amp;"|"&amp;IF(AND(VALUE(RIGHT($AI$1,2))&gt;=57,VALUE(RIGHT($AI$1,2))&lt;=63),$D229,"COMUM"),GABARITO!$D:$D,0)),1,0))</f>
        <v/>
      </c>
      <c r="AJ229" t="str">
        <f>IF(RESPOSTAS!AK229="","",IF(UPPER(RESPOSTAS!AK229)=INDEX(GABARITO!$C:$C,MATCH(TEXT(VALUE(RIGHT($AJ$1,2)),"00")&amp;"|"&amp;IF(AND(VALUE(RIGHT($AJ$1,2))&gt;=57,VALUE(RIGHT($AJ$1,2))&lt;=63),$D229,"COMUM"),GABARITO!$D:$D,0)),1,0))</f>
        <v/>
      </c>
      <c r="AK229" t="str">
        <f>IF(RESPOSTAS!AL229="","",IF(UPPER(RESPOSTAS!AL229)=INDEX(GABARITO!$C:$C,MATCH(TEXT(VALUE(RIGHT($AK$1,2)),"00")&amp;"|"&amp;IF(AND(VALUE(RIGHT($AK$1,2))&gt;=57,VALUE(RIGHT($AK$1,2))&lt;=63),$D229,"COMUM"),GABARITO!$D:$D,0)),1,0))</f>
        <v/>
      </c>
      <c r="AL229" t="str">
        <f>IF(RESPOSTAS!AM229="","",IF(UPPER(RESPOSTAS!AM229)=INDEX(GABARITO!$C:$C,MATCH(TEXT(VALUE(RIGHT($AL$1,2)),"00")&amp;"|"&amp;IF(AND(VALUE(RIGHT($AL$1,2))&gt;=57,VALUE(RIGHT($AL$1,2))&lt;=63),$D229,"COMUM"),GABARITO!$D:$D,0)),1,0))</f>
        <v/>
      </c>
      <c r="AM229" t="str">
        <f>IF(RESPOSTAS!AN229="","",IF(UPPER(RESPOSTAS!AN229)=INDEX(GABARITO!$C:$C,MATCH(TEXT(VALUE(RIGHT($AM$1,2)),"00")&amp;"|"&amp;IF(AND(VALUE(RIGHT($AM$1,2))&gt;=57,VALUE(RIGHT($AM$1,2))&lt;=63),$D229,"COMUM"),GABARITO!$D:$D,0)),1,0))</f>
        <v/>
      </c>
      <c r="AN229" t="str">
        <f>IF(RESPOSTAS!AO229="","",IF(UPPER(RESPOSTAS!AO229)=INDEX(GABARITO!$C:$C,MATCH(TEXT(VALUE(RIGHT($AN$1,2)),"00")&amp;"|"&amp;IF(AND(VALUE(RIGHT($AN$1,2))&gt;=57,VALUE(RIGHT($AN$1,2))&lt;=63),$D229,"COMUM"),GABARITO!$D:$D,0)),1,0))</f>
        <v/>
      </c>
      <c r="AO229" t="str">
        <f>IF(RESPOSTAS!AP229="","",IF(UPPER(RESPOSTAS!AP229)=INDEX(GABARITO!$C:$C,MATCH(TEXT(VALUE(RIGHT($AO$1,2)),"00")&amp;"|"&amp;IF(AND(VALUE(RIGHT($AO$1,2))&gt;=57,VALUE(RIGHT($AO$1,2))&lt;=63),$D229,"COMUM"),GABARITO!$D:$D,0)),1,0))</f>
        <v/>
      </c>
      <c r="AP229" t="str">
        <f>IF(RESPOSTAS!AQ229="","",IF(UPPER(RESPOSTAS!AQ229)=INDEX(GABARITO!$C:$C,MATCH(TEXT(VALUE(RIGHT($AP$1,2)),"00")&amp;"|"&amp;IF(AND(VALUE(RIGHT($AP$1,2))&gt;=57,VALUE(RIGHT($AP$1,2))&lt;=63),$D229,"COMUM"),GABARITO!$D:$D,0)),1,0))</f>
        <v/>
      </c>
      <c r="AQ229" t="str">
        <f>IF(RESPOSTAS!AR229="","",IF(UPPER(RESPOSTAS!AR229)=INDEX(GABARITO!$C:$C,MATCH(TEXT(VALUE(RIGHT($AQ$1,2)),"00")&amp;"|"&amp;IF(AND(VALUE(RIGHT($AQ$1,2))&gt;=57,VALUE(RIGHT($AQ$1,2))&lt;=63),$D229,"COMUM"),GABARITO!$D:$D,0)),1,0))</f>
        <v/>
      </c>
      <c r="AR229" t="str">
        <f>IF(RESPOSTAS!AS229="","",IF(UPPER(RESPOSTAS!AS229)=INDEX(GABARITO!$C:$C,MATCH(TEXT(VALUE(RIGHT($AR$1,2)),"00")&amp;"|"&amp;IF(AND(VALUE(RIGHT($AR$1,2))&gt;=57,VALUE(RIGHT($AR$1,2))&lt;=63),$D229,"COMUM"),GABARITO!$D:$D,0)),1,0))</f>
        <v/>
      </c>
      <c r="AS229" t="str">
        <f>IF(RESPOSTAS!AT229="","",IF(UPPER(RESPOSTAS!AT229)=INDEX(GABARITO!$C:$C,MATCH(TEXT(VALUE(RIGHT($AS$1,2)),"00")&amp;"|"&amp;IF(AND(VALUE(RIGHT($AS$1,2))&gt;=57,VALUE(RIGHT($AS$1,2))&lt;=63),$D229,"COMUM"),GABARITO!$D:$D,0)),1,0))</f>
        <v/>
      </c>
      <c r="AT229" t="str">
        <f>IF(RESPOSTAS!AU229="","",IF(UPPER(RESPOSTAS!AU229)=INDEX(GABARITO!$C:$C,MATCH(TEXT(VALUE(RIGHT($AT$1,2)),"00")&amp;"|"&amp;IF(AND(VALUE(RIGHT($AT$1,2))&gt;=57,VALUE(RIGHT($AT$1,2))&lt;=63),$D229,"COMUM"),GABARITO!$D:$D,0)),1,0))</f>
        <v/>
      </c>
      <c r="AU229" t="str">
        <f>IF(RESPOSTAS!AV229="","",IF(UPPER(RESPOSTAS!AV229)=INDEX(GABARITO!$C:$C,MATCH(TEXT(VALUE(RIGHT($AU$1,2)),"00")&amp;"|"&amp;IF(AND(VALUE(RIGHT($AU$1,2))&gt;=57,VALUE(RIGHT($AU$1,2))&lt;=63),$D229,"COMUM"),GABARITO!$D:$D,0)),1,0))</f>
        <v/>
      </c>
      <c r="AV229" t="str">
        <f>IF(RESPOSTAS!AW229="","",IF(UPPER(RESPOSTAS!AW229)=INDEX(GABARITO!$C:$C,MATCH(TEXT(VALUE(RIGHT($AV$1,2)),"00")&amp;"|"&amp;IF(AND(VALUE(RIGHT($AV$1,2))&gt;=57,VALUE(RIGHT($AV$1,2))&lt;=63),$D229,"COMUM"),GABARITO!$D:$D,0)),1,0))</f>
        <v/>
      </c>
      <c r="AW229" t="str">
        <f>IF(RESPOSTAS!AX229="","",IF(UPPER(RESPOSTAS!AX229)=INDEX(GABARITO!$C:$C,MATCH(TEXT(VALUE(RIGHT($AW$1,2)),"00")&amp;"|"&amp;IF(AND(VALUE(RIGHT($AW$1,2))&gt;=57,VALUE(RIGHT($AW$1,2))&lt;=63),$D229,"COMUM"),GABARITO!$D:$D,0)),1,0))</f>
        <v/>
      </c>
      <c r="AX229" t="str">
        <f>IF(RESPOSTAS!AY229="","",IF(UPPER(RESPOSTAS!AY229)=INDEX(GABARITO!$C:$C,MATCH(TEXT(VALUE(RIGHT($AX$1,2)),"00")&amp;"|"&amp;IF(AND(VALUE(RIGHT($AX$1,2))&gt;=57,VALUE(RIGHT($AX$1,2))&lt;=63),$D229,"COMUM"),GABARITO!$D:$D,0)),1,0))</f>
        <v/>
      </c>
      <c r="AY229" t="str">
        <f>IF(RESPOSTAS!AZ229="","",IF(UPPER(RESPOSTAS!AZ229)=INDEX(GABARITO!$C:$C,MATCH(TEXT(VALUE(RIGHT($AY$1,2)),"00")&amp;"|"&amp;IF(AND(VALUE(RIGHT($AY$1,2))&gt;=57,VALUE(RIGHT($AY$1,2))&lt;=63),$D229,"COMUM"),GABARITO!$D:$D,0)),1,0))</f>
        <v/>
      </c>
      <c r="AZ229" t="str">
        <f>IF(RESPOSTAS!BA229="","",IF(UPPER(RESPOSTAS!BA229)=INDEX(GABARITO!$C:$C,MATCH(TEXT(VALUE(RIGHT($AZ$1,2)),"00")&amp;"|"&amp;IF(AND(VALUE(RIGHT($AZ$1,2))&gt;=57,VALUE(RIGHT($AZ$1,2))&lt;=63),$D229,"COMUM"),GABARITO!$D:$D,0)),1,0))</f>
        <v/>
      </c>
      <c r="BA229" t="str">
        <f>IF(RESPOSTAS!BB229="","",IF(UPPER(RESPOSTAS!BB229)=INDEX(GABARITO!$C:$C,MATCH(TEXT(VALUE(RIGHT($BA$1,2)),"00")&amp;"|"&amp;IF(AND(VALUE(RIGHT($BA$1,2))&gt;=57,VALUE(RIGHT($BA$1,2))&lt;=63),$D229,"COMUM"),GABARITO!$D:$D,0)),1,0))</f>
        <v/>
      </c>
      <c r="BB229" t="str">
        <f>IF(RESPOSTAS!BC229="","",IF(UPPER(RESPOSTAS!BC229)=INDEX(GABARITO!$C:$C,MATCH(TEXT(VALUE(RIGHT($BB$1,2)),"00")&amp;"|"&amp;IF(AND(VALUE(RIGHT($BB$1,2))&gt;=57,VALUE(RIGHT($BB$1,2))&lt;=63),$D229,"COMUM"),GABARITO!$D:$D,0)),1,0))</f>
        <v/>
      </c>
      <c r="BC229" t="str">
        <f>IF(RESPOSTAS!BD229="","",IF(UPPER(RESPOSTAS!BD229)=INDEX(GABARITO!$C:$C,MATCH(TEXT(VALUE(RIGHT($BC$1,2)),"00")&amp;"|"&amp;IF(AND(VALUE(RIGHT($BC$1,2))&gt;=57,VALUE(RIGHT($BC$1,2))&lt;=63),$D229,"COMUM"),GABARITO!$D:$D,0)),1,0))</f>
        <v/>
      </c>
      <c r="BD229" t="str">
        <f>IF(RESPOSTAS!BE229="","",IF(UPPER(RESPOSTAS!BE229)=INDEX(GABARITO!$C:$C,MATCH(TEXT(VALUE(RIGHT($BD$1,2)),"00")&amp;"|"&amp;IF(AND(VALUE(RIGHT($BD$1,2))&gt;=57,VALUE(RIGHT($BD$1,2))&lt;=63),$D229,"COMUM"),GABARITO!$D:$D,0)),1,0))</f>
        <v/>
      </c>
      <c r="BE229" t="str">
        <f>IF(RESPOSTAS!BF229="","",IF(UPPER(RESPOSTAS!BF229)=INDEX(GABARITO!$C:$C,MATCH(TEXT(VALUE(RIGHT($BE$1,2)),"00")&amp;"|"&amp;IF(AND(VALUE(RIGHT($BE$1,2))&gt;=57,VALUE(RIGHT($BE$1,2))&lt;=63),$D229,"COMUM"),GABARITO!$D:$D,0)),1,0))</f>
        <v/>
      </c>
      <c r="BF229" t="str">
        <f>IF(RESPOSTAS!BG229="","",IF(UPPER(RESPOSTAS!BG229)=INDEX(GABARITO!$C:$C,MATCH(TEXT(VALUE(RIGHT($BF$1,2)),"00")&amp;"|"&amp;IF(AND(VALUE(RIGHT($BF$1,2))&gt;=57,VALUE(RIGHT($BF$1,2))&lt;=63),$D229,"COMUM"),GABARITO!$D:$D,0)),1,0))</f>
        <v/>
      </c>
      <c r="BG229" t="str">
        <f>IF(RESPOSTAS!BH229="","",IF(UPPER(RESPOSTAS!BH229)=INDEX(GABARITO!$C:$C,MATCH(TEXT(VALUE(RIGHT($BG$1,2)),"00")&amp;"|"&amp;IF(AND(VALUE(RIGHT($BG$1,2))&gt;=57,VALUE(RIGHT($BG$1,2))&lt;=63),$D229,"COMUM"),GABARITO!$D:$D,0)),1,0))</f>
        <v/>
      </c>
      <c r="BH229" t="str">
        <f>IF(RESPOSTAS!BI229="","",IF(UPPER(RESPOSTAS!BI229)=INDEX(GABARITO!$C:$C,MATCH(TEXT(VALUE(RIGHT($BH$1,2)),"00")&amp;"|"&amp;IF(AND(VALUE(RIGHT($BH$1,2))&gt;=57,VALUE(RIGHT($BH$1,2))&lt;=63),$D229,"COMUM"),GABARITO!$D:$D,0)),1,0))</f>
        <v/>
      </c>
      <c r="BI229" t="str">
        <f>IF(RESPOSTAS!BJ229="","",IF(UPPER(RESPOSTAS!BJ229)=INDEX(GABARITO!$C:$C,MATCH(TEXT(VALUE(RIGHT($BI$1,2)),"00")&amp;"|"&amp;IF(AND(VALUE(RIGHT($BI$1,2))&gt;=57,VALUE(RIGHT($BI$1,2))&lt;=63),$D229,"COMUM"),GABARITO!$D:$D,0)),1,0))</f>
        <v/>
      </c>
      <c r="BJ229" t="str">
        <f>IF(RESPOSTAS!BK229="","",IF(UPPER(RESPOSTAS!BK229)=INDEX(GABARITO!$C:$C,MATCH(TEXT(VALUE(RIGHT($BJ$1,2)),"00")&amp;"|"&amp;IF(AND(VALUE(RIGHT($BJ$1,2))&gt;=57,VALUE(RIGHT($BJ$1,2))&lt;=63),$D229,"COMUM"),GABARITO!$D:$D,0)),1,0))</f>
        <v/>
      </c>
      <c r="BK229" t="str">
        <f>IF(RESPOSTAS!BL229="","",IF(UPPER(RESPOSTAS!BL229)=INDEX(GABARITO!$C:$C,MATCH(TEXT(VALUE(RIGHT($BK$1,2)),"00")&amp;"|"&amp;IF(AND(VALUE(RIGHT($BK$1,2))&gt;=57,VALUE(RIGHT($BK$1,2))&lt;=63),$D229,"COMUM"),GABARITO!$D:$D,0)),1,0))</f>
        <v/>
      </c>
      <c r="BL229" t="str">
        <f>IF(RESPOSTAS!BM229="","",IF(UPPER(RESPOSTAS!BM229)=INDEX(GABARITO!$C:$C,MATCH(TEXT(VALUE(RIGHT($BL$1,2)),"00")&amp;"|"&amp;IF(AND(VALUE(RIGHT($BL$1,2))&gt;=57,VALUE(RIGHT($BL$1,2))&lt;=63),$D229,"COMUM"),GABARITO!$D:$D,0)),1,0))</f>
        <v/>
      </c>
      <c r="BM229" t="str">
        <f>IF(RESPOSTAS!BN229="","",IF(UPPER(RESPOSTAS!BN229)=INDEX(GABARITO!$C:$C,MATCH(TEXT(VALUE(RIGHT($BM$1,2)),"00")&amp;"|"&amp;IF(AND(VALUE(RIGHT($BM$1,2))&gt;=57,VALUE(RIGHT($BM$1,2))&lt;=63),$D229,"COMUM"),GABARITO!$D:$D,0)),1,0))</f>
        <v/>
      </c>
      <c r="BN229" t="str">
        <f>IF(RESPOSTAS!BO229="","",IF(UPPER(RESPOSTAS!BO229)=INDEX(GABARITO!$C:$C,MATCH(TEXT(VALUE(RIGHT($BN$1,2)),"00")&amp;"|"&amp;IF(AND(VALUE(RIGHT($BN$1,2))&gt;=57,VALUE(RIGHT($BN$1,2))&lt;=63),$D229,"COMUM"),GABARITO!$D:$D,0)),1,0))</f>
        <v/>
      </c>
      <c r="BO229" t="str">
        <f>IF(RESPOSTAS!BP229="","",IF(UPPER(RESPOSTAS!BP229)=INDEX(GABARITO!$C:$C,MATCH(TEXT(VALUE(RIGHT($BO$1,2)),"00")&amp;"|"&amp;IF(AND(VALUE(RIGHT($BO$1,2))&gt;=57,VALUE(RIGHT($BO$1,2))&lt;=63),$D229,"COMUM"),GABARITO!$D:$D,0)),1,0))</f>
        <v/>
      </c>
      <c r="BP229">
        <f>COUNTIF(RESPOSTAS!F229:BP229,"&lt;&gt;")</f>
        <v>0</v>
      </c>
      <c r="BQ229" t="str">
        <f t="shared" si="32"/>
        <v/>
      </c>
      <c r="BR229" s="10" t="str">
        <f t="shared" si="33"/>
        <v/>
      </c>
      <c r="BT229" s="11" t="str">
        <f t="shared" si="35"/>
        <v/>
      </c>
      <c r="BU229" s="11" t="str">
        <f t="shared" si="36"/>
        <v/>
      </c>
      <c r="BV229" s="11" t="str">
        <f t="shared" si="37"/>
        <v/>
      </c>
      <c r="BW229" s="11" t="str">
        <f t="shared" si="38"/>
        <v/>
      </c>
      <c r="BX229" s="11" t="str">
        <f t="shared" si="39"/>
        <v/>
      </c>
      <c r="BY229" s="11" t="str">
        <f t="shared" si="40"/>
        <v/>
      </c>
      <c r="BZ229" s="3" t="str">
        <f t="shared" si="34"/>
        <v/>
      </c>
      <c r="CA229" s="3" t="e">
        <f t="shared" si="31"/>
        <v>#VALUE!</v>
      </c>
    </row>
    <row r="230" spans="1:79" x14ac:dyDescent="0.25">
      <c r="A230" t="str">
        <f>IF(RESPOSTAS!A230="","",RESPOSTAS!A230)</f>
        <v/>
      </c>
      <c r="B230" t="str">
        <f>IF(RESPOSTAS!C230="","",RESPOSTAS!C230)</f>
        <v/>
      </c>
      <c r="C230" t="str">
        <f>IF(RESPOSTAS!D230="","",RESPOSTAS!D230)</f>
        <v/>
      </c>
      <c r="D230" t="str">
        <f>IF(RESPOSTAS!E230="","",RESPOSTAS!E230)</f>
        <v/>
      </c>
      <c r="E230" t="str">
        <f>IF(RESPOSTAS!F230="","",IF(UPPER(RESPOSTAS!F230)=INDEX(GABARITO!$C:$C,MATCH(TEXT(VALUE(RIGHT($E$1,2)),"00")&amp;"|"&amp;IF(AND(VALUE(RIGHT($E$1,2))&gt;=57,VALUE(RIGHT($E$1,2))&lt;=63),$D230,"COMUM"),GABARITO!$D:$D,0)),1,0))</f>
        <v/>
      </c>
      <c r="F230" t="str">
        <f>IF(RESPOSTAS!G230="","",IF(UPPER(RESPOSTAS!G230)=INDEX(GABARITO!$C:$C,MATCH(TEXT(VALUE(RIGHT($F$1,2)),"00")&amp;"|"&amp;IF(AND(VALUE(RIGHT($F$1,2))&gt;=57,VALUE(RIGHT($F$1,2))&lt;=63),$D230,"COMUM"),GABARITO!$D:$D,0)),1,0))</f>
        <v/>
      </c>
      <c r="G230" t="str">
        <f>IF(RESPOSTAS!H230="","",IF(UPPER(RESPOSTAS!H230)=INDEX(GABARITO!$C:$C,MATCH(TEXT(VALUE(RIGHT($G$1,2)),"00")&amp;"|"&amp;IF(AND(VALUE(RIGHT($G$1,2))&gt;=57,VALUE(RIGHT($G$1,2))&lt;=63),$D230,"COMUM"),GABARITO!$D:$D,0)),1,0))</f>
        <v/>
      </c>
      <c r="H230" t="str">
        <f>IF(RESPOSTAS!I230="","",IF(UPPER(RESPOSTAS!I230)=INDEX(GABARITO!$C:$C,MATCH(TEXT(VALUE(RIGHT($H$1,2)),"00")&amp;"|"&amp;IF(AND(VALUE(RIGHT($H$1,2))&gt;=57,VALUE(RIGHT($H$1,2))&lt;=63),$D230,"COMUM"),GABARITO!$D:$D,0)),1,0))</f>
        <v/>
      </c>
      <c r="I230" t="str">
        <f>IF(RESPOSTAS!J230="","",IF(UPPER(RESPOSTAS!J230)=INDEX(GABARITO!$C:$C,MATCH(TEXT(VALUE(RIGHT($I$1,2)),"00")&amp;"|"&amp;IF(AND(VALUE(RIGHT($I$1,2))&gt;=57,VALUE(RIGHT($I$1,2))&lt;=63),$D230,"COMUM"),GABARITO!$D:$D,0)),1,0))</f>
        <v/>
      </c>
      <c r="J230" t="str">
        <f>IF(RESPOSTAS!K230="","",IF(UPPER(RESPOSTAS!K230)=INDEX(GABARITO!$C:$C,MATCH(TEXT(VALUE(RIGHT($J$1,2)),"00")&amp;"|"&amp;IF(AND(VALUE(RIGHT($J$1,2))&gt;=57,VALUE(RIGHT($J$1,2))&lt;=63),$D230,"COMUM"),GABARITO!$D:$D,0)),1,0))</f>
        <v/>
      </c>
      <c r="K230" t="str">
        <f>IF(RESPOSTAS!L230="","",IF(UPPER(RESPOSTAS!L230)=INDEX(GABARITO!$C:$C,MATCH(TEXT(VALUE(RIGHT($K$1,2)),"00")&amp;"|"&amp;IF(AND(VALUE(RIGHT($K$1,2))&gt;=57,VALUE(RIGHT($K$1,2))&lt;=63),$D230,"COMUM"),GABARITO!$D:$D,0)),1,0))</f>
        <v/>
      </c>
      <c r="L230" t="str">
        <f>IF(RESPOSTAS!M230="","",IF(UPPER(RESPOSTAS!M230)=INDEX(GABARITO!$C:$C,MATCH(TEXT(VALUE(RIGHT($L$1,2)),"00")&amp;"|"&amp;IF(AND(VALUE(RIGHT($L$1,2))&gt;=57,VALUE(RIGHT($L$1,2))&lt;=63),$D230,"COMUM"),GABARITO!$D:$D,0)),1,0))</f>
        <v/>
      </c>
      <c r="M230" t="str">
        <f>IF(RESPOSTAS!N230="","",IF(UPPER(RESPOSTAS!N230)=INDEX(GABARITO!$C:$C,MATCH(TEXT(VALUE(RIGHT($M$1,2)),"00")&amp;"|"&amp;IF(AND(VALUE(RIGHT($M$1,2))&gt;=57,VALUE(RIGHT($M$1,2))&lt;=63),$D230,"COMUM"),GABARITO!$D:$D,0)),1,0))</f>
        <v/>
      </c>
      <c r="N230" t="str">
        <f>IF(RESPOSTAS!O230="","",IF(UPPER(RESPOSTAS!O230)=INDEX(GABARITO!$C:$C,MATCH(TEXT(VALUE(RIGHT($E$1,2)),"00")&amp;"|"&amp;IF(AND(VALUE(RIGHT($E$1,2))&gt;=57,VALUE(RIGHT($E$1,2))&lt;=63),$D230,"COMUM"),GABARITO!$D:$D,0)),1,0))</f>
        <v/>
      </c>
      <c r="O230" t="str">
        <f>IF(RESPOSTAS!P230="","",IF(UPPER(RESPOSTAS!P230)=INDEX(GABARITO!$C:$C,MATCH(TEXT(VALUE(RIGHT($O$1,2)),"00")&amp;"|"&amp;IF(AND(VALUE(RIGHT($O$1,2))&gt;=57,VALUE(RIGHT($O$1,2))&lt;=63),$D230,"COMUM"),GABARITO!$D:$D,0)),1,0))</f>
        <v/>
      </c>
      <c r="P230" t="str">
        <f>IF(RESPOSTAS!Q230="","",IF(UPPER(RESPOSTAS!Q230)=INDEX(GABARITO!$C:$C,MATCH(TEXT(VALUE(RIGHT($P$1,2)),"00")&amp;"|"&amp;IF(AND(VALUE(RIGHT($P$1,2))&gt;=57,VALUE(RIGHT($P$1,2))&lt;=63),$D230,"COMUM"),GABARITO!$D:$D,0)),1,0))</f>
        <v/>
      </c>
      <c r="Q230" t="str">
        <f>IF(RESPOSTAS!R230="","",IF(UPPER(RESPOSTAS!R230)=INDEX(GABARITO!$C:$C,MATCH(TEXT(VALUE(RIGHT($Q$1,2)),"00")&amp;"|"&amp;IF(AND(VALUE(RIGHT($Q$1,2))&gt;=57,VALUE(RIGHT($Q$1,2))&lt;=63),$D230,"COMUM"),GABARITO!$D:$D,0)),1,0))</f>
        <v/>
      </c>
      <c r="R230" t="str">
        <f>IF(RESPOSTAS!S230="","",IF(UPPER(RESPOSTAS!S230)=INDEX(GABARITO!$C:$C,MATCH(TEXT(VALUE(RIGHT($R$1,2)),"00")&amp;"|"&amp;IF(AND(VALUE(RIGHT($R$1,2))&gt;=57,VALUE(RIGHT($R$1,2))&lt;=63),$D230,"COMUM"),GABARITO!$D:$D,0)),1,0))</f>
        <v/>
      </c>
      <c r="S230" t="str">
        <f>IF(RESPOSTAS!T230="","",IF(UPPER(RESPOSTAS!T230)=INDEX(GABARITO!$C:$C,MATCH(TEXT(VALUE(RIGHT($S$1,2)),"00")&amp;"|"&amp;IF(AND(VALUE(RIGHT($S$1,2))&gt;=57,VALUE(RIGHT($S$1,2))&lt;=63),$D230,"COMUM"),GABARITO!$D:$D,0)),1,0))</f>
        <v/>
      </c>
      <c r="T230" t="str">
        <f>IF(RESPOSTAS!U230="","",IF(UPPER(RESPOSTAS!U230)=INDEX(GABARITO!$C:$C,MATCH(TEXT(VALUE(RIGHT($T$1,2)),"00")&amp;"|"&amp;IF(AND(VALUE(RIGHT($T$1,2))&gt;=57,VALUE(RIGHT($T$1,2))&lt;=63),$D230,"COMUM"),GABARITO!$D:$D,0)),1,0))</f>
        <v/>
      </c>
      <c r="U230" t="str">
        <f>IF(RESPOSTAS!V230="","",IF(UPPER(RESPOSTAS!V230)=INDEX(GABARITO!$C:$C,MATCH(TEXT(VALUE(RIGHT($U$1,2)),"00")&amp;"|"&amp;IF(AND(VALUE(RIGHT($U$1,2))&gt;=57,VALUE(RIGHT($U$1,2))&lt;=63),$D230,"COMUM"),GABARITO!$D:$D,0)),1,0))</f>
        <v/>
      </c>
      <c r="V230" t="str">
        <f>IF(RESPOSTAS!W230="","",IF(UPPER(RESPOSTAS!W230)=INDEX(GABARITO!$C:$C,MATCH(TEXT(VALUE(RIGHT($E$1,2)),"00")&amp;"|"&amp;IF(AND(VALUE(RIGHT($E$1,2))&gt;=57,VALUE(RIGHT($E$1,2))&lt;=63),$D230,"COMUM"),GABARITO!$D:$D,0)),1,0))</f>
        <v/>
      </c>
      <c r="W230" t="str">
        <f>IF(RESPOSTAS!X230="","",IF(UPPER(RESPOSTAS!X230)=INDEX(GABARITO!$C:$C,MATCH(TEXT(VALUE(RIGHT($W$1,2)),"00")&amp;"|"&amp;IF(AND(VALUE(RIGHT($W$1,2))&gt;=57,VALUE(RIGHT($W$1,2))&lt;=63),$D230,"COMUM"),GABARITO!$D:$D,0)),1,0))</f>
        <v/>
      </c>
      <c r="X230" t="str">
        <f>IF(RESPOSTAS!Y230="","",IF(UPPER(RESPOSTAS!Y230)=INDEX(GABARITO!$C:$C,MATCH(TEXT(VALUE(RIGHT($X$1,2)),"00")&amp;"|"&amp;IF(AND(VALUE(RIGHT($X$1,2))&gt;=57,VALUE(RIGHT($X$1,2))&lt;=63),$D230,"COMUM"),GABARITO!$D:$D,0)),1,0))</f>
        <v/>
      </c>
      <c r="Y230" t="str">
        <f>IF(RESPOSTAS!Z230="","",IF(UPPER(RESPOSTAS!Z230)=INDEX(GABARITO!$C:$C,MATCH(TEXT(VALUE(RIGHT($Y$1,2)),"00")&amp;"|"&amp;IF(AND(VALUE(RIGHT($Y$1,2))&gt;=57,VALUE(RIGHT($Y$1,2))&lt;=63),$D230,"COMUM"),GABARITO!$D:$D,0)),1,0))</f>
        <v/>
      </c>
      <c r="Z230" t="str">
        <f>IF(RESPOSTAS!AA230="","",IF(UPPER(RESPOSTAS!AA230)=INDEX(GABARITO!$C:$C,MATCH(TEXT(VALUE(RIGHT($Z$1,2)),"00")&amp;"|"&amp;IF(AND(VALUE(RIGHT($Z$1,2))&gt;=57,VALUE(RIGHT($Z$1,2))&lt;=63),$D230,"COMUM"),GABARITO!$D:$D,0)),1,0))</f>
        <v/>
      </c>
      <c r="AA230" t="str">
        <f>IF(RESPOSTAS!AB230="","",IF(UPPER(RESPOSTAS!AB230)=INDEX(GABARITO!$C:$C,MATCH(TEXT(VALUE(RIGHT($AA$1,2)),"00")&amp;"|"&amp;IF(AND(VALUE(RIGHT($AA$1,2))&gt;=57,VALUE(RIGHT($AA$1,2))&lt;=63),$D230,"COMUM"),GABARITO!$D:$D,0)),1,0))</f>
        <v/>
      </c>
      <c r="AB230" t="str">
        <f>IF(RESPOSTAS!AC230="","",IF(UPPER(RESPOSTAS!AC230)=INDEX(GABARITO!$C:$C,MATCH(TEXT(VALUE(RIGHT($AB$1,2)),"00")&amp;"|"&amp;IF(AND(VALUE(RIGHT($AB$1,2))&gt;=57,VALUE(RIGHT($AB$1,2))&lt;=63),$D230,"COMUM"),GABARITO!$D:$D,0)),1,0))</f>
        <v/>
      </c>
      <c r="AC230" t="str">
        <f>IF(RESPOSTAS!AD230="","",IF(UPPER(RESPOSTAS!AD230)=INDEX(GABARITO!$C:$C,MATCH(TEXT(VALUE(RIGHT($AC$1,2)),"00")&amp;"|"&amp;IF(AND(VALUE(RIGHT($AC$1,2))&gt;=57,VALUE(RIGHT($AC$1,2))&lt;=63),$D230,"COMUM"),GABARITO!$D:$D,0)),1,0))</f>
        <v/>
      </c>
      <c r="AD230" t="str">
        <f>IF(RESPOSTAS!AE230="","",IF(UPPER(RESPOSTAS!AE230)=INDEX(GABARITO!$C:$C,MATCH(TEXT(VALUE(RIGHT($AD$1,2)),"00")&amp;"|"&amp;IF(AND(VALUE(RIGHT($AD$1,2))&gt;=57,VALUE(RIGHT($AD$1,2))&lt;=63),$D230,"COMUM"),GABARITO!$D:$D,0)),1,0))</f>
        <v/>
      </c>
      <c r="AE230" t="str">
        <f>IF(RESPOSTAS!AF230="","",IF(UPPER(RESPOSTAS!AF230)=INDEX(GABARITO!$C:$C,MATCH(TEXT(VALUE(RIGHT($AE$1,2)),"00")&amp;"|"&amp;IF(AND(VALUE(RIGHT($AE$1,2))&gt;=57,VALUE(RIGHT($AE$1,2))&lt;=63),$D230,"COMUM"),GABARITO!$D:$D,0)),1,0))</f>
        <v/>
      </c>
      <c r="AF230" t="str">
        <f>IF(RESPOSTAS!AG230="","",IF(UPPER(RESPOSTAS!AG230)=INDEX(GABARITO!$C:$C,MATCH(TEXT(VALUE(RIGHT($AF$1,2)),"00")&amp;"|"&amp;IF(AND(VALUE(RIGHT($AF$1,2))&gt;=57,VALUE(RIGHT($AF$1,2))&lt;=63),$D230,"COMUM"),GABARITO!$D:$D,0)),1,0))</f>
        <v/>
      </c>
      <c r="AG230" t="str">
        <f>IF(RESPOSTAS!AH230="","",IF(UPPER(RESPOSTAS!AH230)=INDEX(GABARITO!$C:$C,MATCH(TEXT(VALUE(RIGHT($AG$1,2)),"00")&amp;"|"&amp;IF(AND(VALUE(RIGHT($AG$1,2))&gt;=57,VALUE(RIGHT($AG$1,2))&lt;=63),$D230,"COMUM"),GABARITO!$D:$D,0)),1,0))</f>
        <v/>
      </c>
      <c r="AH230" t="str">
        <f>IF(RESPOSTAS!AI230="","",IF(UPPER(RESPOSTAS!AI230)=INDEX(GABARITO!$C:$C,MATCH(TEXT(VALUE(RIGHT($AH$1,2)),"00")&amp;"|"&amp;IF(AND(VALUE(RIGHT($AH$1,2))&gt;=57,VALUE(RIGHT($AH$1,2))&lt;=63),$D230,"COMUM"),GABARITO!$D:$D,0)),1,0))</f>
        <v/>
      </c>
      <c r="AI230" t="str">
        <f>IF(RESPOSTAS!AJ230="","",IF(UPPER(RESPOSTAS!AJ230)=INDEX(GABARITO!$C:$C,MATCH(TEXT(VALUE(RIGHT($AI$1,2)),"00")&amp;"|"&amp;IF(AND(VALUE(RIGHT($AI$1,2))&gt;=57,VALUE(RIGHT($AI$1,2))&lt;=63),$D230,"COMUM"),GABARITO!$D:$D,0)),1,0))</f>
        <v/>
      </c>
      <c r="AJ230" t="str">
        <f>IF(RESPOSTAS!AK230="","",IF(UPPER(RESPOSTAS!AK230)=INDEX(GABARITO!$C:$C,MATCH(TEXT(VALUE(RIGHT($AJ$1,2)),"00")&amp;"|"&amp;IF(AND(VALUE(RIGHT($AJ$1,2))&gt;=57,VALUE(RIGHT($AJ$1,2))&lt;=63),$D230,"COMUM"),GABARITO!$D:$D,0)),1,0))</f>
        <v/>
      </c>
      <c r="AK230" t="str">
        <f>IF(RESPOSTAS!AL230="","",IF(UPPER(RESPOSTAS!AL230)=INDEX(GABARITO!$C:$C,MATCH(TEXT(VALUE(RIGHT($AK$1,2)),"00")&amp;"|"&amp;IF(AND(VALUE(RIGHT($AK$1,2))&gt;=57,VALUE(RIGHT($AK$1,2))&lt;=63),$D230,"COMUM"),GABARITO!$D:$D,0)),1,0))</f>
        <v/>
      </c>
      <c r="AL230" t="str">
        <f>IF(RESPOSTAS!AM230="","",IF(UPPER(RESPOSTAS!AM230)=INDEX(GABARITO!$C:$C,MATCH(TEXT(VALUE(RIGHT($AL$1,2)),"00")&amp;"|"&amp;IF(AND(VALUE(RIGHT($AL$1,2))&gt;=57,VALUE(RIGHT($AL$1,2))&lt;=63),$D230,"COMUM"),GABARITO!$D:$D,0)),1,0))</f>
        <v/>
      </c>
      <c r="AM230" t="str">
        <f>IF(RESPOSTAS!AN230="","",IF(UPPER(RESPOSTAS!AN230)=INDEX(GABARITO!$C:$C,MATCH(TEXT(VALUE(RIGHT($AM$1,2)),"00")&amp;"|"&amp;IF(AND(VALUE(RIGHT($AM$1,2))&gt;=57,VALUE(RIGHT($AM$1,2))&lt;=63),$D230,"COMUM"),GABARITO!$D:$D,0)),1,0))</f>
        <v/>
      </c>
      <c r="AN230" t="str">
        <f>IF(RESPOSTAS!AO230="","",IF(UPPER(RESPOSTAS!AO230)=INDEX(GABARITO!$C:$C,MATCH(TEXT(VALUE(RIGHT($AN$1,2)),"00")&amp;"|"&amp;IF(AND(VALUE(RIGHT($AN$1,2))&gt;=57,VALUE(RIGHT($AN$1,2))&lt;=63),$D230,"COMUM"),GABARITO!$D:$D,0)),1,0))</f>
        <v/>
      </c>
      <c r="AO230" t="str">
        <f>IF(RESPOSTAS!AP230="","",IF(UPPER(RESPOSTAS!AP230)=INDEX(GABARITO!$C:$C,MATCH(TEXT(VALUE(RIGHT($AO$1,2)),"00")&amp;"|"&amp;IF(AND(VALUE(RIGHT($AO$1,2))&gt;=57,VALUE(RIGHT($AO$1,2))&lt;=63),$D230,"COMUM"),GABARITO!$D:$D,0)),1,0))</f>
        <v/>
      </c>
      <c r="AP230" t="str">
        <f>IF(RESPOSTAS!AQ230="","",IF(UPPER(RESPOSTAS!AQ230)=INDEX(GABARITO!$C:$C,MATCH(TEXT(VALUE(RIGHT($AP$1,2)),"00")&amp;"|"&amp;IF(AND(VALUE(RIGHT($AP$1,2))&gt;=57,VALUE(RIGHT($AP$1,2))&lt;=63),$D230,"COMUM"),GABARITO!$D:$D,0)),1,0))</f>
        <v/>
      </c>
      <c r="AQ230" t="str">
        <f>IF(RESPOSTAS!AR230="","",IF(UPPER(RESPOSTAS!AR230)=INDEX(GABARITO!$C:$C,MATCH(TEXT(VALUE(RIGHT($AQ$1,2)),"00")&amp;"|"&amp;IF(AND(VALUE(RIGHT($AQ$1,2))&gt;=57,VALUE(RIGHT($AQ$1,2))&lt;=63),$D230,"COMUM"),GABARITO!$D:$D,0)),1,0))</f>
        <v/>
      </c>
      <c r="AR230" t="str">
        <f>IF(RESPOSTAS!AS230="","",IF(UPPER(RESPOSTAS!AS230)=INDEX(GABARITO!$C:$C,MATCH(TEXT(VALUE(RIGHT($AR$1,2)),"00")&amp;"|"&amp;IF(AND(VALUE(RIGHT($AR$1,2))&gt;=57,VALUE(RIGHT($AR$1,2))&lt;=63),$D230,"COMUM"),GABARITO!$D:$D,0)),1,0))</f>
        <v/>
      </c>
      <c r="AS230" t="str">
        <f>IF(RESPOSTAS!AT230="","",IF(UPPER(RESPOSTAS!AT230)=INDEX(GABARITO!$C:$C,MATCH(TEXT(VALUE(RIGHT($AS$1,2)),"00")&amp;"|"&amp;IF(AND(VALUE(RIGHT($AS$1,2))&gt;=57,VALUE(RIGHT($AS$1,2))&lt;=63),$D230,"COMUM"),GABARITO!$D:$D,0)),1,0))</f>
        <v/>
      </c>
      <c r="AT230" t="str">
        <f>IF(RESPOSTAS!AU230="","",IF(UPPER(RESPOSTAS!AU230)=INDEX(GABARITO!$C:$C,MATCH(TEXT(VALUE(RIGHT($AT$1,2)),"00")&amp;"|"&amp;IF(AND(VALUE(RIGHT($AT$1,2))&gt;=57,VALUE(RIGHT($AT$1,2))&lt;=63),$D230,"COMUM"),GABARITO!$D:$D,0)),1,0))</f>
        <v/>
      </c>
      <c r="AU230" t="str">
        <f>IF(RESPOSTAS!AV230="","",IF(UPPER(RESPOSTAS!AV230)=INDEX(GABARITO!$C:$C,MATCH(TEXT(VALUE(RIGHT($AU$1,2)),"00")&amp;"|"&amp;IF(AND(VALUE(RIGHT($AU$1,2))&gt;=57,VALUE(RIGHT($AU$1,2))&lt;=63),$D230,"COMUM"),GABARITO!$D:$D,0)),1,0))</f>
        <v/>
      </c>
      <c r="AV230" t="str">
        <f>IF(RESPOSTAS!AW230="","",IF(UPPER(RESPOSTAS!AW230)=INDEX(GABARITO!$C:$C,MATCH(TEXT(VALUE(RIGHT($AV$1,2)),"00")&amp;"|"&amp;IF(AND(VALUE(RIGHT($AV$1,2))&gt;=57,VALUE(RIGHT($AV$1,2))&lt;=63),$D230,"COMUM"),GABARITO!$D:$D,0)),1,0))</f>
        <v/>
      </c>
      <c r="AW230" t="str">
        <f>IF(RESPOSTAS!AX230="","",IF(UPPER(RESPOSTAS!AX230)=INDEX(GABARITO!$C:$C,MATCH(TEXT(VALUE(RIGHT($AW$1,2)),"00")&amp;"|"&amp;IF(AND(VALUE(RIGHT($AW$1,2))&gt;=57,VALUE(RIGHT($AW$1,2))&lt;=63),$D230,"COMUM"),GABARITO!$D:$D,0)),1,0))</f>
        <v/>
      </c>
      <c r="AX230" t="str">
        <f>IF(RESPOSTAS!AY230="","",IF(UPPER(RESPOSTAS!AY230)=INDEX(GABARITO!$C:$C,MATCH(TEXT(VALUE(RIGHT($AX$1,2)),"00")&amp;"|"&amp;IF(AND(VALUE(RIGHT($AX$1,2))&gt;=57,VALUE(RIGHT($AX$1,2))&lt;=63),$D230,"COMUM"),GABARITO!$D:$D,0)),1,0))</f>
        <v/>
      </c>
      <c r="AY230" t="str">
        <f>IF(RESPOSTAS!AZ230="","",IF(UPPER(RESPOSTAS!AZ230)=INDEX(GABARITO!$C:$C,MATCH(TEXT(VALUE(RIGHT($AY$1,2)),"00")&amp;"|"&amp;IF(AND(VALUE(RIGHT($AY$1,2))&gt;=57,VALUE(RIGHT($AY$1,2))&lt;=63),$D230,"COMUM"),GABARITO!$D:$D,0)),1,0))</f>
        <v/>
      </c>
      <c r="AZ230" t="str">
        <f>IF(RESPOSTAS!BA230="","",IF(UPPER(RESPOSTAS!BA230)=INDEX(GABARITO!$C:$C,MATCH(TEXT(VALUE(RIGHT($AZ$1,2)),"00")&amp;"|"&amp;IF(AND(VALUE(RIGHT($AZ$1,2))&gt;=57,VALUE(RIGHT($AZ$1,2))&lt;=63),$D230,"COMUM"),GABARITO!$D:$D,0)),1,0))</f>
        <v/>
      </c>
      <c r="BA230" t="str">
        <f>IF(RESPOSTAS!BB230="","",IF(UPPER(RESPOSTAS!BB230)=INDEX(GABARITO!$C:$C,MATCH(TEXT(VALUE(RIGHT($BA$1,2)),"00")&amp;"|"&amp;IF(AND(VALUE(RIGHT($BA$1,2))&gt;=57,VALUE(RIGHT($BA$1,2))&lt;=63),$D230,"COMUM"),GABARITO!$D:$D,0)),1,0))</f>
        <v/>
      </c>
      <c r="BB230" t="str">
        <f>IF(RESPOSTAS!BC230="","",IF(UPPER(RESPOSTAS!BC230)=INDEX(GABARITO!$C:$C,MATCH(TEXT(VALUE(RIGHT($BB$1,2)),"00")&amp;"|"&amp;IF(AND(VALUE(RIGHT($BB$1,2))&gt;=57,VALUE(RIGHT($BB$1,2))&lt;=63),$D230,"COMUM"),GABARITO!$D:$D,0)),1,0))</f>
        <v/>
      </c>
      <c r="BC230" t="str">
        <f>IF(RESPOSTAS!BD230="","",IF(UPPER(RESPOSTAS!BD230)=INDEX(GABARITO!$C:$C,MATCH(TEXT(VALUE(RIGHT($BC$1,2)),"00")&amp;"|"&amp;IF(AND(VALUE(RIGHT($BC$1,2))&gt;=57,VALUE(RIGHT($BC$1,2))&lt;=63),$D230,"COMUM"),GABARITO!$D:$D,0)),1,0))</f>
        <v/>
      </c>
      <c r="BD230" t="str">
        <f>IF(RESPOSTAS!BE230="","",IF(UPPER(RESPOSTAS!BE230)=INDEX(GABARITO!$C:$C,MATCH(TEXT(VALUE(RIGHT($BD$1,2)),"00")&amp;"|"&amp;IF(AND(VALUE(RIGHT($BD$1,2))&gt;=57,VALUE(RIGHT($BD$1,2))&lt;=63),$D230,"COMUM"),GABARITO!$D:$D,0)),1,0))</f>
        <v/>
      </c>
      <c r="BE230" t="str">
        <f>IF(RESPOSTAS!BF230="","",IF(UPPER(RESPOSTAS!BF230)=INDEX(GABARITO!$C:$C,MATCH(TEXT(VALUE(RIGHT($BE$1,2)),"00")&amp;"|"&amp;IF(AND(VALUE(RIGHT($BE$1,2))&gt;=57,VALUE(RIGHT($BE$1,2))&lt;=63),$D230,"COMUM"),GABARITO!$D:$D,0)),1,0))</f>
        <v/>
      </c>
      <c r="BF230" t="str">
        <f>IF(RESPOSTAS!BG230="","",IF(UPPER(RESPOSTAS!BG230)=INDEX(GABARITO!$C:$C,MATCH(TEXT(VALUE(RIGHT($BF$1,2)),"00")&amp;"|"&amp;IF(AND(VALUE(RIGHT($BF$1,2))&gt;=57,VALUE(RIGHT($BF$1,2))&lt;=63),$D230,"COMUM"),GABARITO!$D:$D,0)),1,0))</f>
        <v/>
      </c>
      <c r="BG230" t="str">
        <f>IF(RESPOSTAS!BH230="","",IF(UPPER(RESPOSTAS!BH230)=INDEX(GABARITO!$C:$C,MATCH(TEXT(VALUE(RIGHT($BG$1,2)),"00")&amp;"|"&amp;IF(AND(VALUE(RIGHT($BG$1,2))&gt;=57,VALUE(RIGHT($BG$1,2))&lt;=63),$D230,"COMUM"),GABARITO!$D:$D,0)),1,0))</f>
        <v/>
      </c>
      <c r="BH230" t="str">
        <f>IF(RESPOSTAS!BI230="","",IF(UPPER(RESPOSTAS!BI230)=INDEX(GABARITO!$C:$C,MATCH(TEXT(VALUE(RIGHT($BH$1,2)),"00")&amp;"|"&amp;IF(AND(VALUE(RIGHT($BH$1,2))&gt;=57,VALUE(RIGHT($BH$1,2))&lt;=63),$D230,"COMUM"),GABARITO!$D:$D,0)),1,0))</f>
        <v/>
      </c>
      <c r="BI230" t="str">
        <f>IF(RESPOSTAS!BJ230="","",IF(UPPER(RESPOSTAS!BJ230)=INDEX(GABARITO!$C:$C,MATCH(TEXT(VALUE(RIGHT($BI$1,2)),"00")&amp;"|"&amp;IF(AND(VALUE(RIGHT($BI$1,2))&gt;=57,VALUE(RIGHT($BI$1,2))&lt;=63),$D230,"COMUM"),GABARITO!$D:$D,0)),1,0))</f>
        <v/>
      </c>
      <c r="BJ230" t="str">
        <f>IF(RESPOSTAS!BK230="","",IF(UPPER(RESPOSTAS!BK230)=INDEX(GABARITO!$C:$C,MATCH(TEXT(VALUE(RIGHT($BJ$1,2)),"00")&amp;"|"&amp;IF(AND(VALUE(RIGHT($BJ$1,2))&gt;=57,VALUE(RIGHT($BJ$1,2))&lt;=63),$D230,"COMUM"),GABARITO!$D:$D,0)),1,0))</f>
        <v/>
      </c>
      <c r="BK230" t="str">
        <f>IF(RESPOSTAS!BL230="","",IF(UPPER(RESPOSTAS!BL230)=INDEX(GABARITO!$C:$C,MATCH(TEXT(VALUE(RIGHT($BK$1,2)),"00")&amp;"|"&amp;IF(AND(VALUE(RIGHT($BK$1,2))&gt;=57,VALUE(RIGHT($BK$1,2))&lt;=63),$D230,"COMUM"),GABARITO!$D:$D,0)),1,0))</f>
        <v/>
      </c>
      <c r="BL230" t="str">
        <f>IF(RESPOSTAS!BM230="","",IF(UPPER(RESPOSTAS!BM230)=INDEX(GABARITO!$C:$C,MATCH(TEXT(VALUE(RIGHT($BL$1,2)),"00")&amp;"|"&amp;IF(AND(VALUE(RIGHT($BL$1,2))&gt;=57,VALUE(RIGHT($BL$1,2))&lt;=63),$D230,"COMUM"),GABARITO!$D:$D,0)),1,0))</f>
        <v/>
      </c>
      <c r="BM230" t="str">
        <f>IF(RESPOSTAS!BN230="","",IF(UPPER(RESPOSTAS!BN230)=INDEX(GABARITO!$C:$C,MATCH(TEXT(VALUE(RIGHT($BM$1,2)),"00")&amp;"|"&amp;IF(AND(VALUE(RIGHT($BM$1,2))&gt;=57,VALUE(RIGHT($BM$1,2))&lt;=63),$D230,"COMUM"),GABARITO!$D:$D,0)),1,0))</f>
        <v/>
      </c>
      <c r="BN230" t="str">
        <f>IF(RESPOSTAS!BO230="","",IF(UPPER(RESPOSTAS!BO230)=INDEX(GABARITO!$C:$C,MATCH(TEXT(VALUE(RIGHT($BN$1,2)),"00")&amp;"|"&amp;IF(AND(VALUE(RIGHT($BN$1,2))&gt;=57,VALUE(RIGHT($BN$1,2))&lt;=63),$D230,"COMUM"),GABARITO!$D:$D,0)),1,0))</f>
        <v/>
      </c>
      <c r="BO230" t="str">
        <f>IF(RESPOSTAS!BP230="","",IF(UPPER(RESPOSTAS!BP230)=INDEX(GABARITO!$C:$C,MATCH(TEXT(VALUE(RIGHT($BO$1,2)),"00")&amp;"|"&amp;IF(AND(VALUE(RIGHT($BO$1,2))&gt;=57,VALUE(RIGHT($BO$1,2))&lt;=63),$D230,"COMUM"),GABARITO!$D:$D,0)),1,0))</f>
        <v/>
      </c>
      <c r="BP230">
        <f>COUNTIF(RESPOSTAS!F230:BP230,"&lt;&gt;")</f>
        <v>0</v>
      </c>
      <c r="BQ230" t="str">
        <f t="shared" si="32"/>
        <v/>
      </c>
      <c r="BR230" s="10" t="str">
        <f t="shared" si="33"/>
        <v/>
      </c>
      <c r="BT230" s="11" t="str">
        <f t="shared" si="35"/>
        <v/>
      </c>
      <c r="BU230" s="11" t="str">
        <f t="shared" si="36"/>
        <v/>
      </c>
      <c r="BV230" s="11" t="str">
        <f t="shared" si="37"/>
        <v/>
      </c>
      <c r="BW230" s="11" t="str">
        <f t="shared" si="38"/>
        <v/>
      </c>
      <c r="BX230" s="11" t="str">
        <f t="shared" si="39"/>
        <v/>
      </c>
      <c r="BY230" s="11" t="str">
        <f t="shared" si="40"/>
        <v/>
      </c>
      <c r="BZ230" s="3" t="str">
        <f t="shared" si="34"/>
        <v/>
      </c>
      <c r="CA230" s="3" t="e">
        <f t="shared" si="31"/>
        <v>#VALUE!</v>
      </c>
    </row>
    <row r="231" spans="1:79" x14ac:dyDescent="0.25">
      <c r="A231" t="str">
        <f>IF(RESPOSTAS!A231="","",RESPOSTAS!A231)</f>
        <v/>
      </c>
      <c r="B231" t="str">
        <f>IF(RESPOSTAS!C231="","",RESPOSTAS!C231)</f>
        <v/>
      </c>
      <c r="C231" t="str">
        <f>IF(RESPOSTAS!D231="","",RESPOSTAS!D231)</f>
        <v/>
      </c>
      <c r="D231" t="str">
        <f>IF(RESPOSTAS!E231="","",RESPOSTAS!E231)</f>
        <v/>
      </c>
      <c r="E231" t="str">
        <f>IF(RESPOSTAS!F231="","",IF(UPPER(RESPOSTAS!F231)=INDEX(GABARITO!$C:$C,MATCH(TEXT(VALUE(RIGHT($E$1,2)),"00")&amp;"|"&amp;IF(AND(VALUE(RIGHT($E$1,2))&gt;=57,VALUE(RIGHT($E$1,2))&lt;=63),$D231,"COMUM"),GABARITO!$D:$D,0)),1,0))</f>
        <v/>
      </c>
      <c r="F231" t="str">
        <f>IF(RESPOSTAS!G231="","",IF(UPPER(RESPOSTAS!G231)=INDEX(GABARITO!$C:$C,MATCH(TEXT(VALUE(RIGHT($F$1,2)),"00")&amp;"|"&amp;IF(AND(VALUE(RIGHT($F$1,2))&gt;=57,VALUE(RIGHT($F$1,2))&lt;=63),$D231,"COMUM"),GABARITO!$D:$D,0)),1,0))</f>
        <v/>
      </c>
      <c r="G231" t="str">
        <f>IF(RESPOSTAS!H231="","",IF(UPPER(RESPOSTAS!H231)=INDEX(GABARITO!$C:$C,MATCH(TEXT(VALUE(RIGHT($G$1,2)),"00")&amp;"|"&amp;IF(AND(VALUE(RIGHT($G$1,2))&gt;=57,VALUE(RIGHT($G$1,2))&lt;=63),$D231,"COMUM"),GABARITO!$D:$D,0)),1,0))</f>
        <v/>
      </c>
      <c r="H231" t="str">
        <f>IF(RESPOSTAS!I231="","",IF(UPPER(RESPOSTAS!I231)=INDEX(GABARITO!$C:$C,MATCH(TEXT(VALUE(RIGHT($H$1,2)),"00")&amp;"|"&amp;IF(AND(VALUE(RIGHT($H$1,2))&gt;=57,VALUE(RIGHT($H$1,2))&lt;=63),$D231,"COMUM"),GABARITO!$D:$D,0)),1,0))</f>
        <v/>
      </c>
      <c r="I231" t="str">
        <f>IF(RESPOSTAS!J231="","",IF(UPPER(RESPOSTAS!J231)=INDEX(GABARITO!$C:$C,MATCH(TEXT(VALUE(RIGHT($I$1,2)),"00")&amp;"|"&amp;IF(AND(VALUE(RIGHT($I$1,2))&gt;=57,VALUE(RIGHT($I$1,2))&lt;=63),$D231,"COMUM"),GABARITO!$D:$D,0)),1,0))</f>
        <v/>
      </c>
      <c r="J231" t="str">
        <f>IF(RESPOSTAS!K231="","",IF(UPPER(RESPOSTAS!K231)=INDEX(GABARITO!$C:$C,MATCH(TEXT(VALUE(RIGHT($J$1,2)),"00")&amp;"|"&amp;IF(AND(VALUE(RIGHT($J$1,2))&gt;=57,VALUE(RIGHT($J$1,2))&lt;=63),$D231,"COMUM"),GABARITO!$D:$D,0)),1,0))</f>
        <v/>
      </c>
      <c r="K231" t="str">
        <f>IF(RESPOSTAS!L231="","",IF(UPPER(RESPOSTAS!L231)=INDEX(GABARITO!$C:$C,MATCH(TEXT(VALUE(RIGHT($K$1,2)),"00")&amp;"|"&amp;IF(AND(VALUE(RIGHT($K$1,2))&gt;=57,VALUE(RIGHT($K$1,2))&lt;=63),$D231,"COMUM"),GABARITO!$D:$D,0)),1,0))</f>
        <v/>
      </c>
      <c r="L231" t="str">
        <f>IF(RESPOSTAS!M231="","",IF(UPPER(RESPOSTAS!M231)=INDEX(GABARITO!$C:$C,MATCH(TEXT(VALUE(RIGHT($L$1,2)),"00")&amp;"|"&amp;IF(AND(VALUE(RIGHT($L$1,2))&gt;=57,VALUE(RIGHT($L$1,2))&lt;=63),$D231,"COMUM"),GABARITO!$D:$D,0)),1,0))</f>
        <v/>
      </c>
      <c r="M231" t="str">
        <f>IF(RESPOSTAS!N231="","",IF(UPPER(RESPOSTAS!N231)=INDEX(GABARITO!$C:$C,MATCH(TEXT(VALUE(RIGHT($M$1,2)),"00")&amp;"|"&amp;IF(AND(VALUE(RIGHT($M$1,2))&gt;=57,VALUE(RIGHT($M$1,2))&lt;=63),$D231,"COMUM"),GABARITO!$D:$D,0)),1,0))</f>
        <v/>
      </c>
      <c r="N231" t="str">
        <f>IF(RESPOSTAS!O231="","",IF(UPPER(RESPOSTAS!O231)=INDEX(GABARITO!$C:$C,MATCH(TEXT(VALUE(RIGHT($E$1,2)),"00")&amp;"|"&amp;IF(AND(VALUE(RIGHT($E$1,2))&gt;=57,VALUE(RIGHT($E$1,2))&lt;=63),$D231,"COMUM"),GABARITO!$D:$D,0)),1,0))</f>
        <v/>
      </c>
      <c r="O231" t="str">
        <f>IF(RESPOSTAS!P231="","",IF(UPPER(RESPOSTAS!P231)=INDEX(GABARITO!$C:$C,MATCH(TEXT(VALUE(RIGHT($O$1,2)),"00")&amp;"|"&amp;IF(AND(VALUE(RIGHT($O$1,2))&gt;=57,VALUE(RIGHT($O$1,2))&lt;=63),$D231,"COMUM"),GABARITO!$D:$D,0)),1,0))</f>
        <v/>
      </c>
      <c r="P231" t="str">
        <f>IF(RESPOSTAS!Q231="","",IF(UPPER(RESPOSTAS!Q231)=INDEX(GABARITO!$C:$C,MATCH(TEXT(VALUE(RIGHT($P$1,2)),"00")&amp;"|"&amp;IF(AND(VALUE(RIGHT($P$1,2))&gt;=57,VALUE(RIGHT($P$1,2))&lt;=63),$D231,"COMUM"),GABARITO!$D:$D,0)),1,0))</f>
        <v/>
      </c>
      <c r="Q231" t="str">
        <f>IF(RESPOSTAS!R231="","",IF(UPPER(RESPOSTAS!R231)=INDEX(GABARITO!$C:$C,MATCH(TEXT(VALUE(RIGHT($Q$1,2)),"00")&amp;"|"&amp;IF(AND(VALUE(RIGHT($Q$1,2))&gt;=57,VALUE(RIGHT($Q$1,2))&lt;=63),$D231,"COMUM"),GABARITO!$D:$D,0)),1,0))</f>
        <v/>
      </c>
      <c r="R231" t="str">
        <f>IF(RESPOSTAS!S231="","",IF(UPPER(RESPOSTAS!S231)=INDEX(GABARITO!$C:$C,MATCH(TEXT(VALUE(RIGHT($R$1,2)),"00")&amp;"|"&amp;IF(AND(VALUE(RIGHT($R$1,2))&gt;=57,VALUE(RIGHT($R$1,2))&lt;=63),$D231,"COMUM"),GABARITO!$D:$D,0)),1,0))</f>
        <v/>
      </c>
      <c r="S231" t="str">
        <f>IF(RESPOSTAS!T231="","",IF(UPPER(RESPOSTAS!T231)=INDEX(GABARITO!$C:$C,MATCH(TEXT(VALUE(RIGHT($S$1,2)),"00")&amp;"|"&amp;IF(AND(VALUE(RIGHT($S$1,2))&gt;=57,VALUE(RIGHT($S$1,2))&lt;=63),$D231,"COMUM"),GABARITO!$D:$D,0)),1,0))</f>
        <v/>
      </c>
      <c r="T231" t="str">
        <f>IF(RESPOSTAS!U231="","",IF(UPPER(RESPOSTAS!U231)=INDEX(GABARITO!$C:$C,MATCH(TEXT(VALUE(RIGHT($T$1,2)),"00")&amp;"|"&amp;IF(AND(VALUE(RIGHT($T$1,2))&gt;=57,VALUE(RIGHT($T$1,2))&lt;=63),$D231,"COMUM"),GABARITO!$D:$D,0)),1,0))</f>
        <v/>
      </c>
      <c r="U231" t="str">
        <f>IF(RESPOSTAS!V231="","",IF(UPPER(RESPOSTAS!V231)=INDEX(GABARITO!$C:$C,MATCH(TEXT(VALUE(RIGHT($U$1,2)),"00")&amp;"|"&amp;IF(AND(VALUE(RIGHT($U$1,2))&gt;=57,VALUE(RIGHT($U$1,2))&lt;=63),$D231,"COMUM"),GABARITO!$D:$D,0)),1,0))</f>
        <v/>
      </c>
      <c r="V231" t="str">
        <f>IF(RESPOSTAS!W231="","",IF(UPPER(RESPOSTAS!W231)=INDEX(GABARITO!$C:$C,MATCH(TEXT(VALUE(RIGHT($E$1,2)),"00")&amp;"|"&amp;IF(AND(VALUE(RIGHT($E$1,2))&gt;=57,VALUE(RIGHT($E$1,2))&lt;=63),$D231,"COMUM"),GABARITO!$D:$D,0)),1,0))</f>
        <v/>
      </c>
      <c r="W231" t="str">
        <f>IF(RESPOSTAS!X231="","",IF(UPPER(RESPOSTAS!X231)=INDEX(GABARITO!$C:$C,MATCH(TEXT(VALUE(RIGHT($W$1,2)),"00")&amp;"|"&amp;IF(AND(VALUE(RIGHT($W$1,2))&gt;=57,VALUE(RIGHT($W$1,2))&lt;=63),$D231,"COMUM"),GABARITO!$D:$D,0)),1,0))</f>
        <v/>
      </c>
      <c r="X231" t="str">
        <f>IF(RESPOSTAS!Y231="","",IF(UPPER(RESPOSTAS!Y231)=INDEX(GABARITO!$C:$C,MATCH(TEXT(VALUE(RIGHT($X$1,2)),"00")&amp;"|"&amp;IF(AND(VALUE(RIGHT($X$1,2))&gt;=57,VALUE(RIGHT($X$1,2))&lt;=63),$D231,"COMUM"),GABARITO!$D:$D,0)),1,0))</f>
        <v/>
      </c>
      <c r="Y231" t="str">
        <f>IF(RESPOSTAS!Z231="","",IF(UPPER(RESPOSTAS!Z231)=INDEX(GABARITO!$C:$C,MATCH(TEXT(VALUE(RIGHT($Y$1,2)),"00")&amp;"|"&amp;IF(AND(VALUE(RIGHT($Y$1,2))&gt;=57,VALUE(RIGHT($Y$1,2))&lt;=63),$D231,"COMUM"),GABARITO!$D:$D,0)),1,0))</f>
        <v/>
      </c>
      <c r="Z231" t="str">
        <f>IF(RESPOSTAS!AA231="","",IF(UPPER(RESPOSTAS!AA231)=INDEX(GABARITO!$C:$C,MATCH(TEXT(VALUE(RIGHT($Z$1,2)),"00")&amp;"|"&amp;IF(AND(VALUE(RIGHT($Z$1,2))&gt;=57,VALUE(RIGHT($Z$1,2))&lt;=63),$D231,"COMUM"),GABARITO!$D:$D,0)),1,0))</f>
        <v/>
      </c>
      <c r="AA231" t="str">
        <f>IF(RESPOSTAS!AB231="","",IF(UPPER(RESPOSTAS!AB231)=INDEX(GABARITO!$C:$C,MATCH(TEXT(VALUE(RIGHT($AA$1,2)),"00")&amp;"|"&amp;IF(AND(VALUE(RIGHT($AA$1,2))&gt;=57,VALUE(RIGHT($AA$1,2))&lt;=63),$D231,"COMUM"),GABARITO!$D:$D,0)),1,0))</f>
        <v/>
      </c>
      <c r="AB231" t="str">
        <f>IF(RESPOSTAS!AC231="","",IF(UPPER(RESPOSTAS!AC231)=INDEX(GABARITO!$C:$C,MATCH(TEXT(VALUE(RIGHT($AB$1,2)),"00")&amp;"|"&amp;IF(AND(VALUE(RIGHT($AB$1,2))&gt;=57,VALUE(RIGHT($AB$1,2))&lt;=63),$D231,"COMUM"),GABARITO!$D:$D,0)),1,0))</f>
        <v/>
      </c>
      <c r="AC231" t="str">
        <f>IF(RESPOSTAS!AD231="","",IF(UPPER(RESPOSTAS!AD231)=INDEX(GABARITO!$C:$C,MATCH(TEXT(VALUE(RIGHT($AC$1,2)),"00")&amp;"|"&amp;IF(AND(VALUE(RIGHT($AC$1,2))&gt;=57,VALUE(RIGHT($AC$1,2))&lt;=63),$D231,"COMUM"),GABARITO!$D:$D,0)),1,0))</f>
        <v/>
      </c>
      <c r="AD231" t="str">
        <f>IF(RESPOSTAS!AE231="","",IF(UPPER(RESPOSTAS!AE231)=INDEX(GABARITO!$C:$C,MATCH(TEXT(VALUE(RIGHT($AD$1,2)),"00")&amp;"|"&amp;IF(AND(VALUE(RIGHT($AD$1,2))&gt;=57,VALUE(RIGHT($AD$1,2))&lt;=63),$D231,"COMUM"),GABARITO!$D:$D,0)),1,0))</f>
        <v/>
      </c>
      <c r="AE231" t="str">
        <f>IF(RESPOSTAS!AF231="","",IF(UPPER(RESPOSTAS!AF231)=INDEX(GABARITO!$C:$C,MATCH(TEXT(VALUE(RIGHT($AE$1,2)),"00")&amp;"|"&amp;IF(AND(VALUE(RIGHT($AE$1,2))&gt;=57,VALUE(RIGHT($AE$1,2))&lt;=63),$D231,"COMUM"),GABARITO!$D:$D,0)),1,0))</f>
        <v/>
      </c>
      <c r="AF231" t="str">
        <f>IF(RESPOSTAS!AG231="","",IF(UPPER(RESPOSTAS!AG231)=INDEX(GABARITO!$C:$C,MATCH(TEXT(VALUE(RIGHT($AF$1,2)),"00")&amp;"|"&amp;IF(AND(VALUE(RIGHT($AF$1,2))&gt;=57,VALUE(RIGHT($AF$1,2))&lt;=63),$D231,"COMUM"),GABARITO!$D:$D,0)),1,0))</f>
        <v/>
      </c>
      <c r="AG231" t="str">
        <f>IF(RESPOSTAS!AH231="","",IF(UPPER(RESPOSTAS!AH231)=INDEX(GABARITO!$C:$C,MATCH(TEXT(VALUE(RIGHT($AG$1,2)),"00")&amp;"|"&amp;IF(AND(VALUE(RIGHT($AG$1,2))&gt;=57,VALUE(RIGHT($AG$1,2))&lt;=63),$D231,"COMUM"),GABARITO!$D:$D,0)),1,0))</f>
        <v/>
      </c>
      <c r="AH231" t="str">
        <f>IF(RESPOSTAS!AI231="","",IF(UPPER(RESPOSTAS!AI231)=INDEX(GABARITO!$C:$C,MATCH(TEXT(VALUE(RIGHT($AH$1,2)),"00")&amp;"|"&amp;IF(AND(VALUE(RIGHT($AH$1,2))&gt;=57,VALUE(RIGHT($AH$1,2))&lt;=63),$D231,"COMUM"),GABARITO!$D:$D,0)),1,0))</f>
        <v/>
      </c>
      <c r="AI231" t="str">
        <f>IF(RESPOSTAS!AJ231="","",IF(UPPER(RESPOSTAS!AJ231)=INDEX(GABARITO!$C:$C,MATCH(TEXT(VALUE(RIGHT($AI$1,2)),"00")&amp;"|"&amp;IF(AND(VALUE(RIGHT($AI$1,2))&gt;=57,VALUE(RIGHT($AI$1,2))&lt;=63),$D231,"COMUM"),GABARITO!$D:$D,0)),1,0))</f>
        <v/>
      </c>
      <c r="AJ231" t="str">
        <f>IF(RESPOSTAS!AK231="","",IF(UPPER(RESPOSTAS!AK231)=INDEX(GABARITO!$C:$C,MATCH(TEXT(VALUE(RIGHT($AJ$1,2)),"00")&amp;"|"&amp;IF(AND(VALUE(RIGHT($AJ$1,2))&gt;=57,VALUE(RIGHT($AJ$1,2))&lt;=63),$D231,"COMUM"),GABARITO!$D:$D,0)),1,0))</f>
        <v/>
      </c>
      <c r="AK231" t="str">
        <f>IF(RESPOSTAS!AL231="","",IF(UPPER(RESPOSTAS!AL231)=INDEX(GABARITO!$C:$C,MATCH(TEXT(VALUE(RIGHT($AK$1,2)),"00")&amp;"|"&amp;IF(AND(VALUE(RIGHT($AK$1,2))&gt;=57,VALUE(RIGHT($AK$1,2))&lt;=63),$D231,"COMUM"),GABARITO!$D:$D,0)),1,0))</f>
        <v/>
      </c>
      <c r="AL231" t="str">
        <f>IF(RESPOSTAS!AM231="","",IF(UPPER(RESPOSTAS!AM231)=INDEX(GABARITO!$C:$C,MATCH(TEXT(VALUE(RIGHT($AL$1,2)),"00")&amp;"|"&amp;IF(AND(VALUE(RIGHT($AL$1,2))&gt;=57,VALUE(RIGHT($AL$1,2))&lt;=63),$D231,"COMUM"),GABARITO!$D:$D,0)),1,0))</f>
        <v/>
      </c>
      <c r="AM231" t="str">
        <f>IF(RESPOSTAS!AN231="","",IF(UPPER(RESPOSTAS!AN231)=INDEX(GABARITO!$C:$C,MATCH(TEXT(VALUE(RIGHT($AM$1,2)),"00")&amp;"|"&amp;IF(AND(VALUE(RIGHT($AM$1,2))&gt;=57,VALUE(RIGHT($AM$1,2))&lt;=63),$D231,"COMUM"),GABARITO!$D:$D,0)),1,0))</f>
        <v/>
      </c>
      <c r="AN231" t="str">
        <f>IF(RESPOSTAS!AO231="","",IF(UPPER(RESPOSTAS!AO231)=INDEX(GABARITO!$C:$C,MATCH(TEXT(VALUE(RIGHT($AN$1,2)),"00")&amp;"|"&amp;IF(AND(VALUE(RIGHT($AN$1,2))&gt;=57,VALUE(RIGHT($AN$1,2))&lt;=63),$D231,"COMUM"),GABARITO!$D:$D,0)),1,0))</f>
        <v/>
      </c>
      <c r="AO231" t="str">
        <f>IF(RESPOSTAS!AP231="","",IF(UPPER(RESPOSTAS!AP231)=INDEX(GABARITO!$C:$C,MATCH(TEXT(VALUE(RIGHT($AO$1,2)),"00")&amp;"|"&amp;IF(AND(VALUE(RIGHT($AO$1,2))&gt;=57,VALUE(RIGHT($AO$1,2))&lt;=63),$D231,"COMUM"),GABARITO!$D:$D,0)),1,0))</f>
        <v/>
      </c>
      <c r="AP231" t="str">
        <f>IF(RESPOSTAS!AQ231="","",IF(UPPER(RESPOSTAS!AQ231)=INDEX(GABARITO!$C:$C,MATCH(TEXT(VALUE(RIGHT($AP$1,2)),"00")&amp;"|"&amp;IF(AND(VALUE(RIGHT($AP$1,2))&gt;=57,VALUE(RIGHT($AP$1,2))&lt;=63),$D231,"COMUM"),GABARITO!$D:$D,0)),1,0))</f>
        <v/>
      </c>
      <c r="AQ231" t="str">
        <f>IF(RESPOSTAS!AR231="","",IF(UPPER(RESPOSTAS!AR231)=INDEX(GABARITO!$C:$C,MATCH(TEXT(VALUE(RIGHT($AQ$1,2)),"00")&amp;"|"&amp;IF(AND(VALUE(RIGHT($AQ$1,2))&gt;=57,VALUE(RIGHT($AQ$1,2))&lt;=63),$D231,"COMUM"),GABARITO!$D:$D,0)),1,0))</f>
        <v/>
      </c>
      <c r="AR231" t="str">
        <f>IF(RESPOSTAS!AS231="","",IF(UPPER(RESPOSTAS!AS231)=INDEX(GABARITO!$C:$C,MATCH(TEXT(VALUE(RIGHT($AR$1,2)),"00")&amp;"|"&amp;IF(AND(VALUE(RIGHT($AR$1,2))&gt;=57,VALUE(RIGHT($AR$1,2))&lt;=63),$D231,"COMUM"),GABARITO!$D:$D,0)),1,0))</f>
        <v/>
      </c>
      <c r="AS231" t="str">
        <f>IF(RESPOSTAS!AT231="","",IF(UPPER(RESPOSTAS!AT231)=INDEX(GABARITO!$C:$C,MATCH(TEXT(VALUE(RIGHT($AS$1,2)),"00")&amp;"|"&amp;IF(AND(VALUE(RIGHT($AS$1,2))&gt;=57,VALUE(RIGHT($AS$1,2))&lt;=63),$D231,"COMUM"),GABARITO!$D:$D,0)),1,0))</f>
        <v/>
      </c>
      <c r="AT231" t="str">
        <f>IF(RESPOSTAS!AU231="","",IF(UPPER(RESPOSTAS!AU231)=INDEX(GABARITO!$C:$C,MATCH(TEXT(VALUE(RIGHT($AT$1,2)),"00")&amp;"|"&amp;IF(AND(VALUE(RIGHT($AT$1,2))&gt;=57,VALUE(RIGHT($AT$1,2))&lt;=63),$D231,"COMUM"),GABARITO!$D:$D,0)),1,0))</f>
        <v/>
      </c>
      <c r="AU231" t="str">
        <f>IF(RESPOSTAS!AV231="","",IF(UPPER(RESPOSTAS!AV231)=INDEX(GABARITO!$C:$C,MATCH(TEXT(VALUE(RIGHT($AU$1,2)),"00")&amp;"|"&amp;IF(AND(VALUE(RIGHT($AU$1,2))&gt;=57,VALUE(RIGHT($AU$1,2))&lt;=63),$D231,"COMUM"),GABARITO!$D:$D,0)),1,0))</f>
        <v/>
      </c>
      <c r="AV231" t="str">
        <f>IF(RESPOSTAS!AW231="","",IF(UPPER(RESPOSTAS!AW231)=INDEX(GABARITO!$C:$C,MATCH(TEXT(VALUE(RIGHT($AV$1,2)),"00")&amp;"|"&amp;IF(AND(VALUE(RIGHT($AV$1,2))&gt;=57,VALUE(RIGHT($AV$1,2))&lt;=63),$D231,"COMUM"),GABARITO!$D:$D,0)),1,0))</f>
        <v/>
      </c>
      <c r="AW231" t="str">
        <f>IF(RESPOSTAS!AX231="","",IF(UPPER(RESPOSTAS!AX231)=INDEX(GABARITO!$C:$C,MATCH(TEXT(VALUE(RIGHT($AW$1,2)),"00")&amp;"|"&amp;IF(AND(VALUE(RIGHT($AW$1,2))&gt;=57,VALUE(RIGHT($AW$1,2))&lt;=63),$D231,"COMUM"),GABARITO!$D:$D,0)),1,0))</f>
        <v/>
      </c>
      <c r="AX231" t="str">
        <f>IF(RESPOSTAS!AY231="","",IF(UPPER(RESPOSTAS!AY231)=INDEX(GABARITO!$C:$C,MATCH(TEXT(VALUE(RIGHT($AX$1,2)),"00")&amp;"|"&amp;IF(AND(VALUE(RIGHT($AX$1,2))&gt;=57,VALUE(RIGHT($AX$1,2))&lt;=63),$D231,"COMUM"),GABARITO!$D:$D,0)),1,0))</f>
        <v/>
      </c>
      <c r="AY231" t="str">
        <f>IF(RESPOSTAS!AZ231="","",IF(UPPER(RESPOSTAS!AZ231)=INDEX(GABARITO!$C:$C,MATCH(TEXT(VALUE(RIGHT($AY$1,2)),"00")&amp;"|"&amp;IF(AND(VALUE(RIGHT($AY$1,2))&gt;=57,VALUE(RIGHT($AY$1,2))&lt;=63),$D231,"COMUM"),GABARITO!$D:$D,0)),1,0))</f>
        <v/>
      </c>
      <c r="AZ231" t="str">
        <f>IF(RESPOSTAS!BA231="","",IF(UPPER(RESPOSTAS!BA231)=INDEX(GABARITO!$C:$C,MATCH(TEXT(VALUE(RIGHT($AZ$1,2)),"00")&amp;"|"&amp;IF(AND(VALUE(RIGHT($AZ$1,2))&gt;=57,VALUE(RIGHT($AZ$1,2))&lt;=63),$D231,"COMUM"),GABARITO!$D:$D,0)),1,0))</f>
        <v/>
      </c>
      <c r="BA231" t="str">
        <f>IF(RESPOSTAS!BB231="","",IF(UPPER(RESPOSTAS!BB231)=INDEX(GABARITO!$C:$C,MATCH(TEXT(VALUE(RIGHT($BA$1,2)),"00")&amp;"|"&amp;IF(AND(VALUE(RIGHT($BA$1,2))&gt;=57,VALUE(RIGHT($BA$1,2))&lt;=63),$D231,"COMUM"),GABARITO!$D:$D,0)),1,0))</f>
        <v/>
      </c>
      <c r="BB231" t="str">
        <f>IF(RESPOSTAS!BC231="","",IF(UPPER(RESPOSTAS!BC231)=INDEX(GABARITO!$C:$C,MATCH(TEXT(VALUE(RIGHT($BB$1,2)),"00")&amp;"|"&amp;IF(AND(VALUE(RIGHT($BB$1,2))&gt;=57,VALUE(RIGHT($BB$1,2))&lt;=63),$D231,"COMUM"),GABARITO!$D:$D,0)),1,0))</f>
        <v/>
      </c>
      <c r="BC231" t="str">
        <f>IF(RESPOSTAS!BD231="","",IF(UPPER(RESPOSTAS!BD231)=INDEX(GABARITO!$C:$C,MATCH(TEXT(VALUE(RIGHT($BC$1,2)),"00")&amp;"|"&amp;IF(AND(VALUE(RIGHT($BC$1,2))&gt;=57,VALUE(RIGHT($BC$1,2))&lt;=63),$D231,"COMUM"),GABARITO!$D:$D,0)),1,0))</f>
        <v/>
      </c>
      <c r="BD231" t="str">
        <f>IF(RESPOSTAS!BE231="","",IF(UPPER(RESPOSTAS!BE231)=INDEX(GABARITO!$C:$C,MATCH(TEXT(VALUE(RIGHT($BD$1,2)),"00")&amp;"|"&amp;IF(AND(VALUE(RIGHT($BD$1,2))&gt;=57,VALUE(RIGHT($BD$1,2))&lt;=63),$D231,"COMUM"),GABARITO!$D:$D,0)),1,0))</f>
        <v/>
      </c>
      <c r="BE231" t="str">
        <f>IF(RESPOSTAS!BF231="","",IF(UPPER(RESPOSTAS!BF231)=INDEX(GABARITO!$C:$C,MATCH(TEXT(VALUE(RIGHT($BE$1,2)),"00")&amp;"|"&amp;IF(AND(VALUE(RIGHT($BE$1,2))&gt;=57,VALUE(RIGHT($BE$1,2))&lt;=63),$D231,"COMUM"),GABARITO!$D:$D,0)),1,0))</f>
        <v/>
      </c>
      <c r="BF231" t="str">
        <f>IF(RESPOSTAS!BG231="","",IF(UPPER(RESPOSTAS!BG231)=INDEX(GABARITO!$C:$C,MATCH(TEXT(VALUE(RIGHT($BF$1,2)),"00")&amp;"|"&amp;IF(AND(VALUE(RIGHT($BF$1,2))&gt;=57,VALUE(RIGHT($BF$1,2))&lt;=63),$D231,"COMUM"),GABARITO!$D:$D,0)),1,0))</f>
        <v/>
      </c>
      <c r="BG231" t="str">
        <f>IF(RESPOSTAS!BH231="","",IF(UPPER(RESPOSTAS!BH231)=INDEX(GABARITO!$C:$C,MATCH(TEXT(VALUE(RIGHT($BG$1,2)),"00")&amp;"|"&amp;IF(AND(VALUE(RIGHT($BG$1,2))&gt;=57,VALUE(RIGHT($BG$1,2))&lt;=63),$D231,"COMUM"),GABARITO!$D:$D,0)),1,0))</f>
        <v/>
      </c>
      <c r="BH231" t="str">
        <f>IF(RESPOSTAS!BI231="","",IF(UPPER(RESPOSTAS!BI231)=INDEX(GABARITO!$C:$C,MATCH(TEXT(VALUE(RIGHT($BH$1,2)),"00")&amp;"|"&amp;IF(AND(VALUE(RIGHT($BH$1,2))&gt;=57,VALUE(RIGHT($BH$1,2))&lt;=63),$D231,"COMUM"),GABARITO!$D:$D,0)),1,0))</f>
        <v/>
      </c>
      <c r="BI231" t="str">
        <f>IF(RESPOSTAS!BJ231="","",IF(UPPER(RESPOSTAS!BJ231)=INDEX(GABARITO!$C:$C,MATCH(TEXT(VALUE(RIGHT($BI$1,2)),"00")&amp;"|"&amp;IF(AND(VALUE(RIGHT($BI$1,2))&gt;=57,VALUE(RIGHT($BI$1,2))&lt;=63),$D231,"COMUM"),GABARITO!$D:$D,0)),1,0))</f>
        <v/>
      </c>
      <c r="BJ231" t="str">
        <f>IF(RESPOSTAS!BK231="","",IF(UPPER(RESPOSTAS!BK231)=INDEX(GABARITO!$C:$C,MATCH(TEXT(VALUE(RIGHT($BJ$1,2)),"00")&amp;"|"&amp;IF(AND(VALUE(RIGHT($BJ$1,2))&gt;=57,VALUE(RIGHT($BJ$1,2))&lt;=63),$D231,"COMUM"),GABARITO!$D:$D,0)),1,0))</f>
        <v/>
      </c>
      <c r="BK231" t="str">
        <f>IF(RESPOSTAS!BL231="","",IF(UPPER(RESPOSTAS!BL231)=INDEX(GABARITO!$C:$C,MATCH(TEXT(VALUE(RIGHT($BK$1,2)),"00")&amp;"|"&amp;IF(AND(VALUE(RIGHT($BK$1,2))&gt;=57,VALUE(RIGHT($BK$1,2))&lt;=63),$D231,"COMUM"),GABARITO!$D:$D,0)),1,0))</f>
        <v/>
      </c>
      <c r="BL231" t="str">
        <f>IF(RESPOSTAS!BM231="","",IF(UPPER(RESPOSTAS!BM231)=INDEX(GABARITO!$C:$C,MATCH(TEXT(VALUE(RIGHT($BL$1,2)),"00")&amp;"|"&amp;IF(AND(VALUE(RIGHT($BL$1,2))&gt;=57,VALUE(RIGHT($BL$1,2))&lt;=63),$D231,"COMUM"),GABARITO!$D:$D,0)),1,0))</f>
        <v/>
      </c>
      <c r="BM231" t="str">
        <f>IF(RESPOSTAS!BN231="","",IF(UPPER(RESPOSTAS!BN231)=INDEX(GABARITO!$C:$C,MATCH(TEXT(VALUE(RIGHT($BM$1,2)),"00")&amp;"|"&amp;IF(AND(VALUE(RIGHT($BM$1,2))&gt;=57,VALUE(RIGHT($BM$1,2))&lt;=63),$D231,"COMUM"),GABARITO!$D:$D,0)),1,0))</f>
        <v/>
      </c>
      <c r="BN231" t="str">
        <f>IF(RESPOSTAS!BO231="","",IF(UPPER(RESPOSTAS!BO231)=INDEX(GABARITO!$C:$C,MATCH(TEXT(VALUE(RIGHT($BN$1,2)),"00")&amp;"|"&amp;IF(AND(VALUE(RIGHT($BN$1,2))&gt;=57,VALUE(RIGHT($BN$1,2))&lt;=63),$D231,"COMUM"),GABARITO!$D:$D,0)),1,0))</f>
        <v/>
      </c>
      <c r="BO231" t="str">
        <f>IF(RESPOSTAS!BP231="","",IF(UPPER(RESPOSTAS!BP231)=INDEX(GABARITO!$C:$C,MATCH(TEXT(VALUE(RIGHT($BO$1,2)),"00")&amp;"|"&amp;IF(AND(VALUE(RIGHT($BO$1,2))&gt;=57,VALUE(RIGHT($BO$1,2))&lt;=63),$D231,"COMUM"),GABARITO!$D:$D,0)),1,0))</f>
        <v/>
      </c>
      <c r="BP231">
        <f>COUNTIF(RESPOSTAS!F231:BP231,"&lt;&gt;")</f>
        <v>0</v>
      </c>
      <c r="BQ231" t="str">
        <f t="shared" si="32"/>
        <v/>
      </c>
      <c r="BR231" s="10" t="str">
        <f t="shared" si="33"/>
        <v/>
      </c>
      <c r="BT231" s="11" t="str">
        <f t="shared" si="35"/>
        <v/>
      </c>
      <c r="BU231" s="11" t="str">
        <f t="shared" si="36"/>
        <v/>
      </c>
      <c r="BV231" s="11" t="str">
        <f t="shared" si="37"/>
        <v/>
      </c>
      <c r="BW231" s="11" t="str">
        <f t="shared" si="38"/>
        <v/>
      </c>
      <c r="BX231" s="11" t="str">
        <f t="shared" si="39"/>
        <v/>
      </c>
      <c r="BY231" s="11" t="str">
        <f t="shared" si="40"/>
        <v/>
      </c>
      <c r="BZ231" s="3" t="str">
        <f t="shared" si="34"/>
        <v/>
      </c>
      <c r="CA231" s="3" t="e">
        <f t="shared" si="31"/>
        <v>#VALUE!</v>
      </c>
    </row>
    <row r="232" spans="1:79" x14ac:dyDescent="0.25">
      <c r="A232" t="str">
        <f>IF(RESPOSTAS!A232="","",RESPOSTAS!A232)</f>
        <v/>
      </c>
      <c r="B232" t="str">
        <f>IF(RESPOSTAS!C232="","",RESPOSTAS!C232)</f>
        <v/>
      </c>
      <c r="C232" t="str">
        <f>IF(RESPOSTAS!D232="","",RESPOSTAS!D232)</f>
        <v/>
      </c>
      <c r="D232" t="str">
        <f>IF(RESPOSTAS!E232="","",RESPOSTAS!E232)</f>
        <v/>
      </c>
      <c r="E232" t="str">
        <f>IF(RESPOSTAS!F232="","",IF(UPPER(RESPOSTAS!F232)=INDEX(GABARITO!$C:$C,MATCH(TEXT(VALUE(RIGHT($E$1,2)),"00")&amp;"|"&amp;IF(AND(VALUE(RIGHT($E$1,2))&gt;=57,VALUE(RIGHT($E$1,2))&lt;=63),$D232,"COMUM"),GABARITO!$D:$D,0)),1,0))</f>
        <v/>
      </c>
      <c r="F232" t="str">
        <f>IF(RESPOSTAS!G232="","",IF(UPPER(RESPOSTAS!G232)=INDEX(GABARITO!$C:$C,MATCH(TEXT(VALUE(RIGHT($F$1,2)),"00")&amp;"|"&amp;IF(AND(VALUE(RIGHT($F$1,2))&gt;=57,VALUE(RIGHT($F$1,2))&lt;=63),$D232,"COMUM"),GABARITO!$D:$D,0)),1,0))</f>
        <v/>
      </c>
      <c r="G232" t="str">
        <f>IF(RESPOSTAS!H232="","",IF(UPPER(RESPOSTAS!H232)=INDEX(GABARITO!$C:$C,MATCH(TEXT(VALUE(RIGHT($G$1,2)),"00")&amp;"|"&amp;IF(AND(VALUE(RIGHT($G$1,2))&gt;=57,VALUE(RIGHT($G$1,2))&lt;=63),$D232,"COMUM"),GABARITO!$D:$D,0)),1,0))</f>
        <v/>
      </c>
      <c r="H232" t="str">
        <f>IF(RESPOSTAS!I232="","",IF(UPPER(RESPOSTAS!I232)=INDEX(GABARITO!$C:$C,MATCH(TEXT(VALUE(RIGHT($H$1,2)),"00")&amp;"|"&amp;IF(AND(VALUE(RIGHT($H$1,2))&gt;=57,VALUE(RIGHT($H$1,2))&lt;=63),$D232,"COMUM"),GABARITO!$D:$D,0)),1,0))</f>
        <v/>
      </c>
      <c r="I232" t="str">
        <f>IF(RESPOSTAS!J232="","",IF(UPPER(RESPOSTAS!J232)=INDEX(GABARITO!$C:$C,MATCH(TEXT(VALUE(RIGHT($I$1,2)),"00")&amp;"|"&amp;IF(AND(VALUE(RIGHT($I$1,2))&gt;=57,VALUE(RIGHT($I$1,2))&lt;=63),$D232,"COMUM"),GABARITO!$D:$D,0)),1,0))</f>
        <v/>
      </c>
      <c r="J232" t="str">
        <f>IF(RESPOSTAS!K232="","",IF(UPPER(RESPOSTAS!K232)=INDEX(GABARITO!$C:$C,MATCH(TEXT(VALUE(RIGHT($J$1,2)),"00")&amp;"|"&amp;IF(AND(VALUE(RIGHT($J$1,2))&gt;=57,VALUE(RIGHT($J$1,2))&lt;=63),$D232,"COMUM"),GABARITO!$D:$D,0)),1,0))</f>
        <v/>
      </c>
      <c r="K232" t="str">
        <f>IF(RESPOSTAS!L232="","",IF(UPPER(RESPOSTAS!L232)=INDEX(GABARITO!$C:$C,MATCH(TEXT(VALUE(RIGHT($K$1,2)),"00")&amp;"|"&amp;IF(AND(VALUE(RIGHT($K$1,2))&gt;=57,VALUE(RIGHT($K$1,2))&lt;=63),$D232,"COMUM"),GABARITO!$D:$D,0)),1,0))</f>
        <v/>
      </c>
      <c r="L232" t="str">
        <f>IF(RESPOSTAS!M232="","",IF(UPPER(RESPOSTAS!M232)=INDEX(GABARITO!$C:$C,MATCH(TEXT(VALUE(RIGHT($L$1,2)),"00")&amp;"|"&amp;IF(AND(VALUE(RIGHT($L$1,2))&gt;=57,VALUE(RIGHT($L$1,2))&lt;=63),$D232,"COMUM"),GABARITO!$D:$D,0)),1,0))</f>
        <v/>
      </c>
      <c r="M232" t="str">
        <f>IF(RESPOSTAS!N232="","",IF(UPPER(RESPOSTAS!N232)=INDEX(GABARITO!$C:$C,MATCH(TEXT(VALUE(RIGHT($M$1,2)),"00")&amp;"|"&amp;IF(AND(VALUE(RIGHT($M$1,2))&gt;=57,VALUE(RIGHT($M$1,2))&lt;=63),$D232,"COMUM"),GABARITO!$D:$D,0)),1,0))</f>
        <v/>
      </c>
      <c r="N232" t="str">
        <f>IF(RESPOSTAS!O232="","",IF(UPPER(RESPOSTAS!O232)=INDEX(GABARITO!$C:$C,MATCH(TEXT(VALUE(RIGHT($E$1,2)),"00")&amp;"|"&amp;IF(AND(VALUE(RIGHT($E$1,2))&gt;=57,VALUE(RIGHT($E$1,2))&lt;=63),$D232,"COMUM"),GABARITO!$D:$D,0)),1,0))</f>
        <v/>
      </c>
      <c r="O232" t="str">
        <f>IF(RESPOSTAS!P232="","",IF(UPPER(RESPOSTAS!P232)=INDEX(GABARITO!$C:$C,MATCH(TEXT(VALUE(RIGHT($O$1,2)),"00")&amp;"|"&amp;IF(AND(VALUE(RIGHT($O$1,2))&gt;=57,VALUE(RIGHT($O$1,2))&lt;=63),$D232,"COMUM"),GABARITO!$D:$D,0)),1,0))</f>
        <v/>
      </c>
      <c r="P232" t="str">
        <f>IF(RESPOSTAS!Q232="","",IF(UPPER(RESPOSTAS!Q232)=INDEX(GABARITO!$C:$C,MATCH(TEXT(VALUE(RIGHT($P$1,2)),"00")&amp;"|"&amp;IF(AND(VALUE(RIGHT($P$1,2))&gt;=57,VALUE(RIGHT($P$1,2))&lt;=63),$D232,"COMUM"),GABARITO!$D:$D,0)),1,0))</f>
        <v/>
      </c>
      <c r="Q232" t="str">
        <f>IF(RESPOSTAS!R232="","",IF(UPPER(RESPOSTAS!R232)=INDEX(GABARITO!$C:$C,MATCH(TEXT(VALUE(RIGHT($Q$1,2)),"00")&amp;"|"&amp;IF(AND(VALUE(RIGHT($Q$1,2))&gt;=57,VALUE(RIGHT($Q$1,2))&lt;=63),$D232,"COMUM"),GABARITO!$D:$D,0)),1,0))</f>
        <v/>
      </c>
      <c r="R232" t="str">
        <f>IF(RESPOSTAS!S232="","",IF(UPPER(RESPOSTAS!S232)=INDEX(GABARITO!$C:$C,MATCH(TEXT(VALUE(RIGHT($R$1,2)),"00")&amp;"|"&amp;IF(AND(VALUE(RIGHT($R$1,2))&gt;=57,VALUE(RIGHT($R$1,2))&lt;=63),$D232,"COMUM"),GABARITO!$D:$D,0)),1,0))</f>
        <v/>
      </c>
      <c r="S232" t="str">
        <f>IF(RESPOSTAS!T232="","",IF(UPPER(RESPOSTAS!T232)=INDEX(GABARITO!$C:$C,MATCH(TEXT(VALUE(RIGHT($S$1,2)),"00")&amp;"|"&amp;IF(AND(VALUE(RIGHT($S$1,2))&gt;=57,VALUE(RIGHT($S$1,2))&lt;=63),$D232,"COMUM"),GABARITO!$D:$D,0)),1,0))</f>
        <v/>
      </c>
      <c r="T232" t="str">
        <f>IF(RESPOSTAS!U232="","",IF(UPPER(RESPOSTAS!U232)=INDEX(GABARITO!$C:$C,MATCH(TEXT(VALUE(RIGHT($T$1,2)),"00")&amp;"|"&amp;IF(AND(VALUE(RIGHT($T$1,2))&gt;=57,VALUE(RIGHT($T$1,2))&lt;=63),$D232,"COMUM"),GABARITO!$D:$D,0)),1,0))</f>
        <v/>
      </c>
      <c r="U232" t="str">
        <f>IF(RESPOSTAS!V232="","",IF(UPPER(RESPOSTAS!V232)=INDEX(GABARITO!$C:$C,MATCH(TEXT(VALUE(RIGHT($U$1,2)),"00")&amp;"|"&amp;IF(AND(VALUE(RIGHT($U$1,2))&gt;=57,VALUE(RIGHT($U$1,2))&lt;=63),$D232,"COMUM"),GABARITO!$D:$D,0)),1,0))</f>
        <v/>
      </c>
      <c r="V232" t="str">
        <f>IF(RESPOSTAS!W232="","",IF(UPPER(RESPOSTAS!W232)=INDEX(GABARITO!$C:$C,MATCH(TEXT(VALUE(RIGHT($E$1,2)),"00")&amp;"|"&amp;IF(AND(VALUE(RIGHT($E$1,2))&gt;=57,VALUE(RIGHT($E$1,2))&lt;=63),$D232,"COMUM"),GABARITO!$D:$D,0)),1,0))</f>
        <v/>
      </c>
      <c r="W232" t="str">
        <f>IF(RESPOSTAS!X232="","",IF(UPPER(RESPOSTAS!X232)=INDEX(GABARITO!$C:$C,MATCH(TEXT(VALUE(RIGHT($W$1,2)),"00")&amp;"|"&amp;IF(AND(VALUE(RIGHT($W$1,2))&gt;=57,VALUE(RIGHT($W$1,2))&lt;=63),$D232,"COMUM"),GABARITO!$D:$D,0)),1,0))</f>
        <v/>
      </c>
      <c r="X232" t="str">
        <f>IF(RESPOSTAS!Y232="","",IF(UPPER(RESPOSTAS!Y232)=INDEX(GABARITO!$C:$C,MATCH(TEXT(VALUE(RIGHT($X$1,2)),"00")&amp;"|"&amp;IF(AND(VALUE(RIGHT($X$1,2))&gt;=57,VALUE(RIGHT($X$1,2))&lt;=63),$D232,"COMUM"),GABARITO!$D:$D,0)),1,0))</f>
        <v/>
      </c>
      <c r="Y232" t="str">
        <f>IF(RESPOSTAS!Z232="","",IF(UPPER(RESPOSTAS!Z232)=INDEX(GABARITO!$C:$C,MATCH(TEXT(VALUE(RIGHT($Y$1,2)),"00")&amp;"|"&amp;IF(AND(VALUE(RIGHT($Y$1,2))&gt;=57,VALUE(RIGHT($Y$1,2))&lt;=63),$D232,"COMUM"),GABARITO!$D:$D,0)),1,0))</f>
        <v/>
      </c>
      <c r="Z232" t="str">
        <f>IF(RESPOSTAS!AA232="","",IF(UPPER(RESPOSTAS!AA232)=INDEX(GABARITO!$C:$C,MATCH(TEXT(VALUE(RIGHT($Z$1,2)),"00")&amp;"|"&amp;IF(AND(VALUE(RIGHT($Z$1,2))&gt;=57,VALUE(RIGHT($Z$1,2))&lt;=63),$D232,"COMUM"),GABARITO!$D:$D,0)),1,0))</f>
        <v/>
      </c>
      <c r="AA232" t="str">
        <f>IF(RESPOSTAS!AB232="","",IF(UPPER(RESPOSTAS!AB232)=INDEX(GABARITO!$C:$C,MATCH(TEXT(VALUE(RIGHT($AA$1,2)),"00")&amp;"|"&amp;IF(AND(VALUE(RIGHT($AA$1,2))&gt;=57,VALUE(RIGHT($AA$1,2))&lt;=63),$D232,"COMUM"),GABARITO!$D:$D,0)),1,0))</f>
        <v/>
      </c>
      <c r="AB232" t="str">
        <f>IF(RESPOSTAS!AC232="","",IF(UPPER(RESPOSTAS!AC232)=INDEX(GABARITO!$C:$C,MATCH(TEXT(VALUE(RIGHT($AB$1,2)),"00")&amp;"|"&amp;IF(AND(VALUE(RIGHT($AB$1,2))&gt;=57,VALUE(RIGHT($AB$1,2))&lt;=63),$D232,"COMUM"),GABARITO!$D:$D,0)),1,0))</f>
        <v/>
      </c>
      <c r="AC232" t="str">
        <f>IF(RESPOSTAS!AD232="","",IF(UPPER(RESPOSTAS!AD232)=INDEX(GABARITO!$C:$C,MATCH(TEXT(VALUE(RIGHT($AC$1,2)),"00")&amp;"|"&amp;IF(AND(VALUE(RIGHT($AC$1,2))&gt;=57,VALUE(RIGHT($AC$1,2))&lt;=63),$D232,"COMUM"),GABARITO!$D:$D,0)),1,0))</f>
        <v/>
      </c>
      <c r="AD232" t="str">
        <f>IF(RESPOSTAS!AE232="","",IF(UPPER(RESPOSTAS!AE232)=INDEX(GABARITO!$C:$C,MATCH(TEXT(VALUE(RIGHT($AD$1,2)),"00")&amp;"|"&amp;IF(AND(VALUE(RIGHT($AD$1,2))&gt;=57,VALUE(RIGHT($AD$1,2))&lt;=63),$D232,"COMUM"),GABARITO!$D:$D,0)),1,0))</f>
        <v/>
      </c>
      <c r="AE232" t="str">
        <f>IF(RESPOSTAS!AF232="","",IF(UPPER(RESPOSTAS!AF232)=INDEX(GABARITO!$C:$C,MATCH(TEXT(VALUE(RIGHT($AE$1,2)),"00")&amp;"|"&amp;IF(AND(VALUE(RIGHT($AE$1,2))&gt;=57,VALUE(RIGHT($AE$1,2))&lt;=63),$D232,"COMUM"),GABARITO!$D:$D,0)),1,0))</f>
        <v/>
      </c>
      <c r="AF232" t="str">
        <f>IF(RESPOSTAS!AG232="","",IF(UPPER(RESPOSTAS!AG232)=INDEX(GABARITO!$C:$C,MATCH(TEXT(VALUE(RIGHT($AF$1,2)),"00")&amp;"|"&amp;IF(AND(VALUE(RIGHT($AF$1,2))&gt;=57,VALUE(RIGHT($AF$1,2))&lt;=63),$D232,"COMUM"),GABARITO!$D:$D,0)),1,0))</f>
        <v/>
      </c>
      <c r="AG232" t="str">
        <f>IF(RESPOSTAS!AH232="","",IF(UPPER(RESPOSTAS!AH232)=INDEX(GABARITO!$C:$C,MATCH(TEXT(VALUE(RIGHT($AG$1,2)),"00")&amp;"|"&amp;IF(AND(VALUE(RIGHT($AG$1,2))&gt;=57,VALUE(RIGHT($AG$1,2))&lt;=63),$D232,"COMUM"),GABARITO!$D:$D,0)),1,0))</f>
        <v/>
      </c>
      <c r="AH232" t="str">
        <f>IF(RESPOSTAS!AI232="","",IF(UPPER(RESPOSTAS!AI232)=INDEX(GABARITO!$C:$C,MATCH(TEXT(VALUE(RIGHT($AH$1,2)),"00")&amp;"|"&amp;IF(AND(VALUE(RIGHT($AH$1,2))&gt;=57,VALUE(RIGHT($AH$1,2))&lt;=63),$D232,"COMUM"),GABARITO!$D:$D,0)),1,0))</f>
        <v/>
      </c>
      <c r="AI232" t="str">
        <f>IF(RESPOSTAS!AJ232="","",IF(UPPER(RESPOSTAS!AJ232)=INDEX(GABARITO!$C:$C,MATCH(TEXT(VALUE(RIGHT($AI$1,2)),"00")&amp;"|"&amp;IF(AND(VALUE(RIGHT($AI$1,2))&gt;=57,VALUE(RIGHT($AI$1,2))&lt;=63),$D232,"COMUM"),GABARITO!$D:$D,0)),1,0))</f>
        <v/>
      </c>
      <c r="AJ232" t="str">
        <f>IF(RESPOSTAS!AK232="","",IF(UPPER(RESPOSTAS!AK232)=INDEX(GABARITO!$C:$C,MATCH(TEXT(VALUE(RIGHT($AJ$1,2)),"00")&amp;"|"&amp;IF(AND(VALUE(RIGHT($AJ$1,2))&gt;=57,VALUE(RIGHT($AJ$1,2))&lt;=63),$D232,"COMUM"),GABARITO!$D:$D,0)),1,0))</f>
        <v/>
      </c>
      <c r="AK232" t="str">
        <f>IF(RESPOSTAS!AL232="","",IF(UPPER(RESPOSTAS!AL232)=INDEX(GABARITO!$C:$C,MATCH(TEXT(VALUE(RIGHT($AK$1,2)),"00")&amp;"|"&amp;IF(AND(VALUE(RIGHT($AK$1,2))&gt;=57,VALUE(RIGHT($AK$1,2))&lt;=63),$D232,"COMUM"),GABARITO!$D:$D,0)),1,0))</f>
        <v/>
      </c>
      <c r="AL232" t="str">
        <f>IF(RESPOSTAS!AM232="","",IF(UPPER(RESPOSTAS!AM232)=INDEX(GABARITO!$C:$C,MATCH(TEXT(VALUE(RIGHT($AL$1,2)),"00")&amp;"|"&amp;IF(AND(VALUE(RIGHT($AL$1,2))&gt;=57,VALUE(RIGHT($AL$1,2))&lt;=63),$D232,"COMUM"),GABARITO!$D:$D,0)),1,0))</f>
        <v/>
      </c>
      <c r="AM232" t="str">
        <f>IF(RESPOSTAS!AN232="","",IF(UPPER(RESPOSTAS!AN232)=INDEX(GABARITO!$C:$C,MATCH(TEXT(VALUE(RIGHT($AM$1,2)),"00")&amp;"|"&amp;IF(AND(VALUE(RIGHT($AM$1,2))&gt;=57,VALUE(RIGHT($AM$1,2))&lt;=63),$D232,"COMUM"),GABARITO!$D:$D,0)),1,0))</f>
        <v/>
      </c>
      <c r="AN232" t="str">
        <f>IF(RESPOSTAS!AO232="","",IF(UPPER(RESPOSTAS!AO232)=INDEX(GABARITO!$C:$C,MATCH(TEXT(VALUE(RIGHT($AN$1,2)),"00")&amp;"|"&amp;IF(AND(VALUE(RIGHT($AN$1,2))&gt;=57,VALUE(RIGHT($AN$1,2))&lt;=63),$D232,"COMUM"),GABARITO!$D:$D,0)),1,0))</f>
        <v/>
      </c>
      <c r="AO232" t="str">
        <f>IF(RESPOSTAS!AP232="","",IF(UPPER(RESPOSTAS!AP232)=INDEX(GABARITO!$C:$C,MATCH(TEXT(VALUE(RIGHT($AO$1,2)),"00")&amp;"|"&amp;IF(AND(VALUE(RIGHT($AO$1,2))&gt;=57,VALUE(RIGHT($AO$1,2))&lt;=63),$D232,"COMUM"),GABARITO!$D:$D,0)),1,0))</f>
        <v/>
      </c>
      <c r="AP232" t="str">
        <f>IF(RESPOSTAS!AQ232="","",IF(UPPER(RESPOSTAS!AQ232)=INDEX(GABARITO!$C:$C,MATCH(TEXT(VALUE(RIGHT($AP$1,2)),"00")&amp;"|"&amp;IF(AND(VALUE(RIGHT($AP$1,2))&gt;=57,VALUE(RIGHT($AP$1,2))&lt;=63),$D232,"COMUM"),GABARITO!$D:$D,0)),1,0))</f>
        <v/>
      </c>
      <c r="AQ232" t="str">
        <f>IF(RESPOSTAS!AR232="","",IF(UPPER(RESPOSTAS!AR232)=INDEX(GABARITO!$C:$C,MATCH(TEXT(VALUE(RIGHT($AQ$1,2)),"00")&amp;"|"&amp;IF(AND(VALUE(RIGHT($AQ$1,2))&gt;=57,VALUE(RIGHT($AQ$1,2))&lt;=63),$D232,"COMUM"),GABARITO!$D:$D,0)),1,0))</f>
        <v/>
      </c>
      <c r="AR232" t="str">
        <f>IF(RESPOSTAS!AS232="","",IF(UPPER(RESPOSTAS!AS232)=INDEX(GABARITO!$C:$C,MATCH(TEXT(VALUE(RIGHT($AR$1,2)),"00")&amp;"|"&amp;IF(AND(VALUE(RIGHT($AR$1,2))&gt;=57,VALUE(RIGHT($AR$1,2))&lt;=63),$D232,"COMUM"),GABARITO!$D:$D,0)),1,0))</f>
        <v/>
      </c>
      <c r="AS232" t="str">
        <f>IF(RESPOSTAS!AT232="","",IF(UPPER(RESPOSTAS!AT232)=INDEX(GABARITO!$C:$C,MATCH(TEXT(VALUE(RIGHT($AS$1,2)),"00")&amp;"|"&amp;IF(AND(VALUE(RIGHT($AS$1,2))&gt;=57,VALUE(RIGHT($AS$1,2))&lt;=63),$D232,"COMUM"),GABARITO!$D:$D,0)),1,0))</f>
        <v/>
      </c>
      <c r="AT232" t="str">
        <f>IF(RESPOSTAS!AU232="","",IF(UPPER(RESPOSTAS!AU232)=INDEX(GABARITO!$C:$C,MATCH(TEXT(VALUE(RIGHT($AT$1,2)),"00")&amp;"|"&amp;IF(AND(VALUE(RIGHT($AT$1,2))&gt;=57,VALUE(RIGHT($AT$1,2))&lt;=63),$D232,"COMUM"),GABARITO!$D:$D,0)),1,0))</f>
        <v/>
      </c>
      <c r="AU232" t="str">
        <f>IF(RESPOSTAS!AV232="","",IF(UPPER(RESPOSTAS!AV232)=INDEX(GABARITO!$C:$C,MATCH(TEXT(VALUE(RIGHT($AU$1,2)),"00")&amp;"|"&amp;IF(AND(VALUE(RIGHT($AU$1,2))&gt;=57,VALUE(RIGHT($AU$1,2))&lt;=63),$D232,"COMUM"),GABARITO!$D:$D,0)),1,0))</f>
        <v/>
      </c>
      <c r="AV232" t="str">
        <f>IF(RESPOSTAS!AW232="","",IF(UPPER(RESPOSTAS!AW232)=INDEX(GABARITO!$C:$C,MATCH(TEXT(VALUE(RIGHT($AV$1,2)),"00")&amp;"|"&amp;IF(AND(VALUE(RIGHT($AV$1,2))&gt;=57,VALUE(RIGHT($AV$1,2))&lt;=63),$D232,"COMUM"),GABARITO!$D:$D,0)),1,0))</f>
        <v/>
      </c>
      <c r="AW232" t="str">
        <f>IF(RESPOSTAS!AX232="","",IF(UPPER(RESPOSTAS!AX232)=INDEX(GABARITO!$C:$C,MATCH(TEXT(VALUE(RIGHT($AW$1,2)),"00")&amp;"|"&amp;IF(AND(VALUE(RIGHT($AW$1,2))&gt;=57,VALUE(RIGHT($AW$1,2))&lt;=63),$D232,"COMUM"),GABARITO!$D:$D,0)),1,0))</f>
        <v/>
      </c>
      <c r="AX232" t="str">
        <f>IF(RESPOSTAS!AY232="","",IF(UPPER(RESPOSTAS!AY232)=INDEX(GABARITO!$C:$C,MATCH(TEXT(VALUE(RIGHT($AX$1,2)),"00")&amp;"|"&amp;IF(AND(VALUE(RIGHT($AX$1,2))&gt;=57,VALUE(RIGHT($AX$1,2))&lt;=63),$D232,"COMUM"),GABARITO!$D:$D,0)),1,0))</f>
        <v/>
      </c>
      <c r="AY232" t="str">
        <f>IF(RESPOSTAS!AZ232="","",IF(UPPER(RESPOSTAS!AZ232)=INDEX(GABARITO!$C:$C,MATCH(TEXT(VALUE(RIGHT($AY$1,2)),"00")&amp;"|"&amp;IF(AND(VALUE(RIGHT($AY$1,2))&gt;=57,VALUE(RIGHT($AY$1,2))&lt;=63),$D232,"COMUM"),GABARITO!$D:$D,0)),1,0))</f>
        <v/>
      </c>
      <c r="AZ232" t="str">
        <f>IF(RESPOSTAS!BA232="","",IF(UPPER(RESPOSTAS!BA232)=INDEX(GABARITO!$C:$C,MATCH(TEXT(VALUE(RIGHT($AZ$1,2)),"00")&amp;"|"&amp;IF(AND(VALUE(RIGHT($AZ$1,2))&gt;=57,VALUE(RIGHT($AZ$1,2))&lt;=63),$D232,"COMUM"),GABARITO!$D:$D,0)),1,0))</f>
        <v/>
      </c>
      <c r="BA232" t="str">
        <f>IF(RESPOSTAS!BB232="","",IF(UPPER(RESPOSTAS!BB232)=INDEX(GABARITO!$C:$C,MATCH(TEXT(VALUE(RIGHT($BA$1,2)),"00")&amp;"|"&amp;IF(AND(VALUE(RIGHT($BA$1,2))&gt;=57,VALUE(RIGHT($BA$1,2))&lt;=63),$D232,"COMUM"),GABARITO!$D:$D,0)),1,0))</f>
        <v/>
      </c>
      <c r="BB232" t="str">
        <f>IF(RESPOSTAS!BC232="","",IF(UPPER(RESPOSTAS!BC232)=INDEX(GABARITO!$C:$C,MATCH(TEXT(VALUE(RIGHT($BB$1,2)),"00")&amp;"|"&amp;IF(AND(VALUE(RIGHT($BB$1,2))&gt;=57,VALUE(RIGHT($BB$1,2))&lt;=63),$D232,"COMUM"),GABARITO!$D:$D,0)),1,0))</f>
        <v/>
      </c>
      <c r="BC232" t="str">
        <f>IF(RESPOSTAS!BD232="","",IF(UPPER(RESPOSTAS!BD232)=INDEX(GABARITO!$C:$C,MATCH(TEXT(VALUE(RIGHT($BC$1,2)),"00")&amp;"|"&amp;IF(AND(VALUE(RIGHT($BC$1,2))&gt;=57,VALUE(RIGHT($BC$1,2))&lt;=63),$D232,"COMUM"),GABARITO!$D:$D,0)),1,0))</f>
        <v/>
      </c>
      <c r="BD232" t="str">
        <f>IF(RESPOSTAS!BE232="","",IF(UPPER(RESPOSTAS!BE232)=INDEX(GABARITO!$C:$C,MATCH(TEXT(VALUE(RIGHT($BD$1,2)),"00")&amp;"|"&amp;IF(AND(VALUE(RIGHT($BD$1,2))&gt;=57,VALUE(RIGHT($BD$1,2))&lt;=63),$D232,"COMUM"),GABARITO!$D:$D,0)),1,0))</f>
        <v/>
      </c>
      <c r="BE232" t="str">
        <f>IF(RESPOSTAS!BF232="","",IF(UPPER(RESPOSTAS!BF232)=INDEX(GABARITO!$C:$C,MATCH(TEXT(VALUE(RIGHT($BE$1,2)),"00")&amp;"|"&amp;IF(AND(VALUE(RIGHT($BE$1,2))&gt;=57,VALUE(RIGHT($BE$1,2))&lt;=63),$D232,"COMUM"),GABARITO!$D:$D,0)),1,0))</f>
        <v/>
      </c>
      <c r="BF232" t="str">
        <f>IF(RESPOSTAS!BG232="","",IF(UPPER(RESPOSTAS!BG232)=INDEX(GABARITO!$C:$C,MATCH(TEXT(VALUE(RIGHT($BF$1,2)),"00")&amp;"|"&amp;IF(AND(VALUE(RIGHT($BF$1,2))&gt;=57,VALUE(RIGHT($BF$1,2))&lt;=63),$D232,"COMUM"),GABARITO!$D:$D,0)),1,0))</f>
        <v/>
      </c>
      <c r="BG232" t="str">
        <f>IF(RESPOSTAS!BH232="","",IF(UPPER(RESPOSTAS!BH232)=INDEX(GABARITO!$C:$C,MATCH(TEXT(VALUE(RIGHT($BG$1,2)),"00")&amp;"|"&amp;IF(AND(VALUE(RIGHT($BG$1,2))&gt;=57,VALUE(RIGHT($BG$1,2))&lt;=63),$D232,"COMUM"),GABARITO!$D:$D,0)),1,0))</f>
        <v/>
      </c>
      <c r="BH232" t="str">
        <f>IF(RESPOSTAS!BI232="","",IF(UPPER(RESPOSTAS!BI232)=INDEX(GABARITO!$C:$C,MATCH(TEXT(VALUE(RIGHT($BH$1,2)),"00")&amp;"|"&amp;IF(AND(VALUE(RIGHT($BH$1,2))&gt;=57,VALUE(RIGHT($BH$1,2))&lt;=63),$D232,"COMUM"),GABARITO!$D:$D,0)),1,0))</f>
        <v/>
      </c>
      <c r="BI232" t="str">
        <f>IF(RESPOSTAS!BJ232="","",IF(UPPER(RESPOSTAS!BJ232)=INDEX(GABARITO!$C:$C,MATCH(TEXT(VALUE(RIGHT($BI$1,2)),"00")&amp;"|"&amp;IF(AND(VALUE(RIGHT($BI$1,2))&gt;=57,VALUE(RIGHT($BI$1,2))&lt;=63),$D232,"COMUM"),GABARITO!$D:$D,0)),1,0))</f>
        <v/>
      </c>
      <c r="BJ232" t="str">
        <f>IF(RESPOSTAS!BK232="","",IF(UPPER(RESPOSTAS!BK232)=INDEX(GABARITO!$C:$C,MATCH(TEXT(VALUE(RIGHT($BJ$1,2)),"00")&amp;"|"&amp;IF(AND(VALUE(RIGHT($BJ$1,2))&gt;=57,VALUE(RIGHT($BJ$1,2))&lt;=63),$D232,"COMUM"),GABARITO!$D:$D,0)),1,0))</f>
        <v/>
      </c>
      <c r="BK232" t="str">
        <f>IF(RESPOSTAS!BL232="","",IF(UPPER(RESPOSTAS!BL232)=INDEX(GABARITO!$C:$C,MATCH(TEXT(VALUE(RIGHT($BK$1,2)),"00")&amp;"|"&amp;IF(AND(VALUE(RIGHT($BK$1,2))&gt;=57,VALUE(RIGHT($BK$1,2))&lt;=63),$D232,"COMUM"),GABARITO!$D:$D,0)),1,0))</f>
        <v/>
      </c>
      <c r="BL232" t="str">
        <f>IF(RESPOSTAS!BM232="","",IF(UPPER(RESPOSTAS!BM232)=INDEX(GABARITO!$C:$C,MATCH(TEXT(VALUE(RIGHT($BL$1,2)),"00")&amp;"|"&amp;IF(AND(VALUE(RIGHT($BL$1,2))&gt;=57,VALUE(RIGHT($BL$1,2))&lt;=63),$D232,"COMUM"),GABARITO!$D:$D,0)),1,0))</f>
        <v/>
      </c>
      <c r="BM232" t="str">
        <f>IF(RESPOSTAS!BN232="","",IF(UPPER(RESPOSTAS!BN232)=INDEX(GABARITO!$C:$C,MATCH(TEXT(VALUE(RIGHT($BM$1,2)),"00")&amp;"|"&amp;IF(AND(VALUE(RIGHT($BM$1,2))&gt;=57,VALUE(RIGHT($BM$1,2))&lt;=63),$D232,"COMUM"),GABARITO!$D:$D,0)),1,0))</f>
        <v/>
      </c>
      <c r="BN232" t="str">
        <f>IF(RESPOSTAS!BO232="","",IF(UPPER(RESPOSTAS!BO232)=INDEX(GABARITO!$C:$C,MATCH(TEXT(VALUE(RIGHT($BN$1,2)),"00")&amp;"|"&amp;IF(AND(VALUE(RIGHT($BN$1,2))&gt;=57,VALUE(RIGHT($BN$1,2))&lt;=63),$D232,"COMUM"),GABARITO!$D:$D,0)),1,0))</f>
        <v/>
      </c>
      <c r="BO232" t="str">
        <f>IF(RESPOSTAS!BP232="","",IF(UPPER(RESPOSTAS!BP232)=INDEX(GABARITO!$C:$C,MATCH(TEXT(VALUE(RIGHT($BO$1,2)),"00")&amp;"|"&amp;IF(AND(VALUE(RIGHT($BO$1,2))&gt;=57,VALUE(RIGHT($BO$1,2))&lt;=63),$D232,"COMUM"),GABARITO!$D:$D,0)),1,0))</f>
        <v/>
      </c>
      <c r="BP232">
        <f>COUNTIF(RESPOSTAS!F232:BP232,"&lt;&gt;")</f>
        <v>0</v>
      </c>
      <c r="BQ232" t="str">
        <f t="shared" si="32"/>
        <v/>
      </c>
      <c r="BR232" s="10" t="str">
        <f t="shared" si="33"/>
        <v/>
      </c>
      <c r="BT232" s="11" t="str">
        <f t="shared" si="35"/>
        <v/>
      </c>
      <c r="BU232" s="11" t="str">
        <f t="shared" si="36"/>
        <v/>
      </c>
      <c r="BV232" s="11" t="str">
        <f t="shared" si="37"/>
        <v/>
      </c>
      <c r="BW232" s="11" t="str">
        <f t="shared" si="38"/>
        <v/>
      </c>
      <c r="BX232" s="11" t="str">
        <f t="shared" si="39"/>
        <v/>
      </c>
      <c r="BY232" s="11" t="str">
        <f t="shared" si="40"/>
        <v/>
      </c>
      <c r="BZ232" s="3" t="str">
        <f t="shared" si="34"/>
        <v/>
      </c>
      <c r="CA232" s="3" t="e">
        <f t="shared" si="31"/>
        <v>#VALUE!</v>
      </c>
    </row>
    <row r="233" spans="1:79" x14ac:dyDescent="0.25">
      <c r="A233" t="str">
        <f>IF(RESPOSTAS!A233="","",RESPOSTAS!A233)</f>
        <v/>
      </c>
      <c r="B233" t="str">
        <f>IF(RESPOSTAS!C233="","",RESPOSTAS!C233)</f>
        <v/>
      </c>
      <c r="C233" t="str">
        <f>IF(RESPOSTAS!D233="","",RESPOSTAS!D233)</f>
        <v/>
      </c>
      <c r="D233" t="str">
        <f>IF(RESPOSTAS!E233="","",RESPOSTAS!E233)</f>
        <v/>
      </c>
      <c r="E233" t="str">
        <f>IF(RESPOSTAS!F233="","",IF(UPPER(RESPOSTAS!F233)=INDEX(GABARITO!$C:$C,MATCH(TEXT(VALUE(RIGHT($E$1,2)),"00")&amp;"|"&amp;IF(AND(VALUE(RIGHT($E$1,2))&gt;=57,VALUE(RIGHT($E$1,2))&lt;=63),$D233,"COMUM"),GABARITO!$D:$D,0)),1,0))</f>
        <v/>
      </c>
      <c r="F233" t="str">
        <f>IF(RESPOSTAS!G233="","",IF(UPPER(RESPOSTAS!G233)=INDEX(GABARITO!$C:$C,MATCH(TEXT(VALUE(RIGHT($F$1,2)),"00")&amp;"|"&amp;IF(AND(VALUE(RIGHT($F$1,2))&gt;=57,VALUE(RIGHT($F$1,2))&lt;=63),$D233,"COMUM"),GABARITO!$D:$D,0)),1,0))</f>
        <v/>
      </c>
      <c r="G233" t="str">
        <f>IF(RESPOSTAS!H233="","",IF(UPPER(RESPOSTAS!H233)=INDEX(GABARITO!$C:$C,MATCH(TEXT(VALUE(RIGHT($G$1,2)),"00")&amp;"|"&amp;IF(AND(VALUE(RIGHT($G$1,2))&gt;=57,VALUE(RIGHT($G$1,2))&lt;=63),$D233,"COMUM"),GABARITO!$D:$D,0)),1,0))</f>
        <v/>
      </c>
      <c r="H233" t="str">
        <f>IF(RESPOSTAS!I233="","",IF(UPPER(RESPOSTAS!I233)=INDEX(GABARITO!$C:$C,MATCH(TEXT(VALUE(RIGHT($H$1,2)),"00")&amp;"|"&amp;IF(AND(VALUE(RIGHT($H$1,2))&gt;=57,VALUE(RIGHT($H$1,2))&lt;=63),$D233,"COMUM"),GABARITO!$D:$D,0)),1,0))</f>
        <v/>
      </c>
      <c r="I233" t="str">
        <f>IF(RESPOSTAS!J233="","",IF(UPPER(RESPOSTAS!J233)=INDEX(GABARITO!$C:$C,MATCH(TEXT(VALUE(RIGHT($I$1,2)),"00")&amp;"|"&amp;IF(AND(VALUE(RIGHT($I$1,2))&gt;=57,VALUE(RIGHT($I$1,2))&lt;=63),$D233,"COMUM"),GABARITO!$D:$D,0)),1,0))</f>
        <v/>
      </c>
      <c r="J233" t="str">
        <f>IF(RESPOSTAS!K233="","",IF(UPPER(RESPOSTAS!K233)=INDEX(GABARITO!$C:$C,MATCH(TEXT(VALUE(RIGHT($J$1,2)),"00")&amp;"|"&amp;IF(AND(VALUE(RIGHT($J$1,2))&gt;=57,VALUE(RIGHT($J$1,2))&lt;=63),$D233,"COMUM"),GABARITO!$D:$D,0)),1,0))</f>
        <v/>
      </c>
      <c r="K233" t="str">
        <f>IF(RESPOSTAS!L233="","",IF(UPPER(RESPOSTAS!L233)=INDEX(GABARITO!$C:$C,MATCH(TEXT(VALUE(RIGHT($K$1,2)),"00")&amp;"|"&amp;IF(AND(VALUE(RIGHT($K$1,2))&gt;=57,VALUE(RIGHT($K$1,2))&lt;=63),$D233,"COMUM"),GABARITO!$D:$D,0)),1,0))</f>
        <v/>
      </c>
      <c r="L233" t="str">
        <f>IF(RESPOSTAS!M233="","",IF(UPPER(RESPOSTAS!M233)=INDEX(GABARITO!$C:$C,MATCH(TEXT(VALUE(RIGHT($L$1,2)),"00")&amp;"|"&amp;IF(AND(VALUE(RIGHT($L$1,2))&gt;=57,VALUE(RIGHT($L$1,2))&lt;=63),$D233,"COMUM"),GABARITO!$D:$D,0)),1,0))</f>
        <v/>
      </c>
      <c r="M233" t="str">
        <f>IF(RESPOSTAS!N233="","",IF(UPPER(RESPOSTAS!N233)=INDEX(GABARITO!$C:$C,MATCH(TEXT(VALUE(RIGHT($M$1,2)),"00")&amp;"|"&amp;IF(AND(VALUE(RIGHT($M$1,2))&gt;=57,VALUE(RIGHT($M$1,2))&lt;=63),$D233,"COMUM"),GABARITO!$D:$D,0)),1,0))</f>
        <v/>
      </c>
      <c r="N233" t="str">
        <f>IF(RESPOSTAS!O233="","",IF(UPPER(RESPOSTAS!O233)=INDEX(GABARITO!$C:$C,MATCH(TEXT(VALUE(RIGHT($E$1,2)),"00")&amp;"|"&amp;IF(AND(VALUE(RIGHT($E$1,2))&gt;=57,VALUE(RIGHT($E$1,2))&lt;=63),$D233,"COMUM"),GABARITO!$D:$D,0)),1,0))</f>
        <v/>
      </c>
      <c r="O233" t="str">
        <f>IF(RESPOSTAS!P233="","",IF(UPPER(RESPOSTAS!P233)=INDEX(GABARITO!$C:$C,MATCH(TEXT(VALUE(RIGHT($O$1,2)),"00")&amp;"|"&amp;IF(AND(VALUE(RIGHT($O$1,2))&gt;=57,VALUE(RIGHT($O$1,2))&lt;=63),$D233,"COMUM"),GABARITO!$D:$D,0)),1,0))</f>
        <v/>
      </c>
      <c r="P233" t="str">
        <f>IF(RESPOSTAS!Q233="","",IF(UPPER(RESPOSTAS!Q233)=INDEX(GABARITO!$C:$C,MATCH(TEXT(VALUE(RIGHT($P$1,2)),"00")&amp;"|"&amp;IF(AND(VALUE(RIGHT($P$1,2))&gt;=57,VALUE(RIGHT($P$1,2))&lt;=63),$D233,"COMUM"),GABARITO!$D:$D,0)),1,0))</f>
        <v/>
      </c>
      <c r="Q233" t="str">
        <f>IF(RESPOSTAS!R233="","",IF(UPPER(RESPOSTAS!R233)=INDEX(GABARITO!$C:$C,MATCH(TEXT(VALUE(RIGHT($Q$1,2)),"00")&amp;"|"&amp;IF(AND(VALUE(RIGHT($Q$1,2))&gt;=57,VALUE(RIGHT($Q$1,2))&lt;=63),$D233,"COMUM"),GABARITO!$D:$D,0)),1,0))</f>
        <v/>
      </c>
      <c r="R233" t="str">
        <f>IF(RESPOSTAS!S233="","",IF(UPPER(RESPOSTAS!S233)=INDEX(GABARITO!$C:$C,MATCH(TEXT(VALUE(RIGHT($R$1,2)),"00")&amp;"|"&amp;IF(AND(VALUE(RIGHT($R$1,2))&gt;=57,VALUE(RIGHT($R$1,2))&lt;=63),$D233,"COMUM"),GABARITO!$D:$D,0)),1,0))</f>
        <v/>
      </c>
      <c r="S233" t="str">
        <f>IF(RESPOSTAS!T233="","",IF(UPPER(RESPOSTAS!T233)=INDEX(GABARITO!$C:$C,MATCH(TEXT(VALUE(RIGHT($S$1,2)),"00")&amp;"|"&amp;IF(AND(VALUE(RIGHT($S$1,2))&gt;=57,VALUE(RIGHT($S$1,2))&lt;=63),$D233,"COMUM"),GABARITO!$D:$D,0)),1,0))</f>
        <v/>
      </c>
      <c r="T233" t="str">
        <f>IF(RESPOSTAS!U233="","",IF(UPPER(RESPOSTAS!U233)=INDEX(GABARITO!$C:$C,MATCH(TEXT(VALUE(RIGHT($T$1,2)),"00")&amp;"|"&amp;IF(AND(VALUE(RIGHT($T$1,2))&gt;=57,VALUE(RIGHT($T$1,2))&lt;=63),$D233,"COMUM"),GABARITO!$D:$D,0)),1,0))</f>
        <v/>
      </c>
      <c r="U233" t="str">
        <f>IF(RESPOSTAS!V233="","",IF(UPPER(RESPOSTAS!V233)=INDEX(GABARITO!$C:$C,MATCH(TEXT(VALUE(RIGHT($U$1,2)),"00")&amp;"|"&amp;IF(AND(VALUE(RIGHT($U$1,2))&gt;=57,VALUE(RIGHT($U$1,2))&lt;=63),$D233,"COMUM"),GABARITO!$D:$D,0)),1,0))</f>
        <v/>
      </c>
      <c r="V233" t="str">
        <f>IF(RESPOSTAS!W233="","",IF(UPPER(RESPOSTAS!W233)=INDEX(GABARITO!$C:$C,MATCH(TEXT(VALUE(RIGHT($E$1,2)),"00")&amp;"|"&amp;IF(AND(VALUE(RIGHT($E$1,2))&gt;=57,VALUE(RIGHT($E$1,2))&lt;=63),$D233,"COMUM"),GABARITO!$D:$D,0)),1,0))</f>
        <v/>
      </c>
      <c r="W233" t="str">
        <f>IF(RESPOSTAS!X233="","",IF(UPPER(RESPOSTAS!X233)=INDEX(GABARITO!$C:$C,MATCH(TEXT(VALUE(RIGHT($W$1,2)),"00")&amp;"|"&amp;IF(AND(VALUE(RIGHT($W$1,2))&gt;=57,VALUE(RIGHT($W$1,2))&lt;=63),$D233,"COMUM"),GABARITO!$D:$D,0)),1,0))</f>
        <v/>
      </c>
      <c r="X233" t="str">
        <f>IF(RESPOSTAS!Y233="","",IF(UPPER(RESPOSTAS!Y233)=INDEX(GABARITO!$C:$C,MATCH(TEXT(VALUE(RIGHT($X$1,2)),"00")&amp;"|"&amp;IF(AND(VALUE(RIGHT($X$1,2))&gt;=57,VALUE(RIGHT($X$1,2))&lt;=63),$D233,"COMUM"),GABARITO!$D:$D,0)),1,0))</f>
        <v/>
      </c>
      <c r="Y233" t="str">
        <f>IF(RESPOSTAS!Z233="","",IF(UPPER(RESPOSTAS!Z233)=INDEX(GABARITO!$C:$C,MATCH(TEXT(VALUE(RIGHT($Y$1,2)),"00")&amp;"|"&amp;IF(AND(VALUE(RIGHT($Y$1,2))&gt;=57,VALUE(RIGHT($Y$1,2))&lt;=63),$D233,"COMUM"),GABARITO!$D:$D,0)),1,0))</f>
        <v/>
      </c>
      <c r="Z233" t="str">
        <f>IF(RESPOSTAS!AA233="","",IF(UPPER(RESPOSTAS!AA233)=INDEX(GABARITO!$C:$C,MATCH(TEXT(VALUE(RIGHT($Z$1,2)),"00")&amp;"|"&amp;IF(AND(VALUE(RIGHT($Z$1,2))&gt;=57,VALUE(RIGHT($Z$1,2))&lt;=63),$D233,"COMUM"),GABARITO!$D:$D,0)),1,0))</f>
        <v/>
      </c>
      <c r="AA233" t="str">
        <f>IF(RESPOSTAS!AB233="","",IF(UPPER(RESPOSTAS!AB233)=INDEX(GABARITO!$C:$C,MATCH(TEXT(VALUE(RIGHT($AA$1,2)),"00")&amp;"|"&amp;IF(AND(VALUE(RIGHT($AA$1,2))&gt;=57,VALUE(RIGHT($AA$1,2))&lt;=63),$D233,"COMUM"),GABARITO!$D:$D,0)),1,0))</f>
        <v/>
      </c>
      <c r="AB233" t="str">
        <f>IF(RESPOSTAS!AC233="","",IF(UPPER(RESPOSTAS!AC233)=INDEX(GABARITO!$C:$C,MATCH(TEXT(VALUE(RIGHT($AB$1,2)),"00")&amp;"|"&amp;IF(AND(VALUE(RIGHT($AB$1,2))&gt;=57,VALUE(RIGHT($AB$1,2))&lt;=63),$D233,"COMUM"),GABARITO!$D:$D,0)),1,0))</f>
        <v/>
      </c>
      <c r="AC233" t="str">
        <f>IF(RESPOSTAS!AD233="","",IF(UPPER(RESPOSTAS!AD233)=INDEX(GABARITO!$C:$C,MATCH(TEXT(VALUE(RIGHT($AC$1,2)),"00")&amp;"|"&amp;IF(AND(VALUE(RIGHT($AC$1,2))&gt;=57,VALUE(RIGHT($AC$1,2))&lt;=63),$D233,"COMUM"),GABARITO!$D:$D,0)),1,0))</f>
        <v/>
      </c>
      <c r="AD233" t="str">
        <f>IF(RESPOSTAS!AE233="","",IF(UPPER(RESPOSTAS!AE233)=INDEX(GABARITO!$C:$C,MATCH(TEXT(VALUE(RIGHT($AD$1,2)),"00")&amp;"|"&amp;IF(AND(VALUE(RIGHT($AD$1,2))&gt;=57,VALUE(RIGHT($AD$1,2))&lt;=63),$D233,"COMUM"),GABARITO!$D:$D,0)),1,0))</f>
        <v/>
      </c>
      <c r="AE233" t="str">
        <f>IF(RESPOSTAS!AF233="","",IF(UPPER(RESPOSTAS!AF233)=INDEX(GABARITO!$C:$C,MATCH(TEXT(VALUE(RIGHT($AE$1,2)),"00")&amp;"|"&amp;IF(AND(VALUE(RIGHT($AE$1,2))&gt;=57,VALUE(RIGHT($AE$1,2))&lt;=63),$D233,"COMUM"),GABARITO!$D:$D,0)),1,0))</f>
        <v/>
      </c>
      <c r="AF233" t="str">
        <f>IF(RESPOSTAS!AG233="","",IF(UPPER(RESPOSTAS!AG233)=INDEX(GABARITO!$C:$C,MATCH(TEXT(VALUE(RIGHT($AF$1,2)),"00")&amp;"|"&amp;IF(AND(VALUE(RIGHT($AF$1,2))&gt;=57,VALUE(RIGHT($AF$1,2))&lt;=63),$D233,"COMUM"),GABARITO!$D:$D,0)),1,0))</f>
        <v/>
      </c>
      <c r="AG233" t="str">
        <f>IF(RESPOSTAS!AH233="","",IF(UPPER(RESPOSTAS!AH233)=INDEX(GABARITO!$C:$C,MATCH(TEXT(VALUE(RIGHT($AG$1,2)),"00")&amp;"|"&amp;IF(AND(VALUE(RIGHT($AG$1,2))&gt;=57,VALUE(RIGHT($AG$1,2))&lt;=63),$D233,"COMUM"),GABARITO!$D:$D,0)),1,0))</f>
        <v/>
      </c>
      <c r="AH233" t="str">
        <f>IF(RESPOSTAS!AI233="","",IF(UPPER(RESPOSTAS!AI233)=INDEX(GABARITO!$C:$C,MATCH(TEXT(VALUE(RIGHT($AH$1,2)),"00")&amp;"|"&amp;IF(AND(VALUE(RIGHT($AH$1,2))&gt;=57,VALUE(RIGHT($AH$1,2))&lt;=63),$D233,"COMUM"),GABARITO!$D:$D,0)),1,0))</f>
        <v/>
      </c>
      <c r="AI233" t="str">
        <f>IF(RESPOSTAS!AJ233="","",IF(UPPER(RESPOSTAS!AJ233)=INDEX(GABARITO!$C:$C,MATCH(TEXT(VALUE(RIGHT($AI$1,2)),"00")&amp;"|"&amp;IF(AND(VALUE(RIGHT($AI$1,2))&gt;=57,VALUE(RIGHT($AI$1,2))&lt;=63),$D233,"COMUM"),GABARITO!$D:$D,0)),1,0))</f>
        <v/>
      </c>
      <c r="AJ233" t="str">
        <f>IF(RESPOSTAS!AK233="","",IF(UPPER(RESPOSTAS!AK233)=INDEX(GABARITO!$C:$C,MATCH(TEXT(VALUE(RIGHT($AJ$1,2)),"00")&amp;"|"&amp;IF(AND(VALUE(RIGHT($AJ$1,2))&gt;=57,VALUE(RIGHT($AJ$1,2))&lt;=63),$D233,"COMUM"),GABARITO!$D:$D,0)),1,0))</f>
        <v/>
      </c>
      <c r="AK233" t="str">
        <f>IF(RESPOSTAS!AL233="","",IF(UPPER(RESPOSTAS!AL233)=INDEX(GABARITO!$C:$C,MATCH(TEXT(VALUE(RIGHT($AK$1,2)),"00")&amp;"|"&amp;IF(AND(VALUE(RIGHT($AK$1,2))&gt;=57,VALUE(RIGHT($AK$1,2))&lt;=63),$D233,"COMUM"),GABARITO!$D:$D,0)),1,0))</f>
        <v/>
      </c>
      <c r="AL233" t="str">
        <f>IF(RESPOSTAS!AM233="","",IF(UPPER(RESPOSTAS!AM233)=INDEX(GABARITO!$C:$C,MATCH(TEXT(VALUE(RIGHT($AL$1,2)),"00")&amp;"|"&amp;IF(AND(VALUE(RIGHT($AL$1,2))&gt;=57,VALUE(RIGHT($AL$1,2))&lt;=63),$D233,"COMUM"),GABARITO!$D:$D,0)),1,0))</f>
        <v/>
      </c>
      <c r="AM233" t="str">
        <f>IF(RESPOSTAS!AN233="","",IF(UPPER(RESPOSTAS!AN233)=INDEX(GABARITO!$C:$C,MATCH(TEXT(VALUE(RIGHT($AM$1,2)),"00")&amp;"|"&amp;IF(AND(VALUE(RIGHT($AM$1,2))&gt;=57,VALUE(RIGHT($AM$1,2))&lt;=63),$D233,"COMUM"),GABARITO!$D:$D,0)),1,0))</f>
        <v/>
      </c>
      <c r="AN233" t="str">
        <f>IF(RESPOSTAS!AO233="","",IF(UPPER(RESPOSTAS!AO233)=INDEX(GABARITO!$C:$C,MATCH(TEXT(VALUE(RIGHT($AN$1,2)),"00")&amp;"|"&amp;IF(AND(VALUE(RIGHT($AN$1,2))&gt;=57,VALUE(RIGHT($AN$1,2))&lt;=63),$D233,"COMUM"),GABARITO!$D:$D,0)),1,0))</f>
        <v/>
      </c>
      <c r="AO233" t="str">
        <f>IF(RESPOSTAS!AP233="","",IF(UPPER(RESPOSTAS!AP233)=INDEX(GABARITO!$C:$C,MATCH(TEXT(VALUE(RIGHT($AO$1,2)),"00")&amp;"|"&amp;IF(AND(VALUE(RIGHT($AO$1,2))&gt;=57,VALUE(RIGHT($AO$1,2))&lt;=63),$D233,"COMUM"),GABARITO!$D:$D,0)),1,0))</f>
        <v/>
      </c>
      <c r="AP233" t="str">
        <f>IF(RESPOSTAS!AQ233="","",IF(UPPER(RESPOSTAS!AQ233)=INDEX(GABARITO!$C:$C,MATCH(TEXT(VALUE(RIGHT($AP$1,2)),"00")&amp;"|"&amp;IF(AND(VALUE(RIGHT($AP$1,2))&gt;=57,VALUE(RIGHT($AP$1,2))&lt;=63),$D233,"COMUM"),GABARITO!$D:$D,0)),1,0))</f>
        <v/>
      </c>
      <c r="AQ233" t="str">
        <f>IF(RESPOSTAS!AR233="","",IF(UPPER(RESPOSTAS!AR233)=INDEX(GABARITO!$C:$C,MATCH(TEXT(VALUE(RIGHT($AQ$1,2)),"00")&amp;"|"&amp;IF(AND(VALUE(RIGHT($AQ$1,2))&gt;=57,VALUE(RIGHT($AQ$1,2))&lt;=63),$D233,"COMUM"),GABARITO!$D:$D,0)),1,0))</f>
        <v/>
      </c>
      <c r="AR233" t="str">
        <f>IF(RESPOSTAS!AS233="","",IF(UPPER(RESPOSTAS!AS233)=INDEX(GABARITO!$C:$C,MATCH(TEXT(VALUE(RIGHT($AR$1,2)),"00")&amp;"|"&amp;IF(AND(VALUE(RIGHT($AR$1,2))&gt;=57,VALUE(RIGHT($AR$1,2))&lt;=63),$D233,"COMUM"),GABARITO!$D:$D,0)),1,0))</f>
        <v/>
      </c>
      <c r="AS233" t="str">
        <f>IF(RESPOSTAS!AT233="","",IF(UPPER(RESPOSTAS!AT233)=INDEX(GABARITO!$C:$C,MATCH(TEXT(VALUE(RIGHT($AS$1,2)),"00")&amp;"|"&amp;IF(AND(VALUE(RIGHT($AS$1,2))&gt;=57,VALUE(RIGHT($AS$1,2))&lt;=63),$D233,"COMUM"),GABARITO!$D:$D,0)),1,0))</f>
        <v/>
      </c>
      <c r="AT233" t="str">
        <f>IF(RESPOSTAS!AU233="","",IF(UPPER(RESPOSTAS!AU233)=INDEX(GABARITO!$C:$C,MATCH(TEXT(VALUE(RIGHT($AT$1,2)),"00")&amp;"|"&amp;IF(AND(VALUE(RIGHT($AT$1,2))&gt;=57,VALUE(RIGHT($AT$1,2))&lt;=63),$D233,"COMUM"),GABARITO!$D:$D,0)),1,0))</f>
        <v/>
      </c>
      <c r="AU233" t="str">
        <f>IF(RESPOSTAS!AV233="","",IF(UPPER(RESPOSTAS!AV233)=INDEX(GABARITO!$C:$C,MATCH(TEXT(VALUE(RIGHT($AU$1,2)),"00")&amp;"|"&amp;IF(AND(VALUE(RIGHT($AU$1,2))&gt;=57,VALUE(RIGHT($AU$1,2))&lt;=63),$D233,"COMUM"),GABARITO!$D:$D,0)),1,0))</f>
        <v/>
      </c>
      <c r="AV233" t="str">
        <f>IF(RESPOSTAS!AW233="","",IF(UPPER(RESPOSTAS!AW233)=INDEX(GABARITO!$C:$C,MATCH(TEXT(VALUE(RIGHT($AV$1,2)),"00")&amp;"|"&amp;IF(AND(VALUE(RIGHT($AV$1,2))&gt;=57,VALUE(RIGHT($AV$1,2))&lt;=63),$D233,"COMUM"),GABARITO!$D:$D,0)),1,0))</f>
        <v/>
      </c>
      <c r="AW233" t="str">
        <f>IF(RESPOSTAS!AX233="","",IF(UPPER(RESPOSTAS!AX233)=INDEX(GABARITO!$C:$C,MATCH(TEXT(VALUE(RIGHT($AW$1,2)),"00")&amp;"|"&amp;IF(AND(VALUE(RIGHT($AW$1,2))&gt;=57,VALUE(RIGHT($AW$1,2))&lt;=63),$D233,"COMUM"),GABARITO!$D:$D,0)),1,0))</f>
        <v/>
      </c>
      <c r="AX233" t="str">
        <f>IF(RESPOSTAS!AY233="","",IF(UPPER(RESPOSTAS!AY233)=INDEX(GABARITO!$C:$C,MATCH(TEXT(VALUE(RIGHT($AX$1,2)),"00")&amp;"|"&amp;IF(AND(VALUE(RIGHT($AX$1,2))&gt;=57,VALUE(RIGHT($AX$1,2))&lt;=63),$D233,"COMUM"),GABARITO!$D:$D,0)),1,0))</f>
        <v/>
      </c>
      <c r="AY233" t="str">
        <f>IF(RESPOSTAS!AZ233="","",IF(UPPER(RESPOSTAS!AZ233)=INDEX(GABARITO!$C:$C,MATCH(TEXT(VALUE(RIGHT($AY$1,2)),"00")&amp;"|"&amp;IF(AND(VALUE(RIGHT($AY$1,2))&gt;=57,VALUE(RIGHT($AY$1,2))&lt;=63),$D233,"COMUM"),GABARITO!$D:$D,0)),1,0))</f>
        <v/>
      </c>
      <c r="AZ233" t="str">
        <f>IF(RESPOSTAS!BA233="","",IF(UPPER(RESPOSTAS!BA233)=INDEX(GABARITO!$C:$C,MATCH(TEXT(VALUE(RIGHT($AZ$1,2)),"00")&amp;"|"&amp;IF(AND(VALUE(RIGHT($AZ$1,2))&gt;=57,VALUE(RIGHT($AZ$1,2))&lt;=63),$D233,"COMUM"),GABARITO!$D:$D,0)),1,0))</f>
        <v/>
      </c>
      <c r="BA233" t="str">
        <f>IF(RESPOSTAS!BB233="","",IF(UPPER(RESPOSTAS!BB233)=INDEX(GABARITO!$C:$C,MATCH(TEXT(VALUE(RIGHT($BA$1,2)),"00")&amp;"|"&amp;IF(AND(VALUE(RIGHT($BA$1,2))&gt;=57,VALUE(RIGHT($BA$1,2))&lt;=63),$D233,"COMUM"),GABARITO!$D:$D,0)),1,0))</f>
        <v/>
      </c>
      <c r="BB233" t="str">
        <f>IF(RESPOSTAS!BC233="","",IF(UPPER(RESPOSTAS!BC233)=INDEX(GABARITO!$C:$C,MATCH(TEXT(VALUE(RIGHT($BB$1,2)),"00")&amp;"|"&amp;IF(AND(VALUE(RIGHT($BB$1,2))&gt;=57,VALUE(RIGHT($BB$1,2))&lt;=63),$D233,"COMUM"),GABARITO!$D:$D,0)),1,0))</f>
        <v/>
      </c>
      <c r="BC233" t="str">
        <f>IF(RESPOSTAS!BD233="","",IF(UPPER(RESPOSTAS!BD233)=INDEX(GABARITO!$C:$C,MATCH(TEXT(VALUE(RIGHT($BC$1,2)),"00")&amp;"|"&amp;IF(AND(VALUE(RIGHT($BC$1,2))&gt;=57,VALUE(RIGHT($BC$1,2))&lt;=63),$D233,"COMUM"),GABARITO!$D:$D,0)),1,0))</f>
        <v/>
      </c>
      <c r="BD233" t="str">
        <f>IF(RESPOSTAS!BE233="","",IF(UPPER(RESPOSTAS!BE233)=INDEX(GABARITO!$C:$C,MATCH(TEXT(VALUE(RIGHT($BD$1,2)),"00")&amp;"|"&amp;IF(AND(VALUE(RIGHT($BD$1,2))&gt;=57,VALUE(RIGHT($BD$1,2))&lt;=63),$D233,"COMUM"),GABARITO!$D:$D,0)),1,0))</f>
        <v/>
      </c>
      <c r="BE233" t="str">
        <f>IF(RESPOSTAS!BF233="","",IF(UPPER(RESPOSTAS!BF233)=INDEX(GABARITO!$C:$C,MATCH(TEXT(VALUE(RIGHT($BE$1,2)),"00")&amp;"|"&amp;IF(AND(VALUE(RIGHT($BE$1,2))&gt;=57,VALUE(RIGHT($BE$1,2))&lt;=63),$D233,"COMUM"),GABARITO!$D:$D,0)),1,0))</f>
        <v/>
      </c>
      <c r="BF233" t="str">
        <f>IF(RESPOSTAS!BG233="","",IF(UPPER(RESPOSTAS!BG233)=INDEX(GABARITO!$C:$C,MATCH(TEXT(VALUE(RIGHT($BF$1,2)),"00")&amp;"|"&amp;IF(AND(VALUE(RIGHT($BF$1,2))&gt;=57,VALUE(RIGHT($BF$1,2))&lt;=63),$D233,"COMUM"),GABARITO!$D:$D,0)),1,0))</f>
        <v/>
      </c>
      <c r="BG233" t="str">
        <f>IF(RESPOSTAS!BH233="","",IF(UPPER(RESPOSTAS!BH233)=INDEX(GABARITO!$C:$C,MATCH(TEXT(VALUE(RIGHT($BG$1,2)),"00")&amp;"|"&amp;IF(AND(VALUE(RIGHT($BG$1,2))&gt;=57,VALUE(RIGHT($BG$1,2))&lt;=63),$D233,"COMUM"),GABARITO!$D:$D,0)),1,0))</f>
        <v/>
      </c>
      <c r="BH233" t="str">
        <f>IF(RESPOSTAS!BI233="","",IF(UPPER(RESPOSTAS!BI233)=INDEX(GABARITO!$C:$C,MATCH(TEXT(VALUE(RIGHT($BH$1,2)),"00")&amp;"|"&amp;IF(AND(VALUE(RIGHT($BH$1,2))&gt;=57,VALUE(RIGHT($BH$1,2))&lt;=63),$D233,"COMUM"),GABARITO!$D:$D,0)),1,0))</f>
        <v/>
      </c>
      <c r="BI233" t="str">
        <f>IF(RESPOSTAS!BJ233="","",IF(UPPER(RESPOSTAS!BJ233)=INDEX(GABARITO!$C:$C,MATCH(TEXT(VALUE(RIGHT($BI$1,2)),"00")&amp;"|"&amp;IF(AND(VALUE(RIGHT($BI$1,2))&gt;=57,VALUE(RIGHT($BI$1,2))&lt;=63),$D233,"COMUM"),GABARITO!$D:$D,0)),1,0))</f>
        <v/>
      </c>
      <c r="BJ233" t="str">
        <f>IF(RESPOSTAS!BK233="","",IF(UPPER(RESPOSTAS!BK233)=INDEX(GABARITO!$C:$C,MATCH(TEXT(VALUE(RIGHT($BJ$1,2)),"00")&amp;"|"&amp;IF(AND(VALUE(RIGHT($BJ$1,2))&gt;=57,VALUE(RIGHT($BJ$1,2))&lt;=63),$D233,"COMUM"),GABARITO!$D:$D,0)),1,0))</f>
        <v/>
      </c>
      <c r="BK233" t="str">
        <f>IF(RESPOSTAS!BL233="","",IF(UPPER(RESPOSTAS!BL233)=INDEX(GABARITO!$C:$C,MATCH(TEXT(VALUE(RIGHT($BK$1,2)),"00")&amp;"|"&amp;IF(AND(VALUE(RIGHT($BK$1,2))&gt;=57,VALUE(RIGHT($BK$1,2))&lt;=63),$D233,"COMUM"),GABARITO!$D:$D,0)),1,0))</f>
        <v/>
      </c>
      <c r="BL233" t="str">
        <f>IF(RESPOSTAS!BM233="","",IF(UPPER(RESPOSTAS!BM233)=INDEX(GABARITO!$C:$C,MATCH(TEXT(VALUE(RIGHT($BL$1,2)),"00")&amp;"|"&amp;IF(AND(VALUE(RIGHT($BL$1,2))&gt;=57,VALUE(RIGHT($BL$1,2))&lt;=63),$D233,"COMUM"),GABARITO!$D:$D,0)),1,0))</f>
        <v/>
      </c>
      <c r="BM233" t="str">
        <f>IF(RESPOSTAS!BN233="","",IF(UPPER(RESPOSTAS!BN233)=INDEX(GABARITO!$C:$C,MATCH(TEXT(VALUE(RIGHT($BM$1,2)),"00")&amp;"|"&amp;IF(AND(VALUE(RIGHT($BM$1,2))&gt;=57,VALUE(RIGHT($BM$1,2))&lt;=63),$D233,"COMUM"),GABARITO!$D:$D,0)),1,0))</f>
        <v/>
      </c>
      <c r="BN233" t="str">
        <f>IF(RESPOSTAS!BO233="","",IF(UPPER(RESPOSTAS!BO233)=INDEX(GABARITO!$C:$C,MATCH(TEXT(VALUE(RIGHT($BN$1,2)),"00")&amp;"|"&amp;IF(AND(VALUE(RIGHT($BN$1,2))&gt;=57,VALUE(RIGHT($BN$1,2))&lt;=63),$D233,"COMUM"),GABARITO!$D:$D,0)),1,0))</f>
        <v/>
      </c>
      <c r="BO233" t="str">
        <f>IF(RESPOSTAS!BP233="","",IF(UPPER(RESPOSTAS!BP233)=INDEX(GABARITO!$C:$C,MATCH(TEXT(VALUE(RIGHT($BO$1,2)),"00")&amp;"|"&amp;IF(AND(VALUE(RIGHT($BO$1,2))&gt;=57,VALUE(RIGHT($BO$1,2))&lt;=63),$D233,"COMUM"),GABARITO!$D:$D,0)),1,0))</f>
        <v/>
      </c>
      <c r="BP233">
        <f>COUNTIF(RESPOSTAS!F233:BP233,"&lt;&gt;")</f>
        <v>0</v>
      </c>
      <c r="BQ233" t="str">
        <f t="shared" si="32"/>
        <v/>
      </c>
      <c r="BR233" s="10" t="str">
        <f t="shared" si="33"/>
        <v/>
      </c>
      <c r="BT233" s="11" t="str">
        <f t="shared" si="35"/>
        <v/>
      </c>
      <c r="BU233" s="11" t="str">
        <f t="shared" si="36"/>
        <v/>
      </c>
      <c r="BV233" s="11" t="str">
        <f t="shared" si="37"/>
        <v/>
      </c>
      <c r="BW233" s="11" t="str">
        <f t="shared" si="38"/>
        <v/>
      </c>
      <c r="BX233" s="11" t="str">
        <f t="shared" si="39"/>
        <v/>
      </c>
      <c r="BY233" s="11" t="str">
        <f t="shared" si="40"/>
        <v/>
      </c>
      <c r="BZ233" s="3" t="str">
        <f t="shared" si="34"/>
        <v/>
      </c>
      <c r="CA233" s="3" t="e">
        <f t="shared" si="31"/>
        <v>#VALUE!</v>
      </c>
    </row>
    <row r="234" spans="1:79" x14ac:dyDescent="0.25">
      <c r="A234" t="str">
        <f>IF(RESPOSTAS!A234="","",RESPOSTAS!A234)</f>
        <v/>
      </c>
      <c r="B234" t="str">
        <f>IF(RESPOSTAS!C234="","",RESPOSTAS!C234)</f>
        <v/>
      </c>
      <c r="C234" t="str">
        <f>IF(RESPOSTAS!D234="","",RESPOSTAS!D234)</f>
        <v/>
      </c>
      <c r="D234" t="str">
        <f>IF(RESPOSTAS!E234="","",RESPOSTAS!E234)</f>
        <v/>
      </c>
      <c r="E234" t="str">
        <f>IF(RESPOSTAS!F234="","",IF(UPPER(RESPOSTAS!F234)=INDEX(GABARITO!$C:$C,MATCH(TEXT(VALUE(RIGHT($E$1,2)),"00")&amp;"|"&amp;IF(AND(VALUE(RIGHT($E$1,2))&gt;=57,VALUE(RIGHT($E$1,2))&lt;=63),$D234,"COMUM"),GABARITO!$D:$D,0)),1,0))</f>
        <v/>
      </c>
      <c r="F234" t="str">
        <f>IF(RESPOSTAS!G234="","",IF(UPPER(RESPOSTAS!G234)=INDEX(GABARITO!$C:$C,MATCH(TEXT(VALUE(RIGHT($F$1,2)),"00")&amp;"|"&amp;IF(AND(VALUE(RIGHT($F$1,2))&gt;=57,VALUE(RIGHT($F$1,2))&lt;=63),$D234,"COMUM"),GABARITO!$D:$D,0)),1,0))</f>
        <v/>
      </c>
      <c r="G234" t="str">
        <f>IF(RESPOSTAS!H234="","",IF(UPPER(RESPOSTAS!H234)=INDEX(GABARITO!$C:$C,MATCH(TEXT(VALUE(RIGHT($G$1,2)),"00")&amp;"|"&amp;IF(AND(VALUE(RIGHT($G$1,2))&gt;=57,VALUE(RIGHT($G$1,2))&lt;=63),$D234,"COMUM"),GABARITO!$D:$D,0)),1,0))</f>
        <v/>
      </c>
      <c r="H234" t="str">
        <f>IF(RESPOSTAS!I234="","",IF(UPPER(RESPOSTAS!I234)=INDEX(GABARITO!$C:$C,MATCH(TEXT(VALUE(RIGHT($H$1,2)),"00")&amp;"|"&amp;IF(AND(VALUE(RIGHT($H$1,2))&gt;=57,VALUE(RIGHT($H$1,2))&lt;=63),$D234,"COMUM"),GABARITO!$D:$D,0)),1,0))</f>
        <v/>
      </c>
      <c r="I234" t="str">
        <f>IF(RESPOSTAS!J234="","",IF(UPPER(RESPOSTAS!J234)=INDEX(GABARITO!$C:$C,MATCH(TEXT(VALUE(RIGHT($I$1,2)),"00")&amp;"|"&amp;IF(AND(VALUE(RIGHT($I$1,2))&gt;=57,VALUE(RIGHT($I$1,2))&lt;=63),$D234,"COMUM"),GABARITO!$D:$D,0)),1,0))</f>
        <v/>
      </c>
      <c r="J234" t="str">
        <f>IF(RESPOSTAS!K234="","",IF(UPPER(RESPOSTAS!K234)=INDEX(GABARITO!$C:$C,MATCH(TEXT(VALUE(RIGHT($J$1,2)),"00")&amp;"|"&amp;IF(AND(VALUE(RIGHT($J$1,2))&gt;=57,VALUE(RIGHT($J$1,2))&lt;=63),$D234,"COMUM"),GABARITO!$D:$D,0)),1,0))</f>
        <v/>
      </c>
      <c r="K234" t="str">
        <f>IF(RESPOSTAS!L234="","",IF(UPPER(RESPOSTAS!L234)=INDEX(GABARITO!$C:$C,MATCH(TEXT(VALUE(RIGHT($K$1,2)),"00")&amp;"|"&amp;IF(AND(VALUE(RIGHT($K$1,2))&gt;=57,VALUE(RIGHT($K$1,2))&lt;=63),$D234,"COMUM"),GABARITO!$D:$D,0)),1,0))</f>
        <v/>
      </c>
      <c r="L234" t="str">
        <f>IF(RESPOSTAS!M234="","",IF(UPPER(RESPOSTAS!M234)=INDEX(GABARITO!$C:$C,MATCH(TEXT(VALUE(RIGHT($L$1,2)),"00")&amp;"|"&amp;IF(AND(VALUE(RIGHT($L$1,2))&gt;=57,VALUE(RIGHT($L$1,2))&lt;=63),$D234,"COMUM"),GABARITO!$D:$D,0)),1,0))</f>
        <v/>
      </c>
      <c r="M234" t="str">
        <f>IF(RESPOSTAS!N234="","",IF(UPPER(RESPOSTAS!N234)=INDEX(GABARITO!$C:$C,MATCH(TEXT(VALUE(RIGHT($M$1,2)),"00")&amp;"|"&amp;IF(AND(VALUE(RIGHT($M$1,2))&gt;=57,VALUE(RIGHT($M$1,2))&lt;=63),$D234,"COMUM"),GABARITO!$D:$D,0)),1,0))</f>
        <v/>
      </c>
      <c r="N234" t="str">
        <f>IF(RESPOSTAS!O234="","",IF(UPPER(RESPOSTAS!O234)=INDEX(GABARITO!$C:$C,MATCH(TEXT(VALUE(RIGHT($E$1,2)),"00")&amp;"|"&amp;IF(AND(VALUE(RIGHT($E$1,2))&gt;=57,VALUE(RIGHT($E$1,2))&lt;=63),$D234,"COMUM"),GABARITO!$D:$D,0)),1,0))</f>
        <v/>
      </c>
      <c r="O234" t="str">
        <f>IF(RESPOSTAS!P234="","",IF(UPPER(RESPOSTAS!P234)=INDEX(GABARITO!$C:$C,MATCH(TEXT(VALUE(RIGHT($O$1,2)),"00")&amp;"|"&amp;IF(AND(VALUE(RIGHT($O$1,2))&gt;=57,VALUE(RIGHT($O$1,2))&lt;=63),$D234,"COMUM"),GABARITO!$D:$D,0)),1,0))</f>
        <v/>
      </c>
      <c r="P234" t="str">
        <f>IF(RESPOSTAS!Q234="","",IF(UPPER(RESPOSTAS!Q234)=INDEX(GABARITO!$C:$C,MATCH(TEXT(VALUE(RIGHT($P$1,2)),"00")&amp;"|"&amp;IF(AND(VALUE(RIGHT($P$1,2))&gt;=57,VALUE(RIGHT($P$1,2))&lt;=63),$D234,"COMUM"),GABARITO!$D:$D,0)),1,0))</f>
        <v/>
      </c>
      <c r="Q234" t="str">
        <f>IF(RESPOSTAS!R234="","",IF(UPPER(RESPOSTAS!R234)=INDEX(GABARITO!$C:$C,MATCH(TEXT(VALUE(RIGHT($Q$1,2)),"00")&amp;"|"&amp;IF(AND(VALUE(RIGHT($Q$1,2))&gt;=57,VALUE(RIGHT($Q$1,2))&lt;=63),$D234,"COMUM"),GABARITO!$D:$D,0)),1,0))</f>
        <v/>
      </c>
      <c r="R234" t="str">
        <f>IF(RESPOSTAS!S234="","",IF(UPPER(RESPOSTAS!S234)=INDEX(GABARITO!$C:$C,MATCH(TEXT(VALUE(RIGHT($R$1,2)),"00")&amp;"|"&amp;IF(AND(VALUE(RIGHT($R$1,2))&gt;=57,VALUE(RIGHT($R$1,2))&lt;=63),$D234,"COMUM"),GABARITO!$D:$D,0)),1,0))</f>
        <v/>
      </c>
      <c r="S234" t="str">
        <f>IF(RESPOSTAS!T234="","",IF(UPPER(RESPOSTAS!T234)=INDEX(GABARITO!$C:$C,MATCH(TEXT(VALUE(RIGHT($S$1,2)),"00")&amp;"|"&amp;IF(AND(VALUE(RIGHT($S$1,2))&gt;=57,VALUE(RIGHT($S$1,2))&lt;=63),$D234,"COMUM"),GABARITO!$D:$D,0)),1,0))</f>
        <v/>
      </c>
      <c r="T234" t="str">
        <f>IF(RESPOSTAS!U234="","",IF(UPPER(RESPOSTAS!U234)=INDEX(GABARITO!$C:$C,MATCH(TEXT(VALUE(RIGHT($T$1,2)),"00")&amp;"|"&amp;IF(AND(VALUE(RIGHT($T$1,2))&gt;=57,VALUE(RIGHT($T$1,2))&lt;=63),$D234,"COMUM"),GABARITO!$D:$D,0)),1,0))</f>
        <v/>
      </c>
      <c r="U234" t="str">
        <f>IF(RESPOSTAS!V234="","",IF(UPPER(RESPOSTAS!V234)=INDEX(GABARITO!$C:$C,MATCH(TEXT(VALUE(RIGHT($U$1,2)),"00")&amp;"|"&amp;IF(AND(VALUE(RIGHT($U$1,2))&gt;=57,VALUE(RIGHT($U$1,2))&lt;=63),$D234,"COMUM"),GABARITO!$D:$D,0)),1,0))</f>
        <v/>
      </c>
      <c r="V234" t="str">
        <f>IF(RESPOSTAS!W234="","",IF(UPPER(RESPOSTAS!W234)=INDEX(GABARITO!$C:$C,MATCH(TEXT(VALUE(RIGHT($E$1,2)),"00")&amp;"|"&amp;IF(AND(VALUE(RIGHT($E$1,2))&gt;=57,VALUE(RIGHT($E$1,2))&lt;=63),$D234,"COMUM"),GABARITO!$D:$D,0)),1,0))</f>
        <v/>
      </c>
      <c r="W234" t="str">
        <f>IF(RESPOSTAS!X234="","",IF(UPPER(RESPOSTAS!X234)=INDEX(GABARITO!$C:$C,MATCH(TEXT(VALUE(RIGHT($W$1,2)),"00")&amp;"|"&amp;IF(AND(VALUE(RIGHT($W$1,2))&gt;=57,VALUE(RIGHT($W$1,2))&lt;=63),$D234,"COMUM"),GABARITO!$D:$D,0)),1,0))</f>
        <v/>
      </c>
      <c r="X234" t="str">
        <f>IF(RESPOSTAS!Y234="","",IF(UPPER(RESPOSTAS!Y234)=INDEX(GABARITO!$C:$C,MATCH(TEXT(VALUE(RIGHT($X$1,2)),"00")&amp;"|"&amp;IF(AND(VALUE(RIGHT($X$1,2))&gt;=57,VALUE(RIGHT($X$1,2))&lt;=63),$D234,"COMUM"),GABARITO!$D:$D,0)),1,0))</f>
        <v/>
      </c>
      <c r="Y234" t="str">
        <f>IF(RESPOSTAS!Z234="","",IF(UPPER(RESPOSTAS!Z234)=INDEX(GABARITO!$C:$C,MATCH(TEXT(VALUE(RIGHT($Y$1,2)),"00")&amp;"|"&amp;IF(AND(VALUE(RIGHT($Y$1,2))&gt;=57,VALUE(RIGHT($Y$1,2))&lt;=63),$D234,"COMUM"),GABARITO!$D:$D,0)),1,0))</f>
        <v/>
      </c>
      <c r="Z234" t="str">
        <f>IF(RESPOSTAS!AA234="","",IF(UPPER(RESPOSTAS!AA234)=INDEX(GABARITO!$C:$C,MATCH(TEXT(VALUE(RIGHT($Z$1,2)),"00")&amp;"|"&amp;IF(AND(VALUE(RIGHT($Z$1,2))&gt;=57,VALUE(RIGHT($Z$1,2))&lt;=63),$D234,"COMUM"),GABARITO!$D:$D,0)),1,0))</f>
        <v/>
      </c>
      <c r="AA234" t="str">
        <f>IF(RESPOSTAS!AB234="","",IF(UPPER(RESPOSTAS!AB234)=INDEX(GABARITO!$C:$C,MATCH(TEXT(VALUE(RIGHT($AA$1,2)),"00")&amp;"|"&amp;IF(AND(VALUE(RIGHT($AA$1,2))&gt;=57,VALUE(RIGHT($AA$1,2))&lt;=63),$D234,"COMUM"),GABARITO!$D:$D,0)),1,0))</f>
        <v/>
      </c>
      <c r="AB234" t="str">
        <f>IF(RESPOSTAS!AC234="","",IF(UPPER(RESPOSTAS!AC234)=INDEX(GABARITO!$C:$C,MATCH(TEXT(VALUE(RIGHT($AB$1,2)),"00")&amp;"|"&amp;IF(AND(VALUE(RIGHT($AB$1,2))&gt;=57,VALUE(RIGHT($AB$1,2))&lt;=63),$D234,"COMUM"),GABARITO!$D:$D,0)),1,0))</f>
        <v/>
      </c>
      <c r="AC234" t="str">
        <f>IF(RESPOSTAS!AD234="","",IF(UPPER(RESPOSTAS!AD234)=INDEX(GABARITO!$C:$C,MATCH(TEXT(VALUE(RIGHT($AC$1,2)),"00")&amp;"|"&amp;IF(AND(VALUE(RIGHT($AC$1,2))&gt;=57,VALUE(RIGHT($AC$1,2))&lt;=63),$D234,"COMUM"),GABARITO!$D:$D,0)),1,0))</f>
        <v/>
      </c>
      <c r="AD234" t="str">
        <f>IF(RESPOSTAS!AE234="","",IF(UPPER(RESPOSTAS!AE234)=INDEX(GABARITO!$C:$C,MATCH(TEXT(VALUE(RIGHT($AD$1,2)),"00")&amp;"|"&amp;IF(AND(VALUE(RIGHT($AD$1,2))&gt;=57,VALUE(RIGHT($AD$1,2))&lt;=63),$D234,"COMUM"),GABARITO!$D:$D,0)),1,0))</f>
        <v/>
      </c>
      <c r="AE234" t="str">
        <f>IF(RESPOSTAS!AF234="","",IF(UPPER(RESPOSTAS!AF234)=INDEX(GABARITO!$C:$C,MATCH(TEXT(VALUE(RIGHT($AE$1,2)),"00")&amp;"|"&amp;IF(AND(VALUE(RIGHT($AE$1,2))&gt;=57,VALUE(RIGHT($AE$1,2))&lt;=63),$D234,"COMUM"),GABARITO!$D:$D,0)),1,0))</f>
        <v/>
      </c>
      <c r="AF234" t="str">
        <f>IF(RESPOSTAS!AG234="","",IF(UPPER(RESPOSTAS!AG234)=INDEX(GABARITO!$C:$C,MATCH(TEXT(VALUE(RIGHT($AF$1,2)),"00")&amp;"|"&amp;IF(AND(VALUE(RIGHT($AF$1,2))&gt;=57,VALUE(RIGHT($AF$1,2))&lt;=63),$D234,"COMUM"),GABARITO!$D:$D,0)),1,0))</f>
        <v/>
      </c>
      <c r="AG234" t="str">
        <f>IF(RESPOSTAS!AH234="","",IF(UPPER(RESPOSTAS!AH234)=INDEX(GABARITO!$C:$C,MATCH(TEXT(VALUE(RIGHT($AG$1,2)),"00")&amp;"|"&amp;IF(AND(VALUE(RIGHT($AG$1,2))&gt;=57,VALUE(RIGHT($AG$1,2))&lt;=63),$D234,"COMUM"),GABARITO!$D:$D,0)),1,0))</f>
        <v/>
      </c>
      <c r="AH234" t="str">
        <f>IF(RESPOSTAS!AI234="","",IF(UPPER(RESPOSTAS!AI234)=INDEX(GABARITO!$C:$C,MATCH(TEXT(VALUE(RIGHT($AH$1,2)),"00")&amp;"|"&amp;IF(AND(VALUE(RIGHT($AH$1,2))&gt;=57,VALUE(RIGHT($AH$1,2))&lt;=63),$D234,"COMUM"),GABARITO!$D:$D,0)),1,0))</f>
        <v/>
      </c>
      <c r="AI234" t="str">
        <f>IF(RESPOSTAS!AJ234="","",IF(UPPER(RESPOSTAS!AJ234)=INDEX(GABARITO!$C:$C,MATCH(TEXT(VALUE(RIGHT($AI$1,2)),"00")&amp;"|"&amp;IF(AND(VALUE(RIGHT($AI$1,2))&gt;=57,VALUE(RIGHT($AI$1,2))&lt;=63),$D234,"COMUM"),GABARITO!$D:$D,0)),1,0))</f>
        <v/>
      </c>
      <c r="AJ234" t="str">
        <f>IF(RESPOSTAS!AK234="","",IF(UPPER(RESPOSTAS!AK234)=INDEX(GABARITO!$C:$C,MATCH(TEXT(VALUE(RIGHT($AJ$1,2)),"00")&amp;"|"&amp;IF(AND(VALUE(RIGHT($AJ$1,2))&gt;=57,VALUE(RIGHT($AJ$1,2))&lt;=63),$D234,"COMUM"),GABARITO!$D:$D,0)),1,0))</f>
        <v/>
      </c>
      <c r="AK234" t="str">
        <f>IF(RESPOSTAS!AL234="","",IF(UPPER(RESPOSTAS!AL234)=INDEX(GABARITO!$C:$C,MATCH(TEXT(VALUE(RIGHT($AK$1,2)),"00")&amp;"|"&amp;IF(AND(VALUE(RIGHT($AK$1,2))&gt;=57,VALUE(RIGHT($AK$1,2))&lt;=63),$D234,"COMUM"),GABARITO!$D:$D,0)),1,0))</f>
        <v/>
      </c>
      <c r="AL234" t="str">
        <f>IF(RESPOSTAS!AM234="","",IF(UPPER(RESPOSTAS!AM234)=INDEX(GABARITO!$C:$C,MATCH(TEXT(VALUE(RIGHT($AL$1,2)),"00")&amp;"|"&amp;IF(AND(VALUE(RIGHT($AL$1,2))&gt;=57,VALUE(RIGHT($AL$1,2))&lt;=63),$D234,"COMUM"),GABARITO!$D:$D,0)),1,0))</f>
        <v/>
      </c>
      <c r="AM234" t="str">
        <f>IF(RESPOSTAS!AN234="","",IF(UPPER(RESPOSTAS!AN234)=INDEX(GABARITO!$C:$C,MATCH(TEXT(VALUE(RIGHT($AM$1,2)),"00")&amp;"|"&amp;IF(AND(VALUE(RIGHT($AM$1,2))&gt;=57,VALUE(RIGHT($AM$1,2))&lt;=63),$D234,"COMUM"),GABARITO!$D:$D,0)),1,0))</f>
        <v/>
      </c>
      <c r="AN234" t="str">
        <f>IF(RESPOSTAS!AO234="","",IF(UPPER(RESPOSTAS!AO234)=INDEX(GABARITO!$C:$C,MATCH(TEXT(VALUE(RIGHT($AN$1,2)),"00")&amp;"|"&amp;IF(AND(VALUE(RIGHT($AN$1,2))&gt;=57,VALUE(RIGHT($AN$1,2))&lt;=63),$D234,"COMUM"),GABARITO!$D:$D,0)),1,0))</f>
        <v/>
      </c>
      <c r="AO234" t="str">
        <f>IF(RESPOSTAS!AP234="","",IF(UPPER(RESPOSTAS!AP234)=INDEX(GABARITO!$C:$C,MATCH(TEXT(VALUE(RIGHT($AO$1,2)),"00")&amp;"|"&amp;IF(AND(VALUE(RIGHT($AO$1,2))&gt;=57,VALUE(RIGHT($AO$1,2))&lt;=63),$D234,"COMUM"),GABARITO!$D:$D,0)),1,0))</f>
        <v/>
      </c>
      <c r="AP234" t="str">
        <f>IF(RESPOSTAS!AQ234="","",IF(UPPER(RESPOSTAS!AQ234)=INDEX(GABARITO!$C:$C,MATCH(TEXT(VALUE(RIGHT($AP$1,2)),"00")&amp;"|"&amp;IF(AND(VALUE(RIGHT($AP$1,2))&gt;=57,VALUE(RIGHT($AP$1,2))&lt;=63),$D234,"COMUM"),GABARITO!$D:$D,0)),1,0))</f>
        <v/>
      </c>
      <c r="AQ234" t="str">
        <f>IF(RESPOSTAS!AR234="","",IF(UPPER(RESPOSTAS!AR234)=INDEX(GABARITO!$C:$C,MATCH(TEXT(VALUE(RIGHT($AQ$1,2)),"00")&amp;"|"&amp;IF(AND(VALUE(RIGHT($AQ$1,2))&gt;=57,VALUE(RIGHT($AQ$1,2))&lt;=63),$D234,"COMUM"),GABARITO!$D:$D,0)),1,0))</f>
        <v/>
      </c>
      <c r="AR234" t="str">
        <f>IF(RESPOSTAS!AS234="","",IF(UPPER(RESPOSTAS!AS234)=INDEX(GABARITO!$C:$C,MATCH(TEXT(VALUE(RIGHT($AR$1,2)),"00")&amp;"|"&amp;IF(AND(VALUE(RIGHT($AR$1,2))&gt;=57,VALUE(RIGHT($AR$1,2))&lt;=63),$D234,"COMUM"),GABARITO!$D:$D,0)),1,0))</f>
        <v/>
      </c>
      <c r="AS234" t="str">
        <f>IF(RESPOSTAS!AT234="","",IF(UPPER(RESPOSTAS!AT234)=INDEX(GABARITO!$C:$C,MATCH(TEXT(VALUE(RIGHT($AS$1,2)),"00")&amp;"|"&amp;IF(AND(VALUE(RIGHT($AS$1,2))&gt;=57,VALUE(RIGHT($AS$1,2))&lt;=63),$D234,"COMUM"),GABARITO!$D:$D,0)),1,0))</f>
        <v/>
      </c>
      <c r="AT234" t="str">
        <f>IF(RESPOSTAS!AU234="","",IF(UPPER(RESPOSTAS!AU234)=INDEX(GABARITO!$C:$C,MATCH(TEXT(VALUE(RIGHT($AT$1,2)),"00")&amp;"|"&amp;IF(AND(VALUE(RIGHT($AT$1,2))&gt;=57,VALUE(RIGHT($AT$1,2))&lt;=63),$D234,"COMUM"),GABARITO!$D:$D,0)),1,0))</f>
        <v/>
      </c>
      <c r="AU234" t="str">
        <f>IF(RESPOSTAS!AV234="","",IF(UPPER(RESPOSTAS!AV234)=INDEX(GABARITO!$C:$C,MATCH(TEXT(VALUE(RIGHT($AU$1,2)),"00")&amp;"|"&amp;IF(AND(VALUE(RIGHT($AU$1,2))&gt;=57,VALUE(RIGHT($AU$1,2))&lt;=63),$D234,"COMUM"),GABARITO!$D:$D,0)),1,0))</f>
        <v/>
      </c>
      <c r="AV234" t="str">
        <f>IF(RESPOSTAS!AW234="","",IF(UPPER(RESPOSTAS!AW234)=INDEX(GABARITO!$C:$C,MATCH(TEXT(VALUE(RIGHT($AV$1,2)),"00")&amp;"|"&amp;IF(AND(VALUE(RIGHT($AV$1,2))&gt;=57,VALUE(RIGHT($AV$1,2))&lt;=63),$D234,"COMUM"),GABARITO!$D:$D,0)),1,0))</f>
        <v/>
      </c>
      <c r="AW234" t="str">
        <f>IF(RESPOSTAS!AX234="","",IF(UPPER(RESPOSTAS!AX234)=INDEX(GABARITO!$C:$C,MATCH(TEXT(VALUE(RIGHT($AW$1,2)),"00")&amp;"|"&amp;IF(AND(VALUE(RIGHT($AW$1,2))&gt;=57,VALUE(RIGHT($AW$1,2))&lt;=63),$D234,"COMUM"),GABARITO!$D:$D,0)),1,0))</f>
        <v/>
      </c>
      <c r="AX234" t="str">
        <f>IF(RESPOSTAS!AY234="","",IF(UPPER(RESPOSTAS!AY234)=INDEX(GABARITO!$C:$C,MATCH(TEXT(VALUE(RIGHT($AX$1,2)),"00")&amp;"|"&amp;IF(AND(VALUE(RIGHT($AX$1,2))&gt;=57,VALUE(RIGHT($AX$1,2))&lt;=63),$D234,"COMUM"),GABARITO!$D:$D,0)),1,0))</f>
        <v/>
      </c>
      <c r="AY234" t="str">
        <f>IF(RESPOSTAS!AZ234="","",IF(UPPER(RESPOSTAS!AZ234)=INDEX(GABARITO!$C:$C,MATCH(TEXT(VALUE(RIGHT($AY$1,2)),"00")&amp;"|"&amp;IF(AND(VALUE(RIGHT($AY$1,2))&gt;=57,VALUE(RIGHT($AY$1,2))&lt;=63),$D234,"COMUM"),GABARITO!$D:$D,0)),1,0))</f>
        <v/>
      </c>
      <c r="AZ234" t="str">
        <f>IF(RESPOSTAS!BA234="","",IF(UPPER(RESPOSTAS!BA234)=INDEX(GABARITO!$C:$C,MATCH(TEXT(VALUE(RIGHT($AZ$1,2)),"00")&amp;"|"&amp;IF(AND(VALUE(RIGHT($AZ$1,2))&gt;=57,VALUE(RIGHT($AZ$1,2))&lt;=63),$D234,"COMUM"),GABARITO!$D:$D,0)),1,0))</f>
        <v/>
      </c>
      <c r="BA234" t="str">
        <f>IF(RESPOSTAS!BB234="","",IF(UPPER(RESPOSTAS!BB234)=INDEX(GABARITO!$C:$C,MATCH(TEXT(VALUE(RIGHT($BA$1,2)),"00")&amp;"|"&amp;IF(AND(VALUE(RIGHT($BA$1,2))&gt;=57,VALUE(RIGHT($BA$1,2))&lt;=63),$D234,"COMUM"),GABARITO!$D:$D,0)),1,0))</f>
        <v/>
      </c>
      <c r="BB234" t="str">
        <f>IF(RESPOSTAS!BC234="","",IF(UPPER(RESPOSTAS!BC234)=INDEX(GABARITO!$C:$C,MATCH(TEXT(VALUE(RIGHT($BB$1,2)),"00")&amp;"|"&amp;IF(AND(VALUE(RIGHT($BB$1,2))&gt;=57,VALUE(RIGHT($BB$1,2))&lt;=63),$D234,"COMUM"),GABARITO!$D:$D,0)),1,0))</f>
        <v/>
      </c>
      <c r="BC234" t="str">
        <f>IF(RESPOSTAS!BD234="","",IF(UPPER(RESPOSTAS!BD234)=INDEX(GABARITO!$C:$C,MATCH(TEXT(VALUE(RIGHT($BC$1,2)),"00")&amp;"|"&amp;IF(AND(VALUE(RIGHT($BC$1,2))&gt;=57,VALUE(RIGHT($BC$1,2))&lt;=63),$D234,"COMUM"),GABARITO!$D:$D,0)),1,0))</f>
        <v/>
      </c>
      <c r="BD234" t="str">
        <f>IF(RESPOSTAS!BE234="","",IF(UPPER(RESPOSTAS!BE234)=INDEX(GABARITO!$C:$C,MATCH(TEXT(VALUE(RIGHT($BD$1,2)),"00")&amp;"|"&amp;IF(AND(VALUE(RIGHT($BD$1,2))&gt;=57,VALUE(RIGHT($BD$1,2))&lt;=63),$D234,"COMUM"),GABARITO!$D:$D,0)),1,0))</f>
        <v/>
      </c>
      <c r="BE234" t="str">
        <f>IF(RESPOSTAS!BF234="","",IF(UPPER(RESPOSTAS!BF234)=INDEX(GABARITO!$C:$C,MATCH(TEXT(VALUE(RIGHT($BE$1,2)),"00")&amp;"|"&amp;IF(AND(VALUE(RIGHT($BE$1,2))&gt;=57,VALUE(RIGHT($BE$1,2))&lt;=63),$D234,"COMUM"),GABARITO!$D:$D,0)),1,0))</f>
        <v/>
      </c>
      <c r="BF234" t="str">
        <f>IF(RESPOSTAS!BG234="","",IF(UPPER(RESPOSTAS!BG234)=INDEX(GABARITO!$C:$C,MATCH(TEXT(VALUE(RIGHT($BF$1,2)),"00")&amp;"|"&amp;IF(AND(VALUE(RIGHT($BF$1,2))&gt;=57,VALUE(RIGHT($BF$1,2))&lt;=63),$D234,"COMUM"),GABARITO!$D:$D,0)),1,0))</f>
        <v/>
      </c>
      <c r="BG234" t="str">
        <f>IF(RESPOSTAS!BH234="","",IF(UPPER(RESPOSTAS!BH234)=INDEX(GABARITO!$C:$C,MATCH(TEXT(VALUE(RIGHT($BG$1,2)),"00")&amp;"|"&amp;IF(AND(VALUE(RIGHT($BG$1,2))&gt;=57,VALUE(RIGHT($BG$1,2))&lt;=63),$D234,"COMUM"),GABARITO!$D:$D,0)),1,0))</f>
        <v/>
      </c>
      <c r="BH234" t="str">
        <f>IF(RESPOSTAS!BI234="","",IF(UPPER(RESPOSTAS!BI234)=INDEX(GABARITO!$C:$C,MATCH(TEXT(VALUE(RIGHT($BH$1,2)),"00")&amp;"|"&amp;IF(AND(VALUE(RIGHT($BH$1,2))&gt;=57,VALUE(RIGHT($BH$1,2))&lt;=63),$D234,"COMUM"),GABARITO!$D:$D,0)),1,0))</f>
        <v/>
      </c>
      <c r="BI234" t="str">
        <f>IF(RESPOSTAS!BJ234="","",IF(UPPER(RESPOSTAS!BJ234)=INDEX(GABARITO!$C:$C,MATCH(TEXT(VALUE(RIGHT($BI$1,2)),"00")&amp;"|"&amp;IF(AND(VALUE(RIGHT($BI$1,2))&gt;=57,VALUE(RIGHT($BI$1,2))&lt;=63),$D234,"COMUM"),GABARITO!$D:$D,0)),1,0))</f>
        <v/>
      </c>
      <c r="BJ234" t="str">
        <f>IF(RESPOSTAS!BK234="","",IF(UPPER(RESPOSTAS!BK234)=INDEX(GABARITO!$C:$C,MATCH(TEXT(VALUE(RIGHT($BJ$1,2)),"00")&amp;"|"&amp;IF(AND(VALUE(RIGHT($BJ$1,2))&gt;=57,VALUE(RIGHT($BJ$1,2))&lt;=63),$D234,"COMUM"),GABARITO!$D:$D,0)),1,0))</f>
        <v/>
      </c>
      <c r="BK234" t="str">
        <f>IF(RESPOSTAS!BL234="","",IF(UPPER(RESPOSTAS!BL234)=INDEX(GABARITO!$C:$C,MATCH(TEXT(VALUE(RIGHT($BK$1,2)),"00")&amp;"|"&amp;IF(AND(VALUE(RIGHT($BK$1,2))&gt;=57,VALUE(RIGHT($BK$1,2))&lt;=63),$D234,"COMUM"),GABARITO!$D:$D,0)),1,0))</f>
        <v/>
      </c>
      <c r="BL234" t="str">
        <f>IF(RESPOSTAS!BM234="","",IF(UPPER(RESPOSTAS!BM234)=INDEX(GABARITO!$C:$C,MATCH(TEXT(VALUE(RIGHT($BL$1,2)),"00")&amp;"|"&amp;IF(AND(VALUE(RIGHT($BL$1,2))&gt;=57,VALUE(RIGHT($BL$1,2))&lt;=63),$D234,"COMUM"),GABARITO!$D:$D,0)),1,0))</f>
        <v/>
      </c>
      <c r="BM234" t="str">
        <f>IF(RESPOSTAS!BN234="","",IF(UPPER(RESPOSTAS!BN234)=INDEX(GABARITO!$C:$C,MATCH(TEXT(VALUE(RIGHT($BM$1,2)),"00")&amp;"|"&amp;IF(AND(VALUE(RIGHT($BM$1,2))&gt;=57,VALUE(RIGHT($BM$1,2))&lt;=63),$D234,"COMUM"),GABARITO!$D:$D,0)),1,0))</f>
        <v/>
      </c>
      <c r="BN234" t="str">
        <f>IF(RESPOSTAS!BO234="","",IF(UPPER(RESPOSTAS!BO234)=INDEX(GABARITO!$C:$C,MATCH(TEXT(VALUE(RIGHT($BN$1,2)),"00")&amp;"|"&amp;IF(AND(VALUE(RIGHT($BN$1,2))&gt;=57,VALUE(RIGHT($BN$1,2))&lt;=63),$D234,"COMUM"),GABARITO!$D:$D,0)),1,0))</f>
        <v/>
      </c>
      <c r="BO234" t="str">
        <f>IF(RESPOSTAS!BP234="","",IF(UPPER(RESPOSTAS!BP234)=INDEX(GABARITO!$C:$C,MATCH(TEXT(VALUE(RIGHT($BO$1,2)),"00")&amp;"|"&amp;IF(AND(VALUE(RIGHT($BO$1,2))&gt;=57,VALUE(RIGHT($BO$1,2))&lt;=63),$D234,"COMUM"),GABARITO!$D:$D,0)),1,0))</f>
        <v/>
      </c>
      <c r="BP234">
        <f>COUNTIF(RESPOSTAS!F234:BP234,"&lt;&gt;")</f>
        <v>0</v>
      </c>
      <c r="BQ234" t="str">
        <f t="shared" si="32"/>
        <v/>
      </c>
      <c r="BR234" s="10" t="str">
        <f t="shared" si="33"/>
        <v/>
      </c>
      <c r="BT234" s="11" t="str">
        <f t="shared" si="35"/>
        <v/>
      </c>
      <c r="BU234" s="11" t="str">
        <f t="shared" si="36"/>
        <v/>
      </c>
      <c r="BV234" s="11" t="str">
        <f t="shared" si="37"/>
        <v/>
      </c>
      <c r="BW234" s="11" t="str">
        <f t="shared" si="38"/>
        <v/>
      </c>
      <c r="BX234" s="11" t="str">
        <f t="shared" si="39"/>
        <v/>
      </c>
      <c r="BY234" s="11" t="str">
        <f t="shared" si="40"/>
        <v/>
      </c>
      <c r="BZ234" s="3" t="str">
        <f t="shared" si="34"/>
        <v/>
      </c>
      <c r="CA234" s="3" t="e">
        <f t="shared" si="31"/>
        <v>#VALUE!</v>
      </c>
    </row>
    <row r="235" spans="1:79" x14ac:dyDescent="0.25">
      <c r="A235" t="str">
        <f>IF(RESPOSTAS!A235="","",RESPOSTAS!A235)</f>
        <v/>
      </c>
      <c r="B235" t="str">
        <f>IF(RESPOSTAS!C235="","",RESPOSTAS!C235)</f>
        <v/>
      </c>
      <c r="C235" t="str">
        <f>IF(RESPOSTAS!D235="","",RESPOSTAS!D235)</f>
        <v/>
      </c>
      <c r="D235" t="str">
        <f>IF(RESPOSTAS!E235="","",RESPOSTAS!E235)</f>
        <v/>
      </c>
      <c r="E235" t="str">
        <f>IF(RESPOSTAS!F235="","",IF(UPPER(RESPOSTAS!F235)=INDEX(GABARITO!$C:$C,MATCH(TEXT(VALUE(RIGHT($E$1,2)),"00")&amp;"|"&amp;IF(AND(VALUE(RIGHT($E$1,2))&gt;=57,VALUE(RIGHT($E$1,2))&lt;=63),$D235,"COMUM"),GABARITO!$D:$D,0)),1,0))</f>
        <v/>
      </c>
      <c r="F235" t="str">
        <f>IF(RESPOSTAS!G235="","",IF(UPPER(RESPOSTAS!G235)=INDEX(GABARITO!$C:$C,MATCH(TEXT(VALUE(RIGHT($F$1,2)),"00")&amp;"|"&amp;IF(AND(VALUE(RIGHT($F$1,2))&gt;=57,VALUE(RIGHT($F$1,2))&lt;=63),$D235,"COMUM"),GABARITO!$D:$D,0)),1,0))</f>
        <v/>
      </c>
      <c r="G235" t="str">
        <f>IF(RESPOSTAS!H235="","",IF(UPPER(RESPOSTAS!H235)=INDEX(GABARITO!$C:$C,MATCH(TEXT(VALUE(RIGHT($G$1,2)),"00")&amp;"|"&amp;IF(AND(VALUE(RIGHT($G$1,2))&gt;=57,VALUE(RIGHT($G$1,2))&lt;=63),$D235,"COMUM"),GABARITO!$D:$D,0)),1,0))</f>
        <v/>
      </c>
      <c r="H235" t="str">
        <f>IF(RESPOSTAS!I235="","",IF(UPPER(RESPOSTAS!I235)=INDEX(GABARITO!$C:$C,MATCH(TEXT(VALUE(RIGHT($H$1,2)),"00")&amp;"|"&amp;IF(AND(VALUE(RIGHT($H$1,2))&gt;=57,VALUE(RIGHT($H$1,2))&lt;=63),$D235,"COMUM"),GABARITO!$D:$D,0)),1,0))</f>
        <v/>
      </c>
      <c r="I235" t="str">
        <f>IF(RESPOSTAS!J235="","",IF(UPPER(RESPOSTAS!J235)=INDEX(GABARITO!$C:$C,MATCH(TEXT(VALUE(RIGHT($I$1,2)),"00")&amp;"|"&amp;IF(AND(VALUE(RIGHT($I$1,2))&gt;=57,VALUE(RIGHT($I$1,2))&lt;=63),$D235,"COMUM"),GABARITO!$D:$D,0)),1,0))</f>
        <v/>
      </c>
      <c r="J235" t="str">
        <f>IF(RESPOSTAS!K235="","",IF(UPPER(RESPOSTAS!K235)=INDEX(GABARITO!$C:$C,MATCH(TEXT(VALUE(RIGHT($J$1,2)),"00")&amp;"|"&amp;IF(AND(VALUE(RIGHT($J$1,2))&gt;=57,VALUE(RIGHT($J$1,2))&lt;=63),$D235,"COMUM"),GABARITO!$D:$D,0)),1,0))</f>
        <v/>
      </c>
      <c r="K235" t="str">
        <f>IF(RESPOSTAS!L235="","",IF(UPPER(RESPOSTAS!L235)=INDEX(GABARITO!$C:$C,MATCH(TEXT(VALUE(RIGHT($K$1,2)),"00")&amp;"|"&amp;IF(AND(VALUE(RIGHT($K$1,2))&gt;=57,VALUE(RIGHT($K$1,2))&lt;=63),$D235,"COMUM"),GABARITO!$D:$D,0)),1,0))</f>
        <v/>
      </c>
      <c r="L235" t="str">
        <f>IF(RESPOSTAS!M235="","",IF(UPPER(RESPOSTAS!M235)=INDEX(GABARITO!$C:$C,MATCH(TEXT(VALUE(RIGHT($L$1,2)),"00")&amp;"|"&amp;IF(AND(VALUE(RIGHT($L$1,2))&gt;=57,VALUE(RIGHT($L$1,2))&lt;=63),$D235,"COMUM"),GABARITO!$D:$D,0)),1,0))</f>
        <v/>
      </c>
      <c r="M235" t="str">
        <f>IF(RESPOSTAS!N235="","",IF(UPPER(RESPOSTAS!N235)=INDEX(GABARITO!$C:$C,MATCH(TEXT(VALUE(RIGHT($M$1,2)),"00")&amp;"|"&amp;IF(AND(VALUE(RIGHT($M$1,2))&gt;=57,VALUE(RIGHT($M$1,2))&lt;=63),$D235,"COMUM"),GABARITO!$D:$D,0)),1,0))</f>
        <v/>
      </c>
      <c r="N235" t="str">
        <f>IF(RESPOSTAS!O235="","",IF(UPPER(RESPOSTAS!O235)=INDEX(GABARITO!$C:$C,MATCH(TEXT(VALUE(RIGHT($E$1,2)),"00")&amp;"|"&amp;IF(AND(VALUE(RIGHT($E$1,2))&gt;=57,VALUE(RIGHT($E$1,2))&lt;=63),$D235,"COMUM"),GABARITO!$D:$D,0)),1,0))</f>
        <v/>
      </c>
      <c r="O235" t="str">
        <f>IF(RESPOSTAS!P235="","",IF(UPPER(RESPOSTAS!P235)=INDEX(GABARITO!$C:$C,MATCH(TEXT(VALUE(RIGHT($O$1,2)),"00")&amp;"|"&amp;IF(AND(VALUE(RIGHT($O$1,2))&gt;=57,VALUE(RIGHT($O$1,2))&lt;=63),$D235,"COMUM"),GABARITO!$D:$D,0)),1,0))</f>
        <v/>
      </c>
      <c r="P235" t="str">
        <f>IF(RESPOSTAS!Q235="","",IF(UPPER(RESPOSTAS!Q235)=INDEX(GABARITO!$C:$C,MATCH(TEXT(VALUE(RIGHT($P$1,2)),"00")&amp;"|"&amp;IF(AND(VALUE(RIGHT($P$1,2))&gt;=57,VALUE(RIGHT($P$1,2))&lt;=63),$D235,"COMUM"),GABARITO!$D:$D,0)),1,0))</f>
        <v/>
      </c>
      <c r="Q235" t="str">
        <f>IF(RESPOSTAS!R235="","",IF(UPPER(RESPOSTAS!R235)=INDEX(GABARITO!$C:$C,MATCH(TEXT(VALUE(RIGHT($Q$1,2)),"00")&amp;"|"&amp;IF(AND(VALUE(RIGHT($Q$1,2))&gt;=57,VALUE(RIGHT($Q$1,2))&lt;=63),$D235,"COMUM"),GABARITO!$D:$D,0)),1,0))</f>
        <v/>
      </c>
      <c r="R235" t="str">
        <f>IF(RESPOSTAS!S235="","",IF(UPPER(RESPOSTAS!S235)=INDEX(GABARITO!$C:$C,MATCH(TEXT(VALUE(RIGHT($R$1,2)),"00")&amp;"|"&amp;IF(AND(VALUE(RIGHT($R$1,2))&gt;=57,VALUE(RIGHT($R$1,2))&lt;=63),$D235,"COMUM"),GABARITO!$D:$D,0)),1,0))</f>
        <v/>
      </c>
      <c r="S235" t="str">
        <f>IF(RESPOSTAS!T235="","",IF(UPPER(RESPOSTAS!T235)=INDEX(GABARITO!$C:$C,MATCH(TEXT(VALUE(RIGHT($S$1,2)),"00")&amp;"|"&amp;IF(AND(VALUE(RIGHT($S$1,2))&gt;=57,VALUE(RIGHT($S$1,2))&lt;=63),$D235,"COMUM"),GABARITO!$D:$D,0)),1,0))</f>
        <v/>
      </c>
      <c r="T235" t="str">
        <f>IF(RESPOSTAS!U235="","",IF(UPPER(RESPOSTAS!U235)=INDEX(GABARITO!$C:$C,MATCH(TEXT(VALUE(RIGHT($T$1,2)),"00")&amp;"|"&amp;IF(AND(VALUE(RIGHT($T$1,2))&gt;=57,VALUE(RIGHT($T$1,2))&lt;=63),$D235,"COMUM"),GABARITO!$D:$D,0)),1,0))</f>
        <v/>
      </c>
      <c r="U235" t="str">
        <f>IF(RESPOSTAS!V235="","",IF(UPPER(RESPOSTAS!V235)=INDEX(GABARITO!$C:$C,MATCH(TEXT(VALUE(RIGHT($U$1,2)),"00")&amp;"|"&amp;IF(AND(VALUE(RIGHT($U$1,2))&gt;=57,VALUE(RIGHT($U$1,2))&lt;=63),$D235,"COMUM"),GABARITO!$D:$D,0)),1,0))</f>
        <v/>
      </c>
      <c r="V235" t="str">
        <f>IF(RESPOSTAS!W235="","",IF(UPPER(RESPOSTAS!W235)=INDEX(GABARITO!$C:$C,MATCH(TEXT(VALUE(RIGHT($E$1,2)),"00")&amp;"|"&amp;IF(AND(VALUE(RIGHT($E$1,2))&gt;=57,VALUE(RIGHT($E$1,2))&lt;=63),$D235,"COMUM"),GABARITO!$D:$D,0)),1,0))</f>
        <v/>
      </c>
      <c r="W235" t="str">
        <f>IF(RESPOSTAS!X235="","",IF(UPPER(RESPOSTAS!X235)=INDEX(GABARITO!$C:$C,MATCH(TEXT(VALUE(RIGHT($W$1,2)),"00")&amp;"|"&amp;IF(AND(VALUE(RIGHT($W$1,2))&gt;=57,VALUE(RIGHT($W$1,2))&lt;=63),$D235,"COMUM"),GABARITO!$D:$D,0)),1,0))</f>
        <v/>
      </c>
      <c r="X235" t="str">
        <f>IF(RESPOSTAS!Y235="","",IF(UPPER(RESPOSTAS!Y235)=INDEX(GABARITO!$C:$C,MATCH(TEXT(VALUE(RIGHT($X$1,2)),"00")&amp;"|"&amp;IF(AND(VALUE(RIGHT($X$1,2))&gt;=57,VALUE(RIGHT($X$1,2))&lt;=63),$D235,"COMUM"),GABARITO!$D:$D,0)),1,0))</f>
        <v/>
      </c>
      <c r="Y235" t="str">
        <f>IF(RESPOSTAS!Z235="","",IF(UPPER(RESPOSTAS!Z235)=INDEX(GABARITO!$C:$C,MATCH(TEXT(VALUE(RIGHT($Y$1,2)),"00")&amp;"|"&amp;IF(AND(VALUE(RIGHT($Y$1,2))&gt;=57,VALUE(RIGHT($Y$1,2))&lt;=63),$D235,"COMUM"),GABARITO!$D:$D,0)),1,0))</f>
        <v/>
      </c>
      <c r="Z235" t="str">
        <f>IF(RESPOSTAS!AA235="","",IF(UPPER(RESPOSTAS!AA235)=INDEX(GABARITO!$C:$C,MATCH(TEXT(VALUE(RIGHT($Z$1,2)),"00")&amp;"|"&amp;IF(AND(VALUE(RIGHT($Z$1,2))&gt;=57,VALUE(RIGHT($Z$1,2))&lt;=63),$D235,"COMUM"),GABARITO!$D:$D,0)),1,0))</f>
        <v/>
      </c>
      <c r="AA235" t="str">
        <f>IF(RESPOSTAS!AB235="","",IF(UPPER(RESPOSTAS!AB235)=INDEX(GABARITO!$C:$C,MATCH(TEXT(VALUE(RIGHT($AA$1,2)),"00")&amp;"|"&amp;IF(AND(VALUE(RIGHT($AA$1,2))&gt;=57,VALUE(RIGHT($AA$1,2))&lt;=63),$D235,"COMUM"),GABARITO!$D:$D,0)),1,0))</f>
        <v/>
      </c>
      <c r="AB235" t="str">
        <f>IF(RESPOSTAS!AC235="","",IF(UPPER(RESPOSTAS!AC235)=INDEX(GABARITO!$C:$C,MATCH(TEXT(VALUE(RIGHT($AB$1,2)),"00")&amp;"|"&amp;IF(AND(VALUE(RIGHT($AB$1,2))&gt;=57,VALUE(RIGHT($AB$1,2))&lt;=63),$D235,"COMUM"),GABARITO!$D:$D,0)),1,0))</f>
        <v/>
      </c>
      <c r="AC235" t="str">
        <f>IF(RESPOSTAS!AD235="","",IF(UPPER(RESPOSTAS!AD235)=INDEX(GABARITO!$C:$C,MATCH(TEXT(VALUE(RIGHT($AC$1,2)),"00")&amp;"|"&amp;IF(AND(VALUE(RIGHT($AC$1,2))&gt;=57,VALUE(RIGHT($AC$1,2))&lt;=63),$D235,"COMUM"),GABARITO!$D:$D,0)),1,0))</f>
        <v/>
      </c>
      <c r="AD235" t="str">
        <f>IF(RESPOSTAS!AE235="","",IF(UPPER(RESPOSTAS!AE235)=INDEX(GABARITO!$C:$C,MATCH(TEXT(VALUE(RIGHT($AD$1,2)),"00")&amp;"|"&amp;IF(AND(VALUE(RIGHT($AD$1,2))&gt;=57,VALUE(RIGHT($AD$1,2))&lt;=63),$D235,"COMUM"),GABARITO!$D:$D,0)),1,0))</f>
        <v/>
      </c>
      <c r="AE235" t="str">
        <f>IF(RESPOSTAS!AF235="","",IF(UPPER(RESPOSTAS!AF235)=INDEX(GABARITO!$C:$C,MATCH(TEXT(VALUE(RIGHT($AE$1,2)),"00")&amp;"|"&amp;IF(AND(VALUE(RIGHT($AE$1,2))&gt;=57,VALUE(RIGHT($AE$1,2))&lt;=63),$D235,"COMUM"),GABARITO!$D:$D,0)),1,0))</f>
        <v/>
      </c>
      <c r="AF235" t="str">
        <f>IF(RESPOSTAS!AG235="","",IF(UPPER(RESPOSTAS!AG235)=INDEX(GABARITO!$C:$C,MATCH(TEXT(VALUE(RIGHT($AF$1,2)),"00")&amp;"|"&amp;IF(AND(VALUE(RIGHT($AF$1,2))&gt;=57,VALUE(RIGHT($AF$1,2))&lt;=63),$D235,"COMUM"),GABARITO!$D:$D,0)),1,0))</f>
        <v/>
      </c>
      <c r="AG235" t="str">
        <f>IF(RESPOSTAS!AH235="","",IF(UPPER(RESPOSTAS!AH235)=INDEX(GABARITO!$C:$C,MATCH(TEXT(VALUE(RIGHT($AG$1,2)),"00")&amp;"|"&amp;IF(AND(VALUE(RIGHT($AG$1,2))&gt;=57,VALUE(RIGHT($AG$1,2))&lt;=63),$D235,"COMUM"),GABARITO!$D:$D,0)),1,0))</f>
        <v/>
      </c>
      <c r="AH235" t="str">
        <f>IF(RESPOSTAS!AI235="","",IF(UPPER(RESPOSTAS!AI235)=INDEX(GABARITO!$C:$C,MATCH(TEXT(VALUE(RIGHT($AH$1,2)),"00")&amp;"|"&amp;IF(AND(VALUE(RIGHT($AH$1,2))&gt;=57,VALUE(RIGHT($AH$1,2))&lt;=63),$D235,"COMUM"),GABARITO!$D:$D,0)),1,0))</f>
        <v/>
      </c>
      <c r="AI235" t="str">
        <f>IF(RESPOSTAS!AJ235="","",IF(UPPER(RESPOSTAS!AJ235)=INDEX(GABARITO!$C:$C,MATCH(TEXT(VALUE(RIGHT($AI$1,2)),"00")&amp;"|"&amp;IF(AND(VALUE(RIGHT($AI$1,2))&gt;=57,VALUE(RIGHT($AI$1,2))&lt;=63),$D235,"COMUM"),GABARITO!$D:$D,0)),1,0))</f>
        <v/>
      </c>
      <c r="AJ235" t="str">
        <f>IF(RESPOSTAS!AK235="","",IF(UPPER(RESPOSTAS!AK235)=INDEX(GABARITO!$C:$C,MATCH(TEXT(VALUE(RIGHT($AJ$1,2)),"00")&amp;"|"&amp;IF(AND(VALUE(RIGHT($AJ$1,2))&gt;=57,VALUE(RIGHT($AJ$1,2))&lt;=63),$D235,"COMUM"),GABARITO!$D:$D,0)),1,0))</f>
        <v/>
      </c>
      <c r="AK235" t="str">
        <f>IF(RESPOSTAS!AL235="","",IF(UPPER(RESPOSTAS!AL235)=INDEX(GABARITO!$C:$C,MATCH(TEXT(VALUE(RIGHT($AK$1,2)),"00")&amp;"|"&amp;IF(AND(VALUE(RIGHT($AK$1,2))&gt;=57,VALUE(RIGHT($AK$1,2))&lt;=63),$D235,"COMUM"),GABARITO!$D:$D,0)),1,0))</f>
        <v/>
      </c>
      <c r="AL235" t="str">
        <f>IF(RESPOSTAS!AM235="","",IF(UPPER(RESPOSTAS!AM235)=INDEX(GABARITO!$C:$C,MATCH(TEXT(VALUE(RIGHT($AL$1,2)),"00")&amp;"|"&amp;IF(AND(VALUE(RIGHT($AL$1,2))&gt;=57,VALUE(RIGHT($AL$1,2))&lt;=63),$D235,"COMUM"),GABARITO!$D:$D,0)),1,0))</f>
        <v/>
      </c>
      <c r="AM235" t="str">
        <f>IF(RESPOSTAS!AN235="","",IF(UPPER(RESPOSTAS!AN235)=INDEX(GABARITO!$C:$C,MATCH(TEXT(VALUE(RIGHT($AM$1,2)),"00")&amp;"|"&amp;IF(AND(VALUE(RIGHT($AM$1,2))&gt;=57,VALUE(RIGHT($AM$1,2))&lt;=63),$D235,"COMUM"),GABARITO!$D:$D,0)),1,0))</f>
        <v/>
      </c>
      <c r="AN235" t="str">
        <f>IF(RESPOSTAS!AO235="","",IF(UPPER(RESPOSTAS!AO235)=INDEX(GABARITO!$C:$C,MATCH(TEXT(VALUE(RIGHT($AN$1,2)),"00")&amp;"|"&amp;IF(AND(VALUE(RIGHT($AN$1,2))&gt;=57,VALUE(RIGHT($AN$1,2))&lt;=63),$D235,"COMUM"),GABARITO!$D:$D,0)),1,0))</f>
        <v/>
      </c>
      <c r="AO235" t="str">
        <f>IF(RESPOSTAS!AP235="","",IF(UPPER(RESPOSTAS!AP235)=INDEX(GABARITO!$C:$C,MATCH(TEXT(VALUE(RIGHT($AO$1,2)),"00")&amp;"|"&amp;IF(AND(VALUE(RIGHT($AO$1,2))&gt;=57,VALUE(RIGHT($AO$1,2))&lt;=63),$D235,"COMUM"),GABARITO!$D:$D,0)),1,0))</f>
        <v/>
      </c>
      <c r="AP235" t="str">
        <f>IF(RESPOSTAS!AQ235="","",IF(UPPER(RESPOSTAS!AQ235)=INDEX(GABARITO!$C:$C,MATCH(TEXT(VALUE(RIGHT($AP$1,2)),"00")&amp;"|"&amp;IF(AND(VALUE(RIGHT($AP$1,2))&gt;=57,VALUE(RIGHT($AP$1,2))&lt;=63),$D235,"COMUM"),GABARITO!$D:$D,0)),1,0))</f>
        <v/>
      </c>
      <c r="AQ235" t="str">
        <f>IF(RESPOSTAS!AR235="","",IF(UPPER(RESPOSTAS!AR235)=INDEX(GABARITO!$C:$C,MATCH(TEXT(VALUE(RIGHT($AQ$1,2)),"00")&amp;"|"&amp;IF(AND(VALUE(RIGHT($AQ$1,2))&gt;=57,VALUE(RIGHT($AQ$1,2))&lt;=63),$D235,"COMUM"),GABARITO!$D:$D,0)),1,0))</f>
        <v/>
      </c>
      <c r="AR235" t="str">
        <f>IF(RESPOSTAS!AS235="","",IF(UPPER(RESPOSTAS!AS235)=INDEX(GABARITO!$C:$C,MATCH(TEXT(VALUE(RIGHT($AR$1,2)),"00")&amp;"|"&amp;IF(AND(VALUE(RIGHT($AR$1,2))&gt;=57,VALUE(RIGHT($AR$1,2))&lt;=63),$D235,"COMUM"),GABARITO!$D:$D,0)),1,0))</f>
        <v/>
      </c>
      <c r="AS235" t="str">
        <f>IF(RESPOSTAS!AT235="","",IF(UPPER(RESPOSTAS!AT235)=INDEX(GABARITO!$C:$C,MATCH(TEXT(VALUE(RIGHT($AS$1,2)),"00")&amp;"|"&amp;IF(AND(VALUE(RIGHT($AS$1,2))&gt;=57,VALUE(RIGHT($AS$1,2))&lt;=63),$D235,"COMUM"),GABARITO!$D:$D,0)),1,0))</f>
        <v/>
      </c>
      <c r="AT235" t="str">
        <f>IF(RESPOSTAS!AU235="","",IF(UPPER(RESPOSTAS!AU235)=INDEX(GABARITO!$C:$C,MATCH(TEXT(VALUE(RIGHT($AT$1,2)),"00")&amp;"|"&amp;IF(AND(VALUE(RIGHT($AT$1,2))&gt;=57,VALUE(RIGHT($AT$1,2))&lt;=63),$D235,"COMUM"),GABARITO!$D:$D,0)),1,0))</f>
        <v/>
      </c>
      <c r="AU235" t="str">
        <f>IF(RESPOSTAS!AV235="","",IF(UPPER(RESPOSTAS!AV235)=INDEX(GABARITO!$C:$C,MATCH(TEXT(VALUE(RIGHT($AU$1,2)),"00")&amp;"|"&amp;IF(AND(VALUE(RIGHT($AU$1,2))&gt;=57,VALUE(RIGHT($AU$1,2))&lt;=63),$D235,"COMUM"),GABARITO!$D:$D,0)),1,0))</f>
        <v/>
      </c>
      <c r="AV235" t="str">
        <f>IF(RESPOSTAS!AW235="","",IF(UPPER(RESPOSTAS!AW235)=INDEX(GABARITO!$C:$C,MATCH(TEXT(VALUE(RIGHT($AV$1,2)),"00")&amp;"|"&amp;IF(AND(VALUE(RIGHT($AV$1,2))&gt;=57,VALUE(RIGHT($AV$1,2))&lt;=63),$D235,"COMUM"),GABARITO!$D:$D,0)),1,0))</f>
        <v/>
      </c>
      <c r="AW235" t="str">
        <f>IF(RESPOSTAS!AX235="","",IF(UPPER(RESPOSTAS!AX235)=INDEX(GABARITO!$C:$C,MATCH(TEXT(VALUE(RIGHT($AW$1,2)),"00")&amp;"|"&amp;IF(AND(VALUE(RIGHT($AW$1,2))&gt;=57,VALUE(RIGHT($AW$1,2))&lt;=63),$D235,"COMUM"),GABARITO!$D:$D,0)),1,0))</f>
        <v/>
      </c>
      <c r="AX235" t="str">
        <f>IF(RESPOSTAS!AY235="","",IF(UPPER(RESPOSTAS!AY235)=INDEX(GABARITO!$C:$C,MATCH(TEXT(VALUE(RIGHT($AX$1,2)),"00")&amp;"|"&amp;IF(AND(VALUE(RIGHT($AX$1,2))&gt;=57,VALUE(RIGHT($AX$1,2))&lt;=63),$D235,"COMUM"),GABARITO!$D:$D,0)),1,0))</f>
        <v/>
      </c>
      <c r="AY235" t="str">
        <f>IF(RESPOSTAS!AZ235="","",IF(UPPER(RESPOSTAS!AZ235)=INDEX(GABARITO!$C:$C,MATCH(TEXT(VALUE(RIGHT($AY$1,2)),"00")&amp;"|"&amp;IF(AND(VALUE(RIGHT($AY$1,2))&gt;=57,VALUE(RIGHT($AY$1,2))&lt;=63),$D235,"COMUM"),GABARITO!$D:$D,0)),1,0))</f>
        <v/>
      </c>
      <c r="AZ235" t="str">
        <f>IF(RESPOSTAS!BA235="","",IF(UPPER(RESPOSTAS!BA235)=INDEX(GABARITO!$C:$C,MATCH(TEXT(VALUE(RIGHT($AZ$1,2)),"00")&amp;"|"&amp;IF(AND(VALUE(RIGHT($AZ$1,2))&gt;=57,VALUE(RIGHT($AZ$1,2))&lt;=63),$D235,"COMUM"),GABARITO!$D:$D,0)),1,0))</f>
        <v/>
      </c>
      <c r="BA235" t="str">
        <f>IF(RESPOSTAS!BB235="","",IF(UPPER(RESPOSTAS!BB235)=INDEX(GABARITO!$C:$C,MATCH(TEXT(VALUE(RIGHT($BA$1,2)),"00")&amp;"|"&amp;IF(AND(VALUE(RIGHT($BA$1,2))&gt;=57,VALUE(RIGHT($BA$1,2))&lt;=63),$D235,"COMUM"),GABARITO!$D:$D,0)),1,0))</f>
        <v/>
      </c>
      <c r="BB235" t="str">
        <f>IF(RESPOSTAS!BC235="","",IF(UPPER(RESPOSTAS!BC235)=INDEX(GABARITO!$C:$C,MATCH(TEXT(VALUE(RIGHT($BB$1,2)),"00")&amp;"|"&amp;IF(AND(VALUE(RIGHT($BB$1,2))&gt;=57,VALUE(RIGHT($BB$1,2))&lt;=63),$D235,"COMUM"),GABARITO!$D:$D,0)),1,0))</f>
        <v/>
      </c>
      <c r="BC235" t="str">
        <f>IF(RESPOSTAS!BD235="","",IF(UPPER(RESPOSTAS!BD235)=INDEX(GABARITO!$C:$C,MATCH(TEXT(VALUE(RIGHT($BC$1,2)),"00")&amp;"|"&amp;IF(AND(VALUE(RIGHT($BC$1,2))&gt;=57,VALUE(RIGHT($BC$1,2))&lt;=63),$D235,"COMUM"),GABARITO!$D:$D,0)),1,0))</f>
        <v/>
      </c>
      <c r="BD235" t="str">
        <f>IF(RESPOSTAS!BE235="","",IF(UPPER(RESPOSTAS!BE235)=INDEX(GABARITO!$C:$C,MATCH(TEXT(VALUE(RIGHT($BD$1,2)),"00")&amp;"|"&amp;IF(AND(VALUE(RIGHT($BD$1,2))&gt;=57,VALUE(RIGHT($BD$1,2))&lt;=63),$D235,"COMUM"),GABARITO!$D:$D,0)),1,0))</f>
        <v/>
      </c>
      <c r="BE235" t="str">
        <f>IF(RESPOSTAS!BF235="","",IF(UPPER(RESPOSTAS!BF235)=INDEX(GABARITO!$C:$C,MATCH(TEXT(VALUE(RIGHT($BE$1,2)),"00")&amp;"|"&amp;IF(AND(VALUE(RIGHT($BE$1,2))&gt;=57,VALUE(RIGHT($BE$1,2))&lt;=63),$D235,"COMUM"),GABARITO!$D:$D,0)),1,0))</f>
        <v/>
      </c>
      <c r="BF235" t="str">
        <f>IF(RESPOSTAS!BG235="","",IF(UPPER(RESPOSTAS!BG235)=INDEX(GABARITO!$C:$C,MATCH(TEXT(VALUE(RIGHT($BF$1,2)),"00")&amp;"|"&amp;IF(AND(VALUE(RIGHT($BF$1,2))&gt;=57,VALUE(RIGHT($BF$1,2))&lt;=63),$D235,"COMUM"),GABARITO!$D:$D,0)),1,0))</f>
        <v/>
      </c>
      <c r="BG235" t="str">
        <f>IF(RESPOSTAS!BH235="","",IF(UPPER(RESPOSTAS!BH235)=INDEX(GABARITO!$C:$C,MATCH(TEXT(VALUE(RIGHT($BG$1,2)),"00")&amp;"|"&amp;IF(AND(VALUE(RIGHT($BG$1,2))&gt;=57,VALUE(RIGHT($BG$1,2))&lt;=63),$D235,"COMUM"),GABARITO!$D:$D,0)),1,0))</f>
        <v/>
      </c>
      <c r="BH235" t="str">
        <f>IF(RESPOSTAS!BI235="","",IF(UPPER(RESPOSTAS!BI235)=INDEX(GABARITO!$C:$C,MATCH(TEXT(VALUE(RIGHT($BH$1,2)),"00")&amp;"|"&amp;IF(AND(VALUE(RIGHT($BH$1,2))&gt;=57,VALUE(RIGHT($BH$1,2))&lt;=63),$D235,"COMUM"),GABARITO!$D:$D,0)),1,0))</f>
        <v/>
      </c>
      <c r="BI235" t="str">
        <f>IF(RESPOSTAS!BJ235="","",IF(UPPER(RESPOSTAS!BJ235)=INDEX(GABARITO!$C:$C,MATCH(TEXT(VALUE(RIGHT($BI$1,2)),"00")&amp;"|"&amp;IF(AND(VALUE(RIGHT($BI$1,2))&gt;=57,VALUE(RIGHT($BI$1,2))&lt;=63),$D235,"COMUM"),GABARITO!$D:$D,0)),1,0))</f>
        <v/>
      </c>
      <c r="BJ235" t="str">
        <f>IF(RESPOSTAS!BK235="","",IF(UPPER(RESPOSTAS!BK235)=INDEX(GABARITO!$C:$C,MATCH(TEXT(VALUE(RIGHT($BJ$1,2)),"00")&amp;"|"&amp;IF(AND(VALUE(RIGHT($BJ$1,2))&gt;=57,VALUE(RIGHT($BJ$1,2))&lt;=63),$D235,"COMUM"),GABARITO!$D:$D,0)),1,0))</f>
        <v/>
      </c>
      <c r="BK235" t="str">
        <f>IF(RESPOSTAS!BL235="","",IF(UPPER(RESPOSTAS!BL235)=INDEX(GABARITO!$C:$C,MATCH(TEXT(VALUE(RIGHT($BK$1,2)),"00")&amp;"|"&amp;IF(AND(VALUE(RIGHT($BK$1,2))&gt;=57,VALUE(RIGHT($BK$1,2))&lt;=63),$D235,"COMUM"),GABARITO!$D:$D,0)),1,0))</f>
        <v/>
      </c>
      <c r="BL235" t="str">
        <f>IF(RESPOSTAS!BM235="","",IF(UPPER(RESPOSTAS!BM235)=INDEX(GABARITO!$C:$C,MATCH(TEXT(VALUE(RIGHT($BL$1,2)),"00")&amp;"|"&amp;IF(AND(VALUE(RIGHT($BL$1,2))&gt;=57,VALUE(RIGHT($BL$1,2))&lt;=63),$D235,"COMUM"),GABARITO!$D:$D,0)),1,0))</f>
        <v/>
      </c>
      <c r="BM235" t="str">
        <f>IF(RESPOSTAS!BN235="","",IF(UPPER(RESPOSTAS!BN235)=INDEX(GABARITO!$C:$C,MATCH(TEXT(VALUE(RIGHT($BM$1,2)),"00")&amp;"|"&amp;IF(AND(VALUE(RIGHT($BM$1,2))&gt;=57,VALUE(RIGHT($BM$1,2))&lt;=63),$D235,"COMUM"),GABARITO!$D:$D,0)),1,0))</f>
        <v/>
      </c>
      <c r="BN235" t="str">
        <f>IF(RESPOSTAS!BO235="","",IF(UPPER(RESPOSTAS!BO235)=INDEX(GABARITO!$C:$C,MATCH(TEXT(VALUE(RIGHT($BN$1,2)),"00")&amp;"|"&amp;IF(AND(VALUE(RIGHT($BN$1,2))&gt;=57,VALUE(RIGHT($BN$1,2))&lt;=63),$D235,"COMUM"),GABARITO!$D:$D,0)),1,0))</f>
        <v/>
      </c>
      <c r="BO235" t="str">
        <f>IF(RESPOSTAS!BP235="","",IF(UPPER(RESPOSTAS!BP235)=INDEX(GABARITO!$C:$C,MATCH(TEXT(VALUE(RIGHT($BO$1,2)),"00")&amp;"|"&amp;IF(AND(VALUE(RIGHT($BO$1,2))&gt;=57,VALUE(RIGHT($BO$1,2))&lt;=63),$D235,"COMUM"),GABARITO!$D:$D,0)),1,0))</f>
        <v/>
      </c>
      <c r="BP235">
        <f>COUNTIF(RESPOSTAS!F235:BP235,"&lt;&gt;")</f>
        <v>0</v>
      </c>
      <c r="BQ235" t="str">
        <f t="shared" si="32"/>
        <v/>
      </c>
      <c r="BR235" s="10" t="str">
        <f t="shared" si="33"/>
        <v/>
      </c>
      <c r="BT235" s="11" t="str">
        <f t="shared" si="35"/>
        <v/>
      </c>
      <c r="BU235" s="11" t="str">
        <f t="shared" si="36"/>
        <v/>
      </c>
      <c r="BV235" s="11" t="str">
        <f t="shared" si="37"/>
        <v/>
      </c>
      <c r="BW235" s="11" t="str">
        <f t="shared" si="38"/>
        <v/>
      </c>
      <c r="BX235" s="11" t="str">
        <f t="shared" si="39"/>
        <v/>
      </c>
      <c r="BY235" s="11" t="str">
        <f t="shared" si="40"/>
        <v/>
      </c>
      <c r="BZ235" s="3" t="str">
        <f t="shared" si="34"/>
        <v/>
      </c>
      <c r="CA235" s="3" t="e">
        <f t="shared" si="31"/>
        <v>#VALUE!</v>
      </c>
    </row>
    <row r="236" spans="1:79" x14ac:dyDescent="0.25">
      <c r="A236" t="str">
        <f>IF(RESPOSTAS!A236="","",RESPOSTAS!A236)</f>
        <v/>
      </c>
      <c r="B236" t="str">
        <f>IF(RESPOSTAS!C236="","",RESPOSTAS!C236)</f>
        <v/>
      </c>
      <c r="C236" t="str">
        <f>IF(RESPOSTAS!D236="","",RESPOSTAS!D236)</f>
        <v/>
      </c>
      <c r="D236" t="str">
        <f>IF(RESPOSTAS!E236="","",RESPOSTAS!E236)</f>
        <v/>
      </c>
      <c r="E236" t="str">
        <f>IF(RESPOSTAS!F236="","",IF(UPPER(RESPOSTAS!F236)=INDEX(GABARITO!$C:$C,MATCH(TEXT(VALUE(RIGHT($E$1,2)),"00")&amp;"|"&amp;IF(AND(VALUE(RIGHT($E$1,2))&gt;=57,VALUE(RIGHT($E$1,2))&lt;=63),$D236,"COMUM"),GABARITO!$D:$D,0)),1,0))</f>
        <v/>
      </c>
      <c r="F236" t="str">
        <f>IF(RESPOSTAS!G236="","",IF(UPPER(RESPOSTAS!G236)=INDEX(GABARITO!$C:$C,MATCH(TEXT(VALUE(RIGHT($F$1,2)),"00")&amp;"|"&amp;IF(AND(VALUE(RIGHT($F$1,2))&gt;=57,VALUE(RIGHT($F$1,2))&lt;=63),$D236,"COMUM"),GABARITO!$D:$D,0)),1,0))</f>
        <v/>
      </c>
      <c r="G236" t="str">
        <f>IF(RESPOSTAS!H236="","",IF(UPPER(RESPOSTAS!H236)=INDEX(GABARITO!$C:$C,MATCH(TEXT(VALUE(RIGHT($G$1,2)),"00")&amp;"|"&amp;IF(AND(VALUE(RIGHT($G$1,2))&gt;=57,VALUE(RIGHT($G$1,2))&lt;=63),$D236,"COMUM"),GABARITO!$D:$D,0)),1,0))</f>
        <v/>
      </c>
      <c r="H236" t="str">
        <f>IF(RESPOSTAS!I236="","",IF(UPPER(RESPOSTAS!I236)=INDEX(GABARITO!$C:$C,MATCH(TEXT(VALUE(RIGHT($H$1,2)),"00")&amp;"|"&amp;IF(AND(VALUE(RIGHT($H$1,2))&gt;=57,VALUE(RIGHT($H$1,2))&lt;=63),$D236,"COMUM"),GABARITO!$D:$D,0)),1,0))</f>
        <v/>
      </c>
      <c r="I236" t="str">
        <f>IF(RESPOSTAS!J236="","",IF(UPPER(RESPOSTAS!J236)=INDEX(GABARITO!$C:$C,MATCH(TEXT(VALUE(RIGHT($I$1,2)),"00")&amp;"|"&amp;IF(AND(VALUE(RIGHT($I$1,2))&gt;=57,VALUE(RIGHT($I$1,2))&lt;=63),$D236,"COMUM"),GABARITO!$D:$D,0)),1,0))</f>
        <v/>
      </c>
      <c r="J236" t="str">
        <f>IF(RESPOSTAS!K236="","",IF(UPPER(RESPOSTAS!K236)=INDEX(GABARITO!$C:$C,MATCH(TEXT(VALUE(RIGHT($J$1,2)),"00")&amp;"|"&amp;IF(AND(VALUE(RIGHT($J$1,2))&gt;=57,VALUE(RIGHT($J$1,2))&lt;=63),$D236,"COMUM"),GABARITO!$D:$D,0)),1,0))</f>
        <v/>
      </c>
      <c r="K236" t="str">
        <f>IF(RESPOSTAS!L236="","",IF(UPPER(RESPOSTAS!L236)=INDEX(GABARITO!$C:$C,MATCH(TEXT(VALUE(RIGHT($K$1,2)),"00")&amp;"|"&amp;IF(AND(VALUE(RIGHT($K$1,2))&gt;=57,VALUE(RIGHT($K$1,2))&lt;=63),$D236,"COMUM"),GABARITO!$D:$D,0)),1,0))</f>
        <v/>
      </c>
      <c r="L236" t="str">
        <f>IF(RESPOSTAS!M236="","",IF(UPPER(RESPOSTAS!M236)=INDEX(GABARITO!$C:$C,MATCH(TEXT(VALUE(RIGHT($L$1,2)),"00")&amp;"|"&amp;IF(AND(VALUE(RIGHT($L$1,2))&gt;=57,VALUE(RIGHT($L$1,2))&lt;=63),$D236,"COMUM"),GABARITO!$D:$D,0)),1,0))</f>
        <v/>
      </c>
      <c r="M236" t="str">
        <f>IF(RESPOSTAS!N236="","",IF(UPPER(RESPOSTAS!N236)=INDEX(GABARITO!$C:$C,MATCH(TEXT(VALUE(RIGHT($M$1,2)),"00")&amp;"|"&amp;IF(AND(VALUE(RIGHT($M$1,2))&gt;=57,VALUE(RIGHT($M$1,2))&lt;=63),$D236,"COMUM"),GABARITO!$D:$D,0)),1,0))</f>
        <v/>
      </c>
      <c r="N236" t="str">
        <f>IF(RESPOSTAS!O236="","",IF(UPPER(RESPOSTAS!O236)=INDEX(GABARITO!$C:$C,MATCH(TEXT(VALUE(RIGHT($E$1,2)),"00")&amp;"|"&amp;IF(AND(VALUE(RIGHT($E$1,2))&gt;=57,VALUE(RIGHT($E$1,2))&lt;=63),$D236,"COMUM"),GABARITO!$D:$D,0)),1,0))</f>
        <v/>
      </c>
      <c r="O236" t="str">
        <f>IF(RESPOSTAS!P236="","",IF(UPPER(RESPOSTAS!P236)=INDEX(GABARITO!$C:$C,MATCH(TEXT(VALUE(RIGHT($O$1,2)),"00")&amp;"|"&amp;IF(AND(VALUE(RIGHT($O$1,2))&gt;=57,VALUE(RIGHT($O$1,2))&lt;=63),$D236,"COMUM"),GABARITO!$D:$D,0)),1,0))</f>
        <v/>
      </c>
      <c r="P236" t="str">
        <f>IF(RESPOSTAS!Q236="","",IF(UPPER(RESPOSTAS!Q236)=INDEX(GABARITO!$C:$C,MATCH(TEXT(VALUE(RIGHT($P$1,2)),"00")&amp;"|"&amp;IF(AND(VALUE(RIGHT($P$1,2))&gt;=57,VALUE(RIGHT($P$1,2))&lt;=63),$D236,"COMUM"),GABARITO!$D:$D,0)),1,0))</f>
        <v/>
      </c>
      <c r="Q236" t="str">
        <f>IF(RESPOSTAS!R236="","",IF(UPPER(RESPOSTAS!R236)=INDEX(GABARITO!$C:$C,MATCH(TEXT(VALUE(RIGHT($Q$1,2)),"00")&amp;"|"&amp;IF(AND(VALUE(RIGHT($Q$1,2))&gt;=57,VALUE(RIGHT($Q$1,2))&lt;=63),$D236,"COMUM"),GABARITO!$D:$D,0)),1,0))</f>
        <v/>
      </c>
      <c r="R236" t="str">
        <f>IF(RESPOSTAS!S236="","",IF(UPPER(RESPOSTAS!S236)=INDEX(GABARITO!$C:$C,MATCH(TEXT(VALUE(RIGHT($R$1,2)),"00")&amp;"|"&amp;IF(AND(VALUE(RIGHT($R$1,2))&gt;=57,VALUE(RIGHT($R$1,2))&lt;=63),$D236,"COMUM"),GABARITO!$D:$D,0)),1,0))</f>
        <v/>
      </c>
      <c r="S236" t="str">
        <f>IF(RESPOSTAS!T236="","",IF(UPPER(RESPOSTAS!T236)=INDEX(GABARITO!$C:$C,MATCH(TEXT(VALUE(RIGHT($S$1,2)),"00")&amp;"|"&amp;IF(AND(VALUE(RIGHT($S$1,2))&gt;=57,VALUE(RIGHT($S$1,2))&lt;=63),$D236,"COMUM"),GABARITO!$D:$D,0)),1,0))</f>
        <v/>
      </c>
      <c r="T236" t="str">
        <f>IF(RESPOSTAS!U236="","",IF(UPPER(RESPOSTAS!U236)=INDEX(GABARITO!$C:$C,MATCH(TEXT(VALUE(RIGHT($T$1,2)),"00")&amp;"|"&amp;IF(AND(VALUE(RIGHT($T$1,2))&gt;=57,VALUE(RIGHT($T$1,2))&lt;=63),$D236,"COMUM"),GABARITO!$D:$D,0)),1,0))</f>
        <v/>
      </c>
      <c r="U236" t="str">
        <f>IF(RESPOSTAS!V236="","",IF(UPPER(RESPOSTAS!V236)=INDEX(GABARITO!$C:$C,MATCH(TEXT(VALUE(RIGHT($U$1,2)),"00")&amp;"|"&amp;IF(AND(VALUE(RIGHT($U$1,2))&gt;=57,VALUE(RIGHT($U$1,2))&lt;=63),$D236,"COMUM"),GABARITO!$D:$D,0)),1,0))</f>
        <v/>
      </c>
      <c r="V236" t="str">
        <f>IF(RESPOSTAS!W236="","",IF(UPPER(RESPOSTAS!W236)=INDEX(GABARITO!$C:$C,MATCH(TEXT(VALUE(RIGHT($E$1,2)),"00")&amp;"|"&amp;IF(AND(VALUE(RIGHT($E$1,2))&gt;=57,VALUE(RIGHT($E$1,2))&lt;=63),$D236,"COMUM"),GABARITO!$D:$D,0)),1,0))</f>
        <v/>
      </c>
      <c r="W236" t="str">
        <f>IF(RESPOSTAS!X236="","",IF(UPPER(RESPOSTAS!X236)=INDEX(GABARITO!$C:$C,MATCH(TEXT(VALUE(RIGHT($W$1,2)),"00")&amp;"|"&amp;IF(AND(VALUE(RIGHT($W$1,2))&gt;=57,VALUE(RIGHT($W$1,2))&lt;=63),$D236,"COMUM"),GABARITO!$D:$D,0)),1,0))</f>
        <v/>
      </c>
      <c r="X236" t="str">
        <f>IF(RESPOSTAS!Y236="","",IF(UPPER(RESPOSTAS!Y236)=INDEX(GABARITO!$C:$C,MATCH(TEXT(VALUE(RIGHT($X$1,2)),"00")&amp;"|"&amp;IF(AND(VALUE(RIGHT($X$1,2))&gt;=57,VALUE(RIGHT($X$1,2))&lt;=63),$D236,"COMUM"),GABARITO!$D:$D,0)),1,0))</f>
        <v/>
      </c>
      <c r="Y236" t="str">
        <f>IF(RESPOSTAS!Z236="","",IF(UPPER(RESPOSTAS!Z236)=INDEX(GABARITO!$C:$C,MATCH(TEXT(VALUE(RIGHT($Y$1,2)),"00")&amp;"|"&amp;IF(AND(VALUE(RIGHT($Y$1,2))&gt;=57,VALUE(RIGHT($Y$1,2))&lt;=63),$D236,"COMUM"),GABARITO!$D:$D,0)),1,0))</f>
        <v/>
      </c>
      <c r="Z236" t="str">
        <f>IF(RESPOSTAS!AA236="","",IF(UPPER(RESPOSTAS!AA236)=INDEX(GABARITO!$C:$C,MATCH(TEXT(VALUE(RIGHT($Z$1,2)),"00")&amp;"|"&amp;IF(AND(VALUE(RIGHT($Z$1,2))&gt;=57,VALUE(RIGHT($Z$1,2))&lt;=63),$D236,"COMUM"),GABARITO!$D:$D,0)),1,0))</f>
        <v/>
      </c>
      <c r="AA236" t="str">
        <f>IF(RESPOSTAS!AB236="","",IF(UPPER(RESPOSTAS!AB236)=INDEX(GABARITO!$C:$C,MATCH(TEXT(VALUE(RIGHT($AA$1,2)),"00")&amp;"|"&amp;IF(AND(VALUE(RIGHT($AA$1,2))&gt;=57,VALUE(RIGHT($AA$1,2))&lt;=63),$D236,"COMUM"),GABARITO!$D:$D,0)),1,0))</f>
        <v/>
      </c>
      <c r="AB236" t="str">
        <f>IF(RESPOSTAS!AC236="","",IF(UPPER(RESPOSTAS!AC236)=INDEX(GABARITO!$C:$C,MATCH(TEXT(VALUE(RIGHT($AB$1,2)),"00")&amp;"|"&amp;IF(AND(VALUE(RIGHT($AB$1,2))&gt;=57,VALUE(RIGHT($AB$1,2))&lt;=63),$D236,"COMUM"),GABARITO!$D:$D,0)),1,0))</f>
        <v/>
      </c>
      <c r="AC236" t="str">
        <f>IF(RESPOSTAS!AD236="","",IF(UPPER(RESPOSTAS!AD236)=INDEX(GABARITO!$C:$C,MATCH(TEXT(VALUE(RIGHT($AC$1,2)),"00")&amp;"|"&amp;IF(AND(VALUE(RIGHT($AC$1,2))&gt;=57,VALUE(RIGHT($AC$1,2))&lt;=63),$D236,"COMUM"),GABARITO!$D:$D,0)),1,0))</f>
        <v/>
      </c>
      <c r="AD236" t="str">
        <f>IF(RESPOSTAS!AE236="","",IF(UPPER(RESPOSTAS!AE236)=INDEX(GABARITO!$C:$C,MATCH(TEXT(VALUE(RIGHT($AD$1,2)),"00")&amp;"|"&amp;IF(AND(VALUE(RIGHT($AD$1,2))&gt;=57,VALUE(RIGHT($AD$1,2))&lt;=63),$D236,"COMUM"),GABARITO!$D:$D,0)),1,0))</f>
        <v/>
      </c>
      <c r="AE236" t="str">
        <f>IF(RESPOSTAS!AF236="","",IF(UPPER(RESPOSTAS!AF236)=INDEX(GABARITO!$C:$C,MATCH(TEXT(VALUE(RIGHT($AE$1,2)),"00")&amp;"|"&amp;IF(AND(VALUE(RIGHT($AE$1,2))&gt;=57,VALUE(RIGHT($AE$1,2))&lt;=63),$D236,"COMUM"),GABARITO!$D:$D,0)),1,0))</f>
        <v/>
      </c>
      <c r="AF236" t="str">
        <f>IF(RESPOSTAS!AG236="","",IF(UPPER(RESPOSTAS!AG236)=INDEX(GABARITO!$C:$C,MATCH(TEXT(VALUE(RIGHT($AF$1,2)),"00")&amp;"|"&amp;IF(AND(VALUE(RIGHT($AF$1,2))&gt;=57,VALUE(RIGHT($AF$1,2))&lt;=63),$D236,"COMUM"),GABARITO!$D:$D,0)),1,0))</f>
        <v/>
      </c>
      <c r="AG236" t="str">
        <f>IF(RESPOSTAS!AH236="","",IF(UPPER(RESPOSTAS!AH236)=INDEX(GABARITO!$C:$C,MATCH(TEXT(VALUE(RIGHT($AG$1,2)),"00")&amp;"|"&amp;IF(AND(VALUE(RIGHT($AG$1,2))&gt;=57,VALUE(RIGHT($AG$1,2))&lt;=63),$D236,"COMUM"),GABARITO!$D:$D,0)),1,0))</f>
        <v/>
      </c>
      <c r="AH236" t="str">
        <f>IF(RESPOSTAS!AI236="","",IF(UPPER(RESPOSTAS!AI236)=INDEX(GABARITO!$C:$C,MATCH(TEXT(VALUE(RIGHT($AH$1,2)),"00")&amp;"|"&amp;IF(AND(VALUE(RIGHT($AH$1,2))&gt;=57,VALUE(RIGHT($AH$1,2))&lt;=63),$D236,"COMUM"),GABARITO!$D:$D,0)),1,0))</f>
        <v/>
      </c>
      <c r="AI236" t="str">
        <f>IF(RESPOSTAS!AJ236="","",IF(UPPER(RESPOSTAS!AJ236)=INDEX(GABARITO!$C:$C,MATCH(TEXT(VALUE(RIGHT($AI$1,2)),"00")&amp;"|"&amp;IF(AND(VALUE(RIGHT($AI$1,2))&gt;=57,VALUE(RIGHT($AI$1,2))&lt;=63),$D236,"COMUM"),GABARITO!$D:$D,0)),1,0))</f>
        <v/>
      </c>
      <c r="AJ236" t="str">
        <f>IF(RESPOSTAS!AK236="","",IF(UPPER(RESPOSTAS!AK236)=INDEX(GABARITO!$C:$C,MATCH(TEXT(VALUE(RIGHT($AJ$1,2)),"00")&amp;"|"&amp;IF(AND(VALUE(RIGHT($AJ$1,2))&gt;=57,VALUE(RIGHT($AJ$1,2))&lt;=63),$D236,"COMUM"),GABARITO!$D:$D,0)),1,0))</f>
        <v/>
      </c>
      <c r="AK236" t="str">
        <f>IF(RESPOSTAS!AL236="","",IF(UPPER(RESPOSTAS!AL236)=INDEX(GABARITO!$C:$C,MATCH(TEXT(VALUE(RIGHT($AK$1,2)),"00")&amp;"|"&amp;IF(AND(VALUE(RIGHT($AK$1,2))&gt;=57,VALUE(RIGHT($AK$1,2))&lt;=63),$D236,"COMUM"),GABARITO!$D:$D,0)),1,0))</f>
        <v/>
      </c>
      <c r="AL236" t="str">
        <f>IF(RESPOSTAS!AM236="","",IF(UPPER(RESPOSTAS!AM236)=INDEX(GABARITO!$C:$C,MATCH(TEXT(VALUE(RIGHT($AL$1,2)),"00")&amp;"|"&amp;IF(AND(VALUE(RIGHT($AL$1,2))&gt;=57,VALUE(RIGHT($AL$1,2))&lt;=63),$D236,"COMUM"),GABARITO!$D:$D,0)),1,0))</f>
        <v/>
      </c>
      <c r="AM236" t="str">
        <f>IF(RESPOSTAS!AN236="","",IF(UPPER(RESPOSTAS!AN236)=INDEX(GABARITO!$C:$C,MATCH(TEXT(VALUE(RIGHT($AM$1,2)),"00")&amp;"|"&amp;IF(AND(VALUE(RIGHT($AM$1,2))&gt;=57,VALUE(RIGHT($AM$1,2))&lt;=63),$D236,"COMUM"),GABARITO!$D:$D,0)),1,0))</f>
        <v/>
      </c>
      <c r="AN236" t="str">
        <f>IF(RESPOSTAS!AO236="","",IF(UPPER(RESPOSTAS!AO236)=INDEX(GABARITO!$C:$C,MATCH(TEXT(VALUE(RIGHT($AN$1,2)),"00")&amp;"|"&amp;IF(AND(VALUE(RIGHT($AN$1,2))&gt;=57,VALUE(RIGHT($AN$1,2))&lt;=63),$D236,"COMUM"),GABARITO!$D:$D,0)),1,0))</f>
        <v/>
      </c>
      <c r="AO236" t="str">
        <f>IF(RESPOSTAS!AP236="","",IF(UPPER(RESPOSTAS!AP236)=INDEX(GABARITO!$C:$C,MATCH(TEXT(VALUE(RIGHT($AO$1,2)),"00")&amp;"|"&amp;IF(AND(VALUE(RIGHT($AO$1,2))&gt;=57,VALUE(RIGHT($AO$1,2))&lt;=63),$D236,"COMUM"),GABARITO!$D:$D,0)),1,0))</f>
        <v/>
      </c>
      <c r="AP236" t="str">
        <f>IF(RESPOSTAS!AQ236="","",IF(UPPER(RESPOSTAS!AQ236)=INDEX(GABARITO!$C:$C,MATCH(TEXT(VALUE(RIGHT($AP$1,2)),"00")&amp;"|"&amp;IF(AND(VALUE(RIGHT($AP$1,2))&gt;=57,VALUE(RIGHT($AP$1,2))&lt;=63),$D236,"COMUM"),GABARITO!$D:$D,0)),1,0))</f>
        <v/>
      </c>
      <c r="AQ236" t="str">
        <f>IF(RESPOSTAS!AR236="","",IF(UPPER(RESPOSTAS!AR236)=INDEX(GABARITO!$C:$C,MATCH(TEXT(VALUE(RIGHT($AQ$1,2)),"00")&amp;"|"&amp;IF(AND(VALUE(RIGHT($AQ$1,2))&gt;=57,VALUE(RIGHT($AQ$1,2))&lt;=63),$D236,"COMUM"),GABARITO!$D:$D,0)),1,0))</f>
        <v/>
      </c>
      <c r="AR236" t="str">
        <f>IF(RESPOSTAS!AS236="","",IF(UPPER(RESPOSTAS!AS236)=INDEX(GABARITO!$C:$C,MATCH(TEXT(VALUE(RIGHT($AR$1,2)),"00")&amp;"|"&amp;IF(AND(VALUE(RIGHT($AR$1,2))&gt;=57,VALUE(RIGHT($AR$1,2))&lt;=63),$D236,"COMUM"),GABARITO!$D:$D,0)),1,0))</f>
        <v/>
      </c>
      <c r="AS236" t="str">
        <f>IF(RESPOSTAS!AT236="","",IF(UPPER(RESPOSTAS!AT236)=INDEX(GABARITO!$C:$C,MATCH(TEXT(VALUE(RIGHT($AS$1,2)),"00")&amp;"|"&amp;IF(AND(VALUE(RIGHT($AS$1,2))&gt;=57,VALUE(RIGHT($AS$1,2))&lt;=63),$D236,"COMUM"),GABARITO!$D:$D,0)),1,0))</f>
        <v/>
      </c>
      <c r="AT236" t="str">
        <f>IF(RESPOSTAS!AU236="","",IF(UPPER(RESPOSTAS!AU236)=INDEX(GABARITO!$C:$C,MATCH(TEXT(VALUE(RIGHT($AT$1,2)),"00")&amp;"|"&amp;IF(AND(VALUE(RIGHT($AT$1,2))&gt;=57,VALUE(RIGHT($AT$1,2))&lt;=63),$D236,"COMUM"),GABARITO!$D:$D,0)),1,0))</f>
        <v/>
      </c>
      <c r="AU236" t="str">
        <f>IF(RESPOSTAS!AV236="","",IF(UPPER(RESPOSTAS!AV236)=INDEX(GABARITO!$C:$C,MATCH(TEXT(VALUE(RIGHT($AU$1,2)),"00")&amp;"|"&amp;IF(AND(VALUE(RIGHT($AU$1,2))&gt;=57,VALUE(RIGHT($AU$1,2))&lt;=63),$D236,"COMUM"),GABARITO!$D:$D,0)),1,0))</f>
        <v/>
      </c>
      <c r="AV236" t="str">
        <f>IF(RESPOSTAS!AW236="","",IF(UPPER(RESPOSTAS!AW236)=INDEX(GABARITO!$C:$C,MATCH(TEXT(VALUE(RIGHT($AV$1,2)),"00")&amp;"|"&amp;IF(AND(VALUE(RIGHT($AV$1,2))&gt;=57,VALUE(RIGHT($AV$1,2))&lt;=63),$D236,"COMUM"),GABARITO!$D:$D,0)),1,0))</f>
        <v/>
      </c>
      <c r="AW236" t="str">
        <f>IF(RESPOSTAS!AX236="","",IF(UPPER(RESPOSTAS!AX236)=INDEX(GABARITO!$C:$C,MATCH(TEXT(VALUE(RIGHT($AW$1,2)),"00")&amp;"|"&amp;IF(AND(VALUE(RIGHT($AW$1,2))&gt;=57,VALUE(RIGHT($AW$1,2))&lt;=63),$D236,"COMUM"),GABARITO!$D:$D,0)),1,0))</f>
        <v/>
      </c>
      <c r="AX236" t="str">
        <f>IF(RESPOSTAS!AY236="","",IF(UPPER(RESPOSTAS!AY236)=INDEX(GABARITO!$C:$C,MATCH(TEXT(VALUE(RIGHT($AX$1,2)),"00")&amp;"|"&amp;IF(AND(VALUE(RIGHT($AX$1,2))&gt;=57,VALUE(RIGHT($AX$1,2))&lt;=63),$D236,"COMUM"),GABARITO!$D:$D,0)),1,0))</f>
        <v/>
      </c>
      <c r="AY236" t="str">
        <f>IF(RESPOSTAS!AZ236="","",IF(UPPER(RESPOSTAS!AZ236)=INDEX(GABARITO!$C:$C,MATCH(TEXT(VALUE(RIGHT($AY$1,2)),"00")&amp;"|"&amp;IF(AND(VALUE(RIGHT($AY$1,2))&gt;=57,VALUE(RIGHT($AY$1,2))&lt;=63),$D236,"COMUM"),GABARITO!$D:$D,0)),1,0))</f>
        <v/>
      </c>
      <c r="AZ236" t="str">
        <f>IF(RESPOSTAS!BA236="","",IF(UPPER(RESPOSTAS!BA236)=INDEX(GABARITO!$C:$C,MATCH(TEXT(VALUE(RIGHT($AZ$1,2)),"00")&amp;"|"&amp;IF(AND(VALUE(RIGHT($AZ$1,2))&gt;=57,VALUE(RIGHT($AZ$1,2))&lt;=63),$D236,"COMUM"),GABARITO!$D:$D,0)),1,0))</f>
        <v/>
      </c>
      <c r="BA236" t="str">
        <f>IF(RESPOSTAS!BB236="","",IF(UPPER(RESPOSTAS!BB236)=INDEX(GABARITO!$C:$C,MATCH(TEXT(VALUE(RIGHT($BA$1,2)),"00")&amp;"|"&amp;IF(AND(VALUE(RIGHT($BA$1,2))&gt;=57,VALUE(RIGHT($BA$1,2))&lt;=63),$D236,"COMUM"),GABARITO!$D:$D,0)),1,0))</f>
        <v/>
      </c>
      <c r="BB236" t="str">
        <f>IF(RESPOSTAS!BC236="","",IF(UPPER(RESPOSTAS!BC236)=INDEX(GABARITO!$C:$C,MATCH(TEXT(VALUE(RIGHT($BB$1,2)),"00")&amp;"|"&amp;IF(AND(VALUE(RIGHT($BB$1,2))&gt;=57,VALUE(RIGHT($BB$1,2))&lt;=63),$D236,"COMUM"),GABARITO!$D:$D,0)),1,0))</f>
        <v/>
      </c>
      <c r="BC236" t="str">
        <f>IF(RESPOSTAS!BD236="","",IF(UPPER(RESPOSTAS!BD236)=INDEX(GABARITO!$C:$C,MATCH(TEXT(VALUE(RIGHT($BC$1,2)),"00")&amp;"|"&amp;IF(AND(VALUE(RIGHT($BC$1,2))&gt;=57,VALUE(RIGHT($BC$1,2))&lt;=63),$D236,"COMUM"),GABARITO!$D:$D,0)),1,0))</f>
        <v/>
      </c>
      <c r="BD236" t="str">
        <f>IF(RESPOSTAS!BE236="","",IF(UPPER(RESPOSTAS!BE236)=INDEX(GABARITO!$C:$C,MATCH(TEXT(VALUE(RIGHT($BD$1,2)),"00")&amp;"|"&amp;IF(AND(VALUE(RIGHT($BD$1,2))&gt;=57,VALUE(RIGHT($BD$1,2))&lt;=63),$D236,"COMUM"),GABARITO!$D:$D,0)),1,0))</f>
        <v/>
      </c>
      <c r="BE236" t="str">
        <f>IF(RESPOSTAS!BF236="","",IF(UPPER(RESPOSTAS!BF236)=INDEX(GABARITO!$C:$C,MATCH(TEXT(VALUE(RIGHT($BE$1,2)),"00")&amp;"|"&amp;IF(AND(VALUE(RIGHT($BE$1,2))&gt;=57,VALUE(RIGHT($BE$1,2))&lt;=63),$D236,"COMUM"),GABARITO!$D:$D,0)),1,0))</f>
        <v/>
      </c>
      <c r="BF236" t="str">
        <f>IF(RESPOSTAS!BG236="","",IF(UPPER(RESPOSTAS!BG236)=INDEX(GABARITO!$C:$C,MATCH(TEXT(VALUE(RIGHT($BF$1,2)),"00")&amp;"|"&amp;IF(AND(VALUE(RIGHT($BF$1,2))&gt;=57,VALUE(RIGHT($BF$1,2))&lt;=63),$D236,"COMUM"),GABARITO!$D:$D,0)),1,0))</f>
        <v/>
      </c>
      <c r="BG236" t="str">
        <f>IF(RESPOSTAS!BH236="","",IF(UPPER(RESPOSTAS!BH236)=INDEX(GABARITO!$C:$C,MATCH(TEXT(VALUE(RIGHT($BG$1,2)),"00")&amp;"|"&amp;IF(AND(VALUE(RIGHT($BG$1,2))&gt;=57,VALUE(RIGHT($BG$1,2))&lt;=63),$D236,"COMUM"),GABARITO!$D:$D,0)),1,0))</f>
        <v/>
      </c>
      <c r="BH236" t="str">
        <f>IF(RESPOSTAS!BI236="","",IF(UPPER(RESPOSTAS!BI236)=INDEX(GABARITO!$C:$C,MATCH(TEXT(VALUE(RIGHT($BH$1,2)),"00")&amp;"|"&amp;IF(AND(VALUE(RIGHT($BH$1,2))&gt;=57,VALUE(RIGHT($BH$1,2))&lt;=63),$D236,"COMUM"),GABARITO!$D:$D,0)),1,0))</f>
        <v/>
      </c>
      <c r="BI236" t="str">
        <f>IF(RESPOSTAS!BJ236="","",IF(UPPER(RESPOSTAS!BJ236)=INDEX(GABARITO!$C:$C,MATCH(TEXT(VALUE(RIGHT($BI$1,2)),"00")&amp;"|"&amp;IF(AND(VALUE(RIGHT($BI$1,2))&gt;=57,VALUE(RIGHT($BI$1,2))&lt;=63),$D236,"COMUM"),GABARITO!$D:$D,0)),1,0))</f>
        <v/>
      </c>
      <c r="BJ236" t="str">
        <f>IF(RESPOSTAS!BK236="","",IF(UPPER(RESPOSTAS!BK236)=INDEX(GABARITO!$C:$C,MATCH(TEXT(VALUE(RIGHT($BJ$1,2)),"00")&amp;"|"&amp;IF(AND(VALUE(RIGHT($BJ$1,2))&gt;=57,VALUE(RIGHT($BJ$1,2))&lt;=63),$D236,"COMUM"),GABARITO!$D:$D,0)),1,0))</f>
        <v/>
      </c>
      <c r="BK236" t="str">
        <f>IF(RESPOSTAS!BL236="","",IF(UPPER(RESPOSTAS!BL236)=INDEX(GABARITO!$C:$C,MATCH(TEXT(VALUE(RIGHT($BK$1,2)),"00")&amp;"|"&amp;IF(AND(VALUE(RIGHT($BK$1,2))&gt;=57,VALUE(RIGHT($BK$1,2))&lt;=63),$D236,"COMUM"),GABARITO!$D:$D,0)),1,0))</f>
        <v/>
      </c>
      <c r="BL236" t="str">
        <f>IF(RESPOSTAS!BM236="","",IF(UPPER(RESPOSTAS!BM236)=INDEX(GABARITO!$C:$C,MATCH(TEXT(VALUE(RIGHT($BL$1,2)),"00")&amp;"|"&amp;IF(AND(VALUE(RIGHT($BL$1,2))&gt;=57,VALUE(RIGHT($BL$1,2))&lt;=63),$D236,"COMUM"),GABARITO!$D:$D,0)),1,0))</f>
        <v/>
      </c>
      <c r="BM236" t="str">
        <f>IF(RESPOSTAS!BN236="","",IF(UPPER(RESPOSTAS!BN236)=INDEX(GABARITO!$C:$C,MATCH(TEXT(VALUE(RIGHT($BM$1,2)),"00")&amp;"|"&amp;IF(AND(VALUE(RIGHT($BM$1,2))&gt;=57,VALUE(RIGHT($BM$1,2))&lt;=63),$D236,"COMUM"),GABARITO!$D:$D,0)),1,0))</f>
        <v/>
      </c>
      <c r="BN236" t="str">
        <f>IF(RESPOSTAS!BO236="","",IF(UPPER(RESPOSTAS!BO236)=INDEX(GABARITO!$C:$C,MATCH(TEXT(VALUE(RIGHT($BN$1,2)),"00")&amp;"|"&amp;IF(AND(VALUE(RIGHT($BN$1,2))&gt;=57,VALUE(RIGHT($BN$1,2))&lt;=63),$D236,"COMUM"),GABARITO!$D:$D,0)),1,0))</f>
        <v/>
      </c>
      <c r="BO236" t="str">
        <f>IF(RESPOSTAS!BP236="","",IF(UPPER(RESPOSTAS!BP236)=INDEX(GABARITO!$C:$C,MATCH(TEXT(VALUE(RIGHT($BO$1,2)),"00")&amp;"|"&amp;IF(AND(VALUE(RIGHT($BO$1,2))&gt;=57,VALUE(RIGHT($BO$1,2))&lt;=63),$D236,"COMUM"),GABARITO!$D:$D,0)),1,0))</f>
        <v/>
      </c>
      <c r="BP236">
        <f>COUNTIF(RESPOSTAS!F236:BP236,"&lt;&gt;")</f>
        <v>0</v>
      </c>
      <c r="BQ236" t="str">
        <f t="shared" si="32"/>
        <v/>
      </c>
      <c r="BR236" s="10" t="str">
        <f t="shared" si="33"/>
        <v/>
      </c>
      <c r="BT236" s="11" t="str">
        <f t="shared" si="35"/>
        <v/>
      </c>
      <c r="BU236" s="11" t="str">
        <f t="shared" si="36"/>
        <v/>
      </c>
      <c r="BV236" s="11" t="str">
        <f t="shared" si="37"/>
        <v/>
      </c>
      <c r="BW236" s="11" t="str">
        <f t="shared" si="38"/>
        <v/>
      </c>
      <c r="BX236" s="11" t="str">
        <f t="shared" si="39"/>
        <v/>
      </c>
      <c r="BY236" s="11" t="str">
        <f t="shared" si="40"/>
        <v/>
      </c>
      <c r="BZ236" s="3" t="str">
        <f t="shared" si="34"/>
        <v/>
      </c>
      <c r="CA236" s="3" t="e">
        <f t="shared" si="31"/>
        <v>#VALUE!</v>
      </c>
    </row>
    <row r="237" spans="1:79" x14ac:dyDescent="0.25">
      <c r="A237" t="str">
        <f>IF(RESPOSTAS!A237="","",RESPOSTAS!A237)</f>
        <v/>
      </c>
      <c r="B237" t="str">
        <f>IF(RESPOSTAS!C237="","",RESPOSTAS!C237)</f>
        <v/>
      </c>
      <c r="C237" t="str">
        <f>IF(RESPOSTAS!D237="","",RESPOSTAS!D237)</f>
        <v/>
      </c>
      <c r="D237" t="str">
        <f>IF(RESPOSTAS!E237="","",RESPOSTAS!E237)</f>
        <v/>
      </c>
      <c r="E237" t="str">
        <f>IF(RESPOSTAS!F237="","",IF(UPPER(RESPOSTAS!F237)=INDEX(GABARITO!$C:$C,MATCH(TEXT(VALUE(RIGHT($E$1,2)),"00")&amp;"|"&amp;IF(AND(VALUE(RIGHT($E$1,2))&gt;=57,VALUE(RIGHT($E$1,2))&lt;=63),$D237,"COMUM"),GABARITO!$D:$D,0)),1,0))</f>
        <v/>
      </c>
      <c r="F237" t="str">
        <f>IF(RESPOSTAS!G237="","",IF(UPPER(RESPOSTAS!G237)=INDEX(GABARITO!$C:$C,MATCH(TEXT(VALUE(RIGHT($F$1,2)),"00")&amp;"|"&amp;IF(AND(VALUE(RIGHT($F$1,2))&gt;=57,VALUE(RIGHT($F$1,2))&lt;=63),$D237,"COMUM"),GABARITO!$D:$D,0)),1,0))</f>
        <v/>
      </c>
      <c r="G237" t="str">
        <f>IF(RESPOSTAS!H237="","",IF(UPPER(RESPOSTAS!H237)=INDEX(GABARITO!$C:$C,MATCH(TEXT(VALUE(RIGHT($G$1,2)),"00")&amp;"|"&amp;IF(AND(VALUE(RIGHT($G$1,2))&gt;=57,VALUE(RIGHT($G$1,2))&lt;=63),$D237,"COMUM"),GABARITO!$D:$D,0)),1,0))</f>
        <v/>
      </c>
      <c r="H237" t="str">
        <f>IF(RESPOSTAS!I237="","",IF(UPPER(RESPOSTAS!I237)=INDEX(GABARITO!$C:$C,MATCH(TEXT(VALUE(RIGHT($H$1,2)),"00")&amp;"|"&amp;IF(AND(VALUE(RIGHT($H$1,2))&gt;=57,VALUE(RIGHT($H$1,2))&lt;=63),$D237,"COMUM"),GABARITO!$D:$D,0)),1,0))</f>
        <v/>
      </c>
      <c r="I237" t="str">
        <f>IF(RESPOSTAS!J237="","",IF(UPPER(RESPOSTAS!J237)=INDEX(GABARITO!$C:$C,MATCH(TEXT(VALUE(RIGHT($I$1,2)),"00")&amp;"|"&amp;IF(AND(VALUE(RIGHT($I$1,2))&gt;=57,VALUE(RIGHT($I$1,2))&lt;=63),$D237,"COMUM"),GABARITO!$D:$D,0)),1,0))</f>
        <v/>
      </c>
      <c r="J237" t="str">
        <f>IF(RESPOSTAS!K237="","",IF(UPPER(RESPOSTAS!K237)=INDEX(GABARITO!$C:$C,MATCH(TEXT(VALUE(RIGHT($J$1,2)),"00")&amp;"|"&amp;IF(AND(VALUE(RIGHT($J$1,2))&gt;=57,VALUE(RIGHT($J$1,2))&lt;=63),$D237,"COMUM"),GABARITO!$D:$D,0)),1,0))</f>
        <v/>
      </c>
      <c r="K237" t="str">
        <f>IF(RESPOSTAS!L237="","",IF(UPPER(RESPOSTAS!L237)=INDEX(GABARITO!$C:$C,MATCH(TEXT(VALUE(RIGHT($K$1,2)),"00")&amp;"|"&amp;IF(AND(VALUE(RIGHT($K$1,2))&gt;=57,VALUE(RIGHT($K$1,2))&lt;=63),$D237,"COMUM"),GABARITO!$D:$D,0)),1,0))</f>
        <v/>
      </c>
      <c r="L237" t="str">
        <f>IF(RESPOSTAS!M237="","",IF(UPPER(RESPOSTAS!M237)=INDEX(GABARITO!$C:$C,MATCH(TEXT(VALUE(RIGHT($L$1,2)),"00")&amp;"|"&amp;IF(AND(VALUE(RIGHT($L$1,2))&gt;=57,VALUE(RIGHT($L$1,2))&lt;=63),$D237,"COMUM"),GABARITO!$D:$D,0)),1,0))</f>
        <v/>
      </c>
      <c r="M237" t="str">
        <f>IF(RESPOSTAS!N237="","",IF(UPPER(RESPOSTAS!N237)=INDEX(GABARITO!$C:$C,MATCH(TEXT(VALUE(RIGHT($M$1,2)),"00")&amp;"|"&amp;IF(AND(VALUE(RIGHT($M$1,2))&gt;=57,VALUE(RIGHT($M$1,2))&lt;=63),$D237,"COMUM"),GABARITO!$D:$D,0)),1,0))</f>
        <v/>
      </c>
      <c r="N237" t="str">
        <f>IF(RESPOSTAS!O237="","",IF(UPPER(RESPOSTAS!O237)=INDEX(GABARITO!$C:$C,MATCH(TEXT(VALUE(RIGHT($E$1,2)),"00")&amp;"|"&amp;IF(AND(VALUE(RIGHT($E$1,2))&gt;=57,VALUE(RIGHT($E$1,2))&lt;=63),$D237,"COMUM"),GABARITO!$D:$D,0)),1,0))</f>
        <v/>
      </c>
      <c r="O237" t="str">
        <f>IF(RESPOSTAS!P237="","",IF(UPPER(RESPOSTAS!P237)=INDEX(GABARITO!$C:$C,MATCH(TEXT(VALUE(RIGHT($O$1,2)),"00")&amp;"|"&amp;IF(AND(VALUE(RIGHT($O$1,2))&gt;=57,VALUE(RIGHT($O$1,2))&lt;=63),$D237,"COMUM"),GABARITO!$D:$D,0)),1,0))</f>
        <v/>
      </c>
      <c r="P237" t="str">
        <f>IF(RESPOSTAS!Q237="","",IF(UPPER(RESPOSTAS!Q237)=INDEX(GABARITO!$C:$C,MATCH(TEXT(VALUE(RIGHT($P$1,2)),"00")&amp;"|"&amp;IF(AND(VALUE(RIGHT($P$1,2))&gt;=57,VALUE(RIGHT($P$1,2))&lt;=63),$D237,"COMUM"),GABARITO!$D:$D,0)),1,0))</f>
        <v/>
      </c>
      <c r="Q237" t="str">
        <f>IF(RESPOSTAS!R237="","",IF(UPPER(RESPOSTAS!R237)=INDEX(GABARITO!$C:$C,MATCH(TEXT(VALUE(RIGHT($Q$1,2)),"00")&amp;"|"&amp;IF(AND(VALUE(RIGHT($Q$1,2))&gt;=57,VALUE(RIGHT($Q$1,2))&lt;=63),$D237,"COMUM"),GABARITO!$D:$D,0)),1,0))</f>
        <v/>
      </c>
      <c r="R237" t="str">
        <f>IF(RESPOSTAS!S237="","",IF(UPPER(RESPOSTAS!S237)=INDEX(GABARITO!$C:$C,MATCH(TEXT(VALUE(RIGHT($R$1,2)),"00")&amp;"|"&amp;IF(AND(VALUE(RIGHT($R$1,2))&gt;=57,VALUE(RIGHT($R$1,2))&lt;=63),$D237,"COMUM"),GABARITO!$D:$D,0)),1,0))</f>
        <v/>
      </c>
      <c r="S237" t="str">
        <f>IF(RESPOSTAS!T237="","",IF(UPPER(RESPOSTAS!T237)=INDEX(GABARITO!$C:$C,MATCH(TEXT(VALUE(RIGHT($S$1,2)),"00")&amp;"|"&amp;IF(AND(VALUE(RIGHT($S$1,2))&gt;=57,VALUE(RIGHT($S$1,2))&lt;=63),$D237,"COMUM"),GABARITO!$D:$D,0)),1,0))</f>
        <v/>
      </c>
      <c r="T237" t="str">
        <f>IF(RESPOSTAS!U237="","",IF(UPPER(RESPOSTAS!U237)=INDEX(GABARITO!$C:$C,MATCH(TEXT(VALUE(RIGHT($T$1,2)),"00")&amp;"|"&amp;IF(AND(VALUE(RIGHT($T$1,2))&gt;=57,VALUE(RIGHT($T$1,2))&lt;=63),$D237,"COMUM"),GABARITO!$D:$D,0)),1,0))</f>
        <v/>
      </c>
      <c r="U237" t="str">
        <f>IF(RESPOSTAS!V237="","",IF(UPPER(RESPOSTAS!V237)=INDEX(GABARITO!$C:$C,MATCH(TEXT(VALUE(RIGHT($U$1,2)),"00")&amp;"|"&amp;IF(AND(VALUE(RIGHT($U$1,2))&gt;=57,VALUE(RIGHT($U$1,2))&lt;=63),$D237,"COMUM"),GABARITO!$D:$D,0)),1,0))</f>
        <v/>
      </c>
      <c r="V237" t="str">
        <f>IF(RESPOSTAS!W237="","",IF(UPPER(RESPOSTAS!W237)=INDEX(GABARITO!$C:$C,MATCH(TEXT(VALUE(RIGHT($E$1,2)),"00")&amp;"|"&amp;IF(AND(VALUE(RIGHT($E$1,2))&gt;=57,VALUE(RIGHT($E$1,2))&lt;=63),$D237,"COMUM"),GABARITO!$D:$D,0)),1,0))</f>
        <v/>
      </c>
      <c r="W237" t="str">
        <f>IF(RESPOSTAS!X237="","",IF(UPPER(RESPOSTAS!X237)=INDEX(GABARITO!$C:$C,MATCH(TEXT(VALUE(RIGHT($W$1,2)),"00")&amp;"|"&amp;IF(AND(VALUE(RIGHT($W$1,2))&gt;=57,VALUE(RIGHT($W$1,2))&lt;=63),$D237,"COMUM"),GABARITO!$D:$D,0)),1,0))</f>
        <v/>
      </c>
      <c r="X237" t="str">
        <f>IF(RESPOSTAS!Y237="","",IF(UPPER(RESPOSTAS!Y237)=INDEX(GABARITO!$C:$C,MATCH(TEXT(VALUE(RIGHT($X$1,2)),"00")&amp;"|"&amp;IF(AND(VALUE(RIGHT($X$1,2))&gt;=57,VALUE(RIGHT($X$1,2))&lt;=63),$D237,"COMUM"),GABARITO!$D:$D,0)),1,0))</f>
        <v/>
      </c>
      <c r="Y237" t="str">
        <f>IF(RESPOSTAS!Z237="","",IF(UPPER(RESPOSTAS!Z237)=INDEX(GABARITO!$C:$C,MATCH(TEXT(VALUE(RIGHT($Y$1,2)),"00")&amp;"|"&amp;IF(AND(VALUE(RIGHT($Y$1,2))&gt;=57,VALUE(RIGHT($Y$1,2))&lt;=63),$D237,"COMUM"),GABARITO!$D:$D,0)),1,0))</f>
        <v/>
      </c>
      <c r="Z237" t="str">
        <f>IF(RESPOSTAS!AA237="","",IF(UPPER(RESPOSTAS!AA237)=INDEX(GABARITO!$C:$C,MATCH(TEXT(VALUE(RIGHT($Z$1,2)),"00")&amp;"|"&amp;IF(AND(VALUE(RIGHT($Z$1,2))&gt;=57,VALUE(RIGHT($Z$1,2))&lt;=63),$D237,"COMUM"),GABARITO!$D:$D,0)),1,0))</f>
        <v/>
      </c>
      <c r="AA237" t="str">
        <f>IF(RESPOSTAS!AB237="","",IF(UPPER(RESPOSTAS!AB237)=INDEX(GABARITO!$C:$C,MATCH(TEXT(VALUE(RIGHT($AA$1,2)),"00")&amp;"|"&amp;IF(AND(VALUE(RIGHT($AA$1,2))&gt;=57,VALUE(RIGHT($AA$1,2))&lt;=63),$D237,"COMUM"),GABARITO!$D:$D,0)),1,0))</f>
        <v/>
      </c>
      <c r="AB237" t="str">
        <f>IF(RESPOSTAS!AC237="","",IF(UPPER(RESPOSTAS!AC237)=INDEX(GABARITO!$C:$C,MATCH(TEXT(VALUE(RIGHT($AB$1,2)),"00")&amp;"|"&amp;IF(AND(VALUE(RIGHT($AB$1,2))&gt;=57,VALUE(RIGHT($AB$1,2))&lt;=63),$D237,"COMUM"),GABARITO!$D:$D,0)),1,0))</f>
        <v/>
      </c>
      <c r="AC237" t="str">
        <f>IF(RESPOSTAS!AD237="","",IF(UPPER(RESPOSTAS!AD237)=INDEX(GABARITO!$C:$C,MATCH(TEXT(VALUE(RIGHT($AC$1,2)),"00")&amp;"|"&amp;IF(AND(VALUE(RIGHT($AC$1,2))&gt;=57,VALUE(RIGHT($AC$1,2))&lt;=63),$D237,"COMUM"),GABARITO!$D:$D,0)),1,0))</f>
        <v/>
      </c>
      <c r="AD237" t="str">
        <f>IF(RESPOSTAS!AE237="","",IF(UPPER(RESPOSTAS!AE237)=INDEX(GABARITO!$C:$C,MATCH(TEXT(VALUE(RIGHT($AD$1,2)),"00")&amp;"|"&amp;IF(AND(VALUE(RIGHT($AD$1,2))&gt;=57,VALUE(RIGHT($AD$1,2))&lt;=63),$D237,"COMUM"),GABARITO!$D:$D,0)),1,0))</f>
        <v/>
      </c>
      <c r="AE237" t="str">
        <f>IF(RESPOSTAS!AF237="","",IF(UPPER(RESPOSTAS!AF237)=INDEX(GABARITO!$C:$C,MATCH(TEXT(VALUE(RIGHT($AE$1,2)),"00")&amp;"|"&amp;IF(AND(VALUE(RIGHT($AE$1,2))&gt;=57,VALUE(RIGHT($AE$1,2))&lt;=63),$D237,"COMUM"),GABARITO!$D:$D,0)),1,0))</f>
        <v/>
      </c>
      <c r="AF237" t="str">
        <f>IF(RESPOSTAS!AG237="","",IF(UPPER(RESPOSTAS!AG237)=INDEX(GABARITO!$C:$C,MATCH(TEXT(VALUE(RIGHT($AF$1,2)),"00")&amp;"|"&amp;IF(AND(VALUE(RIGHT($AF$1,2))&gt;=57,VALUE(RIGHT($AF$1,2))&lt;=63),$D237,"COMUM"),GABARITO!$D:$D,0)),1,0))</f>
        <v/>
      </c>
      <c r="AG237" t="str">
        <f>IF(RESPOSTAS!AH237="","",IF(UPPER(RESPOSTAS!AH237)=INDEX(GABARITO!$C:$C,MATCH(TEXT(VALUE(RIGHT($AG$1,2)),"00")&amp;"|"&amp;IF(AND(VALUE(RIGHT($AG$1,2))&gt;=57,VALUE(RIGHT($AG$1,2))&lt;=63),$D237,"COMUM"),GABARITO!$D:$D,0)),1,0))</f>
        <v/>
      </c>
      <c r="AH237" t="str">
        <f>IF(RESPOSTAS!AI237="","",IF(UPPER(RESPOSTAS!AI237)=INDEX(GABARITO!$C:$C,MATCH(TEXT(VALUE(RIGHT($AH$1,2)),"00")&amp;"|"&amp;IF(AND(VALUE(RIGHT($AH$1,2))&gt;=57,VALUE(RIGHT($AH$1,2))&lt;=63),$D237,"COMUM"),GABARITO!$D:$D,0)),1,0))</f>
        <v/>
      </c>
      <c r="AI237" t="str">
        <f>IF(RESPOSTAS!AJ237="","",IF(UPPER(RESPOSTAS!AJ237)=INDEX(GABARITO!$C:$C,MATCH(TEXT(VALUE(RIGHT($AI$1,2)),"00")&amp;"|"&amp;IF(AND(VALUE(RIGHT($AI$1,2))&gt;=57,VALUE(RIGHT($AI$1,2))&lt;=63),$D237,"COMUM"),GABARITO!$D:$D,0)),1,0))</f>
        <v/>
      </c>
      <c r="AJ237" t="str">
        <f>IF(RESPOSTAS!AK237="","",IF(UPPER(RESPOSTAS!AK237)=INDEX(GABARITO!$C:$C,MATCH(TEXT(VALUE(RIGHT($AJ$1,2)),"00")&amp;"|"&amp;IF(AND(VALUE(RIGHT($AJ$1,2))&gt;=57,VALUE(RIGHT($AJ$1,2))&lt;=63),$D237,"COMUM"),GABARITO!$D:$D,0)),1,0))</f>
        <v/>
      </c>
      <c r="AK237" t="str">
        <f>IF(RESPOSTAS!AL237="","",IF(UPPER(RESPOSTAS!AL237)=INDEX(GABARITO!$C:$C,MATCH(TEXT(VALUE(RIGHT($AK$1,2)),"00")&amp;"|"&amp;IF(AND(VALUE(RIGHT($AK$1,2))&gt;=57,VALUE(RIGHT($AK$1,2))&lt;=63),$D237,"COMUM"),GABARITO!$D:$D,0)),1,0))</f>
        <v/>
      </c>
      <c r="AL237" t="str">
        <f>IF(RESPOSTAS!AM237="","",IF(UPPER(RESPOSTAS!AM237)=INDEX(GABARITO!$C:$C,MATCH(TEXT(VALUE(RIGHT($AL$1,2)),"00")&amp;"|"&amp;IF(AND(VALUE(RIGHT($AL$1,2))&gt;=57,VALUE(RIGHT($AL$1,2))&lt;=63),$D237,"COMUM"),GABARITO!$D:$D,0)),1,0))</f>
        <v/>
      </c>
      <c r="AM237" t="str">
        <f>IF(RESPOSTAS!AN237="","",IF(UPPER(RESPOSTAS!AN237)=INDEX(GABARITO!$C:$C,MATCH(TEXT(VALUE(RIGHT($AM$1,2)),"00")&amp;"|"&amp;IF(AND(VALUE(RIGHT($AM$1,2))&gt;=57,VALUE(RIGHT($AM$1,2))&lt;=63),$D237,"COMUM"),GABARITO!$D:$D,0)),1,0))</f>
        <v/>
      </c>
      <c r="AN237" t="str">
        <f>IF(RESPOSTAS!AO237="","",IF(UPPER(RESPOSTAS!AO237)=INDEX(GABARITO!$C:$C,MATCH(TEXT(VALUE(RIGHT($AN$1,2)),"00")&amp;"|"&amp;IF(AND(VALUE(RIGHT($AN$1,2))&gt;=57,VALUE(RIGHT($AN$1,2))&lt;=63),$D237,"COMUM"),GABARITO!$D:$D,0)),1,0))</f>
        <v/>
      </c>
      <c r="AO237" t="str">
        <f>IF(RESPOSTAS!AP237="","",IF(UPPER(RESPOSTAS!AP237)=INDEX(GABARITO!$C:$C,MATCH(TEXT(VALUE(RIGHT($AO$1,2)),"00")&amp;"|"&amp;IF(AND(VALUE(RIGHT($AO$1,2))&gt;=57,VALUE(RIGHT($AO$1,2))&lt;=63),$D237,"COMUM"),GABARITO!$D:$D,0)),1,0))</f>
        <v/>
      </c>
      <c r="AP237" t="str">
        <f>IF(RESPOSTAS!AQ237="","",IF(UPPER(RESPOSTAS!AQ237)=INDEX(GABARITO!$C:$C,MATCH(TEXT(VALUE(RIGHT($AP$1,2)),"00")&amp;"|"&amp;IF(AND(VALUE(RIGHT($AP$1,2))&gt;=57,VALUE(RIGHT($AP$1,2))&lt;=63),$D237,"COMUM"),GABARITO!$D:$D,0)),1,0))</f>
        <v/>
      </c>
      <c r="AQ237" t="str">
        <f>IF(RESPOSTAS!AR237="","",IF(UPPER(RESPOSTAS!AR237)=INDEX(GABARITO!$C:$C,MATCH(TEXT(VALUE(RIGHT($AQ$1,2)),"00")&amp;"|"&amp;IF(AND(VALUE(RIGHT($AQ$1,2))&gt;=57,VALUE(RIGHT($AQ$1,2))&lt;=63),$D237,"COMUM"),GABARITO!$D:$D,0)),1,0))</f>
        <v/>
      </c>
      <c r="AR237" t="str">
        <f>IF(RESPOSTAS!AS237="","",IF(UPPER(RESPOSTAS!AS237)=INDEX(GABARITO!$C:$C,MATCH(TEXT(VALUE(RIGHT($AR$1,2)),"00")&amp;"|"&amp;IF(AND(VALUE(RIGHT($AR$1,2))&gt;=57,VALUE(RIGHT($AR$1,2))&lt;=63),$D237,"COMUM"),GABARITO!$D:$D,0)),1,0))</f>
        <v/>
      </c>
      <c r="AS237" t="str">
        <f>IF(RESPOSTAS!AT237="","",IF(UPPER(RESPOSTAS!AT237)=INDEX(GABARITO!$C:$C,MATCH(TEXT(VALUE(RIGHT($AS$1,2)),"00")&amp;"|"&amp;IF(AND(VALUE(RIGHT($AS$1,2))&gt;=57,VALUE(RIGHT($AS$1,2))&lt;=63),$D237,"COMUM"),GABARITO!$D:$D,0)),1,0))</f>
        <v/>
      </c>
      <c r="AT237" t="str">
        <f>IF(RESPOSTAS!AU237="","",IF(UPPER(RESPOSTAS!AU237)=INDEX(GABARITO!$C:$C,MATCH(TEXT(VALUE(RIGHT($AT$1,2)),"00")&amp;"|"&amp;IF(AND(VALUE(RIGHT($AT$1,2))&gt;=57,VALUE(RIGHT($AT$1,2))&lt;=63),$D237,"COMUM"),GABARITO!$D:$D,0)),1,0))</f>
        <v/>
      </c>
      <c r="AU237" t="str">
        <f>IF(RESPOSTAS!AV237="","",IF(UPPER(RESPOSTAS!AV237)=INDEX(GABARITO!$C:$C,MATCH(TEXT(VALUE(RIGHT($AU$1,2)),"00")&amp;"|"&amp;IF(AND(VALUE(RIGHT($AU$1,2))&gt;=57,VALUE(RIGHT($AU$1,2))&lt;=63),$D237,"COMUM"),GABARITO!$D:$D,0)),1,0))</f>
        <v/>
      </c>
      <c r="AV237" t="str">
        <f>IF(RESPOSTAS!AW237="","",IF(UPPER(RESPOSTAS!AW237)=INDEX(GABARITO!$C:$C,MATCH(TEXT(VALUE(RIGHT($AV$1,2)),"00")&amp;"|"&amp;IF(AND(VALUE(RIGHT($AV$1,2))&gt;=57,VALUE(RIGHT($AV$1,2))&lt;=63),$D237,"COMUM"),GABARITO!$D:$D,0)),1,0))</f>
        <v/>
      </c>
      <c r="AW237" t="str">
        <f>IF(RESPOSTAS!AX237="","",IF(UPPER(RESPOSTAS!AX237)=INDEX(GABARITO!$C:$C,MATCH(TEXT(VALUE(RIGHT($AW$1,2)),"00")&amp;"|"&amp;IF(AND(VALUE(RIGHT($AW$1,2))&gt;=57,VALUE(RIGHT($AW$1,2))&lt;=63),$D237,"COMUM"),GABARITO!$D:$D,0)),1,0))</f>
        <v/>
      </c>
      <c r="AX237" t="str">
        <f>IF(RESPOSTAS!AY237="","",IF(UPPER(RESPOSTAS!AY237)=INDEX(GABARITO!$C:$C,MATCH(TEXT(VALUE(RIGHT($AX$1,2)),"00")&amp;"|"&amp;IF(AND(VALUE(RIGHT($AX$1,2))&gt;=57,VALUE(RIGHT($AX$1,2))&lt;=63),$D237,"COMUM"),GABARITO!$D:$D,0)),1,0))</f>
        <v/>
      </c>
      <c r="AY237" t="str">
        <f>IF(RESPOSTAS!AZ237="","",IF(UPPER(RESPOSTAS!AZ237)=INDEX(GABARITO!$C:$C,MATCH(TEXT(VALUE(RIGHT($AY$1,2)),"00")&amp;"|"&amp;IF(AND(VALUE(RIGHT($AY$1,2))&gt;=57,VALUE(RIGHT($AY$1,2))&lt;=63),$D237,"COMUM"),GABARITO!$D:$D,0)),1,0))</f>
        <v/>
      </c>
      <c r="AZ237" t="str">
        <f>IF(RESPOSTAS!BA237="","",IF(UPPER(RESPOSTAS!BA237)=INDEX(GABARITO!$C:$C,MATCH(TEXT(VALUE(RIGHT($AZ$1,2)),"00")&amp;"|"&amp;IF(AND(VALUE(RIGHT($AZ$1,2))&gt;=57,VALUE(RIGHT($AZ$1,2))&lt;=63),$D237,"COMUM"),GABARITO!$D:$D,0)),1,0))</f>
        <v/>
      </c>
      <c r="BA237" t="str">
        <f>IF(RESPOSTAS!BB237="","",IF(UPPER(RESPOSTAS!BB237)=INDEX(GABARITO!$C:$C,MATCH(TEXT(VALUE(RIGHT($BA$1,2)),"00")&amp;"|"&amp;IF(AND(VALUE(RIGHT($BA$1,2))&gt;=57,VALUE(RIGHT($BA$1,2))&lt;=63),$D237,"COMUM"),GABARITO!$D:$D,0)),1,0))</f>
        <v/>
      </c>
      <c r="BB237" t="str">
        <f>IF(RESPOSTAS!BC237="","",IF(UPPER(RESPOSTAS!BC237)=INDEX(GABARITO!$C:$C,MATCH(TEXT(VALUE(RIGHT($BB$1,2)),"00")&amp;"|"&amp;IF(AND(VALUE(RIGHT($BB$1,2))&gt;=57,VALUE(RIGHT($BB$1,2))&lt;=63),$D237,"COMUM"),GABARITO!$D:$D,0)),1,0))</f>
        <v/>
      </c>
      <c r="BC237" t="str">
        <f>IF(RESPOSTAS!BD237="","",IF(UPPER(RESPOSTAS!BD237)=INDEX(GABARITO!$C:$C,MATCH(TEXT(VALUE(RIGHT($BC$1,2)),"00")&amp;"|"&amp;IF(AND(VALUE(RIGHT($BC$1,2))&gt;=57,VALUE(RIGHT($BC$1,2))&lt;=63),$D237,"COMUM"),GABARITO!$D:$D,0)),1,0))</f>
        <v/>
      </c>
      <c r="BD237" t="str">
        <f>IF(RESPOSTAS!BE237="","",IF(UPPER(RESPOSTAS!BE237)=INDEX(GABARITO!$C:$C,MATCH(TEXT(VALUE(RIGHT($BD$1,2)),"00")&amp;"|"&amp;IF(AND(VALUE(RIGHT($BD$1,2))&gt;=57,VALUE(RIGHT($BD$1,2))&lt;=63),$D237,"COMUM"),GABARITO!$D:$D,0)),1,0))</f>
        <v/>
      </c>
      <c r="BE237" t="str">
        <f>IF(RESPOSTAS!BF237="","",IF(UPPER(RESPOSTAS!BF237)=INDEX(GABARITO!$C:$C,MATCH(TEXT(VALUE(RIGHT($BE$1,2)),"00")&amp;"|"&amp;IF(AND(VALUE(RIGHT($BE$1,2))&gt;=57,VALUE(RIGHT($BE$1,2))&lt;=63),$D237,"COMUM"),GABARITO!$D:$D,0)),1,0))</f>
        <v/>
      </c>
      <c r="BF237" t="str">
        <f>IF(RESPOSTAS!BG237="","",IF(UPPER(RESPOSTAS!BG237)=INDEX(GABARITO!$C:$C,MATCH(TEXT(VALUE(RIGHT($BF$1,2)),"00")&amp;"|"&amp;IF(AND(VALUE(RIGHT($BF$1,2))&gt;=57,VALUE(RIGHT($BF$1,2))&lt;=63),$D237,"COMUM"),GABARITO!$D:$D,0)),1,0))</f>
        <v/>
      </c>
      <c r="BG237" t="str">
        <f>IF(RESPOSTAS!BH237="","",IF(UPPER(RESPOSTAS!BH237)=INDEX(GABARITO!$C:$C,MATCH(TEXT(VALUE(RIGHT($BG$1,2)),"00")&amp;"|"&amp;IF(AND(VALUE(RIGHT($BG$1,2))&gt;=57,VALUE(RIGHT($BG$1,2))&lt;=63),$D237,"COMUM"),GABARITO!$D:$D,0)),1,0))</f>
        <v/>
      </c>
      <c r="BH237" t="str">
        <f>IF(RESPOSTAS!BI237="","",IF(UPPER(RESPOSTAS!BI237)=INDEX(GABARITO!$C:$C,MATCH(TEXT(VALUE(RIGHT($BH$1,2)),"00")&amp;"|"&amp;IF(AND(VALUE(RIGHT($BH$1,2))&gt;=57,VALUE(RIGHT($BH$1,2))&lt;=63),$D237,"COMUM"),GABARITO!$D:$D,0)),1,0))</f>
        <v/>
      </c>
      <c r="BI237" t="str">
        <f>IF(RESPOSTAS!BJ237="","",IF(UPPER(RESPOSTAS!BJ237)=INDEX(GABARITO!$C:$C,MATCH(TEXT(VALUE(RIGHT($BI$1,2)),"00")&amp;"|"&amp;IF(AND(VALUE(RIGHT($BI$1,2))&gt;=57,VALUE(RIGHT($BI$1,2))&lt;=63),$D237,"COMUM"),GABARITO!$D:$D,0)),1,0))</f>
        <v/>
      </c>
      <c r="BJ237" t="str">
        <f>IF(RESPOSTAS!BK237="","",IF(UPPER(RESPOSTAS!BK237)=INDEX(GABARITO!$C:$C,MATCH(TEXT(VALUE(RIGHT($BJ$1,2)),"00")&amp;"|"&amp;IF(AND(VALUE(RIGHT($BJ$1,2))&gt;=57,VALUE(RIGHT($BJ$1,2))&lt;=63),$D237,"COMUM"),GABARITO!$D:$D,0)),1,0))</f>
        <v/>
      </c>
      <c r="BK237" t="str">
        <f>IF(RESPOSTAS!BL237="","",IF(UPPER(RESPOSTAS!BL237)=INDEX(GABARITO!$C:$C,MATCH(TEXT(VALUE(RIGHT($BK$1,2)),"00")&amp;"|"&amp;IF(AND(VALUE(RIGHT($BK$1,2))&gt;=57,VALUE(RIGHT($BK$1,2))&lt;=63),$D237,"COMUM"),GABARITO!$D:$D,0)),1,0))</f>
        <v/>
      </c>
      <c r="BL237" t="str">
        <f>IF(RESPOSTAS!BM237="","",IF(UPPER(RESPOSTAS!BM237)=INDEX(GABARITO!$C:$C,MATCH(TEXT(VALUE(RIGHT($BL$1,2)),"00")&amp;"|"&amp;IF(AND(VALUE(RIGHT($BL$1,2))&gt;=57,VALUE(RIGHT($BL$1,2))&lt;=63),$D237,"COMUM"),GABARITO!$D:$D,0)),1,0))</f>
        <v/>
      </c>
      <c r="BM237" t="str">
        <f>IF(RESPOSTAS!BN237="","",IF(UPPER(RESPOSTAS!BN237)=INDEX(GABARITO!$C:$C,MATCH(TEXT(VALUE(RIGHT($BM$1,2)),"00")&amp;"|"&amp;IF(AND(VALUE(RIGHT($BM$1,2))&gt;=57,VALUE(RIGHT($BM$1,2))&lt;=63),$D237,"COMUM"),GABARITO!$D:$D,0)),1,0))</f>
        <v/>
      </c>
      <c r="BN237" t="str">
        <f>IF(RESPOSTAS!BO237="","",IF(UPPER(RESPOSTAS!BO237)=INDEX(GABARITO!$C:$C,MATCH(TEXT(VALUE(RIGHT($BN$1,2)),"00")&amp;"|"&amp;IF(AND(VALUE(RIGHT($BN$1,2))&gt;=57,VALUE(RIGHT($BN$1,2))&lt;=63),$D237,"COMUM"),GABARITO!$D:$D,0)),1,0))</f>
        <v/>
      </c>
      <c r="BO237" t="str">
        <f>IF(RESPOSTAS!BP237="","",IF(UPPER(RESPOSTAS!BP237)=INDEX(GABARITO!$C:$C,MATCH(TEXT(VALUE(RIGHT($BO$1,2)),"00")&amp;"|"&amp;IF(AND(VALUE(RIGHT($BO$1,2))&gt;=57,VALUE(RIGHT($BO$1,2))&lt;=63),$D237,"COMUM"),GABARITO!$D:$D,0)),1,0))</f>
        <v/>
      </c>
      <c r="BP237">
        <f>COUNTIF(RESPOSTAS!F237:BP237,"&lt;&gt;")</f>
        <v>0</v>
      </c>
      <c r="BQ237" t="str">
        <f t="shared" si="32"/>
        <v/>
      </c>
      <c r="BR237" s="10" t="str">
        <f t="shared" si="33"/>
        <v/>
      </c>
      <c r="BT237" s="11" t="str">
        <f t="shared" si="35"/>
        <v/>
      </c>
      <c r="BU237" s="11" t="str">
        <f t="shared" si="36"/>
        <v/>
      </c>
      <c r="BV237" s="11" t="str">
        <f t="shared" si="37"/>
        <v/>
      </c>
      <c r="BW237" s="11" t="str">
        <f t="shared" si="38"/>
        <v/>
      </c>
      <c r="BX237" s="11" t="str">
        <f t="shared" si="39"/>
        <v/>
      </c>
      <c r="BY237" s="11" t="str">
        <f t="shared" si="40"/>
        <v/>
      </c>
      <c r="BZ237" s="3" t="str">
        <f t="shared" si="34"/>
        <v/>
      </c>
      <c r="CA237" s="3" t="e">
        <f t="shared" ref="CA237:CA300" si="41">RANK(BQ195:BQ275, $BQ$2:$BQ$44, 0) &amp; "/" &amp; COUNTA($BQ$2:$BQ$39)</f>
        <v>#VALUE!</v>
      </c>
    </row>
    <row r="238" spans="1:79" x14ac:dyDescent="0.25">
      <c r="A238" t="str">
        <f>IF(RESPOSTAS!A238="","",RESPOSTAS!A238)</f>
        <v/>
      </c>
      <c r="B238" t="str">
        <f>IF(RESPOSTAS!C238="","",RESPOSTAS!C238)</f>
        <v/>
      </c>
      <c r="C238" t="str">
        <f>IF(RESPOSTAS!D238="","",RESPOSTAS!D238)</f>
        <v/>
      </c>
      <c r="D238" t="str">
        <f>IF(RESPOSTAS!E238="","",RESPOSTAS!E238)</f>
        <v/>
      </c>
      <c r="E238" t="str">
        <f>IF(RESPOSTAS!F238="","",IF(UPPER(RESPOSTAS!F238)=INDEX(GABARITO!$C:$C,MATCH(TEXT(VALUE(RIGHT($E$1,2)),"00")&amp;"|"&amp;IF(AND(VALUE(RIGHT($E$1,2))&gt;=57,VALUE(RIGHT($E$1,2))&lt;=63),$D238,"COMUM"),GABARITO!$D:$D,0)),1,0))</f>
        <v/>
      </c>
      <c r="F238" t="str">
        <f>IF(RESPOSTAS!G238="","",IF(UPPER(RESPOSTAS!G238)=INDEX(GABARITO!$C:$C,MATCH(TEXT(VALUE(RIGHT($F$1,2)),"00")&amp;"|"&amp;IF(AND(VALUE(RIGHT($F$1,2))&gt;=57,VALUE(RIGHT($F$1,2))&lt;=63),$D238,"COMUM"),GABARITO!$D:$D,0)),1,0))</f>
        <v/>
      </c>
      <c r="G238" t="str">
        <f>IF(RESPOSTAS!H238="","",IF(UPPER(RESPOSTAS!H238)=INDEX(GABARITO!$C:$C,MATCH(TEXT(VALUE(RIGHT($G$1,2)),"00")&amp;"|"&amp;IF(AND(VALUE(RIGHT($G$1,2))&gt;=57,VALUE(RIGHT($G$1,2))&lt;=63),$D238,"COMUM"),GABARITO!$D:$D,0)),1,0))</f>
        <v/>
      </c>
      <c r="H238" t="str">
        <f>IF(RESPOSTAS!I238="","",IF(UPPER(RESPOSTAS!I238)=INDEX(GABARITO!$C:$C,MATCH(TEXT(VALUE(RIGHT($H$1,2)),"00")&amp;"|"&amp;IF(AND(VALUE(RIGHT($H$1,2))&gt;=57,VALUE(RIGHT($H$1,2))&lt;=63),$D238,"COMUM"),GABARITO!$D:$D,0)),1,0))</f>
        <v/>
      </c>
      <c r="I238" t="str">
        <f>IF(RESPOSTAS!J238="","",IF(UPPER(RESPOSTAS!J238)=INDEX(GABARITO!$C:$C,MATCH(TEXT(VALUE(RIGHT($I$1,2)),"00")&amp;"|"&amp;IF(AND(VALUE(RIGHT($I$1,2))&gt;=57,VALUE(RIGHT($I$1,2))&lt;=63),$D238,"COMUM"),GABARITO!$D:$D,0)),1,0))</f>
        <v/>
      </c>
      <c r="J238" t="str">
        <f>IF(RESPOSTAS!K238="","",IF(UPPER(RESPOSTAS!K238)=INDEX(GABARITO!$C:$C,MATCH(TEXT(VALUE(RIGHT($J$1,2)),"00")&amp;"|"&amp;IF(AND(VALUE(RIGHT($J$1,2))&gt;=57,VALUE(RIGHT($J$1,2))&lt;=63),$D238,"COMUM"),GABARITO!$D:$D,0)),1,0))</f>
        <v/>
      </c>
      <c r="K238" t="str">
        <f>IF(RESPOSTAS!L238="","",IF(UPPER(RESPOSTAS!L238)=INDEX(GABARITO!$C:$C,MATCH(TEXT(VALUE(RIGHT($K$1,2)),"00")&amp;"|"&amp;IF(AND(VALUE(RIGHT($K$1,2))&gt;=57,VALUE(RIGHT($K$1,2))&lt;=63),$D238,"COMUM"),GABARITO!$D:$D,0)),1,0))</f>
        <v/>
      </c>
      <c r="L238" t="str">
        <f>IF(RESPOSTAS!M238="","",IF(UPPER(RESPOSTAS!M238)=INDEX(GABARITO!$C:$C,MATCH(TEXT(VALUE(RIGHT($L$1,2)),"00")&amp;"|"&amp;IF(AND(VALUE(RIGHT($L$1,2))&gt;=57,VALUE(RIGHT($L$1,2))&lt;=63),$D238,"COMUM"),GABARITO!$D:$D,0)),1,0))</f>
        <v/>
      </c>
      <c r="M238" t="str">
        <f>IF(RESPOSTAS!N238="","",IF(UPPER(RESPOSTAS!N238)=INDEX(GABARITO!$C:$C,MATCH(TEXT(VALUE(RIGHT($M$1,2)),"00")&amp;"|"&amp;IF(AND(VALUE(RIGHT($M$1,2))&gt;=57,VALUE(RIGHT($M$1,2))&lt;=63),$D238,"COMUM"),GABARITO!$D:$D,0)),1,0))</f>
        <v/>
      </c>
      <c r="N238" t="str">
        <f>IF(RESPOSTAS!O238="","",IF(UPPER(RESPOSTAS!O238)=INDEX(GABARITO!$C:$C,MATCH(TEXT(VALUE(RIGHT($E$1,2)),"00")&amp;"|"&amp;IF(AND(VALUE(RIGHT($E$1,2))&gt;=57,VALUE(RIGHT($E$1,2))&lt;=63),$D238,"COMUM"),GABARITO!$D:$D,0)),1,0))</f>
        <v/>
      </c>
      <c r="O238" t="str">
        <f>IF(RESPOSTAS!P238="","",IF(UPPER(RESPOSTAS!P238)=INDEX(GABARITO!$C:$C,MATCH(TEXT(VALUE(RIGHT($O$1,2)),"00")&amp;"|"&amp;IF(AND(VALUE(RIGHT($O$1,2))&gt;=57,VALUE(RIGHT($O$1,2))&lt;=63),$D238,"COMUM"),GABARITO!$D:$D,0)),1,0))</f>
        <v/>
      </c>
      <c r="P238" t="str">
        <f>IF(RESPOSTAS!Q238="","",IF(UPPER(RESPOSTAS!Q238)=INDEX(GABARITO!$C:$C,MATCH(TEXT(VALUE(RIGHT($P$1,2)),"00")&amp;"|"&amp;IF(AND(VALUE(RIGHT($P$1,2))&gt;=57,VALUE(RIGHT($P$1,2))&lt;=63),$D238,"COMUM"),GABARITO!$D:$D,0)),1,0))</f>
        <v/>
      </c>
      <c r="Q238" t="str">
        <f>IF(RESPOSTAS!R238="","",IF(UPPER(RESPOSTAS!R238)=INDEX(GABARITO!$C:$C,MATCH(TEXT(VALUE(RIGHT($Q$1,2)),"00")&amp;"|"&amp;IF(AND(VALUE(RIGHT($Q$1,2))&gt;=57,VALUE(RIGHT($Q$1,2))&lt;=63),$D238,"COMUM"),GABARITO!$D:$D,0)),1,0))</f>
        <v/>
      </c>
      <c r="R238" t="str">
        <f>IF(RESPOSTAS!S238="","",IF(UPPER(RESPOSTAS!S238)=INDEX(GABARITO!$C:$C,MATCH(TEXT(VALUE(RIGHT($R$1,2)),"00")&amp;"|"&amp;IF(AND(VALUE(RIGHT($R$1,2))&gt;=57,VALUE(RIGHT($R$1,2))&lt;=63),$D238,"COMUM"),GABARITO!$D:$D,0)),1,0))</f>
        <v/>
      </c>
      <c r="S238" t="str">
        <f>IF(RESPOSTAS!T238="","",IF(UPPER(RESPOSTAS!T238)=INDEX(GABARITO!$C:$C,MATCH(TEXT(VALUE(RIGHT($S$1,2)),"00")&amp;"|"&amp;IF(AND(VALUE(RIGHT($S$1,2))&gt;=57,VALUE(RIGHT($S$1,2))&lt;=63),$D238,"COMUM"),GABARITO!$D:$D,0)),1,0))</f>
        <v/>
      </c>
      <c r="T238" t="str">
        <f>IF(RESPOSTAS!U238="","",IF(UPPER(RESPOSTAS!U238)=INDEX(GABARITO!$C:$C,MATCH(TEXT(VALUE(RIGHT($T$1,2)),"00")&amp;"|"&amp;IF(AND(VALUE(RIGHT($T$1,2))&gt;=57,VALUE(RIGHT($T$1,2))&lt;=63),$D238,"COMUM"),GABARITO!$D:$D,0)),1,0))</f>
        <v/>
      </c>
      <c r="U238" t="str">
        <f>IF(RESPOSTAS!V238="","",IF(UPPER(RESPOSTAS!V238)=INDEX(GABARITO!$C:$C,MATCH(TEXT(VALUE(RIGHT($U$1,2)),"00")&amp;"|"&amp;IF(AND(VALUE(RIGHT($U$1,2))&gt;=57,VALUE(RIGHT($U$1,2))&lt;=63),$D238,"COMUM"),GABARITO!$D:$D,0)),1,0))</f>
        <v/>
      </c>
      <c r="V238" t="str">
        <f>IF(RESPOSTAS!W238="","",IF(UPPER(RESPOSTAS!W238)=INDEX(GABARITO!$C:$C,MATCH(TEXT(VALUE(RIGHT($E$1,2)),"00")&amp;"|"&amp;IF(AND(VALUE(RIGHT($E$1,2))&gt;=57,VALUE(RIGHT($E$1,2))&lt;=63),$D238,"COMUM"),GABARITO!$D:$D,0)),1,0))</f>
        <v/>
      </c>
      <c r="W238" t="str">
        <f>IF(RESPOSTAS!X238="","",IF(UPPER(RESPOSTAS!X238)=INDEX(GABARITO!$C:$C,MATCH(TEXT(VALUE(RIGHT($W$1,2)),"00")&amp;"|"&amp;IF(AND(VALUE(RIGHT($W$1,2))&gt;=57,VALUE(RIGHT($W$1,2))&lt;=63),$D238,"COMUM"),GABARITO!$D:$D,0)),1,0))</f>
        <v/>
      </c>
      <c r="X238" t="str">
        <f>IF(RESPOSTAS!Y238="","",IF(UPPER(RESPOSTAS!Y238)=INDEX(GABARITO!$C:$C,MATCH(TEXT(VALUE(RIGHT($X$1,2)),"00")&amp;"|"&amp;IF(AND(VALUE(RIGHT($X$1,2))&gt;=57,VALUE(RIGHT($X$1,2))&lt;=63),$D238,"COMUM"),GABARITO!$D:$D,0)),1,0))</f>
        <v/>
      </c>
      <c r="Y238" t="str">
        <f>IF(RESPOSTAS!Z238="","",IF(UPPER(RESPOSTAS!Z238)=INDEX(GABARITO!$C:$C,MATCH(TEXT(VALUE(RIGHT($Y$1,2)),"00")&amp;"|"&amp;IF(AND(VALUE(RIGHT($Y$1,2))&gt;=57,VALUE(RIGHT($Y$1,2))&lt;=63),$D238,"COMUM"),GABARITO!$D:$D,0)),1,0))</f>
        <v/>
      </c>
      <c r="Z238" t="str">
        <f>IF(RESPOSTAS!AA238="","",IF(UPPER(RESPOSTAS!AA238)=INDEX(GABARITO!$C:$C,MATCH(TEXT(VALUE(RIGHT($Z$1,2)),"00")&amp;"|"&amp;IF(AND(VALUE(RIGHT($Z$1,2))&gt;=57,VALUE(RIGHT($Z$1,2))&lt;=63),$D238,"COMUM"),GABARITO!$D:$D,0)),1,0))</f>
        <v/>
      </c>
      <c r="AA238" t="str">
        <f>IF(RESPOSTAS!AB238="","",IF(UPPER(RESPOSTAS!AB238)=INDEX(GABARITO!$C:$C,MATCH(TEXT(VALUE(RIGHT($AA$1,2)),"00")&amp;"|"&amp;IF(AND(VALUE(RIGHT($AA$1,2))&gt;=57,VALUE(RIGHT($AA$1,2))&lt;=63),$D238,"COMUM"),GABARITO!$D:$D,0)),1,0))</f>
        <v/>
      </c>
      <c r="AB238" t="str">
        <f>IF(RESPOSTAS!AC238="","",IF(UPPER(RESPOSTAS!AC238)=INDEX(GABARITO!$C:$C,MATCH(TEXT(VALUE(RIGHT($AB$1,2)),"00")&amp;"|"&amp;IF(AND(VALUE(RIGHT($AB$1,2))&gt;=57,VALUE(RIGHT($AB$1,2))&lt;=63),$D238,"COMUM"),GABARITO!$D:$D,0)),1,0))</f>
        <v/>
      </c>
      <c r="AC238" t="str">
        <f>IF(RESPOSTAS!AD238="","",IF(UPPER(RESPOSTAS!AD238)=INDEX(GABARITO!$C:$C,MATCH(TEXT(VALUE(RIGHT($AC$1,2)),"00")&amp;"|"&amp;IF(AND(VALUE(RIGHT($AC$1,2))&gt;=57,VALUE(RIGHT($AC$1,2))&lt;=63),$D238,"COMUM"),GABARITO!$D:$D,0)),1,0))</f>
        <v/>
      </c>
      <c r="AD238" t="str">
        <f>IF(RESPOSTAS!AE238="","",IF(UPPER(RESPOSTAS!AE238)=INDEX(GABARITO!$C:$C,MATCH(TEXT(VALUE(RIGHT($AD$1,2)),"00")&amp;"|"&amp;IF(AND(VALUE(RIGHT($AD$1,2))&gt;=57,VALUE(RIGHT($AD$1,2))&lt;=63),$D238,"COMUM"),GABARITO!$D:$D,0)),1,0))</f>
        <v/>
      </c>
      <c r="AE238" t="str">
        <f>IF(RESPOSTAS!AF238="","",IF(UPPER(RESPOSTAS!AF238)=INDEX(GABARITO!$C:$C,MATCH(TEXT(VALUE(RIGHT($AE$1,2)),"00")&amp;"|"&amp;IF(AND(VALUE(RIGHT($AE$1,2))&gt;=57,VALUE(RIGHT($AE$1,2))&lt;=63),$D238,"COMUM"),GABARITO!$D:$D,0)),1,0))</f>
        <v/>
      </c>
      <c r="AF238" t="str">
        <f>IF(RESPOSTAS!AG238="","",IF(UPPER(RESPOSTAS!AG238)=INDEX(GABARITO!$C:$C,MATCH(TEXT(VALUE(RIGHT($AF$1,2)),"00")&amp;"|"&amp;IF(AND(VALUE(RIGHT($AF$1,2))&gt;=57,VALUE(RIGHT($AF$1,2))&lt;=63),$D238,"COMUM"),GABARITO!$D:$D,0)),1,0))</f>
        <v/>
      </c>
      <c r="AG238" t="str">
        <f>IF(RESPOSTAS!AH238="","",IF(UPPER(RESPOSTAS!AH238)=INDEX(GABARITO!$C:$C,MATCH(TEXT(VALUE(RIGHT($AG$1,2)),"00")&amp;"|"&amp;IF(AND(VALUE(RIGHT($AG$1,2))&gt;=57,VALUE(RIGHT($AG$1,2))&lt;=63),$D238,"COMUM"),GABARITO!$D:$D,0)),1,0))</f>
        <v/>
      </c>
      <c r="AH238" t="str">
        <f>IF(RESPOSTAS!AI238="","",IF(UPPER(RESPOSTAS!AI238)=INDEX(GABARITO!$C:$C,MATCH(TEXT(VALUE(RIGHT($AH$1,2)),"00")&amp;"|"&amp;IF(AND(VALUE(RIGHT($AH$1,2))&gt;=57,VALUE(RIGHT($AH$1,2))&lt;=63),$D238,"COMUM"),GABARITO!$D:$D,0)),1,0))</f>
        <v/>
      </c>
      <c r="AI238" t="str">
        <f>IF(RESPOSTAS!AJ238="","",IF(UPPER(RESPOSTAS!AJ238)=INDEX(GABARITO!$C:$C,MATCH(TEXT(VALUE(RIGHT($AI$1,2)),"00")&amp;"|"&amp;IF(AND(VALUE(RIGHT($AI$1,2))&gt;=57,VALUE(RIGHT($AI$1,2))&lt;=63),$D238,"COMUM"),GABARITO!$D:$D,0)),1,0))</f>
        <v/>
      </c>
      <c r="AJ238" t="str">
        <f>IF(RESPOSTAS!AK238="","",IF(UPPER(RESPOSTAS!AK238)=INDEX(GABARITO!$C:$C,MATCH(TEXT(VALUE(RIGHT($AJ$1,2)),"00")&amp;"|"&amp;IF(AND(VALUE(RIGHT($AJ$1,2))&gt;=57,VALUE(RIGHT($AJ$1,2))&lt;=63),$D238,"COMUM"),GABARITO!$D:$D,0)),1,0))</f>
        <v/>
      </c>
      <c r="AK238" t="str">
        <f>IF(RESPOSTAS!AL238="","",IF(UPPER(RESPOSTAS!AL238)=INDEX(GABARITO!$C:$C,MATCH(TEXT(VALUE(RIGHT($AK$1,2)),"00")&amp;"|"&amp;IF(AND(VALUE(RIGHT($AK$1,2))&gt;=57,VALUE(RIGHT($AK$1,2))&lt;=63),$D238,"COMUM"),GABARITO!$D:$D,0)),1,0))</f>
        <v/>
      </c>
      <c r="AL238" t="str">
        <f>IF(RESPOSTAS!AM238="","",IF(UPPER(RESPOSTAS!AM238)=INDEX(GABARITO!$C:$C,MATCH(TEXT(VALUE(RIGHT($AL$1,2)),"00")&amp;"|"&amp;IF(AND(VALUE(RIGHT($AL$1,2))&gt;=57,VALUE(RIGHT($AL$1,2))&lt;=63),$D238,"COMUM"),GABARITO!$D:$D,0)),1,0))</f>
        <v/>
      </c>
      <c r="AM238" t="str">
        <f>IF(RESPOSTAS!AN238="","",IF(UPPER(RESPOSTAS!AN238)=INDEX(GABARITO!$C:$C,MATCH(TEXT(VALUE(RIGHT($AM$1,2)),"00")&amp;"|"&amp;IF(AND(VALUE(RIGHT($AM$1,2))&gt;=57,VALUE(RIGHT($AM$1,2))&lt;=63),$D238,"COMUM"),GABARITO!$D:$D,0)),1,0))</f>
        <v/>
      </c>
      <c r="AN238" t="str">
        <f>IF(RESPOSTAS!AO238="","",IF(UPPER(RESPOSTAS!AO238)=INDEX(GABARITO!$C:$C,MATCH(TEXT(VALUE(RIGHT($AN$1,2)),"00")&amp;"|"&amp;IF(AND(VALUE(RIGHT($AN$1,2))&gt;=57,VALUE(RIGHT($AN$1,2))&lt;=63),$D238,"COMUM"),GABARITO!$D:$D,0)),1,0))</f>
        <v/>
      </c>
      <c r="AO238" t="str">
        <f>IF(RESPOSTAS!AP238="","",IF(UPPER(RESPOSTAS!AP238)=INDEX(GABARITO!$C:$C,MATCH(TEXT(VALUE(RIGHT($AO$1,2)),"00")&amp;"|"&amp;IF(AND(VALUE(RIGHT($AO$1,2))&gt;=57,VALUE(RIGHT($AO$1,2))&lt;=63),$D238,"COMUM"),GABARITO!$D:$D,0)),1,0))</f>
        <v/>
      </c>
      <c r="AP238" t="str">
        <f>IF(RESPOSTAS!AQ238="","",IF(UPPER(RESPOSTAS!AQ238)=INDEX(GABARITO!$C:$C,MATCH(TEXT(VALUE(RIGHT($AP$1,2)),"00")&amp;"|"&amp;IF(AND(VALUE(RIGHT($AP$1,2))&gt;=57,VALUE(RIGHT($AP$1,2))&lt;=63),$D238,"COMUM"),GABARITO!$D:$D,0)),1,0))</f>
        <v/>
      </c>
      <c r="AQ238" t="str">
        <f>IF(RESPOSTAS!AR238="","",IF(UPPER(RESPOSTAS!AR238)=INDEX(GABARITO!$C:$C,MATCH(TEXT(VALUE(RIGHT($AQ$1,2)),"00")&amp;"|"&amp;IF(AND(VALUE(RIGHT($AQ$1,2))&gt;=57,VALUE(RIGHT($AQ$1,2))&lt;=63),$D238,"COMUM"),GABARITO!$D:$D,0)),1,0))</f>
        <v/>
      </c>
      <c r="AR238" t="str">
        <f>IF(RESPOSTAS!AS238="","",IF(UPPER(RESPOSTAS!AS238)=INDEX(GABARITO!$C:$C,MATCH(TEXT(VALUE(RIGHT($AR$1,2)),"00")&amp;"|"&amp;IF(AND(VALUE(RIGHT($AR$1,2))&gt;=57,VALUE(RIGHT($AR$1,2))&lt;=63),$D238,"COMUM"),GABARITO!$D:$D,0)),1,0))</f>
        <v/>
      </c>
      <c r="AS238" t="str">
        <f>IF(RESPOSTAS!AT238="","",IF(UPPER(RESPOSTAS!AT238)=INDEX(GABARITO!$C:$C,MATCH(TEXT(VALUE(RIGHT($AS$1,2)),"00")&amp;"|"&amp;IF(AND(VALUE(RIGHT($AS$1,2))&gt;=57,VALUE(RIGHT($AS$1,2))&lt;=63),$D238,"COMUM"),GABARITO!$D:$D,0)),1,0))</f>
        <v/>
      </c>
      <c r="AT238" t="str">
        <f>IF(RESPOSTAS!AU238="","",IF(UPPER(RESPOSTAS!AU238)=INDEX(GABARITO!$C:$C,MATCH(TEXT(VALUE(RIGHT($AT$1,2)),"00")&amp;"|"&amp;IF(AND(VALUE(RIGHT($AT$1,2))&gt;=57,VALUE(RIGHT($AT$1,2))&lt;=63),$D238,"COMUM"),GABARITO!$D:$D,0)),1,0))</f>
        <v/>
      </c>
      <c r="AU238" t="str">
        <f>IF(RESPOSTAS!AV238="","",IF(UPPER(RESPOSTAS!AV238)=INDEX(GABARITO!$C:$C,MATCH(TEXT(VALUE(RIGHT($AU$1,2)),"00")&amp;"|"&amp;IF(AND(VALUE(RIGHT($AU$1,2))&gt;=57,VALUE(RIGHT($AU$1,2))&lt;=63),$D238,"COMUM"),GABARITO!$D:$D,0)),1,0))</f>
        <v/>
      </c>
      <c r="AV238" t="str">
        <f>IF(RESPOSTAS!AW238="","",IF(UPPER(RESPOSTAS!AW238)=INDEX(GABARITO!$C:$C,MATCH(TEXT(VALUE(RIGHT($AV$1,2)),"00")&amp;"|"&amp;IF(AND(VALUE(RIGHT($AV$1,2))&gt;=57,VALUE(RIGHT($AV$1,2))&lt;=63),$D238,"COMUM"),GABARITO!$D:$D,0)),1,0))</f>
        <v/>
      </c>
      <c r="AW238" t="str">
        <f>IF(RESPOSTAS!AX238="","",IF(UPPER(RESPOSTAS!AX238)=INDEX(GABARITO!$C:$C,MATCH(TEXT(VALUE(RIGHT($AW$1,2)),"00")&amp;"|"&amp;IF(AND(VALUE(RIGHT($AW$1,2))&gt;=57,VALUE(RIGHT($AW$1,2))&lt;=63),$D238,"COMUM"),GABARITO!$D:$D,0)),1,0))</f>
        <v/>
      </c>
      <c r="AX238" t="str">
        <f>IF(RESPOSTAS!AY238="","",IF(UPPER(RESPOSTAS!AY238)=INDEX(GABARITO!$C:$C,MATCH(TEXT(VALUE(RIGHT($AX$1,2)),"00")&amp;"|"&amp;IF(AND(VALUE(RIGHT($AX$1,2))&gt;=57,VALUE(RIGHT($AX$1,2))&lt;=63),$D238,"COMUM"),GABARITO!$D:$D,0)),1,0))</f>
        <v/>
      </c>
      <c r="AY238" t="str">
        <f>IF(RESPOSTAS!AZ238="","",IF(UPPER(RESPOSTAS!AZ238)=INDEX(GABARITO!$C:$C,MATCH(TEXT(VALUE(RIGHT($AY$1,2)),"00")&amp;"|"&amp;IF(AND(VALUE(RIGHT($AY$1,2))&gt;=57,VALUE(RIGHT($AY$1,2))&lt;=63),$D238,"COMUM"),GABARITO!$D:$D,0)),1,0))</f>
        <v/>
      </c>
      <c r="AZ238" t="str">
        <f>IF(RESPOSTAS!BA238="","",IF(UPPER(RESPOSTAS!BA238)=INDEX(GABARITO!$C:$C,MATCH(TEXT(VALUE(RIGHT($AZ$1,2)),"00")&amp;"|"&amp;IF(AND(VALUE(RIGHT($AZ$1,2))&gt;=57,VALUE(RIGHT($AZ$1,2))&lt;=63),$D238,"COMUM"),GABARITO!$D:$D,0)),1,0))</f>
        <v/>
      </c>
      <c r="BA238" t="str">
        <f>IF(RESPOSTAS!BB238="","",IF(UPPER(RESPOSTAS!BB238)=INDEX(GABARITO!$C:$C,MATCH(TEXT(VALUE(RIGHT($BA$1,2)),"00")&amp;"|"&amp;IF(AND(VALUE(RIGHT($BA$1,2))&gt;=57,VALUE(RIGHT($BA$1,2))&lt;=63),$D238,"COMUM"),GABARITO!$D:$D,0)),1,0))</f>
        <v/>
      </c>
      <c r="BB238" t="str">
        <f>IF(RESPOSTAS!BC238="","",IF(UPPER(RESPOSTAS!BC238)=INDEX(GABARITO!$C:$C,MATCH(TEXT(VALUE(RIGHT($BB$1,2)),"00")&amp;"|"&amp;IF(AND(VALUE(RIGHT($BB$1,2))&gt;=57,VALUE(RIGHT($BB$1,2))&lt;=63),$D238,"COMUM"),GABARITO!$D:$D,0)),1,0))</f>
        <v/>
      </c>
      <c r="BC238" t="str">
        <f>IF(RESPOSTAS!BD238="","",IF(UPPER(RESPOSTAS!BD238)=INDEX(GABARITO!$C:$C,MATCH(TEXT(VALUE(RIGHT($BC$1,2)),"00")&amp;"|"&amp;IF(AND(VALUE(RIGHT($BC$1,2))&gt;=57,VALUE(RIGHT($BC$1,2))&lt;=63),$D238,"COMUM"),GABARITO!$D:$D,0)),1,0))</f>
        <v/>
      </c>
      <c r="BD238" t="str">
        <f>IF(RESPOSTAS!BE238="","",IF(UPPER(RESPOSTAS!BE238)=INDEX(GABARITO!$C:$C,MATCH(TEXT(VALUE(RIGHT($BD$1,2)),"00")&amp;"|"&amp;IF(AND(VALUE(RIGHT($BD$1,2))&gt;=57,VALUE(RIGHT($BD$1,2))&lt;=63),$D238,"COMUM"),GABARITO!$D:$D,0)),1,0))</f>
        <v/>
      </c>
      <c r="BE238" t="str">
        <f>IF(RESPOSTAS!BF238="","",IF(UPPER(RESPOSTAS!BF238)=INDEX(GABARITO!$C:$C,MATCH(TEXT(VALUE(RIGHT($BE$1,2)),"00")&amp;"|"&amp;IF(AND(VALUE(RIGHT($BE$1,2))&gt;=57,VALUE(RIGHT($BE$1,2))&lt;=63),$D238,"COMUM"),GABARITO!$D:$D,0)),1,0))</f>
        <v/>
      </c>
      <c r="BF238" t="str">
        <f>IF(RESPOSTAS!BG238="","",IF(UPPER(RESPOSTAS!BG238)=INDEX(GABARITO!$C:$C,MATCH(TEXT(VALUE(RIGHT($BF$1,2)),"00")&amp;"|"&amp;IF(AND(VALUE(RIGHT($BF$1,2))&gt;=57,VALUE(RIGHT($BF$1,2))&lt;=63),$D238,"COMUM"),GABARITO!$D:$D,0)),1,0))</f>
        <v/>
      </c>
      <c r="BG238" t="str">
        <f>IF(RESPOSTAS!BH238="","",IF(UPPER(RESPOSTAS!BH238)=INDEX(GABARITO!$C:$C,MATCH(TEXT(VALUE(RIGHT($BG$1,2)),"00")&amp;"|"&amp;IF(AND(VALUE(RIGHT($BG$1,2))&gt;=57,VALUE(RIGHT($BG$1,2))&lt;=63),$D238,"COMUM"),GABARITO!$D:$D,0)),1,0))</f>
        <v/>
      </c>
      <c r="BH238" t="str">
        <f>IF(RESPOSTAS!BI238="","",IF(UPPER(RESPOSTAS!BI238)=INDEX(GABARITO!$C:$C,MATCH(TEXT(VALUE(RIGHT($BH$1,2)),"00")&amp;"|"&amp;IF(AND(VALUE(RIGHT($BH$1,2))&gt;=57,VALUE(RIGHT($BH$1,2))&lt;=63),$D238,"COMUM"),GABARITO!$D:$D,0)),1,0))</f>
        <v/>
      </c>
      <c r="BI238" t="str">
        <f>IF(RESPOSTAS!BJ238="","",IF(UPPER(RESPOSTAS!BJ238)=INDEX(GABARITO!$C:$C,MATCH(TEXT(VALUE(RIGHT($BI$1,2)),"00")&amp;"|"&amp;IF(AND(VALUE(RIGHT($BI$1,2))&gt;=57,VALUE(RIGHT($BI$1,2))&lt;=63),$D238,"COMUM"),GABARITO!$D:$D,0)),1,0))</f>
        <v/>
      </c>
      <c r="BJ238" t="str">
        <f>IF(RESPOSTAS!BK238="","",IF(UPPER(RESPOSTAS!BK238)=INDEX(GABARITO!$C:$C,MATCH(TEXT(VALUE(RIGHT($BJ$1,2)),"00")&amp;"|"&amp;IF(AND(VALUE(RIGHT($BJ$1,2))&gt;=57,VALUE(RIGHT($BJ$1,2))&lt;=63),$D238,"COMUM"),GABARITO!$D:$D,0)),1,0))</f>
        <v/>
      </c>
      <c r="BK238" t="str">
        <f>IF(RESPOSTAS!BL238="","",IF(UPPER(RESPOSTAS!BL238)=INDEX(GABARITO!$C:$C,MATCH(TEXT(VALUE(RIGHT($BK$1,2)),"00")&amp;"|"&amp;IF(AND(VALUE(RIGHT($BK$1,2))&gt;=57,VALUE(RIGHT($BK$1,2))&lt;=63),$D238,"COMUM"),GABARITO!$D:$D,0)),1,0))</f>
        <v/>
      </c>
      <c r="BL238" t="str">
        <f>IF(RESPOSTAS!BM238="","",IF(UPPER(RESPOSTAS!BM238)=INDEX(GABARITO!$C:$C,MATCH(TEXT(VALUE(RIGHT($BL$1,2)),"00")&amp;"|"&amp;IF(AND(VALUE(RIGHT($BL$1,2))&gt;=57,VALUE(RIGHT($BL$1,2))&lt;=63),$D238,"COMUM"),GABARITO!$D:$D,0)),1,0))</f>
        <v/>
      </c>
      <c r="BM238" t="str">
        <f>IF(RESPOSTAS!BN238="","",IF(UPPER(RESPOSTAS!BN238)=INDEX(GABARITO!$C:$C,MATCH(TEXT(VALUE(RIGHT($BM$1,2)),"00")&amp;"|"&amp;IF(AND(VALUE(RIGHT($BM$1,2))&gt;=57,VALUE(RIGHT($BM$1,2))&lt;=63),$D238,"COMUM"),GABARITO!$D:$D,0)),1,0))</f>
        <v/>
      </c>
      <c r="BN238" t="str">
        <f>IF(RESPOSTAS!BO238="","",IF(UPPER(RESPOSTAS!BO238)=INDEX(GABARITO!$C:$C,MATCH(TEXT(VALUE(RIGHT($BN$1,2)),"00")&amp;"|"&amp;IF(AND(VALUE(RIGHT($BN$1,2))&gt;=57,VALUE(RIGHT($BN$1,2))&lt;=63),$D238,"COMUM"),GABARITO!$D:$D,0)),1,0))</f>
        <v/>
      </c>
      <c r="BO238" t="str">
        <f>IF(RESPOSTAS!BP238="","",IF(UPPER(RESPOSTAS!BP238)=INDEX(GABARITO!$C:$C,MATCH(TEXT(VALUE(RIGHT($BO$1,2)),"00")&amp;"|"&amp;IF(AND(VALUE(RIGHT($BO$1,2))&gt;=57,VALUE(RIGHT($BO$1,2))&lt;=63),$D238,"COMUM"),GABARITO!$D:$D,0)),1,0))</f>
        <v/>
      </c>
      <c r="BP238">
        <f>COUNTIF(RESPOSTAS!F238:BP238,"&lt;&gt;")</f>
        <v>0</v>
      </c>
      <c r="BQ238" t="str">
        <f t="shared" si="32"/>
        <v/>
      </c>
      <c r="BR238" s="10" t="str">
        <f t="shared" si="33"/>
        <v/>
      </c>
      <c r="BT238" s="11" t="str">
        <f t="shared" si="35"/>
        <v/>
      </c>
      <c r="BU238" s="11" t="str">
        <f t="shared" si="36"/>
        <v/>
      </c>
      <c r="BV238" s="11" t="str">
        <f t="shared" si="37"/>
        <v/>
      </c>
      <c r="BW238" s="11" t="str">
        <f t="shared" si="38"/>
        <v/>
      </c>
      <c r="BX238" s="11" t="str">
        <f t="shared" si="39"/>
        <v/>
      </c>
      <c r="BY238" s="11" t="str">
        <f t="shared" si="40"/>
        <v/>
      </c>
      <c r="BZ238" s="3" t="str">
        <f t="shared" si="34"/>
        <v/>
      </c>
      <c r="CA238" s="3" t="e">
        <f t="shared" si="41"/>
        <v>#VALUE!</v>
      </c>
    </row>
    <row r="239" spans="1:79" x14ac:dyDescent="0.25">
      <c r="A239" t="str">
        <f>IF(RESPOSTAS!A239="","",RESPOSTAS!A239)</f>
        <v/>
      </c>
      <c r="B239" t="str">
        <f>IF(RESPOSTAS!C239="","",RESPOSTAS!C239)</f>
        <v/>
      </c>
      <c r="C239" t="str">
        <f>IF(RESPOSTAS!D239="","",RESPOSTAS!D239)</f>
        <v/>
      </c>
      <c r="D239" t="str">
        <f>IF(RESPOSTAS!E239="","",RESPOSTAS!E239)</f>
        <v/>
      </c>
      <c r="E239" t="str">
        <f>IF(RESPOSTAS!F239="","",IF(UPPER(RESPOSTAS!F239)=INDEX(GABARITO!$C:$C,MATCH(TEXT(VALUE(RIGHT($E$1,2)),"00")&amp;"|"&amp;IF(AND(VALUE(RIGHT($E$1,2))&gt;=57,VALUE(RIGHT($E$1,2))&lt;=63),$D239,"COMUM"),GABARITO!$D:$D,0)),1,0))</f>
        <v/>
      </c>
      <c r="F239" t="str">
        <f>IF(RESPOSTAS!G239="","",IF(UPPER(RESPOSTAS!G239)=INDEX(GABARITO!$C:$C,MATCH(TEXT(VALUE(RIGHT($F$1,2)),"00")&amp;"|"&amp;IF(AND(VALUE(RIGHT($F$1,2))&gt;=57,VALUE(RIGHT($F$1,2))&lt;=63),$D239,"COMUM"),GABARITO!$D:$D,0)),1,0))</f>
        <v/>
      </c>
      <c r="G239" t="str">
        <f>IF(RESPOSTAS!H239="","",IF(UPPER(RESPOSTAS!H239)=INDEX(GABARITO!$C:$C,MATCH(TEXT(VALUE(RIGHT($G$1,2)),"00")&amp;"|"&amp;IF(AND(VALUE(RIGHT($G$1,2))&gt;=57,VALUE(RIGHT($G$1,2))&lt;=63),$D239,"COMUM"),GABARITO!$D:$D,0)),1,0))</f>
        <v/>
      </c>
      <c r="H239" t="str">
        <f>IF(RESPOSTAS!I239="","",IF(UPPER(RESPOSTAS!I239)=INDEX(GABARITO!$C:$C,MATCH(TEXT(VALUE(RIGHT($H$1,2)),"00")&amp;"|"&amp;IF(AND(VALUE(RIGHT($H$1,2))&gt;=57,VALUE(RIGHT($H$1,2))&lt;=63),$D239,"COMUM"),GABARITO!$D:$D,0)),1,0))</f>
        <v/>
      </c>
      <c r="I239" t="str">
        <f>IF(RESPOSTAS!J239="","",IF(UPPER(RESPOSTAS!J239)=INDEX(GABARITO!$C:$C,MATCH(TEXT(VALUE(RIGHT($I$1,2)),"00")&amp;"|"&amp;IF(AND(VALUE(RIGHT($I$1,2))&gt;=57,VALUE(RIGHT($I$1,2))&lt;=63),$D239,"COMUM"),GABARITO!$D:$D,0)),1,0))</f>
        <v/>
      </c>
      <c r="J239" t="str">
        <f>IF(RESPOSTAS!K239="","",IF(UPPER(RESPOSTAS!K239)=INDEX(GABARITO!$C:$C,MATCH(TEXT(VALUE(RIGHT($J$1,2)),"00")&amp;"|"&amp;IF(AND(VALUE(RIGHT($J$1,2))&gt;=57,VALUE(RIGHT($J$1,2))&lt;=63),$D239,"COMUM"),GABARITO!$D:$D,0)),1,0))</f>
        <v/>
      </c>
      <c r="K239" t="str">
        <f>IF(RESPOSTAS!L239="","",IF(UPPER(RESPOSTAS!L239)=INDEX(GABARITO!$C:$C,MATCH(TEXT(VALUE(RIGHT($K$1,2)),"00")&amp;"|"&amp;IF(AND(VALUE(RIGHT($K$1,2))&gt;=57,VALUE(RIGHT($K$1,2))&lt;=63),$D239,"COMUM"),GABARITO!$D:$D,0)),1,0))</f>
        <v/>
      </c>
      <c r="L239" t="str">
        <f>IF(RESPOSTAS!M239="","",IF(UPPER(RESPOSTAS!M239)=INDEX(GABARITO!$C:$C,MATCH(TEXT(VALUE(RIGHT($L$1,2)),"00")&amp;"|"&amp;IF(AND(VALUE(RIGHT($L$1,2))&gt;=57,VALUE(RIGHT($L$1,2))&lt;=63),$D239,"COMUM"),GABARITO!$D:$D,0)),1,0))</f>
        <v/>
      </c>
      <c r="M239" t="str">
        <f>IF(RESPOSTAS!N239="","",IF(UPPER(RESPOSTAS!N239)=INDEX(GABARITO!$C:$C,MATCH(TEXT(VALUE(RIGHT($M$1,2)),"00")&amp;"|"&amp;IF(AND(VALUE(RIGHT($M$1,2))&gt;=57,VALUE(RIGHT($M$1,2))&lt;=63),$D239,"COMUM"),GABARITO!$D:$D,0)),1,0))</f>
        <v/>
      </c>
      <c r="N239" t="str">
        <f>IF(RESPOSTAS!O239="","",IF(UPPER(RESPOSTAS!O239)=INDEX(GABARITO!$C:$C,MATCH(TEXT(VALUE(RIGHT($E$1,2)),"00")&amp;"|"&amp;IF(AND(VALUE(RIGHT($E$1,2))&gt;=57,VALUE(RIGHT($E$1,2))&lt;=63),$D239,"COMUM"),GABARITO!$D:$D,0)),1,0))</f>
        <v/>
      </c>
      <c r="O239" t="str">
        <f>IF(RESPOSTAS!P239="","",IF(UPPER(RESPOSTAS!P239)=INDEX(GABARITO!$C:$C,MATCH(TEXT(VALUE(RIGHT($O$1,2)),"00")&amp;"|"&amp;IF(AND(VALUE(RIGHT($O$1,2))&gt;=57,VALUE(RIGHT($O$1,2))&lt;=63),$D239,"COMUM"),GABARITO!$D:$D,0)),1,0))</f>
        <v/>
      </c>
      <c r="P239" t="str">
        <f>IF(RESPOSTAS!Q239="","",IF(UPPER(RESPOSTAS!Q239)=INDEX(GABARITO!$C:$C,MATCH(TEXT(VALUE(RIGHT($P$1,2)),"00")&amp;"|"&amp;IF(AND(VALUE(RIGHT($P$1,2))&gt;=57,VALUE(RIGHT($P$1,2))&lt;=63),$D239,"COMUM"),GABARITO!$D:$D,0)),1,0))</f>
        <v/>
      </c>
      <c r="Q239" t="str">
        <f>IF(RESPOSTAS!R239="","",IF(UPPER(RESPOSTAS!R239)=INDEX(GABARITO!$C:$C,MATCH(TEXT(VALUE(RIGHT($Q$1,2)),"00")&amp;"|"&amp;IF(AND(VALUE(RIGHT($Q$1,2))&gt;=57,VALUE(RIGHT($Q$1,2))&lt;=63),$D239,"COMUM"),GABARITO!$D:$D,0)),1,0))</f>
        <v/>
      </c>
      <c r="R239" t="str">
        <f>IF(RESPOSTAS!S239="","",IF(UPPER(RESPOSTAS!S239)=INDEX(GABARITO!$C:$C,MATCH(TEXT(VALUE(RIGHT($R$1,2)),"00")&amp;"|"&amp;IF(AND(VALUE(RIGHT($R$1,2))&gt;=57,VALUE(RIGHT($R$1,2))&lt;=63),$D239,"COMUM"),GABARITO!$D:$D,0)),1,0))</f>
        <v/>
      </c>
      <c r="S239" t="str">
        <f>IF(RESPOSTAS!T239="","",IF(UPPER(RESPOSTAS!T239)=INDEX(GABARITO!$C:$C,MATCH(TEXT(VALUE(RIGHT($S$1,2)),"00")&amp;"|"&amp;IF(AND(VALUE(RIGHT($S$1,2))&gt;=57,VALUE(RIGHT($S$1,2))&lt;=63),$D239,"COMUM"),GABARITO!$D:$D,0)),1,0))</f>
        <v/>
      </c>
      <c r="T239" t="str">
        <f>IF(RESPOSTAS!U239="","",IF(UPPER(RESPOSTAS!U239)=INDEX(GABARITO!$C:$C,MATCH(TEXT(VALUE(RIGHT($T$1,2)),"00")&amp;"|"&amp;IF(AND(VALUE(RIGHT($T$1,2))&gt;=57,VALUE(RIGHT($T$1,2))&lt;=63),$D239,"COMUM"),GABARITO!$D:$D,0)),1,0))</f>
        <v/>
      </c>
      <c r="U239" t="str">
        <f>IF(RESPOSTAS!V239="","",IF(UPPER(RESPOSTAS!V239)=INDEX(GABARITO!$C:$C,MATCH(TEXT(VALUE(RIGHT($U$1,2)),"00")&amp;"|"&amp;IF(AND(VALUE(RIGHT($U$1,2))&gt;=57,VALUE(RIGHT($U$1,2))&lt;=63),$D239,"COMUM"),GABARITO!$D:$D,0)),1,0))</f>
        <v/>
      </c>
      <c r="V239" t="str">
        <f>IF(RESPOSTAS!W239="","",IF(UPPER(RESPOSTAS!W239)=INDEX(GABARITO!$C:$C,MATCH(TEXT(VALUE(RIGHT($E$1,2)),"00")&amp;"|"&amp;IF(AND(VALUE(RIGHT($E$1,2))&gt;=57,VALUE(RIGHT($E$1,2))&lt;=63),$D239,"COMUM"),GABARITO!$D:$D,0)),1,0))</f>
        <v/>
      </c>
      <c r="W239" t="str">
        <f>IF(RESPOSTAS!X239="","",IF(UPPER(RESPOSTAS!X239)=INDEX(GABARITO!$C:$C,MATCH(TEXT(VALUE(RIGHT($W$1,2)),"00")&amp;"|"&amp;IF(AND(VALUE(RIGHT($W$1,2))&gt;=57,VALUE(RIGHT($W$1,2))&lt;=63),$D239,"COMUM"),GABARITO!$D:$D,0)),1,0))</f>
        <v/>
      </c>
      <c r="X239" t="str">
        <f>IF(RESPOSTAS!Y239="","",IF(UPPER(RESPOSTAS!Y239)=INDEX(GABARITO!$C:$C,MATCH(TEXT(VALUE(RIGHT($X$1,2)),"00")&amp;"|"&amp;IF(AND(VALUE(RIGHT($X$1,2))&gt;=57,VALUE(RIGHT($X$1,2))&lt;=63),$D239,"COMUM"),GABARITO!$D:$D,0)),1,0))</f>
        <v/>
      </c>
      <c r="Y239" t="str">
        <f>IF(RESPOSTAS!Z239="","",IF(UPPER(RESPOSTAS!Z239)=INDEX(GABARITO!$C:$C,MATCH(TEXT(VALUE(RIGHT($Y$1,2)),"00")&amp;"|"&amp;IF(AND(VALUE(RIGHT($Y$1,2))&gt;=57,VALUE(RIGHT($Y$1,2))&lt;=63),$D239,"COMUM"),GABARITO!$D:$D,0)),1,0))</f>
        <v/>
      </c>
      <c r="Z239" t="str">
        <f>IF(RESPOSTAS!AA239="","",IF(UPPER(RESPOSTAS!AA239)=INDEX(GABARITO!$C:$C,MATCH(TEXT(VALUE(RIGHT($Z$1,2)),"00")&amp;"|"&amp;IF(AND(VALUE(RIGHT($Z$1,2))&gt;=57,VALUE(RIGHT($Z$1,2))&lt;=63),$D239,"COMUM"),GABARITO!$D:$D,0)),1,0))</f>
        <v/>
      </c>
      <c r="AA239" t="str">
        <f>IF(RESPOSTAS!AB239="","",IF(UPPER(RESPOSTAS!AB239)=INDEX(GABARITO!$C:$C,MATCH(TEXT(VALUE(RIGHT($AA$1,2)),"00")&amp;"|"&amp;IF(AND(VALUE(RIGHT($AA$1,2))&gt;=57,VALUE(RIGHT($AA$1,2))&lt;=63),$D239,"COMUM"),GABARITO!$D:$D,0)),1,0))</f>
        <v/>
      </c>
      <c r="AB239" t="str">
        <f>IF(RESPOSTAS!AC239="","",IF(UPPER(RESPOSTAS!AC239)=INDEX(GABARITO!$C:$C,MATCH(TEXT(VALUE(RIGHT($AB$1,2)),"00")&amp;"|"&amp;IF(AND(VALUE(RIGHT($AB$1,2))&gt;=57,VALUE(RIGHT($AB$1,2))&lt;=63),$D239,"COMUM"),GABARITO!$D:$D,0)),1,0))</f>
        <v/>
      </c>
      <c r="AC239" t="str">
        <f>IF(RESPOSTAS!AD239="","",IF(UPPER(RESPOSTAS!AD239)=INDEX(GABARITO!$C:$C,MATCH(TEXT(VALUE(RIGHT($AC$1,2)),"00")&amp;"|"&amp;IF(AND(VALUE(RIGHT($AC$1,2))&gt;=57,VALUE(RIGHT($AC$1,2))&lt;=63),$D239,"COMUM"),GABARITO!$D:$D,0)),1,0))</f>
        <v/>
      </c>
      <c r="AD239" t="str">
        <f>IF(RESPOSTAS!AE239="","",IF(UPPER(RESPOSTAS!AE239)=INDEX(GABARITO!$C:$C,MATCH(TEXT(VALUE(RIGHT($AD$1,2)),"00")&amp;"|"&amp;IF(AND(VALUE(RIGHT($AD$1,2))&gt;=57,VALUE(RIGHT($AD$1,2))&lt;=63),$D239,"COMUM"),GABARITO!$D:$D,0)),1,0))</f>
        <v/>
      </c>
      <c r="AE239" t="str">
        <f>IF(RESPOSTAS!AF239="","",IF(UPPER(RESPOSTAS!AF239)=INDEX(GABARITO!$C:$C,MATCH(TEXT(VALUE(RIGHT($AE$1,2)),"00")&amp;"|"&amp;IF(AND(VALUE(RIGHT($AE$1,2))&gt;=57,VALUE(RIGHT($AE$1,2))&lt;=63),$D239,"COMUM"),GABARITO!$D:$D,0)),1,0))</f>
        <v/>
      </c>
      <c r="AF239" t="str">
        <f>IF(RESPOSTAS!AG239="","",IF(UPPER(RESPOSTAS!AG239)=INDEX(GABARITO!$C:$C,MATCH(TEXT(VALUE(RIGHT($AF$1,2)),"00")&amp;"|"&amp;IF(AND(VALUE(RIGHT($AF$1,2))&gt;=57,VALUE(RIGHT($AF$1,2))&lt;=63),$D239,"COMUM"),GABARITO!$D:$D,0)),1,0))</f>
        <v/>
      </c>
      <c r="AG239" t="str">
        <f>IF(RESPOSTAS!AH239="","",IF(UPPER(RESPOSTAS!AH239)=INDEX(GABARITO!$C:$C,MATCH(TEXT(VALUE(RIGHT($AG$1,2)),"00")&amp;"|"&amp;IF(AND(VALUE(RIGHT($AG$1,2))&gt;=57,VALUE(RIGHT($AG$1,2))&lt;=63),$D239,"COMUM"),GABARITO!$D:$D,0)),1,0))</f>
        <v/>
      </c>
      <c r="AH239" t="str">
        <f>IF(RESPOSTAS!AI239="","",IF(UPPER(RESPOSTAS!AI239)=INDEX(GABARITO!$C:$C,MATCH(TEXT(VALUE(RIGHT($AH$1,2)),"00")&amp;"|"&amp;IF(AND(VALUE(RIGHT($AH$1,2))&gt;=57,VALUE(RIGHT($AH$1,2))&lt;=63),$D239,"COMUM"),GABARITO!$D:$D,0)),1,0))</f>
        <v/>
      </c>
      <c r="AI239" t="str">
        <f>IF(RESPOSTAS!AJ239="","",IF(UPPER(RESPOSTAS!AJ239)=INDEX(GABARITO!$C:$C,MATCH(TEXT(VALUE(RIGHT($AI$1,2)),"00")&amp;"|"&amp;IF(AND(VALUE(RIGHT($AI$1,2))&gt;=57,VALUE(RIGHT($AI$1,2))&lt;=63),$D239,"COMUM"),GABARITO!$D:$D,0)),1,0))</f>
        <v/>
      </c>
      <c r="AJ239" t="str">
        <f>IF(RESPOSTAS!AK239="","",IF(UPPER(RESPOSTAS!AK239)=INDEX(GABARITO!$C:$C,MATCH(TEXT(VALUE(RIGHT($AJ$1,2)),"00")&amp;"|"&amp;IF(AND(VALUE(RIGHT($AJ$1,2))&gt;=57,VALUE(RIGHT($AJ$1,2))&lt;=63),$D239,"COMUM"),GABARITO!$D:$D,0)),1,0))</f>
        <v/>
      </c>
      <c r="AK239" t="str">
        <f>IF(RESPOSTAS!AL239="","",IF(UPPER(RESPOSTAS!AL239)=INDEX(GABARITO!$C:$C,MATCH(TEXT(VALUE(RIGHT($AK$1,2)),"00")&amp;"|"&amp;IF(AND(VALUE(RIGHT($AK$1,2))&gt;=57,VALUE(RIGHT($AK$1,2))&lt;=63),$D239,"COMUM"),GABARITO!$D:$D,0)),1,0))</f>
        <v/>
      </c>
      <c r="AL239" t="str">
        <f>IF(RESPOSTAS!AM239="","",IF(UPPER(RESPOSTAS!AM239)=INDEX(GABARITO!$C:$C,MATCH(TEXT(VALUE(RIGHT($AL$1,2)),"00")&amp;"|"&amp;IF(AND(VALUE(RIGHT($AL$1,2))&gt;=57,VALUE(RIGHT($AL$1,2))&lt;=63),$D239,"COMUM"),GABARITO!$D:$D,0)),1,0))</f>
        <v/>
      </c>
      <c r="AM239" t="str">
        <f>IF(RESPOSTAS!AN239="","",IF(UPPER(RESPOSTAS!AN239)=INDEX(GABARITO!$C:$C,MATCH(TEXT(VALUE(RIGHT($AM$1,2)),"00")&amp;"|"&amp;IF(AND(VALUE(RIGHT($AM$1,2))&gt;=57,VALUE(RIGHT($AM$1,2))&lt;=63),$D239,"COMUM"),GABARITO!$D:$D,0)),1,0))</f>
        <v/>
      </c>
      <c r="AN239" t="str">
        <f>IF(RESPOSTAS!AO239="","",IF(UPPER(RESPOSTAS!AO239)=INDEX(GABARITO!$C:$C,MATCH(TEXT(VALUE(RIGHT($AN$1,2)),"00")&amp;"|"&amp;IF(AND(VALUE(RIGHT($AN$1,2))&gt;=57,VALUE(RIGHT($AN$1,2))&lt;=63),$D239,"COMUM"),GABARITO!$D:$D,0)),1,0))</f>
        <v/>
      </c>
      <c r="AO239" t="str">
        <f>IF(RESPOSTAS!AP239="","",IF(UPPER(RESPOSTAS!AP239)=INDEX(GABARITO!$C:$C,MATCH(TEXT(VALUE(RIGHT($AO$1,2)),"00")&amp;"|"&amp;IF(AND(VALUE(RIGHT($AO$1,2))&gt;=57,VALUE(RIGHT($AO$1,2))&lt;=63),$D239,"COMUM"),GABARITO!$D:$D,0)),1,0))</f>
        <v/>
      </c>
      <c r="AP239" t="str">
        <f>IF(RESPOSTAS!AQ239="","",IF(UPPER(RESPOSTAS!AQ239)=INDEX(GABARITO!$C:$C,MATCH(TEXT(VALUE(RIGHT($AP$1,2)),"00")&amp;"|"&amp;IF(AND(VALUE(RIGHT($AP$1,2))&gt;=57,VALUE(RIGHT($AP$1,2))&lt;=63),$D239,"COMUM"),GABARITO!$D:$D,0)),1,0))</f>
        <v/>
      </c>
      <c r="AQ239" t="str">
        <f>IF(RESPOSTAS!AR239="","",IF(UPPER(RESPOSTAS!AR239)=INDEX(GABARITO!$C:$C,MATCH(TEXT(VALUE(RIGHT($AQ$1,2)),"00")&amp;"|"&amp;IF(AND(VALUE(RIGHT($AQ$1,2))&gt;=57,VALUE(RIGHT($AQ$1,2))&lt;=63),$D239,"COMUM"),GABARITO!$D:$D,0)),1,0))</f>
        <v/>
      </c>
      <c r="AR239" t="str">
        <f>IF(RESPOSTAS!AS239="","",IF(UPPER(RESPOSTAS!AS239)=INDEX(GABARITO!$C:$C,MATCH(TEXT(VALUE(RIGHT($AR$1,2)),"00")&amp;"|"&amp;IF(AND(VALUE(RIGHT($AR$1,2))&gt;=57,VALUE(RIGHT($AR$1,2))&lt;=63),$D239,"COMUM"),GABARITO!$D:$D,0)),1,0))</f>
        <v/>
      </c>
      <c r="AS239" t="str">
        <f>IF(RESPOSTAS!AT239="","",IF(UPPER(RESPOSTAS!AT239)=INDEX(GABARITO!$C:$C,MATCH(TEXT(VALUE(RIGHT($AS$1,2)),"00")&amp;"|"&amp;IF(AND(VALUE(RIGHT($AS$1,2))&gt;=57,VALUE(RIGHT($AS$1,2))&lt;=63),$D239,"COMUM"),GABARITO!$D:$D,0)),1,0))</f>
        <v/>
      </c>
      <c r="AT239" t="str">
        <f>IF(RESPOSTAS!AU239="","",IF(UPPER(RESPOSTAS!AU239)=INDEX(GABARITO!$C:$C,MATCH(TEXT(VALUE(RIGHT($AT$1,2)),"00")&amp;"|"&amp;IF(AND(VALUE(RIGHT($AT$1,2))&gt;=57,VALUE(RIGHT($AT$1,2))&lt;=63),$D239,"COMUM"),GABARITO!$D:$D,0)),1,0))</f>
        <v/>
      </c>
      <c r="AU239" t="str">
        <f>IF(RESPOSTAS!AV239="","",IF(UPPER(RESPOSTAS!AV239)=INDEX(GABARITO!$C:$C,MATCH(TEXT(VALUE(RIGHT($AU$1,2)),"00")&amp;"|"&amp;IF(AND(VALUE(RIGHT($AU$1,2))&gt;=57,VALUE(RIGHT($AU$1,2))&lt;=63),$D239,"COMUM"),GABARITO!$D:$D,0)),1,0))</f>
        <v/>
      </c>
      <c r="AV239" t="str">
        <f>IF(RESPOSTAS!AW239="","",IF(UPPER(RESPOSTAS!AW239)=INDEX(GABARITO!$C:$C,MATCH(TEXT(VALUE(RIGHT($AV$1,2)),"00")&amp;"|"&amp;IF(AND(VALUE(RIGHT($AV$1,2))&gt;=57,VALUE(RIGHT($AV$1,2))&lt;=63),$D239,"COMUM"),GABARITO!$D:$D,0)),1,0))</f>
        <v/>
      </c>
      <c r="AW239" t="str">
        <f>IF(RESPOSTAS!AX239="","",IF(UPPER(RESPOSTAS!AX239)=INDEX(GABARITO!$C:$C,MATCH(TEXT(VALUE(RIGHT($AW$1,2)),"00")&amp;"|"&amp;IF(AND(VALUE(RIGHT($AW$1,2))&gt;=57,VALUE(RIGHT($AW$1,2))&lt;=63),$D239,"COMUM"),GABARITO!$D:$D,0)),1,0))</f>
        <v/>
      </c>
      <c r="AX239" t="str">
        <f>IF(RESPOSTAS!AY239="","",IF(UPPER(RESPOSTAS!AY239)=INDEX(GABARITO!$C:$C,MATCH(TEXT(VALUE(RIGHT($AX$1,2)),"00")&amp;"|"&amp;IF(AND(VALUE(RIGHT($AX$1,2))&gt;=57,VALUE(RIGHT($AX$1,2))&lt;=63),$D239,"COMUM"),GABARITO!$D:$D,0)),1,0))</f>
        <v/>
      </c>
      <c r="AY239" t="str">
        <f>IF(RESPOSTAS!AZ239="","",IF(UPPER(RESPOSTAS!AZ239)=INDEX(GABARITO!$C:$C,MATCH(TEXT(VALUE(RIGHT($AY$1,2)),"00")&amp;"|"&amp;IF(AND(VALUE(RIGHT($AY$1,2))&gt;=57,VALUE(RIGHT($AY$1,2))&lt;=63),$D239,"COMUM"),GABARITO!$D:$D,0)),1,0))</f>
        <v/>
      </c>
      <c r="AZ239" t="str">
        <f>IF(RESPOSTAS!BA239="","",IF(UPPER(RESPOSTAS!BA239)=INDEX(GABARITO!$C:$C,MATCH(TEXT(VALUE(RIGHT($AZ$1,2)),"00")&amp;"|"&amp;IF(AND(VALUE(RIGHT($AZ$1,2))&gt;=57,VALUE(RIGHT($AZ$1,2))&lt;=63),$D239,"COMUM"),GABARITO!$D:$D,0)),1,0))</f>
        <v/>
      </c>
      <c r="BA239" t="str">
        <f>IF(RESPOSTAS!BB239="","",IF(UPPER(RESPOSTAS!BB239)=INDEX(GABARITO!$C:$C,MATCH(TEXT(VALUE(RIGHT($BA$1,2)),"00")&amp;"|"&amp;IF(AND(VALUE(RIGHT($BA$1,2))&gt;=57,VALUE(RIGHT($BA$1,2))&lt;=63),$D239,"COMUM"),GABARITO!$D:$D,0)),1,0))</f>
        <v/>
      </c>
      <c r="BB239" t="str">
        <f>IF(RESPOSTAS!BC239="","",IF(UPPER(RESPOSTAS!BC239)=INDEX(GABARITO!$C:$C,MATCH(TEXT(VALUE(RIGHT($BB$1,2)),"00")&amp;"|"&amp;IF(AND(VALUE(RIGHT($BB$1,2))&gt;=57,VALUE(RIGHT($BB$1,2))&lt;=63),$D239,"COMUM"),GABARITO!$D:$D,0)),1,0))</f>
        <v/>
      </c>
      <c r="BC239" t="str">
        <f>IF(RESPOSTAS!BD239="","",IF(UPPER(RESPOSTAS!BD239)=INDEX(GABARITO!$C:$C,MATCH(TEXT(VALUE(RIGHT($BC$1,2)),"00")&amp;"|"&amp;IF(AND(VALUE(RIGHT($BC$1,2))&gt;=57,VALUE(RIGHT($BC$1,2))&lt;=63),$D239,"COMUM"),GABARITO!$D:$D,0)),1,0))</f>
        <v/>
      </c>
      <c r="BD239" t="str">
        <f>IF(RESPOSTAS!BE239="","",IF(UPPER(RESPOSTAS!BE239)=INDEX(GABARITO!$C:$C,MATCH(TEXT(VALUE(RIGHT($BD$1,2)),"00")&amp;"|"&amp;IF(AND(VALUE(RIGHT($BD$1,2))&gt;=57,VALUE(RIGHT($BD$1,2))&lt;=63),$D239,"COMUM"),GABARITO!$D:$D,0)),1,0))</f>
        <v/>
      </c>
      <c r="BE239" t="str">
        <f>IF(RESPOSTAS!BF239="","",IF(UPPER(RESPOSTAS!BF239)=INDEX(GABARITO!$C:$C,MATCH(TEXT(VALUE(RIGHT($BE$1,2)),"00")&amp;"|"&amp;IF(AND(VALUE(RIGHT($BE$1,2))&gt;=57,VALUE(RIGHT($BE$1,2))&lt;=63),$D239,"COMUM"),GABARITO!$D:$D,0)),1,0))</f>
        <v/>
      </c>
      <c r="BF239" t="str">
        <f>IF(RESPOSTAS!BG239="","",IF(UPPER(RESPOSTAS!BG239)=INDEX(GABARITO!$C:$C,MATCH(TEXT(VALUE(RIGHT($BF$1,2)),"00")&amp;"|"&amp;IF(AND(VALUE(RIGHT($BF$1,2))&gt;=57,VALUE(RIGHT($BF$1,2))&lt;=63),$D239,"COMUM"),GABARITO!$D:$D,0)),1,0))</f>
        <v/>
      </c>
      <c r="BG239" t="str">
        <f>IF(RESPOSTAS!BH239="","",IF(UPPER(RESPOSTAS!BH239)=INDEX(GABARITO!$C:$C,MATCH(TEXT(VALUE(RIGHT($BG$1,2)),"00")&amp;"|"&amp;IF(AND(VALUE(RIGHT($BG$1,2))&gt;=57,VALUE(RIGHT($BG$1,2))&lt;=63),$D239,"COMUM"),GABARITO!$D:$D,0)),1,0))</f>
        <v/>
      </c>
      <c r="BH239" t="str">
        <f>IF(RESPOSTAS!BI239="","",IF(UPPER(RESPOSTAS!BI239)=INDEX(GABARITO!$C:$C,MATCH(TEXT(VALUE(RIGHT($BH$1,2)),"00")&amp;"|"&amp;IF(AND(VALUE(RIGHT($BH$1,2))&gt;=57,VALUE(RIGHT($BH$1,2))&lt;=63),$D239,"COMUM"),GABARITO!$D:$D,0)),1,0))</f>
        <v/>
      </c>
      <c r="BI239" t="str">
        <f>IF(RESPOSTAS!BJ239="","",IF(UPPER(RESPOSTAS!BJ239)=INDEX(GABARITO!$C:$C,MATCH(TEXT(VALUE(RIGHT($BI$1,2)),"00")&amp;"|"&amp;IF(AND(VALUE(RIGHT($BI$1,2))&gt;=57,VALUE(RIGHT($BI$1,2))&lt;=63),$D239,"COMUM"),GABARITO!$D:$D,0)),1,0))</f>
        <v/>
      </c>
      <c r="BJ239" t="str">
        <f>IF(RESPOSTAS!BK239="","",IF(UPPER(RESPOSTAS!BK239)=INDEX(GABARITO!$C:$C,MATCH(TEXT(VALUE(RIGHT($BJ$1,2)),"00")&amp;"|"&amp;IF(AND(VALUE(RIGHT($BJ$1,2))&gt;=57,VALUE(RIGHT($BJ$1,2))&lt;=63),$D239,"COMUM"),GABARITO!$D:$D,0)),1,0))</f>
        <v/>
      </c>
      <c r="BK239" t="str">
        <f>IF(RESPOSTAS!BL239="","",IF(UPPER(RESPOSTAS!BL239)=INDEX(GABARITO!$C:$C,MATCH(TEXT(VALUE(RIGHT($BK$1,2)),"00")&amp;"|"&amp;IF(AND(VALUE(RIGHT($BK$1,2))&gt;=57,VALUE(RIGHT($BK$1,2))&lt;=63),$D239,"COMUM"),GABARITO!$D:$D,0)),1,0))</f>
        <v/>
      </c>
      <c r="BL239" t="str">
        <f>IF(RESPOSTAS!BM239="","",IF(UPPER(RESPOSTAS!BM239)=INDEX(GABARITO!$C:$C,MATCH(TEXT(VALUE(RIGHT($BL$1,2)),"00")&amp;"|"&amp;IF(AND(VALUE(RIGHT($BL$1,2))&gt;=57,VALUE(RIGHT($BL$1,2))&lt;=63),$D239,"COMUM"),GABARITO!$D:$D,0)),1,0))</f>
        <v/>
      </c>
      <c r="BM239" t="str">
        <f>IF(RESPOSTAS!BN239="","",IF(UPPER(RESPOSTAS!BN239)=INDEX(GABARITO!$C:$C,MATCH(TEXT(VALUE(RIGHT($BM$1,2)),"00")&amp;"|"&amp;IF(AND(VALUE(RIGHT($BM$1,2))&gt;=57,VALUE(RIGHT($BM$1,2))&lt;=63),$D239,"COMUM"),GABARITO!$D:$D,0)),1,0))</f>
        <v/>
      </c>
      <c r="BN239" t="str">
        <f>IF(RESPOSTAS!BO239="","",IF(UPPER(RESPOSTAS!BO239)=INDEX(GABARITO!$C:$C,MATCH(TEXT(VALUE(RIGHT($BN$1,2)),"00")&amp;"|"&amp;IF(AND(VALUE(RIGHT($BN$1,2))&gt;=57,VALUE(RIGHT($BN$1,2))&lt;=63),$D239,"COMUM"),GABARITO!$D:$D,0)),1,0))</f>
        <v/>
      </c>
      <c r="BO239" t="str">
        <f>IF(RESPOSTAS!BP239="","",IF(UPPER(RESPOSTAS!BP239)=INDEX(GABARITO!$C:$C,MATCH(TEXT(VALUE(RIGHT($BO$1,2)),"00")&amp;"|"&amp;IF(AND(VALUE(RIGHT($BO$1,2))&gt;=57,VALUE(RIGHT($BO$1,2))&lt;=63),$D239,"COMUM"),GABARITO!$D:$D,0)),1,0))</f>
        <v/>
      </c>
      <c r="BP239">
        <f>COUNTIF(RESPOSTAS!F239:BP239,"&lt;&gt;")</f>
        <v>0</v>
      </c>
      <c r="BQ239" t="str">
        <f t="shared" si="32"/>
        <v/>
      </c>
      <c r="BR239" s="10" t="str">
        <f t="shared" si="33"/>
        <v/>
      </c>
      <c r="BT239" s="11" t="str">
        <f t="shared" si="35"/>
        <v/>
      </c>
      <c r="BU239" s="11" t="str">
        <f t="shared" si="36"/>
        <v/>
      </c>
      <c r="BV239" s="11" t="str">
        <f t="shared" si="37"/>
        <v/>
      </c>
      <c r="BW239" s="11" t="str">
        <f t="shared" si="38"/>
        <v/>
      </c>
      <c r="BX239" s="11" t="str">
        <f t="shared" si="39"/>
        <v/>
      </c>
      <c r="BY239" s="11" t="str">
        <f t="shared" si="40"/>
        <v/>
      </c>
      <c r="BZ239" s="3" t="str">
        <f t="shared" si="34"/>
        <v/>
      </c>
      <c r="CA239" s="3" t="e">
        <f t="shared" si="41"/>
        <v>#VALUE!</v>
      </c>
    </row>
    <row r="240" spans="1:79" x14ac:dyDescent="0.25">
      <c r="A240" t="str">
        <f>IF(RESPOSTAS!A240="","",RESPOSTAS!A240)</f>
        <v/>
      </c>
      <c r="B240" t="str">
        <f>IF(RESPOSTAS!C240="","",RESPOSTAS!C240)</f>
        <v/>
      </c>
      <c r="C240" t="str">
        <f>IF(RESPOSTAS!D240="","",RESPOSTAS!D240)</f>
        <v/>
      </c>
      <c r="D240" t="str">
        <f>IF(RESPOSTAS!E240="","",RESPOSTAS!E240)</f>
        <v/>
      </c>
      <c r="E240" t="str">
        <f>IF(RESPOSTAS!F240="","",IF(UPPER(RESPOSTAS!F240)=INDEX(GABARITO!$C:$C,MATCH(TEXT(VALUE(RIGHT($E$1,2)),"00")&amp;"|"&amp;IF(AND(VALUE(RIGHT($E$1,2))&gt;=57,VALUE(RIGHT($E$1,2))&lt;=63),$D240,"COMUM"),GABARITO!$D:$D,0)),1,0))</f>
        <v/>
      </c>
      <c r="F240" t="str">
        <f>IF(RESPOSTAS!G240="","",IF(UPPER(RESPOSTAS!G240)=INDEX(GABARITO!$C:$C,MATCH(TEXT(VALUE(RIGHT($F$1,2)),"00")&amp;"|"&amp;IF(AND(VALUE(RIGHT($F$1,2))&gt;=57,VALUE(RIGHT($F$1,2))&lt;=63),$D240,"COMUM"),GABARITO!$D:$D,0)),1,0))</f>
        <v/>
      </c>
      <c r="G240" t="str">
        <f>IF(RESPOSTAS!H240="","",IF(UPPER(RESPOSTAS!H240)=INDEX(GABARITO!$C:$C,MATCH(TEXT(VALUE(RIGHT($G$1,2)),"00")&amp;"|"&amp;IF(AND(VALUE(RIGHT($G$1,2))&gt;=57,VALUE(RIGHT($G$1,2))&lt;=63),$D240,"COMUM"),GABARITO!$D:$D,0)),1,0))</f>
        <v/>
      </c>
      <c r="H240" t="str">
        <f>IF(RESPOSTAS!I240="","",IF(UPPER(RESPOSTAS!I240)=INDEX(GABARITO!$C:$C,MATCH(TEXT(VALUE(RIGHT($H$1,2)),"00")&amp;"|"&amp;IF(AND(VALUE(RIGHT($H$1,2))&gt;=57,VALUE(RIGHT($H$1,2))&lt;=63),$D240,"COMUM"),GABARITO!$D:$D,0)),1,0))</f>
        <v/>
      </c>
      <c r="I240" t="str">
        <f>IF(RESPOSTAS!J240="","",IF(UPPER(RESPOSTAS!J240)=INDEX(GABARITO!$C:$C,MATCH(TEXT(VALUE(RIGHT($I$1,2)),"00")&amp;"|"&amp;IF(AND(VALUE(RIGHT($I$1,2))&gt;=57,VALUE(RIGHT($I$1,2))&lt;=63),$D240,"COMUM"),GABARITO!$D:$D,0)),1,0))</f>
        <v/>
      </c>
      <c r="J240" t="str">
        <f>IF(RESPOSTAS!K240="","",IF(UPPER(RESPOSTAS!K240)=INDEX(GABARITO!$C:$C,MATCH(TEXT(VALUE(RIGHT($J$1,2)),"00")&amp;"|"&amp;IF(AND(VALUE(RIGHT($J$1,2))&gt;=57,VALUE(RIGHT($J$1,2))&lt;=63),$D240,"COMUM"),GABARITO!$D:$D,0)),1,0))</f>
        <v/>
      </c>
      <c r="K240" t="str">
        <f>IF(RESPOSTAS!L240="","",IF(UPPER(RESPOSTAS!L240)=INDEX(GABARITO!$C:$C,MATCH(TEXT(VALUE(RIGHT($K$1,2)),"00")&amp;"|"&amp;IF(AND(VALUE(RIGHT($K$1,2))&gt;=57,VALUE(RIGHT($K$1,2))&lt;=63),$D240,"COMUM"),GABARITO!$D:$D,0)),1,0))</f>
        <v/>
      </c>
      <c r="L240" t="str">
        <f>IF(RESPOSTAS!M240="","",IF(UPPER(RESPOSTAS!M240)=INDEX(GABARITO!$C:$C,MATCH(TEXT(VALUE(RIGHT($L$1,2)),"00")&amp;"|"&amp;IF(AND(VALUE(RIGHT($L$1,2))&gt;=57,VALUE(RIGHT($L$1,2))&lt;=63),$D240,"COMUM"),GABARITO!$D:$D,0)),1,0))</f>
        <v/>
      </c>
      <c r="M240" t="str">
        <f>IF(RESPOSTAS!N240="","",IF(UPPER(RESPOSTAS!N240)=INDEX(GABARITO!$C:$C,MATCH(TEXT(VALUE(RIGHT($M$1,2)),"00")&amp;"|"&amp;IF(AND(VALUE(RIGHT($M$1,2))&gt;=57,VALUE(RIGHT($M$1,2))&lt;=63),$D240,"COMUM"),GABARITO!$D:$D,0)),1,0))</f>
        <v/>
      </c>
      <c r="N240" t="str">
        <f>IF(RESPOSTAS!O240="","",IF(UPPER(RESPOSTAS!O240)=INDEX(GABARITO!$C:$C,MATCH(TEXT(VALUE(RIGHT($E$1,2)),"00")&amp;"|"&amp;IF(AND(VALUE(RIGHT($E$1,2))&gt;=57,VALUE(RIGHT($E$1,2))&lt;=63),$D240,"COMUM"),GABARITO!$D:$D,0)),1,0))</f>
        <v/>
      </c>
      <c r="O240" t="str">
        <f>IF(RESPOSTAS!P240="","",IF(UPPER(RESPOSTAS!P240)=INDEX(GABARITO!$C:$C,MATCH(TEXT(VALUE(RIGHT($O$1,2)),"00")&amp;"|"&amp;IF(AND(VALUE(RIGHT($O$1,2))&gt;=57,VALUE(RIGHT($O$1,2))&lt;=63),$D240,"COMUM"),GABARITO!$D:$D,0)),1,0))</f>
        <v/>
      </c>
      <c r="P240" t="str">
        <f>IF(RESPOSTAS!Q240="","",IF(UPPER(RESPOSTAS!Q240)=INDEX(GABARITO!$C:$C,MATCH(TEXT(VALUE(RIGHT($P$1,2)),"00")&amp;"|"&amp;IF(AND(VALUE(RIGHT($P$1,2))&gt;=57,VALUE(RIGHT($P$1,2))&lt;=63),$D240,"COMUM"),GABARITO!$D:$D,0)),1,0))</f>
        <v/>
      </c>
      <c r="Q240" t="str">
        <f>IF(RESPOSTAS!R240="","",IF(UPPER(RESPOSTAS!R240)=INDEX(GABARITO!$C:$C,MATCH(TEXT(VALUE(RIGHT($Q$1,2)),"00")&amp;"|"&amp;IF(AND(VALUE(RIGHT($Q$1,2))&gt;=57,VALUE(RIGHT($Q$1,2))&lt;=63),$D240,"COMUM"),GABARITO!$D:$D,0)),1,0))</f>
        <v/>
      </c>
      <c r="R240" t="str">
        <f>IF(RESPOSTAS!S240="","",IF(UPPER(RESPOSTAS!S240)=INDEX(GABARITO!$C:$C,MATCH(TEXT(VALUE(RIGHT($R$1,2)),"00")&amp;"|"&amp;IF(AND(VALUE(RIGHT($R$1,2))&gt;=57,VALUE(RIGHT($R$1,2))&lt;=63),$D240,"COMUM"),GABARITO!$D:$D,0)),1,0))</f>
        <v/>
      </c>
      <c r="S240" t="str">
        <f>IF(RESPOSTAS!T240="","",IF(UPPER(RESPOSTAS!T240)=INDEX(GABARITO!$C:$C,MATCH(TEXT(VALUE(RIGHT($S$1,2)),"00")&amp;"|"&amp;IF(AND(VALUE(RIGHT($S$1,2))&gt;=57,VALUE(RIGHT($S$1,2))&lt;=63),$D240,"COMUM"),GABARITO!$D:$D,0)),1,0))</f>
        <v/>
      </c>
      <c r="T240" t="str">
        <f>IF(RESPOSTAS!U240="","",IF(UPPER(RESPOSTAS!U240)=INDEX(GABARITO!$C:$C,MATCH(TEXT(VALUE(RIGHT($T$1,2)),"00")&amp;"|"&amp;IF(AND(VALUE(RIGHT($T$1,2))&gt;=57,VALUE(RIGHT($T$1,2))&lt;=63),$D240,"COMUM"),GABARITO!$D:$D,0)),1,0))</f>
        <v/>
      </c>
      <c r="U240" t="str">
        <f>IF(RESPOSTAS!V240="","",IF(UPPER(RESPOSTAS!V240)=INDEX(GABARITO!$C:$C,MATCH(TEXT(VALUE(RIGHT($U$1,2)),"00")&amp;"|"&amp;IF(AND(VALUE(RIGHT($U$1,2))&gt;=57,VALUE(RIGHT($U$1,2))&lt;=63),$D240,"COMUM"),GABARITO!$D:$D,0)),1,0))</f>
        <v/>
      </c>
      <c r="V240" t="str">
        <f>IF(RESPOSTAS!W240="","",IF(UPPER(RESPOSTAS!W240)=INDEX(GABARITO!$C:$C,MATCH(TEXT(VALUE(RIGHT($E$1,2)),"00")&amp;"|"&amp;IF(AND(VALUE(RIGHT($E$1,2))&gt;=57,VALUE(RIGHT($E$1,2))&lt;=63),$D240,"COMUM"),GABARITO!$D:$D,0)),1,0))</f>
        <v/>
      </c>
      <c r="W240" t="str">
        <f>IF(RESPOSTAS!X240="","",IF(UPPER(RESPOSTAS!X240)=INDEX(GABARITO!$C:$C,MATCH(TEXT(VALUE(RIGHT($W$1,2)),"00")&amp;"|"&amp;IF(AND(VALUE(RIGHT($W$1,2))&gt;=57,VALUE(RIGHT($W$1,2))&lt;=63),$D240,"COMUM"),GABARITO!$D:$D,0)),1,0))</f>
        <v/>
      </c>
      <c r="X240" t="str">
        <f>IF(RESPOSTAS!Y240="","",IF(UPPER(RESPOSTAS!Y240)=INDEX(GABARITO!$C:$C,MATCH(TEXT(VALUE(RIGHT($X$1,2)),"00")&amp;"|"&amp;IF(AND(VALUE(RIGHT($X$1,2))&gt;=57,VALUE(RIGHT($X$1,2))&lt;=63),$D240,"COMUM"),GABARITO!$D:$D,0)),1,0))</f>
        <v/>
      </c>
      <c r="Y240" t="str">
        <f>IF(RESPOSTAS!Z240="","",IF(UPPER(RESPOSTAS!Z240)=INDEX(GABARITO!$C:$C,MATCH(TEXT(VALUE(RIGHT($Y$1,2)),"00")&amp;"|"&amp;IF(AND(VALUE(RIGHT($Y$1,2))&gt;=57,VALUE(RIGHT($Y$1,2))&lt;=63),$D240,"COMUM"),GABARITO!$D:$D,0)),1,0))</f>
        <v/>
      </c>
      <c r="Z240" t="str">
        <f>IF(RESPOSTAS!AA240="","",IF(UPPER(RESPOSTAS!AA240)=INDEX(GABARITO!$C:$C,MATCH(TEXT(VALUE(RIGHT($Z$1,2)),"00")&amp;"|"&amp;IF(AND(VALUE(RIGHT($Z$1,2))&gt;=57,VALUE(RIGHT($Z$1,2))&lt;=63),$D240,"COMUM"),GABARITO!$D:$D,0)),1,0))</f>
        <v/>
      </c>
      <c r="AA240" t="str">
        <f>IF(RESPOSTAS!AB240="","",IF(UPPER(RESPOSTAS!AB240)=INDEX(GABARITO!$C:$C,MATCH(TEXT(VALUE(RIGHT($AA$1,2)),"00")&amp;"|"&amp;IF(AND(VALUE(RIGHT($AA$1,2))&gt;=57,VALUE(RIGHT($AA$1,2))&lt;=63),$D240,"COMUM"),GABARITO!$D:$D,0)),1,0))</f>
        <v/>
      </c>
      <c r="AB240" t="str">
        <f>IF(RESPOSTAS!AC240="","",IF(UPPER(RESPOSTAS!AC240)=INDEX(GABARITO!$C:$C,MATCH(TEXT(VALUE(RIGHT($AB$1,2)),"00")&amp;"|"&amp;IF(AND(VALUE(RIGHT($AB$1,2))&gt;=57,VALUE(RIGHT($AB$1,2))&lt;=63),$D240,"COMUM"),GABARITO!$D:$D,0)),1,0))</f>
        <v/>
      </c>
      <c r="AC240" t="str">
        <f>IF(RESPOSTAS!AD240="","",IF(UPPER(RESPOSTAS!AD240)=INDEX(GABARITO!$C:$C,MATCH(TEXT(VALUE(RIGHT($AC$1,2)),"00")&amp;"|"&amp;IF(AND(VALUE(RIGHT($AC$1,2))&gt;=57,VALUE(RIGHT($AC$1,2))&lt;=63),$D240,"COMUM"),GABARITO!$D:$D,0)),1,0))</f>
        <v/>
      </c>
      <c r="AD240" t="str">
        <f>IF(RESPOSTAS!AE240="","",IF(UPPER(RESPOSTAS!AE240)=INDEX(GABARITO!$C:$C,MATCH(TEXT(VALUE(RIGHT($AD$1,2)),"00")&amp;"|"&amp;IF(AND(VALUE(RIGHT($AD$1,2))&gt;=57,VALUE(RIGHT($AD$1,2))&lt;=63),$D240,"COMUM"),GABARITO!$D:$D,0)),1,0))</f>
        <v/>
      </c>
      <c r="AE240" t="str">
        <f>IF(RESPOSTAS!AF240="","",IF(UPPER(RESPOSTAS!AF240)=INDEX(GABARITO!$C:$C,MATCH(TEXT(VALUE(RIGHT($AE$1,2)),"00")&amp;"|"&amp;IF(AND(VALUE(RIGHT($AE$1,2))&gt;=57,VALUE(RIGHT($AE$1,2))&lt;=63),$D240,"COMUM"),GABARITO!$D:$D,0)),1,0))</f>
        <v/>
      </c>
      <c r="AF240" t="str">
        <f>IF(RESPOSTAS!AG240="","",IF(UPPER(RESPOSTAS!AG240)=INDEX(GABARITO!$C:$C,MATCH(TEXT(VALUE(RIGHT($AF$1,2)),"00")&amp;"|"&amp;IF(AND(VALUE(RIGHT($AF$1,2))&gt;=57,VALUE(RIGHT($AF$1,2))&lt;=63),$D240,"COMUM"),GABARITO!$D:$D,0)),1,0))</f>
        <v/>
      </c>
      <c r="AG240" t="str">
        <f>IF(RESPOSTAS!AH240="","",IF(UPPER(RESPOSTAS!AH240)=INDEX(GABARITO!$C:$C,MATCH(TEXT(VALUE(RIGHT($AG$1,2)),"00")&amp;"|"&amp;IF(AND(VALUE(RIGHT($AG$1,2))&gt;=57,VALUE(RIGHT($AG$1,2))&lt;=63),$D240,"COMUM"),GABARITO!$D:$D,0)),1,0))</f>
        <v/>
      </c>
      <c r="AH240" t="str">
        <f>IF(RESPOSTAS!AI240="","",IF(UPPER(RESPOSTAS!AI240)=INDEX(GABARITO!$C:$C,MATCH(TEXT(VALUE(RIGHT($AH$1,2)),"00")&amp;"|"&amp;IF(AND(VALUE(RIGHT($AH$1,2))&gt;=57,VALUE(RIGHT($AH$1,2))&lt;=63),$D240,"COMUM"),GABARITO!$D:$D,0)),1,0))</f>
        <v/>
      </c>
      <c r="AI240" t="str">
        <f>IF(RESPOSTAS!AJ240="","",IF(UPPER(RESPOSTAS!AJ240)=INDEX(GABARITO!$C:$C,MATCH(TEXT(VALUE(RIGHT($AI$1,2)),"00")&amp;"|"&amp;IF(AND(VALUE(RIGHT($AI$1,2))&gt;=57,VALUE(RIGHT($AI$1,2))&lt;=63),$D240,"COMUM"),GABARITO!$D:$D,0)),1,0))</f>
        <v/>
      </c>
      <c r="AJ240" t="str">
        <f>IF(RESPOSTAS!AK240="","",IF(UPPER(RESPOSTAS!AK240)=INDEX(GABARITO!$C:$C,MATCH(TEXT(VALUE(RIGHT($AJ$1,2)),"00")&amp;"|"&amp;IF(AND(VALUE(RIGHT($AJ$1,2))&gt;=57,VALUE(RIGHT($AJ$1,2))&lt;=63),$D240,"COMUM"),GABARITO!$D:$D,0)),1,0))</f>
        <v/>
      </c>
      <c r="AK240" t="str">
        <f>IF(RESPOSTAS!AL240="","",IF(UPPER(RESPOSTAS!AL240)=INDEX(GABARITO!$C:$C,MATCH(TEXT(VALUE(RIGHT($AK$1,2)),"00")&amp;"|"&amp;IF(AND(VALUE(RIGHT($AK$1,2))&gt;=57,VALUE(RIGHT($AK$1,2))&lt;=63),$D240,"COMUM"),GABARITO!$D:$D,0)),1,0))</f>
        <v/>
      </c>
      <c r="AL240" t="str">
        <f>IF(RESPOSTAS!AM240="","",IF(UPPER(RESPOSTAS!AM240)=INDEX(GABARITO!$C:$C,MATCH(TEXT(VALUE(RIGHT($AL$1,2)),"00")&amp;"|"&amp;IF(AND(VALUE(RIGHT($AL$1,2))&gt;=57,VALUE(RIGHT($AL$1,2))&lt;=63),$D240,"COMUM"),GABARITO!$D:$D,0)),1,0))</f>
        <v/>
      </c>
      <c r="AM240" t="str">
        <f>IF(RESPOSTAS!AN240="","",IF(UPPER(RESPOSTAS!AN240)=INDEX(GABARITO!$C:$C,MATCH(TEXT(VALUE(RIGHT($AM$1,2)),"00")&amp;"|"&amp;IF(AND(VALUE(RIGHT($AM$1,2))&gt;=57,VALUE(RIGHT($AM$1,2))&lt;=63),$D240,"COMUM"),GABARITO!$D:$D,0)),1,0))</f>
        <v/>
      </c>
      <c r="AN240" t="str">
        <f>IF(RESPOSTAS!AO240="","",IF(UPPER(RESPOSTAS!AO240)=INDEX(GABARITO!$C:$C,MATCH(TEXT(VALUE(RIGHT($AN$1,2)),"00")&amp;"|"&amp;IF(AND(VALUE(RIGHT($AN$1,2))&gt;=57,VALUE(RIGHT($AN$1,2))&lt;=63),$D240,"COMUM"),GABARITO!$D:$D,0)),1,0))</f>
        <v/>
      </c>
      <c r="AO240" t="str">
        <f>IF(RESPOSTAS!AP240="","",IF(UPPER(RESPOSTAS!AP240)=INDEX(GABARITO!$C:$C,MATCH(TEXT(VALUE(RIGHT($AO$1,2)),"00")&amp;"|"&amp;IF(AND(VALUE(RIGHT($AO$1,2))&gt;=57,VALUE(RIGHT($AO$1,2))&lt;=63),$D240,"COMUM"),GABARITO!$D:$D,0)),1,0))</f>
        <v/>
      </c>
      <c r="AP240" t="str">
        <f>IF(RESPOSTAS!AQ240="","",IF(UPPER(RESPOSTAS!AQ240)=INDEX(GABARITO!$C:$C,MATCH(TEXT(VALUE(RIGHT($AP$1,2)),"00")&amp;"|"&amp;IF(AND(VALUE(RIGHT($AP$1,2))&gt;=57,VALUE(RIGHT($AP$1,2))&lt;=63),$D240,"COMUM"),GABARITO!$D:$D,0)),1,0))</f>
        <v/>
      </c>
      <c r="AQ240" t="str">
        <f>IF(RESPOSTAS!AR240="","",IF(UPPER(RESPOSTAS!AR240)=INDEX(GABARITO!$C:$C,MATCH(TEXT(VALUE(RIGHT($AQ$1,2)),"00")&amp;"|"&amp;IF(AND(VALUE(RIGHT($AQ$1,2))&gt;=57,VALUE(RIGHT($AQ$1,2))&lt;=63),$D240,"COMUM"),GABARITO!$D:$D,0)),1,0))</f>
        <v/>
      </c>
      <c r="AR240" t="str">
        <f>IF(RESPOSTAS!AS240="","",IF(UPPER(RESPOSTAS!AS240)=INDEX(GABARITO!$C:$C,MATCH(TEXT(VALUE(RIGHT($AR$1,2)),"00")&amp;"|"&amp;IF(AND(VALUE(RIGHT($AR$1,2))&gt;=57,VALUE(RIGHT($AR$1,2))&lt;=63),$D240,"COMUM"),GABARITO!$D:$D,0)),1,0))</f>
        <v/>
      </c>
      <c r="AS240" t="str">
        <f>IF(RESPOSTAS!AT240="","",IF(UPPER(RESPOSTAS!AT240)=INDEX(GABARITO!$C:$C,MATCH(TEXT(VALUE(RIGHT($AS$1,2)),"00")&amp;"|"&amp;IF(AND(VALUE(RIGHT($AS$1,2))&gt;=57,VALUE(RIGHT($AS$1,2))&lt;=63),$D240,"COMUM"),GABARITO!$D:$D,0)),1,0))</f>
        <v/>
      </c>
      <c r="AT240" t="str">
        <f>IF(RESPOSTAS!AU240="","",IF(UPPER(RESPOSTAS!AU240)=INDEX(GABARITO!$C:$C,MATCH(TEXT(VALUE(RIGHT($AT$1,2)),"00")&amp;"|"&amp;IF(AND(VALUE(RIGHT($AT$1,2))&gt;=57,VALUE(RIGHT($AT$1,2))&lt;=63),$D240,"COMUM"),GABARITO!$D:$D,0)),1,0))</f>
        <v/>
      </c>
      <c r="AU240" t="str">
        <f>IF(RESPOSTAS!AV240="","",IF(UPPER(RESPOSTAS!AV240)=INDEX(GABARITO!$C:$C,MATCH(TEXT(VALUE(RIGHT($AU$1,2)),"00")&amp;"|"&amp;IF(AND(VALUE(RIGHT($AU$1,2))&gt;=57,VALUE(RIGHT($AU$1,2))&lt;=63),$D240,"COMUM"),GABARITO!$D:$D,0)),1,0))</f>
        <v/>
      </c>
      <c r="AV240" t="str">
        <f>IF(RESPOSTAS!AW240="","",IF(UPPER(RESPOSTAS!AW240)=INDEX(GABARITO!$C:$C,MATCH(TEXT(VALUE(RIGHT($AV$1,2)),"00")&amp;"|"&amp;IF(AND(VALUE(RIGHT($AV$1,2))&gt;=57,VALUE(RIGHT($AV$1,2))&lt;=63),$D240,"COMUM"),GABARITO!$D:$D,0)),1,0))</f>
        <v/>
      </c>
      <c r="AW240" t="str">
        <f>IF(RESPOSTAS!AX240="","",IF(UPPER(RESPOSTAS!AX240)=INDEX(GABARITO!$C:$C,MATCH(TEXT(VALUE(RIGHT($AW$1,2)),"00")&amp;"|"&amp;IF(AND(VALUE(RIGHT($AW$1,2))&gt;=57,VALUE(RIGHT($AW$1,2))&lt;=63),$D240,"COMUM"),GABARITO!$D:$D,0)),1,0))</f>
        <v/>
      </c>
      <c r="AX240" t="str">
        <f>IF(RESPOSTAS!AY240="","",IF(UPPER(RESPOSTAS!AY240)=INDEX(GABARITO!$C:$C,MATCH(TEXT(VALUE(RIGHT($AX$1,2)),"00")&amp;"|"&amp;IF(AND(VALUE(RIGHT($AX$1,2))&gt;=57,VALUE(RIGHT($AX$1,2))&lt;=63),$D240,"COMUM"),GABARITO!$D:$D,0)),1,0))</f>
        <v/>
      </c>
      <c r="AY240" t="str">
        <f>IF(RESPOSTAS!AZ240="","",IF(UPPER(RESPOSTAS!AZ240)=INDEX(GABARITO!$C:$C,MATCH(TEXT(VALUE(RIGHT($AY$1,2)),"00")&amp;"|"&amp;IF(AND(VALUE(RIGHT($AY$1,2))&gt;=57,VALUE(RIGHT($AY$1,2))&lt;=63),$D240,"COMUM"),GABARITO!$D:$D,0)),1,0))</f>
        <v/>
      </c>
      <c r="AZ240" t="str">
        <f>IF(RESPOSTAS!BA240="","",IF(UPPER(RESPOSTAS!BA240)=INDEX(GABARITO!$C:$C,MATCH(TEXT(VALUE(RIGHT($AZ$1,2)),"00")&amp;"|"&amp;IF(AND(VALUE(RIGHT($AZ$1,2))&gt;=57,VALUE(RIGHT($AZ$1,2))&lt;=63),$D240,"COMUM"),GABARITO!$D:$D,0)),1,0))</f>
        <v/>
      </c>
      <c r="BA240" t="str">
        <f>IF(RESPOSTAS!BB240="","",IF(UPPER(RESPOSTAS!BB240)=INDEX(GABARITO!$C:$C,MATCH(TEXT(VALUE(RIGHT($BA$1,2)),"00")&amp;"|"&amp;IF(AND(VALUE(RIGHT($BA$1,2))&gt;=57,VALUE(RIGHT($BA$1,2))&lt;=63),$D240,"COMUM"),GABARITO!$D:$D,0)),1,0))</f>
        <v/>
      </c>
      <c r="BB240" t="str">
        <f>IF(RESPOSTAS!BC240="","",IF(UPPER(RESPOSTAS!BC240)=INDEX(GABARITO!$C:$C,MATCH(TEXT(VALUE(RIGHT($BB$1,2)),"00")&amp;"|"&amp;IF(AND(VALUE(RIGHT($BB$1,2))&gt;=57,VALUE(RIGHT($BB$1,2))&lt;=63),$D240,"COMUM"),GABARITO!$D:$D,0)),1,0))</f>
        <v/>
      </c>
      <c r="BC240" t="str">
        <f>IF(RESPOSTAS!BD240="","",IF(UPPER(RESPOSTAS!BD240)=INDEX(GABARITO!$C:$C,MATCH(TEXT(VALUE(RIGHT($BC$1,2)),"00")&amp;"|"&amp;IF(AND(VALUE(RIGHT($BC$1,2))&gt;=57,VALUE(RIGHT($BC$1,2))&lt;=63),$D240,"COMUM"),GABARITO!$D:$D,0)),1,0))</f>
        <v/>
      </c>
      <c r="BD240" t="str">
        <f>IF(RESPOSTAS!BE240="","",IF(UPPER(RESPOSTAS!BE240)=INDEX(GABARITO!$C:$C,MATCH(TEXT(VALUE(RIGHT($BD$1,2)),"00")&amp;"|"&amp;IF(AND(VALUE(RIGHT($BD$1,2))&gt;=57,VALUE(RIGHT($BD$1,2))&lt;=63),$D240,"COMUM"),GABARITO!$D:$D,0)),1,0))</f>
        <v/>
      </c>
      <c r="BE240" t="str">
        <f>IF(RESPOSTAS!BF240="","",IF(UPPER(RESPOSTAS!BF240)=INDEX(GABARITO!$C:$C,MATCH(TEXT(VALUE(RIGHT($BE$1,2)),"00")&amp;"|"&amp;IF(AND(VALUE(RIGHT($BE$1,2))&gt;=57,VALUE(RIGHT($BE$1,2))&lt;=63),$D240,"COMUM"),GABARITO!$D:$D,0)),1,0))</f>
        <v/>
      </c>
      <c r="BF240" t="str">
        <f>IF(RESPOSTAS!BG240="","",IF(UPPER(RESPOSTAS!BG240)=INDEX(GABARITO!$C:$C,MATCH(TEXT(VALUE(RIGHT($BF$1,2)),"00")&amp;"|"&amp;IF(AND(VALUE(RIGHT($BF$1,2))&gt;=57,VALUE(RIGHT($BF$1,2))&lt;=63),$D240,"COMUM"),GABARITO!$D:$D,0)),1,0))</f>
        <v/>
      </c>
      <c r="BG240" t="str">
        <f>IF(RESPOSTAS!BH240="","",IF(UPPER(RESPOSTAS!BH240)=INDEX(GABARITO!$C:$C,MATCH(TEXT(VALUE(RIGHT($BG$1,2)),"00")&amp;"|"&amp;IF(AND(VALUE(RIGHT($BG$1,2))&gt;=57,VALUE(RIGHT($BG$1,2))&lt;=63),$D240,"COMUM"),GABARITO!$D:$D,0)),1,0))</f>
        <v/>
      </c>
      <c r="BH240" t="str">
        <f>IF(RESPOSTAS!BI240="","",IF(UPPER(RESPOSTAS!BI240)=INDEX(GABARITO!$C:$C,MATCH(TEXT(VALUE(RIGHT($BH$1,2)),"00")&amp;"|"&amp;IF(AND(VALUE(RIGHT($BH$1,2))&gt;=57,VALUE(RIGHT($BH$1,2))&lt;=63),$D240,"COMUM"),GABARITO!$D:$D,0)),1,0))</f>
        <v/>
      </c>
      <c r="BI240" t="str">
        <f>IF(RESPOSTAS!BJ240="","",IF(UPPER(RESPOSTAS!BJ240)=INDEX(GABARITO!$C:$C,MATCH(TEXT(VALUE(RIGHT($BI$1,2)),"00")&amp;"|"&amp;IF(AND(VALUE(RIGHT($BI$1,2))&gt;=57,VALUE(RIGHT($BI$1,2))&lt;=63),$D240,"COMUM"),GABARITO!$D:$D,0)),1,0))</f>
        <v/>
      </c>
      <c r="BJ240" t="str">
        <f>IF(RESPOSTAS!BK240="","",IF(UPPER(RESPOSTAS!BK240)=INDEX(GABARITO!$C:$C,MATCH(TEXT(VALUE(RIGHT($BJ$1,2)),"00")&amp;"|"&amp;IF(AND(VALUE(RIGHT($BJ$1,2))&gt;=57,VALUE(RIGHT($BJ$1,2))&lt;=63),$D240,"COMUM"),GABARITO!$D:$D,0)),1,0))</f>
        <v/>
      </c>
      <c r="BK240" t="str">
        <f>IF(RESPOSTAS!BL240="","",IF(UPPER(RESPOSTAS!BL240)=INDEX(GABARITO!$C:$C,MATCH(TEXT(VALUE(RIGHT($BK$1,2)),"00")&amp;"|"&amp;IF(AND(VALUE(RIGHT($BK$1,2))&gt;=57,VALUE(RIGHT($BK$1,2))&lt;=63),$D240,"COMUM"),GABARITO!$D:$D,0)),1,0))</f>
        <v/>
      </c>
      <c r="BL240" t="str">
        <f>IF(RESPOSTAS!BM240="","",IF(UPPER(RESPOSTAS!BM240)=INDEX(GABARITO!$C:$C,MATCH(TEXT(VALUE(RIGHT($BL$1,2)),"00")&amp;"|"&amp;IF(AND(VALUE(RIGHT($BL$1,2))&gt;=57,VALUE(RIGHT($BL$1,2))&lt;=63),$D240,"COMUM"),GABARITO!$D:$D,0)),1,0))</f>
        <v/>
      </c>
      <c r="BM240" t="str">
        <f>IF(RESPOSTAS!BN240="","",IF(UPPER(RESPOSTAS!BN240)=INDEX(GABARITO!$C:$C,MATCH(TEXT(VALUE(RIGHT($BM$1,2)),"00")&amp;"|"&amp;IF(AND(VALUE(RIGHT($BM$1,2))&gt;=57,VALUE(RIGHT($BM$1,2))&lt;=63),$D240,"COMUM"),GABARITO!$D:$D,0)),1,0))</f>
        <v/>
      </c>
      <c r="BN240" t="str">
        <f>IF(RESPOSTAS!BO240="","",IF(UPPER(RESPOSTAS!BO240)=INDEX(GABARITO!$C:$C,MATCH(TEXT(VALUE(RIGHT($BN$1,2)),"00")&amp;"|"&amp;IF(AND(VALUE(RIGHT($BN$1,2))&gt;=57,VALUE(RIGHT($BN$1,2))&lt;=63),$D240,"COMUM"),GABARITO!$D:$D,0)),1,0))</f>
        <v/>
      </c>
      <c r="BO240" t="str">
        <f>IF(RESPOSTAS!BP240="","",IF(UPPER(RESPOSTAS!BP240)=INDEX(GABARITO!$C:$C,MATCH(TEXT(VALUE(RIGHT($BO$1,2)),"00")&amp;"|"&amp;IF(AND(VALUE(RIGHT($BO$1,2))&gt;=57,VALUE(RIGHT($BO$1,2))&lt;=63),$D240,"COMUM"),GABARITO!$D:$D,0)),1,0))</f>
        <v/>
      </c>
      <c r="BP240">
        <f>COUNTIF(RESPOSTAS!F240:BP240,"&lt;&gt;")</f>
        <v>0</v>
      </c>
      <c r="BQ240" t="str">
        <f t="shared" si="32"/>
        <v/>
      </c>
      <c r="BR240" s="10" t="str">
        <f t="shared" si="33"/>
        <v/>
      </c>
      <c r="BT240" s="11" t="str">
        <f t="shared" si="35"/>
        <v/>
      </c>
      <c r="BU240" s="11" t="str">
        <f t="shared" si="36"/>
        <v/>
      </c>
      <c r="BV240" s="11" t="str">
        <f t="shared" si="37"/>
        <v/>
      </c>
      <c r="BW240" s="11" t="str">
        <f t="shared" si="38"/>
        <v/>
      </c>
      <c r="BX240" s="11" t="str">
        <f t="shared" si="39"/>
        <v/>
      </c>
      <c r="BY240" s="11" t="str">
        <f t="shared" si="40"/>
        <v/>
      </c>
      <c r="BZ240" s="3" t="str">
        <f t="shared" si="34"/>
        <v/>
      </c>
      <c r="CA240" s="3" t="e">
        <f t="shared" si="41"/>
        <v>#VALUE!</v>
      </c>
    </row>
    <row r="241" spans="1:79" x14ac:dyDescent="0.25">
      <c r="A241" t="str">
        <f>IF(RESPOSTAS!A241="","",RESPOSTAS!A241)</f>
        <v/>
      </c>
      <c r="B241" t="str">
        <f>IF(RESPOSTAS!C241="","",RESPOSTAS!C241)</f>
        <v/>
      </c>
      <c r="C241" t="str">
        <f>IF(RESPOSTAS!D241="","",RESPOSTAS!D241)</f>
        <v/>
      </c>
      <c r="D241" t="str">
        <f>IF(RESPOSTAS!E241="","",RESPOSTAS!E241)</f>
        <v/>
      </c>
      <c r="E241" t="str">
        <f>IF(RESPOSTAS!F241="","",IF(UPPER(RESPOSTAS!F241)=INDEX(GABARITO!$C:$C,MATCH(TEXT(VALUE(RIGHT($E$1,2)),"00")&amp;"|"&amp;IF(AND(VALUE(RIGHT($E$1,2))&gt;=57,VALUE(RIGHT($E$1,2))&lt;=63),$D241,"COMUM"),GABARITO!$D:$D,0)),1,0))</f>
        <v/>
      </c>
      <c r="F241" t="str">
        <f>IF(RESPOSTAS!G241="","",IF(UPPER(RESPOSTAS!G241)=INDEX(GABARITO!$C:$C,MATCH(TEXT(VALUE(RIGHT($F$1,2)),"00")&amp;"|"&amp;IF(AND(VALUE(RIGHT($F$1,2))&gt;=57,VALUE(RIGHT($F$1,2))&lt;=63),$D241,"COMUM"),GABARITO!$D:$D,0)),1,0))</f>
        <v/>
      </c>
      <c r="G241" t="str">
        <f>IF(RESPOSTAS!H241="","",IF(UPPER(RESPOSTAS!H241)=INDEX(GABARITO!$C:$C,MATCH(TEXT(VALUE(RIGHT($G$1,2)),"00")&amp;"|"&amp;IF(AND(VALUE(RIGHT($G$1,2))&gt;=57,VALUE(RIGHT($G$1,2))&lt;=63),$D241,"COMUM"),GABARITO!$D:$D,0)),1,0))</f>
        <v/>
      </c>
      <c r="H241" t="str">
        <f>IF(RESPOSTAS!I241="","",IF(UPPER(RESPOSTAS!I241)=INDEX(GABARITO!$C:$C,MATCH(TEXT(VALUE(RIGHT($H$1,2)),"00")&amp;"|"&amp;IF(AND(VALUE(RIGHT($H$1,2))&gt;=57,VALUE(RIGHT($H$1,2))&lt;=63),$D241,"COMUM"),GABARITO!$D:$D,0)),1,0))</f>
        <v/>
      </c>
      <c r="I241" t="str">
        <f>IF(RESPOSTAS!J241="","",IF(UPPER(RESPOSTAS!J241)=INDEX(GABARITO!$C:$C,MATCH(TEXT(VALUE(RIGHT($I$1,2)),"00")&amp;"|"&amp;IF(AND(VALUE(RIGHT($I$1,2))&gt;=57,VALUE(RIGHT($I$1,2))&lt;=63),$D241,"COMUM"),GABARITO!$D:$D,0)),1,0))</f>
        <v/>
      </c>
      <c r="J241" t="str">
        <f>IF(RESPOSTAS!K241="","",IF(UPPER(RESPOSTAS!K241)=INDEX(GABARITO!$C:$C,MATCH(TEXT(VALUE(RIGHT($J$1,2)),"00")&amp;"|"&amp;IF(AND(VALUE(RIGHT($J$1,2))&gt;=57,VALUE(RIGHT($J$1,2))&lt;=63),$D241,"COMUM"),GABARITO!$D:$D,0)),1,0))</f>
        <v/>
      </c>
      <c r="K241" t="str">
        <f>IF(RESPOSTAS!L241="","",IF(UPPER(RESPOSTAS!L241)=INDEX(GABARITO!$C:$C,MATCH(TEXT(VALUE(RIGHT($K$1,2)),"00")&amp;"|"&amp;IF(AND(VALUE(RIGHT($K$1,2))&gt;=57,VALUE(RIGHT($K$1,2))&lt;=63),$D241,"COMUM"),GABARITO!$D:$D,0)),1,0))</f>
        <v/>
      </c>
      <c r="L241" t="str">
        <f>IF(RESPOSTAS!M241="","",IF(UPPER(RESPOSTAS!M241)=INDEX(GABARITO!$C:$C,MATCH(TEXT(VALUE(RIGHT($L$1,2)),"00")&amp;"|"&amp;IF(AND(VALUE(RIGHT($L$1,2))&gt;=57,VALUE(RIGHT($L$1,2))&lt;=63),$D241,"COMUM"),GABARITO!$D:$D,0)),1,0))</f>
        <v/>
      </c>
      <c r="M241" t="str">
        <f>IF(RESPOSTAS!N241="","",IF(UPPER(RESPOSTAS!N241)=INDEX(GABARITO!$C:$C,MATCH(TEXT(VALUE(RIGHT($M$1,2)),"00")&amp;"|"&amp;IF(AND(VALUE(RIGHT($M$1,2))&gt;=57,VALUE(RIGHT($M$1,2))&lt;=63),$D241,"COMUM"),GABARITO!$D:$D,0)),1,0))</f>
        <v/>
      </c>
      <c r="N241" t="str">
        <f>IF(RESPOSTAS!O241="","",IF(UPPER(RESPOSTAS!O241)=INDEX(GABARITO!$C:$C,MATCH(TEXT(VALUE(RIGHT($E$1,2)),"00")&amp;"|"&amp;IF(AND(VALUE(RIGHT($E$1,2))&gt;=57,VALUE(RIGHT($E$1,2))&lt;=63),$D241,"COMUM"),GABARITO!$D:$D,0)),1,0))</f>
        <v/>
      </c>
      <c r="O241" t="str">
        <f>IF(RESPOSTAS!P241="","",IF(UPPER(RESPOSTAS!P241)=INDEX(GABARITO!$C:$C,MATCH(TEXT(VALUE(RIGHT($O$1,2)),"00")&amp;"|"&amp;IF(AND(VALUE(RIGHT($O$1,2))&gt;=57,VALUE(RIGHT($O$1,2))&lt;=63),$D241,"COMUM"),GABARITO!$D:$D,0)),1,0))</f>
        <v/>
      </c>
      <c r="P241" t="str">
        <f>IF(RESPOSTAS!Q241="","",IF(UPPER(RESPOSTAS!Q241)=INDEX(GABARITO!$C:$C,MATCH(TEXT(VALUE(RIGHT($P$1,2)),"00")&amp;"|"&amp;IF(AND(VALUE(RIGHT($P$1,2))&gt;=57,VALUE(RIGHT($P$1,2))&lt;=63),$D241,"COMUM"),GABARITO!$D:$D,0)),1,0))</f>
        <v/>
      </c>
      <c r="Q241" t="str">
        <f>IF(RESPOSTAS!R241="","",IF(UPPER(RESPOSTAS!R241)=INDEX(GABARITO!$C:$C,MATCH(TEXT(VALUE(RIGHT($Q$1,2)),"00")&amp;"|"&amp;IF(AND(VALUE(RIGHT($Q$1,2))&gt;=57,VALUE(RIGHT($Q$1,2))&lt;=63),$D241,"COMUM"),GABARITO!$D:$D,0)),1,0))</f>
        <v/>
      </c>
      <c r="R241" t="str">
        <f>IF(RESPOSTAS!S241="","",IF(UPPER(RESPOSTAS!S241)=INDEX(GABARITO!$C:$C,MATCH(TEXT(VALUE(RIGHT($R$1,2)),"00")&amp;"|"&amp;IF(AND(VALUE(RIGHT($R$1,2))&gt;=57,VALUE(RIGHT($R$1,2))&lt;=63),$D241,"COMUM"),GABARITO!$D:$D,0)),1,0))</f>
        <v/>
      </c>
      <c r="S241" t="str">
        <f>IF(RESPOSTAS!T241="","",IF(UPPER(RESPOSTAS!T241)=INDEX(GABARITO!$C:$C,MATCH(TEXT(VALUE(RIGHT($S$1,2)),"00")&amp;"|"&amp;IF(AND(VALUE(RIGHT($S$1,2))&gt;=57,VALUE(RIGHT($S$1,2))&lt;=63),$D241,"COMUM"),GABARITO!$D:$D,0)),1,0))</f>
        <v/>
      </c>
      <c r="T241" t="str">
        <f>IF(RESPOSTAS!U241="","",IF(UPPER(RESPOSTAS!U241)=INDEX(GABARITO!$C:$C,MATCH(TEXT(VALUE(RIGHT($T$1,2)),"00")&amp;"|"&amp;IF(AND(VALUE(RIGHT($T$1,2))&gt;=57,VALUE(RIGHT($T$1,2))&lt;=63),$D241,"COMUM"),GABARITO!$D:$D,0)),1,0))</f>
        <v/>
      </c>
      <c r="U241" t="str">
        <f>IF(RESPOSTAS!V241="","",IF(UPPER(RESPOSTAS!V241)=INDEX(GABARITO!$C:$C,MATCH(TEXT(VALUE(RIGHT($U$1,2)),"00")&amp;"|"&amp;IF(AND(VALUE(RIGHT($U$1,2))&gt;=57,VALUE(RIGHT($U$1,2))&lt;=63),$D241,"COMUM"),GABARITO!$D:$D,0)),1,0))</f>
        <v/>
      </c>
      <c r="V241" t="str">
        <f>IF(RESPOSTAS!W241="","",IF(UPPER(RESPOSTAS!W241)=INDEX(GABARITO!$C:$C,MATCH(TEXT(VALUE(RIGHT($E$1,2)),"00")&amp;"|"&amp;IF(AND(VALUE(RIGHT($E$1,2))&gt;=57,VALUE(RIGHT($E$1,2))&lt;=63),$D241,"COMUM"),GABARITO!$D:$D,0)),1,0))</f>
        <v/>
      </c>
      <c r="W241" t="str">
        <f>IF(RESPOSTAS!X241="","",IF(UPPER(RESPOSTAS!X241)=INDEX(GABARITO!$C:$C,MATCH(TEXT(VALUE(RIGHT($W$1,2)),"00")&amp;"|"&amp;IF(AND(VALUE(RIGHT($W$1,2))&gt;=57,VALUE(RIGHT($W$1,2))&lt;=63),$D241,"COMUM"),GABARITO!$D:$D,0)),1,0))</f>
        <v/>
      </c>
      <c r="X241" t="str">
        <f>IF(RESPOSTAS!Y241="","",IF(UPPER(RESPOSTAS!Y241)=INDEX(GABARITO!$C:$C,MATCH(TEXT(VALUE(RIGHT($X$1,2)),"00")&amp;"|"&amp;IF(AND(VALUE(RIGHT($X$1,2))&gt;=57,VALUE(RIGHT($X$1,2))&lt;=63),$D241,"COMUM"),GABARITO!$D:$D,0)),1,0))</f>
        <v/>
      </c>
      <c r="Y241" t="str">
        <f>IF(RESPOSTAS!Z241="","",IF(UPPER(RESPOSTAS!Z241)=INDEX(GABARITO!$C:$C,MATCH(TEXT(VALUE(RIGHT($Y$1,2)),"00")&amp;"|"&amp;IF(AND(VALUE(RIGHT($Y$1,2))&gt;=57,VALUE(RIGHT($Y$1,2))&lt;=63),$D241,"COMUM"),GABARITO!$D:$D,0)),1,0))</f>
        <v/>
      </c>
      <c r="Z241" t="str">
        <f>IF(RESPOSTAS!AA241="","",IF(UPPER(RESPOSTAS!AA241)=INDEX(GABARITO!$C:$C,MATCH(TEXT(VALUE(RIGHT($Z$1,2)),"00")&amp;"|"&amp;IF(AND(VALUE(RIGHT($Z$1,2))&gt;=57,VALUE(RIGHT($Z$1,2))&lt;=63),$D241,"COMUM"),GABARITO!$D:$D,0)),1,0))</f>
        <v/>
      </c>
      <c r="AA241" t="str">
        <f>IF(RESPOSTAS!AB241="","",IF(UPPER(RESPOSTAS!AB241)=INDEX(GABARITO!$C:$C,MATCH(TEXT(VALUE(RIGHT($AA$1,2)),"00")&amp;"|"&amp;IF(AND(VALUE(RIGHT($AA$1,2))&gt;=57,VALUE(RIGHT($AA$1,2))&lt;=63),$D241,"COMUM"),GABARITO!$D:$D,0)),1,0))</f>
        <v/>
      </c>
      <c r="AB241" t="str">
        <f>IF(RESPOSTAS!AC241="","",IF(UPPER(RESPOSTAS!AC241)=INDEX(GABARITO!$C:$C,MATCH(TEXT(VALUE(RIGHT($AB$1,2)),"00")&amp;"|"&amp;IF(AND(VALUE(RIGHT($AB$1,2))&gt;=57,VALUE(RIGHT($AB$1,2))&lt;=63),$D241,"COMUM"),GABARITO!$D:$D,0)),1,0))</f>
        <v/>
      </c>
      <c r="AC241" t="str">
        <f>IF(RESPOSTAS!AD241="","",IF(UPPER(RESPOSTAS!AD241)=INDEX(GABARITO!$C:$C,MATCH(TEXT(VALUE(RIGHT($AC$1,2)),"00")&amp;"|"&amp;IF(AND(VALUE(RIGHT($AC$1,2))&gt;=57,VALUE(RIGHT($AC$1,2))&lt;=63),$D241,"COMUM"),GABARITO!$D:$D,0)),1,0))</f>
        <v/>
      </c>
      <c r="AD241" t="str">
        <f>IF(RESPOSTAS!AE241="","",IF(UPPER(RESPOSTAS!AE241)=INDEX(GABARITO!$C:$C,MATCH(TEXT(VALUE(RIGHT($AD$1,2)),"00")&amp;"|"&amp;IF(AND(VALUE(RIGHT($AD$1,2))&gt;=57,VALUE(RIGHT($AD$1,2))&lt;=63),$D241,"COMUM"),GABARITO!$D:$D,0)),1,0))</f>
        <v/>
      </c>
      <c r="AE241" t="str">
        <f>IF(RESPOSTAS!AF241="","",IF(UPPER(RESPOSTAS!AF241)=INDEX(GABARITO!$C:$C,MATCH(TEXT(VALUE(RIGHT($AE$1,2)),"00")&amp;"|"&amp;IF(AND(VALUE(RIGHT($AE$1,2))&gt;=57,VALUE(RIGHT($AE$1,2))&lt;=63),$D241,"COMUM"),GABARITO!$D:$D,0)),1,0))</f>
        <v/>
      </c>
      <c r="AF241" t="str">
        <f>IF(RESPOSTAS!AG241="","",IF(UPPER(RESPOSTAS!AG241)=INDEX(GABARITO!$C:$C,MATCH(TEXT(VALUE(RIGHT($AF$1,2)),"00")&amp;"|"&amp;IF(AND(VALUE(RIGHT($AF$1,2))&gt;=57,VALUE(RIGHT($AF$1,2))&lt;=63),$D241,"COMUM"),GABARITO!$D:$D,0)),1,0))</f>
        <v/>
      </c>
      <c r="AG241" t="str">
        <f>IF(RESPOSTAS!AH241="","",IF(UPPER(RESPOSTAS!AH241)=INDEX(GABARITO!$C:$C,MATCH(TEXT(VALUE(RIGHT($AG$1,2)),"00")&amp;"|"&amp;IF(AND(VALUE(RIGHT($AG$1,2))&gt;=57,VALUE(RIGHT($AG$1,2))&lt;=63),$D241,"COMUM"),GABARITO!$D:$D,0)),1,0))</f>
        <v/>
      </c>
      <c r="AH241" t="str">
        <f>IF(RESPOSTAS!AI241="","",IF(UPPER(RESPOSTAS!AI241)=INDEX(GABARITO!$C:$C,MATCH(TEXT(VALUE(RIGHT($AH$1,2)),"00")&amp;"|"&amp;IF(AND(VALUE(RIGHT($AH$1,2))&gt;=57,VALUE(RIGHT($AH$1,2))&lt;=63),$D241,"COMUM"),GABARITO!$D:$D,0)),1,0))</f>
        <v/>
      </c>
      <c r="AI241" t="str">
        <f>IF(RESPOSTAS!AJ241="","",IF(UPPER(RESPOSTAS!AJ241)=INDEX(GABARITO!$C:$C,MATCH(TEXT(VALUE(RIGHT($AI$1,2)),"00")&amp;"|"&amp;IF(AND(VALUE(RIGHT($AI$1,2))&gt;=57,VALUE(RIGHT($AI$1,2))&lt;=63),$D241,"COMUM"),GABARITO!$D:$D,0)),1,0))</f>
        <v/>
      </c>
      <c r="AJ241" t="str">
        <f>IF(RESPOSTAS!AK241="","",IF(UPPER(RESPOSTAS!AK241)=INDEX(GABARITO!$C:$C,MATCH(TEXT(VALUE(RIGHT($AJ$1,2)),"00")&amp;"|"&amp;IF(AND(VALUE(RIGHT($AJ$1,2))&gt;=57,VALUE(RIGHT($AJ$1,2))&lt;=63),$D241,"COMUM"),GABARITO!$D:$D,0)),1,0))</f>
        <v/>
      </c>
      <c r="AK241" t="str">
        <f>IF(RESPOSTAS!AL241="","",IF(UPPER(RESPOSTAS!AL241)=INDEX(GABARITO!$C:$C,MATCH(TEXT(VALUE(RIGHT($AK$1,2)),"00")&amp;"|"&amp;IF(AND(VALUE(RIGHT($AK$1,2))&gt;=57,VALUE(RIGHT($AK$1,2))&lt;=63),$D241,"COMUM"),GABARITO!$D:$D,0)),1,0))</f>
        <v/>
      </c>
      <c r="AL241" t="str">
        <f>IF(RESPOSTAS!AM241="","",IF(UPPER(RESPOSTAS!AM241)=INDEX(GABARITO!$C:$C,MATCH(TEXT(VALUE(RIGHT($AL$1,2)),"00")&amp;"|"&amp;IF(AND(VALUE(RIGHT($AL$1,2))&gt;=57,VALUE(RIGHT($AL$1,2))&lt;=63),$D241,"COMUM"),GABARITO!$D:$D,0)),1,0))</f>
        <v/>
      </c>
      <c r="AM241" t="str">
        <f>IF(RESPOSTAS!AN241="","",IF(UPPER(RESPOSTAS!AN241)=INDEX(GABARITO!$C:$C,MATCH(TEXT(VALUE(RIGHT($AM$1,2)),"00")&amp;"|"&amp;IF(AND(VALUE(RIGHT($AM$1,2))&gt;=57,VALUE(RIGHT($AM$1,2))&lt;=63),$D241,"COMUM"),GABARITO!$D:$D,0)),1,0))</f>
        <v/>
      </c>
      <c r="AN241" t="str">
        <f>IF(RESPOSTAS!AO241="","",IF(UPPER(RESPOSTAS!AO241)=INDEX(GABARITO!$C:$C,MATCH(TEXT(VALUE(RIGHT($AN$1,2)),"00")&amp;"|"&amp;IF(AND(VALUE(RIGHT($AN$1,2))&gt;=57,VALUE(RIGHT($AN$1,2))&lt;=63),$D241,"COMUM"),GABARITO!$D:$D,0)),1,0))</f>
        <v/>
      </c>
      <c r="AO241" t="str">
        <f>IF(RESPOSTAS!AP241="","",IF(UPPER(RESPOSTAS!AP241)=INDEX(GABARITO!$C:$C,MATCH(TEXT(VALUE(RIGHT($AO$1,2)),"00")&amp;"|"&amp;IF(AND(VALUE(RIGHT($AO$1,2))&gt;=57,VALUE(RIGHT($AO$1,2))&lt;=63),$D241,"COMUM"),GABARITO!$D:$D,0)),1,0))</f>
        <v/>
      </c>
      <c r="AP241" t="str">
        <f>IF(RESPOSTAS!AQ241="","",IF(UPPER(RESPOSTAS!AQ241)=INDEX(GABARITO!$C:$C,MATCH(TEXT(VALUE(RIGHT($AP$1,2)),"00")&amp;"|"&amp;IF(AND(VALUE(RIGHT($AP$1,2))&gt;=57,VALUE(RIGHT($AP$1,2))&lt;=63),$D241,"COMUM"),GABARITO!$D:$D,0)),1,0))</f>
        <v/>
      </c>
      <c r="AQ241" t="str">
        <f>IF(RESPOSTAS!AR241="","",IF(UPPER(RESPOSTAS!AR241)=INDEX(GABARITO!$C:$C,MATCH(TEXT(VALUE(RIGHT($AQ$1,2)),"00")&amp;"|"&amp;IF(AND(VALUE(RIGHT($AQ$1,2))&gt;=57,VALUE(RIGHT($AQ$1,2))&lt;=63),$D241,"COMUM"),GABARITO!$D:$D,0)),1,0))</f>
        <v/>
      </c>
      <c r="AR241" t="str">
        <f>IF(RESPOSTAS!AS241="","",IF(UPPER(RESPOSTAS!AS241)=INDEX(GABARITO!$C:$C,MATCH(TEXT(VALUE(RIGHT($AR$1,2)),"00")&amp;"|"&amp;IF(AND(VALUE(RIGHT($AR$1,2))&gt;=57,VALUE(RIGHT($AR$1,2))&lt;=63),$D241,"COMUM"),GABARITO!$D:$D,0)),1,0))</f>
        <v/>
      </c>
      <c r="AS241" t="str">
        <f>IF(RESPOSTAS!AT241="","",IF(UPPER(RESPOSTAS!AT241)=INDEX(GABARITO!$C:$C,MATCH(TEXT(VALUE(RIGHT($AS$1,2)),"00")&amp;"|"&amp;IF(AND(VALUE(RIGHT($AS$1,2))&gt;=57,VALUE(RIGHT($AS$1,2))&lt;=63),$D241,"COMUM"),GABARITO!$D:$D,0)),1,0))</f>
        <v/>
      </c>
      <c r="AT241" t="str">
        <f>IF(RESPOSTAS!AU241="","",IF(UPPER(RESPOSTAS!AU241)=INDEX(GABARITO!$C:$C,MATCH(TEXT(VALUE(RIGHT($AT$1,2)),"00")&amp;"|"&amp;IF(AND(VALUE(RIGHT($AT$1,2))&gt;=57,VALUE(RIGHT($AT$1,2))&lt;=63),$D241,"COMUM"),GABARITO!$D:$D,0)),1,0))</f>
        <v/>
      </c>
      <c r="AU241" t="str">
        <f>IF(RESPOSTAS!AV241="","",IF(UPPER(RESPOSTAS!AV241)=INDEX(GABARITO!$C:$C,MATCH(TEXT(VALUE(RIGHT($AU$1,2)),"00")&amp;"|"&amp;IF(AND(VALUE(RIGHT($AU$1,2))&gt;=57,VALUE(RIGHT($AU$1,2))&lt;=63),$D241,"COMUM"),GABARITO!$D:$D,0)),1,0))</f>
        <v/>
      </c>
      <c r="AV241" t="str">
        <f>IF(RESPOSTAS!AW241="","",IF(UPPER(RESPOSTAS!AW241)=INDEX(GABARITO!$C:$C,MATCH(TEXT(VALUE(RIGHT($AV$1,2)),"00")&amp;"|"&amp;IF(AND(VALUE(RIGHT($AV$1,2))&gt;=57,VALUE(RIGHT($AV$1,2))&lt;=63),$D241,"COMUM"),GABARITO!$D:$D,0)),1,0))</f>
        <v/>
      </c>
      <c r="AW241" t="str">
        <f>IF(RESPOSTAS!AX241="","",IF(UPPER(RESPOSTAS!AX241)=INDEX(GABARITO!$C:$C,MATCH(TEXT(VALUE(RIGHT($AW$1,2)),"00")&amp;"|"&amp;IF(AND(VALUE(RIGHT($AW$1,2))&gt;=57,VALUE(RIGHT($AW$1,2))&lt;=63),$D241,"COMUM"),GABARITO!$D:$D,0)),1,0))</f>
        <v/>
      </c>
      <c r="AX241" t="str">
        <f>IF(RESPOSTAS!AY241="","",IF(UPPER(RESPOSTAS!AY241)=INDEX(GABARITO!$C:$C,MATCH(TEXT(VALUE(RIGHT($AX$1,2)),"00")&amp;"|"&amp;IF(AND(VALUE(RIGHT($AX$1,2))&gt;=57,VALUE(RIGHT($AX$1,2))&lt;=63),$D241,"COMUM"),GABARITO!$D:$D,0)),1,0))</f>
        <v/>
      </c>
      <c r="AY241" t="str">
        <f>IF(RESPOSTAS!AZ241="","",IF(UPPER(RESPOSTAS!AZ241)=INDEX(GABARITO!$C:$C,MATCH(TEXT(VALUE(RIGHT($AY$1,2)),"00")&amp;"|"&amp;IF(AND(VALUE(RIGHT($AY$1,2))&gt;=57,VALUE(RIGHT($AY$1,2))&lt;=63),$D241,"COMUM"),GABARITO!$D:$D,0)),1,0))</f>
        <v/>
      </c>
      <c r="AZ241" t="str">
        <f>IF(RESPOSTAS!BA241="","",IF(UPPER(RESPOSTAS!BA241)=INDEX(GABARITO!$C:$C,MATCH(TEXT(VALUE(RIGHT($AZ$1,2)),"00")&amp;"|"&amp;IF(AND(VALUE(RIGHT($AZ$1,2))&gt;=57,VALUE(RIGHT($AZ$1,2))&lt;=63),$D241,"COMUM"),GABARITO!$D:$D,0)),1,0))</f>
        <v/>
      </c>
      <c r="BA241" t="str">
        <f>IF(RESPOSTAS!BB241="","",IF(UPPER(RESPOSTAS!BB241)=INDEX(GABARITO!$C:$C,MATCH(TEXT(VALUE(RIGHT($BA$1,2)),"00")&amp;"|"&amp;IF(AND(VALUE(RIGHT($BA$1,2))&gt;=57,VALUE(RIGHT($BA$1,2))&lt;=63),$D241,"COMUM"),GABARITO!$D:$D,0)),1,0))</f>
        <v/>
      </c>
      <c r="BB241" t="str">
        <f>IF(RESPOSTAS!BC241="","",IF(UPPER(RESPOSTAS!BC241)=INDEX(GABARITO!$C:$C,MATCH(TEXT(VALUE(RIGHT($BB$1,2)),"00")&amp;"|"&amp;IF(AND(VALUE(RIGHT($BB$1,2))&gt;=57,VALUE(RIGHT($BB$1,2))&lt;=63),$D241,"COMUM"),GABARITO!$D:$D,0)),1,0))</f>
        <v/>
      </c>
      <c r="BC241" t="str">
        <f>IF(RESPOSTAS!BD241="","",IF(UPPER(RESPOSTAS!BD241)=INDEX(GABARITO!$C:$C,MATCH(TEXT(VALUE(RIGHT($BC$1,2)),"00")&amp;"|"&amp;IF(AND(VALUE(RIGHT($BC$1,2))&gt;=57,VALUE(RIGHT($BC$1,2))&lt;=63),$D241,"COMUM"),GABARITO!$D:$D,0)),1,0))</f>
        <v/>
      </c>
      <c r="BD241" t="str">
        <f>IF(RESPOSTAS!BE241="","",IF(UPPER(RESPOSTAS!BE241)=INDEX(GABARITO!$C:$C,MATCH(TEXT(VALUE(RIGHT($BD$1,2)),"00")&amp;"|"&amp;IF(AND(VALUE(RIGHT($BD$1,2))&gt;=57,VALUE(RIGHT($BD$1,2))&lt;=63),$D241,"COMUM"),GABARITO!$D:$D,0)),1,0))</f>
        <v/>
      </c>
      <c r="BE241" t="str">
        <f>IF(RESPOSTAS!BF241="","",IF(UPPER(RESPOSTAS!BF241)=INDEX(GABARITO!$C:$C,MATCH(TEXT(VALUE(RIGHT($BE$1,2)),"00")&amp;"|"&amp;IF(AND(VALUE(RIGHT($BE$1,2))&gt;=57,VALUE(RIGHT($BE$1,2))&lt;=63),$D241,"COMUM"),GABARITO!$D:$D,0)),1,0))</f>
        <v/>
      </c>
      <c r="BF241" t="str">
        <f>IF(RESPOSTAS!BG241="","",IF(UPPER(RESPOSTAS!BG241)=INDEX(GABARITO!$C:$C,MATCH(TEXT(VALUE(RIGHT($BF$1,2)),"00")&amp;"|"&amp;IF(AND(VALUE(RIGHT($BF$1,2))&gt;=57,VALUE(RIGHT($BF$1,2))&lt;=63),$D241,"COMUM"),GABARITO!$D:$D,0)),1,0))</f>
        <v/>
      </c>
      <c r="BG241" t="str">
        <f>IF(RESPOSTAS!BH241="","",IF(UPPER(RESPOSTAS!BH241)=INDEX(GABARITO!$C:$C,MATCH(TEXT(VALUE(RIGHT($BG$1,2)),"00")&amp;"|"&amp;IF(AND(VALUE(RIGHT($BG$1,2))&gt;=57,VALUE(RIGHT($BG$1,2))&lt;=63),$D241,"COMUM"),GABARITO!$D:$D,0)),1,0))</f>
        <v/>
      </c>
      <c r="BH241" t="str">
        <f>IF(RESPOSTAS!BI241="","",IF(UPPER(RESPOSTAS!BI241)=INDEX(GABARITO!$C:$C,MATCH(TEXT(VALUE(RIGHT($BH$1,2)),"00")&amp;"|"&amp;IF(AND(VALUE(RIGHT($BH$1,2))&gt;=57,VALUE(RIGHT($BH$1,2))&lt;=63),$D241,"COMUM"),GABARITO!$D:$D,0)),1,0))</f>
        <v/>
      </c>
      <c r="BI241" t="str">
        <f>IF(RESPOSTAS!BJ241="","",IF(UPPER(RESPOSTAS!BJ241)=INDEX(GABARITO!$C:$C,MATCH(TEXT(VALUE(RIGHT($BI$1,2)),"00")&amp;"|"&amp;IF(AND(VALUE(RIGHT($BI$1,2))&gt;=57,VALUE(RIGHT($BI$1,2))&lt;=63),$D241,"COMUM"),GABARITO!$D:$D,0)),1,0))</f>
        <v/>
      </c>
      <c r="BJ241" t="str">
        <f>IF(RESPOSTAS!BK241="","",IF(UPPER(RESPOSTAS!BK241)=INDEX(GABARITO!$C:$C,MATCH(TEXT(VALUE(RIGHT($BJ$1,2)),"00")&amp;"|"&amp;IF(AND(VALUE(RIGHT($BJ$1,2))&gt;=57,VALUE(RIGHT($BJ$1,2))&lt;=63),$D241,"COMUM"),GABARITO!$D:$D,0)),1,0))</f>
        <v/>
      </c>
      <c r="BK241" t="str">
        <f>IF(RESPOSTAS!BL241="","",IF(UPPER(RESPOSTAS!BL241)=INDEX(GABARITO!$C:$C,MATCH(TEXT(VALUE(RIGHT($BK$1,2)),"00")&amp;"|"&amp;IF(AND(VALUE(RIGHT($BK$1,2))&gt;=57,VALUE(RIGHT($BK$1,2))&lt;=63),$D241,"COMUM"),GABARITO!$D:$D,0)),1,0))</f>
        <v/>
      </c>
      <c r="BL241" t="str">
        <f>IF(RESPOSTAS!BM241="","",IF(UPPER(RESPOSTAS!BM241)=INDEX(GABARITO!$C:$C,MATCH(TEXT(VALUE(RIGHT($BL$1,2)),"00")&amp;"|"&amp;IF(AND(VALUE(RIGHT($BL$1,2))&gt;=57,VALUE(RIGHT($BL$1,2))&lt;=63),$D241,"COMUM"),GABARITO!$D:$D,0)),1,0))</f>
        <v/>
      </c>
      <c r="BM241" t="str">
        <f>IF(RESPOSTAS!BN241="","",IF(UPPER(RESPOSTAS!BN241)=INDEX(GABARITO!$C:$C,MATCH(TEXT(VALUE(RIGHT($BM$1,2)),"00")&amp;"|"&amp;IF(AND(VALUE(RIGHT($BM$1,2))&gt;=57,VALUE(RIGHT($BM$1,2))&lt;=63),$D241,"COMUM"),GABARITO!$D:$D,0)),1,0))</f>
        <v/>
      </c>
      <c r="BN241" t="str">
        <f>IF(RESPOSTAS!BO241="","",IF(UPPER(RESPOSTAS!BO241)=INDEX(GABARITO!$C:$C,MATCH(TEXT(VALUE(RIGHT($BN$1,2)),"00")&amp;"|"&amp;IF(AND(VALUE(RIGHT($BN$1,2))&gt;=57,VALUE(RIGHT($BN$1,2))&lt;=63),$D241,"COMUM"),GABARITO!$D:$D,0)),1,0))</f>
        <v/>
      </c>
      <c r="BO241" t="str">
        <f>IF(RESPOSTAS!BP241="","",IF(UPPER(RESPOSTAS!BP241)=INDEX(GABARITO!$C:$C,MATCH(TEXT(VALUE(RIGHT($BO$1,2)),"00")&amp;"|"&amp;IF(AND(VALUE(RIGHT($BO$1,2))&gt;=57,VALUE(RIGHT($BO$1,2))&lt;=63),$D241,"COMUM"),GABARITO!$D:$D,0)),1,0))</f>
        <v/>
      </c>
      <c r="BP241">
        <f>COUNTIF(RESPOSTAS!F241:BP241,"&lt;&gt;")</f>
        <v>0</v>
      </c>
      <c r="BQ241" t="str">
        <f t="shared" si="32"/>
        <v/>
      </c>
      <c r="BR241" s="10" t="str">
        <f t="shared" si="33"/>
        <v/>
      </c>
      <c r="BT241" s="11" t="str">
        <f t="shared" si="35"/>
        <v/>
      </c>
      <c r="BU241" s="11" t="str">
        <f t="shared" si="36"/>
        <v/>
      </c>
      <c r="BV241" s="11" t="str">
        <f t="shared" si="37"/>
        <v/>
      </c>
      <c r="BW241" s="11" t="str">
        <f t="shared" si="38"/>
        <v/>
      </c>
      <c r="BX241" s="11" t="str">
        <f t="shared" si="39"/>
        <v/>
      </c>
      <c r="BY241" s="11" t="str">
        <f t="shared" si="40"/>
        <v/>
      </c>
      <c r="BZ241" s="3" t="str">
        <f t="shared" si="34"/>
        <v/>
      </c>
      <c r="CA241" s="3" t="e">
        <f t="shared" si="41"/>
        <v>#VALUE!</v>
      </c>
    </row>
    <row r="242" spans="1:79" x14ac:dyDescent="0.25">
      <c r="A242" t="str">
        <f>IF(RESPOSTAS!A242="","",RESPOSTAS!A242)</f>
        <v/>
      </c>
      <c r="B242" t="str">
        <f>IF(RESPOSTAS!C242="","",RESPOSTAS!C242)</f>
        <v/>
      </c>
      <c r="C242" t="str">
        <f>IF(RESPOSTAS!D242="","",RESPOSTAS!D242)</f>
        <v/>
      </c>
      <c r="D242" t="str">
        <f>IF(RESPOSTAS!E242="","",RESPOSTAS!E242)</f>
        <v/>
      </c>
      <c r="E242" t="str">
        <f>IF(RESPOSTAS!F242="","",IF(UPPER(RESPOSTAS!F242)=INDEX(GABARITO!$C:$C,MATCH(TEXT(VALUE(RIGHT($E$1,2)),"00")&amp;"|"&amp;IF(AND(VALUE(RIGHT($E$1,2))&gt;=57,VALUE(RIGHT($E$1,2))&lt;=63),$D242,"COMUM"),GABARITO!$D:$D,0)),1,0))</f>
        <v/>
      </c>
      <c r="F242" t="str">
        <f>IF(RESPOSTAS!G242="","",IF(UPPER(RESPOSTAS!G242)=INDEX(GABARITO!$C:$C,MATCH(TEXT(VALUE(RIGHT($F$1,2)),"00")&amp;"|"&amp;IF(AND(VALUE(RIGHT($F$1,2))&gt;=57,VALUE(RIGHT($F$1,2))&lt;=63),$D242,"COMUM"),GABARITO!$D:$D,0)),1,0))</f>
        <v/>
      </c>
      <c r="G242" t="str">
        <f>IF(RESPOSTAS!H242="","",IF(UPPER(RESPOSTAS!H242)=INDEX(GABARITO!$C:$C,MATCH(TEXT(VALUE(RIGHT($G$1,2)),"00")&amp;"|"&amp;IF(AND(VALUE(RIGHT($G$1,2))&gt;=57,VALUE(RIGHT($G$1,2))&lt;=63),$D242,"COMUM"),GABARITO!$D:$D,0)),1,0))</f>
        <v/>
      </c>
      <c r="H242" t="str">
        <f>IF(RESPOSTAS!I242="","",IF(UPPER(RESPOSTAS!I242)=INDEX(GABARITO!$C:$C,MATCH(TEXT(VALUE(RIGHT($H$1,2)),"00")&amp;"|"&amp;IF(AND(VALUE(RIGHT($H$1,2))&gt;=57,VALUE(RIGHT($H$1,2))&lt;=63),$D242,"COMUM"),GABARITO!$D:$D,0)),1,0))</f>
        <v/>
      </c>
      <c r="I242" t="str">
        <f>IF(RESPOSTAS!J242="","",IF(UPPER(RESPOSTAS!J242)=INDEX(GABARITO!$C:$C,MATCH(TEXT(VALUE(RIGHT($I$1,2)),"00")&amp;"|"&amp;IF(AND(VALUE(RIGHT($I$1,2))&gt;=57,VALUE(RIGHT($I$1,2))&lt;=63),$D242,"COMUM"),GABARITO!$D:$D,0)),1,0))</f>
        <v/>
      </c>
      <c r="J242" t="str">
        <f>IF(RESPOSTAS!K242="","",IF(UPPER(RESPOSTAS!K242)=INDEX(GABARITO!$C:$C,MATCH(TEXT(VALUE(RIGHT($J$1,2)),"00")&amp;"|"&amp;IF(AND(VALUE(RIGHT($J$1,2))&gt;=57,VALUE(RIGHT($J$1,2))&lt;=63),$D242,"COMUM"),GABARITO!$D:$D,0)),1,0))</f>
        <v/>
      </c>
      <c r="K242" t="str">
        <f>IF(RESPOSTAS!L242="","",IF(UPPER(RESPOSTAS!L242)=INDEX(GABARITO!$C:$C,MATCH(TEXT(VALUE(RIGHT($K$1,2)),"00")&amp;"|"&amp;IF(AND(VALUE(RIGHT($K$1,2))&gt;=57,VALUE(RIGHT($K$1,2))&lt;=63),$D242,"COMUM"),GABARITO!$D:$D,0)),1,0))</f>
        <v/>
      </c>
      <c r="L242" t="str">
        <f>IF(RESPOSTAS!M242="","",IF(UPPER(RESPOSTAS!M242)=INDEX(GABARITO!$C:$C,MATCH(TEXT(VALUE(RIGHT($L$1,2)),"00")&amp;"|"&amp;IF(AND(VALUE(RIGHT($L$1,2))&gt;=57,VALUE(RIGHT($L$1,2))&lt;=63),$D242,"COMUM"),GABARITO!$D:$D,0)),1,0))</f>
        <v/>
      </c>
      <c r="M242" t="str">
        <f>IF(RESPOSTAS!N242="","",IF(UPPER(RESPOSTAS!N242)=INDEX(GABARITO!$C:$C,MATCH(TEXT(VALUE(RIGHT($M$1,2)),"00")&amp;"|"&amp;IF(AND(VALUE(RIGHT($M$1,2))&gt;=57,VALUE(RIGHT($M$1,2))&lt;=63),$D242,"COMUM"),GABARITO!$D:$D,0)),1,0))</f>
        <v/>
      </c>
      <c r="N242" t="str">
        <f>IF(RESPOSTAS!O242="","",IF(UPPER(RESPOSTAS!O242)=INDEX(GABARITO!$C:$C,MATCH(TEXT(VALUE(RIGHT($E$1,2)),"00")&amp;"|"&amp;IF(AND(VALUE(RIGHT($E$1,2))&gt;=57,VALUE(RIGHT($E$1,2))&lt;=63),$D242,"COMUM"),GABARITO!$D:$D,0)),1,0))</f>
        <v/>
      </c>
      <c r="O242" t="str">
        <f>IF(RESPOSTAS!P242="","",IF(UPPER(RESPOSTAS!P242)=INDEX(GABARITO!$C:$C,MATCH(TEXT(VALUE(RIGHT($O$1,2)),"00")&amp;"|"&amp;IF(AND(VALUE(RIGHT($O$1,2))&gt;=57,VALUE(RIGHT($O$1,2))&lt;=63),$D242,"COMUM"),GABARITO!$D:$D,0)),1,0))</f>
        <v/>
      </c>
      <c r="P242" t="str">
        <f>IF(RESPOSTAS!Q242="","",IF(UPPER(RESPOSTAS!Q242)=INDEX(GABARITO!$C:$C,MATCH(TEXT(VALUE(RIGHT($P$1,2)),"00")&amp;"|"&amp;IF(AND(VALUE(RIGHT($P$1,2))&gt;=57,VALUE(RIGHT($P$1,2))&lt;=63),$D242,"COMUM"),GABARITO!$D:$D,0)),1,0))</f>
        <v/>
      </c>
      <c r="Q242" t="str">
        <f>IF(RESPOSTAS!R242="","",IF(UPPER(RESPOSTAS!R242)=INDEX(GABARITO!$C:$C,MATCH(TEXT(VALUE(RIGHT($Q$1,2)),"00")&amp;"|"&amp;IF(AND(VALUE(RIGHT($Q$1,2))&gt;=57,VALUE(RIGHT($Q$1,2))&lt;=63),$D242,"COMUM"),GABARITO!$D:$D,0)),1,0))</f>
        <v/>
      </c>
      <c r="R242" t="str">
        <f>IF(RESPOSTAS!S242="","",IF(UPPER(RESPOSTAS!S242)=INDEX(GABARITO!$C:$C,MATCH(TEXT(VALUE(RIGHT($R$1,2)),"00")&amp;"|"&amp;IF(AND(VALUE(RIGHT($R$1,2))&gt;=57,VALUE(RIGHT($R$1,2))&lt;=63),$D242,"COMUM"),GABARITO!$D:$D,0)),1,0))</f>
        <v/>
      </c>
      <c r="S242" t="str">
        <f>IF(RESPOSTAS!T242="","",IF(UPPER(RESPOSTAS!T242)=INDEX(GABARITO!$C:$C,MATCH(TEXT(VALUE(RIGHT($S$1,2)),"00")&amp;"|"&amp;IF(AND(VALUE(RIGHT($S$1,2))&gt;=57,VALUE(RIGHT($S$1,2))&lt;=63),$D242,"COMUM"),GABARITO!$D:$D,0)),1,0))</f>
        <v/>
      </c>
      <c r="T242" t="str">
        <f>IF(RESPOSTAS!U242="","",IF(UPPER(RESPOSTAS!U242)=INDEX(GABARITO!$C:$C,MATCH(TEXT(VALUE(RIGHT($T$1,2)),"00")&amp;"|"&amp;IF(AND(VALUE(RIGHT($T$1,2))&gt;=57,VALUE(RIGHT($T$1,2))&lt;=63),$D242,"COMUM"),GABARITO!$D:$D,0)),1,0))</f>
        <v/>
      </c>
      <c r="U242" t="str">
        <f>IF(RESPOSTAS!V242="","",IF(UPPER(RESPOSTAS!V242)=INDEX(GABARITO!$C:$C,MATCH(TEXT(VALUE(RIGHT($U$1,2)),"00")&amp;"|"&amp;IF(AND(VALUE(RIGHT($U$1,2))&gt;=57,VALUE(RIGHT($U$1,2))&lt;=63),$D242,"COMUM"),GABARITO!$D:$D,0)),1,0))</f>
        <v/>
      </c>
      <c r="V242" t="str">
        <f>IF(RESPOSTAS!W242="","",IF(UPPER(RESPOSTAS!W242)=INDEX(GABARITO!$C:$C,MATCH(TEXT(VALUE(RIGHT($E$1,2)),"00")&amp;"|"&amp;IF(AND(VALUE(RIGHT($E$1,2))&gt;=57,VALUE(RIGHT($E$1,2))&lt;=63),$D242,"COMUM"),GABARITO!$D:$D,0)),1,0))</f>
        <v/>
      </c>
      <c r="W242" t="str">
        <f>IF(RESPOSTAS!X242="","",IF(UPPER(RESPOSTAS!X242)=INDEX(GABARITO!$C:$C,MATCH(TEXT(VALUE(RIGHT($W$1,2)),"00")&amp;"|"&amp;IF(AND(VALUE(RIGHT($W$1,2))&gt;=57,VALUE(RIGHT($W$1,2))&lt;=63),$D242,"COMUM"),GABARITO!$D:$D,0)),1,0))</f>
        <v/>
      </c>
      <c r="X242" t="str">
        <f>IF(RESPOSTAS!Y242="","",IF(UPPER(RESPOSTAS!Y242)=INDEX(GABARITO!$C:$C,MATCH(TEXT(VALUE(RIGHT($X$1,2)),"00")&amp;"|"&amp;IF(AND(VALUE(RIGHT($X$1,2))&gt;=57,VALUE(RIGHT($X$1,2))&lt;=63),$D242,"COMUM"),GABARITO!$D:$D,0)),1,0))</f>
        <v/>
      </c>
      <c r="Y242" t="str">
        <f>IF(RESPOSTAS!Z242="","",IF(UPPER(RESPOSTAS!Z242)=INDEX(GABARITO!$C:$C,MATCH(TEXT(VALUE(RIGHT($Y$1,2)),"00")&amp;"|"&amp;IF(AND(VALUE(RIGHT($Y$1,2))&gt;=57,VALUE(RIGHT($Y$1,2))&lt;=63),$D242,"COMUM"),GABARITO!$D:$D,0)),1,0))</f>
        <v/>
      </c>
      <c r="Z242" t="str">
        <f>IF(RESPOSTAS!AA242="","",IF(UPPER(RESPOSTAS!AA242)=INDEX(GABARITO!$C:$C,MATCH(TEXT(VALUE(RIGHT($Z$1,2)),"00")&amp;"|"&amp;IF(AND(VALUE(RIGHT($Z$1,2))&gt;=57,VALUE(RIGHT($Z$1,2))&lt;=63),$D242,"COMUM"),GABARITO!$D:$D,0)),1,0))</f>
        <v/>
      </c>
      <c r="AA242" t="str">
        <f>IF(RESPOSTAS!AB242="","",IF(UPPER(RESPOSTAS!AB242)=INDEX(GABARITO!$C:$C,MATCH(TEXT(VALUE(RIGHT($AA$1,2)),"00")&amp;"|"&amp;IF(AND(VALUE(RIGHT($AA$1,2))&gt;=57,VALUE(RIGHT($AA$1,2))&lt;=63),$D242,"COMUM"),GABARITO!$D:$D,0)),1,0))</f>
        <v/>
      </c>
      <c r="AB242" t="str">
        <f>IF(RESPOSTAS!AC242="","",IF(UPPER(RESPOSTAS!AC242)=INDEX(GABARITO!$C:$C,MATCH(TEXT(VALUE(RIGHT($AB$1,2)),"00")&amp;"|"&amp;IF(AND(VALUE(RIGHT($AB$1,2))&gt;=57,VALUE(RIGHT($AB$1,2))&lt;=63),$D242,"COMUM"),GABARITO!$D:$D,0)),1,0))</f>
        <v/>
      </c>
      <c r="AC242" t="str">
        <f>IF(RESPOSTAS!AD242="","",IF(UPPER(RESPOSTAS!AD242)=INDEX(GABARITO!$C:$C,MATCH(TEXT(VALUE(RIGHT($AC$1,2)),"00")&amp;"|"&amp;IF(AND(VALUE(RIGHT($AC$1,2))&gt;=57,VALUE(RIGHT($AC$1,2))&lt;=63),$D242,"COMUM"),GABARITO!$D:$D,0)),1,0))</f>
        <v/>
      </c>
      <c r="AD242" t="str">
        <f>IF(RESPOSTAS!AE242="","",IF(UPPER(RESPOSTAS!AE242)=INDEX(GABARITO!$C:$C,MATCH(TEXT(VALUE(RIGHT($AD$1,2)),"00")&amp;"|"&amp;IF(AND(VALUE(RIGHT($AD$1,2))&gt;=57,VALUE(RIGHT($AD$1,2))&lt;=63),$D242,"COMUM"),GABARITO!$D:$D,0)),1,0))</f>
        <v/>
      </c>
      <c r="AE242" t="str">
        <f>IF(RESPOSTAS!AF242="","",IF(UPPER(RESPOSTAS!AF242)=INDEX(GABARITO!$C:$C,MATCH(TEXT(VALUE(RIGHT($AE$1,2)),"00")&amp;"|"&amp;IF(AND(VALUE(RIGHT($AE$1,2))&gt;=57,VALUE(RIGHT($AE$1,2))&lt;=63),$D242,"COMUM"),GABARITO!$D:$D,0)),1,0))</f>
        <v/>
      </c>
      <c r="AF242" t="str">
        <f>IF(RESPOSTAS!AG242="","",IF(UPPER(RESPOSTAS!AG242)=INDEX(GABARITO!$C:$C,MATCH(TEXT(VALUE(RIGHT($AF$1,2)),"00")&amp;"|"&amp;IF(AND(VALUE(RIGHT($AF$1,2))&gt;=57,VALUE(RIGHT($AF$1,2))&lt;=63),$D242,"COMUM"),GABARITO!$D:$D,0)),1,0))</f>
        <v/>
      </c>
      <c r="AG242" t="str">
        <f>IF(RESPOSTAS!AH242="","",IF(UPPER(RESPOSTAS!AH242)=INDEX(GABARITO!$C:$C,MATCH(TEXT(VALUE(RIGHT($AG$1,2)),"00")&amp;"|"&amp;IF(AND(VALUE(RIGHT($AG$1,2))&gt;=57,VALUE(RIGHT($AG$1,2))&lt;=63),$D242,"COMUM"),GABARITO!$D:$D,0)),1,0))</f>
        <v/>
      </c>
      <c r="AH242" t="str">
        <f>IF(RESPOSTAS!AI242="","",IF(UPPER(RESPOSTAS!AI242)=INDEX(GABARITO!$C:$C,MATCH(TEXT(VALUE(RIGHT($AH$1,2)),"00")&amp;"|"&amp;IF(AND(VALUE(RIGHT($AH$1,2))&gt;=57,VALUE(RIGHT($AH$1,2))&lt;=63),$D242,"COMUM"),GABARITO!$D:$D,0)),1,0))</f>
        <v/>
      </c>
      <c r="AI242" t="str">
        <f>IF(RESPOSTAS!AJ242="","",IF(UPPER(RESPOSTAS!AJ242)=INDEX(GABARITO!$C:$C,MATCH(TEXT(VALUE(RIGHT($AI$1,2)),"00")&amp;"|"&amp;IF(AND(VALUE(RIGHT($AI$1,2))&gt;=57,VALUE(RIGHT($AI$1,2))&lt;=63),$D242,"COMUM"),GABARITO!$D:$D,0)),1,0))</f>
        <v/>
      </c>
      <c r="AJ242" t="str">
        <f>IF(RESPOSTAS!AK242="","",IF(UPPER(RESPOSTAS!AK242)=INDEX(GABARITO!$C:$C,MATCH(TEXT(VALUE(RIGHT($AJ$1,2)),"00")&amp;"|"&amp;IF(AND(VALUE(RIGHT($AJ$1,2))&gt;=57,VALUE(RIGHT($AJ$1,2))&lt;=63),$D242,"COMUM"),GABARITO!$D:$D,0)),1,0))</f>
        <v/>
      </c>
      <c r="AK242" t="str">
        <f>IF(RESPOSTAS!AL242="","",IF(UPPER(RESPOSTAS!AL242)=INDEX(GABARITO!$C:$C,MATCH(TEXT(VALUE(RIGHT($AK$1,2)),"00")&amp;"|"&amp;IF(AND(VALUE(RIGHT($AK$1,2))&gt;=57,VALUE(RIGHT($AK$1,2))&lt;=63),$D242,"COMUM"),GABARITO!$D:$D,0)),1,0))</f>
        <v/>
      </c>
      <c r="AL242" t="str">
        <f>IF(RESPOSTAS!AM242="","",IF(UPPER(RESPOSTAS!AM242)=INDEX(GABARITO!$C:$C,MATCH(TEXT(VALUE(RIGHT($AL$1,2)),"00")&amp;"|"&amp;IF(AND(VALUE(RIGHT($AL$1,2))&gt;=57,VALUE(RIGHT($AL$1,2))&lt;=63),$D242,"COMUM"),GABARITO!$D:$D,0)),1,0))</f>
        <v/>
      </c>
      <c r="AM242" t="str">
        <f>IF(RESPOSTAS!AN242="","",IF(UPPER(RESPOSTAS!AN242)=INDEX(GABARITO!$C:$C,MATCH(TEXT(VALUE(RIGHT($AM$1,2)),"00")&amp;"|"&amp;IF(AND(VALUE(RIGHT($AM$1,2))&gt;=57,VALUE(RIGHT($AM$1,2))&lt;=63),$D242,"COMUM"),GABARITO!$D:$D,0)),1,0))</f>
        <v/>
      </c>
      <c r="AN242" t="str">
        <f>IF(RESPOSTAS!AO242="","",IF(UPPER(RESPOSTAS!AO242)=INDEX(GABARITO!$C:$C,MATCH(TEXT(VALUE(RIGHT($AN$1,2)),"00")&amp;"|"&amp;IF(AND(VALUE(RIGHT($AN$1,2))&gt;=57,VALUE(RIGHT($AN$1,2))&lt;=63),$D242,"COMUM"),GABARITO!$D:$D,0)),1,0))</f>
        <v/>
      </c>
      <c r="AO242" t="str">
        <f>IF(RESPOSTAS!AP242="","",IF(UPPER(RESPOSTAS!AP242)=INDEX(GABARITO!$C:$C,MATCH(TEXT(VALUE(RIGHT($AO$1,2)),"00")&amp;"|"&amp;IF(AND(VALUE(RIGHT($AO$1,2))&gt;=57,VALUE(RIGHT($AO$1,2))&lt;=63),$D242,"COMUM"),GABARITO!$D:$D,0)),1,0))</f>
        <v/>
      </c>
      <c r="AP242" t="str">
        <f>IF(RESPOSTAS!AQ242="","",IF(UPPER(RESPOSTAS!AQ242)=INDEX(GABARITO!$C:$C,MATCH(TEXT(VALUE(RIGHT($AP$1,2)),"00")&amp;"|"&amp;IF(AND(VALUE(RIGHT($AP$1,2))&gt;=57,VALUE(RIGHT($AP$1,2))&lt;=63),$D242,"COMUM"),GABARITO!$D:$D,0)),1,0))</f>
        <v/>
      </c>
      <c r="AQ242" t="str">
        <f>IF(RESPOSTAS!AR242="","",IF(UPPER(RESPOSTAS!AR242)=INDEX(GABARITO!$C:$C,MATCH(TEXT(VALUE(RIGHT($AQ$1,2)),"00")&amp;"|"&amp;IF(AND(VALUE(RIGHT($AQ$1,2))&gt;=57,VALUE(RIGHT($AQ$1,2))&lt;=63),$D242,"COMUM"),GABARITO!$D:$D,0)),1,0))</f>
        <v/>
      </c>
      <c r="AR242" t="str">
        <f>IF(RESPOSTAS!AS242="","",IF(UPPER(RESPOSTAS!AS242)=INDEX(GABARITO!$C:$C,MATCH(TEXT(VALUE(RIGHT($AR$1,2)),"00")&amp;"|"&amp;IF(AND(VALUE(RIGHT($AR$1,2))&gt;=57,VALUE(RIGHT($AR$1,2))&lt;=63),$D242,"COMUM"),GABARITO!$D:$D,0)),1,0))</f>
        <v/>
      </c>
      <c r="AS242" t="str">
        <f>IF(RESPOSTAS!AT242="","",IF(UPPER(RESPOSTAS!AT242)=INDEX(GABARITO!$C:$C,MATCH(TEXT(VALUE(RIGHT($AS$1,2)),"00")&amp;"|"&amp;IF(AND(VALUE(RIGHT($AS$1,2))&gt;=57,VALUE(RIGHT($AS$1,2))&lt;=63),$D242,"COMUM"),GABARITO!$D:$D,0)),1,0))</f>
        <v/>
      </c>
      <c r="AT242" t="str">
        <f>IF(RESPOSTAS!AU242="","",IF(UPPER(RESPOSTAS!AU242)=INDEX(GABARITO!$C:$C,MATCH(TEXT(VALUE(RIGHT($AT$1,2)),"00")&amp;"|"&amp;IF(AND(VALUE(RIGHT($AT$1,2))&gt;=57,VALUE(RIGHT($AT$1,2))&lt;=63),$D242,"COMUM"),GABARITO!$D:$D,0)),1,0))</f>
        <v/>
      </c>
      <c r="AU242" t="str">
        <f>IF(RESPOSTAS!AV242="","",IF(UPPER(RESPOSTAS!AV242)=INDEX(GABARITO!$C:$C,MATCH(TEXT(VALUE(RIGHT($AU$1,2)),"00")&amp;"|"&amp;IF(AND(VALUE(RIGHT($AU$1,2))&gt;=57,VALUE(RIGHT($AU$1,2))&lt;=63),$D242,"COMUM"),GABARITO!$D:$D,0)),1,0))</f>
        <v/>
      </c>
      <c r="AV242" t="str">
        <f>IF(RESPOSTAS!AW242="","",IF(UPPER(RESPOSTAS!AW242)=INDEX(GABARITO!$C:$C,MATCH(TEXT(VALUE(RIGHT($AV$1,2)),"00")&amp;"|"&amp;IF(AND(VALUE(RIGHT($AV$1,2))&gt;=57,VALUE(RIGHT($AV$1,2))&lt;=63),$D242,"COMUM"),GABARITO!$D:$D,0)),1,0))</f>
        <v/>
      </c>
      <c r="AW242" t="str">
        <f>IF(RESPOSTAS!AX242="","",IF(UPPER(RESPOSTAS!AX242)=INDEX(GABARITO!$C:$C,MATCH(TEXT(VALUE(RIGHT($AW$1,2)),"00")&amp;"|"&amp;IF(AND(VALUE(RIGHT($AW$1,2))&gt;=57,VALUE(RIGHT($AW$1,2))&lt;=63),$D242,"COMUM"),GABARITO!$D:$D,0)),1,0))</f>
        <v/>
      </c>
      <c r="AX242" t="str">
        <f>IF(RESPOSTAS!AY242="","",IF(UPPER(RESPOSTAS!AY242)=INDEX(GABARITO!$C:$C,MATCH(TEXT(VALUE(RIGHT($AX$1,2)),"00")&amp;"|"&amp;IF(AND(VALUE(RIGHT($AX$1,2))&gt;=57,VALUE(RIGHT($AX$1,2))&lt;=63),$D242,"COMUM"),GABARITO!$D:$D,0)),1,0))</f>
        <v/>
      </c>
      <c r="AY242" t="str">
        <f>IF(RESPOSTAS!AZ242="","",IF(UPPER(RESPOSTAS!AZ242)=INDEX(GABARITO!$C:$C,MATCH(TEXT(VALUE(RIGHT($AY$1,2)),"00")&amp;"|"&amp;IF(AND(VALUE(RIGHT($AY$1,2))&gt;=57,VALUE(RIGHT($AY$1,2))&lt;=63),$D242,"COMUM"),GABARITO!$D:$D,0)),1,0))</f>
        <v/>
      </c>
      <c r="AZ242" t="str">
        <f>IF(RESPOSTAS!BA242="","",IF(UPPER(RESPOSTAS!BA242)=INDEX(GABARITO!$C:$C,MATCH(TEXT(VALUE(RIGHT($AZ$1,2)),"00")&amp;"|"&amp;IF(AND(VALUE(RIGHT($AZ$1,2))&gt;=57,VALUE(RIGHT($AZ$1,2))&lt;=63),$D242,"COMUM"),GABARITO!$D:$D,0)),1,0))</f>
        <v/>
      </c>
      <c r="BA242" t="str">
        <f>IF(RESPOSTAS!BB242="","",IF(UPPER(RESPOSTAS!BB242)=INDEX(GABARITO!$C:$C,MATCH(TEXT(VALUE(RIGHT($BA$1,2)),"00")&amp;"|"&amp;IF(AND(VALUE(RIGHT($BA$1,2))&gt;=57,VALUE(RIGHT($BA$1,2))&lt;=63),$D242,"COMUM"),GABARITO!$D:$D,0)),1,0))</f>
        <v/>
      </c>
      <c r="BB242" t="str">
        <f>IF(RESPOSTAS!BC242="","",IF(UPPER(RESPOSTAS!BC242)=INDEX(GABARITO!$C:$C,MATCH(TEXT(VALUE(RIGHT($BB$1,2)),"00")&amp;"|"&amp;IF(AND(VALUE(RIGHT($BB$1,2))&gt;=57,VALUE(RIGHT($BB$1,2))&lt;=63),$D242,"COMUM"),GABARITO!$D:$D,0)),1,0))</f>
        <v/>
      </c>
      <c r="BC242" t="str">
        <f>IF(RESPOSTAS!BD242="","",IF(UPPER(RESPOSTAS!BD242)=INDEX(GABARITO!$C:$C,MATCH(TEXT(VALUE(RIGHT($BC$1,2)),"00")&amp;"|"&amp;IF(AND(VALUE(RIGHT($BC$1,2))&gt;=57,VALUE(RIGHT($BC$1,2))&lt;=63),$D242,"COMUM"),GABARITO!$D:$D,0)),1,0))</f>
        <v/>
      </c>
      <c r="BD242" t="str">
        <f>IF(RESPOSTAS!BE242="","",IF(UPPER(RESPOSTAS!BE242)=INDEX(GABARITO!$C:$C,MATCH(TEXT(VALUE(RIGHT($BD$1,2)),"00")&amp;"|"&amp;IF(AND(VALUE(RIGHT($BD$1,2))&gt;=57,VALUE(RIGHT($BD$1,2))&lt;=63),$D242,"COMUM"),GABARITO!$D:$D,0)),1,0))</f>
        <v/>
      </c>
      <c r="BE242" t="str">
        <f>IF(RESPOSTAS!BF242="","",IF(UPPER(RESPOSTAS!BF242)=INDEX(GABARITO!$C:$C,MATCH(TEXT(VALUE(RIGHT($BE$1,2)),"00")&amp;"|"&amp;IF(AND(VALUE(RIGHT($BE$1,2))&gt;=57,VALUE(RIGHT($BE$1,2))&lt;=63),$D242,"COMUM"),GABARITO!$D:$D,0)),1,0))</f>
        <v/>
      </c>
      <c r="BF242" t="str">
        <f>IF(RESPOSTAS!BG242="","",IF(UPPER(RESPOSTAS!BG242)=INDEX(GABARITO!$C:$C,MATCH(TEXT(VALUE(RIGHT($BF$1,2)),"00")&amp;"|"&amp;IF(AND(VALUE(RIGHT($BF$1,2))&gt;=57,VALUE(RIGHT($BF$1,2))&lt;=63),$D242,"COMUM"),GABARITO!$D:$D,0)),1,0))</f>
        <v/>
      </c>
      <c r="BG242" t="str">
        <f>IF(RESPOSTAS!BH242="","",IF(UPPER(RESPOSTAS!BH242)=INDEX(GABARITO!$C:$C,MATCH(TEXT(VALUE(RIGHT($BG$1,2)),"00")&amp;"|"&amp;IF(AND(VALUE(RIGHT($BG$1,2))&gt;=57,VALUE(RIGHT($BG$1,2))&lt;=63),$D242,"COMUM"),GABARITO!$D:$D,0)),1,0))</f>
        <v/>
      </c>
      <c r="BH242" t="str">
        <f>IF(RESPOSTAS!BI242="","",IF(UPPER(RESPOSTAS!BI242)=INDEX(GABARITO!$C:$C,MATCH(TEXT(VALUE(RIGHT($BH$1,2)),"00")&amp;"|"&amp;IF(AND(VALUE(RIGHT($BH$1,2))&gt;=57,VALUE(RIGHT($BH$1,2))&lt;=63),$D242,"COMUM"),GABARITO!$D:$D,0)),1,0))</f>
        <v/>
      </c>
      <c r="BI242" t="str">
        <f>IF(RESPOSTAS!BJ242="","",IF(UPPER(RESPOSTAS!BJ242)=INDEX(GABARITO!$C:$C,MATCH(TEXT(VALUE(RIGHT($BI$1,2)),"00")&amp;"|"&amp;IF(AND(VALUE(RIGHT($BI$1,2))&gt;=57,VALUE(RIGHT($BI$1,2))&lt;=63),$D242,"COMUM"),GABARITO!$D:$D,0)),1,0))</f>
        <v/>
      </c>
      <c r="BJ242" t="str">
        <f>IF(RESPOSTAS!BK242="","",IF(UPPER(RESPOSTAS!BK242)=INDEX(GABARITO!$C:$C,MATCH(TEXT(VALUE(RIGHT($BJ$1,2)),"00")&amp;"|"&amp;IF(AND(VALUE(RIGHT($BJ$1,2))&gt;=57,VALUE(RIGHT($BJ$1,2))&lt;=63),$D242,"COMUM"),GABARITO!$D:$D,0)),1,0))</f>
        <v/>
      </c>
      <c r="BK242" t="str">
        <f>IF(RESPOSTAS!BL242="","",IF(UPPER(RESPOSTAS!BL242)=INDEX(GABARITO!$C:$C,MATCH(TEXT(VALUE(RIGHT($BK$1,2)),"00")&amp;"|"&amp;IF(AND(VALUE(RIGHT($BK$1,2))&gt;=57,VALUE(RIGHT($BK$1,2))&lt;=63),$D242,"COMUM"),GABARITO!$D:$D,0)),1,0))</f>
        <v/>
      </c>
      <c r="BL242" t="str">
        <f>IF(RESPOSTAS!BM242="","",IF(UPPER(RESPOSTAS!BM242)=INDEX(GABARITO!$C:$C,MATCH(TEXT(VALUE(RIGHT($BL$1,2)),"00")&amp;"|"&amp;IF(AND(VALUE(RIGHT($BL$1,2))&gt;=57,VALUE(RIGHT($BL$1,2))&lt;=63),$D242,"COMUM"),GABARITO!$D:$D,0)),1,0))</f>
        <v/>
      </c>
      <c r="BM242" t="str">
        <f>IF(RESPOSTAS!BN242="","",IF(UPPER(RESPOSTAS!BN242)=INDEX(GABARITO!$C:$C,MATCH(TEXT(VALUE(RIGHT($BM$1,2)),"00")&amp;"|"&amp;IF(AND(VALUE(RIGHT($BM$1,2))&gt;=57,VALUE(RIGHT($BM$1,2))&lt;=63),$D242,"COMUM"),GABARITO!$D:$D,0)),1,0))</f>
        <v/>
      </c>
      <c r="BN242" t="str">
        <f>IF(RESPOSTAS!BO242="","",IF(UPPER(RESPOSTAS!BO242)=INDEX(GABARITO!$C:$C,MATCH(TEXT(VALUE(RIGHT($BN$1,2)),"00")&amp;"|"&amp;IF(AND(VALUE(RIGHT($BN$1,2))&gt;=57,VALUE(RIGHT($BN$1,2))&lt;=63),$D242,"COMUM"),GABARITO!$D:$D,0)),1,0))</f>
        <v/>
      </c>
      <c r="BO242" t="str">
        <f>IF(RESPOSTAS!BP242="","",IF(UPPER(RESPOSTAS!BP242)=INDEX(GABARITO!$C:$C,MATCH(TEXT(VALUE(RIGHT($BO$1,2)),"00")&amp;"|"&amp;IF(AND(VALUE(RIGHT($BO$1,2))&gt;=57,VALUE(RIGHT($BO$1,2))&lt;=63),$D242,"COMUM"),GABARITO!$D:$D,0)),1,0))</f>
        <v/>
      </c>
      <c r="BP242">
        <f>COUNTIF(RESPOSTAS!F242:BP242,"&lt;&gt;")</f>
        <v>0</v>
      </c>
      <c r="BQ242" t="str">
        <f t="shared" si="32"/>
        <v/>
      </c>
      <c r="BR242" s="10" t="str">
        <f t="shared" si="33"/>
        <v/>
      </c>
      <c r="BT242" s="11" t="str">
        <f t="shared" si="35"/>
        <v/>
      </c>
      <c r="BU242" s="11" t="str">
        <f t="shared" si="36"/>
        <v/>
      </c>
      <c r="BV242" s="11" t="str">
        <f t="shared" si="37"/>
        <v/>
      </c>
      <c r="BW242" s="11" t="str">
        <f t="shared" si="38"/>
        <v/>
      </c>
      <c r="BX242" s="11" t="str">
        <f t="shared" si="39"/>
        <v/>
      </c>
      <c r="BY242" s="11" t="str">
        <f t="shared" si="40"/>
        <v/>
      </c>
      <c r="BZ242" s="3" t="str">
        <f t="shared" si="34"/>
        <v/>
      </c>
      <c r="CA242" s="3" t="e">
        <f t="shared" si="41"/>
        <v>#VALUE!</v>
      </c>
    </row>
    <row r="243" spans="1:79" x14ac:dyDescent="0.25">
      <c r="A243" t="str">
        <f>IF(RESPOSTAS!A243="","",RESPOSTAS!A243)</f>
        <v/>
      </c>
      <c r="B243" t="str">
        <f>IF(RESPOSTAS!C243="","",RESPOSTAS!C243)</f>
        <v/>
      </c>
      <c r="C243" t="str">
        <f>IF(RESPOSTAS!D243="","",RESPOSTAS!D243)</f>
        <v/>
      </c>
      <c r="D243" t="str">
        <f>IF(RESPOSTAS!E243="","",RESPOSTAS!E243)</f>
        <v/>
      </c>
      <c r="E243" t="str">
        <f>IF(RESPOSTAS!F243="","",IF(UPPER(RESPOSTAS!F243)=INDEX(GABARITO!$C:$C,MATCH(TEXT(VALUE(RIGHT($E$1,2)),"00")&amp;"|"&amp;IF(AND(VALUE(RIGHT($E$1,2))&gt;=57,VALUE(RIGHT($E$1,2))&lt;=63),$D243,"COMUM"),GABARITO!$D:$D,0)),1,0))</f>
        <v/>
      </c>
      <c r="F243" t="str">
        <f>IF(RESPOSTAS!G243="","",IF(UPPER(RESPOSTAS!G243)=INDEX(GABARITO!$C:$C,MATCH(TEXT(VALUE(RIGHT($F$1,2)),"00")&amp;"|"&amp;IF(AND(VALUE(RIGHT($F$1,2))&gt;=57,VALUE(RIGHT($F$1,2))&lt;=63),$D243,"COMUM"),GABARITO!$D:$D,0)),1,0))</f>
        <v/>
      </c>
      <c r="G243" t="str">
        <f>IF(RESPOSTAS!H243="","",IF(UPPER(RESPOSTAS!H243)=INDEX(GABARITO!$C:$C,MATCH(TEXT(VALUE(RIGHT($G$1,2)),"00")&amp;"|"&amp;IF(AND(VALUE(RIGHT($G$1,2))&gt;=57,VALUE(RIGHT($G$1,2))&lt;=63),$D243,"COMUM"),GABARITO!$D:$D,0)),1,0))</f>
        <v/>
      </c>
      <c r="H243" t="str">
        <f>IF(RESPOSTAS!I243="","",IF(UPPER(RESPOSTAS!I243)=INDEX(GABARITO!$C:$C,MATCH(TEXT(VALUE(RIGHT($H$1,2)),"00")&amp;"|"&amp;IF(AND(VALUE(RIGHT($H$1,2))&gt;=57,VALUE(RIGHT($H$1,2))&lt;=63),$D243,"COMUM"),GABARITO!$D:$D,0)),1,0))</f>
        <v/>
      </c>
      <c r="I243" t="str">
        <f>IF(RESPOSTAS!J243="","",IF(UPPER(RESPOSTAS!J243)=INDEX(GABARITO!$C:$C,MATCH(TEXT(VALUE(RIGHT($I$1,2)),"00")&amp;"|"&amp;IF(AND(VALUE(RIGHT($I$1,2))&gt;=57,VALUE(RIGHT($I$1,2))&lt;=63),$D243,"COMUM"),GABARITO!$D:$D,0)),1,0))</f>
        <v/>
      </c>
      <c r="J243" t="str">
        <f>IF(RESPOSTAS!K243="","",IF(UPPER(RESPOSTAS!K243)=INDEX(GABARITO!$C:$C,MATCH(TEXT(VALUE(RIGHT($J$1,2)),"00")&amp;"|"&amp;IF(AND(VALUE(RIGHT($J$1,2))&gt;=57,VALUE(RIGHT($J$1,2))&lt;=63),$D243,"COMUM"),GABARITO!$D:$D,0)),1,0))</f>
        <v/>
      </c>
      <c r="K243" t="str">
        <f>IF(RESPOSTAS!L243="","",IF(UPPER(RESPOSTAS!L243)=INDEX(GABARITO!$C:$C,MATCH(TEXT(VALUE(RIGHT($K$1,2)),"00")&amp;"|"&amp;IF(AND(VALUE(RIGHT($K$1,2))&gt;=57,VALUE(RIGHT($K$1,2))&lt;=63),$D243,"COMUM"),GABARITO!$D:$D,0)),1,0))</f>
        <v/>
      </c>
      <c r="L243" t="str">
        <f>IF(RESPOSTAS!M243="","",IF(UPPER(RESPOSTAS!M243)=INDEX(GABARITO!$C:$C,MATCH(TEXT(VALUE(RIGHT($L$1,2)),"00")&amp;"|"&amp;IF(AND(VALUE(RIGHT($L$1,2))&gt;=57,VALUE(RIGHT($L$1,2))&lt;=63),$D243,"COMUM"),GABARITO!$D:$D,0)),1,0))</f>
        <v/>
      </c>
      <c r="M243" t="str">
        <f>IF(RESPOSTAS!N243="","",IF(UPPER(RESPOSTAS!N243)=INDEX(GABARITO!$C:$C,MATCH(TEXT(VALUE(RIGHT($M$1,2)),"00")&amp;"|"&amp;IF(AND(VALUE(RIGHT($M$1,2))&gt;=57,VALUE(RIGHT($M$1,2))&lt;=63),$D243,"COMUM"),GABARITO!$D:$D,0)),1,0))</f>
        <v/>
      </c>
      <c r="N243" t="str">
        <f>IF(RESPOSTAS!O243="","",IF(UPPER(RESPOSTAS!O243)=INDEX(GABARITO!$C:$C,MATCH(TEXT(VALUE(RIGHT($E$1,2)),"00")&amp;"|"&amp;IF(AND(VALUE(RIGHT($E$1,2))&gt;=57,VALUE(RIGHT($E$1,2))&lt;=63),$D243,"COMUM"),GABARITO!$D:$D,0)),1,0))</f>
        <v/>
      </c>
      <c r="O243" t="str">
        <f>IF(RESPOSTAS!P243="","",IF(UPPER(RESPOSTAS!P243)=INDEX(GABARITO!$C:$C,MATCH(TEXT(VALUE(RIGHT($O$1,2)),"00")&amp;"|"&amp;IF(AND(VALUE(RIGHT($O$1,2))&gt;=57,VALUE(RIGHT($O$1,2))&lt;=63),$D243,"COMUM"),GABARITO!$D:$D,0)),1,0))</f>
        <v/>
      </c>
      <c r="P243" t="str">
        <f>IF(RESPOSTAS!Q243="","",IF(UPPER(RESPOSTAS!Q243)=INDEX(GABARITO!$C:$C,MATCH(TEXT(VALUE(RIGHT($P$1,2)),"00")&amp;"|"&amp;IF(AND(VALUE(RIGHT($P$1,2))&gt;=57,VALUE(RIGHT($P$1,2))&lt;=63),$D243,"COMUM"),GABARITO!$D:$D,0)),1,0))</f>
        <v/>
      </c>
      <c r="Q243" t="str">
        <f>IF(RESPOSTAS!R243="","",IF(UPPER(RESPOSTAS!R243)=INDEX(GABARITO!$C:$C,MATCH(TEXT(VALUE(RIGHT($Q$1,2)),"00")&amp;"|"&amp;IF(AND(VALUE(RIGHT($Q$1,2))&gt;=57,VALUE(RIGHT($Q$1,2))&lt;=63),$D243,"COMUM"),GABARITO!$D:$D,0)),1,0))</f>
        <v/>
      </c>
      <c r="R243" t="str">
        <f>IF(RESPOSTAS!S243="","",IF(UPPER(RESPOSTAS!S243)=INDEX(GABARITO!$C:$C,MATCH(TEXT(VALUE(RIGHT($R$1,2)),"00")&amp;"|"&amp;IF(AND(VALUE(RIGHT($R$1,2))&gt;=57,VALUE(RIGHT($R$1,2))&lt;=63),$D243,"COMUM"),GABARITO!$D:$D,0)),1,0))</f>
        <v/>
      </c>
      <c r="S243" t="str">
        <f>IF(RESPOSTAS!T243="","",IF(UPPER(RESPOSTAS!T243)=INDEX(GABARITO!$C:$C,MATCH(TEXT(VALUE(RIGHT($S$1,2)),"00")&amp;"|"&amp;IF(AND(VALUE(RIGHT($S$1,2))&gt;=57,VALUE(RIGHT($S$1,2))&lt;=63),$D243,"COMUM"),GABARITO!$D:$D,0)),1,0))</f>
        <v/>
      </c>
      <c r="T243" t="str">
        <f>IF(RESPOSTAS!U243="","",IF(UPPER(RESPOSTAS!U243)=INDEX(GABARITO!$C:$C,MATCH(TEXT(VALUE(RIGHT($T$1,2)),"00")&amp;"|"&amp;IF(AND(VALUE(RIGHT($T$1,2))&gt;=57,VALUE(RIGHT($T$1,2))&lt;=63),$D243,"COMUM"),GABARITO!$D:$D,0)),1,0))</f>
        <v/>
      </c>
      <c r="U243" t="str">
        <f>IF(RESPOSTAS!V243="","",IF(UPPER(RESPOSTAS!V243)=INDEX(GABARITO!$C:$C,MATCH(TEXT(VALUE(RIGHT($U$1,2)),"00")&amp;"|"&amp;IF(AND(VALUE(RIGHT($U$1,2))&gt;=57,VALUE(RIGHT($U$1,2))&lt;=63),$D243,"COMUM"),GABARITO!$D:$D,0)),1,0))</f>
        <v/>
      </c>
      <c r="V243" t="str">
        <f>IF(RESPOSTAS!W243="","",IF(UPPER(RESPOSTAS!W243)=INDEX(GABARITO!$C:$C,MATCH(TEXT(VALUE(RIGHT($E$1,2)),"00")&amp;"|"&amp;IF(AND(VALUE(RIGHT($E$1,2))&gt;=57,VALUE(RIGHT($E$1,2))&lt;=63),$D243,"COMUM"),GABARITO!$D:$D,0)),1,0))</f>
        <v/>
      </c>
      <c r="W243" t="str">
        <f>IF(RESPOSTAS!X243="","",IF(UPPER(RESPOSTAS!X243)=INDEX(GABARITO!$C:$C,MATCH(TEXT(VALUE(RIGHT($W$1,2)),"00")&amp;"|"&amp;IF(AND(VALUE(RIGHT($W$1,2))&gt;=57,VALUE(RIGHT($W$1,2))&lt;=63),$D243,"COMUM"),GABARITO!$D:$D,0)),1,0))</f>
        <v/>
      </c>
      <c r="X243" t="str">
        <f>IF(RESPOSTAS!Y243="","",IF(UPPER(RESPOSTAS!Y243)=INDEX(GABARITO!$C:$C,MATCH(TEXT(VALUE(RIGHT($X$1,2)),"00")&amp;"|"&amp;IF(AND(VALUE(RIGHT($X$1,2))&gt;=57,VALUE(RIGHT($X$1,2))&lt;=63),$D243,"COMUM"),GABARITO!$D:$D,0)),1,0))</f>
        <v/>
      </c>
      <c r="Y243" t="str">
        <f>IF(RESPOSTAS!Z243="","",IF(UPPER(RESPOSTAS!Z243)=INDEX(GABARITO!$C:$C,MATCH(TEXT(VALUE(RIGHT($Y$1,2)),"00")&amp;"|"&amp;IF(AND(VALUE(RIGHT($Y$1,2))&gt;=57,VALUE(RIGHT($Y$1,2))&lt;=63),$D243,"COMUM"),GABARITO!$D:$D,0)),1,0))</f>
        <v/>
      </c>
      <c r="Z243" t="str">
        <f>IF(RESPOSTAS!AA243="","",IF(UPPER(RESPOSTAS!AA243)=INDEX(GABARITO!$C:$C,MATCH(TEXT(VALUE(RIGHT($Z$1,2)),"00")&amp;"|"&amp;IF(AND(VALUE(RIGHT($Z$1,2))&gt;=57,VALUE(RIGHT($Z$1,2))&lt;=63),$D243,"COMUM"),GABARITO!$D:$D,0)),1,0))</f>
        <v/>
      </c>
      <c r="AA243" t="str">
        <f>IF(RESPOSTAS!AB243="","",IF(UPPER(RESPOSTAS!AB243)=INDEX(GABARITO!$C:$C,MATCH(TEXT(VALUE(RIGHT($AA$1,2)),"00")&amp;"|"&amp;IF(AND(VALUE(RIGHT($AA$1,2))&gt;=57,VALUE(RIGHT($AA$1,2))&lt;=63),$D243,"COMUM"),GABARITO!$D:$D,0)),1,0))</f>
        <v/>
      </c>
      <c r="AB243" t="str">
        <f>IF(RESPOSTAS!AC243="","",IF(UPPER(RESPOSTAS!AC243)=INDEX(GABARITO!$C:$C,MATCH(TEXT(VALUE(RIGHT($AB$1,2)),"00")&amp;"|"&amp;IF(AND(VALUE(RIGHT($AB$1,2))&gt;=57,VALUE(RIGHT($AB$1,2))&lt;=63),$D243,"COMUM"),GABARITO!$D:$D,0)),1,0))</f>
        <v/>
      </c>
      <c r="AC243" t="str">
        <f>IF(RESPOSTAS!AD243="","",IF(UPPER(RESPOSTAS!AD243)=INDEX(GABARITO!$C:$C,MATCH(TEXT(VALUE(RIGHT($AC$1,2)),"00")&amp;"|"&amp;IF(AND(VALUE(RIGHT($AC$1,2))&gt;=57,VALUE(RIGHT($AC$1,2))&lt;=63),$D243,"COMUM"),GABARITO!$D:$D,0)),1,0))</f>
        <v/>
      </c>
      <c r="AD243" t="str">
        <f>IF(RESPOSTAS!AE243="","",IF(UPPER(RESPOSTAS!AE243)=INDEX(GABARITO!$C:$C,MATCH(TEXT(VALUE(RIGHT($AD$1,2)),"00")&amp;"|"&amp;IF(AND(VALUE(RIGHT($AD$1,2))&gt;=57,VALUE(RIGHT($AD$1,2))&lt;=63),$D243,"COMUM"),GABARITO!$D:$D,0)),1,0))</f>
        <v/>
      </c>
      <c r="AE243" t="str">
        <f>IF(RESPOSTAS!AF243="","",IF(UPPER(RESPOSTAS!AF243)=INDEX(GABARITO!$C:$C,MATCH(TEXT(VALUE(RIGHT($AE$1,2)),"00")&amp;"|"&amp;IF(AND(VALUE(RIGHT($AE$1,2))&gt;=57,VALUE(RIGHT($AE$1,2))&lt;=63),$D243,"COMUM"),GABARITO!$D:$D,0)),1,0))</f>
        <v/>
      </c>
      <c r="AF243" t="str">
        <f>IF(RESPOSTAS!AG243="","",IF(UPPER(RESPOSTAS!AG243)=INDEX(GABARITO!$C:$C,MATCH(TEXT(VALUE(RIGHT($AF$1,2)),"00")&amp;"|"&amp;IF(AND(VALUE(RIGHT($AF$1,2))&gt;=57,VALUE(RIGHT($AF$1,2))&lt;=63),$D243,"COMUM"),GABARITO!$D:$D,0)),1,0))</f>
        <v/>
      </c>
      <c r="AG243" t="str">
        <f>IF(RESPOSTAS!AH243="","",IF(UPPER(RESPOSTAS!AH243)=INDEX(GABARITO!$C:$C,MATCH(TEXT(VALUE(RIGHT($AG$1,2)),"00")&amp;"|"&amp;IF(AND(VALUE(RIGHT($AG$1,2))&gt;=57,VALUE(RIGHT($AG$1,2))&lt;=63),$D243,"COMUM"),GABARITO!$D:$D,0)),1,0))</f>
        <v/>
      </c>
      <c r="AH243" t="str">
        <f>IF(RESPOSTAS!AI243="","",IF(UPPER(RESPOSTAS!AI243)=INDEX(GABARITO!$C:$C,MATCH(TEXT(VALUE(RIGHT($AH$1,2)),"00")&amp;"|"&amp;IF(AND(VALUE(RIGHT($AH$1,2))&gt;=57,VALUE(RIGHT($AH$1,2))&lt;=63),$D243,"COMUM"),GABARITO!$D:$D,0)),1,0))</f>
        <v/>
      </c>
      <c r="AI243" t="str">
        <f>IF(RESPOSTAS!AJ243="","",IF(UPPER(RESPOSTAS!AJ243)=INDEX(GABARITO!$C:$C,MATCH(TEXT(VALUE(RIGHT($AI$1,2)),"00")&amp;"|"&amp;IF(AND(VALUE(RIGHT($AI$1,2))&gt;=57,VALUE(RIGHT($AI$1,2))&lt;=63),$D243,"COMUM"),GABARITO!$D:$D,0)),1,0))</f>
        <v/>
      </c>
      <c r="AJ243" t="str">
        <f>IF(RESPOSTAS!AK243="","",IF(UPPER(RESPOSTAS!AK243)=INDEX(GABARITO!$C:$C,MATCH(TEXT(VALUE(RIGHT($AJ$1,2)),"00")&amp;"|"&amp;IF(AND(VALUE(RIGHT($AJ$1,2))&gt;=57,VALUE(RIGHT($AJ$1,2))&lt;=63),$D243,"COMUM"),GABARITO!$D:$D,0)),1,0))</f>
        <v/>
      </c>
      <c r="AK243" t="str">
        <f>IF(RESPOSTAS!AL243="","",IF(UPPER(RESPOSTAS!AL243)=INDEX(GABARITO!$C:$C,MATCH(TEXT(VALUE(RIGHT($AK$1,2)),"00")&amp;"|"&amp;IF(AND(VALUE(RIGHT($AK$1,2))&gt;=57,VALUE(RIGHT($AK$1,2))&lt;=63),$D243,"COMUM"),GABARITO!$D:$D,0)),1,0))</f>
        <v/>
      </c>
      <c r="AL243" t="str">
        <f>IF(RESPOSTAS!AM243="","",IF(UPPER(RESPOSTAS!AM243)=INDEX(GABARITO!$C:$C,MATCH(TEXT(VALUE(RIGHT($AL$1,2)),"00")&amp;"|"&amp;IF(AND(VALUE(RIGHT($AL$1,2))&gt;=57,VALUE(RIGHT($AL$1,2))&lt;=63),$D243,"COMUM"),GABARITO!$D:$D,0)),1,0))</f>
        <v/>
      </c>
      <c r="AM243" t="str">
        <f>IF(RESPOSTAS!AN243="","",IF(UPPER(RESPOSTAS!AN243)=INDEX(GABARITO!$C:$C,MATCH(TEXT(VALUE(RIGHT($AM$1,2)),"00")&amp;"|"&amp;IF(AND(VALUE(RIGHT($AM$1,2))&gt;=57,VALUE(RIGHT($AM$1,2))&lt;=63),$D243,"COMUM"),GABARITO!$D:$D,0)),1,0))</f>
        <v/>
      </c>
      <c r="AN243" t="str">
        <f>IF(RESPOSTAS!AO243="","",IF(UPPER(RESPOSTAS!AO243)=INDEX(GABARITO!$C:$C,MATCH(TEXT(VALUE(RIGHT($AN$1,2)),"00")&amp;"|"&amp;IF(AND(VALUE(RIGHT($AN$1,2))&gt;=57,VALUE(RIGHT($AN$1,2))&lt;=63),$D243,"COMUM"),GABARITO!$D:$D,0)),1,0))</f>
        <v/>
      </c>
      <c r="AO243" t="str">
        <f>IF(RESPOSTAS!AP243="","",IF(UPPER(RESPOSTAS!AP243)=INDEX(GABARITO!$C:$C,MATCH(TEXT(VALUE(RIGHT($AO$1,2)),"00")&amp;"|"&amp;IF(AND(VALUE(RIGHT($AO$1,2))&gt;=57,VALUE(RIGHT($AO$1,2))&lt;=63),$D243,"COMUM"),GABARITO!$D:$D,0)),1,0))</f>
        <v/>
      </c>
      <c r="AP243" t="str">
        <f>IF(RESPOSTAS!AQ243="","",IF(UPPER(RESPOSTAS!AQ243)=INDEX(GABARITO!$C:$C,MATCH(TEXT(VALUE(RIGHT($AP$1,2)),"00")&amp;"|"&amp;IF(AND(VALUE(RIGHT($AP$1,2))&gt;=57,VALUE(RIGHT($AP$1,2))&lt;=63),$D243,"COMUM"),GABARITO!$D:$D,0)),1,0))</f>
        <v/>
      </c>
      <c r="AQ243" t="str">
        <f>IF(RESPOSTAS!AR243="","",IF(UPPER(RESPOSTAS!AR243)=INDEX(GABARITO!$C:$C,MATCH(TEXT(VALUE(RIGHT($AQ$1,2)),"00")&amp;"|"&amp;IF(AND(VALUE(RIGHT($AQ$1,2))&gt;=57,VALUE(RIGHT($AQ$1,2))&lt;=63),$D243,"COMUM"),GABARITO!$D:$D,0)),1,0))</f>
        <v/>
      </c>
      <c r="AR243" t="str">
        <f>IF(RESPOSTAS!AS243="","",IF(UPPER(RESPOSTAS!AS243)=INDEX(GABARITO!$C:$C,MATCH(TEXT(VALUE(RIGHT($AR$1,2)),"00")&amp;"|"&amp;IF(AND(VALUE(RIGHT($AR$1,2))&gt;=57,VALUE(RIGHT($AR$1,2))&lt;=63),$D243,"COMUM"),GABARITO!$D:$D,0)),1,0))</f>
        <v/>
      </c>
      <c r="AS243" t="str">
        <f>IF(RESPOSTAS!AT243="","",IF(UPPER(RESPOSTAS!AT243)=INDEX(GABARITO!$C:$C,MATCH(TEXT(VALUE(RIGHT($AS$1,2)),"00")&amp;"|"&amp;IF(AND(VALUE(RIGHT($AS$1,2))&gt;=57,VALUE(RIGHT($AS$1,2))&lt;=63),$D243,"COMUM"),GABARITO!$D:$D,0)),1,0))</f>
        <v/>
      </c>
      <c r="AT243" t="str">
        <f>IF(RESPOSTAS!AU243="","",IF(UPPER(RESPOSTAS!AU243)=INDEX(GABARITO!$C:$C,MATCH(TEXT(VALUE(RIGHT($AT$1,2)),"00")&amp;"|"&amp;IF(AND(VALUE(RIGHT($AT$1,2))&gt;=57,VALUE(RIGHT($AT$1,2))&lt;=63),$D243,"COMUM"),GABARITO!$D:$D,0)),1,0))</f>
        <v/>
      </c>
      <c r="AU243" t="str">
        <f>IF(RESPOSTAS!AV243="","",IF(UPPER(RESPOSTAS!AV243)=INDEX(GABARITO!$C:$C,MATCH(TEXT(VALUE(RIGHT($AU$1,2)),"00")&amp;"|"&amp;IF(AND(VALUE(RIGHT($AU$1,2))&gt;=57,VALUE(RIGHT($AU$1,2))&lt;=63),$D243,"COMUM"),GABARITO!$D:$D,0)),1,0))</f>
        <v/>
      </c>
      <c r="AV243" t="str">
        <f>IF(RESPOSTAS!AW243="","",IF(UPPER(RESPOSTAS!AW243)=INDEX(GABARITO!$C:$C,MATCH(TEXT(VALUE(RIGHT($AV$1,2)),"00")&amp;"|"&amp;IF(AND(VALUE(RIGHT($AV$1,2))&gt;=57,VALUE(RIGHT($AV$1,2))&lt;=63),$D243,"COMUM"),GABARITO!$D:$D,0)),1,0))</f>
        <v/>
      </c>
      <c r="AW243" t="str">
        <f>IF(RESPOSTAS!AX243="","",IF(UPPER(RESPOSTAS!AX243)=INDEX(GABARITO!$C:$C,MATCH(TEXT(VALUE(RIGHT($AW$1,2)),"00")&amp;"|"&amp;IF(AND(VALUE(RIGHT($AW$1,2))&gt;=57,VALUE(RIGHT($AW$1,2))&lt;=63),$D243,"COMUM"),GABARITO!$D:$D,0)),1,0))</f>
        <v/>
      </c>
      <c r="AX243" t="str">
        <f>IF(RESPOSTAS!AY243="","",IF(UPPER(RESPOSTAS!AY243)=INDEX(GABARITO!$C:$C,MATCH(TEXT(VALUE(RIGHT($AX$1,2)),"00")&amp;"|"&amp;IF(AND(VALUE(RIGHT($AX$1,2))&gt;=57,VALUE(RIGHT($AX$1,2))&lt;=63),$D243,"COMUM"),GABARITO!$D:$D,0)),1,0))</f>
        <v/>
      </c>
      <c r="AY243" t="str">
        <f>IF(RESPOSTAS!AZ243="","",IF(UPPER(RESPOSTAS!AZ243)=INDEX(GABARITO!$C:$C,MATCH(TEXT(VALUE(RIGHT($AY$1,2)),"00")&amp;"|"&amp;IF(AND(VALUE(RIGHT($AY$1,2))&gt;=57,VALUE(RIGHT($AY$1,2))&lt;=63),$D243,"COMUM"),GABARITO!$D:$D,0)),1,0))</f>
        <v/>
      </c>
      <c r="AZ243" t="str">
        <f>IF(RESPOSTAS!BA243="","",IF(UPPER(RESPOSTAS!BA243)=INDEX(GABARITO!$C:$C,MATCH(TEXT(VALUE(RIGHT($AZ$1,2)),"00")&amp;"|"&amp;IF(AND(VALUE(RIGHT($AZ$1,2))&gt;=57,VALUE(RIGHT($AZ$1,2))&lt;=63),$D243,"COMUM"),GABARITO!$D:$D,0)),1,0))</f>
        <v/>
      </c>
      <c r="BA243" t="str">
        <f>IF(RESPOSTAS!BB243="","",IF(UPPER(RESPOSTAS!BB243)=INDEX(GABARITO!$C:$C,MATCH(TEXT(VALUE(RIGHT($BA$1,2)),"00")&amp;"|"&amp;IF(AND(VALUE(RIGHT($BA$1,2))&gt;=57,VALUE(RIGHT($BA$1,2))&lt;=63),$D243,"COMUM"),GABARITO!$D:$D,0)),1,0))</f>
        <v/>
      </c>
      <c r="BB243" t="str">
        <f>IF(RESPOSTAS!BC243="","",IF(UPPER(RESPOSTAS!BC243)=INDEX(GABARITO!$C:$C,MATCH(TEXT(VALUE(RIGHT($BB$1,2)),"00")&amp;"|"&amp;IF(AND(VALUE(RIGHT($BB$1,2))&gt;=57,VALUE(RIGHT($BB$1,2))&lt;=63),$D243,"COMUM"),GABARITO!$D:$D,0)),1,0))</f>
        <v/>
      </c>
      <c r="BC243" t="str">
        <f>IF(RESPOSTAS!BD243="","",IF(UPPER(RESPOSTAS!BD243)=INDEX(GABARITO!$C:$C,MATCH(TEXT(VALUE(RIGHT($BC$1,2)),"00")&amp;"|"&amp;IF(AND(VALUE(RIGHT($BC$1,2))&gt;=57,VALUE(RIGHT($BC$1,2))&lt;=63),$D243,"COMUM"),GABARITO!$D:$D,0)),1,0))</f>
        <v/>
      </c>
      <c r="BD243" t="str">
        <f>IF(RESPOSTAS!BE243="","",IF(UPPER(RESPOSTAS!BE243)=INDEX(GABARITO!$C:$C,MATCH(TEXT(VALUE(RIGHT($BD$1,2)),"00")&amp;"|"&amp;IF(AND(VALUE(RIGHT($BD$1,2))&gt;=57,VALUE(RIGHT($BD$1,2))&lt;=63),$D243,"COMUM"),GABARITO!$D:$D,0)),1,0))</f>
        <v/>
      </c>
      <c r="BE243" t="str">
        <f>IF(RESPOSTAS!BF243="","",IF(UPPER(RESPOSTAS!BF243)=INDEX(GABARITO!$C:$C,MATCH(TEXT(VALUE(RIGHT($BE$1,2)),"00")&amp;"|"&amp;IF(AND(VALUE(RIGHT($BE$1,2))&gt;=57,VALUE(RIGHT($BE$1,2))&lt;=63),$D243,"COMUM"),GABARITO!$D:$D,0)),1,0))</f>
        <v/>
      </c>
      <c r="BF243" t="str">
        <f>IF(RESPOSTAS!BG243="","",IF(UPPER(RESPOSTAS!BG243)=INDEX(GABARITO!$C:$C,MATCH(TEXT(VALUE(RIGHT($BF$1,2)),"00")&amp;"|"&amp;IF(AND(VALUE(RIGHT($BF$1,2))&gt;=57,VALUE(RIGHT($BF$1,2))&lt;=63),$D243,"COMUM"),GABARITO!$D:$D,0)),1,0))</f>
        <v/>
      </c>
      <c r="BG243" t="str">
        <f>IF(RESPOSTAS!BH243="","",IF(UPPER(RESPOSTAS!BH243)=INDEX(GABARITO!$C:$C,MATCH(TEXT(VALUE(RIGHT($BG$1,2)),"00")&amp;"|"&amp;IF(AND(VALUE(RIGHT($BG$1,2))&gt;=57,VALUE(RIGHT($BG$1,2))&lt;=63),$D243,"COMUM"),GABARITO!$D:$D,0)),1,0))</f>
        <v/>
      </c>
      <c r="BH243" t="str">
        <f>IF(RESPOSTAS!BI243="","",IF(UPPER(RESPOSTAS!BI243)=INDEX(GABARITO!$C:$C,MATCH(TEXT(VALUE(RIGHT($BH$1,2)),"00")&amp;"|"&amp;IF(AND(VALUE(RIGHT($BH$1,2))&gt;=57,VALUE(RIGHT($BH$1,2))&lt;=63),$D243,"COMUM"),GABARITO!$D:$D,0)),1,0))</f>
        <v/>
      </c>
      <c r="BI243" t="str">
        <f>IF(RESPOSTAS!BJ243="","",IF(UPPER(RESPOSTAS!BJ243)=INDEX(GABARITO!$C:$C,MATCH(TEXT(VALUE(RIGHT($BI$1,2)),"00")&amp;"|"&amp;IF(AND(VALUE(RIGHT($BI$1,2))&gt;=57,VALUE(RIGHT($BI$1,2))&lt;=63),$D243,"COMUM"),GABARITO!$D:$D,0)),1,0))</f>
        <v/>
      </c>
      <c r="BJ243" t="str">
        <f>IF(RESPOSTAS!BK243="","",IF(UPPER(RESPOSTAS!BK243)=INDEX(GABARITO!$C:$C,MATCH(TEXT(VALUE(RIGHT($BJ$1,2)),"00")&amp;"|"&amp;IF(AND(VALUE(RIGHT($BJ$1,2))&gt;=57,VALUE(RIGHT($BJ$1,2))&lt;=63),$D243,"COMUM"),GABARITO!$D:$D,0)),1,0))</f>
        <v/>
      </c>
      <c r="BK243" t="str">
        <f>IF(RESPOSTAS!BL243="","",IF(UPPER(RESPOSTAS!BL243)=INDEX(GABARITO!$C:$C,MATCH(TEXT(VALUE(RIGHT($BK$1,2)),"00")&amp;"|"&amp;IF(AND(VALUE(RIGHT($BK$1,2))&gt;=57,VALUE(RIGHT($BK$1,2))&lt;=63),$D243,"COMUM"),GABARITO!$D:$D,0)),1,0))</f>
        <v/>
      </c>
      <c r="BL243" t="str">
        <f>IF(RESPOSTAS!BM243="","",IF(UPPER(RESPOSTAS!BM243)=INDEX(GABARITO!$C:$C,MATCH(TEXT(VALUE(RIGHT($BL$1,2)),"00")&amp;"|"&amp;IF(AND(VALUE(RIGHT($BL$1,2))&gt;=57,VALUE(RIGHT($BL$1,2))&lt;=63),$D243,"COMUM"),GABARITO!$D:$D,0)),1,0))</f>
        <v/>
      </c>
      <c r="BM243" t="str">
        <f>IF(RESPOSTAS!BN243="","",IF(UPPER(RESPOSTAS!BN243)=INDEX(GABARITO!$C:$C,MATCH(TEXT(VALUE(RIGHT($BM$1,2)),"00")&amp;"|"&amp;IF(AND(VALUE(RIGHT($BM$1,2))&gt;=57,VALUE(RIGHT($BM$1,2))&lt;=63),$D243,"COMUM"),GABARITO!$D:$D,0)),1,0))</f>
        <v/>
      </c>
      <c r="BN243" t="str">
        <f>IF(RESPOSTAS!BO243="","",IF(UPPER(RESPOSTAS!BO243)=INDEX(GABARITO!$C:$C,MATCH(TEXT(VALUE(RIGHT($BN$1,2)),"00")&amp;"|"&amp;IF(AND(VALUE(RIGHT($BN$1,2))&gt;=57,VALUE(RIGHT($BN$1,2))&lt;=63),$D243,"COMUM"),GABARITO!$D:$D,0)),1,0))</f>
        <v/>
      </c>
      <c r="BO243" t="str">
        <f>IF(RESPOSTAS!BP243="","",IF(UPPER(RESPOSTAS!BP243)=INDEX(GABARITO!$C:$C,MATCH(TEXT(VALUE(RIGHT($BO$1,2)),"00")&amp;"|"&amp;IF(AND(VALUE(RIGHT($BO$1,2))&gt;=57,VALUE(RIGHT($BO$1,2))&lt;=63),$D243,"COMUM"),GABARITO!$D:$D,0)),1,0))</f>
        <v/>
      </c>
      <c r="BP243">
        <f>COUNTIF(RESPOSTAS!F243:BP243,"&lt;&gt;")</f>
        <v>0</v>
      </c>
      <c r="BQ243" t="str">
        <f t="shared" si="32"/>
        <v/>
      </c>
      <c r="BR243" s="10" t="str">
        <f t="shared" si="33"/>
        <v/>
      </c>
      <c r="BT243" s="11" t="str">
        <f t="shared" si="35"/>
        <v/>
      </c>
      <c r="BU243" s="11" t="str">
        <f t="shared" si="36"/>
        <v/>
      </c>
      <c r="BV243" s="11" t="str">
        <f t="shared" si="37"/>
        <v/>
      </c>
      <c r="BW243" s="11" t="str">
        <f t="shared" si="38"/>
        <v/>
      </c>
      <c r="BX243" s="11" t="str">
        <f t="shared" si="39"/>
        <v/>
      </c>
      <c r="BY243" s="11" t="str">
        <f t="shared" si="40"/>
        <v/>
      </c>
      <c r="BZ243" s="3" t="str">
        <f t="shared" si="34"/>
        <v/>
      </c>
      <c r="CA243" s="3" t="e">
        <f t="shared" si="41"/>
        <v>#VALUE!</v>
      </c>
    </row>
    <row r="244" spans="1:79" x14ac:dyDescent="0.25">
      <c r="A244" t="str">
        <f>IF(RESPOSTAS!A244="","",RESPOSTAS!A244)</f>
        <v/>
      </c>
      <c r="B244" t="str">
        <f>IF(RESPOSTAS!C244="","",RESPOSTAS!C244)</f>
        <v/>
      </c>
      <c r="C244" t="str">
        <f>IF(RESPOSTAS!D244="","",RESPOSTAS!D244)</f>
        <v/>
      </c>
      <c r="D244" t="str">
        <f>IF(RESPOSTAS!E244="","",RESPOSTAS!E244)</f>
        <v/>
      </c>
      <c r="E244" t="str">
        <f>IF(RESPOSTAS!F244="","",IF(UPPER(RESPOSTAS!F244)=INDEX(GABARITO!$C:$C,MATCH(TEXT(VALUE(RIGHT($E$1,2)),"00")&amp;"|"&amp;IF(AND(VALUE(RIGHT($E$1,2))&gt;=57,VALUE(RIGHT($E$1,2))&lt;=63),$D244,"COMUM"),GABARITO!$D:$D,0)),1,0))</f>
        <v/>
      </c>
      <c r="F244" t="str">
        <f>IF(RESPOSTAS!G244="","",IF(UPPER(RESPOSTAS!G244)=INDEX(GABARITO!$C:$C,MATCH(TEXT(VALUE(RIGHT($F$1,2)),"00")&amp;"|"&amp;IF(AND(VALUE(RIGHT($F$1,2))&gt;=57,VALUE(RIGHT($F$1,2))&lt;=63),$D244,"COMUM"),GABARITO!$D:$D,0)),1,0))</f>
        <v/>
      </c>
      <c r="G244" t="str">
        <f>IF(RESPOSTAS!H244="","",IF(UPPER(RESPOSTAS!H244)=INDEX(GABARITO!$C:$C,MATCH(TEXT(VALUE(RIGHT($G$1,2)),"00")&amp;"|"&amp;IF(AND(VALUE(RIGHT($G$1,2))&gt;=57,VALUE(RIGHT($G$1,2))&lt;=63),$D244,"COMUM"),GABARITO!$D:$D,0)),1,0))</f>
        <v/>
      </c>
      <c r="H244" t="str">
        <f>IF(RESPOSTAS!I244="","",IF(UPPER(RESPOSTAS!I244)=INDEX(GABARITO!$C:$C,MATCH(TEXT(VALUE(RIGHT($H$1,2)),"00")&amp;"|"&amp;IF(AND(VALUE(RIGHT($H$1,2))&gt;=57,VALUE(RIGHT($H$1,2))&lt;=63),$D244,"COMUM"),GABARITO!$D:$D,0)),1,0))</f>
        <v/>
      </c>
      <c r="I244" t="str">
        <f>IF(RESPOSTAS!J244="","",IF(UPPER(RESPOSTAS!J244)=INDEX(GABARITO!$C:$C,MATCH(TEXT(VALUE(RIGHT($I$1,2)),"00")&amp;"|"&amp;IF(AND(VALUE(RIGHT($I$1,2))&gt;=57,VALUE(RIGHT($I$1,2))&lt;=63),$D244,"COMUM"),GABARITO!$D:$D,0)),1,0))</f>
        <v/>
      </c>
      <c r="J244" t="str">
        <f>IF(RESPOSTAS!K244="","",IF(UPPER(RESPOSTAS!K244)=INDEX(GABARITO!$C:$C,MATCH(TEXT(VALUE(RIGHT($J$1,2)),"00")&amp;"|"&amp;IF(AND(VALUE(RIGHT($J$1,2))&gt;=57,VALUE(RIGHT($J$1,2))&lt;=63),$D244,"COMUM"),GABARITO!$D:$D,0)),1,0))</f>
        <v/>
      </c>
      <c r="K244" t="str">
        <f>IF(RESPOSTAS!L244="","",IF(UPPER(RESPOSTAS!L244)=INDEX(GABARITO!$C:$C,MATCH(TEXT(VALUE(RIGHT($K$1,2)),"00")&amp;"|"&amp;IF(AND(VALUE(RIGHT($K$1,2))&gt;=57,VALUE(RIGHT($K$1,2))&lt;=63),$D244,"COMUM"),GABARITO!$D:$D,0)),1,0))</f>
        <v/>
      </c>
      <c r="L244" t="str">
        <f>IF(RESPOSTAS!M244="","",IF(UPPER(RESPOSTAS!M244)=INDEX(GABARITO!$C:$C,MATCH(TEXT(VALUE(RIGHT($L$1,2)),"00")&amp;"|"&amp;IF(AND(VALUE(RIGHT($L$1,2))&gt;=57,VALUE(RIGHT($L$1,2))&lt;=63),$D244,"COMUM"),GABARITO!$D:$D,0)),1,0))</f>
        <v/>
      </c>
      <c r="M244" t="str">
        <f>IF(RESPOSTAS!N244="","",IF(UPPER(RESPOSTAS!N244)=INDEX(GABARITO!$C:$C,MATCH(TEXT(VALUE(RIGHT($M$1,2)),"00")&amp;"|"&amp;IF(AND(VALUE(RIGHT($M$1,2))&gt;=57,VALUE(RIGHT($M$1,2))&lt;=63),$D244,"COMUM"),GABARITO!$D:$D,0)),1,0))</f>
        <v/>
      </c>
      <c r="N244" t="str">
        <f>IF(RESPOSTAS!O244="","",IF(UPPER(RESPOSTAS!O244)=INDEX(GABARITO!$C:$C,MATCH(TEXT(VALUE(RIGHT($E$1,2)),"00")&amp;"|"&amp;IF(AND(VALUE(RIGHT($E$1,2))&gt;=57,VALUE(RIGHT($E$1,2))&lt;=63),$D244,"COMUM"),GABARITO!$D:$D,0)),1,0))</f>
        <v/>
      </c>
      <c r="O244" t="str">
        <f>IF(RESPOSTAS!P244="","",IF(UPPER(RESPOSTAS!P244)=INDEX(GABARITO!$C:$C,MATCH(TEXT(VALUE(RIGHT($O$1,2)),"00")&amp;"|"&amp;IF(AND(VALUE(RIGHT($O$1,2))&gt;=57,VALUE(RIGHT($O$1,2))&lt;=63),$D244,"COMUM"),GABARITO!$D:$D,0)),1,0))</f>
        <v/>
      </c>
      <c r="P244" t="str">
        <f>IF(RESPOSTAS!Q244="","",IF(UPPER(RESPOSTAS!Q244)=INDEX(GABARITO!$C:$C,MATCH(TEXT(VALUE(RIGHT($P$1,2)),"00")&amp;"|"&amp;IF(AND(VALUE(RIGHT($P$1,2))&gt;=57,VALUE(RIGHT($P$1,2))&lt;=63),$D244,"COMUM"),GABARITO!$D:$D,0)),1,0))</f>
        <v/>
      </c>
      <c r="Q244" t="str">
        <f>IF(RESPOSTAS!R244="","",IF(UPPER(RESPOSTAS!R244)=INDEX(GABARITO!$C:$C,MATCH(TEXT(VALUE(RIGHT($Q$1,2)),"00")&amp;"|"&amp;IF(AND(VALUE(RIGHT($Q$1,2))&gt;=57,VALUE(RIGHT($Q$1,2))&lt;=63),$D244,"COMUM"),GABARITO!$D:$D,0)),1,0))</f>
        <v/>
      </c>
      <c r="R244" t="str">
        <f>IF(RESPOSTAS!S244="","",IF(UPPER(RESPOSTAS!S244)=INDEX(GABARITO!$C:$C,MATCH(TEXT(VALUE(RIGHT($R$1,2)),"00")&amp;"|"&amp;IF(AND(VALUE(RIGHT($R$1,2))&gt;=57,VALUE(RIGHT($R$1,2))&lt;=63),$D244,"COMUM"),GABARITO!$D:$D,0)),1,0))</f>
        <v/>
      </c>
      <c r="S244" t="str">
        <f>IF(RESPOSTAS!T244="","",IF(UPPER(RESPOSTAS!T244)=INDEX(GABARITO!$C:$C,MATCH(TEXT(VALUE(RIGHT($S$1,2)),"00")&amp;"|"&amp;IF(AND(VALUE(RIGHT($S$1,2))&gt;=57,VALUE(RIGHT($S$1,2))&lt;=63),$D244,"COMUM"),GABARITO!$D:$D,0)),1,0))</f>
        <v/>
      </c>
      <c r="T244" t="str">
        <f>IF(RESPOSTAS!U244="","",IF(UPPER(RESPOSTAS!U244)=INDEX(GABARITO!$C:$C,MATCH(TEXT(VALUE(RIGHT($T$1,2)),"00")&amp;"|"&amp;IF(AND(VALUE(RIGHT($T$1,2))&gt;=57,VALUE(RIGHT($T$1,2))&lt;=63),$D244,"COMUM"),GABARITO!$D:$D,0)),1,0))</f>
        <v/>
      </c>
      <c r="U244" t="str">
        <f>IF(RESPOSTAS!V244="","",IF(UPPER(RESPOSTAS!V244)=INDEX(GABARITO!$C:$C,MATCH(TEXT(VALUE(RIGHT($U$1,2)),"00")&amp;"|"&amp;IF(AND(VALUE(RIGHT($U$1,2))&gt;=57,VALUE(RIGHT($U$1,2))&lt;=63),$D244,"COMUM"),GABARITO!$D:$D,0)),1,0))</f>
        <v/>
      </c>
      <c r="V244" t="str">
        <f>IF(RESPOSTAS!W244="","",IF(UPPER(RESPOSTAS!W244)=INDEX(GABARITO!$C:$C,MATCH(TEXT(VALUE(RIGHT($E$1,2)),"00")&amp;"|"&amp;IF(AND(VALUE(RIGHT($E$1,2))&gt;=57,VALUE(RIGHT($E$1,2))&lt;=63),$D244,"COMUM"),GABARITO!$D:$D,0)),1,0))</f>
        <v/>
      </c>
      <c r="W244" t="str">
        <f>IF(RESPOSTAS!X244="","",IF(UPPER(RESPOSTAS!X244)=INDEX(GABARITO!$C:$C,MATCH(TEXT(VALUE(RIGHT($W$1,2)),"00")&amp;"|"&amp;IF(AND(VALUE(RIGHT($W$1,2))&gt;=57,VALUE(RIGHT($W$1,2))&lt;=63),$D244,"COMUM"),GABARITO!$D:$D,0)),1,0))</f>
        <v/>
      </c>
      <c r="X244" t="str">
        <f>IF(RESPOSTAS!Y244="","",IF(UPPER(RESPOSTAS!Y244)=INDEX(GABARITO!$C:$C,MATCH(TEXT(VALUE(RIGHT($X$1,2)),"00")&amp;"|"&amp;IF(AND(VALUE(RIGHT($X$1,2))&gt;=57,VALUE(RIGHT($X$1,2))&lt;=63),$D244,"COMUM"),GABARITO!$D:$D,0)),1,0))</f>
        <v/>
      </c>
      <c r="Y244" t="str">
        <f>IF(RESPOSTAS!Z244="","",IF(UPPER(RESPOSTAS!Z244)=INDEX(GABARITO!$C:$C,MATCH(TEXT(VALUE(RIGHT($Y$1,2)),"00")&amp;"|"&amp;IF(AND(VALUE(RIGHT($Y$1,2))&gt;=57,VALUE(RIGHT($Y$1,2))&lt;=63),$D244,"COMUM"),GABARITO!$D:$D,0)),1,0))</f>
        <v/>
      </c>
      <c r="Z244" t="str">
        <f>IF(RESPOSTAS!AA244="","",IF(UPPER(RESPOSTAS!AA244)=INDEX(GABARITO!$C:$C,MATCH(TEXT(VALUE(RIGHT($Z$1,2)),"00")&amp;"|"&amp;IF(AND(VALUE(RIGHT($Z$1,2))&gt;=57,VALUE(RIGHT($Z$1,2))&lt;=63),$D244,"COMUM"),GABARITO!$D:$D,0)),1,0))</f>
        <v/>
      </c>
      <c r="AA244" t="str">
        <f>IF(RESPOSTAS!AB244="","",IF(UPPER(RESPOSTAS!AB244)=INDEX(GABARITO!$C:$C,MATCH(TEXT(VALUE(RIGHT($AA$1,2)),"00")&amp;"|"&amp;IF(AND(VALUE(RIGHT($AA$1,2))&gt;=57,VALUE(RIGHT($AA$1,2))&lt;=63),$D244,"COMUM"),GABARITO!$D:$D,0)),1,0))</f>
        <v/>
      </c>
      <c r="AB244" t="str">
        <f>IF(RESPOSTAS!AC244="","",IF(UPPER(RESPOSTAS!AC244)=INDEX(GABARITO!$C:$C,MATCH(TEXT(VALUE(RIGHT($AB$1,2)),"00")&amp;"|"&amp;IF(AND(VALUE(RIGHT($AB$1,2))&gt;=57,VALUE(RIGHT($AB$1,2))&lt;=63),$D244,"COMUM"),GABARITO!$D:$D,0)),1,0))</f>
        <v/>
      </c>
      <c r="AC244" t="str">
        <f>IF(RESPOSTAS!AD244="","",IF(UPPER(RESPOSTAS!AD244)=INDEX(GABARITO!$C:$C,MATCH(TEXT(VALUE(RIGHT($AC$1,2)),"00")&amp;"|"&amp;IF(AND(VALUE(RIGHT($AC$1,2))&gt;=57,VALUE(RIGHT($AC$1,2))&lt;=63),$D244,"COMUM"),GABARITO!$D:$D,0)),1,0))</f>
        <v/>
      </c>
      <c r="AD244" t="str">
        <f>IF(RESPOSTAS!AE244="","",IF(UPPER(RESPOSTAS!AE244)=INDEX(GABARITO!$C:$C,MATCH(TEXT(VALUE(RIGHT($AD$1,2)),"00")&amp;"|"&amp;IF(AND(VALUE(RIGHT($AD$1,2))&gt;=57,VALUE(RIGHT($AD$1,2))&lt;=63),$D244,"COMUM"),GABARITO!$D:$D,0)),1,0))</f>
        <v/>
      </c>
      <c r="AE244" t="str">
        <f>IF(RESPOSTAS!AF244="","",IF(UPPER(RESPOSTAS!AF244)=INDEX(GABARITO!$C:$C,MATCH(TEXT(VALUE(RIGHT($AE$1,2)),"00")&amp;"|"&amp;IF(AND(VALUE(RIGHT($AE$1,2))&gt;=57,VALUE(RIGHT($AE$1,2))&lt;=63),$D244,"COMUM"),GABARITO!$D:$D,0)),1,0))</f>
        <v/>
      </c>
      <c r="AF244" t="str">
        <f>IF(RESPOSTAS!AG244="","",IF(UPPER(RESPOSTAS!AG244)=INDEX(GABARITO!$C:$C,MATCH(TEXT(VALUE(RIGHT($AF$1,2)),"00")&amp;"|"&amp;IF(AND(VALUE(RIGHT($AF$1,2))&gt;=57,VALUE(RIGHT($AF$1,2))&lt;=63),$D244,"COMUM"),GABARITO!$D:$D,0)),1,0))</f>
        <v/>
      </c>
      <c r="AG244" t="str">
        <f>IF(RESPOSTAS!AH244="","",IF(UPPER(RESPOSTAS!AH244)=INDEX(GABARITO!$C:$C,MATCH(TEXT(VALUE(RIGHT($AG$1,2)),"00")&amp;"|"&amp;IF(AND(VALUE(RIGHT($AG$1,2))&gt;=57,VALUE(RIGHT($AG$1,2))&lt;=63),$D244,"COMUM"),GABARITO!$D:$D,0)),1,0))</f>
        <v/>
      </c>
      <c r="AH244" t="str">
        <f>IF(RESPOSTAS!AI244="","",IF(UPPER(RESPOSTAS!AI244)=INDEX(GABARITO!$C:$C,MATCH(TEXT(VALUE(RIGHT($AH$1,2)),"00")&amp;"|"&amp;IF(AND(VALUE(RIGHT($AH$1,2))&gt;=57,VALUE(RIGHT($AH$1,2))&lt;=63),$D244,"COMUM"),GABARITO!$D:$D,0)),1,0))</f>
        <v/>
      </c>
      <c r="AI244" t="str">
        <f>IF(RESPOSTAS!AJ244="","",IF(UPPER(RESPOSTAS!AJ244)=INDEX(GABARITO!$C:$C,MATCH(TEXT(VALUE(RIGHT($AI$1,2)),"00")&amp;"|"&amp;IF(AND(VALUE(RIGHT($AI$1,2))&gt;=57,VALUE(RIGHT($AI$1,2))&lt;=63),$D244,"COMUM"),GABARITO!$D:$D,0)),1,0))</f>
        <v/>
      </c>
      <c r="AJ244" t="str">
        <f>IF(RESPOSTAS!AK244="","",IF(UPPER(RESPOSTAS!AK244)=INDEX(GABARITO!$C:$C,MATCH(TEXT(VALUE(RIGHT($AJ$1,2)),"00")&amp;"|"&amp;IF(AND(VALUE(RIGHT($AJ$1,2))&gt;=57,VALUE(RIGHT($AJ$1,2))&lt;=63),$D244,"COMUM"),GABARITO!$D:$D,0)),1,0))</f>
        <v/>
      </c>
      <c r="AK244" t="str">
        <f>IF(RESPOSTAS!AL244="","",IF(UPPER(RESPOSTAS!AL244)=INDEX(GABARITO!$C:$C,MATCH(TEXT(VALUE(RIGHT($AK$1,2)),"00")&amp;"|"&amp;IF(AND(VALUE(RIGHT($AK$1,2))&gt;=57,VALUE(RIGHT($AK$1,2))&lt;=63),$D244,"COMUM"),GABARITO!$D:$D,0)),1,0))</f>
        <v/>
      </c>
      <c r="AL244" t="str">
        <f>IF(RESPOSTAS!AM244="","",IF(UPPER(RESPOSTAS!AM244)=INDEX(GABARITO!$C:$C,MATCH(TEXT(VALUE(RIGHT($AL$1,2)),"00")&amp;"|"&amp;IF(AND(VALUE(RIGHT($AL$1,2))&gt;=57,VALUE(RIGHT($AL$1,2))&lt;=63),$D244,"COMUM"),GABARITO!$D:$D,0)),1,0))</f>
        <v/>
      </c>
      <c r="AM244" t="str">
        <f>IF(RESPOSTAS!AN244="","",IF(UPPER(RESPOSTAS!AN244)=INDEX(GABARITO!$C:$C,MATCH(TEXT(VALUE(RIGHT($AM$1,2)),"00")&amp;"|"&amp;IF(AND(VALUE(RIGHT($AM$1,2))&gt;=57,VALUE(RIGHT($AM$1,2))&lt;=63),$D244,"COMUM"),GABARITO!$D:$D,0)),1,0))</f>
        <v/>
      </c>
      <c r="AN244" t="str">
        <f>IF(RESPOSTAS!AO244="","",IF(UPPER(RESPOSTAS!AO244)=INDEX(GABARITO!$C:$C,MATCH(TEXT(VALUE(RIGHT($AN$1,2)),"00")&amp;"|"&amp;IF(AND(VALUE(RIGHT($AN$1,2))&gt;=57,VALUE(RIGHT($AN$1,2))&lt;=63),$D244,"COMUM"),GABARITO!$D:$D,0)),1,0))</f>
        <v/>
      </c>
      <c r="AO244" t="str">
        <f>IF(RESPOSTAS!AP244="","",IF(UPPER(RESPOSTAS!AP244)=INDEX(GABARITO!$C:$C,MATCH(TEXT(VALUE(RIGHT($AO$1,2)),"00")&amp;"|"&amp;IF(AND(VALUE(RIGHT($AO$1,2))&gt;=57,VALUE(RIGHT($AO$1,2))&lt;=63),$D244,"COMUM"),GABARITO!$D:$D,0)),1,0))</f>
        <v/>
      </c>
      <c r="AP244" t="str">
        <f>IF(RESPOSTAS!AQ244="","",IF(UPPER(RESPOSTAS!AQ244)=INDEX(GABARITO!$C:$C,MATCH(TEXT(VALUE(RIGHT($AP$1,2)),"00")&amp;"|"&amp;IF(AND(VALUE(RIGHT($AP$1,2))&gt;=57,VALUE(RIGHT($AP$1,2))&lt;=63),$D244,"COMUM"),GABARITO!$D:$D,0)),1,0))</f>
        <v/>
      </c>
      <c r="AQ244" t="str">
        <f>IF(RESPOSTAS!AR244="","",IF(UPPER(RESPOSTAS!AR244)=INDEX(GABARITO!$C:$C,MATCH(TEXT(VALUE(RIGHT($AQ$1,2)),"00")&amp;"|"&amp;IF(AND(VALUE(RIGHT($AQ$1,2))&gt;=57,VALUE(RIGHT($AQ$1,2))&lt;=63),$D244,"COMUM"),GABARITO!$D:$D,0)),1,0))</f>
        <v/>
      </c>
      <c r="AR244" t="str">
        <f>IF(RESPOSTAS!AS244="","",IF(UPPER(RESPOSTAS!AS244)=INDEX(GABARITO!$C:$C,MATCH(TEXT(VALUE(RIGHT($AR$1,2)),"00")&amp;"|"&amp;IF(AND(VALUE(RIGHT($AR$1,2))&gt;=57,VALUE(RIGHT($AR$1,2))&lt;=63),$D244,"COMUM"),GABARITO!$D:$D,0)),1,0))</f>
        <v/>
      </c>
      <c r="AS244" t="str">
        <f>IF(RESPOSTAS!AT244="","",IF(UPPER(RESPOSTAS!AT244)=INDEX(GABARITO!$C:$C,MATCH(TEXT(VALUE(RIGHT($AS$1,2)),"00")&amp;"|"&amp;IF(AND(VALUE(RIGHT($AS$1,2))&gt;=57,VALUE(RIGHT($AS$1,2))&lt;=63),$D244,"COMUM"),GABARITO!$D:$D,0)),1,0))</f>
        <v/>
      </c>
      <c r="AT244" t="str">
        <f>IF(RESPOSTAS!AU244="","",IF(UPPER(RESPOSTAS!AU244)=INDEX(GABARITO!$C:$C,MATCH(TEXT(VALUE(RIGHT($AT$1,2)),"00")&amp;"|"&amp;IF(AND(VALUE(RIGHT($AT$1,2))&gt;=57,VALUE(RIGHT($AT$1,2))&lt;=63),$D244,"COMUM"),GABARITO!$D:$D,0)),1,0))</f>
        <v/>
      </c>
      <c r="AU244" t="str">
        <f>IF(RESPOSTAS!AV244="","",IF(UPPER(RESPOSTAS!AV244)=INDEX(GABARITO!$C:$C,MATCH(TEXT(VALUE(RIGHT($AU$1,2)),"00")&amp;"|"&amp;IF(AND(VALUE(RIGHT($AU$1,2))&gt;=57,VALUE(RIGHT($AU$1,2))&lt;=63),$D244,"COMUM"),GABARITO!$D:$D,0)),1,0))</f>
        <v/>
      </c>
      <c r="AV244" t="str">
        <f>IF(RESPOSTAS!AW244="","",IF(UPPER(RESPOSTAS!AW244)=INDEX(GABARITO!$C:$C,MATCH(TEXT(VALUE(RIGHT($AV$1,2)),"00")&amp;"|"&amp;IF(AND(VALUE(RIGHT($AV$1,2))&gt;=57,VALUE(RIGHT($AV$1,2))&lt;=63),$D244,"COMUM"),GABARITO!$D:$D,0)),1,0))</f>
        <v/>
      </c>
      <c r="AW244" t="str">
        <f>IF(RESPOSTAS!AX244="","",IF(UPPER(RESPOSTAS!AX244)=INDEX(GABARITO!$C:$C,MATCH(TEXT(VALUE(RIGHT($AW$1,2)),"00")&amp;"|"&amp;IF(AND(VALUE(RIGHT($AW$1,2))&gt;=57,VALUE(RIGHT($AW$1,2))&lt;=63),$D244,"COMUM"),GABARITO!$D:$D,0)),1,0))</f>
        <v/>
      </c>
      <c r="AX244" t="str">
        <f>IF(RESPOSTAS!AY244="","",IF(UPPER(RESPOSTAS!AY244)=INDEX(GABARITO!$C:$C,MATCH(TEXT(VALUE(RIGHT($AX$1,2)),"00")&amp;"|"&amp;IF(AND(VALUE(RIGHT($AX$1,2))&gt;=57,VALUE(RIGHT($AX$1,2))&lt;=63),$D244,"COMUM"),GABARITO!$D:$D,0)),1,0))</f>
        <v/>
      </c>
      <c r="AY244" t="str">
        <f>IF(RESPOSTAS!AZ244="","",IF(UPPER(RESPOSTAS!AZ244)=INDEX(GABARITO!$C:$C,MATCH(TEXT(VALUE(RIGHT($AY$1,2)),"00")&amp;"|"&amp;IF(AND(VALUE(RIGHT($AY$1,2))&gt;=57,VALUE(RIGHT($AY$1,2))&lt;=63),$D244,"COMUM"),GABARITO!$D:$D,0)),1,0))</f>
        <v/>
      </c>
      <c r="AZ244" t="str">
        <f>IF(RESPOSTAS!BA244="","",IF(UPPER(RESPOSTAS!BA244)=INDEX(GABARITO!$C:$C,MATCH(TEXT(VALUE(RIGHT($AZ$1,2)),"00")&amp;"|"&amp;IF(AND(VALUE(RIGHT($AZ$1,2))&gt;=57,VALUE(RIGHT($AZ$1,2))&lt;=63),$D244,"COMUM"),GABARITO!$D:$D,0)),1,0))</f>
        <v/>
      </c>
      <c r="BA244" t="str">
        <f>IF(RESPOSTAS!BB244="","",IF(UPPER(RESPOSTAS!BB244)=INDEX(GABARITO!$C:$C,MATCH(TEXT(VALUE(RIGHT($BA$1,2)),"00")&amp;"|"&amp;IF(AND(VALUE(RIGHT($BA$1,2))&gt;=57,VALUE(RIGHT($BA$1,2))&lt;=63),$D244,"COMUM"),GABARITO!$D:$D,0)),1,0))</f>
        <v/>
      </c>
      <c r="BB244" t="str">
        <f>IF(RESPOSTAS!BC244="","",IF(UPPER(RESPOSTAS!BC244)=INDEX(GABARITO!$C:$C,MATCH(TEXT(VALUE(RIGHT($BB$1,2)),"00")&amp;"|"&amp;IF(AND(VALUE(RIGHT($BB$1,2))&gt;=57,VALUE(RIGHT($BB$1,2))&lt;=63),$D244,"COMUM"),GABARITO!$D:$D,0)),1,0))</f>
        <v/>
      </c>
      <c r="BC244" t="str">
        <f>IF(RESPOSTAS!BD244="","",IF(UPPER(RESPOSTAS!BD244)=INDEX(GABARITO!$C:$C,MATCH(TEXT(VALUE(RIGHT($BC$1,2)),"00")&amp;"|"&amp;IF(AND(VALUE(RIGHT($BC$1,2))&gt;=57,VALUE(RIGHT($BC$1,2))&lt;=63),$D244,"COMUM"),GABARITO!$D:$D,0)),1,0))</f>
        <v/>
      </c>
      <c r="BD244" t="str">
        <f>IF(RESPOSTAS!BE244="","",IF(UPPER(RESPOSTAS!BE244)=INDEX(GABARITO!$C:$C,MATCH(TEXT(VALUE(RIGHT($BD$1,2)),"00")&amp;"|"&amp;IF(AND(VALUE(RIGHT($BD$1,2))&gt;=57,VALUE(RIGHT($BD$1,2))&lt;=63),$D244,"COMUM"),GABARITO!$D:$D,0)),1,0))</f>
        <v/>
      </c>
      <c r="BE244" t="str">
        <f>IF(RESPOSTAS!BF244="","",IF(UPPER(RESPOSTAS!BF244)=INDEX(GABARITO!$C:$C,MATCH(TEXT(VALUE(RIGHT($BE$1,2)),"00")&amp;"|"&amp;IF(AND(VALUE(RIGHT($BE$1,2))&gt;=57,VALUE(RIGHT($BE$1,2))&lt;=63),$D244,"COMUM"),GABARITO!$D:$D,0)),1,0))</f>
        <v/>
      </c>
      <c r="BF244" t="str">
        <f>IF(RESPOSTAS!BG244="","",IF(UPPER(RESPOSTAS!BG244)=INDEX(GABARITO!$C:$C,MATCH(TEXT(VALUE(RIGHT($BF$1,2)),"00")&amp;"|"&amp;IF(AND(VALUE(RIGHT($BF$1,2))&gt;=57,VALUE(RIGHT($BF$1,2))&lt;=63),$D244,"COMUM"),GABARITO!$D:$D,0)),1,0))</f>
        <v/>
      </c>
      <c r="BG244" t="str">
        <f>IF(RESPOSTAS!BH244="","",IF(UPPER(RESPOSTAS!BH244)=INDEX(GABARITO!$C:$C,MATCH(TEXT(VALUE(RIGHT($BG$1,2)),"00")&amp;"|"&amp;IF(AND(VALUE(RIGHT($BG$1,2))&gt;=57,VALUE(RIGHT($BG$1,2))&lt;=63),$D244,"COMUM"),GABARITO!$D:$D,0)),1,0))</f>
        <v/>
      </c>
      <c r="BH244" t="str">
        <f>IF(RESPOSTAS!BI244="","",IF(UPPER(RESPOSTAS!BI244)=INDEX(GABARITO!$C:$C,MATCH(TEXT(VALUE(RIGHT($BH$1,2)),"00")&amp;"|"&amp;IF(AND(VALUE(RIGHT($BH$1,2))&gt;=57,VALUE(RIGHT($BH$1,2))&lt;=63),$D244,"COMUM"),GABARITO!$D:$D,0)),1,0))</f>
        <v/>
      </c>
      <c r="BI244" t="str">
        <f>IF(RESPOSTAS!BJ244="","",IF(UPPER(RESPOSTAS!BJ244)=INDEX(GABARITO!$C:$C,MATCH(TEXT(VALUE(RIGHT($BI$1,2)),"00")&amp;"|"&amp;IF(AND(VALUE(RIGHT($BI$1,2))&gt;=57,VALUE(RIGHT($BI$1,2))&lt;=63),$D244,"COMUM"),GABARITO!$D:$D,0)),1,0))</f>
        <v/>
      </c>
      <c r="BJ244" t="str">
        <f>IF(RESPOSTAS!BK244="","",IF(UPPER(RESPOSTAS!BK244)=INDEX(GABARITO!$C:$C,MATCH(TEXT(VALUE(RIGHT($BJ$1,2)),"00")&amp;"|"&amp;IF(AND(VALUE(RIGHT($BJ$1,2))&gt;=57,VALUE(RIGHT($BJ$1,2))&lt;=63),$D244,"COMUM"),GABARITO!$D:$D,0)),1,0))</f>
        <v/>
      </c>
      <c r="BK244" t="str">
        <f>IF(RESPOSTAS!BL244="","",IF(UPPER(RESPOSTAS!BL244)=INDEX(GABARITO!$C:$C,MATCH(TEXT(VALUE(RIGHT($BK$1,2)),"00")&amp;"|"&amp;IF(AND(VALUE(RIGHT($BK$1,2))&gt;=57,VALUE(RIGHT($BK$1,2))&lt;=63),$D244,"COMUM"),GABARITO!$D:$D,0)),1,0))</f>
        <v/>
      </c>
      <c r="BL244" t="str">
        <f>IF(RESPOSTAS!BM244="","",IF(UPPER(RESPOSTAS!BM244)=INDEX(GABARITO!$C:$C,MATCH(TEXT(VALUE(RIGHT($BL$1,2)),"00")&amp;"|"&amp;IF(AND(VALUE(RIGHT($BL$1,2))&gt;=57,VALUE(RIGHT($BL$1,2))&lt;=63),$D244,"COMUM"),GABARITO!$D:$D,0)),1,0))</f>
        <v/>
      </c>
      <c r="BM244" t="str">
        <f>IF(RESPOSTAS!BN244="","",IF(UPPER(RESPOSTAS!BN244)=INDEX(GABARITO!$C:$C,MATCH(TEXT(VALUE(RIGHT($BM$1,2)),"00")&amp;"|"&amp;IF(AND(VALUE(RIGHT($BM$1,2))&gt;=57,VALUE(RIGHT($BM$1,2))&lt;=63),$D244,"COMUM"),GABARITO!$D:$D,0)),1,0))</f>
        <v/>
      </c>
      <c r="BN244" t="str">
        <f>IF(RESPOSTAS!BO244="","",IF(UPPER(RESPOSTAS!BO244)=INDEX(GABARITO!$C:$C,MATCH(TEXT(VALUE(RIGHT($BN$1,2)),"00")&amp;"|"&amp;IF(AND(VALUE(RIGHT($BN$1,2))&gt;=57,VALUE(RIGHT($BN$1,2))&lt;=63),$D244,"COMUM"),GABARITO!$D:$D,0)),1,0))</f>
        <v/>
      </c>
      <c r="BO244" t="str">
        <f>IF(RESPOSTAS!BP244="","",IF(UPPER(RESPOSTAS!BP244)=INDEX(GABARITO!$C:$C,MATCH(TEXT(VALUE(RIGHT($BO$1,2)),"00")&amp;"|"&amp;IF(AND(VALUE(RIGHT($BO$1,2))&gt;=57,VALUE(RIGHT($BO$1,2))&lt;=63),$D244,"COMUM"),GABARITO!$D:$D,0)),1,0))</f>
        <v/>
      </c>
      <c r="BP244">
        <f>COUNTIF(RESPOSTAS!F244:BP244,"&lt;&gt;")</f>
        <v>0</v>
      </c>
      <c r="BQ244" t="str">
        <f t="shared" si="32"/>
        <v/>
      </c>
      <c r="BR244" s="10" t="str">
        <f t="shared" si="33"/>
        <v/>
      </c>
      <c r="BT244" s="11" t="str">
        <f t="shared" si="35"/>
        <v/>
      </c>
      <c r="BU244" s="11" t="str">
        <f t="shared" si="36"/>
        <v/>
      </c>
      <c r="BV244" s="11" t="str">
        <f t="shared" si="37"/>
        <v/>
      </c>
      <c r="BW244" s="11" t="str">
        <f t="shared" si="38"/>
        <v/>
      </c>
      <c r="BX244" s="11" t="str">
        <f t="shared" si="39"/>
        <v/>
      </c>
      <c r="BY244" s="11" t="str">
        <f t="shared" si="40"/>
        <v/>
      </c>
      <c r="BZ244" s="3" t="str">
        <f t="shared" si="34"/>
        <v/>
      </c>
      <c r="CA244" s="3" t="e">
        <f t="shared" si="41"/>
        <v>#VALUE!</v>
      </c>
    </row>
    <row r="245" spans="1:79" x14ac:dyDescent="0.25">
      <c r="A245" t="str">
        <f>IF(RESPOSTAS!A245="","",RESPOSTAS!A245)</f>
        <v/>
      </c>
      <c r="B245" t="str">
        <f>IF(RESPOSTAS!C245="","",RESPOSTAS!C245)</f>
        <v/>
      </c>
      <c r="C245" t="str">
        <f>IF(RESPOSTAS!D245="","",RESPOSTAS!D245)</f>
        <v/>
      </c>
      <c r="D245" t="str">
        <f>IF(RESPOSTAS!E245="","",RESPOSTAS!E245)</f>
        <v/>
      </c>
      <c r="E245" t="str">
        <f>IF(RESPOSTAS!F245="","",IF(UPPER(RESPOSTAS!F245)=INDEX(GABARITO!$C:$C,MATCH(TEXT(VALUE(RIGHT($E$1,2)),"00")&amp;"|"&amp;IF(AND(VALUE(RIGHT($E$1,2))&gt;=57,VALUE(RIGHT($E$1,2))&lt;=63),$D245,"COMUM"),GABARITO!$D:$D,0)),1,0))</f>
        <v/>
      </c>
      <c r="F245" t="str">
        <f>IF(RESPOSTAS!G245="","",IF(UPPER(RESPOSTAS!G245)=INDEX(GABARITO!$C:$C,MATCH(TEXT(VALUE(RIGHT($F$1,2)),"00")&amp;"|"&amp;IF(AND(VALUE(RIGHT($F$1,2))&gt;=57,VALUE(RIGHT($F$1,2))&lt;=63),$D245,"COMUM"),GABARITO!$D:$D,0)),1,0))</f>
        <v/>
      </c>
      <c r="G245" t="str">
        <f>IF(RESPOSTAS!H245="","",IF(UPPER(RESPOSTAS!H245)=INDEX(GABARITO!$C:$C,MATCH(TEXT(VALUE(RIGHT($G$1,2)),"00")&amp;"|"&amp;IF(AND(VALUE(RIGHT($G$1,2))&gt;=57,VALUE(RIGHT($G$1,2))&lt;=63),$D245,"COMUM"),GABARITO!$D:$D,0)),1,0))</f>
        <v/>
      </c>
      <c r="H245" t="str">
        <f>IF(RESPOSTAS!I245="","",IF(UPPER(RESPOSTAS!I245)=INDEX(GABARITO!$C:$C,MATCH(TEXT(VALUE(RIGHT($H$1,2)),"00")&amp;"|"&amp;IF(AND(VALUE(RIGHT($H$1,2))&gt;=57,VALUE(RIGHT($H$1,2))&lt;=63),$D245,"COMUM"),GABARITO!$D:$D,0)),1,0))</f>
        <v/>
      </c>
      <c r="I245" t="str">
        <f>IF(RESPOSTAS!J245="","",IF(UPPER(RESPOSTAS!J245)=INDEX(GABARITO!$C:$C,MATCH(TEXT(VALUE(RIGHT($I$1,2)),"00")&amp;"|"&amp;IF(AND(VALUE(RIGHT($I$1,2))&gt;=57,VALUE(RIGHT($I$1,2))&lt;=63),$D245,"COMUM"),GABARITO!$D:$D,0)),1,0))</f>
        <v/>
      </c>
      <c r="J245" t="str">
        <f>IF(RESPOSTAS!K245="","",IF(UPPER(RESPOSTAS!K245)=INDEX(GABARITO!$C:$C,MATCH(TEXT(VALUE(RIGHT($J$1,2)),"00")&amp;"|"&amp;IF(AND(VALUE(RIGHT($J$1,2))&gt;=57,VALUE(RIGHT($J$1,2))&lt;=63),$D245,"COMUM"),GABARITO!$D:$D,0)),1,0))</f>
        <v/>
      </c>
      <c r="K245" t="str">
        <f>IF(RESPOSTAS!L245="","",IF(UPPER(RESPOSTAS!L245)=INDEX(GABARITO!$C:$C,MATCH(TEXT(VALUE(RIGHT($K$1,2)),"00")&amp;"|"&amp;IF(AND(VALUE(RIGHT($K$1,2))&gt;=57,VALUE(RIGHT($K$1,2))&lt;=63),$D245,"COMUM"),GABARITO!$D:$D,0)),1,0))</f>
        <v/>
      </c>
      <c r="L245" t="str">
        <f>IF(RESPOSTAS!M245="","",IF(UPPER(RESPOSTAS!M245)=INDEX(GABARITO!$C:$C,MATCH(TEXT(VALUE(RIGHT($L$1,2)),"00")&amp;"|"&amp;IF(AND(VALUE(RIGHT($L$1,2))&gt;=57,VALUE(RIGHT($L$1,2))&lt;=63),$D245,"COMUM"),GABARITO!$D:$D,0)),1,0))</f>
        <v/>
      </c>
      <c r="M245" t="str">
        <f>IF(RESPOSTAS!N245="","",IF(UPPER(RESPOSTAS!N245)=INDEX(GABARITO!$C:$C,MATCH(TEXT(VALUE(RIGHT($M$1,2)),"00")&amp;"|"&amp;IF(AND(VALUE(RIGHT($M$1,2))&gt;=57,VALUE(RIGHT($M$1,2))&lt;=63),$D245,"COMUM"),GABARITO!$D:$D,0)),1,0))</f>
        <v/>
      </c>
      <c r="N245" t="str">
        <f>IF(RESPOSTAS!O245="","",IF(UPPER(RESPOSTAS!O245)=INDEX(GABARITO!$C:$C,MATCH(TEXT(VALUE(RIGHT($E$1,2)),"00")&amp;"|"&amp;IF(AND(VALUE(RIGHT($E$1,2))&gt;=57,VALUE(RIGHT($E$1,2))&lt;=63),$D245,"COMUM"),GABARITO!$D:$D,0)),1,0))</f>
        <v/>
      </c>
      <c r="O245" t="str">
        <f>IF(RESPOSTAS!P245="","",IF(UPPER(RESPOSTAS!P245)=INDEX(GABARITO!$C:$C,MATCH(TEXT(VALUE(RIGHT($O$1,2)),"00")&amp;"|"&amp;IF(AND(VALUE(RIGHT($O$1,2))&gt;=57,VALUE(RIGHT($O$1,2))&lt;=63),$D245,"COMUM"),GABARITO!$D:$D,0)),1,0))</f>
        <v/>
      </c>
      <c r="P245" t="str">
        <f>IF(RESPOSTAS!Q245="","",IF(UPPER(RESPOSTAS!Q245)=INDEX(GABARITO!$C:$C,MATCH(TEXT(VALUE(RIGHT($P$1,2)),"00")&amp;"|"&amp;IF(AND(VALUE(RIGHT($P$1,2))&gt;=57,VALUE(RIGHT($P$1,2))&lt;=63),$D245,"COMUM"),GABARITO!$D:$D,0)),1,0))</f>
        <v/>
      </c>
      <c r="Q245" t="str">
        <f>IF(RESPOSTAS!R245="","",IF(UPPER(RESPOSTAS!R245)=INDEX(GABARITO!$C:$C,MATCH(TEXT(VALUE(RIGHT($Q$1,2)),"00")&amp;"|"&amp;IF(AND(VALUE(RIGHT($Q$1,2))&gt;=57,VALUE(RIGHT($Q$1,2))&lt;=63),$D245,"COMUM"),GABARITO!$D:$D,0)),1,0))</f>
        <v/>
      </c>
      <c r="R245" t="str">
        <f>IF(RESPOSTAS!S245="","",IF(UPPER(RESPOSTAS!S245)=INDEX(GABARITO!$C:$C,MATCH(TEXT(VALUE(RIGHT($R$1,2)),"00")&amp;"|"&amp;IF(AND(VALUE(RIGHT($R$1,2))&gt;=57,VALUE(RIGHT($R$1,2))&lt;=63),$D245,"COMUM"),GABARITO!$D:$D,0)),1,0))</f>
        <v/>
      </c>
      <c r="S245" t="str">
        <f>IF(RESPOSTAS!T245="","",IF(UPPER(RESPOSTAS!T245)=INDEX(GABARITO!$C:$C,MATCH(TEXT(VALUE(RIGHT($S$1,2)),"00")&amp;"|"&amp;IF(AND(VALUE(RIGHT($S$1,2))&gt;=57,VALUE(RIGHT($S$1,2))&lt;=63),$D245,"COMUM"),GABARITO!$D:$D,0)),1,0))</f>
        <v/>
      </c>
      <c r="T245" t="str">
        <f>IF(RESPOSTAS!U245="","",IF(UPPER(RESPOSTAS!U245)=INDEX(GABARITO!$C:$C,MATCH(TEXT(VALUE(RIGHT($T$1,2)),"00")&amp;"|"&amp;IF(AND(VALUE(RIGHT($T$1,2))&gt;=57,VALUE(RIGHT($T$1,2))&lt;=63),$D245,"COMUM"),GABARITO!$D:$D,0)),1,0))</f>
        <v/>
      </c>
      <c r="U245" t="str">
        <f>IF(RESPOSTAS!V245="","",IF(UPPER(RESPOSTAS!V245)=INDEX(GABARITO!$C:$C,MATCH(TEXT(VALUE(RIGHT($U$1,2)),"00")&amp;"|"&amp;IF(AND(VALUE(RIGHT($U$1,2))&gt;=57,VALUE(RIGHT($U$1,2))&lt;=63),$D245,"COMUM"),GABARITO!$D:$D,0)),1,0))</f>
        <v/>
      </c>
      <c r="V245" t="str">
        <f>IF(RESPOSTAS!W245="","",IF(UPPER(RESPOSTAS!W245)=INDEX(GABARITO!$C:$C,MATCH(TEXT(VALUE(RIGHT($E$1,2)),"00")&amp;"|"&amp;IF(AND(VALUE(RIGHT($E$1,2))&gt;=57,VALUE(RIGHT($E$1,2))&lt;=63),$D245,"COMUM"),GABARITO!$D:$D,0)),1,0))</f>
        <v/>
      </c>
      <c r="W245" t="str">
        <f>IF(RESPOSTAS!X245="","",IF(UPPER(RESPOSTAS!X245)=INDEX(GABARITO!$C:$C,MATCH(TEXT(VALUE(RIGHT($W$1,2)),"00")&amp;"|"&amp;IF(AND(VALUE(RIGHT($W$1,2))&gt;=57,VALUE(RIGHT($W$1,2))&lt;=63),$D245,"COMUM"),GABARITO!$D:$D,0)),1,0))</f>
        <v/>
      </c>
      <c r="X245" t="str">
        <f>IF(RESPOSTAS!Y245="","",IF(UPPER(RESPOSTAS!Y245)=INDEX(GABARITO!$C:$C,MATCH(TEXT(VALUE(RIGHT($X$1,2)),"00")&amp;"|"&amp;IF(AND(VALUE(RIGHT($X$1,2))&gt;=57,VALUE(RIGHT($X$1,2))&lt;=63),$D245,"COMUM"),GABARITO!$D:$D,0)),1,0))</f>
        <v/>
      </c>
      <c r="Y245" t="str">
        <f>IF(RESPOSTAS!Z245="","",IF(UPPER(RESPOSTAS!Z245)=INDEX(GABARITO!$C:$C,MATCH(TEXT(VALUE(RIGHT($Y$1,2)),"00")&amp;"|"&amp;IF(AND(VALUE(RIGHT($Y$1,2))&gt;=57,VALUE(RIGHT($Y$1,2))&lt;=63),$D245,"COMUM"),GABARITO!$D:$D,0)),1,0))</f>
        <v/>
      </c>
      <c r="Z245" t="str">
        <f>IF(RESPOSTAS!AA245="","",IF(UPPER(RESPOSTAS!AA245)=INDEX(GABARITO!$C:$C,MATCH(TEXT(VALUE(RIGHT($Z$1,2)),"00")&amp;"|"&amp;IF(AND(VALUE(RIGHT($Z$1,2))&gt;=57,VALUE(RIGHT($Z$1,2))&lt;=63),$D245,"COMUM"),GABARITO!$D:$D,0)),1,0))</f>
        <v/>
      </c>
      <c r="AA245" t="str">
        <f>IF(RESPOSTAS!AB245="","",IF(UPPER(RESPOSTAS!AB245)=INDEX(GABARITO!$C:$C,MATCH(TEXT(VALUE(RIGHT($AA$1,2)),"00")&amp;"|"&amp;IF(AND(VALUE(RIGHT($AA$1,2))&gt;=57,VALUE(RIGHT($AA$1,2))&lt;=63),$D245,"COMUM"),GABARITO!$D:$D,0)),1,0))</f>
        <v/>
      </c>
      <c r="AB245" t="str">
        <f>IF(RESPOSTAS!AC245="","",IF(UPPER(RESPOSTAS!AC245)=INDEX(GABARITO!$C:$C,MATCH(TEXT(VALUE(RIGHT($AB$1,2)),"00")&amp;"|"&amp;IF(AND(VALUE(RIGHT($AB$1,2))&gt;=57,VALUE(RIGHT($AB$1,2))&lt;=63),$D245,"COMUM"),GABARITO!$D:$D,0)),1,0))</f>
        <v/>
      </c>
      <c r="AC245" t="str">
        <f>IF(RESPOSTAS!AD245="","",IF(UPPER(RESPOSTAS!AD245)=INDEX(GABARITO!$C:$C,MATCH(TEXT(VALUE(RIGHT($AC$1,2)),"00")&amp;"|"&amp;IF(AND(VALUE(RIGHT($AC$1,2))&gt;=57,VALUE(RIGHT($AC$1,2))&lt;=63),$D245,"COMUM"),GABARITO!$D:$D,0)),1,0))</f>
        <v/>
      </c>
      <c r="AD245" t="str">
        <f>IF(RESPOSTAS!AE245="","",IF(UPPER(RESPOSTAS!AE245)=INDEX(GABARITO!$C:$C,MATCH(TEXT(VALUE(RIGHT($AD$1,2)),"00")&amp;"|"&amp;IF(AND(VALUE(RIGHT($AD$1,2))&gt;=57,VALUE(RIGHT($AD$1,2))&lt;=63),$D245,"COMUM"),GABARITO!$D:$D,0)),1,0))</f>
        <v/>
      </c>
      <c r="AE245" t="str">
        <f>IF(RESPOSTAS!AF245="","",IF(UPPER(RESPOSTAS!AF245)=INDEX(GABARITO!$C:$C,MATCH(TEXT(VALUE(RIGHT($AE$1,2)),"00")&amp;"|"&amp;IF(AND(VALUE(RIGHT($AE$1,2))&gt;=57,VALUE(RIGHT($AE$1,2))&lt;=63),$D245,"COMUM"),GABARITO!$D:$D,0)),1,0))</f>
        <v/>
      </c>
      <c r="AF245" t="str">
        <f>IF(RESPOSTAS!AG245="","",IF(UPPER(RESPOSTAS!AG245)=INDEX(GABARITO!$C:$C,MATCH(TEXT(VALUE(RIGHT($AF$1,2)),"00")&amp;"|"&amp;IF(AND(VALUE(RIGHT($AF$1,2))&gt;=57,VALUE(RIGHT($AF$1,2))&lt;=63),$D245,"COMUM"),GABARITO!$D:$D,0)),1,0))</f>
        <v/>
      </c>
      <c r="AG245" t="str">
        <f>IF(RESPOSTAS!AH245="","",IF(UPPER(RESPOSTAS!AH245)=INDEX(GABARITO!$C:$C,MATCH(TEXT(VALUE(RIGHT($AG$1,2)),"00")&amp;"|"&amp;IF(AND(VALUE(RIGHT($AG$1,2))&gt;=57,VALUE(RIGHT($AG$1,2))&lt;=63),$D245,"COMUM"),GABARITO!$D:$D,0)),1,0))</f>
        <v/>
      </c>
      <c r="AH245" t="str">
        <f>IF(RESPOSTAS!AI245="","",IF(UPPER(RESPOSTAS!AI245)=INDEX(GABARITO!$C:$C,MATCH(TEXT(VALUE(RIGHT($AH$1,2)),"00")&amp;"|"&amp;IF(AND(VALUE(RIGHT($AH$1,2))&gt;=57,VALUE(RIGHT($AH$1,2))&lt;=63),$D245,"COMUM"),GABARITO!$D:$D,0)),1,0))</f>
        <v/>
      </c>
      <c r="AI245" t="str">
        <f>IF(RESPOSTAS!AJ245="","",IF(UPPER(RESPOSTAS!AJ245)=INDEX(GABARITO!$C:$C,MATCH(TEXT(VALUE(RIGHT($AI$1,2)),"00")&amp;"|"&amp;IF(AND(VALUE(RIGHT($AI$1,2))&gt;=57,VALUE(RIGHT($AI$1,2))&lt;=63),$D245,"COMUM"),GABARITO!$D:$D,0)),1,0))</f>
        <v/>
      </c>
      <c r="AJ245" t="str">
        <f>IF(RESPOSTAS!AK245="","",IF(UPPER(RESPOSTAS!AK245)=INDEX(GABARITO!$C:$C,MATCH(TEXT(VALUE(RIGHT($AJ$1,2)),"00")&amp;"|"&amp;IF(AND(VALUE(RIGHT($AJ$1,2))&gt;=57,VALUE(RIGHT($AJ$1,2))&lt;=63),$D245,"COMUM"),GABARITO!$D:$D,0)),1,0))</f>
        <v/>
      </c>
      <c r="AK245" t="str">
        <f>IF(RESPOSTAS!AL245="","",IF(UPPER(RESPOSTAS!AL245)=INDEX(GABARITO!$C:$C,MATCH(TEXT(VALUE(RIGHT($AK$1,2)),"00")&amp;"|"&amp;IF(AND(VALUE(RIGHT($AK$1,2))&gt;=57,VALUE(RIGHT($AK$1,2))&lt;=63),$D245,"COMUM"),GABARITO!$D:$D,0)),1,0))</f>
        <v/>
      </c>
      <c r="AL245" t="str">
        <f>IF(RESPOSTAS!AM245="","",IF(UPPER(RESPOSTAS!AM245)=INDEX(GABARITO!$C:$C,MATCH(TEXT(VALUE(RIGHT($AL$1,2)),"00")&amp;"|"&amp;IF(AND(VALUE(RIGHT($AL$1,2))&gt;=57,VALUE(RIGHT($AL$1,2))&lt;=63),$D245,"COMUM"),GABARITO!$D:$D,0)),1,0))</f>
        <v/>
      </c>
      <c r="AM245" t="str">
        <f>IF(RESPOSTAS!AN245="","",IF(UPPER(RESPOSTAS!AN245)=INDEX(GABARITO!$C:$C,MATCH(TEXT(VALUE(RIGHT($AM$1,2)),"00")&amp;"|"&amp;IF(AND(VALUE(RIGHT($AM$1,2))&gt;=57,VALUE(RIGHT($AM$1,2))&lt;=63),$D245,"COMUM"),GABARITO!$D:$D,0)),1,0))</f>
        <v/>
      </c>
      <c r="AN245" t="str">
        <f>IF(RESPOSTAS!AO245="","",IF(UPPER(RESPOSTAS!AO245)=INDEX(GABARITO!$C:$C,MATCH(TEXT(VALUE(RIGHT($AN$1,2)),"00")&amp;"|"&amp;IF(AND(VALUE(RIGHT($AN$1,2))&gt;=57,VALUE(RIGHT($AN$1,2))&lt;=63),$D245,"COMUM"),GABARITO!$D:$D,0)),1,0))</f>
        <v/>
      </c>
      <c r="AO245" t="str">
        <f>IF(RESPOSTAS!AP245="","",IF(UPPER(RESPOSTAS!AP245)=INDEX(GABARITO!$C:$C,MATCH(TEXT(VALUE(RIGHT($AO$1,2)),"00")&amp;"|"&amp;IF(AND(VALUE(RIGHT($AO$1,2))&gt;=57,VALUE(RIGHT($AO$1,2))&lt;=63),$D245,"COMUM"),GABARITO!$D:$D,0)),1,0))</f>
        <v/>
      </c>
      <c r="AP245" t="str">
        <f>IF(RESPOSTAS!AQ245="","",IF(UPPER(RESPOSTAS!AQ245)=INDEX(GABARITO!$C:$C,MATCH(TEXT(VALUE(RIGHT($AP$1,2)),"00")&amp;"|"&amp;IF(AND(VALUE(RIGHT($AP$1,2))&gt;=57,VALUE(RIGHT($AP$1,2))&lt;=63),$D245,"COMUM"),GABARITO!$D:$D,0)),1,0))</f>
        <v/>
      </c>
      <c r="AQ245" t="str">
        <f>IF(RESPOSTAS!AR245="","",IF(UPPER(RESPOSTAS!AR245)=INDEX(GABARITO!$C:$C,MATCH(TEXT(VALUE(RIGHT($AQ$1,2)),"00")&amp;"|"&amp;IF(AND(VALUE(RIGHT($AQ$1,2))&gt;=57,VALUE(RIGHT($AQ$1,2))&lt;=63),$D245,"COMUM"),GABARITO!$D:$D,0)),1,0))</f>
        <v/>
      </c>
      <c r="AR245" t="str">
        <f>IF(RESPOSTAS!AS245="","",IF(UPPER(RESPOSTAS!AS245)=INDEX(GABARITO!$C:$C,MATCH(TEXT(VALUE(RIGHT($AR$1,2)),"00")&amp;"|"&amp;IF(AND(VALUE(RIGHT($AR$1,2))&gt;=57,VALUE(RIGHT($AR$1,2))&lt;=63),$D245,"COMUM"),GABARITO!$D:$D,0)),1,0))</f>
        <v/>
      </c>
      <c r="AS245" t="str">
        <f>IF(RESPOSTAS!AT245="","",IF(UPPER(RESPOSTAS!AT245)=INDEX(GABARITO!$C:$C,MATCH(TEXT(VALUE(RIGHT($AS$1,2)),"00")&amp;"|"&amp;IF(AND(VALUE(RIGHT($AS$1,2))&gt;=57,VALUE(RIGHT($AS$1,2))&lt;=63),$D245,"COMUM"),GABARITO!$D:$D,0)),1,0))</f>
        <v/>
      </c>
      <c r="AT245" t="str">
        <f>IF(RESPOSTAS!AU245="","",IF(UPPER(RESPOSTAS!AU245)=INDEX(GABARITO!$C:$C,MATCH(TEXT(VALUE(RIGHT($AT$1,2)),"00")&amp;"|"&amp;IF(AND(VALUE(RIGHT($AT$1,2))&gt;=57,VALUE(RIGHT($AT$1,2))&lt;=63),$D245,"COMUM"),GABARITO!$D:$D,0)),1,0))</f>
        <v/>
      </c>
      <c r="AU245" t="str">
        <f>IF(RESPOSTAS!AV245="","",IF(UPPER(RESPOSTAS!AV245)=INDEX(GABARITO!$C:$C,MATCH(TEXT(VALUE(RIGHT($AU$1,2)),"00")&amp;"|"&amp;IF(AND(VALUE(RIGHT($AU$1,2))&gt;=57,VALUE(RIGHT($AU$1,2))&lt;=63),$D245,"COMUM"),GABARITO!$D:$D,0)),1,0))</f>
        <v/>
      </c>
      <c r="AV245" t="str">
        <f>IF(RESPOSTAS!AW245="","",IF(UPPER(RESPOSTAS!AW245)=INDEX(GABARITO!$C:$C,MATCH(TEXT(VALUE(RIGHT($AV$1,2)),"00")&amp;"|"&amp;IF(AND(VALUE(RIGHT($AV$1,2))&gt;=57,VALUE(RIGHT($AV$1,2))&lt;=63),$D245,"COMUM"),GABARITO!$D:$D,0)),1,0))</f>
        <v/>
      </c>
      <c r="AW245" t="str">
        <f>IF(RESPOSTAS!AX245="","",IF(UPPER(RESPOSTAS!AX245)=INDEX(GABARITO!$C:$C,MATCH(TEXT(VALUE(RIGHT($AW$1,2)),"00")&amp;"|"&amp;IF(AND(VALUE(RIGHT($AW$1,2))&gt;=57,VALUE(RIGHT($AW$1,2))&lt;=63),$D245,"COMUM"),GABARITO!$D:$D,0)),1,0))</f>
        <v/>
      </c>
      <c r="AX245" t="str">
        <f>IF(RESPOSTAS!AY245="","",IF(UPPER(RESPOSTAS!AY245)=INDEX(GABARITO!$C:$C,MATCH(TEXT(VALUE(RIGHT($AX$1,2)),"00")&amp;"|"&amp;IF(AND(VALUE(RIGHT($AX$1,2))&gt;=57,VALUE(RIGHT($AX$1,2))&lt;=63),$D245,"COMUM"),GABARITO!$D:$D,0)),1,0))</f>
        <v/>
      </c>
      <c r="AY245" t="str">
        <f>IF(RESPOSTAS!AZ245="","",IF(UPPER(RESPOSTAS!AZ245)=INDEX(GABARITO!$C:$C,MATCH(TEXT(VALUE(RIGHT($AY$1,2)),"00")&amp;"|"&amp;IF(AND(VALUE(RIGHT($AY$1,2))&gt;=57,VALUE(RIGHT($AY$1,2))&lt;=63),$D245,"COMUM"),GABARITO!$D:$D,0)),1,0))</f>
        <v/>
      </c>
      <c r="AZ245" t="str">
        <f>IF(RESPOSTAS!BA245="","",IF(UPPER(RESPOSTAS!BA245)=INDEX(GABARITO!$C:$C,MATCH(TEXT(VALUE(RIGHT($AZ$1,2)),"00")&amp;"|"&amp;IF(AND(VALUE(RIGHT($AZ$1,2))&gt;=57,VALUE(RIGHT($AZ$1,2))&lt;=63),$D245,"COMUM"),GABARITO!$D:$D,0)),1,0))</f>
        <v/>
      </c>
      <c r="BA245" t="str">
        <f>IF(RESPOSTAS!BB245="","",IF(UPPER(RESPOSTAS!BB245)=INDEX(GABARITO!$C:$C,MATCH(TEXT(VALUE(RIGHT($BA$1,2)),"00")&amp;"|"&amp;IF(AND(VALUE(RIGHT($BA$1,2))&gt;=57,VALUE(RIGHT($BA$1,2))&lt;=63),$D245,"COMUM"),GABARITO!$D:$D,0)),1,0))</f>
        <v/>
      </c>
      <c r="BB245" t="str">
        <f>IF(RESPOSTAS!BC245="","",IF(UPPER(RESPOSTAS!BC245)=INDEX(GABARITO!$C:$C,MATCH(TEXT(VALUE(RIGHT($BB$1,2)),"00")&amp;"|"&amp;IF(AND(VALUE(RIGHT($BB$1,2))&gt;=57,VALUE(RIGHT($BB$1,2))&lt;=63),$D245,"COMUM"),GABARITO!$D:$D,0)),1,0))</f>
        <v/>
      </c>
      <c r="BC245" t="str">
        <f>IF(RESPOSTAS!BD245="","",IF(UPPER(RESPOSTAS!BD245)=INDEX(GABARITO!$C:$C,MATCH(TEXT(VALUE(RIGHT($BC$1,2)),"00")&amp;"|"&amp;IF(AND(VALUE(RIGHT($BC$1,2))&gt;=57,VALUE(RIGHT($BC$1,2))&lt;=63),$D245,"COMUM"),GABARITO!$D:$D,0)),1,0))</f>
        <v/>
      </c>
      <c r="BD245" t="str">
        <f>IF(RESPOSTAS!BE245="","",IF(UPPER(RESPOSTAS!BE245)=INDEX(GABARITO!$C:$C,MATCH(TEXT(VALUE(RIGHT($BD$1,2)),"00")&amp;"|"&amp;IF(AND(VALUE(RIGHT($BD$1,2))&gt;=57,VALUE(RIGHT($BD$1,2))&lt;=63),$D245,"COMUM"),GABARITO!$D:$D,0)),1,0))</f>
        <v/>
      </c>
      <c r="BE245" t="str">
        <f>IF(RESPOSTAS!BF245="","",IF(UPPER(RESPOSTAS!BF245)=INDEX(GABARITO!$C:$C,MATCH(TEXT(VALUE(RIGHT($BE$1,2)),"00")&amp;"|"&amp;IF(AND(VALUE(RIGHT($BE$1,2))&gt;=57,VALUE(RIGHT($BE$1,2))&lt;=63),$D245,"COMUM"),GABARITO!$D:$D,0)),1,0))</f>
        <v/>
      </c>
      <c r="BF245" t="str">
        <f>IF(RESPOSTAS!BG245="","",IF(UPPER(RESPOSTAS!BG245)=INDEX(GABARITO!$C:$C,MATCH(TEXT(VALUE(RIGHT($BF$1,2)),"00")&amp;"|"&amp;IF(AND(VALUE(RIGHT($BF$1,2))&gt;=57,VALUE(RIGHT($BF$1,2))&lt;=63),$D245,"COMUM"),GABARITO!$D:$D,0)),1,0))</f>
        <v/>
      </c>
      <c r="BG245" t="str">
        <f>IF(RESPOSTAS!BH245="","",IF(UPPER(RESPOSTAS!BH245)=INDEX(GABARITO!$C:$C,MATCH(TEXT(VALUE(RIGHT($BG$1,2)),"00")&amp;"|"&amp;IF(AND(VALUE(RIGHT($BG$1,2))&gt;=57,VALUE(RIGHT($BG$1,2))&lt;=63),$D245,"COMUM"),GABARITO!$D:$D,0)),1,0))</f>
        <v/>
      </c>
      <c r="BH245" t="str">
        <f>IF(RESPOSTAS!BI245="","",IF(UPPER(RESPOSTAS!BI245)=INDEX(GABARITO!$C:$C,MATCH(TEXT(VALUE(RIGHT($BH$1,2)),"00")&amp;"|"&amp;IF(AND(VALUE(RIGHT($BH$1,2))&gt;=57,VALUE(RIGHT($BH$1,2))&lt;=63),$D245,"COMUM"),GABARITO!$D:$D,0)),1,0))</f>
        <v/>
      </c>
      <c r="BI245" t="str">
        <f>IF(RESPOSTAS!BJ245="","",IF(UPPER(RESPOSTAS!BJ245)=INDEX(GABARITO!$C:$C,MATCH(TEXT(VALUE(RIGHT($BI$1,2)),"00")&amp;"|"&amp;IF(AND(VALUE(RIGHT($BI$1,2))&gt;=57,VALUE(RIGHT($BI$1,2))&lt;=63),$D245,"COMUM"),GABARITO!$D:$D,0)),1,0))</f>
        <v/>
      </c>
      <c r="BJ245" t="str">
        <f>IF(RESPOSTAS!BK245="","",IF(UPPER(RESPOSTAS!BK245)=INDEX(GABARITO!$C:$C,MATCH(TEXT(VALUE(RIGHT($BJ$1,2)),"00")&amp;"|"&amp;IF(AND(VALUE(RIGHT($BJ$1,2))&gt;=57,VALUE(RIGHT($BJ$1,2))&lt;=63),$D245,"COMUM"),GABARITO!$D:$D,0)),1,0))</f>
        <v/>
      </c>
      <c r="BK245" t="str">
        <f>IF(RESPOSTAS!BL245="","",IF(UPPER(RESPOSTAS!BL245)=INDEX(GABARITO!$C:$C,MATCH(TEXT(VALUE(RIGHT($BK$1,2)),"00")&amp;"|"&amp;IF(AND(VALUE(RIGHT($BK$1,2))&gt;=57,VALUE(RIGHT($BK$1,2))&lt;=63),$D245,"COMUM"),GABARITO!$D:$D,0)),1,0))</f>
        <v/>
      </c>
      <c r="BL245" t="str">
        <f>IF(RESPOSTAS!BM245="","",IF(UPPER(RESPOSTAS!BM245)=INDEX(GABARITO!$C:$C,MATCH(TEXT(VALUE(RIGHT($BL$1,2)),"00")&amp;"|"&amp;IF(AND(VALUE(RIGHT($BL$1,2))&gt;=57,VALUE(RIGHT($BL$1,2))&lt;=63),$D245,"COMUM"),GABARITO!$D:$D,0)),1,0))</f>
        <v/>
      </c>
      <c r="BM245" t="str">
        <f>IF(RESPOSTAS!BN245="","",IF(UPPER(RESPOSTAS!BN245)=INDEX(GABARITO!$C:$C,MATCH(TEXT(VALUE(RIGHT($BM$1,2)),"00")&amp;"|"&amp;IF(AND(VALUE(RIGHT($BM$1,2))&gt;=57,VALUE(RIGHT($BM$1,2))&lt;=63),$D245,"COMUM"),GABARITO!$D:$D,0)),1,0))</f>
        <v/>
      </c>
      <c r="BN245" t="str">
        <f>IF(RESPOSTAS!BO245="","",IF(UPPER(RESPOSTAS!BO245)=INDEX(GABARITO!$C:$C,MATCH(TEXT(VALUE(RIGHT($BN$1,2)),"00")&amp;"|"&amp;IF(AND(VALUE(RIGHT($BN$1,2))&gt;=57,VALUE(RIGHT($BN$1,2))&lt;=63),$D245,"COMUM"),GABARITO!$D:$D,0)),1,0))</f>
        <v/>
      </c>
      <c r="BO245" t="str">
        <f>IF(RESPOSTAS!BP245="","",IF(UPPER(RESPOSTAS!BP245)=INDEX(GABARITO!$C:$C,MATCH(TEXT(VALUE(RIGHT($BO$1,2)),"00")&amp;"|"&amp;IF(AND(VALUE(RIGHT($BO$1,2))&gt;=57,VALUE(RIGHT($BO$1,2))&lt;=63),$D245,"COMUM"),GABARITO!$D:$D,0)),1,0))</f>
        <v/>
      </c>
      <c r="BP245">
        <f>COUNTIF(RESPOSTAS!F245:BP245,"&lt;&gt;")</f>
        <v>0</v>
      </c>
      <c r="BQ245" t="str">
        <f t="shared" si="32"/>
        <v/>
      </c>
      <c r="BR245" s="10" t="str">
        <f t="shared" si="33"/>
        <v/>
      </c>
      <c r="BT245" s="11" t="str">
        <f t="shared" si="35"/>
        <v/>
      </c>
      <c r="BU245" s="11" t="str">
        <f t="shared" si="36"/>
        <v/>
      </c>
      <c r="BV245" s="11" t="str">
        <f t="shared" si="37"/>
        <v/>
      </c>
      <c r="BW245" s="11" t="str">
        <f t="shared" si="38"/>
        <v/>
      </c>
      <c r="BX245" s="11" t="str">
        <f t="shared" si="39"/>
        <v/>
      </c>
      <c r="BY245" s="11" t="str">
        <f t="shared" si="40"/>
        <v/>
      </c>
      <c r="BZ245" s="3" t="str">
        <f t="shared" si="34"/>
        <v/>
      </c>
      <c r="CA245" s="3" t="e">
        <f t="shared" si="41"/>
        <v>#VALUE!</v>
      </c>
    </row>
    <row r="246" spans="1:79" x14ac:dyDescent="0.25">
      <c r="A246" t="str">
        <f>IF(RESPOSTAS!A246="","",RESPOSTAS!A246)</f>
        <v/>
      </c>
      <c r="B246" t="str">
        <f>IF(RESPOSTAS!C246="","",RESPOSTAS!C246)</f>
        <v/>
      </c>
      <c r="C246" t="str">
        <f>IF(RESPOSTAS!D246="","",RESPOSTAS!D246)</f>
        <v/>
      </c>
      <c r="D246" t="str">
        <f>IF(RESPOSTAS!E246="","",RESPOSTAS!E246)</f>
        <v/>
      </c>
      <c r="E246" t="str">
        <f>IF(RESPOSTAS!F246="","",IF(UPPER(RESPOSTAS!F246)=INDEX(GABARITO!$C:$C,MATCH(TEXT(VALUE(RIGHT($E$1,2)),"00")&amp;"|"&amp;IF(AND(VALUE(RIGHT($E$1,2))&gt;=57,VALUE(RIGHT($E$1,2))&lt;=63),$D246,"COMUM"),GABARITO!$D:$D,0)),1,0))</f>
        <v/>
      </c>
      <c r="F246" t="str">
        <f>IF(RESPOSTAS!G246="","",IF(UPPER(RESPOSTAS!G246)=INDEX(GABARITO!$C:$C,MATCH(TEXT(VALUE(RIGHT($F$1,2)),"00")&amp;"|"&amp;IF(AND(VALUE(RIGHT($F$1,2))&gt;=57,VALUE(RIGHT($F$1,2))&lt;=63),$D246,"COMUM"),GABARITO!$D:$D,0)),1,0))</f>
        <v/>
      </c>
      <c r="G246" t="str">
        <f>IF(RESPOSTAS!H246="","",IF(UPPER(RESPOSTAS!H246)=INDEX(GABARITO!$C:$C,MATCH(TEXT(VALUE(RIGHT($G$1,2)),"00")&amp;"|"&amp;IF(AND(VALUE(RIGHT($G$1,2))&gt;=57,VALUE(RIGHT($G$1,2))&lt;=63),$D246,"COMUM"),GABARITO!$D:$D,0)),1,0))</f>
        <v/>
      </c>
      <c r="H246" t="str">
        <f>IF(RESPOSTAS!I246="","",IF(UPPER(RESPOSTAS!I246)=INDEX(GABARITO!$C:$C,MATCH(TEXT(VALUE(RIGHT($H$1,2)),"00")&amp;"|"&amp;IF(AND(VALUE(RIGHT($H$1,2))&gt;=57,VALUE(RIGHT($H$1,2))&lt;=63),$D246,"COMUM"),GABARITO!$D:$D,0)),1,0))</f>
        <v/>
      </c>
      <c r="I246" t="str">
        <f>IF(RESPOSTAS!J246="","",IF(UPPER(RESPOSTAS!J246)=INDEX(GABARITO!$C:$C,MATCH(TEXT(VALUE(RIGHT($I$1,2)),"00")&amp;"|"&amp;IF(AND(VALUE(RIGHT($I$1,2))&gt;=57,VALUE(RIGHT($I$1,2))&lt;=63),$D246,"COMUM"),GABARITO!$D:$D,0)),1,0))</f>
        <v/>
      </c>
      <c r="J246" t="str">
        <f>IF(RESPOSTAS!K246="","",IF(UPPER(RESPOSTAS!K246)=INDEX(GABARITO!$C:$C,MATCH(TEXT(VALUE(RIGHT($J$1,2)),"00")&amp;"|"&amp;IF(AND(VALUE(RIGHT($J$1,2))&gt;=57,VALUE(RIGHT($J$1,2))&lt;=63),$D246,"COMUM"),GABARITO!$D:$D,0)),1,0))</f>
        <v/>
      </c>
      <c r="K246" t="str">
        <f>IF(RESPOSTAS!L246="","",IF(UPPER(RESPOSTAS!L246)=INDEX(GABARITO!$C:$C,MATCH(TEXT(VALUE(RIGHT($K$1,2)),"00")&amp;"|"&amp;IF(AND(VALUE(RIGHT($K$1,2))&gt;=57,VALUE(RIGHT($K$1,2))&lt;=63),$D246,"COMUM"),GABARITO!$D:$D,0)),1,0))</f>
        <v/>
      </c>
      <c r="L246" t="str">
        <f>IF(RESPOSTAS!M246="","",IF(UPPER(RESPOSTAS!M246)=INDEX(GABARITO!$C:$C,MATCH(TEXT(VALUE(RIGHT($L$1,2)),"00")&amp;"|"&amp;IF(AND(VALUE(RIGHT($L$1,2))&gt;=57,VALUE(RIGHT($L$1,2))&lt;=63),$D246,"COMUM"),GABARITO!$D:$D,0)),1,0))</f>
        <v/>
      </c>
      <c r="M246" t="str">
        <f>IF(RESPOSTAS!N246="","",IF(UPPER(RESPOSTAS!N246)=INDEX(GABARITO!$C:$C,MATCH(TEXT(VALUE(RIGHT($M$1,2)),"00")&amp;"|"&amp;IF(AND(VALUE(RIGHT($M$1,2))&gt;=57,VALUE(RIGHT($M$1,2))&lt;=63),$D246,"COMUM"),GABARITO!$D:$D,0)),1,0))</f>
        <v/>
      </c>
      <c r="N246" t="str">
        <f>IF(RESPOSTAS!O246="","",IF(UPPER(RESPOSTAS!O246)=INDEX(GABARITO!$C:$C,MATCH(TEXT(VALUE(RIGHT($E$1,2)),"00")&amp;"|"&amp;IF(AND(VALUE(RIGHT($E$1,2))&gt;=57,VALUE(RIGHT($E$1,2))&lt;=63),$D246,"COMUM"),GABARITO!$D:$D,0)),1,0))</f>
        <v/>
      </c>
      <c r="O246" t="str">
        <f>IF(RESPOSTAS!P246="","",IF(UPPER(RESPOSTAS!P246)=INDEX(GABARITO!$C:$C,MATCH(TEXT(VALUE(RIGHT($O$1,2)),"00")&amp;"|"&amp;IF(AND(VALUE(RIGHT($O$1,2))&gt;=57,VALUE(RIGHT($O$1,2))&lt;=63),$D246,"COMUM"),GABARITO!$D:$D,0)),1,0))</f>
        <v/>
      </c>
      <c r="P246" t="str">
        <f>IF(RESPOSTAS!Q246="","",IF(UPPER(RESPOSTAS!Q246)=INDEX(GABARITO!$C:$C,MATCH(TEXT(VALUE(RIGHT($P$1,2)),"00")&amp;"|"&amp;IF(AND(VALUE(RIGHT($P$1,2))&gt;=57,VALUE(RIGHT($P$1,2))&lt;=63),$D246,"COMUM"),GABARITO!$D:$D,0)),1,0))</f>
        <v/>
      </c>
      <c r="Q246" t="str">
        <f>IF(RESPOSTAS!R246="","",IF(UPPER(RESPOSTAS!R246)=INDEX(GABARITO!$C:$C,MATCH(TEXT(VALUE(RIGHT($Q$1,2)),"00")&amp;"|"&amp;IF(AND(VALUE(RIGHT($Q$1,2))&gt;=57,VALUE(RIGHT($Q$1,2))&lt;=63),$D246,"COMUM"),GABARITO!$D:$D,0)),1,0))</f>
        <v/>
      </c>
      <c r="R246" t="str">
        <f>IF(RESPOSTAS!S246="","",IF(UPPER(RESPOSTAS!S246)=INDEX(GABARITO!$C:$C,MATCH(TEXT(VALUE(RIGHT($R$1,2)),"00")&amp;"|"&amp;IF(AND(VALUE(RIGHT($R$1,2))&gt;=57,VALUE(RIGHT($R$1,2))&lt;=63),$D246,"COMUM"),GABARITO!$D:$D,0)),1,0))</f>
        <v/>
      </c>
      <c r="S246" t="str">
        <f>IF(RESPOSTAS!T246="","",IF(UPPER(RESPOSTAS!T246)=INDEX(GABARITO!$C:$C,MATCH(TEXT(VALUE(RIGHT($S$1,2)),"00")&amp;"|"&amp;IF(AND(VALUE(RIGHT($S$1,2))&gt;=57,VALUE(RIGHT($S$1,2))&lt;=63),$D246,"COMUM"),GABARITO!$D:$D,0)),1,0))</f>
        <v/>
      </c>
      <c r="T246" t="str">
        <f>IF(RESPOSTAS!U246="","",IF(UPPER(RESPOSTAS!U246)=INDEX(GABARITO!$C:$C,MATCH(TEXT(VALUE(RIGHT($T$1,2)),"00")&amp;"|"&amp;IF(AND(VALUE(RIGHT($T$1,2))&gt;=57,VALUE(RIGHT($T$1,2))&lt;=63),$D246,"COMUM"),GABARITO!$D:$D,0)),1,0))</f>
        <v/>
      </c>
      <c r="U246" t="str">
        <f>IF(RESPOSTAS!V246="","",IF(UPPER(RESPOSTAS!V246)=INDEX(GABARITO!$C:$C,MATCH(TEXT(VALUE(RIGHT($U$1,2)),"00")&amp;"|"&amp;IF(AND(VALUE(RIGHT($U$1,2))&gt;=57,VALUE(RIGHT($U$1,2))&lt;=63),$D246,"COMUM"),GABARITO!$D:$D,0)),1,0))</f>
        <v/>
      </c>
      <c r="V246" t="str">
        <f>IF(RESPOSTAS!W246="","",IF(UPPER(RESPOSTAS!W246)=INDEX(GABARITO!$C:$C,MATCH(TEXT(VALUE(RIGHT($E$1,2)),"00")&amp;"|"&amp;IF(AND(VALUE(RIGHT($E$1,2))&gt;=57,VALUE(RIGHT($E$1,2))&lt;=63),$D246,"COMUM"),GABARITO!$D:$D,0)),1,0))</f>
        <v/>
      </c>
      <c r="W246" t="str">
        <f>IF(RESPOSTAS!X246="","",IF(UPPER(RESPOSTAS!X246)=INDEX(GABARITO!$C:$C,MATCH(TEXT(VALUE(RIGHT($W$1,2)),"00")&amp;"|"&amp;IF(AND(VALUE(RIGHT($W$1,2))&gt;=57,VALUE(RIGHT($W$1,2))&lt;=63),$D246,"COMUM"),GABARITO!$D:$D,0)),1,0))</f>
        <v/>
      </c>
      <c r="X246" t="str">
        <f>IF(RESPOSTAS!Y246="","",IF(UPPER(RESPOSTAS!Y246)=INDEX(GABARITO!$C:$C,MATCH(TEXT(VALUE(RIGHT($X$1,2)),"00")&amp;"|"&amp;IF(AND(VALUE(RIGHT($X$1,2))&gt;=57,VALUE(RIGHT($X$1,2))&lt;=63),$D246,"COMUM"),GABARITO!$D:$D,0)),1,0))</f>
        <v/>
      </c>
      <c r="Y246" t="str">
        <f>IF(RESPOSTAS!Z246="","",IF(UPPER(RESPOSTAS!Z246)=INDEX(GABARITO!$C:$C,MATCH(TEXT(VALUE(RIGHT($Y$1,2)),"00")&amp;"|"&amp;IF(AND(VALUE(RIGHT($Y$1,2))&gt;=57,VALUE(RIGHT($Y$1,2))&lt;=63),$D246,"COMUM"),GABARITO!$D:$D,0)),1,0))</f>
        <v/>
      </c>
      <c r="Z246" t="str">
        <f>IF(RESPOSTAS!AA246="","",IF(UPPER(RESPOSTAS!AA246)=INDEX(GABARITO!$C:$C,MATCH(TEXT(VALUE(RIGHT($Z$1,2)),"00")&amp;"|"&amp;IF(AND(VALUE(RIGHT($Z$1,2))&gt;=57,VALUE(RIGHT($Z$1,2))&lt;=63),$D246,"COMUM"),GABARITO!$D:$D,0)),1,0))</f>
        <v/>
      </c>
      <c r="AA246" t="str">
        <f>IF(RESPOSTAS!AB246="","",IF(UPPER(RESPOSTAS!AB246)=INDEX(GABARITO!$C:$C,MATCH(TEXT(VALUE(RIGHT($AA$1,2)),"00")&amp;"|"&amp;IF(AND(VALUE(RIGHT($AA$1,2))&gt;=57,VALUE(RIGHT($AA$1,2))&lt;=63),$D246,"COMUM"),GABARITO!$D:$D,0)),1,0))</f>
        <v/>
      </c>
      <c r="AB246" t="str">
        <f>IF(RESPOSTAS!AC246="","",IF(UPPER(RESPOSTAS!AC246)=INDEX(GABARITO!$C:$C,MATCH(TEXT(VALUE(RIGHT($AB$1,2)),"00")&amp;"|"&amp;IF(AND(VALUE(RIGHT($AB$1,2))&gt;=57,VALUE(RIGHT($AB$1,2))&lt;=63),$D246,"COMUM"),GABARITO!$D:$D,0)),1,0))</f>
        <v/>
      </c>
      <c r="AC246" t="str">
        <f>IF(RESPOSTAS!AD246="","",IF(UPPER(RESPOSTAS!AD246)=INDEX(GABARITO!$C:$C,MATCH(TEXT(VALUE(RIGHT($AC$1,2)),"00")&amp;"|"&amp;IF(AND(VALUE(RIGHT($AC$1,2))&gt;=57,VALUE(RIGHT($AC$1,2))&lt;=63),$D246,"COMUM"),GABARITO!$D:$D,0)),1,0))</f>
        <v/>
      </c>
      <c r="AD246" t="str">
        <f>IF(RESPOSTAS!AE246="","",IF(UPPER(RESPOSTAS!AE246)=INDEX(GABARITO!$C:$C,MATCH(TEXT(VALUE(RIGHT($AD$1,2)),"00")&amp;"|"&amp;IF(AND(VALUE(RIGHT($AD$1,2))&gt;=57,VALUE(RIGHT($AD$1,2))&lt;=63),$D246,"COMUM"),GABARITO!$D:$D,0)),1,0))</f>
        <v/>
      </c>
      <c r="AE246" t="str">
        <f>IF(RESPOSTAS!AF246="","",IF(UPPER(RESPOSTAS!AF246)=INDEX(GABARITO!$C:$C,MATCH(TEXT(VALUE(RIGHT($AE$1,2)),"00")&amp;"|"&amp;IF(AND(VALUE(RIGHT($AE$1,2))&gt;=57,VALUE(RIGHT($AE$1,2))&lt;=63),$D246,"COMUM"),GABARITO!$D:$D,0)),1,0))</f>
        <v/>
      </c>
      <c r="AF246" t="str">
        <f>IF(RESPOSTAS!AG246="","",IF(UPPER(RESPOSTAS!AG246)=INDEX(GABARITO!$C:$C,MATCH(TEXT(VALUE(RIGHT($AF$1,2)),"00")&amp;"|"&amp;IF(AND(VALUE(RIGHT($AF$1,2))&gt;=57,VALUE(RIGHT($AF$1,2))&lt;=63),$D246,"COMUM"),GABARITO!$D:$D,0)),1,0))</f>
        <v/>
      </c>
      <c r="AG246" t="str">
        <f>IF(RESPOSTAS!AH246="","",IF(UPPER(RESPOSTAS!AH246)=INDEX(GABARITO!$C:$C,MATCH(TEXT(VALUE(RIGHT($AG$1,2)),"00")&amp;"|"&amp;IF(AND(VALUE(RIGHT($AG$1,2))&gt;=57,VALUE(RIGHT($AG$1,2))&lt;=63),$D246,"COMUM"),GABARITO!$D:$D,0)),1,0))</f>
        <v/>
      </c>
      <c r="AH246" t="str">
        <f>IF(RESPOSTAS!AI246="","",IF(UPPER(RESPOSTAS!AI246)=INDEX(GABARITO!$C:$C,MATCH(TEXT(VALUE(RIGHT($AH$1,2)),"00")&amp;"|"&amp;IF(AND(VALUE(RIGHT($AH$1,2))&gt;=57,VALUE(RIGHT($AH$1,2))&lt;=63),$D246,"COMUM"),GABARITO!$D:$D,0)),1,0))</f>
        <v/>
      </c>
      <c r="AI246" t="str">
        <f>IF(RESPOSTAS!AJ246="","",IF(UPPER(RESPOSTAS!AJ246)=INDEX(GABARITO!$C:$C,MATCH(TEXT(VALUE(RIGHT($AI$1,2)),"00")&amp;"|"&amp;IF(AND(VALUE(RIGHT($AI$1,2))&gt;=57,VALUE(RIGHT($AI$1,2))&lt;=63),$D246,"COMUM"),GABARITO!$D:$D,0)),1,0))</f>
        <v/>
      </c>
      <c r="AJ246" t="str">
        <f>IF(RESPOSTAS!AK246="","",IF(UPPER(RESPOSTAS!AK246)=INDEX(GABARITO!$C:$C,MATCH(TEXT(VALUE(RIGHT($AJ$1,2)),"00")&amp;"|"&amp;IF(AND(VALUE(RIGHT($AJ$1,2))&gt;=57,VALUE(RIGHT($AJ$1,2))&lt;=63),$D246,"COMUM"),GABARITO!$D:$D,0)),1,0))</f>
        <v/>
      </c>
      <c r="AK246" t="str">
        <f>IF(RESPOSTAS!AL246="","",IF(UPPER(RESPOSTAS!AL246)=INDEX(GABARITO!$C:$C,MATCH(TEXT(VALUE(RIGHT($AK$1,2)),"00")&amp;"|"&amp;IF(AND(VALUE(RIGHT($AK$1,2))&gt;=57,VALUE(RIGHT($AK$1,2))&lt;=63),$D246,"COMUM"),GABARITO!$D:$D,0)),1,0))</f>
        <v/>
      </c>
      <c r="AL246" t="str">
        <f>IF(RESPOSTAS!AM246="","",IF(UPPER(RESPOSTAS!AM246)=INDEX(GABARITO!$C:$C,MATCH(TEXT(VALUE(RIGHT($AL$1,2)),"00")&amp;"|"&amp;IF(AND(VALUE(RIGHT($AL$1,2))&gt;=57,VALUE(RIGHT($AL$1,2))&lt;=63),$D246,"COMUM"),GABARITO!$D:$D,0)),1,0))</f>
        <v/>
      </c>
      <c r="AM246" t="str">
        <f>IF(RESPOSTAS!AN246="","",IF(UPPER(RESPOSTAS!AN246)=INDEX(GABARITO!$C:$C,MATCH(TEXT(VALUE(RIGHT($AM$1,2)),"00")&amp;"|"&amp;IF(AND(VALUE(RIGHT($AM$1,2))&gt;=57,VALUE(RIGHT($AM$1,2))&lt;=63),$D246,"COMUM"),GABARITO!$D:$D,0)),1,0))</f>
        <v/>
      </c>
      <c r="AN246" t="str">
        <f>IF(RESPOSTAS!AO246="","",IF(UPPER(RESPOSTAS!AO246)=INDEX(GABARITO!$C:$C,MATCH(TEXT(VALUE(RIGHT($AN$1,2)),"00")&amp;"|"&amp;IF(AND(VALUE(RIGHT($AN$1,2))&gt;=57,VALUE(RIGHT($AN$1,2))&lt;=63),$D246,"COMUM"),GABARITO!$D:$D,0)),1,0))</f>
        <v/>
      </c>
      <c r="AO246" t="str">
        <f>IF(RESPOSTAS!AP246="","",IF(UPPER(RESPOSTAS!AP246)=INDEX(GABARITO!$C:$C,MATCH(TEXT(VALUE(RIGHT($AO$1,2)),"00")&amp;"|"&amp;IF(AND(VALUE(RIGHT($AO$1,2))&gt;=57,VALUE(RIGHT($AO$1,2))&lt;=63),$D246,"COMUM"),GABARITO!$D:$D,0)),1,0))</f>
        <v/>
      </c>
      <c r="AP246" t="str">
        <f>IF(RESPOSTAS!AQ246="","",IF(UPPER(RESPOSTAS!AQ246)=INDEX(GABARITO!$C:$C,MATCH(TEXT(VALUE(RIGHT($AP$1,2)),"00")&amp;"|"&amp;IF(AND(VALUE(RIGHT($AP$1,2))&gt;=57,VALUE(RIGHT($AP$1,2))&lt;=63),$D246,"COMUM"),GABARITO!$D:$D,0)),1,0))</f>
        <v/>
      </c>
      <c r="AQ246" t="str">
        <f>IF(RESPOSTAS!AR246="","",IF(UPPER(RESPOSTAS!AR246)=INDEX(GABARITO!$C:$C,MATCH(TEXT(VALUE(RIGHT($AQ$1,2)),"00")&amp;"|"&amp;IF(AND(VALUE(RIGHT($AQ$1,2))&gt;=57,VALUE(RIGHT($AQ$1,2))&lt;=63),$D246,"COMUM"),GABARITO!$D:$D,0)),1,0))</f>
        <v/>
      </c>
      <c r="AR246" t="str">
        <f>IF(RESPOSTAS!AS246="","",IF(UPPER(RESPOSTAS!AS246)=INDEX(GABARITO!$C:$C,MATCH(TEXT(VALUE(RIGHT($AR$1,2)),"00")&amp;"|"&amp;IF(AND(VALUE(RIGHT($AR$1,2))&gt;=57,VALUE(RIGHT($AR$1,2))&lt;=63),$D246,"COMUM"),GABARITO!$D:$D,0)),1,0))</f>
        <v/>
      </c>
      <c r="AS246" t="str">
        <f>IF(RESPOSTAS!AT246="","",IF(UPPER(RESPOSTAS!AT246)=INDEX(GABARITO!$C:$C,MATCH(TEXT(VALUE(RIGHT($AS$1,2)),"00")&amp;"|"&amp;IF(AND(VALUE(RIGHT($AS$1,2))&gt;=57,VALUE(RIGHT($AS$1,2))&lt;=63),$D246,"COMUM"),GABARITO!$D:$D,0)),1,0))</f>
        <v/>
      </c>
      <c r="AT246" t="str">
        <f>IF(RESPOSTAS!AU246="","",IF(UPPER(RESPOSTAS!AU246)=INDEX(GABARITO!$C:$C,MATCH(TEXT(VALUE(RIGHT($AT$1,2)),"00")&amp;"|"&amp;IF(AND(VALUE(RIGHT($AT$1,2))&gt;=57,VALUE(RIGHT($AT$1,2))&lt;=63),$D246,"COMUM"),GABARITO!$D:$D,0)),1,0))</f>
        <v/>
      </c>
      <c r="AU246" t="str">
        <f>IF(RESPOSTAS!AV246="","",IF(UPPER(RESPOSTAS!AV246)=INDEX(GABARITO!$C:$C,MATCH(TEXT(VALUE(RIGHT($AU$1,2)),"00")&amp;"|"&amp;IF(AND(VALUE(RIGHT($AU$1,2))&gt;=57,VALUE(RIGHT($AU$1,2))&lt;=63),$D246,"COMUM"),GABARITO!$D:$D,0)),1,0))</f>
        <v/>
      </c>
      <c r="AV246" t="str">
        <f>IF(RESPOSTAS!AW246="","",IF(UPPER(RESPOSTAS!AW246)=INDEX(GABARITO!$C:$C,MATCH(TEXT(VALUE(RIGHT($AV$1,2)),"00")&amp;"|"&amp;IF(AND(VALUE(RIGHT($AV$1,2))&gt;=57,VALUE(RIGHT($AV$1,2))&lt;=63),$D246,"COMUM"),GABARITO!$D:$D,0)),1,0))</f>
        <v/>
      </c>
      <c r="AW246" t="str">
        <f>IF(RESPOSTAS!AX246="","",IF(UPPER(RESPOSTAS!AX246)=INDEX(GABARITO!$C:$C,MATCH(TEXT(VALUE(RIGHT($AW$1,2)),"00")&amp;"|"&amp;IF(AND(VALUE(RIGHT($AW$1,2))&gt;=57,VALUE(RIGHT($AW$1,2))&lt;=63),$D246,"COMUM"),GABARITO!$D:$D,0)),1,0))</f>
        <v/>
      </c>
      <c r="AX246" t="str">
        <f>IF(RESPOSTAS!AY246="","",IF(UPPER(RESPOSTAS!AY246)=INDEX(GABARITO!$C:$C,MATCH(TEXT(VALUE(RIGHT($AX$1,2)),"00")&amp;"|"&amp;IF(AND(VALUE(RIGHT($AX$1,2))&gt;=57,VALUE(RIGHT($AX$1,2))&lt;=63),$D246,"COMUM"),GABARITO!$D:$D,0)),1,0))</f>
        <v/>
      </c>
      <c r="AY246" t="str">
        <f>IF(RESPOSTAS!AZ246="","",IF(UPPER(RESPOSTAS!AZ246)=INDEX(GABARITO!$C:$C,MATCH(TEXT(VALUE(RIGHT($AY$1,2)),"00")&amp;"|"&amp;IF(AND(VALUE(RIGHT($AY$1,2))&gt;=57,VALUE(RIGHT($AY$1,2))&lt;=63),$D246,"COMUM"),GABARITO!$D:$D,0)),1,0))</f>
        <v/>
      </c>
      <c r="AZ246" t="str">
        <f>IF(RESPOSTAS!BA246="","",IF(UPPER(RESPOSTAS!BA246)=INDEX(GABARITO!$C:$C,MATCH(TEXT(VALUE(RIGHT($AZ$1,2)),"00")&amp;"|"&amp;IF(AND(VALUE(RIGHT($AZ$1,2))&gt;=57,VALUE(RIGHT($AZ$1,2))&lt;=63),$D246,"COMUM"),GABARITO!$D:$D,0)),1,0))</f>
        <v/>
      </c>
      <c r="BA246" t="str">
        <f>IF(RESPOSTAS!BB246="","",IF(UPPER(RESPOSTAS!BB246)=INDEX(GABARITO!$C:$C,MATCH(TEXT(VALUE(RIGHT($BA$1,2)),"00")&amp;"|"&amp;IF(AND(VALUE(RIGHT($BA$1,2))&gt;=57,VALUE(RIGHT($BA$1,2))&lt;=63),$D246,"COMUM"),GABARITO!$D:$D,0)),1,0))</f>
        <v/>
      </c>
      <c r="BB246" t="str">
        <f>IF(RESPOSTAS!BC246="","",IF(UPPER(RESPOSTAS!BC246)=INDEX(GABARITO!$C:$C,MATCH(TEXT(VALUE(RIGHT($BB$1,2)),"00")&amp;"|"&amp;IF(AND(VALUE(RIGHT($BB$1,2))&gt;=57,VALUE(RIGHT($BB$1,2))&lt;=63),$D246,"COMUM"),GABARITO!$D:$D,0)),1,0))</f>
        <v/>
      </c>
      <c r="BC246" t="str">
        <f>IF(RESPOSTAS!BD246="","",IF(UPPER(RESPOSTAS!BD246)=INDEX(GABARITO!$C:$C,MATCH(TEXT(VALUE(RIGHT($BC$1,2)),"00")&amp;"|"&amp;IF(AND(VALUE(RIGHT($BC$1,2))&gt;=57,VALUE(RIGHT($BC$1,2))&lt;=63),$D246,"COMUM"),GABARITO!$D:$D,0)),1,0))</f>
        <v/>
      </c>
      <c r="BD246" t="str">
        <f>IF(RESPOSTAS!BE246="","",IF(UPPER(RESPOSTAS!BE246)=INDEX(GABARITO!$C:$C,MATCH(TEXT(VALUE(RIGHT($BD$1,2)),"00")&amp;"|"&amp;IF(AND(VALUE(RIGHT($BD$1,2))&gt;=57,VALUE(RIGHT($BD$1,2))&lt;=63),$D246,"COMUM"),GABARITO!$D:$D,0)),1,0))</f>
        <v/>
      </c>
      <c r="BE246" t="str">
        <f>IF(RESPOSTAS!BF246="","",IF(UPPER(RESPOSTAS!BF246)=INDEX(GABARITO!$C:$C,MATCH(TEXT(VALUE(RIGHT($BE$1,2)),"00")&amp;"|"&amp;IF(AND(VALUE(RIGHT($BE$1,2))&gt;=57,VALUE(RIGHT($BE$1,2))&lt;=63),$D246,"COMUM"),GABARITO!$D:$D,0)),1,0))</f>
        <v/>
      </c>
      <c r="BF246" t="str">
        <f>IF(RESPOSTAS!BG246="","",IF(UPPER(RESPOSTAS!BG246)=INDEX(GABARITO!$C:$C,MATCH(TEXT(VALUE(RIGHT($BF$1,2)),"00")&amp;"|"&amp;IF(AND(VALUE(RIGHT($BF$1,2))&gt;=57,VALUE(RIGHT($BF$1,2))&lt;=63),$D246,"COMUM"),GABARITO!$D:$D,0)),1,0))</f>
        <v/>
      </c>
      <c r="BG246" t="str">
        <f>IF(RESPOSTAS!BH246="","",IF(UPPER(RESPOSTAS!BH246)=INDEX(GABARITO!$C:$C,MATCH(TEXT(VALUE(RIGHT($BG$1,2)),"00")&amp;"|"&amp;IF(AND(VALUE(RIGHT($BG$1,2))&gt;=57,VALUE(RIGHT($BG$1,2))&lt;=63),$D246,"COMUM"),GABARITO!$D:$D,0)),1,0))</f>
        <v/>
      </c>
      <c r="BH246" t="str">
        <f>IF(RESPOSTAS!BI246="","",IF(UPPER(RESPOSTAS!BI246)=INDEX(GABARITO!$C:$C,MATCH(TEXT(VALUE(RIGHT($BH$1,2)),"00")&amp;"|"&amp;IF(AND(VALUE(RIGHT($BH$1,2))&gt;=57,VALUE(RIGHT($BH$1,2))&lt;=63),$D246,"COMUM"),GABARITO!$D:$D,0)),1,0))</f>
        <v/>
      </c>
      <c r="BI246" t="str">
        <f>IF(RESPOSTAS!BJ246="","",IF(UPPER(RESPOSTAS!BJ246)=INDEX(GABARITO!$C:$C,MATCH(TEXT(VALUE(RIGHT($BI$1,2)),"00")&amp;"|"&amp;IF(AND(VALUE(RIGHT($BI$1,2))&gt;=57,VALUE(RIGHT($BI$1,2))&lt;=63),$D246,"COMUM"),GABARITO!$D:$D,0)),1,0))</f>
        <v/>
      </c>
      <c r="BJ246" t="str">
        <f>IF(RESPOSTAS!BK246="","",IF(UPPER(RESPOSTAS!BK246)=INDEX(GABARITO!$C:$C,MATCH(TEXT(VALUE(RIGHT($BJ$1,2)),"00")&amp;"|"&amp;IF(AND(VALUE(RIGHT($BJ$1,2))&gt;=57,VALUE(RIGHT($BJ$1,2))&lt;=63),$D246,"COMUM"),GABARITO!$D:$D,0)),1,0))</f>
        <v/>
      </c>
      <c r="BK246" t="str">
        <f>IF(RESPOSTAS!BL246="","",IF(UPPER(RESPOSTAS!BL246)=INDEX(GABARITO!$C:$C,MATCH(TEXT(VALUE(RIGHT($BK$1,2)),"00")&amp;"|"&amp;IF(AND(VALUE(RIGHT($BK$1,2))&gt;=57,VALUE(RIGHT($BK$1,2))&lt;=63),$D246,"COMUM"),GABARITO!$D:$D,0)),1,0))</f>
        <v/>
      </c>
      <c r="BL246" t="str">
        <f>IF(RESPOSTAS!BM246="","",IF(UPPER(RESPOSTAS!BM246)=INDEX(GABARITO!$C:$C,MATCH(TEXT(VALUE(RIGHT($BL$1,2)),"00")&amp;"|"&amp;IF(AND(VALUE(RIGHT($BL$1,2))&gt;=57,VALUE(RIGHT($BL$1,2))&lt;=63),$D246,"COMUM"),GABARITO!$D:$D,0)),1,0))</f>
        <v/>
      </c>
      <c r="BM246" t="str">
        <f>IF(RESPOSTAS!BN246="","",IF(UPPER(RESPOSTAS!BN246)=INDEX(GABARITO!$C:$C,MATCH(TEXT(VALUE(RIGHT($BM$1,2)),"00")&amp;"|"&amp;IF(AND(VALUE(RIGHT($BM$1,2))&gt;=57,VALUE(RIGHT($BM$1,2))&lt;=63),$D246,"COMUM"),GABARITO!$D:$D,0)),1,0))</f>
        <v/>
      </c>
      <c r="BN246" t="str">
        <f>IF(RESPOSTAS!BO246="","",IF(UPPER(RESPOSTAS!BO246)=INDEX(GABARITO!$C:$C,MATCH(TEXT(VALUE(RIGHT($BN$1,2)),"00")&amp;"|"&amp;IF(AND(VALUE(RIGHT($BN$1,2))&gt;=57,VALUE(RIGHT($BN$1,2))&lt;=63),$D246,"COMUM"),GABARITO!$D:$D,0)),1,0))</f>
        <v/>
      </c>
      <c r="BO246" t="str">
        <f>IF(RESPOSTAS!BP246="","",IF(UPPER(RESPOSTAS!BP246)=INDEX(GABARITO!$C:$C,MATCH(TEXT(VALUE(RIGHT($BO$1,2)),"00")&amp;"|"&amp;IF(AND(VALUE(RIGHT($BO$1,2))&gt;=57,VALUE(RIGHT($BO$1,2))&lt;=63),$D246,"COMUM"),GABARITO!$D:$D,0)),1,0))</f>
        <v/>
      </c>
      <c r="BP246">
        <f>COUNTIF(RESPOSTAS!F246:BP246,"&lt;&gt;")</f>
        <v>0</v>
      </c>
      <c r="BQ246" t="str">
        <f t="shared" si="32"/>
        <v/>
      </c>
      <c r="BR246" s="10" t="str">
        <f t="shared" si="33"/>
        <v/>
      </c>
      <c r="BT246" s="11" t="str">
        <f t="shared" si="35"/>
        <v/>
      </c>
      <c r="BU246" s="11" t="str">
        <f t="shared" si="36"/>
        <v/>
      </c>
      <c r="BV246" s="11" t="str">
        <f t="shared" si="37"/>
        <v/>
      </c>
      <c r="BW246" s="11" t="str">
        <f t="shared" si="38"/>
        <v/>
      </c>
      <c r="BX246" s="11" t="str">
        <f t="shared" si="39"/>
        <v/>
      </c>
      <c r="BY246" s="11" t="str">
        <f t="shared" si="40"/>
        <v/>
      </c>
      <c r="BZ246" s="3" t="str">
        <f t="shared" si="34"/>
        <v/>
      </c>
      <c r="CA246" s="3" t="e">
        <f t="shared" si="41"/>
        <v>#VALUE!</v>
      </c>
    </row>
    <row r="247" spans="1:79" x14ac:dyDescent="0.25">
      <c r="A247" t="str">
        <f>IF(RESPOSTAS!A247="","",RESPOSTAS!A247)</f>
        <v/>
      </c>
      <c r="B247" t="str">
        <f>IF(RESPOSTAS!C247="","",RESPOSTAS!C247)</f>
        <v/>
      </c>
      <c r="C247" t="str">
        <f>IF(RESPOSTAS!D247="","",RESPOSTAS!D247)</f>
        <v/>
      </c>
      <c r="D247" t="str">
        <f>IF(RESPOSTAS!E247="","",RESPOSTAS!E247)</f>
        <v/>
      </c>
      <c r="E247" t="str">
        <f>IF(RESPOSTAS!F247="","",IF(UPPER(RESPOSTAS!F247)=INDEX(GABARITO!$C:$C,MATCH(TEXT(VALUE(RIGHT($E$1,2)),"00")&amp;"|"&amp;IF(AND(VALUE(RIGHT($E$1,2))&gt;=57,VALUE(RIGHT($E$1,2))&lt;=63),$D247,"COMUM"),GABARITO!$D:$D,0)),1,0))</f>
        <v/>
      </c>
      <c r="F247" t="str">
        <f>IF(RESPOSTAS!G247="","",IF(UPPER(RESPOSTAS!G247)=INDEX(GABARITO!$C:$C,MATCH(TEXT(VALUE(RIGHT($F$1,2)),"00")&amp;"|"&amp;IF(AND(VALUE(RIGHT($F$1,2))&gt;=57,VALUE(RIGHT($F$1,2))&lt;=63),$D247,"COMUM"),GABARITO!$D:$D,0)),1,0))</f>
        <v/>
      </c>
      <c r="G247" t="str">
        <f>IF(RESPOSTAS!H247="","",IF(UPPER(RESPOSTAS!H247)=INDEX(GABARITO!$C:$C,MATCH(TEXT(VALUE(RIGHT($G$1,2)),"00")&amp;"|"&amp;IF(AND(VALUE(RIGHT($G$1,2))&gt;=57,VALUE(RIGHT($G$1,2))&lt;=63),$D247,"COMUM"),GABARITO!$D:$D,0)),1,0))</f>
        <v/>
      </c>
      <c r="H247" t="str">
        <f>IF(RESPOSTAS!I247="","",IF(UPPER(RESPOSTAS!I247)=INDEX(GABARITO!$C:$C,MATCH(TEXT(VALUE(RIGHT($H$1,2)),"00")&amp;"|"&amp;IF(AND(VALUE(RIGHT($H$1,2))&gt;=57,VALUE(RIGHT($H$1,2))&lt;=63),$D247,"COMUM"),GABARITO!$D:$D,0)),1,0))</f>
        <v/>
      </c>
      <c r="I247" t="str">
        <f>IF(RESPOSTAS!J247="","",IF(UPPER(RESPOSTAS!J247)=INDEX(GABARITO!$C:$C,MATCH(TEXT(VALUE(RIGHT($I$1,2)),"00")&amp;"|"&amp;IF(AND(VALUE(RIGHT($I$1,2))&gt;=57,VALUE(RIGHT($I$1,2))&lt;=63),$D247,"COMUM"),GABARITO!$D:$D,0)),1,0))</f>
        <v/>
      </c>
      <c r="J247" t="str">
        <f>IF(RESPOSTAS!K247="","",IF(UPPER(RESPOSTAS!K247)=INDEX(GABARITO!$C:$C,MATCH(TEXT(VALUE(RIGHT($J$1,2)),"00")&amp;"|"&amp;IF(AND(VALUE(RIGHT($J$1,2))&gt;=57,VALUE(RIGHT($J$1,2))&lt;=63),$D247,"COMUM"),GABARITO!$D:$D,0)),1,0))</f>
        <v/>
      </c>
      <c r="K247" t="str">
        <f>IF(RESPOSTAS!L247="","",IF(UPPER(RESPOSTAS!L247)=INDEX(GABARITO!$C:$C,MATCH(TEXT(VALUE(RIGHT($K$1,2)),"00")&amp;"|"&amp;IF(AND(VALUE(RIGHT($K$1,2))&gt;=57,VALUE(RIGHT($K$1,2))&lt;=63),$D247,"COMUM"),GABARITO!$D:$D,0)),1,0))</f>
        <v/>
      </c>
      <c r="L247" t="str">
        <f>IF(RESPOSTAS!M247="","",IF(UPPER(RESPOSTAS!M247)=INDEX(GABARITO!$C:$C,MATCH(TEXT(VALUE(RIGHT($L$1,2)),"00")&amp;"|"&amp;IF(AND(VALUE(RIGHT($L$1,2))&gt;=57,VALUE(RIGHT($L$1,2))&lt;=63),$D247,"COMUM"),GABARITO!$D:$D,0)),1,0))</f>
        <v/>
      </c>
      <c r="M247" t="str">
        <f>IF(RESPOSTAS!N247="","",IF(UPPER(RESPOSTAS!N247)=INDEX(GABARITO!$C:$C,MATCH(TEXT(VALUE(RIGHT($M$1,2)),"00")&amp;"|"&amp;IF(AND(VALUE(RIGHT($M$1,2))&gt;=57,VALUE(RIGHT($M$1,2))&lt;=63),$D247,"COMUM"),GABARITO!$D:$D,0)),1,0))</f>
        <v/>
      </c>
      <c r="N247" t="str">
        <f>IF(RESPOSTAS!O247="","",IF(UPPER(RESPOSTAS!O247)=INDEX(GABARITO!$C:$C,MATCH(TEXT(VALUE(RIGHT($E$1,2)),"00")&amp;"|"&amp;IF(AND(VALUE(RIGHT($E$1,2))&gt;=57,VALUE(RIGHT($E$1,2))&lt;=63),$D247,"COMUM"),GABARITO!$D:$D,0)),1,0))</f>
        <v/>
      </c>
      <c r="O247" t="str">
        <f>IF(RESPOSTAS!P247="","",IF(UPPER(RESPOSTAS!P247)=INDEX(GABARITO!$C:$C,MATCH(TEXT(VALUE(RIGHT($O$1,2)),"00")&amp;"|"&amp;IF(AND(VALUE(RIGHT($O$1,2))&gt;=57,VALUE(RIGHT($O$1,2))&lt;=63),$D247,"COMUM"),GABARITO!$D:$D,0)),1,0))</f>
        <v/>
      </c>
      <c r="P247" t="str">
        <f>IF(RESPOSTAS!Q247="","",IF(UPPER(RESPOSTAS!Q247)=INDEX(GABARITO!$C:$C,MATCH(TEXT(VALUE(RIGHT($P$1,2)),"00")&amp;"|"&amp;IF(AND(VALUE(RIGHT($P$1,2))&gt;=57,VALUE(RIGHT($P$1,2))&lt;=63),$D247,"COMUM"),GABARITO!$D:$D,0)),1,0))</f>
        <v/>
      </c>
      <c r="Q247" t="str">
        <f>IF(RESPOSTAS!R247="","",IF(UPPER(RESPOSTAS!R247)=INDEX(GABARITO!$C:$C,MATCH(TEXT(VALUE(RIGHT($Q$1,2)),"00")&amp;"|"&amp;IF(AND(VALUE(RIGHT($Q$1,2))&gt;=57,VALUE(RIGHT($Q$1,2))&lt;=63),$D247,"COMUM"),GABARITO!$D:$D,0)),1,0))</f>
        <v/>
      </c>
      <c r="R247" t="str">
        <f>IF(RESPOSTAS!S247="","",IF(UPPER(RESPOSTAS!S247)=INDEX(GABARITO!$C:$C,MATCH(TEXT(VALUE(RIGHT($R$1,2)),"00")&amp;"|"&amp;IF(AND(VALUE(RIGHT($R$1,2))&gt;=57,VALUE(RIGHT($R$1,2))&lt;=63),$D247,"COMUM"),GABARITO!$D:$D,0)),1,0))</f>
        <v/>
      </c>
      <c r="S247" t="str">
        <f>IF(RESPOSTAS!T247="","",IF(UPPER(RESPOSTAS!T247)=INDEX(GABARITO!$C:$C,MATCH(TEXT(VALUE(RIGHT($S$1,2)),"00")&amp;"|"&amp;IF(AND(VALUE(RIGHT($S$1,2))&gt;=57,VALUE(RIGHT($S$1,2))&lt;=63),$D247,"COMUM"),GABARITO!$D:$D,0)),1,0))</f>
        <v/>
      </c>
      <c r="T247" t="str">
        <f>IF(RESPOSTAS!U247="","",IF(UPPER(RESPOSTAS!U247)=INDEX(GABARITO!$C:$C,MATCH(TEXT(VALUE(RIGHT($T$1,2)),"00")&amp;"|"&amp;IF(AND(VALUE(RIGHT($T$1,2))&gt;=57,VALUE(RIGHT($T$1,2))&lt;=63),$D247,"COMUM"),GABARITO!$D:$D,0)),1,0))</f>
        <v/>
      </c>
      <c r="U247" t="str">
        <f>IF(RESPOSTAS!V247="","",IF(UPPER(RESPOSTAS!V247)=INDEX(GABARITO!$C:$C,MATCH(TEXT(VALUE(RIGHT($U$1,2)),"00")&amp;"|"&amp;IF(AND(VALUE(RIGHT($U$1,2))&gt;=57,VALUE(RIGHT($U$1,2))&lt;=63),$D247,"COMUM"),GABARITO!$D:$D,0)),1,0))</f>
        <v/>
      </c>
      <c r="V247" t="str">
        <f>IF(RESPOSTAS!W247="","",IF(UPPER(RESPOSTAS!W247)=INDEX(GABARITO!$C:$C,MATCH(TEXT(VALUE(RIGHT($E$1,2)),"00")&amp;"|"&amp;IF(AND(VALUE(RIGHT($E$1,2))&gt;=57,VALUE(RIGHT($E$1,2))&lt;=63),$D247,"COMUM"),GABARITO!$D:$D,0)),1,0))</f>
        <v/>
      </c>
      <c r="W247" t="str">
        <f>IF(RESPOSTAS!X247="","",IF(UPPER(RESPOSTAS!X247)=INDEX(GABARITO!$C:$C,MATCH(TEXT(VALUE(RIGHT($W$1,2)),"00")&amp;"|"&amp;IF(AND(VALUE(RIGHT($W$1,2))&gt;=57,VALUE(RIGHT($W$1,2))&lt;=63),$D247,"COMUM"),GABARITO!$D:$D,0)),1,0))</f>
        <v/>
      </c>
      <c r="X247" t="str">
        <f>IF(RESPOSTAS!Y247="","",IF(UPPER(RESPOSTAS!Y247)=INDEX(GABARITO!$C:$C,MATCH(TEXT(VALUE(RIGHT($X$1,2)),"00")&amp;"|"&amp;IF(AND(VALUE(RIGHT($X$1,2))&gt;=57,VALUE(RIGHT($X$1,2))&lt;=63),$D247,"COMUM"),GABARITO!$D:$D,0)),1,0))</f>
        <v/>
      </c>
      <c r="Y247" t="str">
        <f>IF(RESPOSTAS!Z247="","",IF(UPPER(RESPOSTAS!Z247)=INDEX(GABARITO!$C:$C,MATCH(TEXT(VALUE(RIGHT($Y$1,2)),"00")&amp;"|"&amp;IF(AND(VALUE(RIGHT($Y$1,2))&gt;=57,VALUE(RIGHT($Y$1,2))&lt;=63),$D247,"COMUM"),GABARITO!$D:$D,0)),1,0))</f>
        <v/>
      </c>
      <c r="Z247" t="str">
        <f>IF(RESPOSTAS!AA247="","",IF(UPPER(RESPOSTAS!AA247)=INDEX(GABARITO!$C:$C,MATCH(TEXT(VALUE(RIGHT($Z$1,2)),"00")&amp;"|"&amp;IF(AND(VALUE(RIGHT($Z$1,2))&gt;=57,VALUE(RIGHT($Z$1,2))&lt;=63),$D247,"COMUM"),GABARITO!$D:$D,0)),1,0))</f>
        <v/>
      </c>
      <c r="AA247" t="str">
        <f>IF(RESPOSTAS!AB247="","",IF(UPPER(RESPOSTAS!AB247)=INDEX(GABARITO!$C:$C,MATCH(TEXT(VALUE(RIGHT($AA$1,2)),"00")&amp;"|"&amp;IF(AND(VALUE(RIGHT($AA$1,2))&gt;=57,VALUE(RIGHT($AA$1,2))&lt;=63),$D247,"COMUM"),GABARITO!$D:$D,0)),1,0))</f>
        <v/>
      </c>
      <c r="AB247" t="str">
        <f>IF(RESPOSTAS!AC247="","",IF(UPPER(RESPOSTAS!AC247)=INDEX(GABARITO!$C:$C,MATCH(TEXT(VALUE(RIGHT($AB$1,2)),"00")&amp;"|"&amp;IF(AND(VALUE(RIGHT($AB$1,2))&gt;=57,VALUE(RIGHT($AB$1,2))&lt;=63),$D247,"COMUM"),GABARITO!$D:$D,0)),1,0))</f>
        <v/>
      </c>
      <c r="AC247" t="str">
        <f>IF(RESPOSTAS!AD247="","",IF(UPPER(RESPOSTAS!AD247)=INDEX(GABARITO!$C:$C,MATCH(TEXT(VALUE(RIGHT($AC$1,2)),"00")&amp;"|"&amp;IF(AND(VALUE(RIGHT($AC$1,2))&gt;=57,VALUE(RIGHT($AC$1,2))&lt;=63),$D247,"COMUM"),GABARITO!$D:$D,0)),1,0))</f>
        <v/>
      </c>
      <c r="AD247" t="str">
        <f>IF(RESPOSTAS!AE247="","",IF(UPPER(RESPOSTAS!AE247)=INDEX(GABARITO!$C:$C,MATCH(TEXT(VALUE(RIGHT($AD$1,2)),"00")&amp;"|"&amp;IF(AND(VALUE(RIGHT($AD$1,2))&gt;=57,VALUE(RIGHT($AD$1,2))&lt;=63),$D247,"COMUM"),GABARITO!$D:$D,0)),1,0))</f>
        <v/>
      </c>
      <c r="AE247" t="str">
        <f>IF(RESPOSTAS!AF247="","",IF(UPPER(RESPOSTAS!AF247)=INDEX(GABARITO!$C:$C,MATCH(TEXT(VALUE(RIGHT($AE$1,2)),"00")&amp;"|"&amp;IF(AND(VALUE(RIGHT($AE$1,2))&gt;=57,VALUE(RIGHT($AE$1,2))&lt;=63),$D247,"COMUM"),GABARITO!$D:$D,0)),1,0))</f>
        <v/>
      </c>
      <c r="AF247" t="str">
        <f>IF(RESPOSTAS!AG247="","",IF(UPPER(RESPOSTAS!AG247)=INDEX(GABARITO!$C:$C,MATCH(TEXT(VALUE(RIGHT($AF$1,2)),"00")&amp;"|"&amp;IF(AND(VALUE(RIGHT($AF$1,2))&gt;=57,VALUE(RIGHT($AF$1,2))&lt;=63),$D247,"COMUM"),GABARITO!$D:$D,0)),1,0))</f>
        <v/>
      </c>
      <c r="AG247" t="str">
        <f>IF(RESPOSTAS!AH247="","",IF(UPPER(RESPOSTAS!AH247)=INDEX(GABARITO!$C:$C,MATCH(TEXT(VALUE(RIGHT($AG$1,2)),"00")&amp;"|"&amp;IF(AND(VALUE(RIGHT($AG$1,2))&gt;=57,VALUE(RIGHT($AG$1,2))&lt;=63),$D247,"COMUM"),GABARITO!$D:$D,0)),1,0))</f>
        <v/>
      </c>
      <c r="AH247" t="str">
        <f>IF(RESPOSTAS!AI247="","",IF(UPPER(RESPOSTAS!AI247)=INDEX(GABARITO!$C:$C,MATCH(TEXT(VALUE(RIGHT($AH$1,2)),"00")&amp;"|"&amp;IF(AND(VALUE(RIGHT($AH$1,2))&gt;=57,VALUE(RIGHT($AH$1,2))&lt;=63),$D247,"COMUM"),GABARITO!$D:$D,0)),1,0))</f>
        <v/>
      </c>
      <c r="AI247" t="str">
        <f>IF(RESPOSTAS!AJ247="","",IF(UPPER(RESPOSTAS!AJ247)=INDEX(GABARITO!$C:$C,MATCH(TEXT(VALUE(RIGHT($AI$1,2)),"00")&amp;"|"&amp;IF(AND(VALUE(RIGHT($AI$1,2))&gt;=57,VALUE(RIGHT($AI$1,2))&lt;=63),$D247,"COMUM"),GABARITO!$D:$D,0)),1,0))</f>
        <v/>
      </c>
      <c r="AJ247" t="str">
        <f>IF(RESPOSTAS!AK247="","",IF(UPPER(RESPOSTAS!AK247)=INDEX(GABARITO!$C:$C,MATCH(TEXT(VALUE(RIGHT($AJ$1,2)),"00")&amp;"|"&amp;IF(AND(VALUE(RIGHT($AJ$1,2))&gt;=57,VALUE(RIGHT($AJ$1,2))&lt;=63),$D247,"COMUM"),GABARITO!$D:$D,0)),1,0))</f>
        <v/>
      </c>
      <c r="AK247" t="str">
        <f>IF(RESPOSTAS!AL247="","",IF(UPPER(RESPOSTAS!AL247)=INDEX(GABARITO!$C:$C,MATCH(TEXT(VALUE(RIGHT($AK$1,2)),"00")&amp;"|"&amp;IF(AND(VALUE(RIGHT($AK$1,2))&gt;=57,VALUE(RIGHT($AK$1,2))&lt;=63),$D247,"COMUM"),GABARITO!$D:$D,0)),1,0))</f>
        <v/>
      </c>
      <c r="AL247" t="str">
        <f>IF(RESPOSTAS!AM247="","",IF(UPPER(RESPOSTAS!AM247)=INDEX(GABARITO!$C:$C,MATCH(TEXT(VALUE(RIGHT($AL$1,2)),"00")&amp;"|"&amp;IF(AND(VALUE(RIGHT($AL$1,2))&gt;=57,VALUE(RIGHT($AL$1,2))&lt;=63),$D247,"COMUM"),GABARITO!$D:$D,0)),1,0))</f>
        <v/>
      </c>
      <c r="AM247" t="str">
        <f>IF(RESPOSTAS!AN247="","",IF(UPPER(RESPOSTAS!AN247)=INDEX(GABARITO!$C:$C,MATCH(TEXT(VALUE(RIGHT($AM$1,2)),"00")&amp;"|"&amp;IF(AND(VALUE(RIGHT($AM$1,2))&gt;=57,VALUE(RIGHT($AM$1,2))&lt;=63),$D247,"COMUM"),GABARITO!$D:$D,0)),1,0))</f>
        <v/>
      </c>
      <c r="AN247" t="str">
        <f>IF(RESPOSTAS!AO247="","",IF(UPPER(RESPOSTAS!AO247)=INDEX(GABARITO!$C:$C,MATCH(TEXT(VALUE(RIGHT($AN$1,2)),"00")&amp;"|"&amp;IF(AND(VALUE(RIGHT($AN$1,2))&gt;=57,VALUE(RIGHT($AN$1,2))&lt;=63),$D247,"COMUM"),GABARITO!$D:$D,0)),1,0))</f>
        <v/>
      </c>
      <c r="AO247" t="str">
        <f>IF(RESPOSTAS!AP247="","",IF(UPPER(RESPOSTAS!AP247)=INDEX(GABARITO!$C:$C,MATCH(TEXT(VALUE(RIGHT($AO$1,2)),"00")&amp;"|"&amp;IF(AND(VALUE(RIGHT($AO$1,2))&gt;=57,VALUE(RIGHT($AO$1,2))&lt;=63),$D247,"COMUM"),GABARITO!$D:$D,0)),1,0))</f>
        <v/>
      </c>
      <c r="AP247" t="str">
        <f>IF(RESPOSTAS!AQ247="","",IF(UPPER(RESPOSTAS!AQ247)=INDEX(GABARITO!$C:$C,MATCH(TEXT(VALUE(RIGHT($AP$1,2)),"00")&amp;"|"&amp;IF(AND(VALUE(RIGHT($AP$1,2))&gt;=57,VALUE(RIGHT($AP$1,2))&lt;=63),$D247,"COMUM"),GABARITO!$D:$D,0)),1,0))</f>
        <v/>
      </c>
      <c r="AQ247" t="str">
        <f>IF(RESPOSTAS!AR247="","",IF(UPPER(RESPOSTAS!AR247)=INDEX(GABARITO!$C:$C,MATCH(TEXT(VALUE(RIGHT($AQ$1,2)),"00")&amp;"|"&amp;IF(AND(VALUE(RIGHT($AQ$1,2))&gt;=57,VALUE(RIGHT($AQ$1,2))&lt;=63),$D247,"COMUM"),GABARITO!$D:$D,0)),1,0))</f>
        <v/>
      </c>
      <c r="AR247" t="str">
        <f>IF(RESPOSTAS!AS247="","",IF(UPPER(RESPOSTAS!AS247)=INDEX(GABARITO!$C:$C,MATCH(TEXT(VALUE(RIGHT($AR$1,2)),"00")&amp;"|"&amp;IF(AND(VALUE(RIGHT($AR$1,2))&gt;=57,VALUE(RIGHT($AR$1,2))&lt;=63),$D247,"COMUM"),GABARITO!$D:$D,0)),1,0))</f>
        <v/>
      </c>
      <c r="AS247" t="str">
        <f>IF(RESPOSTAS!AT247="","",IF(UPPER(RESPOSTAS!AT247)=INDEX(GABARITO!$C:$C,MATCH(TEXT(VALUE(RIGHT($AS$1,2)),"00")&amp;"|"&amp;IF(AND(VALUE(RIGHT($AS$1,2))&gt;=57,VALUE(RIGHT($AS$1,2))&lt;=63),$D247,"COMUM"),GABARITO!$D:$D,0)),1,0))</f>
        <v/>
      </c>
      <c r="AT247" t="str">
        <f>IF(RESPOSTAS!AU247="","",IF(UPPER(RESPOSTAS!AU247)=INDEX(GABARITO!$C:$C,MATCH(TEXT(VALUE(RIGHT($AT$1,2)),"00")&amp;"|"&amp;IF(AND(VALUE(RIGHT($AT$1,2))&gt;=57,VALUE(RIGHT($AT$1,2))&lt;=63),$D247,"COMUM"),GABARITO!$D:$D,0)),1,0))</f>
        <v/>
      </c>
      <c r="AU247" t="str">
        <f>IF(RESPOSTAS!AV247="","",IF(UPPER(RESPOSTAS!AV247)=INDEX(GABARITO!$C:$C,MATCH(TEXT(VALUE(RIGHT($AU$1,2)),"00")&amp;"|"&amp;IF(AND(VALUE(RIGHT($AU$1,2))&gt;=57,VALUE(RIGHT($AU$1,2))&lt;=63),$D247,"COMUM"),GABARITO!$D:$D,0)),1,0))</f>
        <v/>
      </c>
      <c r="AV247" t="str">
        <f>IF(RESPOSTAS!AW247="","",IF(UPPER(RESPOSTAS!AW247)=INDEX(GABARITO!$C:$C,MATCH(TEXT(VALUE(RIGHT($AV$1,2)),"00")&amp;"|"&amp;IF(AND(VALUE(RIGHT($AV$1,2))&gt;=57,VALUE(RIGHT($AV$1,2))&lt;=63),$D247,"COMUM"),GABARITO!$D:$D,0)),1,0))</f>
        <v/>
      </c>
      <c r="AW247" t="str">
        <f>IF(RESPOSTAS!AX247="","",IF(UPPER(RESPOSTAS!AX247)=INDEX(GABARITO!$C:$C,MATCH(TEXT(VALUE(RIGHT($AW$1,2)),"00")&amp;"|"&amp;IF(AND(VALUE(RIGHT($AW$1,2))&gt;=57,VALUE(RIGHT($AW$1,2))&lt;=63),$D247,"COMUM"),GABARITO!$D:$D,0)),1,0))</f>
        <v/>
      </c>
      <c r="AX247" t="str">
        <f>IF(RESPOSTAS!AY247="","",IF(UPPER(RESPOSTAS!AY247)=INDEX(GABARITO!$C:$C,MATCH(TEXT(VALUE(RIGHT($AX$1,2)),"00")&amp;"|"&amp;IF(AND(VALUE(RIGHT($AX$1,2))&gt;=57,VALUE(RIGHT($AX$1,2))&lt;=63),$D247,"COMUM"),GABARITO!$D:$D,0)),1,0))</f>
        <v/>
      </c>
      <c r="AY247" t="str">
        <f>IF(RESPOSTAS!AZ247="","",IF(UPPER(RESPOSTAS!AZ247)=INDEX(GABARITO!$C:$C,MATCH(TEXT(VALUE(RIGHT($AY$1,2)),"00")&amp;"|"&amp;IF(AND(VALUE(RIGHT($AY$1,2))&gt;=57,VALUE(RIGHT($AY$1,2))&lt;=63),$D247,"COMUM"),GABARITO!$D:$D,0)),1,0))</f>
        <v/>
      </c>
      <c r="AZ247" t="str">
        <f>IF(RESPOSTAS!BA247="","",IF(UPPER(RESPOSTAS!BA247)=INDEX(GABARITO!$C:$C,MATCH(TEXT(VALUE(RIGHT($AZ$1,2)),"00")&amp;"|"&amp;IF(AND(VALUE(RIGHT($AZ$1,2))&gt;=57,VALUE(RIGHT($AZ$1,2))&lt;=63),$D247,"COMUM"),GABARITO!$D:$D,0)),1,0))</f>
        <v/>
      </c>
      <c r="BA247" t="str">
        <f>IF(RESPOSTAS!BB247="","",IF(UPPER(RESPOSTAS!BB247)=INDEX(GABARITO!$C:$C,MATCH(TEXT(VALUE(RIGHT($BA$1,2)),"00")&amp;"|"&amp;IF(AND(VALUE(RIGHT($BA$1,2))&gt;=57,VALUE(RIGHT($BA$1,2))&lt;=63),$D247,"COMUM"),GABARITO!$D:$D,0)),1,0))</f>
        <v/>
      </c>
      <c r="BB247" t="str">
        <f>IF(RESPOSTAS!BC247="","",IF(UPPER(RESPOSTAS!BC247)=INDEX(GABARITO!$C:$C,MATCH(TEXT(VALUE(RIGHT($BB$1,2)),"00")&amp;"|"&amp;IF(AND(VALUE(RIGHT($BB$1,2))&gt;=57,VALUE(RIGHT($BB$1,2))&lt;=63),$D247,"COMUM"),GABARITO!$D:$D,0)),1,0))</f>
        <v/>
      </c>
      <c r="BC247" t="str">
        <f>IF(RESPOSTAS!BD247="","",IF(UPPER(RESPOSTAS!BD247)=INDEX(GABARITO!$C:$C,MATCH(TEXT(VALUE(RIGHT($BC$1,2)),"00")&amp;"|"&amp;IF(AND(VALUE(RIGHT($BC$1,2))&gt;=57,VALUE(RIGHT($BC$1,2))&lt;=63),$D247,"COMUM"),GABARITO!$D:$D,0)),1,0))</f>
        <v/>
      </c>
      <c r="BD247" t="str">
        <f>IF(RESPOSTAS!BE247="","",IF(UPPER(RESPOSTAS!BE247)=INDEX(GABARITO!$C:$C,MATCH(TEXT(VALUE(RIGHT($BD$1,2)),"00")&amp;"|"&amp;IF(AND(VALUE(RIGHT($BD$1,2))&gt;=57,VALUE(RIGHT($BD$1,2))&lt;=63),$D247,"COMUM"),GABARITO!$D:$D,0)),1,0))</f>
        <v/>
      </c>
      <c r="BE247" t="str">
        <f>IF(RESPOSTAS!BF247="","",IF(UPPER(RESPOSTAS!BF247)=INDEX(GABARITO!$C:$C,MATCH(TEXT(VALUE(RIGHT($BE$1,2)),"00")&amp;"|"&amp;IF(AND(VALUE(RIGHT($BE$1,2))&gt;=57,VALUE(RIGHT($BE$1,2))&lt;=63),$D247,"COMUM"),GABARITO!$D:$D,0)),1,0))</f>
        <v/>
      </c>
      <c r="BF247" t="str">
        <f>IF(RESPOSTAS!BG247="","",IF(UPPER(RESPOSTAS!BG247)=INDEX(GABARITO!$C:$C,MATCH(TEXT(VALUE(RIGHT($BF$1,2)),"00")&amp;"|"&amp;IF(AND(VALUE(RIGHT($BF$1,2))&gt;=57,VALUE(RIGHT($BF$1,2))&lt;=63),$D247,"COMUM"),GABARITO!$D:$D,0)),1,0))</f>
        <v/>
      </c>
      <c r="BG247" t="str">
        <f>IF(RESPOSTAS!BH247="","",IF(UPPER(RESPOSTAS!BH247)=INDEX(GABARITO!$C:$C,MATCH(TEXT(VALUE(RIGHT($BG$1,2)),"00")&amp;"|"&amp;IF(AND(VALUE(RIGHT($BG$1,2))&gt;=57,VALUE(RIGHT($BG$1,2))&lt;=63),$D247,"COMUM"),GABARITO!$D:$D,0)),1,0))</f>
        <v/>
      </c>
      <c r="BH247" t="str">
        <f>IF(RESPOSTAS!BI247="","",IF(UPPER(RESPOSTAS!BI247)=INDEX(GABARITO!$C:$C,MATCH(TEXT(VALUE(RIGHT($BH$1,2)),"00")&amp;"|"&amp;IF(AND(VALUE(RIGHT($BH$1,2))&gt;=57,VALUE(RIGHT($BH$1,2))&lt;=63),$D247,"COMUM"),GABARITO!$D:$D,0)),1,0))</f>
        <v/>
      </c>
      <c r="BI247" t="str">
        <f>IF(RESPOSTAS!BJ247="","",IF(UPPER(RESPOSTAS!BJ247)=INDEX(GABARITO!$C:$C,MATCH(TEXT(VALUE(RIGHT($BI$1,2)),"00")&amp;"|"&amp;IF(AND(VALUE(RIGHT($BI$1,2))&gt;=57,VALUE(RIGHT($BI$1,2))&lt;=63),$D247,"COMUM"),GABARITO!$D:$D,0)),1,0))</f>
        <v/>
      </c>
      <c r="BJ247" t="str">
        <f>IF(RESPOSTAS!BK247="","",IF(UPPER(RESPOSTAS!BK247)=INDEX(GABARITO!$C:$C,MATCH(TEXT(VALUE(RIGHT($BJ$1,2)),"00")&amp;"|"&amp;IF(AND(VALUE(RIGHT($BJ$1,2))&gt;=57,VALUE(RIGHT($BJ$1,2))&lt;=63),$D247,"COMUM"),GABARITO!$D:$D,0)),1,0))</f>
        <v/>
      </c>
      <c r="BK247" t="str">
        <f>IF(RESPOSTAS!BL247="","",IF(UPPER(RESPOSTAS!BL247)=INDEX(GABARITO!$C:$C,MATCH(TEXT(VALUE(RIGHT($BK$1,2)),"00")&amp;"|"&amp;IF(AND(VALUE(RIGHT($BK$1,2))&gt;=57,VALUE(RIGHT($BK$1,2))&lt;=63),$D247,"COMUM"),GABARITO!$D:$D,0)),1,0))</f>
        <v/>
      </c>
      <c r="BL247" t="str">
        <f>IF(RESPOSTAS!BM247="","",IF(UPPER(RESPOSTAS!BM247)=INDEX(GABARITO!$C:$C,MATCH(TEXT(VALUE(RIGHT($BL$1,2)),"00")&amp;"|"&amp;IF(AND(VALUE(RIGHT($BL$1,2))&gt;=57,VALUE(RIGHT($BL$1,2))&lt;=63),$D247,"COMUM"),GABARITO!$D:$D,0)),1,0))</f>
        <v/>
      </c>
      <c r="BM247" t="str">
        <f>IF(RESPOSTAS!BN247="","",IF(UPPER(RESPOSTAS!BN247)=INDEX(GABARITO!$C:$C,MATCH(TEXT(VALUE(RIGHT($BM$1,2)),"00")&amp;"|"&amp;IF(AND(VALUE(RIGHT($BM$1,2))&gt;=57,VALUE(RIGHT($BM$1,2))&lt;=63),$D247,"COMUM"),GABARITO!$D:$D,0)),1,0))</f>
        <v/>
      </c>
      <c r="BN247" t="str">
        <f>IF(RESPOSTAS!BO247="","",IF(UPPER(RESPOSTAS!BO247)=INDEX(GABARITO!$C:$C,MATCH(TEXT(VALUE(RIGHT($BN$1,2)),"00")&amp;"|"&amp;IF(AND(VALUE(RIGHT($BN$1,2))&gt;=57,VALUE(RIGHT($BN$1,2))&lt;=63),$D247,"COMUM"),GABARITO!$D:$D,0)),1,0))</f>
        <v/>
      </c>
      <c r="BO247" t="str">
        <f>IF(RESPOSTAS!BP247="","",IF(UPPER(RESPOSTAS!BP247)=INDEX(GABARITO!$C:$C,MATCH(TEXT(VALUE(RIGHT($BO$1,2)),"00")&amp;"|"&amp;IF(AND(VALUE(RIGHT($BO$1,2))&gt;=57,VALUE(RIGHT($BO$1,2))&lt;=63),$D247,"COMUM"),GABARITO!$D:$D,0)),1,0))</f>
        <v/>
      </c>
      <c r="BP247">
        <f>COUNTIF(RESPOSTAS!F247:BP247,"&lt;&gt;")</f>
        <v>0</v>
      </c>
      <c r="BQ247" t="str">
        <f t="shared" si="32"/>
        <v/>
      </c>
      <c r="BR247" s="10" t="str">
        <f t="shared" si="33"/>
        <v/>
      </c>
      <c r="BT247" s="11" t="str">
        <f t="shared" si="35"/>
        <v/>
      </c>
      <c r="BU247" s="11" t="str">
        <f t="shared" si="36"/>
        <v/>
      </c>
      <c r="BV247" s="11" t="str">
        <f t="shared" si="37"/>
        <v/>
      </c>
      <c r="BW247" s="11" t="str">
        <f t="shared" si="38"/>
        <v/>
      </c>
      <c r="BX247" s="11" t="str">
        <f t="shared" si="39"/>
        <v/>
      </c>
      <c r="BY247" s="11" t="str">
        <f t="shared" si="40"/>
        <v/>
      </c>
      <c r="BZ247" s="3" t="str">
        <f t="shared" si="34"/>
        <v/>
      </c>
      <c r="CA247" s="3" t="e">
        <f t="shared" si="41"/>
        <v>#VALUE!</v>
      </c>
    </row>
    <row r="248" spans="1:79" x14ac:dyDescent="0.25">
      <c r="A248" t="str">
        <f>IF(RESPOSTAS!A248="","",RESPOSTAS!A248)</f>
        <v/>
      </c>
      <c r="B248" t="str">
        <f>IF(RESPOSTAS!C248="","",RESPOSTAS!C248)</f>
        <v/>
      </c>
      <c r="C248" t="str">
        <f>IF(RESPOSTAS!D248="","",RESPOSTAS!D248)</f>
        <v/>
      </c>
      <c r="D248" t="str">
        <f>IF(RESPOSTAS!E248="","",RESPOSTAS!E248)</f>
        <v/>
      </c>
      <c r="E248" t="str">
        <f>IF(RESPOSTAS!F248="","",IF(UPPER(RESPOSTAS!F248)=INDEX(GABARITO!$C:$C,MATCH(TEXT(VALUE(RIGHT($E$1,2)),"00")&amp;"|"&amp;IF(AND(VALUE(RIGHT($E$1,2))&gt;=57,VALUE(RIGHT($E$1,2))&lt;=63),$D248,"COMUM"),GABARITO!$D:$D,0)),1,0))</f>
        <v/>
      </c>
      <c r="F248" t="str">
        <f>IF(RESPOSTAS!G248="","",IF(UPPER(RESPOSTAS!G248)=INDEX(GABARITO!$C:$C,MATCH(TEXT(VALUE(RIGHT($F$1,2)),"00")&amp;"|"&amp;IF(AND(VALUE(RIGHT($F$1,2))&gt;=57,VALUE(RIGHT($F$1,2))&lt;=63),$D248,"COMUM"),GABARITO!$D:$D,0)),1,0))</f>
        <v/>
      </c>
      <c r="G248" t="str">
        <f>IF(RESPOSTAS!H248="","",IF(UPPER(RESPOSTAS!H248)=INDEX(GABARITO!$C:$C,MATCH(TEXT(VALUE(RIGHT($G$1,2)),"00")&amp;"|"&amp;IF(AND(VALUE(RIGHT($G$1,2))&gt;=57,VALUE(RIGHT($G$1,2))&lt;=63),$D248,"COMUM"),GABARITO!$D:$D,0)),1,0))</f>
        <v/>
      </c>
      <c r="H248" t="str">
        <f>IF(RESPOSTAS!I248="","",IF(UPPER(RESPOSTAS!I248)=INDEX(GABARITO!$C:$C,MATCH(TEXT(VALUE(RIGHT($H$1,2)),"00")&amp;"|"&amp;IF(AND(VALUE(RIGHT($H$1,2))&gt;=57,VALUE(RIGHT($H$1,2))&lt;=63),$D248,"COMUM"),GABARITO!$D:$D,0)),1,0))</f>
        <v/>
      </c>
      <c r="I248" t="str">
        <f>IF(RESPOSTAS!J248="","",IF(UPPER(RESPOSTAS!J248)=INDEX(GABARITO!$C:$C,MATCH(TEXT(VALUE(RIGHT($I$1,2)),"00")&amp;"|"&amp;IF(AND(VALUE(RIGHT($I$1,2))&gt;=57,VALUE(RIGHT($I$1,2))&lt;=63),$D248,"COMUM"),GABARITO!$D:$D,0)),1,0))</f>
        <v/>
      </c>
      <c r="J248" t="str">
        <f>IF(RESPOSTAS!K248="","",IF(UPPER(RESPOSTAS!K248)=INDEX(GABARITO!$C:$C,MATCH(TEXT(VALUE(RIGHT($J$1,2)),"00")&amp;"|"&amp;IF(AND(VALUE(RIGHT($J$1,2))&gt;=57,VALUE(RIGHT($J$1,2))&lt;=63),$D248,"COMUM"),GABARITO!$D:$D,0)),1,0))</f>
        <v/>
      </c>
      <c r="K248" t="str">
        <f>IF(RESPOSTAS!L248="","",IF(UPPER(RESPOSTAS!L248)=INDEX(GABARITO!$C:$C,MATCH(TEXT(VALUE(RIGHT($K$1,2)),"00")&amp;"|"&amp;IF(AND(VALUE(RIGHT($K$1,2))&gt;=57,VALUE(RIGHT($K$1,2))&lt;=63),$D248,"COMUM"),GABARITO!$D:$D,0)),1,0))</f>
        <v/>
      </c>
      <c r="L248" t="str">
        <f>IF(RESPOSTAS!M248="","",IF(UPPER(RESPOSTAS!M248)=INDEX(GABARITO!$C:$C,MATCH(TEXT(VALUE(RIGHT($L$1,2)),"00")&amp;"|"&amp;IF(AND(VALUE(RIGHT($L$1,2))&gt;=57,VALUE(RIGHT($L$1,2))&lt;=63),$D248,"COMUM"),GABARITO!$D:$D,0)),1,0))</f>
        <v/>
      </c>
      <c r="M248" t="str">
        <f>IF(RESPOSTAS!N248="","",IF(UPPER(RESPOSTAS!N248)=INDEX(GABARITO!$C:$C,MATCH(TEXT(VALUE(RIGHT($M$1,2)),"00")&amp;"|"&amp;IF(AND(VALUE(RIGHT($M$1,2))&gt;=57,VALUE(RIGHT($M$1,2))&lt;=63),$D248,"COMUM"),GABARITO!$D:$D,0)),1,0))</f>
        <v/>
      </c>
      <c r="N248" t="str">
        <f>IF(RESPOSTAS!O248="","",IF(UPPER(RESPOSTAS!O248)=INDEX(GABARITO!$C:$C,MATCH(TEXT(VALUE(RIGHT($E$1,2)),"00")&amp;"|"&amp;IF(AND(VALUE(RIGHT($E$1,2))&gt;=57,VALUE(RIGHT($E$1,2))&lt;=63),$D248,"COMUM"),GABARITO!$D:$D,0)),1,0))</f>
        <v/>
      </c>
      <c r="O248" t="str">
        <f>IF(RESPOSTAS!P248="","",IF(UPPER(RESPOSTAS!P248)=INDEX(GABARITO!$C:$C,MATCH(TEXT(VALUE(RIGHT($O$1,2)),"00")&amp;"|"&amp;IF(AND(VALUE(RIGHT($O$1,2))&gt;=57,VALUE(RIGHT($O$1,2))&lt;=63),$D248,"COMUM"),GABARITO!$D:$D,0)),1,0))</f>
        <v/>
      </c>
      <c r="P248" t="str">
        <f>IF(RESPOSTAS!Q248="","",IF(UPPER(RESPOSTAS!Q248)=INDEX(GABARITO!$C:$C,MATCH(TEXT(VALUE(RIGHT($P$1,2)),"00")&amp;"|"&amp;IF(AND(VALUE(RIGHT($P$1,2))&gt;=57,VALUE(RIGHT($P$1,2))&lt;=63),$D248,"COMUM"),GABARITO!$D:$D,0)),1,0))</f>
        <v/>
      </c>
      <c r="Q248" t="str">
        <f>IF(RESPOSTAS!R248="","",IF(UPPER(RESPOSTAS!R248)=INDEX(GABARITO!$C:$C,MATCH(TEXT(VALUE(RIGHT($Q$1,2)),"00")&amp;"|"&amp;IF(AND(VALUE(RIGHT($Q$1,2))&gt;=57,VALUE(RIGHT($Q$1,2))&lt;=63),$D248,"COMUM"),GABARITO!$D:$D,0)),1,0))</f>
        <v/>
      </c>
      <c r="R248" t="str">
        <f>IF(RESPOSTAS!S248="","",IF(UPPER(RESPOSTAS!S248)=INDEX(GABARITO!$C:$C,MATCH(TEXT(VALUE(RIGHT($R$1,2)),"00")&amp;"|"&amp;IF(AND(VALUE(RIGHT($R$1,2))&gt;=57,VALUE(RIGHT($R$1,2))&lt;=63),$D248,"COMUM"),GABARITO!$D:$D,0)),1,0))</f>
        <v/>
      </c>
      <c r="S248" t="str">
        <f>IF(RESPOSTAS!T248="","",IF(UPPER(RESPOSTAS!T248)=INDEX(GABARITO!$C:$C,MATCH(TEXT(VALUE(RIGHT($S$1,2)),"00")&amp;"|"&amp;IF(AND(VALUE(RIGHT($S$1,2))&gt;=57,VALUE(RIGHT($S$1,2))&lt;=63),$D248,"COMUM"),GABARITO!$D:$D,0)),1,0))</f>
        <v/>
      </c>
      <c r="T248" t="str">
        <f>IF(RESPOSTAS!U248="","",IF(UPPER(RESPOSTAS!U248)=INDEX(GABARITO!$C:$C,MATCH(TEXT(VALUE(RIGHT($T$1,2)),"00")&amp;"|"&amp;IF(AND(VALUE(RIGHT($T$1,2))&gt;=57,VALUE(RIGHT($T$1,2))&lt;=63),$D248,"COMUM"),GABARITO!$D:$D,0)),1,0))</f>
        <v/>
      </c>
      <c r="U248" t="str">
        <f>IF(RESPOSTAS!V248="","",IF(UPPER(RESPOSTAS!V248)=INDEX(GABARITO!$C:$C,MATCH(TEXT(VALUE(RIGHT($U$1,2)),"00")&amp;"|"&amp;IF(AND(VALUE(RIGHT($U$1,2))&gt;=57,VALUE(RIGHT($U$1,2))&lt;=63),$D248,"COMUM"),GABARITO!$D:$D,0)),1,0))</f>
        <v/>
      </c>
      <c r="V248" t="str">
        <f>IF(RESPOSTAS!W248="","",IF(UPPER(RESPOSTAS!W248)=INDEX(GABARITO!$C:$C,MATCH(TEXT(VALUE(RIGHT($E$1,2)),"00")&amp;"|"&amp;IF(AND(VALUE(RIGHT($E$1,2))&gt;=57,VALUE(RIGHT($E$1,2))&lt;=63),$D248,"COMUM"),GABARITO!$D:$D,0)),1,0))</f>
        <v/>
      </c>
      <c r="W248" t="str">
        <f>IF(RESPOSTAS!X248="","",IF(UPPER(RESPOSTAS!X248)=INDEX(GABARITO!$C:$C,MATCH(TEXT(VALUE(RIGHT($W$1,2)),"00")&amp;"|"&amp;IF(AND(VALUE(RIGHT($W$1,2))&gt;=57,VALUE(RIGHT($W$1,2))&lt;=63),$D248,"COMUM"),GABARITO!$D:$D,0)),1,0))</f>
        <v/>
      </c>
      <c r="X248" t="str">
        <f>IF(RESPOSTAS!Y248="","",IF(UPPER(RESPOSTAS!Y248)=INDEX(GABARITO!$C:$C,MATCH(TEXT(VALUE(RIGHT($X$1,2)),"00")&amp;"|"&amp;IF(AND(VALUE(RIGHT($X$1,2))&gt;=57,VALUE(RIGHT($X$1,2))&lt;=63),$D248,"COMUM"),GABARITO!$D:$D,0)),1,0))</f>
        <v/>
      </c>
      <c r="Y248" t="str">
        <f>IF(RESPOSTAS!Z248="","",IF(UPPER(RESPOSTAS!Z248)=INDEX(GABARITO!$C:$C,MATCH(TEXT(VALUE(RIGHT($Y$1,2)),"00")&amp;"|"&amp;IF(AND(VALUE(RIGHT($Y$1,2))&gt;=57,VALUE(RIGHT($Y$1,2))&lt;=63),$D248,"COMUM"),GABARITO!$D:$D,0)),1,0))</f>
        <v/>
      </c>
      <c r="Z248" t="str">
        <f>IF(RESPOSTAS!AA248="","",IF(UPPER(RESPOSTAS!AA248)=INDEX(GABARITO!$C:$C,MATCH(TEXT(VALUE(RIGHT($Z$1,2)),"00")&amp;"|"&amp;IF(AND(VALUE(RIGHT($Z$1,2))&gt;=57,VALUE(RIGHT($Z$1,2))&lt;=63),$D248,"COMUM"),GABARITO!$D:$D,0)),1,0))</f>
        <v/>
      </c>
      <c r="AA248" t="str">
        <f>IF(RESPOSTAS!AB248="","",IF(UPPER(RESPOSTAS!AB248)=INDEX(GABARITO!$C:$C,MATCH(TEXT(VALUE(RIGHT($AA$1,2)),"00")&amp;"|"&amp;IF(AND(VALUE(RIGHT($AA$1,2))&gt;=57,VALUE(RIGHT($AA$1,2))&lt;=63),$D248,"COMUM"),GABARITO!$D:$D,0)),1,0))</f>
        <v/>
      </c>
      <c r="AB248" t="str">
        <f>IF(RESPOSTAS!AC248="","",IF(UPPER(RESPOSTAS!AC248)=INDEX(GABARITO!$C:$C,MATCH(TEXT(VALUE(RIGHT($AB$1,2)),"00")&amp;"|"&amp;IF(AND(VALUE(RIGHT($AB$1,2))&gt;=57,VALUE(RIGHT($AB$1,2))&lt;=63),$D248,"COMUM"),GABARITO!$D:$D,0)),1,0))</f>
        <v/>
      </c>
      <c r="AC248" t="str">
        <f>IF(RESPOSTAS!AD248="","",IF(UPPER(RESPOSTAS!AD248)=INDEX(GABARITO!$C:$C,MATCH(TEXT(VALUE(RIGHT($AC$1,2)),"00")&amp;"|"&amp;IF(AND(VALUE(RIGHT($AC$1,2))&gt;=57,VALUE(RIGHT($AC$1,2))&lt;=63),$D248,"COMUM"),GABARITO!$D:$D,0)),1,0))</f>
        <v/>
      </c>
      <c r="AD248" t="str">
        <f>IF(RESPOSTAS!AE248="","",IF(UPPER(RESPOSTAS!AE248)=INDEX(GABARITO!$C:$C,MATCH(TEXT(VALUE(RIGHT($AD$1,2)),"00")&amp;"|"&amp;IF(AND(VALUE(RIGHT($AD$1,2))&gt;=57,VALUE(RIGHT($AD$1,2))&lt;=63),$D248,"COMUM"),GABARITO!$D:$D,0)),1,0))</f>
        <v/>
      </c>
      <c r="AE248" t="str">
        <f>IF(RESPOSTAS!AF248="","",IF(UPPER(RESPOSTAS!AF248)=INDEX(GABARITO!$C:$C,MATCH(TEXT(VALUE(RIGHT($AE$1,2)),"00")&amp;"|"&amp;IF(AND(VALUE(RIGHT($AE$1,2))&gt;=57,VALUE(RIGHT($AE$1,2))&lt;=63),$D248,"COMUM"),GABARITO!$D:$D,0)),1,0))</f>
        <v/>
      </c>
      <c r="AF248" t="str">
        <f>IF(RESPOSTAS!AG248="","",IF(UPPER(RESPOSTAS!AG248)=INDEX(GABARITO!$C:$C,MATCH(TEXT(VALUE(RIGHT($AF$1,2)),"00")&amp;"|"&amp;IF(AND(VALUE(RIGHT($AF$1,2))&gt;=57,VALUE(RIGHT($AF$1,2))&lt;=63),$D248,"COMUM"),GABARITO!$D:$D,0)),1,0))</f>
        <v/>
      </c>
      <c r="AG248" t="str">
        <f>IF(RESPOSTAS!AH248="","",IF(UPPER(RESPOSTAS!AH248)=INDEX(GABARITO!$C:$C,MATCH(TEXT(VALUE(RIGHT($AG$1,2)),"00")&amp;"|"&amp;IF(AND(VALUE(RIGHT($AG$1,2))&gt;=57,VALUE(RIGHT($AG$1,2))&lt;=63),$D248,"COMUM"),GABARITO!$D:$D,0)),1,0))</f>
        <v/>
      </c>
      <c r="AH248" t="str">
        <f>IF(RESPOSTAS!AI248="","",IF(UPPER(RESPOSTAS!AI248)=INDEX(GABARITO!$C:$C,MATCH(TEXT(VALUE(RIGHT($AH$1,2)),"00")&amp;"|"&amp;IF(AND(VALUE(RIGHT($AH$1,2))&gt;=57,VALUE(RIGHT($AH$1,2))&lt;=63),$D248,"COMUM"),GABARITO!$D:$D,0)),1,0))</f>
        <v/>
      </c>
      <c r="AI248" t="str">
        <f>IF(RESPOSTAS!AJ248="","",IF(UPPER(RESPOSTAS!AJ248)=INDEX(GABARITO!$C:$C,MATCH(TEXT(VALUE(RIGHT($AI$1,2)),"00")&amp;"|"&amp;IF(AND(VALUE(RIGHT($AI$1,2))&gt;=57,VALUE(RIGHT($AI$1,2))&lt;=63),$D248,"COMUM"),GABARITO!$D:$D,0)),1,0))</f>
        <v/>
      </c>
      <c r="AJ248" t="str">
        <f>IF(RESPOSTAS!AK248="","",IF(UPPER(RESPOSTAS!AK248)=INDEX(GABARITO!$C:$C,MATCH(TEXT(VALUE(RIGHT($AJ$1,2)),"00")&amp;"|"&amp;IF(AND(VALUE(RIGHT($AJ$1,2))&gt;=57,VALUE(RIGHT($AJ$1,2))&lt;=63),$D248,"COMUM"),GABARITO!$D:$D,0)),1,0))</f>
        <v/>
      </c>
      <c r="AK248" t="str">
        <f>IF(RESPOSTAS!AL248="","",IF(UPPER(RESPOSTAS!AL248)=INDEX(GABARITO!$C:$C,MATCH(TEXT(VALUE(RIGHT($AK$1,2)),"00")&amp;"|"&amp;IF(AND(VALUE(RIGHT($AK$1,2))&gt;=57,VALUE(RIGHT($AK$1,2))&lt;=63),$D248,"COMUM"),GABARITO!$D:$D,0)),1,0))</f>
        <v/>
      </c>
      <c r="AL248" t="str">
        <f>IF(RESPOSTAS!AM248="","",IF(UPPER(RESPOSTAS!AM248)=INDEX(GABARITO!$C:$C,MATCH(TEXT(VALUE(RIGHT($AL$1,2)),"00")&amp;"|"&amp;IF(AND(VALUE(RIGHT($AL$1,2))&gt;=57,VALUE(RIGHT($AL$1,2))&lt;=63),$D248,"COMUM"),GABARITO!$D:$D,0)),1,0))</f>
        <v/>
      </c>
      <c r="AM248" t="str">
        <f>IF(RESPOSTAS!AN248="","",IF(UPPER(RESPOSTAS!AN248)=INDEX(GABARITO!$C:$C,MATCH(TEXT(VALUE(RIGHT($AM$1,2)),"00")&amp;"|"&amp;IF(AND(VALUE(RIGHT($AM$1,2))&gt;=57,VALUE(RIGHT($AM$1,2))&lt;=63),$D248,"COMUM"),GABARITO!$D:$D,0)),1,0))</f>
        <v/>
      </c>
      <c r="AN248" t="str">
        <f>IF(RESPOSTAS!AO248="","",IF(UPPER(RESPOSTAS!AO248)=INDEX(GABARITO!$C:$C,MATCH(TEXT(VALUE(RIGHT($AN$1,2)),"00")&amp;"|"&amp;IF(AND(VALUE(RIGHT($AN$1,2))&gt;=57,VALUE(RIGHT($AN$1,2))&lt;=63),$D248,"COMUM"),GABARITO!$D:$D,0)),1,0))</f>
        <v/>
      </c>
      <c r="AO248" t="str">
        <f>IF(RESPOSTAS!AP248="","",IF(UPPER(RESPOSTAS!AP248)=INDEX(GABARITO!$C:$C,MATCH(TEXT(VALUE(RIGHT($AO$1,2)),"00")&amp;"|"&amp;IF(AND(VALUE(RIGHT($AO$1,2))&gt;=57,VALUE(RIGHT($AO$1,2))&lt;=63),$D248,"COMUM"),GABARITO!$D:$D,0)),1,0))</f>
        <v/>
      </c>
      <c r="AP248" t="str">
        <f>IF(RESPOSTAS!AQ248="","",IF(UPPER(RESPOSTAS!AQ248)=INDEX(GABARITO!$C:$C,MATCH(TEXT(VALUE(RIGHT($AP$1,2)),"00")&amp;"|"&amp;IF(AND(VALUE(RIGHT($AP$1,2))&gt;=57,VALUE(RIGHT($AP$1,2))&lt;=63),$D248,"COMUM"),GABARITO!$D:$D,0)),1,0))</f>
        <v/>
      </c>
      <c r="AQ248" t="str">
        <f>IF(RESPOSTAS!AR248="","",IF(UPPER(RESPOSTAS!AR248)=INDEX(GABARITO!$C:$C,MATCH(TEXT(VALUE(RIGHT($AQ$1,2)),"00")&amp;"|"&amp;IF(AND(VALUE(RIGHT($AQ$1,2))&gt;=57,VALUE(RIGHT($AQ$1,2))&lt;=63),$D248,"COMUM"),GABARITO!$D:$D,0)),1,0))</f>
        <v/>
      </c>
      <c r="AR248" t="str">
        <f>IF(RESPOSTAS!AS248="","",IF(UPPER(RESPOSTAS!AS248)=INDEX(GABARITO!$C:$C,MATCH(TEXT(VALUE(RIGHT($AR$1,2)),"00")&amp;"|"&amp;IF(AND(VALUE(RIGHT($AR$1,2))&gt;=57,VALUE(RIGHT($AR$1,2))&lt;=63),$D248,"COMUM"),GABARITO!$D:$D,0)),1,0))</f>
        <v/>
      </c>
      <c r="AS248" t="str">
        <f>IF(RESPOSTAS!AT248="","",IF(UPPER(RESPOSTAS!AT248)=INDEX(GABARITO!$C:$C,MATCH(TEXT(VALUE(RIGHT($AS$1,2)),"00")&amp;"|"&amp;IF(AND(VALUE(RIGHT($AS$1,2))&gt;=57,VALUE(RIGHT($AS$1,2))&lt;=63),$D248,"COMUM"),GABARITO!$D:$D,0)),1,0))</f>
        <v/>
      </c>
      <c r="AT248" t="str">
        <f>IF(RESPOSTAS!AU248="","",IF(UPPER(RESPOSTAS!AU248)=INDEX(GABARITO!$C:$C,MATCH(TEXT(VALUE(RIGHT($AT$1,2)),"00")&amp;"|"&amp;IF(AND(VALUE(RIGHT($AT$1,2))&gt;=57,VALUE(RIGHT($AT$1,2))&lt;=63),$D248,"COMUM"),GABARITO!$D:$D,0)),1,0))</f>
        <v/>
      </c>
      <c r="AU248" t="str">
        <f>IF(RESPOSTAS!AV248="","",IF(UPPER(RESPOSTAS!AV248)=INDEX(GABARITO!$C:$C,MATCH(TEXT(VALUE(RIGHT($AU$1,2)),"00")&amp;"|"&amp;IF(AND(VALUE(RIGHT($AU$1,2))&gt;=57,VALUE(RIGHT($AU$1,2))&lt;=63),$D248,"COMUM"),GABARITO!$D:$D,0)),1,0))</f>
        <v/>
      </c>
      <c r="AV248" t="str">
        <f>IF(RESPOSTAS!AW248="","",IF(UPPER(RESPOSTAS!AW248)=INDEX(GABARITO!$C:$C,MATCH(TEXT(VALUE(RIGHT($AV$1,2)),"00")&amp;"|"&amp;IF(AND(VALUE(RIGHT($AV$1,2))&gt;=57,VALUE(RIGHT($AV$1,2))&lt;=63),$D248,"COMUM"),GABARITO!$D:$D,0)),1,0))</f>
        <v/>
      </c>
      <c r="AW248" t="str">
        <f>IF(RESPOSTAS!AX248="","",IF(UPPER(RESPOSTAS!AX248)=INDEX(GABARITO!$C:$C,MATCH(TEXT(VALUE(RIGHT($AW$1,2)),"00")&amp;"|"&amp;IF(AND(VALUE(RIGHT($AW$1,2))&gt;=57,VALUE(RIGHT($AW$1,2))&lt;=63),$D248,"COMUM"),GABARITO!$D:$D,0)),1,0))</f>
        <v/>
      </c>
      <c r="AX248" t="str">
        <f>IF(RESPOSTAS!AY248="","",IF(UPPER(RESPOSTAS!AY248)=INDEX(GABARITO!$C:$C,MATCH(TEXT(VALUE(RIGHT($AX$1,2)),"00")&amp;"|"&amp;IF(AND(VALUE(RIGHT($AX$1,2))&gt;=57,VALUE(RIGHT($AX$1,2))&lt;=63),$D248,"COMUM"),GABARITO!$D:$D,0)),1,0))</f>
        <v/>
      </c>
      <c r="AY248" t="str">
        <f>IF(RESPOSTAS!AZ248="","",IF(UPPER(RESPOSTAS!AZ248)=INDEX(GABARITO!$C:$C,MATCH(TEXT(VALUE(RIGHT($AY$1,2)),"00")&amp;"|"&amp;IF(AND(VALUE(RIGHT($AY$1,2))&gt;=57,VALUE(RIGHT($AY$1,2))&lt;=63),$D248,"COMUM"),GABARITO!$D:$D,0)),1,0))</f>
        <v/>
      </c>
      <c r="AZ248" t="str">
        <f>IF(RESPOSTAS!BA248="","",IF(UPPER(RESPOSTAS!BA248)=INDEX(GABARITO!$C:$C,MATCH(TEXT(VALUE(RIGHT($AZ$1,2)),"00")&amp;"|"&amp;IF(AND(VALUE(RIGHT($AZ$1,2))&gt;=57,VALUE(RIGHT($AZ$1,2))&lt;=63),$D248,"COMUM"),GABARITO!$D:$D,0)),1,0))</f>
        <v/>
      </c>
      <c r="BA248" t="str">
        <f>IF(RESPOSTAS!BB248="","",IF(UPPER(RESPOSTAS!BB248)=INDEX(GABARITO!$C:$C,MATCH(TEXT(VALUE(RIGHT($BA$1,2)),"00")&amp;"|"&amp;IF(AND(VALUE(RIGHT($BA$1,2))&gt;=57,VALUE(RIGHT($BA$1,2))&lt;=63),$D248,"COMUM"),GABARITO!$D:$D,0)),1,0))</f>
        <v/>
      </c>
      <c r="BB248" t="str">
        <f>IF(RESPOSTAS!BC248="","",IF(UPPER(RESPOSTAS!BC248)=INDEX(GABARITO!$C:$C,MATCH(TEXT(VALUE(RIGHT($BB$1,2)),"00")&amp;"|"&amp;IF(AND(VALUE(RIGHT($BB$1,2))&gt;=57,VALUE(RIGHT($BB$1,2))&lt;=63),$D248,"COMUM"),GABARITO!$D:$D,0)),1,0))</f>
        <v/>
      </c>
      <c r="BC248" t="str">
        <f>IF(RESPOSTAS!BD248="","",IF(UPPER(RESPOSTAS!BD248)=INDEX(GABARITO!$C:$C,MATCH(TEXT(VALUE(RIGHT($BC$1,2)),"00")&amp;"|"&amp;IF(AND(VALUE(RIGHT($BC$1,2))&gt;=57,VALUE(RIGHT($BC$1,2))&lt;=63),$D248,"COMUM"),GABARITO!$D:$D,0)),1,0))</f>
        <v/>
      </c>
      <c r="BD248" t="str">
        <f>IF(RESPOSTAS!BE248="","",IF(UPPER(RESPOSTAS!BE248)=INDEX(GABARITO!$C:$C,MATCH(TEXT(VALUE(RIGHT($BD$1,2)),"00")&amp;"|"&amp;IF(AND(VALUE(RIGHT($BD$1,2))&gt;=57,VALUE(RIGHT($BD$1,2))&lt;=63),$D248,"COMUM"),GABARITO!$D:$D,0)),1,0))</f>
        <v/>
      </c>
      <c r="BE248" t="str">
        <f>IF(RESPOSTAS!BF248="","",IF(UPPER(RESPOSTAS!BF248)=INDEX(GABARITO!$C:$C,MATCH(TEXT(VALUE(RIGHT($BE$1,2)),"00")&amp;"|"&amp;IF(AND(VALUE(RIGHT($BE$1,2))&gt;=57,VALUE(RIGHT($BE$1,2))&lt;=63),$D248,"COMUM"),GABARITO!$D:$D,0)),1,0))</f>
        <v/>
      </c>
      <c r="BF248" t="str">
        <f>IF(RESPOSTAS!BG248="","",IF(UPPER(RESPOSTAS!BG248)=INDEX(GABARITO!$C:$C,MATCH(TEXT(VALUE(RIGHT($BF$1,2)),"00")&amp;"|"&amp;IF(AND(VALUE(RIGHT($BF$1,2))&gt;=57,VALUE(RIGHT($BF$1,2))&lt;=63),$D248,"COMUM"),GABARITO!$D:$D,0)),1,0))</f>
        <v/>
      </c>
      <c r="BG248" t="str">
        <f>IF(RESPOSTAS!BH248="","",IF(UPPER(RESPOSTAS!BH248)=INDEX(GABARITO!$C:$C,MATCH(TEXT(VALUE(RIGHT($BG$1,2)),"00")&amp;"|"&amp;IF(AND(VALUE(RIGHT($BG$1,2))&gt;=57,VALUE(RIGHT($BG$1,2))&lt;=63),$D248,"COMUM"),GABARITO!$D:$D,0)),1,0))</f>
        <v/>
      </c>
      <c r="BH248" t="str">
        <f>IF(RESPOSTAS!BI248="","",IF(UPPER(RESPOSTAS!BI248)=INDEX(GABARITO!$C:$C,MATCH(TEXT(VALUE(RIGHT($BH$1,2)),"00")&amp;"|"&amp;IF(AND(VALUE(RIGHT($BH$1,2))&gt;=57,VALUE(RIGHT($BH$1,2))&lt;=63),$D248,"COMUM"),GABARITO!$D:$D,0)),1,0))</f>
        <v/>
      </c>
      <c r="BI248" t="str">
        <f>IF(RESPOSTAS!BJ248="","",IF(UPPER(RESPOSTAS!BJ248)=INDEX(GABARITO!$C:$C,MATCH(TEXT(VALUE(RIGHT($BI$1,2)),"00")&amp;"|"&amp;IF(AND(VALUE(RIGHT($BI$1,2))&gt;=57,VALUE(RIGHT($BI$1,2))&lt;=63),$D248,"COMUM"),GABARITO!$D:$D,0)),1,0))</f>
        <v/>
      </c>
      <c r="BJ248" t="str">
        <f>IF(RESPOSTAS!BK248="","",IF(UPPER(RESPOSTAS!BK248)=INDEX(GABARITO!$C:$C,MATCH(TEXT(VALUE(RIGHT($BJ$1,2)),"00")&amp;"|"&amp;IF(AND(VALUE(RIGHT($BJ$1,2))&gt;=57,VALUE(RIGHT($BJ$1,2))&lt;=63),$D248,"COMUM"),GABARITO!$D:$D,0)),1,0))</f>
        <v/>
      </c>
      <c r="BK248" t="str">
        <f>IF(RESPOSTAS!BL248="","",IF(UPPER(RESPOSTAS!BL248)=INDEX(GABARITO!$C:$C,MATCH(TEXT(VALUE(RIGHT($BK$1,2)),"00")&amp;"|"&amp;IF(AND(VALUE(RIGHT($BK$1,2))&gt;=57,VALUE(RIGHT($BK$1,2))&lt;=63),$D248,"COMUM"),GABARITO!$D:$D,0)),1,0))</f>
        <v/>
      </c>
      <c r="BL248" t="str">
        <f>IF(RESPOSTAS!BM248="","",IF(UPPER(RESPOSTAS!BM248)=INDEX(GABARITO!$C:$C,MATCH(TEXT(VALUE(RIGHT($BL$1,2)),"00")&amp;"|"&amp;IF(AND(VALUE(RIGHT($BL$1,2))&gt;=57,VALUE(RIGHT($BL$1,2))&lt;=63),$D248,"COMUM"),GABARITO!$D:$D,0)),1,0))</f>
        <v/>
      </c>
      <c r="BM248" t="str">
        <f>IF(RESPOSTAS!BN248="","",IF(UPPER(RESPOSTAS!BN248)=INDEX(GABARITO!$C:$C,MATCH(TEXT(VALUE(RIGHT($BM$1,2)),"00")&amp;"|"&amp;IF(AND(VALUE(RIGHT($BM$1,2))&gt;=57,VALUE(RIGHT($BM$1,2))&lt;=63),$D248,"COMUM"),GABARITO!$D:$D,0)),1,0))</f>
        <v/>
      </c>
      <c r="BN248" t="str">
        <f>IF(RESPOSTAS!BO248="","",IF(UPPER(RESPOSTAS!BO248)=INDEX(GABARITO!$C:$C,MATCH(TEXT(VALUE(RIGHT($BN$1,2)),"00")&amp;"|"&amp;IF(AND(VALUE(RIGHT($BN$1,2))&gt;=57,VALUE(RIGHT($BN$1,2))&lt;=63),$D248,"COMUM"),GABARITO!$D:$D,0)),1,0))</f>
        <v/>
      </c>
      <c r="BO248" t="str">
        <f>IF(RESPOSTAS!BP248="","",IF(UPPER(RESPOSTAS!BP248)=INDEX(GABARITO!$C:$C,MATCH(TEXT(VALUE(RIGHT($BO$1,2)),"00")&amp;"|"&amp;IF(AND(VALUE(RIGHT($BO$1,2))&gt;=57,VALUE(RIGHT($BO$1,2))&lt;=63),$D248,"COMUM"),GABARITO!$D:$D,0)),1,0))</f>
        <v/>
      </c>
      <c r="BP248">
        <f>COUNTIF(RESPOSTAS!F248:BP248,"&lt;&gt;")</f>
        <v>0</v>
      </c>
      <c r="BQ248" t="str">
        <f t="shared" si="32"/>
        <v/>
      </c>
      <c r="BR248" s="10" t="str">
        <f t="shared" si="33"/>
        <v/>
      </c>
      <c r="BT248" s="11" t="str">
        <f t="shared" si="35"/>
        <v/>
      </c>
      <c r="BU248" s="11" t="str">
        <f t="shared" si="36"/>
        <v/>
      </c>
      <c r="BV248" s="11" t="str">
        <f t="shared" si="37"/>
        <v/>
      </c>
      <c r="BW248" s="11" t="str">
        <f t="shared" si="38"/>
        <v/>
      </c>
      <c r="BX248" s="11" t="str">
        <f t="shared" si="39"/>
        <v/>
      </c>
      <c r="BY248" s="11" t="str">
        <f t="shared" si="40"/>
        <v/>
      </c>
      <c r="BZ248" s="3" t="str">
        <f t="shared" si="34"/>
        <v/>
      </c>
      <c r="CA248" s="3" t="e">
        <f t="shared" si="41"/>
        <v>#VALUE!</v>
      </c>
    </row>
    <row r="249" spans="1:79" x14ac:dyDescent="0.25">
      <c r="A249" t="str">
        <f>IF(RESPOSTAS!A249="","",RESPOSTAS!A249)</f>
        <v/>
      </c>
      <c r="B249" t="str">
        <f>IF(RESPOSTAS!C249="","",RESPOSTAS!C249)</f>
        <v/>
      </c>
      <c r="C249" t="str">
        <f>IF(RESPOSTAS!D249="","",RESPOSTAS!D249)</f>
        <v/>
      </c>
      <c r="D249" t="str">
        <f>IF(RESPOSTAS!E249="","",RESPOSTAS!E249)</f>
        <v/>
      </c>
      <c r="E249" t="str">
        <f>IF(RESPOSTAS!F249="","",IF(UPPER(RESPOSTAS!F249)=INDEX(GABARITO!$C:$C,MATCH(TEXT(VALUE(RIGHT($E$1,2)),"00")&amp;"|"&amp;IF(AND(VALUE(RIGHT($E$1,2))&gt;=57,VALUE(RIGHT($E$1,2))&lt;=63),$D249,"COMUM"),GABARITO!$D:$D,0)),1,0))</f>
        <v/>
      </c>
      <c r="F249" t="str">
        <f>IF(RESPOSTAS!G249="","",IF(UPPER(RESPOSTAS!G249)=INDEX(GABARITO!$C:$C,MATCH(TEXT(VALUE(RIGHT($F$1,2)),"00")&amp;"|"&amp;IF(AND(VALUE(RIGHT($F$1,2))&gt;=57,VALUE(RIGHT($F$1,2))&lt;=63),$D249,"COMUM"),GABARITO!$D:$D,0)),1,0))</f>
        <v/>
      </c>
      <c r="G249" t="str">
        <f>IF(RESPOSTAS!H249="","",IF(UPPER(RESPOSTAS!H249)=INDEX(GABARITO!$C:$C,MATCH(TEXT(VALUE(RIGHT($G$1,2)),"00")&amp;"|"&amp;IF(AND(VALUE(RIGHT($G$1,2))&gt;=57,VALUE(RIGHT($G$1,2))&lt;=63),$D249,"COMUM"),GABARITO!$D:$D,0)),1,0))</f>
        <v/>
      </c>
      <c r="H249" t="str">
        <f>IF(RESPOSTAS!I249="","",IF(UPPER(RESPOSTAS!I249)=INDEX(GABARITO!$C:$C,MATCH(TEXT(VALUE(RIGHT($H$1,2)),"00")&amp;"|"&amp;IF(AND(VALUE(RIGHT($H$1,2))&gt;=57,VALUE(RIGHT($H$1,2))&lt;=63),$D249,"COMUM"),GABARITO!$D:$D,0)),1,0))</f>
        <v/>
      </c>
      <c r="I249" t="str">
        <f>IF(RESPOSTAS!J249="","",IF(UPPER(RESPOSTAS!J249)=INDEX(GABARITO!$C:$C,MATCH(TEXT(VALUE(RIGHT($I$1,2)),"00")&amp;"|"&amp;IF(AND(VALUE(RIGHT($I$1,2))&gt;=57,VALUE(RIGHT($I$1,2))&lt;=63),$D249,"COMUM"),GABARITO!$D:$D,0)),1,0))</f>
        <v/>
      </c>
      <c r="J249" t="str">
        <f>IF(RESPOSTAS!K249="","",IF(UPPER(RESPOSTAS!K249)=INDEX(GABARITO!$C:$C,MATCH(TEXT(VALUE(RIGHT($J$1,2)),"00")&amp;"|"&amp;IF(AND(VALUE(RIGHT($J$1,2))&gt;=57,VALUE(RIGHT($J$1,2))&lt;=63),$D249,"COMUM"),GABARITO!$D:$D,0)),1,0))</f>
        <v/>
      </c>
      <c r="K249" t="str">
        <f>IF(RESPOSTAS!L249="","",IF(UPPER(RESPOSTAS!L249)=INDEX(GABARITO!$C:$C,MATCH(TEXT(VALUE(RIGHT($K$1,2)),"00")&amp;"|"&amp;IF(AND(VALUE(RIGHT($K$1,2))&gt;=57,VALUE(RIGHT($K$1,2))&lt;=63),$D249,"COMUM"),GABARITO!$D:$D,0)),1,0))</f>
        <v/>
      </c>
      <c r="L249" t="str">
        <f>IF(RESPOSTAS!M249="","",IF(UPPER(RESPOSTAS!M249)=INDEX(GABARITO!$C:$C,MATCH(TEXT(VALUE(RIGHT($L$1,2)),"00")&amp;"|"&amp;IF(AND(VALUE(RIGHT($L$1,2))&gt;=57,VALUE(RIGHT($L$1,2))&lt;=63),$D249,"COMUM"),GABARITO!$D:$D,0)),1,0))</f>
        <v/>
      </c>
      <c r="M249" t="str">
        <f>IF(RESPOSTAS!N249="","",IF(UPPER(RESPOSTAS!N249)=INDEX(GABARITO!$C:$C,MATCH(TEXT(VALUE(RIGHT($M$1,2)),"00")&amp;"|"&amp;IF(AND(VALUE(RIGHT($M$1,2))&gt;=57,VALUE(RIGHT($M$1,2))&lt;=63),$D249,"COMUM"),GABARITO!$D:$D,0)),1,0))</f>
        <v/>
      </c>
      <c r="N249" t="str">
        <f>IF(RESPOSTAS!O249="","",IF(UPPER(RESPOSTAS!O249)=INDEX(GABARITO!$C:$C,MATCH(TEXT(VALUE(RIGHT($E$1,2)),"00")&amp;"|"&amp;IF(AND(VALUE(RIGHT($E$1,2))&gt;=57,VALUE(RIGHT($E$1,2))&lt;=63),$D249,"COMUM"),GABARITO!$D:$D,0)),1,0))</f>
        <v/>
      </c>
      <c r="O249" t="str">
        <f>IF(RESPOSTAS!P249="","",IF(UPPER(RESPOSTAS!P249)=INDEX(GABARITO!$C:$C,MATCH(TEXT(VALUE(RIGHT($O$1,2)),"00")&amp;"|"&amp;IF(AND(VALUE(RIGHT($O$1,2))&gt;=57,VALUE(RIGHT($O$1,2))&lt;=63),$D249,"COMUM"),GABARITO!$D:$D,0)),1,0))</f>
        <v/>
      </c>
      <c r="P249" t="str">
        <f>IF(RESPOSTAS!Q249="","",IF(UPPER(RESPOSTAS!Q249)=INDEX(GABARITO!$C:$C,MATCH(TEXT(VALUE(RIGHT($P$1,2)),"00")&amp;"|"&amp;IF(AND(VALUE(RIGHT($P$1,2))&gt;=57,VALUE(RIGHT($P$1,2))&lt;=63),$D249,"COMUM"),GABARITO!$D:$D,0)),1,0))</f>
        <v/>
      </c>
      <c r="Q249" t="str">
        <f>IF(RESPOSTAS!R249="","",IF(UPPER(RESPOSTAS!R249)=INDEX(GABARITO!$C:$C,MATCH(TEXT(VALUE(RIGHT($Q$1,2)),"00")&amp;"|"&amp;IF(AND(VALUE(RIGHT($Q$1,2))&gt;=57,VALUE(RIGHT($Q$1,2))&lt;=63),$D249,"COMUM"),GABARITO!$D:$D,0)),1,0))</f>
        <v/>
      </c>
      <c r="R249" t="str">
        <f>IF(RESPOSTAS!S249="","",IF(UPPER(RESPOSTAS!S249)=INDEX(GABARITO!$C:$C,MATCH(TEXT(VALUE(RIGHT($R$1,2)),"00")&amp;"|"&amp;IF(AND(VALUE(RIGHT($R$1,2))&gt;=57,VALUE(RIGHT($R$1,2))&lt;=63),$D249,"COMUM"),GABARITO!$D:$D,0)),1,0))</f>
        <v/>
      </c>
      <c r="S249" t="str">
        <f>IF(RESPOSTAS!T249="","",IF(UPPER(RESPOSTAS!T249)=INDEX(GABARITO!$C:$C,MATCH(TEXT(VALUE(RIGHT($S$1,2)),"00")&amp;"|"&amp;IF(AND(VALUE(RIGHT($S$1,2))&gt;=57,VALUE(RIGHT($S$1,2))&lt;=63),$D249,"COMUM"),GABARITO!$D:$D,0)),1,0))</f>
        <v/>
      </c>
      <c r="T249" t="str">
        <f>IF(RESPOSTAS!U249="","",IF(UPPER(RESPOSTAS!U249)=INDEX(GABARITO!$C:$C,MATCH(TEXT(VALUE(RIGHT($T$1,2)),"00")&amp;"|"&amp;IF(AND(VALUE(RIGHT($T$1,2))&gt;=57,VALUE(RIGHT($T$1,2))&lt;=63),$D249,"COMUM"),GABARITO!$D:$D,0)),1,0))</f>
        <v/>
      </c>
      <c r="U249" t="str">
        <f>IF(RESPOSTAS!V249="","",IF(UPPER(RESPOSTAS!V249)=INDEX(GABARITO!$C:$C,MATCH(TEXT(VALUE(RIGHT($U$1,2)),"00")&amp;"|"&amp;IF(AND(VALUE(RIGHT($U$1,2))&gt;=57,VALUE(RIGHT($U$1,2))&lt;=63),$D249,"COMUM"),GABARITO!$D:$D,0)),1,0))</f>
        <v/>
      </c>
      <c r="V249" t="str">
        <f>IF(RESPOSTAS!W249="","",IF(UPPER(RESPOSTAS!W249)=INDEX(GABARITO!$C:$C,MATCH(TEXT(VALUE(RIGHT($E$1,2)),"00")&amp;"|"&amp;IF(AND(VALUE(RIGHT($E$1,2))&gt;=57,VALUE(RIGHT($E$1,2))&lt;=63),$D249,"COMUM"),GABARITO!$D:$D,0)),1,0))</f>
        <v/>
      </c>
      <c r="W249" t="str">
        <f>IF(RESPOSTAS!X249="","",IF(UPPER(RESPOSTAS!X249)=INDEX(GABARITO!$C:$C,MATCH(TEXT(VALUE(RIGHT($W$1,2)),"00")&amp;"|"&amp;IF(AND(VALUE(RIGHT($W$1,2))&gt;=57,VALUE(RIGHT($W$1,2))&lt;=63),$D249,"COMUM"),GABARITO!$D:$D,0)),1,0))</f>
        <v/>
      </c>
      <c r="X249" t="str">
        <f>IF(RESPOSTAS!Y249="","",IF(UPPER(RESPOSTAS!Y249)=INDEX(GABARITO!$C:$C,MATCH(TEXT(VALUE(RIGHT($X$1,2)),"00")&amp;"|"&amp;IF(AND(VALUE(RIGHT($X$1,2))&gt;=57,VALUE(RIGHT($X$1,2))&lt;=63),$D249,"COMUM"),GABARITO!$D:$D,0)),1,0))</f>
        <v/>
      </c>
      <c r="Y249" t="str">
        <f>IF(RESPOSTAS!Z249="","",IF(UPPER(RESPOSTAS!Z249)=INDEX(GABARITO!$C:$C,MATCH(TEXT(VALUE(RIGHT($Y$1,2)),"00")&amp;"|"&amp;IF(AND(VALUE(RIGHT($Y$1,2))&gt;=57,VALUE(RIGHT($Y$1,2))&lt;=63),$D249,"COMUM"),GABARITO!$D:$D,0)),1,0))</f>
        <v/>
      </c>
      <c r="Z249" t="str">
        <f>IF(RESPOSTAS!AA249="","",IF(UPPER(RESPOSTAS!AA249)=INDEX(GABARITO!$C:$C,MATCH(TEXT(VALUE(RIGHT($Z$1,2)),"00")&amp;"|"&amp;IF(AND(VALUE(RIGHT($Z$1,2))&gt;=57,VALUE(RIGHT($Z$1,2))&lt;=63),$D249,"COMUM"),GABARITO!$D:$D,0)),1,0))</f>
        <v/>
      </c>
      <c r="AA249" t="str">
        <f>IF(RESPOSTAS!AB249="","",IF(UPPER(RESPOSTAS!AB249)=INDEX(GABARITO!$C:$C,MATCH(TEXT(VALUE(RIGHT($AA$1,2)),"00")&amp;"|"&amp;IF(AND(VALUE(RIGHT($AA$1,2))&gt;=57,VALUE(RIGHT($AA$1,2))&lt;=63),$D249,"COMUM"),GABARITO!$D:$D,0)),1,0))</f>
        <v/>
      </c>
      <c r="AB249" t="str">
        <f>IF(RESPOSTAS!AC249="","",IF(UPPER(RESPOSTAS!AC249)=INDEX(GABARITO!$C:$C,MATCH(TEXT(VALUE(RIGHT($AB$1,2)),"00")&amp;"|"&amp;IF(AND(VALUE(RIGHT($AB$1,2))&gt;=57,VALUE(RIGHT($AB$1,2))&lt;=63),$D249,"COMUM"),GABARITO!$D:$D,0)),1,0))</f>
        <v/>
      </c>
      <c r="AC249" t="str">
        <f>IF(RESPOSTAS!AD249="","",IF(UPPER(RESPOSTAS!AD249)=INDEX(GABARITO!$C:$C,MATCH(TEXT(VALUE(RIGHT($AC$1,2)),"00")&amp;"|"&amp;IF(AND(VALUE(RIGHT($AC$1,2))&gt;=57,VALUE(RIGHT($AC$1,2))&lt;=63),$D249,"COMUM"),GABARITO!$D:$D,0)),1,0))</f>
        <v/>
      </c>
      <c r="AD249" t="str">
        <f>IF(RESPOSTAS!AE249="","",IF(UPPER(RESPOSTAS!AE249)=INDEX(GABARITO!$C:$C,MATCH(TEXT(VALUE(RIGHT($AD$1,2)),"00")&amp;"|"&amp;IF(AND(VALUE(RIGHT($AD$1,2))&gt;=57,VALUE(RIGHT($AD$1,2))&lt;=63),$D249,"COMUM"),GABARITO!$D:$D,0)),1,0))</f>
        <v/>
      </c>
      <c r="AE249" t="str">
        <f>IF(RESPOSTAS!AF249="","",IF(UPPER(RESPOSTAS!AF249)=INDEX(GABARITO!$C:$C,MATCH(TEXT(VALUE(RIGHT($AE$1,2)),"00")&amp;"|"&amp;IF(AND(VALUE(RIGHT($AE$1,2))&gt;=57,VALUE(RIGHT($AE$1,2))&lt;=63),$D249,"COMUM"),GABARITO!$D:$D,0)),1,0))</f>
        <v/>
      </c>
      <c r="AF249" t="str">
        <f>IF(RESPOSTAS!AG249="","",IF(UPPER(RESPOSTAS!AG249)=INDEX(GABARITO!$C:$C,MATCH(TEXT(VALUE(RIGHT($AF$1,2)),"00")&amp;"|"&amp;IF(AND(VALUE(RIGHT($AF$1,2))&gt;=57,VALUE(RIGHT($AF$1,2))&lt;=63),$D249,"COMUM"),GABARITO!$D:$D,0)),1,0))</f>
        <v/>
      </c>
      <c r="AG249" t="str">
        <f>IF(RESPOSTAS!AH249="","",IF(UPPER(RESPOSTAS!AH249)=INDEX(GABARITO!$C:$C,MATCH(TEXT(VALUE(RIGHT($AG$1,2)),"00")&amp;"|"&amp;IF(AND(VALUE(RIGHT($AG$1,2))&gt;=57,VALUE(RIGHT($AG$1,2))&lt;=63),$D249,"COMUM"),GABARITO!$D:$D,0)),1,0))</f>
        <v/>
      </c>
      <c r="AH249" t="str">
        <f>IF(RESPOSTAS!AI249="","",IF(UPPER(RESPOSTAS!AI249)=INDEX(GABARITO!$C:$C,MATCH(TEXT(VALUE(RIGHT($AH$1,2)),"00")&amp;"|"&amp;IF(AND(VALUE(RIGHT($AH$1,2))&gt;=57,VALUE(RIGHT($AH$1,2))&lt;=63),$D249,"COMUM"),GABARITO!$D:$D,0)),1,0))</f>
        <v/>
      </c>
      <c r="AI249" t="str">
        <f>IF(RESPOSTAS!AJ249="","",IF(UPPER(RESPOSTAS!AJ249)=INDEX(GABARITO!$C:$C,MATCH(TEXT(VALUE(RIGHT($AI$1,2)),"00")&amp;"|"&amp;IF(AND(VALUE(RIGHT($AI$1,2))&gt;=57,VALUE(RIGHT($AI$1,2))&lt;=63),$D249,"COMUM"),GABARITO!$D:$D,0)),1,0))</f>
        <v/>
      </c>
      <c r="AJ249" t="str">
        <f>IF(RESPOSTAS!AK249="","",IF(UPPER(RESPOSTAS!AK249)=INDEX(GABARITO!$C:$C,MATCH(TEXT(VALUE(RIGHT($AJ$1,2)),"00")&amp;"|"&amp;IF(AND(VALUE(RIGHT($AJ$1,2))&gt;=57,VALUE(RIGHT($AJ$1,2))&lt;=63),$D249,"COMUM"),GABARITO!$D:$D,0)),1,0))</f>
        <v/>
      </c>
      <c r="AK249" t="str">
        <f>IF(RESPOSTAS!AL249="","",IF(UPPER(RESPOSTAS!AL249)=INDEX(GABARITO!$C:$C,MATCH(TEXT(VALUE(RIGHT($AK$1,2)),"00")&amp;"|"&amp;IF(AND(VALUE(RIGHT($AK$1,2))&gt;=57,VALUE(RIGHT($AK$1,2))&lt;=63),$D249,"COMUM"),GABARITO!$D:$D,0)),1,0))</f>
        <v/>
      </c>
      <c r="AL249" t="str">
        <f>IF(RESPOSTAS!AM249="","",IF(UPPER(RESPOSTAS!AM249)=INDEX(GABARITO!$C:$C,MATCH(TEXT(VALUE(RIGHT($AL$1,2)),"00")&amp;"|"&amp;IF(AND(VALUE(RIGHT($AL$1,2))&gt;=57,VALUE(RIGHT($AL$1,2))&lt;=63),$D249,"COMUM"),GABARITO!$D:$D,0)),1,0))</f>
        <v/>
      </c>
      <c r="AM249" t="str">
        <f>IF(RESPOSTAS!AN249="","",IF(UPPER(RESPOSTAS!AN249)=INDEX(GABARITO!$C:$C,MATCH(TEXT(VALUE(RIGHT($AM$1,2)),"00")&amp;"|"&amp;IF(AND(VALUE(RIGHT($AM$1,2))&gt;=57,VALUE(RIGHT($AM$1,2))&lt;=63),$D249,"COMUM"),GABARITO!$D:$D,0)),1,0))</f>
        <v/>
      </c>
      <c r="AN249" t="str">
        <f>IF(RESPOSTAS!AO249="","",IF(UPPER(RESPOSTAS!AO249)=INDEX(GABARITO!$C:$C,MATCH(TEXT(VALUE(RIGHT($AN$1,2)),"00")&amp;"|"&amp;IF(AND(VALUE(RIGHT($AN$1,2))&gt;=57,VALUE(RIGHT($AN$1,2))&lt;=63),$D249,"COMUM"),GABARITO!$D:$D,0)),1,0))</f>
        <v/>
      </c>
      <c r="AO249" t="str">
        <f>IF(RESPOSTAS!AP249="","",IF(UPPER(RESPOSTAS!AP249)=INDEX(GABARITO!$C:$C,MATCH(TEXT(VALUE(RIGHT($AO$1,2)),"00")&amp;"|"&amp;IF(AND(VALUE(RIGHT($AO$1,2))&gt;=57,VALUE(RIGHT($AO$1,2))&lt;=63),$D249,"COMUM"),GABARITO!$D:$D,0)),1,0))</f>
        <v/>
      </c>
      <c r="AP249" t="str">
        <f>IF(RESPOSTAS!AQ249="","",IF(UPPER(RESPOSTAS!AQ249)=INDEX(GABARITO!$C:$C,MATCH(TEXT(VALUE(RIGHT($AP$1,2)),"00")&amp;"|"&amp;IF(AND(VALUE(RIGHT($AP$1,2))&gt;=57,VALUE(RIGHT($AP$1,2))&lt;=63),$D249,"COMUM"),GABARITO!$D:$D,0)),1,0))</f>
        <v/>
      </c>
      <c r="AQ249" t="str">
        <f>IF(RESPOSTAS!AR249="","",IF(UPPER(RESPOSTAS!AR249)=INDEX(GABARITO!$C:$C,MATCH(TEXT(VALUE(RIGHT($AQ$1,2)),"00")&amp;"|"&amp;IF(AND(VALUE(RIGHT($AQ$1,2))&gt;=57,VALUE(RIGHT($AQ$1,2))&lt;=63),$D249,"COMUM"),GABARITO!$D:$D,0)),1,0))</f>
        <v/>
      </c>
      <c r="AR249" t="str">
        <f>IF(RESPOSTAS!AS249="","",IF(UPPER(RESPOSTAS!AS249)=INDEX(GABARITO!$C:$C,MATCH(TEXT(VALUE(RIGHT($AR$1,2)),"00")&amp;"|"&amp;IF(AND(VALUE(RIGHT($AR$1,2))&gt;=57,VALUE(RIGHT($AR$1,2))&lt;=63),$D249,"COMUM"),GABARITO!$D:$D,0)),1,0))</f>
        <v/>
      </c>
      <c r="AS249" t="str">
        <f>IF(RESPOSTAS!AT249="","",IF(UPPER(RESPOSTAS!AT249)=INDEX(GABARITO!$C:$C,MATCH(TEXT(VALUE(RIGHT($AS$1,2)),"00")&amp;"|"&amp;IF(AND(VALUE(RIGHT($AS$1,2))&gt;=57,VALUE(RIGHT($AS$1,2))&lt;=63),$D249,"COMUM"),GABARITO!$D:$D,0)),1,0))</f>
        <v/>
      </c>
      <c r="AT249" t="str">
        <f>IF(RESPOSTAS!AU249="","",IF(UPPER(RESPOSTAS!AU249)=INDEX(GABARITO!$C:$C,MATCH(TEXT(VALUE(RIGHT($AT$1,2)),"00")&amp;"|"&amp;IF(AND(VALUE(RIGHT($AT$1,2))&gt;=57,VALUE(RIGHT($AT$1,2))&lt;=63),$D249,"COMUM"),GABARITO!$D:$D,0)),1,0))</f>
        <v/>
      </c>
      <c r="AU249" t="str">
        <f>IF(RESPOSTAS!AV249="","",IF(UPPER(RESPOSTAS!AV249)=INDEX(GABARITO!$C:$C,MATCH(TEXT(VALUE(RIGHT($AU$1,2)),"00")&amp;"|"&amp;IF(AND(VALUE(RIGHT($AU$1,2))&gt;=57,VALUE(RIGHT($AU$1,2))&lt;=63),$D249,"COMUM"),GABARITO!$D:$D,0)),1,0))</f>
        <v/>
      </c>
      <c r="AV249" t="str">
        <f>IF(RESPOSTAS!AW249="","",IF(UPPER(RESPOSTAS!AW249)=INDEX(GABARITO!$C:$C,MATCH(TEXT(VALUE(RIGHT($AV$1,2)),"00")&amp;"|"&amp;IF(AND(VALUE(RIGHT($AV$1,2))&gt;=57,VALUE(RIGHT($AV$1,2))&lt;=63),$D249,"COMUM"),GABARITO!$D:$D,0)),1,0))</f>
        <v/>
      </c>
      <c r="AW249" t="str">
        <f>IF(RESPOSTAS!AX249="","",IF(UPPER(RESPOSTAS!AX249)=INDEX(GABARITO!$C:$C,MATCH(TEXT(VALUE(RIGHT($AW$1,2)),"00")&amp;"|"&amp;IF(AND(VALUE(RIGHT($AW$1,2))&gt;=57,VALUE(RIGHT($AW$1,2))&lt;=63),$D249,"COMUM"),GABARITO!$D:$D,0)),1,0))</f>
        <v/>
      </c>
      <c r="AX249" t="str">
        <f>IF(RESPOSTAS!AY249="","",IF(UPPER(RESPOSTAS!AY249)=INDEX(GABARITO!$C:$C,MATCH(TEXT(VALUE(RIGHT($AX$1,2)),"00")&amp;"|"&amp;IF(AND(VALUE(RIGHT($AX$1,2))&gt;=57,VALUE(RIGHT($AX$1,2))&lt;=63),$D249,"COMUM"),GABARITO!$D:$D,0)),1,0))</f>
        <v/>
      </c>
      <c r="AY249" t="str">
        <f>IF(RESPOSTAS!AZ249="","",IF(UPPER(RESPOSTAS!AZ249)=INDEX(GABARITO!$C:$C,MATCH(TEXT(VALUE(RIGHT($AY$1,2)),"00")&amp;"|"&amp;IF(AND(VALUE(RIGHT($AY$1,2))&gt;=57,VALUE(RIGHT($AY$1,2))&lt;=63),$D249,"COMUM"),GABARITO!$D:$D,0)),1,0))</f>
        <v/>
      </c>
      <c r="AZ249" t="str">
        <f>IF(RESPOSTAS!BA249="","",IF(UPPER(RESPOSTAS!BA249)=INDEX(GABARITO!$C:$C,MATCH(TEXT(VALUE(RIGHT($AZ$1,2)),"00")&amp;"|"&amp;IF(AND(VALUE(RIGHT($AZ$1,2))&gt;=57,VALUE(RIGHT($AZ$1,2))&lt;=63),$D249,"COMUM"),GABARITO!$D:$D,0)),1,0))</f>
        <v/>
      </c>
      <c r="BA249" t="str">
        <f>IF(RESPOSTAS!BB249="","",IF(UPPER(RESPOSTAS!BB249)=INDEX(GABARITO!$C:$C,MATCH(TEXT(VALUE(RIGHT($BA$1,2)),"00")&amp;"|"&amp;IF(AND(VALUE(RIGHT($BA$1,2))&gt;=57,VALUE(RIGHT($BA$1,2))&lt;=63),$D249,"COMUM"),GABARITO!$D:$D,0)),1,0))</f>
        <v/>
      </c>
      <c r="BB249" t="str">
        <f>IF(RESPOSTAS!BC249="","",IF(UPPER(RESPOSTAS!BC249)=INDEX(GABARITO!$C:$C,MATCH(TEXT(VALUE(RIGHT($BB$1,2)),"00")&amp;"|"&amp;IF(AND(VALUE(RIGHT($BB$1,2))&gt;=57,VALUE(RIGHT($BB$1,2))&lt;=63),$D249,"COMUM"),GABARITO!$D:$D,0)),1,0))</f>
        <v/>
      </c>
      <c r="BC249" t="str">
        <f>IF(RESPOSTAS!BD249="","",IF(UPPER(RESPOSTAS!BD249)=INDEX(GABARITO!$C:$C,MATCH(TEXT(VALUE(RIGHT($BC$1,2)),"00")&amp;"|"&amp;IF(AND(VALUE(RIGHT($BC$1,2))&gt;=57,VALUE(RIGHT($BC$1,2))&lt;=63),$D249,"COMUM"),GABARITO!$D:$D,0)),1,0))</f>
        <v/>
      </c>
      <c r="BD249" t="str">
        <f>IF(RESPOSTAS!BE249="","",IF(UPPER(RESPOSTAS!BE249)=INDEX(GABARITO!$C:$C,MATCH(TEXT(VALUE(RIGHT($BD$1,2)),"00")&amp;"|"&amp;IF(AND(VALUE(RIGHT($BD$1,2))&gt;=57,VALUE(RIGHT($BD$1,2))&lt;=63),$D249,"COMUM"),GABARITO!$D:$D,0)),1,0))</f>
        <v/>
      </c>
      <c r="BE249" t="str">
        <f>IF(RESPOSTAS!BF249="","",IF(UPPER(RESPOSTAS!BF249)=INDEX(GABARITO!$C:$C,MATCH(TEXT(VALUE(RIGHT($BE$1,2)),"00")&amp;"|"&amp;IF(AND(VALUE(RIGHT($BE$1,2))&gt;=57,VALUE(RIGHT($BE$1,2))&lt;=63),$D249,"COMUM"),GABARITO!$D:$D,0)),1,0))</f>
        <v/>
      </c>
      <c r="BF249" t="str">
        <f>IF(RESPOSTAS!BG249="","",IF(UPPER(RESPOSTAS!BG249)=INDEX(GABARITO!$C:$C,MATCH(TEXT(VALUE(RIGHT($BF$1,2)),"00")&amp;"|"&amp;IF(AND(VALUE(RIGHT($BF$1,2))&gt;=57,VALUE(RIGHT($BF$1,2))&lt;=63),$D249,"COMUM"),GABARITO!$D:$D,0)),1,0))</f>
        <v/>
      </c>
      <c r="BG249" t="str">
        <f>IF(RESPOSTAS!BH249="","",IF(UPPER(RESPOSTAS!BH249)=INDEX(GABARITO!$C:$C,MATCH(TEXT(VALUE(RIGHT($BG$1,2)),"00")&amp;"|"&amp;IF(AND(VALUE(RIGHT($BG$1,2))&gt;=57,VALUE(RIGHT($BG$1,2))&lt;=63),$D249,"COMUM"),GABARITO!$D:$D,0)),1,0))</f>
        <v/>
      </c>
      <c r="BH249" t="str">
        <f>IF(RESPOSTAS!BI249="","",IF(UPPER(RESPOSTAS!BI249)=INDEX(GABARITO!$C:$C,MATCH(TEXT(VALUE(RIGHT($BH$1,2)),"00")&amp;"|"&amp;IF(AND(VALUE(RIGHT($BH$1,2))&gt;=57,VALUE(RIGHT($BH$1,2))&lt;=63),$D249,"COMUM"),GABARITO!$D:$D,0)),1,0))</f>
        <v/>
      </c>
      <c r="BI249" t="str">
        <f>IF(RESPOSTAS!BJ249="","",IF(UPPER(RESPOSTAS!BJ249)=INDEX(GABARITO!$C:$C,MATCH(TEXT(VALUE(RIGHT($BI$1,2)),"00")&amp;"|"&amp;IF(AND(VALUE(RIGHT($BI$1,2))&gt;=57,VALUE(RIGHT($BI$1,2))&lt;=63),$D249,"COMUM"),GABARITO!$D:$D,0)),1,0))</f>
        <v/>
      </c>
      <c r="BJ249" t="str">
        <f>IF(RESPOSTAS!BK249="","",IF(UPPER(RESPOSTAS!BK249)=INDEX(GABARITO!$C:$C,MATCH(TEXT(VALUE(RIGHT($BJ$1,2)),"00")&amp;"|"&amp;IF(AND(VALUE(RIGHT($BJ$1,2))&gt;=57,VALUE(RIGHT($BJ$1,2))&lt;=63),$D249,"COMUM"),GABARITO!$D:$D,0)),1,0))</f>
        <v/>
      </c>
      <c r="BK249" t="str">
        <f>IF(RESPOSTAS!BL249="","",IF(UPPER(RESPOSTAS!BL249)=INDEX(GABARITO!$C:$C,MATCH(TEXT(VALUE(RIGHT($BK$1,2)),"00")&amp;"|"&amp;IF(AND(VALUE(RIGHT($BK$1,2))&gt;=57,VALUE(RIGHT($BK$1,2))&lt;=63),$D249,"COMUM"),GABARITO!$D:$D,0)),1,0))</f>
        <v/>
      </c>
      <c r="BL249" t="str">
        <f>IF(RESPOSTAS!BM249="","",IF(UPPER(RESPOSTAS!BM249)=INDEX(GABARITO!$C:$C,MATCH(TEXT(VALUE(RIGHT($BL$1,2)),"00")&amp;"|"&amp;IF(AND(VALUE(RIGHT($BL$1,2))&gt;=57,VALUE(RIGHT($BL$1,2))&lt;=63),$D249,"COMUM"),GABARITO!$D:$D,0)),1,0))</f>
        <v/>
      </c>
      <c r="BM249" t="str">
        <f>IF(RESPOSTAS!BN249="","",IF(UPPER(RESPOSTAS!BN249)=INDEX(GABARITO!$C:$C,MATCH(TEXT(VALUE(RIGHT($BM$1,2)),"00")&amp;"|"&amp;IF(AND(VALUE(RIGHT($BM$1,2))&gt;=57,VALUE(RIGHT($BM$1,2))&lt;=63),$D249,"COMUM"),GABARITO!$D:$D,0)),1,0))</f>
        <v/>
      </c>
      <c r="BN249" t="str">
        <f>IF(RESPOSTAS!BO249="","",IF(UPPER(RESPOSTAS!BO249)=INDEX(GABARITO!$C:$C,MATCH(TEXT(VALUE(RIGHT($BN$1,2)),"00")&amp;"|"&amp;IF(AND(VALUE(RIGHT($BN$1,2))&gt;=57,VALUE(RIGHT($BN$1,2))&lt;=63),$D249,"COMUM"),GABARITO!$D:$D,0)),1,0))</f>
        <v/>
      </c>
      <c r="BO249" t="str">
        <f>IF(RESPOSTAS!BP249="","",IF(UPPER(RESPOSTAS!BP249)=INDEX(GABARITO!$C:$C,MATCH(TEXT(VALUE(RIGHT($BO$1,2)),"00")&amp;"|"&amp;IF(AND(VALUE(RIGHT($BO$1,2))&gt;=57,VALUE(RIGHT($BO$1,2))&lt;=63),$D249,"COMUM"),GABARITO!$D:$D,0)),1,0))</f>
        <v/>
      </c>
      <c r="BP249">
        <f>COUNTIF(RESPOSTAS!F249:BP249,"&lt;&gt;")</f>
        <v>0</v>
      </c>
      <c r="BQ249" t="str">
        <f t="shared" si="32"/>
        <v/>
      </c>
      <c r="BR249" s="10" t="str">
        <f t="shared" si="33"/>
        <v/>
      </c>
      <c r="BT249" s="11" t="str">
        <f t="shared" si="35"/>
        <v/>
      </c>
      <c r="BU249" s="11" t="str">
        <f t="shared" si="36"/>
        <v/>
      </c>
      <c r="BV249" s="11" t="str">
        <f t="shared" si="37"/>
        <v/>
      </c>
      <c r="BW249" s="11" t="str">
        <f t="shared" si="38"/>
        <v/>
      </c>
      <c r="BX249" s="11" t="str">
        <f t="shared" si="39"/>
        <v/>
      </c>
      <c r="BY249" s="11" t="str">
        <f t="shared" si="40"/>
        <v/>
      </c>
      <c r="BZ249" s="3" t="str">
        <f t="shared" si="34"/>
        <v/>
      </c>
      <c r="CA249" s="3" t="e">
        <f t="shared" si="41"/>
        <v>#VALUE!</v>
      </c>
    </row>
    <row r="250" spans="1:79" x14ac:dyDescent="0.25">
      <c r="A250" t="str">
        <f>IF(RESPOSTAS!A250="","",RESPOSTAS!A250)</f>
        <v/>
      </c>
      <c r="B250" t="str">
        <f>IF(RESPOSTAS!C250="","",RESPOSTAS!C250)</f>
        <v/>
      </c>
      <c r="C250" t="str">
        <f>IF(RESPOSTAS!D250="","",RESPOSTAS!D250)</f>
        <v/>
      </c>
      <c r="D250" t="str">
        <f>IF(RESPOSTAS!E250="","",RESPOSTAS!E250)</f>
        <v/>
      </c>
      <c r="E250" t="str">
        <f>IF(RESPOSTAS!F250="","",IF(UPPER(RESPOSTAS!F250)=INDEX(GABARITO!$C:$C,MATCH(TEXT(VALUE(RIGHT($E$1,2)),"00")&amp;"|"&amp;IF(AND(VALUE(RIGHT($E$1,2))&gt;=57,VALUE(RIGHT($E$1,2))&lt;=63),$D250,"COMUM"),GABARITO!$D:$D,0)),1,0))</f>
        <v/>
      </c>
      <c r="F250" t="str">
        <f>IF(RESPOSTAS!G250="","",IF(UPPER(RESPOSTAS!G250)=INDEX(GABARITO!$C:$C,MATCH(TEXT(VALUE(RIGHT($F$1,2)),"00")&amp;"|"&amp;IF(AND(VALUE(RIGHT($F$1,2))&gt;=57,VALUE(RIGHT($F$1,2))&lt;=63),$D250,"COMUM"),GABARITO!$D:$D,0)),1,0))</f>
        <v/>
      </c>
      <c r="G250" t="str">
        <f>IF(RESPOSTAS!H250="","",IF(UPPER(RESPOSTAS!H250)=INDEX(GABARITO!$C:$C,MATCH(TEXT(VALUE(RIGHT($G$1,2)),"00")&amp;"|"&amp;IF(AND(VALUE(RIGHT($G$1,2))&gt;=57,VALUE(RIGHT($G$1,2))&lt;=63),$D250,"COMUM"),GABARITO!$D:$D,0)),1,0))</f>
        <v/>
      </c>
      <c r="H250" t="str">
        <f>IF(RESPOSTAS!I250="","",IF(UPPER(RESPOSTAS!I250)=INDEX(GABARITO!$C:$C,MATCH(TEXT(VALUE(RIGHT($H$1,2)),"00")&amp;"|"&amp;IF(AND(VALUE(RIGHT($H$1,2))&gt;=57,VALUE(RIGHT($H$1,2))&lt;=63),$D250,"COMUM"),GABARITO!$D:$D,0)),1,0))</f>
        <v/>
      </c>
      <c r="I250" t="str">
        <f>IF(RESPOSTAS!J250="","",IF(UPPER(RESPOSTAS!J250)=INDEX(GABARITO!$C:$C,MATCH(TEXT(VALUE(RIGHT($I$1,2)),"00")&amp;"|"&amp;IF(AND(VALUE(RIGHT($I$1,2))&gt;=57,VALUE(RIGHT($I$1,2))&lt;=63),$D250,"COMUM"),GABARITO!$D:$D,0)),1,0))</f>
        <v/>
      </c>
      <c r="J250" t="str">
        <f>IF(RESPOSTAS!K250="","",IF(UPPER(RESPOSTAS!K250)=INDEX(GABARITO!$C:$C,MATCH(TEXT(VALUE(RIGHT($J$1,2)),"00")&amp;"|"&amp;IF(AND(VALUE(RIGHT($J$1,2))&gt;=57,VALUE(RIGHT($J$1,2))&lt;=63),$D250,"COMUM"),GABARITO!$D:$D,0)),1,0))</f>
        <v/>
      </c>
      <c r="K250" t="str">
        <f>IF(RESPOSTAS!L250="","",IF(UPPER(RESPOSTAS!L250)=INDEX(GABARITO!$C:$C,MATCH(TEXT(VALUE(RIGHT($K$1,2)),"00")&amp;"|"&amp;IF(AND(VALUE(RIGHT($K$1,2))&gt;=57,VALUE(RIGHT($K$1,2))&lt;=63),$D250,"COMUM"),GABARITO!$D:$D,0)),1,0))</f>
        <v/>
      </c>
      <c r="L250" t="str">
        <f>IF(RESPOSTAS!M250="","",IF(UPPER(RESPOSTAS!M250)=INDEX(GABARITO!$C:$C,MATCH(TEXT(VALUE(RIGHT($L$1,2)),"00")&amp;"|"&amp;IF(AND(VALUE(RIGHT($L$1,2))&gt;=57,VALUE(RIGHT($L$1,2))&lt;=63),$D250,"COMUM"),GABARITO!$D:$D,0)),1,0))</f>
        <v/>
      </c>
      <c r="M250" t="str">
        <f>IF(RESPOSTAS!N250="","",IF(UPPER(RESPOSTAS!N250)=INDEX(GABARITO!$C:$C,MATCH(TEXT(VALUE(RIGHT($M$1,2)),"00")&amp;"|"&amp;IF(AND(VALUE(RIGHT($M$1,2))&gt;=57,VALUE(RIGHT($M$1,2))&lt;=63),$D250,"COMUM"),GABARITO!$D:$D,0)),1,0))</f>
        <v/>
      </c>
      <c r="N250" t="str">
        <f>IF(RESPOSTAS!O250="","",IF(UPPER(RESPOSTAS!O250)=INDEX(GABARITO!$C:$C,MATCH(TEXT(VALUE(RIGHT($E$1,2)),"00")&amp;"|"&amp;IF(AND(VALUE(RIGHT($E$1,2))&gt;=57,VALUE(RIGHT($E$1,2))&lt;=63),$D250,"COMUM"),GABARITO!$D:$D,0)),1,0))</f>
        <v/>
      </c>
      <c r="O250" t="str">
        <f>IF(RESPOSTAS!P250="","",IF(UPPER(RESPOSTAS!P250)=INDEX(GABARITO!$C:$C,MATCH(TEXT(VALUE(RIGHT($O$1,2)),"00")&amp;"|"&amp;IF(AND(VALUE(RIGHT($O$1,2))&gt;=57,VALUE(RIGHT($O$1,2))&lt;=63),$D250,"COMUM"),GABARITO!$D:$D,0)),1,0))</f>
        <v/>
      </c>
      <c r="P250" t="str">
        <f>IF(RESPOSTAS!Q250="","",IF(UPPER(RESPOSTAS!Q250)=INDEX(GABARITO!$C:$C,MATCH(TEXT(VALUE(RIGHT($P$1,2)),"00")&amp;"|"&amp;IF(AND(VALUE(RIGHT($P$1,2))&gt;=57,VALUE(RIGHT($P$1,2))&lt;=63),$D250,"COMUM"),GABARITO!$D:$D,0)),1,0))</f>
        <v/>
      </c>
      <c r="Q250" t="str">
        <f>IF(RESPOSTAS!R250="","",IF(UPPER(RESPOSTAS!R250)=INDEX(GABARITO!$C:$C,MATCH(TEXT(VALUE(RIGHT($Q$1,2)),"00")&amp;"|"&amp;IF(AND(VALUE(RIGHT($Q$1,2))&gt;=57,VALUE(RIGHT($Q$1,2))&lt;=63),$D250,"COMUM"),GABARITO!$D:$D,0)),1,0))</f>
        <v/>
      </c>
      <c r="R250" t="str">
        <f>IF(RESPOSTAS!S250="","",IF(UPPER(RESPOSTAS!S250)=INDEX(GABARITO!$C:$C,MATCH(TEXT(VALUE(RIGHT($R$1,2)),"00")&amp;"|"&amp;IF(AND(VALUE(RIGHT($R$1,2))&gt;=57,VALUE(RIGHT($R$1,2))&lt;=63),$D250,"COMUM"),GABARITO!$D:$D,0)),1,0))</f>
        <v/>
      </c>
      <c r="S250" t="str">
        <f>IF(RESPOSTAS!T250="","",IF(UPPER(RESPOSTAS!T250)=INDEX(GABARITO!$C:$C,MATCH(TEXT(VALUE(RIGHT($S$1,2)),"00")&amp;"|"&amp;IF(AND(VALUE(RIGHT($S$1,2))&gt;=57,VALUE(RIGHT($S$1,2))&lt;=63),$D250,"COMUM"),GABARITO!$D:$D,0)),1,0))</f>
        <v/>
      </c>
      <c r="T250" t="str">
        <f>IF(RESPOSTAS!U250="","",IF(UPPER(RESPOSTAS!U250)=INDEX(GABARITO!$C:$C,MATCH(TEXT(VALUE(RIGHT($T$1,2)),"00")&amp;"|"&amp;IF(AND(VALUE(RIGHT($T$1,2))&gt;=57,VALUE(RIGHT($T$1,2))&lt;=63),$D250,"COMUM"),GABARITO!$D:$D,0)),1,0))</f>
        <v/>
      </c>
      <c r="U250" t="str">
        <f>IF(RESPOSTAS!V250="","",IF(UPPER(RESPOSTAS!V250)=INDEX(GABARITO!$C:$C,MATCH(TEXT(VALUE(RIGHT($U$1,2)),"00")&amp;"|"&amp;IF(AND(VALUE(RIGHT($U$1,2))&gt;=57,VALUE(RIGHT($U$1,2))&lt;=63),$D250,"COMUM"),GABARITO!$D:$D,0)),1,0))</f>
        <v/>
      </c>
      <c r="V250" t="str">
        <f>IF(RESPOSTAS!W250="","",IF(UPPER(RESPOSTAS!W250)=INDEX(GABARITO!$C:$C,MATCH(TEXT(VALUE(RIGHT($E$1,2)),"00")&amp;"|"&amp;IF(AND(VALUE(RIGHT($E$1,2))&gt;=57,VALUE(RIGHT($E$1,2))&lt;=63),$D250,"COMUM"),GABARITO!$D:$D,0)),1,0))</f>
        <v/>
      </c>
      <c r="W250" t="str">
        <f>IF(RESPOSTAS!X250="","",IF(UPPER(RESPOSTAS!X250)=INDEX(GABARITO!$C:$C,MATCH(TEXT(VALUE(RIGHT($W$1,2)),"00")&amp;"|"&amp;IF(AND(VALUE(RIGHT($W$1,2))&gt;=57,VALUE(RIGHT($W$1,2))&lt;=63),$D250,"COMUM"),GABARITO!$D:$D,0)),1,0))</f>
        <v/>
      </c>
      <c r="X250" t="str">
        <f>IF(RESPOSTAS!Y250="","",IF(UPPER(RESPOSTAS!Y250)=INDEX(GABARITO!$C:$C,MATCH(TEXT(VALUE(RIGHT($X$1,2)),"00")&amp;"|"&amp;IF(AND(VALUE(RIGHT($X$1,2))&gt;=57,VALUE(RIGHT($X$1,2))&lt;=63),$D250,"COMUM"),GABARITO!$D:$D,0)),1,0))</f>
        <v/>
      </c>
      <c r="Y250" t="str">
        <f>IF(RESPOSTAS!Z250="","",IF(UPPER(RESPOSTAS!Z250)=INDEX(GABARITO!$C:$C,MATCH(TEXT(VALUE(RIGHT($Y$1,2)),"00")&amp;"|"&amp;IF(AND(VALUE(RIGHT($Y$1,2))&gt;=57,VALUE(RIGHT($Y$1,2))&lt;=63),$D250,"COMUM"),GABARITO!$D:$D,0)),1,0))</f>
        <v/>
      </c>
      <c r="Z250" t="str">
        <f>IF(RESPOSTAS!AA250="","",IF(UPPER(RESPOSTAS!AA250)=INDEX(GABARITO!$C:$C,MATCH(TEXT(VALUE(RIGHT($Z$1,2)),"00")&amp;"|"&amp;IF(AND(VALUE(RIGHT($Z$1,2))&gt;=57,VALUE(RIGHT($Z$1,2))&lt;=63),$D250,"COMUM"),GABARITO!$D:$D,0)),1,0))</f>
        <v/>
      </c>
      <c r="AA250" t="str">
        <f>IF(RESPOSTAS!AB250="","",IF(UPPER(RESPOSTAS!AB250)=INDEX(GABARITO!$C:$C,MATCH(TEXT(VALUE(RIGHT($AA$1,2)),"00")&amp;"|"&amp;IF(AND(VALUE(RIGHT($AA$1,2))&gt;=57,VALUE(RIGHT($AA$1,2))&lt;=63),$D250,"COMUM"),GABARITO!$D:$D,0)),1,0))</f>
        <v/>
      </c>
      <c r="AB250" t="str">
        <f>IF(RESPOSTAS!AC250="","",IF(UPPER(RESPOSTAS!AC250)=INDEX(GABARITO!$C:$C,MATCH(TEXT(VALUE(RIGHT($AB$1,2)),"00")&amp;"|"&amp;IF(AND(VALUE(RIGHT($AB$1,2))&gt;=57,VALUE(RIGHT($AB$1,2))&lt;=63),$D250,"COMUM"),GABARITO!$D:$D,0)),1,0))</f>
        <v/>
      </c>
      <c r="AC250" t="str">
        <f>IF(RESPOSTAS!AD250="","",IF(UPPER(RESPOSTAS!AD250)=INDEX(GABARITO!$C:$C,MATCH(TEXT(VALUE(RIGHT($AC$1,2)),"00")&amp;"|"&amp;IF(AND(VALUE(RIGHT($AC$1,2))&gt;=57,VALUE(RIGHT($AC$1,2))&lt;=63),$D250,"COMUM"),GABARITO!$D:$D,0)),1,0))</f>
        <v/>
      </c>
      <c r="AD250" t="str">
        <f>IF(RESPOSTAS!AE250="","",IF(UPPER(RESPOSTAS!AE250)=INDEX(GABARITO!$C:$C,MATCH(TEXT(VALUE(RIGHT($AD$1,2)),"00")&amp;"|"&amp;IF(AND(VALUE(RIGHT($AD$1,2))&gt;=57,VALUE(RIGHT($AD$1,2))&lt;=63),$D250,"COMUM"),GABARITO!$D:$D,0)),1,0))</f>
        <v/>
      </c>
      <c r="AE250" t="str">
        <f>IF(RESPOSTAS!AF250="","",IF(UPPER(RESPOSTAS!AF250)=INDEX(GABARITO!$C:$C,MATCH(TEXT(VALUE(RIGHT($AE$1,2)),"00")&amp;"|"&amp;IF(AND(VALUE(RIGHT($AE$1,2))&gt;=57,VALUE(RIGHT($AE$1,2))&lt;=63),$D250,"COMUM"),GABARITO!$D:$D,0)),1,0))</f>
        <v/>
      </c>
      <c r="AF250" t="str">
        <f>IF(RESPOSTAS!AG250="","",IF(UPPER(RESPOSTAS!AG250)=INDEX(GABARITO!$C:$C,MATCH(TEXT(VALUE(RIGHT($AF$1,2)),"00")&amp;"|"&amp;IF(AND(VALUE(RIGHT($AF$1,2))&gt;=57,VALUE(RIGHT($AF$1,2))&lt;=63),$D250,"COMUM"),GABARITO!$D:$D,0)),1,0))</f>
        <v/>
      </c>
      <c r="AG250" t="str">
        <f>IF(RESPOSTAS!AH250="","",IF(UPPER(RESPOSTAS!AH250)=INDEX(GABARITO!$C:$C,MATCH(TEXT(VALUE(RIGHT($AG$1,2)),"00")&amp;"|"&amp;IF(AND(VALUE(RIGHT($AG$1,2))&gt;=57,VALUE(RIGHT($AG$1,2))&lt;=63),$D250,"COMUM"),GABARITO!$D:$D,0)),1,0))</f>
        <v/>
      </c>
      <c r="AH250" t="str">
        <f>IF(RESPOSTAS!AI250="","",IF(UPPER(RESPOSTAS!AI250)=INDEX(GABARITO!$C:$C,MATCH(TEXT(VALUE(RIGHT($AH$1,2)),"00")&amp;"|"&amp;IF(AND(VALUE(RIGHT($AH$1,2))&gt;=57,VALUE(RIGHT($AH$1,2))&lt;=63),$D250,"COMUM"),GABARITO!$D:$D,0)),1,0))</f>
        <v/>
      </c>
      <c r="AI250" t="str">
        <f>IF(RESPOSTAS!AJ250="","",IF(UPPER(RESPOSTAS!AJ250)=INDEX(GABARITO!$C:$C,MATCH(TEXT(VALUE(RIGHT($AI$1,2)),"00")&amp;"|"&amp;IF(AND(VALUE(RIGHT($AI$1,2))&gt;=57,VALUE(RIGHT($AI$1,2))&lt;=63),$D250,"COMUM"),GABARITO!$D:$D,0)),1,0))</f>
        <v/>
      </c>
      <c r="AJ250" t="str">
        <f>IF(RESPOSTAS!AK250="","",IF(UPPER(RESPOSTAS!AK250)=INDEX(GABARITO!$C:$C,MATCH(TEXT(VALUE(RIGHT($AJ$1,2)),"00")&amp;"|"&amp;IF(AND(VALUE(RIGHT($AJ$1,2))&gt;=57,VALUE(RIGHT($AJ$1,2))&lt;=63),$D250,"COMUM"),GABARITO!$D:$D,0)),1,0))</f>
        <v/>
      </c>
      <c r="AK250" t="str">
        <f>IF(RESPOSTAS!AL250="","",IF(UPPER(RESPOSTAS!AL250)=INDEX(GABARITO!$C:$C,MATCH(TEXT(VALUE(RIGHT($AK$1,2)),"00")&amp;"|"&amp;IF(AND(VALUE(RIGHT($AK$1,2))&gt;=57,VALUE(RIGHT($AK$1,2))&lt;=63),$D250,"COMUM"),GABARITO!$D:$D,0)),1,0))</f>
        <v/>
      </c>
      <c r="AL250" t="str">
        <f>IF(RESPOSTAS!AM250="","",IF(UPPER(RESPOSTAS!AM250)=INDEX(GABARITO!$C:$C,MATCH(TEXT(VALUE(RIGHT($AL$1,2)),"00")&amp;"|"&amp;IF(AND(VALUE(RIGHT($AL$1,2))&gt;=57,VALUE(RIGHT($AL$1,2))&lt;=63),$D250,"COMUM"),GABARITO!$D:$D,0)),1,0))</f>
        <v/>
      </c>
      <c r="AM250" t="str">
        <f>IF(RESPOSTAS!AN250="","",IF(UPPER(RESPOSTAS!AN250)=INDEX(GABARITO!$C:$C,MATCH(TEXT(VALUE(RIGHT($AM$1,2)),"00")&amp;"|"&amp;IF(AND(VALUE(RIGHT($AM$1,2))&gt;=57,VALUE(RIGHT($AM$1,2))&lt;=63),$D250,"COMUM"),GABARITO!$D:$D,0)),1,0))</f>
        <v/>
      </c>
      <c r="AN250" t="str">
        <f>IF(RESPOSTAS!AO250="","",IF(UPPER(RESPOSTAS!AO250)=INDEX(GABARITO!$C:$C,MATCH(TEXT(VALUE(RIGHT($AN$1,2)),"00")&amp;"|"&amp;IF(AND(VALUE(RIGHT($AN$1,2))&gt;=57,VALUE(RIGHT($AN$1,2))&lt;=63),$D250,"COMUM"),GABARITO!$D:$D,0)),1,0))</f>
        <v/>
      </c>
      <c r="AO250" t="str">
        <f>IF(RESPOSTAS!AP250="","",IF(UPPER(RESPOSTAS!AP250)=INDEX(GABARITO!$C:$C,MATCH(TEXT(VALUE(RIGHT($AO$1,2)),"00")&amp;"|"&amp;IF(AND(VALUE(RIGHT($AO$1,2))&gt;=57,VALUE(RIGHT($AO$1,2))&lt;=63),$D250,"COMUM"),GABARITO!$D:$D,0)),1,0))</f>
        <v/>
      </c>
      <c r="AP250" t="str">
        <f>IF(RESPOSTAS!AQ250="","",IF(UPPER(RESPOSTAS!AQ250)=INDEX(GABARITO!$C:$C,MATCH(TEXT(VALUE(RIGHT($AP$1,2)),"00")&amp;"|"&amp;IF(AND(VALUE(RIGHT($AP$1,2))&gt;=57,VALUE(RIGHT($AP$1,2))&lt;=63),$D250,"COMUM"),GABARITO!$D:$D,0)),1,0))</f>
        <v/>
      </c>
      <c r="AQ250" t="str">
        <f>IF(RESPOSTAS!AR250="","",IF(UPPER(RESPOSTAS!AR250)=INDEX(GABARITO!$C:$C,MATCH(TEXT(VALUE(RIGHT($AQ$1,2)),"00")&amp;"|"&amp;IF(AND(VALUE(RIGHT($AQ$1,2))&gt;=57,VALUE(RIGHT($AQ$1,2))&lt;=63),$D250,"COMUM"),GABARITO!$D:$D,0)),1,0))</f>
        <v/>
      </c>
      <c r="AR250" t="str">
        <f>IF(RESPOSTAS!AS250="","",IF(UPPER(RESPOSTAS!AS250)=INDEX(GABARITO!$C:$C,MATCH(TEXT(VALUE(RIGHT($AR$1,2)),"00")&amp;"|"&amp;IF(AND(VALUE(RIGHT($AR$1,2))&gt;=57,VALUE(RIGHT($AR$1,2))&lt;=63),$D250,"COMUM"),GABARITO!$D:$D,0)),1,0))</f>
        <v/>
      </c>
      <c r="AS250" t="str">
        <f>IF(RESPOSTAS!AT250="","",IF(UPPER(RESPOSTAS!AT250)=INDEX(GABARITO!$C:$C,MATCH(TEXT(VALUE(RIGHT($AS$1,2)),"00")&amp;"|"&amp;IF(AND(VALUE(RIGHT($AS$1,2))&gt;=57,VALUE(RIGHT($AS$1,2))&lt;=63),$D250,"COMUM"),GABARITO!$D:$D,0)),1,0))</f>
        <v/>
      </c>
      <c r="AT250" t="str">
        <f>IF(RESPOSTAS!AU250="","",IF(UPPER(RESPOSTAS!AU250)=INDEX(GABARITO!$C:$C,MATCH(TEXT(VALUE(RIGHT($AT$1,2)),"00")&amp;"|"&amp;IF(AND(VALUE(RIGHT($AT$1,2))&gt;=57,VALUE(RIGHT($AT$1,2))&lt;=63),$D250,"COMUM"),GABARITO!$D:$D,0)),1,0))</f>
        <v/>
      </c>
      <c r="AU250" t="str">
        <f>IF(RESPOSTAS!AV250="","",IF(UPPER(RESPOSTAS!AV250)=INDEX(GABARITO!$C:$C,MATCH(TEXT(VALUE(RIGHT($AU$1,2)),"00")&amp;"|"&amp;IF(AND(VALUE(RIGHT($AU$1,2))&gt;=57,VALUE(RIGHT($AU$1,2))&lt;=63),$D250,"COMUM"),GABARITO!$D:$D,0)),1,0))</f>
        <v/>
      </c>
      <c r="AV250" t="str">
        <f>IF(RESPOSTAS!AW250="","",IF(UPPER(RESPOSTAS!AW250)=INDEX(GABARITO!$C:$C,MATCH(TEXT(VALUE(RIGHT($AV$1,2)),"00")&amp;"|"&amp;IF(AND(VALUE(RIGHT($AV$1,2))&gt;=57,VALUE(RIGHT($AV$1,2))&lt;=63),$D250,"COMUM"),GABARITO!$D:$D,0)),1,0))</f>
        <v/>
      </c>
      <c r="AW250" t="str">
        <f>IF(RESPOSTAS!AX250="","",IF(UPPER(RESPOSTAS!AX250)=INDEX(GABARITO!$C:$C,MATCH(TEXT(VALUE(RIGHT($AW$1,2)),"00")&amp;"|"&amp;IF(AND(VALUE(RIGHT($AW$1,2))&gt;=57,VALUE(RIGHT($AW$1,2))&lt;=63),$D250,"COMUM"),GABARITO!$D:$D,0)),1,0))</f>
        <v/>
      </c>
      <c r="AX250" t="str">
        <f>IF(RESPOSTAS!AY250="","",IF(UPPER(RESPOSTAS!AY250)=INDEX(GABARITO!$C:$C,MATCH(TEXT(VALUE(RIGHT($AX$1,2)),"00")&amp;"|"&amp;IF(AND(VALUE(RIGHT($AX$1,2))&gt;=57,VALUE(RIGHT($AX$1,2))&lt;=63),$D250,"COMUM"),GABARITO!$D:$D,0)),1,0))</f>
        <v/>
      </c>
      <c r="AY250" t="str">
        <f>IF(RESPOSTAS!AZ250="","",IF(UPPER(RESPOSTAS!AZ250)=INDEX(GABARITO!$C:$C,MATCH(TEXT(VALUE(RIGHT($AY$1,2)),"00")&amp;"|"&amp;IF(AND(VALUE(RIGHT($AY$1,2))&gt;=57,VALUE(RIGHT($AY$1,2))&lt;=63),$D250,"COMUM"),GABARITO!$D:$D,0)),1,0))</f>
        <v/>
      </c>
      <c r="AZ250" t="str">
        <f>IF(RESPOSTAS!BA250="","",IF(UPPER(RESPOSTAS!BA250)=INDEX(GABARITO!$C:$C,MATCH(TEXT(VALUE(RIGHT($AZ$1,2)),"00")&amp;"|"&amp;IF(AND(VALUE(RIGHT($AZ$1,2))&gt;=57,VALUE(RIGHT($AZ$1,2))&lt;=63),$D250,"COMUM"),GABARITO!$D:$D,0)),1,0))</f>
        <v/>
      </c>
      <c r="BA250" t="str">
        <f>IF(RESPOSTAS!BB250="","",IF(UPPER(RESPOSTAS!BB250)=INDEX(GABARITO!$C:$C,MATCH(TEXT(VALUE(RIGHT($BA$1,2)),"00")&amp;"|"&amp;IF(AND(VALUE(RIGHT($BA$1,2))&gt;=57,VALUE(RIGHT($BA$1,2))&lt;=63),$D250,"COMUM"),GABARITO!$D:$D,0)),1,0))</f>
        <v/>
      </c>
      <c r="BB250" t="str">
        <f>IF(RESPOSTAS!BC250="","",IF(UPPER(RESPOSTAS!BC250)=INDEX(GABARITO!$C:$C,MATCH(TEXT(VALUE(RIGHT($BB$1,2)),"00")&amp;"|"&amp;IF(AND(VALUE(RIGHT($BB$1,2))&gt;=57,VALUE(RIGHT($BB$1,2))&lt;=63),$D250,"COMUM"),GABARITO!$D:$D,0)),1,0))</f>
        <v/>
      </c>
      <c r="BC250" t="str">
        <f>IF(RESPOSTAS!BD250="","",IF(UPPER(RESPOSTAS!BD250)=INDEX(GABARITO!$C:$C,MATCH(TEXT(VALUE(RIGHT($BC$1,2)),"00")&amp;"|"&amp;IF(AND(VALUE(RIGHT($BC$1,2))&gt;=57,VALUE(RIGHT($BC$1,2))&lt;=63),$D250,"COMUM"),GABARITO!$D:$D,0)),1,0))</f>
        <v/>
      </c>
      <c r="BD250" t="str">
        <f>IF(RESPOSTAS!BE250="","",IF(UPPER(RESPOSTAS!BE250)=INDEX(GABARITO!$C:$C,MATCH(TEXT(VALUE(RIGHT($BD$1,2)),"00")&amp;"|"&amp;IF(AND(VALUE(RIGHT($BD$1,2))&gt;=57,VALUE(RIGHT($BD$1,2))&lt;=63),$D250,"COMUM"),GABARITO!$D:$D,0)),1,0))</f>
        <v/>
      </c>
      <c r="BE250" t="str">
        <f>IF(RESPOSTAS!BF250="","",IF(UPPER(RESPOSTAS!BF250)=INDEX(GABARITO!$C:$C,MATCH(TEXT(VALUE(RIGHT($BE$1,2)),"00")&amp;"|"&amp;IF(AND(VALUE(RIGHT($BE$1,2))&gt;=57,VALUE(RIGHT($BE$1,2))&lt;=63),$D250,"COMUM"),GABARITO!$D:$D,0)),1,0))</f>
        <v/>
      </c>
      <c r="BF250" t="str">
        <f>IF(RESPOSTAS!BG250="","",IF(UPPER(RESPOSTAS!BG250)=INDEX(GABARITO!$C:$C,MATCH(TEXT(VALUE(RIGHT($BF$1,2)),"00")&amp;"|"&amp;IF(AND(VALUE(RIGHT($BF$1,2))&gt;=57,VALUE(RIGHT($BF$1,2))&lt;=63),$D250,"COMUM"),GABARITO!$D:$D,0)),1,0))</f>
        <v/>
      </c>
      <c r="BG250" t="str">
        <f>IF(RESPOSTAS!BH250="","",IF(UPPER(RESPOSTAS!BH250)=INDEX(GABARITO!$C:$C,MATCH(TEXT(VALUE(RIGHT($BG$1,2)),"00")&amp;"|"&amp;IF(AND(VALUE(RIGHT($BG$1,2))&gt;=57,VALUE(RIGHT($BG$1,2))&lt;=63),$D250,"COMUM"),GABARITO!$D:$D,0)),1,0))</f>
        <v/>
      </c>
      <c r="BH250" t="str">
        <f>IF(RESPOSTAS!BI250="","",IF(UPPER(RESPOSTAS!BI250)=INDEX(GABARITO!$C:$C,MATCH(TEXT(VALUE(RIGHT($BH$1,2)),"00")&amp;"|"&amp;IF(AND(VALUE(RIGHT($BH$1,2))&gt;=57,VALUE(RIGHT($BH$1,2))&lt;=63),$D250,"COMUM"),GABARITO!$D:$D,0)),1,0))</f>
        <v/>
      </c>
      <c r="BI250" t="str">
        <f>IF(RESPOSTAS!BJ250="","",IF(UPPER(RESPOSTAS!BJ250)=INDEX(GABARITO!$C:$C,MATCH(TEXT(VALUE(RIGHT($BI$1,2)),"00")&amp;"|"&amp;IF(AND(VALUE(RIGHT($BI$1,2))&gt;=57,VALUE(RIGHT($BI$1,2))&lt;=63),$D250,"COMUM"),GABARITO!$D:$D,0)),1,0))</f>
        <v/>
      </c>
      <c r="BJ250" t="str">
        <f>IF(RESPOSTAS!BK250="","",IF(UPPER(RESPOSTAS!BK250)=INDEX(GABARITO!$C:$C,MATCH(TEXT(VALUE(RIGHT($BJ$1,2)),"00")&amp;"|"&amp;IF(AND(VALUE(RIGHT($BJ$1,2))&gt;=57,VALUE(RIGHT($BJ$1,2))&lt;=63),$D250,"COMUM"),GABARITO!$D:$D,0)),1,0))</f>
        <v/>
      </c>
      <c r="BK250" t="str">
        <f>IF(RESPOSTAS!BL250="","",IF(UPPER(RESPOSTAS!BL250)=INDEX(GABARITO!$C:$C,MATCH(TEXT(VALUE(RIGHT($BK$1,2)),"00")&amp;"|"&amp;IF(AND(VALUE(RIGHT($BK$1,2))&gt;=57,VALUE(RIGHT($BK$1,2))&lt;=63),$D250,"COMUM"),GABARITO!$D:$D,0)),1,0))</f>
        <v/>
      </c>
      <c r="BL250" t="str">
        <f>IF(RESPOSTAS!BM250="","",IF(UPPER(RESPOSTAS!BM250)=INDEX(GABARITO!$C:$C,MATCH(TEXT(VALUE(RIGHT($BL$1,2)),"00")&amp;"|"&amp;IF(AND(VALUE(RIGHT($BL$1,2))&gt;=57,VALUE(RIGHT($BL$1,2))&lt;=63),$D250,"COMUM"),GABARITO!$D:$D,0)),1,0))</f>
        <v/>
      </c>
      <c r="BM250" t="str">
        <f>IF(RESPOSTAS!BN250="","",IF(UPPER(RESPOSTAS!BN250)=INDEX(GABARITO!$C:$C,MATCH(TEXT(VALUE(RIGHT($BM$1,2)),"00")&amp;"|"&amp;IF(AND(VALUE(RIGHT($BM$1,2))&gt;=57,VALUE(RIGHT($BM$1,2))&lt;=63),$D250,"COMUM"),GABARITO!$D:$D,0)),1,0))</f>
        <v/>
      </c>
      <c r="BN250" t="str">
        <f>IF(RESPOSTAS!BO250="","",IF(UPPER(RESPOSTAS!BO250)=INDEX(GABARITO!$C:$C,MATCH(TEXT(VALUE(RIGHT($BN$1,2)),"00")&amp;"|"&amp;IF(AND(VALUE(RIGHT($BN$1,2))&gt;=57,VALUE(RIGHT($BN$1,2))&lt;=63),$D250,"COMUM"),GABARITO!$D:$D,0)),1,0))</f>
        <v/>
      </c>
      <c r="BO250" t="str">
        <f>IF(RESPOSTAS!BP250="","",IF(UPPER(RESPOSTAS!BP250)=INDEX(GABARITO!$C:$C,MATCH(TEXT(VALUE(RIGHT($BO$1,2)),"00")&amp;"|"&amp;IF(AND(VALUE(RIGHT($BO$1,2))&gt;=57,VALUE(RIGHT($BO$1,2))&lt;=63),$D250,"COMUM"),GABARITO!$D:$D,0)),1,0))</f>
        <v/>
      </c>
      <c r="BP250">
        <f>COUNTIF(RESPOSTAS!F250:BP250,"&lt;&gt;")</f>
        <v>0</v>
      </c>
      <c r="BQ250" t="str">
        <f t="shared" si="32"/>
        <v/>
      </c>
      <c r="BR250" s="10" t="str">
        <f t="shared" si="33"/>
        <v/>
      </c>
      <c r="BT250" s="11" t="str">
        <f t="shared" si="35"/>
        <v/>
      </c>
      <c r="BU250" s="11" t="str">
        <f t="shared" si="36"/>
        <v/>
      </c>
      <c r="BV250" s="11" t="str">
        <f t="shared" si="37"/>
        <v/>
      </c>
      <c r="BW250" s="11" t="str">
        <f t="shared" si="38"/>
        <v/>
      </c>
      <c r="BX250" s="11" t="str">
        <f t="shared" si="39"/>
        <v/>
      </c>
      <c r="BY250" s="11" t="str">
        <f t="shared" si="40"/>
        <v/>
      </c>
      <c r="BZ250" s="3" t="str">
        <f t="shared" si="34"/>
        <v/>
      </c>
      <c r="CA250" s="3" t="e">
        <f t="shared" si="41"/>
        <v>#VALUE!</v>
      </c>
    </row>
    <row r="251" spans="1:79" x14ac:dyDescent="0.25">
      <c r="A251" t="str">
        <f>IF(RESPOSTAS!A251="","",RESPOSTAS!A251)</f>
        <v/>
      </c>
      <c r="B251" t="str">
        <f>IF(RESPOSTAS!C251="","",RESPOSTAS!C251)</f>
        <v/>
      </c>
      <c r="C251" t="str">
        <f>IF(RESPOSTAS!D251="","",RESPOSTAS!D251)</f>
        <v/>
      </c>
      <c r="D251" t="str">
        <f>IF(RESPOSTAS!E251="","",RESPOSTAS!E251)</f>
        <v/>
      </c>
      <c r="E251" t="str">
        <f>IF(RESPOSTAS!F251="","",IF(UPPER(RESPOSTAS!F251)=INDEX(GABARITO!$C:$C,MATCH(TEXT(VALUE(RIGHT($E$1,2)),"00")&amp;"|"&amp;IF(AND(VALUE(RIGHT($E$1,2))&gt;=57,VALUE(RIGHT($E$1,2))&lt;=63),$D251,"COMUM"),GABARITO!$D:$D,0)),1,0))</f>
        <v/>
      </c>
      <c r="F251" t="str">
        <f>IF(RESPOSTAS!G251="","",IF(UPPER(RESPOSTAS!G251)=INDEX(GABARITO!$C:$C,MATCH(TEXT(VALUE(RIGHT($F$1,2)),"00")&amp;"|"&amp;IF(AND(VALUE(RIGHT($F$1,2))&gt;=57,VALUE(RIGHT($F$1,2))&lt;=63),$D251,"COMUM"),GABARITO!$D:$D,0)),1,0))</f>
        <v/>
      </c>
      <c r="G251" t="str">
        <f>IF(RESPOSTAS!H251="","",IF(UPPER(RESPOSTAS!H251)=INDEX(GABARITO!$C:$C,MATCH(TEXT(VALUE(RIGHT($G$1,2)),"00")&amp;"|"&amp;IF(AND(VALUE(RIGHT($G$1,2))&gt;=57,VALUE(RIGHT($G$1,2))&lt;=63),$D251,"COMUM"),GABARITO!$D:$D,0)),1,0))</f>
        <v/>
      </c>
      <c r="H251" t="str">
        <f>IF(RESPOSTAS!I251="","",IF(UPPER(RESPOSTAS!I251)=INDEX(GABARITO!$C:$C,MATCH(TEXT(VALUE(RIGHT($H$1,2)),"00")&amp;"|"&amp;IF(AND(VALUE(RIGHT($H$1,2))&gt;=57,VALUE(RIGHT($H$1,2))&lt;=63),$D251,"COMUM"),GABARITO!$D:$D,0)),1,0))</f>
        <v/>
      </c>
      <c r="I251" t="str">
        <f>IF(RESPOSTAS!J251="","",IF(UPPER(RESPOSTAS!J251)=INDEX(GABARITO!$C:$C,MATCH(TEXT(VALUE(RIGHT($I$1,2)),"00")&amp;"|"&amp;IF(AND(VALUE(RIGHT($I$1,2))&gt;=57,VALUE(RIGHT($I$1,2))&lt;=63),$D251,"COMUM"),GABARITO!$D:$D,0)),1,0))</f>
        <v/>
      </c>
      <c r="J251" t="str">
        <f>IF(RESPOSTAS!K251="","",IF(UPPER(RESPOSTAS!K251)=INDEX(GABARITO!$C:$C,MATCH(TEXT(VALUE(RIGHT($J$1,2)),"00")&amp;"|"&amp;IF(AND(VALUE(RIGHT($J$1,2))&gt;=57,VALUE(RIGHT($J$1,2))&lt;=63),$D251,"COMUM"),GABARITO!$D:$D,0)),1,0))</f>
        <v/>
      </c>
      <c r="K251" t="str">
        <f>IF(RESPOSTAS!L251="","",IF(UPPER(RESPOSTAS!L251)=INDEX(GABARITO!$C:$C,MATCH(TEXT(VALUE(RIGHT($K$1,2)),"00")&amp;"|"&amp;IF(AND(VALUE(RIGHT($K$1,2))&gt;=57,VALUE(RIGHT($K$1,2))&lt;=63),$D251,"COMUM"),GABARITO!$D:$D,0)),1,0))</f>
        <v/>
      </c>
      <c r="L251" t="str">
        <f>IF(RESPOSTAS!M251="","",IF(UPPER(RESPOSTAS!M251)=INDEX(GABARITO!$C:$C,MATCH(TEXT(VALUE(RIGHT($L$1,2)),"00")&amp;"|"&amp;IF(AND(VALUE(RIGHT($L$1,2))&gt;=57,VALUE(RIGHT($L$1,2))&lt;=63),$D251,"COMUM"),GABARITO!$D:$D,0)),1,0))</f>
        <v/>
      </c>
      <c r="M251" t="str">
        <f>IF(RESPOSTAS!N251="","",IF(UPPER(RESPOSTAS!N251)=INDEX(GABARITO!$C:$C,MATCH(TEXT(VALUE(RIGHT($M$1,2)),"00")&amp;"|"&amp;IF(AND(VALUE(RIGHT($M$1,2))&gt;=57,VALUE(RIGHT($M$1,2))&lt;=63),$D251,"COMUM"),GABARITO!$D:$D,0)),1,0))</f>
        <v/>
      </c>
      <c r="N251" t="str">
        <f>IF(RESPOSTAS!O251="","",IF(UPPER(RESPOSTAS!O251)=INDEX(GABARITO!$C:$C,MATCH(TEXT(VALUE(RIGHT($E$1,2)),"00")&amp;"|"&amp;IF(AND(VALUE(RIGHT($E$1,2))&gt;=57,VALUE(RIGHT($E$1,2))&lt;=63),$D251,"COMUM"),GABARITO!$D:$D,0)),1,0))</f>
        <v/>
      </c>
      <c r="O251" t="str">
        <f>IF(RESPOSTAS!P251="","",IF(UPPER(RESPOSTAS!P251)=INDEX(GABARITO!$C:$C,MATCH(TEXT(VALUE(RIGHT($O$1,2)),"00")&amp;"|"&amp;IF(AND(VALUE(RIGHT($O$1,2))&gt;=57,VALUE(RIGHT($O$1,2))&lt;=63),$D251,"COMUM"),GABARITO!$D:$D,0)),1,0))</f>
        <v/>
      </c>
      <c r="P251" t="str">
        <f>IF(RESPOSTAS!Q251="","",IF(UPPER(RESPOSTAS!Q251)=INDEX(GABARITO!$C:$C,MATCH(TEXT(VALUE(RIGHT($P$1,2)),"00")&amp;"|"&amp;IF(AND(VALUE(RIGHT($P$1,2))&gt;=57,VALUE(RIGHT($P$1,2))&lt;=63),$D251,"COMUM"),GABARITO!$D:$D,0)),1,0))</f>
        <v/>
      </c>
      <c r="Q251" t="str">
        <f>IF(RESPOSTAS!R251="","",IF(UPPER(RESPOSTAS!R251)=INDEX(GABARITO!$C:$C,MATCH(TEXT(VALUE(RIGHT($Q$1,2)),"00")&amp;"|"&amp;IF(AND(VALUE(RIGHT($Q$1,2))&gt;=57,VALUE(RIGHT($Q$1,2))&lt;=63),$D251,"COMUM"),GABARITO!$D:$D,0)),1,0))</f>
        <v/>
      </c>
      <c r="R251" t="str">
        <f>IF(RESPOSTAS!S251="","",IF(UPPER(RESPOSTAS!S251)=INDEX(GABARITO!$C:$C,MATCH(TEXT(VALUE(RIGHT($R$1,2)),"00")&amp;"|"&amp;IF(AND(VALUE(RIGHT($R$1,2))&gt;=57,VALUE(RIGHT($R$1,2))&lt;=63),$D251,"COMUM"),GABARITO!$D:$D,0)),1,0))</f>
        <v/>
      </c>
      <c r="S251" t="str">
        <f>IF(RESPOSTAS!T251="","",IF(UPPER(RESPOSTAS!T251)=INDEX(GABARITO!$C:$C,MATCH(TEXT(VALUE(RIGHT($S$1,2)),"00")&amp;"|"&amp;IF(AND(VALUE(RIGHT($S$1,2))&gt;=57,VALUE(RIGHT($S$1,2))&lt;=63),$D251,"COMUM"),GABARITO!$D:$D,0)),1,0))</f>
        <v/>
      </c>
      <c r="T251" t="str">
        <f>IF(RESPOSTAS!U251="","",IF(UPPER(RESPOSTAS!U251)=INDEX(GABARITO!$C:$C,MATCH(TEXT(VALUE(RIGHT($T$1,2)),"00")&amp;"|"&amp;IF(AND(VALUE(RIGHT($T$1,2))&gt;=57,VALUE(RIGHT($T$1,2))&lt;=63),$D251,"COMUM"),GABARITO!$D:$D,0)),1,0))</f>
        <v/>
      </c>
      <c r="U251" t="str">
        <f>IF(RESPOSTAS!V251="","",IF(UPPER(RESPOSTAS!V251)=INDEX(GABARITO!$C:$C,MATCH(TEXT(VALUE(RIGHT($U$1,2)),"00")&amp;"|"&amp;IF(AND(VALUE(RIGHT($U$1,2))&gt;=57,VALUE(RIGHT($U$1,2))&lt;=63),$D251,"COMUM"),GABARITO!$D:$D,0)),1,0))</f>
        <v/>
      </c>
      <c r="V251" t="str">
        <f>IF(RESPOSTAS!W251="","",IF(UPPER(RESPOSTAS!W251)=INDEX(GABARITO!$C:$C,MATCH(TEXT(VALUE(RIGHT($E$1,2)),"00")&amp;"|"&amp;IF(AND(VALUE(RIGHT($E$1,2))&gt;=57,VALUE(RIGHT($E$1,2))&lt;=63),$D251,"COMUM"),GABARITO!$D:$D,0)),1,0))</f>
        <v/>
      </c>
      <c r="W251" t="str">
        <f>IF(RESPOSTAS!X251="","",IF(UPPER(RESPOSTAS!X251)=INDEX(GABARITO!$C:$C,MATCH(TEXT(VALUE(RIGHT($W$1,2)),"00")&amp;"|"&amp;IF(AND(VALUE(RIGHT($W$1,2))&gt;=57,VALUE(RIGHT($W$1,2))&lt;=63),$D251,"COMUM"),GABARITO!$D:$D,0)),1,0))</f>
        <v/>
      </c>
      <c r="X251" t="str">
        <f>IF(RESPOSTAS!Y251="","",IF(UPPER(RESPOSTAS!Y251)=INDEX(GABARITO!$C:$C,MATCH(TEXT(VALUE(RIGHT($X$1,2)),"00")&amp;"|"&amp;IF(AND(VALUE(RIGHT($X$1,2))&gt;=57,VALUE(RIGHT($X$1,2))&lt;=63),$D251,"COMUM"),GABARITO!$D:$D,0)),1,0))</f>
        <v/>
      </c>
      <c r="Y251" t="str">
        <f>IF(RESPOSTAS!Z251="","",IF(UPPER(RESPOSTAS!Z251)=INDEX(GABARITO!$C:$C,MATCH(TEXT(VALUE(RIGHT($Y$1,2)),"00")&amp;"|"&amp;IF(AND(VALUE(RIGHT($Y$1,2))&gt;=57,VALUE(RIGHT($Y$1,2))&lt;=63),$D251,"COMUM"),GABARITO!$D:$D,0)),1,0))</f>
        <v/>
      </c>
      <c r="Z251" t="str">
        <f>IF(RESPOSTAS!AA251="","",IF(UPPER(RESPOSTAS!AA251)=INDEX(GABARITO!$C:$C,MATCH(TEXT(VALUE(RIGHT($Z$1,2)),"00")&amp;"|"&amp;IF(AND(VALUE(RIGHT($Z$1,2))&gt;=57,VALUE(RIGHT($Z$1,2))&lt;=63),$D251,"COMUM"),GABARITO!$D:$D,0)),1,0))</f>
        <v/>
      </c>
      <c r="AA251" t="str">
        <f>IF(RESPOSTAS!AB251="","",IF(UPPER(RESPOSTAS!AB251)=INDEX(GABARITO!$C:$C,MATCH(TEXT(VALUE(RIGHT($AA$1,2)),"00")&amp;"|"&amp;IF(AND(VALUE(RIGHT($AA$1,2))&gt;=57,VALUE(RIGHT($AA$1,2))&lt;=63),$D251,"COMUM"),GABARITO!$D:$D,0)),1,0))</f>
        <v/>
      </c>
      <c r="AB251" t="str">
        <f>IF(RESPOSTAS!AC251="","",IF(UPPER(RESPOSTAS!AC251)=INDEX(GABARITO!$C:$C,MATCH(TEXT(VALUE(RIGHT($AB$1,2)),"00")&amp;"|"&amp;IF(AND(VALUE(RIGHT($AB$1,2))&gt;=57,VALUE(RIGHT($AB$1,2))&lt;=63),$D251,"COMUM"),GABARITO!$D:$D,0)),1,0))</f>
        <v/>
      </c>
      <c r="AC251" t="str">
        <f>IF(RESPOSTAS!AD251="","",IF(UPPER(RESPOSTAS!AD251)=INDEX(GABARITO!$C:$C,MATCH(TEXT(VALUE(RIGHT($AC$1,2)),"00")&amp;"|"&amp;IF(AND(VALUE(RIGHT($AC$1,2))&gt;=57,VALUE(RIGHT($AC$1,2))&lt;=63),$D251,"COMUM"),GABARITO!$D:$D,0)),1,0))</f>
        <v/>
      </c>
      <c r="AD251" t="str">
        <f>IF(RESPOSTAS!AE251="","",IF(UPPER(RESPOSTAS!AE251)=INDEX(GABARITO!$C:$C,MATCH(TEXT(VALUE(RIGHT($AD$1,2)),"00")&amp;"|"&amp;IF(AND(VALUE(RIGHT($AD$1,2))&gt;=57,VALUE(RIGHT($AD$1,2))&lt;=63),$D251,"COMUM"),GABARITO!$D:$D,0)),1,0))</f>
        <v/>
      </c>
      <c r="AE251" t="str">
        <f>IF(RESPOSTAS!AF251="","",IF(UPPER(RESPOSTAS!AF251)=INDEX(GABARITO!$C:$C,MATCH(TEXT(VALUE(RIGHT($AE$1,2)),"00")&amp;"|"&amp;IF(AND(VALUE(RIGHT($AE$1,2))&gt;=57,VALUE(RIGHT($AE$1,2))&lt;=63),$D251,"COMUM"),GABARITO!$D:$D,0)),1,0))</f>
        <v/>
      </c>
      <c r="AF251" t="str">
        <f>IF(RESPOSTAS!AG251="","",IF(UPPER(RESPOSTAS!AG251)=INDEX(GABARITO!$C:$C,MATCH(TEXT(VALUE(RIGHT($AF$1,2)),"00")&amp;"|"&amp;IF(AND(VALUE(RIGHT($AF$1,2))&gt;=57,VALUE(RIGHT($AF$1,2))&lt;=63),$D251,"COMUM"),GABARITO!$D:$D,0)),1,0))</f>
        <v/>
      </c>
      <c r="AG251" t="str">
        <f>IF(RESPOSTAS!AH251="","",IF(UPPER(RESPOSTAS!AH251)=INDEX(GABARITO!$C:$C,MATCH(TEXT(VALUE(RIGHT($AG$1,2)),"00")&amp;"|"&amp;IF(AND(VALUE(RIGHT($AG$1,2))&gt;=57,VALUE(RIGHT($AG$1,2))&lt;=63),$D251,"COMUM"),GABARITO!$D:$D,0)),1,0))</f>
        <v/>
      </c>
      <c r="AH251" t="str">
        <f>IF(RESPOSTAS!AI251="","",IF(UPPER(RESPOSTAS!AI251)=INDEX(GABARITO!$C:$C,MATCH(TEXT(VALUE(RIGHT($AH$1,2)),"00")&amp;"|"&amp;IF(AND(VALUE(RIGHT($AH$1,2))&gt;=57,VALUE(RIGHT($AH$1,2))&lt;=63),$D251,"COMUM"),GABARITO!$D:$D,0)),1,0))</f>
        <v/>
      </c>
      <c r="AI251" t="str">
        <f>IF(RESPOSTAS!AJ251="","",IF(UPPER(RESPOSTAS!AJ251)=INDEX(GABARITO!$C:$C,MATCH(TEXT(VALUE(RIGHT($AI$1,2)),"00")&amp;"|"&amp;IF(AND(VALUE(RIGHT($AI$1,2))&gt;=57,VALUE(RIGHT($AI$1,2))&lt;=63),$D251,"COMUM"),GABARITO!$D:$D,0)),1,0))</f>
        <v/>
      </c>
      <c r="AJ251" t="str">
        <f>IF(RESPOSTAS!AK251="","",IF(UPPER(RESPOSTAS!AK251)=INDEX(GABARITO!$C:$C,MATCH(TEXT(VALUE(RIGHT($AJ$1,2)),"00")&amp;"|"&amp;IF(AND(VALUE(RIGHT($AJ$1,2))&gt;=57,VALUE(RIGHT($AJ$1,2))&lt;=63),$D251,"COMUM"),GABARITO!$D:$D,0)),1,0))</f>
        <v/>
      </c>
      <c r="AK251" t="str">
        <f>IF(RESPOSTAS!AL251="","",IF(UPPER(RESPOSTAS!AL251)=INDEX(GABARITO!$C:$C,MATCH(TEXT(VALUE(RIGHT($AK$1,2)),"00")&amp;"|"&amp;IF(AND(VALUE(RIGHT($AK$1,2))&gt;=57,VALUE(RIGHT($AK$1,2))&lt;=63),$D251,"COMUM"),GABARITO!$D:$D,0)),1,0))</f>
        <v/>
      </c>
      <c r="AL251" t="str">
        <f>IF(RESPOSTAS!AM251="","",IF(UPPER(RESPOSTAS!AM251)=INDEX(GABARITO!$C:$C,MATCH(TEXT(VALUE(RIGHT($AL$1,2)),"00")&amp;"|"&amp;IF(AND(VALUE(RIGHT($AL$1,2))&gt;=57,VALUE(RIGHT($AL$1,2))&lt;=63),$D251,"COMUM"),GABARITO!$D:$D,0)),1,0))</f>
        <v/>
      </c>
      <c r="AM251" t="str">
        <f>IF(RESPOSTAS!AN251="","",IF(UPPER(RESPOSTAS!AN251)=INDEX(GABARITO!$C:$C,MATCH(TEXT(VALUE(RIGHT($AM$1,2)),"00")&amp;"|"&amp;IF(AND(VALUE(RIGHT($AM$1,2))&gt;=57,VALUE(RIGHT($AM$1,2))&lt;=63),$D251,"COMUM"),GABARITO!$D:$D,0)),1,0))</f>
        <v/>
      </c>
      <c r="AN251" t="str">
        <f>IF(RESPOSTAS!AO251="","",IF(UPPER(RESPOSTAS!AO251)=INDEX(GABARITO!$C:$C,MATCH(TEXT(VALUE(RIGHT($AN$1,2)),"00")&amp;"|"&amp;IF(AND(VALUE(RIGHT($AN$1,2))&gt;=57,VALUE(RIGHT($AN$1,2))&lt;=63),$D251,"COMUM"),GABARITO!$D:$D,0)),1,0))</f>
        <v/>
      </c>
      <c r="AO251" t="str">
        <f>IF(RESPOSTAS!AP251="","",IF(UPPER(RESPOSTAS!AP251)=INDEX(GABARITO!$C:$C,MATCH(TEXT(VALUE(RIGHT($AO$1,2)),"00")&amp;"|"&amp;IF(AND(VALUE(RIGHT($AO$1,2))&gt;=57,VALUE(RIGHT($AO$1,2))&lt;=63),$D251,"COMUM"),GABARITO!$D:$D,0)),1,0))</f>
        <v/>
      </c>
      <c r="AP251" t="str">
        <f>IF(RESPOSTAS!AQ251="","",IF(UPPER(RESPOSTAS!AQ251)=INDEX(GABARITO!$C:$C,MATCH(TEXT(VALUE(RIGHT($AP$1,2)),"00")&amp;"|"&amp;IF(AND(VALUE(RIGHT($AP$1,2))&gt;=57,VALUE(RIGHT($AP$1,2))&lt;=63),$D251,"COMUM"),GABARITO!$D:$D,0)),1,0))</f>
        <v/>
      </c>
      <c r="AQ251" t="str">
        <f>IF(RESPOSTAS!AR251="","",IF(UPPER(RESPOSTAS!AR251)=INDEX(GABARITO!$C:$C,MATCH(TEXT(VALUE(RIGHT($AQ$1,2)),"00")&amp;"|"&amp;IF(AND(VALUE(RIGHT($AQ$1,2))&gt;=57,VALUE(RIGHT($AQ$1,2))&lt;=63),$D251,"COMUM"),GABARITO!$D:$D,0)),1,0))</f>
        <v/>
      </c>
      <c r="AR251" t="str">
        <f>IF(RESPOSTAS!AS251="","",IF(UPPER(RESPOSTAS!AS251)=INDEX(GABARITO!$C:$C,MATCH(TEXT(VALUE(RIGHT($AR$1,2)),"00")&amp;"|"&amp;IF(AND(VALUE(RIGHT($AR$1,2))&gt;=57,VALUE(RIGHT($AR$1,2))&lt;=63),$D251,"COMUM"),GABARITO!$D:$D,0)),1,0))</f>
        <v/>
      </c>
      <c r="AS251" t="str">
        <f>IF(RESPOSTAS!AT251="","",IF(UPPER(RESPOSTAS!AT251)=INDEX(GABARITO!$C:$C,MATCH(TEXT(VALUE(RIGHT($AS$1,2)),"00")&amp;"|"&amp;IF(AND(VALUE(RIGHT($AS$1,2))&gt;=57,VALUE(RIGHT($AS$1,2))&lt;=63),$D251,"COMUM"),GABARITO!$D:$D,0)),1,0))</f>
        <v/>
      </c>
      <c r="AT251" t="str">
        <f>IF(RESPOSTAS!AU251="","",IF(UPPER(RESPOSTAS!AU251)=INDEX(GABARITO!$C:$C,MATCH(TEXT(VALUE(RIGHT($AT$1,2)),"00")&amp;"|"&amp;IF(AND(VALUE(RIGHT($AT$1,2))&gt;=57,VALUE(RIGHT($AT$1,2))&lt;=63),$D251,"COMUM"),GABARITO!$D:$D,0)),1,0))</f>
        <v/>
      </c>
      <c r="AU251" t="str">
        <f>IF(RESPOSTAS!AV251="","",IF(UPPER(RESPOSTAS!AV251)=INDEX(GABARITO!$C:$C,MATCH(TEXT(VALUE(RIGHT($AU$1,2)),"00")&amp;"|"&amp;IF(AND(VALUE(RIGHT($AU$1,2))&gt;=57,VALUE(RIGHT($AU$1,2))&lt;=63),$D251,"COMUM"),GABARITO!$D:$D,0)),1,0))</f>
        <v/>
      </c>
      <c r="AV251" t="str">
        <f>IF(RESPOSTAS!AW251="","",IF(UPPER(RESPOSTAS!AW251)=INDEX(GABARITO!$C:$C,MATCH(TEXT(VALUE(RIGHT($AV$1,2)),"00")&amp;"|"&amp;IF(AND(VALUE(RIGHT($AV$1,2))&gt;=57,VALUE(RIGHT($AV$1,2))&lt;=63),$D251,"COMUM"),GABARITO!$D:$D,0)),1,0))</f>
        <v/>
      </c>
      <c r="AW251" t="str">
        <f>IF(RESPOSTAS!AX251="","",IF(UPPER(RESPOSTAS!AX251)=INDEX(GABARITO!$C:$C,MATCH(TEXT(VALUE(RIGHT($AW$1,2)),"00")&amp;"|"&amp;IF(AND(VALUE(RIGHT($AW$1,2))&gt;=57,VALUE(RIGHT($AW$1,2))&lt;=63),$D251,"COMUM"),GABARITO!$D:$D,0)),1,0))</f>
        <v/>
      </c>
      <c r="AX251" t="str">
        <f>IF(RESPOSTAS!AY251="","",IF(UPPER(RESPOSTAS!AY251)=INDEX(GABARITO!$C:$C,MATCH(TEXT(VALUE(RIGHT($AX$1,2)),"00")&amp;"|"&amp;IF(AND(VALUE(RIGHT($AX$1,2))&gt;=57,VALUE(RIGHT($AX$1,2))&lt;=63),$D251,"COMUM"),GABARITO!$D:$D,0)),1,0))</f>
        <v/>
      </c>
      <c r="AY251" t="str">
        <f>IF(RESPOSTAS!AZ251="","",IF(UPPER(RESPOSTAS!AZ251)=INDEX(GABARITO!$C:$C,MATCH(TEXT(VALUE(RIGHT($AY$1,2)),"00")&amp;"|"&amp;IF(AND(VALUE(RIGHT($AY$1,2))&gt;=57,VALUE(RIGHT($AY$1,2))&lt;=63),$D251,"COMUM"),GABARITO!$D:$D,0)),1,0))</f>
        <v/>
      </c>
      <c r="AZ251" t="str">
        <f>IF(RESPOSTAS!BA251="","",IF(UPPER(RESPOSTAS!BA251)=INDEX(GABARITO!$C:$C,MATCH(TEXT(VALUE(RIGHT($AZ$1,2)),"00")&amp;"|"&amp;IF(AND(VALUE(RIGHT($AZ$1,2))&gt;=57,VALUE(RIGHT($AZ$1,2))&lt;=63),$D251,"COMUM"),GABARITO!$D:$D,0)),1,0))</f>
        <v/>
      </c>
      <c r="BA251" t="str">
        <f>IF(RESPOSTAS!BB251="","",IF(UPPER(RESPOSTAS!BB251)=INDEX(GABARITO!$C:$C,MATCH(TEXT(VALUE(RIGHT($BA$1,2)),"00")&amp;"|"&amp;IF(AND(VALUE(RIGHT($BA$1,2))&gt;=57,VALUE(RIGHT($BA$1,2))&lt;=63),$D251,"COMUM"),GABARITO!$D:$D,0)),1,0))</f>
        <v/>
      </c>
      <c r="BB251" t="str">
        <f>IF(RESPOSTAS!BC251="","",IF(UPPER(RESPOSTAS!BC251)=INDEX(GABARITO!$C:$C,MATCH(TEXT(VALUE(RIGHT($BB$1,2)),"00")&amp;"|"&amp;IF(AND(VALUE(RIGHT($BB$1,2))&gt;=57,VALUE(RIGHT($BB$1,2))&lt;=63),$D251,"COMUM"),GABARITO!$D:$D,0)),1,0))</f>
        <v/>
      </c>
      <c r="BC251" t="str">
        <f>IF(RESPOSTAS!BD251="","",IF(UPPER(RESPOSTAS!BD251)=INDEX(GABARITO!$C:$C,MATCH(TEXT(VALUE(RIGHT($BC$1,2)),"00")&amp;"|"&amp;IF(AND(VALUE(RIGHT($BC$1,2))&gt;=57,VALUE(RIGHT($BC$1,2))&lt;=63),$D251,"COMUM"),GABARITO!$D:$D,0)),1,0))</f>
        <v/>
      </c>
      <c r="BD251" t="str">
        <f>IF(RESPOSTAS!BE251="","",IF(UPPER(RESPOSTAS!BE251)=INDEX(GABARITO!$C:$C,MATCH(TEXT(VALUE(RIGHT($BD$1,2)),"00")&amp;"|"&amp;IF(AND(VALUE(RIGHT($BD$1,2))&gt;=57,VALUE(RIGHT($BD$1,2))&lt;=63),$D251,"COMUM"),GABARITO!$D:$D,0)),1,0))</f>
        <v/>
      </c>
      <c r="BE251" t="str">
        <f>IF(RESPOSTAS!BF251="","",IF(UPPER(RESPOSTAS!BF251)=INDEX(GABARITO!$C:$C,MATCH(TEXT(VALUE(RIGHT($BE$1,2)),"00")&amp;"|"&amp;IF(AND(VALUE(RIGHT($BE$1,2))&gt;=57,VALUE(RIGHT($BE$1,2))&lt;=63),$D251,"COMUM"),GABARITO!$D:$D,0)),1,0))</f>
        <v/>
      </c>
      <c r="BF251" t="str">
        <f>IF(RESPOSTAS!BG251="","",IF(UPPER(RESPOSTAS!BG251)=INDEX(GABARITO!$C:$C,MATCH(TEXT(VALUE(RIGHT($BF$1,2)),"00")&amp;"|"&amp;IF(AND(VALUE(RIGHT($BF$1,2))&gt;=57,VALUE(RIGHT($BF$1,2))&lt;=63),$D251,"COMUM"),GABARITO!$D:$D,0)),1,0))</f>
        <v/>
      </c>
      <c r="BG251" t="str">
        <f>IF(RESPOSTAS!BH251="","",IF(UPPER(RESPOSTAS!BH251)=INDEX(GABARITO!$C:$C,MATCH(TEXT(VALUE(RIGHT($BG$1,2)),"00")&amp;"|"&amp;IF(AND(VALUE(RIGHT($BG$1,2))&gt;=57,VALUE(RIGHT($BG$1,2))&lt;=63),$D251,"COMUM"),GABARITO!$D:$D,0)),1,0))</f>
        <v/>
      </c>
      <c r="BH251" t="str">
        <f>IF(RESPOSTAS!BI251="","",IF(UPPER(RESPOSTAS!BI251)=INDEX(GABARITO!$C:$C,MATCH(TEXT(VALUE(RIGHT($BH$1,2)),"00")&amp;"|"&amp;IF(AND(VALUE(RIGHT($BH$1,2))&gt;=57,VALUE(RIGHT($BH$1,2))&lt;=63),$D251,"COMUM"),GABARITO!$D:$D,0)),1,0))</f>
        <v/>
      </c>
      <c r="BI251" t="str">
        <f>IF(RESPOSTAS!BJ251="","",IF(UPPER(RESPOSTAS!BJ251)=INDEX(GABARITO!$C:$C,MATCH(TEXT(VALUE(RIGHT($BI$1,2)),"00")&amp;"|"&amp;IF(AND(VALUE(RIGHT($BI$1,2))&gt;=57,VALUE(RIGHT($BI$1,2))&lt;=63),$D251,"COMUM"),GABARITO!$D:$D,0)),1,0))</f>
        <v/>
      </c>
      <c r="BJ251" t="str">
        <f>IF(RESPOSTAS!BK251="","",IF(UPPER(RESPOSTAS!BK251)=INDEX(GABARITO!$C:$C,MATCH(TEXT(VALUE(RIGHT($BJ$1,2)),"00")&amp;"|"&amp;IF(AND(VALUE(RIGHT($BJ$1,2))&gt;=57,VALUE(RIGHT($BJ$1,2))&lt;=63),$D251,"COMUM"),GABARITO!$D:$D,0)),1,0))</f>
        <v/>
      </c>
      <c r="BK251" t="str">
        <f>IF(RESPOSTAS!BL251="","",IF(UPPER(RESPOSTAS!BL251)=INDEX(GABARITO!$C:$C,MATCH(TEXT(VALUE(RIGHT($BK$1,2)),"00")&amp;"|"&amp;IF(AND(VALUE(RIGHT($BK$1,2))&gt;=57,VALUE(RIGHT($BK$1,2))&lt;=63),$D251,"COMUM"),GABARITO!$D:$D,0)),1,0))</f>
        <v/>
      </c>
      <c r="BL251" t="str">
        <f>IF(RESPOSTAS!BM251="","",IF(UPPER(RESPOSTAS!BM251)=INDEX(GABARITO!$C:$C,MATCH(TEXT(VALUE(RIGHT($BL$1,2)),"00")&amp;"|"&amp;IF(AND(VALUE(RIGHT($BL$1,2))&gt;=57,VALUE(RIGHT($BL$1,2))&lt;=63),$D251,"COMUM"),GABARITO!$D:$D,0)),1,0))</f>
        <v/>
      </c>
      <c r="BM251" t="str">
        <f>IF(RESPOSTAS!BN251="","",IF(UPPER(RESPOSTAS!BN251)=INDEX(GABARITO!$C:$C,MATCH(TEXT(VALUE(RIGHT($BM$1,2)),"00")&amp;"|"&amp;IF(AND(VALUE(RIGHT($BM$1,2))&gt;=57,VALUE(RIGHT($BM$1,2))&lt;=63),$D251,"COMUM"),GABARITO!$D:$D,0)),1,0))</f>
        <v/>
      </c>
      <c r="BN251" t="str">
        <f>IF(RESPOSTAS!BO251="","",IF(UPPER(RESPOSTAS!BO251)=INDEX(GABARITO!$C:$C,MATCH(TEXT(VALUE(RIGHT($BN$1,2)),"00")&amp;"|"&amp;IF(AND(VALUE(RIGHT($BN$1,2))&gt;=57,VALUE(RIGHT($BN$1,2))&lt;=63),$D251,"COMUM"),GABARITO!$D:$D,0)),1,0))</f>
        <v/>
      </c>
      <c r="BO251" t="str">
        <f>IF(RESPOSTAS!BP251="","",IF(UPPER(RESPOSTAS!BP251)=INDEX(GABARITO!$C:$C,MATCH(TEXT(VALUE(RIGHT($BO$1,2)),"00")&amp;"|"&amp;IF(AND(VALUE(RIGHT($BO$1,2))&gt;=57,VALUE(RIGHT($BO$1,2))&lt;=63),$D251,"COMUM"),GABARITO!$D:$D,0)),1,0))</f>
        <v/>
      </c>
      <c r="BP251">
        <f>COUNTIF(RESPOSTAS!F251:BP251,"&lt;&gt;")</f>
        <v>0</v>
      </c>
      <c r="BQ251" t="str">
        <f t="shared" si="32"/>
        <v/>
      </c>
      <c r="BR251" s="10" t="str">
        <f t="shared" si="33"/>
        <v/>
      </c>
      <c r="BT251" s="11" t="str">
        <f t="shared" si="35"/>
        <v/>
      </c>
      <c r="BU251" s="11" t="str">
        <f t="shared" si="36"/>
        <v/>
      </c>
      <c r="BV251" s="11" t="str">
        <f t="shared" si="37"/>
        <v/>
      </c>
      <c r="BW251" s="11" t="str">
        <f t="shared" si="38"/>
        <v/>
      </c>
      <c r="BX251" s="11" t="str">
        <f t="shared" si="39"/>
        <v/>
      </c>
      <c r="BY251" s="11" t="str">
        <f t="shared" si="40"/>
        <v/>
      </c>
      <c r="BZ251" s="3" t="str">
        <f t="shared" si="34"/>
        <v/>
      </c>
      <c r="CA251" s="3" t="e">
        <f t="shared" si="41"/>
        <v>#VALUE!</v>
      </c>
    </row>
    <row r="252" spans="1:79" x14ac:dyDescent="0.25">
      <c r="A252" t="str">
        <f>IF(RESPOSTAS!A252="","",RESPOSTAS!A252)</f>
        <v/>
      </c>
      <c r="B252" t="str">
        <f>IF(RESPOSTAS!C252="","",RESPOSTAS!C252)</f>
        <v/>
      </c>
      <c r="C252" t="str">
        <f>IF(RESPOSTAS!D252="","",RESPOSTAS!D252)</f>
        <v/>
      </c>
      <c r="D252" t="str">
        <f>IF(RESPOSTAS!E252="","",RESPOSTAS!E252)</f>
        <v/>
      </c>
      <c r="E252" t="str">
        <f>IF(RESPOSTAS!F252="","",IF(UPPER(RESPOSTAS!F252)=INDEX(GABARITO!$C:$C,MATCH(TEXT(VALUE(RIGHT($E$1,2)),"00")&amp;"|"&amp;IF(AND(VALUE(RIGHT($E$1,2))&gt;=57,VALUE(RIGHT($E$1,2))&lt;=63),$D252,"COMUM"),GABARITO!$D:$D,0)),1,0))</f>
        <v/>
      </c>
      <c r="F252" t="str">
        <f>IF(RESPOSTAS!G252="","",IF(UPPER(RESPOSTAS!G252)=INDEX(GABARITO!$C:$C,MATCH(TEXT(VALUE(RIGHT($F$1,2)),"00")&amp;"|"&amp;IF(AND(VALUE(RIGHT($F$1,2))&gt;=57,VALUE(RIGHT($F$1,2))&lt;=63),$D252,"COMUM"),GABARITO!$D:$D,0)),1,0))</f>
        <v/>
      </c>
      <c r="G252" t="str">
        <f>IF(RESPOSTAS!H252="","",IF(UPPER(RESPOSTAS!H252)=INDEX(GABARITO!$C:$C,MATCH(TEXT(VALUE(RIGHT($G$1,2)),"00")&amp;"|"&amp;IF(AND(VALUE(RIGHT($G$1,2))&gt;=57,VALUE(RIGHT($G$1,2))&lt;=63),$D252,"COMUM"),GABARITO!$D:$D,0)),1,0))</f>
        <v/>
      </c>
      <c r="H252" t="str">
        <f>IF(RESPOSTAS!I252="","",IF(UPPER(RESPOSTAS!I252)=INDEX(GABARITO!$C:$C,MATCH(TEXT(VALUE(RIGHT($H$1,2)),"00")&amp;"|"&amp;IF(AND(VALUE(RIGHT($H$1,2))&gt;=57,VALUE(RIGHT($H$1,2))&lt;=63),$D252,"COMUM"),GABARITO!$D:$D,0)),1,0))</f>
        <v/>
      </c>
      <c r="I252" t="str">
        <f>IF(RESPOSTAS!J252="","",IF(UPPER(RESPOSTAS!J252)=INDEX(GABARITO!$C:$C,MATCH(TEXT(VALUE(RIGHT($I$1,2)),"00")&amp;"|"&amp;IF(AND(VALUE(RIGHT($I$1,2))&gt;=57,VALUE(RIGHT($I$1,2))&lt;=63),$D252,"COMUM"),GABARITO!$D:$D,0)),1,0))</f>
        <v/>
      </c>
      <c r="J252" t="str">
        <f>IF(RESPOSTAS!K252="","",IF(UPPER(RESPOSTAS!K252)=INDEX(GABARITO!$C:$C,MATCH(TEXT(VALUE(RIGHT($J$1,2)),"00")&amp;"|"&amp;IF(AND(VALUE(RIGHT($J$1,2))&gt;=57,VALUE(RIGHT($J$1,2))&lt;=63),$D252,"COMUM"),GABARITO!$D:$D,0)),1,0))</f>
        <v/>
      </c>
      <c r="K252" t="str">
        <f>IF(RESPOSTAS!L252="","",IF(UPPER(RESPOSTAS!L252)=INDEX(GABARITO!$C:$C,MATCH(TEXT(VALUE(RIGHT($K$1,2)),"00")&amp;"|"&amp;IF(AND(VALUE(RIGHT($K$1,2))&gt;=57,VALUE(RIGHT($K$1,2))&lt;=63),$D252,"COMUM"),GABARITO!$D:$D,0)),1,0))</f>
        <v/>
      </c>
      <c r="L252" t="str">
        <f>IF(RESPOSTAS!M252="","",IF(UPPER(RESPOSTAS!M252)=INDEX(GABARITO!$C:$C,MATCH(TEXT(VALUE(RIGHT($L$1,2)),"00")&amp;"|"&amp;IF(AND(VALUE(RIGHT($L$1,2))&gt;=57,VALUE(RIGHT($L$1,2))&lt;=63),$D252,"COMUM"),GABARITO!$D:$D,0)),1,0))</f>
        <v/>
      </c>
      <c r="M252" t="str">
        <f>IF(RESPOSTAS!N252="","",IF(UPPER(RESPOSTAS!N252)=INDEX(GABARITO!$C:$C,MATCH(TEXT(VALUE(RIGHT($M$1,2)),"00")&amp;"|"&amp;IF(AND(VALUE(RIGHT($M$1,2))&gt;=57,VALUE(RIGHT($M$1,2))&lt;=63),$D252,"COMUM"),GABARITO!$D:$D,0)),1,0))</f>
        <v/>
      </c>
      <c r="N252" t="str">
        <f>IF(RESPOSTAS!O252="","",IF(UPPER(RESPOSTAS!O252)=INDEX(GABARITO!$C:$C,MATCH(TEXT(VALUE(RIGHT($E$1,2)),"00")&amp;"|"&amp;IF(AND(VALUE(RIGHT($E$1,2))&gt;=57,VALUE(RIGHT($E$1,2))&lt;=63),$D252,"COMUM"),GABARITO!$D:$D,0)),1,0))</f>
        <v/>
      </c>
      <c r="O252" t="str">
        <f>IF(RESPOSTAS!P252="","",IF(UPPER(RESPOSTAS!P252)=INDEX(GABARITO!$C:$C,MATCH(TEXT(VALUE(RIGHT($O$1,2)),"00")&amp;"|"&amp;IF(AND(VALUE(RIGHT($O$1,2))&gt;=57,VALUE(RIGHT($O$1,2))&lt;=63),$D252,"COMUM"),GABARITO!$D:$D,0)),1,0))</f>
        <v/>
      </c>
      <c r="P252" t="str">
        <f>IF(RESPOSTAS!Q252="","",IF(UPPER(RESPOSTAS!Q252)=INDEX(GABARITO!$C:$C,MATCH(TEXT(VALUE(RIGHT($P$1,2)),"00")&amp;"|"&amp;IF(AND(VALUE(RIGHT($P$1,2))&gt;=57,VALUE(RIGHT($P$1,2))&lt;=63),$D252,"COMUM"),GABARITO!$D:$D,0)),1,0))</f>
        <v/>
      </c>
      <c r="Q252" t="str">
        <f>IF(RESPOSTAS!R252="","",IF(UPPER(RESPOSTAS!R252)=INDEX(GABARITO!$C:$C,MATCH(TEXT(VALUE(RIGHT($Q$1,2)),"00")&amp;"|"&amp;IF(AND(VALUE(RIGHT($Q$1,2))&gt;=57,VALUE(RIGHT($Q$1,2))&lt;=63),$D252,"COMUM"),GABARITO!$D:$D,0)),1,0))</f>
        <v/>
      </c>
      <c r="R252" t="str">
        <f>IF(RESPOSTAS!S252="","",IF(UPPER(RESPOSTAS!S252)=INDEX(GABARITO!$C:$C,MATCH(TEXT(VALUE(RIGHT($R$1,2)),"00")&amp;"|"&amp;IF(AND(VALUE(RIGHT($R$1,2))&gt;=57,VALUE(RIGHT($R$1,2))&lt;=63),$D252,"COMUM"),GABARITO!$D:$D,0)),1,0))</f>
        <v/>
      </c>
      <c r="S252" t="str">
        <f>IF(RESPOSTAS!T252="","",IF(UPPER(RESPOSTAS!T252)=INDEX(GABARITO!$C:$C,MATCH(TEXT(VALUE(RIGHT($S$1,2)),"00")&amp;"|"&amp;IF(AND(VALUE(RIGHT($S$1,2))&gt;=57,VALUE(RIGHT($S$1,2))&lt;=63),$D252,"COMUM"),GABARITO!$D:$D,0)),1,0))</f>
        <v/>
      </c>
      <c r="T252" t="str">
        <f>IF(RESPOSTAS!U252="","",IF(UPPER(RESPOSTAS!U252)=INDEX(GABARITO!$C:$C,MATCH(TEXT(VALUE(RIGHT($T$1,2)),"00")&amp;"|"&amp;IF(AND(VALUE(RIGHT($T$1,2))&gt;=57,VALUE(RIGHT($T$1,2))&lt;=63),$D252,"COMUM"),GABARITO!$D:$D,0)),1,0))</f>
        <v/>
      </c>
      <c r="U252" t="str">
        <f>IF(RESPOSTAS!V252="","",IF(UPPER(RESPOSTAS!V252)=INDEX(GABARITO!$C:$C,MATCH(TEXT(VALUE(RIGHT($U$1,2)),"00")&amp;"|"&amp;IF(AND(VALUE(RIGHT($U$1,2))&gt;=57,VALUE(RIGHT($U$1,2))&lt;=63),$D252,"COMUM"),GABARITO!$D:$D,0)),1,0))</f>
        <v/>
      </c>
      <c r="V252" t="str">
        <f>IF(RESPOSTAS!W252="","",IF(UPPER(RESPOSTAS!W252)=INDEX(GABARITO!$C:$C,MATCH(TEXT(VALUE(RIGHT($E$1,2)),"00")&amp;"|"&amp;IF(AND(VALUE(RIGHT($E$1,2))&gt;=57,VALUE(RIGHT($E$1,2))&lt;=63),$D252,"COMUM"),GABARITO!$D:$D,0)),1,0))</f>
        <v/>
      </c>
      <c r="W252" t="str">
        <f>IF(RESPOSTAS!X252="","",IF(UPPER(RESPOSTAS!X252)=INDEX(GABARITO!$C:$C,MATCH(TEXT(VALUE(RIGHT($W$1,2)),"00")&amp;"|"&amp;IF(AND(VALUE(RIGHT($W$1,2))&gt;=57,VALUE(RIGHT($W$1,2))&lt;=63),$D252,"COMUM"),GABARITO!$D:$D,0)),1,0))</f>
        <v/>
      </c>
      <c r="X252" t="str">
        <f>IF(RESPOSTAS!Y252="","",IF(UPPER(RESPOSTAS!Y252)=INDEX(GABARITO!$C:$C,MATCH(TEXT(VALUE(RIGHT($X$1,2)),"00")&amp;"|"&amp;IF(AND(VALUE(RIGHT($X$1,2))&gt;=57,VALUE(RIGHT($X$1,2))&lt;=63),$D252,"COMUM"),GABARITO!$D:$D,0)),1,0))</f>
        <v/>
      </c>
      <c r="Y252" t="str">
        <f>IF(RESPOSTAS!Z252="","",IF(UPPER(RESPOSTAS!Z252)=INDEX(GABARITO!$C:$C,MATCH(TEXT(VALUE(RIGHT($Y$1,2)),"00")&amp;"|"&amp;IF(AND(VALUE(RIGHT($Y$1,2))&gt;=57,VALUE(RIGHT($Y$1,2))&lt;=63),$D252,"COMUM"),GABARITO!$D:$D,0)),1,0))</f>
        <v/>
      </c>
      <c r="Z252" t="str">
        <f>IF(RESPOSTAS!AA252="","",IF(UPPER(RESPOSTAS!AA252)=INDEX(GABARITO!$C:$C,MATCH(TEXT(VALUE(RIGHT($Z$1,2)),"00")&amp;"|"&amp;IF(AND(VALUE(RIGHT($Z$1,2))&gt;=57,VALUE(RIGHT($Z$1,2))&lt;=63),$D252,"COMUM"),GABARITO!$D:$D,0)),1,0))</f>
        <v/>
      </c>
      <c r="AA252" t="str">
        <f>IF(RESPOSTAS!AB252="","",IF(UPPER(RESPOSTAS!AB252)=INDEX(GABARITO!$C:$C,MATCH(TEXT(VALUE(RIGHT($AA$1,2)),"00")&amp;"|"&amp;IF(AND(VALUE(RIGHT($AA$1,2))&gt;=57,VALUE(RIGHT($AA$1,2))&lt;=63),$D252,"COMUM"),GABARITO!$D:$D,0)),1,0))</f>
        <v/>
      </c>
      <c r="AB252" t="str">
        <f>IF(RESPOSTAS!AC252="","",IF(UPPER(RESPOSTAS!AC252)=INDEX(GABARITO!$C:$C,MATCH(TEXT(VALUE(RIGHT($AB$1,2)),"00")&amp;"|"&amp;IF(AND(VALUE(RIGHT($AB$1,2))&gt;=57,VALUE(RIGHT($AB$1,2))&lt;=63),$D252,"COMUM"),GABARITO!$D:$D,0)),1,0))</f>
        <v/>
      </c>
      <c r="AC252" t="str">
        <f>IF(RESPOSTAS!AD252="","",IF(UPPER(RESPOSTAS!AD252)=INDEX(GABARITO!$C:$C,MATCH(TEXT(VALUE(RIGHT($AC$1,2)),"00")&amp;"|"&amp;IF(AND(VALUE(RIGHT($AC$1,2))&gt;=57,VALUE(RIGHT($AC$1,2))&lt;=63),$D252,"COMUM"),GABARITO!$D:$D,0)),1,0))</f>
        <v/>
      </c>
      <c r="AD252" t="str">
        <f>IF(RESPOSTAS!AE252="","",IF(UPPER(RESPOSTAS!AE252)=INDEX(GABARITO!$C:$C,MATCH(TEXT(VALUE(RIGHT($AD$1,2)),"00")&amp;"|"&amp;IF(AND(VALUE(RIGHT($AD$1,2))&gt;=57,VALUE(RIGHT($AD$1,2))&lt;=63),$D252,"COMUM"),GABARITO!$D:$D,0)),1,0))</f>
        <v/>
      </c>
      <c r="AE252" t="str">
        <f>IF(RESPOSTAS!AF252="","",IF(UPPER(RESPOSTAS!AF252)=INDEX(GABARITO!$C:$C,MATCH(TEXT(VALUE(RIGHT($AE$1,2)),"00")&amp;"|"&amp;IF(AND(VALUE(RIGHT($AE$1,2))&gt;=57,VALUE(RIGHT($AE$1,2))&lt;=63),$D252,"COMUM"),GABARITO!$D:$D,0)),1,0))</f>
        <v/>
      </c>
      <c r="AF252" t="str">
        <f>IF(RESPOSTAS!AG252="","",IF(UPPER(RESPOSTAS!AG252)=INDEX(GABARITO!$C:$C,MATCH(TEXT(VALUE(RIGHT($AF$1,2)),"00")&amp;"|"&amp;IF(AND(VALUE(RIGHT($AF$1,2))&gt;=57,VALUE(RIGHT($AF$1,2))&lt;=63),$D252,"COMUM"),GABARITO!$D:$D,0)),1,0))</f>
        <v/>
      </c>
      <c r="AG252" t="str">
        <f>IF(RESPOSTAS!AH252="","",IF(UPPER(RESPOSTAS!AH252)=INDEX(GABARITO!$C:$C,MATCH(TEXT(VALUE(RIGHT($AG$1,2)),"00")&amp;"|"&amp;IF(AND(VALUE(RIGHT($AG$1,2))&gt;=57,VALUE(RIGHT($AG$1,2))&lt;=63),$D252,"COMUM"),GABARITO!$D:$D,0)),1,0))</f>
        <v/>
      </c>
      <c r="AH252" t="str">
        <f>IF(RESPOSTAS!AI252="","",IF(UPPER(RESPOSTAS!AI252)=INDEX(GABARITO!$C:$C,MATCH(TEXT(VALUE(RIGHT($AH$1,2)),"00")&amp;"|"&amp;IF(AND(VALUE(RIGHT($AH$1,2))&gt;=57,VALUE(RIGHT($AH$1,2))&lt;=63),$D252,"COMUM"),GABARITO!$D:$D,0)),1,0))</f>
        <v/>
      </c>
      <c r="AI252" t="str">
        <f>IF(RESPOSTAS!AJ252="","",IF(UPPER(RESPOSTAS!AJ252)=INDEX(GABARITO!$C:$C,MATCH(TEXT(VALUE(RIGHT($AI$1,2)),"00")&amp;"|"&amp;IF(AND(VALUE(RIGHT($AI$1,2))&gt;=57,VALUE(RIGHT($AI$1,2))&lt;=63),$D252,"COMUM"),GABARITO!$D:$D,0)),1,0))</f>
        <v/>
      </c>
      <c r="AJ252" t="str">
        <f>IF(RESPOSTAS!AK252="","",IF(UPPER(RESPOSTAS!AK252)=INDEX(GABARITO!$C:$C,MATCH(TEXT(VALUE(RIGHT($AJ$1,2)),"00")&amp;"|"&amp;IF(AND(VALUE(RIGHT($AJ$1,2))&gt;=57,VALUE(RIGHT($AJ$1,2))&lt;=63),$D252,"COMUM"),GABARITO!$D:$D,0)),1,0))</f>
        <v/>
      </c>
      <c r="AK252" t="str">
        <f>IF(RESPOSTAS!AL252="","",IF(UPPER(RESPOSTAS!AL252)=INDEX(GABARITO!$C:$C,MATCH(TEXT(VALUE(RIGHT($AK$1,2)),"00")&amp;"|"&amp;IF(AND(VALUE(RIGHT($AK$1,2))&gt;=57,VALUE(RIGHT($AK$1,2))&lt;=63),$D252,"COMUM"),GABARITO!$D:$D,0)),1,0))</f>
        <v/>
      </c>
      <c r="AL252" t="str">
        <f>IF(RESPOSTAS!AM252="","",IF(UPPER(RESPOSTAS!AM252)=INDEX(GABARITO!$C:$C,MATCH(TEXT(VALUE(RIGHT($AL$1,2)),"00")&amp;"|"&amp;IF(AND(VALUE(RIGHT($AL$1,2))&gt;=57,VALUE(RIGHT($AL$1,2))&lt;=63),$D252,"COMUM"),GABARITO!$D:$D,0)),1,0))</f>
        <v/>
      </c>
      <c r="AM252" t="str">
        <f>IF(RESPOSTAS!AN252="","",IF(UPPER(RESPOSTAS!AN252)=INDEX(GABARITO!$C:$C,MATCH(TEXT(VALUE(RIGHT($AM$1,2)),"00")&amp;"|"&amp;IF(AND(VALUE(RIGHT($AM$1,2))&gt;=57,VALUE(RIGHT($AM$1,2))&lt;=63),$D252,"COMUM"),GABARITO!$D:$D,0)),1,0))</f>
        <v/>
      </c>
      <c r="AN252" t="str">
        <f>IF(RESPOSTAS!AO252="","",IF(UPPER(RESPOSTAS!AO252)=INDEX(GABARITO!$C:$C,MATCH(TEXT(VALUE(RIGHT($AN$1,2)),"00")&amp;"|"&amp;IF(AND(VALUE(RIGHT($AN$1,2))&gt;=57,VALUE(RIGHT($AN$1,2))&lt;=63),$D252,"COMUM"),GABARITO!$D:$D,0)),1,0))</f>
        <v/>
      </c>
      <c r="AO252" t="str">
        <f>IF(RESPOSTAS!AP252="","",IF(UPPER(RESPOSTAS!AP252)=INDEX(GABARITO!$C:$C,MATCH(TEXT(VALUE(RIGHT($AO$1,2)),"00")&amp;"|"&amp;IF(AND(VALUE(RIGHT($AO$1,2))&gt;=57,VALUE(RIGHT($AO$1,2))&lt;=63),$D252,"COMUM"),GABARITO!$D:$D,0)),1,0))</f>
        <v/>
      </c>
      <c r="AP252" t="str">
        <f>IF(RESPOSTAS!AQ252="","",IF(UPPER(RESPOSTAS!AQ252)=INDEX(GABARITO!$C:$C,MATCH(TEXT(VALUE(RIGHT($AP$1,2)),"00")&amp;"|"&amp;IF(AND(VALUE(RIGHT($AP$1,2))&gt;=57,VALUE(RIGHT($AP$1,2))&lt;=63),$D252,"COMUM"),GABARITO!$D:$D,0)),1,0))</f>
        <v/>
      </c>
      <c r="AQ252" t="str">
        <f>IF(RESPOSTAS!AR252="","",IF(UPPER(RESPOSTAS!AR252)=INDEX(GABARITO!$C:$C,MATCH(TEXT(VALUE(RIGHT($AQ$1,2)),"00")&amp;"|"&amp;IF(AND(VALUE(RIGHT($AQ$1,2))&gt;=57,VALUE(RIGHT($AQ$1,2))&lt;=63),$D252,"COMUM"),GABARITO!$D:$D,0)),1,0))</f>
        <v/>
      </c>
      <c r="AR252" t="str">
        <f>IF(RESPOSTAS!AS252="","",IF(UPPER(RESPOSTAS!AS252)=INDEX(GABARITO!$C:$C,MATCH(TEXT(VALUE(RIGHT($AR$1,2)),"00")&amp;"|"&amp;IF(AND(VALUE(RIGHT($AR$1,2))&gt;=57,VALUE(RIGHT($AR$1,2))&lt;=63),$D252,"COMUM"),GABARITO!$D:$D,0)),1,0))</f>
        <v/>
      </c>
      <c r="AS252" t="str">
        <f>IF(RESPOSTAS!AT252="","",IF(UPPER(RESPOSTAS!AT252)=INDEX(GABARITO!$C:$C,MATCH(TEXT(VALUE(RIGHT($AS$1,2)),"00")&amp;"|"&amp;IF(AND(VALUE(RIGHT($AS$1,2))&gt;=57,VALUE(RIGHT($AS$1,2))&lt;=63),$D252,"COMUM"),GABARITO!$D:$D,0)),1,0))</f>
        <v/>
      </c>
      <c r="AT252" t="str">
        <f>IF(RESPOSTAS!AU252="","",IF(UPPER(RESPOSTAS!AU252)=INDEX(GABARITO!$C:$C,MATCH(TEXT(VALUE(RIGHT($AT$1,2)),"00")&amp;"|"&amp;IF(AND(VALUE(RIGHT($AT$1,2))&gt;=57,VALUE(RIGHT($AT$1,2))&lt;=63),$D252,"COMUM"),GABARITO!$D:$D,0)),1,0))</f>
        <v/>
      </c>
      <c r="AU252" t="str">
        <f>IF(RESPOSTAS!AV252="","",IF(UPPER(RESPOSTAS!AV252)=INDEX(GABARITO!$C:$C,MATCH(TEXT(VALUE(RIGHT($AU$1,2)),"00")&amp;"|"&amp;IF(AND(VALUE(RIGHT($AU$1,2))&gt;=57,VALUE(RIGHT($AU$1,2))&lt;=63),$D252,"COMUM"),GABARITO!$D:$D,0)),1,0))</f>
        <v/>
      </c>
      <c r="AV252" t="str">
        <f>IF(RESPOSTAS!AW252="","",IF(UPPER(RESPOSTAS!AW252)=INDEX(GABARITO!$C:$C,MATCH(TEXT(VALUE(RIGHT($AV$1,2)),"00")&amp;"|"&amp;IF(AND(VALUE(RIGHT($AV$1,2))&gt;=57,VALUE(RIGHT($AV$1,2))&lt;=63),$D252,"COMUM"),GABARITO!$D:$D,0)),1,0))</f>
        <v/>
      </c>
      <c r="AW252" t="str">
        <f>IF(RESPOSTAS!AX252="","",IF(UPPER(RESPOSTAS!AX252)=INDEX(GABARITO!$C:$C,MATCH(TEXT(VALUE(RIGHT($AW$1,2)),"00")&amp;"|"&amp;IF(AND(VALUE(RIGHT($AW$1,2))&gt;=57,VALUE(RIGHT($AW$1,2))&lt;=63),$D252,"COMUM"),GABARITO!$D:$D,0)),1,0))</f>
        <v/>
      </c>
      <c r="AX252" t="str">
        <f>IF(RESPOSTAS!AY252="","",IF(UPPER(RESPOSTAS!AY252)=INDEX(GABARITO!$C:$C,MATCH(TEXT(VALUE(RIGHT($AX$1,2)),"00")&amp;"|"&amp;IF(AND(VALUE(RIGHT($AX$1,2))&gt;=57,VALUE(RIGHT($AX$1,2))&lt;=63),$D252,"COMUM"),GABARITO!$D:$D,0)),1,0))</f>
        <v/>
      </c>
      <c r="AY252" t="str">
        <f>IF(RESPOSTAS!AZ252="","",IF(UPPER(RESPOSTAS!AZ252)=INDEX(GABARITO!$C:$C,MATCH(TEXT(VALUE(RIGHT($AY$1,2)),"00")&amp;"|"&amp;IF(AND(VALUE(RIGHT($AY$1,2))&gt;=57,VALUE(RIGHT($AY$1,2))&lt;=63),$D252,"COMUM"),GABARITO!$D:$D,0)),1,0))</f>
        <v/>
      </c>
      <c r="AZ252" t="str">
        <f>IF(RESPOSTAS!BA252="","",IF(UPPER(RESPOSTAS!BA252)=INDEX(GABARITO!$C:$C,MATCH(TEXT(VALUE(RIGHT($AZ$1,2)),"00")&amp;"|"&amp;IF(AND(VALUE(RIGHT($AZ$1,2))&gt;=57,VALUE(RIGHT($AZ$1,2))&lt;=63),$D252,"COMUM"),GABARITO!$D:$D,0)),1,0))</f>
        <v/>
      </c>
      <c r="BA252" t="str">
        <f>IF(RESPOSTAS!BB252="","",IF(UPPER(RESPOSTAS!BB252)=INDEX(GABARITO!$C:$C,MATCH(TEXT(VALUE(RIGHT($BA$1,2)),"00")&amp;"|"&amp;IF(AND(VALUE(RIGHT($BA$1,2))&gt;=57,VALUE(RIGHT($BA$1,2))&lt;=63),$D252,"COMUM"),GABARITO!$D:$D,0)),1,0))</f>
        <v/>
      </c>
      <c r="BB252" t="str">
        <f>IF(RESPOSTAS!BC252="","",IF(UPPER(RESPOSTAS!BC252)=INDEX(GABARITO!$C:$C,MATCH(TEXT(VALUE(RIGHT($BB$1,2)),"00")&amp;"|"&amp;IF(AND(VALUE(RIGHT($BB$1,2))&gt;=57,VALUE(RIGHT($BB$1,2))&lt;=63),$D252,"COMUM"),GABARITO!$D:$D,0)),1,0))</f>
        <v/>
      </c>
      <c r="BC252" t="str">
        <f>IF(RESPOSTAS!BD252="","",IF(UPPER(RESPOSTAS!BD252)=INDEX(GABARITO!$C:$C,MATCH(TEXT(VALUE(RIGHT($BC$1,2)),"00")&amp;"|"&amp;IF(AND(VALUE(RIGHT($BC$1,2))&gt;=57,VALUE(RIGHT($BC$1,2))&lt;=63),$D252,"COMUM"),GABARITO!$D:$D,0)),1,0))</f>
        <v/>
      </c>
      <c r="BD252" t="str">
        <f>IF(RESPOSTAS!BE252="","",IF(UPPER(RESPOSTAS!BE252)=INDEX(GABARITO!$C:$C,MATCH(TEXT(VALUE(RIGHT($BD$1,2)),"00")&amp;"|"&amp;IF(AND(VALUE(RIGHT($BD$1,2))&gt;=57,VALUE(RIGHT($BD$1,2))&lt;=63),$D252,"COMUM"),GABARITO!$D:$D,0)),1,0))</f>
        <v/>
      </c>
      <c r="BE252" t="str">
        <f>IF(RESPOSTAS!BF252="","",IF(UPPER(RESPOSTAS!BF252)=INDEX(GABARITO!$C:$C,MATCH(TEXT(VALUE(RIGHT($BE$1,2)),"00")&amp;"|"&amp;IF(AND(VALUE(RIGHT($BE$1,2))&gt;=57,VALUE(RIGHT($BE$1,2))&lt;=63),$D252,"COMUM"),GABARITO!$D:$D,0)),1,0))</f>
        <v/>
      </c>
      <c r="BF252" t="str">
        <f>IF(RESPOSTAS!BG252="","",IF(UPPER(RESPOSTAS!BG252)=INDEX(GABARITO!$C:$C,MATCH(TEXT(VALUE(RIGHT($BF$1,2)),"00")&amp;"|"&amp;IF(AND(VALUE(RIGHT($BF$1,2))&gt;=57,VALUE(RIGHT($BF$1,2))&lt;=63),$D252,"COMUM"),GABARITO!$D:$D,0)),1,0))</f>
        <v/>
      </c>
      <c r="BG252" t="str">
        <f>IF(RESPOSTAS!BH252="","",IF(UPPER(RESPOSTAS!BH252)=INDEX(GABARITO!$C:$C,MATCH(TEXT(VALUE(RIGHT($BG$1,2)),"00")&amp;"|"&amp;IF(AND(VALUE(RIGHT($BG$1,2))&gt;=57,VALUE(RIGHT($BG$1,2))&lt;=63),$D252,"COMUM"),GABARITO!$D:$D,0)),1,0))</f>
        <v/>
      </c>
      <c r="BH252" t="str">
        <f>IF(RESPOSTAS!BI252="","",IF(UPPER(RESPOSTAS!BI252)=INDEX(GABARITO!$C:$C,MATCH(TEXT(VALUE(RIGHT($BH$1,2)),"00")&amp;"|"&amp;IF(AND(VALUE(RIGHT($BH$1,2))&gt;=57,VALUE(RIGHT($BH$1,2))&lt;=63),$D252,"COMUM"),GABARITO!$D:$D,0)),1,0))</f>
        <v/>
      </c>
      <c r="BI252" t="str">
        <f>IF(RESPOSTAS!BJ252="","",IF(UPPER(RESPOSTAS!BJ252)=INDEX(GABARITO!$C:$C,MATCH(TEXT(VALUE(RIGHT($BI$1,2)),"00")&amp;"|"&amp;IF(AND(VALUE(RIGHT($BI$1,2))&gt;=57,VALUE(RIGHT($BI$1,2))&lt;=63),$D252,"COMUM"),GABARITO!$D:$D,0)),1,0))</f>
        <v/>
      </c>
      <c r="BJ252" t="str">
        <f>IF(RESPOSTAS!BK252="","",IF(UPPER(RESPOSTAS!BK252)=INDEX(GABARITO!$C:$C,MATCH(TEXT(VALUE(RIGHT($BJ$1,2)),"00")&amp;"|"&amp;IF(AND(VALUE(RIGHT($BJ$1,2))&gt;=57,VALUE(RIGHT($BJ$1,2))&lt;=63),$D252,"COMUM"),GABARITO!$D:$D,0)),1,0))</f>
        <v/>
      </c>
      <c r="BK252" t="str">
        <f>IF(RESPOSTAS!BL252="","",IF(UPPER(RESPOSTAS!BL252)=INDEX(GABARITO!$C:$C,MATCH(TEXT(VALUE(RIGHT($BK$1,2)),"00")&amp;"|"&amp;IF(AND(VALUE(RIGHT($BK$1,2))&gt;=57,VALUE(RIGHT($BK$1,2))&lt;=63),$D252,"COMUM"),GABARITO!$D:$D,0)),1,0))</f>
        <v/>
      </c>
      <c r="BL252" t="str">
        <f>IF(RESPOSTAS!BM252="","",IF(UPPER(RESPOSTAS!BM252)=INDEX(GABARITO!$C:$C,MATCH(TEXT(VALUE(RIGHT($BL$1,2)),"00")&amp;"|"&amp;IF(AND(VALUE(RIGHT($BL$1,2))&gt;=57,VALUE(RIGHT($BL$1,2))&lt;=63),$D252,"COMUM"),GABARITO!$D:$D,0)),1,0))</f>
        <v/>
      </c>
      <c r="BM252" t="str">
        <f>IF(RESPOSTAS!BN252="","",IF(UPPER(RESPOSTAS!BN252)=INDEX(GABARITO!$C:$C,MATCH(TEXT(VALUE(RIGHT($BM$1,2)),"00")&amp;"|"&amp;IF(AND(VALUE(RIGHT($BM$1,2))&gt;=57,VALUE(RIGHT($BM$1,2))&lt;=63),$D252,"COMUM"),GABARITO!$D:$D,0)),1,0))</f>
        <v/>
      </c>
      <c r="BN252" t="str">
        <f>IF(RESPOSTAS!BO252="","",IF(UPPER(RESPOSTAS!BO252)=INDEX(GABARITO!$C:$C,MATCH(TEXT(VALUE(RIGHT($BN$1,2)),"00")&amp;"|"&amp;IF(AND(VALUE(RIGHT($BN$1,2))&gt;=57,VALUE(RIGHT($BN$1,2))&lt;=63),$D252,"COMUM"),GABARITO!$D:$D,0)),1,0))</f>
        <v/>
      </c>
      <c r="BO252" t="str">
        <f>IF(RESPOSTAS!BP252="","",IF(UPPER(RESPOSTAS!BP252)=INDEX(GABARITO!$C:$C,MATCH(TEXT(VALUE(RIGHT($BO$1,2)),"00")&amp;"|"&amp;IF(AND(VALUE(RIGHT($BO$1,2))&gt;=57,VALUE(RIGHT($BO$1,2))&lt;=63),$D252,"COMUM"),GABARITO!$D:$D,0)),1,0))</f>
        <v/>
      </c>
      <c r="BP252">
        <f>COUNTIF(RESPOSTAS!F252:BP252,"&lt;&gt;")</f>
        <v>0</v>
      </c>
      <c r="BQ252" t="str">
        <f t="shared" si="32"/>
        <v/>
      </c>
      <c r="BR252" s="10" t="str">
        <f t="shared" si="33"/>
        <v/>
      </c>
      <c r="BT252" s="11" t="str">
        <f t="shared" si="35"/>
        <v/>
      </c>
      <c r="BU252" s="11" t="str">
        <f t="shared" si="36"/>
        <v/>
      </c>
      <c r="BV252" s="11" t="str">
        <f t="shared" si="37"/>
        <v/>
      </c>
      <c r="BW252" s="11" t="str">
        <f t="shared" si="38"/>
        <v/>
      </c>
      <c r="BX252" s="11" t="str">
        <f t="shared" si="39"/>
        <v/>
      </c>
      <c r="BY252" s="11" t="str">
        <f t="shared" si="40"/>
        <v/>
      </c>
      <c r="BZ252" s="3" t="str">
        <f t="shared" si="34"/>
        <v/>
      </c>
      <c r="CA252" s="3" t="e">
        <f t="shared" si="41"/>
        <v>#VALUE!</v>
      </c>
    </row>
    <row r="253" spans="1:79" x14ac:dyDescent="0.25">
      <c r="A253" t="str">
        <f>IF(RESPOSTAS!A253="","",RESPOSTAS!A253)</f>
        <v/>
      </c>
      <c r="B253" t="str">
        <f>IF(RESPOSTAS!C253="","",RESPOSTAS!C253)</f>
        <v/>
      </c>
      <c r="C253" t="str">
        <f>IF(RESPOSTAS!D253="","",RESPOSTAS!D253)</f>
        <v/>
      </c>
      <c r="D253" t="str">
        <f>IF(RESPOSTAS!E253="","",RESPOSTAS!E253)</f>
        <v/>
      </c>
      <c r="E253" t="str">
        <f>IF(RESPOSTAS!F253="","",IF(UPPER(RESPOSTAS!F253)=INDEX(GABARITO!$C:$C,MATCH(TEXT(VALUE(RIGHT($E$1,2)),"00")&amp;"|"&amp;IF(AND(VALUE(RIGHT($E$1,2))&gt;=57,VALUE(RIGHT($E$1,2))&lt;=63),$D253,"COMUM"),GABARITO!$D:$D,0)),1,0))</f>
        <v/>
      </c>
      <c r="F253" t="str">
        <f>IF(RESPOSTAS!G253="","",IF(UPPER(RESPOSTAS!G253)=INDEX(GABARITO!$C:$C,MATCH(TEXT(VALUE(RIGHT($F$1,2)),"00")&amp;"|"&amp;IF(AND(VALUE(RIGHT($F$1,2))&gt;=57,VALUE(RIGHT($F$1,2))&lt;=63),$D253,"COMUM"),GABARITO!$D:$D,0)),1,0))</f>
        <v/>
      </c>
      <c r="G253" t="str">
        <f>IF(RESPOSTAS!H253="","",IF(UPPER(RESPOSTAS!H253)=INDEX(GABARITO!$C:$C,MATCH(TEXT(VALUE(RIGHT($G$1,2)),"00")&amp;"|"&amp;IF(AND(VALUE(RIGHT($G$1,2))&gt;=57,VALUE(RIGHT($G$1,2))&lt;=63),$D253,"COMUM"),GABARITO!$D:$D,0)),1,0))</f>
        <v/>
      </c>
      <c r="H253" t="str">
        <f>IF(RESPOSTAS!I253="","",IF(UPPER(RESPOSTAS!I253)=INDEX(GABARITO!$C:$C,MATCH(TEXT(VALUE(RIGHT($H$1,2)),"00")&amp;"|"&amp;IF(AND(VALUE(RIGHT($H$1,2))&gt;=57,VALUE(RIGHT($H$1,2))&lt;=63),$D253,"COMUM"),GABARITO!$D:$D,0)),1,0))</f>
        <v/>
      </c>
      <c r="I253" t="str">
        <f>IF(RESPOSTAS!J253="","",IF(UPPER(RESPOSTAS!J253)=INDEX(GABARITO!$C:$C,MATCH(TEXT(VALUE(RIGHT($I$1,2)),"00")&amp;"|"&amp;IF(AND(VALUE(RIGHT($I$1,2))&gt;=57,VALUE(RIGHT($I$1,2))&lt;=63),$D253,"COMUM"),GABARITO!$D:$D,0)),1,0))</f>
        <v/>
      </c>
      <c r="J253" t="str">
        <f>IF(RESPOSTAS!K253="","",IF(UPPER(RESPOSTAS!K253)=INDEX(GABARITO!$C:$C,MATCH(TEXT(VALUE(RIGHT($J$1,2)),"00")&amp;"|"&amp;IF(AND(VALUE(RIGHT($J$1,2))&gt;=57,VALUE(RIGHT($J$1,2))&lt;=63),$D253,"COMUM"),GABARITO!$D:$D,0)),1,0))</f>
        <v/>
      </c>
      <c r="K253" t="str">
        <f>IF(RESPOSTAS!L253="","",IF(UPPER(RESPOSTAS!L253)=INDEX(GABARITO!$C:$C,MATCH(TEXT(VALUE(RIGHT($K$1,2)),"00")&amp;"|"&amp;IF(AND(VALUE(RIGHT($K$1,2))&gt;=57,VALUE(RIGHT($K$1,2))&lt;=63),$D253,"COMUM"),GABARITO!$D:$D,0)),1,0))</f>
        <v/>
      </c>
      <c r="L253" t="str">
        <f>IF(RESPOSTAS!M253="","",IF(UPPER(RESPOSTAS!M253)=INDEX(GABARITO!$C:$C,MATCH(TEXT(VALUE(RIGHT($L$1,2)),"00")&amp;"|"&amp;IF(AND(VALUE(RIGHT($L$1,2))&gt;=57,VALUE(RIGHT($L$1,2))&lt;=63),$D253,"COMUM"),GABARITO!$D:$D,0)),1,0))</f>
        <v/>
      </c>
      <c r="M253" t="str">
        <f>IF(RESPOSTAS!N253="","",IF(UPPER(RESPOSTAS!N253)=INDEX(GABARITO!$C:$C,MATCH(TEXT(VALUE(RIGHT($M$1,2)),"00")&amp;"|"&amp;IF(AND(VALUE(RIGHT($M$1,2))&gt;=57,VALUE(RIGHT($M$1,2))&lt;=63),$D253,"COMUM"),GABARITO!$D:$D,0)),1,0))</f>
        <v/>
      </c>
      <c r="N253" t="str">
        <f>IF(RESPOSTAS!O253="","",IF(UPPER(RESPOSTAS!O253)=INDEX(GABARITO!$C:$C,MATCH(TEXT(VALUE(RIGHT($E$1,2)),"00")&amp;"|"&amp;IF(AND(VALUE(RIGHT($E$1,2))&gt;=57,VALUE(RIGHT($E$1,2))&lt;=63),$D253,"COMUM"),GABARITO!$D:$D,0)),1,0))</f>
        <v/>
      </c>
      <c r="O253" t="str">
        <f>IF(RESPOSTAS!P253="","",IF(UPPER(RESPOSTAS!P253)=INDEX(GABARITO!$C:$C,MATCH(TEXT(VALUE(RIGHT($O$1,2)),"00")&amp;"|"&amp;IF(AND(VALUE(RIGHT($O$1,2))&gt;=57,VALUE(RIGHT($O$1,2))&lt;=63),$D253,"COMUM"),GABARITO!$D:$D,0)),1,0))</f>
        <v/>
      </c>
      <c r="P253" t="str">
        <f>IF(RESPOSTAS!Q253="","",IF(UPPER(RESPOSTAS!Q253)=INDEX(GABARITO!$C:$C,MATCH(TEXT(VALUE(RIGHT($P$1,2)),"00")&amp;"|"&amp;IF(AND(VALUE(RIGHT($P$1,2))&gt;=57,VALUE(RIGHT($P$1,2))&lt;=63),$D253,"COMUM"),GABARITO!$D:$D,0)),1,0))</f>
        <v/>
      </c>
      <c r="Q253" t="str">
        <f>IF(RESPOSTAS!R253="","",IF(UPPER(RESPOSTAS!R253)=INDEX(GABARITO!$C:$C,MATCH(TEXT(VALUE(RIGHT($Q$1,2)),"00")&amp;"|"&amp;IF(AND(VALUE(RIGHT($Q$1,2))&gt;=57,VALUE(RIGHT($Q$1,2))&lt;=63),$D253,"COMUM"),GABARITO!$D:$D,0)),1,0))</f>
        <v/>
      </c>
      <c r="R253" t="str">
        <f>IF(RESPOSTAS!S253="","",IF(UPPER(RESPOSTAS!S253)=INDEX(GABARITO!$C:$C,MATCH(TEXT(VALUE(RIGHT($R$1,2)),"00")&amp;"|"&amp;IF(AND(VALUE(RIGHT($R$1,2))&gt;=57,VALUE(RIGHT($R$1,2))&lt;=63),$D253,"COMUM"),GABARITO!$D:$D,0)),1,0))</f>
        <v/>
      </c>
      <c r="S253" t="str">
        <f>IF(RESPOSTAS!T253="","",IF(UPPER(RESPOSTAS!T253)=INDEX(GABARITO!$C:$C,MATCH(TEXT(VALUE(RIGHT($S$1,2)),"00")&amp;"|"&amp;IF(AND(VALUE(RIGHT($S$1,2))&gt;=57,VALUE(RIGHT($S$1,2))&lt;=63),$D253,"COMUM"),GABARITO!$D:$D,0)),1,0))</f>
        <v/>
      </c>
      <c r="T253" t="str">
        <f>IF(RESPOSTAS!U253="","",IF(UPPER(RESPOSTAS!U253)=INDEX(GABARITO!$C:$C,MATCH(TEXT(VALUE(RIGHT($T$1,2)),"00")&amp;"|"&amp;IF(AND(VALUE(RIGHT($T$1,2))&gt;=57,VALUE(RIGHT($T$1,2))&lt;=63),$D253,"COMUM"),GABARITO!$D:$D,0)),1,0))</f>
        <v/>
      </c>
      <c r="U253" t="str">
        <f>IF(RESPOSTAS!V253="","",IF(UPPER(RESPOSTAS!V253)=INDEX(GABARITO!$C:$C,MATCH(TEXT(VALUE(RIGHT($U$1,2)),"00")&amp;"|"&amp;IF(AND(VALUE(RIGHT($U$1,2))&gt;=57,VALUE(RIGHT($U$1,2))&lt;=63),$D253,"COMUM"),GABARITO!$D:$D,0)),1,0))</f>
        <v/>
      </c>
      <c r="V253" t="str">
        <f>IF(RESPOSTAS!W253="","",IF(UPPER(RESPOSTAS!W253)=INDEX(GABARITO!$C:$C,MATCH(TEXT(VALUE(RIGHT($E$1,2)),"00")&amp;"|"&amp;IF(AND(VALUE(RIGHT($E$1,2))&gt;=57,VALUE(RIGHT($E$1,2))&lt;=63),$D253,"COMUM"),GABARITO!$D:$D,0)),1,0))</f>
        <v/>
      </c>
      <c r="W253" t="str">
        <f>IF(RESPOSTAS!X253="","",IF(UPPER(RESPOSTAS!X253)=INDEX(GABARITO!$C:$C,MATCH(TEXT(VALUE(RIGHT($W$1,2)),"00")&amp;"|"&amp;IF(AND(VALUE(RIGHT($W$1,2))&gt;=57,VALUE(RIGHT($W$1,2))&lt;=63),$D253,"COMUM"),GABARITO!$D:$D,0)),1,0))</f>
        <v/>
      </c>
      <c r="X253" t="str">
        <f>IF(RESPOSTAS!Y253="","",IF(UPPER(RESPOSTAS!Y253)=INDEX(GABARITO!$C:$C,MATCH(TEXT(VALUE(RIGHT($X$1,2)),"00")&amp;"|"&amp;IF(AND(VALUE(RIGHT($X$1,2))&gt;=57,VALUE(RIGHT($X$1,2))&lt;=63),$D253,"COMUM"),GABARITO!$D:$D,0)),1,0))</f>
        <v/>
      </c>
      <c r="Y253" t="str">
        <f>IF(RESPOSTAS!Z253="","",IF(UPPER(RESPOSTAS!Z253)=INDEX(GABARITO!$C:$C,MATCH(TEXT(VALUE(RIGHT($Y$1,2)),"00")&amp;"|"&amp;IF(AND(VALUE(RIGHT($Y$1,2))&gt;=57,VALUE(RIGHT($Y$1,2))&lt;=63),$D253,"COMUM"),GABARITO!$D:$D,0)),1,0))</f>
        <v/>
      </c>
      <c r="Z253" t="str">
        <f>IF(RESPOSTAS!AA253="","",IF(UPPER(RESPOSTAS!AA253)=INDEX(GABARITO!$C:$C,MATCH(TEXT(VALUE(RIGHT($Z$1,2)),"00")&amp;"|"&amp;IF(AND(VALUE(RIGHT($Z$1,2))&gt;=57,VALUE(RIGHT($Z$1,2))&lt;=63),$D253,"COMUM"),GABARITO!$D:$D,0)),1,0))</f>
        <v/>
      </c>
      <c r="AA253" t="str">
        <f>IF(RESPOSTAS!AB253="","",IF(UPPER(RESPOSTAS!AB253)=INDEX(GABARITO!$C:$C,MATCH(TEXT(VALUE(RIGHT($AA$1,2)),"00")&amp;"|"&amp;IF(AND(VALUE(RIGHT($AA$1,2))&gt;=57,VALUE(RIGHT($AA$1,2))&lt;=63),$D253,"COMUM"),GABARITO!$D:$D,0)),1,0))</f>
        <v/>
      </c>
      <c r="AB253" t="str">
        <f>IF(RESPOSTAS!AC253="","",IF(UPPER(RESPOSTAS!AC253)=INDEX(GABARITO!$C:$C,MATCH(TEXT(VALUE(RIGHT($AB$1,2)),"00")&amp;"|"&amp;IF(AND(VALUE(RIGHT($AB$1,2))&gt;=57,VALUE(RIGHT($AB$1,2))&lt;=63),$D253,"COMUM"),GABARITO!$D:$D,0)),1,0))</f>
        <v/>
      </c>
      <c r="AC253" t="str">
        <f>IF(RESPOSTAS!AD253="","",IF(UPPER(RESPOSTAS!AD253)=INDEX(GABARITO!$C:$C,MATCH(TEXT(VALUE(RIGHT($AC$1,2)),"00")&amp;"|"&amp;IF(AND(VALUE(RIGHT($AC$1,2))&gt;=57,VALUE(RIGHT($AC$1,2))&lt;=63),$D253,"COMUM"),GABARITO!$D:$D,0)),1,0))</f>
        <v/>
      </c>
      <c r="AD253" t="str">
        <f>IF(RESPOSTAS!AE253="","",IF(UPPER(RESPOSTAS!AE253)=INDEX(GABARITO!$C:$C,MATCH(TEXT(VALUE(RIGHT($AD$1,2)),"00")&amp;"|"&amp;IF(AND(VALUE(RIGHT($AD$1,2))&gt;=57,VALUE(RIGHT($AD$1,2))&lt;=63),$D253,"COMUM"),GABARITO!$D:$D,0)),1,0))</f>
        <v/>
      </c>
      <c r="AE253" t="str">
        <f>IF(RESPOSTAS!AF253="","",IF(UPPER(RESPOSTAS!AF253)=INDEX(GABARITO!$C:$C,MATCH(TEXT(VALUE(RIGHT($AE$1,2)),"00")&amp;"|"&amp;IF(AND(VALUE(RIGHT($AE$1,2))&gt;=57,VALUE(RIGHT($AE$1,2))&lt;=63),$D253,"COMUM"),GABARITO!$D:$D,0)),1,0))</f>
        <v/>
      </c>
      <c r="AF253" t="str">
        <f>IF(RESPOSTAS!AG253="","",IF(UPPER(RESPOSTAS!AG253)=INDEX(GABARITO!$C:$C,MATCH(TEXT(VALUE(RIGHT($AF$1,2)),"00")&amp;"|"&amp;IF(AND(VALUE(RIGHT($AF$1,2))&gt;=57,VALUE(RIGHT($AF$1,2))&lt;=63),$D253,"COMUM"),GABARITO!$D:$D,0)),1,0))</f>
        <v/>
      </c>
      <c r="AG253" t="str">
        <f>IF(RESPOSTAS!AH253="","",IF(UPPER(RESPOSTAS!AH253)=INDEX(GABARITO!$C:$C,MATCH(TEXT(VALUE(RIGHT($AG$1,2)),"00")&amp;"|"&amp;IF(AND(VALUE(RIGHT($AG$1,2))&gt;=57,VALUE(RIGHT($AG$1,2))&lt;=63),$D253,"COMUM"),GABARITO!$D:$D,0)),1,0))</f>
        <v/>
      </c>
      <c r="AH253" t="str">
        <f>IF(RESPOSTAS!AI253="","",IF(UPPER(RESPOSTAS!AI253)=INDEX(GABARITO!$C:$C,MATCH(TEXT(VALUE(RIGHT($AH$1,2)),"00")&amp;"|"&amp;IF(AND(VALUE(RIGHT($AH$1,2))&gt;=57,VALUE(RIGHT($AH$1,2))&lt;=63),$D253,"COMUM"),GABARITO!$D:$D,0)),1,0))</f>
        <v/>
      </c>
      <c r="AI253" t="str">
        <f>IF(RESPOSTAS!AJ253="","",IF(UPPER(RESPOSTAS!AJ253)=INDEX(GABARITO!$C:$C,MATCH(TEXT(VALUE(RIGHT($AI$1,2)),"00")&amp;"|"&amp;IF(AND(VALUE(RIGHT($AI$1,2))&gt;=57,VALUE(RIGHT($AI$1,2))&lt;=63),$D253,"COMUM"),GABARITO!$D:$D,0)),1,0))</f>
        <v/>
      </c>
      <c r="AJ253" t="str">
        <f>IF(RESPOSTAS!AK253="","",IF(UPPER(RESPOSTAS!AK253)=INDEX(GABARITO!$C:$C,MATCH(TEXT(VALUE(RIGHT($AJ$1,2)),"00")&amp;"|"&amp;IF(AND(VALUE(RIGHT($AJ$1,2))&gt;=57,VALUE(RIGHT($AJ$1,2))&lt;=63),$D253,"COMUM"),GABARITO!$D:$D,0)),1,0))</f>
        <v/>
      </c>
      <c r="AK253" t="str">
        <f>IF(RESPOSTAS!AL253="","",IF(UPPER(RESPOSTAS!AL253)=INDEX(GABARITO!$C:$C,MATCH(TEXT(VALUE(RIGHT($AK$1,2)),"00")&amp;"|"&amp;IF(AND(VALUE(RIGHT($AK$1,2))&gt;=57,VALUE(RIGHT($AK$1,2))&lt;=63),$D253,"COMUM"),GABARITO!$D:$D,0)),1,0))</f>
        <v/>
      </c>
      <c r="AL253" t="str">
        <f>IF(RESPOSTAS!AM253="","",IF(UPPER(RESPOSTAS!AM253)=INDEX(GABARITO!$C:$C,MATCH(TEXT(VALUE(RIGHT($AL$1,2)),"00")&amp;"|"&amp;IF(AND(VALUE(RIGHT($AL$1,2))&gt;=57,VALUE(RIGHT($AL$1,2))&lt;=63),$D253,"COMUM"),GABARITO!$D:$D,0)),1,0))</f>
        <v/>
      </c>
      <c r="AM253" t="str">
        <f>IF(RESPOSTAS!AN253="","",IF(UPPER(RESPOSTAS!AN253)=INDEX(GABARITO!$C:$C,MATCH(TEXT(VALUE(RIGHT($AM$1,2)),"00")&amp;"|"&amp;IF(AND(VALUE(RIGHT($AM$1,2))&gt;=57,VALUE(RIGHT($AM$1,2))&lt;=63),$D253,"COMUM"),GABARITO!$D:$D,0)),1,0))</f>
        <v/>
      </c>
      <c r="AN253" t="str">
        <f>IF(RESPOSTAS!AO253="","",IF(UPPER(RESPOSTAS!AO253)=INDEX(GABARITO!$C:$C,MATCH(TEXT(VALUE(RIGHT($AN$1,2)),"00")&amp;"|"&amp;IF(AND(VALUE(RIGHT($AN$1,2))&gt;=57,VALUE(RIGHT($AN$1,2))&lt;=63),$D253,"COMUM"),GABARITO!$D:$D,0)),1,0))</f>
        <v/>
      </c>
      <c r="AO253" t="str">
        <f>IF(RESPOSTAS!AP253="","",IF(UPPER(RESPOSTAS!AP253)=INDEX(GABARITO!$C:$C,MATCH(TEXT(VALUE(RIGHT($AO$1,2)),"00")&amp;"|"&amp;IF(AND(VALUE(RIGHT($AO$1,2))&gt;=57,VALUE(RIGHT($AO$1,2))&lt;=63),$D253,"COMUM"),GABARITO!$D:$D,0)),1,0))</f>
        <v/>
      </c>
      <c r="AP253" t="str">
        <f>IF(RESPOSTAS!AQ253="","",IF(UPPER(RESPOSTAS!AQ253)=INDEX(GABARITO!$C:$C,MATCH(TEXT(VALUE(RIGHT($AP$1,2)),"00")&amp;"|"&amp;IF(AND(VALUE(RIGHT($AP$1,2))&gt;=57,VALUE(RIGHT($AP$1,2))&lt;=63),$D253,"COMUM"),GABARITO!$D:$D,0)),1,0))</f>
        <v/>
      </c>
      <c r="AQ253" t="str">
        <f>IF(RESPOSTAS!AR253="","",IF(UPPER(RESPOSTAS!AR253)=INDEX(GABARITO!$C:$C,MATCH(TEXT(VALUE(RIGHT($AQ$1,2)),"00")&amp;"|"&amp;IF(AND(VALUE(RIGHT($AQ$1,2))&gt;=57,VALUE(RIGHT($AQ$1,2))&lt;=63),$D253,"COMUM"),GABARITO!$D:$D,0)),1,0))</f>
        <v/>
      </c>
      <c r="AR253" t="str">
        <f>IF(RESPOSTAS!AS253="","",IF(UPPER(RESPOSTAS!AS253)=INDEX(GABARITO!$C:$C,MATCH(TEXT(VALUE(RIGHT($AR$1,2)),"00")&amp;"|"&amp;IF(AND(VALUE(RIGHT($AR$1,2))&gt;=57,VALUE(RIGHT($AR$1,2))&lt;=63),$D253,"COMUM"),GABARITO!$D:$D,0)),1,0))</f>
        <v/>
      </c>
      <c r="AS253" t="str">
        <f>IF(RESPOSTAS!AT253="","",IF(UPPER(RESPOSTAS!AT253)=INDEX(GABARITO!$C:$C,MATCH(TEXT(VALUE(RIGHT($AS$1,2)),"00")&amp;"|"&amp;IF(AND(VALUE(RIGHT($AS$1,2))&gt;=57,VALUE(RIGHT($AS$1,2))&lt;=63),$D253,"COMUM"),GABARITO!$D:$D,0)),1,0))</f>
        <v/>
      </c>
      <c r="AT253" t="str">
        <f>IF(RESPOSTAS!AU253="","",IF(UPPER(RESPOSTAS!AU253)=INDEX(GABARITO!$C:$C,MATCH(TEXT(VALUE(RIGHT($AT$1,2)),"00")&amp;"|"&amp;IF(AND(VALUE(RIGHT($AT$1,2))&gt;=57,VALUE(RIGHT($AT$1,2))&lt;=63),$D253,"COMUM"),GABARITO!$D:$D,0)),1,0))</f>
        <v/>
      </c>
      <c r="AU253" t="str">
        <f>IF(RESPOSTAS!AV253="","",IF(UPPER(RESPOSTAS!AV253)=INDEX(GABARITO!$C:$C,MATCH(TEXT(VALUE(RIGHT($AU$1,2)),"00")&amp;"|"&amp;IF(AND(VALUE(RIGHT($AU$1,2))&gt;=57,VALUE(RIGHT($AU$1,2))&lt;=63),$D253,"COMUM"),GABARITO!$D:$D,0)),1,0))</f>
        <v/>
      </c>
      <c r="AV253" t="str">
        <f>IF(RESPOSTAS!AW253="","",IF(UPPER(RESPOSTAS!AW253)=INDEX(GABARITO!$C:$C,MATCH(TEXT(VALUE(RIGHT($AV$1,2)),"00")&amp;"|"&amp;IF(AND(VALUE(RIGHT($AV$1,2))&gt;=57,VALUE(RIGHT($AV$1,2))&lt;=63),$D253,"COMUM"),GABARITO!$D:$D,0)),1,0))</f>
        <v/>
      </c>
      <c r="AW253" t="str">
        <f>IF(RESPOSTAS!AX253="","",IF(UPPER(RESPOSTAS!AX253)=INDEX(GABARITO!$C:$C,MATCH(TEXT(VALUE(RIGHT($AW$1,2)),"00")&amp;"|"&amp;IF(AND(VALUE(RIGHT($AW$1,2))&gt;=57,VALUE(RIGHT($AW$1,2))&lt;=63),$D253,"COMUM"),GABARITO!$D:$D,0)),1,0))</f>
        <v/>
      </c>
      <c r="AX253" t="str">
        <f>IF(RESPOSTAS!AY253="","",IF(UPPER(RESPOSTAS!AY253)=INDEX(GABARITO!$C:$C,MATCH(TEXT(VALUE(RIGHT($AX$1,2)),"00")&amp;"|"&amp;IF(AND(VALUE(RIGHT($AX$1,2))&gt;=57,VALUE(RIGHT($AX$1,2))&lt;=63),$D253,"COMUM"),GABARITO!$D:$D,0)),1,0))</f>
        <v/>
      </c>
      <c r="AY253" t="str">
        <f>IF(RESPOSTAS!AZ253="","",IF(UPPER(RESPOSTAS!AZ253)=INDEX(GABARITO!$C:$C,MATCH(TEXT(VALUE(RIGHT($AY$1,2)),"00")&amp;"|"&amp;IF(AND(VALUE(RIGHT($AY$1,2))&gt;=57,VALUE(RIGHT($AY$1,2))&lt;=63),$D253,"COMUM"),GABARITO!$D:$D,0)),1,0))</f>
        <v/>
      </c>
      <c r="AZ253" t="str">
        <f>IF(RESPOSTAS!BA253="","",IF(UPPER(RESPOSTAS!BA253)=INDEX(GABARITO!$C:$C,MATCH(TEXT(VALUE(RIGHT($AZ$1,2)),"00")&amp;"|"&amp;IF(AND(VALUE(RIGHT($AZ$1,2))&gt;=57,VALUE(RIGHT($AZ$1,2))&lt;=63),$D253,"COMUM"),GABARITO!$D:$D,0)),1,0))</f>
        <v/>
      </c>
      <c r="BA253" t="str">
        <f>IF(RESPOSTAS!BB253="","",IF(UPPER(RESPOSTAS!BB253)=INDEX(GABARITO!$C:$C,MATCH(TEXT(VALUE(RIGHT($BA$1,2)),"00")&amp;"|"&amp;IF(AND(VALUE(RIGHT($BA$1,2))&gt;=57,VALUE(RIGHT($BA$1,2))&lt;=63),$D253,"COMUM"),GABARITO!$D:$D,0)),1,0))</f>
        <v/>
      </c>
      <c r="BB253" t="str">
        <f>IF(RESPOSTAS!BC253="","",IF(UPPER(RESPOSTAS!BC253)=INDEX(GABARITO!$C:$C,MATCH(TEXT(VALUE(RIGHT($BB$1,2)),"00")&amp;"|"&amp;IF(AND(VALUE(RIGHT($BB$1,2))&gt;=57,VALUE(RIGHT($BB$1,2))&lt;=63),$D253,"COMUM"),GABARITO!$D:$D,0)),1,0))</f>
        <v/>
      </c>
      <c r="BC253" t="str">
        <f>IF(RESPOSTAS!BD253="","",IF(UPPER(RESPOSTAS!BD253)=INDEX(GABARITO!$C:$C,MATCH(TEXT(VALUE(RIGHT($BC$1,2)),"00")&amp;"|"&amp;IF(AND(VALUE(RIGHT($BC$1,2))&gt;=57,VALUE(RIGHT($BC$1,2))&lt;=63),$D253,"COMUM"),GABARITO!$D:$D,0)),1,0))</f>
        <v/>
      </c>
      <c r="BD253" t="str">
        <f>IF(RESPOSTAS!BE253="","",IF(UPPER(RESPOSTAS!BE253)=INDEX(GABARITO!$C:$C,MATCH(TEXT(VALUE(RIGHT($BD$1,2)),"00")&amp;"|"&amp;IF(AND(VALUE(RIGHT($BD$1,2))&gt;=57,VALUE(RIGHT($BD$1,2))&lt;=63),$D253,"COMUM"),GABARITO!$D:$D,0)),1,0))</f>
        <v/>
      </c>
      <c r="BE253" t="str">
        <f>IF(RESPOSTAS!BF253="","",IF(UPPER(RESPOSTAS!BF253)=INDEX(GABARITO!$C:$C,MATCH(TEXT(VALUE(RIGHT($BE$1,2)),"00")&amp;"|"&amp;IF(AND(VALUE(RIGHT($BE$1,2))&gt;=57,VALUE(RIGHT($BE$1,2))&lt;=63),$D253,"COMUM"),GABARITO!$D:$D,0)),1,0))</f>
        <v/>
      </c>
      <c r="BF253" t="str">
        <f>IF(RESPOSTAS!BG253="","",IF(UPPER(RESPOSTAS!BG253)=INDEX(GABARITO!$C:$C,MATCH(TEXT(VALUE(RIGHT($BF$1,2)),"00")&amp;"|"&amp;IF(AND(VALUE(RIGHT($BF$1,2))&gt;=57,VALUE(RIGHT($BF$1,2))&lt;=63),$D253,"COMUM"),GABARITO!$D:$D,0)),1,0))</f>
        <v/>
      </c>
      <c r="BG253" t="str">
        <f>IF(RESPOSTAS!BH253="","",IF(UPPER(RESPOSTAS!BH253)=INDEX(GABARITO!$C:$C,MATCH(TEXT(VALUE(RIGHT($BG$1,2)),"00")&amp;"|"&amp;IF(AND(VALUE(RIGHT($BG$1,2))&gt;=57,VALUE(RIGHT($BG$1,2))&lt;=63),$D253,"COMUM"),GABARITO!$D:$D,0)),1,0))</f>
        <v/>
      </c>
      <c r="BH253" t="str">
        <f>IF(RESPOSTAS!BI253="","",IF(UPPER(RESPOSTAS!BI253)=INDEX(GABARITO!$C:$C,MATCH(TEXT(VALUE(RIGHT($BH$1,2)),"00")&amp;"|"&amp;IF(AND(VALUE(RIGHT($BH$1,2))&gt;=57,VALUE(RIGHT($BH$1,2))&lt;=63),$D253,"COMUM"),GABARITO!$D:$D,0)),1,0))</f>
        <v/>
      </c>
      <c r="BI253" t="str">
        <f>IF(RESPOSTAS!BJ253="","",IF(UPPER(RESPOSTAS!BJ253)=INDEX(GABARITO!$C:$C,MATCH(TEXT(VALUE(RIGHT($BI$1,2)),"00")&amp;"|"&amp;IF(AND(VALUE(RIGHT($BI$1,2))&gt;=57,VALUE(RIGHT($BI$1,2))&lt;=63),$D253,"COMUM"),GABARITO!$D:$D,0)),1,0))</f>
        <v/>
      </c>
      <c r="BJ253" t="str">
        <f>IF(RESPOSTAS!BK253="","",IF(UPPER(RESPOSTAS!BK253)=INDEX(GABARITO!$C:$C,MATCH(TEXT(VALUE(RIGHT($BJ$1,2)),"00")&amp;"|"&amp;IF(AND(VALUE(RIGHT($BJ$1,2))&gt;=57,VALUE(RIGHT($BJ$1,2))&lt;=63),$D253,"COMUM"),GABARITO!$D:$D,0)),1,0))</f>
        <v/>
      </c>
      <c r="BK253" t="str">
        <f>IF(RESPOSTAS!BL253="","",IF(UPPER(RESPOSTAS!BL253)=INDEX(GABARITO!$C:$C,MATCH(TEXT(VALUE(RIGHT($BK$1,2)),"00")&amp;"|"&amp;IF(AND(VALUE(RIGHT($BK$1,2))&gt;=57,VALUE(RIGHT($BK$1,2))&lt;=63),$D253,"COMUM"),GABARITO!$D:$D,0)),1,0))</f>
        <v/>
      </c>
      <c r="BL253" t="str">
        <f>IF(RESPOSTAS!BM253="","",IF(UPPER(RESPOSTAS!BM253)=INDEX(GABARITO!$C:$C,MATCH(TEXT(VALUE(RIGHT($BL$1,2)),"00")&amp;"|"&amp;IF(AND(VALUE(RIGHT($BL$1,2))&gt;=57,VALUE(RIGHT($BL$1,2))&lt;=63),$D253,"COMUM"),GABARITO!$D:$D,0)),1,0))</f>
        <v/>
      </c>
      <c r="BM253" t="str">
        <f>IF(RESPOSTAS!BN253="","",IF(UPPER(RESPOSTAS!BN253)=INDEX(GABARITO!$C:$C,MATCH(TEXT(VALUE(RIGHT($BM$1,2)),"00")&amp;"|"&amp;IF(AND(VALUE(RIGHT($BM$1,2))&gt;=57,VALUE(RIGHT($BM$1,2))&lt;=63),$D253,"COMUM"),GABARITO!$D:$D,0)),1,0))</f>
        <v/>
      </c>
      <c r="BN253" t="str">
        <f>IF(RESPOSTAS!BO253="","",IF(UPPER(RESPOSTAS!BO253)=INDEX(GABARITO!$C:$C,MATCH(TEXT(VALUE(RIGHT($BN$1,2)),"00")&amp;"|"&amp;IF(AND(VALUE(RIGHT($BN$1,2))&gt;=57,VALUE(RIGHT($BN$1,2))&lt;=63),$D253,"COMUM"),GABARITO!$D:$D,0)),1,0))</f>
        <v/>
      </c>
      <c r="BO253" t="str">
        <f>IF(RESPOSTAS!BP253="","",IF(UPPER(RESPOSTAS!BP253)=INDEX(GABARITO!$C:$C,MATCH(TEXT(VALUE(RIGHT($BO$1,2)),"00")&amp;"|"&amp;IF(AND(VALUE(RIGHT($BO$1,2))&gt;=57,VALUE(RIGHT($BO$1,2))&lt;=63),$D253,"COMUM"),GABARITO!$D:$D,0)),1,0))</f>
        <v/>
      </c>
      <c r="BP253">
        <f>COUNTIF(RESPOSTAS!F253:BP253,"&lt;&gt;")</f>
        <v>0</v>
      </c>
      <c r="BQ253" t="str">
        <f t="shared" si="32"/>
        <v/>
      </c>
      <c r="BR253" s="10" t="str">
        <f t="shared" si="33"/>
        <v/>
      </c>
      <c r="BT253" s="11" t="str">
        <f t="shared" si="35"/>
        <v/>
      </c>
      <c r="BU253" s="11" t="str">
        <f t="shared" si="36"/>
        <v/>
      </c>
      <c r="BV253" s="11" t="str">
        <f t="shared" si="37"/>
        <v/>
      </c>
      <c r="BW253" s="11" t="str">
        <f t="shared" si="38"/>
        <v/>
      </c>
      <c r="BX253" s="11" t="str">
        <f t="shared" si="39"/>
        <v/>
      </c>
      <c r="BY253" s="11" t="str">
        <f t="shared" si="40"/>
        <v/>
      </c>
      <c r="BZ253" s="3" t="str">
        <f t="shared" si="34"/>
        <v/>
      </c>
      <c r="CA253" s="3" t="e">
        <f t="shared" si="41"/>
        <v>#VALUE!</v>
      </c>
    </row>
    <row r="254" spans="1:79" x14ac:dyDescent="0.25">
      <c r="A254" t="str">
        <f>IF(RESPOSTAS!A254="","",RESPOSTAS!A254)</f>
        <v/>
      </c>
      <c r="B254" t="str">
        <f>IF(RESPOSTAS!C254="","",RESPOSTAS!C254)</f>
        <v/>
      </c>
      <c r="C254" t="str">
        <f>IF(RESPOSTAS!D254="","",RESPOSTAS!D254)</f>
        <v/>
      </c>
      <c r="D254" t="str">
        <f>IF(RESPOSTAS!E254="","",RESPOSTAS!E254)</f>
        <v/>
      </c>
      <c r="E254" t="str">
        <f>IF(RESPOSTAS!F254="","",IF(UPPER(RESPOSTAS!F254)=INDEX(GABARITO!$C:$C,MATCH(TEXT(VALUE(RIGHT($E$1,2)),"00")&amp;"|"&amp;IF(AND(VALUE(RIGHT($E$1,2))&gt;=57,VALUE(RIGHT($E$1,2))&lt;=63),$D254,"COMUM"),GABARITO!$D:$D,0)),1,0))</f>
        <v/>
      </c>
      <c r="F254" t="str">
        <f>IF(RESPOSTAS!G254="","",IF(UPPER(RESPOSTAS!G254)=INDEX(GABARITO!$C:$C,MATCH(TEXT(VALUE(RIGHT($F$1,2)),"00")&amp;"|"&amp;IF(AND(VALUE(RIGHT($F$1,2))&gt;=57,VALUE(RIGHT($F$1,2))&lt;=63),$D254,"COMUM"),GABARITO!$D:$D,0)),1,0))</f>
        <v/>
      </c>
      <c r="G254" t="str">
        <f>IF(RESPOSTAS!H254="","",IF(UPPER(RESPOSTAS!H254)=INDEX(GABARITO!$C:$C,MATCH(TEXT(VALUE(RIGHT($G$1,2)),"00")&amp;"|"&amp;IF(AND(VALUE(RIGHT($G$1,2))&gt;=57,VALUE(RIGHT($G$1,2))&lt;=63),$D254,"COMUM"),GABARITO!$D:$D,0)),1,0))</f>
        <v/>
      </c>
      <c r="H254" t="str">
        <f>IF(RESPOSTAS!I254="","",IF(UPPER(RESPOSTAS!I254)=INDEX(GABARITO!$C:$C,MATCH(TEXT(VALUE(RIGHT($H$1,2)),"00")&amp;"|"&amp;IF(AND(VALUE(RIGHT($H$1,2))&gt;=57,VALUE(RIGHT($H$1,2))&lt;=63),$D254,"COMUM"),GABARITO!$D:$D,0)),1,0))</f>
        <v/>
      </c>
      <c r="I254" t="str">
        <f>IF(RESPOSTAS!J254="","",IF(UPPER(RESPOSTAS!J254)=INDEX(GABARITO!$C:$C,MATCH(TEXT(VALUE(RIGHT($I$1,2)),"00")&amp;"|"&amp;IF(AND(VALUE(RIGHT($I$1,2))&gt;=57,VALUE(RIGHT($I$1,2))&lt;=63),$D254,"COMUM"),GABARITO!$D:$D,0)),1,0))</f>
        <v/>
      </c>
      <c r="J254" t="str">
        <f>IF(RESPOSTAS!K254="","",IF(UPPER(RESPOSTAS!K254)=INDEX(GABARITO!$C:$C,MATCH(TEXT(VALUE(RIGHT($J$1,2)),"00")&amp;"|"&amp;IF(AND(VALUE(RIGHT($J$1,2))&gt;=57,VALUE(RIGHT($J$1,2))&lt;=63),$D254,"COMUM"),GABARITO!$D:$D,0)),1,0))</f>
        <v/>
      </c>
      <c r="K254" t="str">
        <f>IF(RESPOSTAS!L254="","",IF(UPPER(RESPOSTAS!L254)=INDEX(GABARITO!$C:$C,MATCH(TEXT(VALUE(RIGHT($K$1,2)),"00")&amp;"|"&amp;IF(AND(VALUE(RIGHT($K$1,2))&gt;=57,VALUE(RIGHT($K$1,2))&lt;=63),$D254,"COMUM"),GABARITO!$D:$D,0)),1,0))</f>
        <v/>
      </c>
      <c r="L254" t="str">
        <f>IF(RESPOSTAS!M254="","",IF(UPPER(RESPOSTAS!M254)=INDEX(GABARITO!$C:$C,MATCH(TEXT(VALUE(RIGHT($L$1,2)),"00")&amp;"|"&amp;IF(AND(VALUE(RIGHT($L$1,2))&gt;=57,VALUE(RIGHT($L$1,2))&lt;=63),$D254,"COMUM"),GABARITO!$D:$D,0)),1,0))</f>
        <v/>
      </c>
      <c r="M254" t="str">
        <f>IF(RESPOSTAS!N254="","",IF(UPPER(RESPOSTAS!N254)=INDEX(GABARITO!$C:$C,MATCH(TEXT(VALUE(RIGHT($M$1,2)),"00")&amp;"|"&amp;IF(AND(VALUE(RIGHT($M$1,2))&gt;=57,VALUE(RIGHT($M$1,2))&lt;=63),$D254,"COMUM"),GABARITO!$D:$D,0)),1,0))</f>
        <v/>
      </c>
      <c r="N254" t="str">
        <f>IF(RESPOSTAS!O254="","",IF(UPPER(RESPOSTAS!O254)=INDEX(GABARITO!$C:$C,MATCH(TEXT(VALUE(RIGHT($E$1,2)),"00")&amp;"|"&amp;IF(AND(VALUE(RIGHT($E$1,2))&gt;=57,VALUE(RIGHT($E$1,2))&lt;=63),$D254,"COMUM"),GABARITO!$D:$D,0)),1,0))</f>
        <v/>
      </c>
      <c r="O254" t="str">
        <f>IF(RESPOSTAS!P254="","",IF(UPPER(RESPOSTAS!P254)=INDEX(GABARITO!$C:$C,MATCH(TEXT(VALUE(RIGHT($O$1,2)),"00")&amp;"|"&amp;IF(AND(VALUE(RIGHT($O$1,2))&gt;=57,VALUE(RIGHT($O$1,2))&lt;=63),$D254,"COMUM"),GABARITO!$D:$D,0)),1,0))</f>
        <v/>
      </c>
      <c r="P254" t="str">
        <f>IF(RESPOSTAS!Q254="","",IF(UPPER(RESPOSTAS!Q254)=INDEX(GABARITO!$C:$C,MATCH(TEXT(VALUE(RIGHT($P$1,2)),"00")&amp;"|"&amp;IF(AND(VALUE(RIGHT($P$1,2))&gt;=57,VALUE(RIGHT($P$1,2))&lt;=63),$D254,"COMUM"),GABARITO!$D:$D,0)),1,0))</f>
        <v/>
      </c>
      <c r="Q254" t="str">
        <f>IF(RESPOSTAS!R254="","",IF(UPPER(RESPOSTAS!R254)=INDEX(GABARITO!$C:$C,MATCH(TEXT(VALUE(RIGHT($Q$1,2)),"00")&amp;"|"&amp;IF(AND(VALUE(RIGHT($Q$1,2))&gt;=57,VALUE(RIGHT($Q$1,2))&lt;=63),$D254,"COMUM"),GABARITO!$D:$D,0)),1,0))</f>
        <v/>
      </c>
      <c r="R254" t="str">
        <f>IF(RESPOSTAS!S254="","",IF(UPPER(RESPOSTAS!S254)=INDEX(GABARITO!$C:$C,MATCH(TEXT(VALUE(RIGHT($R$1,2)),"00")&amp;"|"&amp;IF(AND(VALUE(RIGHT($R$1,2))&gt;=57,VALUE(RIGHT($R$1,2))&lt;=63),$D254,"COMUM"),GABARITO!$D:$D,0)),1,0))</f>
        <v/>
      </c>
      <c r="S254" t="str">
        <f>IF(RESPOSTAS!T254="","",IF(UPPER(RESPOSTAS!T254)=INDEX(GABARITO!$C:$C,MATCH(TEXT(VALUE(RIGHT($S$1,2)),"00")&amp;"|"&amp;IF(AND(VALUE(RIGHT($S$1,2))&gt;=57,VALUE(RIGHT($S$1,2))&lt;=63),$D254,"COMUM"),GABARITO!$D:$D,0)),1,0))</f>
        <v/>
      </c>
      <c r="T254" t="str">
        <f>IF(RESPOSTAS!U254="","",IF(UPPER(RESPOSTAS!U254)=INDEX(GABARITO!$C:$C,MATCH(TEXT(VALUE(RIGHT($T$1,2)),"00")&amp;"|"&amp;IF(AND(VALUE(RIGHT($T$1,2))&gt;=57,VALUE(RIGHT($T$1,2))&lt;=63),$D254,"COMUM"),GABARITO!$D:$D,0)),1,0))</f>
        <v/>
      </c>
      <c r="U254" t="str">
        <f>IF(RESPOSTAS!V254="","",IF(UPPER(RESPOSTAS!V254)=INDEX(GABARITO!$C:$C,MATCH(TEXT(VALUE(RIGHT($U$1,2)),"00")&amp;"|"&amp;IF(AND(VALUE(RIGHT($U$1,2))&gt;=57,VALUE(RIGHT($U$1,2))&lt;=63),$D254,"COMUM"),GABARITO!$D:$D,0)),1,0))</f>
        <v/>
      </c>
      <c r="V254" t="str">
        <f>IF(RESPOSTAS!W254="","",IF(UPPER(RESPOSTAS!W254)=INDEX(GABARITO!$C:$C,MATCH(TEXT(VALUE(RIGHT($E$1,2)),"00")&amp;"|"&amp;IF(AND(VALUE(RIGHT($E$1,2))&gt;=57,VALUE(RIGHT($E$1,2))&lt;=63),$D254,"COMUM"),GABARITO!$D:$D,0)),1,0))</f>
        <v/>
      </c>
      <c r="W254" t="str">
        <f>IF(RESPOSTAS!X254="","",IF(UPPER(RESPOSTAS!X254)=INDEX(GABARITO!$C:$C,MATCH(TEXT(VALUE(RIGHT($W$1,2)),"00")&amp;"|"&amp;IF(AND(VALUE(RIGHT($W$1,2))&gt;=57,VALUE(RIGHT($W$1,2))&lt;=63),$D254,"COMUM"),GABARITO!$D:$D,0)),1,0))</f>
        <v/>
      </c>
      <c r="X254" t="str">
        <f>IF(RESPOSTAS!Y254="","",IF(UPPER(RESPOSTAS!Y254)=INDEX(GABARITO!$C:$C,MATCH(TEXT(VALUE(RIGHT($X$1,2)),"00")&amp;"|"&amp;IF(AND(VALUE(RIGHT($X$1,2))&gt;=57,VALUE(RIGHT($X$1,2))&lt;=63),$D254,"COMUM"),GABARITO!$D:$D,0)),1,0))</f>
        <v/>
      </c>
      <c r="Y254" t="str">
        <f>IF(RESPOSTAS!Z254="","",IF(UPPER(RESPOSTAS!Z254)=INDEX(GABARITO!$C:$C,MATCH(TEXT(VALUE(RIGHT($Y$1,2)),"00")&amp;"|"&amp;IF(AND(VALUE(RIGHT($Y$1,2))&gt;=57,VALUE(RIGHT($Y$1,2))&lt;=63),$D254,"COMUM"),GABARITO!$D:$D,0)),1,0))</f>
        <v/>
      </c>
      <c r="Z254" t="str">
        <f>IF(RESPOSTAS!AA254="","",IF(UPPER(RESPOSTAS!AA254)=INDEX(GABARITO!$C:$C,MATCH(TEXT(VALUE(RIGHT($Z$1,2)),"00")&amp;"|"&amp;IF(AND(VALUE(RIGHT($Z$1,2))&gt;=57,VALUE(RIGHT($Z$1,2))&lt;=63),$D254,"COMUM"),GABARITO!$D:$D,0)),1,0))</f>
        <v/>
      </c>
      <c r="AA254" t="str">
        <f>IF(RESPOSTAS!AB254="","",IF(UPPER(RESPOSTAS!AB254)=INDEX(GABARITO!$C:$C,MATCH(TEXT(VALUE(RIGHT($AA$1,2)),"00")&amp;"|"&amp;IF(AND(VALUE(RIGHT($AA$1,2))&gt;=57,VALUE(RIGHT($AA$1,2))&lt;=63),$D254,"COMUM"),GABARITO!$D:$D,0)),1,0))</f>
        <v/>
      </c>
      <c r="AB254" t="str">
        <f>IF(RESPOSTAS!AC254="","",IF(UPPER(RESPOSTAS!AC254)=INDEX(GABARITO!$C:$C,MATCH(TEXT(VALUE(RIGHT($AB$1,2)),"00")&amp;"|"&amp;IF(AND(VALUE(RIGHT($AB$1,2))&gt;=57,VALUE(RIGHT($AB$1,2))&lt;=63),$D254,"COMUM"),GABARITO!$D:$D,0)),1,0))</f>
        <v/>
      </c>
      <c r="AC254" t="str">
        <f>IF(RESPOSTAS!AD254="","",IF(UPPER(RESPOSTAS!AD254)=INDEX(GABARITO!$C:$C,MATCH(TEXT(VALUE(RIGHT($AC$1,2)),"00")&amp;"|"&amp;IF(AND(VALUE(RIGHT($AC$1,2))&gt;=57,VALUE(RIGHT($AC$1,2))&lt;=63),$D254,"COMUM"),GABARITO!$D:$D,0)),1,0))</f>
        <v/>
      </c>
      <c r="AD254" t="str">
        <f>IF(RESPOSTAS!AE254="","",IF(UPPER(RESPOSTAS!AE254)=INDEX(GABARITO!$C:$C,MATCH(TEXT(VALUE(RIGHT($AD$1,2)),"00")&amp;"|"&amp;IF(AND(VALUE(RIGHT($AD$1,2))&gt;=57,VALUE(RIGHT($AD$1,2))&lt;=63),$D254,"COMUM"),GABARITO!$D:$D,0)),1,0))</f>
        <v/>
      </c>
      <c r="AE254" t="str">
        <f>IF(RESPOSTAS!AF254="","",IF(UPPER(RESPOSTAS!AF254)=INDEX(GABARITO!$C:$C,MATCH(TEXT(VALUE(RIGHT($AE$1,2)),"00")&amp;"|"&amp;IF(AND(VALUE(RIGHT($AE$1,2))&gt;=57,VALUE(RIGHT($AE$1,2))&lt;=63),$D254,"COMUM"),GABARITO!$D:$D,0)),1,0))</f>
        <v/>
      </c>
      <c r="AF254" t="str">
        <f>IF(RESPOSTAS!AG254="","",IF(UPPER(RESPOSTAS!AG254)=INDEX(GABARITO!$C:$C,MATCH(TEXT(VALUE(RIGHT($AF$1,2)),"00")&amp;"|"&amp;IF(AND(VALUE(RIGHT($AF$1,2))&gt;=57,VALUE(RIGHT($AF$1,2))&lt;=63),$D254,"COMUM"),GABARITO!$D:$D,0)),1,0))</f>
        <v/>
      </c>
      <c r="AG254" t="str">
        <f>IF(RESPOSTAS!AH254="","",IF(UPPER(RESPOSTAS!AH254)=INDEX(GABARITO!$C:$C,MATCH(TEXT(VALUE(RIGHT($AG$1,2)),"00")&amp;"|"&amp;IF(AND(VALUE(RIGHT($AG$1,2))&gt;=57,VALUE(RIGHT($AG$1,2))&lt;=63),$D254,"COMUM"),GABARITO!$D:$D,0)),1,0))</f>
        <v/>
      </c>
      <c r="AH254" t="str">
        <f>IF(RESPOSTAS!AI254="","",IF(UPPER(RESPOSTAS!AI254)=INDEX(GABARITO!$C:$C,MATCH(TEXT(VALUE(RIGHT($AH$1,2)),"00")&amp;"|"&amp;IF(AND(VALUE(RIGHT($AH$1,2))&gt;=57,VALUE(RIGHT($AH$1,2))&lt;=63),$D254,"COMUM"),GABARITO!$D:$D,0)),1,0))</f>
        <v/>
      </c>
      <c r="AI254" t="str">
        <f>IF(RESPOSTAS!AJ254="","",IF(UPPER(RESPOSTAS!AJ254)=INDEX(GABARITO!$C:$C,MATCH(TEXT(VALUE(RIGHT($AI$1,2)),"00")&amp;"|"&amp;IF(AND(VALUE(RIGHT($AI$1,2))&gt;=57,VALUE(RIGHT($AI$1,2))&lt;=63),$D254,"COMUM"),GABARITO!$D:$D,0)),1,0))</f>
        <v/>
      </c>
      <c r="AJ254" t="str">
        <f>IF(RESPOSTAS!AK254="","",IF(UPPER(RESPOSTAS!AK254)=INDEX(GABARITO!$C:$C,MATCH(TEXT(VALUE(RIGHT($AJ$1,2)),"00")&amp;"|"&amp;IF(AND(VALUE(RIGHT($AJ$1,2))&gt;=57,VALUE(RIGHT($AJ$1,2))&lt;=63),$D254,"COMUM"),GABARITO!$D:$D,0)),1,0))</f>
        <v/>
      </c>
      <c r="AK254" t="str">
        <f>IF(RESPOSTAS!AL254="","",IF(UPPER(RESPOSTAS!AL254)=INDEX(GABARITO!$C:$C,MATCH(TEXT(VALUE(RIGHT($AK$1,2)),"00")&amp;"|"&amp;IF(AND(VALUE(RIGHT($AK$1,2))&gt;=57,VALUE(RIGHT($AK$1,2))&lt;=63),$D254,"COMUM"),GABARITO!$D:$D,0)),1,0))</f>
        <v/>
      </c>
      <c r="AL254" t="str">
        <f>IF(RESPOSTAS!AM254="","",IF(UPPER(RESPOSTAS!AM254)=INDEX(GABARITO!$C:$C,MATCH(TEXT(VALUE(RIGHT($AL$1,2)),"00")&amp;"|"&amp;IF(AND(VALUE(RIGHT($AL$1,2))&gt;=57,VALUE(RIGHT($AL$1,2))&lt;=63),$D254,"COMUM"),GABARITO!$D:$D,0)),1,0))</f>
        <v/>
      </c>
      <c r="AM254" t="str">
        <f>IF(RESPOSTAS!AN254="","",IF(UPPER(RESPOSTAS!AN254)=INDEX(GABARITO!$C:$C,MATCH(TEXT(VALUE(RIGHT($AM$1,2)),"00")&amp;"|"&amp;IF(AND(VALUE(RIGHT($AM$1,2))&gt;=57,VALUE(RIGHT($AM$1,2))&lt;=63),$D254,"COMUM"),GABARITO!$D:$D,0)),1,0))</f>
        <v/>
      </c>
      <c r="AN254" t="str">
        <f>IF(RESPOSTAS!AO254="","",IF(UPPER(RESPOSTAS!AO254)=INDEX(GABARITO!$C:$C,MATCH(TEXT(VALUE(RIGHT($AN$1,2)),"00")&amp;"|"&amp;IF(AND(VALUE(RIGHT($AN$1,2))&gt;=57,VALUE(RIGHT($AN$1,2))&lt;=63),$D254,"COMUM"),GABARITO!$D:$D,0)),1,0))</f>
        <v/>
      </c>
      <c r="AO254" t="str">
        <f>IF(RESPOSTAS!AP254="","",IF(UPPER(RESPOSTAS!AP254)=INDEX(GABARITO!$C:$C,MATCH(TEXT(VALUE(RIGHT($AO$1,2)),"00")&amp;"|"&amp;IF(AND(VALUE(RIGHT($AO$1,2))&gt;=57,VALUE(RIGHT($AO$1,2))&lt;=63),$D254,"COMUM"),GABARITO!$D:$D,0)),1,0))</f>
        <v/>
      </c>
      <c r="AP254" t="str">
        <f>IF(RESPOSTAS!AQ254="","",IF(UPPER(RESPOSTAS!AQ254)=INDEX(GABARITO!$C:$C,MATCH(TEXT(VALUE(RIGHT($AP$1,2)),"00")&amp;"|"&amp;IF(AND(VALUE(RIGHT($AP$1,2))&gt;=57,VALUE(RIGHT($AP$1,2))&lt;=63),$D254,"COMUM"),GABARITO!$D:$D,0)),1,0))</f>
        <v/>
      </c>
      <c r="AQ254" t="str">
        <f>IF(RESPOSTAS!AR254="","",IF(UPPER(RESPOSTAS!AR254)=INDEX(GABARITO!$C:$C,MATCH(TEXT(VALUE(RIGHT($AQ$1,2)),"00")&amp;"|"&amp;IF(AND(VALUE(RIGHT($AQ$1,2))&gt;=57,VALUE(RIGHT($AQ$1,2))&lt;=63),$D254,"COMUM"),GABARITO!$D:$D,0)),1,0))</f>
        <v/>
      </c>
      <c r="AR254" t="str">
        <f>IF(RESPOSTAS!AS254="","",IF(UPPER(RESPOSTAS!AS254)=INDEX(GABARITO!$C:$C,MATCH(TEXT(VALUE(RIGHT($AR$1,2)),"00")&amp;"|"&amp;IF(AND(VALUE(RIGHT($AR$1,2))&gt;=57,VALUE(RIGHT($AR$1,2))&lt;=63),$D254,"COMUM"),GABARITO!$D:$D,0)),1,0))</f>
        <v/>
      </c>
      <c r="AS254" t="str">
        <f>IF(RESPOSTAS!AT254="","",IF(UPPER(RESPOSTAS!AT254)=INDEX(GABARITO!$C:$C,MATCH(TEXT(VALUE(RIGHT($AS$1,2)),"00")&amp;"|"&amp;IF(AND(VALUE(RIGHT($AS$1,2))&gt;=57,VALUE(RIGHT($AS$1,2))&lt;=63),$D254,"COMUM"),GABARITO!$D:$D,0)),1,0))</f>
        <v/>
      </c>
      <c r="AT254" t="str">
        <f>IF(RESPOSTAS!AU254="","",IF(UPPER(RESPOSTAS!AU254)=INDEX(GABARITO!$C:$C,MATCH(TEXT(VALUE(RIGHT($AT$1,2)),"00")&amp;"|"&amp;IF(AND(VALUE(RIGHT($AT$1,2))&gt;=57,VALUE(RIGHT($AT$1,2))&lt;=63),$D254,"COMUM"),GABARITO!$D:$D,0)),1,0))</f>
        <v/>
      </c>
      <c r="AU254" t="str">
        <f>IF(RESPOSTAS!AV254="","",IF(UPPER(RESPOSTAS!AV254)=INDEX(GABARITO!$C:$C,MATCH(TEXT(VALUE(RIGHT($AU$1,2)),"00")&amp;"|"&amp;IF(AND(VALUE(RIGHT($AU$1,2))&gt;=57,VALUE(RIGHT($AU$1,2))&lt;=63),$D254,"COMUM"),GABARITO!$D:$D,0)),1,0))</f>
        <v/>
      </c>
      <c r="AV254" t="str">
        <f>IF(RESPOSTAS!AW254="","",IF(UPPER(RESPOSTAS!AW254)=INDEX(GABARITO!$C:$C,MATCH(TEXT(VALUE(RIGHT($AV$1,2)),"00")&amp;"|"&amp;IF(AND(VALUE(RIGHT($AV$1,2))&gt;=57,VALUE(RIGHT($AV$1,2))&lt;=63),$D254,"COMUM"),GABARITO!$D:$D,0)),1,0))</f>
        <v/>
      </c>
      <c r="AW254" t="str">
        <f>IF(RESPOSTAS!AX254="","",IF(UPPER(RESPOSTAS!AX254)=INDEX(GABARITO!$C:$C,MATCH(TEXT(VALUE(RIGHT($AW$1,2)),"00")&amp;"|"&amp;IF(AND(VALUE(RIGHT($AW$1,2))&gt;=57,VALUE(RIGHT($AW$1,2))&lt;=63),$D254,"COMUM"),GABARITO!$D:$D,0)),1,0))</f>
        <v/>
      </c>
      <c r="AX254" t="str">
        <f>IF(RESPOSTAS!AY254="","",IF(UPPER(RESPOSTAS!AY254)=INDEX(GABARITO!$C:$C,MATCH(TEXT(VALUE(RIGHT($AX$1,2)),"00")&amp;"|"&amp;IF(AND(VALUE(RIGHT($AX$1,2))&gt;=57,VALUE(RIGHT($AX$1,2))&lt;=63),$D254,"COMUM"),GABARITO!$D:$D,0)),1,0))</f>
        <v/>
      </c>
      <c r="AY254" t="str">
        <f>IF(RESPOSTAS!AZ254="","",IF(UPPER(RESPOSTAS!AZ254)=INDEX(GABARITO!$C:$C,MATCH(TEXT(VALUE(RIGHT($AY$1,2)),"00")&amp;"|"&amp;IF(AND(VALUE(RIGHT($AY$1,2))&gt;=57,VALUE(RIGHT($AY$1,2))&lt;=63),$D254,"COMUM"),GABARITO!$D:$D,0)),1,0))</f>
        <v/>
      </c>
      <c r="AZ254" t="str">
        <f>IF(RESPOSTAS!BA254="","",IF(UPPER(RESPOSTAS!BA254)=INDEX(GABARITO!$C:$C,MATCH(TEXT(VALUE(RIGHT($AZ$1,2)),"00")&amp;"|"&amp;IF(AND(VALUE(RIGHT($AZ$1,2))&gt;=57,VALUE(RIGHT($AZ$1,2))&lt;=63),$D254,"COMUM"),GABARITO!$D:$D,0)),1,0))</f>
        <v/>
      </c>
      <c r="BA254" t="str">
        <f>IF(RESPOSTAS!BB254="","",IF(UPPER(RESPOSTAS!BB254)=INDEX(GABARITO!$C:$C,MATCH(TEXT(VALUE(RIGHT($BA$1,2)),"00")&amp;"|"&amp;IF(AND(VALUE(RIGHT($BA$1,2))&gt;=57,VALUE(RIGHT($BA$1,2))&lt;=63),$D254,"COMUM"),GABARITO!$D:$D,0)),1,0))</f>
        <v/>
      </c>
      <c r="BB254" t="str">
        <f>IF(RESPOSTAS!BC254="","",IF(UPPER(RESPOSTAS!BC254)=INDEX(GABARITO!$C:$C,MATCH(TEXT(VALUE(RIGHT($BB$1,2)),"00")&amp;"|"&amp;IF(AND(VALUE(RIGHT($BB$1,2))&gt;=57,VALUE(RIGHT($BB$1,2))&lt;=63),$D254,"COMUM"),GABARITO!$D:$D,0)),1,0))</f>
        <v/>
      </c>
      <c r="BC254" t="str">
        <f>IF(RESPOSTAS!BD254="","",IF(UPPER(RESPOSTAS!BD254)=INDEX(GABARITO!$C:$C,MATCH(TEXT(VALUE(RIGHT($BC$1,2)),"00")&amp;"|"&amp;IF(AND(VALUE(RIGHT($BC$1,2))&gt;=57,VALUE(RIGHT($BC$1,2))&lt;=63),$D254,"COMUM"),GABARITO!$D:$D,0)),1,0))</f>
        <v/>
      </c>
      <c r="BD254" t="str">
        <f>IF(RESPOSTAS!BE254="","",IF(UPPER(RESPOSTAS!BE254)=INDEX(GABARITO!$C:$C,MATCH(TEXT(VALUE(RIGHT($BD$1,2)),"00")&amp;"|"&amp;IF(AND(VALUE(RIGHT($BD$1,2))&gt;=57,VALUE(RIGHT($BD$1,2))&lt;=63),$D254,"COMUM"),GABARITO!$D:$D,0)),1,0))</f>
        <v/>
      </c>
      <c r="BE254" t="str">
        <f>IF(RESPOSTAS!BF254="","",IF(UPPER(RESPOSTAS!BF254)=INDEX(GABARITO!$C:$C,MATCH(TEXT(VALUE(RIGHT($BE$1,2)),"00")&amp;"|"&amp;IF(AND(VALUE(RIGHT($BE$1,2))&gt;=57,VALUE(RIGHT($BE$1,2))&lt;=63),$D254,"COMUM"),GABARITO!$D:$D,0)),1,0))</f>
        <v/>
      </c>
      <c r="BF254" t="str">
        <f>IF(RESPOSTAS!BG254="","",IF(UPPER(RESPOSTAS!BG254)=INDEX(GABARITO!$C:$C,MATCH(TEXT(VALUE(RIGHT($BF$1,2)),"00")&amp;"|"&amp;IF(AND(VALUE(RIGHT($BF$1,2))&gt;=57,VALUE(RIGHT($BF$1,2))&lt;=63),$D254,"COMUM"),GABARITO!$D:$D,0)),1,0))</f>
        <v/>
      </c>
      <c r="BG254" t="str">
        <f>IF(RESPOSTAS!BH254="","",IF(UPPER(RESPOSTAS!BH254)=INDEX(GABARITO!$C:$C,MATCH(TEXT(VALUE(RIGHT($BG$1,2)),"00")&amp;"|"&amp;IF(AND(VALUE(RIGHT($BG$1,2))&gt;=57,VALUE(RIGHT($BG$1,2))&lt;=63),$D254,"COMUM"),GABARITO!$D:$D,0)),1,0))</f>
        <v/>
      </c>
      <c r="BH254" t="str">
        <f>IF(RESPOSTAS!BI254="","",IF(UPPER(RESPOSTAS!BI254)=INDEX(GABARITO!$C:$C,MATCH(TEXT(VALUE(RIGHT($BH$1,2)),"00")&amp;"|"&amp;IF(AND(VALUE(RIGHT($BH$1,2))&gt;=57,VALUE(RIGHT($BH$1,2))&lt;=63),$D254,"COMUM"),GABARITO!$D:$D,0)),1,0))</f>
        <v/>
      </c>
      <c r="BI254" t="str">
        <f>IF(RESPOSTAS!BJ254="","",IF(UPPER(RESPOSTAS!BJ254)=INDEX(GABARITO!$C:$C,MATCH(TEXT(VALUE(RIGHT($BI$1,2)),"00")&amp;"|"&amp;IF(AND(VALUE(RIGHT($BI$1,2))&gt;=57,VALUE(RIGHT($BI$1,2))&lt;=63),$D254,"COMUM"),GABARITO!$D:$D,0)),1,0))</f>
        <v/>
      </c>
      <c r="BJ254" t="str">
        <f>IF(RESPOSTAS!BK254="","",IF(UPPER(RESPOSTAS!BK254)=INDEX(GABARITO!$C:$C,MATCH(TEXT(VALUE(RIGHT($BJ$1,2)),"00")&amp;"|"&amp;IF(AND(VALUE(RIGHT($BJ$1,2))&gt;=57,VALUE(RIGHT($BJ$1,2))&lt;=63),$D254,"COMUM"),GABARITO!$D:$D,0)),1,0))</f>
        <v/>
      </c>
      <c r="BK254" t="str">
        <f>IF(RESPOSTAS!BL254="","",IF(UPPER(RESPOSTAS!BL254)=INDEX(GABARITO!$C:$C,MATCH(TEXT(VALUE(RIGHT($BK$1,2)),"00")&amp;"|"&amp;IF(AND(VALUE(RIGHT($BK$1,2))&gt;=57,VALUE(RIGHT($BK$1,2))&lt;=63),$D254,"COMUM"),GABARITO!$D:$D,0)),1,0))</f>
        <v/>
      </c>
      <c r="BL254" t="str">
        <f>IF(RESPOSTAS!BM254="","",IF(UPPER(RESPOSTAS!BM254)=INDEX(GABARITO!$C:$C,MATCH(TEXT(VALUE(RIGHT($BL$1,2)),"00")&amp;"|"&amp;IF(AND(VALUE(RIGHT($BL$1,2))&gt;=57,VALUE(RIGHT($BL$1,2))&lt;=63),$D254,"COMUM"),GABARITO!$D:$D,0)),1,0))</f>
        <v/>
      </c>
      <c r="BM254" t="str">
        <f>IF(RESPOSTAS!BN254="","",IF(UPPER(RESPOSTAS!BN254)=INDEX(GABARITO!$C:$C,MATCH(TEXT(VALUE(RIGHT($BM$1,2)),"00")&amp;"|"&amp;IF(AND(VALUE(RIGHT($BM$1,2))&gt;=57,VALUE(RIGHT($BM$1,2))&lt;=63),$D254,"COMUM"),GABARITO!$D:$D,0)),1,0))</f>
        <v/>
      </c>
      <c r="BN254" t="str">
        <f>IF(RESPOSTAS!BO254="","",IF(UPPER(RESPOSTAS!BO254)=INDEX(GABARITO!$C:$C,MATCH(TEXT(VALUE(RIGHT($BN$1,2)),"00")&amp;"|"&amp;IF(AND(VALUE(RIGHT($BN$1,2))&gt;=57,VALUE(RIGHT($BN$1,2))&lt;=63),$D254,"COMUM"),GABARITO!$D:$D,0)),1,0))</f>
        <v/>
      </c>
      <c r="BO254" t="str">
        <f>IF(RESPOSTAS!BP254="","",IF(UPPER(RESPOSTAS!BP254)=INDEX(GABARITO!$C:$C,MATCH(TEXT(VALUE(RIGHT($BO$1,2)),"00")&amp;"|"&amp;IF(AND(VALUE(RIGHT($BO$1,2))&gt;=57,VALUE(RIGHT($BO$1,2))&lt;=63),$D254,"COMUM"),GABARITO!$D:$D,0)),1,0))</f>
        <v/>
      </c>
      <c r="BP254">
        <f>COUNTIF(RESPOSTAS!F254:BP254,"&lt;&gt;")</f>
        <v>0</v>
      </c>
      <c r="BQ254" t="str">
        <f t="shared" si="32"/>
        <v/>
      </c>
      <c r="BR254" s="10" t="str">
        <f t="shared" si="33"/>
        <v/>
      </c>
      <c r="BT254" s="11" t="str">
        <f t="shared" si="35"/>
        <v/>
      </c>
      <c r="BU254" s="11" t="str">
        <f t="shared" si="36"/>
        <v/>
      </c>
      <c r="BV254" s="11" t="str">
        <f t="shared" si="37"/>
        <v/>
      </c>
      <c r="BW254" s="11" t="str">
        <f t="shared" si="38"/>
        <v/>
      </c>
      <c r="BX254" s="11" t="str">
        <f t="shared" si="39"/>
        <v/>
      </c>
      <c r="BY254" s="11" t="str">
        <f t="shared" si="40"/>
        <v/>
      </c>
      <c r="BZ254" s="3" t="str">
        <f t="shared" si="34"/>
        <v/>
      </c>
      <c r="CA254" s="3" t="e">
        <f t="shared" si="41"/>
        <v>#VALUE!</v>
      </c>
    </row>
    <row r="255" spans="1:79" x14ac:dyDescent="0.25">
      <c r="A255" t="str">
        <f>IF(RESPOSTAS!A255="","",RESPOSTAS!A255)</f>
        <v/>
      </c>
      <c r="B255" t="str">
        <f>IF(RESPOSTAS!C255="","",RESPOSTAS!C255)</f>
        <v/>
      </c>
      <c r="C255" t="str">
        <f>IF(RESPOSTAS!D255="","",RESPOSTAS!D255)</f>
        <v/>
      </c>
      <c r="D255" t="str">
        <f>IF(RESPOSTAS!E255="","",RESPOSTAS!E255)</f>
        <v/>
      </c>
      <c r="E255" t="str">
        <f>IF(RESPOSTAS!F255="","",IF(UPPER(RESPOSTAS!F255)=INDEX(GABARITO!$C:$C,MATCH(TEXT(VALUE(RIGHT($E$1,2)),"00")&amp;"|"&amp;IF(AND(VALUE(RIGHT($E$1,2))&gt;=57,VALUE(RIGHT($E$1,2))&lt;=63),$D255,"COMUM"),GABARITO!$D:$D,0)),1,0))</f>
        <v/>
      </c>
      <c r="F255" t="str">
        <f>IF(RESPOSTAS!G255="","",IF(UPPER(RESPOSTAS!G255)=INDEX(GABARITO!$C:$C,MATCH(TEXT(VALUE(RIGHT($F$1,2)),"00")&amp;"|"&amp;IF(AND(VALUE(RIGHT($F$1,2))&gt;=57,VALUE(RIGHT($F$1,2))&lt;=63),$D255,"COMUM"),GABARITO!$D:$D,0)),1,0))</f>
        <v/>
      </c>
      <c r="G255" t="str">
        <f>IF(RESPOSTAS!H255="","",IF(UPPER(RESPOSTAS!H255)=INDEX(GABARITO!$C:$C,MATCH(TEXT(VALUE(RIGHT($G$1,2)),"00")&amp;"|"&amp;IF(AND(VALUE(RIGHT($G$1,2))&gt;=57,VALUE(RIGHT($G$1,2))&lt;=63),$D255,"COMUM"),GABARITO!$D:$D,0)),1,0))</f>
        <v/>
      </c>
      <c r="H255" t="str">
        <f>IF(RESPOSTAS!I255="","",IF(UPPER(RESPOSTAS!I255)=INDEX(GABARITO!$C:$C,MATCH(TEXT(VALUE(RIGHT($H$1,2)),"00")&amp;"|"&amp;IF(AND(VALUE(RIGHT($H$1,2))&gt;=57,VALUE(RIGHT($H$1,2))&lt;=63),$D255,"COMUM"),GABARITO!$D:$D,0)),1,0))</f>
        <v/>
      </c>
      <c r="I255" t="str">
        <f>IF(RESPOSTAS!J255="","",IF(UPPER(RESPOSTAS!J255)=INDEX(GABARITO!$C:$C,MATCH(TEXT(VALUE(RIGHT($I$1,2)),"00")&amp;"|"&amp;IF(AND(VALUE(RIGHT($I$1,2))&gt;=57,VALUE(RIGHT($I$1,2))&lt;=63),$D255,"COMUM"),GABARITO!$D:$D,0)),1,0))</f>
        <v/>
      </c>
      <c r="J255" t="str">
        <f>IF(RESPOSTAS!K255="","",IF(UPPER(RESPOSTAS!K255)=INDEX(GABARITO!$C:$C,MATCH(TEXT(VALUE(RIGHT($J$1,2)),"00")&amp;"|"&amp;IF(AND(VALUE(RIGHT($J$1,2))&gt;=57,VALUE(RIGHT($J$1,2))&lt;=63),$D255,"COMUM"),GABARITO!$D:$D,0)),1,0))</f>
        <v/>
      </c>
      <c r="K255" t="str">
        <f>IF(RESPOSTAS!L255="","",IF(UPPER(RESPOSTAS!L255)=INDEX(GABARITO!$C:$C,MATCH(TEXT(VALUE(RIGHT($K$1,2)),"00")&amp;"|"&amp;IF(AND(VALUE(RIGHT($K$1,2))&gt;=57,VALUE(RIGHT($K$1,2))&lt;=63),$D255,"COMUM"),GABARITO!$D:$D,0)),1,0))</f>
        <v/>
      </c>
      <c r="L255" t="str">
        <f>IF(RESPOSTAS!M255="","",IF(UPPER(RESPOSTAS!M255)=INDEX(GABARITO!$C:$C,MATCH(TEXT(VALUE(RIGHT($L$1,2)),"00")&amp;"|"&amp;IF(AND(VALUE(RIGHT($L$1,2))&gt;=57,VALUE(RIGHT($L$1,2))&lt;=63),$D255,"COMUM"),GABARITO!$D:$D,0)),1,0))</f>
        <v/>
      </c>
      <c r="M255" t="str">
        <f>IF(RESPOSTAS!N255="","",IF(UPPER(RESPOSTAS!N255)=INDEX(GABARITO!$C:$C,MATCH(TEXT(VALUE(RIGHT($M$1,2)),"00")&amp;"|"&amp;IF(AND(VALUE(RIGHT($M$1,2))&gt;=57,VALUE(RIGHT($M$1,2))&lt;=63),$D255,"COMUM"),GABARITO!$D:$D,0)),1,0))</f>
        <v/>
      </c>
      <c r="N255" t="str">
        <f>IF(RESPOSTAS!O255="","",IF(UPPER(RESPOSTAS!O255)=INDEX(GABARITO!$C:$C,MATCH(TEXT(VALUE(RIGHT($E$1,2)),"00")&amp;"|"&amp;IF(AND(VALUE(RIGHT($E$1,2))&gt;=57,VALUE(RIGHT($E$1,2))&lt;=63),$D255,"COMUM"),GABARITO!$D:$D,0)),1,0))</f>
        <v/>
      </c>
      <c r="O255" t="str">
        <f>IF(RESPOSTAS!P255="","",IF(UPPER(RESPOSTAS!P255)=INDEX(GABARITO!$C:$C,MATCH(TEXT(VALUE(RIGHT($O$1,2)),"00")&amp;"|"&amp;IF(AND(VALUE(RIGHT($O$1,2))&gt;=57,VALUE(RIGHT($O$1,2))&lt;=63),$D255,"COMUM"),GABARITO!$D:$D,0)),1,0))</f>
        <v/>
      </c>
      <c r="P255" t="str">
        <f>IF(RESPOSTAS!Q255="","",IF(UPPER(RESPOSTAS!Q255)=INDEX(GABARITO!$C:$C,MATCH(TEXT(VALUE(RIGHT($P$1,2)),"00")&amp;"|"&amp;IF(AND(VALUE(RIGHT($P$1,2))&gt;=57,VALUE(RIGHT($P$1,2))&lt;=63),$D255,"COMUM"),GABARITO!$D:$D,0)),1,0))</f>
        <v/>
      </c>
      <c r="Q255" t="str">
        <f>IF(RESPOSTAS!R255="","",IF(UPPER(RESPOSTAS!R255)=INDEX(GABARITO!$C:$C,MATCH(TEXT(VALUE(RIGHT($Q$1,2)),"00")&amp;"|"&amp;IF(AND(VALUE(RIGHT($Q$1,2))&gt;=57,VALUE(RIGHT($Q$1,2))&lt;=63),$D255,"COMUM"),GABARITO!$D:$D,0)),1,0))</f>
        <v/>
      </c>
      <c r="R255" t="str">
        <f>IF(RESPOSTAS!S255="","",IF(UPPER(RESPOSTAS!S255)=INDEX(GABARITO!$C:$C,MATCH(TEXT(VALUE(RIGHT($R$1,2)),"00")&amp;"|"&amp;IF(AND(VALUE(RIGHT($R$1,2))&gt;=57,VALUE(RIGHT($R$1,2))&lt;=63),$D255,"COMUM"),GABARITO!$D:$D,0)),1,0))</f>
        <v/>
      </c>
      <c r="S255" t="str">
        <f>IF(RESPOSTAS!T255="","",IF(UPPER(RESPOSTAS!T255)=INDEX(GABARITO!$C:$C,MATCH(TEXT(VALUE(RIGHT($S$1,2)),"00")&amp;"|"&amp;IF(AND(VALUE(RIGHT($S$1,2))&gt;=57,VALUE(RIGHT($S$1,2))&lt;=63),$D255,"COMUM"),GABARITO!$D:$D,0)),1,0))</f>
        <v/>
      </c>
      <c r="T255" t="str">
        <f>IF(RESPOSTAS!U255="","",IF(UPPER(RESPOSTAS!U255)=INDEX(GABARITO!$C:$C,MATCH(TEXT(VALUE(RIGHT($T$1,2)),"00")&amp;"|"&amp;IF(AND(VALUE(RIGHT($T$1,2))&gt;=57,VALUE(RIGHT($T$1,2))&lt;=63),$D255,"COMUM"),GABARITO!$D:$D,0)),1,0))</f>
        <v/>
      </c>
      <c r="U255" t="str">
        <f>IF(RESPOSTAS!V255="","",IF(UPPER(RESPOSTAS!V255)=INDEX(GABARITO!$C:$C,MATCH(TEXT(VALUE(RIGHT($U$1,2)),"00")&amp;"|"&amp;IF(AND(VALUE(RIGHT($U$1,2))&gt;=57,VALUE(RIGHT($U$1,2))&lt;=63),$D255,"COMUM"),GABARITO!$D:$D,0)),1,0))</f>
        <v/>
      </c>
      <c r="V255" t="str">
        <f>IF(RESPOSTAS!W255="","",IF(UPPER(RESPOSTAS!W255)=INDEX(GABARITO!$C:$C,MATCH(TEXT(VALUE(RIGHT($E$1,2)),"00")&amp;"|"&amp;IF(AND(VALUE(RIGHT($E$1,2))&gt;=57,VALUE(RIGHT($E$1,2))&lt;=63),$D255,"COMUM"),GABARITO!$D:$D,0)),1,0))</f>
        <v/>
      </c>
      <c r="W255" t="str">
        <f>IF(RESPOSTAS!X255="","",IF(UPPER(RESPOSTAS!X255)=INDEX(GABARITO!$C:$C,MATCH(TEXT(VALUE(RIGHT($W$1,2)),"00")&amp;"|"&amp;IF(AND(VALUE(RIGHT($W$1,2))&gt;=57,VALUE(RIGHT($W$1,2))&lt;=63),$D255,"COMUM"),GABARITO!$D:$D,0)),1,0))</f>
        <v/>
      </c>
      <c r="X255" t="str">
        <f>IF(RESPOSTAS!Y255="","",IF(UPPER(RESPOSTAS!Y255)=INDEX(GABARITO!$C:$C,MATCH(TEXT(VALUE(RIGHT($X$1,2)),"00")&amp;"|"&amp;IF(AND(VALUE(RIGHT($X$1,2))&gt;=57,VALUE(RIGHT($X$1,2))&lt;=63),$D255,"COMUM"),GABARITO!$D:$D,0)),1,0))</f>
        <v/>
      </c>
      <c r="Y255" t="str">
        <f>IF(RESPOSTAS!Z255="","",IF(UPPER(RESPOSTAS!Z255)=INDEX(GABARITO!$C:$C,MATCH(TEXT(VALUE(RIGHT($Y$1,2)),"00")&amp;"|"&amp;IF(AND(VALUE(RIGHT($Y$1,2))&gt;=57,VALUE(RIGHT($Y$1,2))&lt;=63),$D255,"COMUM"),GABARITO!$D:$D,0)),1,0))</f>
        <v/>
      </c>
      <c r="Z255" t="str">
        <f>IF(RESPOSTAS!AA255="","",IF(UPPER(RESPOSTAS!AA255)=INDEX(GABARITO!$C:$C,MATCH(TEXT(VALUE(RIGHT($Z$1,2)),"00")&amp;"|"&amp;IF(AND(VALUE(RIGHT($Z$1,2))&gt;=57,VALUE(RIGHT($Z$1,2))&lt;=63),$D255,"COMUM"),GABARITO!$D:$D,0)),1,0))</f>
        <v/>
      </c>
      <c r="AA255" t="str">
        <f>IF(RESPOSTAS!AB255="","",IF(UPPER(RESPOSTAS!AB255)=INDEX(GABARITO!$C:$C,MATCH(TEXT(VALUE(RIGHT($AA$1,2)),"00")&amp;"|"&amp;IF(AND(VALUE(RIGHT($AA$1,2))&gt;=57,VALUE(RIGHT($AA$1,2))&lt;=63),$D255,"COMUM"),GABARITO!$D:$D,0)),1,0))</f>
        <v/>
      </c>
      <c r="AB255" t="str">
        <f>IF(RESPOSTAS!AC255="","",IF(UPPER(RESPOSTAS!AC255)=INDEX(GABARITO!$C:$C,MATCH(TEXT(VALUE(RIGHT($AB$1,2)),"00")&amp;"|"&amp;IF(AND(VALUE(RIGHT($AB$1,2))&gt;=57,VALUE(RIGHT($AB$1,2))&lt;=63),$D255,"COMUM"),GABARITO!$D:$D,0)),1,0))</f>
        <v/>
      </c>
      <c r="AC255" t="str">
        <f>IF(RESPOSTAS!AD255="","",IF(UPPER(RESPOSTAS!AD255)=INDEX(GABARITO!$C:$C,MATCH(TEXT(VALUE(RIGHT($AC$1,2)),"00")&amp;"|"&amp;IF(AND(VALUE(RIGHT($AC$1,2))&gt;=57,VALUE(RIGHT($AC$1,2))&lt;=63),$D255,"COMUM"),GABARITO!$D:$D,0)),1,0))</f>
        <v/>
      </c>
      <c r="AD255" t="str">
        <f>IF(RESPOSTAS!AE255="","",IF(UPPER(RESPOSTAS!AE255)=INDEX(GABARITO!$C:$C,MATCH(TEXT(VALUE(RIGHT($AD$1,2)),"00")&amp;"|"&amp;IF(AND(VALUE(RIGHT($AD$1,2))&gt;=57,VALUE(RIGHT($AD$1,2))&lt;=63),$D255,"COMUM"),GABARITO!$D:$D,0)),1,0))</f>
        <v/>
      </c>
      <c r="AE255" t="str">
        <f>IF(RESPOSTAS!AF255="","",IF(UPPER(RESPOSTAS!AF255)=INDEX(GABARITO!$C:$C,MATCH(TEXT(VALUE(RIGHT($AE$1,2)),"00")&amp;"|"&amp;IF(AND(VALUE(RIGHT($AE$1,2))&gt;=57,VALUE(RIGHT($AE$1,2))&lt;=63),$D255,"COMUM"),GABARITO!$D:$D,0)),1,0))</f>
        <v/>
      </c>
      <c r="AF255" t="str">
        <f>IF(RESPOSTAS!AG255="","",IF(UPPER(RESPOSTAS!AG255)=INDEX(GABARITO!$C:$C,MATCH(TEXT(VALUE(RIGHT($AF$1,2)),"00")&amp;"|"&amp;IF(AND(VALUE(RIGHT($AF$1,2))&gt;=57,VALUE(RIGHT($AF$1,2))&lt;=63),$D255,"COMUM"),GABARITO!$D:$D,0)),1,0))</f>
        <v/>
      </c>
      <c r="AG255" t="str">
        <f>IF(RESPOSTAS!AH255="","",IF(UPPER(RESPOSTAS!AH255)=INDEX(GABARITO!$C:$C,MATCH(TEXT(VALUE(RIGHT($AG$1,2)),"00")&amp;"|"&amp;IF(AND(VALUE(RIGHT($AG$1,2))&gt;=57,VALUE(RIGHT($AG$1,2))&lt;=63),$D255,"COMUM"),GABARITO!$D:$D,0)),1,0))</f>
        <v/>
      </c>
      <c r="AH255" t="str">
        <f>IF(RESPOSTAS!AI255="","",IF(UPPER(RESPOSTAS!AI255)=INDEX(GABARITO!$C:$C,MATCH(TEXT(VALUE(RIGHT($AH$1,2)),"00")&amp;"|"&amp;IF(AND(VALUE(RIGHT($AH$1,2))&gt;=57,VALUE(RIGHT($AH$1,2))&lt;=63),$D255,"COMUM"),GABARITO!$D:$D,0)),1,0))</f>
        <v/>
      </c>
      <c r="AI255" t="str">
        <f>IF(RESPOSTAS!AJ255="","",IF(UPPER(RESPOSTAS!AJ255)=INDEX(GABARITO!$C:$C,MATCH(TEXT(VALUE(RIGHT($AI$1,2)),"00")&amp;"|"&amp;IF(AND(VALUE(RIGHT($AI$1,2))&gt;=57,VALUE(RIGHT($AI$1,2))&lt;=63),$D255,"COMUM"),GABARITO!$D:$D,0)),1,0))</f>
        <v/>
      </c>
      <c r="AJ255" t="str">
        <f>IF(RESPOSTAS!AK255="","",IF(UPPER(RESPOSTAS!AK255)=INDEX(GABARITO!$C:$C,MATCH(TEXT(VALUE(RIGHT($AJ$1,2)),"00")&amp;"|"&amp;IF(AND(VALUE(RIGHT($AJ$1,2))&gt;=57,VALUE(RIGHT($AJ$1,2))&lt;=63),$D255,"COMUM"),GABARITO!$D:$D,0)),1,0))</f>
        <v/>
      </c>
      <c r="AK255" t="str">
        <f>IF(RESPOSTAS!AL255="","",IF(UPPER(RESPOSTAS!AL255)=INDEX(GABARITO!$C:$C,MATCH(TEXT(VALUE(RIGHT($AK$1,2)),"00")&amp;"|"&amp;IF(AND(VALUE(RIGHT($AK$1,2))&gt;=57,VALUE(RIGHT($AK$1,2))&lt;=63),$D255,"COMUM"),GABARITO!$D:$D,0)),1,0))</f>
        <v/>
      </c>
      <c r="AL255" t="str">
        <f>IF(RESPOSTAS!AM255="","",IF(UPPER(RESPOSTAS!AM255)=INDEX(GABARITO!$C:$C,MATCH(TEXT(VALUE(RIGHT($AL$1,2)),"00")&amp;"|"&amp;IF(AND(VALUE(RIGHT($AL$1,2))&gt;=57,VALUE(RIGHT($AL$1,2))&lt;=63),$D255,"COMUM"),GABARITO!$D:$D,0)),1,0))</f>
        <v/>
      </c>
      <c r="AM255" t="str">
        <f>IF(RESPOSTAS!AN255="","",IF(UPPER(RESPOSTAS!AN255)=INDEX(GABARITO!$C:$C,MATCH(TEXT(VALUE(RIGHT($AM$1,2)),"00")&amp;"|"&amp;IF(AND(VALUE(RIGHT($AM$1,2))&gt;=57,VALUE(RIGHT($AM$1,2))&lt;=63),$D255,"COMUM"),GABARITO!$D:$D,0)),1,0))</f>
        <v/>
      </c>
      <c r="AN255" t="str">
        <f>IF(RESPOSTAS!AO255="","",IF(UPPER(RESPOSTAS!AO255)=INDEX(GABARITO!$C:$C,MATCH(TEXT(VALUE(RIGHT($AN$1,2)),"00")&amp;"|"&amp;IF(AND(VALUE(RIGHT($AN$1,2))&gt;=57,VALUE(RIGHT($AN$1,2))&lt;=63),$D255,"COMUM"),GABARITO!$D:$D,0)),1,0))</f>
        <v/>
      </c>
      <c r="AO255" t="str">
        <f>IF(RESPOSTAS!AP255="","",IF(UPPER(RESPOSTAS!AP255)=INDEX(GABARITO!$C:$C,MATCH(TEXT(VALUE(RIGHT($AO$1,2)),"00")&amp;"|"&amp;IF(AND(VALUE(RIGHT($AO$1,2))&gt;=57,VALUE(RIGHT($AO$1,2))&lt;=63),$D255,"COMUM"),GABARITO!$D:$D,0)),1,0))</f>
        <v/>
      </c>
      <c r="AP255" t="str">
        <f>IF(RESPOSTAS!AQ255="","",IF(UPPER(RESPOSTAS!AQ255)=INDEX(GABARITO!$C:$C,MATCH(TEXT(VALUE(RIGHT($AP$1,2)),"00")&amp;"|"&amp;IF(AND(VALUE(RIGHT($AP$1,2))&gt;=57,VALUE(RIGHT($AP$1,2))&lt;=63),$D255,"COMUM"),GABARITO!$D:$D,0)),1,0))</f>
        <v/>
      </c>
      <c r="AQ255" t="str">
        <f>IF(RESPOSTAS!AR255="","",IF(UPPER(RESPOSTAS!AR255)=INDEX(GABARITO!$C:$C,MATCH(TEXT(VALUE(RIGHT($AQ$1,2)),"00")&amp;"|"&amp;IF(AND(VALUE(RIGHT($AQ$1,2))&gt;=57,VALUE(RIGHT($AQ$1,2))&lt;=63),$D255,"COMUM"),GABARITO!$D:$D,0)),1,0))</f>
        <v/>
      </c>
      <c r="AR255" t="str">
        <f>IF(RESPOSTAS!AS255="","",IF(UPPER(RESPOSTAS!AS255)=INDEX(GABARITO!$C:$C,MATCH(TEXT(VALUE(RIGHT($AR$1,2)),"00")&amp;"|"&amp;IF(AND(VALUE(RIGHT($AR$1,2))&gt;=57,VALUE(RIGHT($AR$1,2))&lt;=63),$D255,"COMUM"),GABARITO!$D:$D,0)),1,0))</f>
        <v/>
      </c>
      <c r="AS255" t="str">
        <f>IF(RESPOSTAS!AT255="","",IF(UPPER(RESPOSTAS!AT255)=INDEX(GABARITO!$C:$C,MATCH(TEXT(VALUE(RIGHT($AS$1,2)),"00")&amp;"|"&amp;IF(AND(VALUE(RIGHT($AS$1,2))&gt;=57,VALUE(RIGHT($AS$1,2))&lt;=63),$D255,"COMUM"),GABARITO!$D:$D,0)),1,0))</f>
        <v/>
      </c>
      <c r="AT255" t="str">
        <f>IF(RESPOSTAS!AU255="","",IF(UPPER(RESPOSTAS!AU255)=INDEX(GABARITO!$C:$C,MATCH(TEXT(VALUE(RIGHT($AT$1,2)),"00")&amp;"|"&amp;IF(AND(VALUE(RIGHT($AT$1,2))&gt;=57,VALUE(RIGHT($AT$1,2))&lt;=63),$D255,"COMUM"),GABARITO!$D:$D,0)),1,0))</f>
        <v/>
      </c>
      <c r="AU255" t="str">
        <f>IF(RESPOSTAS!AV255="","",IF(UPPER(RESPOSTAS!AV255)=INDEX(GABARITO!$C:$C,MATCH(TEXT(VALUE(RIGHT($AU$1,2)),"00")&amp;"|"&amp;IF(AND(VALUE(RIGHT($AU$1,2))&gt;=57,VALUE(RIGHT($AU$1,2))&lt;=63),$D255,"COMUM"),GABARITO!$D:$D,0)),1,0))</f>
        <v/>
      </c>
      <c r="AV255" t="str">
        <f>IF(RESPOSTAS!AW255="","",IF(UPPER(RESPOSTAS!AW255)=INDEX(GABARITO!$C:$C,MATCH(TEXT(VALUE(RIGHT($AV$1,2)),"00")&amp;"|"&amp;IF(AND(VALUE(RIGHT($AV$1,2))&gt;=57,VALUE(RIGHT($AV$1,2))&lt;=63),$D255,"COMUM"),GABARITO!$D:$D,0)),1,0))</f>
        <v/>
      </c>
      <c r="AW255" t="str">
        <f>IF(RESPOSTAS!AX255="","",IF(UPPER(RESPOSTAS!AX255)=INDEX(GABARITO!$C:$C,MATCH(TEXT(VALUE(RIGHT($AW$1,2)),"00")&amp;"|"&amp;IF(AND(VALUE(RIGHT($AW$1,2))&gt;=57,VALUE(RIGHT($AW$1,2))&lt;=63),$D255,"COMUM"),GABARITO!$D:$D,0)),1,0))</f>
        <v/>
      </c>
      <c r="AX255" t="str">
        <f>IF(RESPOSTAS!AY255="","",IF(UPPER(RESPOSTAS!AY255)=INDEX(GABARITO!$C:$C,MATCH(TEXT(VALUE(RIGHT($AX$1,2)),"00")&amp;"|"&amp;IF(AND(VALUE(RIGHT($AX$1,2))&gt;=57,VALUE(RIGHT($AX$1,2))&lt;=63),$D255,"COMUM"),GABARITO!$D:$D,0)),1,0))</f>
        <v/>
      </c>
      <c r="AY255" t="str">
        <f>IF(RESPOSTAS!AZ255="","",IF(UPPER(RESPOSTAS!AZ255)=INDEX(GABARITO!$C:$C,MATCH(TEXT(VALUE(RIGHT($AY$1,2)),"00")&amp;"|"&amp;IF(AND(VALUE(RIGHT($AY$1,2))&gt;=57,VALUE(RIGHT($AY$1,2))&lt;=63),$D255,"COMUM"),GABARITO!$D:$D,0)),1,0))</f>
        <v/>
      </c>
      <c r="AZ255" t="str">
        <f>IF(RESPOSTAS!BA255="","",IF(UPPER(RESPOSTAS!BA255)=INDEX(GABARITO!$C:$C,MATCH(TEXT(VALUE(RIGHT($AZ$1,2)),"00")&amp;"|"&amp;IF(AND(VALUE(RIGHT($AZ$1,2))&gt;=57,VALUE(RIGHT($AZ$1,2))&lt;=63),$D255,"COMUM"),GABARITO!$D:$D,0)),1,0))</f>
        <v/>
      </c>
      <c r="BA255" t="str">
        <f>IF(RESPOSTAS!BB255="","",IF(UPPER(RESPOSTAS!BB255)=INDEX(GABARITO!$C:$C,MATCH(TEXT(VALUE(RIGHT($BA$1,2)),"00")&amp;"|"&amp;IF(AND(VALUE(RIGHT($BA$1,2))&gt;=57,VALUE(RIGHT($BA$1,2))&lt;=63),$D255,"COMUM"),GABARITO!$D:$D,0)),1,0))</f>
        <v/>
      </c>
      <c r="BB255" t="str">
        <f>IF(RESPOSTAS!BC255="","",IF(UPPER(RESPOSTAS!BC255)=INDEX(GABARITO!$C:$C,MATCH(TEXT(VALUE(RIGHT($BB$1,2)),"00")&amp;"|"&amp;IF(AND(VALUE(RIGHT($BB$1,2))&gt;=57,VALUE(RIGHT($BB$1,2))&lt;=63),$D255,"COMUM"),GABARITO!$D:$D,0)),1,0))</f>
        <v/>
      </c>
      <c r="BC255" t="str">
        <f>IF(RESPOSTAS!BD255="","",IF(UPPER(RESPOSTAS!BD255)=INDEX(GABARITO!$C:$C,MATCH(TEXT(VALUE(RIGHT($BC$1,2)),"00")&amp;"|"&amp;IF(AND(VALUE(RIGHT($BC$1,2))&gt;=57,VALUE(RIGHT($BC$1,2))&lt;=63),$D255,"COMUM"),GABARITO!$D:$D,0)),1,0))</f>
        <v/>
      </c>
      <c r="BD255" t="str">
        <f>IF(RESPOSTAS!BE255="","",IF(UPPER(RESPOSTAS!BE255)=INDEX(GABARITO!$C:$C,MATCH(TEXT(VALUE(RIGHT($BD$1,2)),"00")&amp;"|"&amp;IF(AND(VALUE(RIGHT($BD$1,2))&gt;=57,VALUE(RIGHT($BD$1,2))&lt;=63),$D255,"COMUM"),GABARITO!$D:$D,0)),1,0))</f>
        <v/>
      </c>
      <c r="BE255" t="str">
        <f>IF(RESPOSTAS!BF255="","",IF(UPPER(RESPOSTAS!BF255)=INDEX(GABARITO!$C:$C,MATCH(TEXT(VALUE(RIGHT($BE$1,2)),"00")&amp;"|"&amp;IF(AND(VALUE(RIGHT($BE$1,2))&gt;=57,VALUE(RIGHT($BE$1,2))&lt;=63),$D255,"COMUM"),GABARITO!$D:$D,0)),1,0))</f>
        <v/>
      </c>
      <c r="BF255" t="str">
        <f>IF(RESPOSTAS!BG255="","",IF(UPPER(RESPOSTAS!BG255)=INDEX(GABARITO!$C:$C,MATCH(TEXT(VALUE(RIGHT($BF$1,2)),"00")&amp;"|"&amp;IF(AND(VALUE(RIGHT($BF$1,2))&gt;=57,VALUE(RIGHT($BF$1,2))&lt;=63),$D255,"COMUM"),GABARITO!$D:$D,0)),1,0))</f>
        <v/>
      </c>
      <c r="BG255" t="str">
        <f>IF(RESPOSTAS!BH255="","",IF(UPPER(RESPOSTAS!BH255)=INDEX(GABARITO!$C:$C,MATCH(TEXT(VALUE(RIGHT($BG$1,2)),"00")&amp;"|"&amp;IF(AND(VALUE(RIGHT($BG$1,2))&gt;=57,VALUE(RIGHT($BG$1,2))&lt;=63),$D255,"COMUM"),GABARITO!$D:$D,0)),1,0))</f>
        <v/>
      </c>
      <c r="BH255" t="str">
        <f>IF(RESPOSTAS!BI255="","",IF(UPPER(RESPOSTAS!BI255)=INDEX(GABARITO!$C:$C,MATCH(TEXT(VALUE(RIGHT($BH$1,2)),"00")&amp;"|"&amp;IF(AND(VALUE(RIGHT($BH$1,2))&gt;=57,VALUE(RIGHT($BH$1,2))&lt;=63),$D255,"COMUM"),GABARITO!$D:$D,0)),1,0))</f>
        <v/>
      </c>
      <c r="BI255" t="str">
        <f>IF(RESPOSTAS!BJ255="","",IF(UPPER(RESPOSTAS!BJ255)=INDEX(GABARITO!$C:$C,MATCH(TEXT(VALUE(RIGHT($BI$1,2)),"00")&amp;"|"&amp;IF(AND(VALUE(RIGHT($BI$1,2))&gt;=57,VALUE(RIGHT($BI$1,2))&lt;=63),$D255,"COMUM"),GABARITO!$D:$D,0)),1,0))</f>
        <v/>
      </c>
      <c r="BJ255" t="str">
        <f>IF(RESPOSTAS!BK255="","",IF(UPPER(RESPOSTAS!BK255)=INDEX(GABARITO!$C:$C,MATCH(TEXT(VALUE(RIGHT($BJ$1,2)),"00")&amp;"|"&amp;IF(AND(VALUE(RIGHT($BJ$1,2))&gt;=57,VALUE(RIGHT($BJ$1,2))&lt;=63),$D255,"COMUM"),GABARITO!$D:$D,0)),1,0))</f>
        <v/>
      </c>
      <c r="BK255" t="str">
        <f>IF(RESPOSTAS!BL255="","",IF(UPPER(RESPOSTAS!BL255)=INDEX(GABARITO!$C:$C,MATCH(TEXT(VALUE(RIGHT($BK$1,2)),"00")&amp;"|"&amp;IF(AND(VALUE(RIGHT($BK$1,2))&gt;=57,VALUE(RIGHT($BK$1,2))&lt;=63),$D255,"COMUM"),GABARITO!$D:$D,0)),1,0))</f>
        <v/>
      </c>
      <c r="BL255" t="str">
        <f>IF(RESPOSTAS!BM255="","",IF(UPPER(RESPOSTAS!BM255)=INDEX(GABARITO!$C:$C,MATCH(TEXT(VALUE(RIGHT($BL$1,2)),"00")&amp;"|"&amp;IF(AND(VALUE(RIGHT($BL$1,2))&gt;=57,VALUE(RIGHT($BL$1,2))&lt;=63),$D255,"COMUM"),GABARITO!$D:$D,0)),1,0))</f>
        <v/>
      </c>
      <c r="BM255" t="str">
        <f>IF(RESPOSTAS!BN255="","",IF(UPPER(RESPOSTAS!BN255)=INDEX(GABARITO!$C:$C,MATCH(TEXT(VALUE(RIGHT($BM$1,2)),"00")&amp;"|"&amp;IF(AND(VALUE(RIGHT($BM$1,2))&gt;=57,VALUE(RIGHT($BM$1,2))&lt;=63),$D255,"COMUM"),GABARITO!$D:$D,0)),1,0))</f>
        <v/>
      </c>
      <c r="BN255" t="str">
        <f>IF(RESPOSTAS!BO255="","",IF(UPPER(RESPOSTAS!BO255)=INDEX(GABARITO!$C:$C,MATCH(TEXT(VALUE(RIGHT($BN$1,2)),"00")&amp;"|"&amp;IF(AND(VALUE(RIGHT($BN$1,2))&gt;=57,VALUE(RIGHT($BN$1,2))&lt;=63),$D255,"COMUM"),GABARITO!$D:$D,0)),1,0))</f>
        <v/>
      </c>
      <c r="BO255" t="str">
        <f>IF(RESPOSTAS!BP255="","",IF(UPPER(RESPOSTAS!BP255)=INDEX(GABARITO!$C:$C,MATCH(TEXT(VALUE(RIGHT($BO$1,2)),"00")&amp;"|"&amp;IF(AND(VALUE(RIGHT($BO$1,2))&gt;=57,VALUE(RIGHT($BO$1,2))&lt;=63),$D255,"COMUM"),GABARITO!$D:$D,0)),1,0))</f>
        <v/>
      </c>
      <c r="BP255">
        <f>COUNTIF(RESPOSTAS!F255:BP255,"&lt;&gt;")</f>
        <v>0</v>
      </c>
      <c r="BQ255" t="str">
        <f t="shared" si="32"/>
        <v/>
      </c>
      <c r="BR255" s="10" t="str">
        <f t="shared" si="33"/>
        <v/>
      </c>
      <c r="BT255" s="11" t="str">
        <f t="shared" si="35"/>
        <v/>
      </c>
      <c r="BU255" s="11" t="str">
        <f t="shared" si="36"/>
        <v/>
      </c>
      <c r="BV255" s="11" t="str">
        <f t="shared" si="37"/>
        <v/>
      </c>
      <c r="BW255" s="11" t="str">
        <f t="shared" si="38"/>
        <v/>
      </c>
      <c r="BX255" s="11" t="str">
        <f t="shared" si="39"/>
        <v/>
      </c>
      <c r="BY255" s="11" t="str">
        <f t="shared" si="40"/>
        <v/>
      </c>
      <c r="BZ255" s="3" t="str">
        <f t="shared" si="34"/>
        <v/>
      </c>
      <c r="CA255" s="3" t="e">
        <f t="shared" si="41"/>
        <v>#VALUE!</v>
      </c>
    </row>
    <row r="256" spans="1:79" x14ac:dyDescent="0.25">
      <c r="A256" t="str">
        <f>IF(RESPOSTAS!A256="","",RESPOSTAS!A256)</f>
        <v/>
      </c>
      <c r="B256" t="str">
        <f>IF(RESPOSTAS!C256="","",RESPOSTAS!C256)</f>
        <v/>
      </c>
      <c r="C256" t="str">
        <f>IF(RESPOSTAS!D256="","",RESPOSTAS!D256)</f>
        <v/>
      </c>
      <c r="D256" t="str">
        <f>IF(RESPOSTAS!E256="","",RESPOSTAS!E256)</f>
        <v/>
      </c>
      <c r="E256" t="str">
        <f>IF(RESPOSTAS!F256="","",IF(UPPER(RESPOSTAS!F256)=INDEX(GABARITO!$C:$C,MATCH(TEXT(VALUE(RIGHT($E$1,2)),"00")&amp;"|"&amp;IF(AND(VALUE(RIGHT($E$1,2))&gt;=57,VALUE(RIGHT($E$1,2))&lt;=63),$D256,"COMUM"),GABARITO!$D:$D,0)),1,0))</f>
        <v/>
      </c>
      <c r="F256" t="str">
        <f>IF(RESPOSTAS!G256="","",IF(UPPER(RESPOSTAS!G256)=INDEX(GABARITO!$C:$C,MATCH(TEXT(VALUE(RIGHT($F$1,2)),"00")&amp;"|"&amp;IF(AND(VALUE(RIGHT($F$1,2))&gt;=57,VALUE(RIGHT($F$1,2))&lt;=63),$D256,"COMUM"),GABARITO!$D:$D,0)),1,0))</f>
        <v/>
      </c>
      <c r="G256" t="str">
        <f>IF(RESPOSTAS!H256="","",IF(UPPER(RESPOSTAS!H256)=INDEX(GABARITO!$C:$C,MATCH(TEXT(VALUE(RIGHT($G$1,2)),"00")&amp;"|"&amp;IF(AND(VALUE(RIGHT($G$1,2))&gt;=57,VALUE(RIGHT($G$1,2))&lt;=63),$D256,"COMUM"),GABARITO!$D:$D,0)),1,0))</f>
        <v/>
      </c>
      <c r="H256" t="str">
        <f>IF(RESPOSTAS!I256="","",IF(UPPER(RESPOSTAS!I256)=INDEX(GABARITO!$C:$C,MATCH(TEXT(VALUE(RIGHT($H$1,2)),"00")&amp;"|"&amp;IF(AND(VALUE(RIGHT($H$1,2))&gt;=57,VALUE(RIGHT($H$1,2))&lt;=63),$D256,"COMUM"),GABARITO!$D:$D,0)),1,0))</f>
        <v/>
      </c>
      <c r="I256" t="str">
        <f>IF(RESPOSTAS!J256="","",IF(UPPER(RESPOSTAS!J256)=INDEX(GABARITO!$C:$C,MATCH(TEXT(VALUE(RIGHT($I$1,2)),"00")&amp;"|"&amp;IF(AND(VALUE(RIGHT($I$1,2))&gt;=57,VALUE(RIGHT($I$1,2))&lt;=63),$D256,"COMUM"),GABARITO!$D:$D,0)),1,0))</f>
        <v/>
      </c>
      <c r="J256" t="str">
        <f>IF(RESPOSTAS!K256="","",IF(UPPER(RESPOSTAS!K256)=INDEX(GABARITO!$C:$C,MATCH(TEXT(VALUE(RIGHT($J$1,2)),"00")&amp;"|"&amp;IF(AND(VALUE(RIGHT($J$1,2))&gt;=57,VALUE(RIGHT($J$1,2))&lt;=63),$D256,"COMUM"),GABARITO!$D:$D,0)),1,0))</f>
        <v/>
      </c>
      <c r="K256" t="str">
        <f>IF(RESPOSTAS!L256="","",IF(UPPER(RESPOSTAS!L256)=INDEX(GABARITO!$C:$C,MATCH(TEXT(VALUE(RIGHT($K$1,2)),"00")&amp;"|"&amp;IF(AND(VALUE(RIGHT($K$1,2))&gt;=57,VALUE(RIGHT($K$1,2))&lt;=63),$D256,"COMUM"),GABARITO!$D:$D,0)),1,0))</f>
        <v/>
      </c>
      <c r="L256" t="str">
        <f>IF(RESPOSTAS!M256="","",IF(UPPER(RESPOSTAS!M256)=INDEX(GABARITO!$C:$C,MATCH(TEXT(VALUE(RIGHT($L$1,2)),"00")&amp;"|"&amp;IF(AND(VALUE(RIGHT($L$1,2))&gt;=57,VALUE(RIGHT($L$1,2))&lt;=63),$D256,"COMUM"),GABARITO!$D:$D,0)),1,0))</f>
        <v/>
      </c>
      <c r="M256" t="str">
        <f>IF(RESPOSTAS!N256="","",IF(UPPER(RESPOSTAS!N256)=INDEX(GABARITO!$C:$C,MATCH(TEXT(VALUE(RIGHT($M$1,2)),"00")&amp;"|"&amp;IF(AND(VALUE(RIGHT($M$1,2))&gt;=57,VALUE(RIGHT($M$1,2))&lt;=63),$D256,"COMUM"),GABARITO!$D:$D,0)),1,0))</f>
        <v/>
      </c>
      <c r="N256" t="str">
        <f>IF(RESPOSTAS!O256="","",IF(UPPER(RESPOSTAS!O256)=INDEX(GABARITO!$C:$C,MATCH(TEXT(VALUE(RIGHT($E$1,2)),"00")&amp;"|"&amp;IF(AND(VALUE(RIGHT($E$1,2))&gt;=57,VALUE(RIGHT($E$1,2))&lt;=63),$D256,"COMUM"),GABARITO!$D:$D,0)),1,0))</f>
        <v/>
      </c>
      <c r="O256" t="str">
        <f>IF(RESPOSTAS!P256="","",IF(UPPER(RESPOSTAS!P256)=INDEX(GABARITO!$C:$C,MATCH(TEXT(VALUE(RIGHT($O$1,2)),"00")&amp;"|"&amp;IF(AND(VALUE(RIGHT($O$1,2))&gt;=57,VALUE(RIGHT($O$1,2))&lt;=63),$D256,"COMUM"),GABARITO!$D:$D,0)),1,0))</f>
        <v/>
      </c>
      <c r="P256" t="str">
        <f>IF(RESPOSTAS!Q256="","",IF(UPPER(RESPOSTAS!Q256)=INDEX(GABARITO!$C:$C,MATCH(TEXT(VALUE(RIGHT($P$1,2)),"00")&amp;"|"&amp;IF(AND(VALUE(RIGHT($P$1,2))&gt;=57,VALUE(RIGHT($P$1,2))&lt;=63),$D256,"COMUM"),GABARITO!$D:$D,0)),1,0))</f>
        <v/>
      </c>
      <c r="Q256" t="str">
        <f>IF(RESPOSTAS!R256="","",IF(UPPER(RESPOSTAS!R256)=INDEX(GABARITO!$C:$C,MATCH(TEXT(VALUE(RIGHT($Q$1,2)),"00")&amp;"|"&amp;IF(AND(VALUE(RIGHT($Q$1,2))&gt;=57,VALUE(RIGHT($Q$1,2))&lt;=63),$D256,"COMUM"),GABARITO!$D:$D,0)),1,0))</f>
        <v/>
      </c>
      <c r="R256" t="str">
        <f>IF(RESPOSTAS!S256="","",IF(UPPER(RESPOSTAS!S256)=INDEX(GABARITO!$C:$C,MATCH(TEXT(VALUE(RIGHT($R$1,2)),"00")&amp;"|"&amp;IF(AND(VALUE(RIGHT($R$1,2))&gt;=57,VALUE(RIGHT($R$1,2))&lt;=63),$D256,"COMUM"),GABARITO!$D:$D,0)),1,0))</f>
        <v/>
      </c>
      <c r="S256" t="str">
        <f>IF(RESPOSTAS!T256="","",IF(UPPER(RESPOSTAS!T256)=INDEX(GABARITO!$C:$C,MATCH(TEXT(VALUE(RIGHT($S$1,2)),"00")&amp;"|"&amp;IF(AND(VALUE(RIGHT($S$1,2))&gt;=57,VALUE(RIGHT($S$1,2))&lt;=63),$D256,"COMUM"),GABARITO!$D:$D,0)),1,0))</f>
        <v/>
      </c>
      <c r="T256" t="str">
        <f>IF(RESPOSTAS!U256="","",IF(UPPER(RESPOSTAS!U256)=INDEX(GABARITO!$C:$C,MATCH(TEXT(VALUE(RIGHT($T$1,2)),"00")&amp;"|"&amp;IF(AND(VALUE(RIGHT($T$1,2))&gt;=57,VALUE(RIGHT($T$1,2))&lt;=63),$D256,"COMUM"),GABARITO!$D:$D,0)),1,0))</f>
        <v/>
      </c>
      <c r="U256" t="str">
        <f>IF(RESPOSTAS!V256="","",IF(UPPER(RESPOSTAS!V256)=INDEX(GABARITO!$C:$C,MATCH(TEXT(VALUE(RIGHT($U$1,2)),"00")&amp;"|"&amp;IF(AND(VALUE(RIGHT($U$1,2))&gt;=57,VALUE(RIGHT($U$1,2))&lt;=63),$D256,"COMUM"),GABARITO!$D:$D,0)),1,0))</f>
        <v/>
      </c>
      <c r="V256" t="str">
        <f>IF(RESPOSTAS!W256="","",IF(UPPER(RESPOSTAS!W256)=INDEX(GABARITO!$C:$C,MATCH(TEXT(VALUE(RIGHT($E$1,2)),"00")&amp;"|"&amp;IF(AND(VALUE(RIGHT($E$1,2))&gt;=57,VALUE(RIGHT($E$1,2))&lt;=63),$D256,"COMUM"),GABARITO!$D:$D,0)),1,0))</f>
        <v/>
      </c>
      <c r="W256" t="str">
        <f>IF(RESPOSTAS!X256="","",IF(UPPER(RESPOSTAS!X256)=INDEX(GABARITO!$C:$C,MATCH(TEXT(VALUE(RIGHT($W$1,2)),"00")&amp;"|"&amp;IF(AND(VALUE(RIGHT($W$1,2))&gt;=57,VALUE(RIGHT($W$1,2))&lt;=63),$D256,"COMUM"),GABARITO!$D:$D,0)),1,0))</f>
        <v/>
      </c>
      <c r="X256" t="str">
        <f>IF(RESPOSTAS!Y256="","",IF(UPPER(RESPOSTAS!Y256)=INDEX(GABARITO!$C:$C,MATCH(TEXT(VALUE(RIGHT($X$1,2)),"00")&amp;"|"&amp;IF(AND(VALUE(RIGHT($X$1,2))&gt;=57,VALUE(RIGHT($X$1,2))&lt;=63),$D256,"COMUM"),GABARITO!$D:$D,0)),1,0))</f>
        <v/>
      </c>
      <c r="Y256" t="str">
        <f>IF(RESPOSTAS!Z256="","",IF(UPPER(RESPOSTAS!Z256)=INDEX(GABARITO!$C:$C,MATCH(TEXT(VALUE(RIGHT($Y$1,2)),"00")&amp;"|"&amp;IF(AND(VALUE(RIGHT($Y$1,2))&gt;=57,VALUE(RIGHT($Y$1,2))&lt;=63),$D256,"COMUM"),GABARITO!$D:$D,0)),1,0))</f>
        <v/>
      </c>
      <c r="Z256" t="str">
        <f>IF(RESPOSTAS!AA256="","",IF(UPPER(RESPOSTAS!AA256)=INDEX(GABARITO!$C:$C,MATCH(TEXT(VALUE(RIGHT($Z$1,2)),"00")&amp;"|"&amp;IF(AND(VALUE(RIGHT($Z$1,2))&gt;=57,VALUE(RIGHT($Z$1,2))&lt;=63),$D256,"COMUM"),GABARITO!$D:$D,0)),1,0))</f>
        <v/>
      </c>
      <c r="AA256" t="str">
        <f>IF(RESPOSTAS!AB256="","",IF(UPPER(RESPOSTAS!AB256)=INDEX(GABARITO!$C:$C,MATCH(TEXT(VALUE(RIGHT($AA$1,2)),"00")&amp;"|"&amp;IF(AND(VALUE(RIGHT($AA$1,2))&gt;=57,VALUE(RIGHT($AA$1,2))&lt;=63),$D256,"COMUM"),GABARITO!$D:$D,0)),1,0))</f>
        <v/>
      </c>
      <c r="AB256" t="str">
        <f>IF(RESPOSTAS!AC256="","",IF(UPPER(RESPOSTAS!AC256)=INDEX(GABARITO!$C:$C,MATCH(TEXT(VALUE(RIGHT($AB$1,2)),"00")&amp;"|"&amp;IF(AND(VALUE(RIGHT($AB$1,2))&gt;=57,VALUE(RIGHT($AB$1,2))&lt;=63),$D256,"COMUM"),GABARITO!$D:$D,0)),1,0))</f>
        <v/>
      </c>
      <c r="AC256" t="str">
        <f>IF(RESPOSTAS!AD256="","",IF(UPPER(RESPOSTAS!AD256)=INDEX(GABARITO!$C:$C,MATCH(TEXT(VALUE(RIGHT($AC$1,2)),"00")&amp;"|"&amp;IF(AND(VALUE(RIGHT($AC$1,2))&gt;=57,VALUE(RIGHT($AC$1,2))&lt;=63),$D256,"COMUM"),GABARITO!$D:$D,0)),1,0))</f>
        <v/>
      </c>
      <c r="AD256" t="str">
        <f>IF(RESPOSTAS!AE256="","",IF(UPPER(RESPOSTAS!AE256)=INDEX(GABARITO!$C:$C,MATCH(TEXT(VALUE(RIGHT($AD$1,2)),"00")&amp;"|"&amp;IF(AND(VALUE(RIGHT($AD$1,2))&gt;=57,VALUE(RIGHT($AD$1,2))&lt;=63),$D256,"COMUM"),GABARITO!$D:$D,0)),1,0))</f>
        <v/>
      </c>
      <c r="AE256" t="str">
        <f>IF(RESPOSTAS!AF256="","",IF(UPPER(RESPOSTAS!AF256)=INDEX(GABARITO!$C:$C,MATCH(TEXT(VALUE(RIGHT($AE$1,2)),"00")&amp;"|"&amp;IF(AND(VALUE(RIGHT($AE$1,2))&gt;=57,VALUE(RIGHT($AE$1,2))&lt;=63),$D256,"COMUM"),GABARITO!$D:$D,0)),1,0))</f>
        <v/>
      </c>
      <c r="AF256" t="str">
        <f>IF(RESPOSTAS!AG256="","",IF(UPPER(RESPOSTAS!AG256)=INDEX(GABARITO!$C:$C,MATCH(TEXT(VALUE(RIGHT($AF$1,2)),"00")&amp;"|"&amp;IF(AND(VALUE(RIGHT($AF$1,2))&gt;=57,VALUE(RIGHT($AF$1,2))&lt;=63),$D256,"COMUM"),GABARITO!$D:$D,0)),1,0))</f>
        <v/>
      </c>
      <c r="AG256" t="str">
        <f>IF(RESPOSTAS!AH256="","",IF(UPPER(RESPOSTAS!AH256)=INDEX(GABARITO!$C:$C,MATCH(TEXT(VALUE(RIGHT($AG$1,2)),"00")&amp;"|"&amp;IF(AND(VALUE(RIGHT($AG$1,2))&gt;=57,VALUE(RIGHT($AG$1,2))&lt;=63),$D256,"COMUM"),GABARITO!$D:$D,0)),1,0))</f>
        <v/>
      </c>
      <c r="AH256" t="str">
        <f>IF(RESPOSTAS!AI256="","",IF(UPPER(RESPOSTAS!AI256)=INDEX(GABARITO!$C:$C,MATCH(TEXT(VALUE(RIGHT($AH$1,2)),"00")&amp;"|"&amp;IF(AND(VALUE(RIGHT($AH$1,2))&gt;=57,VALUE(RIGHT($AH$1,2))&lt;=63),$D256,"COMUM"),GABARITO!$D:$D,0)),1,0))</f>
        <v/>
      </c>
      <c r="AI256" t="str">
        <f>IF(RESPOSTAS!AJ256="","",IF(UPPER(RESPOSTAS!AJ256)=INDEX(GABARITO!$C:$C,MATCH(TEXT(VALUE(RIGHT($AI$1,2)),"00")&amp;"|"&amp;IF(AND(VALUE(RIGHT($AI$1,2))&gt;=57,VALUE(RIGHT($AI$1,2))&lt;=63),$D256,"COMUM"),GABARITO!$D:$D,0)),1,0))</f>
        <v/>
      </c>
      <c r="AJ256" t="str">
        <f>IF(RESPOSTAS!AK256="","",IF(UPPER(RESPOSTAS!AK256)=INDEX(GABARITO!$C:$C,MATCH(TEXT(VALUE(RIGHT($AJ$1,2)),"00")&amp;"|"&amp;IF(AND(VALUE(RIGHT($AJ$1,2))&gt;=57,VALUE(RIGHT($AJ$1,2))&lt;=63),$D256,"COMUM"),GABARITO!$D:$D,0)),1,0))</f>
        <v/>
      </c>
      <c r="AK256" t="str">
        <f>IF(RESPOSTAS!AL256="","",IF(UPPER(RESPOSTAS!AL256)=INDEX(GABARITO!$C:$C,MATCH(TEXT(VALUE(RIGHT($AK$1,2)),"00")&amp;"|"&amp;IF(AND(VALUE(RIGHT($AK$1,2))&gt;=57,VALUE(RIGHT($AK$1,2))&lt;=63),$D256,"COMUM"),GABARITO!$D:$D,0)),1,0))</f>
        <v/>
      </c>
      <c r="AL256" t="str">
        <f>IF(RESPOSTAS!AM256="","",IF(UPPER(RESPOSTAS!AM256)=INDEX(GABARITO!$C:$C,MATCH(TEXT(VALUE(RIGHT($AL$1,2)),"00")&amp;"|"&amp;IF(AND(VALUE(RIGHT($AL$1,2))&gt;=57,VALUE(RIGHT($AL$1,2))&lt;=63),$D256,"COMUM"),GABARITO!$D:$D,0)),1,0))</f>
        <v/>
      </c>
      <c r="AM256" t="str">
        <f>IF(RESPOSTAS!AN256="","",IF(UPPER(RESPOSTAS!AN256)=INDEX(GABARITO!$C:$C,MATCH(TEXT(VALUE(RIGHT($AM$1,2)),"00")&amp;"|"&amp;IF(AND(VALUE(RIGHT($AM$1,2))&gt;=57,VALUE(RIGHT($AM$1,2))&lt;=63),$D256,"COMUM"),GABARITO!$D:$D,0)),1,0))</f>
        <v/>
      </c>
      <c r="AN256" t="str">
        <f>IF(RESPOSTAS!AO256="","",IF(UPPER(RESPOSTAS!AO256)=INDEX(GABARITO!$C:$C,MATCH(TEXT(VALUE(RIGHT($AN$1,2)),"00")&amp;"|"&amp;IF(AND(VALUE(RIGHT($AN$1,2))&gt;=57,VALUE(RIGHT($AN$1,2))&lt;=63),$D256,"COMUM"),GABARITO!$D:$D,0)),1,0))</f>
        <v/>
      </c>
      <c r="AO256" t="str">
        <f>IF(RESPOSTAS!AP256="","",IF(UPPER(RESPOSTAS!AP256)=INDEX(GABARITO!$C:$C,MATCH(TEXT(VALUE(RIGHT($AO$1,2)),"00")&amp;"|"&amp;IF(AND(VALUE(RIGHT($AO$1,2))&gt;=57,VALUE(RIGHT($AO$1,2))&lt;=63),$D256,"COMUM"),GABARITO!$D:$D,0)),1,0))</f>
        <v/>
      </c>
      <c r="AP256" t="str">
        <f>IF(RESPOSTAS!AQ256="","",IF(UPPER(RESPOSTAS!AQ256)=INDEX(GABARITO!$C:$C,MATCH(TEXT(VALUE(RIGHT($AP$1,2)),"00")&amp;"|"&amp;IF(AND(VALUE(RIGHT($AP$1,2))&gt;=57,VALUE(RIGHT($AP$1,2))&lt;=63),$D256,"COMUM"),GABARITO!$D:$D,0)),1,0))</f>
        <v/>
      </c>
      <c r="AQ256" t="str">
        <f>IF(RESPOSTAS!AR256="","",IF(UPPER(RESPOSTAS!AR256)=INDEX(GABARITO!$C:$C,MATCH(TEXT(VALUE(RIGHT($AQ$1,2)),"00")&amp;"|"&amp;IF(AND(VALUE(RIGHT($AQ$1,2))&gt;=57,VALUE(RIGHT($AQ$1,2))&lt;=63),$D256,"COMUM"),GABARITO!$D:$D,0)),1,0))</f>
        <v/>
      </c>
      <c r="AR256" t="str">
        <f>IF(RESPOSTAS!AS256="","",IF(UPPER(RESPOSTAS!AS256)=INDEX(GABARITO!$C:$C,MATCH(TEXT(VALUE(RIGHT($AR$1,2)),"00")&amp;"|"&amp;IF(AND(VALUE(RIGHT($AR$1,2))&gt;=57,VALUE(RIGHT($AR$1,2))&lt;=63),$D256,"COMUM"),GABARITO!$D:$D,0)),1,0))</f>
        <v/>
      </c>
      <c r="AS256" t="str">
        <f>IF(RESPOSTAS!AT256="","",IF(UPPER(RESPOSTAS!AT256)=INDEX(GABARITO!$C:$C,MATCH(TEXT(VALUE(RIGHT($AS$1,2)),"00")&amp;"|"&amp;IF(AND(VALUE(RIGHT($AS$1,2))&gt;=57,VALUE(RIGHT($AS$1,2))&lt;=63),$D256,"COMUM"),GABARITO!$D:$D,0)),1,0))</f>
        <v/>
      </c>
      <c r="AT256" t="str">
        <f>IF(RESPOSTAS!AU256="","",IF(UPPER(RESPOSTAS!AU256)=INDEX(GABARITO!$C:$C,MATCH(TEXT(VALUE(RIGHT($AT$1,2)),"00")&amp;"|"&amp;IF(AND(VALUE(RIGHT($AT$1,2))&gt;=57,VALUE(RIGHT($AT$1,2))&lt;=63),$D256,"COMUM"),GABARITO!$D:$D,0)),1,0))</f>
        <v/>
      </c>
      <c r="AU256" t="str">
        <f>IF(RESPOSTAS!AV256="","",IF(UPPER(RESPOSTAS!AV256)=INDEX(GABARITO!$C:$C,MATCH(TEXT(VALUE(RIGHT($AU$1,2)),"00")&amp;"|"&amp;IF(AND(VALUE(RIGHT($AU$1,2))&gt;=57,VALUE(RIGHT($AU$1,2))&lt;=63),$D256,"COMUM"),GABARITO!$D:$D,0)),1,0))</f>
        <v/>
      </c>
      <c r="AV256" t="str">
        <f>IF(RESPOSTAS!AW256="","",IF(UPPER(RESPOSTAS!AW256)=INDEX(GABARITO!$C:$C,MATCH(TEXT(VALUE(RIGHT($AV$1,2)),"00")&amp;"|"&amp;IF(AND(VALUE(RIGHT($AV$1,2))&gt;=57,VALUE(RIGHT($AV$1,2))&lt;=63),$D256,"COMUM"),GABARITO!$D:$D,0)),1,0))</f>
        <v/>
      </c>
      <c r="AW256" t="str">
        <f>IF(RESPOSTAS!AX256="","",IF(UPPER(RESPOSTAS!AX256)=INDEX(GABARITO!$C:$C,MATCH(TEXT(VALUE(RIGHT($AW$1,2)),"00")&amp;"|"&amp;IF(AND(VALUE(RIGHT($AW$1,2))&gt;=57,VALUE(RIGHT($AW$1,2))&lt;=63),$D256,"COMUM"),GABARITO!$D:$D,0)),1,0))</f>
        <v/>
      </c>
      <c r="AX256" t="str">
        <f>IF(RESPOSTAS!AY256="","",IF(UPPER(RESPOSTAS!AY256)=INDEX(GABARITO!$C:$C,MATCH(TEXT(VALUE(RIGHT($AX$1,2)),"00")&amp;"|"&amp;IF(AND(VALUE(RIGHT($AX$1,2))&gt;=57,VALUE(RIGHT($AX$1,2))&lt;=63),$D256,"COMUM"),GABARITO!$D:$D,0)),1,0))</f>
        <v/>
      </c>
      <c r="AY256" t="str">
        <f>IF(RESPOSTAS!AZ256="","",IF(UPPER(RESPOSTAS!AZ256)=INDEX(GABARITO!$C:$C,MATCH(TEXT(VALUE(RIGHT($AY$1,2)),"00")&amp;"|"&amp;IF(AND(VALUE(RIGHT($AY$1,2))&gt;=57,VALUE(RIGHT($AY$1,2))&lt;=63),$D256,"COMUM"),GABARITO!$D:$D,0)),1,0))</f>
        <v/>
      </c>
      <c r="AZ256" t="str">
        <f>IF(RESPOSTAS!BA256="","",IF(UPPER(RESPOSTAS!BA256)=INDEX(GABARITO!$C:$C,MATCH(TEXT(VALUE(RIGHT($AZ$1,2)),"00")&amp;"|"&amp;IF(AND(VALUE(RIGHT($AZ$1,2))&gt;=57,VALUE(RIGHT($AZ$1,2))&lt;=63),$D256,"COMUM"),GABARITO!$D:$D,0)),1,0))</f>
        <v/>
      </c>
      <c r="BA256" t="str">
        <f>IF(RESPOSTAS!BB256="","",IF(UPPER(RESPOSTAS!BB256)=INDEX(GABARITO!$C:$C,MATCH(TEXT(VALUE(RIGHT($BA$1,2)),"00")&amp;"|"&amp;IF(AND(VALUE(RIGHT($BA$1,2))&gt;=57,VALUE(RIGHT($BA$1,2))&lt;=63),$D256,"COMUM"),GABARITO!$D:$D,0)),1,0))</f>
        <v/>
      </c>
      <c r="BB256" t="str">
        <f>IF(RESPOSTAS!BC256="","",IF(UPPER(RESPOSTAS!BC256)=INDEX(GABARITO!$C:$C,MATCH(TEXT(VALUE(RIGHT($BB$1,2)),"00")&amp;"|"&amp;IF(AND(VALUE(RIGHT($BB$1,2))&gt;=57,VALUE(RIGHT($BB$1,2))&lt;=63),$D256,"COMUM"),GABARITO!$D:$D,0)),1,0))</f>
        <v/>
      </c>
      <c r="BC256" t="str">
        <f>IF(RESPOSTAS!BD256="","",IF(UPPER(RESPOSTAS!BD256)=INDEX(GABARITO!$C:$C,MATCH(TEXT(VALUE(RIGHT($BC$1,2)),"00")&amp;"|"&amp;IF(AND(VALUE(RIGHT($BC$1,2))&gt;=57,VALUE(RIGHT($BC$1,2))&lt;=63),$D256,"COMUM"),GABARITO!$D:$D,0)),1,0))</f>
        <v/>
      </c>
      <c r="BD256" t="str">
        <f>IF(RESPOSTAS!BE256="","",IF(UPPER(RESPOSTAS!BE256)=INDEX(GABARITO!$C:$C,MATCH(TEXT(VALUE(RIGHT($BD$1,2)),"00")&amp;"|"&amp;IF(AND(VALUE(RIGHT($BD$1,2))&gt;=57,VALUE(RIGHT($BD$1,2))&lt;=63),$D256,"COMUM"),GABARITO!$D:$D,0)),1,0))</f>
        <v/>
      </c>
      <c r="BE256" t="str">
        <f>IF(RESPOSTAS!BF256="","",IF(UPPER(RESPOSTAS!BF256)=INDEX(GABARITO!$C:$C,MATCH(TEXT(VALUE(RIGHT($BE$1,2)),"00")&amp;"|"&amp;IF(AND(VALUE(RIGHT($BE$1,2))&gt;=57,VALUE(RIGHT($BE$1,2))&lt;=63),$D256,"COMUM"),GABARITO!$D:$D,0)),1,0))</f>
        <v/>
      </c>
      <c r="BF256" t="str">
        <f>IF(RESPOSTAS!BG256="","",IF(UPPER(RESPOSTAS!BG256)=INDEX(GABARITO!$C:$C,MATCH(TEXT(VALUE(RIGHT($BF$1,2)),"00")&amp;"|"&amp;IF(AND(VALUE(RIGHT($BF$1,2))&gt;=57,VALUE(RIGHT($BF$1,2))&lt;=63),$D256,"COMUM"),GABARITO!$D:$D,0)),1,0))</f>
        <v/>
      </c>
      <c r="BG256" t="str">
        <f>IF(RESPOSTAS!BH256="","",IF(UPPER(RESPOSTAS!BH256)=INDEX(GABARITO!$C:$C,MATCH(TEXT(VALUE(RIGHT($BG$1,2)),"00")&amp;"|"&amp;IF(AND(VALUE(RIGHT($BG$1,2))&gt;=57,VALUE(RIGHT($BG$1,2))&lt;=63),$D256,"COMUM"),GABARITO!$D:$D,0)),1,0))</f>
        <v/>
      </c>
      <c r="BH256" t="str">
        <f>IF(RESPOSTAS!BI256="","",IF(UPPER(RESPOSTAS!BI256)=INDEX(GABARITO!$C:$C,MATCH(TEXT(VALUE(RIGHT($BH$1,2)),"00")&amp;"|"&amp;IF(AND(VALUE(RIGHT($BH$1,2))&gt;=57,VALUE(RIGHT($BH$1,2))&lt;=63),$D256,"COMUM"),GABARITO!$D:$D,0)),1,0))</f>
        <v/>
      </c>
      <c r="BI256" t="str">
        <f>IF(RESPOSTAS!BJ256="","",IF(UPPER(RESPOSTAS!BJ256)=INDEX(GABARITO!$C:$C,MATCH(TEXT(VALUE(RIGHT($BI$1,2)),"00")&amp;"|"&amp;IF(AND(VALUE(RIGHT($BI$1,2))&gt;=57,VALUE(RIGHT($BI$1,2))&lt;=63),$D256,"COMUM"),GABARITO!$D:$D,0)),1,0))</f>
        <v/>
      </c>
      <c r="BJ256" t="str">
        <f>IF(RESPOSTAS!BK256="","",IF(UPPER(RESPOSTAS!BK256)=INDEX(GABARITO!$C:$C,MATCH(TEXT(VALUE(RIGHT($BJ$1,2)),"00")&amp;"|"&amp;IF(AND(VALUE(RIGHT($BJ$1,2))&gt;=57,VALUE(RIGHT($BJ$1,2))&lt;=63),$D256,"COMUM"),GABARITO!$D:$D,0)),1,0))</f>
        <v/>
      </c>
      <c r="BK256" t="str">
        <f>IF(RESPOSTAS!BL256="","",IF(UPPER(RESPOSTAS!BL256)=INDEX(GABARITO!$C:$C,MATCH(TEXT(VALUE(RIGHT($BK$1,2)),"00")&amp;"|"&amp;IF(AND(VALUE(RIGHT($BK$1,2))&gt;=57,VALUE(RIGHT($BK$1,2))&lt;=63),$D256,"COMUM"),GABARITO!$D:$D,0)),1,0))</f>
        <v/>
      </c>
      <c r="BL256" t="str">
        <f>IF(RESPOSTAS!BM256="","",IF(UPPER(RESPOSTAS!BM256)=INDEX(GABARITO!$C:$C,MATCH(TEXT(VALUE(RIGHT($BL$1,2)),"00")&amp;"|"&amp;IF(AND(VALUE(RIGHT($BL$1,2))&gt;=57,VALUE(RIGHT($BL$1,2))&lt;=63),$D256,"COMUM"),GABARITO!$D:$D,0)),1,0))</f>
        <v/>
      </c>
      <c r="BM256" t="str">
        <f>IF(RESPOSTAS!BN256="","",IF(UPPER(RESPOSTAS!BN256)=INDEX(GABARITO!$C:$C,MATCH(TEXT(VALUE(RIGHT($BM$1,2)),"00")&amp;"|"&amp;IF(AND(VALUE(RIGHT($BM$1,2))&gt;=57,VALUE(RIGHT($BM$1,2))&lt;=63),$D256,"COMUM"),GABARITO!$D:$D,0)),1,0))</f>
        <v/>
      </c>
      <c r="BN256" t="str">
        <f>IF(RESPOSTAS!BO256="","",IF(UPPER(RESPOSTAS!BO256)=INDEX(GABARITO!$C:$C,MATCH(TEXT(VALUE(RIGHT($BN$1,2)),"00")&amp;"|"&amp;IF(AND(VALUE(RIGHT($BN$1,2))&gt;=57,VALUE(RIGHT($BN$1,2))&lt;=63),$D256,"COMUM"),GABARITO!$D:$D,0)),1,0))</f>
        <v/>
      </c>
      <c r="BO256" t="str">
        <f>IF(RESPOSTAS!BP256="","",IF(UPPER(RESPOSTAS!BP256)=INDEX(GABARITO!$C:$C,MATCH(TEXT(VALUE(RIGHT($BO$1,2)),"00")&amp;"|"&amp;IF(AND(VALUE(RIGHT($BO$1,2))&gt;=57,VALUE(RIGHT($BO$1,2))&lt;=63),$D256,"COMUM"),GABARITO!$D:$D,0)),1,0))</f>
        <v/>
      </c>
      <c r="BP256">
        <f>COUNTIF(RESPOSTAS!F256:BP256,"&lt;&gt;")</f>
        <v>0</v>
      </c>
      <c r="BQ256" t="str">
        <f t="shared" si="32"/>
        <v/>
      </c>
      <c r="BR256" s="10" t="str">
        <f t="shared" si="33"/>
        <v/>
      </c>
      <c r="BT256" s="11" t="str">
        <f t="shared" si="35"/>
        <v/>
      </c>
      <c r="BU256" s="11" t="str">
        <f t="shared" si="36"/>
        <v/>
      </c>
      <c r="BV256" s="11" t="str">
        <f t="shared" si="37"/>
        <v/>
      </c>
      <c r="BW256" s="11" t="str">
        <f t="shared" si="38"/>
        <v/>
      </c>
      <c r="BX256" s="11" t="str">
        <f t="shared" si="39"/>
        <v/>
      </c>
      <c r="BY256" s="11" t="str">
        <f t="shared" si="40"/>
        <v/>
      </c>
      <c r="BZ256" s="3" t="str">
        <f t="shared" si="34"/>
        <v/>
      </c>
      <c r="CA256" s="3" t="e">
        <f t="shared" si="41"/>
        <v>#VALUE!</v>
      </c>
    </row>
    <row r="257" spans="1:79" x14ac:dyDescent="0.25">
      <c r="A257" t="str">
        <f>IF(RESPOSTAS!A257="","",RESPOSTAS!A257)</f>
        <v/>
      </c>
      <c r="B257" t="str">
        <f>IF(RESPOSTAS!C257="","",RESPOSTAS!C257)</f>
        <v/>
      </c>
      <c r="C257" t="str">
        <f>IF(RESPOSTAS!D257="","",RESPOSTAS!D257)</f>
        <v/>
      </c>
      <c r="D257" t="str">
        <f>IF(RESPOSTAS!E257="","",RESPOSTAS!E257)</f>
        <v/>
      </c>
      <c r="E257" t="str">
        <f>IF(RESPOSTAS!F257="","",IF(UPPER(RESPOSTAS!F257)=INDEX(GABARITO!$C:$C,MATCH(TEXT(VALUE(RIGHT($E$1,2)),"00")&amp;"|"&amp;IF(AND(VALUE(RIGHT($E$1,2))&gt;=57,VALUE(RIGHT($E$1,2))&lt;=63),$D257,"COMUM"),GABARITO!$D:$D,0)),1,0))</f>
        <v/>
      </c>
      <c r="F257" t="str">
        <f>IF(RESPOSTAS!G257="","",IF(UPPER(RESPOSTAS!G257)=INDEX(GABARITO!$C:$C,MATCH(TEXT(VALUE(RIGHT($F$1,2)),"00")&amp;"|"&amp;IF(AND(VALUE(RIGHT($F$1,2))&gt;=57,VALUE(RIGHT($F$1,2))&lt;=63),$D257,"COMUM"),GABARITO!$D:$D,0)),1,0))</f>
        <v/>
      </c>
      <c r="G257" t="str">
        <f>IF(RESPOSTAS!H257="","",IF(UPPER(RESPOSTAS!H257)=INDEX(GABARITO!$C:$C,MATCH(TEXT(VALUE(RIGHT($G$1,2)),"00")&amp;"|"&amp;IF(AND(VALUE(RIGHT($G$1,2))&gt;=57,VALUE(RIGHT($G$1,2))&lt;=63),$D257,"COMUM"),GABARITO!$D:$D,0)),1,0))</f>
        <v/>
      </c>
      <c r="H257" t="str">
        <f>IF(RESPOSTAS!I257="","",IF(UPPER(RESPOSTAS!I257)=INDEX(GABARITO!$C:$C,MATCH(TEXT(VALUE(RIGHT($H$1,2)),"00")&amp;"|"&amp;IF(AND(VALUE(RIGHT($H$1,2))&gt;=57,VALUE(RIGHT($H$1,2))&lt;=63),$D257,"COMUM"),GABARITO!$D:$D,0)),1,0))</f>
        <v/>
      </c>
      <c r="I257" t="str">
        <f>IF(RESPOSTAS!J257="","",IF(UPPER(RESPOSTAS!J257)=INDEX(GABARITO!$C:$C,MATCH(TEXT(VALUE(RIGHT($I$1,2)),"00")&amp;"|"&amp;IF(AND(VALUE(RIGHT($I$1,2))&gt;=57,VALUE(RIGHT($I$1,2))&lt;=63),$D257,"COMUM"),GABARITO!$D:$D,0)),1,0))</f>
        <v/>
      </c>
      <c r="J257" t="str">
        <f>IF(RESPOSTAS!K257="","",IF(UPPER(RESPOSTAS!K257)=INDEX(GABARITO!$C:$C,MATCH(TEXT(VALUE(RIGHT($J$1,2)),"00")&amp;"|"&amp;IF(AND(VALUE(RIGHT($J$1,2))&gt;=57,VALUE(RIGHT($J$1,2))&lt;=63),$D257,"COMUM"),GABARITO!$D:$D,0)),1,0))</f>
        <v/>
      </c>
      <c r="K257" t="str">
        <f>IF(RESPOSTAS!L257="","",IF(UPPER(RESPOSTAS!L257)=INDEX(GABARITO!$C:$C,MATCH(TEXT(VALUE(RIGHT($K$1,2)),"00")&amp;"|"&amp;IF(AND(VALUE(RIGHT($K$1,2))&gt;=57,VALUE(RIGHT($K$1,2))&lt;=63),$D257,"COMUM"),GABARITO!$D:$D,0)),1,0))</f>
        <v/>
      </c>
      <c r="L257" t="str">
        <f>IF(RESPOSTAS!M257="","",IF(UPPER(RESPOSTAS!M257)=INDEX(GABARITO!$C:$C,MATCH(TEXT(VALUE(RIGHT($L$1,2)),"00")&amp;"|"&amp;IF(AND(VALUE(RIGHT($L$1,2))&gt;=57,VALUE(RIGHT($L$1,2))&lt;=63),$D257,"COMUM"),GABARITO!$D:$D,0)),1,0))</f>
        <v/>
      </c>
      <c r="M257" t="str">
        <f>IF(RESPOSTAS!N257="","",IF(UPPER(RESPOSTAS!N257)=INDEX(GABARITO!$C:$C,MATCH(TEXT(VALUE(RIGHT($M$1,2)),"00")&amp;"|"&amp;IF(AND(VALUE(RIGHT($M$1,2))&gt;=57,VALUE(RIGHT($M$1,2))&lt;=63),$D257,"COMUM"),GABARITO!$D:$D,0)),1,0))</f>
        <v/>
      </c>
      <c r="N257" t="str">
        <f>IF(RESPOSTAS!O257="","",IF(UPPER(RESPOSTAS!O257)=INDEX(GABARITO!$C:$C,MATCH(TEXT(VALUE(RIGHT($E$1,2)),"00")&amp;"|"&amp;IF(AND(VALUE(RIGHT($E$1,2))&gt;=57,VALUE(RIGHT($E$1,2))&lt;=63),$D257,"COMUM"),GABARITO!$D:$D,0)),1,0))</f>
        <v/>
      </c>
      <c r="O257" t="str">
        <f>IF(RESPOSTAS!P257="","",IF(UPPER(RESPOSTAS!P257)=INDEX(GABARITO!$C:$C,MATCH(TEXT(VALUE(RIGHT($O$1,2)),"00")&amp;"|"&amp;IF(AND(VALUE(RIGHT($O$1,2))&gt;=57,VALUE(RIGHT($O$1,2))&lt;=63),$D257,"COMUM"),GABARITO!$D:$D,0)),1,0))</f>
        <v/>
      </c>
      <c r="P257" t="str">
        <f>IF(RESPOSTAS!Q257="","",IF(UPPER(RESPOSTAS!Q257)=INDEX(GABARITO!$C:$C,MATCH(TEXT(VALUE(RIGHT($P$1,2)),"00")&amp;"|"&amp;IF(AND(VALUE(RIGHT($P$1,2))&gt;=57,VALUE(RIGHT($P$1,2))&lt;=63),$D257,"COMUM"),GABARITO!$D:$D,0)),1,0))</f>
        <v/>
      </c>
      <c r="Q257" t="str">
        <f>IF(RESPOSTAS!R257="","",IF(UPPER(RESPOSTAS!R257)=INDEX(GABARITO!$C:$C,MATCH(TEXT(VALUE(RIGHT($Q$1,2)),"00")&amp;"|"&amp;IF(AND(VALUE(RIGHT($Q$1,2))&gt;=57,VALUE(RIGHT($Q$1,2))&lt;=63),$D257,"COMUM"),GABARITO!$D:$D,0)),1,0))</f>
        <v/>
      </c>
      <c r="R257" t="str">
        <f>IF(RESPOSTAS!S257="","",IF(UPPER(RESPOSTAS!S257)=INDEX(GABARITO!$C:$C,MATCH(TEXT(VALUE(RIGHT($R$1,2)),"00")&amp;"|"&amp;IF(AND(VALUE(RIGHT($R$1,2))&gt;=57,VALUE(RIGHT($R$1,2))&lt;=63),$D257,"COMUM"),GABARITO!$D:$D,0)),1,0))</f>
        <v/>
      </c>
      <c r="S257" t="str">
        <f>IF(RESPOSTAS!T257="","",IF(UPPER(RESPOSTAS!T257)=INDEX(GABARITO!$C:$C,MATCH(TEXT(VALUE(RIGHT($S$1,2)),"00")&amp;"|"&amp;IF(AND(VALUE(RIGHT($S$1,2))&gt;=57,VALUE(RIGHT($S$1,2))&lt;=63),$D257,"COMUM"),GABARITO!$D:$D,0)),1,0))</f>
        <v/>
      </c>
      <c r="T257" t="str">
        <f>IF(RESPOSTAS!U257="","",IF(UPPER(RESPOSTAS!U257)=INDEX(GABARITO!$C:$C,MATCH(TEXT(VALUE(RIGHT($T$1,2)),"00")&amp;"|"&amp;IF(AND(VALUE(RIGHT($T$1,2))&gt;=57,VALUE(RIGHT($T$1,2))&lt;=63),$D257,"COMUM"),GABARITO!$D:$D,0)),1,0))</f>
        <v/>
      </c>
      <c r="U257" t="str">
        <f>IF(RESPOSTAS!V257="","",IF(UPPER(RESPOSTAS!V257)=INDEX(GABARITO!$C:$C,MATCH(TEXT(VALUE(RIGHT($U$1,2)),"00")&amp;"|"&amp;IF(AND(VALUE(RIGHT($U$1,2))&gt;=57,VALUE(RIGHT($U$1,2))&lt;=63),$D257,"COMUM"),GABARITO!$D:$D,0)),1,0))</f>
        <v/>
      </c>
      <c r="V257" t="str">
        <f>IF(RESPOSTAS!W257="","",IF(UPPER(RESPOSTAS!W257)=INDEX(GABARITO!$C:$C,MATCH(TEXT(VALUE(RIGHT($E$1,2)),"00")&amp;"|"&amp;IF(AND(VALUE(RIGHT($E$1,2))&gt;=57,VALUE(RIGHT($E$1,2))&lt;=63),$D257,"COMUM"),GABARITO!$D:$D,0)),1,0))</f>
        <v/>
      </c>
      <c r="W257" t="str">
        <f>IF(RESPOSTAS!X257="","",IF(UPPER(RESPOSTAS!X257)=INDEX(GABARITO!$C:$C,MATCH(TEXT(VALUE(RIGHT($W$1,2)),"00")&amp;"|"&amp;IF(AND(VALUE(RIGHT($W$1,2))&gt;=57,VALUE(RIGHT($W$1,2))&lt;=63),$D257,"COMUM"),GABARITO!$D:$D,0)),1,0))</f>
        <v/>
      </c>
      <c r="X257" t="str">
        <f>IF(RESPOSTAS!Y257="","",IF(UPPER(RESPOSTAS!Y257)=INDEX(GABARITO!$C:$C,MATCH(TEXT(VALUE(RIGHT($X$1,2)),"00")&amp;"|"&amp;IF(AND(VALUE(RIGHT($X$1,2))&gt;=57,VALUE(RIGHT($X$1,2))&lt;=63),$D257,"COMUM"),GABARITO!$D:$D,0)),1,0))</f>
        <v/>
      </c>
      <c r="Y257" t="str">
        <f>IF(RESPOSTAS!Z257="","",IF(UPPER(RESPOSTAS!Z257)=INDEX(GABARITO!$C:$C,MATCH(TEXT(VALUE(RIGHT($Y$1,2)),"00")&amp;"|"&amp;IF(AND(VALUE(RIGHT($Y$1,2))&gt;=57,VALUE(RIGHT($Y$1,2))&lt;=63),$D257,"COMUM"),GABARITO!$D:$D,0)),1,0))</f>
        <v/>
      </c>
      <c r="Z257" t="str">
        <f>IF(RESPOSTAS!AA257="","",IF(UPPER(RESPOSTAS!AA257)=INDEX(GABARITO!$C:$C,MATCH(TEXT(VALUE(RIGHT($Z$1,2)),"00")&amp;"|"&amp;IF(AND(VALUE(RIGHT($Z$1,2))&gt;=57,VALUE(RIGHT($Z$1,2))&lt;=63),$D257,"COMUM"),GABARITO!$D:$D,0)),1,0))</f>
        <v/>
      </c>
      <c r="AA257" t="str">
        <f>IF(RESPOSTAS!AB257="","",IF(UPPER(RESPOSTAS!AB257)=INDEX(GABARITO!$C:$C,MATCH(TEXT(VALUE(RIGHT($AA$1,2)),"00")&amp;"|"&amp;IF(AND(VALUE(RIGHT($AA$1,2))&gt;=57,VALUE(RIGHT($AA$1,2))&lt;=63),$D257,"COMUM"),GABARITO!$D:$D,0)),1,0))</f>
        <v/>
      </c>
      <c r="AB257" t="str">
        <f>IF(RESPOSTAS!AC257="","",IF(UPPER(RESPOSTAS!AC257)=INDEX(GABARITO!$C:$C,MATCH(TEXT(VALUE(RIGHT($AB$1,2)),"00")&amp;"|"&amp;IF(AND(VALUE(RIGHT($AB$1,2))&gt;=57,VALUE(RIGHT($AB$1,2))&lt;=63),$D257,"COMUM"),GABARITO!$D:$D,0)),1,0))</f>
        <v/>
      </c>
      <c r="AC257" t="str">
        <f>IF(RESPOSTAS!AD257="","",IF(UPPER(RESPOSTAS!AD257)=INDEX(GABARITO!$C:$C,MATCH(TEXT(VALUE(RIGHT($AC$1,2)),"00")&amp;"|"&amp;IF(AND(VALUE(RIGHT($AC$1,2))&gt;=57,VALUE(RIGHT($AC$1,2))&lt;=63),$D257,"COMUM"),GABARITO!$D:$D,0)),1,0))</f>
        <v/>
      </c>
      <c r="AD257" t="str">
        <f>IF(RESPOSTAS!AE257="","",IF(UPPER(RESPOSTAS!AE257)=INDEX(GABARITO!$C:$C,MATCH(TEXT(VALUE(RIGHT($AD$1,2)),"00")&amp;"|"&amp;IF(AND(VALUE(RIGHT($AD$1,2))&gt;=57,VALUE(RIGHT($AD$1,2))&lt;=63),$D257,"COMUM"),GABARITO!$D:$D,0)),1,0))</f>
        <v/>
      </c>
      <c r="AE257" t="str">
        <f>IF(RESPOSTAS!AF257="","",IF(UPPER(RESPOSTAS!AF257)=INDEX(GABARITO!$C:$C,MATCH(TEXT(VALUE(RIGHT($AE$1,2)),"00")&amp;"|"&amp;IF(AND(VALUE(RIGHT($AE$1,2))&gt;=57,VALUE(RIGHT($AE$1,2))&lt;=63),$D257,"COMUM"),GABARITO!$D:$D,0)),1,0))</f>
        <v/>
      </c>
      <c r="AF257" t="str">
        <f>IF(RESPOSTAS!AG257="","",IF(UPPER(RESPOSTAS!AG257)=INDEX(GABARITO!$C:$C,MATCH(TEXT(VALUE(RIGHT($AF$1,2)),"00")&amp;"|"&amp;IF(AND(VALUE(RIGHT($AF$1,2))&gt;=57,VALUE(RIGHT($AF$1,2))&lt;=63),$D257,"COMUM"),GABARITO!$D:$D,0)),1,0))</f>
        <v/>
      </c>
      <c r="AG257" t="str">
        <f>IF(RESPOSTAS!AH257="","",IF(UPPER(RESPOSTAS!AH257)=INDEX(GABARITO!$C:$C,MATCH(TEXT(VALUE(RIGHT($AG$1,2)),"00")&amp;"|"&amp;IF(AND(VALUE(RIGHT($AG$1,2))&gt;=57,VALUE(RIGHT($AG$1,2))&lt;=63),$D257,"COMUM"),GABARITO!$D:$D,0)),1,0))</f>
        <v/>
      </c>
      <c r="AH257" t="str">
        <f>IF(RESPOSTAS!AI257="","",IF(UPPER(RESPOSTAS!AI257)=INDEX(GABARITO!$C:$C,MATCH(TEXT(VALUE(RIGHT($AH$1,2)),"00")&amp;"|"&amp;IF(AND(VALUE(RIGHT($AH$1,2))&gt;=57,VALUE(RIGHT($AH$1,2))&lt;=63),$D257,"COMUM"),GABARITO!$D:$D,0)),1,0))</f>
        <v/>
      </c>
      <c r="AI257" t="str">
        <f>IF(RESPOSTAS!AJ257="","",IF(UPPER(RESPOSTAS!AJ257)=INDEX(GABARITO!$C:$C,MATCH(TEXT(VALUE(RIGHT($AI$1,2)),"00")&amp;"|"&amp;IF(AND(VALUE(RIGHT($AI$1,2))&gt;=57,VALUE(RIGHT($AI$1,2))&lt;=63),$D257,"COMUM"),GABARITO!$D:$D,0)),1,0))</f>
        <v/>
      </c>
      <c r="AJ257" t="str">
        <f>IF(RESPOSTAS!AK257="","",IF(UPPER(RESPOSTAS!AK257)=INDEX(GABARITO!$C:$C,MATCH(TEXT(VALUE(RIGHT($AJ$1,2)),"00")&amp;"|"&amp;IF(AND(VALUE(RIGHT($AJ$1,2))&gt;=57,VALUE(RIGHT($AJ$1,2))&lt;=63),$D257,"COMUM"),GABARITO!$D:$D,0)),1,0))</f>
        <v/>
      </c>
      <c r="AK257" t="str">
        <f>IF(RESPOSTAS!AL257="","",IF(UPPER(RESPOSTAS!AL257)=INDEX(GABARITO!$C:$C,MATCH(TEXT(VALUE(RIGHT($AK$1,2)),"00")&amp;"|"&amp;IF(AND(VALUE(RIGHT($AK$1,2))&gt;=57,VALUE(RIGHT($AK$1,2))&lt;=63),$D257,"COMUM"),GABARITO!$D:$D,0)),1,0))</f>
        <v/>
      </c>
      <c r="AL257" t="str">
        <f>IF(RESPOSTAS!AM257="","",IF(UPPER(RESPOSTAS!AM257)=INDEX(GABARITO!$C:$C,MATCH(TEXT(VALUE(RIGHT($AL$1,2)),"00")&amp;"|"&amp;IF(AND(VALUE(RIGHT($AL$1,2))&gt;=57,VALUE(RIGHT($AL$1,2))&lt;=63),$D257,"COMUM"),GABARITO!$D:$D,0)),1,0))</f>
        <v/>
      </c>
      <c r="AM257" t="str">
        <f>IF(RESPOSTAS!AN257="","",IF(UPPER(RESPOSTAS!AN257)=INDEX(GABARITO!$C:$C,MATCH(TEXT(VALUE(RIGHT($AM$1,2)),"00")&amp;"|"&amp;IF(AND(VALUE(RIGHT($AM$1,2))&gt;=57,VALUE(RIGHT($AM$1,2))&lt;=63),$D257,"COMUM"),GABARITO!$D:$D,0)),1,0))</f>
        <v/>
      </c>
      <c r="AN257" t="str">
        <f>IF(RESPOSTAS!AO257="","",IF(UPPER(RESPOSTAS!AO257)=INDEX(GABARITO!$C:$C,MATCH(TEXT(VALUE(RIGHT($AN$1,2)),"00")&amp;"|"&amp;IF(AND(VALUE(RIGHT($AN$1,2))&gt;=57,VALUE(RIGHT($AN$1,2))&lt;=63),$D257,"COMUM"),GABARITO!$D:$D,0)),1,0))</f>
        <v/>
      </c>
      <c r="AO257" t="str">
        <f>IF(RESPOSTAS!AP257="","",IF(UPPER(RESPOSTAS!AP257)=INDEX(GABARITO!$C:$C,MATCH(TEXT(VALUE(RIGHT($AO$1,2)),"00")&amp;"|"&amp;IF(AND(VALUE(RIGHT($AO$1,2))&gt;=57,VALUE(RIGHT($AO$1,2))&lt;=63),$D257,"COMUM"),GABARITO!$D:$D,0)),1,0))</f>
        <v/>
      </c>
      <c r="AP257" t="str">
        <f>IF(RESPOSTAS!AQ257="","",IF(UPPER(RESPOSTAS!AQ257)=INDEX(GABARITO!$C:$C,MATCH(TEXT(VALUE(RIGHT($AP$1,2)),"00")&amp;"|"&amp;IF(AND(VALUE(RIGHT($AP$1,2))&gt;=57,VALUE(RIGHT($AP$1,2))&lt;=63),$D257,"COMUM"),GABARITO!$D:$D,0)),1,0))</f>
        <v/>
      </c>
      <c r="AQ257" t="str">
        <f>IF(RESPOSTAS!AR257="","",IF(UPPER(RESPOSTAS!AR257)=INDEX(GABARITO!$C:$C,MATCH(TEXT(VALUE(RIGHT($AQ$1,2)),"00")&amp;"|"&amp;IF(AND(VALUE(RIGHT($AQ$1,2))&gt;=57,VALUE(RIGHT($AQ$1,2))&lt;=63),$D257,"COMUM"),GABARITO!$D:$D,0)),1,0))</f>
        <v/>
      </c>
      <c r="AR257" t="str">
        <f>IF(RESPOSTAS!AS257="","",IF(UPPER(RESPOSTAS!AS257)=INDEX(GABARITO!$C:$C,MATCH(TEXT(VALUE(RIGHT($AR$1,2)),"00")&amp;"|"&amp;IF(AND(VALUE(RIGHT($AR$1,2))&gt;=57,VALUE(RIGHT($AR$1,2))&lt;=63),$D257,"COMUM"),GABARITO!$D:$D,0)),1,0))</f>
        <v/>
      </c>
      <c r="AS257" t="str">
        <f>IF(RESPOSTAS!AT257="","",IF(UPPER(RESPOSTAS!AT257)=INDEX(GABARITO!$C:$C,MATCH(TEXT(VALUE(RIGHT($AS$1,2)),"00")&amp;"|"&amp;IF(AND(VALUE(RIGHT($AS$1,2))&gt;=57,VALUE(RIGHT($AS$1,2))&lt;=63),$D257,"COMUM"),GABARITO!$D:$D,0)),1,0))</f>
        <v/>
      </c>
      <c r="AT257" t="str">
        <f>IF(RESPOSTAS!AU257="","",IF(UPPER(RESPOSTAS!AU257)=INDEX(GABARITO!$C:$C,MATCH(TEXT(VALUE(RIGHT($AT$1,2)),"00")&amp;"|"&amp;IF(AND(VALUE(RIGHT($AT$1,2))&gt;=57,VALUE(RIGHT($AT$1,2))&lt;=63),$D257,"COMUM"),GABARITO!$D:$D,0)),1,0))</f>
        <v/>
      </c>
      <c r="AU257" t="str">
        <f>IF(RESPOSTAS!AV257="","",IF(UPPER(RESPOSTAS!AV257)=INDEX(GABARITO!$C:$C,MATCH(TEXT(VALUE(RIGHT($AU$1,2)),"00")&amp;"|"&amp;IF(AND(VALUE(RIGHT($AU$1,2))&gt;=57,VALUE(RIGHT($AU$1,2))&lt;=63),$D257,"COMUM"),GABARITO!$D:$D,0)),1,0))</f>
        <v/>
      </c>
      <c r="AV257" t="str">
        <f>IF(RESPOSTAS!AW257="","",IF(UPPER(RESPOSTAS!AW257)=INDEX(GABARITO!$C:$C,MATCH(TEXT(VALUE(RIGHT($AV$1,2)),"00")&amp;"|"&amp;IF(AND(VALUE(RIGHT($AV$1,2))&gt;=57,VALUE(RIGHT($AV$1,2))&lt;=63),$D257,"COMUM"),GABARITO!$D:$D,0)),1,0))</f>
        <v/>
      </c>
      <c r="AW257" t="str">
        <f>IF(RESPOSTAS!AX257="","",IF(UPPER(RESPOSTAS!AX257)=INDEX(GABARITO!$C:$C,MATCH(TEXT(VALUE(RIGHT($AW$1,2)),"00")&amp;"|"&amp;IF(AND(VALUE(RIGHT($AW$1,2))&gt;=57,VALUE(RIGHT($AW$1,2))&lt;=63),$D257,"COMUM"),GABARITO!$D:$D,0)),1,0))</f>
        <v/>
      </c>
      <c r="AX257" t="str">
        <f>IF(RESPOSTAS!AY257="","",IF(UPPER(RESPOSTAS!AY257)=INDEX(GABARITO!$C:$C,MATCH(TEXT(VALUE(RIGHT($AX$1,2)),"00")&amp;"|"&amp;IF(AND(VALUE(RIGHT($AX$1,2))&gt;=57,VALUE(RIGHT($AX$1,2))&lt;=63),$D257,"COMUM"),GABARITO!$D:$D,0)),1,0))</f>
        <v/>
      </c>
      <c r="AY257" t="str">
        <f>IF(RESPOSTAS!AZ257="","",IF(UPPER(RESPOSTAS!AZ257)=INDEX(GABARITO!$C:$C,MATCH(TEXT(VALUE(RIGHT($AY$1,2)),"00")&amp;"|"&amp;IF(AND(VALUE(RIGHT($AY$1,2))&gt;=57,VALUE(RIGHT($AY$1,2))&lt;=63),$D257,"COMUM"),GABARITO!$D:$D,0)),1,0))</f>
        <v/>
      </c>
      <c r="AZ257" t="str">
        <f>IF(RESPOSTAS!BA257="","",IF(UPPER(RESPOSTAS!BA257)=INDEX(GABARITO!$C:$C,MATCH(TEXT(VALUE(RIGHT($AZ$1,2)),"00")&amp;"|"&amp;IF(AND(VALUE(RIGHT($AZ$1,2))&gt;=57,VALUE(RIGHT($AZ$1,2))&lt;=63),$D257,"COMUM"),GABARITO!$D:$D,0)),1,0))</f>
        <v/>
      </c>
      <c r="BA257" t="str">
        <f>IF(RESPOSTAS!BB257="","",IF(UPPER(RESPOSTAS!BB257)=INDEX(GABARITO!$C:$C,MATCH(TEXT(VALUE(RIGHT($BA$1,2)),"00")&amp;"|"&amp;IF(AND(VALUE(RIGHT($BA$1,2))&gt;=57,VALUE(RIGHT($BA$1,2))&lt;=63),$D257,"COMUM"),GABARITO!$D:$D,0)),1,0))</f>
        <v/>
      </c>
      <c r="BB257" t="str">
        <f>IF(RESPOSTAS!BC257="","",IF(UPPER(RESPOSTAS!BC257)=INDEX(GABARITO!$C:$C,MATCH(TEXT(VALUE(RIGHT($BB$1,2)),"00")&amp;"|"&amp;IF(AND(VALUE(RIGHT($BB$1,2))&gt;=57,VALUE(RIGHT($BB$1,2))&lt;=63),$D257,"COMUM"),GABARITO!$D:$D,0)),1,0))</f>
        <v/>
      </c>
      <c r="BC257" t="str">
        <f>IF(RESPOSTAS!BD257="","",IF(UPPER(RESPOSTAS!BD257)=INDEX(GABARITO!$C:$C,MATCH(TEXT(VALUE(RIGHT($BC$1,2)),"00")&amp;"|"&amp;IF(AND(VALUE(RIGHT($BC$1,2))&gt;=57,VALUE(RIGHT($BC$1,2))&lt;=63),$D257,"COMUM"),GABARITO!$D:$D,0)),1,0))</f>
        <v/>
      </c>
      <c r="BD257" t="str">
        <f>IF(RESPOSTAS!BE257="","",IF(UPPER(RESPOSTAS!BE257)=INDEX(GABARITO!$C:$C,MATCH(TEXT(VALUE(RIGHT($BD$1,2)),"00")&amp;"|"&amp;IF(AND(VALUE(RIGHT($BD$1,2))&gt;=57,VALUE(RIGHT($BD$1,2))&lt;=63),$D257,"COMUM"),GABARITO!$D:$D,0)),1,0))</f>
        <v/>
      </c>
      <c r="BE257" t="str">
        <f>IF(RESPOSTAS!BF257="","",IF(UPPER(RESPOSTAS!BF257)=INDEX(GABARITO!$C:$C,MATCH(TEXT(VALUE(RIGHT($BE$1,2)),"00")&amp;"|"&amp;IF(AND(VALUE(RIGHT($BE$1,2))&gt;=57,VALUE(RIGHT($BE$1,2))&lt;=63),$D257,"COMUM"),GABARITO!$D:$D,0)),1,0))</f>
        <v/>
      </c>
      <c r="BF257" t="str">
        <f>IF(RESPOSTAS!BG257="","",IF(UPPER(RESPOSTAS!BG257)=INDEX(GABARITO!$C:$C,MATCH(TEXT(VALUE(RIGHT($BF$1,2)),"00")&amp;"|"&amp;IF(AND(VALUE(RIGHT($BF$1,2))&gt;=57,VALUE(RIGHT($BF$1,2))&lt;=63),$D257,"COMUM"),GABARITO!$D:$D,0)),1,0))</f>
        <v/>
      </c>
      <c r="BG257" t="str">
        <f>IF(RESPOSTAS!BH257="","",IF(UPPER(RESPOSTAS!BH257)=INDEX(GABARITO!$C:$C,MATCH(TEXT(VALUE(RIGHT($BG$1,2)),"00")&amp;"|"&amp;IF(AND(VALUE(RIGHT($BG$1,2))&gt;=57,VALUE(RIGHT($BG$1,2))&lt;=63),$D257,"COMUM"),GABARITO!$D:$D,0)),1,0))</f>
        <v/>
      </c>
      <c r="BH257" t="str">
        <f>IF(RESPOSTAS!BI257="","",IF(UPPER(RESPOSTAS!BI257)=INDEX(GABARITO!$C:$C,MATCH(TEXT(VALUE(RIGHT($BH$1,2)),"00")&amp;"|"&amp;IF(AND(VALUE(RIGHT($BH$1,2))&gt;=57,VALUE(RIGHT($BH$1,2))&lt;=63),$D257,"COMUM"),GABARITO!$D:$D,0)),1,0))</f>
        <v/>
      </c>
      <c r="BI257" t="str">
        <f>IF(RESPOSTAS!BJ257="","",IF(UPPER(RESPOSTAS!BJ257)=INDEX(GABARITO!$C:$C,MATCH(TEXT(VALUE(RIGHT($BI$1,2)),"00")&amp;"|"&amp;IF(AND(VALUE(RIGHT($BI$1,2))&gt;=57,VALUE(RIGHT($BI$1,2))&lt;=63),$D257,"COMUM"),GABARITO!$D:$D,0)),1,0))</f>
        <v/>
      </c>
      <c r="BJ257" t="str">
        <f>IF(RESPOSTAS!BK257="","",IF(UPPER(RESPOSTAS!BK257)=INDEX(GABARITO!$C:$C,MATCH(TEXT(VALUE(RIGHT($BJ$1,2)),"00")&amp;"|"&amp;IF(AND(VALUE(RIGHT($BJ$1,2))&gt;=57,VALUE(RIGHT($BJ$1,2))&lt;=63),$D257,"COMUM"),GABARITO!$D:$D,0)),1,0))</f>
        <v/>
      </c>
      <c r="BK257" t="str">
        <f>IF(RESPOSTAS!BL257="","",IF(UPPER(RESPOSTAS!BL257)=INDEX(GABARITO!$C:$C,MATCH(TEXT(VALUE(RIGHT($BK$1,2)),"00")&amp;"|"&amp;IF(AND(VALUE(RIGHT($BK$1,2))&gt;=57,VALUE(RIGHT($BK$1,2))&lt;=63),$D257,"COMUM"),GABARITO!$D:$D,0)),1,0))</f>
        <v/>
      </c>
      <c r="BL257" t="str">
        <f>IF(RESPOSTAS!BM257="","",IF(UPPER(RESPOSTAS!BM257)=INDEX(GABARITO!$C:$C,MATCH(TEXT(VALUE(RIGHT($BL$1,2)),"00")&amp;"|"&amp;IF(AND(VALUE(RIGHT($BL$1,2))&gt;=57,VALUE(RIGHT($BL$1,2))&lt;=63),$D257,"COMUM"),GABARITO!$D:$D,0)),1,0))</f>
        <v/>
      </c>
      <c r="BM257" t="str">
        <f>IF(RESPOSTAS!BN257="","",IF(UPPER(RESPOSTAS!BN257)=INDEX(GABARITO!$C:$C,MATCH(TEXT(VALUE(RIGHT($BM$1,2)),"00")&amp;"|"&amp;IF(AND(VALUE(RIGHT($BM$1,2))&gt;=57,VALUE(RIGHT($BM$1,2))&lt;=63),$D257,"COMUM"),GABARITO!$D:$D,0)),1,0))</f>
        <v/>
      </c>
      <c r="BN257" t="str">
        <f>IF(RESPOSTAS!BO257="","",IF(UPPER(RESPOSTAS!BO257)=INDEX(GABARITO!$C:$C,MATCH(TEXT(VALUE(RIGHT($BN$1,2)),"00")&amp;"|"&amp;IF(AND(VALUE(RIGHT($BN$1,2))&gt;=57,VALUE(RIGHT($BN$1,2))&lt;=63),$D257,"COMUM"),GABARITO!$D:$D,0)),1,0))</f>
        <v/>
      </c>
      <c r="BO257" t="str">
        <f>IF(RESPOSTAS!BP257="","",IF(UPPER(RESPOSTAS!BP257)=INDEX(GABARITO!$C:$C,MATCH(TEXT(VALUE(RIGHT($BO$1,2)),"00")&amp;"|"&amp;IF(AND(VALUE(RIGHT($BO$1,2))&gt;=57,VALUE(RIGHT($BO$1,2))&lt;=63),$D257,"COMUM"),GABARITO!$D:$D,0)),1,0))</f>
        <v/>
      </c>
      <c r="BP257">
        <f>COUNTIF(RESPOSTAS!F257:BP257,"&lt;&gt;")</f>
        <v>0</v>
      </c>
      <c r="BQ257" t="str">
        <f t="shared" si="32"/>
        <v/>
      </c>
      <c r="BR257" s="10" t="str">
        <f t="shared" si="33"/>
        <v/>
      </c>
      <c r="BT257" s="11" t="str">
        <f t="shared" si="35"/>
        <v/>
      </c>
      <c r="BU257" s="11" t="str">
        <f t="shared" si="36"/>
        <v/>
      </c>
      <c r="BV257" s="11" t="str">
        <f t="shared" si="37"/>
        <v/>
      </c>
      <c r="BW257" s="11" t="str">
        <f t="shared" si="38"/>
        <v/>
      </c>
      <c r="BX257" s="11" t="str">
        <f t="shared" si="39"/>
        <v/>
      </c>
      <c r="BY257" s="11" t="str">
        <f t="shared" si="40"/>
        <v/>
      </c>
      <c r="BZ257" s="3" t="str">
        <f t="shared" si="34"/>
        <v/>
      </c>
      <c r="CA257" s="3" t="e">
        <f t="shared" si="41"/>
        <v>#VALUE!</v>
      </c>
    </row>
    <row r="258" spans="1:79" x14ac:dyDescent="0.25">
      <c r="A258" t="str">
        <f>IF(RESPOSTAS!A258="","",RESPOSTAS!A258)</f>
        <v/>
      </c>
      <c r="B258" t="str">
        <f>IF(RESPOSTAS!C258="","",RESPOSTAS!C258)</f>
        <v/>
      </c>
      <c r="C258" t="str">
        <f>IF(RESPOSTAS!D258="","",RESPOSTAS!D258)</f>
        <v/>
      </c>
      <c r="D258" t="str">
        <f>IF(RESPOSTAS!E258="","",RESPOSTAS!E258)</f>
        <v/>
      </c>
      <c r="E258" t="str">
        <f>IF(RESPOSTAS!F258="","",IF(UPPER(RESPOSTAS!F258)=INDEX(GABARITO!$C:$C,MATCH(TEXT(VALUE(RIGHT($E$1,2)),"00")&amp;"|"&amp;IF(AND(VALUE(RIGHT($E$1,2))&gt;=57,VALUE(RIGHT($E$1,2))&lt;=63),$D258,"COMUM"),GABARITO!$D:$D,0)),1,0))</f>
        <v/>
      </c>
      <c r="F258" t="str">
        <f>IF(RESPOSTAS!G258="","",IF(UPPER(RESPOSTAS!G258)=INDEX(GABARITO!$C:$C,MATCH(TEXT(VALUE(RIGHT($F$1,2)),"00")&amp;"|"&amp;IF(AND(VALUE(RIGHT($F$1,2))&gt;=57,VALUE(RIGHT($F$1,2))&lt;=63),$D258,"COMUM"),GABARITO!$D:$D,0)),1,0))</f>
        <v/>
      </c>
      <c r="G258" t="str">
        <f>IF(RESPOSTAS!H258="","",IF(UPPER(RESPOSTAS!H258)=INDEX(GABARITO!$C:$C,MATCH(TEXT(VALUE(RIGHT($G$1,2)),"00")&amp;"|"&amp;IF(AND(VALUE(RIGHT($G$1,2))&gt;=57,VALUE(RIGHT($G$1,2))&lt;=63),$D258,"COMUM"),GABARITO!$D:$D,0)),1,0))</f>
        <v/>
      </c>
      <c r="H258" t="str">
        <f>IF(RESPOSTAS!I258="","",IF(UPPER(RESPOSTAS!I258)=INDEX(GABARITO!$C:$C,MATCH(TEXT(VALUE(RIGHT($H$1,2)),"00")&amp;"|"&amp;IF(AND(VALUE(RIGHT($H$1,2))&gt;=57,VALUE(RIGHT($H$1,2))&lt;=63),$D258,"COMUM"),GABARITO!$D:$D,0)),1,0))</f>
        <v/>
      </c>
      <c r="I258" t="str">
        <f>IF(RESPOSTAS!J258="","",IF(UPPER(RESPOSTAS!J258)=INDEX(GABARITO!$C:$C,MATCH(TEXT(VALUE(RIGHT($I$1,2)),"00")&amp;"|"&amp;IF(AND(VALUE(RIGHT($I$1,2))&gt;=57,VALUE(RIGHT($I$1,2))&lt;=63),$D258,"COMUM"),GABARITO!$D:$D,0)),1,0))</f>
        <v/>
      </c>
      <c r="J258" t="str">
        <f>IF(RESPOSTAS!K258="","",IF(UPPER(RESPOSTAS!K258)=INDEX(GABARITO!$C:$C,MATCH(TEXT(VALUE(RIGHT($J$1,2)),"00")&amp;"|"&amp;IF(AND(VALUE(RIGHT($J$1,2))&gt;=57,VALUE(RIGHT($J$1,2))&lt;=63),$D258,"COMUM"),GABARITO!$D:$D,0)),1,0))</f>
        <v/>
      </c>
      <c r="K258" t="str">
        <f>IF(RESPOSTAS!L258="","",IF(UPPER(RESPOSTAS!L258)=INDEX(GABARITO!$C:$C,MATCH(TEXT(VALUE(RIGHT($K$1,2)),"00")&amp;"|"&amp;IF(AND(VALUE(RIGHT($K$1,2))&gt;=57,VALUE(RIGHT($K$1,2))&lt;=63),$D258,"COMUM"),GABARITO!$D:$D,0)),1,0))</f>
        <v/>
      </c>
      <c r="L258" t="str">
        <f>IF(RESPOSTAS!M258="","",IF(UPPER(RESPOSTAS!M258)=INDEX(GABARITO!$C:$C,MATCH(TEXT(VALUE(RIGHT($L$1,2)),"00")&amp;"|"&amp;IF(AND(VALUE(RIGHT($L$1,2))&gt;=57,VALUE(RIGHT($L$1,2))&lt;=63),$D258,"COMUM"),GABARITO!$D:$D,0)),1,0))</f>
        <v/>
      </c>
      <c r="M258" t="str">
        <f>IF(RESPOSTAS!N258="","",IF(UPPER(RESPOSTAS!N258)=INDEX(GABARITO!$C:$C,MATCH(TEXT(VALUE(RIGHT($M$1,2)),"00")&amp;"|"&amp;IF(AND(VALUE(RIGHT($M$1,2))&gt;=57,VALUE(RIGHT($M$1,2))&lt;=63),$D258,"COMUM"),GABARITO!$D:$D,0)),1,0))</f>
        <v/>
      </c>
      <c r="N258" t="str">
        <f>IF(RESPOSTAS!O258="","",IF(UPPER(RESPOSTAS!O258)=INDEX(GABARITO!$C:$C,MATCH(TEXT(VALUE(RIGHT($E$1,2)),"00")&amp;"|"&amp;IF(AND(VALUE(RIGHT($E$1,2))&gt;=57,VALUE(RIGHT($E$1,2))&lt;=63),$D258,"COMUM"),GABARITO!$D:$D,0)),1,0))</f>
        <v/>
      </c>
      <c r="O258" t="str">
        <f>IF(RESPOSTAS!P258="","",IF(UPPER(RESPOSTAS!P258)=INDEX(GABARITO!$C:$C,MATCH(TEXT(VALUE(RIGHT($O$1,2)),"00")&amp;"|"&amp;IF(AND(VALUE(RIGHT($O$1,2))&gt;=57,VALUE(RIGHT($O$1,2))&lt;=63),$D258,"COMUM"),GABARITO!$D:$D,0)),1,0))</f>
        <v/>
      </c>
      <c r="P258" t="str">
        <f>IF(RESPOSTAS!Q258="","",IF(UPPER(RESPOSTAS!Q258)=INDEX(GABARITO!$C:$C,MATCH(TEXT(VALUE(RIGHT($P$1,2)),"00")&amp;"|"&amp;IF(AND(VALUE(RIGHT($P$1,2))&gt;=57,VALUE(RIGHT($P$1,2))&lt;=63),$D258,"COMUM"),GABARITO!$D:$D,0)),1,0))</f>
        <v/>
      </c>
      <c r="Q258" t="str">
        <f>IF(RESPOSTAS!R258="","",IF(UPPER(RESPOSTAS!R258)=INDEX(GABARITO!$C:$C,MATCH(TEXT(VALUE(RIGHT($Q$1,2)),"00")&amp;"|"&amp;IF(AND(VALUE(RIGHT($Q$1,2))&gt;=57,VALUE(RIGHT($Q$1,2))&lt;=63),$D258,"COMUM"),GABARITO!$D:$D,0)),1,0))</f>
        <v/>
      </c>
      <c r="R258" t="str">
        <f>IF(RESPOSTAS!S258="","",IF(UPPER(RESPOSTAS!S258)=INDEX(GABARITO!$C:$C,MATCH(TEXT(VALUE(RIGHT($R$1,2)),"00")&amp;"|"&amp;IF(AND(VALUE(RIGHT($R$1,2))&gt;=57,VALUE(RIGHT($R$1,2))&lt;=63),$D258,"COMUM"),GABARITO!$D:$D,0)),1,0))</f>
        <v/>
      </c>
      <c r="S258" t="str">
        <f>IF(RESPOSTAS!T258="","",IF(UPPER(RESPOSTAS!T258)=INDEX(GABARITO!$C:$C,MATCH(TEXT(VALUE(RIGHT($S$1,2)),"00")&amp;"|"&amp;IF(AND(VALUE(RIGHT($S$1,2))&gt;=57,VALUE(RIGHT($S$1,2))&lt;=63),$D258,"COMUM"),GABARITO!$D:$D,0)),1,0))</f>
        <v/>
      </c>
      <c r="T258" t="str">
        <f>IF(RESPOSTAS!U258="","",IF(UPPER(RESPOSTAS!U258)=INDEX(GABARITO!$C:$C,MATCH(TEXT(VALUE(RIGHT($T$1,2)),"00")&amp;"|"&amp;IF(AND(VALUE(RIGHT($T$1,2))&gt;=57,VALUE(RIGHT($T$1,2))&lt;=63),$D258,"COMUM"),GABARITO!$D:$D,0)),1,0))</f>
        <v/>
      </c>
      <c r="U258" t="str">
        <f>IF(RESPOSTAS!V258="","",IF(UPPER(RESPOSTAS!V258)=INDEX(GABARITO!$C:$C,MATCH(TEXT(VALUE(RIGHT($U$1,2)),"00")&amp;"|"&amp;IF(AND(VALUE(RIGHT($U$1,2))&gt;=57,VALUE(RIGHT($U$1,2))&lt;=63),$D258,"COMUM"),GABARITO!$D:$D,0)),1,0))</f>
        <v/>
      </c>
      <c r="V258" t="str">
        <f>IF(RESPOSTAS!W258="","",IF(UPPER(RESPOSTAS!W258)=INDEX(GABARITO!$C:$C,MATCH(TEXT(VALUE(RIGHT($E$1,2)),"00")&amp;"|"&amp;IF(AND(VALUE(RIGHT($E$1,2))&gt;=57,VALUE(RIGHT($E$1,2))&lt;=63),$D258,"COMUM"),GABARITO!$D:$D,0)),1,0))</f>
        <v/>
      </c>
      <c r="W258" t="str">
        <f>IF(RESPOSTAS!X258="","",IF(UPPER(RESPOSTAS!X258)=INDEX(GABARITO!$C:$C,MATCH(TEXT(VALUE(RIGHT($W$1,2)),"00")&amp;"|"&amp;IF(AND(VALUE(RIGHT($W$1,2))&gt;=57,VALUE(RIGHT($W$1,2))&lt;=63),$D258,"COMUM"),GABARITO!$D:$D,0)),1,0))</f>
        <v/>
      </c>
      <c r="X258" t="str">
        <f>IF(RESPOSTAS!Y258="","",IF(UPPER(RESPOSTAS!Y258)=INDEX(GABARITO!$C:$C,MATCH(TEXT(VALUE(RIGHT($X$1,2)),"00")&amp;"|"&amp;IF(AND(VALUE(RIGHT($X$1,2))&gt;=57,VALUE(RIGHT($X$1,2))&lt;=63),$D258,"COMUM"),GABARITO!$D:$D,0)),1,0))</f>
        <v/>
      </c>
      <c r="Y258" t="str">
        <f>IF(RESPOSTAS!Z258="","",IF(UPPER(RESPOSTAS!Z258)=INDEX(GABARITO!$C:$C,MATCH(TEXT(VALUE(RIGHT($Y$1,2)),"00")&amp;"|"&amp;IF(AND(VALUE(RIGHT($Y$1,2))&gt;=57,VALUE(RIGHT($Y$1,2))&lt;=63),$D258,"COMUM"),GABARITO!$D:$D,0)),1,0))</f>
        <v/>
      </c>
      <c r="Z258" t="str">
        <f>IF(RESPOSTAS!AA258="","",IF(UPPER(RESPOSTAS!AA258)=INDEX(GABARITO!$C:$C,MATCH(TEXT(VALUE(RIGHT($Z$1,2)),"00")&amp;"|"&amp;IF(AND(VALUE(RIGHT($Z$1,2))&gt;=57,VALUE(RIGHT($Z$1,2))&lt;=63),$D258,"COMUM"),GABARITO!$D:$D,0)),1,0))</f>
        <v/>
      </c>
      <c r="AA258" t="str">
        <f>IF(RESPOSTAS!AB258="","",IF(UPPER(RESPOSTAS!AB258)=INDEX(GABARITO!$C:$C,MATCH(TEXT(VALUE(RIGHT($AA$1,2)),"00")&amp;"|"&amp;IF(AND(VALUE(RIGHT($AA$1,2))&gt;=57,VALUE(RIGHT($AA$1,2))&lt;=63),$D258,"COMUM"),GABARITO!$D:$D,0)),1,0))</f>
        <v/>
      </c>
      <c r="AB258" t="str">
        <f>IF(RESPOSTAS!AC258="","",IF(UPPER(RESPOSTAS!AC258)=INDEX(GABARITO!$C:$C,MATCH(TEXT(VALUE(RIGHT($AB$1,2)),"00")&amp;"|"&amp;IF(AND(VALUE(RIGHT($AB$1,2))&gt;=57,VALUE(RIGHT($AB$1,2))&lt;=63),$D258,"COMUM"),GABARITO!$D:$D,0)),1,0))</f>
        <v/>
      </c>
      <c r="AC258" t="str">
        <f>IF(RESPOSTAS!AD258="","",IF(UPPER(RESPOSTAS!AD258)=INDEX(GABARITO!$C:$C,MATCH(TEXT(VALUE(RIGHT($AC$1,2)),"00")&amp;"|"&amp;IF(AND(VALUE(RIGHT($AC$1,2))&gt;=57,VALUE(RIGHT($AC$1,2))&lt;=63),$D258,"COMUM"),GABARITO!$D:$D,0)),1,0))</f>
        <v/>
      </c>
      <c r="AD258" t="str">
        <f>IF(RESPOSTAS!AE258="","",IF(UPPER(RESPOSTAS!AE258)=INDEX(GABARITO!$C:$C,MATCH(TEXT(VALUE(RIGHT($AD$1,2)),"00")&amp;"|"&amp;IF(AND(VALUE(RIGHT($AD$1,2))&gt;=57,VALUE(RIGHT($AD$1,2))&lt;=63),$D258,"COMUM"),GABARITO!$D:$D,0)),1,0))</f>
        <v/>
      </c>
      <c r="AE258" t="str">
        <f>IF(RESPOSTAS!AF258="","",IF(UPPER(RESPOSTAS!AF258)=INDEX(GABARITO!$C:$C,MATCH(TEXT(VALUE(RIGHT($AE$1,2)),"00")&amp;"|"&amp;IF(AND(VALUE(RIGHT($AE$1,2))&gt;=57,VALUE(RIGHT($AE$1,2))&lt;=63),$D258,"COMUM"),GABARITO!$D:$D,0)),1,0))</f>
        <v/>
      </c>
      <c r="AF258" t="str">
        <f>IF(RESPOSTAS!AG258="","",IF(UPPER(RESPOSTAS!AG258)=INDEX(GABARITO!$C:$C,MATCH(TEXT(VALUE(RIGHT($AF$1,2)),"00")&amp;"|"&amp;IF(AND(VALUE(RIGHT($AF$1,2))&gt;=57,VALUE(RIGHT($AF$1,2))&lt;=63),$D258,"COMUM"),GABARITO!$D:$D,0)),1,0))</f>
        <v/>
      </c>
      <c r="AG258" t="str">
        <f>IF(RESPOSTAS!AH258="","",IF(UPPER(RESPOSTAS!AH258)=INDEX(GABARITO!$C:$C,MATCH(TEXT(VALUE(RIGHT($AG$1,2)),"00")&amp;"|"&amp;IF(AND(VALUE(RIGHT($AG$1,2))&gt;=57,VALUE(RIGHT($AG$1,2))&lt;=63),$D258,"COMUM"),GABARITO!$D:$D,0)),1,0))</f>
        <v/>
      </c>
      <c r="AH258" t="str">
        <f>IF(RESPOSTAS!AI258="","",IF(UPPER(RESPOSTAS!AI258)=INDEX(GABARITO!$C:$C,MATCH(TEXT(VALUE(RIGHT($AH$1,2)),"00")&amp;"|"&amp;IF(AND(VALUE(RIGHT($AH$1,2))&gt;=57,VALUE(RIGHT($AH$1,2))&lt;=63),$D258,"COMUM"),GABARITO!$D:$D,0)),1,0))</f>
        <v/>
      </c>
      <c r="AI258" t="str">
        <f>IF(RESPOSTAS!AJ258="","",IF(UPPER(RESPOSTAS!AJ258)=INDEX(GABARITO!$C:$C,MATCH(TEXT(VALUE(RIGHT($AI$1,2)),"00")&amp;"|"&amp;IF(AND(VALUE(RIGHT($AI$1,2))&gt;=57,VALUE(RIGHT($AI$1,2))&lt;=63),$D258,"COMUM"),GABARITO!$D:$D,0)),1,0))</f>
        <v/>
      </c>
      <c r="AJ258" t="str">
        <f>IF(RESPOSTAS!AK258="","",IF(UPPER(RESPOSTAS!AK258)=INDEX(GABARITO!$C:$C,MATCH(TEXT(VALUE(RIGHT($AJ$1,2)),"00")&amp;"|"&amp;IF(AND(VALUE(RIGHT($AJ$1,2))&gt;=57,VALUE(RIGHT($AJ$1,2))&lt;=63),$D258,"COMUM"),GABARITO!$D:$D,0)),1,0))</f>
        <v/>
      </c>
      <c r="AK258" t="str">
        <f>IF(RESPOSTAS!AL258="","",IF(UPPER(RESPOSTAS!AL258)=INDEX(GABARITO!$C:$C,MATCH(TEXT(VALUE(RIGHT($AK$1,2)),"00")&amp;"|"&amp;IF(AND(VALUE(RIGHT($AK$1,2))&gt;=57,VALUE(RIGHT($AK$1,2))&lt;=63),$D258,"COMUM"),GABARITO!$D:$D,0)),1,0))</f>
        <v/>
      </c>
      <c r="AL258" t="str">
        <f>IF(RESPOSTAS!AM258="","",IF(UPPER(RESPOSTAS!AM258)=INDEX(GABARITO!$C:$C,MATCH(TEXT(VALUE(RIGHT($AL$1,2)),"00")&amp;"|"&amp;IF(AND(VALUE(RIGHT($AL$1,2))&gt;=57,VALUE(RIGHT($AL$1,2))&lt;=63),$D258,"COMUM"),GABARITO!$D:$D,0)),1,0))</f>
        <v/>
      </c>
      <c r="AM258" t="str">
        <f>IF(RESPOSTAS!AN258="","",IF(UPPER(RESPOSTAS!AN258)=INDEX(GABARITO!$C:$C,MATCH(TEXT(VALUE(RIGHT($AM$1,2)),"00")&amp;"|"&amp;IF(AND(VALUE(RIGHT($AM$1,2))&gt;=57,VALUE(RIGHT($AM$1,2))&lt;=63),$D258,"COMUM"),GABARITO!$D:$D,0)),1,0))</f>
        <v/>
      </c>
      <c r="AN258" t="str">
        <f>IF(RESPOSTAS!AO258="","",IF(UPPER(RESPOSTAS!AO258)=INDEX(GABARITO!$C:$C,MATCH(TEXT(VALUE(RIGHT($AN$1,2)),"00")&amp;"|"&amp;IF(AND(VALUE(RIGHT($AN$1,2))&gt;=57,VALUE(RIGHT($AN$1,2))&lt;=63),$D258,"COMUM"),GABARITO!$D:$D,0)),1,0))</f>
        <v/>
      </c>
      <c r="AO258" t="str">
        <f>IF(RESPOSTAS!AP258="","",IF(UPPER(RESPOSTAS!AP258)=INDEX(GABARITO!$C:$C,MATCH(TEXT(VALUE(RIGHT($AO$1,2)),"00")&amp;"|"&amp;IF(AND(VALUE(RIGHT($AO$1,2))&gt;=57,VALUE(RIGHT($AO$1,2))&lt;=63),$D258,"COMUM"),GABARITO!$D:$D,0)),1,0))</f>
        <v/>
      </c>
      <c r="AP258" t="str">
        <f>IF(RESPOSTAS!AQ258="","",IF(UPPER(RESPOSTAS!AQ258)=INDEX(GABARITO!$C:$C,MATCH(TEXT(VALUE(RIGHT($AP$1,2)),"00")&amp;"|"&amp;IF(AND(VALUE(RIGHT($AP$1,2))&gt;=57,VALUE(RIGHT($AP$1,2))&lt;=63),$D258,"COMUM"),GABARITO!$D:$D,0)),1,0))</f>
        <v/>
      </c>
      <c r="AQ258" t="str">
        <f>IF(RESPOSTAS!AR258="","",IF(UPPER(RESPOSTAS!AR258)=INDEX(GABARITO!$C:$C,MATCH(TEXT(VALUE(RIGHT($AQ$1,2)),"00")&amp;"|"&amp;IF(AND(VALUE(RIGHT($AQ$1,2))&gt;=57,VALUE(RIGHT($AQ$1,2))&lt;=63),$D258,"COMUM"),GABARITO!$D:$D,0)),1,0))</f>
        <v/>
      </c>
      <c r="AR258" t="str">
        <f>IF(RESPOSTAS!AS258="","",IF(UPPER(RESPOSTAS!AS258)=INDEX(GABARITO!$C:$C,MATCH(TEXT(VALUE(RIGHT($AR$1,2)),"00")&amp;"|"&amp;IF(AND(VALUE(RIGHT($AR$1,2))&gt;=57,VALUE(RIGHT($AR$1,2))&lt;=63),$D258,"COMUM"),GABARITO!$D:$D,0)),1,0))</f>
        <v/>
      </c>
      <c r="AS258" t="str">
        <f>IF(RESPOSTAS!AT258="","",IF(UPPER(RESPOSTAS!AT258)=INDEX(GABARITO!$C:$C,MATCH(TEXT(VALUE(RIGHT($AS$1,2)),"00")&amp;"|"&amp;IF(AND(VALUE(RIGHT($AS$1,2))&gt;=57,VALUE(RIGHT($AS$1,2))&lt;=63),$D258,"COMUM"),GABARITO!$D:$D,0)),1,0))</f>
        <v/>
      </c>
      <c r="AT258" t="str">
        <f>IF(RESPOSTAS!AU258="","",IF(UPPER(RESPOSTAS!AU258)=INDEX(GABARITO!$C:$C,MATCH(TEXT(VALUE(RIGHT($AT$1,2)),"00")&amp;"|"&amp;IF(AND(VALUE(RIGHT($AT$1,2))&gt;=57,VALUE(RIGHT($AT$1,2))&lt;=63),$D258,"COMUM"),GABARITO!$D:$D,0)),1,0))</f>
        <v/>
      </c>
      <c r="AU258" t="str">
        <f>IF(RESPOSTAS!AV258="","",IF(UPPER(RESPOSTAS!AV258)=INDEX(GABARITO!$C:$C,MATCH(TEXT(VALUE(RIGHT($AU$1,2)),"00")&amp;"|"&amp;IF(AND(VALUE(RIGHT($AU$1,2))&gt;=57,VALUE(RIGHT($AU$1,2))&lt;=63),$D258,"COMUM"),GABARITO!$D:$D,0)),1,0))</f>
        <v/>
      </c>
      <c r="AV258" t="str">
        <f>IF(RESPOSTAS!AW258="","",IF(UPPER(RESPOSTAS!AW258)=INDEX(GABARITO!$C:$C,MATCH(TEXT(VALUE(RIGHT($AV$1,2)),"00")&amp;"|"&amp;IF(AND(VALUE(RIGHT($AV$1,2))&gt;=57,VALUE(RIGHT($AV$1,2))&lt;=63),$D258,"COMUM"),GABARITO!$D:$D,0)),1,0))</f>
        <v/>
      </c>
      <c r="AW258" t="str">
        <f>IF(RESPOSTAS!AX258="","",IF(UPPER(RESPOSTAS!AX258)=INDEX(GABARITO!$C:$C,MATCH(TEXT(VALUE(RIGHT($AW$1,2)),"00")&amp;"|"&amp;IF(AND(VALUE(RIGHT($AW$1,2))&gt;=57,VALUE(RIGHT($AW$1,2))&lt;=63),$D258,"COMUM"),GABARITO!$D:$D,0)),1,0))</f>
        <v/>
      </c>
      <c r="AX258" t="str">
        <f>IF(RESPOSTAS!AY258="","",IF(UPPER(RESPOSTAS!AY258)=INDEX(GABARITO!$C:$C,MATCH(TEXT(VALUE(RIGHT($AX$1,2)),"00")&amp;"|"&amp;IF(AND(VALUE(RIGHT($AX$1,2))&gt;=57,VALUE(RIGHT($AX$1,2))&lt;=63),$D258,"COMUM"),GABARITO!$D:$D,0)),1,0))</f>
        <v/>
      </c>
      <c r="AY258" t="str">
        <f>IF(RESPOSTAS!AZ258="","",IF(UPPER(RESPOSTAS!AZ258)=INDEX(GABARITO!$C:$C,MATCH(TEXT(VALUE(RIGHT($AY$1,2)),"00")&amp;"|"&amp;IF(AND(VALUE(RIGHT($AY$1,2))&gt;=57,VALUE(RIGHT($AY$1,2))&lt;=63),$D258,"COMUM"),GABARITO!$D:$D,0)),1,0))</f>
        <v/>
      </c>
      <c r="AZ258" t="str">
        <f>IF(RESPOSTAS!BA258="","",IF(UPPER(RESPOSTAS!BA258)=INDEX(GABARITO!$C:$C,MATCH(TEXT(VALUE(RIGHT($AZ$1,2)),"00")&amp;"|"&amp;IF(AND(VALUE(RIGHT($AZ$1,2))&gt;=57,VALUE(RIGHT($AZ$1,2))&lt;=63),$D258,"COMUM"),GABARITO!$D:$D,0)),1,0))</f>
        <v/>
      </c>
      <c r="BA258" t="str">
        <f>IF(RESPOSTAS!BB258="","",IF(UPPER(RESPOSTAS!BB258)=INDEX(GABARITO!$C:$C,MATCH(TEXT(VALUE(RIGHT($BA$1,2)),"00")&amp;"|"&amp;IF(AND(VALUE(RIGHT($BA$1,2))&gt;=57,VALUE(RIGHT($BA$1,2))&lt;=63),$D258,"COMUM"),GABARITO!$D:$D,0)),1,0))</f>
        <v/>
      </c>
      <c r="BB258" t="str">
        <f>IF(RESPOSTAS!BC258="","",IF(UPPER(RESPOSTAS!BC258)=INDEX(GABARITO!$C:$C,MATCH(TEXT(VALUE(RIGHT($BB$1,2)),"00")&amp;"|"&amp;IF(AND(VALUE(RIGHT($BB$1,2))&gt;=57,VALUE(RIGHT($BB$1,2))&lt;=63),$D258,"COMUM"),GABARITO!$D:$D,0)),1,0))</f>
        <v/>
      </c>
      <c r="BC258" t="str">
        <f>IF(RESPOSTAS!BD258="","",IF(UPPER(RESPOSTAS!BD258)=INDEX(GABARITO!$C:$C,MATCH(TEXT(VALUE(RIGHT($BC$1,2)),"00")&amp;"|"&amp;IF(AND(VALUE(RIGHT($BC$1,2))&gt;=57,VALUE(RIGHT($BC$1,2))&lt;=63),$D258,"COMUM"),GABARITO!$D:$D,0)),1,0))</f>
        <v/>
      </c>
      <c r="BD258" t="str">
        <f>IF(RESPOSTAS!BE258="","",IF(UPPER(RESPOSTAS!BE258)=INDEX(GABARITO!$C:$C,MATCH(TEXT(VALUE(RIGHT($BD$1,2)),"00")&amp;"|"&amp;IF(AND(VALUE(RIGHT($BD$1,2))&gt;=57,VALUE(RIGHT($BD$1,2))&lt;=63),$D258,"COMUM"),GABARITO!$D:$D,0)),1,0))</f>
        <v/>
      </c>
      <c r="BE258" t="str">
        <f>IF(RESPOSTAS!BF258="","",IF(UPPER(RESPOSTAS!BF258)=INDEX(GABARITO!$C:$C,MATCH(TEXT(VALUE(RIGHT($BE$1,2)),"00")&amp;"|"&amp;IF(AND(VALUE(RIGHT($BE$1,2))&gt;=57,VALUE(RIGHT($BE$1,2))&lt;=63),$D258,"COMUM"),GABARITO!$D:$D,0)),1,0))</f>
        <v/>
      </c>
      <c r="BF258" t="str">
        <f>IF(RESPOSTAS!BG258="","",IF(UPPER(RESPOSTAS!BG258)=INDEX(GABARITO!$C:$C,MATCH(TEXT(VALUE(RIGHT($BF$1,2)),"00")&amp;"|"&amp;IF(AND(VALUE(RIGHT($BF$1,2))&gt;=57,VALUE(RIGHT($BF$1,2))&lt;=63),$D258,"COMUM"),GABARITO!$D:$D,0)),1,0))</f>
        <v/>
      </c>
      <c r="BG258" t="str">
        <f>IF(RESPOSTAS!BH258="","",IF(UPPER(RESPOSTAS!BH258)=INDEX(GABARITO!$C:$C,MATCH(TEXT(VALUE(RIGHT($BG$1,2)),"00")&amp;"|"&amp;IF(AND(VALUE(RIGHT($BG$1,2))&gt;=57,VALUE(RIGHT($BG$1,2))&lt;=63),$D258,"COMUM"),GABARITO!$D:$D,0)),1,0))</f>
        <v/>
      </c>
      <c r="BH258" t="str">
        <f>IF(RESPOSTAS!BI258="","",IF(UPPER(RESPOSTAS!BI258)=INDEX(GABARITO!$C:$C,MATCH(TEXT(VALUE(RIGHT($BH$1,2)),"00")&amp;"|"&amp;IF(AND(VALUE(RIGHT($BH$1,2))&gt;=57,VALUE(RIGHT($BH$1,2))&lt;=63),$D258,"COMUM"),GABARITO!$D:$D,0)),1,0))</f>
        <v/>
      </c>
      <c r="BI258" t="str">
        <f>IF(RESPOSTAS!BJ258="","",IF(UPPER(RESPOSTAS!BJ258)=INDEX(GABARITO!$C:$C,MATCH(TEXT(VALUE(RIGHT($BI$1,2)),"00")&amp;"|"&amp;IF(AND(VALUE(RIGHT($BI$1,2))&gt;=57,VALUE(RIGHT($BI$1,2))&lt;=63),$D258,"COMUM"),GABARITO!$D:$D,0)),1,0))</f>
        <v/>
      </c>
      <c r="BJ258" t="str">
        <f>IF(RESPOSTAS!BK258="","",IF(UPPER(RESPOSTAS!BK258)=INDEX(GABARITO!$C:$C,MATCH(TEXT(VALUE(RIGHT($BJ$1,2)),"00")&amp;"|"&amp;IF(AND(VALUE(RIGHT($BJ$1,2))&gt;=57,VALUE(RIGHT($BJ$1,2))&lt;=63),$D258,"COMUM"),GABARITO!$D:$D,0)),1,0))</f>
        <v/>
      </c>
      <c r="BK258" t="str">
        <f>IF(RESPOSTAS!BL258="","",IF(UPPER(RESPOSTAS!BL258)=INDEX(GABARITO!$C:$C,MATCH(TEXT(VALUE(RIGHT($BK$1,2)),"00")&amp;"|"&amp;IF(AND(VALUE(RIGHT($BK$1,2))&gt;=57,VALUE(RIGHT($BK$1,2))&lt;=63),$D258,"COMUM"),GABARITO!$D:$D,0)),1,0))</f>
        <v/>
      </c>
      <c r="BL258" t="str">
        <f>IF(RESPOSTAS!BM258="","",IF(UPPER(RESPOSTAS!BM258)=INDEX(GABARITO!$C:$C,MATCH(TEXT(VALUE(RIGHT($BL$1,2)),"00")&amp;"|"&amp;IF(AND(VALUE(RIGHT($BL$1,2))&gt;=57,VALUE(RIGHT($BL$1,2))&lt;=63),$D258,"COMUM"),GABARITO!$D:$D,0)),1,0))</f>
        <v/>
      </c>
      <c r="BM258" t="str">
        <f>IF(RESPOSTAS!BN258="","",IF(UPPER(RESPOSTAS!BN258)=INDEX(GABARITO!$C:$C,MATCH(TEXT(VALUE(RIGHT($BM$1,2)),"00")&amp;"|"&amp;IF(AND(VALUE(RIGHT($BM$1,2))&gt;=57,VALUE(RIGHT($BM$1,2))&lt;=63),$D258,"COMUM"),GABARITO!$D:$D,0)),1,0))</f>
        <v/>
      </c>
      <c r="BN258" t="str">
        <f>IF(RESPOSTAS!BO258="","",IF(UPPER(RESPOSTAS!BO258)=INDEX(GABARITO!$C:$C,MATCH(TEXT(VALUE(RIGHT($BN$1,2)),"00")&amp;"|"&amp;IF(AND(VALUE(RIGHT($BN$1,2))&gt;=57,VALUE(RIGHT($BN$1,2))&lt;=63),$D258,"COMUM"),GABARITO!$D:$D,0)),1,0))</f>
        <v/>
      </c>
      <c r="BO258" t="str">
        <f>IF(RESPOSTAS!BP258="","",IF(UPPER(RESPOSTAS!BP258)=INDEX(GABARITO!$C:$C,MATCH(TEXT(VALUE(RIGHT($BO$1,2)),"00")&amp;"|"&amp;IF(AND(VALUE(RIGHT($BO$1,2))&gt;=57,VALUE(RIGHT($BO$1,2))&lt;=63),$D258,"COMUM"),GABARITO!$D:$D,0)),1,0))</f>
        <v/>
      </c>
      <c r="BP258">
        <f>COUNTIF(RESPOSTAS!F258:BP258,"&lt;&gt;")</f>
        <v>0</v>
      </c>
      <c r="BQ258" t="str">
        <f t="shared" ref="BQ258:BQ321" si="42">IF(A258="", "", SUM(E258:BO258))</f>
        <v/>
      </c>
      <c r="BR258" s="10" t="str">
        <f t="shared" ref="BR258:BR321" si="43">IF(BP258=0,"", BQ258/BP258)</f>
        <v/>
      </c>
      <c r="BT258" s="11" t="str">
        <f t="shared" si="35"/>
        <v/>
      </c>
      <c r="BU258" s="11" t="str">
        <f t="shared" si="36"/>
        <v/>
      </c>
      <c r="BV258" s="11" t="str">
        <f t="shared" si="37"/>
        <v/>
      </c>
      <c r="BW258" s="11" t="str">
        <f t="shared" si="38"/>
        <v/>
      </c>
      <c r="BX258" s="11" t="str">
        <f t="shared" si="39"/>
        <v/>
      </c>
      <c r="BY258" s="11" t="str">
        <f t="shared" si="40"/>
        <v/>
      </c>
      <c r="BZ258" s="3" t="str">
        <f t="shared" ref="BZ258:BZ321" si="44">IF(A258="", "", SUM(BI258:BO258))</f>
        <v/>
      </c>
      <c r="CA258" s="3" t="e">
        <f t="shared" si="41"/>
        <v>#VALUE!</v>
      </c>
    </row>
    <row r="259" spans="1:79" x14ac:dyDescent="0.25">
      <c r="A259" t="str">
        <f>IF(RESPOSTAS!A259="","",RESPOSTAS!A259)</f>
        <v/>
      </c>
      <c r="B259" t="str">
        <f>IF(RESPOSTAS!C259="","",RESPOSTAS!C259)</f>
        <v/>
      </c>
      <c r="C259" t="str">
        <f>IF(RESPOSTAS!D259="","",RESPOSTAS!D259)</f>
        <v/>
      </c>
      <c r="D259" t="str">
        <f>IF(RESPOSTAS!E259="","",RESPOSTAS!E259)</f>
        <v/>
      </c>
      <c r="E259" t="str">
        <f>IF(RESPOSTAS!F259="","",IF(UPPER(RESPOSTAS!F259)=INDEX(GABARITO!$C:$C,MATCH(TEXT(VALUE(RIGHT($E$1,2)),"00")&amp;"|"&amp;IF(AND(VALUE(RIGHT($E$1,2))&gt;=57,VALUE(RIGHT($E$1,2))&lt;=63),$D259,"COMUM"),GABARITO!$D:$D,0)),1,0))</f>
        <v/>
      </c>
      <c r="F259" t="str">
        <f>IF(RESPOSTAS!G259="","",IF(UPPER(RESPOSTAS!G259)=INDEX(GABARITO!$C:$C,MATCH(TEXT(VALUE(RIGHT($F$1,2)),"00")&amp;"|"&amp;IF(AND(VALUE(RIGHT($F$1,2))&gt;=57,VALUE(RIGHT($F$1,2))&lt;=63),$D259,"COMUM"),GABARITO!$D:$D,0)),1,0))</f>
        <v/>
      </c>
      <c r="G259" t="str">
        <f>IF(RESPOSTAS!H259="","",IF(UPPER(RESPOSTAS!H259)=INDEX(GABARITO!$C:$C,MATCH(TEXT(VALUE(RIGHT($G$1,2)),"00")&amp;"|"&amp;IF(AND(VALUE(RIGHT($G$1,2))&gt;=57,VALUE(RIGHT($G$1,2))&lt;=63),$D259,"COMUM"),GABARITO!$D:$D,0)),1,0))</f>
        <v/>
      </c>
      <c r="H259" t="str">
        <f>IF(RESPOSTAS!I259="","",IF(UPPER(RESPOSTAS!I259)=INDEX(GABARITO!$C:$C,MATCH(TEXT(VALUE(RIGHT($H$1,2)),"00")&amp;"|"&amp;IF(AND(VALUE(RIGHT($H$1,2))&gt;=57,VALUE(RIGHT($H$1,2))&lt;=63),$D259,"COMUM"),GABARITO!$D:$D,0)),1,0))</f>
        <v/>
      </c>
      <c r="I259" t="str">
        <f>IF(RESPOSTAS!J259="","",IF(UPPER(RESPOSTAS!J259)=INDEX(GABARITO!$C:$C,MATCH(TEXT(VALUE(RIGHT($I$1,2)),"00")&amp;"|"&amp;IF(AND(VALUE(RIGHT($I$1,2))&gt;=57,VALUE(RIGHT($I$1,2))&lt;=63),$D259,"COMUM"),GABARITO!$D:$D,0)),1,0))</f>
        <v/>
      </c>
      <c r="J259" t="str">
        <f>IF(RESPOSTAS!K259="","",IF(UPPER(RESPOSTAS!K259)=INDEX(GABARITO!$C:$C,MATCH(TEXT(VALUE(RIGHT($J$1,2)),"00")&amp;"|"&amp;IF(AND(VALUE(RIGHT($J$1,2))&gt;=57,VALUE(RIGHT($J$1,2))&lt;=63),$D259,"COMUM"),GABARITO!$D:$D,0)),1,0))</f>
        <v/>
      </c>
      <c r="K259" t="str">
        <f>IF(RESPOSTAS!L259="","",IF(UPPER(RESPOSTAS!L259)=INDEX(GABARITO!$C:$C,MATCH(TEXT(VALUE(RIGHT($K$1,2)),"00")&amp;"|"&amp;IF(AND(VALUE(RIGHT($K$1,2))&gt;=57,VALUE(RIGHT($K$1,2))&lt;=63),$D259,"COMUM"),GABARITO!$D:$D,0)),1,0))</f>
        <v/>
      </c>
      <c r="L259" t="str">
        <f>IF(RESPOSTAS!M259="","",IF(UPPER(RESPOSTAS!M259)=INDEX(GABARITO!$C:$C,MATCH(TEXT(VALUE(RIGHT($L$1,2)),"00")&amp;"|"&amp;IF(AND(VALUE(RIGHT($L$1,2))&gt;=57,VALUE(RIGHT($L$1,2))&lt;=63),$D259,"COMUM"),GABARITO!$D:$D,0)),1,0))</f>
        <v/>
      </c>
      <c r="M259" t="str">
        <f>IF(RESPOSTAS!N259="","",IF(UPPER(RESPOSTAS!N259)=INDEX(GABARITO!$C:$C,MATCH(TEXT(VALUE(RIGHT($M$1,2)),"00")&amp;"|"&amp;IF(AND(VALUE(RIGHT($M$1,2))&gt;=57,VALUE(RIGHT($M$1,2))&lt;=63),$D259,"COMUM"),GABARITO!$D:$D,0)),1,0))</f>
        <v/>
      </c>
      <c r="N259" t="str">
        <f>IF(RESPOSTAS!O259="","",IF(UPPER(RESPOSTAS!O259)=INDEX(GABARITO!$C:$C,MATCH(TEXT(VALUE(RIGHT($E$1,2)),"00")&amp;"|"&amp;IF(AND(VALUE(RIGHT($E$1,2))&gt;=57,VALUE(RIGHT($E$1,2))&lt;=63),$D259,"COMUM"),GABARITO!$D:$D,0)),1,0))</f>
        <v/>
      </c>
      <c r="O259" t="str">
        <f>IF(RESPOSTAS!P259="","",IF(UPPER(RESPOSTAS!P259)=INDEX(GABARITO!$C:$C,MATCH(TEXT(VALUE(RIGHT($O$1,2)),"00")&amp;"|"&amp;IF(AND(VALUE(RIGHT($O$1,2))&gt;=57,VALUE(RIGHT($O$1,2))&lt;=63),$D259,"COMUM"),GABARITO!$D:$D,0)),1,0))</f>
        <v/>
      </c>
      <c r="P259" t="str">
        <f>IF(RESPOSTAS!Q259="","",IF(UPPER(RESPOSTAS!Q259)=INDEX(GABARITO!$C:$C,MATCH(TEXT(VALUE(RIGHT($P$1,2)),"00")&amp;"|"&amp;IF(AND(VALUE(RIGHT($P$1,2))&gt;=57,VALUE(RIGHT($P$1,2))&lt;=63),$D259,"COMUM"),GABARITO!$D:$D,0)),1,0))</f>
        <v/>
      </c>
      <c r="Q259" t="str">
        <f>IF(RESPOSTAS!R259="","",IF(UPPER(RESPOSTAS!R259)=INDEX(GABARITO!$C:$C,MATCH(TEXT(VALUE(RIGHT($Q$1,2)),"00")&amp;"|"&amp;IF(AND(VALUE(RIGHT($Q$1,2))&gt;=57,VALUE(RIGHT($Q$1,2))&lt;=63),$D259,"COMUM"),GABARITO!$D:$D,0)),1,0))</f>
        <v/>
      </c>
      <c r="R259" t="str">
        <f>IF(RESPOSTAS!S259="","",IF(UPPER(RESPOSTAS!S259)=INDEX(GABARITO!$C:$C,MATCH(TEXT(VALUE(RIGHT($R$1,2)),"00")&amp;"|"&amp;IF(AND(VALUE(RIGHT($R$1,2))&gt;=57,VALUE(RIGHT($R$1,2))&lt;=63),$D259,"COMUM"),GABARITO!$D:$D,0)),1,0))</f>
        <v/>
      </c>
      <c r="S259" t="str">
        <f>IF(RESPOSTAS!T259="","",IF(UPPER(RESPOSTAS!T259)=INDEX(GABARITO!$C:$C,MATCH(TEXT(VALUE(RIGHT($S$1,2)),"00")&amp;"|"&amp;IF(AND(VALUE(RIGHT($S$1,2))&gt;=57,VALUE(RIGHT($S$1,2))&lt;=63),$D259,"COMUM"),GABARITO!$D:$D,0)),1,0))</f>
        <v/>
      </c>
      <c r="T259" t="str">
        <f>IF(RESPOSTAS!U259="","",IF(UPPER(RESPOSTAS!U259)=INDEX(GABARITO!$C:$C,MATCH(TEXT(VALUE(RIGHT($T$1,2)),"00")&amp;"|"&amp;IF(AND(VALUE(RIGHT($T$1,2))&gt;=57,VALUE(RIGHT($T$1,2))&lt;=63),$D259,"COMUM"),GABARITO!$D:$D,0)),1,0))</f>
        <v/>
      </c>
      <c r="U259" t="str">
        <f>IF(RESPOSTAS!V259="","",IF(UPPER(RESPOSTAS!V259)=INDEX(GABARITO!$C:$C,MATCH(TEXT(VALUE(RIGHT($U$1,2)),"00")&amp;"|"&amp;IF(AND(VALUE(RIGHT($U$1,2))&gt;=57,VALUE(RIGHT($U$1,2))&lt;=63),$D259,"COMUM"),GABARITO!$D:$D,0)),1,0))</f>
        <v/>
      </c>
      <c r="V259" t="str">
        <f>IF(RESPOSTAS!W259="","",IF(UPPER(RESPOSTAS!W259)=INDEX(GABARITO!$C:$C,MATCH(TEXT(VALUE(RIGHT($E$1,2)),"00")&amp;"|"&amp;IF(AND(VALUE(RIGHT($E$1,2))&gt;=57,VALUE(RIGHT($E$1,2))&lt;=63),$D259,"COMUM"),GABARITO!$D:$D,0)),1,0))</f>
        <v/>
      </c>
      <c r="W259" t="str">
        <f>IF(RESPOSTAS!X259="","",IF(UPPER(RESPOSTAS!X259)=INDEX(GABARITO!$C:$C,MATCH(TEXT(VALUE(RIGHT($W$1,2)),"00")&amp;"|"&amp;IF(AND(VALUE(RIGHT($W$1,2))&gt;=57,VALUE(RIGHT($W$1,2))&lt;=63),$D259,"COMUM"),GABARITO!$D:$D,0)),1,0))</f>
        <v/>
      </c>
      <c r="X259" t="str">
        <f>IF(RESPOSTAS!Y259="","",IF(UPPER(RESPOSTAS!Y259)=INDEX(GABARITO!$C:$C,MATCH(TEXT(VALUE(RIGHT($X$1,2)),"00")&amp;"|"&amp;IF(AND(VALUE(RIGHT($X$1,2))&gt;=57,VALUE(RIGHT($X$1,2))&lt;=63),$D259,"COMUM"),GABARITO!$D:$D,0)),1,0))</f>
        <v/>
      </c>
      <c r="Y259" t="str">
        <f>IF(RESPOSTAS!Z259="","",IF(UPPER(RESPOSTAS!Z259)=INDEX(GABARITO!$C:$C,MATCH(TEXT(VALUE(RIGHT($Y$1,2)),"00")&amp;"|"&amp;IF(AND(VALUE(RIGHT($Y$1,2))&gt;=57,VALUE(RIGHT($Y$1,2))&lt;=63),$D259,"COMUM"),GABARITO!$D:$D,0)),1,0))</f>
        <v/>
      </c>
      <c r="Z259" t="str">
        <f>IF(RESPOSTAS!AA259="","",IF(UPPER(RESPOSTAS!AA259)=INDEX(GABARITO!$C:$C,MATCH(TEXT(VALUE(RIGHT($Z$1,2)),"00")&amp;"|"&amp;IF(AND(VALUE(RIGHT($Z$1,2))&gt;=57,VALUE(RIGHT($Z$1,2))&lt;=63),$D259,"COMUM"),GABARITO!$D:$D,0)),1,0))</f>
        <v/>
      </c>
      <c r="AA259" t="str">
        <f>IF(RESPOSTAS!AB259="","",IF(UPPER(RESPOSTAS!AB259)=INDEX(GABARITO!$C:$C,MATCH(TEXT(VALUE(RIGHT($AA$1,2)),"00")&amp;"|"&amp;IF(AND(VALUE(RIGHT($AA$1,2))&gt;=57,VALUE(RIGHT($AA$1,2))&lt;=63),$D259,"COMUM"),GABARITO!$D:$D,0)),1,0))</f>
        <v/>
      </c>
      <c r="AB259" t="str">
        <f>IF(RESPOSTAS!AC259="","",IF(UPPER(RESPOSTAS!AC259)=INDEX(GABARITO!$C:$C,MATCH(TEXT(VALUE(RIGHT($AB$1,2)),"00")&amp;"|"&amp;IF(AND(VALUE(RIGHT($AB$1,2))&gt;=57,VALUE(RIGHT($AB$1,2))&lt;=63),$D259,"COMUM"),GABARITO!$D:$D,0)),1,0))</f>
        <v/>
      </c>
      <c r="AC259" t="str">
        <f>IF(RESPOSTAS!AD259="","",IF(UPPER(RESPOSTAS!AD259)=INDEX(GABARITO!$C:$C,MATCH(TEXT(VALUE(RIGHT($AC$1,2)),"00")&amp;"|"&amp;IF(AND(VALUE(RIGHT($AC$1,2))&gt;=57,VALUE(RIGHT($AC$1,2))&lt;=63),$D259,"COMUM"),GABARITO!$D:$D,0)),1,0))</f>
        <v/>
      </c>
      <c r="AD259" t="str">
        <f>IF(RESPOSTAS!AE259="","",IF(UPPER(RESPOSTAS!AE259)=INDEX(GABARITO!$C:$C,MATCH(TEXT(VALUE(RIGHT($AD$1,2)),"00")&amp;"|"&amp;IF(AND(VALUE(RIGHT($AD$1,2))&gt;=57,VALUE(RIGHT($AD$1,2))&lt;=63),$D259,"COMUM"),GABARITO!$D:$D,0)),1,0))</f>
        <v/>
      </c>
      <c r="AE259" t="str">
        <f>IF(RESPOSTAS!AF259="","",IF(UPPER(RESPOSTAS!AF259)=INDEX(GABARITO!$C:$C,MATCH(TEXT(VALUE(RIGHT($AE$1,2)),"00")&amp;"|"&amp;IF(AND(VALUE(RIGHT($AE$1,2))&gt;=57,VALUE(RIGHT($AE$1,2))&lt;=63),$D259,"COMUM"),GABARITO!$D:$D,0)),1,0))</f>
        <v/>
      </c>
      <c r="AF259" t="str">
        <f>IF(RESPOSTAS!AG259="","",IF(UPPER(RESPOSTAS!AG259)=INDEX(GABARITO!$C:$C,MATCH(TEXT(VALUE(RIGHT($AF$1,2)),"00")&amp;"|"&amp;IF(AND(VALUE(RIGHT($AF$1,2))&gt;=57,VALUE(RIGHT($AF$1,2))&lt;=63),$D259,"COMUM"),GABARITO!$D:$D,0)),1,0))</f>
        <v/>
      </c>
      <c r="AG259" t="str">
        <f>IF(RESPOSTAS!AH259="","",IF(UPPER(RESPOSTAS!AH259)=INDEX(GABARITO!$C:$C,MATCH(TEXT(VALUE(RIGHT($AG$1,2)),"00")&amp;"|"&amp;IF(AND(VALUE(RIGHT($AG$1,2))&gt;=57,VALUE(RIGHT($AG$1,2))&lt;=63),$D259,"COMUM"),GABARITO!$D:$D,0)),1,0))</f>
        <v/>
      </c>
      <c r="AH259" t="str">
        <f>IF(RESPOSTAS!AI259="","",IF(UPPER(RESPOSTAS!AI259)=INDEX(GABARITO!$C:$C,MATCH(TEXT(VALUE(RIGHT($AH$1,2)),"00")&amp;"|"&amp;IF(AND(VALUE(RIGHT($AH$1,2))&gt;=57,VALUE(RIGHT($AH$1,2))&lt;=63),$D259,"COMUM"),GABARITO!$D:$D,0)),1,0))</f>
        <v/>
      </c>
      <c r="AI259" t="str">
        <f>IF(RESPOSTAS!AJ259="","",IF(UPPER(RESPOSTAS!AJ259)=INDEX(GABARITO!$C:$C,MATCH(TEXT(VALUE(RIGHT($AI$1,2)),"00")&amp;"|"&amp;IF(AND(VALUE(RIGHT($AI$1,2))&gt;=57,VALUE(RIGHT($AI$1,2))&lt;=63),$D259,"COMUM"),GABARITO!$D:$D,0)),1,0))</f>
        <v/>
      </c>
      <c r="AJ259" t="str">
        <f>IF(RESPOSTAS!AK259="","",IF(UPPER(RESPOSTAS!AK259)=INDEX(GABARITO!$C:$C,MATCH(TEXT(VALUE(RIGHT($AJ$1,2)),"00")&amp;"|"&amp;IF(AND(VALUE(RIGHT($AJ$1,2))&gt;=57,VALUE(RIGHT($AJ$1,2))&lt;=63),$D259,"COMUM"),GABARITO!$D:$D,0)),1,0))</f>
        <v/>
      </c>
      <c r="AK259" t="str">
        <f>IF(RESPOSTAS!AL259="","",IF(UPPER(RESPOSTAS!AL259)=INDEX(GABARITO!$C:$C,MATCH(TEXT(VALUE(RIGHT($AK$1,2)),"00")&amp;"|"&amp;IF(AND(VALUE(RIGHT($AK$1,2))&gt;=57,VALUE(RIGHT($AK$1,2))&lt;=63),$D259,"COMUM"),GABARITO!$D:$D,0)),1,0))</f>
        <v/>
      </c>
      <c r="AL259" t="str">
        <f>IF(RESPOSTAS!AM259="","",IF(UPPER(RESPOSTAS!AM259)=INDEX(GABARITO!$C:$C,MATCH(TEXT(VALUE(RIGHT($AL$1,2)),"00")&amp;"|"&amp;IF(AND(VALUE(RIGHT($AL$1,2))&gt;=57,VALUE(RIGHT($AL$1,2))&lt;=63),$D259,"COMUM"),GABARITO!$D:$D,0)),1,0))</f>
        <v/>
      </c>
      <c r="AM259" t="str">
        <f>IF(RESPOSTAS!AN259="","",IF(UPPER(RESPOSTAS!AN259)=INDEX(GABARITO!$C:$C,MATCH(TEXT(VALUE(RIGHT($AM$1,2)),"00")&amp;"|"&amp;IF(AND(VALUE(RIGHT($AM$1,2))&gt;=57,VALUE(RIGHT($AM$1,2))&lt;=63),$D259,"COMUM"),GABARITO!$D:$D,0)),1,0))</f>
        <v/>
      </c>
      <c r="AN259" t="str">
        <f>IF(RESPOSTAS!AO259="","",IF(UPPER(RESPOSTAS!AO259)=INDEX(GABARITO!$C:$C,MATCH(TEXT(VALUE(RIGHT($AN$1,2)),"00")&amp;"|"&amp;IF(AND(VALUE(RIGHT($AN$1,2))&gt;=57,VALUE(RIGHT($AN$1,2))&lt;=63),$D259,"COMUM"),GABARITO!$D:$D,0)),1,0))</f>
        <v/>
      </c>
      <c r="AO259" t="str">
        <f>IF(RESPOSTAS!AP259="","",IF(UPPER(RESPOSTAS!AP259)=INDEX(GABARITO!$C:$C,MATCH(TEXT(VALUE(RIGHT($AO$1,2)),"00")&amp;"|"&amp;IF(AND(VALUE(RIGHT($AO$1,2))&gt;=57,VALUE(RIGHT($AO$1,2))&lt;=63),$D259,"COMUM"),GABARITO!$D:$D,0)),1,0))</f>
        <v/>
      </c>
      <c r="AP259" t="str">
        <f>IF(RESPOSTAS!AQ259="","",IF(UPPER(RESPOSTAS!AQ259)=INDEX(GABARITO!$C:$C,MATCH(TEXT(VALUE(RIGHT($AP$1,2)),"00")&amp;"|"&amp;IF(AND(VALUE(RIGHT($AP$1,2))&gt;=57,VALUE(RIGHT($AP$1,2))&lt;=63),$D259,"COMUM"),GABARITO!$D:$D,0)),1,0))</f>
        <v/>
      </c>
      <c r="AQ259" t="str">
        <f>IF(RESPOSTAS!AR259="","",IF(UPPER(RESPOSTAS!AR259)=INDEX(GABARITO!$C:$C,MATCH(TEXT(VALUE(RIGHT($AQ$1,2)),"00")&amp;"|"&amp;IF(AND(VALUE(RIGHT($AQ$1,2))&gt;=57,VALUE(RIGHT($AQ$1,2))&lt;=63),$D259,"COMUM"),GABARITO!$D:$D,0)),1,0))</f>
        <v/>
      </c>
      <c r="AR259" t="str">
        <f>IF(RESPOSTAS!AS259="","",IF(UPPER(RESPOSTAS!AS259)=INDEX(GABARITO!$C:$C,MATCH(TEXT(VALUE(RIGHT($AR$1,2)),"00")&amp;"|"&amp;IF(AND(VALUE(RIGHT($AR$1,2))&gt;=57,VALUE(RIGHT($AR$1,2))&lt;=63),$D259,"COMUM"),GABARITO!$D:$D,0)),1,0))</f>
        <v/>
      </c>
      <c r="AS259" t="str">
        <f>IF(RESPOSTAS!AT259="","",IF(UPPER(RESPOSTAS!AT259)=INDEX(GABARITO!$C:$C,MATCH(TEXT(VALUE(RIGHT($AS$1,2)),"00")&amp;"|"&amp;IF(AND(VALUE(RIGHT($AS$1,2))&gt;=57,VALUE(RIGHT($AS$1,2))&lt;=63),$D259,"COMUM"),GABARITO!$D:$D,0)),1,0))</f>
        <v/>
      </c>
      <c r="AT259" t="str">
        <f>IF(RESPOSTAS!AU259="","",IF(UPPER(RESPOSTAS!AU259)=INDEX(GABARITO!$C:$C,MATCH(TEXT(VALUE(RIGHT($AT$1,2)),"00")&amp;"|"&amp;IF(AND(VALUE(RIGHT($AT$1,2))&gt;=57,VALUE(RIGHT($AT$1,2))&lt;=63),$D259,"COMUM"),GABARITO!$D:$D,0)),1,0))</f>
        <v/>
      </c>
      <c r="AU259" t="str">
        <f>IF(RESPOSTAS!AV259="","",IF(UPPER(RESPOSTAS!AV259)=INDEX(GABARITO!$C:$C,MATCH(TEXT(VALUE(RIGHT($AU$1,2)),"00")&amp;"|"&amp;IF(AND(VALUE(RIGHT($AU$1,2))&gt;=57,VALUE(RIGHT($AU$1,2))&lt;=63),$D259,"COMUM"),GABARITO!$D:$D,0)),1,0))</f>
        <v/>
      </c>
      <c r="AV259" t="str">
        <f>IF(RESPOSTAS!AW259="","",IF(UPPER(RESPOSTAS!AW259)=INDEX(GABARITO!$C:$C,MATCH(TEXT(VALUE(RIGHT($AV$1,2)),"00")&amp;"|"&amp;IF(AND(VALUE(RIGHT($AV$1,2))&gt;=57,VALUE(RIGHT($AV$1,2))&lt;=63),$D259,"COMUM"),GABARITO!$D:$D,0)),1,0))</f>
        <v/>
      </c>
      <c r="AW259" t="str">
        <f>IF(RESPOSTAS!AX259="","",IF(UPPER(RESPOSTAS!AX259)=INDEX(GABARITO!$C:$C,MATCH(TEXT(VALUE(RIGHT($AW$1,2)),"00")&amp;"|"&amp;IF(AND(VALUE(RIGHT($AW$1,2))&gt;=57,VALUE(RIGHT($AW$1,2))&lt;=63),$D259,"COMUM"),GABARITO!$D:$D,0)),1,0))</f>
        <v/>
      </c>
      <c r="AX259" t="str">
        <f>IF(RESPOSTAS!AY259="","",IF(UPPER(RESPOSTAS!AY259)=INDEX(GABARITO!$C:$C,MATCH(TEXT(VALUE(RIGHT($AX$1,2)),"00")&amp;"|"&amp;IF(AND(VALUE(RIGHT($AX$1,2))&gt;=57,VALUE(RIGHT($AX$1,2))&lt;=63),$D259,"COMUM"),GABARITO!$D:$D,0)),1,0))</f>
        <v/>
      </c>
      <c r="AY259" t="str">
        <f>IF(RESPOSTAS!AZ259="","",IF(UPPER(RESPOSTAS!AZ259)=INDEX(GABARITO!$C:$C,MATCH(TEXT(VALUE(RIGHT($AY$1,2)),"00")&amp;"|"&amp;IF(AND(VALUE(RIGHT($AY$1,2))&gt;=57,VALUE(RIGHT($AY$1,2))&lt;=63),$D259,"COMUM"),GABARITO!$D:$D,0)),1,0))</f>
        <v/>
      </c>
      <c r="AZ259" t="str">
        <f>IF(RESPOSTAS!BA259="","",IF(UPPER(RESPOSTAS!BA259)=INDEX(GABARITO!$C:$C,MATCH(TEXT(VALUE(RIGHT($AZ$1,2)),"00")&amp;"|"&amp;IF(AND(VALUE(RIGHT($AZ$1,2))&gt;=57,VALUE(RIGHT($AZ$1,2))&lt;=63),$D259,"COMUM"),GABARITO!$D:$D,0)),1,0))</f>
        <v/>
      </c>
      <c r="BA259" t="str">
        <f>IF(RESPOSTAS!BB259="","",IF(UPPER(RESPOSTAS!BB259)=INDEX(GABARITO!$C:$C,MATCH(TEXT(VALUE(RIGHT($BA$1,2)),"00")&amp;"|"&amp;IF(AND(VALUE(RIGHT($BA$1,2))&gt;=57,VALUE(RIGHT($BA$1,2))&lt;=63),$D259,"COMUM"),GABARITO!$D:$D,0)),1,0))</f>
        <v/>
      </c>
      <c r="BB259" t="str">
        <f>IF(RESPOSTAS!BC259="","",IF(UPPER(RESPOSTAS!BC259)=INDEX(GABARITO!$C:$C,MATCH(TEXT(VALUE(RIGHT($BB$1,2)),"00")&amp;"|"&amp;IF(AND(VALUE(RIGHT($BB$1,2))&gt;=57,VALUE(RIGHT($BB$1,2))&lt;=63),$D259,"COMUM"),GABARITO!$D:$D,0)),1,0))</f>
        <v/>
      </c>
      <c r="BC259" t="str">
        <f>IF(RESPOSTAS!BD259="","",IF(UPPER(RESPOSTAS!BD259)=INDEX(GABARITO!$C:$C,MATCH(TEXT(VALUE(RIGHT($BC$1,2)),"00")&amp;"|"&amp;IF(AND(VALUE(RIGHT($BC$1,2))&gt;=57,VALUE(RIGHT($BC$1,2))&lt;=63),$D259,"COMUM"),GABARITO!$D:$D,0)),1,0))</f>
        <v/>
      </c>
      <c r="BD259" t="str">
        <f>IF(RESPOSTAS!BE259="","",IF(UPPER(RESPOSTAS!BE259)=INDEX(GABARITO!$C:$C,MATCH(TEXT(VALUE(RIGHT($BD$1,2)),"00")&amp;"|"&amp;IF(AND(VALUE(RIGHT($BD$1,2))&gt;=57,VALUE(RIGHT($BD$1,2))&lt;=63),$D259,"COMUM"),GABARITO!$D:$D,0)),1,0))</f>
        <v/>
      </c>
      <c r="BE259" t="str">
        <f>IF(RESPOSTAS!BF259="","",IF(UPPER(RESPOSTAS!BF259)=INDEX(GABARITO!$C:$C,MATCH(TEXT(VALUE(RIGHT($BE$1,2)),"00")&amp;"|"&amp;IF(AND(VALUE(RIGHT($BE$1,2))&gt;=57,VALUE(RIGHT($BE$1,2))&lt;=63),$D259,"COMUM"),GABARITO!$D:$D,0)),1,0))</f>
        <v/>
      </c>
      <c r="BF259" t="str">
        <f>IF(RESPOSTAS!BG259="","",IF(UPPER(RESPOSTAS!BG259)=INDEX(GABARITO!$C:$C,MATCH(TEXT(VALUE(RIGHT($BF$1,2)),"00")&amp;"|"&amp;IF(AND(VALUE(RIGHT($BF$1,2))&gt;=57,VALUE(RIGHT($BF$1,2))&lt;=63),$D259,"COMUM"),GABARITO!$D:$D,0)),1,0))</f>
        <v/>
      </c>
      <c r="BG259" t="str">
        <f>IF(RESPOSTAS!BH259="","",IF(UPPER(RESPOSTAS!BH259)=INDEX(GABARITO!$C:$C,MATCH(TEXT(VALUE(RIGHT($BG$1,2)),"00")&amp;"|"&amp;IF(AND(VALUE(RIGHT($BG$1,2))&gt;=57,VALUE(RIGHT($BG$1,2))&lt;=63),$D259,"COMUM"),GABARITO!$D:$D,0)),1,0))</f>
        <v/>
      </c>
      <c r="BH259" t="str">
        <f>IF(RESPOSTAS!BI259="","",IF(UPPER(RESPOSTAS!BI259)=INDEX(GABARITO!$C:$C,MATCH(TEXT(VALUE(RIGHT($BH$1,2)),"00")&amp;"|"&amp;IF(AND(VALUE(RIGHT($BH$1,2))&gt;=57,VALUE(RIGHT($BH$1,2))&lt;=63),$D259,"COMUM"),GABARITO!$D:$D,0)),1,0))</f>
        <v/>
      </c>
      <c r="BI259" t="str">
        <f>IF(RESPOSTAS!BJ259="","",IF(UPPER(RESPOSTAS!BJ259)=INDEX(GABARITO!$C:$C,MATCH(TEXT(VALUE(RIGHT($BI$1,2)),"00")&amp;"|"&amp;IF(AND(VALUE(RIGHT($BI$1,2))&gt;=57,VALUE(RIGHT($BI$1,2))&lt;=63),$D259,"COMUM"),GABARITO!$D:$D,0)),1,0))</f>
        <v/>
      </c>
      <c r="BJ259" t="str">
        <f>IF(RESPOSTAS!BK259="","",IF(UPPER(RESPOSTAS!BK259)=INDEX(GABARITO!$C:$C,MATCH(TEXT(VALUE(RIGHT($BJ$1,2)),"00")&amp;"|"&amp;IF(AND(VALUE(RIGHT($BJ$1,2))&gt;=57,VALUE(RIGHT($BJ$1,2))&lt;=63),$D259,"COMUM"),GABARITO!$D:$D,0)),1,0))</f>
        <v/>
      </c>
      <c r="BK259" t="str">
        <f>IF(RESPOSTAS!BL259="","",IF(UPPER(RESPOSTAS!BL259)=INDEX(GABARITO!$C:$C,MATCH(TEXT(VALUE(RIGHT($BK$1,2)),"00")&amp;"|"&amp;IF(AND(VALUE(RIGHT($BK$1,2))&gt;=57,VALUE(RIGHT($BK$1,2))&lt;=63),$D259,"COMUM"),GABARITO!$D:$D,0)),1,0))</f>
        <v/>
      </c>
      <c r="BL259" t="str">
        <f>IF(RESPOSTAS!BM259="","",IF(UPPER(RESPOSTAS!BM259)=INDEX(GABARITO!$C:$C,MATCH(TEXT(VALUE(RIGHT($BL$1,2)),"00")&amp;"|"&amp;IF(AND(VALUE(RIGHT($BL$1,2))&gt;=57,VALUE(RIGHT($BL$1,2))&lt;=63),$D259,"COMUM"),GABARITO!$D:$D,0)),1,0))</f>
        <v/>
      </c>
      <c r="BM259" t="str">
        <f>IF(RESPOSTAS!BN259="","",IF(UPPER(RESPOSTAS!BN259)=INDEX(GABARITO!$C:$C,MATCH(TEXT(VALUE(RIGHT($BM$1,2)),"00")&amp;"|"&amp;IF(AND(VALUE(RIGHT($BM$1,2))&gt;=57,VALUE(RIGHT($BM$1,2))&lt;=63),$D259,"COMUM"),GABARITO!$D:$D,0)),1,0))</f>
        <v/>
      </c>
      <c r="BN259" t="str">
        <f>IF(RESPOSTAS!BO259="","",IF(UPPER(RESPOSTAS!BO259)=INDEX(GABARITO!$C:$C,MATCH(TEXT(VALUE(RIGHT($BN$1,2)),"00")&amp;"|"&amp;IF(AND(VALUE(RIGHT($BN$1,2))&gt;=57,VALUE(RIGHT($BN$1,2))&lt;=63),$D259,"COMUM"),GABARITO!$D:$D,0)),1,0))</f>
        <v/>
      </c>
      <c r="BO259" t="str">
        <f>IF(RESPOSTAS!BP259="","",IF(UPPER(RESPOSTAS!BP259)=INDEX(GABARITO!$C:$C,MATCH(TEXT(VALUE(RIGHT($BO$1,2)),"00")&amp;"|"&amp;IF(AND(VALUE(RIGHT($BO$1,2))&gt;=57,VALUE(RIGHT($BO$1,2))&lt;=63),$D259,"COMUM"),GABARITO!$D:$D,0)),1,0))</f>
        <v/>
      </c>
      <c r="BP259">
        <f>COUNTIF(RESPOSTAS!F259:BP259,"&lt;&gt;")</f>
        <v>0</v>
      </c>
      <c r="BQ259" t="str">
        <f t="shared" si="42"/>
        <v/>
      </c>
      <c r="BR259" s="10" t="str">
        <f t="shared" si="43"/>
        <v/>
      </c>
      <c r="BT259" s="11" t="str">
        <f t="shared" ref="BT259:BT322" si="45">IF(B259="", "", SUM(L259:R259))</f>
        <v/>
      </c>
      <c r="BU259" s="11" t="str">
        <f t="shared" ref="BU259:BU322" si="46">IF(C259="", "", SUM(S259:Y259))</f>
        <v/>
      </c>
      <c r="BV259" s="11" t="str">
        <f t="shared" ref="BV259:BV322" si="47">IF(D259="", "", SUM(Z259:AF259))</f>
        <v/>
      </c>
      <c r="BW259" s="11" t="str">
        <f t="shared" ref="BW259:BW322" si="48">IF(E259="", "", SUM(AG259:AM259))</f>
        <v/>
      </c>
      <c r="BX259" s="11" t="str">
        <f t="shared" ref="BX259:BX322" si="49">IF(F259="", "", SUM(AN259:AT259))</f>
        <v/>
      </c>
      <c r="BY259" s="11" t="str">
        <f t="shared" ref="BY259:BY322" si="50">IF(G259="", "", SUM(AU259:BH259))</f>
        <v/>
      </c>
      <c r="BZ259" s="3" t="str">
        <f t="shared" si="44"/>
        <v/>
      </c>
      <c r="CA259" s="3" t="e">
        <f t="shared" si="41"/>
        <v>#VALUE!</v>
      </c>
    </row>
    <row r="260" spans="1:79" x14ac:dyDescent="0.25">
      <c r="A260" t="str">
        <f>IF(RESPOSTAS!A260="","",RESPOSTAS!A260)</f>
        <v/>
      </c>
      <c r="B260" t="str">
        <f>IF(RESPOSTAS!C260="","",RESPOSTAS!C260)</f>
        <v/>
      </c>
      <c r="C260" t="str">
        <f>IF(RESPOSTAS!D260="","",RESPOSTAS!D260)</f>
        <v/>
      </c>
      <c r="D260" t="str">
        <f>IF(RESPOSTAS!E260="","",RESPOSTAS!E260)</f>
        <v/>
      </c>
      <c r="E260" t="str">
        <f>IF(RESPOSTAS!F260="","",IF(UPPER(RESPOSTAS!F260)=INDEX(GABARITO!$C:$C,MATCH(TEXT(VALUE(RIGHT($E$1,2)),"00")&amp;"|"&amp;IF(AND(VALUE(RIGHT($E$1,2))&gt;=57,VALUE(RIGHT($E$1,2))&lt;=63),$D260,"COMUM"),GABARITO!$D:$D,0)),1,0))</f>
        <v/>
      </c>
      <c r="F260" t="str">
        <f>IF(RESPOSTAS!G260="","",IF(UPPER(RESPOSTAS!G260)=INDEX(GABARITO!$C:$C,MATCH(TEXT(VALUE(RIGHT($F$1,2)),"00")&amp;"|"&amp;IF(AND(VALUE(RIGHT($F$1,2))&gt;=57,VALUE(RIGHT($F$1,2))&lt;=63),$D260,"COMUM"),GABARITO!$D:$D,0)),1,0))</f>
        <v/>
      </c>
      <c r="G260" t="str">
        <f>IF(RESPOSTAS!H260="","",IF(UPPER(RESPOSTAS!H260)=INDEX(GABARITO!$C:$C,MATCH(TEXT(VALUE(RIGHT($G$1,2)),"00")&amp;"|"&amp;IF(AND(VALUE(RIGHT($G$1,2))&gt;=57,VALUE(RIGHT($G$1,2))&lt;=63),$D260,"COMUM"),GABARITO!$D:$D,0)),1,0))</f>
        <v/>
      </c>
      <c r="H260" t="str">
        <f>IF(RESPOSTAS!I260="","",IF(UPPER(RESPOSTAS!I260)=INDEX(GABARITO!$C:$C,MATCH(TEXT(VALUE(RIGHT($H$1,2)),"00")&amp;"|"&amp;IF(AND(VALUE(RIGHT($H$1,2))&gt;=57,VALUE(RIGHT($H$1,2))&lt;=63),$D260,"COMUM"),GABARITO!$D:$D,0)),1,0))</f>
        <v/>
      </c>
      <c r="I260" t="str">
        <f>IF(RESPOSTAS!J260="","",IF(UPPER(RESPOSTAS!J260)=INDEX(GABARITO!$C:$C,MATCH(TEXT(VALUE(RIGHT($I$1,2)),"00")&amp;"|"&amp;IF(AND(VALUE(RIGHT($I$1,2))&gt;=57,VALUE(RIGHT($I$1,2))&lt;=63),$D260,"COMUM"),GABARITO!$D:$D,0)),1,0))</f>
        <v/>
      </c>
      <c r="J260" t="str">
        <f>IF(RESPOSTAS!K260="","",IF(UPPER(RESPOSTAS!K260)=INDEX(GABARITO!$C:$C,MATCH(TEXT(VALUE(RIGHT($J$1,2)),"00")&amp;"|"&amp;IF(AND(VALUE(RIGHT($J$1,2))&gt;=57,VALUE(RIGHT($J$1,2))&lt;=63),$D260,"COMUM"),GABARITO!$D:$D,0)),1,0))</f>
        <v/>
      </c>
      <c r="K260" t="str">
        <f>IF(RESPOSTAS!L260="","",IF(UPPER(RESPOSTAS!L260)=INDEX(GABARITO!$C:$C,MATCH(TEXT(VALUE(RIGHT($K$1,2)),"00")&amp;"|"&amp;IF(AND(VALUE(RIGHT($K$1,2))&gt;=57,VALUE(RIGHT($K$1,2))&lt;=63),$D260,"COMUM"),GABARITO!$D:$D,0)),1,0))</f>
        <v/>
      </c>
      <c r="L260" t="str">
        <f>IF(RESPOSTAS!M260="","",IF(UPPER(RESPOSTAS!M260)=INDEX(GABARITO!$C:$C,MATCH(TEXT(VALUE(RIGHT($L$1,2)),"00")&amp;"|"&amp;IF(AND(VALUE(RIGHT($L$1,2))&gt;=57,VALUE(RIGHT($L$1,2))&lt;=63),$D260,"COMUM"),GABARITO!$D:$D,0)),1,0))</f>
        <v/>
      </c>
      <c r="M260" t="str">
        <f>IF(RESPOSTAS!N260="","",IF(UPPER(RESPOSTAS!N260)=INDEX(GABARITO!$C:$C,MATCH(TEXT(VALUE(RIGHT($M$1,2)),"00")&amp;"|"&amp;IF(AND(VALUE(RIGHT($M$1,2))&gt;=57,VALUE(RIGHT($M$1,2))&lt;=63),$D260,"COMUM"),GABARITO!$D:$D,0)),1,0))</f>
        <v/>
      </c>
      <c r="N260" t="str">
        <f>IF(RESPOSTAS!O260="","",IF(UPPER(RESPOSTAS!O260)=INDEX(GABARITO!$C:$C,MATCH(TEXT(VALUE(RIGHT($E$1,2)),"00")&amp;"|"&amp;IF(AND(VALUE(RIGHT($E$1,2))&gt;=57,VALUE(RIGHT($E$1,2))&lt;=63),$D260,"COMUM"),GABARITO!$D:$D,0)),1,0))</f>
        <v/>
      </c>
      <c r="O260" t="str">
        <f>IF(RESPOSTAS!P260="","",IF(UPPER(RESPOSTAS!P260)=INDEX(GABARITO!$C:$C,MATCH(TEXT(VALUE(RIGHT($O$1,2)),"00")&amp;"|"&amp;IF(AND(VALUE(RIGHT($O$1,2))&gt;=57,VALUE(RIGHT($O$1,2))&lt;=63),$D260,"COMUM"),GABARITO!$D:$D,0)),1,0))</f>
        <v/>
      </c>
      <c r="P260" t="str">
        <f>IF(RESPOSTAS!Q260="","",IF(UPPER(RESPOSTAS!Q260)=INDEX(GABARITO!$C:$C,MATCH(TEXT(VALUE(RIGHT($P$1,2)),"00")&amp;"|"&amp;IF(AND(VALUE(RIGHT($P$1,2))&gt;=57,VALUE(RIGHT($P$1,2))&lt;=63),$D260,"COMUM"),GABARITO!$D:$D,0)),1,0))</f>
        <v/>
      </c>
      <c r="Q260" t="str">
        <f>IF(RESPOSTAS!R260="","",IF(UPPER(RESPOSTAS!R260)=INDEX(GABARITO!$C:$C,MATCH(TEXT(VALUE(RIGHT($Q$1,2)),"00")&amp;"|"&amp;IF(AND(VALUE(RIGHT($Q$1,2))&gt;=57,VALUE(RIGHT($Q$1,2))&lt;=63),$D260,"COMUM"),GABARITO!$D:$D,0)),1,0))</f>
        <v/>
      </c>
      <c r="R260" t="str">
        <f>IF(RESPOSTAS!S260="","",IF(UPPER(RESPOSTAS!S260)=INDEX(GABARITO!$C:$C,MATCH(TEXT(VALUE(RIGHT($R$1,2)),"00")&amp;"|"&amp;IF(AND(VALUE(RIGHT($R$1,2))&gt;=57,VALUE(RIGHT($R$1,2))&lt;=63),$D260,"COMUM"),GABARITO!$D:$D,0)),1,0))</f>
        <v/>
      </c>
      <c r="S260" t="str">
        <f>IF(RESPOSTAS!T260="","",IF(UPPER(RESPOSTAS!T260)=INDEX(GABARITO!$C:$C,MATCH(TEXT(VALUE(RIGHT($S$1,2)),"00")&amp;"|"&amp;IF(AND(VALUE(RIGHT($S$1,2))&gt;=57,VALUE(RIGHT($S$1,2))&lt;=63),$D260,"COMUM"),GABARITO!$D:$D,0)),1,0))</f>
        <v/>
      </c>
      <c r="T260" t="str">
        <f>IF(RESPOSTAS!U260="","",IF(UPPER(RESPOSTAS!U260)=INDEX(GABARITO!$C:$C,MATCH(TEXT(VALUE(RIGHT($T$1,2)),"00")&amp;"|"&amp;IF(AND(VALUE(RIGHT($T$1,2))&gt;=57,VALUE(RIGHT($T$1,2))&lt;=63),$D260,"COMUM"),GABARITO!$D:$D,0)),1,0))</f>
        <v/>
      </c>
      <c r="U260" t="str">
        <f>IF(RESPOSTAS!V260="","",IF(UPPER(RESPOSTAS!V260)=INDEX(GABARITO!$C:$C,MATCH(TEXT(VALUE(RIGHT($U$1,2)),"00")&amp;"|"&amp;IF(AND(VALUE(RIGHT($U$1,2))&gt;=57,VALUE(RIGHT($U$1,2))&lt;=63),$D260,"COMUM"),GABARITO!$D:$D,0)),1,0))</f>
        <v/>
      </c>
      <c r="V260" t="str">
        <f>IF(RESPOSTAS!W260="","",IF(UPPER(RESPOSTAS!W260)=INDEX(GABARITO!$C:$C,MATCH(TEXT(VALUE(RIGHT($E$1,2)),"00")&amp;"|"&amp;IF(AND(VALUE(RIGHT($E$1,2))&gt;=57,VALUE(RIGHT($E$1,2))&lt;=63),$D260,"COMUM"),GABARITO!$D:$D,0)),1,0))</f>
        <v/>
      </c>
      <c r="W260" t="str">
        <f>IF(RESPOSTAS!X260="","",IF(UPPER(RESPOSTAS!X260)=INDEX(GABARITO!$C:$C,MATCH(TEXT(VALUE(RIGHT($W$1,2)),"00")&amp;"|"&amp;IF(AND(VALUE(RIGHT($W$1,2))&gt;=57,VALUE(RIGHT($W$1,2))&lt;=63),$D260,"COMUM"),GABARITO!$D:$D,0)),1,0))</f>
        <v/>
      </c>
      <c r="X260" t="str">
        <f>IF(RESPOSTAS!Y260="","",IF(UPPER(RESPOSTAS!Y260)=INDEX(GABARITO!$C:$C,MATCH(TEXT(VALUE(RIGHT($X$1,2)),"00")&amp;"|"&amp;IF(AND(VALUE(RIGHT($X$1,2))&gt;=57,VALUE(RIGHT($X$1,2))&lt;=63),$D260,"COMUM"),GABARITO!$D:$D,0)),1,0))</f>
        <v/>
      </c>
      <c r="Y260" t="str">
        <f>IF(RESPOSTAS!Z260="","",IF(UPPER(RESPOSTAS!Z260)=INDEX(GABARITO!$C:$C,MATCH(TEXT(VALUE(RIGHT($Y$1,2)),"00")&amp;"|"&amp;IF(AND(VALUE(RIGHT($Y$1,2))&gt;=57,VALUE(RIGHT($Y$1,2))&lt;=63),$D260,"COMUM"),GABARITO!$D:$D,0)),1,0))</f>
        <v/>
      </c>
      <c r="Z260" t="str">
        <f>IF(RESPOSTAS!AA260="","",IF(UPPER(RESPOSTAS!AA260)=INDEX(GABARITO!$C:$C,MATCH(TEXT(VALUE(RIGHT($Z$1,2)),"00")&amp;"|"&amp;IF(AND(VALUE(RIGHT($Z$1,2))&gt;=57,VALUE(RIGHT($Z$1,2))&lt;=63),$D260,"COMUM"),GABARITO!$D:$D,0)),1,0))</f>
        <v/>
      </c>
      <c r="AA260" t="str">
        <f>IF(RESPOSTAS!AB260="","",IF(UPPER(RESPOSTAS!AB260)=INDEX(GABARITO!$C:$C,MATCH(TEXT(VALUE(RIGHT($AA$1,2)),"00")&amp;"|"&amp;IF(AND(VALUE(RIGHT($AA$1,2))&gt;=57,VALUE(RIGHT($AA$1,2))&lt;=63),$D260,"COMUM"),GABARITO!$D:$D,0)),1,0))</f>
        <v/>
      </c>
      <c r="AB260" t="str">
        <f>IF(RESPOSTAS!AC260="","",IF(UPPER(RESPOSTAS!AC260)=INDEX(GABARITO!$C:$C,MATCH(TEXT(VALUE(RIGHT($AB$1,2)),"00")&amp;"|"&amp;IF(AND(VALUE(RIGHT($AB$1,2))&gt;=57,VALUE(RIGHT($AB$1,2))&lt;=63),$D260,"COMUM"),GABARITO!$D:$D,0)),1,0))</f>
        <v/>
      </c>
      <c r="AC260" t="str">
        <f>IF(RESPOSTAS!AD260="","",IF(UPPER(RESPOSTAS!AD260)=INDEX(GABARITO!$C:$C,MATCH(TEXT(VALUE(RIGHT($AC$1,2)),"00")&amp;"|"&amp;IF(AND(VALUE(RIGHT($AC$1,2))&gt;=57,VALUE(RIGHT($AC$1,2))&lt;=63),$D260,"COMUM"),GABARITO!$D:$D,0)),1,0))</f>
        <v/>
      </c>
      <c r="AD260" t="str">
        <f>IF(RESPOSTAS!AE260="","",IF(UPPER(RESPOSTAS!AE260)=INDEX(GABARITO!$C:$C,MATCH(TEXT(VALUE(RIGHT($AD$1,2)),"00")&amp;"|"&amp;IF(AND(VALUE(RIGHT($AD$1,2))&gt;=57,VALUE(RIGHT($AD$1,2))&lt;=63),$D260,"COMUM"),GABARITO!$D:$D,0)),1,0))</f>
        <v/>
      </c>
      <c r="AE260" t="str">
        <f>IF(RESPOSTAS!AF260="","",IF(UPPER(RESPOSTAS!AF260)=INDEX(GABARITO!$C:$C,MATCH(TEXT(VALUE(RIGHT($AE$1,2)),"00")&amp;"|"&amp;IF(AND(VALUE(RIGHT($AE$1,2))&gt;=57,VALUE(RIGHT($AE$1,2))&lt;=63),$D260,"COMUM"),GABARITO!$D:$D,0)),1,0))</f>
        <v/>
      </c>
      <c r="AF260" t="str">
        <f>IF(RESPOSTAS!AG260="","",IF(UPPER(RESPOSTAS!AG260)=INDEX(GABARITO!$C:$C,MATCH(TEXT(VALUE(RIGHT($AF$1,2)),"00")&amp;"|"&amp;IF(AND(VALUE(RIGHT($AF$1,2))&gt;=57,VALUE(RIGHT($AF$1,2))&lt;=63),$D260,"COMUM"),GABARITO!$D:$D,0)),1,0))</f>
        <v/>
      </c>
      <c r="AG260" t="str">
        <f>IF(RESPOSTAS!AH260="","",IF(UPPER(RESPOSTAS!AH260)=INDEX(GABARITO!$C:$C,MATCH(TEXT(VALUE(RIGHT($AG$1,2)),"00")&amp;"|"&amp;IF(AND(VALUE(RIGHT($AG$1,2))&gt;=57,VALUE(RIGHT($AG$1,2))&lt;=63),$D260,"COMUM"),GABARITO!$D:$D,0)),1,0))</f>
        <v/>
      </c>
      <c r="AH260" t="str">
        <f>IF(RESPOSTAS!AI260="","",IF(UPPER(RESPOSTAS!AI260)=INDEX(GABARITO!$C:$C,MATCH(TEXT(VALUE(RIGHT($AH$1,2)),"00")&amp;"|"&amp;IF(AND(VALUE(RIGHT($AH$1,2))&gt;=57,VALUE(RIGHT($AH$1,2))&lt;=63),$D260,"COMUM"),GABARITO!$D:$D,0)),1,0))</f>
        <v/>
      </c>
      <c r="AI260" t="str">
        <f>IF(RESPOSTAS!AJ260="","",IF(UPPER(RESPOSTAS!AJ260)=INDEX(GABARITO!$C:$C,MATCH(TEXT(VALUE(RIGHT($AI$1,2)),"00")&amp;"|"&amp;IF(AND(VALUE(RIGHT($AI$1,2))&gt;=57,VALUE(RIGHT($AI$1,2))&lt;=63),$D260,"COMUM"),GABARITO!$D:$D,0)),1,0))</f>
        <v/>
      </c>
      <c r="AJ260" t="str">
        <f>IF(RESPOSTAS!AK260="","",IF(UPPER(RESPOSTAS!AK260)=INDEX(GABARITO!$C:$C,MATCH(TEXT(VALUE(RIGHT($AJ$1,2)),"00")&amp;"|"&amp;IF(AND(VALUE(RIGHT($AJ$1,2))&gt;=57,VALUE(RIGHT($AJ$1,2))&lt;=63),$D260,"COMUM"),GABARITO!$D:$D,0)),1,0))</f>
        <v/>
      </c>
      <c r="AK260" t="str">
        <f>IF(RESPOSTAS!AL260="","",IF(UPPER(RESPOSTAS!AL260)=INDEX(GABARITO!$C:$C,MATCH(TEXT(VALUE(RIGHT($AK$1,2)),"00")&amp;"|"&amp;IF(AND(VALUE(RIGHT($AK$1,2))&gt;=57,VALUE(RIGHT($AK$1,2))&lt;=63),$D260,"COMUM"),GABARITO!$D:$D,0)),1,0))</f>
        <v/>
      </c>
      <c r="AL260" t="str">
        <f>IF(RESPOSTAS!AM260="","",IF(UPPER(RESPOSTAS!AM260)=INDEX(GABARITO!$C:$C,MATCH(TEXT(VALUE(RIGHT($AL$1,2)),"00")&amp;"|"&amp;IF(AND(VALUE(RIGHT($AL$1,2))&gt;=57,VALUE(RIGHT($AL$1,2))&lt;=63),$D260,"COMUM"),GABARITO!$D:$D,0)),1,0))</f>
        <v/>
      </c>
      <c r="AM260" t="str">
        <f>IF(RESPOSTAS!AN260="","",IF(UPPER(RESPOSTAS!AN260)=INDEX(GABARITO!$C:$C,MATCH(TEXT(VALUE(RIGHT($AM$1,2)),"00")&amp;"|"&amp;IF(AND(VALUE(RIGHT($AM$1,2))&gt;=57,VALUE(RIGHT($AM$1,2))&lt;=63),$D260,"COMUM"),GABARITO!$D:$D,0)),1,0))</f>
        <v/>
      </c>
      <c r="AN260" t="str">
        <f>IF(RESPOSTAS!AO260="","",IF(UPPER(RESPOSTAS!AO260)=INDEX(GABARITO!$C:$C,MATCH(TEXT(VALUE(RIGHT($AN$1,2)),"00")&amp;"|"&amp;IF(AND(VALUE(RIGHT($AN$1,2))&gt;=57,VALUE(RIGHT($AN$1,2))&lt;=63),$D260,"COMUM"),GABARITO!$D:$D,0)),1,0))</f>
        <v/>
      </c>
      <c r="AO260" t="str">
        <f>IF(RESPOSTAS!AP260="","",IF(UPPER(RESPOSTAS!AP260)=INDEX(GABARITO!$C:$C,MATCH(TEXT(VALUE(RIGHT($AO$1,2)),"00")&amp;"|"&amp;IF(AND(VALUE(RIGHT($AO$1,2))&gt;=57,VALUE(RIGHT($AO$1,2))&lt;=63),$D260,"COMUM"),GABARITO!$D:$D,0)),1,0))</f>
        <v/>
      </c>
      <c r="AP260" t="str">
        <f>IF(RESPOSTAS!AQ260="","",IF(UPPER(RESPOSTAS!AQ260)=INDEX(GABARITO!$C:$C,MATCH(TEXT(VALUE(RIGHT($AP$1,2)),"00")&amp;"|"&amp;IF(AND(VALUE(RIGHT($AP$1,2))&gt;=57,VALUE(RIGHT($AP$1,2))&lt;=63),$D260,"COMUM"),GABARITO!$D:$D,0)),1,0))</f>
        <v/>
      </c>
      <c r="AQ260" t="str">
        <f>IF(RESPOSTAS!AR260="","",IF(UPPER(RESPOSTAS!AR260)=INDEX(GABARITO!$C:$C,MATCH(TEXT(VALUE(RIGHT($AQ$1,2)),"00")&amp;"|"&amp;IF(AND(VALUE(RIGHT($AQ$1,2))&gt;=57,VALUE(RIGHT($AQ$1,2))&lt;=63),$D260,"COMUM"),GABARITO!$D:$D,0)),1,0))</f>
        <v/>
      </c>
      <c r="AR260" t="str">
        <f>IF(RESPOSTAS!AS260="","",IF(UPPER(RESPOSTAS!AS260)=INDEX(GABARITO!$C:$C,MATCH(TEXT(VALUE(RIGHT($AR$1,2)),"00")&amp;"|"&amp;IF(AND(VALUE(RIGHT($AR$1,2))&gt;=57,VALUE(RIGHT($AR$1,2))&lt;=63),$D260,"COMUM"),GABARITO!$D:$D,0)),1,0))</f>
        <v/>
      </c>
      <c r="AS260" t="str">
        <f>IF(RESPOSTAS!AT260="","",IF(UPPER(RESPOSTAS!AT260)=INDEX(GABARITO!$C:$C,MATCH(TEXT(VALUE(RIGHT($AS$1,2)),"00")&amp;"|"&amp;IF(AND(VALUE(RIGHT($AS$1,2))&gt;=57,VALUE(RIGHT($AS$1,2))&lt;=63),$D260,"COMUM"),GABARITO!$D:$D,0)),1,0))</f>
        <v/>
      </c>
      <c r="AT260" t="str">
        <f>IF(RESPOSTAS!AU260="","",IF(UPPER(RESPOSTAS!AU260)=INDEX(GABARITO!$C:$C,MATCH(TEXT(VALUE(RIGHT($AT$1,2)),"00")&amp;"|"&amp;IF(AND(VALUE(RIGHT($AT$1,2))&gt;=57,VALUE(RIGHT($AT$1,2))&lt;=63),$D260,"COMUM"),GABARITO!$D:$D,0)),1,0))</f>
        <v/>
      </c>
      <c r="AU260" t="str">
        <f>IF(RESPOSTAS!AV260="","",IF(UPPER(RESPOSTAS!AV260)=INDEX(GABARITO!$C:$C,MATCH(TEXT(VALUE(RIGHT($AU$1,2)),"00")&amp;"|"&amp;IF(AND(VALUE(RIGHT($AU$1,2))&gt;=57,VALUE(RIGHT($AU$1,2))&lt;=63),$D260,"COMUM"),GABARITO!$D:$D,0)),1,0))</f>
        <v/>
      </c>
      <c r="AV260" t="str">
        <f>IF(RESPOSTAS!AW260="","",IF(UPPER(RESPOSTAS!AW260)=INDEX(GABARITO!$C:$C,MATCH(TEXT(VALUE(RIGHT($AV$1,2)),"00")&amp;"|"&amp;IF(AND(VALUE(RIGHT($AV$1,2))&gt;=57,VALUE(RIGHT($AV$1,2))&lt;=63),$D260,"COMUM"),GABARITO!$D:$D,0)),1,0))</f>
        <v/>
      </c>
      <c r="AW260" t="str">
        <f>IF(RESPOSTAS!AX260="","",IF(UPPER(RESPOSTAS!AX260)=INDEX(GABARITO!$C:$C,MATCH(TEXT(VALUE(RIGHT($AW$1,2)),"00")&amp;"|"&amp;IF(AND(VALUE(RIGHT($AW$1,2))&gt;=57,VALUE(RIGHT($AW$1,2))&lt;=63),$D260,"COMUM"),GABARITO!$D:$D,0)),1,0))</f>
        <v/>
      </c>
      <c r="AX260" t="str">
        <f>IF(RESPOSTAS!AY260="","",IF(UPPER(RESPOSTAS!AY260)=INDEX(GABARITO!$C:$C,MATCH(TEXT(VALUE(RIGHT($AX$1,2)),"00")&amp;"|"&amp;IF(AND(VALUE(RIGHT($AX$1,2))&gt;=57,VALUE(RIGHT($AX$1,2))&lt;=63),$D260,"COMUM"),GABARITO!$D:$D,0)),1,0))</f>
        <v/>
      </c>
      <c r="AY260" t="str">
        <f>IF(RESPOSTAS!AZ260="","",IF(UPPER(RESPOSTAS!AZ260)=INDEX(GABARITO!$C:$C,MATCH(TEXT(VALUE(RIGHT($AY$1,2)),"00")&amp;"|"&amp;IF(AND(VALUE(RIGHT($AY$1,2))&gt;=57,VALUE(RIGHT($AY$1,2))&lt;=63),$D260,"COMUM"),GABARITO!$D:$D,0)),1,0))</f>
        <v/>
      </c>
      <c r="AZ260" t="str">
        <f>IF(RESPOSTAS!BA260="","",IF(UPPER(RESPOSTAS!BA260)=INDEX(GABARITO!$C:$C,MATCH(TEXT(VALUE(RIGHT($AZ$1,2)),"00")&amp;"|"&amp;IF(AND(VALUE(RIGHT($AZ$1,2))&gt;=57,VALUE(RIGHT($AZ$1,2))&lt;=63),$D260,"COMUM"),GABARITO!$D:$D,0)),1,0))</f>
        <v/>
      </c>
      <c r="BA260" t="str">
        <f>IF(RESPOSTAS!BB260="","",IF(UPPER(RESPOSTAS!BB260)=INDEX(GABARITO!$C:$C,MATCH(TEXT(VALUE(RIGHT($BA$1,2)),"00")&amp;"|"&amp;IF(AND(VALUE(RIGHT($BA$1,2))&gt;=57,VALUE(RIGHT($BA$1,2))&lt;=63),$D260,"COMUM"),GABARITO!$D:$D,0)),1,0))</f>
        <v/>
      </c>
      <c r="BB260" t="str">
        <f>IF(RESPOSTAS!BC260="","",IF(UPPER(RESPOSTAS!BC260)=INDEX(GABARITO!$C:$C,MATCH(TEXT(VALUE(RIGHT($BB$1,2)),"00")&amp;"|"&amp;IF(AND(VALUE(RIGHT($BB$1,2))&gt;=57,VALUE(RIGHT($BB$1,2))&lt;=63),$D260,"COMUM"),GABARITO!$D:$D,0)),1,0))</f>
        <v/>
      </c>
      <c r="BC260" t="str">
        <f>IF(RESPOSTAS!BD260="","",IF(UPPER(RESPOSTAS!BD260)=INDEX(GABARITO!$C:$C,MATCH(TEXT(VALUE(RIGHT($BC$1,2)),"00")&amp;"|"&amp;IF(AND(VALUE(RIGHT($BC$1,2))&gt;=57,VALUE(RIGHT($BC$1,2))&lt;=63),$D260,"COMUM"),GABARITO!$D:$D,0)),1,0))</f>
        <v/>
      </c>
      <c r="BD260" t="str">
        <f>IF(RESPOSTAS!BE260="","",IF(UPPER(RESPOSTAS!BE260)=INDEX(GABARITO!$C:$C,MATCH(TEXT(VALUE(RIGHT($BD$1,2)),"00")&amp;"|"&amp;IF(AND(VALUE(RIGHT($BD$1,2))&gt;=57,VALUE(RIGHT($BD$1,2))&lt;=63),$D260,"COMUM"),GABARITO!$D:$D,0)),1,0))</f>
        <v/>
      </c>
      <c r="BE260" t="str">
        <f>IF(RESPOSTAS!BF260="","",IF(UPPER(RESPOSTAS!BF260)=INDEX(GABARITO!$C:$C,MATCH(TEXT(VALUE(RIGHT($BE$1,2)),"00")&amp;"|"&amp;IF(AND(VALUE(RIGHT($BE$1,2))&gt;=57,VALUE(RIGHT($BE$1,2))&lt;=63),$D260,"COMUM"),GABARITO!$D:$D,0)),1,0))</f>
        <v/>
      </c>
      <c r="BF260" t="str">
        <f>IF(RESPOSTAS!BG260="","",IF(UPPER(RESPOSTAS!BG260)=INDEX(GABARITO!$C:$C,MATCH(TEXT(VALUE(RIGHT($BF$1,2)),"00")&amp;"|"&amp;IF(AND(VALUE(RIGHT($BF$1,2))&gt;=57,VALUE(RIGHT($BF$1,2))&lt;=63),$D260,"COMUM"),GABARITO!$D:$D,0)),1,0))</f>
        <v/>
      </c>
      <c r="BG260" t="str">
        <f>IF(RESPOSTAS!BH260="","",IF(UPPER(RESPOSTAS!BH260)=INDEX(GABARITO!$C:$C,MATCH(TEXT(VALUE(RIGHT($BG$1,2)),"00")&amp;"|"&amp;IF(AND(VALUE(RIGHT($BG$1,2))&gt;=57,VALUE(RIGHT($BG$1,2))&lt;=63),$D260,"COMUM"),GABARITO!$D:$D,0)),1,0))</f>
        <v/>
      </c>
      <c r="BH260" t="str">
        <f>IF(RESPOSTAS!BI260="","",IF(UPPER(RESPOSTAS!BI260)=INDEX(GABARITO!$C:$C,MATCH(TEXT(VALUE(RIGHT($BH$1,2)),"00")&amp;"|"&amp;IF(AND(VALUE(RIGHT($BH$1,2))&gt;=57,VALUE(RIGHT($BH$1,2))&lt;=63),$D260,"COMUM"),GABARITO!$D:$D,0)),1,0))</f>
        <v/>
      </c>
      <c r="BI260" t="str">
        <f>IF(RESPOSTAS!BJ260="","",IF(UPPER(RESPOSTAS!BJ260)=INDEX(GABARITO!$C:$C,MATCH(TEXT(VALUE(RIGHT($BI$1,2)),"00")&amp;"|"&amp;IF(AND(VALUE(RIGHT($BI$1,2))&gt;=57,VALUE(RIGHT($BI$1,2))&lt;=63),$D260,"COMUM"),GABARITO!$D:$D,0)),1,0))</f>
        <v/>
      </c>
      <c r="BJ260" t="str">
        <f>IF(RESPOSTAS!BK260="","",IF(UPPER(RESPOSTAS!BK260)=INDEX(GABARITO!$C:$C,MATCH(TEXT(VALUE(RIGHT($BJ$1,2)),"00")&amp;"|"&amp;IF(AND(VALUE(RIGHT($BJ$1,2))&gt;=57,VALUE(RIGHT($BJ$1,2))&lt;=63),$D260,"COMUM"),GABARITO!$D:$D,0)),1,0))</f>
        <v/>
      </c>
      <c r="BK260" t="str">
        <f>IF(RESPOSTAS!BL260="","",IF(UPPER(RESPOSTAS!BL260)=INDEX(GABARITO!$C:$C,MATCH(TEXT(VALUE(RIGHT($BK$1,2)),"00")&amp;"|"&amp;IF(AND(VALUE(RIGHT($BK$1,2))&gt;=57,VALUE(RIGHT($BK$1,2))&lt;=63),$D260,"COMUM"),GABARITO!$D:$D,0)),1,0))</f>
        <v/>
      </c>
      <c r="BL260" t="str">
        <f>IF(RESPOSTAS!BM260="","",IF(UPPER(RESPOSTAS!BM260)=INDEX(GABARITO!$C:$C,MATCH(TEXT(VALUE(RIGHT($BL$1,2)),"00")&amp;"|"&amp;IF(AND(VALUE(RIGHT($BL$1,2))&gt;=57,VALUE(RIGHT($BL$1,2))&lt;=63),$D260,"COMUM"),GABARITO!$D:$D,0)),1,0))</f>
        <v/>
      </c>
      <c r="BM260" t="str">
        <f>IF(RESPOSTAS!BN260="","",IF(UPPER(RESPOSTAS!BN260)=INDEX(GABARITO!$C:$C,MATCH(TEXT(VALUE(RIGHT($BM$1,2)),"00")&amp;"|"&amp;IF(AND(VALUE(RIGHT($BM$1,2))&gt;=57,VALUE(RIGHT($BM$1,2))&lt;=63),$D260,"COMUM"),GABARITO!$D:$D,0)),1,0))</f>
        <v/>
      </c>
      <c r="BN260" t="str">
        <f>IF(RESPOSTAS!BO260="","",IF(UPPER(RESPOSTAS!BO260)=INDEX(GABARITO!$C:$C,MATCH(TEXT(VALUE(RIGHT($BN$1,2)),"00")&amp;"|"&amp;IF(AND(VALUE(RIGHT($BN$1,2))&gt;=57,VALUE(RIGHT($BN$1,2))&lt;=63),$D260,"COMUM"),GABARITO!$D:$D,0)),1,0))</f>
        <v/>
      </c>
      <c r="BO260" t="str">
        <f>IF(RESPOSTAS!BP260="","",IF(UPPER(RESPOSTAS!BP260)=INDEX(GABARITO!$C:$C,MATCH(TEXT(VALUE(RIGHT($BO$1,2)),"00")&amp;"|"&amp;IF(AND(VALUE(RIGHT($BO$1,2))&gt;=57,VALUE(RIGHT($BO$1,2))&lt;=63),$D260,"COMUM"),GABARITO!$D:$D,0)),1,0))</f>
        <v/>
      </c>
      <c r="BP260">
        <f>COUNTIF(RESPOSTAS!F260:BP260,"&lt;&gt;")</f>
        <v>0</v>
      </c>
      <c r="BQ260" t="str">
        <f t="shared" si="42"/>
        <v/>
      </c>
      <c r="BR260" s="10" t="str">
        <f t="shared" si="43"/>
        <v/>
      </c>
      <c r="BT260" s="11" t="str">
        <f t="shared" si="45"/>
        <v/>
      </c>
      <c r="BU260" s="11" t="str">
        <f t="shared" si="46"/>
        <v/>
      </c>
      <c r="BV260" s="11" t="str">
        <f t="shared" si="47"/>
        <v/>
      </c>
      <c r="BW260" s="11" t="str">
        <f t="shared" si="48"/>
        <v/>
      </c>
      <c r="BX260" s="11" t="str">
        <f t="shared" si="49"/>
        <v/>
      </c>
      <c r="BY260" s="11" t="str">
        <f t="shared" si="50"/>
        <v/>
      </c>
      <c r="BZ260" s="3" t="str">
        <f t="shared" si="44"/>
        <v/>
      </c>
      <c r="CA260" s="3" t="e">
        <f t="shared" si="41"/>
        <v>#VALUE!</v>
      </c>
    </row>
    <row r="261" spans="1:79" x14ac:dyDescent="0.25">
      <c r="A261" t="str">
        <f>IF(RESPOSTAS!A261="","",RESPOSTAS!A261)</f>
        <v/>
      </c>
      <c r="B261" t="str">
        <f>IF(RESPOSTAS!C261="","",RESPOSTAS!C261)</f>
        <v/>
      </c>
      <c r="C261" t="str">
        <f>IF(RESPOSTAS!D261="","",RESPOSTAS!D261)</f>
        <v/>
      </c>
      <c r="D261" t="str">
        <f>IF(RESPOSTAS!E261="","",RESPOSTAS!E261)</f>
        <v/>
      </c>
      <c r="E261" t="str">
        <f>IF(RESPOSTAS!F261="","",IF(UPPER(RESPOSTAS!F261)=INDEX(GABARITO!$C:$C,MATCH(TEXT(VALUE(RIGHT($E$1,2)),"00")&amp;"|"&amp;IF(AND(VALUE(RIGHT($E$1,2))&gt;=57,VALUE(RIGHT($E$1,2))&lt;=63),$D261,"COMUM"),GABARITO!$D:$D,0)),1,0))</f>
        <v/>
      </c>
      <c r="F261" t="str">
        <f>IF(RESPOSTAS!G261="","",IF(UPPER(RESPOSTAS!G261)=INDEX(GABARITO!$C:$C,MATCH(TEXT(VALUE(RIGHT($F$1,2)),"00")&amp;"|"&amp;IF(AND(VALUE(RIGHT($F$1,2))&gt;=57,VALUE(RIGHT($F$1,2))&lt;=63),$D261,"COMUM"),GABARITO!$D:$D,0)),1,0))</f>
        <v/>
      </c>
      <c r="G261" t="str">
        <f>IF(RESPOSTAS!H261="","",IF(UPPER(RESPOSTAS!H261)=INDEX(GABARITO!$C:$C,MATCH(TEXT(VALUE(RIGHT($G$1,2)),"00")&amp;"|"&amp;IF(AND(VALUE(RIGHT($G$1,2))&gt;=57,VALUE(RIGHT($G$1,2))&lt;=63),$D261,"COMUM"),GABARITO!$D:$D,0)),1,0))</f>
        <v/>
      </c>
      <c r="H261" t="str">
        <f>IF(RESPOSTAS!I261="","",IF(UPPER(RESPOSTAS!I261)=INDEX(GABARITO!$C:$C,MATCH(TEXT(VALUE(RIGHT($H$1,2)),"00")&amp;"|"&amp;IF(AND(VALUE(RIGHT($H$1,2))&gt;=57,VALUE(RIGHT($H$1,2))&lt;=63),$D261,"COMUM"),GABARITO!$D:$D,0)),1,0))</f>
        <v/>
      </c>
      <c r="I261" t="str">
        <f>IF(RESPOSTAS!J261="","",IF(UPPER(RESPOSTAS!J261)=INDEX(GABARITO!$C:$C,MATCH(TEXT(VALUE(RIGHT($I$1,2)),"00")&amp;"|"&amp;IF(AND(VALUE(RIGHT($I$1,2))&gt;=57,VALUE(RIGHT($I$1,2))&lt;=63),$D261,"COMUM"),GABARITO!$D:$D,0)),1,0))</f>
        <v/>
      </c>
      <c r="J261" t="str">
        <f>IF(RESPOSTAS!K261="","",IF(UPPER(RESPOSTAS!K261)=INDEX(GABARITO!$C:$C,MATCH(TEXT(VALUE(RIGHT($J$1,2)),"00")&amp;"|"&amp;IF(AND(VALUE(RIGHT($J$1,2))&gt;=57,VALUE(RIGHT($J$1,2))&lt;=63),$D261,"COMUM"),GABARITO!$D:$D,0)),1,0))</f>
        <v/>
      </c>
      <c r="K261" t="str">
        <f>IF(RESPOSTAS!L261="","",IF(UPPER(RESPOSTAS!L261)=INDEX(GABARITO!$C:$C,MATCH(TEXT(VALUE(RIGHT($K$1,2)),"00")&amp;"|"&amp;IF(AND(VALUE(RIGHT($K$1,2))&gt;=57,VALUE(RIGHT($K$1,2))&lt;=63),$D261,"COMUM"),GABARITO!$D:$D,0)),1,0))</f>
        <v/>
      </c>
      <c r="L261" t="str">
        <f>IF(RESPOSTAS!M261="","",IF(UPPER(RESPOSTAS!M261)=INDEX(GABARITO!$C:$C,MATCH(TEXT(VALUE(RIGHT($L$1,2)),"00")&amp;"|"&amp;IF(AND(VALUE(RIGHT($L$1,2))&gt;=57,VALUE(RIGHT($L$1,2))&lt;=63),$D261,"COMUM"),GABARITO!$D:$D,0)),1,0))</f>
        <v/>
      </c>
      <c r="M261" t="str">
        <f>IF(RESPOSTAS!N261="","",IF(UPPER(RESPOSTAS!N261)=INDEX(GABARITO!$C:$C,MATCH(TEXT(VALUE(RIGHT($M$1,2)),"00")&amp;"|"&amp;IF(AND(VALUE(RIGHT($M$1,2))&gt;=57,VALUE(RIGHT($M$1,2))&lt;=63),$D261,"COMUM"),GABARITO!$D:$D,0)),1,0))</f>
        <v/>
      </c>
      <c r="N261" t="str">
        <f>IF(RESPOSTAS!O261="","",IF(UPPER(RESPOSTAS!O261)=INDEX(GABARITO!$C:$C,MATCH(TEXT(VALUE(RIGHT($E$1,2)),"00")&amp;"|"&amp;IF(AND(VALUE(RIGHT($E$1,2))&gt;=57,VALUE(RIGHT($E$1,2))&lt;=63),$D261,"COMUM"),GABARITO!$D:$D,0)),1,0))</f>
        <v/>
      </c>
      <c r="O261" t="str">
        <f>IF(RESPOSTAS!P261="","",IF(UPPER(RESPOSTAS!P261)=INDEX(GABARITO!$C:$C,MATCH(TEXT(VALUE(RIGHT($O$1,2)),"00")&amp;"|"&amp;IF(AND(VALUE(RIGHT($O$1,2))&gt;=57,VALUE(RIGHT($O$1,2))&lt;=63),$D261,"COMUM"),GABARITO!$D:$D,0)),1,0))</f>
        <v/>
      </c>
      <c r="P261" t="str">
        <f>IF(RESPOSTAS!Q261="","",IF(UPPER(RESPOSTAS!Q261)=INDEX(GABARITO!$C:$C,MATCH(TEXT(VALUE(RIGHT($P$1,2)),"00")&amp;"|"&amp;IF(AND(VALUE(RIGHT($P$1,2))&gt;=57,VALUE(RIGHT($P$1,2))&lt;=63),$D261,"COMUM"),GABARITO!$D:$D,0)),1,0))</f>
        <v/>
      </c>
      <c r="Q261" t="str">
        <f>IF(RESPOSTAS!R261="","",IF(UPPER(RESPOSTAS!R261)=INDEX(GABARITO!$C:$C,MATCH(TEXT(VALUE(RIGHT($Q$1,2)),"00")&amp;"|"&amp;IF(AND(VALUE(RIGHT($Q$1,2))&gt;=57,VALUE(RIGHT($Q$1,2))&lt;=63),$D261,"COMUM"),GABARITO!$D:$D,0)),1,0))</f>
        <v/>
      </c>
      <c r="R261" t="str">
        <f>IF(RESPOSTAS!S261="","",IF(UPPER(RESPOSTAS!S261)=INDEX(GABARITO!$C:$C,MATCH(TEXT(VALUE(RIGHT($R$1,2)),"00")&amp;"|"&amp;IF(AND(VALUE(RIGHT($R$1,2))&gt;=57,VALUE(RIGHT($R$1,2))&lt;=63),$D261,"COMUM"),GABARITO!$D:$D,0)),1,0))</f>
        <v/>
      </c>
      <c r="S261" t="str">
        <f>IF(RESPOSTAS!T261="","",IF(UPPER(RESPOSTAS!T261)=INDEX(GABARITO!$C:$C,MATCH(TEXT(VALUE(RIGHT($S$1,2)),"00")&amp;"|"&amp;IF(AND(VALUE(RIGHT($S$1,2))&gt;=57,VALUE(RIGHT($S$1,2))&lt;=63),$D261,"COMUM"),GABARITO!$D:$D,0)),1,0))</f>
        <v/>
      </c>
      <c r="T261" t="str">
        <f>IF(RESPOSTAS!U261="","",IF(UPPER(RESPOSTAS!U261)=INDEX(GABARITO!$C:$C,MATCH(TEXT(VALUE(RIGHT($T$1,2)),"00")&amp;"|"&amp;IF(AND(VALUE(RIGHT($T$1,2))&gt;=57,VALUE(RIGHT($T$1,2))&lt;=63),$D261,"COMUM"),GABARITO!$D:$D,0)),1,0))</f>
        <v/>
      </c>
      <c r="U261" t="str">
        <f>IF(RESPOSTAS!V261="","",IF(UPPER(RESPOSTAS!V261)=INDEX(GABARITO!$C:$C,MATCH(TEXT(VALUE(RIGHT($U$1,2)),"00")&amp;"|"&amp;IF(AND(VALUE(RIGHT($U$1,2))&gt;=57,VALUE(RIGHT($U$1,2))&lt;=63),$D261,"COMUM"),GABARITO!$D:$D,0)),1,0))</f>
        <v/>
      </c>
      <c r="V261" t="str">
        <f>IF(RESPOSTAS!W261="","",IF(UPPER(RESPOSTAS!W261)=INDEX(GABARITO!$C:$C,MATCH(TEXT(VALUE(RIGHT($E$1,2)),"00")&amp;"|"&amp;IF(AND(VALUE(RIGHT($E$1,2))&gt;=57,VALUE(RIGHT($E$1,2))&lt;=63),$D261,"COMUM"),GABARITO!$D:$D,0)),1,0))</f>
        <v/>
      </c>
      <c r="W261" t="str">
        <f>IF(RESPOSTAS!X261="","",IF(UPPER(RESPOSTAS!X261)=INDEX(GABARITO!$C:$C,MATCH(TEXT(VALUE(RIGHT($W$1,2)),"00")&amp;"|"&amp;IF(AND(VALUE(RIGHT($W$1,2))&gt;=57,VALUE(RIGHT($W$1,2))&lt;=63),$D261,"COMUM"),GABARITO!$D:$D,0)),1,0))</f>
        <v/>
      </c>
      <c r="X261" t="str">
        <f>IF(RESPOSTAS!Y261="","",IF(UPPER(RESPOSTAS!Y261)=INDEX(GABARITO!$C:$C,MATCH(TEXT(VALUE(RIGHT($X$1,2)),"00")&amp;"|"&amp;IF(AND(VALUE(RIGHT($X$1,2))&gt;=57,VALUE(RIGHT($X$1,2))&lt;=63),$D261,"COMUM"),GABARITO!$D:$D,0)),1,0))</f>
        <v/>
      </c>
      <c r="Y261" t="str">
        <f>IF(RESPOSTAS!Z261="","",IF(UPPER(RESPOSTAS!Z261)=INDEX(GABARITO!$C:$C,MATCH(TEXT(VALUE(RIGHT($Y$1,2)),"00")&amp;"|"&amp;IF(AND(VALUE(RIGHT($Y$1,2))&gt;=57,VALUE(RIGHT($Y$1,2))&lt;=63),$D261,"COMUM"),GABARITO!$D:$D,0)),1,0))</f>
        <v/>
      </c>
      <c r="Z261" t="str">
        <f>IF(RESPOSTAS!AA261="","",IF(UPPER(RESPOSTAS!AA261)=INDEX(GABARITO!$C:$C,MATCH(TEXT(VALUE(RIGHT($Z$1,2)),"00")&amp;"|"&amp;IF(AND(VALUE(RIGHT($Z$1,2))&gt;=57,VALUE(RIGHT($Z$1,2))&lt;=63),$D261,"COMUM"),GABARITO!$D:$D,0)),1,0))</f>
        <v/>
      </c>
      <c r="AA261" t="str">
        <f>IF(RESPOSTAS!AB261="","",IF(UPPER(RESPOSTAS!AB261)=INDEX(GABARITO!$C:$C,MATCH(TEXT(VALUE(RIGHT($AA$1,2)),"00")&amp;"|"&amp;IF(AND(VALUE(RIGHT($AA$1,2))&gt;=57,VALUE(RIGHT($AA$1,2))&lt;=63),$D261,"COMUM"),GABARITO!$D:$D,0)),1,0))</f>
        <v/>
      </c>
      <c r="AB261" t="str">
        <f>IF(RESPOSTAS!AC261="","",IF(UPPER(RESPOSTAS!AC261)=INDEX(GABARITO!$C:$C,MATCH(TEXT(VALUE(RIGHT($AB$1,2)),"00")&amp;"|"&amp;IF(AND(VALUE(RIGHT($AB$1,2))&gt;=57,VALUE(RIGHT($AB$1,2))&lt;=63),$D261,"COMUM"),GABARITO!$D:$D,0)),1,0))</f>
        <v/>
      </c>
      <c r="AC261" t="str">
        <f>IF(RESPOSTAS!AD261="","",IF(UPPER(RESPOSTAS!AD261)=INDEX(GABARITO!$C:$C,MATCH(TEXT(VALUE(RIGHT($AC$1,2)),"00")&amp;"|"&amp;IF(AND(VALUE(RIGHT($AC$1,2))&gt;=57,VALUE(RIGHT($AC$1,2))&lt;=63),$D261,"COMUM"),GABARITO!$D:$D,0)),1,0))</f>
        <v/>
      </c>
      <c r="AD261" t="str">
        <f>IF(RESPOSTAS!AE261="","",IF(UPPER(RESPOSTAS!AE261)=INDEX(GABARITO!$C:$C,MATCH(TEXT(VALUE(RIGHT($AD$1,2)),"00")&amp;"|"&amp;IF(AND(VALUE(RIGHT($AD$1,2))&gt;=57,VALUE(RIGHT($AD$1,2))&lt;=63),$D261,"COMUM"),GABARITO!$D:$D,0)),1,0))</f>
        <v/>
      </c>
      <c r="AE261" t="str">
        <f>IF(RESPOSTAS!AF261="","",IF(UPPER(RESPOSTAS!AF261)=INDEX(GABARITO!$C:$C,MATCH(TEXT(VALUE(RIGHT($AE$1,2)),"00")&amp;"|"&amp;IF(AND(VALUE(RIGHT($AE$1,2))&gt;=57,VALUE(RIGHT($AE$1,2))&lt;=63),$D261,"COMUM"),GABARITO!$D:$D,0)),1,0))</f>
        <v/>
      </c>
      <c r="AF261" t="str">
        <f>IF(RESPOSTAS!AG261="","",IF(UPPER(RESPOSTAS!AG261)=INDEX(GABARITO!$C:$C,MATCH(TEXT(VALUE(RIGHT($AF$1,2)),"00")&amp;"|"&amp;IF(AND(VALUE(RIGHT($AF$1,2))&gt;=57,VALUE(RIGHT($AF$1,2))&lt;=63),$D261,"COMUM"),GABARITO!$D:$D,0)),1,0))</f>
        <v/>
      </c>
      <c r="AG261" t="str">
        <f>IF(RESPOSTAS!AH261="","",IF(UPPER(RESPOSTAS!AH261)=INDEX(GABARITO!$C:$C,MATCH(TEXT(VALUE(RIGHT($AG$1,2)),"00")&amp;"|"&amp;IF(AND(VALUE(RIGHT($AG$1,2))&gt;=57,VALUE(RIGHT($AG$1,2))&lt;=63),$D261,"COMUM"),GABARITO!$D:$D,0)),1,0))</f>
        <v/>
      </c>
      <c r="AH261" t="str">
        <f>IF(RESPOSTAS!AI261="","",IF(UPPER(RESPOSTAS!AI261)=INDEX(GABARITO!$C:$C,MATCH(TEXT(VALUE(RIGHT($AH$1,2)),"00")&amp;"|"&amp;IF(AND(VALUE(RIGHT($AH$1,2))&gt;=57,VALUE(RIGHT($AH$1,2))&lt;=63),$D261,"COMUM"),GABARITO!$D:$D,0)),1,0))</f>
        <v/>
      </c>
      <c r="AI261" t="str">
        <f>IF(RESPOSTAS!AJ261="","",IF(UPPER(RESPOSTAS!AJ261)=INDEX(GABARITO!$C:$C,MATCH(TEXT(VALUE(RIGHT($AI$1,2)),"00")&amp;"|"&amp;IF(AND(VALUE(RIGHT($AI$1,2))&gt;=57,VALUE(RIGHT($AI$1,2))&lt;=63),$D261,"COMUM"),GABARITO!$D:$D,0)),1,0))</f>
        <v/>
      </c>
      <c r="AJ261" t="str">
        <f>IF(RESPOSTAS!AK261="","",IF(UPPER(RESPOSTAS!AK261)=INDEX(GABARITO!$C:$C,MATCH(TEXT(VALUE(RIGHT($AJ$1,2)),"00")&amp;"|"&amp;IF(AND(VALUE(RIGHT($AJ$1,2))&gt;=57,VALUE(RIGHT($AJ$1,2))&lt;=63),$D261,"COMUM"),GABARITO!$D:$D,0)),1,0))</f>
        <v/>
      </c>
      <c r="AK261" t="str">
        <f>IF(RESPOSTAS!AL261="","",IF(UPPER(RESPOSTAS!AL261)=INDEX(GABARITO!$C:$C,MATCH(TEXT(VALUE(RIGHT($AK$1,2)),"00")&amp;"|"&amp;IF(AND(VALUE(RIGHT($AK$1,2))&gt;=57,VALUE(RIGHT($AK$1,2))&lt;=63),$D261,"COMUM"),GABARITO!$D:$D,0)),1,0))</f>
        <v/>
      </c>
      <c r="AL261" t="str">
        <f>IF(RESPOSTAS!AM261="","",IF(UPPER(RESPOSTAS!AM261)=INDEX(GABARITO!$C:$C,MATCH(TEXT(VALUE(RIGHT($AL$1,2)),"00")&amp;"|"&amp;IF(AND(VALUE(RIGHT($AL$1,2))&gt;=57,VALUE(RIGHT($AL$1,2))&lt;=63),$D261,"COMUM"),GABARITO!$D:$D,0)),1,0))</f>
        <v/>
      </c>
      <c r="AM261" t="str">
        <f>IF(RESPOSTAS!AN261="","",IF(UPPER(RESPOSTAS!AN261)=INDEX(GABARITO!$C:$C,MATCH(TEXT(VALUE(RIGHT($AM$1,2)),"00")&amp;"|"&amp;IF(AND(VALUE(RIGHT($AM$1,2))&gt;=57,VALUE(RIGHT($AM$1,2))&lt;=63),$D261,"COMUM"),GABARITO!$D:$D,0)),1,0))</f>
        <v/>
      </c>
      <c r="AN261" t="str">
        <f>IF(RESPOSTAS!AO261="","",IF(UPPER(RESPOSTAS!AO261)=INDEX(GABARITO!$C:$C,MATCH(TEXT(VALUE(RIGHT($AN$1,2)),"00")&amp;"|"&amp;IF(AND(VALUE(RIGHT($AN$1,2))&gt;=57,VALUE(RIGHT($AN$1,2))&lt;=63),$D261,"COMUM"),GABARITO!$D:$D,0)),1,0))</f>
        <v/>
      </c>
      <c r="AO261" t="str">
        <f>IF(RESPOSTAS!AP261="","",IF(UPPER(RESPOSTAS!AP261)=INDEX(GABARITO!$C:$C,MATCH(TEXT(VALUE(RIGHT($AO$1,2)),"00")&amp;"|"&amp;IF(AND(VALUE(RIGHT($AO$1,2))&gt;=57,VALUE(RIGHT($AO$1,2))&lt;=63),$D261,"COMUM"),GABARITO!$D:$D,0)),1,0))</f>
        <v/>
      </c>
      <c r="AP261" t="str">
        <f>IF(RESPOSTAS!AQ261="","",IF(UPPER(RESPOSTAS!AQ261)=INDEX(GABARITO!$C:$C,MATCH(TEXT(VALUE(RIGHT($AP$1,2)),"00")&amp;"|"&amp;IF(AND(VALUE(RIGHT($AP$1,2))&gt;=57,VALUE(RIGHT($AP$1,2))&lt;=63),$D261,"COMUM"),GABARITO!$D:$D,0)),1,0))</f>
        <v/>
      </c>
      <c r="AQ261" t="str">
        <f>IF(RESPOSTAS!AR261="","",IF(UPPER(RESPOSTAS!AR261)=INDEX(GABARITO!$C:$C,MATCH(TEXT(VALUE(RIGHT($AQ$1,2)),"00")&amp;"|"&amp;IF(AND(VALUE(RIGHT($AQ$1,2))&gt;=57,VALUE(RIGHT($AQ$1,2))&lt;=63),$D261,"COMUM"),GABARITO!$D:$D,0)),1,0))</f>
        <v/>
      </c>
      <c r="AR261" t="str">
        <f>IF(RESPOSTAS!AS261="","",IF(UPPER(RESPOSTAS!AS261)=INDEX(GABARITO!$C:$C,MATCH(TEXT(VALUE(RIGHT($AR$1,2)),"00")&amp;"|"&amp;IF(AND(VALUE(RIGHT($AR$1,2))&gt;=57,VALUE(RIGHT($AR$1,2))&lt;=63),$D261,"COMUM"),GABARITO!$D:$D,0)),1,0))</f>
        <v/>
      </c>
      <c r="AS261" t="str">
        <f>IF(RESPOSTAS!AT261="","",IF(UPPER(RESPOSTAS!AT261)=INDEX(GABARITO!$C:$C,MATCH(TEXT(VALUE(RIGHT($AS$1,2)),"00")&amp;"|"&amp;IF(AND(VALUE(RIGHT($AS$1,2))&gt;=57,VALUE(RIGHT($AS$1,2))&lt;=63),$D261,"COMUM"),GABARITO!$D:$D,0)),1,0))</f>
        <v/>
      </c>
      <c r="AT261" t="str">
        <f>IF(RESPOSTAS!AU261="","",IF(UPPER(RESPOSTAS!AU261)=INDEX(GABARITO!$C:$C,MATCH(TEXT(VALUE(RIGHT($AT$1,2)),"00")&amp;"|"&amp;IF(AND(VALUE(RIGHT($AT$1,2))&gt;=57,VALUE(RIGHT($AT$1,2))&lt;=63),$D261,"COMUM"),GABARITO!$D:$D,0)),1,0))</f>
        <v/>
      </c>
      <c r="AU261" t="str">
        <f>IF(RESPOSTAS!AV261="","",IF(UPPER(RESPOSTAS!AV261)=INDEX(GABARITO!$C:$C,MATCH(TEXT(VALUE(RIGHT($AU$1,2)),"00")&amp;"|"&amp;IF(AND(VALUE(RIGHT($AU$1,2))&gt;=57,VALUE(RIGHT($AU$1,2))&lt;=63),$D261,"COMUM"),GABARITO!$D:$D,0)),1,0))</f>
        <v/>
      </c>
      <c r="AV261" t="str">
        <f>IF(RESPOSTAS!AW261="","",IF(UPPER(RESPOSTAS!AW261)=INDEX(GABARITO!$C:$C,MATCH(TEXT(VALUE(RIGHT($AV$1,2)),"00")&amp;"|"&amp;IF(AND(VALUE(RIGHT($AV$1,2))&gt;=57,VALUE(RIGHT($AV$1,2))&lt;=63),$D261,"COMUM"),GABARITO!$D:$D,0)),1,0))</f>
        <v/>
      </c>
      <c r="AW261" t="str">
        <f>IF(RESPOSTAS!AX261="","",IF(UPPER(RESPOSTAS!AX261)=INDEX(GABARITO!$C:$C,MATCH(TEXT(VALUE(RIGHT($AW$1,2)),"00")&amp;"|"&amp;IF(AND(VALUE(RIGHT($AW$1,2))&gt;=57,VALUE(RIGHT($AW$1,2))&lt;=63),$D261,"COMUM"),GABARITO!$D:$D,0)),1,0))</f>
        <v/>
      </c>
      <c r="AX261" t="str">
        <f>IF(RESPOSTAS!AY261="","",IF(UPPER(RESPOSTAS!AY261)=INDEX(GABARITO!$C:$C,MATCH(TEXT(VALUE(RIGHT($AX$1,2)),"00")&amp;"|"&amp;IF(AND(VALUE(RIGHT($AX$1,2))&gt;=57,VALUE(RIGHT($AX$1,2))&lt;=63),$D261,"COMUM"),GABARITO!$D:$D,0)),1,0))</f>
        <v/>
      </c>
      <c r="AY261" t="str">
        <f>IF(RESPOSTAS!AZ261="","",IF(UPPER(RESPOSTAS!AZ261)=INDEX(GABARITO!$C:$C,MATCH(TEXT(VALUE(RIGHT($AY$1,2)),"00")&amp;"|"&amp;IF(AND(VALUE(RIGHT($AY$1,2))&gt;=57,VALUE(RIGHT($AY$1,2))&lt;=63),$D261,"COMUM"),GABARITO!$D:$D,0)),1,0))</f>
        <v/>
      </c>
      <c r="AZ261" t="str">
        <f>IF(RESPOSTAS!BA261="","",IF(UPPER(RESPOSTAS!BA261)=INDEX(GABARITO!$C:$C,MATCH(TEXT(VALUE(RIGHT($AZ$1,2)),"00")&amp;"|"&amp;IF(AND(VALUE(RIGHT($AZ$1,2))&gt;=57,VALUE(RIGHT($AZ$1,2))&lt;=63),$D261,"COMUM"),GABARITO!$D:$D,0)),1,0))</f>
        <v/>
      </c>
      <c r="BA261" t="str">
        <f>IF(RESPOSTAS!BB261="","",IF(UPPER(RESPOSTAS!BB261)=INDEX(GABARITO!$C:$C,MATCH(TEXT(VALUE(RIGHT($BA$1,2)),"00")&amp;"|"&amp;IF(AND(VALUE(RIGHT($BA$1,2))&gt;=57,VALUE(RIGHT($BA$1,2))&lt;=63),$D261,"COMUM"),GABARITO!$D:$D,0)),1,0))</f>
        <v/>
      </c>
      <c r="BB261" t="str">
        <f>IF(RESPOSTAS!BC261="","",IF(UPPER(RESPOSTAS!BC261)=INDEX(GABARITO!$C:$C,MATCH(TEXT(VALUE(RIGHT($BB$1,2)),"00")&amp;"|"&amp;IF(AND(VALUE(RIGHT($BB$1,2))&gt;=57,VALUE(RIGHT($BB$1,2))&lt;=63),$D261,"COMUM"),GABARITO!$D:$D,0)),1,0))</f>
        <v/>
      </c>
      <c r="BC261" t="str">
        <f>IF(RESPOSTAS!BD261="","",IF(UPPER(RESPOSTAS!BD261)=INDEX(GABARITO!$C:$C,MATCH(TEXT(VALUE(RIGHT($BC$1,2)),"00")&amp;"|"&amp;IF(AND(VALUE(RIGHT($BC$1,2))&gt;=57,VALUE(RIGHT($BC$1,2))&lt;=63),$D261,"COMUM"),GABARITO!$D:$D,0)),1,0))</f>
        <v/>
      </c>
      <c r="BD261" t="str">
        <f>IF(RESPOSTAS!BE261="","",IF(UPPER(RESPOSTAS!BE261)=INDEX(GABARITO!$C:$C,MATCH(TEXT(VALUE(RIGHT($BD$1,2)),"00")&amp;"|"&amp;IF(AND(VALUE(RIGHT($BD$1,2))&gt;=57,VALUE(RIGHT($BD$1,2))&lt;=63),$D261,"COMUM"),GABARITO!$D:$D,0)),1,0))</f>
        <v/>
      </c>
      <c r="BE261" t="str">
        <f>IF(RESPOSTAS!BF261="","",IF(UPPER(RESPOSTAS!BF261)=INDEX(GABARITO!$C:$C,MATCH(TEXT(VALUE(RIGHT($BE$1,2)),"00")&amp;"|"&amp;IF(AND(VALUE(RIGHT($BE$1,2))&gt;=57,VALUE(RIGHT($BE$1,2))&lt;=63),$D261,"COMUM"),GABARITO!$D:$D,0)),1,0))</f>
        <v/>
      </c>
      <c r="BF261" t="str">
        <f>IF(RESPOSTAS!BG261="","",IF(UPPER(RESPOSTAS!BG261)=INDEX(GABARITO!$C:$C,MATCH(TEXT(VALUE(RIGHT($BF$1,2)),"00")&amp;"|"&amp;IF(AND(VALUE(RIGHT($BF$1,2))&gt;=57,VALUE(RIGHT($BF$1,2))&lt;=63),$D261,"COMUM"),GABARITO!$D:$D,0)),1,0))</f>
        <v/>
      </c>
      <c r="BG261" t="str">
        <f>IF(RESPOSTAS!BH261="","",IF(UPPER(RESPOSTAS!BH261)=INDEX(GABARITO!$C:$C,MATCH(TEXT(VALUE(RIGHT($BG$1,2)),"00")&amp;"|"&amp;IF(AND(VALUE(RIGHT($BG$1,2))&gt;=57,VALUE(RIGHT($BG$1,2))&lt;=63),$D261,"COMUM"),GABARITO!$D:$D,0)),1,0))</f>
        <v/>
      </c>
      <c r="BH261" t="str">
        <f>IF(RESPOSTAS!BI261="","",IF(UPPER(RESPOSTAS!BI261)=INDEX(GABARITO!$C:$C,MATCH(TEXT(VALUE(RIGHT($BH$1,2)),"00")&amp;"|"&amp;IF(AND(VALUE(RIGHT($BH$1,2))&gt;=57,VALUE(RIGHT($BH$1,2))&lt;=63),$D261,"COMUM"),GABARITO!$D:$D,0)),1,0))</f>
        <v/>
      </c>
      <c r="BI261" t="str">
        <f>IF(RESPOSTAS!BJ261="","",IF(UPPER(RESPOSTAS!BJ261)=INDEX(GABARITO!$C:$C,MATCH(TEXT(VALUE(RIGHT($BI$1,2)),"00")&amp;"|"&amp;IF(AND(VALUE(RIGHT($BI$1,2))&gt;=57,VALUE(RIGHT($BI$1,2))&lt;=63),$D261,"COMUM"),GABARITO!$D:$D,0)),1,0))</f>
        <v/>
      </c>
      <c r="BJ261" t="str">
        <f>IF(RESPOSTAS!BK261="","",IF(UPPER(RESPOSTAS!BK261)=INDEX(GABARITO!$C:$C,MATCH(TEXT(VALUE(RIGHT($BJ$1,2)),"00")&amp;"|"&amp;IF(AND(VALUE(RIGHT($BJ$1,2))&gt;=57,VALUE(RIGHT($BJ$1,2))&lt;=63),$D261,"COMUM"),GABARITO!$D:$D,0)),1,0))</f>
        <v/>
      </c>
      <c r="BK261" t="str">
        <f>IF(RESPOSTAS!BL261="","",IF(UPPER(RESPOSTAS!BL261)=INDEX(GABARITO!$C:$C,MATCH(TEXT(VALUE(RIGHT($BK$1,2)),"00")&amp;"|"&amp;IF(AND(VALUE(RIGHT($BK$1,2))&gt;=57,VALUE(RIGHT($BK$1,2))&lt;=63),$D261,"COMUM"),GABARITO!$D:$D,0)),1,0))</f>
        <v/>
      </c>
      <c r="BL261" t="str">
        <f>IF(RESPOSTAS!BM261="","",IF(UPPER(RESPOSTAS!BM261)=INDEX(GABARITO!$C:$C,MATCH(TEXT(VALUE(RIGHT($BL$1,2)),"00")&amp;"|"&amp;IF(AND(VALUE(RIGHT($BL$1,2))&gt;=57,VALUE(RIGHT($BL$1,2))&lt;=63),$D261,"COMUM"),GABARITO!$D:$D,0)),1,0))</f>
        <v/>
      </c>
      <c r="BM261" t="str">
        <f>IF(RESPOSTAS!BN261="","",IF(UPPER(RESPOSTAS!BN261)=INDEX(GABARITO!$C:$C,MATCH(TEXT(VALUE(RIGHT($BM$1,2)),"00")&amp;"|"&amp;IF(AND(VALUE(RIGHT($BM$1,2))&gt;=57,VALUE(RIGHT($BM$1,2))&lt;=63),$D261,"COMUM"),GABARITO!$D:$D,0)),1,0))</f>
        <v/>
      </c>
      <c r="BN261" t="str">
        <f>IF(RESPOSTAS!BO261="","",IF(UPPER(RESPOSTAS!BO261)=INDEX(GABARITO!$C:$C,MATCH(TEXT(VALUE(RIGHT($BN$1,2)),"00")&amp;"|"&amp;IF(AND(VALUE(RIGHT($BN$1,2))&gt;=57,VALUE(RIGHT($BN$1,2))&lt;=63),$D261,"COMUM"),GABARITO!$D:$D,0)),1,0))</f>
        <v/>
      </c>
      <c r="BO261" t="str">
        <f>IF(RESPOSTAS!BP261="","",IF(UPPER(RESPOSTAS!BP261)=INDEX(GABARITO!$C:$C,MATCH(TEXT(VALUE(RIGHT($BO$1,2)),"00")&amp;"|"&amp;IF(AND(VALUE(RIGHT($BO$1,2))&gt;=57,VALUE(RIGHT($BO$1,2))&lt;=63),$D261,"COMUM"),GABARITO!$D:$D,0)),1,0))</f>
        <v/>
      </c>
      <c r="BP261">
        <f>COUNTIF(RESPOSTAS!F261:BP261,"&lt;&gt;")</f>
        <v>0</v>
      </c>
      <c r="BQ261" t="str">
        <f t="shared" si="42"/>
        <v/>
      </c>
      <c r="BR261" s="10" t="str">
        <f t="shared" si="43"/>
        <v/>
      </c>
      <c r="BT261" s="11" t="str">
        <f t="shared" si="45"/>
        <v/>
      </c>
      <c r="BU261" s="11" t="str">
        <f t="shared" si="46"/>
        <v/>
      </c>
      <c r="BV261" s="11" t="str">
        <f t="shared" si="47"/>
        <v/>
      </c>
      <c r="BW261" s="11" t="str">
        <f t="shared" si="48"/>
        <v/>
      </c>
      <c r="BX261" s="11" t="str">
        <f t="shared" si="49"/>
        <v/>
      </c>
      <c r="BY261" s="11" t="str">
        <f t="shared" si="50"/>
        <v/>
      </c>
      <c r="BZ261" s="3" t="str">
        <f t="shared" si="44"/>
        <v/>
      </c>
      <c r="CA261" s="3" t="e">
        <f t="shared" si="41"/>
        <v>#VALUE!</v>
      </c>
    </row>
    <row r="262" spans="1:79" x14ac:dyDescent="0.25">
      <c r="A262" t="str">
        <f>IF(RESPOSTAS!A262="","",RESPOSTAS!A262)</f>
        <v/>
      </c>
      <c r="B262" t="str">
        <f>IF(RESPOSTAS!C262="","",RESPOSTAS!C262)</f>
        <v/>
      </c>
      <c r="C262" t="str">
        <f>IF(RESPOSTAS!D262="","",RESPOSTAS!D262)</f>
        <v/>
      </c>
      <c r="D262" t="str">
        <f>IF(RESPOSTAS!E262="","",RESPOSTAS!E262)</f>
        <v/>
      </c>
      <c r="E262" t="str">
        <f>IF(RESPOSTAS!F262="","",IF(UPPER(RESPOSTAS!F262)=INDEX(GABARITO!$C:$C,MATCH(TEXT(VALUE(RIGHT($E$1,2)),"00")&amp;"|"&amp;IF(AND(VALUE(RIGHT($E$1,2))&gt;=57,VALUE(RIGHT($E$1,2))&lt;=63),$D262,"COMUM"),GABARITO!$D:$D,0)),1,0))</f>
        <v/>
      </c>
      <c r="F262" t="str">
        <f>IF(RESPOSTAS!G262="","",IF(UPPER(RESPOSTAS!G262)=INDEX(GABARITO!$C:$C,MATCH(TEXT(VALUE(RIGHT($F$1,2)),"00")&amp;"|"&amp;IF(AND(VALUE(RIGHT($F$1,2))&gt;=57,VALUE(RIGHT($F$1,2))&lt;=63),$D262,"COMUM"),GABARITO!$D:$D,0)),1,0))</f>
        <v/>
      </c>
      <c r="G262" t="str">
        <f>IF(RESPOSTAS!H262="","",IF(UPPER(RESPOSTAS!H262)=INDEX(GABARITO!$C:$C,MATCH(TEXT(VALUE(RIGHT($G$1,2)),"00")&amp;"|"&amp;IF(AND(VALUE(RIGHT($G$1,2))&gt;=57,VALUE(RIGHT($G$1,2))&lt;=63),$D262,"COMUM"),GABARITO!$D:$D,0)),1,0))</f>
        <v/>
      </c>
      <c r="H262" t="str">
        <f>IF(RESPOSTAS!I262="","",IF(UPPER(RESPOSTAS!I262)=INDEX(GABARITO!$C:$C,MATCH(TEXT(VALUE(RIGHT($H$1,2)),"00")&amp;"|"&amp;IF(AND(VALUE(RIGHT($H$1,2))&gt;=57,VALUE(RIGHT($H$1,2))&lt;=63),$D262,"COMUM"),GABARITO!$D:$D,0)),1,0))</f>
        <v/>
      </c>
      <c r="I262" t="str">
        <f>IF(RESPOSTAS!J262="","",IF(UPPER(RESPOSTAS!J262)=INDEX(GABARITO!$C:$C,MATCH(TEXT(VALUE(RIGHT($I$1,2)),"00")&amp;"|"&amp;IF(AND(VALUE(RIGHT($I$1,2))&gt;=57,VALUE(RIGHT($I$1,2))&lt;=63),$D262,"COMUM"),GABARITO!$D:$D,0)),1,0))</f>
        <v/>
      </c>
      <c r="J262" t="str">
        <f>IF(RESPOSTAS!K262="","",IF(UPPER(RESPOSTAS!K262)=INDEX(GABARITO!$C:$C,MATCH(TEXT(VALUE(RIGHT($J$1,2)),"00")&amp;"|"&amp;IF(AND(VALUE(RIGHT($J$1,2))&gt;=57,VALUE(RIGHT($J$1,2))&lt;=63),$D262,"COMUM"),GABARITO!$D:$D,0)),1,0))</f>
        <v/>
      </c>
      <c r="K262" t="str">
        <f>IF(RESPOSTAS!L262="","",IF(UPPER(RESPOSTAS!L262)=INDEX(GABARITO!$C:$C,MATCH(TEXT(VALUE(RIGHT($K$1,2)),"00")&amp;"|"&amp;IF(AND(VALUE(RIGHT($K$1,2))&gt;=57,VALUE(RIGHT($K$1,2))&lt;=63),$D262,"COMUM"),GABARITO!$D:$D,0)),1,0))</f>
        <v/>
      </c>
      <c r="L262" t="str">
        <f>IF(RESPOSTAS!M262="","",IF(UPPER(RESPOSTAS!M262)=INDEX(GABARITO!$C:$C,MATCH(TEXT(VALUE(RIGHT($L$1,2)),"00")&amp;"|"&amp;IF(AND(VALUE(RIGHT($L$1,2))&gt;=57,VALUE(RIGHT($L$1,2))&lt;=63),$D262,"COMUM"),GABARITO!$D:$D,0)),1,0))</f>
        <v/>
      </c>
      <c r="M262" t="str">
        <f>IF(RESPOSTAS!N262="","",IF(UPPER(RESPOSTAS!N262)=INDEX(GABARITO!$C:$C,MATCH(TEXT(VALUE(RIGHT($M$1,2)),"00")&amp;"|"&amp;IF(AND(VALUE(RIGHT($M$1,2))&gt;=57,VALUE(RIGHT($M$1,2))&lt;=63),$D262,"COMUM"),GABARITO!$D:$D,0)),1,0))</f>
        <v/>
      </c>
      <c r="N262" t="str">
        <f>IF(RESPOSTAS!O262="","",IF(UPPER(RESPOSTAS!O262)=INDEX(GABARITO!$C:$C,MATCH(TEXT(VALUE(RIGHT($E$1,2)),"00")&amp;"|"&amp;IF(AND(VALUE(RIGHT($E$1,2))&gt;=57,VALUE(RIGHT($E$1,2))&lt;=63),$D262,"COMUM"),GABARITO!$D:$D,0)),1,0))</f>
        <v/>
      </c>
      <c r="O262" t="str">
        <f>IF(RESPOSTAS!P262="","",IF(UPPER(RESPOSTAS!P262)=INDEX(GABARITO!$C:$C,MATCH(TEXT(VALUE(RIGHT($O$1,2)),"00")&amp;"|"&amp;IF(AND(VALUE(RIGHT($O$1,2))&gt;=57,VALUE(RIGHT($O$1,2))&lt;=63),$D262,"COMUM"),GABARITO!$D:$D,0)),1,0))</f>
        <v/>
      </c>
      <c r="P262" t="str">
        <f>IF(RESPOSTAS!Q262="","",IF(UPPER(RESPOSTAS!Q262)=INDEX(GABARITO!$C:$C,MATCH(TEXT(VALUE(RIGHT($P$1,2)),"00")&amp;"|"&amp;IF(AND(VALUE(RIGHT($P$1,2))&gt;=57,VALUE(RIGHT($P$1,2))&lt;=63),$D262,"COMUM"),GABARITO!$D:$D,0)),1,0))</f>
        <v/>
      </c>
      <c r="Q262" t="str">
        <f>IF(RESPOSTAS!R262="","",IF(UPPER(RESPOSTAS!R262)=INDEX(GABARITO!$C:$C,MATCH(TEXT(VALUE(RIGHT($Q$1,2)),"00")&amp;"|"&amp;IF(AND(VALUE(RIGHT($Q$1,2))&gt;=57,VALUE(RIGHT($Q$1,2))&lt;=63),$D262,"COMUM"),GABARITO!$D:$D,0)),1,0))</f>
        <v/>
      </c>
      <c r="R262" t="str">
        <f>IF(RESPOSTAS!S262="","",IF(UPPER(RESPOSTAS!S262)=INDEX(GABARITO!$C:$C,MATCH(TEXT(VALUE(RIGHT($R$1,2)),"00")&amp;"|"&amp;IF(AND(VALUE(RIGHT($R$1,2))&gt;=57,VALUE(RIGHT($R$1,2))&lt;=63),$D262,"COMUM"),GABARITO!$D:$D,0)),1,0))</f>
        <v/>
      </c>
      <c r="S262" t="str">
        <f>IF(RESPOSTAS!T262="","",IF(UPPER(RESPOSTAS!T262)=INDEX(GABARITO!$C:$C,MATCH(TEXT(VALUE(RIGHT($S$1,2)),"00")&amp;"|"&amp;IF(AND(VALUE(RIGHT($S$1,2))&gt;=57,VALUE(RIGHT($S$1,2))&lt;=63),$D262,"COMUM"),GABARITO!$D:$D,0)),1,0))</f>
        <v/>
      </c>
      <c r="T262" t="str">
        <f>IF(RESPOSTAS!U262="","",IF(UPPER(RESPOSTAS!U262)=INDEX(GABARITO!$C:$C,MATCH(TEXT(VALUE(RIGHT($T$1,2)),"00")&amp;"|"&amp;IF(AND(VALUE(RIGHT($T$1,2))&gt;=57,VALUE(RIGHT($T$1,2))&lt;=63),$D262,"COMUM"),GABARITO!$D:$D,0)),1,0))</f>
        <v/>
      </c>
      <c r="U262" t="str">
        <f>IF(RESPOSTAS!V262="","",IF(UPPER(RESPOSTAS!V262)=INDEX(GABARITO!$C:$C,MATCH(TEXT(VALUE(RIGHT($U$1,2)),"00")&amp;"|"&amp;IF(AND(VALUE(RIGHT($U$1,2))&gt;=57,VALUE(RIGHT($U$1,2))&lt;=63),$D262,"COMUM"),GABARITO!$D:$D,0)),1,0))</f>
        <v/>
      </c>
      <c r="V262" t="str">
        <f>IF(RESPOSTAS!W262="","",IF(UPPER(RESPOSTAS!W262)=INDEX(GABARITO!$C:$C,MATCH(TEXT(VALUE(RIGHT($E$1,2)),"00")&amp;"|"&amp;IF(AND(VALUE(RIGHT($E$1,2))&gt;=57,VALUE(RIGHT($E$1,2))&lt;=63),$D262,"COMUM"),GABARITO!$D:$D,0)),1,0))</f>
        <v/>
      </c>
      <c r="W262" t="str">
        <f>IF(RESPOSTAS!X262="","",IF(UPPER(RESPOSTAS!X262)=INDEX(GABARITO!$C:$C,MATCH(TEXT(VALUE(RIGHT($W$1,2)),"00")&amp;"|"&amp;IF(AND(VALUE(RIGHT($W$1,2))&gt;=57,VALUE(RIGHT($W$1,2))&lt;=63),$D262,"COMUM"),GABARITO!$D:$D,0)),1,0))</f>
        <v/>
      </c>
      <c r="X262" t="str">
        <f>IF(RESPOSTAS!Y262="","",IF(UPPER(RESPOSTAS!Y262)=INDEX(GABARITO!$C:$C,MATCH(TEXT(VALUE(RIGHT($X$1,2)),"00")&amp;"|"&amp;IF(AND(VALUE(RIGHT($X$1,2))&gt;=57,VALUE(RIGHT($X$1,2))&lt;=63),$D262,"COMUM"),GABARITO!$D:$D,0)),1,0))</f>
        <v/>
      </c>
      <c r="Y262" t="str">
        <f>IF(RESPOSTAS!Z262="","",IF(UPPER(RESPOSTAS!Z262)=INDEX(GABARITO!$C:$C,MATCH(TEXT(VALUE(RIGHT($Y$1,2)),"00")&amp;"|"&amp;IF(AND(VALUE(RIGHT($Y$1,2))&gt;=57,VALUE(RIGHT($Y$1,2))&lt;=63),$D262,"COMUM"),GABARITO!$D:$D,0)),1,0))</f>
        <v/>
      </c>
      <c r="Z262" t="str">
        <f>IF(RESPOSTAS!AA262="","",IF(UPPER(RESPOSTAS!AA262)=INDEX(GABARITO!$C:$C,MATCH(TEXT(VALUE(RIGHT($Z$1,2)),"00")&amp;"|"&amp;IF(AND(VALUE(RIGHT($Z$1,2))&gt;=57,VALUE(RIGHT($Z$1,2))&lt;=63),$D262,"COMUM"),GABARITO!$D:$D,0)),1,0))</f>
        <v/>
      </c>
      <c r="AA262" t="str">
        <f>IF(RESPOSTAS!AB262="","",IF(UPPER(RESPOSTAS!AB262)=INDEX(GABARITO!$C:$C,MATCH(TEXT(VALUE(RIGHT($AA$1,2)),"00")&amp;"|"&amp;IF(AND(VALUE(RIGHT($AA$1,2))&gt;=57,VALUE(RIGHT($AA$1,2))&lt;=63),$D262,"COMUM"),GABARITO!$D:$D,0)),1,0))</f>
        <v/>
      </c>
      <c r="AB262" t="str">
        <f>IF(RESPOSTAS!AC262="","",IF(UPPER(RESPOSTAS!AC262)=INDEX(GABARITO!$C:$C,MATCH(TEXT(VALUE(RIGHT($AB$1,2)),"00")&amp;"|"&amp;IF(AND(VALUE(RIGHT($AB$1,2))&gt;=57,VALUE(RIGHT($AB$1,2))&lt;=63),$D262,"COMUM"),GABARITO!$D:$D,0)),1,0))</f>
        <v/>
      </c>
      <c r="AC262" t="str">
        <f>IF(RESPOSTAS!AD262="","",IF(UPPER(RESPOSTAS!AD262)=INDEX(GABARITO!$C:$C,MATCH(TEXT(VALUE(RIGHT($AC$1,2)),"00")&amp;"|"&amp;IF(AND(VALUE(RIGHT($AC$1,2))&gt;=57,VALUE(RIGHT($AC$1,2))&lt;=63),$D262,"COMUM"),GABARITO!$D:$D,0)),1,0))</f>
        <v/>
      </c>
      <c r="AD262" t="str">
        <f>IF(RESPOSTAS!AE262="","",IF(UPPER(RESPOSTAS!AE262)=INDEX(GABARITO!$C:$C,MATCH(TEXT(VALUE(RIGHT($AD$1,2)),"00")&amp;"|"&amp;IF(AND(VALUE(RIGHT($AD$1,2))&gt;=57,VALUE(RIGHT($AD$1,2))&lt;=63),$D262,"COMUM"),GABARITO!$D:$D,0)),1,0))</f>
        <v/>
      </c>
      <c r="AE262" t="str">
        <f>IF(RESPOSTAS!AF262="","",IF(UPPER(RESPOSTAS!AF262)=INDEX(GABARITO!$C:$C,MATCH(TEXT(VALUE(RIGHT($AE$1,2)),"00")&amp;"|"&amp;IF(AND(VALUE(RIGHT($AE$1,2))&gt;=57,VALUE(RIGHT($AE$1,2))&lt;=63),$D262,"COMUM"),GABARITO!$D:$D,0)),1,0))</f>
        <v/>
      </c>
      <c r="AF262" t="str">
        <f>IF(RESPOSTAS!AG262="","",IF(UPPER(RESPOSTAS!AG262)=INDEX(GABARITO!$C:$C,MATCH(TEXT(VALUE(RIGHT($AF$1,2)),"00")&amp;"|"&amp;IF(AND(VALUE(RIGHT($AF$1,2))&gt;=57,VALUE(RIGHT($AF$1,2))&lt;=63),$D262,"COMUM"),GABARITO!$D:$D,0)),1,0))</f>
        <v/>
      </c>
      <c r="AG262" t="str">
        <f>IF(RESPOSTAS!AH262="","",IF(UPPER(RESPOSTAS!AH262)=INDEX(GABARITO!$C:$C,MATCH(TEXT(VALUE(RIGHT($AG$1,2)),"00")&amp;"|"&amp;IF(AND(VALUE(RIGHT($AG$1,2))&gt;=57,VALUE(RIGHT($AG$1,2))&lt;=63),$D262,"COMUM"),GABARITO!$D:$D,0)),1,0))</f>
        <v/>
      </c>
      <c r="AH262" t="str">
        <f>IF(RESPOSTAS!AI262="","",IF(UPPER(RESPOSTAS!AI262)=INDEX(GABARITO!$C:$C,MATCH(TEXT(VALUE(RIGHT($AH$1,2)),"00")&amp;"|"&amp;IF(AND(VALUE(RIGHT($AH$1,2))&gt;=57,VALUE(RIGHT($AH$1,2))&lt;=63),$D262,"COMUM"),GABARITO!$D:$D,0)),1,0))</f>
        <v/>
      </c>
      <c r="AI262" t="str">
        <f>IF(RESPOSTAS!AJ262="","",IF(UPPER(RESPOSTAS!AJ262)=INDEX(GABARITO!$C:$C,MATCH(TEXT(VALUE(RIGHT($AI$1,2)),"00")&amp;"|"&amp;IF(AND(VALUE(RIGHT($AI$1,2))&gt;=57,VALUE(RIGHT($AI$1,2))&lt;=63),$D262,"COMUM"),GABARITO!$D:$D,0)),1,0))</f>
        <v/>
      </c>
      <c r="AJ262" t="str">
        <f>IF(RESPOSTAS!AK262="","",IF(UPPER(RESPOSTAS!AK262)=INDEX(GABARITO!$C:$C,MATCH(TEXT(VALUE(RIGHT($AJ$1,2)),"00")&amp;"|"&amp;IF(AND(VALUE(RIGHT($AJ$1,2))&gt;=57,VALUE(RIGHT($AJ$1,2))&lt;=63),$D262,"COMUM"),GABARITO!$D:$D,0)),1,0))</f>
        <v/>
      </c>
      <c r="AK262" t="str">
        <f>IF(RESPOSTAS!AL262="","",IF(UPPER(RESPOSTAS!AL262)=INDEX(GABARITO!$C:$C,MATCH(TEXT(VALUE(RIGHT($AK$1,2)),"00")&amp;"|"&amp;IF(AND(VALUE(RIGHT($AK$1,2))&gt;=57,VALUE(RIGHT($AK$1,2))&lt;=63),$D262,"COMUM"),GABARITO!$D:$D,0)),1,0))</f>
        <v/>
      </c>
      <c r="AL262" t="str">
        <f>IF(RESPOSTAS!AM262="","",IF(UPPER(RESPOSTAS!AM262)=INDEX(GABARITO!$C:$C,MATCH(TEXT(VALUE(RIGHT($AL$1,2)),"00")&amp;"|"&amp;IF(AND(VALUE(RIGHT($AL$1,2))&gt;=57,VALUE(RIGHT($AL$1,2))&lt;=63),$D262,"COMUM"),GABARITO!$D:$D,0)),1,0))</f>
        <v/>
      </c>
      <c r="AM262" t="str">
        <f>IF(RESPOSTAS!AN262="","",IF(UPPER(RESPOSTAS!AN262)=INDEX(GABARITO!$C:$C,MATCH(TEXT(VALUE(RIGHT($AM$1,2)),"00")&amp;"|"&amp;IF(AND(VALUE(RIGHT($AM$1,2))&gt;=57,VALUE(RIGHT($AM$1,2))&lt;=63),$D262,"COMUM"),GABARITO!$D:$D,0)),1,0))</f>
        <v/>
      </c>
      <c r="AN262" t="str">
        <f>IF(RESPOSTAS!AO262="","",IF(UPPER(RESPOSTAS!AO262)=INDEX(GABARITO!$C:$C,MATCH(TEXT(VALUE(RIGHT($AN$1,2)),"00")&amp;"|"&amp;IF(AND(VALUE(RIGHT($AN$1,2))&gt;=57,VALUE(RIGHT($AN$1,2))&lt;=63),$D262,"COMUM"),GABARITO!$D:$D,0)),1,0))</f>
        <v/>
      </c>
      <c r="AO262" t="str">
        <f>IF(RESPOSTAS!AP262="","",IF(UPPER(RESPOSTAS!AP262)=INDEX(GABARITO!$C:$C,MATCH(TEXT(VALUE(RIGHT($AO$1,2)),"00")&amp;"|"&amp;IF(AND(VALUE(RIGHT($AO$1,2))&gt;=57,VALUE(RIGHT($AO$1,2))&lt;=63),$D262,"COMUM"),GABARITO!$D:$D,0)),1,0))</f>
        <v/>
      </c>
      <c r="AP262" t="str">
        <f>IF(RESPOSTAS!AQ262="","",IF(UPPER(RESPOSTAS!AQ262)=INDEX(GABARITO!$C:$C,MATCH(TEXT(VALUE(RIGHT($AP$1,2)),"00")&amp;"|"&amp;IF(AND(VALUE(RIGHT($AP$1,2))&gt;=57,VALUE(RIGHT($AP$1,2))&lt;=63),$D262,"COMUM"),GABARITO!$D:$D,0)),1,0))</f>
        <v/>
      </c>
      <c r="AQ262" t="str">
        <f>IF(RESPOSTAS!AR262="","",IF(UPPER(RESPOSTAS!AR262)=INDEX(GABARITO!$C:$C,MATCH(TEXT(VALUE(RIGHT($AQ$1,2)),"00")&amp;"|"&amp;IF(AND(VALUE(RIGHT($AQ$1,2))&gt;=57,VALUE(RIGHT($AQ$1,2))&lt;=63),$D262,"COMUM"),GABARITO!$D:$D,0)),1,0))</f>
        <v/>
      </c>
      <c r="AR262" t="str">
        <f>IF(RESPOSTAS!AS262="","",IF(UPPER(RESPOSTAS!AS262)=INDEX(GABARITO!$C:$C,MATCH(TEXT(VALUE(RIGHT($AR$1,2)),"00")&amp;"|"&amp;IF(AND(VALUE(RIGHT($AR$1,2))&gt;=57,VALUE(RIGHT($AR$1,2))&lt;=63),$D262,"COMUM"),GABARITO!$D:$D,0)),1,0))</f>
        <v/>
      </c>
      <c r="AS262" t="str">
        <f>IF(RESPOSTAS!AT262="","",IF(UPPER(RESPOSTAS!AT262)=INDEX(GABARITO!$C:$C,MATCH(TEXT(VALUE(RIGHT($AS$1,2)),"00")&amp;"|"&amp;IF(AND(VALUE(RIGHT($AS$1,2))&gt;=57,VALUE(RIGHT($AS$1,2))&lt;=63),$D262,"COMUM"),GABARITO!$D:$D,0)),1,0))</f>
        <v/>
      </c>
      <c r="AT262" t="str">
        <f>IF(RESPOSTAS!AU262="","",IF(UPPER(RESPOSTAS!AU262)=INDEX(GABARITO!$C:$C,MATCH(TEXT(VALUE(RIGHT($AT$1,2)),"00")&amp;"|"&amp;IF(AND(VALUE(RIGHT($AT$1,2))&gt;=57,VALUE(RIGHT($AT$1,2))&lt;=63),$D262,"COMUM"),GABARITO!$D:$D,0)),1,0))</f>
        <v/>
      </c>
      <c r="AU262" t="str">
        <f>IF(RESPOSTAS!AV262="","",IF(UPPER(RESPOSTAS!AV262)=INDEX(GABARITO!$C:$C,MATCH(TEXT(VALUE(RIGHT($AU$1,2)),"00")&amp;"|"&amp;IF(AND(VALUE(RIGHT($AU$1,2))&gt;=57,VALUE(RIGHT($AU$1,2))&lt;=63),$D262,"COMUM"),GABARITO!$D:$D,0)),1,0))</f>
        <v/>
      </c>
      <c r="AV262" t="str">
        <f>IF(RESPOSTAS!AW262="","",IF(UPPER(RESPOSTAS!AW262)=INDEX(GABARITO!$C:$C,MATCH(TEXT(VALUE(RIGHT($AV$1,2)),"00")&amp;"|"&amp;IF(AND(VALUE(RIGHT($AV$1,2))&gt;=57,VALUE(RIGHT($AV$1,2))&lt;=63),$D262,"COMUM"),GABARITO!$D:$D,0)),1,0))</f>
        <v/>
      </c>
      <c r="AW262" t="str">
        <f>IF(RESPOSTAS!AX262="","",IF(UPPER(RESPOSTAS!AX262)=INDEX(GABARITO!$C:$C,MATCH(TEXT(VALUE(RIGHT($AW$1,2)),"00")&amp;"|"&amp;IF(AND(VALUE(RIGHT($AW$1,2))&gt;=57,VALUE(RIGHT($AW$1,2))&lt;=63),$D262,"COMUM"),GABARITO!$D:$D,0)),1,0))</f>
        <v/>
      </c>
      <c r="AX262" t="str">
        <f>IF(RESPOSTAS!AY262="","",IF(UPPER(RESPOSTAS!AY262)=INDEX(GABARITO!$C:$C,MATCH(TEXT(VALUE(RIGHT($AX$1,2)),"00")&amp;"|"&amp;IF(AND(VALUE(RIGHT($AX$1,2))&gt;=57,VALUE(RIGHT($AX$1,2))&lt;=63),$D262,"COMUM"),GABARITO!$D:$D,0)),1,0))</f>
        <v/>
      </c>
      <c r="AY262" t="str">
        <f>IF(RESPOSTAS!AZ262="","",IF(UPPER(RESPOSTAS!AZ262)=INDEX(GABARITO!$C:$C,MATCH(TEXT(VALUE(RIGHT($AY$1,2)),"00")&amp;"|"&amp;IF(AND(VALUE(RIGHT($AY$1,2))&gt;=57,VALUE(RIGHT($AY$1,2))&lt;=63),$D262,"COMUM"),GABARITO!$D:$D,0)),1,0))</f>
        <v/>
      </c>
      <c r="AZ262" t="str">
        <f>IF(RESPOSTAS!BA262="","",IF(UPPER(RESPOSTAS!BA262)=INDEX(GABARITO!$C:$C,MATCH(TEXT(VALUE(RIGHT($AZ$1,2)),"00")&amp;"|"&amp;IF(AND(VALUE(RIGHT($AZ$1,2))&gt;=57,VALUE(RIGHT($AZ$1,2))&lt;=63),$D262,"COMUM"),GABARITO!$D:$D,0)),1,0))</f>
        <v/>
      </c>
      <c r="BA262" t="str">
        <f>IF(RESPOSTAS!BB262="","",IF(UPPER(RESPOSTAS!BB262)=INDEX(GABARITO!$C:$C,MATCH(TEXT(VALUE(RIGHT($BA$1,2)),"00")&amp;"|"&amp;IF(AND(VALUE(RIGHT($BA$1,2))&gt;=57,VALUE(RIGHT($BA$1,2))&lt;=63),$D262,"COMUM"),GABARITO!$D:$D,0)),1,0))</f>
        <v/>
      </c>
      <c r="BB262" t="str">
        <f>IF(RESPOSTAS!BC262="","",IF(UPPER(RESPOSTAS!BC262)=INDEX(GABARITO!$C:$C,MATCH(TEXT(VALUE(RIGHT($BB$1,2)),"00")&amp;"|"&amp;IF(AND(VALUE(RIGHT($BB$1,2))&gt;=57,VALUE(RIGHT($BB$1,2))&lt;=63),$D262,"COMUM"),GABARITO!$D:$D,0)),1,0))</f>
        <v/>
      </c>
      <c r="BC262" t="str">
        <f>IF(RESPOSTAS!BD262="","",IF(UPPER(RESPOSTAS!BD262)=INDEX(GABARITO!$C:$C,MATCH(TEXT(VALUE(RIGHT($BC$1,2)),"00")&amp;"|"&amp;IF(AND(VALUE(RIGHT($BC$1,2))&gt;=57,VALUE(RIGHT($BC$1,2))&lt;=63),$D262,"COMUM"),GABARITO!$D:$D,0)),1,0))</f>
        <v/>
      </c>
      <c r="BD262" t="str">
        <f>IF(RESPOSTAS!BE262="","",IF(UPPER(RESPOSTAS!BE262)=INDEX(GABARITO!$C:$C,MATCH(TEXT(VALUE(RIGHT($BD$1,2)),"00")&amp;"|"&amp;IF(AND(VALUE(RIGHT($BD$1,2))&gt;=57,VALUE(RIGHT($BD$1,2))&lt;=63),$D262,"COMUM"),GABARITO!$D:$D,0)),1,0))</f>
        <v/>
      </c>
      <c r="BE262" t="str">
        <f>IF(RESPOSTAS!BF262="","",IF(UPPER(RESPOSTAS!BF262)=INDEX(GABARITO!$C:$C,MATCH(TEXT(VALUE(RIGHT($BE$1,2)),"00")&amp;"|"&amp;IF(AND(VALUE(RIGHT($BE$1,2))&gt;=57,VALUE(RIGHT($BE$1,2))&lt;=63),$D262,"COMUM"),GABARITO!$D:$D,0)),1,0))</f>
        <v/>
      </c>
      <c r="BF262" t="str">
        <f>IF(RESPOSTAS!BG262="","",IF(UPPER(RESPOSTAS!BG262)=INDEX(GABARITO!$C:$C,MATCH(TEXT(VALUE(RIGHT($BF$1,2)),"00")&amp;"|"&amp;IF(AND(VALUE(RIGHT($BF$1,2))&gt;=57,VALUE(RIGHT($BF$1,2))&lt;=63),$D262,"COMUM"),GABARITO!$D:$D,0)),1,0))</f>
        <v/>
      </c>
      <c r="BG262" t="str">
        <f>IF(RESPOSTAS!BH262="","",IF(UPPER(RESPOSTAS!BH262)=INDEX(GABARITO!$C:$C,MATCH(TEXT(VALUE(RIGHT($BG$1,2)),"00")&amp;"|"&amp;IF(AND(VALUE(RIGHT($BG$1,2))&gt;=57,VALUE(RIGHT($BG$1,2))&lt;=63),$D262,"COMUM"),GABARITO!$D:$D,0)),1,0))</f>
        <v/>
      </c>
      <c r="BH262" t="str">
        <f>IF(RESPOSTAS!BI262="","",IF(UPPER(RESPOSTAS!BI262)=INDEX(GABARITO!$C:$C,MATCH(TEXT(VALUE(RIGHT($BH$1,2)),"00")&amp;"|"&amp;IF(AND(VALUE(RIGHT($BH$1,2))&gt;=57,VALUE(RIGHT($BH$1,2))&lt;=63),$D262,"COMUM"),GABARITO!$D:$D,0)),1,0))</f>
        <v/>
      </c>
      <c r="BI262" t="str">
        <f>IF(RESPOSTAS!BJ262="","",IF(UPPER(RESPOSTAS!BJ262)=INDEX(GABARITO!$C:$C,MATCH(TEXT(VALUE(RIGHT($BI$1,2)),"00")&amp;"|"&amp;IF(AND(VALUE(RIGHT($BI$1,2))&gt;=57,VALUE(RIGHT($BI$1,2))&lt;=63),$D262,"COMUM"),GABARITO!$D:$D,0)),1,0))</f>
        <v/>
      </c>
      <c r="BJ262" t="str">
        <f>IF(RESPOSTAS!BK262="","",IF(UPPER(RESPOSTAS!BK262)=INDEX(GABARITO!$C:$C,MATCH(TEXT(VALUE(RIGHT($BJ$1,2)),"00")&amp;"|"&amp;IF(AND(VALUE(RIGHT($BJ$1,2))&gt;=57,VALUE(RIGHT($BJ$1,2))&lt;=63),$D262,"COMUM"),GABARITO!$D:$D,0)),1,0))</f>
        <v/>
      </c>
      <c r="BK262" t="str">
        <f>IF(RESPOSTAS!BL262="","",IF(UPPER(RESPOSTAS!BL262)=INDEX(GABARITO!$C:$C,MATCH(TEXT(VALUE(RIGHT($BK$1,2)),"00")&amp;"|"&amp;IF(AND(VALUE(RIGHT($BK$1,2))&gt;=57,VALUE(RIGHT($BK$1,2))&lt;=63),$D262,"COMUM"),GABARITO!$D:$D,0)),1,0))</f>
        <v/>
      </c>
      <c r="BL262" t="str">
        <f>IF(RESPOSTAS!BM262="","",IF(UPPER(RESPOSTAS!BM262)=INDEX(GABARITO!$C:$C,MATCH(TEXT(VALUE(RIGHT($BL$1,2)),"00")&amp;"|"&amp;IF(AND(VALUE(RIGHT($BL$1,2))&gt;=57,VALUE(RIGHT($BL$1,2))&lt;=63),$D262,"COMUM"),GABARITO!$D:$D,0)),1,0))</f>
        <v/>
      </c>
      <c r="BM262" t="str">
        <f>IF(RESPOSTAS!BN262="","",IF(UPPER(RESPOSTAS!BN262)=INDEX(GABARITO!$C:$C,MATCH(TEXT(VALUE(RIGHT($BM$1,2)),"00")&amp;"|"&amp;IF(AND(VALUE(RIGHT($BM$1,2))&gt;=57,VALUE(RIGHT($BM$1,2))&lt;=63),$D262,"COMUM"),GABARITO!$D:$D,0)),1,0))</f>
        <v/>
      </c>
      <c r="BN262" t="str">
        <f>IF(RESPOSTAS!BO262="","",IF(UPPER(RESPOSTAS!BO262)=INDEX(GABARITO!$C:$C,MATCH(TEXT(VALUE(RIGHT($BN$1,2)),"00")&amp;"|"&amp;IF(AND(VALUE(RIGHT($BN$1,2))&gt;=57,VALUE(RIGHT($BN$1,2))&lt;=63),$D262,"COMUM"),GABARITO!$D:$D,0)),1,0))</f>
        <v/>
      </c>
      <c r="BO262" t="str">
        <f>IF(RESPOSTAS!BP262="","",IF(UPPER(RESPOSTAS!BP262)=INDEX(GABARITO!$C:$C,MATCH(TEXT(VALUE(RIGHT($BO$1,2)),"00")&amp;"|"&amp;IF(AND(VALUE(RIGHT($BO$1,2))&gt;=57,VALUE(RIGHT($BO$1,2))&lt;=63),$D262,"COMUM"),GABARITO!$D:$D,0)),1,0))</f>
        <v/>
      </c>
      <c r="BP262">
        <f>COUNTIF(RESPOSTAS!F262:BP262,"&lt;&gt;")</f>
        <v>0</v>
      </c>
      <c r="BQ262" t="str">
        <f t="shared" si="42"/>
        <v/>
      </c>
      <c r="BR262" s="10" t="str">
        <f t="shared" si="43"/>
        <v/>
      </c>
      <c r="BT262" s="11" t="str">
        <f t="shared" si="45"/>
        <v/>
      </c>
      <c r="BU262" s="11" t="str">
        <f t="shared" si="46"/>
        <v/>
      </c>
      <c r="BV262" s="11" t="str">
        <f t="shared" si="47"/>
        <v/>
      </c>
      <c r="BW262" s="11" t="str">
        <f t="shared" si="48"/>
        <v/>
      </c>
      <c r="BX262" s="11" t="str">
        <f t="shared" si="49"/>
        <v/>
      </c>
      <c r="BY262" s="11" t="str">
        <f t="shared" si="50"/>
        <v/>
      </c>
      <c r="BZ262" s="3" t="str">
        <f t="shared" si="44"/>
        <v/>
      </c>
      <c r="CA262" s="3" t="e">
        <f t="shared" si="41"/>
        <v>#VALUE!</v>
      </c>
    </row>
    <row r="263" spans="1:79" x14ac:dyDescent="0.25">
      <c r="A263" t="str">
        <f>IF(RESPOSTAS!A263="","",RESPOSTAS!A263)</f>
        <v/>
      </c>
      <c r="B263" t="str">
        <f>IF(RESPOSTAS!C263="","",RESPOSTAS!C263)</f>
        <v/>
      </c>
      <c r="C263" t="str">
        <f>IF(RESPOSTAS!D263="","",RESPOSTAS!D263)</f>
        <v/>
      </c>
      <c r="D263" t="str">
        <f>IF(RESPOSTAS!E263="","",RESPOSTAS!E263)</f>
        <v/>
      </c>
      <c r="E263" t="str">
        <f>IF(RESPOSTAS!F263="","",IF(UPPER(RESPOSTAS!F263)=INDEX(GABARITO!$C:$C,MATCH(TEXT(VALUE(RIGHT($E$1,2)),"00")&amp;"|"&amp;IF(AND(VALUE(RIGHT($E$1,2))&gt;=57,VALUE(RIGHT($E$1,2))&lt;=63),$D263,"COMUM"),GABARITO!$D:$D,0)),1,0))</f>
        <v/>
      </c>
      <c r="F263" t="str">
        <f>IF(RESPOSTAS!G263="","",IF(UPPER(RESPOSTAS!G263)=INDEX(GABARITO!$C:$C,MATCH(TEXT(VALUE(RIGHT($F$1,2)),"00")&amp;"|"&amp;IF(AND(VALUE(RIGHT($F$1,2))&gt;=57,VALUE(RIGHT($F$1,2))&lt;=63),$D263,"COMUM"),GABARITO!$D:$D,0)),1,0))</f>
        <v/>
      </c>
      <c r="G263" t="str">
        <f>IF(RESPOSTAS!H263="","",IF(UPPER(RESPOSTAS!H263)=INDEX(GABARITO!$C:$C,MATCH(TEXT(VALUE(RIGHT($G$1,2)),"00")&amp;"|"&amp;IF(AND(VALUE(RIGHT($G$1,2))&gt;=57,VALUE(RIGHT($G$1,2))&lt;=63),$D263,"COMUM"),GABARITO!$D:$D,0)),1,0))</f>
        <v/>
      </c>
      <c r="H263" t="str">
        <f>IF(RESPOSTAS!I263="","",IF(UPPER(RESPOSTAS!I263)=INDEX(GABARITO!$C:$C,MATCH(TEXT(VALUE(RIGHT($H$1,2)),"00")&amp;"|"&amp;IF(AND(VALUE(RIGHT($H$1,2))&gt;=57,VALUE(RIGHT($H$1,2))&lt;=63),$D263,"COMUM"),GABARITO!$D:$D,0)),1,0))</f>
        <v/>
      </c>
      <c r="I263" t="str">
        <f>IF(RESPOSTAS!J263="","",IF(UPPER(RESPOSTAS!J263)=INDEX(GABARITO!$C:$C,MATCH(TEXT(VALUE(RIGHT($I$1,2)),"00")&amp;"|"&amp;IF(AND(VALUE(RIGHT($I$1,2))&gt;=57,VALUE(RIGHT($I$1,2))&lt;=63),$D263,"COMUM"),GABARITO!$D:$D,0)),1,0))</f>
        <v/>
      </c>
      <c r="J263" t="str">
        <f>IF(RESPOSTAS!K263="","",IF(UPPER(RESPOSTAS!K263)=INDEX(GABARITO!$C:$C,MATCH(TEXT(VALUE(RIGHT($J$1,2)),"00")&amp;"|"&amp;IF(AND(VALUE(RIGHT($J$1,2))&gt;=57,VALUE(RIGHT($J$1,2))&lt;=63),$D263,"COMUM"),GABARITO!$D:$D,0)),1,0))</f>
        <v/>
      </c>
      <c r="K263" t="str">
        <f>IF(RESPOSTAS!L263="","",IF(UPPER(RESPOSTAS!L263)=INDEX(GABARITO!$C:$C,MATCH(TEXT(VALUE(RIGHT($K$1,2)),"00")&amp;"|"&amp;IF(AND(VALUE(RIGHT($K$1,2))&gt;=57,VALUE(RIGHT($K$1,2))&lt;=63),$D263,"COMUM"),GABARITO!$D:$D,0)),1,0))</f>
        <v/>
      </c>
      <c r="L263" t="str">
        <f>IF(RESPOSTAS!M263="","",IF(UPPER(RESPOSTAS!M263)=INDEX(GABARITO!$C:$C,MATCH(TEXT(VALUE(RIGHT($L$1,2)),"00")&amp;"|"&amp;IF(AND(VALUE(RIGHT($L$1,2))&gt;=57,VALUE(RIGHT($L$1,2))&lt;=63),$D263,"COMUM"),GABARITO!$D:$D,0)),1,0))</f>
        <v/>
      </c>
      <c r="M263" t="str">
        <f>IF(RESPOSTAS!N263="","",IF(UPPER(RESPOSTAS!N263)=INDEX(GABARITO!$C:$C,MATCH(TEXT(VALUE(RIGHT($M$1,2)),"00")&amp;"|"&amp;IF(AND(VALUE(RIGHT($M$1,2))&gt;=57,VALUE(RIGHT($M$1,2))&lt;=63),$D263,"COMUM"),GABARITO!$D:$D,0)),1,0))</f>
        <v/>
      </c>
      <c r="N263" t="str">
        <f>IF(RESPOSTAS!O263="","",IF(UPPER(RESPOSTAS!O263)=INDEX(GABARITO!$C:$C,MATCH(TEXT(VALUE(RIGHT($E$1,2)),"00")&amp;"|"&amp;IF(AND(VALUE(RIGHT($E$1,2))&gt;=57,VALUE(RIGHT($E$1,2))&lt;=63),$D263,"COMUM"),GABARITO!$D:$D,0)),1,0))</f>
        <v/>
      </c>
      <c r="O263" t="str">
        <f>IF(RESPOSTAS!P263="","",IF(UPPER(RESPOSTAS!P263)=INDEX(GABARITO!$C:$C,MATCH(TEXT(VALUE(RIGHT($O$1,2)),"00")&amp;"|"&amp;IF(AND(VALUE(RIGHT($O$1,2))&gt;=57,VALUE(RIGHT($O$1,2))&lt;=63),$D263,"COMUM"),GABARITO!$D:$D,0)),1,0))</f>
        <v/>
      </c>
      <c r="P263" t="str">
        <f>IF(RESPOSTAS!Q263="","",IF(UPPER(RESPOSTAS!Q263)=INDEX(GABARITO!$C:$C,MATCH(TEXT(VALUE(RIGHT($P$1,2)),"00")&amp;"|"&amp;IF(AND(VALUE(RIGHT($P$1,2))&gt;=57,VALUE(RIGHT($P$1,2))&lt;=63),$D263,"COMUM"),GABARITO!$D:$D,0)),1,0))</f>
        <v/>
      </c>
      <c r="Q263" t="str">
        <f>IF(RESPOSTAS!R263="","",IF(UPPER(RESPOSTAS!R263)=INDEX(GABARITO!$C:$C,MATCH(TEXT(VALUE(RIGHT($Q$1,2)),"00")&amp;"|"&amp;IF(AND(VALUE(RIGHT($Q$1,2))&gt;=57,VALUE(RIGHT($Q$1,2))&lt;=63),$D263,"COMUM"),GABARITO!$D:$D,0)),1,0))</f>
        <v/>
      </c>
      <c r="R263" t="str">
        <f>IF(RESPOSTAS!S263="","",IF(UPPER(RESPOSTAS!S263)=INDEX(GABARITO!$C:$C,MATCH(TEXT(VALUE(RIGHT($R$1,2)),"00")&amp;"|"&amp;IF(AND(VALUE(RIGHT($R$1,2))&gt;=57,VALUE(RIGHT($R$1,2))&lt;=63),$D263,"COMUM"),GABARITO!$D:$D,0)),1,0))</f>
        <v/>
      </c>
      <c r="S263" t="str">
        <f>IF(RESPOSTAS!T263="","",IF(UPPER(RESPOSTAS!T263)=INDEX(GABARITO!$C:$C,MATCH(TEXT(VALUE(RIGHT($S$1,2)),"00")&amp;"|"&amp;IF(AND(VALUE(RIGHT($S$1,2))&gt;=57,VALUE(RIGHT($S$1,2))&lt;=63),$D263,"COMUM"),GABARITO!$D:$D,0)),1,0))</f>
        <v/>
      </c>
      <c r="T263" t="str">
        <f>IF(RESPOSTAS!U263="","",IF(UPPER(RESPOSTAS!U263)=INDEX(GABARITO!$C:$C,MATCH(TEXT(VALUE(RIGHT($T$1,2)),"00")&amp;"|"&amp;IF(AND(VALUE(RIGHT($T$1,2))&gt;=57,VALUE(RIGHT($T$1,2))&lt;=63),$D263,"COMUM"),GABARITO!$D:$D,0)),1,0))</f>
        <v/>
      </c>
      <c r="U263" t="str">
        <f>IF(RESPOSTAS!V263="","",IF(UPPER(RESPOSTAS!V263)=INDEX(GABARITO!$C:$C,MATCH(TEXT(VALUE(RIGHT($U$1,2)),"00")&amp;"|"&amp;IF(AND(VALUE(RIGHT($U$1,2))&gt;=57,VALUE(RIGHT($U$1,2))&lt;=63),$D263,"COMUM"),GABARITO!$D:$D,0)),1,0))</f>
        <v/>
      </c>
      <c r="V263" t="str">
        <f>IF(RESPOSTAS!W263="","",IF(UPPER(RESPOSTAS!W263)=INDEX(GABARITO!$C:$C,MATCH(TEXT(VALUE(RIGHT($E$1,2)),"00")&amp;"|"&amp;IF(AND(VALUE(RIGHT($E$1,2))&gt;=57,VALUE(RIGHT($E$1,2))&lt;=63),$D263,"COMUM"),GABARITO!$D:$D,0)),1,0))</f>
        <v/>
      </c>
      <c r="W263" t="str">
        <f>IF(RESPOSTAS!X263="","",IF(UPPER(RESPOSTAS!X263)=INDEX(GABARITO!$C:$C,MATCH(TEXT(VALUE(RIGHT($W$1,2)),"00")&amp;"|"&amp;IF(AND(VALUE(RIGHT($W$1,2))&gt;=57,VALUE(RIGHT($W$1,2))&lt;=63),$D263,"COMUM"),GABARITO!$D:$D,0)),1,0))</f>
        <v/>
      </c>
      <c r="X263" t="str">
        <f>IF(RESPOSTAS!Y263="","",IF(UPPER(RESPOSTAS!Y263)=INDEX(GABARITO!$C:$C,MATCH(TEXT(VALUE(RIGHT($X$1,2)),"00")&amp;"|"&amp;IF(AND(VALUE(RIGHT($X$1,2))&gt;=57,VALUE(RIGHT($X$1,2))&lt;=63),$D263,"COMUM"),GABARITO!$D:$D,0)),1,0))</f>
        <v/>
      </c>
      <c r="Y263" t="str">
        <f>IF(RESPOSTAS!Z263="","",IF(UPPER(RESPOSTAS!Z263)=INDEX(GABARITO!$C:$C,MATCH(TEXT(VALUE(RIGHT($Y$1,2)),"00")&amp;"|"&amp;IF(AND(VALUE(RIGHT($Y$1,2))&gt;=57,VALUE(RIGHT($Y$1,2))&lt;=63),$D263,"COMUM"),GABARITO!$D:$D,0)),1,0))</f>
        <v/>
      </c>
      <c r="Z263" t="str">
        <f>IF(RESPOSTAS!AA263="","",IF(UPPER(RESPOSTAS!AA263)=INDEX(GABARITO!$C:$C,MATCH(TEXT(VALUE(RIGHT($Z$1,2)),"00")&amp;"|"&amp;IF(AND(VALUE(RIGHT($Z$1,2))&gt;=57,VALUE(RIGHT($Z$1,2))&lt;=63),$D263,"COMUM"),GABARITO!$D:$D,0)),1,0))</f>
        <v/>
      </c>
      <c r="AA263" t="str">
        <f>IF(RESPOSTAS!AB263="","",IF(UPPER(RESPOSTAS!AB263)=INDEX(GABARITO!$C:$C,MATCH(TEXT(VALUE(RIGHT($AA$1,2)),"00")&amp;"|"&amp;IF(AND(VALUE(RIGHT($AA$1,2))&gt;=57,VALUE(RIGHT($AA$1,2))&lt;=63),$D263,"COMUM"),GABARITO!$D:$D,0)),1,0))</f>
        <v/>
      </c>
      <c r="AB263" t="str">
        <f>IF(RESPOSTAS!AC263="","",IF(UPPER(RESPOSTAS!AC263)=INDEX(GABARITO!$C:$C,MATCH(TEXT(VALUE(RIGHT($AB$1,2)),"00")&amp;"|"&amp;IF(AND(VALUE(RIGHT($AB$1,2))&gt;=57,VALUE(RIGHT($AB$1,2))&lt;=63),$D263,"COMUM"),GABARITO!$D:$D,0)),1,0))</f>
        <v/>
      </c>
      <c r="AC263" t="str">
        <f>IF(RESPOSTAS!AD263="","",IF(UPPER(RESPOSTAS!AD263)=INDEX(GABARITO!$C:$C,MATCH(TEXT(VALUE(RIGHT($AC$1,2)),"00")&amp;"|"&amp;IF(AND(VALUE(RIGHT($AC$1,2))&gt;=57,VALUE(RIGHT($AC$1,2))&lt;=63),$D263,"COMUM"),GABARITO!$D:$D,0)),1,0))</f>
        <v/>
      </c>
      <c r="AD263" t="str">
        <f>IF(RESPOSTAS!AE263="","",IF(UPPER(RESPOSTAS!AE263)=INDEX(GABARITO!$C:$C,MATCH(TEXT(VALUE(RIGHT($AD$1,2)),"00")&amp;"|"&amp;IF(AND(VALUE(RIGHT($AD$1,2))&gt;=57,VALUE(RIGHT($AD$1,2))&lt;=63),$D263,"COMUM"),GABARITO!$D:$D,0)),1,0))</f>
        <v/>
      </c>
      <c r="AE263" t="str">
        <f>IF(RESPOSTAS!AF263="","",IF(UPPER(RESPOSTAS!AF263)=INDEX(GABARITO!$C:$C,MATCH(TEXT(VALUE(RIGHT($AE$1,2)),"00")&amp;"|"&amp;IF(AND(VALUE(RIGHT($AE$1,2))&gt;=57,VALUE(RIGHT($AE$1,2))&lt;=63),$D263,"COMUM"),GABARITO!$D:$D,0)),1,0))</f>
        <v/>
      </c>
      <c r="AF263" t="str">
        <f>IF(RESPOSTAS!AG263="","",IF(UPPER(RESPOSTAS!AG263)=INDEX(GABARITO!$C:$C,MATCH(TEXT(VALUE(RIGHT($AF$1,2)),"00")&amp;"|"&amp;IF(AND(VALUE(RIGHT($AF$1,2))&gt;=57,VALUE(RIGHT($AF$1,2))&lt;=63),$D263,"COMUM"),GABARITO!$D:$D,0)),1,0))</f>
        <v/>
      </c>
      <c r="AG263" t="str">
        <f>IF(RESPOSTAS!AH263="","",IF(UPPER(RESPOSTAS!AH263)=INDEX(GABARITO!$C:$C,MATCH(TEXT(VALUE(RIGHT($AG$1,2)),"00")&amp;"|"&amp;IF(AND(VALUE(RIGHT($AG$1,2))&gt;=57,VALUE(RIGHT($AG$1,2))&lt;=63),$D263,"COMUM"),GABARITO!$D:$D,0)),1,0))</f>
        <v/>
      </c>
      <c r="AH263" t="str">
        <f>IF(RESPOSTAS!AI263="","",IF(UPPER(RESPOSTAS!AI263)=INDEX(GABARITO!$C:$C,MATCH(TEXT(VALUE(RIGHT($AH$1,2)),"00")&amp;"|"&amp;IF(AND(VALUE(RIGHT($AH$1,2))&gt;=57,VALUE(RIGHT($AH$1,2))&lt;=63),$D263,"COMUM"),GABARITO!$D:$D,0)),1,0))</f>
        <v/>
      </c>
      <c r="AI263" t="str">
        <f>IF(RESPOSTAS!AJ263="","",IF(UPPER(RESPOSTAS!AJ263)=INDEX(GABARITO!$C:$C,MATCH(TEXT(VALUE(RIGHT($AI$1,2)),"00")&amp;"|"&amp;IF(AND(VALUE(RIGHT($AI$1,2))&gt;=57,VALUE(RIGHT($AI$1,2))&lt;=63),$D263,"COMUM"),GABARITO!$D:$D,0)),1,0))</f>
        <v/>
      </c>
      <c r="AJ263" t="str">
        <f>IF(RESPOSTAS!AK263="","",IF(UPPER(RESPOSTAS!AK263)=INDEX(GABARITO!$C:$C,MATCH(TEXT(VALUE(RIGHT($AJ$1,2)),"00")&amp;"|"&amp;IF(AND(VALUE(RIGHT($AJ$1,2))&gt;=57,VALUE(RIGHT($AJ$1,2))&lt;=63),$D263,"COMUM"),GABARITO!$D:$D,0)),1,0))</f>
        <v/>
      </c>
      <c r="AK263" t="str">
        <f>IF(RESPOSTAS!AL263="","",IF(UPPER(RESPOSTAS!AL263)=INDEX(GABARITO!$C:$C,MATCH(TEXT(VALUE(RIGHT($AK$1,2)),"00")&amp;"|"&amp;IF(AND(VALUE(RIGHT($AK$1,2))&gt;=57,VALUE(RIGHT($AK$1,2))&lt;=63),$D263,"COMUM"),GABARITO!$D:$D,0)),1,0))</f>
        <v/>
      </c>
      <c r="AL263" t="str">
        <f>IF(RESPOSTAS!AM263="","",IF(UPPER(RESPOSTAS!AM263)=INDEX(GABARITO!$C:$C,MATCH(TEXT(VALUE(RIGHT($AL$1,2)),"00")&amp;"|"&amp;IF(AND(VALUE(RIGHT($AL$1,2))&gt;=57,VALUE(RIGHT($AL$1,2))&lt;=63),$D263,"COMUM"),GABARITO!$D:$D,0)),1,0))</f>
        <v/>
      </c>
      <c r="AM263" t="str">
        <f>IF(RESPOSTAS!AN263="","",IF(UPPER(RESPOSTAS!AN263)=INDEX(GABARITO!$C:$C,MATCH(TEXT(VALUE(RIGHT($AM$1,2)),"00")&amp;"|"&amp;IF(AND(VALUE(RIGHT($AM$1,2))&gt;=57,VALUE(RIGHT($AM$1,2))&lt;=63),$D263,"COMUM"),GABARITO!$D:$D,0)),1,0))</f>
        <v/>
      </c>
      <c r="AN263" t="str">
        <f>IF(RESPOSTAS!AO263="","",IF(UPPER(RESPOSTAS!AO263)=INDEX(GABARITO!$C:$C,MATCH(TEXT(VALUE(RIGHT($AN$1,2)),"00")&amp;"|"&amp;IF(AND(VALUE(RIGHT($AN$1,2))&gt;=57,VALUE(RIGHT($AN$1,2))&lt;=63),$D263,"COMUM"),GABARITO!$D:$D,0)),1,0))</f>
        <v/>
      </c>
      <c r="AO263" t="str">
        <f>IF(RESPOSTAS!AP263="","",IF(UPPER(RESPOSTAS!AP263)=INDEX(GABARITO!$C:$C,MATCH(TEXT(VALUE(RIGHT($AO$1,2)),"00")&amp;"|"&amp;IF(AND(VALUE(RIGHT($AO$1,2))&gt;=57,VALUE(RIGHT($AO$1,2))&lt;=63),$D263,"COMUM"),GABARITO!$D:$D,0)),1,0))</f>
        <v/>
      </c>
      <c r="AP263" t="str">
        <f>IF(RESPOSTAS!AQ263="","",IF(UPPER(RESPOSTAS!AQ263)=INDEX(GABARITO!$C:$C,MATCH(TEXT(VALUE(RIGHT($AP$1,2)),"00")&amp;"|"&amp;IF(AND(VALUE(RIGHT($AP$1,2))&gt;=57,VALUE(RIGHT($AP$1,2))&lt;=63),$D263,"COMUM"),GABARITO!$D:$D,0)),1,0))</f>
        <v/>
      </c>
      <c r="AQ263" t="str">
        <f>IF(RESPOSTAS!AR263="","",IF(UPPER(RESPOSTAS!AR263)=INDEX(GABARITO!$C:$C,MATCH(TEXT(VALUE(RIGHT($AQ$1,2)),"00")&amp;"|"&amp;IF(AND(VALUE(RIGHT($AQ$1,2))&gt;=57,VALUE(RIGHT($AQ$1,2))&lt;=63),$D263,"COMUM"),GABARITO!$D:$D,0)),1,0))</f>
        <v/>
      </c>
      <c r="AR263" t="str">
        <f>IF(RESPOSTAS!AS263="","",IF(UPPER(RESPOSTAS!AS263)=INDEX(GABARITO!$C:$C,MATCH(TEXT(VALUE(RIGHT($AR$1,2)),"00")&amp;"|"&amp;IF(AND(VALUE(RIGHT($AR$1,2))&gt;=57,VALUE(RIGHT($AR$1,2))&lt;=63),$D263,"COMUM"),GABARITO!$D:$D,0)),1,0))</f>
        <v/>
      </c>
      <c r="AS263" t="str">
        <f>IF(RESPOSTAS!AT263="","",IF(UPPER(RESPOSTAS!AT263)=INDEX(GABARITO!$C:$C,MATCH(TEXT(VALUE(RIGHT($AS$1,2)),"00")&amp;"|"&amp;IF(AND(VALUE(RIGHT($AS$1,2))&gt;=57,VALUE(RIGHT($AS$1,2))&lt;=63),$D263,"COMUM"),GABARITO!$D:$D,0)),1,0))</f>
        <v/>
      </c>
      <c r="AT263" t="str">
        <f>IF(RESPOSTAS!AU263="","",IF(UPPER(RESPOSTAS!AU263)=INDEX(GABARITO!$C:$C,MATCH(TEXT(VALUE(RIGHT($AT$1,2)),"00")&amp;"|"&amp;IF(AND(VALUE(RIGHT($AT$1,2))&gt;=57,VALUE(RIGHT($AT$1,2))&lt;=63),$D263,"COMUM"),GABARITO!$D:$D,0)),1,0))</f>
        <v/>
      </c>
      <c r="AU263" t="str">
        <f>IF(RESPOSTAS!AV263="","",IF(UPPER(RESPOSTAS!AV263)=INDEX(GABARITO!$C:$C,MATCH(TEXT(VALUE(RIGHT($AU$1,2)),"00")&amp;"|"&amp;IF(AND(VALUE(RIGHT($AU$1,2))&gt;=57,VALUE(RIGHT($AU$1,2))&lt;=63),$D263,"COMUM"),GABARITO!$D:$D,0)),1,0))</f>
        <v/>
      </c>
      <c r="AV263" t="str">
        <f>IF(RESPOSTAS!AW263="","",IF(UPPER(RESPOSTAS!AW263)=INDEX(GABARITO!$C:$C,MATCH(TEXT(VALUE(RIGHT($AV$1,2)),"00")&amp;"|"&amp;IF(AND(VALUE(RIGHT($AV$1,2))&gt;=57,VALUE(RIGHT($AV$1,2))&lt;=63),$D263,"COMUM"),GABARITO!$D:$D,0)),1,0))</f>
        <v/>
      </c>
      <c r="AW263" t="str">
        <f>IF(RESPOSTAS!AX263="","",IF(UPPER(RESPOSTAS!AX263)=INDEX(GABARITO!$C:$C,MATCH(TEXT(VALUE(RIGHT($AW$1,2)),"00")&amp;"|"&amp;IF(AND(VALUE(RIGHT($AW$1,2))&gt;=57,VALUE(RIGHT($AW$1,2))&lt;=63),$D263,"COMUM"),GABARITO!$D:$D,0)),1,0))</f>
        <v/>
      </c>
      <c r="AX263" t="str">
        <f>IF(RESPOSTAS!AY263="","",IF(UPPER(RESPOSTAS!AY263)=INDEX(GABARITO!$C:$C,MATCH(TEXT(VALUE(RIGHT($AX$1,2)),"00")&amp;"|"&amp;IF(AND(VALUE(RIGHT($AX$1,2))&gt;=57,VALUE(RIGHT($AX$1,2))&lt;=63),$D263,"COMUM"),GABARITO!$D:$D,0)),1,0))</f>
        <v/>
      </c>
      <c r="AY263" t="str">
        <f>IF(RESPOSTAS!AZ263="","",IF(UPPER(RESPOSTAS!AZ263)=INDEX(GABARITO!$C:$C,MATCH(TEXT(VALUE(RIGHT($AY$1,2)),"00")&amp;"|"&amp;IF(AND(VALUE(RIGHT($AY$1,2))&gt;=57,VALUE(RIGHT($AY$1,2))&lt;=63),$D263,"COMUM"),GABARITO!$D:$D,0)),1,0))</f>
        <v/>
      </c>
      <c r="AZ263" t="str">
        <f>IF(RESPOSTAS!BA263="","",IF(UPPER(RESPOSTAS!BA263)=INDEX(GABARITO!$C:$C,MATCH(TEXT(VALUE(RIGHT($AZ$1,2)),"00")&amp;"|"&amp;IF(AND(VALUE(RIGHT($AZ$1,2))&gt;=57,VALUE(RIGHT($AZ$1,2))&lt;=63),$D263,"COMUM"),GABARITO!$D:$D,0)),1,0))</f>
        <v/>
      </c>
      <c r="BA263" t="str">
        <f>IF(RESPOSTAS!BB263="","",IF(UPPER(RESPOSTAS!BB263)=INDEX(GABARITO!$C:$C,MATCH(TEXT(VALUE(RIGHT($BA$1,2)),"00")&amp;"|"&amp;IF(AND(VALUE(RIGHT($BA$1,2))&gt;=57,VALUE(RIGHT($BA$1,2))&lt;=63),$D263,"COMUM"),GABARITO!$D:$D,0)),1,0))</f>
        <v/>
      </c>
      <c r="BB263" t="str">
        <f>IF(RESPOSTAS!BC263="","",IF(UPPER(RESPOSTAS!BC263)=INDEX(GABARITO!$C:$C,MATCH(TEXT(VALUE(RIGHT($BB$1,2)),"00")&amp;"|"&amp;IF(AND(VALUE(RIGHT($BB$1,2))&gt;=57,VALUE(RIGHT($BB$1,2))&lt;=63),$D263,"COMUM"),GABARITO!$D:$D,0)),1,0))</f>
        <v/>
      </c>
      <c r="BC263" t="str">
        <f>IF(RESPOSTAS!BD263="","",IF(UPPER(RESPOSTAS!BD263)=INDEX(GABARITO!$C:$C,MATCH(TEXT(VALUE(RIGHT($BC$1,2)),"00")&amp;"|"&amp;IF(AND(VALUE(RIGHT($BC$1,2))&gt;=57,VALUE(RIGHT($BC$1,2))&lt;=63),$D263,"COMUM"),GABARITO!$D:$D,0)),1,0))</f>
        <v/>
      </c>
      <c r="BD263" t="str">
        <f>IF(RESPOSTAS!BE263="","",IF(UPPER(RESPOSTAS!BE263)=INDEX(GABARITO!$C:$C,MATCH(TEXT(VALUE(RIGHT($BD$1,2)),"00")&amp;"|"&amp;IF(AND(VALUE(RIGHT($BD$1,2))&gt;=57,VALUE(RIGHT($BD$1,2))&lt;=63),$D263,"COMUM"),GABARITO!$D:$D,0)),1,0))</f>
        <v/>
      </c>
      <c r="BE263" t="str">
        <f>IF(RESPOSTAS!BF263="","",IF(UPPER(RESPOSTAS!BF263)=INDEX(GABARITO!$C:$C,MATCH(TEXT(VALUE(RIGHT($BE$1,2)),"00")&amp;"|"&amp;IF(AND(VALUE(RIGHT($BE$1,2))&gt;=57,VALUE(RIGHT($BE$1,2))&lt;=63),$D263,"COMUM"),GABARITO!$D:$D,0)),1,0))</f>
        <v/>
      </c>
      <c r="BF263" t="str">
        <f>IF(RESPOSTAS!BG263="","",IF(UPPER(RESPOSTAS!BG263)=INDEX(GABARITO!$C:$C,MATCH(TEXT(VALUE(RIGHT($BF$1,2)),"00")&amp;"|"&amp;IF(AND(VALUE(RIGHT($BF$1,2))&gt;=57,VALUE(RIGHT($BF$1,2))&lt;=63),$D263,"COMUM"),GABARITO!$D:$D,0)),1,0))</f>
        <v/>
      </c>
      <c r="BG263" t="str">
        <f>IF(RESPOSTAS!BH263="","",IF(UPPER(RESPOSTAS!BH263)=INDEX(GABARITO!$C:$C,MATCH(TEXT(VALUE(RIGHT($BG$1,2)),"00")&amp;"|"&amp;IF(AND(VALUE(RIGHT($BG$1,2))&gt;=57,VALUE(RIGHT($BG$1,2))&lt;=63),$D263,"COMUM"),GABARITO!$D:$D,0)),1,0))</f>
        <v/>
      </c>
      <c r="BH263" t="str">
        <f>IF(RESPOSTAS!BI263="","",IF(UPPER(RESPOSTAS!BI263)=INDEX(GABARITO!$C:$C,MATCH(TEXT(VALUE(RIGHT($BH$1,2)),"00")&amp;"|"&amp;IF(AND(VALUE(RIGHT($BH$1,2))&gt;=57,VALUE(RIGHT($BH$1,2))&lt;=63),$D263,"COMUM"),GABARITO!$D:$D,0)),1,0))</f>
        <v/>
      </c>
      <c r="BI263" t="str">
        <f>IF(RESPOSTAS!BJ263="","",IF(UPPER(RESPOSTAS!BJ263)=INDEX(GABARITO!$C:$C,MATCH(TEXT(VALUE(RIGHT($BI$1,2)),"00")&amp;"|"&amp;IF(AND(VALUE(RIGHT($BI$1,2))&gt;=57,VALUE(RIGHT($BI$1,2))&lt;=63),$D263,"COMUM"),GABARITO!$D:$D,0)),1,0))</f>
        <v/>
      </c>
      <c r="BJ263" t="str">
        <f>IF(RESPOSTAS!BK263="","",IF(UPPER(RESPOSTAS!BK263)=INDEX(GABARITO!$C:$C,MATCH(TEXT(VALUE(RIGHT($BJ$1,2)),"00")&amp;"|"&amp;IF(AND(VALUE(RIGHT($BJ$1,2))&gt;=57,VALUE(RIGHT($BJ$1,2))&lt;=63),$D263,"COMUM"),GABARITO!$D:$D,0)),1,0))</f>
        <v/>
      </c>
      <c r="BK263" t="str">
        <f>IF(RESPOSTAS!BL263="","",IF(UPPER(RESPOSTAS!BL263)=INDEX(GABARITO!$C:$C,MATCH(TEXT(VALUE(RIGHT($BK$1,2)),"00")&amp;"|"&amp;IF(AND(VALUE(RIGHT($BK$1,2))&gt;=57,VALUE(RIGHT($BK$1,2))&lt;=63),$D263,"COMUM"),GABARITO!$D:$D,0)),1,0))</f>
        <v/>
      </c>
      <c r="BL263" t="str">
        <f>IF(RESPOSTAS!BM263="","",IF(UPPER(RESPOSTAS!BM263)=INDEX(GABARITO!$C:$C,MATCH(TEXT(VALUE(RIGHT($BL$1,2)),"00")&amp;"|"&amp;IF(AND(VALUE(RIGHT($BL$1,2))&gt;=57,VALUE(RIGHT($BL$1,2))&lt;=63),$D263,"COMUM"),GABARITO!$D:$D,0)),1,0))</f>
        <v/>
      </c>
      <c r="BM263" t="str">
        <f>IF(RESPOSTAS!BN263="","",IF(UPPER(RESPOSTAS!BN263)=INDEX(GABARITO!$C:$C,MATCH(TEXT(VALUE(RIGHT($BM$1,2)),"00")&amp;"|"&amp;IF(AND(VALUE(RIGHT($BM$1,2))&gt;=57,VALUE(RIGHT($BM$1,2))&lt;=63),$D263,"COMUM"),GABARITO!$D:$D,0)),1,0))</f>
        <v/>
      </c>
      <c r="BN263" t="str">
        <f>IF(RESPOSTAS!BO263="","",IF(UPPER(RESPOSTAS!BO263)=INDEX(GABARITO!$C:$C,MATCH(TEXT(VALUE(RIGHT($BN$1,2)),"00")&amp;"|"&amp;IF(AND(VALUE(RIGHT($BN$1,2))&gt;=57,VALUE(RIGHT($BN$1,2))&lt;=63),$D263,"COMUM"),GABARITO!$D:$D,0)),1,0))</f>
        <v/>
      </c>
      <c r="BO263" t="str">
        <f>IF(RESPOSTAS!BP263="","",IF(UPPER(RESPOSTAS!BP263)=INDEX(GABARITO!$C:$C,MATCH(TEXT(VALUE(RIGHT($BO$1,2)),"00")&amp;"|"&amp;IF(AND(VALUE(RIGHT($BO$1,2))&gt;=57,VALUE(RIGHT($BO$1,2))&lt;=63),$D263,"COMUM"),GABARITO!$D:$D,0)),1,0))</f>
        <v/>
      </c>
      <c r="BP263">
        <f>COUNTIF(RESPOSTAS!F263:BP263,"&lt;&gt;")</f>
        <v>0</v>
      </c>
      <c r="BQ263" t="str">
        <f t="shared" si="42"/>
        <v/>
      </c>
      <c r="BR263" s="10" t="str">
        <f t="shared" si="43"/>
        <v/>
      </c>
      <c r="BT263" s="11" t="str">
        <f t="shared" si="45"/>
        <v/>
      </c>
      <c r="BU263" s="11" t="str">
        <f t="shared" si="46"/>
        <v/>
      </c>
      <c r="BV263" s="11" t="str">
        <f t="shared" si="47"/>
        <v/>
      </c>
      <c r="BW263" s="11" t="str">
        <f t="shared" si="48"/>
        <v/>
      </c>
      <c r="BX263" s="11" t="str">
        <f t="shared" si="49"/>
        <v/>
      </c>
      <c r="BY263" s="11" t="str">
        <f t="shared" si="50"/>
        <v/>
      </c>
      <c r="BZ263" s="3" t="str">
        <f t="shared" si="44"/>
        <v/>
      </c>
      <c r="CA263" s="3" t="e">
        <f t="shared" si="41"/>
        <v>#VALUE!</v>
      </c>
    </row>
    <row r="264" spans="1:79" x14ac:dyDescent="0.25">
      <c r="A264" t="str">
        <f>IF(RESPOSTAS!A264="","",RESPOSTAS!A264)</f>
        <v/>
      </c>
      <c r="B264" t="str">
        <f>IF(RESPOSTAS!C264="","",RESPOSTAS!C264)</f>
        <v/>
      </c>
      <c r="C264" t="str">
        <f>IF(RESPOSTAS!D264="","",RESPOSTAS!D264)</f>
        <v/>
      </c>
      <c r="D264" t="str">
        <f>IF(RESPOSTAS!E264="","",RESPOSTAS!E264)</f>
        <v/>
      </c>
      <c r="E264" t="str">
        <f>IF(RESPOSTAS!F264="","",IF(UPPER(RESPOSTAS!F264)=INDEX(GABARITO!$C:$C,MATCH(TEXT(VALUE(RIGHT($E$1,2)),"00")&amp;"|"&amp;IF(AND(VALUE(RIGHT($E$1,2))&gt;=57,VALUE(RIGHT($E$1,2))&lt;=63),$D264,"COMUM"),GABARITO!$D:$D,0)),1,0))</f>
        <v/>
      </c>
      <c r="F264" t="str">
        <f>IF(RESPOSTAS!G264="","",IF(UPPER(RESPOSTAS!G264)=INDEX(GABARITO!$C:$C,MATCH(TEXT(VALUE(RIGHT($F$1,2)),"00")&amp;"|"&amp;IF(AND(VALUE(RIGHT($F$1,2))&gt;=57,VALUE(RIGHT($F$1,2))&lt;=63),$D264,"COMUM"),GABARITO!$D:$D,0)),1,0))</f>
        <v/>
      </c>
      <c r="G264" t="str">
        <f>IF(RESPOSTAS!H264="","",IF(UPPER(RESPOSTAS!H264)=INDEX(GABARITO!$C:$C,MATCH(TEXT(VALUE(RIGHT($G$1,2)),"00")&amp;"|"&amp;IF(AND(VALUE(RIGHT($G$1,2))&gt;=57,VALUE(RIGHT($G$1,2))&lt;=63),$D264,"COMUM"),GABARITO!$D:$D,0)),1,0))</f>
        <v/>
      </c>
      <c r="H264" t="str">
        <f>IF(RESPOSTAS!I264="","",IF(UPPER(RESPOSTAS!I264)=INDEX(GABARITO!$C:$C,MATCH(TEXT(VALUE(RIGHT($H$1,2)),"00")&amp;"|"&amp;IF(AND(VALUE(RIGHT($H$1,2))&gt;=57,VALUE(RIGHT($H$1,2))&lt;=63),$D264,"COMUM"),GABARITO!$D:$D,0)),1,0))</f>
        <v/>
      </c>
      <c r="I264" t="str">
        <f>IF(RESPOSTAS!J264="","",IF(UPPER(RESPOSTAS!J264)=INDEX(GABARITO!$C:$C,MATCH(TEXT(VALUE(RIGHT($I$1,2)),"00")&amp;"|"&amp;IF(AND(VALUE(RIGHT($I$1,2))&gt;=57,VALUE(RIGHT($I$1,2))&lt;=63),$D264,"COMUM"),GABARITO!$D:$D,0)),1,0))</f>
        <v/>
      </c>
      <c r="J264" t="str">
        <f>IF(RESPOSTAS!K264="","",IF(UPPER(RESPOSTAS!K264)=INDEX(GABARITO!$C:$C,MATCH(TEXT(VALUE(RIGHT($J$1,2)),"00")&amp;"|"&amp;IF(AND(VALUE(RIGHT($J$1,2))&gt;=57,VALUE(RIGHT($J$1,2))&lt;=63),$D264,"COMUM"),GABARITO!$D:$D,0)),1,0))</f>
        <v/>
      </c>
      <c r="K264" t="str">
        <f>IF(RESPOSTAS!L264="","",IF(UPPER(RESPOSTAS!L264)=INDEX(GABARITO!$C:$C,MATCH(TEXT(VALUE(RIGHT($K$1,2)),"00")&amp;"|"&amp;IF(AND(VALUE(RIGHT($K$1,2))&gt;=57,VALUE(RIGHT($K$1,2))&lt;=63),$D264,"COMUM"),GABARITO!$D:$D,0)),1,0))</f>
        <v/>
      </c>
      <c r="L264" t="str">
        <f>IF(RESPOSTAS!M264="","",IF(UPPER(RESPOSTAS!M264)=INDEX(GABARITO!$C:$C,MATCH(TEXT(VALUE(RIGHT($L$1,2)),"00")&amp;"|"&amp;IF(AND(VALUE(RIGHT($L$1,2))&gt;=57,VALUE(RIGHT($L$1,2))&lt;=63),$D264,"COMUM"),GABARITO!$D:$D,0)),1,0))</f>
        <v/>
      </c>
      <c r="M264" t="str">
        <f>IF(RESPOSTAS!N264="","",IF(UPPER(RESPOSTAS!N264)=INDEX(GABARITO!$C:$C,MATCH(TEXT(VALUE(RIGHT($M$1,2)),"00")&amp;"|"&amp;IF(AND(VALUE(RIGHT($M$1,2))&gt;=57,VALUE(RIGHT($M$1,2))&lt;=63),$D264,"COMUM"),GABARITO!$D:$D,0)),1,0))</f>
        <v/>
      </c>
      <c r="N264" t="str">
        <f>IF(RESPOSTAS!O264="","",IF(UPPER(RESPOSTAS!O264)=INDEX(GABARITO!$C:$C,MATCH(TEXT(VALUE(RIGHT($E$1,2)),"00")&amp;"|"&amp;IF(AND(VALUE(RIGHT($E$1,2))&gt;=57,VALUE(RIGHT($E$1,2))&lt;=63),$D264,"COMUM"),GABARITO!$D:$D,0)),1,0))</f>
        <v/>
      </c>
      <c r="O264" t="str">
        <f>IF(RESPOSTAS!P264="","",IF(UPPER(RESPOSTAS!P264)=INDEX(GABARITO!$C:$C,MATCH(TEXT(VALUE(RIGHT($O$1,2)),"00")&amp;"|"&amp;IF(AND(VALUE(RIGHT($O$1,2))&gt;=57,VALUE(RIGHT($O$1,2))&lt;=63),$D264,"COMUM"),GABARITO!$D:$D,0)),1,0))</f>
        <v/>
      </c>
      <c r="P264" t="str">
        <f>IF(RESPOSTAS!Q264="","",IF(UPPER(RESPOSTAS!Q264)=INDEX(GABARITO!$C:$C,MATCH(TEXT(VALUE(RIGHT($P$1,2)),"00")&amp;"|"&amp;IF(AND(VALUE(RIGHT($P$1,2))&gt;=57,VALUE(RIGHT($P$1,2))&lt;=63),$D264,"COMUM"),GABARITO!$D:$D,0)),1,0))</f>
        <v/>
      </c>
      <c r="Q264" t="str">
        <f>IF(RESPOSTAS!R264="","",IF(UPPER(RESPOSTAS!R264)=INDEX(GABARITO!$C:$C,MATCH(TEXT(VALUE(RIGHT($Q$1,2)),"00")&amp;"|"&amp;IF(AND(VALUE(RIGHT($Q$1,2))&gt;=57,VALUE(RIGHT($Q$1,2))&lt;=63),$D264,"COMUM"),GABARITO!$D:$D,0)),1,0))</f>
        <v/>
      </c>
      <c r="R264" t="str">
        <f>IF(RESPOSTAS!S264="","",IF(UPPER(RESPOSTAS!S264)=INDEX(GABARITO!$C:$C,MATCH(TEXT(VALUE(RIGHT($R$1,2)),"00")&amp;"|"&amp;IF(AND(VALUE(RIGHT($R$1,2))&gt;=57,VALUE(RIGHT($R$1,2))&lt;=63),$D264,"COMUM"),GABARITO!$D:$D,0)),1,0))</f>
        <v/>
      </c>
      <c r="S264" t="str">
        <f>IF(RESPOSTAS!T264="","",IF(UPPER(RESPOSTAS!T264)=INDEX(GABARITO!$C:$C,MATCH(TEXT(VALUE(RIGHT($S$1,2)),"00")&amp;"|"&amp;IF(AND(VALUE(RIGHT($S$1,2))&gt;=57,VALUE(RIGHT($S$1,2))&lt;=63),$D264,"COMUM"),GABARITO!$D:$D,0)),1,0))</f>
        <v/>
      </c>
      <c r="T264" t="str">
        <f>IF(RESPOSTAS!U264="","",IF(UPPER(RESPOSTAS!U264)=INDEX(GABARITO!$C:$C,MATCH(TEXT(VALUE(RIGHT($T$1,2)),"00")&amp;"|"&amp;IF(AND(VALUE(RIGHT($T$1,2))&gt;=57,VALUE(RIGHT($T$1,2))&lt;=63),$D264,"COMUM"),GABARITO!$D:$D,0)),1,0))</f>
        <v/>
      </c>
      <c r="U264" t="str">
        <f>IF(RESPOSTAS!V264="","",IF(UPPER(RESPOSTAS!V264)=INDEX(GABARITO!$C:$C,MATCH(TEXT(VALUE(RIGHT($U$1,2)),"00")&amp;"|"&amp;IF(AND(VALUE(RIGHT($U$1,2))&gt;=57,VALUE(RIGHT($U$1,2))&lt;=63),$D264,"COMUM"),GABARITO!$D:$D,0)),1,0))</f>
        <v/>
      </c>
      <c r="V264" t="str">
        <f>IF(RESPOSTAS!W264="","",IF(UPPER(RESPOSTAS!W264)=INDEX(GABARITO!$C:$C,MATCH(TEXT(VALUE(RIGHT($E$1,2)),"00")&amp;"|"&amp;IF(AND(VALUE(RIGHT($E$1,2))&gt;=57,VALUE(RIGHT($E$1,2))&lt;=63),$D264,"COMUM"),GABARITO!$D:$D,0)),1,0))</f>
        <v/>
      </c>
      <c r="W264" t="str">
        <f>IF(RESPOSTAS!X264="","",IF(UPPER(RESPOSTAS!X264)=INDEX(GABARITO!$C:$C,MATCH(TEXT(VALUE(RIGHT($W$1,2)),"00")&amp;"|"&amp;IF(AND(VALUE(RIGHT($W$1,2))&gt;=57,VALUE(RIGHT($W$1,2))&lt;=63),$D264,"COMUM"),GABARITO!$D:$D,0)),1,0))</f>
        <v/>
      </c>
      <c r="X264" t="str">
        <f>IF(RESPOSTAS!Y264="","",IF(UPPER(RESPOSTAS!Y264)=INDEX(GABARITO!$C:$C,MATCH(TEXT(VALUE(RIGHT($X$1,2)),"00")&amp;"|"&amp;IF(AND(VALUE(RIGHT($X$1,2))&gt;=57,VALUE(RIGHT($X$1,2))&lt;=63),$D264,"COMUM"),GABARITO!$D:$D,0)),1,0))</f>
        <v/>
      </c>
      <c r="Y264" t="str">
        <f>IF(RESPOSTAS!Z264="","",IF(UPPER(RESPOSTAS!Z264)=INDEX(GABARITO!$C:$C,MATCH(TEXT(VALUE(RIGHT($Y$1,2)),"00")&amp;"|"&amp;IF(AND(VALUE(RIGHT($Y$1,2))&gt;=57,VALUE(RIGHT($Y$1,2))&lt;=63),$D264,"COMUM"),GABARITO!$D:$D,0)),1,0))</f>
        <v/>
      </c>
      <c r="Z264" t="str">
        <f>IF(RESPOSTAS!AA264="","",IF(UPPER(RESPOSTAS!AA264)=INDEX(GABARITO!$C:$C,MATCH(TEXT(VALUE(RIGHT($Z$1,2)),"00")&amp;"|"&amp;IF(AND(VALUE(RIGHT($Z$1,2))&gt;=57,VALUE(RIGHT($Z$1,2))&lt;=63),$D264,"COMUM"),GABARITO!$D:$D,0)),1,0))</f>
        <v/>
      </c>
      <c r="AA264" t="str">
        <f>IF(RESPOSTAS!AB264="","",IF(UPPER(RESPOSTAS!AB264)=INDEX(GABARITO!$C:$C,MATCH(TEXT(VALUE(RIGHT($AA$1,2)),"00")&amp;"|"&amp;IF(AND(VALUE(RIGHT($AA$1,2))&gt;=57,VALUE(RIGHT($AA$1,2))&lt;=63),$D264,"COMUM"),GABARITO!$D:$D,0)),1,0))</f>
        <v/>
      </c>
      <c r="AB264" t="str">
        <f>IF(RESPOSTAS!AC264="","",IF(UPPER(RESPOSTAS!AC264)=INDEX(GABARITO!$C:$C,MATCH(TEXT(VALUE(RIGHT($AB$1,2)),"00")&amp;"|"&amp;IF(AND(VALUE(RIGHT($AB$1,2))&gt;=57,VALUE(RIGHT($AB$1,2))&lt;=63),$D264,"COMUM"),GABARITO!$D:$D,0)),1,0))</f>
        <v/>
      </c>
      <c r="AC264" t="str">
        <f>IF(RESPOSTAS!AD264="","",IF(UPPER(RESPOSTAS!AD264)=INDEX(GABARITO!$C:$C,MATCH(TEXT(VALUE(RIGHT($AC$1,2)),"00")&amp;"|"&amp;IF(AND(VALUE(RIGHT($AC$1,2))&gt;=57,VALUE(RIGHT($AC$1,2))&lt;=63),$D264,"COMUM"),GABARITO!$D:$D,0)),1,0))</f>
        <v/>
      </c>
      <c r="AD264" t="str">
        <f>IF(RESPOSTAS!AE264="","",IF(UPPER(RESPOSTAS!AE264)=INDEX(GABARITO!$C:$C,MATCH(TEXT(VALUE(RIGHT($AD$1,2)),"00")&amp;"|"&amp;IF(AND(VALUE(RIGHT($AD$1,2))&gt;=57,VALUE(RIGHT($AD$1,2))&lt;=63),$D264,"COMUM"),GABARITO!$D:$D,0)),1,0))</f>
        <v/>
      </c>
      <c r="AE264" t="str">
        <f>IF(RESPOSTAS!AF264="","",IF(UPPER(RESPOSTAS!AF264)=INDEX(GABARITO!$C:$C,MATCH(TEXT(VALUE(RIGHT($AE$1,2)),"00")&amp;"|"&amp;IF(AND(VALUE(RIGHT($AE$1,2))&gt;=57,VALUE(RIGHT($AE$1,2))&lt;=63),$D264,"COMUM"),GABARITO!$D:$D,0)),1,0))</f>
        <v/>
      </c>
      <c r="AF264" t="str">
        <f>IF(RESPOSTAS!AG264="","",IF(UPPER(RESPOSTAS!AG264)=INDEX(GABARITO!$C:$C,MATCH(TEXT(VALUE(RIGHT($AF$1,2)),"00")&amp;"|"&amp;IF(AND(VALUE(RIGHT($AF$1,2))&gt;=57,VALUE(RIGHT($AF$1,2))&lt;=63),$D264,"COMUM"),GABARITO!$D:$D,0)),1,0))</f>
        <v/>
      </c>
      <c r="AG264" t="str">
        <f>IF(RESPOSTAS!AH264="","",IF(UPPER(RESPOSTAS!AH264)=INDEX(GABARITO!$C:$C,MATCH(TEXT(VALUE(RIGHT($AG$1,2)),"00")&amp;"|"&amp;IF(AND(VALUE(RIGHT($AG$1,2))&gt;=57,VALUE(RIGHT($AG$1,2))&lt;=63),$D264,"COMUM"),GABARITO!$D:$D,0)),1,0))</f>
        <v/>
      </c>
      <c r="AH264" t="str">
        <f>IF(RESPOSTAS!AI264="","",IF(UPPER(RESPOSTAS!AI264)=INDEX(GABARITO!$C:$C,MATCH(TEXT(VALUE(RIGHT($AH$1,2)),"00")&amp;"|"&amp;IF(AND(VALUE(RIGHT($AH$1,2))&gt;=57,VALUE(RIGHT($AH$1,2))&lt;=63),$D264,"COMUM"),GABARITO!$D:$D,0)),1,0))</f>
        <v/>
      </c>
      <c r="AI264" t="str">
        <f>IF(RESPOSTAS!AJ264="","",IF(UPPER(RESPOSTAS!AJ264)=INDEX(GABARITO!$C:$C,MATCH(TEXT(VALUE(RIGHT($AI$1,2)),"00")&amp;"|"&amp;IF(AND(VALUE(RIGHT($AI$1,2))&gt;=57,VALUE(RIGHT($AI$1,2))&lt;=63),$D264,"COMUM"),GABARITO!$D:$D,0)),1,0))</f>
        <v/>
      </c>
      <c r="AJ264" t="str">
        <f>IF(RESPOSTAS!AK264="","",IF(UPPER(RESPOSTAS!AK264)=INDEX(GABARITO!$C:$C,MATCH(TEXT(VALUE(RIGHT($AJ$1,2)),"00")&amp;"|"&amp;IF(AND(VALUE(RIGHT($AJ$1,2))&gt;=57,VALUE(RIGHT($AJ$1,2))&lt;=63),$D264,"COMUM"),GABARITO!$D:$D,0)),1,0))</f>
        <v/>
      </c>
      <c r="AK264" t="str">
        <f>IF(RESPOSTAS!AL264="","",IF(UPPER(RESPOSTAS!AL264)=INDEX(GABARITO!$C:$C,MATCH(TEXT(VALUE(RIGHT($AK$1,2)),"00")&amp;"|"&amp;IF(AND(VALUE(RIGHT($AK$1,2))&gt;=57,VALUE(RIGHT($AK$1,2))&lt;=63),$D264,"COMUM"),GABARITO!$D:$D,0)),1,0))</f>
        <v/>
      </c>
      <c r="AL264" t="str">
        <f>IF(RESPOSTAS!AM264="","",IF(UPPER(RESPOSTAS!AM264)=INDEX(GABARITO!$C:$C,MATCH(TEXT(VALUE(RIGHT($AL$1,2)),"00")&amp;"|"&amp;IF(AND(VALUE(RIGHT($AL$1,2))&gt;=57,VALUE(RIGHT($AL$1,2))&lt;=63),$D264,"COMUM"),GABARITO!$D:$D,0)),1,0))</f>
        <v/>
      </c>
      <c r="AM264" t="str">
        <f>IF(RESPOSTAS!AN264="","",IF(UPPER(RESPOSTAS!AN264)=INDEX(GABARITO!$C:$C,MATCH(TEXT(VALUE(RIGHT($AM$1,2)),"00")&amp;"|"&amp;IF(AND(VALUE(RIGHT($AM$1,2))&gt;=57,VALUE(RIGHT($AM$1,2))&lt;=63),$D264,"COMUM"),GABARITO!$D:$D,0)),1,0))</f>
        <v/>
      </c>
      <c r="AN264" t="str">
        <f>IF(RESPOSTAS!AO264="","",IF(UPPER(RESPOSTAS!AO264)=INDEX(GABARITO!$C:$C,MATCH(TEXT(VALUE(RIGHT($AN$1,2)),"00")&amp;"|"&amp;IF(AND(VALUE(RIGHT($AN$1,2))&gt;=57,VALUE(RIGHT($AN$1,2))&lt;=63),$D264,"COMUM"),GABARITO!$D:$D,0)),1,0))</f>
        <v/>
      </c>
      <c r="AO264" t="str">
        <f>IF(RESPOSTAS!AP264="","",IF(UPPER(RESPOSTAS!AP264)=INDEX(GABARITO!$C:$C,MATCH(TEXT(VALUE(RIGHT($AO$1,2)),"00")&amp;"|"&amp;IF(AND(VALUE(RIGHT($AO$1,2))&gt;=57,VALUE(RIGHT($AO$1,2))&lt;=63),$D264,"COMUM"),GABARITO!$D:$D,0)),1,0))</f>
        <v/>
      </c>
      <c r="AP264" t="str">
        <f>IF(RESPOSTAS!AQ264="","",IF(UPPER(RESPOSTAS!AQ264)=INDEX(GABARITO!$C:$C,MATCH(TEXT(VALUE(RIGHT($AP$1,2)),"00")&amp;"|"&amp;IF(AND(VALUE(RIGHT($AP$1,2))&gt;=57,VALUE(RIGHT($AP$1,2))&lt;=63),$D264,"COMUM"),GABARITO!$D:$D,0)),1,0))</f>
        <v/>
      </c>
      <c r="AQ264" t="str">
        <f>IF(RESPOSTAS!AR264="","",IF(UPPER(RESPOSTAS!AR264)=INDEX(GABARITO!$C:$C,MATCH(TEXT(VALUE(RIGHT($AQ$1,2)),"00")&amp;"|"&amp;IF(AND(VALUE(RIGHT($AQ$1,2))&gt;=57,VALUE(RIGHT($AQ$1,2))&lt;=63),$D264,"COMUM"),GABARITO!$D:$D,0)),1,0))</f>
        <v/>
      </c>
      <c r="AR264" t="str">
        <f>IF(RESPOSTAS!AS264="","",IF(UPPER(RESPOSTAS!AS264)=INDEX(GABARITO!$C:$C,MATCH(TEXT(VALUE(RIGHT($AR$1,2)),"00")&amp;"|"&amp;IF(AND(VALUE(RIGHT($AR$1,2))&gt;=57,VALUE(RIGHT($AR$1,2))&lt;=63),$D264,"COMUM"),GABARITO!$D:$D,0)),1,0))</f>
        <v/>
      </c>
      <c r="AS264" t="str">
        <f>IF(RESPOSTAS!AT264="","",IF(UPPER(RESPOSTAS!AT264)=INDEX(GABARITO!$C:$C,MATCH(TEXT(VALUE(RIGHT($AS$1,2)),"00")&amp;"|"&amp;IF(AND(VALUE(RIGHT($AS$1,2))&gt;=57,VALUE(RIGHT($AS$1,2))&lt;=63),$D264,"COMUM"),GABARITO!$D:$D,0)),1,0))</f>
        <v/>
      </c>
      <c r="AT264" t="str">
        <f>IF(RESPOSTAS!AU264="","",IF(UPPER(RESPOSTAS!AU264)=INDEX(GABARITO!$C:$C,MATCH(TEXT(VALUE(RIGHT($AT$1,2)),"00")&amp;"|"&amp;IF(AND(VALUE(RIGHT($AT$1,2))&gt;=57,VALUE(RIGHT($AT$1,2))&lt;=63),$D264,"COMUM"),GABARITO!$D:$D,0)),1,0))</f>
        <v/>
      </c>
      <c r="AU264" t="str">
        <f>IF(RESPOSTAS!AV264="","",IF(UPPER(RESPOSTAS!AV264)=INDEX(GABARITO!$C:$C,MATCH(TEXT(VALUE(RIGHT($AU$1,2)),"00")&amp;"|"&amp;IF(AND(VALUE(RIGHT($AU$1,2))&gt;=57,VALUE(RIGHT($AU$1,2))&lt;=63),$D264,"COMUM"),GABARITO!$D:$D,0)),1,0))</f>
        <v/>
      </c>
      <c r="AV264" t="str">
        <f>IF(RESPOSTAS!AW264="","",IF(UPPER(RESPOSTAS!AW264)=INDEX(GABARITO!$C:$C,MATCH(TEXT(VALUE(RIGHT($AV$1,2)),"00")&amp;"|"&amp;IF(AND(VALUE(RIGHT($AV$1,2))&gt;=57,VALUE(RIGHT($AV$1,2))&lt;=63),$D264,"COMUM"),GABARITO!$D:$D,0)),1,0))</f>
        <v/>
      </c>
      <c r="AW264" t="str">
        <f>IF(RESPOSTAS!AX264="","",IF(UPPER(RESPOSTAS!AX264)=INDEX(GABARITO!$C:$C,MATCH(TEXT(VALUE(RIGHT($AW$1,2)),"00")&amp;"|"&amp;IF(AND(VALUE(RIGHT($AW$1,2))&gt;=57,VALUE(RIGHT($AW$1,2))&lt;=63),$D264,"COMUM"),GABARITO!$D:$D,0)),1,0))</f>
        <v/>
      </c>
      <c r="AX264" t="str">
        <f>IF(RESPOSTAS!AY264="","",IF(UPPER(RESPOSTAS!AY264)=INDEX(GABARITO!$C:$C,MATCH(TEXT(VALUE(RIGHT($AX$1,2)),"00")&amp;"|"&amp;IF(AND(VALUE(RIGHT($AX$1,2))&gt;=57,VALUE(RIGHT($AX$1,2))&lt;=63),$D264,"COMUM"),GABARITO!$D:$D,0)),1,0))</f>
        <v/>
      </c>
      <c r="AY264" t="str">
        <f>IF(RESPOSTAS!AZ264="","",IF(UPPER(RESPOSTAS!AZ264)=INDEX(GABARITO!$C:$C,MATCH(TEXT(VALUE(RIGHT($AY$1,2)),"00")&amp;"|"&amp;IF(AND(VALUE(RIGHT($AY$1,2))&gt;=57,VALUE(RIGHT($AY$1,2))&lt;=63),$D264,"COMUM"),GABARITO!$D:$D,0)),1,0))</f>
        <v/>
      </c>
      <c r="AZ264" t="str">
        <f>IF(RESPOSTAS!BA264="","",IF(UPPER(RESPOSTAS!BA264)=INDEX(GABARITO!$C:$C,MATCH(TEXT(VALUE(RIGHT($AZ$1,2)),"00")&amp;"|"&amp;IF(AND(VALUE(RIGHT($AZ$1,2))&gt;=57,VALUE(RIGHT($AZ$1,2))&lt;=63),$D264,"COMUM"),GABARITO!$D:$D,0)),1,0))</f>
        <v/>
      </c>
      <c r="BA264" t="str">
        <f>IF(RESPOSTAS!BB264="","",IF(UPPER(RESPOSTAS!BB264)=INDEX(GABARITO!$C:$C,MATCH(TEXT(VALUE(RIGHT($BA$1,2)),"00")&amp;"|"&amp;IF(AND(VALUE(RIGHT($BA$1,2))&gt;=57,VALUE(RIGHT($BA$1,2))&lt;=63),$D264,"COMUM"),GABARITO!$D:$D,0)),1,0))</f>
        <v/>
      </c>
      <c r="BB264" t="str">
        <f>IF(RESPOSTAS!BC264="","",IF(UPPER(RESPOSTAS!BC264)=INDEX(GABARITO!$C:$C,MATCH(TEXT(VALUE(RIGHT($BB$1,2)),"00")&amp;"|"&amp;IF(AND(VALUE(RIGHT($BB$1,2))&gt;=57,VALUE(RIGHT($BB$1,2))&lt;=63),$D264,"COMUM"),GABARITO!$D:$D,0)),1,0))</f>
        <v/>
      </c>
      <c r="BC264" t="str">
        <f>IF(RESPOSTAS!BD264="","",IF(UPPER(RESPOSTAS!BD264)=INDEX(GABARITO!$C:$C,MATCH(TEXT(VALUE(RIGHT($BC$1,2)),"00")&amp;"|"&amp;IF(AND(VALUE(RIGHT($BC$1,2))&gt;=57,VALUE(RIGHT($BC$1,2))&lt;=63),$D264,"COMUM"),GABARITO!$D:$D,0)),1,0))</f>
        <v/>
      </c>
      <c r="BD264" t="str">
        <f>IF(RESPOSTAS!BE264="","",IF(UPPER(RESPOSTAS!BE264)=INDEX(GABARITO!$C:$C,MATCH(TEXT(VALUE(RIGHT($BD$1,2)),"00")&amp;"|"&amp;IF(AND(VALUE(RIGHT($BD$1,2))&gt;=57,VALUE(RIGHT($BD$1,2))&lt;=63),$D264,"COMUM"),GABARITO!$D:$D,0)),1,0))</f>
        <v/>
      </c>
      <c r="BE264" t="str">
        <f>IF(RESPOSTAS!BF264="","",IF(UPPER(RESPOSTAS!BF264)=INDEX(GABARITO!$C:$C,MATCH(TEXT(VALUE(RIGHT($BE$1,2)),"00")&amp;"|"&amp;IF(AND(VALUE(RIGHT($BE$1,2))&gt;=57,VALUE(RIGHT($BE$1,2))&lt;=63),$D264,"COMUM"),GABARITO!$D:$D,0)),1,0))</f>
        <v/>
      </c>
      <c r="BF264" t="str">
        <f>IF(RESPOSTAS!BG264="","",IF(UPPER(RESPOSTAS!BG264)=INDEX(GABARITO!$C:$C,MATCH(TEXT(VALUE(RIGHT($BF$1,2)),"00")&amp;"|"&amp;IF(AND(VALUE(RIGHT($BF$1,2))&gt;=57,VALUE(RIGHT($BF$1,2))&lt;=63),$D264,"COMUM"),GABARITO!$D:$D,0)),1,0))</f>
        <v/>
      </c>
      <c r="BG264" t="str">
        <f>IF(RESPOSTAS!BH264="","",IF(UPPER(RESPOSTAS!BH264)=INDEX(GABARITO!$C:$C,MATCH(TEXT(VALUE(RIGHT($BG$1,2)),"00")&amp;"|"&amp;IF(AND(VALUE(RIGHT($BG$1,2))&gt;=57,VALUE(RIGHT($BG$1,2))&lt;=63),$D264,"COMUM"),GABARITO!$D:$D,0)),1,0))</f>
        <v/>
      </c>
      <c r="BH264" t="str">
        <f>IF(RESPOSTAS!BI264="","",IF(UPPER(RESPOSTAS!BI264)=INDEX(GABARITO!$C:$C,MATCH(TEXT(VALUE(RIGHT($BH$1,2)),"00")&amp;"|"&amp;IF(AND(VALUE(RIGHT($BH$1,2))&gt;=57,VALUE(RIGHT($BH$1,2))&lt;=63),$D264,"COMUM"),GABARITO!$D:$D,0)),1,0))</f>
        <v/>
      </c>
      <c r="BI264" t="str">
        <f>IF(RESPOSTAS!BJ264="","",IF(UPPER(RESPOSTAS!BJ264)=INDEX(GABARITO!$C:$C,MATCH(TEXT(VALUE(RIGHT($BI$1,2)),"00")&amp;"|"&amp;IF(AND(VALUE(RIGHT($BI$1,2))&gt;=57,VALUE(RIGHT($BI$1,2))&lt;=63),$D264,"COMUM"),GABARITO!$D:$D,0)),1,0))</f>
        <v/>
      </c>
      <c r="BJ264" t="str">
        <f>IF(RESPOSTAS!BK264="","",IF(UPPER(RESPOSTAS!BK264)=INDEX(GABARITO!$C:$C,MATCH(TEXT(VALUE(RIGHT($BJ$1,2)),"00")&amp;"|"&amp;IF(AND(VALUE(RIGHT($BJ$1,2))&gt;=57,VALUE(RIGHT($BJ$1,2))&lt;=63),$D264,"COMUM"),GABARITO!$D:$D,0)),1,0))</f>
        <v/>
      </c>
      <c r="BK264" t="str">
        <f>IF(RESPOSTAS!BL264="","",IF(UPPER(RESPOSTAS!BL264)=INDEX(GABARITO!$C:$C,MATCH(TEXT(VALUE(RIGHT($BK$1,2)),"00")&amp;"|"&amp;IF(AND(VALUE(RIGHT($BK$1,2))&gt;=57,VALUE(RIGHT($BK$1,2))&lt;=63),$D264,"COMUM"),GABARITO!$D:$D,0)),1,0))</f>
        <v/>
      </c>
      <c r="BL264" t="str">
        <f>IF(RESPOSTAS!BM264="","",IF(UPPER(RESPOSTAS!BM264)=INDEX(GABARITO!$C:$C,MATCH(TEXT(VALUE(RIGHT($BL$1,2)),"00")&amp;"|"&amp;IF(AND(VALUE(RIGHT($BL$1,2))&gt;=57,VALUE(RIGHT($BL$1,2))&lt;=63),$D264,"COMUM"),GABARITO!$D:$D,0)),1,0))</f>
        <v/>
      </c>
      <c r="BM264" t="str">
        <f>IF(RESPOSTAS!BN264="","",IF(UPPER(RESPOSTAS!BN264)=INDEX(GABARITO!$C:$C,MATCH(TEXT(VALUE(RIGHT($BM$1,2)),"00")&amp;"|"&amp;IF(AND(VALUE(RIGHT($BM$1,2))&gt;=57,VALUE(RIGHT($BM$1,2))&lt;=63),$D264,"COMUM"),GABARITO!$D:$D,0)),1,0))</f>
        <v/>
      </c>
      <c r="BN264" t="str">
        <f>IF(RESPOSTAS!BO264="","",IF(UPPER(RESPOSTAS!BO264)=INDEX(GABARITO!$C:$C,MATCH(TEXT(VALUE(RIGHT($BN$1,2)),"00")&amp;"|"&amp;IF(AND(VALUE(RIGHT($BN$1,2))&gt;=57,VALUE(RIGHT($BN$1,2))&lt;=63),$D264,"COMUM"),GABARITO!$D:$D,0)),1,0))</f>
        <v/>
      </c>
      <c r="BO264" t="str">
        <f>IF(RESPOSTAS!BP264="","",IF(UPPER(RESPOSTAS!BP264)=INDEX(GABARITO!$C:$C,MATCH(TEXT(VALUE(RIGHT($BO$1,2)),"00")&amp;"|"&amp;IF(AND(VALUE(RIGHT($BO$1,2))&gt;=57,VALUE(RIGHT($BO$1,2))&lt;=63),$D264,"COMUM"),GABARITO!$D:$D,0)),1,0))</f>
        <v/>
      </c>
      <c r="BP264">
        <f>COUNTIF(RESPOSTAS!F264:BP264,"&lt;&gt;")</f>
        <v>0</v>
      </c>
      <c r="BQ264" t="str">
        <f t="shared" si="42"/>
        <v/>
      </c>
      <c r="BR264" s="10" t="str">
        <f t="shared" si="43"/>
        <v/>
      </c>
      <c r="BT264" s="11" t="str">
        <f t="shared" si="45"/>
        <v/>
      </c>
      <c r="BU264" s="11" t="str">
        <f t="shared" si="46"/>
        <v/>
      </c>
      <c r="BV264" s="11" t="str">
        <f t="shared" si="47"/>
        <v/>
      </c>
      <c r="BW264" s="11" t="str">
        <f t="shared" si="48"/>
        <v/>
      </c>
      <c r="BX264" s="11" t="str">
        <f t="shared" si="49"/>
        <v/>
      </c>
      <c r="BY264" s="11" t="str">
        <f t="shared" si="50"/>
        <v/>
      </c>
      <c r="BZ264" s="3" t="str">
        <f t="shared" si="44"/>
        <v/>
      </c>
      <c r="CA264" s="3" t="e">
        <f t="shared" si="41"/>
        <v>#VALUE!</v>
      </c>
    </row>
    <row r="265" spans="1:79" x14ac:dyDescent="0.25">
      <c r="A265" t="str">
        <f>IF(RESPOSTAS!A265="","",RESPOSTAS!A265)</f>
        <v/>
      </c>
      <c r="B265" t="str">
        <f>IF(RESPOSTAS!C265="","",RESPOSTAS!C265)</f>
        <v/>
      </c>
      <c r="C265" t="str">
        <f>IF(RESPOSTAS!D265="","",RESPOSTAS!D265)</f>
        <v/>
      </c>
      <c r="D265" t="str">
        <f>IF(RESPOSTAS!E265="","",RESPOSTAS!E265)</f>
        <v/>
      </c>
      <c r="E265" t="str">
        <f>IF(RESPOSTAS!F265="","",IF(UPPER(RESPOSTAS!F265)=INDEX(GABARITO!$C:$C,MATCH(TEXT(VALUE(RIGHT($E$1,2)),"00")&amp;"|"&amp;IF(AND(VALUE(RIGHT($E$1,2))&gt;=57,VALUE(RIGHT($E$1,2))&lt;=63),$D265,"COMUM"),GABARITO!$D:$D,0)),1,0))</f>
        <v/>
      </c>
      <c r="F265" t="str">
        <f>IF(RESPOSTAS!G265="","",IF(UPPER(RESPOSTAS!G265)=INDEX(GABARITO!$C:$C,MATCH(TEXT(VALUE(RIGHT($F$1,2)),"00")&amp;"|"&amp;IF(AND(VALUE(RIGHT($F$1,2))&gt;=57,VALUE(RIGHT($F$1,2))&lt;=63),$D265,"COMUM"),GABARITO!$D:$D,0)),1,0))</f>
        <v/>
      </c>
      <c r="G265" t="str">
        <f>IF(RESPOSTAS!H265="","",IF(UPPER(RESPOSTAS!H265)=INDEX(GABARITO!$C:$C,MATCH(TEXT(VALUE(RIGHT($G$1,2)),"00")&amp;"|"&amp;IF(AND(VALUE(RIGHT($G$1,2))&gt;=57,VALUE(RIGHT($G$1,2))&lt;=63),$D265,"COMUM"),GABARITO!$D:$D,0)),1,0))</f>
        <v/>
      </c>
      <c r="H265" t="str">
        <f>IF(RESPOSTAS!I265="","",IF(UPPER(RESPOSTAS!I265)=INDEX(GABARITO!$C:$C,MATCH(TEXT(VALUE(RIGHT($H$1,2)),"00")&amp;"|"&amp;IF(AND(VALUE(RIGHT($H$1,2))&gt;=57,VALUE(RIGHT($H$1,2))&lt;=63),$D265,"COMUM"),GABARITO!$D:$D,0)),1,0))</f>
        <v/>
      </c>
      <c r="I265" t="str">
        <f>IF(RESPOSTAS!J265="","",IF(UPPER(RESPOSTAS!J265)=INDEX(GABARITO!$C:$C,MATCH(TEXT(VALUE(RIGHT($I$1,2)),"00")&amp;"|"&amp;IF(AND(VALUE(RIGHT($I$1,2))&gt;=57,VALUE(RIGHT($I$1,2))&lt;=63),$D265,"COMUM"),GABARITO!$D:$D,0)),1,0))</f>
        <v/>
      </c>
      <c r="J265" t="str">
        <f>IF(RESPOSTAS!K265="","",IF(UPPER(RESPOSTAS!K265)=INDEX(GABARITO!$C:$C,MATCH(TEXT(VALUE(RIGHT($J$1,2)),"00")&amp;"|"&amp;IF(AND(VALUE(RIGHT($J$1,2))&gt;=57,VALUE(RIGHT($J$1,2))&lt;=63),$D265,"COMUM"),GABARITO!$D:$D,0)),1,0))</f>
        <v/>
      </c>
      <c r="K265" t="str">
        <f>IF(RESPOSTAS!L265="","",IF(UPPER(RESPOSTAS!L265)=INDEX(GABARITO!$C:$C,MATCH(TEXT(VALUE(RIGHT($K$1,2)),"00")&amp;"|"&amp;IF(AND(VALUE(RIGHT($K$1,2))&gt;=57,VALUE(RIGHT($K$1,2))&lt;=63),$D265,"COMUM"),GABARITO!$D:$D,0)),1,0))</f>
        <v/>
      </c>
      <c r="L265" t="str">
        <f>IF(RESPOSTAS!M265="","",IF(UPPER(RESPOSTAS!M265)=INDEX(GABARITO!$C:$C,MATCH(TEXT(VALUE(RIGHT($L$1,2)),"00")&amp;"|"&amp;IF(AND(VALUE(RIGHT($L$1,2))&gt;=57,VALUE(RIGHT($L$1,2))&lt;=63),$D265,"COMUM"),GABARITO!$D:$D,0)),1,0))</f>
        <v/>
      </c>
      <c r="M265" t="str">
        <f>IF(RESPOSTAS!N265="","",IF(UPPER(RESPOSTAS!N265)=INDEX(GABARITO!$C:$C,MATCH(TEXT(VALUE(RIGHT($M$1,2)),"00")&amp;"|"&amp;IF(AND(VALUE(RIGHT($M$1,2))&gt;=57,VALUE(RIGHT($M$1,2))&lt;=63),$D265,"COMUM"),GABARITO!$D:$D,0)),1,0))</f>
        <v/>
      </c>
      <c r="N265" t="str">
        <f>IF(RESPOSTAS!O265="","",IF(UPPER(RESPOSTAS!O265)=INDEX(GABARITO!$C:$C,MATCH(TEXT(VALUE(RIGHT($E$1,2)),"00")&amp;"|"&amp;IF(AND(VALUE(RIGHT($E$1,2))&gt;=57,VALUE(RIGHT($E$1,2))&lt;=63),$D265,"COMUM"),GABARITO!$D:$D,0)),1,0))</f>
        <v/>
      </c>
      <c r="O265" t="str">
        <f>IF(RESPOSTAS!P265="","",IF(UPPER(RESPOSTAS!P265)=INDEX(GABARITO!$C:$C,MATCH(TEXT(VALUE(RIGHT($O$1,2)),"00")&amp;"|"&amp;IF(AND(VALUE(RIGHT($O$1,2))&gt;=57,VALUE(RIGHT($O$1,2))&lt;=63),$D265,"COMUM"),GABARITO!$D:$D,0)),1,0))</f>
        <v/>
      </c>
      <c r="P265" t="str">
        <f>IF(RESPOSTAS!Q265="","",IF(UPPER(RESPOSTAS!Q265)=INDEX(GABARITO!$C:$C,MATCH(TEXT(VALUE(RIGHT($P$1,2)),"00")&amp;"|"&amp;IF(AND(VALUE(RIGHT($P$1,2))&gt;=57,VALUE(RIGHT($P$1,2))&lt;=63),$D265,"COMUM"),GABARITO!$D:$D,0)),1,0))</f>
        <v/>
      </c>
      <c r="Q265" t="str">
        <f>IF(RESPOSTAS!R265="","",IF(UPPER(RESPOSTAS!R265)=INDEX(GABARITO!$C:$C,MATCH(TEXT(VALUE(RIGHT($Q$1,2)),"00")&amp;"|"&amp;IF(AND(VALUE(RIGHT($Q$1,2))&gt;=57,VALUE(RIGHT($Q$1,2))&lt;=63),$D265,"COMUM"),GABARITO!$D:$D,0)),1,0))</f>
        <v/>
      </c>
      <c r="R265" t="str">
        <f>IF(RESPOSTAS!S265="","",IF(UPPER(RESPOSTAS!S265)=INDEX(GABARITO!$C:$C,MATCH(TEXT(VALUE(RIGHT($R$1,2)),"00")&amp;"|"&amp;IF(AND(VALUE(RIGHT($R$1,2))&gt;=57,VALUE(RIGHT($R$1,2))&lt;=63),$D265,"COMUM"),GABARITO!$D:$D,0)),1,0))</f>
        <v/>
      </c>
      <c r="S265" t="str">
        <f>IF(RESPOSTAS!T265="","",IF(UPPER(RESPOSTAS!T265)=INDEX(GABARITO!$C:$C,MATCH(TEXT(VALUE(RIGHT($S$1,2)),"00")&amp;"|"&amp;IF(AND(VALUE(RIGHT($S$1,2))&gt;=57,VALUE(RIGHT($S$1,2))&lt;=63),$D265,"COMUM"),GABARITO!$D:$D,0)),1,0))</f>
        <v/>
      </c>
      <c r="T265" t="str">
        <f>IF(RESPOSTAS!U265="","",IF(UPPER(RESPOSTAS!U265)=INDEX(GABARITO!$C:$C,MATCH(TEXT(VALUE(RIGHT($T$1,2)),"00")&amp;"|"&amp;IF(AND(VALUE(RIGHT($T$1,2))&gt;=57,VALUE(RIGHT($T$1,2))&lt;=63),$D265,"COMUM"),GABARITO!$D:$D,0)),1,0))</f>
        <v/>
      </c>
      <c r="U265" t="str">
        <f>IF(RESPOSTAS!V265="","",IF(UPPER(RESPOSTAS!V265)=INDEX(GABARITO!$C:$C,MATCH(TEXT(VALUE(RIGHT($U$1,2)),"00")&amp;"|"&amp;IF(AND(VALUE(RIGHT($U$1,2))&gt;=57,VALUE(RIGHT($U$1,2))&lt;=63),$D265,"COMUM"),GABARITO!$D:$D,0)),1,0))</f>
        <v/>
      </c>
      <c r="V265" t="str">
        <f>IF(RESPOSTAS!W265="","",IF(UPPER(RESPOSTAS!W265)=INDEX(GABARITO!$C:$C,MATCH(TEXT(VALUE(RIGHT($E$1,2)),"00")&amp;"|"&amp;IF(AND(VALUE(RIGHT($E$1,2))&gt;=57,VALUE(RIGHT($E$1,2))&lt;=63),$D265,"COMUM"),GABARITO!$D:$D,0)),1,0))</f>
        <v/>
      </c>
      <c r="W265" t="str">
        <f>IF(RESPOSTAS!X265="","",IF(UPPER(RESPOSTAS!X265)=INDEX(GABARITO!$C:$C,MATCH(TEXT(VALUE(RIGHT($W$1,2)),"00")&amp;"|"&amp;IF(AND(VALUE(RIGHT($W$1,2))&gt;=57,VALUE(RIGHT($W$1,2))&lt;=63),$D265,"COMUM"),GABARITO!$D:$D,0)),1,0))</f>
        <v/>
      </c>
      <c r="X265" t="str">
        <f>IF(RESPOSTAS!Y265="","",IF(UPPER(RESPOSTAS!Y265)=INDEX(GABARITO!$C:$C,MATCH(TEXT(VALUE(RIGHT($X$1,2)),"00")&amp;"|"&amp;IF(AND(VALUE(RIGHT($X$1,2))&gt;=57,VALUE(RIGHT($X$1,2))&lt;=63),$D265,"COMUM"),GABARITO!$D:$D,0)),1,0))</f>
        <v/>
      </c>
      <c r="Y265" t="str">
        <f>IF(RESPOSTAS!Z265="","",IF(UPPER(RESPOSTAS!Z265)=INDEX(GABARITO!$C:$C,MATCH(TEXT(VALUE(RIGHT($Y$1,2)),"00")&amp;"|"&amp;IF(AND(VALUE(RIGHT($Y$1,2))&gt;=57,VALUE(RIGHT($Y$1,2))&lt;=63),$D265,"COMUM"),GABARITO!$D:$D,0)),1,0))</f>
        <v/>
      </c>
      <c r="Z265" t="str">
        <f>IF(RESPOSTAS!AA265="","",IF(UPPER(RESPOSTAS!AA265)=INDEX(GABARITO!$C:$C,MATCH(TEXT(VALUE(RIGHT($Z$1,2)),"00")&amp;"|"&amp;IF(AND(VALUE(RIGHT($Z$1,2))&gt;=57,VALUE(RIGHT($Z$1,2))&lt;=63),$D265,"COMUM"),GABARITO!$D:$D,0)),1,0))</f>
        <v/>
      </c>
      <c r="AA265" t="str">
        <f>IF(RESPOSTAS!AB265="","",IF(UPPER(RESPOSTAS!AB265)=INDEX(GABARITO!$C:$C,MATCH(TEXT(VALUE(RIGHT($AA$1,2)),"00")&amp;"|"&amp;IF(AND(VALUE(RIGHT($AA$1,2))&gt;=57,VALUE(RIGHT($AA$1,2))&lt;=63),$D265,"COMUM"),GABARITO!$D:$D,0)),1,0))</f>
        <v/>
      </c>
      <c r="AB265" t="str">
        <f>IF(RESPOSTAS!AC265="","",IF(UPPER(RESPOSTAS!AC265)=INDEX(GABARITO!$C:$C,MATCH(TEXT(VALUE(RIGHT($AB$1,2)),"00")&amp;"|"&amp;IF(AND(VALUE(RIGHT($AB$1,2))&gt;=57,VALUE(RIGHT($AB$1,2))&lt;=63),$D265,"COMUM"),GABARITO!$D:$D,0)),1,0))</f>
        <v/>
      </c>
      <c r="AC265" t="str">
        <f>IF(RESPOSTAS!AD265="","",IF(UPPER(RESPOSTAS!AD265)=INDEX(GABARITO!$C:$C,MATCH(TEXT(VALUE(RIGHT($AC$1,2)),"00")&amp;"|"&amp;IF(AND(VALUE(RIGHT($AC$1,2))&gt;=57,VALUE(RIGHT($AC$1,2))&lt;=63),$D265,"COMUM"),GABARITO!$D:$D,0)),1,0))</f>
        <v/>
      </c>
      <c r="AD265" t="str">
        <f>IF(RESPOSTAS!AE265="","",IF(UPPER(RESPOSTAS!AE265)=INDEX(GABARITO!$C:$C,MATCH(TEXT(VALUE(RIGHT($AD$1,2)),"00")&amp;"|"&amp;IF(AND(VALUE(RIGHT($AD$1,2))&gt;=57,VALUE(RIGHT($AD$1,2))&lt;=63),$D265,"COMUM"),GABARITO!$D:$D,0)),1,0))</f>
        <v/>
      </c>
      <c r="AE265" t="str">
        <f>IF(RESPOSTAS!AF265="","",IF(UPPER(RESPOSTAS!AF265)=INDEX(GABARITO!$C:$C,MATCH(TEXT(VALUE(RIGHT($AE$1,2)),"00")&amp;"|"&amp;IF(AND(VALUE(RIGHT($AE$1,2))&gt;=57,VALUE(RIGHT($AE$1,2))&lt;=63),$D265,"COMUM"),GABARITO!$D:$D,0)),1,0))</f>
        <v/>
      </c>
      <c r="AF265" t="str">
        <f>IF(RESPOSTAS!AG265="","",IF(UPPER(RESPOSTAS!AG265)=INDEX(GABARITO!$C:$C,MATCH(TEXT(VALUE(RIGHT($AF$1,2)),"00")&amp;"|"&amp;IF(AND(VALUE(RIGHT($AF$1,2))&gt;=57,VALUE(RIGHT($AF$1,2))&lt;=63),$D265,"COMUM"),GABARITO!$D:$D,0)),1,0))</f>
        <v/>
      </c>
      <c r="AG265" t="str">
        <f>IF(RESPOSTAS!AH265="","",IF(UPPER(RESPOSTAS!AH265)=INDEX(GABARITO!$C:$C,MATCH(TEXT(VALUE(RIGHT($AG$1,2)),"00")&amp;"|"&amp;IF(AND(VALUE(RIGHT($AG$1,2))&gt;=57,VALUE(RIGHT($AG$1,2))&lt;=63),$D265,"COMUM"),GABARITO!$D:$D,0)),1,0))</f>
        <v/>
      </c>
      <c r="AH265" t="str">
        <f>IF(RESPOSTAS!AI265="","",IF(UPPER(RESPOSTAS!AI265)=INDEX(GABARITO!$C:$C,MATCH(TEXT(VALUE(RIGHT($AH$1,2)),"00")&amp;"|"&amp;IF(AND(VALUE(RIGHT($AH$1,2))&gt;=57,VALUE(RIGHT($AH$1,2))&lt;=63),$D265,"COMUM"),GABARITO!$D:$D,0)),1,0))</f>
        <v/>
      </c>
      <c r="AI265" t="str">
        <f>IF(RESPOSTAS!AJ265="","",IF(UPPER(RESPOSTAS!AJ265)=INDEX(GABARITO!$C:$C,MATCH(TEXT(VALUE(RIGHT($AI$1,2)),"00")&amp;"|"&amp;IF(AND(VALUE(RIGHT($AI$1,2))&gt;=57,VALUE(RIGHT($AI$1,2))&lt;=63),$D265,"COMUM"),GABARITO!$D:$D,0)),1,0))</f>
        <v/>
      </c>
      <c r="AJ265" t="str">
        <f>IF(RESPOSTAS!AK265="","",IF(UPPER(RESPOSTAS!AK265)=INDEX(GABARITO!$C:$C,MATCH(TEXT(VALUE(RIGHT($AJ$1,2)),"00")&amp;"|"&amp;IF(AND(VALUE(RIGHT($AJ$1,2))&gt;=57,VALUE(RIGHT($AJ$1,2))&lt;=63),$D265,"COMUM"),GABARITO!$D:$D,0)),1,0))</f>
        <v/>
      </c>
      <c r="AK265" t="str">
        <f>IF(RESPOSTAS!AL265="","",IF(UPPER(RESPOSTAS!AL265)=INDEX(GABARITO!$C:$C,MATCH(TEXT(VALUE(RIGHT($AK$1,2)),"00")&amp;"|"&amp;IF(AND(VALUE(RIGHT($AK$1,2))&gt;=57,VALUE(RIGHT($AK$1,2))&lt;=63),$D265,"COMUM"),GABARITO!$D:$D,0)),1,0))</f>
        <v/>
      </c>
      <c r="AL265" t="str">
        <f>IF(RESPOSTAS!AM265="","",IF(UPPER(RESPOSTAS!AM265)=INDEX(GABARITO!$C:$C,MATCH(TEXT(VALUE(RIGHT($AL$1,2)),"00")&amp;"|"&amp;IF(AND(VALUE(RIGHT($AL$1,2))&gt;=57,VALUE(RIGHT($AL$1,2))&lt;=63),$D265,"COMUM"),GABARITO!$D:$D,0)),1,0))</f>
        <v/>
      </c>
      <c r="AM265" t="str">
        <f>IF(RESPOSTAS!AN265="","",IF(UPPER(RESPOSTAS!AN265)=INDEX(GABARITO!$C:$C,MATCH(TEXT(VALUE(RIGHT($AM$1,2)),"00")&amp;"|"&amp;IF(AND(VALUE(RIGHT($AM$1,2))&gt;=57,VALUE(RIGHT($AM$1,2))&lt;=63),$D265,"COMUM"),GABARITO!$D:$D,0)),1,0))</f>
        <v/>
      </c>
      <c r="AN265" t="str">
        <f>IF(RESPOSTAS!AO265="","",IF(UPPER(RESPOSTAS!AO265)=INDEX(GABARITO!$C:$C,MATCH(TEXT(VALUE(RIGHT($AN$1,2)),"00")&amp;"|"&amp;IF(AND(VALUE(RIGHT($AN$1,2))&gt;=57,VALUE(RIGHT($AN$1,2))&lt;=63),$D265,"COMUM"),GABARITO!$D:$D,0)),1,0))</f>
        <v/>
      </c>
      <c r="AO265" t="str">
        <f>IF(RESPOSTAS!AP265="","",IF(UPPER(RESPOSTAS!AP265)=INDEX(GABARITO!$C:$C,MATCH(TEXT(VALUE(RIGHT($AO$1,2)),"00")&amp;"|"&amp;IF(AND(VALUE(RIGHT($AO$1,2))&gt;=57,VALUE(RIGHT($AO$1,2))&lt;=63),$D265,"COMUM"),GABARITO!$D:$D,0)),1,0))</f>
        <v/>
      </c>
      <c r="AP265" t="str">
        <f>IF(RESPOSTAS!AQ265="","",IF(UPPER(RESPOSTAS!AQ265)=INDEX(GABARITO!$C:$C,MATCH(TEXT(VALUE(RIGHT($AP$1,2)),"00")&amp;"|"&amp;IF(AND(VALUE(RIGHT($AP$1,2))&gt;=57,VALUE(RIGHT($AP$1,2))&lt;=63),$D265,"COMUM"),GABARITO!$D:$D,0)),1,0))</f>
        <v/>
      </c>
      <c r="AQ265" t="str">
        <f>IF(RESPOSTAS!AR265="","",IF(UPPER(RESPOSTAS!AR265)=INDEX(GABARITO!$C:$C,MATCH(TEXT(VALUE(RIGHT($AQ$1,2)),"00")&amp;"|"&amp;IF(AND(VALUE(RIGHT($AQ$1,2))&gt;=57,VALUE(RIGHT($AQ$1,2))&lt;=63),$D265,"COMUM"),GABARITO!$D:$D,0)),1,0))</f>
        <v/>
      </c>
      <c r="AR265" t="str">
        <f>IF(RESPOSTAS!AS265="","",IF(UPPER(RESPOSTAS!AS265)=INDEX(GABARITO!$C:$C,MATCH(TEXT(VALUE(RIGHT($AR$1,2)),"00")&amp;"|"&amp;IF(AND(VALUE(RIGHT($AR$1,2))&gt;=57,VALUE(RIGHT($AR$1,2))&lt;=63),$D265,"COMUM"),GABARITO!$D:$D,0)),1,0))</f>
        <v/>
      </c>
      <c r="AS265" t="str">
        <f>IF(RESPOSTAS!AT265="","",IF(UPPER(RESPOSTAS!AT265)=INDEX(GABARITO!$C:$C,MATCH(TEXT(VALUE(RIGHT($AS$1,2)),"00")&amp;"|"&amp;IF(AND(VALUE(RIGHT($AS$1,2))&gt;=57,VALUE(RIGHT($AS$1,2))&lt;=63),$D265,"COMUM"),GABARITO!$D:$D,0)),1,0))</f>
        <v/>
      </c>
      <c r="AT265" t="str">
        <f>IF(RESPOSTAS!AU265="","",IF(UPPER(RESPOSTAS!AU265)=INDEX(GABARITO!$C:$C,MATCH(TEXT(VALUE(RIGHT($AT$1,2)),"00")&amp;"|"&amp;IF(AND(VALUE(RIGHT($AT$1,2))&gt;=57,VALUE(RIGHT($AT$1,2))&lt;=63),$D265,"COMUM"),GABARITO!$D:$D,0)),1,0))</f>
        <v/>
      </c>
      <c r="AU265" t="str">
        <f>IF(RESPOSTAS!AV265="","",IF(UPPER(RESPOSTAS!AV265)=INDEX(GABARITO!$C:$C,MATCH(TEXT(VALUE(RIGHT($AU$1,2)),"00")&amp;"|"&amp;IF(AND(VALUE(RIGHT($AU$1,2))&gt;=57,VALUE(RIGHT($AU$1,2))&lt;=63),$D265,"COMUM"),GABARITO!$D:$D,0)),1,0))</f>
        <v/>
      </c>
      <c r="AV265" t="str">
        <f>IF(RESPOSTAS!AW265="","",IF(UPPER(RESPOSTAS!AW265)=INDEX(GABARITO!$C:$C,MATCH(TEXT(VALUE(RIGHT($AV$1,2)),"00")&amp;"|"&amp;IF(AND(VALUE(RIGHT($AV$1,2))&gt;=57,VALUE(RIGHT($AV$1,2))&lt;=63),$D265,"COMUM"),GABARITO!$D:$D,0)),1,0))</f>
        <v/>
      </c>
      <c r="AW265" t="str">
        <f>IF(RESPOSTAS!AX265="","",IF(UPPER(RESPOSTAS!AX265)=INDEX(GABARITO!$C:$C,MATCH(TEXT(VALUE(RIGHT($AW$1,2)),"00")&amp;"|"&amp;IF(AND(VALUE(RIGHT($AW$1,2))&gt;=57,VALUE(RIGHT($AW$1,2))&lt;=63),$D265,"COMUM"),GABARITO!$D:$D,0)),1,0))</f>
        <v/>
      </c>
      <c r="AX265" t="str">
        <f>IF(RESPOSTAS!AY265="","",IF(UPPER(RESPOSTAS!AY265)=INDEX(GABARITO!$C:$C,MATCH(TEXT(VALUE(RIGHT($AX$1,2)),"00")&amp;"|"&amp;IF(AND(VALUE(RIGHT($AX$1,2))&gt;=57,VALUE(RIGHT($AX$1,2))&lt;=63),$D265,"COMUM"),GABARITO!$D:$D,0)),1,0))</f>
        <v/>
      </c>
      <c r="AY265" t="str">
        <f>IF(RESPOSTAS!AZ265="","",IF(UPPER(RESPOSTAS!AZ265)=INDEX(GABARITO!$C:$C,MATCH(TEXT(VALUE(RIGHT($AY$1,2)),"00")&amp;"|"&amp;IF(AND(VALUE(RIGHT($AY$1,2))&gt;=57,VALUE(RIGHT($AY$1,2))&lt;=63),$D265,"COMUM"),GABARITO!$D:$D,0)),1,0))</f>
        <v/>
      </c>
      <c r="AZ265" t="str">
        <f>IF(RESPOSTAS!BA265="","",IF(UPPER(RESPOSTAS!BA265)=INDEX(GABARITO!$C:$C,MATCH(TEXT(VALUE(RIGHT($AZ$1,2)),"00")&amp;"|"&amp;IF(AND(VALUE(RIGHT($AZ$1,2))&gt;=57,VALUE(RIGHT($AZ$1,2))&lt;=63),$D265,"COMUM"),GABARITO!$D:$D,0)),1,0))</f>
        <v/>
      </c>
      <c r="BA265" t="str">
        <f>IF(RESPOSTAS!BB265="","",IF(UPPER(RESPOSTAS!BB265)=INDEX(GABARITO!$C:$C,MATCH(TEXT(VALUE(RIGHT($BA$1,2)),"00")&amp;"|"&amp;IF(AND(VALUE(RIGHT($BA$1,2))&gt;=57,VALUE(RIGHT($BA$1,2))&lt;=63),$D265,"COMUM"),GABARITO!$D:$D,0)),1,0))</f>
        <v/>
      </c>
      <c r="BB265" t="str">
        <f>IF(RESPOSTAS!BC265="","",IF(UPPER(RESPOSTAS!BC265)=INDEX(GABARITO!$C:$C,MATCH(TEXT(VALUE(RIGHT($BB$1,2)),"00")&amp;"|"&amp;IF(AND(VALUE(RIGHT($BB$1,2))&gt;=57,VALUE(RIGHT($BB$1,2))&lt;=63),$D265,"COMUM"),GABARITO!$D:$D,0)),1,0))</f>
        <v/>
      </c>
      <c r="BC265" t="str">
        <f>IF(RESPOSTAS!BD265="","",IF(UPPER(RESPOSTAS!BD265)=INDEX(GABARITO!$C:$C,MATCH(TEXT(VALUE(RIGHT($BC$1,2)),"00")&amp;"|"&amp;IF(AND(VALUE(RIGHT($BC$1,2))&gt;=57,VALUE(RIGHT($BC$1,2))&lt;=63),$D265,"COMUM"),GABARITO!$D:$D,0)),1,0))</f>
        <v/>
      </c>
      <c r="BD265" t="str">
        <f>IF(RESPOSTAS!BE265="","",IF(UPPER(RESPOSTAS!BE265)=INDEX(GABARITO!$C:$C,MATCH(TEXT(VALUE(RIGHT($BD$1,2)),"00")&amp;"|"&amp;IF(AND(VALUE(RIGHT($BD$1,2))&gt;=57,VALUE(RIGHT($BD$1,2))&lt;=63),$D265,"COMUM"),GABARITO!$D:$D,0)),1,0))</f>
        <v/>
      </c>
      <c r="BE265" t="str">
        <f>IF(RESPOSTAS!BF265="","",IF(UPPER(RESPOSTAS!BF265)=INDEX(GABARITO!$C:$C,MATCH(TEXT(VALUE(RIGHT($BE$1,2)),"00")&amp;"|"&amp;IF(AND(VALUE(RIGHT($BE$1,2))&gt;=57,VALUE(RIGHT($BE$1,2))&lt;=63),$D265,"COMUM"),GABARITO!$D:$D,0)),1,0))</f>
        <v/>
      </c>
      <c r="BF265" t="str">
        <f>IF(RESPOSTAS!BG265="","",IF(UPPER(RESPOSTAS!BG265)=INDEX(GABARITO!$C:$C,MATCH(TEXT(VALUE(RIGHT($BF$1,2)),"00")&amp;"|"&amp;IF(AND(VALUE(RIGHT($BF$1,2))&gt;=57,VALUE(RIGHT($BF$1,2))&lt;=63),$D265,"COMUM"),GABARITO!$D:$D,0)),1,0))</f>
        <v/>
      </c>
      <c r="BG265" t="str">
        <f>IF(RESPOSTAS!BH265="","",IF(UPPER(RESPOSTAS!BH265)=INDEX(GABARITO!$C:$C,MATCH(TEXT(VALUE(RIGHT($BG$1,2)),"00")&amp;"|"&amp;IF(AND(VALUE(RIGHT($BG$1,2))&gt;=57,VALUE(RIGHT($BG$1,2))&lt;=63),$D265,"COMUM"),GABARITO!$D:$D,0)),1,0))</f>
        <v/>
      </c>
      <c r="BH265" t="str">
        <f>IF(RESPOSTAS!BI265="","",IF(UPPER(RESPOSTAS!BI265)=INDEX(GABARITO!$C:$C,MATCH(TEXT(VALUE(RIGHT($BH$1,2)),"00")&amp;"|"&amp;IF(AND(VALUE(RIGHT($BH$1,2))&gt;=57,VALUE(RIGHT($BH$1,2))&lt;=63),$D265,"COMUM"),GABARITO!$D:$D,0)),1,0))</f>
        <v/>
      </c>
      <c r="BI265" t="str">
        <f>IF(RESPOSTAS!BJ265="","",IF(UPPER(RESPOSTAS!BJ265)=INDEX(GABARITO!$C:$C,MATCH(TEXT(VALUE(RIGHT($BI$1,2)),"00")&amp;"|"&amp;IF(AND(VALUE(RIGHT($BI$1,2))&gt;=57,VALUE(RIGHT($BI$1,2))&lt;=63),$D265,"COMUM"),GABARITO!$D:$D,0)),1,0))</f>
        <v/>
      </c>
      <c r="BJ265" t="str">
        <f>IF(RESPOSTAS!BK265="","",IF(UPPER(RESPOSTAS!BK265)=INDEX(GABARITO!$C:$C,MATCH(TEXT(VALUE(RIGHT($BJ$1,2)),"00")&amp;"|"&amp;IF(AND(VALUE(RIGHT($BJ$1,2))&gt;=57,VALUE(RIGHT($BJ$1,2))&lt;=63),$D265,"COMUM"),GABARITO!$D:$D,0)),1,0))</f>
        <v/>
      </c>
      <c r="BK265" t="str">
        <f>IF(RESPOSTAS!BL265="","",IF(UPPER(RESPOSTAS!BL265)=INDEX(GABARITO!$C:$C,MATCH(TEXT(VALUE(RIGHT($BK$1,2)),"00")&amp;"|"&amp;IF(AND(VALUE(RIGHT($BK$1,2))&gt;=57,VALUE(RIGHT($BK$1,2))&lt;=63),$D265,"COMUM"),GABARITO!$D:$D,0)),1,0))</f>
        <v/>
      </c>
      <c r="BL265" t="str">
        <f>IF(RESPOSTAS!BM265="","",IF(UPPER(RESPOSTAS!BM265)=INDEX(GABARITO!$C:$C,MATCH(TEXT(VALUE(RIGHT($BL$1,2)),"00")&amp;"|"&amp;IF(AND(VALUE(RIGHT($BL$1,2))&gt;=57,VALUE(RIGHT($BL$1,2))&lt;=63),$D265,"COMUM"),GABARITO!$D:$D,0)),1,0))</f>
        <v/>
      </c>
      <c r="BM265" t="str">
        <f>IF(RESPOSTAS!BN265="","",IF(UPPER(RESPOSTAS!BN265)=INDEX(GABARITO!$C:$C,MATCH(TEXT(VALUE(RIGHT($BM$1,2)),"00")&amp;"|"&amp;IF(AND(VALUE(RIGHT($BM$1,2))&gt;=57,VALUE(RIGHT($BM$1,2))&lt;=63),$D265,"COMUM"),GABARITO!$D:$D,0)),1,0))</f>
        <v/>
      </c>
      <c r="BN265" t="str">
        <f>IF(RESPOSTAS!BO265="","",IF(UPPER(RESPOSTAS!BO265)=INDEX(GABARITO!$C:$C,MATCH(TEXT(VALUE(RIGHT($BN$1,2)),"00")&amp;"|"&amp;IF(AND(VALUE(RIGHT($BN$1,2))&gt;=57,VALUE(RIGHT($BN$1,2))&lt;=63),$D265,"COMUM"),GABARITO!$D:$D,0)),1,0))</f>
        <v/>
      </c>
      <c r="BO265" t="str">
        <f>IF(RESPOSTAS!BP265="","",IF(UPPER(RESPOSTAS!BP265)=INDEX(GABARITO!$C:$C,MATCH(TEXT(VALUE(RIGHT($BO$1,2)),"00")&amp;"|"&amp;IF(AND(VALUE(RIGHT($BO$1,2))&gt;=57,VALUE(RIGHT($BO$1,2))&lt;=63),$D265,"COMUM"),GABARITO!$D:$D,0)),1,0))</f>
        <v/>
      </c>
      <c r="BP265">
        <f>COUNTIF(RESPOSTAS!F265:BP265,"&lt;&gt;")</f>
        <v>0</v>
      </c>
      <c r="BQ265" t="str">
        <f t="shared" si="42"/>
        <v/>
      </c>
      <c r="BR265" s="10" t="str">
        <f t="shared" si="43"/>
        <v/>
      </c>
      <c r="BT265" s="11" t="str">
        <f t="shared" si="45"/>
        <v/>
      </c>
      <c r="BU265" s="11" t="str">
        <f t="shared" si="46"/>
        <v/>
      </c>
      <c r="BV265" s="11" t="str">
        <f t="shared" si="47"/>
        <v/>
      </c>
      <c r="BW265" s="11" t="str">
        <f t="shared" si="48"/>
        <v/>
      </c>
      <c r="BX265" s="11" t="str">
        <f t="shared" si="49"/>
        <v/>
      </c>
      <c r="BY265" s="11" t="str">
        <f t="shared" si="50"/>
        <v/>
      </c>
      <c r="BZ265" s="3" t="str">
        <f t="shared" si="44"/>
        <v/>
      </c>
      <c r="CA265" s="3" t="e">
        <f t="shared" si="41"/>
        <v>#VALUE!</v>
      </c>
    </row>
    <row r="266" spans="1:79" x14ac:dyDescent="0.25">
      <c r="A266" t="str">
        <f>IF(RESPOSTAS!A266="","",RESPOSTAS!A266)</f>
        <v/>
      </c>
      <c r="B266" t="str">
        <f>IF(RESPOSTAS!C266="","",RESPOSTAS!C266)</f>
        <v/>
      </c>
      <c r="C266" t="str">
        <f>IF(RESPOSTAS!D266="","",RESPOSTAS!D266)</f>
        <v/>
      </c>
      <c r="D266" t="str">
        <f>IF(RESPOSTAS!E266="","",RESPOSTAS!E266)</f>
        <v/>
      </c>
      <c r="E266" t="str">
        <f>IF(RESPOSTAS!F266="","",IF(UPPER(RESPOSTAS!F266)=INDEX(GABARITO!$C:$C,MATCH(TEXT(VALUE(RIGHT($E$1,2)),"00")&amp;"|"&amp;IF(AND(VALUE(RIGHT($E$1,2))&gt;=57,VALUE(RIGHT($E$1,2))&lt;=63),$D266,"COMUM"),GABARITO!$D:$D,0)),1,0))</f>
        <v/>
      </c>
      <c r="F266" t="str">
        <f>IF(RESPOSTAS!G266="","",IF(UPPER(RESPOSTAS!G266)=INDEX(GABARITO!$C:$C,MATCH(TEXT(VALUE(RIGHT($F$1,2)),"00")&amp;"|"&amp;IF(AND(VALUE(RIGHT($F$1,2))&gt;=57,VALUE(RIGHT($F$1,2))&lt;=63),$D266,"COMUM"),GABARITO!$D:$D,0)),1,0))</f>
        <v/>
      </c>
      <c r="G266" t="str">
        <f>IF(RESPOSTAS!H266="","",IF(UPPER(RESPOSTAS!H266)=INDEX(GABARITO!$C:$C,MATCH(TEXT(VALUE(RIGHT($G$1,2)),"00")&amp;"|"&amp;IF(AND(VALUE(RIGHT($G$1,2))&gt;=57,VALUE(RIGHT($G$1,2))&lt;=63),$D266,"COMUM"),GABARITO!$D:$D,0)),1,0))</f>
        <v/>
      </c>
      <c r="H266" t="str">
        <f>IF(RESPOSTAS!I266="","",IF(UPPER(RESPOSTAS!I266)=INDEX(GABARITO!$C:$C,MATCH(TEXT(VALUE(RIGHT($H$1,2)),"00")&amp;"|"&amp;IF(AND(VALUE(RIGHT($H$1,2))&gt;=57,VALUE(RIGHT($H$1,2))&lt;=63),$D266,"COMUM"),GABARITO!$D:$D,0)),1,0))</f>
        <v/>
      </c>
      <c r="I266" t="str">
        <f>IF(RESPOSTAS!J266="","",IF(UPPER(RESPOSTAS!J266)=INDEX(GABARITO!$C:$C,MATCH(TEXT(VALUE(RIGHT($I$1,2)),"00")&amp;"|"&amp;IF(AND(VALUE(RIGHT($I$1,2))&gt;=57,VALUE(RIGHT($I$1,2))&lt;=63),$D266,"COMUM"),GABARITO!$D:$D,0)),1,0))</f>
        <v/>
      </c>
      <c r="J266" t="str">
        <f>IF(RESPOSTAS!K266="","",IF(UPPER(RESPOSTAS!K266)=INDEX(GABARITO!$C:$C,MATCH(TEXT(VALUE(RIGHT($J$1,2)),"00")&amp;"|"&amp;IF(AND(VALUE(RIGHT($J$1,2))&gt;=57,VALUE(RIGHT($J$1,2))&lt;=63),$D266,"COMUM"),GABARITO!$D:$D,0)),1,0))</f>
        <v/>
      </c>
      <c r="K266" t="str">
        <f>IF(RESPOSTAS!L266="","",IF(UPPER(RESPOSTAS!L266)=INDEX(GABARITO!$C:$C,MATCH(TEXT(VALUE(RIGHT($K$1,2)),"00")&amp;"|"&amp;IF(AND(VALUE(RIGHT($K$1,2))&gt;=57,VALUE(RIGHT($K$1,2))&lt;=63),$D266,"COMUM"),GABARITO!$D:$D,0)),1,0))</f>
        <v/>
      </c>
      <c r="L266" t="str">
        <f>IF(RESPOSTAS!M266="","",IF(UPPER(RESPOSTAS!M266)=INDEX(GABARITO!$C:$C,MATCH(TEXT(VALUE(RIGHT($L$1,2)),"00")&amp;"|"&amp;IF(AND(VALUE(RIGHT($L$1,2))&gt;=57,VALUE(RIGHT($L$1,2))&lt;=63),$D266,"COMUM"),GABARITO!$D:$D,0)),1,0))</f>
        <v/>
      </c>
      <c r="M266" t="str">
        <f>IF(RESPOSTAS!N266="","",IF(UPPER(RESPOSTAS!N266)=INDEX(GABARITO!$C:$C,MATCH(TEXT(VALUE(RIGHT($M$1,2)),"00")&amp;"|"&amp;IF(AND(VALUE(RIGHT($M$1,2))&gt;=57,VALUE(RIGHT($M$1,2))&lt;=63),$D266,"COMUM"),GABARITO!$D:$D,0)),1,0))</f>
        <v/>
      </c>
      <c r="N266" t="str">
        <f>IF(RESPOSTAS!O266="","",IF(UPPER(RESPOSTAS!O266)=INDEX(GABARITO!$C:$C,MATCH(TEXT(VALUE(RIGHT($E$1,2)),"00")&amp;"|"&amp;IF(AND(VALUE(RIGHT($E$1,2))&gt;=57,VALUE(RIGHT($E$1,2))&lt;=63),$D266,"COMUM"),GABARITO!$D:$D,0)),1,0))</f>
        <v/>
      </c>
      <c r="O266" t="str">
        <f>IF(RESPOSTAS!P266="","",IF(UPPER(RESPOSTAS!P266)=INDEX(GABARITO!$C:$C,MATCH(TEXT(VALUE(RIGHT($O$1,2)),"00")&amp;"|"&amp;IF(AND(VALUE(RIGHT($O$1,2))&gt;=57,VALUE(RIGHT($O$1,2))&lt;=63),$D266,"COMUM"),GABARITO!$D:$D,0)),1,0))</f>
        <v/>
      </c>
      <c r="P266" t="str">
        <f>IF(RESPOSTAS!Q266="","",IF(UPPER(RESPOSTAS!Q266)=INDEX(GABARITO!$C:$C,MATCH(TEXT(VALUE(RIGHT($P$1,2)),"00")&amp;"|"&amp;IF(AND(VALUE(RIGHT($P$1,2))&gt;=57,VALUE(RIGHT($P$1,2))&lt;=63),$D266,"COMUM"),GABARITO!$D:$D,0)),1,0))</f>
        <v/>
      </c>
      <c r="Q266" t="str">
        <f>IF(RESPOSTAS!R266="","",IF(UPPER(RESPOSTAS!R266)=INDEX(GABARITO!$C:$C,MATCH(TEXT(VALUE(RIGHT($Q$1,2)),"00")&amp;"|"&amp;IF(AND(VALUE(RIGHT($Q$1,2))&gt;=57,VALUE(RIGHT($Q$1,2))&lt;=63),$D266,"COMUM"),GABARITO!$D:$D,0)),1,0))</f>
        <v/>
      </c>
      <c r="R266" t="str">
        <f>IF(RESPOSTAS!S266="","",IF(UPPER(RESPOSTAS!S266)=INDEX(GABARITO!$C:$C,MATCH(TEXT(VALUE(RIGHT($R$1,2)),"00")&amp;"|"&amp;IF(AND(VALUE(RIGHT($R$1,2))&gt;=57,VALUE(RIGHT($R$1,2))&lt;=63),$D266,"COMUM"),GABARITO!$D:$D,0)),1,0))</f>
        <v/>
      </c>
      <c r="S266" t="str">
        <f>IF(RESPOSTAS!T266="","",IF(UPPER(RESPOSTAS!T266)=INDEX(GABARITO!$C:$C,MATCH(TEXT(VALUE(RIGHT($S$1,2)),"00")&amp;"|"&amp;IF(AND(VALUE(RIGHT($S$1,2))&gt;=57,VALUE(RIGHT($S$1,2))&lt;=63),$D266,"COMUM"),GABARITO!$D:$D,0)),1,0))</f>
        <v/>
      </c>
      <c r="T266" t="str">
        <f>IF(RESPOSTAS!U266="","",IF(UPPER(RESPOSTAS!U266)=INDEX(GABARITO!$C:$C,MATCH(TEXT(VALUE(RIGHT($T$1,2)),"00")&amp;"|"&amp;IF(AND(VALUE(RIGHT($T$1,2))&gt;=57,VALUE(RIGHT($T$1,2))&lt;=63),$D266,"COMUM"),GABARITO!$D:$D,0)),1,0))</f>
        <v/>
      </c>
      <c r="U266" t="str">
        <f>IF(RESPOSTAS!V266="","",IF(UPPER(RESPOSTAS!V266)=INDEX(GABARITO!$C:$C,MATCH(TEXT(VALUE(RIGHT($U$1,2)),"00")&amp;"|"&amp;IF(AND(VALUE(RIGHT($U$1,2))&gt;=57,VALUE(RIGHT($U$1,2))&lt;=63),$D266,"COMUM"),GABARITO!$D:$D,0)),1,0))</f>
        <v/>
      </c>
      <c r="V266" t="str">
        <f>IF(RESPOSTAS!W266="","",IF(UPPER(RESPOSTAS!W266)=INDEX(GABARITO!$C:$C,MATCH(TEXT(VALUE(RIGHT($E$1,2)),"00")&amp;"|"&amp;IF(AND(VALUE(RIGHT($E$1,2))&gt;=57,VALUE(RIGHT($E$1,2))&lt;=63),$D266,"COMUM"),GABARITO!$D:$D,0)),1,0))</f>
        <v/>
      </c>
      <c r="W266" t="str">
        <f>IF(RESPOSTAS!X266="","",IF(UPPER(RESPOSTAS!X266)=INDEX(GABARITO!$C:$C,MATCH(TEXT(VALUE(RIGHT($W$1,2)),"00")&amp;"|"&amp;IF(AND(VALUE(RIGHT($W$1,2))&gt;=57,VALUE(RIGHT($W$1,2))&lt;=63),$D266,"COMUM"),GABARITO!$D:$D,0)),1,0))</f>
        <v/>
      </c>
      <c r="X266" t="str">
        <f>IF(RESPOSTAS!Y266="","",IF(UPPER(RESPOSTAS!Y266)=INDEX(GABARITO!$C:$C,MATCH(TEXT(VALUE(RIGHT($X$1,2)),"00")&amp;"|"&amp;IF(AND(VALUE(RIGHT($X$1,2))&gt;=57,VALUE(RIGHT($X$1,2))&lt;=63),$D266,"COMUM"),GABARITO!$D:$D,0)),1,0))</f>
        <v/>
      </c>
      <c r="Y266" t="str">
        <f>IF(RESPOSTAS!Z266="","",IF(UPPER(RESPOSTAS!Z266)=INDEX(GABARITO!$C:$C,MATCH(TEXT(VALUE(RIGHT($Y$1,2)),"00")&amp;"|"&amp;IF(AND(VALUE(RIGHT($Y$1,2))&gt;=57,VALUE(RIGHT($Y$1,2))&lt;=63),$D266,"COMUM"),GABARITO!$D:$D,0)),1,0))</f>
        <v/>
      </c>
      <c r="Z266" t="str">
        <f>IF(RESPOSTAS!AA266="","",IF(UPPER(RESPOSTAS!AA266)=INDEX(GABARITO!$C:$C,MATCH(TEXT(VALUE(RIGHT($Z$1,2)),"00")&amp;"|"&amp;IF(AND(VALUE(RIGHT($Z$1,2))&gt;=57,VALUE(RIGHT($Z$1,2))&lt;=63),$D266,"COMUM"),GABARITO!$D:$D,0)),1,0))</f>
        <v/>
      </c>
      <c r="AA266" t="str">
        <f>IF(RESPOSTAS!AB266="","",IF(UPPER(RESPOSTAS!AB266)=INDEX(GABARITO!$C:$C,MATCH(TEXT(VALUE(RIGHT($AA$1,2)),"00")&amp;"|"&amp;IF(AND(VALUE(RIGHT($AA$1,2))&gt;=57,VALUE(RIGHT($AA$1,2))&lt;=63),$D266,"COMUM"),GABARITO!$D:$D,0)),1,0))</f>
        <v/>
      </c>
      <c r="AB266" t="str">
        <f>IF(RESPOSTAS!AC266="","",IF(UPPER(RESPOSTAS!AC266)=INDEX(GABARITO!$C:$C,MATCH(TEXT(VALUE(RIGHT($AB$1,2)),"00")&amp;"|"&amp;IF(AND(VALUE(RIGHT($AB$1,2))&gt;=57,VALUE(RIGHT($AB$1,2))&lt;=63),$D266,"COMUM"),GABARITO!$D:$D,0)),1,0))</f>
        <v/>
      </c>
      <c r="AC266" t="str">
        <f>IF(RESPOSTAS!AD266="","",IF(UPPER(RESPOSTAS!AD266)=INDEX(GABARITO!$C:$C,MATCH(TEXT(VALUE(RIGHT($AC$1,2)),"00")&amp;"|"&amp;IF(AND(VALUE(RIGHT($AC$1,2))&gt;=57,VALUE(RIGHT($AC$1,2))&lt;=63),$D266,"COMUM"),GABARITO!$D:$D,0)),1,0))</f>
        <v/>
      </c>
      <c r="AD266" t="str">
        <f>IF(RESPOSTAS!AE266="","",IF(UPPER(RESPOSTAS!AE266)=INDEX(GABARITO!$C:$C,MATCH(TEXT(VALUE(RIGHT($AD$1,2)),"00")&amp;"|"&amp;IF(AND(VALUE(RIGHT($AD$1,2))&gt;=57,VALUE(RIGHT($AD$1,2))&lt;=63),$D266,"COMUM"),GABARITO!$D:$D,0)),1,0))</f>
        <v/>
      </c>
      <c r="AE266" t="str">
        <f>IF(RESPOSTAS!AF266="","",IF(UPPER(RESPOSTAS!AF266)=INDEX(GABARITO!$C:$C,MATCH(TEXT(VALUE(RIGHT($AE$1,2)),"00")&amp;"|"&amp;IF(AND(VALUE(RIGHT($AE$1,2))&gt;=57,VALUE(RIGHT($AE$1,2))&lt;=63),$D266,"COMUM"),GABARITO!$D:$D,0)),1,0))</f>
        <v/>
      </c>
      <c r="AF266" t="str">
        <f>IF(RESPOSTAS!AG266="","",IF(UPPER(RESPOSTAS!AG266)=INDEX(GABARITO!$C:$C,MATCH(TEXT(VALUE(RIGHT($AF$1,2)),"00")&amp;"|"&amp;IF(AND(VALUE(RIGHT($AF$1,2))&gt;=57,VALUE(RIGHT($AF$1,2))&lt;=63),$D266,"COMUM"),GABARITO!$D:$D,0)),1,0))</f>
        <v/>
      </c>
      <c r="AG266" t="str">
        <f>IF(RESPOSTAS!AH266="","",IF(UPPER(RESPOSTAS!AH266)=INDEX(GABARITO!$C:$C,MATCH(TEXT(VALUE(RIGHT($AG$1,2)),"00")&amp;"|"&amp;IF(AND(VALUE(RIGHT($AG$1,2))&gt;=57,VALUE(RIGHT($AG$1,2))&lt;=63),$D266,"COMUM"),GABARITO!$D:$D,0)),1,0))</f>
        <v/>
      </c>
      <c r="AH266" t="str">
        <f>IF(RESPOSTAS!AI266="","",IF(UPPER(RESPOSTAS!AI266)=INDEX(GABARITO!$C:$C,MATCH(TEXT(VALUE(RIGHT($AH$1,2)),"00")&amp;"|"&amp;IF(AND(VALUE(RIGHT($AH$1,2))&gt;=57,VALUE(RIGHT($AH$1,2))&lt;=63),$D266,"COMUM"),GABARITO!$D:$D,0)),1,0))</f>
        <v/>
      </c>
      <c r="AI266" t="str">
        <f>IF(RESPOSTAS!AJ266="","",IF(UPPER(RESPOSTAS!AJ266)=INDEX(GABARITO!$C:$C,MATCH(TEXT(VALUE(RIGHT($AI$1,2)),"00")&amp;"|"&amp;IF(AND(VALUE(RIGHT($AI$1,2))&gt;=57,VALUE(RIGHT($AI$1,2))&lt;=63),$D266,"COMUM"),GABARITO!$D:$D,0)),1,0))</f>
        <v/>
      </c>
      <c r="AJ266" t="str">
        <f>IF(RESPOSTAS!AK266="","",IF(UPPER(RESPOSTAS!AK266)=INDEX(GABARITO!$C:$C,MATCH(TEXT(VALUE(RIGHT($AJ$1,2)),"00")&amp;"|"&amp;IF(AND(VALUE(RIGHT($AJ$1,2))&gt;=57,VALUE(RIGHT($AJ$1,2))&lt;=63),$D266,"COMUM"),GABARITO!$D:$D,0)),1,0))</f>
        <v/>
      </c>
      <c r="AK266" t="str">
        <f>IF(RESPOSTAS!AL266="","",IF(UPPER(RESPOSTAS!AL266)=INDEX(GABARITO!$C:$C,MATCH(TEXT(VALUE(RIGHT($AK$1,2)),"00")&amp;"|"&amp;IF(AND(VALUE(RIGHT($AK$1,2))&gt;=57,VALUE(RIGHT($AK$1,2))&lt;=63),$D266,"COMUM"),GABARITO!$D:$D,0)),1,0))</f>
        <v/>
      </c>
      <c r="AL266" t="str">
        <f>IF(RESPOSTAS!AM266="","",IF(UPPER(RESPOSTAS!AM266)=INDEX(GABARITO!$C:$C,MATCH(TEXT(VALUE(RIGHT($AL$1,2)),"00")&amp;"|"&amp;IF(AND(VALUE(RIGHT($AL$1,2))&gt;=57,VALUE(RIGHT($AL$1,2))&lt;=63),$D266,"COMUM"),GABARITO!$D:$D,0)),1,0))</f>
        <v/>
      </c>
      <c r="AM266" t="str">
        <f>IF(RESPOSTAS!AN266="","",IF(UPPER(RESPOSTAS!AN266)=INDEX(GABARITO!$C:$C,MATCH(TEXT(VALUE(RIGHT($AM$1,2)),"00")&amp;"|"&amp;IF(AND(VALUE(RIGHT($AM$1,2))&gt;=57,VALUE(RIGHT($AM$1,2))&lt;=63),$D266,"COMUM"),GABARITO!$D:$D,0)),1,0))</f>
        <v/>
      </c>
      <c r="AN266" t="str">
        <f>IF(RESPOSTAS!AO266="","",IF(UPPER(RESPOSTAS!AO266)=INDEX(GABARITO!$C:$C,MATCH(TEXT(VALUE(RIGHT($AN$1,2)),"00")&amp;"|"&amp;IF(AND(VALUE(RIGHT($AN$1,2))&gt;=57,VALUE(RIGHT($AN$1,2))&lt;=63),$D266,"COMUM"),GABARITO!$D:$D,0)),1,0))</f>
        <v/>
      </c>
      <c r="AO266" t="str">
        <f>IF(RESPOSTAS!AP266="","",IF(UPPER(RESPOSTAS!AP266)=INDEX(GABARITO!$C:$C,MATCH(TEXT(VALUE(RIGHT($AO$1,2)),"00")&amp;"|"&amp;IF(AND(VALUE(RIGHT($AO$1,2))&gt;=57,VALUE(RIGHT($AO$1,2))&lt;=63),$D266,"COMUM"),GABARITO!$D:$D,0)),1,0))</f>
        <v/>
      </c>
      <c r="AP266" t="str">
        <f>IF(RESPOSTAS!AQ266="","",IF(UPPER(RESPOSTAS!AQ266)=INDEX(GABARITO!$C:$C,MATCH(TEXT(VALUE(RIGHT($AP$1,2)),"00")&amp;"|"&amp;IF(AND(VALUE(RIGHT($AP$1,2))&gt;=57,VALUE(RIGHT($AP$1,2))&lt;=63),$D266,"COMUM"),GABARITO!$D:$D,0)),1,0))</f>
        <v/>
      </c>
      <c r="AQ266" t="str">
        <f>IF(RESPOSTAS!AR266="","",IF(UPPER(RESPOSTAS!AR266)=INDEX(GABARITO!$C:$C,MATCH(TEXT(VALUE(RIGHT($AQ$1,2)),"00")&amp;"|"&amp;IF(AND(VALUE(RIGHT($AQ$1,2))&gt;=57,VALUE(RIGHT($AQ$1,2))&lt;=63),$D266,"COMUM"),GABARITO!$D:$D,0)),1,0))</f>
        <v/>
      </c>
      <c r="AR266" t="str">
        <f>IF(RESPOSTAS!AS266="","",IF(UPPER(RESPOSTAS!AS266)=INDEX(GABARITO!$C:$C,MATCH(TEXT(VALUE(RIGHT($AR$1,2)),"00")&amp;"|"&amp;IF(AND(VALUE(RIGHT($AR$1,2))&gt;=57,VALUE(RIGHT($AR$1,2))&lt;=63),$D266,"COMUM"),GABARITO!$D:$D,0)),1,0))</f>
        <v/>
      </c>
      <c r="AS266" t="str">
        <f>IF(RESPOSTAS!AT266="","",IF(UPPER(RESPOSTAS!AT266)=INDEX(GABARITO!$C:$C,MATCH(TEXT(VALUE(RIGHT($AS$1,2)),"00")&amp;"|"&amp;IF(AND(VALUE(RIGHT($AS$1,2))&gt;=57,VALUE(RIGHT($AS$1,2))&lt;=63),$D266,"COMUM"),GABARITO!$D:$D,0)),1,0))</f>
        <v/>
      </c>
      <c r="AT266" t="str">
        <f>IF(RESPOSTAS!AU266="","",IF(UPPER(RESPOSTAS!AU266)=INDEX(GABARITO!$C:$C,MATCH(TEXT(VALUE(RIGHT($AT$1,2)),"00")&amp;"|"&amp;IF(AND(VALUE(RIGHT($AT$1,2))&gt;=57,VALUE(RIGHT($AT$1,2))&lt;=63),$D266,"COMUM"),GABARITO!$D:$D,0)),1,0))</f>
        <v/>
      </c>
      <c r="AU266" t="str">
        <f>IF(RESPOSTAS!AV266="","",IF(UPPER(RESPOSTAS!AV266)=INDEX(GABARITO!$C:$C,MATCH(TEXT(VALUE(RIGHT($AU$1,2)),"00")&amp;"|"&amp;IF(AND(VALUE(RIGHT($AU$1,2))&gt;=57,VALUE(RIGHT($AU$1,2))&lt;=63),$D266,"COMUM"),GABARITO!$D:$D,0)),1,0))</f>
        <v/>
      </c>
      <c r="AV266" t="str">
        <f>IF(RESPOSTAS!AW266="","",IF(UPPER(RESPOSTAS!AW266)=INDEX(GABARITO!$C:$C,MATCH(TEXT(VALUE(RIGHT($AV$1,2)),"00")&amp;"|"&amp;IF(AND(VALUE(RIGHT($AV$1,2))&gt;=57,VALUE(RIGHT($AV$1,2))&lt;=63),$D266,"COMUM"),GABARITO!$D:$D,0)),1,0))</f>
        <v/>
      </c>
      <c r="AW266" t="str">
        <f>IF(RESPOSTAS!AX266="","",IF(UPPER(RESPOSTAS!AX266)=INDEX(GABARITO!$C:$C,MATCH(TEXT(VALUE(RIGHT($AW$1,2)),"00")&amp;"|"&amp;IF(AND(VALUE(RIGHT($AW$1,2))&gt;=57,VALUE(RIGHT($AW$1,2))&lt;=63),$D266,"COMUM"),GABARITO!$D:$D,0)),1,0))</f>
        <v/>
      </c>
      <c r="AX266" t="str">
        <f>IF(RESPOSTAS!AY266="","",IF(UPPER(RESPOSTAS!AY266)=INDEX(GABARITO!$C:$C,MATCH(TEXT(VALUE(RIGHT($AX$1,2)),"00")&amp;"|"&amp;IF(AND(VALUE(RIGHT($AX$1,2))&gt;=57,VALUE(RIGHT($AX$1,2))&lt;=63),$D266,"COMUM"),GABARITO!$D:$D,0)),1,0))</f>
        <v/>
      </c>
      <c r="AY266" t="str">
        <f>IF(RESPOSTAS!AZ266="","",IF(UPPER(RESPOSTAS!AZ266)=INDEX(GABARITO!$C:$C,MATCH(TEXT(VALUE(RIGHT($AY$1,2)),"00")&amp;"|"&amp;IF(AND(VALUE(RIGHT($AY$1,2))&gt;=57,VALUE(RIGHT($AY$1,2))&lt;=63),$D266,"COMUM"),GABARITO!$D:$D,0)),1,0))</f>
        <v/>
      </c>
      <c r="AZ266" t="str">
        <f>IF(RESPOSTAS!BA266="","",IF(UPPER(RESPOSTAS!BA266)=INDEX(GABARITO!$C:$C,MATCH(TEXT(VALUE(RIGHT($AZ$1,2)),"00")&amp;"|"&amp;IF(AND(VALUE(RIGHT($AZ$1,2))&gt;=57,VALUE(RIGHT($AZ$1,2))&lt;=63),$D266,"COMUM"),GABARITO!$D:$D,0)),1,0))</f>
        <v/>
      </c>
      <c r="BA266" t="str">
        <f>IF(RESPOSTAS!BB266="","",IF(UPPER(RESPOSTAS!BB266)=INDEX(GABARITO!$C:$C,MATCH(TEXT(VALUE(RIGHT($BA$1,2)),"00")&amp;"|"&amp;IF(AND(VALUE(RIGHT($BA$1,2))&gt;=57,VALUE(RIGHT($BA$1,2))&lt;=63),$D266,"COMUM"),GABARITO!$D:$D,0)),1,0))</f>
        <v/>
      </c>
      <c r="BB266" t="str">
        <f>IF(RESPOSTAS!BC266="","",IF(UPPER(RESPOSTAS!BC266)=INDEX(GABARITO!$C:$C,MATCH(TEXT(VALUE(RIGHT($BB$1,2)),"00")&amp;"|"&amp;IF(AND(VALUE(RIGHT($BB$1,2))&gt;=57,VALUE(RIGHT($BB$1,2))&lt;=63),$D266,"COMUM"),GABARITO!$D:$D,0)),1,0))</f>
        <v/>
      </c>
      <c r="BC266" t="str">
        <f>IF(RESPOSTAS!BD266="","",IF(UPPER(RESPOSTAS!BD266)=INDEX(GABARITO!$C:$C,MATCH(TEXT(VALUE(RIGHT($BC$1,2)),"00")&amp;"|"&amp;IF(AND(VALUE(RIGHT($BC$1,2))&gt;=57,VALUE(RIGHT($BC$1,2))&lt;=63),$D266,"COMUM"),GABARITO!$D:$D,0)),1,0))</f>
        <v/>
      </c>
      <c r="BD266" t="str">
        <f>IF(RESPOSTAS!BE266="","",IF(UPPER(RESPOSTAS!BE266)=INDEX(GABARITO!$C:$C,MATCH(TEXT(VALUE(RIGHT($BD$1,2)),"00")&amp;"|"&amp;IF(AND(VALUE(RIGHT($BD$1,2))&gt;=57,VALUE(RIGHT($BD$1,2))&lt;=63),$D266,"COMUM"),GABARITO!$D:$D,0)),1,0))</f>
        <v/>
      </c>
      <c r="BE266" t="str">
        <f>IF(RESPOSTAS!BF266="","",IF(UPPER(RESPOSTAS!BF266)=INDEX(GABARITO!$C:$C,MATCH(TEXT(VALUE(RIGHT($BE$1,2)),"00")&amp;"|"&amp;IF(AND(VALUE(RIGHT($BE$1,2))&gt;=57,VALUE(RIGHT($BE$1,2))&lt;=63),$D266,"COMUM"),GABARITO!$D:$D,0)),1,0))</f>
        <v/>
      </c>
      <c r="BF266" t="str">
        <f>IF(RESPOSTAS!BG266="","",IF(UPPER(RESPOSTAS!BG266)=INDEX(GABARITO!$C:$C,MATCH(TEXT(VALUE(RIGHT($BF$1,2)),"00")&amp;"|"&amp;IF(AND(VALUE(RIGHT($BF$1,2))&gt;=57,VALUE(RIGHT($BF$1,2))&lt;=63),$D266,"COMUM"),GABARITO!$D:$D,0)),1,0))</f>
        <v/>
      </c>
      <c r="BG266" t="str">
        <f>IF(RESPOSTAS!BH266="","",IF(UPPER(RESPOSTAS!BH266)=INDEX(GABARITO!$C:$C,MATCH(TEXT(VALUE(RIGHT($BG$1,2)),"00")&amp;"|"&amp;IF(AND(VALUE(RIGHT($BG$1,2))&gt;=57,VALUE(RIGHT($BG$1,2))&lt;=63),$D266,"COMUM"),GABARITO!$D:$D,0)),1,0))</f>
        <v/>
      </c>
      <c r="BH266" t="str">
        <f>IF(RESPOSTAS!BI266="","",IF(UPPER(RESPOSTAS!BI266)=INDEX(GABARITO!$C:$C,MATCH(TEXT(VALUE(RIGHT($BH$1,2)),"00")&amp;"|"&amp;IF(AND(VALUE(RIGHT($BH$1,2))&gt;=57,VALUE(RIGHT($BH$1,2))&lt;=63),$D266,"COMUM"),GABARITO!$D:$D,0)),1,0))</f>
        <v/>
      </c>
      <c r="BI266" t="str">
        <f>IF(RESPOSTAS!BJ266="","",IF(UPPER(RESPOSTAS!BJ266)=INDEX(GABARITO!$C:$C,MATCH(TEXT(VALUE(RIGHT($BI$1,2)),"00")&amp;"|"&amp;IF(AND(VALUE(RIGHT($BI$1,2))&gt;=57,VALUE(RIGHT($BI$1,2))&lt;=63),$D266,"COMUM"),GABARITO!$D:$D,0)),1,0))</f>
        <v/>
      </c>
      <c r="BJ266" t="str">
        <f>IF(RESPOSTAS!BK266="","",IF(UPPER(RESPOSTAS!BK266)=INDEX(GABARITO!$C:$C,MATCH(TEXT(VALUE(RIGHT($BJ$1,2)),"00")&amp;"|"&amp;IF(AND(VALUE(RIGHT($BJ$1,2))&gt;=57,VALUE(RIGHT($BJ$1,2))&lt;=63),$D266,"COMUM"),GABARITO!$D:$D,0)),1,0))</f>
        <v/>
      </c>
      <c r="BK266" t="str">
        <f>IF(RESPOSTAS!BL266="","",IF(UPPER(RESPOSTAS!BL266)=INDEX(GABARITO!$C:$C,MATCH(TEXT(VALUE(RIGHT($BK$1,2)),"00")&amp;"|"&amp;IF(AND(VALUE(RIGHT($BK$1,2))&gt;=57,VALUE(RIGHT($BK$1,2))&lt;=63),$D266,"COMUM"),GABARITO!$D:$D,0)),1,0))</f>
        <v/>
      </c>
      <c r="BL266" t="str">
        <f>IF(RESPOSTAS!BM266="","",IF(UPPER(RESPOSTAS!BM266)=INDEX(GABARITO!$C:$C,MATCH(TEXT(VALUE(RIGHT($BL$1,2)),"00")&amp;"|"&amp;IF(AND(VALUE(RIGHT($BL$1,2))&gt;=57,VALUE(RIGHT($BL$1,2))&lt;=63),$D266,"COMUM"),GABARITO!$D:$D,0)),1,0))</f>
        <v/>
      </c>
      <c r="BM266" t="str">
        <f>IF(RESPOSTAS!BN266="","",IF(UPPER(RESPOSTAS!BN266)=INDEX(GABARITO!$C:$C,MATCH(TEXT(VALUE(RIGHT($BM$1,2)),"00")&amp;"|"&amp;IF(AND(VALUE(RIGHT($BM$1,2))&gt;=57,VALUE(RIGHT($BM$1,2))&lt;=63),$D266,"COMUM"),GABARITO!$D:$D,0)),1,0))</f>
        <v/>
      </c>
      <c r="BN266" t="str">
        <f>IF(RESPOSTAS!BO266="","",IF(UPPER(RESPOSTAS!BO266)=INDEX(GABARITO!$C:$C,MATCH(TEXT(VALUE(RIGHT($BN$1,2)),"00")&amp;"|"&amp;IF(AND(VALUE(RIGHT($BN$1,2))&gt;=57,VALUE(RIGHT($BN$1,2))&lt;=63),$D266,"COMUM"),GABARITO!$D:$D,0)),1,0))</f>
        <v/>
      </c>
      <c r="BO266" t="str">
        <f>IF(RESPOSTAS!BP266="","",IF(UPPER(RESPOSTAS!BP266)=INDEX(GABARITO!$C:$C,MATCH(TEXT(VALUE(RIGHT($BO$1,2)),"00")&amp;"|"&amp;IF(AND(VALUE(RIGHT($BO$1,2))&gt;=57,VALUE(RIGHT($BO$1,2))&lt;=63),$D266,"COMUM"),GABARITO!$D:$D,0)),1,0))</f>
        <v/>
      </c>
      <c r="BP266">
        <f>COUNTIF(RESPOSTAS!F266:BP266,"&lt;&gt;")</f>
        <v>0</v>
      </c>
      <c r="BQ266" t="str">
        <f t="shared" si="42"/>
        <v/>
      </c>
      <c r="BR266" s="10" t="str">
        <f t="shared" si="43"/>
        <v/>
      </c>
      <c r="BT266" s="11" t="str">
        <f t="shared" si="45"/>
        <v/>
      </c>
      <c r="BU266" s="11" t="str">
        <f t="shared" si="46"/>
        <v/>
      </c>
      <c r="BV266" s="11" t="str">
        <f t="shared" si="47"/>
        <v/>
      </c>
      <c r="BW266" s="11" t="str">
        <f t="shared" si="48"/>
        <v/>
      </c>
      <c r="BX266" s="11" t="str">
        <f t="shared" si="49"/>
        <v/>
      </c>
      <c r="BY266" s="11" t="str">
        <f t="shared" si="50"/>
        <v/>
      </c>
      <c r="BZ266" s="3" t="str">
        <f t="shared" si="44"/>
        <v/>
      </c>
      <c r="CA266" s="3" t="e">
        <f t="shared" si="41"/>
        <v>#VALUE!</v>
      </c>
    </row>
    <row r="267" spans="1:79" x14ac:dyDescent="0.25">
      <c r="A267" t="str">
        <f>IF(RESPOSTAS!A267="","",RESPOSTAS!A267)</f>
        <v/>
      </c>
      <c r="B267" t="str">
        <f>IF(RESPOSTAS!C267="","",RESPOSTAS!C267)</f>
        <v/>
      </c>
      <c r="C267" t="str">
        <f>IF(RESPOSTAS!D267="","",RESPOSTAS!D267)</f>
        <v/>
      </c>
      <c r="D267" t="str">
        <f>IF(RESPOSTAS!E267="","",RESPOSTAS!E267)</f>
        <v/>
      </c>
      <c r="E267" t="str">
        <f>IF(RESPOSTAS!F267="","",IF(UPPER(RESPOSTAS!F267)=INDEX(GABARITO!$C:$C,MATCH(TEXT(VALUE(RIGHT($E$1,2)),"00")&amp;"|"&amp;IF(AND(VALUE(RIGHT($E$1,2))&gt;=57,VALUE(RIGHT($E$1,2))&lt;=63),$D267,"COMUM"),GABARITO!$D:$D,0)),1,0))</f>
        <v/>
      </c>
      <c r="F267" t="str">
        <f>IF(RESPOSTAS!G267="","",IF(UPPER(RESPOSTAS!G267)=INDEX(GABARITO!$C:$C,MATCH(TEXT(VALUE(RIGHT($F$1,2)),"00")&amp;"|"&amp;IF(AND(VALUE(RIGHT($F$1,2))&gt;=57,VALUE(RIGHT($F$1,2))&lt;=63),$D267,"COMUM"),GABARITO!$D:$D,0)),1,0))</f>
        <v/>
      </c>
      <c r="G267" t="str">
        <f>IF(RESPOSTAS!H267="","",IF(UPPER(RESPOSTAS!H267)=INDEX(GABARITO!$C:$C,MATCH(TEXT(VALUE(RIGHT($G$1,2)),"00")&amp;"|"&amp;IF(AND(VALUE(RIGHT($G$1,2))&gt;=57,VALUE(RIGHT($G$1,2))&lt;=63),$D267,"COMUM"),GABARITO!$D:$D,0)),1,0))</f>
        <v/>
      </c>
      <c r="H267" t="str">
        <f>IF(RESPOSTAS!I267="","",IF(UPPER(RESPOSTAS!I267)=INDEX(GABARITO!$C:$C,MATCH(TEXT(VALUE(RIGHT($H$1,2)),"00")&amp;"|"&amp;IF(AND(VALUE(RIGHT($H$1,2))&gt;=57,VALUE(RIGHT($H$1,2))&lt;=63),$D267,"COMUM"),GABARITO!$D:$D,0)),1,0))</f>
        <v/>
      </c>
      <c r="I267" t="str">
        <f>IF(RESPOSTAS!J267="","",IF(UPPER(RESPOSTAS!J267)=INDEX(GABARITO!$C:$C,MATCH(TEXT(VALUE(RIGHT($I$1,2)),"00")&amp;"|"&amp;IF(AND(VALUE(RIGHT($I$1,2))&gt;=57,VALUE(RIGHT($I$1,2))&lt;=63),$D267,"COMUM"),GABARITO!$D:$D,0)),1,0))</f>
        <v/>
      </c>
      <c r="J267" t="str">
        <f>IF(RESPOSTAS!K267="","",IF(UPPER(RESPOSTAS!K267)=INDEX(GABARITO!$C:$C,MATCH(TEXT(VALUE(RIGHT($J$1,2)),"00")&amp;"|"&amp;IF(AND(VALUE(RIGHT($J$1,2))&gt;=57,VALUE(RIGHT($J$1,2))&lt;=63),$D267,"COMUM"),GABARITO!$D:$D,0)),1,0))</f>
        <v/>
      </c>
      <c r="K267" t="str">
        <f>IF(RESPOSTAS!L267="","",IF(UPPER(RESPOSTAS!L267)=INDEX(GABARITO!$C:$C,MATCH(TEXT(VALUE(RIGHT($K$1,2)),"00")&amp;"|"&amp;IF(AND(VALUE(RIGHT($K$1,2))&gt;=57,VALUE(RIGHT($K$1,2))&lt;=63),$D267,"COMUM"),GABARITO!$D:$D,0)),1,0))</f>
        <v/>
      </c>
      <c r="L267" t="str">
        <f>IF(RESPOSTAS!M267="","",IF(UPPER(RESPOSTAS!M267)=INDEX(GABARITO!$C:$C,MATCH(TEXT(VALUE(RIGHT($L$1,2)),"00")&amp;"|"&amp;IF(AND(VALUE(RIGHT($L$1,2))&gt;=57,VALUE(RIGHT($L$1,2))&lt;=63),$D267,"COMUM"),GABARITO!$D:$D,0)),1,0))</f>
        <v/>
      </c>
      <c r="M267" t="str">
        <f>IF(RESPOSTAS!N267="","",IF(UPPER(RESPOSTAS!N267)=INDEX(GABARITO!$C:$C,MATCH(TEXT(VALUE(RIGHT($M$1,2)),"00")&amp;"|"&amp;IF(AND(VALUE(RIGHT($M$1,2))&gt;=57,VALUE(RIGHT($M$1,2))&lt;=63),$D267,"COMUM"),GABARITO!$D:$D,0)),1,0))</f>
        <v/>
      </c>
      <c r="N267" t="str">
        <f>IF(RESPOSTAS!O267="","",IF(UPPER(RESPOSTAS!O267)=INDEX(GABARITO!$C:$C,MATCH(TEXT(VALUE(RIGHT($E$1,2)),"00")&amp;"|"&amp;IF(AND(VALUE(RIGHT($E$1,2))&gt;=57,VALUE(RIGHT($E$1,2))&lt;=63),$D267,"COMUM"),GABARITO!$D:$D,0)),1,0))</f>
        <v/>
      </c>
      <c r="O267" t="str">
        <f>IF(RESPOSTAS!P267="","",IF(UPPER(RESPOSTAS!P267)=INDEX(GABARITO!$C:$C,MATCH(TEXT(VALUE(RIGHT($O$1,2)),"00")&amp;"|"&amp;IF(AND(VALUE(RIGHT($O$1,2))&gt;=57,VALUE(RIGHT($O$1,2))&lt;=63),$D267,"COMUM"),GABARITO!$D:$D,0)),1,0))</f>
        <v/>
      </c>
      <c r="P267" t="str">
        <f>IF(RESPOSTAS!Q267="","",IF(UPPER(RESPOSTAS!Q267)=INDEX(GABARITO!$C:$C,MATCH(TEXT(VALUE(RIGHT($P$1,2)),"00")&amp;"|"&amp;IF(AND(VALUE(RIGHT($P$1,2))&gt;=57,VALUE(RIGHT($P$1,2))&lt;=63),$D267,"COMUM"),GABARITO!$D:$D,0)),1,0))</f>
        <v/>
      </c>
      <c r="Q267" t="str">
        <f>IF(RESPOSTAS!R267="","",IF(UPPER(RESPOSTAS!R267)=INDEX(GABARITO!$C:$C,MATCH(TEXT(VALUE(RIGHT($Q$1,2)),"00")&amp;"|"&amp;IF(AND(VALUE(RIGHT($Q$1,2))&gt;=57,VALUE(RIGHT($Q$1,2))&lt;=63),$D267,"COMUM"),GABARITO!$D:$D,0)),1,0))</f>
        <v/>
      </c>
      <c r="R267" t="str">
        <f>IF(RESPOSTAS!S267="","",IF(UPPER(RESPOSTAS!S267)=INDEX(GABARITO!$C:$C,MATCH(TEXT(VALUE(RIGHT($R$1,2)),"00")&amp;"|"&amp;IF(AND(VALUE(RIGHT($R$1,2))&gt;=57,VALUE(RIGHT($R$1,2))&lt;=63),$D267,"COMUM"),GABARITO!$D:$D,0)),1,0))</f>
        <v/>
      </c>
      <c r="S267" t="str">
        <f>IF(RESPOSTAS!T267="","",IF(UPPER(RESPOSTAS!T267)=INDEX(GABARITO!$C:$C,MATCH(TEXT(VALUE(RIGHT($S$1,2)),"00")&amp;"|"&amp;IF(AND(VALUE(RIGHT($S$1,2))&gt;=57,VALUE(RIGHT($S$1,2))&lt;=63),$D267,"COMUM"),GABARITO!$D:$D,0)),1,0))</f>
        <v/>
      </c>
      <c r="T267" t="str">
        <f>IF(RESPOSTAS!U267="","",IF(UPPER(RESPOSTAS!U267)=INDEX(GABARITO!$C:$C,MATCH(TEXT(VALUE(RIGHT($T$1,2)),"00")&amp;"|"&amp;IF(AND(VALUE(RIGHT($T$1,2))&gt;=57,VALUE(RIGHT($T$1,2))&lt;=63),$D267,"COMUM"),GABARITO!$D:$D,0)),1,0))</f>
        <v/>
      </c>
      <c r="U267" t="str">
        <f>IF(RESPOSTAS!V267="","",IF(UPPER(RESPOSTAS!V267)=INDEX(GABARITO!$C:$C,MATCH(TEXT(VALUE(RIGHT($U$1,2)),"00")&amp;"|"&amp;IF(AND(VALUE(RIGHT($U$1,2))&gt;=57,VALUE(RIGHT($U$1,2))&lt;=63),$D267,"COMUM"),GABARITO!$D:$D,0)),1,0))</f>
        <v/>
      </c>
      <c r="V267" t="str">
        <f>IF(RESPOSTAS!W267="","",IF(UPPER(RESPOSTAS!W267)=INDEX(GABARITO!$C:$C,MATCH(TEXT(VALUE(RIGHT($E$1,2)),"00")&amp;"|"&amp;IF(AND(VALUE(RIGHT($E$1,2))&gt;=57,VALUE(RIGHT($E$1,2))&lt;=63),$D267,"COMUM"),GABARITO!$D:$D,0)),1,0))</f>
        <v/>
      </c>
      <c r="W267" t="str">
        <f>IF(RESPOSTAS!X267="","",IF(UPPER(RESPOSTAS!X267)=INDEX(GABARITO!$C:$C,MATCH(TEXT(VALUE(RIGHT($W$1,2)),"00")&amp;"|"&amp;IF(AND(VALUE(RIGHT($W$1,2))&gt;=57,VALUE(RIGHT($W$1,2))&lt;=63),$D267,"COMUM"),GABARITO!$D:$D,0)),1,0))</f>
        <v/>
      </c>
      <c r="X267" t="str">
        <f>IF(RESPOSTAS!Y267="","",IF(UPPER(RESPOSTAS!Y267)=INDEX(GABARITO!$C:$C,MATCH(TEXT(VALUE(RIGHT($X$1,2)),"00")&amp;"|"&amp;IF(AND(VALUE(RIGHT($X$1,2))&gt;=57,VALUE(RIGHT($X$1,2))&lt;=63),$D267,"COMUM"),GABARITO!$D:$D,0)),1,0))</f>
        <v/>
      </c>
      <c r="Y267" t="str">
        <f>IF(RESPOSTAS!Z267="","",IF(UPPER(RESPOSTAS!Z267)=INDEX(GABARITO!$C:$C,MATCH(TEXT(VALUE(RIGHT($Y$1,2)),"00")&amp;"|"&amp;IF(AND(VALUE(RIGHT($Y$1,2))&gt;=57,VALUE(RIGHT($Y$1,2))&lt;=63),$D267,"COMUM"),GABARITO!$D:$D,0)),1,0))</f>
        <v/>
      </c>
      <c r="Z267" t="str">
        <f>IF(RESPOSTAS!AA267="","",IF(UPPER(RESPOSTAS!AA267)=INDEX(GABARITO!$C:$C,MATCH(TEXT(VALUE(RIGHT($Z$1,2)),"00")&amp;"|"&amp;IF(AND(VALUE(RIGHT($Z$1,2))&gt;=57,VALUE(RIGHT($Z$1,2))&lt;=63),$D267,"COMUM"),GABARITO!$D:$D,0)),1,0))</f>
        <v/>
      </c>
      <c r="AA267" t="str">
        <f>IF(RESPOSTAS!AB267="","",IF(UPPER(RESPOSTAS!AB267)=INDEX(GABARITO!$C:$C,MATCH(TEXT(VALUE(RIGHT($AA$1,2)),"00")&amp;"|"&amp;IF(AND(VALUE(RIGHT($AA$1,2))&gt;=57,VALUE(RIGHT($AA$1,2))&lt;=63),$D267,"COMUM"),GABARITO!$D:$D,0)),1,0))</f>
        <v/>
      </c>
      <c r="AB267" t="str">
        <f>IF(RESPOSTAS!AC267="","",IF(UPPER(RESPOSTAS!AC267)=INDEX(GABARITO!$C:$C,MATCH(TEXT(VALUE(RIGHT($AB$1,2)),"00")&amp;"|"&amp;IF(AND(VALUE(RIGHT($AB$1,2))&gt;=57,VALUE(RIGHT($AB$1,2))&lt;=63),$D267,"COMUM"),GABARITO!$D:$D,0)),1,0))</f>
        <v/>
      </c>
      <c r="AC267" t="str">
        <f>IF(RESPOSTAS!AD267="","",IF(UPPER(RESPOSTAS!AD267)=INDEX(GABARITO!$C:$C,MATCH(TEXT(VALUE(RIGHT($AC$1,2)),"00")&amp;"|"&amp;IF(AND(VALUE(RIGHT($AC$1,2))&gt;=57,VALUE(RIGHT($AC$1,2))&lt;=63),$D267,"COMUM"),GABARITO!$D:$D,0)),1,0))</f>
        <v/>
      </c>
      <c r="AD267" t="str">
        <f>IF(RESPOSTAS!AE267="","",IF(UPPER(RESPOSTAS!AE267)=INDEX(GABARITO!$C:$C,MATCH(TEXT(VALUE(RIGHT($AD$1,2)),"00")&amp;"|"&amp;IF(AND(VALUE(RIGHT($AD$1,2))&gt;=57,VALUE(RIGHT($AD$1,2))&lt;=63),$D267,"COMUM"),GABARITO!$D:$D,0)),1,0))</f>
        <v/>
      </c>
      <c r="AE267" t="str">
        <f>IF(RESPOSTAS!AF267="","",IF(UPPER(RESPOSTAS!AF267)=INDEX(GABARITO!$C:$C,MATCH(TEXT(VALUE(RIGHT($AE$1,2)),"00")&amp;"|"&amp;IF(AND(VALUE(RIGHT($AE$1,2))&gt;=57,VALUE(RIGHT($AE$1,2))&lt;=63),$D267,"COMUM"),GABARITO!$D:$D,0)),1,0))</f>
        <v/>
      </c>
      <c r="AF267" t="str">
        <f>IF(RESPOSTAS!AG267="","",IF(UPPER(RESPOSTAS!AG267)=INDEX(GABARITO!$C:$C,MATCH(TEXT(VALUE(RIGHT($AF$1,2)),"00")&amp;"|"&amp;IF(AND(VALUE(RIGHT($AF$1,2))&gt;=57,VALUE(RIGHT($AF$1,2))&lt;=63),$D267,"COMUM"),GABARITO!$D:$D,0)),1,0))</f>
        <v/>
      </c>
      <c r="AG267" t="str">
        <f>IF(RESPOSTAS!AH267="","",IF(UPPER(RESPOSTAS!AH267)=INDEX(GABARITO!$C:$C,MATCH(TEXT(VALUE(RIGHT($AG$1,2)),"00")&amp;"|"&amp;IF(AND(VALUE(RIGHT($AG$1,2))&gt;=57,VALUE(RIGHT($AG$1,2))&lt;=63),$D267,"COMUM"),GABARITO!$D:$D,0)),1,0))</f>
        <v/>
      </c>
      <c r="AH267" t="str">
        <f>IF(RESPOSTAS!AI267="","",IF(UPPER(RESPOSTAS!AI267)=INDEX(GABARITO!$C:$C,MATCH(TEXT(VALUE(RIGHT($AH$1,2)),"00")&amp;"|"&amp;IF(AND(VALUE(RIGHT($AH$1,2))&gt;=57,VALUE(RIGHT($AH$1,2))&lt;=63),$D267,"COMUM"),GABARITO!$D:$D,0)),1,0))</f>
        <v/>
      </c>
      <c r="AI267" t="str">
        <f>IF(RESPOSTAS!AJ267="","",IF(UPPER(RESPOSTAS!AJ267)=INDEX(GABARITO!$C:$C,MATCH(TEXT(VALUE(RIGHT($AI$1,2)),"00")&amp;"|"&amp;IF(AND(VALUE(RIGHT($AI$1,2))&gt;=57,VALUE(RIGHT($AI$1,2))&lt;=63),$D267,"COMUM"),GABARITO!$D:$D,0)),1,0))</f>
        <v/>
      </c>
      <c r="AJ267" t="str">
        <f>IF(RESPOSTAS!AK267="","",IF(UPPER(RESPOSTAS!AK267)=INDEX(GABARITO!$C:$C,MATCH(TEXT(VALUE(RIGHT($AJ$1,2)),"00")&amp;"|"&amp;IF(AND(VALUE(RIGHT($AJ$1,2))&gt;=57,VALUE(RIGHT($AJ$1,2))&lt;=63),$D267,"COMUM"),GABARITO!$D:$D,0)),1,0))</f>
        <v/>
      </c>
      <c r="AK267" t="str">
        <f>IF(RESPOSTAS!AL267="","",IF(UPPER(RESPOSTAS!AL267)=INDEX(GABARITO!$C:$C,MATCH(TEXT(VALUE(RIGHT($AK$1,2)),"00")&amp;"|"&amp;IF(AND(VALUE(RIGHT($AK$1,2))&gt;=57,VALUE(RIGHT($AK$1,2))&lt;=63),$D267,"COMUM"),GABARITO!$D:$D,0)),1,0))</f>
        <v/>
      </c>
      <c r="AL267" t="str">
        <f>IF(RESPOSTAS!AM267="","",IF(UPPER(RESPOSTAS!AM267)=INDEX(GABARITO!$C:$C,MATCH(TEXT(VALUE(RIGHT($AL$1,2)),"00")&amp;"|"&amp;IF(AND(VALUE(RIGHT($AL$1,2))&gt;=57,VALUE(RIGHT($AL$1,2))&lt;=63),$D267,"COMUM"),GABARITO!$D:$D,0)),1,0))</f>
        <v/>
      </c>
      <c r="AM267" t="str">
        <f>IF(RESPOSTAS!AN267="","",IF(UPPER(RESPOSTAS!AN267)=INDEX(GABARITO!$C:$C,MATCH(TEXT(VALUE(RIGHT($AM$1,2)),"00")&amp;"|"&amp;IF(AND(VALUE(RIGHT($AM$1,2))&gt;=57,VALUE(RIGHT($AM$1,2))&lt;=63),$D267,"COMUM"),GABARITO!$D:$D,0)),1,0))</f>
        <v/>
      </c>
      <c r="AN267" t="str">
        <f>IF(RESPOSTAS!AO267="","",IF(UPPER(RESPOSTAS!AO267)=INDEX(GABARITO!$C:$C,MATCH(TEXT(VALUE(RIGHT($AN$1,2)),"00")&amp;"|"&amp;IF(AND(VALUE(RIGHT($AN$1,2))&gt;=57,VALUE(RIGHT($AN$1,2))&lt;=63),$D267,"COMUM"),GABARITO!$D:$D,0)),1,0))</f>
        <v/>
      </c>
      <c r="AO267" t="str">
        <f>IF(RESPOSTAS!AP267="","",IF(UPPER(RESPOSTAS!AP267)=INDEX(GABARITO!$C:$C,MATCH(TEXT(VALUE(RIGHT($AO$1,2)),"00")&amp;"|"&amp;IF(AND(VALUE(RIGHT($AO$1,2))&gt;=57,VALUE(RIGHT($AO$1,2))&lt;=63),$D267,"COMUM"),GABARITO!$D:$D,0)),1,0))</f>
        <v/>
      </c>
      <c r="AP267" t="str">
        <f>IF(RESPOSTAS!AQ267="","",IF(UPPER(RESPOSTAS!AQ267)=INDEX(GABARITO!$C:$C,MATCH(TEXT(VALUE(RIGHT($AP$1,2)),"00")&amp;"|"&amp;IF(AND(VALUE(RIGHT($AP$1,2))&gt;=57,VALUE(RIGHT($AP$1,2))&lt;=63),$D267,"COMUM"),GABARITO!$D:$D,0)),1,0))</f>
        <v/>
      </c>
      <c r="AQ267" t="str">
        <f>IF(RESPOSTAS!AR267="","",IF(UPPER(RESPOSTAS!AR267)=INDEX(GABARITO!$C:$C,MATCH(TEXT(VALUE(RIGHT($AQ$1,2)),"00")&amp;"|"&amp;IF(AND(VALUE(RIGHT($AQ$1,2))&gt;=57,VALUE(RIGHT($AQ$1,2))&lt;=63),$D267,"COMUM"),GABARITO!$D:$D,0)),1,0))</f>
        <v/>
      </c>
      <c r="AR267" t="str">
        <f>IF(RESPOSTAS!AS267="","",IF(UPPER(RESPOSTAS!AS267)=INDEX(GABARITO!$C:$C,MATCH(TEXT(VALUE(RIGHT($AR$1,2)),"00")&amp;"|"&amp;IF(AND(VALUE(RIGHT($AR$1,2))&gt;=57,VALUE(RIGHT($AR$1,2))&lt;=63),$D267,"COMUM"),GABARITO!$D:$D,0)),1,0))</f>
        <v/>
      </c>
      <c r="AS267" t="str">
        <f>IF(RESPOSTAS!AT267="","",IF(UPPER(RESPOSTAS!AT267)=INDEX(GABARITO!$C:$C,MATCH(TEXT(VALUE(RIGHT($AS$1,2)),"00")&amp;"|"&amp;IF(AND(VALUE(RIGHT($AS$1,2))&gt;=57,VALUE(RIGHT($AS$1,2))&lt;=63),$D267,"COMUM"),GABARITO!$D:$D,0)),1,0))</f>
        <v/>
      </c>
      <c r="AT267" t="str">
        <f>IF(RESPOSTAS!AU267="","",IF(UPPER(RESPOSTAS!AU267)=INDEX(GABARITO!$C:$C,MATCH(TEXT(VALUE(RIGHT($AT$1,2)),"00")&amp;"|"&amp;IF(AND(VALUE(RIGHT($AT$1,2))&gt;=57,VALUE(RIGHT($AT$1,2))&lt;=63),$D267,"COMUM"),GABARITO!$D:$D,0)),1,0))</f>
        <v/>
      </c>
      <c r="AU267" t="str">
        <f>IF(RESPOSTAS!AV267="","",IF(UPPER(RESPOSTAS!AV267)=INDEX(GABARITO!$C:$C,MATCH(TEXT(VALUE(RIGHT($AU$1,2)),"00")&amp;"|"&amp;IF(AND(VALUE(RIGHT($AU$1,2))&gt;=57,VALUE(RIGHT($AU$1,2))&lt;=63),$D267,"COMUM"),GABARITO!$D:$D,0)),1,0))</f>
        <v/>
      </c>
      <c r="AV267" t="str">
        <f>IF(RESPOSTAS!AW267="","",IF(UPPER(RESPOSTAS!AW267)=INDEX(GABARITO!$C:$C,MATCH(TEXT(VALUE(RIGHT($AV$1,2)),"00")&amp;"|"&amp;IF(AND(VALUE(RIGHT($AV$1,2))&gt;=57,VALUE(RIGHT($AV$1,2))&lt;=63),$D267,"COMUM"),GABARITO!$D:$D,0)),1,0))</f>
        <v/>
      </c>
      <c r="AW267" t="str">
        <f>IF(RESPOSTAS!AX267="","",IF(UPPER(RESPOSTAS!AX267)=INDEX(GABARITO!$C:$C,MATCH(TEXT(VALUE(RIGHT($AW$1,2)),"00")&amp;"|"&amp;IF(AND(VALUE(RIGHT($AW$1,2))&gt;=57,VALUE(RIGHT($AW$1,2))&lt;=63),$D267,"COMUM"),GABARITO!$D:$D,0)),1,0))</f>
        <v/>
      </c>
      <c r="AX267" t="str">
        <f>IF(RESPOSTAS!AY267="","",IF(UPPER(RESPOSTAS!AY267)=INDEX(GABARITO!$C:$C,MATCH(TEXT(VALUE(RIGHT($AX$1,2)),"00")&amp;"|"&amp;IF(AND(VALUE(RIGHT($AX$1,2))&gt;=57,VALUE(RIGHT($AX$1,2))&lt;=63),$D267,"COMUM"),GABARITO!$D:$D,0)),1,0))</f>
        <v/>
      </c>
      <c r="AY267" t="str">
        <f>IF(RESPOSTAS!AZ267="","",IF(UPPER(RESPOSTAS!AZ267)=INDEX(GABARITO!$C:$C,MATCH(TEXT(VALUE(RIGHT($AY$1,2)),"00")&amp;"|"&amp;IF(AND(VALUE(RIGHT($AY$1,2))&gt;=57,VALUE(RIGHT($AY$1,2))&lt;=63),$D267,"COMUM"),GABARITO!$D:$D,0)),1,0))</f>
        <v/>
      </c>
      <c r="AZ267" t="str">
        <f>IF(RESPOSTAS!BA267="","",IF(UPPER(RESPOSTAS!BA267)=INDEX(GABARITO!$C:$C,MATCH(TEXT(VALUE(RIGHT($AZ$1,2)),"00")&amp;"|"&amp;IF(AND(VALUE(RIGHT($AZ$1,2))&gt;=57,VALUE(RIGHT($AZ$1,2))&lt;=63),$D267,"COMUM"),GABARITO!$D:$D,0)),1,0))</f>
        <v/>
      </c>
      <c r="BA267" t="str">
        <f>IF(RESPOSTAS!BB267="","",IF(UPPER(RESPOSTAS!BB267)=INDEX(GABARITO!$C:$C,MATCH(TEXT(VALUE(RIGHT($BA$1,2)),"00")&amp;"|"&amp;IF(AND(VALUE(RIGHT($BA$1,2))&gt;=57,VALUE(RIGHT($BA$1,2))&lt;=63),$D267,"COMUM"),GABARITO!$D:$D,0)),1,0))</f>
        <v/>
      </c>
      <c r="BB267" t="str">
        <f>IF(RESPOSTAS!BC267="","",IF(UPPER(RESPOSTAS!BC267)=INDEX(GABARITO!$C:$C,MATCH(TEXT(VALUE(RIGHT($BB$1,2)),"00")&amp;"|"&amp;IF(AND(VALUE(RIGHT($BB$1,2))&gt;=57,VALUE(RIGHT($BB$1,2))&lt;=63),$D267,"COMUM"),GABARITO!$D:$D,0)),1,0))</f>
        <v/>
      </c>
      <c r="BC267" t="str">
        <f>IF(RESPOSTAS!BD267="","",IF(UPPER(RESPOSTAS!BD267)=INDEX(GABARITO!$C:$C,MATCH(TEXT(VALUE(RIGHT($BC$1,2)),"00")&amp;"|"&amp;IF(AND(VALUE(RIGHT($BC$1,2))&gt;=57,VALUE(RIGHT($BC$1,2))&lt;=63),$D267,"COMUM"),GABARITO!$D:$D,0)),1,0))</f>
        <v/>
      </c>
      <c r="BD267" t="str">
        <f>IF(RESPOSTAS!BE267="","",IF(UPPER(RESPOSTAS!BE267)=INDEX(GABARITO!$C:$C,MATCH(TEXT(VALUE(RIGHT($BD$1,2)),"00")&amp;"|"&amp;IF(AND(VALUE(RIGHT($BD$1,2))&gt;=57,VALUE(RIGHT($BD$1,2))&lt;=63),$D267,"COMUM"),GABARITO!$D:$D,0)),1,0))</f>
        <v/>
      </c>
      <c r="BE267" t="str">
        <f>IF(RESPOSTAS!BF267="","",IF(UPPER(RESPOSTAS!BF267)=INDEX(GABARITO!$C:$C,MATCH(TEXT(VALUE(RIGHT($BE$1,2)),"00")&amp;"|"&amp;IF(AND(VALUE(RIGHT($BE$1,2))&gt;=57,VALUE(RIGHT($BE$1,2))&lt;=63),$D267,"COMUM"),GABARITO!$D:$D,0)),1,0))</f>
        <v/>
      </c>
      <c r="BF267" t="str">
        <f>IF(RESPOSTAS!BG267="","",IF(UPPER(RESPOSTAS!BG267)=INDEX(GABARITO!$C:$C,MATCH(TEXT(VALUE(RIGHT($BF$1,2)),"00")&amp;"|"&amp;IF(AND(VALUE(RIGHT($BF$1,2))&gt;=57,VALUE(RIGHT($BF$1,2))&lt;=63),$D267,"COMUM"),GABARITO!$D:$D,0)),1,0))</f>
        <v/>
      </c>
      <c r="BG267" t="str">
        <f>IF(RESPOSTAS!BH267="","",IF(UPPER(RESPOSTAS!BH267)=INDEX(GABARITO!$C:$C,MATCH(TEXT(VALUE(RIGHT($BG$1,2)),"00")&amp;"|"&amp;IF(AND(VALUE(RIGHT($BG$1,2))&gt;=57,VALUE(RIGHT($BG$1,2))&lt;=63),$D267,"COMUM"),GABARITO!$D:$D,0)),1,0))</f>
        <v/>
      </c>
      <c r="BH267" t="str">
        <f>IF(RESPOSTAS!BI267="","",IF(UPPER(RESPOSTAS!BI267)=INDEX(GABARITO!$C:$C,MATCH(TEXT(VALUE(RIGHT($BH$1,2)),"00")&amp;"|"&amp;IF(AND(VALUE(RIGHT($BH$1,2))&gt;=57,VALUE(RIGHT($BH$1,2))&lt;=63),$D267,"COMUM"),GABARITO!$D:$D,0)),1,0))</f>
        <v/>
      </c>
      <c r="BI267" t="str">
        <f>IF(RESPOSTAS!BJ267="","",IF(UPPER(RESPOSTAS!BJ267)=INDEX(GABARITO!$C:$C,MATCH(TEXT(VALUE(RIGHT($BI$1,2)),"00")&amp;"|"&amp;IF(AND(VALUE(RIGHT($BI$1,2))&gt;=57,VALUE(RIGHT($BI$1,2))&lt;=63),$D267,"COMUM"),GABARITO!$D:$D,0)),1,0))</f>
        <v/>
      </c>
      <c r="BJ267" t="str">
        <f>IF(RESPOSTAS!BK267="","",IF(UPPER(RESPOSTAS!BK267)=INDEX(GABARITO!$C:$C,MATCH(TEXT(VALUE(RIGHT($BJ$1,2)),"00")&amp;"|"&amp;IF(AND(VALUE(RIGHT($BJ$1,2))&gt;=57,VALUE(RIGHT($BJ$1,2))&lt;=63),$D267,"COMUM"),GABARITO!$D:$D,0)),1,0))</f>
        <v/>
      </c>
      <c r="BK267" t="str">
        <f>IF(RESPOSTAS!BL267="","",IF(UPPER(RESPOSTAS!BL267)=INDEX(GABARITO!$C:$C,MATCH(TEXT(VALUE(RIGHT($BK$1,2)),"00")&amp;"|"&amp;IF(AND(VALUE(RIGHT($BK$1,2))&gt;=57,VALUE(RIGHT($BK$1,2))&lt;=63),$D267,"COMUM"),GABARITO!$D:$D,0)),1,0))</f>
        <v/>
      </c>
      <c r="BL267" t="str">
        <f>IF(RESPOSTAS!BM267="","",IF(UPPER(RESPOSTAS!BM267)=INDEX(GABARITO!$C:$C,MATCH(TEXT(VALUE(RIGHT($BL$1,2)),"00")&amp;"|"&amp;IF(AND(VALUE(RIGHT($BL$1,2))&gt;=57,VALUE(RIGHT($BL$1,2))&lt;=63),$D267,"COMUM"),GABARITO!$D:$D,0)),1,0))</f>
        <v/>
      </c>
      <c r="BM267" t="str">
        <f>IF(RESPOSTAS!BN267="","",IF(UPPER(RESPOSTAS!BN267)=INDEX(GABARITO!$C:$C,MATCH(TEXT(VALUE(RIGHT($BM$1,2)),"00")&amp;"|"&amp;IF(AND(VALUE(RIGHT($BM$1,2))&gt;=57,VALUE(RIGHT($BM$1,2))&lt;=63),$D267,"COMUM"),GABARITO!$D:$D,0)),1,0))</f>
        <v/>
      </c>
      <c r="BN267" t="str">
        <f>IF(RESPOSTAS!BO267="","",IF(UPPER(RESPOSTAS!BO267)=INDEX(GABARITO!$C:$C,MATCH(TEXT(VALUE(RIGHT($BN$1,2)),"00")&amp;"|"&amp;IF(AND(VALUE(RIGHT($BN$1,2))&gt;=57,VALUE(RIGHT($BN$1,2))&lt;=63),$D267,"COMUM"),GABARITO!$D:$D,0)),1,0))</f>
        <v/>
      </c>
      <c r="BO267" t="str">
        <f>IF(RESPOSTAS!BP267="","",IF(UPPER(RESPOSTAS!BP267)=INDEX(GABARITO!$C:$C,MATCH(TEXT(VALUE(RIGHT($BO$1,2)),"00")&amp;"|"&amp;IF(AND(VALUE(RIGHT($BO$1,2))&gt;=57,VALUE(RIGHT($BO$1,2))&lt;=63),$D267,"COMUM"),GABARITO!$D:$D,0)),1,0))</f>
        <v/>
      </c>
      <c r="BP267">
        <f>COUNTIF(RESPOSTAS!F267:BP267,"&lt;&gt;")</f>
        <v>0</v>
      </c>
      <c r="BQ267" t="str">
        <f t="shared" si="42"/>
        <v/>
      </c>
      <c r="BR267" s="10" t="str">
        <f t="shared" si="43"/>
        <v/>
      </c>
      <c r="BT267" s="11" t="str">
        <f t="shared" si="45"/>
        <v/>
      </c>
      <c r="BU267" s="11" t="str">
        <f t="shared" si="46"/>
        <v/>
      </c>
      <c r="BV267" s="11" t="str">
        <f t="shared" si="47"/>
        <v/>
      </c>
      <c r="BW267" s="11" t="str">
        <f t="shared" si="48"/>
        <v/>
      </c>
      <c r="BX267" s="11" t="str">
        <f t="shared" si="49"/>
        <v/>
      </c>
      <c r="BY267" s="11" t="str">
        <f t="shared" si="50"/>
        <v/>
      </c>
      <c r="BZ267" s="3" t="str">
        <f t="shared" si="44"/>
        <v/>
      </c>
      <c r="CA267" s="3" t="e">
        <f t="shared" si="41"/>
        <v>#VALUE!</v>
      </c>
    </row>
    <row r="268" spans="1:79" x14ac:dyDescent="0.25">
      <c r="A268" t="str">
        <f>IF(RESPOSTAS!A268="","",RESPOSTAS!A268)</f>
        <v/>
      </c>
      <c r="B268" t="str">
        <f>IF(RESPOSTAS!C268="","",RESPOSTAS!C268)</f>
        <v/>
      </c>
      <c r="C268" t="str">
        <f>IF(RESPOSTAS!D268="","",RESPOSTAS!D268)</f>
        <v/>
      </c>
      <c r="D268" t="str">
        <f>IF(RESPOSTAS!E268="","",RESPOSTAS!E268)</f>
        <v/>
      </c>
      <c r="E268" t="str">
        <f>IF(RESPOSTAS!F268="","",IF(UPPER(RESPOSTAS!F268)=INDEX(GABARITO!$C:$C,MATCH(TEXT(VALUE(RIGHT($E$1,2)),"00")&amp;"|"&amp;IF(AND(VALUE(RIGHT($E$1,2))&gt;=57,VALUE(RIGHT($E$1,2))&lt;=63),$D268,"COMUM"),GABARITO!$D:$D,0)),1,0))</f>
        <v/>
      </c>
      <c r="F268" t="str">
        <f>IF(RESPOSTAS!G268="","",IF(UPPER(RESPOSTAS!G268)=INDEX(GABARITO!$C:$C,MATCH(TEXT(VALUE(RIGHT($F$1,2)),"00")&amp;"|"&amp;IF(AND(VALUE(RIGHT($F$1,2))&gt;=57,VALUE(RIGHT($F$1,2))&lt;=63),$D268,"COMUM"),GABARITO!$D:$D,0)),1,0))</f>
        <v/>
      </c>
      <c r="G268" t="str">
        <f>IF(RESPOSTAS!H268="","",IF(UPPER(RESPOSTAS!H268)=INDEX(GABARITO!$C:$C,MATCH(TEXT(VALUE(RIGHT($G$1,2)),"00")&amp;"|"&amp;IF(AND(VALUE(RIGHT($G$1,2))&gt;=57,VALUE(RIGHT($G$1,2))&lt;=63),$D268,"COMUM"),GABARITO!$D:$D,0)),1,0))</f>
        <v/>
      </c>
      <c r="H268" t="str">
        <f>IF(RESPOSTAS!I268="","",IF(UPPER(RESPOSTAS!I268)=INDEX(GABARITO!$C:$C,MATCH(TEXT(VALUE(RIGHT($H$1,2)),"00")&amp;"|"&amp;IF(AND(VALUE(RIGHT($H$1,2))&gt;=57,VALUE(RIGHT($H$1,2))&lt;=63),$D268,"COMUM"),GABARITO!$D:$D,0)),1,0))</f>
        <v/>
      </c>
      <c r="I268" t="str">
        <f>IF(RESPOSTAS!J268="","",IF(UPPER(RESPOSTAS!J268)=INDEX(GABARITO!$C:$C,MATCH(TEXT(VALUE(RIGHT($I$1,2)),"00")&amp;"|"&amp;IF(AND(VALUE(RIGHT($I$1,2))&gt;=57,VALUE(RIGHT($I$1,2))&lt;=63),$D268,"COMUM"),GABARITO!$D:$D,0)),1,0))</f>
        <v/>
      </c>
      <c r="J268" t="str">
        <f>IF(RESPOSTAS!K268="","",IF(UPPER(RESPOSTAS!K268)=INDEX(GABARITO!$C:$C,MATCH(TEXT(VALUE(RIGHT($J$1,2)),"00")&amp;"|"&amp;IF(AND(VALUE(RIGHT($J$1,2))&gt;=57,VALUE(RIGHT($J$1,2))&lt;=63),$D268,"COMUM"),GABARITO!$D:$D,0)),1,0))</f>
        <v/>
      </c>
      <c r="K268" t="str">
        <f>IF(RESPOSTAS!L268="","",IF(UPPER(RESPOSTAS!L268)=INDEX(GABARITO!$C:$C,MATCH(TEXT(VALUE(RIGHT($K$1,2)),"00")&amp;"|"&amp;IF(AND(VALUE(RIGHT($K$1,2))&gt;=57,VALUE(RIGHT($K$1,2))&lt;=63),$D268,"COMUM"),GABARITO!$D:$D,0)),1,0))</f>
        <v/>
      </c>
      <c r="L268" t="str">
        <f>IF(RESPOSTAS!M268="","",IF(UPPER(RESPOSTAS!M268)=INDEX(GABARITO!$C:$C,MATCH(TEXT(VALUE(RIGHT($L$1,2)),"00")&amp;"|"&amp;IF(AND(VALUE(RIGHT($L$1,2))&gt;=57,VALUE(RIGHT($L$1,2))&lt;=63),$D268,"COMUM"),GABARITO!$D:$D,0)),1,0))</f>
        <v/>
      </c>
      <c r="M268" t="str">
        <f>IF(RESPOSTAS!N268="","",IF(UPPER(RESPOSTAS!N268)=INDEX(GABARITO!$C:$C,MATCH(TEXT(VALUE(RIGHT($M$1,2)),"00")&amp;"|"&amp;IF(AND(VALUE(RIGHT($M$1,2))&gt;=57,VALUE(RIGHT($M$1,2))&lt;=63),$D268,"COMUM"),GABARITO!$D:$D,0)),1,0))</f>
        <v/>
      </c>
      <c r="N268" t="str">
        <f>IF(RESPOSTAS!O268="","",IF(UPPER(RESPOSTAS!O268)=INDEX(GABARITO!$C:$C,MATCH(TEXT(VALUE(RIGHT($E$1,2)),"00")&amp;"|"&amp;IF(AND(VALUE(RIGHT($E$1,2))&gt;=57,VALUE(RIGHT($E$1,2))&lt;=63),$D268,"COMUM"),GABARITO!$D:$D,0)),1,0))</f>
        <v/>
      </c>
      <c r="O268" t="str">
        <f>IF(RESPOSTAS!P268="","",IF(UPPER(RESPOSTAS!P268)=INDEX(GABARITO!$C:$C,MATCH(TEXT(VALUE(RIGHT($O$1,2)),"00")&amp;"|"&amp;IF(AND(VALUE(RIGHT($O$1,2))&gt;=57,VALUE(RIGHT($O$1,2))&lt;=63),$D268,"COMUM"),GABARITO!$D:$D,0)),1,0))</f>
        <v/>
      </c>
      <c r="P268" t="str">
        <f>IF(RESPOSTAS!Q268="","",IF(UPPER(RESPOSTAS!Q268)=INDEX(GABARITO!$C:$C,MATCH(TEXT(VALUE(RIGHT($P$1,2)),"00")&amp;"|"&amp;IF(AND(VALUE(RIGHT($P$1,2))&gt;=57,VALUE(RIGHT($P$1,2))&lt;=63),$D268,"COMUM"),GABARITO!$D:$D,0)),1,0))</f>
        <v/>
      </c>
      <c r="Q268" t="str">
        <f>IF(RESPOSTAS!R268="","",IF(UPPER(RESPOSTAS!R268)=INDEX(GABARITO!$C:$C,MATCH(TEXT(VALUE(RIGHT($Q$1,2)),"00")&amp;"|"&amp;IF(AND(VALUE(RIGHT($Q$1,2))&gt;=57,VALUE(RIGHT($Q$1,2))&lt;=63),$D268,"COMUM"),GABARITO!$D:$D,0)),1,0))</f>
        <v/>
      </c>
      <c r="R268" t="str">
        <f>IF(RESPOSTAS!S268="","",IF(UPPER(RESPOSTAS!S268)=INDEX(GABARITO!$C:$C,MATCH(TEXT(VALUE(RIGHT($R$1,2)),"00")&amp;"|"&amp;IF(AND(VALUE(RIGHT($R$1,2))&gt;=57,VALUE(RIGHT($R$1,2))&lt;=63),$D268,"COMUM"),GABARITO!$D:$D,0)),1,0))</f>
        <v/>
      </c>
      <c r="S268" t="str">
        <f>IF(RESPOSTAS!T268="","",IF(UPPER(RESPOSTAS!T268)=INDEX(GABARITO!$C:$C,MATCH(TEXT(VALUE(RIGHT($S$1,2)),"00")&amp;"|"&amp;IF(AND(VALUE(RIGHT($S$1,2))&gt;=57,VALUE(RIGHT($S$1,2))&lt;=63),$D268,"COMUM"),GABARITO!$D:$D,0)),1,0))</f>
        <v/>
      </c>
      <c r="T268" t="str">
        <f>IF(RESPOSTAS!U268="","",IF(UPPER(RESPOSTAS!U268)=INDEX(GABARITO!$C:$C,MATCH(TEXT(VALUE(RIGHT($T$1,2)),"00")&amp;"|"&amp;IF(AND(VALUE(RIGHT($T$1,2))&gt;=57,VALUE(RIGHT($T$1,2))&lt;=63),$D268,"COMUM"),GABARITO!$D:$D,0)),1,0))</f>
        <v/>
      </c>
      <c r="U268" t="str">
        <f>IF(RESPOSTAS!V268="","",IF(UPPER(RESPOSTAS!V268)=INDEX(GABARITO!$C:$C,MATCH(TEXT(VALUE(RIGHT($U$1,2)),"00")&amp;"|"&amp;IF(AND(VALUE(RIGHT($U$1,2))&gt;=57,VALUE(RIGHT($U$1,2))&lt;=63),$D268,"COMUM"),GABARITO!$D:$D,0)),1,0))</f>
        <v/>
      </c>
      <c r="V268" t="str">
        <f>IF(RESPOSTAS!W268="","",IF(UPPER(RESPOSTAS!W268)=INDEX(GABARITO!$C:$C,MATCH(TEXT(VALUE(RIGHT($E$1,2)),"00")&amp;"|"&amp;IF(AND(VALUE(RIGHT($E$1,2))&gt;=57,VALUE(RIGHT($E$1,2))&lt;=63),$D268,"COMUM"),GABARITO!$D:$D,0)),1,0))</f>
        <v/>
      </c>
      <c r="W268" t="str">
        <f>IF(RESPOSTAS!X268="","",IF(UPPER(RESPOSTAS!X268)=INDEX(GABARITO!$C:$C,MATCH(TEXT(VALUE(RIGHT($W$1,2)),"00")&amp;"|"&amp;IF(AND(VALUE(RIGHT($W$1,2))&gt;=57,VALUE(RIGHT($W$1,2))&lt;=63),$D268,"COMUM"),GABARITO!$D:$D,0)),1,0))</f>
        <v/>
      </c>
      <c r="X268" t="str">
        <f>IF(RESPOSTAS!Y268="","",IF(UPPER(RESPOSTAS!Y268)=INDEX(GABARITO!$C:$C,MATCH(TEXT(VALUE(RIGHT($X$1,2)),"00")&amp;"|"&amp;IF(AND(VALUE(RIGHT($X$1,2))&gt;=57,VALUE(RIGHT($X$1,2))&lt;=63),$D268,"COMUM"),GABARITO!$D:$D,0)),1,0))</f>
        <v/>
      </c>
      <c r="Y268" t="str">
        <f>IF(RESPOSTAS!Z268="","",IF(UPPER(RESPOSTAS!Z268)=INDEX(GABARITO!$C:$C,MATCH(TEXT(VALUE(RIGHT($Y$1,2)),"00")&amp;"|"&amp;IF(AND(VALUE(RIGHT($Y$1,2))&gt;=57,VALUE(RIGHT($Y$1,2))&lt;=63),$D268,"COMUM"),GABARITO!$D:$D,0)),1,0))</f>
        <v/>
      </c>
      <c r="Z268" t="str">
        <f>IF(RESPOSTAS!AA268="","",IF(UPPER(RESPOSTAS!AA268)=INDEX(GABARITO!$C:$C,MATCH(TEXT(VALUE(RIGHT($Z$1,2)),"00")&amp;"|"&amp;IF(AND(VALUE(RIGHT($Z$1,2))&gt;=57,VALUE(RIGHT($Z$1,2))&lt;=63),$D268,"COMUM"),GABARITO!$D:$D,0)),1,0))</f>
        <v/>
      </c>
      <c r="AA268" t="str">
        <f>IF(RESPOSTAS!AB268="","",IF(UPPER(RESPOSTAS!AB268)=INDEX(GABARITO!$C:$C,MATCH(TEXT(VALUE(RIGHT($AA$1,2)),"00")&amp;"|"&amp;IF(AND(VALUE(RIGHT($AA$1,2))&gt;=57,VALUE(RIGHT($AA$1,2))&lt;=63),$D268,"COMUM"),GABARITO!$D:$D,0)),1,0))</f>
        <v/>
      </c>
      <c r="AB268" t="str">
        <f>IF(RESPOSTAS!AC268="","",IF(UPPER(RESPOSTAS!AC268)=INDEX(GABARITO!$C:$C,MATCH(TEXT(VALUE(RIGHT($AB$1,2)),"00")&amp;"|"&amp;IF(AND(VALUE(RIGHT($AB$1,2))&gt;=57,VALUE(RIGHT($AB$1,2))&lt;=63),$D268,"COMUM"),GABARITO!$D:$D,0)),1,0))</f>
        <v/>
      </c>
      <c r="AC268" t="str">
        <f>IF(RESPOSTAS!AD268="","",IF(UPPER(RESPOSTAS!AD268)=INDEX(GABARITO!$C:$C,MATCH(TEXT(VALUE(RIGHT($AC$1,2)),"00")&amp;"|"&amp;IF(AND(VALUE(RIGHT($AC$1,2))&gt;=57,VALUE(RIGHT($AC$1,2))&lt;=63),$D268,"COMUM"),GABARITO!$D:$D,0)),1,0))</f>
        <v/>
      </c>
      <c r="AD268" t="str">
        <f>IF(RESPOSTAS!AE268="","",IF(UPPER(RESPOSTAS!AE268)=INDEX(GABARITO!$C:$C,MATCH(TEXT(VALUE(RIGHT($AD$1,2)),"00")&amp;"|"&amp;IF(AND(VALUE(RIGHT($AD$1,2))&gt;=57,VALUE(RIGHT($AD$1,2))&lt;=63),$D268,"COMUM"),GABARITO!$D:$D,0)),1,0))</f>
        <v/>
      </c>
      <c r="AE268" t="str">
        <f>IF(RESPOSTAS!AF268="","",IF(UPPER(RESPOSTAS!AF268)=INDEX(GABARITO!$C:$C,MATCH(TEXT(VALUE(RIGHT($AE$1,2)),"00")&amp;"|"&amp;IF(AND(VALUE(RIGHT($AE$1,2))&gt;=57,VALUE(RIGHT($AE$1,2))&lt;=63),$D268,"COMUM"),GABARITO!$D:$D,0)),1,0))</f>
        <v/>
      </c>
      <c r="AF268" t="str">
        <f>IF(RESPOSTAS!AG268="","",IF(UPPER(RESPOSTAS!AG268)=INDEX(GABARITO!$C:$C,MATCH(TEXT(VALUE(RIGHT($AF$1,2)),"00")&amp;"|"&amp;IF(AND(VALUE(RIGHT($AF$1,2))&gt;=57,VALUE(RIGHT($AF$1,2))&lt;=63),$D268,"COMUM"),GABARITO!$D:$D,0)),1,0))</f>
        <v/>
      </c>
      <c r="AG268" t="str">
        <f>IF(RESPOSTAS!AH268="","",IF(UPPER(RESPOSTAS!AH268)=INDEX(GABARITO!$C:$C,MATCH(TEXT(VALUE(RIGHT($AG$1,2)),"00")&amp;"|"&amp;IF(AND(VALUE(RIGHT($AG$1,2))&gt;=57,VALUE(RIGHT($AG$1,2))&lt;=63),$D268,"COMUM"),GABARITO!$D:$D,0)),1,0))</f>
        <v/>
      </c>
      <c r="AH268" t="str">
        <f>IF(RESPOSTAS!AI268="","",IF(UPPER(RESPOSTAS!AI268)=INDEX(GABARITO!$C:$C,MATCH(TEXT(VALUE(RIGHT($AH$1,2)),"00")&amp;"|"&amp;IF(AND(VALUE(RIGHT($AH$1,2))&gt;=57,VALUE(RIGHT($AH$1,2))&lt;=63),$D268,"COMUM"),GABARITO!$D:$D,0)),1,0))</f>
        <v/>
      </c>
      <c r="AI268" t="str">
        <f>IF(RESPOSTAS!AJ268="","",IF(UPPER(RESPOSTAS!AJ268)=INDEX(GABARITO!$C:$C,MATCH(TEXT(VALUE(RIGHT($AI$1,2)),"00")&amp;"|"&amp;IF(AND(VALUE(RIGHT($AI$1,2))&gt;=57,VALUE(RIGHT($AI$1,2))&lt;=63),$D268,"COMUM"),GABARITO!$D:$D,0)),1,0))</f>
        <v/>
      </c>
      <c r="AJ268" t="str">
        <f>IF(RESPOSTAS!AK268="","",IF(UPPER(RESPOSTAS!AK268)=INDEX(GABARITO!$C:$C,MATCH(TEXT(VALUE(RIGHT($AJ$1,2)),"00")&amp;"|"&amp;IF(AND(VALUE(RIGHT($AJ$1,2))&gt;=57,VALUE(RIGHT($AJ$1,2))&lt;=63),$D268,"COMUM"),GABARITO!$D:$D,0)),1,0))</f>
        <v/>
      </c>
      <c r="AK268" t="str">
        <f>IF(RESPOSTAS!AL268="","",IF(UPPER(RESPOSTAS!AL268)=INDEX(GABARITO!$C:$C,MATCH(TEXT(VALUE(RIGHT($AK$1,2)),"00")&amp;"|"&amp;IF(AND(VALUE(RIGHT($AK$1,2))&gt;=57,VALUE(RIGHT($AK$1,2))&lt;=63),$D268,"COMUM"),GABARITO!$D:$D,0)),1,0))</f>
        <v/>
      </c>
      <c r="AL268" t="str">
        <f>IF(RESPOSTAS!AM268="","",IF(UPPER(RESPOSTAS!AM268)=INDEX(GABARITO!$C:$C,MATCH(TEXT(VALUE(RIGHT($AL$1,2)),"00")&amp;"|"&amp;IF(AND(VALUE(RIGHT($AL$1,2))&gt;=57,VALUE(RIGHT($AL$1,2))&lt;=63),$D268,"COMUM"),GABARITO!$D:$D,0)),1,0))</f>
        <v/>
      </c>
      <c r="AM268" t="str">
        <f>IF(RESPOSTAS!AN268="","",IF(UPPER(RESPOSTAS!AN268)=INDEX(GABARITO!$C:$C,MATCH(TEXT(VALUE(RIGHT($AM$1,2)),"00")&amp;"|"&amp;IF(AND(VALUE(RIGHT($AM$1,2))&gt;=57,VALUE(RIGHT($AM$1,2))&lt;=63),$D268,"COMUM"),GABARITO!$D:$D,0)),1,0))</f>
        <v/>
      </c>
      <c r="AN268" t="str">
        <f>IF(RESPOSTAS!AO268="","",IF(UPPER(RESPOSTAS!AO268)=INDEX(GABARITO!$C:$C,MATCH(TEXT(VALUE(RIGHT($AN$1,2)),"00")&amp;"|"&amp;IF(AND(VALUE(RIGHT($AN$1,2))&gt;=57,VALUE(RIGHT($AN$1,2))&lt;=63),$D268,"COMUM"),GABARITO!$D:$D,0)),1,0))</f>
        <v/>
      </c>
      <c r="AO268" t="str">
        <f>IF(RESPOSTAS!AP268="","",IF(UPPER(RESPOSTAS!AP268)=INDEX(GABARITO!$C:$C,MATCH(TEXT(VALUE(RIGHT($AO$1,2)),"00")&amp;"|"&amp;IF(AND(VALUE(RIGHT($AO$1,2))&gt;=57,VALUE(RIGHT($AO$1,2))&lt;=63),$D268,"COMUM"),GABARITO!$D:$D,0)),1,0))</f>
        <v/>
      </c>
      <c r="AP268" t="str">
        <f>IF(RESPOSTAS!AQ268="","",IF(UPPER(RESPOSTAS!AQ268)=INDEX(GABARITO!$C:$C,MATCH(TEXT(VALUE(RIGHT($AP$1,2)),"00")&amp;"|"&amp;IF(AND(VALUE(RIGHT($AP$1,2))&gt;=57,VALUE(RIGHT($AP$1,2))&lt;=63),$D268,"COMUM"),GABARITO!$D:$D,0)),1,0))</f>
        <v/>
      </c>
      <c r="AQ268" t="str">
        <f>IF(RESPOSTAS!AR268="","",IF(UPPER(RESPOSTAS!AR268)=INDEX(GABARITO!$C:$C,MATCH(TEXT(VALUE(RIGHT($AQ$1,2)),"00")&amp;"|"&amp;IF(AND(VALUE(RIGHT($AQ$1,2))&gt;=57,VALUE(RIGHT($AQ$1,2))&lt;=63),$D268,"COMUM"),GABARITO!$D:$D,0)),1,0))</f>
        <v/>
      </c>
      <c r="AR268" t="str">
        <f>IF(RESPOSTAS!AS268="","",IF(UPPER(RESPOSTAS!AS268)=INDEX(GABARITO!$C:$C,MATCH(TEXT(VALUE(RIGHT($AR$1,2)),"00")&amp;"|"&amp;IF(AND(VALUE(RIGHT($AR$1,2))&gt;=57,VALUE(RIGHT($AR$1,2))&lt;=63),$D268,"COMUM"),GABARITO!$D:$D,0)),1,0))</f>
        <v/>
      </c>
      <c r="AS268" t="str">
        <f>IF(RESPOSTAS!AT268="","",IF(UPPER(RESPOSTAS!AT268)=INDEX(GABARITO!$C:$C,MATCH(TEXT(VALUE(RIGHT($AS$1,2)),"00")&amp;"|"&amp;IF(AND(VALUE(RIGHT($AS$1,2))&gt;=57,VALUE(RIGHT($AS$1,2))&lt;=63),$D268,"COMUM"),GABARITO!$D:$D,0)),1,0))</f>
        <v/>
      </c>
      <c r="AT268" t="str">
        <f>IF(RESPOSTAS!AU268="","",IF(UPPER(RESPOSTAS!AU268)=INDEX(GABARITO!$C:$C,MATCH(TEXT(VALUE(RIGHT($AT$1,2)),"00")&amp;"|"&amp;IF(AND(VALUE(RIGHT($AT$1,2))&gt;=57,VALUE(RIGHT($AT$1,2))&lt;=63),$D268,"COMUM"),GABARITO!$D:$D,0)),1,0))</f>
        <v/>
      </c>
      <c r="AU268" t="str">
        <f>IF(RESPOSTAS!AV268="","",IF(UPPER(RESPOSTAS!AV268)=INDEX(GABARITO!$C:$C,MATCH(TEXT(VALUE(RIGHT($AU$1,2)),"00")&amp;"|"&amp;IF(AND(VALUE(RIGHT($AU$1,2))&gt;=57,VALUE(RIGHT($AU$1,2))&lt;=63),$D268,"COMUM"),GABARITO!$D:$D,0)),1,0))</f>
        <v/>
      </c>
      <c r="AV268" t="str">
        <f>IF(RESPOSTAS!AW268="","",IF(UPPER(RESPOSTAS!AW268)=INDEX(GABARITO!$C:$C,MATCH(TEXT(VALUE(RIGHT($AV$1,2)),"00")&amp;"|"&amp;IF(AND(VALUE(RIGHT($AV$1,2))&gt;=57,VALUE(RIGHT($AV$1,2))&lt;=63),$D268,"COMUM"),GABARITO!$D:$D,0)),1,0))</f>
        <v/>
      </c>
      <c r="AW268" t="str">
        <f>IF(RESPOSTAS!AX268="","",IF(UPPER(RESPOSTAS!AX268)=INDEX(GABARITO!$C:$C,MATCH(TEXT(VALUE(RIGHT($AW$1,2)),"00")&amp;"|"&amp;IF(AND(VALUE(RIGHT($AW$1,2))&gt;=57,VALUE(RIGHT($AW$1,2))&lt;=63),$D268,"COMUM"),GABARITO!$D:$D,0)),1,0))</f>
        <v/>
      </c>
      <c r="AX268" t="str">
        <f>IF(RESPOSTAS!AY268="","",IF(UPPER(RESPOSTAS!AY268)=INDEX(GABARITO!$C:$C,MATCH(TEXT(VALUE(RIGHT($AX$1,2)),"00")&amp;"|"&amp;IF(AND(VALUE(RIGHT($AX$1,2))&gt;=57,VALUE(RIGHT($AX$1,2))&lt;=63),$D268,"COMUM"),GABARITO!$D:$D,0)),1,0))</f>
        <v/>
      </c>
      <c r="AY268" t="str">
        <f>IF(RESPOSTAS!AZ268="","",IF(UPPER(RESPOSTAS!AZ268)=INDEX(GABARITO!$C:$C,MATCH(TEXT(VALUE(RIGHT($AY$1,2)),"00")&amp;"|"&amp;IF(AND(VALUE(RIGHT($AY$1,2))&gt;=57,VALUE(RIGHT($AY$1,2))&lt;=63),$D268,"COMUM"),GABARITO!$D:$D,0)),1,0))</f>
        <v/>
      </c>
      <c r="AZ268" t="str">
        <f>IF(RESPOSTAS!BA268="","",IF(UPPER(RESPOSTAS!BA268)=INDEX(GABARITO!$C:$C,MATCH(TEXT(VALUE(RIGHT($AZ$1,2)),"00")&amp;"|"&amp;IF(AND(VALUE(RIGHT($AZ$1,2))&gt;=57,VALUE(RIGHT($AZ$1,2))&lt;=63),$D268,"COMUM"),GABARITO!$D:$D,0)),1,0))</f>
        <v/>
      </c>
      <c r="BA268" t="str">
        <f>IF(RESPOSTAS!BB268="","",IF(UPPER(RESPOSTAS!BB268)=INDEX(GABARITO!$C:$C,MATCH(TEXT(VALUE(RIGHT($BA$1,2)),"00")&amp;"|"&amp;IF(AND(VALUE(RIGHT($BA$1,2))&gt;=57,VALUE(RIGHT($BA$1,2))&lt;=63),$D268,"COMUM"),GABARITO!$D:$D,0)),1,0))</f>
        <v/>
      </c>
      <c r="BB268" t="str">
        <f>IF(RESPOSTAS!BC268="","",IF(UPPER(RESPOSTAS!BC268)=INDEX(GABARITO!$C:$C,MATCH(TEXT(VALUE(RIGHT($BB$1,2)),"00")&amp;"|"&amp;IF(AND(VALUE(RIGHT($BB$1,2))&gt;=57,VALUE(RIGHT($BB$1,2))&lt;=63),$D268,"COMUM"),GABARITO!$D:$D,0)),1,0))</f>
        <v/>
      </c>
      <c r="BC268" t="str">
        <f>IF(RESPOSTAS!BD268="","",IF(UPPER(RESPOSTAS!BD268)=INDEX(GABARITO!$C:$C,MATCH(TEXT(VALUE(RIGHT($BC$1,2)),"00")&amp;"|"&amp;IF(AND(VALUE(RIGHT($BC$1,2))&gt;=57,VALUE(RIGHT($BC$1,2))&lt;=63),$D268,"COMUM"),GABARITO!$D:$D,0)),1,0))</f>
        <v/>
      </c>
      <c r="BD268" t="str">
        <f>IF(RESPOSTAS!BE268="","",IF(UPPER(RESPOSTAS!BE268)=INDEX(GABARITO!$C:$C,MATCH(TEXT(VALUE(RIGHT($BD$1,2)),"00")&amp;"|"&amp;IF(AND(VALUE(RIGHT($BD$1,2))&gt;=57,VALUE(RIGHT($BD$1,2))&lt;=63),$D268,"COMUM"),GABARITO!$D:$D,0)),1,0))</f>
        <v/>
      </c>
      <c r="BE268" t="str">
        <f>IF(RESPOSTAS!BF268="","",IF(UPPER(RESPOSTAS!BF268)=INDEX(GABARITO!$C:$C,MATCH(TEXT(VALUE(RIGHT($BE$1,2)),"00")&amp;"|"&amp;IF(AND(VALUE(RIGHT($BE$1,2))&gt;=57,VALUE(RIGHT($BE$1,2))&lt;=63),$D268,"COMUM"),GABARITO!$D:$D,0)),1,0))</f>
        <v/>
      </c>
      <c r="BF268" t="str">
        <f>IF(RESPOSTAS!BG268="","",IF(UPPER(RESPOSTAS!BG268)=INDEX(GABARITO!$C:$C,MATCH(TEXT(VALUE(RIGHT($BF$1,2)),"00")&amp;"|"&amp;IF(AND(VALUE(RIGHT($BF$1,2))&gt;=57,VALUE(RIGHT($BF$1,2))&lt;=63),$D268,"COMUM"),GABARITO!$D:$D,0)),1,0))</f>
        <v/>
      </c>
      <c r="BG268" t="str">
        <f>IF(RESPOSTAS!BH268="","",IF(UPPER(RESPOSTAS!BH268)=INDEX(GABARITO!$C:$C,MATCH(TEXT(VALUE(RIGHT($BG$1,2)),"00")&amp;"|"&amp;IF(AND(VALUE(RIGHT($BG$1,2))&gt;=57,VALUE(RIGHT($BG$1,2))&lt;=63),$D268,"COMUM"),GABARITO!$D:$D,0)),1,0))</f>
        <v/>
      </c>
      <c r="BH268" t="str">
        <f>IF(RESPOSTAS!BI268="","",IF(UPPER(RESPOSTAS!BI268)=INDEX(GABARITO!$C:$C,MATCH(TEXT(VALUE(RIGHT($BH$1,2)),"00")&amp;"|"&amp;IF(AND(VALUE(RIGHT($BH$1,2))&gt;=57,VALUE(RIGHT($BH$1,2))&lt;=63),$D268,"COMUM"),GABARITO!$D:$D,0)),1,0))</f>
        <v/>
      </c>
      <c r="BI268" t="str">
        <f>IF(RESPOSTAS!BJ268="","",IF(UPPER(RESPOSTAS!BJ268)=INDEX(GABARITO!$C:$C,MATCH(TEXT(VALUE(RIGHT($BI$1,2)),"00")&amp;"|"&amp;IF(AND(VALUE(RIGHT($BI$1,2))&gt;=57,VALUE(RIGHT($BI$1,2))&lt;=63),$D268,"COMUM"),GABARITO!$D:$D,0)),1,0))</f>
        <v/>
      </c>
      <c r="BJ268" t="str">
        <f>IF(RESPOSTAS!BK268="","",IF(UPPER(RESPOSTAS!BK268)=INDEX(GABARITO!$C:$C,MATCH(TEXT(VALUE(RIGHT($BJ$1,2)),"00")&amp;"|"&amp;IF(AND(VALUE(RIGHT($BJ$1,2))&gt;=57,VALUE(RIGHT($BJ$1,2))&lt;=63),$D268,"COMUM"),GABARITO!$D:$D,0)),1,0))</f>
        <v/>
      </c>
      <c r="BK268" t="str">
        <f>IF(RESPOSTAS!BL268="","",IF(UPPER(RESPOSTAS!BL268)=INDEX(GABARITO!$C:$C,MATCH(TEXT(VALUE(RIGHT($BK$1,2)),"00")&amp;"|"&amp;IF(AND(VALUE(RIGHT($BK$1,2))&gt;=57,VALUE(RIGHT($BK$1,2))&lt;=63),$D268,"COMUM"),GABARITO!$D:$D,0)),1,0))</f>
        <v/>
      </c>
      <c r="BL268" t="str">
        <f>IF(RESPOSTAS!BM268="","",IF(UPPER(RESPOSTAS!BM268)=INDEX(GABARITO!$C:$C,MATCH(TEXT(VALUE(RIGHT($BL$1,2)),"00")&amp;"|"&amp;IF(AND(VALUE(RIGHT($BL$1,2))&gt;=57,VALUE(RIGHT($BL$1,2))&lt;=63),$D268,"COMUM"),GABARITO!$D:$D,0)),1,0))</f>
        <v/>
      </c>
      <c r="BM268" t="str">
        <f>IF(RESPOSTAS!BN268="","",IF(UPPER(RESPOSTAS!BN268)=INDEX(GABARITO!$C:$C,MATCH(TEXT(VALUE(RIGHT($BM$1,2)),"00")&amp;"|"&amp;IF(AND(VALUE(RIGHT($BM$1,2))&gt;=57,VALUE(RIGHT($BM$1,2))&lt;=63),$D268,"COMUM"),GABARITO!$D:$D,0)),1,0))</f>
        <v/>
      </c>
      <c r="BN268" t="str">
        <f>IF(RESPOSTAS!BO268="","",IF(UPPER(RESPOSTAS!BO268)=INDEX(GABARITO!$C:$C,MATCH(TEXT(VALUE(RIGHT($BN$1,2)),"00")&amp;"|"&amp;IF(AND(VALUE(RIGHT($BN$1,2))&gt;=57,VALUE(RIGHT($BN$1,2))&lt;=63),$D268,"COMUM"),GABARITO!$D:$D,0)),1,0))</f>
        <v/>
      </c>
      <c r="BO268" t="str">
        <f>IF(RESPOSTAS!BP268="","",IF(UPPER(RESPOSTAS!BP268)=INDEX(GABARITO!$C:$C,MATCH(TEXT(VALUE(RIGHT($BO$1,2)),"00")&amp;"|"&amp;IF(AND(VALUE(RIGHT($BO$1,2))&gt;=57,VALUE(RIGHT($BO$1,2))&lt;=63),$D268,"COMUM"),GABARITO!$D:$D,0)),1,0))</f>
        <v/>
      </c>
      <c r="BP268">
        <f>COUNTIF(RESPOSTAS!F268:BP268,"&lt;&gt;")</f>
        <v>0</v>
      </c>
      <c r="BQ268" t="str">
        <f t="shared" si="42"/>
        <v/>
      </c>
      <c r="BR268" s="10" t="str">
        <f t="shared" si="43"/>
        <v/>
      </c>
      <c r="BT268" s="11" t="str">
        <f t="shared" si="45"/>
        <v/>
      </c>
      <c r="BU268" s="11" t="str">
        <f t="shared" si="46"/>
        <v/>
      </c>
      <c r="BV268" s="11" t="str">
        <f t="shared" si="47"/>
        <v/>
      </c>
      <c r="BW268" s="11" t="str">
        <f t="shared" si="48"/>
        <v/>
      </c>
      <c r="BX268" s="11" t="str">
        <f t="shared" si="49"/>
        <v/>
      </c>
      <c r="BY268" s="11" t="str">
        <f t="shared" si="50"/>
        <v/>
      </c>
      <c r="BZ268" s="3" t="str">
        <f t="shared" si="44"/>
        <v/>
      </c>
      <c r="CA268" s="3" t="e">
        <f t="shared" si="41"/>
        <v>#VALUE!</v>
      </c>
    </row>
    <row r="269" spans="1:79" x14ac:dyDescent="0.25">
      <c r="A269" t="str">
        <f>IF(RESPOSTAS!A269="","",RESPOSTAS!A269)</f>
        <v/>
      </c>
      <c r="B269" t="str">
        <f>IF(RESPOSTAS!C269="","",RESPOSTAS!C269)</f>
        <v/>
      </c>
      <c r="C269" t="str">
        <f>IF(RESPOSTAS!D269="","",RESPOSTAS!D269)</f>
        <v/>
      </c>
      <c r="D269" t="str">
        <f>IF(RESPOSTAS!E269="","",RESPOSTAS!E269)</f>
        <v/>
      </c>
      <c r="E269" t="str">
        <f>IF(RESPOSTAS!F269="","",IF(UPPER(RESPOSTAS!F269)=INDEX(GABARITO!$C:$C,MATCH(TEXT(VALUE(RIGHT($E$1,2)),"00")&amp;"|"&amp;IF(AND(VALUE(RIGHT($E$1,2))&gt;=57,VALUE(RIGHT($E$1,2))&lt;=63),$D269,"COMUM"),GABARITO!$D:$D,0)),1,0))</f>
        <v/>
      </c>
      <c r="F269" t="str">
        <f>IF(RESPOSTAS!G269="","",IF(UPPER(RESPOSTAS!G269)=INDEX(GABARITO!$C:$C,MATCH(TEXT(VALUE(RIGHT($F$1,2)),"00")&amp;"|"&amp;IF(AND(VALUE(RIGHT($F$1,2))&gt;=57,VALUE(RIGHT($F$1,2))&lt;=63),$D269,"COMUM"),GABARITO!$D:$D,0)),1,0))</f>
        <v/>
      </c>
      <c r="G269" t="str">
        <f>IF(RESPOSTAS!H269="","",IF(UPPER(RESPOSTAS!H269)=INDEX(GABARITO!$C:$C,MATCH(TEXT(VALUE(RIGHT($G$1,2)),"00")&amp;"|"&amp;IF(AND(VALUE(RIGHT($G$1,2))&gt;=57,VALUE(RIGHT($G$1,2))&lt;=63),$D269,"COMUM"),GABARITO!$D:$D,0)),1,0))</f>
        <v/>
      </c>
      <c r="H269" t="str">
        <f>IF(RESPOSTAS!I269="","",IF(UPPER(RESPOSTAS!I269)=INDEX(GABARITO!$C:$C,MATCH(TEXT(VALUE(RIGHT($H$1,2)),"00")&amp;"|"&amp;IF(AND(VALUE(RIGHT($H$1,2))&gt;=57,VALUE(RIGHT($H$1,2))&lt;=63),$D269,"COMUM"),GABARITO!$D:$D,0)),1,0))</f>
        <v/>
      </c>
      <c r="I269" t="str">
        <f>IF(RESPOSTAS!J269="","",IF(UPPER(RESPOSTAS!J269)=INDEX(GABARITO!$C:$C,MATCH(TEXT(VALUE(RIGHT($I$1,2)),"00")&amp;"|"&amp;IF(AND(VALUE(RIGHT($I$1,2))&gt;=57,VALUE(RIGHT($I$1,2))&lt;=63),$D269,"COMUM"),GABARITO!$D:$D,0)),1,0))</f>
        <v/>
      </c>
      <c r="J269" t="str">
        <f>IF(RESPOSTAS!K269="","",IF(UPPER(RESPOSTAS!K269)=INDEX(GABARITO!$C:$C,MATCH(TEXT(VALUE(RIGHT($J$1,2)),"00")&amp;"|"&amp;IF(AND(VALUE(RIGHT($J$1,2))&gt;=57,VALUE(RIGHT($J$1,2))&lt;=63),$D269,"COMUM"),GABARITO!$D:$D,0)),1,0))</f>
        <v/>
      </c>
      <c r="K269" t="str">
        <f>IF(RESPOSTAS!L269="","",IF(UPPER(RESPOSTAS!L269)=INDEX(GABARITO!$C:$C,MATCH(TEXT(VALUE(RIGHT($K$1,2)),"00")&amp;"|"&amp;IF(AND(VALUE(RIGHT($K$1,2))&gt;=57,VALUE(RIGHT($K$1,2))&lt;=63),$D269,"COMUM"),GABARITO!$D:$D,0)),1,0))</f>
        <v/>
      </c>
      <c r="L269" t="str">
        <f>IF(RESPOSTAS!M269="","",IF(UPPER(RESPOSTAS!M269)=INDEX(GABARITO!$C:$C,MATCH(TEXT(VALUE(RIGHT($L$1,2)),"00")&amp;"|"&amp;IF(AND(VALUE(RIGHT($L$1,2))&gt;=57,VALUE(RIGHT($L$1,2))&lt;=63),$D269,"COMUM"),GABARITO!$D:$D,0)),1,0))</f>
        <v/>
      </c>
      <c r="M269" t="str">
        <f>IF(RESPOSTAS!N269="","",IF(UPPER(RESPOSTAS!N269)=INDEX(GABARITO!$C:$C,MATCH(TEXT(VALUE(RIGHT($M$1,2)),"00")&amp;"|"&amp;IF(AND(VALUE(RIGHT($M$1,2))&gt;=57,VALUE(RIGHT($M$1,2))&lt;=63),$D269,"COMUM"),GABARITO!$D:$D,0)),1,0))</f>
        <v/>
      </c>
      <c r="N269" t="str">
        <f>IF(RESPOSTAS!O269="","",IF(UPPER(RESPOSTAS!O269)=INDEX(GABARITO!$C:$C,MATCH(TEXT(VALUE(RIGHT($E$1,2)),"00")&amp;"|"&amp;IF(AND(VALUE(RIGHT($E$1,2))&gt;=57,VALUE(RIGHT($E$1,2))&lt;=63),$D269,"COMUM"),GABARITO!$D:$D,0)),1,0))</f>
        <v/>
      </c>
      <c r="O269" t="str">
        <f>IF(RESPOSTAS!P269="","",IF(UPPER(RESPOSTAS!P269)=INDEX(GABARITO!$C:$C,MATCH(TEXT(VALUE(RIGHT($O$1,2)),"00")&amp;"|"&amp;IF(AND(VALUE(RIGHT($O$1,2))&gt;=57,VALUE(RIGHT($O$1,2))&lt;=63),$D269,"COMUM"),GABARITO!$D:$D,0)),1,0))</f>
        <v/>
      </c>
      <c r="P269" t="str">
        <f>IF(RESPOSTAS!Q269="","",IF(UPPER(RESPOSTAS!Q269)=INDEX(GABARITO!$C:$C,MATCH(TEXT(VALUE(RIGHT($P$1,2)),"00")&amp;"|"&amp;IF(AND(VALUE(RIGHT($P$1,2))&gt;=57,VALUE(RIGHT($P$1,2))&lt;=63),$D269,"COMUM"),GABARITO!$D:$D,0)),1,0))</f>
        <v/>
      </c>
      <c r="Q269" t="str">
        <f>IF(RESPOSTAS!R269="","",IF(UPPER(RESPOSTAS!R269)=INDEX(GABARITO!$C:$C,MATCH(TEXT(VALUE(RIGHT($Q$1,2)),"00")&amp;"|"&amp;IF(AND(VALUE(RIGHT($Q$1,2))&gt;=57,VALUE(RIGHT($Q$1,2))&lt;=63),$D269,"COMUM"),GABARITO!$D:$D,0)),1,0))</f>
        <v/>
      </c>
      <c r="R269" t="str">
        <f>IF(RESPOSTAS!S269="","",IF(UPPER(RESPOSTAS!S269)=INDEX(GABARITO!$C:$C,MATCH(TEXT(VALUE(RIGHT($R$1,2)),"00")&amp;"|"&amp;IF(AND(VALUE(RIGHT($R$1,2))&gt;=57,VALUE(RIGHT($R$1,2))&lt;=63),$D269,"COMUM"),GABARITO!$D:$D,0)),1,0))</f>
        <v/>
      </c>
      <c r="S269" t="str">
        <f>IF(RESPOSTAS!T269="","",IF(UPPER(RESPOSTAS!T269)=INDEX(GABARITO!$C:$C,MATCH(TEXT(VALUE(RIGHT($S$1,2)),"00")&amp;"|"&amp;IF(AND(VALUE(RIGHT($S$1,2))&gt;=57,VALUE(RIGHT($S$1,2))&lt;=63),$D269,"COMUM"),GABARITO!$D:$D,0)),1,0))</f>
        <v/>
      </c>
      <c r="T269" t="str">
        <f>IF(RESPOSTAS!U269="","",IF(UPPER(RESPOSTAS!U269)=INDEX(GABARITO!$C:$C,MATCH(TEXT(VALUE(RIGHT($T$1,2)),"00")&amp;"|"&amp;IF(AND(VALUE(RIGHT($T$1,2))&gt;=57,VALUE(RIGHT($T$1,2))&lt;=63),$D269,"COMUM"),GABARITO!$D:$D,0)),1,0))</f>
        <v/>
      </c>
      <c r="U269" t="str">
        <f>IF(RESPOSTAS!V269="","",IF(UPPER(RESPOSTAS!V269)=INDEX(GABARITO!$C:$C,MATCH(TEXT(VALUE(RIGHT($U$1,2)),"00")&amp;"|"&amp;IF(AND(VALUE(RIGHT($U$1,2))&gt;=57,VALUE(RIGHT($U$1,2))&lt;=63),$D269,"COMUM"),GABARITO!$D:$D,0)),1,0))</f>
        <v/>
      </c>
      <c r="V269" t="str">
        <f>IF(RESPOSTAS!W269="","",IF(UPPER(RESPOSTAS!W269)=INDEX(GABARITO!$C:$C,MATCH(TEXT(VALUE(RIGHT($E$1,2)),"00")&amp;"|"&amp;IF(AND(VALUE(RIGHT($E$1,2))&gt;=57,VALUE(RIGHT($E$1,2))&lt;=63),$D269,"COMUM"),GABARITO!$D:$D,0)),1,0))</f>
        <v/>
      </c>
      <c r="W269" t="str">
        <f>IF(RESPOSTAS!X269="","",IF(UPPER(RESPOSTAS!X269)=INDEX(GABARITO!$C:$C,MATCH(TEXT(VALUE(RIGHT($W$1,2)),"00")&amp;"|"&amp;IF(AND(VALUE(RIGHT($W$1,2))&gt;=57,VALUE(RIGHT($W$1,2))&lt;=63),$D269,"COMUM"),GABARITO!$D:$D,0)),1,0))</f>
        <v/>
      </c>
      <c r="X269" t="str">
        <f>IF(RESPOSTAS!Y269="","",IF(UPPER(RESPOSTAS!Y269)=INDEX(GABARITO!$C:$C,MATCH(TEXT(VALUE(RIGHT($X$1,2)),"00")&amp;"|"&amp;IF(AND(VALUE(RIGHT($X$1,2))&gt;=57,VALUE(RIGHT($X$1,2))&lt;=63),$D269,"COMUM"),GABARITO!$D:$D,0)),1,0))</f>
        <v/>
      </c>
      <c r="Y269" t="str">
        <f>IF(RESPOSTAS!Z269="","",IF(UPPER(RESPOSTAS!Z269)=INDEX(GABARITO!$C:$C,MATCH(TEXT(VALUE(RIGHT($Y$1,2)),"00")&amp;"|"&amp;IF(AND(VALUE(RIGHT($Y$1,2))&gt;=57,VALUE(RIGHT($Y$1,2))&lt;=63),$D269,"COMUM"),GABARITO!$D:$D,0)),1,0))</f>
        <v/>
      </c>
      <c r="Z269" t="str">
        <f>IF(RESPOSTAS!AA269="","",IF(UPPER(RESPOSTAS!AA269)=INDEX(GABARITO!$C:$C,MATCH(TEXT(VALUE(RIGHT($Z$1,2)),"00")&amp;"|"&amp;IF(AND(VALUE(RIGHT($Z$1,2))&gt;=57,VALUE(RIGHT($Z$1,2))&lt;=63),$D269,"COMUM"),GABARITO!$D:$D,0)),1,0))</f>
        <v/>
      </c>
      <c r="AA269" t="str">
        <f>IF(RESPOSTAS!AB269="","",IF(UPPER(RESPOSTAS!AB269)=INDEX(GABARITO!$C:$C,MATCH(TEXT(VALUE(RIGHT($AA$1,2)),"00")&amp;"|"&amp;IF(AND(VALUE(RIGHT($AA$1,2))&gt;=57,VALUE(RIGHT($AA$1,2))&lt;=63),$D269,"COMUM"),GABARITO!$D:$D,0)),1,0))</f>
        <v/>
      </c>
      <c r="AB269" t="str">
        <f>IF(RESPOSTAS!AC269="","",IF(UPPER(RESPOSTAS!AC269)=INDEX(GABARITO!$C:$C,MATCH(TEXT(VALUE(RIGHT($AB$1,2)),"00")&amp;"|"&amp;IF(AND(VALUE(RIGHT($AB$1,2))&gt;=57,VALUE(RIGHT($AB$1,2))&lt;=63),$D269,"COMUM"),GABARITO!$D:$D,0)),1,0))</f>
        <v/>
      </c>
      <c r="AC269" t="str">
        <f>IF(RESPOSTAS!AD269="","",IF(UPPER(RESPOSTAS!AD269)=INDEX(GABARITO!$C:$C,MATCH(TEXT(VALUE(RIGHT($AC$1,2)),"00")&amp;"|"&amp;IF(AND(VALUE(RIGHT($AC$1,2))&gt;=57,VALUE(RIGHT($AC$1,2))&lt;=63),$D269,"COMUM"),GABARITO!$D:$D,0)),1,0))</f>
        <v/>
      </c>
      <c r="AD269" t="str">
        <f>IF(RESPOSTAS!AE269="","",IF(UPPER(RESPOSTAS!AE269)=INDEX(GABARITO!$C:$C,MATCH(TEXT(VALUE(RIGHT($AD$1,2)),"00")&amp;"|"&amp;IF(AND(VALUE(RIGHT($AD$1,2))&gt;=57,VALUE(RIGHT($AD$1,2))&lt;=63),$D269,"COMUM"),GABARITO!$D:$D,0)),1,0))</f>
        <v/>
      </c>
      <c r="AE269" t="str">
        <f>IF(RESPOSTAS!AF269="","",IF(UPPER(RESPOSTAS!AF269)=INDEX(GABARITO!$C:$C,MATCH(TEXT(VALUE(RIGHT($AE$1,2)),"00")&amp;"|"&amp;IF(AND(VALUE(RIGHT($AE$1,2))&gt;=57,VALUE(RIGHT($AE$1,2))&lt;=63),$D269,"COMUM"),GABARITO!$D:$D,0)),1,0))</f>
        <v/>
      </c>
      <c r="AF269" t="str">
        <f>IF(RESPOSTAS!AG269="","",IF(UPPER(RESPOSTAS!AG269)=INDEX(GABARITO!$C:$C,MATCH(TEXT(VALUE(RIGHT($AF$1,2)),"00")&amp;"|"&amp;IF(AND(VALUE(RIGHT($AF$1,2))&gt;=57,VALUE(RIGHT($AF$1,2))&lt;=63),$D269,"COMUM"),GABARITO!$D:$D,0)),1,0))</f>
        <v/>
      </c>
      <c r="AG269" t="str">
        <f>IF(RESPOSTAS!AH269="","",IF(UPPER(RESPOSTAS!AH269)=INDEX(GABARITO!$C:$C,MATCH(TEXT(VALUE(RIGHT($AG$1,2)),"00")&amp;"|"&amp;IF(AND(VALUE(RIGHT($AG$1,2))&gt;=57,VALUE(RIGHT($AG$1,2))&lt;=63),$D269,"COMUM"),GABARITO!$D:$D,0)),1,0))</f>
        <v/>
      </c>
      <c r="AH269" t="str">
        <f>IF(RESPOSTAS!AI269="","",IF(UPPER(RESPOSTAS!AI269)=INDEX(GABARITO!$C:$C,MATCH(TEXT(VALUE(RIGHT($AH$1,2)),"00")&amp;"|"&amp;IF(AND(VALUE(RIGHT($AH$1,2))&gt;=57,VALUE(RIGHT($AH$1,2))&lt;=63),$D269,"COMUM"),GABARITO!$D:$D,0)),1,0))</f>
        <v/>
      </c>
      <c r="AI269" t="str">
        <f>IF(RESPOSTAS!AJ269="","",IF(UPPER(RESPOSTAS!AJ269)=INDEX(GABARITO!$C:$C,MATCH(TEXT(VALUE(RIGHT($AI$1,2)),"00")&amp;"|"&amp;IF(AND(VALUE(RIGHT($AI$1,2))&gt;=57,VALUE(RIGHT($AI$1,2))&lt;=63),$D269,"COMUM"),GABARITO!$D:$D,0)),1,0))</f>
        <v/>
      </c>
      <c r="AJ269" t="str">
        <f>IF(RESPOSTAS!AK269="","",IF(UPPER(RESPOSTAS!AK269)=INDEX(GABARITO!$C:$C,MATCH(TEXT(VALUE(RIGHT($AJ$1,2)),"00")&amp;"|"&amp;IF(AND(VALUE(RIGHT($AJ$1,2))&gt;=57,VALUE(RIGHT($AJ$1,2))&lt;=63),$D269,"COMUM"),GABARITO!$D:$D,0)),1,0))</f>
        <v/>
      </c>
      <c r="AK269" t="str">
        <f>IF(RESPOSTAS!AL269="","",IF(UPPER(RESPOSTAS!AL269)=INDEX(GABARITO!$C:$C,MATCH(TEXT(VALUE(RIGHT($AK$1,2)),"00")&amp;"|"&amp;IF(AND(VALUE(RIGHT($AK$1,2))&gt;=57,VALUE(RIGHT($AK$1,2))&lt;=63),$D269,"COMUM"),GABARITO!$D:$D,0)),1,0))</f>
        <v/>
      </c>
      <c r="AL269" t="str">
        <f>IF(RESPOSTAS!AM269="","",IF(UPPER(RESPOSTAS!AM269)=INDEX(GABARITO!$C:$C,MATCH(TEXT(VALUE(RIGHT($AL$1,2)),"00")&amp;"|"&amp;IF(AND(VALUE(RIGHT($AL$1,2))&gt;=57,VALUE(RIGHT($AL$1,2))&lt;=63),$D269,"COMUM"),GABARITO!$D:$D,0)),1,0))</f>
        <v/>
      </c>
      <c r="AM269" t="str">
        <f>IF(RESPOSTAS!AN269="","",IF(UPPER(RESPOSTAS!AN269)=INDEX(GABARITO!$C:$C,MATCH(TEXT(VALUE(RIGHT($AM$1,2)),"00")&amp;"|"&amp;IF(AND(VALUE(RIGHT($AM$1,2))&gt;=57,VALUE(RIGHT($AM$1,2))&lt;=63),$D269,"COMUM"),GABARITO!$D:$D,0)),1,0))</f>
        <v/>
      </c>
      <c r="AN269" t="str">
        <f>IF(RESPOSTAS!AO269="","",IF(UPPER(RESPOSTAS!AO269)=INDEX(GABARITO!$C:$C,MATCH(TEXT(VALUE(RIGHT($AN$1,2)),"00")&amp;"|"&amp;IF(AND(VALUE(RIGHT($AN$1,2))&gt;=57,VALUE(RIGHT($AN$1,2))&lt;=63),$D269,"COMUM"),GABARITO!$D:$D,0)),1,0))</f>
        <v/>
      </c>
      <c r="AO269" t="str">
        <f>IF(RESPOSTAS!AP269="","",IF(UPPER(RESPOSTAS!AP269)=INDEX(GABARITO!$C:$C,MATCH(TEXT(VALUE(RIGHT($AO$1,2)),"00")&amp;"|"&amp;IF(AND(VALUE(RIGHT($AO$1,2))&gt;=57,VALUE(RIGHT($AO$1,2))&lt;=63),$D269,"COMUM"),GABARITO!$D:$D,0)),1,0))</f>
        <v/>
      </c>
      <c r="AP269" t="str">
        <f>IF(RESPOSTAS!AQ269="","",IF(UPPER(RESPOSTAS!AQ269)=INDEX(GABARITO!$C:$C,MATCH(TEXT(VALUE(RIGHT($AP$1,2)),"00")&amp;"|"&amp;IF(AND(VALUE(RIGHT($AP$1,2))&gt;=57,VALUE(RIGHT($AP$1,2))&lt;=63),$D269,"COMUM"),GABARITO!$D:$D,0)),1,0))</f>
        <v/>
      </c>
      <c r="AQ269" t="str">
        <f>IF(RESPOSTAS!AR269="","",IF(UPPER(RESPOSTAS!AR269)=INDEX(GABARITO!$C:$C,MATCH(TEXT(VALUE(RIGHT($AQ$1,2)),"00")&amp;"|"&amp;IF(AND(VALUE(RIGHT($AQ$1,2))&gt;=57,VALUE(RIGHT($AQ$1,2))&lt;=63),$D269,"COMUM"),GABARITO!$D:$D,0)),1,0))</f>
        <v/>
      </c>
      <c r="AR269" t="str">
        <f>IF(RESPOSTAS!AS269="","",IF(UPPER(RESPOSTAS!AS269)=INDEX(GABARITO!$C:$C,MATCH(TEXT(VALUE(RIGHT($AR$1,2)),"00")&amp;"|"&amp;IF(AND(VALUE(RIGHT($AR$1,2))&gt;=57,VALUE(RIGHT($AR$1,2))&lt;=63),$D269,"COMUM"),GABARITO!$D:$D,0)),1,0))</f>
        <v/>
      </c>
      <c r="AS269" t="str">
        <f>IF(RESPOSTAS!AT269="","",IF(UPPER(RESPOSTAS!AT269)=INDEX(GABARITO!$C:$C,MATCH(TEXT(VALUE(RIGHT($AS$1,2)),"00")&amp;"|"&amp;IF(AND(VALUE(RIGHT($AS$1,2))&gt;=57,VALUE(RIGHT($AS$1,2))&lt;=63),$D269,"COMUM"),GABARITO!$D:$D,0)),1,0))</f>
        <v/>
      </c>
      <c r="AT269" t="str">
        <f>IF(RESPOSTAS!AU269="","",IF(UPPER(RESPOSTAS!AU269)=INDEX(GABARITO!$C:$C,MATCH(TEXT(VALUE(RIGHT($AT$1,2)),"00")&amp;"|"&amp;IF(AND(VALUE(RIGHT($AT$1,2))&gt;=57,VALUE(RIGHT($AT$1,2))&lt;=63),$D269,"COMUM"),GABARITO!$D:$D,0)),1,0))</f>
        <v/>
      </c>
      <c r="AU269" t="str">
        <f>IF(RESPOSTAS!AV269="","",IF(UPPER(RESPOSTAS!AV269)=INDEX(GABARITO!$C:$C,MATCH(TEXT(VALUE(RIGHT($AU$1,2)),"00")&amp;"|"&amp;IF(AND(VALUE(RIGHT($AU$1,2))&gt;=57,VALUE(RIGHT($AU$1,2))&lt;=63),$D269,"COMUM"),GABARITO!$D:$D,0)),1,0))</f>
        <v/>
      </c>
      <c r="AV269" t="str">
        <f>IF(RESPOSTAS!AW269="","",IF(UPPER(RESPOSTAS!AW269)=INDEX(GABARITO!$C:$C,MATCH(TEXT(VALUE(RIGHT($AV$1,2)),"00")&amp;"|"&amp;IF(AND(VALUE(RIGHT($AV$1,2))&gt;=57,VALUE(RIGHT($AV$1,2))&lt;=63),$D269,"COMUM"),GABARITO!$D:$D,0)),1,0))</f>
        <v/>
      </c>
      <c r="AW269" t="str">
        <f>IF(RESPOSTAS!AX269="","",IF(UPPER(RESPOSTAS!AX269)=INDEX(GABARITO!$C:$C,MATCH(TEXT(VALUE(RIGHT($AW$1,2)),"00")&amp;"|"&amp;IF(AND(VALUE(RIGHT($AW$1,2))&gt;=57,VALUE(RIGHT($AW$1,2))&lt;=63),$D269,"COMUM"),GABARITO!$D:$D,0)),1,0))</f>
        <v/>
      </c>
      <c r="AX269" t="str">
        <f>IF(RESPOSTAS!AY269="","",IF(UPPER(RESPOSTAS!AY269)=INDEX(GABARITO!$C:$C,MATCH(TEXT(VALUE(RIGHT($AX$1,2)),"00")&amp;"|"&amp;IF(AND(VALUE(RIGHT($AX$1,2))&gt;=57,VALUE(RIGHT($AX$1,2))&lt;=63),$D269,"COMUM"),GABARITO!$D:$D,0)),1,0))</f>
        <v/>
      </c>
      <c r="AY269" t="str">
        <f>IF(RESPOSTAS!AZ269="","",IF(UPPER(RESPOSTAS!AZ269)=INDEX(GABARITO!$C:$C,MATCH(TEXT(VALUE(RIGHT($AY$1,2)),"00")&amp;"|"&amp;IF(AND(VALUE(RIGHT($AY$1,2))&gt;=57,VALUE(RIGHT($AY$1,2))&lt;=63),$D269,"COMUM"),GABARITO!$D:$D,0)),1,0))</f>
        <v/>
      </c>
      <c r="AZ269" t="str">
        <f>IF(RESPOSTAS!BA269="","",IF(UPPER(RESPOSTAS!BA269)=INDEX(GABARITO!$C:$C,MATCH(TEXT(VALUE(RIGHT($AZ$1,2)),"00")&amp;"|"&amp;IF(AND(VALUE(RIGHT($AZ$1,2))&gt;=57,VALUE(RIGHT($AZ$1,2))&lt;=63),$D269,"COMUM"),GABARITO!$D:$D,0)),1,0))</f>
        <v/>
      </c>
      <c r="BA269" t="str">
        <f>IF(RESPOSTAS!BB269="","",IF(UPPER(RESPOSTAS!BB269)=INDEX(GABARITO!$C:$C,MATCH(TEXT(VALUE(RIGHT($BA$1,2)),"00")&amp;"|"&amp;IF(AND(VALUE(RIGHT($BA$1,2))&gt;=57,VALUE(RIGHT($BA$1,2))&lt;=63),$D269,"COMUM"),GABARITO!$D:$D,0)),1,0))</f>
        <v/>
      </c>
      <c r="BB269" t="str">
        <f>IF(RESPOSTAS!BC269="","",IF(UPPER(RESPOSTAS!BC269)=INDEX(GABARITO!$C:$C,MATCH(TEXT(VALUE(RIGHT($BB$1,2)),"00")&amp;"|"&amp;IF(AND(VALUE(RIGHT($BB$1,2))&gt;=57,VALUE(RIGHT($BB$1,2))&lt;=63),$D269,"COMUM"),GABARITO!$D:$D,0)),1,0))</f>
        <v/>
      </c>
      <c r="BC269" t="str">
        <f>IF(RESPOSTAS!BD269="","",IF(UPPER(RESPOSTAS!BD269)=INDEX(GABARITO!$C:$C,MATCH(TEXT(VALUE(RIGHT($BC$1,2)),"00")&amp;"|"&amp;IF(AND(VALUE(RIGHT($BC$1,2))&gt;=57,VALUE(RIGHT($BC$1,2))&lt;=63),$D269,"COMUM"),GABARITO!$D:$D,0)),1,0))</f>
        <v/>
      </c>
      <c r="BD269" t="str">
        <f>IF(RESPOSTAS!BE269="","",IF(UPPER(RESPOSTAS!BE269)=INDEX(GABARITO!$C:$C,MATCH(TEXT(VALUE(RIGHT($BD$1,2)),"00")&amp;"|"&amp;IF(AND(VALUE(RIGHT($BD$1,2))&gt;=57,VALUE(RIGHT($BD$1,2))&lt;=63),$D269,"COMUM"),GABARITO!$D:$D,0)),1,0))</f>
        <v/>
      </c>
      <c r="BE269" t="str">
        <f>IF(RESPOSTAS!BF269="","",IF(UPPER(RESPOSTAS!BF269)=INDEX(GABARITO!$C:$C,MATCH(TEXT(VALUE(RIGHT($BE$1,2)),"00")&amp;"|"&amp;IF(AND(VALUE(RIGHT($BE$1,2))&gt;=57,VALUE(RIGHT($BE$1,2))&lt;=63),$D269,"COMUM"),GABARITO!$D:$D,0)),1,0))</f>
        <v/>
      </c>
      <c r="BF269" t="str">
        <f>IF(RESPOSTAS!BG269="","",IF(UPPER(RESPOSTAS!BG269)=INDEX(GABARITO!$C:$C,MATCH(TEXT(VALUE(RIGHT($BF$1,2)),"00")&amp;"|"&amp;IF(AND(VALUE(RIGHT($BF$1,2))&gt;=57,VALUE(RIGHT($BF$1,2))&lt;=63),$D269,"COMUM"),GABARITO!$D:$D,0)),1,0))</f>
        <v/>
      </c>
      <c r="BG269" t="str">
        <f>IF(RESPOSTAS!BH269="","",IF(UPPER(RESPOSTAS!BH269)=INDEX(GABARITO!$C:$C,MATCH(TEXT(VALUE(RIGHT($BG$1,2)),"00")&amp;"|"&amp;IF(AND(VALUE(RIGHT($BG$1,2))&gt;=57,VALUE(RIGHT($BG$1,2))&lt;=63),$D269,"COMUM"),GABARITO!$D:$D,0)),1,0))</f>
        <v/>
      </c>
      <c r="BH269" t="str">
        <f>IF(RESPOSTAS!BI269="","",IF(UPPER(RESPOSTAS!BI269)=INDEX(GABARITO!$C:$C,MATCH(TEXT(VALUE(RIGHT($BH$1,2)),"00")&amp;"|"&amp;IF(AND(VALUE(RIGHT($BH$1,2))&gt;=57,VALUE(RIGHT($BH$1,2))&lt;=63),$D269,"COMUM"),GABARITO!$D:$D,0)),1,0))</f>
        <v/>
      </c>
      <c r="BI269" t="str">
        <f>IF(RESPOSTAS!BJ269="","",IF(UPPER(RESPOSTAS!BJ269)=INDEX(GABARITO!$C:$C,MATCH(TEXT(VALUE(RIGHT($BI$1,2)),"00")&amp;"|"&amp;IF(AND(VALUE(RIGHT($BI$1,2))&gt;=57,VALUE(RIGHT($BI$1,2))&lt;=63),$D269,"COMUM"),GABARITO!$D:$D,0)),1,0))</f>
        <v/>
      </c>
      <c r="BJ269" t="str">
        <f>IF(RESPOSTAS!BK269="","",IF(UPPER(RESPOSTAS!BK269)=INDEX(GABARITO!$C:$C,MATCH(TEXT(VALUE(RIGHT($BJ$1,2)),"00")&amp;"|"&amp;IF(AND(VALUE(RIGHT($BJ$1,2))&gt;=57,VALUE(RIGHT($BJ$1,2))&lt;=63),$D269,"COMUM"),GABARITO!$D:$D,0)),1,0))</f>
        <v/>
      </c>
      <c r="BK269" t="str">
        <f>IF(RESPOSTAS!BL269="","",IF(UPPER(RESPOSTAS!BL269)=INDEX(GABARITO!$C:$C,MATCH(TEXT(VALUE(RIGHT($BK$1,2)),"00")&amp;"|"&amp;IF(AND(VALUE(RIGHT($BK$1,2))&gt;=57,VALUE(RIGHT($BK$1,2))&lt;=63),$D269,"COMUM"),GABARITO!$D:$D,0)),1,0))</f>
        <v/>
      </c>
      <c r="BL269" t="str">
        <f>IF(RESPOSTAS!BM269="","",IF(UPPER(RESPOSTAS!BM269)=INDEX(GABARITO!$C:$C,MATCH(TEXT(VALUE(RIGHT($BL$1,2)),"00")&amp;"|"&amp;IF(AND(VALUE(RIGHT($BL$1,2))&gt;=57,VALUE(RIGHT($BL$1,2))&lt;=63),$D269,"COMUM"),GABARITO!$D:$D,0)),1,0))</f>
        <v/>
      </c>
      <c r="BM269" t="str">
        <f>IF(RESPOSTAS!BN269="","",IF(UPPER(RESPOSTAS!BN269)=INDEX(GABARITO!$C:$C,MATCH(TEXT(VALUE(RIGHT($BM$1,2)),"00")&amp;"|"&amp;IF(AND(VALUE(RIGHT($BM$1,2))&gt;=57,VALUE(RIGHT($BM$1,2))&lt;=63),$D269,"COMUM"),GABARITO!$D:$D,0)),1,0))</f>
        <v/>
      </c>
      <c r="BN269" t="str">
        <f>IF(RESPOSTAS!BO269="","",IF(UPPER(RESPOSTAS!BO269)=INDEX(GABARITO!$C:$C,MATCH(TEXT(VALUE(RIGHT($BN$1,2)),"00")&amp;"|"&amp;IF(AND(VALUE(RIGHT($BN$1,2))&gt;=57,VALUE(RIGHT($BN$1,2))&lt;=63),$D269,"COMUM"),GABARITO!$D:$D,0)),1,0))</f>
        <v/>
      </c>
      <c r="BO269" t="str">
        <f>IF(RESPOSTAS!BP269="","",IF(UPPER(RESPOSTAS!BP269)=INDEX(GABARITO!$C:$C,MATCH(TEXT(VALUE(RIGHT($BO$1,2)),"00")&amp;"|"&amp;IF(AND(VALUE(RIGHT($BO$1,2))&gt;=57,VALUE(RIGHT($BO$1,2))&lt;=63),$D269,"COMUM"),GABARITO!$D:$D,0)),1,0))</f>
        <v/>
      </c>
      <c r="BP269">
        <f>COUNTIF(RESPOSTAS!F269:BP269,"&lt;&gt;")</f>
        <v>0</v>
      </c>
      <c r="BQ269" t="str">
        <f t="shared" si="42"/>
        <v/>
      </c>
      <c r="BR269" s="10" t="str">
        <f t="shared" si="43"/>
        <v/>
      </c>
      <c r="BT269" s="11" t="str">
        <f t="shared" si="45"/>
        <v/>
      </c>
      <c r="BU269" s="11" t="str">
        <f t="shared" si="46"/>
        <v/>
      </c>
      <c r="BV269" s="11" t="str">
        <f t="shared" si="47"/>
        <v/>
      </c>
      <c r="BW269" s="11" t="str">
        <f t="shared" si="48"/>
        <v/>
      </c>
      <c r="BX269" s="11" t="str">
        <f t="shared" si="49"/>
        <v/>
      </c>
      <c r="BY269" s="11" t="str">
        <f t="shared" si="50"/>
        <v/>
      </c>
      <c r="BZ269" s="3" t="str">
        <f t="shared" si="44"/>
        <v/>
      </c>
      <c r="CA269" s="3" t="e">
        <f t="shared" si="41"/>
        <v>#VALUE!</v>
      </c>
    </row>
    <row r="270" spans="1:79" x14ac:dyDescent="0.25">
      <c r="A270" t="str">
        <f>IF(RESPOSTAS!A270="","",RESPOSTAS!A270)</f>
        <v/>
      </c>
      <c r="B270" t="str">
        <f>IF(RESPOSTAS!C270="","",RESPOSTAS!C270)</f>
        <v/>
      </c>
      <c r="C270" t="str">
        <f>IF(RESPOSTAS!D270="","",RESPOSTAS!D270)</f>
        <v/>
      </c>
      <c r="D270" t="str">
        <f>IF(RESPOSTAS!E270="","",RESPOSTAS!E270)</f>
        <v/>
      </c>
      <c r="E270" t="str">
        <f>IF(RESPOSTAS!F270="","",IF(UPPER(RESPOSTAS!F270)=INDEX(GABARITO!$C:$C,MATCH(TEXT(VALUE(RIGHT($E$1,2)),"00")&amp;"|"&amp;IF(AND(VALUE(RIGHT($E$1,2))&gt;=57,VALUE(RIGHT($E$1,2))&lt;=63),$D270,"COMUM"),GABARITO!$D:$D,0)),1,0))</f>
        <v/>
      </c>
      <c r="F270" t="str">
        <f>IF(RESPOSTAS!G270="","",IF(UPPER(RESPOSTAS!G270)=INDEX(GABARITO!$C:$C,MATCH(TEXT(VALUE(RIGHT($F$1,2)),"00")&amp;"|"&amp;IF(AND(VALUE(RIGHT($F$1,2))&gt;=57,VALUE(RIGHT($F$1,2))&lt;=63),$D270,"COMUM"),GABARITO!$D:$D,0)),1,0))</f>
        <v/>
      </c>
      <c r="G270" t="str">
        <f>IF(RESPOSTAS!H270="","",IF(UPPER(RESPOSTAS!H270)=INDEX(GABARITO!$C:$C,MATCH(TEXT(VALUE(RIGHT($G$1,2)),"00")&amp;"|"&amp;IF(AND(VALUE(RIGHT($G$1,2))&gt;=57,VALUE(RIGHT($G$1,2))&lt;=63),$D270,"COMUM"),GABARITO!$D:$D,0)),1,0))</f>
        <v/>
      </c>
      <c r="H270" t="str">
        <f>IF(RESPOSTAS!I270="","",IF(UPPER(RESPOSTAS!I270)=INDEX(GABARITO!$C:$C,MATCH(TEXT(VALUE(RIGHT($H$1,2)),"00")&amp;"|"&amp;IF(AND(VALUE(RIGHT($H$1,2))&gt;=57,VALUE(RIGHT($H$1,2))&lt;=63),$D270,"COMUM"),GABARITO!$D:$D,0)),1,0))</f>
        <v/>
      </c>
      <c r="I270" t="str">
        <f>IF(RESPOSTAS!J270="","",IF(UPPER(RESPOSTAS!J270)=INDEX(GABARITO!$C:$C,MATCH(TEXT(VALUE(RIGHT($I$1,2)),"00")&amp;"|"&amp;IF(AND(VALUE(RIGHT($I$1,2))&gt;=57,VALUE(RIGHT($I$1,2))&lt;=63),$D270,"COMUM"),GABARITO!$D:$D,0)),1,0))</f>
        <v/>
      </c>
      <c r="J270" t="str">
        <f>IF(RESPOSTAS!K270="","",IF(UPPER(RESPOSTAS!K270)=INDEX(GABARITO!$C:$C,MATCH(TEXT(VALUE(RIGHT($J$1,2)),"00")&amp;"|"&amp;IF(AND(VALUE(RIGHT($J$1,2))&gt;=57,VALUE(RIGHT($J$1,2))&lt;=63),$D270,"COMUM"),GABARITO!$D:$D,0)),1,0))</f>
        <v/>
      </c>
      <c r="K270" t="str">
        <f>IF(RESPOSTAS!L270="","",IF(UPPER(RESPOSTAS!L270)=INDEX(GABARITO!$C:$C,MATCH(TEXT(VALUE(RIGHT($K$1,2)),"00")&amp;"|"&amp;IF(AND(VALUE(RIGHT($K$1,2))&gt;=57,VALUE(RIGHT($K$1,2))&lt;=63),$D270,"COMUM"),GABARITO!$D:$D,0)),1,0))</f>
        <v/>
      </c>
      <c r="L270" t="str">
        <f>IF(RESPOSTAS!M270="","",IF(UPPER(RESPOSTAS!M270)=INDEX(GABARITO!$C:$C,MATCH(TEXT(VALUE(RIGHT($L$1,2)),"00")&amp;"|"&amp;IF(AND(VALUE(RIGHT($L$1,2))&gt;=57,VALUE(RIGHT($L$1,2))&lt;=63),$D270,"COMUM"),GABARITO!$D:$D,0)),1,0))</f>
        <v/>
      </c>
      <c r="M270" t="str">
        <f>IF(RESPOSTAS!N270="","",IF(UPPER(RESPOSTAS!N270)=INDEX(GABARITO!$C:$C,MATCH(TEXT(VALUE(RIGHT($M$1,2)),"00")&amp;"|"&amp;IF(AND(VALUE(RIGHT($M$1,2))&gt;=57,VALUE(RIGHT($M$1,2))&lt;=63),$D270,"COMUM"),GABARITO!$D:$D,0)),1,0))</f>
        <v/>
      </c>
      <c r="N270" t="str">
        <f>IF(RESPOSTAS!O270="","",IF(UPPER(RESPOSTAS!O270)=INDEX(GABARITO!$C:$C,MATCH(TEXT(VALUE(RIGHT($E$1,2)),"00")&amp;"|"&amp;IF(AND(VALUE(RIGHT($E$1,2))&gt;=57,VALUE(RIGHT($E$1,2))&lt;=63),$D270,"COMUM"),GABARITO!$D:$D,0)),1,0))</f>
        <v/>
      </c>
      <c r="O270" t="str">
        <f>IF(RESPOSTAS!P270="","",IF(UPPER(RESPOSTAS!P270)=INDEX(GABARITO!$C:$C,MATCH(TEXT(VALUE(RIGHT($O$1,2)),"00")&amp;"|"&amp;IF(AND(VALUE(RIGHT($O$1,2))&gt;=57,VALUE(RIGHT($O$1,2))&lt;=63),$D270,"COMUM"),GABARITO!$D:$D,0)),1,0))</f>
        <v/>
      </c>
      <c r="P270" t="str">
        <f>IF(RESPOSTAS!Q270="","",IF(UPPER(RESPOSTAS!Q270)=INDEX(GABARITO!$C:$C,MATCH(TEXT(VALUE(RIGHT($P$1,2)),"00")&amp;"|"&amp;IF(AND(VALUE(RIGHT($P$1,2))&gt;=57,VALUE(RIGHT($P$1,2))&lt;=63),$D270,"COMUM"),GABARITO!$D:$D,0)),1,0))</f>
        <v/>
      </c>
      <c r="Q270" t="str">
        <f>IF(RESPOSTAS!R270="","",IF(UPPER(RESPOSTAS!R270)=INDEX(GABARITO!$C:$C,MATCH(TEXT(VALUE(RIGHT($Q$1,2)),"00")&amp;"|"&amp;IF(AND(VALUE(RIGHT($Q$1,2))&gt;=57,VALUE(RIGHT($Q$1,2))&lt;=63),$D270,"COMUM"),GABARITO!$D:$D,0)),1,0))</f>
        <v/>
      </c>
      <c r="R270" t="str">
        <f>IF(RESPOSTAS!S270="","",IF(UPPER(RESPOSTAS!S270)=INDEX(GABARITO!$C:$C,MATCH(TEXT(VALUE(RIGHT($R$1,2)),"00")&amp;"|"&amp;IF(AND(VALUE(RIGHT($R$1,2))&gt;=57,VALUE(RIGHT($R$1,2))&lt;=63),$D270,"COMUM"),GABARITO!$D:$D,0)),1,0))</f>
        <v/>
      </c>
      <c r="S270" t="str">
        <f>IF(RESPOSTAS!T270="","",IF(UPPER(RESPOSTAS!T270)=INDEX(GABARITO!$C:$C,MATCH(TEXT(VALUE(RIGHT($S$1,2)),"00")&amp;"|"&amp;IF(AND(VALUE(RIGHT($S$1,2))&gt;=57,VALUE(RIGHT($S$1,2))&lt;=63),$D270,"COMUM"),GABARITO!$D:$D,0)),1,0))</f>
        <v/>
      </c>
      <c r="T270" t="str">
        <f>IF(RESPOSTAS!U270="","",IF(UPPER(RESPOSTAS!U270)=INDEX(GABARITO!$C:$C,MATCH(TEXT(VALUE(RIGHT($T$1,2)),"00")&amp;"|"&amp;IF(AND(VALUE(RIGHT($T$1,2))&gt;=57,VALUE(RIGHT($T$1,2))&lt;=63),$D270,"COMUM"),GABARITO!$D:$D,0)),1,0))</f>
        <v/>
      </c>
      <c r="U270" t="str">
        <f>IF(RESPOSTAS!V270="","",IF(UPPER(RESPOSTAS!V270)=INDEX(GABARITO!$C:$C,MATCH(TEXT(VALUE(RIGHT($U$1,2)),"00")&amp;"|"&amp;IF(AND(VALUE(RIGHT($U$1,2))&gt;=57,VALUE(RIGHT($U$1,2))&lt;=63),$D270,"COMUM"),GABARITO!$D:$D,0)),1,0))</f>
        <v/>
      </c>
      <c r="V270" t="str">
        <f>IF(RESPOSTAS!W270="","",IF(UPPER(RESPOSTAS!W270)=INDEX(GABARITO!$C:$C,MATCH(TEXT(VALUE(RIGHT($E$1,2)),"00")&amp;"|"&amp;IF(AND(VALUE(RIGHT($E$1,2))&gt;=57,VALUE(RIGHT($E$1,2))&lt;=63),$D270,"COMUM"),GABARITO!$D:$D,0)),1,0))</f>
        <v/>
      </c>
      <c r="W270" t="str">
        <f>IF(RESPOSTAS!X270="","",IF(UPPER(RESPOSTAS!X270)=INDEX(GABARITO!$C:$C,MATCH(TEXT(VALUE(RIGHT($W$1,2)),"00")&amp;"|"&amp;IF(AND(VALUE(RIGHT($W$1,2))&gt;=57,VALUE(RIGHT($W$1,2))&lt;=63),$D270,"COMUM"),GABARITO!$D:$D,0)),1,0))</f>
        <v/>
      </c>
      <c r="X270" t="str">
        <f>IF(RESPOSTAS!Y270="","",IF(UPPER(RESPOSTAS!Y270)=INDEX(GABARITO!$C:$C,MATCH(TEXT(VALUE(RIGHT($X$1,2)),"00")&amp;"|"&amp;IF(AND(VALUE(RIGHT($X$1,2))&gt;=57,VALUE(RIGHT($X$1,2))&lt;=63),$D270,"COMUM"),GABARITO!$D:$D,0)),1,0))</f>
        <v/>
      </c>
      <c r="Y270" t="str">
        <f>IF(RESPOSTAS!Z270="","",IF(UPPER(RESPOSTAS!Z270)=INDEX(GABARITO!$C:$C,MATCH(TEXT(VALUE(RIGHT($Y$1,2)),"00")&amp;"|"&amp;IF(AND(VALUE(RIGHT($Y$1,2))&gt;=57,VALUE(RIGHT($Y$1,2))&lt;=63),$D270,"COMUM"),GABARITO!$D:$D,0)),1,0))</f>
        <v/>
      </c>
      <c r="Z270" t="str">
        <f>IF(RESPOSTAS!AA270="","",IF(UPPER(RESPOSTAS!AA270)=INDEX(GABARITO!$C:$C,MATCH(TEXT(VALUE(RIGHT($Z$1,2)),"00")&amp;"|"&amp;IF(AND(VALUE(RIGHT($Z$1,2))&gt;=57,VALUE(RIGHT($Z$1,2))&lt;=63),$D270,"COMUM"),GABARITO!$D:$D,0)),1,0))</f>
        <v/>
      </c>
      <c r="AA270" t="str">
        <f>IF(RESPOSTAS!AB270="","",IF(UPPER(RESPOSTAS!AB270)=INDEX(GABARITO!$C:$C,MATCH(TEXT(VALUE(RIGHT($AA$1,2)),"00")&amp;"|"&amp;IF(AND(VALUE(RIGHT($AA$1,2))&gt;=57,VALUE(RIGHT($AA$1,2))&lt;=63),$D270,"COMUM"),GABARITO!$D:$D,0)),1,0))</f>
        <v/>
      </c>
      <c r="AB270" t="str">
        <f>IF(RESPOSTAS!AC270="","",IF(UPPER(RESPOSTAS!AC270)=INDEX(GABARITO!$C:$C,MATCH(TEXT(VALUE(RIGHT($AB$1,2)),"00")&amp;"|"&amp;IF(AND(VALUE(RIGHT($AB$1,2))&gt;=57,VALUE(RIGHT($AB$1,2))&lt;=63),$D270,"COMUM"),GABARITO!$D:$D,0)),1,0))</f>
        <v/>
      </c>
      <c r="AC270" t="str">
        <f>IF(RESPOSTAS!AD270="","",IF(UPPER(RESPOSTAS!AD270)=INDEX(GABARITO!$C:$C,MATCH(TEXT(VALUE(RIGHT($AC$1,2)),"00")&amp;"|"&amp;IF(AND(VALUE(RIGHT($AC$1,2))&gt;=57,VALUE(RIGHT($AC$1,2))&lt;=63),$D270,"COMUM"),GABARITO!$D:$D,0)),1,0))</f>
        <v/>
      </c>
      <c r="AD270" t="str">
        <f>IF(RESPOSTAS!AE270="","",IF(UPPER(RESPOSTAS!AE270)=INDEX(GABARITO!$C:$C,MATCH(TEXT(VALUE(RIGHT($AD$1,2)),"00")&amp;"|"&amp;IF(AND(VALUE(RIGHT($AD$1,2))&gt;=57,VALUE(RIGHT($AD$1,2))&lt;=63),$D270,"COMUM"),GABARITO!$D:$D,0)),1,0))</f>
        <v/>
      </c>
      <c r="AE270" t="str">
        <f>IF(RESPOSTAS!AF270="","",IF(UPPER(RESPOSTAS!AF270)=INDEX(GABARITO!$C:$C,MATCH(TEXT(VALUE(RIGHT($AE$1,2)),"00")&amp;"|"&amp;IF(AND(VALUE(RIGHT($AE$1,2))&gt;=57,VALUE(RIGHT($AE$1,2))&lt;=63),$D270,"COMUM"),GABARITO!$D:$D,0)),1,0))</f>
        <v/>
      </c>
      <c r="AF270" t="str">
        <f>IF(RESPOSTAS!AG270="","",IF(UPPER(RESPOSTAS!AG270)=INDEX(GABARITO!$C:$C,MATCH(TEXT(VALUE(RIGHT($AF$1,2)),"00")&amp;"|"&amp;IF(AND(VALUE(RIGHT($AF$1,2))&gt;=57,VALUE(RIGHT($AF$1,2))&lt;=63),$D270,"COMUM"),GABARITO!$D:$D,0)),1,0))</f>
        <v/>
      </c>
      <c r="AG270" t="str">
        <f>IF(RESPOSTAS!AH270="","",IF(UPPER(RESPOSTAS!AH270)=INDEX(GABARITO!$C:$C,MATCH(TEXT(VALUE(RIGHT($AG$1,2)),"00")&amp;"|"&amp;IF(AND(VALUE(RIGHT($AG$1,2))&gt;=57,VALUE(RIGHT($AG$1,2))&lt;=63),$D270,"COMUM"),GABARITO!$D:$D,0)),1,0))</f>
        <v/>
      </c>
      <c r="AH270" t="str">
        <f>IF(RESPOSTAS!AI270="","",IF(UPPER(RESPOSTAS!AI270)=INDEX(GABARITO!$C:$C,MATCH(TEXT(VALUE(RIGHT($AH$1,2)),"00")&amp;"|"&amp;IF(AND(VALUE(RIGHT($AH$1,2))&gt;=57,VALUE(RIGHT($AH$1,2))&lt;=63),$D270,"COMUM"),GABARITO!$D:$D,0)),1,0))</f>
        <v/>
      </c>
      <c r="AI270" t="str">
        <f>IF(RESPOSTAS!AJ270="","",IF(UPPER(RESPOSTAS!AJ270)=INDEX(GABARITO!$C:$C,MATCH(TEXT(VALUE(RIGHT($AI$1,2)),"00")&amp;"|"&amp;IF(AND(VALUE(RIGHT($AI$1,2))&gt;=57,VALUE(RIGHT($AI$1,2))&lt;=63),$D270,"COMUM"),GABARITO!$D:$D,0)),1,0))</f>
        <v/>
      </c>
      <c r="AJ270" t="str">
        <f>IF(RESPOSTAS!AK270="","",IF(UPPER(RESPOSTAS!AK270)=INDEX(GABARITO!$C:$C,MATCH(TEXT(VALUE(RIGHT($AJ$1,2)),"00")&amp;"|"&amp;IF(AND(VALUE(RIGHT($AJ$1,2))&gt;=57,VALUE(RIGHT($AJ$1,2))&lt;=63),$D270,"COMUM"),GABARITO!$D:$D,0)),1,0))</f>
        <v/>
      </c>
      <c r="AK270" t="str">
        <f>IF(RESPOSTAS!AL270="","",IF(UPPER(RESPOSTAS!AL270)=INDEX(GABARITO!$C:$C,MATCH(TEXT(VALUE(RIGHT($AK$1,2)),"00")&amp;"|"&amp;IF(AND(VALUE(RIGHT($AK$1,2))&gt;=57,VALUE(RIGHT($AK$1,2))&lt;=63),$D270,"COMUM"),GABARITO!$D:$D,0)),1,0))</f>
        <v/>
      </c>
      <c r="AL270" t="str">
        <f>IF(RESPOSTAS!AM270="","",IF(UPPER(RESPOSTAS!AM270)=INDEX(GABARITO!$C:$C,MATCH(TEXT(VALUE(RIGHT($AL$1,2)),"00")&amp;"|"&amp;IF(AND(VALUE(RIGHT($AL$1,2))&gt;=57,VALUE(RIGHT($AL$1,2))&lt;=63),$D270,"COMUM"),GABARITO!$D:$D,0)),1,0))</f>
        <v/>
      </c>
      <c r="AM270" t="str">
        <f>IF(RESPOSTAS!AN270="","",IF(UPPER(RESPOSTAS!AN270)=INDEX(GABARITO!$C:$C,MATCH(TEXT(VALUE(RIGHT($AM$1,2)),"00")&amp;"|"&amp;IF(AND(VALUE(RIGHT($AM$1,2))&gt;=57,VALUE(RIGHT($AM$1,2))&lt;=63),$D270,"COMUM"),GABARITO!$D:$D,0)),1,0))</f>
        <v/>
      </c>
      <c r="AN270" t="str">
        <f>IF(RESPOSTAS!AO270="","",IF(UPPER(RESPOSTAS!AO270)=INDEX(GABARITO!$C:$C,MATCH(TEXT(VALUE(RIGHT($AN$1,2)),"00")&amp;"|"&amp;IF(AND(VALUE(RIGHT($AN$1,2))&gt;=57,VALUE(RIGHT($AN$1,2))&lt;=63),$D270,"COMUM"),GABARITO!$D:$D,0)),1,0))</f>
        <v/>
      </c>
      <c r="AO270" t="str">
        <f>IF(RESPOSTAS!AP270="","",IF(UPPER(RESPOSTAS!AP270)=INDEX(GABARITO!$C:$C,MATCH(TEXT(VALUE(RIGHT($AO$1,2)),"00")&amp;"|"&amp;IF(AND(VALUE(RIGHT($AO$1,2))&gt;=57,VALUE(RIGHT($AO$1,2))&lt;=63),$D270,"COMUM"),GABARITO!$D:$D,0)),1,0))</f>
        <v/>
      </c>
      <c r="AP270" t="str">
        <f>IF(RESPOSTAS!AQ270="","",IF(UPPER(RESPOSTAS!AQ270)=INDEX(GABARITO!$C:$C,MATCH(TEXT(VALUE(RIGHT($AP$1,2)),"00")&amp;"|"&amp;IF(AND(VALUE(RIGHT($AP$1,2))&gt;=57,VALUE(RIGHT($AP$1,2))&lt;=63),$D270,"COMUM"),GABARITO!$D:$D,0)),1,0))</f>
        <v/>
      </c>
      <c r="AQ270" t="str">
        <f>IF(RESPOSTAS!AR270="","",IF(UPPER(RESPOSTAS!AR270)=INDEX(GABARITO!$C:$C,MATCH(TEXT(VALUE(RIGHT($AQ$1,2)),"00")&amp;"|"&amp;IF(AND(VALUE(RIGHT($AQ$1,2))&gt;=57,VALUE(RIGHT($AQ$1,2))&lt;=63),$D270,"COMUM"),GABARITO!$D:$D,0)),1,0))</f>
        <v/>
      </c>
      <c r="AR270" t="str">
        <f>IF(RESPOSTAS!AS270="","",IF(UPPER(RESPOSTAS!AS270)=INDEX(GABARITO!$C:$C,MATCH(TEXT(VALUE(RIGHT($AR$1,2)),"00")&amp;"|"&amp;IF(AND(VALUE(RIGHT($AR$1,2))&gt;=57,VALUE(RIGHT($AR$1,2))&lt;=63),$D270,"COMUM"),GABARITO!$D:$D,0)),1,0))</f>
        <v/>
      </c>
      <c r="AS270" t="str">
        <f>IF(RESPOSTAS!AT270="","",IF(UPPER(RESPOSTAS!AT270)=INDEX(GABARITO!$C:$C,MATCH(TEXT(VALUE(RIGHT($AS$1,2)),"00")&amp;"|"&amp;IF(AND(VALUE(RIGHT($AS$1,2))&gt;=57,VALUE(RIGHT($AS$1,2))&lt;=63),$D270,"COMUM"),GABARITO!$D:$D,0)),1,0))</f>
        <v/>
      </c>
      <c r="AT270" t="str">
        <f>IF(RESPOSTAS!AU270="","",IF(UPPER(RESPOSTAS!AU270)=INDEX(GABARITO!$C:$C,MATCH(TEXT(VALUE(RIGHT($AT$1,2)),"00")&amp;"|"&amp;IF(AND(VALUE(RIGHT($AT$1,2))&gt;=57,VALUE(RIGHT($AT$1,2))&lt;=63),$D270,"COMUM"),GABARITO!$D:$D,0)),1,0))</f>
        <v/>
      </c>
      <c r="AU270" t="str">
        <f>IF(RESPOSTAS!AV270="","",IF(UPPER(RESPOSTAS!AV270)=INDEX(GABARITO!$C:$C,MATCH(TEXT(VALUE(RIGHT($AU$1,2)),"00")&amp;"|"&amp;IF(AND(VALUE(RIGHT($AU$1,2))&gt;=57,VALUE(RIGHT($AU$1,2))&lt;=63),$D270,"COMUM"),GABARITO!$D:$D,0)),1,0))</f>
        <v/>
      </c>
      <c r="AV270" t="str">
        <f>IF(RESPOSTAS!AW270="","",IF(UPPER(RESPOSTAS!AW270)=INDEX(GABARITO!$C:$C,MATCH(TEXT(VALUE(RIGHT($AV$1,2)),"00")&amp;"|"&amp;IF(AND(VALUE(RIGHT($AV$1,2))&gt;=57,VALUE(RIGHT($AV$1,2))&lt;=63),$D270,"COMUM"),GABARITO!$D:$D,0)),1,0))</f>
        <v/>
      </c>
      <c r="AW270" t="str">
        <f>IF(RESPOSTAS!AX270="","",IF(UPPER(RESPOSTAS!AX270)=INDEX(GABARITO!$C:$C,MATCH(TEXT(VALUE(RIGHT($AW$1,2)),"00")&amp;"|"&amp;IF(AND(VALUE(RIGHT($AW$1,2))&gt;=57,VALUE(RIGHT($AW$1,2))&lt;=63),$D270,"COMUM"),GABARITO!$D:$D,0)),1,0))</f>
        <v/>
      </c>
      <c r="AX270" t="str">
        <f>IF(RESPOSTAS!AY270="","",IF(UPPER(RESPOSTAS!AY270)=INDEX(GABARITO!$C:$C,MATCH(TEXT(VALUE(RIGHT($AX$1,2)),"00")&amp;"|"&amp;IF(AND(VALUE(RIGHT($AX$1,2))&gt;=57,VALUE(RIGHT($AX$1,2))&lt;=63),$D270,"COMUM"),GABARITO!$D:$D,0)),1,0))</f>
        <v/>
      </c>
      <c r="AY270" t="str">
        <f>IF(RESPOSTAS!AZ270="","",IF(UPPER(RESPOSTAS!AZ270)=INDEX(GABARITO!$C:$C,MATCH(TEXT(VALUE(RIGHT($AY$1,2)),"00")&amp;"|"&amp;IF(AND(VALUE(RIGHT($AY$1,2))&gt;=57,VALUE(RIGHT($AY$1,2))&lt;=63),$D270,"COMUM"),GABARITO!$D:$D,0)),1,0))</f>
        <v/>
      </c>
      <c r="AZ270" t="str">
        <f>IF(RESPOSTAS!BA270="","",IF(UPPER(RESPOSTAS!BA270)=INDEX(GABARITO!$C:$C,MATCH(TEXT(VALUE(RIGHT($AZ$1,2)),"00")&amp;"|"&amp;IF(AND(VALUE(RIGHT($AZ$1,2))&gt;=57,VALUE(RIGHT($AZ$1,2))&lt;=63),$D270,"COMUM"),GABARITO!$D:$D,0)),1,0))</f>
        <v/>
      </c>
      <c r="BA270" t="str">
        <f>IF(RESPOSTAS!BB270="","",IF(UPPER(RESPOSTAS!BB270)=INDEX(GABARITO!$C:$C,MATCH(TEXT(VALUE(RIGHT($BA$1,2)),"00")&amp;"|"&amp;IF(AND(VALUE(RIGHT($BA$1,2))&gt;=57,VALUE(RIGHT($BA$1,2))&lt;=63),$D270,"COMUM"),GABARITO!$D:$D,0)),1,0))</f>
        <v/>
      </c>
      <c r="BB270" t="str">
        <f>IF(RESPOSTAS!BC270="","",IF(UPPER(RESPOSTAS!BC270)=INDEX(GABARITO!$C:$C,MATCH(TEXT(VALUE(RIGHT($BB$1,2)),"00")&amp;"|"&amp;IF(AND(VALUE(RIGHT($BB$1,2))&gt;=57,VALUE(RIGHT($BB$1,2))&lt;=63),$D270,"COMUM"),GABARITO!$D:$D,0)),1,0))</f>
        <v/>
      </c>
      <c r="BC270" t="str">
        <f>IF(RESPOSTAS!BD270="","",IF(UPPER(RESPOSTAS!BD270)=INDEX(GABARITO!$C:$C,MATCH(TEXT(VALUE(RIGHT($BC$1,2)),"00")&amp;"|"&amp;IF(AND(VALUE(RIGHT($BC$1,2))&gt;=57,VALUE(RIGHT($BC$1,2))&lt;=63),$D270,"COMUM"),GABARITO!$D:$D,0)),1,0))</f>
        <v/>
      </c>
      <c r="BD270" t="str">
        <f>IF(RESPOSTAS!BE270="","",IF(UPPER(RESPOSTAS!BE270)=INDEX(GABARITO!$C:$C,MATCH(TEXT(VALUE(RIGHT($BD$1,2)),"00")&amp;"|"&amp;IF(AND(VALUE(RIGHT($BD$1,2))&gt;=57,VALUE(RIGHT($BD$1,2))&lt;=63),$D270,"COMUM"),GABARITO!$D:$D,0)),1,0))</f>
        <v/>
      </c>
      <c r="BE270" t="str">
        <f>IF(RESPOSTAS!BF270="","",IF(UPPER(RESPOSTAS!BF270)=INDEX(GABARITO!$C:$C,MATCH(TEXT(VALUE(RIGHT($BE$1,2)),"00")&amp;"|"&amp;IF(AND(VALUE(RIGHT($BE$1,2))&gt;=57,VALUE(RIGHT($BE$1,2))&lt;=63),$D270,"COMUM"),GABARITO!$D:$D,0)),1,0))</f>
        <v/>
      </c>
      <c r="BF270" t="str">
        <f>IF(RESPOSTAS!BG270="","",IF(UPPER(RESPOSTAS!BG270)=INDEX(GABARITO!$C:$C,MATCH(TEXT(VALUE(RIGHT($BF$1,2)),"00")&amp;"|"&amp;IF(AND(VALUE(RIGHT($BF$1,2))&gt;=57,VALUE(RIGHT($BF$1,2))&lt;=63),$D270,"COMUM"),GABARITO!$D:$D,0)),1,0))</f>
        <v/>
      </c>
      <c r="BG270" t="str">
        <f>IF(RESPOSTAS!BH270="","",IF(UPPER(RESPOSTAS!BH270)=INDEX(GABARITO!$C:$C,MATCH(TEXT(VALUE(RIGHT($BG$1,2)),"00")&amp;"|"&amp;IF(AND(VALUE(RIGHT($BG$1,2))&gt;=57,VALUE(RIGHT($BG$1,2))&lt;=63),$D270,"COMUM"),GABARITO!$D:$D,0)),1,0))</f>
        <v/>
      </c>
      <c r="BH270" t="str">
        <f>IF(RESPOSTAS!BI270="","",IF(UPPER(RESPOSTAS!BI270)=INDEX(GABARITO!$C:$C,MATCH(TEXT(VALUE(RIGHT($BH$1,2)),"00")&amp;"|"&amp;IF(AND(VALUE(RIGHT($BH$1,2))&gt;=57,VALUE(RIGHT($BH$1,2))&lt;=63),$D270,"COMUM"),GABARITO!$D:$D,0)),1,0))</f>
        <v/>
      </c>
      <c r="BI270" t="str">
        <f>IF(RESPOSTAS!BJ270="","",IF(UPPER(RESPOSTAS!BJ270)=INDEX(GABARITO!$C:$C,MATCH(TEXT(VALUE(RIGHT($BI$1,2)),"00")&amp;"|"&amp;IF(AND(VALUE(RIGHT($BI$1,2))&gt;=57,VALUE(RIGHT($BI$1,2))&lt;=63),$D270,"COMUM"),GABARITO!$D:$D,0)),1,0))</f>
        <v/>
      </c>
      <c r="BJ270" t="str">
        <f>IF(RESPOSTAS!BK270="","",IF(UPPER(RESPOSTAS!BK270)=INDEX(GABARITO!$C:$C,MATCH(TEXT(VALUE(RIGHT($BJ$1,2)),"00")&amp;"|"&amp;IF(AND(VALUE(RIGHT($BJ$1,2))&gt;=57,VALUE(RIGHT($BJ$1,2))&lt;=63),$D270,"COMUM"),GABARITO!$D:$D,0)),1,0))</f>
        <v/>
      </c>
      <c r="BK270" t="str">
        <f>IF(RESPOSTAS!BL270="","",IF(UPPER(RESPOSTAS!BL270)=INDEX(GABARITO!$C:$C,MATCH(TEXT(VALUE(RIGHT($BK$1,2)),"00")&amp;"|"&amp;IF(AND(VALUE(RIGHT($BK$1,2))&gt;=57,VALUE(RIGHT($BK$1,2))&lt;=63),$D270,"COMUM"),GABARITO!$D:$D,0)),1,0))</f>
        <v/>
      </c>
      <c r="BL270" t="str">
        <f>IF(RESPOSTAS!BM270="","",IF(UPPER(RESPOSTAS!BM270)=INDEX(GABARITO!$C:$C,MATCH(TEXT(VALUE(RIGHT($BL$1,2)),"00")&amp;"|"&amp;IF(AND(VALUE(RIGHT($BL$1,2))&gt;=57,VALUE(RIGHT($BL$1,2))&lt;=63),$D270,"COMUM"),GABARITO!$D:$D,0)),1,0))</f>
        <v/>
      </c>
      <c r="BM270" t="str">
        <f>IF(RESPOSTAS!BN270="","",IF(UPPER(RESPOSTAS!BN270)=INDEX(GABARITO!$C:$C,MATCH(TEXT(VALUE(RIGHT($BM$1,2)),"00")&amp;"|"&amp;IF(AND(VALUE(RIGHT($BM$1,2))&gt;=57,VALUE(RIGHT($BM$1,2))&lt;=63),$D270,"COMUM"),GABARITO!$D:$D,0)),1,0))</f>
        <v/>
      </c>
      <c r="BN270" t="str">
        <f>IF(RESPOSTAS!BO270="","",IF(UPPER(RESPOSTAS!BO270)=INDEX(GABARITO!$C:$C,MATCH(TEXT(VALUE(RIGHT($BN$1,2)),"00")&amp;"|"&amp;IF(AND(VALUE(RIGHT($BN$1,2))&gt;=57,VALUE(RIGHT($BN$1,2))&lt;=63),$D270,"COMUM"),GABARITO!$D:$D,0)),1,0))</f>
        <v/>
      </c>
      <c r="BO270" t="str">
        <f>IF(RESPOSTAS!BP270="","",IF(UPPER(RESPOSTAS!BP270)=INDEX(GABARITO!$C:$C,MATCH(TEXT(VALUE(RIGHT($BO$1,2)),"00")&amp;"|"&amp;IF(AND(VALUE(RIGHT($BO$1,2))&gt;=57,VALUE(RIGHT($BO$1,2))&lt;=63),$D270,"COMUM"),GABARITO!$D:$D,0)),1,0))</f>
        <v/>
      </c>
      <c r="BP270">
        <f>COUNTIF(RESPOSTAS!F270:BP270,"&lt;&gt;")</f>
        <v>0</v>
      </c>
      <c r="BQ270" t="str">
        <f t="shared" si="42"/>
        <v/>
      </c>
      <c r="BR270" s="10" t="str">
        <f t="shared" si="43"/>
        <v/>
      </c>
      <c r="BT270" s="11" t="str">
        <f t="shared" si="45"/>
        <v/>
      </c>
      <c r="BU270" s="11" t="str">
        <f t="shared" si="46"/>
        <v/>
      </c>
      <c r="BV270" s="11" t="str">
        <f t="shared" si="47"/>
        <v/>
      </c>
      <c r="BW270" s="11" t="str">
        <f t="shared" si="48"/>
        <v/>
      </c>
      <c r="BX270" s="11" t="str">
        <f t="shared" si="49"/>
        <v/>
      </c>
      <c r="BY270" s="11" t="str">
        <f t="shared" si="50"/>
        <v/>
      </c>
      <c r="BZ270" s="3" t="str">
        <f t="shared" si="44"/>
        <v/>
      </c>
      <c r="CA270" s="3" t="e">
        <f t="shared" si="41"/>
        <v>#VALUE!</v>
      </c>
    </row>
    <row r="271" spans="1:79" x14ac:dyDescent="0.25">
      <c r="A271" t="str">
        <f>IF(RESPOSTAS!A271="","",RESPOSTAS!A271)</f>
        <v/>
      </c>
      <c r="B271" t="str">
        <f>IF(RESPOSTAS!C271="","",RESPOSTAS!C271)</f>
        <v/>
      </c>
      <c r="C271" t="str">
        <f>IF(RESPOSTAS!D271="","",RESPOSTAS!D271)</f>
        <v/>
      </c>
      <c r="D271" t="str">
        <f>IF(RESPOSTAS!E271="","",RESPOSTAS!E271)</f>
        <v/>
      </c>
      <c r="E271" t="str">
        <f>IF(RESPOSTAS!F271="","",IF(UPPER(RESPOSTAS!F271)=INDEX(GABARITO!$C:$C,MATCH(TEXT(VALUE(RIGHT($E$1,2)),"00")&amp;"|"&amp;IF(AND(VALUE(RIGHT($E$1,2))&gt;=57,VALUE(RIGHT($E$1,2))&lt;=63),$D271,"COMUM"),GABARITO!$D:$D,0)),1,0))</f>
        <v/>
      </c>
      <c r="F271" t="str">
        <f>IF(RESPOSTAS!G271="","",IF(UPPER(RESPOSTAS!G271)=INDEX(GABARITO!$C:$C,MATCH(TEXT(VALUE(RIGHT($F$1,2)),"00")&amp;"|"&amp;IF(AND(VALUE(RIGHT($F$1,2))&gt;=57,VALUE(RIGHT($F$1,2))&lt;=63),$D271,"COMUM"),GABARITO!$D:$D,0)),1,0))</f>
        <v/>
      </c>
      <c r="G271" t="str">
        <f>IF(RESPOSTAS!H271="","",IF(UPPER(RESPOSTAS!H271)=INDEX(GABARITO!$C:$C,MATCH(TEXT(VALUE(RIGHT($G$1,2)),"00")&amp;"|"&amp;IF(AND(VALUE(RIGHT($G$1,2))&gt;=57,VALUE(RIGHT($G$1,2))&lt;=63),$D271,"COMUM"),GABARITO!$D:$D,0)),1,0))</f>
        <v/>
      </c>
      <c r="H271" t="str">
        <f>IF(RESPOSTAS!I271="","",IF(UPPER(RESPOSTAS!I271)=INDEX(GABARITO!$C:$C,MATCH(TEXT(VALUE(RIGHT($H$1,2)),"00")&amp;"|"&amp;IF(AND(VALUE(RIGHT($H$1,2))&gt;=57,VALUE(RIGHT($H$1,2))&lt;=63),$D271,"COMUM"),GABARITO!$D:$D,0)),1,0))</f>
        <v/>
      </c>
      <c r="I271" t="str">
        <f>IF(RESPOSTAS!J271="","",IF(UPPER(RESPOSTAS!J271)=INDEX(GABARITO!$C:$C,MATCH(TEXT(VALUE(RIGHT($I$1,2)),"00")&amp;"|"&amp;IF(AND(VALUE(RIGHT($I$1,2))&gt;=57,VALUE(RIGHT($I$1,2))&lt;=63),$D271,"COMUM"),GABARITO!$D:$D,0)),1,0))</f>
        <v/>
      </c>
      <c r="J271" t="str">
        <f>IF(RESPOSTAS!K271="","",IF(UPPER(RESPOSTAS!K271)=INDEX(GABARITO!$C:$C,MATCH(TEXT(VALUE(RIGHT($J$1,2)),"00")&amp;"|"&amp;IF(AND(VALUE(RIGHT($J$1,2))&gt;=57,VALUE(RIGHT($J$1,2))&lt;=63),$D271,"COMUM"),GABARITO!$D:$D,0)),1,0))</f>
        <v/>
      </c>
      <c r="K271" t="str">
        <f>IF(RESPOSTAS!L271="","",IF(UPPER(RESPOSTAS!L271)=INDEX(GABARITO!$C:$C,MATCH(TEXT(VALUE(RIGHT($K$1,2)),"00")&amp;"|"&amp;IF(AND(VALUE(RIGHT($K$1,2))&gt;=57,VALUE(RIGHT($K$1,2))&lt;=63),$D271,"COMUM"),GABARITO!$D:$D,0)),1,0))</f>
        <v/>
      </c>
      <c r="L271" t="str">
        <f>IF(RESPOSTAS!M271="","",IF(UPPER(RESPOSTAS!M271)=INDEX(GABARITO!$C:$C,MATCH(TEXT(VALUE(RIGHT($L$1,2)),"00")&amp;"|"&amp;IF(AND(VALUE(RIGHT($L$1,2))&gt;=57,VALUE(RIGHT($L$1,2))&lt;=63),$D271,"COMUM"),GABARITO!$D:$D,0)),1,0))</f>
        <v/>
      </c>
      <c r="M271" t="str">
        <f>IF(RESPOSTAS!N271="","",IF(UPPER(RESPOSTAS!N271)=INDEX(GABARITO!$C:$C,MATCH(TEXT(VALUE(RIGHT($M$1,2)),"00")&amp;"|"&amp;IF(AND(VALUE(RIGHT($M$1,2))&gt;=57,VALUE(RIGHT($M$1,2))&lt;=63),$D271,"COMUM"),GABARITO!$D:$D,0)),1,0))</f>
        <v/>
      </c>
      <c r="N271" t="str">
        <f>IF(RESPOSTAS!O271="","",IF(UPPER(RESPOSTAS!O271)=INDEX(GABARITO!$C:$C,MATCH(TEXT(VALUE(RIGHT($E$1,2)),"00")&amp;"|"&amp;IF(AND(VALUE(RIGHT($E$1,2))&gt;=57,VALUE(RIGHT($E$1,2))&lt;=63),$D271,"COMUM"),GABARITO!$D:$D,0)),1,0))</f>
        <v/>
      </c>
      <c r="O271" t="str">
        <f>IF(RESPOSTAS!P271="","",IF(UPPER(RESPOSTAS!P271)=INDEX(GABARITO!$C:$C,MATCH(TEXT(VALUE(RIGHT($O$1,2)),"00")&amp;"|"&amp;IF(AND(VALUE(RIGHT($O$1,2))&gt;=57,VALUE(RIGHT($O$1,2))&lt;=63),$D271,"COMUM"),GABARITO!$D:$D,0)),1,0))</f>
        <v/>
      </c>
      <c r="P271" t="str">
        <f>IF(RESPOSTAS!Q271="","",IF(UPPER(RESPOSTAS!Q271)=INDEX(GABARITO!$C:$C,MATCH(TEXT(VALUE(RIGHT($P$1,2)),"00")&amp;"|"&amp;IF(AND(VALUE(RIGHT($P$1,2))&gt;=57,VALUE(RIGHT($P$1,2))&lt;=63),$D271,"COMUM"),GABARITO!$D:$D,0)),1,0))</f>
        <v/>
      </c>
      <c r="Q271" t="str">
        <f>IF(RESPOSTAS!R271="","",IF(UPPER(RESPOSTAS!R271)=INDEX(GABARITO!$C:$C,MATCH(TEXT(VALUE(RIGHT($Q$1,2)),"00")&amp;"|"&amp;IF(AND(VALUE(RIGHT($Q$1,2))&gt;=57,VALUE(RIGHT($Q$1,2))&lt;=63),$D271,"COMUM"),GABARITO!$D:$D,0)),1,0))</f>
        <v/>
      </c>
      <c r="R271" t="str">
        <f>IF(RESPOSTAS!S271="","",IF(UPPER(RESPOSTAS!S271)=INDEX(GABARITO!$C:$C,MATCH(TEXT(VALUE(RIGHT($R$1,2)),"00")&amp;"|"&amp;IF(AND(VALUE(RIGHT($R$1,2))&gt;=57,VALUE(RIGHT($R$1,2))&lt;=63),$D271,"COMUM"),GABARITO!$D:$D,0)),1,0))</f>
        <v/>
      </c>
      <c r="S271" t="str">
        <f>IF(RESPOSTAS!T271="","",IF(UPPER(RESPOSTAS!T271)=INDEX(GABARITO!$C:$C,MATCH(TEXT(VALUE(RIGHT($S$1,2)),"00")&amp;"|"&amp;IF(AND(VALUE(RIGHT($S$1,2))&gt;=57,VALUE(RIGHT($S$1,2))&lt;=63),$D271,"COMUM"),GABARITO!$D:$D,0)),1,0))</f>
        <v/>
      </c>
      <c r="T271" t="str">
        <f>IF(RESPOSTAS!U271="","",IF(UPPER(RESPOSTAS!U271)=INDEX(GABARITO!$C:$C,MATCH(TEXT(VALUE(RIGHT($T$1,2)),"00")&amp;"|"&amp;IF(AND(VALUE(RIGHT($T$1,2))&gt;=57,VALUE(RIGHT($T$1,2))&lt;=63),$D271,"COMUM"),GABARITO!$D:$D,0)),1,0))</f>
        <v/>
      </c>
      <c r="U271" t="str">
        <f>IF(RESPOSTAS!V271="","",IF(UPPER(RESPOSTAS!V271)=INDEX(GABARITO!$C:$C,MATCH(TEXT(VALUE(RIGHT($U$1,2)),"00")&amp;"|"&amp;IF(AND(VALUE(RIGHT($U$1,2))&gt;=57,VALUE(RIGHT($U$1,2))&lt;=63),$D271,"COMUM"),GABARITO!$D:$D,0)),1,0))</f>
        <v/>
      </c>
      <c r="V271" t="str">
        <f>IF(RESPOSTAS!W271="","",IF(UPPER(RESPOSTAS!W271)=INDEX(GABARITO!$C:$C,MATCH(TEXT(VALUE(RIGHT($E$1,2)),"00")&amp;"|"&amp;IF(AND(VALUE(RIGHT($E$1,2))&gt;=57,VALUE(RIGHT($E$1,2))&lt;=63),$D271,"COMUM"),GABARITO!$D:$D,0)),1,0))</f>
        <v/>
      </c>
      <c r="W271" t="str">
        <f>IF(RESPOSTAS!X271="","",IF(UPPER(RESPOSTAS!X271)=INDEX(GABARITO!$C:$C,MATCH(TEXT(VALUE(RIGHT($W$1,2)),"00")&amp;"|"&amp;IF(AND(VALUE(RIGHT($W$1,2))&gt;=57,VALUE(RIGHT($W$1,2))&lt;=63),$D271,"COMUM"),GABARITO!$D:$D,0)),1,0))</f>
        <v/>
      </c>
      <c r="X271" t="str">
        <f>IF(RESPOSTAS!Y271="","",IF(UPPER(RESPOSTAS!Y271)=INDEX(GABARITO!$C:$C,MATCH(TEXT(VALUE(RIGHT($X$1,2)),"00")&amp;"|"&amp;IF(AND(VALUE(RIGHT($X$1,2))&gt;=57,VALUE(RIGHT($X$1,2))&lt;=63),$D271,"COMUM"),GABARITO!$D:$D,0)),1,0))</f>
        <v/>
      </c>
      <c r="Y271" t="str">
        <f>IF(RESPOSTAS!Z271="","",IF(UPPER(RESPOSTAS!Z271)=INDEX(GABARITO!$C:$C,MATCH(TEXT(VALUE(RIGHT($Y$1,2)),"00")&amp;"|"&amp;IF(AND(VALUE(RIGHT($Y$1,2))&gt;=57,VALUE(RIGHT($Y$1,2))&lt;=63),$D271,"COMUM"),GABARITO!$D:$D,0)),1,0))</f>
        <v/>
      </c>
      <c r="Z271" t="str">
        <f>IF(RESPOSTAS!AA271="","",IF(UPPER(RESPOSTAS!AA271)=INDEX(GABARITO!$C:$C,MATCH(TEXT(VALUE(RIGHT($Z$1,2)),"00")&amp;"|"&amp;IF(AND(VALUE(RIGHT($Z$1,2))&gt;=57,VALUE(RIGHT($Z$1,2))&lt;=63),$D271,"COMUM"),GABARITO!$D:$D,0)),1,0))</f>
        <v/>
      </c>
      <c r="AA271" t="str">
        <f>IF(RESPOSTAS!AB271="","",IF(UPPER(RESPOSTAS!AB271)=INDEX(GABARITO!$C:$C,MATCH(TEXT(VALUE(RIGHT($AA$1,2)),"00")&amp;"|"&amp;IF(AND(VALUE(RIGHT($AA$1,2))&gt;=57,VALUE(RIGHT($AA$1,2))&lt;=63),$D271,"COMUM"),GABARITO!$D:$D,0)),1,0))</f>
        <v/>
      </c>
      <c r="AB271" t="str">
        <f>IF(RESPOSTAS!AC271="","",IF(UPPER(RESPOSTAS!AC271)=INDEX(GABARITO!$C:$C,MATCH(TEXT(VALUE(RIGHT($AB$1,2)),"00")&amp;"|"&amp;IF(AND(VALUE(RIGHT($AB$1,2))&gt;=57,VALUE(RIGHT($AB$1,2))&lt;=63),$D271,"COMUM"),GABARITO!$D:$D,0)),1,0))</f>
        <v/>
      </c>
      <c r="AC271" t="str">
        <f>IF(RESPOSTAS!AD271="","",IF(UPPER(RESPOSTAS!AD271)=INDEX(GABARITO!$C:$C,MATCH(TEXT(VALUE(RIGHT($AC$1,2)),"00")&amp;"|"&amp;IF(AND(VALUE(RIGHT($AC$1,2))&gt;=57,VALUE(RIGHT($AC$1,2))&lt;=63),$D271,"COMUM"),GABARITO!$D:$D,0)),1,0))</f>
        <v/>
      </c>
      <c r="AD271" t="str">
        <f>IF(RESPOSTAS!AE271="","",IF(UPPER(RESPOSTAS!AE271)=INDEX(GABARITO!$C:$C,MATCH(TEXT(VALUE(RIGHT($AD$1,2)),"00")&amp;"|"&amp;IF(AND(VALUE(RIGHT($AD$1,2))&gt;=57,VALUE(RIGHT($AD$1,2))&lt;=63),$D271,"COMUM"),GABARITO!$D:$D,0)),1,0))</f>
        <v/>
      </c>
      <c r="AE271" t="str">
        <f>IF(RESPOSTAS!AF271="","",IF(UPPER(RESPOSTAS!AF271)=INDEX(GABARITO!$C:$C,MATCH(TEXT(VALUE(RIGHT($AE$1,2)),"00")&amp;"|"&amp;IF(AND(VALUE(RIGHT($AE$1,2))&gt;=57,VALUE(RIGHT($AE$1,2))&lt;=63),$D271,"COMUM"),GABARITO!$D:$D,0)),1,0))</f>
        <v/>
      </c>
      <c r="AF271" t="str">
        <f>IF(RESPOSTAS!AG271="","",IF(UPPER(RESPOSTAS!AG271)=INDEX(GABARITO!$C:$C,MATCH(TEXT(VALUE(RIGHT($AF$1,2)),"00")&amp;"|"&amp;IF(AND(VALUE(RIGHT($AF$1,2))&gt;=57,VALUE(RIGHT($AF$1,2))&lt;=63),$D271,"COMUM"),GABARITO!$D:$D,0)),1,0))</f>
        <v/>
      </c>
      <c r="AG271" t="str">
        <f>IF(RESPOSTAS!AH271="","",IF(UPPER(RESPOSTAS!AH271)=INDEX(GABARITO!$C:$C,MATCH(TEXT(VALUE(RIGHT($AG$1,2)),"00")&amp;"|"&amp;IF(AND(VALUE(RIGHT($AG$1,2))&gt;=57,VALUE(RIGHT($AG$1,2))&lt;=63),$D271,"COMUM"),GABARITO!$D:$D,0)),1,0))</f>
        <v/>
      </c>
      <c r="AH271" t="str">
        <f>IF(RESPOSTAS!AI271="","",IF(UPPER(RESPOSTAS!AI271)=INDEX(GABARITO!$C:$C,MATCH(TEXT(VALUE(RIGHT($AH$1,2)),"00")&amp;"|"&amp;IF(AND(VALUE(RIGHT($AH$1,2))&gt;=57,VALUE(RIGHT($AH$1,2))&lt;=63),$D271,"COMUM"),GABARITO!$D:$D,0)),1,0))</f>
        <v/>
      </c>
      <c r="AI271" t="str">
        <f>IF(RESPOSTAS!AJ271="","",IF(UPPER(RESPOSTAS!AJ271)=INDEX(GABARITO!$C:$C,MATCH(TEXT(VALUE(RIGHT($AI$1,2)),"00")&amp;"|"&amp;IF(AND(VALUE(RIGHT($AI$1,2))&gt;=57,VALUE(RIGHT($AI$1,2))&lt;=63),$D271,"COMUM"),GABARITO!$D:$D,0)),1,0))</f>
        <v/>
      </c>
      <c r="AJ271" t="str">
        <f>IF(RESPOSTAS!AK271="","",IF(UPPER(RESPOSTAS!AK271)=INDEX(GABARITO!$C:$C,MATCH(TEXT(VALUE(RIGHT($AJ$1,2)),"00")&amp;"|"&amp;IF(AND(VALUE(RIGHT($AJ$1,2))&gt;=57,VALUE(RIGHT($AJ$1,2))&lt;=63),$D271,"COMUM"),GABARITO!$D:$D,0)),1,0))</f>
        <v/>
      </c>
      <c r="AK271" t="str">
        <f>IF(RESPOSTAS!AL271="","",IF(UPPER(RESPOSTAS!AL271)=INDEX(GABARITO!$C:$C,MATCH(TEXT(VALUE(RIGHT($AK$1,2)),"00")&amp;"|"&amp;IF(AND(VALUE(RIGHT($AK$1,2))&gt;=57,VALUE(RIGHT($AK$1,2))&lt;=63),$D271,"COMUM"),GABARITO!$D:$D,0)),1,0))</f>
        <v/>
      </c>
      <c r="AL271" t="str">
        <f>IF(RESPOSTAS!AM271="","",IF(UPPER(RESPOSTAS!AM271)=INDEX(GABARITO!$C:$C,MATCH(TEXT(VALUE(RIGHT($AL$1,2)),"00")&amp;"|"&amp;IF(AND(VALUE(RIGHT($AL$1,2))&gt;=57,VALUE(RIGHT($AL$1,2))&lt;=63),$D271,"COMUM"),GABARITO!$D:$D,0)),1,0))</f>
        <v/>
      </c>
      <c r="AM271" t="str">
        <f>IF(RESPOSTAS!AN271="","",IF(UPPER(RESPOSTAS!AN271)=INDEX(GABARITO!$C:$C,MATCH(TEXT(VALUE(RIGHT($AM$1,2)),"00")&amp;"|"&amp;IF(AND(VALUE(RIGHT($AM$1,2))&gt;=57,VALUE(RIGHT($AM$1,2))&lt;=63),$D271,"COMUM"),GABARITO!$D:$D,0)),1,0))</f>
        <v/>
      </c>
      <c r="AN271" t="str">
        <f>IF(RESPOSTAS!AO271="","",IF(UPPER(RESPOSTAS!AO271)=INDEX(GABARITO!$C:$C,MATCH(TEXT(VALUE(RIGHT($AN$1,2)),"00")&amp;"|"&amp;IF(AND(VALUE(RIGHT($AN$1,2))&gt;=57,VALUE(RIGHT($AN$1,2))&lt;=63),$D271,"COMUM"),GABARITO!$D:$D,0)),1,0))</f>
        <v/>
      </c>
      <c r="AO271" t="str">
        <f>IF(RESPOSTAS!AP271="","",IF(UPPER(RESPOSTAS!AP271)=INDEX(GABARITO!$C:$C,MATCH(TEXT(VALUE(RIGHT($AO$1,2)),"00")&amp;"|"&amp;IF(AND(VALUE(RIGHT($AO$1,2))&gt;=57,VALUE(RIGHT($AO$1,2))&lt;=63),$D271,"COMUM"),GABARITO!$D:$D,0)),1,0))</f>
        <v/>
      </c>
      <c r="AP271" t="str">
        <f>IF(RESPOSTAS!AQ271="","",IF(UPPER(RESPOSTAS!AQ271)=INDEX(GABARITO!$C:$C,MATCH(TEXT(VALUE(RIGHT($AP$1,2)),"00")&amp;"|"&amp;IF(AND(VALUE(RIGHT($AP$1,2))&gt;=57,VALUE(RIGHT($AP$1,2))&lt;=63),$D271,"COMUM"),GABARITO!$D:$D,0)),1,0))</f>
        <v/>
      </c>
      <c r="AQ271" t="str">
        <f>IF(RESPOSTAS!AR271="","",IF(UPPER(RESPOSTAS!AR271)=INDEX(GABARITO!$C:$C,MATCH(TEXT(VALUE(RIGHT($AQ$1,2)),"00")&amp;"|"&amp;IF(AND(VALUE(RIGHT($AQ$1,2))&gt;=57,VALUE(RIGHT($AQ$1,2))&lt;=63),$D271,"COMUM"),GABARITO!$D:$D,0)),1,0))</f>
        <v/>
      </c>
      <c r="AR271" t="str">
        <f>IF(RESPOSTAS!AS271="","",IF(UPPER(RESPOSTAS!AS271)=INDEX(GABARITO!$C:$C,MATCH(TEXT(VALUE(RIGHT($AR$1,2)),"00")&amp;"|"&amp;IF(AND(VALUE(RIGHT($AR$1,2))&gt;=57,VALUE(RIGHT($AR$1,2))&lt;=63),$D271,"COMUM"),GABARITO!$D:$D,0)),1,0))</f>
        <v/>
      </c>
      <c r="AS271" t="str">
        <f>IF(RESPOSTAS!AT271="","",IF(UPPER(RESPOSTAS!AT271)=INDEX(GABARITO!$C:$C,MATCH(TEXT(VALUE(RIGHT($AS$1,2)),"00")&amp;"|"&amp;IF(AND(VALUE(RIGHT($AS$1,2))&gt;=57,VALUE(RIGHT($AS$1,2))&lt;=63),$D271,"COMUM"),GABARITO!$D:$D,0)),1,0))</f>
        <v/>
      </c>
      <c r="AT271" t="str">
        <f>IF(RESPOSTAS!AU271="","",IF(UPPER(RESPOSTAS!AU271)=INDEX(GABARITO!$C:$C,MATCH(TEXT(VALUE(RIGHT($AT$1,2)),"00")&amp;"|"&amp;IF(AND(VALUE(RIGHT($AT$1,2))&gt;=57,VALUE(RIGHT($AT$1,2))&lt;=63),$D271,"COMUM"),GABARITO!$D:$D,0)),1,0))</f>
        <v/>
      </c>
      <c r="AU271" t="str">
        <f>IF(RESPOSTAS!AV271="","",IF(UPPER(RESPOSTAS!AV271)=INDEX(GABARITO!$C:$C,MATCH(TEXT(VALUE(RIGHT($AU$1,2)),"00")&amp;"|"&amp;IF(AND(VALUE(RIGHT($AU$1,2))&gt;=57,VALUE(RIGHT($AU$1,2))&lt;=63),$D271,"COMUM"),GABARITO!$D:$D,0)),1,0))</f>
        <v/>
      </c>
      <c r="AV271" t="str">
        <f>IF(RESPOSTAS!AW271="","",IF(UPPER(RESPOSTAS!AW271)=INDEX(GABARITO!$C:$C,MATCH(TEXT(VALUE(RIGHT($AV$1,2)),"00")&amp;"|"&amp;IF(AND(VALUE(RIGHT($AV$1,2))&gt;=57,VALUE(RIGHT($AV$1,2))&lt;=63),$D271,"COMUM"),GABARITO!$D:$D,0)),1,0))</f>
        <v/>
      </c>
      <c r="AW271" t="str">
        <f>IF(RESPOSTAS!AX271="","",IF(UPPER(RESPOSTAS!AX271)=INDEX(GABARITO!$C:$C,MATCH(TEXT(VALUE(RIGHT($AW$1,2)),"00")&amp;"|"&amp;IF(AND(VALUE(RIGHT($AW$1,2))&gt;=57,VALUE(RIGHT($AW$1,2))&lt;=63),$D271,"COMUM"),GABARITO!$D:$D,0)),1,0))</f>
        <v/>
      </c>
      <c r="AX271" t="str">
        <f>IF(RESPOSTAS!AY271="","",IF(UPPER(RESPOSTAS!AY271)=INDEX(GABARITO!$C:$C,MATCH(TEXT(VALUE(RIGHT($AX$1,2)),"00")&amp;"|"&amp;IF(AND(VALUE(RIGHT($AX$1,2))&gt;=57,VALUE(RIGHT($AX$1,2))&lt;=63),$D271,"COMUM"),GABARITO!$D:$D,0)),1,0))</f>
        <v/>
      </c>
      <c r="AY271" t="str">
        <f>IF(RESPOSTAS!AZ271="","",IF(UPPER(RESPOSTAS!AZ271)=INDEX(GABARITO!$C:$C,MATCH(TEXT(VALUE(RIGHT($AY$1,2)),"00")&amp;"|"&amp;IF(AND(VALUE(RIGHT($AY$1,2))&gt;=57,VALUE(RIGHT($AY$1,2))&lt;=63),$D271,"COMUM"),GABARITO!$D:$D,0)),1,0))</f>
        <v/>
      </c>
      <c r="AZ271" t="str">
        <f>IF(RESPOSTAS!BA271="","",IF(UPPER(RESPOSTAS!BA271)=INDEX(GABARITO!$C:$C,MATCH(TEXT(VALUE(RIGHT($AZ$1,2)),"00")&amp;"|"&amp;IF(AND(VALUE(RIGHT($AZ$1,2))&gt;=57,VALUE(RIGHT($AZ$1,2))&lt;=63),$D271,"COMUM"),GABARITO!$D:$D,0)),1,0))</f>
        <v/>
      </c>
      <c r="BA271" t="str">
        <f>IF(RESPOSTAS!BB271="","",IF(UPPER(RESPOSTAS!BB271)=INDEX(GABARITO!$C:$C,MATCH(TEXT(VALUE(RIGHT($BA$1,2)),"00")&amp;"|"&amp;IF(AND(VALUE(RIGHT($BA$1,2))&gt;=57,VALUE(RIGHT($BA$1,2))&lt;=63),$D271,"COMUM"),GABARITO!$D:$D,0)),1,0))</f>
        <v/>
      </c>
      <c r="BB271" t="str">
        <f>IF(RESPOSTAS!BC271="","",IF(UPPER(RESPOSTAS!BC271)=INDEX(GABARITO!$C:$C,MATCH(TEXT(VALUE(RIGHT($BB$1,2)),"00")&amp;"|"&amp;IF(AND(VALUE(RIGHT($BB$1,2))&gt;=57,VALUE(RIGHT($BB$1,2))&lt;=63),$D271,"COMUM"),GABARITO!$D:$D,0)),1,0))</f>
        <v/>
      </c>
      <c r="BC271" t="str">
        <f>IF(RESPOSTAS!BD271="","",IF(UPPER(RESPOSTAS!BD271)=INDEX(GABARITO!$C:$C,MATCH(TEXT(VALUE(RIGHT($BC$1,2)),"00")&amp;"|"&amp;IF(AND(VALUE(RIGHT($BC$1,2))&gt;=57,VALUE(RIGHT($BC$1,2))&lt;=63),$D271,"COMUM"),GABARITO!$D:$D,0)),1,0))</f>
        <v/>
      </c>
      <c r="BD271" t="str">
        <f>IF(RESPOSTAS!BE271="","",IF(UPPER(RESPOSTAS!BE271)=INDEX(GABARITO!$C:$C,MATCH(TEXT(VALUE(RIGHT($BD$1,2)),"00")&amp;"|"&amp;IF(AND(VALUE(RIGHT($BD$1,2))&gt;=57,VALUE(RIGHT($BD$1,2))&lt;=63),$D271,"COMUM"),GABARITO!$D:$D,0)),1,0))</f>
        <v/>
      </c>
      <c r="BE271" t="str">
        <f>IF(RESPOSTAS!BF271="","",IF(UPPER(RESPOSTAS!BF271)=INDEX(GABARITO!$C:$C,MATCH(TEXT(VALUE(RIGHT($BE$1,2)),"00")&amp;"|"&amp;IF(AND(VALUE(RIGHT($BE$1,2))&gt;=57,VALUE(RIGHT($BE$1,2))&lt;=63),$D271,"COMUM"),GABARITO!$D:$D,0)),1,0))</f>
        <v/>
      </c>
      <c r="BF271" t="str">
        <f>IF(RESPOSTAS!BG271="","",IF(UPPER(RESPOSTAS!BG271)=INDEX(GABARITO!$C:$C,MATCH(TEXT(VALUE(RIGHT($BF$1,2)),"00")&amp;"|"&amp;IF(AND(VALUE(RIGHT($BF$1,2))&gt;=57,VALUE(RIGHT($BF$1,2))&lt;=63),$D271,"COMUM"),GABARITO!$D:$D,0)),1,0))</f>
        <v/>
      </c>
      <c r="BG271" t="str">
        <f>IF(RESPOSTAS!BH271="","",IF(UPPER(RESPOSTAS!BH271)=INDEX(GABARITO!$C:$C,MATCH(TEXT(VALUE(RIGHT($BG$1,2)),"00")&amp;"|"&amp;IF(AND(VALUE(RIGHT($BG$1,2))&gt;=57,VALUE(RIGHT($BG$1,2))&lt;=63),$D271,"COMUM"),GABARITO!$D:$D,0)),1,0))</f>
        <v/>
      </c>
      <c r="BH271" t="str">
        <f>IF(RESPOSTAS!BI271="","",IF(UPPER(RESPOSTAS!BI271)=INDEX(GABARITO!$C:$C,MATCH(TEXT(VALUE(RIGHT($BH$1,2)),"00")&amp;"|"&amp;IF(AND(VALUE(RIGHT($BH$1,2))&gt;=57,VALUE(RIGHT($BH$1,2))&lt;=63),$D271,"COMUM"),GABARITO!$D:$D,0)),1,0))</f>
        <v/>
      </c>
      <c r="BI271" t="str">
        <f>IF(RESPOSTAS!BJ271="","",IF(UPPER(RESPOSTAS!BJ271)=INDEX(GABARITO!$C:$C,MATCH(TEXT(VALUE(RIGHT($BI$1,2)),"00")&amp;"|"&amp;IF(AND(VALUE(RIGHT($BI$1,2))&gt;=57,VALUE(RIGHT($BI$1,2))&lt;=63),$D271,"COMUM"),GABARITO!$D:$D,0)),1,0))</f>
        <v/>
      </c>
      <c r="BJ271" t="str">
        <f>IF(RESPOSTAS!BK271="","",IF(UPPER(RESPOSTAS!BK271)=INDEX(GABARITO!$C:$C,MATCH(TEXT(VALUE(RIGHT($BJ$1,2)),"00")&amp;"|"&amp;IF(AND(VALUE(RIGHT($BJ$1,2))&gt;=57,VALUE(RIGHT($BJ$1,2))&lt;=63),$D271,"COMUM"),GABARITO!$D:$D,0)),1,0))</f>
        <v/>
      </c>
      <c r="BK271" t="str">
        <f>IF(RESPOSTAS!BL271="","",IF(UPPER(RESPOSTAS!BL271)=INDEX(GABARITO!$C:$C,MATCH(TEXT(VALUE(RIGHT($BK$1,2)),"00")&amp;"|"&amp;IF(AND(VALUE(RIGHT($BK$1,2))&gt;=57,VALUE(RIGHT($BK$1,2))&lt;=63),$D271,"COMUM"),GABARITO!$D:$D,0)),1,0))</f>
        <v/>
      </c>
      <c r="BL271" t="str">
        <f>IF(RESPOSTAS!BM271="","",IF(UPPER(RESPOSTAS!BM271)=INDEX(GABARITO!$C:$C,MATCH(TEXT(VALUE(RIGHT($BL$1,2)),"00")&amp;"|"&amp;IF(AND(VALUE(RIGHT($BL$1,2))&gt;=57,VALUE(RIGHT($BL$1,2))&lt;=63),$D271,"COMUM"),GABARITO!$D:$D,0)),1,0))</f>
        <v/>
      </c>
      <c r="BM271" t="str">
        <f>IF(RESPOSTAS!BN271="","",IF(UPPER(RESPOSTAS!BN271)=INDEX(GABARITO!$C:$C,MATCH(TEXT(VALUE(RIGHT($BM$1,2)),"00")&amp;"|"&amp;IF(AND(VALUE(RIGHT($BM$1,2))&gt;=57,VALUE(RIGHT($BM$1,2))&lt;=63),$D271,"COMUM"),GABARITO!$D:$D,0)),1,0))</f>
        <v/>
      </c>
      <c r="BN271" t="str">
        <f>IF(RESPOSTAS!BO271="","",IF(UPPER(RESPOSTAS!BO271)=INDEX(GABARITO!$C:$C,MATCH(TEXT(VALUE(RIGHT($BN$1,2)),"00")&amp;"|"&amp;IF(AND(VALUE(RIGHT($BN$1,2))&gt;=57,VALUE(RIGHT($BN$1,2))&lt;=63),$D271,"COMUM"),GABARITO!$D:$D,0)),1,0))</f>
        <v/>
      </c>
      <c r="BO271" t="str">
        <f>IF(RESPOSTAS!BP271="","",IF(UPPER(RESPOSTAS!BP271)=INDEX(GABARITO!$C:$C,MATCH(TEXT(VALUE(RIGHT($BO$1,2)),"00")&amp;"|"&amp;IF(AND(VALUE(RIGHT($BO$1,2))&gt;=57,VALUE(RIGHT($BO$1,2))&lt;=63),$D271,"COMUM"),GABARITO!$D:$D,0)),1,0))</f>
        <v/>
      </c>
      <c r="BP271">
        <f>COUNTIF(RESPOSTAS!F271:BP271,"&lt;&gt;")</f>
        <v>0</v>
      </c>
      <c r="BQ271" t="str">
        <f t="shared" si="42"/>
        <v/>
      </c>
      <c r="BR271" s="10" t="str">
        <f t="shared" si="43"/>
        <v/>
      </c>
      <c r="BT271" s="11" t="str">
        <f t="shared" si="45"/>
        <v/>
      </c>
      <c r="BU271" s="11" t="str">
        <f t="shared" si="46"/>
        <v/>
      </c>
      <c r="BV271" s="11" t="str">
        <f t="shared" si="47"/>
        <v/>
      </c>
      <c r="BW271" s="11" t="str">
        <f t="shared" si="48"/>
        <v/>
      </c>
      <c r="BX271" s="11" t="str">
        <f t="shared" si="49"/>
        <v/>
      </c>
      <c r="BY271" s="11" t="str">
        <f t="shared" si="50"/>
        <v/>
      </c>
      <c r="BZ271" s="3" t="str">
        <f t="shared" si="44"/>
        <v/>
      </c>
      <c r="CA271" s="3" t="e">
        <f t="shared" si="41"/>
        <v>#VALUE!</v>
      </c>
    </row>
    <row r="272" spans="1:79" x14ac:dyDescent="0.25">
      <c r="A272" t="str">
        <f>IF(RESPOSTAS!A272="","",RESPOSTAS!A272)</f>
        <v/>
      </c>
      <c r="B272" t="str">
        <f>IF(RESPOSTAS!C272="","",RESPOSTAS!C272)</f>
        <v/>
      </c>
      <c r="C272" t="str">
        <f>IF(RESPOSTAS!D272="","",RESPOSTAS!D272)</f>
        <v/>
      </c>
      <c r="D272" t="str">
        <f>IF(RESPOSTAS!E272="","",RESPOSTAS!E272)</f>
        <v/>
      </c>
      <c r="E272" t="str">
        <f>IF(RESPOSTAS!F272="","",IF(UPPER(RESPOSTAS!F272)=INDEX(GABARITO!$C:$C,MATCH(TEXT(VALUE(RIGHT($E$1,2)),"00")&amp;"|"&amp;IF(AND(VALUE(RIGHT($E$1,2))&gt;=57,VALUE(RIGHT($E$1,2))&lt;=63),$D272,"COMUM"),GABARITO!$D:$D,0)),1,0))</f>
        <v/>
      </c>
      <c r="F272" t="str">
        <f>IF(RESPOSTAS!G272="","",IF(UPPER(RESPOSTAS!G272)=INDEX(GABARITO!$C:$C,MATCH(TEXT(VALUE(RIGHT($F$1,2)),"00")&amp;"|"&amp;IF(AND(VALUE(RIGHT($F$1,2))&gt;=57,VALUE(RIGHT($F$1,2))&lt;=63),$D272,"COMUM"),GABARITO!$D:$D,0)),1,0))</f>
        <v/>
      </c>
      <c r="G272" t="str">
        <f>IF(RESPOSTAS!H272="","",IF(UPPER(RESPOSTAS!H272)=INDEX(GABARITO!$C:$C,MATCH(TEXT(VALUE(RIGHT($G$1,2)),"00")&amp;"|"&amp;IF(AND(VALUE(RIGHT($G$1,2))&gt;=57,VALUE(RIGHT($G$1,2))&lt;=63),$D272,"COMUM"),GABARITO!$D:$D,0)),1,0))</f>
        <v/>
      </c>
      <c r="H272" t="str">
        <f>IF(RESPOSTAS!I272="","",IF(UPPER(RESPOSTAS!I272)=INDEX(GABARITO!$C:$C,MATCH(TEXT(VALUE(RIGHT($H$1,2)),"00")&amp;"|"&amp;IF(AND(VALUE(RIGHT($H$1,2))&gt;=57,VALUE(RIGHT($H$1,2))&lt;=63),$D272,"COMUM"),GABARITO!$D:$D,0)),1,0))</f>
        <v/>
      </c>
      <c r="I272" t="str">
        <f>IF(RESPOSTAS!J272="","",IF(UPPER(RESPOSTAS!J272)=INDEX(GABARITO!$C:$C,MATCH(TEXT(VALUE(RIGHT($I$1,2)),"00")&amp;"|"&amp;IF(AND(VALUE(RIGHT($I$1,2))&gt;=57,VALUE(RIGHT($I$1,2))&lt;=63),$D272,"COMUM"),GABARITO!$D:$D,0)),1,0))</f>
        <v/>
      </c>
      <c r="J272" t="str">
        <f>IF(RESPOSTAS!K272="","",IF(UPPER(RESPOSTAS!K272)=INDEX(GABARITO!$C:$C,MATCH(TEXT(VALUE(RIGHT($J$1,2)),"00")&amp;"|"&amp;IF(AND(VALUE(RIGHT($J$1,2))&gt;=57,VALUE(RIGHT($J$1,2))&lt;=63),$D272,"COMUM"),GABARITO!$D:$D,0)),1,0))</f>
        <v/>
      </c>
      <c r="K272" t="str">
        <f>IF(RESPOSTAS!L272="","",IF(UPPER(RESPOSTAS!L272)=INDEX(GABARITO!$C:$C,MATCH(TEXT(VALUE(RIGHT($K$1,2)),"00")&amp;"|"&amp;IF(AND(VALUE(RIGHT($K$1,2))&gt;=57,VALUE(RIGHT($K$1,2))&lt;=63),$D272,"COMUM"),GABARITO!$D:$D,0)),1,0))</f>
        <v/>
      </c>
      <c r="L272" t="str">
        <f>IF(RESPOSTAS!M272="","",IF(UPPER(RESPOSTAS!M272)=INDEX(GABARITO!$C:$C,MATCH(TEXT(VALUE(RIGHT($L$1,2)),"00")&amp;"|"&amp;IF(AND(VALUE(RIGHT($L$1,2))&gt;=57,VALUE(RIGHT($L$1,2))&lt;=63),$D272,"COMUM"),GABARITO!$D:$D,0)),1,0))</f>
        <v/>
      </c>
      <c r="M272" t="str">
        <f>IF(RESPOSTAS!N272="","",IF(UPPER(RESPOSTAS!N272)=INDEX(GABARITO!$C:$C,MATCH(TEXT(VALUE(RIGHT($M$1,2)),"00")&amp;"|"&amp;IF(AND(VALUE(RIGHT($M$1,2))&gt;=57,VALUE(RIGHT($M$1,2))&lt;=63),$D272,"COMUM"),GABARITO!$D:$D,0)),1,0))</f>
        <v/>
      </c>
      <c r="N272" t="str">
        <f>IF(RESPOSTAS!O272="","",IF(UPPER(RESPOSTAS!O272)=INDEX(GABARITO!$C:$C,MATCH(TEXT(VALUE(RIGHT($E$1,2)),"00")&amp;"|"&amp;IF(AND(VALUE(RIGHT($E$1,2))&gt;=57,VALUE(RIGHT($E$1,2))&lt;=63),$D272,"COMUM"),GABARITO!$D:$D,0)),1,0))</f>
        <v/>
      </c>
      <c r="O272" t="str">
        <f>IF(RESPOSTAS!P272="","",IF(UPPER(RESPOSTAS!P272)=INDEX(GABARITO!$C:$C,MATCH(TEXT(VALUE(RIGHT($O$1,2)),"00")&amp;"|"&amp;IF(AND(VALUE(RIGHT($O$1,2))&gt;=57,VALUE(RIGHT($O$1,2))&lt;=63),$D272,"COMUM"),GABARITO!$D:$D,0)),1,0))</f>
        <v/>
      </c>
      <c r="P272" t="str">
        <f>IF(RESPOSTAS!Q272="","",IF(UPPER(RESPOSTAS!Q272)=INDEX(GABARITO!$C:$C,MATCH(TEXT(VALUE(RIGHT($P$1,2)),"00")&amp;"|"&amp;IF(AND(VALUE(RIGHT($P$1,2))&gt;=57,VALUE(RIGHT($P$1,2))&lt;=63),$D272,"COMUM"),GABARITO!$D:$D,0)),1,0))</f>
        <v/>
      </c>
      <c r="Q272" t="str">
        <f>IF(RESPOSTAS!R272="","",IF(UPPER(RESPOSTAS!R272)=INDEX(GABARITO!$C:$C,MATCH(TEXT(VALUE(RIGHT($Q$1,2)),"00")&amp;"|"&amp;IF(AND(VALUE(RIGHT($Q$1,2))&gt;=57,VALUE(RIGHT($Q$1,2))&lt;=63),$D272,"COMUM"),GABARITO!$D:$D,0)),1,0))</f>
        <v/>
      </c>
      <c r="R272" t="str">
        <f>IF(RESPOSTAS!S272="","",IF(UPPER(RESPOSTAS!S272)=INDEX(GABARITO!$C:$C,MATCH(TEXT(VALUE(RIGHT($R$1,2)),"00")&amp;"|"&amp;IF(AND(VALUE(RIGHT($R$1,2))&gt;=57,VALUE(RIGHT($R$1,2))&lt;=63),$D272,"COMUM"),GABARITO!$D:$D,0)),1,0))</f>
        <v/>
      </c>
      <c r="S272" t="str">
        <f>IF(RESPOSTAS!T272="","",IF(UPPER(RESPOSTAS!T272)=INDEX(GABARITO!$C:$C,MATCH(TEXT(VALUE(RIGHT($S$1,2)),"00")&amp;"|"&amp;IF(AND(VALUE(RIGHT($S$1,2))&gt;=57,VALUE(RIGHT($S$1,2))&lt;=63),$D272,"COMUM"),GABARITO!$D:$D,0)),1,0))</f>
        <v/>
      </c>
      <c r="T272" t="str">
        <f>IF(RESPOSTAS!U272="","",IF(UPPER(RESPOSTAS!U272)=INDEX(GABARITO!$C:$C,MATCH(TEXT(VALUE(RIGHT($T$1,2)),"00")&amp;"|"&amp;IF(AND(VALUE(RIGHT($T$1,2))&gt;=57,VALUE(RIGHT($T$1,2))&lt;=63),$D272,"COMUM"),GABARITO!$D:$D,0)),1,0))</f>
        <v/>
      </c>
      <c r="U272" t="str">
        <f>IF(RESPOSTAS!V272="","",IF(UPPER(RESPOSTAS!V272)=INDEX(GABARITO!$C:$C,MATCH(TEXT(VALUE(RIGHT($U$1,2)),"00")&amp;"|"&amp;IF(AND(VALUE(RIGHT($U$1,2))&gt;=57,VALUE(RIGHT($U$1,2))&lt;=63),$D272,"COMUM"),GABARITO!$D:$D,0)),1,0))</f>
        <v/>
      </c>
      <c r="V272" t="str">
        <f>IF(RESPOSTAS!W272="","",IF(UPPER(RESPOSTAS!W272)=INDEX(GABARITO!$C:$C,MATCH(TEXT(VALUE(RIGHT($E$1,2)),"00")&amp;"|"&amp;IF(AND(VALUE(RIGHT($E$1,2))&gt;=57,VALUE(RIGHT($E$1,2))&lt;=63),$D272,"COMUM"),GABARITO!$D:$D,0)),1,0))</f>
        <v/>
      </c>
      <c r="W272" t="str">
        <f>IF(RESPOSTAS!X272="","",IF(UPPER(RESPOSTAS!X272)=INDEX(GABARITO!$C:$C,MATCH(TEXT(VALUE(RIGHT($W$1,2)),"00")&amp;"|"&amp;IF(AND(VALUE(RIGHT($W$1,2))&gt;=57,VALUE(RIGHT($W$1,2))&lt;=63),$D272,"COMUM"),GABARITO!$D:$D,0)),1,0))</f>
        <v/>
      </c>
      <c r="X272" t="str">
        <f>IF(RESPOSTAS!Y272="","",IF(UPPER(RESPOSTAS!Y272)=INDEX(GABARITO!$C:$C,MATCH(TEXT(VALUE(RIGHT($X$1,2)),"00")&amp;"|"&amp;IF(AND(VALUE(RIGHT($X$1,2))&gt;=57,VALUE(RIGHT($X$1,2))&lt;=63),$D272,"COMUM"),GABARITO!$D:$D,0)),1,0))</f>
        <v/>
      </c>
      <c r="Y272" t="str">
        <f>IF(RESPOSTAS!Z272="","",IF(UPPER(RESPOSTAS!Z272)=INDEX(GABARITO!$C:$C,MATCH(TEXT(VALUE(RIGHT($Y$1,2)),"00")&amp;"|"&amp;IF(AND(VALUE(RIGHT($Y$1,2))&gt;=57,VALUE(RIGHT($Y$1,2))&lt;=63),$D272,"COMUM"),GABARITO!$D:$D,0)),1,0))</f>
        <v/>
      </c>
      <c r="Z272" t="str">
        <f>IF(RESPOSTAS!AA272="","",IF(UPPER(RESPOSTAS!AA272)=INDEX(GABARITO!$C:$C,MATCH(TEXT(VALUE(RIGHT($Z$1,2)),"00")&amp;"|"&amp;IF(AND(VALUE(RIGHT($Z$1,2))&gt;=57,VALUE(RIGHT($Z$1,2))&lt;=63),$D272,"COMUM"),GABARITO!$D:$D,0)),1,0))</f>
        <v/>
      </c>
      <c r="AA272" t="str">
        <f>IF(RESPOSTAS!AB272="","",IF(UPPER(RESPOSTAS!AB272)=INDEX(GABARITO!$C:$C,MATCH(TEXT(VALUE(RIGHT($AA$1,2)),"00")&amp;"|"&amp;IF(AND(VALUE(RIGHT($AA$1,2))&gt;=57,VALUE(RIGHT($AA$1,2))&lt;=63),$D272,"COMUM"),GABARITO!$D:$D,0)),1,0))</f>
        <v/>
      </c>
      <c r="AB272" t="str">
        <f>IF(RESPOSTAS!AC272="","",IF(UPPER(RESPOSTAS!AC272)=INDEX(GABARITO!$C:$C,MATCH(TEXT(VALUE(RIGHT($AB$1,2)),"00")&amp;"|"&amp;IF(AND(VALUE(RIGHT($AB$1,2))&gt;=57,VALUE(RIGHT($AB$1,2))&lt;=63),$D272,"COMUM"),GABARITO!$D:$D,0)),1,0))</f>
        <v/>
      </c>
      <c r="AC272" t="str">
        <f>IF(RESPOSTAS!AD272="","",IF(UPPER(RESPOSTAS!AD272)=INDEX(GABARITO!$C:$C,MATCH(TEXT(VALUE(RIGHT($AC$1,2)),"00")&amp;"|"&amp;IF(AND(VALUE(RIGHT($AC$1,2))&gt;=57,VALUE(RIGHT($AC$1,2))&lt;=63),$D272,"COMUM"),GABARITO!$D:$D,0)),1,0))</f>
        <v/>
      </c>
      <c r="AD272" t="str">
        <f>IF(RESPOSTAS!AE272="","",IF(UPPER(RESPOSTAS!AE272)=INDEX(GABARITO!$C:$C,MATCH(TEXT(VALUE(RIGHT($AD$1,2)),"00")&amp;"|"&amp;IF(AND(VALUE(RIGHT($AD$1,2))&gt;=57,VALUE(RIGHT($AD$1,2))&lt;=63),$D272,"COMUM"),GABARITO!$D:$D,0)),1,0))</f>
        <v/>
      </c>
      <c r="AE272" t="str">
        <f>IF(RESPOSTAS!AF272="","",IF(UPPER(RESPOSTAS!AF272)=INDEX(GABARITO!$C:$C,MATCH(TEXT(VALUE(RIGHT($AE$1,2)),"00")&amp;"|"&amp;IF(AND(VALUE(RIGHT($AE$1,2))&gt;=57,VALUE(RIGHT($AE$1,2))&lt;=63),$D272,"COMUM"),GABARITO!$D:$D,0)),1,0))</f>
        <v/>
      </c>
      <c r="AF272" t="str">
        <f>IF(RESPOSTAS!AG272="","",IF(UPPER(RESPOSTAS!AG272)=INDEX(GABARITO!$C:$C,MATCH(TEXT(VALUE(RIGHT($AF$1,2)),"00")&amp;"|"&amp;IF(AND(VALUE(RIGHT($AF$1,2))&gt;=57,VALUE(RIGHT($AF$1,2))&lt;=63),$D272,"COMUM"),GABARITO!$D:$D,0)),1,0))</f>
        <v/>
      </c>
      <c r="AG272" t="str">
        <f>IF(RESPOSTAS!AH272="","",IF(UPPER(RESPOSTAS!AH272)=INDEX(GABARITO!$C:$C,MATCH(TEXT(VALUE(RIGHT($AG$1,2)),"00")&amp;"|"&amp;IF(AND(VALUE(RIGHT($AG$1,2))&gt;=57,VALUE(RIGHT($AG$1,2))&lt;=63),$D272,"COMUM"),GABARITO!$D:$D,0)),1,0))</f>
        <v/>
      </c>
      <c r="AH272" t="str">
        <f>IF(RESPOSTAS!AI272="","",IF(UPPER(RESPOSTAS!AI272)=INDEX(GABARITO!$C:$C,MATCH(TEXT(VALUE(RIGHT($AH$1,2)),"00")&amp;"|"&amp;IF(AND(VALUE(RIGHT($AH$1,2))&gt;=57,VALUE(RIGHT($AH$1,2))&lt;=63),$D272,"COMUM"),GABARITO!$D:$D,0)),1,0))</f>
        <v/>
      </c>
      <c r="AI272" t="str">
        <f>IF(RESPOSTAS!AJ272="","",IF(UPPER(RESPOSTAS!AJ272)=INDEX(GABARITO!$C:$C,MATCH(TEXT(VALUE(RIGHT($AI$1,2)),"00")&amp;"|"&amp;IF(AND(VALUE(RIGHT($AI$1,2))&gt;=57,VALUE(RIGHT($AI$1,2))&lt;=63),$D272,"COMUM"),GABARITO!$D:$D,0)),1,0))</f>
        <v/>
      </c>
      <c r="AJ272" t="str">
        <f>IF(RESPOSTAS!AK272="","",IF(UPPER(RESPOSTAS!AK272)=INDEX(GABARITO!$C:$C,MATCH(TEXT(VALUE(RIGHT($AJ$1,2)),"00")&amp;"|"&amp;IF(AND(VALUE(RIGHT($AJ$1,2))&gt;=57,VALUE(RIGHT($AJ$1,2))&lt;=63),$D272,"COMUM"),GABARITO!$D:$D,0)),1,0))</f>
        <v/>
      </c>
      <c r="AK272" t="str">
        <f>IF(RESPOSTAS!AL272="","",IF(UPPER(RESPOSTAS!AL272)=INDEX(GABARITO!$C:$C,MATCH(TEXT(VALUE(RIGHT($AK$1,2)),"00")&amp;"|"&amp;IF(AND(VALUE(RIGHT($AK$1,2))&gt;=57,VALUE(RIGHT($AK$1,2))&lt;=63),$D272,"COMUM"),GABARITO!$D:$D,0)),1,0))</f>
        <v/>
      </c>
      <c r="AL272" t="str">
        <f>IF(RESPOSTAS!AM272="","",IF(UPPER(RESPOSTAS!AM272)=INDEX(GABARITO!$C:$C,MATCH(TEXT(VALUE(RIGHT($AL$1,2)),"00")&amp;"|"&amp;IF(AND(VALUE(RIGHT($AL$1,2))&gt;=57,VALUE(RIGHT($AL$1,2))&lt;=63),$D272,"COMUM"),GABARITO!$D:$D,0)),1,0))</f>
        <v/>
      </c>
      <c r="AM272" t="str">
        <f>IF(RESPOSTAS!AN272="","",IF(UPPER(RESPOSTAS!AN272)=INDEX(GABARITO!$C:$C,MATCH(TEXT(VALUE(RIGHT($AM$1,2)),"00")&amp;"|"&amp;IF(AND(VALUE(RIGHT($AM$1,2))&gt;=57,VALUE(RIGHT($AM$1,2))&lt;=63),$D272,"COMUM"),GABARITO!$D:$D,0)),1,0))</f>
        <v/>
      </c>
      <c r="AN272" t="str">
        <f>IF(RESPOSTAS!AO272="","",IF(UPPER(RESPOSTAS!AO272)=INDEX(GABARITO!$C:$C,MATCH(TEXT(VALUE(RIGHT($AN$1,2)),"00")&amp;"|"&amp;IF(AND(VALUE(RIGHT($AN$1,2))&gt;=57,VALUE(RIGHT($AN$1,2))&lt;=63),$D272,"COMUM"),GABARITO!$D:$D,0)),1,0))</f>
        <v/>
      </c>
      <c r="AO272" t="str">
        <f>IF(RESPOSTAS!AP272="","",IF(UPPER(RESPOSTAS!AP272)=INDEX(GABARITO!$C:$C,MATCH(TEXT(VALUE(RIGHT($AO$1,2)),"00")&amp;"|"&amp;IF(AND(VALUE(RIGHT($AO$1,2))&gt;=57,VALUE(RIGHT($AO$1,2))&lt;=63),$D272,"COMUM"),GABARITO!$D:$D,0)),1,0))</f>
        <v/>
      </c>
      <c r="AP272" t="str">
        <f>IF(RESPOSTAS!AQ272="","",IF(UPPER(RESPOSTAS!AQ272)=INDEX(GABARITO!$C:$C,MATCH(TEXT(VALUE(RIGHT($AP$1,2)),"00")&amp;"|"&amp;IF(AND(VALUE(RIGHT($AP$1,2))&gt;=57,VALUE(RIGHT($AP$1,2))&lt;=63),$D272,"COMUM"),GABARITO!$D:$D,0)),1,0))</f>
        <v/>
      </c>
      <c r="AQ272" t="str">
        <f>IF(RESPOSTAS!AR272="","",IF(UPPER(RESPOSTAS!AR272)=INDEX(GABARITO!$C:$C,MATCH(TEXT(VALUE(RIGHT($AQ$1,2)),"00")&amp;"|"&amp;IF(AND(VALUE(RIGHT($AQ$1,2))&gt;=57,VALUE(RIGHT($AQ$1,2))&lt;=63),$D272,"COMUM"),GABARITO!$D:$D,0)),1,0))</f>
        <v/>
      </c>
      <c r="AR272" t="str">
        <f>IF(RESPOSTAS!AS272="","",IF(UPPER(RESPOSTAS!AS272)=INDEX(GABARITO!$C:$C,MATCH(TEXT(VALUE(RIGHT($AR$1,2)),"00")&amp;"|"&amp;IF(AND(VALUE(RIGHT($AR$1,2))&gt;=57,VALUE(RIGHT($AR$1,2))&lt;=63),$D272,"COMUM"),GABARITO!$D:$D,0)),1,0))</f>
        <v/>
      </c>
      <c r="AS272" t="str">
        <f>IF(RESPOSTAS!AT272="","",IF(UPPER(RESPOSTAS!AT272)=INDEX(GABARITO!$C:$C,MATCH(TEXT(VALUE(RIGHT($AS$1,2)),"00")&amp;"|"&amp;IF(AND(VALUE(RIGHT($AS$1,2))&gt;=57,VALUE(RIGHT($AS$1,2))&lt;=63),$D272,"COMUM"),GABARITO!$D:$D,0)),1,0))</f>
        <v/>
      </c>
      <c r="AT272" t="str">
        <f>IF(RESPOSTAS!AU272="","",IF(UPPER(RESPOSTAS!AU272)=INDEX(GABARITO!$C:$C,MATCH(TEXT(VALUE(RIGHT($AT$1,2)),"00")&amp;"|"&amp;IF(AND(VALUE(RIGHT($AT$1,2))&gt;=57,VALUE(RIGHT($AT$1,2))&lt;=63),$D272,"COMUM"),GABARITO!$D:$D,0)),1,0))</f>
        <v/>
      </c>
      <c r="AU272" t="str">
        <f>IF(RESPOSTAS!AV272="","",IF(UPPER(RESPOSTAS!AV272)=INDEX(GABARITO!$C:$C,MATCH(TEXT(VALUE(RIGHT($AU$1,2)),"00")&amp;"|"&amp;IF(AND(VALUE(RIGHT($AU$1,2))&gt;=57,VALUE(RIGHT($AU$1,2))&lt;=63),$D272,"COMUM"),GABARITO!$D:$D,0)),1,0))</f>
        <v/>
      </c>
      <c r="AV272" t="str">
        <f>IF(RESPOSTAS!AW272="","",IF(UPPER(RESPOSTAS!AW272)=INDEX(GABARITO!$C:$C,MATCH(TEXT(VALUE(RIGHT($AV$1,2)),"00")&amp;"|"&amp;IF(AND(VALUE(RIGHT($AV$1,2))&gt;=57,VALUE(RIGHT($AV$1,2))&lt;=63),$D272,"COMUM"),GABARITO!$D:$D,0)),1,0))</f>
        <v/>
      </c>
      <c r="AW272" t="str">
        <f>IF(RESPOSTAS!AX272="","",IF(UPPER(RESPOSTAS!AX272)=INDEX(GABARITO!$C:$C,MATCH(TEXT(VALUE(RIGHT($AW$1,2)),"00")&amp;"|"&amp;IF(AND(VALUE(RIGHT($AW$1,2))&gt;=57,VALUE(RIGHT($AW$1,2))&lt;=63),$D272,"COMUM"),GABARITO!$D:$D,0)),1,0))</f>
        <v/>
      </c>
      <c r="AX272" t="str">
        <f>IF(RESPOSTAS!AY272="","",IF(UPPER(RESPOSTAS!AY272)=INDEX(GABARITO!$C:$C,MATCH(TEXT(VALUE(RIGHT($AX$1,2)),"00")&amp;"|"&amp;IF(AND(VALUE(RIGHT($AX$1,2))&gt;=57,VALUE(RIGHT($AX$1,2))&lt;=63),$D272,"COMUM"),GABARITO!$D:$D,0)),1,0))</f>
        <v/>
      </c>
      <c r="AY272" t="str">
        <f>IF(RESPOSTAS!AZ272="","",IF(UPPER(RESPOSTAS!AZ272)=INDEX(GABARITO!$C:$C,MATCH(TEXT(VALUE(RIGHT($AY$1,2)),"00")&amp;"|"&amp;IF(AND(VALUE(RIGHT($AY$1,2))&gt;=57,VALUE(RIGHT($AY$1,2))&lt;=63),$D272,"COMUM"),GABARITO!$D:$D,0)),1,0))</f>
        <v/>
      </c>
      <c r="AZ272" t="str">
        <f>IF(RESPOSTAS!BA272="","",IF(UPPER(RESPOSTAS!BA272)=INDEX(GABARITO!$C:$C,MATCH(TEXT(VALUE(RIGHT($AZ$1,2)),"00")&amp;"|"&amp;IF(AND(VALUE(RIGHT($AZ$1,2))&gt;=57,VALUE(RIGHT($AZ$1,2))&lt;=63),$D272,"COMUM"),GABARITO!$D:$D,0)),1,0))</f>
        <v/>
      </c>
      <c r="BA272" t="str">
        <f>IF(RESPOSTAS!BB272="","",IF(UPPER(RESPOSTAS!BB272)=INDEX(GABARITO!$C:$C,MATCH(TEXT(VALUE(RIGHT($BA$1,2)),"00")&amp;"|"&amp;IF(AND(VALUE(RIGHT($BA$1,2))&gt;=57,VALUE(RIGHT($BA$1,2))&lt;=63),$D272,"COMUM"),GABARITO!$D:$D,0)),1,0))</f>
        <v/>
      </c>
      <c r="BB272" t="str">
        <f>IF(RESPOSTAS!BC272="","",IF(UPPER(RESPOSTAS!BC272)=INDEX(GABARITO!$C:$C,MATCH(TEXT(VALUE(RIGHT($BB$1,2)),"00")&amp;"|"&amp;IF(AND(VALUE(RIGHT($BB$1,2))&gt;=57,VALUE(RIGHT($BB$1,2))&lt;=63),$D272,"COMUM"),GABARITO!$D:$D,0)),1,0))</f>
        <v/>
      </c>
      <c r="BC272" t="str">
        <f>IF(RESPOSTAS!BD272="","",IF(UPPER(RESPOSTAS!BD272)=INDEX(GABARITO!$C:$C,MATCH(TEXT(VALUE(RIGHT($BC$1,2)),"00")&amp;"|"&amp;IF(AND(VALUE(RIGHT($BC$1,2))&gt;=57,VALUE(RIGHT($BC$1,2))&lt;=63),$D272,"COMUM"),GABARITO!$D:$D,0)),1,0))</f>
        <v/>
      </c>
      <c r="BD272" t="str">
        <f>IF(RESPOSTAS!BE272="","",IF(UPPER(RESPOSTAS!BE272)=INDEX(GABARITO!$C:$C,MATCH(TEXT(VALUE(RIGHT($BD$1,2)),"00")&amp;"|"&amp;IF(AND(VALUE(RIGHT($BD$1,2))&gt;=57,VALUE(RIGHT($BD$1,2))&lt;=63),$D272,"COMUM"),GABARITO!$D:$D,0)),1,0))</f>
        <v/>
      </c>
      <c r="BE272" t="str">
        <f>IF(RESPOSTAS!BF272="","",IF(UPPER(RESPOSTAS!BF272)=INDEX(GABARITO!$C:$C,MATCH(TEXT(VALUE(RIGHT($BE$1,2)),"00")&amp;"|"&amp;IF(AND(VALUE(RIGHT($BE$1,2))&gt;=57,VALUE(RIGHT($BE$1,2))&lt;=63),$D272,"COMUM"),GABARITO!$D:$D,0)),1,0))</f>
        <v/>
      </c>
      <c r="BF272" t="str">
        <f>IF(RESPOSTAS!BG272="","",IF(UPPER(RESPOSTAS!BG272)=INDEX(GABARITO!$C:$C,MATCH(TEXT(VALUE(RIGHT($BF$1,2)),"00")&amp;"|"&amp;IF(AND(VALUE(RIGHT($BF$1,2))&gt;=57,VALUE(RIGHT($BF$1,2))&lt;=63),$D272,"COMUM"),GABARITO!$D:$D,0)),1,0))</f>
        <v/>
      </c>
      <c r="BG272" t="str">
        <f>IF(RESPOSTAS!BH272="","",IF(UPPER(RESPOSTAS!BH272)=INDEX(GABARITO!$C:$C,MATCH(TEXT(VALUE(RIGHT($BG$1,2)),"00")&amp;"|"&amp;IF(AND(VALUE(RIGHT($BG$1,2))&gt;=57,VALUE(RIGHT($BG$1,2))&lt;=63),$D272,"COMUM"),GABARITO!$D:$D,0)),1,0))</f>
        <v/>
      </c>
      <c r="BH272" t="str">
        <f>IF(RESPOSTAS!BI272="","",IF(UPPER(RESPOSTAS!BI272)=INDEX(GABARITO!$C:$C,MATCH(TEXT(VALUE(RIGHT($BH$1,2)),"00")&amp;"|"&amp;IF(AND(VALUE(RIGHT($BH$1,2))&gt;=57,VALUE(RIGHT($BH$1,2))&lt;=63),$D272,"COMUM"),GABARITO!$D:$D,0)),1,0))</f>
        <v/>
      </c>
      <c r="BI272" t="str">
        <f>IF(RESPOSTAS!BJ272="","",IF(UPPER(RESPOSTAS!BJ272)=INDEX(GABARITO!$C:$C,MATCH(TEXT(VALUE(RIGHT($BI$1,2)),"00")&amp;"|"&amp;IF(AND(VALUE(RIGHT($BI$1,2))&gt;=57,VALUE(RIGHT($BI$1,2))&lt;=63),$D272,"COMUM"),GABARITO!$D:$D,0)),1,0))</f>
        <v/>
      </c>
      <c r="BJ272" t="str">
        <f>IF(RESPOSTAS!BK272="","",IF(UPPER(RESPOSTAS!BK272)=INDEX(GABARITO!$C:$C,MATCH(TEXT(VALUE(RIGHT($BJ$1,2)),"00")&amp;"|"&amp;IF(AND(VALUE(RIGHT($BJ$1,2))&gt;=57,VALUE(RIGHT($BJ$1,2))&lt;=63),$D272,"COMUM"),GABARITO!$D:$D,0)),1,0))</f>
        <v/>
      </c>
      <c r="BK272" t="str">
        <f>IF(RESPOSTAS!BL272="","",IF(UPPER(RESPOSTAS!BL272)=INDEX(GABARITO!$C:$C,MATCH(TEXT(VALUE(RIGHT($BK$1,2)),"00")&amp;"|"&amp;IF(AND(VALUE(RIGHT($BK$1,2))&gt;=57,VALUE(RIGHT($BK$1,2))&lt;=63),$D272,"COMUM"),GABARITO!$D:$D,0)),1,0))</f>
        <v/>
      </c>
      <c r="BL272" t="str">
        <f>IF(RESPOSTAS!BM272="","",IF(UPPER(RESPOSTAS!BM272)=INDEX(GABARITO!$C:$C,MATCH(TEXT(VALUE(RIGHT($BL$1,2)),"00")&amp;"|"&amp;IF(AND(VALUE(RIGHT($BL$1,2))&gt;=57,VALUE(RIGHT($BL$1,2))&lt;=63),$D272,"COMUM"),GABARITO!$D:$D,0)),1,0))</f>
        <v/>
      </c>
      <c r="BM272" t="str">
        <f>IF(RESPOSTAS!BN272="","",IF(UPPER(RESPOSTAS!BN272)=INDEX(GABARITO!$C:$C,MATCH(TEXT(VALUE(RIGHT($BM$1,2)),"00")&amp;"|"&amp;IF(AND(VALUE(RIGHT($BM$1,2))&gt;=57,VALUE(RIGHT($BM$1,2))&lt;=63),$D272,"COMUM"),GABARITO!$D:$D,0)),1,0))</f>
        <v/>
      </c>
      <c r="BN272" t="str">
        <f>IF(RESPOSTAS!BO272="","",IF(UPPER(RESPOSTAS!BO272)=INDEX(GABARITO!$C:$C,MATCH(TEXT(VALUE(RIGHT($BN$1,2)),"00")&amp;"|"&amp;IF(AND(VALUE(RIGHT($BN$1,2))&gt;=57,VALUE(RIGHT($BN$1,2))&lt;=63),$D272,"COMUM"),GABARITO!$D:$D,0)),1,0))</f>
        <v/>
      </c>
      <c r="BO272" t="str">
        <f>IF(RESPOSTAS!BP272="","",IF(UPPER(RESPOSTAS!BP272)=INDEX(GABARITO!$C:$C,MATCH(TEXT(VALUE(RIGHT($BO$1,2)),"00")&amp;"|"&amp;IF(AND(VALUE(RIGHT($BO$1,2))&gt;=57,VALUE(RIGHT($BO$1,2))&lt;=63),$D272,"COMUM"),GABARITO!$D:$D,0)),1,0))</f>
        <v/>
      </c>
      <c r="BP272">
        <f>COUNTIF(RESPOSTAS!F272:BP272,"&lt;&gt;")</f>
        <v>0</v>
      </c>
      <c r="BQ272" t="str">
        <f t="shared" si="42"/>
        <v/>
      </c>
      <c r="BR272" s="10" t="str">
        <f t="shared" si="43"/>
        <v/>
      </c>
      <c r="BT272" s="11" t="str">
        <f t="shared" si="45"/>
        <v/>
      </c>
      <c r="BU272" s="11" t="str">
        <f t="shared" si="46"/>
        <v/>
      </c>
      <c r="BV272" s="11" t="str">
        <f t="shared" si="47"/>
        <v/>
      </c>
      <c r="BW272" s="11" t="str">
        <f t="shared" si="48"/>
        <v/>
      </c>
      <c r="BX272" s="11" t="str">
        <f t="shared" si="49"/>
        <v/>
      </c>
      <c r="BY272" s="11" t="str">
        <f t="shared" si="50"/>
        <v/>
      </c>
      <c r="BZ272" s="3" t="str">
        <f t="shared" si="44"/>
        <v/>
      </c>
      <c r="CA272" s="3" t="e">
        <f t="shared" si="41"/>
        <v>#VALUE!</v>
      </c>
    </row>
    <row r="273" spans="1:79" x14ac:dyDescent="0.25">
      <c r="A273" t="str">
        <f>IF(RESPOSTAS!A273="","",RESPOSTAS!A273)</f>
        <v/>
      </c>
      <c r="B273" t="str">
        <f>IF(RESPOSTAS!C273="","",RESPOSTAS!C273)</f>
        <v/>
      </c>
      <c r="C273" t="str">
        <f>IF(RESPOSTAS!D273="","",RESPOSTAS!D273)</f>
        <v/>
      </c>
      <c r="D273" t="str">
        <f>IF(RESPOSTAS!E273="","",RESPOSTAS!E273)</f>
        <v/>
      </c>
      <c r="E273" t="str">
        <f>IF(RESPOSTAS!F273="","",IF(UPPER(RESPOSTAS!F273)=INDEX(GABARITO!$C:$C,MATCH(TEXT(VALUE(RIGHT($E$1,2)),"00")&amp;"|"&amp;IF(AND(VALUE(RIGHT($E$1,2))&gt;=57,VALUE(RIGHT($E$1,2))&lt;=63),$D273,"COMUM"),GABARITO!$D:$D,0)),1,0))</f>
        <v/>
      </c>
      <c r="F273" t="str">
        <f>IF(RESPOSTAS!G273="","",IF(UPPER(RESPOSTAS!G273)=INDEX(GABARITO!$C:$C,MATCH(TEXT(VALUE(RIGHT($F$1,2)),"00")&amp;"|"&amp;IF(AND(VALUE(RIGHT($F$1,2))&gt;=57,VALUE(RIGHT($F$1,2))&lt;=63),$D273,"COMUM"),GABARITO!$D:$D,0)),1,0))</f>
        <v/>
      </c>
      <c r="G273" t="str">
        <f>IF(RESPOSTAS!H273="","",IF(UPPER(RESPOSTAS!H273)=INDEX(GABARITO!$C:$C,MATCH(TEXT(VALUE(RIGHT($G$1,2)),"00")&amp;"|"&amp;IF(AND(VALUE(RIGHT($G$1,2))&gt;=57,VALUE(RIGHT($G$1,2))&lt;=63),$D273,"COMUM"),GABARITO!$D:$D,0)),1,0))</f>
        <v/>
      </c>
      <c r="H273" t="str">
        <f>IF(RESPOSTAS!I273="","",IF(UPPER(RESPOSTAS!I273)=INDEX(GABARITO!$C:$C,MATCH(TEXT(VALUE(RIGHT($H$1,2)),"00")&amp;"|"&amp;IF(AND(VALUE(RIGHT($H$1,2))&gt;=57,VALUE(RIGHT($H$1,2))&lt;=63),$D273,"COMUM"),GABARITO!$D:$D,0)),1,0))</f>
        <v/>
      </c>
      <c r="I273" t="str">
        <f>IF(RESPOSTAS!J273="","",IF(UPPER(RESPOSTAS!J273)=INDEX(GABARITO!$C:$C,MATCH(TEXT(VALUE(RIGHT($I$1,2)),"00")&amp;"|"&amp;IF(AND(VALUE(RIGHT($I$1,2))&gt;=57,VALUE(RIGHT($I$1,2))&lt;=63),$D273,"COMUM"),GABARITO!$D:$D,0)),1,0))</f>
        <v/>
      </c>
      <c r="J273" t="str">
        <f>IF(RESPOSTAS!K273="","",IF(UPPER(RESPOSTAS!K273)=INDEX(GABARITO!$C:$C,MATCH(TEXT(VALUE(RIGHT($J$1,2)),"00")&amp;"|"&amp;IF(AND(VALUE(RIGHT($J$1,2))&gt;=57,VALUE(RIGHT($J$1,2))&lt;=63),$D273,"COMUM"),GABARITO!$D:$D,0)),1,0))</f>
        <v/>
      </c>
      <c r="K273" t="str">
        <f>IF(RESPOSTAS!L273="","",IF(UPPER(RESPOSTAS!L273)=INDEX(GABARITO!$C:$C,MATCH(TEXT(VALUE(RIGHT($K$1,2)),"00")&amp;"|"&amp;IF(AND(VALUE(RIGHT($K$1,2))&gt;=57,VALUE(RIGHT($K$1,2))&lt;=63),$D273,"COMUM"),GABARITO!$D:$D,0)),1,0))</f>
        <v/>
      </c>
      <c r="L273" t="str">
        <f>IF(RESPOSTAS!M273="","",IF(UPPER(RESPOSTAS!M273)=INDEX(GABARITO!$C:$C,MATCH(TEXT(VALUE(RIGHT($L$1,2)),"00")&amp;"|"&amp;IF(AND(VALUE(RIGHT($L$1,2))&gt;=57,VALUE(RIGHT($L$1,2))&lt;=63),$D273,"COMUM"),GABARITO!$D:$D,0)),1,0))</f>
        <v/>
      </c>
      <c r="M273" t="str">
        <f>IF(RESPOSTAS!N273="","",IF(UPPER(RESPOSTAS!N273)=INDEX(GABARITO!$C:$C,MATCH(TEXT(VALUE(RIGHT($M$1,2)),"00")&amp;"|"&amp;IF(AND(VALUE(RIGHT($M$1,2))&gt;=57,VALUE(RIGHT($M$1,2))&lt;=63),$D273,"COMUM"),GABARITO!$D:$D,0)),1,0))</f>
        <v/>
      </c>
      <c r="N273" t="str">
        <f>IF(RESPOSTAS!O273="","",IF(UPPER(RESPOSTAS!O273)=INDEX(GABARITO!$C:$C,MATCH(TEXT(VALUE(RIGHT($E$1,2)),"00")&amp;"|"&amp;IF(AND(VALUE(RIGHT($E$1,2))&gt;=57,VALUE(RIGHT($E$1,2))&lt;=63),$D273,"COMUM"),GABARITO!$D:$D,0)),1,0))</f>
        <v/>
      </c>
      <c r="O273" t="str">
        <f>IF(RESPOSTAS!P273="","",IF(UPPER(RESPOSTAS!P273)=INDEX(GABARITO!$C:$C,MATCH(TEXT(VALUE(RIGHT($O$1,2)),"00")&amp;"|"&amp;IF(AND(VALUE(RIGHT($O$1,2))&gt;=57,VALUE(RIGHT($O$1,2))&lt;=63),$D273,"COMUM"),GABARITO!$D:$D,0)),1,0))</f>
        <v/>
      </c>
      <c r="P273" t="str">
        <f>IF(RESPOSTAS!Q273="","",IF(UPPER(RESPOSTAS!Q273)=INDEX(GABARITO!$C:$C,MATCH(TEXT(VALUE(RIGHT($P$1,2)),"00")&amp;"|"&amp;IF(AND(VALUE(RIGHT($P$1,2))&gt;=57,VALUE(RIGHT($P$1,2))&lt;=63),$D273,"COMUM"),GABARITO!$D:$D,0)),1,0))</f>
        <v/>
      </c>
      <c r="Q273" t="str">
        <f>IF(RESPOSTAS!R273="","",IF(UPPER(RESPOSTAS!R273)=INDEX(GABARITO!$C:$C,MATCH(TEXT(VALUE(RIGHT($Q$1,2)),"00")&amp;"|"&amp;IF(AND(VALUE(RIGHT($Q$1,2))&gt;=57,VALUE(RIGHT($Q$1,2))&lt;=63),$D273,"COMUM"),GABARITO!$D:$D,0)),1,0))</f>
        <v/>
      </c>
      <c r="R273" t="str">
        <f>IF(RESPOSTAS!S273="","",IF(UPPER(RESPOSTAS!S273)=INDEX(GABARITO!$C:$C,MATCH(TEXT(VALUE(RIGHT($R$1,2)),"00")&amp;"|"&amp;IF(AND(VALUE(RIGHT($R$1,2))&gt;=57,VALUE(RIGHT($R$1,2))&lt;=63),$D273,"COMUM"),GABARITO!$D:$D,0)),1,0))</f>
        <v/>
      </c>
      <c r="S273" t="str">
        <f>IF(RESPOSTAS!T273="","",IF(UPPER(RESPOSTAS!T273)=INDEX(GABARITO!$C:$C,MATCH(TEXT(VALUE(RIGHT($S$1,2)),"00")&amp;"|"&amp;IF(AND(VALUE(RIGHT($S$1,2))&gt;=57,VALUE(RIGHT($S$1,2))&lt;=63),$D273,"COMUM"),GABARITO!$D:$D,0)),1,0))</f>
        <v/>
      </c>
      <c r="T273" t="str">
        <f>IF(RESPOSTAS!U273="","",IF(UPPER(RESPOSTAS!U273)=INDEX(GABARITO!$C:$C,MATCH(TEXT(VALUE(RIGHT($T$1,2)),"00")&amp;"|"&amp;IF(AND(VALUE(RIGHT($T$1,2))&gt;=57,VALUE(RIGHT($T$1,2))&lt;=63),$D273,"COMUM"),GABARITO!$D:$D,0)),1,0))</f>
        <v/>
      </c>
      <c r="U273" t="str">
        <f>IF(RESPOSTAS!V273="","",IF(UPPER(RESPOSTAS!V273)=INDEX(GABARITO!$C:$C,MATCH(TEXT(VALUE(RIGHT($U$1,2)),"00")&amp;"|"&amp;IF(AND(VALUE(RIGHT($U$1,2))&gt;=57,VALUE(RIGHT($U$1,2))&lt;=63),$D273,"COMUM"),GABARITO!$D:$D,0)),1,0))</f>
        <v/>
      </c>
      <c r="V273" t="str">
        <f>IF(RESPOSTAS!W273="","",IF(UPPER(RESPOSTAS!W273)=INDEX(GABARITO!$C:$C,MATCH(TEXT(VALUE(RIGHT($E$1,2)),"00")&amp;"|"&amp;IF(AND(VALUE(RIGHT($E$1,2))&gt;=57,VALUE(RIGHT($E$1,2))&lt;=63),$D273,"COMUM"),GABARITO!$D:$D,0)),1,0))</f>
        <v/>
      </c>
      <c r="W273" t="str">
        <f>IF(RESPOSTAS!X273="","",IF(UPPER(RESPOSTAS!X273)=INDEX(GABARITO!$C:$C,MATCH(TEXT(VALUE(RIGHT($W$1,2)),"00")&amp;"|"&amp;IF(AND(VALUE(RIGHT($W$1,2))&gt;=57,VALUE(RIGHT($W$1,2))&lt;=63),$D273,"COMUM"),GABARITO!$D:$D,0)),1,0))</f>
        <v/>
      </c>
      <c r="X273" t="str">
        <f>IF(RESPOSTAS!Y273="","",IF(UPPER(RESPOSTAS!Y273)=INDEX(GABARITO!$C:$C,MATCH(TEXT(VALUE(RIGHT($X$1,2)),"00")&amp;"|"&amp;IF(AND(VALUE(RIGHT($X$1,2))&gt;=57,VALUE(RIGHT($X$1,2))&lt;=63),$D273,"COMUM"),GABARITO!$D:$D,0)),1,0))</f>
        <v/>
      </c>
      <c r="Y273" t="str">
        <f>IF(RESPOSTAS!Z273="","",IF(UPPER(RESPOSTAS!Z273)=INDEX(GABARITO!$C:$C,MATCH(TEXT(VALUE(RIGHT($Y$1,2)),"00")&amp;"|"&amp;IF(AND(VALUE(RIGHT($Y$1,2))&gt;=57,VALUE(RIGHT($Y$1,2))&lt;=63),$D273,"COMUM"),GABARITO!$D:$D,0)),1,0))</f>
        <v/>
      </c>
      <c r="Z273" t="str">
        <f>IF(RESPOSTAS!AA273="","",IF(UPPER(RESPOSTAS!AA273)=INDEX(GABARITO!$C:$C,MATCH(TEXT(VALUE(RIGHT($Z$1,2)),"00")&amp;"|"&amp;IF(AND(VALUE(RIGHT($Z$1,2))&gt;=57,VALUE(RIGHT($Z$1,2))&lt;=63),$D273,"COMUM"),GABARITO!$D:$D,0)),1,0))</f>
        <v/>
      </c>
      <c r="AA273" t="str">
        <f>IF(RESPOSTAS!AB273="","",IF(UPPER(RESPOSTAS!AB273)=INDEX(GABARITO!$C:$C,MATCH(TEXT(VALUE(RIGHT($AA$1,2)),"00")&amp;"|"&amp;IF(AND(VALUE(RIGHT($AA$1,2))&gt;=57,VALUE(RIGHT($AA$1,2))&lt;=63),$D273,"COMUM"),GABARITO!$D:$D,0)),1,0))</f>
        <v/>
      </c>
      <c r="AB273" t="str">
        <f>IF(RESPOSTAS!AC273="","",IF(UPPER(RESPOSTAS!AC273)=INDEX(GABARITO!$C:$C,MATCH(TEXT(VALUE(RIGHT($AB$1,2)),"00")&amp;"|"&amp;IF(AND(VALUE(RIGHT($AB$1,2))&gt;=57,VALUE(RIGHT($AB$1,2))&lt;=63),$D273,"COMUM"),GABARITO!$D:$D,0)),1,0))</f>
        <v/>
      </c>
      <c r="AC273" t="str">
        <f>IF(RESPOSTAS!AD273="","",IF(UPPER(RESPOSTAS!AD273)=INDEX(GABARITO!$C:$C,MATCH(TEXT(VALUE(RIGHT($AC$1,2)),"00")&amp;"|"&amp;IF(AND(VALUE(RIGHT($AC$1,2))&gt;=57,VALUE(RIGHT($AC$1,2))&lt;=63),$D273,"COMUM"),GABARITO!$D:$D,0)),1,0))</f>
        <v/>
      </c>
      <c r="AD273" t="str">
        <f>IF(RESPOSTAS!AE273="","",IF(UPPER(RESPOSTAS!AE273)=INDEX(GABARITO!$C:$C,MATCH(TEXT(VALUE(RIGHT($AD$1,2)),"00")&amp;"|"&amp;IF(AND(VALUE(RIGHT($AD$1,2))&gt;=57,VALUE(RIGHT($AD$1,2))&lt;=63),$D273,"COMUM"),GABARITO!$D:$D,0)),1,0))</f>
        <v/>
      </c>
      <c r="AE273" t="str">
        <f>IF(RESPOSTAS!AF273="","",IF(UPPER(RESPOSTAS!AF273)=INDEX(GABARITO!$C:$C,MATCH(TEXT(VALUE(RIGHT($AE$1,2)),"00")&amp;"|"&amp;IF(AND(VALUE(RIGHT($AE$1,2))&gt;=57,VALUE(RIGHT($AE$1,2))&lt;=63),$D273,"COMUM"),GABARITO!$D:$D,0)),1,0))</f>
        <v/>
      </c>
      <c r="AF273" t="str">
        <f>IF(RESPOSTAS!AG273="","",IF(UPPER(RESPOSTAS!AG273)=INDEX(GABARITO!$C:$C,MATCH(TEXT(VALUE(RIGHT($AF$1,2)),"00")&amp;"|"&amp;IF(AND(VALUE(RIGHT($AF$1,2))&gt;=57,VALUE(RIGHT($AF$1,2))&lt;=63),$D273,"COMUM"),GABARITO!$D:$D,0)),1,0))</f>
        <v/>
      </c>
      <c r="AG273" t="str">
        <f>IF(RESPOSTAS!AH273="","",IF(UPPER(RESPOSTAS!AH273)=INDEX(GABARITO!$C:$C,MATCH(TEXT(VALUE(RIGHT($AG$1,2)),"00")&amp;"|"&amp;IF(AND(VALUE(RIGHT($AG$1,2))&gt;=57,VALUE(RIGHT($AG$1,2))&lt;=63),$D273,"COMUM"),GABARITO!$D:$D,0)),1,0))</f>
        <v/>
      </c>
      <c r="AH273" t="str">
        <f>IF(RESPOSTAS!AI273="","",IF(UPPER(RESPOSTAS!AI273)=INDEX(GABARITO!$C:$C,MATCH(TEXT(VALUE(RIGHT($AH$1,2)),"00")&amp;"|"&amp;IF(AND(VALUE(RIGHT($AH$1,2))&gt;=57,VALUE(RIGHT($AH$1,2))&lt;=63),$D273,"COMUM"),GABARITO!$D:$D,0)),1,0))</f>
        <v/>
      </c>
      <c r="AI273" t="str">
        <f>IF(RESPOSTAS!AJ273="","",IF(UPPER(RESPOSTAS!AJ273)=INDEX(GABARITO!$C:$C,MATCH(TEXT(VALUE(RIGHT($AI$1,2)),"00")&amp;"|"&amp;IF(AND(VALUE(RIGHT($AI$1,2))&gt;=57,VALUE(RIGHT($AI$1,2))&lt;=63),$D273,"COMUM"),GABARITO!$D:$D,0)),1,0))</f>
        <v/>
      </c>
      <c r="AJ273" t="str">
        <f>IF(RESPOSTAS!AK273="","",IF(UPPER(RESPOSTAS!AK273)=INDEX(GABARITO!$C:$C,MATCH(TEXT(VALUE(RIGHT($AJ$1,2)),"00")&amp;"|"&amp;IF(AND(VALUE(RIGHT($AJ$1,2))&gt;=57,VALUE(RIGHT($AJ$1,2))&lt;=63),$D273,"COMUM"),GABARITO!$D:$D,0)),1,0))</f>
        <v/>
      </c>
      <c r="AK273" t="str">
        <f>IF(RESPOSTAS!AL273="","",IF(UPPER(RESPOSTAS!AL273)=INDEX(GABARITO!$C:$C,MATCH(TEXT(VALUE(RIGHT($AK$1,2)),"00")&amp;"|"&amp;IF(AND(VALUE(RIGHT($AK$1,2))&gt;=57,VALUE(RIGHT($AK$1,2))&lt;=63),$D273,"COMUM"),GABARITO!$D:$D,0)),1,0))</f>
        <v/>
      </c>
      <c r="AL273" t="str">
        <f>IF(RESPOSTAS!AM273="","",IF(UPPER(RESPOSTAS!AM273)=INDEX(GABARITO!$C:$C,MATCH(TEXT(VALUE(RIGHT($AL$1,2)),"00")&amp;"|"&amp;IF(AND(VALUE(RIGHT($AL$1,2))&gt;=57,VALUE(RIGHT($AL$1,2))&lt;=63),$D273,"COMUM"),GABARITO!$D:$D,0)),1,0))</f>
        <v/>
      </c>
      <c r="AM273" t="str">
        <f>IF(RESPOSTAS!AN273="","",IF(UPPER(RESPOSTAS!AN273)=INDEX(GABARITO!$C:$C,MATCH(TEXT(VALUE(RIGHT($AM$1,2)),"00")&amp;"|"&amp;IF(AND(VALUE(RIGHT($AM$1,2))&gt;=57,VALUE(RIGHT($AM$1,2))&lt;=63),$D273,"COMUM"),GABARITO!$D:$D,0)),1,0))</f>
        <v/>
      </c>
      <c r="AN273" t="str">
        <f>IF(RESPOSTAS!AO273="","",IF(UPPER(RESPOSTAS!AO273)=INDEX(GABARITO!$C:$C,MATCH(TEXT(VALUE(RIGHT($AN$1,2)),"00")&amp;"|"&amp;IF(AND(VALUE(RIGHT($AN$1,2))&gt;=57,VALUE(RIGHT($AN$1,2))&lt;=63),$D273,"COMUM"),GABARITO!$D:$D,0)),1,0))</f>
        <v/>
      </c>
      <c r="AO273" t="str">
        <f>IF(RESPOSTAS!AP273="","",IF(UPPER(RESPOSTAS!AP273)=INDEX(GABARITO!$C:$C,MATCH(TEXT(VALUE(RIGHT($AO$1,2)),"00")&amp;"|"&amp;IF(AND(VALUE(RIGHT($AO$1,2))&gt;=57,VALUE(RIGHT($AO$1,2))&lt;=63),$D273,"COMUM"),GABARITO!$D:$D,0)),1,0))</f>
        <v/>
      </c>
      <c r="AP273" t="str">
        <f>IF(RESPOSTAS!AQ273="","",IF(UPPER(RESPOSTAS!AQ273)=INDEX(GABARITO!$C:$C,MATCH(TEXT(VALUE(RIGHT($AP$1,2)),"00")&amp;"|"&amp;IF(AND(VALUE(RIGHT($AP$1,2))&gt;=57,VALUE(RIGHT($AP$1,2))&lt;=63),$D273,"COMUM"),GABARITO!$D:$D,0)),1,0))</f>
        <v/>
      </c>
      <c r="AQ273" t="str">
        <f>IF(RESPOSTAS!AR273="","",IF(UPPER(RESPOSTAS!AR273)=INDEX(GABARITO!$C:$C,MATCH(TEXT(VALUE(RIGHT($AQ$1,2)),"00")&amp;"|"&amp;IF(AND(VALUE(RIGHT($AQ$1,2))&gt;=57,VALUE(RIGHT($AQ$1,2))&lt;=63),$D273,"COMUM"),GABARITO!$D:$D,0)),1,0))</f>
        <v/>
      </c>
      <c r="AR273" t="str">
        <f>IF(RESPOSTAS!AS273="","",IF(UPPER(RESPOSTAS!AS273)=INDEX(GABARITO!$C:$C,MATCH(TEXT(VALUE(RIGHT($AR$1,2)),"00")&amp;"|"&amp;IF(AND(VALUE(RIGHT($AR$1,2))&gt;=57,VALUE(RIGHT($AR$1,2))&lt;=63),$D273,"COMUM"),GABARITO!$D:$D,0)),1,0))</f>
        <v/>
      </c>
      <c r="AS273" t="str">
        <f>IF(RESPOSTAS!AT273="","",IF(UPPER(RESPOSTAS!AT273)=INDEX(GABARITO!$C:$C,MATCH(TEXT(VALUE(RIGHT($AS$1,2)),"00")&amp;"|"&amp;IF(AND(VALUE(RIGHT($AS$1,2))&gt;=57,VALUE(RIGHT($AS$1,2))&lt;=63),$D273,"COMUM"),GABARITO!$D:$D,0)),1,0))</f>
        <v/>
      </c>
      <c r="AT273" t="str">
        <f>IF(RESPOSTAS!AU273="","",IF(UPPER(RESPOSTAS!AU273)=INDEX(GABARITO!$C:$C,MATCH(TEXT(VALUE(RIGHT($AT$1,2)),"00")&amp;"|"&amp;IF(AND(VALUE(RIGHT($AT$1,2))&gt;=57,VALUE(RIGHT($AT$1,2))&lt;=63),$D273,"COMUM"),GABARITO!$D:$D,0)),1,0))</f>
        <v/>
      </c>
      <c r="AU273" t="str">
        <f>IF(RESPOSTAS!AV273="","",IF(UPPER(RESPOSTAS!AV273)=INDEX(GABARITO!$C:$C,MATCH(TEXT(VALUE(RIGHT($AU$1,2)),"00")&amp;"|"&amp;IF(AND(VALUE(RIGHT($AU$1,2))&gt;=57,VALUE(RIGHT($AU$1,2))&lt;=63),$D273,"COMUM"),GABARITO!$D:$D,0)),1,0))</f>
        <v/>
      </c>
      <c r="AV273" t="str">
        <f>IF(RESPOSTAS!AW273="","",IF(UPPER(RESPOSTAS!AW273)=INDEX(GABARITO!$C:$C,MATCH(TEXT(VALUE(RIGHT($AV$1,2)),"00")&amp;"|"&amp;IF(AND(VALUE(RIGHT($AV$1,2))&gt;=57,VALUE(RIGHT($AV$1,2))&lt;=63),$D273,"COMUM"),GABARITO!$D:$D,0)),1,0))</f>
        <v/>
      </c>
      <c r="AW273" t="str">
        <f>IF(RESPOSTAS!AX273="","",IF(UPPER(RESPOSTAS!AX273)=INDEX(GABARITO!$C:$C,MATCH(TEXT(VALUE(RIGHT($AW$1,2)),"00")&amp;"|"&amp;IF(AND(VALUE(RIGHT($AW$1,2))&gt;=57,VALUE(RIGHT($AW$1,2))&lt;=63),$D273,"COMUM"),GABARITO!$D:$D,0)),1,0))</f>
        <v/>
      </c>
      <c r="AX273" t="str">
        <f>IF(RESPOSTAS!AY273="","",IF(UPPER(RESPOSTAS!AY273)=INDEX(GABARITO!$C:$C,MATCH(TEXT(VALUE(RIGHT($AX$1,2)),"00")&amp;"|"&amp;IF(AND(VALUE(RIGHT($AX$1,2))&gt;=57,VALUE(RIGHT($AX$1,2))&lt;=63),$D273,"COMUM"),GABARITO!$D:$D,0)),1,0))</f>
        <v/>
      </c>
      <c r="AY273" t="str">
        <f>IF(RESPOSTAS!AZ273="","",IF(UPPER(RESPOSTAS!AZ273)=INDEX(GABARITO!$C:$C,MATCH(TEXT(VALUE(RIGHT($AY$1,2)),"00")&amp;"|"&amp;IF(AND(VALUE(RIGHT($AY$1,2))&gt;=57,VALUE(RIGHT($AY$1,2))&lt;=63),$D273,"COMUM"),GABARITO!$D:$D,0)),1,0))</f>
        <v/>
      </c>
      <c r="AZ273" t="str">
        <f>IF(RESPOSTAS!BA273="","",IF(UPPER(RESPOSTAS!BA273)=INDEX(GABARITO!$C:$C,MATCH(TEXT(VALUE(RIGHT($AZ$1,2)),"00")&amp;"|"&amp;IF(AND(VALUE(RIGHT($AZ$1,2))&gt;=57,VALUE(RIGHT($AZ$1,2))&lt;=63),$D273,"COMUM"),GABARITO!$D:$D,0)),1,0))</f>
        <v/>
      </c>
      <c r="BA273" t="str">
        <f>IF(RESPOSTAS!BB273="","",IF(UPPER(RESPOSTAS!BB273)=INDEX(GABARITO!$C:$C,MATCH(TEXT(VALUE(RIGHT($BA$1,2)),"00")&amp;"|"&amp;IF(AND(VALUE(RIGHT($BA$1,2))&gt;=57,VALUE(RIGHT($BA$1,2))&lt;=63),$D273,"COMUM"),GABARITO!$D:$D,0)),1,0))</f>
        <v/>
      </c>
      <c r="BB273" t="str">
        <f>IF(RESPOSTAS!BC273="","",IF(UPPER(RESPOSTAS!BC273)=INDEX(GABARITO!$C:$C,MATCH(TEXT(VALUE(RIGHT($BB$1,2)),"00")&amp;"|"&amp;IF(AND(VALUE(RIGHT($BB$1,2))&gt;=57,VALUE(RIGHT($BB$1,2))&lt;=63),$D273,"COMUM"),GABARITO!$D:$D,0)),1,0))</f>
        <v/>
      </c>
      <c r="BC273" t="str">
        <f>IF(RESPOSTAS!BD273="","",IF(UPPER(RESPOSTAS!BD273)=INDEX(GABARITO!$C:$C,MATCH(TEXT(VALUE(RIGHT($BC$1,2)),"00")&amp;"|"&amp;IF(AND(VALUE(RIGHT($BC$1,2))&gt;=57,VALUE(RIGHT($BC$1,2))&lt;=63),$D273,"COMUM"),GABARITO!$D:$D,0)),1,0))</f>
        <v/>
      </c>
      <c r="BD273" t="str">
        <f>IF(RESPOSTAS!BE273="","",IF(UPPER(RESPOSTAS!BE273)=INDEX(GABARITO!$C:$C,MATCH(TEXT(VALUE(RIGHT($BD$1,2)),"00")&amp;"|"&amp;IF(AND(VALUE(RIGHT($BD$1,2))&gt;=57,VALUE(RIGHT($BD$1,2))&lt;=63),$D273,"COMUM"),GABARITO!$D:$D,0)),1,0))</f>
        <v/>
      </c>
      <c r="BE273" t="str">
        <f>IF(RESPOSTAS!BF273="","",IF(UPPER(RESPOSTAS!BF273)=INDEX(GABARITO!$C:$C,MATCH(TEXT(VALUE(RIGHT($BE$1,2)),"00")&amp;"|"&amp;IF(AND(VALUE(RIGHT($BE$1,2))&gt;=57,VALUE(RIGHT($BE$1,2))&lt;=63),$D273,"COMUM"),GABARITO!$D:$D,0)),1,0))</f>
        <v/>
      </c>
      <c r="BF273" t="str">
        <f>IF(RESPOSTAS!BG273="","",IF(UPPER(RESPOSTAS!BG273)=INDEX(GABARITO!$C:$C,MATCH(TEXT(VALUE(RIGHT($BF$1,2)),"00")&amp;"|"&amp;IF(AND(VALUE(RIGHT($BF$1,2))&gt;=57,VALUE(RIGHT($BF$1,2))&lt;=63),$D273,"COMUM"),GABARITO!$D:$D,0)),1,0))</f>
        <v/>
      </c>
      <c r="BG273" t="str">
        <f>IF(RESPOSTAS!BH273="","",IF(UPPER(RESPOSTAS!BH273)=INDEX(GABARITO!$C:$C,MATCH(TEXT(VALUE(RIGHT($BG$1,2)),"00")&amp;"|"&amp;IF(AND(VALUE(RIGHT($BG$1,2))&gt;=57,VALUE(RIGHT($BG$1,2))&lt;=63),$D273,"COMUM"),GABARITO!$D:$D,0)),1,0))</f>
        <v/>
      </c>
      <c r="BH273" t="str">
        <f>IF(RESPOSTAS!BI273="","",IF(UPPER(RESPOSTAS!BI273)=INDEX(GABARITO!$C:$C,MATCH(TEXT(VALUE(RIGHT($BH$1,2)),"00")&amp;"|"&amp;IF(AND(VALUE(RIGHT($BH$1,2))&gt;=57,VALUE(RIGHT($BH$1,2))&lt;=63),$D273,"COMUM"),GABARITO!$D:$D,0)),1,0))</f>
        <v/>
      </c>
      <c r="BI273" t="str">
        <f>IF(RESPOSTAS!BJ273="","",IF(UPPER(RESPOSTAS!BJ273)=INDEX(GABARITO!$C:$C,MATCH(TEXT(VALUE(RIGHT($BI$1,2)),"00")&amp;"|"&amp;IF(AND(VALUE(RIGHT($BI$1,2))&gt;=57,VALUE(RIGHT($BI$1,2))&lt;=63),$D273,"COMUM"),GABARITO!$D:$D,0)),1,0))</f>
        <v/>
      </c>
      <c r="BJ273" t="str">
        <f>IF(RESPOSTAS!BK273="","",IF(UPPER(RESPOSTAS!BK273)=INDEX(GABARITO!$C:$C,MATCH(TEXT(VALUE(RIGHT($BJ$1,2)),"00")&amp;"|"&amp;IF(AND(VALUE(RIGHT($BJ$1,2))&gt;=57,VALUE(RIGHT($BJ$1,2))&lt;=63),$D273,"COMUM"),GABARITO!$D:$D,0)),1,0))</f>
        <v/>
      </c>
      <c r="BK273" t="str">
        <f>IF(RESPOSTAS!BL273="","",IF(UPPER(RESPOSTAS!BL273)=INDEX(GABARITO!$C:$C,MATCH(TEXT(VALUE(RIGHT($BK$1,2)),"00")&amp;"|"&amp;IF(AND(VALUE(RIGHT($BK$1,2))&gt;=57,VALUE(RIGHT($BK$1,2))&lt;=63),$D273,"COMUM"),GABARITO!$D:$D,0)),1,0))</f>
        <v/>
      </c>
      <c r="BL273" t="str">
        <f>IF(RESPOSTAS!BM273="","",IF(UPPER(RESPOSTAS!BM273)=INDEX(GABARITO!$C:$C,MATCH(TEXT(VALUE(RIGHT($BL$1,2)),"00")&amp;"|"&amp;IF(AND(VALUE(RIGHT($BL$1,2))&gt;=57,VALUE(RIGHT($BL$1,2))&lt;=63),$D273,"COMUM"),GABARITO!$D:$D,0)),1,0))</f>
        <v/>
      </c>
      <c r="BM273" t="str">
        <f>IF(RESPOSTAS!BN273="","",IF(UPPER(RESPOSTAS!BN273)=INDEX(GABARITO!$C:$C,MATCH(TEXT(VALUE(RIGHT($BM$1,2)),"00")&amp;"|"&amp;IF(AND(VALUE(RIGHT($BM$1,2))&gt;=57,VALUE(RIGHT($BM$1,2))&lt;=63),$D273,"COMUM"),GABARITO!$D:$D,0)),1,0))</f>
        <v/>
      </c>
      <c r="BN273" t="str">
        <f>IF(RESPOSTAS!BO273="","",IF(UPPER(RESPOSTAS!BO273)=INDEX(GABARITO!$C:$C,MATCH(TEXT(VALUE(RIGHT($BN$1,2)),"00")&amp;"|"&amp;IF(AND(VALUE(RIGHT($BN$1,2))&gt;=57,VALUE(RIGHT($BN$1,2))&lt;=63),$D273,"COMUM"),GABARITO!$D:$D,0)),1,0))</f>
        <v/>
      </c>
      <c r="BO273" t="str">
        <f>IF(RESPOSTAS!BP273="","",IF(UPPER(RESPOSTAS!BP273)=INDEX(GABARITO!$C:$C,MATCH(TEXT(VALUE(RIGHT($BO$1,2)),"00")&amp;"|"&amp;IF(AND(VALUE(RIGHT($BO$1,2))&gt;=57,VALUE(RIGHT($BO$1,2))&lt;=63),$D273,"COMUM"),GABARITO!$D:$D,0)),1,0))</f>
        <v/>
      </c>
      <c r="BP273">
        <f>COUNTIF(RESPOSTAS!F273:BP273,"&lt;&gt;")</f>
        <v>0</v>
      </c>
      <c r="BQ273" t="str">
        <f t="shared" si="42"/>
        <v/>
      </c>
      <c r="BR273" s="10" t="str">
        <f t="shared" si="43"/>
        <v/>
      </c>
      <c r="BT273" s="11" t="str">
        <f t="shared" si="45"/>
        <v/>
      </c>
      <c r="BU273" s="11" t="str">
        <f t="shared" si="46"/>
        <v/>
      </c>
      <c r="BV273" s="11" t="str">
        <f t="shared" si="47"/>
        <v/>
      </c>
      <c r="BW273" s="11" t="str">
        <f t="shared" si="48"/>
        <v/>
      </c>
      <c r="BX273" s="11" t="str">
        <f t="shared" si="49"/>
        <v/>
      </c>
      <c r="BY273" s="11" t="str">
        <f t="shared" si="50"/>
        <v/>
      </c>
      <c r="BZ273" s="3" t="str">
        <f t="shared" si="44"/>
        <v/>
      </c>
      <c r="CA273" s="3" t="e">
        <f t="shared" si="41"/>
        <v>#VALUE!</v>
      </c>
    </row>
    <row r="274" spans="1:79" x14ac:dyDescent="0.25">
      <c r="A274" t="str">
        <f>IF(RESPOSTAS!A274="","",RESPOSTAS!A274)</f>
        <v/>
      </c>
      <c r="B274" t="str">
        <f>IF(RESPOSTAS!C274="","",RESPOSTAS!C274)</f>
        <v/>
      </c>
      <c r="C274" t="str">
        <f>IF(RESPOSTAS!D274="","",RESPOSTAS!D274)</f>
        <v/>
      </c>
      <c r="D274" t="str">
        <f>IF(RESPOSTAS!E274="","",RESPOSTAS!E274)</f>
        <v/>
      </c>
      <c r="E274" t="str">
        <f>IF(RESPOSTAS!F274="","",IF(UPPER(RESPOSTAS!F274)=INDEX(GABARITO!$C:$C,MATCH(TEXT(VALUE(RIGHT($E$1,2)),"00")&amp;"|"&amp;IF(AND(VALUE(RIGHT($E$1,2))&gt;=57,VALUE(RIGHT($E$1,2))&lt;=63),$D274,"COMUM"),GABARITO!$D:$D,0)),1,0))</f>
        <v/>
      </c>
      <c r="F274" t="str">
        <f>IF(RESPOSTAS!G274="","",IF(UPPER(RESPOSTAS!G274)=INDEX(GABARITO!$C:$C,MATCH(TEXT(VALUE(RIGHT($F$1,2)),"00")&amp;"|"&amp;IF(AND(VALUE(RIGHT($F$1,2))&gt;=57,VALUE(RIGHT($F$1,2))&lt;=63),$D274,"COMUM"),GABARITO!$D:$D,0)),1,0))</f>
        <v/>
      </c>
      <c r="G274" t="str">
        <f>IF(RESPOSTAS!H274="","",IF(UPPER(RESPOSTAS!H274)=INDEX(GABARITO!$C:$C,MATCH(TEXT(VALUE(RIGHT($G$1,2)),"00")&amp;"|"&amp;IF(AND(VALUE(RIGHT($G$1,2))&gt;=57,VALUE(RIGHT($G$1,2))&lt;=63),$D274,"COMUM"),GABARITO!$D:$D,0)),1,0))</f>
        <v/>
      </c>
      <c r="H274" t="str">
        <f>IF(RESPOSTAS!I274="","",IF(UPPER(RESPOSTAS!I274)=INDEX(GABARITO!$C:$C,MATCH(TEXT(VALUE(RIGHT($H$1,2)),"00")&amp;"|"&amp;IF(AND(VALUE(RIGHT($H$1,2))&gt;=57,VALUE(RIGHT($H$1,2))&lt;=63),$D274,"COMUM"),GABARITO!$D:$D,0)),1,0))</f>
        <v/>
      </c>
      <c r="I274" t="str">
        <f>IF(RESPOSTAS!J274="","",IF(UPPER(RESPOSTAS!J274)=INDEX(GABARITO!$C:$C,MATCH(TEXT(VALUE(RIGHT($I$1,2)),"00")&amp;"|"&amp;IF(AND(VALUE(RIGHT($I$1,2))&gt;=57,VALUE(RIGHT($I$1,2))&lt;=63),$D274,"COMUM"),GABARITO!$D:$D,0)),1,0))</f>
        <v/>
      </c>
      <c r="J274" t="str">
        <f>IF(RESPOSTAS!K274="","",IF(UPPER(RESPOSTAS!K274)=INDEX(GABARITO!$C:$C,MATCH(TEXT(VALUE(RIGHT($J$1,2)),"00")&amp;"|"&amp;IF(AND(VALUE(RIGHT($J$1,2))&gt;=57,VALUE(RIGHT($J$1,2))&lt;=63),$D274,"COMUM"),GABARITO!$D:$D,0)),1,0))</f>
        <v/>
      </c>
      <c r="K274" t="str">
        <f>IF(RESPOSTAS!L274="","",IF(UPPER(RESPOSTAS!L274)=INDEX(GABARITO!$C:$C,MATCH(TEXT(VALUE(RIGHT($K$1,2)),"00")&amp;"|"&amp;IF(AND(VALUE(RIGHT($K$1,2))&gt;=57,VALUE(RIGHT($K$1,2))&lt;=63),$D274,"COMUM"),GABARITO!$D:$D,0)),1,0))</f>
        <v/>
      </c>
      <c r="L274" t="str">
        <f>IF(RESPOSTAS!M274="","",IF(UPPER(RESPOSTAS!M274)=INDEX(GABARITO!$C:$C,MATCH(TEXT(VALUE(RIGHT($L$1,2)),"00")&amp;"|"&amp;IF(AND(VALUE(RIGHT($L$1,2))&gt;=57,VALUE(RIGHT($L$1,2))&lt;=63),$D274,"COMUM"),GABARITO!$D:$D,0)),1,0))</f>
        <v/>
      </c>
      <c r="M274" t="str">
        <f>IF(RESPOSTAS!N274="","",IF(UPPER(RESPOSTAS!N274)=INDEX(GABARITO!$C:$C,MATCH(TEXT(VALUE(RIGHT($M$1,2)),"00")&amp;"|"&amp;IF(AND(VALUE(RIGHT($M$1,2))&gt;=57,VALUE(RIGHT($M$1,2))&lt;=63),$D274,"COMUM"),GABARITO!$D:$D,0)),1,0))</f>
        <v/>
      </c>
      <c r="N274" t="str">
        <f>IF(RESPOSTAS!O274="","",IF(UPPER(RESPOSTAS!O274)=INDEX(GABARITO!$C:$C,MATCH(TEXT(VALUE(RIGHT($E$1,2)),"00")&amp;"|"&amp;IF(AND(VALUE(RIGHT($E$1,2))&gt;=57,VALUE(RIGHT($E$1,2))&lt;=63),$D274,"COMUM"),GABARITO!$D:$D,0)),1,0))</f>
        <v/>
      </c>
      <c r="O274" t="str">
        <f>IF(RESPOSTAS!P274="","",IF(UPPER(RESPOSTAS!P274)=INDEX(GABARITO!$C:$C,MATCH(TEXT(VALUE(RIGHT($O$1,2)),"00")&amp;"|"&amp;IF(AND(VALUE(RIGHT($O$1,2))&gt;=57,VALUE(RIGHT($O$1,2))&lt;=63),$D274,"COMUM"),GABARITO!$D:$D,0)),1,0))</f>
        <v/>
      </c>
      <c r="P274" t="str">
        <f>IF(RESPOSTAS!Q274="","",IF(UPPER(RESPOSTAS!Q274)=INDEX(GABARITO!$C:$C,MATCH(TEXT(VALUE(RIGHT($P$1,2)),"00")&amp;"|"&amp;IF(AND(VALUE(RIGHT($P$1,2))&gt;=57,VALUE(RIGHT($P$1,2))&lt;=63),$D274,"COMUM"),GABARITO!$D:$D,0)),1,0))</f>
        <v/>
      </c>
      <c r="Q274" t="str">
        <f>IF(RESPOSTAS!R274="","",IF(UPPER(RESPOSTAS!R274)=INDEX(GABARITO!$C:$C,MATCH(TEXT(VALUE(RIGHT($Q$1,2)),"00")&amp;"|"&amp;IF(AND(VALUE(RIGHT($Q$1,2))&gt;=57,VALUE(RIGHT($Q$1,2))&lt;=63),$D274,"COMUM"),GABARITO!$D:$D,0)),1,0))</f>
        <v/>
      </c>
      <c r="R274" t="str">
        <f>IF(RESPOSTAS!S274="","",IF(UPPER(RESPOSTAS!S274)=INDEX(GABARITO!$C:$C,MATCH(TEXT(VALUE(RIGHT($R$1,2)),"00")&amp;"|"&amp;IF(AND(VALUE(RIGHT($R$1,2))&gt;=57,VALUE(RIGHT($R$1,2))&lt;=63),$D274,"COMUM"),GABARITO!$D:$D,0)),1,0))</f>
        <v/>
      </c>
      <c r="S274" t="str">
        <f>IF(RESPOSTAS!T274="","",IF(UPPER(RESPOSTAS!T274)=INDEX(GABARITO!$C:$C,MATCH(TEXT(VALUE(RIGHT($S$1,2)),"00")&amp;"|"&amp;IF(AND(VALUE(RIGHT($S$1,2))&gt;=57,VALUE(RIGHT($S$1,2))&lt;=63),$D274,"COMUM"),GABARITO!$D:$D,0)),1,0))</f>
        <v/>
      </c>
      <c r="T274" t="str">
        <f>IF(RESPOSTAS!U274="","",IF(UPPER(RESPOSTAS!U274)=INDEX(GABARITO!$C:$C,MATCH(TEXT(VALUE(RIGHT($T$1,2)),"00")&amp;"|"&amp;IF(AND(VALUE(RIGHT($T$1,2))&gt;=57,VALUE(RIGHT($T$1,2))&lt;=63),$D274,"COMUM"),GABARITO!$D:$D,0)),1,0))</f>
        <v/>
      </c>
      <c r="U274" t="str">
        <f>IF(RESPOSTAS!V274="","",IF(UPPER(RESPOSTAS!V274)=INDEX(GABARITO!$C:$C,MATCH(TEXT(VALUE(RIGHT($U$1,2)),"00")&amp;"|"&amp;IF(AND(VALUE(RIGHT($U$1,2))&gt;=57,VALUE(RIGHT($U$1,2))&lt;=63),$D274,"COMUM"),GABARITO!$D:$D,0)),1,0))</f>
        <v/>
      </c>
      <c r="V274" t="str">
        <f>IF(RESPOSTAS!W274="","",IF(UPPER(RESPOSTAS!W274)=INDEX(GABARITO!$C:$C,MATCH(TEXT(VALUE(RIGHT($E$1,2)),"00")&amp;"|"&amp;IF(AND(VALUE(RIGHT($E$1,2))&gt;=57,VALUE(RIGHT($E$1,2))&lt;=63),$D274,"COMUM"),GABARITO!$D:$D,0)),1,0))</f>
        <v/>
      </c>
      <c r="W274" t="str">
        <f>IF(RESPOSTAS!X274="","",IF(UPPER(RESPOSTAS!X274)=INDEX(GABARITO!$C:$C,MATCH(TEXT(VALUE(RIGHT($W$1,2)),"00")&amp;"|"&amp;IF(AND(VALUE(RIGHT($W$1,2))&gt;=57,VALUE(RIGHT($W$1,2))&lt;=63),$D274,"COMUM"),GABARITO!$D:$D,0)),1,0))</f>
        <v/>
      </c>
      <c r="X274" t="str">
        <f>IF(RESPOSTAS!Y274="","",IF(UPPER(RESPOSTAS!Y274)=INDEX(GABARITO!$C:$C,MATCH(TEXT(VALUE(RIGHT($X$1,2)),"00")&amp;"|"&amp;IF(AND(VALUE(RIGHT($X$1,2))&gt;=57,VALUE(RIGHT($X$1,2))&lt;=63),$D274,"COMUM"),GABARITO!$D:$D,0)),1,0))</f>
        <v/>
      </c>
      <c r="Y274" t="str">
        <f>IF(RESPOSTAS!Z274="","",IF(UPPER(RESPOSTAS!Z274)=INDEX(GABARITO!$C:$C,MATCH(TEXT(VALUE(RIGHT($Y$1,2)),"00")&amp;"|"&amp;IF(AND(VALUE(RIGHT($Y$1,2))&gt;=57,VALUE(RIGHT($Y$1,2))&lt;=63),$D274,"COMUM"),GABARITO!$D:$D,0)),1,0))</f>
        <v/>
      </c>
      <c r="Z274" t="str">
        <f>IF(RESPOSTAS!AA274="","",IF(UPPER(RESPOSTAS!AA274)=INDEX(GABARITO!$C:$C,MATCH(TEXT(VALUE(RIGHT($Z$1,2)),"00")&amp;"|"&amp;IF(AND(VALUE(RIGHT($Z$1,2))&gt;=57,VALUE(RIGHT($Z$1,2))&lt;=63),$D274,"COMUM"),GABARITO!$D:$D,0)),1,0))</f>
        <v/>
      </c>
      <c r="AA274" t="str">
        <f>IF(RESPOSTAS!AB274="","",IF(UPPER(RESPOSTAS!AB274)=INDEX(GABARITO!$C:$C,MATCH(TEXT(VALUE(RIGHT($AA$1,2)),"00")&amp;"|"&amp;IF(AND(VALUE(RIGHT($AA$1,2))&gt;=57,VALUE(RIGHT($AA$1,2))&lt;=63),$D274,"COMUM"),GABARITO!$D:$D,0)),1,0))</f>
        <v/>
      </c>
      <c r="AB274" t="str">
        <f>IF(RESPOSTAS!AC274="","",IF(UPPER(RESPOSTAS!AC274)=INDEX(GABARITO!$C:$C,MATCH(TEXT(VALUE(RIGHT($AB$1,2)),"00")&amp;"|"&amp;IF(AND(VALUE(RIGHT($AB$1,2))&gt;=57,VALUE(RIGHT($AB$1,2))&lt;=63),$D274,"COMUM"),GABARITO!$D:$D,0)),1,0))</f>
        <v/>
      </c>
      <c r="AC274" t="str">
        <f>IF(RESPOSTAS!AD274="","",IF(UPPER(RESPOSTAS!AD274)=INDEX(GABARITO!$C:$C,MATCH(TEXT(VALUE(RIGHT($AC$1,2)),"00")&amp;"|"&amp;IF(AND(VALUE(RIGHT($AC$1,2))&gt;=57,VALUE(RIGHT($AC$1,2))&lt;=63),$D274,"COMUM"),GABARITO!$D:$D,0)),1,0))</f>
        <v/>
      </c>
      <c r="AD274" t="str">
        <f>IF(RESPOSTAS!AE274="","",IF(UPPER(RESPOSTAS!AE274)=INDEX(GABARITO!$C:$C,MATCH(TEXT(VALUE(RIGHT($AD$1,2)),"00")&amp;"|"&amp;IF(AND(VALUE(RIGHT($AD$1,2))&gt;=57,VALUE(RIGHT($AD$1,2))&lt;=63),$D274,"COMUM"),GABARITO!$D:$D,0)),1,0))</f>
        <v/>
      </c>
      <c r="AE274" t="str">
        <f>IF(RESPOSTAS!AF274="","",IF(UPPER(RESPOSTAS!AF274)=INDEX(GABARITO!$C:$C,MATCH(TEXT(VALUE(RIGHT($AE$1,2)),"00")&amp;"|"&amp;IF(AND(VALUE(RIGHT($AE$1,2))&gt;=57,VALUE(RIGHT($AE$1,2))&lt;=63),$D274,"COMUM"),GABARITO!$D:$D,0)),1,0))</f>
        <v/>
      </c>
      <c r="AF274" t="str">
        <f>IF(RESPOSTAS!AG274="","",IF(UPPER(RESPOSTAS!AG274)=INDEX(GABARITO!$C:$C,MATCH(TEXT(VALUE(RIGHT($AF$1,2)),"00")&amp;"|"&amp;IF(AND(VALUE(RIGHT($AF$1,2))&gt;=57,VALUE(RIGHT($AF$1,2))&lt;=63),$D274,"COMUM"),GABARITO!$D:$D,0)),1,0))</f>
        <v/>
      </c>
      <c r="AG274" t="str">
        <f>IF(RESPOSTAS!AH274="","",IF(UPPER(RESPOSTAS!AH274)=INDEX(GABARITO!$C:$C,MATCH(TEXT(VALUE(RIGHT($AG$1,2)),"00")&amp;"|"&amp;IF(AND(VALUE(RIGHT($AG$1,2))&gt;=57,VALUE(RIGHT($AG$1,2))&lt;=63),$D274,"COMUM"),GABARITO!$D:$D,0)),1,0))</f>
        <v/>
      </c>
      <c r="AH274" t="str">
        <f>IF(RESPOSTAS!AI274="","",IF(UPPER(RESPOSTAS!AI274)=INDEX(GABARITO!$C:$C,MATCH(TEXT(VALUE(RIGHT($AH$1,2)),"00")&amp;"|"&amp;IF(AND(VALUE(RIGHT($AH$1,2))&gt;=57,VALUE(RIGHT($AH$1,2))&lt;=63),$D274,"COMUM"),GABARITO!$D:$D,0)),1,0))</f>
        <v/>
      </c>
      <c r="AI274" t="str">
        <f>IF(RESPOSTAS!AJ274="","",IF(UPPER(RESPOSTAS!AJ274)=INDEX(GABARITO!$C:$C,MATCH(TEXT(VALUE(RIGHT($AI$1,2)),"00")&amp;"|"&amp;IF(AND(VALUE(RIGHT($AI$1,2))&gt;=57,VALUE(RIGHT($AI$1,2))&lt;=63),$D274,"COMUM"),GABARITO!$D:$D,0)),1,0))</f>
        <v/>
      </c>
      <c r="AJ274" t="str">
        <f>IF(RESPOSTAS!AK274="","",IF(UPPER(RESPOSTAS!AK274)=INDEX(GABARITO!$C:$C,MATCH(TEXT(VALUE(RIGHT($AJ$1,2)),"00")&amp;"|"&amp;IF(AND(VALUE(RIGHT($AJ$1,2))&gt;=57,VALUE(RIGHT($AJ$1,2))&lt;=63),$D274,"COMUM"),GABARITO!$D:$D,0)),1,0))</f>
        <v/>
      </c>
      <c r="AK274" t="str">
        <f>IF(RESPOSTAS!AL274="","",IF(UPPER(RESPOSTAS!AL274)=INDEX(GABARITO!$C:$C,MATCH(TEXT(VALUE(RIGHT($AK$1,2)),"00")&amp;"|"&amp;IF(AND(VALUE(RIGHT($AK$1,2))&gt;=57,VALUE(RIGHT($AK$1,2))&lt;=63),$D274,"COMUM"),GABARITO!$D:$D,0)),1,0))</f>
        <v/>
      </c>
      <c r="AL274" t="str">
        <f>IF(RESPOSTAS!AM274="","",IF(UPPER(RESPOSTAS!AM274)=INDEX(GABARITO!$C:$C,MATCH(TEXT(VALUE(RIGHT($AL$1,2)),"00")&amp;"|"&amp;IF(AND(VALUE(RIGHT($AL$1,2))&gt;=57,VALUE(RIGHT($AL$1,2))&lt;=63),$D274,"COMUM"),GABARITO!$D:$D,0)),1,0))</f>
        <v/>
      </c>
      <c r="AM274" t="str">
        <f>IF(RESPOSTAS!AN274="","",IF(UPPER(RESPOSTAS!AN274)=INDEX(GABARITO!$C:$C,MATCH(TEXT(VALUE(RIGHT($AM$1,2)),"00")&amp;"|"&amp;IF(AND(VALUE(RIGHT($AM$1,2))&gt;=57,VALUE(RIGHT($AM$1,2))&lt;=63),$D274,"COMUM"),GABARITO!$D:$D,0)),1,0))</f>
        <v/>
      </c>
      <c r="AN274" t="str">
        <f>IF(RESPOSTAS!AO274="","",IF(UPPER(RESPOSTAS!AO274)=INDEX(GABARITO!$C:$C,MATCH(TEXT(VALUE(RIGHT($AN$1,2)),"00")&amp;"|"&amp;IF(AND(VALUE(RIGHT($AN$1,2))&gt;=57,VALUE(RIGHT($AN$1,2))&lt;=63),$D274,"COMUM"),GABARITO!$D:$D,0)),1,0))</f>
        <v/>
      </c>
      <c r="AO274" t="str">
        <f>IF(RESPOSTAS!AP274="","",IF(UPPER(RESPOSTAS!AP274)=INDEX(GABARITO!$C:$C,MATCH(TEXT(VALUE(RIGHT($AO$1,2)),"00")&amp;"|"&amp;IF(AND(VALUE(RIGHT($AO$1,2))&gt;=57,VALUE(RIGHT($AO$1,2))&lt;=63),$D274,"COMUM"),GABARITO!$D:$D,0)),1,0))</f>
        <v/>
      </c>
      <c r="AP274" t="str">
        <f>IF(RESPOSTAS!AQ274="","",IF(UPPER(RESPOSTAS!AQ274)=INDEX(GABARITO!$C:$C,MATCH(TEXT(VALUE(RIGHT($AP$1,2)),"00")&amp;"|"&amp;IF(AND(VALUE(RIGHT($AP$1,2))&gt;=57,VALUE(RIGHT($AP$1,2))&lt;=63),$D274,"COMUM"),GABARITO!$D:$D,0)),1,0))</f>
        <v/>
      </c>
      <c r="AQ274" t="str">
        <f>IF(RESPOSTAS!AR274="","",IF(UPPER(RESPOSTAS!AR274)=INDEX(GABARITO!$C:$C,MATCH(TEXT(VALUE(RIGHT($AQ$1,2)),"00")&amp;"|"&amp;IF(AND(VALUE(RIGHT($AQ$1,2))&gt;=57,VALUE(RIGHT($AQ$1,2))&lt;=63),$D274,"COMUM"),GABARITO!$D:$D,0)),1,0))</f>
        <v/>
      </c>
      <c r="AR274" t="str">
        <f>IF(RESPOSTAS!AS274="","",IF(UPPER(RESPOSTAS!AS274)=INDEX(GABARITO!$C:$C,MATCH(TEXT(VALUE(RIGHT($AR$1,2)),"00")&amp;"|"&amp;IF(AND(VALUE(RIGHT($AR$1,2))&gt;=57,VALUE(RIGHT($AR$1,2))&lt;=63),$D274,"COMUM"),GABARITO!$D:$D,0)),1,0))</f>
        <v/>
      </c>
      <c r="AS274" t="str">
        <f>IF(RESPOSTAS!AT274="","",IF(UPPER(RESPOSTAS!AT274)=INDEX(GABARITO!$C:$C,MATCH(TEXT(VALUE(RIGHT($AS$1,2)),"00")&amp;"|"&amp;IF(AND(VALUE(RIGHT($AS$1,2))&gt;=57,VALUE(RIGHT($AS$1,2))&lt;=63),$D274,"COMUM"),GABARITO!$D:$D,0)),1,0))</f>
        <v/>
      </c>
      <c r="AT274" t="str">
        <f>IF(RESPOSTAS!AU274="","",IF(UPPER(RESPOSTAS!AU274)=INDEX(GABARITO!$C:$C,MATCH(TEXT(VALUE(RIGHT($AT$1,2)),"00")&amp;"|"&amp;IF(AND(VALUE(RIGHT($AT$1,2))&gt;=57,VALUE(RIGHT($AT$1,2))&lt;=63),$D274,"COMUM"),GABARITO!$D:$D,0)),1,0))</f>
        <v/>
      </c>
      <c r="AU274" t="str">
        <f>IF(RESPOSTAS!AV274="","",IF(UPPER(RESPOSTAS!AV274)=INDEX(GABARITO!$C:$C,MATCH(TEXT(VALUE(RIGHT($AU$1,2)),"00")&amp;"|"&amp;IF(AND(VALUE(RIGHT($AU$1,2))&gt;=57,VALUE(RIGHT($AU$1,2))&lt;=63),$D274,"COMUM"),GABARITO!$D:$D,0)),1,0))</f>
        <v/>
      </c>
      <c r="AV274" t="str">
        <f>IF(RESPOSTAS!AW274="","",IF(UPPER(RESPOSTAS!AW274)=INDEX(GABARITO!$C:$C,MATCH(TEXT(VALUE(RIGHT($AV$1,2)),"00")&amp;"|"&amp;IF(AND(VALUE(RIGHT($AV$1,2))&gt;=57,VALUE(RIGHT($AV$1,2))&lt;=63),$D274,"COMUM"),GABARITO!$D:$D,0)),1,0))</f>
        <v/>
      </c>
      <c r="AW274" t="str">
        <f>IF(RESPOSTAS!AX274="","",IF(UPPER(RESPOSTAS!AX274)=INDEX(GABARITO!$C:$C,MATCH(TEXT(VALUE(RIGHT($AW$1,2)),"00")&amp;"|"&amp;IF(AND(VALUE(RIGHT($AW$1,2))&gt;=57,VALUE(RIGHT($AW$1,2))&lt;=63),$D274,"COMUM"),GABARITO!$D:$D,0)),1,0))</f>
        <v/>
      </c>
      <c r="AX274" t="str">
        <f>IF(RESPOSTAS!AY274="","",IF(UPPER(RESPOSTAS!AY274)=INDEX(GABARITO!$C:$C,MATCH(TEXT(VALUE(RIGHT($AX$1,2)),"00")&amp;"|"&amp;IF(AND(VALUE(RIGHT($AX$1,2))&gt;=57,VALUE(RIGHT($AX$1,2))&lt;=63),$D274,"COMUM"),GABARITO!$D:$D,0)),1,0))</f>
        <v/>
      </c>
      <c r="AY274" t="str">
        <f>IF(RESPOSTAS!AZ274="","",IF(UPPER(RESPOSTAS!AZ274)=INDEX(GABARITO!$C:$C,MATCH(TEXT(VALUE(RIGHT($AY$1,2)),"00")&amp;"|"&amp;IF(AND(VALUE(RIGHT($AY$1,2))&gt;=57,VALUE(RIGHT($AY$1,2))&lt;=63),$D274,"COMUM"),GABARITO!$D:$D,0)),1,0))</f>
        <v/>
      </c>
      <c r="AZ274" t="str">
        <f>IF(RESPOSTAS!BA274="","",IF(UPPER(RESPOSTAS!BA274)=INDEX(GABARITO!$C:$C,MATCH(TEXT(VALUE(RIGHT($AZ$1,2)),"00")&amp;"|"&amp;IF(AND(VALUE(RIGHT($AZ$1,2))&gt;=57,VALUE(RIGHT($AZ$1,2))&lt;=63),$D274,"COMUM"),GABARITO!$D:$D,0)),1,0))</f>
        <v/>
      </c>
      <c r="BA274" t="str">
        <f>IF(RESPOSTAS!BB274="","",IF(UPPER(RESPOSTAS!BB274)=INDEX(GABARITO!$C:$C,MATCH(TEXT(VALUE(RIGHT($BA$1,2)),"00")&amp;"|"&amp;IF(AND(VALUE(RIGHT($BA$1,2))&gt;=57,VALUE(RIGHT($BA$1,2))&lt;=63),$D274,"COMUM"),GABARITO!$D:$D,0)),1,0))</f>
        <v/>
      </c>
      <c r="BB274" t="str">
        <f>IF(RESPOSTAS!BC274="","",IF(UPPER(RESPOSTAS!BC274)=INDEX(GABARITO!$C:$C,MATCH(TEXT(VALUE(RIGHT($BB$1,2)),"00")&amp;"|"&amp;IF(AND(VALUE(RIGHT($BB$1,2))&gt;=57,VALUE(RIGHT($BB$1,2))&lt;=63),$D274,"COMUM"),GABARITO!$D:$D,0)),1,0))</f>
        <v/>
      </c>
      <c r="BC274" t="str">
        <f>IF(RESPOSTAS!BD274="","",IF(UPPER(RESPOSTAS!BD274)=INDEX(GABARITO!$C:$C,MATCH(TEXT(VALUE(RIGHT($BC$1,2)),"00")&amp;"|"&amp;IF(AND(VALUE(RIGHT($BC$1,2))&gt;=57,VALUE(RIGHT($BC$1,2))&lt;=63),$D274,"COMUM"),GABARITO!$D:$D,0)),1,0))</f>
        <v/>
      </c>
      <c r="BD274" t="str">
        <f>IF(RESPOSTAS!BE274="","",IF(UPPER(RESPOSTAS!BE274)=INDEX(GABARITO!$C:$C,MATCH(TEXT(VALUE(RIGHT($BD$1,2)),"00")&amp;"|"&amp;IF(AND(VALUE(RIGHT($BD$1,2))&gt;=57,VALUE(RIGHT($BD$1,2))&lt;=63),$D274,"COMUM"),GABARITO!$D:$D,0)),1,0))</f>
        <v/>
      </c>
      <c r="BE274" t="str">
        <f>IF(RESPOSTAS!BF274="","",IF(UPPER(RESPOSTAS!BF274)=INDEX(GABARITO!$C:$C,MATCH(TEXT(VALUE(RIGHT($BE$1,2)),"00")&amp;"|"&amp;IF(AND(VALUE(RIGHT($BE$1,2))&gt;=57,VALUE(RIGHT($BE$1,2))&lt;=63),$D274,"COMUM"),GABARITO!$D:$D,0)),1,0))</f>
        <v/>
      </c>
      <c r="BF274" t="str">
        <f>IF(RESPOSTAS!BG274="","",IF(UPPER(RESPOSTAS!BG274)=INDEX(GABARITO!$C:$C,MATCH(TEXT(VALUE(RIGHT($BF$1,2)),"00")&amp;"|"&amp;IF(AND(VALUE(RIGHT($BF$1,2))&gt;=57,VALUE(RIGHT($BF$1,2))&lt;=63),$D274,"COMUM"),GABARITO!$D:$D,0)),1,0))</f>
        <v/>
      </c>
      <c r="BG274" t="str">
        <f>IF(RESPOSTAS!BH274="","",IF(UPPER(RESPOSTAS!BH274)=INDEX(GABARITO!$C:$C,MATCH(TEXT(VALUE(RIGHT($BG$1,2)),"00")&amp;"|"&amp;IF(AND(VALUE(RIGHT($BG$1,2))&gt;=57,VALUE(RIGHT($BG$1,2))&lt;=63),$D274,"COMUM"),GABARITO!$D:$D,0)),1,0))</f>
        <v/>
      </c>
      <c r="BH274" t="str">
        <f>IF(RESPOSTAS!BI274="","",IF(UPPER(RESPOSTAS!BI274)=INDEX(GABARITO!$C:$C,MATCH(TEXT(VALUE(RIGHT($BH$1,2)),"00")&amp;"|"&amp;IF(AND(VALUE(RIGHT($BH$1,2))&gt;=57,VALUE(RIGHT($BH$1,2))&lt;=63),$D274,"COMUM"),GABARITO!$D:$D,0)),1,0))</f>
        <v/>
      </c>
      <c r="BI274" t="str">
        <f>IF(RESPOSTAS!BJ274="","",IF(UPPER(RESPOSTAS!BJ274)=INDEX(GABARITO!$C:$C,MATCH(TEXT(VALUE(RIGHT($BI$1,2)),"00")&amp;"|"&amp;IF(AND(VALUE(RIGHT($BI$1,2))&gt;=57,VALUE(RIGHT($BI$1,2))&lt;=63),$D274,"COMUM"),GABARITO!$D:$D,0)),1,0))</f>
        <v/>
      </c>
      <c r="BJ274" t="str">
        <f>IF(RESPOSTAS!BK274="","",IF(UPPER(RESPOSTAS!BK274)=INDEX(GABARITO!$C:$C,MATCH(TEXT(VALUE(RIGHT($BJ$1,2)),"00")&amp;"|"&amp;IF(AND(VALUE(RIGHT($BJ$1,2))&gt;=57,VALUE(RIGHT($BJ$1,2))&lt;=63),$D274,"COMUM"),GABARITO!$D:$D,0)),1,0))</f>
        <v/>
      </c>
      <c r="BK274" t="str">
        <f>IF(RESPOSTAS!BL274="","",IF(UPPER(RESPOSTAS!BL274)=INDEX(GABARITO!$C:$C,MATCH(TEXT(VALUE(RIGHT($BK$1,2)),"00")&amp;"|"&amp;IF(AND(VALUE(RIGHT($BK$1,2))&gt;=57,VALUE(RIGHT($BK$1,2))&lt;=63),$D274,"COMUM"),GABARITO!$D:$D,0)),1,0))</f>
        <v/>
      </c>
      <c r="BL274" t="str">
        <f>IF(RESPOSTAS!BM274="","",IF(UPPER(RESPOSTAS!BM274)=INDEX(GABARITO!$C:$C,MATCH(TEXT(VALUE(RIGHT($BL$1,2)),"00")&amp;"|"&amp;IF(AND(VALUE(RIGHT($BL$1,2))&gt;=57,VALUE(RIGHT($BL$1,2))&lt;=63),$D274,"COMUM"),GABARITO!$D:$D,0)),1,0))</f>
        <v/>
      </c>
      <c r="BM274" t="str">
        <f>IF(RESPOSTAS!BN274="","",IF(UPPER(RESPOSTAS!BN274)=INDEX(GABARITO!$C:$C,MATCH(TEXT(VALUE(RIGHT($BM$1,2)),"00")&amp;"|"&amp;IF(AND(VALUE(RIGHT($BM$1,2))&gt;=57,VALUE(RIGHT($BM$1,2))&lt;=63),$D274,"COMUM"),GABARITO!$D:$D,0)),1,0))</f>
        <v/>
      </c>
      <c r="BN274" t="str">
        <f>IF(RESPOSTAS!BO274="","",IF(UPPER(RESPOSTAS!BO274)=INDEX(GABARITO!$C:$C,MATCH(TEXT(VALUE(RIGHT($BN$1,2)),"00")&amp;"|"&amp;IF(AND(VALUE(RIGHT($BN$1,2))&gt;=57,VALUE(RIGHT($BN$1,2))&lt;=63),$D274,"COMUM"),GABARITO!$D:$D,0)),1,0))</f>
        <v/>
      </c>
      <c r="BO274" t="str">
        <f>IF(RESPOSTAS!BP274="","",IF(UPPER(RESPOSTAS!BP274)=INDEX(GABARITO!$C:$C,MATCH(TEXT(VALUE(RIGHT($BO$1,2)),"00")&amp;"|"&amp;IF(AND(VALUE(RIGHT($BO$1,2))&gt;=57,VALUE(RIGHT($BO$1,2))&lt;=63),$D274,"COMUM"),GABARITO!$D:$D,0)),1,0))</f>
        <v/>
      </c>
      <c r="BP274">
        <f>COUNTIF(RESPOSTAS!F274:BP274,"&lt;&gt;")</f>
        <v>0</v>
      </c>
      <c r="BQ274" t="str">
        <f t="shared" si="42"/>
        <v/>
      </c>
      <c r="BR274" s="10" t="str">
        <f t="shared" si="43"/>
        <v/>
      </c>
      <c r="BT274" s="11" t="str">
        <f t="shared" si="45"/>
        <v/>
      </c>
      <c r="BU274" s="11" t="str">
        <f t="shared" si="46"/>
        <v/>
      </c>
      <c r="BV274" s="11" t="str">
        <f t="shared" si="47"/>
        <v/>
      </c>
      <c r="BW274" s="11" t="str">
        <f t="shared" si="48"/>
        <v/>
      </c>
      <c r="BX274" s="11" t="str">
        <f t="shared" si="49"/>
        <v/>
      </c>
      <c r="BY274" s="11" t="str">
        <f t="shared" si="50"/>
        <v/>
      </c>
      <c r="BZ274" s="3" t="str">
        <f t="shared" si="44"/>
        <v/>
      </c>
      <c r="CA274" s="3" t="e">
        <f t="shared" si="41"/>
        <v>#VALUE!</v>
      </c>
    </row>
    <row r="275" spans="1:79" x14ac:dyDescent="0.25">
      <c r="A275" t="str">
        <f>IF(RESPOSTAS!A275="","",RESPOSTAS!A275)</f>
        <v/>
      </c>
      <c r="B275" t="str">
        <f>IF(RESPOSTAS!C275="","",RESPOSTAS!C275)</f>
        <v/>
      </c>
      <c r="C275" t="str">
        <f>IF(RESPOSTAS!D275="","",RESPOSTAS!D275)</f>
        <v/>
      </c>
      <c r="D275" t="str">
        <f>IF(RESPOSTAS!E275="","",RESPOSTAS!E275)</f>
        <v/>
      </c>
      <c r="E275" t="str">
        <f>IF(RESPOSTAS!F275="","",IF(UPPER(RESPOSTAS!F275)=INDEX(GABARITO!$C:$C,MATCH(TEXT(VALUE(RIGHT($E$1,2)),"00")&amp;"|"&amp;IF(AND(VALUE(RIGHT($E$1,2))&gt;=57,VALUE(RIGHT($E$1,2))&lt;=63),$D275,"COMUM"),GABARITO!$D:$D,0)),1,0))</f>
        <v/>
      </c>
      <c r="F275" t="str">
        <f>IF(RESPOSTAS!G275="","",IF(UPPER(RESPOSTAS!G275)=INDEX(GABARITO!$C:$C,MATCH(TEXT(VALUE(RIGHT($F$1,2)),"00")&amp;"|"&amp;IF(AND(VALUE(RIGHT($F$1,2))&gt;=57,VALUE(RIGHT($F$1,2))&lt;=63),$D275,"COMUM"),GABARITO!$D:$D,0)),1,0))</f>
        <v/>
      </c>
      <c r="G275" t="str">
        <f>IF(RESPOSTAS!H275="","",IF(UPPER(RESPOSTAS!H275)=INDEX(GABARITO!$C:$C,MATCH(TEXT(VALUE(RIGHT($G$1,2)),"00")&amp;"|"&amp;IF(AND(VALUE(RIGHT($G$1,2))&gt;=57,VALUE(RIGHT($G$1,2))&lt;=63),$D275,"COMUM"),GABARITO!$D:$D,0)),1,0))</f>
        <v/>
      </c>
      <c r="H275" t="str">
        <f>IF(RESPOSTAS!I275="","",IF(UPPER(RESPOSTAS!I275)=INDEX(GABARITO!$C:$C,MATCH(TEXT(VALUE(RIGHT($H$1,2)),"00")&amp;"|"&amp;IF(AND(VALUE(RIGHT($H$1,2))&gt;=57,VALUE(RIGHT($H$1,2))&lt;=63),$D275,"COMUM"),GABARITO!$D:$D,0)),1,0))</f>
        <v/>
      </c>
      <c r="I275" t="str">
        <f>IF(RESPOSTAS!J275="","",IF(UPPER(RESPOSTAS!J275)=INDEX(GABARITO!$C:$C,MATCH(TEXT(VALUE(RIGHT($I$1,2)),"00")&amp;"|"&amp;IF(AND(VALUE(RIGHT($I$1,2))&gt;=57,VALUE(RIGHT($I$1,2))&lt;=63),$D275,"COMUM"),GABARITO!$D:$D,0)),1,0))</f>
        <v/>
      </c>
      <c r="J275" t="str">
        <f>IF(RESPOSTAS!K275="","",IF(UPPER(RESPOSTAS!K275)=INDEX(GABARITO!$C:$C,MATCH(TEXT(VALUE(RIGHT($J$1,2)),"00")&amp;"|"&amp;IF(AND(VALUE(RIGHT($J$1,2))&gt;=57,VALUE(RIGHT($J$1,2))&lt;=63),$D275,"COMUM"),GABARITO!$D:$D,0)),1,0))</f>
        <v/>
      </c>
      <c r="K275" t="str">
        <f>IF(RESPOSTAS!L275="","",IF(UPPER(RESPOSTAS!L275)=INDEX(GABARITO!$C:$C,MATCH(TEXT(VALUE(RIGHT($K$1,2)),"00")&amp;"|"&amp;IF(AND(VALUE(RIGHT($K$1,2))&gt;=57,VALUE(RIGHT($K$1,2))&lt;=63),$D275,"COMUM"),GABARITO!$D:$D,0)),1,0))</f>
        <v/>
      </c>
      <c r="L275" t="str">
        <f>IF(RESPOSTAS!M275="","",IF(UPPER(RESPOSTAS!M275)=INDEX(GABARITO!$C:$C,MATCH(TEXT(VALUE(RIGHT($L$1,2)),"00")&amp;"|"&amp;IF(AND(VALUE(RIGHT($L$1,2))&gt;=57,VALUE(RIGHT($L$1,2))&lt;=63),$D275,"COMUM"),GABARITO!$D:$D,0)),1,0))</f>
        <v/>
      </c>
      <c r="M275" t="str">
        <f>IF(RESPOSTAS!N275="","",IF(UPPER(RESPOSTAS!N275)=INDEX(GABARITO!$C:$C,MATCH(TEXT(VALUE(RIGHT($M$1,2)),"00")&amp;"|"&amp;IF(AND(VALUE(RIGHT($M$1,2))&gt;=57,VALUE(RIGHT($M$1,2))&lt;=63),$D275,"COMUM"),GABARITO!$D:$D,0)),1,0))</f>
        <v/>
      </c>
      <c r="N275" t="str">
        <f>IF(RESPOSTAS!O275="","",IF(UPPER(RESPOSTAS!O275)=INDEX(GABARITO!$C:$C,MATCH(TEXT(VALUE(RIGHT($E$1,2)),"00")&amp;"|"&amp;IF(AND(VALUE(RIGHT($E$1,2))&gt;=57,VALUE(RIGHT($E$1,2))&lt;=63),$D275,"COMUM"),GABARITO!$D:$D,0)),1,0))</f>
        <v/>
      </c>
      <c r="O275" t="str">
        <f>IF(RESPOSTAS!P275="","",IF(UPPER(RESPOSTAS!P275)=INDEX(GABARITO!$C:$C,MATCH(TEXT(VALUE(RIGHT($O$1,2)),"00")&amp;"|"&amp;IF(AND(VALUE(RIGHT($O$1,2))&gt;=57,VALUE(RIGHT($O$1,2))&lt;=63),$D275,"COMUM"),GABARITO!$D:$D,0)),1,0))</f>
        <v/>
      </c>
      <c r="P275" t="str">
        <f>IF(RESPOSTAS!Q275="","",IF(UPPER(RESPOSTAS!Q275)=INDEX(GABARITO!$C:$C,MATCH(TEXT(VALUE(RIGHT($P$1,2)),"00")&amp;"|"&amp;IF(AND(VALUE(RIGHT($P$1,2))&gt;=57,VALUE(RIGHT($P$1,2))&lt;=63),$D275,"COMUM"),GABARITO!$D:$D,0)),1,0))</f>
        <v/>
      </c>
      <c r="Q275" t="str">
        <f>IF(RESPOSTAS!R275="","",IF(UPPER(RESPOSTAS!R275)=INDEX(GABARITO!$C:$C,MATCH(TEXT(VALUE(RIGHT($Q$1,2)),"00")&amp;"|"&amp;IF(AND(VALUE(RIGHT($Q$1,2))&gt;=57,VALUE(RIGHT($Q$1,2))&lt;=63),$D275,"COMUM"),GABARITO!$D:$D,0)),1,0))</f>
        <v/>
      </c>
      <c r="R275" t="str">
        <f>IF(RESPOSTAS!S275="","",IF(UPPER(RESPOSTAS!S275)=INDEX(GABARITO!$C:$C,MATCH(TEXT(VALUE(RIGHT($R$1,2)),"00")&amp;"|"&amp;IF(AND(VALUE(RIGHT($R$1,2))&gt;=57,VALUE(RIGHT($R$1,2))&lt;=63),$D275,"COMUM"),GABARITO!$D:$D,0)),1,0))</f>
        <v/>
      </c>
      <c r="S275" t="str">
        <f>IF(RESPOSTAS!T275="","",IF(UPPER(RESPOSTAS!T275)=INDEX(GABARITO!$C:$C,MATCH(TEXT(VALUE(RIGHT($S$1,2)),"00")&amp;"|"&amp;IF(AND(VALUE(RIGHT($S$1,2))&gt;=57,VALUE(RIGHT($S$1,2))&lt;=63),$D275,"COMUM"),GABARITO!$D:$D,0)),1,0))</f>
        <v/>
      </c>
      <c r="T275" t="str">
        <f>IF(RESPOSTAS!U275="","",IF(UPPER(RESPOSTAS!U275)=INDEX(GABARITO!$C:$C,MATCH(TEXT(VALUE(RIGHT($T$1,2)),"00")&amp;"|"&amp;IF(AND(VALUE(RIGHT($T$1,2))&gt;=57,VALUE(RIGHT($T$1,2))&lt;=63),$D275,"COMUM"),GABARITO!$D:$D,0)),1,0))</f>
        <v/>
      </c>
      <c r="U275" t="str">
        <f>IF(RESPOSTAS!V275="","",IF(UPPER(RESPOSTAS!V275)=INDEX(GABARITO!$C:$C,MATCH(TEXT(VALUE(RIGHT($U$1,2)),"00")&amp;"|"&amp;IF(AND(VALUE(RIGHT($U$1,2))&gt;=57,VALUE(RIGHT($U$1,2))&lt;=63),$D275,"COMUM"),GABARITO!$D:$D,0)),1,0))</f>
        <v/>
      </c>
      <c r="V275" t="str">
        <f>IF(RESPOSTAS!W275="","",IF(UPPER(RESPOSTAS!W275)=INDEX(GABARITO!$C:$C,MATCH(TEXT(VALUE(RIGHT($E$1,2)),"00")&amp;"|"&amp;IF(AND(VALUE(RIGHT($E$1,2))&gt;=57,VALUE(RIGHT($E$1,2))&lt;=63),$D275,"COMUM"),GABARITO!$D:$D,0)),1,0))</f>
        <v/>
      </c>
      <c r="W275" t="str">
        <f>IF(RESPOSTAS!X275="","",IF(UPPER(RESPOSTAS!X275)=INDEX(GABARITO!$C:$C,MATCH(TEXT(VALUE(RIGHT($W$1,2)),"00")&amp;"|"&amp;IF(AND(VALUE(RIGHT($W$1,2))&gt;=57,VALUE(RIGHT($W$1,2))&lt;=63),$D275,"COMUM"),GABARITO!$D:$D,0)),1,0))</f>
        <v/>
      </c>
      <c r="X275" t="str">
        <f>IF(RESPOSTAS!Y275="","",IF(UPPER(RESPOSTAS!Y275)=INDEX(GABARITO!$C:$C,MATCH(TEXT(VALUE(RIGHT($X$1,2)),"00")&amp;"|"&amp;IF(AND(VALUE(RIGHT($X$1,2))&gt;=57,VALUE(RIGHT($X$1,2))&lt;=63),$D275,"COMUM"),GABARITO!$D:$D,0)),1,0))</f>
        <v/>
      </c>
      <c r="Y275" t="str">
        <f>IF(RESPOSTAS!Z275="","",IF(UPPER(RESPOSTAS!Z275)=INDEX(GABARITO!$C:$C,MATCH(TEXT(VALUE(RIGHT($Y$1,2)),"00")&amp;"|"&amp;IF(AND(VALUE(RIGHT($Y$1,2))&gt;=57,VALUE(RIGHT($Y$1,2))&lt;=63),$D275,"COMUM"),GABARITO!$D:$D,0)),1,0))</f>
        <v/>
      </c>
      <c r="Z275" t="str">
        <f>IF(RESPOSTAS!AA275="","",IF(UPPER(RESPOSTAS!AA275)=INDEX(GABARITO!$C:$C,MATCH(TEXT(VALUE(RIGHT($Z$1,2)),"00")&amp;"|"&amp;IF(AND(VALUE(RIGHT($Z$1,2))&gt;=57,VALUE(RIGHT($Z$1,2))&lt;=63),$D275,"COMUM"),GABARITO!$D:$D,0)),1,0))</f>
        <v/>
      </c>
      <c r="AA275" t="str">
        <f>IF(RESPOSTAS!AB275="","",IF(UPPER(RESPOSTAS!AB275)=INDEX(GABARITO!$C:$C,MATCH(TEXT(VALUE(RIGHT($AA$1,2)),"00")&amp;"|"&amp;IF(AND(VALUE(RIGHT($AA$1,2))&gt;=57,VALUE(RIGHT($AA$1,2))&lt;=63),$D275,"COMUM"),GABARITO!$D:$D,0)),1,0))</f>
        <v/>
      </c>
      <c r="AB275" t="str">
        <f>IF(RESPOSTAS!AC275="","",IF(UPPER(RESPOSTAS!AC275)=INDEX(GABARITO!$C:$C,MATCH(TEXT(VALUE(RIGHT($AB$1,2)),"00")&amp;"|"&amp;IF(AND(VALUE(RIGHT($AB$1,2))&gt;=57,VALUE(RIGHT($AB$1,2))&lt;=63),$D275,"COMUM"),GABARITO!$D:$D,0)),1,0))</f>
        <v/>
      </c>
      <c r="AC275" t="str">
        <f>IF(RESPOSTAS!AD275="","",IF(UPPER(RESPOSTAS!AD275)=INDEX(GABARITO!$C:$C,MATCH(TEXT(VALUE(RIGHT($AC$1,2)),"00")&amp;"|"&amp;IF(AND(VALUE(RIGHT($AC$1,2))&gt;=57,VALUE(RIGHT($AC$1,2))&lt;=63),$D275,"COMUM"),GABARITO!$D:$D,0)),1,0))</f>
        <v/>
      </c>
      <c r="AD275" t="str">
        <f>IF(RESPOSTAS!AE275="","",IF(UPPER(RESPOSTAS!AE275)=INDEX(GABARITO!$C:$C,MATCH(TEXT(VALUE(RIGHT($AD$1,2)),"00")&amp;"|"&amp;IF(AND(VALUE(RIGHT($AD$1,2))&gt;=57,VALUE(RIGHT($AD$1,2))&lt;=63),$D275,"COMUM"),GABARITO!$D:$D,0)),1,0))</f>
        <v/>
      </c>
      <c r="AE275" t="str">
        <f>IF(RESPOSTAS!AF275="","",IF(UPPER(RESPOSTAS!AF275)=INDEX(GABARITO!$C:$C,MATCH(TEXT(VALUE(RIGHT($AE$1,2)),"00")&amp;"|"&amp;IF(AND(VALUE(RIGHT($AE$1,2))&gt;=57,VALUE(RIGHT($AE$1,2))&lt;=63),$D275,"COMUM"),GABARITO!$D:$D,0)),1,0))</f>
        <v/>
      </c>
      <c r="AF275" t="str">
        <f>IF(RESPOSTAS!AG275="","",IF(UPPER(RESPOSTAS!AG275)=INDEX(GABARITO!$C:$C,MATCH(TEXT(VALUE(RIGHT($AF$1,2)),"00")&amp;"|"&amp;IF(AND(VALUE(RIGHT($AF$1,2))&gt;=57,VALUE(RIGHT($AF$1,2))&lt;=63),$D275,"COMUM"),GABARITO!$D:$D,0)),1,0))</f>
        <v/>
      </c>
      <c r="AG275" t="str">
        <f>IF(RESPOSTAS!AH275="","",IF(UPPER(RESPOSTAS!AH275)=INDEX(GABARITO!$C:$C,MATCH(TEXT(VALUE(RIGHT($AG$1,2)),"00")&amp;"|"&amp;IF(AND(VALUE(RIGHT($AG$1,2))&gt;=57,VALUE(RIGHT($AG$1,2))&lt;=63),$D275,"COMUM"),GABARITO!$D:$D,0)),1,0))</f>
        <v/>
      </c>
      <c r="AH275" t="str">
        <f>IF(RESPOSTAS!AI275="","",IF(UPPER(RESPOSTAS!AI275)=INDEX(GABARITO!$C:$C,MATCH(TEXT(VALUE(RIGHT($AH$1,2)),"00")&amp;"|"&amp;IF(AND(VALUE(RIGHT($AH$1,2))&gt;=57,VALUE(RIGHT($AH$1,2))&lt;=63),$D275,"COMUM"),GABARITO!$D:$D,0)),1,0))</f>
        <v/>
      </c>
      <c r="AI275" t="str">
        <f>IF(RESPOSTAS!AJ275="","",IF(UPPER(RESPOSTAS!AJ275)=INDEX(GABARITO!$C:$C,MATCH(TEXT(VALUE(RIGHT($AI$1,2)),"00")&amp;"|"&amp;IF(AND(VALUE(RIGHT($AI$1,2))&gt;=57,VALUE(RIGHT($AI$1,2))&lt;=63),$D275,"COMUM"),GABARITO!$D:$D,0)),1,0))</f>
        <v/>
      </c>
      <c r="AJ275" t="str">
        <f>IF(RESPOSTAS!AK275="","",IF(UPPER(RESPOSTAS!AK275)=INDEX(GABARITO!$C:$C,MATCH(TEXT(VALUE(RIGHT($AJ$1,2)),"00")&amp;"|"&amp;IF(AND(VALUE(RIGHT($AJ$1,2))&gt;=57,VALUE(RIGHT($AJ$1,2))&lt;=63),$D275,"COMUM"),GABARITO!$D:$D,0)),1,0))</f>
        <v/>
      </c>
      <c r="AK275" t="str">
        <f>IF(RESPOSTAS!AL275="","",IF(UPPER(RESPOSTAS!AL275)=INDEX(GABARITO!$C:$C,MATCH(TEXT(VALUE(RIGHT($AK$1,2)),"00")&amp;"|"&amp;IF(AND(VALUE(RIGHT($AK$1,2))&gt;=57,VALUE(RIGHT($AK$1,2))&lt;=63),$D275,"COMUM"),GABARITO!$D:$D,0)),1,0))</f>
        <v/>
      </c>
      <c r="AL275" t="str">
        <f>IF(RESPOSTAS!AM275="","",IF(UPPER(RESPOSTAS!AM275)=INDEX(GABARITO!$C:$C,MATCH(TEXT(VALUE(RIGHT($AL$1,2)),"00")&amp;"|"&amp;IF(AND(VALUE(RIGHT($AL$1,2))&gt;=57,VALUE(RIGHT($AL$1,2))&lt;=63),$D275,"COMUM"),GABARITO!$D:$D,0)),1,0))</f>
        <v/>
      </c>
      <c r="AM275" t="str">
        <f>IF(RESPOSTAS!AN275="","",IF(UPPER(RESPOSTAS!AN275)=INDEX(GABARITO!$C:$C,MATCH(TEXT(VALUE(RIGHT($AM$1,2)),"00")&amp;"|"&amp;IF(AND(VALUE(RIGHT($AM$1,2))&gt;=57,VALUE(RIGHT($AM$1,2))&lt;=63),$D275,"COMUM"),GABARITO!$D:$D,0)),1,0))</f>
        <v/>
      </c>
      <c r="AN275" t="str">
        <f>IF(RESPOSTAS!AO275="","",IF(UPPER(RESPOSTAS!AO275)=INDEX(GABARITO!$C:$C,MATCH(TEXT(VALUE(RIGHT($AN$1,2)),"00")&amp;"|"&amp;IF(AND(VALUE(RIGHT($AN$1,2))&gt;=57,VALUE(RIGHT($AN$1,2))&lt;=63),$D275,"COMUM"),GABARITO!$D:$D,0)),1,0))</f>
        <v/>
      </c>
      <c r="AO275" t="str">
        <f>IF(RESPOSTAS!AP275="","",IF(UPPER(RESPOSTAS!AP275)=INDEX(GABARITO!$C:$C,MATCH(TEXT(VALUE(RIGHT($AO$1,2)),"00")&amp;"|"&amp;IF(AND(VALUE(RIGHT($AO$1,2))&gt;=57,VALUE(RIGHT($AO$1,2))&lt;=63),$D275,"COMUM"),GABARITO!$D:$D,0)),1,0))</f>
        <v/>
      </c>
      <c r="AP275" t="str">
        <f>IF(RESPOSTAS!AQ275="","",IF(UPPER(RESPOSTAS!AQ275)=INDEX(GABARITO!$C:$C,MATCH(TEXT(VALUE(RIGHT($AP$1,2)),"00")&amp;"|"&amp;IF(AND(VALUE(RIGHT($AP$1,2))&gt;=57,VALUE(RIGHT($AP$1,2))&lt;=63),$D275,"COMUM"),GABARITO!$D:$D,0)),1,0))</f>
        <v/>
      </c>
      <c r="AQ275" t="str">
        <f>IF(RESPOSTAS!AR275="","",IF(UPPER(RESPOSTAS!AR275)=INDEX(GABARITO!$C:$C,MATCH(TEXT(VALUE(RIGHT($AQ$1,2)),"00")&amp;"|"&amp;IF(AND(VALUE(RIGHT($AQ$1,2))&gt;=57,VALUE(RIGHT($AQ$1,2))&lt;=63),$D275,"COMUM"),GABARITO!$D:$D,0)),1,0))</f>
        <v/>
      </c>
      <c r="AR275" t="str">
        <f>IF(RESPOSTAS!AS275="","",IF(UPPER(RESPOSTAS!AS275)=INDEX(GABARITO!$C:$C,MATCH(TEXT(VALUE(RIGHT($AR$1,2)),"00")&amp;"|"&amp;IF(AND(VALUE(RIGHT($AR$1,2))&gt;=57,VALUE(RIGHT($AR$1,2))&lt;=63),$D275,"COMUM"),GABARITO!$D:$D,0)),1,0))</f>
        <v/>
      </c>
      <c r="AS275" t="str">
        <f>IF(RESPOSTAS!AT275="","",IF(UPPER(RESPOSTAS!AT275)=INDEX(GABARITO!$C:$C,MATCH(TEXT(VALUE(RIGHT($AS$1,2)),"00")&amp;"|"&amp;IF(AND(VALUE(RIGHT($AS$1,2))&gt;=57,VALUE(RIGHT($AS$1,2))&lt;=63),$D275,"COMUM"),GABARITO!$D:$D,0)),1,0))</f>
        <v/>
      </c>
      <c r="AT275" t="str">
        <f>IF(RESPOSTAS!AU275="","",IF(UPPER(RESPOSTAS!AU275)=INDEX(GABARITO!$C:$C,MATCH(TEXT(VALUE(RIGHT($AT$1,2)),"00")&amp;"|"&amp;IF(AND(VALUE(RIGHT($AT$1,2))&gt;=57,VALUE(RIGHT($AT$1,2))&lt;=63),$D275,"COMUM"),GABARITO!$D:$D,0)),1,0))</f>
        <v/>
      </c>
      <c r="AU275" t="str">
        <f>IF(RESPOSTAS!AV275="","",IF(UPPER(RESPOSTAS!AV275)=INDEX(GABARITO!$C:$C,MATCH(TEXT(VALUE(RIGHT($AU$1,2)),"00")&amp;"|"&amp;IF(AND(VALUE(RIGHT($AU$1,2))&gt;=57,VALUE(RIGHT($AU$1,2))&lt;=63),$D275,"COMUM"),GABARITO!$D:$D,0)),1,0))</f>
        <v/>
      </c>
      <c r="AV275" t="str">
        <f>IF(RESPOSTAS!AW275="","",IF(UPPER(RESPOSTAS!AW275)=INDEX(GABARITO!$C:$C,MATCH(TEXT(VALUE(RIGHT($AV$1,2)),"00")&amp;"|"&amp;IF(AND(VALUE(RIGHT($AV$1,2))&gt;=57,VALUE(RIGHT($AV$1,2))&lt;=63),$D275,"COMUM"),GABARITO!$D:$D,0)),1,0))</f>
        <v/>
      </c>
      <c r="AW275" t="str">
        <f>IF(RESPOSTAS!AX275="","",IF(UPPER(RESPOSTAS!AX275)=INDEX(GABARITO!$C:$C,MATCH(TEXT(VALUE(RIGHT($AW$1,2)),"00")&amp;"|"&amp;IF(AND(VALUE(RIGHT($AW$1,2))&gt;=57,VALUE(RIGHT($AW$1,2))&lt;=63),$D275,"COMUM"),GABARITO!$D:$D,0)),1,0))</f>
        <v/>
      </c>
      <c r="AX275" t="str">
        <f>IF(RESPOSTAS!AY275="","",IF(UPPER(RESPOSTAS!AY275)=INDEX(GABARITO!$C:$C,MATCH(TEXT(VALUE(RIGHT($AX$1,2)),"00")&amp;"|"&amp;IF(AND(VALUE(RIGHT($AX$1,2))&gt;=57,VALUE(RIGHT($AX$1,2))&lt;=63),$D275,"COMUM"),GABARITO!$D:$D,0)),1,0))</f>
        <v/>
      </c>
      <c r="AY275" t="str">
        <f>IF(RESPOSTAS!AZ275="","",IF(UPPER(RESPOSTAS!AZ275)=INDEX(GABARITO!$C:$C,MATCH(TEXT(VALUE(RIGHT($AY$1,2)),"00")&amp;"|"&amp;IF(AND(VALUE(RIGHT($AY$1,2))&gt;=57,VALUE(RIGHT($AY$1,2))&lt;=63),$D275,"COMUM"),GABARITO!$D:$D,0)),1,0))</f>
        <v/>
      </c>
      <c r="AZ275" t="str">
        <f>IF(RESPOSTAS!BA275="","",IF(UPPER(RESPOSTAS!BA275)=INDEX(GABARITO!$C:$C,MATCH(TEXT(VALUE(RIGHT($AZ$1,2)),"00")&amp;"|"&amp;IF(AND(VALUE(RIGHT($AZ$1,2))&gt;=57,VALUE(RIGHT($AZ$1,2))&lt;=63),$D275,"COMUM"),GABARITO!$D:$D,0)),1,0))</f>
        <v/>
      </c>
      <c r="BA275" t="str">
        <f>IF(RESPOSTAS!BB275="","",IF(UPPER(RESPOSTAS!BB275)=INDEX(GABARITO!$C:$C,MATCH(TEXT(VALUE(RIGHT($BA$1,2)),"00")&amp;"|"&amp;IF(AND(VALUE(RIGHT($BA$1,2))&gt;=57,VALUE(RIGHT($BA$1,2))&lt;=63),$D275,"COMUM"),GABARITO!$D:$D,0)),1,0))</f>
        <v/>
      </c>
      <c r="BB275" t="str">
        <f>IF(RESPOSTAS!BC275="","",IF(UPPER(RESPOSTAS!BC275)=INDEX(GABARITO!$C:$C,MATCH(TEXT(VALUE(RIGHT($BB$1,2)),"00")&amp;"|"&amp;IF(AND(VALUE(RIGHT($BB$1,2))&gt;=57,VALUE(RIGHT($BB$1,2))&lt;=63),$D275,"COMUM"),GABARITO!$D:$D,0)),1,0))</f>
        <v/>
      </c>
      <c r="BC275" t="str">
        <f>IF(RESPOSTAS!BD275="","",IF(UPPER(RESPOSTAS!BD275)=INDEX(GABARITO!$C:$C,MATCH(TEXT(VALUE(RIGHT($BC$1,2)),"00")&amp;"|"&amp;IF(AND(VALUE(RIGHT($BC$1,2))&gt;=57,VALUE(RIGHT($BC$1,2))&lt;=63),$D275,"COMUM"),GABARITO!$D:$D,0)),1,0))</f>
        <v/>
      </c>
      <c r="BD275" t="str">
        <f>IF(RESPOSTAS!BE275="","",IF(UPPER(RESPOSTAS!BE275)=INDEX(GABARITO!$C:$C,MATCH(TEXT(VALUE(RIGHT($BD$1,2)),"00")&amp;"|"&amp;IF(AND(VALUE(RIGHT($BD$1,2))&gt;=57,VALUE(RIGHT($BD$1,2))&lt;=63),$D275,"COMUM"),GABARITO!$D:$D,0)),1,0))</f>
        <v/>
      </c>
      <c r="BE275" t="str">
        <f>IF(RESPOSTAS!BF275="","",IF(UPPER(RESPOSTAS!BF275)=INDEX(GABARITO!$C:$C,MATCH(TEXT(VALUE(RIGHT($BE$1,2)),"00")&amp;"|"&amp;IF(AND(VALUE(RIGHT($BE$1,2))&gt;=57,VALUE(RIGHT($BE$1,2))&lt;=63),$D275,"COMUM"),GABARITO!$D:$D,0)),1,0))</f>
        <v/>
      </c>
      <c r="BF275" t="str">
        <f>IF(RESPOSTAS!BG275="","",IF(UPPER(RESPOSTAS!BG275)=INDEX(GABARITO!$C:$C,MATCH(TEXT(VALUE(RIGHT($BF$1,2)),"00")&amp;"|"&amp;IF(AND(VALUE(RIGHT($BF$1,2))&gt;=57,VALUE(RIGHT($BF$1,2))&lt;=63),$D275,"COMUM"),GABARITO!$D:$D,0)),1,0))</f>
        <v/>
      </c>
      <c r="BG275" t="str">
        <f>IF(RESPOSTAS!BH275="","",IF(UPPER(RESPOSTAS!BH275)=INDEX(GABARITO!$C:$C,MATCH(TEXT(VALUE(RIGHT($BG$1,2)),"00")&amp;"|"&amp;IF(AND(VALUE(RIGHT($BG$1,2))&gt;=57,VALUE(RIGHT($BG$1,2))&lt;=63),$D275,"COMUM"),GABARITO!$D:$D,0)),1,0))</f>
        <v/>
      </c>
      <c r="BH275" t="str">
        <f>IF(RESPOSTAS!BI275="","",IF(UPPER(RESPOSTAS!BI275)=INDEX(GABARITO!$C:$C,MATCH(TEXT(VALUE(RIGHT($BH$1,2)),"00")&amp;"|"&amp;IF(AND(VALUE(RIGHT($BH$1,2))&gt;=57,VALUE(RIGHT($BH$1,2))&lt;=63),$D275,"COMUM"),GABARITO!$D:$D,0)),1,0))</f>
        <v/>
      </c>
      <c r="BI275" t="str">
        <f>IF(RESPOSTAS!BJ275="","",IF(UPPER(RESPOSTAS!BJ275)=INDEX(GABARITO!$C:$C,MATCH(TEXT(VALUE(RIGHT($BI$1,2)),"00")&amp;"|"&amp;IF(AND(VALUE(RIGHT($BI$1,2))&gt;=57,VALUE(RIGHT($BI$1,2))&lt;=63),$D275,"COMUM"),GABARITO!$D:$D,0)),1,0))</f>
        <v/>
      </c>
      <c r="BJ275" t="str">
        <f>IF(RESPOSTAS!BK275="","",IF(UPPER(RESPOSTAS!BK275)=INDEX(GABARITO!$C:$C,MATCH(TEXT(VALUE(RIGHT($BJ$1,2)),"00")&amp;"|"&amp;IF(AND(VALUE(RIGHT($BJ$1,2))&gt;=57,VALUE(RIGHT($BJ$1,2))&lt;=63),$D275,"COMUM"),GABARITO!$D:$D,0)),1,0))</f>
        <v/>
      </c>
      <c r="BK275" t="str">
        <f>IF(RESPOSTAS!BL275="","",IF(UPPER(RESPOSTAS!BL275)=INDEX(GABARITO!$C:$C,MATCH(TEXT(VALUE(RIGHT($BK$1,2)),"00")&amp;"|"&amp;IF(AND(VALUE(RIGHT($BK$1,2))&gt;=57,VALUE(RIGHT($BK$1,2))&lt;=63),$D275,"COMUM"),GABARITO!$D:$D,0)),1,0))</f>
        <v/>
      </c>
      <c r="BL275" t="str">
        <f>IF(RESPOSTAS!BM275="","",IF(UPPER(RESPOSTAS!BM275)=INDEX(GABARITO!$C:$C,MATCH(TEXT(VALUE(RIGHT($BL$1,2)),"00")&amp;"|"&amp;IF(AND(VALUE(RIGHT($BL$1,2))&gt;=57,VALUE(RIGHT($BL$1,2))&lt;=63),$D275,"COMUM"),GABARITO!$D:$D,0)),1,0))</f>
        <v/>
      </c>
      <c r="BM275" t="str">
        <f>IF(RESPOSTAS!BN275="","",IF(UPPER(RESPOSTAS!BN275)=INDEX(GABARITO!$C:$C,MATCH(TEXT(VALUE(RIGHT($BM$1,2)),"00")&amp;"|"&amp;IF(AND(VALUE(RIGHT($BM$1,2))&gt;=57,VALUE(RIGHT($BM$1,2))&lt;=63),$D275,"COMUM"),GABARITO!$D:$D,0)),1,0))</f>
        <v/>
      </c>
      <c r="BN275" t="str">
        <f>IF(RESPOSTAS!BO275="","",IF(UPPER(RESPOSTAS!BO275)=INDEX(GABARITO!$C:$C,MATCH(TEXT(VALUE(RIGHT($BN$1,2)),"00")&amp;"|"&amp;IF(AND(VALUE(RIGHT($BN$1,2))&gt;=57,VALUE(RIGHT($BN$1,2))&lt;=63),$D275,"COMUM"),GABARITO!$D:$D,0)),1,0))</f>
        <v/>
      </c>
      <c r="BO275" t="str">
        <f>IF(RESPOSTAS!BP275="","",IF(UPPER(RESPOSTAS!BP275)=INDEX(GABARITO!$C:$C,MATCH(TEXT(VALUE(RIGHT($BO$1,2)),"00")&amp;"|"&amp;IF(AND(VALUE(RIGHT($BO$1,2))&gt;=57,VALUE(RIGHT($BO$1,2))&lt;=63),$D275,"COMUM"),GABARITO!$D:$D,0)),1,0))</f>
        <v/>
      </c>
      <c r="BP275">
        <f>COUNTIF(RESPOSTAS!F275:BP275,"&lt;&gt;")</f>
        <v>0</v>
      </c>
      <c r="BQ275" t="str">
        <f t="shared" si="42"/>
        <v/>
      </c>
      <c r="BR275" s="10" t="str">
        <f t="shared" si="43"/>
        <v/>
      </c>
      <c r="BT275" s="11" t="str">
        <f t="shared" si="45"/>
        <v/>
      </c>
      <c r="BU275" s="11" t="str">
        <f t="shared" si="46"/>
        <v/>
      </c>
      <c r="BV275" s="11" t="str">
        <f t="shared" si="47"/>
        <v/>
      </c>
      <c r="BW275" s="11" t="str">
        <f t="shared" si="48"/>
        <v/>
      </c>
      <c r="BX275" s="11" t="str">
        <f t="shared" si="49"/>
        <v/>
      </c>
      <c r="BY275" s="11" t="str">
        <f t="shared" si="50"/>
        <v/>
      </c>
      <c r="BZ275" s="3" t="str">
        <f t="shared" si="44"/>
        <v/>
      </c>
      <c r="CA275" s="3" t="e">
        <f t="shared" si="41"/>
        <v>#VALUE!</v>
      </c>
    </row>
    <row r="276" spans="1:79" x14ac:dyDescent="0.25">
      <c r="A276" t="str">
        <f>IF(RESPOSTAS!A276="","",RESPOSTAS!A276)</f>
        <v/>
      </c>
      <c r="B276" t="str">
        <f>IF(RESPOSTAS!C276="","",RESPOSTAS!C276)</f>
        <v/>
      </c>
      <c r="C276" t="str">
        <f>IF(RESPOSTAS!D276="","",RESPOSTAS!D276)</f>
        <v/>
      </c>
      <c r="D276" t="str">
        <f>IF(RESPOSTAS!E276="","",RESPOSTAS!E276)</f>
        <v/>
      </c>
      <c r="E276" t="str">
        <f>IF(RESPOSTAS!F276="","",IF(UPPER(RESPOSTAS!F276)=INDEX(GABARITO!$C:$C,MATCH(TEXT(VALUE(RIGHT($E$1,2)),"00")&amp;"|"&amp;IF(AND(VALUE(RIGHT($E$1,2))&gt;=57,VALUE(RIGHT($E$1,2))&lt;=63),$D276,"COMUM"),GABARITO!$D:$D,0)),1,0))</f>
        <v/>
      </c>
      <c r="F276" t="str">
        <f>IF(RESPOSTAS!G276="","",IF(UPPER(RESPOSTAS!G276)=INDEX(GABARITO!$C:$C,MATCH(TEXT(VALUE(RIGHT($F$1,2)),"00")&amp;"|"&amp;IF(AND(VALUE(RIGHT($F$1,2))&gt;=57,VALUE(RIGHT($F$1,2))&lt;=63),$D276,"COMUM"),GABARITO!$D:$D,0)),1,0))</f>
        <v/>
      </c>
      <c r="G276" t="str">
        <f>IF(RESPOSTAS!H276="","",IF(UPPER(RESPOSTAS!H276)=INDEX(GABARITO!$C:$C,MATCH(TEXT(VALUE(RIGHT($G$1,2)),"00")&amp;"|"&amp;IF(AND(VALUE(RIGHT($G$1,2))&gt;=57,VALUE(RIGHT($G$1,2))&lt;=63),$D276,"COMUM"),GABARITO!$D:$D,0)),1,0))</f>
        <v/>
      </c>
      <c r="H276" t="str">
        <f>IF(RESPOSTAS!I276="","",IF(UPPER(RESPOSTAS!I276)=INDEX(GABARITO!$C:$C,MATCH(TEXT(VALUE(RIGHT($H$1,2)),"00")&amp;"|"&amp;IF(AND(VALUE(RIGHT($H$1,2))&gt;=57,VALUE(RIGHT($H$1,2))&lt;=63),$D276,"COMUM"),GABARITO!$D:$D,0)),1,0))</f>
        <v/>
      </c>
      <c r="I276" t="str">
        <f>IF(RESPOSTAS!J276="","",IF(UPPER(RESPOSTAS!J276)=INDEX(GABARITO!$C:$C,MATCH(TEXT(VALUE(RIGHT($I$1,2)),"00")&amp;"|"&amp;IF(AND(VALUE(RIGHT($I$1,2))&gt;=57,VALUE(RIGHT($I$1,2))&lt;=63),$D276,"COMUM"),GABARITO!$D:$D,0)),1,0))</f>
        <v/>
      </c>
      <c r="J276" t="str">
        <f>IF(RESPOSTAS!K276="","",IF(UPPER(RESPOSTAS!K276)=INDEX(GABARITO!$C:$C,MATCH(TEXT(VALUE(RIGHT($J$1,2)),"00")&amp;"|"&amp;IF(AND(VALUE(RIGHT($J$1,2))&gt;=57,VALUE(RIGHT($J$1,2))&lt;=63),$D276,"COMUM"),GABARITO!$D:$D,0)),1,0))</f>
        <v/>
      </c>
      <c r="K276" t="str">
        <f>IF(RESPOSTAS!L276="","",IF(UPPER(RESPOSTAS!L276)=INDEX(GABARITO!$C:$C,MATCH(TEXT(VALUE(RIGHT($K$1,2)),"00")&amp;"|"&amp;IF(AND(VALUE(RIGHT($K$1,2))&gt;=57,VALUE(RIGHT($K$1,2))&lt;=63),$D276,"COMUM"),GABARITO!$D:$D,0)),1,0))</f>
        <v/>
      </c>
      <c r="L276" t="str">
        <f>IF(RESPOSTAS!M276="","",IF(UPPER(RESPOSTAS!M276)=INDEX(GABARITO!$C:$C,MATCH(TEXT(VALUE(RIGHT($L$1,2)),"00")&amp;"|"&amp;IF(AND(VALUE(RIGHT($L$1,2))&gt;=57,VALUE(RIGHT($L$1,2))&lt;=63),$D276,"COMUM"),GABARITO!$D:$D,0)),1,0))</f>
        <v/>
      </c>
      <c r="M276" t="str">
        <f>IF(RESPOSTAS!N276="","",IF(UPPER(RESPOSTAS!N276)=INDEX(GABARITO!$C:$C,MATCH(TEXT(VALUE(RIGHT($M$1,2)),"00")&amp;"|"&amp;IF(AND(VALUE(RIGHT($M$1,2))&gt;=57,VALUE(RIGHT($M$1,2))&lt;=63),$D276,"COMUM"),GABARITO!$D:$D,0)),1,0))</f>
        <v/>
      </c>
      <c r="N276" t="str">
        <f>IF(RESPOSTAS!O276="","",IF(UPPER(RESPOSTAS!O276)=INDEX(GABARITO!$C:$C,MATCH(TEXT(VALUE(RIGHT($E$1,2)),"00")&amp;"|"&amp;IF(AND(VALUE(RIGHT($E$1,2))&gt;=57,VALUE(RIGHT($E$1,2))&lt;=63),$D276,"COMUM"),GABARITO!$D:$D,0)),1,0))</f>
        <v/>
      </c>
      <c r="O276" t="str">
        <f>IF(RESPOSTAS!P276="","",IF(UPPER(RESPOSTAS!P276)=INDEX(GABARITO!$C:$C,MATCH(TEXT(VALUE(RIGHT($O$1,2)),"00")&amp;"|"&amp;IF(AND(VALUE(RIGHT($O$1,2))&gt;=57,VALUE(RIGHT($O$1,2))&lt;=63),$D276,"COMUM"),GABARITO!$D:$D,0)),1,0))</f>
        <v/>
      </c>
      <c r="P276" t="str">
        <f>IF(RESPOSTAS!Q276="","",IF(UPPER(RESPOSTAS!Q276)=INDEX(GABARITO!$C:$C,MATCH(TEXT(VALUE(RIGHT($P$1,2)),"00")&amp;"|"&amp;IF(AND(VALUE(RIGHT($P$1,2))&gt;=57,VALUE(RIGHT($P$1,2))&lt;=63),$D276,"COMUM"),GABARITO!$D:$D,0)),1,0))</f>
        <v/>
      </c>
      <c r="Q276" t="str">
        <f>IF(RESPOSTAS!R276="","",IF(UPPER(RESPOSTAS!R276)=INDEX(GABARITO!$C:$C,MATCH(TEXT(VALUE(RIGHT($Q$1,2)),"00")&amp;"|"&amp;IF(AND(VALUE(RIGHT($Q$1,2))&gt;=57,VALUE(RIGHT($Q$1,2))&lt;=63),$D276,"COMUM"),GABARITO!$D:$D,0)),1,0))</f>
        <v/>
      </c>
      <c r="R276" t="str">
        <f>IF(RESPOSTAS!S276="","",IF(UPPER(RESPOSTAS!S276)=INDEX(GABARITO!$C:$C,MATCH(TEXT(VALUE(RIGHT($R$1,2)),"00")&amp;"|"&amp;IF(AND(VALUE(RIGHT($R$1,2))&gt;=57,VALUE(RIGHT($R$1,2))&lt;=63),$D276,"COMUM"),GABARITO!$D:$D,0)),1,0))</f>
        <v/>
      </c>
      <c r="S276" t="str">
        <f>IF(RESPOSTAS!T276="","",IF(UPPER(RESPOSTAS!T276)=INDEX(GABARITO!$C:$C,MATCH(TEXT(VALUE(RIGHT($S$1,2)),"00")&amp;"|"&amp;IF(AND(VALUE(RIGHT($S$1,2))&gt;=57,VALUE(RIGHT($S$1,2))&lt;=63),$D276,"COMUM"),GABARITO!$D:$D,0)),1,0))</f>
        <v/>
      </c>
      <c r="T276" t="str">
        <f>IF(RESPOSTAS!U276="","",IF(UPPER(RESPOSTAS!U276)=INDEX(GABARITO!$C:$C,MATCH(TEXT(VALUE(RIGHT($T$1,2)),"00")&amp;"|"&amp;IF(AND(VALUE(RIGHT($T$1,2))&gt;=57,VALUE(RIGHT($T$1,2))&lt;=63),$D276,"COMUM"),GABARITO!$D:$D,0)),1,0))</f>
        <v/>
      </c>
      <c r="U276" t="str">
        <f>IF(RESPOSTAS!V276="","",IF(UPPER(RESPOSTAS!V276)=INDEX(GABARITO!$C:$C,MATCH(TEXT(VALUE(RIGHT($U$1,2)),"00")&amp;"|"&amp;IF(AND(VALUE(RIGHT($U$1,2))&gt;=57,VALUE(RIGHT($U$1,2))&lt;=63),$D276,"COMUM"),GABARITO!$D:$D,0)),1,0))</f>
        <v/>
      </c>
      <c r="V276" t="str">
        <f>IF(RESPOSTAS!W276="","",IF(UPPER(RESPOSTAS!W276)=INDEX(GABARITO!$C:$C,MATCH(TEXT(VALUE(RIGHT($E$1,2)),"00")&amp;"|"&amp;IF(AND(VALUE(RIGHT($E$1,2))&gt;=57,VALUE(RIGHT($E$1,2))&lt;=63),$D276,"COMUM"),GABARITO!$D:$D,0)),1,0))</f>
        <v/>
      </c>
      <c r="W276" t="str">
        <f>IF(RESPOSTAS!X276="","",IF(UPPER(RESPOSTAS!X276)=INDEX(GABARITO!$C:$C,MATCH(TEXT(VALUE(RIGHT($W$1,2)),"00")&amp;"|"&amp;IF(AND(VALUE(RIGHT($W$1,2))&gt;=57,VALUE(RIGHT($W$1,2))&lt;=63),$D276,"COMUM"),GABARITO!$D:$D,0)),1,0))</f>
        <v/>
      </c>
      <c r="X276" t="str">
        <f>IF(RESPOSTAS!Y276="","",IF(UPPER(RESPOSTAS!Y276)=INDEX(GABARITO!$C:$C,MATCH(TEXT(VALUE(RIGHT($X$1,2)),"00")&amp;"|"&amp;IF(AND(VALUE(RIGHT($X$1,2))&gt;=57,VALUE(RIGHT($X$1,2))&lt;=63),$D276,"COMUM"),GABARITO!$D:$D,0)),1,0))</f>
        <v/>
      </c>
      <c r="Y276" t="str">
        <f>IF(RESPOSTAS!Z276="","",IF(UPPER(RESPOSTAS!Z276)=INDEX(GABARITO!$C:$C,MATCH(TEXT(VALUE(RIGHT($Y$1,2)),"00")&amp;"|"&amp;IF(AND(VALUE(RIGHT($Y$1,2))&gt;=57,VALUE(RIGHT($Y$1,2))&lt;=63),$D276,"COMUM"),GABARITO!$D:$D,0)),1,0))</f>
        <v/>
      </c>
      <c r="Z276" t="str">
        <f>IF(RESPOSTAS!AA276="","",IF(UPPER(RESPOSTAS!AA276)=INDEX(GABARITO!$C:$C,MATCH(TEXT(VALUE(RIGHT($Z$1,2)),"00")&amp;"|"&amp;IF(AND(VALUE(RIGHT($Z$1,2))&gt;=57,VALUE(RIGHT($Z$1,2))&lt;=63),$D276,"COMUM"),GABARITO!$D:$D,0)),1,0))</f>
        <v/>
      </c>
      <c r="AA276" t="str">
        <f>IF(RESPOSTAS!AB276="","",IF(UPPER(RESPOSTAS!AB276)=INDEX(GABARITO!$C:$C,MATCH(TEXT(VALUE(RIGHT($AA$1,2)),"00")&amp;"|"&amp;IF(AND(VALUE(RIGHT($AA$1,2))&gt;=57,VALUE(RIGHT($AA$1,2))&lt;=63),$D276,"COMUM"),GABARITO!$D:$D,0)),1,0))</f>
        <v/>
      </c>
      <c r="AB276" t="str">
        <f>IF(RESPOSTAS!AC276="","",IF(UPPER(RESPOSTAS!AC276)=INDEX(GABARITO!$C:$C,MATCH(TEXT(VALUE(RIGHT($AB$1,2)),"00")&amp;"|"&amp;IF(AND(VALUE(RIGHT($AB$1,2))&gt;=57,VALUE(RIGHT($AB$1,2))&lt;=63),$D276,"COMUM"),GABARITO!$D:$D,0)),1,0))</f>
        <v/>
      </c>
      <c r="AC276" t="str">
        <f>IF(RESPOSTAS!AD276="","",IF(UPPER(RESPOSTAS!AD276)=INDEX(GABARITO!$C:$C,MATCH(TEXT(VALUE(RIGHT($AC$1,2)),"00")&amp;"|"&amp;IF(AND(VALUE(RIGHT($AC$1,2))&gt;=57,VALUE(RIGHT($AC$1,2))&lt;=63),$D276,"COMUM"),GABARITO!$D:$D,0)),1,0))</f>
        <v/>
      </c>
      <c r="AD276" t="str">
        <f>IF(RESPOSTAS!AE276="","",IF(UPPER(RESPOSTAS!AE276)=INDEX(GABARITO!$C:$C,MATCH(TEXT(VALUE(RIGHT($AD$1,2)),"00")&amp;"|"&amp;IF(AND(VALUE(RIGHT($AD$1,2))&gt;=57,VALUE(RIGHT($AD$1,2))&lt;=63),$D276,"COMUM"),GABARITO!$D:$D,0)),1,0))</f>
        <v/>
      </c>
      <c r="AE276" t="str">
        <f>IF(RESPOSTAS!AF276="","",IF(UPPER(RESPOSTAS!AF276)=INDEX(GABARITO!$C:$C,MATCH(TEXT(VALUE(RIGHT($AE$1,2)),"00")&amp;"|"&amp;IF(AND(VALUE(RIGHT($AE$1,2))&gt;=57,VALUE(RIGHT($AE$1,2))&lt;=63),$D276,"COMUM"),GABARITO!$D:$D,0)),1,0))</f>
        <v/>
      </c>
      <c r="AF276" t="str">
        <f>IF(RESPOSTAS!AG276="","",IF(UPPER(RESPOSTAS!AG276)=INDEX(GABARITO!$C:$C,MATCH(TEXT(VALUE(RIGHT($AF$1,2)),"00")&amp;"|"&amp;IF(AND(VALUE(RIGHT($AF$1,2))&gt;=57,VALUE(RIGHT($AF$1,2))&lt;=63),$D276,"COMUM"),GABARITO!$D:$D,0)),1,0))</f>
        <v/>
      </c>
      <c r="AG276" t="str">
        <f>IF(RESPOSTAS!AH276="","",IF(UPPER(RESPOSTAS!AH276)=INDEX(GABARITO!$C:$C,MATCH(TEXT(VALUE(RIGHT($AG$1,2)),"00")&amp;"|"&amp;IF(AND(VALUE(RIGHT($AG$1,2))&gt;=57,VALUE(RIGHT($AG$1,2))&lt;=63),$D276,"COMUM"),GABARITO!$D:$D,0)),1,0))</f>
        <v/>
      </c>
      <c r="AH276" t="str">
        <f>IF(RESPOSTAS!AI276="","",IF(UPPER(RESPOSTAS!AI276)=INDEX(GABARITO!$C:$C,MATCH(TEXT(VALUE(RIGHT($AH$1,2)),"00")&amp;"|"&amp;IF(AND(VALUE(RIGHT($AH$1,2))&gt;=57,VALUE(RIGHT($AH$1,2))&lt;=63),$D276,"COMUM"),GABARITO!$D:$D,0)),1,0))</f>
        <v/>
      </c>
      <c r="AI276" t="str">
        <f>IF(RESPOSTAS!AJ276="","",IF(UPPER(RESPOSTAS!AJ276)=INDEX(GABARITO!$C:$C,MATCH(TEXT(VALUE(RIGHT($AI$1,2)),"00")&amp;"|"&amp;IF(AND(VALUE(RIGHT($AI$1,2))&gt;=57,VALUE(RIGHT($AI$1,2))&lt;=63),$D276,"COMUM"),GABARITO!$D:$D,0)),1,0))</f>
        <v/>
      </c>
      <c r="AJ276" t="str">
        <f>IF(RESPOSTAS!AK276="","",IF(UPPER(RESPOSTAS!AK276)=INDEX(GABARITO!$C:$C,MATCH(TEXT(VALUE(RIGHT($AJ$1,2)),"00")&amp;"|"&amp;IF(AND(VALUE(RIGHT($AJ$1,2))&gt;=57,VALUE(RIGHT($AJ$1,2))&lt;=63),$D276,"COMUM"),GABARITO!$D:$D,0)),1,0))</f>
        <v/>
      </c>
      <c r="AK276" t="str">
        <f>IF(RESPOSTAS!AL276="","",IF(UPPER(RESPOSTAS!AL276)=INDEX(GABARITO!$C:$C,MATCH(TEXT(VALUE(RIGHT($AK$1,2)),"00")&amp;"|"&amp;IF(AND(VALUE(RIGHT($AK$1,2))&gt;=57,VALUE(RIGHT($AK$1,2))&lt;=63),$D276,"COMUM"),GABARITO!$D:$D,0)),1,0))</f>
        <v/>
      </c>
      <c r="AL276" t="str">
        <f>IF(RESPOSTAS!AM276="","",IF(UPPER(RESPOSTAS!AM276)=INDEX(GABARITO!$C:$C,MATCH(TEXT(VALUE(RIGHT($AL$1,2)),"00")&amp;"|"&amp;IF(AND(VALUE(RIGHT($AL$1,2))&gt;=57,VALUE(RIGHT($AL$1,2))&lt;=63),$D276,"COMUM"),GABARITO!$D:$D,0)),1,0))</f>
        <v/>
      </c>
      <c r="AM276" t="str">
        <f>IF(RESPOSTAS!AN276="","",IF(UPPER(RESPOSTAS!AN276)=INDEX(GABARITO!$C:$C,MATCH(TEXT(VALUE(RIGHT($AM$1,2)),"00")&amp;"|"&amp;IF(AND(VALUE(RIGHT($AM$1,2))&gt;=57,VALUE(RIGHT($AM$1,2))&lt;=63),$D276,"COMUM"),GABARITO!$D:$D,0)),1,0))</f>
        <v/>
      </c>
      <c r="AN276" t="str">
        <f>IF(RESPOSTAS!AO276="","",IF(UPPER(RESPOSTAS!AO276)=INDEX(GABARITO!$C:$C,MATCH(TEXT(VALUE(RIGHT($AN$1,2)),"00")&amp;"|"&amp;IF(AND(VALUE(RIGHT($AN$1,2))&gt;=57,VALUE(RIGHT($AN$1,2))&lt;=63),$D276,"COMUM"),GABARITO!$D:$D,0)),1,0))</f>
        <v/>
      </c>
      <c r="AO276" t="str">
        <f>IF(RESPOSTAS!AP276="","",IF(UPPER(RESPOSTAS!AP276)=INDEX(GABARITO!$C:$C,MATCH(TEXT(VALUE(RIGHT($AO$1,2)),"00")&amp;"|"&amp;IF(AND(VALUE(RIGHT($AO$1,2))&gt;=57,VALUE(RIGHT($AO$1,2))&lt;=63),$D276,"COMUM"),GABARITO!$D:$D,0)),1,0))</f>
        <v/>
      </c>
      <c r="AP276" t="str">
        <f>IF(RESPOSTAS!AQ276="","",IF(UPPER(RESPOSTAS!AQ276)=INDEX(GABARITO!$C:$C,MATCH(TEXT(VALUE(RIGHT($AP$1,2)),"00")&amp;"|"&amp;IF(AND(VALUE(RIGHT($AP$1,2))&gt;=57,VALUE(RIGHT($AP$1,2))&lt;=63),$D276,"COMUM"),GABARITO!$D:$D,0)),1,0))</f>
        <v/>
      </c>
      <c r="AQ276" t="str">
        <f>IF(RESPOSTAS!AR276="","",IF(UPPER(RESPOSTAS!AR276)=INDEX(GABARITO!$C:$C,MATCH(TEXT(VALUE(RIGHT($AQ$1,2)),"00")&amp;"|"&amp;IF(AND(VALUE(RIGHT($AQ$1,2))&gt;=57,VALUE(RIGHT($AQ$1,2))&lt;=63),$D276,"COMUM"),GABARITO!$D:$D,0)),1,0))</f>
        <v/>
      </c>
      <c r="AR276" t="str">
        <f>IF(RESPOSTAS!AS276="","",IF(UPPER(RESPOSTAS!AS276)=INDEX(GABARITO!$C:$C,MATCH(TEXT(VALUE(RIGHT($AR$1,2)),"00")&amp;"|"&amp;IF(AND(VALUE(RIGHT($AR$1,2))&gt;=57,VALUE(RIGHT($AR$1,2))&lt;=63),$D276,"COMUM"),GABARITO!$D:$D,0)),1,0))</f>
        <v/>
      </c>
      <c r="AS276" t="str">
        <f>IF(RESPOSTAS!AT276="","",IF(UPPER(RESPOSTAS!AT276)=INDEX(GABARITO!$C:$C,MATCH(TEXT(VALUE(RIGHT($AS$1,2)),"00")&amp;"|"&amp;IF(AND(VALUE(RIGHT($AS$1,2))&gt;=57,VALUE(RIGHT($AS$1,2))&lt;=63),$D276,"COMUM"),GABARITO!$D:$D,0)),1,0))</f>
        <v/>
      </c>
      <c r="AT276" t="str">
        <f>IF(RESPOSTAS!AU276="","",IF(UPPER(RESPOSTAS!AU276)=INDEX(GABARITO!$C:$C,MATCH(TEXT(VALUE(RIGHT($AT$1,2)),"00")&amp;"|"&amp;IF(AND(VALUE(RIGHT($AT$1,2))&gt;=57,VALUE(RIGHT($AT$1,2))&lt;=63),$D276,"COMUM"),GABARITO!$D:$D,0)),1,0))</f>
        <v/>
      </c>
      <c r="AU276" t="str">
        <f>IF(RESPOSTAS!AV276="","",IF(UPPER(RESPOSTAS!AV276)=INDEX(GABARITO!$C:$C,MATCH(TEXT(VALUE(RIGHT($AU$1,2)),"00")&amp;"|"&amp;IF(AND(VALUE(RIGHT($AU$1,2))&gt;=57,VALUE(RIGHT($AU$1,2))&lt;=63),$D276,"COMUM"),GABARITO!$D:$D,0)),1,0))</f>
        <v/>
      </c>
      <c r="AV276" t="str">
        <f>IF(RESPOSTAS!AW276="","",IF(UPPER(RESPOSTAS!AW276)=INDEX(GABARITO!$C:$C,MATCH(TEXT(VALUE(RIGHT($AV$1,2)),"00")&amp;"|"&amp;IF(AND(VALUE(RIGHT($AV$1,2))&gt;=57,VALUE(RIGHT($AV$1,2))&lt;=63),$D276,"COMUM"),GABARITO!$D:$D,0)),1,0))</f>
        <v/>
      </c>
      <c r="AW276" t="str">
        <f>IF(RESPOSTAS!AX276="","",IF(UPPER(RESPOSTAS!AX276)=INDEX(GABARITO!$C:$C,MATCH(TEXT(VALUE(RIGHT($AW$1,2)),"00")&amp;"|"&amp;IF(AND(VALUE(RIGHT($AW$1,2))&gt;=57,VALUE(RIGHT($AW$1,2))&lt;=63),$D276,"COMUM"),GABARITO!$D:$D,0)),1,0))</f>
        <v/>
      </c>
      <c r="AX276" t="str">
        <f>IF(RESPOSTAS!AY276="","",IF(UPPER(RESPOSTAS!AY276)=INDEX(GABARITO!$C:$C,MATCH(TEXT(VALUE(RIGHT($AX$1,2)),"00")&amp;"|"&amp;IF(AND(VALUE(RIGHT($AX$1,2))&gt;=57,VALUE(RIGHT($AX$1,2))&lt;=63),$D276,"COMUM"),GABARITO!$D:$D,0)),1,0))</f>
        <v/>
      </c>
      <c r="AY276" t="str">
        <f>IF(RESPOSTAS!AZ276="","",IF(UPPER(RESPOSTAS!AZ276)=INDEX(GABARITO!$C:$C,MATCH(TEXT(VALUE(RIGHT($AY$1,2)),"00")&amp;"|"&amp;IF(AND(VALUE(RIGHT($AY$1,2))&gt;=57,VALUE(RIGHT($AY$1,2))&lt;=63),$D276,"COMUM"),GABARITO!$D:$D,0)),1,0))</f>
        <v/>
      </c>
      <c r="AZ276" t="str">
        <f>IF(RESPOSTAS!BA276="","",IF(UPPER(RESPOSTAS!BA276)=INDEX(GABARITO!$C:$C,MATCH(TEXT(VALUE(RIGHT($AZ$1,2)),"00")&amp;"|"&amp;IF(AND(VALUE(RIGHT($AZ$1,2))&gt;=57,VALUE(RIGHT($AZ$1,2))&lt;=63),$D276,"COMUM"),GABARITO!$D:$D,0)),1,0))</f>
        <v/>
      </c>
      <c r="BA276" t="str">
        <f>IF(RESPOSTAS!BB276="","",IF(UPPER(RESPOSTAS!BB276)=INDEX(GABARITO!$C:$C,MATCH(TEXT(VALUE(RIGHT($BA$1,2)),"00")&amp;"|"&amp;IF(AND(VALUE(RIGHT($BA$1,2))&gt;=57,VALUE(RIGHT($BA$1,2))&lt;=63),$D276,"COMUM"),GABARITO!$D:$D,0)),1,0))</f>
        <v/>
      </c>
      <c r="BB276" t="str">
        <f>IF(RESPOSTAS!BC276="","",IF(UPPER(RESPOSTAS!BC276)=INDEX(GABARITO!$C:$C,MATCH(TEXT(VALUE(RIGHT($BB$1,2)),"00")&amp;"|"&amp;IF(AND(VALUE(RIGHT($BB$1,2))&gt;=57,VALUE(RIGHT($BB$1,2))&lt;=63),$D276,"COMUM"),GABARITO!$D:$D,0)),1,0))</f>
        <v/>
      </c>
      <c r="BC276" t="str">
        <f>IF(RESPOSTAS!BD276="","",IF(UPPER(RESPOSTAS!BD276)=INDEX(GABARITO!$C:$C,MATCH(TEXT(VALUE(RIGHT($BC$1,2)),"00")&amp;"|"&amp;IF(AND(VALUE(RIGHT($BC$1,2))&gt;=57,VALUE(RIGHT($BC$1,2))&lt;=63),$D276,"COMUM"),GABARITO!$D:$D,0)),1,0))</f>
        <v/>
      </c>
      <c r="BD276" t="str">
        <f>IF(RESPOSTAS!BE276="","",IF(UPPER(RESPOSTAS!BE276)=INDEX(GABARITO!$C:$C,MATCH(TEXT(VALUE(RIGHT($BD$1,2)),"00")&amp;"|"&amp;IF(AND(VALUE(RIGHT($BD$1,2))&gt;=57,VALUE(RIGHT($BD$1,2))&lt;=63),$D276,"COMUM"),GABARITO!$D:$D,0)),1,0))</f>
        <v/>
      </c>
      <c r="BE276" t="str">
        <f>IF(RESPOSTAS!BF276="","",IF(UPPER(RESPOSTAS!BF276)=INDEX(GABARITO!$C:$C,MATCH(TEXT(VALUE(RIGHT($BE$1,2)),"00")&amp;"|"&amp;IF(AND(VALUE(RIGHT($BE$1,2))&gt;=57,VALUE(RIGHT($BE$1,2))&lt;=63),$D276,"COMUM"),GABARITO!$D:$D,0)),1,0))</f>
        <v/>
      </c>
      <c r="BF276" t="str">
        <f>IF(RESPOSTAS!BG276="","",IF(UPPER(RESPOSTAS!BG276)=INDEX(GABARITO!$C:$C,MATCH(TEXT(VALUE(RIGHT($BF$1,2)),"00")&amp;"|"&amp;IF(AND(VALUE(RIGHT($BF$1,2))&gt;=57,VALUE(RIGHT($BF$1,2))&lt;=63),$D276,"COMUM"),GABARITO!$D:$D,0)),1,0))</f>
        <v/>
      </c>
      <c r="BG276" t="str">
        <f>IF(RESPOSTAS!BH276="","",IF(UPPER(RESPOSTAS!BH276)=INDEX(GABARITO!$C:$C,MATCH(TEXT(VALUE(RIGHT($BG$1,2)),"00")&amp;"|"&amp;IF(AND(VALUE(RIGHT($BG$1,2))&gt;=57,VALUE(RIGHT($BG$1,2))&lt;=63),$D276,"COMUM"),GABARITO!$D:$D,0)),1,0))</f>
        <v/>
      </c>
      <c r="BH276" t="str">
        <f>IF(RESPOSTAS!BI276="","",IF(UPPER(RESPOSTAS!BI276)=INDEX(GABARITO!$C:$C,MATCH(TEXT(VALUE(RIGHT($BH$1,2)),"00")&amp;"|"&amp;IF(AND(VALUE(RIGHT($BH$1,2))&gt;=57,VALUE(RIGHT($BH$1,2))&lt;=63),$D276,"COMUM"),GABARITO!$D:$D,0)),1,0))</f>
        <v/>
      </c>
      <c r="BI276" t="str">
        <f>IF(RESPOSTAS!BJ276="","",IF(UPPER(RESPOSTAS!BJ276)=INDEX(GABARITO!$C:$C,MATCH(TEXT(VALUE(RIGHT($BI$1,2)),"00")&amp;"|"&amp;IF(AND(VALUE(RIGHT($BI$1,2))&gt;=57,VALUE(RIGHT($BI$1,2))&lt;=63),$D276,"COMUM"),GABARITO!$D:$D,0)),1,0))</f>
        <v/>
      </c>
      <c r="BJ276" t="str">
        <f>IF(RESPOSTAS!BK276="","",IF(UPPER(RESPOSTAS!BK276)=INDEX(GABARITO!$C:$C,MATCH(TEXT(VALUE(RIGHT($BJ$1,2)),"00")&amp;"|"&amp;IF(AND(VALUE(RIGHT($BJ$1,2))&gt;=57,VALUE(RIGHT($BJ$1,2))&lt;=63),$D276,"COMUM"),GABARITO!$D:$D,0)),1,0))</f>
        <v/>
      </c>
      <c r="BK276" t="str">
        <f>IF(RESPOSTAS!BL276="","",IF(UPPER(RESPOSTAS!BL276)=INDEX(GABARITO!$C:$C,MATCH(TEXT(VALUE(RIGHT($BK$1,2)),"00")&amp;"|"&amp;IF(AND(VALUE(RIGHT($BK$1,2))&gt;=57,VALUE(RIGHT($BK$1,2))&lt;=63),$D276,"COMUM"),GABARITO!$D:$D,0)),1,0))</f>
        <v/>
      </c>
      <c r="BL276" t="str">
        <f>IF(RESPOSTAS!BM276="","",IF(UPPER(RESPOSTAS!BM276)=INDEX(GABARITO!$C:$C,MATCH(TEXT(VALUE(RIGHT($BL$1,2)),"00")&amp;"|"&amp;IF(AND(VALUE(RIGHT($BL$1,2))&gt;=57,VALUE(RIGHT($BL$1,2))&lt;=63),$D276,"COMUM"),GABARITO!$D:$D,0)),1,0))</f>
        <v/>
      </c>
      <c r="BM276" t="str">
        <f>IF(RESPOSTAS!BN276="","",IF(UPPER(RESPOSTAS!BN276)=INDEX(GABARITO!$C:$C,MATCH(TEXT(VALUE(RIGHT($BM$1,2)),"00")&amp;"|"&amp;IF(AND(VALUE(RIGHT($BM$1,2))&gt;=57,VALUE(RIGHT($BM$1,2))&lt;=63),$D276,"COMUM"),GABARITO!$D:$D,0)),1,0))</f>
        <v/>
      </c>
      <c r="BN276" t="str">
        <f>IF(RESPOSTAS!BO276="","",IF(UPPER(RESPOSTAS!BO276)=INDEX(GABARITO!$C:$C,MATCH(TEXT(VALUE(RIGHT($BN$1,2)),"00")&amp;"|"&amp;IF(AND(VALUE(RIGHT($BN$1,2))&gt;=57,VALUE(RIGHT($BN$1,2))&lt;=63),$D276,"COMUM"),GABARITO!$D:$D,0)),1,0))</f>
        <v/>
      </c>
      <c r="BO276" t="str">
        <f>IF(RESPOSTAS!BP276="","",IF(UPPER(RESPOSTAS!BP276)=INDEX(GABARITO!$C:$C,MATCH(TEXT(VALUE(RIGHT($BO$1,2)),"00")&amp;"|"&amp;IF(AND(VALUE(RIGHT($BO$1,2))&gt;=57,VALUE(RIGHT($BO$1,2))&lt;=63),$D276,"COMUM"),GABARITO!$D:$D,0)),1,0))</f>
        <v/>
      </c>
      <c r="BP276">
        <f>COUNTIF(RESPOSTAS!F276:BP276,"&lt;&gt;")</f>
        <v>0</v>
      </c>
      <c r="BQ276" t="str">
        <f t="shared" si="42"/>
        <v/>
      </c>
      <c r="BR276" s="10" t="str">
        <f t="shared" si="43"/>
        <v/>
      </c>
      <c r="BT276" s="11" t="str">
        <f t="shared" si="45"/>
        <v/>
      </c>
      <c r="BU276" s="11" t="str">
        <f t="shared" si="46"/>
        <v/>
      </c>
      <c r="BV276" s="11" t="str">
        <f t="shared" si="47"/>
        <v/>
      </c>
      <c r="BW276" s="11" t="str">
        <f t="shared" si="48"/>
        <v/>
      </c>
      <c r="BX276" s="11" t="str">
        <f t="shared" si="49"/>
        <v/>
      </c>
      <c r="BY276" s="11" t="str">
        <f t="shared" si="50"/>
        <v/>
      </c>
      <c r="BZ276" s="3" t="str">
        <f t="shared" si="44"/>
        <v/>
      </c>
      <c r="CA276" s="3" t="e">
        <f t="shared" si="41"/>
        <v>#VALUE!</v>
      </c>
    </row>
    <row r="277" spans="1:79" x14ac:dyDescent="0.25">
      <c r="A277" t="str">
        <f>IF(RESPOSTAS!A277="","",RESPOSTAS!A277)</f>
        <v/>
      </c>
      <c r="B277" t="str">
        <f>IF(RESPOSTAS!C277="","",RESPOSTAS!C277)</f>
        <v/>
      </c>
      <c r="C277" t="str">
        <f>IF(RESPOSTAS!D277="","",RESPOSTAS!D277)</f>
        <v/>
      </c>
      <c r="D277" t="str">
        <f>IF(RESPOSTAS!E277="","",RESPOSTAS!E277)</f>
        <v/>
      </c>
      <c r="E277" t="str">
        <f>IF(RESPOSTAS!F277="","",IF(UPPER(RESPOSTAS!F277)=INDEX(GABARITO!$C:$C,MATCH(TEXT(VALUE(RIGHT($E$1,2)),"00")&amp;"|"&amp;IF(AND(VALUE(RIGHT($E$1,2))&gt;=57,VALUE(RIGHT($E$1,2))&lt;=63),$D277,"COMUM"),GABARITO!$D:$D,0)),1,0))</f>
        <v/>
      </c>
      <c r="F277" t="str">
        <f>IF(RESPOSTAS!G277="","",IF(UPPER(RESPOSTAS!G277)=INDEX(GABARITO!$C:$C,MATCH(TEXT(VALUE(RIGHT($F$1,2)),"00")&amp;"|"&amp;IF(AND(VALUE(RIGHT($F$1,2))&gt;=57,VALUE(RIGHT($F$1,2))&lt;=63),$D277,"COMUM"),GABARITO!$D:$D,0)),1,0))</f>
        <v/>
      </c>
      <c r="G277" t="str">
        <f>IF(RESPOSTAS!H277="","",IF(UPPER(RESPOSTAS!H277)=INDEX(GABARITO!$C:$C,MATCH(TEXT(VALUE(RIGHT($G$1,2)),"00")&amp;"|"&amp;IF(AND(VALUE(RIGHT($G$1,2))&gt;=57,VALUE(RIGHT($G$1,2))&lt;=63),$D277,"COMUM"),GABARITO!$D:$D,0)),1,0))</f>
        <v/>
      </c>
      <c r="H277" t="str">
        <f>IF(RESPOSTAS!I277="","",IF(UPPER(RESPOSTAS!I277)=INDEX(GABARITO!$C:$C,MATCH(TEXT(VALUE(RIGHT($H$1,2)),"00")&amp;"|"&amp;IF(AND(VALUE(RIGHT($H$1,2))&gt;=57,VALUE(RIGHT($H$1,2))&lt;=63),$D277,"COMUM"),GABARITO!$D:$D,0)),1,0))</f>
        <v/>
      </c>
      <c r="I277" t="str">
        <f>IF(RESPOSTAS!J277="","",IF(UPPER(RESPOSTAS!J277)=INDEX(GABARITO!$C:$C,MATCH(TEXT(VALUE(RIGHT($I$1,2)),"00")&amp;"|"&amp;IF(AND(VALUE(RIGHT($I$1,2))&gt;=57,VALUE(RIGHT($I$1,2))&lt;=63),$D277,"COMUM"),GABARITO!$D:$D,0)),1,0))</f>
        <v/>
      </c>
      <c r="J277" t="str">
        <f>IF(RESPOSTAS!K277="","",IF(UPPER(RESPOSTAS!K277)=INDEX(GABARITO!$C:$C,MATCH(TEXT(VALUE(RIGHT($J$1,2)),"00")&amp;"|"&amp;IF(AND(VALUE(RIGHT($J$1,2))&gt;=57,VALUE(RIGHT($J$1,2))&lt;=63),$D277,"COMUM"),GABARITO!$D:$D,0)),1,0))</f>
        <v/>
      </c>
      <c r="K277" t="str">
        <f>IF(RESPOSTAS!L277="","",IF(UPPER(RESPOSTAS!L277)=INDEX(GABARITO!$C:$C,MATCH(TEXT(VALUE(RIGHT($K$1,2)),"00")&amp;"|"&amp;IF(AND(VALUE(RIGHT($K$1,2))&gt;=57,VALUE(RIGHT($K$1,2))&lt;=63),$D277,"COMUM"),GABARITO!$D:$D,0)),1,0))</f>
        <v/>
      </c>
      <c r="L277" t="str">
        <f>IF(RESPOSTAS!M277="","",IF(UPPER(RESPOSTAS!M277)=INDEX(GABARITO!$C:$C,MATCH(TEXT(VALUE(RIGHT($L$1,2)),"00")&amp;"|"&amp;IF(AND(VALUE(RIGHT($L$1,2))&gt;=57,VALUE(RIGHT($L$1,2))&lt;=63),$D277,"COMUM"),GABARITO!$D:$D,0)),1,0))</f>
        <v/>
      </c>
      <c r="M277" t="str">
        <f>IF(RESPOSTAS!N277="","",IF(UPPER(RESPOSTAS!N277)=INDEX(GABARITO!$C:$C,MATCH(TEXT(VALUE(RIGHT($M$1,2)),"00")&amp;"|"&amp;IF(AND(VALUE(RIGHT($M$1,2))&gt;=57,VALUE(RIGHT($M$1,2))&lt;=63),$D277,"COMUM"),GABARITO!$D:$D,0)),1,0))</f>
        <v/>
      </c>
      <c r="N277" t="str">
        <f>IF(RESPOSTAS!O277="","",IF(UPPER(RESPOSTAS!O277)=INDEX(GABARITO!$C:$C,MATCH(TEXT(VALUE(RIGHT($E$1,2)),"00")&amp;"|"&amp;IF(AND(VALUE(RIGHT($E$1,2))&gt;=57,VALUE(RIGHT($E$1,2))&lt;=63),$D277,"COMUM"),GABARITO!$D:$D,0)),1,0))</f>
        <v/>
      </c>
      <c r="O277" t="str">
        <f>IF(RESPOSTAS!P277="","",IF(UPPER(RESPOSTAS!P277)=INDEX(GABARITO!$C:$C,MATCH(TEXT(VALUE(RIGHT($O$1,2)),"00")&amp;"|"&amp;IF(AND(VALUE(RIGHT($O$1,2))&gt;=57,VALUE(RIGHT($O$1,2))&lt;=63),$D277,"COMUM"),GABARITO!$D:$D,0)),1,0))</f>
        <v/>
      </c>
      <c r="P277" t="str">
        <f>IF(RESPOSTAS!Q277="","",IF(UPPER(RESPOSTAS!Q277)=INDEX(GABARITO!$C:$C,MATCH(TEXT(VALUE(RIGHT($P$1,2)),"00")&amp;"|"&amp;IF(AND(VALUE(RIGHT($P$1,2))&gt;=57,VALUE(RIGHT($P$1,2))&lt;=63),$D277,"COMUM"),GABARITO!$D:$D,0)),1,0))</f>
        <v/>
      </c>
      <c r="Q277" t="str">
        <f>IF(RESPOSTAS!R277="","",IF(UPPER(RESPOSTAS!R277)=INDEX(GABARITO!$C:$C,MATCH(TEXT(VALUE(RIGHT($Q$1,2)),"00")&amp;"|"&amp;IF(AND(VALUE(RIGHT($Q$1,2))&gt;=57,VALUE(RIGHT($Q$1,2))&lt;=63),$D277,"COMUM"),GABARITO!$D:$D,0)),1,0))</f>
        <v/>
      </c>
      <c r="R277" t="str">
        <f>IF(RESPOSTAS!S277="","",IF(UPPER(RESPOSTAS!S277)=INDEX(GABARITO!$C:$C,MATCH(TEXT(VALUE(RIGHT($R$1,2)),"00")&amp;"|"&amp;IF(AND(VALUE(RIGHT($R$1,2))&gt;=57,VALUE(RIGHT($R$1,2))&lt;=63),$D277,"COMUM"),GABARITO!$D:$D,0)),1,0))</f>
        <v/>
      </c>
      <c r="S277" t="str">
        <f>IF(RESPOSTAS!T277="","",IF(UPPER(RESPOSTAS!T277)=INDEX(GABARITO!$C:$C,MATCH(TEXT(VALUE(RIGHT($S$1,2)),"00")&amp;"|"&amp;IF(AND(VALUE(RIGHT($S$1,2))&gt;=57,VALUE(RIGHT($S$1,2))&lt;=63),$D277,"COMUM"),GABARITO!$D:$D,0)),1,0))</f>
        <v/>
      </c>
      <c r="T277" t="str">
        <f>IF(RESPOSTAS!U277="","",IF(UPPER(RESPOSTAS!U277)=INDEX(GABARITO!$C:$C,MATCH(TEXT(VALUE(RIGHT($T$1,2)),"00")&amp;"|"&amp;IF(AND(VALUE(RIGHT($T$1,2))&gt;=57,VALUE(RIGHT($T$1,2))&lt;=63),$D277,"COMUM"),GABARITO!$D:$D,0)),1,0))</f>
        <v/>
      </c>
      <c r="U277" t="str">
        <f>IF(RESPOSTAS!V277="","",IF(UPPER(RESPOSTAS!V277)=INDEX(GABARITO!$C:$C,MATCH(TEXT(VALUE(RIGHT($U$1,2)),"00")&amp;"|"&amp;IF(AND(VALUE(RIGHT($U$1,2))&gt;=57,VALUE(RIGHT($U$1,2))&lt;=63),$D277,"COMUM"),GABARITO!$D:$D,0)),1,0))</f>
        <v/>
      </c>
      <c r="V277" t="str">
        <f>IF(RESPOSTAS!W277="","",IF(UPPER(RESPOSTAS!W277)=INDEX(GABARITO!$C:$C,MATCH(TEXT(VALUE(RIGHT($E$1,2)),"00")&amp;"|"&amp;IF(AND(VALUE(RIGHT($E$1,2))&gt;=57,VALUE(RIGHT($E$1,2))&lt;=63),$D277,"COMUM"),GABARITO!$D:$D,0)),1,0))</f>
        <v/>
      </c>
      <c r="W277" t="str">
        <f>IF(RESPOSTAS!X277="","",IF(UPPER(RESPOSTAS!X277)=INDEX(GABARITO!$C:$C,MATCH(TEXT(VALUE(RIGHT($W$1,2)),"00")&amp;"|"&amp;IF(AND(VALUE(RIGHT($W$1,2))&gt;=57,VALUE(RIGHT($W$1,2))&lt;=63),$D277,"COMUM"),GABARITO!$D:$D,0)),1,0))</f>
        <v/>
      </c>
      <c r="X277" t="str">
        <f>IF(RESPOSTAS!Y277="","",IF(UPPER(RESPOSTAS!Y277)=INDEX(GABARITO!$C:$C,MATCH(TEXT(VALUE(RIGHT($X$1,2)),"00")&amp;"|"&amp;IF(AND(VALUE(RIGHT($X$1,2))&gt;=57,VALUE(RIGHT($X$1,2))&lt;=63),$D277,"COMUM"),GABARITO!$D:$D,0)),1,0))</f>
        <v/>
      </c>
      <c r="Y277" t="str">
        <f>IF(RESPOSTAS!Z277="","",IF(UPPER(RESPOSTAS!Z277)=INDEX(GABARITO!$C:$C,MATCH(TEXT(VALUE(RIGHT($Y$1,2)),"00")&amp;"|"&amp;IF(AND(VALUE(RIGHT($Y$1,2))&gt;=57,VALUE(RIGHT($Y$1,2))&lt;=63),$D277,"COMUM"),GABARITO!$D:$D,0)),1,0))</f>
        <v/>
      </c>
      <c r="Z277" t="str">
        <f>IF(RESPOSTAS!AA277="","",IF(UPPER(RESPOSTAS!AA277)=INDEX(GABARITO!$C:$C,MATCH(TEXT(VALUE(RIGHT($Z$1,2)),"00")&amp;"|"&amp;IF(AND(VALUE(RIGHT($Z$1,2))&gt;=57,VALUE(RIGHT($Z$1,2))&lt;=63),$D277,"COMUM"),GABARITO!$D:$D,0)),1,0))</f>
        <v/>
      </c>
      <c r="AA277" t="str">
        <f>IF(RESPOSTAS!AB277="","",IF(UPPER(RESPOSTAS!AB277)=INDEX(GABARITO!$C:$C,MATCH(TEXT(VALUE(RIGHT($AA$1,2)),"00")&amp;"|"&amp;IF(AND(VALUE(RIGHT($AA$1,2))&gt;=57,VALUE(RIGHT($AA$1,2))&lt;=63),$D277,"COMUM"),GABARITO!$D:$D,0)),1,0))</f>
        <v/>
      </c>
      <c r="AB277" t="str">
        <f>IF(RESPOSTAS!AC277="","",IF(UPPER(RESPOSTAS!AC277)=INDEX(GABARITO!$C:$C,MATCH(TEXT(VALUE(RIGHT($AB$1,2)),"00")&amp;"|"&amp;IF(AND(VALUE(RIGHT($AB$1,2))&gt;=57,VALUE(RIGHT($AB$1,2))&lt;=63),$D277,"COMUM"),GABARITO!$D:$D,0)),1,0))</f>
        <v/>
      </c>
      <c r="AC277" t="str">
        <f>IF(RESPOSTAS!AD277="","",IF(UPPER(RESPOSTAS!AD277)=INDEX(GABARITO!$C:$C,MATCH(TEXT(VALUE(RIGHT($AC$1,2)),"00")&amp;"|"&amp;IF(AND(VALUE(RIGHT($AC$1,2))&gt;=57,VALUE(RIGHT($AC$1,2))&lt;=63),$D277,"COMUM"),GABARITO!$D:$D,0)),1,0))</f>
        <v/>
      </c>
      <c r="AD277" t="str">
        <f>IF(RESPOSTAS!AE277="","",IF(UPPER(RESPOSTAS!AE277)=INDEX(GABARITO!$C:$C,MATCH(TEXT(VALUE(RIGHT($AD$1,2)),"00")&amp;"|"&amp;IF(AND(VALUE(RIGHT($AD$1,2))&gt;=57,VALUE(RIGHT($AD$1,2))&lt;=63),$D277,"COMUM"),GABARITO!$D:$D,0)),1,0))</f>
        <v/>
      </c>
      <c r="AE277" t="str">
        <f>IF(RESPOSTAS!AF277="","",IF(UPPER(RESPOSTAS!AF277)=INDEX(GABARITO!$C:$C,MATCH(TEXT(VALUE(RIGHT($AE$1,2)),"00")&amp;"|"&amp;IF(AND(VALUE(RIGHT($AE$1,2))&gt;=57,VALUE(RIGHT($AE$1,2))&lt;=63),$D277,"COMUM"),GABARITO!$D:$D,0)),1,0))</f>
        <v/>
      </c>
      <c r="AF277" t="str">
        <f>IF(RESPOSTAS!AG277="","",IF(UPPER(RESPOSTAS!AG277)=INDEX(GABARITO!$C:$C,MATCH(TEXT(VALUE(RIGHT($AF$1,2)),"00")&amp;"|"&amp;IF(AND(VALUE(RIGHT($AF$1,2))&gt;=57,VALUE(RIGHT($AF$1,2))&lt;=63),$D277,"COMUM"),GABARITO!$D:$D,0)),1,0))</f>
        <v/>
      </c>
      <c r="AG277" t="str">
        <f>IF(RESPOSTAS!AH277="","",IF(UPPER(RESPOSTAS!AH277)=INDEX(GABARITO!$C:$C,MATCH(TEXT(VALUE(RIGHT($AG$1,2)),"00")&amp;"|"&amp;IF(AND(VALUE(RIGHT($AG$1,2))&gt;=57,VALUE(RIGHT($AG$1,2))&lt;=63),$D277,"COMUM"),GABARITO!$D:$D,0)),1,0))</f>
        <v/>
      </c>
      <c r="AH277" t="str">
        <f>IF(RESPOSTAS!AI277="","",IF(UPPER(RESPOSTAS!AI277)=INDEX(GABARITO!$C:$C,MATCH(TEXT(VALUE(RIGHT($AH$1,2)),"00")&amp;"|"&amp;IF(AND(VALUE(RIGHT($AH$1,2))&gt;=57,VALUE(RIGHT($AH$1,2))&lt;=63),$D277,"COMUM"),GABARITO!$D:$D,0)),1,0))</f>
        <v/>
      </c>
      <c r="AI277" t="str">
        <f>IF(RESPOSTAS!AJ277="","",IF(UPPER(RESPOSTAS!AJ277)=INDEX(GABARITO!$C:$C,MATCH(TEXT(VALUE(RIGHT($AI$1,2)),"00")&amp;"|"&amp;IF(AND(VALUE(RIGHT($AI$1,2))&gt;=57,VALUE(RIGHT($AI$1,2))&lt;=63),$D277,"COMUM"),GABARITO!$D:$D,0)),1,0))</f>
        <v/>
      </c>
      <c r="AJ277" t="str">
        <f>IF(RESPOSTAS!AK277="","",IF(UPPER(RESPOSTAS!AK277)=INDEX(GABARITO!$C:$C,MATCH(TEXT(VALUE(RIGHT($AJ$1,2)),"00")&amp;"|"&amp;IF(AND(VALUE(RIGHT($AJ$1,2))&gt;=57,VALUE(RIGHT($AJ$1,2))&lt;=63),$D277,"COMUM"),GABARITO!$D:$D,0)),1,0))</f>
        <v/>
      </c>
      <c r="AK277" t="str">
        <f>IF(RESPOSTAS!AL277="","",IF(UPPER(RESPOSTAS!AL277)=INDEX(GABARITO!$C:$C,MATCH(TEXT(VALUE(RIGHT($AK$1,2)),"00")&amp;"|"&amp;IF(AND(VALUE(RIGHT($AK$1,2))&gt;=57,VALUE(RIGHT($AK$1,2))&lt;=63),$D277,"COMUM"),GABARITO!$D:$D,0)),1,0))</f>
        <v/>
      </c>
      <c r="AL277" t="str">
        <f>IF(RESPOSTAS!AM277="","",IF(UPPER(RESPOSTAS!AM277)=INDEX(GABARITO!$C:$C,MATCH(TEXT(VALUE(RIGHT($AL$1,2)),"00")&amp;"|"&amp;IF(AND(VALUE(RIGHT($AL$1,2))&gt;=57,VALUE(RIGHT($AL$1,2))&lt;=63),$D277,"COMUM"),GABARITO!$D:$D,0)),1,0))</f>
        <v/>
      </c>
      <c r="AM277" t="str">
        <f>IF(RESPOSTAS!AN277="","",IF(UPPER(RESPOSTAS!AN277)=INDEX(GABARITO!$C:$C,MATCH(TEXT(VALUE(RIGHT($AM$1,2)),"00")&amp;"|"&amp;IF(AND(VALUE(RIGHT($AM$1,2))&gt;=57,VALUE(RIGHT($AM$1,2))&lt;=63),$D277,"COMUM"),GABARITO!$D:$D,0)),1,0))</f>
        <v/>
      </c>
      <c r="AN277" t="str">
        <f>IF(RESPOSTAS!AO277="","",IF(UPPER(RESPOSTAS!AO277)=INDEX(GABARITO!$C:$C,MATCH(TEXT(VALUE(RIGHT($AN$1,2)),"00")&amp;"|"&amp;IF(AND(VALUE(RIGHT($AN$1,2))&gt;=57,VALUE(RIGHT($AN$1,2))&lt;=63),$D277,"COMUM"),GABARITO!$D:$D,0)),1,0))</f>
        <v/>
      </c>
      <c r="AO277" t="str">
        <f>IF(RESPOSTAS!AP277="","",IF(UPPER(RESPOSTAS!AP277)=INDEX(GABARITO!$C:$C,MATCH(TEXT(VALUE(RIGHT($AO$1,2)),"00")&amp;"|"&amp;IF(AND(VALUE(RIGHT($AO$1,2))&gt;=57,VALUE(RIGHT($AO$1,2))&lt;=63),$D277,"COMUM"),GABARITO!$D:$D,0)),1,0))</f>
        <v/>
      </c>
      <c r="AP277" t="str">
        <f>IF(RESPOSTAS!AQ277="","",IF(UPPER(RESPOSTAS!AQ277)=INDEX(GABARITO!$C:$C,MATCH(TEXT(VALUE(RIGHT($AP$1,2)),"00")&amp;"|"&amp;IF(AND(VALUE(RIGHT($AP$1,2))&gt;=57,VALUE(RIGHT($AP$1,2))&lt;=63),$D277,"COMUM"),GABARITO!$D:$D,0)),1,0))</f>
        <v/>
      </c>
      <c r="AQ277" t="str">
        <f>IF(RESPOSTAS!AR277="","",IF(UPPER(RESPOSTAS!AR277)=INDEX(GABARITO!$C:$C,MATCH(TEXT(VALUE(RIGHT($AQ$1,2)),"00")&amp;"|"&amp;IF(AND(VALUE(RIGHT($AQ$1,2))&gt;=57,VALUE(RIGHT($AQ$1,2))&lt;=63),$D277,"COMUM"),GABARITO!$D:$D,0)),1,0))</f>
        <v/>
      </c>
      <c r="AR277" t="str">
        <f>IF(RESPOSTAS!AS277="","",IF(UPPER(RESPOSTAS!AS277)=INDEX(GABARITO!$C:$C,MATCH(TEXT(VALUE(RIGHT($AR$1,2)),"00")&amp;"|"&amp;IF(AND(VALUE(RIGHT($AR$1,2))&gt;=57,VALUE(RIGHT($AR$1,2))&lt;=63),$D277,"COMUM"),GABARITO!$D:$D,0)),1,0))</f>
        <v/>
      </c>
      <c r="AS277" t="str">
        <f>IF(RESPOSTAS!AT277="","",IF(UPPER(RESPOSTAS!AT277)=INDEX(GABARITO!$C:$C,MATCH(TEXT(VALUE(RIGHT($AS$1,2)),"00")&amp;"|"&amp;IF(AND(VALUE(RIGHT($AS$1,2))&gt;=57,VALUE(RIGHT($AS$1,2))&lt;=63),$D277,"COMUM"),GABARITO!$D:$D,0)),1,0))</f>
        <v/>
      </c>
      <c r="AT277" t="str">
        <f>IF(RESPOSTAS!AU277="","",IF(UPPER(RESPOSTAS!AU277)=INDEX(GABARITO!$C:$C,MATCH(TEXT(VALUE(RIGHT($AT$1,2)),"00")&amp;"|"&amp;IF(AND(VALUE(RIGHT($AT$1,2))&gt;=57,VALUE(RIGHT($AT$1,2))&lt;=63),$D277,"COMUM"),GABARITO!$D:$D,0)),1,0))</f>
        <v/>
      </c>
      <c r="AU277" t="str">
        <f>IF(RESPOSTAS!AV277="","",IF(UPPER(RESPOSTAS!AV277)=INDEX(GABARITO!$C:$C,MATCH(TEXT(VALUE(RIGHT($AU$1,2)),"00")&amp;"|"&amp;IF(AND(VALUE(RIGHT($AU$1,2))&gt;=57,VALUE(RIGHT($AU$1,2))&lt;=63),$D277,"COMUM"),GABARITO!$D:$D,0)),1,0))</f>
        <v/>
      </c>
      <c r="AV277" t="str">
        <f>IF(RESPOSTAS!AW277="","",IF(UPPER(RESPOSTAS!AW277)=INDEX(GABARITO!$C:$C,MATCH(TEXT(VALUE(RIGHT($AV$1,2)),"00")&amp;"|"&amp;IF(AND(VALUE(RIGHT($AV$1,2))&gt;=57,VALUE(RIGHT($AV$1,2))&lt;=63),$D277,"COMUM"),GABARITO!$D:$D,0)),1,0))</f>
        <v/>
      </c>
      <c r="AW277" t="str">
        <f>IF(RESPOSTAS!AX277="","",IF(UPPER(RESPOSTAS!AX277)=INDEX(GABARITO!$C:$C,MATCH(TEXT(VALUE(RIGHT($AW$1,2)),"00")&amp;"|"&amp;IF(AND(VALUE(RIGHT($AW$1,2))&gt;=57,VALUE(RIGHT($AW$1,2))&lt;=63),$D277,"COMUM"),GABARITO!$D:$D,0)),1,0))</f>
        <v/>
      </c>
      <c r="AX277" t="str">
        <f>IF(RESPOSTAS!AY277="","",IF(UPPER(RESPOSTAS!AY277)=INDEX(GABARITO!$C:$C,MATCH(TEXT(VALUE(RIGHT($AX$1,2)),"00")&amp;"|"&amp;IF(AND(VALUE(RIGHT($AX$1,2))&gt;=57,VALUE(RIGHT($AX$1,2))&lt;=63),$D277,"COMUM"),GABARITO!$D:$D,0)),1,0))</f>
        <v/>
      </c>
      <c r="AY277" t="str">
        <f>IF(RESPOSTAS!AZ277="","",IF(UPPER(RESPOSTAS!AZ277)=INDEX(GABARITO!$C:$C,MATCH(TEXT(VALUE(RIGHT($AY$1,2)),"00")&amp;"|"&amp;IF(AND(VALUE(RIGHT($AY$1,2))&gt;=57,VALUE(RIGHT($AY$1,2))&lt;=63),$D277,"COMUM"),GABARITO!$D:$D,0)),1,0))</f>
        <v/>
      </c>
      <c r="AZ277" t="str">
        <f>IF(RESPOSTAS!BA277="","",IF(UPPER(RESPOSTAS!BA277)=INDEX(GABARITO!$C:$C,MATCH(TEXT(VALUE(RIGHT($AZ$1,2)),"00")&amp;"|"&amp;IF(AND(VALUE(RIGHT($AZ$1,2))&gt;=57,VALUE(RIGHT($AZ$1,2))&lt;=63),$D277,"COMUM"),GABARITO!$D:$D,0)),1,0))</f>
        <v/>
      </c>
      <c r="BA277" t="str">
        <f>IF(RESPOSTAS!BB277="","",IF(UPPER(RESPOSTAS!BB277)=INDEX(GABARITO!$C:$C,MATCH(TEXT(VALUE(RIGHT($BA$1,2)),"00")&amp;"|"&amp;IF(AND(VALUE(RIGHT($BA$1,2))&gt;=57,VALUE(RIGHT($BA$1,2))&lt;=63),$D277,"COMUM"),GABARITO!$D:$D,0)),1,0))</f>
        <v/>
      </c>
      <c r="BB277" t="str">
        <f>IF(RESPOSTAS!BC277="","",IF(UPPER(RESPOSTAS!BC277)=INDEX(GABARITO!$C:$C,MATCH(TEXT(VALUE(RIGHT($BB$1,2)),"00")&amp;"|"&amp;IF(AND(VALUE(RIGHT($BB$1,2))&gt;=57,VALUE(RIGHT($BB$1,2))&lt;=63),$D277,"COMUM"),GABARITO!$D:$D,0)),1,0))</f>
        <v/>
      </c>
      <c r="BC277" t="str">
        <f>IF(RESPOSTAS!BD277="","",IF(UPPER(RESPOSTAS!BD277)=INDEX(GABARITO!$C:$C,MATCH(TEXT(VALUE(RIGHT($BC$1,2)),"00")&amp;"|"&amp;IF(AND(VALUE(RIGHT($BC$1,2))&gt;=57,VALUE(RIGHT($BC$1,2))&lt;=63),$D277,"COMUM"),GABARITO!$D:$D,0)),1,0))</f>
        <v/>
      </c>
      <c r="BD277" t="str">
        <f>IF(RESPOSTAS!BE277="","",IF(UPPER(RESPOSTAS!BE277)=INDEX(GABARITO!$C:$C,MATCH(TEXT(VALUE(RIGHT($BD$1,2)),"00")&amp;"|"&amp;IF(AND(VALUE(RIGHT($BD$1,2))&gt;=57,VALUE(RIGHT($BD$1,2))&lt;=63),$D277,"COMUM"),GABARITO!$D:$D,0)),1,0))</f>
        <v/>
      </c>
      <c r="BE277" t="str">
        <f>IF(RESPOSTAS!BF277="","",IF(UPPER(RESPOSTAS!BF277)=INDEX(GABARITO!$C:$C,MATCH(TEXT(VALUE(RIGHT($BE$1,2)),"00")&amp;"|"&amp;IF(AND(VALUE(RIGHT($BE$1,2))&gt;=57,VALUE(RIGHT($BE$1,2))&lt;=63),$D277,"COMUM"),GABARITO!$D:$D,0)),1,0))</f>
        <v/>
      </c>
      <c r="BF277" t="str">
        <f>IF(RESPOSTAS!BG277="","",IF(UPPER(RESPOSTAS!BG277)=INDEX(GABARITO!$C:$C,MATCH(TEXT(VALUE(RIGHT($BF$1,2)),"00")&amp;"|"&amp;IF(AND(VALUE(RIGHT($BF$1,2))&gt;=57,VALUE(RIGHT($BF$1,2))&lt;=63),$D277,"COMUM"),GABARITO!$D:$D,0)),1,0))</f>
        <v/>
      </c>
      <c r="BG277" t="str">
        <f>IF(RESPOSTAS!BH277="","",IF(UPPER(RESPOSTAS!BH277)=INDEX(GABARITO!$C:$C,MATCH(TEXT(VALUE(RIGHT($BG$1,2)),"00")&amp;"|"&amp;IF(AND(VALUE(RIGHT($BG$1,2))&gt;=57,VALUE(RIGHT($BG$1,2))&lt;=63),$D277,"COMUM"),GABARITO!$D:$D,0)),1,0))</f>
        <v/>
      </c>
      <c r="BH277" t="str">
        <f>IF(RESPOSTAS!BI277="","",IF(UPPER(RESPOSTAS!BI277)=INDEX(GABARITO!$C:$C,MATCH(TEXT(VALUE(RIGHT($BH$1,2)),"00")&amp;"|"&amp;IF(AND(VALUE(RIGHT($BH$1,2))&gt;=57,VALUE(RIGHT($BH$1,2))&lt;=63),$D277,"COMUM"),GABARITO!$D:$D,0)),1,0))</f>
        <v/>
      </c>
      <c r="BI277" t="str">
        <f>IF(RESPOSTAS!BJ277="","",IF(UPPER(RESPOSTAS!BJ277)=INDEX(GABARITO!$C:$C,MATCH(TEXT(VALUE(RIGHT($BI$1,2)),"00")&amp;"|"&amp;IF(AND(VALUE(RIGHT($BI$1,2))&gt;=57,VALUE(RIGHT($BI$1,2))&lt;=63),$D277,"COMUM"),GABARITO!$D:$D,0)),1,0))</f>
        <v/>
      </c>
      <c r="BJ277" t="str">
        <f>IF(RESPOSTAS!BK277="","",IF(UPPER(RESPOSTAS!BK277)=INDEX(GABARITO!$C:$C,MATCH(TEXT(VALUE(RIGHT($BJ$1,2)),"00")&amp;"|"&amp;IF(AND(VALUE(RIGHT($BJ$1,2))&gt;=57,VALUE(RIGHT($BJ$1,2))&lt;=63),$D277,"COMUM"),GABARITO!$D:$D,0)),1,0))</f>
        <v/>
      </c>
      <c r="BK277" t="str">
        <f>IF(RESPOSTAS!BL277="","",IF(UPPER(RESPOSTAS!BL277)=INDEX(GABARITO!$C:$C,MATCH(TEXT(VALUE(RIGHT($BK$1,2)),"00")&amp;"|"&amp;IF(AND(VALUE(RIGHT($BK$1,2))&gt;=57,VALUE(RIGHT($BK$1,2))&lt;=63),$D277,"COMUM"),GABARITO!$D:$D,0)),1,0))</f>
        <v/>
      </c>
      <c r="BL277" t="str">
        <f>IF(RESPOSTAS!BM277="","",IF(UPPER(RESPOSTAS!BM277)=INDEX(GABARITO!$C:$C,MATCH(TEXT(VALUE(RIGHT($BL$1,2)),"00")&amp;"|"&amp;IF(AND(VALUE(RIGHT($BL$1,2))&gt;=57,VALUE(RIGHT($BL$1,2))&lt;=63),$D277,"COMUM"),GABARITO!$D:$D,0)),1,0))</f>
        <v/>
      </c>
      <c r="BM277" t="str">
        <f>IF(RESPOSTAS!BN277="","",IF(UPPER(RESPOSTAS!BN277)=INDEX(GABARITO!$C:$C,MATCH(TEXT(VALUE(RIGHT($BM$1,2)),"00")&amp;"|"&amp;IF(AND(VALUE(RIGHT($BM$1,2))&gt;=57,VALUE(RIGHT($BM$1,2))&lt;=63),$D277,"COMUM"),GABARITO!$D:$D,0)),1,0))</f>
        <v/>
      </c>
      <c r="BN277" t="str">
        <f>IF(RESPOSTAS!BO277="","",IF(UPPER(RESPOSTAS!BO277)=INDEX(GABARITO!$C:$C,MATCH(TEXT(VALUE(RIGHT($BN$1,2)),"00")&amp;"|"&amp;IF(AND(VALUE(RIGHT($BN$1,2))&gt;=57,VALUE(RIGHT($BN$1,2))&lt;=63),$D277,"COMUM"),GABARITO!$D:$D,0)),1,0))</f>
        <v/>
      </c>
      <c r="BO277" t="str">
        <f>IF(RESPOSTAS!BP277="","",IF(UPPER(RESPOSTAS!BP277)=INDEX(GABARITO!$C:$C,MATCH(TEXT(VALUE(RIGHT($BO$1,2)),"00")&amp;"|"&amp;IF(AND(VALUE(RIGHT($BO$1,2))&gt;=57,VALUE(RIGHT($BO$1,2))&lt;=63),$D277,"COMUM"),GABARITO!$D:$D,0)),1,0))</f>
        <v/>
      </c>
      <c r="BP277">
        <f>COUNTIF(RESPOSTAS!F277:BP277,"&lt;&gt;")</f>
        <v>0</v>
      </c>
      <c r="BQ277" t="str">
        <f t="shared" si="42"/>
        <v/>
      </c>
      <c r="BR277" s="10" t="str">
        <f t="shared" si="43"/>
        <v/>
      </c>
      <c r="BT277" s="11" t="str">
        <f t="shared" si="45"/>
        <v/>
      </c>
      <c r="BU277" s="11" t="str">
        <f t="shared" si="46"/>
        <v/>
      </c>
      <c r="BV277" s="11" t="str">
        <f t="shared" si="47"/>
        <v/>
      </c>
      <c r="BW277" s="11" t="str">
        <f t="shared" si="48"/>
        <v/>
      </c>
      <c r="BX277" s="11" t="str">
        <f t="shared" si="49"/>
        <v/>
      </c>
      <c r="BY277" s="11" t="str">
        <f t="shared" si="50"/>
        <v/>
      </c>
      <c r="BZ277" s="3" t="str">
        <f t="shared" si="44"/>
        <v/>
      </c>
      <c r="CA277" s="3" t="e">
        <f t="shared" si="41"/>
        <v>#VALUE!</v>
      </c>
    </row>
    <row r="278" spans="1:79" x14ac:dyDescent="0.25">
      <c r="A278" t="str">
        <f>IF(RESPOSTAS!A278="","",RESPOSTAS!A278)</f>
        <v/>
      </c>
      <c r="B278" t="str">
        <f>IF(RESPOSTAS!C278="","",RESPOSTAS!C278)</f>
        <v/>
      </c>
      <c r="C278" t="str">
        <f>IF(RESPOSTAS!D278="","",RESPOSTAS!D278)</f>
        <v/>
      </c>
      <c r="D278" t="str">
        <f>IF(RESPOSTAS!E278="","",RESPOSTAS!E278)</f>
        <v/>
      </c>
      <c r="E278" t="str">
        <f>IF(RESPOSTAS!F278="","",IF(UPPER(RESPOSTAS!F278)=INDEX(GABARITO!$C:$C,MATCH(TEXT(VALUE(RIGHT($E$1,2)),"00")&amp;"|"&amp;IF(AND(VALUE(RIGHT($E$1,2))&gt;=57,VALUE(RIGHT($E$1,2))&lt;=63),$D278,"COMUM"),GABARITO!$D:$D,0)),1,0))</f>
        <v/>
      </c>
      <c r="F278" t="str">
        <f>IF(RESPOSTAS!G278="","",IF(UPPER(RESPOSTAS!G278)=INDEX(GABARITO!$C:$C,MATCH(TEXT(VALUE(RIGHT($F$1,2)),"00")&amp;"|"&amp;IF(AND(VALUE(RIGHT($F$1,2))&gt;=57,VALUE(RIGHT($F$1,2))&lt;=63),$D278,"COMUM"),GABARITO!$D:$D,0)),1,0))</f>
        <v/>
      </c>
      <c r="G278" t="str">
        <f>IF(RESPOSTAS!H278="","",IF(UPPER(RESPOSTAS!H278)=INDEX(GABARITO!$C:$C,MATCH(TEXT(VALUE(RIGHT($G$1,2)),"00")&amp;"|"&amp;IF(AND(VALUE(RIGHT($G$1,2))&gt;=57,VALUE(RIGHT($G$1,2))&lt;=63),$D278,"COMUM"),GABARITO!$D:$D,0)),1,0))</f>
        <v/>
      </c>
      <c r="H278" t="str">
        <f>IF(RESPOSTAS!I278="","",IF(UPPER(RESPOSTAS!I278)=INDEX(GABARITO!$C:$C,MATCH(TEXT(VALUE(RIGHT($H$1,2)),"00")&amp;"|"&amp;IF(AND(VALUE(RIGHT($H$1,2))&gt;=57,VALUE(RIGHT($H$1,2))&lt;=63),$D278,"COMUM"),GABARITO!$D:$D,0)),1,0))</f>
        <v/>
      </c>
      <c r="I278" t="str">
        <f>IF(RESPOSTAS!J278="","",IF(UPPER(RESPOSTAS!J278)=INDEX(GABARITO!$C:$C,MATCH(TEXT(VALUE(RIGHT($I$1,2)),"00")&amp;"|"&amp;IF(AND(VALUE(RIGHT($I$1,2))&gt;=57,VALUE(RIGHT($I$1,2))&lt;=63),$D278,"COMUM"),GABARITO!$D:$D,0)),1,0))</f>
        <v/>
      </c>
      <c r="J278" t="str">
        <f>IF(RESPOSTAS!K278="","",IF(UPPER(RESPOSTAS!K278)=INDEX(GABARITO!$C:$C,MATCH(TEXT(VALUE(RIGHT($J$1,2)),"00")&amp;"|"&amp;IF(AND(VALUE(RIGHT($J$1,2))&gt;=57,VALUE(RIGHT($J$1,2))&lt;=63),$D278,"COMUM"),GABARITO!$D:$D,0)),1,0))</f>
        <v/>
      </c>
      <c r="K278" t="str">
        <f>IF(RESPOSTAS!L278="","",IF(UPPER(RESPOSTAS!L278)=INDEX(GABARITO!$C:$C,MATCH(TEXT(VALUE(RIGHT($K$1,2)),"00")&amp;"|"&amp;IF(AND(VALUE(RIGHT($K$1,2))&gt;=57,VALUE(RIGHT($K$1,2))&lt;=63),$D278,"COMUM"),GABARITO!$D:$D,0)),1,0))</f>
        <v/>
      </c>
      <c r="L278" t="str">
        <f>IF(RESPOSTAS!M278="","",IF(UPPER(RESPOSTAS!M278)=INDEX(GABARITO!$C:$C,MATCH(TEXT(VALUE(RIGHT($L$1,2)),"00")&amp;"|"&amp;IF(AND(VALUE(RIGHT($L$1,2))&gt;=57,VALUE(RIGHT($L$1,2))&lt;=63),$D278,"COMUM"),GABARITO!$D:$D,0)),1,0))</f>
        <v/>
      </c>
      <c r="M278" t="str">
        <f>IF(RESPOSTAS!N278="","",IF(UPPER(RESPOSTAS!N278)=INDEX(GABARITO!$C:$C,MATCH(TEXT(VALUE(RIGHT($M$1,2)),"00")&amp;"|"&amp;IF(AND(VALUE(RIGHT($M$1,2))&gt;=57,VALUE(RIGHT($M$1,2))&lt;=63),$D278,"COMUM"),GABARITO!$D:$D,0)),1,0))</f>
        <v/>
      </c>
      <c r="N278" t="str">
        <f>IF(RESPOSTAS!O278="","",IF(UPPER(RESPOSTAS!O278)=INDEX(GABARITO!$C:$C,MATCH(TEXT(VALUE(RIGHT($E$1,2)),"00")&amp;"|"&amp;IF(AND(VALUE(RIGHT($E$1,2))&gt;=57,VALUE(RIGHT($E$1,2))&lt;=63),$D278,"COMUM"),GABARITO!$D:$D,0)),1,0))</f>
        <v/>
      </c>
      <c r="O278" t="str">
        <f>IF(RESPOSTAS!P278="","",IF(UPPER(RESPOSTAS!P278)=INDEX(GABARITO!$C:$C,MATCH(TEXT(VALUE(RIGHT($O$1,2)),"00")&amp;"|"&amp;IF(AND(VALUE(RIGHT($O$1,2))&gt;=57,VALUE(RIGHT($O$1,2))&lt;=63),$D278,"COMUM"),GABARITO!$D:$D,0)),1,0))</f>
        <v/>
      </c>
      <c r="P278" t="str">
        <f>IF(RESPOSTAS!Q278="","",IF(UPPER(RESPOSTAS!Q278)=INDEX(GABARITO!$C:$C,MATCH(TEXT(VALUE(RIGHT($P$1,2)),"00")&amp;"|"&amp;IF(AND(VALUE(RIGHT($P$1,2))&gt;=57,VALUE(RIGHT($P$1,2))&lt;=63),$D278,"COMUM"),GABARITO!$D:$D,0)),1,0))</f>
        <v/>
      </c>
      <c r="Q278" t="str">
        <f>IF(RESPOSTAS!R278="","",IF(UPPER(RESPOSTAS!R278)=INDEX(GABARITO!$C:$C,MATCH(TEXT(VALUE(RIGHT($Q$1,2)),"00")&amp;"|"&amp;IF(AND(VALUE(RIGHT($Q$1,2))&gt;=57,VALUE(RIGHT($Q$1,2))&lt;=63),$D278,"COMUM"),GABARITO!$D:$D,0)),1,0))</f>
        <v/>
      </c>
      <c r="R278" t="str">
        <f>IF(RESPOSTAS!S278="","",IF(UPPER(RESPOSTAS!S278)=INDEX(GABARITO!$C:$C,MATCH(TEXT(VALUE(RIGHT($R$1,2)),"00")&amp;"|"&amp;IF(AND(VALUE(RIGHT($R$1,2))&gt;=57,VALUE(RIGHT($R$1,2))&lt;=63),$D278,"COMUM"),GABARITO!$D:$D,0)),1,0))</f>
        <v/>
      </c>
      <c r="S278" t="str">
        <f>IF(RESPOSTAS!T278="","",IF(UPPER(RESPOSTAS!T278)=INDEX(GABARITO!$C:$C,MATCH(TEXT(VALUE(RIGHT($S$1,2)),"00")&amp;"|"&amp;IF(AND(VALUE(RIGHT($S$1,2))&gt;=57,VALUE(RIGHT($S$1,2))&lt;=63),$D278,"COMUM"),GABARITO!$D:$D,0)),1,0))</f>
        <v/>
      </c>
      <c r="T278" t="str">
        <f>IF(RESPOSTAS!U278="","",IF(UPPER(RESPOSTAS!U278)=INDEX(GABARITO!$C:$C,MATCH(TEXT(VALUE(RIGHT($T$1,2)),"00")&amp;"|"&amp;IF(AND(VALUE(RIGHT($T$1,2))&gt;=57,VALUE(RIGHT($T$1,2))&lt;=63),$D278,"COMUM"),GABARITO!$D:$D,0)),1,0))</f>
        <v/>
      </c>
      <c r="U278" t="str">
        <f>IF(RESPOSTAS!V278="","",IF(UPPER(RESPOSTAS!V278)=INDEX(GABARITO!$C:$C,MATCH(TEXT(VALUE(RIGHT($U$1,2)),"00")&amp;"|"&amp;IF(AND(VALUE(RIGHT($U$1,2))&gt;=57,VALUE(RIGHT($U$1,2))&lt;=63),$D278,"COMUM"),GABARITO!$D:$D,0)),1,0))</f>
        <v/>
      </c>
      <c r="V278" t="str">
        <f>IF(RESPOSTAS!W278="","",IF(UPPER(RESPOSTAS!W278)=INDEX(GABARITO!$C:$C,MATCH(TEXT(VALUE(RIGHT($E$1,2)),"00")&amp;"|"&amp;IF(AND(VALUE(RIGHT($E$1,2))&gt;=57,VALUE(RIGHT($E$1,2))&lt;=63),$D278,"COMUM"),GABARITO!$D:$D,0)),1,0))</f>
        <v/>
      </c>
      <c r="W278" t="str">
        <f>IF(RESPOSTAS!X278="","",IF(UPPER(RESPOSTAS!X278)=INDEX(GABARITO!$C:$C,MATCH(TEXT(VALUE(RIGHT($W$1,2)),"00")&amp;"|"&amp;IF(AND(VALUE(RIGHT($W$1,2))&gt;=57,VALUE(RIGHT($W$1,2))&lt;=63),$D278,"COMUM"),GABARITO!$D:$D,0)),1,0))</f>
        <v/>
      </c>
      <c r="X278" t="str">
        <f>IF(RESPOSTAS!Y278="","",IF(UPPER(RESPOSTAS!Y278)=INDEX(GABARITO!$C:$C,MATCH(TEXT(VALUE(RIGHT($X$1,2)),"00")&amp;"|"&amp;IF(AND(VALUE(RIGHT($X$1,2))&gt;=57,VALUE(RIGHT($X$1,2))&lt;=63),$D278,"COMUM"),GABARITO!$D:$D,0)),1,0))</f>
        <v/>
      </c>
      <c r="Y278" t="str">
        <f>IF(RESPOSTAS!Z278="","",IF(UPPER(RESPOSTAS!Z278)=INDEX(GABARITO!$C:$C,MATCH(TEXT(VALUE(RIGHT($Y$1,2)),"00")&amp;"|"&amp;IF(AND(VALUE(RIGHT($Y$1,2))&gt;=57,VALUE(RIGHT($Y$1,2))&lt;=63),$D278,"COMUM"),GABARITO!$D:$D,0)),1,0))</f>
        <v/>
      </c>
      <c r="Z278" t="str">
        <f>IF(RESPOSTAS!AA278="","",IF(UPPER(RESPOSTAS!AA278)=INDEX(GABARITO!$C:$C,MATCH(TEXT(VALUE(RIGHT($Z$1,2)),"00")&amp;"|"&amp;IF(AND(VALUE(RIGHT($Z$1,2))&gt;=57,VALUE(RIGHT($Z$1,2))&lt;=63),$D278,"COMUM"),GABARITO!$D:$D,0)),1,0))</f>
        <v/>
      </c>
      <c r="AA278" t="str">
        <f>IF(RESPOSTAS!AB278="","",IF(UPPER(RESPOSTAS!AB278)=INDEX(GABARITO!$C:$C,MATCH(TEXT(VALUE(RIGHT($AA$1,2)),"00")&amp;"|"&amp;IF(AND(VALUE(RIGHT($AA$1,2))&gt;=57,VALUE(RIGHT($AA$1,2))&lt;=63),$D278,"COMUM"),GABARITO!$D:$D,0)),1,0))</f>
        <v/>
      </c>
      <c r="AB278" t="str">
        <f>IF(RESPOSTAS!AC278="","",IF(UPPER(RESPOSTAS!AC278)=INDEX(GABARITO!$C:$C,MATCH(TEXT(VALUE(RIGHT($AB$1,2)),"00")&amp;"|"&amp;IF(AND(VALUE(RIGHT($AB$1,2))&gt;=57,VALUE(RIGHT($AB$1,2))&lt;=63),$D278,"COMUM"),GABARITO!$D:$D,0)),1,0))</f>
        <v/>
      </c>
      <c r="AC278" t="str">
        <f>IF(RESPOSTAS!AD278="","",IF(UPPER(RESPOSTAS!AD278)=INDEX(GABARITO!$C:$C,MATCH(TEXT(VALUE(RIGHT($AC$1,2)),"00")&amp;"|"&amp;IF(AND(VALUE(RIGHT($AC$1,2))&gt;=57,VALUE(RIGHT($AC$1,2))&lt;=63),$D278,"COMUM"),GABARITO!$D:$D,0)),1,0))</f>
        <v/>
      </c>
      <c r="AD278" t="str">
        <f>IF(RESPOSTAS!AE278="","",IF(UPPER(RESPOSTAS!AE278)=INDEX(GABARITO!$C:$C,MATCH(TEXT(VALUE(RIGHT($AD$1,2)),"00")&amp;"|"&amp;IF(AND(VALUE(RIGHT($AD$1,2))&gt;=57,VALUE(RIGHT($AD$1,2))&lt;=63),$D278,"COMUM"),GABARITO!$D:$D,0)),1,0))</f>
        <v/>
      </c>
      <c r="AE278" t="str">
        <f>IF(RESPOSTAS!AF278="","",IF(UPPER(RESPOSTAS!AF278)=INDEX(GABARITO!$C:$C,MATCH(TEXT(VALUE(RIGHT($AE$1,2)),"00")&amp;"|"&amp;IF(AND(VALUE(RIGHT($AE$1,2))&gt;=57,VALUE(RIGHT($AE$1,2))&lt;=63),$D278,"COMUM"),GABARITO!$D:$D,0)),1,0))</f>
        <v/>
      </c>
      <c r="AF278" t="str">
        <f>IF(RESPOSTAS!AG278="","",IF(UPPER(RESPOSTAS!AG278)=INDEX(GABARITO!$C:$C,MATCH(TEXT(VALUE(RIGHT($AF$1,2)),"00")&amp;"|"&amp;IF(AND(VALUE(RIGHT($AF$1,2))&gt;=57,VALUE(RIGHT($AF$1,2))&lt;=63),$D278,"COMUM"),GABARITO!$D:$D,0)),1,0))</f>
        <v/>
      </c>
      <c r="AG278" t="str">
        <f>IF(RESPOSTAS!AH278="","",IF(UPPER(RESPOSTAS!AH278)=INDEX(GABARITO!$C:$C,MATCH(TEXT(VALUE(RIGHT($AG$1,2)),"00")&amp;"|"&amp;IF(AND(VALUE(RIGHT($AG$1,2))&gt;=57,VALUE(RIGHT($AG$1,2))&lt;=63),$D278,"COMUM"),GABARITO!$D:$D,0)),1,0))</f>
        <v/>
      </c>
      <c r="AH278" t="str">
        <f>IF(RESPOSTAS!AI278="","",IF(UPPER(RESPOSTAS!AI278)=INDEX(GABARITO!$C:$C,MATCH(TEXT(VALUE(RIGHT($AH$1,2)),"00")&amp;"|"&amp;IF(AND(VALUE(RIGHT($AH$1,2))&gt;=57,VALUE(RIGHT($AH$1,2))&lt;=63),$D278,"COMUM"),GABARITO!$D:$D,0)),1,0))</f>
        <v/>
      </c>
      <c r="AI278" t="str">
        <f>IF(RESPOSTAS!AJ278="","",IF(UPPER(RESPOSTAS!AJ278)=INDEX(GABARITO!$C:$C,MATCH(TEXT(VALUE(RIGHT($AI$1,2)),"00")&amp;"|"&amp;IF(AND(VALUE(RIGHT($AI$1,2))&gt;=57,VALUE(RIGHT($AI$1,2))&lt;=63),$D278,"COMUM"),GABARITO!$D:$D,0)),1,0))</f>
        <v/>
      </c>
      <c r="AJ278" t="str">
        <f>IF(RESPOSTAS!AK278="","",IF(UPPER(RESPOSTAS!AK278)=INDEX(GABARITO!$C:$C,MATCH(TEXT(VALUE(RIGHT($AJ$1,2)),"00")&amp;"|"&amp;IF(AND(VALUE(RIGHT($AJ$1,2))&gt;=57,VALUE(RIGHT($AJ$1,2))&lt;=63),$D278,"COMUM"),GABARITO!$D:$D,0)),1,0))</f>
        <v/>
      </c>
      <c r="AK278" t="str">
        <f>IF(RESPOSTAS!AL278="","",IF(UPPER(RESPOSTAS!AL278)=INDEX(GABARITO!$C:$C,MATCH(TEXT(VALUE(RIGHT($AK$1,2)),"00")&amp;"|"&amp;IF(AND(VALUE(RIGHT($AK$1,2))&gt;=57,VALUE(RIGHT($AK$1,2))&lt;=63),$D278,"COMUM"),GABARITO!$D:$D,0)),1,0))</f>
        <v/>
      </c>
      <c r="AL278" t="str">
        <f>IF(RESPOSTAS!AM278="","",IF(UPPER(RESPOSTAS!AM278)=INDEX(GABARITO!$C:$C,MATCH(TEXT(VALUE(RIGHT($AL$1,2)),"00")&amp;"|"&amp;IF(AND(VALUE(RIGHT($AL$1,2))&gt;=57,VALUE(RIGHT($AL$1,2))&lt;=63),$D278,"COMUM"),GABARITO!$D:$D,0)),1,0))</f>
        <v/>
      </c>
      <c r="AM278" t="str">
        <f>IF(RESPOSTAS!AN278="","",IF(UPPER(RESPOSTAS!AN278)=INDEX(GABARITO!$C:$C,MATCH(TEXT(VALUE(RIGHT($AM$1,2)),"00")&amp;"|"&amp;IF(AND(VALUE(RIGHT($AM$1,2))&gt;=57,VALUE(RIGHT($AM$1,2))&lt;=63),$D278,"COMUM"),GABARITO!$D:$D,0)),1,0))</f>
        <v/>
      </c>
      <c r="AN278" t="str">
        <f>IF(RESPOSTAS!AO278="","",IF(UPPER(RESPOSTAS!AO278)=INDEX(GABARITO!$C:$C,MATCH(TEXT(VALUE(RIGHT($AN$1,2)),"00")&amp;"|"&amp;IF(AND(VALUE(RIGHT($AN$1,2))&gt;=57,VALUE(RIGHT($AN$1,2))&lt;=63),$D278,"COMUM"),GABARITO!$D:$D,0)),1,0))</f>
        <v/>
      </c>
      <c r="AO278" t="str">
        <f>IF(RESPOSTAS!AP278="","",IF(UPPER(RESPOSTAS!AP278)=INDEX(GABARITO!$C:$C,MATCH(TEXT(VALUE(RIGHT($AO$1,2)),"00")&amp;"|"&amp;IF(AND(VALUE(RIGHT($AO$1,2))&gt;=57,VALUE(RIGHT($AO$1,2))&lt;=63),$D278,"COMUM"),GABARITO!$D:$D,0)),1,0))</f>
        <v/>
      </c>
      <c r="AP278" t="str">
        <f>IF(RESPOSTAS!AQ278="","",IF(UPPER(RESPOSTAS!AQ278)=INDEX(GABARITO!$C:$C,MATCH(TEXT(VALUE(RIGHT($AP$1,2)),"00")&amp;"|"&amp;IF(AND(VALUE(RIGHT($AP$1,2))&gt;=57,VALUE(RIGHT($AP$1,2))&lt;=63),$D278,"COMUM"),GABARITO!$D:$D,0)),1,0))</f>
        <v/>
      </c>
      <c r="AQ278" t="str">
        <f>IF(RESPOSTAS!AR278="","",IF(UPPER(RESPOSTAS!AR278)=INDEX(GABARITO!$C:$C,MATCH(TEXT(VALUE(RIGHT($AQ$1,2)),"00")&amp;"|"&amp;IF(AND(VALUE(RIGHT($AQ$1,2))&gt;=57,VALUE(RIGHT($AQ$1,2))&lt;=63),$D278,"COMUM"),GABARITO!$D:$D,0)),1,0))</f>
        <v/>
      </c>
      <c r="AR278" t="str">
        <f>IF(RESPOSTAS!AS278="","",IF(UPPER(RESPOSTAS!AS278)=INDEX(GABARITO!$C:$C,MATCH(TEXT(VALUE(RIGHT($AR$1,2)),"00")&amp;"|"&amp;IF(AND(VALUE(RIGHT($AR$1,2))&gt;=57,VALUE(RIGHT($AR$1,2))&lt;=63),$D278,"COMUM"),GABARITO!$D:$D,0)),1,0))</f>
        <v/>
      </c>
      <c r="AS278" t="str">
        <f>IF(RESPOSTAS!AT278="","",IF(UPPER(RESPOSTAS!AT278)=INDEX(GABARITO!$C:$C,MATCH(TEXT(VALUE(RIGHT($AS$1,2)),"00")&amp;"|"&amp;IF(AND(VALUE(RIGHT($AS$1,2))&gt;=57,VALUE(RIGHT($AS$1,2))&lt;=63),$D278,"COMUM"),GABARITO!$D:$D,0)),1,0))</f>
        <v/>
      </c>
      <c r="AT278" t="str">
        <f>IF(RESPOSTAS!AU278="","",IF(UPPER(RESPOSTAS!AU278)=INDEX(GABARITO!$C:$C,MATCH(TEXT(VALUE(RIGHT($AT$1,2)),"00")&amp;"|"&amp;IF(AND(VALUE(RIGHT($AT$1,2))&gt;=57,VALUE(RIGHT($AT$1,2))&lt;=63),$D278,"COMUM"),GABARITO!$D:$D,0)),1,0))</f>
        <v/>
      </c>
      <c r="AU278" t="str">
        <f>IF(RESPOSTAS!AV278="","",IF(UPPER(RESPOSTAS!AV278)=INDEX(GABARITO!$C:$C,MATCH(TEXT(VALUE(RIGHT($AU$1,2)),"00")&amp;"|"&amp;IF(AND(VALUE(RIGHT($AU$1,2))&gt;=57,VALUE(RIGHT($AU$1,2))&lt;=63),$D278,"COMUM"),GABARITO!$D:$D,0)),1,0))</f>
        <v/>
      </c>
      <c r="AV278" t="str">
        <f>IF(RESPOSTAS!AW278="","",IF(UPPER(RESPOSTAS!AW278)=INDEX(GABARITO!$C:$C,MATCH(TEXT(VALUE(RIGHT($AV$1,2)),"00")&amp;"|"&amp;IF(AND(VALUE(RIGHT($AV$1,2))&gt;=57,VALUE(RIGHT($AV$1,2))&lt;=63),$D278,"COMUM"),GABARITO!$D:$D,0)),1,0))</f>
        <v/>
      </c>
      <c r="AW278" t="str">
        <f>IF(RESPOSTAS!AX278="","",IF(UPPER(RESPOSTAS!AX278)=INDEX(GABARITO!$C:$C,MATCH(TEXT(VALUE(RIGHT($AW$1,2)),"00")&amp;"|"&amp;IF(AND(VALUE(RIGHT($AW$1,2))&gt;=57,VALUE(RIGHT($AW$1,2))&lt;=63),$D278,"COMUM"),GABARITO!$D:$D,0)),1,0))</f>
        <v/>
      </c>
      <c r="AX278" t="str">
        <f>IF(RESPOSTAS!AY278="","",IF(UPPER(RESPOSTAS!AY278)=INDEX(GABARITO!$C:$C,MATCH(TEXT(VALUE(RIGHT($AX$1,2)),"00")&amp;"|"&amp;IF(AND(VALUE(RIGHT($AX$1,2))&gt;=57,VALUE(RIGHT($AX$1,2))&lt;=63),$D278,"COMUM"),GABARITO!$D:$D,0)),1,0))</f>
        <v/>
      </c>
      <c r="AY278" t="str">
        <f>IF(RESPOSTAS!AZ278="","",IF(UPPER(RESPOSTAS!AZ278)=INDEX(GABARITO!$C:$C,MATCH(TEXT(VALUE(RIGHT($AY$1,2)),"00")&amp;"|"&amp;IF(AND(VALUE(RIGHT($AY$1,2))&gt;=57,VALUE(RIGHT($AY$1,2))&lt;=63),$D278,"COMUM"),GABARITO!$D:$D,0)),1,0))</f>
        <v/>
      </c>
      <c r="AZ278" t="str">
        <f>IF(RESPOSTAS!BA278="","",IF(UPPER(RESPOSTAS!BA278)=INDEX(GABARITO!$C:$C,MATCH(TEXT(VALUE(RIGHT($AZ$1,2)),"00")&amp;"|"&amp;IF(AND(VALUE(RIGHT($AZ$1,2))&gt;=57,VALUE(RIGHT($AZ$1,2))&lt;=63),$D278,"COMUM"),GABARITO!$D:$D,0)),1,0))</f>
        <v/>
      </c>
      <c r="BA278" t="str">
        <f>IF(RESPOSTAS!BB278="","",IF(UPPER(RESPOSTAS!BB278)=INDEX(GABARITO!$C:$C,MATCH(TEXT(VALUE(RIGHT($BA$1,2)),"00")&amp;"|"&amp;IF(AND(VALUE(RIGHT($BA$1,2))&gt;=57,VALUE(RIGHT($BA$1,2))&lt;=63),$D278,"COMUM"),GABARITO!$D:$D,0)),1,0))</f>
        <v/>
      </c>
      <c r="BB278" t="str">
        <f>IF(RESPOSTAS!BC278="","",IF(UPPER(RESPOSTAS!BC278)=INDEX(GABARITO!$C:$C,MATCH(TEXT(VALUE(RIGHT($BB$1,2)),"00")&amp;"|"&amp;IF(AND(VALUE(RIGHT($BB$1,2))&gt;=57,VALUE(RIGHT($BB$1,2))&lt;=63),$D278,"COMUM"),GABARITO!$D:$D,0)),1,0))</f>
        <v/>
      </c>
      <c r="BC278" t="str">
        <f>IF(RESPOSTAS!BD278="","",IF(UPPER(RESPOSTAS!BD278)=INDEX(GABARITO!$C:$C,MATCH(TEXT(VALUE(RIGHT($BC$1,2)),"00")&amp;"|"&amp;IF(AND(VALUE(RIGHT($BC$1,2))&gt;=57,VALUE(RIGHT($BC$1,2))&lt;=63),$D278,"COMUM"),GABARITO!$D:$D,0)),1,0))</f>
        <v/>
      </c>
      <c r="BD278" t="str">
        <f>IF(RESPOSTAS!BE278="","",IF(UPPER(RESPOSTAS!BE278)=INDEX(GABARITO!$C:$C,MATCH(TEXT(VALUE(RIGHT($BD$1,2)),"00")&amp;"|"&amp;IF(AND(VALUE(RIGHT($BD$1,2))&gt;=57,VALUE(RIGHT($BD$1,2))&lt;=63),$D278,"COMUM"),GABARITO!$D:$D,0)),1,0))</f>
        <v/>
      </c>
      <c r="BE278" t="str">
        <f>IF(RESPOSTAS!BF278="","",IF(UPPER(RESPOSTAS!BF278)=INDEX(GABARITO!$C:$C,MATCH(TEXT(VALUE(RIGHT($BE$1,2)),"00")&amp;"|"&amp;IF(AND(VALUE(RIGHT($BE$1,2))&gt;=57,VALUE(RIGHT($BE$1,2))&lt;=63),$D278,"COMUM"),GABARITO!$D:$D,0)),1,0))</f>
        <v/>
      </c>
      <c r="BF278" t="str">
        <f>IF(RESPOSTAS!BG278="","",IF(UPPER(RESPOSTAS!BG278)=INDEX(GABARITO!$C:$C,MATCH(TEXT(VALUE(RIGHT($BF$1,2)),"00")&amp;"|"&amp;IF(AND(VALUE(RIGHT($BF$1,2))&gt;=57,VALUE(RIGHT($BF$1,2))&lt;=63),$D278,"COMUM"),GABARITO!$D:$D,0)),1,0))</f>
        <v/>
      </c>
      <c r="BG278" t="str">
        <f>IF(RESPOSTAS!BH278="","",IF(UPPER(RESPOSTAS!BH278)=INDEX(GABARITO!$C:$C,MATCH(TEXT(VALUE(RIGHT($BG$1,2)),"00")&amp;"|"&amp;IF(AND(VALUE(RIGHT($BG$1,2))&gt;=57,VALUE(RIGHT($BG$1,2))&lt;=63),$D278,"COMUM"),GABARITO!$D:$D,0)),1,0))</f>
        <v/>
      </c>
      <c r="BH278" t="str">
        <f>IF(RESPOSTAS!BI278="","",IF(UPPER(RESPOSTAS!BI278)=INDEX(GABARITO!$C:$C,MATCH(TEXT(VALUE(RIGHT($BH$1,2)),"00")&amp;"|"&amp;IF(AND(VALUE(RIGHT($BH$1,2))&gt;=57,VALUE(RIGHT($BH$1,2))&lt;=63),$D278,"COMUM"),GABARITO!$D:$D,0)),1,0))</f>
        <v/>
      </c>
      <c r="BI278" t="str">
        <f>IF(RESPOSTAS!BJ278="","",IF(UPPER(RESPOSTAS!BJ278)=INDEX(GABARITO!$C:$C,MATCH(TEXT(VALUE(RIGHT($BI$1,2)),"00")&amp;"|"&amp;IF(AND(VALUE(RIGHT($BI$1,2))&gt;=57,VALUE(RIGHT($BI$1,2))&lt;=63),$D278,"COMUM"),GABARITO!$D:$D,0)),1,0))</f>
        <v/>
      </c>
      <c r="BJ278" t="str">
        <f>IF(RESPOSTAS!BK278="","",IF(UPPER(RESPOSTAS!BK278)=INDEX(GABARITO!$C:$C,MATCH(TEXT(VALUE(RIGHT($BJ$1,2)),"00")&amp;"|"&amp;IF(AND(VALUE(RIGHT($BJ$1,2))&gt;=57,VALUE(RIGHT($BJ$1,2))&lt;=63),$D278,"COMUM"),GABARITO!$D:$D,0)),1,0))</f>
        <v/>
      </c>
      <c r="BK278" t="str">
        <f>IF(RESPOSTAS!BL278="","",IF(UPPER(RESPOSTAS!BL278)=INDEX(GABARITO!$C:$C,MATCH(TEXT(VALUE(RIGHT($BK$1,2)),"00")&amp;"|"&amp;IF(AND(VALUE(RIGHT($BK$1,2))&gt;=57,VALUE(RIGHT($BK$1,2))&lt;=63),$D278,"COMUM"),GABARITO!$D:$D,0)),1,0))</f>
        <v/>
      </c>
      <c r="BL278" t="str">
        <f>IF(RESPOSTAS!BM278="","",IF(UPPER(RESPOSTAS!BM278)=INDEX(GABARITO!$C:$C,MATCH(TEXT(VALUE(RIGHT($BL$1,2)),"00")&amp;"|"&amp;IF(AND(VALUE(RIGHT($BL$1,2))&gt;=57,VALUE(RIGHT($BL$1,2))&lt;=63),$D278,"COMUM"),GABARITO!$D:$D,0)),1,0))</f>
        <v/>
      </c>
      <c r="BM278" t="str">
        <f>IF(RESPOSTAS!BN278="","",IF(UPPER(RESPOSTAS!BN278)=INDEX(GABARITO!$C:$C,MATCH(TEXT(VALUE(RIGHT($BM$1,2)),"00")&amp;"|"&amp;IF(AND(VALUE(RIGHT($BM$1,2))&gt;=57,VALUE(RIGHT($BM$1,2))&lt;=63),$D278,"COMUM"),GABARITO!$D:$D,0)),1,0))</f>
        <v/>
      </c>
      <c r="BN278" t="str">
        <f>IF(RESPOSTAS!BO278="","",IF(UPPER(RESPOSTAS!BO278)=INDEX(GABARITO!$C:$C,MATCH(TEXT(VALUE(RIGHT($BN$1,2)),"00")&amp;"|"&amp;IF(AND(VALUE(RIGHT($BN$1,2))&gt;=57,VALUE(RIGHT($BN$1,2))&lt;=63),$D278,"COMUM"),GABARITO!$D:$D,0)),1,0))</f>
        <v/>
      </c>
      <c r="BO278" t="str">
        <f>IF(RESPOSTAS!BP278="","",IF(UPPER(RESPOSTAS!BP278)=INDEX(GABARITO!$C:$C,MATCH(TEXT(VALUE(RIGHT($BO$1,2)),"00")&amp;"|"&amp;IF(AND(VALUE(RIGHT($BO$1,2))&gt;=57,VALUE(RIGHT($BO$1,2))&lt;=63),$D278,"COMUM"),GABARITO!$D:$D,0)),1,0))</f>
        <v/>
      </c>
      <c r="BP278">
        <f>COUNTIF(RESPOSTAS!F278:BP278,"&lt;&gt;")</f>
        <v>0</v>
      </c>
      <c r="BQ278" t="str">
        <f t="shared" si="42"/>
        <v/>
      </c>
      <c r="BR278" s="10" t="str">
        <f t="shared" si="43"/>
        <v/>
      </c>
      <c r="BT278" s="11" t="str">
        <f t="shared" si="45"/>
        <v/>
      </c>
      <c r="BU278" s="11" t="str">
        <f t="shared" si="46"/>
        <v/>
      </c>
      <c r="BV278" s="11" t="str">
        <f t="shared" si="47"/>
        <v/>
      </c>
      <c r="BW278" s="11" t="str">
        <f t="shared" si="48"/>
        <v/>
      </c>
      <c r="BX278" s="11" t="str">
        <f t="shared" si="49"/>
        <v/>
      </c>
      <c r="BY278" s="11" t="str">
        <f t="shared" si="50"/>
        <v/>
      </c>
      <c r="BZ278" s="3" t="str">
        <f t="shared" si="44"/>
        <v/>
      </c>
      <c r="CA278" s="3" t="e">
        <f t="shared" si="41"/>
        <v>#VALUE!</v>
      </c>
    </row>
    <row r="279" spans="1:79" x14ac:dyDescent="0.25">
      <c r="A279" t="str">
        <f>IF(RESPOSTAS!A279="","",RESPOSTAS!A279)</f>
        <v/>
      </c>
      <c r="B279" t="str">
        <f>IF(RESPOSTAS!C279="","",RESPOSTAS!C279)</f>
        <v/>
      </c>
      <c r="C279" t="str">
        <f>IF(RESPOSTAS!D279="","",RESPOSTAS!D279)</f>
        <v/>
      </c>
      <c r="D279" t="str">
        <f>IF(RESPOSTAS!E279="","",RESPOSTAS!E279)</f>
        <v/>
      </c>
      <c r="E279" t="str">
        <f>IF(RESPOSTAS!F279="","",IF(UPPER(RESPOSTAS!F279)=INDEX(GABARITO!$C:$C,MATCH(TEXT(VALUE(RIGHT($E$1,2)),"00")&amp;"|"&amp;IF(AND(VALUE(RIGHT($E$1,2))&gt;=57,VALUE(RIGHT($E$1,2))&lt;=63),$D279,"COMUM"),GABARITO!$D:$D,0)),1,0))</f>
        <v/>
      </c>
      <c r="F279" t="str">
        <f>IF(RESPOSTAS!G279="","",IF(UPPER(RESPOSTAS!G279)=INDEX(GABARITO!$C:$C,MATCH(TEXT(VALUE(RIGHT($F$1,2)),"00")&amp;"|"&amp;IF(AND(VALUE(RIGHT($F$1,2))&gt;=57,VALUE(RIGHT($F$1,2))&lt;=63),$D279,"COMUM"),GABARITO!$D:$D,0)),1,0))</f>
        <v/>
      </c>
      <c r="G279" t="str">
        <f>IF(RESPOSTAS!H279="","",IF(UPPER(RESPOSTAS!H279)=INDEX(GABARITO!$C:$C,MATCH(TEXT(VALUE(RIGHT($G$1,2)),"00")&amp;"|"&amp;IF(AND(VALUE(RIGHT($G$1,2))&gt;=57,VALUE(RIGHT($G$1,2))&lt;=63),$D279,"COMUM"),GABARITO!$D:$D,0)),1,0))</f>
        <v/>
      </c>
      <c r="H279" t="str">
        <f>IF(RESPOSTAS!I279="","",IF(UPPER(RESPOSTAS!I279)=INDEX(GABARITO!$C:$C,MATCH(TEXT(VALUE(RIGHT($H$1,2)),"00")&amp;"|"&amp;IF(AND(VALUE(RIGHT($H$1,2))&gt;=57,VALUE(RIGHT($H$1,2))&lt;=63),$D279,"COMUM"),GABARITO!$D:$D,0)),1,0))</f>
        <v/>
      </c>
      <c r="I279" t="str">
        <f>IF(RESPOSTAS!J279="","",IF(UPPER(RESPOSTAS!J279)=INDEX(GABARITO!$C:$C,MATCH(TEXT(VALUE(RIGHT($I$1,2)),"00")&amp;"|"&amp;IF(AND(VALUE(RIGHT($I$1,2))&gt;=57,VALUE(RIGHT($I$1,2))&lt;=63),$D279,"COMUM"),GABARITO!$D:$D,0)),1,0))</f>
        <v/>
      </c>
      <c r="J279" t="str">
        <f>IF(RESPOSTAS!K279="","",IF(UPPER(RESPOSTAS!K279)=INDEX(GABARITO!$C:$C,MATCH(TEXT(VALUE(RIGHT($J$1,2)),"00")&amp;"|"&amp;IF(AND(VALUE(RIGHT($J$1,2))&gt;=57,VALUE(RIGHT($J$1,2))&lt;=63),$D279,"COMUM"),GABARITO!$D:$D,0)),1,0))</f>
        <v/>
      </c>
      <c r="K279" t="str">
        <f>IF(RESPOSTAS!L279="","",IF(UPPER(RESPOSTAS!L279)=INDEX(GABARITO!$C:$C,MATCH(TEXT(VALUE(RIGHT($K$1,2)),"00")&amp;"|"&amp;IF(AND(VALUE(RIGHT($K$1,2))&gt;=57,VALUE(RIGHT($K$1,2))&lt;=63),$D279,"COMUM"),GABARITO!$D:$D,0)),1,0))</f>
        <v/>
      </c>
      <c r="L279" t="str">
        <f>IF(RESPOSTAS!M279="","",IF(UPPER(RESPOSTAS!M279)=INDEX(GABARITO!$C:$C,MATCH(TEXT(VALUE(RIGHT($L$1,2)),"00")&amp;"|"&amp;IF(AND(VALUE(RIGHT($L$1,2))&gt;=57,VALUE(RIGHT($L$1,2))&lt;=63),$D279,"COMUM"),GABARITO!$D:$D,0)),1,0))</f>
        <v/>
      </c>
      <c r="M279" t="str">
        <f>IF(RESPOSTAS!N279="","",IF(UPPER(RESPOSTAS!N279)=INDEX(GABARITO!$C:$C,MATCH(TEXT(VALUE(RIGHT($M$1,2)),"00")&amp;"|"&amp;IF(AND(VALUE(RIGHT($M$1,2))&gt;=57,VALUE(RIGHT($M$1,2))&lt;=63),$D279,"COMUM"),GABARITO!$D:$D,0)),1,0))</f>
        <v/>
      </c>
      <c r="N279" t="str">
        <f>IF(RESPOSTAS!O279="","",IF(UPPER(RESPOSTAS!O279)=INDEX(GABARITO!$C:$C,MATCH(TEXT(VALUE(RIGHT($E$1,2)),"00")&amp;"|"&amp;IF(AND(VALUE(RIGHT($E$1,2))&gt;=57,VALUE(RIGHT($E$1,2))&lt;=63),$D279,"COMUM"),GABARITO!$D:$D,0)),1,0))</f>
        <v/>
      </c>
      <c r="O279" t="str">
        <f>IF(RESPOSTAS!P279="","",IF(UPPER(RESPOSTAS!P279)=INDEX(GABARITO!$C:$C,MATCH(TEXT(VALUE(RIGHT($O$1,2)),"00")&amp;"|"&amp;IF(AND(VALUE(RIGHT($O$1,2))&gt;=57,VALUE(RIGHT($O$1,2))&lt;=63),$D279,"COMUM"),GABARITO!$D:$D,0)),1,0))</f>
        <v/>
      </c>
      <c r="P279" t="str">
        <f>IF(RESPOSTAS!Q279="","",IF(UPPER(RESPOSTAS!Q279)=INDEX(GABARITO!$C:$C,MATCH(TEXT(VALUE(RIGHT($P$1,2)),"00")&amp;"|"&amp;IF(AND(VALUE(RIGHT($P$1,2))&gt;=57,VALUE(RIGHT($P$1,2))&lt;=63),$D279,"COMUM"),GABARITO!$D:$D,0)),1,0))</f>
        <v/>
      </c>
      <c r="Q279" t="str">
        <f>IF(RESPOSTAS!R279="","",IF(UPPER(RESPOSTAS!R279)=INDEX(GABARITO!$C:$C,MATCH(TEXT(VALUE(RIGHT($Q$1,2)),"00")&amp;"|"&amp;IF(AND(VALUE(RIGHT($Q$1,2))&gt;=57,VALUE(RIGHT($Q$1,2))&lt;=63),$D279,"COMUM"),GABARITO!$D:$D,0)),1,0))</f>
        <v/>
      </c>
      <c r="R279" t="str">
        <f>IF(RESPOSTAS!S279="","",IF(UPPER(RESPOSTAS!S279)=INDEX(GABARITO!$C:$C,MATCH(TEXT(VALUE(RIGHT($R$1,2)),"00")&amp;"|"&amp;IF(AND(VALUE(RIGHT($R$1,2))&gt;=57,VALUE(RIGHT($R$1,2))&lt;=63),$D279,"COMUM"),GABARITO!$D:$D,0)),1,0))</f>
        <v/>
      </c>
      <c r="S279" t="str">
        <f>IF(RESPOSTAS!T279="","",IF(UPPER(RESPOSTAS!T279)=INDEX(GABARITO!$C:$C,MATCH(TEXT(VALUE(RIGHT($S$1,2)),"00")&amp;"|"&amp;IF(AND(VALUE(RIGHT($S$1,2))&gt;=57,VALUE(RIGHT($S$1,2))&lt;=63),$D279,"COMUM"),GABARITO!$D:$D,0)),1,0))</f>
        <v/>
      </c>
      <c r="T279" t="str">
        <f>IF(RESPOSTAS!U279="","",IF(UPPER(RESPOSTAS!U279)=INDEX(GABARITO!$C:$C,MATCH(TEXT(VALUE(RIGHT($T$1,2)),"00")&amp;"|"&amp;IF(AND(VALUE(RIGHT($T$1,2))&gt;=57,VALUE(RIGHT($T$1,2))&lt;=63),$D279,"COMUM"),GABARITO!$D:$D,0)),1,0))</f>
        <v/>
      </c>
      <c r="U279" t="str">
        <f>IF(RESPOSTAS!V279="","",IF(UPPER(RESPOSTAS!V279)=INDEX(GABARITO!$C:$C,MATCH(TEXT(VALUE(RIGHT($U$1,2)),"00")&amp;"|"&amp;IF(AND(VALUE(RIGHT($U$1,2))&gt;=57,VALUE(RIGHT($U$1,2))&lt;=63),$D279,"COMUM"),GABARITO!$D:$D,0)),1,0))</f>
        <v/>
      </c>
      <c r="V279" t="str">
        <f>IF(RESPOSTAS!W279="","",IF(UPPER(RESPOSTAS!W279)=INDEX(GABARITO!$C:$C,MATCH(TEXT(VALUE(RIGHT($E$1,2)),"00")&amp;"|"&amp;IF(AND(VALUE(RIGHT($E$1,2))&gt;=57,VALUE(RIGHT($E$1,2))&lt;=63),$D279,"COMUM"),GABARITO!$D:$D,0)),1,0))</f>
        <v/>
      </c>
      <c r="W279" t="str">
        <f>IF(RESPOSTAS!X279="","",IF(UPPER(RESPOSTAS!X279)=INDEX(GABARITO!$C:$C,MATCH(TEXT(VALUE(RIGHT($W$1,2)),"00")&amp;"|"&amp;IF(AND(VALUE(RIGHT($W$1,2))&gt;=57,VALUE(RIGHT($W$1,2))&lt;=63),$D279,"COMUM"),GABARITO!$D:$D,0)),1,0))</f>
        <v/>
      </c>
      <c r="X279" t="str">
        <f>IF(RESPOSTAS!Y279="","",IF(UPPER(RESPOSTAS!Y279)=INDEX(GABARITO!$C:$C,MATCH(TEXT(VALUE(RIGHT($X$1,2)),"00")&amp;"|"&amp;IF(AND(VALUE(RIGHT($X$1,2))&gt;=57,VALUE(RIGHT($X$1,2))&lt;=63),$D279,"COMUM"),GABARITO!$D:$D,0)),1,0))</f>
        <v/>
      </c>
      <c r="Y279" t="str">
        <f>IF(RESPOSTAS!Z279="","",IF(UPPER(RESPOSTAS!Z279)=INDEX(GABARITO!$C:$C,MATCH(TEXT(VALUE(RIGHT($Y$1,2)),"00")&amp;"|"&amp;IF(AND(VALUE(RIGHT($Y$1,2))&gt;=57,VALUE(RIGHT($Y$1,2))&lt;=63),$D279,"COMUM"),GABARITO!$D:$D,0)),1,0))</f>
        <v/>
      </c>
      <c r="Z279" t="str">
        <f>IF(RESPOSTAS!AA279="","",IF(UPPER(RESPOSTAS!AA279)=INDEX(GABARITO!$C:$C,MATCH(TEXT(VALUE(RIGHT($Z$1,2)),"00")&amp;"|"&amp;IF(AND(VALUE(RIGHT($Z$1,2))&gt;=57,VALUE(RIGHT($Z$1,2))&lt;=63),$D279,"COMUM"),GABARITO!$D:$D,0)),1,0))</f>
        <v/>
      </c>
      <c r="AA279" t="str">
        <f>IF(RESPOSTAS!AB279="","",IF(UPPER(RESPOSTAS!AB279)=INDEX(GABARITO!$C:$C,MATCH(TEXT(VALUE(RIGHT($AA$1,2)),"00")&amp;"|"&amp;IF(AND(VALUE(RIGHT($AA$1,2))&gt;=57,VALUE(RIGHT($AA$1,2))&lt;=63),$D279,"COMUM"),GABARITO!$D:$D,0)),1,0))</f>
        <v/>
      </c>
      <c r="AB279" t="str">
        <f>IF(RESPOSTAS!AC279="","",IF(UPPER(RESPOSTAS!AC279)=INDEX(GABARITO!$C:$C,MATCH(TEXT(VALUE(RIGHT($AB$1,2)),"00")&amp;"|"&amp;IF(AND(VALUE(RIGHT($AB$1,2))&gt;=57,VALUE(RIGHT($AB$1,2))&lt;=63),$D279,"COMUM"),GABARITO!$D:$D,0)),1,0))</f>
        <v/>
      </c>
      <c r="AC279" t="str">
        <f>IF(RESPOSTAS!AD279="","",IF(UPPER(RESPOSTAS!AD279)=INDEX(GABARITO!$C:$C,MATCH(TEXT(VALUE(RIGHT($AC$1,2)),"00")&amp;"|"&amp;IF(AND(VALUE(RIGHT($AC$1,2))&gt;=57,VALUE(RIGHT($AC$1,2))&lt;=63),$D279,"COMUM"),GABARITO!$D:$D,0)),1,0))</f>
        <v/>
      </c>
      <c r="AD279" t="str">
        <f>IF(RESPOSTAS!AE279="","",IF(UPPER(RESPOSTAS!AE279)=INDEX(GABARITO!$C:$C,MATCH(TEXT(VALUE(RIGHT($AD$1,2)),"00")&amp;"|"&amp;IF(AND(VALUE(RIGHT($AD$1,2))&gt;=57,VALUE(RIGHT($AD$1,2))&lt;=63),$D279,"COMUM"),GABARITO!$D:$D,0)),1,0))</f>
        <v/>
      </c>
      <c r="AE279" t="str">
        <f>IF(RESPOSTAS!AF279="","",IF(UPPER(RESPOSTAS!AF279)=INDEX(GABARITO!$C:$C,MATCH(TEXT(VALUE(RIGHT($AE$1,2)),"00")&amp;"|"&amp;IF(AND(VALUE(RIGHT($AE$1,2))&gt;=57,VALUE(RIGHT($AE$1,2))&lt;=63),$D279,"COMUM"),GABARITO!$D:$D,0)),1,0))</f>
        <v/>
      </c>
      <c r="AF279" t="str">
        <f>IF(RESPOSTAS!AG279="","",IF(UPPER(RESPOSTAS!AG279)=INDEX(GABARITO!$C:$C,MATCH(TEXT(VALUE(RIGHT($AF$1,2)),"00")&amp;"|"&amp;IF(AND(VALUE(RIGHT($AF$1,2))&gt;=57,VALUE(RIGHT($AF$1,2))&lt;=63),$D279,"COMUM"),GABARITO!$D:$D,0)),1,0))</f>
        <v/>
      </c>
      <c r="AG279" t="str">
        <f>IF(RESPOSTAS!AH279="","",IF(UPPER(RESPOSTAS!AH279)=INDEX(GABARITO!$C:$C,MATCH(TEXT(VALUE(RIGHT($AG$1,2)),"00")&amp;"|"&amp;IF(AND(VALUE(RIGHT($AG$1,2))&gt;=57,VALUE(RIGHT($AG$1,2))&lt;=63),$D279,"COMUM"),GABARITO!$D:$D,0)),1,0))</f>
        <v/>
      </c>
      <c r="AH279" t="str">
        <f>IF(RESPOSTAS!AI279="","",IF(UPPER(RESPOSTAS!AI279)=INDEX(GABARITO!$C:$C,MATCH(TEXT(VALUE(RIGHT($AH$1,2)),"00")&amp;"|"&amp;IF(AND(VALUE(RIGHT($AH$1,2))&gt;=57,VALUE(RIGHT($AH$1,2))&lt;=63),$D279,"COMUM"),GABARITO!$D:$D,0)),1,0))</f>
        <v/>
      </c>
      <c r="AI279" t="str">
        <f>IF(RESPOSTAS!AJ279="","",IF(UPPER(RESPOSTAS!AJ279)=INDEX(GABARITO!$C:$C,MATCH(TEXT(VALUE(RIGHT($AI$1,2)),"00")&amp;"|"&amp;IF(AND(VALUE(RIGHT($AI$1,2))&gt;=57,VALUE(RIGHT($AI$1,2))&lt;=63),$D279,"COMUM"),GABARITO!$D:$D,0)),1,0))</f>
        <v/>
      </c>
      <c r="AJ279" t="str">
        <f>IF(RESPOSTAS!AK279="","",IF(UPPER(RESPOSTAS!AK279)=INDEX(GABARITO!$C:$C,MATCH(TEXT(VALUE(RIGHT($AJ$1,2)),"00")&amp;"|"&amp;IF(AND(VALUE(RIGHT($AJ$1,2))&gt;=57,VALUE(RIGHT($AJ$1,2))&lt;=63),$D279,"COMUM"),GABARITO!$D:$D,0)),1,0))</f>
        <v/>
      </c>
      <c r="AK279" t="str">
        <f>IF(RESPOSTAS!AL279="","",IF(UPPER(RESPOSTAS!AL279)=INDEX(GABARITO!$C:$C,MATCH(TEXT(VALUE(RIGHT($AK$1,2)),"00")&amp;"|"&amp;IF(AND(VALUE(RIGHT($AK$1,2))&gt;=57,VALUE(RIGHT($AK$1,2))&lt;=63),$D279,"COMUM"),GABARITO!$D:$D,0)),1,0))</f>
        <v/>
      </c>
      <c r="AL279" t="str">
        <f>IF(RESPOSTAS!AM279="","",IF(UPPER(RESPOSTAS!AM279)=INDEX(GABARITO!$C:$C,MATCH(TEXT(VALUE(RIGHT($AL$1,2)),"00")&amp;"|"&amp;IF(AND(VALUE(RIGHT($AL$1,2))&gt;=57,VALUE(RIGHT($AL$1,2))&lt;=63),$D279,"COMUM"),GABARITO!$D:$D,0)),1,0))</f>
        <v/>
      </c>
      <c r="AM279" t="str">
        <f>IF(RESPOSTAS!AN279="","",IF(UPPER(RESPOSTAS!AN279)=INDEX(GABARITO!$C:$C,MATCH(TEXT(VALUE(RIGHT($AM$1,2)),"00")&amp;"|"&amp;IF(AND(VALUE(RIGHT($AM$1,2))&gt;=57,VALUE(RIGHT($AM$1,2))&lt;=63),$D279,"COMUM"),GABARITO!$D:$D,0)),1,0))</f>
        <v/>
      </c>
      <c r="AN279" t="str">
        <f>IF(RESPOSTAS!AO279="","",IF(UPPER(RESPOSTAS!AO279)=INDEX(GABARITO!$C:$C,MATCH(TEXT(VALUE(RIGHT($AN$1,2)),"00")&amp;"|"&amp;IF(AND(VALUE(RIGHT($AN$1,2))&gt;=57,VALUE(RIGHT($AN$1,2))&lt;=63),$D279,"COMUM"),GABARITO!$D:$D,0)),1,0))</f>
        <v/>
      </c>
      <c r="AO279" t="str">
        <f>IF(RESPOSTAS!AP279="","",IF(UPPER(RESPOSTAS!AP279)=INDEX(GABARITO!$C:$C,MATCH(TEXT(VALUE(RIGHT($AO$1,2)),"00")&amp;"|"&amp;IF(AND(VALUE(RIGHT($AO$1,2))&gt;=57,VALUE(RIGHT($AO$1,2))&lt;=63),$D279,"COMUM"),GABARITO!$D:$D,0)),1,0))</f>
        <v/>
      </c>
      <c r="AP279" t="str">
        <f>IF(RESPOSTAS!AQ279="","",IF(UPPER(RESPOSTAS!AQ279)=INDEX(GABARITO!$C:$C,MATCH(TEXT(VALUE(RIGHT($AP$1,2)),"00")&amp;"|"&amp;IF(AND(VALUE(RIGHT($AP$1,2))&gt;=57,VALUE(RIGHT($AP$1,2))&lt;=63),$D279,"COMUM"),GABARITO!$D:$D,0)),1,0))</f>
        <v/>
      </c>
      <c r="AQ279" t="str">
        <f>IF(RESPOSTAS!AR279="","",IF(UPPER(RESPOSTAS!AR279)=INDEX(GABARITO!$C:$C,MATCH(TEXT(VALUE(RIGHT($AQ$1,2)),"00")&amp;"|"&amp;IF(AND(VALUE(RIGHT($AQ$1,2))&gt;=57,VALUE(RIGHT($AQ$1,2))&lt;=63),$D279,"COMUM"),GABARITO!$D:$D,0)),1,0))</f>
        <v/>
      </c>
      <c r="AR279" t="str">
        <f>IF(RESPOSTAS!AS279="","",IF(UPPER(RESPOSTAS!AS279)=INDEX(GABARITO!$C:$C,MATCH(TEXT(VALUE(RIGHT($AR$1,2)),"00")&amp;"|"&amp;IF(AND(VALUE(RIGHT($AR$1,2))&gt;=57,VALUE(RIGHT($AR$1,2))&lt;=63),$D279,"COMUM"),GABARITO!$D:$D,0)),1,0))</f>
        <v/>
      </c>
      <c r="AS279" t="str">
        <f>IF(RESPOSTAS!AT279="","",IF(UPPER(RESPOSTAS!AT279)=INDEX(GABARITO!$C:$C,MATCH(TEXT(VALUE(RIGHT($AS$1,2)),"00")&amp;"|"&amp;IF(AND(VALUE(RIGHT($AS$1,2))&gt;=57,VALUE(RIGHT($AS$1,2))&lt;=63),$D279,"COMUM"),GABARITO!$D:$D,0)),1,0))</f>
        <v/>
      </c>
      <c r="AT279" t="str">
        <f>IF(RESPOSTAS!AU279="","",IF(UPPER(RESPOSTAS!AU279)=INDEX(GABARITO!$C:$C,MATCH(TEXT(VALUE(RIGHT($AT$1,2)),"00")&amp;"|"&amp;IF(AND(VALUE(RIGHT($AT$1,2))&gt;=57,VALUE(RIGHT($AT$1,2))&lt;=63),$D279,"COMUM"),GABARITO!$D:$D,0)),1,0))</f>
        <v/>
      </c>
      <c r="AU279" t="str">
        <f>IF(RESPOSTAS!AV279="","",IF(UPPER(RESPOSTAS!AV279)=INDEX(GABARITO!$C:$C,MATCH(TEXT(VALUE(RIGHT($AU$1,2)),"00")&amp;"|"&amp;IF(AND(VALUE(RIGHT($AU$1,2))&gt;=57,VALUE(RIGHT($AU$1,2))&lt;=63),$D279,"COMUM"),GABARITO!$D:$D,0)),1,0))</f>
        <v/>
      </c>
      <c r="AV279" t="str">
        <f>IF(RESPOSTAS!AW279="","",IF(UPPER(RESPOSTAS!AW279)=INDEX(GABARITO!$C:$C,MATCH(TEXT(VALUE(RIGHT($AV$1,2)),"00")&amp;"|"&amp;IF(AND(VALUE(RIGHT($AV$1,2))&gt;=57,VALUE(RIGHT($AV$1,2))&lt;=63),$D279,"COMUM"),GABARITO!$D:$D,0)),1,0))</f>
        <v/>
      </c>
      <c r="AW279" t="str">
        <f>IF(RESPOSTAS!AX279="","",IF(UPPER(RESPOSTAS!AX279)=INDEX(GABARITO!$C:$C,MATCH(TEXT(VALUE(RIGHT($AW$1,2)),"00")&amp;"|"&amp;IF(AND(VALUE(RIGHT($AW$1,2))&gt;=57,VALUE(RIGHT($AW$1,2))&lt;=63),$D279,"COMUM"),GABARITO!$D:$D,0)),1,0))</f>
        <v/>
      </c>
      <c r="AX279" t="str">
        <f>IF(RESPOSTAS!AY279="","",IF(UPPER(RESPOSTAS!AY279)=INDEX(GABARITO!$C:$C,MATCH(TEXT(VALUE(RIGHT($AX$1,2)),"00")&amp;"|"&amp;IF(AND(VALUE(RIGHT($AX$1,2))&gt;=57,VALUE(RIGHT($AX$1,2))&lt;=63),$D279,"COMUM"),GABARITO!$D:$D,0)),1,0))</f>
        <v/>
      </c>
      <c r="AY279" t="str">
        <f>IF(RESPOSTAS!AZ279="","",IF(UPPER(RESPOSTAS!AZ279)=INDEX(GABARITO!$C:$C,MATCH(TEXT(VALUE(RIGHT($AY$1,2)),"00")&amp;"|"&amp;IF(AND(VALUE(RIGHT($AY$1,2))&gt;=57,VALUE(RIGHT($AY$1,2))&lt;=63),$D279,"COMUM"),GABARITO!$D:$D,0)),1,0))</f>
        <v/>
      </c>
      <c r="AZ279" t="str">
        <f>IF(RESPOSTAS!BA279="","",IF(UPPER(RESPOSTAS!BA279)=INDEX(GABARITO!$C:$C,MATCH(TEXT(VALUE(RIGHT($AZ$1,2)),"00")&amp;"|"&amp;IF(AND(VALUE(RIGHT($AZ$1,2))&gt;=57,VALUE(RIGHT($AZ$1,2))&lt;=63),$D279,"COMUM"),GABARITO!$D:$D,0)),1,0))</f>
        <v/>
      </c>
      <c r="BA279" t="str">
        <f>IF(RESPOSTAS!BB279="","",IF(UPPER(RESPOSTAS!BB279)=INDEX(GABARITO!$C:$C,MATCH(TEXT(VALUE(RIGHT($BA$1,2)),"00")&amp;"|"&amp;IF(AND(VALUE(RIGHT($BA$1,2))&gt;=57,VALUE(RIGHT($BA$1,2))&lt;=63),$D279,"COMUM"),GABARITO!$D:$D,0)),1,0))</f>
        <v/>
      </c>
      <c r="BB279" t="str">
        <f>IF(RESPOSTAS!BC279="","",IF(UPPER(RESPOSTAS!BC279)=INDEX(GABARITO!$C:$C,MATCH(TEXT(VALUE(RIGHT($BB$1,2)),"00")&amp;"|"&amp;IF(AND(VALUE(RIGHT($BB$1,2))&gt;=57,VALUE(RIGHT($BB$1,2))&lt;=63),$D279,"COMUM"),GABARITO!$D:$D,0)),1,0))</f>
        <v/>
      </c>
      <c r="BC279" t="str">
        <f>IF(RESPOSTAS!BD279="","",IF(UPPER(RESPOSTAS!BD279)=INDEX(GABARITO!$C:$C,MATCH(TEXT(VALUE(RIGHT($BC$1,2)),"00")&amp;"|"&amp;IF(AND(VALUE(RIGHT($BC$1,2))&gt;=57,VALUE(RIGHT($BC$1,2))&lt;=63),$D279,"COMUM"),GABARITO!$D:$D,0)),1,0))</f>
        <v/>
      </c>
      <c r="BD279" t="str">
        <f>IF(RESPOSTAS!BE279="","",IF(UPPER(RESPOSTAS!BE279)=INDEX(GABARITO!$C:$C,MATCH(TEXT(VALUE(RIGHT($BD$1,2)),"00")&amp;"|"&amp;IF(AND(VALUE(RIGHT($BD$1,2))&gt;=57,VALUE(RIGHT($BD$1,2))&lt;=63),$D279,"COMUM"),GABARITO!$D:$D,0)),1,0))</f>
        <v/>
      </c>
      <c r="BE279" t="str">
        <f>IF(RESPOSTAS!BF279="","",IF(UPPER(RESPOSTAS!BF279)=INDEX(GABARITO!$C:$C,MATCH(TEXT(VALUE(RIGHT($BE$1,2)),"00")&amp;"|"&amp;IF(AND(VALUE(RIGHT($BE$1,2))&gt;=57,VALUE(RIGHT($BE$1,2))&lt;=63),$D279,"COMUM"),GABARITO!$D:$D,0)),1,0))</f>
        <v/>
      </c>
      <c r="BF279" t="str">
        <f>IF(RESPOSTAS!BG279="","",IF(UPPER(RESPOSTAS!BG279)=INDEX(GABARITO!$C:$C,MATCH(TEXT(VALUE(RIGHT($BF$1,2)),"00")&amp;"|"&amp;IF(AND(VALUE(RIGHT($BF$1,2))&gt;=57,VALUE(RIGHT($BF$1,2))&lt;=63),$D279,"COMUM"),GABARITO!$D:$D,0)),1,0))</f>
        <v/>
      </c>
      <c r="BG279" t="str">
        <f>IF(RESPOSTAS!BH279="","",IF(UPPER(RESPOSTAS!BH279)=INDEX(GABARITO!$C:$C,MATCH(TEXT(VALUE(RIGHT($BG$1,2)),"00")&amp;"|"&amp;IF(AND(VALUE(RIGHT($BG$1,2))&gt;=57,VALUE(RIGHT($BG$1,2))&lt;=63),$D279,"COMUM"),GABARITO!$D:$D,0)),1,0))</f>
        <v/>
      </c>
      <c r="BH279" t="str">
        <f>IF(RESPOSTAS!BI279="","",IF(UPPER(RESPOSTAS!BI279)=INDEX(GABARITO!$C:$C,MATCH(TEXT(VALUE(RIGHT($BH$1,2)),"00")&amp;"|"&amp;IF(AND(VALUE(RIGHT($BH$1,2))&gt;=57,VALUE(RIGHT($BH$1,2))&lt;=63),$D279,"COMUM"),GABARITO!$D:$D,0)),1,0))</f>
        <v/>
      </c>
      <c r="BI279" t="str">
        <f>IF(RESPOSTAS!BJ279="","",IF(UPPER(RESPOSTAS!BJ279)=INDEX(GABARITO!$C:$C,MATCH(TEXT(VALUE(RIGHT($BI$1,2)),"00")&amp;"|"&amp;IF(AND(VALUE(RIGHT($BI$1,2))&gt;=57,VALUE(RIGHT($BI$1,2))&lt;=63),$D279,"COMUM"),GABARITO!$D:$D,0)),1,0))</f>
        <v/>
      </c>
      <c r="BJ279" t="str">
        <f>IF(RESPOSTAS!BK279="","",IF(UPPER(RESPOSTAS!BK279)=INDEX(GABARITO!$C:$C,MATCH(TEXT(VALUE(RIGHT($BJ$1,2)),"00")&amp;"|"&amp;IF(AND(VALUE(RIGHT($BJ$1,2))&gt;=57,VALUE(RIGHT($BJ$1,2))&lt;=63),$D279,"COMUM"),GABARITO!$D:$D,0)),1,0))</f>
        <v/>
      </c>
      <c r="BK279" t="str">
        <f>IF(RESPOSTAS!BL279="","",IF(UPPER(RESPOSTAS!BL279)=INDEX(GABARITO!$C:$C,MATCH(TEXT(VALUE(RIGHT($BK$1,2)),"00")&amp;"|"&amp;IF(AND(VALUE(RIGHT($BK$1,2))&gt;=57,VALUE(RIGHT($BK$1,2))&lt;=63),$D279,"COMUM"),GABARITO!$D:$D,0)),1,0))</f>
        <v/>
      </c>
      <c r="BL279" t="str">
        <f>IF(RESPOSTAS!BM279="","",IF(UPPER(RESPOSTAS!BM279)=INDEX(GABARITO!$C:$C,MATCH(TEXT(VALUE(RIGHT($BL$1,2)),"00")&amp;"|"&amp;IF(AND(VALUE(RIGHT($BL$1,2))&gt;=57,VALUE(RIGHT($BL$1,2))&lt;=63),$D279,"COMUM"),GABARITO!$D:$D,0)),1,0))</f>
        <v/>
      </c>
      <c r="BM279" t="str">
        <f>IF(RESPOSTAS!BN279="","",IF(UPPER(RESPOSTAS!BN279)=INDEX(GABARITO!$C:$C,MATCH(TEXT(VALUE(RIGHT($BM$1,2)),"00")&amp;"|"&amp;IF(AND(VALUE(RIGHT($BM$1,2))&gt;=57,VALUE(RIGHT($BM$1,2))&lt;=63),$D279,"COMUM"),GABARITO!$D:$D,0)),1,0))</f>
        <v/>
      </c>
      <c r="BN279" t="str">
        <f>IF(RESPOSTAS!BO279="","",IF(UPPER(RESPOSTAS!BO279)=INDEX(GABARITO!$C:$C,MATCH(TEXT(VALUE(RIGHT($BN$1,2)),"00")&amp;"|"&amp;IF(AND(VALUE(RIGHT($BN$1,2))&gt;=57,VALUE(RIGHT($BN$1,2))&lt;=63),$D279,"COMUM"),GABARITO!$D:$D,0)),1,0))</f>
        <v/>
      </c>
      <c r="BO279" t="str">
        <f>IF(RESPOSTAS!BP279="","",IF(UPPER(RESPOSTAS!BP279)=INDEX(GABARITO!$C:$C,MATCH(TEXT(VALUE(RIGHT($BO$1,2)),"00")&amp;"|"&amp;IF(AND(VALUE(RIGHT($BO$1,2))&gt;=57,VALUE(RIGHT($BO$1,2))&lt;=63),$D279,"COMUM"),GABARITO!$D:$D,0)),1,0))</f>
        <v/>
      </c>
      <c r="BP279">
        <f>COUNTIF(RESPOSTAS!F279:BP279,"&lt;&gt;")</f>
        <v>0</v>
      </c>
      <c r="BQ279" t="str">
        <f t="shared" si="42"/>
        <v/>
      </c>
      <c r="BR279" s="10" t="str">
        <f t="shared" si="43"/>
        <v/>
      </c>
      <c r="BT279" s="11" t="str">
        <f t="shared" si="45"/>
        <v/>
      </c>
      <c r="BU279" s="11" t="str">
        <f t="shared" si="46"/>
        <v/>
      </c>
      <c r="BV279" s="11" t="str">
        <f t="shared" si="47"/>
        <v/>
      </c>
      <c r="BW279" s="11" t="str">
        <f t="shared" si="48"/>
        <v/>
      </c>
      <c r="BX279" s="11" t="str">
        <f t="shared" si="49"/>
        <v/>
      </c>
      <c r="BY279" s="11" t="str">
        <f t="shared" si="50"/>
        <v/>
      </c>
      <c r="BZ279" s="3" t="str">
        <f t="shared" si="44"/>
        <v/>
      </c>
      <c r="CA279" s="3" t="e">
        <f t="shared" si="41"/>
        <v>#VALUE!</v>
      </c>
    </row>
    <row r="280" spans="1:79" x14ac:dyDescent="0.25">
      <c r="A280" t="str">
        <f>IF(RESPOSTAS!A280="","",RESPOSTAS!A280)</f>
        <v/>
      </c>
      <c r="B280" t="str">
        <f>IF(RESPOSTAS!C280="","",RESPOSTAS!C280)</f>
        <v/>
      </c>
      <c r="C280" t="str">
        <f>IF(RESPOSTAS!D280="","",RESPOSTAS!D280)</f>
        <v/>
      </c>
      <c r="D280" t="str">
        <f>IF(RESPOSTAS!E280="","",RESPOSTAS!E280)</f>
        <v/>
      </c>
      <c r="E280" t="str">
        <f>IF(RESPOSTAS!F280="","",IF(UPPER(RESPOSTAS!F280)=INDEX(GABARITO!$C:$C,MATCH(TEXT(VALUE(RIGHT($E$1,2)),"00")&amp;"|"&amp;IF(AND(VALUE(RIGHT($E$1,2))&gt;=57,VALUE(RIGHT($E$1,2))&lt;=63),$D280,"COMUM"),GABARITO!$D:$D,0)),1,0))</f>
        <v/>
      </c>
      <c r="F280" t="str">
        <f>IF(RESPOSTAS!G280="","",IF(UPPER(RESPOSTAS!G280)=INDEX(GABARITO!$C:$C,MATCH(TEXT(VALUE(RIGHT($F$1,2)),"00")&amp;"|"&amp;IF(AND(VALUE(RIGHT($F$1,2))&gt;=57,VALUE(RIGHT($F$1,2))&lt;=63),$D280,"COMUM"),GABARITO!$D:$D,0)),1,0))</f>
        <v/>
      </c>
      <c r="G280" t="str">
        <f>IF(RESPOSTAS!H280="","",IF(UPPER(RESPOSTAS!H280)=INDEX(GABARITO!$C:$C,MATCH(TEXT(VALUE(RIGHT($G$1,2)),"00")&amp;"|"&amp;IF(AND(VALUE(RIGHT($G$1,2))&gt;=57,VALUE(RIGHT($G$1,2))&lt;=63),$D280,"COMUM"),GABARITO!$D:$D,0)),1,0))</f>
        <v/>
      </c>
      <c r="H280" t="str">
        <f>IF(RESPOSTAS!I280="","",IF(UPPER(RESPOSTAS!I280)=INDEX(GABARITO!$C:$C,MATCH(TEXT(VALUE(RIGHT($H$1,2)),"00")&amp;"|"&amp;IF(AND(VALUE(RIGHT($H$1,2))&gt;=57,VALUE(RIGHT($H$1,2))&lt;=63),$D280,"COMUM"),GABARITO!$D:$D,0)),1,0))</f>
        <v/>
      </c>
      <c r="I280" t="str">
        <f>IF(RESPOSTAS!J280="","",IF(UPPER(RESPOSTAS!J280)=INDEX(GABARITO!$C:$C,MATCH(TEXT(VALUE(RIGHT($I$1,2)),"00")&amp;"|"&amp;IF(AND(VALUE(RIGHT($I$1,2))&gt;=57,VALUE(RIGHT($I$1,2))&lt;=63),$D280,"COMUM"),GABARITO!$D:$D,0)),1,0))</f>
        <v/>
      </c>
      <c r="J280" t="str">
        <f>IF(RESPOSTAS!K280="","",IF(UPPER(RESPOSTAS!K280)=INDEX(GABARITO!$C:$C,MATCH(TEXT(VALUE(RIGHT($J$1,2)),"00")&amp;"|"&amp;IF(AND(VALUE(RIGHT($J$1,2))&gt;=57,VALUE(RIGHT($J$1,2))&lt;=63),$D280,"COMUM"),GABARITO!$D:$D,0)),1,0))</f>
        <v/>
      </c>
      <c r="K280" t="str">
        <f>IF(RESPOSTAS!L280="","",IF(UPPER(RESPOSTAS!L280)=INDEX(GABARITO!$C:$C,MATCH(TEXT(VALUE(RIGHT($K$1,2)),"00")&amp;"|"&amp;IF(AND(VALUE(RIGHT($K$1,2))&gt;=57,VALUE(RIGHT($K$1,2))&lt;=63),$D280,"COMUM"),GABARITO!$D:$D,0)),1,0))</f>
        <v/>
      </c>
      <c r="L280" t="str">
        <f>IF(RESPOSTAS!M280="","",IF(UPPER(RESPOSTAS!M280)=INDEX(GABARITO!$C:$C,MATCH(TEXT(VALUE(RIGHT($L$1,2)),"00")&amp;"|"&amp;IF(AND(VALUE(RIGHT($L$1,2))&gt;=57,VALUE(RIGHT($L$1,2))&lt;=63),$D280,"COMUM"),GABARITO!$D:$D,0)),1,0))</f>
        <v/>
      </c>
      <c r="M280" t="str">
        <f>IF(RESPOSTAS!N280="","",IF(UPPER(RESPOSTAS!N280)=INDEX(GABARITO!$C:$C,MATCH(TEXT(VALUE(RIGHT($M$1,2)),"00")&amp;"|"&amp;IF(AND(VALUE(RIGHT($M$1,2))&gt;=57,VALUE(RIGHT($M$1,2))&lt;=63),$D280,"COMUM"),GABARITO!$D:$D,0)),1,0))</f>
        <v/>
      </c>
      <c r="N280" t="str">
        <f>IF(RESPOSTAS!O280="","",IF(UPPER(RESPOSTAS!O280)=INDEX(GABARITO!$C:$C,MATCH(TEXT(VALUE(RIGHT($E$1,2)),"00")&amp;"|"&amp;IF(AND(VALUE(RIGHT($E$1,2))&gt;=57,VALUE(RIGHT($E$1,2))&lt;=63),$D280,"COMUM"),GABARITO!$D:$D,0)),1,0))</f>
        <v/>
      </c>
      <c r="O280" t="str">
        <f>IF(RESPOSTAS!P280="","",IF(UPPER(RESPOSTAS!P280)=INDEX(GABARITO!$C:$C,MATCH(TEXT(VALUE(RIGHT($O$1,2)),"00")&amp;"|"&amp;IF(AND(VALUE(RIGHT($O$1,2))&gt;=57,VALUE(RIGHT($O$1,2))&lt;=63),$D280,"COMUM"),GABARITO!$D:$D,0)),1,0))</f>
        <v/>
      </c>
      <c r="P280" t="str">
        <f>IF(RESPOSTAS!Q280="","",IF(UPPER(RESPOSTAS!Q280)=INDEX(GABARITO!$C:$C,MATCH(TEXT(VALUE(RIGHT($P$1,2)),"00")&amp;"|"&amp;IF(AND(VALUE(RIGHT($P$1,2))&gt;=57,VALUE(RIGHT($P$1,2))&lt;=63),$D280,"COMUM"),GABARITO!$D:$D,0)),1,0))</f>
        <v/>
      </c>
      <c r="Q280" t="str">
        <f>IF(RESPOSTAS!R280="","",IF(UPPER(RESPOSTAS!R280)=INDEX(GABARITO!$C:$C,MATCH(TEXT(VALUE(RIGHT($Q$1,2)),"00")&amp;"|"&amp;IF(AND(VALUE(RIGHT($Q$1,2))&gt;=57,VALUE(RIGHT($Q$1,2))&lt;=63),$D280,"COMUM"),GABARITO!$D:$D,0)),1,0))</f>
        <v/>
      </c>
      <c r="R280" t="str">
        <f>IF(RESPOSTAS!S280="","",IF(UPPER(RESPOSTAS!S280)=INDEX(GABARITO!$C:$C,MATCH(TEXT(VALUE(RIGHT($R$1,2)),"00")&amp;"|"&amp;IF(AND(VALUE(RIGHT($R$1,2))&gt;=57,VALUE(RIGHT($R$1,2))&lt;=63),$D280,"COMUM"),GABARITO!$D:$D,0)),1,0))</f>
        <v/>
      </c>
      <c r="S280" t="str">
        <f>IF(RESPOSTAS!T280="","",IF(UPPER(RESPOSTAS!T280)=INDEX(GABARITO!$C:$C,MATCH(TEXT(VALUE(RIGHT($S$1,2)),"00")&amp;"|"&amp;IF(AND(VALUE(RIGHT($S$1,2))&gt;=57,VALUE(RIGHT($S$1,2))&lt;=63),$D280,"COMUM"),GABARITO!$D:$D,0)),1,0))</f>
        <v/>
      </c>
      <c r="T280" t="str">
        <f>IF(RESPOSTAS!U280="","",IF(UPPER(RESPOSTAS!U280)=INDEX(GABARITO!$C:$C,MATCH(TEXT(VALUE(RIGHT($T$1,2)),"00")&amp;"|"&amp;IF(AND(VALUE(RIGHT($T$1,2))&gt;=57,VALUE(RIGHT($T$1,2))&lt;=63),$D280,"COMUM"),GABARITO!$D:$D,0)),1,0))</f>
        <v/>
      </c>
      <c r="U280" t="str">
        <f>IF(RESPOSTAS!V280="","",IF(UPPER(RESPOSTAS!V280)=INDEX(GABARITO!$C:$C,MATCH(TEXT(VALUE(RIGHT($U$1,2)),"00")&amp;"|"&amp;IF(AND(VALUE(RIGHT($U$1,2))&gt;=57,VALUE(RIGHT($U$1,2))&lt;=63),$D280,"COMUM"),GABARITO!$D:$D,0)),1,0))</f>
        <v/>
      </c>
      <c r="V280" t="str">
        <f>IF(RESPOSTAS!W280="","",IF(UPPER(RESPOSTAS!W280)=INDEX(GABARITO!$C:$C,MATCH(TEXT(VALUE(RIGHT($E$1,2)),"00")&amp;"|"&amp;IF(AND(VALUE(RIGHT($E$1,2))&gt;=57,VALUE(RIGHT($E$1,2))&lt;=63),$D280,"COMUM"),GABARITO!$D:$D,0)),1,0))</f>
        <v/>
      </c>
      <c r="W280" t="str">
        <f>IF(RESPOSTAS!X280="","",IF(UPPER(RESPOSTAS!X280)=INDEX(GABARITO!$C:$C,MATCH(TEXT(VALUE(RIGHT($W$1,2)),"00")&amp;"|"&amp;IF(AND(VALUE(RIGHT($W$1,2))&gt;=57,VALUE(RIGHT($W$1,2))&lt;=63),$D280,"COMUM"),GABARITO!$D:$D,0)),1,0))</f>
        <v/>
      </c>
      <c r="X280" t="str">
        <f>IF(RESPOSTAS!Y280="","",IF(UPPER(RESPOSTAS!Y280)=INDEX(GABARITO!$C:$C,MATCH(TEXT(VALUE(RIGHT($X$1,2)),"00")&amp;"|"&amp;IF(AND(VALUE(RIGHT($X$1,2))&gt;=57,VALUE(RIGHT($X$1,2))&lt;=63),$D280,"COMUM"),GABARITO!$D:$D,0)),1,0))</f>
        <v/>
      </c>
      <c r="Y280" t="str">
        <f>IF(RESPOSTAS!Z280="","",IF(UPPER(RESPOSTAS!Z280)=INDEX(GABARITO!$C:$C,MATCH(TEXT(VALUE(RIGHT($Y$1,2)),"00")&amp;"|"&amp;IF(AND(VALUE(RIGHT($Y$1,2))&gt;=57,VALUE(RIGHT($Y$1,2))&lt;=63),$D280,"COMUM"),GABARITO!$D:$D,0)),1,0))</f>
        <v/>
      </c>
      <c r="Z280" t="str">
        <f>IF(RESPOSTAS!AA280="","",IF(UPPER(RESPOSTAS!AA280)=INDEX(GABARITO!$C:$C,MATCH(TEXT(VALUE(RIGHT($Z$1,2)),"00")&amp;"|"&amp;IF(AND(VALUE(RIGHT($Z$1,2))&gt;=57,VALUE(RIGHT($Z$1,2))&lt;=63),$D280,"COMUM"),GABARITO!$D:$D,0)),1,0))</f>
        <v/>
      </c>
      <c r="AA280" t="str">
        <f>IF(RESPOSTAS!AB280="","",IF(UPPER(RESPOSTAS!AB280)=INDEX(GABARITO!$C:$C,MATCH(TEXT(VALUE(RIGHT($AA$1,2)),"00")&amp;"|"&amp;IF(AND(VALUE(RIGHT($AA$1,2))&gt;=57,VALUE(RIGHT($AA$1,2))&lt;=63),$D280,"COMUM"),GABARITO!$D:$D,0)),1,0))</f>
        <v/>
      </c>
      <c r="AB280" t="str">
        <f>IF(RESPOSTAS!AC280="","",IF(UPPER(RESPOSTAS!AC280)=INDEX(GABARITO!$C:$C,MATCH(TEXT(VALUE(RIGHT($AB$1,2)),"00")&amp;"|"&amp;IF(AND(VALUE(RIGHT($AB$1,2))&gt;=57,VALUE(RIGHT($AB$1,2))&lt;=63),$D280,"COMUM"),GABARITO!$D:$D,0)),1,0))</f>
        <v/>
      </c>
      <c r="AC280" t="str">
        <f>IF(RESPOSTAS!AD280="","",IF(UPPER(RESPOSTAS!AD280)=INDEX(GABARITO!$C:$C,MATCH(TEXT(VALUE(RIGHT($AC$1,2)),"00")&amp;"|"&amp;IF(AND(VALUE(RIGHT($AC$1,2))&gt;=57,VALUE(RIGHT($AC$1,2))&lt;=63),$D280,"COMUM"),GABARITO!$D:$D,0)),1,0))</f>
        <v/>
      </c>
      <c r="AD280" t="str">
        <f>IF(RESPOSTAS!AE280="","",IF(UPPER(RESPOSTAS!AE280)=INDEX(GABARITO!$C:$C,MATCH(TEXT(VALUE(RIGHT($AD$1,2)),"00")&amp;"|"&amp;IF(AND(VALUE(RIGHT($AD$1,2))&gt;=57,VALUE(RIGHT($AD$1,2))&lt;=63),$D280,"COMUM"),GABARITO!$D:$D,0)),1,0))</f>
        <v/>
      </c>
      <c r="AE280" t="str">
        <f>IF(RESPOSTAS!AF280="","",IF(UPPER(RESPOSTAS!AF280)=INDEX(GABARITO!$C:$C,MATCH(TEXT(VALUE(RIGHT($AE$1,2)),"00")&amp;"|"&amp;IF(AND(VALUE(RIGHT($AE$1,2))&gt;=57,VALUE(RIGHT($AE$1,2))&lt;=63),$D280,"COMUM"),GABARITO!$D:$D,0)),1,0))</f>
        <v/>
      </c>
      <c r="AF280" t="str">
        <f>IF(RESPOSTAS!AG280="","",IF(UPPER(RESPOSTAS!AG280)=INDEX(GABARITO!$C:$C,MATCH(TEXT(VALUE(RIGHT($AF$1,2)),"00")&amp;"|"&amp;IF(AND(VALUE(RIGHT($AF$1,2))&gt;=57,VALUE(RIGHT($AF$1,2))&lt;=63),$D280,"COMUM"),GABARITO!$D:$D,0)),1,0))</f>
        <v/>
      </c>
      <c r="AG280" t="str">
        <f>IF(RESPOSTAS!AH280="","",IF(UPPER(RESPOSTAS!AH280)=INDEX(GABARITO!$C:$C,MATCH(TEXT(VALUE(RIGHT($AG$1,2)),"00")&amp;"|"&amp;IF(AND(VALUE(RIGHT($AG$1,2))&gt;=57,VALUE(RIGHT($AG$1,2))&lt;=63),$D280,"COMUM"),GABARITO!$D:$D,0)),1,0))</f>
        <v/>
      </c>
      <c r="AH280" t="str">
        <f>IF(RESPOSTAS!AI280="","",IF(UPPER(RESPOSTAS!AI280)=INDEX(GABARITO!$C:$C,MATCH(TEXT(VALUE(RIGHT($AH$1,2)),"00")&amp;"|"&amp;IF(AND(VALUE(RIGHT($AH$1,2))&gt;=57,VALUE(RIGHT($AH$1,2))&lt;=63),$D280,"COMUM"),GABARITO!$D:$D,0)),1,0))</f>
        <v/>
      </c>
      <c r="AI280" t="str">
        <f>IF(RESPOSTAS!AJ280="","",IF(UPPER(RESPOSTAS!AJ280)=INDEX(GABARITO!$C:$C,MATCH(TEXT(VALUE(RIGHT($AI$1,2)),"00")&amp;"|"&amp;IF(AND(VALUE(RIGHT($AI$1,2))&gt;=57,VALUE(RIGHT($AI$1,2))&lt;=63),$D280,"COMUM"),GABARITO!$D:$D,0)),1,0))</f>
        <v/>
      </c>
      <c r="AJ280" t="str">
        <f>IF(RESPOSTAS!AK280="","",IF(UPPER(RESPOSTAS!AK280)=INDEX(GABARITO!$C:$C,MATCH(TEXT(VALUE(RIGHT($AJ$1,2)),"00")&amp;"|"&amp;IF(AND(VALUE(RIGHT($AJ$1,2))&gt;=57,VALUE(RIGHT($AJ$1,2))&lt;=63),$D280,"COMUM"),GABARITO!$D:$D,0)),1,0))</f>
        <v/>
      </c>
      <c r="AK280" t="str">
        <f>IF(RESPOSTAS!AL280="","",IF(UPPER(RESPOSTAS!AL280)=INDEX(GABARITO!$C:$C,MATCH(TEXT(VALUE(RIGHT($AK$1,2)),"00")&amp;"|"&amp;IF(AND(VALUE(RIGHT($AK$1,2))&gt;=57,VALUE(RIGHT($AK$1,2))&lt;=63),$D280,"COMUM"),GABARITO!$D:$D,0)),1,0))</f>
        <v/>
      </c>
      <c r="AL280" t="str">
        <f>IF(RESPOSTAS!AM280="","",IF(UPPER(RESPOSTAS!AM280)=INDEX(GABARITO!$C:$C,MATCH(TEXT(VALUE(RIGHT($AL$1,2)),"00")&amp;"|"&amp;IF(AND(VALUE(RIGHT($AL$1,2))&gt;=57,VALUE(RIGHT($AL$1,2))&lt;=63),$D280,"COMUM"),GABARITO!$D:$D,0)),1,0))</f>
        <v/>
      </c>
      <c r="AM280" t="str">
        <f>IF(RESPOSTAS!AN280="","",IF(UPPER(RESPOSTAS!AN280)=INDEX(GABARITO!$C:$C,MATCH(TEXT(VALUE(RIGHT($AM$1,2)),"00")&amp;"|"&amp;IF(AND(VALUE(RIGHT($AM$1,2))&gt;=57,VALUE(RIGHT($AM$1,2))&lt;=63),$D280,"COMUM"),GABARITO!$D:$D,0)),1,0))</f>
        <v/>
      </c>
      <c r="AN280" t="str">
        <f>IF(RESPOSTAS!AO280="","",IF(UPPER(RESPOSTAS!AO280)=INDEX(GABARITO!$C:$C,MATCH(TEXT(VALUE(RIGHT($AN$1,2)),"00")&amp;"|"&amp;IF(AND(VALUE(RIGHT($AN$1,2))&gt;=57,VALUE(RIGHT($AN$1,2))&lt;=63),$D280,"COMUM"),GABARITO!$D:$D,0)),1,0))</f>
        <v/>
      </c>
      <c r="AO280" t="str">
        <f>IF(RESPOSTAS!AP280="","",IF(UPPER(RESPOSTAS!AP280)=INDEX(GABARITO!$C:$C,MATCH(TEXT(VALUE(RIGHT($AO$1,2)),"00")&amp;"|"&amp;IF(AND(VALUE(RIGHT($AO$1,2))&gt;=57,VALUE(RIGHT($AO$1,2))&lt;=63),$D280,"COMUM"),GABARITO!$D:$D,0)),1,0))</f>
        <v/>
      </c>
      <c r="AP280" t="str">
        <f>IF(RESPOSTAS!AQ280="","",IF(UPPER(RESPOSTAS!AQ280)=INDEX(GABARITO!$C:$C,MATCH(TEXT(VALUE(RIGHT($AP$1,2)),"00")&amp;"|"&amp;IF(AND(VALUE(RIGHT($AP$1,2))&gt;=57,VALUE(RIGHT($AP$1,2))&lt;=63),$D280,"COMUM"),GABARITO!$D:$D,0)),1,0))</f>
        <v/>
      </c>
      <c r="AQ280" t="str">
        <f>IF(RESPOSTAS!AR280="","",IF(UPPER(RESPOSTAS!AR280)=INDEX(GABARITO!$C:$C,MATCH(TEXT(VALUE(RIGHT($AQ$1,2)),"00")&amp;"|"&amp;IF(AND(VALUE(RIGHT($AQ$1,2))&gt;=57,VALUE(RIGHT($AQ$1,2))&lt;=63),$D280,"COMUM"),GABARITO!$D:$D,0)),1,0))</f>
        <v/>
      </c>
      <c r="AR280" t="str">
        <f>IF(RESPOSTAS!AS280="","",IF(UPPER(RESPOSTAS!AS280)=INDEX(GABARITO!$C:$C,MATCH(TEXT(VALUE(RIGHT($AR$1,2)),"00")&amp;"|"&amp;IF(AND(VALUE(RIGHT($AR$1,2))&gt;=57,VALUE(RIGHT($AR$1,2))&lt;=63),$D280,"COMUM"),GABARITO!$D:$D,0)),1,0))</f>
        <v/>
      </c>
      <c r="AS280" t="str">
        <f>IF(RESPOSTAS!AT280="","",IF(UPPER(RESPOSTAS!AT280)=INDEX(GABARITO!$C:$C,MATCH(TEXT(VALUE(RIGHT($AS$1,2)),"00")&amp;"|"&amp;IF(AND(VALUE(RIGHT($AS$1,2))&gt;=57,VALUE(RIGHT($AS$1,2))&lt;=63),$D280,"COMUM"),GABARITO!$D:$D,0)),1,0))</f>
        <v/>
      </c>
      <c r="AT280" t="str">
        <f>IF(RESPOSTAS!AU280="","",IF(UPPER(RESPOSTAS!AU280)=INDEX(GABARITO!$C:$C,MATCH(TEXT(VALUE(RIGHT($AT$1,2)),"00")&amp;"|"&amp;IF(AND(VALUE(RIGHT($AT$1,2))&gt;=57,VALUE(RIGHT($AT$1,2))&lt;=63),$D280,"COMUM"),GABARITO!$D:$D,0)),1,0))</f>
        <v/>
      </c>
      <c r="AU280" t="str">
        <f>IF(RESPOSTAS!AV280="","",IF(UPPER(RESPOSTAS!AV280)=INDEX(GABARITO!$C:$C,MATCH(TEXT(VALUE(RIGHT($AU$1,2)),"00")&amp;"|"&amp;IF(AND(VALUE(RIGHT($AU$1,2))&gt;=57,VALUE(RIGHT($AU$1,2))&lt;=63),$D280,"COMUM"),GABARITO!$D:$D,0)),1,0))</f>
        <v/>
      </c>
      <c r="AV280" t="str">
        <f>IF(RESPOSTAS!AW280="","",IF(UPPER(RESPOSTAS!AW280)=INDEX(GABARITO!$C:$C,MATCH(TEXT(VALUE(RIGHT($AV$1,2)),"00")&amp;"|"&amp;IF(AND(VALUE(RIGHT($AV$1,2))&gt;=57,VALUE(RIGHT($AV$1,2))&lt;=63),$D280,"COMUM"),GABARITO!$D:$D,0)),1,0))</f>
        <v/>
      </c>
      <c r="AW280" t="str">
        <f>IF(RESPOSTAS!AX280="","",IF(UPPER(RESPOSTAS!AX280)=INDEX(GABARITO!$C:$C,MATCH(TEXT(VALUE(RIGHT($AW$1,2)),"00")&amp;"|"&amp;IF(AND(VALUE(RIGHT($AW$1,2))&gt;=57,VALUE(RIGHT($AW$1,2))&lt;=63),$D280,"COMUM"),GABARITO!$D:$D,0)),1,0))</f>
        <v/>
      </c>
      <c r="AX280" t="str">
        <f>IF(RESPOSTAS!AY280="","",IF(UPPER(RESPOSTAS!AY280)=INDEX(GABARITO!$C:$C,MATCH(TEXT(VALUE(RIGHT($AX$1,2)),"00")&amp;"|"&amp;IF(AND(VALUE(RIGHT($AX$1,2))&gt;=57,VALUE(RIGHT($AX$1,2))&lt;=63),$D280,"COMUM"),GABARITO!$D:$D,0)),1,0))</f>
        <v/>
      </c>
      <c r="AY280" t="str">
        <f>IF(RESPOSTAS!AZ280="","",IF(UPPER(RESPOSTAS!AZ280)=INDEX(GABARITO!$C:$C,MATCH(TEXT(VALUE(RIGHT($AY$1,2)),"00")&amp;"|"&amp;IF(AND(VALUE(RIGHT($AY$1,2))&gt;=57,VALUE(RIGHT($AY$1,2))&lt;=63),$D280,"COMUM"),GABARITO!$D:$D,0)),1,0))</f>
        <v/>
      </c>
      <c r="AZ280" t="str">
        <f>IF(RESPOSTAS!BA280="","",IF(UPPER(RESPOSTAS!BA280)=INDEX(GABARITO!$C:$C,MATCH(TEXT(VALUE(RIGHT($AZ$1,2)),"00")&amp;"|"&amp;IF(AND(VALUE(RIGHT($AZ$1,2))&gt;=57,VALUE(RIGHT($AZ$1,2))&lt;=63),$D280,"COMUM"),GABARITO!$D:$D,0)),1,0))</f>
        <v/>
      </c>
      <c r="BA280" t="str">
        <f>IF(RESPOSTAS!BB280="","",IF(UPPER(RESPOSTAS!BB280)=INDEX(GABARITO!$C:$C,MATCH(TEXT(VALUE(RIGHT($BA$1,2)),"00")&amp;"|"&amp;IF(AND(VALUE(RIGHT($BA$1,2))&gt;=57,VALUE(RIGHT($BA$1,2))&lt;=63),$D280,"COMUM"),GABARITO!$D:$D,0)),1,0))</f>
        <v/>
      </c>
      <c r="BB280" t="str">
        <f>IF(RESPOSTAS!BC280="","",IF(UPPER(RESPOSTAS!BC280)=INDEX(GABARITO!$C:$C,MATCH(TEXT(VALUE(RIGHT($BB$1,2)),"00")&amp;"|"&amp;IF(AND(VALUE(RIGHT($BB$1,2))&gt;=57,VALUE(RIGHT($BB$1,2))&lt;=63),$D280,"COMUM"),GABARITO!$D:$D,0)),1,0))</f>
        <v/>
      </c>
      <c r="BC280" t="str">
        <f>IF(RESPOSTAS!BD280="","",IF(UPPER(RESPOSTAS!BD280)=INDEX(GABARITO!$C:$C,MATCH(TEXT(VALUE(RIGHT($BC$1,2)),"00")&amp;"|"&amp;IF(AND(VALUE(RIGHT($BC$1,2))&gt;=57,VALUE(RIGHT($BC$1,2))&lt;=63),$D280,"COMUM"),GABARITO!$D:$D,0)),1,0))</f>
        <v/>
      </c>
      <c r="BD280" t="str">
        <f>IF(RESPOSTAS!BE280="","",IF(UPPER(RESPOSTAS!BE280)=INDEX(GABARITO!$C:$C,MATCH(TEXT(VALUE(RIGHT($BD$1,2)),"00")&amp;"|"&amp;IF(AND(VALUE(RIGHT($BD$1,2))&gt;=57,VALUE(RIGHT($BD$1,2))&lt;=63),$D280,"COMUM"),GABARITO!$D:$D,0)),1,0))</f>
        <v/>
      </c>
      <c r="BE280" t="str">
        <f>IF(RESPOSTAS!BF280="","",IF(UPPER(RESPOSTAS!BF280)=INDEX(GABARITO!$C:$C,MATCH(TEXT(VALUE(RIGHT($BE$1,2)),"00")&amp;"|"&amp;IF(AND(VALUE(RIGHT($BE$1,2))&gt;=57,VALUE(RIGHT($BE$1,2))&lt;=63),$D280,"COMUM"),GABARITO!$D:$D,0)),1,0))</f>
        <v/>
      </c>
      <c r="BF280" t="str">
        <f>IF(RESPOSTAS!BG280="","",IF(UPPER(RESPOSTAS!BG280)=INDEX(GABARITO!$C:$C,MATCH(TEXT(VALUE(RIGHT($BF$1,2)),"00")&amp;"|"&amp;IF(AND(VALUE(RIGHT($BF$1,2))&gt;=57,VALUE(RIGHT($BF$1,2))&lt;=63),$D280,"COMUM"),GABARITO!$D:$D,0)),1,0))</f>
        <v/>
      </c>
      <c r="BG280" t="str">
        <f>IF(RESPOSTAS!BH280="","",IF(UPPER(RESPOSTAS!BH280)=INDEX(GABARITO!$C:$C,MATCH(TEXT(VALUE(RIGHT($BG$1,2)),"00")&amp;"|"&amp;IF(AND(VALUE(RIGHT($BG$1,2))&gt;=57,VALUE(RIGHT($BG$1,2))&lt;=63),$D280,"COMUM"),GABARITO!$D:$D,0)),1,0))</f>
        <v/>
      </c>
      <c r="BH280" t="str">
        <f>IF(RESPOSTAS!BI280="","",IF(UPPER(RESPOSTAS!BI280)=INDEX(GABARITO!$C:$C,MATCH(TEXT(VALUE(RIGHT($BH$1,2)),"00")&amp;"|"&amp;IF(AND(VALUE(RIGHT($BH$1,2))&gt;=57,VALUE(RIGHT($BH$1,2))&lt;=63),$D280,"COMUM"),GABARITO!$D:$D,0)),1,0))</f>
        <v/>
      </c>
      <c r="BI280" t="str">
        <f>IF(RESPOSTAS!BJ280="","",IF(UPPER(RESPOSTAS!BJ280)=INDEX(GABARITO!$C:$C,MATCH(TEXT(VALUE(RIGHT($BI$1,2)),"00")&amp;"|"&amp;IF(AND(VALUE(RIGHT($BI$1,2))&gt;=57,VALUE(RIGHT($BI$1,2))&lt;=63),$D280,"COMUM"),GABARITO!$D:$D,0)),1,0))</f>
        <v/>
      </c>
      <c r="BJ280" t="str">
        <f>IF(RESPOSTAS!BK280="","",IF(UPPER(RESPOSTAS!BK280)=INDEX(GABARITO!$C:$C,MATCH(TEXT(VALUE(RIGHT($BJ$1,2)),"00")&amp;"|"&amp;IF(AND(VALUE(RIGHT($BJ$1,2))&gt;=57,VALUE(RIGHT($BJ$1,2))&lt;=63),$D280,"COMUM"),GABARITO!$D:$D,0)),1,0))</f>
        <v/>
      </c>
      <c r="BK280" t="str">
        <f>IF(RESPOSTAS!BL280="","",IF(UPPER(RESPOSTAS!BL280)=INDEX(GABARITO!$C:$C,MATCH(TEXT(VALUE(RIGHT($BK$1,2)),"00")&amp;"|"&amp;IF(AND(VALUE(RIGHT($BK$1,2))&gt;=57,VALUE(RIGHT($BK$1,2))&lt;=63),$D280,"COMUM"),GABARITO!$D:$D,0)),1,0))</f>
        <v/>
      </c>
      <c r="BL280" t="str">
        <f>IF(RESPOSTAS!BM280="","",IF(UPPER(RESPOSTAS!BM280)=INDEX(GABARITO!$C:$C,MATCH(TEXT(VALUE(RIGHT($BL$1,2)),"00")&amp;"|"&amp;IF(AND(VALUE(RIGHT($BL$1,2))&gt;=57,VALUE(RIGHT($BL$1,2))&lt;=63),$D280,"COMUM"),GABARITO!$D:$D,0)),1,0))</f>
        <v/>
      </c>
      <c r="BM280" t="str">
        <f>IF(RESPOSTAS!BN280="","",IF(UPPER(RESPOSTAS!BN280)=INDEX(GABARITO!$C:$C,MATCH(TEXT(VALUE(RIGHT($BM$1,2)),"00")&amp;"|"&amp;IF(AND(VALUE(RIGHT($BM$1,2))&gt;=57,VALUE(RIGHT($BM$1,2))&lt;=63),$D280,"COMUM"),GABARITO!$D:$D,0)),1,0))</f>
        <v/>
      </c>
      <c r="BN280" t="str">
        <f>IF(RESPOSTAS!BO280="","",IF(UPPER(RESPOSTAS!BO280)=INDEX(GABARITO!$C:$C,MATCH(TEXT(VALUE(RIGHT($BN$1,2)),"00")&amp;"|"&amp;IF(AND(VALUE(RIGHT($BN$1,2))&gt;=57,VALUE(RIGHT($BN$1,2))&lt;=63),$D280,"COMUM"),GABARITO!$D:$D,0)),1,0))</f>
        <v/>
      </c>
      <c r="BO280" t="str">
        <f>IF(RESPOSTAS!BP280="","",IF(UPPER(RESPOSTAS!BP280)=INDEX(GABARITO!$C:$C,MATCH(TEXT(VALUE(RIGHT($BO$1,2)),"00")&amp;"|"&amp;IF(AND(VALUE(RIGHT($BO$1,2))&gt;=57,VALUE(RIGHT($BO$1,2))&lt;=63),$D280,"COMUM"),GABARITO!$D:$D,0)),1,0))</f>
        <v/>
      </c>
      <c r="BP280">
        <f>COUNTIF(RESPOSTAS!F280:BP280,"&lt;&gt;")</f>
        <v>0</v>
      </c>
      <c r="BQ280" t="str">
        <f t="shared" si="42"/>
        <v/>
      </c>
      <c r="BR280" s="10" t="str">
        <f t="shared" si="43"/>
        <v/>
      </c>
      <c r="BT280" s="11" t="str">
        <f t="shared" si="45"/>
        <v/>
      </c>
      <c r="BU280" s="11" t="str">
        <f t="shared" si="46"/>
        <v/>
      </c>
      <c r="BV280" s="11" t="str">
        <f t="shared" si="47"/>
        <v/>
      </c>
      <c r="BW280" s="11" t="str">
        <f t="shared" si="48"/>
        <v/>
      </c>
      <c r="BX280" s="11" t="str">
        <f t="shared" si="49"/>
        <v/>
      </c>
      <c r="BY280" s="11" t="str">
        <f t="shared" si="50"/>
        <v/>
      </c>
      <c r="BZ280" s="3" t="str">
        <f t="shared" si="44"/>
        <v/>
      </c>
      <c r="CA280" s="3" t="e">
        <f t="shared" si="41"/>
        <v>#VALUE!</v>
      </c>
    </row>
    <row r="281" spans="1:79" x14ac:dyDescent="0.25">
      <c r="A281" t="str">
        <f>IF(RESPOSTAS!A281="","",RESPOSTAS!A281)</f>
        <v/>
      </c>
      <c r="B281" t="str">
        <f>IF(RESPOSTAS!C281="","",RESPOSTAS!C281)</f>
        <v/>
      </c>
      <c r="C281" t="str">
        <f>IF(RESPOSTAS!D281="","",RESPOSTAS!D281)</f>
        <v/>
      </c>
      <c r="D281" t="str">
        <f>IF(RESPOSTAS!E281="","",RESPOSTAS!E281)</f>
        <v/>
      </c>
      <c r="E281" t="str">
        <f>IF(RESPOSTAS!F281="","",IF(UPPER(RESPOSTAS!F281)=INDEX(GABARITO!$C:$C,MATCH(TEXT(VALUE(RIGHT($E$1,2)),"00")&amp;"|"&amp;IF(AND(VALUE(RIGHT($E$1,2))&gt;=57,VALUE(RIGHT($E$1,2))&lt;=63),$D281,"COMUM"),GABARITO!$D:$D,0)),1,0))</f>
        <v/>
      </c>
      <c r="F281" t="str">
        <f>IF(RESPOSTAS!G281="","",IF(UPPER(RESPOSTAS!G281)=INDEX(GABARITO!$C:$C,MATCH(TEXT(VALUE(RIGHT($F$1,2)),"00")&amp;"|"&amp;IF(AND(VALUE(RIGHT($F$1,2))&gt;=57,VALUE(RIGHT($F$1,2))&lt;=63),$D281,"COMUM"),GABARITO!$D:$D,0)),1,0))</f>
        <v/>
      </c>
      <c r="G281" t="str">
        <f>IF(RESPOSTAS!H281="","",IF(UPPER(RESPOSTAS!H281)=INDEX(GABARITO!$C:$C,MATCH(TEXT(VALUE(RIGHT($G$1,2)),"00")&amp;"|"&amp;IF(AND(VALUE(RIGHT($G$1,2))&gt;=57,VALUE(RIGHT($G$1,2))&lt;=63),$D281,"COMUM"),GABARITO!$D:$D,0)),1,0))</f>
        <v/>
      </c>
      <c r="H281" t="str">
        <f>IF(RESPOSTAS!I281="","",IF(UPPER(RESPOSTAS!I281)=INDEX(GABARITO!$C:$C,MATCH(TEXT(VALUE(RIGHT($H$1,2)),"00")&amp;"|"&amp;IF(AND(VALUE(RIGHT($H$1,2))&gt;=57,VALUE(RIGHT($H$1,2))&lt;=63),$D281,"COMUM"),GABARITO!$D:$D,0)),1,0))</f>
        <v/>
      </c>
      <c r="I281" t="str">
        <f>IF(RESPOSTAS!J281="","",IF(UPPER(RESPOSTAS!J281)=INDEX(GABARITO!$C:$C,MATCH(TEXT(VALUE(RIGHT($I$1,2)),"00")&amp;"|"&amp;IF(AND(VALUE(RIGHT($I$1,2))&gt;=57,VALUE(RIGHT($I$1,2))&lt;=63),$D281,"COMUM"),GABARITO!$D:$D,0)),1,0))</f>
        <v/>
      </c>
      <c r="J281" t="str">
        <f>IF(RESPOSTAS!K281="","",IF(UPPER(RESPOSTAS!K281)=INDEX(GABARITO!$C:$C,MATCH(TEXT(VALUE(RIGHT($J$1,2)),"00")&amp;"|"&amp;IF(AND(VALUE(RIGHT($J$1,2))&gt;=57,VALUE(RIGHT($J$1,2))&lt;=63),$D281,"COMUM"),GABARITO!$D:$D,0)),1,0))</f>
        <v/>
      </c>
      <c r="K281" t="str">
        <f>IF(RESPOSTAS!L281="","",IF(UPPER(RESPOSTAS!L281)=INDEX(GABARITO!$C:$C,MATCH(TEXT(VALUE(RIGHT($K$1,2)),"00")&amp;"|"&amp;IF(AND(VALUE(RIGHT($K$1,2))&gt;=57,VALUE(RIGHT($K$1,2))&lt;=63),$D281,"COMUM"),GABARITO!$D:$D,0)),1,0))</f>
        <v/>
      </c>
      <c r="L281" t="str">
        <f>IF(RESPOSTAS!M281="","",IF(UPPER(RESPOSTAS!M281)=INDEX(GABARITO!$C:$C,MATCH(TEXT(VALUE(RIGHT($L$1,2)),"00")&amp;"|"&amp;IF(AND(VALUE(RIGHT($L$1,2))&gt;=57,VALUE(RIGHT($L$1,2))&lt;=63),$D281,"COMUM"),GABARITO!$D:$D,0)),1,0))</f>
        <v/>
      </c>
      <c r="M281" t="str">
        <f>IF(RESPOSTAS!N281="","",IF(UPPER(RESPOSTAS!N281)=INDEX(GABARITO!$C:$C,MATCH(TEXT(VALUE(RIGHT($M$1,2)),"00")&amp;"|"&amp;IF(AND(VALUE(RIGHT($M$1,2))&gt;=57,VALUE(RIGHT($M$1,2))&lt;=63),$D281,"COMUM"),GABARITO!$D:$D,0)),1,0))</f>
        <v/>
      </c>
      <c r="N281" t="str">
        <f>IF(RESPOSTAS!O281="","",IF(UPPER(RESPOSTAS!O281)=INDEX(GABARITO!$C:$C,MATCH(TEXT(VALUE(RIGHT($E$1,2)),"00")&amp;"|"&amp;IF(AND(VALUE(RIGHT($E$1,2))&gt;=57,VALUE(RIGHT($E$1,2))&lt;=63),$D281,"COMUM"),GABARITO!$D:$D,0)),1,0))</f>
        <v/>
      </c>
      <c r="O281" t="str">
        <f>IF(RESPOSTAS!P281="","",IF(UPPER(RESPOSTAS!P281)=INDEX(GABARITO!$C:$C,MATCH(TEXT(VALUE(RIGHT($O$1,2)),"00")&amp;"|"&amp;IF(AND(VALUE(RIGHT($O$1,2))&gt;=57,VALUE(RIGHT($O$1,2))&lt;=63),$D281,"COMUM"),GABARITO!$D:$D,0)),1,0))</f>
        <v/>
      </c>
      <c r="P281" t="str">
        <f>IF(RESPOSTAS!Q281="","",IF(UPPER(RESPOSTAS!Q281)=INDEX(GABARITO!$C:$C,MATCH(TEXT(VALUE(RIGHT($P$1,2)),"00")&amp;"|"&amp;IF(AND(VALUE(RIGHT($P$1,2))&gt;=57,VALUE(RIGHT($P$1,2))&lt;=63),$D281,"COMUM"),GABARITO!$D:$D,0)),1,0))</f>
        <v/>
      </c>
      <c r="Q281" t="str">
        <f>IF(RESPOSTAS!R281="","",IF(UPPER(RESPOSTAS!R281)=INDEX(GABARITO!$C:$C,MATCH(TEXT(VALUE(RIGHT($Q$1,2)),"00")&amp;"|"&amp;IF(AND(VALUE(RIGHT($Q$1,2))&gt;=57,VALUE(RIGHT($Q$1,2))&lt;=63),$D281,"COMUM"),GABARITO!$D:$D,0)),1,0))</f>
        <v/>
      </c>
      <c r="R281" t="str">
        <f>IF(RESPOSTAS!S281="","",IF(UPPER(RESPOSTAS!S281)=INDEX(GABARITO!$C:$C,MATCH(TEXT(VALUE(RIGHT($R$1,2)),"00")&amp;"|"&amp;IF(AND(VALUE(RIGHT($R$1,2))&gt;=57,VALUE(RIGHT($R$1,2))&lt;=63),$D281,"COMUM"),GABARITO!$D:$D,0)),1,0))</f>
        <v/>
      </c>
      <c r="S281" t="str">
        <f>IF(RESPOSTAS!T281="","",IF(UPPER(RESPOSTAS!T281)=INDEX(GABARITO!$C:$C,MATCH(TEXT(VALUE(RIGHT($S$1,2)),"00")&amp;"|"&amp;IF(AND(VALUE(RIGHT($S$1,2))&gt;=57,VALUE(RIGHT($S$1,2))&lt;=63),$D281,"COMUM"),GABARITO!$D:$D,0)),1,0))</f>
        <v/>
      </c>
      <c r="T281" t="str">
        <f>IF(RESPOSTAS!U281="","",IF(UPPER(RESPOSTAS!U281)=INDEX(GABARITO!$C:$C,MATCH(TEXT(VALUE(RIGHT($T$1,2)),"00")&amp;"|"&amp;IF(AND(VALUE(RIGHT($T$1,2))&gt;=57,VALUE(RIGHT($T$1,2))&lt;=63),$D281,"COMUM"),GABARITO!$D:$D,0)),1,0))</f>
        <v/>
      </c>
      <c r="U281" t="str">
        <f>IF(RESPOSTAS!V281="","",IF(UPPER(RESPOSTAS!V281)=INDEX(GABARITO!$C:$C,MATCH(TEXT(VALUE(RIGHT($U$1,2)),"00")&amp;"|"&amp;IF(AND(VALUE(RIGHT($U$1,2))&gt;=57,VALUE(RIGHT($U$1,2))&lt;=63),$D281,"COMUM"),GABARITO!$D:$D,0)),1,0))</f>
        <v/>
      </c>
      <c r="V281" t="str">
        <f>IF(RESPOSTAS!W281="","",IF(UPPER(RESPOSTAS!W281)=INDEX(GABARITO!$C:$C,MATCH(TEXT(VALUE(RIGHT($E$1,2)),"00")&amp;"|"&amp;IF(AND(VALUE(RIGHT($E$1,2))&gt;=57,VALUE(RIGHT($E$1,2))&lt;=63),$D281,"COMUM"),GABARITO!$D:$D,0)),1,0))</f>
        <v/>
      </c>
      <c r="W281" t="str">
        <f>IF(RESPOSTAS!X281="","",IF(UPPER(RESPOSTAS!X281)=INDEX(GABARITO!$C:$C,MATCH(TEXT(VALUE(RIGHT($W$1,2)),"00")&amp;"|"&amp;IF(AND(VALUE(RIGHT($W$1,2))&gt;=57,VALUE(RIGHT($W$1,2))&lt;=63),$D281,"COMUM"),GABARITO!$D:$D,0)),1,0))</f>
        <v/>
      </c>
      <c r="X281" t="str">
        <f>IF(RESPOSTAS!Y281="","",IF(UPPER(RESPOSTAS!Y281)=INDEX(GABARITO!$C:$C,MATCH(TEXT(VALUE(RIGHT($X$1,2)),"00")&amp;"|"&amp;IF(AND(VALUE(RIGHT($X$1,2))&gt;=57,VALUE(RIGHT($X$1,2))&lt;=63),$D281,"COMUM"),GABARITO!$D:$D,0)),1,0))</f>
        <v/>
      </c>
      <c r="Y281" t="str">
        <f>IF(RESPOSTAS!Z281="","",IF(UPPER(RESPOSTAS!Z281)=INDEX(GABARITO!$C:$C,MATCH(TEXT(VALUE(RIGHT($Y$1,2)),"00")&amp;"|"&amp;IF(AND(VALUE(RIGHT($Y$1,2))&gt;=57,VALUE(RIGHT($Y$1,2))&lt;=63),$D281,"COMUM"),GABARITO!$D:$D,0)),1,0))</f>
        <v/>
      </c>
      <c r="Z281" t="str">
        <f>IF(RESPOSTAS!AA281="","",IF(UPPER(RESPOSTAS!AA281)=INDEX(GABARITO!$C:$C,MATCH(TEXT(VALUE(RIGHT($Z$1,2)),"00")&amp;"|"&amp;IF(AND(VALUE(RIGHT($Z$1,2))&gt;=57,VALUE(RIGHT($Z$1,2))&lt;=63),$D281,"COMUM"),GABARITO!$D:$D,0)),1,0))</f>
        <v/>
      </c>
      <c r="AA281" t="str">
        <f>IF(RESPOSTAS!AB281="","",IF(UPPER(RESPOSTAS!AB281)=INDEX(GABARITO!$C:$C,MATCH(TEXT(VALUE(RIGHT($AA$1,2)),"00")&amp;"|"&amp;IF(AND(VALUE(RIGHT($AA$1,2))&gt;=57,VALUE(RIGHT($AA$1,2))&lt;=63),$D281,"COMUM"),GABARITO!$D:$D,0)),1,0))</f>
        <v/>
      </c>
      <c r="AB281" t="str">
        <f>IF(RESPOSTAS!AC281="","",IF(UPPER(RESPOSTAS!AC281)=INDEX(GABARITO!$C:$C,MATCH(TEXT(VALUE(RIGHT($AB$1,2)),"00")&amp;"|"&amp;IF(AND(VALUE(RIGHT($AB$1,2))&gt;=57,VALUE(RIGHT($AB$1,2))&lt;=63),$D281,"COMUM"),GABARITO!$D:$D,0)),1,0))</f>
        <v/>
      </c>
      <c r="AC281" t="str">
        <f>IF(RESPOSTAS!AD281="","",IF(UPPER(RESPOSTAS!AD281)=INDEX(GABARITO!$C:$C,MATCH(TEXT(VALUE(RIGHT($AC$1,2)),"00")&amp;"|"&amp;IF(AND(VALUE(RIGHT($AC$1,2))&gt;=57,VALUE(RIGHT($AC$1,2))&lt;=63),$D281,"COMUM"),GABARITO!$D:$D,0)),1,0))</f>
        <v/>
      </c>
      <c r="AD281" t="str">
        <f>IF(RESPOSTAS!AE281="","",IF(UPPER(RESPOSTAS!AE281)=INDEX(GABARITO!$C:$C,MATCH(TEXT(VALUE(RIGHT($AD$1,2)),"00")&amp;"|"&amp;IF(AND(VALUE(RIGHT($AD$1,2))&gt;=57,VALUE(RIGHT($AD$1,2))&lt;=63),$D281,"COMUM"),GABARITO!$D:$D,0)),1,0))</f>
        <v/>
      </c>
      <c r="AE281" t="str">
        <f>IF(RESPOSTAS!AF281="","",IF(UPPER(RESPOSTAS!AF281)=INDEX(GABARITO!$C:$C,MATCH(TEXT(VALUE(RIGHT($AE$1,2)),"00")&amp;"|"&amp;IF(AND(VALUE(RIGHT($AE$1,2))&gt;=57,VALUE(RIGHT($AE$1,2))&lt;=63),$D281,"COMUM"),GABARITO!$D:$D,0)),1,0))</f>
        <v/>
      </c>
      <c r="AF281" t="str">
        <f>IF(RESPOSTAS!AG281="","",IF(UPPER(RESPOSTAS!AG281)=INDEX(GABARITO!$C:$C,MATCH(TEXT(VALUE(RIGHT($AF$1,2)),"00")&amp;"|"&amp;IF(AND(VALUE(RIGHT($AF$1,2))&gt;=57,VALUE(RIGHT($AF$1,2))&lt;=63),$D281,"COMUM"),GABARITO!$D:$D,0)),1,0))</f>
        <v/>
      </c>
      <c r="AG281" t="str">
        <f>IF(RESPOSTAS!AH281="","",IF(UPPER(RESPOSTAS!AH281)=INDEX(GABARITO!$C:$C,MATCH(TEXT(VALUE(RIGHT($AG$1,2)),"00")&amp;"|"&amp;IF(AND(VALUE(RIGHT($AG$1,2))&gt;=57,VALUE(RIGHT($AG$1,2))&lt;=63),$D281,"COMUM"),GABARITO!$D:$D,0)),1,0))</f>
        <v/>
      </c>
      <c r="AH281" t="str">
        <f>IF(RESPOSTAS!AI281="","",IF(UPPER(RESPOSTAS!AI281)=INDEX(GABARITO!$C:$C,MATCH(TEXT(VALUE(RIGHT($AH$1,2)),"00")&amp;"|"&amp;IF(AND(VALUE(RIGHT($AH$1,2))&gt;=57,VALUE(RIGHT($AH$1,2))&lt;=63),$D281,"COMUM"),GABARITO!$D:$D,0)),1,0))</f>
        <v/>
      </c>
      <c r="AI281" t="str">
        <f>IF(RESPOSTAS!AJ281="","",IF(UPPER(RESPOSTAS!AJ281)=INDEX(GABARITO!$C:$C,MATCH(TEXT(VALUE(RIGHT($AI$1,2)),"00")&amp;"|"&amp;IF(AND(VALUE(RIGHT($AI$1,2))&gt;=57,VALUE(RIGHT($AI$1,2))&lt;=63),$D281,"COMUM"),GABARITO!$D:$D,0)),1,0))</f>
        <v/>
      </c>
      <c r="AJ281" t="str">
        <f>IF(RESPOSTAS!AK281="","",IF(UPPER(RESPOSTAS!AK281)=INDEX(GABARITO!$C:$C,MATCH(TEXT(VALUE(RIGHT($AJ$1,2)),"00")&amp;"|"&amp;IF(AND(VALUE(RIGHT($AJ$1,2))&gt;=57,VALUE(RIGHT($AJ$1,2))&lt;=63),$D281,"COMUM"),GABARITO!$D:$D,0)),1,0))</f>
        <v/>
      </c>
      <c r="AK281" t="str">
        <f>IF(RESPOSTAS!AL281="","",IF(UPPER(RESPOSTAS!AL281)=INDEX(GABARITO!$C:$C,MATCH(TEXT(VALUE(RIGHT($AK$1,2)),"00")&amp;"|"&amp;IF(AND(VALUE(RIGHT($AK$1,2))&gt;=57,VALUE(RIGHT($AK$1,2))&lt;=63),$D281,"COMUM"),GABARITO!$D:$D,0)),1,0))</f>
        <v/>
      </c>
      <c r="AL281" t="str">
        <f>IF(RESPOSTAS!AM281="","",IF(UPPER(RESPOSTAS!AM281)=INDEX(GABARITO!$C:$C,MATCH(TEXT(VALUE(RIGHT($AL$1,2)),"00")&amp;"|"&amp;IF(AND(VALUE(RIGHT($AL$1,2))&gt;=57,VALUE(RIGHT($AL$1,2))&lt;=63),$D281,"COMUM"),GABARITO!$D:$D,0)),1,0))</f>
        <v/>
      </c>
      <c r="AM281" t="str">
        <f>IF(RESPOSTAS!AN281="","",IF(UPPER(RESPOSTAS!AN281)=INDEX(GABARITO!$C:$C,MATCH(TEXT(VALUE(RIGHT($AM$1,2)),"00")&amp;"|"&amp;IF(AND(VALUE(RIGHT($AM$1,2))&gt;=57,VALUE(RIGHT($AM$1,2))&lt;=63),$D281,"COMUM"),GABARITO!$D:$D,0)),1,0))</f>
        <v/>
      </c>
      <c r="AN281" t="str">
        <f>IF(RESPOSTAS!AO281="","",IF(UPPER(RESPOSTAS!AO281)=INDEX(GABARITO!$C:$C,MATCH(TEXT(VALUE(RIGHT($AN$1,2)),"00")&amp;"|"&amp;IF(AND(VALUE(RIGHT($AN$1,2))&gt;=57,VALUE(RIGHT($AN$1,2))&lt;=63),$D281,"COMUM"),GABARITO!$D:$D,0)),1,0))</f>
        <v/>
      </c>
      <c r="AO281" t="str">
        <f>IF(RESPOSTAS!AP281="","",IF(UPPER(RESPOSTAS!AP281)=INDEX(GABARITO!$C:$C,MATCH(TEXT(VALUE(RIGHT($AO$1,2)),"00")&amp;"|"&amp;IF(AND(VALUE(RIGHT($AO$1,2))&gt;=57,VALUE(RIGHT($AO$1,2))&lt;=63),$D281,"COMUM"),GABARITO!$D:$D,0)),1,0))</f>
        <v/>
      </c>
      <c r="AP281" t="str">
        <f>IF(RESPOSTAS!AQ281="","",IF(UPPER(RESPOSTAS!AQ281)=INDEX(GABARITO!$C:$C,MATCH(TEXT(VALUE(RIGHT($AP$1,2)),"00")&amp;"|"&amp;IF(AND(VALUE(RIGHT($AP$1,2))&gt;=57,VALUE(RIGHT($AP$1,2))&lt;=63),$D281,"COMUM"),GABARITO!$D:$D,0)),1,0))</f>
        <v/>
      </c>
      <c r="AQ281" t="str">
        <f>IF(RESPOSTAS!AR281="","",IF(UPPER(RESPOSTAS!AR281)=INDEX(GABARITO!$C:$C,MATCH(TEXT(VALUE(RIGHT($AQ$1,2)),"00")&amp;"|"&amp;IF(AND(VALUE(RIGHT($AQ$1,2))&gt;=57,VALUE(RIGHT($AQ$1,2))&lt;=63),$D281,"COMUM"),GABARITO!$D:$D,0)),1,0))</f>
        <v/>
      </c>
      <c r="AR281" t="str">
        <f>IF(RESPOSTAS!AS281="","",IF(UPPER(RESPOSTAS!AS281)=INDEX(GABARITO!$C:$C,MATCH(TEXT(VALUE(RIGHT($AR$1,2)),"00")&amp;"|"&amp;IF(AND(VALUE(RIGHT($AR$1,2))&gt;=57,VALUE(RIGHT($AR$1,2))&lt;=63),$D281,"COMUM"),GABARITO!$D:$D,0)),1,0))</f>
        <v/>
      </c>
      <c r="AS281" t="str">
        <f>IF(RESPOSTAS!AT281="","",IF(UPPER(RESPOSTAS!AT281)=INDEX(GABARITO!$C:$C,MATCH(TEXT(VALUE(RIGHT($AS$1,2)),"00")&amp;"|"&amp;IF(AND(VALUE(RIGHT($AS$1,2))&gt;=57,VALUE(RIGHT($AS$1,2))&lt;=63),$D281,"COMUM"),GABARITO!$D:$D,0)),1,0))</f>
        <v/>
      </c>
      <c r="AT281" t="str">
        <f>IF(RESPOSTAS!AU281="","",IF(UPPER(RESPOSTAS!AU281)=INDEX(GABARITO!$C:$C,MATCH(TEXT(VALUE(RIGHT($AT$1,2)),"00")&amp;"|"&amp;IF(AND(VALUE(RIGHT($AT$1,2))&gt;=57,VALUE(RIGHT($AT$1,2))&lt;=63),$D281,"COMUM"),GABARITO!$D:$D,0)),1,0))</f>
        <v/>
      </c>
      <c r="AU281" t="str">
        <f>IF(RESPOSTAS!AV281="","",IF(UPPER(RESPOSTAS!AV281)=INDEX(GABARITO!$C:$C,MATCH(TEXT(VALUE(RIGHT($AU$1,2)),"00")&amp;"|"&amp;IF(AND(VALUE(RIGHT($AU$1,2))&gt;=57,VALUE(RIGHT($AU$1,2))&lt;=63),$D281,"COMUM"),GABARITO!$D:$D,0)),1,0))</f>
        <v/>
      </c>
      <c r="AV281" t="str">
        <f>IF(RESPOSTAS!AW281="","",IF(UPPER(RESPOSTAS!AW281)=INDEX(GABARITO!$C:$C,MATCH(TEXT(VALUE(RIGHT($AV$1,2)),"00")&amp;"|"&amp;IF(AND(VALUE(RIGHT($AV$1,2))&gt;=57,VALUE(RIGHT($AV$1,2))&lt;=63),$D281,"COMUM"),GABARITO!$D:$D,0)),1,0))</f>
        <v/>
      </c>
      <c r="AW281" t="str">
        <f>IF(RESPOSTAS!AX281="","",IF(UPPER(RESPOSTAS!AX281)=INDEX(GABARITO!$C:$C,MATCH(TEXT(VALUE(RIGHT($AW$1,2)),"00")&amp;"|"&amp;IF(AND(VALUE(RIGHT($AW$1,2))&gt;=57,VALUE(RIGHT($AW$1,2))&lt;=63),$D281,"COMUM"),GABARITO!$D:$D,0)),1,0))</f>
        <v/>
      </c>
      <c r="AX281" t="str">
        <f>IF(RESPOSTAS!AY281="","",IF(UPPER(RESPOSTAS!AY281)=INDEX(GABARITO!$C:$C,MATCH(TEXT(VALUE(RIGHT($AX$1,2)),"00")&amp;"|"&amp;IF(AND(VALUE(RIGHT($AX$1,2))&gt;=57,VALUE(RIGHT($AX$1,2))&lt;=63),$D281,"COMUM"),GABARITO!$D:$D,0)),1,0))</f>
        <v/>
      </c>
      <c r="AY281" t="str">
        <f>IF(RESPOSTAS!AZ281="","",IF(UPPER(RESPOSTAS!AZ281)=INDEX(GABARITO!$C:$C,MATCH(TEXT(VALUE(RIGHT($AY$1,2)),"00")&amp;"|"&amp;IF(AND(VALUE(RIGHT($AY$1,2))&gt;=57,VALUE(RIGHT($AY$1,2))&lt;=63),$D281,"COMUM"),GABARITO!$D:$D,0)),1,0))</f>
        <v/>
      </c>
      <c r="AZ281" t="str">
        <f>IF(RESPOSTAS!BA281="","",IF(UPPER(RESPOSTAS!BA281)=INDEX(GABARITO!$C:$C,MATCH(TEXT(VALUE(RIGHT($AZ$1,2)),"00")&amp;"|"&amp;IF(AND(VALUE(RIGHT($AZ$1,2))&gt;=57,VALUE(RIGHT($AZ$1,2))&lt;=63),$D281,"COMUM"),GABARITO!$D:$D,0)),1,0))</f>
        <v/>
      </c>
      <c r="BA281" t="str">
        <f>IF(RESPOSTAS!BB281="","",IF(UPPER(RESPOSTAS!BB281)=INDEX(GABARITO!$C:$C,MATCH(TEXT(VALUE(RIGHT($BA$1,2)),"00")&amp;"|"&amp;IF(AND(VALUE(RIGHT($BA$1,2))&gt;=57,VALUE(RIGHT($BA$1,2))&lt;=63),$D281,"COMUM"),GABARITO!$D:$D,0)),1,0))</f>
        <v/>
      </c>
      <c r="BB281" t="str">
        <f>IF(RESPOSTAS!BC281="","",IF(UPPER(RESPOSTAS!BC281)=INDEX(GABARITO!$C:$C,MATCH(TEXT(VALUE(RIGHT($BB$1,2)),"00")&amp;"|"&amp;IF(AND(VALUE(RIGHT($BB$1,2))&gt;=57,VALUE(RIGHT($BB$1,2))&lt;=63),$D281,"COMUM"),GABARITO!$D:$D,0)),1,0))</f>
        <v/>
      </c>
      <c r="BC281" t="str">
        <f>IF(RESPOSTAS!BD281="","",IF(UPPER(RESPOSTAS!BD281)=INDEX(GABARITO!$C:$C,MATCH(TEXT(VALUE(RIGHT($BC$1,2)),"00")&amp;"|"&amp;IF(AND(VALUE(RIGHT($BC$1,2))&gt;=57,VALUE(RIGHT($BC$1,2))&lt;=63),$D281,"COMUM"),GABARITO!$D:$D,0)),1,0))</f>
        <v/>
      </c>
      <c r="BD281" t="str">
        <f>IF(RESPOSTAS!BE281="","",IF(UPPER(RESPOSTAS!BE281)=INDEX(GABARITO!$C:$C,MATCH(TEXT(VALUE(RIGHT($BD$1,2)),"00")&amp;"|"&amp;IF(AND(VALUE(RIGHT($BD$1,2))&gt;=57,VALUE(RIGHT($BD$1,2))&lt;=63),$D281,"COMUM"),GABARITO!$D:$D,0)),1,0))</f>
        <v/>
      </c>
      <c r="BE281" t="str">
        <f>IF(RESPOSTAS!BF281="","",IF(UPPER(RESPOSTAS!BF281)=INDEX(GABARITO!$C:$C,MATCH(TEXT(VALUE(RIGHT($BE$1,2)),"00")&amp;"|"&amp;IF(AND(VALUE(RIGHT($BE$1,2))&gt;=57,VALUE(RIGHT($BE$1,2))&lt;=63),$D281,"COMUM"),GABARITO!$D:$D,0)),1,0))</f>
        <v/>
      </c>
      <c r="BF281" t="str">
        <f>IF(RESPOSTAS!BG281="","",IF(UPPER(RESPOSTAS!BG281)=INDEX(GABARITO!$C:$C,MATCH(TEXT(VALUE(RIGHT($BF$1,2)),"00")&amp;"|"&amp;IF(AND(VALUE(RIGHT($BF$1,2))&gt;=57,VALUE(RIGHT($BF$1,2))&lt;=63),$D281,"COMUM"),GABARITO!$D:$D,0)),1,0))</f>
        <v/>
      </c>
      <c r="BG281" t="str">
        <f>IF(RESPOSTAS!BH281="","",IF(UPPER(RESPOSTAS!BH281)=INDEX(GABARITO!$C:$C,MATCH(TEXT(VALUE(RIGHT($BG$1,2)),"00")&amp;"|"&amp;IF(AND(VALUE(RIGHT($BG$1,2))&gt;=57,VALUE(RIGHT($BG$1,2))&lt;=63),$D281,"COMUM"),GABARITO!$D:$D,0)),1,0))</f>
        <v/>
      </c>
      <c r="BH281" t="str">
        <f>IF(RESPOSTAS!BI281="","",IF(UPPER(RESPOSTAS!BI281)=INDEX(GABARITO!$C:$C,MATCH(TEXT(VALUE(RIGHT($BH$1,2)),"00")&amp;"|"&amp;IF(AND(VALUE(RIGHT($BH$1,2))&gt;=57,VALUE(RIGHT($BH$1,2))&lt;=63),$D281,"COMUM"),GABARITO!$D:$D,0)),1,0))</f>
        <v/>
      </c>
      <c r="BI281" t="str">
        <f>IF(RESPOSTAS!BJ281="","",IF(UPPER(RESPOSTAS!BJ281)=INDEX(GABARITO!$C:$C,MATCH(TEXT(VALUE(RIGHT($BI$1,2)),"00")&amp;"|"&amp;IF(AND(VALUE(RIGHT($BI$1,2))&gt;=57,VALUE(RIGHT($BI$1,2))&lt;=63),$D281,"COMUM"),GABARITO!$D:$D,0)),1,0))</f>
        <v/>
      </c>
      <c r="BJ281" t="str">
        <f>IF(RESPOSTAS!BK281="","",IF(UPPER(RESPOSTAS!BK281)=INDEX(GABARITO!$C:$C,MATCH(TEXT(VALUE(RIGHT($BJ$1,2)),"00")&amp;"|"&amp;IF(AND(VALUE(RIGHT($BJ$1,2))&gt;=57,VALUE(RIGHT($BJ$1,2))&lt;=63),$D281,"COMUM"),GABARITO!$D:$D,0)),1,0))</f>
        <v/>
      </c>
      <c r="BK281" t="str">
        <f>IF(RESPOSTAS!BL281="","",IF(UPPER(RESPOSTAS!BL281)=INDEX(GABARITO!$C:$C,MATCH(TEXT(VALUE(RIGHT($BK$1,2)),"00")&amp;"|"&amp;IF(AND(VALUE(RIGHT($BK$1,2))&gt;=57,VALUE(RIGHT($BK$1,2))&lt;=63),$D281,"COMUM"),GABARITO!$D:$D,0)),1,0))</f>
        <v/>
      </c>
      <c r="BL281" t="str">
        <f>IF(RESPOSTAS!BM281="","",IF(UPPER(RESPOSTAS!BM281)=INDEX(GABARITO!$C:$C,MATCH(TEXT(VALUE(RIGHT($BL$1,2)),"00")&amp;"|"&amp;IF(AND(VALUE(RIGHT($BL$1,2))&gt;=57,VALUE(RIGHT($BL$1,2))&lt;=63),$D281,"COMUM"),GABARITO!$D:$D,0)),1,0))</f>
        <v/>
      </c>
      <c r="BM281" t="str">
        <f>IF(RESPOSTAS!BN281="","",IF(UPPER(RESPOSTAS!BN281)=INDEX(GABARITO!$C:$C,MATCH(TEXT(VALUE(RIGHT($BM$1,2)),"00")&amp;"|"&amp;IF(AND(VALUE(RIGHT($BM$1,2))&gt;=57,VALUE(RIGHT($BM$1,2))&lt;=63),$D281,"COMUM"),GABARITO!$D:$D,0)),1,0))</f>
        <v/>
      </c>
      <c r="BN281" t="str">
        <f>IF(RESPOSTAS!BO281="","",IF(UPPER(RESPOSTAS!BO281)=INDEX(GABARITO!$C:$C,MATCH(TEXT(VALUE(RIGHT($BN$1,2)),"00")&amp;"|"&amp;IF(AND(VALUE(RIGHT($BN$1,2))&gt;=57,VALUE(RIGHT($BN$1,2))&lt;=63),$D281,"COMUM"),GABARITO!$D:$D,0)),1,0))</f>
        <v/>
      </c>
      <c r="BO281" t="str">
        <f>IF(RESPOSTAS!BP281="","",IF(UPPER(RESPOSTAS!BP281)=INDEX(GABARITO!$C:$C,MATCH(TEXT(VALUE(RIGHT($BO$1,2)),"00")&amp;"|"&amp;IF(AND(VALUE(RIGHT($BO$1,2))&gt;=57,VALUE(RIGHT($BO$1,2))&lt;=63),$D281,"COMUM"),GABARITO!$D:$D,0)),1,0))</f>
        <v/>
      </c>
      <c r="BP281">
        <f>COUNTIF(RESPOSTAS!F281:BP281,"&lt;&gt;")</f>
        <v>0</v>
      </c>
      <c r="BQ281" t="str">
        <f t="shared" si="42"/>
        <v/>
      </c>
      <c r="BR281" s="10" t="str">
        <f t="shared" si="43"/>
        <v/>
      </c>
      <c r="BT281" s="11" t="str">
        <f t="shared" si="45"/>
        <v/>
      </c>
      <c r="BU281" s="11" t="str">
        <f t="shared" si="46"/>
        <v/>
      </c>
      <c r="BV281" s="11" t="str">
        <f t="shared" si="47"/>
        <v/>
      </c>
      <c r="BW281" s="11" t="str">
        <f t="shared" si="48"/>
        <v/>
      </c>
      <c r="BX281" s="11" t="str">
        <f t="shared" si="49"/>
        <v/>
      </c>
      <c r="BY281" s="11" t="str">
        <f t="shared" si="50"/>
        <v/>
      </c>
      <c r="BZ281" s="3" t="str">
        <f t="shared" si="44"/>
        <v/>
      </c>
      <c r="CA281" s="3" t="e">
        <f t="shared" si="41"/>
        <v>#VALUE!</v>
      </c>
    </row>
    <row r="282" spans="1:79" x14ac:dyDescent="0.25">
      <c r="A282" t="str">
        <f>IF(RESPOSTAS!A282="","",RESPOSTAS!A282)</f>
        <v/>
      </c>
      <c r="B282" t="str">
        <f>IF(RESPOSTAS!C282="","",RESPOSTAS!C282)</f>
        <v/>
      </c>
      <c r="C282" t="str">
        <f>IF(RESPOSTAS!D282="","",RESPOSTAS!D282)</f>
        <v/>
      </c>
      <c r="D282" t="str">
        <f>IF(RESPOSTAS!E282="","",RESPOSTAS!E282)</f>
        <v/>
      </c>
      <c r="E282" t="str">
        <f>IF(RESPOSTAS!F282="","",IF(UPPER(RESPOSTAS!F282)=INDEX(GABARITO!$C:$C,MATCH(TEXT(VALUE(RIGHT($E$1,2)),"00")&amp;"|"&amp;IF(AND(VALUE(RIGHT($E$1,2))&gt;=57,VALUE(RIGHT($E$1,2))&lt;=63),$D282,"COMUM"),GABARITO!$D:$D,0)),1,0))</f>
        <v/>
      </c>
      <c r="F282" t="str">
        <f>IF(RESPOSTAS!G282="","",IF(UPPER(RESPOSTAS!G282)=INDEX(GABARITO!$C:$C,MATCH(TEXT(VALUE(RIGHT($F$1,2)),"00")&amp;"|"&amp;IF(AND(VALUE(RIGHT($F$1,2))&gt;=57,VALUE(RIGHT($F$1,2))&lt;=63),$D282,"COMUM"),GABARITO!$D:$D,0)),1,0))</f>
        <v/>
      </c>
      <c r="G282" t="str">
        <f>IF(RESPOSTAS!H282="","",IF(UPPER(RESPOSTAS!H282)=INDEX(GABARITO!$C:$C,MATCH(TEXT(VALUE(RIGHT($G$1,2)),"00")&amp;"|"&amp;IF(AND(VALUE(RIGHT($G$1,2))&gt;=57,VALUE(RIGHT($G$1,2))&lt;=63),$D282,"COMUM"),GABARITO!$D:$D,0)),1,0))</f>
        <v/>
      </c>
      <c r="H282" t="str">
        <f>IF(RESPOSTAS!I282="","",IF(UPPER(RESPOSTAS!I282)=INDEX(GABARITO!$C:$C,MATCH(TEXT(VALUE(RIGHT($H$1,2)),"00")&amp;"|"&amp;IF(AND(VALUE(RIGHT($H$1,2))&gt;=57,VALUE(RIGHT($H$1,2))&lt;=63),$D282,"COMUM"),GABARITO!$D:$D,0)),1,0))</f>
        <v/>
      </c>
      <c r="I282" t="str">
        <f>IF(RESPOSTAS!J282="","",IF(UPPER(RESPOSTAS!J282)=INDEX(GABARITO!$C:$C,MATCH(TEXT(VALUE(RIGHT($I$1,2)),"00")&amp;"|"&amp;IF(AND(VALUE(RIGHT($I$1,2))&gt;=57,VALUE(RIGHT($I$1,2))&lt;=63),$D282,"COMUM"),GABARITO!$D:$D,0)),1,0))</f>
        <v/>
      </c>
      <c r="J282" t="str">
        <f>IF(RESPOSTAS!K282="","",IF(UPPER(RESPOSTAS!K282)=INDEX(GABARITO!$C:$C,MATCH(TEXT(VALUE(RIGHT($J$1,2)),"00")&amp;"|"&amp;IF(AND(VALUE(RIGHT($J$1,2))&gt;=57,VALUE(RIGHT($J$1,2))&lt;=63),$D282,"COMUM"),GABARITO!$D:$D,0)),1,0))</f>
        <v/>
      </c>
      <c r="K282" t="str">
        <f>IF(RESPOSTAS!L282="","",IF(UPPER(RESPOSTAS!L282)=INDEX(GABARITO!$C:$C,MATCH(TEXT(VALUE(RIGHT($K$1,2)),"00")&amp;"|"&amp;IF(AND(VALUE(RIGHT($K$1,2))&gt;=57,VALUE(RIGHT($K$1,2))&lt;=63),$D282,"COMUM"),GABARITO!$D:$D,0)),1,0))</f>
        <v/>
      </c>
      <c r="L282" t="str">
        <f>IF(RESPOSTAS!M282="","",IF(UPPER(RESPOSTAS!M282)=INDEX(GABARITO!$C:$C,MATCH(TEXT(VALUE(RIGHT($L$1,2)),"00")&amp;"|"&amp;IF(AND(VALUE(RIGHT($L$1,2))&gt;=57,VALUE(RIGHT($L$1,2))&lt;=63),$D282,"COMUM"),GABARITO!$D:$D,0)),1,0))</f>
        <v/>
      </c>
      <c r="M282" t="str">
        <f>IF(RESPOSTAS!N282="","",IF(UPPER(RESPOSTAS!N282)=INDEX(GABARITO!$C:$C,MATCH(TEXT(VALUE(RIGHT($M$1,2)),"00")&amp;"|"&amp;IF(AND(VALUE(RIGHT($M$1,2))&gt;=57,VALUE(RIGHT($M$1,2))&lt;=63),$D282,"COMUM"),GABARITO!$D:$D,0)),1,0))</f>
        <v/>
      </c>
      <c r="N282" t="str">
        <f>IF(RESPOSTAS!O282="","",IF(UPPER(RESPOSTAS!O282)=INDEX(GABARITO!$C:$C,MATCH(TEXT(VALUE(RIGHT($E$1,2)),"00")&amp;"|"&amp;IF(AND(VALUE(RIGHT($E$1,2))&gt;=57,VALUE(RIGHT($E$1,2))&lt;=63),$D282,"COMUM"),GABARITO!$D:$D,0)),1,0))</f>
        <v/>
      </c>
      <c r="O282" t="str">
        <f>IF(RESPOSTAS!P282="","",IF(UPPER(RESPOSTAS!P282)=INDEX(GABARITO!$C:$C,MATCH(TEXT(VALUE(RIGHT($O$1,2)),"00")&amp;"|"&amp;IF(AND(VALUE(RIGHT($O$1,2))&gt;=57,VALUE(RIGHT($O$1,2))&lt;=63),$D282,"COMUM"),GABARITO!$D:$D,0)),1,0))</f>
        <v/>
      </c>
      <c r="P282" t="str">
        <f>IF(RESPOSTAS!Q282="","",IF(UPPER(RESPOSTAS!Q282)=INDEX(GABARITO!$C:$C,MATCH(TEXT(VALUE(RIGHT($P$1,2)),"00")&amp;"|"&amp;IF(AND(VALUE(RIGHT($P$1,2))&gt;=57,VALUE(RIGHT($P$1,2))&lt;=63),$D282,"COMUM"),GABARITO!$D:$D,0)),1,0))</f>
        <v/>
      </c>
      <c r="Q282" t="str">
        <f>IF(RESPOSTAS!R282="","",IF(UPPER(RESPOSTAS!R282)=INDEX(GABARITO!$C:$C,MATCH(TEXT(VALUE(RIGHT($Q$1,2)),"00")&amp;"|"&amp;IF(AND(VALUE(RIGHT($Q$1,2))&gt;=57,VALUE(RIGHT($Q$1,2))&lt;=63),$D282,"COMUM"),GABARITO!$D:$D,0)),1,0))</f>
        <v/>
      </c>
      <c r="R282" t="str">
        <f>IF(RESPOSTAS!S282="","",IF(UPPER(RESPOSTAS!S282)=INDEX(GABARITO!$C:$C,MATCH(TEXT(VALUE(RIGHT($R$1,2)),"00")&amp;"|"&amp;IF(AND(VALUE(RIGHT($R$1,2))&gt;=57,VALUE(RIGHT($R$1,2))&lt;=63),$D282,"COMUM"),GABARITO!$D:$D,0)),1,0))</f>
        <v/>
      </c>
      <c r="S282" t="str">
        <f>IF(RESPOSTAS!T282="","",IF(UPPER(RESPOSTAS!T282)=INDEX(GABARITO!$C:$C,MATCH(TEXT(VALUE(RIGHT($S$1,2)),"00")&amp;"|"&amp;IF(AND(VALUE(RIGHT($S$1,2))&gt;=57,VALUE(RIGHT($S$1,2))&lt;=63),$D282,"COMUM"),GABARITO!$D:$D,0)),1,0))</f>
        <v/>
      </c>
      <c r="T282" t="str">
        <f>IF(RESPOSTAS!U282="","",IF(UPPER(RESPOSTAS!U282)=INDEX(GABARITO!$C:$C,MATCH(TEXT(VALUE(RIGHT($T$1,2)),"00")&amp;"|"&amp;IF(AND(VALUE(RIGHT($T$1,2))&gt;=57,VALUE(RIGHT($T$1,2))&lt;=63),$D282,"COMUM"),GABARITO!$D:$D,0)),1,0))</f>
        <v/>
      </c>
      <c r="U282" t="str">
        <f>IF(RESPOSTAS!V282="","",IF(UPPER(RESPOSTAS!V282)=INDEX(GABARITO!$C:$C,MATCH(TEXT(VALUE(RIGHT($U$1,2)),"00")&amp;"|"&amp;IF(AND(VALUE(RIGHT($U$1,2))&gt;=57,VALUE(RIGHT($U$1,2))&lt;=63),$D282,"COMUM"),GABARITO!$D:$D,0)),1,0))</f>
        <v/>
      </c>
      <c r="V282" t="str">
        <f>IF(RESPOSTAS!W282="","",IF(UPPER(RESPOSTAS!W282)=INDEX(GABARITO!$C:$C,MATCH(TEXT(VALUE(RIGHT($E$1,2)),"00")&amp;"|"&amp;IF(AND(VALUE(RIGHT($E$1,2))&gt;=57,VALUE(RIGHT($E$1,2))&lt;=63),$D282,"COMUM"),GABARITO!$D:$D,0)),1,0))</f>
        <v/>
      </c>
      <c r="W282" t="str">
        <f>IF(RESPOSTAS!X282="","",IF(UPPER(RESPOSTAS!X282)=INDEX(GABARITO!$C:$C,MATCH(TEXT(VALUE(RIGHT($W$1,2)),"00")&amp;"|"&amp;IF(AND(VALUE(RIGHT($W$1,2))&gt;=57,VALUE(RIGHT($W$1,2))&lt;=63),$D282,"COMUM"),GABARITO!$D:$D,0)),1,0))</f>
        <v/>
      </c>
      <c r="X282" t="str">
        <f>IF(RESPOSTAS!Y282="","",IF(UPPER(RESPOSTAS!Y282)=INDEX(GABARITO!$C:$C,MATCH(TEXT(VALUE(RIGHT($X$1,2)),"00")&amp;"|"&amp;IF(AND(VALUE(RIGHT($X$1,2))&gt;=57,VALUE(RIGHT($X$1,2))&lt;=63),$D282,"COMUM"),GABARITO!$D:$D,0)),1,0))</f>
        <v/>
      </c>
      <c r="Y282" t="str">
        <f>IF(RESPOSTAS!Z282="","",IF(UPPER(RESPOSTAS!Z282)=INDEX(GABARITO!$C:$C,MATCH(TEXT(VALUE(RIGHT($Y$1,2)),"00")&amp;"|"&amp;IF(AND(VALUE(RIGHT($Y$1,2))&gt;=57,VALUE(RIGHT($Y$1,2))&lt;=63),$D282,"COMUM"),GABARITO!$D:$D,0)),1,0))</f>
        <v/>
      </c>
      <c r="Z282" t="str">
        <f>IF(RESPOSTAS!AA282="","",IF(UPPER(RESPOSTAS!AA282)=INDEX(GABARITO!$C:$C,MATCH(TEXT(VALUE(RIGHT($Z$1,2)),"00")&amp;"|"&amp;IF(AND(VALUE(RIGHT($Z$1,2))&gt;=57,VALUE(RIGHT($Z$1,2))&lt;=63),$D282,"COMUM"),GABARITO!$D:$D,0)),1,0))</f>
        <v/>
      </c>
      <c r="AA282" t="str">
        <f>IF(RESPOSTAS!AB282="","",IF(UPPER(RESPOSTAS!AB282)=INDEX(GABARITO!$C:$C,MATCH(TEXT(VALUE(RIGHT($AA$1,2)),"00")&amp;"|"&amp;IF(AND(VALUE(RIGHT($AA$1,2))&gt;=57,VALUE(RIGHT($AA$1,2))&lt;=63),$D282,"COMUM"),GABARITO!$D:$D,0)),1,0))</f>
        <v/>
      </c>
      <c r="AB282" t="str">
        <f>IF(RESPOSTAS!AC282="","",IF(UPPER(RESPOSTAS!AC282)=INDEX(GABARITO!$C:$C,MATCH(TEXT(VALUE(RIGHT($AB$1,2)),"00")&amp;"|"&amp;IF(AND(VALUE(RIGHT($AB$1,2))&gt;=57,VALUE(RIGHT($AB$1,2))&lt;=63),$D282,"COMUM"),GABARITO!$D:$D,0)),1,0))</f>
        <v/>
      </c>
      <c r="AC282" t="str">
        <f>IF(RESPOSTAS!AD282="","",IF(UPPER(RESPOSTAS!AD282)=INDEX(GABARITO!$C:$C,MATCH(TEXT(VALUE(RIGHT($AC$1,2)),"00")&amp;"|"&amp;IF(AND(VALUE(RIGHT($AC$1,2))&gt;=57,VALUE(RIGHT($AC$1,2))&lt;=63),$D282,"COMUM"),GABARITO!$D:$D,0)),1,0))</f>
        <v/>
      </c>
      <c r="AD282" t="str">
        <f>IF(RESPOSTAS!AE282="","",IF(UPPER(RESPOSTAS!AE282)=INDEX(GABARITO!$C:$C,MATCH(TEXT(VALUE(RIGHT($AD$1,2)),"00")&amp;"|"&amp;IF(AND(VALUE(RIGHT($AD$1,2))&gt;=57,VALUE(RIGHT($AD$1,2))&lt;=63),$D282,"COMUM"),GABARITO!$D:$D,0)),1,0))</f>
        <v/>
      </c>
      <c r="AE282" t="str">
        <f>IF(RESPOSTAS!AF282="","",IF(UPPER(RESPOSTAS!AF282)=INDEX(GABARITO!$C:$C,MATCH(TEXT(VALUE(RIGHT($AE$1,2)),"00")&amp;"|"&amp;IF(AND(VALUE(RIGHT($AE$1,2))&gt;=57,VALUE(RIGHT($AE$1,2))&lt;=63),$D282,"COMUM"),GABARITO!$D:$D,0)),1,0))</f>
        <v/>
      </c>
      <c r="AF282" t="str">
        <f>IF(RESPOSTAS!AG282="","",IF(UPPER(RESPOSTAS!AG282)=INDEX(GABARITO!$C:$C,MATCH(TEXT(VALUE(RIGHT($AF$1,2)),"00")&amp;"|"&amp;IF(AND(VALUE(RIGHT($AF$1,2))&gt;=57,VALUE(RIGHT($AF$1,2))&lt;=63),$D282,"COMUM"),GABARITO!$D:$D,0)),1,0))</f>
        <v/>
      </c>
      <c r="AG282" t="str">
        <f>IF(RESPOSTAS!AH282="","",IF(UPPER(RESPOSTAS!AH282)=INDEX(GABARITO!$C:$C,MATCH(TEXT(VALUE(RIGHT($AG$1,2)),"00")&amp;"|"&amp;IF(AND(VALUE(RIGHT($AG$1,2))&gt;=57,VALUE(RIGHT($AG$1,2))&lt;=63),$D282,"COMUM"),GABARITO!$D:$D,0)),1,0))</f>
        <v/>
      </c>
      <c r="AH282" t="str">
        <f>IF(RESPOSTAS!AI282="","",IF(UPPER(RESPOSTAS!AI282)=INDEX(GABARITO!$C:$C,MATCH(TEXT(VALUE(RIGHT($AH$1,2)),"00")&amp;"|"&amp;IF(AND(VALUE(RIGHT($AH$1,2))&gt;=57,VALUE(RIGHT($AH$1,2))&lt;=63),$D282,"COMUM"),GABARITO!$D:$D,0)),1,0))</f>
        <v/>
      </c>
      <c r="AI282" t="str">
        <f>IF(RESPOSTAS!AJ282="","",IF(UPPER(RESPOSTAS!AJ282)=INDEX(GABARITO!$C:$C,MATCH(TEXT(VALUE(RIGHT($AI$1,2)),"00")&amp;"|"&amp;IF(AND(VALUE(RIGHT($AI$1,2))&gt;=57,VALUE(RIGHT($AI$1,2))&lt;=63),$D282,"COMUM"),GABARITO!$D:$D,0)),1,0))</f>
        <v/>
      </c>
      <c r="AJ282" t="str">
        <f>IF(RESPOSTAS!AK282="","",IF(UPPER(RESPOSTAS!AK282)=INDEX(GABARITO!$C:$C,MATCH(TEXT(VALUE(RIGHT($AJ$1,2)),"00")&amp;"|"&amp;IF(AND(VALUE(RIGHT($AJ$1,2))&gt;=57,VALUE(RIGHT($AJ$1,2))&lt;=63),$D282,"COMUM"),GABARITO!$D:$D,0)),1,0))</f>
        <v/>
      </c>
      <c r="AK282" t="str">
        <f>IF(RESPOSTAS!AL282="","",IF(UPPER(RESPOSTAS!AL282)=INDEX(GABARITO!$C:$C,MATCH(TEXT(VALUE(RIGHT($AK$1,2)),"00")&amp;"|"&amp;IF(AND(VALUE(RIGHT($AK$1,2))&gt;=57,VALUE(RIGHT($AK$1,2))&lt;=63),$D282,"COMUM"),GABARITO!$D:$D,0)),1,0))</f>
        <v/>
      </c>
      <c r="AL282" t="str">
        <f>IF(RESPOSTAS!AM282="","",IF(UPPER(RESPOSTAS!AM282)=INDEX(GABARITO!$C:$C,MATCH(TEXT(VALUE(RIGHT($AL$1,2)),"00")&amp;"|"&amp;IF(AND(VALUE(RIGHT($AL$1,2))&gt;=57,VALUE(RIGHT($AL$1,2))&lt;=63),$D282,"COMUM"),GABARITO!$D:$D,0)),1,0))</f>
        <v/>
      </c>
      <c r="AM282" t="str">
        <f>IF(RESPOSTAS!AN282="","",IF(UPPER(RESPOSTAS!AN282)=INDEX(GABARITO!$C:$C,MATCH(TEXT(VALUE(RIGHT($AM$1,2)),"00")&amp;"|"&amp;IF(AND(VALUE(RIGHT($AM$1,2))&gt;=57,VALUE(RIGHT($AM$1,2))&lt;=63),$D282,"COMUM"),GABARITO!$D:$D,0)),1,0))</f>
        <v/>
      </c>
      <c r="AN282" t="str">
        <f>IF(RESPOSTAS!AO282="","",IF(UPPER(RESPOSTAS!AO282)=INDEX(GABARITO!$C:$C,MATCH(TEXT(VALUE(RIGHT($AN$1,2)),"00")&amp;"|"&amp;IF(AND(VALUE(RIGHT($AN$1,2))&gt;=57,VALUE(RIGHT($AN$1,2))&lt;=63),$D282,"COMUM"),GABARITO!$D:$D,0)),1,0))</f>
        <v/>
      </c>
      <c r="AO282" t="str">
        <f>IF(RESPOSTAS!AP282="","",IF(UPPER(RESPOSTAS!AP282)=INDEX(GABARITO!$C:$C,MATCH(TEXT(VALUE(RIGHT($AO$1,2)),"00")&amp;"|"&amp;IF(AND(VALUE(RIGHT($AO$1,2))&gt;=57,VALUE(RIGHT($AO$1,2))&lt;=63),$D282,"COMUM"),GABARITO!$D:$D,0)),1,0))</f>
        <v/>
      </c>
      <c r="AP282" t="str">
        <f>IF(RESPOSTAS!AQ282="","",IF(UPPER(RESPOSTAS!AQ282)=INDEX(GABARITO!$C:$C,MATCH(TEXT(VALUE(RIGHT($AP$1,2)),"00")&amp;"|"&amp;IF(AND(VALUE(RIGHT($AP$1,2))&gt;=57,VALUE(RIGHT($AP$1,2))&lt;=63),$D282,"COMUM"),GABARITO!$D:$D,0)),1,0))</f>
        <v/>
      </c>
      <c r="AQ282" t="str">
        <f>IF(RESPOSTAS!AR282="","",IF(UPPER(RESPOSTAS!AR282)=INDEX(GABARITO!$C:$C,MATCH(TEXT(VALUE(RIGHT($AQ$1,2)),"00")&amp;"|"&amp;IF(AND(VALUE(RIGHT($AQ$1,2))&gt;=57,VALUE(RIGHT($AQ$1,2))&lt;=63),$D282,"COMUM"),GABARITO!$D:$D,0)),1,0))</f>
        <v/>
      </c>
      <c r="AR282" t="str">
        <f>IF(RESPOSTAS!AS282="","",IF(UPPER(RESPOSTAS!AS282)=INDEX(GABARITO!$C:$C,MATCH(TEXT(VALUE(RIGHT($AR$1,2)),"00")&amp;"|"&amp;IF(AND(VALUE(RIGHT($AR$1,2))&gt;=57,VALUE(RIGHT($AR$1,2))&lt;=63),$D282,"COMUM"),GABARITO!$D:$D,0)),1,0))</f>
        <v/>
      </c>
      <c r="AS282" t="str">
        <f>IF(RESPOSTAS!AT282="","",IF(UPPER(RESPOSTAS!AT282)=INDEX(GABARITO!$C:$C,MATCH(TEXT(VALUE(RIGHT($AS$1,2)),"00")&amp;"|"&amp;IF(AND(VALUE(RIGHT($AS$1,2))&gt;=57,VALUE(RIGHT($AS$1,2))&lt;=63),$D282,"COMUM"),GABARITO!$D:$D,0)),1,0))</f>
        <v/>
      </c>
      <c r="AT282" t="str">
        <f>IF(RESPOSTAS!AU282="","",IF(UPPER(RESPOSTAS!AU282)=INDEX(GABARITO!$C:$C,MATCH(TEXT(VALUE(RIGHT($AT$1,2)),"00")&amp;"|"&amp;IF(AND(VALUE(RIGHT($AT$1,2))&gt;=57,VALUE(RIGHT($AT$1,2))&lt;=63),$D282,"COMUM"),GABARITO!$D:$D,0)),1,0))</f>
        <v/>
      </c>
      <c r="AU282" t="str">
        <f>IF(RESPOSTAS!AV282="","",IF(UPPER(RESPOSTAS!AV282)=INDEX(GABARITO!$C:$C,MATCH(TEXT(VALUE(RIGHT($AU$1,2)),"00")&amp;"|"&amp;IF(AND(VALUE(RIGHT($AU$1,2))&gt;=57,VALUE(RIGHT($AU$1,2))&lt;=63),$D282,"COMUM"),GABARITO!$D:$D,0)),1,0))</f>
        <v/>
      </c>
      <c r="AV282" t="str">
        <f>IF(RESPOSTAS!AW282="","",IF(UPPER(RESPOSTAS!AW282)=INDEX(GABARITO!$C:$C,MATCH(TEXT(VALUE(RIGHT($AV$1,2)),"00")&amp;"|"&amp;IF(AND(VALUE(RIGHT($AV$1,2))&gt;=57,VALUE(RIGHT($AV$1,2))&lt;=63),$D282,"COMUM"),GABARITO!$D:$D,0)),1,0))</f>
        <v/>
      </c>
      <c r="AW282" t="str">
        <f>IF(RESPOSTAS!AX282="","",IF(UPPER(RESPOSTAS!AX282)=INDEX(GABARITO!$C:$C,MATCH(TEXT(VALUE(RIGHT($AW$1,2)),"00")&amp;"|"&amp;IF(AND(VALUE(RIGHT($AW$1,2))&gt;=57,VALUE(RIGHT($AW$1,2))&lt;=63),$D282,"COMUM"),GABARITO!$D:$D,0)),1,0))</f>
        <v/>
      </c>
      <c r="AX282" t="str">
        <f>IF(RESPOSTAS!AY282="","",IF(UPPER(RESPOSTAS!AY282)=INDEX(GABARITO!$C:$C,MATCH(TEXT(VALUE(RIGHT($AX$1,2)),"00")&amp;"|"&amp;IF(AND(VALUE(RIGHT($AX$1,2))&gt;=57,VALUE(RIGHT($AX$1,2))&lt;=63),$D282,"COMUM"),GABARITO!$D:$D,0)),1,0))</f>
        <v/>
      </c>
      <c r="AY282" t="str">
        <f>IF(RESPOSTAS!AZ282="","",IF(UPPER(RESPOSTAS!AZ282)=INDEX(GABARITO!$C:$C,MATCH(TEXT(VALUE(RIGHT($AY$1,2)),"00")&amp;"|"&amp;IF(AND(VALUE(RIGHT($AY$1,2))&gt;=57,VALUE(RIGHT($AY$1,2))&lt;=63),$D282,"COMUM"),GABARITO!$D:$D,0)),1,0))</f>
        <v/>
      </c>
      <c r="AZ282" t="str">
        <f>IF(RESPOSTAS!BA282="","",IF(UPPER(RESPOSTAS!BA282)=INDEX(GABARITO!$C:$C,MATCH(TEXT(VALUE(RIGHT($AZ$1,2)),"00")&amp;"|"&amp;IF(AND(VALUE(RIGHT($AZ$1,2))&gt;=57,VALUE(RIGHT($AZ$1,2))&lt;=63),$D282,"COMUM"),GABARITO!$D:$D,0)),1,0))</f>
        <v/>
      </c>
      <c r="BA282" t="str">
        <f>IF(RESPOSTAS!BB282="","",IF(UPPER(RESPOSTAS!BB282)=INDEX(GABARITO!$C:$C,MATCH(TEXT(VALUE(RIGHT($BA$1,2)),"00")&amp;"|"&amp;IF(AND(VALUE(RIGHT($BA$1,2))&gt;=57,VALUE(RIGHT($BA$1,2))&lt;=63),$D282,"COMUM"),GABARITO!$D:$D,0)),1,0))</f>
        <v/>
      </c>
      <c r="BB282" t="str">
        <f>IF(RESPOSTAS!BC282="","",IF(UPPER(RESPOSTAS!BC282)=INDEX(GABARITO!$C:$C,MATCH(TEXT(VALUE(RIGHT($BB$1,2)),"00")&amp;"|"&amp;IF(AND(VALUE(RIGHT($BB$1,2))&gt;=57,VALUE(RIGHT($BB$1,2))&lt;=63),$D282,"COMUM"),GABARITO!$D:$D,0)),1,0))</f>
        <v/>
      </c>
      <c r="BC282" t="str">
        <f>IF(RESPOSTAS!BD282="","",IF(UPPER(RESPOSTAS!BD282)=INDEX(GABARITO!$C:$C,MATCH(TEXT(VALUE(RIGHT($BC$1,2)),"00")&amp;"|"&amp;IF(AND(VALUE(RIGHT($BC$1,2))&gt;=57,VALUE(RIGHT($BC$1,2))&lt;=63),$D282,"COMUM"),GABARITO!$D:$D,0)),1,0))</f>
        <v/>
      </c>
      <c r="BD282" t="str">
        <f>IF(RESPOSTAS!BE282="","",IF(UPPER(RESPOSTAS!BE282)=INDEX(GABARITO!$C:$C,MATCH(TEXT(VALUE(RIGHT($BD$1,2)),"00")&amp;"|"&amp;IF(AND(VALUE(RIGHT($BD$1,2))&gt;=57,VALUE(RIGHT($BD$1,2))&lt;=63),$D282,"COMUM"),GABARITO!$D:$D,0)),1,0))</f>
        <v/>
      </c>
      <c r="BE282" t="str">
        <f>IF(RESPOSTAS!BF282="","",IF(UPPER(RESPOSTAS!BF282)=INDEX(GABARITO!$C:$C,MATCH(TEXT(VALUE(RIGHT($BE$1,2)),"00")&amp;"|"&amp;IF(AND(VALUE(RIGHT($BE$1,2))&gt;=57,VALUE(RIGHT($BE$1,2))&lt;=63),$D282,"COMUM"),GABARITO!$D:$D,0)),1,0))</f>
        <v/>
      </c>
      <c r="BF282" t="str">
        <f>IF(RESPOSTAS!BG282="","",IF(UPPER(RESPOSTAS!BG282)=INDEX(GABARITO!$C:$C,MATCH(TEXT(VALUE(RIGHT($BF$1,2)),"00")&amp;"|"&amp;IF(AND(VALUE(RIGHT($BF$1,2))&gt;=57,VALUE(RIGHT($BF$1,2))&lt;=63),$D282,"COMUM"),GABARITO!$D:$D,0)),1,0))</f>
        <v/>
      </c>
      <c r="BG282" t="str">
        <f>IF(RESPOSTAS!BH282="","",IF(UPPER(RESPOSTAS!BH282)=INDEX(GABARITO!$C:$C,MATCH(TEXT(VALUE(RIGHT($BG$1,2)),"00")&amp;"|"&amp;IF(AND(VALUE(RIGHT($BG$1,2))&gt;=57,VALUE(RIGHT($BG$1,2))&lt;=63),$D282,"COMUM"),GABARITO!$D:$D,0)),1,0))</f>
        <v/>
      </c>
      <c r="BH282" t="str">
        <f>IF(RESPOSTAS!BI282="","",IF(UPPER(RESPOSTAS!BI282)=INDEX(GABARITO!$C:$C,MATCH(TEXT(VALUE(RIGHT($BH$1,2)),"00")&amp;"|"&amp;IF(AND(VALUE(RIGHT($BH$1,2))&gt;=57,VALUE(RIGHT($BH$1,2))&lt;=63),$D282,"COMUM"),GABARITO!$D:$D,0)),1,0))</f>
        <v/>
      </c>
      <c r="BI282" t="str">
        <f>IF(RESPOSTAS!BJ282="","",IF(UPPER(RESPOSTAS!BJ282)=INDEX(GABARITO!$C:$C,MATCH(TEXT(VALUE(RIGHT($BI$1,2)),"00")&amp;"|"&amp;IF(AND(VALUE(RIGHT($BI$1,2))&gt;=57,VALUE(RIGHT($BI$1,2))&lt;=63),$D282,"COMUM"),GABARITO!$D:$D,0)),1,0))</f>
        <v/>
      </c>
      <c r="BJ282" t="str">
        <f>IF(RESPOSTAS!BK282="","",IF(UPPER(RESPOSTAS!BK282)=INDEX(GABARITO!$C:$C,MATCH(TEXT(VALUE(RIGHT($BJ$1,2)),"00")&amp;"|"&amp;IF(AND(VALUE(RIGHT($BJ$1,2))&gt;=57,VALUE(RIGHT($BJ$1,2))&lt;=63),$D282,"COMUM"),GABARITO!$D:$D,0)),1,0))</f>
        <v/>
      </c>
      <c r="BK282" t="str">
        <f>IF(RESPOSTAS!BL282="","",IF(UPPER(RESPOSTAS!BL282)=INDEX(GABARITO!$C:$C,MATCH(TEXT(VALUE(RIGHT($BK$1,2)),"00")&amp;"|"&amp;IF(AND(VALUE(RIGHT($BK$1,2))&gt;=57,VALUE(RIGHT($BK$1,2))&lt;=63),$D282,"COMUM"),GABARITO!$D:$D,0)),1,0))</f>
        <v/>
      </c>
      <c r="BL282" t="str">
        <f>IF(RESPOSTAS!BM282="","",IF(UPPER(RESPOSTAS!BM282)=INDEX(GABARITO!$C:$C,MATCH(TEXT(VALUE(RIGHT($BL$1,2)),"00")&amp;"|"&amp;IF(AND(VALUE(RIGHT($BL$1,2))&gt;=57,VALUE(RIGHT($BL$1,2))&lt;=63),$D282,"COMUM"),GABARITO!$D:$D,0)),1,0))</f>
        <v/>
      </c>
      <c r="BM282" t="str">
        <f>IF(RESPOSTAS!BN282="","",IF(UPPER(RESPOSTAS!BN282)=INDEX(GABARITO!$C:$C,MATCH(TEXT(VALUE(RIGHT($BM$1,2)),"00")&amp;"|"&amp;IF(AND(VALUE(RIGHT($BM$1,2))&gt;=57,VALUE(RIGHT($BM$1,2))&lt;=63),$D282,"COMUM"),GABARITO!$D:$D,0)),1,0))</f>
        <v/>
      </c>
      <c r="BN282" t="str">
        <f>IF(RESPOSTAS!BO282="","",IF(UPPER(RESPOSTAS!BO282)=INDEX(GABARITO!$C:$C,MATCH(TEXT(VALUE(RIGHT($BN$1,2)),"00")&amp;"|"&amp;IF(AND(VALUE(RIGHT($BN$1,2))&gt;=57,VALUE(RIGHT($BN$1,2))&lt;=63),$D282,"COMUM"),GABARITO!$D:$D,0)),1,0))</f>
        <v/>
      </c>
      <c r="BO282" t="str">
        <f>IF(RESPOSTAS!BP282="","",IF(UPPER(RESPOSTAS!BP282)=INDEX(GABARITO!$C:$C,MATCH(TEXT(VALUE(RIGHT($BO$1,2)),"00")&amp;"|"&amp;IF(AND(VALUE(RIGHT($BO$1,2))&gt;=57,VALUE(RIGHT($BO$1,2))&lt;=63),$D282,"COMUM"),GABARITO!$D:$D,0)),1,0))</f>
        <v/>
      </c>
      <c r="BP282">
        <f>COUNTIF(RESPOSTAS!F282:BP282,"&lt;&gt;")</f>
        <v>0</v>
      </c>
      <c r="BQ282" t="str">
        <f t="shared" si="42"/>
        <v/>
      </c>
      <c r="BR282" s="10" t="str">
        <f t="shared" si="43"/>
        <v/>
      </c>
      <c r="BT282" s="11" t="str">
        <f t="shared" si="45"/>
        <v/>
      </c>
      <c r="BU282" s="11" t="str">
        <f t="shared" si="46"/>
        <v/>
      </c>
      <c r="BV282" s="11" t="str">
        <f t="shared" si="47"/>
        <v/>
      </c>
      <c r="BW282" s="11" t="str">
        <f t="shared" si="48"/>
        <v/>
      </c>
      <c r="BX282" s="11" t="str">
        <f t="shared" si="49"/>
        <v/>
      </c>
      <c r="BY282" s="11" t="str">
        <f t="shared" si="50"/>
        <v/>
      </c>
      <c r="BZ282" s="3" t="str">
        <f t="shared" si="44"/>
        <v/>
      </c>
      <c r="CA282" s="3" t="e">
        <f t="shared" si="41"/>
        <v>#VALUE!</v>
      </c>
    </row>
    <row r="283" spans="1:79" x14ac:dyDescent="0.25">
      <c r="A283" t="str">
        <f>IF(RESPOSTAS!A283="","",RESPOSTAS!A283)</f>
        <v/>
      </c>
      <c r="B283" t="str">
        <f>IF(RESPOSTAS!C283="","",RESPOSTAS!C283)</f>
        <v/>
      </c>
      <c r="C283" t="str">
        <f>IF(RESPOSTAS!D283="","",RESPOSTAS!D283)</f>
        <v/>
      </c>
      <c r="D283" t="str">
        <f>IF(RESPOSTAS!E283="","",RESPOSTAS!E283)</f>
        <v/>
      </c>
      <c r="E283" t="str">
        <f>IF(RESPOSTAS!F283="","",IF(UPPER(RESPOSTAS!F283)=INDEX(GABARITO!$C:$C,MATCH(TEXT(VALUE(RIGHT($E$1,2)),"00")&amp;"|"&amp;IF(AND(VALUE(RIGHT($E$1,2))&gt;=57,VALUE(RIGHT($E$1,2))&lt;=63),$D283,"COMUM"),GABARITO!$D:$D,0)),1,0))</f>
        <v/>
      </c>
      <c r="F283" t="str">
        <f>IF(RESPOSTAS!G283="","",IF(UPPER(RESPOSTAS!G283)=INDEX(GABARITO!$C:$C,MATCH(TEXT(VALUE(RIGHT($F$1,2)),"00")&amp;"|"&amp;IF(AND(VALUE(RIGHT($F$1,2))&gt;=57,VALUE(RIGHT($F$1,2))&lt;=63),$D283,"COMUM"),GABARITO!$D:$D,0)),1,0))</f>
        <v/>
      </c>
      <c r="G283" t="str">
        <f>IF(RESPOSTAS!H283="","",IF(UPPER(RESPOSTAS!H283)=INDEX(GABARITO!$C:$C,MATCH(TEXT(VALUE(RIGHT($G$1,2)),"00")&amp;"|"&amp;IF(AND(VALUE(RIGHT($G$1,2))&gt;=57,VALUE(RIGHT($G$1,2))&lt;=63),$D283,"COMUM"),GABARITO!$D:$D,0)),1,0))</f>
        <v/>
      </c>
      <c r="H283" t="str">
        <f>IF(RESPOSTAS!I283="","",IF(UPPER(RESPOSTAS!I283)=INDEX(GABARITO!$C:$C,MATCH(TEXT(VALUE(RIGHT($H$1,2)),"00")&amp;"|"&amp;IF(AND(VALUE(RIGHT($H$1,2))&gt;=57,VALUE(RIGHT($H$1,2))&lt;=63),$D283,"COMUM"),GABARITO!$D:$D,0)),1,0))</f>
        <v/>
      </c>
      <c r="I283" t="str">
        <f>IF(RESPOSTAS!J283="","",IF(UPPER(RESPOSTAS!J283)=INDEX(GABARITO!$C:$C,MATCH(TEXT(VALUE(RIGHT($I$1,2)),"00")&amp;"|"&amp;IF(AND(VALUE(RIGHT($I$1,2))&gt;=57,VALUE(RIGHT($I$1,2))&lt;=63),$D283,"COMUM"),GABARITO!$D:$D,0)),1,0))</f>
        <v/>
      </c>
      <c r="J283" t="str">
        <f>IF(RESPOSTAS!K283="","",IF(UPPER(RESPOSTAS!K283)=INDEX(GABARITO!$C:$C,MATCH(TEXT(VALUE(RIGHT($J$1,2)),"00")&amp;"|"&amp;IF(AND(VALUE(RIGHT($J$1,2))&gt;=57,VALUE(RIGHT($J$1,2))&lt;=63),$D283,"COMUM"),GABARITO!$D:$D,0)),1,0))</f>
        <v/>
      </c>
      <c r="K283" t="str">
        <f>IF(RESPOSTAS!L283="","",IF(UPPER(RESPOSTAS!L283)=INDEX(GABARITO!$C:$C,MATCH(TEXT(VALUE(RIGHT($K$1,2)),"00")&amp;"|"&amp;IF(AND(VALUE(RIGHT($K$1,2))&gt;=57,VALUE(RIGHT($K$1,2))&lt;=63),$D283,"COMUM"),GABARITO!$D:$D,0)),1,0))</f>
        <v/>
      </c>
      <c r="L283" t="str">
        <f>IF(RESPOSTAS!M283="","",IF(UPPER(RESPOSTAS!M283)=INDEX(GABARITO!$C:$C,MATCH(TEXT(VALUE(RIGHT($L$1,2)),"00")&amp;"|"&amp;IF(AND(VALUE(RIGHT($L$1,2))&gt;=57,VALUE(RIGHT($L$1,2))&lt;=63),$D283,"COMUM"),GABARITO!$D:$D,0)),1,0))</f>
        <v/>
      </c>
      <c r="M283" t="str">
        <f>IF(RESPOSTAS!N283="","",IF(UPPER(RESPOSTAS!N283)=INDEX(GABARITO!$C:$C,MATCH(TEXT(VALUE(RIGHT($M$1,2)),"00")&amp;"|"&amp;IF(AND(VALUE(RIGHT($M$1,2))&gt;=57,VALUE(RIGHT($M$1,2))&lt;=63),$D283,"COMUM"),GABARITO!$D:$D,0)),1,0))</f>
        <v/>
      </c>
      <c r="N283" t="str">
        <f>IF(RESPOSTAS!O283="","",IF(UPPER(RESPOSTAS!O283)=INDEX(GABARITO!$C:$C,MATCH(TEXT(VALUE(RIGHT($E$1,2)),"00")&amp;"|"&amp;IF(AND(VALUE(RIGHT($E$1,2))&gt;=57,VALUE(RIGHT($E$1,2))&lt;=63),$D283,"COMUM"),GABARITO!$D:$D,0)),1,0))</f>
        <v/>
      </c>
      <c r="O283" t="str">
        <f>IF(RESPOSTAS!P283="","",IF(UPPER(RESPOSTAS!P283)=INDEX(GABARITO!$C:$C,MATCH(TEXT(VALUE(RIGHT($O$1,2)),"00")&amp;"|"&amp;IF(AND(VALUE(RIGHT($O$1,2))&gt;=57,VALUE(RIGHT($O$1,2))&lt;=63),$D283,"COMUM"),GABARITO!$D:$D,0)),1,0))</f>
        <v/>
      </c>
      <c r="P283" t="str">
        <f>IF(RESPOSTAS!Q283="","",IF(UPPER(RESPOSTAS!Q283)=INDEX(GABARITO!$C:$C,MATCH(TEXT(VALUE(RIGHT($P$1,2)),"00")&amp;"|"&amp;IF(AND(VALUE(RIGHT($P$1,2))&gt;=57,VALUE(RIGHT($P$1,2))&lt;=63),$D283,"COMUM"),GABARITO!$D:$D,0)),1,0))</f>
        <v/>
      </c>
      <c r="Q283" t="str">
        <f>IF(RESPOSTAS!R283="","",IF(UPPER(RESPOSTAS!R283)=INDEX(GABARITO!$C:$C,MATCH(TEXT(VALUE(RIGHT($Q$1,2)),"00")&amp;"|"&amp;IF(AND(VALUE(RIGHT($Q$1,2))&gt;=57,VALUE(RIGHT($Q$1,2))&lt;=63),$D283,"COMUM"),GABARITO!$D:$D,0)),1,0))</f>
        <v/>
      </c>
      <c r="R283" t="str">
        <f>IF(RESPOSTAS!S283="","",IF(UPPER(RESPOSTAS!S283)=INDEX(GABARITO!$C:$C,MATCH(TEXT(VALUE(RIGHT($R$1,2)),"00")&amp;"|"&amp;IF(AND(VALUE(RIGHT($R$1,2))&gt;=57,VALUE(RIGHT($R$1,2))&lt;=63),$D283,"COMUM"),GABARITO!$D:$D,0)),1,0))</f>
        <v/>
      </c>
      <c r="S283" t="str">
        <f>IF(RESPOSTAS!T283="","",IF(UPPER(RESPOSTAS!T283)=INDEX(GABARITO!$C:$C,MATCH(TEXT(VALUE(RIGHT($S$1,2)),"00")&amp;"|"&amp;IF(AND(VALUE(RIGHT($S$1,2))&gt;=57,VALUE(RIGHT($S$1,2))&lt;=63),$D283,"COMUM"),GABARITO!$D:$D,0)),1,0))</f>
        <v/>
      </c>
      <c r="T283" t="str">
        <f>IF(RESPOSTAS!U283="","",IF(UPPER(RESPOSTAS!U283)=INDEX(GABARITO!$C:$C,MATCH(TEXT(VALUE(RIGHT($T$1,2)),"00")&amp;"|"&amp;IF(AND(VALUE(RIGHT($T$1,2))&gt;=57,VALUE(RIGHT($T$1,2))&lt;=63),$D283,"COMUM"),GABARITO!$D:$D,0)),1,0))</f>
        <v/>
      </c>
      <c r="U283" t="str">
        <f>IF(RESPOSTAS!V283="","",IF(UPPER(RESPOSTAS!V283)=INDEX(GABARITO!$C:$C,MATCH(TEXT(VALUE(RIGHT($U$1,2)),"00")&amp;"|"&amp;IF(AND(VALUE(RIGHT($U$1,2))&gt;=57,VALUE(RIGHT($U$1,2))&lt;=63),$D283,"COMUM"),GABARITO!$D:$D,0)),1,0))</f>
        <v/>
      </c>
      <c r="V283" t="str">
        <f>IF(RESPOSTAS!W283="","",IF(UPPER(RESPOSTAS!W283)=INDEX(GABARITO!$C:$C,MATCH(TEXT(VALUE(RIGHT($E$1,2)),"00")&amp;"|"&amp;IF(AND(VALUE(RIGHT($E$1,2))&gt;=57,VALUE(RIGHT($E$1,2))&lt;=63),$D283,"COMUM"),GABARITO!$D:$D,0)),1,0))</f>
        <v/>
      </c>
      <c r="W283" t="str">
        <f>IF(RESPOSTAS!X283="","",IF(UPPER(RESPOSTAS!X283)=INDEX(GABARITO!$C:$C,MATCH(TEXT(VALUE(RIGHT($W$1,2)),"00")&amp;"|"&amp;IF(AND(VALUE(RIGHT($W$1,2))&gt;=57,VALUE(RIGHT($W$1,2))&lt;=63),$D283,"COMUM"),GABARITO!$D:$D,0)),1,0))</f>
        <v/>
      </c>
      <c r="X283" t="str">
        <f>IF(RESPOSTAS!Y283="","",IF(UPPER(RESPOSTAS!Y283)=INDEX(GABARITO!$C:$C,MATCH(TEXT(VALUE(RIGHT($X$1,2)),"00")&amp;"|"&amp;IF(AND(VALUE(RIGHT($X$1,2))&gt;=57,VALUE(RIGHT($X$1,2))&lt;=63),$D283,"COMUM"),GABARITO!$D:$D,0)),1,0))</f>
        <v/>
      </c>
      <c r="Y283" t="str">
        <f>IF(RESPOSTAS!Z283="","",IF(UPPER(RESPOSTAS!Z283)=INDEX(GABARITO!$C:$C,MATCH(TEXT(VALUE(RIGHT($Y$1,2)),"00")&amp;"|"&amp;IF(AND(VALUE(RIGHT($Y$1,2))&gt;=57,VALUE(RIGHT($Y$1,2))&lt;=63),$D283,"COMUM"),GABARITO!$D:$D,0)),1,0))</f>
        <v/>
      </c>
      <c r="Z283" t="str">
        <f>IF(RESPOSTAS!AA283="","",IF(UPPER(RESPOSTAS!AA283)=INDEX(GABARITO!$C:$C,MATCH(TEXT(VALUE(RIGHT($Z$1,2)),"00")&amp;"|"&amp;IF(AND(VALUE(RIGHT($Z$1,2))&gt;=57,VALUE(RIGHT($Z$1,2))&lt;=63),$D283,"COMUM"),GABARITO!$D:$D,0)),1,0))</f>
        <v/>
      </c>
      <c r="AA283" t="str">
        <f>IF(RESPOSTAS!AB283="","",IF(UPPER(RESPOSTAS!AB283)=INDEX(GABARITO!$C:$C,MATCH(TEXT(VALUE(RIGHT($AA$1,2)),"00")&amp;"|"&amp;IF(AND(VALUE(RIGHT($AA$1,2))&gt;=57,VALUE(RIGHT($AA$1,2))&lt;=63),$D283,"COMUM"),GABARITO!$D:$D,0)),1,0))</f>
        <v/>
      </c>
      <c r="AB283" t="str">
        <f>IF(RESPOSTAS!AC283="","",IF(UPPER(RESPOSTAS!AC283)=INDEX(GABARITO!$C:$C,MATCH(TEXT(VALUE(RIGHT($AB$1,2)),"00")&amp;"|"&amp;IF(AND(VALUE(RIGHT($AB$1,2))&gt;=57,VALUE(RIGHT($AB$1,2))&lt;=63),$D283,"COMUM"),GABARITO!$D:$D,0)),1,0))</f>
        <v/>
      </c>
      <c r="AC283" t="str">
        <f>IF(RESPOSTAS!AD283="","",IF(UPPER(RESPOSTAS!AD283)=INDEX(GABARITO!$C:$C,MATCH(TEXT(VALUE(RIGHT($AC$1,2)),"00")&amp;"|"&amp;IF(AND(VALUE(RIGHT($AC$1,2))&gt;=57,VALUE(RIGHT($AC$1,2))&lt;=63),$D283,"COMUM"),GABARITO!$D:$D,0)),1,0))</f>
        <v/>
      </c>
      <c r="AD283" t="str">
        <f>IF(RESPOSTAS!AE283="","",IF(UPPER(RESPOSTAS!AE283)=INDEX(GABARITO!$C:$C,MATCH(TEXT(VALUE(RIGHT($AD$1,2)),"00")&amp;"|"&amp;IF(AND(VALUE(RIGHT($AD$1,2))&gt;=57,VALUE(RIGHT($AD$1,2))&lt;=63),$D283,"COMUM"),GABARITO!$D:$D,0)),1,0))</f>
        <v/>
      </c>
      <c r="AE283" t="str">
        <f>IF(RESPOSTAS!AF283="","",IF(UPPER(RESPOSTAS!AF283)=INDEX(GABARITO!$C:$C,MATCH(TEXT(VALUE(RIGHT($AE$1,2)),"00")&amp;"|"&amp;IF(AND(VALUE(RIGHT($AE$1,2))&gt;=57,VALUE(RIGHT($AE$1,2))&lt;=63),$D283,"COMUM"),GABARITO!$D:$D,0)),1,0))</f>
        <v/>
      </c>
      <c r="AF283" t="str">
        <f>IF(RESPOSTAS!AG283="","",IF(UPPER(RESPOSTAS!AG283)=INDEX(GABARITO!$C:$C,MATCH(TEXT(VALUE(RIGHT($AF$1,2)),"00")&amp;"|"&amp;IF(AND(VALUE(RIGHT($AF$1,2))&gt;=57,VALUE(RIGHT($AF$1,2))&lt;=63),$D283,"COMUM"),GABARITO!$D:$D,0)),1,0))</f>
        <v/>
      </c>
      <c r="AG283" t="str">
        <f>IF(RESPOSTAS!AH283="","",IF(UPPER(RESPOSTAS!AH283)=INDEX(GABARITO!$C:$C,MATCH(TEXT(VALUE(RIGHT($AG$1,2)),"00")&amp;"|"&amp;IF(AND(VALUE(RIGHT($AG$1,2))&gt;=57,VALUE(RIGHT($AG$1,2))&lt;=63),$D283,"COMUM"),GABARITO!$D:$D,0)),1,0))</f>
        <v/>
      </c>
      <c r="AH283" t="str">
        <f>IF(RESPOSTAS!AI283="","",IF(UPPER(RESPOSTAS!AI283)=INDEX(GABARITO!$C:$C,MATCH(TEXT(VALUE(RIGHT($AH$1,2)),"00")&amp;"|"&amp;IF(AND(VALUE(RIGHT($AH$1,2))&gt;=57,VALUE(RIGHT($AH$1,2))&lt;=63),$D283,"COMUM"),GABARITO!$D:$D,0)),1,0))</f>
        <v/>
      </c>
      <c r="AI283" t="str">
        <f>IF(RESPOSTAS!AJ283="","",IF(UPPER(RESPOSTAS!AJ283)=INDEX(GABARITO!$C:$C,MATCH(TEXT(VALUE(RIGHT($AI$1,2)),"00")&amp;"|"&amp;IF(AND(VALUE(RIGHT($AI$1,2))&gt;=57,VALUE(RIGHT($AI$1,2))&lt;=63),$D283,"COMUM"),GABARITO!$D:$D,0)),1,0))</f>
        <v/>
      </c>
      <c r="AJ283" t="str">
        <f>IF(RESPOSTAS!AK283="","",IF(UPPER(RESPOSTAS!AK283)=INDEX(GABARITO!$C:$C,MATCH(TEXT(VALUE(RIGHT($AJ$1,2)),"00")&amp;"|"&amp;IF(AND(VALUE(RIGHT($AJ$1,2))&gt;=57,VALUE(RIGHT($AJ$1,2))&lt;=63),$D283,"COMUM"),GABARITO!$D:$D,0)),1,0))</f>
        <v/>
      </c>
      <c r="AK283" t="str">
        <f>IF(RESPOSTAS!AL283="","",IF(UPPER(RESPOSTAS!AL283)=INDEX(GABARITO!$C:$C,MATCH(TEXT(VALUE(RIGHT($AK$1,2)),"00")&amp;"|"&amp;IF(AND(VALUE(RIGHT($AK$1,2))&gt;=57,VALUE(RIGHT($AK$1,2))&lt;=63),$D283,"COMUM"),GABARITO!$D:$D,0)),1,0))</f>
        <v/>
      </c>
      <c r="AL283" t="str">
        <f>IF(RESPOSTAS!AM283="","",IF(UPPER(RESPOSTAS!AM283)=INDEX(GABARITO!$C:$C,MATCH(TEXT(VALUE(RIGHT($AL$1,2)),"00")&amp;"|"&amp;IF(AND(VALUE(RIGHT($AL$1,2))&gt;=57,VALUE(RIGHT($AL$1,2))&lt;=63),$D283,"COMUM"),GABARITO!$D:$D,0)),1,0))</f>
        <v/>
      </c>
      <c r="AM283" t="str">
        <f>IF(RESPOSTAS!AN283="","",IF(UPPER(RESPOSTAS!AN283)=INDEX(GABARITO!$C:$C,MATCH(TEXT(VALUE(RIGHT($AM$1,2)),"00")&amp;"|"&amp;IF(AND(VALUE(RIGHT($AM$1,2))&gt;=57,VALUE(RIGHT($AM$1,2))&lt;=63),$D283,"COMUM"),GABARITO!$D:$D,0)),1,0))</f>
        <v/>
      </c>
      <c r="AN283" t="str">
        <f>IF(RESPOSTAS!AO283="","",IF(UPPER(RESPOSTAS!AO283)=INDEX(GABARITO!$C:$C,MATCH(TEXT(VALUE(RIGHT($AN$1,2)),"00")&amp;"|"&amp;IF(AND(VALUE(RIGHT($AN$1,2))&gt;=57,VALUE(RIGHT($AN$1,2))&lt;=63),$D283,"COMUM"),GABARITO!$D:$D,0)),1,0))</f>
        <v/>
      </c>
      <c r="AO283" t="str">
        <f>IF(RESPOSTAS!AP283="","",IF(UPPER(RESPOSTAS!AP283)=INDEX(GABARITO!$C:$C,MATCH(TEXT(VALUE(RIGHT($AO$1,2)),"00")&amp;"|"&amp;IF(AND(VALUE(RIGHT($AO$1,2))&gt;=57,VALUE(RIGHT($AO$1,2))&lt;=63),$D283,"COMUM"),GABARITO!$D:$D,0)),1,0))</f>
        <v/>
      </c>
      <c r="AP283" t="str">
        <f>IF(RESPOSTAS!AQ283="","",IF(UPPER(RESPOSTAS!AQ283)=INDEX(GABARITO!$C:$C,MATCH(TEXT(VALUE(RIGHT($AP$1,2)),"00")&amp;"|"&amp;IF(AND(VALUE(RIGHT($AP$1,2))&gt;=57,VALUE(RIGHT($AP$1,2))&lt;=63),$D283,"COMUM"),GABARITO!$D:$D,0)),1,0))</f>
        <v/>
      </c>
      <c r="AQ283" t="str">
        <f>IF(RESPOSTAS!AR283="","",IF(UPPER(RESPOSTAS!AR283)=INDEX(GABARITO!$C:$C,MATCH(TEXT(VALUE(RIGHT($AQ$1,2)),"00")&amp;"|"&amp;IF(AND(VALUE(RIGHT($AQ$1,2))&gt;=57,VALUE(RIGHT($AQ$1,2))&lt;=63),$D283,"COMUM"),GABARITO!$D:$D,0)),1,0))</f>
        <v/>
      </c>
      <c r="AR283" t="str">
        <f>IF(RESPOSTAS!AS283="","",IF(UPPER(RESPOSTAS!AS283)=INDEX(GABARITO!$C:$C,MATCH(TEXT(VALUE(RIGHT($AR$1,2)),"00")&amp;"|"&amp;IF(AND(VALUE(RIGHT($AR$1,2))&gt;=57,VALUE(RIGHT($AR$1,2))&lt;=63),$D283,"COMUM"),GABARITO!$D:$D,0)),1,0))</f>
        <v/>
      </c>
      <c r="AS283" t="str">
        <f>IF(RESPOSTAS!AT283="","",IF(UPPER(RESPOSTAS!AT283)=INDEX(GABARITO!$C:$C,MATCH(TEXT(VALUE(RIGHT($AS$1,2)),"00")&amp;"|"&amp;IF(AND(VALUE(RIGHT($AS$1,2))&gt;=57,VALUE(RIGHT($AS$1,2))&lt;=63),$D283,"COMUM"),GABARITO!$D:$D,0)),1,0))</f>
        <v/>
      </c>
      <c r="AT283" t="str">
        <f>IF(RESPOSTAS!AU283="","",IF(UPPER(RESPOSTAS!AU283)=INDEX(GABARITO!$C:$C,MATCH(TEXT(VALUE(RIGHT($AT$1,2)),"00")&amp;"|"&amp;IF(AND(VALUE(RIGHT($AT$1,2))&gt;=57,VALUE(RIGHT($AT$1,2))&lt;=63),$D283,"COMUM"),GABARITO!$D:$D,0)),1,0))</f>
        <v/>
      </c>
      <c r="AU283" t="str">
        <f>IF(RESPOSTAS!AV283="","",IF(UPPER(RESPOSTAS!AV283)=INDEX(GABARITO!$C:$C,MATCH(TEXT(VALUE(RIGHT($AU$1,2)),"00")&amp;"|"&amp;IF(AND(VALUE(RIGHT($AU$1,2))&gt;=57,VALUE(RIGHT($AU$1,2))&lt;=63),$D283,"COMUM"),GABARITO!$D:$D,0)),1,0))</f>
        <v/>
      </c>
      <c r="AV283" t="str">
        <f>IF(RESPOSTAS!AW283="","",IF(UPPER(RESPOSTAS!AW283)=INDEX(GABARITO!$C:$C,MATCH(TEXT(VALUE(RIGHT($AV$1,2)),"00")&amp;"|"&amp;IF(AND(VALUE(RIGHT($AV$1,2))&gt;=57,VALUE(RIGHT($AV$1,2))&lt;=63),$D283,"COMUM"),GABARITO!$D:$D,0)),1,0))</f>
        <v/>
      </c>
      <c r="AW283" t="str">
        <f>IF(RESPOSTAS!AX283="","",IF(UPPER(RESPOSTAS!AX283)=INDEX(GABARITO!$C:$C,MATCH(TEXT(VALUE(RIGHT($AW$1,2)),"00")&amp;"|"&amp;IF(AND(VALUE(RIGHT($AW$1,2))&gt;=57,VALUE(RIGHT($AW$1,2))&lt;=63),$D283,"COMUM"),GABARITO!$D:$D,0)),1,0))</f>
        <v/>
      </c>
      <c r="AX283" t="str">
        <f>IF(RESPOSTAS!AY283="","",IF(UPPER(RESPOSTAS!AY283)=INDEX(GABARITO!$C:$C,MATCH(TEXT(VALUE(RIGHT($AX$1,2)),"00")&amp;"|"&amp;IF(AND(VALUE(RIGHT($AX$1,2))&gt;=57,VALUE(RIGHT($AX$1,2))&lt;=63),$D283,"COMUM"),GABARITO!$D:$D,0)),1,0))</f>
        <v/>
      </c>
      <c r="AY283" t="str">
        <f>IF(RESPOSTAS!AZ283="","",IF(UPPER(RESPOSTAS!AZ283)=INDEX(GABARITO!$C:$C,MATCH(TEXT(VALUE(RIGHT($AY$1,2)),"00")&amp;"|"&amp;IF(AND(VALUE(RIGHT($AY$1,2))&gt;=57,VALUE(RIGHT($AY$1,2))&lt;=63),$D283,"COMUM"),GABARITO!$D:$D,0)),1,0))</f>
        <v/>
      </c>
      <c r="AZ283" t="str">
        <f>IF(RESPOSTAS!BA283="","",IF(UPPER(RESPOSTAS!BA283)=INDEX(GABARITO!$C:$C,MATCH(TEXT(VALUE(RIGHT($AZ$1,2)),"00")&amp;"|"&amp;IF(AND(VALUE(RIGHT($AZ$1,2))&gt;=57,VALUE(RIGHT($AZ$1,2))&lt;=63),$D283,"COMUM"),GABARITO!$D:$D,0)),1,0))</f>
        <v/>
      </c>
      <c r="BA283" t="str">
        <f>IF(RESPOSTAS!BB283="","",IF(UPPER(RESPOSTAS!BB283)=INDEX(GABARITO!$C:$C,MATCH(TEXT(VALUE(RIGHT($BA$1,2)),"00")&amp;"|"&amp;IF(AND(VALUE(RIGHT($BA$1,2))&gt;=57,VALUE(RIGHT($BA$1,2))&lt;=63),$D283,"COMUM"),GABARITO!$D:$D,0)),1,0))</f>
        <v/>
      </c>
      <c r="BB283" t="str">
        <f>IF(RESPOSTAS!BC283="","",IF(UPPER(RESPOSTAS!BC283)=INDEX(GABARITO!$C:$C,MATCH(TEXT(VALUE(RIGHT($BB$1,2)),"00")&amp;"|"&amp;IF(AND(VALUE(RIGHT($BB$1,2))&gt;=57,VALUE(RIGHT($BB$1,2))&lt;=63),$D283,"COMUM"),GABARITO!$D:$D,0)),1,0))</f>
        <v/>
      </c>
      <c r="BC283" t="str">
        <f>IF(RESPOSTAS!BD283="","",IF(UPPER(RESPOSTAS!BD283)=INDEX(GABARITO!$C:$C,MATCH(TEXT(VALUE(RIGHT($BC$1,2)),"00")&amp;"|"&amp;IF(AND(VALUE(RIGHT($BC$1,2))&gt;=57,VALUE(RIGHT($BC$1,2))&lt;=63),$D283,"COMUM"),GABARITO!$D:$D,0)),1,0))</f>
        <v/>
      </c>
      <c r="BD283" t="str">
        <f>IF(RESPOSTAS!BE283="","",IF(UPPER(RESPOSTAS!BE283)=INDEX(GABARITO!$C:$C,MATCH(TEXT(VALUE(RIGHT($BD$1,2)),"00")&amp;"|"&amp;IF(AND(VALUE(RIGHT($BD$1,2))&gt;=57,VALUE(RIGHT($BD$1,2))&lt;=63),$D283,"COMUM"),GABARITO!$D:$D,0)),1,0))</f>
        <v/>
      </c>
      <c r="BE283" t="str">
        <f>IF(RESPOSTAS!BF283="","",IF(UPPER(RESPOSTAS!BF283)=INDEX(GABARITO!$C:$C,MATCH(TEXT(VALUE(RIGHT($BE$1,2)),"00")&amp;"|"&amp;IF(AND(VALUE(RIGHT($BE$1,2))&gt;=57,VALUE(RIGHT($BE$1,2))&lt;=63),$D283,"COMUM"),GABARITO!$D:$D,0)),1,0))</f>
        <v/>
      </c>
      <c r="BF283" t="str">
        <f>IF(RESPOSTAS!BG283="","",IF(UPPER(RESPOSTAS!BG283)=INDEX(GABARITO!$C:$C,MATCH(TEXT(VALUE(RIGHT($BF$1,2)),"00")&amp;"|"&amp;IF(AND(VALUE(RIGHT($BF$1,2))&gt;=57,VALUE(RIGHT($BF$1,2))&lt;=63),$D283,"COMUM"),GABARITO!$D:$D,0)),1,0))</f>
        <v/>
      </c>
      <c r="BG283" t="str">
        <f>IF(RESPOSTAS!BH283="","",IF(UPPER(RESPOSTAS!BH283)=INDEX(GABARITO!$C:$C,MATCH(TEXT(VALUE(RIGHT($BG$1,2)),"00")&amp;"|"&amp;IF(AND(VALUE(RIGHT($BG$1,2))&gt;=57,VALUE(RIGHT($BG$1,2))&lt;=63),$D283,"COMUM"),GABARITO!$D:$D,0)),1,0))</f>
        <v/>
      </c>
      <c r="BH283" t="str">
        <f>IF(RESPOSTAS!BI283="","",IF(UPPER(RESPOSTAS!BI283)=INDEX(GABARITO!$C:$C,MATCH(TEXT(VALUE(RIGHT($BH$1,2)),"00")&amp;"|"&amp;IF(AND(VALUE(RIGHT($BH$1,2))&gt;=57,VALUE(RIGHT($BH$1,2))&lt;=63),$D283,"COMUM"),GABARITO!$D:$D,0)),1,0))</f>
        <v/>
      </c>
      <c r="BI283" t="str">
        <f>IF(RESPOSTAS!BJ283="","",IF(UPPER(RESPOSTAS!BJ283)=INDEX(GABARITO!$C:$C,MATCH(TEXT(VALUE(RIGHT($BI$1,2)),"00")&amp;"|"&amp;IF(AND(VALUE(RIGHT($BI$1,2))&gt;=57,VALUE(RIGHT($BI$1,2))&lt;=63),$D283,"COMUM"),GABARITO!$D:$D,0)),1,0))</f>
        <v/>
      </c>
      <c r="BJ283" t="str">
        <f>IF(RESPOSTAS!BK283="","",IF(UPPER(RESPOSTAS!BK283)=INDEX(GABARITO!$C:$C,MATCH(TEXT(VALUE(RIGHT($BJ$1,2)),"00")&amp;"|"&amp;IF(AND(VALUE(RIGHT($BJ$1,2))&gt;=57,VALUE(RIGHT($BJ$1,2))&lt;=63),$D283,"COMUM"),GABARITO!$D:$D,0)),1,0))</f>
        <v/>
      </c>
      <c r="BK283" t="str">
        <f>IF(RESPOSTAS!BL283="","",IF(UPPER(RESPOSTAS!BL283)=INDEX(GABARITO!$C:$C,MATCH(TEXT(VALUE(RIGHT($BK$1,2)),"00")&amp;"|"&amp;IF(AND(VALUE(RIGHT($BK$1,2))&gt;=57,VALUE(RIGHT($BK$1,2))&lt;=63),$D283,"COMUM"),GABARITO!$D:$D,0)),1,0))</f>
        <v/>
      </c>
      <c r="BL283" t="str">
        <f>IF(RESPOSTAS!BM283="","",IF(UPPER(RESPOSTAS!BM283)=INDEX(GABARITO!$C:$C,MATCH(TEXT(VALUE(RIGHT($BL$1,2)),"00")&amp;"|"&amp;IF(AND(VALUE(RIGHT($BL$1,2))&gt;=57,VALUE(RIGHT($BL$1,2))&lt;=63),$D283,"COMUM"),GABARITO!$D:$D,0)),1,0))</f>
        <v/>
      </c>
      <c r="BM283" t="str">
        <f>IF(RESPOSTAS!BN283="","",IF(UPPER(RESPOSTAS!BN283)=INDEX(GABARITO!$C:$C,MATCH(TEXT(VALUE(RIGHT($BM$1,2)),"00")&amp;"|"&amp;IF(AND(VALUE(RIGHT($BM$1,2))&gt;=57,VALUE(RIGHT($BM$1,2))&lt;=63),$D283,"COMUM"),GABARITO!$D:$D,0)),1,0))</f>
        <v/>
      </c>
      <c r="BN283" t="str">
        <f>IF(RESPOSTAS!BO283="","",IF(UPPER(RESPOSTAS!BO283)=INDEX(GABARITO!$C:$C,MATCH(TEXT(VALUE(RIGHT($BN$1,2)),"00")&amp;"|"&amp;IF(AND(VALUE(RIGHT($BN$1,2))&gt;=57,VALUE(RIGHT($BN$1,2))&lt;=63),$D283,"COMUM"),GABARITO!$D:$D,0)),1,0))</f>
        <v/>
      </c>
      <c r="BO283" t="str">
        <f>IF(RESPOSTAS!BP283="","",IF(UPPER(RESPOSTAS!BP283)=INDEX(GABARITO!$C:$C,MATCH(TEXT(VALUE(RIGHT($BO$1,2)),"00")&amp;"|"&amp;IF(AND(VALUE(RIGHT($BO$1,2))&gt;=57,VALUE(RIGHT($BO$1,2))&lt;=63),$D283,"COMUM"),GABARITO!$D:$D,0)),1,0))</f>
        <v/>
      </c>
      <c r="BP283">
        <f>COUNTIF(RESPOSTAS!F283:BP283,"&lt;&gt;")</f>
        <v>0</v>
      </c>
      <c r="BQ283" t="str">
        <f t="shared" si="42"/>
        <v/>
      </c>
      <c r="BR283" s="10" t="str">
        <f t="shared" si="43"/>
        <v/>
      </c>
      <c r="BT283" s="11" t="str">
        <f t="shared" si="45"/>
        <v/>
      </c>
      <c r="BU283" s="11" t="str">
        <f t="shared" si="46"/>
        <v/>
      </c>
      <c r="BV283" s="11" t="str">
        <f t="shared" si="47"/>
        <v/>
      </c>
      <c r="BW283" s="11" t="str">
        <f t="shared" si="48"/>
        <v/>
      </c>
      <c r="BX283" s="11" t="str">
        <f t="shared" si="49"/>
        <v/>
      </c>
      <c r="BY283" s="11" t="str">
        <f t="shared" si="50"/>
        <v/>
      </c>
      <c r="BZ283" s="3" t="str">
        <f t="shared" si="44"/>
        <v/>
      </c>
      <c r="CA283" s="3" t="e">
        <f t="shared" si="41"/>
        <v>#VALUE!</v>
      </c>
    </row>
    <row r="284" spans="1:79" x14ac:dyDescent="0.25">
      <c r="A284" t="str">
        <f>IF(RESPOSTAS!A284="","",RESPOSTAS!A284)</f>
        <v/>
      </c>
      <c r="B284" t="str">
        <f>IF(RESPOSTAS!C284="","",RESPOSTAS!C284)</f>
        <v/>
      </c>
      <c r="C284" t="str">
        <f>IF(RESPOSTAS!D284="","",RESPOSTAS!D284)</f>
        <v/>
      </c>
      <c r="D284" t="str">
        <f>IF(RESPOSTAS!E284="","",RESPOSTAS!E284)</f>
        <v/>
      </c>
      <c r="E284" t="str">
        <f>IF(RESPOSTAS!F284="","",IF(UPPER(RESPOSTAS!F284)=INDEX(GABARITO!$C:$C,MATCH(TEXT(VALUE(RIGHT($E$1,2)),"00")&amp;"|"&amp;IF(AND(VALUE(RIGHT($E$1,2))&gt;=57,VALUE(RIGHT($E$1,2))&lt;=63),$D284,"COMUM"),GABARITO!$D:$D,0)),1,0))</f>
        <v/>
      </c>
      <c r="F284" t="str">
        <f>IF(RESPOSTAS!G284="","",IF(UPPER(RESPOSTAS!G284)=INDEX(GABARITO!$C:$C,MATCH(TEXT(VALUE(RIGHT($F$1,2)),"00")&amp;"|"&amp;IF(AND(VALUE(RIGHT($F$1,2))&gt;=57,VALUE(RIGHT($F$1,2))&lt;=63),$D284,"COMUM"),GABARITO!$D:$D,0)),1,0))</f>
        <v/>
      </c>
      <c r="G284" t="str">
        <f>IF(RESPOSTAS!H284="","",IF(UPPER(RESPOSTAS!H284)=INDEX(GABARITO!$C:$C,MATCH(TEXT(VALUE(RIGHT($G$1,2)),"00")&amp;"|"&amp;IF(AND(VALUE(RIGHT($G$1,2))&gt;=57,VALUE(RIGHT($G$1,2))&lt;=63),$D284,"COMUM"),GABARITO!$D:$D,0)),1,0))</f>
        <v/>
      </c>
      <c r="H284" t="str">
        <f>IF(RESPOSTAS!I284="","",IF(UPPER(RESPOSTAS!I284)=INDEX(GABARITO!$C:$C,MATCH(TEXT(VALUE(RIGHT($H$1,2)),"00")&amp;"|"&amp;IF(AND(VALUE(RIGHT($H$1,2))&gt;=57,VALUE(RIGHT($H$1,2))&lt;=63),$D284,"COMUM"),GABARITO!$D:$D,0)),1,0))</f>
        <v/>
      </c>
      <c r="I284" t="str">
        <f>IF(RESPOSTAS!J284="","",IF(UPPER(RESPOSTAS!J284)=INDEX(GABARITO!$C:$C,MATCH(TEXT(VALUE(RIGHT($I$1,2)),"00")&amp;"|"&amp;IF(AND(VALUE(RIGHT($I$1,2))&gt;=57,VALUE(RIGHT($I$1,2))&lt;=63),$D284,"COMUM"),GABARITO!$D:$D,0)),1,0))</f>
        <v/>
      </c>
      <c r="J284" t="str">
        <f>IF(RESPOSTAS!K284="","",IF(UPPER(RESPOSTAS!K284)=INDEX(GABARITO!$C:$C,MATCH(TEXT(VALUE(RIGHT($J$1,2)),"00")&amp;"|"&amp;IF(AND(VALUE(RIGHT($J$1,2))&gt;=57,VALUE(RIGHT($J$1,2))&lt;=63),$D284,"COMUM"),GABARITO!$D:$D,0)),1,0))</f>
        <v/>
      </c>
      <c r="K284" t="str">
        <f>IF(RESPOSTAS!L284="","",IF(UPPER(RESPOSTAS!L284)=INDEX(GABARITO!$C:$C,MATCH(TEXT(VALUE(RIGHT($K$1,2)),"00")&amp;"|"&amp;IF(AND(VALUE(RIGHT($K$1,2))&gt;=57,VALUE(RIGHT($K$1,2))&lt;=63),$D284,"COMUM"),GABARITO!$D:$D,0)),1,0))</f>
        <v/>
      </c>
      <c r="L284" t="str">
        <f>IF(RESPOSTAS!M284="","",IF(UPPER(RESPOSTAS!M284)=INDEX(GABARITO!$C:$C,MATCH(TEXT(VALUE(RIGHT($L$1,2)),"00")&amp;"|"&amp;IF(AND(VALUE(RIGHT($L$1,2))&gt;=57,VALUE(RIGHT($L$1,2))&lt;=63),$D284,"COMUM"),GABARITO!$D:$D,0)),1,0))</f>
        <v/>
      </c>
      <c r="M284" t="str">
        <f>IF(RESPOSTAS!N284="","",IF(UPPER(RESPOSTAS!N284)=INDEX(GABARITO!$C:$C,MATCH(TEXT(VALUE(RIGHT($M$1,2)),"00")&amp;"|"&amp;IF(AND(VALUE(RIGHT($M$1,2))&gt;=57,VALUE(RIGHT($M$1,2))&lt;=63),$D284,"COMUM"),GABARITO!$D:$D,0)),1,0))</f>
        <v/>
      </c>
      <c r="N284" t="str">
        <f>IF(RESPOSTAS!O284="","",IF(UPPER(RESPOSTAS!O284)=INDEX(GABARITO!$C:$C,MATCH(TEXT(VALUE(RIGHT($E$1,2)),"00")&amp;"|"&amp;IF(AND(VALUE(RIGHT($E$1,2))&gt;=57,VALUE(RIGHT($E$1,2))&lt;=63),$D284,"COMUM"),GABARITO!$D:$D,0)),1,0))</f>
        <v/>
      </c>
      <c r="O284" t="str">
        <f>IF(RESPOSTAS!P284="","",IF(UPPER(RESPOSTAS!P284)=INDEX(GABARITO!$C:$C,MATCH(TEXT(VALUE(RIGHT($O$1,2)),"00")&amp;"|"&amp;IF(AND(VALUE(RIGHT($O$1,2))&gt;=57,VALUE(RIGHT($O$1,2))&lt;=63),$D284,"COMUM"),GABARITO!$D:$D,0)),1,0))</f>
        <v/>
      </c>
      <c r="P284" t="str">
        <f>IF(RESPOSTAS!Q284="","",IF(UPPER(RESPOSTAS!Q284)=INDEX(GABARITO!$C:$C,MATCH(TEXT(VALUE(RIGHT($P$1,2)),"00")&amp;"|"&amp;IF(AND(VALUE(RIGHT($P$1,2))&gt;=57,VALUE(RIGHT($P$1,2))&lt;=63),$D284,"COMUM"),GABARITO!$D:$D,0)),1,0))</f>
        <v/>
      </c>
      <c r="Q284" t="str">
        <f>IF(RESPOSTAS!R284="","",IF(UPPER(RESPOSTAS!R284)=INDEX(GABARITO!$C:$C,MATCH(TEXT(VALUE(RIGHT($Q$1,2)),"00")&amp;"|"&amp;IF(AND(VALUE(RIGHT($Q$1,2))&gt;=57,VALUE(RIGHT($Q$1,2))&lt;=63),$D284,"COMUM"),GABARITO!$D:$D,0)),1,0))</f>
        <v/>
      </c>
      <c r="R284" t="str">
        <f>IF(RESPOSTAS!S284="","",IF(UPPER(RESPOSTAS!S284)=INDEX(GABARITO!$C:$C,MATCH(TEXT(VALUE(RIGHT($R$1,2)),"00")&amp;"|"&amp;IF(AND(VALUE(RIGHT($R$1,2))&gt;=57,VALUE(RIGHT($R$1,2))&lt;=63),$D284,"COMUM"),GABARITO!$D:$D,0)),1,0))</f>
        <v/>
      </c>
      <c r="S284" t="str">
        <f>IF(RESPOSTAS!T284="","",IF(UPPER(RESPOSTAS!T284)=INDEX(GABARITO!$C:$C,MATCH(TEXT(VALUE(RIGHT($S$1,2)),"00")&amp;"|"&amp;IF(AND(VALUE(RIGHT($S$1,2))&gt;=57,VALUE(RIGHT($S$1,2))&lt;=63),$D284,"COMUM"),GABARITO!$D:$D,0)),1,0))</f>
        <v/>
      </c>
      <c r="T284" t="str">
        <f>IF(RESPOSTAS!U284="","",IF(UPPER(RESPOSTAS!U284)=INDEX(GABARITO!$C:$C,MATCH(TEXT(VALUE(RIGHT($T$1,2)),"00")&amp;"|"&amp;IF(AND(VALUE(RIGHT($T$1,2))&gt;=57,VALUE(RIGHT($T$1,2))&lt;=63),$D284,"COMUM"),GABARITO!$D:$D,0)),1,0))</f>
        <v/>
      </c>
      <c r="U284" t="str">
        <f>IF(RESPOSTAS!V284="","",IF(UPPER(RESPOSTAS!V284)=INDEX(GABARITO!$C:$C,MATCH(TEXT(VALUE(RIGHT($U$1,2)),"00")&amp;"|"&amp;IF(AND(VALUE(RIGHT($U$1,2))&gt;=57,VALUE(RIGHT($U$1,2))&lt;=63),$D284,"COMUM"),GABARITO!$D:$D,0)),1,0))</f>
        <v/>
      </c>
      <c r="V284" t="str">
        <f>IF(RESPOSTAS!W284="","",IF(UPPER(RESPOSTAS!W284)=INDEX(GABARITO!$C:$C,MATCH(TEXT(VALUE(RIGHT($E$1,2)),"00")&amp;"|"&amp;IF(AND(VALUE(RIGHT($E$1,2))&gt;=57,VALUE(RIGHT($E$1,2))&lt;=63),$D284,"COMUM"),GABARITO!$D:$D,0)),1,0))</f>
        <v/>
      </c>
      <c r="W284" t="str">
        <f>IF(RESPOSTAS!X284="","",IF(UPPER(RESPOSTAS!X284)=INDEX(GABARITO!$C:$C,MATCH(TEXT(VALUE(RIGHT($W$1,2)),"00")&amp;"|"&amp;IF(AND(VALUE(RIGHT($W$1,2))&gt;=57,VALUE(RIGHT($W$1,2))&lt;=63),$D284,"COMUM"),GABARITO!$D:$D,0)),1,0))</f>
        <v/>
      </c>
      <c r="X284" t="str">
        <f>IF(RESPOSTAS!Y284="","",IF(UPPER(RESPOSTAS!Y284)=INDEX(GABARITO!$C:$C,MATCH(TEXT(VALUE(RIGHT($X$1,2)),"00")&amp;"|"&amp;IF(AND(VALUE(RIGHT($X$1,2))&gt;=57,VALUE(RIGHT($X$1,2))&lt;=63),$D284,"COMUM"),GABARITO!$D:$D,0)),1,0))</f>
        <v/>
      </c>
      <c r="Y284" t="str">
        <f>IF(RESPOSTAS!Z284="","",IF(UPPER(RESPOSTAS!Z284)=INDEX(GABARITO!$C:$C,MATCH(TEXT(VALUE(RIGHT($Y$1,2)),"00")&amp;"|"&amp;IF(AND(VALUE(RIGHT($Y$1,2))&gt;=57,VALUE(RIGHT($Y$1,2))&lt;=63),$D284,"COMUM"),GABARITO!$D:$D,0)),1,0))</f>
        <v/>
      </c>
      <c r="Z284" t="str">
        <f>IF(RESPOSTAS!AA284="","",IF(UPPER(RESPOSTAS!AA284)=INDEX(GABARITO!$C:$C,MATCH(TEXT(VALUE(RIGHT($Z$1,2)),"00")&amp;"|"&amp;IF(AND(VALUE(RIGHT($Z$1,2))&gt;=57,VALUE(RIGHT($Z$1,2))&lt;=63),$D284,"COMUM"),GABARITO!$D:$D,0)),1,0))</f>
        <v/>
      </c>
      <c r="AA284" t="str">
        <f>IF(RESPOSTAS!AB284="","",IF(UPPER(RESPOSTAS!AB284)=INDEX(GABARITO!$C:$C,MATCH(TEXT(VALUE(RIGHT($AA$1,2)),"00")&amp;"|"&amp;IF(AND(VALUE(RIGHT($AA$1,2))&gt;=57,VALUE(RIGHT($AA$1,2))&lt;=63),$D284,"COMUM"),GABARITO!$D:$D,0)),1,0))</f>
        <v/>
      </c>
      <c r="AB284" t="str">
        <f>IF(RESPOSTAS!AC284="","",IF(UPPER(RESPOSTAS!AC284)=INDEX(GABARITO!$C:$C,MATCH(TEXT(VALUE(RIGHT($AB$1,2)),"00")&amp;"|"&amp;IF(AND(VALUE(RIGHT($AB$1,2))&gt;=57,VALUE(RIGHT($AB$1,2))&lt;=63),$D284,"COMUM"),GABARITO!$D:$D,0)),1,0))</f>
        <v/>
      </c>
      <c r="AC284" t="str">
        <f>IF(RESPOSTAS!AD284="","",IF(UPPER(RESPOSTAS!AD284)=INDEX(GABARITO!$C:$C,MATCH(TEXT(VALUE(RIGHT($AC$1,2)),"00")&amp;"|"&amp;IF(AND(VALUE(RIGHT($AC$1,2))&gt;=57,VALUE(RIGHT($AC$1,2))&lt;=63),$D284,"COMUM"),GABARITO!$D:$D,0)),1,0))</f>
        <v/>
      </c>
      <c r="AD284" t="str">
        <f>IF(RESPOSTAS!AE284="","",IF(UPPER(RESPOSTAS!AE284)=INDEX(GABARITO!$C:$C,MATCH(TEXT(VALUE(RIGHT($AD$1,2)),"00")&amp;"|"&amp;IF(AND(VALUE(RIGHT($AD$1,2))&gt;=57,VALUE(RIGHT($AD$1,2))&lt;=63),$D284,"COMUM"),GABARITO!$D:$D,0)),1,0))</f>
        <v/>
      </c>
      <c r="AE284" t="str">
        <f>IF(RESPOSTAS!AF284="","",IF(UPPER(RESPOSTAS!AF284)=INDEX(GABARITO!$C:$C,MATCH(TEXT(VALUE(RIGHT($AE$1,2)),"00")&amp;"|"&amp;IF(AND(VALUE(RIGHT($AE$1,2))&gt;=57,VALUE(RIGHT($AE$1,2))&lt;=63),$D284,"COMUM"),GABARITO!$D:$D,0)),1,0))</f>
        <v/>
      </c>
      <c r="AF284" t="str">
        <f>IF(RESPOSTAS!AG284="","",IF(UPPER(RESPOSTAS!AG284)=INDEX(GABARITO!$C:$C,MATCH(TEXT(VALUE(RIGHT($AF$1,2)),"00")&amp;"|"&amp;IF(AND(VALUE(RIGHT($AF$1,2))&gt;=57,VALUE(RIGHT($AF$1,2))&lt;=63),$D284,"COMUM"),GABARITO!$D:$D,0)),1,0))</f>
        <v/>
      </c>
      <c r="AG284" t="str">
        <f>IF(RESPOSTAS!AH284="","",IF(UPPER(RESPOSTAS!AH284)=INDEX(GABARITO!$C:$C,MATCH(TEXT(VALUE(RIGHT($AG$1,2)),"00")&amp;"|"&amp;IF(AND(VALUE(RIGHT($AG$1,2))&gt;=57,VALUE(RIGHT($AG$1,2))&lt;=63),$D284,"COMUM"),GABARITO!$D:$D,0)),1,0))</f>
        <v/>
      </c>
      <c r="AH284" t="str">
        <f>IF(RESPOSTAS!AI284="","",IF(UPPER(RESPOSTAS!AI284)=INDEX(GABARITO!$C:$C,MATCH(TEXT(VALUE(RIGHT($AH$1,2)),"00")&amp;"|"&amp;IF(AND(VALUE(RIGHT($AH$1,2))&gt;=57,VALUE(RIGHT($AH$1,2))&lt;=63),$D284,"COMUM"),GABARITO!$D:$D,0)),1,0))</f>
        <v/>
      </c>
      <c r="AI284" t="str">
        <f>IF(RESPOSTAS!AJ284="","",IF(UPPER(RESPOSTAS!AJ284)=INDEX(GABARITO!$C:$C,MATCH(TEXT(VALUE(RIGHT($AI$1,2)),"00")&amp;"|"&amp;IF(AND(VALUE(RIGHT($AI$1,2))&gt;=57,VALUE(RIGHT($AI$1,2))&lt;=63),$D284,"COMUM"),GABARITO!$D:$D,0)),1,0))</f>
        <v/>
      </c>
      <c r="AJ284" t="str">
        <f>IF(RESPOSTAS!AK284="","",IF(UPPER(RESPOSTAS!AK284)=INDEX(GABARITO!$C:$C,MATCH(TEXT(VALUE(RIGHT($AJ$1,2)),"00")&amp;"|"&amp;IF(AND(VALUE(RIGHT($AJ$1,2))&gt;=57,VALUE(RIGHT($AJ$1,2))&lt;=63),$D284,"COMUM"),GABARITO!$D:$D,0)),1,0))</f>
        <v/>
      </c>
      <c r="AK284" t="str">
        <f>IF(RESPOSTAS!AL284="","",IF(UPPER(RESPOSTAS!AL284)=INDEX(GABARITO!$C:$C,MATCH(TEXT(VALUE(RIGHT($AK$1,2)),"00")&amp;"|"&amp;IF(AND(VALUE(RIGHT($AK$1,2))&gt;=57,VALUE(RIGHT($AK$1,2))&lt;=63),$D284,"COMUM"),GABARITO!$D:$D,0)),1,0))</f>
        <v/>
      </c>
      <c r="AL284" t="str">
        <f>IF(RESPOSTAS!AM284="","",IF(UPPER(RESPOSTAS!AM284)=INDEX(GABARITO!$C:$C,MATCH(TEXT(VALUE(RIGHT($AL$1,2)),"00")&amp;"|"&amp;IF(AND(VALUE(RIGHT($AL$1,2))&gt;=57,VALUE(RIGHT($AL$1,2))&lt;=63),$D284,"COMUM"),GABARITO!$D:$D,0)),1,0))</f>
        <v/>
      </c>
      <c r="AM284" t="str">
        <f>IF(RESPOSTAS!AN284="","",IF(UPPER(RESPOSTAS!AN284)=INDEX(GABARITO!$C:$C,MATCH(TEXT(VALUE(RIGHT($AM$1,2)),"00")&amp;"|"&amp;IF(AND(VALUE(RIGHT($AM$1,2))&gt;=57,VALUE(RIGHT($AM$1,2))&lt;=63),$D284,"COMUM"),GABARITO!$D:$D,0)),1,0))</f>
        <v/>
      </c>
      <c r="AN284" t="str">
        <f>IF(RESPOSTAS!AO284="","",IF(UPPER(RESPOSTAS!AO284)=INDEX(GABARITO!$C:$C,MATCH(TEXT(VALUE(RIGHT($AN$1,2)),"00")&amp;"|"&amp;IF(AND(VALUE(RIGHT($AN$1,2))&gt;=57,VALUE(RIGHT($AN$1,2))&lt;=63),$D284,"COMUM"),GABARITO!$D:$D,0)),1,0))</f>
        <v/>
      </c>
      <c r="AO284" t="str">
        <f>IF(RESPOSTAS!AP284="","",IF(UPPER(RESPOSTAS!AP284)=INDEX(GABARITO!$C:$C,MATCH(TEXT(VALUE(RIGHT($AO$1,2)),"00")&amp;"|"&amp;IF(AND(VALUE(RIGHT($AO$1,2))&gt;=57,VALUE(RIGHT($AO$1,2))&lt;=63),$D284,"COMUM"),GABARITO!$D:$D,0)),1,0))</f>
        <v/>
      </c>
      <c r="AP284" t="str">
        <f>IF(RESPOSTAS!AQ284="","",IF(UPPER(RESPOSTAS!AQ284)=INDEX(GABARITO!$C:$C,MATCH(TEXT(VALUE(RIGHT($AP$1,2)),"00")&amp;"|"&amp;IF(AND(VALUE(RIGHT($AP$1,2))&gt;=57,VALUE(RIGHT($AP$1,2))&lt;=63),$D284,"COMUM"),GABARITO!$D:$D,0)),1,0))</f>
        <v/>
      </c>
      <c r="AQ284" t="str">
        <f>IF(RESPOSTAS!AR284="","",IF(UPPER(RESPOSTAS!AR284)=INDEX(GABARITO!$C:$C,MATCH(TEXT(VALUE(RIGHT($AQ$1,2)),"00")&amp;"|"&amp;IF(AND(VALUE(RIGHT($AQ$1,2))&gt;=57,VALUE(RIGHT($AQ$1,2))&lt;=63),$D284,"COMUM"),GABARITO!$D:$D,0)),1,0))</f>
        <v/>
      </c>
      <c r="AR284" t="str">
        <f>IF(RESPOSTAS!AS284="","",IF(UPPER(RESPOSTAS!AS284)=INDEX(GABARITO!$C:$C,MATCH(TEXT(VALUE(RIGHT($AR$1,2)),"00")&amp;"|"&amp;IF(AND(VALUE(RIGHT($AR$1,2))&gt;=57,VALUE(RIGHT($AR$1,2))&lt;=63),$D284,"COMUM"),GABARITO!$D:$D,0)),1,0))</f>
        <v/>
      </c>
      <c r="AS284" t="str">
        <f>IF(RESPOSTAS!AT284="","",IF(UPPER(RESPOSTAS!AT284)=INDEX(GABARITO!$C:$C,MATCH(TEXT(VALUE(RIGHT($AS$1,2)),"00")&amp;"|"&amp;IF(AND(VALUE(RIGHT($AS$1,2))&gt;=57,VALUE(RIGHT($AS$1,2))&lt;=63),$D284,"COMUM"),GABARITO!$D:$D,0)),1,0))</f>
        <v/>
      </c>
      <c r="AT284" t="str">
        <f>IF(RESPOSTAS!AU284="","",IF(UPPER(RESPOSTAS!AU284)=INDEX(GABARITO!$C:$C,MATCH(TEXT(VALUE(RIGHT($AT$1,2)),"00")&amp;"|"&amp;IF(AND(VALUE(RIGHT($AT$1,2))&gt;=57,VALUE(RIGHT($AT$1,2))&lt;=63),$D284,"COMUM"),GABARITO!$D:$D,0)),1,0))</f>
        <v/>
      </c>
      <c r="AU284" t="str">
        <f>IF(RESPOSTAS!AV284="","",IF(UPPER(RESPOSTAS!AV284)=INDEX(GABARITO!$C:$C,MATCH(TEXT(VALUE(RIGHT($AU$1,2)),"00")&amp;"|"&amp;IF(AND(VALUE(RIGHT($AU$1,2))&gt;=57,VALUE(RIGHT($AU$1,2))&lt;=63),$D284,"COMUM"),GABARITO!$D:$D,0)),1,0))</f>
        <v/>
      </c>
      <c r="AV284" t="str">
        <f>IF(RESPOSTAS!AW284="","",IF(UPPER(RESPOSTAS!AW284)=INDEX(GABARITO!$C:$C,MATCH(TEXT(VALUE(RIGHT($AV$1,2)),"00")&amp;"|"&amp;IF(AND(VALUE(RIGHT($AV$1,2))&gt;=57,VALUE(RIGHT($AV$1,2))&lt;=63),$D284,"COMUM"),GABARITO!$D:$D,0)),1,0))</f>
        <v/>
      </c>
      <c r="AW284" t="str">
        <f>IF(RESPOSTAS!AX284="","",IF(UPPER(RESPOSTAS!AX284)=INDEX(GABARITO!$C:$C,MATCH(TEXT(VALUE(RIGHT($AW$1,2)),"00")&amp;"|"&amp;IF(AND(VALUE(RIGHT($AW$1,2))&gt;=57,VALUE(RIGHT($AW$1,2))&lt;=63),$D284,"COMUM"),GABARITO!$D:$D,0)),1,0))</f>
        <v/>
      </c>
      <c r="AX284" t="str">
        <f>IF(RESPOSTAS!AY284="","",IF(UPPER(RESPOSTAS!AY284)=INDEX(GABARITO!$C:$C,MATCH(TEXT(VALUE(RIGHT($AX$1,2)),"00")&amp;"|"&amp;IF(AND(VALUE(RIGHT($AX$1,2))&gt;=57,VALUE(RIGHT($AX$1,2))&lt;=63),$D284,"COMUM"),GABARITO!$D:$D,0)),1,0))</f>
        <v/>
      </c>
      <c r="AY284" t="str">
        <f>IF(RESPOSTAS!AZ284="","",IF(UPPER(RESPOSTAS!AZ284)=INDEX(GABARITO!$C:$C,MATCH(TEXT(VALUE(RIGHT($AY$1,2)),"00")&amp;"|"&amp;IF(AND(VALUE(RIGHT($AY$1,2))&gt;=57,VALUE(RIGHT($AY$1,2))&lt;=63),$D284,"COMUM"),GABARITO!$D:$D,0)),1,0))</f>
        <v/>
      </c>
      <c r="AZ284" t="str">
        <f>IF(RESPOSTAS!BA284="","",IF(UPPER(RESPOSTAS!BA284)=INDEX(GABARITO!$C:$C,MATCH(TEXT(VALUE(RIGHT($AZ$1,2)),"00")&amp;"|"&amp;IF(AND(VALUE(RIGHT($AZ$1,2))&gt;=57,VALUE(RIGHT($AZ$1,2))&lt;=63),$D284,"COMUM"),GABARITO!$D:$D,0)),1,0))</f>
        <v/>
      </c>
      <c r="BA284" t="str">
        <f>IF(RESPOSTAS!BB284="","",IF(UPPER(RESPOSTAS!BB284)=INDEX(GABARITO!$C:$C,MATCH(TEXT(VALUE(RIGHT($BA$1,2)),"00")&amp;"|"&amp;IF(AND(VALUE(RIGHT($BA$1,2))&gt;=57,VALUE(RIGHT($BA$1,2))&lt;=63),$D284,"COMUM"),GABARITO!$D:$D,0)),1,0))</f>
        <v/>
      </c>
      <c r="BB284" t="str">
        <f>IF(RESPOSTAS!BC284="","",IF(UPPER(RESPOSTAS!BC284)=INDEX(GABARITO!$C:$C,MATCH(TEXT(VALUE(RIGHT($BB$1,2)),"00")&amp;"|"&amp;IF(AND(VALUE(RIGHT($BB$1,2))&gt;=57,VALUE(RIGHT($BB$1,2))&lt;=63),$D284,"COMUM"),GABARITO!$D:$D,0)),1,0))</f>
        <v/>
      </c>
      <c r="BC284" t="str">
        <f>IF(RESPOSTAS!BD284="","",IF(UPPER(RESPOSTAS!BD284)=INDEX(GABARITO!$C:$C,MATCH(TEXT(VALUE(RIGHT($BC$1,2)),"00")&amp;"|"&amp;IF(AND(VALUE(RIGHT($BC$1,2))&gt;=57,VALUE(RIGHT($BC$1,2))&lt;=63),$D284,"COMUM"),GABARITO!$D:$D,0)),1,0))</f>
        <v/>
      </c>
      <c r="BD284" t="str">
        <f>IF(RESPOSTAS!BE284="","",IF(UPPER(RESPOSTAS!BE284)=INDEX(GABARITO!$C:$C,MATCH(TEXT(VALUE(RIGHT($BD$1,2)),"00")&amp;"|"&amp;IF(AND(VALUE(RIGHT($BD$1,2))&gt;=57,VALUE(RIGHT($BD$1,2))&lt;=63),$D284,"COMUM"),GABARITO!$D:$D,0)),1,0))</f>
        <v/>
      </c>
      <c r="BE284" t="str">
        <f>IF(RESPOSTAS!BF284="","",IF(UPPER(RESPOSTAS!BF284)=INDEX(GABARITO!$C:$C,MATCH(TEXT(VALUE(RIGHT($BE$1,2)),"00")&amp;"|"&amp;IF(AND(VALUE(RIGHT($BE$1,2))&gt;=57,VALUE(RIGHT($BE$1,2))&lt;=63),$D284,"COMUM"),GABARITO!$D:$D,0)),1,0))</f>
        <v/>
      </c>
      <c r="BF284" t="str">
        <f>IF(RESPOSTAS!BG284="","",IF(UPPER(RESPOSTAS!BG284)=INDEX(GABARITO!$C:$C,MATCH(TEXT(VALUE(RIGHT($BF$1,2)),"00")&amp;"|"&amp;IF(AND(VALUE(RIGHT($BF$1,2))&gt;=57,VALUE(RIGHT($BF$1,2))&lt;=63),$D284,"COMUM"),GABARITO!$D:$D,0)),1,0))</f>
        <v/>
      </c>
      <c r="BG284" t="str">
        <f>IF(RESPOSTAS!BH284="","",IF(UPPER(RESPOSTAS!BH284)=INDEX(GABARITO!$C:$C,MATCH(TEXT(VALUE(RIGHT($BG$1,2)),"00")&amp;"|"&amp;IF(AND(VALUE(RIGHT($BG$1,2))&gt;=57,VALUE(RIGHT($BG$1,2))&lt;=63),$D284,"COMUM"),GABARITO!$D:$D,0)),1,0))</f>
        <v/>
      </c>
      <c r="BH284" t="str">
        <f>IF(RESPOSTAS!BI284="","",IF(UPPER(RESPOSTAS!BI284)=INDEX(GABARITO!$C:$C,MATCH(TEXT(VALUE(RIGHT($BH$1,2)),"00")&amp;"|"&amp;IF(AND(VALUE(RIGHT($BH$1,2))&gt;=57,VALUE(RIGHT($BH$1,2))&lt;=63),$D284,"COMUM"),GABARITO!$D:$D,0)),1,0))</f>
        <v/>
      </c>
      <c r="BI284" t="str">
        <f>IF(RESPOSTAS!BJ284="","",IF(UPPER(RESPOSTAS!BJ284)=INDEX(GABARITO!$C:$C,MATCH(TEXT(VALUE(RIGHT($BI$1,2)),"00")&amp;"|"&amp;IF(AND(VALUE(RIGHT($BI$1,2))&gt;=57,VALUE(RIGHT($BI$1,2))&lt;=63),$D284,"COMUM"),GABARITO!$D:$D,0)),1,0))</f>
        <v/>
      </c>
      <c r="BJ284" t="str">
        <f>IF(RESPOSTAS!BK284="","",IF(UPPER(RESPOSTAS!BK284)=INDEX(GABARITO!$C:$C,MATCH(TEXT(VALUE(RIGHT($BJ$1,2)),"00")&amp;"|"&amp;IF(AND(VALUE(RIGHT($BJ$1,2))&gt;=57,VALUE(RIGHT($BJ$1,2))&lt;=63),$D284,"COMUM"),GABARITO!$D:$D,0)),1,0))</f>
        <v/>
      </c>
      <c r="BK284" t="str">
        <f>IF(RESPOSTAS!BL284="","",IF(UPPER(RESPOSTAS!BL284)=INDEX(GABARITO!$C:$C,MATCH(TEXT(VALUE(RIGHT($BK$1,2)),"00")&amp;"|"&amp;IF(AND(VALUE(RIGHT($BK$1,2))&gt;=57,VALUE(RIGHT($BK$1,2))&lt;=63),$D284,"COMUM"),GABARITO!$D:$D,0)),1,0))</f>
        <v/>
      </c>
      <c r="BL284" t="str">
        <f>IF(RESPOSTAS!BM284="","",IF(UPPER(RESPOSTAS!BM284)=INDEX(GABARITO!$C:$C,MATCH(TEXT(VALUE(RIGHT($BL$1,2)),"00")&amp;"|"&amp;IF(AND(VALUE(RIGHT($BL$1,2))&gt;=57,VALUE(RIGHT($BL$1,2))&lt;=63),$D284,"COMUM"),GABARITO!$D:$D,0)),1,0))</f>
        <v/>
      </c>
      <c r="BM284" t="str">
        <f>IF(RESPOSTAS!BN284="","",IF(UPPER(RESPOSTAS!BN284)=INDEX(GABARITO!$C:$C,MATCH(TEXT(VALUE(RIGHT($BM$1,2)),"00")&amp;"|"&amp;IF(AND(VALUE(RIGHT($BM$1,2))&gt;=57,VALUE(RIGHT($BM$1,2))&lt;=63),$D284,"COMUM"),GABARITO!$D:$D,0)),1,0))</f>
        <v/>
      </c>
      <c r="BN284" t="str">
        <f>IF(RESPOSTAS!BO284="","",IF(UPPER(RESPOSTAS!BO284)=INDEX(GABARITO!$C:$C,MATCH(TEXT(VALUE(RIGHT($BN$1,2)),"00")&amp;"|"&amp;IF(AND(VALUE(RIGHT($BN$1,2))&gt;=57,VALUE(RIGHT($BN$1,2))&lt;=63),$D284,"COMUM"),GABARITO!$D:$D,0)),1,0))</f>
        <v/>
      </c>
      <c r="BO284" t="str">
        <f>IF(RESPOSTAS!BP284="","",IF(UPPER(RESPOSTAS!BP284)=INDEX(GABARITO!$C:$C,MATCH(TEXT(VALUE(RIGHT($BO$1,2)),"00")&amp;"|"&amp;IF(AND(VALUE(RIGHT($BO$1,2))&gt;=57,VALUE(RIGHT($BO$1,2))&lt;=63),$D284,"COMUM"),GABARITO!$D:$D,0)),1,0))</f>
        <v/>
      </c>
      <c r="BP284">
        <f>COUNTIF(RESPOSTAS!F284:BP284,"&lt;&gt;")</f>
        <v>0</v>
      </c>
      <c r="BQ284" t="str">
        <f t="shared" si="42"/>
        <v/>
      </c>
      <c r="BR284" s="10" t="str">
        <f t="shared" si="43"/>
        <v/>
      </c>
      <c r="BT284" s="11" t="str">
        <f t="shared" si="45"/>
        <v/>
      </c>
      <c r="BU284" s="11" t="str">
        <f t="shared" si="46"/>
        <v/>
      </c>
      <c r="BV284" s="11" t="str">
        <f t="shared" si="47"/>
        <v/>
      </c>
      <c r="BW284" s="11" t="str">
        <f t="shared" si="48"/>
        <v/>
      </c>
      <c r="BX284" s="11" t="str">
        <f t="shared" si="49"/>
        <v/>
      </c>
      <c r="BY284" s="11" t="str">
        <f t="shared" si="50"/>
        <v/>
      </c>
      <c r="BZ284" s="3" t="str">
        <f t="shared" si="44"/>
        <v/>
      </c>
      <c r="CA284" s="3" t="e">
        <f t="shared" si="41"/>
        <v>#VALUE!</v>
      </c>
    </row>
    <row r="285" spans="1:79" x14ac:dyDescent="0.25">
      <c r="A285" t="str">
        <f>IF(RESPOSTAS!A285="","",RESPOSTAS!A285)</f>
        <v/>
      </c>
      <c r="B285" t="str">
        <f>IF(RESPOSTAS!C285="","",RESPOSTAS!C285)</f>
        <v/>
      </c>
      <c r="C285" t="str">
        <f>IF(RESPOSTAS!D285="","",RESPOSTAS!D285)</f>
        <v/>
      </c>
      <c r="D285" t="str">
        <f>IF(RESPOSTAS!E285="","",RESPOSTAS!E285)</f>
        <v/>
      </c>
      <c r="E285" t="str">
        <f>IF(RESPOSTAS!F285="","",IF(UPPER(RESPOSTAS!F285)=INDEX(GABARITO!$C:$C,MATCH(TEXT(VALUE(RIGHT($E$1,2)),"00")&amp;"|"&amp;IF(AND(VALUE(RIGHT($E$1,2))&gt;=57,VALUE(RIGHT($E$1,2))&lt;=63),$D285,"COMUM"),GABARITO!$D:$D,0)),1,0))</f>
        <v/>
      </c>
      <c r="F285" t="str">
        <f>IF(RESPOSTAS!G285="","",IF(UPPER(RESPOSTAS!G285)=INDEX(GABARITO!$C:$C,MATCH(TEXT(VALUE(RIGHT($F$1,2)),"00")&amp;"|"&amp;IF(AND(VALUE(RIGHT($F$1,2))&gt;=57,VALUE(RIGHT($F$1,2))&lt;=63),$D285,"COMUM"),GABARITO!$D:$D,0)),1,0))</f>
        <v/>
      </c>
      <c r="G285" t="str">
        <f>IF(RESPOSTAS!H285="","",IF(UPPER(RESPOSTAS!H285)=INDEX(GABARITO!$C:$C,MATCH(TEXT(VALUE(RIGHT($G$1,2)),"00")&amp;"|"&amp;IF(AND(VALUE(RIGHT($G$1,2))&gt;=57,VALUE(RIGHT($G$1,2))&lt;=63),$D285,"COMUM"),GABARITO!$D:$D,0)),1,0))</f>
        <v/>
      </c>
      <c r="H285" t="str">
        <f>IF(RESPOSTAS!I285="","",IF(UPPER(RESPOSTAS!I285)=INDEX(GABARITO!$C:$C,MATCH(TEXT(VALUE(RIGHT($H$1,2)),"00")&amp;"|"&amp;IF(AND(VALUE(RIGHT($H$1,2))&gt;=57,VALUE(RIGHT($H$1,2))&lt;=63),$D285,"COMUM"),GABARITO!$D:$D,0)),1,0))</f>
        <v/>
      </c>
      <c r="I285" t="str">
        <f>IF(RESPOSTAS!J285="","",IF(UPPER(RESPOSTAS!J285)=INDEX(GABARITO!$C:$C,MATCH(TEXT(VALUE(RIGHT($I$1,2)),"00")&amp;"|"&amp;IF(AND(VALUE(RIGHT($I$1,2))&gt;=57,VALUE(RIGHT($I$1,2))&lt;=63),$D285,"COMUM"),GABARITO!$D:$D,0)),1,0))</f>
        <v/>
      </c>
      <c r="J285" t="str">
        <f>IF(RESPOSTAS!K285="","",IF(UPPER(RESPOSTAS!K285)=INDEX(GABARITO!$C:$C,MATCH(TEXT(VALUE(RIGHT($J$1,2)),"00")&amp;"|"&amp;IF(AND(VALUE(RIGHT($J$1,2))&gt;=57,VALUE(RIGHT($J$1,2))&lt;=63),$D285,"COMUM"),GABARITO!$D:$D,0)),1,0))</f>
        <v/>
      </c>
      <c r="K285" t="str">
        <f>IF(RESPOSTAS!L285="","",IF(UPPER(RESPOSTAS!L285)=INDEX(GABARITO!$C:$C,MATCH(TEXT(VALUE(RIGHT($K$1,2)),"00")&amp;"|"&amp;IF(AND(VALUE(RIGHT($K$1,2))&gt;=57,VALUE(RIGHT($K$1,2))&lt;=63),$D285,"COMUM"),GABARITO!$D:$D,0)),1,0))</f>
        <v/>
      </c>
      <c r="L285" t="str">
        <f>IF(RESPOSTAS!M285="","",IF(UPPER(RESPOSTAS!M285)=INDEX(GABARITO!$C:$C,MATCH(TEXT(VALUE(RIGHT($L$1,2)),"00")&amp;"|"&amp;IF(AND(VALUE(RIGHT($L$1,2))&gt;=57,VALUE(RIGHT($L$1,2))&lt;=63),$D285,"COMUM"),GABARITO!$D:$D,0)),1,0))</f>
        <v/>
      </c>
      <c r="M285" t="str">
        <f>IF(RESPOSTAS!N285="","",IF(UPPER(RESPOSTAS!N285)=INDEX(GABARITO!$C:$C,MATCH(TEXT(VALUE(RIGHT($M$1,2)),"00")&amp;"|"&amp;IF(AND(VALUE(RIGHT($M$1,2))&gt;=57,VALUE(RIGHT($M$1,2))&lt;=63),$D285,"COMUM"),GABARITO!$D:$D,0)),1,0))</f>
        <v/>
      </c>
      <c r="N285" t="str">
        <f>IF(RESPOSTAS!O285="","",IF(UPPER(RESPOSTAS!O285)=INDEX(GABARITO!$C:$C,MATCH(TEXT(VALUE(RIGHT($E$1,2)),"00")&amp;"|"&amp;IF(AND(VALUE(RIGHT($E$1,2))&gt;=57,VALUE(RIGHT($E$1,2))&lt;=63),$D285,"COMUM"),GABARITO!$D:$D,0)),1,0))</f>
        <v/>
      </c>
      <c r="O285" t="str">
        <f>IF(RESPOSTAS!P285="","",IF(UPPER(RESPOSTAS!P285)=INDEX(GABARITO!$C:$C,MATCH(TEXT(VALUE(RIGHT($O$1,2)),"00")&amp;"|"&amp;IF(AND(VALUE(RIGHT($O$1,2))&gt;=57,VALUE(RIGHT($O$1,2))&lt;=63),$D285,"COMUM"),GABARITO!$D:$D,0)),1,0))</f>
        <v/>
      </c>
      <c r="P285" t="str">
        <f>IF(RESPOSTAS!Q285="","",IF(UPPER(RESPOSTAS!Q285)=INDEX(GABARITO!$C:$C,MATCH(TEXT(VALUE(RIGHT($P$1,2)),"00")&amp;"|"&amp;IF(AND(VALUE(RIGHT($P$1,2))&gt;=57,VALUE(RIGHT($P$1,2))&lt;=63),$D285,"COMUM"),GABARITO!$D:$D,0)),1,0))</f>
        <v/>
      </c>
      <c r="Q285" t="str">
        <f>IF(RESPOSTAS!R285="","",IF(UPPER(RESPOSTAS!R285)=INDEX(GABARITO!$C:$C,MATCH(TEXT(VALUE(RIGHT($Q$1,2)),"00")&amp;"|"&amp;IF(AND(VALUE(RIGHT($Q$1,2))&gt;=57,VALUE(RIGHT($Q$1,2))&lt;=63),$D285,"COMUM"),GABARITO!$D:$D,0)),1,0))</f>
        <v/>
      </c>
      <c r="R285" t="str">
        <f>IF(RESPOSTAS!S285="","",IF(UPPER(RESPOSTAS!S285)=INDEX(GABARITO!$C:$C,MATCH(TEXT(VALUE(RIGHT($R$1,2)),"00")&amp;"|"&amp;IF(AND(VALUE(RIGHT($R$1,2))&gt;=57,VALUE(RIGHT($R$1,2))&lt;=63),$D285,"COMUM"),GABARITO!$D:$D,0)),1,0))</f>
        <v/>
      </c>
      <c r="S285" t="str">
        <f>IF(RESPOSTAS!T285="","",IF(UPPER(RESPOSTAS!T285)=INDEX(GABARITO!$C:$C,MATCH(TEXT(VALUE(RIGHT($S$1,2)),"00")&amp;"|"&amp;IF(AND(VALUE(RIGHT($S$1,2))&gt;=57,VALUE(RIGHT($S$1,2))&lt;=63),$D285,"COMUM"),GABARITO!$D:$D,0)),1,0))</f>
        <v/>
      </c>
      <c r="T285" t="str">
        <f>IF(RESPOSTAS!U285="","",IF(UPPER(RESPOSTAS!U285)=INDEX(GABARITO!$C:$C,MATCH(TEXT(VALUE(RIGHT($T$1,2)),"00")&amp;"|"&amp;IF(AND(VALUE(RIGHT($T$1,2))&gt;=57,VALUE(RIGHT($T$1,2))&lt;=63),$D285,"COMUM"),GABARITO!$D:$D,0)),1,0))</f>
        <v/>
      </c>
      <c r="U285" t="str">
        <f>IF(RESPOSTAS!V285="","",IF(UPPER(RESPOSTAS!V285)=INDEX(GABARITO!$C:$C,MATCH(TEXT(VALUE(RIGHT($U$1,2)),"00")&amp;"|"&amp;IF(AND(VALUE(RIGHT($U$1,2))&gt;=57,VALUE(RIGHT($U$1,2))&lt;=63),$D285,"COMUM"),GABARITO!$D:$D,0)),1,0))</f>
        <v/>
      </c>
      <c r="V285" t="str">
        <f>IF(RESPOSTAS!W285="","",IF(UPPER(RESPOSTAS!W285)=INDEX(GABARITO!$C:$C,MATCH(TEXT(VALUE(RIGHT($E$1,2)),"00")&amp;"|"&amp;IF(AND(VALUE(RIGHT($E$1,2))&gt;=57,VALUE(RIGHT($E$1,2))&lt;=63),$D285,"COMUM"),GABARITO!$D:$D,0)),1,0))</f>
        <v/>
      </c>
      <c r="W285" t="str">
        <f>IF(RESPOSTAS!X285="","",IF(UPPER(RESPOSTAS!X285)=INDEX(GABARITO!$C:$C,MATCH(TEXT(VALUE(RIGHT($W$1,2)),"00")&amp;"|"&amp;IF(AND(VALUE(RIGHT($W$1,2))&gt;=57,VALUE(RIGHT($W$1,2))&lt;=63),$D285,"COMUM"),GABARITO!$D:$D,0)),1,0))</f>
        <v/>
      </c>
      <c r="X285" t="str">
        <f>IF(RESPOSTAS!Y285="","",IF(UPPER(RESPOSTAS!Y285)=INDEX(GABARITO!$C:$C,MATCH(TEXT(VALUE(RIGHT($X$1,2)),"00")&amp;"|"&amp;IF(AND(VALUE(RIGHT($X$1,2))&gt;=57,VALUE(RIGHT($X$1,2))&lt;=63),$D285,"COMUM"),GABARITO!$D:$D,0)),1,0))</f>
        <v/>
      </c>
      <c r="Y285" t="str">
        <f>IF(RESPOSTAS!Z285="","",IF(UPPER(RESPOSTAS!Z285)=INDEX(GABARITO!$C:$C,MATCH(TEXT(VALUE(RIGHT($Y$1,2)),"00")&amp;"|"&amp;IF(AND(VALUE(RIGHT($Y$1,2))&gt;=57,VALUE(RIGHT($Y$1,2))&lt;=63),$D285,"COMUM"),GABARITO!$D:$D,0)),1,0))</f>
        <v/>
      </c>
      <c r="Z285" t="str">
        <f>IF(RESPOSTAS!AA285="","",IF(UPPER(RESPOSTAS!AA285)=INDEX(GABARITO!$C:$C,MATCH(TEXT(VALUE(RIGHT($Z$1,2)),"00")&amp;"|"&amp;IF(AND(VALUE(RIGHT($Z$1,2))&gt;=57,VALUE(RIGHT($Z$1,2))&lt;=63),$D285,"COMUM"),GABARITO!$D:$D,0)),1,0))</f>
        <v/>
      </c>
      <c r="AA285" t="str">
        <f>IF(RESPOSTAS!AB285="","",IF(UPPER(RESPOSTAS!AB285)=INDEX(GABARITO!$C:$C,MATCH(TEXT(VALUE(RIGHT($AA$1,2)),"00")&amp;"|"&amp;IF(AND(VALUE(RIGHT($AA$1,2))&gt;=57,VALUE(RIGHT($AA$1,2))&lt;=63),$D285,"COMUM"),GABARITO!$D:$D,0)),1,0))</f>
        <v/>
      </c>
      <c r="AB285" t="str">
        <f>IF(RESPOSTAS!AC285="","",IF(UPPER(RESPOSTAS!AC285)=INDEX(GABARITO!$C:$C,MATCH(TEXT(VALUE(RIGHT($AB$1,2)),"00")&amp;"|"&amp;IF(AND(VALUE(RIGHT($AB$1,2))&gt;=57,VALUE(RIGHT($AB$1,2))&lt;=63),$D285,"COMUM"),GABARITO!$D:$D,0)),1,0))</f>
        <v/>
      </c>
      <c r="AC285" t="str">
        <f>IF(RESPOSTAS!AD285="","",IF(UPPER(RESPOSTAS!AD285)=INDEX(GABARITO!$C:$C,MATCH(TEXT(VALUE(RIGHT($AC$1,2)),"00")&amp;"|"&amp;IF(AND(VALUE(RIGHT($AC$1,2))&gt;=57,VALUE(RIGHT($AC$1,2))&lt;=63),$D285,"COMUM"),GABARITO!$D:$D,0)),1,0))</f>
        <v/>
      </c>
      <c r="AD285" t="str">
        <f>IF(RESPOSTAS!AE285="","",IF(UPPER(RESPOSTAS!AE285)=INDEX(GABARITO!$C:$C,MATCH(TEXT(VALUE(RIGHT($AD$1,2)),"00")&amp;"|"&amp;IF(AND(VALUE(RIGHT($AD$1,2))&gt;=57,VALUE(RIGHT($AD$1,2))&lt;=63),$D285,"COMUM"),GABARITO!$D:$D,0)),1,0))</f>
        <v/>
      </c>
      <c r="AE285" t="str">
        <f>IF(RESPOSTAS!AF285="","",IF(UPPER(RESPOSTAS!AF285)=INDEX(GABARITO!$C:$C,MATCH(TEXT(VALUE(RIGHT($AE$1,2)),"00")&amp;"|"&amp;IF(AND(VALUE(RIGHT($AE$1,2))&gt;=57,VALUE(RIGHT($AE$1,2))&lt;=63),$D285,"COMUM"),GABARITO!$D:$D,0)),1,0))</f>
        <v/>
      </c>
      <c r="AF285" t="str">
        <f>IF(RESPOSTAS!AG285="","",IF(UPPER(RESPOSTAS!AG285)=INDEX(GABARITO!$C:$C,MATCH(TEXT(VALUE(RIGHT($AF$1,2)),"00")&amp;"|"&amp;IF(AND(VALUE(RIGHT($AF$1,2))&gt;=57,VALUE(RIGHT($AF$1,2))&lt;=63),$D285,"COMUM"),GABARITO!$D:$D,0)),1,0))</f>
        <v/>
      </c>
      <c r="AG285" t="str">
        <f>IF(RESPOSTAS!AH285="","",IF(UPPER(RESPOSTAS!AH285)=INDEX(GABARITO!$C:$C,MATCH(TEXT(VALUE(RIGHT($AG$1,2)),"00")&amp;"|"&amp;IF(AND(VALUE(RIGHT($AG$1,2))&gt;=57,VALUE(RIGHT($AG$1,2))&lt;=63),$D285,"COMUM"),GABARITO!$D:$D,0)),1,0))</f>
        <v/>
      </c>
      <c r="AH285" t="str">
        <f>IF(RESPOSTAS!AI285="","",IF(UPPER(RESPOSTAS!AI285)=INDEX(GABARITO!$C:$C,MATCH(TEXT(VALUE(RIGHT($AH$1,2)),"00")&amp;"|"&amp;IF(AND(VALUE(RIGHT($AH$1,2))&gt;=57,VALUE(RIGHT($AH$1,2))&lt;=63),$D285,"COMUM"),GABARITO!$D:$D,0)),1,0))</f>
        <v/>
      </c>
      <c r="AI285" t="str">
        <f>IF(RESPOSTAS!AJ285="","",IF(UPPER(RESPOSTAS!AJ285)=INDEX(GABARITO!$C:$C,MATCH(TEXT(VALUE(RIGHT($AI$1,2)),"00")&amp;"|"&amp;IF(AND(VALUE(RIGHT($AI$1,2))&gt;=57,VALUE(RIGHT($AI$1,2))&lt;=63),$D285,"COMUM"),GABARITO!$D:$D,0)),1,0))</f>
        <v/>
      </c>
      <c r="AJ285" t="str">
        <f>IF(RESPOSTAS!AK285="","",IF(UPPER(RESPOSTAS!AK285)=INDEX(GABARITO!$C:$C,MATCH(TEXT(VALUE(RIGHT($AJ$1,2)),"00")&amp;"|"&amp;IF(AND(VALUE(RIGHT($AJ$1,2))&gt;=57,VALUE(RIGHT($AJ$1,2))&lt;=63),$D285,"COMUM"),GABARITO!$D:$D,0)),1,0))</f>
        <v/>
      </c>
      <c r="AK285" t="str">
        <f>IF(RESPOSTAS!AL285="","",IF(UPPER(RESPOSTAS!AL285)=INDEX(GABARITO!$C:$C,MATCH(TEXT(VALUE(RIGHT($AK$1,2)),"00")&amp;"|"&amp;IF(AND(VALUE(RIGHT($AK$1,2))&gt;=57,VALUE(RIGHT($AK$1,2))&lt;=63),$D285,"COMUM"),GABARITO!$D:$D,0)),1,0))</f>
        <v/>
      </c>
      <c r="AL285" t="str">
        <f>IF(RESPOSTAS!AM285="","",IF(UPPER(RESPOSTAS!AM285)=INDEX(GABARITO!$C:$C,MATCH(TEXT(VALUE(RIGHT($AL$1,2)),"00")&amp;"|"&amp;IF(AND(VALUE(RIGHT($AL$1,2))&gt;=57,VALUE(RIGHT($AL$1,2))&lt;=63),$D285,"COMUM"),GABARITO!$D:$D,0)),1,0))</f>
        <v/>
      </c>
      <c r="AM285" t="str">
        <f>IF(RESPOSTAS!AN285="","",IF(UPPER(RESPOSTAS!AN285)=INDEX(GABARITO!$C:$C,MATCH(TEXT(VALUE(RIGHT($AM$1,2)),"00")&amp;"|"&amp;IF(AND(VALUE(RIGHT($AM$1,2))&gt;=57,VALUE(RIGHT($AM$1,2))&lt;=63),$D285,"COMUM"),GABARITO!$D:$D,0)),1,0))</f>
        <v/>
      </c>
      <c r="AN285" t="str">
        <f>IF(RESPOSTAS!AO285="","",IF(UPPER(RESPOSTAS!AO285)=INDEX(GABARITO!$C:$C,MATCH(TEXT(VALUE(RIGHT($AN$1,2)),"00")&amp;"|"&amp;IF(AND(VALUE(RIGHT($AN$1,2))&gt;=57,VALUE(RIGHT($AN$1,2))&lt;=63),$D285,"COMUM"),GABARITO!$D:$D,0)),1,0))</f>
        <v/>
      </c>
      <c r="AO285" t="str">
        <f>IF(RESPOSTAS!AP285="","",IF(UPPER(RESPOSTAS!AP285)=INDEX(GABARITO!$C:$C,MATCH(TEXT(VALUE(RIGHT($AO$1,2)),"00")&amp;"|"&amp;IF(AND(VALUE(RIGHT($AO$1,2))&gt;=57,VALUE(RIGHT($AO$1,2))&lt;=63),$D285,"COMUM"),GABARITO!$D:$D,0)),1,0))</f>
        <v/>
      </c>
      <c r="AP285" t="str">
        <f>IF(RESPOSTAS!AQ285="","",IF(UPPER(RESPOSTAS!AQ285)=INDEX(GABARITO!$C:$C,MATCH(TEXT(VALUE(RIGHT($AP$1,2)),"00")&amp;"|"&amp;IF(AND(VALUE(RIGHT($AP$1,2))&gt;=57,VALUE(RIGHT($AP$1,2))&lt;=63),$D285,"COMUM"),GABARITO!$D:$D,0)),1,0))</f>
        <v/>
      </c>
      <c r="AQ285" t="str">
        <f>IF(RESPOSTAS!AR285="","",IF(UPPER(RESPOSTAS!AR285)=INDEX(GABARITO!$C:$C,MATCH(TEXT(VALUE(RIGHT($AQ$1,2)),"00")&amp;"|"&amp;IF(AND(VALUE(RIGHT($AQ$1,2))&gt;=57,VALUE(RIGHT($AQ$1,2))&lt;=63),$D285,"COMUM"),GABARITO!$D:$D,0)),1,0))</f>
        <v/>
      </c>
      <c r="AR285" t="str">
        <f>IF(RESPOSTAS!AS285="","",IF(UPPER(RESPOSTAS!AS285)=INDEX(GABARITO!$C:$C,MATCH(TEXT(VALUE(RIGHT($AR$1,2)),"00")&amp;"|"&amp;IF(AND(VALUE(RIGHT($AR$1,2))&gt;=57,VALUE(RIGHT($AR$1,2))&lt;=63),$D285,"COMUM"),GABARITO!$D:$D,0)),1,0))</f>
        <v/>
      </c>
      <c r="AS285" t="str">
        <f>IF(RESPOSTAS!AT285="","",IF(UPPER(RESPOSTAS!AT285)=INDEX(GABARITO!$C:$C,MATCH(TEXT(VALUE(RIGHT($AS$1,2)),"00")&amp;"|"&amp;IF(AND(VALUE(RIGHT($AS$1,2))&gt;=57,VALUE(RIGHT($AS$1,2))&lt;=63),$D285,"COMUM"),GABARITO!$D:$D,0)),1,0))</f>
        <v/>
      </c>
      <c r="AT285" t="str">
        <f>IF(RESPOSTAS!AU285="","",IF(UPPER(RESPOSTAS!AU285)=INDEX(GABARITO!$C:$C,MATCH(TEXT(VALUE(RIGHT($AT$1,2)),"00")&amp;"|"&amp;IF(AND(VALUE(RIGHT($AT$1,2))&gt;=57,VALUE(RIGHT($AT$1,2))&lt;=63),$D285,"COMUM"),GABARITO!$D:$D,0)),1,0))</f>
        <v/>
      </c>
      <c r="AU285" t="str">
        <f>IF(RESPOSTAS!AV285="","",IF(UPPER(RESPOSTAS!AV285)=INDEX(GABARITO!$C:$C,MATCH(TEXT(VALUE(RIGHT($AU$1,2)),"00")&amp;"|"&amp;IF(AND(VALUE(RIGHT($AU$1,2))&gt;=57,VALUE(RIGHT($AU$1,2))&lt;=63),$D285,"COMUM"),GABARITO!$D:$D,0)),1,0))</f>
        <v/>
      </c>
      <c r="AV285" t="str">
        <f>IF(RESPOSTAS!AW285="","",IF(UPPER(RESPOSTAS!AW285)=INDEX(GABARITO!$C:$C,MATCH(TEXT(VALUE(RIGHT($AV$1,2)),"00")&amp;"|"&amp;IF(AND(VALUE(RIGHT($AV$1,2))&gt;=57,VALUE(RIGHT($AV$1,2))&lt;=63),$D285,"COMUM"),GABARITO!$D:$D,0)),1,0))</f>
        <v/>
      </c>
      <c r="AW285" t="str">
        <f>IF(RESPOSTAS!AX285="","",IF(UPPER(RESPOSTAS!AX285)=INDEX(GABARITO!$C:$C,MATCH(TEXT(VALUE(RIGHT($AW$1,2)),"00")&amp;"|"&amp;IF(AND(VALUE(RIGHT($AW$1,2))&gt;=57,VALUE(RIGHT($AW$1,2))&lt;=63),$D285,"COMUM"),GABARITO!$D:$D,0)),1,0))</f>
        <v/>
      </c>
      <c r="AX285" t="str">
        <f>IF(RESPOSTAS!AY285="","",IF(UPPER(RESPOSTAS!AY285)=INDEX(GABARITO!$C:$C,MATCH(TEXT(VALUE(RIGHT($AX$1,2)),"00")&amp;"|"&amp;IF(AND(VALUE(RIGHT($AX$1,2))&gt;=57,VALUE(RIGHT($AX$1,2))&lt;=63),$D285,"COMUM"),GABARITO!$D:$D,0)),1,0))</f>
        <v/>
      </c>
      <c r="AY285" t="str">
        <f>IF(RESPOSTAS!AZ285="","",IF(UPPER(RESPOSTAS!AZ285)=INDEX(GABARITO!$C:$C,MATCH(TEXT(VALUE(RIGHT($AY$1,2)),"00")&amp;"|"&amp;IF(AND(VALUE(RIGHT($AY$1,2))&gt;=57,VALUE(RIGHT($AY$1,2))&lt;=63),$D285,"COMUM"),GABARITO!$D:$D,0)),1,0))</f>
        <v/>
      </c>
      <c r="AZ285" t="str">
        <f>IF(RESPOSTAS!BA285="","",IF(UPPER(RESPOSTAS!BA285)=INDEX(GABARITO!$C:$C,MATCH(TEXT(VALUE(RIGHT($AZ$1,2)),"00")&amp;"|"&amp;IF(AND(VALUE(RIGHT($AZ$1,2))&gt;=57,VALUE(RIGHT($AZ$1,2))&lt;=63),$D285,"COMUM"),GABARITO!$D:$D,0)),1,0))</f>
        <v/>
      </c>
      <c r="BA285" t="str">
        <f>IF(RESPOSTAS!BB285="","",IF(UPPER(RESPOSTAS!BB285)=INDEX(GABARITO!$C:$C,MATCH(TEXT(VALUE(RIGHT($BA$1,2)),"00")&amp;"|"&amp;IF(AND(VALUE(RIGHT($BA$1,2))&gt;=57,VALUE(RIGHT($BA$1,2))&lt;=63),$D285,"COMUM"),GABARITO!$D:$D,0)),1,0))</f>
        <v/>
      </c>
      <c r="BB285" t="str">
        <f>IF(RESPOSTAS!BC285="","",IF(UPPER(RESPOSTAS!BC285)=INDEX(GABARITO!$C:$C,MATCH(TEXT(VALUE(RIGHT($BB$1,2)),"00")&amp;"|"&amp;IF(AND(VALUE(RIGHT($BB$1,2))&gt;=57,VALUE(RIGHT($BB$1,2))&lt;=63),$D285,"COMUM"),GABARITO!$D:$D,0)),1,0))</f>
        <v/>
      </c>
      <c r="BC285" t="str">
        <f>IF(RESPOSTAS!BD285="","",IF(UPPER(RESPOSTAS!BD285)=INDEX(GABARITO!$C:$C,MATCH(TEXT(VALUE(RIGHT($BC$1,2)),"00")&amp;"|"&amp;IF(AND(VALUE(RIGHT($BC$1,2))&gt;=57,VALUE(RIGHT($BC$1,2))&lt;=63),$D285,"COMUM"),GABARITO!$D:$D,0)),1,0))</f>
        <v/>
      </c>
      <c r="BD285" t="str">
        <f>IF(RESPOSTAS!BE285="","",IF(UPPER(RESPOSTAS!BE285)=INDEX(GABARITO!$C:$C,MATCH(TEXT(VALUE(RIGHT($BD$1,2)),"00")&amp;"|"&amp;IF(AND(VALUE(RIGHT($BD$1,2))&gt;=57,VALUE(RIGHT($BD$1,2))&lt;=63),$D285,"COMUM"),GABARITO!$D:$D,0)),1,0))</f>
        <v/>
      </c>
      <c r="BE285" t="str">
        <f>IF(RESPOSTAS!BF285="","",IF(UPPER(RESPOSTAS!BF285)=INDEX(GABARITO!$C:$C,MATCH(TEXT(VALUE(RIGHT($BE$1,2)),"00")&amp;"|"&amp;IF(AND(VALUE(RIGHT($BE$1,2))&gt;=57,VALUE(RIGHT($BE$1,2))&lt;=63),$D285,"COMUM"),GABARITO!$D:$D,0)),1,0))</f>
        <v/>
      </c>
      <c r="BF285" t="str">
        <f>IF(RESPOSTAS!BG285="","",IF(UPPER(RESPOSTAS!BG285)=INDEX(GABARITO!$C:$C,MATCH(TEXT(VALUE(RIGHT($BF$1,2)),"00")&amp;"|"&amp;IF(AND(VALUE(RIGHT($BF$1,2))&gt;=57,VALUE(RIGHT($BF$1,2))&lt;=63),$D285,"COMUM"),GABARITO!$D:$D,0)),1,0))</f>
        <v/>
      </c>
      <c r="BG285" t="str">
        <f>IF(RESPOSTAS!BH285="","",IF(UPPER(RESPOSTAS!BH285)=INDEX(GABARITO!$C:$C,MATCH(TEXT(VALUE(RIGHT($BG$1,2)),"00")&amp;"|"&amp;IF(AND(VALUE(RIGHT($BG$1,2))&gt;=57,VALUE(RIGHT($BG$1,2))&lt;=63),$D285,"COMUM"),GABARITO!$D:$D,0)),1,0))</f>
        <v/>
      </c>
      <c r="BH285" t="str">
        <f>IF(RESPOSTAS!BI285="","",IF(UPPER(RESPOSTAS!BI285)=INDEX(GABARITO!$C:$C,MATCH(TEXT(VALUE(RIGHT($BH$1,2)),"00")&amp;"|"&amp;IF(AND(VALUE(RIGHT($BH$1,2))&gt;=57,VALUE(RIGHT($BH$1,2))&lt;=63),$D285,"COMUM"),GABARITO!$D:$D,0)),1,0))</f>
        <v/>
      </c>
      <c r="BI285" t="str">
        <f>IF(RESPOSTAS!BJ285="","",IF(UPPER(RESPOSTAS!BJ285)=INDEX(GABARITO!$C:$C,MATCH(TEXT(VALUE(RIGHT($BI$1,2)),"00")&amp;"|"&amp;IF(AND(VALUE(RIGHT($BI$1,2))&gt;=57,VALUE(RIGHT($BI$1,2))&lt;=63),$D285,"COMUM"),GABARITO!$D:$D,0)),1,0))</f>
        <v/>
      </c>
      <c r="BJ285" t="str">
        <f>IF(RESPOSTAS!BK285="","",IF(UPPER(RESPOSTAS!BK285)=INDEX(GABARITO!$C:$C,MATCH(TEXT(VALUE(RIGHT($BJ$1,2)),"00")&amp;"|"&amp;IF(AND(VALUE(RIGHT($BJ$1,2))&gt;=57,VALUE(RIGHT($BJ$1,2))&lt;=63),$D285,"COMUM"),GABARITO!$D:$D,0)),1,0))</f>
        <v/>
      </c>
      <c r="BK285" t="str">
        <f>IF(RESPOSTAS!BL285="","",IF(UPPER(RESPOSTAS!BL285)=INDEX(GABARITO!$C:$C,MATCH(TEXT(VALUE(RIGHT($BK$1,2)),"00")&amp;"|"&amp;IF(AND(VALUE(RIGHT($BK$1,2))&gt;=57,VALUE(RIGHT($BK$1,2))&lt;=63),$D285,"COMUM"),GABARITO!$D:$D,0)),1,0))</f>
        <v/>
      </c>
      <c r="BL285" t="str">
        <f>IF(RESPOSTAS!BM285="","",IF(UPPER(RESPOSTAS!BM285)=INDEX(GABARITO!$C:$C,MATCH(TEXT(VALUE(RIGHT($BL$1,2)),"00")&amp;"|"&amp;IF(AND(VALUE(RIGHT($BL$1,2))&gt;=57,VALUE(RIGHT($BL$1,2))&lt;=63),$D285,"COMUM"),GABARITO!$D:$D,0)),1,0))</f>
        <v/>
      </c>
      <c r="BM285" t="str">
        <f>IF(RESPOSTAS!BN285="","",IF(UPPER(RESPOSTAS!BN285)=INDEX(GABARITO!$C:$C,MATCH(TEXT(VALUE(RIGHT($BM$1,2)),"00")&amp;"|"&amp;IF(AND(VALUE(RIGHT($BM$1,2))&gt;=57,VALUE(RIGHT($BM$1,2))&lt;=63),$D285,"COMUM"),GABARITO!$D:$D,0)),1,0))</f>
        <v/>
      </c>
      <c r="BN285" t="str">
        <f>IF(RESPOSTAS!BO285="","",IF(UPPER(RESPOSTAS!BO285)=INDEX(GABARITO!$C:$C,MATCH(TEXT(VALUE(RIGHT($BN$1,2)),"00")&amp;"|"&amp;IF(AND(VALUE(RIGHT($BN$1,2))&gt;=57,VALUE(RIGHT($BN$1,2))&lt;=63),$D285,"COMUM"),GABARITO!$D:$D,0)),1,0))</f>
        <v/>
      </c>
      <c r="BO285" t="str">
        <f>IF(RESPOSTAS!BP285="","",IF(UPPER(RESPOSTAS!BP285)=INDEX(GABARITO!$C:$C,MATCH(TEXT(VALUE(RIGHT($BO$1,2)),"00")&amp;"|"&amp;IF(AND(VALUE(RIGHT($BO$1,2))&gt;=57,VALUE(RIGHT($BO$1,2))&lt;=63),$D285,"COMUM"),GABARITO!$D:$D,0)),1,0))</f>
        <v/>
      </c>
      <c r="BP285">
        <f>COUNTIF(RESPOSTAS!F285:BP285,"&lt;&gt;")</f>
        <v>0</v>
      </c>
      <c r="BQ285" t="str">
        <f t="shared" si="42"/>
        <v/>
      </c>
      <c r="BR285" s="10" t="str">
        <f t="shared" si="43"/>
        <v/>
      </c>
      <c r="BT285" s="11" t="str">
        <f t="shared" si="45"/>
        <v/>
      </c>
      <c r="BU285" s="11" t="str">
        <f t="shared" si="46"/>
        <v/>
      </c>
      <c r="BV285" s="11" t="str">
        <f t="shared" si="47"/>
        <v/>
      </c>
      <c r="BW285" s="11" t="str">
        <f t="shared" si="48"/>
        <v/>
      </c>
      <c r="BX285" s="11" t="str">
        <f t="shared" si="49"/>
        <v/>
      </c>
      <c r="BY285" s="11" t="str">
        <f t="shared" si="50"/>
        <v/>
      </c>
      <c r="BZ285" s="3" t="str">
        <f t="shared" si="44"/>
        <v/>
      </c>
      <c r="CA285" s="3" t="e">
        <f t="shared" si="41"/>
        <v>#VALUE!</v>
      </c>
    </row>
    <row r="286" spans="1:79" x14ac:dyDescent="0.25">
      <c r="A286" t="str">
        <f>IF(RESPOSTAS!A286="","",RESPOSTAS!A286)</f>
        <v/>
      </c>
      <c r="B286" t="str">
        <f>IF(RESPOSTAS!C286="","",RESPOSTAS!C286)</f>
        <v/>
      </c>
      <c r="C286" t="str">
        <f>IF(RESPOSTAS!D286="","",RESPOSTAS!D286)</f>
        <v/>
      </c>
      <c r="D286" t="str">
        <f>IF(RESPOSTAS!E286="","",RESPOSTAS!E286)</f>
        <v/>
      </c>
      <c r="E286" t="str">
        <f>IF(RESPOSTAS!F286="","",IF(UPPER(RESPOSTAS!F286)=INDEX(GABARITO!$C:$C,MATCH(TEXT(VALUE(RIGHT($E$1,2)),"00")&amp;"|"&amp;IF(AND(VALUE(RIGHT($E$1,2))&gt;=57,VALUE(RIGHT($E$1,2))&lt;=63),$D286,"COMUM"),GABARITO!$D:$D,0)),1,0))</f>
        <v/>
      </c>
      <c r="F286" t="str">
        <f>IF(RESPOSTAS!G286="","",IF(UPPER(RESPOSTAS!G286)=INDEX(GABARITO!$C:$C,MATCH(TEXT(VALUE(RIGHT($F$1,2)),"00")&amp;"|"&amp;IF(AND(VALUE(RIGHT($F$1,2))&gt;=57,VALUE(RIGHT($F$1,2))&lt;=63),$D286,"COMUM"),GABARITO!$D:$D,0)),1,0))</f>
        <v/>
      </c>
      <c r="G286" t="str">
        <f>IF(RESPOSTAS!H286="","",IF(UPPER(RESPOSTAS!H286)=INDEX(GABARITO!$C:$C,MATCH(TEXT(VALUE(RIGHT($G$1,2)),"00")&amp;"|"&amp;IF(AND(VALUE(RIGHT($G$1,2))&gt;=57,VALUE(RIGHT($G$1,2))&lt;=63),$D286,"COMUM"),GABARITO!$D:$D,0)),1,0))</f>
        <v/>
      </c>
      <c r="H286" t="str">
        <f>IF(RESPOSTAS!I286="","",IF(UPPER(RESPOSTAS!I286)=INDEX(GABARITO!$C:$C,MATCH(TEXT(VALUE(RIGHT($H$1,2)),"00")&amp;"|"&amp;IF(AND(VALUE(RIGHT($H$1,2))&gt;=57,VALUE(RIGHT($H$1,2))&lt;=63),$D286,"COMUM"),GABARITO!$D:$D,0)),1,0))</f>
        <v/>
      </c>
      <c r="I286" t="str">
        <f>IF(RESPOSTAS!J286="","",IF(UPPER(RESPOSTAS!J286)=INDEX(GABARITO!$C:$C,MATCH(TEXT(VALUE(RIGHT($I$1,2)),"00")&amp;"|"&amp;IF(AND(VALUE(RIGHT($I$1,2))&gt;=57,VALUE(RIGHT($I$1,2))&lt;=63),$D286,"COMUM"),GABARITO!$D:$D,0)),1,0))</f>
        <v/>
      </c>
      <c r="J286" t="str">
        <f>IF(RESPOSTAS!K286="","",IF(UPPER(RESPOSTAS!K286)=INDEX(GABARITO!$C:$C,MATCH(TEXT(VALUE(RIGHT($J$1,2)),"00")&amp;"|"&amp;IF(AND(VALUE(RIGHT($J$1,2))&gt;=57,VALUE(RIGHT($J$1,2))&lt;=63),$D286,"COMUM"),GABARITO!$D:$D,0)),1,0))</f>
        <v/>
      </c>
      <c r="K286" t="str">
        <f>IF(RESPOSTAS!L286="","",IF(UPPER(RESPOSTAS!L286)=INDEX(GABARITO!$C:$C,MATCH(TEXT(VALUE(RIGHT($K$1,2)),"00")&amp;"|"&amp;IF(AND(VALUE(RIGHT($K$1,2))&gt;=57,VALUE(RIGHT($K$1,2))&lt;=63),$D286,"COMUM"),GABARITO!$D:$D,0)),1,0))</f>
        <v/>
      </c>
      <c r="L286" t="str">
        <f>IF(RESPOSTAS!M286="","",IF(UPPER(RESPOSTAS!M286)=INDEX(GABARITO!$C:$C,MATCH(TEXT(VALUE(RIGHT($L$1,2)),"00")&amp;"|"&amp;IF(AND(VALUE(RIGHT($L$1,2))&gt;=57,VALUE(RIGHT($L$1,2))&lt;=63),$D286,"COMUM"),GABARITO!$D:$D,0)),1,0))</f>
        <v/>
      </c>
      <c r="M286" t="str">
        <f>IF(RESPOSTAS!N286="","",IF(UPPER(RESPOSTAS!N286)=INDEX(GABARITO!$C:$C,MATCH(TEXT(VALUE(RIGHT($M$1,2)),"00")&amp;"|"&amp;IF(AND(VALUE(RIGHT($M$1,2))&gt;=57,VALUE(RIGHT($M$1,2))&lt;=63),$D286,"COMUM"),GABARITO!$D:$D,0)),1,0))</f>
        <v/>
      </c>
      <c r="N286" t="str">
        <f>IF(RESPOSTAS!O286="","",IF(UPPER(RESPOSTAS!O286)=INDEX(GABARITO!$C:$C,MATCH(TEXT(VALUE(RIGHT($E$1,2)),"00")&amp;"|"&amp;IF(AND(VALUE(RIGHT($E$1,2))&gt;=57,VALUE(RIGHT($E$1,2))&lt;=63),$D286,"COMUM"),GABARITO!$D:$D,0)),1,0))</f>
        <v/>
      </c>
      <c r="O286" t="str">
        <f>IF(RESPOSTAS!P286="","",IF(UPPER(RESPOSTAS!P286)=INDEX(GABARITO!$C:$C,MATCH(TEXT(VALUE(RIGHT($O$1,2)),"00")&amp;"|"&amp;IF(AND(VALUE(RIGHT($O$1,2))&gt;=57,VALUE(RIGHT($O$1,2))&lt;=63),$D286,"COMUM"),GABARITO!$D:$D,0)),1,0))</f>
        <v/>
      </c>
      <c r="P286" t="str">
        <f>IF(RESPOSTAS!Q286="","",IF(UPPER(RESPOSTAS!Q286)=INDEX(GABARITO!$C:$C,MATCH(TEXT(VALUE(RIGHT($P$1,2)),"00")&amp;"|"&amp;IF(AND(VALUE(RIGHT($P$1,2))&gt;=57,VALUE(RIGHT($P$1,2))&lt;=63),$D286,"COMUM"),GABARITO!$D:$D,0)),1,0))</f>
        <v/>
      </c>
      <c r="Q286" t="str">
        <f>IF(RESPOSTAS!R286="","",IF(UPPER(RESPOSTAS!R286)=INDEX(GABARITO!$C:$C,MATCH(TEXT(VALUE(RIGHT($Q$1,2)),"00")&amp;"|"&amp;IF(AND(VALUE(RIGHT($Q$1,2))&gt;=57,VALUE(RIGHT($Q$1,2))&lt;=63),$D286,"COMUM"),GABARITO!$D:$D,0)),1,0))</f>
        <v/>
      </c>
      <c r="R286" t="str">
        <f>IF(RESPOSTAS!S286="","",IF(UPPER(RESPOSTAS!S286)=INDEX(GABARITO!$C:$C,MATCH(TEXT(VALUE(RIGHT($R$1,2)),"00")&amp;"|"&amp;IF(AND(VALUE(RIGHT($R$1,2))&gt;=57,VALUE(RIGHT($R$1,2))&lt;=63),$D286,"COMUM"),GABARITO!$D:$D,0)),1,0))</f>
        <v/>
      </c>
      <c r="S286" t="str">
        <f>IF(RESPOSTAS!T286="","",IF(UPPER(RESPOSTAS!T286)=INDEX(GABARITO!$C:$C,MATCH(TEXT(VALUE(RIGHT($S$1,2)),"00")&amp;"|"&amp;IF(AND(VALUE(RIGHT($S$1,2))&gt;=57,VALUE(RIGHT($S$1,2))&lt;=63),$D286,"COMUM"),GABARITO!$D:$D,0)),1,0))</f>
        <v/>
      </c>
      <c r="T286" t="str">
        <f>IF(RESPOSTAS!U286="","",IF(UPPER(RESPOSTAS!U286)=INDEX(GABARITO!$C:$C,MATCH(TEXT(VALUE(RIGHT($T$1,2)),"00")&amp;"|"&amp;IF(AND(VALUE(RIGHT($T$1,2))&gt;=57,VALUE(RIGHT($T$1,2))&lt;=63),$D286,"COMUM"),GABARITO!$D:$D,0)),1,0))</f>
        <v/>
      </c>
      <c r="U286" t="str">
        <f>IF(RESPOSTAS!V286="","",IF(UPPER(RESPOSTAS!V286)=INDEX(GABARITO!$C:$C,MATCH(TEXT(VALUE(RIGHT($U$1,2)),"00")&amp;"|"&amp;IF(AND(VALUE(RIGHT($U$1,2))&gt;=57,VALUE(RIGHT($U$1,2))&lt;=63),$D286,"COMUM"),GABARITO!$D:$D,0)),1,0))</f>
        <v/>
      </c>
      <c r="V286" t="str">
        <f>IF(RESPOSTAS!W286="","",IF(UPPER(RESPOSTAS!W286)=INDEX(GABARITO!$C:$C,MATCH(TEXT(VALUE(RIGHT($E$1,2)),"00")&amp;"|"&amp;IF(AND(VALUE(RIGHT($E$1,2))&gt;=57,VALUE(RIGHT($E$1,2))&lt;=63),$D286,"COMUM"),GABARITO!$D:$D,0)),1,0))</f>
        <v/>
      </c>
      <c r="W286" t="str">
        <f>IF(RESPOSTAS!X286="","",IF(UPPER(RESPOSTAS!X286)=INDEX(GABARITO!$C:$C,MATCH(TEXT(VALUE(RIGHT($W$1,2)),"00")&amp;"|"&amp;IF(AND(VALUE(RIGHT($W$1,2))&gt;=57,VALUE(RIGHT($W$1,2))&lt;=63),$D286,"COMUM"),GABARITO!$D:$D,0)),1,0))</f>
        <v/>
      </c>
      <c r="X286" t="str">
        <f>IF(RESPOSTAS!Y286="","",IF(UPPER(RESPOSTAS!Y286)=INDEX(GABARITO!$C:$C,MATCH(TEXT(VALUE(RIGHT($X$1,2)),"00")&amp;"|"&amp;IF(AND(VALUE(RIGHT($X$1,2))&gt;=57,VALUE(RIGHT($X$1,2))&lt;=63),$D286,"COMUM"),GABARITO!$D:$D,0)),1,0))</f>
        <v/>
      </c>
      <c r="Y286" t="str">
        <f>IF(RESPOSTAS!Z286="","",IF(UPPER(RESPOSTAS!Z286)=INDEX(GABARITO!$C:$C,MATCH(TEXT(VALUE(RIGHT($Y$1,2)),"00")&amp;"|"&amp;IF(AND(VALUE(RIGHT($Y$1,2))&gt;=57,VALUE(RIGHT($Y$1,2))&lt;=63),$D286,"COMUM"),GABARITO!$D:$D,0)),1,0))</f>
        <v/>
      </c>
      <c r="Z286" t="str">
        <f>IF(RESPOSTAS!AA286="","",IF(UPPER(RESPOSTAS!AA286)=INDEX(GABARITO!$C:$C,MATCH(TEXT(VALUE(RIGHT($Z$1,2)),"00")&amp;"|"&amp;IF(AND(VALUE(RIGHT($Z$1,2))&gt;=57,VALUE(RIGHT($Z$1,2))&lt;=63),$D286,"COMUM"),GABARITO!$D:$D,0)),1,0))</f>
        <v/>
      </c>
      <c r="AA286" t="str">
        <f>IF(RESPOSTAS!AB286="","",IF(UPPER(RESPOSTAS!AB286)=INDEX(GABARITO!$C:$C,MATCH(TEXT(VALUE(RIGHT($AA$1,2)),"00")&amp;"|"&amp;IF(AND(VALUE(RIGHT($AA$1,2))&gt;=57,VALUE(RIGHT($AA$1,2))&lt;=63),$D286,"COMUM"),GABARITO!$D:$D,0)),1,0))</f>
        <v/>
      </c>
      <c r="AB286" t="str">
        <f>IF(RESPOSTAS!AC286="","",IF(UPPER(RESPOSTAS!AC286)=INDEX(GABARITO!$C:$C,MATCH(TEXT(VALUE(RIGHT($AB$1,2)),"00")&amp;"|"&amp;IF(AND(VALUE(RIGHT($AB$1,2))&gt;=57,VALUE(RIGHT($AB$1,2))&lt;=63),$D286,"COMUM"),GABARITO!$D:$D,0)),1,0))</f>
        <v/>
      </c>
      <c r="AC286" t="str">
        <f>IF(RESPOSTAS!AD286="","",IF(UPPER(RESPOSTAS!AD286)=INDEX(GABARITO!$C:$C,MATCH(TEXT(VALUE(RIGHT($AC$1,2)),"00")&amp;"|"&amp;IF(AND(VALUE(RIGHT($AC$1,2))&gt;=57,VALUE(RIGHT($AC$1,2))&lt;=63),$D286,"COMUM"),GABARITO!$D:$D,0)),1,0))</f>
        <v/>
      </c>
      <c r="AD286" t="str">
        <f>IF(RESPOSTAS!AE286="","",IF(UPPER(RESPOSTAS!AE286)=INDEX(GABARITO!$C:$C,MATCH(TEXT(VALUE(RIGHT($AD$1,2)),"00")&amp;"|"&amp;IF(AND(VALUE(RIGHT($AD$1,2))&gt;=57,VALUE(RIGHT($AD$1,2))&lt;=63),$D286,"COMUM"),GABARITO!$D:$D,0)),1,0))</f>
        <v/>
      </c>
      <c r="AE286" t="str">
        <f>IF(RESPOSTAS!AF286="","",IF(UPPER(RESPOSTAS!AF286)=INDEX(GABARITO!$C:$C,MATCH(TEXT(VALUE(RIGHT($AE$1,2)),"00")&amp;"|"&amp;IF(AND(VALUE(RIGHT($AE$1,2))&gt;=57,VALUE(RIGHT($AE$1,2))&lt;=63),$D286,"COMUM"),GABARITO!$D:$D,0)),1,0))</f>
        <v/>
      </c>
      <c r="AF286" t="str">
        <f>IF(RESPOSTAS!AG286="","",IF(UPPER(RESPOSTAS!AG286)=INDEX(GABARITO!$C:$C,MATCH(TEXT(VALUE(RIGHT($AF$1,2)),"00")&amp;"|"&amp;IF(AND(VALUE(RIGHT($AF$1,2))&gt;=57,VALUE(RIGHT($AF$1,2))&lt;=63),$D286,"COMUM"),GABARITO!$D:$D,0)),1,0))</f>
        <v/>
      </c>
      <c r="AG286" t="str">
        <f>IF(RESPOSTAS!AH286="","",IF(UPPER(RESPOSTAS!AH286)=INDEX(GABARITO!$C:$C,MATCH(TEXT(VALUE(RIGHT($AG$1,2)),"00")&amp;"|"&amp;IF(AND(VALUE(RIGHT($AG$1,2))&gt;=57,VALUE(RIGHT($AG$1,2))&lt;=63),$D286,"COMUM"),GABARITO!$D:$D,0)),1,0))</f>
        <v/>
      </c>
      <c r="AH286" t="str">
        <f>IF(RESPOSTAS!AI286="","",IF(UPPER(RESPOSTAS!AI286)=INDEX(GABARITO!$C:$C,MATCH(TEXT(VALUE(RIGHT($AH$1,2)),"00")&amp;"|"&amp;IF(AND(VALUE(RIGHT($AH$1,2))&gt;=57,VALUE(RIGHT($AH$1,2))&lt;=63),$D286,"COMUM"),GABARITO!$D:$D,0)),1,0))</f>
        <v/>
      </c>
      <c r="AI286" t="str">
        <f>IF(RESPOSTAS!AJ286="","",IF(UPPER(RESPOSTAS!AJ286)=INDEX(GABARITO!$C:$C,MATCH(TEXT(VALUE(RIGHT($AI$1,2)),"00")&amp;"|"&amp;IF(AND(VALUE(RIGHT($AI$1,2))&gt;=57,VALUE(RIGHT($AI$1,2))&lt;=63),$D286,"COMUM"),GABARITO!$D:$D,0)),1,0))</f>
        <v/>
      </c>
      <c r="AJ286" t="str">
        <f>IF(RESPOSTAS!AK286="","",IF(UPPER(RESPOSTAS!AK286)=INDEX(GABARITO!$C:$C,MATCH(TEXT(VALUE(RIGHT($AJ$1,2)),"00")&amp;"|"&amp;IF(AND(VALUE(RIGHT($AJ$1,2))&gt;=57,VALUE(RIGHT($AJ$1,2))&lt;=63),$D286,"COMUM"),GABARITO!$D:$D,0)),1,0))</f>
        <v/>
      </c>
      <c r="AK286" t="str">
        <f>IF(RESPOSTAS!AL286="","",IF(UPPER(RESPOSTAS!AL286)=INDEX(GABARITO!$C:$C,MATCH(TEXT(VALUE(RIGHT($AK$1,2)),"00")&amp;"|"&amp;IF(AND(VALUE(RIGHT($AK$1,2))&gt;=57,VALUE(RIGHT($AK$1,2))&lt;=63),$D286,"COMUM"),GABARITO!$D:$D,0)),1,0))</f>
        <v/>
      </c>
      <c r="AL286" t="str">
        <f>IF(RESPOSTAS!AM286="","",IF(UPPER(RESPOSTAS!AM286)=INDEX(GABARITO!$C:$C,MATCH(TEXT(VALUE(RIGHT($AL$1,2)),"00")&amp;"|"&amp;IF(AND(VALUE(RIGHT($AL$1,2))&gt;=57,VALUE(RIGHT($AL$1,2))&lt;=63),$D286,"COMUM"),GABARITO!$D:$D,0)),1,0))</f>
        <v/>
      </c>
      <c r="AM286" t="str">
        <f>IF(RESPOSTAS!AN286="","",IF(UPPER(RESPOSTAS!AN286)=INDEX(GABARITO!$C:$C,MATCH(TEXT(VALUE(RIGHT($AM$1,2)),"00")&amp;"|"&amp;IF(AND(VALUE(RIGHT($AM$1,2))&gt;=57,VALUE(RIGHT($AM$1,2))&lt;=63),$D286,"COMUM"),GABARITO!$D:$D,0)),1,0))</f>
        <v/>
      </c>
      <c r="AN286" t="str">
        <f>IF(RESPOSTAS!AO286="","",IF(UPPER(RESPOSTAS!AO286)=INDEX(GABARITO!$C:$C,MATCH(TEXT(VALUE(RIGHT($AN$1,2)),"00")&amp;"|"&amp;IF(AND(VALUE(RIGHT($AN$1,2))&gt;=57,VALUE(RIGHT($AN$1,2))&lt;=63),$D286,"COMUM"),GABARITO!$D:$D,0)),1,0))</f>
        <v/>
      </c>
      <c r="AO286" t="str">
        <f>IF(RESPOSTAS!AP286="","",IF(UPPER(RESPOSTAS!AP286)=INDEX(GABARITO!$C:$C,MATCH(TEXT(VALUE(RIGHT($AO$1,2)),"00")&amp;"|"&amp;IF(AND(VALUE(RIGHT($AO$1,2))&gt;=57,VALUE(RIGHT($AO$1,2))&lt;=63),$D286,"COMUM"),GABARITO!$D:$D,0)),1,0))</f>
        <v/>
      </c>
      <c r="AP286" t="str">
        <f>IF(RESPOSTAS!AQ286="","",IF(UPPER(RESPOSTAS!AQ286)=INDEX(GABARITO!$C:$C,MATCH(TEXT(VALUE(RIGHT($AP$1,2)),"00")&amp;"|"&amp;IF(AND(VALUE(RIGHT($AP$1,2))&gt;=57,VALUE(RIGHT($AP$1,2))&lt;=63),$D286,"COMUM"),GABARITO!$D:$D,0)),1,0))</f>
        <v/>
      </c>
      <c r="AQ286" t="str">
        <f>IF(RESPOSTAS!AR286="","",IF(UPPER(RESPOSTAS!AR286)=INDEX(GABARITO!$C:$C,MATCH(TEXT(VALUE(RIGHT($AQ$1,2)),"00")&amp;"|"&amp;IF(AND(VALUE(RIGHT($AQ$1,2))&gt;=57,VALUE(RIGHT($AQ$1,2))&lt;=63),$D286,"COMUM"),GABARITO!$D:$D,0)),1,0))</f>
        <v/>
      </c>
      <c r="AR286" t="str">
        <f>IF(RESPOSTAS!AS286="","",IF(UPPER(RESPOSTAS!AS286)=INDEX(GABARITO!$C:$C,MATCH(TEXT(VALUE(RIGHT($AR$1,2)),"00")&amp;"|"&amp;IF(AND(VALUE(RIGHT($AR$1,2))&gt;=57,VALUE(RIGHT($AR$1,2))&lt;=63),$D286,"COMUM"),GABARITO!$D:$D,0)),1,0))</f>
        <v/>
      </c>
      <c r="AS286" t="str">
        <f>IF(RESPOSTAS!AT286="","",IF(UPPER(RESPOSTAS!AT286)=INDEX(GABARITO!$C:$C,MATCH(TEXT(VALUE(RIGHT($AS$1,2)),"00")&amp;"|"&amp;IF(AND(VALUE(RIGHT($AS$1,2))&gt;=57,VALUE(RIGHT($AS$1,2))&lt;=63),$D286,"COMUM"),GABARITO!$D:$D,0)),1,0))</f>
        <v/>
      </c>
      <c r="AT286" t="str">
        <f>IF(RESPOSTAS!AU286="","",IF(UPPER(RESPOSTAS!AU286)=INDEX(GABARITO!$C:$C,MATCH(TEXT(VALUE(RIGHT($AT$1,2)),"00")&amp;"|"&amp;IF(AND(VALUE(RIGHT($AT$1,2))&gt;=57,VALUE(RIGHT($AT$1,2))&lt;=63),$D286,"COMUM"),GABARITO!$D:$D,0)),1,0))</f>
        <v/>
      </c>
      <c r="AU286" t="str">
        <f>IF(RESPOSTAS!AV286="","",IF(UPPER(RESPOSTAS!AV286)=INDEX(GABARITO!$C:$C,MATCH(TEXT(VALUE(RIGHT($AU$1,2)),"00")&amp;"|"&amp;IF(AND(VALUE(RIGHT($AU$1,2))&gt;=57,VALUE(RIGHT($AU$1,2))&lt;=63),$D286,"COMUM"),GABARITO!$D:$D,0)),1,0))</f>
        <v/>
      </c>
      <c r="AV286" t="str">
        <f>IF(RESPOSTAS!AW286="","",IF(UPPER(RESPOSTAS!AW286)=INDEX(GABARITO!$C:$C,MATCH(TEXT(VALUE(RIGHT($AV$1,2)),"00")&amp;"|"&amp;IF(AND(VALUE(RIGHT($AV$1,2))&gt;=57,VALUE(RIGHT($AV$1,2))&lt;=63),$D286,"COMUM"),GABARITO!$D:$D,0)),1,0))</f>
        <v/>
      </c>
      <c r="AW286" t="str">
        <f>IF(RESPOSTAS!AX286="","",IF(UPPER(RESPOSTAS!AX286)=INDEX(GABARITO!$C:$C,MATCH(TEXT(VALUE(RIGHT($AW$1,2)),"00")&amp;"|"&amp;IF(AND(VALUE(RIGHT($AW$1,2))&gt;=57,VALUE(RIGHT($AW$1,2))&lt;=63),$D286,"COMUM"),GABARITO!$D:$D,0)),1,0))</f>
        <v/>
      </c>
      <c r="AX286" t="str">
        <f>IF(RESPOSTAS!AY286="","",IF(UPPER(RESPOSTAS!AY286)=INDEX(GABARITO!$C:$C,MATCH(TEXT(VALUE(RIGHT($AX$1,2)),"00")&amp;"|"&amp;IF(AND(VALUE(RIGHT($AX$1,2))&gt;=57,VALUE(RIGHT($AX$1,2))&lt;=63),$D286,"COMUM"),GABARITO!$D:$D,0)),1,0))</f>
        <v/>
      </c>
      <c r="AY286" t="str">
        <f>IF(RESPOSTAS!AZ286="","",IF(UPPER(RESPOSTAS!AZ286)=INDEX(GABARITO!$C:$C,MATCH(TEXT(VALUE(RIGHT($AY$1,2)),"00")&amp;"|"&amp;IF(AND(VALUE(RIGHT($AY$1,2))&gt;=57,VALUE(RIGHT($AY$1,2))&lt;=63),$D286,"COMUM"),GABARITO!$D:$D,0)),1,0))</f>
        <v/>
      </c>
      <c r="AZ286" t="str">
        <f>IF(RESPOSTAS!BA286="","",IF(UPPER(RESPOSTAS!BA286)=INDEX(GABARITO!$C:$C,MATCH(TEXT(VALUE(RIGHT($AZ$1,2)),"00")&amp;"|"&amp;IF(AND(VALUE(RIGHT($AZ$1,2))&gt;=57,VALUE(RIGHT($AZ$1,2))&lt;=63),$D286,"COMUM"),GABARITO!$D:$D,0)),1,0))</f>
        <v/>
      </c>
      <c r="BA286" t="str">
        <f>IF(RESPOSTAS!BB286="","",IF(UPPER(RESPOSTAS!BB286)=INDEX(GABARITO!$C:$C,MATCH(TEXT(VALUE(RIGHT($BA$1,2)),"00")&amp;"|"&amp;IF(AND(VALUE(RIGHT($BA$1,2))&gt;=57,VALUE(RIGHT($BA$1,2))&lt;=63),$D286,"COMUM"),GABARITO!$D:$D,0)),1,0))</f>
        <v/>
      </c>
      <c r="BB286" t="str">
        <f>IF(RESPOSTAS!BC286="","",IF(UPPER(RESPOSTAS!BC286)=INDEX(GABARITO!$C:$C,MATCH(TEXT(VALUE(RIGHT($BB$1,2)),"00")&amp;"|"&amp;IF(AND(VALUE(RIGHT($BB$1,2))&gt;=57,VALUE(RIGHT($BB$1,2))&lt;=63),$D286,"COMUM"),GABARITO!$D:$D,0)),1,0))</f>
        <v/>
      </c>
      <c r="BC286" t="str">
        <f>IF(RESPOSTAS!BD286="","",IF(UPPER(RESPOSTAS!BD286)=INDEX(GABARITO!$C:$C,MATCH(TEXT(VALUE(RIGHT($BC$1,2)),"00")&amp;"|"&amp;IF(AND(VALUE(RIGHT($BC$1,2))&gt;=57,VALUE(RIGHT($BC$1,2))&lt;=63),$D286,"COMUM"),GABARITO!$D:$D,0)),1,0))</f>
        <v/>
      </c>
      <c r="BD286" t="str">
        <f>IF(RESPOSTAS!BE286="","",IF(UPPER(RESPOSTAS!BE286)=INDEX(GABARITO!$C:$C,MATCH(TEXT(VALUE(RIGHT($BD$1,2)),"00")&amp;"|"&amp;IF(AND(VALUE(RIGHT($BD$1,2))&gt;=57,VALUE(RIGHT($BD$1,2))&lt;=63),$D286,"COMUM"),GABARITO!$D:$D,0)),1,0))</f>
        <v/>
      </c>
      <c r="BE286" t="str">
        <f>IF(RESPOSTAS!BF286="","",IF(UPPER(RESPOSTAS!BF286)=INDEX(GABARITO!$C:$C,MATCH(TEXT(VALUE(RIGHT($BE$1,2)),"00")&amp;"|"&amp;IF(AND(VALUE(RIGHT($BE$1,2))&gt;=57,VALUE(RIGHT($BE$1,2))&lt;=63),$D286,"COMUM"),GABARITO!$D:$D,0)),1,0))</f>
        <v/>
      </c>
      <c r="BF286" t="str">
        <f>IF(RESPOSTAS!BG286="","",IF(UPPER(RESPOSTAS!BG286)=INDEX(GABARITO!$C:$C,MATCH(TEXT(VALUE(RIGHT($BF$1,2)),"00")&amp;"|"&amp;IF(AND(VALUE(RIGHT($BF$1,2))&gt;=57,VALUE(RIGHT($BF$1,2))&lt;=63),$D286,"COMUM"),GABARITO!$D:$D,0)),1,0))</f>
        <v/>
      </c>
      <c r="BG286" t="str">
        <f>IF(RESPOSTAS!BH286="","",IF(UPPER(RESPOSTAS!BH286)=INDEX(GABARITO!$C:$C,MATCH(TEXT(VALUE(RIGHT($BG$1,2)),"00")&amp;"|"&amp;IF(AND(VALUE(RIGHT($BG$1,2))&gt;=57,VALUE(RIGHT($BG$1,2))&lt;=63),$D286,"COMUM"),GABARITO!$D:$D,0)),1,0))</f>
        <v/>
      </c>
      <c r="BH286" t="str">
        <f>IF(RESPOSTAS!BI286="","",IF(UPPER(RESPOSTAS!BI286)=INDEX(GABARITO!$C:$C,MATCH(TEXT(VALUE(RIGHT($BH$1,2)),"00")&amp;"|"&amp;IF(AND(VALUE(RIGHT($BH$1,2))&gt;=57,VALUE(RIGHT($BH$1,2))&lt;=63),$D286,"COMUM"),GABARITO!$D:$D,0)),1,0))</f>
        <v/>
      </c>
      <c r="BI286" t="str">
        <f>IF(RESPOSTAS!BJ286="","",IF(UPPER(RESPOSTAS!BJ286)=INDEX(GABARITO!$C:$C,MATCH(TEXT(VALUE(RIGHT($BI$1,2)),"00")&amp;"|"&amp;IF(AND(VALUE(RIGHT($BI$1,2))&gt;=57,VALUE(RIGHT($BI$1,2))&lt;=63),$D286,"COMUM"),GABARITO!$D:$D,0)),1,0))</f>
        <v/>
      </c>
      <c r="BJ286" t="str">
        <f>IF(RESPOSTAS!BK286="","",IF(UPPER(RESPOSTAS!BK286)=INDEX(GABARITO!$C:$C,MATCH(TEXT(VALUE(RIGHT($BJ$1,2)),"00")&amp;"|"&amp;IF(AND(VALUE(RIGHT($BJ$1,2))&gt;=57,VALUE(RIGHT($BJ$1,2))&lt;=63),$D286,"COMUM"),GABARITO!$D:$D,0)),1,0))</f>
        <v/>
      </c>
      <c r="BK286" t="str">
        <f>IF(RESPOSTAS!BL286="","",IF(UPPER(RESPOSTAS!BL286)=INDEX(GABARITO!$C:$C,MATCH(TEXT(VALUE(RIGHT($BK$1,2)),"00")&amp;"|"&amp;IF(AND(VALUE(RIGHT($BK$1,2))&gt;=57,VALUE(RIGHT($BK$1,2))&lt;=63),$D286,"COMUM"),GABARITO!$D:$D,0)),1,0))</f>
        <v/>
      </c>
      <c r="BL286" t="str">
        <f>IF(RESPOSTAS!BM286="","",IF(UPPER(RESPOSTAS!BM286)=INDEX(GABARITO!$C:$C,MATCH(TEXT(VALUE(RIGHT($BL$1,2)),"00")&amp;"|"&amp;IF(AND(VALUE(RIGHT($BL$1,2))&gt;=57,VALUE(RIGHT($BL$1,2))&lt;=63),$D286,"COMUM"),GABARITO!$D:$D,0)),1,0))</f>
        <v/>
      </c>
      <c r="BM286" t="str">
        <f>IF(RESPOSTAS!BN286="","",IF(UPPER(RESPOSTAS!BN286)=INDEX(GABARITO!$C:$C,MATCH(TEXT(VALUE(RIGHT($BM$1,2)),"00")&amp;"|"&amp;IF(AND(VALUE(RIGHT($BM$1,2))&gt;=57,VALUE(RIGHT($BM$1,2))&lt;=63),$D286,"COMUM"),GABARITO!$D:$D,0)),1,0))</f>
        <v/>
      </c>
      <c r="BN286" t="str">
        <f>IF(RESPOSTAS!BO286="","",IF(UPPER(RESPOSTAS!BO286)=INDEX(GABARITO!$C:$C,MATCH(TEXT(VALUE(RIGHT($BN$1,2)),"00")&amp;"|"&amp;IF(AND(VALUE(RIGHT($BN$1,2))&gt;=57,VALUE(RIGHT($BN$1,2))&lt;=63),$D286,"COMUM"),GABARITO!$D:$D,0)),1,0))</f>
        <v/>
      </c>
      <c r="BO286" t="str">
        <f>IF(RESPOSTAS!BP286="","",IF(UPPER(RESPOSTAS!BP286)=INDEX(GABARITO!$C:$C,MATCH(TEXT(VALUE(RIGHT($BO$1,2)),"00")&amp;"|"&amp;IF(AND(VALUE(RIGHT($BO$1,2))&gt;=57,VALUE(RIGHT($BO$1,2))&lt;=63),$D286,"COMUM"),GABARITO!$D:$D,0)),1,0))</f>
        <v/>
      </c>
      <c r="BP286">
        <f>COUNTIF(RESPOSTAS!F286:BP286,"&lt;&gt;")</f>
        <v>0</v>
      </c>
      <c r="BQ286" t="str">
        <f t="shared" si="42"/>
        <v/>
      </c>
      <c r="BR286" s="10" t="str">
        <f t="shared" si="43"/>
        <v/>
      </c>
      <c r="BT286" s="11" t="str">
        <f t="shared" si="45"/>
        <v/>
      </c>
      <c r="BU286" s="11" t="str">
        <f t="shared" si="46"/>
        <v/>
      </c>
      <c r="BV286" s="11" t="str">
        <f t="shared" si="47"/>
        <v/>
      </c>
      <c r="BW286" s="11" t="str">
        <f t="shared" si="48"/>
        <v/>
      </c>
      <c r="BX286" s="11" t="str">
        <f t="shared" si="49"/>
        <v/>
      </c>
      <c r="BY286" s="11" t="str">
        <f t="shared" si="50"/>
        <v/>
      </c>
      <c r="BZ286" s="3" t="str">
        <f t="shared" si="44"/>
        <v/>
      </c>
      <c r="CA286" s="3" t="e">
        <f t="shared" si="41"/>
        <v>#VALUE!</v>
      </c>
    </row>
    <row r="287" spans="1:79" x14ac:dyDescent="0.25">
      <c r="A287" t="str">
        <f>IF(RESPOSTAS!A287="","",RESPOSTAS!A287)</f>
        <v/>
      </c>
      <c r="B287" t="str">
        <f>IF(RESPOSTAS!C287="","",RESPOSTAS!C287)</f>
        <v/>
      </c>
      <c r="C287" t="str">
        <f>IF(RESPOSTAS!D287="","",RESPOSTAS!D287)</f>
        <v/>
      </c>
      <c r="D287" t="str">
        <f>IF(RESPOSTAS!E287="","",RESPOSTAS!E287)</f>
        <v/>
      </c>
      <c r="E287" t="str">
        <f>IF(RESPOSTAS!F287="","",IF(UPPER(RESPOSTAS!F287)=INDEX(GABARITO!$C:$C,MATCH(TEXT(VALUE(RIGHT($E$1,2)),"00")&amp;"|"&amp;IF(AND(VALUE(RIGHT($E$1,2))&gt;=57,VALUE(RIGHT($E$1,2))&lt;=63),$D287,"COMUM"),GABARITO!$D:$D,0)),1,0))</f>
        <v/>
      </c>
      <c r="F287" t="str">
        <f>IF(RESPOSTAS!G287="","",IF(UPPER(RESPOSTAS!G287)=INDEX(GABARITO!$C:$C,MATCH(TEXT(VALUE(RIGHT($F$1,2)),"00")&amp;"|"&amp;IF(AND(VALUE(RIGHT($F$1,2))&gt;=57,VALUE(RIGHT($F$1,2))&lt;=63),$D287,"COMUM"),GABARITO!$D:$D,0)),1,0))</f>
        <v/>
      </c>
      <c r="G287" t="str">
        <f>IF(RESPOSTAS!H287="","",IF(UPPER(RESPOSTAS!H287)=INDEX(GABARITO!$C:$C,MATCH(TEXT(VALUE(RIGHT($G$1,2)),"00")&amp;"|"&amp;IF(AND(VALUE(RIGHT($G$1,2))&gt;=57,VALUE(RIGHT($G$1,2))&lt;=63),$D287,"COMUM"),GABARITO!$D:$D,0)),1,0))</f>
        <v/>
      </c>
      <c r="H287" t="str">
        <f>IF(RESPOSTAS!I287="","",IF(UPPER(RESPOSTAS!I287)=INDEX(GABARITO!$C:$C,MATCH(TEXT(VALUE(RIGHT($H$1,2)),"00")&amp;"|"&amp;IF(AND(VALUE(RIGHT($H$1,2))&gt;=57,VALUE(RIGHT($H$1,2))&lt;=63),$D287,"COMUM"),GABARITO!$D:$D,0)),1,0))</f>
        <v/>
      </c>
      <c r="I287" t="str">
        <f>IF(RESPOSTAS!J287="","",IF(UPPER(RESPOSTAS!J287)=INDEX(GABARITO!$C:$C,MATCH(TEXT(VALUE(RIGHT($I$1,2)),"00")&amp;"|"&amp;IF(AND(VALUE(RIGHT($I$1,2))&gt;=57,VALUE(RIGHT($I$1,2))&lt;=63),$D287,"COMUM"),GABARITO!$D:$D,0)),1,0))</f>
        <v/>
      </c>
      <c r="J287" t="str">
        <f>IF(RESPOSTAS!K287="","",IF(UPPER(RESPOSTAS!K287)=INDEX(GABARITO!$C:$C,MATCH(TEXT(VALUE(RIGHT($J$1,2)),"00")&amp;"|"&amp;IF(AND(VALUE(RIGHT($J$1,2))&gt;=57,VALUE(RIGHT($J$1,2))&lt;=63),$D287,"COMUM"),GABARITO!$D:$D,0)),1,0))</f>
        <v/>
      </c>
      <c r="K287" t="str">
        <f>IF(RESPOSTAS!L287="","",IF(UPPER(RESPOSTAS!L287)=INDEX(GABARITO!$C:$C,MATCH(TEXT(VALUE(RIGHT($K$1,2)),"00")&amp;"|"&amp;IF(AND(VALUE(RIGHT($K$1,2))&gt;=57,VALUE(RIGHT($K$1,2))&lt;=63),$D287,"COMUM"),GABARITO!$D:$D,0)),1,0))</f>
        <v/>
      </c>
      <c r="L287" t="str">
        <f>IF(RESPOSTAS!M287="","",IF(UPPER(RESPOSTAS!M287)=INDEX(GABARITO!$C:$C,MATCH(TEXT(VALUE(RIGHT($L$1,2)),"00")&amp;"|"&amp;IF(AND(VALUE(RIGHT($L$1,2))&gt;=57,VALUE(RIGHT($L$1,2))&lt;=63),$D287,"COMUM"),GABARITO!$D:$D,0)),1,0))</f>
        <v/>
      </c>
      <c r="M287" t="str">
        <f>IF(RESPOSTAS!N287="","",IF(UPPER(RESPOSTAS!N287)=INDEX(GABARITO!$C:$C,MATCH(TEXT(VALUE(RIGHT($M$1,2)),"00")&amp;"|"&amp;IF(AND(VALUE(RIGHT($M$1,2))&gt;=57,VALUE(RIGHT($M$1,2))&lt;=63),$D287,"COMUM"),GABARITO!$D:$D,0)),1,0))</f>
        <v/>
      </c>
      <c r="N287" t="str">
        <f>IF(RESPOSTAS!O287="","",IF(UPPER(RESPOSTAS!O287)=INDEX(GABARITO!$C:$C,MATCH(TEXT(VALUE(RIGHT($E$1,2)),"00")&amp;"|"&amp;IF(AND(VALUE(RIGHT($E$1,2))&gt;=57,VALUE(RIGHT($E$1,2))&lt;=63),$D287,"COMUM"),GABARITO!$D:$D,0)),1,0))</f>
        <v/>
      </c>
      <c r="O287" t="str">
        <f>IF(RESPOSTAS!P287="","",IF(UPPER(RESPOSTAS!P287)=INDEX(GABARITO!$C:$C,MATCH(TEXT(VALUE(RIGHT($O$1,2)),"00")&amp;"|"&amp;IF(AND(VALUE(RIGHT($O$1,2))&gt;=57,VALUE(RIGHT($O$1,2))&lt;=63),$D287,"COMUM"),GABARITO!$D:$D,0)),1,0))</f>
        <v/>
      </c>
      <c r="P287" t="str">
        <f>IF(RESPOSTAS!Q287="","",IF(UPPER(RESPOSTAS!Q287)=INDEX(GABARITO!$C:$C,MATCH(TEXT(VALUE(RIGHT($P$1,2)),"00")&amp;"|"&amp;IF(AND(VALUE(RIGHT($P$1,2))&gt;=57,VALUE(RIGHT($P$1,2))&lt;=63),$D287,"COMUM"),GABARITO!$D:$D,0)),1,0))</f>
        <v/>
      </c>
      <c r="Q287" t="str">
        <f>IF(RESPOSTAS!R287="","",IF(UPPER(RESPOSTAS!R287)=INDEX(GABARITO!$C:$C,MATCH(TEXT(VALUE(RIGHT($Q$1,2)),"00")&amp;"|"&amp;IF(AND(VALUE(RIGHT($Q$1,2))&gt;=57,VALUE(RIGHT($Q$1,2))&lt;=63),$D287,"COMUM"),GABARITO!$D:$D,0)),1,0))</f>
        <v/>
      </c>
      <c r="R287" t="str">
        <f>IF(RESPOSTAS!S287="","",IF(UPPER(RESPOSTAS!S287)=INDEX(GABARITO!$C:$C,MATCH(TEXT(VALUE(RIGHT($R$1,2)),"00")&amp;"|"&amp;IF(AND(VALUE(RIGHT($R$1,2))&gt;=57,VALUE(RIGHT($R$1,2))&lt;=63),$D287,"COMUM"),GABARITO!$D:$D,0)),1,0))</f>
        <v/>
      </c>
      <c r="S287" t="str">
        <f>IF(RESPOSTAS!T287="","",IF(UPPER(RESPOSTAS!T287)=INDEX(GABARITO!$C:$C,MATCH(TEXT(VALUE(RIGHT($S$1,2)),"00")&amp;"|"&amp;IF(AND(VALUE(RIGHT($S$1,2))&gt;=57,VALUE(RIGHT($S$1,2))&lt;=63),$D287,"COMUM"),GABARITO!$D:$D,0)),1,0))</f>
        <v/>
      </c>
      <c r="T287" t="str">
        <f>IF(RESPOSTAS!U287="","",IF(UPPER(RESPOSTAS!U287)=INDEX(GABARITO!$C:$C,MATCH(TEXT(VALUE(RIGHT($T$1,2)),"00")&amp;"|"&amp;IF(AND(VALUE(RIGHT($T$1,2))&gt;=57,VALUE(RIGHT($T$1,2))&lt;=63),$D287,"COMUM"),GABARITO!$D:$D,0)),1,0))</f>
        <v/>
      </c>
      <c r="U287" t="str">
        <f>IF(RESPOSTAS!V287="","",IF(UPPER(RESPOSTAS!V287)=INDEX(GABARITO!$C:$C,MATCH(TEXT(VALUE(RIGHT($U$1,2)),"00")&amp;"|"&amp;IF(AND(VALUE(RIGHT($U$1,2))&gt;=57,VALUE(RIGHT($U$1,2))&lt;=63),$D287,"COMUM"),GABARITO!$D:$D,0)),1,0))</f>
        <v/>
      </c>
      <c r="V287" t="str">
        <f>IF(RESPOSTAS!W287="","",IF(UPPER(RESPOSTAS!W287)=INDEX(GABARITO!$C:$C,MATCH(TEXT(VALUE(RIGHT($E$1,2)),"00")&amp;"|"&amp;IF(AND(VALUE(RIGHT($E$1,2))&gt;=57,VALUE(RIGHT($E$1,2))&lt;=63),$D287,"COMUM"),GABARITO!$D:$D,0)),1,0))</f>
        <v/>
      </c>
      <c r="W287" t="str">
        <f>IF(RESPOSTAS!X287="","",IF(UPPER(RESPOSTAS!X287)=INDEX(GABARITO!$C:$C,MATCH(TEXT(VALUE(RIGHT($W$1,2)),"00")&amp;"|"&amp;IF(AND(VALUE(RIGHT($W$1,2))&gt;=57,VALUE(RIGHT($W$1,2))&lt;=63),$D287,"COMUM"),GABARITO!$D:$D,0)),1,0))</f>
        <v/>
      </c>
      <c r="X287" t="str">
        <f>IF(RESPOSTAS!Y287="","",IF(UPPER(RESPOSTAS!Y287)=INDEX(GABARITO!$C:$C,MATCH(TEXT(VALUE(RIGHT($X$1,2)),"00")&amp;"|"&amp;IF(AND(VALUE(RIGHT($X$1,2))&gt;=57,VALUE(RIGHT($X$1,2))&lt;=63),$D287,"COMUM"),GABARITO!$D:$D,0)),1,0))</f>
        <v/>
      </c>
      <c r="Y287" t="str">
        <f>IF(RESPOSTAS!Z287="","",IF(UPPER(RESPOSTAS!Z287)=INDEX(GABARITO!$C:$C,MATCH(TEXT(VALUE(RIGHT($Y$1,2)),"00")&amp;"|"&amp;IF(AND(VALUE(RIGHT($Y$1,2))&gt;=57,VALUE(RIGHT($Y$1,2))&lt;=63),$D287,"COMUM"),GABARITO!$D:$D,0)),1,0))</f>
        <v/>
      </c>
      <c r="Z287" t="str">
        <f>IF(RESPOSTAS!AA287="","",IF(UPPER(RESPOSTAS!AA287)=INDEX(GABARITO!$C:$C,MATCH(TEXT(VALUE(RIGHT($Z$1,2)),"00")&amp;"|"&amp;IF(AND(VALUE(RIGHT($Z$1,2))&gt;=57,VALUE(RIGHT($Z$1,2))&lt;=63),$D287,"COMUM"),GABARITO!$D:$D,0)),1,0))</f>
        <v/>
      </c>
      <c r="AA287" t="str">
        <f>IF(RESPOSTAS!AB287="","",IF(UPPER(RESPOSTAS!AB287)=INDEX(GABARITO!$C:$C,MATCH(TEXT(VALUE(RIGHT($AA$1,2)),"00")&amp;"|"&amp;IF(AND(VALUE(RIGHT($AA$1,2))&gt;=57,VALUE(RIGHT($AA$1,2))&lt;=63),$D287,"COMUM"),GABARITO!$D:$D,0)),1,0))</f>
        <v/>
      </c>
      <c r="AB287" t="str">
        <f>IF(RESPOSTAS!AC287="","",IF(UPPER(RESPOSTAS!AC287)=INDEX(GABARITO!$C:$C,MATCH(TEXT(VALUE(RIGHT($AB$1,2)),"00")&amp;"|"&amp;IF(AND(VALUE(RIGHT($AB$1,2))&gt;=57,VALUE(RIGHT($AB$1,2))&lt;=63),$D287,"COMUM"),GABARITO!$D:$D,0)),1,0))</f>
        <v/>
      </c>
      <c r="AC287" t="str">
        <f>IF(RESPOSTAS!AD287="","",IF(UPPER(RESPOSTAS!AD287)=INDEX(GABARITO!$C:$C,MATCH(TEXT(VALUE(RIGHT($AC$1,2)),"00")&amp;"|"&amp;IF(AND(VALUE(RIGHT($AC$1,2))&gt;=57,VALUE(RIGHT($AC$1,2))&lt;=63),$D287,"COMUM"),GABARITO!$D:$D,0)),1,0))</f>
        <v/>
      </c>
      <c r="AD287" t="str">
        <f>IF(RESPOSTAS!AE287="","",IF(UPPER(RESPOSTAS!AE287)=INDEX(GABARITO!$C:$C,MATCH(TEXT(VALUE(RIGHT($AD$1,2)),"00")&amp;"|"&amp;IF(AND(VALUE(RIGHT($AD$1,2))&gt;=57,VALUE(RIGHT($AD$1,2))&lt;=63),$D287,"COMUM"),GABARITO!$D:$D,0)),1,0))</f>
        <v/>
      </c>
      <c r="AE287" t="str">
        <f>IF(RESPOSTAS!AF287="","",IF(UPPER(RESPOSTAS!AF287)=INDEX(GABARITO!$C:$C,MATCH(TEXT(VALUE(RIGHT($AE$1,2)),"00")&amp;"|"&amp;IF(AND(VALUE(RIGHT($AE$1,2))&gt;=57,VALUE(RIGHT($AE$1,2))&lt;=63),$D287,"COMUM"),GABARITO!$D:$D,0)),1,0))</f>
        <v/>
      </c>
      <c r="AF287" t="str">
        <f>IF(RESPOSTAS!AG287="","",IF(UPPER(RESPOSTAS!AG287)=INDEX(GABARITO!$C:$C,MATCH(TEXT(VALUE(RIGHT($AF$1,2)),"00")&amp;"|"&amp;IF(AND(VALUE(RIGHT($AF$1,2))&gt;=57,VALUE(RIGHT($AF$1,2))&lt;=63),$D287,"COMUM"),GABARITO!$D:$D,0)),1,0))</f>
        <v/>
      </c>
      <c r="AG287" t="str">
        <f>IF(RESPOSTAS!AH287="","",IF(UPPER(RESPOSTAS!AH287)=INDEX(GABARITO!$C:$C,MATCH(TEXT(VALUE(RIGHT($AG$1,2)),"00")&amp;"|"&amp;IF(AND(VALUE(RIGHT($AG$1,2))&gt;=57,VALUE(RIGHT($AG$1,2))&lt;=63),$D287,"COMUM"),GABARITO!$D:$D,0)),1,0))</f>
        <v/>
      </c>
      <c r="AH287" t="str">
        <f>IF(RESPOSTAS!AI287="","",IF(UPPER(RESPOSTAS!AI287)=INDEX(GABARITO!$C:$C,MATCH(TEXT(VALUE(RIGHT($AH$1,2)),"00")&amp;"|"&amp;IF(AND(VALUE(RIGHT($AH$1,2))&gt;=57,VALUE(RIGHT($AH$1,2))&lt;=63),$D287,"COMUM"),GABARITO!$D:$D,0)),1,0))</f>
        <v/>
      </c>
      <c r="AI287" t="str">
        <f>IF(RESPOSTAS!AJ287="","",IF(UPPER(RESPOSTAS!AJ287)=INDEX(GABARITO!$C:$C,MATCH(TEXT(VALUE(RIGHT($AI$1,2)),"00")&amp;"|"&amp;IF(AND(VALUE(RIGHT($AI$1,2))&gt;=57,VALUE(RIGHT($AI$1,2))&lt;=63),$D287,"COMUM"),GABARITO!$D:$D,0)),1,0))</f>
        <v/>
      </c>
      <c r="AJ287" t="str">
        <f>IF(RESPOSTAS!AK287="","",IF(UPPER(RESPOSTAS!AK287)=INDEX(GABARITO!$C:$C,MATCH(TEXT(VALUE(RIGHT($AJ$1,2)),"00")&amp;"|"&amp;IF(AND(VALUE(RIGHT($AJ$1,2))&gt;=57,VALUE(RIGHT($AJ$1,2))&lt;=63),$D287,"COMUM"),GABARITO!$D:$D,0)),1,0))</f>
        <v/>
      </c>
      <c r="AK287" t="str">
        <f>IF(RESPOSTAS!AL287="","",IF(UPPER(RESPOSTAS!AL287)=INDEX(GABARITO!$C:$C,MATCH(TEXT(VALUE(RIGHT($AK$1,2)),"00")&amp;"|"&amp;IF(AND(VALUE(RIGHT($AK$1,2))&gt;=57,VALUE(RIGHT($AK$1,2))&lt;=63),$D287,"COMUM"),GABARITO!$D:$D,0)),1,0))</f>
        <v/>
      </c>
      <c r="AL287" t="str">
        <f>IF(RESPOSTAS!AM287="","",IF(UPPER(RESPOSTAS!AM287)=INDEX(GABARITO!$C:$C,MATCH(TEXT(VALUE(RIGHT($AL$1,2)),"00")&amp;"|"&amp;IF(AND(VALUE(RIGHT($AL$1,2))&gt;=57,VALUE(RIGHT($AL$1,2))&lt;=63),$D287,"COMUM"),GABARITO!$D:$D,0)),1,0))</f>
        <v/>
      </c>
      <c r="AM287" t="str">
        <f>IF(RESPOSTAS!AN287="","",IF(UPPER(RESPOSTAS!AN287)=INDEX(GABARITO!$C:$C,MATCH(TEXT(VALUE(RIGHT($AM$1,2)),"00")&amp;"|"&amp;IF(AND(VALUE(RIGHT($AM$1,2))&gt;=57,VALUE(RIGHT($AM$1,2))&lt;=63),$D287,"COMUM"),GABARITO!$D:$D,0)),1,0))</f>
        <v/>
      </c>
      <c r="AN287" t="str">
        <f>IF(RESPOSTAS!AO287="","",IF(UPPER(RESPOSTAS!AO287)=INDEX(GABARITO!$C:$C,MATCH(TEXT(VALUE(RIGHT($AN$1,2)),"00")&amp;"|"&amp;IF(AND(VALUE(RIGHT($AN$1,2))&gt;=57,VALUE(RIGHT($AN$1,2))&lt;=63),$D287,"COMUM"),GABARITO!$D:$D,0)),1,0))</f>
        <v/>
      </c>
      <c r="AO287" t="str">
        <f>IF(RESPOSTAS!AP287="","",IF(UPPER(RESPOSTAS!AP287)=INDEX(GABARITO!$C:$C,MATCH(TEXT(VALUE(RIGHT($AO$1,2)),"00")&amp;"|"&amp;IF(AND(VALUE(RIGHT($AO$1,2))&gt;=57,VALUE(RIGHT($AO$1,2))&lt;=63),$D287,"COMUM"),GABARITO!$D:$D,0)),1,0))</f>
        <v/>
      </c>
      <c r="AP287" t="str">
        <f>IF(RESPOSTAS!AQ287="","",IF(UPPER(RESPOSTAS!AQ287)=INDEX(GABARITO!$C:$C,MATCH(TEXT(VALUE(RIGHT($AP$1,2)),"00")&amp;"|"&amp;IF(AND(VALUE(RIGHT($AP$1,2))&gt;=57,VALUE(RIGHT($AP$1,2))&lt;=63),$D287,"COMUM"),GABARITO!$D:$D,0)),1,0))</f>
        <v/>
      </c>
      <c r="AQ287" t="str">
        <f>IF(RESPOSTAS!AR287="","",IF(UPPER(RESPOSTAS!AR287)=INDEX(GABARITO!$C:$C,MATCH(TEXT(VALUE(RIGHT($AQ$1,2)),"00")&amp;"|"&amp;IF(AND(VALUE(RIGHT($AQ$1,2))&gt;=57,VALUE(RIGHT($AQ$1,2))&lt;=63),$D287,"COMUM"),GABARITO!$D:$D,0)),1,0))</f>
        <v/>
      </c>
      <c r="AR287" t="str">
        <f>IF(RESPOSTAS!AS287="","",IF(UPPER(RESPOSTAS!AS287)=INDEX(GABARITO!$C:$C,MATCH(TEXT(VALUE(RIGHT($AR$1,2)),"00")&amp;"|"&amp;IF(AND(VALUE(RIGHT($AR$1,2))&gt;=57,VALUE(RIGHT($AR$1,2))&lt;=63),$D287,"COMUM"),GABARITO!$D:$D,0)),1,0))</f>
        <v/>
      </c>
      <c r="AS287" t="str">
        <f>IF(RESPOSTAS!AT287="","",IF(UPPER(RESPOSTAS!AT287)=INDEX(GABARITO!$C:$C,MATCH(TEXT(VALUE(RIGHT($AS$1,2)),"00")&amp;"|"&amp;IF(AND(VALUE(RIGHT($AS$1,2))&gt;=57,VALUE(RIGHT($AS$1,2))&lt;=63),$D287,"COMUM"),GABARITO!$D:$D,0)),1,0))</f>
        <v/>
      </c>
      <c r="AT287" t="str">
        <f>IF(RESPOSTAS!AU287="","",IF(UPPER(RESPOSTAS!AU287)=INDEX(GABARITO!$C:$C,MATCH(TEXT(VALUE(RIGHT($AT$1,2)),"00")&amp;"|"&amp;IF(AND(VALUE(RIGHT($AT$1,2))&gt;=57,VALUE(RIGHT($AT$1,2))&lt;=63),$D287,"COMUM"),GABARITO!$D:$D,0)),1,0))</f>
        <v/>
      </c>
      <c r="AU287" t="str">
        <f>IF(RESPOSTAS!AV287="","",IF(UPPER(RESPOSTAS!AV287)=INDEX(GABARITO!$C:$C,MATCH(TEXT(VALUE(RIGHT($AU$1,2)),"00")&amp;"|"&amp;IF(AND(VALUE(RIGHT($AU$1,2))&gt;=57,VALUE(RIGHT($AU$1,2))&lt;=63),$D287,"COMUM"),GABARITO!$D:$D,0)),1,0))</f>
        <v/>
      </c>
      <c r="AV287" t="str">
        <f>IF(RESPOSTAS!AW287="","",IF(UPPER(RESPOSTAS!AW287)=INDEX(GABARITO!$C:$C,MATCH(TEXT(VALUE(RIGHT($AV$1,2)),"00")&amp;"|"&amp;IF(AND(VALUE(RIGHT($AV$1,2))&gt;=57,VALUE(RIGHT($AV$1,2))&lt;=63),$D287,"COMUM"),GABARITO!$D:$D,0)),1,0))</f>
        <v/>
      </c>
      <c r="AW287" t="str">
        <f>IF(RESPOSTAS!AX287="","",IF(UPPER(RESPOSTAS!AX287)=INDEX(GABARITO!$C:$C,MATCH(TEXT(VALUE(RIGHT($AW$1,2)),"00")&amp;"|"&amp;IF(AND(VALUE(RIGHT($AW$1,2))&gt;=57,VALUE(RIGHT($AW$1,2))&lt;=63),$D287,"COMUM"),GABARITO!$D:$D,0)),1,0))</f>
        <v/>
      </c>
      <c r="AX287" t="str">
        <f>IF(RESPOSTAS!AY287="","",IF(UPPER(RESPOSTAS!AY287)=INDEX(GABARITO!$C:$C,MATCH(TEXT(VALUE(RIGHT($AX$1,2)),"00")&amp;"|"&amp;IF(AND(VALUE(RIGHT($AX$1,2))&gt;=57,VALUE(RIGHT($AX$1,2))&lt;=63),$D287,"COMUM"),GABARITO!$D:$D,0)),1,0))</f>
        <v/>
      </c>
      <c r="AY287" t="str">
        <f>IF(RESPOSTAS!AZ287="","",IF(UPPER(RESPOSTAS!AZ287)=INDEX(GABARITO!$C:$C,MATCH(TEXT(VALUE(RIGHT($AY$1,2)),"00")&amp;"|"&amp;IF(AND(VALUE(RIGHT($AY$1,2))&gt;=57,VALUE(RIGHT($AY$1,2))&lt;=63),$D287,"COMUM"),GABARITO!$D:$D,0)),1,0))</f>
        <v/>
      </c>
      <c r="AZ287" t="str">
        <f>IF(RESPOSTAS!BA287="","",IF(UPPER(RESPOSTAS!BA287)=INDEX(GABARITO!$C:$C,MATCH(TEXT(VALUE(RIGHT($AZ$1,2)),"00")&amp;"|"&amp;IF(AND(VALUE(RIGHT($AZ$1,2))&gt;=57,VALUE(RIGHT($AZ$1,2))&lt;=63),$D287,"COMUM"),GABARITO!$D:$D,0)),1,0))</f>
        <v/>
      </c>
      <c r="BA287" t="str">
        <f>IF(RESPOSTAS!BB287="","",IF(UPPER(RESPOSTAS!BB287)=INDEX(GABARITO!$C:$C,MATCH(TEXT(VALUE(RIGHT($BA$1,2)),"00")&amp;"|"&amp;IF(AND(VALUE(RIGHT($BA$1,2))&gt;=57,VALUE(RIGHT($BA$1,2))&lt;=63),$D287,"COMUM"),GABARITO!$D:$D,0)),1,0))</f>
        <v/>
      </c>
      <c r="BB287" t="str">
        <f>IF(RESPOSTAS!BC287="","",IF(UPPER(RESPOSTAS!BC287)=INDEX(GABARITO!$C:$C,MATCH(TEXT(VALUE(RIGHT($BB$1,2)),"00")&amp;"|"&amp;IF(AND(VALUE(RIGHT($BB$1,2))&gt;=57,VALUE(RIGHT($BB$1,2))&lt;=63),$D287,"COMUM"),GABARITO!$D:$D,0)),1,0))</f>
        <v/>
      </c>
      <c r="BC287" t="str">
        <f>IF(RESPOSTAS!BD287="","",IF(UPPER(RESPOSTAS!BD287)=INDEX(GABARITO!$C:$C,MATCH(TEXT(VALUE(RIGHT($BC$1,2)),"00")&amp;"|"&amp;IF(AND(VALUE(RIGHT($BC$1,2))&gt;=57,VALUE(RIGHT($BC$1,2))&lt;=63),$D287,"COMUM"),GABARITO!$D:$D,0)),1,0))</f>
        <v/>
      </c>
      <c r="BD287" t="str">
        <f>IF(RESPOSTAS!BE287="","",IF(UPPER(RESPOSTAS!BE287)=INDEX(GABARITO!$C:$C,MATCH(TEXT(VALUE(RIGHT($BD$1,2)),"00")&amp;"|"&amp;IF(AND(VALUE(RIGHT($BD$1,2))&gt;=57,VALUE(RIGHT($BD$1,2))&lt;=63),$D287,"COMUM"),GABARITO!$D:$D,0)),1,0))</f>
        <v/>
      </c>
      <c r="BE287" t="str">
        <f>IF(RESPOSTAS!BF287="","",IF(UPPER(RESPOSTAS!BF287)=INDEX(GABARITO!$C:$C,MATCH(TEXT(VALUE(RIGHT($BE$1,2)),"00")&amp;"|"&amp;IF(AND(VALUE(RIGHT($BE$1,2))&gt;=57,VALUE(RIGHT($BE$1,2))&lt;=63),$D287,"COMUM"),GABARITO!$D:$D,0)),1,0))</f>
        <v/>
      </c>
      <c r="BF287" t="str">
        <f>IF(RESPOSTAS!BG287="","",IF(UPPER(RESPOSTAS!BG287)=INDEX(GABARITO!$C:$C,MATCH(TEXT(VALUE(RIGHT($BF$1,2)),"00")&amp;"|"&amp;IF(AND(VALUE(RIGHT($BF$1,2))&gt;=57,VALUE(RIGHT($BF$1,2))&lt;=63),$D287,"COMUM"),GABARITO!$D:$D,0)),1,0))</f>
        <v/>
      </c>
      <c r="BG287" t="str">
        <f>IF(RESPOSTAS!BH287="","",IF(UPPER(RESPOSTAS!BH287)=INDEX(GABARITO!$C:$C,MATCH(TEXT(VALUE(RIGHT($BG$1,2)),"00")&amp;"|"&amp;IF(AND(VALUE(RIGHT($BG$1,2))&gt;=57,VALUE(RIGHT($BG$1,2))&lt;=63),$D287,"COMUM"),GABARITO!$D:$D,0)),1,0))</f>
        <v/>
      </c>
      <c r="BH287" t="str">
        <f>IF(RESPOSTAS!BI287="","",IF(UPPER(RESPOSTAS!BI287)=INDEX(GABARITO!$C:$C,MATCH(TEXT(VALUE(RIGHT($BH$1,2)),"00")&amp;"|"&amp;IF(AND(VALUE(RIGHT($BH$1,2))&gt;=57,VALUE(RIGHT($BH$1,2))&lt;=63),$D287,"COMUM"),GABARITO!$D:$D,0)),1,0))</f>
        <v/>
      </c>
      <c r="BI287" t="str">
        <f>IF(RESPOSTAS!BJ287="","",IF(UPPER(RESPOSTAS!BJ287)=INDEX(GABARITO!$C:$C,MATCH(TEXT(VALUE(RIGHT($BI$1,2)),"00")&amp;"|"&amp;IF(AND(VALUE(RIGHT($BI$1,2))&gt;=57,VALUE(RIGHT($BI$1,2))&lt;=63),$D287,"COMUM"),GABARITO!$D:$D,0)),1,0))</f>
        <v/>
      </c>
      <c r="BJ287" t="str">
        <f>IF(RESPOSTAS!BK287="","",IF(UPPER(RESPOSTAS!BK287)=INDEX(GABARITO!$C:$C,MATCH(TEXT(VALUE(RIGHT($BJ$1,2)),"00")&amp;"|"&amp;IF(AND(VALUE(RIGHT($BJ$1,2))&gt;=57,VALUE(RIGHT($BJ$1,2))&lt;=63),$D287,"COMUM"),GABARITO!$D:$D,0)),1,0))</f>
        <v/>
      </c>
      <c r="BK287" t="str">
        <f>IF(RESPOSTAS!BL287="","",IF(UPPER(RESPOSTAS!BL287)=INDEX(GABARITO!$C:$C,MATCH(TEXT(VALUE(RIGHT($BK$1,2)),"00")&amp;"|"&amp;IF(AND(VALUE(RIGHT($BK$1,2))&gt;=57,VALUE(RIGHT($BK$1,2))&lt;=63),$D287,"COMUM"),GABARITO!$D:$D,0)),1,0))</f>
        <v/>
      </c>
      <c r="BL287" t="str">
        <f>IF(RESPOSTAS!BM287="","",IF(UPPER(RESPOSTAS!BM287)=INDEX(GABARITO!$C:$C,MATCH(TEXT(VALUE(RIGHT($BL$1,2)),"00")&amp;"|"&amp;IF(AND(VALUE(RIGHT($BL$1,2))&gt;=57,VALUE(RIGHT($BL$1,2))&lt;=63),$D287,"COMUM"),GABARITO!$D:$D,0)),1,0))</f>
        <v/>
      </c>
      <c r="BM287" t="str">
        <f>IF(RESPOSTAS!BN287="","",IF(UPPER(RESPOSTAS!BN287)=INDEX(GABARITO!$C:$C,MATCH(TEXT(VALUE(RIGHT($BM$1,2)),"00")&amp;"|"&amp;IF(AND(VALUE(RIGHT($BM$1,2))&gt;=57,VALUE(RIGHT($BM$1,2))&lt;=63),$D287,"COMUM"),GABARITO!$D:$D,0)),1,0))</f>
        <v/>
      </c>
      <c r="BN287" t="str">
        <f>IF(RESPOSTAS!BO287="","",IF(UPPER(RESPOSTAS!BO287)=INDEX(GABARITO!$C:$C,MATCH(TEXT(VALUE(RIGHT($BN$1,2)),"00")&amp;"|"&amp;IF(AND(VALUE(RIGHT($BN$1,2))&gt;=57,VALUE(RIGHT($BN$1,2))&lt;=63),$D287,"COMUM"),GABARITO!$D:$D,0)),1,0))</f>
        <v/>
      </c>
      <c r="BO287" t="str">
        <f>IF(RESPOSTAS!BP287="","",IF(UPPER(RESPOSTAS!BP287)=INDEX(GABARITO!$C:$C,MATCH(TEXT(VALUE(RIGHT($BO$1,2)),"00")&amp;"|"&amp;IF(AND(VALUE(RIGHT($BO$1,2))&gt;=57,VALUE(RIGHT($BO$1,2))&lt;=63),$D287,"COMUM"),GABARITO!$D:$D,0)),1,0))</f>
        <v/>
      </c>
      <c r="BP287">
        <f>COUNTIF(RESPOSTAS!F287:BP287,"&lt;&gt;")</f>
        <v>0</v>
      </c>
      <c r="BQ287" t="str">
        <f t="shared" si="42"/>
        <v/>
      </c>
      <c r="BR287" s="10" t="str">
        <f t="shared" si="43"/>
        <v/>
      </c>
      <c r="BT287" s="11" t="str">
        <f t="shared" si="45"/>
        <v/>
      </c>
      <c r="BU287" s="11" t="str">
        <f t="shared" si="46"/>
        <v/>
      </c>
      <c r="BV287" s="11" t="str">
        <f t="shared" si="47"/>
        <v/>
      </c>
      <c r="BW287" s="11" t="str">
        <f t="shared" si="48"/>
        <v/>
      </c>
      <c r="BX287" s="11" t="str">
        <f t="shared" si="49"/>
        <v/>
      </c>
      <c r="BY287" s="11" t="str">
        <f t="shared" si="50"/>
        <v/>
      </c>
      <c r="BZ287" s="3" t="str">
        <f t="shared" si="44"/>
        <v/>
      </c>
      <c r="CA287" s="3" t="e">
        <f t="shared" si="41"/>
        <v>#VALUE!</v>
      </c>
    </row>
    <row r="288" spans="1:79" x14ac:dyDescent="0.25">
      <c r="A288" t="str">
        <f>IF(RESPOSTAS!A288="","",RESPOSTAS!A288)</f>
        <v/>
      </c>
      <c r="B288" t="str">
        <f>IF(RESPOSTAS!C288="","",RESPOSTAS!C288)</f>
        <v/>
      </c>
      <c r="C288" t="str">
        <f>IF(RESPOSTAS!D288="","",RESPOSTAS!D288)</f>
        <v/>
      </c>
      <c r="D288" t="str">
        <f>IF(RESPOSTAS!E288="","",RESPOSTAS!E288)</f>
        <v/>
      </c>
      <c r="E288" t="str">
        <f>IF(RESPOSTAS!F288="","",IF(UPPER(RESPOSTAS!F288)=INDEX(GABARITO!$C:$C,MATCH(TEXT(VALUE(RIGHT($E$1,2)),"00")&amp;"|"&amp;IF(AND(VALUE(RIGHT($E$1,2))&gt;=57,VALUE(RIGHT($E$1,2))&lt;=63),$D288,"COMUM"),GABARITO!$D:$D,0)),1,0))</f>
        <v/>
      </c>
      <c r="F288" t="str">
        <f>IF(RESPOSTAS!G288="","",IF(UPPER(RESPOSTAS!G288)=INDEX(GABARITO!$C:$C,MATCH(TEXT(VALUE(RIGHT($F$1,2)),"00")&amp;"|"&amp;IF(AND(VALUE(RIGHT($F$1,2))&gt;=57,VALUE(RIGHT($F$1,2))&lt;=63),$D288,"COMUM"),GABARITO!$D:$D,0)),1,0))</f>
        <v/>
      </c>
      <c r="G288" t="str">
        <f>IF(RESPOSTAS!H288="","",IF(UPPER(RESPOSTAS!H288)=INDEX(GABARITO!$C:$C,MATCH(TEXT(VALUE(RIGHT($G$1,2)),"00")&amp;"|"&amp;IF(AND(VALUE(RIGHT($G$1,2))&gt;=57,VALUE(RIGHT($G$1,2))&lt;=63),$D288,"COMUM"),GABARITO!$D:$D,0)),1,0))</f>
        <v/>
      </c>
      <c r="H288" t="str">
        <f>IF(RESPOSTAS!I288="","",IF(UPPER(RESPOSTAS!I288)=INDEX(GABARITO!$C:$C,MATCH(TEXT(VALUE(RIGHT($H$1,2)),"00")&amp;"|"&amp;IF(AND(VALUE(RIGHT($H$1,2))&gt;=57,VALUE(RIGHT($H$1,2))&lt;=63),$D288,"COMUM"),GABARITO!$D:$D,0)),1,0))</f>
        <v/>
      </c>
      <c r="I288" t="str">
        <f>IF(RESPOSTAS!J288="","",IF(UPPER(RESPOSTAS!J288)=INDEX(GABARITO!$C:$C,MATCH(TEXT(VALUE(RIGHT($I$1,2)),"00")&amp;"|"&amp;IF(AND(VALUE(RIGHT($I$1,2))&gt;=57,VALUE(RIGHT($I$1,2))&lt;=63),$D288,"COMUM"),GABARITO!$D:$D,0)),1,0))</f>
        <v/>
      </c>
      <c r="J288" t="str">
        <f>IF(RESPOSTAS!K288="","",IF(UPPER(RESPOSTAS!K288)=INDEX(GABARITO!$C:$C,MATCH(TEXT(VALUE(RIGHT($J$1,2)),"00")&amp;"|"&amp;IF(AND(VALUE(RIGHT($J$1,2))&gt;=57,VALUE(RIGHT($J$1,2))&lt;=63),$D288,"COMUM"),GABARITO!$D:$D,0)),1,0))</f>
        <v/>
      </c>
      <c r="K288" t="str">
        <f>IF(RESPOSTAS!L288="","",IF(UPPER(RESPOSTAS!L288)=INDEX(GABARITO!$C:$C,MATCH(TEXT(VALUE(RIGHT($K$1,2)),"00")&amp;"|"&amp;IF(AND(VALUE(RIGHT($K$1,2))&gt;=57,VALUE(RIGHT($K$1,2))&lt;=63),$D288,"COMUM"),GABARITO!$D:$D,0)),1,0))</f>
        <v/>
      </c>
      <c r="L288" t="str">
        <f>IF(RESPOSTAS!M288="","",IF(UPPER(RESPOSTAS!M288)=INDEX(GABARITO!$C:$C,MATCH(TEXT(VALUE(RIGHT($L$1,2)),"00")&amp;"|"&amp;IF(AND(VALUE(RIGHT($L$1,2))&gt;=57,VALUE(RIGHT($L$1,2))&lt;=63),$D288,"COMUM"),GABARITO!$D:$D,0)),1,0))</f>
        <v/>
      </c>
      <c r="M288" t="str">
        <f>IF(RESPOSTAS!N288="","",IF(UPPER(RESPOSTAS!N288)=INDEX(GABARITO!$C:$C,MATCH(TEXT(VALUE(RIGHT($M$1,2)),"00")&amp;"|"&amp;IF(AND(VALUE(RIGHT($M$1,2))&gt;=57,VALUE(RIGHT($M$1,2))&lt;=63),$D288,"COMUM"),GABARITO!$D:$D,0)),1,0))</f>
        <v/>
      </c>
      <c r="N288" t="str">
        <f>IF(RESPOSTAS!O288="","",IF(UPPER(RESPOSTAS!O288)=INDEX(GABARITO!$C:$C,MATCH(TEXT(VALUE(RIGHT($E$1,2)),"00")&amp;"|"&amp;IF(AND(VALUE(RIGHT($E$1,2))&gt;=57,VALUE(RIGHT($E$1,2))&lt;=63),$D288,"COMUM"),GABARITO!$D:$D,0)),1,0))</f>
        <v/>
      </c>
      <c r="O288" t="str">
        <f>IF(RESPOSTAS!P288="","",IF(UPPER(RESPOSTAS!P288)=INDEX(GABARITO!$C:$C,MATCH(TEXT(VALUE(RIGHT($O$1,2)),"00")&amp;"|"&amp;IF(AND(VALUE(RIGHT($O$1,2))&gt;=57,VALUE(RIGHT($O$1,2))&lt;=63),$D288,"COMUM"),GABARITO!$D:$D,0)),1,0))</f>
        <v/>
      </c>
      <c r="P288" t="str">
        <f>IF(RESPOSTAS!Q288="","",IF(UPPER(RESPOSTAS!Q288)=INDEX(GABARITO!$C:$C,MATCH(TEXT(VALUE(RIGHT($P$1,2)),"00")&amp;"|"&amp;IF(AND(VALUE(RIGHT($P$1,2))&gt;=57,VALUE(RIGHT($P$1,2))&lt;=63),$D288,"COMUM"),GABARITO!$D:$D,0)),1,0))</f>
        <v/>
      </c>
      <c r="Q288" t="str">
        <f>IF(RESPOSTAS!R288="","",IF(UPPER(RESPOSTAS!R288)=INDEX(GABARITO!$C:$C,MATCH(TEXT(VALUE(RIGHT($Q$1,2)),"00")&amp;"|"&amp;IF(AND(VALUE(RIGHT($Q$1,2))&gt;=57,VALUE(RIGHT($Q$1,2))&lt;=63),$D288,"COMUM"),GABARITO!$D:$D,0)),1,0))</f>
        <v/>
      </c>
      <c r="R288" t="str">
        <f>IF(RESPOSTAS!S288="","",IF(UPPER(RESPOSTAS!S288)=INDEX(GABARITO!$C:$C,MATCH(TEXT(VALUE(RIGHT($R$1,2)),"00")&amp;"|"&amp;IF(AND(VALUE(RIGHT($R$1,2))&gt;=57,VALUE(RIGHT($R$1,2))&lt;=63),$D288,"COMUM"),GABARITO!$D:$D,0)),1,0))</f>
        <v/>
      </c>
      <c r="S288" t="str">
        <f>IF(RESPOSTAS!T288="","",IF(UPPER(RESPOSTAS!T288)=INDEX(GABARITO!$C:$C,MATCH(TEXT(VALUE(RIGHT($S$1,2)),"00")&amp;"|"&amp;IF(AND(VALUE(RIGHT($S$1,2))&gt;=57,VALUE(RIGHT($S$1,2))&lt;=63),$D288,"COMUM"),GABARITO!$D:$D,0)),1,0))</f>
        <v/>
      </c>
      <c r="T288" t="str">
        <f>IF(RESPOSTAS!U288="","",IF(UPPER(RESPOSTAS!U288)=INDEX(GABARITO!$C:$C,MATCH(TEXT(VALUE(RIGHT($T$1,2)),"00")&amp;"|"&amp;IF(AND(VALUE(RIGHT($T$1,2))&gt;=57,VALUE(RIGHT($T$1,2))&lt;=63),$D288,"COMUM"),GABARITO!$D:$D,0)),1,0))</f>
        <v/>
      </c>
      <c r="U288" t="str">
        <f>IF(RESPOSTAS!V288="","",IF(UPPER(RESPOSTAS!V288)=INDEX(GABARITO!$C:$C,MATCH(TEXT(VALUE(RIGHT($U$1,2)),"00")&amp;"|"&amp;IF(AND(VALUE(RIGHT($U$1,2))&gt;=57,VALUE(RIGHT($U$1,2))&lt;=63),$D288,"COMUM"),GABARITO!$D:$D,0)),1,0))</f>
        <v/>
      </c>
      <c r="V288" t="str">
        <f>IF(RESPOSTAS!W288="","",IF(UPPER(RESPOSTAS!W288)=INDEX(GABARITO!$C:$C,MATCH(TEXT(VALUE(RIGHT($E$1,2)),"00")&amp;"|"&amp;IF(AND(VALUE(RIGHT($E$1,2))&gt;=57,VALUE(RIGHT($E$1,2))&lt;=63),$D288,"COMUM"),GABARITO!$D:$D,0)),1,0))</f>
        <v/>
      </c>
      <c r="W288" t="str">
        <f>IF(RESPOSTAS!X288="","",IF(UPPER(RESPOSTAS!X288)=INDEX(GABARITO!$C:$C,MATCH(TEXT(VALUE(RIGHT($W$1,2)),"00")&amp;"|"&amp;IF(AND(VALUE(RIGHT($W$1,2))&gt;=57,VALUE(RIGHT($W$1,2))&lt;=63),$D288,"COMUM"),GABARITO!$D:$D,0)),1,0))</f>
        <v/>
      </c>
      <c r="X288" t="str">
        <f>IF(RESPOSTAS!Y288="","",IF(UPPER(RESPOSTAS!Y288)=INDEX(GABARITO!$C:$C,MATCH(TEXT(VALUE(RIGHT($X$1,2)),"00")&amp;"|"&amp;IF(AND(VALUE(RIGHT($X$1,2))&gt;=57,VALUE(RIGHT($X$1,2))&lt;=63),$D288,"COMUM"),GABARITO!$D:$D,0)),1,0))</f>
        <v/>
      </c>
      <c r="Y288" t="str">
        <f>IF(RESPOSTAS!Z288="","",IF(UPPER(RESPOSTAS!Z288)=INDEX(GABARITO!$C:$C,MATCH(TEXT(VALUE(RIGHT($Y$1,2)),"00")&amp;"|"&amp;IF(AND(VALUE(RIGHT($Y$1,2))&gt;=57,VALUE(RIGHT($Y$1,2))&lt;=63),$D288,"COMUM"),GABARITO!$D:$D,0)),1,0))</f>
        <v/>
      </c>
      <c r="Z288" t="str">
        <f>IF(RESPOSTAS!AA288="","",IF(UPPER(RESPOSTAS!AA288)=INDEX(GABARITO!$C:$C,MATCH(TEXT(VALUE(RIGHT($Z$1,2)),"00")&amp;"|"&amp;IF(AND(VALUE(RIGHT($Z$1,2))&gt;=57,VALUE(RIGHT($Z$1,2))&lt;=63),$D288,"COMUM"),GABARITO!$D:$D,0)),1,0))</f>
        <v/>
      </c>
      <c r="AA288" t="str">
        <f>IF(RESPOSTAS!AB288="","",IF(UPPER(RESPOSTAS!AB288)=INDEX(GABARITO!$C:$C,MATCH(TEXT(VALUE(RIGHT($AA$1,2)),"00")&amp;"|"&amp;IF(AND(VALUE(RIGHT($AA$1,2))&gt;=57,VALUE(RIGHT($AA$1,2))&lt;=63),$D288,"COMUM"),GABARITO!$D:$D,0)),1,0))</f>
        <v/>
      </c>
      <c r="AB288" t="str">
        <f>IF(RESPOSTAS!AC288="","",IF(UPPER(RESPOSTAS!AC288)=INDEX(GABARITO!$C:$C,MATCH(TEXT(VALUE(RIGHT($AB$1,2)),"00")&amp;"|"&amp;IF(AND(VALUE(RIGHT($AB$1,2))&gt;=57,VALUE(RIGHT($AB$1,2))&lt;=63),$D288,"COMUM"),GABARITO!$D:$D,0)),1,0))</f>
        <v/>
      </c>
      <c r="AC288" t="str">
        <f>IF(RESPOSTAS!AD288="","",IF(UPPER(RESPOSTAS!AD288)=INDEX(GABARITO!$C:$C,MATCH(TEXT(VALUE(RIGHT($AC$1,2)),"00")&amp;"|"&amp;IF(AND(VALUE(RIGHT($AC$1,2))&gt;=57,VALUE(RIGHT($AC$1,2))&lt;=63),$D288,"COMUM"),GABARITO!$D:$D,0)),1,0))</f>
        <v/>
      </c>
      <c r="AD288" t="str">
        <f>IF(RESPOSTAS!AE288="","",IF(UPPER(RESPOSTAS!AE288)=INDEX(GABARITO!$C:$C,MATCH(TEXT(VALUE(RIGHT($AD$1,2)),"00")&amp;"|"&amp;IF(AND(VALUE(RIGHT($AD$1,2))&gt;=57,VALUE(RIGHT($AD$1,2))&lt;=63),$D288,"COMUM"),GABARITO!$D:$D,0)),1,0))</f>
        <v/>
      </c>
      <c r="AE288" t="str">
        <f>IF(RESPOSTAS!AF288="","",IF(UPPER(RESPOSTAS!AF288)=INDEX(GABARITO!$C:$C,MATCH(TEXT(VALUE(RIGHT($AE$1,2)),"00")&amp;"|"&amp;IF(AND(VALUE(RIGHT($AE$1,2))&gt;=57,VALUE(RIGHT($AE$1,2))&lt;=63),$D288,"COMUM"),GABARITO!$D:$D,0)),1,0))</f>
        <v/>
      </c>
      <c r="AF288" t="str">
        <f>IF(RESPOSTAS!AG288="","",IF(UPPER(RESPOSTAS!AG288)=INDEX(GABARITO!$C:$C,MATCH(TEXT(VALUE(RIGHT($AF$1,2)),"00")&amp;"|"&amp;IF(AND(VALUE(RIGHT($AF$1,2))&gt;=57,VALUE(RIGHT($AF$1,2))&lt;=63),$D288,"COMUM"),GABARITO!$D:$D,0)),1,0))</f>
        <v/>
      </c>
      <c r="AG288" t="str">
        <f>IF(RESPOSTAS!AH288="","",IF(UPPER(RESPOSTAS!AH288)=INDEX(GABARITO!$C:$C,MATCH(TEXT(VALUE(RIGHT($AG$1,2)),"00")&amp;"|"&amp;IF(AND(VALUE(RIGHT($AG$1,2))&gt;=57,VALUE(RIGHT($AG$1,2))&lt;=63),$D288,"COMUM"),GABARITO!$D:$D,0)),1,0))</f>
        <v/>
      </c>
      <c r="AH288" t="str">
        <f>IF(RESPOSTAS!AI288="","",IF(UPPER(RESPOSTAS!AI288)=INDEX(GABARITO!$C:$C,MATCH(TEXT(VALUE(RIGHT($AH$1,2)),"00")&amp;"|"&amp;IF(AND(VALUE(RIGHT($AH$1,2))&gt;=57,VALUE(RIGHT($AH$1,2))&lt;=63),$D288,"COMUM"),GABARITO!$D:$D,0)),1,0))</f>
        <v/>
      </c>
      <c r="AI288" t="str">
        <f>IF(RESPOSTAS!AJ288="","",IF(UPPER(RESPOSTAS!AJ288)=INDEX(GABARITO!$C:$C,MATCH(TEXT(VALUE(RIGHT($AI$1,2)),"00")&amp;"|"&amp;IF(AND(VALUE(RIGHT($AI$1,2))&gt;=57,VALUE(RIGHT($AI$1,2))&lt;=63),$D288,"COMUM"),GABARITO!$D:$D,0)),1,0))</f>
        <v/>
      </c>
      <c r="AJ288" t="str">
        <f>IF(RESPOSTAS!AK288="","",IF(UPPER(RESPOSTAS!AK288)=INDEX(GABARITO!$C:$C,MATCH(TEXT(VALUE(RIGHT($AJ$1,2)),"00")&amp;"|"&amp;IF(AND(VALUE(RIGHT($AJ$1,2))&gt;=57,VALUE(RIGHT($AJ$1,2))&lt;=63),$D288,"COMUM"),GABARITO!$D:$D,0)),1,0))</f>
        <v/>
      </c>
      <c r="AK288" t="str">
        <f>IF(RESPOSTAS!AL288="","",IF(UPPER(RESPOSTAS!AL288)=INDEX(GABARITO!$C:$C,MATCH(TEXT(VALUE(RIGHT($AK$1,2)),"00")&amp;"|"&amp;IF(AND(VALUE(RIGHT($AK$1,2))&gt;=57,VALUE(RIGHT($AK$1,2))&lt;=63),$D288,"COMUM"),GABARITO!$D:$D,0)),1,0))</f>
        <v/>
      </c>
      <c r="AL288" t="str">
        <f>IF(RESPOSTAS!AM288="","",IF(UPPER(RESPOSTAS!AM288)=INDEX(GABARITO!$C:$C,MATCH(TEXT(VALUE(RIGHT($AL$1,2)),"00")&amp;"|"&amp;IF(AND(VALUE(RIGHT($AL$1,2))&gt;=57,VALUE(RIGHT($AL$1,2))&lt;=63),$D288,"COMUM"),GABARITO!$D:$D,0)),1,0))</f>
        <v/>
      </c>
      <c r="AM288" t="str">
        <f>IF(RESPOSTAS!AN288="","",IF(UPPER(RESPOSTAS!AN288)=INDEX(GABARITO!$C:$C,MATCH(TEXT(VALUE(RIGHT($AM$1,2)),"00")&amp;"|"&amp;IF(AND(VALUE(RIGHT($AM$1,2))&gt;=57,VALUE(RIGHT($AM$1,2))&lt;=63),$D288,"COMUM"),GABARITO!$D:$D,0)),1,0))</f>
        <v/>
      </c>
      <c r="AN288" t="str">
        <f>IF(RESPOSTAS!AO288="","",IF(UPPER(RESPOSTAS!AO288)=INDEX(GABARITO!$C:$C,MATCH(TEXT(VALUE(RIGHT($AN$1,2)),"00")&amp;"|"&amp;IF(AND(VALUE(RIGHT($AN$1,2))&gt;=57,VALUE(RIGHT($AN$1,2))&lt;=63),$D288,"COMUM"),GABARITO!$D:$D,0)),1,0))</f>
        <v/>
      </c>
      <c r="AO288" t="str">
        <f>IF(RESPOSTAS!AP288="","",IF(UPPER(RESPOSTAS!AP288)=INDEX(GABARITO!$C:$C,MATCH(TEXT(VALUE(RIGHT($AO$1,2)),"00")&amp;"|"&amp;IF(AND(VALUE(RIGHT($AO$1,2))&gt;=57,VALUE(RIGHT($AO$1,2))&lt;=63),$D288,"COMUM"),GABARITO!$D:$D,0)),1,0))</f>
        <v/>
      </c>
      <c r="AP288" t="str">
        <f>IF(RESPOSTAS!AQ288="","",IF(UPPER(RESPOSTAS!AQ288)=INDEX(GABARITO!$C:$C,MATCH(TEXT(VALUE(RIGHT($AP$1,2)),"00")&amp;"|"&amp;IF(AND(VALUE(RIGHT($AP$1,2))&gt;=57,VALUE(RIGHT($AP$1,2))&lt;=63),$D288,"COMUM"),GABARITO!$D:$D,0)),1,0))</f>
        <v/>
      </c>
      <c r="AQ288" t="str">
        <f>IF(RESPOSTAS!AR288="","",IF(UPPER(RESPOSTAS!AR288)=INDEX(GABARITO!$C:$C,MATCH(TEXT(VALUE(RIGHT($AQ$1,2)),"00")&amp;"|"&amp;IF(AND(VALUE(RIGHT($AQ$1,2))&gt;=57,VALUE(RIGHT($AQ$1,2))&lt;=63),$D288,"COMUM"),GABARITO!$D:$D,0)),1,0))</f>
        <v/>
      </c>
      <c r="AR288" t="str">
        <f>IF(RESPOSTAS!AS288="","",IF(UPPER(RESPOSTAS!AS288)=INDEX(GABARITO!$C:$C,MATCH(TEXT(VALUE(RIGHT($AR$1,2)),"00")&amp;"|"&amp;IF(AND(VALUE(RIGHT($AR$1,2))&gt;=57,VALUE(RIGHT($AR$1,2))&lt;=63),$D288,"COMUM"),GABARITO!$D:$D,0)),1,0))</f>
        <v/>
      </c>
      <c r="AS288" t="str">
        <f>IF(RESPOSTAS!AT288="","",IF(UPPER(RESPOSTAS!AT288)=INDEX(GABARITO!$C:$C,MATCH(TEXT(VALUE(RIGHT($AS$1,2)),"00")&amp;"|"&amp;IF(AND(VALUE(RIGHT($AS$1,2))&gt;=57,VALUE(RIGHT($AS$1,2))&lt;=63),$D288,"COMUM"),GABARITO!$D:$D,0)),1,0))</f>
        <v/>
      </c>
      <c r="AT288" t="str">
        <f>IF(RESPOSTAS!AU288="","",IF(UPPER(RESPOSTAS!AU288)=INDEX(GABARITO!$C:$C,MATCH(TEXT(VALUE(RIGHT($AT$1,2)),"00")&amp;"|"&amp;IF(AND(VALUE(RIGHT($AT$1,2))&gt;=57,VALUE(RIGHT($AT$1,2))&lt;=63),$D288,"COMUM"),GABARITO!$D:$D,0)),1,0))</f>
        <v/>
      </c>
      <c r="AU288" t="str">
        <f>IF(RESPOSTAS!AV288="","",IF(UPPER(RESPOSTAS!AV288)=INDEX(GABARITO!$C:$C,MATCH(TEXT(VALUE(RIGHT($AU$1,2)),"00")&amp;"|"&amp;IF(AND(VALUE(RIGHT($AU$1,2))&gt;=57,VALUE(RIGHT($AU$1,2))&lt;=63),$D288,"COMUM"),GABARITO!$D:$D,0)),1,0))</f>
        <v/>
      </c>
      <c r="AV288" t="str">
        <f>IF(RESPOSTAS!AW288="","",IF(UPPER(RESPOSTAS!AW288)=INDEX(GABARITO!$C:$C,MATCH(TEXT(VALUE(RIGHT($AV$1,2)),"00")&amp;"|"&amp;IF(AND(VALUE(RIGHT($AV$1,2))&gt;=57,VALUE(RIGHT($AV$1,2))&lt;=63),$D288,"COMUM"),GABARITO!$D:$D,0)),1,0))</f>
        <v/>
      </c>
      <c r="AW288" t="str">
        <f>IF(RESPOSTAS!AX288="","",IF(UPPER(RESPOSTAS!AX288)=INDEX(GABARITO!$C:$C,MATCH(TEXT(VALUE(RIGHT($AW$1,2)),"00")&amp;"|"&amp;IF(AND(VALUE(RIGHT($AW$1,2))&gt;=57,VALUE(RIGHT($AW$1,2))&lt;=63),$D288,"COMUM"),GABARITO!$D:$D,0)),1,0))</f>
        <v/>
      </c>
      <c r="AX288" t="str">
        <f>IF(RESPOSTAS!AY288="","",IF(UPPER(RESPOSTAS!AY288)=INDEX(GABARITO!$C:$C,MATCH(TEXT(VALUE(RIGHT($AX$1,2)),"00")&amp;"|"&amp;IF(AND(VALUE(RIGHT($AX$1,2))&gt;=57,VALUE(RIGHT($AX$1,2))&lt;=63),$D288,"COMUM"),GABARITO!$D:$D,0)),1,0))</f>
        <v/>
      </c>
      <c r="AY288" t="str">
        <f>IF(RESPOSTAS!AZ288="","",IF(UPPER(RESPOSTAS!AZ288)=INDEX(GABARITO!$C:$C,MATCH(TEXT(VALUE(RIGHT($AY$1,2)),"00")&amp;"|"&amp;IF(AND(VALUE(RIGHT($AY$1,2))&gt;=57,VALUE(RIGHT($AY$1,2))&lt;=63),$D288,"COMUM"),GABARITO!$D:$D,0)),1,0))</f>
        <v/>
      </c>
      <c r="AZ288" t="str">
        <f>IF(RESPOSTAS!BA288="","",IF(UPPER(RESPOSTAS!BA288)=INDEX(GABARITO!$C:$C,MATCH(TEXT(VALUE(RIGHT($AZ$1,2)),"00")&amp;"|"&amp;IF(AND(VALUE(RIGHT($AZ$1,2))&gt;=57,VALUE(RIGHT($AZ$1,2))&lt;=63),$D288,"COMUM"),GABARITO!$D:$D,0)),1,0))</f>
        <v/>
      </c>
      <c r="BA288" t="str">
        <f>IF(RESPOSTAS!BB288="","",IF(UPPER(RESPOSTAS!BB288)=INDEX(GABARITO!$C:$C,MATCH(TEXT(VALUE(RIGHT($BA$1,2)),"00")&amp;"|"&amp;IF(AND(VALUE(RIGHT($BA$1,2))&gt;=57,VALUE(RIGHT($BA$1,2))&lt;=63),$D288,"COMUM"),GABARITO!$D:$D,0)),1,0))</f>
        <v/>
      </c>
      <c r="BB288" t="str">
        <f>IF(RESPOSTAS!BC288="","",IF(UPPER(RESPOSTAS!BC288)=INDEX(GABARITO!$C:$C,MATCH(TEXT(VALUE(RIGHT($BB$1,2)),"00")&amp;"|"&amp;IF(AND(VALUE(RIGHT($BB$1,2))&gt;=57,VALUE(RIGHT($BB$1,2))&lt;=63),$D288,"COMUM"),GABARITO!$D:$D,0)),1,0))</f>
        <v/>
      </c>
      <c r="BC288" t="str">
        <f>IF(RESPOSTAS!BD288="","",IF(UPPER(RESPOSTAS!BD288)=INDEX(GABARITO!$C:$C,MATCH(TEXT(VALUE(RIGHT($BC$1,2)),"00")&amp;"|"&amp;IF(AND(VALUE(RIGHT($BC$1,2))&gt;=57,VALUE(RIGHT($BC$1,2))&lt;=63),$D288,"COMUM"),GABARITO!$D:$D,0)),1,0))</f>
        <v/>
      </c>
      <c r="BD288" t="str">
        <f>IF(RESPOSTAS!BE288="","",IF(UPPER(RESPOSTAS!BE288)=INDEX(GABARITO!$C:$C,MATCH(TEXT(VALUE(RIGHT($BD$1,2)),"00")&amp;"|"&amp;IF(AND(VALUE(RIGHT($BD$1,2))&gt;=57,VALUE(RIGHT($BD$1,2))&lt;=63),$D288,"COMUM"),GABARITO!$D:$D,0)),1,0))</f>
        <v/>
      </c>
      <c r="BE288" t="str">
        <f>IF(RESPOSTAS!BF288="","",IF(UPPER(RESPOSTAS!BF288)=INDEX(GABARITO!$C:$C,MATCH(TEXT(VALUE(RIGHT($BE$1,2)),"00")&amp;"|"&amp;IF(AND(VALUE(RIGHT($BE$1,2))&gt;=57,VALUE(RIGHT($BE$1,2))&lt;=63),$D288,"COMUM"),GABARITO!$D:$D,0)),1,0))</f>
        <v/>
      </c>
      <c r="BF288" t="str">
        <f>IF(RESPOSTAS!BG288="","",IF(UPPER(RESPOSTAS!BG288)=INDEX(GABARITO!$C:$C,MATCH(TEXT(VALUE(RIGHT($BF$1,2)),"00")&amp;"|"&amp;IF(AND(VALUE(RIGHT($BF$1,2))&gt;=57,VALUE(RIGHT($BF$1,2))&lt;=63),$D288,"COMUM"),GABARITO!$D:$D,0)),1,0))</f>
        <v/>
      </c>
      <c r="BG288" t="str">
        <f>IF(RESPOSTAS!BH288="","",IF(UPPER(RESPOSTAS!BH288)=INDEX(GABARITO!$C:$C,MATCH(TEXT(VALUE(RIGHT($BG$1,2)),"00")&amp;"|"&amp;IF(AND(VALUE(RIGHT($BG$1,2))&gt;=57,VALUE(RIGHT($BG$1,2))&lt;=63),$D288,"COMUM"),GABARITO!$D:$D,0)),1,0))</f>
        <v/>
      </c>
      <c r="BH288" t="str">
        <f>IF(RESPOSTAS!BI288="","",IF(UPPER(RESPOSTAS!BI288)=INDEX(GABARITO!$C:$C,MATCH(TEXT(VALUE(RIGHT($BH$1,2)),"00")&amp;"|"&amp;IF(AND(VALUE(RIGHT($BH$1,2))&gt;=57,VALUE(RIGHT($BH$1,2))&lt;=63),$D288,"COMUM"),GABARITO!$D:$D,0)),1,0))</f>
        <v/>
      </c>
      <c r="BI288" t="str">
        <f>IF(RESPOSTAS!BJ288="","",IF(UPPER(RESPOSTAS!BJ288)=INDEX(GABARITO!$C:$C,MATCH(TEXT(VALUE(RIGHT($BI$1,2)),"00")&amp;"|"&amp;IF(AND(VALUE(RIGHT($BI$1,2))&gt;=57,VALUE(RIGHT($BI$1,2))&lt;=63),$D288,"COMUM"),GABARITO!$D:$D,0)),1,0))</f>
        <v/>
      </c>
      <c r="BJ288" t="str">
        <f>IF(RESPOSTAS!BK288="","",IF(UPPER(RESPOSTAS!BK288)=INDEX(GABARITO!$C:$C,MATCH(TEXT(VALUE(RIGHT($BJ$1,2)),"00")&amp;"|"&amp;IF(AND(VALUE(RIGHT($BJ$1,2))&gt;=57,VALUE(RIGHT($BJ$1,2))&lt;=63),$D288,"COMUM"),GABARITO!$D:$D,0)),1,0))</f>
        <v/>
      </c>
      <c r="BK288" t="str">
        <f>IF(RESPOSTAS!BL288="","",IF(UPPER(RESPOSTAS!BL288)=INDEX(GABARITO!$C:$C,MATCH(TEXT(VALUE(RIGHT($BK$1,2)),"00")&amp;"|"&amp;IF(AND(VALUE(RIGHT($BK$1,2))&gt;=57,VALUE(RIGHT($BK$1,2))&lt;=63),$D288,"COMUM"),GABARITO!$D:$D,0)),1,0))</f>
        <v/>
      </c>
      <c r="BL288" t="str">
        <f>IF(RESPOSTAS!BM288="","",IF(UPPER(RESPOSTAS!BM288)=INDEX(GABARITO!$C:$C,MATCH(TEXT(VALUE(RIGHT($BL$1,2)),"00")&amp;"|"&amp;IF(AND(VALUE(RIGHT($BL$1,2))&gt;=57,VALUE(RIGHT($BL$1,2))&lt;=63),$D288,"COMUM"),GABARITO!$D:$D,0)),1,0))</f>
        <v/>
      </c>
      <c r="BM288" t="str">
        <f>IF(RESPOSTAS!BN288="","",IF(UPPER(RESPOSTAS!BN288)=INDEX(GABARITO!$C:$C,MATCH(TEXT(VALUE(RIGHT($BM$1,2)),"00")&amp;"|"&amp;IF(AND(VALUE(RIGHT($BM$1,2))&gt;=57,VALUE(RIGHT($BM$1,2))&lt;=63),$D288,"COMUM"),GABARITO!$D:$D,0)),1,0))</f>
        <v/>
      </c>
      <c r="BN288" t="str">
        <f>IF(RESPOSTAS!BO288="","",IF(UPPER(RESPOSTAS!BO288)=INDEX(GABARITO!$C:$C,MATCH(TEXT(VALUE(RIGHT($BN$1,2)),"00")&amp;"|"&amp;IF(AND(VALUE(RIGHT($BN$1,2))&gt;=57,VALUE(RIGHT($BN$1,2))&lt;=63),$D288,"COMUM"),GABARITO!$D:$D,0)),1,0))</f>
        <v/>
      </c>
      <c r="BO288" t="str">
        <f>IF(RESPOSTAS!BP288="","",IF(UPPER(RESPOSTAS!BP288)=INDEX(GABARITO!$C:$C,MATCH(TEXT(VALUE(RIGHT($BO$1,2)),"00")&amp;"|"&amp;IF(AND(VALUE(RIGHT($BO$1,2))&gt;=57,VALUE(RIGHT($BO$1,2))&lt;=63),$D288,"COMUM"),GABARITO!$D:$D,0)),1,0))</f>
        <v/>
      </c>
      <c r="BP288">
        <f>COUNTIF(RESPOSTAS!F288:BP288,"&lt;&gt;")</f>
        <v>0</v>
      </c>
      <c r="BQ288" t="str">
        <f t="shared" si="42"/>
        <v/>
      </c>
      <c r="BR288" s="10" t="str">
        <f t="shared" si="43"/>
        <v/>
      </c>
      <c r="BT288" s="11" t="str">
        <f t="shared" si="45"/>
        <v/>
      </c>
      <c r="BU288" s="11" t="str">
        <f t="shared" si="46"/>
        <v/>
      </c>
      <c r="BV288" s="11" t="str">
        <f t="shared" si="47"/>
        <v/>
      </c>
      <c r="BW288" s="11" t="str">
        <f t="shared" si="48"/>
        <v/>
      </c>
      <c r="BX288" s="11" t="str">
        <f t="shared" si="49"/>
        <v/>
      </c>
      <c r="BY288" s="11" t="str">
        <f t="shared" si="50"/>
        <v/>
      </c>
      <c r="BZ288" s="3" t="str">
        <f t="shared" si="44"/>
        <v/>
      </c>
      <c r="CA288" s="3" t="e">
        <f t="shared" si="41"/>
        <v>#VALUE!</v>
      </c>
    </row>
    <row r="289" spans="1:79" x14ac:dyDescent="0.25">
      <c r="A289" t="str">
        <f>IF(RESPOSTAS!A289="","",RESPOSTAS!A289)</f>
        <v/>
      </c>
      <c r="B289" t="str">
        <f>IF(RESPOSTAS!C289="","",RESPOSTAS!C289)</f>
        <v/>
      </c>
      <c r="C289" t="str">
        <f>IF(RESPOSTAS!D289="","",RESPOSTAS!D289)</f>
        <v/>
      </c>
      <c r="D289" t="str">
        <f>IF(RESPOSTAS!E289="","",RESPOSTAS!E289)</f>
        <v/>
      </c>
      <c r="E289" t="str">
        <f>IF(RESPOSTAS!F289="","",IF(UPPER(RESPOSTAS!F289)=INDEX(GABARITO!$C:$C,MATCH(TEXT(VALUE(RIGHT($E$1,2)),"00")&amp;"|"&amp;IF(AND(VALUE(RIGHT($E$1,2))&gt;=57,VALUE(RIGHT($E$1,2))&lt;=63),$D289,"COMUM"),GABARITO!$D:$D,0)),1,0))</f>
        <v/>
      </c>
      <c r="F289" t="str">
        <f>IF(RESPOSTAS!G289="","",IF(UPPER(RESPOSTAS!G289)=INDEX(GABARITO!$C:$C,MATCH(TEXT(VALUE(RIGHT($F$1,2)),"00")&amp;"|"&amp;IF(AND(VALUE(RIGHT($F$1,2))&gt;=57,VALUE(RIGHT($F$1,2))&lt;=63),$D289,"COMUM"),GABARITO!$D:$D,0)),1,0))</f>
        <v/>
      </c>
      <c r="G289" t="str">
        <f>IF(RESPOSTAS!H289="","",IF(UPPER(RESPOSTAS!H289)=INDEX(GABARITO!$C:$C,MATCH(TEXT(VALUE(RIGHT($G$1,2)),"00")&amp;"|"&amp;IF(AND(VALUE(RIGHT($G$1,2))&gt;=57,VALUE(RIGHT($G$1,2))&lt;=63),$D289,"COMUM"),GABARITO!$D:$D,0)),1,0))</f>
        <v/>
      </c>
      <c r="H289" t="str">
        <f>IF(RESPOSTAS!I289="","",IF(UPPER(RESPOSTAS!I289)=INDEX(GABARITO!$C:$C,MATCH(TEXT(VALUE(RIGHT($H$1,2)),"00")&amp;"|"&amp;IF(AND(VALUE(RIGHT($H$1,2))&gt;=57,VALUE(RIGHT($H$1,2))&lt;=63),$D289,"COMUM"),GABARITO!$D:$D,0)),1,0))</f>
        <v/>
      </c>
      <c r="I289" t="str">
        <f>IF(RESPOSTAS!J289="","",IF(UPPER(RESPOSTAS!J289)=INDEX(GABARITO!$C:$C,MATCH(TEXT(VALUE(RIGHT($I$1,2)),"00")&amp;"|"&amp;IF(AND(VALUE(RIGHT($I$1,2))&gt;=57,VALUE(RIGHT($I$1,2))&lt;=63),$D289,"COMUM"),GABARITO!$D:$D,0)),1,0))</f>
        <v/>
      </c>
      <c r="J289" t="str">
        <f>IF(RESPOSTAS!K289="","",IF(UPPER(RESPOSTAS!K289)=INDEX(GABARITO!$C:$C,MATCH(TEXT(VALUE(RIGHT($J$1,2)),"00")&amp;"|"&amp;IF(AND(VALUE(RIGHT($J$1,2))&gt;=57,VALUE(RIGHT($J$1,2))&lt;=63),$D289,"COMUM"),GABARITO!$D:$D,0)),1,0))</f>
        <v/>
      </c>
      <c r="K289" t="str">
        <f>IF(RESPOSTAS!L289="","",IF(UPPER(RESPOSTAS!L289)=INDEX(GABARITO!$C:$C,MATCH(TEXT(VALUE(RIGHT($K$1,2)),"00")&amp;"|"&amp;IF(AND(VALUE(RIGHT($K$1,2))&gt;=57,VALUE(RIGHT($K$1,2))&lt;=63),$D289,"COMUM"),GABARITO!$D:$D,0)),1,0))</f>
        <v/>
      </c>
      <c r="L289" t="str">
        <f>IF(RESPOSTAS!M289="","",IF(UPPER(RESPOSTAS!M289)=INDEX(GABARITO!$C:$C,MATCH(TEXT(VALUE(RIGHT($L$1,2)),"00")&amp;"|"&amp;IF(AND(VALUE(RIGHT($L$1,2))&gt;=57,VALUE(RIGHT($L$1,2))&lt;=63),$D289,"COMUM"),GABARITO!$D:$D,0)),1,0))</f>
        <v/>
      </c>
      <c r="M289" t="str">
        <f>IF(RESPOSTAS!N289="","",IF(UPPER(RESPOSTAS!N289)=INDEX(GABARITO!$C:$C,MATCH(TEXT(VALUE(RIGHT($M$1,2)),"00")&amp;"|"&amp;IF(AND(VALUE(RIGHT($M$1,2))&gt;=57,VALUE(RIGHT($M$1,2))&lt;=63),$D289,"COMUM"),GABARITO!$D:$D,0)),1,0))</f>
        <v/>
      </c>
      <c r="N289" t="str">
        <f>IF(RESPOSTAS!O289="","",IF(UPPER(RESPOSTAS!O289)=INDEX(GABARITO!$C:$C,MATCH(TEXT(VALUE(RIGHT($E$1,2)),"00")&amp;"|"&amp;IF(AND(VALUE(RIGHT($E$1,2))&gt;=57,VALUE(RIGHT($E$1,2))&lt;=63),$D289,"COMUM"),GABARITO!$D:$D,0)),1,0))</f>
        <v/>
      </c>
      <c r="O289" t="str">
        <f>IF(RESPOSTAS!P289="","",IF(UPPER(RESPOSTAS!P289)=INDEX(GABARITO!$C:$C,MATCH(TEXT(VALUE(RIGHT($O$1,2)),"00")&amp;"|"&amp;IF(AND(VALUE(RIGHT($O$1,2))&gt;=57,VALUE(RIGHT($O$1,2))&lt;=63),$D289,"COMUM"),GABARITO!$D:$D,0)),1,0))</f>
        <v/>
      </c>
      <c r="P289" t="str">
        <f>IF(RESPOSTAS!Q289="","",IF(UPPER(RESPOSTAS!Q289)=INDEX(GABARITO!$C:$C,MATCH(TEXT(VALUE(RIGHT($P$1,2)),"00")&amp;"|"&amp;IF(AND(VALUE(RIGHT($P$1,2))&gt;=57,VALUE(RIGHT($P$1,2))&lt;=63),$D289,"COMUM"),GABARITO!$D:$D,0)),1,0))</f>
        <v/>
      </c>
      <c r="Q289" t="str">
        <f>IF(RESPOSTAS!R289="","",IF(UPPER(RESPOSTAS!R289)=INDEX(GABARITO!$C:$C,MATCH(TEXT(VALUE(RIGHT($Q$1,2)),"00")&amp;"|"&amp;IF(AND(VALUE(RIGHT($Q$1,2))&gt;=57,VALUE(RIGHT($Q$1,2))&lt;=63),$D289,"COMUM"),GABARITO!$D:$D,0)),1,0))</f>
        <v/>
      </c>
      <c r="R289" t="str">
        <f>IF(RESPOSTAS!S289="","",IF(UPPER(RESPOSTAS!S289)=INDEX(GABARITO!$C:$C,MATCH(TEXT(VALUE(RIGHT($R$1,2)),"00")&amp;"|"&amp;IF(AND(VALUE(RIGHT($R$1,2))&gt;=57,VALUE(RIGHT($R$1,2))&lt;=63),$D289,"COMUM"),GABARITO!$D:$D,0)),1,0))</f>
        <v/>
      </c>
      <c r="S289" t="str">
        <f>IF(RESPOSTAS!T289="","",IF(UPPER(RESPOSTAS!T289)=INDEX(GABARITO!$C:$C,MATCH(TEXT(VALUE(RIGHT($S$1,2)),"00")&amp;"|"&amp;IF(AND(VALUE(RIGHT($S$1,2))&gt;=57,VALUE(RIGHT($S$1,2))&lt;=63),$D289,"COMUM"),GABARITO!$D:$D,0)),1,0))</f>
        <v/>
      </c>
      <c r="T289" t="str">
        <f>IF(RESPOSTAS!U289="","",IF(UPPER(RESPOSTAS!U289)=INDEX(GABARITO!$C:$C,MATCH(TEXT(VALUE(RIGHT($T$1,2)),"00")&amp;"|"&amp;IF(AND(VALUE(RIGHT($T$1,2))&gt;=57,VALUE(RIGHT($T$1,2))&lt;=63),$D289,"COMUM"),GABARITO!$D:$D,0)),1,0))</f>
        <v/>
      </c>
      <c r="U289" t="str">
        <f>IF(RESPOSTAS!V289="","",IF(UPPER(RESPOSTAS!V289)=INDEX(GABARITO!$C:$C,MATCH(TEXT(VALUE(RIGHT($U$1,2)),"00")&amp;"|"&amp;IF(AND(VALUE(RIGHT($U$1,2))&gt;=57,VALUE(RIGHT($U$1,2))&lt;=63),$D289,"COMUM"),GABARITO!$D:$D,0)),1,0))</f>
        <v/>
      </c>
      <c r="V289" t="str">
        <f>IF(RESPOSTAS!W289="","",IF(UPPER(RESPOSTAS!W289)=INDEX(GABARITO!$C:$C,MATCH(TEXT(VALUE(RIGHT($E$1,2)),"00")&amp;"|"&amp;IF(AND(VALUE(RIGHT($E$1,2))&gt;=57,VALUE(RIGHT($E$1,2))&lt;=63),$D289,"COMUM"),GABARITO!$D:$D,0)),1,0))</f>
        <v/>
      </c>
      <c r="W289" t="str">
        <f>IF(RESPOSTAS!X289="","",IF(UPPER(RESPOSTAS!X289)=INDEX(GABARITO!$C:$C,MATCH(TEXT(VALUE(RIGHT($W$1,2)),"00")&amp;"|"&amp;IF(AND(VALUE(RIGHT($W$1,2))&gt;=57,VALUE(RIGHT($W$1,2))&lt;=63),$D289,"COMUM"),GABARITO!$D:$D,0)),1,0))</f>
        <v/>
      </c>
      <c r="X289" t="str">
        <f>IF(RESPOSTAS!Y289="","",IF(UPPER(RESPOSTAS!Y289)=INDEX(GABARITO!$C:$C,MATCH(TEXT(VALUE(RIGHT($X$1,2)),"00")&amp;"|"&amp;IF(AND(VALUE(RIGHT($X$1,2))&gt;=57,VALUE(RIGHT($X$1,2))&lt;=63),$D289,"COMUM"),GABARITO!$D:$D,0)),1,0))</f>
        <v/>
      </c>
      <c r="Y289" t="str">
        <f>IF(RESPOSTAS!Z289="","",IF(UPPER(RESPOSTAS!Z289)=INDEX(GABARITO!$C:$C,MATCH(TEXT(VALUE(RIGHT($Y$1,2)),"00")&amp;"|"&amp;IF(AND(VALUE(RIGHT($Y$1,2))&gt;=57,VALUE(RIGHT($Y$1,2))&lt;=63),$D289,"COMUM"),GABARITO!$D:$D,0)),1,0))</f>
        <v/>
      </c>
      <c r="Z289" t="str">
        <f>IF(RESPOSTAS!AA289="","",IF(UPPER(RESPOSTAS!AA289)=INDEX(GABARITO!$C:$C,MATCH(TEXT(VALUE(RIGHT($Z$1,2)),"00")&amp;"|"&amp;IF(AND(VALUE(RIGHT($Z$1,2))&gt;=57,VALUE(RIGHT($Z$1,2))&lt;=63),$D289,"COMUM"),GABARITO!$D:$D,0)),1,0))</f>
        <v/>
      </c>
      <c r="AA289" t="str">
        <f>IF(RESPOSTAS!AB289="","",IF(UPPER(RESPOSTAS!AB289)=INDEX(GABARITO!$C:$C,MATCH(TEXT(VALUE(RIGHT($AA$1,2)),"00")&amp;"|"&amp;IF(AND(VALUE(RIGHT($AA$1,2))&gt;=57,VALUE(RIGHT($AA$1,2))&lt;=63),$D289,"COMUM"),GABARITO!$D:$D,0)),1,0))</f>
        <v/>
      </c>
      <c r="AB289" t="str">
        <f>IF(RESPOSTAS!AC289="","",IF(UPPER(RESPOSTAS!AC289)=INDEX(GABARITO!$C:$C,MATCH(TEXT(VALUE(RIGHT($AB$1,2)),"00")&amp;"|"&amp;IF(AND(VALUE(RIGHT($AB$1,2))&gt;=57,VALUE(RIGHT($AB$1,2))&lt;=63),$D289,"COMUM"),GABARITO!$D:$D,0)),1,0))</f>
        <v/>
      </c>
      <c r="AC289" t="str">
        <f>IF(RESPOSTAS!AD289="","",IF(UPPER(RESPOSTAS!AD289)=INDEX(GABARITO!$C:$C,MATCH(TEXT(VALUE(RIGHT($AC$1,2)),"00")&amp;"|"&amp;IF(AND(VALUE(RIGHT($AC$1,2))&gt;=57,VALUE(RIGHT($AC$1,2))&lt;=63),$D289,"COMUM"),GABARITO!$D:$D,0)),1,0))</f>
        <v/>
      </c>
      <c r="AD289" t="str">
        <f>IF(RESPOSTAS!AE289="","",IF(UPPER(RESPOSTAS!AE289)=INDEX(GABARITO!$C:$C,MATCH(TEXT(VALUE(RIGHT($AD$1,2)),"00")&amp;"|"&amp;IF(AND(VALUE(RIGHT($AD$1,2))&gt;=57,VALUE(RIGHT($AD$1,2))&lt;=63),$D289,"COMUM"),GABARITO!$D:$D,0)),1,0))</f>
        <v/>
      </c>
      <c r="AE289" t="str">
        <f>IF(RESPOSTAS!AF289="","",IF(UPPER(RESPOSTAS!AF289)=INDEX(GABARITO!$C:$C,MATCH(TEXT(VALUE(RIGHT($AE$1,2)),"00")&amp;"|"&amp;IF(AND(VALUE(RIGHT($AE$1,2))&gt;=57,VALUE(RIGHT($AE$1,2))&lt;=63),$D289,"COMUM"),GABARITO!$D:$D,0)),1,0))</f>
        <v/>
      </c>
      <c r="AF289" t="str">
        <f>IF(RESPOSTAS!AG289="","",IF(UPPER(RESPOSTAS!AG289)=INDEX(GABARITO!$C:$C,MATCH(TEXT(VALUE(RIGHT($AF$1,2)),"00")&amp;"|"&amp;IF(AND(VALUE(RIGHT($AF$1,2))&gt;=57,VALUE(RIGHT($AF$1,2))&lt;=63),$D289,"COMUM"),GABARITO!$D:$D,0)),1,0))</f>
        <v/>
      </c>
      <c r="AG289" t="str">
        <f>IF(RESPOSTAS!AH289="","",IF(UPPER(RESPOSTAS!AH289)=INDEX(GABARITO!$C:$C,MATCH(TEXT(VALUE(RIGHT($AG$1,2)),"00")&amp;"|"&amp;IF(AND(VALUE(RIGHT($AG$1,2))&gt;=57,VALUE(RIGHT($AG$1,2))&lt;=63),$D289,"COMUM"),GABARITO!$D:$D,0)),1,0))</f>
        <v/>
      </c>
      <c r="AH289" t="str">
        <f>IF(RESPOSTAS!AI289="","",IF(UPPER(RESPOSTAS!AI289)=INDEX(GABARITO!$C:$C,MATCH(TEXT(VALUE(RIGHT($AH$1,2)),"00")&amp;"|"&amp;IF(AND(VALUE(RIGHT($AH$1,2))&gt;=57,VALUE(RIGHT($AH$1,2))&lt;=63),$D289,"COMUM"),GABARITO!$D:$D,0)),1,0))</f>
        <v/>
      </c>
      <c r="AI289" t="str">
        <f>IF(RESPOSTAS!AJ289="","",IF(UPPER(RESPOSTAS!AJ289)=INDEX(GABARITO!$C:$C,MATCH(TEXT(VALUE(RIGHT($AI$1,2)),"00")&amp;"|"&amp;IF(AND(VALUE(RIGHT($AI$1,2))&gt;=57,VALUE(RIGHT($AI$1,2))&lt;=63),$D289,"COMUM"),GABARITO!$D:$D,0)),1,0))</f>
        <v/>
      </c>
      <c r="AJ289" t="str">
        <f>IF(RESPOSTAS!AK289="","",IF(UPPER(RESPOSTAS!AK289)=INDEX(GABARITO!$C:$C,MATCH(TEXT(VALUE(RIGHT($AJ$1,2)),"00")&amp;"|"&amp;IF(AND(VALUE(RIGHT($AJ$1,2))&gt;=57,VALUE(RIGHT($AJ$1,2))&lt;=63),$D289,"COMUM"),GABARITO!$D:$D,0)),1,0))</f>
        <v/>
      </c>
      <c r="AK289" t="str">
        <f>IF(RESPOSTAS!AL289="","",IF(UPPER(RESPOSTAS!AL289)=INDEX(GABARITO!$C:$C,MATCH(TEXT(VALUE(RIGHT($AK$1,2)),"00")&amp;"|"&amp;IF(AND(VALUE(RIGHT($AK$1,2))&gt;=57,VALUE(RIGHT($AK$1,2))&lt;=63),$D289,"COMUM"),GABARITO!$D:$D,0)),1,0))</f>
        <v/>
      </c>
      <c r="AL289" t="str">
        <f>IF(RESPOSTAS!AM289="","",IF(UPPER(RESPOSTAS!AM289)=INDEX(GABARITO!$C:$C,MATCH(TEXT(VALUE(RIGHT($AL$1,2)),"00")&amp;"|"&amp;IF(AND(VALUE(RIGHT($AL$1,2))&gt;=57,VALUE(RIGHT($AL$1,2))&lt;=63),$D289,"COMUM"),GABARITO!$D:$D,0)),1,0))</f>
        <v/>
      </c>
      <c r="AM289" t="str">
        <f>IF(RESPOSTAS!AN289="","",IF(UPPER(RESPOSTAS!AN289)=INDEX(GABARITO!$C:$C,MATCH(TEXT(VALUE(RIGHT($AM$1,2)),"00")&amp;"|"&amp;IF(AND(VALUE(RIGHT($AM$1,2))&gt;=57,VALUE(RIGHT($AM$1,2))&lt;=63),$D289,"COMUM"),GABARITO!$D:$D,0)),1,0))</f>
        <v/>
      </c>
      <c r="AN289" t="str">
        <f>IF(RESPOSTAS!AO289="","",IF(UPPER(RESPOSTAS!AO289)=INDEX(GABARITO!$C:$C,MATCH(TEXT(VALUE(RIGHT($AN$1,2)),"00")&amp;"|"&amp;IF(AND(VALUE(RIGHT($AN$1,2))&gt;=57,VALUE(RIGHT($AN$1,2))&lt;=63),$D289,"COMUM"),GABARITO!$D:$D,0)),1,0))</f>
        <v/>
      </c>
      <c r="AO289" t="str">
        <f>IF(RESPOSTAS!AP289="","",IF(UPPER(RESPOSTAS!AP289)=INDEX(GABARITO!$C:$C,MATCH(TEXT(VALUE(RIGHT($AO$1,2)),"00")&amp;"|"&amp;IF(AND(VALUE(RIGHT($AO$1,2))&gt;=57,VALUE(RIGHT($AO$1,2))&lt;=63),$D289,"COMUM"),GABARITO!$D:$D,0)),1,0))</f>
        <v/>
      </c>
      <c r="AP289" t="str">
        <f>IF(RESPOSTAS!AQ289="","",IF(UPPER(RESPOSTAS!AQ289)=INDEX(GABARITO!$C:$C,MATCH(TEXT(VALUE(RIGHT($AP$1,2)),"00")&amp;"|"&amp;IF(AND(VALUE(RIGHT($AP$1,2))&gt;=57,VALUE(RIGHT($AP$1,2))&lt;=63),$D289,"COMUM"),GABARITO!$D:$D,0)),1,0))</f>
        <v/>
      </c>
      <c r="AQ289" t="str">
        <f>IF(RESPOSTAS!AR289="","",IF(UPPER(RESPOSTAS!AR289)=INDEX(GABARITO!$C:$C,MATCH(TEXT(VALUE(RIGHT($AQ$1,2)),"00")&amp;"|"&amp;IF(AND(VALUE(RIGHT($AQ$1,2))&gt;=57,VALUE(RIGHT($AQ$1,2))&lt;=63),$D289,"COMUM"),GABARITO!$D:$D,0)),1,0))</f>
        <v/>
      </c>
      <c r="AR289" t="str">
        <f>IF(RESPOSTAS!AS289="","",IF(UPPER(RESPOSTAS!AS289)=INDEX(GABARITO!$C:$C,MATCH(TEXT(VALUE(RIGHT($AR$1,2)),"00")&amp;"|"&amp;IF(AND(VALUE(RIGHT($AR$1,2))&gt;=57,VALUE(RIGHT($AR$1,2))&lt;=63),$D289,"COMUM"),GABARITO!$D:$D,0)),1,0))</f>
        <v/>
      </c>
      <c r="AS289" t="str">
        <f>IF(RESPOSTAS!AT289="","",IF(UPPER(RESPOSTAS!AT289)=INDEX(GABARITO!$C:$C,MATCH(TEXT(VALUE(RIGHT($AS$1,2)),"00")&amp;"|"&amp;IF(AND(VALUE(RIGHT($AS$1,2))&gt;=57,VALUE(RIGHT($AS$1,2))&lt;=63),$D289,"COMUM"),GABARITO!$D:$D,0)),1,0))</f>
        <v/>
      </c>
      <c r="AT289" t="str">
        <f>IF(RESPOSTAS!AU289="","",IF(UPPER(RESPOSTAS!AU289)=INDEX(GABARITO!$C:$C,MATCH(TEXT(VALUE(RIGHT($AT$1,2)),"00")&amp;"|"&amp;IF(AND(VALUE(RIGHT($AT$1,2))&gt;=57,VALUE(RIGHT($AT$1,2))&lt;=63),$D289,"COMUM"),GABARITO!$D:$D,0)),1,0))</f>
        <v/>
      </c>
      <c r="AU289" t="str">
        <f>IF(RESPOSTAS!AV289="","",IF(UPPER(RESPOSTAS!AV289)=INDEX(GABARITO!$C:$C,MATCH(TEXT(VALUE(RIGHT($AU$1,2)),"00")&amp;"|"&amp;IF(AND(VALUE(RIGHT($AU$1,2))&gt;=57,VALUE(RIGHT($AU$1,2))&lt;=63),$D289,"COMUM"),GABARITO!$D:$D,0)),1,0))</f>
        <v/>
      </c>
      <c r="AV289" t="str">
        <f>IF(RESPOSTAS!AW289="","",IF(UPPER(RESPOSTAS!AW289)=INDEX(GABARITO!$C:$C,MATCH(TEXT(VALUE(RIGHT($AV$1,2)),"00")&amp;"|"&amp;IF(AND(VALUE(RIGHT($AV$1,2))&gt;=57,VALUE(RIGHT($AV$1,2))&lt;=63),$D289,"COMUM"),GABARITO!$D:$D,0)),1,0))</f>
        <v/>
      </c>
      <c r="AW289" t="str">
        <f>IF(RESPOSTAS!AX289="","",IF(UPPER(RESPOSTAS!AX289)=INDEX(GABARITO!$C:$C,MATCH(TEXT(VALUE(RIGHT($AW$1,2)),"00")&amp;"|"&amp;IF(AND(VALUE(RIGHT($AW$1,2))&gt;=57,VALUE(RIGHT($AW$1,2))&lt;=63),$D289,"COMUM"),GABARITO!$D:$D,0)),1,0))</f>
        <v/>
      </c>
      <c r="AX289" t="str">
        <f>IF(RESPOSTAS!AY289="","",IF(UPPER(RESPOSTAS!AY289)=INDEX(GABARITO!$C:$C,MATCH(TEXT(VALUE(RIGHT($AX$1,2)),"00")&amp;"|"&amp;IF(AND(VALUE(RIGHT($AX$1,2))&gt;=57,VALUE(RIGHT($AX$1,2))&lt;=63),$D289,"COMUM"),GABARITO!$D:$D,0)),1,0))</f>
        <v/>
      </c>
      <c r="AY289" t="str">
        <f>IF(RESPOSTAS!AZ289="","",IF(UPPER(RESPOSTAS!AZ289)=INDEX(GABARITO!$C:$C,MATCH(TEXT(VALUE(RIGHT($AY$1,2)),"00")&amp;"|"&amp;IF(AND(VALUE(RIGHT($AY$1,2))&gt;=57,VALUE(RIGHT($AY$1,2))&lt;=63),$D289,"COMUM"),GABARITO!$D:$D,0)),1,0))</f>
        <v/>
      </c>
      <c r="AZ289" t="str">
        <f>IF(RESPOSTAS!BA289="","",IF(UPPER(RESPOSTAS!BA289)=INDEX(GABARITO!$C:$C,MATCH(TEXT(VALUE(RIGHT($AZ$1,2)),"00")&amp;"|"&amp;IF(AND(VALUE(RIGHT($AZ$1,2))&gt;=57,VALUE(RIGHT($AZ$1,2))&lt;=63),$D289,"COMUM"),GABARITO!$D:$D,0)),1,0))</f>
        <v/>
      </c>
      <c r="BA289" t="str">
        <f>IF(RESPOSTAS!BB289="","",IF(UPPER(RESPOSTAS!BB289)=INDEX(GABARITO!$C:$C,MATCH(TEXT(VALUE(RIGHT($BA$1,2)),"00")&amp;"|"&amp;IF(AND(VALUE(RIGHT($BA$1,2))&gt;=57,VALUE(RIGHT($BA$1,2))&lt;=63),$D289,"COMUM"),GABARITO!$D:$D,0)),1,0))</f>
        <v/>
      </c>
      <c r="BB289" t="str">
        <f>IF(RESPOSTAS!BC289="","",IF(UPPER(RESPOSTAS!BC289)=INDEX(GABARITO!$C:$C,MATCH(TEXT(VALUE(RIGHT($BB$1,2)),"00")&amp;"|"&amp;IF(AND(VALUE(RIGHT($BB$1,2))&gt;=57,VALUE(RIGHT($BB$1,2))&lt;=63),$D289,"COMUM"),GABARITO!$D:$D,0)),1,0))</f>
        <v/>
      </c>
      <c r="BC289" t="str">
        <f>IF(RESPOSTAS!BD289="","",IF(UPPER(RESPOSTAS!BD289)=INDEX(GABARITO!$C:$C,MATCH(TEXT(VALUE(RIGHT($BC$1,2)),"00")&amp;"|"&amp;IF(AND(VALUE(RIGHT($BC$1,2))&gt;=57,VALUE(RIGHT($BC$1,2))&lt;=63),$D289,"COMUM"),GABARITO!$D:$D,0)),1,0))</f>
        <v/>
      </c>
      <c r="BD289" t="str">
        <f>IF(RESPOSTAS!BE289="","",IF(UPPER(RESPOSTAS!BE289)=INDEX(GABARITO!$C:$C,MATCH(TEXT(VALUE(RIGHT($BD$1,2)),"00")&amp;"|"&amp;IF(AND(VALUE(RIGHT($BD$1,2))&gt;=57,VALUE(RIGHT($BD$1,2))&lt;=63),$D289,"COMUM"),GABARITO!$D:$D,0)),1,0))</f>
        <v/>
      </c>
      <c r="BE289" t="str">
        <f>IF(RESPOSTAS!BF289="","",IF(UPPER(RESPOSTAS!BF289)=INDEX(GABARITO!$C:$C,MATCH(TEXT(VALUE(RIGHT($BE$1,2)),"00")&amp;"|"&amp;IF(AND(VALUE(RIGHT($BE$1,2))&gt;=57,VALUE(RIGHT($BE$1,2))&lt;=63),$D289,"COMUM"),GABARITO!$D:$D,0)),1,0))</f>
        <v/>
      </c>
      <c r="BF289" t="str">
        <f>IF(RESPOSTAS!BG289="","",IF(UPPER(RESPOSTAS!BG289)=INDEX(GABARITO!$C:$C,MATCH(TEXT(VALUE(RIGHT($BF$1,2)),"00")&amp;"|"&amp;IF(AND(VALUE(RIGHT($BF$1,2))&gt;=57,VALUE(RIGHT($BF$1,2))&lt;=63),$D289,"COMUM"),GABARITO!$D:$D,0)),1,0))</f>
        <v/>
      </c>
      <c r="BG289" t="str">
        <f>IF(RESPOSTAS!BH289="","",IF(UPPER(RESPOSTAS!BH289)=INDEX(GABARITO!$C:$C,MATCH(TEXT(VALUE(RIGHT($BG$1,2)),"00")&amp;"|"&amp;IF(AND(VALUE(RIGHT($BG$1,2))&gt;=57,VALUE(RIGHT($BG$1,2))&lt;=63),$D289,"COMUM"),GABARITO!$D:$D,0)),1,0))</f>
        <v/>
      </c>
      <c r="BH289" t="str">
        <f>IF(RESPOSTAS!BI289="","",IF(UPPER(RESPOSTAS!BI289)=INDEX(GABARITO!$C:$C,MATCH(TEXT(VALUE(RIGHT($BH$1,2)),"00")&amp;"|"&amp;IF(AND(VALUE(RIGHT($BH$1,2))&gt;=57,VALUE(RIGHT($BH$1,2))&lt;=63),$D289,"COMUM"),GABARITO!$D:$D,0)),1,0))</f>
        <v/>
      </c>
      <c r="BI289" t="str">
        <f>IF(RESPOSTAS!BJ289="","",IF(UPPER(RESPOSTAS!BJ289)=INDEX(GABARITO!$C:$C,MATCH(TEXT(VALUE(RIGHT($BI$1,2)),"00")&amp;"|"&amp;IF(AND(VALUE(RIGHT($BI$1,2))&gt;=57,VALUE(RIGHT($BI$1,2))&lt;=63),$D289,"COMUM"),GABARITO!$D:$D,0)),1,0))</f>
        <v/>
      </c>
      <c r="BJ289" t="str">
        <f>IF(RESPOSTAS!BK289="","",IF(UPPER(RESPOSTAS!BK289)=INDEX(GABARITO!$C:$C,MATCH(TEXT(VALUE(RIGHT($BJ$1,2)),"00")&amp;"|"&amp;IF(AND(VALUE(RIGHT($BJ$1,2))&gt;=57,VALUE(RIGHT($BJ$1,2))&lt;=63),$D289,"COMUM"),GABARITO!$D:$D,0)),1,0))</f>
        <v/>
      </c>
      <c r="BK289" t="str">
        <f>IF(RESPOSTAS!BL289="","",IF(UPPER(RESPOSTAS!BL289)=INDEX(GABARITO!$C:$C,MATCH(TEXT(VALUE(RIGHT($BK$1,2)),"00")&amp;"|"&amp;IF(AND(VALUE(RIGHT($BK$1,2))&gt;=57,VALUE(RIGHT($BK$1,2))&lt;=63),$D289,"COMUM"),GABARITO!$D:$D,0)),1,0))</f>
        <v/>
      </c>
      <c r="BL289" t="str">
        <f>IF(RESPOSTAS!BM289="","",IF(UPPER(RESPOSTAS!BM289)=INDEX(GABARITO!$C:$C,MATCH(TEXT(VALUE(RIGHT($BL$1,2)),"00")&amp;"|"&amp;IF(AND(VALUE(RIGHT($BL$1,2))&gt;=57,VALUE(RIGHT($BL$1,2))&lt;=63),$D289,"COMUM"),GABARITO!$D:$D,0)),1,0))</f>
        <v/>
      </c>
      <c r="BM289" t="str">
        <f>IF(RESPOSTAS!BN289="","",IF(UPPER(RESPOSTAS!BN289)=INDEX(GABARITO!$C:$C,MATCH(TEXT(VALUE(RIGHT($BM$1,2)),"00")&amp;"|"&amp;IF(AND(VALUE(RIGHT($BM$1,2))&gt;=57,VALUE(RIGHT($BM$1,2))&lt;=63),$D289,"COMUM"),GABARITO!$D:$D,0)),1,0))</f>
        <v/>
      </c>
      <c r="BN289" t="str">
        <f>IF(RESPOSTAS!BO289="","",IF(UPPER(RESPOSTAS!BO289)=INDEX(GABARITO!$C:$C,MATCH(TEXT(VALUE(RIGHT($BN$1,2)),"00")&amp;"|"&amp;IF(AND(VALUE(RIGHT($BN$1,2))&gt;=57,VALUE(RIGHT($BN$1,2))&lt;=63),$D289,"COMUM"),GABARITO!$D:$D,0)),1,0))</f>
        <v/>
      </c>
      <c r="BO289" t="str">
        <f>IF(RESPOSTAS!BP289="","",IF(UPPER(RESPOSTAS!BP289)=INDEX(GABARITO!$C:$C,MATCH(TEXT(VALUE(RIGHT($BO$1,2)),"00")&amp;"|"&amp;IF(AND(VALUE(RIGHT($BO$1,2))&gt;=57,VALUE(RIGHT($BO$1,2))&lt;=63),$D289,"COMUM"),GABARITO!$D:$D,0)),1,0))</f>
        <v/>
      </c>
      <c r="BP289">
        <f>COUNTIF(RESPOSTAS!F289:BP289,"&lt;&gt;")</f>
        <v>0</v>
      </c>
      <c r="BQ289" t="str">
        <f t="shared" si="42"/>
        <v/>
      </c>
      <c r="BR289" s="10" t="str">
        <f t="shared" si="43"/>
        <v/>
      </c>
      <c r="BT289" s="11" t="str">
        <f t="shared" si="45"/>
        <v/>
      </c>
      <c r="BU289" s="11" t="str">
        <f t="shared" si="46"/>
        <v/>
      </c>
      <c r="BV289" s="11" t="str">
        <f t="shared" si="47"/>
        <v/>
      </c>
      <c r="BW289" s="11" t="str">
        <f t="shared" si="48"/>
        <v/>
      </c>
      <c r="BX289" s="11" t="str">
        <f t="shared" si="49"/>
        <v/>
      </c>
      <c r="BY289" s="11" t="str">
        <f t="shared" si="50"/>
        <v/>
      </c>
      <c r="BZ289" s="3" t="str">
        <f t="shared" si="44"/>
        <v/>
      </c>
      <c r="CA289" s="3" t="e">
        <f t="shared" si="41"/>
        <v>#VALUE!</v>
      </c>
    </row>
    <row r="290" spans="1:79" x14ac:dyDescent="0.25">
      <c r="A290" t="str">
        <f>IF(RESPOSTAS!A290="","",RESPOSTAS!A290)</f>
        <v/>
      </c>
      <c r="B290" t="str">
        <f>IF(RESPOSTAS!C290="","",RESPOSTAS!C290)</f>
        <v/>
      </c>
      <c r="C290" t="str">
        <f>IF(RESPOSTAS!D290="","",RESPOSTAS!D290)</f>
        <v/>
      </c>
      <c r="D290" t="str">
        <f>IF(RESPOSTAS!E290="","",RESPOSTAS!E290)</f>
        <v/>
      </c>
      <c r="E290" t="str">
        <f>IF(RESPOSTAS!F290="","",IF(UPPER(RESPOSTAS!F290)=INDEX(GABARITO!$C:$C,MATCH(TEXT(VALUE(RIGHT($E$1,2)),"00")&amp;"|"&amp;IF(AND(VALUE(RIGHT($E$1,2))&gt;=57,VALUE(RIGHT($E$1,2))&lt;=63),$D290,"COMUM"),GABARITO!$D:$D,0)),1,0))</f>
        <v/>
      </c>
      <c r="F290" t="str">
        <f>IF(RESPOSTAS!G290="","",IF(UPPER(RESPOSTAS!G290)=INDEX(GABARITO!$C:$C,MATCH(TEXT(VALUE(RIGHT($F$1,2)),"00")&amp;"|"&amp;IF(AND(VALUE(RIGHT($F$1,2))&gt;=57,VALUE(RIGHT($F$1,2))&lt;=63),$D290,"COMUM"),GABARITO!$D:$D,0)),1,0))</f>
        <v/>
      </c>
      <c r="G290" t="str">
        <f>IF(RESPOSTAS!H290="","",IF(UPPER(RESPOSTAS!H290)=INDEX(GABARITO!$C:$C,MATCH(TEXT(VALUE(RIGHT($G$1,2)),"00")&amp;"|"&amp;IF(AND(VALUE(RIGHT($G$1,2))&gt;=57,VALUE(RIGHT($G$1,2))&lt;=63),$D290,"COMUM"),GABARITO!$D:$D,0)),1,0))</f>
        <v/>
      </c>
      <c r="H290" t="str">
        <f>IF(RESPOSTAS!I290="","",IF(UPPER(RESPOSTAS!I290)=INDEX(GABARITO!$C:$C,MATCH(TEXT(VALUE(RIGHT($H$1,2)),"00")&amp;"|"&amp;IF(AND(VALUE(RIGHT($H$1,2))&gt;=57,VALUE(RIGHT($H$1,2))&lt;=63),$D290,"COMUM"),GABARITO!$D:$D,0)),1,0))</f>
        <v/>
      </c>
      <c r="I290" t="str">
        <f>IF(RESPOSTAS!J290="","",IF(UPPER(RESPOSTAS!J290)=INDEX(GABARITO!$C:$C,MATCH(TEXT(VALUE(RIGHT($I$1,2)),"00")&amp;"|"&amp;IF(AND(VALUE(RIGHT($I$1,2))&gt;=57,VALUE(RIGHT($I$1,2))&lt;=63),$D290,"COMUM"),GABARITO!$D:$D,0)),1,0))</f>
        <v/>
      </c>
      <c r="J290" t="str">
        <f>IF(RESPOSTAS!K290="","",IF(UPPER(RESPOSTAS!K290)=INDEX(GABARITO!$C:$C,MATCH(TEXT(VALUE(RIGHT($J$1,2)),"00")&amp;"|"&amp;IF(AND(VALUE(RIGHT($J$1,2))&gt;=57,VALUE(RIGHT($J$1,2))&lt;=63),$D290,"COMUM"),GABARITO!$D:$D,0)),1,0))</f>
        <v/>
      </c>
      <c r="K290" t="str">
        <f>IF(RESPOSTAS!L290="","",IF(UPPER(RESPOSTAS!L290)=INDEX(GABARITO!$C:$C,MATCH(TEXT(VALUE(RIGHT($K$1,2)),"00")&amp;"|"&amp;IF(AND(VALUE(RIGHT($K$1,2))&gt;=57,VALUE(RIGHT($K$1,2))&lt;=63),$D290,"COMUM"),GABARITO!$D:$D,0)),1,0))</f>
        <v/>
      </c>
      <c r="L290" t="str">
        <f>IF(RESPOSTAS!M290="","",IF(UPPER(RESPOSTAS!M290)=INDEX(GABARITO!$C:$C,MATCH(TEXT(VALUE(RIGHT($L$1,2)),"00")&amp;"|"&amp;IF(AND(VALUE(RIGHT($L$1,2))&gt;=57,VALUE(RIGHT($L$1,2))&lt;=63),$D290,"COMUM"),GABARITO!$D:$D,0)),1,0))</f>
        <v/>
      </c>
      <c r="M290" t="str">
        <f>IF(RESPOSTAS!N290="","",IF(UPPER(RESPOSTAS!N290)=INDEX(GABARITO!$C:$C,MATCH(TEXT(VALUE(RIGHT($M$1,2)),"00")&amp;"|"&amp;IF(AND(VALUE(RIGHT($M$1,2))&gt;=57,VALUE(RIGHT($M$1,2))&lt;=63),$D290,"COMUM"),GABARITO!$D:$D,0)),1,0))</f>
        <v/>
      </c>
      <c r="N290" t="str">
        <f>IF(RESPOSTAS!O290="","",IF(UPPER(RESPOSTAS!O290)=INDEX(GABARITO!$C:$C,MATCH(TEXT(VALUE(RIGHT($E$1,2)),"00")&amp;"|"&amp;IF(AND(VALUE(RIGHT($E$1,2))&gt;=57,VALUE(RIGHT($E$1,2))&lt;=63),$D290,"COMUM"),GABARITO!$D:$D,0)),1,0))</f>
        <v/>
      </c>
      <c r="O290" t="str">
        <f>IF(RESPOSTAS!P290="","",IF(UPPER(RESPOSTAS!P290)=INDEX(GABARITO!$C:$C,MATCH(TEXT(VALUE(RIGHT($O$1,2)),"00")&amp;"|"&amp;IF(AND(VALUE(RIGHT($O$1,2))&gt;=57,VALUE(RIGHT($O$1,2))&lt;=63),$D290,"COMUM"),GABARITO!$D:$D,0)),1,0))</f>
        <v/>
      </c>
      <c r="P290" t="str">
        <f>IF(RESPOSTAS!Q290="","",IF(UPPER(RESPOSTAS!Q290)=INDEX(GABARITO!$C:$C,MATCH(TEXT(VALUE(RIGHT($P$1,2)),"00")&amp;"|"&amp;IF(AND(VALUE(RIGHT($P$1,2))&gt;=57,VALUE(RIGHT($P$1,2))&lt;=63),$D290,"COMUM"),GABARITO!$D:$D,0)),1,0))</f>
        <v/>
      </c>
      <c r="Q290" t="str">
        <f>IF(RESPOSTAS!R290="","",IF(UPPER(RESPOSTAS!R290)=INDEX(GABARITO!$C:$C,MATCH(TEXT(VALUE(RIGHT($Q$1,2)),"00")&amp;"|"&amp;IF(AND(VALUE(RIGHT($Q$1,2))&gt;=57,VALUE(RIGHT($Q$1,2))&lt;=63),$D290,"COMUM"),GABARITO!$D:$D,0)),1,0))</f>
        <v/>
      </c>
      <c r="R290" t="str">
        <f>IF(RESPOSTAS!S290="","",IF(UPPER(RESPOSTAS!S290)=INDEX(GABARITO!$C:$C,MATCH(TEXT(VALUE(RIGHT($R$1,2)),"00")&amp;"|"&amp;IF(AND(VALUE(RIGHT($R$1,2))&gt;=57,VALUE(RIGHT($R$1,2))&lt;=63),$D290,"COMUM"),GABARITO!$D:$D,0)),1,0))</f>
        <v/>
      </c>
      <c r="S290" t="str">
        <f>IF(RESPOSTAS!T290="","",IF(UPPER(RESPOSTAS!T290)=INDEX(GABARITO!$C:$C,MATCH(TEXT(VALUE(RIGHT($S$1,2)),"00")&amp;"|"&amp;IF(AND(VALUE(RIGHT($S$1,2))&gt;=57,VALUE(RIGHT($S$1,2))&lt;=63),$D290,"COMUM"),GABARITO!$D:$D,0)),1,0))</f>
        <v/>
      </c>
      <c r="T290" t="str">
        <f>IF(RESPOSTAS!U290="","",IF(UPPER(RESPOSTAS!U290)=INDEX(GABARITO!$C:$C,MATCH(TEXT(VALUE(RIGHT($T$1,2)),"00")&amp;"|"&amp;IF(AND(VALUE(RIGHT($T$1,2))&gt;=57,VALUE(RIGHT($T$1,2))&lt;=63),$D290,"COMUM"),GABARITO!$D:$D,0)),1,0))</f>
        <v/>
      </c>
      <c r="U290" t="str">
        <f>IF(RESPOSTAS!V290="","",IF(UPPER(RESPOSTAS!V290)=INDEX(GABARITO!$C:$C,MATCH(TEXT(VALUE(RIGHT($U$1,2)),"00")&amp;"|"&amp;IF(AND(VALUE(RIGHT($U$1,2))&gt;=57,VALUE(RIGHT($U$1,2))&lt;=63),$D290,"COMUM"),GABARITO!$D:$D,0)),1,0))</f>
        <v/>
      </c>
      <c r="V290" t="str">
        <f>IF(RESPOSTAS!W290="","",IF(UPPER(RESPOSTAS!W290)=INDEX(GABARITO!$C:$C,MATCH(TEXT(VALUE(RIGHT($E$1,2)),"00")&amp;"|"&amp;IF(AND(VALUE(RIGHT($E$1,2))&gt;=57,VALUE(RIGHT($E$1,2))&lt;=63),$D290,"COMUM"),GABARITO!$D:$D,0)),1,0))</f>
        <v/>
      </c>
      <c r="W290" t="str">
        <f>IF(RESPOSTAS!X290="","",IF(UPPER(RESPOSTAS!X290)=INDEX(GABARITO!$C:$C,MATCH(TEXT(VALUE(RIGHT($W$1,2)),"00")&amp;"|"&amp;IF(AND(VALUE(RIGHT($W$1,2))&gt;=57,VALUE(RIGHT($W$1,2))&lt;=63),$D290,"COMUM"),GABARITO!$D:$D,0)),1,0))</f>
        <v/>
      </c>
      <c r="X290" t="str">
        <f>IF(RESPOSTAS!Y290="","",IF(UPPER(RESPOSTAS!Y290)=INDEX(GABARITO!$C:$C,MATCH(TEXT(VALUE(RIGHT($X$1,2)),"00")&amp;"|"&amp;IF(AND(VALUE(RIGHT($X$1,2))&gt;=57,VALUE(RIGHT($X$1,2))&lt;=63),$D290,"COMUM"),GABARITO!$D:$D,0)),1,0))</f>
        <v/>
      </c>
      <c r="Y290" t="str">
        <f>IF(RESPOSTAS!Z290="","",IF(UPPER(RESPOSTAS!Z290)=INDEX(GABARITO!$C:$C,MATCH(TEXT(VALUE(RIGHT($Y$1,2)),"00")&amp;"|"&amp;IF(AND(VALUE(RIGHT($Y$1,2))&gt;=57,VALUE(RIGHT($Y$1,2))&lt;=63),$D290,"COMUM"),GABARITO!$D:$D,0)),1,0))</f>
        <v/>
      </c>
      <c r="Z290" t="str">
        <f>IF(RESPOSTAS!AA290="","",IF(UPPER(RESPOSTAS!AA290)=INDEX(GABARITO!$C:$C,MATCH(TEXT(VALUE(RIGHT($Z$1,2)),"00")&amp;"|"&amp;IF(AND(VALUE(RIGHT($Z$1,2))&gt;=57,VALUE(RIGHT($Z$1,2))&lt;=63),$D290,"COMUM"),GABARITO!$D:$D,0)),1,0))</f>
        <v/>
      </c>
      <c r="AA290" t="str">
        <f>IF(RESPOSTAS!AB290="","",IF(UPPER(RESPOSTAS!AB290)=INDEX(GABARITO!$C:$C,MATCH(TEXT(VALUE(RIGHT($AA$1,2)),"00")&amp;"|"&amp;IF(AND(VALUE(RIGHT($AA$1,2))&gt;=57,VALUE(RIGHT($AA$1,2))&lt;=63),$D290,"COMUM"),GABARITO!$D:$D,0)),1,0))</f>
        <v/>
      </c>
      <c r="AB290" t="str">
        <f>IF(RESPOSTAS!AC290="","",IF(UPPER(RESPOSTAS!AC290)=INDEX(GABARITO!$C:$C,MATCH(TEXT(VALUE(RIGHT($AB$1,2)),"00")&amp;"|"&amp;IF(AND(VALUE(RIGHT($AB$1,2))&gt;=57,VALUE(RIGHT($AB$1,2))&lt;=63),$D290,"COMUM"),GABARITO!$D:$D,0)),1,0))</f>
        <v/>
      </c>
      <c r="AC290" t="str">
        <f>IF(RESPOSTAS!AD290="","",IF(UPPER(RESPOSTAS!AD290)=INDEX(GABARITO!$C:$C,MATCH(TEXT(VALUE(RIGHT($AC$1,2)),"00")&amp;"|"&amp;IF(AND(VALUE(RIGHT($AC$1,2))&gt;=57,VALUE(RIGHT($AC$1,2))&lt;=63),$D290,"COMUM"),GABARITO!$D:$D,0)),1,0))</f>
        <v/>
      </c>
      <c r="AD290" t="str">
        <f>IF(RESPOSTAS!AE290="","",IF(UPPER(RESPOSTAS!AE290)=INDEX(GABARITO!$C:$C,MATCH(TEXT(VALUE(RIGHT($AD$1,2)),"00")&amp;"|"&amp;IF(AND(VALUE(RIGHT($AD$1,2))&gt;=57,VALUE(RIGHT($AD$1,2))&lt;=63),$D290,"COMUM"),GABARITO!$D:$D,0)),1,0))</f>
        <v/>
      </c>
      <c r="AE290" t="str">
        <f>IF(RESPOSTAS!AF290="","",IF(UPPER(RESPOSTAS!AF290)=INDEX(GABARITO!$C:$C,MATCH(TEXT(VALUE(RIGHT($AE$1,2)),"00")&amp;"|"&amp;IF(AND(VALUE(RIGHT($AE$1,2))&gt;=57,VALUE(RIGHT($AE$1,2))&lt;=63),$D290,"COMUM"),GABARITO!$D:$D,0)),1,0))</f>
        <v/>
      </c>
      <c r="AF290" t="str">
        <f>IF(RESPOSTAS!AG290="","",IF(UPPER(RESPOSTAS!AG290)=INDEX(GABARITO!$C:$C,MATCH(TEXT(VALUE(RIGHT($AF$1,2)),"00")&amp;"|"&amp;IF(AND(VALUE(RIGHT($AF$1,2))&gt;=57,VALUE(RIGHT($AF$1,2))&lt;=63),$D290,"COMUM"),GABARITO!$D:$D,0)),1,0))</f>
        <v/>
      </c>
      <c r="AG290" t="str">
        <f>IF(RESPOSTAS!AH290="","",IF(UPPER(RESPOSTAS!AH290)=INDEX(GABARITO!$C:$C,MATCH(TEXT(VALUE(RIGHT($AG$1,2)),"00")&amp;"|"&amp;IF(AND(VALUE(RIGHT($AG$1,2))&gt;=57,VALUE(RIGHT($AG$1,2))&lt;=63),$D290,"COMUM"),GABARITO!$D:$D,0)),1,0))</f>
        <v/>
      </c>
      <c r="AH290" t="str">
        <f>IF(RESPOSTAS!AI290="","",IF(UPPER(RESPOSTAS!AI290)=INDEX(GABARITO!$C:$C,MATCH(TEXT(VALUE(RIGHT($AH$1,2)),"00")&amp;"|"&amp;IF(AND(VALUE(RIGHT($AH$1,2))&gt;=57,VALUE(RIGHT($AH$1,2))&lt;=63),$D290,"COMUM"),GABARITO!$D:$D,0)),1,0))</f>
        <v/>
      </c>
      <c r="AI290" t="str">
        <f>IF(RESPOSTAS!AJ290="","",IF(UPPER(RESPOSTAS!AJ290)=INDEX(GABARITO!$C:$C,MATCH(TEXT(VALUE(RIGHT($AI$1,2)),"00")&amp;"|"&amp;IF(AND(VALUE(RIGHT($AI$1,2))&gt;=57,VALUE(RIGHT($AI$1,2))&lt;=63),$D290,"COMUM"),GABARITO!$D:$D,0)),1,0))</f>
        <v/>
      </c>
      <c r="AJ290" t="str">
        <f>IF(RESPOSTAS!AK290="","",IF(UPPER(RESPOSTAS!AK290)=INDEX(GABARITO!$C:$C,MATCH(TEXT(VALUE(RIGHT($AJ$1,2)),"00")&amp;"|"&amp;IF(AND(VALUE(RIGHT($AJ$1,2))&gt;=57,VALUE(RIGHT($AJ$1,2))&lt;=63),$D290,"COMUM"),GABARITO!$D:$D,0)),1,0))</f>
        <v/>
      </c>
      <c r="AK290" t="str">
        <f>IF(RESPOSTAS!AL290="","",IF(UPPER(RESPOSTAS!AL290)=INDEX(GABARITO!$C:$C,MATCH(TEXT(VALUE(RIGHT($AK$1,2)),"00")&amp;"|"&amp;IF(AND(VALUE(RIGHT($AK$1,2))&gt;=57,VALUE(RIGHT($AK$1,2))&lt;=63),$D290,"COMUM"),GABARITO!$D:$D,0)),1,0))</f>
        <v/>
      </c>
      <c r="AL290" t="str">
        <f>IF(RESPOSTAS!AM290="","",IF(UPPER(RESPOSTAS!AM290)=INDEX(GABARITO!$C:$C,MATCH(TEXT(VALUE(RIGHT($AL$1,2)),"00")&amp;"|"&amp;IF(AND(VALUE(RIGHT($AL$1,2))&gt;=57,VALUE(RIGHT($AL$1,2))&lt;=63),$D290,"COMUM"),GABARITO!$D:$D,0)),1,0))</f>
        <v/>
      </c>
      <c r="AM290" t="str">
        <f>IF(RESPOSTAS!AN290="","",IF(UPPER(RESPOSTAS!AN290)=INDEX(GABARITO!$C:$C,MATCH(TEXT(VALUE(RIGHT($AM$1,2)),"00")&amp;"|"&amp;IF(AND(VALUE(RIGHT($AM$1,2))&gt;=57,VALUE(RIGHT($AM$1,2))&lt;=63),$D290,"COMUM"),GABARITO!$D:$D,0)),1,0))</f>
        <v/>
      </c>
      <c r="AN290" t="str">
        <f>IF(RESPOSTAS!AO290="","",IF(UPPER(RESPOSTAS!AO290)=INDEX(GABARITO!$C:$C,MATCH(TEXT(VALUE(RIGHT($AN$1,2)),"00")&amp;"|"&amp;IF(AND(VALUE(RIGHT($AN$1,2))&gt;=57,VALUE(RIGHT($AN$1,2))&lt;=63),$D290,"COMUM"),GABARITO!$D:$D,0)),1,0))</f>
        <v/>
      </c>
      <c r="AO290" t="str">
        <f>IF(RESPOSTAS!AP290="","",IF(UPPER(RESPOSTAS!AP290)=INDEX(GABARITO!$C:$C,MATCH(TEXT(VALUE(RIGHT($AO$1,2)),"00")&amp;"|"&amp;IF(AND(VALUE(RIGHT($AO$1,2))&gt;=57,VALUE(RIGHT($AO$1,2))&lt;=63),$D290,"COMUM"),GABARITO!$D:$D,0)),1,0))</f>
        <v/>
      </c>
      <c r="AP290" t="str">
        <f>IF(RESPOSTAS!AQ290="","",IF(UPPER(RESPOSTAS!AQ290)=INDEX(GABARITO!$C:$C,MATCH(TEXT(VALUE(RIGHT($AP$1,2)),"00")&amp;"|"&amp;IF(AND(VALUE(RIGHT($AP$1,2))&gt;=57,VALUE(RIGHT($AP$1,2))&lt;=63),$D290,"COMUM"),GABARITO!$D:$D,0)),1,0))</f>
        <v/>
      </c>
      <c r="AQ290" t="str">
        <f>IF(RESPOSTAS!AR290="","",IF(UPPER(RESPOSTAS!AR290)=INDEX(GABARITO!$C:$C,MATCH(TEXT(VALUE(RIGHT($AQ$1,2)),"00")&amp;"|"&amp;IF(AND(VALUE(RIGHT($AQ$1,2))&gt;=57,VALUE(RIGHT($AQ$1,2))&lt;=63),$D290,"COMUM"),GABARITO!$D:$D,0)),1,0))</f>
        <v/>
      </c>
      <c r="AR290" t="str">
        <f>IF(RESPOSTAS!AS290="","",IF(UPPER(RESPOSTAS!AS290)=INDEX(GABARITO!$C:$C,MATCH(TEXT(VALUE(RIGHT($AR$1,2)),"00")&amp;"|"&amp;IF(AND(VALUE(RIGHT($AR$1,2))&gt;=57,VALUE(RIGHT($AR$1,2))&lt;=63),$D290,"COMUM"),GABARITO!$D:$D,0)),1,0))</f>
        <v/>
      </c>
      <c r="AS290" t="str">
        <f>IF(RESPOSTAS!AT290="","",IF(UPPER(RESPOSTAS!AT290)=INDEX(GABARITO!$C:$C,MATCH(TEXT(VALUE(RIGHT($AS$1,2)),"00")&amp;"|"&amp;IF(AND(VALUE(RIGHT($AS$1,2))&gt;=57,VALUE(RIGHT($AS$1,2))&lt;=63),$D290,"COMUM"),GABARITO!$D:$D,0)),1,0))</f>
        <v/>
      </c>
      <c r="AT290" t="str">
        <f>IF(RESPOSTAS!AU290="","",IF(UPPER(RESPOSTAS!AU290)=INDEX(GABARITO!$C:$C,MATCH(TEXT(VALUE(RIGHT($AT$1,2)),"00")&amp;"|"&amp;IF(AND(VALUE(RIGHT($AT$1,2))&gt;=57,VALUE(RIGHT($AT$1,2))&lt;=63),$D290,"COMUM"),GABARITO!$D:$D,0)),1,0))</f>
        <v/>
      </c>
      <c r="AU290" t="str">
        <f>IF(RESPOSTAS!AV290="","",IF(UPPER(RESPOSTAS!AV290)=INDEX(GABARITO!$C:$C,MATCH(TEXT(VALUE(RIGHT($AU$1,2)),"00")&amp;"|"&amp;IF(AND(VALUE(RIGHT($AU$1,2))&gt;=57,VALUE(RIGHT($AU$1,2))&lt;=63),$D290,"COMUM"),GABARITO!$D:$D,0)),1,0))</f>
        <v/>
      </c>
      <c r="AV290" t="str">
        <f>IF(RESPOSTAS!AW290="","",IF(UPPER(RESPOSTAS!AW290)=INDEX(GABARITO!$C:$C,MATCH(TEXT(VALUE(RIGHT($AV$1,2)),"00")&amp;"|"&amp;IF(AND(VALUE(RIGHT($AV$1,2))&gt;=57,VALUE(RIGHT($AV$1,2))&lt;=63),$D290,"COMUM"),GABARITO!$D:$D,0)),1,0))</f>
        <v/>
      </c>
      <c r="AW290" t="str">
        <f>IF(RESPOSTAS!AX290="","",IF(UPPER(RESPOSTAS!AX290)=INDEX(GABARITO!$C:$C,MATCH(TEXT(VALUE(RIGHT($AW$1,2)),"00")&amp;"|"&amp;IF(AND(VALUE(RIGHT($AW$1,2))&gt;=57,VALUE(RIGHT($AW$1,2))&lt;=63),$D290,"COMUM"),GABARITO!$D:$D,0)),1,0))</f>
        <v/>
      </c>
      <c r="AX290" t="str">
        <f>IF(RESPOSTAS!AY290="","",IF(UPPER(RESPOSTAS!AY290)=INDEX(GABARITO!$C:$C,MATCH(TEXT(VALUE(RIGHT($AX$1,2)),"00")&amp;"|"&amp;IF(AND(VALUE(RIGHT($AX$1,2))&gt;=57,VALUE(RIGHT($AX$1,2))&lt;=63),$D290,"COMUM"),GABARITO!$D:$D,0)),1,0))</f>
        <v/>
      </c>
      <c r="AY290" t="str">
        <f>IF(RESPOSTAS!AZ290="","",IF(UPPER(RESPOSTAS!AZ290)=INDEX(GABARITO!$C:$C,MATCH(TEXT(VALUE(RIGHT($AY$1,2)),"00")&amp;"|"&amp;IF(AND(VALUE(RIGHT($AY$1,2))&gt;=57,VALUE(RIGHT($AY$1,2))&lt;=63),$D290,"COMUM"),GABARITO!$D:$D,0)),1,0))</f>
        <v/>
      </c>
      <c r="AZ290" t="str">
        <f>IF(RESPOSTAS!BA290="","",IF(UPPER(RESPOSTAS!BA290)=INDEX(GABARITO!$C:$C,MATCH(TEXT(VALUE(RIGHT($AZ$1,2)),"00")&amp;"|"&amp;IF(AND(VALUE(RIGHT($AZ$1,2))&gt;=57,VALUE(RIGHT($AZ$1,2))&lt;=63),$D290,"COMUM"),GABARITO!$D:$D,0)),1,0))</f>
        <v/>
      </c>
      <c r="BA290" t="str">
        <f>IF(RESPOSTAS!BB290="","",IF(UPPER(RESPOSTAS!BB290)=INDEX(GABARITO!$C:$C,MATCH(TEXT(VALUE(RIGHT($BA$1,2)),"00")&amp;"|"&amp;IF(AND(VALUE(RIGHT($BA$1,2))&gt;=57,VALUE(RIGHT($BA$1,2))&lt;=63),$D290,"COMUM"),GABARITO!$D:$D,0)),1,0))</f>
        <v/>
      </c>
      <c r="BB290" t="str">
        <f>IF(RESPOSTAS!BC290="","",IF(UPPER(RESPOSTAS!BC290)=INDEX(GABARITO!$C:$C,MATCH(TEXT(VALUE(RIGHT($BB$1,2)),"00")&amp;"|"&amp;IF(AND(VALUE(RIGHT($BB$1,2))&gt;=57,VALUE(RIGHT($BB$1,2))&lt;=63),$D290,"COMUM"),GABARITO!$D:$D,0)),1,0))</f>
        <v/>
      </c>
      <c r="BC290" t="str">
        <f>IF(RESPOSTAS!BD290="","",IF(UPPER(RESPOSTAS!BD290)=INDEX(GABARITO!$C:$C,MATCH(TEXT(VALUE(RIGHT($BC$1,2)),"00")&amp;"|"&amp;IF(AND(VALUE(RIGHT($BC$1,2))&gt;=57,VALUE(RIGHT($BC$1,2))&lt;=63),$D290,"COMUM"),GABARITO!$D:$D,0)),1,0))</f>
        <v/>
      </c>
      <c r="BD290" t="str">
        <f>IF(RESPOSTAS!BE290="","",IF(UPPER(RESPOSTAS!BE290)=INDEX(GABARITO!$C:$C,MATCH(TEXT(VALUE(RIGHT($BD$1,2)),"00")&amp;"|"&amp;IF(AND(VALUE(RIGHT($BD$1,2))&gt;=57,VALUE(RIGHT($BD$1,2))&lt;=63),$D290,"COMUM"),GABARITO!$D:$D,0)),1,0))</f>
        <v/>
      </c>
      <c r="BE290" t="str">
        <f>IF(RESPOSTAS!BF290="","",IF(UPPER(RESPOSTAS!BF290)=INDEX(GABARITO!$C:$C,MATCH(TEXT(VALUE(RIGHT($BE$1,2)),"00")&amp;"|"&amp;IF(AND(VALUE(RIGHT($BE$1,2))&gt;=57,VALUE(RIGHT($BE$1,2))&lt;=63),$D290,"COMUM"),GABARITO!$D:$D,0)),1,0))</f>
        <v/>
      </c>
      <c r="BF290" t="str">
        <f>IF(RESPOSTAS!BG290="","",IF(UPPER(RESPOSTAS!BG290)=INDEX(GABARITO!$C:$C,MATCH(TEXT(VALUE(RIGHT($BF$1,2)),"00")&amp;"|"&amp;IF(AND(VALUE(RIGHT($BF$1,2))&gt;=57,VALUE(RIGHT($BF$1,2))&lt;=63),$D290,"COMUM"),GABARITO!$D:$D,0)),1,0))</f>
        <v/>
      </c>
      <c r="BG290" t="str">
        <f>IF(RESPOSTAS!BH290="","",IF(UPPER(RESPOSTAS!BH290)=INDEX(GABARITO!$C:$C,MATCH(TEXT(VALUE(RIGHT($BG$1,2)),"00")&amp;"|"&amp;IF(AND(VALUE(RIGHT($BG$1,2))&gt;=57,VALUE(RIGHT($BG$1,2))&lt;=63),$D290,"COMUM"),GABARITO!$D:$D,0)),1,0))</f>
        <v/>
      </c>
      <c r="BH290" t="str">
        <f>IF(RESPOSTAS!BI290="","",IF(UPPER(RESPOSTAS!BI290)=INDEX(GABARITO!$C:$C,MATCH(TEXT(VALUE(RIGHT($BH$1,2)),"00")&amp;"|"&amp;IF(AND(VALUE(RIGHT($BH$1,2))&gt;=57,VALUE(RIGHT($BH$1,2))&lt;=63),$D290,"COMUM"),GABARITO!$D:$D,0)),1,0))</f>
        <v/>
      </c>
      <c r="BI290" t="str">
        <f>IF(RESPOSTAS!BJ290="","",IF(UPPER(RESPOSTAS!BJ290)=INDEX(GABARITO!$C:$C,MATCH(TEXT(VALUE(RIGHT($BI$1,2)),"00")&amp;"|"&amp;IF(AND(VALUE(RIGHT($BI$1,2))&gt;=57,VALUE(RIGHT($BI$1,2))&lt;=63),$D290,"COMUM"),GABARITO!$D:$D,0)),1,0))</f>
        <v/>
      </c>
      <c r="BJ290" t="str">
        <f>IF(RESPOSTAS!BK290="","",IF(UPPER(RESPOSTAS!BK290)=INDEX(GABARITO!$C:$C,MATCH(TEXT(VALUE(RIGHT($BJ$1,2)),"00")&amp;"|"&amp;IF(AND(VALUE(RIGHT($BJ$1,2))&gt;=57,VALUE(RIGHT($BJ$1,2))&lt;=63),$D290,"COMUM"),GABARITO!$D:$D,0)),1,0))</f>
        <v/>
      </c>
      <c r="BK290" t="str">
        <f>IF(RESPOSTAS!BL290="","",IF(UPPER(RESPOSTAS!BL290)=INDEX(GABARITO!$C:$C,MATCH(TEXT(VALUE(RIGHT($BK$1,2)),"00")&amp;"|"&amp;IF(AND(VALUE(RIGHT($BK$1,2))&gt;=57,VALUE(RIGHT($BK$1,2))&lt;=63),$D290,"COMUM"),GABARITO!$D:$D,0)),1,0))</f>
        <v/>
      </c>
      <c r="BL290" t="str">
        <f>IF(RESPOSTAS!BM290="","",IF(UPPER(RESPOSTAS!BM290)=INDEX(GABARITO!$C:$C,MATCH(TEXT(VALUE(RIGHT($BL$1,2)),"00")&amp;"|"&amp;IF(AND(VALUE(RIGHT($BL$1,2))&gt;=57,VALUE(RIGHT($BL$1,2))&lt;=63),$D290,"COMUM"),GABARITO!$D:$D,0)),1,0))</f>
        <v/>
      </c>
      <c r="BM290" t="str">
        <f>IF(RESPOSTAS!BN290="","",IF(UPPER(RESPOSTAS!BN290)=INDEX(GABARITO!$C:$C,MATCH(TEXT(VALUE(RIGHT($BM$1,2)),"00")&amp;"|"&amp;IF(AND(VALUE(RIGHT($BM$1,2))&gt;=57,VALUE(RIGHT($BM$1,2))&lt;=63),$D290,"COMUM"),GABARITO!$D:$D,0)),1,0))</f>
        <v/>
      </c>
      <c r="BN290" t="str">
        <f>IF(RESPOSTAS!BO290="","",IF(UPPER(RESPOSTAS!BO290)=INDEX(GABARITO!$C:$C,MATCH(TEXT(VALUE(RIGHT($BN$1,2)),"00")&amp;"|"&amp;IF(AND(VALUE(RIGHT($BN$1,2))&gt;=57,VALUE(RIGHT($BN$1,2))&lt;=63),$D290,"COMUM"),GABARITO!$D:$D,0)),1,0))</f>
        <v/>
      </c>
      <c r="BO290" t="str">
        <f>IF(RESPOSTAS!BP290="","",IF(UPPER(RESPOSTAS!BP290)=INDEX(GABARITO!$C:$C,MATCH(TEXT(VALUE(RIGHT($BO$1,2)),"00")&amp;"|"&amp;IF(AND(VALUE(RIGHT($BO$1,2))&gt;=57,VALUE(RIGHT($BO$1,2))&lt;=63),$D290,"COMUM"),GABARITO!$D:$D,0)),1,0))</f>
        <v/>
      </c>
      <c r="BP290">
        <f>COUNTIF(RESPOSTAS!F290:BP290,"&lt;&gt;")</f>
        <v>0</v>
      </c>
      <c r="BQ290" t="str">
        <f t="shared" si="42"/>
        <v/>
      </c>
      <c r="BR290" s="10" t="str">
        <f t="shared" si="43"/>
        <v/>
      </c>
      <c r="BT290" s="11" t="str">
        <f t="shared" si="45"/>
        <v/>
      </c>
      <c r="BU290" s="11" t="str">
        <f t="shared" si="46"/>
        <v/>
      </c>
      <c r="BV290" s="11" t="str">
        <f t="shared" si="47"/>
        <v/>
      </c>
      <c r="BW290" s="11" t="str">
        <f t="shared" si="48"/>
        <v/>
      </c>
      <c r="BX290" s="11" t="str">
        <f t="shared" si="49"/>
        <v/>
      </c>
      <c r="BY290" s="11" t="str">
        <f t="shared" si="50"/>
        <v/>
      </c>
      <c r="BZ290" s="3" t="str">
        <f t="shared" si="44"/>
        <v/>
      </c>
      <c r="CA290" s="3" t="e">
        <f t="shared" si="41"/>
        <v>#VALUE!</v>
      </c>
    </row>
    <row r="291" spans="1:79" x14ac:dyDescent="0.25">
      <c r="A291" t="str">
        <f>IF(RESPOSTAS!A291="","",RESPOSTAS!A291)</f>
        <v/>
      </c>
      <c r="B291" t="str">
        <f>IF(RESPOSTAS!C291="","",RESPOSTAS!C291)</f>
        <v/>
      </c>
      <c r="C291" t="str">
        <f>IF(RESPOSTAS!D291="","",RESPOSTAS!D291)</f>
        <v/>
      </c>
      <c r="D291" t="str">
        <f>IF(RESPOSTAS!E291="","",RESPOSTAS!E291)</f>
        <v/>
      </c>
      <c r="E291" t="str">
        <f>IF(RESPOSTAS!F291="","",IF(UPPER(RESPOSTAS!F291)=INDEX(GABARITO!$C:$C,MATCH(TEXT(VALUE(RIGHT($E$1,2)),"00")&amp;"|"&amp;IF(AND(VALUE(RIGHT($E$1,2))&gt;=57,VALUE(RIGHT($E$1,2))&lt;=63),$D291,"COMUM"),GABARITO!$D:$D,0)),1,0))</f>
        <v/>
      </c>
      <c r="F291" t="str">
        <f>IF(RESPOSTAS!G291="","",IF(UPPER(RESPOSTAS!G291)=INDEX(GABARITO!$C:$C,MATCH(TEXT(VALUE(RIGHT($F$1,2)),"00")&amp;"|"&amp;IF(AND(VALUE(RIGHT($F$1,2))&gt;=57,VALUE(RIGHT($F$1,2))&lt;=63),$D291,"COMUM"),GABARITO!$D:$D,0)),1,0))</f>
        <v/>
      </c>
      <c r="G291" t="str">
        <f>IF(RESPOSTAS!H291="","",IF(UPPER(RESPOSTAS!H291)=INDEX(GABARITO!$C:$C,MATCH(TEXT(VALUE(RIGHT($G$1,2)),"00")&amp;"|"&amp;IF(AND(VALUE(RIGHT($G$1,2))&gt;=57,VALUE(RIGHT($G$1,2))&lt;=63),$D291,"COMUM"),GABARITO!$D:$D,0)),1,0))</f>
        <v/>
      </c>
      <c r="H291" t="str">
        <f>IF(RESPOSTAS!I291="","",IF(UPPER(RESPOSTAS!I291)=INDEX(GABARITO!$C:$C,MATCH(TEXT(VALUE(RIGHT($H$1,2)),"00")&amp;"|"&amp;IF(AND(VALUE(RIGHT($H$1,2))&gt;=57,VALUE(RIGHT($H$1,2))&lt;=63),$D291,"COMUM"),GABARITO!$D:$D,0)),1,0))</f>
        <v/>
      </c>
      <c r="I291" t="str">
        <f>IF(RESPOSTAS!J291="","",IF(UPPER(RESPOSTAS!J291)=INDEX(GABARITO!$C:$C,MATCH(TEXT(VALUE(RIGHT($I$1,2)),"00")&amp;"|"&amp;IF(AND(VALUE(RIGHT($I$1,2))&gt;=57,VALUE(RIGHT($I$1,2))&lt;=63),$D291,"COMUM"),GABARITO!$D:$D,0)),1,0))</f>
        <v/>
      </c>
      <c r="J291" t="str">
        <f>IF(RESPOSTAS!K291="","",IF(UPPER(RESPOSTAS!K291)=INDEX(GABARITO!$C:$C,MATCH(TEXT(VALUE(RIGHT($J$1,2)),"00")&amp;"|"&amp;IF(AND(VALUE(RIGHT($J$1,2))&gt;=57,VALUE(RIGHT($J$1,2))&lt;=63),$D291,"COMUM"),GABARITO!$D:$D,0)),1,0))</f>
        <v/>
      </c>
      <c r="K291" t="str">
        <f>IF(RESPOSTAS!L291="","",IF(UPPER(RESPOSTAS!L291)=INDEX(GABARITO!$C:$C,MATCH(TEXT(VALUE(RIGHT($K$1,2)),"00")&amp;"|"&amp;IF(AND(VALUE(RIGHT($K$1,2))&gt;=57,VALUE(RIGHT($K$1,2))&lt;=63),$D291,"COMUM"),GABARITO!$D:$D,0)),1,0))</f>
        <v/>
      </c>
      <c r="L291" t="str">
        <f>IF(RESPOSTAS!M291="","",IF(UPPER(RESPOSTAS!M291)=INDEX(GABARITO!$C:$C,MATCH(TEXT(VALUE(RIGHT($L$1,2)),"00")&amp;"|"&amp;IF(AND(VALUE(RIGHT($L$1,2))&gt;=57,VALUE(RIGHT($L$1,2))&lt;=63),$D291,"COMUM"),GABARITO!$D:$D,0)),1,0))</f>
        <v/>
      </c>
      <c r="M291" t="str">
        <f>IF(RESPOSTAS!N291="","",IF(UPPER(RESPOSTAS!N291)=INDEX(GABARITO!$C:$C,MATCH(TEXT(VALUE(RIGHT($M$1,2)),"00")&amp;"|"&amp;IF(AND(VALUE(RIGHT($M$1,2))&gt;=57,VALUE(RIGHT($M$1,2))&lt;=63),$D291,"COMUM"),GABARITO!$D:$D,0)),1,0))</f>
        <v/>
      </c>
      <c r="N291" t="str">
        <f>IF(RESPOSTAS!O291="","",IF(UPPER(RESPOSTAS!O291)=INDEX(GABARITO!$C:$C,MATCH(TEXT(VALUE(RIGHT($E$1,2)),"00")&amp;"|"&amp;IF(AND(VALUE(RIGHT($E$1,2))&gt;=57,VALUE(RIGHT($E$1,2))&lt;=63),$D291,"COMUM"),GABARITO!$D:$D,0)),1,0))</f>
        <v/>
      </c>
      <c r="O291" t="str">
        <f>IF(RESPOSTAS!P291="","",IF(UPPER(RESPOSTAS!P291)=INDEX(GABARITO!$C:$C,MATCH(TEXT(VALUE(RIGHT($O$1,2)),"00")&amp;"|"&amp;IF(AND(VALUE(RIGHT($O$1,2))&gt;=57,VALUE(RIGHT($O$1,2))&lt;=63),$D291,"COMUM"),GABARITO!$D:$D,0)),1,0))</f>
        <v/>
      </c>
      <c r="P291" t="str">
        <f>IF(RESPOSTAS!Q291="","",IF(UPPER(RESPOSTAS!Q291)=INDEX(GABARITO!$C:$C,MATCH(TEXT(VALUE(RIGHT($P$1,2)),"00")&amp;"|"&amp;IF(AND(VALUE(RIGHT($P$1,2))&gt;=57,VALUE(RIGHT($P$1,2))&lt;=63),$D291,"COMUM"),GABARITO!$D:$D,0)),1,0))</f>
        <v/>
      </c>
      <c r="Q291" t="str">
        <f>IF(RESPOSTAS!R291="","",IF(UPPER(RESPOSTAS!R291)=INDEX(GABARITO!$C:$C,MATCH(TEXT(VALUE(RIGHT($Q$1,2)),"00")&amp;"|"&amp;IF(AND(VALUE(RIGHT($Q$1,2))&gt;=57,VALUE(RIGHT($Q$1,2))&lt;=63),$D291,"COMUM"),GABARITO!$D:$D,0)),1,0))</f>
        <v/>
      </c>
      <c r="R291" t="str">
        <f>IF(RESPOSTAS!S291="","",IF(UPPER(RESPOSTAS!S291)=INDEX(GABARITO!$C:$C,MATCH(TEXT(VALUE(RIGHT($R$1,2)),"00")&amp;"|"&amp;IF(AND(VALUE(RIGHT($R$1,2))&gt;=57,VALUE(RIGHT($R$1,2))&lt;=63),$D291,"COMUM"),GABARITO!$D:$D,0)),1,0))</f>
        <v/>
      </c>
      <c r="S291" t="str">
        <f>IF(RESPOSTAS!T291="","",IF(UPPER(RESPOSTAS!T291)=INDEX(GABARITO!$C:$C,MATCH(TEXT(VALUE(RIGHT($S$1,2)),"00")&amp;"|"&amp;IF(AND(VALUE(RIGHT($S$1,2))&gt;=57,VALUE(RIGHT($S$1,2))&lt;=63),$D291,"COMUM"),GABARITO!$D:$D,0)),1,0))</f>
        <v/>
      </c>
      <c r="T291" t="str">
        <f>IF(RESPOSTAS!U291="","",IF(UPPER(RESPOSTAS!U291)=INDEX(GABARITO!$C:$C,MATCH(TEXT(VALUE(RIGHT($T$1,2)),"00")&amp;"|"&amp;IF(AND(VALUE(RIGHT($T$1,2))&gt;=57,VALUE(RIGHT($T$1,2))&lt;=63),$D291,"COMUM"),GABARITO!$D:$D,0)),1,0))</f>
        <v/>
      </c>
      <c r="U291" t="str">
        <f>IF(RESPOSTAS!V291="","",IF(UPPER(RESPOSTAS!V291)=INDEX(GABARITO!$C:$C,MATCH(TEXT(VALUE(RIGHT($U$1,2)),"00")&amp;"|"&amp;IF(AND(VALUE(RIGHT($U$1,2))&gt;=57,VALUE(RIGHT($U$1,2))&lt;=63),$D291,"COMUM"),GABARITO!$D:$D,0)),1,0))</f>
        <v/>
      </c>
      <c r="V291" t="str">
        <f>IF(RESPOSTAS!W291="","",IF(UPPER(RESPOSTAS!W291)=INDEX(GABARITO!$C:$C,MATCH(TEXT(VALUE(RIGHT($E$1,2)),"00")&amp;"|"&amp;IF(AND(VALUE(RIGHT($E$1,2))&gt;=57,VALUE(RIGHT($E$1,2))&lt;=63),$D291,"COMUM"),GABARITO!$D:$D,0)),1,0))</f>
        <v/>
      </c>
      <c r="W291" t="str">
        <f>IF(RESPOSTAS!X291="","",IF(UPPER(RESPOSTAS!X291)=INDEX(GABARITO!$C:$C,MATCH(TEXT(VALUE(RIGHT($W$1,2)),"00")&amp;"|"&amp;IF(AND(VALUE(RIGHT($W$1,2))&gt;=57,VALUE(RIGHT($W$1,2))&lt;=63),$D291,"COMUM"),GABARITO!$D:$D,0)),1,0))</f>
        <v/>
      </c>
      <c r="X291" t="str">
        <f>IF(RESPOSTAS!Y291="","",IF(UPPER(RESPOSTAS!Y291)=INDEX(GABARITO!$C:$C,MATCH(TEXT(VALUE(RIGHT($X$1,2)),"00")&amp;"|"&amp;IF(AND(VALUE(RIGHT($X$1,2))&gt;=57,VALUE(RIGHT($X$1,2))&lt;=63),$D291,"COMUM"),GABARITO!$D:$D,0)),1,0))</f>
        <v/>
      </c>
      <c r="Y291" t="str">
        <f>IF(RESPOSTAS!Z291="","",IF(UPPER(RESPOSTAS!Z291)=INDEX(GABARITO!$C:$C,MATCH(TEXT(VALUE(RIGHT($Y$1,2)),"00")&amp;"|"&amp;IF(AND(VALUE(RIGHT($Y$1,2))&gt;=57,VALUE(RIGHT($Y$1,2))&lt;=63),$D291,"COMUM"),GABARITO!$D:$D,0)),1,0))</f>
        <v/>
      </c>
      <c r="Z291" t="str">
        <f>IF(RESPOSTAS!AA291="","",IF(UPPER(RESPOSTAS!AA291)=INDEX(GABARITO!$C:$C,MATCH(TEXT(VALUE(RIGHT($Z$1,2)),"00")&amp;"|"&amp;IF(AND(VALUE(RIGHT($Z$1,2))&gt;=57,VALUE(RIGHT($Z$1,2))&lt;=63),$D291,"COMUM"),GABARITO!$D:$D,0)),1,0))</f>
        <v/>
      </c>
      <c r="AA291" t="str">
        <f>IF(RESPOSTAS!AB291="","",IF(UPPER(RESPOSTAS!AB291)=INDEX(GABARITO!$C:$C,MATCH(TEXT(VALUE(RIGHT($AA$1,2)),"00")&amp;"|"&amp;IF(AND(VALUE(RIGHT($AA$1,2))&gt;=57,VALUE(RIGHT($AA$1,2))&lt;=63),$D291,"COMUM"),GABARITO!$D:$D,0)),1,0))</f>
        <v/>
      </c>
      <c r="AB291" t="str">
        <f>IF(RESPOSTAS!AC291="","",IF(UPPER(RESPOSTAS!AC291)=INDEX(GABARITO!$C:$C,MATCH(TEXT(VALUE(RIGHT($AB$1,2)),"00")&amp;"|"&amp;IF(AND(VALUE(RIGHT($AB$1,2))&gt;=57,VALUE(RIGHT($AB$1,2))&lt;=63),$D291,"COMUM"),GABARITO!$D:$D,0)),1,0))</f>
        <v/>
      </c>
      <c r="AC291" t="str">
        <f>IF(RESPOSTAS!AD291="","",IF(UPPER(RESPOSTAS!AD291)=INDEX(GABARITO!$C:$C,MATCH(TEXT(VALUE(RIGHT($AC$1,2)),"00")&amp;"|"&amp;IF(AND(VALUE(RIGHT($AC$1,2))&gt;=57,VALUE(RIGHT($AC$1,2))&lt;=63),$D291,"COMUM"),GABARITO!$D:$D,0)),1,0))</f>
        <v/>
      </c>
      <c r="AD291" t="str">
        <f>IF(RESPOSTAS!AE291="","",IF(UPPER(RESPOSTAS!AE291)=INDEX(GABARITO!$C:$C,MATCH(TEXT(VALUE(RIGHT($AD$1,2)),"00")&amp;"|"&amp;IF(AND(VALUE(RIGHT($AD$1,2))&gt;=57,VALUE(RIGHT($AD$1,2))&lt;=63),$D291,"COMUM"),GABARITO!$D:$D,0)),1,0))</f>
        <v/>
      </c>
      <c r="AE291" t="str">
        <f>IF(RESPOSTAS!AF291="","",IF(UPPER(RESPOSTAS!AF291)=INDEX(GABARITO!$C:$C,MATCH(TEXT(VALUE(RIGHT($AE$1,2)),"00")&amp;"|"&amp;IF(AND(VALUE(RIGHT($AE$1,2))&gt;=57,VALUE(RIGHT($AE$1,2))&lt;=63),$D291,"COMUM"),GABARITO!$D:$D,0)),1,0))</f>
        <v/>
      </c>
      <c r="AF291" t="str">
        <f>IF(RESPOSTAS!AG291="","",IF(UPPER(RESPOSTAS!AG291)=INDEX(GABARITO!$C:$C,MATCH(TEXT(VALUE(RIGHT($AF$1,2)),"00")&amp;"|"&amp;IF(AND(VALUE(RIGHT($AF$1,2))&gt;=57,VALUE(RIGHT($AF$1,2))&lt;=63),$D291,"COMUM"),GABARITO!$D:$D,0)),1,0))</f>
        <v/>
      </c>
      <c r="AG291" t="str">
        <f>IF(RESPOSTAS!AH291="","",IF(UPPER(RESPOSTAS!AH291)=INDEX(GABARITO!$C:$C,MATCH(TEXT(VALUE(RIGHT($AG$1,2)),"00")&amp;"|"&amp;IF(AND(VALUE(RIGHT($AG$1,2))&gt;=57,VALUE(RIGHT($AG$1,2))&lt;=63),$D291,"COMUM"),GABARITO!$D:$D,0)),1,0))</f>
        <v/>
      </c>
      <c r="AH291" t="str">
        <f>IF(RESPOSTAS!AI291="","",IF(UPPER(RESPOSTAS!AI291)=INDEX(GABARITO!$C:$C,MATCH(TEXT(VALUE(RIGHT($AH$1,2)),"00")&amp;"|"&amp;IF(AND(VALUE(RIGHT($AH$1,2))&gt;=57,VALUE(RIGHT($AH$1,2))&lt;=63),$D291,"COMUM"),GABARITO!$D:$D,0)),1,0))</f>
        <v/>
      </c>
      <c r="AI291" t="str">
        <f>IF(RESPOSTAS!AJ291="","",IF(UPPER(RESPOSTAS!AJ291)=INDEX(GABARITO!$C:$C,MATCH(TEXT(VALUE(RIGHT($AI$1,2)),"00")&amp;"|"&amp;IF(AND(VALUE(RIGHT($AI$1,2))&gt;=57,VALUE(RIGHT($AI$1,2))&lt;=63),$D291,"COMUM"),GABARITO!$D:$D,0)),1,0))</f>
        <v/>
      </c>
      <c r="AJ291" t="str">
        <f>IF(RESPOSTAS!AK291="","",IF(UPPER(RESPOSTAS!AK291)=INDEX(GABARITO!$C:$C,MATCH(TEXT(VALUE(RIGHT($AJ$1,2)),"00")&amp;"|"&amp;IF(AND(VALUE(RIGHT($AJ$1,2))&gt;=57,VALUE(RIGHT($AJ$1,2))&lt;=63),$D291,"COMUM"),GABARITO!$D:$D,0)),1,0))</f>
        <v/>
      </c>
      <c r="AK291" t="str">
        <f>IF(RESPOSTAS!AL291="","",IF(UPPER(RESPOSTAS!AL291)=INDEX(GABARITO!$C:$C,MATCH(TEXT(VALUE(RIGHT($AK$1,2)),"00")&amp;"|"&amp;IF(AND(VALUE(RIGHT($AK$1,2))&gt;=57,VALUE(RIGHT($AK$1,2))&lt;=63),$D291,"COMUM"),GABARITO!$D:$D,0)),1,0))</f>
        <v/>
      </c>
      <c r="AL291" t="str">
        <f>IF(RESPOSTAS!AM291="","",IF(UPPER(RESPOSTAS!AM291)=INDEX(GABARITO!$C:$C,MATCH(TEXT(VALUE(RIGHT($AL$1,2)),"00")&amp;"|"&amp;IF(AND(VALUE(RIGHT($AL$1,2))&gt;=57,VALUE(RIGHT($AL$1,2))&lt;=63),$D291,"COMUM"),GABARITO!$D:$D,0)),1,0))</f>
        <v/>
      </c>
      <c r="AM291" t="str">
        <f>IF(RESPOSTAS!AN291="","",IF(UPPER(RESPOSTAS!AN291)=INDEX(GABARITO!$C:$C,MATCH(TEXT(VALUE(RIGHT($AM$1,2)),"00")&amp;"|"&amp;IF(AND(VALUE(RIGHT($AM$1,2))&gt;=57,VALUE(RIGHT($AM$1,2))&lt;=63),$D291,"COMUM"),GABARITO!$D:$D,0)),1,0))</f>
        <v/>
      </c>
      <c r="AN291" t="str">
        <f>IF(RESPOSTAS!AO291="","",IF(UPPER(RESPOSTAS!AO291)=INDEX(GABARITO!$C:$C,MATCH(TEXT(VALUE(RIGHT($AN$1,2)),"00")&amp;"|"&amp;IF(AND(VALUE(RIGHT($AN$1,2))&gt;=57,VALUE(RIGHT($AN$1,2))&lt;=63),$D291,"COMUM"),GABARITO!$D:$D,0)),1,0))</f>
        <v/>
      </c>
      <c r="AO291" t="str">
        <f>IF(RESPOSTAS!AP291="","",IF(UPPER(RESPOSTAS!AP291)=INDEX(GABARITO!$C:$C,MATCH(TEXT(VALUE(RIGHT($AO$1,2)),"00")&amp;"|"&amp;IF(AND(VALUE(RIGHT($AO$1,2))&gt;=57,VALUE(RIGHT($AO$1,2))&lt;=63),$D291,"COMUM"),GABARITO!$D:$D,0)),1,0))</f>
        <v/>
      </c>
      <c r="AP291" t="str">
        <f>IF(RESPOSTAS!AQ291="","",IF(UPPER(RESPOSTAS!AQ291)=INDEX(GABARITO!$C:$C,MATCH(TEXT(VALUE(RIGHT($AP$1,2)),"00")&amp;"|"&amp;IF(AND(VALUE(RIGHT($AP$1,2))&gt;=57,VALUE(RIGHT($AP$1,2))&lt;=63),$D291,"COMUM"),GABARITO!$D:$D,0)),1,0))</f>
        <v/>
      </c>
      <c r="AQ291" t="str">
        <f>IF(RESPOSTAS!AR291="","",IF(UPPER(RESPOSTAS!AR291)=INDEX(GABARITO!$C:$C,MATCH(TEXT(VALUE(RIGHT($AQ$1,2)),"00")&amp;"|"&amp;IF(AND(VALUE(RIGHT($AQ$1,2))&gt;=57,VALUE(RIGHT($AQ$1,2))&lt;=63),$D291,"COMUM"),GABARITO!$D:$D,0)),1,0))</f>
        <v/>
      </c>
      <c r="AR291" t="str">
        <f>IF(RESPOSTAS!AS291="","",IF(UPPER(RESPOSTAS!AS291)=INDEX(GABARITO!$C:$C,MATCH(TEXT(VALUE(RIGHT($AR$1,2)),"00")&amp;"|"&amp;IF(AND(VALUE(RIGHT($AR$1,2))&gt;=57,VALUE(RIGHT($AR$1,2))&lt;=63),$D291,"COMUM"),GABARITO!$D:$D,0)),1,0))</f>
        <v/>
      </c>
      <c r="AS291" t="str">
        <f>IF(RESPOSTAS!AT291="","",IF(UPPER(RESPOSTAS!AT291)=INDEX(GABARITO!$C:$C,MATCH(TEXT(VALUE(RIGHT($AS$1,2)),"00")&amp;"|"&amp;IF(AND(VALUE(RIGHT($AS$1,2))&gt;=57,VALUE(RIGHT($AS$1,2))&lt;=63),$D291,"COMUM"),GABARITO!$D:$D,0)),1,0))</f>
        <v/>
      </c>
      <c r="AT291" t="str">
        <f>IF(RESPOSTAS!AU291="","",IF(UPPER(RESPOSTAS!AU291)=INDEX(GABARITO!$C:$C,MATCH(TEXT(VALUE(RIGHT($AT$1,2)),"00")&amp;"|"&amp;IF(AND(VALUE(RIGHT($AT$1,2))&gt;=57,VALUE(RIGHT($AT$1,2))&lt;=63),$D291,"COMUM"),GABARITO!$D:$D,0)),1,0))</f>
        <v/>
      </c>
      <c r="AU291" t="str">
        <f>IF(RESPOSTAS!AV291="","",IF(UPPER(RESPOSTAS!AV291)=INDEX(GABARITO!$C:$C,MATCH(TEXT(VALUE(RIGHT($AU$1,2)),"00")&amp;"|"&amp;IF(AND(VALUE(RIGHT($AU$1,2))&gt;=57,VALUE(RIGHT($AU$1,2))&lt;=63),$D291,"COMUM"),GABARITO!$D:$D,0)),1,0))</f>
        <v/>
      </c>
      <c r="AV291" t="str">
        <f>IF(RESPOSTAS!AW291="","",IF(UPPER(RESPOSTAS!AW291)=INDEX(GABARITO!$C:$C,MATCH(TEXT(VALUE(RIGHT($AV$1,2)),"00")&amp;"|"&amp;IF(AND(VALUE(RIGHT($AV$1,2))&gt;=57,VALUE(RIGHT($AV$1,2))&lt;=63),$D291,"COMUM"),GABARITO!$D:$D,0)),1,0))</f>
        <v/>
      </c>
      <c r="AW291" t="str">
        <f>IF(RESPOSTAS!AX291="","",IF(UPPER(RESPOSTAS!AX291)=INDEX(GABARITO!$C:$C,MATCH(TEXT(VALUE(RIGHT($AW$1,2)),"00")&amp;"|"&amp;IF(AND(VALUE(RIGHT($AW$1,2))&gt;=57,VALUE(RIGHT($AW$1,2))&lt;=63),$D291,"COMUM"),GABARITO!$D:$D,0)),1,0))</f>
        <v/>
      </c>
      <c r="AX291" t="str">
        <f>IF(RESPOSTAS!AY291="","",IF(UPPER(RESPOSTAS!AY291)=INDEX(GABARITO!$C:$C,MATCH(TEXT(VALUE(RIGHT($AX$1,2)),"00")&amp;"|"&amp;IF(AND(VALUE(RIGHT($AX$1,2))&gt;=57,VALUE(RIGHT($AX$1,2))&lt;=63),$D291,"COMUM"),GABARITO!$D:$D,0)),1,0))</f>
        <v/>
      </c>
      <c r="AY291" t="str">
        <f>IF(RESPOSTAS!AZ291="","",IF(UPPER(RESPOSTAS!AZ291)=INDEX(GABARITO!$C:$C,MATCH(TEXT(VALUE(RIGHT($AY$1,2)),"00")&amp;"|"&amp;IF(AND(VALUE(RIGHT($AY$1,2))&gt;=57,VALUE(RIGHT($AY$1,2))&lt;=63),$D291,"COMUM"),GABARITO!$D:$D,0)),1,0))</f>
        <v/>
      </c>
      <c r="AZ291" t="str">
        <f>IF(RESPOSTAS!BA291="","",IF(UPPER(RESPOSTAS!BA291)=INDEX(GABARITO!$C:$C,MATCH(TEXT(VALUE(RIGHT($AZ$1,2)),"00")&amp;"|"&amp;IF(AND(VALUE(RIGHT($AZ$1,2))&gt;=57,VALUE(RIGHT($AZ$1,2))&lt;=63),$D291,"COMUM"),GABARITO!$D:$D,0)),1,0))</f>
        <v/>
      </c>
      <c r="BA291" t="str">
        <f>IF(RESPOSTAS!BB291="","",IF(UPPER(RESPOSTAS!BB291)=INDEX(GABARITO!$C:$C,MATCH(TEXT(VALUE(RIGHT($BA$1,2)),"00")&amp;"|"&amp;IF(AND(VALUE(RIGHT($BA$1,2))&gt;=57,VALUE(RIGHT($BA$1,2))&lt;=63),$D291,"COMUM"),GABARITO!$D:$D,0)),1,0))</f>
        <v/>
      </c>
      <c r="BB291" t="str">
        <f>IF(RESPOSTAS!BC291="","",IF(UPPER(RESPOSTAS!BC291)=INDEX(GABARITO!$C:$C,MATCH(TEXT(VALUE(RIGHT($BB$1,2)),"00")&amp;"|"&amp;IF(AND(VALUE(RIGHT($BB$1,2))&gt;=57,VALUE(RIGHT($BB$1,2))&lt;=63),$D291,"COMUM"),GABARITO!$D:$D,0)),1,0))</f>
        <v/>
      </c>
      <c r="BC291" t="str">
        <f>IF(RESPOSTAS!BD291="","",IF(UPPER(RESPOSTAS!BD291)=INDEX(GABARITO!$C:$C,MATCH(TEXT(VALUE(RIGHT($BC$1,2)),"00")&amp;"|"&amp;IF(AND(VALUE(RIGHT($BC$1,2))&gt;=57,VALUE(RIGHT($BC$1,2))&lt;=63),$D291,"COMUM"),GABARITO!$D:$D,0)),1,0))</f>
        <v/>
      </c>
      <c r="BD291" t="str">
        <f>IF(RESPOSTAS!BE291="","",IF(UPPER(RESPOSTAS!BE291)=INDEX(GABARITO!$C:$C,MATCH(TEXT(VALUE(RIGHT($BD$1,2)),"00")&amp;"|"&amp;IF(AND(VALUE(RIGHT($BD$1,2))&gt;=57,VALUE(RIGHT($BD$1,2))&lt;=63),$D291,"COMUM"),GABARITO!$D:$D,0)),1,0))</f>
        <v/>
      </c>
      <c r="BE291" t="str">
        <f>IF(RESPOSTAS!BF291="","",IF(UPPER(RESPOSTAS!BF291)=INDEX(GABARITO!$C:$C,MATCH(TEXT(VALUE(RIGHT($BE$1,2)),"00")&amp;"|"&amp;IF(AND(VALUE(RIGHT($BE$1,2))&gt;=57,VALUE(RIGHT($BE$1,2))&lt;=63),$D291,"COMUM"),GABARITO!$D:$D,0)),1,0))</f>
        <v/>
      </c>
      <c r="BF291" t="str">
        <f>IF(RESPOSTAS!BG291="","",IF(UPPER(RESPOSTAS!BG291)=INDEX(GABARITO!$C:$C,MATCH(TEXT(VALUE(RIGHT($BF$1,2)),"00")&amp;"|"&amp;IF(AND(VALUE(RIGHT($BF$1,2))&gt;=57,VALUE(RIGHT($BF$1,2))&lt;=63),$D291,"COMUM"),GABARITO!$D:$D,0)),1,0))</f>
        <v/>
      </c>
      <c r="BG291" t="str">
        <f>IF(RESPOSTAS!BH291="","",IF(UPPER(RESPOSTAS!BH291)=INDEX(GABARITO!$C:$C,MATCH(TEXT(VALUE(RIGHT($BG$1,2)),"00")&amp;"|"&amp;IF(AND(VALUE(RIGHT($BG$1,2))&gt;=57,VALUE(RIGHT($BG$1,2))&lt;=63),$D291,"COMUM"),GABARITO!$D:$D,0)),1,0))</f>
        <v/>
      </c>
      <c r="BH291" t="str">
        <f>IF(RESPOSTAS!BI291="","",IF(UPPER(RESPOSTAS!BI291)=INDEX(GABARITO!$C:$C,MATCH(TEXT(VALUE(RIGHT($BH$1,2)),"00")&amp;"|"&amp;IF(AND(VALUE(RIGHT($BH$1,2))&gt;=57,VALUE(RIGHT($BH$1,2))&lt;=63),$D291,"COMUM"),GABARITO!$D:$D,0)),1,0))</f>
        <v/>
      </c>
      <c r="BI291" t="str">
        <f>IF(RESPOSTAS!BJ291="","",IF(UPPER(RESPOSTAS!BJ291)=INDEX(GABARITO!$C:$C,MATCH(TEXT(VALUE(RIGHT($BI$1,2)),"00")&amp;"|"&amp;IF(AND(VALUE(RIGHT($BI$1,2))&gt;=57,VALUE(RIGHT($BI$1,2))&lt;=63),$D291,"COMUM"),GABARITO!$D:$D,0)),1,0))</f>
        <v/>
      </c>
      <c r="BJ291" t="str">
        <f>IF(RESPOSTAS!BK291="","",IF(UPPER(RESPOSTAS!BK291)=INDEX(GABARITO!$C:$C,MATCH(TEXT(VALUE(RIGHT($BJ$1,2)),"00")&amp;"|"&amp;IF(AND(VALUE(RIGHT($BJ$1,2))&gt;=57,VALUE(RIGHT($BJ$1,2))&lt;=63),$D291,"COMUM"),GABARITO!$D:$D,0)),1,0))</f>
        <v/>
      </c>
      <c r="BK291" t="str">
        <f>IF(RESPOSTAS!BL291="","",IF(UPPER(RESPOSTAS!BL291)=INDEX(GABARITO!$C:$C,MATCH(TEXT(VALUE(RIGHT($BK$1,2)),"00")&amp;"|"&amp;IF(AND(VALUE(RIGHT($BK$1,2))&gt;=57,VALUE(RIGHT($BK$1,2))&lt;=63),$D291,"COMUM"),GABARITO!$D:$D,0)),1,0))</f>
        <v/>
      </c>
      <c r="BL291" t="str">
        <f>IF(RESPOSTAS!BM291="","",IF(UPPER(RESPOSTAS!BM291)=INDEX(GABARITO!$C:$C,MATCH(TEXT(VALUE(RIGHT($BL$1,2)),"00")&amp;"|"&amp;IF(AND(VALUE(RIGHT($BL$1,2))&gt;=57,VALUE(RIGHT($BL$1,2))&lt;=63),$D291,"COMUM"),GABARITO!$D:$D,0)),1,0))</f>
        <v/>
      </c>
      <c r="BM291" t="str">
        <f>IF(RESPOSTAS!BN291="","",IF(UPPER(RESPOSTAS!BN291)=INDEX(GABARITO!$C:$C,MATCH(TEXT(VALUE(RIGHT($BM$1,2)),"00")&amp;"|"&amp;IF(AND(VALUE(RIGHT($BM$1,2))&gt;=57,VALUE(RIGHT($BM$1,2))&lt;=63),$D291,"COMUM"),GABARITO!$D:$D,0)),1,0))</f>
        <v/>
      </c>
      <c r="BN291" t="str">
        <f>IF(RESPOSTAS!BO291="","",IF(UPPER(RESPOSTAS!BO291)=INDEX(GABARITO!$C:$C,MATCH(TEXT(VALUE(RIGHT($BN$1,2)),"00")&amp;"|"&amp;IF(AND(VALUE(RIGHT($BN$1,2))&gt;=57,VALUE(RIGHT($BN$1,2))&lt;=63),$D291,"COMUM"),GABARITO!$D:$D,0)),1,0))</f>
        <v/>
      </c>
      <c r="BO291" t="str">
        <f>IF(RESPOSTAS!BP291="","",IF(UPPER(RESPOSTAS!BP291)=INDEX(GABARITO!$C:$C,MATCH(TEXT(VALUE(RIGHT($BO$1,2)),"00")&amp;"|"&amp;IF(AND(VALUE(RIGHT($BO$1,2))&gt;=57,VALUE(RIGHT($BO$1,2))&lt;=63),$D291,"COMUM"),GABARITO!$D:$D,0)),1,0))</f>
        <v/>
      </c>
      <c r="BP291">
        <f>COUNTIF(RESPOSTAS!F291:BP291,"&lt;&gt;")</f>
        <v>0</v>
      </c>
      <c r="BQ291" t="str">
        <f t="shared" si="42"/>
        <v/>
      </c>
      <c r="BR291" s="10" t="str">
        <f t="shared" si="43"/>
        <v/>
      </c>
      <c r="BT291" s="11" t="str">
        <f t="shared" si="45"/>
        <v/>
      </c>
      <c r="BU291" s="11" t="str">
        <f t="shared" si="46"/>
        <v/>
      </c>
      <c r="BV291" s="11" t="str">
        <f t="shared" si="47"/>
        <v/>
      </c>
      <c r="BW291" s="11" t="str">
        <f t="shared" si="48"/>
        <v/>
      </c>
      <c r="BX291" s="11" t="str">
        <f t="shared" si="49"/>
        <v/>
      </c>
      <c r="BY291" s="11" t="str">
        <f t="shared" si="50"/>
        <v/>
      </c>
      <c r="BZ291" s="3" t="str">
        <f t="shared" si="44"/>
        <v/>
      </c>
      <c r="CA291" s="3" t="e">
        <f t="shared" si="41"/>
        <v>#VALUE!</v>
      </c>
    </row>
    <row r="292" spans="1:79" x14ac:dyDescent="0.25">
      <c r="A292" t="str">
        <f>IF(RESPOSTAS!A292="","",RESPOSTAS!A292)</f>
        <v/>
      </c>
      <c r="B292" t="str">
        <f>IF(RESPOSTAS!C292="","",RESPOSTAS!C292)</f>
        <v/>
      </c>
      <c r="C292" t="str">
        <f>IF(RESPOSTAS!D292="","",RESPOSTAS!D292)</f>
        <v/>
      </c>
      <c r="D292" t="str">
        <f>IF(RESPOSTAS!E292="","",RESPOSTAS!E292)</f>
        <v/>
      </c>
      <c r="E292" t="str">
        <f>IF(RESPOSTAS!F292="","",IF(UPPER(RESPOSTAS!F292)=INDEX(GABARITO!$C:$C,MATCH(TEXT(VALUE(RIGHT($E$1,2)),"00")&amp;"|"&amp;IF(AND(VALUE(RIGHT($E$1,2))&gt;=57,VALUE(RIGHT($E$1,2))&lt;=63),$D292,"COMUM"),GABARITO!$D:$D,0)),1,0))</f>
        <v/>
      </c>
      <c r="F292" t="str">
        <f>IF(RESPOSTAS!G292="","",IF(UPPER(RESPOSTAS!G292)=INDEX(GABARITO!$C:$C,MATCH(TEXT(VALUE(RIGHT($F$1,2)),"00")&amp;"|"&amp;IF(AND(VALUE(RIGHT($F$1,2))&gt;=57,VALUE(RIGHT($F$1,2))&lt;=63),$D292,"COMUM"),GABARITO!$D:$D,0)),1,0))</f>
        <v/>
      </c>
      <c r="G292" t="str">
        <f>IF(RESPOSTAS!H292="","",IF(UPPER(RESPOSTAS!H292)=INDEX(GABARITO!$C:$C,MATCH(TEXT(VALUE(RIGHT($G$1,2)),"00")&amp;"|"&amp;IF(AND(VALUE(RIGHT($G$1,2))&gt;=57,VALUE(RIGHT($G$1,2))&lt;=63),$D292,"COMUM"),GABARITO!$D:$D,0)),1,0))</f>
        <v/>
      </c>
      <c r="H292" t="str">
        <f>IF(RESPOSTAS!I292="","",IF(UPPER(RESPOSTAS!I292)=INDEX(GABARITO!$C:$C,MATCH(TEXT(VALUE(RIGHT($H$1,2)),"00")&amp;"|"&amp;IF(AND(VALUE(RIGHT($H$1,2))&gt;=57,VALUE(RIGHT($H$1,2))&lt;=63),$D292,"COMUM"),GABARITO!$D:$D,0)),1,0))</f>
        <v/>
      </c>
      <c r="I292" t="str">
        <f>IF(RESPOSTAS!J292="","",IF(UPPER(RESPOSTAS!J292)=INDEX(GABARITO!$C:$C,MATCH(TEXT(VALUE(RIGHT($I$1,2)),"00")&amp;"|"&amp;IF(AND(VALUE(RIGHT($I$1,2))&gt;=57,VALUE(RIGHT($I$1,2))&lt;=63),$D292,"COMUM"),GABARITO!$D:$D,0)),1,0))</f>
        <v/>
      </c>
      <c r="J292" t="str">
        <f>IF(RESPOSTAS!K292="","",IF(UPPER(RESPOSTAS!K292)=INDEX(GABARITO!$C:$C,MATCH(TEXT(VALUE(RIGHT($J$1,2)),"00")&amp;"|"&amp;IF(AND(VALUE(RIGHT($J$1,2))&gt;=57,VALUE(RIGHT($J$1,2))&lt;=63),$D292,"COMUM"),GABARITO!$D:$D,0)),1,0))</f>
        <v/>
      </c>
      <c r="K292" t="str">
        <f>IF(RESPOSTAS!L292="","",IF(UPPER(RESPOSTAS!L292)=INDEX(GABARITO!$C:$C,MATCH(TEXT(VALUE(RIGHT($K$1,2)),"00")&amp;"|"&amp;IF(AND(VALUE(RIGHT($K$1,2))&gt;=57,VALUE(RIGHT($K$1,2))&lt;=63),$D292,"COMUM"),GABARITO!$D:$D,0)),1,0))</f>
        <v/>
      </c>
      <c r="L292" t="str">
        <f>IF(RESPOSTAS!M292="","",IF(UPPER(RESPOSTAS!M292)=INDEX(GABARITO!$C:$C,MATCH(TEXT(VALUE(RIGHT($L$1,2)),"00")&amp;"|"&amp;IF(AND(VALUE(RIGHT($L$1,2))&gt;=57,VALUE(RIGHT($L$1,2))&lt;=63),$D292,"COMUM"),GABARITO!$D:$D,0)),1,0))</f>
        <v/>
      </c>
      <c r="M292" t="str">
        <f>IF(RESPOSTAS!N292="","",IF(UPPER(RESPOSTAS!N292)=INDEX(GABARITO!$C:$C,MATCH(TEXT(VALUE(RIGHT($M$1,2)),"00")&amp;"|"&amp;IF(AND(VALUE(RIGHT($M$1,2))&gt;=57,VALUE(RIGHT($M$1,2))&lt;=63),$D292,"COMUM"),GABARITO!$D:$D,0)),1,0))</f>
        <v/>
      </c>
      <c r="N292" t="str">
        <f>IF(RESPOSTAS!O292="","",IF(UPPER(RESPOSTAS!O292)=INDEX(GABARITO!$C:$C,MATCH(TEXT(VALUE(RIGHT($E$1,2)),"00")&amp;"|"&amp;IF(AND(VALUE(RIGHT($E$1,2))&gt;=57,VALUE(RIGHT($E$1,2))&lt;=63),$D292,"COMUM"),GABARITO!$D:$D,0)),1,0))</f>
        <v/>
      </c>
      <c r="O292" t="str">
        <f>IF(RESPOSTAS!P292="","",IF(UPPER(RESPOSTAS!P292)=INDEX(GABARITO!$C:$C,MATCH(TEXT(VALUE(RIGHT($O$1,2)),"00")&amp;"|"&amp;IF(AND(VALUE(RIGHT($O$1,2))&gt;=57,VALUE(RIGHT($O$1,2))&lt;=63),$D292,"COMUM"),GABARITO!$D:$D,0)),1,0))</f>
        <v/>
      </c>
      <c r="P292" t="str">
        <f>IF(RESPOSTAS!Q292="","",IF(UPPER(RESPOSTAS!Q292)=INDEX(GABARITO!$C:$C,MATCH(TEXT(VALUE(RIGHT($P$1,2)),"00")&amp;"|"&amp;IF(AND(VALUE(RIGHT($P$1,2))&gt;=57,VALUE(RIGHT($P$1,2))&lt;=63),$D292,"COMUM"),GABARITO!$D:$D,0)),1,0))</f>
        <v/>
      </c>
      <c r="Q292" t="str">
        <f>IF(RESPOSTAS!R292="","",IF(UPPER(RESPOSTAS!R292)=INDEX(GABARITO!$C:$C,MATCH(TEXT(VALUE(RIGHT($Q$1,2)),"00")&amp;"|"&amp;IF(AND(VALUE(RIGHT($Q$1,2))&gt;=57,VALUE(RIGHT($Q$1,2))&lt;=63),$D292,"COMUM"),GABARITO!$D:$D,0)),1,0))</f>
        <v/>
      </c>
      <c r="R292" t="str">
        <f>IF(RESPOSTAS!S292="","",IF(UPPER(RESPOSTAS!S292)=INDEX(GABARITO!$C:$C,MATCH(TEXT(VALUE(RIGHT($R$1,2)),"00")&amp;"|"&amp;IF(AND(VALUE(RIGHT($R$1,2))&gt;=57,VALUE(RIGHT($R$1,2))&lt;=63),$D292,"COMUM"),GABARITO!$D:$D,0)),1,0))</f>
        <v/>
      </c>
      <c r="S292" t="str">
        <f>IF(RESPOSTAS!T292="","",IF(UPPER(RESPOSTAS!T292)=INDEX(GABARITO!$C:$C,MATCH(TEXT(VALUE(RIGHT($S$1,2)),"00")&amp;"|"&amp;IF(AND(VALUE(RIGHT($S$1,2))&gt;=57,VALUE(RIGHT($S$1,2))&lt;=63),$D292,"COMUM"),GABARITO!$D:$D,0)),1,0))</f>
        <v/>
      </c>
      <c r="T292" t="str">
        <f>IF(RESPOSTAS!U292="","",IF(UPPER(RESPOSTAS!U292)=INDEX(GABARITO!$C:$C,MATCH(TEXT(VALUE(RIGHT($T$1,2)),"00")&amp;"|"&amp;IF(AND(VALUE(RIGHT($T$1,2))&gt;=57,VALUE(RIGHT($T$1,2))&lt;=63),$D292,"COMUM"),GABARITO!$D:$D,0)),1,0))</f>
        <v/>
      </c>
      <c r="U292" t="str">
        <f>IF(RESPOSTAS!V292="","",IF(UPPER(RESPOSTAS!V292)=INDEX(GABARITO!$C:$C,MATCH(TEXT(VALUE(RIGHT($U$1,2)),"00")&amp;"|"&amp;IF(AND(VALUE(RIGHT($U$1,2))&gt;=57,VALUE(RIGHT($U$1,2))&lt;=63),$D292,"COMUM"),GABARITO!$D:$D,0)),1,0))</f>
        <v/>
      </c>
      <c r="V292" t="str">
        <f>IF(RESPOSTAS!W292="","",IF(UPPER(RESPOSTAS!W292)=INDEX(GABARITO!$C:$C,MATCH(TEXT(VALUE(RIGHT($E$1,2)),"00")&amp;"|"&amp;IF(AND(VALUE(RIGHT($E$1,2))&gt;=57,VALUE(RIGHT($E$1,2))&lt;=63),$D292,"COMUM"),GABARITO!$D:$D,0)),1,0))</f>
        <v/>
      </c>
      <c r="W292" t="str">
        <f>IF(RESPOSTAS!X292="","",IF(UPPER(RESPOSTAS!X292)=INDEX(GABARITO!$C:$C,MATCH(TEXT(VALUE(RIGHT($W$1,2)),"00")&amp;"|"&amp;IF(AND(VALUE(RIGHT($W$1,2))&gt;=57,VALUE(RIGHT($W$1,2))&lt;=63),$D292,"COMUM"),GABARITO!$D:$D,0)),1,0))</f>
        <v/>
      </c>
      <c r="X292" t="str">
        <f>IF(RESPOSTAS!Y292="","",IF(UPPER(RESPOSTAS!Y292)=INDEX(GABARITO!$C:$C,MATCH(TEXT(VALUE(RIGHT($X$1,2)),"00")&amp;"|"&amp;IF(AND(VALUE(RIGHT($X$1,2))&gt;=57,VALUE(RIGHT($X$1,2))&lt;=63),$D292,"COMUM"),GABARITO!$D:$D,0)),1,0))</f>
        <v/>
      </c>
      <c r="Y292" t="str">
        <f>IF(RESPOSTAS!Z292="","",IF(UPPER(RESPOSTAS!Z292)=INDEX(GABARITO!$C:$C,MATCH(TEXT(VALUE(RIGHT($Y$1,2)),"00")&amp;"|"&amp;IF(AND(VALUE(RIGHT($Y$1,2))&gt;=57,VALUE(RIGHT($Y$1,2))&lt;=63),$D292,"COMUM"),GABARITO!$D:$D,0)),1,0))</f>
        <v/>
      </c>
      <c r="Z292" t="str">
        <f>IF(RESPOSTAS!AA292="","",IF(UPPER(RESPOSTAS!AA292)=INDEX(GABARITO!$C:$C,MATCH(TEXT(VALUE(RIGHT($Z$1,2)),"00")&amp;"|"&amp;IF(AND(VALUE(RIGHT($Z$1,2))&gt;=57,VALUE(RIGHT($Z$1,2))&lt;=63),$D292,"COMUM"),GABARITO!$D:$D,0)),1,0))</f>
        <v/>
      </c>
      <c r="AA292" t="str">
        <f>IF(RESPOSTAS!AB292="","",IF(UPPER(RESPOSTAS!AB292)=INDEX(GABARITO!$C:$C,MATCH(TEXT(VALUE(RIGHT($AA$1,2)),"00")&amp;"|"&amp;IF(AND(VALUE(RIGHT($AA$1,2))&gt;=57,VALUE(RIGHT($AA$1,2))&lt;=63),$D292,"COMUM"),GABARITO!$D:$D,0)),1,0))</f>
        <v/>
      </c>
      <c r="AB292" t="str">
        <f>IF(RESPOSTAS!AC292="","",IF(UPPER(RESPOSTAS!AC292)=INDEX(GABARITO!$C:$C,MATCH(TEXT(VALUE(RIGHT($AB$1,2)),"00")&amp;"|"&amp;IF(AND(VALUE(RIGHT($AB$1,2))&gt;=57,VALUE(RIGHT($AB$1,2))&lt;=63),$D292,"COMUM"),GABARITO!$D:$D,0)),1,0))</f>
        <v/>
      </c>
      <c r="AC292" t="str">
        <f>IF(RESPOSTAS!AD292="","",IF(UPPER(RESPOSTAS!AD292)=INDEX(GABARITO!$C:$C,MATCH(TEXT(VALUE(RIGHT($AC$1,2)),"00")&amp;"|"&amp;IF(AND(VALUE(RIGHT($AC$1,2))&gt;=57,VALUE(RIGHT($AC$1,2))&lt;=63),$D292,"COMUM"),GABARITO!$D:$D,0)),1,0))</f>
        <v/>
      </c>
      <c r="AD292" t="str">
        <f>IF(RESPOSTAS!AE292="","",IF(UPPER(RESPOSTAS!AE292)=INDEX(GABARITO!$C:$C,MATCH(TEXT(VALUE(RIGHT($AD$1,2)),"00")&amp;"|"&amp;IF(AND(VALUE(RIGHT($AD$1,2))&gt;=57,VALUE(RIGHT($AD$1,2))&lt;=63),$D292,"COMUM"),GABARITO!$D:$D,0)),1,0))</f>
        <v/>
      </c>
      <c r="AE292" t="str">
        <f>IF(RESPOSTAS!AF292="","",IF(UPPER(RESPOSTAS!AF292)=INDEX(GABARITO!$C:$C,MATCH(TEXT(VALUE(RIGHT($AE$1,2)),"00")&amp;"|"&amp;IF(AND(VALUE(RIGHT($AE$1,2))&gt;=57,VALUE(RIGHT($AE$1,2))&lt;=63),$D292,"COMUM"),GABARITO!$D:$D,0)),1,0))</f>
        <v/>
      </c>
      <c r="AF292" t="str">
        <f>IF(RESPOSTAS!AG292="","",IF(UPPER(RESPOSTAS!AG292)=INDEX(GABARITO!$C:$C,MATCH(TEXT(VALUE(RIGHT($AF$1,2)),"00")&amp;"|"&amp;IF(AND(VALUE(RIGHT($AF$1,2))&gt;=57,VALUE(RIGHT($AF$1,2))&lt;=63),$D292,"COMUM"),GABARITO!$D:$D,0)),1,0))</f>
        <v/>
      </c>
      <c r="AG292" t="str">
        <f>IF(RESPOSTAS!AH292="","",IF(UPPER(RESPOSTAS!AH292)=INDEX(GABARITO!$C:$C,MATCH(TEXT(VALUE(RIGHT($AG$1,2)),"00")&amp;"|"&amp;IF(AND(VALUE(RIGHT($AG$1,2))&gt;=57,VALUE(RIGHT($AG$1,2))&lt;=63),$D292,"COMUM"),GABARITO!$D:$D,0)),1,0))</f>
        <v/>
      </c>
      <c r="AH292" t="str">
        <f>IF(RESPOSTAS!AI292="","",IF(UPPER(RESPOSTAS!AI292)=INDEX(GABARITO!$C:$C,MATCH(TEXT(VALUE(RIGHT($AH$1,2)),"00")&amp;"|"&amp;IF(AND(VALUE(RIGHT($AH$1,2))&gt;=57,VALUE(RIGHT($AH$1,2))&lt;=63),$D292,"COMUM"),GABARITO!$D:$D,0)),1,0))</f>
        <v/>
      </c>
      <c r="AI292" t="str">
        <f>IF(RESPOSTAS!AJ292="","",IF(UPPER(RESPOSTAS!AJ292)=INDEX(GABARITO!$C:$C,MATCH(TEXT(VALUE(RIGHT($AI$1,2)),"00")&amp;"|"&amp;IF(AND(VALUE(RIGHT($AI$1,2))&gt;=57,VALUE(RIGHT($AI$1,2))&lt;=63),$D292,"COMUM"),GABARITO!$D:$D,0)),1,0))</f>
        <v/>
      </c>
      <c r="AJ292" t="str">
        <f>IF(RESPOSTAS!AK292="","",IF(UPPER(RESPOSTAS!AK292)=INDEX(GABARITO!$C:$C,MATCH(TEXT(VALUE(RIGHT($AJ$1,2)),"00")&amp;"|"&amp;IF(AND(VALUE(RIGHT($AJ$1,2))&gt;=57,VALUE(RIGHT($AJ$1,2))&lt;=63),$D292,"COMUM"),GABARITO!$D:$D,0)),1,0))</f>
        <v/>
      </c>
      <c r="AK292" t="str">
        <f>IF(RESPOSTAS!AL292="","",IF(UPPER(RESPOSTAS!AL292)=INDEX(GABARITO!$C:$C,MATCH(TEXT(VALUE(RIGHT($AK$1,2)),"00")&amp;"|"&amp;IF(AND(VALUE(RIGHT($AK$1,2))&gt;=57,VALUE(RIGHT($AK$1,2))&lt;=63),$D292,"COMUM"),GABARITO!$D:$D,0)),1,0))</f>
        <v/>
      </c>
      <c r="AL292" t="str">
        <f>IF(RESPOSTAS!AM292="","",IF(UPPER(RESPOSTAS!AM292)=INDEX(GABARITO!$C:$C,MATCH(TEXT(VALUE(RIGHT($AL$1,2)),"00")&amp;"|"&amp;IF(AND(VALUE(RIGHT($AL$1,2))&gt;=57,VALUE(RIGHT($AL$1,2))&lt;=63),$D292,"COMUM"),GABARITO!$D:$D,0)),1,0))</f>
        <v/>
      </c>
      <c r="AM292" t="str">
        <f>IF(RESPOSTAS!AN292="","",IF(UPPER(RESPOSTAS!AN292)=INDEX(GABARITO!$C:$C,MATCH(TEXT(VALUE(RIGHT($AM$1,2)),"00")&amp;"|"&amp;IF(AND(VALUE(RIGHT($AM$1,2))&gt;=57,VALUE(RIGHT($AM$1,2))&lt;=63),$D292,"COMUM"),GABARITO!$D:$D,0)),1,0))</f>
        <v/>
      </c>
      <c r="AN292" t="str">
        <f>IF(RESPOSTAS!AO292="","",IF(UPPER(RESPOSTAS!AO292)=INDEX(GABARITO!$C:$C,MATCH(TEXT(VALUE(RIGHT($AN$1,2)),"00")&amp;"|"&amp;IF(AND(VALUE(RIGHT($AN$1,2))&gt;=57,VALUE(RIGHT($AN$1,2))&lt;=63),$D292,"COMUM"),GABARITO!$D:$D,0)),1,0))</f>
        <v/>
      </c>
      <c r="AO292" t="str">
        <f>IF(RESPOSTAS!AP292="","",IF(UPPER(RESPOSTAS!AP292)=INDEX(GABARITO!$C:$C,MATCH(TEXT(VALUE(RIGHT($AO$1,2)),"00")&amp;"|"&amp;IF(AND(VALUE(RIGHT($AO$1,2))&gt;=57,VALUE(RIGHT($AO$1,2))&lt;=63),$D292,"COMUM"),GABARITO!$D:$D,0)),1,0))</f>
        <v/>
      </c>
      <c r="AP292" t="str">
        <f>IF(RESPOSTAS!AQ292="","",IF(UPPER(RESPOSTAS!AQ292)=INDEX(GABARITO!$C:$C,MATCH(TEXT(VALUE(RIGHT($AP$1,2)),"00")&amp;"|"&amp;IF(AND(VALUE(RIGHT($AP$1,2))&gt;=57,VALUE(RIGHT($AP$1,2))&lt;=63),$D292,"COMUM"),GABARITO!$D:$D,0)),1,0))</f>
        <v/>
      </c>
      <c r="AQ292" t="str">
        <f>IF(RESPOSTAS!AR292="","",IF(UPPER(RESPOSTAS!AR292)=INDEX(GABARITO!$C:$C,MATCH(TEXT(VALUE(RIGHT($AQ$1,2)),"00")&amp;"|"&amp;IF(AND(VALUE(RIGHT($AQ$1,2))&gt;=57,VALUE(RIGHT($AQ$1,2))&lt;=63),$D292,"COMUM"),GABARITO!$D:$D,0)),1,0))</f>
        <v/>
      </c>
      <c r="AR292" t="str">
        <f>IF(RESPOSTAS!AS292="","",IF(UPPER(RESPOSTAS!AS292)=INDEX(GABARITO!$C:$C,MATCH(TEXT(VALUE(RIGHT($AR$1,2)),"00")&amp;"|"&amp;IF(AND(VALUE(RIGHT($AR$1,2))&gt;=57,VALUE(RIGHT($AR$1,2))&lt;=63),$D292,"COMUM"),GABARITO!$D:$D,0)),1,0))</f>
        <v/>
      </c>
      <c r="AS292" t="str">
        <f>IF(RESPOSTAS!AT292="","",IF(UPPER(RESPOSTAS!AT292)=INDEX(GABARITO!$C:$C,MATCH(TEXT(VALUE(RIGHT($AS$1,2)),"00")&amp;"|"&amp;IF(AND(VALUE(RIGHT($AS$1,2))&gt;=57,VALUE(RIGHT($AS$1,2))&lt;=63),$D292,"COMUM"),GABARITO!$D:$D,0)),1,0))</f>
        <v/>
      </c>
      <c r="AT292" t="str">
        <f>IF(RESPOSTAS!AU292="","",IF(UPPER(RESPOSTAS!AU292)=INDEX(GABARITO!$C:$C,MATCH(TEXT(VALUE(RIGHT($AT$1,2)),"00")&amp;"|"&amp;IF(AND(VALUE(RIGHT($AT$1,2))&gt;=57,VALUE(RIGHT($AT$1,2))&lt;=63),$D292,"COMUM"),GABARITO!$D:$D,0)),1,0))</f>
        <v/>
      </c>
      <c r="AU292" t="str">
        <f>IF(RESPOSTAS!AV292="","",IF(UPPER(RESPOSTAS!AV292)=INDEX(GABARITO!$C:$C,MATCH(TEXT(VALUE(RIGHT($AU$1,2)),"00")&amp;"|"&amp;IF(AND(VALUE(RIGHT($AU$1,2))&gt;=57,VALUE(RIGHT($AU$1,2))&lt;=63),$D292,"COMUM"),GABARITO!$D:$D,0)),1,0))</f>
        <v/>
      </c>
      <c r="AV292" t="str">
        <f>IF(RESPOSTAS!AW292="","",IF(UPPER(RESPOSTAS!AW292)=INDEX(GABARITO!$C:$C,MATCH(TEXT(VALUE(RIGHT($AV$1,2)),"00")&amp;"|"&amp;IF(AND(VALUE(RIGHT($AV$1,2))&gt;=57,VALUE(RIGHT($AV$1,2))&lt;=63),$D292,"COMUM"),GABARITO!$D:$D,0)),1,0))</f>
        <v/>
      </c>
      <c r="AW292" t="str">
        <f>IF(RESPOSTAS!AX292="","",IF(UPPER(RESPOSTAS!AX292)=INDEX(GABARITO!$C:$C,MATCH(TEXT(VALUE(RIGHT($AW$1,2)),"00")&amp;"|"&amp;IF(AND(VALUE(RIGHT($AW$1,2))&gt;=57,VALUE(RIGHT($AW$1,2))&lt;=63),$D292,"COMUM"),GABARITO!$D:$D,0)),1,0))</f>
        <v/>
      </c>
      <c r="AX292" t="str">
        <f>IF(RESPOSTAS!AY292="","",IF(UPPER(RESPOSTAS!AY292)=INDEX(GABARITO!$C:$C,MATCH(TEXT(VALUE(RIGHT($AX$1,2)),"00")&amp;"|"&amp;IF(AND(VALUE(RIGHT($AX$1,2))&gt;=57,VALUE(RIGHT($AX$1,2))&lt;=63),$D292,"COMUM"),GABARITO!$D:$D,0)),1,0))</f>
        <v/>
      </c>
      <c r="AY292" t="str">
        <f>IF(RESPOSTAS!AZ292="","",IF(UPPER(RESPOSTAS!AZ292)=INDEX(GABARITO!$C:$C,MATCH(TEXT(VALUE(RIGHT($AY$1,2)),"00")&amp;"|"&amp;IF(AND(VALUE(RIGHT($AY$1,2))&gt;=57,VALUE(RIGHT($AY$1,2))&lt;=63),$D292,"COMUM"),GABARITO!$D:$D,0)),1,0))</f>
        <v/>
      </c>
      <c r="AZ292" t="str">
        <f>IF(RESPOSTAS!BA292="","",IF(UPPER(RESPOSTAS!BA292)=INDEX(GABARITO!$C:$C,MATCH(TEXT(VALUE(RIGHT($AZ$1,2)),"00")&amp;"|"&amp;IF(AND(VALUE(RIGHT($AZ$1,2))&gt;=57,VALUE(RIGHT($AZ$1,2))&lt;=63),$D292,"COMUM"),GABARITO!$D:$D,0)),1,0))</f>
        <v/>
      </c>
      <c r="BA292" t="str">
        <f>IF(RESPOSTAS!BB292="","",IF(UPPER(RESPOSTAS!BB292)=INDEX(GABARITO!$C:$C,MATCH(TEXT(VALUE(RIGHT($BA$1,2)),"00")&amp;"|"&amp;IF(AND(VALUE(RIGHT($BA$1,2))&gt;=57,VALUE(RIGHT($BA$1,2))&lt;=63),$D292,"COMUM"),GABARITO!$D:$D,0)),1,0))</f>
        <v/>
      </c>
      <c r="BB292" t="str">
        <f>IF(RESPOSTAS!BC292="","",IF(UPPER(RESPOSTAS!BC292)=INDEX(GABARITO!$C:$C,MATCH(TEXT(VALUE(RIGHT($BB$1,2)),"00")&amp;"|"&amp;IF(AND(VALUE(RIGHT($BB$1,2))&gt;=57,VALUE(RIGHT($BB$1,2))&lt;=63),$D292,"COMUM"),GABARITO!$D:$D,0)),1,0))</f>
        <v/>
      </c>
      <c r="BC292" t="str">
        <f>IF(RESPOSTAS!BD292="","",IF(UPPER(RESPOSTAS!BD292)=INDEX(GABARITO!$C:$C,MATCH(TEXT(VALUE(RIGHT($BC$1,2)),"00")&amp;"|"&amp;IF(AND(VALUE(RIGHT($BC$1,2))&gt;=57,VALUE(RIGHT($BC$1,2))&lt;=63),$D292,"COMUM"),GABARITO!$D:$D,0)),1,0))</f>
        <v/>
      </c>
      <c r="BD292" t="str">
        <f>IF(RESPOSTAS!BE292="","",IF(UPPER(RESPOSTAS!BE292)=INDEX(GABARITO!$C:$C,MATCH(TEXT(VALUE(RIGHT($BD$1,2)),"00")&amp;"|"&amp;IF(AND(VALUE(RIGHT($BD$1,2))&gt;=57,VALUE(RIGHT($BD$1,2))&lt;=63),$D292,"COMUM"),GABARITO!$D:$D,0)),1,0))</f>
        <v/>
      </c>
      <c r="BE292" t="str">
        <f>IF(RESPOSTAS!BF292="","",IF(UPPER(RESPOSTAS!BF292)=INDEX(GABARITO!$C:$C,MATCH(TEXT(VALUE(RIGHT($BE$1,2)),"00")&amp;"|"&amp;IF(AND(VALUE(RIGHT($BE$1,2))&gt;=57,VALUE(RIGHT($BE$1,2))&lt;=63),$D292,"COMUM"),GABARITO!$D:$D,0)),1,0))</f>
        <v/>
      </c>
      <c r="BF292" t="str">
        <f>IF(RESPOSTAS!BG292="","",IF(UPPER(RESPOSTAS!BG292)=INDEX(GABARITO!$C:$C,MATCH(TEXT(VALUE(RIGHT($BF$1,2)),"00")&amp;"|"&amp;IF(AND(VALUE(RIGHT($BF$1,2))&gt;=57,VALUE(RIGHT($BF$1,2))&lt;=63),$D292,"COMUM"),GABARITO!$D:$D,0)),1,0))</f>
        <v/>
      </c>
      <c r="BG292" t="str">
        <f>IF(RESPOSTAS!BH292="","",IF(UPPER(RESPOSTAS!BH292)=INDEX(GABARITO!$C:$C,MATCH(TEXT(VALUE(RIGHT($BG$1,2)),"00")&amp;"|"&amp;IF(AND(VALUE(RIGHT($BG$1,2))&gt;=57,VALUE(RIGHT($BG$1,2))&lt;=63),$D292,"COMUM"),GABARITO!$D:$D,0)),1,0))</f>
        <v/>
      </c>
      <c r="BH292" t="str">
        <f>IF(RESPOSTAS!BI292="","",IF(UPPER(RESPOSTAS!BI292)=INDEX(GABARITO!$C:$C,MATCH(TEXT(VALUE(RIGHT($BH$1,2)),"00")&amp;"|"&amp;IF(AND(VALUE(RIGHT($BH$1,2))&gt;=57,VALUE(RIGHT($BH$1,2))&lt;=63),$D292,"COMUM"),GABARITO!$D:$D,0)),1,0))</f>
        <v/>
      </c>
      <c r="BI292" t="str">
        <f>IF(RESPOSTAS!BJ292="","",IF(UPPER(RESPOSTAS!BJ292)=INDEX(GABARITO!$C:$C,MATCH(TEXT(VALUE(RIGHT($BI$1,2)),"00")&amp;"|"&amp;IF(AND(VALUE(RIGHT($BI$1,2))&gt;=57,VALUE(RIGHT($BI$1,2))&lt;=63),$D292,"COMUM"),GABARITO!$D:$D,0)),1,0))</f>
        <v/>
      </c>
      <c r="BJ292" t="str">
        <f>IF(RESPOSTAS!BK292="","",IF(UPPER(RESPOSTAS!BK292)=INDEX(GABARITO!$C:$C,MATCH(TEXT(VALUE(RIGHT($BJ$1,2)),"00")&amp;"|"&amp;IF(AND(VALUE(RIGHT($BJ$1,2))&gt;=57,VALUE(RIGHT($BJ$1,2))&lt;=63),$D292,"COMUM"),GABARITO!$D:$D,0)),1,0))</f>
        <v/>
      </c>
      <c r="BK292" t="str">
        <f>IF(RESPOSTAS!BL292="","",IF(UPPER(RESPOSTAS!BL292)=INDEX(GABARITO!$C:$C,MATCH(TEXT(VALUE(RIGHT($BK$1,2)),"00")&amp;"|"&amp;IF(AND(VALUE(RIGHT($BK$1,2))&gt;=57,VALUE(RIGHT($BK$1,2))&lt;=63),$D292,"COMUM"),GABARITO!$D:$D,0)),1,0))</f>
        <v/>
      </c>
      <c r="BL292" t="str">
        <f>IF(RESPOSTAS!BM292="","",IF(UPPER(RESPOSTAS!BM292)=INDEX(GABARITO!$C:$C,MATCH(TEXT(VALUE(RIGHT($BL$1,2)),"00")&amp;"|"&amp;IF(AND(VALUE(RIGHT($BL$1,2))&gt;=57,VALUE(RIGHT($BL$1,2))&lt;=63),$D292,"COMUM"),GABARITO!$D:$D,0)),1,0))</f>
        <v/>
      </c>
      <c r="BM292" t="str">
        <f>IF(RESPOSTAS!BN292="","",IF(UPPER(RESPOSTAS!BN292)=INDEX(GABARITO!$C:$C,MATCH(TEXT(VALUE(RIGHT($BM$1,2)),"00")&amp;"|"&amp;IF(AND(VALUE(RIGHT($BM$1,2))&gt;=57,VALUE(RIGHT($BM$1,2))&lt;=63),$D292,"COMUM"),GABARITO!$D:$D,0)),1,0))</f>
        <v/>
      </c>
      <c r="BN292" t="str">
        <f>IF(RESPOSTAS!BO292="","",IF(UPPER(RESPOSTAS!BO292)=INDEX(GABARITO!$C:$C,MATCH(TEXT(VALUE(RIGHT($BN$1,2)),"00")&amp;"|"&amp;IF(AND(VALUE(RIGHT($BN$1,2))&gt;=57,VALUE(RIGHT($BN$1,2))&lt;=63),$D292,"COMUM"),GABARITO!$D:$D,0)),1,0))</f>
        <v/>
      </c>
      <c r="BO292" t="str">
        <f>IF(RESPOSTAS!BP292="","",IF(UPPER(RESPOSTAS!BP292)=INDEX(GABARITO!$C:$C,MATCH(TEXT(VALUE(RIGHT($BO$1,2)),"00")&amp;"|"&amp;IF(AND(VALUE(RIGHT($BO$1,2))&gt;=57,VALUE(RIGHT($BO$1,2))&lt;=63),$D292,"COMUM"),GABARITO!$D:$D,0)),1,0))</f>
        <v/>
      </c>
      <c r="BP292">
        <f>COUNTIF(RESPOSTAS!F292:BP292,"&lt;&gt;")</f>
        <v>0</v>
      </c>
      <c r="BQ292" t="str">
        <f t="shared" si="42"/>
        <v/>
      </c>
      <c r="BR292" s="10" t="str">
        <f t="shared" si="43"/>
        <v/>
      </c>
      <c r="BT292" s="11" t="str">
        <f t="shared" si="45"/>
        <v/>
      </c>
      <c r="BU292" s="11" t="str">
        <f t="shared" si="46"/>
        <v/>
      </c>
      <c r="BV292" s="11" t="str">
        <f t="shared" si="47"/>
        <v/>
      </c>
      <c r="BW292" s="11" t="str">
        <f t="shared" si="48"/>
        <v/>
      </c>
      <c r="BX292" s="11" t="str">
        <f t="shared" si="49"/>
        <v/>
      </c>
      <c r="BY292" s="11" t="str">
        <f t="shared" si="50"/>
        <v/>
      </c>
      <c r="BZ292" s="3" t="str">
        <f t="shared" si="44"/>
        <v/>
      </c>
      <c r="CA292" s="3" t="e">
        <f t="shared" si="41"/>
        <v>#VALUE!</v>
      </c>
    </row>
    <row r="293" spans="1:79" x14ac:dyDescent="0.25">
      <c r="A293" t="str">
        <f>IF(RESPOSTAS!A293="","",RESPOSTAS!A293)</f>
        <v/>
      </c>
      <c r="B293" t="str">
        <f>IF(RESPOSTAS!C293="","",RESPOSTAS!C293)</f>
        <v/>
      </c>
      <c r="C293" t="str">
        <f>IF(RESPOSTAS!D293="","",RESPOSTAS!D293)</f>
        <v/>
      </c>
      <c r="D293" t="str">
        <f>IF(RESPOSTAS!E293="","",RESPOSTAS!E293)</f>
        <v/>
      </c>
      <c r="E293" t="str">
        <f>IF(RESPOSTAS!F293="","",IF(UPPER(RESPOSTAS!F293)=INDEX(GABARITO!$C:$C,MATCH(TEXT(VALUE(RIGHT($E$1,2)),"00")&amp;"|"&amp;IF(AND(VALUE(RIGHT($E$1,2))&gt;=57,VALUE(RIGHT($E$1,2))&lt;=63),$D293,"COMUM"),GABARITO!$D:$D,0)),1,0))</f>
        <v/>
      </c>
      <c r="F293" t="str">
        <f>IF(RESPOSTAS!G293="","",IF(UPPER(RESPOSTAS!G293)=INDEX(GABARITO!$C:$C,MATCH(TEXT(VALUE(RIGHT($F$1,2)),"00")&amp;"|"&amp;IF(AND(VALUE(RIGHT($F$1,2))&gt;=57,VALUE(RIGHT($F$1,2))&lt;=63),$D293,"COMUM"),GABARITO!$D:$D,0)),1,0))</f>
        <v/>
      </c>
      <c r="G293" t="str">
        <f>IF(RESPOSTAS!H293="","",IF(UPPER(RESPOSTAS!H293)=INDEX(GABARITO!$C:$C,MATCH(TEXT(VALUE(RIGHT($G$1,2)),"00")&amp;"|"&amp;IF(AND(VALUE(RIGHT($G$1,2))&gt;=57,VALUE(RIGHT($G$1,2))&lt;=63),$D293,"COMUM"),GABARITO!$D:$D,0)),1,0))</f>
        <v/>
      </c>
      <c r="H293" t="str">
        <f>IF(RESPOSTAS!I293="","",IF(UPPER(RESPOSTAS!I293)=INDEX(GABARITO!$C:$C,MATCH(TEXT(VALUE(RIGHT($H$1,2)),"00")&amp;"|"&amp;IF(AND(VALUE(RIGHT($H$1,2))&gt;=57,VALUE(RIGHT($H$1,2))&lt;=63),$D293,"COMUM"),GABARITO!$D:$D,0)),1,0))</f>
        <v/>
      </c>
      <c r="I293" t="str">
        <f>IF(RESPOSTAS!J293="","",IF(UPPER(RESPOSTAS!J293)=INDEX(GABARITO!$C:$C,MATCH(TEXT(VALUE(RIGHT($I$1,2)),"00")&amp;"|"&amp;IF(AND(VALUE(RIGHT($I$1,2))&gt;=57,VALUE(RIGHT($I$1,2))&lt;=63),$D293,"COMUM"),GABARITO!$D:$D,0)),1,0))</f>
        <v/>
      </c>
      <c r="J293" t="str">
        <f>IF(RESPOSTAS!K293="","",IF(UPPER(RESPOSTAS!K293)=INDEX(GABARITO!$C:$C,MATCH(TEXT(VALUE(RIGHT($J$1,2)),"00")&amp;"|"&amp;IF(AND(VALUE(RIGHT($J$1,2))&gt;=57,VALUE(RIGHT($J$1,2))&lt;=63),$D293,"COMUM"),GABARITO!$D:$D,0)),1,0))</f>
        <v/>
      </c>
      <c r="K293" t="str">
        <f>IF(RESPOSTAS!L293="","",IF(UPPER(RESPOSTAS!L293)=INDEX(GABARITO!$C:$C,MATCH(TEXT(VALUE(RIGHT($K$1,2)),"00")&amp;"|"&amp;IF(AND(VALUE(RIGHT($K$1,2))&gt;=57,VALUE(RIGHT($K$1,2))&lt;=63),$D293,"COMUM"),GABARITO!$D:$D,0)),1,0))</f>
        <v/>
      </c>
      <c r="L293" t="str">
        <f>IF(RESPOSTAS!M293="","",IF(UPPER(RESPOSTAS!M293)=INDEX(GABARITO!$C:$C,MATCH(TEXT(VALUE(RIGHT($L$1,2)),"00")&amp;"|"&amp;IF(AND(VALUE(RIGHT($L$1,2))&gt;=57,VALUE(RIGHT($L$1,2))&lt;=63),$D293,"COMUM"),GABARITO!$D:$D,0)),1,0))</f>
        <v/>
      </c>
      <c r="M293" t="str">
        <f>IF(RESPOSTAS!N293="","",IF(UPPER(RESPOSTAS!N293)=INDEX(GABARITO!$C:$C,MATCH(TEXT(VALUE(RIGHT($M$1,2)),"00")&amp;"|"&amp;IF(AND(VALUE(RIGHT($M$1,2))&gt;=57,VALUE(RIGHT($M$1,2))&lt;=63),$D293,"COMUM"),GABARITO!$D:$D,0)),1,0))</f>
        <v/>
      </c>
      <c r="N293" t="str">
        <f>IF(RESPOSTAS!O293="","",IF(UPPER(RESPOSTAS!O293)=INDEX(GABARITO!$C:$C,MATCH(TEXT(VALUE(RIGHT($E$1,2)),"00")&amp;"|"&amp;IF(AND(VALUE(RIGHT($E$1,2))&gt;=57,VALUE(RIGHT($E$1,2))&lt;=63),$D293,"COMUM"),GABARITO!$D:$D,0)),1,0))</f>
        <v/>
      </c>
      <c r="O293" t="str">
        <f>IF(RESPOSTAS!P293="","",IF(UPPER(RESPOSTAS!P293)=INDEX(GABARITO!$C:$C,MATCH(TEXT(VALUE(RIGHT($O$1,2)),"00")&amp;"|"&amp;IF(AND(VALUE(RIGHT($O$1,2))&gt;=57,VALUE(RIGHT($O$1,2))&lt;=63),$D293,"COMUM"),GABARITO!$D:$D,0)),1,0))</f>
        <v/>
      </c>
      <c r="P293" t="str">
        <f>IF(RESPOSTAS!Q293="","",IF(UPPER(RESPOSTAS!Q293)=INDEX(GABARITO!$C:$C,MATCH(TEXT(VALUE(RIGHT($P$1,2)),"00")&amp;"|"&amp;IF(AND(VALUE(RIGHT($P$1,2))&gt;=57,VALUE(RIGHT($P$1,2))&lt;=63),$D293,"COMUM"),GABARITO!$D:$D,0)),1,0))</f>
        <v/>
      </c>
      <c r="Q293" t="str">
        <f>IF(RESPOSTAS!R293="","",IF(UPPER(RESPOSTAS!R293)=INDEX(GABARITO!$C:$C,MATCH(TEXT(VALUE(RIGHT($Q$1,2)),"00")&amp;"|"&amp;IF(AND(VALUE(RIGHT($Q$1,2))&gt;=57,VALUE(RIGHT($Q$1,2))&lt;=63),$D293,"COMUM"),GABARITO!$D:$D,0)),1,0))</f>
        <v/>
      </c>
      <c r="R293" t="str">
        <f>IF(RESPOSTAS!S293="","",IF(UPPER(RESPOSTAS!S293)=INDEX(GABARITO!$C:$C,MATCH(TEXT(VALUE(RIGHT($R$1,2)),"00")&amp;"|"&amp;IF(AND(VALUE(RIGHT($R$1,2))&gt;=57,VALUE(RIGHT($R$1,2))&lt;=63),$D293,"COMUM"),GABARITO!$D:$D,0)),1,0))</f>
        <v/>
      </c>
      <c r="S293" t="str">
        <f>IF(RESPOSTAS!T293="","",IF(UPPER(RESPOSTAS!T293)=INDEX(GABARITO!$C:$C,MATCH(TEXT(VALUE(RIGHT($S$1,2)),"00")&amp;"|"&amp;IF(AND(VALUE(RIGHT($S$1,2))&gt;=57,VALUE(RIGHT($S$1,2))&lt;=63),$D293,"COMUM"),GABARITO!$D:$D,0)),1,0))</f>
        <v/>
      </c>
      <c r="T293" t="str">
        <f>IF(RESPOSTAS!U293="","",IF(UPPER(RESPOSTAS!U293)=INDEX(GABARITO!$C:$C,MATCH(TEXT(VALUE(RIGHT($T$1,2)),"00")&amp;"|"&amp;IF(AND(VALUE(RIGHT($T$1,2))&gt;=57,VALUE(RIGHT($T$1,2))&lt;=63),$D293,"COMUM"),GABARITO!$D:$D,0)),1,0))</f>
        <v/>
      </c>
      <c r="U293" t="str">
        <f>IF(RESPOSTAS!V293="","",IF(UPPER(RESPOSTAS!V293)=INDEX(GABARITO!$C:$C,MATCH(TEXT(VALUE(RIGHT($U$1,2)),"00")&amp;"|"&amp;IF(AND(VALUE(RIGHT($U$1,2))&gt;=57,VALUE(RIGHT($U$1,2))&lt;=63),$D293,"COMUM"),GABARITO!$D:$D,0)),1,0))</f>
        <v/>
      </c>
      <c r="V293" t="str">
        <f>IF(RESPOSTAS!W293="","",IF(UPPER(RESPOSTAS!W293)=INDEX(GABARITO!$C:$C,MATCH(TEXT(VALUE(RIGHT($E$1,2)),"00")&amp;"|"&amp;IF(AND(VALUE(RIGHT($E$1,2))&gt;=57,VALUE(RIGHT($E$1,2))&lt;=63),$D293,"COMUM"),GABARITO!$D:$D,0)),1,0))</f>
        <v/>
      </c>
      <c r="W293" t="str">
        <f>IF(RESPOSTAS!X293="","",IF(UPPER(RESPOSTAS!X293)=INDEX(GABARITO!$C:$C,MATCH(TEXT(VALUE(RIGHT($W$1,2)),"00")&amp;"|"&amp;IF(AND(VALUE(RIGHT($W$1,2))&gt;=57,VALUE(RIGHT($W$1,2))&lt;=63),$D293,"COMUM"),GABARITO!$D:$D,0)),1,0))</f>
        <v/>
      </c>
      <c r="X293" t="str">
        <f>IF(RESPOSTAS!Y293="","",IF(UPPER(RESPOSTAS!Y293)=INDEX(GABARITO!$C:$C,MATCH(TEXT(VALUE(RIGHT($X$1,2)),"00")&amp;"|"&amp;IF(AND(VALUE(RIGHT($X$1,2))&gt;=57,VALUE(RIGHT($X$1,2))&lt;=63),$D293,"COMUM"),GABARITO!$D:$D,0)),1,0))</f>
        <v/>
      </c>
      <c r="Y293" t="str">
        <f>IF(RESPOSTAS!Z293="","",IF(UPPER(RESPOSTAS!Z293)=INDEX(GABARITO!$C:$C,MATCH(TEXT(VALUE(RIGHT($Y$1,2)),"00")&amp;"|"&amp;IF(AND(VALUE(RIGHT($Y$1,2))&gt;=57,VALUE(RIGHT($Y$1,2))&lt;=63),$D293,"COMUM"),GABARITO!$D:$D,0)),1,0))</f>
        <v/>
      </c>
      <c r="Z293" t="str">
        <f>IF(RESPOSTAS!AA293="","",IF(UPPER(RESPOSTAS!AA293)=INDEX(GABARITO!$C:$C,MATCH(TEXT(VALUE(RIGHT($Z$1,2)),"00")&amp;"|"&amp;IF(AND(VALUE(RIGHT($Z$1,2))&gt;=57,VALUE(RIGHT($Z$1,2))&lt;=63),$D293,"COMUM"),GABARITO!$D:$D,0)),1,0))</f>
        <v/>
      </c>
      <c r="AA293" t="str">
        <f>IF(RESPOSTAS!AB293="","",IF(UPPER(RESPOSTAS!AB293)=INDEX(GABARITO!$C:$C,MATCH(TEXT(VALUE(RIGHT($AA$1,2)),"00")&amp;"|"&amp;IF(AND(VALUE(RIGHT($AA$1,2))&gt;=57,VALUE(RIGHT($AA$1,2))&lt;=63),$D293,"COMUM"),GABARITO!$D:$D,0)),1,0))</f>
        <v/>
      </c>
      <c r="AB293" t="str">
        <f>IF(RESPOSTAS!AC293="","",IF(UPPER(RESPOSTAS!AC293)=INDEX(GABARITO!$C:$C,MATCH(TEXT(VALUE(RIGHT($AB$1,2)),"00")&amp;"|"&amp;IF(AND(VALUE(RIGHT($AB$1,2))&gt;=57,VALUE(RIGHT($AB$1,2))&lt;=63),$D293,"COMUM"),GABARITO!$D:$D,0)),1,0))</f>
        <v/>
      </c>
      <c r="AC293" t="str">
        <f>IF(RESPOSTAS!AD293="","",IF(UPPER(RESPOSTAS!AD293)=INDEX(GABARITO!$C:$C,MATCH(TEXT(VALUE(RIGHT($AC$1,2)),"00")&amp;"|"&amp;IF(AND(VALUE(RIGHT($AC$1,2))&gt;=57,VALUE(RIGHT($AC$1,2))&lt;=63),$D293,"COMUM"),GABARITO!$D:$D,0)),1,0))</f>
        <v/>
      </c>
      <c r="AD293" t="str">
        <f>IF(RESPOSTAS!AE293="","",IF(UPPER(RESPOSTAS!AE293)=INDEX(GABARITO!$C:$C,MATCH(TEXT(VALUE(RIGHT($AD$1,2)),"00")&amp;"|"&amp;IF(AND(VALUE(RIGHT($AD$1,2))&gt;=57,VALUE(RIGHT($AD$1,2))&lt;=63),$D293,"COMUM"),GABARITO!$D:$D,0)),1,0))</f>
        <v/>
      </c>
      <c r="AE293" t="str">
        <f>IF(RESPOSTAS!AF293="","",IF(UPPER(RESPOSTAS!AF293)=INDEX(GABARITO!$C:$C,MATCH(TEXT(VALUE(RIGHT($AE$1,2)),"00")&amp;"|"&amp;IF(AND(VALUE(RIGHT($AE$1,2))&gt;=57,VALUE(RIGHT($AE$1,2))&lt;=63),$D293,"COMUM"),GABARITO!$D:$D,0)),1,0))</f>
        <v/>
      </c>
      <c r="AF293" t="str">
        <f>IF(RESPOSTAS!AG293="","",IF(UPPER(RESPOSTAS!AG293)=INDEX(GABARITO!$C:$C,MATCH(TEXT(VALUE(RIGHT($AF$1,2)),"00")&amp;"|"&amp;IF(AND(VALUE(RIGHT($AF$1,2))&gt;=57,VALUE(RIGHT($AF$1,2))&lt;=63),$D293,"COMUM"),GABARITO!$D:$D,0)),1,0))</f>
        <v/>
      </c>
      <c r="AG293" t="str">
        <f>IF(RESPOSTAS!AH293="","",IF(UPPER(RESPOSTAS!AH293)=INDEX(GABARITO!$C:$C,MATCH(TEXT(VALUE(RIGHT($AG$1,2)),"00")&amp;"|"&amp;IF(AND(VALUE(RIGHT($AG$1,2))&gt;=57,VALUE(RIGHT($AG$1,2))&lt;=63),$D293,"COMUM"),GABARITO!$D:$D,0)),1,0))</f>
        <v/>
      </c>
      <c r="AH293" t="str">
        <f>IF(RESPOSTAS!AI293="","",IF(UPPER(RESPOSTAS!AI293)=INDEX(GABARITO!$C:$C,MATCH(TEXT(VALUE(RIGHT($AH$1,2)),"00")&amp;"|"&amp;IF(AND(VALUE(RIGHT($AH$1,2))&gt;=57,VALUE(RIGHT($AH$1,2))&lt;=63),$D293,"COMUM"),GABARITO!$D:$D,0)),1,0))</f>
        <v/>
      </c>
      <c r="AI293" t="str">
        <f>IF(RESPOSTAS!AJ293="","",IF(UPPER(RESPOSTAS!AJ293)=INDEX(GABARITO!$C:$C,MATCH(TEXT(VALUE(RIGHT($AI$1,2)),"00")&amp;"|"&amp;IF(AND(VALUE(RIGHT($AI$1,2))&gt;=57,VALUE(RIGHT($AI$1,2))&lt;=63),$D293,"COMUM"),GABARITO!$D:$D,0)),1,0))</f>
        <v/>
      </c>
      <c r="AJ293" t="str">
        <f>IF(RESPOSTAS!AK293="","",IF(UPPER(RESPOSTAS!AK293)=INDEX(GABARITO!$C:$C,MATCH(TEXT(VALUE(RIGHT($AJ$1,2)),"00")&amp;"|"&amp;IF(AND(VALUE(RIGHT($AJ$1,2))&gt;=57,VALUE(RIGHT($AJ$1,2))&lt;=63),$D293,"COMUM"),GABARITO!$D:$D,0)),1,0))</f>
        <v/>
      </c>
      <c r="AK293" t="str">
        <f>IF(RESPOSTAS!AL293="","",IF(UPPER(RESPOSTAS!AL293)=INDEX(GABARITO!$C:$C,MATCH(TEXT(VALUE(RIGHT($AK$1,2)),"00")&amp;"|"&amp;IF(AND(VALUE(RIGHT($AK$1,2))&gt;=57,VALUE(RIGHT($AK$1,2))&lt;=63),$D293,"COMUM"),GABARITO!$D:$D,0)),1,0))</f>
        <v/>
      </c>
      <c r="AL293" t="str">
        <f>IF(RESPOSTAS!AM293="","",IF(UPPER(RESPOSTAS!AM293)=INDEX(GABARITO!$C:$C,MATCH(TEXT(VALUE(RIGHT($AL$1,2)),"00")&amp;"|"&amp;IF(AND(VALUE(RIGHT($AL$1,2))&gt;=57,VALUE(RIGHT($AL$1,2))&lt;=63),$D293,"COMUM"),GABARITO!$D:$D,0)),1,0))</f>
        <v/>
      </c>
      <c r="AM293" t="str">
        <f>IF(RESPOSTAS!AN293="","",IF(UPPER(RESPOSTAS!AN293)=INDEX(GABARITO!$C:$C,MATCH(TEXT(VALUE(RIGHT($AM$1,2)),"00")&amp;"|"&amp;IF(AND(VALUE(RIGHT($AM$1,2))&gt;=57,VALUE(RIGHT($AM$1,2))&lt;=63),$D293,"COMUM"),GABARITO!$D:$D,0)),1,0))</f>
        <v/>
      </c>
      <c r="AN293" t="str">
        <f>IF(RESPOSTAS!AO293="","",IF(UPPER(RESPOSTAS!AO293)=INDEX(GABARITO!$C:$C,MATCH(TEXT(VALUE(RIGHT($AN$1,2)),"00")&amp;"|"&amp;IF(AND(VALUE(RIGHT($AN$1,2))&gt;=57,VALUE(RIGHT($AN$1,2))&lt;=63),$D293,"COMUM"),GABARITO!$D:$D,0)),1,0))</f>
        <v/>
      </c>
      <c r="AO293" t="str">
        <f>IF(RESPOSTAS!AP293="","",IF(UPPER(RESPOSTAS!AP293)=INDEX(GABARITO!$C:$C,MATCH(TEXT(VALUE(RIGHT($AO$1,2)),"00")&amp;"|"&amp;IF(AND(VALUE(RIGHT($AO$1,2))&gt;=57,VALUE(RIGHT($AO$1,2))&lt;=63),$D293,"COMUM"),GABARITO!$D:$D,0)),1,0))</f>
        <v/>
      </c>
      <c r="AP293" t="str">
        <f>IF(RESPOSTAS!AQ293="","",IF(UPPER(RESPOSTAS!AQ293)=INDEX(GABARITO!$C:$C,MATCH(TEXT(VALUE(RIGHT($AP$1,2)),"00")&amp;"|"&amp;IF(AND(VALUE(RIGHT($AP$1,2))&gt;=57,VALUE(RIGHT($AP$1,2))&lt;=63),$D293,"COMUM"),GABARITO!$D:$D,0)),1,0))</f>
        <v/>
      </c>
      <c r="AQ293" t="str">
        <f>IF(RESPOSTAS!AR293="","",IF(UPPER(RESPOSTAS!AR293)=INDEX(GABARITO!$C:$C,MATCH(TEXT(VALUE(RIGHT($AQ$1,2)),"00")&amp;"|"&amp;IF(AND(VALUE(RIGHT($AQ$1,2))&gt;=57,VALUE(RIGHT($AQ$1,2))&lt;=63),$D293,"COMUM"),GABARITO!$D:$D,0)),1,0))</f>
        <v/>
      </c>
      <c r="AR293" t="str">
        <f>IF(RESPOSTAS!AS293="","",IF(UPPER(RESPOSTAS!AS293)=INDEX(GABARITO!$C:$C,MATCH(TEXT(VALUE(RIGHT($AR$1,2)),"00")&amp;"|"&amp;IF(AND(VALUE(RIGHT($AR$1,2))&gt;=57,VALUE(RIGHT($AR$1,2))&lt;=63),$D293,"COMUM"),GABARITO!$D:$D,0)),1,0))</f>
        <v/>
      </c>
      <c r="AS293" t="str">
        <f>IF(RESPOSTAS!AT293="","",IF(UPPER(RESPOSTAS!AT293)=INDEX(GABARITO!$C:$C,MATCH(TEXT(VALUE(RIGHT($AS$1,2)),"00")&amp;"|"&amp;IF(AND(VALUE(RIGHT($AS$1,2))&gt;=57,VALUE(RIGHT($AS$1,2))&lt;=63),$D293,"COMUM"),GABARITO!$D:$D,0)),1,0))</f>
        <v/>
      </c>
      <c r="AT293" t="str">
        <f>IF(RESPOSTAS!AU293="","",IF(UPPER(RESPOSTAS!AU293)=INDEX(GABARITO!$C:$C,MATCH(TEXT(VALUE(RIGHT($AT$1,2)),"00")&amp;"|"&amp;IF(AND(VALUE(RIGHT($AT$1,2))&gt;=57,VALUE(RIGHT($AT$1,2))&lt;=63),$D293,"COMUM"),GABARITO!$D:$D,0)),1,0))</f>
        <v/>
      </c>
      <c r="AU293" t="str">
        <f>IF(RESPOSTAS!AV293="","",IF(UPPER(RESPOSTAS!AV293)=INDEX(GABARITO!$C:$C,MATCH(TEXT(VALUE(RIGHT($AU$1,2)),"00")&amp;"|"&amp;IF(AND(VALUE(RIGHT($AU$1,2))&gt;=57,VALUE(RIGHT($AU$1,2))&lt;=63),$D293,"COMUM"),GABARITO!$D:$D,0)),1,0))</f>
        <v/>
      </c>
      <c r="AV293" t="str">
        <f>IF(RESPOSTAS!AW293="","",IF(UPPER(RESPOSTAS!AW293)=INDEX(GABARITO!$C:$C,MATCH(TEXT(VALUE(RIGHT($AV$1,2)),"00")&amp;"|"&amp;IF(AND(VALUE(RIGHT($AV$1,2))&gt;=57,VALUE(RIGHT($AV$1,2))&lt;=63),$D293,"COMUM"),GABARITO!$D:$D,0)),1,0))</f>
        <v/>
      </c>
      <c r="AW293" t="str">
        <f>IF(RESPOSTAS!AX293="","",IF(UPPER(RESPOSTAS!AX293)=INDEX(GABARITO!$C:$C,MATCH(TEXT(VALUE(RIGHT($AW$1,2)),"00")&amp;"|"&amp;IF(AND(VALUE(RIGHT($AW$1,2))&gt;=57,VALUE(RIGHT($AW$1,2))&lt;=63),$D293,"COMUM"),GABARITO!$D:$D,0)),1,0))</f>
        <v/>
      </c>
      <c r="AX293" t="str">
        <f>IF(RESPOSTAS!AY293="","",IF(UPPER(RESPOSTAS!AY293)=INDEX(GABARITO!$C:$C,MATCH(TEXT(VALUE(RIGHT($AX$1,2)),"00")&amp;"|"&amp;IF(AND(VALUE(RIGHT($AX$1,2))&gt;=57,VALUE(RIGHT($AX$1,2))&lt;=63),$D293,"COMUM"),GABARITO!$D:$D,0)),1,0))</f>
        <v/>
      </c>
      <c r="AY293" t="str">
        <f>IF(RESPOSTAS!AZ293="","",IF(UPPER(RESPOSTAS!AZ293)=INDEX(GABARITO!$C:$C,MATCH(TEXT(VALUE(RIGHT($AY$1,2)),"00")&amp;"|"&amp;IF(AND(VALUE(RIGHT($AY$1,2))&gt;=57,VALUE(RIGHT($AY$1,2))&lt;=63),$D293,"COMUM"),GABARITO!$D:$D,0)),1,0))</f>
        <v/>
      </c>
      <c r="AZ293" t="str">
        <f>IF(RESPOSTAS!BA293="","",IF(UPPER(RESPOSTAS!BA293)=INDEX(GABARITO!$C:$C,MATCH(TEXT(VALUE(RIGHT($AZ$1,2)),"00")&amp;"|"&amp;IF(AND(VALUE(RIGHT($AZ$1,2))&gt;=57,VALUE(RIGHT($AZ$1,2))&lt;=63),$D293,"COMUM"),GABARITO!$D:$D,0)),1,0))</f>
        <v/>
      </c>
      <c r="BA293" t="str">
        <f>IF(RESPOSTAS!BB293="","",IF(UPPER(RESPOSTAS!BB293)=INDEX(GABARITO!$C:$C,MATCH(TEXT(VALUE(RIGHT($BA$1,2)),"00")&amp;"|"&amp;IF(AND(VALUE(RIGHT($BA$1,2))&gt;=57,VALUE(RIGHT($BA$1,2))&lt;=63),$D293,"COMUM"),GABARITO!$D:$D,0)),1,0))</f>
        <v/>
      </c>
      <c r="BB293" t="str">
        <f>IF(RESPOSTAS!BC293="","",IF(UPPER(RESPOSTAS!BC293)=INDEX(GABARITO!$C:$C,MATCH(TEXT(VALUE(RIGHT($BB$1,2)),"00")&amp;"|"&amp;IF(AND(VALUE(RIGHT($BB$1,2))&gt;=57,VALUE(RIGHT($BB$1,2))&lt;=63),$D293,"COMUM"),GABARITO!$D:$D,0)),1,0))</f>
        <v/>
      </c>
      <c r="BC293" t="str">
        <f>IF(RESPOSTAS!BD293="","",IF(UPPER(RESPOSTAS!BD293)=INDEX(GABARITO!$C:$C,MATCH(TEXT(VALUE(RIGHT($BC$1,2)),"00")&amp;"|"&amp;IF(AND(VALUE(RIGHT($BC$1,2))&gt;=57,VALUE(RIGHT($BC$1,2))&lt;=63),$D293,"COMUM"),GABARITO!$D:$D,0)),1,0))</f>
        <v/>
      </c>
      <c r="BD293" t="str">
        <f>IF(RESPOSTAS!BE293="","",IF(UPPER(RESPOSTAS!BE293)=INDEX(GABARITO!$C:$C,MATCH(TEXT(VALUE(RIGHT($BD$1,2)),"00")&amp;"|"&amp;IF(AND(VALUE(RIGHT($BD$1,2))&gt;=57,VALUE(RIGHT($BD$1,2))&lt;=63),$D293,"COMUM"),GABARITO!$D:$D,0)),1,0))</f>
        <v/>
      </c>
      <c r="BE293" t="str">
        <f>IF(RESPOSTAS!BF293="","",IF(UPPER(RESPOSTAS!BF293)=INDEX(GABARITO!$C:$C,MATCH(TEXT(VALUE(RIGHT($BE$1,2)),"00")&amp;"|"&amp;IF(AND(VALUE(RIGHT($BE$1,2))&gt;=57,VALUE(RIGHT($BE$1,2))&lt;=63),$D293,"COMUM"),GABARITO!$D:$D,0)),1,0))</f>
        <v/>
      </c>
      <c r="BF293" t="str">
        <f>IF(RESPOSTAS!BG293="","",IF(UPPER(RESPOSTAS!BG293)=INDEX(GABARITO!$C:$C,MATCH(TEXT(VALUE(RIGHT($BF$1,2)),"00")&amp;"|"&amp;IF(AND(VALUE(RIGHT($BF$1,2))&gt;=57,VALUE(RIGHT($BF$1,2))&lt;=63),$D293,"COMUM"),GABARITO!$D:$D,0)),1,0))</f>
        <v/>
      </c>
      <c r="BG293" t="str">
        <f>IF(RESPOSTAS!BH293="","",IF(UPPER(RESPOSTAS!BH293)=INDEX(GABARITO!$C:$C,MATCH(TEXT(VALUE(RIGHT($BG$1,2)),"00")&amp;"|"&amp;IF(AND(VALUE(RIGHT($BG$1,2))&gt;=57,VALUE(RIGHT($BG$1,2))&lt;=63),$D293,"COMUM"),GABARITO!$D:$D,0)),1,0))</f>
        <v/>
      </c>
      <c r="BH293" t="str">
        <f>IF(RESPOSTAS!BI293="","",IF(UPPER(RESPOSTAS!BI293)=INDEX(GABARITO!$C:$C,MATCH(TEXT(VALUE(RIGHT($BH$1,2)),"00")&amp;"|"&amp;IF(AND(VALUE(RIGHT($BH$1,2))&gt;=57,VALUE(RIGHT($BH$1,2))&lt;=63),$D293,"COMUM"),GABARITO!$D:$D,0)),1,0))</f>
        <v/>
      </c>
      <c r="BI293" t="str">
        <f>IF(RESPOSTAS!BJ293="","",IF(UPPER(RESPOSTAS!BJ293)=INDEX(GABARITO!$C:$C,MATCH(TEXT(VALUE(RIGHT($BI$1,2)),"00")&amp;"|"&amp;IF(AND(VALUE(RIGHT($BI$1,2))&gt;=57,VALUE(RIGHT($BI$1,2))&lt;=63),$D293,"COMUM"),GABARITO!$D:$D,0)),1,0))</f>
        <v/>
      </c>
      <c r="BJ293" t="str">
        <f>IF(RESPOSTAS!BK293="","",IF(UPPER(RESPOSTAS!BK293)=INDEX(GABARITO!$C:$C,MATCH(TEXT(VALUE(RIGHT($BJ$1,2)),"00")&amp;"|"&amp;IF(AND(VALUE(RIGHT($BJ$1,2))&gt;=57,VALUE(RIGHT($BJ$1,2))&lt;=63),$D293,"COMUM"),GABARITO!$D:$D,0)),1,0))</f>
        <v/>
      </c>
      <c r="BK293" t="str">
        <f>IF(RESPOSTAS!BL293="","",IF(UPPER(RESPOSTAS!BL293)=INDEX(GABARITO!$C:$C,MATCH(TEXT(VALUE(RIGHT($BK$1,2)),"00")&amp;"|"&amp;IF(AND(VALUE(RIGHT($BK$1,2))&gt;=57,VALUE(RIGHT($BK$1,2))&lt;=63),$D293,"COMUM"),GABARITO!$D:$D,0)),1,0))</f>
        <v/>
      </c>
      <c r="BL293" t="str">
        <f>IF(RESPOSTAS!BM293="","",IF(UPPER(RESPOSTAS!BM293)=INDEX(GABARITO!$C:$C,MATCH(TEXT(VALUE(RIGHT($BL$1,2)),"00")&amp;"|"&amp;IF(AND(VALUE(RIGHT($BL$1,2))&gt;=57,VALUE(RIGHT($BL$1,2))&lt;=63),$D293,"COMUM"),GABARITO!$D:$D,0)),1,0))</f>
        <v/>
      </c>
      <c r="BM293" t="str">
        <f>IF(RESPOSTAS!BN293="","",IF(UPPER(RESPOSTAS!BN293)=INDEX(GABARITO!$C:$C,MATCH(TEXT(VALUE(RIGHT($BM$1,2)),"00")&amp;"|"&amp;IF(AND(VALUE(RIGHT($BM$1,2))&gt;=57,VALUE(RIGHT($BM$1,2))&lt;=63),$D293,"COMUM"),GABARITO!$D:$D,0)),1,0))</f>
        <v/>
      </c>
      <c r="BN293" t="str">
        <f>IF(RESPOSTAS!BO293="","",IF(UPPER(RESPOSTAS!BO293)=INDEX(GABARITO!$C:$C,MATCH(TEXT(VALUE(RIGHT($BN$1,2)),"00")&amp;"|"&amp;IF(AND(VALUE(RIGHT($BN$1,2))&gt;=57,VALUE(RIGHT($BN$1,2))&lt;=63),$D293,"COMUM"),GABARITO!$D:$D,0)),1,0))</f>
        <v/>
      </c>
      <c r="BO293" t="str">
        <f>IF(RESPOSTAS!BP293="","",IF(UPPER(RESPOSTAS!BP293)=INDEX(GABARITO!$C:$C,MATCH(TEXT(VALUE(RIGHT($BO$1,2)),"00")&amp;"|"&amp;IF(AND(VALUE(RIGHT($BO$1,2))&gt;=57,VALUE(RIGHT($BO$1,2))&lt;=63),$D293,"COMUM"),GABARITO!$D:$D,0)),1,0))</f>
        <v/>
      </c>
      <c r="BP293">
        <f>COUNTIF(RESPOSTAS!F293:BP293,"&lt;&gt;")</f>
        <v>0</v>
      </c>
      <c r="BQ293" t="str">
        <f t="shared" si="42"/>
        <v/>
      </c>
      <c r="BR293" s="10" t="str">
        <f t="shared" si="43"/>
        <v/>
      </c>
      <c r="BT293" s="11" t="str">
        <f t="shared" si="45"/>
        <v/>
      </c>
      <c r="BU293" s="11" t="str">
        <f t="shared" si="46"/>
        <v/>
      </c>
      <c r="BV293" s="11" t="str">
        <f t="shared" si="47"/>
        <v/>
      </c>
      <c r="BW293" s="11" t="str">
        <f t="shared" si="48"/>
        <v/>
      </c>
      <c r="BX293" s="11" t="str">
        <f t="shared" si="49"/>
        <v/>
      </c>
      <c r="BY293" s="11" t="str">
        <f t="shared" si="50"/>
        <v/>
      </c>
      <c r="BZ293" s="3" t="str">
        <f t="shared" si="44"/>
        <v/>
      </c>
      <c r="CA293" s="3" t="e">
        <f t="shared" si="41"/>
        <v>#VALUE!</v>
      </c>
    </row>
    <row r="294" spans="1:79" x14ac:dyDescent="0.25">
      <c r="A294" t="str">
        <f>IF(RESPOSTAS!A294="","",RESPOSTAS!A294)</f>
        <v/>
      </c>
      <c r="B294" t="str">
        <f>IF(RESPOSTAS!C294="","",RESPOSTAS!C294)</f>
        <v/>
      </c>
      <c r="C294" t="str">
        <f>IF(RESPOSTAS!D294="","",RESPOSTAS!D294)</f>
        <v/>
      </c>
      <c r="D294" t="str">
        <f>IF(RESPOSTAS!E294="","",RESPOSTAS!E294)</f>
        <v/>
      </c>
      <c r="E294" t="str">
        <f>IF(RESPOSTAS!F294="","",IF(UPPER(RESPOSTAS!F294)=INDEX(GABARITO!$C:$C,MATCH(TEXT(VALUE(RIGHT($E$1,2)),"00")&amp;"|"&amp;IF(AND(VALUE(RIGHT($E$1,2))&gt;=57,VALUE(RIGHT($E$1,2))&lt;=63),$D294,"COMUM"),GABARITO!$D:$D,0)),1,0))</f>
        <v/>
      </c>
      <c r="F294" t="str">
        <f>IF(RESPOSTAS!G294="","",IF(UPPER(RESPOSTAS!G294)=INDEX(GABARITO!$C:$C,MATCH(TEXT(VALUE(RIGHT($F$1,2)),"00")&amp;"|"&amp;IF(AND(VALUE(RIGHT($F$1,2))&gt;=57,VALUE(RIGHT($F$1,2))&lt;=63),$D294,"COMUM"),GABARITO!$D:$D,0)),1,0))</f>
        <v/>
      </c>
      <c r="G294" t="str">
        <f>IF(RESPOSTAS!H294="","",IF(UPPER(RESPOSTAS!H294)=INDEX(GABARITO!$C:$C,MATCH(TEXT(VALUE(RIGHT($G$1,2)),"00")&amp;"|"&amp;IF(AND(VALUE(RIGHT($G$1,2))&gt;=57,VALUE(RIGHT($G$1,2))&lt;=63),$D294,"COMUM"),GABARITO!$D:$D,0)),1,0))</f>
        <v/>
      </c>
      <c r="H294" t="str">
        <f>IF(RESPOSTAS!I294="","",IF(UPPER(RESPOSTAS!I294)=INDEX(GABARITO!$C:$C,MATCH(TEXT(VALUE(RIGHT($H$1,2)),"00")&amp;"|"&amp;IF(AND(VALUE(RIGHT($H$1,2))&gt;=57,VALUE(RIGHT($H$1,2))&lt;=63),$D294,"COMUM"),GABARITO!$D:$D,0)),1,0))</f>
        <v/>
      </c>
      <c r="I294" t="str">
        <f>IF(RESPOSTAS!J294="","",IF(UPPER(RESPOSTAS!J294)=INDEX(GABARITO!$C:$C,MATCH(TEXT(VALUE(RIGHT($I$1,2)),"00")&amp;"|"&amp;IF(AND(VALUE(RIGHT($I$1,2))&gt;=57,VALUE(RIGHT($I$1,2))&lt;=63),$D294,"COMUM"),GABARITO!$D:$D,0)),1,0))</f>
        <v/>
      </c>
      <c r="J294" t="str">
        <f>IF(RESPOSTAS!K294="","",IF(UPPER(RESPOSTAS!K294)=INDEX(GABARITO!$C:$C,MATCH(TEXT(VALUE(RIGHT($J$1,2)),"00")&amp;"|"&amp;IF(AND(VALUE(RIGHT($J$1,2))&gt;=57,VALUE(RIGHT($J$1,2))&lt;=63),$D294,"COMUM"),GABARITO!$D:$D,0)),1,0))</f>
        <v/>
      </c>
      <c r="K294" t="str">
        <f>IF(RESPOSTAS!L294="","",IF(UPPER(RESPOSTAS!L294)=INDEX(GABARITO!$C:$C,MATCH(TEXT(VALUE(RIGHT($K$1,2)),"00")&amp;"|"&amp;IF(AND(VALUE(RIGHT($K$1,2))&gt;=57,VALUE(RIGHT($K$1,2))&lt;=63),$D294,"COMUM"),GABARITO!$D:$D,0)),1,0))</f>
        <v/>
      </c>
      <c r="L294" t="str">
        <f>IF(RESPOSTAS!M294="","",IF(UPPER(RESPOSTAS!M294)=INDEX(GABARITO!$C:$C,MATCH(TEXT(VALUE(RIGHT($L$1,2)),"00")&amp;"|"&amp;IF(AND(VALUE(RIGHT($L$1,2))&gt;=57,VALUE(RIGHT($L$1,2))&lt;=63),$D294,"COMUM"),GABARITO!$D:$D,0)),1,0))</f>
        <v/>
      </c>
      <c r="M294" t="str">
        <f>IF(RESPOSTAS!N294="","",IF(UPPER(RESPOSTAS!N294)=INDEX(GABARITO!$C:$C,MATCH(TEXT(VALUE(RIGHT($M$1,2)),"00")&amp;"|"&amp;IF(AND(VALUE(RIGHT($M$1,2))&gt;=57,VALUE(RIGHT($M$1,2))&lt;=63),$D294,"COMUM"),GABARITO!$D:$D,0)),1,0))</f>
        <v/>
      </c>
      <c r="N294" t="str">
        <f>IF(RESPOSTAS!O294="","",IF(UPPER(RESPOSTAS!O294)=INDEX(GABARITO!$C:$C,MATCH(TEXT(VALUE(RIGHT($E$1,2)),"00")&amp;"|"&amp;IF(AND(VALUE(RIGHT($E$1,2))&gt;=57,VALUE(RIGHT($E$1,2))&lt;=63),$D294,"COMUM"),GABARITO!$D:$D,0)),1,0))</f>
        <v/>
      </c>
      <c r="O294" t="str">
        <f>IF(RESPOSTAS!P294="","",IF(UPPER(RESPOSTAS!P294)=INDEX(GABARITO!$C:$C,MATCH(TEXT(VALUE(RIGHT($O$1,2)),"00")&amp;"|"&amp;IF(AND(VALUE(RIGHT($O$1,2))&gt;=57,VALUE(RIGHT($O$1,2))&lt;=63),$D294,"COMUM"),GABARITO!$D:$D,0)),1,0))</f>
        <v/>
      </c>
      <c r="P294" t="str">
        <f>IF(RESPOSTAS!Q294="","",IF(UPPER(RESPOSTAS!Q294)=INDEX(GABARITO!$C:$C,MATCH(TEXT(VALUE(RIGHT($P$1,2)),"00")&amp;"|"&amp;IF(AND(VALUE(RIGHT($P$1,2))&gt;=57,VALUE(RIGHT($P$1,2))&lt;=63),$D294,"COMUM"),GABARITO!$D:$D,0)),1,0))</f>
        <v/>
      </c>
      <c r="Q294" t="str">
        <f>IF(RESPOSTAS!R294="","",IF(UPPER(RESPOSTAS!R294)=INDEX(GABARITO!$C:$C,MATCH(TEXT(VALUE(RIGHT($Q$1,2)),"00")&amp;"|"&amp;IF(AND(VALUE(RIGHT($Q$1,2))&gt;=57,VALUE(RIGHT($Q$1,2))&lt;=63),$D294,"COMUM"),GABARITO!$D:$D,0)),1,0))</f>
        <v/>
      </c>
      <c r="R294" t="str">
        <f>IF(RESPOSTAS!S294="","",IF(UPPER(RESPOSTAS!S294)=INDEX(GABARITO!$C:$C,MATCH(TEXT(VALUE(RIGHT($R$1,2)),"00")&amp;"|"&amp;IF(AND(VALUE(RIGHT($R$1,2))&gt;=57,VALUE(RIGHT($R$1,2))&lt;=63),$D294,"COMUM"),GABARITO!$D:$D,0)),1,0))</f>
        <v/>
      </c>
      <c r="S294" t="str">
        <f>IF(RESPOSTAS!T294="","",IF(UPPER(RESPOSTAS!T294)=INDEX(GABARITO!$C:$C,MATCH(TEXT(VALUE(RIGHT($S$1,2)),"00")&amp;"|"&amp;IF(AND(VALUE(RIGHT($S$1,2))&gt;=57,VALUE(RIGHT($S$1,2))&lt;=63),$D294,"COMUM"),GABARITO!$D:$D,0)),1,0))</f>
        <v/>
      </c>
      <c r="T294" t="str">
        <f>IF(RESPOSTAS!U294="","",IF(UPPER(RESPOSTAS!U294)=INDEX(GABARITO!$C:$C,MATCH(TEXT(VALUE(RIGHT($T$1,2)),"00")&amp;"|"&amp;IF(AND(VALUE(RIGHT($T$1,2))&gt;=57,VALUE(RIGHT($T$1,2))&lt;=63),$D294,"COMUM"),GABARITO!$D:$D,0)),1,0))</f>
        <v/>
      </c>
      <c r="U294" t="str">
        <f>IF(RESPOSTAS!V294="","",IF(UPPER(RESPOSTAS!V294)=INDEX(GABARITO!$C:$C,MATCH(TEXT(VALUE(RIGHT($U$1,2)),"00")&amp;"|"&amp;IF(AND(VALUE(RIGHT($U$1,2))&gt;=57,VALUE(RIGHT($U$1,2))&lt;=63),$D294,"COMUM"),GABARITO!$D:$D,0)),1,0))</f>
        <v/>
      </c>
      <c r="V294" t="str">
        <f>IF(RESPOSTAS!W294="","",IF(UPPER(RESPOSTAS!W294)=INDEX(GABARITO!$C:$C,MATCH(TEXT(VALUE(RIGHT($E$1,2)),"00")&amp;"|"&amp;IF(AND(VALUE(RIGHT($E$1,2))&gt;=57,VALUE(RIGHT($E$1,2))&lt;=63),$D294,"COMUM"),GABARITO!$D:$D,0)),1,0))</f>
        <v/>
      </c>
      <c r="W294" t="str">
        <f>IF(RESPOSTAS!X294="","",IF(UPPER(RESPOSTAS!X294)=INDEX(GABARITO!$C:$C,MATCH(TEXT(VALUE(RIGHT($W$1,2)),"00")&amp;"|"&amp;IF(AND(VALUE(RIGHT($W$1,2))&gt;=57,VALUE(RIGHT($W$1,2))&lt;=63),$D294,"COMUM"),GABARITO!$D:$D,0)),1,0))</f>
        <v/>
      </c>
      <c r="X294" t="str">
        <f>IF(RESPOSTAS!Y294="","",IF(UPPER(RESPOSTAS!Y294)=INDEX(GABARITO!$C:$C,MATCH(TEXT(VALUE(RIGHT($X$1,2)),"00")&amp;"|"&amp;IF(AND(VALUE(RIGHT($X$1,2))&gt;=57,VALUE(RIGHT($X$1,2))&lt;=63),$D294,"COMUM"),GABARITO!$D:$D,0)),1,0))</f>
        <v/>
      </c>
      <c r="Y294" t="str">
        <f>IF(RESPOSTAS!Z294="","",IF(UPPER(RESPOSTAS!Z294)=INDEX(GABARITO!$C:$C,MATCH(TEXT(VALUE(RIGHT($Y$1,2)),"00")&amp;"|"&amp;IF(AND(VALUE(RIGHT($Y$1,2))&gt;=57,VALUE(RIGHT($Y$1,2))&lt;=63),$D294,"COMUM"),GABARITO!$D:$D,0)),1,0))</f>
        <v/>
      </c>
      <c r="Z294" t="str">
        <f>IF(RESPOSTAS!AA294="","",IF(UPPER(RESPOSTAS!AA294)=INDEX(GABARITO!$C:$C,MATCH(TEXT(VALUE(RIGHT($Z$1,2)),"00")&amp;"|"&amp;IF(AND(VALUE(RIGHT($Z$1,2))&gt;=57,VALUE(RIGHT($Z$1,2))&lt;=63),$D294,"COMUM"),GABARITO!$D:$D,0)),1,0))</f>
        <v/>
      </c>
      <c r="AA294" t="str">
        <f>IF(RESPOSTAS!AB294="","",IF(UPPER(RESPOSTAS!AB294)=INDEX(GABARITO!$C:$C,MATCH(TEXT(VALUE(RIGHT($AA$1,2)),"00")&amp;"|"&amp;IF(AND(VALUE(RIGHT($AA$1,2))&gt;=57,VALUE(RIGHT($AA$1,2))&lt;=63),$D294,"COMUM"),GABARITO!$D:$D,0)),1,0))</f>
        <v/>
      </c>
      <c r="AB294" t="str">
        <f>IF(RESPOSTAS!AC294="","",IF(UPPER(RESPOSTAS!AC294)=INDEX(GABARITO!$C:$C,MATCH(TEXT(VALUE(RIGHT($AB$1,2)),"00")&amp;"|"&amp;IF(AND(VALUE(RIGHT($AB$1,2))&gt;=57,VALUE(RIGHT($AB$1,2))&lt;=63),$D294,"COMUM"),GABARITO!$D:$D,0)),1,0))</f>
        <v/>
      </c>
      <c r="AC294" t="str">
        <f>IF(RESPOSTAS!AD294="","",IF(UPPER(RESPOSTAS!AD294)=INDEX(GABARITO!$C:$C,MATCH(TEXT(VALUE(RIGHT($AC$1,2)),"00")&amp;"|"&amp;IF(AND(VALUE(RIGHT($AC$1,2))&gt;=57,VALUE(RIGHT($AC$1,2))&lt;=63),$D294,"COMUM"),GABARITO!$D:$D,0)),1,0))</f>
        <v/>
      </c>
      <c r="AD294" t="str">
        <f>IF(RESPOSTAS!AE294="","",IF(UPPER(RESPOSTAS!AE294)=INDEX(GABARITO!$C:$C,MATCH(TEXT(VALUE(RIGHT($AD$1,2)),"00")&amp;"|"&amp;IF(AND(VALUE(RIGHT($AD$1,2))&gt;=57,VALUE(RIGHT($AD$1,2))&lt;=63),$D294,"COMUM"),GABARITO!$D:$D,0)),1,0))</f>
        <v/>
      </c>
      <c r="AE294" t="str">
        <f>IF(RESPOSTAS!AF294="","",IF(UPPER(RESPOSTAS!AF294)=INDEX(GABARITO!$C:$C,MATCH(TEXT(VALUE(RIGHT($AE$1,2)),"00")&amp;"|"&amp;IF(AND(VALUE(RIGHT($AE$1,2))&gt;=57,VALUE(RIGHT($AE$1,2))&lt;=63),$D294,"COMUM"),GABARITO!$D:$D,0)),1,0))</f>
        <v/>
      </c>
      <c r="AF294" t="str">
        <f>IF(RESPOSTAS!AG294="","",IF(UPPER(RESPOSTAS!AG294)=INDEX(GABARITO!$C:$C,MATCH(TEXT(VALUE(RIGHT($AF$1,2)),"00")&amp;"|"&amp;IF(AND(VALUE(RIGHT($AF$1,2))&gt;=57,VALUE(RIGHT($AF$1,2))&lt;=63),$D294,"COMUM"),GABARITO!$D:$D,0)),1,0))</f>
        <v/>
      </c>
      <c r="AG294" t="str">
        <f>IF(RESPOSTAS!AH294="","",IF(UPPER(RESPOSTAS!AH294)=INDEX(GABARITO!$C:$C,MATCH(TEXT(VALUE(RIGHT($AG$1,2)),"00")&amp;"|"&amp;IF(AND(VALUE(RIGHT($AG$1,2))&gt;=57,VALUE(RIGHT($AG$1,2))&lt;=63),$D294,"COMUM"),GABARITO!$D:$D,0)),1,0))</f>
        <v/>
      </c>
      <c r="AH294" t="str">
        <f>IF(RESPOSTAS!AI294="","",IF(UPPER(RESPOSTAS!AI294)=INDEX(GABARITO!$C:$C,MATCH(TEXT(VALUE(RIGHT($AH$1,2)),"00")&amp;"|"&amp;IF(AND(VALUE(RIGHT($AH$1,2))&gt;=57,VALUE(RIGHT($AH$1,2))&lt;=63),$D294,"COMUM"),GABARITO!$D:$D,0)),1,0))</f>
        <v/>
      </c>
      <c r="AI294" t="str">
        <f>IF(RESPOSTAS!AJ294="","",IF(UPPER(RESPOSTAS!AJ294)=INDEX(GABARITO!$C:$C,MATCH(TEXT(VALUE(RIGHT($AI$1,2)),"00")&amp;"|"&amp;IF(AND(VALUE(RIGHT($AI$1,2))&gt;=57,VALUE(RIGHT($AI$1,2))&lt;=63),$D294,"COMUM"),GABARITO!$D:$D,0)),1,0))</f>
        <v/>
      </c>
      <c r="AJ294" t="str">
        <f>IF(RESPOSTAS!AK294="","",IF(UPPER(RESPOSTAS!AK294)=INDEX(GABARITO!$C:$C,MATCH(TEXT(VALUE(RIGHT($AJ$1,2)),"00")&amp;"|"&amp;IF(AND(VALUE(RIGHT($AJ$1,2))&gt;=57,VALUE(RIGHT($AJ$1,2))&lt;=63),$D294,"COMUM"),GABARITO!$D:$D,0)),1,0))</f>
        <v/>
      </c>
      <c r="AK294" t="str">
        <f>IF(RESPOSTAS!AL294="","",IF(UPPER(RESPOSTAS!AL294)=INDEX(GABARITO!$C:$C,MATCH(TEXT(VALUE(RIGHT($AK$1,2)),"00")&amp;"|"&amp;IF(AND(VALUE(RIGHT($AK$1,2))&gt;=57,VALUE(RIGHT($AK$1,2))&lt;=63),$D294,"COMUM"),GABARITO!$D:$D,0)),1,0))</f>
        <v/>
      </c>
      <c r="AL294" t="str">
        <f>IF(RESPOSTAS!AM294="","",IF(UPPER(RESPOSTAS!AM294)=INDEX(GABARITO!$C:$C,MATCH(TEXT(VALUE(RIGHT($AL$1,2)),"00")&amp;"|"&amp;IF(AND(VALUE(RIGHT($AL$1,2))&gt;=57,VALUE(RIGHT($AL$1,2))&lt;=63),$D294,"COMUM"),GABARITO!$D:$D,0)),1,0))</f>
        <v/>
      </c>
      <c r="AM294" t="str">
        <f>IF(RESPOSTAS!AN294="","",IF(UPPER(RESPOSTAS!AN294)=INDEX(GABARITO!$C:$C,MATCH(TEXT(VALUE(RIGHT($AM$1,2)),"00")&amp;"|"&amp;IF(AND(VALUE(RIGHT($AM$1,2))&gt;=57,VALUE(RIGHT($AM$1,2))&lt;=63),$D294,"COMUM"),GABARITO!$D:$D,0)),1,0))</f>
        <v/>
      </c>
      <c r="AN294" t="str">
        <f>IF(RESPOSTAS!AO294="","",IF(UPPER(RESPOSTAS!AO294)=INDEX(GABARITO!$C:$C,MATCH(TEXT(VALUE(RIGHT($AN$1,2)),"00")&amp;"|"&amp;IF(AND(VALUE(RIGHT($AN$1,2))&gt;=57,VALUE(RIGHT($AN$1,2))&lt;=63),$D294,"COMUM"),GABARITO!$D:$D,0)),1,0))</f>
        <v/>
      </c>
      <c r="AO294" t="str">
        <f>IF(RESPOSTAS!AP294="","",IF(UPPER(RESPOSTAS!AP294)=INDEX(GABARITO!$C:$C,MATCH(TEXT(VALUE(RIGHT($AO$1,2)),"00")&amp;"|"&amp;IF(AND(VALUE(RIGHT($AO$1,2))&gt;=57,VALUE(RIGHT($AO$1,2))&lt;=63),$D294,"COMUM"),GABARITO!$D:$D,0)),1,0))</f>
        <v/>
      </c>
      <c r="AP294" t="str">
        <f>IF(RESPOSTAS!AQ294="","",IF(UPPER(RESPOSTAS!AQ294)=INDEX(GABARITO!$C:$C,MATCH(TEXT(VALUE(RIGHT($AP$1,2)),"00")&amp;"|"&amp;IF(AND(VALUE(RIGHT($AP$1,2))&gt;=57,VALUE(RIGHT($AP$1,2))&lt;=63),$D294,"COMUM"),GABARITO!$D:$D,0)),1,0))</f>
        <v/>
      </c>
      <c r="AQ294" t="str">
        <f>IF(RESPOSTAS!AR294="","",IF(UPPER(RESPOSTAS!AR294)=INDEX(GABARITO!$C:$C,MATCH(TEXT(VALUE(RIGHT($AQ$1,2)),"00")&amp;"|"&amp;IF(AND(VALUE(RIGHT($AQ$1,2))&gt;=57,VALUE(RIGHT($AQ$1,2))&lt;=63),$D294,"COMUM"),GABARITO!$D:$D,0)),1,0))</f>
        <v/>
      </c>
      <c r="AR294" t="str">
        <f>IF(RESPOSTAS!AS294="","",IF(UPPER(RESPOSTAS!AS294)=INDEX(GABARITO!$C:$C,MATCH(TEXT(VALUE(RIGHT($AR$1,2)),"00")&amp;"|"&amp;IF(AND(VALUE(RIGHT($AR$1,2))&gt;=57,VALUE(RIGHT($AR$1,2))&lt;=63),$D294,"COMUM"),GABARITO!$D:$D,0)),1,0))</f>
        <v/>
      </c>
      <c r="AS294" t="str">
        <f>IF(RESPOSTAS!AT294="","",IF(UPPER(RESPOSTAS!AT294)=INDEX(GABARITO!$C:$C,MATCH(TEXT(VALUE(RIGHT($AS$1,2)),"00")&amp;"|"&amp;IF(AND(VALUE(RIGHT($AS$1,2))&gt;=57,VALUE(RIGHT($AS$1,2))&lt;=63),$D294,"COMUM"),GABARITO!$D:$D,0)),1,0))</f>
        <v/>
      </c>
      <c r="AT294" t="str">
        <f>IF(RESPOSTAS!AU294="","",IF(UPPER(RESPOSTAS!AU294)=INDEX(GABARITO!$C:$C,MATCH(TEXT(VALUE(RIGHT($AT$1,2)),"00")&amp;"|"&amp;IF(AND(VALUE(RIGHT($AT$1,2))&gt;=57,VALUE(RIGHT($AT$1,2))&lt;=63),$D294,"COMUM"),GABARITO!$D:$D,0)),1,0))</f>
        <v/>
      </c>
      <c r="AU294" t="str">
        <f>IF(RESPOSTAS!AV294="","",IF(UPPER(RESPOSTAS!AV294)=INDEX(GABARITO!$C:$C,MATCH(TEXT(VALUE(RIGHT($AU$1,2)),"00")&amp;"|"&amp;IF(AND(VALUE(RIGHT($AU$1,2))&gt;=57,VALUE(RIGHT($AU$1,2))&lt;=63),$D294,"COMUM"),GABARITO!$D:$D,0)),1,0))</f>
        <v/>
      </c>
      <c r="AV294" t="str">
        <f>IF(RESPOSTAS!AW294="","",IF(UPPER(RESPOSTAS!AW294)=INDEX(GABARITO!$C:$C,MATCH(TEXT(VALUE(RIGHT($AV$1,2)),"00")&amp;"|"&amp;IF(AND(VALUE(RIGHT($AV$1,2))&gt;=57,VALUE(RIGHT($AV$1,2))&lt;=63),$D294,"COMUM"),GABARITO!$D:$D,0)),1,0))</f>
        <v/>
      </c>
      <c r="AW294" t="str">
        <f>IF(RESPOSTAS!AX294="","",IF(UPPER(RESPOSTAS!AX294)=INDEX(GABARITO!$C:$C,MATCH(TEXT(VALUE(RIGHT($AW$1,2)),"00")&amp;"|"&amp;IF(AND(VALUE(RIGHT($AW$1,2))&gt;=57,VALUE(RIGHT($AW$1,2))&lt;=63),$D294,"COMUM"),GABARITO!$D:$D,0)),1,0))</f>
        <v/>
      </c>
      <c r="AX294" t="str">
        <f>IF(RESPOSTAS!AY294="","",IF(UPPER(RESPOSTAS!AY294)=INDEX(GABARITO!$C:$C,MATCH(TEXT(VALUE(RIGHT($AX$1,2)),"00")&amp;"|"&amp;IF(AND(VALUE(RIGHT($AX$1,2))&gt;=57,VALUE(RIGHT($AX$1,2))&lt;=63),$D294,"COMUM"),GABARITO!$D:$D,0)),1,0))</f>
        <v/>
      </c>
      <c r="AY294" t="str">
        <f>IF(RESPOSTAS!AZ294="","",IF(UPPER(RESPOSTAS!AZ294)=INDEX(GABARITO!$C:$C,MATCH(TEXT(VALUE(RIGHT($AY$1,2)),"00")&amp;"|"&amp;IF(AND(VALUE(RIGHT($AY$1,2))&gt;=57,VALUE(RIGHT($AY$1,2))&lt;=63),$D294,"COMUM"),GABARITO!$D:$D,0)),1,0))</f>
        <v/>
      </c>
      <c r="AZ294" t="str">
        <f>IF(RESPOSTAS!BA294="","",IF(UPPER(RESPOSTAS!BA294)=INDEX(GABARITO!$C:$C,MATCH(TEXT(VALUE(RIGHT($AZ$1,2)),"00")&amp;"|"&amp;IF(AND(VALUE(RIGHT($AZ$1,2))&gt;=57,VALUE(RIGHT($AZ$1,2))&lt;=63),$D294,"COMUM"),GABARITO!$D:$D,0)),1,0))</f>
        <v/>
      </c>
      <c r="BA294" t="str">
        <f>IF(RESPOSTAS!BB294="","",IF(UPPER(RESPOSTAS!BB294)=INDEX(GABARITO!$C:$C,MATCH(TEXT(VALUE(RIGHT($BA$1,2)),"00")&amp;"|"&amp;IF(AND(VALUE(RIGHT($BA$1,2))&gt;=57,VALUE(RIGHT($BA$1,2))&lt;=63),$D294,"COMUM"),GABARITO!$D:$D,0)),1,0))</f>
        <v/>
      </c>
      <c r="BB294" t="str">
        <f>IF(RESPOSTAS!BC294="","",IF(UPPER(RESPOSTAS!BC294)=INDEX(GABARITO!$C:$C,MATCH(TEXT(VALUE(RIGHT($BB$1,2)),"00")&amp;"|"&amp;IF(AND(VALUE(RIGHT($BB$1,2))&gt;=57,VALUE(RIGHT($BB$1,2))&lt;=63),$D294,"COMUM"),GABARITO!$D:$D,0)),1,0))</f>
        <v/>
      </c>
      <c r="BC294" t="str">
        <f>IF(RESPOSTAS!BD294="","",IF(UPPER(RESPOSTAS!BD294)=INDEX(GABARITO!$C:$C,MATCH(TEXT(VALUE(RIGHT($BC$1,2)),"00")&amp;"|"&amp;IF(AND(VALUE(RIGHT($BC$1,2))&gt;=57,VALUE(RIGHT($BC$1,2))&lt;=63),$D294,"COMUM"),GABARITO!$D:$D,0)),1,0))</f>
        <v/>
      </c>
      <c r="BD294" t="str">
        <f>IF(RESPOSTAS!BE294="","",IF(UPPER(RESPOSTAS!BE294)=INDEX(GABARITO!$C:$C,MATCH(TEXT(VALUE(RIGHT($BD$1,2)),"00")&amp;"|"&amp;IF(AND(VALUE(RIGHT($BD$1,2))&gt;=57,VALUE(RIGHT($BD$1,2))&lt;=63),$D294,"COMUM"),GABARITO!$D:$D,0)),1,0))</f>
        <v/>
      </c>
      <c r="BE294" t="str">
        <f>IF(RESPOSTAS!BF294="","",IF(UPPER(RESPOSTAS!BF294)=INDEX(GABARITO!$C:$C,MATCH(TEXT(VALUE(RIGHT($BE$1,2)),"00")&amp;"|"&amp;IF(AND(VALUE(RIGHT($BE$1,2))&gt;=57,VALUE(RIGHT($BE$1,2))&lt;=63),$D294,"COMUM"),GABARITO!$D:$D,0)),1,0))</f>
        <v/>
      </c>
      <c r="BF294" t="str">
        <f>IF(RESPOSTAS!BG294="","",IF(UPPER(RESPOSTAS!BG294)=INDEX(GABARITO!$C:$C,MATCH(TEXT(VALUE(RIGHT($BF$1,2)),"00")&amp;"|"&amp;IF(AND(VALUE(RIGHT($BF$1,2))&gt;=57,VALUE(RIGHT($BF$1,2))&lt;=63),$D294,"COMUM"),GABARITO!$D:$D,0)),1,0))</f>
        <v/>
      </c>
      <c r="BG294" t="str">
        <f>IF(RESPOSTAS!BH294="","",IF(UPPER(RESPOSTAS!BH294)=INDEX(GABARITO!$C:$C,MATCH(TEXT(VALUE(RIGHT($BG$1,2)),"00")&amp;"|"&amp;IF(AND(VALUE(RIGHT($BG$1,2))&gt;=57,VALUE(RIGHT($BG$1,2))&lt;=63),$D294,"COMUM"),GABARITO!$D:$D,0)),1,0))</f>
        <v/>
      </c>
      <c r="BH294" t="str">
        <f>IF(RESPOSTAS!BI294="","",IF(UPPER(RESPOSTAS!BI294)=INDEX(GABARITO!$C:$C,MATCH(TEXT(VALUE(RIGHT($BH$1,2)),"00")&amp;"|"&amp;IF(AND(VALUE(RIGHT($BH$1,2))&gt;=57,VALUE(RIGHT($BH$1,2))&lt;=63),$D294,"COMUM"),GABARITO!$D:$D,0)),1,0))</f>
        <v/>
      </c>
      <c r="BI294" t="str">
        <f>IF(RESPOSTAS!BJ294="","",IF(UPPER(RESPOSTAS!BJ294)=INDEX(GABARITO!$C:$C,MATCH(TEXT(VALUE(RIGHT($BI$1,2)),"00")&amp;"|"&amp;IF(AND(VALUE(RIGHT($BI$1,2))&gt;=57,VALUE(RIGHT($BI$1,2))&lt;=63),$D294,"COMUM"),GABARITO!$D:$D,0)),1,0))</f>
        <v/>
      </c>
      <c r="BJ294" t="str">
        <f>IF(RESPOSTAS!BK294="","",IF(UPPER(RESPOSTAS!BK294)=INDEX(GABARITO!$C:$C,MATCH(TEXT(VALUE(RIGHT($BJ$1,2)),"00")&amp;"|"&amp;IF(AND(VALUE(RIGHT($BJ$1,2))&gt;=57,VALUE(RIGHT($BJ$1,2))&lt;=63),$D294,"COMUM"),GABARITO!$D:$D,0)),1,0))</f>
        <v/>
      </c>
      <c r="BK294" t="str">
        <f>IF(RESPOSTAS!BL294="","",IF(UPPER(RESPOSTAS!BL294)=INDEX(GABARITO!$C:$C,MATCH(TEXT(VALUE(RIGHT($BK$1,2)),"00")&amp;"|"&amp;IF(AND(VALUE(RIGHT($BK$1,2))&gt;=57,VALUE(RIGHT($BK$1,2))&lt;=63),$D294,"COMUM"),GABARITO!$D:$D,0)),1,0))</f>
        <v/>
      </c>
      <c r="BL294" t="str">
        <f>IF(RESPOSTAS!BM294="","",IF(UPPER(RESPOSTAS!BM294)=INDEX(GABARITO!$C:$C,MATCH(TEXT(VALUE(RIGHT($BL$1,2)),"00")&amp;"|"&amp;IF(AND(VALUE(RIGHT($BL$1,2))&gt;=57,VALUE(RIGHT($BL$1,2))&lt;=63),$D294,"COMUM"),GABARITO!$D:$D,0)),1,0))</f>
        <v/>
      </c>
      <c r="BM294" t="str">
        <f>IF(RESPOSTAS!BN294="","",IF(UPPER(RESPOSTAS!BN294)=INDEX(GABARITO!$C:$C,MATCH(TEXT(VALUE(RIGHT($BM$1,2)),"00")&amp;"|"&amp;IF(AND(VALUE(RIGHT($BM$1,2))&gt;=57,VALUE(RIGHT($BM$1,2))&lt;=63),$D294,"COMUM"),GABARITO!$D:$D,0)),1,0))</f>
        <v/>
      </c>
      <c r="BN294" t="str">
        <f>IF(RESPOSTAS!BO294="","",IF(UPPER(RESPOSTAS!BO294)=INDEX(GABARITO!$C:$C,MATCH(TEXT(VALUE(RIGHT($BN$1,2)),"00")&amp;"|"&amp;IF(AND(VALUE(RIGHT($BN$1,2))&gt;=57,VALUE(RIGHT($BN$1,2))&lt;=63),$D294,"COMUM"),GABARITO!$D:$D,0)),1,0))</f>
        <v/>
      </c>
      <c r="BO294" t="str">
        <f>IF(RESPOSTAS!BP294="","",IF(UPPER(RESPOSTAS!BP294)=INDEX(GABARITO!$C:$C,MATCH(TEXT(VALUE(RIGHT($BO$1,2)),"00")&amp;"|"&amp;IF(AND(VALUE(RIGHT($BO$1,2))&gt;=57,VALUE(RIGHT($BO$1,2))&lt;=63),$D294,"COMUM"),GABARITO!$D:$D,0)),1,0))</f>
        <v/>
      </c>
      <c r="BP294">
        <f>COUNTIF(RESPOSTAS!F294:BP294,"&lt;&gt;")</f>
        <v>0</v>
      </c>
      <c r="BQ294" t="str">
        <f t="shared" si="42"/>
        <v/>
      </c>
      <c r="BR294" s="10" t="str">
        <f t="shared" si="43"/>
        <v/>
      </c>
      <c r="BT294" s="11" t="str">
        <f t="shared" si="45"/>
        <v/>
      </c>
      <c r="BU294" s="11" t="str">
        <f t="shared" si="46"/>
        <v/>
      </c>
      <c r="BV294" s="11" t="str">
        <f t="shared" si="47"/>
        <v/>
      </c>
      <c r="BW294" s="11" t="str">
        <f t="shared" si="48"/>
        <v/>
      </c>
      <c r="BX294" s="11" t="str">
        <f t="shared" si="49"/>
        <v/>
      </c>
      <c r="BY294" s="11" t="str">
        <f t="shared" si="50"/>
        <v/>
      </c>
      <c r="BZ294" s="3" t="str">
        <f t="shared" si="44"/>
        <v/>
      </c>
      <c r="CA294" s="3" t="e">
        <f t="shared" si="41"/>
        <v>#VALUE!</v>
      </c>
    </row>
    <row r="295" spans="1:79" x14ac:dyDescent="0.25">
      <c r="A295" t="str">
        <f>IF(RESPOSTAS!A295="","",RESPOSTAS!A295)</f>
        <v/>
      </c>
      <c r="B295" t="str">
        <f>IF(RESPOSTAS!C295="","",RESPOSTAS!C295)</f>
        <v/>
      </c>
      <c r="C295" t="str">
        <f>IF(RESPOSTAS!D295="","",RESPOSTAS!D295)</f>
        <v/>
      </c>
      <c r="D295" t="str">
        <f>IF(RESPOSTAS!E295="","",RESPOSTAS!E295)</f>
        <v/>
      </c>
      <c r="E295" t="str">
        <f>IF(RESPOSTAS!F295="","",IF(UPPER(RESPOSTAS!F295)=INDEX(GABARITO!$C:$C,MATCH(TEXT(VALUE(RIGHT($E$1,2)),"00")&amp;"|"&amp;IF(AND(VALUE(RIGHT($E$1,2))&gt;=57,VALUE(RIGHT($E$1,2))&lt;=63),$D295,"COMUM"),GABARITO!$D:$D,0)),1,0))</f>
        <v/>
      </c>
      <c r="F295" t="str">
        <f>IF(RESPOSTAS!G295="","",IF(UPPER(RESPOSTAS!G295)=INDEX(GABARITO!$C:$C,MATCH(TEXT(VALUE(RIGHT($F$1,2)),"00")&amp;"|"&amp;IF(AND(VALUE(RIGHT($F$1,2))&gt;=57,VALUE(RIGHT($F$1,2))&lt;=63),$D295,"COMUM"),GABARITO!$D:$D,0)),1,0))</f>
        <v/>
      </c>
      <c r="G295" t="str">
        <f>IF(RESPOSTAS!H295="","",IF(UPPER(RESPOSTAS!H295)=INDEX(GABARITO!$C:$C,MATCH(TEXT(VALUE(RIGHT($G$1,2)),"00")&amp;"|"&amp;IF(AND(VALUE(RIGHT($G$1,2))&gt;=57,VALUE(RIGHT($G$1,2))&lt;=63),$D295,"COMUM"),GABARITO!$D:$D,0)),1,0))</f>
        <v/>
      </c>
      <c r="H295" t="str">
        <f>IF(RESPOSTAS!I295="","",IF(UPPER(RESPOSTAS!I295)=INDEX(GABARITO!$C:$C,MATCH(TEXT(VALUE(RIGHT($H$1,2)),"00")&amp;"|"&amp;IF(AND(VALUE(RIGHT($H$1,2))&gt;=57,VALUE(RIGHT($H$1,2))&lt;=63),$D295,"COMUM"),GABARITO!$D:$D,0)),1,0))</f>
        <v/>
      </c>
      <c r="I295" t="str">
        <f>IF(RESPOSTAS!J295="","",IF(UPPER(RESPOSTAS!J295)=INDEX(GABARITO!$C:$C,MATCH(TEXT(VALUE(RIGHT($I$1,2)),"00")&amp;"|"&amp;IF(AND(VALUE(RIGHT($I$1,2))&gt;=57,VALUE(RIGHT($I$1,2))&lt;=63),$D295,"COMUM"),GABARITO!$D:$D,0)),1,0))</f>
        <v/>
      </c>
      <c r="J295" t="str">
        <f>IF(RESPOSTAS!K295="","",IF(UPPER(RESPOSTAS!K295)=INDEX(GABARITO!$C:$C,MATCH(TEXT(VALUE(RIGHT($J$1,2)),"00")&amp;"|"&amp;IF(AND(VALUE(RIGHT($J$1,2))&gt;=57,VALUE(RIGHT($J$1,2))&lt;=63),$D295,"COMUM"),GABARITO!$D:$D,0)),1,0))</f>
        <v/>
      </c>
      <c r="K295" t="str">
        <f>IF(RESPOSTAS!L295="","",IF(UPPER(RESPOSTAS!L295)=INDEX(GABARITO!$C:$C,MATCH(TEXT(VALUE(RIGHT($K$1,2)),"00")&amp;"|"&amp;IF(AND(VALUE(RIGHT($K$1,2))&gt;=57,VALUE(RIGHT($K$1,2))&lt;=63),$D295,"COMUM"),GABARITO!$D:$D,0)),1,0))</f>
        <v/>
      </c>
      <c r="L295" t="str">
        <f>IF(RESPOSTAS!M295="","",IF(UPPER(RESPOSTAS!M295)=INDEX(GABARITO!$C:$C,MATCH(TEXT(VALUE(RIGHT($L$1,2)),"00")&amp;"|"&amp;IF(AND(VALUE(RIGHT($L$1,2))&gt;=57,VALUE(RIGHT($L$1,2))&lt;=63),$D295,"COMUM"),GABARITO!$D:$D,0)),1,0))</f>
        <v/>
      </c>
      <c r="M295" t="str">
        <f>IF(RESPOSTAS!N295="","",IF(UPPER(RESPOSTAS!N295)=INDEX(GABARITO!$C:$C,MATCH(TEXT(VALUE(RIGHT($M$1,2)),"00")&amp;"|"&amp;IF(AND(VALUE(RIGHT($M$1,2))&gt;=57,VALUE(RIGHT($M$1,2))&lt;=63),$D295,"COMUM"),GABARITO!$D:$D,0)),1,0))</f>
        <v/>
      </c>
      <c r="N295" t="str">
        <f>IF(RESPOSTAS!O295="","",IF(UPPER(RESPOSTAS!O295)=INDEX(GABARITO!$C:$C,MATCH(TEXT(VALUE(RIGHT($E$1,2)),"00")&amp;"|"&amp;IF(AND(VALUE(RIGHT($E$1,2))&gt;=57,VALUE(RIGHT($E$1,2))&lt;=63),$D295,"COMUM"),GABARITO!$D:$D,0)),1,0))</f>
        <v/>
      </c>
      <c r="O295" t="str">
        <f>IF(RESPOSTAS!P295="","",IF(UPPER(RESPOSTAS!P295)=INDEX(GABARITO!$C:$C,MATCH(TEXT(VALUE(RIGHT($O$1,2)),"00")&amp;"|"&amp;IF(AND(VALUE(RIGHT($O$1,2))&gt;=57,VALUE(RIGHT($O$1,2))&lt;=63),$D295,"COMUM"),GABARITO!$D:$D,0)),1,0))</f>
        <v/>
      </c>
      <c r="P295" t="str">
        <f>IF(RESPOSTAS!Q295="","",IF(UPPER(RESPOSTAS!Q295)=INDEX(GABARITO!$C:$C,MATCH(TEXT(VALUE(RIGHT($P$1,2)),"00")&amp;"|"&amp;IF(AND(VALUE(RIGHT($P$1,2))&gt;=57,VALUE(RIGHT($P$1,2))&lt;=63),$D295,"COMUM"),GABARITO!$D:$D,0)),1,0))</f>
        <v/>
      </c>
      <c r="Q295" t="str">
        <f>IF(RESPOSTAS!R295="","",IF(UPPER(RESPOSTAS!R295)=INDEX(GABARITO!$C:$C,MATCH(TEXT(VALUE(RIGHT($Q$1,2)),"00")&amp;"|"&amp;IF(AND(VALUE(RIGHT($Q$1,2))&gt;=57,VALUE(RIGHT($Q$1,2))&lt;=63),$D295,"COMUM"),GABARITO!$D:$D,0)),1,0))</f>
        <v/>
      </c>
      <c r="R295" t="str">
        <f>IF(RESPOSTAS!S295="","",IF(UPPER(RESPOSTAS!S295)=INDEX(GABARITO!$C:$C,MATCH(TEXT(VALUE(RIGHT($R$1,2)),"00")&amp;"|"&amp;IF(AND(VALUE(RIGHT($R$1,2))&gt;=57,VALUE(RIGHT($R$1,2))&lt;=63),$D295,"COMUM"),GABARITO!$D:$D,0)),1,0))</f>
        <v/>
      </c>
      <c r="S295" t="str">
        <f>IF(RESPOSTAS!T295="","",IF(UPPER(RESPOSTAS!T295)=INDEX(GABARITO!$C:$C,MATCH(TEXT(VALUE(RIGHT($S$1,2)),"00")&amp;"|"&amp;IF(AND(VALUE(RIGHT($S$1,2))&gt;=57,VALUE(RIGHT($S$1,2))&lt;=63),$D295,"COMUM"),GABARITO!$D:$D,0)),1,0))</f>
        <v/>
      </c>
      <c r="T295" t="str">
        <f>IF(RESPOSTAS!U295="","",IF(UPPER(RESPOSTAS!U295)=INDEX(GABARITO!$C:$C,MATCH(TEXT(VALUE(RIGHT($T$1,2)),"00")&amp;"|"&amp;IF(AND(VALUE(RIGHT($T$1,2))&gt;=57,VALUE(RIGHT($T$1,2))&lt;=63),$D295,"COMUM"),GABARITO!$D:$D,0)),1,0))</f>
        <v/>
      </c>
      <c r="U295" t="str">
        <f>IF(RESPOSTAS!V295="","",IF(UPPER(RESPOSTAS!V295)=INDEX(GABARITO!$C:$C,MATCH(TEXT(VALUE(RIGHT($U$1,2)),"00")&amp;"|"&amp;IF(AND(VALUE(RIGHT($U$1,2))&gt;=57,VALUE(RIGHT($U$1,2))&lt;=63),$D295,"COMUM"),GABARITO!$D:$D,0)),1,0))</f>
        <v/>
      </c>
      <c r="V295" t="str">
        <f>IF(RESPOSTAS!W295="","",IF(UPPER(RESPOSTAS!W295)=INDEX(GABARITO!$C:$C,MATCH(TEXT(VALUE(RIGHT($E$1,2)),"00")&amp;"|"&amp;IF(AND(VALUE(RIGHT($E$1,2))&gt;=57,VALUE(RIGHT($E$1,2))&lt;=63),$D295,"COMUM"),GABARITO!$D:$D,0)),1,0))</f>
        <v/>
      </c>
      <c r="W295" t="str">
        <f>IF(RESPOSTAS!X295="","",IF(UPPER(RESPOSTAS!X295)=INDEX(GABARITO!$C:$C,MATCH(TEXT(VALUE(RIGHT($W$1,2)),"00")&amp;"|"&amp;IF(AND(VALUE(RIGHT($W$1,2))&gt;=57,VALUE(RIGHT($W$1,2))&lt;=63),$D295,"COMUM"),GABARITO!$D:$D,0)),1,0))</f>
        <v/>
      </c>
      <c r="X295" t="str">
        <f>IF(RESPOSTAS!Y295="","",IF(UPPER(RESPOSTAS!Y295)=INDEX(GABARITO!$C:$C,MATCH(TEXT(VALUE(RIGHT($X$1,2)),"00")&amp;"|"&amp;IF(AND(VALUE(RIGHT($X$1,2))&gt;=57,VALUE(RIGHT($X$1,2))&lt;=63),$D295,"COMUM"),GABARITO!$D:$D,0)),1,0))</f>
        <v/>
      </c>
      <c r="Y295" t="str">
        <f>IF(RESPOSTAS!Z295="","",IF(UPPER(RESPOSTAS!Z295)=INDEX(GABARITO!$C:$C,MATCH(TEXT(VALUE(RIGHT($Y$1,2)),"00")&amp;"|"&amp;IF(AND(VALUE(RIGHT($Y$1,2))&gt;=57,VALUE(RIGHT($Y$1,2))&lt;=63),$D295,"COMUM"),GABARITO!$D:$D,0)),1,0))</f>
        <v/>
      </c>
      <c r="Z295" t="str">
        <f>IF(RESPOSTAS!AA295="","",IF(UPPER(RESPOSTAS!AA295)=INDEX(GABARITO!$C:$C,MATCH(TEXT(VALUE(RIGHT($Z$1,2)),"00")&amp;"|"&amp;IF(AND(VALUE(RIGHT($Z$1,2))&gt;=57,VALUE(RIGHT($Z$1,2))&lt;=63),$D295,"COMUM"),GABARITO!$D:$D,0)),1,0))</f>
        <v/>
      </c>
      <c r="AA295" t="str">
        <f>IF(RESPOSTAS!AB295="","",IF(UPPER(RESPOSTAS!AB295)=INDEX(GABARITO!$C:$C,MATCH(TEXT(VALUE(RIGHT($AA$1,2)),"00")&amp;"|"&amp;IF(AND(VALUE(RIGHT($AA$1,2))&gt;=57,VALUE(RIGHT($AA$1,2))&lt;=63),$D295,"COMUM"),GABARITO!$D:$D,0)),1,0))</f>
        <v/>
      </c>
      <c r="AB295" t="str">
        <f>IF(RESPOSTAS!AC295="","",IF(UPPER(RESPOSTAS!AC295)=INDEX(GABARITO!$C:$C,MATCH(TEXT(VALUE(RIGHT($AB$1,2)),"00")&amp;"|"&amp;IF(AND(VALUE(RIGHT($AB$1,2))&gt;=57,VALUE(RIGHT($AB$1,2))&lt;=63),$D295,"COMUM"),GABARITO!$D:$D,0)),1,0))</f>
        <v/>
      </c>
      <c r="AC295" t="str">
        <f>IF(RESPOSTAS!AD295="","",IF(UPPER(RESPOSTAS!AD295)=INDEX(GABARITO!$C:$C,MATCH(TEXT(VALUE(RIGHT($AC$1,2)),"00")&amp;"|"&amp;IF(AND(VALUE(RIGHT($AC$1,2))&gt;=57,VALUE(RIGHT($AC$1,2))&lt;=63),$D295,"COMUM"),GABARITO!$D:$D,0)),1,0))</f>
        <v/>
      </c>
      <c r="AD295" t="str">
        <f>IF(RESPOSTAS!AE295="","",IF(UPPER(RESPOSTAS!AE295)=INDEX(GABARITO!$C:$C,MATCH(TEXT(VALUE(RIGHT($AD$1,2)),"00")&amp;"|"&amp;IF(AND(VALUE(RIGHT($AD$1,2))&gt;=57,VALUE(RIGHT($AD$1,2))&lt;=63),$D295,"COMUM"),GABARITO!$D:$D,0)),1,0))</f>
        <v/>
      </c>
      <c r="AE295" t="str">
        <f>IF(RESPOSTAS!AF295="","",IF(UPPER(RESPOSTAS!AF295)=INDEX(GABARITO!$C:$C,MATCH(TEXT(VALUE(RIGHT($AE$1,2)),"00")&amp;"|"&amp;IF(AND(VALUE(RIGHT($AE$1,2))&gt;=57,VALUE(RIGHT($AE$1,2))&lt;=63),$D295,"COMUM"),GABARITO!$D:$D,0)),1,0))</f>
        <v/>
      </c>
      <c r="AF295" t="str">
        <f>IF(RESPOSTAS!AG295="","",IF(UPPER(RESPOSTAS!AG295)=INDEX(GABARITO!$C:$C,MATCH(TEXT(VALUE(RIGHT($AF$1,2)),"00")&amp;"|"&amp;IF(AND(VALUE(RIGHT($AF$1,2))&gt;=57,VALUE(RIGHT($AF$1,2))&lt;=63),$D295,"COMUM"),GABARITO!$D:$D,0)),1,0))</f>
        <v/>
      </c>
      <c r="AG295" t="str">
        <f>IF(RESPOSTAS!AH295="","",IF(UPPER(RESPOSTAS!AH295)=INDEX(GABARITO!$C:$C,MATCH(TEXT(VALUE(RIGHT($AG$1,2)),"00")&amp;"|"&amp;IF(AND(VALUE(RIGHT($AG$1,2))&gt;=57,VALUE(RIGHT($AG$1,2))&lt;=63),$D295,"COMUM"),GABARITO!$D:$D,0)),1,0))</f>
        <v/>
      </c>
      <c r="AH295" t="str">
        <f>IF(RESPOSTAS!AI295="","",IF(UPPER(RESPOSTAS!AI295)=INDEX(GABARITO!$C:$C,MATCH(TEXT(VALUE(RIGHT($AH$1,2)),"00")&amp;"|"&amp;IF(AND(VALUE(RIGHT($AH$1,2))&gt;=57,VALUE(RIGHT($AH$1,2))&lt;=63),$D295,"COMUM"),GABARITO!$D:$D,0)),1,0))</f>
        <v/>
      </c>
      <c r="AI295" t="str">
        <f>IF(RESPOSTAS!AJ295="","",IF(UPPER(RESPOSTAS!AJ295)=INDEX(GABARITO!$C:$C,MATCH(TEXT(VALUE(RIGHT($AI$1,2)),"00")&amp;"|"&amp;IF(AND(VALUE(RIGHT($AI$1,2))&gt;=57,VALUE(RIGHT($AI$1,2))&lt;=63),$D295,"COMUM"),GABARITO!$D:$D,0)),1,0))</f>
        <v/>
      </c>
      <c r="AJ295" t="str">
        <f>IF(RESPOSTAS!AK295="","",IF(UPPER(RESPOSTAS!AK295)=INDEX(GABARITO!$C:$C,MATCH(TEXT(VALUE(RIGHT($AJ$1,2)),"00")&amp;"|"&amp;IF(AND(VALUE(RIGHT($AJ$1,2))&gt;=57,VALUE(RIGHT($AJ$1,2))&lt;=63),$D295,"COMUM"),GABARITO!$D:$D,0)),1,0))</f>
        <v/>
      </c>
      <c r="AK295" t="str">
        <f>IF(RESPOSTAS!AL295="","",IF(UPPER(RESPOSTAS!AL295)=INDEX(GABARITO!$C:$C,MATCH(TEXT(VALUE(RIGHT($AK$1,2)),"00")&amp;"|"&amp;IF(AND(VALUE(RIGHT($AK$1,2))&gt;=57,VALUE(RIGHT($AK$1,2))&lt;=63),$D295,"COMUM"),GABARITO!$D:$D,0)),1,0))</f>
        <v/>
      </c>
      <c r="AL295" t="str">
        <f>IF(RESPOSTAS!AM295="","",IF(UPPER(RESPOSTAS!AM295)=INDEX(GABARITO!$C:$C,MATCH(TEXT(VALUE(RIGHT($AL$1,2)),"00")&amp;"|"&amp;IF(AND(VALUE(RIGHT($AL$1,2))&gt;=57,VALUE(RIGHT($AL$1,2))&lt;=63),$D295,"COMUM"),GABARITO!$D:$D,0)),1,0))</f>
        <v/>
      </c>
      <c r="AM295" t="str">
        <f>IF(RESPOSTAS!AN295="","",IF(UPPER(RESPOSTAS!AN295)=INDEX(GABARITO!$C:$C,MATCH(TEXT(VALUE(RIGHT($AM$1,2)),"00")&amp;"|"&amp;IF(AND(VALUE(RIGHT($AM$1,2))&gt;=57,VALUE(RIGHT($AM$1,2))&lt;=63),$D295,"COMUM"),GABARITO!$D:$D,0)),1,0))</f>
        <v/>
      </c>
      <c r="AN295" t="str">
        <f>IF(RESPOSTAS!AO295="","",IF(UPPER(RESPOSTAS!AO295)=INDEX(GABARITO!$C:$C,MATCH(TEXT(VALUE(RIGHT($AN$1,2)),"00")&amp;"|"&amp;IF(AND(VALUE(RIGHT($AN$1,2))&gt;=57,VALUE(RIGHT($AN$1,2))&lt;=63),$D295,"COMUM"),GABARITO!$D:$D,0)),1,0))</f>
        <v/>
      </c>
      <c r="AO295" t="str">
        <f>IF(RESPOSTAS!AP295="","",IF(UPPER(RESPOSTAS!AP295)=INDEX(GABARITO!$C:$C,MATCH(TEXT(VALUE(RIGHT($AO$1,2)),"00")&amp;"|"&amp;IF(AND(VALUE(RIGHT($AO$1,2))&gt;=57,VALUE(RIGHT($AO$1,2))&lt;=63),$D295,"COMUM"),GABARITO!$D:$D,0)),1,0))</f>
        <v/>
      </c>
      <c r="AP295" t="str">
        <f>IF(RESPOSTAS!AQ295="","",IF(UPPER(RESPOSTAS!AQ295)=INDEX(GABARITO!$C:$C,MATCH(TEXT(VALUE(RIGHT($AP$1,2)),"00")&amp;"|"&amp;IF(AND(VALUE(RIGHT($AP$1,2))&gt;=57,VALUE(RIGHT($AP$1,2))&lt;=63),$D295,"COMUM"),GABARITO!$D:$D,0)),1,0))</f>
        <v/>
      </c>
      <c r="AQ295" t="str">
        <f>IF(RESPOSTAS!AR295="","",IF(UPPER(RESPOSTAS!AR295)=INDEX(GABARITO!$C:$C,MATCH(TEXT(VALUE(RIGHT($AQ$1,2)),"00")&amp;"|"&amp;IF(AND(VALUE(RIGHT($AQ$1,2))&gt;=57,VALUE(RIGHT($AQ$1,2))&lt;=63),$D295,"COMUM"),GABARITO!$D:$D,0)),1,0))</f>
        <v/>
      </c>
      <c r="AR295" t="str">
        <f>IF(RESPOSTAS!AS295="","",IF(UPPER(RESPOSTAS!AS295)=INDEX(GABARITO!$C:$C,MATCH(TEXT(VALUE(RIGHT($AR$1,2)),"00")&amp;"|"&amp;IF(AND(VALUE(RIGHT($AR$1,2))&gt;=57,VALUE(RIGHT($AR$1,2))&lt;=63),$D295,"COMUM"),GABARITO!$D:$D,0)),1,0))</f>
        <v/>
      </c>
      <c r="AS295" t="str">
        <f>IF(RESPOSTAS!AT295="","",IF(UPPER(RESPOSTAS!AT295)=INDEX(GABARITO!$C:$C,MATCH(TEXT(VALUE(RIGHT($AS$1,2)),"00")&amp;"|"&amp;IF(AND(VALUE(RIGHT($AS$1,2))&gt;=57,VALUE(RIGHT($AS$1,2))&lt;=63),$D295,"COMUM"),GABARITO!$D:$D,0)),1,0))</f>
        <v/>
      </c>
      <c r="AT295" t="str">
        <f>IF(RESPOSTAS!AU295="","",IF(UPPER(RESPOSTAS!AU295)=INDEX(GABARITO!$C:$C,MATCH(TEXT(VALUE(RIGHT($AT$1,2)),"00")&amp;"|"&amp;IF(AND(VALUE(RIGHT($AT$1,2))&gt;=57,VALUE(RIGHT($AT$1,2))&lt;=63),$D295,"COMUM"),GABARITO!$D:$D,0)),1,0))</f>
        <v/>
      </c>
      <c r="AU295" t="str">
        <f>IF(RESPOSTAS!AV295="","",IF(UPPER(RESPOSTAS!AV295)=INDEX(GABARITO!$C:$C,MATCH(TEXT(VALUE(RIGHT($AU$1,2)),"00")&amp;"|"&amp;IF(AND(VALUE(RIGHT($AU$1,2))&gt;=57,VALUE(RIGHT($AU$1,2))&lt;=63),$D295,"COMUM"),GABARITO!$D:$D,0)),1,0))</f>
        <v/>
      </c>
      <c r="AV295" t="str">
        <f>IF(RESPOSTAS!AW295="","",IF(UPPER(RESPOSTAS!AW295)=INDEX(GABARITO!$C:$C,MATCH(TEXT(VALUE(RIGHT($AV$1,2)),"00")&amp;"|"&amp;IF(AND(VALUE(RIGHT($AV$1,2))&gt;=57,VALUE(RIGHT($AV$1,2))&lt;=63),$D295,"COMUM"),GABARITO!$D:$D,0)),1,0))</f>
        <v/>
      </c>
      <c r="AW295" t="str">
        <f>IF(RESPOSTAS!AX295="","",IF(UPPER(RESPOSTAS!AX295)=INDEX(GABARITO!$C:$C,MATCH(TEXT(VALUE(RIGHT($AW$1,2)),"00")&amp;"|"&amp;IF(AND(VALUE(RIGHT($AW$1,2))&gt;=57,VALUE(RIGHT($AW$1,2))&lt;=63),$D295,"COMUM"),GABARITO!$D:$D,0)),1,0))</f>
        <v/>
      </c>
      <c r="AX295" t="str">
        <f>IF(RESPOSTAS!AY295="","",IF(UPPER(RESPOSTAS!AY295)=INDEX(GABARITO!$C:$C,MATCH(TEXT(VALUE(RIGHT($AX$1,2)),"00")&amp;"|"&amp;IF(AND(VALUE(RIGHT($AX$1,2))&gt;=57,VALUE(RIGHT($AX$1,2))&lt;=63),$D295,"COMUM"),GABARITO!$D:$D,0)),1,0))</f>
        <v/>
      </c>
      <c r="AY295" t="str">
        <f>IF(RESPOSTAS!AZ295="","",IF(UPPER(RESPOSTAS!AZ295)=INDEX(GABARITO!$C:$C,MATCH(TEXT(VALUE(RIGHT($AY$1,2)),"00")&amp;"|"&amp;IF(AND(VALUE(RIGHT($AY$1,2))&gt;=57,VALUE(RIGHT($AY$1,2))&lt;=63),$D295,"COMUM"),GABARITO!$D:$D,0)),1,0))</f>
        <v/>
      </c>
      <c r="AZ295" t="str">
        <f>IF(RESPOSTAS!BA295="","",IF(UPPER(RESPOSTAS!BA295)=INDEX(GABARITO!$C:$C,MATCH(TEXT(VALUE(RIGHT($AZ$1,2)),"00")&amp;"|"&amp;IF(AND(VALUE(RIGHT($AZ$1,2))&gt;=57,VALUE(RIGHT($AZ$1,2))&lt;=63),$D295,"COMUM"),GABARITO!$D:$D,0)),1,0))</f>
        <v/>
      </c>
      <c r="BA295" t="str">
        <f>IF(RESPOSTAS!BB295="","",IF(UPPER(RESPOSTAS!BB295)=INDEX(GABARITO!$C:$C,MATCH(TEXT(VALUE(RIGHT($BA$1,2)),"00")&amp;"|"&amp;IF(AND(VALUE(RIGHT($BA$1,2))&gt;=57,VALUE(RIGHT($BA$1,2))&lt;=63),$D295,"COMUM"),GABARITO!$D:$D,0)),1,0))</f>
        <v/>
      </c>
      <c r="BB295" t="str">
        <f>IF(RESPOSTAS!BC295="","",IF(UPPER(RESPOSTAS!BC295)=INDEX(GABARITO!$C:$C,MATCH(TEXT(VALUE(RIGHT($BB$1,2)),"00")&amp;"|"&amp;IF(AND(VALUE(RIGHT($BB$1,2))&gt;=57,VALUE(RIGHT($BB$1,2))&lt;=63),$D295,"COMUM"),GABARITO!$D:$D,0)),1,0))</f>
        <v/>
      </c>
      <c r="BC295" t="str">
        <f>IF(RESPOSTAS!BD295="","",IF(UPPER(RESPOSTAS!BD295)=INDEX(GABARITO!$C:$C,MATCH(TEXT(VALUE(RIGHT($BC$1,2)),"00")&amp;"|"&amp;IF(AND(VALUE(RIGHT($BC$1,2))&gt;=57,VALUE(RIGHT($BC$1,2))&lt;=63),$D295,"COMUM"),GABARITO!$D:$D,0)),1,0))</f>
        <v/>
      </c>
      <c r="BD295" t="str">
        <f>IF(RESPOSTAS!BE295="","",IF(UPPER(RESPOSTAS!BE295)=INDEX(GABARITO!$C:$C,MATCH(TEXT(VALUE(RIGHT($BD$1,2)),"00")&amp;"|"&amp;IF(AND(VALUE(RIGHT($BD$1,2))&gt;=57,VALUE(RIGHT($BD$1,2))&lt;=63),$D295,"COMUM"),GABARITO!$D:$D,0)),1,0))</f>
        <v/>
      </c>
      <c r="BE295" t="str">
        <f>IF(RESPOSTAS!BF295="","",IF(UPPER(RESPOSTAS!BF295)=INDEX(GABARITO!$C:$C,MATCH(TEXT(VALUE(RIGHT($BE$1,2)),"00")&amp;"|"&amp;IF(AND(VALUE(RIGHT($BE$1,2))&gt;=57,VALUE(RIGHT($BE$1,2))&lt;=63),$D295,"COMUM"),GABARITO!$D:$D,0)),1,0))</f>
        <v/>
      </c>
      <c r="BF295" t="str">
        <f>IF(RESPOSTAS!BG295="","",IF(UPPER(RESPOSTAS!BG295)=INDEX(GABARITO!$C:$C,MATCH(TEXT(VALUE(RIGHT($BF$1,2)),"00")&amp;"|"&amp;IF(AND(VALUE(RIGHT($BF$1,2))&gt;=57,VALUE(RIGHT($BF$1,2))&lt;=63),$D295,"COMUM"),GABARITO!$D:$D,0)),1,0))</f>
        <v/>
      </c>
      <c r="BG295" t="str">
        <f>IF(RESPOSTAS!BH295="","",IF(UPPER(RESPOSTAS!BH295)=INDEX(GABARITO!$C:$C,MATCH(TEXT(VALUE(RIGHT($BG$1,2)),"00")&amp;"|"&amp;IF(AND(VALUE(RIGHT($BG$1,2))&gt;=57,VALUE(RIGHT($BG$1,2))&lt;=63),$D295,"COMUM"),GABARITO!$D:$D,0)),1,0))</f>
        <v/>
      </c>
      <c r="BH295" t="str">
        <f>IF(RESPOSTAS!BI295="","",IF(UPPER(RESPOSTAS!BI295)=INDEX(GABARITO!$C:$C,MATCH(TEXT(VALUE(RIGHT($BH$1,2)),"00")&amp;"|"&amp;IF(AND(VALUE(RIGHT($BH$1,2))&gt;=57,VALUE(RIGHT($BH$1,2))&lt;=63),$D295,"COMUM"),GABARITO!$D:$D,0)),1,0))</f>
        <v/>
      </c>
      <c r="BI295" t="str">
        <f>IF(RESPOSTAS!BJ295="","",IF(UPPER(RESPOSTAS!BJ295)=INDEX(GABARITO!$C:$C,MATCH(TEXT(VALUE(RIGHT($BI$1,2)),"00")&amp;"|"&amp;IF(AND(VALUE(RIGHT($BI$1,2))&gt;=57,VALUE(RIGHT($BI$1,2))&lt;=63),$D295,"COMUM"),GABARITO!$D:$D,0)),1,0))</f>
        <v/>
      </c>
      <c r="BJ295" t="str">
        <f>IF(RESPOSTAS!BK295="","",IF(UPPER(RESPOSTAS!BK295)=INDEX(GABARITO!$C:$C,MATCH(TEXT(VALUE(RIGHT($BJ$1,2)),"00")&amp;"|"&amp;IF(AND(VALUE(RIGHT($BJ$1,2))&gt;=57,VALUE(RIGHT($BJ$1,2))&lt;=63),$D295,"COMUM"),GABARITO!$D:$D,0)),1,0))</f>
        <v/>
      </c>
      <c r="BK295" t="str">
        <f>IF(RESPOSTAS!BL295="","",IF(UPPER(RESPOSTAS!BL295)=INDEX(GABARITO!$C:$C,MATCH(TEXT(VALUE(RIGHT($BK$1,2)),"00")&amp;"|"&amp;IF(AND(VALUE(RIGHT($BK$1,2))&gt;=57,VALUE(RIGHT($BK$1,2))&lt;=63),$D295,"COMUM"),GABARITO!$D:$D,0)),1,0))</f>
        <v/>
      </c>
      <c r="BL295" t="str">
        <f>IF(RESPOSTAS!BM295="","",IF(UPPER(RESPOSTAS!BM295)=INDEX(GABARITO!$C:$C,MATCH(TEXT(VALUE(RIGHT($BL$1,2)),"00")&amp;"|"&amp;IF(AND(VALUE(RIGHT($BL$1,2))&gt;=57,VALUE(RIGHT($BL$1,2))&lt;=63),$D295,"COMUM"),GABARITO!$D:$D,0)),1,0))</f>
        <v/>
      </c>
      <c r="BM295" t="str">
        <f>IF(RESPOSTAS!BN295="","",IF(UPPER(RESPOSTAS!BN295)=INDEX(GABARITO!$C:$C,MATCH(TEXT(VALUE(RIGHT($BM$1,2)),"00")&amp;"|"&amp;IF(AND(VALUE(RIGHT($BM$1,2))&gt;=57,VALUE(RIGHT($BM$1,2))&lt;=63),$D295,"COMUM"),GABARITO!$D:$D,0)),1,0))</f>
        <v/>
      </c>
      <c r="BN295" t="str">
        <f>IF(RESPOSTAS!BO295="","",IF(UPPER(RESPOSTAS!BO295)=INDEX(GABARITO!$C:$C,MATCH(TEXT(VALUE(RIGHT($BN$1,2)),"00")&amp;"|"&amp;IF(AND(VALUE(RIGHT($BN$1,2))&gt;=57,VALUE(RIGHT($BN$1,2))&lt;=63),$D295,"COMUM"),GABARITO!$D:$D,0)),1,0))</f>
        <v/>
      </c>
      <c r="BO295" t="str">
        <f>IF(RESPOSTAS!BP295="","",IF(UPPER(RESPOSTAS!BP295)=INDEX(GABARITO!$C:$C,MATCH(TEXT(VALUE(RIGHT($BO$1,2)),"00")&amp;"|"&amp;IF(AND(VALUE(RIGHT($BO$1,2))&gt;=57,VALUE(RIGHT($BO$1,2))&lt;=63),$D295,"COMUM"),GABARITO!$D:$D,0)),1,0))</f>
        <v/>
      </c>
      <c r="BP295">
        <f>COUNTIF(RESPOSTAS!F295:BP295,"&lt;&gt;")</f>
        <v>0</v>
      </c>
      <c r="BQ295" t="str">
        <f t="shared" si="42"/>
        <v/>
      </c>
      <c r="BR295" s="10" t="str">
        <f t="shared" si="43"/>
        <v/>
      </c>
      <c r="BT295" s="11" t="str">
        <f t="shared" si="45"/>
        <v/>
      </c>
      <c r="BU295" s="11" t="str">
        <f t="shared" si="46"/>
        <v/>
      </c>
      <c r="BV295" s="11" t="str">
        <f t="shared" si="47"/>
        <v/>
      </c>
      <c r="BW295" s="11" t="str">
        <f t="shared" si="48"/>
        <v/>
      </c>
      <c r="BX295" s="11" t="str">
        <f t="shared" si="49"/>
        <v/>
      </c>
      <c r="BY295" s="11" t="str">
        <f t="shared" si="50"/>
        <v/>
      </c>
      <c r="BZ295" s="3" t="str">
        <f t="shared" si="44"/>
        <v/>
      </c>
      <c r="CA295" s="3" t="e">
        <f t="shared" si="41"/>
        <v>#VALUE!</v>
      </c>
    </row>
    <row r="296" spans="1:79" x14ac:dyDescent="0.25">
      <c r="A296" t="str">
        <f>IF(RESPOSTAS!A296="","",RESPOSTAS!A296)</f>
        <v/>
      </c>
      <c r="B296" t="str">
        <f>IF(RESPOSTAS!C296="","",RESPOSTAS!C296)</f>
        <v/>
      </c>
      <c r="C296" t="str">
        <f>IF(RESPOSTAS!D296="","",RESPOSTAS!D296)</f>
        <v/>
      </c>
      <c r="D296" t="str">
        <f>IF(RESPOSTAS!E296="","",RESPOSTAS!E296)</f>
        <v/>
      </c>
      <c r="E296" t="str">
        <f>IF(RESPOSTAS!F296="","",IF(UPPER(RESPOSTAS!F296)=INDEX(GABARITO!$C:$C,MATCH(TEXT(VALUE(RIGHT($E$1,2)),"00")&amp;"|"&amp;IF(AND(VALUE(RIGHT($E$1,2))&gt;=57,VALUE(RIGHT($E$1,2))&lt;=63),$D296,"COMUM"),GABARITO!$D:$D,0)),1,0))</f>
        <v/>
      </c>
      <c r="F296" t="str">
        <f>IF(RESPOSTAS!G296="","",IF(UPPER(RESPOSTAS!G296)=INDEX(GABARITO!$C:$C,MATCH(TEXT(VALUE(RIGHT($F$1,2)),"00")&amp;"|"&amp;IF(AND(VALUE(RIGHT($F$1,2))&gt;=57,VALUE(RIGHT($F$1,2))&lt;=63),$D296,"COMUM"),GABARITO!$D:$D,0)),1,0))</f>
        <v/>
      </c>
      <c r="G296" t="str">
        <f>IF(RESPOSTAS!H296="","",IF(UPPER(RESPOSTAS!H296)=INDEX(GABARITO!$C:$C,MATCH(TEXT(VALUE(RIGHT($G$1,2)),"00")&amp;"|"&amp;IF(AND(VALUE(RIGHT($G$1,2))&gt;=57,VALUE(RIGHT($G$1,2))&lt;=63),$D296,"COMUM"),GABARITO!$D:$D,0)),1,0))</f>
        <v/>
      </c>
      <c r="H296" t="str">
        <f>IF(RESPOSTAS!I296="","",IF(UPPER(RESPOSTAS!I296)=INDEX(GABARITO!$C:$C,MATCH(TEXT(VALUE(RIGHT($H$1,2)),"00")&amp;"|"&amp;IF(AND(VALUE(RIGHT($H$1,2))&gt;=57,VALUE(RIGHT($H$1,2))&lt;=63),$D296,"COMUM"),GABARITO!$D:$D,0)),1,0))</f>
        <v/>
      </c>
      <c r="I296" t="str">
        <f>IF(RESPOSTAS!J296="","",IF(UPPER(RESPOSTAS!J296)=INDEX(GABARITO!$C:$C,MATCH(TEXT(VALUE(RIGHT($I$1,2)),"00")&amp;"|"&amp;IF(AND(VALUE(RIGHT($I$1,2))&gt;=57,VALUE(RIGHT($I$1,2))&lt;=63),$D296,"COMUM"),GABARITO!$D:$D,0)),1,0))</f>
        <v/>
      </c>
      <c r="J296" t="str">
        <f>IF(RESPOSTAS!K296="","",IF(UPPER(RESPOSTAS!K296)=INDEX(GABARITO!$C:$C,MATCH(TEXT(VALUE(RIGHT($J$1,2)),"00")&amp;"|"&amp;IF(AND(VALUE(RIGHT($J$1,2))&gt;=57,VALUE(RIGHT($J$1,2))&lt;=63),$D296,"COMUM"),GABARITO!$D:$D,0)),1,0))</f>
        <v/>
      </c>
      <c r="K296" t="str">
        <f>IF(RESPOSTAS!L296="","",IF(UPPER(RESPOSTAS!L296)=INDEX(GABARITO!$C:$C,MATCH(TEXT(VALUE(RIGHT($K$1,2)),"00")&amp;"|"&amp;IF(AND(VALUE(RIGHT($K$1,2))&gt;=57,VALUE(RIGHT($K$1,2))&lt;=63),$D296,"COMUM"),GABARITO!$D:$D,0)),1,0))</f>
        <v/>
      </c>
      <c r="L296" t="str">
        <f>IF(RESPOSTAS!M296="","",IF(UPPER(RESPOSTAS!M296)=INDEX(GABARITO!$C:$C,MATCH(TEXT(VALUE(RIGHT($L$1,2)),"00")&amp;"|"&amp;IF(AND(VALUE(RIGHT($L$1,2))&gt;=57,VALUE(RIGHT($L$1,2))&lt;=63),$D296,"COMUM"),GABARITO!$D:$D,0)),1,0))</f>
        <v/>
      </c>
      <c r="M296" t="str">
        <f>IF(RESPOSTAS!N296="","",IF(UPPER(RESPOSTAS!N296)=INDEX(GABARITO!$C:$C,MATCH(TEXT(VALUE(RIGHT($M$1,2)),"00")&amp;"|"&amp;IF(AND(VALUE(RIGHT($M$1,2))&gt;=57,VALUE(RIGHT($M$1,2))&lt;=63),$D296,"COMUM"),GABARITO!$D:$D,0)),1,0))</f>
        <v/>
      </c>
      <c r="N296" t="str">
        <f>IF(RESPOSTAS!O296="","",IF(UPPER(RESPOSTAS!O296)=INDEX(GABARITO!$C:$C,MATCH(TEXT(VALUE(RIGHT($E$1,2)),"00")&amp;"|"&amp;IF(AND(VALUE(RIGHT($E$1,2))&gt;=57,VALUE(RIGHT($E$1,2))&lt;=63),$D296,"COMUM"),GABARITO!$D:$D,0)),1,0))</f>
        <v/>
      </c>
      <c r="O296" t="str">
        <f>IF(RESPOSTAS!P296="","",IF(UPPER(RESPOSTAS!P296)=INDEX(GABARITO!$C:$C,MATCH(TEXT(VALUE(RIGHT($O$1,2)),"00")&amp;"|"&amp;IF(AND(VALUE(RIGHT($O$1,2))&gt;=57,VALUE(RIGHT($O$1,2))&lt;=63),$D296,"COMUM"),GABARITO!$D:$D,0)),1,0))</f>
        <v/>
      </c>
      <c r="P296" t="str">
        <f>IF(RESPOSTAS!Q296="","",IF(UPPER(RESPOSTAS!Q296)=INDEX(GABARITO!$C:$C,MATCH(TEXT(VALUE(RIGHT($P$1,2)),"00")&amp;"|"&amp;IF(AND(VALUE(RIGHT($P$1,2))&gt;=57,VALUE(RIGHT($P$1,2))&lt;=63),$D296,"COMUM"),GABARITO!$D:$D,0)),1,0))</f>
        <v/>
      </c>
      <c r="Q296" t="str">
        <f>IF(RESPOSTAS!R296="","",IF(UPPER(RESPOSTAS!R296)=INDEX(GABARITO!$C:$C,MATCH(TEXT(VALUE(RIGHT($Q$1,2)),"00")&amp;"|"&amp;IF(AND(VALUE(RIGHT($Q$1,2))&gt;=57,VALUE(RIGHT($Q$1,2))&lt;=63),$D296,"COMUM"),GABARITO!$D:$D,0)),1,0))</f>
        <v/>
      </c>
      <c r="R296" t="str">
        <f>IF(RESPOSTAS!S296="","",IF(UPPER(RESPOSTAS!S296)=INDEX(GABARITO!$C:$C,MATCH(TEXT(VALUE(RIGHT($R$1,2)),"00")&amp;"|"&amp;IF(AND(VALUE(RIGHT($R$1,2))&gt;=57,VALUE(RIGHT($R$1,2))&lt;=63),$D296,"COMUM"),GABARITO!$D:$D,0)),1,0))</f>
        <v/>
      </c>
      <c r="S296" t="str">
        <f>IF(RESPOSTAS!T296="","",IF(UPPER(RESPOSTAS!T296)=INDEX(GABARITO!$C:$C,MATCH(TEXT(VALUE(RIGHT($S$1,2)),"00")&amp;"|"&amp;IF(AND(VALUE(RIGHT($S$1,2))&gt;=57,VALUE(RIGHT($S$1,2))&lt;=63),$D296,"COMUM"),GABARITO!$D:$D,0)),1,0))</f>
        <v/>
      </c>
      <c r="T296" t="str">
        <f>IF(RESPOSTAS!U296="","",IF(UPPER(RESPOSTAS!U296)=INDEX(GABARITO!$C:$C,MATCH(TEXT(VALUE(RIGHT($T$1,2)),"00")&amp;"|"&amp;IF(AND(VALUE(RIGHT($T$1,2))&gt;=57,VALUE(RIGHT($T$1,2))&lt;=63),$D296,"COMUM"),GABARITO!$D:$D,0)),1,0))</f>
        <v/>
      </c>
      <c r="U296" t="str">
        <f>IF(RESPOSTAS!V296="","",IF(UPPER(RESPOSTAS!V296)=INDEX(GABARITO!$C:$C,MATCH(TEXT(VALUE(RIGHT($U$1,2)),"00")&amp;"|"&amp;IF(AND(VALUE(RIGHT($U$1,2))&gt;=57,VALUE(RIGHT($U$1,2))&lt;=63),$D296,"COMUM"),GABARITO!$D:$D,0)),1,0))</f>
        <v/>
      </c>
      <c r="V296" t="str">
        <f>IF(RESPOSTAS!W296="","",IF(UPPER(RESPOSTAS!W296)=INDEX(GABARITO!$C:$C,MATCH(TEXT(VALUE(RIGHT($E$1,2)),"00")&amp;"|"&amp;IF(AND(VALUE(RIGHT($E$1,2))&gt;=57,VALUE(RIGHT($E$1,2))&lt;=63),$D296,"COMUM"),GABARITO!$D:$D,0)),1,0))</f>
        <v/>
      </c>
      <c r="W296" t="str">
        <f>IF(RESPOSTAS!X296="","",IF(UPPER(RESPOSTAS!X296)=INDEX(GABARITO!$C:$C,MATCH(TEXT(VALUE(RIGHT($W$1,2)),"00")&amp;"|"&amp;IF(AND(VALUE(RIGHT($W$1,2))&gt;=57,VALUE(RIGHT($W$1,2))&lt;=63),$D296,"COMUM"),GABARITO!$D:$D,0)),1,0))</f>
        <v/>
      </c>
      <c r="X296" t="str">
        <f>IF(RESPOSTAS!Y296="","",IF(UPPER(RESPOSTAS!Y296)=INDEX(GABARITO!$C:$C,MATCH(TEXT(VALUE(RIGHT($X$1,2)),"00")&amp;"|"&amp;IF(AND(VALUE(RIGHT($X$1,2))&gt;=57,VALUE(RIGHT($X$1,2))&lt;=63),$D296,"COMUM"),GABARITO!$D:$D,0)),1,0))</f>
        <v/>
      </c>
      <c r="Y296" t="str">
        <f>IF(RESPOSTAS!Z296="","",IF(UPPER(RESPOSTAS!Z296)=INDEX(GABARITO!$C:$C,MATCH(TEXT(VALUE(RIGHT($Y$1,2)),"00")&amp;"|"&amp;IF(AND(VALUE(RIGHT($Y$1,2))&gt;=57,VALUE(RIGHT($Y$1,2))&lt;=63),$D296,"COMUM"),GABARITO!$D:$D,0)),1,0))</f>
        <v/>
      </c>
      <c r="Z296" t="str">
        <f>IF(RESPOSTAS!AA296="","",IF(UPPER(RESPOSTAS!AA296)=INDEX(GABARITO!$C:$C,MATCH(TEXT(VALUE(RIGHT($Z$1,2)),"00")&amp;"|"&amp;IF(AND(VALUE(RIGHT($Z$1,2))&gt;=57,VALUE(RIGHT($Z$1,2))&lt;=63),$D296,"COMUM"),GABARITO!$D:$D,0)),1,0))</f>
        <v/>
      </c>
      <c r="AA296" t="str">
        <f>IF(RESPOSTAS!AB296="","",IF(UPPER(RESPOSTAS!AB296)=INDEX(GABARITO!$C:$C,MATCH(TEXT(VALUE(RIGHT($AA$1,2)),"00")&amp;"|"&amp;IF(AND(VALUE(RIGHT($AA$1,2))&gt;=57,VALUE(RIGHT($AA$1,2))&lt;=63),$D296,"COMUM"),GABARITO!$D:$D,0)),1,0))</f>
        <v/>
      </c>
      <c r="AB296" t="str">
        <f>IF(RESPOSTAS!AC296="","",IF(UPPER(RESPOSTAS!AC296)=INDEX(GABARITO!$C:$C,MATCH(TEXT(VALUE(RIGHT($AB$1,2)),"00")&amp;"|"&amp;IF(AND(VALUE(RIGHT($AB$1,2))&gt;=57,VALUE(RIGHT($AB$1,2))&lt;=63),$D296,"COMUM"),GABARITO!$D:$D,0)),1,0))</f>
        <v/>
      </c>
      <c r="AC296" t="str">
        <f>IF(RESPOSTAS!AD296="","",IF(UPPER(RESPOSTAS!AD296)=INDEX(GABARITO!$C:$C,MATCH(TEXT(VALUE(RIGHT($AC$1,2)),"00")&amp;"|"&amp;IF(AND(VALUE(RIGHT($AC$1,2))&gt;=57,VALUE(RIGHT($AC$1,2))&lt;=63),$D296,"COMUM"),GABARITO!$D:$D,0)),1,0))</f>
        <v/>
      </c>
      <c r="AD296" t="str">
        <f>IF(RESPOSTAS!AE296="","",IF(UPPER(RESPOSTAS!AE296)=INDEX(GABARITO!$C:$C,MATCH(TEXT(VALUE(RIGHT($AD$1,2)),"00")&amp;"|"&amp;IF(AND(VALUE(RIGHT($AD$1,2))&gt;=57,VALUE(RIGHT($AD$1,2))&lt;=63),$D296,"COMUM"),GABARITO!$D:$D,0)),1,0))</f>
        <v/>
      </c>
      <c r="AE296" t="str">
        <f>IF(RESPOSTAS!AF296="","",IF(UPPER(RESPOSTAS!AF296)=INDEX(GABARITO!$C:$C,MATCH(TEXT(VALUE(RIGHT($AE$1,2)),"00")&amp;"|"&amp;IF(AND(VALUE(RIGHT($AE$1,2))&gt;=57,VALUE(RIGHT($AE$1,2))&lt;=63),$D296,"COMUM"),GABARITO!$D:$D,0)),1,0))</f>
        <v/>
      </c>
      <c r="AF296" t="str">
        <f>IF(RESPOSTAS!AG296="","",IF(UPPER(RESPOSTAS!AG296)=INDEX(GABARITO!$C:$C,MATCH(TEXT(VALUE(RIGHT($AF$1,2)),"00")&amp;"|"&amp;IF(AND(VALUE(RIGHT($AF$1,2))&gt;=57,VALUE(RIGHT($AF$1,2))&lt;=63),$D296,"COMUM"),GABARITO!$D:$D,0)),1,0))</f>
        <v/>
      </c>
      <c r="AG296" t="str">
        <f>IF(RESPOSTAS!AH296="","",IF(UPPER(RESPOSTAS!AH296)=INDEX(GABARITO!$C:$C,MATCH(TEXT(VALUE(RIGHT($AG$1,2)),"00")&amp;"|"&amp;IF(AND(VALUE(RIGHT($AG$1,2))&gt;=57,VALUE(RIGHT($AG$1,2))&lt;=63),$D296,"COMUM"),GABARITO!$D:$D,0)),1,0))</f>
        <v/>
      </c>
      <c r="AH296" t="str">
        <f>IF(RESPOSTAS!AI296="","",IF(UPPER(RESPOSTAS!AI296)=INDEX(GABARITO!$C:$C,MATCH(TEXT(VALUE(RIGHT($AH$1,2)),"00")&amp;"|"&amp;IF(AND(VALUE(RIGHT($AH$1,2))&gt;=57,VALUE(RIGHT($AH$1,2))&lt;=63),$D296,"COMUM"),GABARITO!$D:$D,0)),1,0))</f>
        <v/>
      </c>
      <c r="AI296" t="str">
        <f>IF(RESPOSTAS!AJ296="","",IF(UPPER(RESPOSTAS!AJ296)=INDEX(GABARITO!$C:$C,MATCH(TEXT(VALUE(RIGHT($AI$1,2)),"00")&amp;"|"&amp;IF(AND(VALUE(RIGHT($AI$1,2))&gt;=57,VALUE(RIGHT($AI$1,2))&lt;=63),$D296,"COMUM"),GABARITO!$D:$D,0)),1,0))</f>
        <v/>
      </c>
      <c r="AJ296" t="str">
        <f>IF(RESPOSTAS!AK296="","",IF(UPPER(RESPOSTAS!AK296)=INDEX(GABARITO!$C:$C,MATCH(TEXT(VALUE(RIGHT($AJ$1,2)),"00")&amp;"|"&amp;IF(AND(VALUE(RIGHT($AJ$1,2))&gt;=57,VALUE(RIGHT($AJ$1,2))&lt;=63),$D296,"COMUM"),GABARITO!$D:$D,0)),1,0))</f>
        <v/>
      </c>
      <c r="AK296" t="str">
        <f>IF(RESPOSTAS!AL296="","",IF(UPPER(RESPOSTAS!AL296)=INDEX(GABARITO!$C:$C,MATCH(TEXT(VALUE(RIGHT($AK$1,2)),"00")&amp;"|"&amp;IF(AND(VALUE(RIGHT($AK$1,2))&gt;=57,VALUE(RIGHT($AK$1,2))&lt;=63),$D296,"COMUM"),GABARITO!$D:$D,0)),1,0))</f>
        <v/>
      </c>
      <c r="AL296" t="str">
        <f>IF(RESPOSTAS!AM296="","",IF(UPPER(RESPOSTAS!AM296)=INDEX(GABARITO!$C:$C,MATCH(TEXT(VALUE(RIGHT($AL$1,2)),"00")&amp;"|"&amp;IF(AND(VALUE(RIGHT($AL$1,2))&gt;=57,VALUE(RIGHT($AL$1,2))&lt;=63),$D296,"COMUM"),GABARITO!$D:$D,0)),1,0))</f>
        <v/>
      </c>
      <c r="AM296" t="str">
        <f>IF(RESPOSTAS!AN296="","",IF(UPPER(RESPOSTAS!AN296)=INDEX(GABARITO!$C:$C,MATCH(TEXT(VALUE(RIGHT($AM$1,2)),"00")&amp;"|"&amp;IF(AND(VALUE(RIGHT($AM$1,2))&gt;=57,VALUE(RIGHT($AM$1,2))&lt;=63),$D296,"COMUM"),GABARITO!$D:$D,0)),1,0))</f>
        <v/>
      </c>
      <c r="AN296" t="str">
        <f>IF(RESPOSTAS!AO296="","",IF(UPPER(RESPOSTAS!AO296)=INDEX(GABARITO!$C:$C,MATCH(TEXT(VALUE(RIGHT($AN$1,2)),"00")&amp;"|"&amp;IF(AND(VALUE(RIGHT($AN$1,2))&gt;=57,VALUE(RIGHT($AN$1,2))&lt;=63),$D296,"COMUM"),GABARITO!$D:$D,0)),1,0))</f>
        <v/>
      </c>
      <c r="AO296" t="str">
        <f>IF(RESPOSTAS!AP296="","",IF(UPPER(RESPOSTAS!AP296)=INDEX(GABARITO!$C:$C,MATCH(TEXT(VALUE(RIGHT($AO$1,2)),"00")&amp;"|"&amp;IF(AND(VALUE(RIGHT($AO$1,2))&gt;=57,VALUE(RIGHT($AO$1,2))&lt;=63),$D296,"COMUM"),GABARITO!$D:$D,0)),1,0))</f>
        <v/>
      </c>
      <c r="AP296" t="str">
        <f>IF(RESPOSTAS!AQ296="","",IF(UPPER(RESPOSTAS!AQ296)=INDEX(GABARITO!$C:$C,MATCH(TEXT(VALUE(RIGHT($AP$1,2)),"00")&amp;"|"&amp;IF(AND(VALUE(RIGHT($AP$1,2))&gt;=57,VALUE(RIGHT($AP$1,2))&lt;=63),$D296,"COMUM"),GABARITO!$D:$D,0)),1,0))</f>
        <v/>
      </c>
      <c r="AQ296" t="str">
        <f>IF(RESPOSTAS!AR296="","",IF(UPPER(RESPOSTAS!AR296)=INDEX(GABARITO!$C:$C,MATCH(TEXT(VALUE(RIGHT($AQ$1,2)),"00")&amp;"|"&amp;IF(AND(VALUE(RIGHT($AQ$1,2))&gt;=57,VALUE(RIGHT($AQ$1,2))&lt;=63),$D296,"COMUM"),GABARITO!$D:$D,0)),1,0))</f>
        <v/>
      </c>
      <c r="AR296" t="str">
        <f>IF(RESPOSTAS!AS296="","",IF(UPPER(RESPOSTAS!AS296)=INDEX(GABARITO!$C:$C,MATCH(TEXT(VALUE(RIGHT($AR$1,2)),"00")&amp;"|"&amp;IF(AND(VALUE(RIGHT($AR$1,2))&gt;=57,VALUE(RIGHT($AR$1,2))&lt;=63),$D296,"COMUM"),GABARITO!$D:$D,0)),1,0))</f>
        <v/>
      </c>
      <c r="AS296" t="str">
        <f>IF(RESPOSTAS!AT296="","",IF(UPPER(RESPOSTAS!AT296)=INDEX(GABARITO!$C:$C,MATCH(TEXT(VALUE(RIGHT($AS$1,2)),"00")&amp;"|"&amp;IF(AND(VALUE(RIGHT($AS$1,2))&gt;=57,VALUE(RIGHT($AS$1,2))&lt;=63),$D296,"COMUM"),GABARITO!$D:$D,0)),1,0))</f>
        <v/>
      </c>
      <c r="AT296" t="str">
        <f>IF(RESPOSTAS!AU296="","",IF(UPPER(RESPOSTAS!AU296)=INDEX(GABARITO!$C:$C,MATCH(TEXT(VALUE(RIGHT($AT$1,2)),"00")&amp;"|"&amp;IF(AND(VALUE(RIGHT($AT$1,2))&gt;=57,VALUE(RIGHT($AT$1,2))&lt;=63),$D296,"COMUM"),GABARITO!$D:$D,0)),1,0))</f>
        <v/>
      </c>
      <c r="AU296" t="str">
        <f>IF(RESPOSTAS!AV296="","",IF(UPPER(RESPOSTAS!AV296)=INDEX(GABARITO!$C:$C,MATCH(TEXT(VALUE(RIGHT($AU$1,2)),"00")&amp;"|"&amp;IF(AND(VALUE(RIGHT($AU$1,2))&gt;=57,VALUE(RIGHT($AU$1,2))&lt;=63),$D296,"COMUM"),GABARITO!$D:$D,0)),1,0))</f>
        <v/>
      </c>
      <c r="AV296" t="str">
        <f>IF(RESPOSTAS!AW296="","",IF(UPPER(RESPOSTAS!AW296)=INDEX(GABARITO!$C:$C,MATCH(TEXT(VALUE(RIGHT($AV$1,2)),"00")&amp;"|"&amp;IF(AND(VALUE(RIGHT($AV$1,2))&gt;=57,VALUE(RIGHT($AV$1,2))&lt;=63),$D296,"COMUM"),GABARITO!$D:$D,0)),1,0))</f>
        <v/>
      </c>
      <c r="AW296" t="str">
        <f>IF(RESPOSTAS!AX296="","",IF(UPPER(RESPOSTAS!AX296)=INDEX(GABARITO!$C:$C,MATCH(TEXT(VALUE(RIGHT($AW$1,2)),"00")&amp;"|"&amp;IF(AND(VALUE(RIGHT($AW$1,2))&gt;=57,VALUE(RIGHT($AW$1,2))&lt;=63),$D296,"COMUM"),GABARITO!$D:$D,0)),1,0))</f>
        <v/>
      </c>
      <c r="AX296" t="str">
        <f>IF(RESPOSTAS!AY296="","",IF(UPPER(RESPOSTAS!AY296)=INDEX(GABARITO!$C:$C,MATCH(TEXT(VALUE(RIGHT($AX$1,2)),"00")&amp;"|"&amp;IF(AND(VALUE(RIGHT($AX$1,2))&gt;=57,VALUE(RIGHT($AX$1,2))&lt;=63),$D296,"COMUM"),GABARITO!$D:$D,0)),1,0))</f>
        <v/>
      </c>
      <c r="AY296" t="str">
        <f>IF(RESPOSTAS!AZ296="","",IF(UPPER(RESPOSTAS!AZ296)=INDEX(GABARITO!$C:$C,MATCH(TEXT(VALUE(RIGHT($AY$1,2)),"00")&amp;"|"&amp;IF(AND(VALUE(RIGHT($AY$1,2))&gt;=57,VALUE(RIGHT($AY$1,2))&lt;=63),$D296,"COMUM"),GABARITO!$D:$D,0)),1,0))</f>
        <v/>
      </c>
      <c r="AZ296" t="str">
        <f>IF(RESPOSTAS!BA296="","",IF(UPPER(RESPOSTAS!BA296)=INDEX(GABARITO!$C:$C,MATCH(TEXT(VALUE(RIGHT($AZ$1,2)),"00")&amp;"|"&amp;IF(AND(VALUE(RIGHT($AZ$1,2))&gt;=57,VALUE(RIGHT($AZ$1,2))&lt;=63),$D296,"COMUM"),GABARITO!$D:$D,0)),1,0))</f>
        <v/>
      </c>
      <c r="BA296" t="str">
        <f>IF(RESPOSTAS!BB296="","",IF(UPPER(RESPOSTAS!BB296)=INDEX(GABARITO!$C:$C,MATCH(TEXT(VALUE(RIGHT($BA$1,2)),"00")&amp;"|"&amp;IF(AND(VALUE(RIGHT($BA$1,2))&gt;=57,VALUE(RIGHT($BA$1,2))&lt;=63),$D296,"COMUM"),GABARITO!$D:$D,0)),1,0))</f>
        <v/>
      </c>
      <c r="BB296" t="str">
        <f>IF(RESPOSTAS!BC296="","",IF(UPPER(RESPOSTAS!BC296)=INDEX(GABARITO!$C:$C,MATCH(TEXT(VALUE(RIGHT($BB$1,2)),"00")&amp;"|"&amp;IF(AND(VALUE(RIGHT($BB$1,2))&gt;=57,VALUE(RIGHT($BB$1,2))&lt;=63),$D296,"COMUM"),GABARITO!$D:$D,0)),1,0))</f>
        <v/>
      </c>
      <c r="BC296" t="str">
        <f>IF(RESPOSTAS!BD296="","",IF(UPPER(RESPOSTAS!BD296)=INDEX(GABARITO!$C:$C,MATCH(TEXT(VALUE(RIGHT($BC$1,2)),"00")&amp;"|"&amp;IF(AND(VALUE(RIGHT($BC$1,2))&gt;=57,VALUE(RIGHT($BC$1,2))&lt;=63),$D296,"COMUM"),GABARITO!$D:$D,0)),1,0))</f>
        <v/>
      </c>
      <c r="BD296" t="str">
        <f>IF(RESPOSTAS!BE296="","",IF(UPPER(RESPOSTAS!BE296)=INDEX(GABARITO!$C:$C,MATCH(TEXT(VALUE(RIGHT($BD$1,2)),"00")&amp;"|"&amp;IF(AND(VALUE(RIGHT($BD$1,2))&gt;=57,VALUE(RIGHT($BD$1,2))&lt;=63),$D296,"COMUM"),GABARITO!$D:$D,0)),1,0))</f>
        <v/>
      </c>
      <c r="BE296" t="str">
        <f>IF(RESPOSTAS!BF296="","",IF(UPPER(RESPOSTAS!BF296)=INDEX(GABARITO!$C:$C,MATCH(TEXT(VALUE(RIGHT($BE$1,2)),"00")&amp;"|"&amp;IF(AND(VALUE(RIGHT($BE$1,2))&gt;=57,VALUE(RIGHT($BE$1,2))&lt;=63),$D296,"COMUM"),GABARITO!$D:$D,0)),1,0))</f>
        <v/>
      </c>
      <c r="BF296" t="str">
        <f>IF(RESPOSTAS!BG296="","",IF(UPPER(RESPOSTAS!BG296)=INDEX(GABARITO!$C:$C,MATCH(TEXT(VALUE(RIGHT($BF$1,2)),"00")&amp;"|"&amp;IF(AND(VALUE(RIGHT($BF$1,2))&gt;=57,VALUE(RIGHT($BF$1,2))&lt;=63),$D296,"COMUM"),GABARITO!$D:$D,0)),1,0))</f>
        <v/>
      </c>
      <c r="BG296" t="str">
        <f>IF(RESPOSTAS!BH296="","",IF(UPPER(RESPOSTAS!BH296)=INDEX(GABARITO!$C:$C,MATCH(TEXT(VALUE(RIGHT($BG$1,2)),"00")&amp;"|"&amp;IF(AND(VALUE(RIGHT($BG$1,2))&gt;=57,VALUE(RIGHT($BG$1,2))&lt;=63),$D296,"COMUM"),GABARITO!$D:$D,0)),1,0))</f>
        <v/>
      </c>
      <c r="BH296" t="str">
        <f>IF(RESPOSTAS!BI296="","",IF(UPPER(RESPOSTAS!BI296)=INDEX(GABARITO!$C:$C,MATCH(TEXT(VALUE(RIGHT($BH$1,2)),"00")&amp;"|"&amp;IF(AND(VALUE(RIGHT($BH$1,2))&gt;=57,VALUE(RIGHT($BH$1,2))&lt;=63),$D296,"COMUM"),GABARITO!$D:$D,0)),1,0))</f>
        <v/>
      </c>
      <c r="BI296" t="str">
        <f>IF(RESPOSTAS!BJ296="","",IF(UPPER(RESPOSTAS!BJ296)=INDEX(GABARITO!$C:$C,MATCH(TEXT(VALUE(RIGHT($BI$1,2)),"00")&amp;"|"&amp;IF(AND(VALUE(RIGHT($BI$1,2))&gt;=57,VALUE(RIGHT($BI$1,2))&lt;=63),$D296,"COMUM"),GABARITO!$D:$D,0)),1,0))</f>
        <v/>
      </c>
      <c r="BJ296" t="str">
        <f>IF(RESPOSTAS!BK296="","",IF(UPPER(RESPOSTAS!BK296)=INDEX(GABARITO!$C:$C,MATCH(TEXT(VALUE(RIGHT($BJ$1,2)),"00")&amp;"|"&amp;IF(AND(VALUE(RIGHT($BJ$1,2))&gt;=57,VALUE(RIGHT($BJ$1,2))&lt;=63),$D296,"COMUM"),GABARITO!$D:$D,0)),1,0))</f>
        <v/>
      </c>
      <c r="BK296" t="str">
        <f>IF(RESPOSTAS!BL296="","",IF(UPPER(RESPOSTAS!BL296)=INDEX(GABARITO!$C:$C,MATCH(TEXT(VALUE(RIGHT($BK$1,2)),"00")&amp;"|"&amp;IF(AND(VALUE(RIGHT($BK$1,2))&gt;=57,VALUE(RIGHT($BK$1,2))&lt;=63),$D296,"COMUM"),GABARITO!$D:$D,0)),1,0))</f>
        <v/>
      </c>
      <c r="BL296" t="str">
        <f>IF(RESPOSTAS!BM296="","",IF(UPPER(RESPOSTAS!BM296)=INDEX(GABARITO!$C:$C,MATCH(TEXT(VALUE(RIGHT($BL$1,2)),"00")&amp;"|"&amp;IF(AND(VALUE(RIGHT($BL$1,2))&gt;=57,VALUE(RIGHT($BL$1,2))&lt;=63),$D296,"COMUM"),GABARITO!$D:$D,0)),1,0))</f>
        <v/>
      </c>
      <c r="BM296" t="str">
        <f>IF(RESPOSTAS!BN296="","",IF(UPPER(RESPOSTAS!BN296)=INDEX(GABARITO!$C:$C,MATCH(TEXT(VALUE(RIGHT($BM$1,2)),"00")&amp;"|"&amp;IF(AND(VALUE(RIGHT($BM$1,2))&gt;=57,VALUE(RIGHT($BM$1,2))&lt;=63),$D296,"COMUM"),GABARITO!$D:$D,0)),1,0))</f>
        <v/>
      </c>
      <c r="BN296" t="str">
        <f>IF(RESPOSTAS!BO296="","",IF(UPPER(RESPOSTAS!BO296)=INDEX(GABARITO!$C:$C,MATCH(TEXT(VALUE(RIGHT($BN$1,2)),"00")&amp;"|"&amp;IF(AND(VALUE(RIGHT($BN$1,2))&gt;=57,VALUE(RIGHT($BN$1,2))&lt;=63),$D296,"COMUM"),GABARITO!$D:$D,0)),1,0))</f>
        <v/>
      </c>
      <c r="BO296" t="str">
        <f>IF(RESPOSTAS!BP296="","",IF(UPPER(RESPOSTAS!BP296)=INDEX(GABARITO!$C:$C,MATCH(TEXT(VALUE(RIGHT($BO$1,2)),"00")&amp;"|"&amp;IF(AND(VALUE(RIGHT($BO$1,2))&gt;=57,VALUE(RIGHT($BO$1,2))&lt;=63),$D296,"COMUM"),GABARITO!$D:$D,0)),1,0))</f>
        <v/>
      </c>
      <c r="BP296">
        <f>COUNTIF(RESPOSTAS!F296:BP296,"&lt;&gt;")</f>
        <v>0</v>
      </c>
      <c r="BQ296" t="str">
        <f t="shared" si="42"/>
        <v/>
      </c>
      <c r="BR296" s="10" t="str">
        <f t="shared" si="43"/>
        <v/>
      </c>
      <c r="BT296" s="11" t="str">
        <f t="shared" si="45"/>
        <v/>
      </c>
      <c r="BU296" s="11" t="str">
        <f t="shared" si="46"/>
        <v/>
      </c>
      <c r="BV296" s="11" t="str">
        <f t="shared" si="47"/>
        <v/>
      </c>
      <c r="BW296" s="11" t="str">
        <f t="shared" si="48"/>
        <v/>
      </c>
      <c r="BX296" s="11" t="str">
        <f t="shared" si="49"/>
        <v/>
      </c>
      <c r="BY296" s="11" t="str">
        <f t="shared" si="50"/>
        <v/>
      </c>
      <c r="BZ296" s="3" t="str">
        <f t="shared" si="44"/>
        <v/>
      </c>
      <c r="CA296" s="3" t="e">
        <f t="shared" si="41"/>
        <v>#VALUE!</v>
      </c>
    </row>
    <row r="297" spans="1:79" x14ac:dyDescent="0.25">
      <c r="A297" t="str">
        <f>IF(RESPOSTAS!A297="","",RESPOSTAS!A297)</f>
        <v/>
      </c>
      <c r="B297" t="str">
        <f>IF(RESPOSTAS!C297="","",RESPOSTAS!C297)</f>
        <v/>
      </c>
      <c r="C297" t="str">
        <f>IF(RESPOSTAS!D297="","",RESPOSTAS!D297)</f>
        <v/>
      </c>
      <c r="D297" t="str">
        <f>IF(RESPOSTAS!E297="","",RESPOSTAS!E297)</f>
        <v/>
      </c>
      <c r="E297" t="str">
        <f>IF(RESPOSTAS!F297="","",IF(UPPER(RESPOSTAS!F297)=INDEX(GABARITO!$C:$C,MATCH(TEXT(VALUE(RIGHT($E$1,2)),"00")&amp;"|"&amp;IF(AND(VALUE(RIGHT($E$1,2))&gt;=57,VALUE(RIGHT($E$1,2))&lt;=63),$D297,"COMUM"),GABARITO!$D:$D,0)),1,0))</f>
        <v/>
      </c>
      <c r="F297" t="str">
        <f>IF(RESPOSTAS!G297="","",IF(UPPER(RESPOSTAS!G297)=INDEX(GABARITO!$C:$C,MATCH(TEXT(VALUE(RIGHT($F$1,2)),"00")&amp;"|"&amp;IF(AND(VALUE(RIGHT($F$1,2))&gt;=57,VALUE(RIGHT($F$1,2))&lt;=63),$D297,"COMUM"),GABARITO!$D:$D,0)),1,0))</f>
        <v/>
      </c>
      <c r="G297" t="str">
        <f>IF(RESPOSTAS!H297="","",IF(UPPER(RESPOSTAS!H297)=INDEX(GABARITO!$C:$C,MATCH(TEXT(VALUE(RIGHT($G$1,2)),"00")&amp;"|"&amp;IF(AND(VALUE(RIGHT($G$1,2))&gt;=57,VALUE(RIGHT($G$1,2))&lt;=63),$D297,"COMUM"),GABARITO!$D:$D,0)),1,0))</f>
        <v/>
      </c>
      <c r="H297" t="str">
        <f>IF(RESPOSTAS!I297="","",IF(UPPER(RESPOSTAS!I297)=INDEX(GABARITO!$C:$C,MATCH(TEXT(VALUE(RIGHT($H$1,2)),"00")&amp;"|"&amp;IF(AND(VALUE(RIGHT($H$1,2))&gt;=57,VALUE(RIGHT($H$1,2))&lt;=63),$D297,"COMUM"),GABARITO!$D:$D,0)),1,0))</f>
        <v/>
      </c>
      <c r="I297" t="str">
        <f>IF(RESPOSTAS!J297="","",IF(UPPER(RESPOSTAS!J297)=INDEX(GABARITO!$C:$C,MATCH(TEXT(VALUE(RIGHT($I$1,2)),"00")&amp;"|"&amp;IF(AND(VALUE(RIGHT($I$1,2))&gt;=57,VALUE(RIGHT($I$1,2))&lt;=63),$D297,"COMUM"),GABARITO!$D:$D,0)),1,0))</f>
        <v/>
      </c>
      <c r="J297" t="str">
        <f>IF(RESPOSTAS!K297="","",IF(UPPER(RESPOSTAS!K297)=INDEX(GABARITO!$C:$C,MATCH(TEXT(VALUE(RIGHT($J$1,2)),"00")&amp;"|"&amp;IF(AND(VALUE(RIGHT($J$1,2))&gt;=57,VALUE(RIGHT($J$1,2))&lt;=63),$D297,"COMUM"),GABARITO!$D:$D,0)),1,0))</f>
        <v/>
      </c>
      <c r="K297" t="str">
        <f>IF(RESPOSTAS!L297="","",IF(UPPER(RESPOSTAS!L297)=INDEX(GABARITO!$C:$C,MATCH(TEXT(VALUE(RIGHT($K$1,2)),"00")&amp;"|"&amp;IF(AND(VALUE(RIGHT($K$1,2))&gt;=57,VALUE(RIGHT($K$1,2))&lt;=63),$D297,"COMUM"),GABARITO!$D:$D,0)),1,0))</f>
        <v/>
      </c>
      <c r="L297" t="str">
        <f>IF(RESPOSTAS!M297="","",IF(UPPER(RESPOSTAS!M297)=INDEX(GABARITO!$C:$C,MATCH(TEXT(VALUE(RIGHT($L$1,2)),"00")&amp;"|"&amp;IF(AND(VALUE(RIGHT($L$1,2))&gt;=57,VALUE(RIGHT($L$1,2))&lt;=63),$D297,"COMUM"),GABARITO!$D:$D,0)),1,0))</f>
        <v/>
      </c>
      <c r="M297" t="str">
        <f>IF(RESPOSTAS!N297="","",IF(UPPER(RESPOSTAS!N297)=INDEX(GABARITO!$C:$C,MATCH(TEXT(VALUE(RIGHT($M$1,2)),"00")&amp;"|"&amp;IF(AND(VALUE(RIGHT($M$1,2))&gt;=57,VALUE(RIGHT($M$1,2))&lt;=63),$D297,"COMUM"),GABARITO!$D:$D,0)),1,0))</f>
        <v/>
      </c>
      <c r="N297" t="str">
        <f>IF(RESPOSTAS!O297="","",IF(UPPER(RESPOSTAS!O297)=INDEX(GABARITO!$C:$C,MATCH(TEXT(VALUE(RIGHT($E$1,2)),"00")&amp;"|"&amp;IF(AND(VALUE(RIGHT($E$1,2))&gt;=57,VALUE(RIGHT($E$1,2))&lt;=63),$D297,"COMUM"),GABARITO!$D:$D,0)),1,0))</f>
        <v/>
      </c>
      <c r="O297" t="str">
        <f>IF(RESPOSTAS!P297="","",IF(UPPER(RESPOSTAS!P297)=INDEX(GABARITO!$C:$C,MATCH(TEXT(VALUE(RIGHT($O$1,2)),"00")&amp;"|"&amp;IF(AND(VALUE(RIGHT($O$1,2))&gt;=57,VALUE(RIGHT($O$1,2))&lt;=63),$D297,"COMUM"),GABARITO!$D:$D,0)),1,0))</f>
        <v/>
      </c>
      <c r="P297" t="str">
        <f>IF(RESPOSTAS!Q297="","",IF(UPPER(RESPOSTAS!Q297)=INDEX(GABARITO!$C:$C,MATCH(TEXT(VALUE(RIGHT($P$1,2)),"00")&amp;"|"&amp;IF(AND(VALUE(RIGHT($P$1,2))&gt;=57,VALUE(RIGHT($P$1,2))&lt;=63),$D297,"COMUM"),GABARITO!$D:$D,0)),1,0))</f>
        <v/>
      </c>
      <c r="Q297" t="str">
        <f>IF(RESPOSTAS!R297="","",IF(UPPER(RESPOSTAS!R297)=INDEX(GABARITO!$C:$C,MATCH(TEXT(VALUE(RIGHT($Q$1,2)),"00")&amp;"|"&amp;IF(AND(VALUE(RIGHT($Q$1,2))&gt;=57,VALUE(RIGHT($Q$1,2))&lt;=63),$D297,"COMUM"),GABARITO!$D:$D,0)),1,0))</f>
        <v/>
      </c>
      <c r="R297" t="str">
        <f>IF(RESPOSTAS!S297="","",IF(UPPER(RESPOSTAS!S297)=INDEX(GABARITO!$C:$C,MATCH(TEXT(VALUE(RIGHT($R$1,2)),"00")&amp;"|"&amp;IF(AND(VALUE(RIGHT($R$1,2))&gt;=57,VALUE(RIGHT($R$1,2))&lt;=63),$D297,"COMUM"),GABARITO!$D:$D,0)),1,0))</f>
        <v/>
      </c>
      <c r="S297" t="str">
        <f>IF(RESPOSTAS!T297="","",IF(UPPER(RESPOSTAS!T297)=INDEX(GABARITO!$C:$C,MATCH(TEXT(VALUE(RIGHT($S$1,2)),"00")&amp;"|"&amp;IF(AND(VALUE(RIGHT($S$1,2))&gt;=57,VALUE(RIGHT($S$1,2))&lt;=63),$D297,"COMUM"),GABARITO!$D:$D,0)),1,0))</f>
        <v/>
      </c>
      <c r="T297" t="str">
        <f>IF(RESPOSTAS!U297="","",IF(UPPER(RESPOSTAS!U297)=INDEX(GABARITO!$C:$C,MATCH(TEXT(VALUE(RIGHT($T$1,2)),"00")&amp;"|"&amp;IF(AND(VALUE(RIGHT($T$1,2))&gt;=57,VALUE(RIGHT($T$1,2))&lt;=63),$D297,"COMUM"),GABARITO!$D:$D,0)),1,0))</f>
        <v/>
      </c>
      <c r="U297" t="str">
        <f>IF(RESPOSTAS!V297="","",IF(UPPER(RESPOSTAS!V297)=INDEX(GABARITO!$C:$C,MATCH(TEXT(VALUE(RIGHT($U$1,2)),"00")&amp;"|"&amp;IF(AND(VALUE(RIGHT($U$1,2))&gt;=57,VALUE(RIGHT($U$1,2))&lt;=63),$D297,"COMUM"),GABARITO!$D:$D,0)),1,0))</f>
        <v/>
      </c>
      <c r="V297" t="str">
        <f>IF(RESPOSTAS!W297="","",IF(UPPER(RESPOSTAS!W297)=INDEX(GABARITO!$C:$C,MATCH(TEXT(VALUE(RIGHT($E$1,2)),"00")&amp;"|"&amp;IF(AND(VALUE(RIGHT($E$1,2))&gt;=57,VALUE(RIGHT($E$1,2))&lt;=63),$D297,"COMUM"),GABARITO!$D:$D,0)),1,0))</f>
        <v/>
      </c>
      <c r="W297" t="str">
        <f>IF(RESPOSTAS!X297="","",IF(UPPER(RESPOSTAS!X297)=INDEX(GABARITO!$C:$C,MATCH(TEXT(VALUE(RIGHT($W$1,2)),"00")&amp;"|"&amp;IF(AND(VALUE(RIGHT($W$1,2))&gt;=57,VALUE(RIGHT($W$1,2))&lt;=63),$D297,"COMUM"),GABARITO!$D:$D,0)),1,0))</f>
        <v/>
      </c>
      <c r="X297" t="str">
        <f>IF(RESPOSTAS!Y297="","",IF(UPPER(RESPOSTAS!Y297)=INDEX(GABARITO!$C:$C,MATCH(TEXT(VALUE(RIGHT($X$1,2)),"00")&amp;"|"&amp;IF(AND(VALUE(RIGHT($X$1,2))&gt;=57,VALUE(RIGHT($X$1,2))&lt;=63),$D297,"COMUM"),GABARITO!$D:$D,0)),1,0))</f>
        <v/>
      </c>
      <c r="Y297" t="str">
        <f>IF(RESPOSTAS!Z297="","",IF(UPPER(RESPOSTAS!Z297)=INDEX(GABARITO!$C:$C,MATCH(TEXT(VALUE(RIGHT($Y$1,2)),"00")&amp;"|"&amp;IF(AND(VALUE(RIGHT($Y$1,2))&gt;=57,VALUE(RIGHT($Y$1,2))&lt;=63),$D297,"COMUM"),GABARITO!$D:$D,0)),1,0))</f>
        <v/>
      </c>
      <c r="Z297" t="str">
        <f>IF(RESPOSTAS!AA297="","",IF(UPPER(RESPOSTAS!AA297)=INDEX(GABARITO!$C:$C,MATCH(TEXT(VALUE(RIGHT($Z$1,2)),"00")&amp;"|"&amp;IF(AND(VALUE(RIGHT($Z$1,2))&gt;=57,VALUE(RIGHT($Z$1,2))&lt;=63),$D297,"COMUM"),GABARITO!$D:$D,0)),1,0))</f>
        <v/>
      </c>
      <c r="AA297" t="str">
        <f>IF(RESPOSTAS!AB297="","",IF(UPPER(RESPOSTAS!AB297)=INDEX(GABARITO!$C:$C,MATCH(TEXT(VALUE(RIGHT($AA$1,2)),"00")&amp;"|"&amp;IF(AND(VALUE(RIGHT($AA$1,2))&gt;=57,VALUE(RIGHT($AA$1,2))&lt;=63),$D297,"COMUM"),GABARITO!$D:$D,0)),1,0))</f>
        <v/>
      </c>
      <c r="AB297" t="str">
        <f>IF(RESPOSTAS!AC297="","",IF(UPPER(RESPOSTAS!AC297)=INDEX(GABARITO!$C:$C,MATCH(TEXT(VALUE(RIGHT($AB$1,2)),"00")&amp;"|"&amp;IF(AND(VALUE(RIGHT($AB$1,2))&gt;=57,VALUE(RIGHT($AB$1,2))&lt;=63),$D297,"COMUM"),GABARITO!$D:$D,0)),1,0))</f>
        <v/>
      </c>
      <c r="AC297" t="str">
        <f>IF(RESPOSTAS!AD297="","",IF(UPPER(RESPOSTAS!AD297)=INDEX(GABARITO!$C:$C,MATCH(TEXT(VALUE(RIGHT($AC$1,2)),"00")&amp;"|"&amp;IF(AND(VALUE(RIGHT($AC$1,2))&gt;=57,VALUE(RIGHT($AC$1,2))&lt;=63),$D297,"COMUM"),GABARITO!$D:$D,0)),1,0))</f>
        <v/>
      </c>
      <c r="AD297" t="str">
        <f>IF(RESPOSTAS!AE297="","",IF(UPPER(RESPOSTAS!AE297)=INDEX(GABARITO!$C:$C,MATCH(TEXT(VALUE(RIGHT($AD$1,2)),"00")&amp;"|"&amp;IF(AND(VALUE(RIGHT($AD$1,2))&gt;=57,VALUE(RIGHT($AD$1,2))&lt;=63),$D297,"COMUM"),GABARITO!$D:$D,0)),1,0))</f>
        <v/>
      </c>
      <c r="AE297" t="str">
        <f>IF(RESPOSTAS!AF297="","",IF(UPPER(RESPOSTAS!AF297)=INDEX(GABARITO!$C:$C,MATCH(TEXT(VALUE(RIGHT($AE$1,2)),"00")&amp;"|"&amp;IF(AND(VALUE(RIGHT($AE$1,2))&gt;=57,VALUE(RIGHT($AE$1,2))&lt;=63),$D297,"COMUM"),GABARITO!$D:$D,0)),1,0))</f>
        <v/>
      </c>
      <c r="AF297" t="str">
        <f>IF(RESPOSTAS!AG297="","",IF(UPPER(RESPOSTAS!AG297)=INDEX(GABARITO!$C:$C,MATCH(TEXT(VALUE(RIGHT($AF$1,2)),"00")&amp;"|"&amp;IF(AND(VALUE(RIGHT($AF$1,2))&gt;=57,VALUE(RIGHT($AF$1,2))&lt;=63),$D297,"COMUM"),GABARITO!$D:$D,0)),1,0))</f>
        <v/>
      </c>
      <c r="AG297" t="str">
        <f>IF(RESPOSTAS!AH297="","",IF(UPPER(RESPOSTAS!AH297)=INDEX(GABARITO!$C:$C,MATCH(TEXT(VALUE(RIGHT($AG$1,2)),"00")&amp;"|"&amp;IF(AND(VALUE(RIGHT($AG$1,2))&gt;=57,VALUE(RIGHT($AG$1,2))&lt;=63),$D297,"COMUM"),GABARITO!$D:$D,0)),1,0))</f>
        <v/>
      </c>
      <c r="AH297" t="str">
        <f>IF(RESPOSTAS!AI297="","",IF(UPPER(RESPOSTAS!AI297)=INDEX(GABARITO!$C:$C,MATCH(TEXT(VALUE(RIGHT($AH$1,2)),"00")&amp;"|"&amp;IF(AND(VALUE(RIGHT($AH$1,2))&gt;=57,VALUE(RIGHT($AH$1,2))&lt;=63),$D297,"COMUM"),GABARITO!$D:$D,0)),1,0))</f>
        <v/>
      </c>
      <c r="AI297" t="str">
        <f>IF(RESPOSTAS!AJ297="","",IF(UPPER(RESPOSTAS!AJ297)=INDEX(GABARITO!$C:$C,MATCH(TEXT(VALUE(RIGHT($AI$1,2)),"00")&amp;"|"&amp;IF(AND(VALUE(RIGHT($AI$1,2))&gt;=57,VALUE(RIGHT($AI$1,2))&lt;=63),$D297,"COMUM"),GABARITO!$D:$D,0)),1,0))</f>
        <v/>
      </c>
      <c r="AJ297" t="str">
        <f>IF(RESPOSTAS!AK297="","",IF(UPPER(RESPOSTAS!AK297)=INDEX(GABARITO!$C:$C,MATCH(TEXT(VALUE(RIGHT($AJ$1,2)),"00")&amp;"|"&amp;IF(AND(VALUE(RIGHT($AJ$1,2))&gt;=57,VALUE(RIGHT($AJ$1,2))&lt;=63),$D297,"COMUM"),GABARITO!$D:$D,0)),1,0))</f>
        <v/>
      </c>
      <c r="AK297" t="str">
        <f>IF(RESPOSTAS!AL297="","",IF(UPPER(RESPOSTAS!AL297)=INDEX(GABARITO!$C:$C,MATCH(TEXT(VALUE(RIGHT($AK$1,2)),"00")&amp;"|"&amp;IF(AND(VALUE(RIGHT($AK$1,2))&gt;=57,VALUE(RIGHT($AK$1,2))&lt;=63),$D297,"COMUM"),GABARITO!$D:$D,0)),1,0))</f>
        <v/>
      </c>
      <c r="AL297" t="str">
        <f>IF(RESPOSTAS!AM297="","",IF(UPPER(RESPOSTAS!AM297)=INDEX(GABARITO!$C:$C,MATCH(TEXT(VALUE(RIGHT($AL$1,2)),"00")&amp;"|"&amp;IF(AND(VALUE(RIGHT($AL$1,2))&gt;=57,VALUE(RIGHT($AL$1,2))&lt;=63),$D297,"COMUM"),GABARITO!$D:$D,0)),1,0))</f>
        <v/>
      </c>
      <c r="AM297" t="str">
        <f>IF(RESPOSTAS!AN297="","",IF(UPPER(RESPOSTAS!AN297)=INDEX(GABARITO!$C:$C,MATCH(TEXT(VALUE(RIGHT($AM$1,2)),"00")&amp;"|"&amp;IF(AND(VALUE(RIGHT($AM$1,2))&gt;=57,VALUE(RIGHT($AM$1,2))&lt;=63),$D297,"COMUM"),GABARITO!$D:$D,0)),1,0))</f>
        <v/>
      </c>
      <c r="AN297" t="str">
        <f>IF(RESPOSTAS!AO297="","",IF(UPPER(RESPOSTAS!AO297)=INDEX(GABARITO!$C:$C,MATCH(TEXT(VALUE(RIGHT($AN$1,2)),"00")&amp;"|"&amp;IF(AND(VALUE(RIGHT($AN$1,2))&gt;=57,VALUE(RIGHT($AN$1,2))&lt;=63),$D297,"COMUM"),GABARITO!$D:$D,0)),1,0))</f>
        <v/>
      </c>
      <c r="AO297" t="str">
        <f>IF(RESPOSTAS!AP297="","",IF(UPPER(RESPOSTAS!AP297)=INDEX(GABARITO!$C:$C,MATCH(TEXT(VALUE(RIGHT($AO$1,2)),"00")&amp;"|"&amp;IF(AND(VALUE(RIGHT($AO$1,2))&gt;=57,VALUE(RIGHT($AO$1,2))&lt;=63),$D297,"COMUM"),GABARITO!$D:$D,0)),1,0))</f>
        <v/>
      </c>
      <c r="AP297" t="str">
        <f>IF(RESPOSTAS!AQ297="","",IF(UPPER(RESPOSTAS!AQ297)=INDEX(GABARITO!$C:$C,MATCH(TEXT(VALUE(RIGHT($AP$1,2)),"00")&amp;"|"&amp;IF(AND(VALUE(RIGHT($AP$1,2))&gt;=57,VALUE(RIGHT($AP$1,2))&lt;=63),$D297,"COMUM"),GABARITO!$D:$D,0)),1,0))</f>
        <v/>
      </c>
      <c r="AQ297" t="str">
        <f>IF(RESPOSTAS!AR297="","",IF(UPPER(RESPOSTAS!AR297)=INDEX(GABARITO!$C:$C,MATCH(TEXT(VALUE(RIGHT($AQ$1,2)),"00")&amp;"|"&amp;IF(AND(VALUE(RIGHT($AQ$1,2))&gt;=57,VALUE(RIGHT($AQ$1,2))&lt;=63),$D297,"COMUM"),GABARITO!$D:$D,0)),1,0))</f>
        <v/>
      </c>
      <c r="AR297" t="str">
        <f>IF(RESPOSTAS!AS297="","",IF(UPPER(RESPOSTAS!AS297)=INDEX(GABARITO!$C:$C,MATCH(TEXT(VALUE(RIGHT($AR$1,2)),"00")&amp;"|"&amp;IF(AND(VALUE(RIGHT($AR$1,2))&gt;=57,VALUE(RIGHT($AR$1,2))&lt;=63),$D297,"COMUM"),GABARITO!$D:$D,0)),1,0))</f>
        <v/>
      </c>
      <c r="AS297" t="str">
        <f>IF(RESPOSTAS!AT297="","",IF(UPPER(RESPOSTAS!AT297)=INDEX(GABARITO!$C:$C,MATCH(TEXT(VALUE(RIGHT($AS$1,2)),"00")&amp;"|"&amp;IF(AND(VALUE(RIGHT($AS$1,2))&gt;=57,VALUE(RIGHT($AS$1,2))&lt;=63),$D297,"COMUM"),GABARITO!$D:$D,0)),1,0))</f>
        <v/>
      </c>
      <c r="AT297" t="str">
        <f>IF(RESPOSTAS!AU297="","",IF(UPPER(RESPOSTAS!AU297)=INDEX(GABARITO!$C:$C,MATCH(TEXT(VALUE(RIGHT($AT$1,2)),"00")&amp;"|"&amp;IF(AND(VALUE(RIGHT($AT$1,2))&gt;=57,VALUE(RIGHT($AT$1,2))&lt;=63),$D297,"COMUM"),GABARITO!$D:$D,0)),1,0))</f>
        <v/>
      </c>
      <c r="AU297" t="str">
        <f>IF(RESPOSTAS!AV297="","",IF(UPPER(RESPOSTAS!AV297)=INDEX(GABARITO!$C:$C,MATCH(TEXT(VALUE(RIGHT($AU$1,2)),"00")&amp;"|"&amp;IF(AND(VALUE(RIGHT($AU$1,2))&gt;=57,VALUE(RIGHT($AU$1,2))&lt;=63),$D297,"COMUM"),GABARITO!$D:$D,0)),1,0))</f>
        <v/>
      </c>
      <c r="AV297" t="str">
        <f>IF(RESPOSTAS!AW297="","",IF(UPPER(RESPOSTAS!AW297)=INDEX(GABARITO!$C:$C,MATCH(TEXT(VALUE(RIGHT($AV$1,2)),"00")&amp;"|"&amp;IF(AND(VALUE(RIGHT($AV$1,2))&gt;=57,VALUE(RIGHT($AV$1,2))&lt;=63),$D297,"COMUM"),GABARITO!$D:$D,0)),1,0))</f>
        <v/>
      </c>
      <c r="AW297" t="str">
        <f>IF(RESPOSTAS!AX297="","",IF(UPPER(RESPOSTAS!AX297)=INDEX(GABARITO!$C:$C,MATCH(TEXT(VALUE(RIGHT($AW$1,2)),"00")&amp;"|"&amp;IF(AND(VALUE(RIGHT($AW$1,2))&gt;=57,VALUE(RIGHT($AW$1,2))&lt;=63),$D297,"COMUM"),GABARITO!$D:$D,0)),1,0))</f>
        <v/>
      </c>
      <c r="AX297" t="str">
        <f>IF(RESPOSTAS!AY297="","",IF(UPPER(RESPOSTAS!AY297)=INDEX(GABARITO!$C:$C,MATCH(TEXT(VALUE(RIGHT($AX$1,2)),"00")&amp;"|"&amp;IF(AND(VALUE(RIGHT($AX$1,2))&gt;=57,VALUE(RIGHT($AX$1,2))&lt;=63),$D297,"COMUM"),GABARITO!$D:$D,0)),1,0))</f>
        <v/>
      </c>
      <c r="AY297" t="str">
        <f>IF(RESPOSTAS!AZ297="","",IF(UPPER(RESPOSTAS!AZ297)=INDEX(GABARITO!$C:$C,MATCH(TEXT(VALUE(RIGHT($AY$1,2)),"00")&amp;"|"&amp;IF(AND(VALUE(RIGHT($AY$1,2))&gt;=57,VALUE(RIGHT($AY$1,2))&lt;=63),$D297,"COMUM"),GABARITO!$D:$D,0)),1,0))</f>
        <v/>
      </c>
      <c r="AZ297" t="str">
        <f>IF(RESPOSTAS!BA297="","",IF(UPPER(RESPOSTAS!BA297)=INDEX(GABARITO!$C:$C,MATCH(TEXT(VALUE(RIGHT($AZ$1,2)),"00")&amp;"|"&amp;IF(AND(VALUE(RIGHT($AZ$1,2))&gt;=57,VALUE(RIGHT($AZ$1,2))&lt;=63),$D297,"COMUM"),GABARITO!$D:$D,0)),1,0))</f>
        <v/>
      </c>
      <c r="BA297" t="str">
        <f>IF(RESPOSTAS!BB297="","",IF(UPPER(RESPOSTAS!BB297)=INDEX(GABARITO!$C:$C,MATCH(TEXT(VALUE(RIGHT($BA$1,2)),"00")&amp;"|"&amp;IF(AND(VALUE(RIGHT($BA$1,2))&gt;=57,VALUE(RIGHT($BA$1,2))&lt;=63),$D297,"COMUM"),GABARITO!$D:$D,0)),1,0))</f>
        <v/>
      </c>
      <c r="BB297" t="str">
        <f>IF(RESPOSTAS!BC297="","",IF(UPPER(RESPOSTAS!BC297)=INDEX(GABARITO!$C:$C,MATCH(TEXT(VALUE(RIGHT($BB$1,2)),"00")&amp;"|"&amp;IF(AND(VALUE(RIGHT($BB$1,2))&gt;=57,VALUE(RIGHT($BB$1,2))&lt;=63),$D297,"COMUM"),GABARITO!$D:$D,0)),1,0))</f>
        <v/>
      </c>
      <c r="BC297" t="str">
        <f>IF(RESPOSTAS!BD297="","",IF(UPPER(RESPOSTAS!BD297)=INDEX(GABARITO!$C:$C,MATCH(TEXT(VALUE(RIGHT($BC$1,2)),"00")&amp;"|"&amp;IF(AND(VALUE(RIGHT($BC$1,2))&gt;=57,VALUE(RIGHT($BC$1,2))&lt;=63),$D297,"COMUM"),GABARITO!$D:$D,0)),1,0))</f>
        <v/>
      </c>
      <c r="BD297" t="str">
        <f>IF(RESPOSTAS!BE297="","",IF(UPPER(RESPOSTAS!BE297)=INDEX(GABARITO!$C:$C,MATCH(TEXT(VALUE(RIGHT($BD$1,2)),"00")&amp;"|"&amp;IF(AND(VALUE(RIGHT($BD$1,2))&gt;=57,VALUE(RIGHT($BD$1,2))&lt;=63),$D297,"COMUM"),GABARITO!$D:$D,0)),1,0))</f>
        <v/>
      </c>
      <c r="BE297" t="str">
        <f>IF(RESPOSTAS!BF297="","",IF(UPPER(RESPOSTAS!BF297)=INDEX(GABARITO!$C:$C,MATCH(TEXT(VALUE(RIGHT($BE$1,2)),"00")&amp;"|"&amp;IF(AND(VALUE(RIGHT($BE$1,2))&gt;=57,VALUE(RIGHT($BE$1,2))&lt;=63),$D297,"COMUM"),GABARITO!$D:$D,0)),1,0))</f>
        <v/>
      </c>
      <c r="BF297" t="str">
        <f>IF(RESPOSTAS!BG297="","",IF(UPPER(RESPOSTAS!BG297)=INDEX(GABARITO!$C:$C,MATCH(TEXT(VALUE(RIGHT($BF$1,2)),"00")&amp;"|"&amp;IF(AND(VALUE(RIGHT($BF$1,2))&gt;=57,VALUE(RIGHT($BF$1,2))&lt;=63),$D297,"COMUM"),GABARITO!$D:$D,0)),1,0))</f>
        <v/>
      </c>
      <c r="BG297" t="str">
        <f>IF(RESPOSTAS!BH297="","",IF(UPPER(RESPOSTAS!BH297)=INDEX(GABARITO!$C:$C,MATCH(TEXT(VALUE(RIGHT($BG$1,2)),"00")&amp;"|"&amp;IF(AND(VALUE(RIGHT($BG$1,2))&gt;=57,VALUE(RIGHT($BG$1,2))&lt;=63),$D297,"COMUM"),GABARITO!$D:$D,0)),1,0))</f>
        <v/>
      </c>
      <c r="BH297" t="str">
        <f>IF(RESPOSTAS!BI297="","",IF(UPPER(RESPOSTAS!BI297)=INDEX(GABARITO!$C:$C,MATCH(TEXT(VALUE(RIGHT($BH$1,2)),"00")&amp;"|"&amp;IF(AND(VALUE(RIGHT($BH$1,2))&gt;=57,VALUE(RIGHT($BH$1,2))&lt;=63),$D297,"COMUM"),GABARITO!$D:$D,0)),1,0))</f>
        <v/>
      </c>
      <c r="BI297" t="str">
        <f>IF(RESPOSTAS!BJ297="","",IF(UPPER(RESPOSTAS!BJ297)=INDEX(GABARITO!$C:$C,MATCH(TEXT(VALUE(RIGHT($BI$1,2)),"00")&amp;"|"&amp;IF(AND(VALUE(RIGHT($BI$1,2))&gt;=57,VALUE(RIGHT($BI$1,2))&lt;=63),$D297,"COMUM"),GABARITO!$D:$D,0)),1,0))</f>
        <v/>
      </c>
      <c r="BJ297" t="str">
        <f>IF(RESPOSTAS!BK297="","",IF(UPPER(RESPOSTAS!BK297)=INDEX(GABARITO!$C:$C,MATCH(TEXT(VALUE(RIGHT($BJ$1,2)),"00")&amp;"|"&amp;IF(AND(VALUE(RIGHT($BJ$1,2))&gt;=57,VALUE(RIGHT($BJ$1,2))&lt;=63),$D297,"COMUM"),GABARITO!$D:$D,0)),1,0))</f>
        <v/>
      </c>
      <c r="BK297" t="str">
        <f>IF(RESPOSTAS!BL297="","",IF(UPPER(RESPOSTAS!BL297)=INDEX(GABARITO!$C:$C,MATCH(TEXT(VALUE(RIGHT($BK$1,2)),"00")&amp;"|"&amp;IF(AND(VALUE(RIGHT($BK$1,2))&gt;=57,VALUE(RIGHT($BK$1,2))&lt;=63),$D297,"COMUM"),GABARITO!$D:$D,0)),1,0))</f>
        <v/>
      </c>
      <c r="BL297" t="str">
        <f>IF(RESPOSTAS!BM297="","",IF(UPPER(RESPOSTAS!BM297)=INDEX(GABARITO!$C:$C,MATCH(TEXT(VALUE(RIGHT($BL$1,2)),"00")&amp;"|"&amp;IF(AND(VALUE(RIGHT($BL$1,2))&gt;=57,VALUE(RIGHT($BL$1,2))&lt;=63),$D297,"COMUM"),GABARITO!$D:$D,0)),1,0))</f>
        <v/>
      </c>
      <c r="BM297" t="str">
        <f>IF(RESPOSTAS!BN297="","",IF(UPPER(RESPOSTAS!BN297)=INDEX(GABARITO!$C:$C,MATCH(TEXT(VALUE(RIGHT($BM$1,2)),"00")&amp;"|"&amp;IF(AND(VALUE(RIGHT($BM$1,2))&gt;=57,VALUE(RIGHT($BM$1,2))&lt;=63),$D297,"COMUM"),GABARITO!$D:$D,0)),1,0))</f>
        <v/>
      </c>
      <c r="BN297" t="str">
        <f>IF(RESPOSTAS!BO297="","",IF(UPPER(RESPOSTAS!BO297)=INDEX(GABARITO!$C:$C,MATCH(TEXT(VALUE(RIGHT($BN$1,2)),"00")&amp;"|"&amp;IF(AND(VALUE(RIGHT($BN$1,2))&gt;=57,VALUE(RIGHT($BN$1,2))&lt;=63),$D297,"COMUM"),GABARITO!$D:$D,0)),1,0))</f>
        <v/>
      </c>
      <c r="BO297" t="str">
        <f>IF(RESPOSTAS!BP297="","",IF(UPPER(RESPOSTAS!BP297)=INDEX(GABARITO!$C:$C,MATCH(TEXT(VALUE(RIGHT($BO$1,2)),"00")&amp;"|"&amp;IF(AND(VALUE(RIGHT($BO$1,2))&gt;=57,VALUE(RIGHT($BO$1,2))&lt;=63),$D297,"COMUM"),GABARITO!$D:$D,0)),1,0))</f>
        <v/>
      </c>
      <c r="BP297">
        <f>COUNTIF(RESPOSTAS!F297:BP297,"&lt;&gt;")</f>
        <v>0</v>
      </c>
      <c r="BQ297" t="str">
        <f t="shared" si="42"/>
        <v/>
      </c>
      <c r="BR297" s="10" t="str">
        <f t="shared" si="43"/>
        <v/>
      </c>
      <c r="BT297" s="11" t="str">
        <f t="shared" si="45"/>
        <v/>
      </c>
      <c r="BU297" s="11" t="str">
        <f t="shared" si="46"/>
        <v/>
      </c>
      <c r="BV297" s="11" t="str">
        <f t="shared" si="47"/>
        <v/>
      </c>
      <c r="BW297" s="11" t="str">
        <f t="shared" si="48"/>
        <v/>
      </c>
      <c r="BX297" s="11" t="str">
        <f t="shared" si="49"/>
        <v/>
      </c>
      <c r="BY297" s="11" t="str">
        <f t="shared" si="50"/>
        <v/>
      </c>
      <c r="BZ297" s="3" t="str">
        <f t="shared" si="44"/>
        <v/>
      </c>
      <c r="CA297" s="3" t="e">
        <f t="shared" si="41"/>
        <v>#VALUE!</v>
      </c>
    </row>
    <row r="298" spans="1:79" x14ac:dyDescent="0.25">
      <c r="A298" t="str">
        <f>IF(RESPOSTAS!A298="","",RESPOSTAS!A298)</f>
        <v/>
      </c>
      <c r="B298" t="str">
        <f>IF(RESPOSTAS!C298="","",RESPOSTAS!C298)</f>
        <v/>
      </c>
      <c r="C298" t="str">
        <f>IF(RESPOSTAS!D298="","",RESPOSTAS!D298)</f>
        <v/>
      </c>
      <c r="D298" t="str">
        <f>IF(RESPOSTAS!E298="","",RESPOSTAS!E298)</f>
        <v/>
      </c>
      <c r="E298" t="str">
        <f>IF(RESPOSTAS!F298="","",IF(UPPER(RESPOSTAS!F298)=INDEX(GABARITO!$C:$C,MATCH(TEXT(VALUE(RIGHT($E$1,2)),"00")&amp;"|"&amp;IF(AND(VALUE(RIGHT($E$1,2))&gt;=57,VALUE(RIGHT($E$1,2))&lt;=63),$D298,"COMUM"),GABARITO!$D:$D,0)),1,0))</f>
        <v/>
      </c>
      <c r="F298" t="str">
        <f>IF(RESPOSTAS!G298="","",IF(UPPER(RESPOSTAS!G298)=INDEX(GABARITO!$C:$C,MATCH(TEXT(VALUE(RIGHT($F$1,2)),"00")&amp;"|"&amp;IF(AND(VALUE(RIGHT($F$1,2))&gt;=57,VALUE(RIGHT($F$1,2))&lt;=63),$D298,"COMUM"),GABARITO!$D:$D,0)),1,0))</f>
        <v/>
      </c>
      <c r="G298" t="str">
        <f>IF(RESPOSTAS!H298="","",IF(UPPER(RESPOSTAS!H298)=INDEX(GABARITO!$C:$C,MATCH(TEXT(VALUE(RIGHT($G$1,2)),"00")&amp;"|"&amp;IF(AND(VALUE(RIGHT($G$1,2))&gt;=57,VALUE(RIGHT($G$1,2))&lt;=63),$D298,"COMUM"),GABARITO!$D:$D,0)),1,0))</f>
        <v/>
      </c>
      <c r="H298" t="str">
        <f>IF(RESPOSTAS!I298="","",IF(UPPER(RESPOSTAS!I298)=INDEX(GABARITO!$C:$C,MATCH(TEXT(VALUE(RIGHT($H$1,2)),"00")&amp;"|"&amp;IF(AND(VALUE(RIGHT($H$1,2))&gt;=57,VALUE(RIGHT($H$1,2))&lt;=63),$D298,"COMUM"),GABARITO!$D:$D,0)),1,0))</f>
        <v/>
      </c>
      <c r="I298" t="str">
        <f>IF(RESPOSTAS!J298="","",IF(UPPER(RESPOSTAS!J298)=INDEX(GABARITO!$C:$C,MATCH(TEXT(VALUE(RIGHT($I$1,2)),"00")&amp;"|"&amp;IF(AND(VALUE(RIGHT($I$1,2))&gt;=57,VALUE(RIGHT($I$1,2))&lt;=63),$D298,"COMUM"),GABARITO!$D:$D,0)),1,0))</f>
        <v/>
      </c>
      <c r="J298" t="str">
        <f>IF(RESPOSTAS!K298="","",IF(UPPER(RESPOSTAS!K298)=INDEX(GABARITO!$C:$C,MATCH(TEXT(VALUE(RIGHT($J$1,2)),"00")&amp;"|"&amp;IF(AND(VALUE(RIGHT($J$1,2))&gt;=57,VALUE(RIGHT($J$1,2))&lt;=63),$D298,"COMUM"),GABARITO!$D:$D,0)),1,0))</f>
        <v/>
      </c>
      <c r="K298" t="str">
        <f>IF(RESPOSTAS!L298="","",IF(UPPER(RESPOSTAS!L298)=INDEX(GABARITO!$C:$C,MATCH(TEXT(VALUE(RIGHT($K$1,2)),"00")&amp;"|"&amp;IF(AND(VALUE(RIGHT($K$1,2))&gt;=57,VALUE(RIGHT($K$1,2))&lt;=63),$D298,"COMUM"),GABARITO!$D:$D,0)),1,0))</f>
        <v/>
      </c>
      <c r="L298" t="str">
        <f>IF(RESPOSTAS!M298="","",IF(UPPER(RESPOSTAS!M298)=INDEX(GABARITO!$C:$C,MATCH(TEXT(VALUE(RIGHT($L$1,2)),"00")&amp;"|"&amp;IF(AND(VALUE(RIGHT($L$1,2))&gt;=57,VALUE(RIGHT($L$1,2))&lt;=63),$D298,"COMUM"),GABARITO!$D:$D,0)),1,0))</f>
        <v/>
      </c>
      <c r="M298" t="str">
        <f>IF(RESPOSTAS!N298="","",IF(UPPER(RESPOSTAS!N298)=INDEX(GABARITO!$C:$C,MATCH(TEXT(VALUE(RIGHT($M$1,2)),"00")&amp;"|"&amp;IF(AND(VALUE(RIGHT($M$1,2))&gt;=57,VALUE(RIGHT($M$1,2))&lt;=63),$D298,"COMUM"),GABARITO!$D:$D,0)),1,0))</f>
        <v/>
      </c>
      <c r="N298" t="str">
        <f>IF(RESPOSTAS!O298="","",IF(UPPER(RESPOSTAS!O298)=INDEX(GABARITO!$C:$C,MATCH(TEXT(VALUE(RIGHT($E$1,2)),"00")&amp;"|"&amp;IF(AND(VALUE(RIGHT($E$1,2))&gt;=57,VALUE(RIGHT($E$1,2))&lt;=63),$D298,"COMUM"),GABARITO!$D:$D,0)),1,0))</f>
        <v/>
      </c>
      <c r="O298" t="str">
        <f>IF(RESPOSTAS!P298="","",IF(UPPER(RESPOSTAS!P298)=INDEX(GABARITO!$C:$C,MATCH(TEXT(VALUE(RIGHT($O$1,2)),"00")&amp;"|"&amp;IF(AND(VALUE(RIGHT($O$1,2))&gt;=57,VALUE(RIGHT($O$1,2))&lt;=63),$D298,"COMUM"),GABARITO!$D:$D,0)),1,0))</f>
        <v/>
      </c>
      <c r="P298" t="str">
        <f>IF(RESPOSTAS!Q298="","",IF(UPPER(RESPOSTAS!Q298)=INDEX(GABARITO!$C:$C,MATCH(TEXT(VALUE(RIGHT($P$1,2)),"00")&amp;"|"&amp;IF(AND(VALUE(RIGHT($P$1,2))&gt;=57,VALUE(RIGHT($P$1,2))&lt;=63),$D298,"COMUM"),GABARITO!$D:$D,0)),1,0))</f>
        <v/>
      </c>
      <c r="Q298" t="str">
        <f>IF(RESPOSTAS!R298="","",IF(UPPER(RESPOSTAS!R298)=INDEX(GABARITO!$C:$C,MATCH(TEXT(VALUE(RIGHT($Q$1,2)),"00")&amp;"|"&amp;IF(AND(VALUE(RIGHT($Q$1,2))&gt;=57,VALUE(RIGHT($Q$1,2))&lt;=63),$D298,"COMUM"),GABARITO!$D:$D,0)),1,0))</f>
        <v/>
      </c>
      <c r="R298" t="str">
        <f>IF(RESPOSTAS!S298="","",IF(UPPER(RESPOSTAS!S298)=INDEX(GABARITO!$C:$C,MATCH(TEXT(VALUE(RIGHT($R$1,2)),"00")&amp;"|"&amp;IF(AND(VALUE(RIGHT($R$1,2))&gt;=57,VALUE(RIGHT($R$1,2))&lt;=63),$D298,"COMUM"),GABARITO!$D:$D,0)),1,0))</f>
        <v/>
      </c>
      <c r="S298" t="str">
        <f>IF(RESPOSTAS!T298="","",IF(UPPER(RESPOSTAS!T298)=INDEX(GABARITO!$C:$C,MATCH(TEXT(VALUE(RIGHT($S$1,2)),"00")&amp;"|"&amp;IF(AND(VALUE(RIGHT($S$1,2))&gt;=57,VALUE(RIGHT($S$1,2))&lt;=63),$D298,"COMUM"),GABARITO!$D:$D,0)),1,0))</f>
        <v/>
      </c>
      <c r="T298" t="str">
        <f>IF(RESPOSTAS!U298="","",IF(UPPER(RESPOSTAS!U298)=INDEX(GABARITO!$C:$C,MATCH(TEXT(VALUE(RIGHT($T$1,2)),"00")&amp;"|"&amp;IF(AND(VALUE(RIGHT($T$1,2))&gt;=57,VALUE(RIGHT($T$1,2))&lt;=63),$D298,"COMUM"),GABARITO!$D:$D,0)),1,0))</f>
        <v/>
      </c>
      <c r="U298" t="str">
        <f>IF(RESPOSTAS!V298="","",IF(UPPER(RESPOSTAS!V298)=INDEX(GABARITO!$C:$C,MATCH(TEXT(VALUE(RIGHT($U$1,2)),"00")&amp;"|"&amp;IF(AND(VALUE(RIGHT($U$1,2))&gt;=57,VALUE(RIGHT($U$1,2))&lt;=63),$D298,"COMUM"),GABARITO!$D:$D,0)),1,0))</f>
        <v/>
      </c>
      <c r="V298" t="str">
        <f>IF(RESPOSTAS!W298="","",IF(UPPER(RESPOSTAS!W298)=INDEX(GABARITO!$C:$C,MATCH(TEXT(VALUE(RIGHT($E$1,2)),"00")&amp;"|"&amp;IF(AND(VALUE(RIGHT($E$1,2))&gt;=57,VALUE(RIGHT($E$1,2))&lt;=63),$D298,"COMUM"),GABARITO!$D:$D,0)),1,0))</f>
        <v/>
      </c>
      <c r="W298" t="str">
        <f>IF(RESPOSTAS!X298="","",IF(UPPER(RESPOSTAS!X298)=INDEX(GABARITO!$C:$C,MATCH(TEXT(VALUE(RIGHT($W$1,2)),"00")&amp;"|"&amp;IF(AND(VALUE(RIGHT($W$1,2))&gt;=57,VALUE(RIGHT($W$1,2))&lt;=63),$D298,"COMUM"),GABARITO!$D:$D,0)),1,0))</f>
        <v/>
      </c>
      <c r="X298" t="str">
        <f>IF(RESPOSTAS!Y298="","",IF(UPPER(RESPOSTAS!Y298)=INDEX(GABARITO!$C:$C,MATCH(TEXT(VALUE(RIGHT($X$1,2)),"00")&amp;"|"&amp;IF(AND(VALUE(RIGHT($X$1,2))&gt;=57,VALUE(RIGHT($X$1,2))&lt;=63),$D298,"COMUM"),GABARITO!$D:$D,0)),1,0))</f>
        <v/>
      </c>
      <c r="Y298" t="str">
        <f>IF(RESPOSTAS!Z298="","",IF(UPPER(RESPOSTAS!Z298)=INDEX(GABARITO!$C:$C,MATCH(TEXT(VALUE(RIGHT($Y$1,2)),"00")&amp;"|"&amp;IF(AND(VALUE(RIGHT($Y$1,2))&gt;=57,VALUE(RIGHT($Y$1,2))&lt;=63),$D298,"COMUM"),GABARITO!$D:$D,0)),1,0))</f>
        <v/>
      </c>
      <c r="Z298" t="str">
        <f>IF(RESPOSTAS!AA298="","",IF(UPPER(RESPOSTAS!AA298)=INDEX(GABARITO!$C:$C,MATCH(TEXT(VALUE(RIGHT($Z$1,2)),"00")&amp;"|"&amp;IF(AND(VALUE(RIGHT($Z$1,2))&gt;=57,VALUE(RIGHT($Z$1,2))&lt;=63),$D298,"COMUM"),GABARITO!$D:$D,0)),1,0))</f>
        <v/>
      </c>
      <c r="AA298" t="str">
        <f>IF(RESPOSTAS!AB298="","",IF(UPPER(RESPOSTAS!AB298)=INDEX(GABARITO!$C:$C,MATCH(TEXT(VALUE(RIGHT($AA$1,2)),"00")&amp;"|"&amp;IF(AND(VALUE(RIGHT($AA$1,2))&gt;=57,VALUE(RIGHT($AA$1,2))&lt;=63),$D298,"COMUM"),GABARITO!$D:$D,0)),1,0))</f>
        <v/>
      </c>
      <c r="AB298" t="str">
        <f>IF(RESPOSTAS!AC298="","",IF(UPPER(RESPOSTAS!AC298)=INDEX(GABARITO!$C:$C,MATCH(TEXT(VALUE(RIGHT($AB$1,2)),"00")&amp;"|"&amp;IF(AND(VALUE(RIGHT($AB$1,2))&gt;=57,VALUE(RIGHT($AB$1,2))&lt;=63),$D298,"COMUM"),GABARITO!$D:$D,0)),1,0))</f>
        <v/>
      </c>
      <c r="AC298" t="str">
        <f>IF(RESPOSTAS!AD298="","",IF(UPPER(RESPOSTAS!AD298)=INDEX(GABARITO!$C:$C,MATCH(TEXT(VALUE(RIGHT($AC$1,2)),"00")&amp;"|"&amp;IF(AND(VALUE(RIGHT($AC$1,2))&gt;=57,VALUE(RIGHT($AC$1,2))&lt;=63),$D298,"COMUM"),GABARITO!$D:$D,0)),1,0))</f>
        <v/>
      </c>
      <c r="AD298" t="str">
        <f>IF(RESPOSTAS!AE298="","",IF(UPPER(RESPOSTAS!AE298)=INDEX(GABARITO!$C:$C,MATCH(TEXT(VALUE(RIGHT($AD$1,2)),"00")&amp;"|"&amp;IF(AND(VALUE(RIGHT($AD$1,2))&gt;=57,VALUE(RIGHT($AD$1,2))&lt;=63),$D298,"COMUM"),GABARITO!$D:$D,0)),1,0))</f>
        <v/>
      </c>
      <c r="AE298" t="str">
        <f>IF(RESPOSTAS!AF298="","",IF(UPPER(RESPOSTAS!AF298)=INDEX(GABARITO!$C:$C,MATCH(TEXT(VALUE(RIGHT($AE$1,2)),"00")&amp;"|"&amp;IF(AND(VALUE(RIGHT($AE$1,2))&gt;=57,VALUE(RIGHT($AE$1,2))&lt;=63),$D298,"COMUM"),GABARITO!$D:$D,0)),1,0))</f>
        <v/>
      </c>
      <c r="AF298" t="str">
        <f>IF(RESPOSTAS!AG298="","",IF(UPPER(RESPOSTAS!AG298)=INDEX(GABARITO!$C:$C,MATCH(TEXT(VALUE(RIGHT($AF$1,2)),"00")&amp;"|"&amp;IF(AND(VALUE(RIGHT($AF$1,2))&gt;=57,VALUE(RIGHT($AF$1,2))&lt;=63),$D298,"COMUM"),GABARITO!$D:$D,0)),1,0))</f>
        <v/>
      </c>
      <c r="AG298" t="str">
        <f>IF(RESPOSTAS!AH298="","",IF(UPPER(RESPOSTAS!AH298)=INDEX(GABARITO!$C:$C,MATCH(TEXT(VALUE(RIGHT($AG$1,2)),"00")&amp;"|"&amp;IF(AND(VALUE(RIGHT($AG$1,2))&gt;=57,VALUE(RIGHT($AG$1,2))&lt;=63),$D298,"COMUM"),GABARITO!$D:$D,0)),1,0))</f>
        <v/>
      </c>
      <c r="AH298" t="str">
        <f>IF(RESPOSTAS!AI298="","",IF(UPPER(RESPOSTAS!AI298)=INDEX(GABARITO!$C:$C,MATCH(TEXT(VALUE(RIGHT($AH$1,2)),"00")&amp;"|"&amp;IF(AND(VALUE(RIGHT($AH$1,2))&gt;=57,VALUE(RIGHT($AH$1,2))&lt;=63),$D298,"COMUM"),GABARITO!$D:$D,0)),1,0))</f>
        <v/>
      </c>
      <c r="AI298" t="str">
        <f>IF(RESPOSTAS!AJ298="","",IF(UPPER(RESPOSTAS!AJ298)=INDEX(GABARITO!$C:$C,MATCH(TEXT(VALUE(RIGHT($AI$1,2)),"00")&amp;"|"&amp;IF(AND(VALUE(RIGHT($AI$1,2))&gt;=57,VALUE(RIGHT($AI$1,2))&lt;=63),$D298,"COMUM"),GABARITO!$D:$D,0)),1,0))</f>
        <v/>
      </c>
      <c r="AJ298" t="str">
        <f>IF(RESPOSTAS!AK298="","",IF(UPPER(RESPOSTAS!AK298)=INDEX(GABARITO!$C:$C,MATCH(TEXT(VALUE(RIGHT($AJ$1,2)),"00")&amp;"|"&amp;IF(AND(VALUE(RIGHT($AJ$1,2))&gt;=57,VALUE(RIGHT($AJ$1,2))&lt;=63),$D298,"COMUM"),GABARITO!$D:$D,0)),1,0))</f>
        <v/>
      </c>
      <c r="AK298" t="str">
        <f>IF(RESPOSTAS!AL298="","",IF(UPPER(RESPOSTAS!AL298)=INDEX(GABARITO!$C:$C,MATCH(TEXT(VALUE(RIGHT($AK$1,2)),"00")&amp;"|"&amp;IF(AND(VALUE(RIGHT($AK$1,2))&gt;=57,VALUE(RIGHT($AK$1,2))&lt;=63),$D298,"COMUM"),GABARITO!$D:$D,0)),1,0))</f>
        <v/>
      </c>
      <c r="AL298" t="str">
        <f>IF(RESPOSTAS!AM298="","",IF(UPPER(RESPOSTAS!AM298)=INDEX(GABARITO!$C:$C,MATCH(TEXT(VALUE(RIGHT($AL$1,2)),"00")&amp;"|"&amp;IF(AND(VALUE(RIGHT($AL$1,2))&gt;=57,VALUE(RIGHT($AL$1,2))&lt;=63),$D298,"COMUM"),GABARITO!$D:$D,0)),1,0))</f>
        <v/>
      </c>
      <c r="AM298" t="str">
        <f>IF(RESPOSTAS!AN298="","",IF(UPPER(RESPOSTAS!AN298)=INDEX(GABARITO!$C:$C,MATCH(TEXT(VALUE(RIGHT($AM$1,2)),"00")&amp;"|"&amp;IF(AND(VALUE(RIGHT($AM$1,2))&gt;=57,VALUE(RIGHT($AM$1,2))&lt;=63),$D298,"COMUM"),GABARITO!$D:$D,0)),1,0))</f>
        <v/>
      </c>
      <c r="AN298" t="str">
        <f>IF(RESPOSTAS!AO298="","",IF(UPPER(RESPOSTAS!AO298)=INDEX(GABARITO!$C:$C,MATCH(TEXT(VALUE(RIGHT($AN$1,2)),"00")&amp;"|"&amp;IF(AND(VALUE(RIGHT($AN$1,2))&gt;=57,VALUE(RIGHT($AN$1,2))&lt;=63),$D298,"COMUM"),GABARITO!$D:$D,0)),1,0))</f>
        <v/>
      </c>
      <c r="AO298" t="str">
        <f>IF(RESPOSTAS!AP298="","",IF(UPPER(RESPOSTAS!AP298)=INDEX(GABARITO!$C:$C,MATCH(TEXT(VALUE(RIGHT($AO$1,2)),"00")&amp;"|"&amp;IF(AND(VALUE(RIGHT($AO$1,2))&gt;=57,VALUE(RIGHT($AO$1,2))&lt;=63),$D298,"COMUM"),GABARITO!$D:$D,0)),1,0))</f>
        <v/>
      </c>
      <c r="AP298" t="str">
        <f>IF(RESPOSTAS!AQ298="","",IF(UPPER(RESPOSTAS!AQ298)=INDEX(GABARITO!$C:$C,MATCH(TEXT(VALUE(RIGHT($AP$1,2)),"00")&amp;"|"&amp;IF(AND(VALUE(RIGHT($AP$1,2))&gt;=57,VALUE(RIGHT($AP$1,2))&lt;=63),$D298,"COMUM"),GABARITO!$D:$D,0)),1,0))</f>
        <v/>
      </c>
      <c r="AQ298" t="str">
        <f>IF(RESPOSTAS!AR298="","",IF(UPPER(RESPOSTAS!AR298)=INDEX(GABARITO!$C:$C,MATCH(TEXT(VALUE(RIGHT($AQ$1,2)),"00")&amp;"|"&amp;IF(AND(VALUE(RIGHT($AQ$1,2))&gt;=57,VALUE(RIGHT($AQ$1,2))&lt;=63),$D298,"COMUM"),GABARITO!$D:$D,0)),1,0))</f>
        <v/>
      </c>
      <c r="AR298" t="str">
        <f>IF(RESPOSTAS!AS298="","",IF(UPPER(RESPOSTAS!AS298)=INDEX(GABARITO!$C:$C,MATCH(TEXT(VALUE(RIGHT($AR$1,2)),"00")&amp;"|"&amp;IF(AND(VALUE(RIGHT($AR$1,2))&gt;=57,VALUE(RIGHT($AR$1,2))&lt;=63),$D298,"COMUM"),GABARITO!$D:$D,0)),1,0))</f>
        <v/>
      </c>
      <c r="AS298" t="str">
        <f>IF(RESPOSTAS!AT298="","",IF(UPPER(RESPOSTAS!AT298)=INDEX(GABARITO!$C:$C,MATCH(TEXT(VALUE(RIGHT($AS$1,2)),"00")&amp;"|"&amp;IF(AND(VALUE(RIGHT($AS$1,2))&gt;=57,VALUE(RIGHT($AS$1,2))&lt;=63),$D298,"COMUM"),GABARITO!$D:$D,0)),1,0))</f>
        <v/>
      </c>
      <c r="AT298" t="str">
        <f>IF(RESPOSTAS!AU298="","",IF(UPPER(RESPOSTAS!AU298)=INDEX(GABARITO!$C:$C,MATCH(TEXT(VALUE(RIGHT($AT$1,2)),"00")&amp;"|"&amp;IF(AND(VALUE(RIGHT($AT$1,2))&gt;=57,VALUE(RIGHT($AT$1,2))&lt;=63),$D298,"COMUM"),GABARITO!$D:$D,0)),1,0))</f>
        <v/>
      </c>
      <c r="AU298" t="str">
        <f>IF(RESPOSTAS!AV298="","",IF(UPPER(RESPOSTAS!AV298)=INDEX(GABARITO!$C:$C,MATCH(TEXT(VALUE(RIGHT($AU$1,2)),"00")&amp;"|"&amp;IF(AND(VALUE(RIGHT($AU$1,2))&gt;=57,VALUE(RIGHT($AU$1,2))&lt;=63),$D298,"COMUM"),GABARITO!$D:$D,0)),1,0))</f>
        <v/>
      </c>
      <c r="AV298" t="str">
        <f>IF(RESPOSTAS!AW298="","",IF(UPPER(RESPOSTAS!AW298)=INDEX(GABARITO!$C:$C,MATCH(TEXT(VALUE(RIGHT($AV$1,2)),"00")&amp;"|"&amp;IF(AND(VALUE(RIGHT($AV$1,2))&gt;=57,VALUE(RIGHT($AV$1,2))&lt;=63),$D298,"COMUM"),GABARITO!$D:$D,0)),1,0))</f>
        <v/>
      </c>
      <c r="AW298" t="str">
        <f>IF(RESPOSTAS!AX298="","",IF(UPPER(RESPOSTAS!AX298)=INDEX(GABARITO!$C:$C,MATCH(TEXT(VALUE(RIGHT($AW$1,2)),"00")&amp;"|"&amp;IF(AND(VALUE(RIGHT($AW$1,2))&gt;=57,VALUE(RIGHT($AW$1,2))&lt;=63),$D298,"COMUM"),GABARITO!$D:$D,0)),1,0))</f>
        <v/>
      </c>
      <c r="AX298" t="str">
        <f>IF(RESPOSTAS!AY298="","",IF(UPPER(RESPOSTAS!AY298)=INDEX(GABARITO!$C:$C,MATCH(TEXT(VALUE(RIGHT($AX$1,2)),"00")&amp;"|"&amp;IF(AND(VALUE(RIGHT($AX$1,2))&gt;=57,VALUE(RIGHT($AX$1,2))&lt;=63),$D298,"COMUM"),GABARITO!$D:$D,0)),1,0))</f>
        <v/>
      </c>
      <c r="AY298" t="str">
        <f>IF(RESPOSTAS!AZ298="","",IF(UPPER(RESPOSTAS!AZ298)=INDEX(GABARITO!$C:$C,MATCH(TEXT(VALUE(RIGHT($AY$1,2)),"00")&amp;"|"&amp;IF(AND(VALUE(RIGHT($AY$1,2))&gt;=57,VALUE(RIGHT($AY$1,2))&lt;=63),$D298,"COMUM"),GABARITO!$D:$D,0)),1,0))</f>
        <v/>
      </c>
      <c r="AZ298" t="str">
        <f>IF(RESPOSTAS!BA298="","",IF(UPPER(RESPOSTAS!BA298)=INDEX(GABARITO!$C:$C,MATCH(TEXT(VALUE(RIGHT($AZ$1,2)),"00")&amp;"|"&amp;IF(AND(VALUE(RIGHT($AZ$1,2))&gt;=57,VALUE(RIGHT($AZ$1,2))&lt;=63),$D298,"COMUM"),GABARITO!$D:$D,0)),1,0))</f>
        <v/>
      </c>
      <c r="BA298" t="str">
        <f>IF(RESPOSTAS!BB298="","",IF(UPPER(RESPOSTAS!BB298)=INDEX(GABARITO!$C:$C,MATCH(TEXT(VALUE(RIGHT($BA$1,2)),"00")&amp;"|"&amp;IF(AND(VALUE(RIGHT($BA$1,2))&gt;=57,VALUE(RIGHT($BA$1,2))&lt;=63),$D298,"COMUM"),GABARITO!$D:$D,0)),1,0))</f>
        <v/>
      </c>
      <c r="BB298" t="str">
        <f>IF(RESPOSTAS!BC298="","",IF(UPPER(RESPOSTAS!BC298)=INDEX(GABARITO!$C:$C,MATCH(TEXT(VALUE(RIGHT($BB$1,2)),"00")&amp;"|"&amp;IF(AND(VALUE(RIGHT($BB$1,2))&gt;=57,VALUE(RIGHT($BB$1,2))&lt;=63),$D298,"COMUM"),GABARITO!$D:$D,0)),1,0))</f>
        <v/>
      </c>
      <c r="BC298" t="str">
        <f>IF(RESPOSTAS!BD298="","",IF(UPPER(RESPOSTAS!BD298)=INDEX(GABARITO!$C:$C,MATCH(TEXT(VALUE(RIGHT($BC$1,2)),"00")&amp;"|"&amp;IF(AND(VALUE(RIGHT($BC$1,2))&gt;=57,VALUE(RIGHT($BC$1,2))&lt;=63),$D298,"COMUM"),GABARITO!$D:$D,0)),1,0))</f>
        <v/>
      </c>
      <c r="BD298" t="str">
        <f>IF(RESPOSTAS!BE298="","",IF(UPPER(RESPOSTAS!BE298)=INDEX(GABARITO!$C:$C,MATCH(TEXT(VALUE(RIGHT($BD$1,2)),"00")&amp;"|"&amp;IF(AND(VALUE(RIGHT($BD$1,2))&gt;=57,VALUE(RIGHT($BD$1,2))&lt;=63),$D298,"COMUM"),GABARITO!$D:$D,0)),1,0))</f>
        <v/>
      </c>
      <c r="BE298" t="str">
        <f>IF(RESPOSTAS!BF298="","",IF(UPPER(RESPOSTAS!BF298)=INDEX(GABARITO!$C:$C,MATCH(TEXT(VALUE(RIGHT($BE$1,2)),"00")&amp;"|"&amp;IF(AND(VALUE(RIGHT($BE$1,2))&gt;=57,VALUE(RIGHT($BE$1,2))&lt;=63),$D298,"COMUM"),GABARITO!$D:$D,0)),1,0))</f>
        <v/>
      </c>
      <c r="BF298" t="str">
        <f>IF(RESPOSTAS!BG298="","",IF(UPPER(RESPOSTAS!BG298)=INDEX(GABARITO!$C:$C,MATCH(TEXT(VALUE(RIGHT($BF$1,2)),"00")&amp;"|"&amp;IF(AND(VALUE(RIGHT($BF$1,2))&gt;=57,VALUE(RIGHT($BF$1,2))&lt;=63),$D298,"COMUM"),GABARITO!$D:$D,0)),1,0))</f>
        <v/>
      </c>
      <c r="BG298" t="str">
        <f>IF(RESPOSTAS!BH298="","",IF(UPPER(RESPOSTAS!BH298)=INDEX(GABARITO!$C:$C,MATCH(TEXT(VALUE(RIGHT($BG$1,2)),"00")&amp;"|"&amp;IF(AND(VALUE(RIGHT($BG$1,2))&gt;=57,VALUE(RIGHT($BG$1,2))&lt;=63),$D298,"COMUM"),GABARITO!$D:$D,0)),1,0))</f>
        <v/>
      </c>
      <c r="BH298" t="str">
        <f>IF(RESPOSTAS!BI298="","",IF(UPPER(RESPOSTAS!BI298)=INDEX(GABARITO!$C:$C,MATCH(TEXT(VALUE(RIGHT($BH$1,2)),"00")&amp;"|"&amp;IF(AND(VALUE(RIGHT($BH$1,2))&gt;=57,VALUE(RIGHT($BH$1,2))&lt;=63),$D298,"COMUM"),GABARITO!$D:$D,0)),1,0))</f>
        <v/>
      </c>
      <c r="BI298" t="str">
        <f>IF(RESPOSTAS!BJ298="","",IF(UPPER(RESPOSTAS!BJ298)=INDEX(GABARITO!$C:$C,MATCH(TEXT(VALUE(RIGHT($BI$1,2)),"00")&amp;"|"&amp;IF(AND(VALUE(RIGHT($BI$1,2))&gt;=57,VALUE(RIGHT($BI$1,2))&lt;=63),$D298,"COMUM"),GABARITO!$D:$D,0)),1,0))</f>
        <v/>
      </c>
      <c r="BJ298" t="str">
        <f>IF(RESPOSTAS!BK298="","",IF(UPPER(RESPOSTAS!BK298)=INDEX(GABARITO!$C:$C,MATCH(TEXT(VALUE(RIGHT($BJ$1,2)),"00")&amp;"|"&amp;IF(AND(VALUE(RIGHT($BJ$1,2))&gt;=57,VALUE(RIGHT($BJ$1,2))&lt;=63),$D298,"COMUM"),GABARITO!$D:$D,0)),1,0))</f>
        <v/>
      </c>
      <c r="BK298" t="str">
        <f>IF(RESPOSTAS!BL298="","",IF(UPPER(RESPOSTAS!BL298)=INDEX(GABARITO!$C:$C,MATCH(TEXT(VALUE(RIGHT($BK$1,2)),"00")&amp;"|"&amp;IF(AND(VALUE(RIGHT($BK$1,2))&gt;=57,VALUE(RIGHT($BK$1,2))&lt;=63),$D298,"COMUM"),GABARITO!$D:$D,0)),1,0))</f>
        <v/>
      </c>
      <c r="BL298" t="str">
        <f>IF(RESPOSTAS!BM298="","",IF(UPPER(RESPOSTAS!BM298)=INDEX(GABARITO!$C:$C,MATCH(TEXT(VALUE(RIGHT($BL$1,2)),"00")&amp;"|"&amp;IF(AND(VALUE(RIGHT($BL$1,2))&gt;=57,VALUE(RIGHT($BL$1,2))&lt;=63),$D298,"COMUM"),GABARITO!$D:$D,0)),1,0))</f>
        <v/>
      </c>
      <c r="BM298" t="str">
        <f>IF(RESPOSTAS!BN298="","",IF(UPPER(RESPOSTAS!BN298)=INDEX(GABARITO!$C:$C,MATCH(TEXT(VALUE(RIGHT($BM$1,2)),"00")&amp;"|"&amp;IF(AND(VALUE(RIGHT($BM$1,2))&gt;=57,VALUE(RIGHT($BM$1,2))&lt;=63),$D298,"COMUM"),GABARITO!$D:$D,0)),1,0))</f>
        <v/>
      </c>
      <c r="BN298" t="str">
        <f>IF(RESPOSTAS!BO298="","",IF(UPPER(RESPOSTAS!BO298)=INDEX(GABARITO!$C:$C,MATCH(TEXT(VALUE(RIGHT($BN$1,2)),"00")&amp;"|"&amp;IF(AND(VALUE(RIGHT($BN$1,2))&gt;=57,VALUE(RIGHT($BN$1,2))&lt;=63),$D298,"COMUM"),GABARITO!$D:$D,0)),1,0))</f>
        <v/>
      </c>
      <c r="BO298" t="str">
        <f>IF(RESPOSTAS!BP298="","",IF(UPPER(RESPOSTAS!BP298)=INDEX(GABARITO!$C:$C,MATCH(TEXT(VALUE(RIGHT($BO$1,2)),"00")&amp;"|"&amp;IF(AND(VALUE(RIGHT($BO$1,2))&gt;=57,VALUE(RIGHT($BO$1,2))&lt;=63),$D298,"COMUM"),GABARITO!$D:$D,0)),1,0))</f>
        <v/>
      </c>
      <c r="BP298">
        <f>COUNTIF(RESPOSTAS!F298:BP298,"&lt;&gt;")</f>
        <v>0</v>
      </c>
      <c r="BQ298" t="str">
        <f t="shared" si="42"/>
        <v/>
      </c>
      <c r="BR298" s="10" t="str">
        <f t="shared" si="43"/>
        <v/>
      </c>
      <c r="BT298" s="11" t="str">
        <f t="shared" si="45"/>
        <v/>
      </c>
      <c r="BU298" s="11" t="str">
        <f t="shared" si="46"/>
        <v/>
      </c>
      <c r="BV298" s="11" t="str">
        <f t="shared" si="47"/>
        <v/>
      </c>
      <c r="BW298" s="11" t="str">
        <f t="shared" si="48"/>
        <v/>
      </c>
      <c r="BX298" s="11" t="str">
        <f t="shared" si="49"/>
        <v/>
      </c>
      <c r="BY298" s="11" t="str">
        <f t="shared" si="50"/>
        <v/>
      </c>
      <c r="BZ298" s="3" t="str">
        <f t="shared" si="44"/>
        <v/>
      </c>
      <c r="CA298" s="3" t="e">
        <f t="shared" si="41"/>
        <v>#VALUE!</v>
      </c>
    </row>
    <row r="299" spans="1:79" x14ac:dyDescent="0.25">
      <c r="A299" t="str">
        <f>IF(RESPOSTAS!A299="","",RESPOSTAS!A299)</f>
        <v/>
      </c>
      <c r="B299" t="str">
        <f>IF(RESPOSTAS!C299="","",RESPOSTAS!C299)</f>
        <v/>
      </c>
      <c r="C299" t="str">
        <f>IF(RESPOSTAS!D299="","",RESPOSTAS!D299)</f>
        <v/>
      </c>
      <c r="D299" t="str">
        <f>IF(RESPOSTAS!E299="","",RESPOSTAS!E299)</f>
        <v/>
      </c>
      <c r="E299" t="str">
        <f>IF(RESPOSTAS!F299="","",IF(UPPER(RESPOSTAS!F299)=INDEX(GABARITO!$C:$C,MATCH(TEXT(VALUE(RIGHT($E$1,2)),"00")&amp;"|"&amp;IF(AND(VALUE(RIGHT($E$1,2))&gt;=57,VALUE(RIGHT($E$1,2))&lt;=63),$D299,"COMUM"),GABARITO!$D:$D,0)),1,0))</f>
        <v/>
      </c>
      <c r="F299" t="str">
        <f>IF(RESPOSTAS!G299="","",IF(UPPER(RESPOSTAS!G299)=INDEX(GABARITO!$C:$C,MATCH(TEXT(VALUE(RIGHT($F$1,2)),"00")&amp;"|"&amp;IF(AND(VALUE(RIGHT($F$1,2))&gt;=57,VALUE(RIGHT($F$1,2))&lt;=63),$D299,"COMUM"),GABARITO!$D:$D,0)),1,0))</f>
        <v/>
      </c>
      <c r="G299" t="str">
        <f>IF(RESPOSTAS!H299="","",IF(UPPER(RESPOSTAS!H299)=INDEX(GABARITO!$C:$C,MATCH(TEXT(VALUE(RIGHT($G$1,2)),"00")&amp;"|"&amp;IF(AND(VALUE(RIGHT($G$1,2))&gt;=57,VALUE(RIGHT($G$1,2))&lt;=63),$D299,"COMUM"),GABARITO!$D:$D,0)),1,0))</f>
        <v/>
      </c>
      <c r="H299" t="str">
        <f>IF(RESPOSTAS!I299="","",IF(UPPER(RESPOSTAS!I299)=INDEX(GABARITO!$C:$C,MATCH(TEXT(VALUE(RIGHT($H$1,2)),"00")&amp;"|"&amp;IF(AND(VALUE(RIGHT($H$1,2))&gt;=57,VALUE(RIGHT($H$1,2))&lt;=63),$D299,"COMUM"),GABARITO!$D:$D,0)),1,0))</f>
        <v/>
      </c>
      <c r="I299" t="str">
        <f>IF(RESPOSTAS!J299="","",IF(UPPER(RESPOSTAS!J299)=INDEX(GABARITO!$C:$C,MATCH(TEXT(VALUE(RIGHT($I$1,2)),"00")&amp;"|"&amp;IF(AND(VALUE(RIGHT($I$1,2))&gt;=57,VALUE(RIGHT($I$1,2))&lt;=63),$D299,"COMUM"),GABARITO!$D:$D,0)),1,0))</f>
        <v/>
      </c>
      <c r="J299" t="str">
        <f>IF(RESPOSTAS!K299="","",IF(UPPER(RESPOSTAS!K299)=INDEX(GABARITO!$C:$C,MATCH(TEXT(VALUE(RIGHT($J$1,2)),"00")&amp;"|"&amp;IF(AND(VALUE(RIGHT($J$1,2))&gt;=57,VALUE(RIGHT($J$1,2))&lt;=63),$D299,"COMUM"),GABARITO!$D:$D,0)),1,0))</f>
        <v/>
      </c>
      <c r="K299" t="str">
        <f>IF(RESPOSTAS!L299="","",IF(UPPER(RESPOSTAS!L299)=INDEX(GABARITO!$C:$C,MATCH(TEXT(VALUE(RIGHT($K$1,2)),"00")&amp;"|"&amp;IF(AND(VALUE(RIGHT($K$1,2))&gt;=57,VALUE(RIGHT($K$1,2))&lt;=63),$D299,"COMUM"),GABARITO!$D:$D,0)),1,0))</f>
        <v/>
      </c>
      <c r="L299" t="str">
        <f>IF(RESPOSTAS!M299="","",IF(UPPER(RESPOSTAS!M299)=INDEX(GABARITO!$C:$C,MATCH(TEXT(VALUE(RIGHT($L$1,2)),"00")&amp;"|"&amp;IF(AND(VALUE(RIGHT($L$1,2))&gt;=57,VALUE(RIGHT($L$1,2))&lt;=63),$D299,"COMUM"),GABARITO!$D:$D,0)),1,0))</f>
        <v/>
      </c>
      <c r="M299" t="str">
        <f>IF(RESPOSTAS!N299="","",IF(UPPER(RESPOSTAS!N299)=INDEX(GABARITO!$C:$C,MATCH(TEXT(VALUE(RIGHT($M$1,2)),"00")&amp;"|"&amp;IF(AND(VALUE(RIGHT($M$1,2))&gt;=57,VALUE(RIGHT($M$1,2))&lt;=63),$D299,"COMUM"),GABARITO!$D:$D,0)),1,0))</f>
        <v/>
      </c>
      <c r="N299" t="str">
        <f>IF(RESPOSTAS!O299="","",IF(UPPER(RESPOSTAS!O299)=INDEX(GABARITO!$C:$C,MATCH(TEXT(VALUE(RIGHT($E$1,2)),"00")&amp;"|"&amp;IF(AND(VALUE(RIGHT($E$1,2))&gt;=57,VALUE(RIGHT($E$1,2))&lt;=63),$D299,"COMUM"),GABARITO!$D:$D,0)),1,0))</f>
        <v/>
      </c>
      <c r="O299" t="str">
        <f>IF(RESPOSTAS!P299="","",IF(UPPER(RESPOSTAS!P299)=INDEX(GABARITO!$C:$C,MATCH(TEXT(VALUE(RIGHT($O$1,2)),"00")&amp;"|"&amp;IF(AND(VALUE(RIGHT($O$1,2))&gt;=57,VALUE(RIGHT($O$1,2))&lt;=63),$D299,"COMUM"),GABARITO!$D:$D,0)),1,0))</f>
        <v/>
      </c>
      <c r="P299" t="str">
        <f>IF(RESPOSTAS!Q299="","",IF(UPPER(RESPOSTAS!Q299)=INDEX(GABARITO!$C:$C,MATCH(TEXT(VALUE(RIGHT($P$1,2)),"00")&amp;"|"&amp;IF(AND(VALUE(RIGHT($P$1,2))&gt;=57,VALUE(RIGHT($P$1,2))&lt;=63),$D299,"COMUM"),GABARITO!$D:$D,0)),1,0))</f>
        <v/>
      </c>
      <c r="Q299" t="str">
        <f>IF(RESPOSTAS!R299="","",IF(UPPER(RESPOSTAS!R299)=INDEX(GABARITO!$C:$C,MATCH(TEXT(VALUE(RIGHT($Q$1,2)),"00")&amp;"|"&amp;IF(AND(VALUE(RIGHT($Q$1,2))&gt;=57,VALUE(RIGHT($Q$1,2))&lt;=63),$D299,"COMUM"),GABARITO!$D:$D,0)),1,0))</f>
        <v/>
      </c>
      <c r="R299" t="str">
        <f>IF(RESPOSTAS!S299="","",IF(UPPER(RESPOSTAS!S299)=INDEX(GABARITO!$C:$C,MATCH(TEXT(VALUE(RIGHT($R$1,2)),"00")&amp;"|"&amp;IF(AND(VALUE(RIGHT($R$1,2))&gt;=57,VALUE(RIGHT($R$1,2))&lt;=63),$D299,"COMUM"),GABARITO!$D:$D,0)),1,0))</f>
        <v/>
      </c>
      <c r="S299" t="str">
        <f>IF(RESPOSTAS!T299="","",IF(UPPER(RESPOSTAS!T299)=INDEX(GABARITO!$C:$C,MATCH(TEXT(VALUE(RIGHT($S$1,2)),"00")&amp;"|"&amp;IF(AND(VALUE(RIGHT($S$1,2))&gt;=57,VALUE(RIGHT($S$1,2))&lt;=63),$D299,"COMUM"),GABARITO!$D:$D,0)),1,0))</f>
        <v/>
      </c>
      <c r="T299" t="str">
        <f>IF(RESPOSTAS!U299="","",IF(UPPER(RESPOSTAS!U299)=INDEX(GABARITO!$C:$C,MATCH(TEXT(VALUE(RIGHT($T$1,2)),"00")&amp;"|"&amp;IF(AND(VALUE(RIGHT($T$1,2))&gt;=57,VALUE(RIGHT($T$1,2))&lt;=63),$D299,"COMUM"),GABARITO!$D:$D,0)),1,0))</f>
        <v/>
      </c>
      <c r="U299" t="str">
        <f>IF(RESPOSTAS!V299="","",IF(UPPER(RESPOSTAS!V299)=INDEX(GABARITO!$C:$C,MATCH(TEXT(VALUE(RIGHT($U$1,2)),"00")&amp;"|"&amp;IF(AND(VALUE(RIGHT($U$1,2))&gt;=57,VALUE(RIGHT($U$1,2))&lt;=63),$D299,"COMUM"),GABARITO!$D:$D,0)),1,0))</f>
        <v/>
      </c>
      <c r="V299" t="str">
        <f>IF(RESPOSTAS!W299="","",IF(UPPER(RESPOSTAS!W299)=INDEX(GABARITO!$C:$C,MATCH(TEXT(VALUE(RIGHT($E$1,2)),"00")&amp;"|"&amp;IF(AND(VALUE(RIGHT($E$1,2))&gt;=57,VALUE(RIGHT($E$1,2))&lt;=63),$D299,"COMUM"),GABARITO!$D:$D,0)),1,0))</f>
        <v/>
      </c>
      <c r="W299" t="str">
        <f>IF(RESPOSTAS!X299="","",IF(UPPER(RESPOSTAS!X299)=INDEX(GABARITO!$C:$C,MATCH(TEXT(VALUE(RIGHT($W$1,2)),"00")&amp;"|"&amp;IF(AND(VALUE(RIGHT($W$1,2))&gt;=57,VALUE(RIGHT($W$1,2))&lt;=63),$D299,"COMUM"),GABARITO!$D:$D,0)),1,0))</f>
        <v/>
      </c>
      <c r="X299" t="str">
        <f>IF(RESPOSTAS!Y299="","",IF(UPPER(RESPOSTAS!Y299)=INDEX(GABARITO!$C:$C,MATCH(TEXT(VALUE(RIGHT($X$1,2)),"00")&amp;"|"&amp;IF(AND(VALUE(RIGHT($X$1,2))&gt;=57,VALUE(RIGHT($X$1,2))&lt;=63),$D299,"COMUM"),GABARITO!$D:$D,0)),1,0))</f>
        <v/>
      </c>
      <c r="Y299" t="str">
        <f>IF(RESPOSTAS!Z299="","",IF(UPPER(RESPOSTAS!Z299)=INDEX(GABARITO!$C:$C,MATCH(TEXT(VALUE(RIGHT($Y$1,2)),"00")&amp;"|"&amp;IF(AND(VALUE(RIGHT($Y$1,2))&gt;=57,VALUE(RIGHT($Y$1,2))&lt;=63),$D299,"COMUM"),GABARITO!$D:$D,0)),1,0))</f>
        <v/>
      </c>
      <c r="Z299" t="str">
        <f>IF(RESPOSTAS!AA299="","",IF(UPPER(RESPOSTAS!AA299)=INDEX(GABARITO!$C:$C,MATCH(TEXT(VALUE(RIGHT($Z$1,2)),"00")&amp;"|"&amp;IF(AND(VALUE(RIGHT($Z$1,2))&gt;=57,VALUE(RIGHT($Z$1,2))&lt;=63),$D299,"COMUM"),GABARITO!$D:$D,0)),1,0))</f>
        <v/>
      </c>
      <c r="AA299" t="str">
        <f>IF(RESPOSTAS!AB299="","",IF(UPPER(RESPOSTAS!AB299)=INDEX(GABARITO!$C:$C,MATCH(TEXT(VALUE(RIGHT($AA$1,2)),"00")&amp;"|"&amp;IF(AND(VALUE(RIGHT($AA$1,2))&gt;=57,VALUE(RIGHT($AA$1,2))&lt;=63),$D299,"COMUM"),GABARITO!$D:$D,0)),1,0))</f>
        <v/>
      </c>
      <c r="AB299" t="str">
        <f>IF(RESPOSTAS!AC299="","",IF(UPPER(RESPOSTAS!AC299)=INDEX(GABARITO!$C:$C,MATCH(TEXT(VALUE(RIGHT($AB$1,2)),"00")&amp;"|"&amp;IF(AND(VALUE(RIGHT($AB$1,2))&gt;=57,VALUE(RIGHT($AB$1,2))&lt;=63),$D299,"COMUM"),GABARITO!$D:$D,0)),1,0))</f>
        <v/>
      </c>
      <c r="AC299" t="str">
        <f>IF(RESPOSTAS!AD299="","",IF(UPPER(RESPOSTAS!AD299)=INDEX(GABARITO!$C:$C,MATCH(TEXT(VALUE(RIGHT($AC$1,2)),"00")&amp;"|"&amp;IF(AND(VALUE(RIGHT($AC$1,2))&gt;=57,VALUE(RIGHT($AC$1,2))&lt;=63),$D299,"COMUM"),GABARITO!$D:$D,0)),1,0))</f>
        <v/>
      </c>
      <c r="AD299" t="str">
        <f>IF(RESPOSTAS!AE299="","",IF(UPPER(RESPOSTAS!AE299)=INDEX(GABARITO!$C:$C,MATCH(TEXT(VALUE(RIGHT($AD$1,2)),"00")&amp;"|"&amp;IF(AND(VALUE(RIGHT($AD$1,2))&gt;=57,VALUE(RIGHT($AD$1,2))&lt;=63),$D299,"COMUM"),GABARITO!$D:$D,0)),1,0))</f>
        <v/>
      </c>
      <c r="AE299" t="str">
        <f>IF(RESPOSTAS!AF299="","",IF(UPPER(RESPOSTAS!AF299)=INDEX(GABARITO!$C:$C,MATCH(TEXT(VALUE(RIGHT($AE$1,2)),"00")&amp;"|"&amp;IF(AND(VALUE(RIGHT($AE$1,2))&gt;=57,VALUE(RIGHT($AE$1,2))&lt;=63),$D299,"COMUM"),GABARITO!$D:$D,0)),1,0))</f>
        <v/>
      </c>
      <c r="AF299" t="str">
        <f>IF(RESPOSTAS!AG299="","",IF(UPPER(RESPOSTAS!AG299)=INDEX(GABARITO!$C:$C,MATCH(TEXT(VALUE(RIGHT($AF$1,2)),"00")&amp;"|"&amp;IF(AND(VALUE(RIGHT($AF$1,2))&gt;=57,VALUE(RIGHT($AF$1,2))&lt;=63),$D299,"COMUM"),GABARITO!$D:$D,0)),1,0))</f>
        <v/>
      </c>
      <c r="AG299" t="str">
        <f>IF(RESPOSTAS!AH299="","",IF(UPPER(RESPOSTAS!AH299)=INDEX(GABARITO!$C:$C,MATCH(TEXT(VALUE(RIGHT($AG$1,2)),"00")&amp;"|"&amp;IF(AND(VALUE(RIGHT($AG$1,2))&gt;=57,VALUE(RIGHT($AG$1,2))&lt;=63),$D299,"COMUM"),GABARITO!$D:$D,0)),1,0))</f>
        <v/>
      </c>
      <c r="AH299" t="str">
        <f>IF(RESPOSTAS!AI299="","",IF(UPPER(RESPOSTAS!AI299)=INDEX(GABARITO!$C:$C,MATCH(TEXT(VALUE(RIGHT($AH$1,2)),"00")&amp;"|"&amp;IF(AND(VALUE(RIGHT($AH$1,2))&gt;=57,VALUE(RIGHT($AH$1,2))&lt;=63),$D299,"COMUM"),GABARITO!$D:$D,0)),1,0))</f>
        <v/>
      </c>
      <c r="AI299" t="str">
        <f>IF(RESPOSTAS!AJ299="","",IF(UPPER(RESPOSTAS!AJ299)=INDEX(GABARITO!$C:$C,MATCH(TEXT(VALUE(RIGHT($AI$1,2)),"00")&amp;"|"&amp;IF(AND(VALUE(RIGHT($AI$1,2))&gt;=57,VALUE(RIGHT($AI$1,2))&lt;=63),$D299,"COMUM"),GABARITO!$D:$D,0)),1,0))</f>
        <v/>
      </c>
      <c r="AJ299" t="str">
        <f>IF(RESPOSTAS!AK299="","",IF(UPPER(RESPOSTAS!AK299)=INDEX(GABARITO!$C:$C,MATCH(TEXT(VALUE(RIGHT($AJ$1,2)),"00")&amp;"|"&amp;IF(AND(VALUE(RIGHT($AJ$1,2))&gt;=57,VALUE(RIGHT($AJ$1,2))&lt;=63),$D299,"COMUM"),GABARITO!$D:$D,0)),1,0))</f>
        <v/>
      </c>
      <c r="AK299" t="str">
        <f>IF(RESPOSTAS!AL299="","",IF(UPPER(RESPOSTAS!AL299)=INDEX(GABARITO!$C:$C,MATCH(TEXT(VALUE(RIGHT($AK$1,2)),"00")&amp;"|"&amp;IF(AND(VALUE(RIGHT($AK$1,2))&gt;=57,VALUE(RIGHT($AK$1,2))&lt;=63),$D299,"COMUM"),GABARITO!$D:$D,0)),1,0))</f>
        <v/>
      </c>
      <c r="AL299" t="str">
        <f>IF(RESPOSTAS!AM299="","",IF(UPPER(RESPOSTAS!AM299)=INDEX(GABARITO!$C:$C,MATCH(TEXT(VALUE(RIGHT($AL$1,2)),"00")&amp;"|"&amp;IF(AND(VALUE(RIGHT($AL$1,2))&gt;=57,VALUE(RIGHT($AL$1,2))&lt;=63),$D299,"COMUM"),GABARITO!$D:$D,0)),1,0))</f>
        <v/>
      </c>
      <c r="AM299" t="str">
        <f>IF(RESPOSTAS!AN299="","",IF(UPPER(RESPOSTAS!AN299)=INDEX(GABARITO!$C:$C,MATCH(TEXT(VALUE(RIGHT($AM$1,2)),"00")&amp;"|"&amp;IF(AND(VALUE(RIGHT($AM$1,2))&gt;=57,VALUE(RIGHT($AM$1,2))&lt;=63),$D299,"COMUM"),GABARITO!$D:$D,0)),1,0))</f>
        <v/>
      </c>
      <c r="AN299" t="str">
        <f>IF(RESPOSTAS!AO299="","",IF(UPPER(RESPOSTAS!AO299)=INDEX(GABARITO!$C:$C,MATCH(TEXT(VALUE(RIGHT($AN$1,2)),"00")&amp;"|"&amp;IF(AND(VALUE(RIGHT($AN$1,2))&gt;=57,VALUE(RIGHT($AN$1,2))&lt;=63),$D299,"COMUM"),GABARITO!$D:$D,0)),1,0))</f>
        <v/>
      </c>
      <c r="AO299" t="str">
        <f>IF(RESPOSTAS!AP299="","",IF(UPPER(RESPOSTAS!AP299)=INDEX(GABARITO!$C:$C,MATCH(TEXT(VALUE(RIGHT($AO$1,2)),"00")&amp;"|"&amp;IF(AND(VALUE(RIGHT($AO$1,2))&gt;=57,VALUE(RIGHT($AO$1,2))&lt;=63),$D299,"COMUM"),GABARITO!$D:$D,0)),1,0))</f>
        <v/>
      </c>
      <c r="AP299" t="str">
        <f>IF(RESPOSTAS!AQ299="","",IF(UPPER(RESPOSTAS!AQ299)=INDEX(GABARITO!$C:$C,MATCH(TEXT(VALUE(RIGHT($AP$1,2)),"00")&amp;"|"&amp;IF(AND(VALUE(RIGHT($AP$1,2))&gt;=57,VALUE(RIGHT($AP$1,2))&lt;=63),$D299,"COMUM"),GABARITO!$D:$D,0)),1,0))</f>
        <v/>
      </c>
      <c r="AQ299" t="str">
        <f>IF(RESPOSTAS!AR299="","",IF(UPPER(RESPOSTAS!AR299)=INDEX(GABARITO!$C:$C,MATCH(TEXT(VALUE(RIGHT($AQ$1,2)),"00")&amp;"|"&amp;IF(AND(VALUE(RIGHT($AQ$1,2))&gt;=57,VALUE(RIGHT($AQ$1,2))&lt;=63),$D299,"COMUM"),GABARITO!$D:$D,0)),1,0))</f>
        <v/>
      </c>
      <c r="AR299" t="str">
        <f>IF(RESPOSTAS!AS299="","",IF(UPPER(RESPOSTAS!AS299)=INDEX(GABARITO!$C:$C,MATCH(TEXT(VALUE(RIGHT($AR$1,2)),"00")&amp;"|"&amp;IF(AND(VALUE(RIGHT($AR$1,2))&gt;=57,VALUE(RIGHT($AR$1,2))&lt;=63),$D299,"COMUM"),GABARITO!$D:$D,0)),1,0))</f>
        <v/>
      </c>
      <c r="AS299" t="str">
        <f>IF(RESPOSTAS!AT299="","",IF(UPPER(RESPOSTAS!AT299)=INDEX(GABARITO!$C:$C,MATCH(TEXT(VALUE(RIGHT($AS$1,2)),"00")&amp;"|"&amp;IF(AND(VALUE(RIGHT($AS$1,2))&gt;=57,VALUE(RIGHT($AS$1,2))&lt;=63),$D299,"COMUM"),GABARITO!$D:$D,0)),1,0))</f>
        <v/>
      </c>
      <c r="AT299" t="str">
        <f>IF(RESPOSTAS!AU299="","",IF(UPPER(RESPOSTAS!AU299)=INDEX(GABARITO!$C:$C,MATCH(TEXT(VALUE(RIGHT($AT$1,2)),"00")&amp;"|"&amp;IF(AND(VALUE(RIGHT($AT$1,2))&gt;=57,VALUE(RIGHT($AT$1,2))&lt;=63),$D299,"COMUM"),GABARITO!$D:$D,0)),1,0))</f>
        <v/>
      </c>
      <c r="AU299" t="str">
        <f>IF(RESPOSTAS!AV299="","",IF(UPPER(RESPOSTAS!AV299)=INDEX(GABARITO!$C:$C,MATCH(TEXT(VALUE(RIGHT($AU$1,2)),"00")&amp;"|"&amp;IF(AND(VALUE(RIGHT($AU$1,2))&gt;=57,VALUE(RIGHT($AU$1,2))&lt;=63),$D299,"COMUM"),GABARITO!$D:$D,0)),1,0))</f>
        <v/>
      </c>
      <c r="AV299" t="str">
        <f>IF(RESPOSTAS!AW299="","",IF(UPPER(RESPOSTAS!AW299)=INDEX(GABARITO!$C:$C,MATCH(TEXT(VALUE(RIGHT($AV$1,2)),"00")&amp;"|"&amp;IF(AND(VALUE(RIGHT($AV$1,2))&gt;=57,VALUE(RIGHT($AV$1,2))&lt;=63),$D299,"COMUM"),GABARITO!$D:$D,0)),1,0))</f>
        <v/>
      </c>
      <c r="AW299" t="str">
        <f>IF(RESPOSTAS!AX299="","",IF(UPPER(RESPOSTAS!AX299)=INDEX(GABARITO!$C:$C,MATCH(TEXT(VALUE(RIGHT($AW$1,2)),"00")&amp;"|"&amp;IF(AND(VALUE(RIGHT($AW$1,2))&gt;=57,VALUE(RIGHT($AW$1,2))&lt;=63),$D299,"COMUM"),GABARITO!$D:$D,0)),1,0))</f>
        <v/>
      </c>
      <c r="AX299" t="str">
        <f>IF(RESPOSTAS!AY299="","",IF(UPPER(RESPOSTAS!AY299)=INDEX(GABARITO!$C:$C,MATCH(TEXT(VALUE(RIGHT($AX$1,2)),"00")&amp;"|"&amp;IF(AND(VALUE(RIGHT($AX$1,2))&gt;=57,VALUE(RIGHT($AX$1,2))&lt;=63),$D299,"COMUM"),GABARITO!$D:$D,0)),1,0))</f>
        <v/>
      </c>
      <c r="AY299" t="str">
        <f>IF(RESPOSTAS!AZ299="","",IF(UPPER(RESPOSTAS!AZ299)=INDEX(GABARITO!$C:$C,MATCH(TEXT(VALUE(RIGHT($AY$1,2)),"00")&amp;"|"&amp;IF(AND(VALUE(RIGHT($AY$1,2))&gt;=57,VALUE(RIGHT($AY$1,2))&lt;=63),$D299,"COMUM"),GABARITO!$D:$D,0)),1,0))</f>
        <v/>
      </c>
      <c r="AZ299" t="str">
        <f>IF(RESPOSTAS!BA299="","",IF(UPPER(RESPOSTAS!BA299)=INDEX(GABARITO!$C:$C,MATCH(TEXT(VALUE(RIGHT($AZ$1,2)),"00")&amp;"|"&amp;IF(AND(VALUE(RIGHT($AZ$1,2))&gt;=57,VALUE(RIGHT($AZ$1,2))&lt;=63),$D299,"COMUM"),GABARITO!$D:$D,0)),1,0))</f>
        <v/>
      </c>
      <c r="BA299" t="str">
        <f>IF(RESPOSTAS!BB299="","",IF(UPPER(RESPOSTAS!BB299)=INDEX(GABARITO!$C:$C,MATCH(TEXT(VALUE(RIGHT($BA$1,2)),"00")&amp;"|"&amp;IF(AND(VALUE(RIGHT($BA$1,2))&gt;=57,VALUE(RIGHT($BA$1,2))&lt;=63),$D299,"COMUM"),GABARITO!$D:$D,0)),1,0))</f>
        <v/>
      </c>
      <c r="BB299" t="str">
        <f>IF(RESPOSTAS!BC299="","",IF(UPPER(RESPOSTAS!BC299)=INDEX(GABARITO!$C:$C,MATCH(TEXT(VALUE(RIGHT($BB$1,2)),"00")&amp;"|"&amp;IF(AND(VALUE(RIGHT($BB$1,2))&gt;=57,VALUE(RIGHT($BB$1,2))&lt;=63),$D299,"COMUM"),GABARITO!$D:$D,0)),1,0))</f>
        <v/>
      </c>
      <c r="BC299" t="str">
        <f>IF(RESPOSTAS!BD299="","",IF(UPPER(RESPOSTAS!BD299)=INDEX(GABARITO!$C:$C,MATCH(TEXT(VALUE(RIGHT($BC$1,2)),"00")&amp;"|"&amp;IF(AND(VALUE(RIGHT($BC$1,2))&gt;=57,VALUE(RIGHT($BC$1,2))&lt;=63),$D299,"COMUM"),GABARITO!$D:$D,0)),1,0))</f>
        <v/>
      </c>
      <c r="BD299" t="str">
        <f>IF(RESPOSTAS!BE299="","",IF(UPPER(RESPOSTAS!BE299)=INDEX(GABARITO!$C:$C,MATCH(TEXT(VALUE(RIGHT($BD$1,2)),"00")&amp;"|"&amp;IF(AND(VALUE(RIGHT($BD$1,2))&gt;=57,VALUE(RIGHT($BD$1,2))&lt;=63),$D299,"COMUM"),GABARITO!$D:$D,0)),1,0))</f>
        <v/>
      </c>
      <c r="BE299" t="str">
        <f>IF(RESPOSTAS!BF299="","",IF(UPPER(RESPOSTAS!BF299)=INDEX(GABARITO!$C:$C,MATCH(TEXT(VALUE(RIGHT($BE$1,2)),"00")&amp;"|"&amp;IF(AND(VALUE(RIGHT($BE$1,2))&gt;=57,VALUE(RIGHT($BE$1,2))&lt;=63),$D299,"COMUM"),GABARITO!$D:$D,0)),1,0))</f>
        <v/>
      </c>
      <c r="BF299" t="str">
        <f>IF(RESPOSTAS!BG299="","",IF(UPPER(RESPOSTAS!BG299)=INDEX(GABARITO!$C:$C,MATCH(TEXT(VALUE(RIGHT($BF$1,2)),"00")&amp;"|"&amp;IF(AND(VALUE(RIGHT($BF$1,2))&gt;=57,VALUE(RIGHT($BF$1,2))&lt;=63),$D299,"COMUM"),GABARITO!$D:$D,0)),1,0))</f>
        <v/>
      </c>
      <c r="BG299" t="str">
        <f>IF(RESPOSTAS!BH299="","",IF(UPPER(RESPOSTAS!BH299)=INDEX(GABARITO!$C:$C,MATCH(TEXT(VALUE(RIGHT($BG$1,2)),"00")&amp;"|"&amp;IF(AND(VALUE(RIGHT($BG$1,2))&gt;=57,VALUE(RIGHT($BG$1,2))&lt;=63),$D299,"COMUM"),GABARITO!$D:$D,0)),1,0))</f>
        <v/>
      </c>
      <c r="BH299" t="str">
        <f>IF(RESPOSTAS!BI299="","",IF(UPPER(RESPOSTAS!BI299)=INDEX(GABARITO!$C:$C,MATCH(TEXT(VALUE(RIGHT($BH$1,2)),"00")&amp;"|"&amp;IF(AND(VALUE(RIGHT($BH$1,2))&gt;=57,VALUE(RIGHT($BH$1,2))&lt;=63),$D299,"COMUM"),GABARITO!$D:$D,0)),1,0))</f>
        <v/>
      </c>
      <c r="BI299" t="str">
        <f>IF(RESPOSTAS!BJ299="","",IF(UPPER(RESPOSTAS!BJ299)=INDEX(GABARITO!$C:$C,MATCH(TEXT(VALUE(RIGHT($BI$1,2)),"00")&amp;"|"&amp;IF(AND(VALUE(RIGHT($BI$1,2))&gt;=57,VALUE(RIGHT($BI$1,2))&lt;=63),$D299,"COMUM"),GABARITO!$D:$D,0)),1,0))</f>
        <v/>
      </c>
      <c r="BJ299" t="str">
        <f>IF(RESPOSTAS!BK299="","",IF(UPPER(RESPOSTAS!BK299)=INDEX(GABARITO!$C:$C,MATCH(TEXT(VALUE(RIGHT($BJ$1,2)),"00")&amp;"|"&amp;IF(AND(VALUE(RIGHT($BJ$1,2))&gt;=57,VALUE(RIGHT($BJ$1,2))&lt;=63),$D299,"COMUM"),GABARITO!$D:$D,0)),1,0))</f>
        <v/>
      </c>
      <c r="BK299" t="str">
        <f>IF(RESPOSTAS!BL299="","",IF(UPPER(RESPOSTAS!BL299)=INDEX(GABARITO!$C:$C,MATCH(TEXT(VALUE(RIGHT($BK$1,2)),"00")&amp;"|"&amp;IF(AND(VALUE(RIGHT($BK$1,2))&gt;=57,VALUE(RIGHT($BK$1,2))&lt;=63),$D299,"COMUM"),GABARITO!$D:$D,0)),1,0))</f>
        <v/>
      </c>
      <c r="BL299" t="str">
        <f>IF(RESPOSTAS!BM299="","",IF(UPPER(RESPOSTAS!BM299)=INDEX(GABARITO!$C:$C,MATCH(TEXT(VALUE(RIGHT($BL$1,2)),"00")&amp;"|"&amp;IF(AND(VALUE(RIGHT($BL$1,2))&gt;=57,VALUE(RIGHT($BL$1,2))&lt;=63),$D299,"COMUM"),GABARITO!$D:$D,0)),1,0))</f>
        <v/>
      </c>
      <c r="BM299" t="str">
        <f>IF(RESPOSTAS!BN299="","",IF(UPPER(RESPOSTAS!BN299)=INDEX(GABARITO!$C:$C,MATCH(TEXT(VALUE(RIGHT($BM$1,2)),"00")&amp;"|"&amp;IF(AND(VALUE(RIGHT($BM$1,2))&gt;=57,VALUE(RIGHT($BM$1,2))&lt;=63),$D299,"COMUM"),GABARITO!$D:$D,0)),1,0))</f>
        <v/>
      </c>
      <c r="BN299" t="str">
        <f>IF(RESPOSTAS!BO299="","",IF(UPPER(RESPOSTAS!BO299)=INDEX(GABARITO!$C:$C,MATCH(TEXT(VALUE(RIGHT($BN$1,2)),"00")&amp;"|"&amp;IF(AND(VALUE(RIGHT($BN$1,2))&gt;=57,VALUE(RIGHT($BN$1,2))&lt;=63),$D299,"COMUM"),GABARITO!$D:$D,0)),1,0))</f>
        <v/>
      </c>
      <c r="BO299" t="str">
        <f>IF(RESPOSTAS!BP299="","",IF(UPPER(RESPOSTAS!BP299)=INDEX(GABARITO!$C:$C,MATCH(TEXT(VALUE(RIGHT($BO$1,2)),"00")&amp;"|"&amp;IF(AND(VALUE(RIGHT($BO$1,2))&gt;=57,VALUE(RIGHT($BO$1,2))&lt;=63),$D299,"COMUM"),GABARITO!$D:$D,0)),1,0))</f>
        <v/>
      </c>
      <c r="BP299">
        <f>COUNTIF(RESPOSTAS!F299:BP299,"&lt;&gt;")</f>
        <v>0</v>
      </c>
      <c r="BQ299" t="str">
        <f t="shared" si="42"/>
        <v/>
      </c>
      <c r="BR299" s="10" t="str">
        <f t="shared" si="43"/>
        <v/>
      </c>
      <c r="BT299" s="11" t="str">
        <f t="shared" si="45"/>
        <v/>
      </c>
      <c r="BU299" s="11" t="str">
        <f t="shared" si="46"/>
        <v/>
      </c>
      <c r="BV299" s="11" t="str">
        <f t="shared" si="47"/>
        <v/>
      </c>
      <c r="BW299" s="11" t="str">
        <f t="shared" si="48"/>
        <v/>
      </c>
      <c r="BX299" s="11" t="str">
        <f t="shared" si="49"/>
        <v/>
      </c>
      <c r="BY299" s="11" t="str">
        <f t="shared" si="50"/>
        <v/>
      </c>
      <c r="BZ299" s="3" t="str">
        <f t="shared" si="44"/>
        <v/>
      </c>
      <c r="CA299" s="3" t="e">
        <f t="shared" si="41"/>
        <v>#VALUE!</v>
      </c>
    </row>
    <row r="300" spans="1:79" x14ac:dyDescent="0.25">
      <c r="A300" t="str">
        <f>IF(RESPOSTAS!A300="","",RESPOSTAS!A300)</f>
        <v/>
      </c>
      <c r="B300" t="str">
        <f>IF(RESPOSTAS!C300="","",RESPOSTAS!C300)</f>
        <v/>
      </c>
      <c r="C300" t="str">
        <f>IF(RESPOSTAS!D300="","",RESPOSTAS!D300)</f>
        <v/>
      </c>
      <c r="D300" t="str">
        <f>IF(RESPOSTAS!E300="","",RESPOSTAS!E300)</f>
        <v/>
      </c>
      <c r="E300" t="str">
        <f>IF(RESPOSTAS!F300="","",IF(UPPER(RESPOSTAS!F300)=INDEX(GABARITO!$C:$C,MATCH(TEXT(VALUE(RIGHT($E$1,2)),"00")&amp;"|"&amp;IF(AND(VALUE(RIGHT($E$1,2))&gt;=57,VALUE(RIGHT($E$1,2))&lt;=63),$D300,"COMUM"),GABARITO!$D:$D,0)),1,0))</f>
        <v/>
      </c>
      <c r="F300" t="str">
        <f>IF(RESPOSTAS!G300="","",IF(UPPER(RESPOSTAS!G300)=INDEX(GABARITO!$C:$C,MATCH(TEXT(VALUE(RIGHT($F$1,2)),"00")&amp;"|"&amp;IF(AND(VALUE(RIGHT($F$1,2))&gt;=57,VALUE(RIGHT($F$1,2))&lt;=63),$D300,"COMUM"),GABARITO!$D:$D,0)),1,0))</f>
        <v/>
      </c>
      <c r="G300" t="str">
        <f>IF(RESPOSTAS!H300="","",IF(UPPER(RESPOSTAS!H300)=INDEX(GABARITO!$C:$C,MATCH(TEXT(VALUE(RIGHT($G$1,2)),"00")&amp;"|"&amp;IF(AND(VALUE(RIGHT($G$1,2))&gt;=57,VALUE(RIGHT($G$1,2))&lt;=63),$D300,"COMUM"),GABARITO!$D:$D,0)),1,0))</f>
        <v/>
      </c>
      <c r="H300" t="str">
        <f>IF(RESPOSTAS!I300="","",IF(UPPER(RESPOSTAS!I300)=INDEX(GABARITO!$C:$C,MATCH(TEXT(VALUE(RIGHT($H$1,2)),"00")&amp;"|"&amp;IF(AND(VALUE(RIGHT($H$1,2))&gt;=57,VALUE(RIGHT($H$1,2))&lt;=63),$D300,"COMUM"),GABARITO!$D:$D,0)),1,0))</f>
        <v/>
      </c>
      <c r="I300" t="str">
        <f>IF(RESPOSTAS!J300="","",IF(UPPER(RESPOSTAS!J300)=INDEX(GABARITO!$C:$C,MATCH(TEXT(VALUE(RIGHT($I$1,2)),"00")&amp;"|"&amp;IF(AND(VALUE(RIGHT($I$1,2))&gt;=57,VALUE(RIGHT($I$1,2))&lt;=63),$D300,"COMUM"),GABARITO!$D:$D,0)),1,0))</f>
        <v/>
      </c>
      <c r="J300" t="str">
        <f>IF(RESPOSTAS!K300="","",IF(UPPER(RESPOSTAS!K300)=INDEX(GABARITO!$C:$C,MATCH(TEXT(VALUE(RIGHT($J$1,2)),"00")&amp;"|"&amp;IF(AND(VALUE(RIGHT($J$1,2))&gt;=57,VALUE(RIGHT($J$1,2))&lt;=63),$D300,"COMUM"),GABARITO!$D:$D,0)),1,0))</f>
        <v/>
      </c>
      <c r="K300" t="str">
        <f>IF(RESPOSTAS!L300="","",IF(UPPER(RESPOSTAS!L300)=INDEX(GABARITO!$C:$C,MATCH(TEXT(VALUE(RIGHT($K$1,2)),"00")&amp;"|"&amp;IF(AND(VALUE(RIGHT($K$1,2))&gt;=57,VALUE(RIGHT($K$1,2))&lt;=63),$D300,"COMUM"),GABARITO!$D:$D,0)),1,0))</f>
        <v/>
      </c>
      <c r="L300" t="str">
        <f>IF(RESPOSTAS!M300="","",IF(UPPER(RESPOSTAS!M300)=INDEX(GABARITO!$C:$C,MATCH(TEXT(VALUE(RIGHT($L$1,2)),"00")&amp;"|"&amp;IF(AND(VALUE(RIGHT($L$1,2))&gt;=57,VALUE(RIGHT($L$1,2))&lt;=63),$D300,"COMUM"),GABARITO!$D:$D,0)),1,0))</f>
        <v/>
      </c>
      <c r="M300" t="str">
        <f>IF(RESPOSTAS!N300="","",IF(UPPER(RESPOSTAS!N300)=INDEX(GABARITO!$C:$C,MATCH(TEXT(VALUE(RIGHT($M$1,2)),"00")&amp;"|"&amp;IF(AND(VALUE(RIGHT($M$1,2))&gt;=57,VALUE(RIGHT($M$1,2))&lt;=63),$D300,"COMUM"),GABARITO!$D:$D,0)),1,0))</f>
        <v/>
      </c>
      <c r="N300" t="str">
        <f>IF(RESPOSTAS!O300="","",IF(UPPER(RESPOSTAS!O300)=INDEX(GABARITO!$C:$C,MATCH(TEXT(VALUE(RIGHT($E$1,2)),"00")&amp;"|"&amp;IF(AND(VALUE(RIGHT($E$1,2))&gt;=57,VALUE(RIGHT($E$1,2))&lt;=63),$D300,"COMUM"),GABARITO!$D:$D,0)),1,0))</f>
        <v/>
      </c>
      <c r="O300" t="str">
        <f>IF(RESPOSTAS!P300="","",IF(UPPER(RESPOSTAS!P300)=INDEX(GABARITO!$C:$C,MATCH(TEXT(VALUE(RIGHT($O$1,2)),"00")&amp;"|"&amp;IF(AND(VALUE(RIGHT($O$1,2))&gt;=57,VALUE(RIGHT($O$1,2))&lt;=63),$D300,"COMUM"),GABARITO!$D:$D,0)),1,0))</f>
        <v/>
      </c>
      <c r="P300" t="str">
        <f>IF(RESPOSTAS!Q300="","",IF(UPPER(RESPOSTAS!Q300)=INDEX(GABARITO!$C:$C,MATCH(TEXT(VALUE(RIGHT($P$1,2)),"00")&amp;"|"&amp;IF(AND(VALUE(RIGHT($P$1,2))&gt;=57,VALUE(RIGHT($P$1,2))&lt;=63),$D300,"COMUM"),GABARITO!$D:$D,0)),1,0))</f>
        <v/>
      </c>
      <c r="Q300" t="str">
        <f>IF(RESPOSTAS!R300="","",IF(UPPER(RESPOSTAS!R300)=INDEX(GABARITO!$C:$C,MATCH(TEXT(VALUE(RIGHT($Q$1,2)),"00")&amp;"|"&amp;IF(AND(VALUE(RIGHT($Q$1,2))&gt;=57,VALUE(RIGHT($Q$1,2))&lt;=63),$D300,"COMUM"),GABARITO!$D:$D,0)),1,0))</f>
        <v/>
      </c>
      <c r="R300" t="str">
        <f>IF(RESPOSTAS!S300="","",IF(UPPER(RESPOSTAS!S300)=INDEX(GABARITO!$C:$C,MATCH(TEXT(VALUE(RIGHT($R$1,2)),"00")&amp;"|"&amp;IF(AND(VALUE(RIGHT($R$1,2))&gt;=57,VALUE(RIGHT($R$1,2))&lt;=63),$D300,"COMUM"),GABARITO!$D:$D,0)),1,0))</f>
        <v/>
      </c>
      <c r="S300" t="str">
        <f>IF(RESPOSTAS!T300="","",IF(UPPER(RESPOSTAS!T300)=INDEX(GABARITO!$C:$C,MATCH(TEXT(VALUE(RIGHT($S$1,2)),"00")&amp;"|"&amp;IF(AND(VALUE(RIGHT($S$1,2))&gt;=57,VALUE(RIGHT($S$1,2))&lt;=63),$D300,"COMUM"),GABARITO!$D:$D,0)),1,0))</f>
        <v/>
      </c>
      <c r="T300" t="str">
        <f>IF(RESPOSTAS!U300="","",IF(UPPER(RESPOSTAS!U300)=INDEX(GABARITO!$C:$C,MATCH(TEXT(VALUE(RIGHT($T$1,2)),"00")&amp;"|"&amp;IF(AND(VALUE(RIGHT($T$1,2))&gt;=57,VALUE(RIGHT($T$1,2))&lt;=63),$D300,"COMUM"),GABARITO!$D:$D,0)),1,0))</f>
        <v/>
      </c>
      <c r="U300" t="str">
        <f>IF(RESPOSTAS!V300="","",IF(UPPER(RESPOSTAS!V300)=INDEX(GABARITO!$C:$C,MATCH(TEXT(VALUE(RIGHT($U$1,2)),"00")&amp;"|"&amp;IF(AND(VALUE(RIGHT($U$1,2))&gt;=57,VALUE(RIGHT($U$1,2))&lt;=63),$D300,"COMUM"),GABARITO!$D:$D,0)),1,0))</f>
        <v/>
      </c>
      <c r="V300" t="str">
        <f>IF(RESPOSTAS!W300="","",IF(UPPER(RESPOSTAS!W300)=INDEX(GABARITO!$C:$C,MATCH(TEXT(VALUE(RIGHT($E$1,2)),"00")&amp;"|"&amp;IF(AND(VALUE(RIGHT($E$1,2))&gt;=57,VALUE(RIGHT($E$1,2))&lt;=63),$D300,"COMUM"),GABARITO!$D:$D,0)),1,0))</f>
        <v/>
      </c>
      <c r="W300" t="str">
        <f>IF(RESPOSTAS!X300="","",IF(UPPER(RESPOSTAS!X300)=INDEX(GABARITO!$C:$C,MATCH(TEXT(VALUE(RIGHT($W$1,2)),"00")&amp;"|"&amp;IF(AND(VALUE(RIGHT($W$1,2))&gt;=57,VALUE(RIGHT($W$1,2))&lt;=63),$D300,"COMUM"),GABARITO!$D:$D,0)),1,0))</f>
        <v/>
      </c>
      <c r="X300" t="str">
        <f>IF(RESPOSTAS!Y300="","",IF(UPPER(RESPOSTAS!Y300)=INDEX(GABARITO!$C:$C,MATCH(TEXT(VALUE(RIGHT($X$1,2)),"00")&amp;"|"&amp;IF(AND(VALUE(RIGHT($X$1,2))&gt;=57,VALUE(RIGHT($X$1,2))&lt;=63),$D300,"COMUM"),GABARITO!$D:$D,0)),1,0))</f>
        <v/>
      </c>
      <c r="Y300" t="str">
        <f>IF(RESPOSTAS!Z300="","",IF(UPPER(RESPOSTAS!Z300)=INDEX(GABARITO!$C:$C,MATCH(TEXT(VALUE(RIGHT($Y$1,2)),"00")&amp;"|"&amp;IF(AND(VALUE(RIGHT($Y$1,2))&gt;=57,VALUE(RIGHT($Y$1,2))&lt;=63),$D300,"COMUM"),GABARITO!$D:$D,0)),1,0))</f>
        <v/>
      </c>
      <c r="Z300" t="str">
        <f>IF(RESPOSTAS!AA300="","",IF(UPPER(RESPOSTAS!AA300)=INDEX(GABARITO!$C:$C,MATCH(TEXT(VALUE(RIGHT($Z$1,2)),"00")&amp;"|"&amp;IF(AND(VALUE(RIGHT($Z$1,2))&gt;=57,VALUE(RIGHT($Z$1,2))&lt;=63),$D300,"COMUM"),GABARITO!$D:$D,0)),1,0))</f>
        <v/>
      </c>
      <c r="AA300" t="str">
        <f>IF(RESPOSTAS!AB300="","",IF(UPPER(RESPOSTAS!AB300)=INDEX(GABARITO!$C:$C,MATCH(TEXT(VALUE(RIGHT($AA$1,2)),"00")&amp;"|"&amp;IF(AND(VALUE(RIGHT($AA$1,2))&gt;=57,VALUE(RIGHT($AA$1,2))&lt;=63),$D300,"COMUM"),GABARITO!$D:$D,0)),1,0))</f>
        <v/>
      </c>
      <c r="AB300" t="str">
        <f>IF(RESPOSTAS!AC300="","",IF(UPPER(RESPOSTAS!AC300)=INDEX(GABARITO!$C:$C,MATCH(TEXT(VALUE(RIGHT($AB$1,2)),"00")&amp;"|"&amp;IF(AND(VALUE(RIGHT($AB$1,2))&gt;=57,VALUE(RIGHT($AB$1,2))&lt;=63),$D300,"COMUM"),GABARITO!$D:$D,0)),1,0))</f>
        <v/>
      </c>
      <c r="AC300" t="str">
        <f>IF(RESPOSTAS!AD300="","",IF(UPPER(RESPOSTAS!AD300)=INDEX(GABARITO!$C:$C,MATCH(TEXT(VALUE(RIGHT($AC$1,2)),"00")&amp;"|"&amp;IF(AND(VALUE(RIGHT($AC$1,2))&gt;=57,VALUE(RIGHT($AC$1,2))&lt;=63),$D300,"COMUM"),GABARITO!$D:$D,0)),1,0))</f>
        <v/>
      </c>
      <c r="AD300" t="str">
        <f>IF(RESPOSTAS!AE300="","",IF(UPPER(RESPOSTAS!AE300)=INDEX(GABARITO!$C:$C,MATCH(TEXT(VALUE(RIGHT($AD$1,2)),"00")&amp;"|"&amp;IF(AND(VALUE(RIGHT($AD$1,2))&gt;=57,VALUE(RIGHT($AD$1,2))&lt;=63),$D300,"COMUM"),GABARITO!$D:$D,0)),1,0))</f>
        <v/>
      </c>
      <c r="AE300" t="str">
        <f>IF(RESPOSTAS!AF300="","",IF(UPPER(RESPOSTAS!AF300)=INDEX(GABARITO!$C:$C,MATCH(TEXT(VALUE(RIGHT($AE$1,2)),"00")&amp;"|"&amp;IF(AND(VALUE(RIGHT($AE$1,2))&gt;=57,VALUE(RIGHT($AE$1,2))&lt;=63),$D300,"COMUM"),GABARITO!$D:$D,0)),1,0))</f>
        <v/>
      </c>
      <c r="AF300" t="str">
        <f>IF(RESPOSTAS!AG300="","",IF(UPPER(RESPOSTAS!AG300)=INDEX(GABARITO!$C:$C,MATCH(TEXT(VALUE(RIGHT($AF$1,2)),"00")&amp;"|"&amp;IF(AND(VALUE(RIGHT($AF$1,2))&gt;=57,VALUE(RIGHT($AF$1,2))&lt;=63),$D300,"COMUM"),GABARITO!$D:$D,0)),1,0))</f>
        <v/>
      </c>
      <c r="AG300" t="str">
        <f>IF(RESPOSTAS!AH300="","",IF(UPPER(RESPOSTAS!AH300)=INDEX(GABARITO!$C:$C,MATCH(TEXT(VALUE(RIGHT($AG$1,2)),"00")&amp;"|"&amp;IF(AND(VALUE(RIGHT($AG$1,2))&gt;=57,VALUE(RIGHT($AG$1,2))&lt;=63),$D300,"COMUM"),GABARITO!$D:$D,0)),1,0))</f>
        <v/>
      </c>
      <c r="AH300" t="str">
        <f>IF(RESPOSTAS!AI300="","",IF(UPPER(RESPOSTAS!AI300)=INDEX(GABARITO!$C:$C,MATCH(TEXT(VALUE(RIGHT($AH$1,2)),"00")&amp;"|"&amp;IF(AND(VALUE(RIGHT($AH$1,2))&gt;=57,VALUE(RIGHT($AH$1,2))&lt;=63),$D300,"COMUM"),GABARITO!$D:$D,0)),1,0))</f>
        <v/>
      </c>
      <c r="AI300" t="str">
        <f>IF(RESPOSTAS!AJ300="","",IF(UPPER(RESPOSTAS!AJ300)=INDEX(GABARITO!$C:$C,MATCH(TEXT(VALUE(RIGHT($AI$1,2)),"00")&amp;"|"&amp;IF(AND(VALUE(RIGHT($AI$1,2))&gt;=57,VALUE(RIGHT($AI$1,2))&lt;=63),$D300,"COMUM"),GABARITO!$D:$D,0)),1,0))</f>
        <v/>
      </c>
      <c r="AJ300" t="str">
        <f>IF(RESPOSTAS!AK300="","",IF(UPPER(RESPOSTAS!AK300)=INDEX(GABARITO!$C:$C,MATCH(TEXT(VALUE(RIGHT($AJ$1,2)),"00")&amp;"|"&amp;IF(AND(VALUE(RIGHT($AJ$1,2))&gt;=57,VALUE(RIGHT($AJ$1,2))&lt;=63),$D300,"COMUM"),GABARITO!$D:$D,0)),1,0))</f>
        <v/>
      </c>
      <c r="AK300" t="str">
        <f>IF(RESPOSTAS!AL300="","",IF(UPPER(RESPOSTAS!AL300)=INDEX(GABARITO!$C:$C,MATCH(TEXT(VALUE(RIGHT($AK$1,2)),"00")&amp;"|"&amp;IF(AND(VALUE(RIGHT($AK$1,2))&gt;=57,VALUE(RIGHT($AK$1,2))&lt;=63),$D300,"COMUM"),GABARITO!$D:$D,0)),1,0))</f>
        <v/>
      </c>
      <c r="AL300" t="str">
        <f>IF(RESPOSTAS!AM300="","",IF(UPPER(RESPOSTAS!AM300)=INDEX(GABARITO!$C:$C,MATCH(TEXT(VALUE(RIGHT($AL$1,2)),"00")&amp;"|"&amp;IF(AND(VALUE(RIGHT($AL$1,2))&gt;=57,VALUE(RIGHT($AL$1,2))&lt;=63),$D300,"COMUM"),GABARITO!$D:$D,0)),1,0))</f>
        <v/>
      </c>
      <c r="AM300" t="str">
        <f>IF(RESPOSTAS!AN300="","",IF(UPPER(RESPOSTAS!AN300)=INDEX(GABARITO!$C:$C,MATCH(TEXT(VALUE(RIGHT($AM$1,2)),"00")&amp;"|"&amp;IF(AND(VALUE(RIGHT($AM$1,2))&gt;=57,VALUE(RIGHT($AM$1,2))&lt;=63),$D300,"COMUM"),GABARITO!$D:$D,0)),1,0))</f>
        <v/>
      </c>
      <c r="AN300" t="str">
        <f>IF(RESPOSTAS!AO300="","",IF(UPPER(RESPOSTAS!AO300)=INDEX(GABARITO!$C:$C,MATCH(TEXT(VALUE(RIGHT($AN$1,2)),"00")&amp;"|"&amp;IF(AND(VALUE(RIGHT($AN$1,2))&gt;=57,VALUE(RIGHT($AN$1,2))&lt;=63),$D300,"COMUM"),GABARITO!$D:$D,0)),1,0))</f>
        <v/>
      </c>
      <c r="AO300" t="str">
        <f>IF(RESPOSTAS!AP300="","",IF(UPPER(RESPOSTAS!AP300)=INDEX(GABARITO!$C:$C,MATCH(TEXT(VALUE(RIGHT($AO$1,2)),"00")&amp;"|"&amp;IF(AND(VALUE(RIGHT($AO$1,2))&gt;=57,VALUE(RIGHT($AO$1,2))&lt;=63),$D300,"COMUM"),GABARITO!$D:$D,0)),1,0))</f>
        <v/>
      </c>
      <c r="AP300" t="str">
        <f>IF(RESPOSTAS!AQ300="","",IF(UPPER(RESPOSTAS!AQ300)=INDEX(GABARITO!$C:$C,MATCH(TEXT(VALUE(RIGHT($AP$1,2)),"00")&amp;"|"&amp;IF(AND(VALUE(RIGHT($AP$1,2))&gt;=57,VALUE(RIGHT($AP$1,2))&lt;=63),$D300,"COMUM"),GABARITO!$D:$D,0)),1,0))</f>
        <v/>
      </c>
      <c r="AQ300" t="str">
        <f>IF(RESPOSTAS!AR300="","",IF(UPPER(RESPOSTAS!AR300)=INDEX(GABARITO!$C:$C,MATCH(TEXT(VALUE(RIGHT($AQ$1,2)),"00")&amp;"|"&amp;IF(AND(VALUE(RIGHT($AQ$1,2))&gt;=57,VALUE(RIGHT($AQ$1,2))&lt;=63),$D300,"COMUM"),GABARITO!$D:$D,0)),1,0))</f>
        <v/>
      </c>
      <c r="AR300" t="str">
        <f>IF(RESPOSTAS!AS300="","",IF(UPPER(RESPOSTAS!AS300)=INDEX(GABARITO!$C:$C,MATCH(TEXT(VALUE(RIGHT($AR$1,2)),"00")&amp;"|"&amp;IF(AND(VALUE(RIGHT($AR$1,2))&gt;=57,VALUE(RIGHT($AR$1,2))&lt;=63),$D300,"COMUM"),GABARITO!$D:$D,0)),1,0))</f>
        <v/>
      </c>
      <c r="AS300" t="str">
        <f>IF(RESPOSTAS!AT300="","",IF(UPPER(RESPOSTAS!AT300)=INDEX(GABARITO!$C:$C,MATCH(TEXT(VALUE(RIGHT($AS$1,2)),"00")&amp;"|"&amp;IF(AND(VALUE(RIGHT($AS$1,2))&gt;=57,VALUE(RIGHT($AS$1,2))&lt;=63),$D300,"COMUM"),GABARITO!$D:$D,0)),1,0))</f>
        <v/>
      </c>
      <c r="AT300" t="str">
        <f>IF(RESPOSTAS!AU300="","",IF(UPPER(RESPOSTAS!AU300)=INDEX(GABARITO!$C:$C,MATCH(TEXT(VALUE(RIGHT($AT$1,2)),"00")&amp;"|"&amp;IF(AND(VALUE(RIGHT($AT$1,2))&gt;=57,VALUE(RIGHT($AT$1,2))&lt;=63),$D300,"COMUM"),GABARITO!$D:$D,0)),1,0))</f>
        <v/>
      </c>
      <c r="AU300" t="str">
        <f>IF(RESPOSTAS!AV300="","",IF(UPPER(RESPOSTAS!AV300)=INDEX(GABARITO!$C:$C,MATCH(TEXT(VALUE(RIGHT($AU$1,2)),"00")&amp;"|"&amp;IF(AND(VALUE(RIGHT($AU$1,2))&gt;=57,VALUE(RIGHT($AU$1,2))&lt;=63),$D300,"COMUM"),GABARITO!$D:$D,0)),1,0))</f>
        <v/>
      </c>
      <c r="AV300" t="str">
        <f>IF(RESPOSTAS!AW300="","",IF(UPPER(RESPOSTAS!AW300)=INDEX(GABARITO!$C:$C,MATCH(TEXT(VALUE(RIGHT($AV$1,2)),"00")&amp;"|"&amp;IF(AND(VALUE(RIGHT($AV$1,2))&gt;=57,VALUE(RIGHT($AV$1,2))&lt;=63),$D300,"COMUM"),GABARITO!$D:$D,0)),1,0))</f>
        <v/>
      </c>
      <c r="AW300" t="str">
        <f>IF(RESPOSTAS!AX300="","",IF(UPPER(RESPOSTAS!AX300)=INDEX(GABARITO!$C:$C,MATCH(TEXT(VALUE(RIGHT($AW$1,2)),"00")&amp;"|"&amp;IF(AND(VALUE(RIGHT($AW$1,2))&gt;=57,VALUE(RIGHT($AW$1,2))&lt;=63),$D300,"COMUM"),GABARITO!$D:$D,0)),1,0))</f>
        <v/>
      </c>
      <c r="AX300" t="str">
        <f>IF(RESPOSTAS!AY300="","",IF(UPPER(RESPOSTAS!AY300)=INDEX(GABARITO!$C:$C,MATCH(TEXT(VALUE(RIGHT($AX$1,2)),"00")&amp;"|"&amp;IF(AND(VALUE(RIGHT($AX$1,2))&gt;=57,VALUE(RIGHT($AX$1,2))&lt;=63),$D300,"COMUM"),GABARITO!$D:$D,0)),1,0))</f>
        <v/>
      </c>
      <c r="AY300" t="str">
        <f>IF(RESPOSTAS!AZ300="","",IF(UPPER(RESPOSTAS!AZ300)=INDEX(GABARITO!$C:$C,MATCH(TEXT(VALUE(RIGHT($AY$1,2)),"00")&amp;"|"&amp;IF(AND(VALUE(RIGHT($AY$1,2))&gt;=57,VALUE(RIGHT($AY$1,2))&lt;=63),$D300,"COMUM"),GABARITO!$D:$D,0)),1,0))</f>
        <v/>
      </c>
      <c r="AZ300" t="str">
        <f>IF(RESPOSTAS!BA300="","",IF(UPPER(RESPOSTAS!BA300)=INDEX(GABARITO!$C:$C,MATCH(TEXT(VALUE(RIGHT($AZ$1,2)),"00")&amp;"|"&amp;IF(AND(VALUE(RIGHT($AZ$1,2))&gt;=57,VALUE(RIGHT($AZ$1,2))&lt;=63),$D300,"COMUM"),GABARITO!$D:$D,0)),1,0))</f>
        <v/>
      </c>
      <c r="BA300" t="str">
        <f>IF(RESPOSTAS!BB300="","",IF(UPPER(RESPOSTAS!BB300)=INDEX(GABARITO!$C:$C,MATCH(TEXT(VALUE(RIGHT($BA$1,2)),"00")&amp;"|"&amp;IF(AND(VALUE(RIGHT($BA$1,2))&gt;=57,VALUE(RIGHT($BA$1,2))&lt;=63),$D300,"COMUM"),GABARITO!$D:$D,0)),1,0))</f>
        <v/>
      </c>
      <c r="BB300" t="str">
        <f>IF(RESPOSTAS!BC300="","",IF(UPPER(RESPOSTAS!BC300)=INDEX(GABARITO!$C:$C,MATCH(TEXT(VALUE(RIGHT($BB$1,2)),"00")&amp;"|"&amp;IF(AND(VALUE(RIGHT($BB$1,2))&gt;=57,VALUE(RIGHT($BB$1,2))&lt;=63),$D300,"COMUM"),GABARITO!$D:$D,0)),1,0))</f>
        <v/>
      </c>
      <c r="BC300" t="str">
        <f>IF(RESPOSTAS!BD300="","",IF(UPPER(RESPOSTAS!BD300)=INDEX(GABARITO!$C:$C,MATCH(TEXT(VALUE(RIGHT($BC$1,2)),"00")&amp;"|"&amp;IF(AND(VALUE(RIGHT($BC$1,2))&gt;=57,VALUE(RIGHT($BC$1,2))&lt;=63),$D300,"COMUM"),GABARITO!$D:$D,0)),1,0))</f>
        <v/>
      </c>
      <c r="BD300" t="str">
        <f>IF(RESPOSTAS!BE300="","",IF(UPPER(RESPOSTAS!BE300)=INDEX(GABARITO!$C:$C,MATCH(TEXT(VALUE(RIGHT($BD$1,2)),"00")&amp;"|"&amp;IF(AND(VALUE(RIGHT($BD$1,2))&gt;=57,VALUE(RIGHT($BD$1,2))&lt;=63),$D300,"COMUM"),GABARITO!$D:$D,0)),1,0))</f>
        <v/>
      </c>
      <c r="BE300" t="str">
        <f>IF(RESPOSTAS!BF300="","",IF(UPPER(RESPOSTAS!BF300)=INDEX(GABARITO!$C:$C,MATCH(TEXT(VALUE(RIGHT($BE$1,2)),"00")&amp;"|"&amp;IF(AND(VALUE(RIGHT($BE$1,2))&gt;=57,VALUE(RIGHT($BE$1,2))&lt;=63),$D300,"COMUM"),GABARITO!$D:$D,0)),1,0))</f>
        <v/>
      </c>
      <c r="BF300" t="str">
        <f>IF(RESPOSTAS!BG300="","",IF(UPPER(RESPOSTAS!BG300)=INDEX(GABARITO!$C:$C,MATCH(TEXT(VALUE(RIGHT($BF$1,2)),"00")&amp;"|"&amp;IF(AND(VALUE(RIGHT($BF$1,2))&gt;=57,VALUE(RIGHT($BF$1,2))&lt;=63),$D300,"COMUM"),GABARITO!$D:$D,0)),1,0))</f>
        <v/>
      </c>
      <c r="BG300" t="str">
        <f>IF(RESPOSTAS!BH300="","",IF(UPPER(RESPOSTAS!BH300)=INDEX(GABARITO!$C:$C,MATCH(TEXT(VALUE(RIGHT($BG$1,2)),"00")&amp;"|"&amp;IF(AND(VALUE(RIGHT($BG$1,2))&gt;=57,VALUE(RIGHT($BG$1,2))&lt;=63),$D300,"COMUM"),GABARITO!$D:$D,0)),1,0))</f>
        <v/>
      </c>
      <c r="BH300" t="str">
        <f>IF(RESPOSTAS!BI300="","",IF(UPPER(RESPOSTAS!BI300)=INDEX(GABARITO!$C:$C,MATCH(TEXT(VALUE(RIGHT($BH$1,2)),"00")&amp;"|"&amp;IF(AND(VALUE(RIGHT($BH$1,2))&gt;=57,VALUE(RIGHT($BH$1,2))&lt;=63),$D300,"COMUM"),GABARITO!$D:$D,0)),1,0))</f>
        <v/>
      </c>
      <c r="BI300" t="str">
        <f>IF(RESPOSTAS!BJ300="","",IF(UPPER(RESPOSTAS!BJ300)=INDEX(GABARITO!$C:$C,MATCH(TEXT(VALUE(RIGHT($BI$1,2)),"00")&amp;"|"&amp;IF(AND(VALUE(RIGHT($BI$1,2))&gt;=57,VALUE(RIGHT($BI$1,2))&lt;=63),$D300,"COMUM"),GABARITO!$D:$D,0)),1,0))</f>
        <v/>
      </c>
      <c r="BJ300" t="str">
        <f>IF(RESPOSTAS!BK300="","",IF(UPPER(RESPOSTAS!BK300)=INDEX(GABARITO!$C:$C,MATCH(TEXT(VALUE(RIGHT($BJ$1,2)),"00")&amp;"|"&amp;IF(AND(VALUE(RIGHT($BJ$1,2))&gt;=57,VALUE(RIGHT($BJ$1,2))&lt;=63),$D300,"COMUM"),GABARITO!$D:$D,0)),1,0))</f>
        <v/>
      </c>
      <c r="BK300" t="str">
        <f>IF(RESPOSTAS!BL300="","",IF(UPPER(RESPOSTAS!BL300)=INDEX(GABARITO!$C:$C,MATCH(TEXT(VALUE(RIGHT($BK$1,2)),"00")&amp;"|"&amp;IF(AND(VALUE(RIGHT($BK$1,2))&gt;=57,VALUE(RIGHT($BK$1,2))&lt;=63),$D300,"COMUM"),GABARITO!$D:$D,0)),1,0))</f>
        <v/>
      </c>
      <c r="BL300" t="str">
        <f>IF(RESPOSTAS!BM300="","",IF(UPPER(RESPOSTAS!BM300)=INDEX(GABARITO!$C:$C,MATCH(TEXT(VALUE(RIGHT($BL$1,2)),"00")&amp;"|"&amp;IF(AND(VALUE(RIGHT($BL$1,2))&gt;=57,VALUE(RIGHT($BL$1,2))&lt;=63),$D300,"COMUM"),GABARITO!$D:$D,0)),1,0))</f>
        <v/>
      </c>
      <c r="BM300" t="str">
        <f>IF(RESPOSTAS!BN300="","",IF(UPPER(RESPOSTAS!BN300)=INDEX(GABARITO!$C:$C,MATCH(TEXT(VALUE(RIGHT($BM$1,2)),"00")&amp;"|"&amp;IF(AND(VALUE(RIGHT($BM$1,2))&gt;=57,VALUE(RIGHT($BM$1,2))&lt;=63),$D300,"COMUM"),GABARITO!$D:$D,0)),1,0))</f>
        <v/>
      </c>
      <c r="BN300" t="str">
        <f>IF(RESPOSTAS!BO300="","",IF(UPPER(RESPOSTAS!BO300)=INDEX(GABARITO!$C:$C,MATCH(TEXT(VALUE(RIGHT($BN$1,2)),"00")&amp;"|"&amp;IF(AND(VALUE(RIGHT($BN$1,2))&gt;=57,VALUE(RIGHT($BN$1,2))&lt;=63),$D300,"COMUM"),GABARITO!$D:$D,0)),1,0))</f>
        <v/>
      </c>
      <c r="BO300" t="str">
        <f>IF(RESPOSTAS!BP300="","",IF(UPPER(RESPOSTAS!BP300)=INDEX(GABARITO!$C:$C,MATCH(TEXT(VALUE(RIGHT($BO$1,2)),"00")&amp;"|"&amp;IF(AND(VALUE(RIGHT($BO$1,2))&gt;=57,VALUE(RIGHT($BO$1,2))&lt;=63),$D300,"COMUM"),GABARITO!$D:$D,0)),1,0))</f>
        <v/>
      </c>
      <c r="BP300">
        <f>COUNTIF(RESPOSTAS!F300:BP300,"&lt;&gt;")</f>
        <v>0</v>
      </c>
      <c r="BQ300" t="str">
        <f t="shared" si="42"/>
        <v/>
      </c>
      <c r="BR300" s="10" t="str">
        <f t="shared" si="43"/>
        <v/>
      </c>
      <c r="BT300" s="11" t="str">
        <f t="shared" si="45"/>
        <v/>
      </c>
      <c r="BU300" s="11" t="str">
        <f t="shared" si="46"/>
        <v/>
      </c>
      <c r="BV300" s="11" t="str">
        <f t="shared" si="47"/>
        <v/>
      </c>
      <c r="BW300" s="11" t="str">
        <f t="shared" si="48"/>
        <v/>
      </c>
      <c r="BX300" s="11" t="str">
        <f t="shared" si="49"/>
        <v/>
      </c>
      <c r="BY300" s="11" t="str">
        <f t="shared" si="50"/>
        <v/>
      </c>
      <c r="BZ300" s="3" t="str">
        <f t="shared" si="44"/>
        <v/>
      </c>
      <c r="CA300" s="3" t="e">
        <f t="shared" si="41"/>
        <v>#VALUE!</v>
      </c>
    </row>
    <row r="301" spans="1:79" x14ac:dyDescent="0.25">
      <c r="A301" t="str">
        <f>IF(RESPOSTAS!A301="","",RESPOSTAS!A301)</f>
        <v/>
      </c>
      <c r="B301" t="str">
        <f>IF(RESPOSTAS!C301="","",RESPOSTAS!C301)</f>
        <v/>
      </c>
      <c r="C301" t="str">
        <f>IF(RESPOSTAS!D301="","",RESPOSTAS!D301)</f>
        <v/>
      </c>
      <c r="D301" t="str">
        <f>IF(RESPOSTAS!E301="","",RESPOSTAS!E301)</f>
        <v/>
      </c>
      <c r="E301" t="str">
        <f>IF(RESPOSTAS!F301="","",IF(UPPER(RESPOSTAS!F301)=INDEX(GABARITO!$C:$C,MATCH(TEXT(VALUE(RIGHT($E$1,2)),"00")&amp;"|"&amp;IF(AND(VALUE(RIGHT($E$1,2))&gt;=57,VALUE(RIGHT($E$1,2))&lt;=63),$D301,"COMUM"),GABARITO!$D:$D,0)),1,0))</f>
        <v/>
      </c>
      <c r="F301" t="str">
        <f>IF(RESPOSTAS!G301="","",IF(UPPER(RESPOSTAS!G301)=INDEX(GABARITO!$C:$C,MATCH(TEXT(VALUE(RIGHT($F$1,2)),"00")&amp;"|"&amp;IF(AND(VALUE(RIGHT($F$1,2))&gt;=57,VALUE(RIGHT($F$1,2))&lt;=63),$D301,"COMUM"),GABARITO!$D:$D,0)),1,0))</f>
        <v/>
      </c>
      <c r="G301" t="str">
        <f>IF(RESPOSTAS!H301="","",IF(UPPER(RESPOSTAS!H301)=INDEX(GABARITO!$C:$C,MATCH(TEXT(VALUE(RIGHT($G$1,2)),"00")&amp;"|"&amp;IF(AND(VALUE(RIGHT($G$1,2))&gt;=57,VALUE(RIGHT($G$1,2))&lt;=63),$D301,"COMUM"),GABARITO!$D:$D,0)),1,0))</f>
        <v/>
      </c>
      <c r="H301" t="str">
        <f>IF(RESPOSTAS!I301="","",IF(UPPER(RESPOSTAS!I301)=INDEX(GABARITO!$C:$C,MATCH(TEXT(VALUE(RIGHT($H$1,2)),"00")&amp;"|"&amp;IF(AND(VALUE(RIGHT($H$1,2))&gt;=57,VALUE(RIGHT($H$1,2))&lt;=63),$D301,"COMUM"),GABARITO!$D:$D,0)),1,0))</f>
        <v/>
      </c>
      <c r="I301" t="str">
        <f>IF(RESPOSTAS!J301="","",IF(UPPER(RESPOSTAS!J301)=INDEX(GABARITO!$C:$C,MATCH(TEXT(VALUE(RIGHT($I$1,2)),"00")&amp;"|"&amp;IF(AND(VALUE(RIGHT($I$1,2))&gt;=57,VALUE(RIGHT($I$1,2))&lt;=63),$D301,"COMUM"),GABARITO!$D:$D,0)),1,0))</f>
        <v/>
      </c>
      <c r="J301" t="str">
        <f>IF(RESPOSTAS!K301="","",IF(UPPER(RESPOSTAS!K301)=INDEX(GABARITO!$C:$C,MATCH(TEXT(VALUE(RIGHT($J$1,2)),"00")&amp;"|"&amp;IF(AND(VALUE(RIGHT($J$1,2))&gt;=57,VALUE(RIGHT($J$1,2))&lt;=63),$D301,"COMUM"),GABARITO!$D:$D,0)),1,0))</f>
        <v/>
      </c>
      <c r="K301" t="str">
        <f>IF(RESPOSTAS!L301="","",IF(UPPER(RESPOSTAS!L301)=INDEX(GABARITO!$C:$C,MATCH(TEXT(VALUE(RIGHT($K$1,2)),"00")&amp;"|"&amp;IF(AND(VALUE(RIGHT($K$1,2))&gt;=57,VALUE(RIGHT($K$1,2))&lt;=63),$D301,"COMUM"),GABARITO!$D:$D,0)),1,0))</f>
        <v/>
      </c>
      <c r="L301" t="str">
        <f>IF(RESPOSTAS!M301="","",IF(UPPER(RESPOSTAS!M301)=INDEX(GABARITO!$C:$C,MATCH(TEXT(VALUE(RIGHT($L$1,2)),"00")&amp;"|"&amp;IF(AND(VALUE(RIGHT($L$1,2))&gt;=57,VALUE(RIGHT($L$1,2))&lt;=63),$D301,"COMUM"),GABARITO!$D:$D,0)),1,0))</f>
        <v/>
      </c>
      <c r="M301" t="str">
        <f>IF(RESPOSTAS!N301="","",IF(UPPER(RESPOSTAS!N301)=INDEX(GABARITO!$C:$C,MATCH(TEXT(VALUE(RIGHT($M$1,2)),"00")&amp;"|"&amp;IF(AND(VALUE(RIGHT($M$1,2))&gt;=57,VALUE(RIGHT($M$1,2))&lt;=63),$D301,"COMUM"),GABARITO!$D:$D,0)),1,0))</f>
        <v/>
      </c>
      <c r="N301" t="str">
        <f>IF(RESPOSTAS!O301="","",IF(UPPER(RESPOSTAS!O301)=INDEX(GABARITO!$C:$C,MATCH(TEXT(VALUE(RIGHT($E$1,2)),"00")&amp;"|"&amp;IF(AND(VALUE(RIGHT($E$1,2))&gt;=57,VALUE(RIGHT($E$1,2))&lt;=63),$D301,"COMUM"),GABARITO!$D:$D,0)),1,0))</f>
        <v/>
      </c>
      <c r="O301" t="str">
        <f>IF(RESPOSTAS!P301="","",IF(UPPER(RESPOSTAS!P301)=INDEX(GABARITO!$C:$C,MATCH(TEXT(VALUE(RIGHT($O$1,2)),"00")&amp;"|"&amp;IF(AND(VALUE(RIGHT($O$1,2))&gt;=57,VALUE(RIGHT($O$1,2))&lt;=63),$D301,"COMUM"),GABARITO!$D:$D,0)),1,0))</f>
        <v/>
      </c>
      <c r="P301" t="str">
        <f>IF(RESPOSTAS!Q301="","",IF(UPPER(RESPOSTAS!Q301)=INDEX(GABARITO!$C:$C,MATCH(TEXT(VALUE(RIGHT($P$1,2)),"00")&amp;"|"&amp;IF(AND(VALUE(RIGHT($P$1,2))&gt;=57,VALUE(RIGHT($P$1,2))&lt;=63),$D301,"COMUM"),GABARITO!$D:$D,0)),1,0))</f>
        <v/>
      </c>
      <c r="Q301" t="str">
        <f>IF(RESPOSTAS!R301="","",IF(UPPER(RESPOSTAS!R301)=INDEX(GABARITO!$C:$C,MATCH(TEXT(VALUE(RIGHT($Q$1,2)),"00")&amp;"|"&amp;IF(AND(VALUE(RIGHT($Q$1,2))&gt;=57,VALUE(RIGHT($Q$1,2))&lt;=63),$D301,"COMUM"),GABARITO!$D:$D,0)),1,0))</f>
        <v/>
      </c>
      <c r="R301" t="str">
        <f>IF(RESPOSTAS!S301="","",IF(UPPER(RESPOSTAS!S301)=INDEX(GABARITO!$C:$C,MATCH(TEXT(VALUE(RIGHT($R$1,2)),"00")&amp;"|"&amp;IF(AND(VALUE(RIGHT($R$1,2))&gt;=57,VALUE(RIGHT($R$1,2))&lt;=63),$D301,"COMUM"),GABARITO!$D:$D,0)),1,0))</f>
        <v/>
      </c>
      <c r="S301" t="str">
        <f>IF(RESPOSTAS!T301="","",IF(UPPER(RESPOSTAS!T301)=INDEX(GABARITO!$C:$C,MATCH(TEXT(VALUE(RIGHT($S$1,2)),"00")&amp;"|"&amp;IF(AND(VALUE(RIGHT($S$1,2))&gt;=57,VALUE(RIGHT($S$1,2))&lt;=63),$D301,"COMUM"),GABARITO!$D:$D,0)),1,0))</f>
        <v/>
      </c>
      <c r="T301" t="str">
        <f>IF(RESPOSTAS!U301="","",IF(UPPER(RESPOSTAS!U301)=INDEX(GABARITO!$C:$C,MATCH(TEXT(VALUE(RIGHT($T$1,2)),"00")&amp;"|"&amp;IF(AND(VALUE(RIGHT($T$1,2))&gt;=57,VALUE(RIGHT($T$1,2))&lt;=63),$D301,"COMUM"),GABARITO!$D:$D,0)),1,0))</f>
        <v/>
      </c>
      <c r="U301" t="str">
        <f>IF(RESPOSTAS!V301="","",IF(UPPER(RESPOSTAS!V301)=INDEX(GABARITO!$C:$C,MATCH(TEXT(VALUE(RIGHT($U$1,2)),"00")&amp;"|"&amp;IF(AND(VALUE(RIGHT($U$1,2))&gt;=57,VALUE(RIGHT($U$1,2))&lt;=63),$D301,"COMUM"),GABARITO!$D:$D,0)),1,0))</f>
        <v/>
      </c>
      <c r="V301" t="str">
        <f>IF(RESPOSTAS!W301="","",IF(UPPER(RESPOSTAS!W301)=INDEX(GABARITO!$C:$C,MATCH(TEXT(VALUE(RIGHT($E$1,2)),"00")&amp;"|"&amp;IF(AND(VALUE(RIGHT($E$1,2))&gt;=57,VALUE(RIGHT($E$1,2))&lt;=63),$D301,"COMUM"),GABARITO!$D:$D,0)),1,0))</f>
        <v/>
      </c>
      <c r="W301" t="str">
        <f>IF(RESPOSTAS!X301="","",IF(UPPER(RESPOSTAS!X301)=INDEX(GABARITO!$C:$C,MATCH(TEXT(VALUE(RIGHT($W$1,2)),"00")&amp;"|"&amp;IF(AND(VALUE(RIGHT($W$1,2))&gt;=57,VALUE(RIGHT($W$1,2))&lt;=63),$D301,"COMUM"),GABARITO!$D:$D,0)),1,0))</f>
        <v/>
      </c>
      <c r="X301" t="str">
        <f>IF(RESPOSTAS!Y301="","",IF(UPPER(RESPOSTAS!Y301)=INDEX(GABARITO!$C:$C,MATCH(TEXT(VALUE(RIGHT($X$1,2)),"00")&amp;"|"&amp;IF(AND(VALUE(RIGHT($X$1,2))&gt;=57,VALUE(RIGHT($X$1,2))&lt;=63),$D301,"COMUM"),GABARITO!$D:$D,0)),1,0))</f>
        <v/>
      </c>
      <c r="Y301" t="str">
        <f>IF(RESPOSTAS!Z301="","",IF(UPPER(RESPOSTAS!Z301)=INDEX(GABARITO!$C:$C,MATCH(TEXT(VALUE(RIGHT($Y$1,2)),"00")&amp;"|"&amp;IF(AND(VALUE(RIGHT($Y$1,2))&gt;=57,VALUE(RIGHT($Y$1,2))&lt;=63),$D301,"COMUM"),GABARITO!$D:$D,0)),1,0))</f>
        <v/>
      </c>
      <c r="Z301" t="str">
        <f>IF(RESPOSTAS!AA301="","",IF(UPPER(RESPOSTAS!AA301)=INDEX(GABARITO!$C:$C,MATCH(TEXT(VALUE(RIGHT($Z$1,2)),"00")&amp;"|"&amp;IF(AND(VALUE(RIGHT($Z$1,2))&gt;=57,VALUE(RIGHT($Z$1,2))&lt;=63),$D301,"COMUM"),GABARITO!$D:$D,0)),1,0))</f>
        <v/>
      </c>
      <c r="AA301" t="str">
        <f>IF(RESPOSTAS!AB301="","",IF(UPPER(RESPOSTAS!AB301)=INDEX(GABARITO!$C:$C,MATCH(TEXT(VALUE(RIGHT($AA$1,2)),"00")&amp;"|"&amp;IF(AND(VALUE(RIGHT($AA$1,2))&gt;=57,VALUE(RIGHT($AA$1,2))&lt;=63),$D301,"COMUM"),GABARITO!$D:$D,0)),1,0))</f>
        <v/>
      </c>
      <c r="AB301" t="str">
        <f>IF(RESPOSTAS!AC301="","",IF(UPPER(RESPOSTAS!AC301)=INDEX(GABARITO!$C:$C,MATCH(TEXT(VALUE(RIGHT($AB$1,2)),"00")&amp;"|"&amp;IF(AND(VALUE(RIGHT($AB$1,2))&gt;=57,VALUE(RIGHT($AB$1,2))&lt;=63),$D301,"COMUM"),GABARITO!$D:$D,0)),1,0))</f>
        <v/>
      </c>
      <c r="AC301" t="str">
        <f>IF(RESPOSTAS!AD301="","",IF(UPPER(RESPOSTAS!AD301)=INDEX(GABARITO!$C:$C,MATCH(TEXT(VALUE(RIGHT($AC$1,2)),"00")&amp;"|"&amp;IF(AND(VALUE(RIGHT($AC$1,2))&gt;=57,VALUE(RIGHT($AC$1,2))&lt;=63),$D301,"COMUM"),GABARITO!$D:$D,0)),1,0))</f>
        <v/>
      </c>
      <c r="AD301" t="str">
        <f>IF(RESPOSTAS!AE301="","",IF(UPPER(RESPOSTAS!AE301)=INDEX(GABARITO!$C:$C,MATCH(TEXT(VALUE(RIGHT($AD$1,2)),"00")&amp;"|"&amp;IF(AND(VALUE(RIGHT($AD$1,2))&gt;=57,VALUE(RIGHT($AD$1,2))&lt;=63),$D301,"COMUM"),GABARITO!$D:$D,0)),1,0))</f>
        <v/>
      </c>
      <c r="AE301" t="str">
        <f>IF(RESPOSTAS!AF301="","",IF(UPPER(RESPOSTAS!AF301)=INDEX(GABARITO!$C:$C,MATCH(TEXT(VALUE(RIGHT($AE$1,2)),"00")&amp;"|"&amp;IF(AND(VALUE(RIGHT($AE$1,2))&gt;=57,VALUE(RIGHT($AE$1,2))&lt;=63),$D301,"COMUM"),GABARITO!$D:$D,0)),1,0))</f>
        <v/>
      </c>
      <c r="AF301" t="str">
        <f>IF(RESPOSTAS!AG301="","",IF(UPPER(RESPOSTAS!AG301)=INDEX(GABARITO!$C:$C,MATCH(TEXT(VALUE(RIGHT($AF$1,2)),"00")&amp;"|"&amp;IF(AND(VALUE(RIGHT($AF$1,2))&gt;=57,VALUE(RIGHT($AF$1,2))&lt;=63),$D301,"COMUM"),GABARITO!$D:$D,0)),1,0))</f>
        <v/>
      </c>
      <c r="AG301" t="str">
        <f>IF(RESPOSTAS!AH301="","",IF(UPPER(RESPOSTAS!AH301)=INDEX(GABARITO!$C:$C,MATCH(TEXT(VALUE(RIGHT($AG$1,2)),"00")&amp;"|"&amp;IF(AND(VALUE(RIGHT($AG$1,2))&gt;=57,VALUE(RIGHT($AG$1,2))&lt;=63),$D301,"COMUM"),GABARITO!$D:$D,0)),1,0))</f>
        <v/>
      </c>
      <c r="AH301" t="str">
        <f>IF(RESPOSTAS!AI301="","",IF(UPPER(RESPOSTAS!AI301)=INDEX(GABARITO!$C:$C,MATCH(TEXT(VALUE(RIGHT($AH$1,2)),"00")&amp;"|"&amp;IF(AND(VALUE(RIGHT($AH$1,2))&gt;=57,VALUE(RIGHT($AH$1,2))&lt;=63),$D301,"COMUM"),GABARITO!$D:$D,0)),1,0))</f>
        <v/>
      </c>
      <c r="AI301" t="str">
        <f>IF(RESPOSTAS!AJ301="","",IF(UPPER(RESPOSTAS!AJ301)=INDEX(GABARITO!$C:$C,MATCH(TEXT(VALUE(RIGHT($AI$1,2)),"00")&amp;"|"&amp;IF(AND(VALUE(RIGHT($AI$1,2))&gt;=57,VALUE(RIGHT($AI$1,2))&lt;=63),$D301,"COMUM"),GABARITO!$D:$D,0)),1,0))</f>
        <v/>
      </c>
      <c r="AJ301" t="str">
        <f>IF(RESPOSTAS!AK301="","",IF(UPPER(RESPOSTAS!AK301)=INDEX(GABARITO!$C:$C,MATCH(TEXT(VALUE(RIGHT($AJ$1,2)),"00")&amp;"|"&amp;IF(AND(VALUE(RIGHT($AJ$1,2))&gt;=57,VALUE(RIGHT($AJ$1,2))&lt;=63),$D301,"COMUM"),GABARITO!$D:$D,0)),1,0))</f>
        <v/>
      </c>
      <c r="AK301" t="str">
        <f>IF(RESPOSTAS!AL301="","",IF(UPPER(RESPOSTAS!AL301)=INDEX(GABARITO!$C:$C,MATCH(TEXT(VALUE(RIGHT($AK$1,2)),"00")&amp;"|"&amp;IF(AND(VALUE(RIGHT($AK$1,2))&gt;=57,VALUE(RIGHT($AK$1,2))&lt;=63),$D301,"COMUM"),GABARITO!$D:$D,0)),1,0))</f>
        <v/>
      </c>
      <c r="AL301" t="str">
        <f>IF(RESPOSTAS!AM301="","",IF(UPPER(RESPOSTAS!AM301)=INDEX(GABARITO!$C:$C,MATCH(TEXT(VALUE(RIGHT($AL$1,2)),"00")&amp;"|"&amp;IF(AND(VALUE(RIGHT($AL$1,2))&gt;=57,VALUE(RIGHT($AL$1,2))&lt;=63),$D301,"COMUM"),GABARITO!$D:$D,0)),1,0))</f>
        <v/>
      </c>
      <c r="AM301" t="str">
        <f>IF(RESPOSTAS!AN301="","",IF(UPPER(RESPOSTAS!AN301)=INDEX(GABARITO!$C:$C,MATCH(TEXT(VALUE(RIGHT($AM$1,2)),"00")&amp;"|"&amp;IF(AND(VALUE(RIGHT($AM$1,2))&gt;=57,VALUE(RIGHT($AM$1,2))&lt;=63),$D301,"COMUM"),GABARITO!$D:$D,0)),1,0))</f>
        <v/>
      </c>
      <c r="AN301" t="str">
        <f>IF(RESPOSTAS!AO301="","",IF(UPPER(RESPOSTAS!AO301)=INDEX(GABARITO!$C:$C,MATCH(TEXT(VALUE(RIGHT($AN$1,2)),"00")&amp;"|"&amp;IF(AND(VALUE(RIGHT($AN$1,2))&gt;=57,VALUE(RIGHT($AN$1,2))&lt;=63),$D301,"COMUM"),GABARITO!$D:$D,0)),1,0))</f>
        <v/>
      </c>
      <c r="AO301" t="str">
        <f>IF(RESPOSTAS!AP301="","",IF(UPPER(RESPOSTAS!AP301)=INDEX(GABARITO!$C:$C,MATCH(TEXT(VALUE(RIGHT($AO$1,2)),"00")&amp;"|"&amp;IF(AND(VALUE(RIGHT($AO$1,2))&gt;=57,VALUE(RIGHT($AO$1,2))&lt;=63),$D301,"COMUM"),GABARITO!$D:$D,0)),1,0))</f>
        <v/>
      </c>
      <c r="AP301" t="str">
        <f>IF(RESPOSTAS!AQ301="","",IF(UPPER(RESPOSTAS!AQ301)=INDEX(GABARITO!$C:$C,MATCH(TEXT(VALUE(RIGHT($AP$1,2)),"00")&amp;"|"&amp;IF(AND(VALUE(RIGHT($AP$1,2))&gt;=57,VALUE(RIGHT($AP$1,2))&lt;=63),$D301,"COMUM"),GABARITO!$D:$D,0)),1,0))</f>
        <v/>
      </c>
      <c r="AQ301" t="str">
        <f>IF(RESPOSTAS!AR301="","",IF(UPPER(RESPOSTAS!AR301)=INDEX(GABARITO!$C:$C,MATCH(TEXT(VALUE(RIGHT($AQ$1,2)),"00")&amp;"|"&amp;IF(AND(VALUE(RIGHT($AQ$1,2))&gt;=57,VALUE(RIGHT($AQ$1,2))&lt;=63),$D301,"COMUM"),GABARITO!$D:$D,0)),1,0))</f>
        <v/>
      </c>
      <c r="AR301" t="str">
        <f>IF(RESPOSTAS!AS301="","",IF(UPPER(RESPOSTAS!AS301)=INDEX(GABARITO!$C:$C,MATCH(TEXT(VALUE(RIGHT($AR$1,2)),"00")&amp;"|"&amp;IF(AND(VALUE(RIGHT($AR$1,2))&gt;=57,VALUE(RIGHT($AR$1,2))&lt;=63),$D301,"COMUM"),GABARITO!$D:$D,0)),1,0))</f>
        <v/>
      </c>
      <c r="AS301" t="str">
        <f>IF(RESPOSTAS!AT301="","",IF(UPPER(RESPOSTAS!AT301)=INDEX(GABARITO!$C:$C,MATCH(TEXT(VALUE(RIGHT($AS$1,2)),"00")&amp;"|"&amp;IF(AND(VALUE(RIGHT($AS$1,2))&gt;=57,VALUE(RIGHT($AS$1,2))&lt;=63),$D301,"COMUM"),GABARITO!$D:$D,0)),1,0))</f>
        <v/>
      </c>
      <c r="AT301" t="str">
        <f>IF(RESPOSTAS!AU301="","",IF(UPPER(RESPOSTAS!AU301)=INDEX(GABARITO!$C:$C,MATCH(TEXT(VALUE(RIGHT($AT$1,2)),"00")&amp;"|"&amp;IF(AND(VALUE(RIGHT($AT$1,2))&gt;=57,VALUE(RIGHT($AT$1,2))&lt;=63),$D301,"COMUM"),GABARITO!$D:$D,0)),1,0))</f>
        <v/>
      </c>
      <c r="AU301" t="str">
        <f>IF(RESPOSTAS!AV301="","",IF(UPPER(RESPOSTAS!AV301)=INDEX(GABARITO!$C:$C,MATCH(TEXT(VALUE(RIGHT($AU$1,2)),"00")&amp;"|"&amp;IF(AND(VALUE(RIGHT($AU$1,2))&gt;=57,VALUE(RIGHT($AU$1,2))&lt;=63),$D301,"COMUM"),GABARITO!$D:$D,0)),1,0))</f>
        <v/>
      </c>
      <c r="AV301" t="str">
        <f>IF(RESPOSTAS!AW301="","",IF(UPPER(RESPOSTAS!AW301)=INDEX(GABARITO!$C:$C,MATCH(TEXT(VALUE(RIGHT($AV$1,2)),"00")&amp;"|"&amp;IF(AND(VALUE(RIGHT($AV$1,2))&gt;=57,VALUE(RIGHT($AV$1,2))&lt;=63),$D301,"COMUM"),GABARITO!$D:$D,0)),1,0))</f>
        <v/>
      </c>
      <c r="AW301" t="str">
        <f>IF(RESPOSTAS!AX301="","",IF(UPPER(RESPOSTAS!AX301)=INDEX(GABARITO!$C:$C,MATCH(TEXT(VALUE(RIGHT($AW$1,2)),"00")&amp;"|"&amp;IF(AND(VALUE(RIGHT($AW$1,2))&gt;=57,VALUE(RIGHT($AW$1,2))&lt;=63),$D301,"COMUM"),GABARITO!$D:$D,0)),1,0))</f>
        <v/>
      </c>
      <c r="AX301" t="str">
        <f>IF(RESPOSTAS!AY301="","",IF(UPPER(RESPOSTAS!AY301)=INDEX(GABARITO!$C:$C,MATCH(TEXT(VALUE(RIGHT($AX$1,2)),"00")&amp;"|"&amp;IF(AND(VALUE(RIGHT($AX$1,2))&gt;=57,VALUE(RIGHT($AX$1,2))&lt;=63),$D301,"COMUM"),GABARITO!$D:$D,0)),1,0))</f>
        <v/>
      </c>
      <c r="AY301" t="str">
        <f>IF(RESPOSTAS!AZ301="","",IF(UPPER(RESPOSTAS!AZ301)=INDEX(GABARITO!$C:$C,MATCH(TEXT(VALUE(RIGHT($AY$1,2)),"00")&amp;"|"&amp;IF(AND(VALUE(RIGHT($AY$1,2))&gt;=57,VALUE(RIGHT($AY$1,2))&lt;=63),$D301,"COMUM"),GABARITO!$D:$D,0)),1,0))</f>
        <v/>
      </c>
      <c r="AZ301" t="str">
        <f>IF(RESPOSTAS!BA301="","",IF(UPPER(RESPOSTAS!BA301)=INDEX(GABARITO!$C:$C,MATCH(TEXT(VALUE(RIGHT($AZ$1,2)),"00")&amp;"|"&amp;IF(AND(VALUE(RIGHT($AZ$1,2))&gt;=57,VALUE(RIGHT($AZ$1,2))&lt;=63),$D301,"COMUM"),GABARITO!$D:$D,0)),1,0))</f>
        <v/>
      </c>
      <c r="BA301" t="str">
        <f>IF(RESPOSTAS!BB301="","",IF(UPPER(RESPOSTAS!BB301)=INDEX(GABARITO!$C:$C,MATCH(TEXT(VALUE(RIGHT($BA$1,2)),"00")&amp;"|"&amp;IF(AND(VALUE(RIGHT($BA$1,2))&gt;=57,VALUE(RIGHT($BA$1,2))&lt;=63),$D301,"COMUM"),GABARITO!$D:$D,0)),1,0))</f>
        <v/>
      </c>
      <c r="BB301" t="str">
        <f>IF(RESPOSTAS!BC301="","",IF(UPPER(RESPOSTAS!BC301)=INDEX(GABARITO!$C:$C,MATCH(TEXT(VALUE(RIGHT($BB$1,2)),"00")&amp;"|"&amp;IF(AND(VALUE(RIGHT($BB$1,2))&gt;=57,VALUE(RIGHT($BB$1,2))&lt;=63),$D301,"COMUM"),GABARITO!$D:$D,0)),1,0))</f>
        <v/>
      </c>
      <c r="BC301" t="str">
        <f>IF(RESPOSTAS!BD301="","",IF(UPPER(RESPOSTAS!BD301)=INDEX(GABARITO!$C:$C,MATCH(TEXT(VALUE(RIGHT($BC$1,2)),"00")&amp;"|"&amp;IF(AND(VALUE(RIGHT($BC$1,2))&gt;=57,VALUE(RIGHT($BC$1,2))&lt;=63),$D301,"COMUM"),GABARITO!$D:$D,0)),1,0))</f>
        <v/>
      </c>
      <c r="BD301" t="str">
        <f>IF(RESPOSTAS!BE301="","",IF(UPPER(RESPOSTAS!BE301)=INDEX(GABARITO!$C:$C,MATCH(TEXT(VALUE(RIGHT($BD$1,2)),"00")&amp;"|"&amp;IF(AND(VALUE(RIGHT($BD$1,2))&gt;=57,VALUE(RIGHT($BD$1,2))&lt;=63),$D301,"COMUM"),GABARITO!$D:$D,0)),1,0))</f>
        <v/>
      </c>
      <c r="BE301" t="str">
        <f>IF(RESPOSTAS!BF301="","",IF(UPPER(RESPOSTAS!BF301)=INDEX(GABARITO!$C:$C,MATCH(TEXT(VALUE(RIGHT($BE$1,2)),"00")&amp;"|"&amp;IF(AND(VALUE(RIGHT($BE$1,2))&gt;=57,VALUE(RIGHT($BE$1,2))&lt;=63),$D301,"COMUM"),GABARITO!$D:$D,0)),1,0))</f>
        <v/>
      </c>
      <c r="BF301" t="str">
        <f>IF(RESPOSTAS!BG301="","",IF(UPPER(RESPOSTAS!BG301)=INDEX(GABARITO!$C:$C,MATCH(TEXT(VALUE(RIGHT($BF$1,2)),"00")&amp;"|"&amp;IF(AND(VALUE(RIGHT($BF$1,2))&gt;=57,VALUE(RIGHT($BF$1,2))&lt;=63),$D301,"COMUM"),GABARITO!$D:$D,0)),1,0))</f>
        <v/>
      </c>
      <c r="BG301" t="str">
        <f>IF(RESPOSTAS!BH301="","",IF(UPPER(RESPOSTAS!BH301)=INDEX(GABARITO!$C:$C,MATCH(TEXT(VALUE(RIGHT($BG$1,2)),"00")&amp;"|"&amp;IF(AND(VALUE(RIGHT($BG$1,2))&gt;=57,VALUE(RIGHT($BG$1,2))&lt;=63),$D301,"COMUM"),GABARITO!$D:$D,0)),1,0))</f>
        <v/>
      </c>
      <c r="BH301" t="str">
        <f>IF(RESPOSTAS!BI301="","",IF(UPPER(RESPOSTAS!BI301)=INDEX(GABARITO!$C:$C,MATCH(TEXT(VALUE(RIGHT($BH$1,2)),"00")&amp;"|"&amp;IF(AND(VALUE(RIGHT($BH$1,2))&gt;=57,VALUE(RIGHT($BH$1,2))&lt;=63),$D301,"COMUM"),GABARITO!$D:$D,0)),1,0))</f>
        <v/>
      </c>
      <c r="BI301" t="str">
        <f>IF(RESPOSTAS!BJ301="","",IF(UPPER(RESPOSTAS!BJ301)=INDEX(GABARITO!$C:$C,MATCH(TEXT(VALUE(RIGHT($BI$1,2)),"00")&amp;"|"&amp;IF(AND(VALUE(RIGHT($BI$1,2))&gt;=57,VALUE(RIGHT($BI$1,2))&lt;=63),$D301,"COMUM"),GABARITO!$D:$D,0)),1,0))</f>
        <v/>
      </c>
      <c r="BJ301" t="str">
        <f>IF(RESPOSTAS!BK301="","",IF(UPPER(RESPOSTAS!BK301)=INDEX(GABARITO!$C:$C,MATCH(TEXT(VALUE(RIGHT($BJ$1,2)),"00")&amp;"|"&amp;IF(AND(VALUE(RIGHT($BJ$1,2))&gt;=57,VALUE(RIGHT($BJ$1,2))&lt;=63),$D301,"COMUM"),GABARITO!$D:$D,0)),1,0))</f>
        <v/>
      </c>
      <c r="BK301" t="str">
        <f>IF(RESPOSTAS!BL301="","",IF(UPPER(RESPOSTAS!BL301)=INDEX(GABARITO!$C:$C,MATCH(TEXT(VALUE(RIGHT($BK$1,2)),"00")&amp;"|"&amp;IF(AND(VALUE(RIGHT($BK$1,2))&gt;=57,VALUE(RIGHT($BK$1,2))&lt;=63),$D301,"COMUM"),GABARITO!$D:$D,0)),1,0))</f>
        <v/>
      </c>
      <c r="BL301" t="str">
        <f>IF(RESPOSTAS!BM301="","",IF(UPPER(RESPOSTAS!BM301)=INDEX(GABARITO!$C:$C,MATCH(TEXT(VALUE(RIGHT($BL$1,2)),"00")&amp;"|"&amp;IF(AND(VALUE(RIGHT($BL$1,2))&gt;=57,VALUE(RIGHT($BL$1,2))&lt;=63),$D301,"COMUM"),GABARITO!$D:$D,0)),1,0))</f>
        <v/>
      </c>
      <c r="BM301" t="str">
        <f>IF(RESPOSTAS!BN301="","",IF(UPPER(RESPOSTAS!BN301)=INDEX(GABARITO!$C:$C,MATCH(TEXT(VALUE(RIGHT($BM$1,2)),"00")&amp;"|"&amp;IF(AND(VALUE(RIGHT($BM$1,2))&gt;=57,VALUE(RIGHT($BM$1,2))&lt;=63),$D301,"COMUM"),GABARITO!$D:$D,0)),1,0))</f>
        <v/>
      </c>
      <c r="BN301" t="str">
        <f>IF(RESPOSTAS!BO301="","",IF(UPPER(RESPOSTAS!BO301)=INDEX(GABARITO!$C:$C,MATCH(TEXT(VALUE(RIGHT($BN$1,2)),"00")&amp;"|"&amp;IF(AND(VALUE(RIGHT($BN$1,2))&gt;=57,VALUE(RIGHT($BN$1,2))&lt;=63),$D301,"COMUM"),GABARITO!$D:$D,0)),1,0))</f>
        <v/>
      </c>
      <c r="BO301" t="str">
        <f>IF(RESPOSTAS!BP301="","",IF(UPPER(RESPOSTAS!BP301)=INDEX(GABARITO!$C:$C,MATCH(TEXT(VALUE(RIGHT($BO$1,2)),"00")&amp;"|"&amp;IF(AND(VALUE(RIGHT($BO$1,2))&gt;=57,VALUE(RIGHT($BO$1,2))&lt;=63),$D301,"COMUM"),GABARITO!$D:$D,0)),1,0))</f>
        <v/>
      </c>
      <c r="BP301">
        <f>COUNTIF(RESPOSTAS!F301:BP301,"&lt;&gt;")</f>
        <v>0</v>
      </c>
      <c r="BQ301" t="str">
        <f t="shared" si="42"/>
        <v/>
      </c>
      <c r="BR301" s="10" t="str">
        <f t="shared" si="43"/>
        <v/>
      </c>
      <c r="BT301" s="11" t="str">
        <f t="shared" si="45"/>
        <v/>
      </c>
      <c r="BU301" s="11" t="str">
        <f t="shared" si="46"/>
        <v/>
      </c>
      <c r="BV301" s="11" t="str">
        <f t="shared" si="47"/>
        <v/>
      </c>
      <c r="BW301" s="11" t="str">
        <f t="shared" si="48"/>
        <v/>
      </c>
      <c r="BX301" s="11" t="str">
        <f t="shared" si="49"/>
        <v/>
      </c>
      <c r="BY301" s="11" t="str">
        <f t="shared" si="50"/>
        <v/>
      </c>
      <c r="BZ301" s="3" t="str">
        <f t="shared" si="44"/>
        <v/>
      </c>
      <c r="CA301" s="3" t="e">
        <f t="shared" ref="CA301:CA364" si="51">RANK(BQ259:BQ339, $BQ$2:$BQ$44, 0) &amp; "/" &amp; COUNTA($BQ$2:$BQ$39)</f>
        <v>#VALUE!</v>
      </c>
    </row>
    <row r="302" spans="1:79" x14ac:dyDescent="0.25">
      <c r="A302" t="str">
        <f>IF(RESPOSTAS!A302="","",RESPOSTAS!A302)</f>
        <v/>
      </c>
      <c r="B302" t="str">
        <f>IF(RESPOSTAS!C302="","",RESPOSTAS!C302)</f>
        <v/>
      </c>
      <c r="C302" t="str">
        <f>IF(RESPOSTAS!D302="","",RESPOSTAS!D302)</f>
        <v/>
      </c>
      <c r="D302" t="str">
        <f>IF(RESPOSTAS!E302="","",RESPOSTAS!E302)</f>
        <v/>
      </c>
      <c r="E302" t="str">
        <f>IF(RESPOSTAS!F302="","",IF(UPPER(RESPOSTAS!F302)=INDEX(GABARITO!$C:$C,MATCH(TEXT(VALUE(RIGHT($E$1,2)),"00")&amp;"|"&amp;IF(AND(VALUE(RIGHT($E$1,2))&gt;=57,VALUE(RIGHT($E$1,2))&lt;=63),$D302,"COMUM"),GABARITO!$D:$D,0)),1,0))</f>
        <v/>
      </c>
      <c r="F302" t="str">
        <f>IF(RESPOSTAS!G302="","",IF(UPPER(RESPOSTAS!G302)=INDEX(GABARITO!$C:$C,MATCH(TEXT(VALUE(RIGHT($F$1,2)),"00")&amp;"|"&amp;IF(AND(VALUE(RIGHT($F$1,2))&gt;=57,VALUE(RIGHT($F$1,2))&lt;=63),$D302,"COMUM"),GABARITO!$D:$D,0)),1,0))</f>
        <v/>
      </c>
      <c r="G302" t="str">
        <f>IF(RESPOSTAS!H302="","",IF(UPPER(RESPOSTAS!H302)=INDEX(GABARITO!$C:$C,MATCH(TEXT(VALUE(RIGHT($G$1,2)),"00")&amp;"|"&amp;IF(AND(VALUE(RIGHT($G$1,2))&gt;=57,VALUE(RIGHT($G$1,2))&lt;=63),$D302,"COMUM"),GABARITO!$D:$D,0)),1,0))</f>
        <v/>
      </c>
      <c r="H302" t="str">
        <f>IF(RESPOSTAS!I302="","",IF(UPPER(RESPOSTAS!I302)=INDEX(GABARITO!$C:$C,MATCH(TEXT(VALUE(RIGHT($H$1,2)),"00")&amp;"|"&amp;IF(AND(VALUE(RIGHT($H$1,2))&gt;=57,VALUE(RIGHT($H$1,2))&lt;=63),$D302,"COMUM"),GABARITO!$D:$D,0)),1,0))</f>
        <v/>
      </c>
      <c r="I302" t="str">
        <f>IF(RESPOSTAS!J302="","",IF(UPPER(RESPOSTAS!J302)=INDEX(GABARITO!$C:$C,MATCH(TEXT(VALUE(RIGHT($I$1,2)),"00")&amp;"|"&amp;IF(AND(VALUE(RIGHT($I$1,2))&gt;=57,VALUE(RIGHT($I$1,2))&lt;=63),$D302,"COMUM"),GABARITO!$D:$D,0)),1,0))</f>
        <v/>
      </c>
      <c r="J302" t="str">
        <f>IF(RESPOSTAS!K302="","",IF(UPPER(RESPOSTAS!K302)=INDEX(GABARITO!$C:$C,MATCH(TEXT(VALUE(RIGHT($J$1,2)),"00")&amp;"|"&amp;IF(AND(VALUE(RIGHT($J$1,2))&gt;=57,VALUE(RIGHT($J$1,2))&lt;=63),$D302,"COMUM"),GABARITO!$D:$D,0)),1,0))</f>
        <v/>
      </c>
      <c r="K302" t="str">
        <f>IF(RESPOSTAS!L302="","",IF(UPPER(RESPOSTAS!L302)=INDEX(GABARITO!$C:$C,MATCH(TEXT(VALUE(RIGHT($K$1,2)),"00")&amp;"|"&amp;IF(AND(VALUE(RIGHT($K$1,2))&gt;=57,VALUE(RIGHT($K$1,2))&lt;=63),$D302,"COMUM"),GABARITO!$D:$D,0)),1,0))</f>
        <v/>
      </c>
      <c r="L302" t="str">
        <f>IF(RESPOSTAS!M302="","",IF(UPPER(RESPOSTAS!M302)=INDEX(GABARITO!$C:$C,MATCH(TEXT(VALUE(RIGHT($L$1,2)),"00")&amp;"|"&amp;IF(AND(VALUE(RIGHT($L$1,2))&gt;=57,VALUE(RIGHT($L$1,2))&lt;=63),$D302,"COMUM"),GABARITO!$D:$D,0)),1,0))</f>
        <v/>
      </c>
      <c r="M302" t="str">
        <f>IF(RESPOSTAS!N302="","",IF(UPPER(RESPOSTAS!N302)=INDEX(GABARITO!$C:$C,MATCH(TEXT(VALUE(RIGHT($M$1,2)),"00")&amp;"|"&amp;IF(AND(VALUE(RIGHT($M$1,2))&gt;=57,VALUE(RIGHT($M$1,2))&lt;=63),$D302,"COMUM"),GABARITO!$D:$D,0)),1,0))</f>
        <v/>
      </c>
      <c r="N302" t="str">
        <f>IF(RESPOSTAS!O302="","",IF(UPPER(RESPOSTAS!O302)=INDEX(GABARITO!$C:$C,MATCH(TEXT(VALUE(RIGHT($E$1,2)),"00")&amp;"|"&amp;IF(AND(VALUE(RIGHT($E$1,2))&gt;=57,VALUE(RIGHT($E$1,2))&lt;=63),$D302,"COMUM"),GABARITO!$D:$D,0)),1,0))</f>
        <v/>
      </c>
      <c r="O302" t="str">
        <f>IF(RESPOSTAS!P302="","",IF(UPPER(RESPOSTAS!P302)=INDEX(GABARITO!$C:$C,MATCH(TEXT(VALUE(RIGHT($O$1,2)),"00")&amp;"|"&amp;IF(AND(VALUE(RIGHT($O$1,2))&gt;=57,VALUE(RIGHT($O$1,2))&lt;=63),$D302,"COMUM"),GABARITO!$D:$D,0)),1,0))</f>
        <v/>
      </c>
      <c r="P302" t="str">
        <f>IF(RESPOSTAS!Q302="","",IF(UPPER(RESPOSTAS!Q302)=INDEX(GABARITO!$C:$C,MATCH(TEXT(VALUE(RIGHT($P$1,2)),"00")&amp;"|"&amp;IF(AND(VALUE(RIGHT($P$1,2))&gt;=57,VALUE(RIGHT($P$1,2))&lt;=63),$D302,"COMUM"),GABARITO!$D:$D,0)),1,0))</f>
        <v/>
      </c>
      <c r="Q302" t="str">
        <f>IF(RESPOSTAS!R302="","",IF(UPPER(RESPOSTAS!R302)=INDEX(GABARITO!$C:$C,MATCH(TEXT(VALUE(RIGHT($Q$1,2)),"00")&amp;"|"&amp;IF(AND(VALUE(RIGHT($Q$1,2))&gt;=57,VALUE(RIGHT($Q$1,2))&lt;=63),$D302,"COMUM"),GABARITO!$D:$D,0)),1,0))</f>
        <v/>
      </c>
      <c r="R302" t="str">
        <f>IF(RESPOSTAS!S302="","",IF(UPPER(RESPOSTAS!S302)=INDEX(GABARITO!$C:$C,MATCH(TEXT(VALUE(RIGHT($R$1,2)),"00")&amp;"|"&amp;IF(AND(VALUE(RIGHT($R$1,2))&gt;=57,VALUE(RIGHT($R$1,2))&lt;=63),$D302,"COMUM"),GABARITO!$D:$D,0)),1,0))</f>
        <v/>
      </c>
      <c r="S302" t="str">
        <f>IF(RESPOSTAS!T302="","",IF(UPPER(RESPOSTAS!T302)=INDEX(GABARITO!$C:$C,MATCH(TEXT(VALUE(RIGHT($S$1,2)),"00")&amp;"|"&amp;IF(AND(VALUE(RIGHT($S$1,2))&gt;=57,VALUE(RIGHT($S$1,2))&lt;=63),$D302,"COMUM"),GABARITO!$D:$D,0)),1,0))</f>
        <v/>
      </c>
      <c r="T302" t="str">
        <f>IF(RESPOSTAS!U302="","",IF(UPPER(RESPOSTAS!U302)=INDEX(GABARITO!$C:$C,MATCH(TEXT(VALUE(RIGHT($T$1,2)),"00")&amp;"|"&amp;IF(AND(VALUE(RIGHT($T$1,2))&gt;=57,VALUE(RIGHT($T$1,2))&lt;=63),$D302,"COMUM"),GABARITO!$D:$D,0)),1,0))</f>
        <v/>
      </c>
      <c r="U302" t="str">
        <f>IF(RESPOSTAS!V302="","",IF(UPPER(RESPOSTAS!V302)=INDEX(GABARITO!$C:$C,MATCH(TEXT(VALUE(RIGHT($U$1,2)),"00")&amp;"|"&amp;IF(AND(VALUE(RIGHT($U$1,2))&gt;=57,VALUE(RIGHT($U$1,2))&lt;=63),$D302,"COMUM"),GABARITO!$D:$D,0)),1,0))</f>
        <v/>
      </c>
      <c r="V302" t="str">
        <f>IF(RESPOSTAS!W302="","",IF(UPPER(RESPOSTAS!W302)=INDEX(GABARITO!$C:$C,MATCH(TEXT(VALUE(RIGHT($E$1,2)),"00")&amp;"|"&amp;IF(AND(VALUE(RIGHT($E$1,2))&gt;=57,VALUE(RIGHT($E$1,2))&lt;=63),$D302,"COMUM"),GABARITO!$D:$D,0)),1,0))</f>
        <v/>
      </c>
      <c r="W302" t="str">
        <f>IF(RESPOSTAS!X302="","",IF(UPPER(RESPOSTAS!X302)=INDEX(GABARITO!$C:$C,MATCH(TEXT(VALUE(RIGHT($W$1,2)),"00")&amp;"|"&amp;IF(AND(VALUE(RIGHT($W$1,2))&gt;=57,VALUE(RIGHT($W$1,2))&lt;=63),$D302,"COMUM"),GABARITO!$D:$D,0)),1,0))</f>
        <v/>
      </c>
      <c r="X302" t="str">
        <f>IF(RESPOSTAS!Y302="","",IF(UPPER(RESPOSTAS!Y302)=INDEX(GABARITO!$C:$C,MATCH(TEXT(VALUE(RIGHT($X$1,2)),"00")&amp;"|"&amp;IF(AND(VALUE(RIGHT($X$1,2))&gt;=57,VALUE(RIGHT($X$1,2))&lt;=63),$D302,"COMUM"),GABARITO!$D:$D,0)),1,0))</f>
        <v/>
      </c>
      <c r="Y302" t="str">
        <f>IF(RESPOSTAS!Z302="","",IF(UPPER(RESPOSTAS!Z302)=INDEX(GABARITO!$C:$C,MATCH(TEXT(VALUE(RIGHT($Y$1,2)),"00")&amp;"|"&amp;IF(AND(VALUE(RIGHT($Y$1,2))&gt;=57,VALUE(RIGHT($Y$1,2))&lt;=63),$D302,"COMUM"),GABARITO!$D:$D,0)),1,0))</f>
        <v/>
      </c>
      <c r="Z302" t="str">
        <f>IF(RESPOSTAS!AA302="","",IF(UPPER(RESPOSTAS!AA302)=INDEX(GABARITO!$C:$C,MATCH(TEXT(VALUE(RIGHT($Z$1,2)),"00")&amp;"|"&amp;IF(AND(VALUE(RIGHT($Z$1,2))&gt;=57,VALUE(RIGHT($Z$1,2))&lt;=63),$D302,"COMUM"),GABARITO!$D:$D,0)),1,0))</f>
        <v/>
      </c>
      <c r="AA302" t="str">
        <f>IF(RESPOSTAS!AB302="","",IF(UPPER(RESPOSTAS!AB302)=INDEX(GABARITO!$C:$C,MATCH(TEXT(VALUE(RIGHT($AA$1,2)),"00")&amp;"|"&amp;IF(AND(VALUE(RIGHT($AA$1,2))&gt;=57,VALUE(RIGHT($AA$1,2))&lt;=63),$D302,"COMUM"),GABARITO!$D:$D,0)),1,0))</f>
        <v/>
      </c>
      <c r="AB302" t="str">
        <f>IF(RESPOSTAS!AC302="","",IF(UPPER(RESPOSTAS!AC302)=INDEX(GABARITO!$C:$C,MATCH(TEXT(VALUE(RIGHT($AB$1,2)),"00")&amp;"|"&amp;IF(AND(VALUE(RIGHT($AB$1,2))&gt;=57,VALUE(RIGHT($AB$1,2))&lt;=63),$D302,"COMUM"),GABARITO!$D:$D,0)),1,0))</f>
        <v/>
      </c>
      <c r="AC302" t="str">
        <f>IF(RESPOSTAS!AD302="","",IF(UPPER(RESPOSTAS!AD302)=INDEX(GABARITO!$C:$C,MATCH(TEXT(VALUE(RIGHT($AC$1,2)),"00")&amp;"|"&amp;IF(AND(VALUE(RIGHT($AC$1,2))&gt;=57,VALUE(RIGHT($AC$1,2))&lt;=63),$D302,"COMUM"),GABARITO!$D:$D,0)),1,0))</f>
        <v/>
      </c>
      <c r="AD302" t="str">
        <f>IF(RESPOSTAS!AE302="","",IF(UPPER(RESPOSTAS!AE302)=INDEX(GABARITO!$C:$C,MATCH(TEXT(VALUE(RIGHT($AD$1,2)),"00")&amp;"|"&amp;IF(AND(VALUE(RIGHT($AD$1,2))&gt;=57,VALUE(RIGHT($AD$1,2))&lt;=63),$D302,"COMUM"),GABARITO!$D:$D,0)),1,0))</f>
        <v/>
      </c>
      <c r="AE302" t="str">
        <f>IF(RESPOSTAS!AF302="","",IF(UPPER(RESPOSTAS!AF302)=INDEX(GABARITO!$C:$C,MATCH(TEXT(VALUE(RIGHT($AE$1,2)),"00")&amp;"|"&amp;IF(AND(VALUE(RIGHT($AE$1,2))&gt;=57,VALUE(RIGHT($AE$1,2))&lt;=63),$D302,"COMUM"),GABARITO!$D:$D,0)),1,0))</f>
        <v/>
      </c>
      <c r="AF302" t="str">
        <f>IF(RESPOSTAS!AG302="","",IF(UPPER(RESPOSTAS!AG302)=INDEX(GABARITO!$C:$C,MATCH(TEXT(VALUE(RIGHT($AF$1,2)),"00")&amp;"|"&amp;IF(AND(VALUE(RIGHT($AF$1,2))&gt;=57,VALUE(RIGHT($AF$1,2))&lt;=63),$D302,"COMUM"),GABARITO!$D:$D,0)),1,0))</f>
        <v/>
      </c>
      <c r="AG302" t="str">
        <f>IF(RESPOSTAS!AH302="","",IF(UPPER(RESPOSTAS!AH302)=INDEX(GABARITO!$C:$C,MATCH(TEXT(VALUE(RIGHT($AG$1,2)),"00")&amp;"|"&amp;IF(AND(VALUE(RIGHT($AG$1,2))&gt;=57,VALUE(RIGHT($AG$1,2))&lt;=63),$D302,"COMUM"),GABARITO!$D:$D,0)),1,0))</f>
        <v/>
      </c>
      <c r="AH302" t="str">
        <f>IF(RESPOSTAS!AI302="","",IF(UPPER(RESPOSTAS!AI302)=INDEX(GABARITO!$C:$C,MATCH(TEXT(VALUE(RIGHT($AH$1,2)),"00")&amp;"|"&amp;IF(AND(VALUE(RIGHT($AH$1,2))&gt;=57,VALUE(RIGHT($AH$1,2))&lt;=63),$D302,"COMUM"),GABARITO!$D:$D,0)),1,0))</f>
        <v/>
      </c>
      <c r="AI302" t="str">
        <f>IF(RESPOSTAS!AJ302="","",IF(UPPER(RESPOSTAS!AJ302)=INDEX(GABARITO!$C:$C,MATCH(TEXT(VALUE(RIGHT($AI$1,2)),"00")&amp;"|"&amp;IF(AND(VALUE(RIGHT($AI$1,2))&gt;=57,VALUE(RIGHT($AI$1,2))&lt;=63),$D302,"COMUM"),GABARITO!$D:$D,0)),1,0))</f>
        <v/>
      </c>
      <c r="AJ302" t="str">
        <f>IF(RESPOSTAS!AK302="","",IF(UPPER(RESPOSTAS!AK302)=INDEX(GABARITO!$C:$C,MATCH(TEXT(VALUE(RIGHT($AJ$1,2)),"00")&amp;"|"&amp;IF(AND(VALUE(RIGHT($AJ$1,2))&gt;=57,VALUE(RIGHT($AJ$1,2))&lt;=63),$D302,"COMUM"),GABARITO!$D:$D,0)),1,0))</f>
        <v/>
      </c>
      <c r="AK302" t="str">
        <f>IF(RESPOSTAS!AL302="","",IF(UPPER(RESPOSTAS!AL302)=INDEX(GABARITO!$C:$C,MATCH(TEXT(VALUE(RIGHT($AK$1,2)),"00")&amp;"|"&amp;IF(AND(VALUE(RIGHT($AK$1,2))&gt;=57,VALUE(RIGHT($AK$1,2))&lt;=63),$D302,"COMUM"),GABARITO!$D:$D,0)),1,0))</f>
        <v/>
      </c>
      <c r="AL302" t="str">
        <f>IF(RESPOSTAS!AM302="","",IF(UPPER(RESPOSTAS!AM302)=INDEX(GABARITO!$C:$C,MATCH(TEXT(VALUE(RIGHT($AL$1,2)),"00")&amp;"|"&amp;IF(AND(VALUE(RIGHT($AL$1,2))&gt;=57,VALUE(RIGHT($AL$1,2))&lt;=63),$D302,"COMUM"),GABARITO!$D:$D,0)),1,0))</f>
        <v/>
      </c>
      <c r="AM302" t="str">
        <f>IF(RESPOSTAS!AN302="","",IF(UPPER(RESPOSTAS!AN302)=INDEX(GABARITO!$C:$C,MATCH(TEXT(VALUE(RIGHT($AM$1,2)),"00")&amp;"|"&amp;IF(AND(VALUE(RIGHT($AM$1,2))&gt;=57,VALUE(RIGHT($AM$1,2))&lt;=63),$D302,"COMUM"),GABARITO!$D:$D,0)),1,0))</f>
        <v/>
      </c>
      <c r="AN302" t="str">
        <f>IF(RESPOSTAS!AO302="","",IF(UPPER(RESPOSTAS!AO302)=INDEX(GABARITO!$C:$C,MATCH(TEXT(VALUE(RIGHT($AN$1,2)),"00")&amp;"|"&amp;IF(AND(VALUE(RIGHT($AN$1,2))&gt;=57,VALUE(RIGHT($AN$1,2))&lt;=63),$D302,"COMUM"),GABARITO!$D:$D,0)),1,0))</f>
        <v/>
      </c>
      <c r="AO302" t="str">
        <f>IF(RESPOSTAS!AP302="","",IF(UPPER(RESPOSTAS!AP302)=INDEX(GABARITO!$C:$C,MATCH(TEXT(VALUE(RIGHT($AO$1,2)),"00")&amp;"|"&amp;IF(AND(VALUE(RIGHT($AO$1,2))&gt;=57,VALUE(RIGHT($AO$1,2))&lt;=63),$D302,"COMUM"),GABARITO!$D:$D,0)),1,0))</f>
        <v/>
      </c>
      <c r="AP302" t="str">
        <f>IF(RESPOSTAS!AQ302="","",IF(UPPER(RESPOSTAS!AQ302)=INDEX(GABARITO!$C:$C,MATCH(TEXT(VALUE(RIGHT($AP$1,2)),"00")&amp;"|"&amp;IF(AND(VALUE(RIGHT($AP$1,2))&gt;=57,VALUE(RIGHT($AP$1,2))&lt;=63),$D302,"COMUM"),GABARITO!$D:$D,0)),1,0))</f>
        <v/>
      </c>
      <c r="AQ302" t="str">
        <f>IF(RESPOSTAS!AR302="","",IF(UPPER(RESPOSTAS!AR302)=INDEX(GABARITO!$C:$C,MATCH(TEXT(VALUE(RIGHT($AQ$1,2)),"00")&amp;"|"&amp;IF(AND(VALUE(RIGHT($AQ$1,2))&gt;=57,VALUE(RIGHT($AQ$1,2))&lt;=63),$D302,"COMUM"),GABARITO!$D:$D,0)),1,0))</f>
        <v/>
      </c>
      <c r="AR302" t="str">
        <f>IF(RESPOSTAS!AS302="","",IF(UPPER(RESPOSTAS!AS302)=INDEX(GABARITO!$C:$C,MATCH(TEXT(VALUE(RIGHT($AR$1,2)),"00")&amp;"|"&amp;IF(AND(VALUE(RIGHT($AR$1,2))&gt;=57,VALUE(RIGHT($AR$1,2))&lt;=63),$D302,"COMUM"),GABARITO!$D:$D,0)),1,0))</f>
        <v/>
      </c>
      <c r="AS302" t="str">
        <f>IF(RESPOSTAS!AT302="","",IF(UPPER(RESPOSTAS!AT302)=INDEX(GABARITO!$C:$C,MATCH(TEXT(VALUE(RIGHT($AS$1,2)),"00")&amp;"|"&amp;IF(AND(VALUE(RIGHT($AS$1,2))&gt;=57,VALUE(RIGHT($AS$1,2))&lt;=63),$D302,"COMUM"),GABARITO!$D:$D,0)),1,0))</f>
        <v/>
      </c>
      <c r="AT302" t="str">
        <f>IF(RESPOSTAS!AU302="","",IF(UPPER(RESPOSTAS!AU302)=INDEX(GABARITO!$C:$C,MATCH(TEXT(VALUE(RIGHT($AT$1,2)),"00")&amp;"|"&amp;IF(AND(VALUE(RIGHT($AT$1,2))&gt;=57,VALUE(RIGHT($AT$1,2))&lt;=63),$D302,"COMUM"),GABARITO!$D:$D,0)),1,0))</f>
        <v/>
      </c>
      <c r="AU302" t="str">
        <f>IF(RESPOSTAS!AV302="","",IF(UPPER(RESPOSTAS!AV302)=INDEX(GABARITO!$C:$C,MATCH(TEXT(VALUE(RIGHT($AU$1,2)),"00")&amp;"|"&amp;IF(AND(VALUE(RIGHT($AU$1,2))&gt;=57,VALUE(RIGHT($AU$1,2))&lt;=63),$D302,"COMUM"),GABARITO!$D:$D,0)),1,0))</f>
        <v/>
      </c>
      <c r="AV302" t="str">
        <f>IF(RESPOSTAS!AW302="","",IF(UPPER(RESPOSTAS!AW302)=INDEX(GABARITO!$C:$C,MATCH(TEXT(VALUE(RIGHT($AV$1,2)),"00")&amp;"|"&amp;IF(AND(VALUE(RIGHT($AV$1,2))&gt;=57,VALUE(RIGHT($AV$1,2))&lt;=63),$D302,"COMUM"),GABARITO!$D:$D,0)),1,0))</f>
        <v/>
      </c>
      <c r="AW302" t="str">
        <f>IF(RESPOSTAS!AX302="","",IF(UPPER(RESPOSTAS!AX302)=INDEX(GABARITO!$C:$C,MATCH(TEXT(VALUE(RIGHT($AW$1,2)),"00")&amp;"|"&amp;IF(AND(VALUE(RIGHT($AW$1,2))&gt;=57,VALUE(RIGHT($AW$1,2))&lt;=63),$D302,"COMUM"),GABARITO!$D:$D,0)),1,0))</f>
        <v/>
      </c>
      <c r="AX302" t="str">
        <f>IF(RESPOSTAS!AY302="","",IF(UPPER(RESPOSTAS!AY302)=INDEX(GABARITO!$C:$C,MATCH(TEXT(VALUE(RIGHT($AX$1,2)),"00")&amp;"|"&amp;IF(AND(VALUE(RIGHT($AX$1,2))&gt;=57,VALUE(RIGHT($AX$1,2))&lt;=63),$D302,"COMUM"),GABARITO!$D:$D,0)),1,0))</f>
        <v/>
      </c>
      <c r="AY302" t="str">
        <f>IF(RESPOSTAS!AZ302="","",IF(UPPER(RESPOSTAS!AZ302)=INDEX(GABARITO!$C:$C,MATCH(TEXT(VALUE(RIGHT($AY$1,2)),"00")&amp;"|"&amp;IF(AND(VALUE(RIGHT($AY$1,2))&gt;=57,VALUE(RIGHT($AY$1,2))&lt;=63),$D302,"COMUM"),GABARITO!$D:$D,0)),1,0))</f>
        <v/>
      </c>
      <c r="AZ302" t="str">
        <f>IF(RESPOSTAS!BA302="","",IF(UPPER(RESPOSTAS!BA302)=INDEX(GABARITO!$C:$C,MATCH(TEXT(VALUE(RIGHT($AZ$1,2)),"00")&amp;"|"&amp;IF(AND(VALUE(RIGHT($AZ$1,2))&gt;=57,VALUE(RIGHT($AZ$1,2))&lt;=63),$D302,"COMUM"),GABARITO!$D:$D,0)),1,0))</f>
        <v/>
      </c>
      <c r="BA302" t="str">
        <f>IF(RESPOSTAS!BB302="","",IF(UPPER(RESPOSTAS!BB302)=INDEX(GABARITO!$C:$C,MATCH(TEXT(VALUE(RIGHT($BA$1,2)),"00")&amp;"|"&amp;IF(AND(VALUE(RIGHT($BA$1,2))&gt;=57,VALUE(RIGHT($BA$1,2))&lt;=63),$D302,"COMUM"),GABARITO!$D:$D,0)),1,0))</f>
        <v/>
      </c>
      <c r="BB302" t="str">
        <f>IF(RESPOSTAS!BC302="","",IF(UPPER(RESPOSTAS!BC302)=INDEX(GABARITO!$C:$C,MATCH(TEXT(VALUE(RIGHT($BB$1,2)),"00")&amp;"|"&amp;IF(AND(VALUE(RIGHT($BB$1,2))&gt;=57,VALUE(RIGHT($BB$1,2))&lt;=63),$D302,"COMUM"),GABARITO!$D:$D,0)),1,0))</f>
        <v/>
      </c>
      <c r="BC302" t="str">
        <f>IF(RESPOSTAS!BD302="","",IF(UPPER(RESPOSTAS!BD302)=INDEX(GABARITO!$C:$C,MATCH(TEXT(VALUE(RIGHT($BC$1,2)),"00")&amp;"|"&amp;IF(AND(VALUE(RIGHT($BC$1,2))&gt;=57,VALUE(RIGHT($BC$1,2))&lt;=63),$D302,"COMUM"),GABARITO!$D:$D,0)),1,0))</f>
        <v/>
      </c>
      <c r="BD302" t="str">
        <f>IF(RESPOSTAS!BE302="","",IF(UPPER(RESPOSTAS!BE302)=INDEX(GABARITO!$C:$C,MATCH(TEXT(VALUE(RIGHT($BD$1,2)),"00")&amp;"|"&amp;IF(AND(VALUE(RIGHT($BD$1,2))&gt;=57,VALUE(RIGHT($BD$1,2))&lt;=63),$D302,"COMUM"),GABARITO!$D:$D,0)),1,0))</f>
        <v/>
      </c>
      <c r="BE302" t="str">
        <f>IF(RESPOSTAS!BF302="","",IF(UPPER(RESPOSTAS!BF302)=INDEX(GABARITO!$C:$C,MATCH(TEXT(VALUE(RIGHT($BE$1,2)),"00")&amp;"|"&amp;IF(AND(VALUE(RIGHT($BE$1,2))&gt;=57,VALUE(RIGHT($BE$1,2))&lt;=63),$D302,"COMUM"),GABARITO!$D:$D,0)),1,0))</f>
        <v/>
      </c>
      <c r="BF302" t="str">
        <f>IF(RESPOSTAS!BG302="","",IF(UPPER(RESPOSTAS!BG302)=INDEX(GABARITO!$C:$C,MATCH(TEXT(VALUE(RIGHT($BF$1,2)),"00")&amp;"|"&amp;IF(AND(VALUE(RIGHT($BF$1,2))&gt;=57,VALUE(RIGHT($BF$1,2))&lt;=63),$D302,"COMUM"),GABARITO!$D:$D,0)),1,0))</f>
        <v/>
      </c>
      <c r="BG302" t="str">
        <f>IF(RESPOSTAS!BH302="","",IF(UPPER(RESPOSTAS!BH302)=INDEX(GABARITO!$C:$C,MATCH(TEXT(VALUE(RIGHT($BG$1,2)),"00")&amp;"|"&amp;IF(AND(VALUE(RIGHT($BG$1,2))&gt;=57,VALUE(RIGHT($BG$1,2))&lt;=63),$D302,"COMUM"),GABARITO!$D:$D,0)),1,0))</f>
        <v/>
      </c>
      <c r="BH302" t="str">
        <f>IF(RESPOSTAS!BI302="","",IF(UPPER(RESPOSTAS!BI302)=INDEX(GABARITO!$C:$C,MATCH(TEXT(VALUE(RIGHT($BH$1,2)),"00")&amp;"|"&amp;IF(AND(VALUE(RIGHT($BH$1,2))&gt;=57,VALUE(RIGHT($BH$1,2))&lt;=63),$D302,"COMUM"),GABARITO!$D:$D,0)),1,0))</f>
        <v/>
      </c>
      <c r="BI302" t="str">
        <f>IF(RESPOSTAS!BJ302="","",IF(UPPER(RESPOSTAS!BJ302)=INDEX(GABARITO!$C:$C,MATCH(TEXT(VALUE(RIGHT($BI$1,2)),"00")&amp;"|"&amp;IF(AND(VALUE(RIGHT($BI$1,2))&gt;=57,VALUE(RIGHT($BI$1,2))&lt;=63),$D302,"COMUM"),GABARITO!$D:$D,0)),1,0))</f>
        <v/>
      </c>
      <c r="BJ302" t="str">
        <f>IF(RESPOSTAS!BK302="","",IF(UPPER(RESPOSTAS!BK302)=INDEX(GABARITO!$C:$C,MATCH(TEXT(VALUE(RIGHT($BJ$1,2)),"00")&amp;"|"&amp;IF(AND(VALUE(RIGHT($BJ$1,2))&gt;=57,VALUE(RIGHT($BJ$1,2))&lt;=63),$D302,"COMUM"),GABARITO!$D:$D,0)),1,0))</f>
        <v/>
      </c>
      <c r="BK302" t="str">
        <f>IF(RESPOSTAS!BL302="","",IF(UPPER(RESPOSTAS!BL302)=INDEX(GABARITO!$C:$C,MATCH(TEXT(VALUE(RIGHT($BK$1,2)),"00")&amp;"|"&amp;IF(AND(VALUE(RIGHT($BK$1,2))&gt;=57,VALUE(RIGHT($BK$1,2))&lt;=63),$D302,"COMUM"),GABARITO!$D:$D,0)),1,0))</f>
        <v/>
      </c>
      <c r="BL302" t="str">
        <f>IF(RESPOSTAS!BM302="","",IF(UPPER(RESPOSTAS!BM302)=INDEX(GABARITO!$C:$C,MATCH(TEXT(VALUE(RIGHT($BL$1,2)),"00")&amp;"|"&amp;IF(AND(VALUE(RIGHT($BL$1,2))&gt;=57,VALUE(RIGHT($BL$1,2))&lt;=63),$D302,"COMUM"),GABARITO!$D:$D,0)),1,0))</f>
        <v/>
      </c>
      <c r="BM302" t="str">
        <f>IF(RESPOSTAS!BN302="","",IF(UPPER(RESPOSTAS!BN302)=INDEX(GABARITO!$C:$C,MATCH(TEXT(VALUE(RIGHT($BM$1,2)),"00")&amp;"|"&amp;IF(AND(VALUE(RIGHT($BM$1,2))&gt;=57,VALUE(RIGHT($BM$1,2))&lt;=63),$D302,"COMUM"),GABARITO!$D:$D,0)),1,0))</f>
        <v/>
      </c>
      <c r="BN302" t="str">
        <f>IF(RESPOSTAS!BO302="","",IF(UPPER(RESPOSTAS!BO302)=INDEX(GABARITO!$C:$C,MATCH(TEXT(VALUE(RIGHT($BN$1,2)),"00")&amp;"|"&amp;IF(AND(VALUE(RIGHT($BN$1,2))&gt;=57,VALUE(RIGHT($BN$1,2))&lt;=63),$D302,"COMUM"),GABARITO!$D:$D,0)),1,0))</f>
        <v/>
      </c>
      <c r="BO302" t="str">
        <f>IF(RESPOSTAS!BP302="","",IF(UPPER(RESPOSTAS!BP302)=INDEX(GABARITO!$C:$C,MATCH(TEXT(VALUE(RIGHT($BO$1,2)),"00")&amp;"|"&amp;IF(AND(VALUE(RIGHT($BO$1,2))&gt;=57,VALUE(RIGHT($BO$1,2))&lt;=63),$D302,"COMUM"),GABARITO!$D:$D,0)),1,0))</f>
        <v/>
      </c>
      <c r="BP302">
        <f>COUNTIF(RESPOSTAS!F302:BP302,"&lt;&gt;")</f>
        <v>0</v>
      </c>
      <c r="BQ302" t="str">
        <f t="shared" si="42"/>
        <v/>
      </c>
      <c r="BR302" s="10" t="str">
        <f t="shared" si="43"/>
        <v/>
      </c>
      <c r="BT302" s="11" t="str">
        <f t="shared" si="45"/>
        <v/>
      </c>
      <c r="BU302" s="11" t="str">
        <f t="shared" si="46"/>
        <v/>
      </c>
      <c r="BV302" s="11" t="str">
        <f t="shared" si="47"/>
        <v/>
      </c>
      <c r="BW302" s="11" t="str">
        <f t="shared" si="48"/>
        <v/>
      </c>
      <c r="BX302" s="11" t="str">
        <f t="shared" si="49"/>
        <v/>
      </c>
      <c r="BY302" s="11" t="str">
        <f t="shared" si="50"/>
        <v/>
      </c>
      <c r="BZ302" s="3" t="str">
        <f t="shared" si="44"/>
        <v/>
      </c>
      <c r="CA302" s="3" t="e">
        <f t="shared" si="51"/>
        <v>#VALUE!</v>
      </c>
    </row>
    <row r="303" spans="1:79" x14ac:dyDescent="0.25">
      <c r="A303" t="str">
        <f>IF(RESPOSTAS!A303="","",RESPOSTAS!A303)</f>
        <v/>
      </c>
      <c r="B303" t="str">
        <f>IF(RESPOSTAS!C303="","",RESPOSTAS!C303)</f>
        <v/>
      </c>
      <c r="C303" t="str">
        <f>IF(RESPOSTAS!D303="","",RESPOSTAS!D303)</f>
        <v/>
      </c>
      <c r="D303" t="str">
        <f>IF(RESPOSTAS!E303="","",RESPOSTAS!E303)</f>
        <v/>
      </c>
      <c r="E303" t="str">
        <f>IF(RESPOSTAS!F303="","",IF(UPPER(RESPOSTAS!F303)=INDEX(GABARITO!$C:$C,MATCH(TEXT(VALUE(RIGHT($E$1,2)),"00")&amp;"|"&amp;IF(AND(VALUE(RIGHT($E$1,2))&gt;=57,VALUE(RIGHT($E$1,2))&lt;=63),$D303,"COMUM"),GABARITO!$D:$D,0)),1,0))</f>
        <v/>
      </c>
      <c r="F303" t="str">
        <f>IF(RESPOSTAS!G303="","",IF(UPPER(RESPOSTAS!G303)=INDEX(GABARITO!$C:$C,MATCH(TEXT(VALUE(RIGHT($F$1,2)),"00")&amp;"|"&amp;IF(AND(VALUE(RIGHT($F$1,2))&gt;=57,VALUE(RIGHT($F$1,2))&lt;=63),$D303,"COMUM"),GABARITO!$D:$D,0)),1,0))</f>
        <v/>
      </c>
      <c r="G303" t="str">
        <f>IF(RESPOSTAS!H303="","",IF(UPPER(RESPOSTAS!H303)=INDEX(GABARITO!$C:$C,MATCH(TEXT(VALUE(RIGHT($G$1,2)),"00")&amp;"|"&amp;IF(AND(VALUE(RIGHT($G$1,2))&gt;=57,VALUE(RIGHT($G$1,2))&lt;=63),$D303,"COMUM"),GABARITO!$D:$D,0)),1,0))</f>
        <v/>
      </c>
      <c r="H303" t="str">
        <f>IF(RESPOSTAS!I303="","",IF(UPPER(RESPOSTAS!I303)=INDEX(GABARITO!$C:$C,MATCH(TEXT(VALUE(RIGHT($H$1,2)),"00")&amp;"|"&amp;IF(AND(VALUE(RIGHT($H$1,2))&gt;=57,VALUE(RIGHT($H$1,2))&lt;=63),$D303,"COMUM"),GABARITO!$D:$D,0)),1,0))</f>
        <v/>
      </c>
      <c r="I303" t="str">
        <f>IF(RESPOSTAS!J303="","",IF(UPPER(RESPOSTAS!J303)=INDEX(GABARITO!$C:$C,MATCH(TEXT(VALUE(RIGHT($I$1,2)),"00")&amp;"|"&amp;IF(AND(VALUE(RIGHT($I$1,2))&gt;=57,VALUE(RIGHT($I$1,2))&lt;=63),$D303,"COMUM"),GABARITO!$D:$D,0)),1,0))</f>
        <v/>
      </c>
      <c r="J303" t="str">
        <f>IF(RESPOSTAS!K303="","",IF(UPPER(RESPOSTAS!K303)=INDEX(GABARITO!$C:$C,MATCH(TEXT(VALUE(RIGHT($J$1,2)),"00")&amp;"|"&amp;IF(AND(VALUE(RIGHT($J$1,2))&gt;=57,VALUE(RIGHT($J$1,2))&lt;=63),$D303,"COMUM"),GABARITO!$D:$D,0)),1,0))</f>
        <v/>
      </c>
      <c r="K303" t="str">
        <f>IF(RESPOSTAS!L303="","",IF(UPPER(RESPOSTAS!L303)=INDEX(GABARITO!$C:$C,MATCH(TEXT(VALUE(RIGHT($K$1,2)),"00")&amp;"|"&amp;IF(AND(VALUE(RIGHT($K$1,2))&gt;=57,VALUE(RIGHT($K$1,2))&lt;=63),$D303,"COMUM"),GABARITO!$D:$D,0)),1,0))</f>
        <v/>
      </c>
      <c r="L303" t="str">
        <f>IF(RESPOSTAS!M303="","",IF(UPPER(RESPOSTAS!M303)=INDEX(GABARITO!$C:$C,MATCH(TEXT(VALUE(RIGHT($L$1,2)),"00")&amp;"|"&amp;IF(AND(VALUE(RIGHT($L$1,2))&gt;=57,VALUE(RIGHT($L$1,2))&lt;=63),$D303,"COMUM"),GABARITO!$D:$D,0)),1,0))</f>
        <v/>
      </c>
      <c r="M303" t="str">
        <f>IF(RESPOSTAS!N303="","",IF(UPPER(RESPOSTAS!N303)=INDEX(GABARITO!$C:$C,MATCH(TEXT(VALUE(RIGHT($M$1,2)),"00")&amp;"|"&amp;IF(AND(VALUE(RIGHT($M$1,2))&gt;=57,VALUE(RIGHT($M$1,2))&lt;=63),$D303,"COMUM"),GABARITO!$D:$D,0)),1,0))</f>
        <v/>
      </c>
      <c r="N303" t="str">
        <f>IF(RESPOSTAS!O303="","",IF(UPPER(RESPOSTAS!O303)=INDEX(GABARITO!$C:$C,MATCH(TEXT(VALUE(RIGHT($E$1,2)),"00")&amp;"|"&amp;IF(AND(VALUE(RIGHT($E$1,2))&gt;=57,VALUE(RIGHT($E$1,2))&lt;=63),$D303,"COMUM"),GABARITO!$D:$D,0)),1,0))</f>
        <v/>
      </c>
      <c r="O303" t="str">
        <f>IF(RESPOSTAS!P303="","",IF(UPPER(RESPOSTAS!P303)=INDEX(GABARITO!$C:$C,MATCH(TEXT(VALUE(RIGHT($O$1,2)),"00")&amp;"|"&amp;IF(AND(VALUE(RIGHT($O$1,2))&gt;=57,VALUE(RIGHT($O$1,2))&lt;=63),$D303,"COMUM"),GABARITO!$D:$D,0)),1,0))</f>
        <v/>
      </c>
      <c r="P303" t="str">
        <f>IF(RESPOSTAS!Q303="","",IF(UPPER(RESPOSTAS!Q303)=INDEX(GABARITO!$C:$C,MATCH(TEXT(VALUE(RIGHT($P$1,2)),"00")&amp;"|"&amp;IF(AND(VALUE(RIGHT($P$1,2))&gt;=57,VALUE(RIGHT($P$1,2))&lt;=63),$D303,"COMUM"),GABARITO!$D:$D,0)),1,0))</f>
        <v/>
      </c>
      <c r="Q303" t="str">
        <f>IF(RESPOSTAS!R303="","",IF(UPPER(RESPOSTAS!R303)=INDEX(GABARITO!$C:$C,MATCH(TEXT(VALUE(RIGHT($Q$1,2)),"00")&amp;"|"&amp;IF(AND(VALUE(RIGHT($Q$1,2))&gt;=57,VALUE(RIGHT($Q$1,2))&lt;=63),$D303,"COMUM"),GABARITO!$D:$D,0)),1,0))</f>
        <v/>
      </c>
      <c r="R303" t="str">
        <f>IF(RESPOSTAS!S303="","",IF(UPPER(RESPOSTAS!S303)=INDEX(GABARITO!$C:$C,MATCH(TEXT(VALUE(RIGHT($R$1,2)),"00")&amp;"|"&amp;IF(AND(VALUE(RIGHT($R$1,2))&gt;=57,VALUE(RIGHT($R$1,2))&lt;=63),$D303,"COMUM"),GABARITO!$D:$D,0)),1,0))</f>
        <v/>
      </c>
      <c r="S303" t="str">
        <f>IF(RESPOSTAS!T303="","",IF(UPPER(RESPOSTAS!T303)=INDEX(GABARITO!$C:$C,MATCH(TEXT(VALUE(RIGHT($S$1,2)),"00")&amp;"|"&amp;IF(AND(VALUE(RIGHT($S$1,2))&gt;=57,VALUE(RIGHT($S$1,2))&lt;=63),$D303,"COMUM"),GABARITO!$D:$D,0)),1,0))</f>
        <v/>
      </c>
      <c r="T303" t="str">
        <f>IF(RESPOSTAS!U303="","",IF(UPPER(RESPOSTAS!U303)=INDEX(GABARITO!$C:$C,MATCH(TEXT(VALUE(RIGHT($T$1,2)),"00")&amp;"|"&amp;IF(AND(VALUE(RIGHT($T$1,2))&gt;=57,VALUE(RIGHT($T$1,2))&lt;=63),$D303,"COMUM"),GABARITO!$D:$D,0)),1,0))</f>
        <v/>
      </c>
      <c r="U303" t="str">
        <f>IF(RESPOSTAS!V303="","",IF(UPPER(RESPOSTAS!V303)=INDEX(GABARITO!$C:$C,MATCH(TEXT(VALUE(RIGHT($U$1,2)),"00")&amp;"|"&amp;IF(AND(VALUE(RIGHT($U$1,2))&gt;=57,VALUE(RIGHT($U$1,2))&lt;=63),$D303,"COMUM"),GABARITO!$D:$D,0)),1,0))</f>
        <v/>
      </c>
      <c r="V303" t="str">
        <f>IF(RESPOSTAS!W303="","",IF(UPPER(RESPOSTAS!W303)=INDEX(GABARITO!$C:$C,MATCH(TEXT(VALUE(RIGHT($E$1,2)),"00")&amp;"|"&amp;IF(AND(VALUE(RIGHT($E$1,2))&gt;=57,VALUE(RIGHT($E$1,2))&lt;=63),$D303,"COMUM"),GABARITO!$D:$D,0)),1,0))</f>
        <v/>
      </c>
      <c r="W303" t="str">
        <f>IF(RESPOSTAS!X303="","",IF(UPPER(RESPOSTAS!X303)=INDEX(GABARITO!$C:$C,MATCH(TEXT(VALUE(RIGHT($W$1,2)),"00")&amp;"|"&amp;IF(AND(VALUE(RIGHT($W$1,2))&gt;=57,VALUE(RIGHT($W$1,2))&lt;=63),$D303,"COMUM"),GABARITO!$D:$D,0)),1,0))</f>
        <v/>
      </c>
      <c r="X303" t="str">
        <f>IF(RESPOSTAS!Y303="","",IF(UPPER(RESPOSTAS!Y303)=INDEX(GABARITO!$C:$C,MATCH(TEXT(VALUE(RIGHT($X$1,2)),"00")&amp;"|"&amp;IF(AND(VALUE(RIGHT($X$1,2))&gt;=57,VALUE(RIGHT($X$1,2))&lt;=63),$D303,"COMUM"),GABARITO!$D:$D,0)),1,0))</f>
        <v/>
      </c>
      <c r="Y303" t="str">
        <f>IF(RESPOSTAS!Z303="","",IF(UPPER(RESPOSTAS!Z303)=INDEX(GABARITO!$C:$C,MATCH(TEXT(VALUE(RIGHT($Y$1,2)),"00")&amp;"|"&amp;IF(AND(VALUE(RIGHT($Y$1,2))&gt;=57,VALUE(RIGHT($Y$1,2))&lt;=63),$D303,"COMUM"),GABARITO!$D:$D,0)),1,0))</f>
        <v/>
      </c>
      <c r="Z303" t="str">
        <f>IF(RESPOSTAS!AA303="","",IF(UPPER(RESPOSTAS!AA303)=INDEX(GABARITO!$C:$C,MATCH(TEXT(VALUE(RIGHT($Z$1,2)),"00")&amp;"|"&amp;IF(AND(VALUE(RIGHT($Z$1,2))&gt;=57,VALUE(RIGHT($Z$1,2))&lt;=63),$D303,"COMUM"),GABARITO!$D:$D,0)),1,0))</f>
        <v/>
      </c>
      <c r="AA303" t="str">
        <f>IF(RESPOSTAS!AB303="","",IF(UPPER(RESPOSTAS!AB303)=INDEX(GABARITO!$C:$C,MATCH(TEXT(VALUE(RIGHT($AA$1,2)),"00")&amp;"|"&amp;IF(AND(VALUE(RIGHT($AA$1,2))&gt;=57,VALUE(RIGHT($AA$1,2))&lt;=63),$D303,"COMUM"),GABARITO!$D:$D,0)),1,0))</f>
        <v/>
      </c>
      <c r="AB303" t="str">
        <f>IF(RESPOSTAS!AC303="","",IF(UPPER(RESPOSTAS!AC303)=INDEX(GABARITO!$C:$C,MATCH(TEXT(VALUE(RIGHT($AB$1,2)),"00")&amp;"|"&amp;IF(AND(VALUE(RIGHT($AB$1,2))&gt;=57,VALUE(RIGHT($AB$1,2))&lt;=63),$D303,"COMUM"),GABARITO!$D:$D,0)),1,0))</f>
        <v/>
      </c>
      <c r="AC303" t="str">
        <f>IF(RESPOSTAS!AD303="","",IF(UPPER(RESPOSTAS!AD303)=INDEX(GABARITO!$C:$C,MATCH(TEXT(VALUE(RIGHT($AC$1,2)),"00")&amp;"|"&amp;IF(AND(VALUE(RIGHT($AC$1,2))&gt;=57,VALUE(RIGHT($AC$1,2))&lt;=63),$D303,"COMUM"),GABARITO!$D:$D,0)),1,0))</f>
        <v/>
      </c>
      <c r="AD303" t="str">
        <f>IF(RESPOSTAS!AE303="","",IF(UPPER(RESPOSTAS!AE303)=INDEX(GABARITO!$C:$C,MATCH(TEXT(VALUE(RIGHT($AD$1,2)),"00")&amp;"|"&amp;IF(AND(VALUE(RIGHT($AD$1,2))&gt;=57,VALUE(RIGHT($AD$1,2))&lt;=63),$D303,"COMUM"),GABARITO!$D:$D,0)),1,0))</f>
        <v/>
      </c>
      <c r="AE303" t="str">
        <f>IF(RESPOSTAS!AF303="","",IF(UPPER(RESPOSTAS!AF303)=INDEX(GABARITO!$C:$C,MATCH(TEXT(VALUE(RIGHT($AE$1,2)),"00")&amp;"|"&amp;IF(AND(VALUE(RIGHT($AE$1,2))&gt;=57,VALUE(RIGHT($AE$1,2))&lt;=63),$D303,"COMUM"),GABARITO!$D:$D,0)),1,0))</f>
        <v/>
      </c>
      <c r="AF303" t="str">
        <f>IF(RESPOSTAS!AG303="","",IF(UPPER(RESPOSTAS!AG303)=INDEX(GABARITO!$C:$C,MATCH(TEXT(VALUE(RIGHT($AF$1,2)),"00")&amp;"|"&amp;IF(AND(VALUE(RIGHT($AF$1,2))&gt;=57,VALUE(RIGHT($AF$1,2))&lt;=63),$D303,"COMUM"),GABARITO!$D:$D,0)),1,0))</f>
        <v/>
      </c>
      <c r="AG303" t="str">
        <f>IF(RESPOSTAS!AH303="","",IF(UPPER(RESPOSTAS!AH303)=INDEX(GABARITO!$C:$C,MATCH(TEXT(VALUE(RIGHT($AG$1,2)),"00")&amp;"|"&amp;IF(AND(VALUE(RIGHT($AG$1,2))&gt;=57,VALUE(RIGHT($AG$1,2))&lt;=63),$D303,"COMUM"),GABARITO!$D:$D,0)),1,0))</f>
        <v/>
      </c>
      <c r="AH303" t="str">
        <f>IF(RESPOSTAS!AI303="","",IF(UPPER(RESPOSTAS!AI303)=INDEX(GABARITO!$C:$C,MATCH(TEXT(VALUE(RIGHT($AH$1,2)),"00")&amp;"|"&amp;IF(AND(VALUE(RIGHT($AH$1,2))&gt;=57,VALUE(RIGHT($AH$1,2))&lt;=63),$D303,"COMUM"),GABARITO!$D:$D,0)),1,0))</f>
        <v/>
      </c>
      <c r="AI303" t="str">
        <f>IF(RESPOSTAS!AJ303="","",IF(UPPER(RESPOSTAS!AJ303)=INDEX(GABARITO!$C:$C,MATCH(TEXT(VALUE(RIGHT($AI$1,2)),"00")&amp;"|"&amp;IF(AND(VALUE(RIGHT($AI$1,2))&gt;=57,VALUE(RIGHT($AI$1,2))&lt;=63),$D303,"COMUM"),GABARITO!$D:$D,0)),1,0))</f>
        <v/>
      </c>
      <c r="AJ303" t="str">
        <f>IF(RESPOSTAS!AK303="","",IF(UPPER(RESPOSTAS!AK303)=INDEX(GABARITO!$C:$C,MATCH(TEXT(VALUE(RIGHT($AJ$1,2)),"00")&amp;"|"&amp;IF(AND(VALUE(RIGHT($AJ$1,2))&gt;=57,VALUE(RIGHT($AJ$1,2))&lt;=63),$D303,"COMUM"),GABARITO!$D:$D,0)),1,0))</f>
        <v/>
      </c>
      <c r="AK303" t="str">
        <f>IF(RESPOSTAS!AL303="","",IF(UPPER(RESPOSTAS!AL303)=INDEX(GABARITO!$C:$C,MATCH(TEXT(VALUE(RIGHT($AK$1,2)),"00")&amp;"|"&amp;IF(AND(VALUE(RIGHT($AK$1,2))&gt;=57,VALUE(RIGHT($AK$1,2))&lt;=63),$D303,"COMUM"),GABARITO!$D:$D,0)),1,0))</f>
        <v/>
      </c>
      <c r="AL303" t="str">
        <f>IF(RESPOSTAS!AM303="","",IF(UPPER(RESPOSTAS!AM303)=INDEX(GABARITO!$C:$C,MATCH(TEXT(VALUE(RIGHT($AL$1,2)),"00")&amp;"|"&amp;IF(AND(VALUE(RIGHT($AL$1,2))&gt;=57,VALUE(RIGHT($AL$1,2))&lt;=63),$D303,"COMUM"),GABARITO!$D:$D,0)),1,0))</f>
        <v/>
      </c>
      <c r="AM303" t="str">
        <f>IF(RESPOSTAS!AN303="","",IF(UPPER(RESPOSTAS!AN303)=INDEX(GABARITO!$C:$C,MATCH(TEXT(VALUE(RIGHT($AM$1,2)),"00")&amp;"|"&amp;IF(AND(VALUE(RIGHT($AM$1,2))&gt;=57,VALUE(RIGHT($AM$1,2))&lt;=63),$D303,"COMUM"),GABARITO!$D:$D,0)),1,0))</f>
        <v/>
      </c>
      <c r="AN303" t="str">
        <f>IF(RESPOSTAS!AO303="","",IF(UPPER(RESPOSTAS!AO303)=INDEX(GABARITO!$C:$C,MATCH(TEXT(VALUE(RIGHT($AN$1,2)),"00")&amp;"|"&amp;IF(AND(VALUE(RIGHT($AN$1,2))&gt;=57,VALUE(RIGHT($AN$1,2))&lt;=63),$D303,"COMUM"),GABARITO!$D:$D,0)),1,0))</f>
        <v/>
      </c>
      <c r="AO303" t="str">
        <f>IF(RESPOSTAS!AP303="","",IF(UPPER(RESPOSTAS!AP303)=INDEX(GABARITO!$C:$C,MATCH(TEXT(VALUE(RIGHT($AO$1,2)),"00")&amp;"|"&amp;IF(AND(VALUE(RIGHT($AO$1,2))&gt;=57,VALUE(RIGHT($AO$1,2))&lt;=63),$D303,"COMUM"),GABARITO!$D:$D,0)),1,0))</f>
        <v/>
      </c>
      <c r="AP303" t="str">
        <f>IF(RESPOSTAS!AQ303="","",IF(UPPER(RESPOSTAS!AQ303)=INDEX(GABARITO!$C:$C,MATCH(TEXT(VALUE(RIGHT($AP$1,2)),"00")&amp;"|"&amp;IF(AND(VALUE(RIGHT($AP$1,2))&gt;=57,VALUE(RIGHT($AP$1,2))&lt;=63),$D303,"COMUM"),GABARITO!$D:$D,0)),1,0))</f>
        <v/>
      </c>
      <c r="AQ303" t="str">
        <f>IF(RESPOSTAS!AR303="","",IF(UPPER(RESPOSTAS!AR303)=INDEX(GABARITO!$C:$C,MATCH(TEXT(VALUE(RIGHT($AQ$1,2)),"00")&amp;"|"&amp;IF(AND(VALUE(RIGHT($AQ$1,2))&gt;=57,VALUE(RIGHT($AQ$1,2))&lt;=63),$D303,"COMUM"),GABARITO!$D:$D,0)),1,0))</f>
        <v/>
      </c>
      <c r="AR303" t="str">
        <f>IF(RESPOSTAS!AS303="","",IF(UPPER(RESPOSTAS!AS303)=INDEX(GABARITO!$C:$C,MATCH(TEXT(VALUE(RIGHT($AR$1,2)),"00")&amp;"|"&amp;IF(AND(VALUE(RIGHT($AR$1,2))&gt;=57,VALUE(RIGHT($AR$1,2))&lt;=63),$D303,"COMUM"),GABARITO!$D:$D,0)),1,0))</f>
        <v/>
      </c>
      <c r="AS303" t="str">
        <f>IF(RESPOSTAS!AT303="","",IF(UPPER(RESPOSTAS!AT303)=INDEX(GABARITO!$C:$C,MATCH(TEXT(VALUE(RIGHT($AS$1,2)),"00")&amp;"|"&amp;IF(AND(VALUE(RIGHT($AS$1,2))&gt;=57,VALUE(RIGHT($AS$1,2))&lt;=63),$D303,"COMUM"),GABARITO!$D:$D,0)),1,0))</f>
        <v/>
      </c>
      <c r="AT303" t="str">
        <f>IF(RESPOSTAS!AU303="","",IF(UPPER(RESPOSTAS!AU303)=INDEX(GABARITO!$C:$C,MATCH(TEXT(VALUE(RIGHT($AT$1,2)),"00")&amp;"|"&amp;IF(AND(VALUE(RIGHT($AT$1,2))&gt;=57,VALUE(RIGHT($AT$1,2))&lt;=63),$D303,"COMUM"),GABARITO!$D:$D,0)),1,0))</f>
        <v/>
      </c>
      <c r="AU303" t="str">
        <f>IF(RESPOSTAS!AV303="","",IF(UPPER(RESPOSTAS!AV303)=INDEX(GABARITO!$C:$C,MATCH(TEXT(VALUE(RIGHT($AU$1,2)),"00")&amp;"|"&amp;IF(AND(VALUE(RIGHT($AU$1,2))&gt;=57,VALUE(RIGHT($AU$1,2))&lt;=63),$D303,"COMUM"),GABARITO!$D:$D,0)),1,0))</f>
        <v/>
      </c>
      <c r="AV303" t="str">
        <f>IF(RESPOSTAS!AW303="","",IF(UPPER(RESPOSTAS!AW303)=INDEX(GABARITO!$C:$C,MATCH(TEXT(VALUE(RIGHT($AV$1,2)),"00")&amp;"|"&amp;IF(AND(VALUE(RIGHT($AV$1,2))&gt;=57,VALUE(RIGHT($AV$1,2))&lt;=63),$D303,"COMUM"),GABARITO!$D:$D,0)),1,0))</f>
        <v/>
      </c>
      <c r="AW303" t="str">
        <f>IF(RESPOSTAS!AX303="","",IF(UPPER(RESPOSTAS!AX303)=INDEX(GABARITO!$C:$C,MATCH(TEXT(VALUE(RIGHT($AW$1,2)),"00")&amp;"|"&amp;IF(AND(VALUE(RIGHT($AW$1,2))&gt;=57,VALUE(RIGHT($AW$1,2))&lt;=63),$D303,"COMUM"),GABARITO!$D:$D,0)),1,0))</f>
        <v/>
      </c>
      <c r="AX303" t="str">
        <f>IF(RESPOSTAS!AY303="","",IF(UPPER(RESPOSTAS!AY303)=INDEX(GABARITO!$C:$C,MATCH(TEXT(VALUE(RIGHT($AX$1,2)),"00")&amp;"|"&amp;IF(AND(VALUE(RIGHT($AX$1,2))&gt;=57,VALUE(RIGHT($AX$1,2))&lt;=63),$D303,"COMUM"),GABARITO!$D:$D,0)),1,0))</f>
        <v/>
      </c>
      <c r="AY303" t="str">
        <f>IF(RESPOSTAS!AZ303="","",IF(UPPER(RESPOSTAS!AZ303)=INDEX(GABARITO!$C:$C,MATCH(TEXT(VALUE(RIGHT($AY$1,2)),"00")&amp;"|"&amp;IF(AND(VALUE(RIGHT($AY$1,2))&gt;=57,VALUE(RIGHT($AY$1,2))&lt;=63),$D303,"COMUM"),GABARITO!$D:$D,0)),1,0))</f>
        <v/>
      </c>
      <c r="AZ303" t="str">
        <f>IF(RESPOSTAS!BA303="","",IF(UPPER(RESPOSTAS!BA303)=INDEX(GABARITO!$C:$C,MATCH(TEXT(VALUE(RIGHT($AZ$1,2)),"00")&amp;"|"&amp;IF(AND(VALUE(RIGHT($AZ$1,2))&gt;=57,VALUE(RIGHT($AZ$1,2))&lt;=63),$D303,"COMUM"),GABARITO!$D:$D,0)),1,0))</f>
        <v/>
      </c>
      <c r="BA303" t="str">
        <f>IF(RESPOSTAS!BB303="","",IF(UPPER(RESPOSTAS!BB303)=INDEX(GABARITO!$C:$C,MATCH(TEXT(VALUE(RIGHT($BA$1,2)),"00")&amp;"|"&amp;IF(AND(VALUE(RIGHT($BA$1,2))&gt;=57,VALUE(RIGHT($BA$1,2))&lt;=63),$D303,"COMUM"),GABARITO!$D:$D,0)),1,0))</f>
        <v/>
      </c>
      <c r="BB303" t="str">
        <f>IF(RESPOSTAS!BC303="","",IF(UPPER(RESPOSTAS!BC303)=INDEX(GABARITO!$C:$C,MATCH(TEXT(VALUE(RIGHT($BB$1,2)),"00")&amp;"|"&amp;IF(AND(VALUE(RIGHT($BB$1,2))&gt;=57,VALUE(RIGHT($BB$1,2))&lt;=63),$D303,"COMUM"),GABARITO!$D:$D,0)),1,0))</f>
        <v/>
      </c>
      <c r="BC303" t="str">
        <f>IF(RESPOSTAS!BD303="","",IF(UPPER(RESPOSTAS!BD303)=INDEX(GABARITO!$C:$C,MATCH(TEXT(VALUE(RIGHT($BC$1,2)),"00")&amp;"|"&amp;IF(AND(VALUE(RIGHT($BC$1,2))&gt;=57,VALUE(RIGHT($BC$1,2))&lt;=63),$D303,"COMUM"),GABARITO!$D:$D,0)),1,0))</f>
        <v/>
      </c>
      <c r="BD303" t="str">
        <f>IF(RESPOSTAS!BE303="","",IF(UPPER(RESPOSTAS!BE303)=INDEX(GABARITO!$C:$C,MATCH(TEXT(VALUE(RIGHT($BD$1,2)),"00")&amp;"|"&amp;IF(AND(VALUE(RIGHT($BD$1,2))&gt;=57,VALUE(RIGHT($BD$1,2))&lt;=63),$D303,"COMUM"),GABARITO!$D:$D,0)),1,0))</f>
        <v/>
      </c>
      <c r="BE303" t="str">
        <f>IF(RESPOSTAS!BF303="","",IF(UPPER(RESPOSTAS!BF303)=INDEX(GABARITO!$C:$C,MATCH(TEXT(VALUE(RIGHT($BE$1,2)),"00")&amp;"|"&amp;IF(AND(VALUE(RIGHT($BE$1,2))&gt;=57,VALUE(RIGHT($BE$1,2))&lt;=63),$D303,"COMUM"),GABARITO!$D:$D,0)),1,0))</f>
        <v/>
      </c>
      <c r="BF303" t="str">
        <f>IF(RESPOSTAS!BG303="","",IF(UPPER(RESPOSTAS!BG303)=INDEX(GABARITO!$C:$C,MATCH(TEXT(VALUE(RIGHT($BF$1,2)),"00")&amp;"|"&amp;IF(AND(VALUE(RIGHT($BF$1,2))&gt;=57,VALUE(RIGHT($BF$1,2))&lt;=63),$D303,"COMUM"),GABARITO!$D:$D,0)),1,0))</f>
        <v/>
      </c>
      <c r="BG303" t="str">
        <f>IF(RESPOSTAS!BH303="","",IF(UPPER(RESPOSTAS!BH303)=INDEX(GABARITO!$C:$C,MATCH(TEXT(VALUE(RIGHT($BG$1,2)),"00")&amp;"|"&amp;IF(AND(VALUE(RIGHT($BG$1,2))&gt;=57,VALUE(RIGHT($BG$1,2))&lt;=63),$D303,"COMUM"),GABARITO!$D:$D,0)),1,0))</f>
        <v/>
      </c>
      <c r="BH303" t="str">
        <f>IF(RESPOSTAS!BI303="","",IF(UPPER(RESPOSTAS!BI303)=INDEX(GABARITO!$C:$C,MATCH(TEXT(VALUE(RIGHT($BH$1,2)),"00")&amp;"|"&amp;IF(AND(VALUE(RIGHT($BH$1,2))&gt;=57,VALUE(RIGHT($BH$1,2))&lt;=63),$D303,"COMUM"),GABARITO!$D:$D,0)),1,0))</f>
        <v/>
      </c>
      <c r="BI303" t="str">
        <f>IF(RESPOSTAS!BJ303="","",IF(UPPER(RESPOSTAS!BJ303)=INDEX(GABARITO!$C:$C,MATCH(TEXT(VALUE(RIGHT($BI$1,2)),"00")&amp;"|"&amp;IF(AND(VALUE(RIGHT($BI$1,2))&gt;=57,VALUE(RIGHT($BI$1,2))&lt;=63),$D303,"COMUM"),GABARITO!$D:$D,0)),1,0))</f>
        <v/>
      </c>
      <c r="BJ303" t="str">
        <f>IF(RESPOSTAS!BK303="","",IF(UPPER(RESPOSTAS!BK303)=INDEX(GABARITO!$C:$C,MATCH(TEXT(VALUE(RIGHT($BJ$1,2)),"00")&amp;"|"&amp;IF(AND(VALUE(RIGHT($BJ$1,2))&gt;=57,VALUE(RIGHT($BJ$1,2))&lt;=63),$D303,"COMUM"),GABARITO!$D:$D,0)),1,0))</f>
        <v/>
      </c>
      <c r="BK303" t="str">
        <f>IF(RESPOSTAS!BL303="","",IF(UPPER(RESPOSTAS!BL303)=INDEX(GABARITO!$C:$C,MATCH(TEXT(VALUE(RIGHT($BK$1,2)),"00")&amp;"|"&amp;IF(AND(VALUE(RIGHT($BK$1,2))&gt;=57,VALUE(RIGHT($BK$1,2))&lt;=63),$D303,"COMUM"),GABARITO!$D:$D,0)),1,0))</f>
        <v/>
      </c>
      <c r="BL303" t="str">
        <f>IF(RESPOSTAS!BM303="","",IF(UPPER(RESPOSTAS!BM303)=INDEX(GABARITO!$C:$C,MATCH(TEXT(VALUE(RIGHT($BL$1,2)),"00")&amp;"|"&amp;IF(AND(VALUE(RIGHT($BL$1,2))&gt;=57,VALUE(RIGHT($BL$1,2))&lt;=63),$D303,"COMUM"),GABARITO!$D:$D,0)),1,0))</f>
        <v/>
      </c>
      <c r="BM303" t="str">
        <f>IF(RESPOSTAS!BN303="","",IF(UPPER(RESPOSTAS!BN303)=INDEX(GABARITO!$C:$C,MATCH(TEXT(VALUE(RIGHT($BM$1,2)),"00")&amp;"|"&amp;IF(AND(VALUE(RIGHT($BM$1,2))&gt;=57,VALUE(RIGHT($BM$1,2))&lt;=63),$D303,"COMUM"),GABARITO!$D:$D,0)),1,0))</f>
        <v/>
      </c>
      <c r="BN303" t="str">
        <f>IF(RESPOSTAS!BO303="","",IF(UPPER(RESPOSTAS!BO303)=INDEX(GABARITO!$C:$C,MATCH(TEXT(VALUE(RIGHT($BN$1,2)),"00")&amp;"|"&amp;IF(AND(VALUE(RIGHT($BN$1,2))&gt;=57,VALUE(RIGHT($BN$1,2))&lt;=63),$D303,"COMUM"),GABARITO!$D:$D,0)),1,0))</f>
        <v/>
      </c>
      <c r="BO303" t="str">
        <f>IF(RESPOSTAS!BP303="","",IF(UPPER(RESPOSTAS!BP303)=INDEX(GABARITO!$C:$C,MATCH(TEXT(VALUE(RIGHT($BO$1,2)),"00")&amp;"|"&amp;IF(AND(VALUE(RIGHT($BO$1,2))&gt;=57,VALUE(RIGHT($BO$1,2))&lt;=63),$D303,"COMUM"),GABARITO!$D:$D,0)),1,0))</f>
        <v/>
      </c>
      <c r="BP303">
        <f>COUNTIF(RESPOSTAS!F303:BP303,"&lt;&gt;")</f>
        <v>0</v>
      </c>
      <c r="BQ303" t="str">
        <f t="shared" si="42"/>
        <v/>
      </c>
      <c r="BR303" s="10" t="str">
        <f t="shared" si="43"/>
        <v/>
      </c>
      <c r="BT303" s="11" t="str">
        <f t="shared" si="45"/>
        <v/>
      </c>
      <c r="BU303" s="11" t="str">
        <f t="shared" si="46"/>
        <v/>
      </c>
      <c r="BV303" s="11" t="str">
        <f t="shared" si="47"/>
        <v/>
      </c>
      <c r="BW303" s="11" t="str">
        <f t="shared" si="48"/>
        <v/>
      </c>
      <c r="BX303" s="11" t="str">
        <f t="shared" si="49"/>
        <v/>
      </c>
      <c r="BY303" s="11" t="str">
        <f t="shared" si="50"/>
        <v/>
      </c>
      <c r="BZ303" s="3" t="str">
        <f t="shared" si="44"/>
        <v/>
      </c>
      <c r="CA303" s="3" t="e">
        <f t="shared" si="51"/>
        <v>#VALUE!</v>
      </c>
    </row>
    <row r="304" spans="1:79" x14ac:dyDescent="0.25">
      <c r="A304" t="str">
        <f>IF(RESPOSTAS!A304="","",RESPOSTAS!A304)</f>
        <v/>
      </c>
      <c r="B304" t="str">
        <f>IF(RESPOSTAS!C304="","",RESPOSTAS!C304)</f>
        <v/>
      </c>
      <c r="C304" t="str">
        <f>IF(RESPOSTAS!D304="","",RESPOSTAS!D304)</f>
        <v/>
      </c>
      <c r="D304" t="str">
        <f>IF(RESPOSTAS!E304="","",RESPOSTAS!E304)</f>
        <v/>
      </c>
      <c r="E304" t="str">
        <f>IF(RESPOSTAS!F304="","",IF(UPPER(RESPOSTAS!F304)=INDEX(GABARITO!$C:$C,MATCH(TEXT(VALUE(RIGHT($E$1,2)),"00")&amp;"|"&amp;IF(AND(VALUE(RIGHT($E$1,2))&gt;=57,VALUE(RIGHT($E$1,2))&lt;=63),$D304,"COMUM"),GABARITO!$D:$D,0)),1,0))</f>
        <v/>
      </c>
      <c r="F304" t="str">
        <f>IF(RESPOSTAS!G304="","",IF(UPPER(RESPOSTAS!G304)=INDEX(GABARITO!$C:$C,MATCH(TEXT(VALUE(RIGHT($F$1,2)),"00")&amp;"|"&amp;IF(AND(VALUE(RIGHT($F$1,2))&gt;=57,VALUE(RIGHT($F$1,2))&lt;=63),$D304,"COMUM"),GABARITO!$D:$D,0)),1,0))</f>
        <v/>
      </c>
      <c r="G304" t="str">
        <f>IF(RESPOSTAS!H304="","",IF(UPPER(RESPOSTAS!H304)=INDEX(GABARITO!$C:$C,MATCH(TEXT(VALUE(RIGHT($G$1,2)),"00")&amp;"|"&amp;IF(AND(VALUE(RIGHT($G$1,2))&gt;=57,VALUE(RIGHT($G$1,2))&lt;=63),$D304,"COMUM"),GABARITO!$D:$D,0)),1,0))</f>
        <v/>
      </c>
      <c r="H304" t="str">
        <f>IF(RESPOSTAS!I304="","",IF(UPPER(RESPOSTAS!I304)=INDEX(GABARITO!$C:$C,MATCH(TEXT(VALUE(RIGHT($H$1,2)),"00")&amp;"|"&amp;IF(AND(VALUE(RIGHT($H$1,2))&gt;=57,VALUE(RIGHT($H$1,2))&lt;=63),$D304,"COMUM"),GABARITO!$D:$D,0)),1,0))</f>
        <v/>
      </c>
      <c r="I304" t="str">
        <f>IF(RESPOSTAS!J304="","",IF(UPPER(RESPOSTAS!J304)=INDEX(GABARITO!$C:$C,MATCH(TEXT(VALUE(RIGHT($I$1,2)),"00")&amp;"|"&amp;IF(AND(VALUE(RIGHT($I$1,2))&gt;=57,VALUE(RIGHT($I$1,2))&lt;=63),$D304,"COMUM"),GABARITO!$D:$D,0)),1,0))</f>
        <v/>
      </c>
      <c r="J304" t="str">
        <f>IF(RESPOSTAS!K304="","",IF(UPPER(RESPOSTAS!K304)=INDEX(GABARITO!$C:$C,MATCH(TEXT(VALUE(RIGHT($J$1,2)),"00")&amp;"|"&amp;IF(AND(VALUE(RIGHT($J$1,2))&gt;=57,VALUE(RIGHT($J$1,2))&lt;=63),$D304,"COMUM"),GABARITO!$D:$D,0)),1,0))</f>
        <v/>
      </c>
      <c r="K304" t="str">
        <f>IF(RESPOSTAS!L304="","",IF(UPPER(RESPOSTAS!L304)=INDEX(GABARITO!$C:$C,MATCH(TEXT(VALUE(RIGHT($K$1,2)),"00")&amp;"|"&amp;IF(AND(VALUE(RIGHT($K$1,2))&gt;=57,VALUE(RIGHT($K$1,2))&lt;=63),$D304,"COMUM"),GABARITO!$D:$D,0)),1,0))</f>
        <v/>
      </c>
      <c r="L304" t="str">
        <f>IF(RESPOSTAS!M304="","",IF(UPPER(RESPOSTAS!M304)=INDEX(GABARITO!$C:$C,MATCH(TEXT(VALUE(RIGHT($L$1,2)),"00")&amp;"|"&amp;IF(AND(VALUE(RIGHT($L$1,2))&gt;=57,VALUE(RIGHT($L$1,2))&lt;=63),$D304,"COMUM"),GABARITO!$D:$D,0)),1,0))</f>
        <v/>
      </c>
      <c r="M304" t="str">
        <f>IF(RESPOSTAS!N304="","",IF(UPPER(RESPOSTAS!N304)=INDEX(GABARITO!$C:$C,MATCH(TEXT(VALUE(RIGHT($M$1,2)),"00")&amp;"|"&amp;IF(AND(VALUE(RIGHT($M$1,2))&gt;=57,VALUE(RIGHT($M$1,2))&lt;=63),$D304,"COMUM"),GABARITO!$D:$D,0)),1,0))</f>
        <v/>
      </c>
      <c r="N304" t="str">
        <f>IF(RESPOSTAS!O304="","",IF(UPPER(RESPOSTAS!O304)=INDEX(GABARITO!$C:$C,MATCH(TEXT(VALUE(RIGHT($E$1,2)),"00")&amp;"|"&amp;IF(AND(VALUE(RIGHT($E$1,2))&gt;=57,VALUE(RIGHT($E$1,2))&lt;=63),$D304,"COMUM"),GABARITO!$D:$D,0)),1,0))</f>
        <v/>
      </c>
      <c r="O304" t="str">
        <f>IF(RESPOSTAS!P304="","",IF(UPPER(RESPOSTAS!P304)=INDEX(GABARITO!$C:$C,MATCH(TEXT(VALUE(RIGHT($O$1,2)),"00")&amp;"|"&amp;IF(AND(VALUE(RIGHT($O$1,2))&gt;=57,VALUE(RIGHT($O$1,2))&lt;=63),$D304,"COMUM"),GABARITO!$D:$D,0)),1,0))</f>
        <v/>
      </c>
      <c r="P304" t="str">
        <f>IF(RESPOSTAS!Q304="","",IF(UPPER(RESPOSTAS!Q304)=INDEX(GABARITO!$C:$C,MATCH(TEXT(VALUE(RIGHT($P$1,2)),"00")&amp;"|"&amp;IF(AND(VALUE(RIGHT($P$1,2))&gt;=57,VALUE(RIGHT($P$1,2))&lt;=63),$D304,"COMUM"),GABARITO!$D:$D,0)),1,0))</f>
        <v/>
      </c>
      <c r="Q304" t="str">
        <f>IF(RESPOSTAS!R304="","",IF(UPPER(RESPOSTAS!R304)=INDEX(GABARITO!$C:$C,MATCH(TEXT(VALUE(RIGHT($Q$1,2)),"00")&amp;"|"&amp;IF(AND(VALUE(RIGHT($Q$1,2))&gt;=57,VALUE(RIGHT($Q$1,2))&lt;=63),$D304,"COMUM"),GABARITO!$D:$D,0)),1,0))</f>
        <v/>
      </c>
      <c r="R304" t="str">
        <f>IF(RESPOSTAS!S304="","",IF(UPPER(RESPOSTAS!S304)=INDEX(GABARITO!$C:$C,MATCH(TEXT(VALUE(RIGHT($R$1,2)),"00")&amp;"|"&amp;IF(AND(VALUE(RIGHT($R$1,2))&gt;=57,VALUE(RIGHT($R$1,2))&lt;=63),$D304,"COMUM"),GABARITO!$D:$D,0)),1,0))</f>
        <v/>
      </c>
      <c r="S304" t="str">
        <f>IF(RESPOSTAS!T304="","",IF(UPPER(RESPOSTAS!T304)=INDEX(GABARITO!$C:$C,MATCH(TEXT(VALUE(RIGHT($S$1,2)),"00")&amp;"|"&amp;IF(AND(VALUE(RIGHT($S$1,2))&gt;=57,VALUE(RIGHT($S$1,2))&lt;=63),$D304,"COMUM"),GABARITO!$D:$D,0)),1,0))</f>
        <v/>
      </c>
      <c r="T304" t="str">
        <f>IF(RESPOSTAS!U304="","",IF(UPPER(RESPOSTAS!U304)=INDEX(GABARITO!$C:$C,MATCH(TEXT(VALUE(RIGHT($T$1,2)),"00")&amp;"|"&amp;IF(AND(VALUE(RIGHT($T$1,2))&gt;=57,VALUE(RIGHT($T$1,2))&lt;=63),$D304,"COMUM"),GABARITO!$D:$D,0)),1,0))</f>
        <v/>
      </c>
      <c r="U304" t="str">
        <f>IF(RESPOSTAS!V304="","",IF(UPPER(RESPOSTAS!V304)=INDEX(GABARITO!$C:$C,MATCH(TEXT(VALUE(RIGHT($U$1,2)),"00")&amp;"|"&amp;IF(AND(VALUE(RIGHT($U$1,2))&gt;=57,VALUE(RIGHT($U$1,2))&lt;=63),$D304,"COMUM"),GABARITO!$D:$D,0)),1,0))</f>
        <v/>
      </c>
      <c r="V304" t="str">
        <f>IF(RESPOSTAS!W304="","",IF(UPPER(RESPOSTAS!W304)=INDEX(GABARITO!$C:$C,MATCH(TEXT(VALUE(RIGHT($E$1,2)),"00")&amp;"|"&amp;IF(AND(VALUE(RIGHT($E$1,2))&gt;=57,VALUE(RIGHT($E$1,2))&lt;=63),$D304,"COMUM"),GABARITO!$D:$D,0)),1,0))</f>
        <v/>
      </c>
      <c r="W304" t="str">
        <f>IF(RESPOSTAS!X304="","",IF(UPPER(RESPOSTAS!X304)=INDEX(GABARITO!$C:$C,MATCH(TEXT(VALUE(RIGHT($W$1,2)),"00")&amp;"|"&amp;IF(AND(VALUE(RIGHT($W$1,2))&gt;=57,VALUE(RIGHT($W$1,2))&lt;=63),$D304,"COMUM"),GABARITO!$D:$D,0)),1,0))</f>
        <v/>
      </c>
      <c r="X304" t="str">
        <f>IF(RESPOSTAS!Y304="","",IF(UPPER(RESPOSTAS!Y304)=INDEX(GABARITO!$C:$C,MATCH(TEXT(VALUE(RIGHT($X$1,2)),"00")&amp;"|"&amp;IF(AND(VALUE(RIGHT($X$1,2))&gt;=57,VALUE(RIGHT($X$1,2))&lt;=63),$D304,"COMUM"),GABARITO!$D:$D,0)),1,0))</f>
        <v/>
      </c>
      <c r="Y304" t="str">
        <f>IF(RESPOSTAS!Z304="","",IF(UPPER(RESPOSTAS!Z304)=INDEX(GABARITO!$C:$C,MATCH(TEXT(VALUE(RIGHT($Y$1,2)),"00")&amp;"|"&amp;IF(AND(VALUE(RIGHT($Y$1,2))&gt;=57,VALUE(RIGHT($Y$1,2))&lt;=63),$D304,"COMUM"),GABARITO!$D:$D,0)),1,0))</f>
        <v/>
      </c>
      <c r="Z304" t="str">
        <f>IF(RESPOSTAS!AA304="","",IF(UPPER(RESPOSTAS!AA304)=INDEX(GABARITO!$C:$C,MATCH(TEXT(VALUE(RIGHT($Z$1,2)),"00")&amp;"|"&amp;IF(AND(VALUE(RIGHT($Z$1,2))&gt;=57,VALUE(RIGHT($Z$1,2))&lt;=63),$D304,"COMUM"),GABARITO!$D:$D,0)),1,0))</f>
        <v/>
      </c>
      <c r="AA304" t="str">
        <f>IF(RESPOSTAS!AB304="","",IF(UPPER(RESPOSTAS!AB304)=INDEX(GABARITO!$C:$C,MATCH(TEXT(VALUE(RIGHT($AA$1,2)),"00")&amp;"|"&amp;IF(AND(VALUE(RIGHT($AA$1,2))&gt;=57,VALUE(RIGHT($AA$1,2))&lt;=63),$D304,"COMUM"),GABARITO!$D:$D,0)),1,0))</f>
        <v/>
      </c>
      <c r="AB304" t="str">
        <f>IF(RESPOSTAS!AC304="","",IF(UPPER(RESPOSTAS!AC304)=INDEX(GABARITO!$C:$C,MATCH(TEXT(VALUE(RIGHT($AB$1,2)),"00")&amp;"|"&amp;IF(AND(VALUE(RIGHT($AB$1,2))&gt;=57,VALUE(RIGHT($AB$1,2))&lt;=63),$D304,"COMUM"),GABARITO!$D:$D,0)),1,0))</f>
        <v/>
      </c>
      <c r="AC304" t="str">
        <f>IF(RESPOSTAS!AD304="","",IF(UPPER(RESPOSTAS!AD304)=INDEX(GABARITO!$C:$C,MATCH(TEXT(VALUE(RIGHT($AC$1,2)),"00")&amp;"|"&amp;IF(AND(VALUE(RIGHT($AC$1,2))&gt;=57,VALUE(RIGHT($AC$1,2))&lt;=63),$D304,"COMUM"),GABARITO!$D:$D,0)),1,0))</f>
        <v/>
      </c>
      <c r="AD304" t="str">
        <f>IF(RESPOSTAS!AE304="","",IF(UPPER(RESPOSTAS!AE304)=INDEX(GABARITO!$C:$C,MATCH(TEXT(VALUE(RIGHT($AD$1,2)),"00")&amp;"|"&amp;IF(AND(VALUE(RIGHT($AD$1,2))&gt;=57,VALUE(RIGHT($AD$1,2))&lt;=63),$D304,"COMUM"),GABARITO!$D:$D,0)),1,0))</f>
        <v/>
      </c>
      <c r="AE304" t="str">
        <f>IF(RESPOSTAS!AF304="","",IF(UPPER(RESPOSTAS!AF304)=INDEX(GABARITO!$C:$C,MATCH(TEXT(VALUE(RIGHT($AE$1,2)),"00")&amp;"|"&amp;IF(AND(VALUE(RIGHT($AE$1,2))&gt;=57,VALUE(RIGHT($AE$1,2))&lt;=63),$D304,"COMUM"),GABARITO!$D:$D,0)),1,0))</f>
        <v/>
      </c>
      <c r="AF304" t="str">
        <f>IF(RESPOSTAS!AG304="","",IF(UPPER(RESPOSTAS!AG304)=INDEX(GABARITO!$C:$C,MATCH(TEXT(VALUE(RIGHT($AF$1,2)),"00")&amp;"|"&amp;IF(AND(VALUE(RIGHT($AF$1,2))&gt;=57,VALUE(RIGHT($AF$1,2))&lt;=63),$D304,"COMUM"),GABARITO!$D:$D,0)),1,0))</f>
        <v/>
      </c>
      <c r="AG304" t="str">
        <f>IF(RESPOSTAS!AH304="","",IF(UPPER(RESPOSTAS!AH304)=INDEX(GABARITO!$C:$C,MATCH(TEXT(VALUE(RIGHT($AG$1,2)),"00")&amp;"|"&amp;IF(AND(VALUE(RIGHT($AG$1,2))&gt;=57,VALUE(RIGHT($AG$1,2))&lt;=63),$D304,"COMUM"),GABARITO!$D:$D,0)),1,0))</f>
        <v/>
      </c>
      <c r="AH304" t="str">
        <f>IF(RESPOSTAS!AI304="","",IF(UPPER(RESPOSTAS!AI304)=INDEX(GABARITO!$C:$C,MATCH(TEXT(VALUE(RIGHT($AH$1,2)),"00")&amp;"|"&amp;IF(AND(VALUE(RIGHT($AH$1,2))&gt;=57,VALUE(RIGHT($AH$1,2))&lt;=63),$D304,"COMUM"),GABARITO!$D:$D,0)),1,0))</f>
        <v/>
      </c>
      <c r="AI304" t="str">
        <f>IF(RESPOSTAS!AJ304="","",IF(UPPER(RESPOSTAS!AJ304)=INDEX(GABARITO!$C:$C,MATCH(TEXT(VALUE(RIGHT($AI$1,2)),"00")&amp;"|"&amp;IF(AND(VALUE(RIGHT($AI$1,2))&gt;=57,VALUE(RIGHT($AI$1,2))&lt;=63),$D304,"COMUM"),GABARITO!$D:$D,0)),1,0))</f>
        <v/>
      </c>
      <c r="AJ304" t="str">
        <f>IF(RESPOSTAS!AK304="","",IF(UPPER(RESPOSTAS!AK304)=INDEX(GABARITO!$C:$C,MATCH(TEXT(VALUE(RIGHT($AJ$1,2)),"00")&amp;"|"&amp;IF(AND(VALUE(RIGHT($AJ$1,2))&gt;=57,VALUE(RIGHT($AJ$1,2))&lt;=63),$D304,"COMUM"),GABARITO!$D:$D,0)),1,0))</f>
        <v/>
      </c>
      <c r="AK304" t="str">
        <f>IF(RESPOSTAS!AL304="","",IF(UPPER(RESPOSTAS!AL304)=INDEX(GABARITO!$C:$C,MATCH(TEXT(VALUE(RIGHT($AK$1,2)),"00")&amp;"|"&amp;IF(AND(VALUE(RIGHT($AK$1,2))&gt;=57,VALUE(RIGHT($AK$1,2))&lt;=63),$D304,"COMUM"),GABARITO!$D:$D,0)),1,0))</f>
        <v/>
      </c>
      <c r="AL304" t="str">
        <f>IF(RESPOSTAS!AM304="","",IF(UPPER(RESPOSTAS!AM304)=INDEX(GABARITO!$C:$C,MATCH(TEXT(VALUE(RIGHT($AL$1,2)),"00")&amp;"|"&amp;IF(AND(VALUE(RIGHT($AL$1,2))&gt;=57,VALUE(RIGHT($AL$1,2))&lt;=63),$D304,"COMUM"),GABARITO!$D:$D,0)),1,0))</f>
        <v/>
      </c>
      <c r="AM304" t="str">
        <f>IF(RESPOSTAS!AN304="","",IF(UPPER(RESPOSTAS!AN304)=INDEX(GABARITO!$C:$C,MATCH(TEXT(VALUE(RIGHT($AM$1,2)),"00")&amp;"|"&amp;IF(AND(VALUE(RIGHT($AM$1,2))&gt;=57,VALUE(RIGHT($AM$1,2))&lt;=63),$D304,"COMUM"),GABARITO!$D:$D,0)),1,0))</f>
        <v/>
      </c>
      <c r="AN304" t="str">
        <f>IF(RESPOSTAS!AO304="","",IF(UPPER(RESPOSTAS!AO304)=INDEX(GABARITO!$C:$C,MATCH(TEXT(VALUE(RIGHT($AN$1,2)),"00")&amp;"|"&amp;IF(AND(VALUE(RIGHT($AN$1,2))&gt;=57,VALUE(RIGHT($AN$1,2))&lt;=63),$D304,"COMUM"),GABARITO!$D:$D,0)),1,0))</f>
        <v/>
      </c>
      <c r="AO304" t="str">
        <f>IF(RESPOSTAS!AP304="","",IF(UPPER(RESPOSTAS!AP304)=INDEX(GABARITO!$C:$C,MATCH(TEXT(VALUE(RIGHT($AO$1,2)),"00")&amp;"|"&amp;IF(AND(VALUE(RIGHT($AO$1,2))&gt;=57,VALUE(RIGHT($AO$1,2))&lt;=63),$D304,"COMUM"),GABARITO!$D:$D,0)),1,0))</f>
        <v/>
      </c>
      <c r="AP304" t="str">
        <f>IF(RESPOSTAS!AQ304="","",IF(UPPER(RESPOSTAS!AQ304)=INDEX(GABARITO!$C:$C,MATCH(TEXT(VALUE(RIGHT($AP$1,2)),"00")&amp;"|"&amp;IF(AND(VALUE(RIGHT($AP$1,2))&gt;=57,VALUE(RIGHT($AP$1,2))&lt;=63),$D304,"COMUM"),GABARITO!$D:$D,0)),1,0))</f>
        <v/>
      </c>
      <c r="AQ304" t="str">
        <f>IF(RESPOSTAS!AR304="","",IF(UPPER(RESPOSTAS!AR304)=INDEX(GABARITO!$C:$C,MATCH(TEXT(VALUE(RIGHT($AQ$1,2)),"00")&amp;"|"&amp;IF(AND(VALUE(RIGHT($AQ$1,2))&gt;=57,VALUE(RIGHT($AQ$1,2))&lt;=63),$D304,"COMUM"),GABARITO!$D:$D,0)),1,0))</f>
        <v/>
      </c>
      <c r="AR304" t="str">
        <f>IF(RESPOSTAS!AS304="","",IF(UPPER(RESPOSTAS!AS304)=INDEX(GABARITO!$C:$C,MATCH(TEXT(VALUE(RIGHT($AR$1,2)),"00")&amp;"|"&amp;IF(AND(VALUE(RIGHT($AR$1,2))&gt;=57,VALUE(RIGHT($AR$1,2))&lt;=63),$D304,"COMUM"),GABARITO!$D:$D,0)),1,0))</f>
        <v/>
      </c>
      <c r="AS304" t="str">
        <f>IF(RESPOSTAS!AT304="","",IF(UPPER(RESPOSTAS!AT304)=INDEX(GABARITO!$C:$C,MATCH(TEXT(VALUE(RIGHT($AS$1,2)),"00")&amp;"|"&amp;IF(AND(VALUE(RIGHT($AS$1,2))&gt;=57,VALUE(RIGHT($AS$1,2))&lt;=63),$D304,"COMUM"),GABARITO!$D:$D,0)),1,0))</f>
        <v/>
      </c>
      <c r="AT304" t="str">
        <f>IF(RESPOSTAS!AU304="","",IF(UPPER(RESPOSTAS!AU304)=INDEX(GABARITO!$C:$C,MATCH(TEXT(VALUE(RIGHT($AT$1,2)),"00")&amp;"|"&amp;IF(AND(VALUE(RIGHT($AT$1,2))&gt;=57,VALUE(RIGHT($AT$1,2))&lt;=63),$D304,"COMUM"),GABARITO!$D:$D,0)),1,0))</f>
        <v/>
      </c>
      <c r="AU304" t="str">
        <f>IF(RESPOSTAS!AV304="","",IF(UPPER(RESPOSTAS!AV304)=INDEX(GABARITO!$C:$C,MATCH(TEXT(VALUE(RIGHT($AU$1,2)),"00")&amp;"|"&amp;IF(AND(VALUE(RIGHT($AU$1,2))&gt;=57,VALUE(RIGHT($AU$1,2))&lt;=63),$D304,"COMUM"),GABARITO!$D:$D,0)),1,0))</f>
        <v/>
      </c>
      <c r="AV304" t="str">
        <f>IF(RESPOSTAS!AW304="","",IF(UPPER(RESPOSTAS!AW304)=INDEX(GABARITO!$C:$C,MATCH(TEXT(VALUE(RIGHT($AV$1,2)),"00")&amp;"|"&amp;IF(AND(VALUE(RIGHT($AV$1,2))&gt;=57,VALUE(RIGHT($AV$1,2))&lt;=63),$D304,"COMUM"),GABARITO!$D:$D,0)),1,0))</f>
        <v/>
      </c>
      <c r="AW304" t="str">
        <f>IF(RESPOSTAS!AX304="","",IF(UPPER(RESPOSTAS!AX304)=INDEX(GABARITO!$C:$C,MATCH(TEXT(VALUE(RIGHT($AW$1,2)),"00")&amp;"|"&amp;IF(AND(VALUE(RIGHT($AW$1,2))&gt;=57,VALUE(RIGHT($AW$1,2))&lt;=63),$D304,"COMUM"),GABARITO!$D:$D,0)),1,0))</f>
        <v/>
      </c>
      <c r="AX304" t="str">
        <f>IF(RESPOSTAS!AY304="","",IF(UPPER(RESPOSTAS!AY304)=INDEX(GABARITO!$C:$C,MATCH(TEXT(VALUE(RIGHT($AX$1,2)),"00")&amp;"|"&amp;IF(AND(VALUE(RIGHT($AX$1,2))&gt;=57,VALUE(RIGHT($AX$1,2))&lt;=63),$D304,"COMUM"),GABARITO!$D:$D,0)),1,0))</f>
        <v/>
      </c>
      <c r="AY304" t="str">
        <f>IF(RESPOSTAS!AZ304="","",IF(UPPER(RESPOSTAS!AZ304)=INDEX(GABARITO!$C:$C,MATCH(TEXT(VALUE(RIGHT($AY$1,2)),"00")&amp;"|"&amp;IF(AND(VALUE(RIGHT($AY$1,2))&gt;=57,VALUE(RIGHT($AY$1,2))&lt;=63),$D304,"COMUM"),GABARITO!$D:$D,0)),1,0))</f>
        <v/>
      </c>
      <c r="AZ304" t="str">
        <f>IF(RESPOSTAS!BA304="","",IF(UPPER(RESPOSTAS!BA304)=INDEX(GABARITO!$C:$C,MATCH(TEXT(VALUE(RIGHT($AZ$1,2)),"00")&amp;"|"&amp;IF(AND(VALUE(RIGHT($AZ$1,2))&gt;=57,VALUE(RIGHT($AZ$1,2))&lt;=63),$D304,"COMUM"),GABARITO!$D:$D,0)),1,0))</f>
        <v/>
      </c>
      <c r="BA304" t="str">
        <f>IF(RESPOSTAS!BB304="","",IF(UPPER(RESPOSTAS!BB304)=INDEX(GABARITO!$C:$C,MATCH(TEXT(VALUE(RIGHT($BA$1,2)),"00")&amp;"|"&amp;IF(AND(VALUE(RIGHT($BA$1,2))&gt;=57,VALUE(RIGHT($BA$1,2))&lt;=63),$D304,"COMUM"),GABARITO!$D:$D,0)),1,0))</f>
        <v/>
      </c>
      <c r="BB304" t="str">
        <f>IF(RESPOSTAS!BC304="","",IF(UPPER(RESPOSTAS!BC304)=INDEX(GABARITO!$C:$C,MATCH(TEXT(VALUE(RIGHT($BB$1,2)),"00")&amp;"|"&amp;IF(AND(VALUE(RIGHT($BB$1,2))&gt;=57,VALUE(RIGHT($BB$1,2))&lt;=63),$D304,"COMUM"),GABARITO!$D:$D,0)),1,0))</f>
        <v/>
      </c>
      <c r="BC304" t="str">
        <f>IF(RESPOSTAS!BD304="","",IF(UPPER(RESPOSTAS!BD304)=INDEX(GABARITO!$C:$C,MATCH(TEXT(VALUE(RIGHT($BC$1,2)),"00")&amp;"|"&amp;IF(AND(VALUE(RIGHT($BC$1,2))&gt;=57,VALUE(RIGHT($BC$1,2))&lt;=63),$D304,"COMUM"),GABARITO!$D:$D,0)),1,0))</f>
        <v/>
      </c>
      <c r="BD304" t="str">
        <f>IF(RESPOSTAS!BE304="","",IF(UPPER(RESPOSTAS!BE304)=INDEX(GABARITO!$C:$C,MATCH(TEXT(VALUE(RIGHT($BD$1,2)),"00")&amp;"|"&amp;IF(AND(VALUE(RIGHT($BD$1,2))&gt;=57,VALUE(RIGHT($BD$1,2))&lt;=63),$D304,"COMUM"),GABARITO!$D:$D,0)),1,0))</f>
        <v/>
      </c>
      <c r="BE304" t="str">
        <f>IF(RESPOSTAS!BF304="","",IF(UPPER(RESPOSTAS!BF304)=INDEX(GABARITO!$C:$C,MATCH(TEXT(VALUE(RIGHT($BE$1,2)),"00")&amp;"|"&amp;IF(AND(VALUE(RIGHT($BE$1,2))&gt;=57,VALUE(RIGHT($BE$1,2))&lt;=63),$D304,"COMUM"),GABARITO!$D:$D,0)),1,0))</f>
        <v/>
      </c>
      <c r="BF304" t="str">
        <f>IF(RESPOSTAS!BG304="","",IF(UPPER(RESPOSTAS!BG304)=INDEX(GABARITO!$C:$C,MATCH(TEXT(VALUE(RIGHT($BF$1,2)),"00")&amp;"|"&amp;IF(AND(VALUE(RIGHT($BF$1,2))&gt;=57,VALUE(RIGHT($BF$1,2))&lt;=63),$D304,"COMUM"),GABARITO!$D:$D,0)),1,0))</f>
        <v/>
      </c>
      <c r="BG304" t="str">
        <f>IF(RESPOSTAS!BH304="","",IF(UPPER(RESPOSTAS!BH304)=INDEX(GABARITO!$C:$C,MATCH(TEXT(VALUE(RIGHT($BG$1,2)),"00")&amp;"|"&amp;IF(AND(VALUE(RIGHT($BG$1,2))&gt;=57,VALUE(RIGHT($BG$1,2))&lt;=63),$D304,"COMUM"),GABARITO!$D:$D,0)),1,0))</f>
        <v/>
      </c>
      <c r="BH304" t="str">
        <f>IF(RESPOSTAS!BI304="","",IF(UPPER(RESPOSTAS!BI304)=INDEX(GABARITO!$C:$C,MATCH(TEXT(VALUE(RIGHT($BH$1,2)),"00")&amp;"|"&amp;IF(AND(VALUE(RIGHT($BH$1,2))&gt;=57,VALUE(RIGHT($BH$1,2))&lt;=63),$D304,"COMUM"),GABARITO!$D:$D,0)),1,0))</f>
        <v/>
      </c>
      <c r="BI304" t="str">
        <f>IF(RESPOSTAS!BJ304="","",IF(UPPER(RESPOSTAS!BJ304)=INDEX(GABARITO!$C:$C,MATCH(TEXT(VALUE(RIGHT($BI$1,2)),"00")&amp;"|"&amp;IF(AND(VALUE(RIGHT($BI$1,2))&gt;=57,VALUE(RIGHT($BI$1,2))&lt;=63),$D304,"COMUM"),GABARITO!$D:$D,0)),1,0))</f>
        <v/>
      </c>
      <c r="BJ304" t="str">
        <f>IF(RESPOSTAS!BK304="","",IF(UPPER(RESPOSTAS!BK304)=INDEX(GABARITO!$C:$C,MATCH(TEXT(VALUE(RIGHT($BJ$1,2)),"00")&amp;"|"&amp;IF(AND(VALUE(RIGHT($BJ$1,2))&gt;=57,VALUE(RIGHT($BJ$1,2))&lt;=63),$D304,"COMUM"),GABARITO!$D:$D,0)),1,0))</f>
        <v/>
      </c>
      <c r="BK304" t="str">
        <f>IF(RESPOSTAS!BL304="","",IF(UPPER(RESPOSTAS!BL304)=INDEX(GABARITO!$C:$C,MATCH(TEXT(VALUE(RIGHT($BK$1,2)),"00")&amp;"|"&amp;IF(AND(VALUE(RIGHT($BK$1,2))&gt;=57,VALUE(RIGHT($BK$1,2))&lt;=63),$D304,"COMUM"),GABARITO!$D:$D,0)),1,0))</f>
        <v/>
      </c>
      <c r="BL304" t="str">
        <f>IF(RESPOSTAS!BM304="","",IF(UPPER(RESPOSTAS!BM304)=INDEX(GABARITO!$C:$C,MATCH(TEXT(VALUE(RIGHT($BL$1,2)),"00")&amp;"|"&amp;IF(AND(VALUE(RIGHT($BL$1,2))&gt;=57,VALUE(RIGHT($BL$1,2))&lt;=63),$D304,"COMUM"),GABARITO!$D:$D,0)),1,0))</f>
        <v/>
      </c>
      <c r="BM304" t="str">
        <f>IF(RESPOSTAS!BN304="","",IF(UPPER(RESPOSTAS!BN304)=INDEX(GABARITO!$C:$C,MATCH(TEXT(VALUE(RIGHT($BM$1,2)),"00")&amp;"|"&amp;IF(AND(VALUE(RIGHT($BM$1,2))&gt;=57,VALUE(RIGHT($BM$1,2))&lt;=63),$D304,"COMUM"),GABARITO!$D:$D,0)),1,0))</f>
        <v/>
      </c>
      <c r="BN304" t="str">
        <f>IF(RESPOSTAS!BO304="","",IF(UPPER(RESPOSTAS!BO304)=INDEX(GABARITO!$C:$C,MATCH(TEXT(VALUE(RIGHT($BN$1,2)),"00")&amp;"|"&amp;IF(AND(VALUE(RIGHT($BN$1,2))&gt;=57,VALUE(RIGHT($BN$1,2))&lt;=63),$D304,"COMUM"),GABARITO!$D:$D,0)),1,0))</f>
        <v/>
      </c>
      <c r="BO304" t="str">
        <f>IF(RESPOSTAS!BP304="","",IF(UPPER(RESPOSTAS!BP304)=INDEX(GABARITO!$C:$C,MATCH(TEXT(VALUE(RIGHT($BO$1,2)),"00")&amp;"|"&amp;IF(AND(VALUE(RIGHT($BO$1,2))&gt;=57,VALUE(RIGHT($BO$1,2))&lt;=63),$D304,"COMUM"),GABARITO!$D:$D,0)),1,0))</f>
        <v/>
      </c>
      <c r="BP304">
        <f>COUNTIF(RESPOSTAS!F304:BP304,"&lt;&gt;")</f>
        <v>0</v>
      </c>
      <c r="BQ304" t="str">
        <f t="shared" si="42"/>
        <v/>
      </c>
      <c r="BR304" s="10" t="str">
        <f t="shared" si="43"/>
        <v/>
      </c>
      <c r="BT304" s="11" t="str">
        <f t="shared" si="45"/>
        <v/>
      </c>
      <c r="BU304" s="11" t="str">
        <f t="shared" si="46"/>
        <v/>
      </c>
      <c r="BV304" s="11" t="str">
        <f t="shared" si="47"/>
        <v/>
      </c>
      <c r="BW304" s="11" t="str">
        <f t="shared" si="48"/>
        <v/>
      </c>
      <c r="BX304" s="11" t="str">
        <f t="shared" si="49"/>
        <v/>
      </c>
      <c r="BY304" s="11" t="str">
        <f t="shared" si="50"/>
        <v/>
      </c>
      <c r="BZ304" s="3" t="str">
        <f t="shared" si="44"/>
        <v/>
      </c>
      <c r="CA304" s="3" t="e">
        <f t="shared" si="51"/>
        <v>#VALUE!</v>
      </c>
    </row>
    <row r="305" spans="1:79" x14ac:dyDescent="0.25">
      <c r="A305" t="str">
        <f>IF(RESPOSTAS!A305="","",RESPOSTAS!A305)</f>
        <v/>
      </c>
      <c r="B305" t="str">
        <f>IF(RESPOSTAS!C305="","",RESPOSTAS!C305)</f>
        <v/>
      </c>
      <c r="C305" t="str">
        <f>IF(RESPOSTAS!D305="","",RESPOSTAS!D305)</f>
        <v/>
      </c>
      <c r="D305" t="str">
        <f>IF(RESPOSTAS!E305="","",RESPOSTAS!E305)</f>
        <v/>
      </c>
      <c r="E305" t="str">
        <f>IF(RESPOSTAS!F305="","",IF(UPPER(RESPOSTAS!F305)=INDEX(GABARITO!$C:$C,MATCH(TEXT(VALUE(RIGHT($E$1,2)),"00")&amp;"|"&amp;IF(AND(VALUE(RIGHT($E$1,2))&gt;=57,VALUE(RIGHT($E$1,2))&lt;=63),$D305,"COMUM"),GABARITO!$D:$D,0)),1,0))</f>
        <v/>
      </c>
      <c r="F305" t="str">
        <f>IF(RESPOSTAS!G305="","",IF(UPPER(RESPOSTAS!G305)=INDEX(GABARITO!$C:$C,MATCH(TEXT(VALUE(RIGHT($F$1,2)),"00")&amp;"|"&amp;IF(AND(VALUE(RIGHT($F$1,2))&gt;=57,VALUE(RIGHT($F$1,2))&lt;=63),$D305,"COMUM"),GABARITO!$D:$D,0)),1,0))</f>
        <v/>
      </c>
      <c r="G305" t="str">
        <f>IF(RESPOSTAS!H305="","",IF(UPPER(RESPOSTAS!H305)=INDEX(GABARITO!$C:$C,MATCH(TEXT(VALUE(RIGHT($G$1,2)),"00")&amp;"|"&amp;IF(AND(VALUE(RIGHT($G$1,2))&gt;=57,VALUE(RIGHT($G$1,2))&lt;=63),$D305,"COMUM"),GABARITO!$D:$D,0)),1,0))</f>
        <v/>
      </c>
      <c r="H305" t="str">
        <f>IF(RESPOSTAS!I305="","",IF(UPPER(RESPOSTAS!I305)=INDEX(GABARITO!$C:$C,MATCH(TEXT(VALUE(RIGHT($H$1,2)),"00")&amp;"|"&amp;IF(AND(VALUE(RIGHT($H$1,2))&gt;=57,VALUE(RIGHT($H$1,2))&lt;=63),$D305,"COMUM"),GABARITO!$D:$D,0)),1,0))</f>
        <v/>
      </c>
      <c r="I305" t="str">
        <f>IF(RESPOSTAS!J305="","",IF(UPPER(RESPOSTAS!J305)=INDEX(GABARITO!$C:$C,MATCH(TEXT(VALUE(RIGHT($I$1,2)),"00")&amp;"|"&amp;IF(AND(VALUE(RIGHT($I$1,2))&gt;=57,VALUE(RIGHT($I$1,2))&lt;=63),$D305,"COMUM"),GABARITO!$D:$D,0)),1,0))</f>
        <v/>
      </c>
      <c r="J305" t="str">
        <f>IF(RESPOSTAS!K305="","",IF(UPPER(RESPOSTAS!K305)=INDEX(GABARITO!$C:$C,MATCH(TEXT(VALUE(RIGHT($J$1,2)),"00")&amp;"|"&amp;IF(AND(VALUE(RIGHT($J$1,2))&gt;=57,VALUE(RIGHT($J$1,2))&lt;=63),$D305,"COMUM"),GABARITO!$D:$D,0)),1,0))</f>
        <v/>
      </c>
      <c r="K305" t="str">
        <f>IF(RESPOSTAS!L305="","",IF(UPPER(RESPOSTAS!L305)=INDEX(GABARITO!$C:$C,MATCH(TEXT(VALUE(RIGHT($K$1,2)),"00")&amp;"|"&amp;IF(AND(VALUE(RIGHT($K$1,2))&gt;=57,VALUE(RIGHT($K$1,2))&lt;=63),$D305,"COMUM"),GABARITO!$D:$D,0)),1,0))</f>
        <v/>
      </c>
      <c r="L305" t="str">
        <f>IF(RESPOSTAS!M305="","",IF(UPPER(RESPOSTAS!M305)=INDEX(GABARITO!$C:$C,MATCH(TEXT(VALUE(RIGHT($L$1,2)),"00")&amp;"|"&amp;IF(AND(VALUE(RIGHT($L$1,2))&gt;=57,VALUE(RIGHT($L$1,2))&lt;=63),$D305,"COMUM"),GABARITO!$D:$D,0)),1,0))</f>
        <v/>
      </c>
      <c r="M305" t="str">
        <f>IF(RESPOSTAS!N305="","",IF(UPPER(RESPOSTAS!N305)=INDEX(GABARITO!$C:$C,MATCH(TEXT(VALUE(RIGHT($M$1,2)),"00")&amp;"|"&amp;IF(AND(VALUE(RIGHT($M$1,2))&gt;=57,VALUE(RIGHT($M$1,2))&lt;=63),$D305,"COMUM"),GABARITO!$D:$D,0)),1,0))</f>
        <v/>
      </c>
      <c r="N305" t="str">
        <f>IF(RESPOSTAS!O305="","",IF(UPPER(RESPOSTAS!O305)=INDEX(GABARITO!$C:$C,MATCH(TEXT(VALUE(RIGHT($E$1,2)),"00")&amp;"|"&amp;IF(AND(VALUE(RIGHT($E$1,2))&gt;=57,VALUE(RIGHT($E$1,2))&lt;=63),$D305,"COMUM"),GABARITO!$D:$D,0)),1,0))</f>
        <v/>
      </c>
      <c r="O305" t="str">
        <f>IF(RESPOSTAS!P305="","",IF(UPPER(RESPOSTAS!P305)=INDEX(GABARITO!$C:$C,MATCH(TEXT(VALUE(RIGHT($O$1,2)),"00")&amp;"|"&amp;IF(AND(VALUE(RIGHT($O$1,2))&gt;=57,VALUE(RIGHT($O$1,2))&lt;=63),$D305,"COMUM"),GABARITO!$D:$D,0)),1,0))</f>
        <v/>
      </c>
      <c r="P305" t="str">
        <f>IF(RESPOSTAS!Q305="","",IF(UPPER(RESPOSTAS!Q305)=INDEX(GABARITO!$C:$C,MATCH(TEXT(VALUE(RIGHT($P$1,2)),"00")&amp;"|"&amp;IF(AND(VALUE(RIGHT($P$1,2))&gt;=57,VALUE(RIGHT($P$1,2))&lt;=63),$D305,"COMUM"),GABARITO!$D:$D,0)),1,0))</f>
        <v/>
      </c>
      <c r="Q305" t="str">
        <f>IF(RESPOSTAS!R305="","",IF(UPPER(RESPOSTAS!R305)=INDEX(GABARITO!$C:$C,MATCH(TEXT(VALUE(RIGHT($Q$1,2)),"00")&amp;"|"&amp;IF(AND(VALUE(RIGHT($Q$1,2))&gt;=57,VALUE(RIGHT($Q$1,2))&lt;=63),$D305,"COMUM"),GABARITO!$D:$D,0)),1,0))</f>
        <v/>
      </c>
      <c r="R305" t="str">
        <f>IF(RESPOSTAS!S305="","",IF(UPPER(RESPOSTAS!S305)=INDEX(GABARITO!$C:$C,MATCH(TEXT(VALUE(RIGHT($R$1,2)),"00")&amp;"|"&amp;IF(AND(VALUE(RIGHT($R$1,2))&gt;=57,VALUE(RIGHT($R$1,2))&lt;=63),$D305,"COMUM"),GABARITO!$D:$D,0)),1,0))</f>
        <v/>
      </c>
      <c r="S305" t="str">
        <f>IF(RESPOSTAS!T305="","",IF(UPPER(RESPOSTAS!T305)=INDEX(GABARITO!$C:$C,MATCH(TEXT(VALUE(RIGHT($S$1,2)),"00")&amp;"|"&amp;IF(AND(VALUE(RIGHT($S$1,2))&gt;=57,VALUE(RIGHT($S$1,2))&lt;=63),$D305,"COMUM"),GABARITO!$D:$D,0)),1,0))</f>
        <v/>
      </c>
      <c r="T305" t="str">
        <f>IF(RESPOSTAS!U305="","",IF(UPPER(RESPOSTAS!U305)=INDEX(GABARITO!$C:$C,MATCH(TEXT(VALUE(RIGHT($T$1,2)),"00")&amp;"|"&amp;IF(AND(VALUE(RIGHT($T$1,2))&gt;=57,VALUE(RIGHT($T$1,2))&lt;=63),$D305,"COMUM"),GABARITO!$D:$D,0)),1,0))</f>
        <v/>
      </c>
      <c r="U305" t="str">
        <f>IF(RESPOSTAS!V305="","",IF(UPPER(RESPOSTAS!V305)=INDEX(GABARITO!$C:$C,MATCH(TEXT(VALUE(RIGHT($U$1,2)),"00")&amp;"|"&amp;IF(AND(VALUE(RIGHT($U$1,2))&gt;=57,VALUE(RIGHT($U$1,2))&lt;=63),$D305,"COMUM"),GABARITO!$D:$D,0)),1,0))</f>
        <v/>
      </c>
      <c r="V305" t="str">
        <f>IF(RESPOSTAS!W305="","",IF(UPPER(RESPOSTAS!W305)=INDEX(GABARITO!$C:$C,MATCH(TEXT(VALUE(RIGHT($E$1,2)),"00")&amp;"|"&amp;IF(AND(VALUE(RIGHT($E$1,2))&gt;=57,VALUE(RIGHT($E$1,2))&lt;=63),$D305,"COMUM"),GABARITO!$D:$D,0)),1,0))</f>
        <v/>
      </c>
      <c r="W305" t="str">
        <f>IF(RESPOSTAS!X305="","",IF(UPPER(RESPOSTAS!X305)=INDEX(GABARITO!$C:$C,MATCH(TEXT(VALUE(RIGHT($W$1,2)),"00")&amp;"|"&amp;IF(AND(VALUE(RIGHT($W$1,2))&gt;=57,VALUE(RIGHT($W$1,2))&lt;=63),$D305,"COMUM"),GABARITO!$D:$D,0)),1,0))</f>
        <v/>
      </c>
      <c r="X305" t="str">
        <f>IF(RESPOSTAS!Y305="","",IF(UPPER(RESPOSTAS!Y305)=INDEX(GABARITO!$C:$C,MATCH(TEXT(VALUE(RIGHT($X$1,2)),"00")&amp;"|"&amp;IF(AND(VALUE(RIGHT($X$1,2))&gt;=57,VALUE(RIGHT($X$1,2))&lt;=63),$D305,"COMUM"),GABARITO!$D:$D,0)),1,0))</f>
        <v/>
      </c>
      <c r="Y305" t="str">
        <f>IF(RESPOSTAS!Z305="","",IF(UPPER(RESPOSTAS!Z305)=INDEX(GABARITO!$C:$C,MATCH(TEXT(VALUE(RIGHT($Y$1,2)),"00")&amp;"|"&amp;IF(AND(VALUE(RIGHT($Y$1,2))&gt;=57,VALUE(RIGHT($Y$1,2))&lt;=63),$D305,"COMUM"),GABARITO!$D:$D,0)),1,0))</f>
        <v/>
      </c>
      <c r="Z305" t="str">
        <f>IF(RESPOSTAS!AA305="","",IF(UPPER(RESPOSTAS!AA305)=INDEX(GABARITO!$C:$C,MATCH(TEXT(VALUE(RIGHT($Z$1,2)),"00")&amp;"|"&amp;IF(AND(VALUE(RIGHT($Z$1,2))&gt;=57,VALUE(RIGHT($Z$1,2))&lt;=63),$D305,"COMUM"),GABARITO!$D:$D,0)),1,0))</f>
        <v/>
      </c>
      <c r="AA305" t="str">
        <f>IF(RESPOSTAS!AB305="","",IF(UPPER(RESPOSTAS!AB305)=INDEX(GABARITO!$C:$C,MATCH(TEXT(VALUE(RIGHT($AA$1,2)),"00")&amp;"|"&amp;IF(AND(VALUE(RIGHT($AA$1,2))&gt;=57,VALUE(RIGHT($AA$1,2))&lt;=63),$D305,"COMUM"),GABARITO!$D:$D,0)),1,0))</f>
        <v/>
      </c>
      <c r="AB305" t="str">
        <f>IF(RESPOSTAS!AC305="","",IF(UPPER(RESPOSTAS!AC305)=INDEX(GABARITO!$C:$C,MATCH(TEXT(VALUE(RIGHT($AB$1,2)),"00")&amp;"|"&amp;IF(AND(VALUE(RIGHT($AB$1,2))&gt;=57,VALUE(RIGHT($AB$1,2))&lt;=63),$D305,"COMUM"),GABARITO!$D:$D,0)),1,0))</f>
        <v/>
      </c>
      <c r="AC305" t="str">
        <f>IF(RESPOSTAS!AD305="","",IF(UPPER(RESPOSTAS!AD305)=INDEX(GABARITO!$C:$C,MATCH(TEXT(VALUE(RIGHT($AC$1,2)),"00")&amp;"|"&amp;IF(AND(VALUE(RIGHT($AC$1,2))&gt;=57,VALUE(RIGHT($AC$1,2))&lt;=63),$D305,"COMUM"),GABARITO!$D:$D,0)),1,0))</f>
        <v/>
      </c>
      <c r="AD305" t="str">
        <f>IF(RESPOSTAS!AE305="","",IF(UPPER(RESPOSTAS!AE305)=INDEX(GABARITO!$C:$C,MATCH(TEXT(VALUE(RIGHT($AD$1,2)),"00")&amp;"|"&amp;IF(AND(VALUE(RIGHT($AD$1,2))&gt;=57,VALUE(RIGHT($AD$1,2))&lt;=63),$D305,"COMUM"),GABARITO!$D:$D,0)),1,0))</f>
        <v/>
      </c>
      <c r="AE305" t="str">
        <f>IF(RESPOSTAS!AF305="","",IF(UPPER(RESPOSTAS!AF305)=INDEX(GABARITO!$C:$C,MATCH(TEXT(VALUE(RIGHT($AE$1,2)),"00")&amp;"|"&amp;IF(AND(VALUE(RIGHT($AE$1,2))&gt;=57,VALUE(RIGHT($AE$1,2))&lt;=63),$D305,"COMUM"),GABARITO!$D:$D,0)),1,0))</f>
        <v/>
      </c>
      <c r="AF305" t="str">
        <f>IF(RESPOSTAS!AG305="","",IF(UPPER(RESPOSTAS!AG305)=INDEX(GABARITO!$C:$C,MATCH(TEXT(VALUE(RIGHT($AF$1,2)),"00")&amp;"|"&amp;IF(AND(VALUE(RIGHT($AF$1,2))&gt;=57,VALUE(RIGHT($AF$1,2))&lt;=63),$D305,"COMUM"),GABARITO!$D:$D,0)),1,0))</f>
        <v/>
      </c>
      <c r="AG305" t="str">
        <f>IF(RESPOSTAS!AH305="","",IF(UPPER(RESPOSTAS!AH305)=INDEX(GABARITO!$C:$C,MATCH(TEXT(VALUE(RIGHT($AG$1,2)),"00")&amp;"|"&amp;IF(AND(VALUE(RIGHT($AG$1,2))&gt;=57,VALUE(RIGHT($AG$1,2))&lt;=63),$D305,"COMUM"),GABARITO!$D:$D,0)),1,0))</f>
        <v/>
      </c>
      <c r="AH305" t="str">
        <f>IF(RESPOSTAS!AI305="","",IF(UPPER(RESPOSTAS!AI305)=INDEX(GABARITO!$C:$C,MATCH(TEXT(VALUE(RIGHT($AH$1,2)),"00")&amp;"|"&amp;IF(AND(VALUE(RIGHT($AH$1,2))&gt;=57,VALUE(RIGHT($AH$1,2))&lt;=63),$D305,"COMUM"),GABARITO!$D:$D,0)),1,0))</f>
        <v/>
      </c>
      <c r="AI305" t="str">
        <f>IF(RESPOSTAS!AJ305="","",IF(UPPER(RESPOSTAS!AJ305)=INDEX(GABARITO!$C:$C,MATCH(TEXT(VALUE(RIGHT($AI$1,2)),"00")&amp;"|"&amp;IF(AND(VALUE(RIGHT($AI$1,2))&gt;=57,VALUE(RIGHT($AI$1,2))&lt;=63),$D305,"COMUM"),GABARITO!$D:$D,0)),1,0))</f>
        <v/>
      </c>
      <c r="AJ305" t="str">
        <f>IF(RESPOSTAS!AK305="","",IF(UPPER(RESPOSTAS!AK305)=INDEX(GABARITO!$C:$C,MATCH(TEXT(VALUE(RIGHT($AJ$1,2)),"00")&amp;"|"&amp;IF(AND(VALUE(RIGHT($AJ$1,2))&gt;=57,VALUE(RIGHT($AJ$1,2))&lt;=63),$D305,"COMUM"),GABARITO!$D:$D,0)),1,0))</f>
        <v/>
      </c>
      <c r="AK305" t="str">
        <f>IF(RESPOSTAS!AL305="","",IF(UPPER(RESPOSTAS!AL305)=INDEX(GABARITO!$C:$C,MATCH(TEXT(VALUE(RIGHT($AK$1,2)),"00")&amp;"|"&amp;IF(AND(VALUE(RIGHT($AK$1,2))&gt;=57,VALUE(RIGHT($AK$1,2))&lt;=63),$D305,"COMUM"),GABARITO!$D:$D,0)),1,0))</f>
        <v/>
      </c>
      <c r="AL305" t="str">
        <f>IF(RESPOSTAS!AM305="","",IF(UPPER(RESPOSTAS!AM305)=INDEX(GABARITO!$C:$C,MATCH(TEXT(VALUE(RIGHT($AL$1,2)),"00")&amp;"|"&amp;IF(AND(VALUE(RIGHT($AL$1,2))&gt;=57,VALUE(RIGHT($AL$1,2))&lt;=63),$D305,"COMUM"),GABARITO!$D:$D,0)),1,0))</f>
        <v/>
      </c>
      <c r="AM305" t="str">
        <f>IF(RESPOSTAS!AN305="","",IF(UPPER(RESPOSTAS!AN305)=INDEX(GABARITO!$C:$C,MATCH(TEXT(VALUE(RIGHT($AM$1,2)),"00")&amp;"|"&amp;IF(AND(VALUE(RIGHT($AM$1,2))&gt;=57,VALUE(RIGHT($AM$1,2))&lt;=63),$D305,"COMUM"),GABARITO!$D:$D,0)),1,0))</f>
        <v/>
      </c>
      <c r="AN305" t="str">
        <f>IF(RESPOSTAS!AO305="","",IF(UPPER(RESPOSTAS!AO305)=INDEX(GABARITO!$C:$C,MATCH(TEXT(VALUE(RIGHT($AN$1,2)),"00")&amp;"|"&amp;IF(AND(VALUE(RIGHT($AN$1,2))&gt;=57,VALUE(RIGHT($AN$1,2))&lt;=63),$D305,"COMUM"),GABARITO!$D:$D,0)),1,0))</f>
        <v/>
      </c>
      <c r="AO305" t="str">
        <f>IF(RESPOSTAS!AP305="","",IF(UPPER(RESPOSTAS!AP305)=INDEX(GABARITO!$C:$C,MATCH(TEXT(VALUE(RIGHT($AO$1,2)),"00")&amp;"|"&amp;IF(AND(VALUE(RIGHT($AO$1,2))&gt;=57,VALUE(RIGHT($AO$1,2))&lt;=63),$D305,"COMUM"),GABARITO!$D:$D,0)),1,0))</f>
        <v/>
      </c>
      <c r="AP305" t="str">
        <f>IF(RESPOSTAS!AQ305="","",IF(UPPER(RESPOSTAS!AQ305)=INDEX(GABARITO!$C:$C,MATCH(TEXT(VALUE(RIGHT($AP$1,2)),"00")&amp;"|"&amp;IF(AND(VALUE(RIGHT($AP$1,2))&gt;=57,VALUE(RIGHT($AP$1,2))&lt;=63),$D305,"COMUM"),GABARITO!$D:$D,0)),1,0))</f>
        <v/>
      </c>
      <c r="AQ305" t="str">
        <f>IF(RESPOSTAS!AR305="","",IF(UPPER(RESPOSTAS!AR305)=INDEX(GABARITO!$C:$C,MATCH(TEXT(VALUE(RIGHT($AQ$1,2)),"00")&amp;"|"&amp;IF(AND(VALUE(RIGHT($AQ$1,2))&gt;=57,VALUE(RIGHT($AQ$1,2))&lt;=63),$D305,"COMUM"),GABARITO!$D:$D,0)),1,0))</f>
        <v/>
      </c>
      <c r="AR305" t="str">
        <f>IF(RESPOSTAS!AS305="","",IF(UPPER(RESPOSTAS!AS305)=INDEX(GABARITO!$C:$C,MATCH(TEXT(VALUE(RIGHT($AR$1,2)),"00")&amp;"|"&amp;IF(AND(VALUE(RIGHT($AR$1,2))&gt;=57,VALUE(RIGHT($AR$1,2))&lt;=63),$D305,"COMUM"),GABARITO!$D:$D,0)),1,0))</f>
        <v/>
      </c>
      <c r="AS305" t="str">
        <f>IF(RESPOSTAS!AT305="","",IF(UPPER(RESPOSTAS!AT305)=INDEX(GABARITO!$C:$C,MATCH(TEXT(VALUE(RIGHT($AS$1,2)),"00")&amp;"|"&amp;IF(AND(VALUE(RIGHT($AS$1,2))&gt;=57,VALUE(RIGHT($AS$1,2))&lt;=63),$D305,"COMUM"),GABARITO!$D:$D,0)),1,0))</f>
        <v/>
      </c>
      <c r="AT305" t="str">
        <f>IF(RESPOSTAS!AU305="","",IF(UPPER(RESPOSTAS!AU305)=INDEX(GABARITO!$C:$C,MATCH(TEXT(VALUE(RIGHT($AT$1,2)),"00")&amp;"|"&amp;IF(AND(VALUE(RIGHT($AT$1,2))&gt;=57,VALUE(RIGHT($AT$1,2))&lt;=63),$D305,"COMUM"),GABARITO!$D:$D,0)),1,0))</f>
        <v/>
      </c>
      <c r="AU305" t="str">
        <f>IF(RESPOSTAS!AV305="","",IF(UPPER(RESPOSTAS!AV305)=INDEX(GABARITO!$C:$C,MATCH(TEXT(VALUE(RIGHT($AU$1,2)),"00")&amp;"|"&amp;IF(AND(VALUE(RIGHT($AU$1,2))&gt;=57,VALUE(RIGHT($AU$1,2))&lt;=63),$D305,"COMUM"),GABARITO!$D:$D,0)),1,0))</f>
        <v/>
      </c>
      <c r="AV305" t="str">
        <f>IF(RESPOSTAS!AW305="","",IF(UPPER(RESPOSTAS!AW305)=INDEX(GABARITO!$C:$C,MATCH(TEXT(VALUE(RIGHT($AV$1,2)),"00")&amp;"|"&amp;IF(AND(VALUE(RIGHT($AV$1,2))&gt;=57,VALUE(RIGHT($AV$1,2))&lt;=63),$D305,"COMUM"),GABARITO!$D:$D,0)),1,0))</f>
        <v/>
      </c>
      <c r="AW305" t="str">
        <f>IF(RESPOSTAS!AX305="","",IF(UPPER(RESPOSTAS!AX305)=INDEX(GABARITO!$C:$C,MATCH(TEXT(VALUE(RIGHT($AW$1,2)),"00")&amp;"|"&amp;IF(AND(VALUE(RIGHT($AW$1,2))&gt;=57,VALUE(RIGHT($AW$1,2))&lt;=63),$D305,"COMUM"),GABARITO!$D:$D,0)),1,0))</f>
        <v/>
      </c>
      <c r="AX305" t="str">
        <f>IF(RESPOSTAS!AY305="","",IF(UPPER(RESPOSTAS!AY305)=INDEX(GABARITO!$C:$C,MATCH(TEXT(VALUE(RIGHT($AX$1,2)),"00")&amp;"|"&amp;IF(AND(VALUE(RIGHT($AX$1,2))&gt;=57,VALUE(RIGHT($AX$1,2))&lt;=63),$D305,"COMUM"),GABARITO!$D:$D,0)),1,0))</f>
        <v/>
      </c>
      <c r="AY305" t="str">
        <f>IF(RESPOSTAS!AZ305="","",IF(UPPER(RESPOSTAS!AZ305)=INDEX(GABARITO!$C:$C,MATCH(TEXT(VALUE(RIGHT($AY$1,2)),"00")&amp;"|"&amp;IF(AND(VALUE(RIGHT($AY$1,2))&gt;=57,VALUE(RIGHT($AY$1,2))&lt;=63),$D305,"COMUM"),GABARITO!$D:$D,0)),1,0))</f>
        <v/>
      </c>
      <c r="AZ305" t="str">
        <f>IF(RESPOSTAS!BA305="","",IF(UPPER(RESPOSTAS!BA305)=INDEX(GABARITO!$C:$C,MATCH(TEXT(VALUE(RIGHT($AZ$1,2)),"00")&amp;"|"&amp;IF(AND(VALUE(RIGHT($AZ$1,2))&gt;=57,VALUE(RIGHT($AZ$1,2))&lt;=63),$D305,"COMUM"),GABARITO!$D:$D,0)),1,0))</f>
        <v/>
      </c>
      <c r="BA305" t="str">
        <f>IF(RESPOSTAS!BB305="","",IF(UPPER(RESPOSTAS!BB305)=INDEX(GABARITO!$C:$C,MATCH(TEXT(VALUE(RIGHT($BA$1,2)),"00")&amp;"|"&amp;IF(AND(VALUE(RIGHT($BA$1,2))&gt;=57,VALUE(RIGHT($BA$1,2))&lt;=63),$D305,"COMUM"),GABARITO!$D:$D,0)),1,0))</f>
        <v/>
      </c>
      <c r="BB305" t="str">
        <f>IF(RESPOSTAS!BC305="","",IF(UPPER(RESPOSTAS!BC305)=INDEX(GABARITO!$C:$C,MATCH(TEXT(VALUE(RIGHT($BB$1,2)),"00")&amp;"|"&amp;IF(AND(VALUE(RIGHT($BB$1,2))&gt;=57,VALUE(RIGHT($BB$1,2))&lt;=63),$D305,"COMUM"),GABARITO!$D:$D,0)),1,0))</f>
        <v/>
      </c>
      <c r="BC305" t="str">
        <f>IF(RESPOSTAS!BD305="","",IF(UPPER(RESPOSTAS!BD305)=INDEX(GABARITO!$C:$C,MATCH(TEXT(VALUE(RIGHT($BC$1,2)),"00")&amp;"|"&amp;IF(AND(VALUE(RIGHT($BC$1,2))&gt;=57,VALUE(RIGHT($BC$1,2))&lt;=63),$D305,"COMUM"),GABARITO!$D:$D,0)),1,0))</f>
        <v/>
      </c>
      <c r="BD305" t="str">
        <f>IF(RESPOSTAS!BE305="","",IF(UPPER(RESPOSTAS!BE305)=INDEX(GABARITO!$C:$C,MATCH(TEXT(VALUE(RIGHT($BD$1,2)),"00")&amp;"|"&amp;IF(AND(VALUE(RIGHT($BD$1,2))&gt;=57,VALUE(RIGHT($BD$1,2))&lt;=63),$D305,"COMUM"),GABARITO!$D:$D,0)),1,0))</f>
        <v/>
      </c>
      <c r="BE305" t="str">
        <f>IF(RESPOSTAS!BF305="","",IF(UPPER(RESPOSTAS!BF305)=INDEX(GABARITO!$C:$C,MATCH(TEXT(VALUE(RIGHT($BE$1,2)),"00")&amp;"|"&amp;IF(AND(VALUE(RIGHT($BE$1,2))&gt;=57,VALUE(RIGHT($BE$1,2))&lt;=63),$D305,"COMUM"),GABARITO!$D:$D,0)),1,0))</f>
        <v/>
      </c>
      <c r="BF305" t="str">
        <f>IF(RESPOSTAS!BG305="","",IF(UPPER(RESPOSTAS!BG305)=INDEX(GABARITO!$C:$C,MATCH(TEXT(VALUE(RIGHT($BF$1,2)),"00")&amp;"|"&amp;IF(AND(VALUE(RIGHT($BF$1,2))&gt;=57,VALUE(RIGHT($BF$1,2))&lt;=63),$D305,"COMUM"),GABARITO!$D:$D,0)),1,0))</f>
        <v/>
      </c>
      <c r="BG305" t="str">
        <f>IF(RESPOSTAS!BH305="","",IF(UPPER(RESPOSTAS!BH305)=INDEX(GABARITO!$C:$C,MATCH(TEXT(VALUE(RIGHT($BG$1,2)),"00")&amp;"|"&amp;IF(AND(VALUE(RIGHT($BG$1,2))&gt;=57,VALUE(RIGHT($BG$1,2))&lt;=63),$D305,"COMUM"),GABARITO!$D:$D,0)),1,0))</f>
        <v/>
      </c>
      <c r="BH305" t="str">
        <f>IF(RESPOSTAS!BI305="","",IF(UPPER(RESPOSTAS!BI305)=INDEX(GABARITO!$C:$C,MATCH(TEXT(VALUE(RIGHT($BH$1,2)),"00")&amp;"|"&amp;IF(AND(VALUE(RIGHT($BH$1,2))&gt;=57,VALUE(RIGHT($BH$1,2))&lt;=63),$D305,"COMUM"),GABARITO!$D:$D,0)),1,0))</f>
        <v/>
      </c>
      <c r="BI305" t="str">
        <f>IF(RESPOSTAS!BJ305="","",IF(UPPER(RESPOSTAS!BJ305)=INDEX(GABARITO!$C:$C,MATCH(TEXT(VALUE(RIGHT($BI$1,2)),"00")&amp;"|"&amp;IF(AND(VALUE(RIGHT($BI$1,2))&gt;=57,VALUE(RIGHT($BI$1,2))&lt;=63),$D305,"COMUM"),GABARITO!$D:$D,0)),1,0))</f>
        <v/>
      </c>
      <c r="BJ305" t="str">
        <f>IF(RESPOSTAS!BK305="","",IF(UPPER(RESPOSTAS!BK305)=INDEX(GABARITO!$C:$C,MATCH(TEXT(VALUE(RIGHT($BJ$1,2)),"00")&amp;"|"&amp;IF(AND(VALUE(RIGHT($BJ$1,2))&gt;=57,VALUE(RIGHT($BJ$1,2))&lt;=63),$D305,"COMUM"),GABARITO!$D:$D,0)),1,0))</f>
        <v/>
      </c>
      <c r="BK305" t="str">
        <f>IF(RESPOSTAS!BL305="","",IF(UPPER(RESPOSTAS!BL305)=INDEX(GABARITO!$C:$C,MATCH(TEXT(VALUE(RIGHT($BK$1,2)),"00")&amp;"|"&amp;IF(AND(VALUE(RIGHT($BK$1,2))&gt;=57,VALUE(RIGHT($BK$1,2))&lt;=63),$D305,"COMUM"),GABARITO!$D:$D,0)),1,0))</f>
        <v/>
      </c>
      <c r="BL305" t="str">
        <f>IF(RESPOSTAS!BM305="","",IF(UPPER(RESPOSTAS!BM305)=INDEX(GABARITO!$C:$C,MATCH(TEXT(VALUE(RIGHT($BL$1,2)),"00")&amp;"|"&amp;IF(AND(VALUE(RIGHT($BL$1,2))&gt;=57,VALUE(RIGHT($BL$1,2))&lt;=63),$D305,"COMUM"),GABARITO!$D:$D,0)),1,0))</f>
        <v/>
      </c>
      <c r="BM305" t="str">
        <f>IF(RESPOSTAS!BN305="","",IF(UPPER(RESPOSTAS!BN305)=INDEX(GABARITO!$C:$C,MATCH(TEXT(VALUE(RIGHT($BM$1,2)),"00")&amp;"|"&amp;IF(AND(VALUE(RIGHT($BM$1,2))&gt;=57,VALUE(RIGHT($BM$1,2))&lt;=63),$D305,"COMUM"),GABARITO!$D:$D,0)),1,0))</f>
        <v/>
      </c>
      <c r="BN305" t="str">
        <f>IF(RESPOSTAS!BO305="","",IF(UPPER(RESPOSTAS!BO305)=INDEX(GABARITO!$C:$C,MATCH(TEXT(VALUE(RIGHT($BN$1,2)),"00")&amp;"|"&amp;IF(AND(VALUE(RIGHT($BN$1,2))&gt;=57,VALUE(RIGHT($BN$1,2))&lt;=63),$D305,"COMUM"),GABARITO!$D:$D,0)),1,0))</f>
        <v/>
      </c>
      <c r="BO305" t="str">
        <f>IF(RESPOSTAS!BP305="","",IF(UPPER(RESPOSTAS!BP305)=INDEX(GABARITO!$C:$C,MATCH(TEXT(VALUE(RIGHT($BO$1,2)),"00")&amp;"|"&amp;IF(AND(VALUE(RIGHT($BO$1,2))&gt;=57,VALUE(RIGHT($BO$1,2))&lt;=63),$D305,"COMUM"),GABARITO!$D:$D,0)),1,0))</f>
        <v/>
      </c>
      <c r="BP305">
        <f>COUNTIF(RESPOSTAS!F305:BP305,"&lt;&gt;")</f>
        <v>0</v>
      </c>
      <c r="BQ305" t="str">
        <f t="shared" si="42"/>
        <v/>
      </c>
      <c r="BR305" s="10" t="str">
        <f t="shared" si="43"/>
        <v/>
      </c>
      <c r="BT305" s="11" t="str">
        <f t="shared" si="45"/>
        <v/>
      </c>
      <c r="BU305" s="11" t="str">
        <f t="shared" si="46"/>
        <v/>
      </c>
      <c r="BV305" s="11" t="str">
        <f t="shared" si="47"/>
        <v/>
      </c>
      <c r="BW305" s="11" t="str">
        <f t="shared" si="48"/>
        <v/>
      </c>
      <c r="BX305" s="11" t="str">
        <f t="shared" si="49"/>
        <v/>
      </c>
      <c r="BY305" s="11" t="str">
        <f t="shared" si="50"/>
        <v/>
      </c>
      <c r="BZ305" s="3" t="str">
        <f t="shared" si="44"/>
        <v/>
      </c>
      <c r="CA305" s="3" t="e">
        <f t="shared" si="51"/>
        <v>#VALUE!</v>
      </c>
    </row>
    <row r="306" spans="1:79" x14ac:dyDescent="0.25">
      <c r="A306" t="str">
        <f>IF(RESPOSTAS!A306="","",RESPOSTAS!A306)</f>
        <v/>
      </c>
      <c r="B306" t="str">
        <f>IF(RESPOSTAS!C306="","",RESPOSTAS!C306)</f>
        <v/>
      </c>
      <c r="C306" t="str">
        <f>IF(RESPOSTAS!D306="","",RESPOSTAS!D306)</f>
        <v/>
      </c>
      <c r="D306" t="str">
        <f>IF(RESPOSTAS!E306="","",RESPOSTAS!E306)</f>
        <v/>
      </c>
      <c r="E306" t="str">
        <f>IF(RESPOSTAS!F306="","",IF(UPPER(RESPOSTAS!F306)=INDEX(GABARITO!$C:$C,MATCH(TEXT(VALUE(RIGHT($E$1,2)),"00")&amp;"|"&amp;IF(AND(VALUE(RIGHT($E$1,2))&gt;=57,VALUE(RIGHT($E$1,2))&lt;=63),$D306,"COMUM"),GABARITO!$D:$D,0)),1,0))</f>
        <v/>
      </c>
      <c r="F306" t="str">
        <f>IF(RESPOSTAS!G306="","",IF(UPPER(RESPOSTAS!G306)=INDEX(GABARITO!$C:$C,MATCH(TEXT(VALUE(RIGHT($F$1,2)),"00")&amp;"|"&amp;IF(AND(VALUE(RIGHT($F$1,2))&gt;=57,VALUE(RIGHT($F$1,2))&lt;=63),$D306,"COMUM"),GABARITO!$D:$D,0)),1,0))</f>
        <v/>
      </c>
      <c r="G306" t="str">
        <f>IF(RESPOSTAS!H306="","",IF(UPPER(RESPOSTAS!H306)=INDEX(GABARITO!$C:$C,MATCH(TEXT(VALUE(RIGHT($G$1,2)),"00")&amp;"|"&amp;IF(AND(VALUE(RIGHT($G$1,2))&gt;=57,VALUE(RIGHT($G$1,2))&lt;=63),$D306,"COMUM"),GABARITO!$D:$D,0)),1,0))</f>
        <v/>
      </c>
      <c r="H306" t="str">
        <f>IF(RESPOSTAS!I306="","",IF(UPPER(RESPOSTAS!I306)=INDEX(GABARITO!$C:$C,MATCH(TEXT(VALUE(RIGHT($H$1,2)),"00")&amp;"|"&amp;IF(AND(VALUE(RIGHT($H$1,2))&gt;=57,VALUE(RIGHT($H$1,2))&lt;=63),$D306,"COMUM"),GABARITO!$D:$D,0)),1,0))</f>
        <v/>
      </c>
      <c r="I306" t="str">
        <f>IF(RESPOSTAS!J306="","",IF(UPPER(RESPOSTAS!J306)=INDEX(GABARITO!$C:$C,MATCH(TEXT(VALUE(RIGHT($I$1,2)),"00")&amp;"|"&amp;IF(AND(VALUE(RIGHT($I$1,2))&gt;=57,VALUE(RIGHT($I$1,2))&lt;=63),$D306,"COMUM"),GABARITO!$D:$D,0)),1,0))</f>
        <v/>
      </c>
      <c r="J306" t="str">
        <f>IF(RESPOSTAS!K306="","",IF(UPPER(RESPOSTAS!K306)=INDEX(GABARITO!$C:$C,MATCH(TEXT(VALUE(RIGHT($J$1,2)),"00")&amp;"|"&amp;IF(AND(VALUE(RIGHT($J$1,2))&gt;=57,VALUE(RIGHT($J$1,2))&lt;=63),$D306,"COMUM"),GABARITO!$D:$D,0)),1,0))</f>
        <v/>
      </c>
      <c r="K306" t="str">
        <f>IF(RESPOSTAS!L306="","",IF(UPPER(RESPOSTAS!L306)=INDEX(GABARITO!$C:$C,MATCH(TEXT(VALUE(RIGHT($K$1,2)),"00")&amp;"|"&amp;IF(AND(VALUE(RIGHT($K$1,2))&gt;=57,VALUE(RIGHT($K$1,2))&lt;=63),$D306,"COMUM"),GABARITO!$D:$D,0)),1,0))</f>
        <v/>
      </c>
      <c r="L306" t="str">
        <f>IF(RESPOSTAS!M306="","",IF(UPPER(RESPOSTAS!M306)=INDEX(GABARITO!$C:$C,MATCH(TEXT(VALUE(RIGHT($L$1,2)),"00")&amp;"|"&amp;IF(AND(VALUE(RIGHT($L$1,2))&gt;=57,VALUE(RIGHT($L$1,2))&lt;=63),$D306,"COMUM"),GABARITO!$D:$D,0)),1,0))</f>
        <v/>
      </c>
      <c r="M306" t="str">
        <f>IF(RESPOSTAS!N306="","",IF(UPPER(RESPOSTAS!N306)=INDEX(GABARITO!$C:$C,MATCH(TEXT(VALUE(RIGHT($M$1,2)),"00")&amp;"|"&amp;IF(AND(VALUE(RIGHT($M$1,2))&gt;=57,VALUE(RIGHT($M$1,2))&lt;=63),$D306,"COMUM"),GABARITO!$D:$D,0)),1,0))</f>
        <v/>
      </c>
      <c r="N306" t="str">
        <f>IF(RESPOSTAS!O306="","",IF(UPPER(RESPOSTAS!O306)=INDEX(GABARITO!$C:$C,MATCH(TEXT(VALUE(RIGHT($E$1,2)),"00")&amp;"|"&amp;IF(AND(VALUE(RIGHT($E$1,2))&gt;=57,VALUE(RIGHT($E$1,2))&lt;=63),$D306,"COMUM"),GABARITO!$D:$D,0)),1,0))</f>
        <v/>
      </c>
      <c r="O306" t="str">
        <f>IF(RESPOSTAS!P306="","",IF(UPPER(RESPOSTAS!P306)=INDEX(GABARITO!$C:$C,MATCH(TEXT(VALUE(RIGHT($O$1,2)),"00")&amp;"|"&amp;IF(AND(VALUE(RIGHT($O$1,2))&gt;=57,VALUE(RIGHT($O$1,2))&lt;=63),$D306,"COMUM"),GABARITO!$D:$D,0)),1,0))</f>
        <v/>
      </c>
      <c r="P306" t="str">
        <f>IF(RESPOSTAS!Q306="","",IF(UPPER(RESPOSTAS!Q306)=INDEX(GABARITO!$C:$C,MATCH(TEXT(VALUE(RIGHT($P$1,2)),"00")&amp;"|"&amp;IF(AND(VALUE(RIGHT($P$1,2))&gt;=57,VALUE(RIGHT($P$1,2))&lt;=63),$D306,"COMUM"),GABARITO!$D:$D,0)),1,0))</f>
        <v/>
      </c>
      <c r="Q306" t="str">
        <f>IF(RESPOSTAS!R306="","",IF(UPPER(RESPOSTAS!R306)=INDEX(GABARITO!$C:$C,MATCH(TEXT(VALUE(RIGHT($Q$1,2)),"00")&amp;"|"&amp;IF(AND(VALUE(RIGHT($Q$1,2))&gt;=57,VALUE(RIGHT($Q$1,2))&lt;=63),$D306,"COMUM"),GABARITO!$D:$D,0)),1,0))</f>
        <v/>
      </c>
      <c r="R306" t="str">
        <f>IF(RESPOSTAS!S306="","",IF(UPPER(RESPOSTAS!S306)=INDEX(GABARITO!$C:$C,MATCH(TEXT(VALUE(RIGHT($R$1,2)),"00")&amp;"|"&amp;IF(AND(VALUE(RIGHT($R$1,2))&gt;=57,VALUE(RIGHT($R$1,2))&lt;=63),$D306,"COMUM"),GABARITO!$D:$D,0)),1,0))</f>
        <v/>
      </c>
      <c r="S306" t="str">
        <f>IF(RESPOSTAS!T306="","",IF(UPPER(RESPOSTAS!T306)=INDEX(GABARITO!$C:$C,MATCH(TEXT(VALUE(RIGHT($S$1,2)),"00")&amp;"|"&amp;IF(AND(VALUE(RIGHT($S$1,2))&gt;=57,VALUE(RIGHT($S$1,2))&lt;=63),$D306,"COMUM"),GABARITO!$D:$D,0)),1,0))</f>
        <v/>
      </c>
      <c r="T306" t="str">
        <f>IF(RESPOSTAS!U306="","",IF(UPPER(RESPOSTAS!U306)=INDEX(GABARITO!$C:$C,MATCH(TEXT(VALUE(RIGHT($T$1,2)),"00")&amp;"|"&amp;IF(AND(VALUE(RIGHT($T$1,2))&gt;=57,VALUE(RIGHT($T$1,2))&lt;=63),$D306,"COMUM"),GABARITO!$D:$D,0)),1,0))</f>
        <v/>
      </c>
      <c r="U306" t="str">
        <f>IF(RESPOSTAS!V306="","",IF(UPPER(RESPOSTAS!V306)=INDEX(GABARITO!$C:$C,MATCH(TEXT(VALUE(RIGHT($U$1,2)),"00")&amp;"|"&amp;IF(AND(VALUE(RIGHT($U$1,2))&gt;=57,VALUE(RIGHT($U$1,2))&lt;=63),$D306,"COMUM"),GABARITO!$D:$D,0)),1,0))</f>
        <v/>
      </c>
      <c r="V306" t="str">
        <f>IF(RESPOSTAS!W306="","",IF(UPPER(RESPOSTAS!W306)=INDEX(GABARITO!$C:$C,MATCH(TEXT(VALUE(RIGHT($E$1,2)),"00")&amp;"|"&amp;IF(AND(VALUE(RIGHT($E$1,2))&gt;=57,VALUE(RIGHT($E$1,2))&lt;=63),$D306,"COMUM"),GABARITO!$D:$D,0)),1,0))</f>
        <v/>
      </c>
      <c r="W306" t="str">
        <f>IF(RESPOSTAS!X306="","",IF(UPPER(RESPOSTAS!X306)=INDEX(GABARITO!$C:$C,MATCH(TEXT(VALUE(RIGHT($W$1,2)),"00")&amp;"|"&amp;IF(AND(VALUE(RIGHT($W$1,2))&gt;=57,VALUE(RIGHT($W$1,2))&lt;=63),$D306,"COMUM"),GABARITO!$D:$D,0)),1,0))</f>
        <v/>
      </c>
      <c r="X306" t="str">
        <f>IF(RESPOSTAS!Y306="","",IF(UPPER(RESPOSTAS!Y306)=INDEX(GABARITO!$C:$C,MATCH(TEXT(VALUE(RIGHT($X$1,2)),"00")&amp;"|"&amp;IF(AND(VALUE(RIGHT($X$1,2))&gt;=57,VALUE(RIGHT($X$1,2))&lt;=63),$D306,"COMUM"),GABARITO!$D:$D,0)),1,0))</f>
        <v/>
      </c>
      <c r="Y306" t="str">
        <f>IF(RESPOSTAS!Z306="","",IF(UPPER(RESPOSTAS!Z306)=INDEX(GABARITO!$C:$C,MATCH(TEXT(VALUE(RIGHT($Y$1,2)),"00")&amp;"|"&amp;IF(AND(VALUE(RIGHT($Y$1,2))&gt;=57,VALUE(RIGHT($Y$1,2))&lt;=63),$D306,"COMUM"),GABARITO!$D:$D,0)),1,0))</f>
        <v/>
      </c>
      <c r="Z306" t="str">
        <f>IF(RESPOSTAS!AA306="","",IF(UPPER(RESPOSTAS!AA306)=INDEX(GABARITO!$C:$C,MATCH(TEXT(VALUE(RIGHT($Z$1,2)),"00")&amp;"|"&amp;IF(AND(VALUE(RIGHT($Z$1,2))&gt;=57,VALUE(RIGHT($Z$1,2))&lt;=63),$D306,"COMUM"),GABARITO!$D:$D,0)),1,0))</f>
        <v/>
      </c>
      <c r="AA306" t="str">
        <f>IF(RESPOSTAS!AB306="","",IF(UPPER(RESPOSTAS!AB306)=INDEX(GABARITO!$C:$C,MATCH(TEXT(VALUE(RIGHT($AA$1,2)),"00")&amp;"|"&amp;IF(AND(VALUE(RIGHT($AA$1,2))&gt;=57,VALUE(RIGHT($AA$1,2))&lt;=63),$D306,"COMUM"),GABARITO!$D:$D,0)),1,0))</f>
        <v/>
      </c>
      <c r="AB306" t="str">
        <f>IF(RESPOSTAS!AC306="","",IF(UPPER(RESPOSTAS!AC306)=INDEX(GABARITO!$C:$C,MATCH(TEXT(VALUE(RIGHT($AB$1,2)),"00")&amp;"|"&amp;IF(AND(VALUE(RIGHT($AB$1,2))&gt;=57,VALUE(RIGHT($AB$1,2))&lt;=63),$D306,"COMUM"),GABARITO!$D:$D,0)),1,0))</f>
        <v/>
      </c>
      <c r="AC306" t="str">
        <f>IF(RESPOSTAS!AD306="","",IF(UPPER(RESPOSTAS!AD306)=INDEX(GABARITO!$C:$C,MATCH(TEXT(VALUE(RIGHT($AC$1,2)),"00")&amp;"|"&amp;IF(AND(VALUE(RIGHT($AC$1,2))&gt;=57,VALUE(RIGHT($AC$1,2))&lt;=63),$D306,"COMUM"),GABARITO!$D:$D,0)),1,0))</f>
        <v/>
      </c>
      <c r="AD306" t="str">
        <f>IF(RESPOSTAS!AE306="","",IF(UPPER(RESPOSTAS!AE306)=INDEX(GABARITO!$C:$C,MATCH(TEXT(VALUE(RIGHT($AD$1,2)),"00")&amp;"|"&amp;IF(AND(VALUE(RIGHT($AD$1,2))&gt;=57,VALUE(RIGHT($AD$1,2))&lt;=63),$D306,"COMUM"),GABARITO!$D:$D,0)),1,0))</f>
        <v/>
      </c>
      <c r="AE306" t="str">
        <f>IF(RESPOSTAS!AF306="","",IF(UPPER(RESPOSTAS!AF306)=INDEX(GABARITO!$C:$C,MATCH(TEXT(VALUE(RIGHT($AE$1,2)),"00")&amp;"|"&amp;IF(AND(VALUE(RIGHT($AE$1,2))&gt;=57,VALUE(RIGHT($AE$1,2))&lt;=63),$D306,"COMUM"),GABARITO!$D:$D,0)),1,0))</f>
        <v/>
      </c>
      <c r="AF306" t="str">
        <f>IF(RESPOSTAS!AG306="","",IF(UPPER(RESPOSTAS!AG306)=INDEX(GABARITO!$C:$C,MATCH(TEXT(VALUE(RIGHT($AF$1,2)),"00")&amp;"|"&amp;IF(AND(VALUE(RIGHT($AF$1,2))&gt;=57,VALUE(RIGHT($AF$1,2))&lt;=63),$D306,"COMUM"),GABARITO!$D:$D,0)),1,0))</f>
        <v/>
      </c>
      <c r="AG306" t="str">
        <f>IF(RESPOSTAS!AH306="","",IF(UPPER(RESPOSTAS!AH306)=INDEX(GABARITO!$C:$C,MATCH(TEXT(VALUE(RIGHT($AG$1,2)),"00")&amp;"|"&amp;IF(AND(VALUE(RIGHT($AG$1,2))&gt;=57,VALUE(RIGHT($AG$1,2))&lt;=63),$D306,"COMUM"),GABARITO!$D:$D,0)),1,0))</f>
        <v/>
      </c>
      <c r="AH306" t="str">
        <f>IF(RESPOSTAS!AI306="","",IF(UPPER(RESPOSTAS!AI306)=INDEX(GABARITO!$C:$C,MATCH(TEXT(VALUE(RIGHT($AH$1,2)),"00")&amp;"|"&amp;IF(AND(VALUE(RIGHT($AH$1,2))&gt;=57,VALUE(RIGHT($AH$1,2))&lt;=63),$D306,"COMUM"),GABARITO!$D:$D,0)),1,0))</f>
        <v/>
      </c>
      <c r="AI306" t="str">
        <f>IF(RESPOSTAS!AJ306="","",IF(UPPER(RESPOSTAS!AJ306)=INDEX(GABARITO!$C:$C,MATCH(TEXT(VALUE(RIGHT($AI$1,2)),"00")&amp;"|"&amp;IF(AND(VALUE(RIGHT($AI$1,2))&gt;=57,VALUE(RIGHT($AI$1,2))&lt;=63),$D306,"COMUM"),GABARITO!$D:$D,0)),1,0))</f>
        <v/>
      </c>
      <c r="AJ306" t="str">
        <f>IF(RESPOSTAS!AK306="","",IF(UPPER(RESPOSTAS!AK306)=INDEX(GABARITO!$C:$C,MATCH(TEXT(VALUE(RIGHT($AJ$1,2)),"00")&amp;"|"&amp;IF(AND(VALUE(RIGHT($AJ$1,2))&gt;=57,VALUE(RIGHT($AJ$1,2))&lt;=63),$D306,"COMUM"),GABARITO!$D:$D,0)),1,0))</f>
        <v/>
      </c>
      <c r="AK306" t="str">
        <f>IF(RESPOSTAS!AL306="","",IF(UPPER(RESPOSTAS!AL306)=INDEX(GABARITO!$C:$C,MATCH(TEXT(VALUE(RIGHT($AK$1,2)),"00")&amp;"|"&amp;IF(AND(VALUE(RIGHT($AK$1,2))&gt;=57,VALUE(RIGHT($AK$1,2))&lt;=63),$D306,"COMUM"),GABARITO!$D:$D,0)),1,0))</f>
        <v/>
      </c>
      <c r="AL306" t="str">
        <f>IF(RESPOSTAS!AM306="","",IF(UPPER(RESPOSTAS!AM306)=INDEX(GABARITO!$C:$C,MATCH(TEXT(VALUE(RIGHT($AL$1,2)),"00")&amp;"|"&amp;IF(AND(VALUE(RIGHT($AL$1,2))&gt;=57,VALUE(RIGHT($AL$1,2))&lt;=63),$D306,"COMUM"),GABARITO!$D:$D,0)),1,0))</f>
        <v/>
      </c>
      <c r="AM306" t="str">
        <f>IF(RESPOSTAS!AN306="","",IF(UPPER(RESPOSTAS!AN306)=INDEX(GABARITO!$C:$C,MATCH(TEXT(VALUE(RIGHT($AM$1,2)),"00")&amp;"|"&amp;IF(AND(VALUE(RIGHT($AM$1,2))&gt;=57,VALUE(RIGHT($AM$1,2))&lt;=63),$D306,"COMUM"),GABARITO!$D:$D,0)),1,0))</f>
        <v/>
      </c>
      <c r="AN306" t="str">
        <f>IF(RESPOSTAS!AO306="","",IF(UPPER(RESPOSTAS!AO306)=INDEX(GABARITO!$C:$C,MATCH(TEXT(VALUE(RIGHT($AN$1,2)),"00")&amp;"|"&amp;IF(AND(VALUE(RIGHT($AN$1,2))&gt;=57,VALUE(RIGHT($AN$1,2))&lt;=63),$D306,"COMUM"),GABARITO!$D:$D,0)),1,0))</f>
        <v/>
      </c>
      <c r="AO306" t="str">
        <f>IF(RESPOSTAS!AP306="","",IF(UPPER(RESPOSTAS!AP306)=INDEX(GABARITO!$C:$C,MATCH(TEXT(VALUE(RIGHT($AO$1,2)),"00")&amp;"|"&amp;IF(AND(VALUE(RIGHT($AO$1,2))&gt;=57,VALUE(RIGHT($AO$1,2))&lt;=63),$D306,"COMUM"),GABARITO!$D:$D,0)),1,0))</f>
        <v/>
      </c>
      <c r="AP306" t="str">
        <f>IF(RESPOSTAS!AQ306="","",IF(UPPER(RESPOSTAS!AQ306)=INDEX(GABARITO!$C:$C,MATCH(TEXT(VALUE(RIGHT($AP$1,2)),"00")&amp;"|"&amp;IF(AND(VALUE(RIGHT($AP$1,2))&gt;=57,VALUE(RIGHT($AP$1,2))&lt;=63),$D306,"COMUM"),GABARITO!$D:$D,0)),1,0))</f>
        <v/>
      </c>
      <c r="AQ306" t="str">
        <f>IF(RESPOSTAS!AR306="","",IF(UPPER(RESPOSTAS!AR306)=INDEX(GABARITO!$C:$C,MATCH(TEXT(VALUE(RIGHT($AQ$1,2)),"00")&amp;"|"&amp;IF(AND(VALUE(RIGHT($AQ$1,2))&gt;=57,VALUE(RIGHT($AQ$1,2))&lt;=63),$D306,"COMUM"),GABARITO!$D:$D,0)),1,0))</f>
        <v/>
      </c>
      <c r="AR306" t="str">
        <f>IF(RESPOSTAS!AS306="","",IF(UPPER(RESPOSTAS!AS306)=INDEX(GABARITO!$C:$C,MATCH(TEXT(VALUE(RIGHT($AR$1,2)),"00")&amp;"|"&amp;IF(AND(VALUE(RIGHT($AR$1,2))&gt;=57,VALUE(RIGHT($AR$1,2))&lt;=63),$D306,"COMUM"),GABARITO!$D:$D,0)),1,0))</f>
        <v/>
      </c>
      <c r="AS306" t="str">
        <f>IF(RESPOSTAS!AT306="","",IF(UPPER(RESPOSTAS!AT306)=INDEX(GABARITO!$C:$C,MATCH(TEXT(VALUE(RIGHT($AS$1,2)),"00")&amp;"|"&amp;IF(AND(VALUE(RIGHT($AS$1,2))&gt;=57,VALUE(RIGHT($AS$1,2))&lt;=63),$D306,"COMUM"),GABARITO!$D:$D,0)),1,0))</f>
        <v/>
      </c>
      <c r="AT306" t="str">
        <f>IF(RESPOSTAS!AU306="","",IF(UPPER(RESPOSTAS!AU306)=INDEX(GABARITO!$C:$C,MATCH(TEXT(VALUE(RIGHT($AT$1,2)),"00")&amp;"|"&amp;IF(AND(VALUE(RIGHT($AT$1,2))&gt;=57,VALUE(RIGHT($AT$1,2))&lt;=63),$D306,"COMUM"),GABARITO!$D:$D,0)),1,0))</f>
        <v/>
      </c>
      <c r="AU306" t="str">
        <f>IF(RESPOSTAS!AV306="","",IF(UPPER(RESPOSTAS!AV306)=INDEX(GABARITO!$C:$C,MATCH(TEXT(VALUE(RIGHT($AU$1,2)),"00")&amp;"|"&amp;IF(AND(VALUE(RIGHT($AU$1,2))&gt;=57,VALUE(RIGHT($AU$1,2))&lt;=63),$D306,"COMUM"),GABARITO!$D:$D,0)),1,0))</f>
        <v/>
      </c>
      <c r="AV306" t="str">
        <f>IF(RESPOSTAS!AW306="","",IF(UPPER(RESPOSTAS!AW306)=INDEX(GABARITO!$C:$C,MATCH(TEXT(VALUE(RIGHT($AV$1,2)),"00")&amp;"|"&amp;IF(AND(VALUE(RIGHT($AV$1,2))&gt;=57,VALUE(RIGHT($AV$1,2))&lt;=63),$D306,"COMUM"),GABARITO!$D:$D,0)),1,0))</f>
        <v/>
      </c>
      <c r="AW306" t="str">
        <f>IF(RESPOSTAS!AX306="","",IF(UPPER(RESPOSTAS!AX306)=INDEX(GABARITO!$C:$C,MATCH(TEXT(VALUE(RIGHT($AW$1,2)),"00")&amp;"|"&amp;IF(AND(VALUE(RIGHT($AW$1,2))&gt;=57,VALUE(RIGHT($AW$1,2))&lt;=63),$D306,"COMUM"),GABARITO!$D:$D,0)),1,0))</f>
        <v/>
      </c>
      <c r="AX306" t="str">
        <f>IF(RESPOSTAS!AY306="","",IF(UPPER(RESPOSTAS!AY306)=INDEX(GABARITO!$C:$C,MATCH(TEXT(VALUE(RIGHT($AX$1,2)),"00")&amp;"|"&amp;IF(AND(VALUE(RIGHT($AX$1,2))&gt;=57,VALUE(RIGHT($AX$1,2))&lt;=63),$D306,"COMUM"),GABARITO!$D:$D,0)),1,0))</f>
        <v/>
      </c>
      <c r="AY306" t="str">
        <f>IF(RESPOSTAS!AZ306="","",IF(UPPER(RESPOSTAS!AZ306)=INDEX(GABARITO!$C:$C,MATCH(TEXT(VALUE(RIGHT($AY$1,2)),"00")&amp;"|"&amp;IF(AND(VALUE(RIGHT($AY$1,2))&gt;=57,VALUE(RIGHT($AY$1,2))&lt;=63),$D306,"COMUM"),GABARITO!$D:$D,0)),1,0))</f>
        <v/>
      </c>
      <c r="AZ306" t="str">
        <f>IF(RESPOSTAS!BA306="","",IF(UPPER(RESPOSTAS!BA306)=INDEX(GABARITO!$C:$C,MATCH(TEXT(VALUE(RIGHT($AZ$1,2)),"00")&amp;"|"&amp;IF(AND(VALUE(RIGHT($AZ$1,2))&gt;=57,VALUE(RIGHT($AZ$1,2))&lt;=63),$D306,"COMUM"),GABARITO!$D:$D,0)),1,0))</f>
        <v/>
      </c>
      <c r="BA306" t="str">
        <f>IF(RESPOSTAS!BB306="","",IF(UPPER(RESPOSTAS!BB306)=INDEX(GABARITO!$C:$C,MATCH(TEXT(VALUE(RIGHT($BA$1,2)),"00")&amp;"|"&amp;IF(AND(VALUE(RIGHT($BA$1,2))&gt;=57,VALUE(RIGHT($BA$1,2))&lt;=63),$D306,"COMUM"),GABARITO!$D:$D,0)),1,0))</f>
        <v/>
      </c>
      <c r="BB306" t="str">
        <f>IF(RESPOSTAS!BC306="","",IF(UPPER(RESPOSTAS!BC306)=INDEX(GABARITO!$C:$C,MATCH(TEXT(VALUE(RIGHT($BB$1,2)),"00")&amp;"|"&amp;IF(AND(VALUE(RIGHT($BB$1,2))&gt;=57,VALUE(RIGHT($BB$1,2))&lt;=63),$D306,"COMUM"),GABARITO!$D:$D,0)),1,0))</f>
        <v/>
      </c>
      <c r="BC306" t="str">
        <f>IF(RESPOSTAS!BD306="","",IF(UPPER(RESPOSTAS!BD306)=INDEX(GABARITO!$C:$C,MATCH(TEXT(VALUE(RIGHT($BC$1,2)),"00")&amp;"|"&amp;IF(AND(VALUE(RIGHT($BC$1,2))&gt;=57,VALUE(RIGHT($BC$1,2))&lt;=63),$D306,"COMUM"),GABARITO!$D:$D,0)),1,0))</f>
        <v/>
      </c>
      <c r="BD306" t="str">
        <f>IF(RESPOSTAS!BE306="","",IF(UPPER(RESPOSTAS!BE306)=INDEX(GABARITO!$C:$C,MATCH(TEXT(VALUE(RIGHT($BD$1,2)),"00")&amp;"|"&amp;IF(AND(VALUE(RIGHT($BD$1,2))&gt;=57,VALUE(RIGHT($BD$1,2))&lt;=63),$D306,"COMUM"),GABARITO!$D:$D,0)),1,0))</f>
        <v/>
      </c>
      <c r="BE306" t="str">
        <f>IF(RESPOSTAS!BF306="","",IF(UPPER(RESPOSTAS!BF306)=INDEX(GABARITO!$C:$C,MATCH(TEXT(VALUE(RIGHT($BE$1,2)),"00")&amp;"|"&amp;IF(AND(VALUE(RIGHT($BE$1,2))&gt;=57,VALUE(RIGHT($BE$1,2))&lt;=63),$D306,"COMUM"),GABARITO!$D:$D,0)),1,0))</f>
        <v/>
      </c>
      <c r="BF306" t="str">
        <f>IF(RESPOSTAS!BG306="","",IF(UPPER(RESPOSTAS!BG306)=INDEX(GABARITO!$C:$C,MATCH(TEXT(VALUE(RIGHT($BF$1,2)),"00")&amp;"|"&amp;IF(AND(VALUE(RIGHT($BF$1,2))&gt;=57,VALUE(RIGHT($BF$1,2))&lt;=63),$D306,"COMUM"),GABARITO!$D:$D,0)),1,0))</f>
        <v/>
      </c>
      <c r="BG306" t="str">
        <f>IF(RESPOSTAS!BH306="","",IF(UPPER(RESPOSTAS!BH306)=INDEX(GABARITO!$C:$C,MATCH(TEXT(VALUE(RIGHT($BG$1,2)),"00")&amp;"|"&amp;IF(AND(VALUE(RIGHT($BG$1,2))&gt;=57,VALUE(RIGHT($BG$1,2))&lt;=63),$D306,"COMUM"),GABARITO!$D:$D,0)),1,0))</f>
        <v/>
      </c>
      <c r="BH306" t="str">
        <f>IF(RESPOSTAS!BI306="","",IF(UPPER(RESPOSTAS!BI306)=INDEX(GABARITO!$C:$C,MATCH(TEXT(VALUE(RIGHT($BH$1,2)),"00")&amp;"|"&amp;IF(AND(VALUE(RIGHT($BH$1,2))&gt;=57,VALUE(RIGHT($BH$1,2))&lt;=63),$D306,"COMUM"),GABARITO!$D:$D,0)),1,0))</f>
        <v/>
      </c>
      <c r="BI306" t="str">
        <f>IF(RESPOSTAS!BJ306="","",IF(UPPER(RESPOSTAS!BJ306)=INDEX(GABARITO!$C:$C,MATCH(TEXT(VALUE(RIGHT($BI$1,2)),"00")&amp;"|"&amp;IF(AND(VALUE(RIGHT($BI$1,2))&gt;=57,VALUE(RIGHT($BI$1,2))&lt;=63),$D306,"COMUM"),GABARITO!$D:$D,0)),1,0))</f>
        <v/>
      </c>
      <c r="BJ306" t="str">
        <f>IF(RESPOSTAS!BK306="","",IF(UPPER(RESPOSTAS!BK306)=INDEX(GABARITO!$C:$C,MATCH(TEXT(VALUE(RIGHT($BJ$1,2)),"00")&amp;"|"&amp;IF(AND(VALUE(RIGHT($BJ$1,2))&gt;=57,VALUE(RIGHT($BJ$1,2))&lt;=63),$D306,"COMUM"),GABARITO!$D:$D,0)),1,0))</f>
        <v/>
      </c>
      <c r="BK306" t="str">
        <f>IF(RESPOSTAS!BL306="","",IF(UPPER(RESPOSTAS!BL306)=INDEX(GABARITO!$C:$C,MATCH(TEXT(VALUE(RIGHT($BK$1,2)),"00")&amp;"|"&amp;IF(AND(VALUE(RIGHT($BK$1,2))&gt;=57,VALUE(RIGHT($BK$1,2))&lt;=63),$D306,"COMUM"),GABARITO!$D:$D,0)),1,0))</f>
        <v/>
      </c>
      <c r="BL306" t="str">
        <f>IF(RESPOSTAS!BM306="","",IF(UPPER(RESPOSTAS!BM306)=INDEX(GABARITO!$C:$C,MATCH(TEXT(VALUE(RIGHT($BL$1,2)),"00")&amp;"|"&amp;IF(AND(VALUE(RIGHT($BL$1,2))&gt;=57,VALUE(RIGHT($BL$1,2))&lt;=63),$D306,"COMUM"),GABARITO!$D:$D,0)),1,0))</f>
        <v/>
      </c>
      <c r="BM306" t="str">
        <f>IF(RESPOSTAS!BN306="","",IF(UPPER(RESPOSTAS!BN306)=INDEX(GABARITO!$C:$C,MATCH(TEXT(VALUE(RIGHT($BM$1,2)),"00")&amp;"|"&amp;IF(AND(VALUE(RIGHT($BM$1,2))&gt;=57,VALUE(RIGHT($BM$1,2))&lt;=63),$D306,"COMUM"),GABARITO!$D:$D,0)),1,0))</f>
        <v/>
      </c>
      <c r="BN306" t="str">
        <f>IF(RESPOSTAS!BO306="","",IF(UPPER(RESPOSTAS!BO306)=INDEX(GABARITO!$C:$C,MATCH(TEXT(VALUE(RIGHT($BN$1,2)),"00")&amp;"|"&amp;IF(AND(VALUE(RIGHT($BN$1,2))&gt;=57,VALUE(RIGHT($BN$1,2))&lt;=63),$D306,"COMUM"),GABARITO!$D:$D,0)),1,0))</f>
        <v/>
      </c>
      <c r="BO306" t="str">
        <f>IF(RESPOSTAS!BP306="","",IF(UPPER(RESPOSTAS!BP306)=INDEX(GABARITO!$C:$C,MATCH(TEXT(VALUE(RIGHT($BO$1,2)),"00")&amp;"|"&amp;IF(AND(VALUE(RIGHT($BO$1,2))&gt;=57,VALUE(RIGHT($BO$1,2))&lt;=63),$D306,"COMUM"),GABARITO!$D:$D,0)),1,0))</f>
        <v/>
      </c>
      <c r="BP306">
        <f>COUNTIF(RESPOSTAS!F306:BP306,"&lt;&gt;")</f>
        <v>0</v>
      </c>
      <c r="BQ306" t="str">
        <f t="shared" si="42"/>
        <v/>
      </c>
      <c r="BR306" s="10" t="str">
        <f t="shared" si="43"/>
        <v/>
      </c>
      <c r="BT306" s="11" t="str">
        <f t="shared" si="45"/>
        <v/>
      </c>
      <c r="BU306" s="11" t="str">
        <f t="shared" si="46"/>
        <v/>
      </c>
      <c r="BV306" s="11" t="str">
        <f t="shared" si="47"/>
        <v/>
      </c>
      <c r="BW306" s="11" t="str">
        <f t="shared" si="48"/>
        <v/>
      </c>
      <c r="BX306" s="11" t="str">
        <f t="shared" si="49"/>
        <v/>
      </c>
      <c r="BY306" s="11" t="str">
        <f t="shared" si="50"/>
        <v/>
      </c>
      <c r="BZ306" s="3" t="str">
        <f t="shared" si="44"/>
        <v/>
      </c>
      <c r="CA306" s="3" t="e">
        <f t="shared" si="51"/>
        <v>#VALUE!</v>
      </c>
    </row>
    <row r="307" spans="1:79" x14ac:dyDescent="0.25">
      <c r="A307" t="str">
        <f>IF(RESPOSTAS!A307="","",RESPOSTAS!A307)</f>
        <v/>
      </c>
      <c r="B307" t="str">
        <f>IF(RESPOSTAS!C307="","",RESPOSTAS!C307)</f>
        <v/>
      </c>
      <c r="C307" t="str">
        <f>IF(RESPOSTAS!D307="","",RESPOSTAS!D307)</f>
        <v/>
      </c>
      <c r="D307" t="str">
        <f>IF(RESPOSTAS!E307="","",RESPOSTAS!E307)</f>
        <v/>
      </c>
      <c r="E307" t="str">
        <f>IF(RESPOSTAS!F307="","",IF(UPPER(RESPOSTAS!F307)=INDEX(GABARITO!$C:$C,MATCH(TEXT(VALUE(RIGHT($E$1,2)),"00")&amp;"|"&amp;IF(AND(VALUE(RIGHT($E$1,2))&gt;=57,VALUE(RIGHT($E$1,2))&lt;=63),$D307,"COMUM"),GABARITO!$D:$D,0)),1,0))</f>
        <v/>
      </c>
      <c r="F307" t="str">
        <f>IF(RESPOSTAS!G307="","",IF(UPPER(RESPOSTAS!G307)=INDEX(GABARITO!$C:$C,MATCH(TEXT(VALUE(RIGHT($F$1,2)),"00")&amp;"|"&amp;IF(AND(VALUE(RIGHT($F$1,2))&gt;=57,VALUE(RIGHT($F$1,2))&lt;=63),$D307,"COMUM"),GABARITO!$D:$D,0)),1,0))</f>
        <v/>
      </c>
      <c r="G307" t="str">
        <f>IF(RESPOSTAS!H307="","",IF(UPPER(RESPOSTAS!H307)=INDEX(GABARITO!$C:$C,MATCH(TEXT(VALUE(RIGHT($G$1,2)),"00")&amp;"|"&amp;IF(AND(VALUE(RIGHT($G$1,2))&gt;=57,VALUE(RIGHT($G$1,2))&lt;=63),$D307,"COMUM"),GABARITO!$D:$D,0)),1,0))</f>
        <v/>
      </c>
      <c r="H307" t="str">
        <f>IF(RESPOSTAS!I307="","",IF(UPPER(RESPOSTAS!I307)=INDEX(GABARITO!$C:$C,MATCH(TEXT(VALUE(RIGHT($H$1,2)),"00")&amp;"|"&amp;IF(AND(VALUE(RIGHT($H$1,2))&gt;=57,VALUE(RIGHT($H$1,2))&lt;=63),$D307,"COMUM"),GABARITO!$D:$D,0)),1,0))</f>
        <v/>
      </c>
      <c r="I307" t="str">
        <f>IF(RESPOSTAS!J307="","",IF(UPPER(RESPOSTAS!J307)=INDEX(GABARITO!$C:$C,MATCH(TEXT(VALUE(RIGHT($I$1,2)),"00")&amp;"|"&amp;IF(AND(VALUE(RIGHT($I$1,2))&gt;=57,VALUE(RIGHT($I$1,2))&lt;=63),$D307,"COMUM"),GABARITO!$D:$D,0)),1,0))</f>
        <v/>
      </c>
      <c r="J307" t="str">
        <f>IF(RESPOSTAS!K307="","",IF(UPPER(RESPOSTAS!K307)=INDEX(GABARITO!$C:$C,MATCH(TEXT(VALUE(RIGHT($J$1,2)),"00")&amp;"|"&amp;IF(AND(VALUE(RIGHT($J$1,2))&gt;=57,VALUE(RIGHT($J$1,2))&lt;=63),$D307,"COMUM"),GABARITO!$D:$D,0)),1,0))</f>
        <v/>
      </c>
      <c r="K307" t="str">
        <f>IF(RESPOSTAS!L307="","",IF(UPPER(RESPOSTAS!L307)=INDEX(GABARITO!$C:$C,MATCH(TEXT(VALUE(RIGHT($K$1,2)),"00")&amp;"|"&amp;IF(AND(VALUE(RIGHT($K$1,2))&gt;=57,VALUE(RIGHT($K$1,2))&lt;=63),$D307,"COMUM"),GABARITO!$D:$D,0)),1,0))</f>
        <v/>
      </c>
      <c r="L307" t="str">
        <f>IF(RESPOSTAS!M307="","",IF(UPPER(RESPOSTAS!M307)=INDEX(GABARITO!$C:$C,MATCH(TEXT(VALUE(RIGHT($L$1,2)),"00")&amp;"|"&amp;IF(AND(VALUE(RIGHT($L$1,2))&gt;=57,VALUE(RIGHT($L$1,2))&lt;=63),$D307,"COMUM"),GABARITO!$D:$D,0)),1,0))</f>
        <v/>
      </c>
      <c r="M307" t="str">
        <f>IF(RESPOSTAS!N307="","",IF(UPPER(RESPOSTAS!N307)=INDEX(GABARITO!$C:$C,MATCH(TEXT(VALUE(RIGHT($M$1,2)),"00")&amp;"|"&amp;IF(AND(VALUE(RIGHT($M$1,2))&gt;=57,VALUE(RIGHT($M$1,2))&lt;=63),$D307,"COMUM"),GABARITO!$D:$D,0)),1,0))</f>
        <v/>
      </c>
      <c r="N307" t="str">
        <f>IF(RESPOSTAS!O307="","",IF(UPPER(RESPOSTAS!O307)=INDEX(GABARITO!$C:$C,MATCH(TEXT(VALUE(RIGHT($E$1,2)),"00")&amp;"|"&amp;IF(AND(VALUE(RIGHT($E$1,2))&gt;=57,VALUE(RIGHT($E$1,2))&lt;=63),$D307,"COMUM"),GABARITO!$D:$D,0)),1,0))</f>
        <v/>
      </c>
      <c r="O307" t="str">
        <f>IF(RESPOSTAS!P307="","",IF(UPPER(RESPOSTAS!P307)=INDEX(GABARITO!$C:$C,MATCH(TEXT(VALUE(RIGHT($O$1,2)),"00")&amp;"|"&amp;IF(AND(VALUE(RIGHT($O$1,2))&gt;=57,VALUE(RIGHT($O$1,2))&lt;=63),$D307,"COMUM"),GABARITO!$D:$D,0)),1,0))</f>
        <v/>
      </c>
      <c r="P307" t="str">
        <f>IF(RESPOSTAS!Q307="","",IF(UPPER(RESPOSTAS!Q307)=INDEX(GABARITO!$C:$C,MATCH(TEXT(VALUE(RIGHT($P$1,2)),"00")&amp;"|"&amp;IF(AND(VALUE(RIGHT($P$1,2))&gt;=57,VALUE(RIGHT($P$1,2))&lt;=63),$D307,"COMUM"),GABARITO!$D:$D,0)),1,0))</f>
        <v/>
      </c>
      <c r="Q307" t="str">
        <f>IF(RESPOSTAS!R307="","",IF(UPPER(RESPOSTAS!R307)=INDEX(GABARITO!$C:$C,MATCH(TEXT(VALUE(RIGHT($Q$1,2)),"00")&amp;"|"&amp;IF(AND(VALUE(RIGHT($Q$1,2))&gt;=57,VALUE(RIGHT($Q$1,2))&lt;=63),$D307,"COMUM"),GABARITO!$D:$D,0)),1,0))</f>
        <v/>
      </c>
      <c r="R307" t="str">
        <f>IF(RESPOSTAS!S307="","",IF(UPPER(RESPOSTAS!S307)=INDEX(GABARITO!$C:$C,MATCH(TEXT(VALUE(RIGHT($R$1,2)),"00")&amp;"|"&amp;IF(AND(VALUE(RIGHT($R$1,2))&gt;=57,VALUE(RIGHT($R$1,2))&lt;=63),$D307,"COMUM"),GABARITO!$D:$D,0)),1,0))</f>
        <v/>
      </c>
      <c r="S307" t="str">
        <f>IF(RESPOSTAS!T307="","",IF(UPPER(RESPOSTAS!T307)=INDEX(GABARITO!$C:$C,MATCH(TEXT(VALUE(RIGHT($S$1,2)),"00")&amp;"|"&amp;IF(AND(VALUE(RIGHT($S$1,2))&gt;=57,VALUE(RIGHT($S$1,2))&lt;=63),$D307,"COMUM"),GABARITO!$D:$D,0)),1,0))</f>
        <v/>
      </c>
      <c r="T307" t="str">
        <f>IF(RESPOSTAS!U307="","",IF(UPPER(RESPOSTAS!U307)=INDEX(GABARITO!$C:$C,MATCH(TEXT(VALUE(RIGHT($T$1,2)),"00")&amp;"|"&amp;IF(AND(VALUE(RIGHT($T$1,2))&gt;=57,VALUE(RIGHT($T$1,2))&lt;=63),$D307,"COMUM"),GABARITO!$D:$D,0)),1,0))</f>
        <v/>
      </c>
      <c r="U307" t="str">
        <f>IF(RESPOSTAS!V307="","",IF(UPPER(RESPOSTAS!V307)=INDEX(GABARITO!$C:$C,MATCH(TEXT(VALUE(RIGHT($U$1,2)),"00")&amp;"|"&amp;IF(AND(VALUE(RIGHT($U$1,2))&gt;=57,VALUE(RIGHT($U$1,2))&lt;=63),$D307,"COMUM"),GABARITO!$D:$D,0)),1,0))</f>
        <v/>
      </c>
      <c r="V307" t="str">
        <f>IF(RESPOSTAS!W307="","",IF(UPPER(RESPOSTAS!W307)=INDEX(GABARITO!$C:$C,MATCH(TEXT(VALUE(RIGHT($E$1,2)),"00")&amp;"|"&amp;IF(AND(VALUE(RIGHT($E$1,2))&gt;=57,VALUE(RIGHT($E$1,2))&lt;=63),$D307,"COMUM"),GABARITO!$D:$D,0)),1,0))</f>
        <v/>
      </c>
      <c r="W307" t="str">
        <f>IF(RESPOSTAS!X307="","",IF(UPPER(RESPOSTAS!X307)=INDEX(GABARITO!$C:$C,MATCH(TEXT(VALUE(RIGHT($W$1,2)),"00")&amp;"|"&amp;IF(AND(VALUE(RIGHT($W$1,2))&gt;=57,VALUE(RIGHT($W$1,2))&lt;=63),$D307,"COMUM"),GABARITO!$D:$D,0)),1,0))</f>
        <v/>
      </c>
      <c r="X307" t="str">
        <f>IF(RESPOSTAS!Y307="","",IF(UPPER(RESPOSTAS!Y307)=INDEX(GABARITO!$C:$C,MATCH(TEXT(VALUE(RIGHT($X$1,2)),"00")&amp;"|"&amp;IF(AND(VALUE(RIGHT($X$1,2))&gt;=57,VALUE(RIGHT($X$1,2))&lt;=63),$D307,"COMUM"),GABARITO!$D:$D,0)),1,0))</f>
        <v/>
      </c>
      <c r="Y307" t="str">
        <f>IF(RESPOSTAS!Z307="","",IF(UPPER(RESPOSTAS!Z307)=INDEX(GABARITO!$C:$C,MATCH(TEXT(VALUE(RIGHT($Y$1,2)),"00")&amp;"|"&amp;IF(AND(VALUE(RIGHT($Y$1,2))&gt;=57,VALUE(RIGHT($Y$1,2))&lt;=63),$D307,"COMUM"),GABARITO!$D:$D,0)),1,0))</f>
        <v/>
      </c>
      <c r="Z307" t="str">
        <f>IF(RESPOSTAS!AA307="","",IF(UPPER(RESPOSTAS!AA307)=INDEX(GABARITO!$C:$C,MATCH(TEXT(VALUE(RIGHT($Z$1,2)),"00")&amp;"|"&amp;IF(AND(VALUE(RIGHT($Z$1,2))&gt;=57,VALUE(RIGHT($Z$1,2))&lt;=63),$D307,"COMUM"),GABARITO!$D:$D,0)),1,0))</f>
        <v/>
      </c>
      <c r="AA307" t="str">
        <f>IF(RESPOSTAS!AB307="","",IF(UPPER(RESPOSTAS!AB307)=INDEX(GABARITO!$C:$C,MATCH(TEXT(VALUE(RIGHT($AA$1,2)),"00")&amp;"|"&amp;IF(AND(VALUE(RIGHT($AA$1,2))&gt;=57,VALUE(RIGHT($AA$1,2))&lt;=63),$D307,"COMUM"),GABARITO!$D:$D,0)),1,0))</f>
        <v/>
      </c>
      <c r="AB307" t="str">
        <f>IF(RESPOSTAS!AC307="","",IF(UPPER(RESPOSTAS!AC307)=INDEX(GABARITO!$C:$C,MATCH(TEXT(VALUE(RIGHT($AB$1,2)),"00")&amp;"|"&amp;IF(AND(VALUE(RIGHT($AB$1,2))&gt;=57,VALUE(RIGHT($AB$1,2))&lt;=63),$D307,"COMUM"),GABARITO!$D:$D,0)),1,0))</f>
        <v/>
      </c>
      <c r="AC307" t="str">
        <f>IF(RESPOSTAS!AD307="","",IF(UPPER(RESPOSTAS!AD307)=INDEX(GABARITO!$C:$C,MATCH(TEXT(VALUE(RIGHT($AC$1,2)),"00")&amp;"|"&amp;IF(AND(VALUE(RIGHT($AC$1,2))&gt;=57,VALUE(RIGHT($AC$1,2))&lt;=63),$D307,"COMUM"),GABARITO!$D:$D,0)),1,0))</f>
        <v/>
      </c>
      <c r="AD307" t="str">
        <f>IF(RESPOSTAS!AE307="","",IF(UPPER(RESPOSTAS!AE307)=INDEX(GABARITO!$C:$C,MATCH(TEXT(VALUE(RIGHT($AD$1,2)),"00")&amp;"|"&amp;IF(AND(VALUE(RIGHT($AD$1,2))&gt;=57,VALUE(RIGHT($AD$1,2))&lt;=63),$D307,"COMUM"),GABARITO!$D:$D,0)),1,0))</f>
        <v/>
      </c>
      <c r="AE307" t="str">
        <f>IF(RESPOSTAS!AF307="","",IF(UPPER(RESPOSTAS!AF307)=INDEX(GABARITO!$C:$C,MATCH(TEXT(VALUE(RIGHT($AE$1,2)),"00")&amp;"|"&amp;IF(AND(VALUE(RIGHT($AE$1,2))&gt;=57,VALUE(RIGHT($AE$1,2))&lt;=63),$D307,"COMUM"),GABARITO!$D:$D,0)),1,0))</f>
        <v/>
      </c>
      <c r="AF307" t="str">
        <f>IF(RESPOSTAS!AG307="","",IF(UPPER(RESPOSTAS!AG307)=INDEX(GABARITO!$C:$C,MATCH(TEXT(VALUE(RIGHT($AF$1,2)),"00")&amp;"|"&amp;IF(AND(VALUE(RIGHT($AF$1,2))&gt;=57,VALUE(RIGHT($AF$1,2))&lt;=63),$D307,"COMUM"),GABARITO!$D:$D,0)),1,0))</f>
        <v/>
      </c>
      <c r="AG307" t="str">
        <f>IF(RESPOSTAS!AH307="","",IF(UPPER(RESPOSTAS!AH307)=INDEX(GABARITO!$C:$C,MATCH(TEXT(VALUE(RIGHT($AG$1,2)),"00")&amp;"|"&amp;IF(AND(VALUE(RIGHT($AG$1,2))&gt;=57,VALUE(RIGHT($AG$1,2))&lt;=63),$D307,"COMUM"),GABARITO!$D:$D,0)),1,0))</f>
        <v/>
      </c>
      <c r="AH307" t="str">
        <f>IF(RESPOSTAS!AI307="","",IF(UPPER(RESPOSTAS!AI307)=INDEX(GABARITO!$C:$C,MATCH(TEXT(VALUE(RIGHT($AH$1,2)),"00")&amp;"|"&amp;IF(AND(VALUE(RIGHT($AH$1,2))&gt;=57,VALUE(RIGHT($AH$1,2))&lt;=63),$D307,"COMUM"),GABARITO!$D:$D,0)),1,0))</f>
        <v/>
      </c>
      <c r="AI307" t="str">
        <f>IF(RESPOSTAS!AJ307="","",IF(UPPER(RESPOSTAS!AJ307)=INDEX(GABARITO!$C:$C,MATCH(TEXT(VALUE(RIGHT($AI$1,2)),"00")&amp;"|"&amp;IF(AND(VALUE(RIGHT($AI$1,2))&gt;=57,VALUE(RIGHT($AI$1,2))&lt;=63),$D307,"COMUM"),GABARITO!$D:$D,0)),1,0))</f>
        <v/>
      </c>
      <c r="AJ307" t="str">
        <f>IF(RESPOSTAS!AK307="","",IF(UPPER(RESPOSTAS!AK307)=INDEX(GABARITO!$C:$C,MATCH(TEXT(VALUE(RIGHT($AJ$1,2)),"00")&amp;"|"&amp;IF(AND(VALUE(RIGHT($AJ$1,2))&gt;=57,VALUE(RIGHT($AJ$1,2))&lt;=63),$D307,"COMUM"),GABARITO!$D:$D,0)),1,0))</f>
        <v/>
      </c>
      <c r="AK307" t="str">
        <f>IF(RESPOSTAS!AL307="","",IF(UPPER(RESPOSTAS!AL307)=INDEX(GABARITO!$C:$C,MATCH(TEXT(VALUE(RIGHT($AK$1,2)),"00")&amp;"|"&amp;IF(AND(VALUE(RIGHT($AK$1,2))&gt;=57,VALUE(RIGHT($AK$1,2))&lt;=63),$D307,"COMUM"),GABARITO!$D:$D,0)),1,0))</f>
        <v/>
      </c>
      <c r="AL307" t="str">
        <f>IF(RESPOSTAS!AM307="","",IF(UPPER(RESPOSTAS!AM307)=INDEX(GABARITO!$C:$C,MATCH(TEXT(VALUE(RIGHT($AL$1,2)),"00")&amp;"|"&amp;IF(AND(VALUE(RIGHT($AL$1,2))&gt;=57,VALUE(RIGHT($AL$1,2))&lt;=63),$D307,"COMUM"),GABARITO!$D:$D,0)),1,0))</f>
        <v/>
      </c>
      <c r="AM307" t="str">
        <f>IF(RESPOSTAS!AN307="","",IF(UPPER(RESPOSTAS!AN307)=INDEX(GABARITO!$C:$C,MATCH(TEXT(VALUE(RIGHT($AM$1,2)),"00")&amp;"|"&amp;IF(AND(VALUE(RIGHT($AM$1,2))&gt;=57,VALUE(RIGHT($AM$1,2))&lt;=63),$D307,"COMUM"),GABARITO!$D:$D,0)),1,0))</f>
        <v/>
      </c>
      <c r="AN307" t="str">
        <f>IF(RESPOSTAS!AO307="","",IF(UPPER(RESPOSTAS!AO307)=INDEX(GABARITO!$C:$C,MATCH(TEXT(VALUE(RIGHT($AN$1,2)),"00")&amp;"|"&amp;IF(AND(VALUE(RIGHT($AN$1,2))&gt;=57,VALUE(RIGHT($AN$1,2))&lt;=63),$D307,"COMUM"),GABARITO!$D:$D,0)),1,0))</f>
        <v/>
      </c>
      <c r="AO307" t="str">
        <f>IF(RESPOSTAS!AP307="","",IF(UPPER(RESPOSTAS!AP307)=INDEX(GABARITO!$C:$C,MATCH(TEXT(VALUE(RIGHT($AO$1,2)),"00")&amp;"|"&amp;IF(AND(VALUE(RIGHT($AO$1,2))&gt;=57,VALUE(RIGHT($AO$1,2))&lt;=63),$D307,"COMUM"),GABARITO!$D:$D,0)),1,0))</f>
        <v/>
      </c>
      <c r="AP307" t="str">
        <f>IF(RESPOSTAS!AQ307="","",IF(UPPER(RESPOSTAS!AQ307)=INDEX(GABARITO!$C:$C,MATCH(TEXT(VALUE(RIGHT($AP$1,2)),"00")&amp;"|"&amp;IF(AND(VALUE(RIGHT($AP$1,2))&gt;=57,VALUE(RIGHT($AP$1,2))&lt;=63),$D307,"COMUM"),GABARITO!$D:$D,0)),1,0))</f>
        <v/>
      </c>
      <c r="AQ307" t="str">
        <f>IF(RESPOSTAS!AR307="","",IF(UPPER(RESPOSTAS!AR307)=INDEX(GABARITO!$C:$C,MATCH(TEXT(VALUE(RIGHT($AQ$1,2)),"00")&amp;"|"&amp;IF(AND(VALUE(RIGHT($AQ$1,2))&gt;=57,VALUE(RIGHT($AQ$1,2))&lt;=63),$D307,"COMUM"),GABARITO!$D:$D,0)),1,0))</f>
        <v/>
      </c>
      <c r="AR307" t="str">
        <f>IF(RESPOSTAS!AS307="","",IF(UPPER(RESPOSTAS!AS307)=INDEX(GABARITO!$C:$C,MATCH(TEXT(VALUE(RIGHT($AR$1,2)),"00")&amp;"|"&amp;IF(AND(VALUE(RIGHT($AR$1,2))&gt;=57,VALUE(RIGHT($AR$1,2))&lt;=63),$D307,"COMUM"),GABARITO!$D:$D,0)),1,0))</f>
        <v/>
      </c>
      <c r="AS307" t="str">
        <f>IF(RESPOSTAS!AT307="","",IF(UPPER(RESPOSTAS!AT307)=INDEX(GABARITO!$C:$C,MATCH(TEXT(VALUE(RIGHT($AS$1,2)),"00")&amp;"|"&amp;IF(AND(VALUE(RIGHT($AS$1,2))&gt;=57,VALUE(RIGHT($AS$1,2))&lt;=63),$D307,"COMUM"),GABARITO!$D:$D,0)),1,0))</f>
        <v/>
      </c>
      <c r="AT307" t="str">
        <f>IF(RESPOSTAS!AU307="","",IF(UPPER(RESPOSTAS!AU307)=INDEX(GABARITO!$C:$C,MATCH(TEXT(VALUE(RIGHT($AT$1,2)),"00")&amp;"|"&amp;IF(AND(VALUE(RIGHT($AT$1,2))&gt;=57,VALUE(RIGHT($AT$1,2))&lt;=63),$D307,"COMUM"),GABARITO!$D:$D,0)),1,0))</f>
        <v/>
      </c>
      <c r="AU307" t="str">
        <f>IF(RESPOSTAS!AV307="","",IF(UPPER(RESPOSTAS!AV307)=INDEX(GABARITO!$C:$C,MATCH(TEXT(VALUE(RIGHT($AU$1,2)),"00")&amp;"|"&amp;IF(AND(VALUE(RIGHT($AU$1,2))&gt;=57,VALUE(RIGHT($AU$1,2))&lt;=63),$D307,"COMUM"),GABARITO!$D:$D,0)),1,0))</f>
        <v/>
      </c>
      <c r="AV307" t="str">
        <f>IF(RESPOSTAS!AW307="","",IF(UPPER(RESPOSTAS!AW307)=INDEX(GABARITO!$C:$C,MATCH(TEXT(VALUE(RIGHT($AV$1,2)),"00")&amp;"|"&amp;IF(AND(VALUE(RIGHT($AV$1,2))&gt;=57,VALUE(RIGHT($AV$1,2))&lt;=63),$D307,"COMUM"),GABARITO!$D:$D,0)),1,0))</f>
        <v/>
      </c>
      <c r="AW307" t="str">
        <f>IF(RESPOSTAS!AX307="","",IF(UPPER(RESPOSTAS!AX307)=INDEX(GABARITO!$C:$C,MATCH(TEXT(VALUE(RIGHT($AW$1,2)),"00")&amp;"|"&amp;IF(AND(VALUE(RIGHT($AW$1,2))&gt;=57,VALUE(RIGHT($AW$1,2))&lt;=63),$D307,"COMUM"),GABARITO!$D:$D,0)),1,0))</f>
        <v/>
      </c>
      <c r="AX307" t="str">
        <f>IF(RESPOSTAS!AY307="","",IF(UPPER(RESPOSTAS!AY307)=INDEX(GABARITO!$C:$C,MATCH(TEXT(VALUE(RIGHT($AX$1,2)),"00")&amp;"|"&amp;IF(AND(VALUE(RIGHT($AX$1,2))&gt;=57,VALUE(RIGHT($AX$1,2))&lt;=63),$D307,"COMUM"),GABARITO!$D:$D,0)),1,0))</f>
        <v/>
      </c>
      <c r="AY307" t="str">
        <f>IF(RESPOSTAS!AZ307="","",IF(UPPER(RESPOSTAS!AZ307)=INDEX(GABARITO!$C:$C,MATCH(TEXT(VALUE(RIGHT($AY$1,2)),"00")&amp;"|"&amp;IF(AND(VALUE(RIGHT($AY$1,2))&gt;=57,VALUE(RIGHT($AY$1,2))&lt;=63),$D307,"COMUM"),GABARITO!$D:$D,0)),1,0))</f>
        <v/>
      </c>
      <c r="AZ307" t="str">
        <f>IF(RESPOSTAS!BA307="","",IF(UPPER(RESPOSTAS!BA307)=INDEX(GABARITO!$C:$C,MATCH(TEXT(VALUE(RIGHT($AZ$1,2)),"00")&amp;"|"&amp;IF(AND(VALUE(RIGHT($AZ$1,2))&gt;=57,VALUE(RIGHT($AZ$1,2))&lt;=63),$D307,"COMUM"),GABARITO!$D:$D,0)),1,0))</f>
        <v/>
      </c>
      <c r="BA307" t="str">
        <f>IF(RESPOSTAS!BB307="","",IF(UPPER(RESPOSTAS!BB307)=INDEX(GABARITO!$C:$C,MATCH(TEXT(VALUE(RIGHT($BA$1,2)),"00")&amp;"|"&amp;IF(AND(VALUE(RIGHT($BA$1,2))&gt;=57,VALUE(RIGHT($BA$1,2))&lt;=63),$D307,"COMUM"),GABARITO!$D:$D,0)),1,0))</f>
        <v/>
      </c>
      <c r="BB307" t="str">
        <f>IF(RESPOSTAS!BC307="","",IF(UPPER(RESPOSTAS!BC307)=INDEX(GABARITO!$C:$C,MATCH(TEXT(VALUE(RIGHT($BB$1,2)),"00")&amp;"|"&amp;IF(AND(VALUE(RIGHT($BB$1,2))&gt;=57,VALUE(RIGHT($BB$1,2))&lt;=63),$D307,"COMUM"),GABARITO!$D:$D,0)),1,0))</f>
        <v/>
      </c>
      <c r="BC307" t="str">
        <f>IF(RESPOSTAS!BD307="","",IF(UPPER(RESPOSTAS!BD307)=INDEX(GABARITO!$C:$C,MATCH(TEXT(VALUE(RIGHT($BC$1,2)),"00")&amp;"|"&amp;IF(AND(VALUE(RIGHT($BC$1,2))&gt;=57,VALUE(RIGHT($BC$1,2))&lt;=63),$D307,"COMUM"),GABARITO!$D:$D,0)),1,0))</f>
        <v/>
      </c>
      <c r="BD307" t="str">
        <f>IF(RESPOSTAS!BE307="","",IF(UPPER(RESPOSTAS!BE307)=INDEX(GABARITO!$C:$C,MATCH(TEXT(VALUE(RIGHT($BD$1,2)),"00")&amp;"|"&amp;IF(AND(VALUE(RIGHT($BD$1,2))&gt;=57,VALUE(RIGHT($BD$1,2))&lt;=63),$D307,"COMUM"),GABARITO!$D:$D,0)),1,0))</f>
        <v/>
      </c>
      <c r="BE307" t="str">
        <f>IF(RESPOSTAS!BF307="","",IF(UPPER(RESPOSTAS!BF307)=INDEX(GABARITO!$C:$C,MATCH(TEXT(VALUE(RIGHT($BE$1,2)),"00")&amp;"|"&amp;IF(AND(VALUE(RIGHT($BE$1,2))&gt;=57,VALUE(RIGHT($BE$1,2))&lt;=63),$D307,"COMUM"),GABARITO!$D:$D,0)),1,0))</f>
        <v/>
      </c>
      <c r="BF307" t="str">
        <f>IF(RESPOSTAS!BG307="","",IF(UPPER(RESPOSTAS!BG307)=INDEX(GABARITO!$C:$C,MATCH(TEXT(VALUE(RIGHT($BF$1,2)),"00")&amp;"|"&amp;IF(AND(VALUE(RIGHT($BF$1,2))&gt;=57,VALUE(RIGHT($BF$1,2))&lt;=63),$D307,"COMUM"),GABARITO!$D:$D,0)),1,0))</f>
        <v/>
      </c>
      <c r="BG307" t="str">
        <f>IF(RESPOSTAS!BH307="","",IF(UPPER(RESPOSTAS!BH307)=INDEX(GABARITO!$C:$C,MATCH(TEXT(VALUE(RIGHT($BG$1,2)),"00")&amp;"|"&amp;IF(AND(VALUE(RIGHT($BG$1,2))&gt;=57,VALUE(RIGHT($BG$1,2))&lt;=63),$D307,"COMUM"),GABARITO!$D:$D,0)),1,0))</f>
        <v/>
      </c>
      <c r="BH307" t="str">
        <f>IF(RESPOSTAS!BI307="","",IF(UPPER(RESPOSTAS!BI307)=INDEX(GABARITO!$C:$C,MATCH(TEXT(VALUE(RIGHT($BH$1,2)),"00")&amp;"|"&amp;IF(AND(VALUE(RIGHT($BH$1,2))&gt;=57,VALUE(RIGHT($BH$1,2))&lt;=63),$D307,"COMUM"),GABARITO!$D:$D,0)),1,0))</f>
        <v/>
      </c>
      <c r="BI307" t="str">
        <f>IF(RESPOSTAS!BJ307="","",IF(UPPER(RESPOSTAS!BJ307)=INDEX(GABARITO!$C:$C,MATCH(TEXT(VALUE(RIGHT($BI$1,2)),"00")&amp;"|"&amp;IF(AND(VALUE(RIGHT($BI$1,2))&gt;=57,VALUE(RIGHT($BI$1,2))&lt;=63),$D307,"COMUM"),GABARITO!$D:$D,0)),1,0))</f>
        <v/>
      </c>
      <c r="BJ307" t="str">
        <f>IF(RESPOSTAS!BK307="","",IF(UPPER(RESPOSTAS!BK307)=INDEX(GABARITO!$C:$C,MATCH(TEXT(VALUE(RIGHT($BJ$1,2)),"00")&amp;"|"&amp;IF(AND(VALUE(RIGHT($BJ$1,2))&gt;=57,VALUE(RIGHT($BJ$1,2))&lt;=63),$D307,"COMUM"),GABARITO!$D:$D,0)),1,0))</f>
        <v/>
      </c>
      <c r="BK307" t="str">
        <f>IF(RESPOSTAS!BL307="","",IF(UPPER(RESPOSTAS!BL307)=INDEX(GABARITO!$C:$C,MATCH(TEXT(VALUE(RIGHT($BK$1,2)),"00")&amp;"|"&amp;IF(AND(VALUE(RIGHT($BK$1,2))&gt;=57,VALUE(RIGHT($BK$1,2))&lt;=63),$D307,"COMUM"),GABARITO!$D:$D,0)),1,0))</f>
        <v/>
      </c>
      <c r="BL307" t="str">
        <f>IF(RESPOSTAS!BM307="","",IF(UPPER(RESPOSTAS!BM307)=INDEX(GABARITO!$C:$C,MATCH(TEXT(VALUE(RIGHT($BL$1,2)),"00")&amp;"|"&amp;IF(AND(VALUE(RIGHT($BL$1,2))&gt;=57,VALUE(RIGHT($BL$1,2))&lt;=63),$D307,"COMUM"),GABARITO!$D:$D,0)),1,0))</f>
        <v/>
      </c>
      <c r="BM307" t="str">
        <f>IF(RESPOSTAS!BN307="","",IF(UPPER(RESPOSTAS!BN307)=INDEX(GABARITO!$C:$C,MATCH(TEXT(VALUE(RIGHT($BM$1,2)),"00")&amp;"|"&amp;IF(AND(VALUE(RIGHT($BM$1,2))&gt;=57,VALUE(RIGHT($BM$1,2))&lt;=63),$D307,"COMUM"),GABARITO!$D:$D,0)),1,0))</f>
        <v/>
      </c>
      <c r="BN307" t="str">
        <f>IF(RESPOSTAS!BO307="","",IF(UPPER(RESPOSTAS!BO307)=INDEX(GABARITO!$C:$C,MATCH(TEXT(VALUE(RIGHT($BN$1,2)),"00")&amp;"|"&amp;IF(AND(VALUE(RIGHT($BN$1,2))&gt;=57,VALUE(RIGHT($BN$1,2))&lt;=63),$D307,"COMUM"),GABARITO!$D:$D,0)),1,0))</f>
        <v/>
      </c>
      <c r="BO307" t="str">
        <f>IF(RESPOSTAS!BP307="","",IF(UPPER(RESPOSTAS!BP307)=INDEX(GABARITO!$C:$C,MATCH(TEXT(VALUE(RIGHT($BO$1,2)),"00")&amp;"|"&amp;IF(AND(VALUE(RIGHT($BO$1,2))&gt;=57,VALUE(RIGHT($BO$1,2))&lt;=63),$D307,"COMUM"),GABARITO!$D:$D,0)),1,0))</f>
        <v/>
      </c>
      <c r="BP307">
        <f>COUNTIF(RESPOSTAS!F307:BP307,"&lt;&gt;")</f>
        <v>0</v>
      </c>
      <c r="BQ307" t="str">
        <f t="shared" si="42"/>
        <v/>
      </c>
      <c r="BR307" s="10" t="str">
        <f t="shared" si="43"/>
        <v/>
      </c>
      <c r="BT307" s="11" t="str">
        <f t="shared" si="45"/>
        <v/>
      </c>
      <c r="BU307" s="11" t="str">
        <f t="shared" si="46"/>
        <v/>
      </c>
      <c r="BV307" s="11" t="str">
        <f t="shared" si="47"/>
        <v/>
      </c>
      <c r="BW307" s="11" t="str">
        <f t="shared" si="48"/>
        <v/>
      </c>
      <c r="BX307" s="11" t="str">
        <f t="shared" si="49"/>
        <v/>
      </c>
      <c r="BY307" s="11" t="str">
        <f t="shared" si="50"/>
        <v/>
      </c>
      <c r="BZ307" s="3" t="str">
        <f t="shared" si="44"/>
        <v/>
      </c>
      <c r="CA307" s="3" t="e">
        <f t="shared" si="51"/>
        <v>#VALUE!</v>
      </c>
    </row>
    <row r="308" spans="1:79" x14ac:dyDescent="0.25">
      <c r="A308" t="str">
        <f>IF(RESPOSTAS!A308="","",RESPOSTAS!A308)</f>
        <v/>
      </c>
      <c r="B308" t="str">
        <f>IF(RESPOSTAS!C308="","",RESPOSTAS!C308)</f>
        <v/>
      </c>
      <c r="C308" t="str">
        <f>IF(RESPOSTAS!D308="","",RESPOSTAS!D308)</f>
        <v/>
      </c>
      <c r="D308" t="str">
        <f>IF(RESPOSTAS!E308="","",RESPOSTAS!E308)</f>
        <v/>
      </c>
      <c r="E308" t="str">
        <f>IF(RESPOSTAS!F308="","",IF(UPPER(RESPOSTAS!F308)=INDEX(GABARITO!$C:$C,MATCH(TEXT(VALUE(RIGHT($E$1,2)),"00")&amp;"|"&amp;IF(AND(VALUE(RIGHT($E$1,2))&gt;=57,VALUE(RIGHT($E$1,2))&lt;=63),$D308,"COMUM"),GABARITO!$D:$D,0)),1,0))</f>
        <v/>
      </c>
      <c r="F308" t="str">
        <f>IF(RESPOSTAS!G308="","",IF(UPPER(RESPOSTAS!G308)=INDEX(GABARITO!$C:$C,MATCH(TEXT(VALUE(RIGHT($F$1,2)),"00")&amp;"|"&amp;IF(AND(VALUE(RIGHT($F$1,2))&gt;=57,VALUE(RIGHT($F$1,2))&lt;=63),$D308,"COMUM"),GABARITO!$D:$D,0)),1,0))</f>
        <v/>
      </c>
      <c r="G308" t="str">
        <f>IF(RESPOSTAS!H308="","",IF(UPPER(RESPOSTAS!H308)=INDEX(GABARITO!$C:$C,MATCH(TEXT(VALUE(RIGHT($G$1,2)),"00")&amp;"|"&amp;IF(AND(VALUE(RIGHT($G$1,2))&gt;=57,VALUE(RIGHT($G$1,2))&lt;=63),$D308,"COMUM"),GABARITO!$D:$D,0)),1,0))</f>
        <v/>
      </c>
      <c r="H308" t="str">
        <f>IF(RESPOSTAS!I308="","",IF(UPPER(RESPOSTAS!I308)=INDEX(GABARITO!$C:$C,MATCH(TEXT(VALUE(RIGHT($H$1,2)),"00")&amp;"|"&amp;IF(AND(VALUE(RIGHT($H$1,2))&gt;=57,VALUE(RIGHT($H$1,2))&lt;=63),$D308,"COMUM"),GABARITO!$D:$D,0)),1,0))</f>
        <v/>
      </c>
      <c r="I308" t="str">
        <f>IF(RESPOSTAS!J308="","",IF(UPPER(RESPOSTAS!J308)=INDEX(GABARITO!$C:$C,MATCH(TEXT(VALUE(RIGHT($I$1,2)),"00")&amp;"|"&amp;IF(AND(VALUE(RIGHT($I$1,2))&gt;=57,VALUE(RIGHT($I$1,2))&lt;=63),$D308,"COMUM"),GABARITO!$D:$D,0)),1,0))</f>
        <v/>
      </c>
      <c r="J308" t="str">
        <f>IF(RESPOSTAS!K308="","",IF(UPPER(RESPOSTAS!K308)=INDEX(GABARITO!$C:$C,MATCH(TEXT(VALUE(RIGHT($J$1,2)),"00")&amp;"|"&amp;IF(AND(VALUE(RIGHT($J$1,2))&gt;=57,VALUE(RIGHT($J$1,2))&lt;=63),$D308,"COMUM"),GABARITO!$D:$D,0)),1,0))</f>
        <v/>
      </c>
      <c r="K308" t="str">
        <f>IF(RESPOSTAS!L308="","",IF(UPPER(RESPOSTAS!L308)=INDEX(GABARITO!$C:$C,MATCH(TEXT(VALUE(RIGHT($K$1,2)),"00")&amp;"|"&amp;IF(AND(VALUE(RIGHT($K$1,2))&gt;=57,VALUE(RIGHT($K$1,2))&lt;=63),$D308,"COMUM"),GABARITO!$D:$D,0)),1,0))</f>
        <v/>
      </c>
      <c r="L308" t="str">
        <f>IF(RESPOSTAS!M308="","",IF(UPPER(RESPOSTAS!M308)=INDEX(GABARITO!$C:$C,MATCH(TEXT(VALUE(RIGHT($L$1,2)),"00")&amp;"|"&amp;IF(AND(VALUE(RIGHT($L$1,2))&gt;=57,VALUE(RIGHT($L$1,2))&lt;=63),$D308,"COMUM"),GABARITO!$D:$D,0)),1,0))</f>
        <v/>
      </c>
      <c r="M308" t="str">
        <f>IF(RESPOSTAS!N308="","",IF(UPPER(RESPOSTAS!N308)=INDEX(GABARITO!$C:$C,MATCH(TEXT(VALUE(RIGHT($M$1,2)),"00")&amp;"|"&amp;IF(AND(VALUE(RIGHT($M$1,2))&gt;=57,VALUE(RIGHT($M$1,2))&lt;=63),$D308,"COMUM"),GABARITO!$D:$D,0)),1,0))</f>
        <v/>
      </c>
      <c r="N308" t="str">
        <f>IF(RESPOSTAS!O308="","",IF(UPPER(RESPOSTAS!O308)=INDEX(GABARITO!$C:$C,MATCH(TEXT(VALUE(RIGHT($E$1,2)),"00")&amp;"|"&amp;IF(AND(VALUE(RIGHT($E$1,2))&gt;=57,VALUE(RIGHT($E$1,2))&lt;=63),$D308,"COMUM"),GABARITO!$D:$D,0)),1,0))</f>
        <v/>
      </c>
      <c r="O308" t="str">
        <f>IF(RESPOSTAS!P308="","",IF(UPPER(RESPOSTAS!P308)=INDEX(GABARITO!$C:$C,MATCH(TEXT(VALUE(RIGHT($O$1,2)),"00")&amp;"|"&amp;IF(AND(VALUE(RIGHT($O$1,2))&gt;=57,VALUE(RIGHT($O$1,2))&lt;=63),$D308,"COMUM"),GABARITO!$D:$D,0)),1,0))</f>
        <v/>
      </c>
      <c r="P308" t="str">
        <f>IF(RESPOSTAS!Q308="","",IF(UPPER(RESPOSTAS!Q308)=INDEX(GABARITO!$C:$C,MATCH(TEXT(VALUE(RIGHT($P$1,2)),"00")&amp;"|"&amp;IF(AND(VALUE(RIGHT($P$1,2))&gt;=57,VALUE(RIGHT($P$1,2))&lt;=63),$D308,"COMUM"),GABARITO!$D:$D,0)),1,0))</f>
        <v/>
      </c>
      <c r="Q308" t="str">
        <f>IF(RESPOSTAS!R308="","",IF(UPPER(RESPOSTAS!R308)=INDEX(GABARITO!$C:$C,MATCH(TEXT(VALUE(RIGHT($Q$1,2)),"00")&amp;"|"&amp;IF(AND(VALUE(RIGHT($Q$1,2))&gt;=57,VALUE(RIGHT($Q$1,2))&lt;=63),$D308,"COMUM"),GABARITO!$D:$D,0)),1,0))</f>
        <v/>
      </c>
      <c r="R308" t="str">
        <f>IF(RESPOSTAS!S308="","",IF(UPPER(RESPOSTAS!S308)=INDEX(GABARITO!$C:$C,MATCH(TEXT(VALUE(RIGHT($R$1,2)),"00")&amp;"|"&amp;IF(AND(VALUE(RIGHT($R$1,2))&gt;=57,VALUE(RIGHT($R$1,2))&lt;=63),$D308,"COMUM"),GABARITO!$D:$D,0)),1,0))</f>
        <v/>
      </c>
      <c r="S308" t="str">
        <f>IF(RESPOSTAS!T308="","",IF(UPPER(RESPOSTAS!T308)=INDEX(GABARITO!$C:$C,MATCH(TEXT(VALUE(RIGHT($S$1,2)),"00")&amp;"|"&amp;IF(AND(VALUE(RIGHT($S$1,2))&gt;=57,VALUE(RIGHT($S$1,2))&lt;=63),$D308,"COMUM"),GABARITO!$D:$D,0)),1,0))</f>
        <v/>
      </c>
      <c r="T308" t="str">
        <f>IF(RESPOSTAS!U308="","",IF(UPPER(RESPOSTAS!U308)=INDEX(GABARITO!$C:$C,MATCH(TEXT(VALUE(RIGHT($T$1,2)),"00")&amp;"|"&amp;IF(AND(VALUE(RIGHT($T$1,2))&gt;=57,VALUE(RIGHT($T$1,2))&lt;=63),$D308,"COMUM"),GABARITO!$D:$D,0)),1,0))</f>
        <v/>
      </c>
      <c r="U308" t="str">
        <f>IF(RESPOSTAS!V308="","",IF(UPPER(RESPOSTAS!V308)=INDEX(GABARITO!$C:$C,MATCH(TEXT(VALUE(RIGHT($U$1,2)),"00")&amp;"|"&amp;IF(AND(VALUE(RIGHT($U$1,2))&gt;=57,VALUE(RIGHT($U$1,2))&lt;=63),$D308,"COMUM"),GABARITO!$D:$D,0)),1,0))</f>
        <v/>
      </c>
      <c r="V308" t="str">
        <f>IF(RESPOSTAS!W308="","",IF(UPPER(RESPOSTAS!W308)=INDEX(GABARITO!$C:$C,MATCH(TEXT(VALUE(RIGHT($E$1,2)),"00")&amp;"|"&amp;IF(AND(VALUE(RIGHT($E$1,2))&gt;=57,VALUE(RIGHT($E$1,2))&lt;=63),$D308,"COMUM"),GABARITO!$D:$D,0)),1,0))</f>
        <v/>
      </c>
      <c r="W308" t="str">
        <f>IF(RESPOSTAS!X308="","",IF(UPPER(RESPOSTAS!X308)=INDEX(GABARITO!$C:$C,MATCH(TEXT(VALUE(RIGHT($W$1,2)),"00")&amp;"|"&amp;IF(AND(VALUE(RIGHT($W$1,2))&gt;=57,VALUE(RIGHT($W$1,2))&lt;=63),$D308,"COMUM"),GABARITO!$D:$D,0)),1,0))</f>
        <v/>
      </c>
      <c r="X308" t="str">
        <f>IF(RESPOSTAS!Y308="","",IF(UPPER(RESPOSTAS!Y308)=INDEX(GABARITO!$C:$C,MATCH(TEXT(VALUE(RIGHT($X$1,2)),"00")&amp;"|"&amp;IF(AND(VALUE(RIGHT($X$1,2))&gt;=57,VALUE(RIGHT($X$1,2))&lt;=63),$D308,"COMUM"),GABARITO!$D:$D,0)),1,0))</f>
        <v/>
      </c>
      <c r="Y308" t="str">
        <f>IF(RESPOSTAS!Z308="","",IF(UPPER(RESPOSTAS!Z308)=INDEX(GABARITO!$C:$C,MATCH(TEXT(VALUE(RIGHT($Y$1,2)),"00")&amp;"|"&amp;IF(AND(VALUE(RIGHT($Y$1,2))&gt;=57,VALUE(RIGHT($Y$1,2))&lt;=63),$D308,"COMUM"),GABARITO!$D:$D,0)),1,0))</f>
        <v/>
      </c>
      <c r="Z308" t="str">
        <f>IF(RESPOSTAS!AA308="","",IF(UPPER(RESPOSTAS!AA308)=INDEX(GABARITO!$C:$C,MATCH(TEXT(VALUE(RIGHT($Z$1,2)),"00")&amp;"|"&amp;IF(AND(VALUE(RIGHT($Z$1,2))&gt;=57,VALUE(RIGHT($Z$1,2))&lt;=63),$D308,"COMUM"),GABARITO!$D:$D,0)),1,0))</f>
        <v/>
      </c>
      <c r="AA308" t="str">
        <f>IF(RESPOSTAS!AB308="","",IF(UPPER(RESPOSTAS!AB308)=INDEX(GABARITO!$C:$C,MATCH(TEXT(VALUE(RIGHT($AA$1,2)),"00")&amp;"|"&amp;IF(AND(VALUE(RIGHT($AA$1,2))&gt;=57,VALUE(RIGHT($AA$1,2))&lt;=63),$D308,"COMUM"),GABARITO!$D:$D,0)),1,0))</f>
        <v/>
      </c>
      <c r="AB308" t="str">
        <f>IF(RESPOSTAS!AC308="","",IF(UPPER(RESPOSTAS!AC308)=INDEX(GABARITO!$C:$C,MATCH(TEXT(VALUE(RIGHT($AB$1,2)),"00")&amp;"|"&amp;IF(AND(VALUE(RIGHT($AB$1,2))&gt;=57,VALUE(RIGHT($AB$1,2))&lt;=63),$D308,"COMUM"),GABARITO!$D:$D,0)),1,0))</f>
        <v/>
      </c>
      <c r="AC308" t="str">
        <f>IF(RESPOSTAS!AD308="","",IF(UPPER(RESPOSTAS!AD308)=INDEX(GABARITO!$C:$C,MATCH(TEXT(VALUE(RIGHT($AC$1,2)),"00")&amp;"|"&amp;IF(AND(VALUE(RIGHT($AC$1,2))&gt;=57,VALUE(RIGHT($AC$1,2))&lt;=63),$D308,"COMUM"),GABARITO!$D:$D,0)),1,0))</f>
        <v/>
      </c>
      <c r="AD308" t="str">
        <f>IF(RESPOSTAS!AE308="","",IF(UPPER(RESPOSTAS!AE308)=INDEX(GABARITO!$C:$C,MATCH(TEXT(VALUE(RIGHT($AD$1,2)),"00")&amp;"|"&amp;IF(AND(VALUE(RIGHT($AD$1,2))&gt;=57,VALUE(RIGHT($AD$1,2))&lt;=63),$D308,"COMUM"),GABARITO!$D:$D,0)),1,0))</f>
        <v/>
      </c>
      <c r="AE308" t="str">
        <f>IF(RESPOSTAS!AF308="","",IF(UPPER(RESPOSTAS!AF308)=INDEX(GABARITO!$C:$C,MATCH(TEXT(VALUE(RIGHT($AE$1,2)),"00")&amp;"|"&amp;IF(AND(VALUE(RIGHT($AE$1,2))&gt;=57,VALUE(RIGHT($AE$1,2))&lt;=63),$D308,"COMUM"),GABARITO!$D:$D,0)),1,0))</f>
        <v/>
      </c>
      <c r="AF308" t="str">
        <f>IF(RESPOSTAS!AG308="","",IF(UPPER(RESPOSTAS!AG308)=INDEX(GABARITO!$C:$C,MATCH(TEXT(VALUE(RIGHT($AF$1,2)),"00")&amp;"|"&amp;IF(AND(VALUE(RIGHT($AF$1,2))&gt;=57,VALUE(RIGHT($AF$1,2))&lt;=63),$D308,"COMUM"),GABARITO!$D:$D,0)),1,0))</f>
        <v/>
      </c>
      <c r="AG308" t="str">
        <f>IF(RESPOSTAS!AH308="","",IF(UPPER(RESPOSTAS!AH308)=INDEX(GABARITO!$C:$C,MATCH(TEXT(VALUE(RIGHT($AG$1,2)),"00")&amp;"|"&amp;IF(AND(VALUE(RIGHT($AG$1,2))&gt;=57,VALUE(RIGHT($AG$1,2))&lt;=63),$D308,"COMUM"),GABARITO!$D:$D,0)),1,0))</f>
        <v/>
      </c>
      <c r="AH308" t="str">
        <f>IF(RESPOSTAS!AI308="","",IF(UPPER(RESPOSTAS!AI308)=INDEX(GABARITO!$C:$C,MATCH(TEXT(VALUE(RIGHT($AH$1,2)),"00")&amp;"|"&amp;IF(AND(VALUE(RIGHT($AH$1,2))&gt;=57,VALUE(RIGHT($AH$1,2))&lt;=63),$D308,"COMUM"),GABARITO!$D:$D,0)),1,0))</f>
        <v/>
      </c>
      <c r="AI308" t="str">
        <f>IF(RESPOSTAS!AJ308="","",IF(UPPER(RESPOSTAS!AJ308)=INDEX(GABARITO!$C:$C,MATCH(TEXT(VALUE(RIGHT($AI$1,2)),"00")&amp;"|"&amp;IF(AND(VALUE(RIGHT($AI$1,2))&gt;=57,VALUE(RIGHT($AI$1,2))&lt;=63),$D308,"COMUM"),GABARITO!$D:$D,0)),1,0))</f>
        <v/>
      </c>
      <c r="AJ308" t="str">
        <f>IF(RESPOSTAS!AK308="","",IF(UPPER(RESPOSTAS!AK308)=INDEX(GABARITO!$C:$C,MATCH(TEXT(VALUE(RIGHT($AJ$1,2)),"00")&amp;"|"&amp;IF(AND(VALUE(RIGHT($AJ$1,2))&gt;=57,VALUE(RIGHT($AJ$1,2))&lt;=63),$D308,"COMUM"),GABARITO!$D:$D,0)),1,0))</f>
        <v/>
      </c>
      <c r="AK308" t="str">
        <f>IF(RESPOSTAS!AL308="","",IF(UPPER(RESPOSTAS!AL308)=INDEX(GABARITO!$C:$C,MATCH(TEXT(VALUE(RIGHT($AK$1,2)),"00")&amp;"|"&amp;IF(AND(VALUE(RIGHT($AK$1,2))&gt;=57,VALUE(RIGHT($AK$1,2))&lt;=63),$D308,"COMUM"),GABARITO!$D:$D,0)),1,0))</f>
        <v/>
      </c>
      <c r="AL308" t="str">
        <f>IF(RESPOSTAS!AM308="","",IF(UPPER(RESPOSTAS!AM308)=INDEX(GABARITO!$C:$C,MATCH(TEXT(VALUE(RIGHT($AL$1,2)),"00")&amp;"|"&amp;IF(AND(VALUE(RIGHT($AL$1,2))&gt;=57,VALUE(RIGHT($AL$1,2))&lt;=63),$D308,"COMUM"),GABARITO!$D:$D,0)),1,0))</f>
        <v/>
      </c>
      <c r="AM308" t="str">
        <f>IF(RESPOSTAS!AN308="","",IF(UPPER(RESPOSTAS!AN308)=INDEX(GABARITO!$C:$C,MATCH(TEXT(VALUE(RIGHT($AM$1,2)),"00")&amp;"|"&amp;IF(AND(VALUE(RIGHT($AM$1,2))&gt;=57,VALUE(RIGHT($AM$1,2))&lt;=63),$D308,"COMUM"),GABARITO!$D:$D,0)),1,0))</f>
        <v/>
      </c>
      <c r="AN308" t="str">
        <f>IF(RESPOSTAS!AO308="","",IF(UPPER(RESPOSTAS!AO308)=INDEX(GABARITO!$C:$C,MATCH(TEXT(VALUE(RIGHT($AN$1,2)),"00")&amp;"|"&amp;IF(AND(VALUE(RIGHT($AN$1,2))&gt;=57,VALUE(RIGHT($AN$1,2))&lt;=63),$D308,"COMUM"),GABARITO!$D:$D,0)),1,0))</f>
        <v/>
      </c>
      <c r="AO308" t="str">
        <f>IF(RESPOSTAS!AP308="","",IF(UPPER(RESPOSTAS!AP308)=INDEX(GABARITO!$C:$C,MATCH(TEXT(VALUE(RIGHT($AO$1,2)),"00")&amp;"|"&amp;IF(AND(VALUE(RIGHT($AO$1,2))&gt;=57,VALUE(RIGHT($AO$1,2))&lt;=63),$D308,"COMUM"),GABARITO!$D:$D,0)),1,0))</f>
        <v/>
      </c>
      <c r="AP308" t="str">
        <f>IF(RESPOSTAS!AQ308="","",IF(UPPER(RESPOSTAS!AQ308)=INDEX(GABARITO!$C:$C,MATCH(TEXT(VALUE(RIGHT($AP$1,2)),"00")&amp;"|"&amp;IF(AND(VALUE(RIGHT($AP$1,2))&gt;=57,VALUE(RIGHT($AP$1,2))&lt;=63),$D308,"COMUM"),GABARITO!$D:$D,0)),1,0))</f>
        <v/>
      </c>
      <c r="AQ308" t="str">
        <f>IF(RESPOSTAS!AR308="","",IF(UPPER(RESPOSTAS!AR308)=INDEX(GABARITO!$C:$C,MATCH(TEXT(VALUE(RIGHT($AQ$1,2)),"00")&amp;"|"&amp;IF(AND(VALUE(RIGHT($AQ$1,2))&gt;=57,VALUE(RIGHT($AQ$1,2))&lt;=63),$D308,"COMUM"),GABARITO!$D:$D,0)),1,0))</f>
        <v/>
      </c>
      <c r="AR308" t="str">
        <f>IF(RESPOSTAS!AS308="","",IF(UPPER(RESPOSTAS!AS308)=INDEX(GABARITO!$C:$C,MATCH(TEXT(VALUE(RIGHT($AR$1,2)),"00")&amp;"|"&amp;IF(AND(VALUE(RIGHT($AR$1,2))&gt;=57,VALUE(RIGHT($AR$1,2))&lt;=63),$D308,"COMUM"),GABARITO!$D:$D,0)),1,0))</f>
        <v/>
      </c>
      <c r="AS308" t="str">
        <f>IF(RESPOSTAS!AT308="","",IF(UPPER(RESPOSTAS!AT308)=INDEX(GABARITO!$C:$C,MATCH(TEXT(VALUE(RIGHT($AS$1,2)),"00")&amp;"|"&amp;IF(AND(VALUE(RIGHT($AS$1,2))&gt;=57,VALUE(RIGHT($AS$1,2))&lt;=63),$D308,"COMUM"),GABARITO!$D:$D,0)),1,0))</f>
        <v/>
      </c>
      <c r="AT308" t="str">
        <f>IF(RESPOSTAS!AU308="","",IF(UPPER(RESPOSTAS!AU308)=INDEX(GABARITO!$C:$C,MATCH(TEXT(VALUE(RIGHT($AT$1,2)),"00")&amp;"|"&amp;IF(AND(VALUE(RIGHT($AT$1,2))&gt;=57,VALUE(RIGHT($AT$1,2))&lt;=63),$D308,"COMUM"),GABARITO!$D:$D,0)),1,0))</f>
        <v/>
      </c>
      <c r="AU308" t="str">
        <f>IF(RESPOSTAS!AV308="","",IF(UPPER(RESPOSTAS!AV308)=INDEX(GABARITO!$C:$C,MATCH(TEXT(VALUE(RIGHT($AU$1,2)),"00")&amp;"|"&amp;IF(AND(VALUE(RIGHT($AU$1,2))&gt;=57,VALUE(RIGHT($AU$1,2))&lt;=63),$D308,"COMUM"),GABARITO!$D:$D,0)),1,0))</f>
        <v/>
      </c>
      <c r="AV308" t="str">
        <f>IF(RESPOSTAS!AW308="","",IF(UPPER(RESPOSTAS!AW308)=INDEX(GABARITO!$C:$C,MATCH(TEXT(VALUE(RIGHT($AV$1,2)),"00")&amp;"|"&amp;IF(AND(VALUE(RIGHT($AV$1,2))&gt;=57,VALUE(RIGHT($AV$1,2))&lt;=63),$D308,"COMUM"),GABARITO!$D:$D,0)),1,0))</f>
        <v/>
      </c>
      <c r="AW308" t="str">
        <f>IF(RESPOSTAS!AX308="","",IF(UPPER(RESPOSTAS!AX308)=INDEX(GABARITO!$C:$C,MATCH(TEXT(VALUE(RIGHT($AW$1,2)),"00")&amp;"|"&amp;IF(AND(VALUE(RIGHT($AW$1,2))&gt;=57,VALUE(RIGHT($AW$1,2))&lt;=63),$D308,"COMUM"),GABARITO!$D:$D,0)),1,0))</f>
        <v/>
      </c>
      <c r="AX308" t="str">
        <f>IF(RESPOSTAS!AY308="","",IF(UPPER(RESPOSTAS!AY308)=INDEX(GABARITO!$C:$C,MATCH(TEXT(VALUE(RIGHT($AX$1,2)),"00")&amp;"|"&amp;IF(AND(VALUE(RIGHT($AX$1,2))&gt;=57,VALUE(RIGHT($AX$1,2))&lt;=63),$D308,"COMUM"),GABARITO!$D:$D,0)),1,0))</f>
        <v/>
      </c>
      <c r="AY308" t="str">
        <f>IF(RESPOSTAS!AZ308="","",IF(UPPER(RESPOSTAS!AZ308)=INDEX(GABARITO!$C:$C,MATCH(TEXT(VALUE(RIGHT($AY$1,2)),"00")&amp;"|"&amp;IF(AND(VALUE(RIGHT($AY$1,2))&gt;=57,VALUE(RIGHT($AY$1,2))&lt;=63),$D308,"COMUM"),GABARITO!$D:$D,0)),1,0))</f>
        <v/>
      </c>
      <c r="AZ308" t="str">
        <f>IF(RESPOSTAS!BA308="","",IF(UPPER(RESPOSTAS!BA308)=INDEX(GABARITO!$C:$C,MATCH(TEXT(VALUE(RIGHT($AZ$1,2)),"00")&amp;"|"&amp;IF(AND(VALUE(RIGHT($AZ$1,2))&gt;=57,VALUE(RIGHT($AZ$1,2))&lt;=63),$D308,"COMUM"),GABARITO!$D:$D,0)),1,0))</f>
        <v/>
      </c>
      <c r="BA308" t="str">
        <f>IF(RESPOSTAS!BB308="","",IF(UPPER(RESPOSTAS!BB308)=INDEX(GABARITO!$C:$C,MATCH(TEXT(VALUE(RIGHT($BA$1,2)),"00")&amp;"|"&amp;IF(AND(VALUE(RIGHT($BA$1,2))&gt;=57,VALUE(RIGHT($BA$1,2))&lt;=63),$D308,"COMUM"),GABARITO!$D:$D,0)),1,0))</f>
        <v/>
      </c>
      <c r="BB308" t="str">
        <f>IF(RESPOSTAS!BC308="","",IF(UPPER(RESPOSTAS!BC308)=INDEX(GABARITO!$C:$C,MATCH(TEXT(VALUE(RIGHT($BB$1,2)),"00")&amp;"|"&amp;IF(AND(VALUE(RIGHT($BB$1,2))&gt;=57,VALUE(RIGHT($BB$1,2))&lt;=63),$D308,"COMUM"),GABARITO!$D:$D,0)),1,0))</f>
        <v/>
      </c>
      <c r="BC308" t="str">
        <f>IF(RESPOSTAS!BD308="","",IF(UPPER(RESPOSTAS!BD308)=INDEX(GABARITO!$C:$C,MATCH(TEXT(VALUE(RIGHT($BC$1,2)),"00")&amp;"|"&amp;IF(AND(VALUE(RIGHT($BC$1,2))&gt;=57,VALUE(RIGHT($BC$1,2))&lt;=63),$D308,"COMUM"),GABARITO!$D:$D,0)),1,0))</f>
        <v/>
      </c>
      <c r="BD308" t="str">
        <f>IF(RESPOSTAS!BE308="","",IF(UPPER(RESPOSTAS!BE308)=INDEX(GABARITO!$C:$C,MATCH(TEXT(VALUE(RIGHT($BD$1,2)),"00")&amp;"|"&amp;IF(AND(VALUE(RIGHT($BD$1,2))&gt;=57,VALUE(RIGHT($BD$1,2))&lt;=63),$D308,"COMUM"),GABARITO!$D:$D,0)),1,0))</f>
        <v/>
      </c>
      <c r="BE308" t="str">
        <f>IF(RESPOSTAS!BF308="","",IF(UPPER(RESPOSTAS!BF308)=INDEX(GABARITO!$C:$C,MATCH(TEXT(VALUE(RIGHT($BE$1,2)),"00")&amp;"|"&amp;IF(AND(VALUE(RIGHT($BE$1,2))&gt;=57,VALUE(RIGHT($BE$1,2))&lt;=63),$D308,"COMUM"),GABARITO!$D:$D,0)),1,0))</f>
        <v/>
      </c>
      <c r="BF308" t="str">
        <f>IF(RESPOSTAS!BG308="","",IF(UPPER(RESPOSTAS!BG308)=INDEX(GABARITO!$C:$C,MATCH(TEXT(VALUE(RIGHT($BF$1,2)),"00")&amp;"|"&amp;IF(AND(VALUE(RIGHT($BF$1,2))&gt;=57,VALUE(RIGHT($BF$1,2))&lt;=63),$D308,"COMUM"),GABARITO!$D:$D,0)),1,0))</f>
        <v/>
      </c>
      <c r="BG308" t="str">
        <f>IF(RESPOSTAS!BH308="","",IF(UPPER(RESPOSTAS!BH308)=INDEX(GABARITO!$C:$C,MATCH(TEXT(VALUE(RIGHT($BG$1,2)),"00")&amp;"|"&amp;IF(AND(VALUE(RIGHT($BG$1,2))&gt;=57,VALUE(RIGHT($BG$1,2))&lt;=63),$D308,"COMUM"),GABARITO!$D:$D,0)),1,0))</f>
        <v/>
      </c>
      <c r="BH308" t="str">
        <f>IF(RESPOSTAS!BI308="","",IF(UPPER(RESPOSTAS!BI308)=INDEX(GABARITO!$C:$C,MATCH(TEXT(VALUE(RIGHT($BH$1,2)),"00")&amp;"|"&amp;IF(AND(VALUE(RIGHT($BH$1,2))&gt;=57,VALUE(RIGHT($BH$1,2))&lt;=63),$D308,"COMUM"),GABARITO!$D:$D,0)),1,0))</f>
        <v/>
      </c>
      <c r="BI308" t="str">
        <f>IF(RESPOSTAS!BJ308="","",IF(UPPER(RESPOSTAS!BJ308)=INDEX(GABARITO!$C:$C,MATCH(TEXT(VALUE(RIGHT($BI$1,2)),"00")&amp;"|"&amp;IF(AND(VALUE(RIGHT($BI$1,2))&gt;=57,VALUE(RIGHT($BI$1,2))&lt;=63),$D308,"COMUM"),GABARITO!$D:$D,0)),1,0))</f>
        <v/>
      </c>
      <c r="BJ308" t="str">
        <f>IF(RESPOSTAS!BK308="","",IF(UPPER(RESPOSTAS!BK308)=INDEX(GABARITO!$C:$C,MATCH(TEXT(VALUE(RIGHT($BJ$1,2)),"00")&amp;"|"&amp;IF(AND(VALUE(RIGHT($BJ$1,2))&gt;=57,VALUE(RIGHT($BJ$1,2))&lt;=63),$D308,"COMUM"),GABARITO!$D:$D,0)),1,0))</f>
        <v/>
      </c>
      <c r="BK308" t="str">
        <f>IF(RESPOSTAS!BL308="","",IF(UPPER(RESPOSTAS!BL308)=INDEX(GABARITO!$C:$C,MATCH(TEXT(VALUE(RIGHT($BK$1,2)),"00")&amp;"|"&amp;IF(AND(VALUE(RIGHT($BK$1,2))&gt;=57,VALUE(RIGHT($BK$1,2))&lt;=63),$D308,"COMUM"),GABARITO!$D:$D,0)),1,0))</f>
        <v/>
      </c>
      <c r="BL308" t="str">
        <f>IF(RESPOSTAS!BM308="","",IF(UPPER(RESPOSTAS!BM308)=INDEX(GABARITO!$C:$C,MATCH(TEXT(VALUE(RIGHT($BL$1,2)),"00")&amp;"|"&amp;IF(AND(VALUE(RIGHT($BL$1,2))&gt;=57,VALUE(RIGHT($BL$1,2))&lt;=63),$D308,"COMUM"),GABARITO!$D:$D,0)),1,0))</f>
        <v/>
      </c>
      <c r="BM308" t="str">
        <f>IF(RESPOSTAS!BN308="","",IF(UPPER(RESPOSTAS!BN308)=INDEX(GABARITO!$C:$C,MATCH(TEXT(VALUE(RIGHT($BM$1,2)),"00")&amp;"|"&amp;IF(AND(VALUE(RIGHT($BM$1,2))&gt;=57,VALUE(RIGHT($BM$1,2))&lt;=63),$D308,"COMUM"),GABARITO!$D:$D,0)),1,0))</f>
        <v/>
      </c>
      <c r="BN308" t="str">
        <f>IF(RESPOSTAS!BO308="","",IF(UPPER(RESPOSTAS!BO308)=INDEX(GABARITO!$C:$C,MATCH(TEXT(VALUE(RIGHT($BN$1,2)),"00")&amp;"|"&amp;IF(AND(VALUE(RIGHT($BN$1,2))&gt;=57,VALUE(RIGHT($BN$1,2))&lt;=63),$D308,"COMUM"),GABARITO!$D:$D,0)),1,0))</f>
        <v/>
      </c>
      <c r="BO308" t="str">
        <f>IF(RESPOSTAS!BP308="","",IF(UPPER(RESPOSTAS!BP308)=INDEX(GABARITO!$C:$C,MATCH(TEXT(VALUE(RIGHT($BO$1,2)),"00")&amp;"|"&amp;IF(AND(VALUE(RIGHT($BO$1,2))&gt;=57,VALUE(RIGHT($BO$1,2))&lt;=63),$D308,"COMUM"),GABARITO!$D:$D,0)),1,0))</f>
        <v/>
      </c>
      <c r="BP308">
        <f>COUNTIF(RESPOSTAS!F308:BP308,"&lt;&gt;")</f>
        <v>0</v>
      </c>
      <c r="BQ308" t="str">
        <f t="shared" si="42"/>
        <v/>
      </c>
      <c r="BR308" s="10" t="str">
        <f t="shared" si="43"/>
        <v/>
      </c>
      <c r="BT308" s="11" t="str">
        <f t="shared" si="45"/>
        <v/>
      </c>
      <c r="BU308" s="11" t="str">
        <f t="shared" si="46"/>
        <v/>
      </c>
      <c r="BV308" s="11" t="str">
        <f t="shared" si="47"/>
        <v/>
      </c>
      <c r="BW308" s="11" t="str">
        <f t="shared" si="48"/>
        <v/>
      </c>
      <c r="BX308" s="11" t="str">
        <f t="shared" si="49"/>
        <v/>
      </c>
      <c r="BY308" s="11" t="str">
        <f t="shared" si="50"/>
        <v/>
      </c>
      <c r="BZ308" s="3" t="str">
        <f t="shared" si="44"/>
        <v/>
      </c>
      <c r="CA308" s="3" t="e">
        <f t="shared" si="51"/>
        <v>#VALUE!</v>
      </c>
    </row>
    <row r="309" spans="1:79" x14ac:dyDescent="0.25">
      <c r="A309" t="str">
        <f>IF(RESPOSTAS!A309="","",RESPOSTAS!A309)</f>
        <v/>
      </c>
      <c r="B309" t="str">
        <f>IF(RESPOSTAS!C309="","",RESPOSTAS!C309)</f>
        <v/>
      </c>
      <c r="C309" t="str">
        <f>IF(RESPOSTAS!D309="","",RESPOSTAS!D309)</f>
        <v/>
      </c>
      <c r="D309" t="str">
        <f>IF(RESPOSTAS!E309="","",RESPOSTAS!E309)</f>
        <v/>
      </c>
      <c r="E309" t="str">
        <f>IF(RESPOSTAS!F309="","",IF(UPPER(RESPOSTAS!F309)=INDEX(GABARITO!$C:$C,MATCH(TEXT(VALUE(RIGHT($E$1,2)),"00")&amp;"|"&amp;IF(AND(VALUE(RIGHT($E$1,2))&gt;=57,VALUE(RIGHT($E$1,2))&lt;=63),$D309,"COMUM"),GABARITO!$D:$D,0)),1,0))</f>
        <v/>
      </c>
      <c r="F309" t="str">
        <f>IF(RESPOSTAS!G309="","",IF(UPPER(RESPOSTAS!G309)=INDEX(GABARITO!$C:$C,MATCH(TEXT(VALUE(RIGHT($F$1,2)),"00")&amp;"|"&amp;IF(AND(VALUE(RIGHT($F$1,2))&gt;=57,VALUE(RIGHT($F$1,2))&lt;=63),$D309,"COMUM"),GABARITO!$D:$D,0)),1,0))</f>
        <v/>
      </c>
      <c r="G309" t="str">
        <f>IF(RESPOSTAS!H309="","",IF(UPPER(RESPOSTAS!H309)=INDEX(GABARITO!$C:$C,MATCH(TEXT(VALUE(RIGHT($G$1,2)),"00")&amp;"|"&amp;IF(AND(VALUE(RIGHT($G$1,2))&gt;=57,VALUE(RIGHT($G$1,2))&lt;=63),$D309,"COMUM"),GABARITO!$D:$D,0)),1,0))</f>
        <v/>
      </c>
      <c r="H309" t="str">
        <f>IF(RESPOSTAS!I309="","",IF(UPPER(RESPOSTAS!I309)=INDEX(GABARITO!$C:$C,MATCH(TEXT(VALUE(RIGHT($H$1,2)),"00")&amp;"|"&amp;IF(AND(VALUE(RIGHT($H$1,2))&gt;=57,VALUE(RIGHT($H$1,2))&lt;=63),$D309,"COMUM"),GABARITO!$D:$D,0)),1,0))</f>
        <v/>
      </c>
      <c r="I309" t="str">
        <f>IF(RESPOSTAS!J309="","",IF(UPPER(RESPOSTAS!J309)=INDEX(GABARITO!$C:$C,MATCH(TEXT(VALUE(RIGHT($I$1,2)),"00")&amp;"|"&amp;IF(AND(VALUE(RIGHT($I$1,2))&gt;=57,VALUE(RIGHT($I$1,2))&lt;=63),$D309,"COMUM"),GABARITO!$D:$D,0)),1,0))</f>
        <v/>
      </c>
      <c r="J309" t="str">
        <f>IF(RESPOSTAS!K309="","",IF(UPPER(RESPOSTAS!K309)=INDEX(GABARITO!$C:$C,MATCH(TEXT(VALUE(RIGHT($J$1,2)),"00")&amp;"|"&amp;IF(AND(VALUE(RIGHT($J$1,2))&gt;=57,VALUE(RIGHT($J$1,2))&lt;=63),$D309,"COMUM"),GABARITO!$D:$D,0)),1,0))</f>
        <v/>
      </c>
      <c r="K309" t="str">
        <f>IF(RESPOSTAS!L309="","",IF(UPPER(RESPOSTAS!L309)=INDEX(GABARITO!$C:$C,MATCH(TEXT(VALUE(RIGHT($K$1,2)),"00")&amp;"|"&amp;IF(AND(VALUE(RIGHT($K$1,2))&gt;=57,VALUE(RIGHT($K$1,2))&lt;=63),$D309,"COMUM"),GABARITO!$D:$D,0)),1,0))</f>
        <v/>
      </c>
      <c r="L309" t="str">
        <f>IF(RESPOSTAS!M309="","",IF(UPPER(RESPOSTAS!M309)=INDEX(GABARITO!$C:$C,MATCH(TEXT(VALUE(RIGHT($L$1,2)),"00")&amp;"|"&amp;IF(AND(VALUE(RIGHT($L$1,2))&gt;=57,VALUE(RIGHT($L$1,2))&lt;=63),$D309,"COMUM"),GABARITO!$D:$D,0)),1,0))</f>
        <v/>
      </c>
      <c r="M309" t="str">
        <f>IF(RESPOSTAS!N309="","",IF(UPPER(RESPOSTAS!N309)=INDEX(GABARITO!$C:$C,MATCH(TEXT(VALUE(RIGHT($M$1,2)),"00")&amp;"|"&amp;IF(AND(VALUE(RIGHT($M$1,2))&gt;=57,VALUE(RIGHT($M$1,2))&lt;=63),$D309,"COMUM"),GABARITO!$D:$D,0)),1,0))</f>
        <v/>
      </c>
      <c r="N309" t="str">
        <f>IF(RESPOSTAS!O309="","",IF(UPPER(RESPOSTAS!O309)=INDEX(GABARITO!$C:$C,MATCH(TEXT(VALUE(RIGHT($E$1,2)),"00")&amp;"|"&amp;IF(AND(VALUE(RIGHT($E$1,2))&gt;=57,VALUE(RIGHT($E$1,2))&lt;=63),$D309,"COMUM"),GABARITO!$D:$D,0)),1,0))</f>
        <v/>
      </c>
      <c r="O309" t="str">
        <f>IF(RESPOSTAS!P309="","",IF(UPPER(RESPOSTAS!P309)=INDEX(GABARITO!$C:$C,MATCH(TEXT(VALUE(RIGHT($O$1,2)),"00")&amp;"|"&amp;IF(AND(VALUE(RIGHT($O$1,2))&gt;=57,VALUE(RIGHT($O$1,2))&lt;=63),$D309,"COMUM"),GABARITO!$D:$D,0)),1,0))</f>
        <v/>
      </c>
      <c r="P309" t="str">
        <f>IF(RESPOSTAS!Q309="","",IF(UPPER(RESPOSTAS!Q309)=INDEX(GABARITO!$C:$C,MATCH(TEXT(VALUE(RIGHT($P$1,2)),"00")&amp;"|"&amp;IF(AND(VALUE(RIGHT($P$1,2))&gt;=57,VALUE(RIGHT($P$1,2))&lt;=63),$D309,"COMUM"),GABARITO!$D:$D,0)),1,0))</f>
        <v/>
      </c>
      <c r="Q309" t="str">
        <f>IF(RESPOSTAS!R309="","",IF(UPPER(RESPOSTAS!R309)=INDEX(GABARITO!$C:$C,MATCH(TEXT(VALUE(RIGHT($Q$1,2)),"00")&amp;"|"&amp;IF(AND(VALUE(RIGHT($Q$1,2))&gt;=57,VALUE(RIGHT($Q$1,2))&lt;=63),$D309,"COMUM"),GABARITO!$D:$D,0)),1,0))</f>
        <v/>
      </c>
      <c r="R309" t="str">
        <f>IF(RESPOSTAS!S309="","",IF(UPPER(RESPOSTAS!S309)=INDEX(GABARITO!$C:$C,MATCH(TEXT(VALUE(RIGHT($R$1,2)),"00")&amp;"|"&amp;IF(AND(VALUE(RIGHT($R$1,2))&gt;=57,VALUE(RIGHT($R$1,2))&lt;=63),$D309,"COMUM"),GABARITO!$D:$D,0)),1,0))</f>
        <v/>
      </c>
      <c r="S309" t="str">
        <f>IF(RESPOSTAS!T309="","",IF(UPPER(RESPOSTAS!T309)=INDEX(GABARITO!$C:$C,MATCH(TEXT(VALUE(RIGHT($S$1,2)),"00")&amp;"|"&amp;IF(AND(VALUE(RIGHT($S$1,2))&gt;=57,VALUE(RIGHT($S$1,2))&lt;=63),$D309,"COMUM"),GABARITO!$D:$D,0)),1,0))</f>
        <v/>
      </c>
      <c r="T309" t="str">
        <f>IF(RESPOSTAS!U309="","",IF(UPPER(RESPOSTAS!U309)=INDEX(GABARITO!$C:$C,MATCH(TEXT(VALUE(RIGHT($T$1,2)),"00")&amp;"|"&amp;IF(AND(VALUE(RIGHT($T$1,2))&gt;=57,VALUE(RIGHT($T$1,2))&lt;=63),$D309,"COMUM"),GABARITO!$D:$D,0)),1,0))</f>
        <v/>
      </c>
      <c r="U309" t="str">
        <f>IF(RESPOSTAS!V309="","",IF(UPPER(RESPOSTAS!V309)=INDEX(GABARITO!$C:$C,MATCH(TEXT(VALUE(RIGHT($U$1,2)),"00")&amp;"|"&amp;IF(AND(VALUE(RIGHT($U$1,2))&gt;=57,VALUE(RIGHT($U$1,2))&lt;=63),$D309,"COMUM"),GABARITO!$D:$D,0)),1,0))</f>
        <v/>
      </c>
      <c r="V309" t="str">
        <f>IF(RESPOSTAS!W309="","",IF(UPPER(RESPOSTAS!W309)=INDEX(GABARITO!$C:$C,MATCH(TEXT(VALUE(RIGHT($E$1,2)),"00")&amp;"|"&amp;IF(AND(VALUE(RIGHT($E$1,2))&gt;=57,VALUE(RIGHT($E$1,2))&lt;=63),$D309,"COMUM"),GABARITO!$D:$D,0)),1,0))</f>
        <v/>
      </c>
      <c r="W309" t="str">
        <f>IF(RESPOSTAS!X309="","",IF(UPPER(RESPOSTAS!X309)=INDEX(GABARITO!$C:$C,MATCH(TEXT(VALUE(RIGHT($W$1,2)),"00")&amp;"|"&amp;IF(AND(VALUE(RIGHT($W$1,2))&gt;=57,VALUE(RIGHT($W$1,2))&lt;=63),$D309,"COMUM"),GABARITO!$D:$D,0)),1,0))</f>
        <v/>
      </c>
      <c r="X309" t="str">
        <f>IF(RESPOSTAS!Y309="","",IF(UPPER(RESPOSTAS!Y309)=INDEX(GABARITO!$C:$C,MATCH(TEXT(VALUE(RIGHT($X$1,2)),"00")&amp;"|"&amp;IF(AND(VALUE(RIGHT($X$1,2))&gt;=57,VALUE(RIGHT($X$1,2))&lt;=63),$D309,"COMUM"),GABARITO!$D:$D,0)),1,0))</f>
        <v/>
      </c>
      <c r="Y309" t="str">
        <f>IF(RESPOSTAS!Z309="","",IF(UPPER(RESPOSTAS!Z309)=INDEX(GABARITO!$C:$C,MATCH(TEXT(VALUE(RIGHT($Y$1,2)),"00")&amp;"|"&amp;IF(AND(VALUE(RIGHT($Y$1,2))&gt;=57,VALUE(RIGHT($Y$1,2))&lt;=63),$D309,"COMUM"),GABARITO!$D:$D,0)),1,0))</f>
        <v/>
      </c>
      <c r="Z309" t="str">
        <f>IF(RESPOSTAS!AA309="","",IF(UPPER(RESPOSTAS!AA309)=INDEX(GABARITO!$C:$C,MATCH(TEXT(VALUE(RIGHT($Z$1,2)),"00")&amp;"|"&amp;IF(AND(VALUE(RIGHT($Z$1,2))&gt;=57,VALUE(RIGHT($Z$1,2))&lt;=63),$D309,"COMUM"),GABARITO!$D:$D,0)),1,0))</f>
        <v/>
      </c>
      <c r="AA309" t="str">
        <f>IF(RESPOSTAS!AB309="","",IF(UPPER(RESPOSTAS!AB309)=INDEX(GABARITO!$C:$C,MATCH(TEXT(VALUE(RIGHT($AA$1,2)),"00")&amp;"|"&amp;IF(AND(VALUE(RIGHT($AA$1,2))&gt;=57,VALUE(RIGHT($AA$1,2))&lt;=63),$D309,"COMUM"),GABARITO!$D:$D,0)),1,0))</f>
        <v/>
      </c>
      <c r="AB309" t="str">
        <f>IF(RESPOSTAS!AC309="","",IF(UPPER(RESPOSTAS!AC309)=INDEX(GABARITO!$C:$C,MATCH(TEXT(VALUE(RIGHT($AB$1,2)),"00")&amp;"|"&amp;IF(AND(VALUE(RIGHT($AB$1,2))&gt;=57,VALUE(RIGHT($AB$1,2))&lt;=63),$D309,"COMUM"),GABARITO!$D:$D,0)),1,0))</f>
        <v/>
      </c>
      <c r="AC309" t="str">
        <f>IF(RESPOSTAS!AD309="","",IF(UPPER(RESPOSTAS!AD309)=INDEX(GABARITO!$C:$C,MATCH(TEXT(VALUE(RIGHT($AC$1,2)),"00")&amp;"|"&amp;IF(AND(VALUE(RIGHT($AC$1,2))&gt;=57,VALUE(RIGHT($AC$1,2))&lt;=63),$D309,"COMUM"),GABARITO!$D:$D,0)),1,0))</f>
        <v/>
      </c>
      <c r="AD309" t="str">
        <f>IF(RESPOSTAS!AE309="","",IF(UPPER(RESPOSTAS!AE309)=INDEX(GABARITO!$C:$C,MATCH(TEXT(VALUE(RIGHT($AD$1,2)),"00")&amp;"|"&amp;IF(AND(VALUE(RIGHT($AD$1,2))&gt;=57,VALUE(RIGHT($AD$1,2))&lt;=63),$D309,"COMUM"),GABARITO!$D:$D,0)),1,0))</f>
        <v/>
      </c>
      <c r="AE309" t="str">
        <f>IF(RESPOSTAS!AF309="","",IF(UPPER(RESPOSTAS!AF309)=INDEX(GABARITO!$C:$C,MATCH(TEXT(VALUE(RIGHT($AE$1,2)),"00")&amp;"|"&amp;IF(AND(VALUE(RIGHT($AE$1,2))&gt;=57,VALUE(RIGHT($AE$1,2))&lt;=63),$D309,"COMUM"),GABARITO!$D:$D,0)),1,0))</f>
        <v/>
      </c>
      <c r="AF309" t="str">
        <f>IF(RESPOSTAS!AG309="","",IF(UPPER(RESPOSTAS!AG309)=INDEX(GABARITO!$C:$C,MATCH(TEXT(VALUE(RIGHT($AF$1,2)),"00")&amp;"|"&amp;IF(AND(VALUE(RIGHT($AF$1,2))&gt;=57,VALUE(RIGHT($AF$1,2))&lt;=63),$D309,"COMUM"),GABARITO!$D:$D,0)),1,0))</f>
        <v/>
      </c>
      <c r="AG309" t="str">
        <f>IF(RESPOSTAS!AH309="","",IF(UPPER(RESPOSTAS!AH309)=INDEX(GABARITO!$C:$C,MATCH(TEXT(VALUE(RIGHT($AG$1,2)),"00")&amp;"|"&amp;IF(AND(VALUE(RIGHT($AG$1,2))&gt;=57,VALUE(RIGHT($AG$1,2))&lt;=63),$D309,"COMUM"),GABARITO!$D:$D,0)),1,0))</f>
        <v/>
      </c>
      <c r="AH309" t="str">
        <f>IF(RESPOSTAS!AI309="","",IF(UPPER(RESPOSTAS!AI309)=INDEX(GABARITO!$C:$C,MATCH(TEXT(VALUE(RIGHT($AH$1,2)),"00")&amp;"|"&amp;IF(AND(VALUE(RIGHT($AH$1,2))&gt;=57,VALUE(RIGHT($AH$1,2))&lt;=63),$D309,"COMUM"),GABARITO!$D:$D,0)),1,0))</f>
        <v/>
      </c>
      <c r="AI309" t="str">
        <f>IF(RESPOSTAS!AJ309="","",IF(UPPER(RESPOSTAS!AJ309)=INDEX(GABARITO!$C:$C,MATCH(TEXT(VALUE(RIGHT($AI$1,2)),"00")&amp;"|"&amp;IF(AND(VALUE(RIGHT($AI$1,2))&gt;=57,VALUE(RIGHT($AI$1,2))&lt;=63),$D309,"COMUM"),GABARITO!$D:$D,0)),1,0))</f>
        <v/>
      </c>
      <c r="AJ309" t="str">
        <f>IF(RESPOSTAS!AK309="","",IF(UPPER(RESPOSTAS!AK309)=INDEX(GABARITO!$C:$C,MATCH(TEXT(VALUE(RIGHT($AJ$1,2)),"00")&amp;"|"&amp;IF(AND(VALUE(RIGHT($AJ$1,2))&gt;=57,VALUE(RIGHT($AJ$1,2))&lt;=63),$D309,"COMUM"),GABARITO!$D:$D,0)),1,0))</f>
        <v/>
      </c>
      <c r="AK309" t="str">
        <f>IF(RESPOSTAS!AL309="","",IF(UPPER(RESPOSTAS!AL309)=INDEX(GABARITO!$C:$C,MATCH(TEXT(VALUE(RIGHT($AK$1,2)),"00")&amp;"|"&amp;IF(AND(VALUE(RIGHT($AK$1,2))&gt;=57,VALUE(RIGHT($AK$1,2))&lt;=63),$D309,"COMUM"),GABARITO!$D:$D,0)),1,0))</f>
        <v/>
      </c>
      <c r="AL309" t="str">
        <f>IF(RESPOSTAS!AM309="","",IF(UPPER(RESPOSTAS!AM309)=INDEX(GABARITO!$C:$C,MATCH(TEXT(VALUE(RIGHT($AL$1,2)),"00")&amp;"|"&amp;IF(AND(VALUE(RIGHT($AL$1,2))&gt;=57,VALUE(RIGHT($AL$1,2))&lt;=63),$D309,"COMUM"),GABARITO!$D:$D,0)),1,0))</f>
        <v/>
      </c>
      <c r="AM309" t="str">
        <f>IF(RESPOSTAS!AN309="","",IF(UPPER(RESPOSTAS!AN309)=INDEX(GABARITO!$C:$C,MATCH(TEXT(VALUE(RIGHT($AM$1,2)),"00")&amp;"|"&amp;IF(AND(VALUE(RIGHT($AM$1,2))&gt;=57,VALUE(RIGHT($AM$1,2))&lt;=63),$D309,"COMUM"),GABARITO!$D:$D,0)),1,0))</f>
        <v/>
      </c>
      <c r="AN309" t="str">
        <f>IF(RESPOSTAS!AO309="","",IF(UPPER(RESPOSTAS!AO309)=INDEX(GABARITO!$C:$C,MATCH(TEXT(VALUE(RIGHT($AN$1,2)),"00")&amp;"|"&amp;IF(AND(VALUE(RIGHT($AN$1,2))&gt;=57,VALUE(RIGHT($AN$1,2))&lt;=63),$D309,"COMUM"),GABARITO!$D:$D,0)),1,0))</f>
        <v/>
      </c>
      <c r="AO309" t="str">
        <f>IF(RESPOSTAS!AP309="","",IF(UPPER(RESPOSTAS!AP309)=INDEX(GABARITO!$C:$C,MATCH(TEXT(VALUE(RIGHT($AO$1,2)),"00")&amp;"|"&amp;IF(AND(VALUE(RIGHT($AO$1,2))&gt;=57,VALUE(RIGHT($AO$1,2))&lt;=63),$D309,"COMUM"),GABARITO!$D:$D,0)),1,0))</f>
        <v/>
      </c>
      <c r="AP309" t="str">
        <f>IF(RESPOSTAS!AQ309="","",IF(UPPER(RESPOSTAS!AQ309)=INDEX(GABARITO!$C:$C,MATCH(TEXT(VALUE(RIGHT($AP$1,2)),"00")&amp;"|"&amp;IF(AND(VALUE(RIGHT($AP$1,2))&gt;=57,VALUE(RIGHT($AP$1,2))&lt;=63),$D309,"COMUM"),GABARITO!$D:$D,0)),1,0))</f>
        <v/>
      </c>
      <c r="AQ309" t="str">
        <f>IF(RESPOSTAS!AR309="","",IF(UPPER(RESPOSTAS!AR309)=INDEX(GABARITO!$C:$C,MATCH(TEXT(VALUE(RIGHT($AQ$1,2)),"00")&amp;"|"&amp;IF(AND(VALUE(RIGHT($AQ$1,2))&gt;=57,VALUE(RIGHT($AQ$1,2))&lt;=63),$D309,"COMUM"),GABARITO!$D:$D,0)),1,0))</f>
        <v/>
      </c>
      <c r="AR309" t="str">
        <f>IF(RESPOSTAS!AS309="","",IF(UPPER(RESPOSTAS!AS309)=INDEX(GABARITO!$C:$C,MATCH(TEXT(VALUE(RIGHT($AR$1,2)),"00")&amp;"|"&amp;IF(AND(VALUE(RIGHT($AR$1,2))&gt;=57,VALUE(RIGHT($AR$1,2))&lt;=63),$D309,"COMUM"),GABARITO!$D:$D,0)),1,0))</f>
        <v/>
      </c>
      <c r="AS309" t="str">
        <f>IF(RESPOSTAS!AT309="","",IF(UPPER(RESPOSTAS!AT309)=INDEX(GABARITO!$C:$C,MATCH(TEXT(VALUE(RIGHT($AS$1,2)),"00")&amp;"|"&amp;IF(AND(VALUE(RIGHT($AS$1,2))&gt;=57,VALUE(RIGHT($AS$1,2))&lt;=63),$D309,"COMUM"),GABARITO!$D:$D,0)),1,0))</f>
        <v/>
      </c>
      <c r="AT309" t="str">
        <f>IF(RESPOSTAS!AU309="","",IF(UPPER(RESPOSTAS!AU309)=INDEX(GABARITO!$C:$C,MATCH(TEXT(VALUE(RIGHT($AT$1,2)),"00")&amp;"|"&amp;IF(AND(VALUE(RIGHT($AT$1,2))&gt;=57,VALUE(RIGHT($AT$1,2))&lt;=63),$D309,"COMUM"),GABARITO!$D:$D,0)),1,0))</f>
        <v/>
      </c>
      <c r="AU309" t="str">
        <f>IF(RESPOSTAS!AV309="","",IF(UPPER(RESPOSTAS!AV309)=INDEX(GABARITO!$C:$C,MATCH(TEXT(VALUE(RIGHT($AU$1,2)),"00")&amp;"|"&amp;IF(AND(VALUE(RIGHT($AU$1,2))&gt;=57,VALUE(RIGHT($AU$1,2))&lt;=63),$D309,"COMUM"),GABARITO!$D:$D,0)),1,0))</f>
        <v/>
      </c>
      <c r="AV309" t="str">
        <f>IF(RESPOSTAS!AW309="","",IF(UPPER(RESPOSTAS!AW309)=INDEX(GABARITO!$C:$C,MATCH(TEXT(VALUE(RIGHT($AV$1,2)),"00")&amp;"|"&amp;IF(AND(VALUE(RIGHT($AV$1,2))&gt;=57,VALUE(RIGHT($AV$1,2))&lt;=63),$D309,"COMUM"),GABARITO!$D:$D,0)),1,0))</f>
        <v/>
      </c>
      <c r="AW309" t="str">
        <f>IF(RESPOSTAS!AX309="","",IF(UPPER(RESPOSTAS!AX309)=INDEX(GABARITO!$C:$C,MATCH(TEXT(VALUE(RIGHT($AW$1,2)),"00")&amp;"|"&amp;IF(AND(VALUE(RIGHT($AW$1,2))&gt;=57,VALUE(RIGHT($AW$1,2))&lt;=63),$D309,"COMUM"),GABARITO!$D:$D,0)),1,0))</f>
        <v/>
      </c>
      <c r="AX309" t="str">
        <f>IF(RESPOSTAS!AY309="","",IF(UPPER(RESPOSTAS!AY309)=INDEX(GABARITO!$C:$C,MATCH(TEXT(VALUE(RIGHT($AX$1,2)),"00")&amp;"|"&amp;IF(AND(VALUE(RIGHT($AX$1,2))&gt;=57,VALUE(RIGHT($AX$1,2))&lt;=63),$D309,"COMUM"),GABARITO!$D:$D,0)),1,0))</f>
        <v/>
      </c>
      <c r="AY309" t="str">
        <f>IF(RESPOSTAS!AZ309="","",IF(UPPER(RESPOSTAS!AZ309)=INDEX(GABARITO!$C:$C,MATCH(TEXT(VALUE(RIGHT($AY$1,2)),"00")&amp;"|"&amp;IF(AND(VALUE(RIGHT($AY$1,2))&gt;=57,VALUE(RIGHT($AY$1,2))&lt;=63),$D309,"COMUM"),GABARITO!$D:$D,0)),1,0))</f>
        <v/>
      </c>
      <c r="AZ309" t="str">
        <f>IF(RESPOSTAS!BA309="","",IF(UPPER(RESPOSTAS!BA309)=INDEX(GABARITO!$C:$C,MATCH(TEXT(VALUE(RIGHT($AZ$1,2)),"00")&amp;"|"&amp;IF(AND(VALUE(RIGHT($AZ$1,2))&gt;=57,VALUE(RIGHT($AZ$1,2))&lt;=63),$D309,"COMUM"),GABARITO!$D:$D,0)),1,0))</f>
        <v/>
      </c>
      <c r="BA309" t="str">
        <f>IF(RESPOSTAS!BB309="","",IF(UPPER(RESPOSTAS!BB309)=INDEX(GABARITO!$C:$C,MATCH(TEXT(VALUE(RIGHT($BA$1,2)),"00")&amp;"|"&amp;IF(AND(VALUE(RIGHT($BA$1,2))&gt;=57,VALUE(RIGHT($BA$1,2))&lt;=63),$D309,"COMUM"),GABARITO!$D:$D,0)),1,0))</f>
        <v/>
      </c>
      <c r="BB309" t="str">
        <f>IF(RESPOSTAS!BC309="","",IF(UPPER(RESPOSTAS!BC309)=INDEX(GABARITO!$C:$C,MATCH(TEXT(VALUE(RIGHT($BB$1,2)),"00")&amp;"|"&amp;IF(AND(VALUE(RIGHT($BB$1,2))&gt;=57,VALUE(RIGHT($BB$1,2))&lt;=63),$D309,"COMUM"),GABARITO!$D:$D,0)),1,0))</f>
        <v/>
      </c>
      <c r="BC309" t="str">
        <f>IF(RESPOSTAS!BD309="","",IF(UPPER(RESPOSTAS!BD309)=INDEX(GABARITO!$C:$C,MATCH(TEXT(VALUE(RIGHT($BC$1,2)),"00")&amp;"|"&amp;IF(AND(VALUE(RIGHT($BC$1,2))&gt;=57,VALUE(RIGHT($BC$1,2))&lt;=63),$D309,"COMUM"),GABARITO!$D:$D,0)),1,0))</f>
        <v/>
      </c>
      <c r="BD309" t="str">
        <f>IF(RESPOSTAS!BE309="","",IF(UPPER(RESPOSTAS!BE309)=INDEX(GABARITO!$C:$C,MATCH(TEXT(VALUE(RIGHT($BD$1,2)),"00")&amp;"|"&amp;IF(AND(VALUE(RIGHT($BD$1,2))&gt;=57,VALUE(RIGHT($BD$1,2))&lt;=63),$D309,"COMUM"),GABARITO!$D:$D,0)),1,0))</f>
        <v/>
      </c>
      <c r="BE309" t="str">
        <f>IF(RESPOSTAS!BF309="","",IF(UPPER(RESPOSTAS!BF309)=INDEX(GABARITO!$C:$C,MATCH(TEXT(VALUE(RIGHT($BE$1,2)),"00")&amp;"|"&amp;IF(AND(VALUE(RIGHT($BE$1,2))&gt;=57,VALUE(RIGHT($BE$1,2))&lt;=63),$D309,"COMUM"),GABARITO!$D:$D,0)),1,0))</f>
        <v/>
      </c>
      <c r="BF309" t="str">
        <f>IF(RESPOSTAS!BG309="","",IF(UPPER(RESPOSTAS!BG309)=INDEX(GABARITO!$C:$C,MATCH(TEXT(VALUE(RIGHT($BF$1,2)),"00")&amp;"|"&amp;IF(AND(VALUE(RIGHT($BF$1,2))&gt;=57,VALUE(RIGHT($BF$1,2))&lt;=63),$D309,"COMUM"),GABARITO!$D:$D,0)),1,0))</f>
        <v/>
      </c>
      <c r="BG309" t="str">
        <f>IF(RESPOSTAS!BH309="","",IF(UPPER(RESPOSTAS!BH309)=INDEX(GABARITO!$C:$C,MATCH(TEXT(VALUE(RIGHT($BG$1,2)),"00")&amp;"|"&amp;IF(AND(VALUE(RIGHT($BG$1,2))&gt;=57,VALUE(RIGHT($BG$1,2))&lt;=63),$D309,"COMUM"),GABARITO!$D:$D,0)),1,0))</f>
        <v/>
      </c>
      <c r="BH309" t="str">
        <f>IF(RESPOSTAS!BI309="","",IF(UPPER(RESPOSTAS!BI309)=INDEX(GABARITO!$C:$C,MATCH(TEXT(VALUE(RIGHT($BH$1,2)),"00")&amp;"|"&amp;IF(AND(VALUE(RIGHT($BH$1,2))&gt;=57,VALUE(RIGHT($BH$1,2))&lt;=63),$D309,"COMUM"),GABARITO!$D:$D,0)),1,0))</f>
        <v/>
      </c>
      <c r="BI309" t="str">
        <f>IF(RESPOSTAS!BJ309="","",IF(UPPER(RESPOSTAS!BJ309)=INDEX(GABARITO!$C:$C,MATCH(TEXT(VALUE(RIGHT($BI$1,2)),"00")&amp;"|"&amp;IF(AND(VALUE(RIGHT($BI$1,2))&gt;=57,VALUE(RIGHT($BI$1,2))&lt;=63),$D309,"COMUM"),GABARITO!$D:$D,0)),1,0))</f>
        <v/>
      </c>
      <c r="BJ309" t="str">
        <f>IF(RESPOSTAS!BK309="","",IF(UPPER(RESPOSTAS!BK309)=INDEX(GABARITO!$C:$C,MATCH(TEXT(VALUE(RIGHT($BJ$1,2)),"00")&amp;"|"&amp;IF(AND(VALUE(RIGHT($BJ$1,2))&gt;=57,VALUE(RIGHT($BJ$1,2))&lt;=63),$D309,"COMUM"),GABARITO!$D:$D,0)),1,0))</f>
        <v/>
      </c>
      <c r="BK309" t="str">
        <f>IF(RESPOSTAS!BL309="","",IF(UPPER(RESPOSTAS!BL309)=INDEX(GABARITO!$C:$C,MATCH(TEXT(VALUE(RIGHT($BK$1,2)),"00")&amp;"|"&amp;IF(AND(VALUE(RIGHT($BK$1,2))&gt;=57,VALUE(RIGHT($BK$1,2))&lt;=63),$D309,"COMUM"),GABARITO!$D:$D,0)),1,0))</f>
        <v/>
      </c>
      <c r="BL309" t="str">
        <f>IF(RESPOSTAS!BM309="","",IF(UPPER(RESPOSTAS!BM309)=INDEX(GABARITO!$C:$C,MATCH(TEXT(VALUE(RIGHT($BL$1,2)),"00")&amp;"|"&amp;IF(AND(VALUE(RIGHT($BL$1,2))&gt;=57,VALUE(RIGHT($BL$1,2))&lt;=63),$D309,"COMUM"),GABARITO!$D:$D,0)),1,0))</f>
        <v/>
      </c>
      <c r="BM309" t="str">
        <f>IF(RESPOSTAS!BN309="","",IF(UPPER(RESPOSTAS!BN309)=INDEX(GABARITO!$C:$C,MATCH(TEXT(VALUE(RIGHT($BM$1,2)),"00")&amp;"|"&amp;IF(AND(VALUE(RIGHT($BM$1,2))&gt;=57,VALUE(RIGHT($BM$1,2))&lt;=63),$D309,"COMUM"),GABARITO!$D:$D,0)),1,0))</f>
        <v/>
      </c>
      <c r="BN309" t="str">
        <f>IF(RESPOSTAS!BO309="","",IF(UPPER(RESPOSTAS!BO309)=INDEX(GABARITO!$C:$C,MATCH(TEXT(VALUE(RIGHT($BN$1,2)),"00")&amp;"|"&amp;IF(AND(VALUE(RIGHT($BN$1,2))&gt;=57,VALUE(RIGHT($BN$1,2))&lt;=63),$D309,"COMUM"),GABARITO!$D:$D,0)),1,0))</f>
        <v/>
      </c>
      <c r="BO309" t="str">
        <f>IF(RESPOSTAS!BP309="","",IF(UPPER(RESPOSTAS!BP309)=INDEX(GABARITO!$C:$C,MATCH(TEXT(VALUE(RIGHT($BO$1,2)),"00")&amp;"|"&amp;IF(AND(VALUE(RIGHT($BO$1,2))&gt;=57,VALUE(RIGHT($BO$1,2))&lt;=63),$D309,"COMUM"),GABARITO!$D:$D,0)),1,0))</f>
        <v/>
      </c>
      <c r="BP309">
        <f>COUNTIF(RESPOSTAS!F309:BP309,"&lt;&gt;")</f>
        <v>0</v>
      </c>
      <c r="BQ309" t="str">
        <f t="shared" si="42"/>
        <v/>
      </c>
      <c r="BR309" s="10" t="str">
        <f t="shared" si="43"/>
        <v/>
      </c>
      <c r="BT309" s="11" t="str">
        <f t="shared" si="45"/>
        <v/>
      </c>
      <c r="BU309" s="11" t="str">
        <f t="shared" si="46"/>
        <v/>
      </c>
      <c r="BV309" s="11" t="str">
        <f t="shared" si="47"/>
        <v/>
      </c>
      <c r="BW309" s="11" t="str">
        <f t="shared" si="48"/>
        <v/>
      </c>
      <c r="BX309" s="11" t="str">
        <f t="shared" si="49"/>
        <v/>
      </c>
      <c r="BY309" s="11" t="str">
        <f t="shared" si="50"/>
        <v/>
      </c>
      <c r="BZ309" s="3" t="str">
        <f t="shared" si="44"/>
        <v/>
      </c>
      <c r="CA309" s="3" t="e">
        <f t="shared" si="51"/>
        <v>#VALUE!</v>
      </c>
    </row>
    <row r="310" spans="1:79" x14ac:dyDescent="0.25">
      <c r="A310" t="str">
        <f>IF(RESPOSTAS!A310="","",RESPOSTAS!A310)</f>
        <v/>
      </c>
      <c r="B310" t="str">
        <f>IF(RESPOSTAS!C310="","",RESPOSTAS!C310)</f>
        <v/>
      </c>
      <c r="C310" t="str">
        <f>IF(RESPOSTAS!D310="","",RESPOSTAS!D310)</f>
        <v/>
      </c>
      <c r="D310" t="str">
        <f>IF(RESPOSTAS!E310="","",RESPOSTAS!E310)</f>
        <v/>
      </c>
      <c r="E310" t="str">
        <f>IF(RESPOSTAS!F310="","",IF(UPPER(RESPOSTAS!F310)=INDEX(GABARITO!$C:$C,MATCH(TEXT(VALUE(RIGHT($E$1,2)),"00")&amp;"|"&amp;IF(AND(VALUE(RIGHT($E$1,2))&gt;=57,VALUE(RIGHT($E$1,2))&lt;=63),$D310,"COMUM"),GABARITO!$D:$D,0)),1,0))</f>
        <v/>
      </c>
      <c r="F310" t="str">
        <f>IF(RESPOSTAS!G310="","",IF(UPPER(RESPOSTAS!G310)=INDEX(GABARITO!$C:$C,MATCH(TEXT(VALUE(RIGHT($F$1,2)),"00")&amp;"|"&amp;IF(AND(VALUE(RIGHT($F$1,2))&gt;=57,VALUE(RIGHT($F$1,2))&lt;=63),$D310,"COMUM"),GABARITO!$D:$D,0)),1,0))</f>
        <v/>
      </c>
      <c r="G310" t="str">
        <f>IF(RESPOSTAS!H310="","",IF(UPPER(RESPOSTAS!H310)=INDEX(GABARITO!$C:$C,MATCH(TEXT(VALUE(RIGHT($G$1,2)),"00")&amp;"|"&amp;IF(AND(VALUE(RIGHT($G$1,2))&gt;=57,VALUE(RIGHT($G$1,2))&lt;=63),$D310,"COMUM"),GABARITO!$D:$D,0)),1,0))</f>
        <v/>
      </c>
      <c r="H310" t="str">
        <f>IF(RESPOSTAS!I310="","",IF(UPPER(RESPOSTAS!I310)=INDEX(GABARITO!$C:$C,MATCH(TEXT(VALUE(RIGHT($H$1,2)),"00")&amp;"|"&amp;IF(AND(VALUE(RIGHT($H$1,2))&gt;=57,VALUE(RIGHT($H$1,2))&lt;=63),$D310,"COMUM"),GABARITO!$D:$D,0)),1,0))</f>
        <v/>
      </c>
      <c r="I310" t="str">
        <f>IF(RESPOSTAS!J310="","",IF(UPPER(RESPOSTAS!J310)=INDEX(GABARITO!$C:$C,MATCH(TEXT(VALUE(RIGHT($I$1,2)),"00")&amp;"|"&amp;IF(AND(VALUE(RIGHT($I$1,2))&gt;=57,VALUE(RIGHT($I$1,2))&lt;=63),$D310,"COMUM"),GABARITO!$D:$D,0)),1,0))</f>
        <v/>
      </c>
      <c r="J310" t="str">
        <f>IF(RESPOSTAS!K310="","",IF(UPPER(RESPOSTAS!K310)=INDEX(GABARITO!$C:$C,MATCH(TEXT(VALUE(RIGHT($J$1,2)),"00")&amp;"|"&amp;IF(AND(VALUE(RIGHT($J$1,2))&gt;=57,VALUE(RIGHT($J$1,2))&lt;=63),$D310,"COMUM"),GABARITO!$D:$D,0)),1,0))</f>
        <v/>
      </c>
      <c r="K310" t="str">
        <f>IF(RESPOSTAS!L310="","",IF(UPPER(RESPOSTAS!L310)=INDEX(GABARITO!$C:$C,MATCH(TEXT(VALUE(RIGHT($K$1,2)),"00")&amp;"|"&amp;IF(AND(VALUE(RIGHT($K$1,2))&gt;=57,VALUE(RIGHT($K$1,2))&lt;=63),$D310,"COMUM"),GABARITO!$D:$D,0)),1,0))</f>
        <v/>
      </c>
      <c r="L310" t="str">
        <f>IF(RESPOSTAS!M310="","",IF(UPPER(RESPOSTAS!M310)=INDEX(GABARITO!$C:$C,MATCH(TEXT(VALUE(RIGHT($L$1,2)),"00")&amp;"|"&amp;IF(AND(VALUE(RIGHT($L$1,2))&gt;=57,VALUE(RIGHT($L$1,2))&lt;=63),$D310,"COMUM"),GABARITO!$D:$D,0)),1,0))</f>
        <v/>
      </c>
      <c r="M310" t="str">
        <f>IF(RESPOSTAS!N310="","",IF(UPPER(RESPOSTAS!N310)=INDEX(GABARITO!$C:$C,MATCH(TEXT(VALUE(RIGHT($M$1,2)),"00")&amp;"|"&amp;IF(AND(VALUE(RIGHT($M$1,2))&gt;=57,VALUE(RIGHT($M$1,2))&lt;=63),$D310,"COMUM"),GABARITO!$D:$D,0)),1,0))</f>
        <v/>
      </c>
      <c r="N310" t="str">
        <f>IF(RESPOSTAS!O310="","",IF(UPPER(RESPOSTAS!O310)=INDEX(GABARITO!$C:$C,MATCH(TEXT(VALUE(RIGHT($E$1,2)),"00")&amp;"|"&amp;IF(AND(VALUE(RIGHT($E$1,2))&gt;=57,VALUE(RIGHT($E$1,2))&lt;=63),$D310,"COMUM"),GABARITO!$D:$D,0)),1,0))</f>
        <v/>
      </c>
      <c r="O310" t="str">
        <f>IF(RESPOSTAS!P310="","",IF(UPPER(RESPOSTAS!P310)=INDEX(GABARITO!$C:$C,MATCH(TEXT(VALUE(RIGHT($O$1,2)),"00")&amp;"|"&amp;IF(AND(VALUE(RIGHT($O$1,2))&gt;=57,VALUE(RIGHT($O$1,2))&lt;=63),$D310,"COMUM"),GABARITO!$D:$D,0)),1,0))</f>
        <v/>
      </c>
      <c r="P310" t="str">
        <f>IF(RESPOSTAS!Q310="","",IF(UPPER(RESPOSTAS!Q310)=INDEX(GABARITO!$C:$C,MATCH(TEXT(VALUE(RIGHT($P$1,2)),"00")&amp;"|"&amp;IF(AND(VALUE(RIGHT($P$1,2))&gt;=57,VALUE(RIGHT($P$1,2))&lt;=63),$D310,"COMUM"),GABARITO!$D:$D,0)),1,0))</f>
        <v/>
      </c>
      <c r="Q310" t="str">
        <f>IF(RESPOSTAS!R310="","",IF(UPPER(RESPOSTAS!R310)=INDEX(GABARITO!$C:$C,MATCH(TEXT(VALUE(RIGHT($Q$1,2)),"00")&amp;"|"&amp;IF(AND(VALUE(RIGHT($Q$1,2))&gt;=57,VALUE(RIGHT($Q$1,2))&lt;=63),$D310,"COMUM"),GABARITO!$D:$D,0)),1,0))</f>
        <v/>
      </c>
      <c r="R310" t="str">
        <f>IF(RESPOSTAS!S310="","",IF(UPPER(RESPOSTAS!S310)=INDEX(GABARITO!$C:$C,MATCH(TEXT(VALUE(RIGHT($R$1,2)),"00")&amp;"|"&amp;IF(AND(VALUE(RIGHT($R$1,2))&gt;=57,VALUE(RIGHT($R$1,2))&lt;=63),$D310,"COMUM"),GABARITO!$D:$D,0)),1,0))</f>
        <v/>
      </c>
      <c r="S310" t="str">
        <f>IF(RESPOSTAS!T310="","",IF(UPPER(RESPOSTAS!T310)=INDEX(GABARITO!$C:$C,MATCH(TEXT(VALUE(RIGHT($S$1,2)),"00")&amp;"|"&amp;IF(AND(VALUE(RIGHT($S$1,2))&gt;=57,VALUE(RIGHT($S$1,2))&lt;=63),$D310,"COMUM"),GABARITO!$D:$D,0)),1,0))</f>
        <v/>
      </c>
      <c r="T310" t="str">
        <f>IF(RESPOSTAS!U310="","",IF(UPPER(RESPOSTAS!U310)=INDEX(GABARITO!$C:$C,MATCH(TEXT(VALUE(RIGHT($T$1,2)),"00")&amp;"|"&amp;IF(AND(VALUE(RIGHT($T$1,2))&gt;=57,VALUE(RIGHT($T$1,2))&lt;=63),$D310,"COMUM"),GABARITO!$D:$D,0)),1,0))</f>
        <v/>
      </c>
      <c r="U310" t="str">
        <f>IF(RESPOSTAS!V310="","",IF(UPPER(RESPOSTAS!V310)=INDEX(GABARITO!$C:$C,MATCH(TEXT(VALUE(RIGHT($U$1,2)),"00")&amp;"|"&amp;IF(AND(VALUE(RIGHT($U$1,2))&gt;=57,VALUE(RIGHT($U$1,2))&lt;=63),$D310,"COMUM"),GABARITO!$D:$D,0)),1,0))</f>
        <v/>
      </c>
      <c r="V310" t="str">
        <f>IF(RESPOSTAS!W310="","",IF(UPPER(RESPOSTAS!W310)=INDEX(GABARITO!$C:$C,MATCH(TEXT(VALUE(RIGHT($E$1,2)),"00")&amp;"|"&amp;IF(AND(VALUE(RIGHT($E$1,2))&gt;=57,VALUE(RIGHT($E$1,2))&lt;=63),$D310,"COMUM"),GABARITO!$D:$D,0)),1,0))</f>
        <v/>
      </c>
      <c r="W310" t="str">
        <f>IF(RESPOSTAS!X310="","",IF(UPPER(RESPOSTAS!X310)=INDEX(GABARITO!$C:$C,MATCH(TEXT(VALUE(RIGHT($W$1,2)),"00")&amp;"|"&amp;IF(AND(VALUE(RIGHT($W$1,2))&gt;=57,VALUE(RIGHT($W$1,2))&lt;=63),$D310,"COMUM"),GABARITO!$D:$D,0)),1,0))</f>
        <v/>
      </c>
      <c r="X310" t="str">
        <f>IF(RESPOSTAS!Y310="","",IF(UPPER(RESPOSTAS!Y310)=INDEX(GABARITO!$C:$C,MATCH(TEXT(VALUE(RIGHT($X$1,2)),"00")&amp;"|"&amp;IF(AND(VALUE(RIGHT($X$1,2))&gt;=57,VALUE(RIGHT($X$1,2))&lt;=63),$D310,"COMUM"),GABARITO!$D:$D,0)),1,0))</f>
        <v/>
      </c>
      <c r="Y310" t="str">
        <f>IF(RESPOSTAS!Z310="","",IF(UPPER(RESPOSTAS!Z310)=INDEX(GABARITO!$C:$C,MATCH(TEXT(VALUE(RIGHT($Y$1,2)),"00")&amp;"|"&amp;IF(AND(VALUE(RIGHT($Y$1,2))&gt;=57,VALUE(RIGHT($Y$1,2))&lt;=63),$D310,"COMUM"),GABARITO!$D:$D,0)),1,0))</f>
        <v/>
      </c>
      <c r="Z310" t="str">
        <f>IF(RESPOSTAS!AA310="","",IF(UPPER(RESPOSTAS!AA310)=INDEX(GABARITO!$C:$C,MATCH(TEXT(VALUE(RIGHT($Z$1,2)),"00")&amp;"|"&amp;IF(AND(VALUE(RIGHT($Z$1,2))&gt;=57,VALUE(RIGHT($Z$1,2))&lt;=63),$D310,"COMUM"),GABARITO!$D:$D,0)),1,0))</f>
        <v/>
      </c>
      <c r="AA310" t="str">
        <f>IF(RESPOSTAS!AB310="","",IF(UPPER(RESPOSTAS!AB310)=INDEX(GABARITO!$C:$C,MATCH(TEXT(VALUE(RIGHT($AA$1,2)),"00")&amp;"|"&amp;IF(AND(VALUE(RIGHT($AA$1,2))&gt;=57,VALUE(RIGHT($AA$1,2))&lt;=63),$D310,"COMUM"),GABARITO!$D:$D,0)),1,0))</f>
        <v/>
      </c>
      <c r="AB310" t="str">
        <f>IF(RESPOSTAS!AC310="","",IF(UPPER(RESPOSTAS!AC310)=INDEX(GABARITO!$C:$C,MATCH(TEXT(VALUE(RIGHT($AB$1,2)),"00")&amp;"|"&amp;IF(AND(VALUE(RIGHT($AB$1,2))&gt;=57,VALUE(RIGHT($AB$1,2))&lt;=63),$D310,"COMUM"),GABARITO!$D:$D,0)),1,0))</f>
        <v/>
      </c>
      <c r="AC310" t="str">
        <f>IF(RESPOSTAS!AD310="","",IF(UPPER(RESPOSTAS!AD310)=INDEX(GABARITO!$C:$C,MATCH(TEXT(VALUE(RIGHT($AC$1,2)),"00")&amp;"|"&amp;IF(AND(VALUE(RIGHT($AC$1,2))&gt;=57,VALUE(RIGHT($AC$1,2))&lt;=63),$D310,"COMUM"),GABARITO!$D:$D,0)),1,0))</f>
        <v/>
      </c>
      <c r="AD310" t="str">
        <f>IF(RESPOSTAS!AE310="","",IF(UPPER(RESPOSTAS!AE310)=INDEX(GABARITO!$C:$C,MATCH(TEXT(VALUE(RIGHT($AD$1,2)),"00")&amp;"|"&amp;IF(AND(VALUE(RIGHT($AD$1,2))&gt;=57,VALUE(RIGHT($AD$1,2))&lt;=63),$D310,"COMUM"),GABARITO!$D:$D,0)),1,0))</f>
        <v/>
      </c>
      <c r="AE310" t="str">
        <f>IF(RESPOSTAS!AF310="","",IF(UPPER(RESPOSTAS!AF310)=INDEX(GABARITO!$C:$C,MATCH(TEXT(VALUE(RIGHT($AE$1,2)),"00")&amp;"|"&amp;IF(AND(VALUE(RIGHT($AE$1,2))&gt;=57,VALUE(RIGHT($AE$1,2))&lt;=63),$D310,"COMUM"),GABARITO!$D:$D,0)),1,0))</f>
        <v/>
      </c>
      <c r="AF310" t="str">
        <f>IF(RESPOSTAS!AG310="","",IF(UPPER(RESPOSTAS!AG310)=INDEX(GABARITO!$C:$C,MATCH(TEXT(VALUE(RIGHT($AF$1,2)),"00")&amp;"|"&amp;IF(AND(VALUE(RIGHT($AF$1,2))&gt;=57,VALUE(RIGHT($AF$1,2))&lt;=63),$D310,"COMUM"),GABARITO!$D:$D,0)),1,0))</f>
        <v/>
      </c>
      <c r="AG310" t="str">
        <f>IF(RESPOSTAS!AH310="","",IF(UPPER(RESPOSTAS!AH310)=INDEX(GABARITO!$C:$C,MATCH(TEXT(VALUE(RIGHT($AG$1,2)),"00")&amp;"|"&amp;IF(AND(VALUE(RIGHT($AG$1,2))&gt;=57,VALUE(RIGHT($AG$1,2))&lt;=63),$D310,"COMUM"),GABARITO!$D:$D,0)),1,0))</f>
        <v/>
      </c>
      <c r="AH310" t="str">
        <f>IF(RESPOSTAS!AI310="","",IF(UPPER(RESPOSTAS!AI310)=INDEX(GABARITO!$C:$C,MATCH(TEXT(VALUE(RIGHT($AH$1,2)),"00")&amp;"|"&amp;IF(AND(VALUE(RIGHT($AH$1,2))&gt;=57,VALUE(RIGHT($AH$1,2))&lt;=63),$D310,"COMUM"),GABARITO!$D:$D,0)),1,0))</f>
        <v/>
      </c>
      <c r="AI310" t="str">
        <f>IF(RESPOSTAS!AJ310="","",IF(UPPER(RESPOSTAS!AJ310)=INDEX(GABARITO!$C:$C,MATCH(TEXT(VALUE(RIGHT($AI$1,2)),"00")&amp;"|"&amp;IF(AND(VALUE(RIGHT($AI$1,2))&gt;=57,VALUE(RIGHT($AI$1,2))&lt;=63),$D310,"COMUM"),GABARITO!$D:$D,0)),1,0))</f>
        <v/>
      </c>
      <c r="AJ310" t="str">
        <f>IF(RESPOSTAS!AK310="","",IF(UPPER(RESPOSTAS!AK310)=INDEX(GABARITO!$C:$C,MATCH(TEXT(VALUE(RIGHT($AJ$1,2)),"00")&amp;"|"&amp;IF(AND(VALUE(RIGHT($AJ$1,2))&gt;=57,VALUE(RIGHT($AJ$1,2))&lt;=63),$D310,"COMUM"),GABARITO!$D:$D,0)),1,0))</f>
        <v/>
      </c>
      <c r="AK310" t="str">
        <f>IF(RESPOSTAS!AL310="","",IF(UPPER(RESPOSTAS!AL310)=INDEX(GABARITO!$C:$C,MATCH(TEXT(VALUE(RIGHT($AK$1,2)),"00")&amp;"|"&amp;IF(AND(VALUE(RIGHT($AK$1,2))&gt;=57,VALUE(RIGHT($AK$1,2))&lt;=63),$D310,"COMUM"),GABARITO!$D:$D,0)),1,0))</f>
        <v/>
      </c>
      <c r="AL310" t="str">
        <f>IF(RESPOSTAS!AM310="","",IF(UPPER(RESPOSTAS!AM310)=INDEX(GABARITO!$C:$C,MATCH(TEXT(VALUE(RIGHT($AL$1,2)),"00")&amp;"|"&amp;IF(AND(VALUE(RIGHT($AL$1,2))&gt;=57,VALUE(RIGHT($AL$1,2))&lt;=63),$D310,"COMUM"),GABARITO!$D:$D,0)),1,0))</f>
        <v/>
      </c>
      <c r="AM310" t="str">
        <f>IF(RESPOSTAS!AN310="","",IF(UPPER(RESPOSTAS!AN310)=INDEX(GABARITO!$C:$C,MATCH(TEXT(VALUE(RIGHT($AM$1,2)),"00")&amp;"|"&amp;IF(AND(VALUE(RIGHT($AM$1,2))&gt;=57,VALUE(RIGHT($AM$1,2))&lt;=63),$D310,"COMUM"),GABARITO!$D:$D,0)),1,0))</f>
        <v/>
      </c>
      <c r="AN310" t="str">
        <f>IF(RESPOSTAS!AO310="","",IF(UPPER(RESPOSTAS!AO310)=INDEX(GABARITO!$C:$C,MATCH(TEXT(VALUE(RIGHT($AN$1,2)),"00")&amp;"|"&amp;IF(AND(VALUE(RIGHT($AN$1,2))&gt;=57,VALUE(RIGHT($AN$1,2))&lt;=63),$D310,"COMUM"),GABARITO!$D:$D,0)),1,0))</f>
        <v/>
      </c>
      <c r="AO310" t="str">
        <f>IF(RESPOSTAS!AP310="","",IF(UPPER(RESPOSTAS!AP310)=INDEX(GABARITO!$C:$C,MATCH(TEXT(VALUE(RIGHT($AO$1,2)),"00")&amp;"|"&amp;IF(AND(VALUE(RIGHT($AO$1,2))&gt;=57,VALUE(RIGHT($AO$1,2))&lt;=63),$D310,"COMUM"),GABARITO!$D:$D,0)),1,0))</f>
        <v/>
      </c>
      <c r="AP310" t="str">
        <f>IF(RESPOSTAS!AQ310="","",IF(UPPER(RESPOSTAS!AQ310)=INDEX(GABARITO!$C:$C,MATCH(TEXT(VALUE(RIGHT($AP$1,2)),"00")&amp;"|"&amp;IF(AND(VALUE(RIGHT($AP$1,2))&gt;=57,VALUE(RIGHT($AP$1,2))&lt;=63),$D310,"COMUM"),GABARITO!$D:$D,0)),1,0))</f>
        <v/>
      </c>
      <c r="AQ310" t="str">
        <f>IF(RESPOSTAS!AR310="","",IF(UPPER(RESPOSTAS!AR310)=INDEX(GABARITO!$C:$C,MATCH(TEXT(VALUE(RIGHT($AQ$1,2)),"00")&amp;"|"&amp;IF(AND(VALUE(RIGHT($AQ$1,2))&gt;=57,VALUE(RIGHT($AQ$1,2))&lt;=63),$D310,"COMUM"),GABARITO!$D:$D,0)),1,0))</f>
        <v/>
      </c>
      <c r="AR310" t="str">
        <f>IF(RESPOSTAS!AS310="","",IF(UPPER(RESPOSTAS!AS310)=INDEX(GABARITO!$C:$C,MATCH(TEXT(VALUE(RIGHT($AR$1,2)),"00")&amp;"|"&amp;IF(AND(VALUE(RIGHT($AR$1,2))&gt;=57,VALUE(RIGHT($AR$1,2))&lt;=63),$D310,"COMUM"),GABARITO!$D:$D,0)),1,0))</f>
        <v/>
      </c>
      <c r="AS310" t="str">
        <f>IF(RESPOSTAS!AT310="","",IF(UPPER(RESPOSTAS!AT310)=INDEX(GABARITO!$C:$C,MATCH(TEXT(VALUE(RIGHT($AS$1,2)),"00")&amp;"|"&amp;IF(AND(VALUE(RIGHT($AS$1,2))&gt;=57,VALUE(RIGHT($AS$1,2))&lt;=63),$D310,"COMUM"),GABARITO!$D:$D,0)),1,0))</f>
        <v/>
      </c>
      <c r="AT310" t="str">
        <f>IF(RESPOSTAS!AU310="","",IF(UPPER(RESPOSTAS!AU310)=INDEX(GABARITO!$C:$C,MATCH(TEXT(VALUE(RIGHT($AT$1,2)),"00")&amp;"|"&amp;IF(AND(VALUE(RIGHT($AT$1,2))&gt;=57,VALUE(RIGHT($AT$1,2))&lt;=63),$D310,"COMUM"),GABARITO!$D:$D,0)),1,0))</f>
        <v/>
      </c>
      <c r="AU310" t="str">
        <f>IF(RESPOSTAS!AV310="","",IF(UPPER(RESPOSTAS!AV310)=INDEX(GABARITO!$C:$C,MATCH(TEXT(VALUE(RIGHT($AU$1,2)),"00")&amp;"|"&amp;IF(AND(VALUE(RIGHT($AU$1,2))&gt;=57,VALUE(RIGHT($AU$1,2))&lt;=63),$D310,"COMUM"),GABARITO!$D:$D,0)),1,0))</f>
        <v/>
      </c>
      <c r="AV310" t="str">
        <f>IF(RESPOSTAS!AW310="","",IF(UPPER(RESPOSTAS!AW310)=INDEX(GABARITO!$C:$C,MATCH(TEXT(VALUE(RIGHT($AV$1,2)),"00")&amp;"|"&amp;IF(AND(VALUE(RIGHT($AV$1,2))&gt;=57,VALUE(RIGHT($AV$1,2))&lt;=63),$D310,"COMUM"),GABARITO!$D:$D,0)),1,0))</f>
        <v/>
      </c>
      <c r="AW310" t="str">
        <f>IF(RESPOSTAS!AX310="","",IF(UPPER(RESPOSTAS!AX310)=INDEX(GABARITO!$C:$C,MATCH(TEXT(VALUE(RIGHT($AW$1,2)),"00")&amp;"|"&amp;IF(AND(VALUE(RIGHT($AW$1,2))&gt;=57,VALUE(RIGHT($AW$1,2))&lt;=63),$D310,"COMUM"),GABARITO!$D:$D,0)),1,0))</f>
        <v/>
      </c>
      <c r="AX310" t="str">
        <f>IF(RESPOSTAS!AY310="","",IF(UPPER(RESPOSTAS!AY310)=INDEX(GABARITO!$C:$C,MATCH(TEXT(VALUE(RIGHT($AX$1,2)),"00")&amp;"|"&amp;IF(AND(VALUE(RIGHT($AX$1,2))&gt;=57,VALUE(RIGHT($AX$1,2))&lt;=63),$D310,"COMUM"),GABARITO!$D:$D,0)),1,0))</f>
        <v/>
      </c>
      <c r="AY310" t="str">
        <f>IF(RESPOSTAS!AZ310="","",IF(UPPER(RESPOSTAS!AZ310)=INDEX(GABARITO!$C:$C,MATCH(TEXT(VALUE(RIGHT($AY$1,2)),"00")&amp;"|"&amp;IF(AND(VALUE(RIGHT($AY$1,2))&gt;=57,VALUE(RIGHT($AY$1,2))&lt;=63),$D310,"COMUM"),GABARITO!$D:$D,0)),1,0))</f>
        <v/>
      </c>
      <c r="AZ310" t="str">
        <f>IF(RESPOSTAS!BA310="","",IF(UPPER(RESPOSTAS!BA310)=INDEX(GABARITO!$C:$C,MATCH(TEXT(VALUE(RIGHT($AZ$1,2)),"00")&amp;"|"&amp;IF(AND(VALUE(RIGHT($AZ$1,2))&gt;=57,VALUE(RIGHT($AZ$1,2))&lt;=63),$D310,"COMUM"),GABARITO!$D:$D,0)),1,0))</f>
        <v/>
      </c>
      <c r="BA310" t="str">
        <f>IF(RESPOSTAS!BB310="","",IF(UPPER(RESPOSTAS!BB310)=INDEX(GABARITO!$C:$C,MATCH(TEXT(VALUE(RIGHT($BA$1,2)),"00")&amp;"|"&amp;IF(AND(VALUE(RIGHT($BA$1,2))&gt;=57,VALUE(RIGHT($BA$1,2))&lt;=63),$D310,"COMUM"),GABARITO!$D:$D,0)),1,0))</f>
        <v/>
      </c>
      <c r="BB310" t="str">
        <f>IF(RESPOSTAS!BC310="","",IF(UPPER(RESPOSTAS!BC310)=INDEX(GABARITO!$C:$C,MATCH(TEXT(VALUE(RIGHT($BB$1,2)),"00")&amp;"|"&amp;IF(AND(VALUE(RIGHT($BB$1,2))&gt;=57,VALUE(RIGHT($BB$1,2))&lt;=63),$D310,"COMUM"),GABARITO!$D:$D,0)),1,0))</f>
        <v/>
      </c>
      <c r="BC310" t="str">
        <f>IF(RESPOSTAS!BD310="","",IF(UPPER(RESPOSTAS!BD310)=INDEX(GABARITO!$C:$C,MATCH(TEXT(VALUE(RIGHT($BC$1,2)),"00")&amp;"|"&amp;IF(AND(VALUE(RIGHT($BC$1,2))&gt;=57,VALUE(RIGHT($BC$1,2))&lt;=63),$D310,"COMUM"),GABARITO!$D:$D,0)),1,0))</f>
        <v/>
      </c>
      <c r="BD310" t="str">
        <f>IF(RESPOSTAS!BE310="","",IF(UPPER(RESPOSTAS!BE310)=INDEX(GABARITO!$C:$C,MATCH(TEXT(VALUE(RIGHT($BD$1,2)),"00")&amp;"|"&amp;IF(AND(VALUE(RIGHT($BD$1,2))&gt;=57,VALUE(RIGHT($BD$1,2))&lt;=63),$D310,"COMUM"),GABARITO!$D:$D,0)),1,0))</f>
        <v/>
      </c>
      <c r="BE310" t="str">
        <f>IF(RESPOSTAS!BF310="","",IF(UPPER(RESPOSTAS!BF310)=INDEX(GABARITO!$C:$C,MATCH(TEXT(VALUE(RIGHT($BE$1,2)),"00")&amp;"|"&amp;IF(AND(VALUE(RIGHT($BE$1,2))&gt;=57,VALUE(RIGHT($BE$1,2))&lt;=63),$D310,"COMUM"),GABARITO!$D:$D,0)),1,0))</f>
        <v/>
      </c>
      <c r="BF310" t="str">
        <f>IF(RESPOSTAS!BG310="","",IF(UPPER(RESPOSTAS!BG310)=INDEX(GABARITO!$C:$C,MATCH(TEXT(VALUE(RIGHT($BF$1,2)),"00")&amp;"|"&amp;IF(AND(VALUE(RIGHT($BF$1,2))&gt;=57,VALUE(RIGHT($BF$1,2))&lt;=63),$D310,"COMUM"),GABARITO!$D:$D,0)),1,0))</f>
        <v/>
      </c>
      <c r="BG310" t="str">
        <f>IF(RESPOSTAS!BH310="","",IF(UPPER(RESPOSTAS!BH310)=INDEX(GABARITO!$C:$C,MATCH(TEXT(VALUE(RIGHT($BG$1,2)),"00")&amp;"|"&amp;IF(AND(VALUE(RIGHT($BG$1,2))&gt;=57,VALUE(RIGHT($BG$1,2))&lt;=63),$D310,"COMUM"),GABARITO!$D:$D,0)),1,0))</f>
        <v/>
      </c>
      <c r="BH310" t="str">
        <f>IF(RESPOSTAS!BI310="","",IF(UPPER(RESPOSTAS!BI310)=INDEX(GABARITO!$C:$C,MATCH(TEXT(VALUE(RIGHT($BH$1,2)),"00")&amp;"|"&amp;IF(AND(VALUE(RIGHT($BH$1,2))&gt;=57,VALUE(RIGHT($BH$1,2))&lt;=63),$D310,"COMUM"),GABARITO!$D:$D,0)),1,0))</f>
        <v/>
      </c>
      <c r="BI310" t="str">
        <f>IF(RESPOSTAS!BJ310="","",IF(UPPER(RESPOSTAS!BJ310)=INDEX(GABARITO!$C:$C,MATCH(TEXT(VALUE(RIGHT($BI$1,2)),"00")&amp;"|"&amp;IF(AND(VALUE(RIGHT($BI$1,2))&gt;=57,VALUE(RIGHT($BI$1,2))&lt;=63),$D310,"COMUM"),GABARITO!$D:$D,0)),1,0))</f>
        <v/>
      </c>
      <c r="BJ310" t="str">
        <f>IF(RESPOSTAS!BK310="","",IF(UPPER(RESPOSTAS!BK310)=INDEX(GABARITO!$C:$C,MATCH(TEXT(VALUE(RIGHT($BJ$1,2)),"00")&amp;"|"&amp;IF(AND(VALUE(RIGHT($BJ$1,2))&gt;=57,VALUE(RIGHT($BJ$1,2))&lt;=63),$D310,"COMUM"),GABARITO!$D:$D,0)),1,0))</f>
        <v/>
      </c>
      <c r="BK310" t="str">
        <f>IF(RESPOSTAS!BL310="","",IF(UPPER(RESPOSTAS!BL310)=INDEX(GABARITO!$C:$C,MATCH(TEXT(VALUE(RIGHT($BK$1,2)),"00")&amp;"|"&amp;IF(AND(VALUE(RIGHT($BK$1,2))&gt;=57,VALUE(RIGHT($BK$1,2))&lt;=63),$D310,"COMUM"),GABARITO!$D:$D,0)),1,0))</f>
        <v/>
      </c>
      <c r="BL310" t="str">
        <f>IF(RESPOSTAS!BM310="","",IF(UPPER(RESPOSTAS!BM310)=INDEX(GABARITO!$C:$C,MATCH(TEXT(VALUE(RIGHT($BL$1,2)),"00")&amp;"|"&amp;IF(AND(VALUE(RIGHT($BL$1,2))&gt;=57,VALUE(RIGHT($BL$1,2))&lt;=63),$D310,"COMUM"),GABARITO!$D:$D,0)),1,0))</f>
        <v/>
      </c>
      <c r="BM310" t="str">
        <f>IF(RESPOSTAS!BN310="","",IF(UPPER(RESPOSTAS!BN310)=INDEX(GABARITO!$C:$C,MATCH(TEXT(VALUE(RIGHT($BM$1,2)),"00")&amp;"|"&amp;IF(AND(VALUE(RIGHT($BM$1,2))&gt;=57,VALUE(RIGHT($BM$1,2))&lt;=63),$D310,"COMUM"),GABARITO!$D:$D,0)),1,0))</f>
        <v/>
      </c>
      <c r="BN310" t="str">
        <f>IF(RESPOSTAS!BO310="","",IF(UPPER(RESPOSTAS!BO310)=INDEX(GABARITO!$C:$C,MATCH(TEXT(VALUE(RIGHT($BN$1,2)),"00")&amp;"|"&amp;IF(AND(VALUE(RIGHT($BN$1,2))&gt;=57,VALUE(RIGHT($BN$1,2))&lt;=63),$D310,"COMUM"),GABARITO!$D:$D,0)),1,0))</f>
        <v/>
      </c>
      <c r="BO310" t="str">
        <f>IF(RESPOSTAS!BP310="","",IF(UPPER(RESPOSTAS!BP310)=INDEX(GABARITO!$C:$C,MATCH(TEXT(VALUE(RIGHT($BO$1,2)),"00")&amp;"|"&amp;IF(AND(VALUE(RIGHT($BO$1,2))&gt;=57,VALUE(RIGHT($BO$1,2))&lt;=63),$D310,"COMUM"),GABARITO!$D:$D,0)),1,0))</f>
        <v/>
      </c>
      <c r="BP310">
        <f>COUNTIF(RESPOSTAS!F310:BP310,"&lt;&gt;")</f>
        <v>0</v>
      </c>
      <c r="BQ310" t="str">
        <f t="shared" si="42"/>
        <v/>
      </c>
      <c r="BR310" s="10" t="str">
        <f t="shared" si="43"/>
        <v/>
      </c>
      <c r="BT310" s="11" t="str">
        <f t="shared" si="45"/>
        <v/>
      </c>
      <c r="BU310" s="11" t="str">
        <f t="shared" si="46"/>
        <v/>
      </c>
      <c r="BV310" s="11" t="str">
        <f t="shared" si="47"/>
        <v/>
      </c>
      <c r="BW310" s="11" t="str">
        <f t="shared" si="48"/>
        <v/>
      </c>
      <c r="BX310" s="11" t="str">
        <f t="shared" si="49"/>
        <v/>
      </c>
      <c r="BY310" s="11" t="str">
        <f t="shared" si="50"/>
        <v/>
      </c>
      <c r="BZ310" s="3" t="str">
        <f t="shared" si="44"/>
        <v/>
      </c>
      <c r="CA310" s="3" t="e">
        <f t="shared" si="51"/>
        <v>#VALUE!</v>
      </c>
    </row>
    <row r="311" spans="1:79" x14ac:dyDescent="0.25">
      <c r="A311" t="str">
        <f>IF(RESPOSTAS!A311="","",RESPOSTAS!A311)</f>
        <v/>
      </c>
      <c r="B311" t="str">
        <f>IF(RESPOSTAS!C311="","",RESPOSTAS!C311)</f>
        <v/>
      </c>
      <c r="C311" t="str">
        <f>IF(RESPOSTAS!D311="","",RESPOSTAS!D311)</f>
        <v/>
      </c>
      <c r="D311" t="str">
        <f>IF(RESPOSTAS!E311="","",RESPOSTAS!E311)</f>
        <v/>
      </c>
      <c r="E311" t="str">
        <f>IF(RESPOSTAS!F311="","",IF(UPPER(RESPOSTAS!F311)=INDEX(GABARITO!$C:$C,MATCH(TEXT(VALUE(RIGHT($E$1,2)),"00")&amp;"|"&amp;IF(AND(VALUE(RIGHT($E$1,2))&gt;=57,VALUE(RIGHT($E$1,2))&lt;=63),$D311,"COMUM"),GABARITO!$D:$D,0)),1,0))</f>
        <v/>
      </c>
      <c r="F311" t="str">
        <f>IF(RESPOSTAS!G311="","",IF(UPPER(RESPOSTAS!G311)=INDEX(GABARITO!$C:$C,MATCH(TEXT(VALUE(RIGHT($F$1,2)),"00")&amp;"|"&amp;IF(AND(VALUE(RIGHT($F$1,2))&gt;=57,VALUE(RIGHT($F$1,2))&lt;=63),$D311,"COMUM"),GABARITO!$D:$D,0)),1,0))</f>
        <v/>
      </c>
      <c r="G311" t="str">
        <f>IF(RESPOSTAS!H311="","",IF(UPPER(RESPOSTAS!H311)=INDEX(GABARITO!$C:$C,MATCH(TEXT(VALUE(RIGHT($G$1,2)),"00")&amp;"|"&amp;IF(AND(VALUE(RIGHT($G$1,2))&gt;=57,VALUE(RIGHT($G$1,2))&lt;=63),$D311,"COMUM"),GABARITO!$D:$D,0)),1,0))</f>
        <v/>
      </c>
      <c r="H311" t="str">
        <f>IF(RESPOSTAS!I311="","",IF(UPPER(RESPOSTAS!I311)=INDEX(GABARITO!$C:$C,MATCH(TEXT(VALUE(RIGHT($H$1,2)),"00")&amp;"|"&amp;IF(AND(VALUE(RIGHT($H$1,2))&gt;=57,VALUE(RIGHT($H$1,2))&lt;=63),$D311,"COMUM"),GABARITO!$D:$D,0)),1,0))</f>
        <v/>
      </c>
      <c r="I311" t="str">
        <f>IF(RESPOSTAS!J311="","",IF(UPPER(RESPOSTAS!J311)=INDEX(GABARITO!$C:$C,MATCH(TEXT(VALUE(RIGHT($I$1,2)),"00")&amp;"|"&amp;IF(AND(VALUE(RIGHT($I$1,2))&gt;=57,VALUE(RIGHT($I$1,2))&lt;=63),$D311,"COMUM"),GABARITO!$D:$D,0)),1,0))</f>
        <v/>
      </c>
      <c r="J311" t="str">
        <f>IF(RESPOSTAS!K311="","",IF(UPPER(RESPOSTAS!K311)=INDEX(GABARITO!$C:$C,MATCH(TEXT(VALUE(RIGHT($J$1,2)),"00")&amp;"|"&amp;IF(AND(VALUE(RIGHT($J$1,2))&gt;=57,VALUE(RIGHT($J$1,2))&lt;=63),$D311,"COMUM"),GABARITO!$D:$D,0)),1,0))</f>
        <v/>
      </c>
      <c r="K311" t="str">
        <f>IF(RESPOSTAS!L311="","",IF(UPPER(RESPOSTAS!L311)=INDEX(GABARITO!$C:$C,MATCH(TEXT(VALUE(RIGHT($K$1,2)),"00")&amp;"|"&amp;IF(AND(VALUE(RIGHT($K$1,2))&gt;=57,VALUE(RIGHT($K$1,2))&lt;=63),$D311,"COMUM"),GABARITO!$D:$D,0)),1,0))</f>
        <v/>
      </c>
      <c r="L311" t="str">
        <f>IF(RESPOSTAS!M311="","",IF(UPPER(RESPOSTAS!M311)=INDEX(GABARITO!$C:$C,MATCH(TEXT(VALUE(RIGHT($L$1,2)),"00")&amp;"|"&amp;IF(AND(VALUE(RIGHT($L$1,2))&gt;=57,VALUE(RIGHT($L$1,2))&lt;=63),$D311,"COMUM"),GABARITO!$D:$D,0)),1,0))</f>
        <v/>
      </c>
      <c r="M311" t="str">
        <f>IF(RESPOSTAS!N311="","",IF(UPPER(RESPOSTAS!N311)=INDEX(GABARITO!$C:$C,MATCH(TEXT(VALUE(RIGHT($M$1,2)),"00")&amp;"|"&amp;IF(AND(VALUE(RIGHT($M$1,2))&gt;=57,VALUE(RIGHT($M$1,2))&lt;=63),$D311,"COMUM"),GABARITO!$D:$D,0)),1,0))</f>
        <v/>
      </c>
      <c r="N311" t="str">
        <f>IF(RESPOSTAS!O311="","",IF(UPPER(RESPOSTAS!O311)=INDEX(GABARITO!$C:$C,MATCH(TEXT(VALUE(RIGHT($E$1,2)),"00")&amp;"|"&amp;IF(AND(VALUE(RIGHT($E$1,2))&gt;=57,VALUE(RIGHT($E$1,2))&lt;=63),$D311,"COMUM"),GABARITO!$D:$D,0)),1,0))</f>
        <v/>
      </c>
      <c r="O311" t="str">
        <f>IF(RESPOSTAS!P311="","",IF(UPPER(RESPOSTAS!P311)=INDEX(GABARITO!$C:$C,MATCH(TEXT(VALUE(RIGHT($O$1,2)),"00")&amp;"|"&amp;IF(AND(VALUE(RIGHT($O$1,2))&gt;=57,VALUE(RIGHT($O$1,2))&lt;=63),$D311,"COMUM"),GABARITO!$D:$D,0)),1,0))</f>
        <v/>
      </c>
      <c r="P311" t="str">
        <f>IF(RESPOSTAS!Q311="","",IF(UPPER(RESPOSTAS!Q311)=INDEX(GABARITO!$C:$C,MATCH(TEXT(VALUE(RIGHT($P$1,2)),"00")&amp;"|"&amp;IF(AND(VALUE(RIGHT($P$1,2))&gt;=57,VALUE(RIGHT($P$1,2))&lt;=63),$D311,"COMUM"),GABARITO!$D:$D,0)),1,0))</f>
        <v/>
      </c>
      <c r="Q311" t="str">
        <f>IF(RESPOSTAS!R311="","",IF(UPPER(RESPOSTAS!R311)=INDEX(GABARITO!$C:$C,MATCH(TEXT(VALUE(RIGHT($Q$1,2)),"00")&amp;"|"&amp;IF(AND(VALUE(RIGHT($Q$1,2))&gt;=57,VALUE(RIGHT($Q$1,2))&lt;=63),$D311,"COMUM"),GABARITO!$D:$D,0)),1,0))</f>
        <v/>
      </c>
      <c r="R311" t="str">
        <f>IF(RESPOSTAS!S311="","",IF(UPPER(RESPOSTAS!S311)=INDEX(GABARITO!$C:$C,MATCH(TEXT(VALUE(RIGHT($R$1,2)),"00")&amp;"|"&amp;IF(AND(VALUE(RIGHT($R$1,2))&gt;=57,VALUE(RIGHT($R$1,2))&lt;=63),$D311,"COMUM"),GABARITO!$D:$D,0)),1,0))</f>
        <v/>
      </c>
      <c r="S311" t="str">
        <f>IF(RESPOSTAS!T311="","",IF(UPPER(RESPOSTAS!T311)=INDEX(GABARITO!$C:$C,MATCH(TEXT(VALUE(RIGHT($S$1,2)),"00")&amp;"|"&amp;IF(AND(VALUE(RIGHT($S$1,2))&gt;=57,VALUE(RIGHT($S$1,2))&lt;=63),$D311,"COMUM"),GABARITO!$D:$D,0)),1,0))</f>
        <v/>
      </c>
      <c r="T311" t="str">
        <f>IF(RESPOSTAS!U311="","",IF(UPPER(RESPOSTAS!U311)=INDEX(GABARITO!$C:$C,MATCH(TEXT(VALUE(RIGHT($T$1,2)),"00")&amp;"|"&amp;IF(AND(VALUE(RIGHT($T$1,2))&gt;=57,VALUE(RIGHT($T$1,2))&lt;=63),$D311,"COMUM"),GABARITO!$D:$D,0)),1,0))</f>
        <v/>
      </c>
      <c r="U311" t="str">
        <f>IF(RESPOSTAS!V311="","",IF(UPPER(RESPOSTAS!V311)=INDEX(GABARITO!$C:$C,MATCH(TEXT(VALUE(RIGHT($U$1,2)),"00")&amp;"|"&amp;IF(AND(VALUE(RIGHT($U$1,2))&gt;=57,VALUE(RIGHT($U$1,2))&lt;=63),$D311,"COMUM"),GABARITO!$D:$D,0)),1,0))</f>
        <v/>
      </c>
      <c r="V311" t="str">
        <f>IF(RESPOSTAS!W311="","",IF(UPPER(RESPOSTAS!W311)=INDEX(GABARITO!$C:$C,MATCH(TEXT(VALUE(RIGHT($E$1,2)),"00")&amp;"|"&amp;IF(AND(VALUE(RIGHT($E$1,2))&gt;=57,VALUE(RIGHT($E$1,2))&lt;=63),$D311,"COMUM"),GABARITO!$D:$D,0)),1,0))</f>
        <v/>
      </c>
      <c r="W311" t="str">
        <f>IF(RESPOSTAS!X311="","",IF(UPPER(RESPOSTAS!X311)=INDEX(GABARITO!$C:$C,MATCH(TEXT(VALUE(RIGHT($W$1,2)),"00")&amp;"|"&amp;IF(AND(VALUE(RIGHT($W$1,2))&gt;=57,VALUE(RIGHT($W$1,2))&lt;=63),$D311,"COMUM"),GABARITO!$D:$D,0)),1,0))</f>
        <v/>
      </c>
      <c r="X311" t="str">
        <f>IF(RESPOSTAS!Y311="","",IF(UPPER(RESPOSTAS!Y311)=INDEX(GABARITO!$C:$C,MATCH(TEXT(VALUE(RIGHT($X$1,2)),"00")&amp;"|"&amp;IF(AND(VALUE(RIGHT($X$1,2))&gt;=57,VALUE(RIGHT($X$1,2))&lt;=63),$D311,"COMUM"),GABARITO!$D:$D,0)),1,0))</f>
        <v/>
      </c>
      <c r="Y311" t="str">
        <f>IF(RESPOSTAS!Z311="","",IF(UPPER(RESPOSTAS!Z311)=INDEX(GABARITO!$C:$C,MATCH(TEXT(VALUE(RIGHT($Y$1,2)),"00")&amp;"|"&amp;IF(AND(VALUE(RIGHT($Y$1,2))&gt;=57,VALUE(RIGHT($Y$1,2))&lt;=63),$D311,"COMUM"),GABARITO!$D:$D,0)),1,0))</f>
        <v/>
      </c>
      <c r="Z311" t="str">
        <f>IF(RESPOSTAS!AA311="","",IF(UPPER(RESPOSTAS!AA311)=INDEX(GABARITO!$C:$C,MATCH(TEXT(VALUE(RIGHT($Z$1,2)),"00")&amp;"|"&amp;IF(AND(VALUE(RIGHT($Z$1,2))&gt;=57,VALUE(RIGHT($Z$1,2))&lt;=63),$D311,"COMUM"),GABARITO!$D:$D,0)),1,0))</f>
        <v/>
      </c>
      <c r="AA311" t="str">
        <f>IF(RESPOSTAS!AB311="","",IF(UPPER(RESPOSTAS!AB311)=INDEX(GABARITO!$C:$C,MATCH(TEXT(VALUE(RIGHT($AA$1,2)),"00")&amp;"|"&amp;IF(AND(VALUE(RIGHT($AA$1,2))&gt;=57,VALUE(RIGHT($AA$1,2))&lt;=63),$D311,"COMUM"),GABARITO!$D:$D,0)),1,0))</f>
        <v/>
      </c>
      <c r="AB311" t="str">
        <f>IF(RESPOSTAS!AC311="","",IF(UPPER(RESPOSTAS!AC311)=INDEX(GABARITO!$C:$C,MATCH(TEXT(VALUE(RIGHT($AB$1,2)),"00")&amp;"|"&amp;IF(AND(VALUE(RIGHT($AB$1,2))&gt;=57,VALUE(RIGHT($AB$1,2))&lt;=63),$D311,"COMUM"),GABARITO!$D:$D,0)),1,0))</f>
        <v/>
      </c>
      <c r="AC311" t="str">
        <f>IF(RESPOSTAS!AD311="","",IF(UPPER(RESPOSTAS!AD311)=INDEX(GABARITO!$C:$C,MATCH(TEXT(VALUE(RIGHT($AC$1,2)),"00")&amp;"|"&amp;IF(AND(VALUE(RIGHT($AC$1,2))&gt;=57,VALUE(RIGHT($AC$1,2))&lt;=63),$D311,"COMUM"),GABARITO!$D:$D,0)),1,0))</f>
        <v/>
      </c>
      <c r="AD311" t="str">
        <f>IF(RESPOSTAS!AE311="","",IF(UPPER(RESPOSTAS!AE311)=INDEX(GABARITO!$C:$C,MATCH(TEXT(VALUE(RIGHT($AD$1,2)),"00")&amp;"|"&amp;IF(AND(VALUE(RIGHT($AD$1,2))&gt;=57,VALUE(RIGHT($AD$1,2))&lt;=63),$D311,"COMUM"),GABARITO!$D:$D,0)),1,0))</f>
        <v/>
      </c>
      <c r="AE311" t="str">
        <f>IF(RESPOSTAS!AF311="","",IF(UPPER(RESPOSTAS!AF311)=INDEX(GABARITO!$C:$C,MATCH(TEXT(VALUE(RIGHT($AE$1,2)),"00")&amp;"|"&amp;IF(AND(VALUE(RIGHT($AE$1,2))&gt;=57,VALUE(RIGHT($AE$1,2))&lt;=63),$D311,"COMUM"),GABARITO!$D:$D,0)),1,0))</f>
        <v/>
      </c>
      <c r="AF311" t="str">
        <f>IF(RESPOSTAS!AG311="","",IF(UPPER(RESPOSTAS!AG311)=INDEX(GABARITO!$C:$C,MATCH(TEXT(VALUE(RIGHT($AF$1,2)),"00")&amp;"|"&amp;IF(AND(VALUE(RIGHT($AF$1,2))&gt;=57,VALUE(RIGHT($AF$1,2))&lt;=63),$D311,"COMUM"),GABARITO!$D:$D,0)),1,0))</f>
        <v/>
      </c>
      <c r="AG311" t="str">
        <f>IF(RESPOSTAS!AH311="","",IF(UPPER(RESPOSTAS!AH311)=INDEX(GABARITO!$C:$C,MATCH(TEXT(VALUE(RIGHT($AG$1,2)),"00")&amp;"|"&amp;IF(AND(VALUE(RIGHT($AG$1,2))&gt;=57,VALUE(RIGHT($AG$1,2))&lt;=63),$D311,"COMUM"),GABARITO!$D:$D,0)),1,0))</f>
        <v/>
      </c>
      <c r="AH311" t="str">
        <f>IF(RESPOSTAS!AI311="","",IF(UPPER(RESPOSTAS!AI311)=INDEX(GABARITO!$C:$C,MATCH(TEXT(VALUE(RIGHT($AH$1,2)),"00")&amp;"|"&amp;IF(AND(VALUE(RIGHT($AH$1,2))&gt;=57,VALUE(RIGHT($AH$1,2))&lt;=63),$D311,"COMUM"),GABARITO!$D:$D,0)),1,0))</f>
        <v/>
      </c>
      <c r="AI311" t="str">
        <f>IF(RESPOSTAS!AJ311="","",IF(UPPER(RESPOSTAS!AJ311)=INDEX(GABARITO!$C:$C,MATCH(TEXT(VALUE(RIGHT($AI$1,2)),"00")&amp;"|"&amp;IF(AND(VALUE(RIGHT($AI$1,2))&gt;=57,VALUE(RIGHT($AI$1,2))&lt;=63),$D311,"COMUM"),GABARITO!$D:$D,0)),1,0))</f>
        <v/>
      </c>
      <c r="AJ311" t="str">
        <f>IF(RESPOSTAS!AK311="","",IF(UPPER(RESPOSTAS!AK311)=INDEX(GABARITO!$C:$C,MATCH(TEXT(VALUE(RIGHT($AJ$1,2)),"00")&amp;"|"&amp;IF(AND(VALUE(RIGHT($AJ$1,2))&gt;=57,VALUE(RIGHT($AJ$1,2))&lt;=63),$D311,"COMUM"),GABARITO!$D:$D,0)),1,0))</f>
        <v/>
      </c>
      <c r="AK311" t="str">
        <f>IF(RESPOSTAS!AL311="","",IF(UPPER(RESPOSTAS!AL311)=INDEX(GABARITO!$C:$C,MATCH(TEXT(VALUE(RIGHT($AK$1,2)),"00")&amp;"|"&amp;IF(AND(VALUE(RIGHT($AK$1,2))&gt;=57,VALUE(RIGHT($AK$1,2))&lt;=63),$D311,"COMUM"),GABARITO!$D:$D,0)),1,0))</f>
        <v/>
      </c>
      <c r="AL311" t="str">
        <f>IF(RESPOSTAS!AM311="","",IF(UPPER(RESPOSTAS!AM311)=INDEX(GABARITO!$C:$C,MATCH(TEXT(VALUE(RIGHT($AL$1,2)),"00")&amp;"|"&amp;IF(AND(VALUE(RIGHT($AL$1,2))&gt;=57,VALUE(RIGHT($AL$1,2))&lt;=63),$D311,"COMUM"),GABARITO!$D:$D,0)),1,0))</f>
        <v/>
      </c>
      <c r="AM311" t="str">
        <f>IF(RESPOSTAS!AN311="","",IF(UPPER(RESPOSTAS!AN311)=INDEX(GABARITO!$C:$C,MATCH(TEXT(VALUE(RIGHT($AM$1,2)),"00")&amp;"|"&amp;IF(AND(VALUE(RIGHT($AM$1,2))&gt;=57,VALUE(RIGHT($AM$1,2))&lt;=63),$D311,"COMUM"),GABARITO!$D:$D,0)),1,0))</f>
        <v/>
      </c>
      <c r="AN311" t="str">
        <f>IF(RESPOSTAS!AO311="","",IF(UPPER(RESPOSTAS!AO311)=INDEX(GABARITO!$C:$C,MATCH(TEXT(VALUE(RIGHT($AN$1,2)),"00")&amp;"|"&amp;IF(AND(VALUE(RIGHT($AN$1,2))&gt;=57,VALUE(RIGHT($AN$1,2))&lt;=63),$D311,"COMUM"),GABARITO!$D:$D,0)),1,0))</f>
        <v/>
      </c>
      <c r="AO311" t="str">
        <f>IF(RESPOSTAS!AP311="","",IF(UPPER(RESPOSTAS!AP311)=INDEX(GABARITO!$C:$C,MATCH(TEXT(VALUE(RIGHT($AO$1,2)),"00")&amp;"|"&amp;IF(AND(VALUE(RIGHT($AO$1,2))&gt;=57,VALUE(RIGHT($AO$1,2))&lt;=63),$D311,"COMUM"),GABARITO!$D:$D,0)),1,0))</f>
        <v/>
      </c>
      <c r="AP311" t="str">
        <f>IF(RESPOSTAS!AQ311="","",IF(UPPER(RESPOSTAS!AQ311)=INDEX(GABARITO!$C:$C,MATCH(TEXT(VALUE(RIGHT($AP$1,2)),"00")&amp;"|"&amp;IF(AND(VALUE(RIGHT($AP$1,2))&gt;=57,VALUE(RIGHT($AP$1,2))&lt;=63),$D311,"COMUM"),GABARITO!$D:$D,0)),1,0))</f>
        <v/>
      </c>
      <c r="AQ311" t="str">
        <f>IF(RESPOSTAS!AR311="","",IF(UPPER(RESPOSTAS!AR311)=INDEX(GABARITO!$C:$C,MATCH(TEXT(VALUE(RIGHT($AQ$1,2)),"00")&amp;"|"&amp;IF(AND(VALUE(RIGHT($AQ$1,2))&gt;=57,VALUE(RIGHT($AQ$1,2))&lt;=63),$D311,"COMUM"),GABARITO!$D:$D,0)),1,0))</f>
        <v/>
      </c>
      <c r="AR311" t="str">
        <f>IF(RESPOSTAS!AS311="","",IF(UPPER(RESPOSTAS!AS311)=INDEX(GABARITO!$C:$C,MATCH(TEXT(VALUE(RIGHT($AR$1,2)),"00")&amp;"|"&amp;IF(AND(VALUE(RIGHT($AR$1,2))&gt;=57,VALUE(RIGHT($AR$1,2))&lt;=63),$D311,"COMUM"),GABARITO!$D:$D,0)),1,0))</f>
        <v/>
      </c>
      <c r="AS311" t="str">
        <f>IF(RESPOSTAS!AT311="","",IF(UPPER(RESPOSTAS!AT311)=INDEX(GABARITO!$C:$C,MATCH(TEXT(VALUE(RIGHT($AS$1,2)),"00")&amp;"|"&amp;IF(AND(VALUE(RIGHT($AS$1,2))&gt;=57,VALUE(RIGHT($AS$1,2))&lt;=63),$D311,"COMUM"),GABARITO!$D:$D,0)),1,0))</f>
        <v/>
      </c>
      <c r="AT311" t="str">
        <f>IF(RESPOSTAS!AU311="","",IF(UPPER(RESPOSTAS!AU311)=INDEX(GABARITO!$C:$C,MATCH(TEXT(VALUE(RIGHT($AT$1,2)),"00")&amp;"|"&amp;IF(AND(VALUE(RIGHT($AT$1,2))&gt;=57,VALUE(RIGHT($AT$1,2))&lt;=63),$D311,"COMUM"),GABARITO!$D:$D,0)),1,0))</f>
        <v/>
      </c>
      <c r="AU311" t="str">
        <f>IF(RESPOSTAS!AV311="","",IF(UPPER(RESPOSTAS!AV311)=INDEX(GABARITO!$C:$C,MATCH(TEXT(VALUE(RIGHT($AU$1,2)),"00")&amp;"|"&amp;IF(AND(VALUE(RIGHT($AU$1,2))&gt;=57,VALUE(RIGHT($AU$1,2))&lt;=63),$D311,"COMUM"),GABARITO!$D:$D,0)),1,0))</f>
        <v/>
      </c>
      <c r="AV311" t="str">
        <f>IF(RESPOSTAS!AW311="","",IF(UPPER(RESPOSTAS!AW311)=INDEX(GABARITO!$C:$C,MATCH(TEXT(VALUE(RIGHT($AV$1,2)),"00")&amp;"|"&amp;IF(AND(VALUE(RIGHT($AV$1,2))&gt;=57,VALUE(RIGHT($AV$1,2))&lt;=63),$D311,"COMUM"),GABARITO!$D:$D,0)),1,0))</f>
        <v/>
      </c>
      <c r="AW311" t="str">
        <f>IF(RESPOSTAS!AX311="","",IF(UPPER(RESPOSTAS!AX311)=INDEX(GABARITO!$C:$C,MATCH(TEXT(VALUE(RIGHT($AW$1,2)),"00")&amp;"|"&amp;IF(AND(VALUE(RIGHT($AW$1,2))&gt;=57,VALUE(RIGHT($AW$1,2))&lt;=63),$D311,"COMUM"),GABARITO!$D:$D,0)),1,0))</f>
        <v/>
      </c>
      <c r="AX311" t="str">
        <f>IF(RESPOSTAS!AY311="","",IF(UPPER(RESPOSTAS!AY311)=INDEX(GABARITO!$C:$C,MATCH(TEXT(VALUE(RIGHT($AX$1,2)),"00")&amp;"|"&amp;IF(AND(VALUE(RIGHT($AX$1,2))&gt;=57,VALUE(RIGHT($AX$1,2))&lt;=63),$D311,"COMUM"),GABARITO!$D:$D,0)),1,0))</f>
        <v/>
      </c>
      <c r="AY311" t="str">
        <f>IF(RESPOSTAS!AZ311="","",IF(UPPER(RESPOSTAS!AZ311)=INDEX(GABARITO!$C:$C,MATCH(TEXT(VALUE(RIGHT($AY$1,2)),"00")&amp;"|"&amp;IF(AND(VALUE(RIGHT($AY$1,2))&gt;=57,VALUE(RIGHT($AY$1,2))&lt;=63),$D311,"COMUM"),GABARITO!$D:$D,0)),1,0))</f>
        <v/>
      </c>
      <c r="AZ311" t="str">
        <f>IF(RESPOSTAS!BA311="","",IF(UPPER(RESPOSTAS!BA311)=INDEX(GABARITO!$C:$C,MATCH(TEXT(VALUE(RIGHT($AZ$1,2)),"00")&amp;"|"&amp;IF(AND(VALUE(RIGHT($AZ$1,2))&gt;=57,VALUE(RIGHT($AZ$1,2))&lt;=63),$D311,"COMUM"),GABARITO!$D:$D,0)),1,0))</f>
        <v/>
      </c>
      <c r="BA311" t="str">
        <f>IF(RESPOSTAS!BB311="","",IF(UPPER(RESPOSTAS!BB311)=INDEX(GABARITO!$C:$C,MATCH(TEXT(VALUE(RIGHT($BA$1,2)),"00")&amp;"|"&amp;IF(AND(VALUE(RIGHT($BA$1,2))&gt;=57,VALUE(RIGHT($BA$1,2))&lt;=63),$D311,"COMUM"),GABARITO!$D:$D,0)),1,0))</f>
        <v/>
      </c>
      <c r="BB311" t="str">
        <f>IF(RESPOSTAS!BC311="","",IF(UPPER(RESPOSTAS!BC311)=INDEX(GABARITO!$C:$C,MATCH(TEXT(VALUE(RIGHT($BB$1,2)),"00")&amp;"|"&amp;IF(AND(VALUE(RIGHT($BB$1,2))&gt;=57,VALUE(RIGHT($BB$1,2))&lt;=63),$D311,"COMUM"),GABARITO!$D:$D,0)),1,0))</f>
        <v/>
      </c>
      <c r="BC311" t="str">
        <f>IF(RESPOSTAS!BD311="","",IF(UPPER(RESPOSTAS!BD311)=INDEX(GABARITO!$C:$C,MATCH(TEXT(VALUE(RIGHT($BC$1,2)),"00")&amp;"|"&amp;IF(AND(VALUE(RIGHT($BC$1,2))&gt;=57,VALUE(RIGHT($BC$1,2))&lt;=63),$D311,"COMUM"),GABARITO!$D:$D,0)),1,0))</f>
        <v/>
      </c>
      <c r="BD311" t="str">
        <f>IF(RESPOSTAS!BE311="","",IF(UPPER(RESPOSTAS!BE311)=INDEX(GABARITO!$C:$C,MATCH(TEXT(VALUE(RIGHT($BD$1,2)),"00")&amp;"|"&amp;IF(AND(VALUE(RIGHT($BD$1,2))&gt;=57,VALUE(RIGHT($BD$1,2))&lt;=63),$D311,"COMUM"),GABARITO!$D:$D,0)),1,0))</f>
        <v/>
      </c>
      <c r="BE311" t="str">
        <f>IF(RESPOSTAS!BF311="","",IF(UPPER(RESPOSTAS!BF311)=INDEX(GABARITO!$C:$C,MATCH(TEXT(VALUE(RIGHT($BE$1,2)),"00")&amp;"|"&amp;IF(AND(VALUE(RIGHT($BE$1,2))&gt;=57,VALUE(RIGHT($BE$1,2))&lt;=63),$D311,"COMUM"),GABARITO!$D:$D,0)),1,0))</f>
        <v/>
      </c>
      <c r="BF311" t="str">
        <f>IF(RESPOSTAS!BG311="","",IF(UPPER(RESPOSTAS!BG311)=INDEX(GABARITO!$C:$C,MATCH(TEXT(VALUE(RIGHT($BF$1,2)),"00")&amp;"|"&amp;IF(AND(VALUE(RIGHT($BF$1,2))&gt;=57,VALUE(RIGHT($BF$1,2))&lt;=63),$D311,"COMUM"),GABARITO!$D:$D,0)),1,0))</f>
        <v/>
      </c>
      <c r="BG311" t="str">
        <f>IF(RESPOSTAS!BH311="","",IF(UPPER(RESPOSTAS!BH311)=INDEX(GABARITO!$C:$C,MATCH(TEXT(VALUE(RIGHT($BG$1,2)),"00")&amp;"|"&amp;IF(AND(VALUE(RIGHT($BG$1,2))&gt;=57,VALUE(RIGHT($BG$1,2))&lt;=63),$D311,"COMUM"),GABARITO!$D:$D,0)),1,0))</f>
        <v/>
      </c>
      <c r="BH311" t="str">
        <f>IF(RESPOSTAS!BI311="","",IF(UPPER(RESPOSTAS!BI311)=INDEX(GABARITO!$C:$C,MATCH(TEXT(VALUE(RIGHT($BH$1,2)),"00")&amp;"|"&amp;IF(AND(VALUE(RIGHT($BH$1,2))&gt;=57,VALUE(RIGHT($BH$1,2))&lt;=63),$D311,"COMUM"),GABARITO!$D:$D,0)),1,0))</f>
        <v/>
      </c>
      <c r="BI311" t="str">
        <f>IF(RESPOSTAS!BJ311="","",IF(UPPER(RESPOSTAS!BJ311)=INDEX(GABARITO!$C:$C,MATCH(TEXT(VALUE(RIGHT($BI$1,2)),"00")&amp;"|"&amp;IF(AND(VALUE(RIGHT($BI$1,2))&gt;=57,VALUE(RIGHT($BI$1,2))&lt;=63),$D311,"COMUM"),GABARITO!$D:$D,0)),1,0))</f>
        <v/>
      </c>
      <c r="BJ311" t="str">
        <f>IF(RESPOSTAS!BK311="","",IF(UPPER(RESPOSTAS!BK311)=INDEX(GABARITO!$C:$C,MATCH(TEXT(VALUE(RIGHT($BJ$1,2)),"00")&amp;"|"&amp;IF(AND(VALUE(RIGHT($BJ$1,2))&gt;=57,VALUE(RIGHT($BJ$1,2))&lt;=63),$D311,"COMUM"),GABARITO!$D:$D,0)),1,0))</f>
        <v/>
      </c>
      <c r="BK311" t="str">
        <f>IF(RESPOSTAS!BL311="","",IF(UPPER(RESPOSTAS!BL311)=INDEX(GABARITO!$C:$C,MATCH(TEXT(VALUE(RIGHT($BK$1,2)),"00")&amp;"|"&amp;IF(AND(VALUE(RIGHT($BK$1,2))&gt;=57,VALUE(RIGHT($BK$1,2))&lt;=63),$D311,"COMUM"),GABARITO!$D:$D,0)),1,0))</f>
        <v/>
      </c>
      <c r="BL311" t="str">
        <f>IF(RESPOSTAS!BM311="","",IF(UPPER(RESPOSTAS!BM311)=INDEX(GABARITO!$C:$C,MATCH(TEXT(VALUE(RIGHT($BL$1,2)),"00")&amp;"|"&amp;IF(AND(VALUE(RIGHT($BL$1,2))&gt;=57,VALUE(RIGHT($BL$1,2))&lt;=63),$D311,"COMUM"),GABARITO!$D:$D,0)),1,0))</f>
        <v/>
      </c>
      <c r="BM311" t="str">
        <f>IF(RESPOSTAS!BN311="","",IF(UPPER(RESPOSTAS!BN311)=INDEX(GABARITO!$C:$C,MATCH(TEXT(VALUE(RIGHT($BM$1,2)),"00")&amp;"|"&amp;IF(AND(VALUE(RIGHT($BM$1,2))&gt;=57,VALUE(RIGHT($BM$1,2))&lt;=63),$D311,"COMUM"),GABARITO!$D:$D,0)),1,0))</f>
        <v/>
      </c>
      <c r="BN311" t="str">
        <f>IF(RESPOSTAS!BO311="","",IF(UPPER(RESPOSTAS!BO311)=INDEX(GABARITO!$C:$C,MATCH(TEXT(VALUE(RIGHT($BN$1,2)),"00")&amp;"|"&amp;IF(AND(VALUE(RIGHT($BN$1,2))&gt;=57,VALUE(RIGHT($BN$1,2))&lt;=63),$D311,"COMUM"),GABARITO!$D:$D,0)),1,0))</f>
        <v/>
      </c>
      <c r="BO311" t="str">
        <f>IF(RESPOSTAS!BP311="","",IF(UPPER(RESPOSTAS!BP311)=INDEX(GABARITO!$C:$C,MATCH(TEXT(VALUE(RIGHT($BO$1,2)),"00")&amp;"|"&amp;IF(AND(VALUE(RIGHT($BO$1,2))&gt;=57,VALUE(RIGHT($BO$1,2))&lt;=63),$D311,"COMUM"),GABARITO!$D:$D,0)),1,0))</f>
        <v/>
      </c>
      <c r="BP311">
        <f>COUNTIF(RESPOSTAS!F311:BP311,"&lt;&gt;")</f>
        <v>0</v>
      </c>
      <c r="BQ311" t="str">
        <f t="shared" si="42"/>
        <v/>
      </c>
      <c r="BR311" s="10" t="str">
        <f t="shared" si="43"/>
        <v/>
      </c>
      <c r="BT311" s="11" t="str">
        <f t="shared" si="45"/>
        <v/>
      </c>
      <c r="BU311" s="11" t="str">
        <f t="shared" si="46"/>
        <v/>
      </c>
      <c r="BV311" s="11" t="str">
        <f t="shared" si="47"/>
        <v/>
      </c>
      <c r="BW311" s="11" t="str">
        <f t="shared" si="48"/>
        <v/>
      </c>
      <c r="BX311" s="11" t="str">
        <f t="shared" si="49"/>
        <v/>
      </c>
      <c r="BY311" s="11" t="str">
        <f t="shared" si="50"/>
        <v/>
      </c>
      <c r="BZ311" s="3" t="str">
        <f t="shared" si="44"/>
        <v/>
      </c>
      <c r="CA311" s="3" t="e">
        <f t="shared" si="51"/>
        <v>#VALUE!</v>
      </c>
    </row>
    <row r="312" spans="1:79" x14ac:dyDescent="0.25">
      <c r="A312" t="str">
        <f>IF(RESPOSTAS!A312="","",RESPOSTAS!A312)</f>
        <v/>
      </c>
      <c r="B312" t="str">
        <f>IF(RESPOSTAS!C312="","",RESPOSTAS!C312)</f>
        <v/>
      </c>
      <c r="C312" t="str">
        <f>IF(RESPOSTAS!D312="","",RESPOSTAS!D312)</f>
        <v/>
      </c>
      <c r="D312" t="str">
        <f>IF(RESPOSTAS!E312="","",RESPOSTAS!E312)</f>
        <v/>
      </c>
      <c r="E312" t="str">
        <f>IF(RESPOSTAS!F312="","",IF(UPPER(RESPOSTAS!F312)=INDEX(GABARITO!$C:$C,MATCH(TEXT(VALUE(RIGHT($E$1,2)),"00")&amp;"|"&amp;IF(AND(VALUE(RIGHT($E$1,2))&gt;=57,VALUE(RIGHT($E$1,2))&lt;=63),$D312,"COMUM"),GABARITO!$D:$D,0)),1,0))</f>
        <v/>
      </c>
      <c r="F312" t="str">
        <f>IF(RESPOSTAS!G312="","",IF(UPPER(RESPOSTAS!G312)=INDEX(GABARITO!$C:$C,MATCH(TEXT(VALUE(RIGHT($F$1,2)),"00")&amp;"|"&amp;IF(AND(VALUE(RIGHT($F$1,2))&gt;=57,VALUE(RIGHT($F$1,2))&lt;=63),$D312,"COMUM"),GABARITO!$D:$D,0)),1,0))</f>
        <v/>
      </c>
      <c r="G312" t="str">
        <f>IF(RESPOSTAS!H312="","",IF(UPPER(RESPOSTAS!H312)=INDEX(GABARITO!$C:$C,MATCH(TEXT(VALUE(RIGHT($G$1,2)),"00")&amp;"|"&amp;IF(AND(VALUE(RIGHT($G$1,2))&gt;=57,VALUE(RIGHT($G$1,2))&lt;=63),$D312,"COMUM"),GABARITO!$D:$D,0)),1,0))</f>
        <v/>
      </c>
      <c r="H312" t="str">
        <f>IF(RESPOSTAS!I312="","",IF(UPPER(RESPOSTAS!I312)=INDEX(GABARITO!$C:$C,MATCH(TEXT(VALUE(RIGHT($H$1,2)),"00")&amp;"|"&amp;IF(AND(VALUE(RIGHT($H$1,2))&gt;=57,VALUE(RIGHT($H$1,2))&lt;=63),$D312,"COMUM"),GABARITO!$D:$D,0)),1,0))</f>
        <v/>
      </c>
      <c r="I312" t="str">
        <f>IF(RESPOSTAS!J312="","",IF(UPPER(RESPOSTAS!J312)=INDEX(GABARITO!$C:$C,MATCH(TEXT(VALUE(RIGHT($I$1,2)),"00")&amp;"|"&amp;IF(AND(VALUE(RIGHT($I$1,2))&gt;=57,VALUE(RIGHT($I$1,2))&lt;=63),$D312,"COMUM"),GABARITO!$D:$D,0)),1,0))</f>
        <v/>
      </c>
      <c r="J312" t="str">
        <f>IF(RESPOSTAS!K312="","",IF(UPPER(RESPOSTAS!K312)=INDEX(GABARITO!$C:$C,MATCH(TEXT(VALUE(RIGHT($J$1,2)),"00")&amp;"|"&amp;IF(AND(VALUE(RIGHT($J$1,2))&gt;=57,VALUE(RIGHT($J$1,2))&lt;=63),$D312,"COMUM"),GABARITO!$D:$D,0)),1,0))</f>
        <v/>
      </c>
      <c r="K312" t="str">
        <f>IF(RESPOSTAS!L312="","",IF(UPPER(RESPOSTAS!L312)=INDEX(GABARITO!$C:$C,MATCH(TEXT(VALUE(RIGHT($K$1,2)),"00")&amp;"|"&amp;IF(AND(VALUE(RIGHT($K$1,2))&gt;=57,VALUE(RIGHT($K$1,2))&lt;=63),$D312,"COMUM"),GABARITO!$D:$D,0)),1,0))</f>
        <v/>
      </c>
      <c r="L312" t="str">
        <f>IF(RESPOSTAS!M312="","",IF(UPPER(RESPOSTAS!M312)=INDEX(GABARITO!$C:$C,MATCH(TEXT(VALUE(RIGHT($L$1,2)),"00")&amp;"|"&amp;IF(AND(VALUE(RIGHT($L$1,2))&gt;=57,VALUE(RIGHT($L$1,2))&lt;=63),$D312,"COMUM"),GABARITO!$D:$D,0)),1,0))</f>
        <v/>
      </c>
      <c r="M312" t="str">
        <f>IF(RESPOSTAS!N312="","",IF(UPPER(RESPOSTAS!N312)=INDEX(GABARITO!$C:$C,MATCH(TEXT(VALUE(RIGHT($M$1,2)),"00")&amp;"|"&amp;IF(AND(VALUE(RIGHT($M$1,2))&gt;=57,VALUE(RIGHT($M$1,2))&lt;=63),$D312,"COMUM"),GABARITO!$D:$D,0)),1,0))</f>
        <v/>
      </c>
      <c r="N312" t="str">
        <f>IF(RESPOSTAS!O312="","",IF(UPPER(RESPOSTAS!O312)=INDEX(GABARITO!$C:$C,MATCH(TEXT(VALUE(RIGHT($E$1,2)),"00")&amp;"|"&amp;IF(AND(VALUE(RIGHT($E$1,2))&gt;=57,VALUE(RIGHT($E$1,2))&lt;=63),$D312,"COMUM"),GABARITO!$D:$D,0)),1,0))</f>
        <v/>
      </c>
      <c r="O312" t="str">
        <f>IF(RESPOSTAS!P312="","",IF(UPPER(RESPOSTAS!P312)=INDEX(GABARITO!$C:$C,MATCH(TEXT(VALUE(RIGHT($O$1,2)),"00")&amp;"|"&amp;IF(AND(VALUE(RIGHT($O$1,2))&gt;=57,VALUE(RIGHT($O$1,2))&lt;=63),$D312,"COMUM"),GABARITO!$D:$D,0)),1,0))</f>
        <v/>
      </c>
      <c r="P312" t="str">
        <f>IF(RESPOSTAS!Q312="","",IF(UPPER(RESPOSTAS!Q312)=INDEX(GABARITO!$C:$C,MATCH(TEXT(VALUE(RIGHT($P$1,2)),"00")&amp;"|"&amp;IF(AND(VALUE(RIGHT($P$1,2))&gt;=57,VALUE(RIGHT($P$1,2))&lt;=63),$D312,"COMUM"),GABARITO!$D:$D,0)),1,0))</f>
        <v/>
      </c>
      <c r="Q312" t="str">
        <f>IF(RESPOSTAS!R312="","",IF(UPPER(RESPOSTAS!R312)=INDEX(GABARITO!$C:$C,MATCH(TEXT(VALUE(RIGHT($Q$1,2)),"00")&amp;"|"&amp;IF(AND(VALUE(RIGHT($Q$1,2))&gt;=57,VALUE(RIGHT($Q$1,2))&lt;=63),$D312,"COMUM"),GABARITO!$D:$D,0)),1,0))</f>
        <v/>
      </c>
      <c r="R312" t="str">
        <f>IF(RESPOSTAS!S312="","",IF(UPPER(RESPOSTAS!S312)=INDEX(GABARITO!$C:$C,MATCH(TEXT(VALUE(RIGHT($R$1,2)),"00")&amp;"|"&amp;IF(AND(VALUE(RIGHT($R$1,2))&gt;=57,VALUE(RIGHT($R$1,2))&lt;=63),$D312,"COMUM"),GABARITO!$D:$D,0)),1,0))</f>
        <v/>
      </c>
      <c r="S312" t="str">
        <f>IF(RESPOSTAS!T312="","",IF(UPPER(RESPOSTAS!T312)=INDEX(GABARITO!$C:$C,MATCH(TEXT(VALUE(RIGHT($S$1,2)),"00")&amp;"|"&amp;IF(AND(VALUE(RIGHT($S$1,2))&gt;=57,VALUE(RIGHT($S$1,2))&lt;=63),$D312,"COMUM"),GABARITO!$D:$D,0)),1,0))</f>
        <v/>
      </c>
      <c r="T312" t="str">
        <f>IF(RESPOSTAS!U312="","",IF(UPPER(RESPOSTAS!U312)=INDEX(GABARITO!$C:$C,MATCH(TEXT(VALUE(RIGHT($T$1,2)),"00")&amp;"|"&amp;IF(AND(VALUE(RIGHT($T$1,2))&gt;=57,VALUE(RIGHT($T$1,2))&lt;=63),$D312,"COMUM"),GABARITO!$D:$D,0)),1,0))</f>
        <v/>
      </c>
      <c r="U312" t="str">
        <f>IF(RESPOSTAS!V312="","",IF(UPPER(RESPOSTAS!V312)=INDEX(GABARITO!$C:$C,MATCH(TEXT(VALUE(RIGHT($U$1,2)),"00")&amp;"|"&amp;IF(AND(VALUE(RIGHT($U$1,2))&gt;=57,VALUE(RIGHT($U$1,2))&lt;=63),$D312,"COMUM"),GABARITO!$D:$D,0)),1,0))</f>
        <v/>
      </c>
      <c r="V312" t="str">
        <f>IF(RESPOSTAS!W312="","",IF(UPPER(RESPOSTAS!W312)=INDEX(GABARITO!$C:$C,MATCH(TEXT(VALUE(RIGHT($E$1,2)),"00")&amp;"|"&amp;IF(AND(VALUE(RIGHT($E$1,2))&gt;=57,VALUE(RIGHT($E$1,2))&lt;=63),$D312,"COMUM"),GABARITO!$D:$D,0)),1,0))</f>
        <v/>
      </c>
      <c r="W312" t="str">
        <f>IF(RESPOSTAS!X312="","",IF(UPPER(RESPOSTAS!X312)=INDEX(GABARITO!$C:$C,MATCH(TEXT(VALUE(RIGHT($W$1,2)),"00")&amp;"|"&amp;IF(AND(VALUE(RIGHT($W$1,2))&gt;=57,VALUE(RIGHT($W$1,2))&lt;=63),$D312,"COMUM"),GABARITO!$D:$D,0)),1,0))</f>
        <v/>
      </c>
      <c r="X312" t="str">
        <f>IF(RESPOSTAS!Y312="","",IF(UPPER(RESPOSTAS!Y312)=INDEX(GABARITO!$C:$C,MATCH(TEXT(VALUE(RIGHT($X$1,2)),"00")&amp;"|"&amp;IF(AND(VALUE(RIGHT($X$1,2))&gt;=57,VALUE(RIGHT($X$1,2))&lt;=63),$D312,"COMUM"),GABARITO!$D:$D,0)),1,0))</f>
        <v/>
      </c>
      <c r="Y312" t="str">
        <f>IF(RESPOSTAS!Z312="","",IF(UPPER(RESPOSTAS!Z312)=INDEX(GABARITO!$C:$C,MATCH(TEXT(VALUE(RIGHT($Y$1,2)),"00")&amp;"|"&amp;IF(AND(VALUE(RIGHT($Y$1,2))&gt;=57,VALUE(RIGHT($Y$1,2))&lt;=63),$D312,"COMUM"),GABARITO!$D:$D,0)),1,0))</f>
        <v/>
      </c>
      <c r="Z312" t="str">
        <f>IF(RESPOSTAS!AA312="","",IF(UPPER(RESPOSTAS!AA312)=INDEX(GABARITO!$C:$C,MATCH(TEXT(VALUE(RIGHT($Z$1,2)),"00")&amp;"|"&amp;IF(AND(VALUE(RIGHT($Z$1,2))&gt;=57,VALUE(RIGHT($Z$1,2))&lt;=63),$D312,"COMUM"),GABARITO!$D:$D,0)),1,0))</f>
        <v/>
      </c>
      <c r="AA312" t="str">
        <f>IF(RESPOSTAS!AB312="","",IF(UPPER(RESPOSTAS!AB312)=INDEX(GABARITO!$C:$C,MATCH(TEXT(VALUE(RIGHT($AA$1,2)),"00")&amp;"|"&amp;IF(AND(VALUE(RIGHT($AA$1,2))&gt;=57,VALUE(RIGHT($AA$1,2))&lt;=63),$D312,"COMUM"),GABARITO!$D:$D,0)),1,0))</f>
        <v/>
      </c>
      <c r="AB312" t="str">
        <f>IF(RESPOSTAS!AC312="","",IF(UPPER(RESPOSTAS!AC312)=INDEX(GABARITO!$C:$C,MATCH(TEXT(VALUE(RIGHT($AB$1,2)),"00")&amp;"|"&amp;IF(AND(VALUE(RIGHT($AB$1,2))&gt;=57,VALUE(RIGHT($AB$1,2))&lt;=63),$D312,"COMUM"),GABARITO!$D:$D,0)),1,0))</f>
        <v/>
      </c>
      <c r="AC312" t="str">
        <f>IF(RESPOSTAS!AD312="","",IF(UPPER(RESPOSTAS!AD312)=INDEX(GABARITO!$C:$C,MATCH(TEXT(VALUE(RIGHT($AC$1,2)),"00")&amp;"|"&amp;IF(AND(VALUE(RIGHT($AC$1,2))&gt;=57,VALUE(RIGHT($AC$1,2))&lt;=63),$D312,"COMUM"),GABARITO!$D:$D,0)),1,0))</f>
        <v/>
      </c>
      <c r="AD312" t="str">
        <f>IF(RESPOSTAS!AE312="","",IF(UPPER(RESPOSTAS!AE312)=INDEX(GABARITO!$C:$C,MATCH(TEXT(VALUE(RIGHT($AD$1,2)),"00")&amp;"|"&amp;IF(AND(VALUE(RIGHT($AD$1,2))&gt;=57,VALUE(RIGHT($AD$1,2))&lt;=63),$D312,"COMUM"),GABARITO!$D:$D,0)),1,0))</f>
        <v/>
      </c>
      <c r="AE312" t="str">
        <f>IF(RESPOSTAS!AF312="","",IF(UPPER(RESPOSTAS!AF312)=INDEX(GABARITO!$C:$C,MATCH(TEXT(VALUE(RIGHT($AE$1,2)),"00")&amp;"|"&amp;IF(AND(VALUE(RIGHT($AE$1,2))&gt;=57,VALUE(RIGHT($AE$1,2))&lt;=63),$D312,"COMUM"),GABARITO!$D:$D,0)),1,0))</f>
        <v/>
      </c>
      <c r="AF312" t="str">
        <f>IF(RESPOSTAS!AG312="","",IF(UPPER(RESPOSTAS!AG312)=INDEX(GABARITO!$C:$C,MATCH(TEXT(VALUE(RIGHT($AF$1,2)),"00")&amp;"|"&amp;IF(AND(VALUE(RIGHT($AF$1,2))&gt;=57,VALUE(RIGHT($AF$1,2))&lt;=63),$D312,"COMUM"),GABARITO!$D:$D,0)),1,0))</f>
        <v/>
      </c>
      <c r="AG312" t="str">
        <f>IF(RESPOSTAS!AH312="","",IF(UPPER(RESPOSTAS!AH312)=INDEX(GABARITO!$C:$C,MATCH(TEXT(VALUE(RIGHT($AG$1,2)),"00")&amp;"|"&amp;IF(AND(VALUE(RIGHT($AG$1,2))&gt;=57,VALUE(RIGHT($AG$1,2))&lt;=63),$D312,"COMUM"),GABARITO!$D:$D,0)),1,0))</f>
        <v/>
      </c>
      <c r="AH312" t="str">
        <f>IF(RESPOSTAS!AI312="","",IF(UPPER(RESPOSTAS!AI312)=INDEX(GABARITO!$C:$C,MATCH(TEXT(VALUE(RIGHT($AH$1,2)),"00")&amp;"|"&amp;IF(AND(VALUE(RIGHT($AH$1,2))&gt;=57,VALUE(RIGHT($AH$1,2))&lt;=63),$D312,"COMUM"),GABARITO!$D:$D,0)),1,0))</f>
        <v/>
      </c>
      <c r="AI312" t="str">
        <f>IF(RESPOSTAS!AJ312="","",IF(UPPER(RESPOSTAS!AJ312)=INDEX(GABARITO!$C:$C,MATCH(TEXT(VALUE(RIGHT($AI$1,2)),"00")&amp;"|"&amp;IF(AND(VALUE(RIGHT($AI$1,2))&gt;=57,VALUE(RIGHT($AI$1,2))&lt;=63),$D312,"COMUM"),GABARITO!$D:$D,0)),1,0))</f>
        <v/>
      </c>
      <c r="AJ312" t="str">
        <f>IF(RESPOSTAS!AK312="","",IF(UPPER(RESPOSTAS!AK312)=INDEX(GABARITO!$C:$C,MATCH(TEXT(VALUE(RIGHT($AJ$1,2)),"00")&amp;"|"&amp;IF(AND(VALUE(RIGHT($AJ$1,2))&gt;=57,VALUE(RIGHT($AJ$1,2))&lt;=63),$D312,"COMUM"),GABARITO!$D:$D,0)),1,0))</f>
        <v/>
      </c>
      <c r="AK312" t="str">
        <f>IF(RESPOSTAS!AL312="","",IF(UPPER(RESPOSTAS!AL312)=INDEX(GABARITO!$C:$C,MATCH(TEXT(VALUE(RIGHT($AK$1,2)),"00")&amp;"|"&amp;IF(AND(VALUE(RIGHT($AK$1,2))&gt;=57,VALUE(RIGHT($AK$1,2))&lt;=63),$D312,"COMUM"),GABARITO!$D:$D,0)),1,0))</f>
        <v/>
      </c>
      <c r="AL312" t="str">
        <f>IF(RESPOSTAS!AM312="","",IF(UPPER(RESPOSTAS!AM312)=INDEX(GABARITO!$C:$C,MATCH(TEXT(VALUE(RIGHT($AL$1,2)),"00")&amp;"|"&amp;IF(AND(VALUE(RIGHT($AL$1,2))&gt;=57,VALUE(RIGHT($AL$1,2))&lt;=63),$D312,"COMUM"),GABARITO!$D:$D,0)),1,0))</f>
        <v/>
      </c>
      <c r="AM312" t="str">
        <f>IF(RESPOSTAS!AN312="","",IF(UPPER(RESPOSTAS!AN312)=INDEX(GABARITO!$C:$C,MATCH(TEXT(VALUE(RIGHT($AM$1,2)),"00")&amp;"|"&amp;IF(AND(VALUE(RIGHT($AM$1,2))&gt;=57,VALUE(RIGHT($AM$1,2))&lt;=63),$D312,"COMUM"),GABARITO!$D:$D,0)),1,0))</f>
        <v/>
      </c>
      <c r="AN312" t="str">
        <f>IF(RESPOSTAS!AO312="","",IF(UPPER(RESPOSTAS!AO312)=INDEX(GABARITO!$C:$C,MATCH(TEXT(VALUE(RIGHT($AN$1,2)),"00")&amp;"|"&amp;IF(AND(VALUE(RIGHT($AN$1,2))&gt;=57,VALUE(RIGHT($AN$1,2))&lt;=63),$D312,"COMUM"),GABARITO!$D:$D,0)),1,0))</f>
        <v/>
      </c>
      <c r="AO312" t="str">
        <f>IF(RESPOSTAS!AP312="","",IF(UPPER(RESPOSTAS!AP312)=INDEX(GABARITO!$C:$C,MATCH(TEXT(VALUE(RIGHT($AO$1,2)),"00")&amp;"|"&amp;IF(AND(VALUE(RIGHT($AO$1,2))&gt;=57,VALUE(RIGHT($AO$1,2))&lt;=63),$D312,"COMUM"),GABARITO!$D:$D,0)),1,0))</f>
        <v/>
      </c>
      <c r="AP312" t="str">
        <f>IF(RESPOSTAS!AQ312="","",IF(UPPER(RESPOSTAS!AQ312)=INDEX(GABARITO!$C:$C,MATCH(TEXT(VALUE(RIGHT($AP$1,2)),"00")&amp;"|"&amp;IF(AND(VALUE(RIGHT($AP$1,2))&gt;=57,VALUE(RIGHT($AP$1,2))&lt;=63),$D312,"COMUM"),GABARITO!$D:$D,0)),1,0))</f>
        <v/>
      </c>
      <c r="AQ312" t="str">
        <f>IF(RESPOSTAS!AR312="","",IF(UPPER(RESPOSTAS!AR312)=INDEX(GABARITO!$C:$C,MATCH(TEXT(VALUE(RIGHT($AQ$1,2)),"00")&amp;"|"&amp;IF(AND(VALUE(RIGHT($AQ$1,2))&gt;=57,VALUE(RIGHT($AQ$1,2))&lt;=63),$D312,"COMUM"),GABARITO!$D:$D,0)),1,0))</f>
        <v/>
      </c>
      <c r="AR312" t="str">
        <f>IF(RESPOSTAS!AS312="","",IF(UPPER(RESPOSTAS!AS312)=INDEX(GABARITO!$C:$C,MATCH(TEXT(VALUE(RIGHT($AR$1,2)),"00")&amp;"|"&amp;IF(AND(VALUE(RIGHT($AR$1,2))&gt;=57,VALUE(RIGHT($AR$1,2))&lt;=63),$D312,"COMUM"),GABARITO!$D:$D,0)),1,0))</f>
        <v/>
      </c>
      <c r="AS312" t="str">
        <f>IF(RESPOSTAS!AT312="","",IF(UPPER(RESPOSTAS!AT312)=INDEX(GABARITO!$C:$C,MATCH(TEXT(VALUE(RIGHT($AS$1,2)),"00")&amp;"|"&amp;IF(AND(VALUE(RIGHT($AS$1,2))&gt;=57,VALUE(RIGHT($AS$1,2))&lt;=63),$D312,"COMUM"),GABARITO!$D:$D,0)),1,0))</f>
        <v/>
      </c>
      <c r="AT312" t="str">
        <f>IF(RESPOSTAS!AU312="","",IF(UPPER(RESPOSTAS!AU312)=INDEX(GABARITO!$C:$C,MATCH(TEXT(VALUE(RIGHT($AT$1,2)),"00")&amp;"|"&amp;IF(AND(VALUE(RIGHT($AT$1,2))&gt;=57,VALUE(RIGHT($AT$1,2))&lt;=63),$D312,"COMUM"),GABARITO!$D:$D,0)),1,0))</f>
        <v/>
      </c>
      <c r="AU312" t="str">
        <f>IF(RESPOSTAS!AV312="","",IF(UPPER(RESPOSTAS!AV312)=INDEX(GABARITO!$C:$C,MATCH(TEXT(VALUE(RIGHT($AU$1,2)),"00")&amp;"|"&amp;IF(AND(VALUE(RIGHT($AU$1,2))&gt;=57,VALUE(RIGHT($AU$1,2))&lt;=63),$D312,"COMUM"),GABARITO!$D:$D,0)),1,0))</f>
        <v/>
      </c>
      <c r="AV312" t="str">
        <f>IF(RESPOSTAS!AW312="","",IF(UPPER(RESPOSTAS!AW312)=INDEX(GABARITO!$C:$C,MATCH(TEXT(VALUE(RIGHT($AV$1,2)),"00")&amp;"|"&amp;IF(AND(VALUE(RIGHT($AV$1,2))&gt;=57,VALUE(RIGHT($AV$1,2))&lt;=63),$D312,"COMUM"),GABARITO!$D:$D,0)),1,0))</f>
        <v/>
      </c>
      <c r="AW312" t="str">
        <f>IF(RESPOSTAS!AX312="","",IF(UPPER(RESPOSTAS!AX312)=INDEX(GABARITO!$C:$C,MATCH(TEXT(VALUE(RIGHT($AW$1,2)),"00")&amp;"|"&amp;IF(AND(VALUE(RIGHT($AW$1,2))&gt;=57,VALUE(RIGHT($AW$1,2))&lt;=63),$D312,"COMUM"),GABARITO!$D:$D,0)),1,0))</f>
        <v/>
      </c>
      <c r="AX312" t="str">
        <f>IF(RESPOSTAS!AY312="","",IF(UPPER(RESPOSTAS!AY312)=INDEX(GABARITO!$C:$C,MATCH(TEXT(VALUE(RIGHT($AX$1,2)),"00")&amp;"|"&amp;IF(AND(VALUE(RIGHT($AX$1,2))&gt;=57,VALUE(RIGHT($AX$1,2))&lt;=63),$D312,"COMUM"),GABARITO!$D:$D,0)),1,0))</f>
        <v/>
      </c>
      <c r="AY312" t="str">
        <f>IF(RESPOSTAS!AZ312="","",IF(UPPER(RESPOSTAS!AZ312)=INDEX(GABARITO!$C:$C,MATCH(TEXT(VALUE(RIGHT($AY$1,2)),"00")&amp;"|"&amp;IF(AND(VALUE(RIGHT($AY$1,2))&gt;=57,VALUE(RIGHT($AY$1,2))&lt;=63),$D312,"COMUM"),GABARITO!$D:$D,0)),1,0))</f>
        <v/>
      </c>
      <c r="AZ312" t="str">
        <f>IF(RESPOSTAS!BA312="","",IF(UPPER(RESPOSTAS!BA312)=INDEX(GABARITO!$C:$C,MATCH(TEXT(VALUE(RIGHT($AZ$1,2)),"00")&amp;"|"&amp;IF(AND(VALUE(RIGHT($AZ$1,2))&gt;=57,VALUE(RIGHT($AZ$1,2))&lt;=63),$D312,"COMUM"),GABARITO!$D:$D,0)),1,0))</f>
        <v/>
      </c>
      <c r="BA312" t="str">
        <f>IF(RESPOSTAS!BB312="","",IF(UPPER(RESPOSTAS!BB312)=INDEX(GABARITO!$C:$C,MATCH(TEXT(VALUE(RIGHT($BA$1,2)),"00")&amp;"|"&amp;IF(AND(VALUE(RIGHT($BA$1,2))&gt;=57,VALUE(RIGHT($BA$1,2))&lt;=63),$D312,"COMUM"),GABARITO!$D:$D,0)),1,0))</f>
        <v/>
      </c>
      <c r="BB312" t="str">
        <f>IF(RESPOSTAS!BC312="","",IF(UPPER(RESPOSTAS!BC312)=INDEX(GABARITO!$C:$C,MATCH(TEXT(VALUE(RIGHT($BB$1,2)),"00")&amp;"|"&amp;IF(AND(VALUE(RIGHT($BB$1,2))&gt;=57,VALUE(RIGHT($BB$1,2))&lt;=63),$D312,"COMUM"),GABARITO!$D:$D,0)),1,0))</f>
        <v/>
      </c>
      <c r="BC312" t="str">
        <f>IF(RESPOSTAS!BD312="","",IF(UPPER(RESPOSTAS!BD312)=INDEX(GABARITO!$C:$C,MATCH(TEXT(VALUE(RIGHT($BC$1,2)),"00")&amp;"|"&amp;IF(AND(VALUE(RIGHT($BC$1,2))&gt;=57,VALUE(RIGHT($BC$1,2))&lt;=63),$D312,"COMUM"),GABARITO!$D:$D,0)),1,0))</f>
        <v/>
      </c>
      <c r="BD312" t="str">
        <f>IF(RESPOSTAS!BE312="","",IF(UPPER(RESPOSTAS!BE312)=INDEX(GABARITO!$C:$C,MATCH(TEXT(VALUE(RIGHT($BD$1,2)),"00")&amp;"|"&amp;IF(AND(VALUE(RIGHT($BD$1,2))&gt;=57,VALUE(RIGHT($BD$1,2))&lt;=63),$D312,"COMUM"),GABARITO!$D:$D,0)),1,0))</f>
        <v/>
      </c>
      <c r="BE312" t="str">
        <f>IF(RESPOSTAS!BF312="","",IF(UPPER(RESPOSTAS!BF312)=INDEX(GABARITO!$C:$C,MATCH(TEXT(VALUE(RIGHT($BE$1,2)),"00")&amp;"|"&amp;IF(AND(VALUE(RIGHT($BE$1,2))&gt;=57,VALUE(RIGHT($BE$1,2))&lt;=63),$D312,"COMUM"),GABARITO!$D:$D,0)),1,0))</f>
        <v/>
      </c>
      <c r="BF312" t="str">
        <f>IF(RESPOSTAS!BG312="","",IF(UPPER(RESPOSTAS!BG312)=INDEX(GABARITO!$C:$C,MATCH(TEXT(VALUE(RIGHT($BF$1,2)),"00")&amp;"|"&amp;IF(AND(VALUE(RIGHT($BF$1,2))&gt;=57,VALUE(RIGHT($BF$1,2))&lt;=63),$D312,"COMUM"),GABARITO!$D:$D,0)),1,0))</f>
        <v/>
      </c>
      <c r="BG312" t="str">
        <f>IF(RESPOSTAS!BH312="","",IF(UPPER(RESPOSTAS!BH312)=INDEX(GABARITO!$C:$C,MATCH(TEXT(VALUE(RIGHT($BG$1,2)),"00")&amp;"|"&amp;IF(AND(VALUE(RIGHT($BG$1,2))&gt;=57,VALUE(RIGHT($BG$1,2))&lt;=63),$D312,"COMUM"),GABARITO!$D:$D,0)),1,0))</f>
        <v/>
      </c>
      <c r="BH312" t="str">
        <f>IF(RESPOSTAS!BI312="","",IF(UPPER(RESPOSTAS!BI312)=INDEX(GABARITO!$C:$C,MATCH(TEXT(VALUE(RIGHT($BH$1,2)),"00")&amp;"|"&amp;IF(AND(VALUE(RIGHT($BH$1,2))&gt;=57,VALUE(RIGHT($BH$1,2))&lt;=63),$D312,"COMUM"),GABARITO!$D:$D,0)),1,0))</f>
        <v/>
      </c>
      <c r="BI312" t="str">
        <f>IF(RESPOSTAS!BJ312="","",IF(UPPER(RESPOSTAS!BJ312)=INDEX(GABARITO!$C:$C,MATCH(TEXT(VALUE(RIGHT($BI$1,2)),"00")&amp;"|"&amp;IF(AND(VALUE(RIGHT($BI$1,2))&gt;=57,VALUE(RIGHT($BI$1,2))&lt;=63),$D312,"COMUM"),GABARITO!$D:$D,0)),1,0))</f>
        <v/>
      </c>
      <c r="BJ312" t="str">
        <f>IF(RESPOSTAS!BK312="","",IF(UPPER(RESPOSTAS!BK312)=INDEX(GABARITO!$C:$C,MATCH(TEXT(VALUE(RIGHT($BJ$1,2)),"00")&amp;"|"&amp;IF(AND(VALUE(RIGHT($BJ$1,2))&gt;=57,VALUE(RIGHT($BJ$1,2))&lt;=63),$D312,"COMUM"),GABARITO!$D:$D,0)),1,0))</f>
        <v/>
      </c>
      <c r="BK312" t="str">
        <f>IF(RESPOSTAS!BL312="","",IF(UPPER(RESPOSTAS!BL312)=INDEX(GABARITO!$C:$C,MATCH(TEXT(VALUE(RIGHT($BK$1,2)),"00")&amp;"|"&amp;IF(AND(VALUE(RIGHT($BK$1,2))&gt;=57,VALUE(RIGHT($BK$1,2))&lt;=63),$D312,"COMUM"),GABARITO!$D:$D,0)),1,0))</f>
        <v/>
      </c>
      <c r="BL312" t="str">
        <f>IF(RESPOSTAS!BM312="","",IF(UPPER(RESPOSTAS!BM312)=INDEX(GABARITO!$C:$C,MATCH(TEXT(VALUE(RIGHT($BL$1,2)),"00")&amp;"|"&amp;IF(AND(VALUE(RIGHT($BL$1,2))&gt;=57,VALUE(RIGHT($BL$1,2))&lt;=63),$D312,"COMUM"),GABARITO!$D:$D,0)),1,0))</f>
        <v/>
      </c>
      <c r="BM312" t="str">
        <f>IF(RESPOSTAS!BN312="","",IF(UPPER(RESPOSTAS!BN312)=INDEX(GABARITO!$C:$C,MATCH(TEXT(VALUE(RIGHT($BM$1,2)),"00")&amp;"|"&amp;IF(AND(VALUE(RIGHT($BM$1,2))&gt;=57,VALUE(RIGHT($BM$1,2))&lt;=63),$D312,"COMUM"),GABARITO!$D:$D,0)),1,0))</f>
        <v/>
      </c>
      <c r="BN312" t="str">
        <f>IF(RESPOSTAS!BO312="","",IF(UPPER(RESPOSTAS!BO312)=INDEX(GABARITO!$C:$C,MATCH(TEXT(VALUE(RIGHT($BN$1,2)),"00")&amp;"|"&amp;IF(AND(VALUE(RIGHT($BN$1,2))&gt;=57,VALUE(RIGHT($BN$1,2))&lt;=63),$D312,"COMUM"),GABARITO!$D:$D,0)),1,0))</f>
        <v/>
      </c>
      <c r="BO312" t="str">
        <f>IF(RESPOSTAS!BP312="","",IF(UPPER(RESPOSTAS!BP312)=INDEX(GABARITO!$C:$C,MATCH(TEXT(VALUE(RIGHT($BO$1,2)),"00")&amp;"|"&amp;IF(AND(VALUE(RIGHT($BO$1,2))&gt;=57,VALUE(RIGHT($BO$1,2))&lt;=63),$D312,"COMUM"),GABARITO!$D:$D,0)),1,0))</f>
        <v/>
      </c>
      <c r="BP312">
        <f>COUNTIF(RESPOSTAS!F312:BP312,"&lt;&gt;")</f>
        <v>0</v>
      </c>
      <c r="BQ312" t="str">
        <f t="shared" si="42"/>
        <v/>
      </c>
      <c r="BR312" s="10" t="str">
        <f t="shared" si="43"/>
        <v/>
      </c>
      <c r="BT312" s="11" t="str">
        <f t="shared" si="45"/>
        <v/>
      </c>
      <c r="BU312" s="11" t="str">
        <f t="shared" si="46"/>
        <v/>
      </c>
      <c r="BV312" s="11" t="str">
        <f t="shared" si="47"/>
        <v/>
      </c>
      <c r="BW312" s="11" t="str">
        <f t="shared" si="48"/>
        <v/>
      </c>
      <c r="BX312" s="11" t="str">
        <f t="shared" si="49"/>
        <v/>
      </c>
      <c r="BY312" s="11" t="str">
        <f t="shared" si="50"/>
        <v/>
      </c>
      <c r="BZ312" s="3" t="str">
        <f t="shared" si="44"/>
        <v/>
      </c>
      <c r="CA312" s="3" t="e">
        <f t="shared" si="51"/>
        <v>#VALUE!</v>
      </c>
    </row>
    <row r="313" spans="1:79" x14ac:dyDescent="0.25">
      <c r="A313" t="str">
        <f>IF(RESPOSTAS!A313="","",RESPOSTAS!A313)</f>
        <v/>
      </c>
      <c r="B313" t="str">
        <f>IF(RESPOSTAS!C313="","",RESPOSTAS!C313)</f>
        <v/>
      </c>
      <c r="C313" t="str">
        <f>IF(RESPOSTAS!D313="","",RESPOSTAS!D313)</f>
        <v/>
      </c>
      <c r="D313" t="str">
        <f>IF(RESPOSTAS!E313="","",RESPOSTAS!E313)</f>
        <v/>
      </c>
      <c r="E313" t="str">
        <f>IF(RESPOSTAS!F313="","",IF(UPPER(RESPOSTAS!F313)=INDEX(GABARITO!$C:$C,MATCH(TEXT(VALUE(RIGHT($E$1,2)),"00")&amp;"|"&amp;IF(AND(VALUE(RIGHT($E$1,2))&gt;=57,VALUE(RIGHT($E$1,2))&lt;=63),$D313,"COMUM"),GABARITO!$D:$D,0)),1,0))</f>
        <v/>
      </c>
      <c r="F313" t="str">
        <f>IF(RESPOSTAS!G313="","",IF(UPPER(RESPOSTAS!G313)=INDEX(GABARITO!$C:$C,MATCH(TEXT(VALUE(RIGHT($F$1,2)),"00")&amp;"|"&amp;IF(AND(VALUE(RIGHT($F$1,2))&gt;=57,VALUE(RIGHT($F$1,2))&lt;=63),$D313,"COMUM"),GABARITO!$D:$D,0)),1,0))</f>
        <v/>
      </c>
      <c r="G313" t="str">
        <f>IF(RESPOSTAS!H313="","",IF(UPPER(RESPOSTAS!H313)=INDEX(GABARITO!$C:$C,MATCH(TEXT(VALUE(RIGHT($G$1,2)),"00")&amp;"|"&amp;IF(AND(VALUE(RIGHT($G$1,2))&gt;=57,VALUE(RIGHT($G$1,2))&lt;=63),$D313,"COMUM"),GABARITO!$D:$D,0)),1,0))</f>
        <v/>
      </c>
      <c r="H313" t="str">
        <f>IF(RESPOSTAS!I313="","",IF(UPPER(RESPOSTAS!I313)=INDEX(GABARITO!$C:$C,MATCH(TEXT(VALUE(RIGHT($H$1,2)),"00")&amp;"|"&amp;IF(AND(VALUE(RIGHT($H$1,2))&gt;=57,VALUE(RIGHT($H$1,2))&lt;=63),$D313,"COMUM"),GABARITO!$D:$D,0)),1,0))</f>
        <v/>
      </c>
      <c r="I313" t="str">
        <f>IF(RESPOSTAS!J313="","",IF(UPPER(RESPOSTAS!J313)=INDEX(GABARITO!$C:$C,MATCH(TEXT(VALUE(RIGHT($I$1,2)),"00")&amp;"|"&amp;IF(AND(VALUE(RIGHT($I$1,2))&gt;=57,VALUE(RIGHT($I$1,2))&lt;=63),$D313,"COMUM"),GABARITO!$D:$D,0)),1,0))</f>
        <v/>
      </c>
      <c r="J313" t="str">
        <f>IF(RESPOSTAS!K313="","",IF(UPPER(RESPOSTAS!K313)=INDEX(GABARITO!$C:$C,MATCH(TEXT(VALUE(RIGHT($J$1,2)),"00")&amp;"|"&amp;IF(AND(VALUE(RIGHT($J$1,2))&gt;=57,VALUE(RIGHT($J$1,2))&lt;=63),$D313,"COMUM"),GABARITO!$D:$D,0)),1,0))</f>
        <v/>
      </c>
      <c r="K313" t="str">
        <f>IF(RESPOSTAS!L313="","",IF(UPPER(RESPOSTAS!L313)=INDEX(GABARITO!$C:$C,MATCH(TEXT(VALUE(RIGHT($K$1,2)),"00")&amp;"|"&amp;IF(AND(VALUE(RIGHT($K$1,2))&gt;=57,VALUE(RIGHT($K$1,2))&lt;=63),$D313,"COMUM"),GABARITO!$D:$D,0)),1,0))</f>
        <v/>
      </c>
      <c r="L313" t="str">
        <f>IF(RESPOSTAS!M313="","",IF(UPPER(RESPOSTAS!M313)=INDEX(GABARITO!$C:$C,MATCH(TEXT(VALUE(RIGHT($L$1,2)),"00")&amp;"|"&amp;IF(AND(VALUE(RIGHT($L$1,2))&gt;=57,VALUE(RIGHT($L$1,2))&lt;=63),$D313,"COMUM"),GABARITO!$D:$D,0)),1,0))</f>
        <v/>
      </c>
      <c r="M313" t="str">
        <f>IF(RESPOSTAS!N313="","",IF(UPPER(RESPOSTAS!N313)=INDEX(GABARITO!$C:$C,MATCH(TEXT(VALUE(RIGHT($M$1,2)),"00")&amp;"|"&amp;IF(AND(VALUE(RIGHT($M$1,2))&gt;=57,VALUE(RIGHT($M$1,2))&lt;=63),$D313,"COMUM"),GABARITO!$D:$D,0)),1,0))</f>
        <v/>
      </c>
      <c r="N313" t="str">
        <f>IF(RESPOSTAS!O313="","",IF(UPPER(RESPOSTAS!O313)=INDEX(GABARITO!$C:$C,MATCH(TEXT(VALUE(RIGHT($E$1,2)),"00")&amp;"|"&amp;IF(AND(VALUE(RIGHT($E$1,2))&gt;=57,VALUE(RIGHT($E$1,2))&lt;=63),$D313,"COMUM"),GABARITO!$D:$D,0)),1,0))</f>
        <v/>
      </c>
      <c r="O313" t="str">
        <f>IF(RESPOSTAS!P313="","",IF(UPPER(RESPOSTAS!P313)=INDEX(GABARITO!$C:$C,MATCH(TEXT(VALUE(RIGHT($O$1,2)),"00")&amp;"|"&amp;IF(AND(VALUE(RIGHT($O$1,2))&gt;=57,VALUE(RIGHT($O$1,2))&lt;=63),$D313,"COMUM"),GABARITO!$D:$D,0)),1,0))</f>
        <v/>
      </c>
      <c r="P313" t="str">
        <f>IF(RESPOSTAS!Q313="","",IF(UPPER(RESPOSTAS!Q313)=INDEX(GABARITO!$C:$C,MATCH(TEXT(VALUE(RIGHT($P$1,2)),"00")&amp;"|"&amp;IF(AND(VALUE(RIGHT($P$1,2))&gt;=57,VALUE(RIGHT($P$1,2))&lt;=63),$D313,"COMUM"),GABARITO!$D:$D,0)),1,0))</f>
        <v/>
      </c>
      <c r="Q313" t="str">
        <f>IF(RESPOSTAS!R313="","",IF(UPPER(RESPOSTAS!R313)=INDEX(GABARITO!$C:$C,MATCH(TEXT(VALUE(RIGHT($Q$1,2)),"00")&amp;"|"&amp;IF(AND(VALUE(RIGHT($Q$1,2))&gt;=57,VALUE(RIGHT($Q$1,2))&lt;=63),$D313,"COMUM"),GABARITO!$D:$D,0)),1,0))</f>
        <v/>
      </c>
      <c r="R313" t="str">
        <f>IF(RESPOSTAS!S313="","",IF(UPPER(RESPOSTAS!S313)=INDEX(GABARITO!$C:$C,MATCH(TEXT(VALUE(RIGHT($R$1,2)),"00")&amp;"|"&amp;IF(AND(VALUE(RIGHT($R$1,2))&gt;=57,VALUE(RIGHT($R$1,2))&lt;=63),$D313,"COMUM"),GABARITO!$D:$D,0)),1,0))</f>
        <v/>
      </c>
      <c r="S313" t="str">
        <f>IF(RESPOSTAS!T313="","",IF(UPPER(RESPOSTAS!T313)=INDEX(GABARITO!$C:$C,MATCH(TEXT(VALUE(RIGHT($S$1,2)),"00")&amp;"|"&amp;IF(AND(VALUE(RIGHT($S$1,2))&gt;=57,VALUE(RIGHT($S$1,2))&lt;=63),$D313,"COMUM"),GABARITO!$D:$D,0)),1,0))</f>
        <v/>
      </c>
      <c r="T313" t="str">
        <f>IF(RESPOSTAS!U313="","",IF(UPPER(RESPOSTAS!U313)=INDEX(GABARITO!$C:$C,MATCH(TEXT(VALUE(RIGHT($T$1,2)),"00")&amp;"|"&amp;IF(AND(VALUE(RIGHT($T$1,2))&gt;=57,VALUE(RIGHT($T$1,2))&lt;=63),$D313,"COMUM"),GABARITO!$D:$D,0)),1,0))</f>
        <v/>
      </c>
      <c r="U313" t="str">
        <f>IF(RESPOSTAS!V313="","",IF(UPPER(RESPOSTAS!V313)=INDEX(GABARITO!$C:$C,MATCH(TEXT(VALUE(RIGHT($U$1,2)),"00")&amp;"|"&amp;IF(AND(VALUE(RIGHT($U$1,2))&gt;=57,VALUE(RIGHT($U$1,2))&lt;=63),$D313,"COMUM"),GABARITO!$D:$D,0)),1,0))</f>
        <v/>
      </c>
      <c r="V313" t="str">
        <f>IF(RESPOSTAS!W313="","",IF(UPPER(RESPOSTAS!W313)=INDEX(GABARITO!$C:$C,MATCH(TEXT(VALUE(RIGHT($E$1,2)),"00")&amp;"|"&amp;IF(AND(VALUE(RIGHT($E$1,2))&gt;=57,VALUE(RIGHT($E$1,2))&lt;=63),$D313,"COMUM"),GABARITO!$D:$D,0)),1,0))</f>
        <v/>
      </c>
      <c r="W313" t="str">
        <f>IF(RESPOSTAS!X313="","",IF(UPPER(RESPOSTAS!X313)=INDEX(GABARITO!$C:$C,MATCH(TEXT(VALUE(RIGHT($W$1,2)),"00")&amp;"|"&amp;IF(AND(VALUE(RIGHT($W$1,2))&gt;=57,VALUE(RIGHT($W$1,2))&lt;=63),$D313,"COMUM"),GABARITO!$D:$D,0)),1,0))</f>
        <v/>
      </c>
      <c r="X313" t="str">
        <f>IF(RESPOSTAS!Y313="","",IF(UPPER(RESPOSTAS!Y313)=INDEX(GABARITO!$C:$C,MATCH(TEXT(VALUE(RIGHT($X$1,2)),"00")&amp;"|"&amp;IF(AND(VALUE(RIGHT($X$1,2))&gt;=57,VALUE(RIGHT($X$1,2))&lt;=63),$D313,"COMUM"),GABARITO!$D:$D,0)),1,0))</f>
        <v/>
      </c>
      <c r="Y313" t="str">
        <f>IF(RESPOSTAS!Z313="","",IF(UPPER(RESPOSTAS!Z313)=INDEX(GABARITO!$C:$C,MATCH(TEXT(VALUE(RIGHT($Y$1,2)),"00")&amp;"|"&amp;IF(AND(VALUE(RIGHT($Y$1,2))&gt;=57,VALUE(RIGHT($Y$1,2))&lt;=63),$D313,"COMUM"),GABARITO!$D:$D,0)),1,0))</f>
        <v/>
      </c>
      <c r="Z313" t="str">
        <f>IF(RESPOSTAS!AA313="","",IF(UPPER(RESPOSTAS!AA313)=INDEX(GABARITO!$C:$C,MATCH(TEXT(VALUE(RIGHT($Z$1,2)),"00")&amp;"|"&amp;IF(AND(VALUE(RIGHT($Z$1,2))&gt;=57,VALUE(RIGHT($Z$1,2))&lt;=63),$D313,"COMUM"),GABARITO!$D:$D,0)),1,0))</f>
        <v/>
      </c>
      <c r="AA313" t="str">
        <f>IF(RESPOSTAS!AB313="","",IF(UPPER(RESPOSTAS!AB313)=INDEX(GABARITO!$C:$C,MATCH(TEXT(VALUE(RIGHT($AA$1,2)),"00")&amp;"|"&amp;IF(AND(VALUE(RIGHT($AA$1,2))&gt;=57,VALUE(RIGHT($AA$1,2))&lt;=63),$D313,"COMUM"),GABARITO!$D:$D,0)),1,0))</f>
        <v/>
      </c>
      <c r="AB313" t="str">
        <f>IF(RESPOSTAS!AC313="","",IF(UPPER(RESPOSTAS!AC313)=INDEX(GABARITO!$C:$C,MATCH(TEXT(VALUE(RIGHT($AB$1,2)),"00")&amp;"|"&amp;IF(AND(VALUE(RIGHT($AB$1,2))&gt;=57,VALUE(RIGHT($AB$1,2))&lt;=63),$D313,"COMUM"),GABARITO!$D:$D,0)),1,0))</f>
        <v/>
      </c>
      <c r="AC313" t="str">
        <f>IF(RESPOSTAS!AD313="","",IF(UPPER(RESPOSTAS!AD313)=INDEX(GABARITO!$C:$C,MATCH(TEXT(VALUE(RIGHT($AC$1,2)),"00")&amp;"|"&amp;IF(AND(VALUE(RIGHT($AC$1,2))&gt;=57,VALUE(RIGHT($AC$1,2))&lt;=63),$D313,"COMUM"),GABARITO!$D:$D,0)),1,0))</f>
        <v/>
      </c>
      <c r="AD313" t="str">
        <f>IF(RESPOSTAS!AE313="","",IF(UPPER(RESPOSTAS!AE313)=INDEX(GABARITO!$C:$C,MATCH(TEXT(VALUE(RIGHT($AD$1,2)),"00")&amp;"|"&amp;IF(AND(VALUE(RIGHT($AD$1,2))&gt;=57,VALUE(RIGHT($AD$1,2))&lt;=63),$D313,"COMUM"),GABARITO!$D:$D,0)),1,0))</f>
        <v/>
      </c>
      <c r="AE313" t="str">
        <f>IF(RESPOSTAS!AF313="","",IF(UPPER(RESPOSTAS!AF313)=INDEX(GABARITO!$C:$C,MATCH(TEXT(VALUE(RIGHT($AE$1,2)),"00")&amp;"|"&amp;IF(AND(VALUE(RIGHT($AE$1,2))&gt;=57,VALUE(RIGHT($AE$1,2))&lt;=63),$D313,"COMUM"),GABARITO!$D:$D,0)),1,0))</f>
        <v/>
      </c>
      <c r="AF313" t="str">
        <f>IF(RESPOSTAS!AG313="","",IF(UPPER(RESPOSTAS!AG313)=INDEX(GABARITO!$C:$C,MATCH(TEXT(VALUE(RIGHT($AF$1,2)),"00")&amp;"|"&amp;IF(AND(VALUE(RIGHT($AF$1,2))&gt;=57,VALUE(RIGHT($AF$1,2))&lt;=63),$D313,"COMUM"),GABARITO!$D:$D,0)),1,0))</f>
        <v/>
      </c>
      <c r="AG313" t="str">
        <f>IF(RESPOSTAS!AH313="","",IF(UPPER(RESPOSTAS!AH313)=INDEX(GABARITO!$C:$C,MATCH(TEXT(VALUE(RIGHT($AG$1,2)),"00")&amp;"|"&amp;IF(AND(VALUE(RIGHT($AG$1,2))&gt;=57,VALUE(RIGHT($AG$1,2))&lt;=63),$D313,"COMUM"),GABARITO!$D:$D,0)),1,0))</f>
        <v/>
      </c>
      <c r="AH313" t="str">
        <f>IF(RESPOSTAS!AI313="","",IF(UPPER(RESPOSTAS!AI313)=INDEX(GABARITO!$C:$C,MATCH(TEXT(VALUE(RIGHT($AH$1,2)),"00")&amp;"|"&amp;IF(AND(VALUE(RIGHT($AH$1,2))&gt;=57,VALUE(RIGHT($AH$1,2))&lt;=63),$D313,"COMUM"),GABARITO!$D:$D,0)),1,0))</f>
        <v/>
      </c>
      <c r="AI313" t="str">
        <f>IF(RESPOSTAS!AJ313="","",IF(UPPER(RESPOSTAS!AJ313)=INDEX(GABARITO!$C:$C,MATCH(TEXT(VALUE(RIGHT($AI$1,2)),"00")&amp;"|"&amp;IF(AND(VALUE(RIGHT($AI$1,2))&gt;=57,VALUE(RIGHT($AI$1,2))&lt;=63),$D313,"COMUM"),GABARITO!$D:$D,0)),1,0))</f>
        <v/>
      </c>
      <c r="AJ313" t="str">
        <f>IF(RESPOSTAS!AK313="","",IF(UPPER(RESPOSTAS!AK313)=INDEX(GABARITO!$C:$C,MATCH(TEXT(VALUE(RIGHT($AJ$1,2)),"00")&amp;"|"&amp;IF(AND(VALUE(RIGHT($AJ$1,2))&gt;=57,VALUE(RIGHT($AJ$1,2))&lt;=63),$D313,"COMUM"),GABARITO!$D:$D,0)),1,0))</f>
        <v/>
      </c>
      <c r="AK313" t="str">
        <f>IF(RESPOSTAS!AL313="","",IF(UPPER(RESPOSTAS!AL313)=INDEX(GABARITO!$C:$C,MATCH(TEXT(VALUE(RIGHT($AK$1,2)),"00")&amp;"|"&amp;IF(AND(VALUE(RIGHT($AK$1,2))&gt;=57,VALUE(RIGHT($AK$1,2))&lt;=63),$D313,"COMUM"),GABARITO!$D:$D,0)),1,0))</f>
        <v/>
      </c>
      <c r="AL313" t="str">
        <f>IF(RESPOSTAS!AM313="","",IF(UPPER(RESPOSTAS!AM313)=INDEX(GABARITO!$C:$C,MATCH(TEXT(VALUE(RIGHT($AL$1,2)),"00")&amp;"|"&amp;IF(AND(VALUE(RIGHT($AL$1,2))&gt;=57,VALUE(RIGHT($AL$1,2))&lt;=63),$D313,"COMUM"),GABARITO!$D:$D,0)),1,0))</f>
        <v/>
      </c>
      <c r="AM313" t="str">
        <f>IF(RESPOSTAS!AN313="","",IF(UPPER(RESPOSTAS!AN313)=INDEX(GABARITO!$C:$C,MATCH(TEXT(VALUE(RIGHT($AM$1,2)),"00")&amp;"|"&amp;IF(AND(VALUE(RIGHT($AM$1,2))&gt;=57,VALUE(RIGHT($AM$1,2))&lt;=63),$D313,"COMUM"),GABARITO!$D:$D,0)),1,0))</f>
        <v/>
      </c>
      <c r="AN313" t="str">
        <f>IF(RESPOSTAS!AO313="","",IF(UPPER(RESPOSTAS!AO313)=INDEX(GABARITO!$C:$C,MATCH(TEXT(VALUE(RIGHT($AN$1,2)),"00")&amp;"|"&amp;IF(AND(VALUE(RIGHT($AN$1,2))&gt;=57,VALUE(RIGHT($AN$1,2))&lt;=63),$D313,"COMUM"),GABARITO!$D:$D,0)),1,0))</f>
        <v/>
      </c>
      <c r="AO313" t="str">
        <f>IF(RESPOSTAS!AP313="","",IF(UPPER(RESPOSTAS!AP313)=INDEX(GABARITO!$C:$C,MATCH(TEXT(VALUE(RIGHT($AO$1,2)),"00")&amp;"|"&amp;IF(AND(VALUE(RIGHT($AO$1,2))&gt;=57,VALUE(RIGHT($AO$1,2))&lt;=63),$D313,"COMUM"),GABARITO!$D:$D,0)),1,0))</f>
        <v/>
      </c>
      <c r="AP313" t="str">
        <f>IF(RESPOSTAS!AQ313="","",IF(UPPER(RESPOSTAS!AQ313)=INDEX(GABARITO!$C:$C,MATCH(TEXT(VALUE(RIGHT($AP$1,2)),"00")&amp;"|"&amp;IF(AND(VALUE(RIGHT($AP$1,2))&gt;=57,VALUE(RIGHT($AP$1,2))&lt;=63),$D313,"COMUM"),GABARITO!$D:$D,0)),1,0))</f>
        <v/>
      </c>
      <c r="AQ313" t="str">
        <f>IF(RESPOSTAS!AR313="","",IF(UPPER(RESPOSTAS!AR313)=INDEX(GABARITO!$C:$C,MATCH(TEXT(VALUE(RIGHT($AQ$1,2)),"00")&amp;"|"&amp;IF(AND(VALUE(RIGHT($AQ$1,2))&gt;=57,VALUE(RIGHT($AQ$1,2))&lt;=63),$D313,"COMUM"),GABARITO!$D:$D,0)),1,0))</f>
        <v/>
      </c>
      <c r="AR313" t="str">
        <f>IF(RESPOSTAS!AS313="","",IF(UPPER(RESPOSTAS!AS313)=INDEX(GABARITO!$C:$C,MATCH(TEXT(VALUE(RIGHT($AR$1,2)),"00")&amp;"|"&amp;IF(AND(VALUE(RIGHT($AR$1,2))&gt;=57,VALUE(RIGHT($AR$1,2))&lt;=63),$D313,"COMUM"),GABARITO!$D:$D,0)),1,0))</f>
        <v/>
      </c>
      <c r="AS313" t="str">
        <f>IF(RESPOSTAS!AT313="","",IF(UPPER(RESPOSTAS!AT313)=INDEX(GABARITO!$C:$C,MATCH(TEXT(VALUE(RIGHT($AS$1,2)),"00")&amp;"|"&amp;IF(AND(VALUE(RIGHT($AS$1,2))&gt;=57,VALUE(RIGHT($AS$1,2))&lt;=63),$D313,"COMUM"),GABARITO!$D:$D,0)),1,0))</f>
        <v/>
      </c>
      <c r="AT313" t="str">
        <f>IF(RESPOSTAS!AU313="","",IF(UPPER(RESPOSTAS!AU313)=INDEX(GABARITO!$C:$C,MATCH(TEXT(VALUE(RIGHT($AT$1,2)),"00")&amp;"|"&amp;IF(AND(VALUE(RIGHT($AT$1,2))&gt;=57,VALUE(RIGHT($AT$1,2))&lt;=63),$D313,"COMUM"),GABARITO!$D:$D,0)),1,0))</f>
        <v/>
      </c>
      <c r="AU313" t="str">
        <f>IF(RESPOSTAS!AV313="","",IF(UPPER(RESPOSTAS!AV313)=INDEX(GABARITO!$C:$C,MATCH(TEXT(VALUE(RIGHT($AU$1,2)),"00")&amp;"|"&amp;IF(AND(VALUE(RIGHT($AU$1,2))&gt;=57,VALUE(RIGHT($AU$1,2))&lt;=63),$D313,"COMUM"),GABARITO!$D:$D,0)),1,0))</f>
        <v/>
      </c>
      <c r="AV313" t="str">
        <f>IF(RESPOSTAS!AW313="","",IF(UPPER(RESPOSTAS!AW313)=INDEX(GABARITO!$C:$C,MATCH(TEXT(VALUE(RIGHT($AV$1,2)),"00")&amp;"|"&amp;IF(AND(VALUE(RIGHT($AV$1,2))&gt;=57,VALUE(RIGHT($AV$1,2))&lt;=63),$D313,"COMUM"),GABARITO!$D:$D,0)),1,0))</f>
        <v/>
      </c>
      <c r="AW313" t="str">
        <f>IF(RESPOSTAS!AX313="","",IF(UPPER(RESPOSTAS!AX313)=INDEX(GABARITO!$C:$C,MATCH(TEXT(VALUE(RIGHT($AW$1,2)),"00")&amp;"|"&amp;IF(AND(VALUE(RIGHT($AW$1,2))&gt;=57,VALUE(RIGHT($AW$1,2))&lt;=63),$D313,"COMUM"),GABARITO!$D:$D,0)),1,0))</f>
        <v/>
      </c>
      <c r="AX313" t="str">
        <f>IF(RESPOSTAS!AY313="","",IF(UPPER(RESPOSTAS!AY313)=INDEX(GABARITO!$C:$C,MATCH(TEXT(VALUE(RIGHT($AX$1,2)),"00")&amp;"|"&amp;IF(AND(VALUE(RIGHT($AX$1,2))&gt;=57,VALUE(RIGHT($AX$1,2))&lt;=63),$D313,"COMUM"),GABARITO!$D:$D,0)),1,0))</f>
        <v/>
      </c>
      <c r="AY313" t="str">
        <f>IF(RESPOSTAS!AZ313="","",IF(UPPER(RESPOSTAS!AZ313)=INDEX(GABARITO!$C:$C,MATCH(TEXT(VALUE(RIGHT($AY$1,2)),"00")&amp;"|"&amp;IF(AND(VALUE(RIGHT($AY$1,2))&gt;=57,VALUE(RIGHT($AY$1,2))&lt;=63),$D313,"COMUM"),GABARITO!$D:$D,0)),1,0))</f>
        <v/>
      </c>
      <c r="AZ313" t="str">
        <f>IF(RESPOSTAS!BA313="","",IF(UPPER(RESPOSTAS!BA313)=INDEX(GABARITO!$C:$C,MATCH(TEXT(VALUE(RIGHT($AZ$1,2)),"00")&amp;"|"&amp;IF(AND(VALUE(RIGHT($AZ$1,2))&gt;=57,VALUE(RIGHT($AZ$1,2))&lt;=63),$D313,"COMUM"),GABARITO!$D:$D,0)),1,0))</f>
        <v/>
      </c>
      <c r="BA313" t="str">
        <f>IF(RESPOSTAS!BB313="","",IF(UPPER(RESPOSTAS!BB313)=INDEX(GABARITO!$C:$C,MATCH(TEXT(VALUE(RIGHT($BA$1,2)),"00")&amp;"|"&amp;IF(AND(VALUE(RIGHT($BA$1,2))&gt;=57,VALUE(RIGHT($BA$1,2))&lt;=63),$D313,"COMUM"),GABARITO!$D:$D,0)),1,0))</f>
        <v/>
      </c>
      <c r="BB313" t="str">
        <f>IF(RESPOSTAS!BC313="","",IF(UPPER(RESPOSTAS!BC313)=INDEX(GABARITO!$C:$C,MATCH(TEXT(VALUE(RIGHT($BB$1,2)),"00")&amp;"|"&amp;IF(AND(VALUE(RIGHT($BB$1,2))&gt;=57,VALUE(RIGHT($BB$1,2))&lt;=63),$D313,"COMUM"),GABARITO!$D:$D,0)),1,0))</f>
        <v/>
      </c>
      <c r="BC313" t="str">
        <f>IF(RESPOSTAS!BD313="","",IF(UPPER(RESPOSTAS!BD313)=INDEX(GABARITO!$C:$C,MATCH(TEXT(VALUE(RIGHT($BC$1,2)),"00")&amp;"|"&amp;IF(AND(VALUE(RIGHT($BC$1,2))&gt;=57,VALUE(RIGHT($BC$1,2))&lt;=63),$D313,"COMUM"),GABARITO!$D:$D,0)),1,0))</f>
        <v/>
      </c>
      <c r="BD313" t="str">
        <f>IF(RESPOSTAS!BE313="","",IF(UPPER(RESPOSTAS!BE313)=INDEX(GABARITO!$C:$C,MATCH(TEXT(VALUE(RIGHT($BD$1,2)),"00")&amp;"|"&amp;IF(AND(VALUE(RIGHT($BD$1,2))&gt;=57,VALUE(RIGHT($BD$1,2))&lt;=63),$D313,"COMUM"),GABARITO!$D:$D,0)),1,0))</f>
        <v/>
      </c>
      <c r="BE313" t="str">
        <f>IF(RESPOSTAS!BF313="","",IF(UPPER(RESPOSTAS!BF313)=INDEX(GABARITO!$C:$C,MATCH(TEXT(VALUE(RIGHT($BE$1,2)),"00")&amp;"|"&amp;IF(AND(VALUE(RIGHT($BE$1,2))&gt;=57,VALUE(RIGHT($BE$1,2))&lt;=63),$D313,"COMUM"),GABARITO!$D:$D,0)),1,0))</f>
        <v/>
      </c>
      <c r="BF313" t="str">
        <f>IF(RESPOSTAS!BG313="","",IF(UPPER(RESPOSTAS!BG313)=INDEX(GABARITO!$C:$C,MATCH(TEXT(VALUE(RIGHT($BF$1,2)),"00")&amp;"|"&amp;IF(AND(VALUE(RIGHT($BF$1,2))&gt;=57,VALUE(RIGHT($BF$1,2))&lt;=63),$D313,"COMUM"),GABARITO!$D:$D,0)),1,0))</f>
        <v/>
      </c>
      <c r="BG313" t="str">
        <f>IF(RESPOSTAS!BH313="","",IF(UPPER(RESPOSTAS!BH313)=INDEX(GABARITO!$C:$C,MATCH(TEXT(VALUE(RIGHT($BG$1,2)),"00")&amp;"|"&amp;IF(AND(VALUE(RIGHT($BG$1,2))&gt;=57,VALUE(RIGHT($BG$1,2))&lt;=63),$D313,"COMUM"),GABARITO!$D:$D,0)),1,0))</f>
        <v/>
      </c>
      <c r="BH313" t="str">
        <f>IF(RESPOSTAS!BI313="","",IF(UPPER(RESPOSTAS!BI313)=INDEX(GABARITO!$C:$C,MATCH(TEXT(VALUE(RIGHT($BH$1,2)),"00")&amp;"|"&amp;IF(AND(VALUE(RIGHT($BH$1,2))&gt;=57,VALUE(RIGHT($BH$1,2))&lt;=63),$D313,"COMUM"),GABARITO!$D:$D,0)),1,0))</f>
        <v/>
      </c>
      <c r="BI313" t="str">
        <f>IF(RESPOSTAS!BJ313="","",IF(UPPER(RESPOSTAS!BJ313)=INDEX(GABARITO!$C:$C,MATCH(TEXT(VALUE(RIGHT($BI$1,2)),"00")&amp;"|"&amp;IF(AND(VALUE(RIGHT($BI$1,2))&gt;=57,VALUE(RIGHT($BI$1,2))&lt;=63),$D313,"COMUM"),GABARITO!$D:$D,0)),1,0))</f>
        <v/>
      </c>
      <c r="BJ313" t="str">
        <f>IF(RESPOSTAS!BK313="","",IF(UPPER(RESPOSTAS!BK313)=INDEX(GABARITO!$C:$C,MATCH(TEXT(VALUE(RIGHT($BJ$1,2)),"00")&amp;"|"&amp;IF(AND(VALUE(RIGHT($BJ$1,2))&gt;=57,VALUE(RIGHT($BJ$1,2))&lt;=63),$D313,"COMUM"),GABARITO!$D:$D,0)),1,0))</f>
        <v/>
      </c>
      <c r="BK313" t="str">
        <f>IF(RESPOSTAS!BL313="","",IF(UPPER(RESPOSTAS!BL313)=INDEX(GABARITO!$C:$C,MATCH(TEXT(VALUE(RIGHT($BK$1,2)),"00")&amp;"|"&amp;IF(AND(VALUE(RIGHT($BK$1,2))&gt;=57,VALUE(RIGHT($BK$1,2))&lt;=63),$D313,"COMUM"),GABARITO!$D:$D,0)),1,0))</f>
        <v/>
      </c>
      <c r="BL313" t="str">
        <f>IF(RESPOSTAS!BM313="","",IF(UPPER(RESPOSTAS!BM313)=INDEX(GABARITO!$C:$C,MATCH(TEXT(VALUE(RIGHT($BL$1,2)),"00")&amp;"|"&amp;IF(AND(VALUE(RIGHT($BL$1,2))&gt;=57,VALUE(RIGHT($BL$1,2))&lt;=63),$D313,"COMUM"),GABARITO!$D:$D,0)),1,0))</f>
        <v/>
      </c>
      <c r="BM313" t="str">
        <f>IF(RESPOSTAS!BN313="","",IF(UPPER(RESPOSTAS!BN313)=INDEX(GABARITO!$C:$C,MATCH(TEXT(VALUE(RIGHT($BM$1,2)),"00")&amp;"|"&amp;IF(AND(VALUE(RIGHT($BM$1,2))&gt;=57,VALUE(RIGHT($BM$1,2))&lt;=63),$D313,"COMUM"),GABARITO!$D:$D,0)),1,0))</f>
        <v/>
      </c>
      <c r="BN313" t="str">
        <f>IF(RESPOSTAS!BO313="","",IF(UPPER(RESPOSTAS!BO313)=INDEX(GABARITO!$C:$C,MATCH(TEXT(VALUE(RIGHT($BN$1,2)),"00")&amp;"|"&amp;IF(AND(VALUE(RIGHT($BN$1,2))&gt;=57,VALUE(RIGHT($BN$1,2))&lt;=63),$D313,"COMUM"),GABARITO!$D:$D,0)),1,0))</f>
        <v/>
      </c>
      <c r="BO313" t="str">
        <f>IF(RESPOSTAS!BP313="","",IF(UPPER(RESPOSTAS!BP313)=INDEX(GABARITO!$C:$C,MATCH(TEXT(VALUE(RIGHT($BO$1,2)),"00")&amp;"|"&amp;IF(AND(VALUE(RIGHT($BO$1,2))&gt;=57,VALUE(RIGHT($BO$1,2))&lt;=63),$D313,"COMUM"),GABARITO!$D:$D,0)),1,0))</f>
        <v/>
      </c>
      <c r="BP313">
        <f>COUNTIF(RESPOSTAS!F313:BP313,"&lt;&gt;")</f>
        <v>0</v>
      </c>
      <c r="BQ313" t="str">
        <f t="shared" si="42"/>
        <v/>
      </c>
      <c r="BR313" s="10" t="str">
        <f t="shared" si="43"/>
        <v/>
      </c>
      <c r="BT313" s="11" t="str">
        <f t="shared" si="45"/>
        <v/>
      </c>
      <c r="BU313" s="11" t="str">
        <f t="shared" si="46"/>
        <v/>
      </c>
      <c r="BV313" s="11" t="str">
        <f t="shared" si="47"/>
        <v/>
      </c>
      <c r="BW313" s="11" t="str">
        <f t="shared" si="48"/>
        <v/>
      </c>
      <c r="BX313" s="11" t="str">
        <f t="shared" si="49"/>
        <v/>
      </c>
      <c r="BY313" s="11" t="str">
        <f t="shared" si="50"/>
        <v/>
      </c>
      <c r="BZ313" s="3" t="str">
        <f t="shared" si="44"/>
        <v/>
      </c>
      <c r="CA313" s="3" t="e">
        <f t="shared" si="51"/>
        <v>#VALUE!</v>
      </c>
    </row>
    <row r="314" spans="1:79" x14ac:dyDescent="0.25">
      <c r="A314" t="str">
        <f>IF(RESPOSTAS!A314="","",RESPOSTAS!A314)</f>
        <v/>
      </c>
      <c r="B314" t="str">
        <f>IF(RESPOSTAS!C314="","",RESPOSTAS!C314)</f>
        <v/>
      </c>
      <c r="C314" t="str">
        <f>IF(RESPOSTAS!D314="","",RESPOSTAS!D314)</f>
        <v/>
      </c>
      <c r="D314" t="str">
        <f>IF(RESPOSTAS!E314="","",RESPOSTAS!E314)</f>
        <v/>
      </c>
      <c r="E314" t="str">
        <f>IF(RESPOSTAS!F314="","",IF(UPPER(RESPOSTAS!F314)=INDEX(GABARITO!$C:$C,MATCH(TEXT(VALUE(RIGHT($E$1,2)),"00")&amp;"|"&amp;IF(AND(VALUE(RIGHT($E$1,2))&gt;=57,VALUE(RIGHT($E$1,2))&lt;=63),$D314,"COMUM"),GABARITO!$D:$D,0)),1,0))</f>
        <v/>
      </c>
      <c r="F314" t="str">
        <f>IF(RESPOSTAS!G314="","",IF(UPPER(RESPOSTAS!G314)=INDEX(GABARITO!$C:$C,MATCH(TEXT(VALUE(RIGHT($F$1,2)),"00")&amp;"|"&amp;IF(AND(VALUE(RIGHT($F$1,2))&gt;=57,VALUE(RIGHT($F$1,2))&lt;=63),$D314,"COMUM"),GABARITO!$D:$D,0)),1,0))</f>
        <v/>
      </c>
      <c r="G314" t="str">
        <f>IF(RESPOSTAS!H314="","",IF(UPPER(RESPOSTAS!H314)=INDEX(GABARITO!$C:$C,MATCH(TEXT(VALUE(RIGHT($G$1,2)),"00")&amp;"|"&amp;IF(AND(VALUE(RIGHT($G$1,2))&gt;=57,VALUE(RIGHT($G$1,2))&lt;=63),$D314,"COMUM"),GABARITO!$D:$D,0)),1,0))</f>
        <v/>
      </c>
      <c r="H314" t="str">
        <f>IF(RESPOSTAS!I314="","",IF(UPPER(RESPOSTAS!I314)=INDEX(GABARITO!$C:$C,MATCH(TEXT(VALUE(RIGHT($H$1,2)),"00")&amp;"|"&amp;IF(AND(VALUE(RIGHT($H$1,2))&gt;=57,VALUE(RIGHT($H$1,2))&lt;=63),$D314,"COMUM"),GABARITO!$D:$D,0)),1,0))</f>
        <v/>
      </c>
      <c r="I314" t="str">
        <f>IF(RESPOSTAS!J314="","",IF(UPPER(RESPOSTAS!J314)=INDEX(GABARITO!$C:$C,MATCH(TEXT(VALUE(RIGHT($I$1,2)),"00")&amp;"|"&amp;IF(AND(VALUE(RIGHT($I$1,2))&gt;=57,VALUE(RIGHT($I$1,2))&lt;=63),$D314,"COMUM"),GABARITO!$D:$D,0)),1,0))</f>
        <v/>
      </c>
      <c r="J314" t="str">
        <f>IF(RESPOSTAS!K314="","",IF(UPPER(RESPOSTAS!K314)=INDEX(GABARITO!$C:$C,MATCH(TEXT(VALUE(RIGHT($J$1,2)),"00")&amp;"|"&amp;IF(AND(VALUE(RIGHT($J$1,2))&gt;=57,VALUE(RIGHT($J$1,2))&lt;=63),$D314,"COMUM"),GABARITO!$D:$D,0)),1,0))</f>
        <v/>
      </c>
      <c r="K314" t="str">
        <f>IF(RESPOSTAS!L314="","",IF(UPPER(RESPOSTAS!L314)=INDEX(GABARITO!$C:$C,MATCH(TEXT(VALUE(RIGHT($K$1,2)),"00")&amp;"|"&amp;IF(AND(VALUE(RIGHT($K$1,2))&gt;=57,VALUE(RIGHT($K$1,2))&lt;=63),$D314,"COMUM"),GABARITO!$D:$D,0)),1,0))</f>
        <v/>
      </c>
      <c r="L314" t="str">
        <f>IF(RESPOSTAS!M314="","",IF(UPPER(RESPOSTAS!M314)=INDEX(GABARITO!$C:$C,MATCH(TEXT(VALUE(RIGHT($L$1,2)),"00")&amp;"|"&amp;IF(AND(VALUE(RIGHT($L$1,2))&gt;=57,VALUE(RIGHT($L$1,2))&lt;=63),$D314,"COMUM"),GABARITO!$D:$D,0)),1,0))</f>
        <v/>
      </c>
      <c r="M314" t="str">
        <f>IF(RESPOSTAS!N314="","",IF(UPPER(RESPOSTAS!N314)=INDEX(GABARITO!$C:$C,MATCH(TEXT(VALUE(RIGHT($M$1,2)),"00")&amp;"|"&amp;IF(AND(VALUE(RIGHT($M$1,2))&gt;=57,VALUE(RIGHT($M$1,2))&lt;=63),$D314,"COMUM"),GABARITO!$D:$D,0)),1,0))</f>
        <v/>
      </c>
      <c r="N314" t="str">
        <f>IF(RESPOSTAS!O314="","",IF(UPPER(RESPOSTAS!O314)=INDEX(GABARITO!$C:$C,MATCH(TEXT(VALUE(RIGHT($E$1,2)),"00")&amp;"|"&amp;IF(AND(VALUE(RIGHT($E$1,2))&gt;=57,VALUE(RIGHT($E$1,2))&lt;=63),$D314,"COMUM"),GABARITO!$D:$D,0)),1,0))</f>
        <v/>
      </c>
      <c r="O314" t="str">
        <f>IF(RESPOSTAS!P314="","",IF(UPPER(RESPOSTAS!P314)=INDEX(GABARITO!$C:$C,MATCH(TEXT(VALUE(RIGHT($O$1,2)),"00")&amp;"|"&amp;IF(AND(VALUE(RIGHT($O$1,2))&gt;=57,VALUE(RIGHT($O$1,2))&lt;=63),$D314,"COMUM"),GABARITO!$D:$D,0)),1,0))</f>
        <v/>
      </c>
      <c r="P314" t="str">
        <f>IF(RESPOSTAS!Q314="","",IF(UPPER(RESPOSTAS!Q314)=INDEX(GABARITO!$C:$C,MATCH(TEXT(VALUE(RIGHT($P$1,2)),"00")&amp;"|"&amp;IF(AND(VALUE(RIGHT($P$1,2))&gt;=57,VALUE(RIGHT($P$1,2))&lt;=63),$D314,"COMUM"),GABARITO!$D:$D,0)),1,0))</f>
        <v/>
      </c>
      <c r="Q314" t="str">
        <f>IF(RESPOSTAS!R314="","",IF(UPPER(RESPOSTAS!R314)=INDEX(GABARITO!$C:$C,MATCH(TEXT(VALUE(RIGHT($Q$1,2)),"00")&amp;"|"&amp;IF(AND(VALUE(RIGHT($Q$1,2))&gt;=57,VALUE(RIGHT($Q$1,2))&lt;=63),$D314,"COMUM"),GABARITO!$D:$D,0)),1,0))</f>
        <v/>
      </c>
      <c r="R314" t="str">
        <f>IF(RESPOSTAS!S314="","",IF(UPPER(RESPOSTAS!S314)=INDEX(GABARITO!$C:$C,MATCH(TEXT(VALUE(RIGHT($R$1,2)),"00")&amp;"|"&amp;IF(AND(VALUE(RIGHT($R$1,2))&gt;=57,VALUE(RIGHT($R$1,2))&lt;=63),$D314,"COMUM"),GABARITO!$D:$D,0)),1,0))</f>
        <v/>
      </c>
      <c r="S314" t="str">
        <f>IF(RESPOSTAS!T314="","",IF(UPPER(RESPOSTAS!T314)=INDEX(GABARITO!$C:$C,MATCH(TEXT(VALUE(RIGHT($S$1,2)),"00")&amp;"|"&amp;IF(AND(VALUE(RIGHT($S$1,2))&gt;=57,VALUE(RIGHT($S$1,2))&lt;=63),$D314,"COMUM"),GABARITO!$D:$D,0)),1,0))</f>
        <v/>
      </c>
      <c r="T314" t="str">
        <f>IF(RESPOSTAS!U314="","",IF(UPPER(RESPOSTAS!U314)=INDEX(GABARITO!$C:$C,MATCH(TEXT(VALUE(RIGHT($T$1,2)),"00")&amp;"|"&amp;IF(AND(VALUE(RIGHT($T$1,2))&gt;=57,VALUE(RIGHT($T$1,2))&lt;=63),$D314,"COMUM"),GABARITO!$D:$D,0)),1,0))</f>
        <v/>
      </c>
      <c r="U314" t="str">
        <f>IF(RESPOSTAS!V314="","",IF(UPPER(RESPOSTAS!V314)=INDEX(GABARITO!$C:$C,MATCH(TEXT(VALUE(RIGHT($U$1,2)),"00")&amp;"|"&amp;IF(AND(VALUE(RIGHT($U$1,2))&gt;=57,VALUE(RIGHT($U$1,2))&lt;=63),$D314,"COMUM"),GABARITO!$D:$D,0)),1,0))</f>
        <v/>
      </c>
      <c r="V314" t="str">
        <f>IF(RESPOSTAS!W314="","",IF(UPPER(RESPOSTAS!W314)=INDEX(GABARITO!$C:$C,MATCH(TEXT(VALUE(RIGHT($E$1,2)),"00")&amp;"|"&amp;IF(AND(VALUE(RIGHT($E$1,2))&gt;=57,VALUE(RIGHT($E$1,2))&lt;=63),$D314,"COMUM"),GABARITO!$D:$D,0)),1,0))</f>
        <v/>
      </c>
      <c r="W314" t="str">
        <f>IF(RESPOSTAS!X314="","",IF(UPPER(RESPOSTAS!X314)=INDEX(GABARITO!$C:$C,MATCH(TEXT(VALUE(RIGHT($W$1,2)),"00")&amp;"|"&amp;IF(AND(VALUE(RIGHT($W$1,2))&gt;=57,VALUE(RIGHT($W$1,2))&lt;=63),$D314,"COMUM"),GABARITO!$D:$D,0)),1,0))</f>
        <v/>
      </c>
      <c r="X314" t="str">
        <f>IF(RESPOSTAS!Y314="","",IF(UPPER(RESPOSTAS!Y314)=INDEX(GABARITO!$C:$C,MATCH(TEXT(VALUE(RIGHT($X$1,2)),"00")&amp;"|"&amp;IF(AND(VALUE(RIGHT($X$1,2))&gt;=57,VALUE(RIGHT($X$1,2))&lt;=63),$D314,"COMUM"),GABARITO!$D:$D,0)),1,0))</f>
        <v/>
      </c>
      <c r="Y314" t="str">
        <f>IF(RESPOSTAS!Z314="","",IF(UPPER(RESPOSTAS!Z314)=INDEX(GABARITO!$C:$C,MATCH(TEXT(VALUE(RIGHT($Y$1,2)),"00")&amp;"|"&amp;IF(AND(VALUE(RIGHT($Y$1,2))&gt;=57,VALUE(RIGHT($Y$1,2))&lt;=63),$D314,"COMUM"),GABARITO!$D:$D,0)),1,0))</f>
        <v/>
      </c>
      <c r="Z314" t="str">
        <f>IF(RESPOSTAS!AA314="","",IF(UPPER(RESPOSTAS!AA314)=INDEX(GABARITO!$C:$C,MATCH(TEXT(VALUE(RIGHT($Z$1,2)),"00")&amp;"|"&amp;IF(AND(VALUE(RIGHT($Z$1,2))&gt;=57,VALUE(RIGHT($Z$1,2))&lt;=63),$D314,"COMUM"),GABARITO!$D:$D,0)),1,0))</f>
        <v/>
      </c>
      <c r="AA314" t="str">
        <f>IF(RESPOSTAS!AB314="","",IF(UPPER(RESPOSTAS!AB314)=INDEX(GABARITO!$C:$C,MATCH(TEXT(VALUE(RIGHT($AA$1,2)),"00")&amp;"|"&amp;IF(AND(VALUE(RIGHT($AA$1,2))&gt;=57,VALUE(RIGHT($AA$1,2))&lt;=63),$D314,"COMUM"),GABARITO!$D:$D,0)),1,0))</f>
        <v/>
      </c>
      <c r="AB314" t="str">
        <f>IF(RESPOSTAS!AC314="","",IF(UPPER(RESPOSTAS!AC314)=INDEX(GABARITO!$C:$C,MATCH(TEXT(VALUE(RIGHT($AB$1,2)),"00")&amp;"|"&amp;IF(AND(VALUE(RIGHT($AB$1,2))&gt;=57,VALUE(RIGHT($AB$1,2))&lt;=63),$D314,"COMUM"),GABARITO!$D:$D,0)),1,0))</f>
        <v/>
      </c>
      <c r="AC314" t="str">
        <f>IF(RESPOSTAS!AD314="","",IF(UPPER(RESPOSTAS!AD314)=INDEX(GABARITO!$C:$C,MATCH(TEXT(VALUE(RIGHT($AC$1,2)),"00")&amp;"|"&amp;IF(AND(VALUE(RIGHT($AC$1,2))&gt;=57,VALUE(RIGHT($AC$1,2))&lt;=63),$D314,"COMUM"),GABARITO!$D:$D,0)),1,0))</f>
        <v/>
      </c>
      <c r="AD314" t="str">
        <f>IF(RESPOSTAS!AE314="","",IF(UPPER(RESPOSTAS!AE314)=INDEX(GABARITO!$C:$C,MATCH(TEXT(VALUE(RIGHT($AD$1,2)),"00")&amp;"|"&amp;IF(AND(VALUE(RIGHT($AD$1,2))&gt;=57,VALUE(RIGHT($AD$1,2))&lt;=63),$D314,"COMUM"),GABARITO!$D:$D,0)),1,0))</f>
        <v/>
      </c>
      <c r="AE314" t="str">
        <f>IF(RESPOSTAS!AF314="","",IF(UPPER(RESPOSTAS!AF314)=INDEX(GABARITO!$C:$C,MATCH(TEXT(VALUE(RIGHT($AE$1,2)),"00")&amp;"|"&amp;IF(AND(VALUE(RIGHT($AE$1,2))&gt;=57,VALUE(RIGHT($AE$1,2))&lt;=63),$D314,"COMUM"),GABARITO!$D:$D,0)),1,0))</f>
        <v/>
      </c>
      <c r="AF314" t="str">
        <f>IF(RESPOSTAS!AG314="","",IF(UPPER(RESPOSTAS!AG314)=INDEX(GABARITO!$C:$C,MATCH(TEXT(VALUE(RIGHT($AF$1,2)),"00")&amp;"|"&amp;IF(AND(VALUE(RIGHT($AF$1,2))&gt;=57,VALUE(RIGHT($AF$1,2))&lt;=63),$D314,"COMUM"),GABARITO!$D:$D,0)),1,0))</f>
        <v/>
      </c>
      <c r="AG314" t="str">
        <f>IF(RESPOSTAS!AH314="","",IF(UPPER(RESPOSTAS!AH314)=INDEX(GABARITO!$C:$C,MATCH(TEXT(VALUE(RIGHT($AG$1,2)),"00")&amp;"|"&amp;IF(AND(VALUE(RIGHT($AG$1,2))&gt;=57,VALUE(RIGHT($AG$1,2))&lt;=63),$D314,"COMUM"),GABARITO!$D:$D,0)),1,0))</f>
        <v/>
      </c>
      <c r="AH314" t="str">
        <f>IF(RESPOSTAS!AI314="","",IF(UPPER(RESPOSTAS!AI314)=INDEX(GABARITO!$C:$C,MATCH(TEXT(VALUE(RIGHT($AH$1,2)),"00")&amp;"|"&amp;IF(AND(VALUE(RIGHT($AH$1,2))&gt;=57,VALUE(RIGHT($AH$1,2))&lt;=63),$D314,"COMUM"),GABARITO!$D:$D,0)),1,0))</f>
        <v/>
      </c>
      <c r="AI314" t="str">
        <f>IF(RESPOSTAS!AJ314="","",IF(UPPER(RESPOSTAS!AJ314)=INDEX(GABARITO!$C:$C,MATCH(TEXT(VALUE(RIGHT($AI$1,2)),"00")&amp;"|"&amp;IF(AND(VALUE(RIGHT($AI$1,2))&gt;=57,VALUE(RIGHT($AI$1,2))&lt;=63),$D314,"COMUM"),GABARITO!$D:$D,0)),1,0))</f>
        <v/>
      </c>
      <c r="AJ314" t="str">
        <f>IF(RESPOSTAS!AK314="","",IF(UPPER(RESPOSTAS!AK314)=INDEX(GABARITO!$C:$C,MATCH(TEXT(VALUE(RIGHT($AJ$1,2)),"00")&amp;"|"&amp;IF(AND(VALUE(RIGHT($AJ$1,2))&gt;=57,VALUE(RIGHT($AJ$1,2))&lt;=63),$D314,"COMUM"),GABARITO!$D:$D,0)),1,0))</f>
        <v/>
      </c>
      <c r="AK314" t="str">
        <f>IF(RESPOSTAS!AL314="","",IF(UPPER(RESPOSTAS!AL314)=INDEX(GABARITO!$C:$C,MATCH(TEXT(VALUE(RIGHT($AK$1,2)),"00")&amp;"|"&amp;IF(AND(VALUE(RIGHT($AK$1,2))&gt;=57,VALUE(RIGHT($AK$1,2))&lt;=63),$D314,"COMUM"),GABARITO!$D:$D,0)),1,0))</f>
        <v/>
      </c>
      <c r="AL314" t="str">
        <f>IF(RESPOSTAS!AM314="","",IF(UPPER(RESPOSTAS!AM314)=INDEX(GABARITO!$C:$C,MATCH(TEXT(VALUE(RIGHT($AL$1,2)),"00")&amp;"|"&amp;IF(AND(VALUE(RIGHT($AL$1,2))&gt;=57,VALUE(RIGHT($AL$1,2))&lt;=63),$D314,"COMUM"),GABARITO!$D:$D,0)),1,0))</f>
        <v/>
      </c>
      <c r="AM314" t="str">
        <f>IF(RESPOSTAS!AN314="","",IF(UPPER(RESPOSTAS!AN314)=INDEX(GABARITO!$C:$C,MATCH(TEXT(VALUE(RIGHT($AM$1,2)),"00")&amp;"|"&amp;IF(AND(VALUE(RIGHT($AM$1,2))&gt;=57,VALUE(RIGHT($AM$1,2))&lt;=63),$D314,"COMUM"),GABARITO!$D:$D,0)),1,0))</f>
        <v/>
      </c>
      <c r="AN314" t="str">
        <f>IF(RESPOSTAS!AO314="","",IF(UPPER(RESPOSTAS!AO314)=INDEX(GABARITO!$C:$C,MATCH(TEXT(VALUE(RIGHT($AN$1,2)),"00")&amp;"|"&amp;IF(AND(VALUE(RIGHT($AN$1,2))&gt;=57,VALUE(RIGHT($AN$1,2))&lt;=63),$D314,"COMUM"),GABARITO!$D:$D,0)),1,0))</f>
        <v/>
      </c>
      <c r="AO314" t="str">
        <f>IF(RESPOSTAS!AP314="","",IF(UPPER(RESPOSTAS!AP314)=INDEX(GABARITO!$C:$C,MATCH(TEXT(VALUE(RIGHT($AO$1,2)),"00")&amp;"|"&amp;IF(AND(VALUE(RIGHT($AO$1,2))&gt;=57,VALUE(RIGHT($AO$1,2))&lt;=63),$D314,"COMUM"),GABARITO!$D:$D,0)),1,0))</f>
        <v/>
      </c>
      <c r="AP314" t="str">
        <f>IF(RESPOSTAS!AQ314="","",IF(UPPER(RESPOSTAS!AQ314)=INDEX(GABARITO!$C:$C,MATCH(TEXT(VALUE(RIGHT($AP$1,2)),"00")&amp;"|"&amp;IF(AND(VALUE(RIGHT($AP$1,2))&gt;=57,VALUE(RIGHT($AP$1,2))&lt;=63),$D314,"COMUM"),GABARITO!$D:$D,0)),1,0))</f>
        <v/>
      </c>
      <c r="AQ314" t="str">
        <f>IF(RESPOSTAS!AR314="","",IF(UPPER(RESPOSTAS!AR314)=INDEX(GABARITO!$C:$C,MATCH(TEXT(VALUE(RIGHT($AQ$1,2)),"00")&amp;"|"&amp;IF(AND(VALUE(RIGHT($AQ$1,2))&gt;=57,VALUE(RIGHT($AQ$1,2))&lt;=63),$D314,"COMUM"),GABARITO!$D:$D,0)),1,0))</f>
        <v/>
      </c>
      <c r="AR314" t="str">
        <f>IF(RESPOSTAS!AS314="","",IF(UPPER(RESPOSTAS!AS314)=INDEX(GABARITO!$C:$C,MATCH(TEXT(VALUE(RIGHT($AR$1,2)),"00")&amp;"|"&amp;IF(AND(VALUE(RIGHT($AR$1,2))&gt;=57,VALUE(RIGHT($AR$1,2))&lt;=63),$D314,"COMUM"),GABARITO!$D:$D,0)),1,0))</f>
        <v/>
      </c>
      <c r="AS314" t="str">
        <f>IF(RESPOSTAS!AT314="","",IF(UPPER(RESPOSTAS!AT314)=INDEX(GABARITO!$C:$C,MATCH(TEXT(VALUE(RIGHT($AS$1,2)),"00")&amp;"|"&amp;IF(AND(VALUE(RIGHT($AS$1,2))&gt;=57,VALUE(RIGHT($AS$1,2))&lt;=63),$D314,"COMUM"),GABARITO!$D:$D,0)),1,0))</f>
        <v/>
      </c>
      <c r="AT314" t="str">
        <f>IF(RESPOSTAS!AU314="","",IF(UPPER(RESPOSTAS!AU314)=INDEX(GABARITO!$C:$C,MATCH(TEXT(VALUE(RIGHT($AT$1,2)),"00")&amp;"|"&amp;IF(AND(VALUE(RIGHT($AT$1,2))&gt;=57,VALUE(RIGHT($AT$1,2))&lt;=63),$D314,"COMUM"),GABARITO!$D:$D,0)),1,0))</f>
        <v/>
      </c>
      <c r="AU314" t="str">
        <f>IF(RESPOSTAS!AV314="","",IF(UPPER(RESPOSTAS!AV314)=INDEX(GABARITO!$C:$C,MATCH(TEXT(VALUE(RIGHT($AU$1,2)),"00")&amp;"|"&amp;IF(AND(VALUE(RIGHT($AU$1,2))&gt;=57,VALUE(RIGHT($AU$1,2))&lt;=63),$D314,"COMUM"),GABARITO!$D:$D,0)),1,0))</f>
        <v/>
      </c>
      <c r="AV314" t="str">
        <f>IF(RESPOSTAS!AW314="","",IF(UPPER(RESPOSTAS!AW314)=INDEX(GABARITO!$C:$C,MATCH(TEXT(VALUE(RIGHT($AV$1,2)),"00")&amp;"|"&amp;IF(AND(VALUE(RIGHT($AV$1,2))&gt;=57,VALUE(RIGHT($AV$1,2))&lt;=63),$D314,"COMUM"),GABARITO!$D:$D,0)),1,0))</f>
        <v/>
      </c>
      <c r="AW314" t="str">
        <f>IF(RESPOSTAS!AX314="","",IF(UPPER(RESPOSTAS!AX314)=INDEX(GABARITO!$C:$C,MATCH(TEXT(VALUE(RIGHT($AW$1,2)),"00")&amp;"|"&amp;IF(AND(VALUE(RIGHT($AW$1,2))&gt;=57,VALUE(RIGHT($AW$1,2))&lt;=63),$D314,"COMUM"),GABARITO!$D:$D,0)),1,0))</f>
        <v/>
      </c>
      <c r="AX314" t="str">
        <f>IF(RESPOSTAS!AY314="","",IF(UPPER(RESPOSTAS!AY314)=INDEX(GABARITO!$C:$C,MATCH(TEXT(VALUE(RIGHT($AX$1,2)),"00")&amp;"|"&amp;IF(AND(VALUE(RIGHT($AX$1,2))&gt;=57,VALUE(RIGHT($AX$1,2))&lt;=63),$D314,"COMUM"),GABARITO!$D:$D,0)),1,0))</f>
        <v/>
      </c>
      <c r="AY314" t="str">
        <f>IF(RESPOSTAS!AZ314="","",IF(UPPER(RESPOSTAS!AZ314)=INDEX(GABARITO!$C:$C,MATCH(TEXT(VALUE(RIGHT($AY$1,2)),"00")&amp;"|"&amp;IF(AND(VALUE(RIGHT($AY$1,2))&gt;=57,VALUE(RIGHT($AY$1,2))&lt;=63),$D314,"COMUM"),GABARITO!$D:$D,0)),1,0))</f>
        <v/>
      </c>
      <c r="AZ314" t="str">
        <f>IF(RESPOSTAS!BA314="","",IF(UPPER(RESPOSTAS!BA314)=INDEX(GABARITO!$C:$C,MATCH(TEXT(VALUE(RIGHT($AZ$1,2)),"00")&amp;"|"&amp;IF(AND(VALUE(RIGHT($AZ$1,2))&gt;=57,VALUE(RIGHT($AZ$1,2))&lt;=63),$D314,"COMUM"),GABARITO!$D:$D,0)),1,0))</f>
        <v/>
      </c>
      <c r="BA314" t="str">
        <f>IF(RESPOSTAS!BB314="","",IF(UPPER(RESPOSTAS!BB314)=INDEX(GABARITO!$C:$C,MATCH(TEXT(VALUE(RIGHT($BA$1,2)),"00")&amp;"|"&amp;IF(AND(VALUE(RIGHT($BA$1,2))&gt;=57,VALUE(RIGHT($BA$1,2))&lt;=63),$D314,"COMUM"),GABARITO!$D:$D,0)),1,0))</f>
        <v/>
      </c>
      <c r="BB314" t="str">
        <f>IF(RESPOSTAS!BC314="","",IF(UPPER(RESPOSTAS!BC314)=INDEX(GABARITO!$C:$C,MATCH(TEXT(VALUE(RIGHT($BB$1,2)),"00")&amp;"|"&amp;IF(AND(VALUE(RIGHT($BB$1,2))&gt;=57,VALUE(RIGHT($BB$1,2))&lt;=63),$D314,"COMUM"),GABARITO!$D:$D,0)),1,0))</f>
        <v/>
      </c>
      <c r="BC314" t="str">
        <f>IF(RESPOSTAS!BD314="","",IF(UPPER(RESPOSTAS!BD314)=INDEX(GABARITO!$C:$C,MATCH(TEXT(VALUE(RIGHT($BC$1,2)),"00")&amp;"|"&amp;IF(AND(VALUE(RIGHT($BC$1,2))&gt;=57,VALUE(RIGHT($BC$1,2))&lt;=63),$D314,"COMUM"),GABARITO!$D:$D,0)),1,0))</f>
        <v/>
      </c>
      <c r="BD314" t="str">
        <f>IF(RESPOSTAS!BE314="","",IF(UPPER(RESPOSTAS!BE314)=INDEX(GABARITO!$C:$C,MATCH(TEXT(VALUE(RIGHT($BD$1,2)),"00")&amp;"|"&amp;IF(AND(VALUE(RIGHT($BD$1,2))&gt;=57,VALUE(RIGHT($BD$1,2))&lt;=63),$D314,"COMUM"),GABARITO!$D:$D,0)),1,0))</f>
        <v/>
      </c>
      <c r="BE314" t="str">
        <f>IF(RESPOSTAS!BF314="","",IF(UPPER(RESPOSTAS!BF314)=INDEX(GABARITO!$C:$C,MATCH(TEXT(VALUE(RIGHT($BE$1,2)),"00")&amp;"|"&amp;IF(AND(VALUE(RIGHT($BE$1,2))&gt;=57,VALUE(RIGHT($BE$1,2))&lt;=63),$D314,"COMUM"),GABARITO!$D:$D,0)),1,0))</f>
        <v/>
      </c>
      <c r="BF314" t="str">
        <f>IF(RESPOSTAS!BG314="","",IF(UPPER(RESPOSTAS!BG314)=INDEX(GABARITO!$C:$C,MATCH(TEXT(VALUE(RIGHT($BF$1,2)),"00")&amp;"|"&amp;IF(AND(VALUE(RIGHT($BF$1,2))&gt;=57,VALUE(RIGHT($BF$1,2))&lt;=63),$D314,"COMUM"),GABARITO!$D:$D,0)),1,0))</f>
        <v/>
      </c>
      <c r="BG314" t="str">
        <f>IF(RESPOSTAS!BH314="","",IF(UPPER(RESPOSTAS!BH314)=INDEX(GABARITO!$C:$C,MATCH(TEXT(VALUE(RIGHT($BG$1,2)),"00")&amp;"|"&amp;IF(AND(VALUE(RIGHT($BG$1,2))&gt;=57,VALUE(RIGHT($BG$1,2))&lt;=63),$D314,"COMUM"),GABARITO!$D:$D,0)),1,0))</f>
        <v/>
      </c>
      <c r="BH314" t="str">
        <f>IF(RESPOSTAS!BI314="","",IF(UPPER(RESPOSTAS!BI314)=INDEX(GABARITO!$C:$C,MATCH(TEXT(VALUE(RIGHT($BH$1,2)),"00")&amp;"|"&amp;IF(AND(VALUE(RIGHT($BH$1,2))&gt;=57,VALUE(RIGHT($BH$1,2))&lt;=63),$D314,"COMUM"),GABARITO!$D:$D,0)),1,0))</f>
        <v/>
      </c>
      <c r="BI314" t="str">
        <f>IF(RESPOSTAS!BJ314="","",IF(UPPER(RESPOSTAS!BJ314)=INDEX(GABARITO!$C:$C,MATCH(TEXT(VALUE(RIGHT($BI$1,2)),"00")&amp;"|"&amp;IF(AND(VALUE(RIGHT($BI$1,2))&gt;=57,VALUE(RIGHT($BI$1,2))&lt;=63),$D314,"COMUM"),GABARITO!$D:$D,0)),1,0))</f>
        <v/>
      </c>
      <c r="BJ314" t="str">
        <f>IF(RESPOSTAS!BK314="","",IF(UPPER(RESPOSTAS!BK314)=INDEX(GABARITO!$C:$C,MATCH(TEXT(VALUE(RIGHT($BJ$1,2)),"00")&amp;"|"&amp;IF(AND(VALUE(RIGHT($BJ$1,2))&gt;=57,VALUE(RIGHT($BJ$1,2))&lt;=63),$D314,"COMUM"),GABARITO!$D:$D,0)),1,0))</f>
        <v/>
      </c>
      <c r="BK314" t="str">
        <f>IF(RESPOSTAS!BL314="","",IF(UPPER(RESPOSTAS!BL314)=INDEX(GABARITO!$C:$C,MATCH(TEXT(VALUE(RIGHT($BK$1,2)),"00")&amp;"|"&amp;IF(AND(VALUE(RIGHT($BK$1,2))&gt;=57,VALUE(RIGHT($BK$1,2))&lt;=63),$D314,"COMUM"),GABARITO!$D:$D,0)),1,0))</f>
        <v/>
      </c>
      <c r="BL314" t="str">
        <f>IF(RESPOSTAS!BM314="","",IF(UPPER(RESPOSTAS!BM314)=INDEX(GABARITO!$C:$C,MATCH(TEXT(VALUE(RIGHT($BL$1,2)),"00")&amp;"|"&amp;IF(AND(VALUE(RIGHT($BL$1,2))&gt;=57,VALUE(RIGHT($BL$1,2))&lt;=63),$D314,"COMUM"),GABARITO!$D:$D,0)),1,0))</f>
        <v/>
      </c>
      <c r="BM314" t="str">
        <f>IF(RESPOSTAS!BN314="","",IF(UPPER(RESPOSTAS!BN314)=INDEX(GABARITO!$C:$C,MATCH(TEXT(VALUE(RIGHT($BM$1,2)),"00")&amp;"|"&amp;IF(AND(VALUE(RIGHT($BM$1,2))&gt;=57,VALUE(RIGHT($BM$1,2))&lt;=63),$D314,"COMUM"),GABARITO!$D:$D,0)),1,0))</f>
        <v/>
      </c>
      <c r="BN314" t="str">
        <f>IF(RESPOSTAS!BO314="","",IF(UPPER(RESPOSTAS!BO314)=INDEX(GABARITO!$C:$C,MATCH(TEXT(VALUE(RIGHT($BN$1,2)),"00")&amp;"|"&amp;IF(AND(VALUE(RIGHT($BN$1,2))&gt;=57,VALUE(RIGHT($BN$1,2))&lt;=63),$D314,"COMUM"),GABARITO!$D:$D,0)),1,0))</f>
        <v/>
      </c>
      <c r="BO314" t="str">
        <f>IF(RESPOSTAS!BP314="","",IF(UPPER(RESPOSTAS!BP314)=INDEX(GABARITO!$C:$C,MATCH(TEXT(VALUE(RIGHT($BO$1,2)),"00")&amp;"|"&amp;IF(AND(VALUE(RIGHT($BO$1,2))&gt;=57,VALUE(RIGHT($BO$1,2))&lt;=63),$D314,"COMUM"),GABARITO!$D:$D,0)),1,0))</f>
        <v/>
      </c>
      <c r="BP314">
        <f>COUNTIF(RESPOSTAS!F314:BP314,"&lt;&gt;")</f>
        <v>0</v>
      </c>
      <c r="BQ314" t="str">
        <f t="shared" si="42"/>
        <v/>
      </c>
      <c r="BR314" s="10" t="str">
        <f t="shared" si="43"/>
        <v/>
      </c>
      <c r="BT314" s="11" t="str">
        <f t="shared" si="45"/>
        <v/>
      </c>
      <c r="BU314" s="11" t="str">
        <f t="shared" si="46"/>
        <v/>
      </c>
      <c r="BV314" s="11" t="str">
        <f t="shared" si="47"/>
        <v/>
      </c>
      <c r="BW314" s="11" t="str">
        <f t="shared" si="48"/>
        <v/>
      </c>
      <c r="BX314" s="11" t="str">
        <f t="shared" si="49"/>
        <v/>
      </c>
      <c r="BY314" s="11" t="str">
        <f t="shared" si="50"/>
        <v/>
      </c>
      <c r="BZ314" s="3" t="str">
        <f t="shared" si="44"/>
        <v/>
      </c>
      <c r="CA314" s="3" t="e">
        <f t="shared" si="51"/>
        <v>#VALUE!</v>
      </c>
    </row>
    <row r="315" spans="1:79" x14ac:dyDescent="0.25">
      <c r="A315" t="str">
        <f>IF(RESPOSTAS!A315="","",RESPOSTAS!A315)</f>
        <v/>
      </c>
      <c r="B315" t="str">
        <f>IF(RESPOSTAS!C315="","",RESPOSTAS!C315)</f>
        <v/>
      </c>
      <c r="C315" t="str">
        <f>IF(RESPOSTAS!D315="","",RESPOSTAS!D315)</f>
        <v/>
      </c>
      <c r="D315" t="str">
        <f>IF(RESPOSTAS!E315="","",RESPOSTAS!E315)</f>
        <v/>
      </c>
      <c r="E315" t="str">
        <f>IF(RESPOSTAS!F315="","",IF(UPPER(RESPOSTAS!F315)=INDEX(GABARITO!$C:$C,MATCH(TEXT(VALUE(RIGHT($E$1,2)),"00")&amp;"|"&amp;IF(AND(VALUE(RIGHT($E$1,2))&gt;=57,VALUE(RIGHT($E$1,2))&lt;=63),$D315,"COMUM"),GABARITO!$D:$D,0)),1,0))</f>
        <v/>
      </c>
      <c r="F315" t="str">
        <f>IF(RESPOSTAS!G315="","",IF(UPPER(RESPOSTAS!G315)=INDEX(GABARITO!$C:$C,MATCH(TEXT(VALUE(RIGHT($F$1,2)),"00")&amp;"|"&amp;IF(AND(VALUE(RIGHT($F$1,2))&gt;=57,VALUE(RIGHT($F$1,2))&lt;=63),$D315,"COMUM"),GABARITO!$D:$D,0)),1,0))</f>
        <v/>
      </c>
      <c r="G315" t="str">
        <f>IF(RESPOSTAS!H315="","",IF(UPPER(RESPOSTAS!H315)=INDEX(GABARITO!$C:$C,MATCH(TEXT(VALUE(RIGHT($G$1,2)),"00")&amp;"|"&amp;IF(AND(VALUE(RIGHT($G$1,2))&gt;=57,VALUE(RIGHT($G$1,2))&lt;=63),$D315,"COMUM"),GABARITO!$D:$D,0)),1,0))</f>
        <v/>
      </c>
      <c r="H315" t="str">
        <f>IF(RESPOSTAS!I315="","",IF(UPPER(RESPOSTAS!I315)=INDEX(GABARITO!$C:$C,MATCH(TEXT(VALUE(RIGHT($H$1,2)),"00")&amp;"|"&amp;IF(AND(VALUE(RIGHT($H$1,2))&gt;=57,VALUE(RIGHT($H$1,2))&lt;=63),$D315,"COMUM"),GABARITO!$D:$D,0)),1,0))</f>
        <v/>
      </c>
      <c r="I315" t="str">
        <f>IF(RESPOSTAS!J315="","",IF(UPPER(RESPOSTAS!J315)=INDEX(GABARITO!$C:$C,MATCH(TEXT(VALUE(RIGHT($I$1,2)),"00")&amp;"|"&amp;IF(AND(VALUE(RIGHT($I$1,2))&gt;=57,VALUE(RIGHT($I$1,2))&lt;=63),$D315,"COMUM"),GABARITO!$D:$D,0)),1,0))</f>
        <v/>
      </c>
      <c r="J315" t="str">
        <f>IF(RESPOSTAS!K315="","",IF(UPPER(RESPOSTAS!K315)=INDEX(GABARITO!$C:$C,MATCH(TEXT(VALUE(RIGHT($J$1,2)),"00")&amp;"|"&amp;IF(AND(VALUE(RIGHT($J$1,2))&gt;=57,VALUE(RIGHT($J$1,2))&lt;=63),$D315,"COMUM"),GABARITO!$D:$D,0)),1,0))</f>
        <v/>
      </c>
      <c r="K315" t="str">
        <f>IF(RESPOSTAS!L315="","",IF(UPPER(RESPOSTAS!L315)=INDEX(GABARITO!$C:$C,MATCH(TEXT(VALUE(RIGHT($K$1,2)),"00")&amp;"|"&amp;IF(AND(VALUE(RIGHT($K$1,2))&gt;=57,VALUE(RIGHT($K$1,2))&lt;=63),$D315,"COMUM"),GABARITO!$D:$D,0)),1,0))</f>
        <v/>
      </c>
      <c r="L315" t="str">
        <f>IF(RESPOSTAS!M315="","",IF(UPPER(RESPOSTAS!M315)=INDEX(GABARITO!$C:$C,MATCH(TEXT(VALUE(RIGHT($L$1,2)),"00")&amp;"|"&amp;IF(AND(VALUE(RIGHT($L$1,2))&gt;=57,VALUE(RIGHT($L$1,2))&lt;=63),$D315,"COMUM"),GABARITO!$D:$D,0)),1,0))</f>
        <v/>
      </c>
      <c r="M315" t="str">
        <f>IF(RESPOSTAS!N315="","",IF(UPPER(RESPOSTAS!N315)=INDEX(GABARITO!$C:$C,MATCH(TEXT(VALUE(RIGHT($M$1,2)),"00")&amp;"|"&amp;IF(AND(VALUE(RIGHT($M$1,2))&gt;=57,VALUE(RIGHT($M$1,2))&lt;=63),$D315,"COMUM"),GABARITO!$D:$D,0)),1,0))</f>
        <v/>
      </c>
      <c r="N315" t="str">
        <f>IF(RESPOSTAS!O315="","",IF(UPPER(RESPOSTAS!O315)=INDEX(GABARITO!$C:$C,MATCH(TEXT(VALUE(RIGHT($E$1,2)),"00")&amp;"|"&amp;IF(AND(VALUE(RIGHT($E$1,2))&gt;=57,VALUE(RIGHT($E$1,2))&lt;=63),$D315,"COMUM"),GABARITO!$D:$D,0)),1,0))</f>
        <v/>
      </c>
      <c r="O315" t="str">
        <f>IF(RESPOSTAS!P315="","",IF(UPPER(RESPOSTAS!P315)=INDEX(GABARITO!$C:$C,MATCH(TEXT(VALUE(RIGHT($O$1,2)),"00")&amp;"|"&amp;IF(AND(VALUE(RIGHT($O$1,2))&gt;=57,VALUE(RIGHT($O$1,2))&lt;=63),$D315,"COMUM"),GABARITO!$D:$D,0)),1,0))</f>
        <v/>
      </c>
      <c r="P315" t="str">
        <f>IF(RESPOSTAS!Q315="","",IF(UPPER(RESPOSTAS!Q315)=INDEX(GABARITO!$C:$C,MATCH(TEXT(VALUE(RIGHT($P$1,2)),"00")&amp;"|"&amp;IF(AND(VALUE(RIGHT($P$1,2))&gt;=57,VALUE(RIGHT($P$1,2))&lt;=63),$D315,"COMUM"),GABARITO!$D:$D,0)),1,0))</f>
        <v/>
      </c>
      <c r="Q315" t="str">
        <f>IF(RESPOSTAS!R315="","",IF(UPPER(RESPOSTAS!R315)=INDEX(GABARITO!$C:$C,MATCH(TEXT(VALUE(RIGHT($Q$1,2)),"00")&amp;"|"&amp;IF(AND(VALUE(RIGHT($Q$1,2))&gt;=57,VALUE(RIGHT($Q$1,2))&lt;=63),$D315,"COMUM"),GABARITO!$D:$D,0)),1,0))</f>
        <v/>
      </c>
      <c r="R315" t="str">
        <f>IF(RESPOSTAS!S315="","",IF(UPPER(RESPOSTAS!S315)=INDEX(GABARITO!$C:$C,MATCH(TEXT(VALUE(RIGHT($R$1,2)),"00")&amp;"|"&amp;IF(AND(VALUE(RIGHT($R$1,2))&gt;=57,VALUE(RIGHT($R$1,2))&lt;=63),$D315,"COMUM"),GABARITO!$D:$D,0)),1,0))</f>
        <v/>
      </c>
      <c r="S315" t="str">
        <f>IF(RESPOSTAS!T315="","",IF(UPPER(RESPOSTAS!T315)=INDEX(GABARITO!$C:$C,MATCH(TEXT(VALUE(RIGHT($S$1,2)),"00")&amp;"|"&amp;IF(AND(VALUE(RIGHT($S$1,2))&gt;=57,VALUE(RIGHT($S$1,2))&lt;=63),$D315,"COMUM"),GABARITO!$D:$D,0)),1,0))</f>
        <v/>
      </c>
      <c r="T315" t="str">
        <f>IF(RESPOSTAS!U315="","",IF(UPPER(RESPOSTAS!U315)=INDEX(GABARITO!$C:$C,MATCH(TEXT(VALUE(RIGHT($T$1,2)),"00")&amp;"|"&amp;IF(AND(VALUE(RIGHT($T$1,2))&gt;=57,VALUE(RIGHT($T$1,2))&lt;=63),$D315,"COMUM"),GABARITO!$D:$D,0)),1,0))</f>
        <v/>
      </c>
      <c r="U315" t="str">
        <f>IF(RESPOSTAS!V315="","",IF(UPPER(RESPOSTAS!V315)=INDEX(GABARITO!$C:$C,MATCH(TEXT(VALUE(RIGHT($U$1,2)),"00")&amp;"|"&amp;IF(AND(VALUE(RIGHT($U$1,2))&gt;=57,VALUE(RIGHT($U$1,2))&lt;=63),$D315,"COMUM"),GABARITO!$D:$D,0)),1,0))</f>
        <v/>
      </c>
      <c r="V315" t="str">
        <f>IF(RESPOSTAS!W315="","",IF(UPPER(RESPOSTAS!W315)=INDEX(GABARITO!$C:$C,MATCH(TEXT(VALUE(RIGHT($E$1,2)),"00")&amp;"|"&amp;IF(AND(VALUE(RIGHT($E$1,2))&gt;=57,VALUE(RIGHT($E$1,2))&lt;=63),$D315,"COMUM"),GABARITO!$D:$D,0)),1,0))</f>
        <v/>
      </c>
      <c r="W315" t="str">
        <f>IF(RESPOSTAS!X315="","",IF(UPPER(RESPOSTAS!X315)=INDEX(GABARITO!$C:$C,MATCH(TEXT(VALUE(RIGHT($W$1,2)),"00")&amp;"|"&amp;IF(AND(VALUE(RIGHT($W$1,2))&gt;=57,VALUE(RIGHT($W$1,2))&lt;=63),$D315,"COMUM"),GABARITO!$D:$D,0)),1,0))</f>
        <v/>
      </c>
      <c r="X315" t="str">
        <f>IF(RESPOSTAS!Y315="","",IF(UPPER(RESPOSTAS!Y315)=INDEX(GABARITO!$C:$C,MATCH(TEXT(VALUE(RIGHT($X$1,2)),"00")&amp;"|"&amp;IF(AND(VALUE(RIGHT($X$1,2))&gt;=57,VALUE(RIGHT($X$1,2))&lt;=63),$D315,"COMUM"),GABARITO!$D:$D,0)),1,0))</f>
        <v/>
      </c>
      <c r="Y315" t="str">
        <f>IF(RESPOSTAS!Z315="","",IF(UPPER(RESPOSTAS!Z315)=INDEX(GABARITO!$C:$C,MATCH(TEXT(VALUE(RIGHT($Y$1,2)),"00")&amp;"|"&amp;IF(AND(VALUE(RIGHT($Y$1,2))&gt;=57,VALUE(RIGHT($Y$1,2))&lt;=63),$D315,"COMUM"),GABARITO!$D:$D,0)),1,0))</f>
        <v/>
      </c>
      <c r="Z315" t="str">
        <f>IF(RESPOSTAS!AA315="","",IF(UPPER(RESPOSTAS!AA315)=INDEX(GABARITO!$C:$C,MATCH(TEXT(VALUE(RIGHT($Z$1,2)),"00")&amp;"|"&amp;IF(AND(VALUE(RIGHT($Z$1,2))&gt;=57,VALUE(RIGHT($Z$1,2))&lt;=63),$D315,"COMUM"),GABARITO!$D:$D,0)),1,0))</f>
        <v/>
      </c>
      <c r="AA315" t="str">
        <f>IF(RESPOSTAS!AB315="","",IF(UPPER(RESPOSTAS!AB315)=INDEX(GABARITO!$C:$C,MATCH(TEXT(VALUE(RIGHT($AA$1,2)),"00")&amp;"|"&amp;IF(AND(VALUE(RIGHT($AA$1,2))&gt;=57,VALUE(RIGHT($AA$1,2))&lt;=63),$D315,"COMUM"),GABARITO!$D:$D,0)),1,0))</f>
        <v/>
      </c>
      <c r="AB315" t="str">
        <f>IF(RESPOSTAS!AC315="","",IF(UPPER(RESPOSTAS!AC315)=INDEX(GABARITO!$C:$C,MATCH(TEXT(VALUE(RIGHT($AB$1,2)),"00")&amp;"|"&amp;IF(AND(VALUE(RIGHT($AB$1,2))&gt;=57,VALUE(RIGHT($AB$1,2))&lt;=63),$D315,"COMUM"),GABARITO!$D:$D,0)),1,0))</f>
        <v/>
      </c>
      <c r="AC315" t="str">
        <f>IF(RESPOSTAS!AD315="","",IF(UPPER(RESPOSTAS!AD315)=INDEX(GABARITO!$C:$C,MATCH(TEXT(VALUE(RIGHT($AC$1,2)),"00")&amp;"|"&amp;IF(AND(VALUE(RIGHT($AC$1,2))&gt;=57,VALUE(RIGHT($AC$1,2))&lt;=63),$D315,"COMUM"),GABARITO!$D:$D,0)),1,0))</f>
        <v/>
      </c>
      <c r="AD315" t="str">
        <f>IF(RESPOSTAS!AE315="","",IF(UPPER(RESPOSTAS!AE315)=INDEX(GABARITO!$C:$C,MATCH(TEXT(VALUE(RIGHT($AD$1,2)),"00")&amp;"|"&amp;IF(AND(VALUE(RIGHT($AD$1,2))&gt;=57,VALUE(RIGHT($AD$1,2))&lt;=63),$D315,"COMUM"),GABARITO!$D:$D,0)),1,0))</f>
        <v/>
      </c>
      <c r="AE315" t="str">
        <f>IF(RESPOSTAS!AF315="","",IF(UPPER(RESPOSTAS!AF315)=INDEX(GABARITO!$C:$C,MATCH(TEXT(VALUE(RIGHT($AE$1,2)),"00")&amp;"|"&amp;IF(AND(VALUE(RIGHT($AE$1,2))&gt;=57,VALUE(RIGHT($AE$1,2))&lt;=63),$D315,"COMUM"),GABARITO!$D:$D,0)),1,0))</f>
        <v/>
      </c>
      <c r="AF315" t="str">
        <f>IF(RESPOSTAS!AG315="","",IF(UPPER(RESPOSTAS!AG315)=INDEX(GABARITO!$C:$C,MATCH(TEXT(VALUE(RIGHT($AF$1,2)),"00")&amp;"|"&amp;IF(AND(VALUE(RIGHT($AF$1,2))&gt;=57,VALUE(RIGHT($AF$1,2))&lt;=63),$D315,"COMUM"),GABARITO!$D:$D,0)),1,0))</f>
        <v/>
      </c>
      <c r="AG315" t="str">
        <f>IF(RESPOSTAS!AH315="","",IF(UPPER(RESPOSTAS!AH315)=INDEX(GABARITO!$C:$C,MATCH(TEXT(VALUE(RIGHT($AG$1,2)),"00")&amp;"|"&amp;IF(AND(VALUE(RIGHT($AG$1,2))&gt;=57,VALUE(RIGHT($AG$1,2))&lt;=63),$D315,"COMUM"),GABARITO!$D:$D,0)),1,0))</f>
        <v/>
      </c>
      <c r="AH315" t="str">
        <f>IF(RESPOSTAS!AI315="","",IF(UPPER(RESPOSTAS!AI315)=INDEX(GABARITO!$C:$C,MATCH(TEXT(VALUE(RIGHT($AH$1,2)),"00")&amp;"|"&amp;IF(AND(VALUE(RIGHT($AH$1,2))&gt;=57,VALUE(RIGHT($AH$1,2))&lt;=63),$D315,"COMUM"),GABARITO!$D:$D,0)),1,0))</f>
        <v/>
      </c>
      <c r="AI315" t="str">
        <f>IF(RESPOSTAS!AJ315="","",IF(UPPER(RESPOSTAS!AJ315)=INDEX(GABARITO!$C:$C,MATCH(TEXT(VALUE(RIGHT($AI$1,2)),"00")&amp;"|"&amp;IF(AND(VALUE(RIGHT($AI$1,2))&gt;=57,VALUE(RIGHT($AI$1,2))&lt;=63),$D315,"COMUM"),GABARITO!$D:$D,0)),1,0))</f>
        <v/>
      </c>
      <c r="AJ315" t="str">
        <f>IF(RESPOSTAS!AK315="","",IF(UPPER(RESPOSTAS!AK315)=INDEX(GABARITO!$C:$C,MATCH(TEXT(VALUE(RIGHT($AJ$1,2)),"00")&amp;"|"&amp;IF(AND(VALUE(RIGHT($AJ$1,2))&gt;=57,VALUE(RIGHT($AJ$1,2))&lt;=63),$D315,"COMUM"),GABARITO!$D:$D,0)),1,0))</f>
        <v/>
      </c>
      <c r="AK315" t="str">
        <f>IF(RESPOSTAS!AL315="","",IF(UPPER(RESPOSTAS!AL315)=INDEX(GABARITO!$C:$C,MATCH(TEXT(VALUE(RIGHT($AK$1,2)),"00")&amp;"|"&amp;IF(AND(VALUE(RIGHT($AK$1,2))&gt;=57,VALUE(RIGHT($AK$1,2))&lt;=63),$D315,"COMUM"),GABARITO!$D:$D,0)),1,0))</f>
        <v/>
      </c>
      <c r="AL315" t="str">
        <f>IF(RESPOSTAS!AM315="","",IF(UPPER(RESPOSTAS!AM315)=INDEX(GABARITO!$C:$C,MATCH(TEXT(VALUE(RIGHT($AL$1,2)),"00")&amp;"|"&amp;IF(AND(VALUE(RIGHT($AL$1,2))&gt;=57,VALUE(RIGHT($AL$1,2))&lt;=63),$D315,"COMUM"),GABARITO!$D:$D,0)),1,0))</f>
        <v/>
      </c>
      <c r="AM315" t="str">
        <f>IF(RESPOSTAS!AN315="","",IF(UPPER(RESPOSTAS!AN315)=INDEX(GABARITO!$C:$C,MATCH(TEXT(VALUE(RIGHT($AM$1,2)),"00")&amp;"|"&amp;IF(AND(VALUE(RIGHT($AM$1,2))&gt;=57,VALUE(RIGHT($AM$1,2))&lt;=63),$D315,"COMUM"),GABARITO!$D:$D,0)),1,0))</f>
        <v/>
      </c>
      <c r="AN315" t="str">
        <f>IF(RESPOSTAS!AO315="","",IF(UPPER(RESPOSTAS!AO315)=INDEX(GABARITO!$C:$C,MATCH(TEXT(VALUE(RIGHT($AN$1,2)),"00")&amp;"|"&amp;IF(AND(VALUE(RIGHT($AN$1,2))&gt;=57,VALUE(RIGHT($AN$1,2))&lt;=63),$D315,"COMUM"),GABARITO!$D:$D,0)),1,0))</f>
        <v/>
      </c>
      <c r="AO315" t="str">
        <f>IF(RESPOSTAS!AP315="","",IF(UPPER(RESPOSTAS!AP315)=INDEX(GABARITO!$C:$C,MATCH(TEXT(VALUE(RIGHT($AO$1,2)),"00")&amp;"|"&amp;IF(AND(VALUE(RIGHT($AO$1,2))&gt;=57,VALUE(RIGHT($AO$1,2))&lt;=63),$D315,"COMUM"),GABARITO!$D:$D,0)),1,0))</f>
        <v/>
      </c>
      <c r="AP315" t="str">
        <f>IF(RESPOSTAS!AQ315="","",IF(UPPER(RESPOSTAS!AQ315)=INDEX(GABARITO!$C:$C,MATCH(TEXT(VALUE(RIGHT($AP$1,2)),"00")&amp;"|"&amp;IF(AND(VALUE(RIGHT($AP$1,2))&gt;=57,VALUE(RIGHT($AP$1,2))&lt;=63),$D315,"COMUM"),GABARITO!$D:$D,0)),1,0))</f>
        <v/>
      </c>
      <c r="AQ315" t="str">
        <f>IF(RESPOSTAS!AR315="","",IF(UPPER(RESPOSTAS!AR315)=INDEX(GABARITO!$C:$C,MATCH(TEXT(VALUE(RIGHT($AQ$1,2)),"00")&amp;"|"&amp;IF(AND(VALUE(RIGHT($AQ$1,2))&gt;=57,VALUE(RIGHT($AQ$1,2))&lt;=63),$D315,"COMUM"),GABARITO!$D:$D,0)),1,0))</f>
        <v/>
      </c>
      <c r="AR315" t="str">
        <f>IF(RESPOSTAS!AS315="","",IF(UPPER(RESPOSTAS!AS315)=INDEX(GABARITO!$C:$C,MATCH(TEXT(VALUE(RIGHT($AR$1,2)),"00")&amp;"|"&amp;IF(AND(VALUE(RIGHT($AR$1,2))&gt;=57,VALUE(RIGHT($AR$1,2))&lt;=63),$D315,"COMUM"),GABARITO!$D:$D,0)),1,0))</f>
        <v/>
      </c>
      <c r="AS315" t="str">
        <f>IF(RESPOSTAS!AT315="","",IF(UPPER(RESPOSTAS!AT315)=INDEX(GABARITO!$C:$C,MATCH(TEXT(VALUE(RIGHT($AS$1,2)),"00")&amp;"|"&amp;IF(AND(VALUE(RIGHT($AS$1,2))&gt;=57,VALUE(RIGHT($AS$1,2))&lt;=63),$D315,"COMUM"),GABARITO!$D:$D,0)),1,0))</f>
        <v/>
      </c>
      <c r="AT315" t="str">
        <f>IF(RESPOSTAS!AU315="","",IF(UPPER(RESPOSTAS!AU315)=INDEX(GABARITO!$C:$C,MATCH(TEXT(VALUE(RIGHT($AT$1,2)),"00")&amp;"|"&amp;IF(AND(VALUE(RIGHT($AT$1,2))&gt;=57,VALUE(RIGHT($AT$1,2))&lt;=63),$D315,"COMUM"),GABARITO!$D:$D,0)),1,0))</f>
        <v/>
      </c>
      <c r="AU315" t="str">
        <f>IF(RESPOSTAS!AV315="","",IF(UPPER(RESPOSTAS!AV315)=INDEX(GABARITO!$C:$C,MATCH(TEXT(VALUE(RIGHT($AU$1,2)),"00")&amp;"|"&amp;IF(AND(VALUE(RIGHT($AU$1,2))&gt;=57,VALUE(RIGHT($AU$1,2))&lt;=63),$D315,"COMUM"),GABARITO!$D:$D,0)),1,0))</f>
        <v/>
      </c>
      <c r="AV315" t="str">
        <f>IF(RESPOSTAS!AW315="","",IF(UPPER(RESPOSTAS!AW315)=INDEX(GABARITO!$C:$C,MATCH(TEXT(VALUE(RIGHT($AV$1,2)),"00")&amp;"|"&amp;IF(AND(VALUE(RIGHT($AV$1,2))&gt;=57,VALUE(RIGHT($AV$1,2))&lt;=63),$D315,"COMUM"),GABARITO!$D:$D,0)),1,0))</f>
        <v/>
      </c>
      <c r="AW315" t="str">
        <f>IF(RESPOSTAS!AX315="","",IF(UPPER(RESPOSTAS!AX315)=INDEX(GABARITO!$C:$C,MATCH(TEXT(VALUE(RIGHT($AW$1,2)),"00")&amp;"|"&amp;IF(AND(VALUE(RIGHT($AW$1,2))&gt;=57,VALUE(RIGHT($AW$1,2))&lt;=63),$D315,"COMUM"),GABARITO!$D:$D,0)),1,0))</f>
        <v/>
      </c>
      <c r="AX315" t="str">
        <f>IF(RESPOSTAS!AY315="","",IF(UPPER(RESPOSTAS!AY315)=INDEX(GABARITO!$C:$C,MATCH(TEXT(VALUE(RIGHT($AX$1,2)),"00")&amp;"|"&amp;IF(AND(VALUE(RIGHT($AX$1,2))&gt;=57,VALUE(RIGHT($AX$1,2))&lt;=63),$D315,"COMUM"),GABARITO!$D:$D,0)),1,0))</f>
        <v/>
      </c>
      <c r="AY315" t="str">
        <f>IF(RESPOSTAS!AZ315="","",IF(UPPER(RESPOSTAS!AZ315)=INDEX(GABARITO!$C:$C,MATCH(TEXT(VALUE(RIGHT($AY$1,2)),"00")&amp;"|"&amp;IF(AND(VALUE(RIGHT($AY$1,2))&gt;=57,VALUE(RIGHT($AY$1,2))&lt;=63),$D315,"COMUM"),GABARITO!$D:$D,0)),1,0))</f>
        <v/>
      </c>
      <c r="AZ315" t="str">
        <f>IF(RESPOSTAS!BA315="","",IF(UPPER(RESPOSTAS!BA315)=INDEX(GABARITO!$C:$C,MATCH(TEXT(VALUE(RIGHT($AZ$1,2)),"00")&amp;"|"&amp;IF(AND(VALUE(RIGHT($AZ$1,2))&gt;=57,VALUE(RIGHT($AZ$1,2))&lt;=63),$D315,"COMUM"),GABARITO!$D:$D,0)),1,0))</f>
        <v/>
      </c>
      <c r="BA315" t="str">
        <f>IF(RESPOSTAS!BB315="","",IF(UPPER(RESPOSTAS!BB315)=INDEX(GABARITO!$C:$C,MATCH(TEXT(VALUE(RIGHT($BA$1,2)),"00")&amp;"|"&amp;IF(AND(VALUE(RIGHT($BA$1,2))&gt;=57,VALUE(RIGHT($BA$1,2))&lt;=63),$D315,"COMUM"),GABARITO!$D:$D,0)),1,0))</f>
        <v/>
      </c>
      <c r="BB315" t="str">
        <f>IF(RESPOSTAS!BC315="","",IF(UPPER(RESPOSTAS!BC315)=INDEX(GABARITO!$C:$C,MATCH(TEXT(VALUE(RIGHT($BB$1,2)),"00")&amp;"|"&amp;IF(AND(VALUE(RIGHT($BB$1,2))&gt;=57,VALUE(RIGHT($BB$1,2))&lt;=63),$D315,"COMUM"),GABARITO!$D:$D,0)),1,0))</f>
        <v/>
      </c>
      <c r="BC315" t="str">
        <f>IF(RESPOSTAS!BD315="","",IF(UPPER(RESPOSTAS!BD315)=INDEX(GABARITO!$C:$C,MATCH(TEXT(VALUE(RIGHT($BC$1,2)),"00")&amp;"|"&amp;IF(AND(VALUE(RIGHT($BC$1,2))&gt;=57,VALUE(RIGHT($BC$1,2))&lt;=63),$D315,"COMUM"),GABARITO!$D:$D,0)),1,0))</f>
        <v/>
      </c>
      <c r="BD315" t="str">
        <f>IF(RESPOSTAS!BE315="","",IF(UPPER(RESPOSTAS!BE315)=INDEX(GABARITO!$C:$C,MATCH(TEXT(VALUE(RIGHT($BD$1,2)),"00")&amp;"|"&amp;IF(AND(VALUE(RIGHT($BD$1,2))&gt;=57,VALUE(RIGHT($BD$1,2))&lt;=63),$D315,"COMUM"),GABARITO!$D:$D,0)),1,0))</f>
        <v/>
      </c>
      <c r="BE315" t="str">
        <f>IF(RESPOSTAS!BF315="","",IF(UPPER(RESPOSTAS!BF315)=INDEX(GABARITO!$C:$C,MATCH(TEXT(VALUE(RIGHT($BE$1,2)),"00")&amp;"|"&amp;IF(AND(VALUE(RIGHT($BE$1,2))&gt;=57,VALUE(RIGHT($BE$1,2))&lt;=63),$D315,"COMUM"),GABARITO!$D:$D,0)),1,0))</f>
        <v/>
      </c>
      <c r="BF315" t="str">
        <f>IF(RESPOSTAS!BG315="","",IF(UPPER(RESPOSTAS!BG315)=INDEX(GABARITO!$C:$C,MATCH(TEXT(VALUE(RIGHT($BF$1,2)),"00")&amp;"|"&amp;IF(AND(VALUE(RIGHT($BF$1,2))&gt;=57,VALUE(RIGHT($BF$1,2))&lt;=63),$D315,"COMUM"),GABARITO!$D:$D,0)),1,0))</f>
        <v/>
      </c>
      <c r="BG315" t="str">
        <f>IF(RESPOSTAS!BH315="","",IF(UPPER(RESPOSTAS!BH315)=INDEX(GABARITO!$C:$C,MATCH(TEXT(VALUE(RIGHT($BG$1,2)),"00")&amp;"|"&amp;IF(AND(VALUE(RIGHT($BG$1,2))&gt;=57,VALUE(RIGHT($BG$1,2))&lt;=63),$D315,"COMUM"),GABARITO!$D:$D,0)),1,0))</f>
        <v/>
      </c>
      <c r="BH315" t="str">
        <f>IF(RESPOSTAS!BI315="","",IF(UPPER(RESPOSTAS!BI315)=INDEX(GABARITO!$C:$C,MATCH(TEXT(VALUE(RIGHT($BH$1,2)),"00")&amp;"|"&amp;IF(AND(VALUE(RIGHT($BH$1,2))&gt;=57,VALUE(RIGHT($BH$1,2))&lt;=63),$D315,"COMUM"),GABARITO!$D:$D,0)),1,0))</f>
        <v/>
      </c>
      <c r="BI315" t="str">
        <f>IF(RESPOSTAS!BJ315="","",IF(UPPER(RESPOSTAS!BJ315)=INDEX(GABARITO!$C:$C,MATCH(TEXT(VALUE(RIGHT($BI$1,2)),"00")&amp;"|"&amp;IF(AND(VALUE(RIGHT($BI$1,2))&gt;=57,VALUE(RIGHT($BI$1,2))&lt;=63),$D315,"COMUM"),GABARITO!$D:$D,0)),1,0))</f>
        <v/>
      </c>
      <c r="BJ315" t="str">
        <f>IF(RESPOSTAS!BK315="","",IF(UPPER(RESPOSTAS!BK315)=INDEX(GABARITO!$C:$C,MATCH(TEXT(VALUE(RIGHT($BJ$1,2)),"00")&amp;"|"&amp;IF(AND(VALUE(RIGHT($BJ$1,2))&gt;=57,VALUE(RIGHT($BJ$1,2))&lt;=63),$D315,"COMUM"),GABARITO!$D:$D,0)),1,0))</f>
        <v/>
      </c>
      <c r="BK315" t="str">
        <f>IF(RESPOSTAS!BL315="","",IF(UPPER(RESPOSTAS!BL315)=INDEX(GABARITO!$C:$C,MATCH(TEXT(VALUE(RIGHT($BK$1,2)),"00")&amp;"|"&amp;IF(AND(VALUE(RIGHT($BK$1,2))&gt;=57,VALUE(RIGHT($BK$1,2))&lt;=63),$D315,"COMUM"),GABARITO!$D:$D,0)),1,0))</f>
        <v/>
      </c>
      <c r="BL315" t="str">
        <f>IF(RESPOSTAS!BM315="","",IF(UPPER(RESPOSTAS!BM315)=INDEX(GABARITO!$C:$C,MATCH(TEXT(VALUE(RIGHT($BL$1,2)),"00")&amp;"|"&amp;IF(AND(VALUE(RIGHT($BL$1,2))&gt;=57,VALUE(RIGHT($BL$1,2))&lt;=63),$D315,"COMUM"),GABARITO!$D:$D,0)),1,0))</f>
        <v/>
      </c>
      <c r="BM315" t="str">
        <f>IF(RESPOSTAS!BN315="","",IF(UPPER(RESPOSTAS!BN315)=INDEX(GABARITO!$C:$C,MATCH(TEXT(VALUE(RIGHT($BM$1,2)),"00")&amp;"|"&amp;IF(AND(VALUE(RIGHT($BM$1,2))&gt;=57,VALUE(RIGHT($BM$1,2))&lt;=63),$D315,"COMUM"),GABARITO!$D:$D,0)),1,0))</f>
        <v/>
      </c>
      <c r="BN315" t="str">
        <f>IF(RESPOSTAS!BO315="","",IF(UPPER(RESPOSTAS!BO315)=INDEX(GABARITO!$C:$C,MATCH(TEXT(VALUE(RIGHT($BN$1,2)),"00")&amp;"|"&amp;IF(AND(VALUE(RIGHT($BN$1,2))&gt;=57,VALUE(RIGHT($BN$1,2))&lt;=63),$D315,"COMUM"),GABARITO!$D:$D,0)),1,0))</f>
        <v/>
      </c>
      <c r="BO315" t="str">
        <f>IF(RESPOSTAS!BP315="","",IF(UPPER(RESPOSTAS!BP315)=INDEX(GABARITO!$C:$C,MATCH(TEXT(VALUE(RIGHT($BO$1,2)),"00")&amp;"|"&amp;IF(AND(VALUE(RIGHT($BO$1,2))&gt;=57,VALUE(RIGHT($BO$1,2))&lt;=63),$D315,"COMUM"),GABARITO!$D:$D,0)),1,0))</f>
        <v/>
      </c>
      <c r="BP315">
        <f>COUNTIF(RESPOSTAS!F315:BP315,"&lt;&gt;")</f>
        <v>0</v>
      </c>
      <c r="BQ315" t="str">
        <f t="shared" si="42"/>
        <v/>
      </c>
      <c r="BR315" s="10" t="str">
        <f t="shared" si="43"/>
        <v/>
      </c>
      <c r="BT315" s="11" t="str">
        <f t="shared" si="45"/>
        <v/>
      </c>
      <c r="BU315" s="11" t="str">
        <f t="shared" si="46"/>
        <v/>
      </c>
      <c r="BV315" s="11" t="str">
        <f t="shared" si="47"/>
        <v/>
      </c>
      <c r="BW315" s="11" t="str">
        <f t="shared" si="48"/>
        <v/>
      </c>
      <c r="BX315" s="11" t="str">
        <f t="shared" si="49"/>
        <v/>
      </c>
      <c r="BY315" s="11" t="str">
        <f t="shared" si="50"/>
        <v/>
      </c>
      <c r="BZ315" s="3" t="str">
        <f t="shared" si="44"/>
        <v/>
      </c>
      <c r="CA315" s="3" t="e">
        <f t="shared" si="51"/>
        <v>#VALUE!</v>
      </c>
    </row>
    <row r="316" spans="1:79" x14ac:dyDescent="0.25">
      <c r="A316" t="str">
        <f>IF(RESPOSTAS!A316="","",RESPOSTAS!A316)</f>
        <v/>
      </c>
      <c r="B316" t="str">
        <f>IF(RESPOSTAS!C316="","",RESPOSTAS!C316)</f>
        <v/>
      </c>
      <c r="C316" t="str">
        <f>IF(RESPOSTAS!D316="","",RESPOSTAS!D316)</f>
        <v/>
      </c>
      <c r="D316" t="str">
        <f>IF(RESPOSTAS!E316="","",RESPOSTAS!E316)</f>
        <v/>
      </c>
      <c r="E316" t="str">
        <f>IF(RESPOSTAS!F316="","",IF(UPPER(RESPOSTAS!F316)=INDEX(GABARITO!$C:$C,MATCH(TEXT(VALUE(RIGHT($E$1,2)),"00")&amp;"|"&amp;IF(AND(VALUE(RIGHT($E$1,2))&gt;=57,VALUE(RIGHT($E$1,2))&lt;=63),$D316,"COMUM"),GABARITO!$D:$D,0)),1,0))</f>
        <v/>
      </c>
      <c r="F316" t="str">
        <f>IF(RESPOSTAS!G316="","",IF(UPPER(RESPOSTAS!G316)=INDEX(GABARITO!$C:$C,MATCH(TEXT(VALUE(RIGHT($F$1,2)),"00")&amp;"|"&amp;IF(AND(VALUE(RIGHT($F$1,2))&gt;=57,VALUE(RIGHT($F$1,2))&lt;=63),$D316,"COMUM"),GABARITO!$D:$D,0)),1,0))</f>
        <v/>
      </c>
      <c r="G316" t="str">
        <f>IF(RESPOSTAS!H316="","",IF(UPPER(RESPOSTAS!H316)=INDEX(GABARITO!$C:$C,MATCH(TEXT(VALUE(RIGHT($G$1,2)),"00")&amp;"|"&amp;IF(AND(VALUE(RIGHT($G$1,2))&gt;=57,VALUE(RIGHT($G$1,2))&lt;=63),$D316,"COMUM"),GABARITO!$D:$D,0)),1,0))</f>
        <v/>
      </c>
      <c r="H316" t="str">
        <f>IF(RESPOSTAS!I316="","",IF(UPPER(RESPOSTAS!I316)=INDEX(GABARITO!$C:$C,MATCH(TEXT(VALUE(RIGHT($H$1,2)),"00")&amp;"|"&amp;IF(AND(VALUE(RIGHT($H$1,2))&gt;=57,VALUE(RIGHT($H$1,2))&lt;=63),$D316,"COMUM"),GABARITO!$D:$D,0)),1,0))</f>
        <v/>
      </c>
      <c r="I316" t="str">
        <f>IF(RESPOSTAS!J316="","",IF(UPPER(RESPOSTAS!J316)=INDEX(GABARITO!$C:$C,MATCH(TEXT(VALUE(RIGHT($I$1,2)),"00")&amp;"|"&amp;IF(AND(VALUE(RIGHT($I$1,2))&gt;=57,VALUE(RIGHT($I$1,2))&lt;=63),$D316,"COMUM"),GABARITO!$D:$D,0)),1,0))</f>
        <v/>
      </c>
      <c r="J316" t="str">
        <f>IF(RESPOSTAS!K316="","",IF(UPPER(RESPOSTAS!K316)=INDEX(GABARITO!$C:$C,MATCH(TEXT(VALUE(RIGHT($J$1,2)),"00")&amp;"|"&amp;IF(AND(VALUE(RIGHT($J$1,2))&gt;=57,VALUE(RIGHT($J$1,2))&lt;=63),$D316,"COMUM"),GABARITO!$D:$D,0)),1,0))</f>
        <v/>
      </c>
      <c r="K316" t="str">
        <f>IF(RESPOSTAS!L316="","",IF(UPPER(RESPOSTAS!L316)=INDEX(GABARITO!$C:$C,MATCH(TEXT(VALUE(RIGHT($K$1,2)),"00")&amp;"|"&amp;IF(AND(VALUE(RIGHT($K$1,2))&gt;=57,VALUE(RIGHT($K$1,2))&lt;=63),$D316,"COMUM"),GABARITO!$D:$D,0)),1,0))</f>
        <v/>
      </c>
      <c r="L316" t="str">
        <f>IF(RESPOSTAS!M316="","",IF(UPPER(RESPOSTAS!M316)=INDEX(GABARITO!$C:$C,MATCH(TEXT(VALUE(RIGHT($L$1,2)),"00")&amp;"|"&amp;IF(AND(VALUE(RIGHT($L$1,2))&gt;=57,VALUE(RIGHT($L$1,2))&lt;=63),$D316,"COMUM"),GABARITO!$D:$D,0)),1,0))</f>
        <v/>
      </c>
      <c r="M316" t="str">
        <f>IF(RESPOSTAS!N316="","",IF(UPPER(RESPOSTAS!N316)=INDEX(GABARITO!$C:$C,MATCH(TEXT(VALUE(RIGHT($M$1,2)),"00")&amp;"|"&amp;IF(AND(VALUE(RIGHT($M$1,2))&gt;=57,VALUE(RIGHT($M$1,2))&lt;=63),$D316,"COMUM"),GABARITO!$D:$D,0)),1,0))</f>
        <v/>
      </c>
      <c r="N316" t="str">
        <f>IF(RESPOSTAS!O316="","",IF(UPPER(RESPOSTAS!O316)=INDEX(GABARITO!$C:$C,MATCH(TEXT(VALUE(RIGHT($E$1,2)),"00")&amp;"|"&amp;IF(AND(VALUE(RIGHT($E$1,2))&gt;=57,VALUE(RIGHT($E$1,2))&lt;=63),$D316,"COMUM"),GABARITO!$D:$D,0)),1,0))</f>
        <v/>
      </c>
      <c r="O316" t="str">
        <f>IF(RESPOSTAS!P316="","",IF(UPPER(RESPOSTAS!P316)=INDEX(GABARITO!$C:$C,MATCH(TEXT(VALUE(RIGHT($O$1,2)),"00")&amp;"|"&amp;IF(AND(VALUE(RIGHT($O$1,2))&gt;=57,VALUE(RIGHT($O$1,2))&lt;=63),$D316,"COMUM"),GABARITO!$D:$D,0)),1,0))</f>
        <v/>
      </c>
      <c r="P316" t="str">
        <f>IF(RESPOSTAS!Q316="","",IF(UPPER(RESPOSTAS!Q316)=INDEX(GABARITO!$C:$C,MATCH(TEXT(VALUE(RIGHT($P$1,2)),"00")&amp;"|"&amp;IF(AND(VALUE(RIGHT($P$1,2))&gt;=57,VALUE(RIGHT($P$1,2))&lt;=63),$D316,"COMUM"),GABARITO!$D:$D,0)),1,0))</f>
        <v/>
      </c>
      <c r="Q316" t="str">
        <f>IF(RESPOSTAS!R316="","",IF(UPPER(RESPOSTAS!R316)=INDEX(GABARITO!$C:$C,MATCH(TEXT(VALUE(RIGHT($Q$1,2)),"00")&amp;"|"&amp;IF(AND(VALUE(RIGHT($Q$1,2))&gt;=57,VALUE(RIGHT($Q$1,2))&lt;=63),$D316,"COMUM"),GABARITO!$D:$D,0)),1,0))</f>
        <v/>
      </c>
      <c r="R316" t="str">
        <f>IF(RESPOSTAS!S316="","",IF(UPPER(RESPOSTAS!S316)=INDEX(GABARITO!$C:$C,MATCH(TEXT(VALUE(RIGHT($R$1,2)),"00")&amp;"|"&amp;IF(AND(VALUE(RIGHT($R$1,2))&gt;=57,VALUE(RIGHT($R$1,2))&lt;=63),$D316,"COMUM"),GABARITO!$D:$D,0)),1,0))</f>
        <v/>
      </c>
      <c r="S316" t="str">
        <f>IF(RESPOSTAS!T316="","",IF(UPPER(RESPOSTAS!T316)=INDEX(GABARITO!$C:$C,MATCH(TEXT(VALUE(RIGHT($S$1,2)),"00")&amp;"|"&amp;IF(AND(VALUE(RIGHT($S$1,2))&gt;=57,VALUE(RIGHT($S$1,2))&lt;=63),$D316,"COMUM"),GABARITO!$D:$D,0)),1,0))</f>
        <v/>
      </c>
      <c r="T316" t="str">
        <f>IF(RESPOSTAS!U316="","",IF(UPPER(RESPOSTAS!U316)=INDEX(GABARITO!$C:$C,MATCH(TEXT(VALUE(RIGHT($T$1,2)),"00")&amp;"|"&amp;IF(AND(VALUE(RIGHT($T$1,2))&gt;=57,VALUE(RIGHT($T$1,2))&lt;=63),$D316,"COMUM"),GABARITO!$D:$D,0)),1,0))</f>
        <v/>
      </c>
      <c r="U316" t="str">
        <f>IF(RESPOSTAS!V316="","",IF(UPPER(RESPOSTAS!V316)=INDEX(GABARITO!$C:$C,MATCH(TEXT(VALUE(RIGHT($U$1,2)),"00")&amp;"|"&amp;IF(AND(VALUE(RIGHT($U$1,2))&gt;=57,VALUE(RIGHT($U$1,2))&lt;=63),$D316,"COMUM"),GABARITO!$D:$D,0)),1,0))</f>
        <v/>
      </c>
      <c r="V316" t="str">
        <f>IF(RESPOSTAS!W316="","",IF(UPPER(RESPOSTAS!W316)=INDEX(GABARITO!$C:$C,MATCH(TEXT(VALUE(RIGHT($E$1,2)),"00")&amp;"|"&amp;IF(AND(VALUE(RIGHT($E$1,2))&gt;=57,VALUE(RIGHT($E$1,2))&lt;=63),$D316,"COMUM"),GABARITO!$D:$D,0)),1,0))</f>
        <v/>
      </c>
      <c r="W316" t="str">
        <f>IF(RESPOSTAS!X316="","",IF(UPPER(RESPOSTAS!X316)=INDEX(GABARITO!$C:$C,MATCH(TEXT(VALUE(RIGHT($W$1,2)),"00")&amp;"|"&amp;IF(AND(VALUE(RIGHT($W$1,2))&gt;=57,VALUE(RIGHT($W$1,2))&lt;=63),$D316,"COMUM"),GABARITO!$D:$D,0)),1,0))</f>
        <v/>
      </c>
      <c r="X316" t="str">
        <f>IF(RESPOSTAS!Y316="","",IF(UPPER(RESPOSTAS!Y316)=INDEX(GABARITO!$C:$C,MATCH(TEXT(VALUE(RIGHT($X$1,2)),"00")&amp;"|"&amp;IF(AND(VALUE(RIGHT($X$1,2))&gt;=57,VALUE(RIGHT($X$1,2))&lt;=63),$D316,"COMUM"),GABARITO!$D:$D,0)),1,0))</f>
        <v/>
      </c>
      <c r="Y316" t="str">
        <f>IF(RESPOSTAS!Z316="","",IF(UPPER(RESPOSTAS!Z316)=INDEX(GABARITO!$C:$C,MATCH(TEXT(VALUE(RIGHT($Y$1,2)),"00")&amp;"|"&amp;IF(AND(VALUE(RIGHT($Y$1,2))&gt;=57,VALUE(RIGHT($Y$1,2))&lt;=63),$D316,"COMUM"),GABARITO!$D:$D,0)),1,0))</f>
        <v/>
      </c>
      <c r="Z316" t="str">
        <f>IF(RESPOSTAS!AA316="","",IF(UPPER(RESPOSTAS!AA316)=INDEX(GABARITO!$C:$C,MATCH(TEXT(VALUE(RIGHT($Z$1,2)),"00")&amp;"|"&amp;IF(AND(VALUE(RIGHT($Z$1,2))&gt;=57,VALUE(RIGHT($Z$1,2))&lt;=63),$D316,"COMUM"),GABARITO!$D:$D,0)),1,0))</f>
        <v/>
      </c>
      <c r="AA316" t="str">
        <f>IF(RESPOSTAS!AB316="","",IF(UPPER(RESPOSTAS!AB316)=INDEX(GABARITO!$C:$C,MATCH(TEXT(VALUE(RIGHT($AA$1,2)),"00")&amp;"|"&amp;IF(AND(VALUE(RIGHT($AA$1,2))&gt;=57,VALUE(RIGHT($AA$1,2))&lt;=63),$D316,"COMUM"),GABARITO!$D:$D,0)),1,0))</f>
        <v/>
      </c>
      <c r="AB316" t="str">
        <f>IF(RESPOSTAS!AC316="","",IF(UPPER(RESPOSTAS!AC316)=INDEX(GABARITO!$C:$C,MATCH(TEXT(VALUE(RIGHT($AB$1,2)),"00")&amp;"|"&amp;IF(AND(VALUE(RIGHT($AB$1,2))&gt;=57,VALUE(RIGHT($AB$1,2))&lt;=63),$D316,"COMUM"),GABARITO!$D:$D,0)),1,0))</f>
        <v/>
      </c>
      <c r="AC316" t="str">
        <f>IF(RESPOSTAS!AD316="","",IF(UPPER(RESPOSTAS!AD316)=INDEX(GABARITO!$C:$C,MATCH(TEXT(VALUE(RIGHT($AC$1,2)),"00")&amp;"|"&amp;IF(AND(VALUE(RIGHT($AC$1,2))&gt;=57,VALUE(RIGHT($AC$1,2))&lt;=63),$D316,"COMUM"),GABARITO!$D:$D,0)),1,0))</f>
        <v/>
      </c>
      <c r="AD316" t="str">
        <f>IF(RESPOSTAS!AE316="","",IF(UPPER(RESPOSTAS!AE316)=INDEX(GABARITO!$C:$C,MATCH(TEXT(VALUE(RIGHT($AD$1,2)),"00")&amp;"|"&amp;IF(AND(VALUE(RIGHT($AD$1,2))&gt;=57,VALUE(RIGHT($AD$1,2))&lt;=63),$D316,"COMUM"),GABARITO!$D:$D,0)),1,0))</f>
        <v/>
      </c>
      <c r="AE316" t="str">
        <f>IF(RESPOSTAS!AF316="","",IF(UPPER(RESPOSTAS!AF316)=INDEX(GABARITO!$C:$C,MATCH(TEXT(VALUE(RIGHT($AE$1,2)),"00")&amp;"|"&amp;IF(AND(VALUE(RIGHT($AE$1,2))&gt;=57,VALUE(RIGHT($AE$1,2))&lt;=63),$D316,"COMUM"),GABARITO!$D:$D,0)),1,0))</f>
        <v/>
      </c>
      <c r="AF316" t="str">
        <f>IF(RESPOSTAS!AG316="","",IF(UPPER(RESPOSTAS!AG316)=INDEX(GABARITO!$C:$C,MATCH(TEXT(VALUE(RIGHT($AF$1,2)),"00")&amp;"|"&amp;IF(AND(VALUE(RIGHT($AF$1,2))&gt;=57,VALUE(RIGHT($AF$1,2))&lt;=63),$D316,"COMUM"),GABARITO!$D:$D,0)),1,0))</f>
        <v/>
      </c>
      <c r="AG316" t="str">
        <f>IF(RESPOSTAS!AH316="","",IF(UPPER(RESPOSTAS!AH316)=INDEX(GABARITO!$C:$C,MATCH(TEXT(VALUE(RIGHT($AG$1,2)),"00")&amp;"|"&amp;IF(AND(VALUE(RIGHT($AG$1,2))&gt;=57,VALUE(RIGHT($AG$1,2))&lt;=63),$D316,"COMUM"),GABARITO!$D:$D,0)),1,0))</f>
        <v/>
      </c>
      <c r="AH316" t="str">
        <f>IF(RESPOSTAS!AI316="","",IF(UPPER(RESPOSTAS!AI316)=INDEX(GABARITO!$C:$C,MATCH(TEXT(VALUE(RIGHT($AH$1,2)),"00")&amp;"|"&amp;IF(AND(VALUE(RIGHT($AH$1,2))&gt;=57,VALUE(RIGHT($AH$1,2))&lt;=63),$D316,"COMUM"),GABARITO!$D:$D,0)),1,0))</f>
        <v/>
      </c>
      <c r="AI316" t="str">
        <f>IF(RESPOSTAS!AJ316="","",IF(UPPER(RESPOSTAS!AJ316)=INDEX(GABARITO!$C:$C,MATCH(TEXT(VALUE(RIGHT($AI$1,2)),"00")&amp;"|"&amp;IF(AND(VALUE(RIGHT($AI$1,2))&gt;=57,VALUE(RIGHT($AI$1,2))&lt;=63),$D316,"COMUM"),GABARITO!$D:$D,0)),1,0))</f>
        <v/>
      </c>
      <c r="AJ316" t="str">
        <f>IF(RESPOSTAS!AK316="","",IF(UPPER(RESPOSTAS!AK316)=INDEX(GABARITO!$C:$C,MATCH(TEXT(VALUE(RIGHT($AJ$1,2)),"00")&amp;"|"&amp;IF(AND(VALUE(RIGHT($AJ$1,2))&gt;=57,VALUE(RIGHT($AJ$1,2))&lt;=63),$D316,"COMUM"),GABARITO!$D:$D,0)),1,0))</f>
        <v/>
      </c>
      <c r="AK316" t="str">
        <f>IF(RESPOSTAS!AL316="","",IF(UPPER(RESPOSTAS!AL316)=INDEX(GABARITO!$C:$C,MATCH(TEXT(VALUE(RIGHT($AK$1,2)),"00")&amp;"|"&amp;IF(AND(VALUE(RIGHT($AK$1,2))&gt;=57,VALUE(RIGHT($AK$1,2))&lt;=63),$D316,"COMUM"),GABARITO!$D:$D,0)),1,0))</f>
        <v/>
      </c>
      <c r="AL316" t="str">
        <f>IF(RESPOSTAS!AM316="","",IF(UPPER(RESPOSTAS!AM316)=INDEX(GABARITO!$C:$C,MATCH(TEXT(VALUE(RIGHT($AL$1,2)),"00")&amp;"|"&amp;IF(AND(VALUE(RIGHT($AL$1,2))&gt;=57,VALUE(RIGHT($AL$1,2))&lt;=63),$D316,"COMUM"),GABARITO!$D:$D,0)),1,0))</f>
        <v/>
      </c>
      <c r="AM316" t="str">
        <f>IF(RESPOSTAS!AN316="","",IF(UPPER(RESPOSTAS!AN316)=INDEX(GABARITO!$C:$C,MATCH(TEXT(VALUE(RIGHT($AM$1,2)),"00")&amp;"|"&amp;IF(AND(VALUE(RIGHT($AM$1,2))&gt;=57,VALUE(RIGHT($AM$1,2))&lt;=63),$D316,"COMUM"),GABARITO!$D:$D,0)),1,0))</f>
        <v/>
      </c>
      <c r="AN316" t="str">
        <f>IF(RESPOSTAS!AO316="","",IF(UPPER(RESPOSTAS!AO316)=INDEX(GABARITO!$C:$C,MATCH(TEXT(VALUE(RIGHT($AN$1,2)),"00")&amp;"|"&amp;IF(AND(VALUE(RIGHT($AN$1,2))&gt;=57,VALUE(RIGHT($AN$1,2))&lt;=63),$D316,"COMUM"),GABARITO!$D:$D,0)),1,0))</f>
        <v/>
      </c>
      <c r="AO316" t="str">
        <f>IF(RESPOSTAS!AP316="","",IF(UPPER(RESPOSTAS!AP316)=INDEX(GABARITO!$C:$C,MATCH(TEXT(VALUE(RIGHT($AO$1,2)),"00")&amp;"|"&amp;IF(AND(VALUE(RIGHT($AO$1,2))&gt;=57,VALUE(RIGHT($AO$1,2))&lt;=63),$D316,"COMUM"),GABARITO!$D:$D,0)),1,0))</f>
        <v/>
      </c>
      <c r="AP316" t="str">
        <f>IF(RESPOSTAS!AQ316="","",IF(UPPER(RESPOSTAS!AQ316)=INDEX(GABARITO!$C:$C,MATCH(TEXT(VALUE(RIGHT($AP$1,2)),"00")&amp;"|"&amp;IF(AND(VALUE(RIGHT($AP$1,2))&gt;=57,VALUE(RIGHT($AP$1,2))&lt;=63),$D316,"COMUM"),GABARITO!$D:$D,0)),1,0))</f>
        <v/>
      </c>
      <c r="AQ316" t="str">
        <f>IF(RESPOSTAS!AR316="","",IF(UPPER(RESPOSTAS!AR316)=INDEX(GABARITO!$C:$C,MATCH(TEXT(VALUE(RIGHT($AQ$1,2)),"00")&amp;"|"&amp;IF(AND(VALUE(RIGHT($AQ$1,2))&gt;=57,VALUE(RIGHT($AQ$1,2))&lt;=63),$D316,"COMUM"),GABARITO!$D:$D,0)),1,0))</f>
        <v/>
      </c>
      <c r="AR316" t="str">
        <f>IF(RESPOSTAS!AS316="","",IF(UPPER(RESPOSTAS!AS316)=INDEX(GABARITO!$C:$C,MATCH(TEXT(VALUE(RIGHT($AR$1,2)),"00")&amp;"|"&amp;IF(AND(VALUE(RIGHT($AR$1,2))&gt;=57,VALUE(RIGHT($AR$1,2))&lt;=63),$D316,"COMUM"),GABARITO!$D:$D,0)),1,0))</f>
        <v/>
      </c>
      <c r="AS316" t="str">
        <f>IF(RESPOSTAS!AT316="","",IF(UPPER(RESPOSTAS!AT316)=INDEX(GABARITO!$C:$C,MATCH(TEXT(VALUE(RIGHT($AS$1,2)),"00")&amp;"|"&amp;IF(AND(VALUE(RIGHT($AS$1,2))&gt;=57,VALUE(RIGHT($AS$1,2))&lt;=63),$D316,"COMUM"),GABARITO!$D:$D,0)),1,0))</f>
        <v/>
      </c>
      <c r="AT316" t="str">
        <f>IF(RESPOSTAS!AU316="","",IF(UPPER(RESPOSTAS!AU316)=INDEX(GABARITO!$C:$C,MATCH(TEXT(VALUE(RIGHT($AT$1,2)),"00")&amp;"|"&amp;IF(AND(VALUE(RIGHT($AT$1,2))&gt;=57,VALUE(RIGHT($AT$1,2))&lt;=63),$D316,"COMUM"),GABARITO!$D:$D,0)),1,0))</f>
        <v/>
      </c>
      <c r="AU316" t="str">
        <f>IF(RESPOSTAS!AV316="","",IF(UPPER(RESPOSTAS!AV316)=INDEX(GABARITO!$C:$C,MATCH(TEXT(VALUE(RIGHT($AU$1,2)),"00")&amp;"|"&amp;IF(AND(VALUE(RIGHT($AU$1,2))&gt;=57,VALUE(RIGHT($AU$1,2))&lt;=63),$D316,"COMUM"),GABARITO!$D:$D,0)),1,0))</f>
        <v/>
      </c>
      <c r="AV316" t="str">
        <f>IF(RESPOSTAS!AW316="","",IF(UPPER(RESPOSTAS!AW316)=INDEX(GABARITO!$C:$C,MATCH(TEXT(VALUE(RIGHT($AV$1,2)),"00")&amp;"|"&amp;IF(AND(VALUE(RIGHT($AV$1,2))&gt;=57,VALUE(RIGHT($AV$1,2))&lt;=63),$D316,"COMUM"),GABARITO!$D:$D,0)),1,0))</f>
        <v/>
      </c>
      <c r="AW316" t="str">
        <f>IF(RESPOSTAS!AX316="","",IF(UPPER(RESPOSTAS!AX316)=INDEX(GABARITO!$C:$C,MATCH(TEXT(VALUE(RIGHT($AW$1,2)),"00")&amp;"|"&amp;IF(AND(VALUE(RIGHT($AW$1,2))&gt;=57,VALUE(RIGHT($AW$1,2))&lt;=63),$D316,"COMUM"),GABARITO!$D:$D,0)),1,0))</f>
        <v/>
      </c>
      <c r="AX316" t="str">
        <f>IF(RESPOSTAS!AY316="","",IF(UPPER(RESPOSTAS!AY316)=INDEX(GABARITO!$C:$C,MATCH(TEXT(VALUE(RIGHT($AX$1,2)),"00")&amp;"|"&amp;IF(AND(VALUE(RIGHT($AX$1,2))&gt;=57,VALUE(RIGHT($AX$1,2))&lt;=63),$D316,"COMUM"),GABARITO!$D:$D,0)),1,0))</f>
        <v/>
      </c>
      <c r="AY316" t="str">
        <f>IF(RESPOSTAS!AZ316="","",IF(UPPER(RESPOSTAS!AZ316)=INDEX(GABARITO!$C:$C,MATCH(TEXT(VALUE(RIGHT($AY$1,2)),"00")&amp;"|"&amp;IF(AND(VALUE(RIGHT($AY$1,2))&gt;=57,VALUE(RIGHT($AY$1,2))&lt;=63),$D316,"COMUM"),GABARITO!$D:$D,0)),1,0))</f>
        <v/>
      </c>
      <c r="AZ316" t="str">
        <f>IF(RESPOSTAS!BA316="","",IF(UPPER(RESPOSTAS!BA316)=INDEX(GABARITO!$C:$C,MATCH(TEXT(VALUE(RIGHT($AZ$1,2)),"00")&amp;"|"&amp;IF(AND(VALUE(RIGHT($AZ$1,2))&gt;=57,VALUE(RIGHT($AZ$1,2))&lt;=63),$D316,"COMUM"),GABARITO!$D:$D,0)),1,0))</f>
        <v/>
      </c>
      <c r="BA316" t="str">
        <f>IF(RESPOSTAS!BB316="","",IF(UPPER(RESPOSTAS!BB316)=INDEX(GABARITO!$C:$C,MATCH(TEXT(VALUE(RIGHT($BA$1,2)),"00")&amp;"|"&amp;IF(AND(VALUE(RIGHT($BA$1,2))&gt;=57,VALUE(RIGHT($BA$1,2))&lt;=63),$D316,"COMUM"),GABARITO!$D:$D,0)),1,0))</f>
        <v/>
      </c>
      <c r="BB316" t="str">
        <f>IF(RESPOSTAS!BC316="","",IF(UPPER(RESPOSTAS!BC316)=INDEX(GABARITO!$C:$C,MATCH(TEXT(VALUE(RIGHT($BB$1,2)),"00")&amp;"|"&amp;IF(AND(VALUE(RIGHT($BB$1,2))&gt;=57,VALUE(RIGHT($BB$1,2))&lt;=63),$D316,"COMUM"),GABARITO!$D:$D,0)),1,0))</f>
        <v/>
      </c>
      <c r="BC316" t="str">
        <f>IF(RESPOSTAS!BD316="","",IF(UPPER(RESPOSTAS!BD316)=INDEX(GABARITO!$C:$C,MATCH(TEXT(VALUE(RIGHT($BC$1,2)),"00")&amp;"|"&amp;IF(AND(VALUE(RIGHT($BC$1,2))&gt;=57,VALUE(RIGHT($BC$1,2))&lt;=63),$D316,"COMUM"),GABARITO!$D:$D,0)),1,0))</f>
        <v/>
      </c>
      <c r="BD316" t="str">
        <f>IF(RESPOSTAS!BE316="","",IF(UPPER(RESPOSTAS!BE316)=INDEX(GABARITO!$C:$C,MATCH(TEXT(VALUE(RIGHT($BD$1,2)),"00")&amp;"|"&amp;IF(AND(VALUE(RIGHT($BD$1,2))&gt;=57,VALUE(RIGHT($BD$1,2))&lt;=63),$D316,"COMUM"),GABARITO!$D:$D,0)),1,0))</f>
        <v/>
      </c>
      <c r="BE316" t="str">
        <f>IF(RESPOSTAS!BF316="","",IF(UPPER(RESPOSTAS!BF316)=INDEX(GABARITO!$C:$C,MATCH(TEXT(VALUE(RIGHT($BE$1,2)),"00")&amp;"|"&amp;IF(AND(VALUE(RIGHT($BE$1,2))&gt;=57,VALUE(RIGHT($BE$1,2))&lt;=63),$D316,"COMUM"),GABARITO!$D:$D,0)),1,0))</f>
        <v/>
      </c>
      <c r="BF316" t="str">
        <f>IF(RESPOSTAS!BG316="","",IF(UPPER(RESPOSTAS!BG316)=INDEX(GABARITO!$C:$C,MATCH(TEXT(VALUE(RIGHT($BF$1,2)),"00")&amp;"|"&amp;IF(AND(VALUE(RIGHT($BF$1,2))&gt;=57,VALUE(RIGHT($BF$1,2))&lt;=63),$D316,"COMUM"),GABARITO!$D:$D,0)),1,0))</f>
        <v/>
      </c>
      <c r="BG316" t="str">
        <f>IF(RESPOSTAS!BH316="","",IF(UPPER(RESPOSTAS!BH316)=INDEX(GABARITO!$C:$C,MATCH(TEXT(VALUE(RIGHT($BG$1,2)),"00")&amp;"|"&amp;IF(AND(VALUE(RIGHT($BG$1,2))&gt;=57,VALUE(RIGHT($BG$1,2))&lt;=63),$D316,"COMUM"),GABARITO!$D:$D,0)),1,0))</f>
        <v/>
      </c>
      <c r="BH316" t="str">
        <f>IF(RESPOSTAS!BI316="","",IF(UPPER(RESPOSTAS!BI316)=INDEX(GABARITO!$C:$C,MATCH(TEXT(VALUE(RIGHT($BH$1,2)),"00")&amp;"|"&amp;IF(AND(VALUE(RIGHT($BH$1,2))&gt;=57,VALUE(RIGHT($BH$1,2))&lt;=63),$D316,"COMUM"),GABARITO!$D:$D,0)),1,0))</f>
        <v/>
      </c>
      <c r="BI316" t="str">
        <f>IF(RESPOSTAS!BJ316="","",IF(UPPER(RESPOSTAS!BJ316)=INDEX(GABARITO!$C:$C,MATCH(TEXT(VALUE(RIGHT($BI$1,2)),"00")&amp;"|"&amp;IF(AND(VALUE(RIGHT($BI$1,2))&gt;=57,VALUE(RIGHT($BI$1,2))&lt;=63),$D316,"COMUM"),GABARITO!$D:$D,0)),1,0))</f>
        <v/>
      </c>
      <c r="BJ316" t="str">
        <f>IF(RESPOSTAS!BK316="","",IF(UPPER(RESPOSTAS!BK316)=INDEX(GABARITO!$C:$C,MATCH(TEXT(VALUE(RIGHT($BJ$1,2)),"00")&amp;"|"&amp;IF(AND(VALUE(RIGHT($BJ$1,2))&gt;=57,VALUE(RIGHT($BJ$1,2))&lt;=63),$D316,"COMUM"),GABARITO!$D:$D,0)),1,0))</f>
        <v/>
      </c>
      <c r="BK316" t="str">
        <f>IF(RESPOSTAS!BL316="","",IF(UPPER(RESPOSTAS!BL316)=INDEX(GABARITO!$C:$C,MATCH(TEXT(VALUE(RIGHT($BK$1,2)),"00")&amp;"|"&amp;IF(AND(VALUE(RIGHT($BK$1,2))&gt;=57,VALUE(RIGHT($BK$1,2))&lt;=63),$D316,"COMUM"),GABARITO!$D:$D,0)),1,0))</f>
        <v/>
      </c>
      <c r="BL316" t="str">
        <f>IF(RESPOSTAS!BM316="","",IF(UPPER(RESPOSTAS!BM316)=INDEX(GABARITO!$C:$C,MATCH(TEXT(VALUE(RIGHT($BL$1,2)),"00")&amp;"|"&amp;IF(AND(VALUE(RIGHT($BL$1,2))&gt;=57,VALUE(RIGHT($BL$1,2))&lt;=63),$D316,"COMUM"),GABARITO!$D:$D,0)),1,0))</f>
        <v/>
      </c>
      <c r="BM316" t="str">
        <f>IF(RESPOSTAS!BN316="","",IF(UPPER(RESPOSTAS!BN316)=INDEX(GABARITO!$C:$C,MATCH(TEXT(VALUE(RIGHT($BM$1,2)),"00")&amp;"|"&amp;IF(AND(VALUE(RIGHT($BM$1,2))&gt;=57,VALUE(RIGHT($BM$1,2))&lt;=63),$D316,"COMUM"),GABARITO!$D:$D,0)),1,0))</f>
        <v/>
      </c>
      <c r="BN316" t="str">
        <f>IF(RESPOSTAS!BO316="","",IF(UPPER(RESPOSTAS!BO316)=INDEX(GABARITO!$C:$C,MATCH(TEXT(VALUE(RIGHT($BN$1,2)),"00")&amp;"|"&amp;IF(AND(VALUE(RIGHT($BN$1,2))&gt;=57,VALUE(RIGHT($BN$1,2))&lt;=63),$D316,"COMUM"),GABARITO!$D:$D,0)),1,0))</f>
        <v/>
      </c>
      <c r="BO316" t="str">
        <f>IF(RESPOSTAS!BP316="","",IF(UPPER(RESPOSTAS!BP316)=INDEX(GABARITO!$C:$C,MATCH(TEXT(VALUE(RIGHT($BO$1,2)),"00")&amp;"|"&amp;IF(AND(VALUE(RIGHT($BO$1,2))&gt;=57,VALUE(RIGHT($BO$1,2))&lt;=63),$D316,"COMUM"),GABARITO!$D:$D,0)),1,0))</f>
        <v/>
      </c>
      <c r="BP316">
        <f>COUNTIF(RESPOSTAS!F316:BP316,"&lt;&gt;")</f>
        <v>0</v>
      </c>
      <c r="BQ316" t="str">
        <f t="shared" si="42"/>
        <v/>
      </c>
      <c r="BR316" s="10" t="str">
        <f t="shared" si="43"/>
        <v/>
      </c>
      <c r="BT316" s="11" t="str">
        <f t="shared" si="45"/>
        <v/>
      </c>
      <c r="BU316" s="11" t="str">
        <f t="shared" si="46"/>
        <v/>
      </c>
      <c r="BV316" s="11" t="str">
        <f t="shared" si="47"/>
        <v/>
      </c>
      <c r="BW316" s="11" t="str">
        <f t="shared" si="48"/>
        <v/>
      </c>
      <c r="BX316" s="11" t="str">
        <f t="shared" si="49"/>
        <v/>
      </c>
      <c r="BY316" s="11" t="str">
        <f t="shared" si="50"/>
        <v/>
      </c>
      <c r="BZ316" s="3" t="str">
        <f t="shared" si="44"/>
        <v/>
      </c>
      <c r="CA316" s="3" t="e">
        <f t="shared" si="51"/>
        <v>#VALUE!</v>
      </c>
    </row>
    <row r="317" spans="1:79" x14ac:dyDescent="0.25">
      <c r="A317" t="str">
        <f>IF(RESPOSTAS!A317="","",RESPOSTAS!A317)</f>
        <v/>
      </c>
      <c r="B317" t="str">
        <f>IF(RESPOSTAS!C317="","",RESPOSTAS!C317)</f>
        <v/>
      </c>
      <c r="C317" t="str">
        <f>IF(RESPOSTAS!D317="","",RESPOSTAS!D317)</f>
        <v/>
      </c>
      <c r="D317" t="str">
        <f>IF(RESPOSTAS!E317="","",RESPOSTAS!E317)</f>
        <v/>
      </c>
      <c r="E317" t="str">
        <f>IF(RESPOSTAS!F317="","",IF(UPPER(RESPOSTAS!F317)=INDEX(GABARITO!$C:$C,MATCH(TEXT(VALUE(RIGHT($E$1,2)),"00")&amp;"|"&amp;IF(AND(VALUE(RIGHT($E$1,2))&gt;=57,VALUE(RIGHT($E$1,2))&lt;=63),$D317,"COMUM"),GABARITO!$D:$D,0)),1,0))</f>
        <v/>
      </c>
      <c r="F317" t="str">
        <f>IF(RESPOSTAS!G317="","",IF(UPPER(RESPOSTAS!G317)=INDEX(GABARITO!$C:$C,MATCH(TEXT(VALUE(RIGHT($F$1,2)),"00")&amp;"|"&amp;IF(AND(VALUE(RIGHT($F$1,2))&gt;=57,VALUE(RIGHT($F$1,2))&lt;=63),$D317,"COMUM"),GABARITO!$D:$D,0)),1,0))</f>
        <v/>
      </c>
      <c r="G317" t="str">
        <f>IF(RESPOSTAS!H317="","",IF(UPPER(RESPOSTAS!H317)=INDEX(GABARITO!$C:$C,MATCH(TEXT(VALUE(RIGHT($G$1,2)),"00")&amp;"|"&amp;IF(AND(VALUE(RIGHT($G$1,2))&gt;=57,VALUE(RIGHT($G$1,2))&lt;=63),$D317,"COMUM"),GABARITO!$D:$D,0)),1,0))</f>
        <v/>
      </c>
      <c r="H317" t="str">
        <f>IF(RESPOSTAS!I317="","",IF(UPPER(RESPOSTAS!I317)=INDEX(GABARITO!$C:$C,MATCH(TEXT(VALUE(RIGHT($H$1,2)),"00")&amp;"|"&amp;IF(AND(VALUE(RIGHT($H$1,2))&gt;=57,VALUE(RIGHT($H$1,2))&lt;=63),$D317,"COMUM"),GABARITO!$D:$D,0)),1,0))</f>
        <v/>
      </c>
      <c r="I317" t="str">
        <f>IF(RESPOSTAS!J317="","",IF(UPPER(RESPOSTAS!J317)=INDEX(GABARITO!$C:$C,MATCH(TEXT(VALUE(RIGHT($I$1,2)),"00")&amp;"|"&amp;IF(AND(VALUE(RIGHT($I$1,2))&gt;=57,VALUE(RIGHT($I$1,2))&lt;=63),$D317,"COMUM"),GABARITO!$D:$D,0)),1,0))</f>
        <v/>
      </c>
      <c r="J317" t="str">
        <f>IF(RESPOSTAS!K317="","",IF(UPPER(RESPOSTAS!K317)=INDEX(GABARITO!$C:$C,MATCH(TEXT(VALUE(RIGHT($J$1,2)),"00")&amp;"|"&amp;IF(AND(VALUE(RIGHT($J$1,2))&gt;=57,VALUE(RIGHT($J$1,2))&lt;=63),$D317,"COMUM"),GABARITO!$D:$D,0)),1,0))</f>
        <v/>
      </c>
      <c r="K317" t="str">
        <f>IF(RESPOSTAS!L317="","",IF(UPPER(RESPOSTAS!L317)=INDEX(GABARITO!$C:$C,MATCH(TEXT(VALUE(RIGHT($K$1,2)),"00")&amp;"|"&amp;IF(AND(VALUE(RIGHT($K$1,2))&gt;=57,VALUE(RIGHT($K$1,2))&lt;=63),$D317,"COMUM"),GABARITO!$D:$D,0)),1,0))</f>
        <v/>
      </c>
      <c r="L317" t="str">
        <f>IF(RESPOSTAS!M317="","",IF(UPPER(RESPOSTAS!M317)=INDEX(GABARITO!$C:$C,MATCH(TEXT(VALUE(RIGHT($L$1,2)),"00")&amp;"|"&amp;IF(AND(VALUE(RIGHT($L$1,2))&gt;=57,VALUE(RIGHT($L$1,2))&lt;=63),$D317,"COMUM"),GABARITO!$D:$D,0)),1,0))</f>
        <v/>
      </c>
      <c r="M317" t="str">
        <f>IF(RESPOSTAS!N317="","",IF(UPPER(RESPOSTAS!N317)=INDEX(GABARITO!$C:$C,MATCH(TEXT(VALUE(RIGHT($M$1,2)),"00")&amp;"|"&amp;IF(AND(VALUE(RIGHT($M$1,2))&gt;=57,VALUE(RIGHT($M$1,2))&lt;=63),$D317,"COMUM"),GABARITO!$D:$D,0)),1,0))</f>
        <v/>
      </c>
      <c r="N317" t="str">
        <f>IF(RESPOSTAS!O317="","",IF(UPPER(RESPOSTAS!O317)=INDEX(GABARITO!$C:$C,MATCH(TEXT(VALUE(RIGHT($E$1,2)),"00")&amp;"|"&amp;IF(AND(VALUE(RIGHT($E$1,2))&gt;=57,VALUE(RIGHT($E$1,2))&lt;=63),$D317,"COMUM"),GABARITO!$D:$D,0)),1,0))</f>
        <v/>
      </c>
      <c r="O317" t="str">
        <f>IF(RESPOSTAS!P317="","",IF(UPPER(RESPOSTAS!P317)=INDEX(GABARITO!$C:$C,MATCH(TEXT(VALUE(RIGHT($O$1,2)),"00")&amp;"|"&amp;IF(AND(VALUE(RIGHT($O$1,2))&gt;=57,VALUE(RIGHT($O$1,2))&lt;=63),$D317,"COMUM"),GABARITO!$D:$D,0)),1,0))</f>
        <v/>
      </c>
      <c r="P317" t="str">
        <f>IF(RESPOSTAS!Q317="","",IF(UPPER(RESPOSTAS!Q317)=INDEX(GABARITO!$C:$C,MATCH(TEXT(VALUE(RIGHT($P$1,2)),"00")&amp;"|"&amp;IF(AND(VALUE(RIGHT($P$1,2))&gt;=57,VALUE(RIGHT($P$1,2))&lt;=63),$D317,"COMUM"),GABARITO!$D:$D,0)),1,0))</f>
        <v/>
      </c>
      <c r="Q317" t="str">
        <f>IF(RESPOSTAS!R317="","",IF(UPPER(RESPOSTAS!R317)=INDEX(GABARITO!$C:$C,MATCH(TEXT(VALUE(RIGHT($Q$1,2)),"00")&amp;"|"&amp;IF(AND(VALUE(RIGHT($Q$1,2))&gt;=57,VALUE(RIGHT($Q$1,2))&lt;=63),$D317,"COMUM"),GABARITO!$D:$D,0)),1,0))</f>
        <v/>
      </c>
      <c r="R317" t="str">
        <f>IF(RESPOSTAS!S317="","",IF(UPPER(RESPOSTAS!S317)=INDEX(GABARITO!$C:$C,MATCH(TEXT(VALUE(RIGHT($R$1,2)),"00")&amp;"|"&amp;IF(AND(VALUE(RIGHT($R$1,2))&gt;=57,VALUE(RIGHT($R$1,2))&lt;=63),$D317,"COMUM"),GABARITO!$D:$D,0)),1,0))</f>
        <v/>
      </c>
      <c r="S317" t="str">
        <f>IF(RESPOSTAS!T317="","",IF(UPPER(RESPOSTAS!T317)=INDEX(GABARITO!$C:$C,MATCH(TEXT(VALUE(RIGHT($S$1,2)),"00")&amp;"|"&amp;IF(AND(VALUE(RIGHT($S$1,2))&gt;=57,VALUE(RIGHT($S$1,2))&lt;=63),$D317,"COMUM"),GABARITO!$D:$D,0)),1,0))</f>
        <v/>
      </c>
      <c r="T317" t="str">
        <f>IF(RESPOSTAS!U317="","",IF(UPPER(RESPOSTAS!U317)=INDEX(GABARITO!$C:$C,MATCH(TEXT(VALUE(RIGHT($T$1,2)),"00")&amp;"|"&amp;IF(AND(VALUE(RIGHT($T$1,2))&gt;=57,VALUE(RIGHT($T$1,2))&lt;=63),$D317,"COMUM"),GABARITO!$D:$D,0)),1,0))</f>
        <v/>
      </c>
      <c r="U317" t="str">
        <f>IF(RESPOSTAS!V317="","",IF(UPPER(RESPOSTAS!V317)=INDEX(GABARITO!$C:$C,MATCH(TEXT(VALUE(RIGHT($U$1,2)),"00")&amp;"|"&amp;IF(AND(VALUE(RIGHT($U$1,2))&gt;=57,VALUE(RIGHT($U$1,2))&lt;=63),$D317,"COMUM"),GABARITO!$D:$D,0)),1,0))</f>
        <v/>
      </c>
      <c r="V317" t="str">
        <f>IF(RESPOSTAS!W317="","",IF(UPPER(RESPOSTAS!W317)=INDEX(GABARITO!$C:$C,MATCH(TEXT(VALUE(RIGHT($E$1,2)),"00")&amp;"|"&amp;IF(AND(VALUE(RIGHT($E$1,2))&gt;=57,VALUE(RIGHT($E$1,2))&lt;=63),$D317,"COMUM"),GABARITO!$D:$D,0)),1,0))</f>
        <v/>
      </c>
      <c r="W317" t="str">
        <f>IF(RESPOSTAS!X317="","",IF(UPPER(RESPOSTAS!X317)=INDEX(GABARITO!$C:$C,MATCH(TEXT(VALUE(RIGHT($W$1,2)),"00")&amp;"|"&amp;IF(AND(VALUE(RIGHT($W$1,2))&gt;=57,VALUE(RIGHT($W$1,2))&lt;=63),$D317,"COMUM"),GABARITO!$D:$D,0)),1,0))</f>
        <v/>
      </c>
      <c r="X317" t="str">
        <f>IF(RESPOSTAS!Y317="","",IF(UPPER(RESPOSTAS!Y317)=INDEX(GABARITO!$C:$C,MATCH(TEXT(VALUE(RIGHT($X$1,2)),"00")&amp;"|"&amp;IF(AND(VALUE(RIGHT($X$1,2))&gt;=57,VALUE(RIGHT($X$1,2))&lt;=63),$D317,"COMUM"),GABARITO!$D:$D,0)),1,0))</f>
        <v/>
      </c>
      <c r="Y317" t="str">
        <f>IF(RESPOSTAS!Z317="","",IF(UPPER(RESPOSTAS!Z317)=INDEX(GABARITO!$C:$C,MATCH(TEXT(VALUE(RIGHT($Y$1,2)),"00")&amp;"|"&amp;IF(AND(VALUE(RIGHT($Y$1,2))&gt;=57,VALUE(RIGHT($Y$1,2))&lt;=63),$D317,"COMUM"),GABARITO!$D:$D,0)),1,0))</f>
        <v/>
      </c>
      <c r="Z317" t="str">
        <f>IF(RESPOSTAS!AA317="","",IF(UPPER(RESPOSTAS!AA317)=INDEX(GABARITO!$C:$C,MATCH(TEXT(VALUE(RIGHT($Z$1,2)),"00")&amp;"|"&amp;IF(AND(VALUE(RIGHT($Z$1,2))&gt;=57,VALUE(RIGHT($Z$1,2))&lt;=63),$D317,"COMUM"),GABARITO!$D:$D,0)),1,0))</f>
        <v/>
      </c>
      <c r="AA317" t="str">
        <f>IF(RESPOSTAS!AB317="","",IF(UPPER(RESPOSTAS!AB317)=INDEX(GABARITO!$C:$C,MATCH(TEXT(VALUE(RIGHT($AA$1,2)),"00")&amp;"|"&amp;IF(AND(VALUE(RIGHT($AA$1,2))&gt;=57,VALUE(RIGHT($AA$1,2))&lt;=63),$D317,"COMUM"),GABARITO!$D:$D,0)),1,0))</f>
        <v/>
      </c>
      <c r="AB317" t="str">
        <f>IF(RESPOSTAS!AC317="","",IF(UPPER(RESPOSTAS!AC317)=INDEX(GABARITO!$C:$C,MATCH(TEXT(VALUE(RIGHT($AB$1,2)),"00")&amp;"|"&amp;IF(AND(VALUE(RIGHT($AB$1,2))&gt;=57,VALUE(RIGHT($AB$1,2))&lt;=63),$D317,"COMUM"),GABARITO!$D:$D,0)),1,0))</f>
        <v/>
      </c>
      <c r="AC317" t="str">
        <f>IF(RESPOSTAS!AD317="","",IF(UPPER(RESPOSTAS!AD317)=INDEX(GABARITO!$C:$C,MATCH(TEXT(VALUE(RIGHT($AC$1,2)),"00")&amp;"|"&amp;IF(AND(VALUE(RIGHT($AC$1,2))&gt;=57,VALUE(RIGHT($AC$1,2))&lt;=63),$D317,"COMUM"),GABARITO!$D:$D,0)),1,0))</f>
        <v/>
      </c>
      <c r="AD317" t="str">
        <f>IF(RESPOSTAS!AE317="","",IF(UPPER(RESPOSTAS!AE317)=INDEX(GABARITO!$C:$C,MATCH(TEXT(VALUE(RIGHT($AD$1,2)),"00")&amp;"|"&amp;IF(AND(VALUE(RIGHT($AD$1,2))&gt;=57,VALUE(RIGHT($AD$1,2))&lt;=63),$D317,"COMUM"),GABARITO!$D:$D,0)),1,0))</f>
        <v/>
      </c>
      <c r="AE317" t="str">
        <f>IF(RESPOSTAS!AF317="","",IF(UPPER(RESPOSTAS!AF317)=INDEX(GABARITO!$C:$C,MATCH(TEXT(VALUE(RIGHT($AE$1,2)),"00")&amp;"|"&amp;IF(AND(VALUE(RIGHT($AE$1,2))&gt;=57,VALUE(RIGHT($AE$1,2))&lt;=63),$D317,"COMUM"),GABARITO!$D:$D,0)),1,0))</f>
        <v/>
      </c>
      <c r="AF317" t="str">
        <f>IF(RESPOSTAS!AG317="","",IF(UPPER(RESPOSTAS!AG317)=INDEX(GABARITO!$C:$C,MATCH(TEXT(VALUE(RIGHT($AF$1,2)),"00")&amp;"|"&amp;IF(AND(VALUE(RIGHT($AF$1,2))&gt;=57,VALUE(RIGHT($AF$1,2))&lt;=63),$D317,"COMUM"),GABARITO!$D:$D,0)),1,0))</f>
        <v/>
      </c>
      <c r="AG317" t="str">
        <f>IF(RESPOSTAS!AH317="","",IF(UPPER(RESPOSTAS!AH317)=INDEX(GABARITO!$C:$C,MATCH(TEXT(VALUE(RIGHT($AG$1,2)),"00")&amp;"|"&amp;IF(AND(VALUE(RIGHT($AG$1,2))&gt;=57,VALUE(RIGHT($AG$1,2))&lt;=63),$D317,"COMUM"),GABARITO!$D:$D,0)),1,0))</f>
        <v/>
      </c>
      <c r="AH317" t="str">
        <f>IF(RESPOSTAS!AI317="","",IF(UPPER(RESPOSTAS!AI317)=INDEX(GABARITO!$C:$C,MATCH(TEXT(VALUE(RIGHT($AH$1,2)),"00")&amp;"|"&amp;IF(AND(VALUE(RIGHT($AH$1,2))&gt;=57,VALUE(RIGHT($AH$1,2))&lt;=63),$D317,"COMUM"),GABARITO!$D:$D,0)),1,0))</f>
        <v/>
      </c>
      <c r="AI317" t="str">
        <f>IF(RESPOSTAS!AJ317="","",IF(UPPER(RESPOSTAS!AJ317)=INDEX(GABARITO!$C:$C,MATCH(TEXT(VALUE(RIGHT($AI$1,2)),"00")&amp;"|"&amp;IF(AND(VALUE(RIGHT($AI$1,2))&gt;=57,VALUE(RIGHT($AI$1,2))&lt;=63),$D317,"COMUM"),GABARITO!$D:$D,0)),1,0))</f>
        <v/>
      </c>
      <c r="AJ317" t="str">
        <f>IF(RESPOSTAS!AK317="","",IF(UPPER(RESPOSTAS!AK317)=INDEX(GABARITO!$C:$C,MATCH(TEXT(VALUE(RIGHT($AJ$1,2)),"00")&amp;"|"&amp;IF(AND(VALUE(RIGHT($AJ$1,2))&gt;=57,VALUE(RIGHT($AJ$1,2))&lt;=63),$D317,"COMUM"),GABARITO!$D:$D,0)),1,0))</f>
        <v/>
      </c>
      <c r="AK317" t="str">
        <f>IF(RESPOSTAS!AL317="","",IF(UPPER(RESPOSTAS!AL317)=INDEX(GABARITO!$C:$C,MATCH(TEXT(VALUE(RIGHT($AK$1,2)),"00")&amp;"|"&amp;IF(AND(VALUE(RIGHT($AK$1,2))&gt;=57,VALUE(RIGHT($AK$1,2))&lt;=63),$D317,"COMUM"),GABARITO!$D:$D,0)),1,0))</f>
        <v/>
      </c>
      <c r="AL317" t="str">
        <f>IF(RESPOSTAS!AM317="","",IF(UPPER(RESPOSTAS!AM317)=INDEX(GABARITO!$C:$C,MATCH(TEXT(VALUE(RIGHT($AL$1,2)),"00")&amp;"|"&amp;IF(AND(VALUE(RIGHT($AL$1,2))&gt;=57,VALUE(RIGHT($AL$1,2))&lt;=63),$D317,"COMUM"),GABARITO!$D:$D,0)),1,0))</f>
        <v/>
      </c>
      <c r="AM317" t="str">
        <f>IF(RESPOSTAS!AN317="","",IF(UPPER(RESPOSTAS!AN317)=INDEX(GABARITO!$C:$C,MATCH(TEXT(VALUE(RIGHT($AM$1,2)),"00")&amp;"|"&amp;IF(AND(VALUE(RIGHT($AM$1,2))&gt;=57,VALUE(RIGHT($AM$1,2))&lt;=63),$D317,"COMUM"),GABARITO!$D:$D,0)),1,0))</f>
        <v/>
      </c>
      <c r="AN317" t="str">
        <f>IF(RESPOSTAS!AO317="","",IF(UPPER(RESPOSTAS!AO317)=INDEX(GABARITO!$C:$C,MATCH(TEXT(VALUE(RIGHT($AN$1,2)),"00")&amp;"|"&amp;IF(AND(VALUE(RIGHT($AN$1,2))&gt;=57,VALUE(RIGHT($AN$1,2))&lt;=63),$D317,"COMUM"),GABARITO!$D:$D,0)),1,0))</f>
        <v/>
      </c>
      <c r="AO317" t="str">
        <f>IF(RESPOSTAS!AP317="","",IF(UPPER(RESPOSTAS!AP317)=INDEX(GABARITO!$C:$C,MATCH(TEXT(VALUE(RIGHT($AO$1,2)),"00")&amp;"|"&amp;IF(AND(VALUE(RIGHT($AO$1,2))&gt;=57,VALUE(RIGHT($AO$1,2))&lt;=63),$D317,"COMUM"),GABARITO!$D:$D,0)),1,0))</f>
        <v/>
      </c>
      <c r="AP317" t="str">
        <f>IF(RESPOSTAS!AQ317="","",IF(UPPER(RESPOSTAS!AQ317)=INDEX(GABARITO!$C:$C,MATCH(TEXT(VALUE(RIGHT($AP$1,2)),"00")&amp;"|"&amp;IF(AND(VALUE(RIGHT($AP$1,2))&gt;=57,VALUE(RIGHT($AP$1,2))&lt;=63),$D317,"COMUM"),GABARITO!$D:$D,0)),1,0))</f>
        <v/>
      </c>
      <c r="AQ317" t="str">
        <f>IF(RESPOSTAS!AR317="","",IF(UPPER(RESPOSTAS!AR317)=INDEX(GABARITO!$C:$C,MATCH(TEXT(VALUE(RIGHT($AQ$1,2)),"00")&amp;"|"&amp;IF(AND(VALUE(RIGHT($AQ$1,2))&gt;=57,VALUE(RIGHT($AQ$1,2))&lt;=63),$D317,"COMUM"),GABARITO!$D:$D,0)),1,0))</f>
        <v/>
      </c>
      <c r="AR317" t="str">
        <f>IF(RESPOSTAS!AS317="","",IF(UPPER(RESPOSTAS!AS317)=INDEX(GABARITO!$C:$C,MATCH(TEXT(VALUE(RIGHT($AR$1,2)),"00")&amp;"|"&amp;IF(AND(VALUE(RIGHT($AR$1,2))&gt;=57,VALUE(RIGHT($AR$1,2))&lt;=63),$D317,"COMUM"),GABARITO!$D:$D,0)),1,0))</f>
        <v/>
      </c>
      <c r="AS317" t="str">
        <f>IF(RESPOSTAS!AT317="","",IF(UPPER(RESPOSTAS!AT317)=INDEX(GABARITO!$C:$C,MATCH(TEXT(VALUE(RIGHT($AS$1,2)),"00")&amp;"|"&amp;IF(AND(VALUE(RIGHT($AS$1,2))&gt;=57,VALUE(RIGHT($AS$1,2))&lt;=63),$D317,"COMUM"),GABARITO!$D:$D,0)),1,0))</f>
        <v/>
      </c>
      <c r="AT317" t="str">
        <f>IF(RESPOSTAS!AU317="","",IF(UPPER(RESPOSTAS!AU317)=INDEX(GABARITO!$C:$C,MATCH(TEXT(VALUE(RIGHT($AT$1,2)),"00")&amp;"|"&amp;IF(AND(VALUE(RIGHT($AT$1,2))&gt;=57,VALUE(RIGHT($AT$1,2))&lt;=63),$D317,"COMUM"),GABARITO!$D:$D,0)),1,0))</f>
        <v/>
      </c>
      <c r="AU317" t="str">
        <f>IF(RESPOSTAS!AV317="","",IF(UPPER(RESPOSTAS!AV317)=INDEX(GABARITO!$C:$C,MATCH(TEXT(VALUE(RIGHT($AU$1,2)),"00")&amp;"|"&amp;IF(AND(VALUE(RIGHT($AU$1,2))&gt;=57,VALUE(RIGHT($AU$1,2))&lt;=63),$D317,"COMUM"),GABARITO!$D:$D,0)),1,0))</f>
        <v/>
      </c>
      <c r="AV317" t="str">
        <f>IF(RESPOSTAS!AW317="","",IF(UPPER(RESPOSTAS!AW317)=INDEX(GABARITO!$C:$C,MATCH(TEXT(VALUE(RIGHT($AV$1,2)),"00")&amp;"|"&amp;IF(AND(VALUE(RIGHT($AV$1,2))&gt;=57,VALUE(RIGHT($AV$1,2))&lt;=63),$D317,"COMUM"),GABARITO!$D:$D,0)),1,0))</f>
        <v/>
      </c>
      <c r="AW317" t="str">
        <f>IF(RESPOSTAS!AX317="","",IF(UPPER(RESPOSTAS!AX317)=INDEX(GABARITO!$C:$C,MATCH(TEXT(VALUE(RIGHT($AW$1,2)),"00")&amp;"|"&amp;IF(AND(VALUE(RIGHT($AW$1,2))&gt;=57,VALUE(RIGHT($AW$1,2))&lt;=63),$D317,"COMUM"),GABARITO!$D:$D,0)),1,0))</f>
        <v/>
      </c>
      <c r="AX317" t="str">
        <f>IF(RESPOSTAS!AY317="","",IF(UPPER(RESPOSTAS!AY317)=INDEX(GABARITO!$C:$C,MATCH(TEXT(VALUE(RIGHT($AX$1,2)),"00")&amp;"|"&amp;IF(AND(VALUE(RIGHT($AX$1,2))&gt;=57,VALUE(RIGHT($AX$1,2))&lt;=63),$D317,"COMUM"),GABARITO!$D:$D,0)),1,0))</f>
        <v/>
      </c>
      <c r="AY317" t="str">
        <f>IF(RESPOSTAS!AZ317="","",IF(UPPER(RESPOSTAS!AZ317)=INDEX(GABARITO!$C:$C,MATCH(TEXT(VALUE(RIGHT($AY$1,2)),"00")&amp;"|"&amp;IF(AND(VALUE(RIGHT($AY$1,2))&gt;=57,VALUE(RIGHT($AY$1,2))&lt;=63),$D317,"COMUM"),GABARITO!$D:$D,0)),1,0))</f>
        <v/>
      </c>
      <c r="AZ317" t="str">
        <f>IF(RESPOSTAS!BA317="","",IF(UPPER(RESPOSTAS!BA317)=INDEX(GABARITO!$C:$C,MATCH(TEXT(VALUE(RIGHT($AZ$1,2)),"00")&amp;"|"&amp;IF(AND(VALUE(RIGHT($AZ$1,2))&gt;=57,VALUE(RIGHT($AZ$1,2))&lt;=63),$D317,"COMUM"),GABARITO!$D:$D,0)),1,0))</f>
        <v/>
      </c>
      <c r="BA317" t="str">
        <f>IF(RESPOSTAS!BB317="","",IF(UPPER(RESPOSTAS!BB317)=INDEX(GABARITO!$C:$C,MATCH(TEXT(VALUE(RIGHT($BA$1,2)),"00")&amp;"|"&amp;IF(AND(VALUE(RIGHT($BA$1,2))&gt;=57,VALUE(RIGHT($BA$1,2))&lt;=63),$D317,"COMUM"),GABARITO!$D:$D,0)),1,0))</f>
        <v/>
      </c>
      <c r="BB317" t="str">
        <f>IF(RESPOSTAS!BC317="","",IF(UPPER(RESPOSTAS!BC317)=INDEX(GABARITO!$C:$C,MATCH(TEXT(VALUE(RIGHT($BB$1,2)),"00")&amp;"|"&amp;IF(AND(VALUE(RIGHT($BB$1,2))&gt;=57,VALUE(RIGHT($BB$1,2))&lt;=63),$D317,"COMUM"),GABARITO!$D:$D,0)),1,0))</f>
        <v/>
      </c>
      <c r="BC317" t="str">
        <f>IF(RESPOSTAS!BD317="","",IF(UPPER(RESPOSTAS!BD317)=INDEX(GABARITO!$C:$C,MATCH(TEXT(VALUE(RIGHT($BC$1,2)),"00")&amp;"|"&amp;IF(AND(VALUE(RIGHT($BC$1,2))&gt;=57,VALUE(RIGHT($BC$1,2))&lt;=63),$D317,"COMUM"),GABARITO!$D:$D,0)),1,0))</f>
        <v/>
      </c>
      <c r="BD317" t="str">
        <f>IF(RESPOSTAS!BE317="","",IF(UPPER(RESPOSTAS!BE317)=INDEX(GABARITO!$C:$C,MATCH(TEXT(VALUE(RIGHT($BD$1,2)),"00")&amp;"|"&amp;IF(AND(VALUE(RIGHT($BD$1,2))&gt;=57,VALUE(RIGHT($BD$1,2))&lt;=63),$D317,"COMUM"),GABARITO!$D:$D,0)),1,0))</f>
        <v/>
      </c>
      <c r="BE317" t="str">
        <f>IF(RESPOSTAS!BF317="","",IF(UPPER(RESPOSTAS!BF317)=INDEX(GABARITO!$C:$C,MATCH(TEXT(VALUE(RIGHT($BE$1,2)),"00")&amp;"|"&amp;IF(AND(VALUE(RIGHT($BE$1,2))&gt;=57,VALUE(RIGHT($BE$1,2))&lt;=63),$D317,"COMUM"),GABARITO!$D:$D,0)),1,0))</f>
        <v/>
      </c>
      <c r="BF317" t="str">
        <f>IF(RESPOSTAS!BG317="","",IF(UPPER(RESPOSTAS!BG317)=INDEX(GABARITO!$C:$C,MATCH(TEXT(VALUE(RIGHT($BF$1,2)),"00")&amp;"|"&amp;IF(AND(VALUE(RIGHT($BF$1,2))&gt;=57,VALUE(RIGHT($BF$1,2))&lt;=63),$D317,"COMUM"),GABARITO!$D:$D,0)),1,0))</f>
        <v/>
      </c>
      <c r="BG317" t="str">
        <f>IF(RESPOSTAS!BH317="","",IF(UPPER(RESPOSTAS!BH317)=INDEX(GABARITO!$C:$C,MATCH(TEXT(VALUE(RIGHT($BG$1,2)),"00")&amp;"|"&amp;IF(AND(VALUE(RIGHT($BG$1,2))&gt;=57,VALUE(RIGHT($BG$1,2))&lt;=63),$D317,"COMUM"),GABARITO!$D:$D,0)),1,0))</f>
        <v/>
      </c>
      <c r="BH317" t="str">
        <f>IF(RESPOSTAS!BI317="","",IF(UPPER(RESPOSTAS!BI317)=INDEX(GABARITO!$C:$C,MATCH(TEXT(VALUE(RIGHT($BH$1,2)),"00")&amp;"|"&amp;IF(AND(VALUE(RIGHT($BH$1,2))&gt;=57,VALUE(RIGHT($BH$1,2))&lt;=63),$D317,"COMUM"),GABARITO!$D:$D,0)),1,0))</f>
        <v/>
      </c>
      <c r="BI317" t="str">
        <f>IF(RESPOSTAS!BJ317="","",IF(UPPER(RESPOSTAS!BJ317)=INDEX(GABARITO!$C:$C,MATCH(TEXT(VALUE(RIGHT($BI$1,2)),"00")&amp;"|"&amp;IF(AND(VALUE(RIGHT($BI$1,2))&gt;=57,VALUE(RIGHT($BI$1,2))&lt;=63),$D317,"COMUM"),GABARITO!$D:$D,0)),1,0))</f>
        <v/>
      </c>
      <c r="BJ317" t="str">
        <f>IF(RESPOSTAS!BK317="","",IF(UPPER(RESPOSTAS!BK317)=INDEX(GABARITO!$C:$C,MATCH(TEXT(VALUE(RIGHT($BJ$1,2)),"00")&amp;"|"&amp;IF(AND(VALUE(RIGHT($BJ$1,2))&gt;=57,VALUE(RIGHT($BJ$1,2))&lt;=63),$D317,"COMUM"),GABARITO!$D:$D,0)),1,0))</f>
        <v/>
      </c>
      <c r="BK317" t="str">
        <f>IF(RESPOSTAS!BL317="","",IF(UPPER(RESPOSTAS!BL317)=INDEX(GABARITO!$C:$C,MATCH(TEXT(VALUE(RIGHT($BK$1,2)),"00")&amp;"|"&amp;IF(AND(VALUE(RIGHT($BK$1,2))&gt;=57,VALUE(RIGHT($BK$1,2))&lt;=63),$D317,"COMUM"),GABARITO!$D:$D,0)),1,0))</f>
        <v/>
      </c>
      <c r="BL317" t="str">
        <f>IF(RESPOSTAS!BM317="","",IF(UPPER(RESPOSTAS!BM317)=INDEX(GABARITO!$C:$C,MATCH(TEXT(VALUE(RIGHT($BL$1,2)),"00")&amp;"|"&amp;IF(AND(VALUE(RIGHT($BL$1,2))&gt;=57,VALUE(RIGHT($BL$1,2))&lt;=63),$D317,"COMUM"),GABARITO!$D:$D,0)),1,0))</f>
        <v/>
      </c>
      <c r="BM317" t="str">
        <f>IF(RESPOSTAS!BN317="","",IF(UPPER(RESPOSTAS!BN317)=INDEX(GABARITO!$C:$C,MATCH(TEXT(VALUE(RIGHT($BM$1,2)),"00")&amp;"|"&amp;IF(AND(VALUE(RIGHT($BM$1,2))&gt;=57,VALUE(RIGHT($BM$1,2))&lt;=63),$D317,"COMUM"),GABARITO!$D:$D,0)),1,0))</f>
        <v/>
      </c>
      <c r="BN317" t="str">
        <f>IF(RESPOSTAS!BO317="","",IF(UPPER(RESPOSTAS!BO317)=INDEX(GABARITO!$C:$C,MATCH(TEXT(VALUE(RIGHT($BN$1,2)),"00")&amp;"|"&amp;IF(AND(VALUE(RIGHT($BN$1,2))&gt;=57,VALUE(RIGHT($BN$1,2))&lt;=63),$D317,"COMUM"),GABARITO!$D:$D,0)),1,0))</f>
        <v/>
      </c>
      <c r="BO317" t="str">
        <f>IF(RESPOSTAS!BP317="","",IF(UPPER(RESPOSTAS!BP317)=INDEX(GABARITO!$C:$C,MATCH(TEXT(VALUE(RIGHT($BO$1,2)),"00")&amp;"|"&amp;IF(AND(VALUE(RIGHT($BO$1,2))&gt;=57,VALUE(RIGHT($BO$1,2))&lt;=63),$D317,"COMUM"),GABARITO!$D:$D,0)),1,0))</f>
        <v/>
      </c>
      <c r="BP317">
        <f>COUNTIF(RESPOSTAS!F317:BP317,"&lt;&gt;")</f>
        <v>0</v>
      </c>
      <c r="BQ317" t="str">
        <f t="shared" si="42"/>
        <v/>
      </c>
      <c r="BR317" s="10" t="str">
        <f t="shared" si="43"/>
        <v/>
      </c>
      <c r="BT317" s="11" t="str">
        <f t="shared" si="45"/>
        <v/>
      </c>
      <c r="BU317" s="11" t="str">
        <f t="shared" si="46"/>
        <v/>
      </c>
      <c r="BV317" s="11" t="str">
        <f t="shared" si="47"/>
        <v/>
      </c>
      <c r="BW317" s="11" t="str">
        <f t="shared" si="48"/>
        <v/>
      </c>
      <c r="BX317" s="11" t="str">
        <f t="shared" si="49"/>
        <v/>
      </c>
      <c r="BY317" s="11" t="str">
        <f t="shared" si="50"/>
        <v/>
      </c>
      <c r="BZ317" s="3" t="str">
        <f t="shared" si="44"/>
        <v/>
      </c>
      <c r="CA317" s="3" t="e">
        <f t="shared" si="51"/>
        <v>#VALUE!</v>
      </c>
    </row>
    <row r="318" spans="1:79" x14ac:dyDescent="0.25">
      <c r="A318" t="str">
        <f>IF(RESPOSTAS!A318="","",RESPOSTAS!A318)</f>
        <v/>
      </c>
      <c r="B318" t="str">
        <f>IF(RESPOSTAS!C318="","",RESPOSTAS!C318)</f>
        <v/>
      </c>
      <c r="C318" t="str">
        <f>IF(RESPOSTAS!D318="","",RESPOSTAS!D318)</f>
        <v/>
      </c>
      <c r="D318" t="str">
        <f>IF(RESPOSTAS!E318="","",RESPOSTAS!E318)</f>
        <v/>
      </c>
      <c r="E318" t="str">
        <f>IF(RESPOSTAS!F318="","",IF(UPPER(RESPOSTAS!F318)=INDEX(GABARITO!$C:$C,MATCH(TEXT(VALUE(RIGHT($E$1,2)),"00")&amp;"|"&amp;IF(AND(VALUE(RIGHT($E$1,2))&gt;=57,VALUE(RIGHT($E$1,2))&lt;=63),$D318,"COMUM"),GABARITO!$D:$D,0)),1,0))</f>
        <v/>
      </c>
      <c r="F318" t="str">
        <f>IF(RESPOSTAS!G318="","",IF(UPPER(RESPOSTAS!G318)=INDEX(GABARITO!$C:$C,MATCH(TEXT(VALUE(RIGHT($F$1,2)),"00")&amp;"|"&amp;IF(AND(VALUE(RIGHT($F$1,2))&gt;=57,VALUE(RIGHT($F$1,2))&lt;=63),$D318,"COMUM"),GABARITO!$D:$D,0)),1,0))</f>
        <v/>
      </c>
      <c r="G318" t="str">
        <f>IF(RESPOSTAS!H318="","",IF(UPPER(RESPOSTAS!H318)=INDEX(GABARITO!$C:$C,MATCH(TEXT(VALUE(RIGHT($G$1,2)),"00")&amp;"|"&amp;IF(AND(VALUE(RIGHT($G$1,2))&gt;=57,VALUE(RIGHT($G$1,2))&lt;=63),$D318,"COMUM"),GABARITO!$D:$D,0)),1,0))</f>
        <v/>
      </c>
      <c r="H318" t="str">
        <f>IF(RESPOSTAS!I318="","",IF(UPPER(RESPOSTAS!I318)=INDEX(GABARITO!$C:$C,MATCH(TEXT(VALUE(RIGHT($H$1,2)),"00")&amp;"|"&amp;IF(AND(VALUE(RIGHT($H$1,2))&gt;=57,VALUE(RIGHT($H$1,2))&lt;=63),$D318,"COMUM"),GABARITO!$D:$D,0)),1,0))</f>
        <v/>
      </c>
      <c r="I318" t="str">
        <f>IF(RESPOSTAS!J318="","",IF(UPPER(RESPOSTAS!J318)=INDEX(GABARITO!$C:$C,MATCH(TEXT(VALUE(RIGHT($I$1,2)),"00")&amp;"|"&amp;IF(AND(VALUE(RIGHT($I$1,2))&gt;=57,VALUE(RIGHT($I$1,2))&lt;=63),$D318,"COMUM"),GABARITO!$D:$D,0)),1,0))</f>
        <v/>
      </c>
      <c r="J318" t="str">
        <f>IF(RESPOSTAS!K318="","",IF(UPPER(RESPOSTAS!K318)=INDEX(GABARITO!$C:$C,MATCH(TEXT(VALUE(RIGHT($J$1,2)),"00")&amp;"|"&amp;IF(AND(VALUE(RIGHT($J$1,2))&gt;=57,VALUE(RIGHT($J$1,2))&lt;=63),$D318,"COMUM"),GABARITO!$D:$D,0)),1,0))</f>
        <v/>
      </c>
      <c r="K318" t="str">
        <f>IF(RESPOSTAS!L318="","",IF(UPPER(RESPOSTAS!L318)=INDEX(GABARITO!$C:$C,MATCH(TEXT(VALUE(RIGHT($K$1,2)),"00")&amp;"|"&amp;IF(AND(VALUE(RIGHT($K$1,2))&gt;=57,VALUE(RIGHT($K$1,2))&lt;=63),$D318,"COMUM"),GABARITO!$D:$D,0)),1,0))</f>
        <v/>
      </c>
      <c r="L318" t="str">
        <f>IF(RESPOSTAS!M318="","",IF(UPPER(RESPOSTAS!M318)=INDEX(GABARITO!$C:$C,MATCH(TEXT(VALUE(RIGHT($L$1,2)),"00")&amp;"|"&amp;IF(AND(VALUE(RIGHT($L$1,2))&gt;=57,VALUE(RIGHT($L$1,2))&lt;=63),$D318,"COMUM"),GABARITO!$D:$D,0)),1,0))</f>
        <v/>
      </c>
      <c r="M318" t="str">
        <f>IF(RESPOSTAS!N318="","",IF(UPPER(RESPOSTAS!N318)=INDEX(GABARITO!$C:$C,MATCH(TEXT(VALUE(RIGHT($M$1,2)),"00")&amp;"|"&amp;IF(AND(VALUE(RIGHT($M$1,2))&gt;=57,VALUE(RIGHT($M$1,2))&lt;=63),$D318,"COMUM"),GABARITO!$D:$D,0)),1,0))</f>
        <v/>
      </c>
      <c r="N318" t="str">
        <f>IF(RESPOSTAS!O318="","",IF(UPPER(RESPOSTAS!O318)=INDEX(GABARITO!$C:$C,MATCH(TEXT(VALUE(RIGHT($E$1,2)),"00")&amp;"|"&amp;IF(AND(VALUE(RIGHT($E$1,2))&gt;=57,VALUE(RIGHT($E$1,2))&lt;=63),$D318,"COMUM"),GABARITO!$D:$D,0)),1,0))</f>
        <v/>
      </c>
      <c r="O318" t="str">
        <f>IF(RESPOSTAS!P318="","",IF(UPPER(RESPOSTAS!P318)=INDEX(GABARITO!$C:$C,MATCH(TEXT(VALUE(RIGHT($O$1,2)),"00")&amp;"|"&amp;IF(AND(VALUE(RIGHT($O$1,2))&gt;=57,VALUE(RIGHT($O$1,2))&lt;=63),$D318,"COMUM"),GABARITO!$D:$D,0)),1,0))</f>
        <v/>
      </c>
      <c r="P318" t="str">
        <f>IF(RESPOSTAS!Q318="","",IF(UPPER(RESPOSTAS!Q318)=INDEX(GABARITO!$C:$C,MATCH(TEXT(VALUE(RIGHT($P$1,2)),"00")&amp;"|"&amp;IF(AND(VALUE(RIGHT($P$1,2))&gt;=57,VALUE(RIGHT($P$1,2))&lt;=63),$D318,"COMUM"),GABARITO!$D:$D,0)),1,0))</f>
        <v/>
      </c>
      <c r="Q318" t="str">
        <f>IF(RESPOSTAS!R318="","",IF(UPPER(RESPOSTAS!R318)=INDEX(GABARITO!$C:$C,MATCH(TEXT(VALUE(RIGHT($Q$1,2)),"00")&amp;"|"&amp;IF(AND(VALUE(RIGHT($Q$1,2))&gt;=57,VALUE(RIGHT($Q$1,2))&lt;=63),$D318,"COMUM"),GABARITO!$D:$D,0)),1,0))</f>
        <v/>
      </c>
      <c r="R318" t="str">
        <f>IF(RESPOSTAS!S318="","",IF(UPPER(RESPOSTAS!S318)=INDEX(GABARITO!$C:$C,MATCH(TEXT(VALUE(RIGHT($R$1,2)),"00")&amp;"|"&amp;IF(AND(VALUE(RIGHT($R$1,2))&gt;=57,VALUE(RIGHT($R$1,2))&lt;=63),$D318,"COMUM"),GABARITO!$D:$D,0)),1,0))</f>
        <v/>
      </c>
      <c r="S318" t="str">
        <f>IF(RESPOSTAS!T318="","",IF(UPPER(RESPOSTAS!T318)=INDEX(GABARITO!$C:$C,MATCH(TEXT(VALUE(RIGHT($S$1,2)),"00")&amp;"|"&amp;IF(AND(VALUE(RIGHT($S$1,2))&gt;=57,VALUE(RIGHT($S$1,2))&lt;=63),$D318,"COMUM"),GABARITO!$D:$D,0)),1,0))</f>
        <v/>
      </c>
      <c r="T318" t="str">
        <f>IF(RESPOSTAS!U318="","",IF(UPPER(RESPOSTAS!U318)=INDEX(GABARITO!$C:$C,MATCH(TEXT(VALUE(RIGHT($T$1,2)),"00")&amp;"|"&amp;IF(AND(VALUE(RIGHT($T$1,2))&gt;=57,VALUE(RIGHT($T$1,2))&lt;=63),$D318,"COMUM"),GABARITO!$D:$D,0)),1,0))</f>
        <v/>
      </c>
      <c r="U318" t="str">
        <f>IF(RESPOSTAS!V318="","",IF(UPPER(RESPOSTAS!V318)=INDEX(GABARITO!$C:$C,MATCH(TEXT(VALUE(RIGHT($U$1,2)),"00")&amp;"|"&amp;IF(AND(VALUE(RIGHT($U$1,2))&gt;=57,VALUE(RIGHT($U$1,2))&lt;=63),$D318,"COMUM"),GABARITO!$D:$D,0)),1,0))</f>
        <v/>
      </c>
      <c r="V318" t="str">
        <f>IF(RESPOSTAS!W318="","",IF(UPPER(RESPOSTAS!W318)=INDEX(GABARITO!$C:$C,MATCH(TEXT(VALUE(RIGHT($E$1,2)),"00")&amp;"|"&amp;IF(AND(VALUE(RIGHT($E$1,2))&gt;=57,VALUE(RIGHT($E$1,2))&lt;=63),$D318,"COMUM"),GABARITO!$D:$D,0)),1,0))</f>
        <v/>
      </c>
      <c r="W318" t="str">
        <f>IF(RESPOSTAS!X318="","",IF(UPPER(RESPOSTAS!X318)=INDEX(GABARITO!$C:$C,MATCH(TEXT(VALUE(RIGHT($W$1,2)),"00")&amp;"|"&amp;IF(AND(VALUE(RIGHT($W$1,2))&gt;=57,VALUE(RIGHT($W$1,2))&lt;=63),$D318,"COMUM"),GABARITO!$D:$D,0)),1,0))</f>
        <v/>
      </c>
      <c r="X318" t="str">
        <f>IF(RESPOSTAS!Y318="","",IF(UPPER(RESPOSTAS!Y318)=INDEX(GABARITO!$C:$C,MATCH(TEXT(VALUE(RIGHT($X$1,2)),"00")&amp;"|"&amp;IF(AND(VALUE(RIGHT($X$1,2))&gt;=57,VALUE(RIGHT($X$1,2))&lt;=63),$D318,"COMUM"),GABARITO!$D:$D,0)),1,0))</f>
        <v/>
      </c>
      <c r="Y318" t="str">
        <f>IF(RESPOSTAS!Z318="","",IF(UPPER(RESPOSTAS!Z318)=INDEX(GABARITO!$C:$C,MATCH(TEXT(VALUE(RIGHT($Y$1,2)),"00")&amp;"|"&amp;IF(AND(VALUE(RIGHT($Y$1,2))&gt;=57,VALUE(RIGHT($Y$1,2))&lt;=63),$D318,"COMUM"),GABARITO!$D:$D,0)),1,0))</f>
        <v/>
      </c>
      <c r="Z318" t="str">
        <f>IF(RESPOSTAS!AA318="","",IF(UPPER(RESPOSTAS!AA318)=INDEX(GABARITO!$C:$C,MATCH(TEXT(VALUE(RIGHT($Z$1,2)),"00")&amp;"|"&amp;IF(AND(VALUE(RIGHT($Z$1,2))&gt;=57,VALUE(RIGHT($Z$1,2))&lt;=63),$D318,"COMUM"),GABARITO!$D:$D,0)),1,0))</f>
        <v/>
      </c>
      <c r="AA318" t="str">
        <f>IF(RESPOSTAS!AB318="","",IF(UPPER(RESPOSTAS!AB318)=INDEX(GABARITO!$C:$C,MATCH(TEXT(VALUE(RIGHT($AA$1,2)),"00")&amp;"|"&amp;IF(AND(VALUE(RIGHT($AA$1,2))&gt;=57,VALUE(RIGHT($AA$1,2))&lt;=63),$D318,"COMUM"),GABARITO!$D:$D,0)),1,0))</f>
        <v/>
      </c>
      <c r="AB318" t="str">
        <f>IF(RESPOSTAS!AC318="","",IF(UPPER(RESPOSTAS!AC318)=INDEX(GABARITO!$C:$C,MATCH(TEXT(VALUE(RIGHT($AB$1,2)),"00")&amp;"|"&amp;IF(AND(VALUE(RIGHT($AB$1,2))&gt;=57,VALUE(RIGHT($AB$1,2))&lt;=63),$D318,"COMUM"),GABARITO!$D:$D,0)),1,0))</f>
        <v/>
      </c>
      <c r="AC318" t="str">
        <f>IF(RESPOSTAS!AD318="","",IF(UPPER(RESPOSTAS!AD318)=INDEX(GABARITO!$C:$C,MATCH(TEXT(VALUE(RIGHT($AC$1,2)),"00")&amp;"|"&amp;IF(AND(VALUE(RIGHT($AC$1,2))&gt;=57,VALUE(RIGHT($AC$1,2))&lt;=63),$D318,"COMUM"),GABARITO!$D:$D,0)),1,0))</f>
        <v/>
      </c>
      <c r="AD318" t="str">
        <f>IF(RESPOSTAS!AE318="","",IF(UPPER(RESPOSTAS!AE318)=INDEX(GABARITO!$C:$C,MATCH(TEXT(VALUE(RIGHT($AD$1,2)),"00")&amp;"|"&amp;IF(AND(VALUE(RIGHT($AD$1,2))&gt;=57,VALUE(RIGHT($AD$1,2))&lt;=63),$D318,"COMUM"),GABARITO!$D:$D,0)),1,0))</f>
        <v/>
      </c>
      <c r="AE318" t="str">
        <f>IF(RESPOSTAS!AF318="","",IF(UPPER(RESPOSTAS!AF318)=INDEX(GABARITO!$C:$C,MATCH(TEXT(VALUE(RIGHT($AE$1,2)),"00")&amp;"|"&amp;IF(AND(VALUE(RIGHT($AE$1,2))&gt;=57,VALUE(RIGHT($AE$1,2))&lt;=63),$D318,"COMUM"),GABARITO!$D:$D,0)),1,0))</f>
        <v/>
      </c>
      <c r="AF318" t="str">
        <f>IF(RESPOSTAS!AG318="","",IF(UPPER(RESPOSTAS!AG318)=INDEX(GABARITO!$C:$C,MATCH(TEXT(VALUE(RIGHT($AF$1,2)),"00")&amp;"|"&amp;IF(AND(VALUE(RIGHT($AF$1,2))&gt;=57,VALUE(RIGHT($AF$1,2))&lt;=63),$D318,"COMUM"),GABARITO!$D:$D,0)),1,0))</f>
        <v/>
      </c>
      <c r="AG318" t="str">
        <f>IF(RESPOSTAS!AH318="","",IF(UPPER(RESPOSTAS!AH318)=INDEX(GABARITO!$C:$C,MATCH(TEXT(VALUE(RIGHT($AG$1,2)),"00")&amp;"|"&amp;IF(AND(VALUE(RIGHT($AG$1,2))&gt;=57,VALUE(RIGHT($AG$1,2))&lt;=63),$D318,"COMUM"),GABARITO!$D:$D,0)),1,0))</f>
        <v/>
      </c>
      <c r="AH318" t="str">
        <f>IF(RESPOSTAS!AI318="","",IF(UPPER(RESPOSTAS!AI318)=INDEX(GABARITO!$C:$C,MATCH(TEXT(VALUE(RIGHT($AH$1,2)),"00")&amp;"|"&amp;IF(AND(VALUE(RIGHT($AH$1,2))&gt;=57,VALUE(RIGHT($AH$1,2))&lt;=63),$D318,"COMUM"),GABARITO!$D:$D,0)),1,0))</f>
        <v/>
      </c>
      <c r="AI318" t="str">
        <f>IF(RESPOSTAS!AJ318="","",IF(UPPER(RESPOSTAS!AJ318)=INDEX(GABARITO!$C:$C,MATCH(TEXT(VALUE(RIGHT($AI$1,2)),"00")&amp;"|"&amp;IF(AND(VALUE(RIGHT($AI$1,2))&gt;=57,VALUE(RIGHT($AI$1,2))&lt;=63),$D318,"COMUM"),GABARITO!$D:$D,0)),1,0))</f>
        <v/>
      </c>
      <c r="AJ318" t="str">
        <f>IF(RESPOSTAS!AK318="","",IF(UPPER(RESPOSTAS!AK318)=INDEX(GABARITO!$C:$C,MATCH(TEXT(VALUE(RIGHT($AJ$1,2)),"00")&amp;"|"&amp;IF(AND(VALUE(RIGHT($AJ$1,2))&gt;=57,VALUE(RIGHT($AJ$1,2))&lt;=63),$D318,"COMUM"),GABARITO!$D:$D,0)),1,0))</f>
        <v/>
      </c>
      <c r="AK318" t="str">
        <f>IF(RESPOSTAS!AL318="","",IF(UPPER(RESPOSTAS!AL318)=INDEX(GABARITO!$C:$C,MATCH(TEXT(VALUE(RIGHT($AK$1,2)),"00")&amp;"|"&amp;IF(AND(VALUE(RIGHT($AK$1,2))&gt;=57,VALUE(RIGHT($AK$1,2))&lt;=63),$D318,"COMUM"),GABARITO!$D:$D,0)),1,0))</f>
        <v/>
      </c>
      <c r="AL318" t="str">
        <f>IF(RESPOSTAS!AM318="","",IF(UPPER(RESPOSTAS!AM318)=INDEX(GABARITO!$C:$C,MATCH(TEXT(VALUE(RIGHT($AL$1,2)),"00")&amp;"|"&amp;IF(AND(VALUE(RIGHT($AL$1,2))&gt;=57,VALUE(RIGHT($AL$1,2))&lt;=63),$D318,"COMUM"),GABARITO!$D:$D,0)),1,0))</f>
        <v/>
      </c>
      <c r="AM318" t="str">
        <f>IF(RESPOSTAS!AN318="","",IF(UPPER(RESPOSTAS!AN318)=INDEX(GABARITO!$C:$C,MATCH(TEXT(VALUE(RIGHT($AM$1,2)),"00")&amp;"|"&amp;IF(AND(VALUE(RIGHT($AM$1,2))&gt;=57,VALUE(RIGHT($AM$1,2))&lt;=63),$D318,"COMUM"),GABARITO!$D:$D,0)),1,0))</f>
        <v/>
      </c>
      <c r="AN318" t="str">
        <f>IF(RESPOSTAS!AO318="","",IF(UPPER(RESPOSTAS!AO318)=INDEX(GABARITO!$C:$C,MATCH(TEXT(VALUE(RIGHT($AN$1,2)),"00")&amp;"|"&amp;IF(AND(VALUE(RIGHT($AN$1,2))&gt;=57,VALUE(RIGHT($AN$1,2))&lt;=63),$D318,"COMUM"),GABARITO!$D:$D,0)),1,0))</f>
        <v/>
      </c>
      <c r="AO318" t="str">
        <f>IF(RESPOSTAS!AP318="","",IF(UPPER(RESPOSTAS!AP318)=INDEX(GABARITO!$C:$C,MATCH(TEXT(VALUE(RIGHT($AO$1,2)),"00")&amp;"|"&amp;IF(AND(VALUE(RIGHT($AO$1,2))&gt;=57,VALUE(RIGHT($AO$1,2))&lt;=63),$D318,"COMUM"),GABARITO!$D:$D,0)),1,0))</f>
        <v/>
      </c>
      <c r="AP318" t="str">
        <f>IF(RESPOSTAS!AQ318="","",IF(UPPER(RESPOSTAS!AQ318)=INDEX(GABARITO!$C:$C,MATCH(TEXT(VALUE(RIGHT($AP$1,2)),"00")&amp;"|"&amp;IF(AND(VALUE(RIGHT($AP$1,2))&gt;=57,VALUE(RIGHT($AP$1,2))&lt;=63),$D318,"COMUM"),GABARITO!$D:$D,0)),1,0))</f>
        <v/>
      </c>
      <c r="AQ318" t="str">
        <f>IF(RESPOSTAS!AR318="","",IF(UPPER(RESPOSTAS!AR318)=INDEX(GABARITO!$C:$C,MATCH(TEXT(VALUE(RIGHT($AQ$1,2)),"00")&amp;"|"&amp;IF(AND(VALUE(RIGHT($AQ$1,2))&gt;=57,VALUE(RIGHT($AQ$1,2))&lt;=63),$D318,"COMUM"),GABARITO!$D:$D,0)),1,0))</f>
        <v/>
      </c>
      <c r="AR318" t="str">
        <f>IF(RESPOSTAS!AS318="","",IF(UPPER(RESPOSTAS!AS318)=INDEX(GABARITO!$C:$C,MATCH(TEXT(VALUE(RIGHT($AR$1,2)),"00")&amp;"|"&amp;IF(AND(VALUE(RIGHT($AR$1,2))&gt;=57,VALUE(RIGHT($AR$1,2))&lt;=63),$D318,"COMUM"),GABARITO!$D:$D,0)),1,0))</f>
        <v/>
      </c>
      <c r="AS318" t="str">
        <f>IF(RESPOSTAS!AT318="","",IF(UPPER(RESPOSTAS!AT318)=INDEX(GABARITO!$C:$C,MATCH(TEXT(VALUE(RIGHT($AS$1,2)),"00")&amp;"|"&amp;IF(AND(VALUE(RIGHT($AS$1,2))&gt;=57,VALUE(RIGHT($AS$1,2))&lt;=63),$D318,"COMUM"),GABARITO!$D:$D,0)),1,0))</f>
        <v/>
      </c>
      <c r="AT318" t="str">
        <f>IF(RESPOSTAS!AU318="","",IF(UPPER(RESPOSTAS!AU318)=INDEX(GABARITO!$C:$C,MATCH(TEXT(VALUE(RIGHT($AT$1,2)),"00")&amp;"|"&amp;IF(AND(VALUE(RIGHT($AT$1,2))&gt;=57,VALUE(RIGHT($AT$1,2))&lt;=63),$D318,"COMUM"),GABARITO!$D:$D,0)),1,0))</f>
        <v/>
      </c>
      <c r="AU318" t="str">
        <f>IF(RESPOSTAS!AV318="","",IF(UPPER(RESPOSTAS!AV318)=INDEX(GABARITO!$C:$C,MATCH(TEXT(VALUE(RIGHT($AU$1,2)),"00")&amp;"|"&amp;IF(AND(VALUE(RIGHT($AU$1,2))&gt;=57,VALUE(RIGHT($AU$1,2))&lt;=63),$D318,"COMUM"),GABARITO!$D:$D,0)),1,0))</f>
        <v/>
      </c>
      <c r="AV318" t="str">
        <f>IF(RESPOSTAS!AW318="","",IF(UPPER(RESPOSTAS!AW318)=INDEX(GABARITO!$C:$C,MATCH(TEXT(VALUE(RIGHT($AV$1,2)),"00")&amp;"|"&amp;IF(AND(VALUE(RIGHT($AV$1,2))&gt;=57,VALUE(RIGHT($AV$1,2))&lt;=63),$D318,"COMUM"),GABARITO!$D:$D,0)),1,0))</f>
        <v/>
      </c>
      <c r="AW318" t="str">
        <f>IF(RESPOSTAS!AX318="","",IF(UPPER(RESPOSTAS!AX318)=INDEX(GABARITO!$C:$C,MATCH(TEXT(VALUE(RIGHT($AW$1,2)),"00")&amp;"|"&amp;IF(AND(VALUE(RIGHT($AW$1,2))&gt;=57,VALUE(RIGHT($AW$1,2))&lt;=63),$D318,"COMUM"),GABARITO!$D:$D,0)),1,0))</f>
        <v/>
      </c>
      <c r="AX318" t="str">
        <f>IF(RESPOSTAS!AY318="","",IF(UPPER(RESPOSTAS!AY318)=INDEX(GABARITO!$C:$C,MATCH(TEXT(VALUE(RIGHT($AX$1,2)),"00")&amp;"|"&amp;IF(AND(VALUE(RIGHT($AX$1,2))&gt;=57,VALUE(RIGHT($AX$1,2))&lt;=63),$D318,"COMUM"),GABARITO!$D:$D,0)),1,0))</f>
        <v/>
      </c>
      <c r="AY318" t="str">
        <f>IF(RESPOSTAS!AZ318="","",IF(UPPER(RESPOSTAS!AZ318)=INDEX(GABARITO!$C:$C,MATCH(TEXT(VALUE(RIGHT($AY$1,2)),"00")&amp;"|"&amp;IF(AND(VALUE(RIGHT($AY$1,2))&gt;=57,VALUE(RIGHT($AY$1,2))&lt;=63),$D318,"COMUM"),GABARITO!$D:$D,0)),1,0))</f>
        <v/>
      </c>
      <c r="AZ318" t="str">
        <f>IF(RESPOSTAS!BA318="","",IF(UPPER(RESPOSTAS!BA318)=INDEX(GABARITO!$C:$C,MATCH(TEXT(VALUE(RIGHT($AZ$1,2)),"00")&amp;"|"&amp;IF(AND(VALUE(RIGHT($AZ$1,2))&gt;=57,VALUE(RIGHT($AZ$1,2))&lt;=63),$D318,"COMUM"),GABARITO!$D:$D,0)),1,0))</f>
        <v/>
      </c>
      <c r="BA318" t="str">
        <f>IF(RESPOSTAS!BB318="","",IF(UPPER(RESPOSTAS!BB318)=INDEX(GABARITO!$C:$C,MATCH(TEXT(VALUE(RIGHT($BA$1,2)),"00")&amp;"|"&amp;IF(AND(VALUE(RIGHT($BA$1,2))&gt;=57,VALUE(RIGHT($BA$1,2))&lt;=63),$D318,"COMUM"),GABARITO!$D:$D,0)),1,0))</f>
        <v/>
      </c>
      <c r="BB318" t="str">
        <f>IF(RESPOSTAS!BC318="","",IF(UPPER(RESPOSTAS!BC318)=INDEX(GABARITO!$C:$C,MATCH(TEXT(VALUE(RIGHT($BB$1,2)),"00")&amp;"|"&amp;IF(AND(VALUE(RIGHT($BB$1,2))&gt;=57,VALUE(RIGHT($BB$1,2))&lt;=63),$D318,"COMUM"),GABARITO!$D:$D,0)),1,0))</f>
        <v/>
      </c>
      <c r="BC318" t="str">
        <f>IF(RESPOSTAS!BD318="","",IF(UPPER(RESPOSTAS!BD318)=INDEX(GABARITO!$C:$C,MATCH(TEXT(VALUE(RIGHT($BC$1,2)),"00")&amp;"|"&amp;IF(AND(VALUE(RIGHT($BC$1,2))&gt;=57,VALUE(RIGHT($BC$1,2))&lt;=63),$D318,"COMUM"),GABARITO!$D:$D,0)),1,0))</f>
        <v/>
      </c>
      <c r="BD318" t="str">
        <f>IF(RESPOSTAS!BE318="","",IF(UPPER(RESPOSTAS!BE318)=INDEX(GABARITO!$C:$C,MATCH(TEXT(VALUE(RIGHT($BD$1,2)),"00")&amp;"|"&amp;IF(AND(VALUE(RIGHT($BD$1,2))&gt;=57,VALUE(RIGHT($BD$1,2))&lt;=63),$D318,"COMUM"),GABARITO!$D:$D,0)),1,0))</f>
        <v/>
      </c>
      <c r="BE318" t="str">
        <f>IF(RESPOSTAS!BF318="","",IF(UPPER(RESPOSTAS!BF318)=INDEX(GABARITO!$C:$C,MATCH(TEXT(VALUE(RIGHT($BE$1,2)),"00")&amp;"|"&amp;IF(AND(VALUE(RIGHT($BE$1,2))&gt;=57,VALUE(RIGHT($BE$1,2))&lt;=63),$D318,"COMUM"),GABARITO!$D:$D,0)),1,0))</f>
        <v/>
      </c>
      <c r="BF318" t="str">
        <f>IF(RESPOSTAS!BG318="","",IF(UPPER(RESPOSTAS!BG318)=INDEX(GABARITO!$C:$C,MATCH(TEXT(VALUE(RIGHT($BF$1,2)),"00")&amp;"|"&amp;IF(AND(VALUE(RIGHT($BF$1,2))&gt;=57,VALUE(RIGHT($BF$1,2))&lt;=63),$D318,"COMUM"),GABARITO!$D:$D,0)),1,0))</f>
        <v/>
      </c>
      <c r="BG318" t="str">
        <f>IF(RESPOSTAS!BH318="","",IF(UPPER(RESPOSTAS!BH318)=INDEX(GABARITO!$C:$C,MATCH(TEXT(VALUE(RIGHT($BG$1,2)),"00")&amp;"|"&amp;IF(AND(VALUE(RIGHT($BG$1,2))&gt;=57,VALUE(RIGHT($BG$1,2))&lt;=63),$D318,"COMUM"),GABARITO!$D:$D,0)),1,0))</f>
        <v/>
      </c>
      <c r="BH318" t="str">
        <f>IF(RESPOSTAS!BI318="","",IF(UPPER(RESPOSTAS!BI318)=INDEX(GABARITO!$C:$C,MATCH(TEXT(VALUE(RIGHT($BH$1,2)),"00")&amp;"|"&amp;IF(AND(VALUE(RIGHT($BH$1,2))&gt;=57,VALUE(RIGHT($BH$1,2))&lt;=63),$D318,"COMUM"),GABARITO!$D:$D,0)),1,0))</f>
        <v/>
      </c>
      <c r="BI318" t="str">
        <f>IF(RESPOSTAS!BJ318="","",IF(UPPER(RESPOSTAS!BJ318)=INDEX(GABARITO!$C:$C,MATCH(TEXT(VALUE(RIGHT($BI$1,2)),"00")&amp;"|"&amp;IF(AND(VALUE(RIGHT($BI$1,2))&gt;=57,VALUE(RIGHT($BI$1,2))&lt;=63),$D318,"COMUM"),GABARITO!$D:$D,0)),1,0))</f>
        <v/>
      </c>
      <c r="BJ318" t="str">
        <f>IF(RESPOSTAS!BK318="","",IF(UPPER(RESPOSTAS!BK318)=INDEX(GABARITO!$C:$C,MATCH(TEXT(VALUE(RIGHT($BJ$1,2)),"00")&amp;"|"&amp;IF(AND(VALUE(RIGHT($BJ$1,2))&gt;=57,VALUE(RIGHT($BJ$1,2))&lt;=63),$D318,"COMUM"),GABARITO!$D:$D,0)),1,0))</f>
        <v/>
      </c>
      <c r="BK318" t="str">
        <f>IF(RESPOSTAS!BL318="","",IF(UPPER(RESPOSTAS!BL318)=INDEX(GABARITO!$C:$C,MATCH(TEXT(VALUE(RIGHT($BK$1,2)),"00")&amp;"|"&amp;IF(AND(VALUE(RIGHT($BK$1,2))&gt;=57,VALUE(RIGHT($BK$1,2))&lt;=63),$D318,"COMUM"),GABARITO!$D:$D,0)),1,0))</f>
        <v/>
      </c>
      <c r="BL318" t="str">
        <f>IF(RESPOSTAS!BM318="","",IF(UPPER(RESPOSTAS!BM318)=INDEX(GABARITO!$C:$C,MATCH(TEXT(VALUE(RIGHT($BL$1,2)),"00")&amp;"|"&amp;IF(AND(VALUE(RIGHT($BL$1,2))&gt;=57,VALUE(RIGHT($BL$1,2))&lt;=63),$D318,"COMUM"),GABARITO!$D:$D,0)),1,0))</f>
        <v/>
      </c>
      <c r="BM318" t="str">
        <f>IF(RESPOSTAS!BN318="","",IF(UPPER(RESPOSTAS!BN318)=INDEX(GABARITO!$C:$C,MATCH(TEXT(VALUE(RIGHT($BM$1,2)),"00")&amp;"|"&amp;IF(AND(VALUE(RIGHT($BM$1,2))&gt;=57,VALUE(RIGHT($BM$1,2))&lt;=63),$D318,"COMUM"),GABARITO!$D:$D,0)),1,0))</f>
        <v/>
      </c>
      <c r="BN318" t="str">
        <f>IF(RESPOSTAS!BO318="","",IF(UPPER(RESPOSTAS!BO318)=INDEX(GABARITO!$C:$C,MATCH(TEXT(VALUE(RIGHT($BN$1,2)),"00")&amp;"|"&amp;IF(AND(VALUE(RIGHT($BN$1,2))&gt;=57,VALUE(RIGHT($BN$1,2))&lt;=63),$D318,"COMUM"),GABARITO!$D:$D,0)),1,0))</f>
        <v/>
      </c>
      <c r="BO318" t="str">
        <f>IF(RESPOSTAS!BP318="","",IF(UPPER(RESPOSTAS!BP318)=INDEX(GABARITO!$C:$C,MATCH(TEXT(VALUE(RIGHT($BO$1,2)),"00")&amp;"|"&amp;IF(AND(VALUE(RIGHT($BO$1,2))&gt;=57,VALUE(RIGHT($BO$1,2))&lt;=63),$D318,"COMUM"),GABARITO!$D:$D,0)),1,0))</f>
        <v/>
      </c>
      <c r="BP318">
        <f>COUNTIF(RESPOSTAS!F318:BP318,"&lt;&gt;")</f>
        <v>0</v>
      </c>
      <c r="BQ318" t="str">
        <f t="shared" si="42"/>
        <v/>
      </c>
      <c r="BR318" s="10" t="str">
        <f t="shared" si="43"/>
        <v/>
      </c>
      <c r="BT318" s="11" t="str">
        <f t="shared" si="45"/>
        <v/>
      </c>
      <c r="BU318" s="11" t="str">
        <f t="shared" si="46"/>
        <v/>
      </c>
      <c r="BV318" s="11" t="str">
        <f t="shared" si="47"/>
        <v/>
      </c>
      <c r="BW318" s="11" t="str">
        <f t="shared" si="48"/>
        <v/>
      </c>
      <c r="BX318" s="11" t="str">
        <f t="shared" si="49"/>
        <v/>
      </c>
      <c r="BY318" s="11" t="str">
        <f t="shared" si="50"/>
        <v/>
      </c>
      <c r="BZ318" s="3" t="str">
        <f t="shared" si="44"/>
        <v/>
      </c>
      <c r="CA318" s="3" t="e">
        <f t="shared" si="51"/>
        <v>#VALUE!</v>
      </c>
    </row>
    <row r="319" spans="1:79" x14ac:dyDescent="0.25">
      <c r="A319" t="str">
        <f>IF(RESPOSTAS!A319="","",RESPOSTAS!A319)</f>
        <v/>
      </c>
      <c r="B319" t="str">
        <f>IF(RESPOSTAS!C319="","",RESPOSTAS!C319)</f>
        <v/>
      </c>
      <c r="C319" t="str">
        <f>IF(RESPOSTAS!D319="","",RESPOSTAS!D319)</f>
        <v/>
      </c>
      <c r="D319" t="str">
        <f>IF(RESPOSTAS!E319="","",RESPOSTAS!E319)</f>
        <v/>
      </c>
      <c r="E319" t="str">
        <f>IF(RESPOSTAS!F319="","",IF(UPPER(RESPOSTAS!F319)=INDEX(GABARITO!$C:$C,MATCH(TEXT(VALUE(RIGHT($E$1,2)),"00")&amp;"|"&amp;IF(AND(VALUE(RIGHT($E$1,2))&gt;=57,VALUE(RIGHT($E$1,2))&lt;=63),$D319,"COMUM"),GABARITO!$D:$D,0)),1,0))</f>
        <v/>
      </c>
      <c r="F319" t="str">
        <f>IF(RESPOSTAS!G319="","",IF(UPPER(RESPOSTAS!G319)=INDEX(GABARITO!$C:$C,MATCH(TEXT(VALUE(RIGHT($F$1,2)),"00")&amp;"|"&amp;IF(AND(VALUE(RIGHT($F$1,2))&gt;=57,VALUE(RIGHT($F$1,2))&lt;=63),$D319,"COMUM"),GABARITO!$D:$D,0)),1,0))</f>
        <v/>
      </c>
      <c r="G319" t="str">
        <f>IF(RESPOSTAS!H319="","",IF(UPPER(RESPOSTAS!H319)=INDEX(GABARITO!$C:$C,MATCH(TEXT(VALUE(RIGHT($G$1,2)),"00")&amp;"|"&amp;IF(AND(VALUE(RIGHT($G$1,2))&gt;=57,VALUE(RIGHT($G$1,2))&lt;=63),$D319,"COMUM"),GABARITO!$D:$D,0)),1,0))</f>
        <v/>
      </c>
      <c r="H319" t="str">
        <f>IF(RESPOSTAS!I319="","",IF(UPPER(RESPOSTAS!I319)=INDEX(GABARITO!$C:$C,MATCH(TEXT(VALUE(RIGHT($H$1,2)),"00")&amp;"|"&amp;IF(AND(VALUE(RIGHT($H$1,2))&gt;=57,VALUE(RIGHT($H$1,2))&lt;=63),$D319,"COMUM"),GABARITO!$D:$D,0)),1,0))</f>
        <v/>
      </c>
      <c r="I319" t="str">
        <f>IF(RESPOSTAS!J319="","",IF(UPPER(RESPOSTAS!J319)=INDEX(GABARITO!$C:$C,MATCH(TEXT(VALUE(RIGHT($I$1,2)),"00")&amp;"|"&amp;IF(AND(VALUE(RIGHT($I$1,2))&gt;=57,VALUE(RIGHT($I$1,2))&lt;=63),$D319,"COMUM"),GABARITO!$D:$D,0)),1,0))</f>
        <v/>
      </c>
      <c r="J319" t="str">
        <f>IF(RESPOSTAS!K319="","",IF(UPPER(RESPOSTAS!K319)=INDEX(GABARITO!$C:$C,MATCH(TEXT(VALUE(RIGHT($J$1,2)),"00")&amp;"|"&amp;IF(AND(VALUE(RIGHT($J$1,2))&gt;=57,VALUE(RIGHT($J$1,2))&lt;=63),$D319,"COMUM"),GABARITO!$D:$D,0)),1,0))</f>
        <v/>
      </c>
      <c r="K319" t="str">
        <f>IF(RESPOSTAS!L319="","",IF(UPPER(RESPOSTAS!L319)=INDEX(GABARITO!$C:$C,MATCH(TEXT(VALUE(RIGHT($K$1,2)),"00")&amp;"|"&amp;IF(AND(VALUE(RIGHT($K$1,2))&gt;=57,VALUE(RIGHT($K$1,2))&lt;=63),$D319,"COMUM"),GABARITO!$D:$D,0)),1,0))</f>
        <v/>
      </c>
      <c r="L319" t="str">
        <f>IF(RESPOSTAS!M319="","",IF(UPPER(RESPOSTAS!M319)=INDEX(GABARITO!$C:$C,MATCH(TEXT(VALUE(RIGHT($L$1,2)),"00")&amp;"|"&amp;IF(AND(VALUE(RIGHT($L$1,2))&gt;=57,VALUE(RIGHT($L$1,2))&lt;=63),$D319,"COMUM"),GABARITO!$D:$D,0)),1,0))</f>
        <v/>
      </c>
      <c r="M319" t="str">
        <f>IF(RESPOSTAS!N319="","",IF(UPPER(RESPOSTAS!N319)=INDEX(GABARITO!$C:$C,MATCH(TEXT(VALUE(RIGHT($M$1,2)),"00")&amp;"|"&amp;IF(AND(VALUE(RIGHT($M$1,2))&gt;=57,VALUE(RIGHT($M$1,2))&lt;=63),$D319,"COMUM"),GABARITO!$D:$D,0)),1,0))</f>
        <v/>
      </c>
      <c r="N319" t="str">
        <f>IF(RESPOSTAS!O319="","",IF(UPPER(RESPOSTAS!O319)=INDEX(GABARITO!$C:$C,MATCH(TEXT(VALUE(RIGHT($E$1,2)),"00")&amp;"|"&amp;IF(AND(VALUE(RIGHT($E$1,2))&gt;=57,VALUE(RIGHT($E$1,2))&lt;=63),$D319,"COMUM"),GABARITO!$D:$D,0)),1,0))</f>
        <v/>
      </c>
      <c r="O319" t="str">
        <f>IF(RESPOSTAS!P319="","",IF(UPPER(RESPOSTAS!P319)=INDEX(GABARITO!$C:$C,MATCH(TEXT(VALUE(RIGHT($O$1,2)),"00")&amp;"|"&amp;IF(AND(VALUE(RIGHT($O$1,2))&gt;=57,VALUE(RIGHT($O$1,2))&lt;=63),$D319,"COMUM"),GABARITO!$D:$D,0)),1,0))</f>
        <v/>
      </c>
      <c r="P319" t="str">
        <f>IF(RESPOSTAS!Q319="","",IF(UPPER(RESPOSTAS!Q319)=INDEX(GABARITO!$C:$C,MATCH(TEXT(VALUE(RIGHT($P$1,2)),"00")&amp;"|"&amp;IF(AND(VALUE(RIGHT($P$1,2))&gt;=57,VALUE(RIGHT($P$1,2))&lt;=63),$D319,"COMUM"),GABARITO!$D:$D,0)),1,0))</f>
        <v/>
      </c>
      <c r="Q319" t="str">
        <f>IF(RESPOSTAS!R319="","",IF(UPPER(RESPOSTAS!R319)=INDEX(GABARITO!$C:$C,MATCH(TEXT(VALUE(RIGHT($Q$1,2)),"00")&amp;"|"&amp;IF(AND(VALUE(RIGHT($Q$1,2))&gt;=57,VALUE(RIGHT($Q$1,2))&lt;=63),$D319,"COMUM"),GABARITO!$D:$D,0)),1,0))</f>
        <v/>
      </c>
      <c r="R319" t="str">
        <f>IF(RESPOSTAS!S319="","",IF(UPPER(RESPOSTAS!S319)=INDEX(GABARITO!$C:$C,MATCH(TEXT(VALUE(RIGHT($R$1,2)),"00")&amp;"|"&amp;IF(AND(VALUE(RIGHT($R$1,2))&gt;=57,VALUE(RIGHT($R$1,2))&lt;=63),$D319,"COMUM"),GABARITO!$D:$D,0)),1,0))</f>
        <v/>
      </c>
      <c r="S319" t="str">
        <f>IF(RESPOSTAS!T319="","",IF(UPPER(RESPOSTAS!T319)=INDEX(GABARITO!$C:$C,MATCH(TEXT(VALUE(RIGHT($S$1,2)),"00")&amp;"|"&amp;IF(AND(VALUE(RIGHT($S$1,2))&gt;=57,VALUE(RIGHT($S$1,2))&lt;=63),$D319,"COMUM"),GABARITO!$D:$D,0)),1,0))</f>
        <v/>
      </c>
      <c r="T319" t="str">
        <f>IF(RESPOSTAS!U319="","",IF(UPPER(RESPOSTAS!U319)=INDEX(GABARITO!$C:$C,MATCH(TEXT(VALUE(RIGHT($T$1,2)),"00")&amp;"|"&amp;IF(AND(VALUE(RIGHT($T$1,2))&gt;=57,VALUE(RIGHT($T$1,2))&lt;=63),$D319,"COMUM"),GABARITO!$D:$D,0)),1,0))</f>
        <v/>
      </c>
      <c r="U319" t="str">
        <f>IF(RESPOSTAS!V319="","",IF(UPPER(RESPOSTAS!V319)=INDEX(GABARITO!$C:$C,MATCH(TEXT(VALUE(RIGHT($U$1,2)),"00")&amp;"|"&amp;IF(AND(VALUE(RIGHT($U$1,2))&gt;=57,VALUE(RIGHT($U$1,2))&lt;=63),$D319,"COMUM"),GABARITO!$D:$D,0)),1,0))</f>
        <v/>
      </c>
      <c r="V319" t="str">
        <f>IF(RESPOSTAS!W319="","",IF(UPPER(RESPOSTAS!W319)=INDEX(GABARITO!$C:$C,MATCH(TEXT(VALUE(RIGHT($E$1,2)),"00")&amp;"|"&amp;IF(AND(VALUE(RIGHT($E$1,2))&gt;=57,VALUE(RIGHT($E$1,2))&lt;=63),$D319,"COMUM"),GABARITO!$D:$D,0)),1,0))</f>
        <v/>
      </c>
      <c r="W319" t="str">
        <f>IF(RESPOSTAS!X319="","",IF(UPPER(RESPOSTAS!X319)=INDEX(GABARITO!$C:$C,MATCH(TEXT(VALUE(RIGHT($W$1,2)),"00")&amp;"|"&amp;IF(AND(VALUE(RIGHT($W$1,2))&gt;=57,VALUE(RIGHT($W$1,2))&lt;=63),$D319,"COMUM"),GABARITO!$D:$D,0)),1,0))</f>
        <v/>
      </c>
      <c r="X319" t="str">
        <f>IF(RESPOSTAS!Y319="","",IF(UPPER(RESPOSTAS!Y319)=INDEX(GABARITO!$C:$C,MATCH(TEXT(VALUE(RIGHT($X$1,2)),"00")&amp;"|"&amp;IF(AND(VALUE(RIGHT($X$1,2))&gt;=57,VALUE(RIGHT($X$1,2))&lt;=63),$D319,"COMUM"),GABARITO!$D:$D,0)),1,0))</f>
        <v/>
      </c>
      <c r="Y319" t="str">
        <f>IF(RESPOSTAS!Z319="","",IF(UPPER(RESPOSTAS!Z319)=INDEX(GABARITO!$C:$C,MATCH(TEXT(VALUE(RIGHT($Y$1,2)),"00")&amp;"|"&amp;IF(AND(VALUE(RIGHT($Y$1,2))&gt;=57,VALUE(RIGHT($Y$1,2))&lt;=63),$D319,"COMUM"),GABARITO!$D:$D,0)),1,0))</f>
        <v/>
      </c>
      <c r="Z319" t="str">
        <f>IF(RESPOSTAS!AA319="","",IF(UPPER(RESPOSTAS!AA319)=INDEX(GABARITO!$C:$C,MATCH(TEXT(VALUE(RIGHT($Z$1,2)),"00")&amp;"|"&amp;IF(AND(VALUE(RIGHT($Z$1,2))&gt;=57,VALUE(RIGHT($Z$1,2))&lt;=63),$D319,"COMUM"),GABARITO!$D:$D,0)),1,0))</f>
        <v/>
      </c>
      <c r="AA319" t="str">
        <f>IF(RESPOSTAS!AB319="","",IF(UPPER(RESPOSTAS!AB319)=INDEX(GABARITO!$C:$C,MATCH(TEXT(VALUE(RIGHT($AA$1,2)),"00")&amp;"|"&amp;IF(AND(VALUE(RIGHT($AA$1,2))&gt;=57,VALUE(RIGHT($AA$1,2))&lt;=63),$D319,"COMUM"),GABARITO!$D:$D,0)),1,0))</f>
        <v/>
      </c>
      <c r="AB319" t="str">
        <f>IF(RESPOSTAS!AC319="","",IF(UPPER(RESPOSTAS!AC319)=INDEX(GABARITO!$C:$C,MATCH(TEXT(VALUE(RIGHT($AB$1,2)),"00")&amp;"|"&amp;IF(AND(VALUE(RIGHT($AB$1,2))&gt;=57,VALUE(RIGHT($AB$1,2))&lt;=63),$D319,"COMUM"),GABARITO!$D:$D,0)),1,0))</f>
        <v/>
      </c>
      <c r="AC319" t="str">
        <f>IF(RESPOSTAS!AD319="","",IF(UPPER(RESPOSTAS!AD319)=INDEX(GABARITO!$C:$C,MATCH(TEXT(VALUE(RIGHT($AC$1,2)),"00")&amp;"|"&amp;IF(AND(VALUE(RIGHT($AC$1,2))&gt;=57,VALUE(RIGHT($AC$1,2))&lt;=63),$D319,"COMUM"),GABARITO!$D:$D,0)),1,0))</f>
        <v/>
      </c>
      <c r="AD319" t="str">
        <f>IF(RESPOSTAS!AE319="","",IF(UPPER(RESPOSTAS!AE319)=INDEX(GABARITO!$C:$C,MATCH(TEXT(VALUE(RIGHT($AD$1,2)),"00")&amp;"|"&amp;IF(AND(VALUE(RIGHT($AD$1,2))&gt;=57,VALUE(RIGHT($AD$1,2))&lt;=63),$D319,"COMUM"),GABARITO!$D:$D,0)),1,0))</f>
        <v/>
      </c>
      <c r="AE319" t="str">
        <f>IF(RESPOSTAS!AF319="","",IF(UPPER(RESPOSTAS!AF319)=INDEX(GABARITO!$C:$C,MATCH(TEXT(VALUE(RIGHT($AE$1,2)),"00")&amp;"|"&amp;IF(AND(VALUE(RIGHT($AE$1,2))&gt;=57,VALUE(RIGHT($AE$1,2))&lt;=63),$D319,"COMUM"),GABARITO!$D:$D,0)),1,0))</f>
        <v/>
      </c>
      <c r="AF319" t="str">
        <f>IF(RESPOSTAS!AG319="","",IF(UPPER(RESPOSTAS!AG319)=INDEX(GABARITO!$C:$C,MATCH(TEXT(VALUE(RIGHT($AF$1,2)),"00")&amp;"|"&amp;IF(AND(VALUE(RIGHT($AF$1,2))&gt;=57,VALUE(RIGHT($AF$1,2))&lt;=63),$D319,"COMUM"),GABARITO!$D:$D,0)),1,0))</f>
        <v/>
      </c>
      <c r="AG319" t="str">
        <f>IF(RESPOSTAS!AH319="","",IF(UPPER(RESPOSTAS!AH319)=INDEX(GABARITO!$C:$C,MATCH(TEXT(VALUE(RIGHT($AG$1,2)),"00")&amp;"|"&amp;IF(AND(VALUE(RIGHT($AG$1,2))&gt;=57,VALUE(RIGHT($AG$1,2))&lt;=63),$D319,"COMUM"),GABARITO!$D:$D,0)),1,0))</f>
        <v/>
      </c>
      <c r="AH319" t="str">
        <f>IF(RESPOSTAS!AI319="","",IF(UPPER(RESPOSTAS!AI319)=INDEX(GABARITO!$C:$C,MATCH(TEXT(VALUE(RIGHT($AH$1,2)),"00")&amp;"|"&amp;IF(AND(VALUE(RIGHT($AH$1,2))&gt;=57,VALUE(RIGHT($AH$1,2))&lt;=63),$D319,"COMUM"),GABARITO!$D:$D,0)),1,0))</f>
        <v/>
      </c>
      <c r="AI319" t="str">
        <f>IF(RESPOSTAS!AJ319="","",IF(UPPER(RESPOSTAS!AJ319)=INDEX(GABARITO!$C:$C,MATCH(TEXT(VALUE(RIGHT($AI$1,2)),"00")&amp;"|"&amp;IF(AND(VALUE(RIGHT($AI$1,2))&gt;=57,VALUE(RIGHT($AI$1,2))&lt;=63),$D319,"COMUM"),GABARITO!$D:$D,0)),1,0))</f>
        <v/>
      </c>
      <c r="AJ319" t="str">
        <f>IF(RESPOSTAS!AK319="","",IF(UPPER(RESPOSTAS!AK319)=INDEX(GABARITO!$C:$C,MATCH(TEXT(VALUE(RIGHT($AJ$1,2)),"00")&amp;"|"&amp;IF(AND(VALUE(RIGHT($AJ$1,2))&gt;=57,VALUE(RIGHT($AJ$1,2))&lt;=63),$D319,"COMUM"),GABARITO!$D:$D,0)),1,0))</f>
        <v/>
      </c>
      <c r="AK319" t="str">
        <f>IF(RESPOSTAS!AL319="","",IF(UPPER(RESPOSTAS!AL319)=INDEX(GABARITO!$C:$C,MATCH(TEXT(VALUE(RIGHT($AK$1,2)),"00")&amp;"|"&amp;IF(AND(VALUE(RIGHT($AK$1,2))&gt;=57,VALUE(RIGHT($AK$1,2))&lt;=63),$D319,"COMUM"),GABARITO!$D:$D,0)),1,0))</f>
        <v/>
      </c>
      <c r="AL319" t="str">
        <f>IF(RESPOSTAS!AM319="","",IF(UPPER(RESPOSTAS!AM319)=INDEX(GABARITO!$C:$C,MATCH(TEXT(VALUE(RIGHT($AL$1,2)),"00")&amp;"|"&amp;IF(AND(VALUE(RIGHT($AL$1,2))&gt;=57,VALUE(RIGHT($AL$1,2))&lt;=63),$D319,"COMUM"),GABARITO!$D:$D,0)),1,0))</f>
        <v/>
      </c>
      <c r="AM319" t="str">
        <f>IF(RESPOSTAS!AN319="","",IF(UPPER(RESPOSTAS!AN319)=INDEX(GABARITO!$C:$C,MATCH(TEXT(VALUE(RIGHT($AM$1,2)),"00")&amp;"|"&amp;IF(AND(VALUE(RIGHT($AM$1,2))&gt;=57,VALUE(RIGHT($AM$1,2))&lt;=63),$D319,"COMUM"),GABARITO!$D:$D,0)),1,0))</f>
        <v/>
      </c>
      <c r="AN319" t="str">
        <f>IF(RESPOSTAS!AO319="","",IF(UPPER(RESPOSTAS!AO319)=INDEX(GABARITO!$C:$C,MATCH(TEXT(VALUE(RIGHT($AN$1,2)),"00")&amp;"|"&amp;IF(AND(VALUE(RIGHT($AN$1,2))&gt;=57,VALUE(RIGHT($AN$1,2))&lt;=63),$D319,"COMUM"),GABARITO!$D:$D,0)),1,0))</f>
        <v/>
      </c>
      <c r="AO319" t="str">
        <f>IF(RESPOSTAS!AP319="","",IF(UPPER(RESPOSTAS!AP319)=INDEX(GABARITO!$C:$C,MATCH(TEXT(VALUE(RIGHT($AO$1,2)),"00")&amp;"|"&amp;IF(AND(VALUE(RIGHT($AO$1,2))&gt;=57,VALUE(RIGHT($AO$1,2))&lt;=63),$D319,"COMUM"),GABARITO!$D:$D,0)),1,0))</f>
        <v/>
      </c>
      <c r="AP319" t="str">
        <f>IF(RESPOSTAS!AQ319="","",IF(UPPER(RESPOSTAS!AQ319)=INDEX(GABARITO!$C:$C,MATCH(TEXT(VALUE(RIGHT($AP$1,2)),"00")&amp;"|"&amp;IF(AND(VALUE(RIGHT($AP$1,2))&gt;=57,VALUE(RIGHT($AP$1,2))&lt;=63),$D319,"COMUM"),GABARITO!$D:$D,0)),1,0))</f>
        <v/>
      </c>
      <c r="AQ319" t="str">
        <f>IF(RESPOSTAS!AR319="","",IF(UPPER(RESPOSTAS!AR319)=INDEX(GABARITO!$C:$C,MATCH(TEXT(VALUE(RIGHT($AQ$1,2)),"00")&amp;"|"&amp;IF(AND(VALUE(RIGHT($AQ$1,2))&gt;=57,VALUE(RIGHT($AQ$1,2))&lt;=63),$D319,"COMUM"),GABARITO!$D:$D,0)),1,0))</f>
        <v/>
      </c>
      <c r="AR319" t="str">
        <f>IF(RESPOSTAS!AS319="","",IF(UPPER(RESPOSTAS!AS319)=INDEX(GABARITO!$C:$C,MATCH(TEXT(VALUE(RIGHT($AR$1,2)),"00")&amp;"|"&amp;IF(AND(VALUE(RIGHT($AR$1,2))&gt;=57,VALUE(RIGHT($AR$1,2))&lt;=63),$D319,"COMUM"),GABARITO!$D:$D,0)),1,0))</f>
        <v/>
      </c>
      <c r="AS319" t="str">
        <f>IF(RESPOSTAS!AT319="","",IF(UPPER(RESPOSTAS!AT319)=INDEX(GABARITO!$C:$C,MATCH(TEXT(VALUE(RIGHT($AS$1,2)),"00")&amp;"|"&amp;IF(AND(VALUE(RIGHT($AS$1,2))&gt;=57,VALUE(RIGHT($AS$1,2))&lt;=63),$D319,"COMUM"),GABARITO!$D:$D,0)),1,0))</f>
        <v/>
      </c>
      <c r="AT319" t="str">
        <f>IF(RESPOSTAS!AU319="","",IF(UPPER(RESPOSTAS!AU319)=INDEX(GABARITO!$C:$C,MATCH(TEXT(VALUE(RIGHT($AT$1,2)),"00")&amp;"|"&amp;IF(AND(VALUE(RIGHT($AT$1,2))&gt;=57,VALUE(RIGHT($AT$1,2))&lt;=63),$D319,"COMUM"),GABARITO!$D:$D,0)),1,0))</f>
        <v/>
      </c>
      <c r="AU319" t="str">
        <f>IF(RESPOSTAS!AV319="","",IF(UPPER(RESPOSTAS!AV319)=INDEX(GABARITO!$C:$C,MATCH(TEXT(VALUE(RIGHT($AU$1,2)),"00")&amp;"|"&amp;IF(AND(VALUE(RIGHT($AU$1,2))&gt;=57,VALUE(RIGHT($AU$1,2))&lt;=63),$D319,"COMUM"),GABARITO!$D:$D,0)),1,0))</f>
        <v/>
      </c>
      <c r="AV319" t="str">
        <f>IF(RESPOSTAS!AW319="","",IF(UPPER(RESPOSTAS!AW319)=INDEX(GABARITO!$C:$C,MATCH(TEXT(VALUE(RIGHT($AV$1,2)),"00")&amp;"|"&amp;IF(AND(VALUE(RIGHT($AV$1,2))&gt;=57,VALUE(RIGHT($AV$1,2))&lt;=63),$D319,"COMUM"),GABARITO!$D:$D,0)),1,0))</f>
        <v/>
      </c>
      <c r="AW319" t="str">
        <f>IF(RESPOSTAS!AX319="","",IF(UPPER(RESPOSTAS!AX319)=INDEX(GABARITO!$C:$C,MATCH(TEXT(VALUE(RIGHT($AW$1,2)),"00")&amp;"|"&amp;IF(AND(VALUE(RIGHT($AW$1,2))&gt;=57,VALUE(RIGHT($AW$1,2))&lt;=63),$D319,"COMUM"),GABARITO!$D:$D,0)),1,0))</f>
        <v/>
      </c>
      <c r="AX319" t="str">
        <f>IF(RESPOSTAS!AY319="","",IF(UPPER(RESPOSTAS!AY319)=INDEX(GABARITO!$C:$C,MATCH(TEXT(VALUE(RIGHT($AX$1,2)),"00")&amp;"|"&amp;IF(AND(VALUE(RIGHT($AX$1,2))&gt;=57,VALUE(RIGHT($AX$1,2))&lt;=63),$D319,"COMUM"),GABARITO!$D:$D,0)),1,0))</f>
        <v/>
      </c>
      <c r="AY319" t="str">
        <f>IF(RESPOSTAS!AZ319="","",IF(UPPER(RESPOSTAS!AZ319)=INDEX(GABARITO!$C:$C,MATCH(TEXT(VALUE(RIGHT($AY$1,2)),"00")&amp;"|"&amp;IF(AND(VALUE(RIGHT($AY$1,2))&gt;=57,VALUE(RIGHT($AY$1,2))&lt;=63),$D319,"COMUM"),GABARITO!$D:$D,0)),1,0))</f>
        <v/>
      </c>
      <c r="AZ319" t="str">
        <f>IF(RESPOSTAS!BA319="","",IF(UPPER(RESPOSTAS!BA319)=INDEX(GABARITO!$C:$C,MATCH(TEXT(VALUE(RIGHT($AZ$1,2)),"00")&amp;"|"&amp;IF(AND(VALUE(RIGHT($AZ$1,2))&gt;=57,VALUE(RIGHT($AZ$1,2))&lt;=63),$D319,"COMUM"),GABARITO!$D:$D,0)),1,0))</f>
        <v/>
      </c>
      <c r="BA319" t="str">
        <f>IF(RESPOSTAS!BB319="","",IF(UPPER(RESPOSTAS!BB319)=INDEX(GABARITO!$C:$C,MATCH(TEXT(VALUE(RIGHT($BA$1,2)),"00")&amp;"|"&amp;IF(AND(VALUE(RIGHT($BA$1,2))&gt;=57,VALUE(RIGHT($BA$1,2))&lt;=63),$D319,"COMUM"),GABARITO!$D:$D,0)),1,0))</f>
        <v/>
      </c>
      <c r="BB319" t="str">
        <f>IF(RESPOSTAS!BC319="","",IF(UPPER(RESPOSTAS!BC319)=INDEX(GABARITO!$C:$C,MATCH(TEXT(VALUE(RIGHT($BB$1,2)),"00")&amp;"|"&amp;IF(AND(VALUE(RIGHT($BB$1,2))&gt;=57,VALUE(RIGHT($BB$1,2))&lt;=63),$D319,"COMUM"),GABARITO!$D:$D,0)),1,0))</f>
        <v/>
      </c>
      <c r="BC319" t="str">
        <f>IF(RESPOSTAS!BD319="","",IF(UPPER(RESPOSTAS!BD319)=INDEX(GABARITO!$C:$C,MATCH(TEXT(VALUE(RIGHT($BC$1,2)),"00")&amp;"|"&amp;IF(AND(VALUE(RIGHT($BC$1,2))&gt;=57,VALUE(RIGHT($BC$1,2))&lt;=63),$D319,"COMUM"),GABARITO!$D:$D,0)),1,0))</f>
        <v/>
      </c>
      <c r="BD319" t="str">
        <f>IF(RESPOSTAS!BE319="","",IF(UPPER(RESPOSTAS!BE319)=INDEX(GABARITO!$C:$C,MATCH(TEXT(VALUE(RIGHT($BD$1,2)),"00")&amp;"|"&amp;IF(AND(VALUE(RIGHT($BD$1,2))&gt;=57,VALUE(RIGHT($BD$1,2))&lt;=63),$D319,"COMUM"),GABARITO!$D:$D,0)),1,0))</f>
        <v/>
      </c>
      <c r="BE319" t="str">
        <f>IF(RESPOSTAS!BF319="","",IF(UPPER(RESPOSTAS!BF319)=INDEX(GABARITO!$C:$C,MATCH(TEXT(VALUE(RIGHT($BE$1,2)),"00")&amp;"|"&amp;IF(AND(VALUE(RIGHT($BE$1,2))&gt;=57,VALUE(RIGHT($BE$1,2))&lt;=63),$D319,"COMUM"),GABARITO!$D:$D,0)),1,0))</f>
        <v/>
      </c>
      <c r="BF319" t="str">
        <f>IF(RESPOSTAS!BG319="","",IF(UPPER(RESPOSTAS!BG319)=INDEX(GABARITO!$C:$C,MATCH(TEXT(VALUE(RIGHT($BF$1,2)),"00")&amp;"|"&amp;IF(AND(VALUE(RIGHT($BF$1,2))&gt;=57,VALUE(RIGHT($BF$1,2))&lt;=63),$D319,"COMUM"),GABARITO!$D:$D,0)),1,0))</f>
        <v/>
      </c>
      <c r="BG319" t="str">
        <f>IF(RESPOSTAS!BH319="","",IF(UPPER(RESPOSTAS!BH319)=INDEX(GABARITO!$C:$C,MATCH(TEXT(VALUE(RIGHT($BG$1,2)),"00")&amp;"|"&amp;IF(AND(VALUE(RIGHT($BG$1,2))&gt;=57,VALUE(RIGHT($BG$1,2))&lt;=63),$D319,"COMUM"),GABARITO!$D:$D,0)),1,0))</f>
        <v/>
      </c>
      <c r="BH319" t="str">
        <f>IF(RESPOSTAS!BI319="","",IF(UPPER(RESPOSTAS!BI319)=INDEX(GABARITO!$C:$C,MATCH(TEXT(VALUE(RIGHT($BH$1,2)),"00")&amp;"|"&amp;IF(AND(VALUE(RIGHT($BH$1,2))&gt;=57,VALUE(RIGHT($BH$1,2))&lt;=63),$D319,"COMUM"),GABARITO!$D:$D,0)),1,0))</f>
        <v/>
      </c>
      <c r="BI319" t="str">
        <f>IF(RESPOSTAS!BJ319="","",IF(UPPER(RESPOSTAS!BJ319)=INDEX(GABARITO!$C:$C,MATCH(TEXT(VALUE(RIGHT($BI$1,2)),"00")&amp;"|"&amp;IF(AND(VALUE(RIGHT($BI$1,2))&gt;=57,VALUE(RIGHT($BI$1,2))&lt;=63),$D319,"COMUM"),GABARITO!$D:$D,0)),1,0))</f>
        <v/>
      </c>
      <c r="BJ319" t="str">
        <f>IF(RESPOSTAS!BK319="","",IF(UPPER(RESPOSTAS!BK319)=INDEX(GABARITO!$C:$C,MATCH(TEXT(VALUE(RIGHT($BJ$1,2)),"00")&amp;"|"&amp;IF(AND(VALUE(RIGHT($BJ$1,2))&gt;=57,VALUE(RIGHT($BJ$1,2))&lt;=63),$D319,"COMUM"),GABARITO!$D:$D,0)),1,0))</f>
        <v/>
      </c>
      <c r="BK319" t="str">
        <f>IF(RESPOSTAS!BL319="","",IF(UPPER(RESPOSTAS!BL319)=INDEX(GABARITO!$C:$C,MATCH(TEXT(VALUE(RIGHT($BK$1,2)),"00")&amp;"|"&amp;IF(AND(VALUE(RIGHT($BK$1,2))&gt;=57,VALUE(RIGHT($BK$1,2))&lt;=63),$D319,"COMUM"),GABARITO!$D:$D,0)),1,0))</f>
        <v/>
      </c>
      <c r="BL319" t="str">
        <f>IF(RESPOSTAS!BM319="","",IF(UPPER(RESPOSTAS!BM319)=INDEX(GABARITO!$C:$C,MATCH(TEXT(VALUE(RIGHT($BL$1,2)),"00")&amp;"|"&amp;IF(AND(VALUE(RIGHT($BL$1,2))&gt;=57,VALUE(RIGHT($BL$1,2))&lt;=63),$D319,"COMUM"),GABARITO!$D:$D,0)),1,0))</f>
        <v/>
      </c>
      <c r="BM319" t="str">
        <f>IF(RESPOSTAS!BN319="","",IF(UPPER(RESPOSTAS!BN319)=INDEX(GABARITO!$C:$C,MATCH(TEXT(VALUE(RIGHT($BM$1,2)),"00")&amp;"|"&amp;IF(AND(VALUE(RIGHT($BM$1,2))&gt;=57,VALUE(RIGHT($BM$1,2))&lt;=63),$D319,"COMUM"),GABARITO!$D:$D,0)),1,0))</f>
        <v/>
      </c>
      <c r="BN319" t="str">
        <f>IF(RESPOSTAS!BO319="","",IF(UPPER(RESPOSTAS!BO319)=INDEX(GABARITO!$C:$C,MATCH(TEXT(VALUE(RIGHT($BN$1,2)),"00")&amp;"|"&amp;IF(AND(VALUE(RIGHT($BN$1,2))&gt;=57,VALUE(RIGHT($BN$1,2))&lt;=63),$D319,"COMUM"),GABARITO!$D:$D,0)),1,0))</f>
        <v/>
      </c>
      <c r="BO319" t="str">
        <f>IF(RESPOSTAS!BP319="","",IF(UPPER(RESPOSTAS!BP319)=INDEX(GABARITO!$C:$C,MATCH(TEXT(VALUE(RIGHT($BO$1,2)),"00")&amp;"|"&amp;IF(AND(VALUE(RIGHT($BO$1,2))&gt;=57,VALUE(RIGHT($BO$1,2))&lt;=63),$D319,"COMUM"),GABARITO!$D:$D,0)),1,0))</f>
        <v/>
      </c>
      <c r="BP319">
        <f>COUNTIF(RESPOSTAS!F319:BP319,"&lt;&gt;")</f>
        <v>0</v>
      </c>
      <c r="BQ319" t="str">
        <f t="shared" si="42"/>
        <v/>
      </c>
      <c r="BR319" s="10" t="str">
        <f t="shared" si="43"/>
        <v/>
      </c>
      <c r="BT319" s="11" t="str">
        <f t="shared" si="45"/>
        <v/>
      </c>
      <c r="BU319" s="11" t="str">
        <f t="shared" si="46"/>
        <v/>
      </c>
      <c r="BV319" s="11" t="str">
        <f t="shared" si="47"/>
        <v/>
      </c>
      <c r="BW319" s="11" t="str">
        <f t="shared" si="48"/>
        <v/>
      </c>
      <c r="BX319" s="11" t="str">
        <f t="shared" si="49"/>
        <v/>
      </c>
      <c r="BY319" s="11" t="str">
        <f t="shared" si="50"/>
        <v/>
      </c>
      <c r="BZ319" s="3" t="str">
        <f t="shared" si="44"/>
        <v/>
      </c>
      <c r="CA319" s="3" t="e">
        <f t="shared" si="51"/>
        <v>#VALUE!</v>
      </c>
    </row>
    <row r="320" spans="1:79" x14ac:dyDescent="0.25">
      <c r="A320" t="str">
        <f>IF(RESPOSTAS!A320="","",RESPOSTAS!A320)</f>
        <v/>
      </c>
      <c r="B320" t="str">
        <f>IF(RESPOSTAS!C320="","",RESPOSTAS!C320)</f>
        <v/>
      </c>
      <c r="C320" t="str">
        <f>IF(RESPOSTAS!D320="","",RESPOSTAS!D320)</f>
        <v/>
      </c>
      <c r="D320" t="str">
        <f>IF(RESPOSTAS!E320="","",RESPOSTAS!E320)</f>
        <v/>
      </c>
      <c r="E320" t="str">
        <f>IF(RESPOSTAS!F320="","",IF(UPPER(RESPOSTAS!F320)=INDEX(GABARITO!$C:$C,MATCH(TEXT(VALUE(RIGHT($E$1,2)),"00")&amp;"|"&amp;IF(AND(VALUE(RIGHT($E$1,2))&gt;=57,VALUE(RIGHT($E$1,2))&lt;=63),$D320,"COMUM"),GABARITO!$D:$D,0)),1,0))</f>
        <v/>
      </c>
      <c r="F320" t="str">
        <f>IF(RESPOSTAS!G320="","",IF(UPPER(RESPOSTAS!G320)=INDEX(GABARITO!$C:$C,MATCH(TEXT(VALUE(RIGHT($F$1,2)),"00")&amp;"|"&amp;IF(AND(VALUE(RIGHT($F$1,2))&gt;=57,VALUE(RIGHT($F$1,2))&lt;=63),$D320,"COMUM"),GABARITO!$D:$D,0)),1,0))</f>
        <v/>
      </c>
      <c r="G320" t="str">
        <f>IF(RESPOSTAS!H320="","",IF(UPPER(RESPOSTAS!H320)=INDEX(GABARITO!$C:$C,MATCH(TEXT(VALUE(RIGHT($G$1,2)),"00")&amp;"|"&amp;IF(AND(VALUE(RIGHT($G$1,2))&gt;=57,VALUE(RIGHT($G$1,2))&lt;=63),$D320,"COMUM"),GABARITO!$D:$D,0)),1,0))</f>
        <v/>
      </c>
      <c r="H320" t="str">
        <f>IF(RESPOSTAS!I320="","",IF(UPPER(RESPOSTAS!I320)=INDEX(GABARITO!$C:$C,MATCH(TEXT(VALUE(RIGHT($H$1,2)),"00")&amp;"|"&amp;IF(AND(VALUE(RIGHT($H$1,2))&gt;=57,VALUE(RIGHT($H$1,2))&lt;=63),$D320,"COMUM"),GABARITO!$D:$D,0)),1,0))</f>
        <v/>
      </c>
      <c r="I320" t="str">
        <f>IF(RESPOSTAS!J320="","",IF(UPPER(RESPOSTAS!J320)=INDEX(GABARITO!$C:$C,MATCH(TEXT(VALUE(RIGHT($I$1,2)),"00")&amp;"|"&amp;IF(AND(VALUE(RIGHT($I$1,2))&gt;=57,VALUE(RIGHT($I$1,2))&lt;=63),$D320,"COMUM"),GABARITO!$D:$D,0)),1,0))</f>
        <v/>
      </c>
      <c r="J320" t="str">
        <f>IF(RESPOSTAS!K320="","",IF(UPPER(RESPOSTAS!K320)=INDEX(GABARITO!$C:$C,MATCH(TEXT(VALUE(RIGHT($J$1,2)),"00")&amp;"|"&amp;IF(AND(VALUE(RIGHT($J$1,2))&gt;=57,VALUE(RIGHT($J$1,2))&lt;=63),$D320,"COMUM"),GABARITO!$D:$D,0)),1,0))</f>
        <v/>
      </c>
      <c r="K320" t="str">
        <f>IF(RESPOSTAS!L320="","",IF(UPPER(RESPOSTAS!L320)=INDEX(GABARITO!$C:$C,MATCH(TEXT(VALUE(RIGHT($K$1,2)),"00")&amp;"|"&amp;IF(AND(VALUE(RIGHT($K$1,2))&gt;=57,VALUE(RIGHT($K$1,2))&lt;=63),$D320,"COMUM"),GABARITO!$D:$D,0)),1,0))</f>
        <v/>
      </c>
      <c r="L320" t="str">
        <f>IF(RESPOSTAS!M320="","",IF(UPPER(RESPOSTAS!M320)=INDEX(GABARITO!$C:$C,MATCH(TEXT(VALUE(RIGHT($L$1,2)),"00")&amp;"|"&amp;IF(AND(VALUE(RIGHT($L$1,2))&gt;=57,VALUE(RIGHT($L$1,2))&lt;=63),$D320,"COMUM"),GABARITO!$D:$D,0)),1,0))</f>
        <v/>
      </c>
      <c r="M320" t="str">
        <f>IF(RESPOSTAS!N320="","",IF(UPPER(RESPOSTAS!N320)=INDEX(GABARITO!$C:$C,MATCH(TEXT(VALUE(RIGHT($M$1,2)),"00")&amp;"|"&amp;IF(AND(VALUE(RIGHT($M$1,2))&gt;=57,VALUE(RIGHT($M$1,2))&lt;=63),$D320,"COMUM"),GABARITO!$D:$D,0)),1,0))</f>
        <v/>
      </c>
      <c r="N320" t="str">
        <f>IF(RESPOSTAS!O320="","",IF(UPPER(RESPOSTAS!O320)=INDEX(GABARITO!$C:$C,MATCH(TEXT(VALUE(RIGHT($E$1,2)),"00")&amp;"|"&amp;IF(AND(VALUE(RIGHT($E$1,2))&gt;=57,VALUE(RIGHT($E$1,2))&lt;=63),$D320,"COMUM"),GABARITO!$D:$D,0)),1,0))</f>
        <v/>
      </c>
      <c r="O320" t="str">
        <f>IF(RESPOSTAS!P320="","",IF(UPPER(RESPOSTAS!P320)=INDEX(GABARITO!$C:$C,MATCH(TEXT(VALUE(RIGHT($O$1,2)),"00")&amp;"|"&amp;IF(AND(VALUE(RIGHT($O$1,2))&gt;=57,VALUE(RIGHT($O$1,2))&lt;=63),$D320,"COMUM"),GABARITO!$D:$D,0)),1,0))</f>
        <v/>
      </c>
      <c r="P320" t="str">
        <f>IF(RESPOSTAS!Q320="","",IF(UPPER(RESPOSTAS!Q320)=INDEX(GABARITO!$C:$C,MATCH(TEXT(VALUE(RIGHT($P$1,2)),"00")&amp;"|"&amp;IF(AND(VALUE(RIGHT($P$1,2))&gt;=57,VALUE(RIGHT($P$1,2))&lt;=63),$D320,"COMUM"),GABARITO!$D:$D,0)),1,0))</f>
        <v/>
      </c>
      <c r="Q320" t="str">
        <f>IF(RESPOSTAS!R320="","",IF(UPPER(RESPOSTAS!R320)=INDEX(GABARITO!$C:$C,MATCH(TEXT(VALUE(RIGHT($Q$1,2)),"00")&amp;"|"&amp;IF(AND(VALUE(RIGHT($Q$1,2))&gt;=57,VALUE(RIGHT($Q$1,2))&lt;=63),$D320,"COMUM"),GABARITO!$D:$D,0)),1,0))</f>
        <v/>
      </c>
      <c r="R320" t="str">
        <f>IF(RESPOSTAS!S320="","",IF(UPPER(RESPOSTAS!S320)=INDEX(GABARITO!$C:$C,MATCH(TEXT(VALUE(RIGHT($R$1,2)),"00")&amp;"|"&amp;IF(AND(VALUE(RIGHT($R$1,2))&gt;=57,VALUE(RIGHT($R$1,2))&lt;=63),$D320,"COMUM"),GABARITO!$D:$D,0)),1,0))</f>
        <v/>
      </c>
      <c r="S320" t="str">
        <f>IF(RESPOSTAS!T320="","",IF(UPPER(RESPOSTAS!T320)=INDEX(GABARITO!$C:$C,MATCH(TEXT(VALUE(RIGHT($S$1,2)),"00")&amp;"|"&amp;IF(AND(VALUE(RIGHT($S$1,2))&gt;=57,VALUE(RIGHT($S$1,2))&lt;=63),$D320,"COMUM"),GABARITO!$D:$D,0)),1,0))</f>
        <v/>
      </c>
      <c r="T320" t="str">
        <f>IF(RESPOSTAS!U320="","",IF(UPPER(RESPOSTAS!U320)=INDEX(GABARITO!$C:$C,MATCH(TEXT(VALUE(RIGHT($T$1,2)),"00")&amp;"|"&amp;IF(AND(VALUE(RIGHT($T$1,2))&gt;=57,VALUE(RIGHT($T$1,2))&lt;=63),$D320,"COMUM"),GABARITO!$D:$D,0)),1,0))</f>
        <v/>
      </c>
      <c r="U320" t="str">
        <f>IF(RESPOSTAS!V320="","",IF(UPPER(RESPOSTAS!V320)=INDEX(GABARITO!$C:$C,MATCH(TEXT(VALUE(RIGHT($U$1,2)),"00")&amp;"|"&amp;IF(AND(VALUE(RIGHT($U$1,2))&gt;=57,VALUE(RIGHT($U$1,2))&lt;=63),$D320,"COMUM"),GABARITO!$D:$D,0)),1,0))</f>
        <v/>
      </c>
      <c r="V320" t="str">
        <f>IF(RESPOSTAS!W320="","",IF(UPPER(RESPOSTAS!W320)=INDEX(GABARITO!$C:$C,MATCH(TEXT(VALUE(RIGHT($E$1,2)),"00")&amp;"|"&amp;IF(AND(VALUE(RIGHT($E$1,2))&gt;=57,VALUE(RIGHT($E$1,2))&lt;=63),$D320,"COMUM"),GABARITO!$D:$D,0)),1,0))</f>
        <v/>
      </c>
      <c r="W320" t="str">
        <f>IF(RESPOSTAS!X320="","",IF(UPPER(RESPOSTAS!X320)=INDEX(GABARITO!$C:$C,MATCH(TEXT(VALUE(RIGHT($W$1,2)),"00")&amp;"|"&amp;IF(AND(VALUE(RIGHT($W$1,2))&gt;=57,VALUE(RIGHT($W$1,2))&lt;=63),$D320,"COMUM"),GABARITO!$D:$D,0)),1,0))</f>
        <v/>
      </c>
      <c r="X320" t="str">
        <f>IF(RESPOSTAS!Y320="","",IF(UPPER(RESPOSTAS!Y320)=INDEX(GABARITO!$C:$C,MATCH(TEXT(VALUE(RIGHT($X$1,2)),"00")&amp;"|"&amp;IF(AND(VALUE(RIGHT($X$1,2))&gt;=57,VALUE(RIGHT($X$1,2))&lt;=63),$D320,"COMUM"),GABARITO!$D:$D,0)),1,0))</f>
        <v/>
      </c>
      <c r="Y320" t="str">
        <f>IF(RESPOSTAS!Z320="","",IF(UPPER(RESPOSTAS!Z320)=INDEX(GABARITO!$C:$C,MATCH(TEXT(VALUE(RIGHT($Y$1,2)),"00")&amp;"|"&amp;IF(AND(VALUE(RIGHT($Y$1,2))&gt;=57,VALUE(RIGHT($Y$1,2))&lt;=63),$D320,"COMUM"),GABARITO!$D:$D,0)),1,0))</f>
        <v/>
      </c>
      <c r="Z320" t="str">
        <f>IF(RESPOSTAS!AA320="","",IF(UPPER(RESPOSTAS!AA320)=INDEX(GABARITO!$C:$C,MATCH(TEXT(VALUE(RIGHT($Z$1,2)),"00")&amp;"|"&amp;IF(AND(VALUE(RIGHT($Z$1,2))&gt;=57,VALUE(RIGHT($Z$1,2))&lt;=63),$D320,"COMUM"),GABARITO!$D:$D,0)),1,0))</f>
        <v/>
      </c>
      <c r="AA320" t="str">
        <f>IF(RESPOSTAS!AB320="","",IF(UPPER(RESPOSTAS!AB320)=INDEX(GABARITO!$C:$C,MATCH(TEXT(VALUE(RIGHT($AA$1,2)),"00")&amp;"|"&amp;IF(AND(VALUE(RIGHT($AA$1,2))&gt;=57,VALUE(RIGHT($AA$1,2))&lt;=63),$D320,"COMUM"),GABARITO!$D:$D,0)),1,0))</f>
        <v/>
      </c>
      <c r="AB320" t="str">
        <f>IF(RESPOSTAS!AC320="","",IF(UPPER(RESPOSTAS!AC320)=INDEX(GABARITO!$C:$C,MATCH(TEXT(VALUE(RIGHT($AB$1,2)),"00")&amp;"|"&amp;IF(AND(VALUE(RIGHT($AB$1,2))&gt;=57,VALUE(RIGHT($AB$1,2))&lt;=63),$D320,"COMUM"),GABARITO!$D:$D,0)),1,0))</f>
        <v/>
      </c>
      <c r="AC320" t="str">
        <f>IF(RESPOSTAS!AD320="","",IF(UPPER(RESPOSTAS!AD320)=INDEX(GABARITO!$C:$C,MATCH(TEXT(VALUE(RIGHT($AC$1,2)),"00")&amp;"|"&amp;IF(AND(VALUE(RIGHT($AC$1,2))&gt;=57,VALUE(RIGHT($AC$1,2))&lt;=63),$D320,"COMUM"),GABARITO!$D:$D,0)),1,0))</f>
        <v/>
      </c>
      <c r="AD320" t="str">
        <f>IF(RESPOSTAS!AE320="","",IF(UPPER(RESPOSTAS!AE320)=INDEX(GABARITO!$C:$C,MATCH(TEXT(VALUE(RIGHT($AD$1,2)),"00")&amp;"|"&amp;IF(AND(VALUE(RIGHT($AD$1,2))&gt;=57,VALUE(RIGHT($AD$1,2))&lt;=63),$D320,"COMUM"),GABARITO!$D:$D,0)),1,0))</f>
        <v/>
      </c>
      <c r="AE320" t="str">
        <f>IF(RESPOSTAS!AF320="","",IF(UPPER(RESPOSTAS!AF320)=INDEX(GABARITO!$C:$C,MATCH(TEXT(VALUE(RIGHT($AE$1,2)),"00")&amp;"|"&amp;IF(AND(VALUE(RIGHT($AE$1,2))&gt;=57,VALUE(RIGHT($AE$1,2))&lt;=63),$D320,"COMUM"),GABARITO!$D:$D,0)),1,0))</f>
        <v/>
      </c>
      <c r="AF320" t="str">
        <f>IF(RESPOSTAS!AG320="","",IF(UPPER(RESPOSTAS!AG320)=INDEX(GABARITO!$C:$C,MATCH(TEXT(VALUE(RIGHT($AF$1,2)),"00")&amp;"|"&amp;IF(AND(VALUE(RIGHT($AF$1,2))&gt;=57,VALUE(RIGHT($AF$1,2))&lt;=63),$D320,"COMUM"),GABARITO!$D:$D,0)),1,0))</f>
        <v/>
      </c>
      <c r="AG320" t="str">
        <f>IF(RESPOSTAS!AH320="","",IF(UPPER(RESPOSTAS!AH320)=INDEX(GABARITO!$C:$C,MATCH(TEXT(VALUE(RIGHT($AG$1,2)),"00")&amp;"|"&amp;IF(AND(VALUE(RIGHT($AG$1,2))&gt;=57,VALUE(RIGHT($AG$1,2))&lt;=63),$D320,"COMUM"),GABARITO!$D:$D,0)),1,0))</f>
        <v/>
      </c>
      <c r="AH320" t="str">
        <f>IF(RESPOSTAS!AI320="","",IF(UPPER(RESPOSTAS!AI320)=INDEX(GABARITO!$C:$C,MATCH(TEXT(VALUE(RIGHT($AH$1,2)),"00")&amp;"|"&amp;IF(AND(VALUE(RIGHT($AH$1,2))&gt;=57,VALUE(RIGHT($AH$1,2))&lt;=63),$D320,"COMUM"),GABARITO!$D:$D,0)),1,0))</f>
        <v/>
      </c>
      <c r="AI320" t="str">
        <f>IF(RESPOSTAS!AJ320="","",IF(UPPER(RESPOSTAS!AJ320)=INDEX(GABARITO!$C:$C,MATCH(TEXT(VALUE(RIGHT($AI$1,2)),"00")&amp;"|"&amp;IF(AND(VALUE(RIGHT($AI$1,2))&gt;=57,VALUE(RIGHT($AI$1,2))&lt;=63),$D320,"COMUM"),GABARITO!$D:$D,0)),1,0))</f>
        <v/>
      </c>
      <c r="AJ320" t="str">
        <f>IF(RESPOSTAS!AK320="","",IF(UPPER(RESPOSTAS!AK320)=INDEX(GABARITO!$C:$C,MATCH(TEXT(VALUE(RIGHT($AJ$1,2)),"00")&amp;"|"&amp;IF(AND(VALUE(RIGHT($AJ$1,2))&gt;=57,VALUE(RIGHT($AJ$1,2))&lt;=63),$D320,"COMUM"),GABARITO!$D:$D,0)),1,0))</f>
        <v/>
      </c>
      <c r="AK320" t="str">
        <f>IF(RESPOSTAS!AL320="","",IF(UPPER(RESPOSTAS!AL320)=INDEX(GABARITO!$C:$C,MATCH(TEXT(VALUE(RIGHT($AK$1,2)),"00")&amp;"|"&amp;IF(AND(VALUE(RIGHT($AK$1,2))&gt;=57,VALUE(RIGHT($AK$1,2))&lt;=63),$D320,"COMUM"),GABARITO!$D:$D,0)),1,0))</f>
        <v/>
      </c>
      <c r="AL320" t="str">
        <f>IF(RESPOSTAS!AM320="","",IF(UPPER(RESPOSTAS!AM320)=INDEX(GABARITO!$C:$C,MATCH(TEXT(VALUE(RIGHT($AL$1,2)),"00")&amp;"|"&amp;IF(AND(VALUE(RIGHT($AL$1,2))&gt;=57,VALUE(RIGHT($AL$1,2))&lt;=63),$D320,"COMUM"),GABARITO!$D:$D,0)),1,0))</f>
        <v/>
      </c>
      <c r="AM320" t="str">
        <f>IF(RESPOSTAS!AN320="","",IF(UPPER(RESPOSTAS!AN320)=INDEX(GABARITO!$C:$C,MATCH(TEXT(VALUE(RIGHT($AM$1,2)),"00")&amp;"|"&amp;IF(AND(VALUE(RIGHT($AM$1,2))&gt;=57,VALUE(RIGHT($AM$1,2))&lt;=63),$D320,"COMUM"),GABARITO!$D:$D,0)),1,0))</f>
        <v/>
      </c>
      <c r="AN320" t="str">
        <f>IF(RESPOSTAS!AO320="","",IF(UPPER(RESPOSTAS!AO320)=INDEX(GABARITO!$C:$C,MATCH(TEXT(VALUE(RIGHT($AN$1,2)),"00")&amp;"|"&amp;IF(AND(VALUE(RIGHT($AN$1,2))&gt;=57,VALUE(RIGHT($AN$1,2))&lt;=63),$D320,"COMUM"),GABARITO!$D:$D,0)),1,0))</f>
        <v/>
      </c>
      <c r="AO320" t="str">
        <f>IF(RESPOSTAS!AP320="","",IF(UPPER(RESPOSTAS!AP320)=INDEX(GABARITO!$C:$C,MATCH(TEXT(VALUE(RIGHT($AO$1,2)),"00")&amp;"|"&amp;IF(AND(VALUE(RIGHT($AO$1,2))&gt;=57,VALUE(RIGHT($AO$1,2))&lt;=63),$D320,"COMUM"),GABARITO!$D:$D,0)),1,0))</f>
        <v/>
      </c>
      <c r="AP320" t="str">
        <f>IF(RESPOSTAS!AQ320="","",IF(UPPER(RESPOSTAS!AQ320)=INDEX(GABARITO!$C:$C,MATCH(TEXT(VALUE(RIGHT($AP$1,2)),"00")&amp;"|"&amp;IF(AND(VALUE(RIGHT($AP$1,2))&gt;=57,VALUE(RIGHT($AP$1,2))&lt;=63),$D320,"COMUM"),GABARITO!$D:$D,0)),1,0))</f>
        <v/>
      </c>
      <c r="AQ320" t="str">
        <f>IF(RESPOSTAS!AR320="","",IF(UPPER(RESPOSTAS!AR320)=INDEX(GABARITO!$C:$C,MATCH(TEXT(VALUE(RIGHT($AQ$1,2)),"00")&amp;"|"&amp;IF(AND(VALUE(RIGHT($AQ$1,2))&gt;=57,VALUE(RIGHT($AQ$1,2))&lt;=63),$D320,"COMUM"),GABARITO!$D:$D,0)),1,0))</f>
        <v/>
      </c>
      <c r="AR320" t="str">
        <f>IF(RESPOSTAS!AS320="","",IF(UPPER(RESPOSTAS!AS320)=INDEX(GABARITO!$C:$C,MATCH(TEXT(VALUE(RIGHT($AR$1,2)),"00")&amp;"|"&amp;IF(AND(VALUE(RIGHT($AR$1,2))&gt;=57,VALUE(RIGHT($AR$1,2))&lt;=63),$D320,"COMUM"),GABARITO!$D:$D,0)),1,0))</f>
        <v/>
      </c>
      <c r="AS320" t="str">
        <f>IF(RESPOSTAS!AT320="","",IF(UPPER(RESPOSTAS!AT320)=INDEX(GABARITO!$C:$C,MATCH(TEXT(VALUE(RIGHT($AS$1,2)),"00")&amp;"|"&amp;IF(AND(VALUE(RIGHT($AS$1,2))&gt;=57,VALUE(RIGHT($AS$1,2))&lt;=63),$D320,"COMUM"),GABARITO!$D:$D,0)),1,0))</f>
        <v/>
      </c>
      <c r="AT320" t="str">
        <f>IF(RESPOSTAS!AU320="","",IF(UPPER(RESPOSTAS!AU320)=INDEX(GABARITO!$C:$C,MATCH(TEXT(VALUE(RIGHT($AT$1,2)),"00")&amp;"|"&amp;IF(AND(VALUE(RIGHT($AT$1,2))&gt;=57,VALUE(RIGHT($AT$1,2))&lt;=63),$D320,"COMUM"),GABARITO!$D:$D,0)),1,0))</f>
        <v/>
      </c>
      <c r="AU320" t="str">
        <f>IF(RESPOSTAS!AV320="","",IF(UPPER(RESPOSTAS!AV320)=INDEX(GABARITO!$C:$C,MATCH(TEXT(VALUE(RIGHT($AU$1,2)),"00")&amp;"|"&amp;IF(AND(VALUE(RIGHT($AU$1,2))&gt;=57,VALUE(RIGHT($AU$1,2))&lt;=63),$D320,"COMUM"),GABARITO!$D:$D,0)),1,0))</f>
        <v/>
      </c>
      <c r="AV320" t="str">
        <f>IF(RESPOSTAS!AW320="","",IF(UPPER(RESPOSTAS!AW320)=INDEX(GABARITO!$C:$C,MATCH(TEXT(VALUE(RIGHT($AV$1,2)),"00")&amp;"|"&amp;IF(AND(VALUE(RIGHT($AV$1,2))&gt;=57,VALUE(RIGHT($AV$1,2))&lt;=63),$D320,"COMUM"),GABARITO!$D:$D,0)),1,0))</f>
        <v/>
      </c>
      <c r="AW320" t="str">
        <f>IF(RESPOSTAS!AX320="","",IF(UPPER(RESPOSTAS!AX320)=INDEX(GABARITO!$C:$C,MATCH(TEXT(VALUE(RIGHT($AW$1,2)),"00")&amp;"|"&amp;IF(AND(VALUE(RIGHT($AW$1,2))&gt;=57,VALUE(RIGHT($AW$1,2))&lt;=63),$D320,"COMUM"),GABARITO!$D:$D,0)),1,0))</f>
        <v/>
      </c>
      <c r="AX320" t="str">
        <f>IF(RESPOSTAS!AY320="","",IF(UPPER(RESPOSTAS!AY320)=INDEX(GABARITO!$C:$C,MATCH(TEXT(VALUE(RIGHT($AX$1,2)),"00")&amp;"|"&amp;IF(AND(VALUE(RIGHT($AX$1,2))&gt;=57,VALUE(RIGHT($AX$1,2))&lt;=63),$D320,"COMUM"),GABARITO!$D:$D,0)),1,0))</f>
        <v/>
      </c>
      <c r="AY320" t="str">
        <f>IF(RESPOSTAS!AZ320="","",IF(UPPER(RESPOSTAS!AZ320)=INDEX(GABARITO!$C:$C,MATCH(TEXT(VALUE(RIGHT($AY$1,2)),"00")&amp;"|"&amp;IF(AND(VALUE(RIGHT($AY$1,2))&gt;=57,VALUE(RIGHT($AY$1,2))&lt;=63),$D320,"COMUM"),GABARITO!$D:$D,0)),1,0))</f>
        <v/>
      </c>
      <c r="AZ320" t="str">
        <f>IF(RESPOSTAS!BA320="","",IF(UPPER(RESPOSTAS!BA320)=INDEX(GABARITO!$C:$C,MATCH(TEXT(VALUE(RIGHT($AZ$1,2)),"00")&amp;"|"&amp;IF(AND(VALUE(RIGHT($AZ$1,2))&gt;=57,VALUE(RIGHT($AZ$1,2))&lt;=63),$D320,"COMUM"),GABARITO!$D:$D,0)),1,0))</f>
        <v/>
      </c>
      <c r="BA320" t="str">
        <f>IF(RESPOSTAS!BB320="","",IF(UPPER(RESPOSTAS!BB320)=INDEX(GABARITO!$C:$C,MATCH(TEXT(VALUE(RIGHT($BA$1,2)),"00")&amp;"|"&amp;IF(AND(VALUE(RIGHT($BA$1,2))&gt;=57,VALUE(RIGHT($BA$1,2))&lt;=63),$D320,"COMUM"),GABARITO!$D:$D,0)),1,0))</f>
        <v/>
      </c>
      <c r="BB320" t="str">
        <f>IF(RESPOSTAS!BC320="","",IF(UPPER(RESPOSTAS!BC320)=INDEX(GABARITO!$C:$C,MATCH(TEXT(VALUE(RIGHT($BB$1,2)),"00")&amp;"|"&amp;IF(AND(VALUE(RIGHT($BB$1,2))&gt;=57,VALUE(RIGHT($BB$1,2))&lt;=63),$D320,"COMUM"),GABARITO!$D:$D,0)),1,0))</f>
        <v/>
      </c>
      <c r="BC320" t="str">
        <f>IF(RESPOSTAS!BD320="","",IF(UPPER(RESPOSTAS!BD320)=INDEX(GABARITO!$C:$C,MATCH(TEXT(VALUE(RIGHT($BC$1,2)),"00")&amp;"|"&amp;IF(AND(VALUE(RIGHT($BC$1,2))&gt;=57,VALUE(RIGHT($BC$1,2))&lt;=63),$D320,"COMUM"),GABARITO!$D:$D,0)),1,0))</f>
        <v/>
      </c>
      <c r="BD320" t="str">
        <f>IF(RESPOSTAS!BE320="","",IF(UPPER(RESPOSTAS!BE320)=INDEX(GABARITO!$C:$C,MATCH(TEXT(VALUE(RIGHT($BD$1,2)),"00")&amp;"|"&amp;IF(AND(VALUE(RIGHT($BD$1,2))&gt;=57,VALUE(RIGHT($BD$1,2))&lt;=63),$D320,"COMUM"),GABARITO!$D:$D,0)),1,0))</f>
        <v/>
      </c>
      <c r="BE320" t="str">
        <f>IF(RESPOSTAS!BF320="","",IF(UPPER(RESPOSTAS!BF320)=INDEX(GABARITO!$C:$C,MATCH(TEXT(VALUE(RIGHT($BE$1,2)),"00")&amp;"|"&amp;IF(AND(VALUE(RIGHT($BE$1,2))&gt;=57,VALUE(RIGHT($BE$1,2))&lt;=63),$D320,"COMUM"),GABARITO!$D:$D,0)),1,0))</f>
        <v/>
      </c>
      <c r="BF320" t="str">
        <f>IF(RESPOSTAS!BG320="","",IF(UPPER(RESPOSTAS!BG320)=INDEX(GABARITO!$C:$C,MATCH(TEXT(VALUE(RIGHT($BF$1,2)),"00")&amp;"|"&amp;IF(AND(VALUE(RIGHT($BF$1,2))&gt;=57,VALUE(RIGHT($BF$1,2))&lt;=63),$D320,"COMUM"),GABARITO!$D:$D,0)),1,0))</f>
        <v/>
      </c>
      <c r="BG320" t="str">
        <f>IF(RESPOSTAS!BH320="","",IF(UPPER(RESPOSTAS!BH320)=INDEX(GABARITO!$C:$C,MATCH(TEXT(VALUE(RIGHT($BG$1,2)),"00")&amp;"|"&amp;IF(AND(VALUE(RIGHT($BG$1,2))&gt;=57,VALUE(RIGHT($BG$1,2))&lt;=63),$D320,"COMUM"),GABARITO!$D:$D,0)),1,0))</f>
        <v/>
      </c>
      <c r="BH320" t="str">
        <f>IF(RESPOSTAS!BI320="","",IF(UPPER(RESPOSTAS!BI320)=INDEX(GABARITO!$C:$C,MATCH(TEXT(VALUE(RIGHT($BH$1,2)),"00")&amp;"|"&amp;IF(AND(VALUE(RIGHT($BH$1,2))&gt;=57,VALUE(RIGHT($BH$1,2))&lt;=63),$D320,"COMUM"),GABARITO!$D:$D,0)),1,0))</f>
        <v/>
      </c>
      <c r="BI320" t="str">
        <f>IF(RESPOSTAS!BJ320="","",IF(UPPER(RESPOSTAS!BJ320)=INDEX(GABARITO!$C:$C,MATCH(TEXT(VALUE(RIGHT($BI$1,2)),"00")&amp;"|"&amp;IF(AND(VALUE(RIGHT($BI$1,2))&gt;=57,VALUE(RIGHT($BI$1,2))&lt;=63),$D320,"COMUM"),GABARITO!$D:$D,0)),1,0))</f>
        <v/>
      </c>
      <c r="BJ320" t="str">
        <f>IF(RESPOSTAS!BK320="","",IF(UPPER(RESPOSTAS!BK320)=INDEX(GABARITO!$C:$C,MATCH(TEXT(VALUE(RIGHT($BJ$1,2)),"00")&amp;"|"&amp;IF(AND(VALUE(RIGHT($BJ$1,2))&gt;=57,VALUE(RIGHT($BJ$1,2))&lt;=63),$D320,"COMUM"),GABARITO!$D:$D,0)),1,0))</f>
        <v/>
      </c>
      <c r="BK320" t="str">
        <f>IF(RESPOSTAS!BL320="","",IF(UPPER(RESPOSTAS!BL320)=INDEX(GABARITO!$C:$C,MATCH(TEXT(VALUE(RIGHT($BK$1,2)),"00")&amp;"|"&amp;IF(AND(VALUE(RIGHT($BK$1,2))&gt;=57,VALUE(RIGHT($BK$1,2))&lt;=63),$D320,"COMUM"),GABARITO!$D:$D,0)),1,0))</f>
        <v/>
      </c>
      <c r="BL320" t="str">
        <f>IF(RESPOSTAS!BM320="","",IF(UPPER(RESPOSTAS!BM320)=INDEX(GABARITO!$C:$C,MATCH(TEXT(VALUE(RIGHT($BL$1,2)),"00")&amp;"|"&amp;IF(AND(VALUE(RIGHT($BL$1,2))&gt;=57,VALUE(RIGHT($BL$1,2))&lt;=63),$D320,"COMUM"),GABARITO!$D:$D,0)),1,0))</f>
        <v/>
      </c>
      <c r="BM320" t="str">
        <f>IF(RESPOSTAS!BN320="","",IF(UPPER(RESPOSTAS!BN320)=INDEX(GABARITO!$C:$C,MATCH(TEXT(VALUE(RIGHT($BM$1,2)),"00")&amp;"|"&amp;IF(AND(VALUE(RIGHT($BM$1,2))&gt;=57,VALUE(RIGHT($BM$1,2))&lt;=63),$D320,"COMUM"),GABARITO!$D:$D,0)),1,0))</f>
        <v/>
      </c>
      <c r="BN320" t="str">
        <f>IF(RESPOSTAS!BO320="","",IF(UPPER(RESPOSTAS!BO320)=INDEX(GABARITO!$C:$C,MATCH(TEXT(VALUE(RIGHT($BN$1,2)),"00")&amp;"|"&amp;IF(AND(VALUE(RIGHT($BN$1,2))&gt;=57,VALUE(RIGHT($BN$1,2))&lt;=63),$D320,"COMUM"),GABARITO!$D:$D,0)),1,0))</f>
        <v/>
      </c>
      <c r="BO320" t="str">
        <f>IF(RESPOSTAS!BP320="","",IF(UPPER(RESPOSTAS!BP320)=INDEX(GABARITO!$C:$C,MATCH(TEXT(VALUE(RIGHT($BO$1,2)),"00")&amp;"|"&amp;IF(AND(VALUE(RIGHT($BO$1,2))&gt;=57,VALUE(RIGHT($BO$1,2))&lt;=63),$D320,"COMUM"),GABARITO!$D:$D,0)),1,0))</f>
        <v/>
      </c>
      <c r="BP320">
        <f>COUNTIF(RESPOSTAS!F320:BP320,"&lt;&gt;")</f>
        <v>0</v>
      </c>
      <c r="BQ320" t="str">
        <f t="shared" si="42"/>
        <v/>
      </c>
      <c r="BR320" s="10" t="str">
        <f t="shared" si="43"/>
        <v/>
      </c>
      <c r="BT320" s="11" t="str">
        <f t="shared" si="45"/>
        <v/>
      </c>
      <c r="BU320" s="11" t="str">
        <f t="shared" si="46"/>
        <v/>
      </c>
      <c r="BV320" s="11" t="str">
        <f t="shared" si="47"/>
        <v/>
      </c>
      <c r="BW320" s="11" t="str">
        <f t="shared" si="48"/>
        <v/>
      </c>
      <c r="BX320" s="11" t="str">
        <f t="shared" si="49"/>
        <v/>
      </c>
      <c r="BY320" s="11" t="str">
        <f t="shared" si="50"/>
        <v/>
      </c>
      <c r="BZ320" s="3" t="str">
        <f t="shared" si="44"/>
        <v/>
      </c>
      <c r="CA320" s="3" t="e">
        <f t="shared" si="51"/>
        <v>#VALUE!</v>
      </c>
    </row>
    <row r="321" spans="1:79" x14ac:dyDescent="0.25">
      <c r="A321" t="str">
        <f>IF(RESPOSTAS!A321="","",RESPOSTAS!A321)</f>
        <v/>
      </c>
      <c r="B321" t="str">
        <f>IF(RESPOSTAS!C321="","",RESPOSTAS!C321)</f>
        <v/>
      </c>
      <c r="C321" t="str">
        <f>IF(RESPOSTAS!D321="","",RESPOSTAS!D321)</f>
        <v/>
      </c>
      <c r="D321" t="str">
        <f>IF(RESPOSTAS!E321="","",RESPOSTAS!E321)</f>
        <v/>
      </c>
      <c r="E321" t="str">
        <f>IF(RESPOSTAS!F321="","",IF(UPPER(RESPOSTAS!F321)=INDEX(GABARITO!$C:$C,MATCH(TEXT(VALUE(RIGHT($E$1,2)),"00")&amp;"|"&amp;IF(AND(VALUE(RIGHT($E$1,2))&gt;=57,VALUE(RIGHT($E$1,2))&lt;=63),$D321,"COMUM"),GABARITO!$D:$D,0)),1,0))</f>
        <v/>
      </c>
      <c r="F321" t="str">
        <f>IF(RESPOSTAS!G321="","",IF(UPPER(RESPOSTAS!G321)=INDEX(GABARITO!$C:$C,MATCH(TEXT(VALUE(RIGHT($F$1,2)),"00")&amp;"|"&amp;IF(AND(VALUE(RIGHT($F$1,2))&gt;=57,VALUE(RIGHT($F$1,2))&lt;=63),$D321,"COMUM"),GABARITO!$D:$D,0)),1,0))</f>
        <v/>
      </c>
      <c r="G321" t="str">
        <f>IF(RESPOSTAS!H321="","",IF(UPPER(RESPOSTAS!H321)=INDEX(GABARITO!$C:$C,MATCH(TEXT(VALUE(RIGHT($G$1,2)),"00")&amp;"|"&amp;IF(AND(VALUE(RIGHT($G$1,2))&gt;=57,VALUE(RIGHT($G$1,2))&lt;=63),$D321,"COMUM"),GABARITO!$D:$D,0)),1,0))</f>
        <v/>
      </c>
      <c r="H321" t="str">
        <f>IF(RESPOSTAS!I321="","",IF(UPPER(RESPOSTAS!I321)=INDEX(GABARITO!$C:$C,MATCH(TEXT(VALUE(RIGHT($H$1,2)),"00")&amp;"|"&amp;IF(AND(VALUE(RIGHT($H$1,2))&gt;=57,VALUE(RIGHT($H$1,2))&lt;=63),$D321,"COMUM"),GABARITO!$D:$D,0)),1,0))</f>
        <v/>
      </c>
      <c r="I321" t="str">
        <f>IF(RESPOSTAS!J321="","",IF(UPPER(RESPOSTAS!J321)=INDEX(GABARITO!$C:$C,MATCH(TEXT(VALUE(RIGHT($I$1,2)),"00")&amp;"|"&amp;IF(AND(VALUE(RIGHT($I$1,2))&gt;=57,VALUE(RIGHT($I$1,2))&lt;=63),$D321,"COMUM"),GABARITO!$D:$D,0)),1,0))</f>
        <v/>
      </c>
      <c r="J321" t="str">
        <f>IF(RESPOSTAS!K321="","",IF(UPPER(RESPOSTAS!K321)=INDEX(GABARITO!$C:$C,MATCH(TEXT(VALUE(RIGHT($J$1,2)),"00")&amp;"|"&amp;IF(AND(VALUE(RIGHT($J$1,2))&gt;=57,VALUE(RIGHT($J$1,2))&lt;=63),$D321,"COMUM"),GABARITO!$D:$D,0)),1,0))</f>
        <v/>
      </c>
      <c r="K321" t="str">
        <f>IF(RESPOSTAS!L321="","",IF(UPPER(RESPOSTAS!L321)=INDEX(GABARITO!$C:$C,MATCH(TEXT(VALUE(RIGHT($K$1,2)),"00")&amp;"|"&amp;IF(AND(VALUE(RIGHT($K$1,2))&gt;=57,VALUE(RIGHT($K$1,2))&lt;=63),$D321,"COMUM"),GABARITO!$D:$D,0)),1,0))</f>
        <v/>
      </c>
      <c r="L321" t="str">
        <f>IF(RESPOSTAS!M321="","",IF(UPPER(RESPOSTAS!M321)=INDEX(GABARITO!$C:$C,MATCH(TEXT(VALUE(RIGHT($L$1,2)),"00")&amp;"|"&amp;IF(AND(VALUE(RIGHT($L$1,2))&gt;=57,VALUE(RIGHT($L$1,2))&lt;=63),$D321,"COMUM"),GABARITO!$D:$D,0)),1,0))</f>
        <v/>
      </c>
      <c r="M321" t="str">
        <f>IF(RESPOSTAS!N321="","",IF(UPPER(RESPOSTAS!N321)=INDEX(GABARITO!$C:$C,MATCH(TEXT(VALUE(RIGHT($M$1,2)),"00")&amp;"|"&amp;IF(AND(VALUE(RIGHT($M$1,2))&gt;=57,VALUE(RIGHT($M$1,2))&lt;=63),$D321,"COMUM"),GABARITO!$D:$D,0)),1,0))</f>
        <v/>
      </c>
      <c r="N321" t="str">
        <f>IF(RESPOSTAS!O321="","",IF(UPPER(RESPOSTAS!O321)=INDEX(GABARITO!$C:$C,MATCH(TEXT(VALUE(RIGHT($E$1,2)),"00")&amp;"|"&amp;IF(AND(VALUE(RIGHT($E$1,2))&gt;=57,VALUE(RIGHT($E$1,2))&lt;=63),$D321,"COMUM"),GABARITO!$D:$D,0)),1,0))</f>
        <v/>
      </c>
      <c r="O321" t="str">
        <f>IF(RESPOSTAS!P321="","",IF(UPPER(RESPOSTAS!P321)=INDEX(GABARITO!$C:$C,MATCH(TEXT(VALUE(RIGHT($O$1,2)),"00")&amp;"|"&amp;IF(AND(VALUE(RIGHT($O$1,2))&gt;=57,VALUE(RIGHT($O$1,2))&lt;=63),$D321,"COMUM"),GABARITO!$D:$D,0)),1,0))</f>
        <v/>
      </c>
      <c r="P321" t="str">
        <f>IF(RESPOSTAS!Q321="","",IF(UPPER(RESPOSTAS!Q321)=INDEX(GABARITO!$C:$C,MATCH(TEXT(VALUE(RIGHT($P$1,2)),"00")&amp;"|"&amp;IF(AND(VALUE(RIGHT($P$1,2))&gt;=57,VALUE(RIGHT($P$1,2))&lt;=63),$D321,"COMUM"),GABARITO!$D:$D,0)),1,0))</f>
        <v/>
      </c>
      <c r="Q321" t="str">
        <f>IF(RESPOSTAS!R321="","",IF(UPPER(RESPOSTAS!R321)=INDEX(GABARITO!$C:$C,MATCH(TEXT(VALUE(RIGHT($Q$1,2)),"00")&amp;"|"&amp;IF(AND(VALUE(RIGHT($Q$1,2))&gt;=57,VALUE(RIGHT($Q$1,2))&lt;=63),$D321,"COMUM"),GABARITO!$D:$D,0)),1,0))</f>
        <v/>
      </c>
      <c r="R321" t="str">
        <f>IF(RESPOSTAS!S321="","",IF(UPPER(RESPOSTAS!S321)=INDEX(GABARITO!$C:$C,MATCH(TEXT(VALUE(RIGHT($R$1,2)),"00")&amp;"|"&amp;IF(AND(VALUE(RIGHT($R$1,2))&gt;=57,VALUE(RIGHT($R$1,2))&lt;=63),$D321,"COMUM"),GABARITO!$D:$D,0)),1,0))</f>
        <v/>
      </c>
      <c r="S321" t="str">
        <f>IF(RESPOSTAS!T321="","",IF(UPPER(RESPOSTAS!T321)=INDEX(GABARITO!$C:$C,MATCH(TEXT(VALUE(RIGHT($S$1,2)),"00")&amp;"|"&amp;IF(AND(VALUE(RIGHT($S$1,2))&gt;=57,VALUE(RIGHT($S$1,2))&lt;=63),$D321,"COMUM"),GABARITO!$D:$D,0)),1,0))</f>
        <v/>
      </c>
      <c r="T321" t="str">
        <f>IF(RESPOSTAS!U321="","",IF(UPPER(RESPOSTAS!U321)=INDEX(GABARITO!$C:$C,MATCH(TEXT(VALUE(RIGHT($T$1,2)),"00")&amp;"|"&amp;IF(AND(VALUE(RIGHT($T$1,2))&gt;=57,VALUE(RIGHT($T$1,2))&lt;=63),$D321,"COMUM"),GABARITO!$D:$D,0)),1,0))</f>
        <v/>
      </c>
      <c r="U321" t="str">
        <f>IF(RESPOSTAS!V321="","",IF(UPPER(RESPOSTAS!V321)=INDEX(GABARITO!$C:$C,MATCH(TEXT(VALUE(RIGHT($U$1,2)),"00")&amp;"|"&amp;IF(AND(VALUE(RIGHT($U$1,2))&gt;=57,VALUE(RIGHT($U$1,2))&lt;=63),$D321,"COMUM"),GABARITO!$D:$D,0)),1,0))</f>
        <v/>
      </c>
      <c r="V321" t="str">
        <f>IF(RESPOSTAS!W321="","",IF(UPPER(RESPOSTAS!W321)=INDEX(GABARITO!$C:$C,MATCH(TEXT(VALUE(RIGHT($E$1,2)),"00")&amp;"|"&amp;IF(AND(VALUE(RIGHT($E$1,2))&gt;=57,VALUE(RIGHT($E$1,2))&lt;=63),$D321,"COMUM"),GABARITO!$D:$D,0)),1,0))</f>
        <v/>
      </c>
      <c r="W321" t="str">
        <f>IF(RESPOSTAS!X321="","",IF(UPPER(RESPOSTAS!X321)=INDEX(GABARITO!$C:$C,MATCH(TEXT(VALUE(RIGHT($W$1,2)),"00")&amp;"|"&amp;IF(AND(VALUE(RIGHT($W$1,2))&gt;=57,VALUE(RIGHT($W$1,2))&lt;=63),$D321,"COMUM"),GABARITO!$D:$D,0)),1,0))</f>
        <v/>
      </c>
      <c r="X321" t="str">
        <f>IF(RESPOSTAS!Y321="","",IF(UPPER(RESPOSTAS!Y321)=INDEX(GABARITO!$C:$C,MATCH(TEXT(VALUE(RIGHT($X$1,2)),"00")&amp;"|"&amp;IF(AND(VALUE(RIGHT($X$1,2))&gt;=57,VALUE(RIGHT($X$1,2))&lt;=63),$D321,"COMUM"),GABARITO!$D:$D,0)),1,0))</f>
        <v/>
      </c>
      <c r="Y321" t="str">
        <f>IF(RESPOSTAS!Z321="","",IF(UPPER(RESPOSTAS!Z321)=INDEX(GABARITO!$C:$C,MATCH(TEXT(VALUE(RIGHT($Y$1,2)),"00")&amp;"|"&amp;IF(AND(VALUE(RIGHT($Y$1,2))&gt;=57,VALUE(RIGHT($Y$1,2))&lt;=63),$D321,"COMUM"),GABARITO!$D:$D,0)),1,0))</f>
        <v/>
      </c>
      <c r="Z321" t="str">
        <f>IF(RESPOSTAS!AA321="","",IF(UPPER(RESPOSTAS!AA321)=INDEX(GABARITO!$C:$C,MATCH(TEXT(VALUE(RIGHT($Z$1,2)),"00")&amp;"|"&amp;IF(AND(VALUE(RIGHT($Z$1,2))&gt;=57,VALUE(RIGHT($Z$1,2))&lt;=63),$D321,"COMUM"),GABARITO!$D:$D,0)),1,0))</f>
        <v/>
      </c>
      <c r="AA321" t="str">
        <f>IF(RESPOSTAS!AB321="","",IF(UPPER(RESPOSTAS!AB321)=INDEX(GABARITO!$C:$C,MATCH(TEXT(VALUE(RIGHT($AA$1,2)),"00")&amp;"|"&amp;IF(AND(VALUE(RIGHT($AA$1,2))&gt;=57,VALUE(RIGHT($AA$1,2))&lt;=63),$D321,"COMUM"),GABARITO!$D:$D,0)),1,0))</f>
        <v/>
      </c>
      <c r="AB321" t="str">
        <f>IF(RESPOSTAS!AC321="","",IF(UPPER(RESPOSTAS!AC321)=INDEX(GABARITO!$C:$C,MATCH(TEXT(VALUE(RIGHT($AB$1,2)),"00")&amp;"|"&amp;IF(AND(VALUE(RIGHT($AB$1,2))&gt;=57,VALUE(RIGHT($AB$1,2))&lt;=63),$D321,"COMUM"),GABARITO!$D:$D,0)),1,0))</f>
        <v/>
      </c>
      <c r="AC321" t="str">
        <f>IF(RESPOSTAS!AD321="","",IF(UPPER(RESPOSTAS!AD321)=INDEX(GABARITO!$C:$C,MATCH(TEXT(VALUE(RIGHT($AC$1,2)),"00")&amp;"|"&amp;IF(AND(VALUE(RIGHT($AC$1,2))&gt;=57,VALUE(RIGHT($AC$1,2))&lt;=63),$D321,"COMUM"),GABARITO!$D:$D,0)),1,0))</f>
        <v/>
      </c>
      <c r="AD321" t="str">
        <f>IF(RESPOSTAS!AE321="","",IF(UPPER(RESPOSTAS!AE321)=INDEX(GABARITO!$C:$C,MATCH(TEXT(VALUE(RIGHT($AD$1,2)),"00")&amp;"|"&amp;IF(AND(VALUE(RIGHT($AD$1,2))&gt;=57,VALUE(RIGHT($AD$1,2))&lt;=63),$D321,"COMUM"),GABARITO!$D:$D,0)),1,0))</f>
        <v/>
      </c>
      <c r="AE321" t="str">
        <f>IF(RESPOSTAS!AF321="","",IF(UPPER(RESPOSTAS!AF321)=INDEX(GABARITO!$C:$C,MATCH(TEXT(VALUE(RIGHT($AE$1,2)),"00")&amp;"|"&amp;IF(AND(VALUE(RIGHT($AE$1,2))&gt;=57,VALUE(RIGHT($AE$1,2))&lt;=63),$D321,"COMUM"),GABARITO!$D:$D,0)),1,0))</f>
        <v/>
      </c>
      <c r="AF321" t="str">
        <f>IF(RESPOSTAS!AG321="","",IF(UPPER(RESPOSTAS!AG321)=INDEX(GABARITO!$C:$C,MATCH(TEXT(VALUE(RIGHT($AF$1,2)),"00")&amp;"|"&amp;IF(AND(VALUE(RIGHT($AF$1,2))&gt;=57,VALUE(RIGHT($AF$1,2))&lt;=63),$D321,"COMUM"),GABARITO!$D:$D,0)),1,0))</f>
        <v/>
      </c>
      <c r="AG321" t="str">
        <f>IF(RESPOSTAS!AH321="","",IF(UPPER(RESPOSTAS!AH321)=INDEX(GABARITO!$C:$C,MATCH(TEXT(VALUE(RIGHT($AG$1,2)),"00")&amp;"|"&amp;IF(AND(VALUE(RIGHT($AG$1,2))&gt;=57,VALUE(RIGHT($AG$1,2))&lt;=63),$D321,"COMUM"),GABARITO!$D:$D,0)),1,0))</f>
        <v/>
      </c>
      <c r="AH321" t="str">
        <f>IF(RESPOSTAS!AI321="","",IF(UPPER(RESPOSTAS!AI321)=INDEX(GABARITO!$C:$C,MATCH(TEXT(VALUE(RIGHT($AH$1,2)),"00")&amp;"|"&amp;IF(AND(VALUE(RIGHT($AH$1,2))&gt;=57,VALUE(RIGHT($AH$1,2))&lt;=63),$D321,"COMUM"),GABARITO!$D:$D,0)),1,0))</f>
        <v/>
      </c>
      <c r="AI321" t="str">
        <f>IF(RESPOSTAS!AJ321="","",IF(UPPER(RESPOSTAS!AJ321)=INDEX(GABARITO!$C:$C,MATCH(TEXT(VALUE(RIGHT($AI$1,2)),"00")&amp;"|"&amp;IF(AND(VALUE(RIGHT($AI$1,2))&gt;=57,VALUE(RIGHT($AI$1,2))&lt;=63),$D321,"COMUM"),GABARITO!$D:$D,0)),1,0))</f>
        <v/>
      </c>
      <c r="AJ321" t="str">
        <f>IF(RESPOSTAS!AK321="","",IF(UPPER(RESPOSTAS!AK321)=INDEX(GABARITO!$C:$C,MATCH(TEXT(VALUE(RIGHT($AJ$1,2)),"00")&amp;"|"&amp;IF(AND(VALUE(RIGHT($AJ$1,2))&gt;=57,VALUE(RIGHT($AJ$1,2))&lt;=63),$D321,"COMUM"),GABARITO!$D:$D,0)),1,0))</f>
        <v/>
      </c>
      <c r="AK321" t="str">
        <f>IF(RESPOSTAS!AL321="","",IF(UPPER(RESPOSTAS!AL321)=INDEX(GABARITO!$C:$C,MATCH(TEXT(VALUE(RIGHT($AK$1,2)),"00")&amp;"|"&amp;IF(AND(VALUE(RIGHT($AK$1,2))&gt;=57,VALUE(RIGHT($AK$1,2))&lt;=63),$D321,"COMUM"),GABARITO!$D:$D,0)),1,0))</f>
        <v/>
      </c>
      <c r="AL321" t="str">
        <f>IF(RESPOSTAS!AM321="","",IF(UPPER(RESPOSTAS!AM321)=INDEX(GABARITO!$C:$C,MATCH(TEXT(VALUE(RIGHT($AL$1,2)),"00")&amp;"|"&amp;IF(AND(VALUE(RIGHT($AL$1,2))&gt;=57,VALUE(RIGHT($AL$1,2))&lt;=63),$D321,"COMUM"),GABARITO!$D:$D,0)),1,0))</f>
        <v/>
      </c>
      <c r="AM321" t="str">
        <f>IF(RESPOSTAS!AN321="","",IF(UPPER(RESPOSTAS!AN321)=INDEX(GABARITO!$C:$C,MATCH(TEXT(VALUE(RIGHT($AM$1,2)),"00")&amp;"|"&amp;IF(AND(VALUE(RIGHT($AM$1,2))&gt;=57,VALUE(RIGHT($AM$1,2))&lt;=63),$D321,"COMUM"),GABARITO!$D:$D,0)),1,0))</f>
        <v/>
      </c>
      <c r="AN321" t="str">
        <f>IF(RESPOSTAS!AO321="","",IF(UPPER(RESPOSTAS!AO321)=INDEX(GABARITO!$C:$C,MATCH(TEXT(VALUE(RIGHT($AN$1,2)),"00")&amp;"|"&amp;IF(AND(VALUE(RIGHT($AN$1,2))&gt;=57,VALUE(RIGHT($AN$1,2))&lt;=63),$D321,"COMUM"),GABARITO!$D:$D,0)),1,0))</f>
        <v/>
      </c>
      <c r="AO321" t="str">
        <f>IF(RESPOSTAS!AP321="","",IF(UPPER(RESPOSTAS!AP321)=INDEX(GABARITO!$C:$C,MATCH(TEXT(VALUE(RIGHT($AO$1,2)),"00")&amp;"|"&amp;IF(AND(VALUE(RIGHT($AO$1,2))&gt;=57,VALUE(RIGHT($AO$1,2))&lt;=63),$D321,"COMUM"),GABARITO!$D:$D,0)),1,0))</f>
        <v/>
      </c>
      <c r="AP321" t="str">
        <f>IF(RESPOSTAS!AQ321="","",IF(UPPER(RESPOSTAS!AQ321)=INDEX(GABARITO!$C:$C,MATCH(TEXT(VALUE(RIGHT($AP$1,2)),"00")&amp;"|"&amp;IF(AND(VALUE(RIGHT($AP$1,2))&gt;=57,VALUE(RIGHT($AP$1,2))&lt;=63),$D321,"COMUM"),GABARITO!$D:$D,0)),1,0))</f>
        <v/>
      </c>
      <c r="AQ321" t="str">
        <f>IF(RESPOSTAS!AR321="","",IF(UPPER(RESPOSTAS!AR321)=INDEX(GABARITO!$C:$C,MATCH(TEXT(VALUE(RIGHT($AQ$1,2)),"00")&amp;"|"&amp;IF(AND(VALUE(RIGHT($AQ$1,2))&gt;=57,VALUE(RIGHT($AQ$1,2))&lt;=63),$D321,"COMUM"),GABARITO!$D:$D,0)),1,0))</f>
        <v/>
      </c>
      <c r="AR321" t="str">
        <f>IF(RESPOSTAS!AS321="","",IF(UPPER(RESPOSTAS!AS321)=INDEX(GABARITO!$C:$C,MATCH(TEXT(VALUE(RIGHT($AR$1,2)),"00")&amp;"|"&amp;IF(AND(VALUE(RIGHT($AR$1,2))&gt;=57,VALUE(RIGHT($AR$1,2))&lt;=63),$D321,"COMUM"),GABARITO!$D:$D,0)),1,0))</f>
        <v/>
      </c>
      <c r="AS321" t="str">
        <f>IF(RESPOSTAS!AT321="","",IF(UPPER(RESPOSTAS!AT321)=INDEX(GABARITO!$C:$C,MATCH(TEXT(VALUE(RIGHT($AS$1,2)),"00")&amp;"|"&amp;IF(AND(VALUE(RIGHT($AS$1,2))&gt;=57,VALUE(RIGHT($AS$1,2))&lt;=63),$D321,"COMUM"),GABARITO!$D:$D,0)),1,0))</f>
        <v/>
      </c>
      <c r="AT321" t="str">
        <f>IF(RESPOSTAS!AU321="","",IF(UPPER(RESPOSTAS!AU321)=INDEX(GABARITO!$C:$C,MATCH(TEXT(VALUE(RIGHT($AT$1,2)),"00")&amp;"|"&amp;IF(AND(VALUE(RIGHT($AT$1,2))&gt;=57,VALUE(RIGHT($AT$1,2))&lt;=63),$D321,"COMUM"),GABARITO!$D:$D,0)),1,0))</f>
        <v/>
      </c>
      <c r="AU321" t="str">
        <f>IF(RESPOSTAS!AV321="","",IF(UPPER(RESPOSTAS!AV321)=INDEX(GABARITO!$C:$C,MATCH(TEXT(VALUE(RIGHT($AU$1,2)),"00")&amp;"|"&amp;IF(AND(VALUE(RIGHT($AU$1,2))&gt;=57,VALUE(RIGHT($AU$1,2))&lt;=63),$D321,"COMUM"),GABARITO!$D:$D,0)),1,0))</f>
        <v/>
      </c>
      <c r="AV321" t="str">
        <f>IF(RESPOSTAS!AW321="","",IF(UPPER(RESPOSTAS!AW321)=INDEX(GABARITO!$C:$C,MATCH(TEXT(VALUE(RIGHT($AV$1,2)),"00")&amp;"|"&amp;IF(AND(VALUE(RIGHT($AV$1,2))&gt;=57,VALUE(RIGHT($AV$1,2))&lt;=63),$D321,"COMUM"),GABARITO!$D:$D,0)),1,0))</f>
        <v/>
      </c>
      <c r="AW321" t="str">
        <f>IF(RESPOSTAS!AX321="","",IF(UPPER(RESPOSTAS!AX321)=INDEX(GABARITO!$C:$C,MATCH(TEXT(VALUE(RIGHT($AW$1,2)),"00")&amp;"|"&amp;IF(AND(VALUE(RIGHT($AW$1,2))&gt;=57,VALUE(RIGHT($AW$1,2))&lt;=63),$D321,"COMUM"),GABARITO!$D:$D,0)),1,0))</f>
        <v/>
      </c>
      <c r="AX321" t="str">
        <f>IF(RESPOSTAS!AY321="","",IF(UPPER(RESPOSTAS!AY321)=INDEX(GABARITO!$C:$C,MATCH(TEXT(VALUE(RIGHT($AX$1,2)),"00")&amp;"|"&amp;IF(AND(VALUE(RIGHT($AX$1,2))&gt;=57,VALUE(RIGHT($AX$1,2))&lt;=63),$D321,"COMUM"),GABARITO!$D:$D,0)),1,0))</f>
        <v/>
      </c>
      <c r="AY321" t="str">
        <f>IF(RESPOSTAS!AZ321="","",IF(UPPER(RESPOSTAS!AZ321)=INDEX(GABARITO!$C:$C,MATCH(TEXT(VALUE(RIGHT($AY$1,2)),"00")&amp;"|"&amp;IF(AND(VALUE(RIGHT($AY$1,2))&gt;=57,VALUE(RIGHT($AY$1,2))&lt;=63),$D321,"COMUM"),GABARITO!$D:$D,0)),1,0))</f>
        <v/>
      </c>
      <c r="AZ321" t="str">
        <f>IF(RESPOSTAS!BA321="","",IF(UPPER(RESPOSTAS!BA321)=INDEX(GABARITO!$C:$C,MATCH(TEXT(VALUE(RIGHT($AZ$1,2)),"00")&amp;"|"&amp;IF(AND(VALUE(RIGHT($AZ$1,2))&gt;=57,VALUE(RIGHT($AZ$1,2))&lt;=63),$D321,"COMUM"),GABARITO!$D:$D,0)),1,0))</f>
        <v/>
      </c>
      <c r="BA321" t="str">
        <f>IF(RESPOSTAS!BB321="","",IF(UPPER(RESPOSTAS!BB321)=INDEX(GABARITO!$C:$C,MATCH(TEXT(VALUE(RIGHT($BA$1,2)),"00")&amp;"|"&amp;IF(AND(VALUE(RIGHT($BA$1,2))&gt;=57,VALUE(RIGHT($BA$1,2))&lt;=63),$D321,"COMUM"),GABARITO!$D:$D,0)),1,0))</f>
        <v/>
      </c>
      <c r="BB321" t="str">
        <f>IF(RESPOSTAS!BC321="","",IF(UPPER(RESPOSTAS!BC321)=INDEX(GABARITO!$C:$C,MATCH(TEXT(VALUE(RIGHT($BB$1,2)),"00")&amp;"|"&amp;IF(AND(VALUE(RIGHT($BB$1,2))&gt;=57,VALUE(RIGHT($BB$1,2))&lt;=63),$D321,"COMUM"),GABARITO!$D:$D,0)),1,0))</f>
        <v/>
      </c>
      <c r="BC321" t="str">
        <f>IF(RESPOSTAS!BD321="","",IF(UPPER(RESPOSTAS!BD321)=INDEX(GABARITO!$C:$C,MATCH(TEXT(VALUE(RIGHT($BC$1,2)),"00")&amp;"|"&amp;IF(AND(VALUE(RIGHT($BC$1,2))&gt;=57,VALUE(RIGHT($BC$1,2))&lt;=63),$D321,"COMUM"),GABARITO!$D:$D,0)),1,0))</f>
        <v/>
      </c>
      <c r="BD321" t="str">
        <f>IF(RESPOSTAS!BE321="","",IF(UPPER(RESPOSTAS!BE321)=INDEX(GABARITO!$C:$C,MATCH(TEXT(VALUE(RIGHT($BD$1,2)),"00")&amp;"|"&amp;IF(AND(VALUE(RIGHT($BD$1,2))&gt;=57,VALUE(RIGHT($BD$1,2))&lt;=63),$D321,"COMUM"),GABARITO!$D:$D,0)),1,0))</f>
        <v/>
      </c>
      <c r="BE321" t="str">
        <f>IF(RESPOSTAS!BF321="","",IF(UPPER(RESPOSTAS!BF321)=INDEX(GABARITO!$C:$C,MATCH(TEXT(VALUE(RIGHT($BE$1,2)),"00")&amp;"|"&amp;IF(AND(VALUE(RIGHT($BE$1,2))&gt;=57,VALUE(RIGHT($BE$1,2))&lt;=63),$D321,"COMUM"),GABARITO!$D:$D,0)),1,0))</f>
        <v/>
      </c>
      <c r="BF321" t="str">
        <f>IF(RESPOSTAS!BG321="","",IF(UPPER(RESPOSTAS!BG321)=INDEX(GABARITO!$C:$C,MATCH(TEXT(VALUE(RIGHT($BF$1,2)),"00")&amp;"|"&amp;IF(AND(VALUE(RIGHT($BF$1,2))&gt;=57,VALUE(RIGHT($BF$1,2))&lt;=63),$D321,"COMUM"),GABARITO!$D:$D,0)),1,0))</f>
        <v/>
      </c>
      <c r="BG321" t="str">
        <f>IF(RESPOSTAS!BH321="","",IF(UPPER(RESPOSTAS!BH321)=INDEX(GABARITO!$C:$C,MATCH(TEXT(VALUE(RIGHT($BG$1,2)),"00")&amp;"|"&amp;IF(AND(VALUE(RIGHT($BG$1,2))&gt;=57,VALUE(RIGHT($BG$1,2))&lt;=63),$D321,"COMUM"),GABARITO!$D:$D,0)),1,0))</f>
        <v/>
      </c>
      <c r="BH321" t="str">
        <f>IF(RESPOSTAS!BI321="","",IF(UPPER(RESPOSTAS!BI321)=INDEX(GABARITO!$C:$C,MATCH(TEXT(VALUE(RIGHT($BH$1,2)),"00")&amp;"|"&amp;IF(AND(VALUE(RIGHT($BH$1,2))&gt;=57,VALUE(RIGHT($BH$1,2))&lt;=63),$D321,"COMUM"),GABARITO!$D:$D,0)),1,0))</f>
        <v/>
      </c>
      <c r="BI321" t="str">
        <f>IF(RESPOSTAS!BJ321="","",IF(UPPER(RESPOSTAS!BJ321)=INDEX(GABARITO!$C:$C,MATCH(TEXT(VALUE(RIGHT($BI$1,2)),"00")&amp;"|"&amp;IF(AND(VALUE(RIGHT($BI$1,2))&gt;=57,VALUE(RIGHT($BI$1,2))&lt;=63),$D321,"COMUM"),GABARITO!$D:$D,0)),1,0))</f>
        <v/>
      </c>
      <c r="BJ321" t="str">
        <f>IF(RESPOSTAS!BK321="","",IF(UPPER(RESPOSTAS!BK321)=INDEX(GABARITO!$C:$C,MATCH(TEXT(VALUE(RIGHT($BJ$1,2)),"00")&amp;"|"&amp;IF(AND(VALUE(RIGHT($BJ$1,2))&gt;=57,VALUE(RIGHT($BJ$1,2))&lt;=63),$D321,"COMUM"),GABARITO!$D:$D,0)),1,0))</f>
        <v/>
      </c>
      <c r="BK321" t="str">
        <f>IF(RESPOSTAS!BL321="","",IF(UPPER(RESPOSTAS!BL321)=INDEX(GABARITO!$C:$C,MATCH(TEXT(VALUE(RIGHT($BK$1,2)),"00")&amp;"|"&amp;IF(AND(VALUE(RIGHT($BK$1,2))&gt;=57,VALUE(RIGHT($BK$1,2))&lt;=63),$D321,"COMUM"),GABARITO!$D:$D,0)),1,0))</f>
        <v/>
      </c>
      <c r="BL321" t="str">
        <f>IF(RESPOSTAS!BM321="","",IF(UPPER(RESPOSTAS!BM321)=INDEX(GABARITO!$C:$C,MATCH(TEXT(VALUE(RIGHT($BL$1,2)),"00")&amp;"|"&amp;IF(AND(VALUE(RIGHT($BL$1,2))&gt;=57,VALUE(RIGHT($BL$1,2))&lt;=63),$D321,"COMUM"),GABARITO!$D:$D,0)),1,0))</f>
        <v/>
      </c>
      <c r="BM321" t="str">
        <f>IF(RESPOSTAS!BN321="","",IF(UPPER(RESPOSTAS!BN321)=INDEX(GABARITO!$C:$C,MATCH(TEXT(VALUE(RIGHT($BM$1,2)),"00")&amp;"|"&amp;IF(AND(VALUE(RIGHT($BM$1,2))&gt;=57,VALUE(RIGHT($BM$1,2))&lt;=63),$D321,"COMUM"),GABARITO!$D:$D,0)),1,0))</f>
        <v/>
      </c>
      <c r="BN321" t="str">
        <f>IF(RESPOSTAS!BO321="","",IF(UPPER(RESPOSTAS!BO321)=INDEX(GABARITO!$C:$C,MATCH(TEXT(VALUE(RIGHT($BN$1,2)),"00")&amp;"|"&amp;IF(AND(VALUE(RIGHT($BN$1,2))&gt;=57,VALUE(RIGHT($BN$1,2))&lt;=63),$D321,"COMUM"),GABARITO!$D:$D,0)),1,0))</f>
        <v/>
      </c>
      <c r="BO321" t="str">
        <f>IF(RESPOSTAS!BP321="","",IF(UPPER(RESPOSTAS!BP321)=INDEX(GABARITO!$C:$C,MATCH(TEXT(VALUE(RIGHT($BO$1,2)),"00")&amp;"|"&amp;IF(AND(VALUE(RIGHT($BO$1,2))&gt;=57,VALUE(RIGHT($BO$1,2))&lt;=63),$D321,"COMUM"),GABARITO!$D:$D,0)),1,0))</f>
        <v/>
      </c>
      <c r="BP321">
        <f>COUNTIF(RESPOSTAS!F321:BP321,"&lt;&gt;")</f>
        <v>0</v>
      </c>
      <c r="BQ321" t="str">
        <f t="shared" si="42"/>
        <v/>
      </c>
      <c r="BR321" s="10" t="str">
        <f t="shared" si="43"/>
        <v/>
      </c>
      <c r="BT321" s="11" t="str">
        <f t="shared" si="45"/>
        <v/>
      </c>
      <c r="BU321" s="11" t="str">
        <f t="shared" si="46"/>
        <v/>
      </c>
      <c r="BV321" s="11" t="str">
        <f t="shared" si="47"/>
        <v/>
      </c>
      <c r="BW321" s="11" t="str">
        <f t="shared" si="48"/>
        <v/>
      </c>
      <c r="BX321" s="11" t="str">
        <f t="shared" si="49"/>
        <v/>
      </c>
      <c r="BY321" s="11" t="str">
        <f t="shared" si="50"/>
        <v/>
      </c>
      <c r="BZ321" s="3" t="str">
        <f t="shared" si="44"/>
        <v/>
      </c>
      <c r="CA321" s="3" t="e">
        <f t="shared" si="51"/>
        <v>#VALUE!</v>
      </c>
    </row>
    <row r="322" spans="1:79" x14ac:dyDescent="0.25">
      <c r="A322" t="str">
        <f>IF(RESPOSTAS!A322="","",RESPOSTAS!A322)</f>
        <v/>
      </c>
      <c r="B322" t="str">
        <f>IF(RESPOSTAS!C322="","",RESPOSTAS!C322)</f>
        <v/>
      </c>
      <c r="C322" t="str">
        <f>IF(RESPOSTAS!D322="","",RESPOSTAS!D322)</f>
        <v/>
      </c>
      <c r="D322" t="str">
        <f>IF(RESPOSTAS!E322="","",RESPOSTAS!E322)</f>
        <v/>
      </c>
      <c r="E322" t="str">
        <f>IF(RESPOSTAS!F322="","",IF(UPPER(RESPOSTAS!F322)=INDEX(GABARITO!$C:$C,MATCH(TEXT(VALUE(RIGHT($E$1,2)),"00")&amp;"|"&amp;IF(AND(VALUE(RIGHT($E$1,2))&gt;=57,VALUE(RIGHT($E$1,2))&lt;=63),$D322,"COMUM"),GABARITO!$D:$D,0)),1,0))</f>
        <v/>
      </c>
      <c r="F322" t="str">
        <f>IF(RESPOSTAS!G322="","",IF(UPPER(RESPOSTAS!G322)=INDEX(GABARITO!$C:$C,MATCH(TEXT(VALUE(RIGHT($F$1,2)),"00")&amp;"|"&amp;IF(AND(VALUE(RIGHT($F$1,2))&gt;=57,VALUE(RIGHT($F$1,2))&lt;=63),$D322,"COMUM"),GABARITO!$D:$D,0)),1,0))</f>
        <v/>
      </c>
      <c r="G322" t="str">
        <f>IF(RESPOSTAS!H322="","",IF(UPPER(RESPOSTAS!H322)=INDEX(GABARITO!$C:$C,MATCH(TEXT(VALUE(RIGHT($G$1,2)),"00")&amp;"|"&amp;IF(AND(VALUE(RIGHT($G$1,2))&gt;=57,VALUE(RIGHT($G$1,2))&lt;=63),$D322,"COMUM"),GABARITO!$D:$D,0)),1,0))</f>
        <v/>
      </c>
      <c r="H322" t="str">
        <f>IF(RESPOSTAS!I322="","",IF(UPPER(RESPOSTAS!I322)=INDEX(GABARITO!$C:$C,MATCH(TEXT(VALUE(RIGHT($H$1,2)),"00")&amp;"|"&amp;IF(AND(VALUE(RIGHT($H$1,2))&gt;=57,VALUE(RIGHT($H$1,2))&lt;=63),$D322,"COMUM"),GABARITO!$D:$D,0)),1,0))</f>
        <v/>
      </c>
      <c r="I322" t="str">
        <f>IF(RESPOSTAS!J322="","",IF(UPPER(RESPOSTAS!J322)=INDEX(GABARITO!$C:$C,MATCH(TEXT(VALUE(RIGHT($I$1,2)),"00")&amp;"|"&amp;IF(AND(VALUE(RIGHT($I$1,2))&gt;=57,VALUE(RIGHT($I$1,2))&lt;=63),$D322,"COMUM"),GABARITO!$D:$D,0)),1,0))</f>
        <v/>
      </c>
      <c r="J322" t="str">
        <f>IF(RESPOSTAS!K322="","",IF(UPPER(RESPOSTAS!K322)=INDEX(GABARITO!$C:$C,MATCH(TEXT(VALUE(RIGHT($J$1,2)),"00")&amp;"|"&amp;IF(AND(VALUE(RIGHT($J$1,2))&gt;=57,VALUE(RIGHT($J$1,2))&lt;=63),$D322,"COMUM"),GABARITO!$D:$D,0)),1,0))</f>
        <v/>
      </c>
      <c r="K322" t="str">
        <f>IF(RESPOSTAS!L322="","",IF(UPPER(RESPOSTAS!L322)=INDEX(GABARITO!$C:$C,MATCH(TEXT(VALUE(RIGHT($K$1,2)),"00")&amp;"|"&amp;IF(AND(VALUE(RIGHT($K$1,2))&gt;=57,VALUE(RIGHT($K$1,2))&lt;=63),$D322,"COMUM"),GABARITO!$D:$D,0)),1,0))</f>
        <v/>
      </c>
      <c r="L322" t="str">
        <f>IF(RESPOSTAS!M322="","",IF(UPPER(RESPOSTAS!M322)=INDEX(GABARITO!$C:$C,MATCH(TEXT(VALUE(RIGHT($L$1,2)),"00")&amp;"|"&amp;IF(AND(VALUE(RIGHT($L$1,2))&gt;=57,VALUE(RIGHT($L$1,2))&lt;=63),$D322,"COMUM"),GABARITO!$D:$D,0)),1,0))</f>
        <v/>
      </c>
      <c r="M322" t="str">
        <f>IF(RESPOSTAS!N322="","",IF(UPPER(RESPOSTAS!N322)=INDEX(GABARITO!$C:$C,MATCH(TEXT(VALUE(RIGHT($M$1,2)),"00")&amp;"|"&amp;IF(AND(VALUE(RIGHT($M$1,2))&gt;=57,VALUE(RIGHT($M$1,2))&lt;=63),$D322,"COMUM"),GABARITO!$D:$D,0)),1,0))</f>
        <v/>
      </c>
      <c r="N322" t="str">
        <f>IF(RESPOSTAS!O322="","",IF(UPPER(RESPOSTAS!O322)=INDEX(GABARITO!$C:$C,MATCH(TEXT(VALUE(RIGHT($E$1,2)),"00")&amp;"|"&amp;IF(AND(VALUE(RIGHT($E$1,2))&gt;=57,VALUE(RIGHT($E$1,2))&lt;=63),$D322,"COMUM"),GABARITO!$D:$D,0)),1,0))</f>
        <v/>
      </c>
      <c r="O322" t="str">
        <f>IF(RESPOSTAS!P322="","",IF(UPPER(RESPOSTAS!P322)=INDEX(GABARITO!$C:$C,MATCH(TEXT(VALUE(RIGHT($O$1,2)),"00")&amp;"|"&amp;IF(AND(VALUE(RIGHT($O$1,2))&gt;=57,VALUE(RIGHT($O$1,2))&lt;=63),$D322,"COMUM"),GABARITO!$D:$D,0)),1,0))</f>
        <v/>
      </c>
      <c r="P322" t="str">
        <f>IF(RESPOSTAS!Q322="","",IF(UPPER(RESPOSTAS!Q322)=INDEX(GABARITO!$C:$C,MATCH(TEXT(VALUE(RIGHT($P$1,2)),"00")&amp;"|"&amp;IF(AND(VALUE(RIGHT($P$1,2))&gt;=57,VALUE(RIGHT($P$1,2))&lt;=63),$D322,"COMUM"),GABARITO!$D:$D,0)),1,0))</f>
        <v/>
      </c>
      <c r="Q322" t="str">
        <f>IF(RESPOSTAS!R322="","",IF(UPPER(RESPOSTAS!R322)=INDEX(GABARITO!$C:$C,MATCH(TEXT(VALUE(RIGHT($Q$1,2)),"00")&amp;"|"&amp;IF(AND(VALUE(RIGHT($Q$1,2))&gt;=57,VALUE(RIGHT($Q$1,2))&lt;=63),$D322,"COMUM"),GABARITO!$D:$D,0)),1,0))</f>
        <v/>
      </c>
      <c r="R322" t="str">
        <f>IF(RESPOSTAS!S322="","",IF(UPPER(RESPOSTAS!S322)=INDEX(GABARITO!$C:$C,MATCH(TEXT(VALUE(RIGHT($R$1,2)),"00")&amp;"|"&amp;IF(AND(VALUE(RIGHT($R$1,2))&gt;=57,VALUE(RIGHT($R$1,2))&lt;=63),$D322,"COMUM"),GABARITO!$D:$D,0)),1,0))</f>
        <v/>
      </c>
      <c r="S322" t="str">
        <f>IF(RESPOSTAS!T322="","",IF(UPPER(RESPOSTAS!T322)=INDEX(GABARITO!$C:$C,MATCH(TEXT(VALUE(RIGHT($S$1,2)),"00")&amp;"|"&amp;IF(AND(VALUE(RIGHT($S$1,2))&gt;=57,VALUE(RIGHT($S$1,2))&lt;=63),$D322,"COMUM"),GABARITO!$D:$D,0)),1,0))</f>
        <v/>
      </c>
      <c r="T322" t="str">
        <f>IF(RESPOSTAS!U322="","",IF(UPPER(RESPOSTAS!U322)=INDEX(GABARITO!$C:$C,MATCH(TEXT(VALUE(RIGHT($T$1,2)),"00")&amp;"|"&amp;IF(AND(VALUE(RIGHT($T$1,2))&gt;=57,VALUE(RIGHT($T$1,2))&lt;=63),$D322,"COMUM"),GABARITO!$D:$D,0)),1,0))</f>
        <v/>
      </c>
      <c r="U322" t="str">
        <f>IF(RESPOSTAS!V322="","",IF(UPPER(RESPOSTAS!V322)=INDEX(GABARITO!$C:$C,MATCH(TEXT(VALUE(RIGHT($U$1,2)),"00")&amp;"|"&amp;IF(AND(VALUE(RIGHT($U$1,2))&gt;=57,VALUE(RIGHT($U$1,2))&lt;=63),$D322,"COMUM"),GABARITO!$D:$D,0)),1,0))</f>
        <v/>
      </c>
      <c r="V322" t="str">
        <f>IF(RESPOSTAS!W322="","",IF(UPPER(RESPOSTAS!W322)=INDEX(GABARITO!$C:$C,MATCH(TEXT(VALUE(RIGHT($E$1,2)),"00")&amp;"|"&amp;IF(AND(VALUE(RIGHT($E$1,2))&gt;=57,VALUE(RIGHT($E$1,2))&lt;=63),$D322,"COMUM"),GABARITO!$D:$D,0)),1,0))</f>
        <v/>
      </c>
      <c r="W322" t="str">
        <f>IF(RESPOSTAS!X322="","",IF(UPPER(RESPOSTAS!X322)=INDEX(GABARITO!$C:$C,MATCH(TEXT(VALUE(RIGHT($W$1,2)),"00")&amp;"|"&amp;IF(AND(VALUE(RIGHT($W$1,2))&gt;=57,VALUE(RIGHT($W$1,2))&lt;=63),$D322,"COMUM"),GABARITO!$D:$D,0)),1,0))</f>
        <v/>
      </c>
      <c r="X322" t="str">
        <f>IF(RESPOSTAS!Y322="","",IF(UPPER(RESPOSTAS!Y322)=INDEX(GABARITO!$C:$C,MATCH(TEXT(VALUE(RIGHT($X$1,2)),"00")&amp;"|"&amp;IF(AND(VALUE(RIGHT($X$1,2))&gt;=57,VALUE(RIGHT($X$1,2))&lt;=63),$D322,"COMUM"),GABARITO!$D:$D,0)),1,0))</f>
        <v/>
      </c>
      <c r="Y322" t="str">
        <f>IF(RESPOSTAS!Z322="","",IF(UPPER(RESPOSTAS!Z322)=INDEX(GABARITO!$C:$C,MATCH(TEXT(VALUE(RIGHT($Y$1,2)),"00")&amp;"|"&amp;IF(AND(VALUE(RIGHT($Y$1,2))&gt;=57,VALUE(RIGHT($Y$1,2))&lt;=63),$D322,"COMUM"),GABARITO!$D:$D,0)),1,0))</f>
        <v/>
      </c>
      <c r="Z322" t="str">
        <f>IF(RESPOSTAS!AA322="","",IF(UPPER(RESPOSTAS!AA322)=INDEX(GABARITO!$C:$C,MATCH(TEXT(VALUE(RIGHT($Z$1,2)),"00")&amp;"|"&amp;IF(AND(VALUE(RIGHT($Z$1,2))&gt;=57,VALUE(RIGHT($Z$1,2))&lt;=63),$D322,"COMUM"),GABARITO!$D:$D,0)),1,0))</f>
        <v/>
      </c>
      <c r="AA322" t="str">
        <f>IF(RESPOSTAS!AB322="","",IF(UPPER(RESPOSTAS!AB322)=INDEX(GABARITO!$C:$C,MATCH(TEXT(VALUE(RIGHT($AA$1,2)),"00")&amp;"|"&amp;IF(AND(VALUE(RIGHT($AA$1,2))&gt;=57,VALUE(RIGHT($AA$1,2))&lt;=63),$D322,"COMUM"),GABARITO!$D:$D,0)),1,0))</f>
        <v/>
      </c>
      <c r="AB322" t="str">
        <f>IF(RESPOSTAS!AC322="","",IF(UPPER(RESPOSTAS!AC322)=INDEX(GABARITO!$C:$C,MATCH(TEXT(VALUE(RIGHT($AB$1,2)),"00")&amp;"|"&amp;IF(AND(VALUE(RIGHT($AB$1,2))&gt;=57,VALUE(RIGHT($AB$1,2))&lt;=63),$D322,"COMUM"),GABARITO!$D:$D,0)),1,0))</f>
        <v/>
      </c>
      <c r="AC322" t="str">
        <f>IF(RESPOSTAS!AD322="","",IF(UPPER(RESPOSTAS!AD322)=INDEX(GABARITO!$C:$C,MATCH(TEXT(VALUE(RIGHT($AC$1,2)),"00")&amp;"|"&amp;IF(AND(VALUE(RIGHT($AC$1,2))&gt;=57,VALUE(RIGHT($AC$1,2))&lt;=63),$D322,"COMUM"),GABARITO!$D:$D,0)),1,0))</f>
        <v/>
      </c>
      <c r="AD322" t="str">
        <f>IF(RESPOSTAS!AE322="","",IF(UPPER(RESPOSTAS!AE322)=INDEX(GABARITO!$C:$C,MATCH(TEXT(VALUE(RIGHT($AD$1,2)),"00")&amp;"|"&amp;IF(AND(VALUE(RIGHT($AD$1,2))&gt;=57,VALUE(RIGHT($AD$1,2))&lt;=63),$D322,"COMUM"),GABARITO!$D:$D,0)),1,0))</f>
        <v/>
      </c>
      <c r="AE322" t="str">
        <f>IF(RESPOSTAS!AF322="","",IF(UPPER(RESPOSTAS!AF322)=INDEX(GABARITO!$C:$C,MATCH(TEXT(VALUE(RIGHT($AE$1,2)),"00")&amp;"|"&amp;IF(AND(VALUE(RIGHT($AE$1,2))&gt;=57,VALUE(RIGHT($AE$1,2))&lt;=63),$D322,"COMUM"),GABARITO!$D:$D,0)),1,0))</f>
        <v/>
      </c>
      <c r="AF322" t="str">
        <f>IF(RESPOSTAS!AG322="","",IF(UPPER(RESPOSTAS!AG322)=INDEX(GABARITO!$C:$C,MATCH(TEXT(VALUE(RIGHT($AF$1,2)),"00")&amp;"|"&amp;IF(AND(VALUE(RIGHT($AF$1,2))&gt;=57,VALUE(RIGHT($AF$1,2))&lt;=63),$D322,"COMUM"),GABARITO!$D:$D,0)),1,0))</f>
        <v/>
      </c>
      <c r="AG322" t="str">
        <f>IF(RESPOSTAS!AH322="","",IF(UPPER(RESPOSTAS!AH322)=INDEX(GABARITO!$C:$C,MATCH(TEXT(VALUE(RIGHT($AG$1,2)),"00")&amp;"|"&amp;IF(AND(VALUE(RIGHT($AG$1,2))&gt;=57,VALUE(RIGHT($AG$1,2))&lt;=63),$D322,"COMUM"),GABARITO!$D:$D,0)),1,0))</f>
        <v/>
      </c>
      <c r="AH322" t="str">
        <f>IF(RESPOSTAS!AI322="","",IF(UPPER(RESPOSTAS!AI322)=INDEX(GABARITO!$C:$C,MATCH(TEXT(VALUE(RIGHT($AH$1,2)),"00")&amp;"|"&amp;IF(AND(VALUE(RIGHT($AH$1,2))&gt;=57,VALUE(RIGHT($AH$1,2))&lt;=63),$D322,"COMUM"),GABARITO!$D:$D,0)),1,0))</f>
        <v/>
      </c>
      <c r="AI322" t="str">
        <f>IF(RESPOSTAS!AJ322="","",IF(UPPER(RESPOSTAS!AJ322)=INDEX(GABARITO!$C:$C,MATCH(TEXT(VALUE(RIGHT($AI$1,2)),"00")&amp;"|"&amp;IF(AND(VALUE(RIGHT($AI$1,2))&gt;=57,VALUE(RIGHT($AI$1,2))&lt;=63),$D322,"COMUM"),GABARITO!$D:$D,0)),1,0))</f>
        <v/>
      </c>
      <c r="AJ322" t="str">
        <f>IF(RESPOSTAS!AK322="","",IF(UPPER(RESPOSTAS!AK322)=INDEX(GABARITO!$C:$C,MATCH(TEXT(VALUE(RIGHT($AJ$1,2)),"00")&amp;"|"&amp;IF(AND(VALUE(RIGHT($AJ$1,2))&gt;=57,VALUE(RIGHT($AJ$1,2))&lt;=63),$D322,"COMUM"),GABARITO!$D:$D,0)),1,0))</f>
        <v/>
      </c>
      <c r="AK322" t="str">
        <f>IF(RESPOSTAS!AL322="","",IF(UPPER(RESPOSTAS!AL322)=INDEX(GABARITO!$C:$C,MATCH(TEXT(VALUE(RIGHT($AK$1,2)),"00")&amp;"|"&amp;IF(AND(VALUE(RIGHT($AK$1,2))&gt;=57,VALUE(RIGHT($AK$1,2))&lt;=63),$D322,"COMUM"),GABARITO!$D:$D,0)),1,0))</f>
        <v/>
      </c>
      <c r="AL322" t="str">
        <f>IF(RESPOSTAS!AM322="","",IF(UPPER(RESPOSTAS!AM322)=INDEX(GABARITO!$C:$C,MATCH(TEXT(VALUE(RIGHT($AL$1,2)),"00")&amp;"|"&amp;IF(AND(VALUE(RIGHT($AL$1,2))&gt;=57,VALUE(RIGHT($AL$1,2))&lt;=63),$D322,"COMUM"),GABARITO!$D:$D,0)),1,0))</f>
        <v/>
      </c>
      <c r="AM322" t="str">
        <f>IF(RESPOSTAS!AN322="","",IF(UPPER(RESPOSTAS!AN322)=INDEX(GABARITO!$C:$C,MATCH(TEXT(VALUE(RIGHT($AM$1,2)),"00")&amp;"|"&amp;IF(AND(VALUE(RIGHT($AM$1,2))&gt;=57,VALUE(RIGHT($AM$1,2))&lt;=63),$D322,"COMUM"),GABARITO!$D:$D,0)),1,0))</f>
        <v/>
      </c>
      <c r="AN322" t="str">
        <f>IF(RESPOSTAS!AO322="","",IF(UPPER(RESPOSTAS!AO322)=INDEX(GABARITO!$C:$C,MATCH(TEXT(VALUE(RIGHT($AN$1,2)),"00")&amp;"|"&amp;IF(AND(VALUE(RIGHT($AN$1,2))&gt;=57,VALUE(RIGHT($AN$1,2))&lt;=63),$D322,"COMUM"),GABARITO!$D:$D,0)),1,0))</f>
        <v/>
      </c>
      <c r="AO322" t="str">
        <f>IF(RESPOSTAS!AP322="","",IF(UPPER(RESPOSTAS!AP322)=INDEX(GABARITO!$C:$C,MATCH(TEXT(VALUE(RIGHT($AO$1,2)),"00")&amp;"|"&amp;IF(AND(VALUE(RIGHT($AO$1,2))&gt;=57,VALUE(RIGHT($AO$1,2))&lt;=63),$D322,"COMUM"),GABARITO!$D:$D,0)),1,0))</f>
        <v/>
      </c>
      <c r="AP322" t="str">
        <f>IF(RESPOSTAS!AQ322="","",IF(UPPER(RESPOSTAS!AQ322)=INDEX(GABARITO!$C:$C,MATCH(TEXT(VALUE(RIGHT($AP$1,2)),"00")&amp;"|"&amp;IF(AND(VALUE(RIGHT($AP$1,2))&gt;=57,VALUE(RIGHT($AP$1,2))&lt;=63),$D322,"COMUM"),GABARITO!$D:$D,0)),1,0))</f>
        <v/>
      </c>
      <c r="AQ322" t="str">
        <f>IF(RESPOSTAS!AR322="","",IF(UPPER(RESPOSTAS!AR322)=INDEX(GABARITO!$C:$C,MATCH(TEXT(VALUE(RIGHT($AQ$1,2)),"00")&amp;"|"&amp;IF(AND(VALUE(RIGHT($AQ$1,2))&gt;=57,VALUE(RIGHT($AQ$1,2))&lt;=63),$D322,"COMUM"),GABARITO!$D:$D,0)),1,0))</f>
        <v/>
      </c>
      <c r="AR322" t="str">
        <f>IF(RESPOSTAS!AS322="","",IF(UPPER(RESPOSTAS!AS322)=INDEX(GABARITO!$C:$C,MATCH(TEXT(VALUE(RIGHT($AR$1,2)),"00")&amp;"|"&amp;IF(AND(VALUE(RIGHT($AR$1,2))&gt;=57,VALUE(RIGHT($AR$1,2))&lt;=63),$D322,"COMUM"),GABARITO!$D:$D,0)),1,0))</f>
        <v/>
      </c>
      <c r="AS322" t="str">
        <f>IF(RESPOSTAS!AT322="","",IF(UPPER(RESPOSTAS!AT322)=INDEX(GABARITO!$C:$C,MATCH(TEXT(VALUE(RIGHT($AS$1,2)),"00")&amp;"|"&amp;IF(AND(VALUE(RIGHT($AS$1,2))&gt;=57,VALUE(RIGHT($AS$1,2))&lt;=63),$D322,"COMUM"),GABARITO!$D:$D,0)),1,0))</f>
        <v/>
      </c>
      <c r="AT322" t="str">
        <f>IF(RESPOSTAS!AU322="","",IF(UPPER(RESPOSTAS!AU322)=INDEX(GABARITO!$C:$C,MATCH(TEXT(VALUE(RIGHT($AT$1,2)),"00")&amp;"|"&amp;IF(AND(VALUE(RIGHT($AT$1,2))&gt;=57,VALUE(RIGHT($AT$1,2))&lt;=63),$D322,"COMUM"),GABARITO!$D:$D,0)),1,0))</f>
        <v/>
      </c>
      <c r="AU322" t="str">
        <f>IF(RESPOSTAS!AV322="","",IF(UPPER(RESPOSTAS!AV322)=INDEX(GABARITO!$C:$C,MATCH(TEXT(VALUE(RIGHT($AU$1,2)),"00")&amp;"|"&amp;IF(AND(VALUE(RIGHT($AU$1,2))&gt;=57,VALUE(RIGHT($AU$1,2))&lt;=63),$D322,"COMUM"),GABARITO!$D:$D,0)),1,0))</f>
        <v/>
      </c>
      <c r="AV322" t="str">
        <f>IF(RESPOSTAS!AW322="","",IF(UPPER(RESPOSTAS!AW322)=INDEX(GABARITO!$C:$C,MATCH(TEXT(VALUE(RIGHT($AV$1,2)),"00")&amp;"|"&amp;IF(AND(VALUE(RIGHT($AV$1,2))&gt;=57,VALUE(RIGHT($AV$1,2))&lt;=63),$D322,"COMUM"),GABARITO!$D:$D,0)),1,0))</f>
        <v/>
      </c>
      <c r="AW322" t="str">
        <f>IF(RESPOSTAS!AX322="","",IF(UPPER(RESPOSTAS!AX322)=INDEX(GABARITO!$C:$C,MATCH(TEXT(VALUE(RIGHT($AW$1,2)),"00")&amp;"|"&amp;IF(AND(VALUE(RIGHT($AW$1,2))&gt;=57,VALUE(RIGHT($AW$1,2))&lt;=63),$D322,"COMUM"),GABARITO!$D:$D,0)),1,0))</f>
        <v/>
      </c>
      <c r="AX322" t="str">
        <f>IF(RESPOSTAS!AY322="","",IF(UPPER(RESPOSTAS!AY322)=INDEX(GABARITO!$C:$C,MATCH(TEXT(VALUE(RIGHT($AX$1,2)),"00")&amp;"|"&amp;IF(AND(VALUE(RIGHT($AX$1,2))&gt;=57,VALUE(RIGHT($AX$1,2))&lt;=63),$D322,"COMUM"),GABARITO!$D:$D,0)),1,0))</f>
        <v/>
      </c>
      <c r="AY322" t="str">
        <f>IF(RESPOSTAS!AZ322="","",IF(UPPER(RESPOSTAS!AZ322)=INDEX(GABARITO!$C:$C,MATCH(TEXT(VALUE(RIGHT($AY$1,2)),"00")&amp;"|"&amp;IF(AND(VALUE(RIGHT($AY$1,2))&gt;=57,VALUE(RIGHT($AY$1,2))&lt;=63),$D322,"COMUM"),GABARITO!$D:$D,0)),1,0))</f>
        <v/>
      </c>
      <c r="AZ322" t="str">
        <f>IF(RESPOSTAS!BA322="","",IF(UPPER(RESPOSTAS!BA322)=INDEX(GABARITO!$C:$C,MATCH(TEXT(VALUE(RIGHT($AZ$1,2)),"00")&amp;"|"&amp;IF(AND(VALUE(RIGHT($AZ$1,2))&gt;=57,VALUE(RIGHT($AZ$1,2))&lt;=63),$D322,"COMUM"),GABARITO!$D:$D,0)),1,0))</f>
        <v/>
      </c>
      <c r="BA322" t="str">
        <f>IF(RESPOSTAS!BB322="","",IF(UPPER(RESPOSTAS!BB322)=INDEX(GABARITO!$C:$C,MATCH(TEXT(VALUE(RIGHT($BA$1,2)),"00")&amp;"|"&amp;IF(AND(VALUE(RIGHT($BA$1,2))&gt;=57,VALUE(RIGHT($BA$1,2))&lt;=63),$D322,"COMUM"),GABARITO!$D:$D,0)),1,0))</f>
        <v/>
      </c>
      <c r="BB322" t="str">
        <f>IF(RESPOSTAS!BC322="","",IF(UPPER(RESPOSTAS!BC322)=INDEX(GABARITO!$C:$C,MATCH(TEXT(VALUE(RIGHT($BB$1,2)),"00")&amp;"|"&amp;IF(AND(VALUE(RIGHT($BB$1,2))&gt;=57,VALUE(RIGHT($BB$1,2))&lt;=63),$D322,"COMUM"),GABARITO!$D:$D,0)),1,0))</f>
        <v/>
      </c>
      <c r="BC322" t="str">
        <f>IF(RESPOSTAS!BD322="","",IF(UPPER(RESPOSTAS!BD322)=INDEX(GABARITO!$C:$C,MATCH(TEXT(VALUE(RIGHT($BC$1,2)),"00")&amp;"|"&amp;IF(AND(VALUE(RIGHT($BC$1,2))&gt;=57,VALUE(RIGHT($BC$1,2))&lt;=63),$D322,"COMUM"),GABARITO!$D:$D,0)),1,0))</f>
        <v/>
      </c>
      <c r="BD322" t="str">
        <f>IF(RESPOSTAS!BE322="","",IF(UPPER(RESPOSTAS!BE322)=INDEX(GABARITO!$C:$C,MATCH(TEXT(VALUE(RIGHT($BD$1,2)),"00")&amp;"|"&amp;IF(AND(VALUE(RIGHT($BD$1,2))&gt;=57,VALUE(RIGHT($BD$1,2))&lt;=63),$D322,"COMUM"),GABARITO!$D:$D,0)),1,0))</f>
        <v/>
      </c>
      <c r="BE322" t="str">
        <f>IF(RESPOSTAS!BF322="","",IF(UPPER(RESPOSTAS!BF322)=INDEX(GABARITO!$C:$C,MATCH(TEXT(VALUE(RIGHT($BE$1,2)),"00")&amp;"|"&amp;IF(AND(VALUE(RIGHT($BE$1,2))&gt;=57,VALUE(RIGHT($BE$1,2))&lt;=63),$D322,"COMUM"),GABARITO!$D:$D,0)),1,0))</f>
        <v/>
      </c>
      <c r="BF322" t="str">
        <f>IF(RESPOSTAS!BG322="","",IF(UPPER(RESPOSTAS!BG322)=INDEX(GABARITO!$C:$C,MATCH(TEXT(VALUE(RIGHT($BF$1,2)),"00")&amp;"|"&amp;IF(AND(VALUE(RIGHT($BF$1,2))&gt;=57,VALUE(RIGHT($BF$1,2))&lt;=63),$D322,"COMUM"),GABARITO!$D:$D,0)),1,0))</f>
        <v/>
      </c>
      <c r="BG322" t="str">
        <f>IF(RESPOSTAS!BH322="","",IF(UPPER(RESPOSTAS!BH322)=INDEX(GABARITO!$C:$C,MATCH(TEXT(VALUE(RIGHT($BG$1,2)),"00")&amp;"|"&amp;IF(AND(VALUE(RIGHT($BG$1,2))&gt;=57,VALUE(RIGHT($BG$1,2))&lt;=63),$D322,"COMUM"),GABARITO!$D:$D,0)),1,0))</f>
        <v/>
      </c>
      <c r="BH322" t="str">
        <f>IF(RESPOSTAS!BI322="","",IF(UPPER(RESPOSTAS!BI322)=INDEX(GABARITO!$C:$C,MATCH(TEXT(VALUE(RIGHT($BH$1,2)),"00")&amp;"|"&amp;IF(AND(VALUE(RIGHT($BH$1,2))&gt;=57,VALUE(RIGHT($BH$1,2))&lt;=63),$D322,"COMUM"),GABARITO!$D:$D,0)),1,0))</f>
        <v/>
      </c>
      <c r="BI322" t="str">
        <f>IF(RESPOSTAS!BJ322="","",IF(UPPER(RESPOSTAS!BJ322)=INDEX(GABARITO!$C:$C,MATCH(TEXT(VALUE(RIGHT($BI$1,2)),"00")&amp;"|"&amp;IF(AND(VALUE(RIGHT($BI$1,2))&gt;=57,VALUE(RIGHT($BI$1,2))&lt;=63),$D322,"COMUM"),GABARITO!$D:$D,0)),1,0))</f>
        <v/>
      </c>
      <c r="BJ322" t="str">
        <f>IF(RESPOSTAS!BK322="","",IF(UPPER(RESPOSTAS!BK322)=INDEX(GABARITO!$C:$C,MATCH(TEXT(VALUE(RIGHT($BJ$1,2)),"00")&amp;"|"&amp;IF(AND(VALUE(RIGHT($BJ$1,2))&gt;=57,VALUE(RIGHT($BJ$1,2))&lt;=63),$D322,"COMUM"),GABARITO!$D:$D,0)),1,0))</f>
        <v/>
      </c>
      <c r="BK322" t="str">
        <f>IF(RESPOSTAS!BL322="","",IF(UPPER(RESPOSTAS!BL322)=INDEX(GABARITO!$C:$C,MATCH(TEXT(VALUE(RIGHT($BK$1,2)),"00")&amp;"|"&amp;IF(AND(VALUE(RIGHT($BK$1,2))&gt;=57,VALUE(RIGHT($BK$1,2))&lt;=63),$D322,"COMUM"),GABARITO!$D:$D,0)),1,0))</f>
        <v/>
      </c>
      <c r="BL322" t="str">
        <f>IF(RESPOSTAS!BM322="","",IF(UPPER(RESPOSTAS!BM322)=INDEX(GABARITO!$C:$C,MATCH(TEXT(VALUE(RIGHT($BL$1,2)),"00")&amp;"|"&amp;IF(AND(VALUE(RIGHT($BL$1,2))&gt;=57,VALUE(RIGHT($BL$1,2))&lt;=63),$D322,"COMUM"),GABARITO!$D:$D,0)),1,0))</f>
        <v/>
      </c>
      <c r="BM322" t="str">
        <f>IF(RESPOSTAS!BN322="","",IF(UPPER(RESPOSTAS!BN322)=INDEX(GABARITO!$C:$C,MATCH(TEXT(VALUE(RIGHT($BM$1,2)),"00")&amp;"|"&amp;IF(AND(VALUE(RIGHT($BM$1,2))&gt;=57,VALUE(RIGHT($BM$1,2))&lt;=63),$D322,"COMUM"),GABARITO!$D:$D,0)),1,0))</f>
        <v/>
      </c>
      <c r="BN322" t="str">
        <f>IF(RESPOSTAS!BO322="","",IF(UPPER(RESPOSTAS!BO322)=INDEX(GABARITO!$C:$C,MATCH(TEXT(VALUE(RIGHT($BN$1,2)),"00")&amp;"|"&amp;IF(AND(VALUE(RIGHT($BN$1,2))&gt;=57,VALUE(RIGHT($BN$1,2))&lt;=63),$D322,"COMUM"),GABARITO!$D:$D,0)),1,0))</f>
        <v/>
      </c>
      <c r="BO322" t="str">
        <f>IF(RESPOSTAS!BP322="","",IF(UPPER(RESPOSTAS!BP322)=INDEX(GABARITO!$C:$C,MATCH(TEXT(VALUE(RIGHT($BO$1,2)),"00")&amp;"|"&amp;IF(AND(VALUE(RIGHT($BO$1,2))&gt;=57,VALUE(RIGHT($BO$1,2))&lt;=63),$D322,"COMUM"),GABARITO!$D:$D,0)),1,0))</f>
        <v/>
      </c>
      <c r="BP322">
        <f>COUNTIF(RESPOSTAS!F322:BP322,"&lt;&gt;")</f>
        <v>0</v>
      </c>
      <c r="BQ322" t="str">
        <f t="shared" ref="BQ322:BQ385" si="52">IF(A322="", "", SUM(E322:BO322))</f>
        <v/>
      </c>
      <c r="BR322" s="10" t="str">
        <f t="shared" ref="BR322:BR385" si="53">IF(BP322=0,"", BQ322/BP322)</f>
        <v/>
      </c>
      <c r="BT322" s="11" t="str">
        <f t="shared" si="45"/>
        <v/>
      </c>
      <c r="BU322" s="11" t="str">
        <f t="shared" si="46"/>
        <v/>
      </c>
      <c r="BV322" s="11" t="str">
        <f t="shared" si="47"/>
        <v/>
      </c>
      <c r="BW322" s="11" t="str">
        <f t="shared" si="48"/>
        <v/>
      </c>
      <c r="BX322" s="11" t="str">
        <f t="shared" si="49"/>
        <v/>
      </c>
      <c r="BY322" s="11" t="str">
        <f t="shared" si="50"/>
        <v/>
      </c>
      <c r="BZ322" s="3" t="str">
        <f t="shared" ref="BZ322:BZ385" si="54">IF(A322="", "", SUM(BI322:BO322))</f>
        <v/>
      </c>
      <c r="CA322" s="3" t="e">
        <f t="shared" si="51"/>
        <v>#VALUE!</v>
      </c>
    </row>
    <row r="323" spans="1:79" x14ac:dyDescent="0.25">
      <c r="A323" t="str">
        <f>IF(RESPOSTAS!A323="","",RESPOSTAS!A323)</f>
        <v/>
      </c>
      <c r="B323" t="str">
        <f>IF(RESPOSTAS!C323="","",RESPOSTAS!C323)</f>
        <v/>
      </c>
      <c r="C323" t="str">
        <f>IF(RESPOSTAS!D323="","",RESPOSTAS!D323)</f>
        <v/>
      </c>
      <c r="D323" t="str">
        <f>IF(RESPOSTAS!E323="","",RESPOSTAS!E323)</f>
        <v/>
      </c>
      <c r="E323" t="str">
        <f>IF(RESPOSTAS!F323="","",IF(UPPER(RESPOSTAS!F323)=INDEX(GABARITO!$C:$C,MATCH(TEXT(VALUE(RIGHT($E$1,2)),"00")&amp;"|"&amp;IF(AND(VALUE(RIGHT($E$1,2))&gt;=57,VALUE(RIGHT($E$1,2))&lt;=63),$D323,"COMUM"),GABARITO!$D:$D,0)),1,0))</f>
        <v/>
      </c>
      <c r="F323" t="str">
        <f>IF(RESPOSTAS!G323="","",IF(UPPER(RESPOSTAS!G323)=INDEX(GABARITO!$C:$C,MATCH(TEXT(VALUE(RIGHT($F$1,2)),"00")&amp;"|"&amp;IF(AND(VALUE(RIGHT($F$1,2))&gt;=57,VALUE(RIGHT($F$1,2))&lt;=63),$D323,"COMUM"),GABARITO!$D:$D,0)),1,0))</f>
        <v/>
      </c>
      <c r="G323" t="str">
        <f>IF(RESPOSTAS!H323="","",IF(UPPER(RESPOSTAS!H323)=INDEX(GABARITO!$C:$C,MATCH(TEXT(VALUE(RIGHT($G$1,2)),"00")&amp;"|"&amp;IF(AND(VALUE(RIGHT($G$1,2))&gt;=57,VALUE(RIGHT($G$1,2))&lt;=63),$D323,"COMUM"),GABARITO!$D:$D,0)),1,0))</f>
        <v/>
      </c>
      <c r="H323" t="str">
        <f>IF(RESPOSTAS!I323="","",IF(UPPER(RESPOSTAS!I323)=INDEX(GABARITO!$C:$C,MATCH(TEXT(VALUE(RIGHT($H$1,2)),"00")&amp;"|"&amp;IF(AND(VALUE(RIGHT($H$1,2))&gt;=57,VALUE(RIGHT($H$1,2))&lt;=63),$D323,"COMUM"),GABARITO!$D:$D,0)),1,0))</f>
        <v/>
      </c>
      <c r="I323" t="str">
        <f>IF(RESPOSTAS!J323="","",IF(UPPER(RESPOSTAS!J323)=INDEX(GABARITO!$C:$C,MATCH(TEXT(VALUE(RIGHT($I$1,2)),"00")&amp;"|"&amp;IF(AND(VALUE(RIGHT($I$1,2))&gt;=57,VALUE(RIGHT($I$1,2))&lt;=63),$D323,"COMUM"),GABARITO!$D:$D,0)),1,0))</f>
        <v/>
      </c>
      <c r="J323" t="str">
        <f>IF(RESPOSTAS!K323="","",IF(UPPER(RESPOSTAS!K323)=INDEX(GABARITO!$C:$C,MATCH(TEXT(VALUE(RIGHT($J$1,2)),"00")&amp;"|"&amp;IF(AND(VALUE(RIGHT($J$1,2))&gt;=57,VALUE(RIGHT($J$1,2))&lt;=63),$D323,"COMUM"),GABARITO!$D:$D,0)),1,0))</f>
        <v/>
      </c>
      <c r="K323" t="str">
        <f>IF(RESPOSTAS!L323="","",IF(UPPER(RESPOSTAS!L323)=INDEX(GABARITO!$C:$C,MATCH(TEXT(VALUE(RIGHT($K$1,2)),"00")&amp;"|"&amp;IF(AND(VALUE(RIGHT($K$1,2))&gt;=57,VALUE(RIGHT($K$1,2))&lt;=63),$D323,"COMUM"),GABARITO!$D:$D,0)),1,0))</f>
        <v/>
      </c>
      <c r="L323" t="str">
        <f>IF(RESPOSTAS!M323="","",IF(UPPER(RESPOSTAS!M323)=INDEX(GABARITO!$C:$C,MATCH(TEXT(VALUE(RIGHT($L$1,2)),"00")&amp;"|"&amp;IF(AND(VALUE(RIGHT($L$1,2))&gt;=57,VALUE(RIGHT($L$1,2))&lt;=63),$D323,"COMUM"),GABARITO!$D:$D,0)),1,0))</f>
        <v/>
      </c>
      <c r="M323" t="str">
        <f>IF(RESPOSTAS!N323="","",IF(UPPER(RESPOSTAS!N323)=INDEX(GABARITO!$C:$C,MATCH(TEXT(VALUE(RIGHT($M$1,2)),"00")&amp;"|"&amp;IF(AND(VALUE(RIGHT($M$1,2))&gt;=57,VALUE(RIGHT($M$1,2))&lt;=63),$D323,"COMUM"),GABARITO!$D:$D,0)),1,0))</f>
        <v/>
      </c>
      <c r="N323" t="str">
        <f>IF(RESPOSTAS!O323="","",IF(UPPER(RESPOSTAS!O323)=INDEX(GABARITO!$C:$C,MATCH(TEXT(VALUE(RIGHT($E$1,2)),"00")&amp;"|"&amp;IF(AND(VALUE(RIGHT($E$1,2))&gt;=57,VALUE(RIGHT($E$1,2))&lt;=63),$D323,"COMUM"),GABARITO!$D:$D,0)),1,0))</f>
        <v/>
      </c>
      <c r="O323" t="str">
        <f>IF(RESPOSTAS!P323="","",IF(UPPER(RESPOSTAS!P323)=INDEX(GABARITO!$C:$C,MATCH(TEXT(VALUE(RIGHT($O$1,2)),"00")&amp;"|"&amp;IF(AND(VALUE(RIGHT($O$1,2))&gt;=57,VALUE(RIGHT($O$1,2))&lt;=63),$D323,"COMUM"),GABARITO!$D:$D,0)),1,0))</f>
        <v/>
      </c>
      <c r="P323" t="str">
        <f>IF(RESPOSTAS!Q323="","",IF(UPPER(RESPOSTAS!Q323)=INDEX(GABARITO!$C:$C,MATCH(TEXT(VALUE(RIGHT($P$1,2)),"00")&amp;"|"&amp;IF(AND(VALUE(RIGHT($P$1,2))&gt;=57,VALUE(RIGHT($P$1,2))&lt;=63),$D323,"COMUM"),GABARITO!$D:$D,0)),1,0))</f>
        <v/>
      </c>
      <c r="Q323" t="str">
        <f>IF(RESPOSTAS!R323="","",IF(UPPER(RESPOSTAS!R323)=INDEX(GABARITO!$C:$C,MATCH(TEXT(VALUE(RIGHT($Q$1,2)),"00")&amp;"|"&amp;IF(AND(VALUE(RIGHT($Q$1,2))&gt;=57,VALUE(RIGHT($Q$1,2))&lt;=63),$D323,"COMUM"),GABARITO!$D:$D,0)),1,0))</f>
        <v/>
      </c>
      <c r="R323" t="str">
        <f>IF(RESPOSTAS!S323="","",IF(UPPER(RESPOSTAS!S323)=INDEX(GABARITO!$C:$C,MATCH(TEXT(VALUE(RIGHT($R$1,2)),"00")&amp;"|"&amp;IF(AND(VALUE(RIGHT($R$1,2))&gt;=57,VALUE(RIGHT($R$1,2))&lt;=63),$D323,"COMUM"),GABARITO!$D:$D,0)),1,0))</f>
        <v/>
      </c>
      <c r="S323" t="str">
        <f>IF(RESPOSTAS!T323="","",IF(UPPER(RESPOSTAS!T323)=INDEX(GABARITO!$C:$C,MATCH(TEXT(VALUE(RIGHT($S$1,2)),"00")&amp;"|"&amp;IF(AND(VALUE(RIGHT($S$1,2))&gt;=57,VALUE(RIGHT($S$1,2))&lt;=63),$D323,"COMUM"),GABARITO!$D:$D,0)),1,0))</f>
        <v/>
      </c>
      <c r="T323" t="str">
        <f>IF(RESPOSTAS!U323="","",IF(UPPER(RESPOSTAS!U323)=INDEX(GABARITO!$C:$C,MATCH(TEXT(VALUE(RIGHT($T$1,2)),"00")&amp;"|"&amp;IF(AND(VALUE(RIGHT($T$1,2))&gt;=57,VALUE(RIGHT($T$1,2))&lt;=63),$D323,"COMUM"),GABARITO!$D:$D,0)),1,0))</f>
        <v/>
      </c>
      <c r="U323" t="str">
        <f>IF(RESPOSTAS!V323="","",IF(UPPER(RESPOSTAS!V323)=INDEX(GABARITO!$C:$C,MATCH(TEXT(VALUE(RIGHT($U$1,2)),"00")&amp;"|"&amp;IF(AND(VALUE(RIGHT($U$1,2))&gt;=57,VALUE(RIGHT($U$1,2))&lt;=63),$D323,"COMUM"),GABARITO!$D:$D,0)),1,0))</f>
        <v/>
      </c>
      <c r="V323" t="str">
        <f>IF(RESPOSTAS!W323="","",IF(UPPER(RESPOSTAS!W323)=INDEX(GABARITO!$C:$C,MATCH(TEXT(VALUE(RIGHT($E$1,2)),"00")&amp;"|"&amp;IF(AND(VALUE(RIGHT($E$1,2))&gt;=57,VALUE(RIGHT($E$1,2))&lt;=63),$D323,"COMUM"),GABARITO!$D:$D,0)),1,0))</f>
        <v/>
      </c>
      <c r="W323" t="str">
        <f>IF(RESPOSTAS!X323="","",IF(UPPER(RESPOSTAS!X323)=INDEX(GABARITO!$C:$C,MATCH(TEXT(VALUE(RIGHT($W$1,2)),"00")&amp;"|"&amp;IF(AND(VALUE(RIGHT($W$1,2))&gt;=57,VALUE(RIGHT($W$1,2))&lt;=63),$D323,"COMUM"),GABARITO!$D:$D,0)),1,0))</f>
        <v/>
      </c>
      <c r="X323" t="str">
        <f>IF(RESPOSTAS!Y323="","",IF(UPPER(RESPOSTAS!Y323)=INDEX(GABARITO!$C:$C,MATCH(TEXT(VALUE(RIGHT($X$1,2)),"00")&amp;"|"&amp;IF(AND(VALUE(RIGHT($X$1,2))&gt;=57,VALUE(RIGHT($X$1,2))&lt;=63),$D323,"COMUM"),GABARITO!$D:$D,0)),1,0))</f>
        <v/>
      </c>
      <c r="Y323" t="str">
        <f>IF(RESPOSTAS!Z323="","",IF(UPPER(RESPOSTAS!Z323)=INDEX(GABARITO!$C:$C,MATCH(TEXT(VALUE(RIGHT($Y$1,2)),"00")&amp;"|"&amp;IF(AND(VALUE(RIGHT($Y$1,2))&gt;=57,VALUE(RIGHT($Y$1,2))&lt;=63),$D323,"COMUM"),GABARITO!$D:$D,0)),1,0))</f>
        <v/>
      </c>
      <c r="Z323" t="str">
        <f>IF(RESPOSTAS!AA323="","",IF(UPPER(RESPOSTAS!AA323)=INDEX(GABARITO!$C:$C,MATCH(TEXT(VALUE(RIGHT($Z$1,2)),"00")&amp;"|"&amp;IF(AND(VALUE(RIGHT($Z$1,2))&gt;=57,VALUE(RIGHT($Z$1,2))&lt;=63),$D323,"COMUM"),GABARITO!$D:$D,0)),1,0))</f>
        <v/>
      </c>
      <c r="AA323" t="str">
        <f>IF(RESPOSTAS!AB323="","",IF(UPPER(RESPOSTAS!AB323)=INDEX(GABARITO!$C:$C,MATCH(TEXT(VALUE(RIGHT($AA$1,2)),"00")&amp;"|"&amp;IF(AND(VALUE(RIGHT($AA$1,2))&gt;=57,VALUE(RIGHT($AA$1,2))&lt;=63),$D323,"COMUM"),GABARITO!$D:$D,0)),1,0))</f>
        <v/>
      </c>
      <c r="AB323" t="str">
        <f>IF(RESPOSTAS!AC323="","",IF(UPPER(RESPOSTAS!AC323)=INDEX(GABARITO!$C:$C,MATCH(TEXT(VALUE(RIGHT($AB$1,2)),"00")&amp;"|"&amp;IF(AND(VALUE(RIGHT($AB$1,2))&gt;=57,VALUE(RIGHT($AB$1,2))&lt;=63),$D323,"COMUM"),GABARITO!$D:$D,0)),1,0))</f>
        <v/>
      </c>
      <c r="AC323" t="str">
        <f>IF(RESPOSTAS!AD323="","",IF(UPPER(RESPOSTAS!AD323)=INDEX(GABARITO!$C:$C,MATCH(TEXT(VALUE(RIGHT($AC$1,2)),"00")&amp;"|"&amp;IF(AND(VALUE(RIGHT($AC$1,2))&gt;=57,VALUE(RIGHT($AC$1,2))&lt;=63),$D323,"COMUM"),GABARITO!$D:$D,0)),1,0))</f>
        <v/>
      </c>
      <c r="AD323" t="str">
        <f>IF(RESPOSTAS!AE323="","",IF(UPPER(RESPOSTAS!AE323)=INDEX(GABARITO!$C:$C,MATCH(TEXT(VALUE(RIGHT($AD$1,2)),"00")&amp;"|"&amp;IF(AND(VALUE(RIGHT($AD$1,2))&gt;=57,VALUE(RIGHT($AD$1,2))&lt;=63),$D323,"COMUM"),GABARITO!$D:$D,0)),1,0))</f>
        <v/>
      </c>
      <c r="AE323" t="str">
        <f>IF(RESPOSTAS!AF323="","",IF(UPPER(RESPOSTAS!AF323)=INDEX(GABARITO!$C:$C,MATCH(TEXT(VALUE(RIGHT($AE$1,2)),"00")&amp;"|"&amp;IF(AND(VALUE(RIGHT($AE$1,2))&gt;=57,VALUE(RIGHT($AE$1,2))&lt;=63),$D323,"COMUM"),GABARITO!$D:$D,0)),1,0))</f>
        <v/>
      </c>
      <c r="AF323" t="str">
        <f>IF(RESPOSTAS!AG323="","",IF(UPPER(RESPOSTAS!AG323)=INDEX(GABARITO!$C:$C,MATCH(TEXT(VALUE(RIGHT($AF$1,2)),"00")&amp;"|"&amp;IF(AND(VALUE(RIGHT($AF$1,2))&gt;=57,VALUE(RIGHT($AF$1,2))&lt;=63),$D323,"COMUM"),GABARITO!$D:$D,0)),1,0))</f>
        <v/>
      </c>
      <c r="AG323" t="str">
        <f>IF(RESPOSTAS!AH323="","",IF(UPPER(RESPOSTAS!AH323)=INDEX(GABARITO!$C:$C,MATCH(TEXT(VALUE(RIGHT($AG$1,2)),"00")&amp;"|"&amp;IF(AND(VALUE(RIGHT($AG$1,2))&gt;=57,VALUE(RIGHT($AG$1,2))&lt;=63),$D323,"COMUM"),GABARITO!$D:$D,0)),1,0))</f>
        <v/>
      </c>
      <c r="AH323" t="str">
        <f>IF(RESPOSTAS!AI323="","",IF(UPPER(RESPOSTAS!AI323)=INDEX(GABARITO!$C:$C,MATCH(TEXT(VALUE(RIGHT($AH$1,2)),"00")&amp;"|"&amp;IF(AND(VALUE(RIGHT($AH$1,2))&gt;=57,VALUE(RIGHT($AH$1,2))&lt;=63),$D323,"COMUM"),GABARITO!$D:$D,0)),1,0))</f>
        <v/>
      </c>
      <c r="AI323" t="str">
        <f>IF(RESPOSTAS!AJ323="","",IF(UPPER(RESPOSTAS!AJ323)=INDEX(GABARITO!$C:$C,MATCH(TEXT(VALUE(RIGHT($AI$1,2)),"00")&amp;"|"&amp;IF(AND(VALUE(RIGHT($AI$1,2))&gt;=57,VALUE(RIGHT($AI$1,2))&lt;=63),$D323,"COMUM"),GABARITO!$D:$D,0)),1,0))</f>
        <v/>
      </c>
      <c r="AJ323" t="str">
        <f>IF(RESPOSTAS!AK323="","",IF(UPPER(RESPOSTAS!AK323)=INDEX(GABARITO!$C:$C,MATCH(TEXT(VALUE(RIGHT($AJ$1,2)),"00")&amp;"|"&amp;IF(AND(VALUE(RIGHT($AJ$1,2))&gt;=57,VALUE(RIGHT($AJ$1,2))&lt;=63),$D323,"COMUM"),GABARITO!$D:$D,0)),1,0))</f>
        <v/>
      </c>
      <c r="AK323" t="str">
        <f>IF(RESPOSTAS!AL323="","",IF(UPPER(RESPOSTAS!AL323)=INDEX(GABARITO!$C:$C,MATCH(TEXT(VALUE(RIGHT($AK$1,2)),"00")&amp;"|"&amp;IF(AND(VALUE(RIGHT($AK$1,2))&gt;=57,VALUE(RIGHT($AK$1,2))&lt;=63),$D323,"COMUM"),GABARITO!$D:$D,0)),1,0))</f>
        <v/>
      </c>
      <c r="AL323" t="str">
        <f>IF(RESPOSTAS!AM323="","",IF(UPPER(RESPOSTAS!AM323)=INDEX(GABARITO!$C:$C,MATCH(TEXT(VALUE(RIGHT($AL$1,2)),"00")&amp;"|"&amp;IF(AND(VALUE(RIGHT($AL$1,2))&gt;=57,VALUE(RIGHT($AL$1,2))&lt;=63),$D323,"COMUM"),GABARITO!$D:$D,0)),1,0))</f>
        <v/>
      </c>
      <c r="AM323" t="str">
        <f>IF(RESPOSTAS!AN323="","",IF(UPPER(RESPOSTAS!AN323)=INDEX(GABARITO!$C:$C,MATCH(TEXT(VALUE(RIGHT($AM$1,2)),"00")&amp;"|"&amp;IF(AND(VALUE(RIGHT($AM$1,2))&gt;=57,VALUE(RIGHT($AM$1,2))&lt;=63),$D323,"COMUM"),GABARITO!$D:$D,0)),1,0))</f>
        <v/>
      </c>
      <c r="AN323" t="str">
        <f>IF(RESPOSTAS!AO323="","",IF(UPPER(RESPOSTAS!AO323)=INDEX(GABARITO!$C:$C,MATCH(TEXT(VALUE(RIGHT($AN$1,2)),"00")&amp;"|"&amp;IF(AND(VALUE(RIGHT($AN$1,2))&gt;=57,VALUE(RIGHT($AN$1,2))&lt;=63),$D323,"COMUM"),GABARITO!$D:$D,0)),1,0))</f>
        <v/>
      </c>
      <c r="AO323" t="str">
        <f>IF(RESPOSTAS!AP323="","",IF(UPPER(RESPOSTAS!AP323)=INDEX(GABARITO!$C:$C,MATCH(TEXT(VALUE(RIGHT($AO$1,2)),"00")&amp;"|"&amp;IF(AND(VALUE(RIGHT($AO$1,2))&gt;=57,VALUE(RIGHT($AO$1,2))&lt;=63),$D323,"COMUM"),GABARITO!$D:$D,0)),1,0))</f>
        <v/>
      </c>
      <c r="AP323" t="str">
        <f>IF(RESPOSTAS!AQ323="","",IF(UPPER(RESPOSTAS!AQ323)=INDEX(GABARITO!$C:$C,MATCH(TEXT(VALUE(RIGHT($AP$1,2)),"00")&amp;"|"&amp;IF(AND(VALUE(RIGHT($AP$1,2))&gt;=57,VALUE(RIGHT($AP$1,2))&lt;=63),$D323,"COMUM"),GABARITO!$D:$D,0)),1,0))</f>
        <v/>
      </c>
      <c r="AQ323" t="str">
        <f>IF(RESPOSTAS!AR323="","",IF(UPPER(RESPOSTAS!AR323)=INDEX(GABARITO!$C:$C,MATCH(TEXT(VALUE(RIGHT($AQ$1,2)),"00")&amp;"|"&amp;IF(AND(VALUE(RIGHT($AQ$1,2))&gt;=57,VALUE(RIGHT($AQ$1,2))&lt;=63),$D323,"COMUM"),GABARITO!$D:$D,0)),1,0))</f>
        <v/>
      </c>
      <c r="AR323" t="str">
        <f>IF(RESPOSTAS!AS323="","",IF(UPPER(RESPOSTAS!AS323)=INDEX(GABARITO!$C:$C,MATCH(TEXT(VALUE(RIGHT($AR$1,2)),"00")&amp;"|"&amp;IF(AND(VALUE(RIGHT($AR$1,2))&gt;=57,VALUE(RIGHT($AR$1,2))&lt;=63),$D323,"COMUM"),GABARITO!$D:$D,0)),1,0))</f>
        <v/>
      </c>
      <c r="AS323" t="str">
        <f>IF(RESPOSTAS!AT323="","",IF(UPPER(RESPOSTAS!AT323)=INDEX(GABARITO!$C:$C,MATCH(TEXT(VALUE(RIGHT($AS$1,2)),"00")&amp;"|"&amp;IF(AND(VALUE(RIGHT($AS$1,2))&gt;=57,VALUE(RIGHT($AS$1,2))&lt;=63),$D323,"COMUM"),GABARITO!$D:$D,0)),1,0))</f>
        <v/>
      </c>
      <c r="AT323" t="str">
        <f>IF(RESPOSTAS!AU323="","",IF(UPPER(RESPOSTAS!AU323)=INDEX(GABARITO!$C:$C,MATCH(TEXT(VALUE(RIGHT($AT$1,2)),"00")&amp;"|"&amp;IF(AND(VALUE(RIGHT($AT$1,2))&gt;=57,VALUE(RIGHT($AT$1,2))&lt;=63),$D323,"COMUM"),GABARITO!$D:$D,0)),1,0))</f>
        <v/>
      </c>
      <c r="AU323" t="str">
        <f>IF(RESPOSTAS!AV323="","",IF(UPPER(RESPOSTAS!AV323)=INDEX(GABARITO!$C:$C,MATCH(TEXT(VALUE(RIGHT($AU$1,2)),"00")&amp;"|"&amp;IF(AND(VALUE(RIGHT($AU$1,2))&gt;=57,VALUE(RIGHT($AU$1,2))&lt;=63),$D323,"COMUM"),GABARITO!$D:$D,0)),1,0))</f>
        <v/>
      </c>
      <c r="AV323" t="str">
        <f>IF(RESPOSTAS!AW323="","",IF(UPPER(RESPOSTAS!AW323)=INDEX(GABARITO!$C:$C,MATCH(TEXT(VALUE(RIGHT($AV$1,2)),"00")&amp;"|"&amp;IF(AND(VALUE(RIGHT($AV$1,2))&gt;=57,VALUE(RIGHT($AV$1,2))&lt;=63),$D323,"COMUM"),GABARITO!$D:$D,0)),1,0))</f>
        <v/>
      </c>
      <c r="AW323" t="str">
        <f>IF(RESPOSTAS!AX323="","",IF(UPPER(RESPOSTAS!AX323)=INDEX(GABARITO!$C:$C,MATCH(TEXT(VALUE(RIGHT($AW$1,2)),"00")&amp;"|"&amp;IF(AND(VALUE(RIGHT($AW$1,2))&gt;=57,VALUE(RIGHT($AW$1,2))&lt;=63),$D323,"COMUM"),GABARITO!$D:$D,0)),1,0))</f>
        <v/>
      </c>
      <c r="AX323" t="str">
        <f>IF(RESPOSTAS!AY323="","",IF(UPPER(RESPOSTAS!AY323)=INDEX(GABARITO!$C:$C,MATCH(TEXT(VALUE(RIGHT($AX$1,2)),"00")&amp;"|"&amp;IF(AND(VALUE(RIGHT($AX$1,2))&gt;=57,VALUE(RIGHT($AX$1,2))&lt;=63),$D323,"COMUM"),GABARITO!$D:$D,0)),1,0))</f>
        <v/>
      </c>
      <c r="AY323" t="str">
        <f>IF(RESPOSTAS!AZ323="","",IF(UPPER(RESPOSTAS!AZ323)=INDEX(GABARITO!$C:$C,MATCH(TEXT(VALUE(RIGHT($AY$1,2)),"00")&amp;"|"&amp;IF(AND(VALUE(RIGHT($AY$1,2))&gt;=57,VALUE(RIGHT($AY$1,2))&lt;=63),$D323,"COMUM"),GABARITO!$D:$D,0)),1,0))</f>
        <v/>
      </c>
      <c r="AZ323" t="str">
        <f>IF(RESPOSTAS!BA323="","",IF(UPPER(RESPOSTAS!BA323)=INDEX(GABARITO!$C:$C,MATCH(TEXT(VALUE(RIGHT($AZ$1,2)),"00")&amp;"|"&amp;IF(AND(VALUE(RIGHT($AZ$1,2))&gt;=57,VALUE(RIGHT($AZ$1,2))&lt;=63),$D323,"COMUM"),GABARITO!$D:$D,0)),1,0))</f>
        <v/>
      </c>
      <c r="BA323" t="str">
        <f>IF(RESPOSTAS!BB323="","",IF(UPPER(RESPOSTAS!BB323)=INDEX(GABARITO!$C:$C,MATCH(TEXT(VALUE(RIGHT($BA$1,2)),"00")&amp;"|"&amp;IF(AND(VALUE(RIGHT($BA$1,2))&gt;=57,VALUE(RIGHT($BA$1,2))&lt;=63),$D323,"COMUM"),GABARITO!$D:$D,0)),1,0))</f>
        <v/>
      </c>
      <c r="BB323" t="str">
        <f>IF(RESPOSTAS!BC323="","",IF(UPPER(RESPOSTAS!BC323)=INDEX(GABARITO!$C:$C,MATCH(TEXT(VALUE(RIGHT($BB$1,2)),"00")&amp;"|"&amp;IF(AND(VALUE(RIGHT($BB$1,2))&gt;=57,VALUE(RIGHT($BB$1,2))&lt;=63),$D323,"COMUM"),GABARITO!$D:$D,0)),1,0))</f>
        <v/>
      </c>
      <c r="BC323" t="str">
        <f>IF(RESPOSTAS!BD323="","",IF(UPPER(RESPOSTAS!BD323)=INDEX(GABARITO!$C:$C,MATCH(TEXT(VALUE(RIGHT($BC$1,2)),"00")&amp;"|"&amp;IF(AND(VALUE(RIGHT($BC$1,2))&gt;=57,VALUE(RIGHT($BC$1,2))&lt;=63),$D323,"COMUM"),GABARITO!$D:$D,0)),1,0))</f>
        <v/>
      </c>
      <c r="BD323" t="str">
        <f>IF(RESPOSTAS!BE323="","",IF(UPPER(RESPOSTAS!BE323)=INDEX(GABARITO!$C:$C,MATCH(TEXT(VALUE(RIGHT($BD$1,2)),"00")&amp;"|"&amp;IF(AND(VALUE(RIGHT($BD$1,2))&gt;=57,VALUE(RIGHT($BD$1,2))&lt;=63),$D323,"COMUM"),GABARITO!$D:$D,0)),1,0))</f>
        <v/>
      </c>
      <c r="BE323" t="str">
        <f>IF(RESPOSTAS!BF323="","",IF(UPPER(RESPOSTAS!BF323)=INDEX(GABARITO!$C:$C,MATCH(TEXT(VALUE(RIGHT($BE$1,2)),"00")&amp;"|"&amp;IF(AND(VALUE(RIGHT($BE$1,2))&gt;=57,VALUE(RIGHT($BE$1,2))&lt;=63),$D323,"COMUM"),GABARITO!$D:$D,0)),1,0))</f>
        <v/>
      </c>
      <c r="BF323" t="str">
        <f>IF(RESPOSTAS!BG323="","",IF(UPPER(RESPOSTAS!BG323)=INDEX(GABARITO!$C:$C,MATCH(TEXT(VALUE(RIGHT($BF$1,2)),"00")&amp;"|"&amp;IF(AND(VALUE(RIGHT($BF$1,2))&gt;=57,VALUE(RIGHT($BF$1,2))&lt;=63),$D323,"COMUM"),GABARITO!$D:$D,0)),1,0))</f>
        <v/>
      </c>
      <c r="BG323" t="str">
        <f>IF(RESPOSTAS!BH323="","",IF(UPPER(RESPOSTAS!BH323)=INDEX(GABARITO!$C:$C,MATCH(TEXT(VALUE(RIGHT($BG$1,2)),"00")&amp;"|"&amp;IF(AND(VALUE(RIGHT($BG$1,2))&gt;=57,VALUE(RIGHT($BG$1,2))&lt;=63),$D323,"COMUM"),GABARITO!$D:$D,0)),1,0))</f>
        <v/>
      </c>
      <c r="BH323" t="str">
        <f>IF(RESPOSTAS!BI323="","",IF(UPPER(RESPOSTAS!BI323)=INDEX(GABARITO!$C:$C,MATCH(TEXT(VALUE(RIGHT($BH$1,2)),"00")&amp;"|"&amp;IF(AND(VALUE(RIGHT($BH$1,2))&gt;=57,VALUE(RIGHT($BH$1,2))&lt;=63),$D323,"COMUM"),GABARITO!$D:$D,0)),1,0))</f>
        <v/>
      </c>
      <c r="BI323" t="str">
        <f>IF(RESPOSTAS!BJ323="","",IF(UPPER(RESPOSTAS!BJ323)=INDEX(GABARITO!$C:$C,MATCH(TEXT(VALUE(RIGHT($BI$1,2)),"00")&amp;"|"&amp;IF(AND(VALUE(RIGHT($BI$1,2))&gt;=57,VALUE(RIGHT($BI$1,2))&lt;=63),$D323,"COMUM"),GABARITO!$D:$D,0)),1,0))</f>
        <v/>
      </c>
      <c r="BJ323" t="str">
        <f>IF(RESPOSTAS!BK323="","",IF(UPPER(RESPOSTAS!BK323)=INDEX(GABARITO!$C:$C,MATCH(TEXT(VALUE(RIGHT($BJ$1,2)),"00")&amp;"|"&amp;IF(AND(VALUE(RIGHT($BJ$1,2))&gt;=57,VALUE(RIGHT($BJ$1,2))&lt;=63),$D323,"COMUM"),GABARITO!$D:$D,0)),1,0))</f>
        <v/>
      </c>
      <c r="BK323" t="str">
        <f>IF(RESPOSTAS!BL323="","",IF(UPPER(RESPOSTAS!BL323)=INDEX(GABARITO!$C:$C,MATCH(TEXT(VALUE(RIGHT($BK$1,2)),"00")&amp;"|"&amp;IF(AND(VALUE(RIGHT($BK$1,2))&gt;=57,VALUE(RIGHT($BK$1,2))&lt;=63),$D323,"COMUM"),GABARITO!$D:$D,0)),1,0))</f>
        <v/>
      </c>
      <c r="BL323" t="str">
        <f>IF(RESPOSTAS!BM323="","",IF(UPPER(RESPOSTAS!BM323)=INDEX(GABARITO!$C:$C,MATCH(TEXT(VALUE(RIGHT($BL$1,2)),"00")&amp;"|"&amp;IF(AND(VALUE(RIGHT($BL$1,2))&gt;=57,VALUE(RIGHT($BL$1,2))&lt;=63),$D323,"COMUM"),GABARITO!$D:$D,0)),1,0))</f>
        <v/>
      </c>
      <c r="BM323" t="str">
        <f>IF(RESPOSTAS!BN323="","",IF(UPPER(RESPOSTAS!BN323)=INDEX(GABARITO!$C:$C,MATCH(TEXT(VALUE(RIGHT($BM$1,2)),"00")&amp;"|"&amp;IF(AND(VALUE(RIGHT($BM$1,2))&gt;=57,VALUE(RIGHT($BM$1,2))&lt;=63),$D323,"COMUM"),GABARITO!$D:$D,0)),1,0))</f>
        <v/>
      </c>
      <c r="BN323" t="str">
        <f>IF(RESPOSTAS!BO323="","",IF(UPPER(RESPOSTAS!BO323)=INDEX(GABARITO!$C:$C,MATCH(TEXT(VALUE(RIGHT($BN$1,2)),"00")&amp;"|"&amp;IF(AND(VALUE(RIGHT($BN$1,2))&gt;=57,VALUE(RIGHT($BN$1,2))&lt;=63),$D323,"COMUM"),GABARITO!$D:$D,0)),1,0))</f>
        <v/>
      </c>
      <c r="BO323" t="str">
        <f>IF(RESPOSTAS!BP323="","",IF(UPPER(RESPOSTAS!BP323)=INDEX(GABARITO!$C:$C,MATCH(TEXT(VALUE(RIGHT($BO$1,2)),"00")&amp;"|"&amp;IF(AND(VALUE(RIGHT($BO$1,2))&gt;=57,VALUE(RIGHT($BO$1,2))&lt;=63),$D323,"COMUM"),GABARITO!$D:$D,0)),1,0))</f>
        <v/>
      </c>
      <c r="BP323">
        <f>COUNTIF(RESPOSTAS!F323:BP323,"&lt;&gt;")</f>
        <v>0</v>
      </c>
      <c r="BQ323" t="str">
        <f t="shared" si="52"/>
        <v/>
      </c>
      <c r="BR323" s="10" t="str">
        <f t="shared" si="53"/>
        <v/>
      </c>
      <c r="BT323" s="11" t="str">
        <f t="shared" ref="BT323:BT386" si="55">IF(B323="", "", SUM(L323:R323))</f>
        <v/>
      </c>
      <c r="BU323" s="11" t="str">
        <f t="shared" ref="BU323:BU386" si="56">IF(C323="", "", SUM(S323:Y323))</f>
        <v/>
      </c>
      <c r="BV323" s="11" t="str">
        <f t="shared" ref="BV323:BV386" si="57">IF(D323="", "", SUM(Z323:AF323))</f>
        <v/>
      </c>
      <c r="BW323" s="11" t="str">
        <f t="shared" ref="BW323:BW386" si="58">IF(E323="", "", SUM(AG323:AM323))</f>
        <v/>
      </c>
      <c r="BX323" s="11" t="str">
        <f t="shared" ref="BX323:BX386" si="59">IF(F323="", "", SUM(AN323:AT323))</f>
        <v/>
      </c>
      <c r="BY323" s="11" t="str">
        <f t="shared" ref="BY323:BY386" si="60">IF(G323="", "", SUM(AU323:BH323))</f>
        <v/>
      </c>
      <c r="BZ323" s="3" t="str">
        <f t="shared" si="54"/>
        <v/>
      </c>
      <c r="CA323" s="3" t="e">
        <f t="shared" si="51"/>
        <v>#VALUE!</v>
      </c>
    </row>
    <row r="324" spans="1:79" x14ac:dyDescent="0.25">
      <c r="A324" t="str">
        <f>IF(RESPOSTAS!A324="","",RESPOSTAS!A324)</f>
        <v/>
      </c>
      <c r="B324" t="str">
        <f>IF(RESPOSTAS!C324="","",RESPOSTAS!C324)</f>
        <v/>
      </c>
      <c r="C324" t="str">
        <f>IF(RESPOSTAS!D324="","",RESPOSTAS!D324)</f>
        <v/>
      </c>
      <c r="D324" t="str">
        <f>IF(RESPOSTAS!E324="","",RESPOSTAS!E324)</f>
        <v/>
      </c>
      <c r="E324" t="str">
        <f>IF(RESPOSTAS!F324="","",IF(UPPER(RESPOSTAS!F324)=INDEX(GABARITO!$C:$C,MATCH(TEXT(VALUE(RIGHT($E$1,2)),"00")&amp;"|"&amp;IF(AND(VALUE(RIGHT($E$1,2))&gt;=57,VALUE(RIGHT($E$1,2))&lt;=63),$D324,"COMUM"),GABARITO!$D:$D,0)),1,0))</f>
        <v/>
      </c>
      <c r="F324" t="str">
        <f>IF(RESPOSTAS!G324="","",IF(UPPER(RESPOSTAS!G324)=INDEX(GABARITO!$C:$C,MATCH(TEXT(VALUE(RIGHT($F$1,2)),"00")&amp;"|"&amp;IF(AND(VALUE(RIGHT($F$1,2))&gt;=57,VALUE(RIGHT($F$1,2))&lt;=63),$D324,"COMUM"),GABARITO!$D:$D,0)),1,0))</f>
        <v/>
      </c>
      <c r="G324" t="str">
        <f>IF(RESPOSTAS!H324="","",IF(UPPER(RESPOSTAS!H324)=INDEX(GABARITO!$C:$C,MATCH(TEXT(VALUE(RIGHT($G$1,2)),"00")&amp;"|"&amp;IF(AND(VALUE(RIGHT($G$1,2))&gt;=57,VALUE(RIGHT($G$1,2))&lt;=63),$D324,"COMUM"),GABARITO!$D:$D,0)),1,0))</f>
        <v/>
      </c>
      <c r="H324" t="str">
        <f>IF(RESPOSTAS!I324="","",IF(UPPER(RESPOSTAS!I324)=INDEX(GABARITO!$C:$C,MATCH(TEXT(VALUE(RIGHT($H$1,2)),"00")&amp;"|"&amp;IF(AND(VALUE(RIGHT($H$1,2))&gt;=57,VALUE(RIGHT($H$1,2))&lt;=63),$D324,"COMUM"),GABARITO!$D:$D,0)),1,0))</f>
        <v/>
      </c>
      <c r="I324" t="str">
        <f>IF(RESPOSTAS!J324="","",IF(UPPER(RESPOSTAS!J324)=INDEX(GABARITO!$C:$C,MATCH(TEXT(VALUE(RIGHT($I$1,2)),"00")&amp;"|"&amp;IF(AND(VALUE(RIGHT($I$1,2))&gt;=57,VALUE(RIGHT($I$1,2))&lt;=63),$D324,"COMUM"),GABARITO!$D:$D,0)),1,0))</f>
        <v/>
      </c>
      <c r="J324" t="str">
        <f>IF(RESPOSTAS!K324="","",IF(UPPER(RESPOSTAS!K324)=INDEX(GABARITO!$C:$C,MATCH(TEXT(VALUE(RIGHT($J$1,2)),"00")&amp;"|"&amp;IF(AND(VALUE(RIGHT($J$1,2))&gt;=57,VALUE(RIGHT($J$1,2))&lt;=63),$D324,"COMUM"),GABARITO!$D:$D,0)),1,0))</f>
        <v/>
      </c>
      <c r="K324" t="str">
        <f>IF(RESPOSTAS!L324="","",IF(UPPER(RESPOSTAS!L324)=INDEX(GABARITO!$C:$C,MATCH(TEXT(VALUE(RIGHT($K$1,2)),"00")&amp;"|"&amp;IF(AND(VALUE(RIGHT($K$1,2))&gt;=57,VALUE(RIGHT($K$1,2))&lt;=63),$D324,"COMUM"),GABARITO!$D:$D,0)),1,0))</f>
        <v/>
      </c>
      <c r="L324" t="str">
        <f>IF(RESPOSTAS!M324="","",IF(UPPER(RESPOSTAS!M324)=INDEX(GABARITO!$C:$C,MATCH(TEXT(VALUE(RIGHT($L$1,2)),"00")&amp;"|"&amp;IF(AND(VALUE(RIGHT($L$1,2))&gt;=57,VALUE(RIGHT($L$1,2))&lt;=63),$D324,"COMUM"),GABARITO!$D:$D,0)),1,0))</f>
        <v/>
      </c>
      <c r="M324" t="str">
        <f>IF(RESPOSTAS!N324="","",IF(UPPER(RESPOSTAS!N324)=INDEX(GABARITO!$C:$C,MATCH(TEXT(VALUE(RIGHT($M$1,2)),"00")&amp;"|"&amp;IF(AND(VALUE(RIGHT($M$1,2))&gt;=57,VALUE(RIGHT($M$1,2))&lt;=63),$D324,"COMUM"),GABARITO!$D:$D,0)),1,0))</f>
        <v/>
      </c>
      <c r="N324" t="str">
        <f>IF(RESPOSTAS!O324="","",IF(UPPER(RESPOSTAS!O324)=INDEX(GABARITO!$C:$C,MATCH(TEXT(VALUE(RIGHT($E$1,2)),"00")&amp;"|"&amp;IF(AND(VALUE(RIGHT($E$1,2))&gt;=57,VALUE(RIGHT($E$1,2))&lt;=63),$D324,"COMUM"),GABARITO!$D:$D,0)),1,0))</f>
        <v/>
      </c>
      <c r="O324" t="str">
        <f>IF(RESPOSTAS!P324="","",IF(UPPER(RESPOSTAS!P324)=INDEX(GABARITO!$C:$C,MATCH(TEXT(VALUE(RIGHT($O$1,2)),"00")&amp;"|"&amp;IF(AND(VALUE(RIGHT($O$1,2))&gt;=57,VALUE(RIGHT($O$1,2))&lt;=63),$D324,"COMUM"),GABARITO!$D:$D,0)),1,0))</f>
        <v/>
      </c>
      <c r="P324" t="str">
        <f>IF(RESPOSTAS!Q324="","",IF(UPPER(RESPOSTAS!Q324)=INDEX(GABARITO!$C:$C,MATCH(TEXT(VALUE(RIGHT($P$1,2)),"00")&amp;"|"&amp;IF(AND(VALUE(RIGHT($P$1,2))&gt;=57,VALUE(RIGHT($P$1,2))&lt;=63),$D324,"COMUM"),GABARITO!$D:$D,0)),1,0))</f>
        <v/>
      </c>
      <c r="Q324" t="str">
        <f>IF(RESPOSTAS!R324="","",IF(UPPER(RESPOSTAS!R324)=INDEX(GABARITO!$C:$C,MATCH(TEXT(VALUE(RIGHT($Q$1,2)),"00")&amp;"|"&amp;IF(AND(VALUE(RIGHT($Q$1,2))&gt;=57,VALUE(RIGHT($Q$1,2))&lt;=63),$D324,"COMUM"),GABARITO!$D:$D,0)),1,0))</f>
        <v/>
      </c>
      <c r="R324" t="str">
        <f>IF(RESPOSTAS!S324="","",IF(UPPER(RESPOSTAS!S324)=INDEX(GABARITO!$C:$C,MATCH(TEXT(VALUE(RIGHT($R$1,2)),"00")&amp;"|"&amp;IF(AND(VALUE(RIGHT($R$1,2))&gt;=57,VALUE(RIGHT($R$1,2))&lt;=63),$D324,"COMUM"),GABARITO!$D:$D,0)),1,0))</f>
        <v/>
      </c>
      <c r="S324" t="str">
        <f>IF(RESPOSTAS!T324="","",IF(UPPER(RESPOSTAS!T324)=INDEX(GABARITO!$C:$C,MATCH(TEXT(VALUE(RIGHT($S$1,2)),"00")&amp;"|"&amp;IF(AND(VALUE(RIGHT($S$1,2))&gt;=57,VALUE(RIGHT($S$1,2))&lt;=63),$D324,"COMUM"),GABARITO!$D:$D,0)),1,0))</f>
        <v/>
      </c>
      <c r="T324" t="str">
        <f>IF(RESPOSTAS!U324="","",IF(UPPER(RESPOSTAS!U324)=INDEX(GABARITO!$C:$C,MATCH(TEXT(VALUE(RIGHT($T$1,2)),"00")&amp;"|"&amp;IF(AND(VALUE(RIGHT($T$1,2))&gt;=57,VALUE(RIGHT($T$1,2))&lt;=63),$D324,"COMUM"),GABARITO!$D:$D,0)),1,0))</f>
        <v/>
      </c>
      <c r="U324" t="str">
        <f>IF(RESPOSTAS!V324="","",IF(UPPER(RESPOSTAS!V324)=INDEX(GABARITO!$C:$C,MATCH(TEXT(VALUE(RIGHT($U$1,2)),"00")&amp;"|"&amp;IF(AND(VALUE(RIGHT($U$1,2))&gt;=57,VALUE(RIGHT($U$1,2))&lt;=63),$D324,"COMUM"),GABARITO!$D:$D,0)),1,0))</f>
        <v/>
      </c>
      <c r="V324" t="str">
        <f>IF(RESPOSTAS!W324="","",IF(UPPER(RESPOSTAS!W324)=INDEX(GABARITO!$C:$C,MATCH(TEXT(VALUE(RIGHT($E$1,2)),"00")&amp;"|"&amp;IF(AND(VALUE(RIGHT($E$1,2))&gt;=57,VALUE(RIGHT($E$1,2))&lt;=63),$D324,"COMUM"),GABARITO!$D:$D,0)),1,0))</f>
        <v/>
      </c>
      <c r="W324" t="str">
        <f>IF(RESPOSTAS!X324="","",IF(UPPER(RESPOSTAS!X324)=INDEX(GABARITO!$C:$C,MATCH(TEXT(VALUE(RIGHT($W$1,2)),"00")&amp;"|"&amp;IF(AND(VALUE(RIGHT($W$1,2))&gt;=57,VALUE(RIGHT($W$1,2))&lt;=63),$D324,"COMUM"),GABARITO!$D:$D,0)),1,0))</f>
        <v/>
      </c>
      <c r="X324" t="str">
        <f>IF(RESPOSTAS!Y324="","",IF(UPPER(RESPOSTAS!Y324)=INDEX(GABARITO!$C:$C,MATCH(TEXT(VALUE(RIGHT($X$1,2)),"00")&amp;"|"&amp;IF(AND(VALUE(RIGHT($X$1,2))&gt;=57,VALUE(RIGHT($X$1,2))&lt;=63),$D324,"COMUM"),GABARITO!$D:$D,0)),1,0))</f>
        <v/>
      </c>
      <c r="Y324" t="str">
        <f>IF(RESPOSTAS!Z324="","",IF(UPPER(RESPOSTAS!Z324)=INDEX(GABARITO!$C:$C,MATCH(TEXT(VALUE(RIGHT($Y$1,2)),"00")&amp;"|"&amp;IF(AND(VALUE(RIGHT($Y$1,2))&gt;=57,VALUE(RIGHT($Y$1,2))&lt;=63),$D324,"COMUM"),GABARITO!$D:$D,0)),1,0))</f>
        <v/>
      </c>
      <c r="Z324" t="str">
        <f>IF(RESPOSTAS!AA324="","",IF(UPPER(RESPOSTAS!AA324)=INDEX(GABARITO!$C:$C,MATCH(TEXT(VALUE(RIGHT($Z$1,2)),"00")&amp;"|"&amp;IF(AND(VALUE(RIGHT($Z$1,2))&gt;=57,VALUE(RIGHT($Z$1,2))&lt;=63),$D324,"COMUM"),GABARITO!$D:$D,0)),1,0))</f>
        <v/>
      </c>
      <c r="AA324" t="str">
        <f>IF(RESPOSTAS!AB324="","",IF(UPPER(RESPOSTAS!AB324)=INDEX(GABARITO!$C:$C,MATCH(TEXT(VALUE(RIGHT($AA$1,2)),"00")&amp;"|"&amp;IF(AND(VALUE(RIGHT($AA$1,2))&gt;=57,VALUE(RIGHT($AA$1,2))&lt;=63),$D324,"COMUM"),GABARITO!$D:$D,0)),1,0))</f>
        <v/>
      </c>
      <c r="AB324" t="str">
        <f>IF(RESPOSTAS!AC324="","",IF(UPPER(RESPOSTAS!AC324)=INDEX(GABARITO!$C:$C,MATCH(TEXT(VALUE(RIGHT($AB$1,2)),"00")&amp;"|"&amp;IF(AND(VALUE(RIGHT($AB$1,2))&gt;=57,VALUE(RIGHT($AB$1,2))&lt;=63),$D324,"COMUM"),GABARITO!$D:$D,0)),1,0))</f>
        <v/>
      </c>
      <c r="AC324" t="str">
        <f>IF(RESPOSTAS!AD324="","",IF(UPPER(RESPOSTAS!AD324)=INDEX(GABARITO!$C:$C,MATCH(TEXT(VALUE(RIGHT($AC$1,2)),"00")&amp;"|"&amp;IF(AND(VALUE(RIGHT($AC$1,2))&gt;=57,VALUE(RIGHT($AC$1,2))&lt;=63),$D324,"COMUM"),GABARITO!$D:$D,0)),1,0))</f>
        <v/>
      </c>
      <c r="AD324" t="str">
        <f>IF(RESPOSTAS!AE324="","",IF(UPPER(RESPOSTAS!AE324)=INDEX(GABARITO!$C:$C,MATCH(TEXT(VALUE(RIGHT($AD$1,2)),"00")&amp;"|"&amp;IF(AND(VALUE(RIGHT($AD$1,2))&gt;=57,VALUE(RIGHT($AD$1,2))&lt;=63),$D324,"COMUM"),GABARITO!$D:$D,0)),1,0))</f>
        <v/>
      </c>
      <c r="AE324" t="str">
        <f>IF(RESPOSTAS!AF324="","",IF(UPPER(RESPOSTAS!AF324)=INDEX(GABARITO!$C:$C,MATCH(TEXT(VALUE(RIGHT($AE$1,2)),"00")&amp;"|"&amp;IF(AND(VALUE(RIGHT($AE$1,2))&gt;=57,VALUE(RIGHT($AE$1,2))&lt;=63),$D324,"COMUM"),GABARITO!$D:$D,0)),1,0))</f>
        <v/>
      </c>
      <c r="AF324" t="str">
        <f>IF(RESPOSTAS!AG324="","",IF(UPPER(RESPOSTAS!AG324)=INDEX(GABARITO!$C:$C,MATCH(TEXT(VALUE(RIGHT($AF$1,2)),"00")&amp;"|"&amp;IF(AND(VALUE(RIGHT($AF$1,2))&gt;=57,VALUE(RIGHT($AF$1,2))&lt;=63),$D324,"COMUM"),GABARITO!$D:$D,0)),1,0))</f>
        <v/>
      </c>
      <c r="AG324" t="str">
        <f>IF(RESPOSTAS!AH324="","",IF(UPPER(RESPOSTAS!AH324)=INDEX(GABARITO!$C:$C,MATCH(TEXT(VALUE(RIGHT($AG$1,2)),"00")&amp;"|"&amp;IF(AND(VALUE(RIGHT($AG$1,2))&gt;=57,VALUE(RIGHT($AG$1,2))&lt;=63),$D324,"COMUM"),GABARITO!$D:$D,0)),1,0))</f>
        <v/>
      </c>
      <c r="AH324" t="str">
        <f>IF(RESPOSTAS!AI324="","",IF(UPPER(RESPOSTAS!AI324)=INDEX(GABARITO!$C:$C,MATCH(TEXT(VALUE(RIGHT($AH$1,2)),"00")&amp;"|"&amp;IF(AND(VALUE(RIGHT($AH$1,2))&gt;=57,VALUE(RIGHT($AH$1,2))&lt;=63),$D324,"COMUM"),GABARITO!$D:$D,0)),1,0))</f>
        <v/>
      </c>
      <c r="AI324" t="str">
        <f>IF(RESPOSTAS!AJ324="","",IF(UPPER(RESPOSTAS!AJ324)=INDEX(GABARITO!$C:$C,MATCH(TEXT(VALUE(RIGHT($AI$1,2)),"00")&amp;"|"&amp;IF(AND(VALUE(RIGHT($AI$1,2))&gt;=57,VALUE(RIGHT($AI$1,2))&lt;=63),$D324,"COMUM"),GABARITO!$D:$D,0)),1,0))</f>
        <v/>
      </c>
      <c r="AJ324" t="str">
        <f>IF(RESPOSTAS!AK324="","",IF(UPPER(RESPOSTAS!AK324)=INDEX(GABARITO!$C:$C,MATCH(TEXT(VALUE(RIGHT($AJ$1,2)),"00")&amp;"|"&amp;IF(AND(VALUE(RIGHT($AJ$1,2))&gt;=57,VALUE(RIGHT($AJ$1,2))&lt;=63),$D324,"COMUM"),GABARITO!$D:$D,0)),1,0))</f>
        <v/>
      </c>
      <c r="AK324" t="str">
        <f>IF(RESPOSTAS!AL324="","",IF(UPPER(RESPOSTAS!AL324)=INDEX(GABARITO!$C:$C,MATCH(TEXT(VALUE(RIGHT($AK$1,2)),"00")&amp;"|"&amp;IF(AND(VALUE(RIGHT($AK$1,2))&gt;=57,VALUE(RIGHT($AK$1,2))&lt;=63),$D324,"COMUM"),GABARITO!$D:$D,0)),1,0))</f>
        <v/>
      </c>
      <c r="AL324" t="str">
        <f>IF(RESPOSTAS!AM324="","",IF(UPPER(RESPOSTAS!AM324)=INDEX(GABARITO!$C:$C,MATCH(TEXT(VALUE(RIGHT($AL$1,2)),"00")&amp;"|"&amp;IF(AND(VALUE(RIGHT($AL$1,2))&gt;=57,VALUE(RIGHT($AL$1,2))&lt;=63),$D324,"COMUM"),GABARITO!$D:$D,0)),1,0))</f>
        <v/>
      </c>
      <c r="AM324" t="str">
        <f>IF(RESPOSTAS!AN324="","",IF(UPPER(RESPOSTAS!AN324)=INDEX(GABARITO!$C:$C,MATCH(TEXT(VALUE(RIGHT($AM$1,2)),"00")&amp;"|"&amp;IF(AND(VALUE(RIGHT($AM$1,2))&gt;=57,VALUE(RIGHT($AM$1,2))&lt;=63),$D324,"COMUM"),GABARITO!$D:$D,0)),1,0))</f>
        <v/>
      </c>
      <c r="AN324" t="str">
        <f>IF(RESPOSTAS!AO324="","",IF(UPPER(RESPOSTAS!AO324)=INDEX(GABARITO!$C:$C,MATCH(TEXT(VALUE(RIGHT($AN$1,2)),"00")&amp;"|"&amp;IF(AND(VALUE(RIGHT($AN$1,2))&gt;=57,VALUE(RIGHT($AN$1,2))&lt;=63),$D324,"COMUM"),GABARITO!$D:$D,0)),1,0))</f>
        <v/>
      </c>
      <c r="AO324" t="str">
        <f>IF(RESPOSTAS!AP324="","",IF(UPPER(RESPOSTAS!AP324)=INDEX(GABARITO!$C:$C,MATCH(TEXT(VALUE(RIGHT($AO$1,2)),"00")&amp;"|"&amp;IF(AND(VALUE(RIGHT($AO$1,2))&gt;=57,VALUE(RIGHT($AO$1,2))&lt;=63),$D324,"COMUM"),GABARITO!$D:$D,0)),1,0))</f>
        <v/>
      </c>
      <c r="AP324" t="str">
        <f>IF(RESPOSTAS!AQ324="","",IF(UPPER(RESPOSTAS!AQ324)=INDEX(GABARITO!$C:$C,MATCH(TEXT(VALUE(RIGHT($AP$1,2)),"00")&amp;"|"&amp;IF(AND(VALUE(RIGHT($AP$1,2))&gt;=57,VALUE(RIGHT($AP$1,2))&lt;=63),$D324,"COMUM"),GABARITO!$D:$D,0)),1,0))</f>
        <v/>
      </c>
      <c r="AQ324" t="str">
        <f>IF(RESPOSTAS!AR324="","",IF(UPPER(RESPOSTAS!AR324)=INDEX(GABARITO!$C:$C,MATCH(TEXT(VALUE(RIGHT($AQ$1,2)),"00")&amp;"|"&amp;IF(AND(VALUE(RIGHT($AQ$1,2))&gt;=57,VALUE(RIGHT($AQ$1,2))&lt;=63),$D324,"COMUM"),GABARITO!$D:$D,0)),1,0))</f>
        <v/>
      </c>
      <c r="AR324" t="str">
        <f>IF(RESPOSTAS!AS324="","",IF(UPPER(RESPOSTAS!AS324)=INDEX(GABARITO!$C:$C,MATCH(TEXT(VALUE(RIGHT($AR$1,2)),"00")&amp;"|"&amp;IF(AND(VALUE(RIGHT($AR$1,2))&gt;=57,VALUE(RIGHT($AR$1,2))&lt;=63),$D324,"COMUM"),GABARITO!$D:$D,0)),1,0))</f>
        <v/>
      </c>
      <c r="AS324" t="str">
        <f>IF(RESPOSTAS!AT324="","",IF(UPPER(RESPOSTAS!AT324)=INDEX(GABARITO!$C:$C,MATCH(TEXT(VALUE(RIGHT($AS$1,2)),"00")&amp;"|"&amp;IF(AND(VALUE(RIGHT($AS$1,2))&gt;=57,VALUE(RIGHT($AS$1,2))&lt;=63),$D324,"COMUM"),GABARITO!$D:$D,0)),1,0))</f>
        <v/>
      </c>
      <c r="AT324" t="str">
        <f>IF(RESPOSTAS!AU324="","",IF(UPPER(RESPOSTAS!AU324)=INDEX(GABARITO!$C:$C,MATCH(TEXT(VALUE(RIGHT($AT$1,2)),"00")&amp;"|"&amp;IF(AND(VALUE(RIGHT($AT$1,2))&gt;=57,VALUE(RIGHT($AT$1,2))&lt;=63),$D324,"COMUM"),GABARITO!$D:$D,0)),1,0))</f>
        <v/>
      </c>
      <c r="AU324" t="str">
        <f>IF(RESPOSTAS!AV324="","",IF(UPPER(RESPOSTAS!AV324)=INDEX(GABARITO!$C:$C,MATCH(TEXT(VALUE(RIGHT($AU$1,2)),"00")&amp;"|"&amp;IF(AND(VALUE(RIGHT($AU$1,2))&gt;=57,VALUE(RIGHT($AU$1,2))&lt;=63),$D324,"COMUM"),GABARITO!$D:$D,0)),1,0))</f>
        <v/>
      </c>
      <c r="AV324" t="str">
        <f>IF(RESPOSTAS!AW324="","",IF(UPPER(RESPOSTAS!AW324)=INDEX(GABARITO!$C:$C,MATCH(TEXT(VALUE(RIGHT($AV$1,2)),"00")&amp;"|"&amp;IF(AND(VALUE(RIGHT($AV$1,2))&gt;=57,VALUE(RIGHT($AV$1,2))&lt;=63),$D324,"COMUM"),GABARITO!$D:$D,0)),1,0))</f>
        <v/>
      </c>
      <c r="AW324" t="str">
        <f>IF(RESPOSTAS!AX324="","",IF(UPPER(RESPOSTAS!AX324)=INDEX(GABARITO!$C:$C,MATCH(TEXT(VALUE(RIGHT($AW$1,2)),"00")&amp;"|"&amp;IF(AND(VALUE(RIGHT($AW$1,2))&gt;=57,VALUE(RIGHT($AW$1,2))&lt;=63),$D324,"COMUM"),GABARITO!$D:$D,0)),1,0))</f>
        <v/>
      </c>
      <c r="AX324" t="str">
        <f>IF(RESPOSTAS!AY324="","",IF(UPPER(RESPOSTAS!AY324)=INDEX(GABARITO!$C:$C,MATCH(TEXT(VALUE(RIGHT($AX$1,2)),"00")&amp;"|"&amp;IF(AND(VALUE(RIGHT($AX$1,2))&gt;=57,VALUE(RIGHT($AX$1,2))&lt;=63),$D324,"COMUM"),GABARITO!$D:$D,0)),1,0))</f>
        <v/>
      </c>
      <c r="AY324" t="str">
        <f>IF(RESPOSTAS!AZ324="","",IF(UPPER(RESPOSTAS!AZ324)=INDEX(GABARITO!$C:$C,MATCH(TEXT(VALUE(RIGHT($AY$1,2)),"00")&amp;"|"&amp;IF(AND(VALUE(RIGHT($AY$1,2))&gt;=57,VALUE(RIGHT($AY$1,2))&lt;=63),$D324,"COMUM"),GABARITO!$D:$D,0)),1,0))</f>
        <v/>
      </c>
      <c r="AZ324" t="str">
        <f>IF(RESPOSTAS!BA324="","",IF(UPPER(RESPOSTAS!BA324)=INDEX(GABARITO!$C:$C,MATCH(TEXT(VALUE(RIGHT($AZ$1,2)),"00")&amp;"|"&amp;IF(AND(VALUE(RIGHT($AZ$1,2))&gt;=57,VALUE(RIGHT($AZ$1,2))&lt;=63),$D324,"COMUM"),GABARITO!$D:$D,0)),1,0))</f>
        <v/>
      </c>
      <c r="BA324" t="str">
        <f>IF(RESPOSTAS!BB324="","",IF(UPPER(RESPOSTAS!BB324)=INDEX(GABARITO!$C:$C,MATCH(TEXT(VALUE(RIGHT($BA$1,2)),"00")&amp;"|"&amp;IF(AND(VALUE(RIGHT($BA$1,2))&gt;=57,VALUE(RIGHT($BA$1,2))&lt;=63),$D324,"COMUM"),GABARITO!$D:$D,0)),1,0))</f>
        <v/>
      </c>
      <c r="BB324" t="str">
        <f>IF(RESPOSTAS!BC324="","",IF(UPPER(RESPOSTAS!BC324)=INDEX(GABARITO!$C:$C,MATCH(TEXT(VALUE(RIGHT($BB$1,2)),"00")&amp;"|"&amp;IF(AND(VALUE(RIGHT($BB$1,2))&gt;=57,VALUE(RIGHT($BB$1,2))&lt;=63),$D324,"COMUM"),GABARITO!$D:$D,0)),1,0))</f>
        <v/>
      </c>
      <c r="BC324" t="str">
        <f>IF(RESPOSTAS!BD324="","",IF(UPPER(RESPOSTAS!BD324)=INDEX(GABARITO!$C:$C,MATCH(TEXT(VALUE(RIGHT($BC$1,2)),"00")&amp;"|"&amp;IF(AND(VALUE(RIGHT($BC$1,2))&gt;=57,VALUE(RIGHT($BC$1,2))&lt;=63),$D324,"COMUM"),GABARITO!$D:$D,0)),1,0))</f>
        <v/>
      </c>
      <c r="BD324" t="str">
        <f>IF(RESPOSTAS!BE324="","",IF(UPPER(RESPOSTAS!BE324)=INDEX(GABARITO!$C:$C,MATCH(TEXT(VALUE(RIGHT($BD$1,2)),"00")&amp;"|"&amp;IF(AND(VALUE(RIGHT($BD$1,2))&gt;=57,VALUE(RIGHT($BD$1,2))&lt;=63),$D324,"COMUM"),GABARITO!$D:$D,0)),1,0))</f>
        <v/>
      </c>
      <c r="BE324" t="str">
        <f>IF(RESPOSTAS!BF324="","",IF(UPPER(RESPOSTAS!BF324)=INDEX(GABARITO!$C:$C,MATCH(TEXT(VALUE(RIGHT($BE$1,2)),"00")&amp;"|"&amp;IF(AND(VALUE(RIGHT($BE$1,2))&gt;=57,VALUE(RIGHT($BE$1,2))&lt;=63),$D324,"COMUM"),GABARITO!$D:$D,0)),1,0))</f>
        <v/>
      </c>
      <c r="BF324" t="str">
        <f>IF(RESPOSTAS!BG324="","",IF(UPPER(RESPOSTAS!BG324)=INDEX(GABARITO!$C:$C,MATCH(TEXT(VALUE(RIGHT($BF$1,2)),"00")&amp;"|"&amp;IF(AND(VALUE(RIGHT($BF$1,2))&gt;=57,VALUE(RIGHT($BF$1,2))&lt;=63),$D324,"COMUM"),GABARITO!$D:$D,0)),1,0))</f>
        <v/>
      </c>
      <c r="BG324" t="str">
        <f>IF(RESPOSTAS!BH324="","",IF(UPPER(RESPOSTAS!BH324)=INDEX(GABARITO!$C:$C,MATCH(TEXT(VALUE(RIGHT($BG$1,2)),"00")&amp;"|"&amp;IF(AND(VALUE(RIGHT($BG$1,2))&gt;=57,VALUE(RIGHT($BG$1,2))&lt;=63),$D324,"COMUM"),GABARITO!$D:$D,0)),1,0))</f>
        <v/>
      </c>
      <c r="BH324" t="str">
        <f>IF(RESPOSTAS!BI324="","",IF(UPPER(RESPOSTAS!BI324)=INDEX(GABARITO!$C:$C,MATCH(TEXT(VALUE(RIGHT($BH$1,2)),"00")&amp;"|"&amp;IF(AND(VALUE(RIGHT($BH$1,2))&gt;=57,VALUE(RIGHT($BH$1,2))&lt;=63),$D324,"COMUM"),GABARITO!$D:$D,0)),1,0))</f>
        <v/>
      </c>
      <c r="BI324" t="str">
        <f>IF(RESPOSTAS!BJ324="","",IF(UPPER(RESPOSTAS!BJ324)=INDEX(GABARITO!$C:$C,MATCH(TEXT(VALUE(RIGHT($BI$1,2)),"00")&amp;"|"&amp;IF(AND(VALUE(RIGHT($BI$1,2))&gt;=57,VALUE(RIGHT($BI$1,2))&lt;=63),$D324,"COMUM"),GABARITO!$D:$D,0)),1,0))</f>
        <v/>
      </c>
      <c r="BJ324" t="str">
        <f>IF(RESPOSTAS!BK324="","",IF(UPPER(RESPOSTAS!BK324)=INDEX(GABARITO!$C:$C,MATCH(TEXT(VALUE(RIGHT($BJ$1,2)),"00")&amp;"|"&amp;IF(AND(VALUE(RIGHT($BJ$1,2))&gt;=57,VALUE(RIGHT($BJ$1,2))&lt;=63),$D324,"COMUM"),GABARITO!$D:$D,0)),1,0))</f>
        <v/>
      </c>
      <c r="BK324" t="str">
        <f>IF(RESPOSTAS!BL324="","",IF(UPPER(RESPOSTAS!BL324)=INDEX(GABARITO!$C:$C,MATCH(TEXT(VALUE(RIGHT($BK$1,2)),"00")&amp;"|"&amp;IF(AND(VALUE(RIGHT($BK$1,2))&gt;=57,VALUE(RIGHT($BK$1,2))&lt;=63),$D324,"COMUM"),GABARITO!$D:$D,0)),1,0))</f>
        <v/>
      </c>
      <c r="BL324" t="str">
        <f>IF(RESPOSTAS!BM324="","",IF(UPPER(RESPOSTAS!BM324)=INDEX(GABARITO!$C:$C,MATCH(TEXT(VALUE(RIGHT($BL$1,2)),"00")&amp;"|"&amp;IF(AND(VALUE(RIGHT($BL$1,2))&gt;=57,VALUE(RIGHT($BL$1,2))&lt;=63),$D324,"COMUM"),GABARITO!$D:$D,0)),1,0))</f>
        <v/>
      </c>
      <c r="BM324" t="str">
        <f>IF(RESPOSTAS!BN324="","",IF(UPPER(RESPOSTAS!BN324)=INDEX(GABARITO!$C:$C,MATCH(TEXT(VALUE(RIGHT($BM$1,2)),"00")&amp;"|"&amp;IF(AND(VALUE(RIGHT($BM$1,2))&gt;=57,VALUE(RIGHT($BM$1,2))&lt;=63),$D324,"COMUM"),GABARITO!$D:$D,0)),1,0))</f>
        <v/>
      </c>
      <c r="BN324" t="str">
        <f>IF(RESPOSTAS!BO324="","",IF(UPPER(RESPOSTAS!BO324)=INDEX(GABARITO!$C:$C,MATCH(TEXT(VALUE(RIGHT($BN$1,2)),"00")&amp;"|"&amp;IF(AND(VALUE(RIGHT($BN$1,2))&gt;=57,VALUE(RIGHT($BN$1,2))&lt;=63),$D324,"COMUM"),GABARITO!$D:$D,0)),1,0))</f>
        <v/>
      </c>
      <c r="BO324" t="str">
        <f>IF(RESPOSTAS!BP324="","",IF(UPPER(RESPOSTAS!BP324)=INDEX(GABARITO!$C:$C,MATCH(TEXT(VALUE(RIGHT($BO$1,2)),"00")&amp;"|"&amp;IF(AND(VALUE(RIGHT($BO$1,2))&gt;=57,VALUE(RIGHT($BO$1,2))&lt;=63),$D324,"COMUM"),GABARITO!$D:$D,0)),1,0))</f>
        <v/>
      </c>
      <c r="BP324">
        <f>COUNTIF(RESPOSTAS!F324:BP324,"&lt;&gt;")</f>
        <v>0</v>
      </c>
      <c r="BQ324" t="str">
        <f t="shared" si="52"/>
        <v/>
      </c>
      <c r="BR324" s="10" t="str">
        <f t="shared" si="53"/>
        <v/>
      </c>
      <c r="BT324" s="11" t="str">
        <f t="shared" si="55"/>
        <v/>
      </c>
      <c r="BU324" s="11" t="str">
        <f t="shared" si="56"/>
        <v/>
      </c>
      <c r="BV324" s="11" t="str">
        <f t="shared" si="57"/>
        <v/>
      </c>
      <c r="BW324" s="11" t="str">
        <f t="shared" si="58"/>
        <v/>
      </c>
      <c r="BX324" s="11" t="str">
        <f t="shared" si="59"/>
        <v/>
      </c>
      <c r="BY324" s="11" t="str">
        <f t="shared" si="60"/>
        <v/>
      </c>
      <c r="BZ324" s="3" t="str">
        <f t="shared" si="54"/>
        <v/>
      </c>
      <c r="CA324" s="3" t="e">
        <f t="shared" si="51"/>
        <v>#VALUE!</v>
      </c>
    </row>
    <row r="325" spans="1:79" x14ac:dyDescent="0.25">
      <c r="A325" t="str">
        <f>IF(RESPOSTAS!A325="","",RESPOSTAS!A325)</f>
        <v/>
      </c>
      <c r="B325" t="str">
        <f>IF(RESPOSTAS!C325="","",RESPOSTAS!C325)</f>
        <v/>
      </c>
      <c r="C325" t="str">
        <f>IF(RESPOSTAS!D325="","",RESPOSTAS!D325)</f>
        <v/>
      </c>
      <c r="D325" t="str">
        <f>IF(RESPOSTAS!E325="","",RESPOSTAS!E325)</f>
        <v/>
      </c>
      <c r="E325" t="str">
        <f>IF(RESPOSTAS!F325="","",IF(UPPER(RESPOSTAS!F325)=INDEX(GABARITO!$C:$C,MATCH(TEXT(VALUE(RIGHT($E$1,2)),"00")&amp;"|"&amp;IF(AND(VALUE(RIGHT($E$1,2))&gt;=57,VALUE(RIGHT($E$1,2))&lt;=63),$D325,"COMUM"),GABARITO!$D:$D,0)),1,0))</f>
        <v/>
      </c>
      <c r="F325" t="str">
        <f>IF(RESPOSTAS!G325="","",IF(UPPER(RESPOSTAS!G325)=INDEX(GABARITO!$C:$C,MATCH(TEXT(VALUE(RIGHT($F$1,2)),"00")&amp;"|"&amp;IF(AND(VALUE(RIGHT($F$1,2))&gt;=57,VALUE(RIGHT($F$1,2))&lt;=63),$D325,"COMUM"),GABARITO!$D:$D,0)),1,0))</f>
        <v/>
      </c>
      <c r="G325" t="str">
        <f>IF(RESPOSTAS!H325="","",IF(UPPER(RESPOSTAS!H325)=INDEX(GABARITO!$C:$C,MATCH(TEXT(VALUE(RIGHT($G$1,2)),"00")&amp;"|"&amp;IF(AND(VALUE(RIGHT($G$1,2))&gt;=57,VALUE(RIGHT($G$1,2))&lt;=63),$D325,"COMUM"),GABARITO!$D:$D,0)),1,0))</f>
        <v/>
      </c>
      <c r="H325" t="str">
        <f>IF(RESPOSTAS!I325="","",IF(UPPER(RESPOSTAS!I325)=INDEX(GABARITO!$C:$C,MATCH(TEXT(VALUE(RIGHT($H$1,2)),"00")&amp;"|"&amp;IF(AND(VALUE(RIGHT($H$1,2))&gt;=57,VALUE(RIGHT($H$1,2))&lt;=63),$D325,"COMUM"),GABARITO!$D:$D,0)),1,0))</f>
        <v/>
      </c>
      <c r="I325" t="str">
        <f>IF(RESPOSTAS!J325="","",IF(UPPER(RESPOSTAS!J325)=INDEX(GABARITO!$C:$C,MATCH(TEXT(VALUE(RIGHT($I$1,2)),"00")&amp;"|"&amp;IF(AND(VALUE(RIGHT($I$1,2))&gt;=57,VALUE(RIGHT($I$1,2))&lt;=63),$D325,"COMUM"),GABARITO!$D:$D,0)),1,0))</f>
        <v/>
      </c>
      <c r="J325" t="str">
        <f>IF(RESPOSTAS!K325="","",IF(UPPER(RESPOSTAS!K325)=INDEX(GABARITO!$C:$C,MATCH(TEXT(VALUE(RIGHT($J$1,2)),"00")&amp;"|"&amp;IF(AND(VALUE(RIGHT($J$1,2))&gt;=57,VALUE(RIGHT($J$1,2))&lt;=63),$D325,"COMUM"),GABARITO!$D:$D,0)),1,0))</f>
        <v/>
      </c>
      <c r="K325" t="str">
        <f>IF(RESPOSTAS!L325="","",IF(UPPER(RESPOSTAS!L325)=INDEX(GABARITO!$C:$C,MATCH(TEXT(VALUE(RIGHT($K$1,2)),"00")&amp;"|"&amp;IF(AND(VALUE(RIGHT($K$1,2))&gt;=57,VALUE(RIGHT($K$1,2))&lt;=63),$D325,"COMUM"),GABARITO!$D:$D,0)),1,0))</f>
        <v/>
      </c>
      <c r="L325" t="str">
        <f>IF(RESPOSTAS!M325="","",IF(UPPER(RESPOSTAS!M325)=INDEX(GABARITO!$C:$C,MATCH(TEXT(VALUE(RIGHT($L$1,2)),"00")&amp;"|"&amp;IF(AND(VALUE(RIGHT($L$1,2))&gt;=57,VALUE(RIGHT($L$1,2))&lt;=63),$D325,"COMUM"),GABARITO!$D:$D,0)),1,0))</f>
        <v/>
      </c>
      <c r="M325" t="str">
        <f>IF(RESPOSTAS!N325="","",IF(UPPER(RESPOSTAS!N325)=INDEX(GABARITO!$C:$C,MATCH(TEXT(VALUE(RIGHT($M$1,2)),"00")&amp;"|"&amp;IF(AND(VALUE(RIGHT($M$1,2))&gt;=57,VALUE(RIGHT($M$1,2))&lt;=63),$D325,"COMUM"),GABARITO!$D:$D,0)),1,0))</f>
        <v/>
      </c>
      <c r="N325" t="str">
        <f>IF(RESPOSTAS!O325="","",IF(UPPER(RESPOSTAS!O325)=INDEX(GABARITO!$C:$C,MATCH(TEXT(VALUE(RIGHT($E$1,2)),"00")&amp;"|"&amp;IF(AND(VALUE(RIGHT($E$1,2))&gt;=57,VALUE(RIGHT($E$1,2))&lt;=63),$D325,"COMUM"),GABARITO!$D:$D,0)),1,0))</f>
        <v/>
      </c>
      <c r="O325" t="str">
        <f>IF(RESPOSTAS!P325="","",IF(UPPER(RESPOSTAS!P325)=INDEX(GABARITO!$C:$C,MATCH(TEXT(VALUE(RIGHT($O$1,2)),"00")&amp;"|"&amp;IF(AND(VALUE(RIGHT($O$1,2))&gt;=57,VALUE(RIGHT($O$1,2))&lt;=63),$D325,"COMUM"),GABARITO!$D:$D,0)),1,0))</f>
        <v/>
      </c>
      <c r="P325" t="str">
        <f>IF(RESPOSTAS!Q325="","",IF(UPPER(RESPOSTAS!Q325)=INDEX(GABARITO!$C:$C,MATCH(TEXT(VALUE(RIGHT($P$1,2)),"00")&amp;"|"&amp;IF(AND(VALUE(RIGHT($P$1,2))&gt;=57,VALUE(RIGHT($P$1,2))&lt;=63),$D325,"COMUM"),GABARITO!$D:$D,0)),1,0))</f>
        <v/>
      </c>
      <c r="Q325" t="str">
        <f>IF(RESPOSTAS!R325="","",IF(UPPER(RESPOSTAS!R325)=INDEX(GABARITO!$C:$C,MATCH(TEXT(VALUE(RIGHT($Q$1,2)),"00")&amp;"|"&amp;IF(AND(VALUE(RIGHT($Q$1,2))&gt;=57,VALUE(RIGHT($Q$1,2))&lt;=63),$D325,"COMUM"),GABARITO!$D:$D,0)),1,0))</f>
        <v/>
      </c>
      <c r="R325" t="str">
        <f>IF(RESPOSTAS!S325="","",IF(UPPER(RESPOSTAS!S325)=INDEX(GABARITO!$C:$C,MATCH(TEXT(VALUE(RIGHT($R$1,2)),"00")&amp;"|"&amp;IF(AND(VALUE(RIGHT($R$1,2))&gt;=57,VALUE(RIGHT($R$1,2))&lt;=63),$D325,"COMUM"),GABARITO!$D:$D,0)),1,0))</f>
        <v/>
      </c>
      <c r="S325" t="str">
        <f>IF(RESPOSTAS!T325="","",IF(UPPER(RESPOSTAS!T325)=INDEX(GABARITO!$C:$C,MATCH(TEXT(VALUE(RIGHT($S$1,2)),"00")&amp;"|"&amp;IF(AND(VALUE(RIGHT($S$1,2))&gt;=57,VALUE(RIGHT($S$1,2))&lt;=63),$D325,"COMUM"),GABARITO!$D:$D,0)),1,0))</f>
        <v/>
      </c>
      <c r="T325" t="str">
        <f>IF(RESPOSTAS!U325="","",IF(UPPER(RESPOSTAS!U325)=INDEX(GABARITO!$C:$C,MATCH(TEXT(VALUE(RIGHT($T$1,2)),"00")&amp;"|"&amp;IF(AND(VALUE(RIGHT($T$1,2))&gt;=57,VALUE(RIGHT($T$1,2))&lt;=63),$D325,"COMUM"),GABARITO!$D:$D,0)),1,0))</f>
        <v/>
      </c>
      <c r="U325" t="str">
        <f>IF(RESPOSTAS!V325="","",IF(UPPER(RESPOSTAS!V325)=INDEX(GABARITO!$C:$C,MATCH(TEXT(VALUE(RIGHT($U$1,2)),"00")&amp;"|"&amp;IF(AND(VALUE(RIGHT($U$1,2))&gt;=57,VALUE(RIGHT($U$1,2))&lt;=63),$D325,"COMUM"),GABARITO!$D:$D,0)),1,0))</f>
        <v/>
      </c>
      <c r="V325" t="str">
        <f>IF(RESPOSTAS!W325="","",IF(UPPER(RESPOSTAS!W325)=INDEX(GABARITO!$C:$C,MATCH(TEXT(VALUE(RIGHT($E$1,2)),"00")&amp;"|"&amp;IF(AND(VALUE(RIGHT($E$1,2))&gt;=57,VALUE(RIGHT($E$1,2))&lt;=63),$D325,"COMUM"),GABARITO!$D:$D,0)),1,0))</f>
        <v/>
      </c>
      <c r="W325" t="str">
        <f>IF(RESPOSTAS!X325="","",IF(UPPER(RESPOSTAS!X325)=INDEX(GABARITO!$C:$C,MATCH(TEXT(VALUE(RIGHT($W$1,2)),"00")&amp;"|"&amp;IF(AND(VALUE(RIGHT($W$1,2))&gt;=57,VALUE(RIGHT($W$1,2))&lt;=63),$D325,"COMUM"),GABARITO!$D:$D,0)),1,0))</f>
        <v/>
      </c>
      <c r="X325" t="str">
        <f>IF(RESPOSTAS!Y325="","",IF(UPPER(RESPOSTAS!Y325)=INDEX(GABARITO!$C:$C,MATCH(TEXT(VALUE(RIGHT($X$1,2)),"00")&amp;"|"&amp;IF(AND(VALUE(RIGHT($X$1,2))&gt;=57,VALUE(RIGHT($X$1,2))&lt;=63),$D325,"COMUM"),GABARITO!$D:$D,0)),1,0))</f>
        <v/>
      </c>
      <c r="Y325" t="str">
        <f>IF(RESPOSTAS!Z325="","",IF(UPPER(RESPOSTAS!Z325)=INDEX(GABARITO!$C:$C,MATCH(TEXT(VALUE(RIGHT($Y$1,2)),"00")&amp;"|"&amp;IF(AND(VALUE(RIGHT($Y$1,2))&gt;=57,VALUE(RIGHT($Y$1,2))&lt;=63),$D325,"COMUM"),GABARITO!$D:$D,0)),1,0))</f>
        <v/>
      </c>
      <c r="Z325" t="str">
        <f>IF(RESPOSTAS!AA325="","",IF(UPPER(RESPOSTAS!AA325)=INDEX(GABARITO!$C:$C,MATCH(TEXT(VALUE(RIGHT($Z$1,2)),"00")&amp;"|"&amp;IF(AND(VALUE(RIGHT($Z$1,2))&gt;=57,VALUE(RIGHT($Z$1,2))&lt;=63),$D325,"COMUM"),GABARITO!$D:$D,0)),1,0))</f>
        <v/>
      </c>
      <c r="AA325" t="str">
        <f>IF(RESPOSTAS!AB325="","",IF(UPPER(RESPOSTAS!AB325)=INDEX(GABARITO!$C:$C,MATCH(TEXT(VALUE(RIGHT($AA$1,2)),"00")&amp;"|"&amp;IF(AND(VALUE(RIGHT($AA$1,2))&gt;=57,VALUE(RIGHT($AA$1,2))&lt;=63),$D325,"COMUM"),GABARITO!$D:$D,0)),1,0))</f>
        <v/>
      </c>
      <c r="AB325" t="str">
        <f>IF(RESPOSTAS!AC325="","",IF(UPPER(RESPOSTAS!AC325)=INDEX(GABARITO!$C:$C,MATCH(TEXT(VALUE(RIGHT($AB$1,2)),"00")&amp;"|"&amp;IF(AND(VALUE(RIGHT($AB$1,2))&gt;=57,VALUE(RIGHT($AB$1,2))&lt;=63),$D325,"COMUM"),GABARITO!$D:$D,0)),1,0))</f>
        <v/>
      </c>
      <c r="AC325" t="str">
        <f>IF(RESPOSTAS!AD325="","",IF(UPPER(RESPOSTAS!AD325)=INDEX(GABARITO!$C:$C,MATCH(TEXT(VALUE(RIGHT($AC$1,2)),"00")&amp;"|"&amp;IF(AND(VALUE(RIGHT($AC$1,2))&gt;=57,VALUE(RIGHT($AC$1,2))&lt;=63),$D325,"COMUM"),GABARITO!$D:$D,0)),1,0))</f>
        <v/>
      </c>
      <c r="AD325" t="str">
        <f>IF(RESPOSTAS!AE325="","",IF(UPPER(RESPOSTAS!AE325)=INDEX(GABARITO!$C:$C,MATCH(TEXT(VALUE(RIGHT($AD$1,2)),"00")&amp;"|"&amp;IF(AND(VALUE(RIGHT($AD$1,2))&gt;=57,VALUE(RIGHT($AD$1,2))&lt;=63),$D325,"COMUM"),GABARITO!$D:$D,0)),1,0))</f>
        <v/>
      </c>
      <c r="AE325" t="str">
        <f>IF(RESPOSTAS!AF325="","",IF(UPPER(RESPOSTAS!AF325)=INDEX(GABARITO!$C:$C,MATCH(TEXT(VALUE(RIGHT($AE$1,2)),"00")&amp;"|"&amp;IF(AND(VALUE(RIGHT($AE$1,2))&gt;=57,VALUE(RIGHT($AE$1,2))&lt;=63),$D325,"COMUM"),GABARITO!$D:$D,0)),1,0))</f>
        <v/>
      </c>
      <c r="AF325" t="str">
        <f>IF(RESPOSTAS!AG325="","",IF(UPPER(RESPOSTAS!AG325)=INDEX(GABARITO!$C:$C,MATCH(TEXT(VALUE(RIGHT($AF$1,2)),"00")&amp;"|"&amp;IF(AND(VALUE(RIGHT($AF$1,2))&gt;=57,VALUE(RIGHT($AF$1,2))&lt;=63),$D325,"COMUM"),GABARITO!$D:$D,0)),1,0))</f>
        <v/>
      </c>
      <c r="AG325" t="str">
        <f>IF(RESPOSTAS!AH325="","",IF(UPPER(RESPOSTAS!AH325)=INDEX(GABARITO!$C:$C,MATCH(TEXT(VALUE(RIGHT($AG$1,2)),"00")&amp;"|"&amp;IF(AND(VALUE(RIGHT($AG$1,2))&gt;=57,VALUE(RIGHT($AG$1,2))&lt;=63),$D325,"COMUM"),GABARITO!$D:$D,0)),1,0))</f>
        <v/>
      </c>
      <c r="AH325" t="str">
        <f>IF(RESPOSTAS!AI325="","",IF(UPPER(RESPOSTAS!AI325)=INDEX(GABARITO!$C:$C,MATCH(TEXT(VALUE(RIGHT($AH$1,2)),"00")&amp;"|"&amp;IF(AND(VALUE(RIGHT($AH$1,2))&gt;=57,VALUE(RIGHT($AH$1,2))&lt;=63),$D325,"COMUM"),GABARITO!$D:$D,0)),1,0))</f>
        <v/>
      </c>
      <c r="AI325" t="str">
        <f>IF(RESPOSTAS!AJ325="","",IF(UPPER(RESPOSTAS!AJ325)=INDEX(GABARITO!$C:$C,MATCH(TEXT(VALUE(RIGHT($AI$1,2)),"00")&amp;"|"&amp;IF(AND(VALUE(RIGHT($AI$1,2))&gt;=57,VALUE(RIGHT($AI$1,2))&lt;=63),$D325,"COMUM"),GABARITO!$D:$D,0)),1,0))</f>
        <v/>
      </c>
      <c r="AJ325" t="str">
        <f>IF(RESPOSTAS!AK325="","",IF(UPPER(RESPOSTAS!AK325)=INDEX(GABARITO!$C:$C,MATCH(TEXT(VALUE(RIGHT($AJ$1,2)),"00")&amp;"|"&amp;IF(AND(VALUE(RIGHT($AJ$1,2))&gt;=57,VALUE(RIGHT($AJ$1,2))&lt;=63),$D325,"COMUM"),GABARITO!$D:$D,0)),1,0))</f>
        <v/>
      </c>
      <c r="AK325" t="str">
        <f>IF(RESPOSTAS!AL325="","",IF(UPPER(RESPOSTAS!AL325)=INDEX(GABARITO!$C:$C,MATCH(TEXT(VALUE(RIGHT($AK$1,2)),"00")&amp;"|"&amp;IF(AND(VALUE(RIGHT($AK$1,2))&gt;=57,VALUE(RIGHT($AK$1,2))&lt;=63),$D325,"COMUM"),GABARITO!$D:$D,0)),1,0))</f>
        <v/>
      </c>
      <c r="AL325" t="str">
        <f>IF(RESPOSTAS!AM325="","",IF(UPPER(RESPOSTAS!AM325)=INDEX(GABARITO!$C:$C,MATCH(TEXT(VALUE(RIGHT($AL$1,2)),"00")&amp;"|"&amp;IF(AND(VALUE(RIGHT($AL$1,2))&gt;=57,VALUE(RIGHT($AL$1,2))&lt;=63),$D325,"COMUM"),GABARITO!$D:$D,0)),1,0))</f>
        <v/>
      </c>
      <c r="AM325" t="str">
        <f>IF(RESPOSTAS!AN325="","",IF(UPPER(RESPOSTAS!AN325)=INDEX(GABARITO!$C:$C,MATCH(TEXT(VALUE(RIGHT($AM$1,2)),"00")&amp;"|"&amp;IF(AND(VALUE(RIGHT($AM$1,2))&gt;=57,VALUE(RIGHT($AM$1,2))&lt;=63),$D325,"COMUM"),GABARITO!$D:$D,0)),1,0))</f>
        <v/>
      </c>
      <c r="AN325" t="str">
        <f>IF(RESPOSTAS!AO325="","",IF(UPPER(RESPOSTAS!AO325)=INDEX(GABARITO!$C:$C,MATCH(TEXT(VALUE(RIGHT($AN$1,2)),"00")&amp;"|"&amp;IF(AND(VALUE(RIGHT($AN$1,2))&gt;=57,VALUE(RIGHT($AN$1,2))&lt;=63),$D325,"COMUM"),GABARITO!$D:$D,0)),1,0))</f>
        <v/>
      </c>
      <c r="AO325" t="str">
        <f>IF(RESPOSTAS!AP325="","",IF(UPPER(RESPOSTAS!AP325)=INDEX(GABARITO!$C:$C,MATCH(TEXT(VALUE(RIGHT($AO$1,2)),"00")&amp;"|"&amp;IF(AND(VALUE(RIGHT($AO$1,2))&gt;=57,VALUE(RIGHT($AO$1,2))&lt;=63),$D325,"COMUM"),GABARITO!$D:$D,0)),1,0))</f>
        <v/>
      </c>
      <c r="AP325" t="str">
        <f>IF(RESPOSTAS!AQ325="","",IF(UPPER(RESPOSTAS!AQ325)=INDEX(GABARITO!$C:$C,MATCH(TEXT(VALUE(RIGHT($AP$1,2)),"00")&amp;"|"&amp;IF(AND(VALUE(RIGHT($AP$1,2))&gt;=57,VALUE(RIGHT($AP$1,2))&lt;=63),$D325,"COMUM"),GABARITO!$D:$D,0)),1,0))</f>
        <v/>
      </c>
      <c r="AQ325" t="str">
        <f>IF(RESPOSTAS!AR325="","",IF(UPPER(RESPOSTAS!AR325)=INDEX(GABARITO!$C:$C,MATCH(TEXT(VALUE(RIGHT($AQ$1,2)),"00")&amp;"|"&amp;IF(AND(VALUE(RIGHT($AQ$1,2))&gt;=57,VALUE(RIGHT($AQ$1,2))&lt;=63),$D325,"COMUM"),GABARITO!$D:$D,0)),1,0))</f>
        <v/>
      </c>
      <c r="AR325" t="str">
        <f>IF(RESPOSTAS!AS325="","",IF(UPPER(RESPOSTAS!AS325)=INDEX(GABARITO!$C:$C,MATCH(TEXT(VALUE(RIGHT($AR$1,2)),"00")&amp;"|"&amp;IF(AND(VALUE(RIGHT($AR$1,2))&gt;=57,VALUE(RIGHT($AR$1,2))&lt;=63),$D325,"COMUM"),GABARITO!$D:$D,0)),1,0))</f>
        <v/>
      </c>
      <c r="AS325" t="str">
        <f>IF(RESPOSTAS!AT325="","",IF(UPPER(RESPOSTAS!AT325)=INDEX(GABARITO!$C:$C,MATCH(TEXT(VALUE(RIGHT($AS$1,2)),"00")&amp;"|"&amp;IF(AND(VALUE(RIGHT($AS$1,2))&gt;=57,VALUE(RIGHT($AS$1,2))&lt;=63),$D325,"COMUM"),GABARITO!$D:$D,0)),1,0))</f>
        <v/>
      </c>
      <c r="AT325" t="str">
        <f>IF(RESPOSTAS!AU325="","",IF(UPPER(RESPOSTAS!AU325)=INDEX(GABARITO!$C:$C,MATCH(TEXT(VALUE(RIGHT($AT$1,2)),"00")&amp;"|"&amp;IF(AND(VALUE(RIGHT($AT$1,2))&gt;=57,VALUE(RIGHT($AT$1,2))&lt;=63),$D325,"COMUM"),GABARITO!$D:$D,0)),1,0))</f>
        <v/>
      </c>
      <c r="AU325" t="str">
        <f>IF(RESPOSTAS!AV325="","",IF(UPPER(RESPOSTAS!AV325)=INDEX(GABARITO!$C:$C,MATCH(TEXT(VALUE(RIGHT($AU$1,2)),"00")&amp;"|"&amp;IF(AND(VALUE(RIGHT($AU$1,2))&gt;=57,VALUE(RIGHT($AU$1,2))&lt;=63),$D325,"COMUM"),GABARITO!$D:$D,0)),1,0))</f>
        <v/>
      </c>
      <c r="AV325" t="str">
        <f>IF(RESPOSTAS!AW325="","",IF(UPPER(RESPOSTAS!AW325)=INDEX(GABARITO!$C:$C,MATCH(TEXT(VALUE(RIGHT($AV$1,2)),"00")&amp;"|"&amp;IF(AND(VALUE(RIGHT($AV$1,2))&gt;=57,VALUE(RIGHT($AV$1,2))&lt;=63),$D325,"COMUM"),GABARITO!$D:$D,0)),1,0))</f>
        <v/>
      </c>
      <c r="AW325" t="str">
        <f>IF(RESPOSTAS!AX325="","",IF(UPPER(RESPOSTAS!AX325)=INDEX(GABARITO!$C:$C,MATCH(TEXT(VALUE(RIGHT($AW$1,2)),"00")&amp;"|"&amp;IF(AND(VALUE(RIGHT($AW$1,2))&gt;=57,VALUE(RIGHT($AW$1,2))&lt;=63),$D325,"COMUM"),GABARITO!$D:$D,0)),1,0))</f>
        <v/>
      </c>
      <c r="AX325" t="str">
        <f>IF(RESPOSTAS!AY325="","",IF(UPPER(RESPOSTAS!AY325)=INDEX(GABARITO!$C:$C,MATCH(TEXT(VALUE(RIGHT($AX$1,2)),"00")&amp;"|"&amp;IF(AND(VALUE(RIGHT($AX$1,2))&gt;=57,VALUE(RIGHT($AX$1,2))&lt;=63),$D325,"COMUM"),GABARITO!$D:$D,0)),1,0))</f>
        <v/>
      </c>
      <c r="AY325" t="str">
        <f>IF(RESPOSTAS!AZ325="","",IF(UPPER(RESPOSTAS!AZ325)=INDEX(GABARITO!$C:$C,MATCH(TEXT(VALUE(RIGHT($AY$1,2)),"00")&amp;"|"&amp;IF(AND(VALUE(RIGHT($AY$1,2))&gt;=57,VALUE(RIGHT($AY$1,2))&lt;=63),$D325,"COMUM"),GABARITO!$D:$D,0)),1,0))</f>
        <v/>
      </c>
      <c r="AZ325" t="str">
        <f>IF(RESPOSTAS!BA325="","",IF(UPPER(RESPOSTAS!BA325)=INDEX(GABARITO!$C:$C,MATCH(TEXT(VALUE(RIGHT($AZ$1,2)),"00")&amp;"|"&amp;IF(AND(VALUE(RIGHT($AZ$1,2))&gt;=57,VALUE(RIGHT($AZ$1,2))&lt;=63),$D325,"COMUM"),GABARITO!$D:$D,0)),1,0))</f>
        <v/>
      </c>
      <c r="BA325" t="str">
        <f>IF(RESPOSTAS!BB325="","",IF(UPPER(RESPOSTAS!BB325)=INDEX(GABARITO!$C:$C,MATCH(TEXT(VALUE(RIGHT($BA$1,2)),"00")&amp;"|"&amp;IF(AND(VALUE(RIGHT($BA$1,2))&gt;=57,VALUE(RIGHT($BA$1,2))&lt;=63),$D325,"COMUM"),GABARITO!$D:$D,0)),1,0))</f>
        <v/>
      </c>
      <c r="BB325" t="str">
        <f>IF(RESPOSTAS!BC325="","",IF(UPPER(RESPOSTAS!BC325)=INDEX(GABARITO!$C:$C,MATCH(TEXT(VALUE(RIGHT($BB$1,2)),"00")&amp;"|"&amp;IF(AND(VALUE(RIGHT($BB$1,2))&gt;=57,VALUE(RIGHT($BB$1,2))&lt;=63),$D325,"COMUM"),GABARITO!$D:$D,0)),1,0))</f>
        <v/>
      </c>
      <c r="BC325" t="str">
        <f>IF(RESPOSTAS!BD325="","",IF(UPPER(RESPOSTAS!BD325)=INDEX(GABARITO!$C:$C,MATCH(TEXT(VALUE(RIGHT($BC$1,2)),"00")&amp;"|"&amp;IF(AND(VALUE(RIGHT($BC$1,2))&gt;=57,VALUE(RIGHT($BC$1,2))&lt;=63),$D325,"COMUM"),GABARITO!$D:$D,0)),1,0))</f>
        <v/>
      </c>
      <c r="BD325" t="str">
        <f>IF(RESPOSTAS!BE325="","",IF(UPPER(RESPOSTAS!BE325)=INDEX(GABARITO!$C:$C,MATCH(TEXT(VALUE(RIGHT($BD$1,2)),"00")&amp;"|"&amp;IF(AND(VALUE(RIGHT($BD$1,2))&gt;=57,VALUE(RIGHT($BD$1,2))&lt;=63),$D325,"COMUM"),GABARITO!$D:$D,0)),1,0))</f>
        <v/>
      </c>
      <c r="BE325" t="str">
        <f>IF(RESPOSTAS!BF325="","",IF(UPPER(RESPOSTAS!BF325)=INDEX(GABARITO!$C:$C,MATCH(TEXT(VALUE(RIGHT($BE$1,2)),"00")&amp;"|"&amp;IF(AND(VALUE(RIGHT($BE$1,2))&gt;=57,VALUE(RIGHT($BE$1,2))&lt;=63),$D325,"COMUM"),GABARITO!$D:$D,0)),1,0))</f>
        <v/>
      </c>
      <c r="BF325" t="str">
        <f>IF(RESPOSTAS!BG325="","",IF(UPPER(RESPOSTAS!BG325)=INDEX(GABARITO!$C:$C,MATCH(TEXT(VALUE(RIGHT($BF$1,2)),"00")&amp;"|"&amp;IF(AND(VALUE(RIGHT($BF$1,2))&gt;=57,VALUE(RIGHT($BF$1,2))&lt;=63),$D325,"COMUM"),GABARITO!$D:$D,0)),1,0))</f>
        <v/>
      </c>
      <c r="BG325" t="str">
        <f>IF(RESPOSTAS!BH325="","",IF(UPPER(RESPOSTAS!BH325)=INDEX(GABARITO!$C:$C,MATCH(TEXT(VALUE(RIGHT($BG$1,2)),"00")&amp;"|"&amp;IF(AND(VALUE(RIGHT($BG$1,2))&gt;=57,VALUE(RIGHT($BG$1,2))&lt;=63),$D325,"COMUM"),GABARITO!$D:$D,0)),1,0))</f>
        <v/>
      </c>
      <c r="BH325" t="str">
        <f>IF(RESPOSTAS!BI325="","",IF(UPPER(RESPOSTAS!BI325)=INDEX(GABARITO!$C:$C,MATCH(TEXT(VALUE(RIGHT($BH$1,2)),"00")&amp;"|"&amp;IF(AND(VALUE(RIGHT($BH$1,2))&gt;=57,VALUE(RIGHT($BH$1,2))&lt;=63),$D325,"COMUM"),GABARITO!$D:$D,0)),1,0))</f>
        <v/>
      </c>
      <c r="BI325" t="str">
        <f>IF(RESPOSTAS!BJ325="","",IF(UPPER(RESPOSTAS!BJ325)=INDEX(GABARITO!$C:$C,MATCH(TEXT(VALUE(RIGHT($BI$1,2)),"00")&amp;"|"&amp;IF(AND(VALUE(RIGHT($BI$1,2))&gt;=57,VALUE(RIGHT($BI$1,2))&lt;=63),$D325,"COMUM"),GABARITO!$D:$D,0)),1,0))</f>
        <v/>
      </c>
      <c r="BJ325" t="str">
        <f>IF(RESPOSTAS!BK325="","",IF(UPPER(RESPOSTAS!BK325)=INDEX(GABARITO!$C:$C,MATCH(TEXT(VALUE(RIGHT($BJ$1,2)),"00")&amp;"|"&amp;IF(AND(VALUE(RIGHT($BJ$1,2))&gt;=57,VALUE(RIGHT($BJ$1,2))&lt;=63),$D325,"COMUM"),GABARITO!$D:$D,0)),1,0))</f>
        <v/>
      </c>
      <c r="BK325" t="str">
        <f>IF(RESPOSTAS!BL325="","",IF(UPPER(RESPOSTAS!BL325)=INDEX(GABARITO!$C:$C,MATCH(TEXT(VALUE(RIGHT($BK$1,2)),"00")&amp;"|"&amp;IF(AND(VALUE(RIGHT($BK$1,2))&gt;=57,VALUE(RIGHT($BK$1,2))&lt;=63),$D325,"COMUM"),GABARITO!$D:$D,0)),1,0))</f>
        <v/>
      </c>
      <c r="BL325" t="str">
        <f>IF(RESPOSTAS!BM325="","",IF(UPPER(RESPOSTAS!BM325)=INDEX(GABARITO!$C:$C,MATCH(TEXT(VALUE(RIGHT($BL$1,2)),"00")&amp;"|"&amp;IF(AND(VALUE(RIGHT($BL$1,2))&gt;=57,VALUE(RIGHT($BL$1,2))&lt;=63),$D325,"COMUM"),GABARITO!$D:$D,0)),1,0))</f>
        <v/>
      </c>
      <c r="BM325" t="str">
        <f>IF(RESPOSTAS!BN325="","",IF(UPPER(RESPOSTAS!BN325)=INDEX(GABARITO!$C:$C,MATCH(TEXT(VALUE(RIGHT($BM$1,2)),"00")&amp;"|"&amp;IF(AND(VALUE(RIGHT($BM$1,2))&gt;=57,VALUE(RIGHT($BM$1,2))&lt;=63),$D325,"COMUM"),GABARITO!$D:$D,0)),1,0))</f>
        <v/>
      </c>
      <c r="BN325" t="str">
        <f>IF(RESPOSTAS!BO325="","",IF(UPPER(RESPOSTAS!BO325)=INDEX(GABARITO!$C:$C,MATCH(TEXT(VALUE(RIGHT($BN$1,2)),"00")&amp;"|"&amp;IF(AND(VALUE(RIGHT($BN$1,2))&gt;=57,VALUE(RIGHT($BN$1,2))&lt;=63),$D325,"COMUM"),GABARITO!$D:$D,0)),1,0))</f>
        <v/>
      </c>
      <c r="BO325" t="str">
        <f>IF(RESPOSTAS!BP325="","",IF(UPPER(RESPOSTAS!BP325)=INDEX(GABARITO!$C:$C,MATCH(TEXT(VALUE(RIGHT($BO$1,2)),"00")&amp;"|"&amp;IF(AND(VALUE(RIGHT($BO$1,2))&gt;=57,VALUE(RIGHT($BO$1,2))&lt;=63),$D325,"COMUM"),GABARITO!$D:$D,0)),1,0))</f>
        <v/>
      </c>
      <c r="BP325">
        <f>COUNTIF(RESPOSTAS!F325:BP325,"&lt;&gt;")</f>
        <v>0</v>
      </c>
      <c r="BQ325" t="str">
        <f t="shared" si="52"/>
        <v/>
      </c>
      <c r="BR325" s="10" t="str">
        <f t="shared" si="53"/>
        <v/>
      </c>
      <c r="BT325" s="11" t="str">
        <f t="shared" si="55"/>
        <v/>
      </c>
      <c r="BU325" s="11" t="str">
        <f t="shared" si="56"/>
        <v/>
      </c>
      <c r="BV325" s="11" t="str">
        <f t="shared" si="57"/>
        <v/>
      </c>
      <c r="BW325" s="11" t="str">
        <f t="shared" si="58"/>
        <v/>
      </c>
      <c r="BX325" s="11" t="str">
        <f t="shared" si="59"/>
        <v/>
      </c>
      <c r="BY325" s="11" t="str">
        <f t="shared" si="60"/>
        <v/>
      </c>
      <c r="BZ325" s="3" t="str">
        <f t="shared" si="54"/>
        <v/>
      </c>
      <c r="CA325" s="3" t="e">
        <f t="shared" si="51"/>
        <v>#VALUE!</v>
      </c>
    </row>
    <row r="326" spans="1:79" x14ac:dyDescent="0.25">
      <c r="A326" t="str">
        <f>IF(RESPOSTAS!A326="","",RESPOSTAS!A326)</f>
        <v/>
      </c>
      <c r="B326" t="str">
        <f>IF(RESPOSTAS!C326="","",RESPOSTAS!C326)</f>
        <v/>
      </c>
      <c r="C326" t="str">
        <f>IF(RESPOSTAS!D326="","",RESPOSTAS!D326)</f>
        <v/>
      </c>
      <c r="D326" t="str">
        <f>IF(RESPOSTAS!E326="","",RESPOSTAS!E326)</f>
        <v/>
      </c>
      <c r="E326" t="str">
        <f>IF(RESPOSTAS!F326="","",IF(UPPER(RESPOSTAS!F326)=INDEX(GABARITO!$C:$C,MATCH(TEXT(VALUE(RIGHT($E$1,2)),"00")&amp;"|"&amp;IF(AND(VALUE(RIGHT($E$1,2))&gt;=57,VALUE(RIGHT($E$1,2))&lt;=63),$D326,"COMUM"),GABARITO!$D:$D,0)),1,0))</f>
        <v/>
      </c>
      <c r="F326" t="str">
        <f>IF(RESPOSTAS!G326="","",IF(UPPER(RESPOSTAS!G326)=INDEX(GABARITO!$C:$C,MATCH(TEXT(VALUE(RIGHT($F$1,2)),"00")&amp;"|"&amp;IF(AND(VALUE(RIGHT($F$1,2))&gt;=57,VALUE(RIGHT($F$1,2))&lt;=63),$D326,"COMUM"),GABARITO!$D:$D,0)),1,0))</f>
        <v/>
      </c>
      <c r="G326" t="str">
        <f>IF(RESPOSTAS!H326="","",IF(UPPER(RESPOSTAS!H326)=INDEX(GABARITO!$C:$C,MATCH(TEXT(VALUE(RIGHT($G$1,2)),"00")&amp;"|"&amp;IF(AND(VALUE(RIGHT($G$1,2))&gt;=57,VALUE(RIGHT($G$1,2))&lt;=63),$D326,"COMUM"),GABARITO!$D:$D,0)),1,0))</f>
        <v/>
      </c>
      <c r="H326" t="str">
        <f>IF(RESPOSTAS!I326="","",IF(UPPER(RESPOSTAS!I326)=INDEX(GABARITO!$C:$C,MATCH(TEXT(VALUE(RIGHT($H$1,2)),"00")&amp;"|"&amp;IF(AND(VALUE(RIGHT($H$1,2))&gt;=57,VALUE(RIGHT($H$1,2))&lt;=63),$D326,"COMUM"),GABARITO!$D:$D,0)),1,0))</f>
        <v/>
      </c>
      <c r="I326" t="str">
        <f>IF(RESPOSTAS!J326="","",IF(UPPER(RESPOSTAS!J326)=INDEX(GABARITO!$C:$C,MATCH(TEXT(VALUE(RIGHT($I$1,2)),"00")&amp;"|"&amp;IF(AND(VALUE(RIGHT($I$1,2))&gt;=57,VALUE(RIGHT($I$1,2))&lt;=63),$D326,"COMUM"),GABARITO!$D:$D,0)),1,0))</f>
        <v/>
      </c>
      <c r="J326" t="str">
        <f>IF(RESPOSTAS!K326="","",IF(UPPER(RESPOSTAS!K326)=INDEX(GABARITO!$C:$C,MATCH(TEXT(VALUE(RIGHT($J$1,2)),"00")&amp;"|"&amp;IF(AND(VALUE(RIGHT($J$1,2))&gt;=57,VALUE(RIGHT($J$1,2))&lt;=63),$D326,"COMUM"),GABARITO!$D:$D,0)),1,0))</f>
        <v/>
      </c>
      <c r="K326" t="str">
        <f>IF(RESPOSTAS!L326="","",IF(UPPER(RESPOSTAS!L326)=INDEX(GABARITO!$C:$C,MATCH(TEXT(VALUE(RIGHT($K$1,2)),"00")&amp;"|"&amp;IF(AND(VALUE(RIGHT($K$1,2))&gt;=57,VALUE(RIGHT($K$1,2))&lt;=63),$D326,"COMUM"),GABARITO!$D:$D,0)),1,0))</f>
        <v/>
      </c>
      <c r="L326" t="str">
        <f>IF(RESPOSTAS!M326="","",IF(UPPER(RESPOSTAS!M326)=INDEX(GABARITO!$C:$C,MATCH(TEXT(VALUE(RIGHT($L$1,2)),"00")&amp;"|"&amp;IF(AND(VALUE(RIGHT($L$1,2))&gt;=57,VALUE(RIGHT($L$1,2))&lt;=63),$D326,"COMUM"),GABARITO!$D:$D,0)),1,0))</f>
        <v/>
      </c>
      <c r="M326" t="str">
        <f>IF(RESPOSTAS!N326="","",IF(UPPER(RESPOSTAS!N326)=INDEX(GABARITO!$C:$C,MATCH(TEXT(VALUE(RIGHT($M$1,2)),"00")&amp;"|"&amp;IF(AND(VALUE(RIGHT($M$1,2))&gt;=57,VALUE(RIGHT($M$1,2))&lt;=63),$D326,"COMUM"),GABARITO!$D:$D,0)),1,0))</f>
        <v/>
      </c>
      <c r="N326" t="str">
        <f>IF(RESPOSTAS!O326="","",IF(UPPER(RESPOSTAS!O326)=INDEX(GABARITO!$C:$C,MATCH(TEXT(VALUE(RIGHT($E$1,2)),"00")&amp;"|"&amp;IF(AND(VALUE(RIGHT($E$1,2))&gt;=57,VALUE(RIGHT($E$1,2))&lt;=63),$D326,"COMUM"),GABARITO!$D:$D,0)),1,0))</f>
        <v/>
      </c>
      <c r="O326" t="str">
        <f>IF(RESPOSTAS!P326="","",IF(UPPER(RESPOSTAS!P326)=INDEX(GABARITO!$C:$C,MATCH(TEXT(VALUE(RIGHT($O$1,2)),"00")&amp;"|"&amp;IF(AND(VALUE(RIGHT($O$1,2))&gt;=57,VALUE(RIGHT($O$1,2))&lt;=63),$D326,"COMUM"),GABARITO!$D:$D,0)),1,0))</f>
        <v/>
      </c>
      <c r="P326" t="str">
        <f>IF(RESPOSTAS!Q326="","",IF(UPPER(RESPOSTAS!Q326)=INDEX(GABARITO!$C:$C,MATCH(TEXT(VALUE(RIGHT($P$1,2)),"00")&amp;"|"&amp;IF(AND(VALUE(RIGHT($P$1,2))&gt;=57,VALUE(RIGHT($P$1,2))&lt;=63),$D326,"COMUM"),GABARITO!$D:$D,0)),1,0))</f>
        <v/>
      </c>
      <c r="Q326" t="str">
        <f>IF(RESPOSTAS!R326="","",IF(UPPER(RESPOSTAS!R326)=INDEX(GABARITO!$C:$C,MATCH(TEXT(VALUE(RIGHT($Q$1,2)),"00")&amp;"|"&amp;IF(AND(VALUE(RIGHT($Q$1,2))&gt;=57,VALUE(RIGHT($Q$1,2))&lt;=63),$D326,"COMUM"),GABARITO!$D:$D,0)),1,0))</f>
        <v/>
      </c>
      <c r="R326" t="str">
        <f>IF(RESPOSTAS!S326="","",IF(UPPER(RESPOSTAS!S326)=INDEX(GABARITO!$C:$C,MATCH(TEXT(VALUE(RIGHT($R$1,2)),"00")&amp;"|"&amp;IF(AND(VALUE(RIGHT($R$1,2))&gt;=57,VALUE(RIGHT($R$1,2))&lt;=63),$D326,"COMUM"),GABARITO!$D:$D,0)),1,0))</f>
        <v/>
      </c>
      <c r="S326" t="str">
        <f>IF(RESPOSTAS!T326="","",IF(UPPER(RESPOSTAS!T326)=INDEX(GABARITO!$C:$C,MATCH(TEXT(VALUE(RIGHT($S$1,2)),"00")&amp;"|"&amp;IF(AND(VALUE(RIGHT($S$1,2))&gt;=57,VALUE(RIGHT($S$1,2))&lt;=63),$D326,"COMUM"),GABARITO!$D:$D,0)),1,0))</f>
        <v/>
      </c>
      <c r="T326" t="str">
        <f>IF(RESPOSTAS!U326="","",IF(UPPER(RESPOSTAS!U326)=INDEX(GABARITO!$C:$C,MATCH(TEXT(VALUE(RIGHT($T$1,2)),"00")&amp;"|"&amp;IF(AND(VALUE(RIGHT($T$1,2))&gt;=57,VALUE(RIGHT($T$1,2))&lt;=63),$D326,"COMUM"),GABARITO!$D:$D,0)),1,0))</f>
        <v/>
      </c>
      <c r="U326" t="str">
        <f>IF(RESPOSTAS!V326="","",IF(UPPER(RESPOSTAS!V326)=INDEX(GABARITO!$C:$C,MATCH(TEXT(VALUE(RIGHT($U$1,2)),"00")&amp;"|"&amp;IF(AND(VALUE(RIGHT($U$1,2))&gt;=57,VALUE(RIGHT($U$1,2))&lt;=63),$D326,"COMUM"),GABARITO!$D:$D,0)),1,0))</f>
        <v/>
      </c>
      <c r="V326" t="str">
        <f>IF(RESPOSTAS!W326="","",IF(UPPER(RESPOSTAS!W326)=INDEX(GABARITO!$C:$C,MATCH(TEXT(VALUE(RIGHT($E$1,2)),"00")&amp;"|"&amp;IF(AND(VALUE(RIGHT($E$1,2))&gt;=57,VALUE(RIGHT($E$1,2))&lt;=63),$D326,"COMUM"),GABARITO!$D:$D,0)),1,0))</f>
        <v/>
      </c>
      <c r="W326" t="str">
        <f>IF(RESPOSTAS!X326="","",IF(UPPER(RESPOSTAS!X326)=INDEX(GABARITO!$C:$C,MATCH(TEXT(VALUE(RIGHT($W$1,2)),"00")&amp;"|"&amp;IF(AND(VALUE(RIGHT($W$1,2))&gt;=57,VALUE(RIGHT($W$1,2))&lt;=63),$D326,"COMUM"),GABARITO!$D:$D,0)),1,0))</f>
        <v/>
      </c>
      <c r="X326" t="str">
        <f>IF(RESPOSTAS!Y326="","",IF(UPPER(RESPOSTAS!Y326)=INDEX(GABARITO!$C:$C,MATCH(TEXT(VALUE(RIGHT($X$1,2)),"00")&amp;"|"&amp;IF(AND(VALUE(RIGHT($X$1,2))&gt;=57,VALUE(RIGHT($X$1,2))&lt;=63),$D326,"COMUM"),GABARITO!$D:$D,0)),1,0))</f>
        <v/>
      </c>
      <c r="Y326" t="str">
        <f>IF(RESPOSTAS!Z326="","",IF(UPPER(RESPOSTAS!Z326)=INDEX(GABARITO!$C:$C,MATCH(TEXT(VALUE(RIGHT($Y$1,2)),"00")&amp;"|"&amp;IF(AND(VALUE(RIGHT($Y$1,2))&gt;=57,VALUE(RIGHT($Y$1,2))&lt;=63),$D326,"COMUM"),GABARITO!$D:$D,0)),1,0))</f>
        <v/>
      </c>
      <c r="Z326" t="str">
        <f>IF(RESPOSTAS!AA326="","",IF(UPPER(RESPOSTAS!AA326)=INDEX(GABARITO!$C:$C,MATCH(TEXT(VALUE(RIGHT($Z$1,2)),"00")&amp;"|"&amp;IF(AND(VALUE(RIGHT($Z$1,2))&gt;=57,VALUE(RIGHT($Z$1,2))&lt;=63),$D326,"COMUM"),GABARITO!$D:$D,0)),1,0))</f>
        <v/>
      </c>
      <c r="AA326" t="str">
        <f>IF(RESPOSTAS!AB326="","",IF(UPPER(RESPOSTAS!AB326)=INDEX(GABARITO!$C:$C,MATCH(TEXT(VALUE(RIGHT($AA$1,2)),"00")&amp;"|"&amp;IF(AND(VALUE(RIGHT($AA$1,2))&gt;=57,VALUE(RIGHT($AA$1,2))&lt;=63),$D326,"COMUM"),GABARITO!$D:$D,0)),1,0))</f>
        <v/>
      </c>
      <c r="AB326" t="str">
        <f>IF(RESPOSTAS!AC326="","",IF(UPPER(RESPOSTAS!AC326)=INDEX(GABARITO!$C:$C,MATCH(TEXT(VALUE(RIGHT($AB$1,2)),"00")&amp;"|"&amp;IF(AND(VALUE(RIGHT($AB$1,2))&gt;=57,VALUE(RIGHT($AB$1,2))&lt;=63),$D326,"COMUM"),GABARITO!$D:$D,0)),1,0))</f>
        <v/>
      </c>
      <c r="AC326" t="str">
        <f>IF(RESPOSTAS!AD326="","",IF(UPPER(RESPOSTAS!AD326)=INDEX(GABARITO!$C:$C,MATCH(TEXT(VALUE(RIGHT($AC$1,2)),"00")&amp;"|"&amp;IF(AND(VALUE(RIGHT($AC$1,2))&gt;=57,VALUE(RIGHT($AC$1,2))&lt;=63),$D326,"COMUM"),GABARITO!$D:$D,0)),1,0))</f>
        <v/>
      </c>
      <c r="AD326" t="str">
        <f>IF(RESPOSTAS!AE326="","",IF(UPPER(RESPOSTAS!AE326)=INDEX(GABARITO!$C:$C,MATCH(TEXT(VALUE(RIGHT($AD$1,2)),"00")&amp;"|"&amp;IF(AND(VALUE(RIGHT($AD$1,2))&gt;=57,VALUE(RIGHT($AD$1,2))&lt;=63),$D326,"COMUM"),GABARITO!$D:$D,0)),1,0))</f>
        <v/>
      </c>
      <c r="AE326" t="str">
        <f>IF(RESPOSTAS!AF326="","",IF(UPPER(RESPOSTAS!AF326)=INDEX(GABARITO!$C:$C,MATCH(TEXT(VALUE(RIGHT($AE$1,2)),"00")&amp;"|"&amp;IF(AND(VALUE(RIGHT($AE$1,2))&gt;=57,VALUE(RIGHT($AE$1,2))&lt;=63),$D326,"COMUM"),GABARITO!$D:$D,0)),1,0))</f>
        <v/>
      </c>
      <c r="AF326" t="str">
        <f>IF(RESPOSTAS!AG326="","",IF(UPPER(RESPOSTAS!AG326)=INDEX(GABARITO!$C:$C,MATCH(TEXT(VALUE(RIGHT($AF$1,2)),"00")&amp;"|"&amp;IF(AND(VALUE(RIGHT($AF$1,2))&gt;=57,VALUE(RIGHT($AF$1,2))&lt;=63),$D326,"COMUM"),GABARITO!$D:$D,0)),1,0))</f>
        <v/>
      </c>
      <c r="AG326" t="str">
        <f>IF(RESPOSTAS!AH326="","",IF(UPPER(RESPOSTAS!AH326)=INDEX(GABARITO!$C:$C,MATCH(TEXT(VALUE(RIGHT($AG$1,2)),"00")&amp;"|"&amp;IF(AND(VALUE(RIGHT($AG$1,2))&gt;=57,VALUE(RIGHT($AG$1,2))&lt;=63),$D326,"COMUM"),GABARITO!$D:$D,0)),1,0))</f>
        <v/>
      </c>
      <c r="AH326" t="str">
        <f>IF(RESPOSTAS!AI326="","",IF(UPPER(RESPOSTAS!AI326)=INDEX(GABARITO!$C:$C,MATCH(TEXT(VALUE(RIGHT($AH$1,2)),"00")&amp;"|"&amp;IF(AND(VALUE(RIGHT($AH$1,2))&gt;=57,VALUE(RIGHT($AH$1,2))&lt;=63),$D326,"COMUM"),GABARITO!$D:$D,0)),1,0))</f>
        <v/>
      </c>
      <c r="AI326" t="str">
        <f>IF(RESPOSTAS!AJ326="","",IF(UPPER(RESPOSTAS!AJ326)=INDEX(GABARITO!$C:$C,MATCH(TEXT(VALUE(RIGHT($AI$1,2)),"00")&amp;"|"&amp;IF(AND(VALUE(RIGHT($AI$1,2))&gt;=57,VALUE(RIGHT($AI$1,2))&lt;=63),$D326,"COMUM"),GABARITO!$D:$D,0)),1,0))</f>
        <v/>
      </c>
      <c r="AJ326" t="str">
        <f>IF(RESPOSTAS!AK326="","",IF(UPPER(RESPOSTAS!AK326)=INDEX(GABARITO!$C:$C,MATCH(TEXT(VALUE(RIGHT($AJ$1,2)),"00")&amp;"|"&amp;IF(AND(VALUE(RIGHT($AJ$1,2))&gt;=57,VALUE(RIGHT($AJ$1,2))&lt;=63),$D326,"COMUM"),GABARITO!$D:$D,0)),1,0))</f>
        <v/>
      </c>
      <c r="AK326" t="str">
        <f>IF(RESPOSTAS!AL326="","",IF(UPPER(RESPOSTAS!AL326)=INDEX(GABARITO!$C:$C,MATCH(TEXT(VALUE(RIGHT($AK$1,2)),"00")&amp;"|"&amp;IF(AND(VALUE(RIGHT($AK$1,2))&gt;=57,VALUE(RIGHT($AK$1,2))&lt;=63),$D326,"COMUM"),GABARITO!$D:$D,0)),1,0))</f>
        <v/>
      </c>
      <c r="AL326" t="str">
        <f>IF(RESPOSTAS!AM326="","",IF(UPPER(RESPOSTAS!AM326)=INDEX(GABARITO!$C:$C,MATCH(TEXT(VALUE(RIGHT($AL$1,2)),"00")&amp;"|"&amp;IF(AND(VALUE(RIGHT($AL$1,2))&gt;=57,VALUE(RIGHT($AL$1,2))&lt;=63),$D326,"COMUM"),GABARITO!$D:$D,0)),1,0))</f>
        <v/>
      </c>
      <c r="AM326" t="str">
        <f>IF(RESPOSTAS!AN326="","",IF(UPPER(RESPOSTAS!AN326)=INDEX(GABARITO!$C:$C,MATCH(TEXT(VALUE(RIGHT($AM$1,2)),"00")&amp;"|"&amp;IF(AND(VALUE(RIGHT($AM$1,2))&gt;=57,VALUE(RIGHT($AM$1,2))&lt;=63),$D326,"COMUM"),GABARITO!$D:$D,0)),1,0))</f>
        <v/>
      </c>
      <c r="AN326" t="str">
        <f>IF(RESPOSTAS!AO326="","",IF(UPPER(RESPOSTAS!AO326)=INDEX(GABARITO!$C:$C,MATCH(TEXT(VALUE(RIGHT($AN$1,2)),"00")&amp;"|"&amp;IF(AND(VALUE(RIGHT($AN$1,2))&gt;=57,VALUE(RIGHT($AN$1,2))&lt;=63),$D326,"COMUM"),GABARITO!$D:$D,0)),1,0))</f>
        <v/>
      </c>
      <c r="AO326" t="str">
        <f>IF(RESPOSTAS!AP326="","",IF(UPPER(RESPOSTAS!AP326)=INDEX(GABARITO!$C:$C,MATCH(TEXT(VALUE(RIGHT($AO$1,2)),"00")&amp;"|"&amp;IF(AND(VALUE(RIGHT($AO$1,2))&gt;=57,VALUE(RIGHT($AO$1,2))&lt;=63),$D326,"COMUM"),GABARITO!$D:$D,0)),1,0))</f>
        <v/>
      </c>
      <c r="AP326" t="str">
        <f>IF(RESPOSTAS!AQ326="","",IF(UPPER(RESPOSTAS!AQ326)=INDEX(GABARITO!$C:$C,MATCH(TEXT(VALUE(RIGHT($AP$1,2)),"00")&amp;"|"&amp;IF(AND(VALUE(RIGHT($AP$1,2))&gt;=57,VALUE(RIGHT($AP$1,2))&lt;=63),$D326,"COMUM"),GABARITO!$D:$D,0)),1,0))</f>
        <v/>
      </c>
      <c r="AQ326" t="str">
        <f>IF(RESPOSTAS!AR326="","",IF(UPPER(RESPOSTAS!AR326)=INDEX(GABARITO!$C:$C,MATCH(TEXT(VALUE(RIGHT($AQ$1,2)),"00")&amp;"|"&amp;IF(AND(VALUE(RIGHT($AQ$1,2))&gt;=57,VALUE(RIGHT($AQ$1,2))&lt;=63),$D326,"COMUM"),GABARITO!$D:$D,0)),1,0))</f>
        <v/>
      </c>
      <c r="AR326" t="str">
        <f>IF(RESPOSTAS!AS326="","",IF(UPPER(RESPOSTAS!AS326)=INDEX(GABARITO!$C:$C,MATCH(TEXT(VALUE(RIGHT($AR$1,2)),"00")&amp;"|"&amp;IF(AND(VALUE(RIGHT($AR$1,2))&gt;=57,VALUE(RIGHT($AR$1,2))&lt;=63),$D326,"COMUM"),GABARITO!$D:$D,0)),1,0))</f>
        <v/>
      </c>
      <c r="AS326" t="str">
        <f>IF(RESPOSTAS!AT326="","",IF(UPPER(RESPOSTAS!AT326)=INDEX(GABARITO!$C:$C,MATCH(TEXT(VALUE(RIGHT($AS$1,2)),"00")&amp;"|"&amp;IF(AND(VALUE(RIGHT($AS$1,2))&gt;=57,VALUE(RIGHT($AS$1,2))&lt;=63),$D326,"COMUM"),GABARITO!$D:$D,0)),1,0))</f>
        <v/>
      </c>
      <c r="AT326" t="str">
        <f>IF(RESPOSTAS!AU326="","",IF(UPPER(RESPOSTAS!AU326)=INDEX(GABARITO!$C:$C,MATCH(TEXT(VALUE(RIGHT($AT$1,2)),"00")&amp;"|"&amp;IF(AND(VALUE(RIGHT($AT$1,2))&gt;=57,VALUE(RIGHT($AT$1,2))&lt;=63),$D326,"COMUM"),GABARITO!$D:$D,0)),1,0))</f>
        <v/>
      </c>
      <c r="AU326" t="str">
        <f>IF(RESPOSTAS!AV326="","",IF(UPPER(RESPOSTAS!AV326)=INDEX(GABARITO!$C:$C,MATCH(TEXT(VALUE(RIGHT($AU$1,2)),"00")&amp;"|"&amp;IF(AND(VALUE(RIGHT($AU$1,2))&gt;=57,VALUE(RIGHT($AU$1,2))&lt;=63),$D326,"COMUM"),GABARITO!$D:$D,0)),1,0))</f>
        <v/>
      </c>
      <c r="AV326" t="str">
        <f>IF(RESPOSTAS!AW326="","",IF(UPPER(RESPOSTAS!AW326)=INDEX(GABARITO!$C:$C,MATCH(TEXT(VALUE(RIGHT($AV$1,2)),"00")&amp;"|"&amp;IF(AND(VALUE(RIGHT($AV$1,2))&gt;=57,VALUE(RIGHT($AV$1,2))&lt;=63),$D326,"COMUM"),GABARITO!$D:$D,0)),1,0))</f>
        <v/>
      </c>
      <c r="AW326" t="str">
        <f>IF(RESPOSTAS!AX326="","",IF(UPPER(RESPOSTAS!AX326)=INDEX(GABARITO!$C:$C,MATCH(TEXT(VALUE(RIGHT($AW$1,2)),"00")&amp;"|"&amp;IF(AND(VALUE(RIGHT($AW$1,2))&gt;=57,VALUE(RIGHT($AW$1,2))&lt;=63),$D326,"COMUM"),GABARITO!$D:$D,0)),1,0))</f>
        <v/>
      </c>
      <c r="AX326" t="str">
        <f>IF(RESPOSTAS!AY326="","",IF(UPPER(RESPOSTAS!AY326)=INDEX(GABARITO!$C:$C,MATCH(TEXT(VALUE(RIGHT($AX$1,2)),"00")&amp;"|"&amp;IF(AND(VALUE(RIGHT($AX$1,2))&gt;=57,VALUE(RIGHT($AX$1,2))&lt;=63),$D326,"COMUM"),GABARITO!$D:$D,0)),1,0))</f>
        <v/>
      </c>
      <c r="AY326" t="str">
        <f>IF(RESPOSTAS!AZ326="","",IF(UPPER(RESPOSTAS!AZ326)=INDEX(GABARITO!$C:$C,MATCH(TEXT(VALUE(RIGHT($AY$1,2)),"00")&amp;"|"&amp;IF(AND(VALUE(RIGHT($AY$1,2))&gt;=57,VALUE(RIGHT($AY$1,2))&lt;=63),$D326,"COMUM"),GABARITO!$D:$D,0)),1,0))</f>
        <v/>
      </c>
      <c r="AZ326" t="str">
        <f>IF(RESPOSTAS!BA326="","",IF(UPPER(RESPOSTAS!BA326)=INDEX(GABARITO!$C:$C,MATCH(TEXT(VALUE(RIGHT($AZ$1,2)),"00")&amp;"|"&amp;IF(AND(VALUE(RIGHT($AZ$1,2))&gt;=57,VALUE(RIGHT($AZ$1,2))&lt;=63),$D326,"COMUM"),GABARITO!$D:$D,0)),1,0))</f>
        <v/>
      </c>
      <c r="BA326" t="str">
        <f>IF(RESPOSTAS!BB326="","",IF(UPPER(RESPOSTAS!BB326)=INDEX(GABARITO!$C:$C,MATCH(TEXT(VALUE(RIGHT($BA$1,2)),"00")&amp;"|"&amp;IF(AND(VALUE(RIGHT($BA$1,2))&gt;=57,VALUE(RIGHT($BA$1,2))&lt;=63),$D326,"COMUM"),GABARITO!$D:$D,0)),1,0))</f>
        <v/>
      </c>
      <c r="BB326" t="str">
        <f>IF(RESPOSTAS!BC326="","",IF(UPPER(RESPOSTAS!BC326)=INDEX(GABARITO!$C:$C,MATCH(TEXT(VALUE(RIGHT($BB$1,2)),"00")&amp;"|"&amp;IF(AND(VALUE(RIGHT($BB$1,2))&gt;=57,VALUE(RIGHT($BB$1,2))&lt;=63),$D326,"COMUM"),GABARITO!$D:$D,0)),1,0))</f>
        <v/>
      </c>
      <c r="BC326" t="str">
        <f>IF(RESPOSTAS!BD326="","",IF(UPPER(RESPOSTAS!BD326)=INDEX(GABARITO!$C:$C,MATCH(TEXT(VALUE(RIGHT($BC$1,2)),"00")&amp;"|"&amp;IF(AND(VALUE(RIGHT($BC$1,2))&gt;=57,VALUE(RIGHT($BC$1,2))&lt;=63),$D326,"COMUM"),GABARITO!$D:$D,0)),1,0))</f>
        <v/>
      </c>
      <c r="BD326" t="str">
        <f>IF(RESPOSTAS!BE326="","",IF(UPPER(RESPOSTAS!BE326)=INDEX(GABARITO!$C:$C,MATCH(TEXT(VALUE(RIGHT($BD$1,2)),"00")&amp;"|"&amp;IF(AND(VALUE(RIGHT($BD$1,2))&gt;=57,VALUE(RIGHT($BD$1,2))&lt;=63),$D326,"COMUM"),GABARITO!$D:$D,0)),1,0))</f>
        <v/>
      </c>
      <c r="BE326" t="str">
        <f>IF(RESPOSTAS!BF326="","",IF(UPPER(RESPOSTAS!BF326)=INDEX(GABARITO!$C:$C,MATCH(TEXT(VALUE(RIGHT($BE$1,2)),"00")&amp;"|"&amp;IF(AND(VALUE(RIGHT($BE$1,2))&gt;=57,VALUE(RIGHT($BE$1,2))&lt;=63),$D326,"COMUM"),GABARITO!$D:$D,0)),1,0))</f>
        <v/>
      </c>
      <c r="BF326" t="str">
        <f>IF(RESPOSTAS!BG326="","",IF(UPPER(RESPOSTAS!BG326)=INDEX(GABARITO!$C:$C,MATCH(TEXT(VALUE(RIGHT($BF$1,2)),"00")&amp;"|"&amp;IF(AND(VALUE(RIGHT($BF$1,2))&gt;=57,VALUE(RIGHT($BF$1,2))&lt;=63),$D326,"COMUM"),GABARITO!$D:$D,0)),1,0))</f>
        <v/>
      </c>
      <c r="BG326" t="str">
        <f>IF(RESPOSTAS!BH326="","",IF(UPPER(RESPOSTAS!BH326)=INDEX(GABARITO!$C:$C,MATCH(TEXT(VALUE(RIGHT($BG$1,2)),"00")&amp;"|"&amp;IF(AND(VALUE(RIGHT($BG$1,2))&gt;=57,VALUE(RIGHT($BG$1,2))&lt;=63),$D326,"COMUM"),GABARITO!$D:$D,0)),1,0))</f>
        <v/>
      </c>
      <c r="BH326" t="str">
        <f>IF(RESPOSTAS!BI326="","",IF(UPPER(RESPOSTAS!BI326)=INDEX(GABARITO!$C:$C,MATCH(TEXT(VALUE(RIGHT($BH$1,2)),"00")&amp;"|"&amp;IF(AND(VALUE(RIGHT($BH$1,2))&gt;=57,VALUE(RIGHT($BH$1,2))&lt;=63),$D326,"COMUM"),GABARITO!$D:$D,0)),1,0))</f>
        <v/>
      </c>
      <c r="BI326" t="str">
        <f>IF(RESPOSTAS!BJ326="","",IF(UPPER(RESPOSTAS!BJ326)=INDEX(GABARITO!$C:$C,MATCH(TEXT(VALUE(RIGHT($BI$1,2)),"00")&amp;"|"&amp;IF(AND(VALUE(RIGHT($BI$1,2))&gt;=57,VALUE(RIGHT($BI$1,2))&lt;=63),$D326,"COMUM"),GABARITO!$D:$D,0)),1,0))</f>
        <v/>
      </c>
      <c r="BJ326" t="str">
        <f>IF(RESPOSTAS!BK326="","",IF(UPPER(RESPOSTAS!BK326)=INDEX(GABARITO!$C:$C,MATCH(TEXT(VALUE(RIGHT($BJ$1,2)),"00")&amp;"|"&amp;IF(AND(VALUE(RIGHT($BJ$1,2))&gt;=57,VALUE(RIGHT($BJ$1,2))&lt;=63),$D326,"COMUM"),GABARITO!$D:$D,0)),1,0))</f>
        <v/>
      </c>
      <c r="BK326" t="str">
        <f>IF(RESPOSTAS!BL326="","",IF(UPPER(RESPOSTAS!BL326)=INDEX(GABARITO!$C:$C,MATCH(TEXT(VALUE(RIGHT($BK$1,2)),"00")&amp;"|"&amp;IF(AND(VALUE(RIGHT($BK$1,2))&gt;=57,VALUE(RIGHT($BK$1,2))&lt;=63),$D326,"COMUM"),GABARITO!$D:$D,0)),1,0))</f>
        <v/>
      </c>
      <c r="BL326" t="str">
        <f>IF(RESPOSTAS!BM326="","",IF(UPPER(RESPOSTAS!BM326)=INDEX(GABARITO!$C:$C,MATCH(TEXT(VALUE(RIGHT($BL$1,2)),"00")&amp;"|"&amp;IF(AND(VALUE(RIGHT($BL$1,2))&gt;=57,VALUE(RIGHT($BL$1,2))&lt;=63),$D326,"COMUM"),GABARITO!$D:$D,0)),1,0))</f>
        <v/>
      </c>
      <c r="BM326" t="str">
        <f>IF(RESPOSTAS!BN326="","",IF(UPPER(RESPOSTAS!BN326)=INDEX(GABARITO!$C:$C,MATCH(TEXT(VALUE(RIGHT($BM$1,2)),"00")&amp;"|"&amp;IF(AND(VALUE(RIGHT($BM$1,2))&gt;=57,VALUE(RIGHT($BM$1,2))&lt;=63),$D326,"COMUM"),GABARITO!$D:$D,0)),1,0))</f>
        <v/>
      </c>
      <c r="BN326" t="str">
        <f>IF(RESPOSTAS!BO326="","",IF(UPPER(RESPOSTAS!BO326)=INDEX(GABARITO!$C:$C,MATCH(TEXT(VALUE(RIGHT($BN$1,2)),"00")&amp;"|"&amp;IF(AND(VALUE(RIGHT($BN$1,2))&gt;=57,VALUE(RIGHT($BN$1,2))&lt;=63),$D326,"COMUM"),GABARITO!$D:$D,0)),1,0))</f>
        <v/>
      </c>
      <c r="BO326" t="str">
        <f>IF(RESPOSTAS!BP326="","",IF(UPPER(RESPOSTAS!BP326)=INDEX(GABARITO!$C:$C,MATCH(TEXT(VALUE(RIGHT($BO$1,2)),"00")&amp;"|"&amp;IF(AND(VALUE(RIGHT($BO$1,2))&gt;=57,VALUE(RIGHT($BO$1,2))&lt;=63),$D326,"COMUM"),GABARITO!$D:$D,0)),1,0))</f>
        <v/>
      </c>
      <c r="BP326">
        <f>COUNTIF(RESPOSTAS!F326:BP326,"&lt;&gt;")</f>
        <v>0</v>
      </c>
      <c r="BQ326" t="str">
        <f t="shared" si="52"/>
        <v/>
      </c>
      <c r="BR326" s="10" t="str">
        <f t="shared" si="53"/>
        <v/>
      </c>
      <c r="BT326" s="11" t="str">
        <f t="shared" si="55"/>
        <v/>
      </c>
      <c r="BU326" s="11" t="str">
        <f t="shared" si="56"/>
        <v/>
      </c>
      <c r="BV326" s="11" t="str">
        <f t="shared" si="57"/>
        <v/>
      </c>
      <c r="BW326" s="11" t="str">
        <f t="shared" si="58"/>
        <v/>
      </c>
      <c r="BX326" s="11" t="str">
        <f t="shared" si="59"/>
        <v/>
      </c>
      <c r="BY326" s="11" t="str">
        <f t="shared" si="60"/>
        <v/>
      </c>
      <c r="BZ326" s="3" t="str">
        <f t="shared" si="54"/>
        <v/>
      </c>
      <c r="CA326" s="3" t="e">
        <f t="shared" si="51"/>
        <v>#VALUE!</v>
      </c>
    </row>
    <row r="327" spans="1:79" x14ac:dyDescent="0.25">
      <c r="A327" t="str">
        <f>IF(RESPOSTAS!A327="","",RESPOSTAS!A327)</f>
        <v/>
      </c>
      <c r="B327" t="str">
        <f>IF(RESPOSTAS!C327="","",RESPOSTAS!C327)</f>
        <v/>
      </c>
      <c r="C327" t="str">
        <f>IF(RESPOSTAS!D327="","",RESPOSTAS!D327)</f>
        <v/>
      </c>
      <c r="D327" t="str">
        <f>IF(RESPOSTAS!E327="","",RESPOSTAS!E327)</f>
        <v/>
      </c>
      <c r="E327" t="str">
        <f>IF(RESPOSTAS!F327="","",IF(UPPER(RESPOSTAS!F327)=INDEX(GABARITO!$C:$C,MATCH(TEXT(VALUE(RIGHT($E$1,2)),"00")&amp;"|"&amp;IF(AND(VALUE(RIGHT($E$1,2))&gt;=57,VALUE(RIGHT($E$1,2))&lt;=63),$D327,"COMUM"),GABARITO!$D:$D,0)),1,0))</f>
        <v/>
      </c>
      <c r="F327" t="str">
        <f>IF(RESPOSTAS!G327="","",IF(UPPER(RESPOSTAS!G327)=INDEX(GABARITO!$C:$C,MATCH(TEXT(VALUE(RIGHT($F$1,2)),"00")&amp;"|"&amp;IF(AND(VALUE(RIGHT($F$1,2))&gt;=57,VALUE(RIGHT($F$1,2))&lt;=63),$D327,"COMUM"),GABARITO!$D:$D,0)),1,0))</f>
        <v/>
      </c>
      <c r="G327" t="str">
        <f>IF(RESPOSTAS!H327="","",IF(UPPER(RESPOSTAS!H327)=INDEX(GABARITO!$C:$C,MATCH(TEXT(VALUE(RIGHT($G$1,2)),"00")&amp;"|"&amp;IF(AND(VALUE(RIGHT($G$1,2))&gt;=57,VALUE(RIGHT($G$1,2))&lt;=63),$D327,"COMUM"),GABARITO!$D:$D,0)),1,0))</f>
        <v/>
      </c>
      <c r="H327" t="str">
        <f>IF(RESPOSTAS!I327="","",IF(UPPER(RESPOSTAS!I327)=INDEX(GABARITO!$C:$C,MATCH(TEXT(VALUE(RIGHT($H$1,2)),"00")&amp;"|"&amp;IF(AND(VALUE(RIGHT($H$1,2))&gt;=57,VALUE(RIGHT($H$1,2))&lt;=63),$D327,"COMUM"),GABARITO!$D:$D,0)),1,0))</f>
        <v/>
      </c>
      <c r="I327" t="str">
        <f>IF(RESPOSTAS!J327="","",IF(UPPER(RESPOSTAS!J327)=INDEX(GABARITO!$C:$C,MATCH(TEXT(VALUE(RIGHT($I$1,2)),"00")&amp;"|"&amp;IF(AND(VALUE(RIGHT($I$1,2))&gt;=57,VALUE(RIGHT($I$1,2))&lt;=63),$D327,"COMUM"),GABARITO!$D:$D,0)),1,0))</f>
        <v/>
      </c>
      <c r="J327" t="str">
        <f>IF(RESPOSTAS!K327="","",IF(UPPER(RESPOSTAS!K327)=INDEX(GABARITO!$C:$C,MATCH(TEXT(VALUE(RIGHT($J$1,2)),"00")&amp;"|"&amp;IF(AND(VALUE(RIGHT($J$1,2))&gt;=57,VALUE(RIGHT($J$1,2))&lt;=63),$D327,"COMUM"),GABARITO!$D:$D,0)),1,0))</f>
        <v/>
      </c>
      <c r="K327" t="str">
        <f>IF(RESPOSTAS!L327="","",IF(UPPER(RESPOSTAS!L327)=INDEX(GABARITO!$C:$C,MATCH(TEXT(VALUE(RIGHT($K$1,2)),"00")&amp;"|"&amp;IF(AND(VALUE(RIGHT($K$1,2))&gt;=57,VALUE(RIGHT($K$1,2))&lt;=63),$D327,"COMUM"),GABARITO!$D:$D,0)),1,0))</f>
        <v/>
      </c>
      <c r="L327" t="str">
        <f>IF(RESPOSTAS!M327="","",IF(UPPER(RESPOSTAS!M327)=INDEX(GABARITO!$C:$C,MATCH(TEXT(VALUE(RIGHT($L$1,2)),"00")&amp;"|"&amp;IF(AND(VALUE(RIGHT($L$1,2))&gt;=57,VALUE(RIGHT($L$1,2))&lt;=63),$D327,"COMUM"),GABARITO!$D:$D,0)),1,0))</f>
        <v/>
      </c>
      <c r="M327" t="str">
        <f>IF(RESPOSTAS!N327="","",IF(UPPER(RESPOSTAS!N327)=INDEX(GABARITO!$C:$C,MATCH(TEXT(VALUE(RIGHT($M$1,2)),"00")&amp;"|"&amp;IF(AND(VALUE(RIGHT($M$1,2))&gt;=57,VALUE(RIGHT($M$1,2))&lt;=63),$D327,"COMUM"),GABARITO!$D:$D,0)),1,0))</f>
        <v/>
      </c>
      <c r="N327" t="str">
        <f>IF(RESPOSTAS!O327="","",IF(UPPER(RESPOSTAS!O327)=INDEX(GABARITO!$C:$C,MATCH(TEXT(VALUE(RIGHT($E$1,2)),"00")&amp;"|"&amp;IF(AND(VALUE(RIGHT($E$1,2))&gt;=57,VALUE(RIGHT($E$1,2))&lt;=63),$D327,"COMUM"),GABARITO!$D:$D,0)),1,0))</f>
        <v/>
      </c>
      <c r="O327" t="str">
        <f>IF(RESPOSTAS!P327="","",IF(UPPER(RESPOSTAS!P327)=INDEX(GABARITO!$C:$C,MATCH(TEXT(VALUE(RIGHT($O$1,2)),"00")&amp;"|"&amp;IF(AND(VALUE(RIGHT($O$1,2))&gt;=57,VALUE(RIGHT($O$1,2))&lt;=63),$D327,"COMUM"),GABARITO!$D:$D,0)),1,0))</f>
        <v/>
      </c>
      <c r="P327" t="str">
        <f>IF(RESPOSTAS!Q327="","",IF(UPPER(RESPOSTAS!Q327)=INDEX(GABARITO!$C:$C,MATCH(TEXT(VALUE(RIGHT($P$1,2)),"00")&amp;"|"&amp;IF(AND(VALUE(RIGHT($P$1,2))&gt;=57,VALUE(RIGHT($P$1,2))&lt;=63),$D327,"COMUM"),GABARITO!$D:$D,0)),1,0))</f>
        <v/>
      </c>
      <c r="Q327" t="str">
        <f>IF(RESPOSTAS!R327="","",IF(UPPER(RESPOSTAS!R327)=INDEX(GABARITO!$C:$C,MATCH(TEXT(VALUE(RIGHT($Q$1,2)),"00")&amp;"|"&amp;IF(AND(VALUE(RIGHT($Q$1,2))&gt;=57,VALUE(RIGHT($Q$1,2))&lt;=63),$D327,"COMUM"),GABARITO!$D:$D,0)),1,0))</f>
        <v/>
      </c>
      <c r="R327" t="str">
        <f>IF(RESPOSTAS!S327="","",IF(UPPER(RESPOSTAS!S327)=INDEX(GABARITO!$C:$C,MATCH(TEXT(VALUE(RIGHT($R$1,2)),"00")&amp;"|"&amp;IF(AND(VALUE(RIGHT($R$1,2))&gt;=57,VALUE(RIGHT($R$1,2))&lt;=63),$D327,"COMUM"),GABARITO!$D:$D,0)),1,0))</f>
        <v/>
      </c>
      <c r="S327" t="str">
        <f>IF(RESPOSTAS!T327="","",IF(UPPER(RESPOSTAS!T327)=INDEX(GABARITO!$C:$C,MATCH(TEXT(VALUE(RIGHT($S$1,2)),"00")&amp;"|"&amp;IF(AND(VALUE(RIGHT($S$1,2))&gt;=57,VALUE(RIGHT($S$1,2))&lt;=63),$D327,"COMUM"),GABARITO!$D:$D,0)),1,0))</f>
        <v/>
      </c>
      <c r="T327" t="str">
        <f>IF(RESPOSTAS!U327="","",IF(UPPER(RESPOSTAS!U327)=INDEX(GABARITO!$C:$C,MATCH(TEXT(VALUE(RIGHT($T$1,2)),"00")&amp;"|"&amp;IF(AND(VALUE(RIGHT($T$1,2))&gt;=57,VALUE(RIGHT($T$1,2))&lt;=63),$D327,"COMUM"),GABARITO!$D:$D,0)),1,0))</f>
        <v/>
      </c>
      <c r="U327" t="str">
        <f>IF(RESPOSTAS!V327="","",IF(UPPER(RESPOSTAS!V327)=INDEX(GABARITO!$C:$C,MATCH(TEXT(VALUE(RIGHT($U$1,2)),"00")&amp;"|"&amp;IF(AND(VALUE(RIGHT($U$1,2))&gt;=57,VALUE(RIGHT($U$1,2))&lt;=63),$D327,"COMUM"),GABARITO!$D:$D,0)),1,0))</f>
        <v/>
      </c>
      <c r="V327" t="str">
        <f>IF(RESPOSTAS!W327="","",IF(UPPER(RESPOSTAS!W327)=INDEX(GABARITO!$C:$C,MATCH(TEXT(VALUE(RIGHT($E$1,2)),"00")&amp;"|"&amp;IF(AND(VALUE(RIGHT($E$1,2))&gt;=57,VALUE(RIGHT($E$1,2))&lt;=63),$D327,"COMUM"),GABARITO!$D:$D,0)),1,0))</f>
        <v/>
      </c>
      <c r="W327" t="str">
        <f>IF(RESPOSTAS!X327="","",IF(UPPER(RESPOSTAS!X327)=INDEX(GABARITO!$C:$C,MATCH(TEXT(VALUE(RIGHT($W$1,2)),"00")&amp;"|"&amp;IF(AND(VALUE(RIGHT($W$1,2))&gt;=57,VALUE(RIGHT($W$1,2))&lt;=63),$D327,"COMUM"),GABARITO!$D:$D,0)),1,0))</f>
        <v/>
      </c>
      <c r="X327" t="str">
        <f>IF(RESPOSTAS!Y327="","",IF(UPPER(RESPOSTAS!Y327)=INDEX(GABARITO!$C:$C,MATCH(TEXT(VALUE(RIGHT($X$1,2)),"00")&amp;"|"&amp;IF(AND(VALUE(RIGHT($X$1,2))&gt;=57,VALUE(RIGHT($X$1,2))&lt;=63),$D327,"COMUM"),GABARITO!$D:$D,0)),1,0))</f>
        <v/>
      </c>
      <c r="Y327" t="str">
        <f>IF(RESPOSTAS!Z327="","",IF(UPPER(RESPOSTAS!Z327)=INDEX(GABARITO!$C:$C,MATCH(TEXT(VALUE(RIGHT($Y$1,2)),"00")&amp;"|"&amp;IF(AND(VALUE(RIGHT($Y$1,2))&gt;=57,VALUE(RIGHT($Y$1,2))&lt;=63),$D327,"COMUM"),GABARITO!$D:$D,0)),1,0))</f>
        <v/>
      </c>
      <c r="Z327" t="str">
        <f>IF(RESPOSTAS!AA327="","",IF(UPPER(RESPOSTAS!AA327)=INDEX(GABARITO!$C:$C,MATCH(TEXT(VALUE(RIGHT($Z$1,2)),"00")&amp;"|"&amp;IF(AND(VALUE(RIGHT($Z$1,2))&gt;=57,VALUE(RIGHT($Z$1,2))&lt;=63),$D327,"COMUM"),GABARITO!$D:$D,0)),1,0))</f>
        <v/>
      </c>
      <c r="AA327" t="str">
        <f>IF(RESPOSTAS!AB327="","",IF(UPPER(RESPOSTAS!AB327)=INDEX(GABARITO!$C:$C,MATCH(TEXT(VALUE(RIGHT($AA$1,2)),"00")&amp;"|"&amp;IF(AND(VALUE(RIGHT($AA$1,2))&gt;=57,VALUE(RIGHT($AA$1,2))&lt;=63),$D327,"COMUM"),GABARITO!$D:$D,0)),1,0))</f>
        <v/>
      </c>
      <c r="AB327" t="str">
        <f>IF(RESPOSTAS!AC327="","",IF(UPPER(RESPOSTAS!AC327)=INDEX(GABARITO!$C:$C,MATCH(TEXT(VALUE(RIGHT($AB$1,2)),"00")&amp;"|"&amp;IF(AND(VALUE(RIGHT($AB$1,2))&gt;=57,VALUE(RIGHT($AB$1,2))&lt;=63),$D327,"COMUM"),GABARITO!$D:$D,0)),1,0))</f>
        <v/>
      </c>
      <c r="AC327" t="str">
        <f>IF(RESPOSTAS!AD327="","",IF(UPPER(RESPOSTAS!AD327)=INDEX(GABARITO!$C:$C,MATCH(TEXT(VALUE(RIGHT($AC$1,2)),"00")&amp;"|"&amp;IF(AND(VALUE(RIGHT($AC$1,2))&gt;=57,VALUE(RIGHT($AC$1,2))&lt;=63),$D327,"COMUM"),GABARITO!$D:$D,0)),1,0))</f>
        <v/>
      </c>
      <c r="AD327" t="str">
        <f>IF(RESPOSTAS!AE327="","",IF(UPPER(RESPOSTAS!AE327)=INDEX(GABARITO!$C:$C,MATCH(TEXT(VALUE(RIGHT($AD$1,2)),"00")&amp;"|"&amp;IF(AND(VALUE(RIGHT($AD$1,2))&gt;=57,VALUE(RIGHT($AD$1,2))&lt;=63),$D327,"COMUM"),GABARITO!$D:$D,0)),1,0))</f>
        <v/>
      </c>
      <c r="AE327" t="str">
        <f>IF(RESPOSTAS!AF327="","",IF(UPPER(RESPOSTAS!AF327)=INDEX(GABARITO!$C:$C,MATCH(TEXT(VALUE(RIGHT($AE$1,2)),"00")&amp;"|"&amp;IF(AND(VALUE(RIGHT($AE$1,2))&gt;=57,VALUE(RIGHT($AE$1,2))&lt;=63),$D327,"COMUM"),GABARITO!$D:$D,0)),1,0))</f>
        <v/>
      </c>
      <c r="AF327" t="str">
        <f>IF(RESPOSTAS!AG327="","",IF(UPPER(RESPOSTAS!AG327)=INDEX(GABARITO!$C:$C,MATCH(TEXT(VALUE(RIGHT($AF$1,2)),"00")&amp;"|"&amp;IF(AND(VALUE(RIGHT($AF$1,2))&gt;=57,VALUE(RIGHT($AF$1,2))&lt;=63),$D327,"COMUM"),GABARITO!$D:$D,0)),1,0))</f>
        <v/>
      </c>
      <c r="AG327" t="str">
        <f>IF(RESPOSTAS!AH327="","",IF(UPPER(RESPOSTAS!AH327)=INDEX(GABARITO!$C:$C,MATCH(TEXT(VALUE(RIGHT($AG$1,2)),"00")&amp;"|"&amp;IF(AND(VALUE(RIGHT($AG$1,2))&gt;=57,VALUE(RIGHT($AG$1,2))&lt;=63),$D327,"COMUM"),GABARITO!$D:$D,0)),1,0))</f>
        <v/>
      </c>
      <c r="AH327" t="str">
        <f>IF(RESPOSTAS!AI327="","",IF(UPPER(RESPOSTAS!AI327)=INDEX(GABARITO!$C:$C,MATCH(TEXT(VALUE(RIGHT($AH$1,2)),"00")&amp;"|"&amp;IF(AND(VALUE(RIGHT($AH$1,2))&gt;=57,VALUE(RIGHT($AH$1,2))&lt;=63),$D327,"COMUM"),GABARITO!$D:$D,0)),1,0))</f>
        <v/>
      </c>
      <c r="AI327" t="str">
        <f>IF(RESPOSTAS!AJ327="","",IF(UPPER(RESPOSTAS!AJ327)=INDEX(GABARITO!$C:$C,MATCH(TEXT(VALUE(RIGHT($AI$1,2)),"00")&amp;"|"&amp;IF(AND(VALUE(RIGHT($AI$1,2))&gt;=57,VALUE(RIGHT($AI$1,2))&lt;=63),$D327,"COMUM"),GABARITO!$D:$D,0)),1,0))</f>
        <v/>
      </c>
      <c r="AJ327" t="str">
        <f>IF(RESPOSTAS!AK327="","",IF(UPPER(RESPOSTAS!AK327)=INDEX(GABARITO!$C:$C,MATCH(TEXT(VALUE(RIGHT($AJ$1,2)),"00")&amp;"|"&amp;IF(AND(VALUE(RIGHT($AJ$1,2))&gt;=57,VALUE(RIGHT($AJ$1,2))&lt;=63),$D327,"COMUM"),GABARITO!$D:$D,0)),1,0))</f>
        <v/>
      </c>
      <c r="AK327" t="str">
        <f>IF(RESPOSTAS!AL327="","",IF(UPPER(RESPOSTAS!AL327)=INDEX(GABARITO!$C:$C,MATCH(TEXT(VALUE(RIGHT($AK$1,2)),"00")&amp;"|"&amp;IF(AND(VALUE(RIGHT($AK$1,2))&gt;=57,VALUE(RIGHT($AK$1,2))&lt;=63),$D327,"COMUM"),GABARITO!$D:$D,0)),1,0))</f>
        <v/>
      </c>
      <c r="AL327" t="str">
        <f>IF(RESPOSTAS!AM327="","",IF(UPPER(RESPOSTAS!AM327)=INDEX(GABARITO!$C:$C,MATCH(TEXT(VALUE(RIGHT($AL$1,2)),"00")&amp;"|"&amp;IF(AND(VALUE(RIGHT($AL$1,2))&gt;=57,VALUE(RIGHT($AL$1,2))&lt;=63),$D327,"COMUM"),GABARITO!$D:$D,0)),1,0))</f>
        <v/>
      </c>
      <c r="AM327" t="str">
        <f>IF(RESPOSTAS!AN327="","",IF(UPPER(RESPOSTAS!AN327)=INDEX(GABARITO!$C:$C,MATCH(TEXT(VALUE(RIGHT($AM$1,2)),"00")&amp;"|"&amp;IF(AND(VALUE(RIGHT($AM$1,2))&gt;=57,VALUE(RIGHT($AM$1,2))&lt;=63),$D327,"COMUM"),GABARITO!$D:$D,0)),1,0))</f>
        <v/>
      </c>
      <c r="AN327" t="str">
        <f>IF(RESPOSTAS!AO327="","",IF(UPPER(RESPOSTAS!AO327)=INDEX(GABARITO!$C:$C,MATCH(TEXT(VALUE(RIGHT($AN$1,2)),"00")&amp;"|"&amp;IF(AND(VALUE(RIGHT($AN$1,2))&gt;=57,VALUE(RIGHT($AN$1,2))&lt;=63),$D327,"COMUM"),GABARITO!$D:$D,0)),1,0))</f>
        <v/>
      </c>
      <c r="AO327" t="str">
        <f>IF(RESPOSTAS!AP327="","",IF(UPPER(RESPOSTAS!AP327)=INDEX(GABARITO!$C:$C,MATCH(TEXT(VALUE(RIGHT($AO$1,2)),"00")&amp;"|"&amp;IF(AND(VALUE(RIGHT($AO$1,2))&gt;=57,VALUE(RIGHT($AO$1,2))&lt;=63),$D327,"COMUM"),GABARITO!$D:$D,0)),1,0))</f>
        <v/>
      </c>
      <c r="AP327" t="str">
        <f>IF(RESPOSTAS!AQ327="","",IF(UPPER(RESPOSTAS!AQ327)=INDEX(GABARITO!$C:$C,MATCH(TEXT(VALUE(RIGHT($AP$1,2)),"00")&amp;"|"&amp;IF(AND(VALUE(RIGHT($AP$1,2))&gt;=57,VALUE(RIGHT($AP$1,2))&lt;=63),$D327,"COMUM"),GABARITO!$D:$D,0)),1,0))</f>
        <v/>
      </c>
      <c r="AQ327" t="str">
        <f>IF(RESPOSTAS!AR327="","",IF(UPPER(RESPOSTAS!AR327)=INDEX(GABARITO!$C:$C,MATCH(TEXT(VALUE(RIGHT($AQ$1,2)),"00")&amp;"|"&amp;IF(AND(VALUE(RIGHT($AQ$1,2))&gt;=57,VALUE(RIGHT($AQ$1,2))&lt;=63),$D327,"COMUM"),GABARITO!$D:$D,0)),1,0))</f>
        <v/>
      </c>
      <c r="AR327" t="str">
        <f>IF(RESPOSTAS!AS327="","",IF(UPPER(RESPOSTAS!AS327)=INDEX(GABARITO!$C:$C,MATCH(TEXT(VALUE(RIGHT($AR$1,2)),"00")&amp;"|"&amp;IF(AND(VALUE(RIGHT($AR$1,2))&gt;=57,VALUE(RIGHT($AR$1,2))&lt;=63),$D327,"COMUM"),GABARITO!$D:$D,0)),1,0))</f>
        <v/>
      </c>
      <c r="AS327" t="str">
        <f>IF(RESPOSTAS!AT327="","",IF(UPPER(RESPOSTAS!AT327)=INDEX(GABARITO!$C:$C,MATCH(TEXT(VALUE(RIGHT($AS$1,2)),"00")&amp;"|"&amp;IF(AND(VALUE(RIGHT($AS$1,2))&gt;=57,VALUE(RIGHT($AS$1,2))&lt;=63),$D327,"COMUM"),GABARITO!$D:$D,0)),1,0))</f>
        <v/>
      </c>
      <c r="AT327" t="str">
        <f>IF(RESPOSTAS!AU327="","",IF(UPPER(RESPOSTAS!AU327)=INDEX(GABARITO!$C:$C,MATCH(TEXT(VALUE(RIGHT($AT$1,2)),"00")&amp;"|"&amp;IF(AND(VALUE(RIGHT($AT$1,2))&gt;=57,VALUE(RIGHT($AT$1,2))&lt;=63),$D327,"COMUM"),GABARITO!$D:$D,0)),1,0))</f>
        <v/>
      </c>
      <c r="AU327" t="str">
        <f>IF(RESPOSTAS!AV327="","",IF(UPPER(RESPOSTAS!AV327)=INDEX(GABARITO!$C:$C,MATCH(TEXT(VALUE(RIGHT($AU$1,2)),"00")&amp;"|"&amp;IF(AND(VALUE(RIGHT($AU$1,2))&gt;=57,VALUE(RIGHT($AU$1,2))&lt;=63),$D327,"COMUM"),GABARITO!$D:$D,0)),1,0))</f>
        <v/>
      </c>
      <c r="AV327" t="str">
        <f>IF(RESPOSTAS!AW327="","",IF(UPPER(RESPOSTAS!AW327)=INDEX(GABARITO!$C:$C,MATCH(TEXT(VALUE(RIGHT($AV$1,2)),"00")&amp;"|"&amp;IF(AND(VALUE(RIGHT($AV$1,2))&gt;=57,VALUE(RIGHT($AV$1,2))&lt;=63),$D327,"COMUM"),GABARITO!$D:$D,0)),1,0))</f>
        <v/>
      </c>
      <c r="AW327" t="str">
        <f>IF(RESPOSTAS!AX327="","",IF(UPPER(RESPOSTAS!AX327)=INDEX(GABARITO!$C:$C,MATCH(TEXT(VALUE(RIGHT($AW$1,2)),"00")&amp;"|"&amp;IF(AND(VALUE(RIGHT($AW$1,2))&gt;=57,VALUE(RIGHT($AW$1,2))&lt;=63),$D327,"COMUM"),GABARITO!$D:$D,0)),1,0))</f>
        <v/>
      </c>
      <c r="AX327" t="str">
        <f>IF(RESPOSTAS!AY327="","",IF(UPPER(RESPOSTAS!AY327)=INDEX(GABARITO!$C:$C,MATCH(TEXT(VALUE(RIGHT($AX$1,2)),"00")&amp;"|"&amp;IF(AND(VALUE(RIGHT($AX$1,2))&gt;=57,VALUE(RIGHT($AX$1,2))&lt;=63),$D327,"COMUM"),GABARITO!$D:$D,0)),1,0))</f>
        <v/>
      </c>
      <c r="AY327" t="str">
        <f>IF(RESPOSTAS!AZ327="","",IF(UPPER(RESPOSTAS!AZ327)=INDEX(GABARITO!$C:$C,MATCH(TEXT(VALUE(RIGHT($AY$1,2)),"00")&amp;"|"&amp;IF(AND(VALUE(RIGHT($AY$1,2))&gt;=57,VALUE(RIGHT($AY$1,2))&lt;=63),$D327,"COMUM"),GABARITO!$D:$D,0)),1,0))</f>
        <v/>
      </c>
      <c r="AZ327" t="str">
        <f>IF(RESPOSTAS!BA327="","",IF(UPPER(RESPOSTAS!BA327)=INDEX(GABARITO!$C:$C,MATCH(TEXT(VALUE(RIGHT($AZ$1,2)),"00")&amp;"|"&amp;IF(AND(VALUE(RIGHT($AZ$1,2))&gt;=57,VALUE(RIGHT($AZ$1,2))&lt;=63),$D327,"COMUM"),GABARITO!$D:$D,0)),1,0))</f>
        <v/>
      </c>
      <c r="BA327" t="str">
        <f>IF(RESPOSTAS!BB327="","",IF(UPPER(RESPOSTAS!BB327)=INDEX(GABARITO!$C:$C,MATCH(TEXT(VALUE(RIGHT($BA$1,2)),"00")&amp;"|"&amp;IF(AND(VALUE(RIGHT($BA$1,2))&gt;=57,VALUE(RIGHT($BA$1,2))&lt;=63),$D327,"COMUM"),GABARITO!$D:$D,0)),1,0))</f>
        <v/>
      </c>
      <c r="BB327" t="str">
        <f>IF(RESPOSTAS!BC327="","",IF(UPPER(RESPOSTAS!BC327)=INDEX(GABARITO!$C:$C,MATCH(TEXT(VALUE(RIGHT($BB$1,2)),"00")&amp;"|"&amp;IF(AND(VALUE(RIGHT($BB$1,2))&gt;=57,VALUE(RIGHT($BB$1,2))&lt;=63),$D327,"COMUM"),GABARITO!$D:$D,0)),1,0))</f>
        <v/>
      </c>
      <c r="BC327" t="str">
        <f>IF(RESPOSTAS!BD327="","",IF(UPPER(RESPOSTAS!BD327)=INDEX(GABARITO!$C:$C,MATCH(TEXT(VALUE(RIGHT($BC$1,2)),"00")&amp;"|"&amp;IF(AND(VALUE(RIGHT($BC$1,2))&gt;=57,VALUE(RIGHT($BC$1,2))&lt;=63),$D327,"COMUM"),GABARITO!$D:$D,0)),1,0))</f>
        <v/>
      </c>
      <c r="BD327" t="str">
        <f>IF(RESPOSTAS!BE327="","",IF(UPPER(RESPOSTAS!BE327)=INDEX(GABARITO!$C:$C,MATCH(TEXT(VALUE(RIGHT($BD$1,2)),"00")&amp;"|"&amp;IF(AND(VALUE(RIGHT($BD$1,2))&gt;=57,VALUE(RIGHT($BD$1,2))&lt;=63),$D327,"COMUM"),GABARITO!$D:$D,0)),1,0))</f>
        <v/>
      </c>
      <c r="BE327" t="str">
        <f>IF(RESPOSTAS!BF327="","",IF(UPPER(RESPOSTAS!BF327)=INDEX(GABARITO!$C:$C,MATCH(TEXT(VALUE(RIGHT($BE$1,2)),"00")&amp;"|"&amp;IF(AND(VALUE(RIGHT($BE$1,2))&gt;=57,VALUE(RIGHT($BE$1,2))&lt;=63),$D327,"COMUM"),GABARITO!$D:$D,0)),1,0))</f>
        <v/>
      </c>
      <c r="BF327" t="str">
        <f>IF(RESPOSTAS!BG327="","",IF(UPPER(RESPOSTAS!BG327)=INDEX(GABARITO!$C:$C,MATCH(TEXT(VALUE(RIGHT($BF$1,2)),"00")&amp;"|"&amp;IF(AND(VALUE(RIGHT($BF$1,2))&gt;=57,VALUE(RIGHT($BF$1,2))&lt;=63),$D327,"COMUM"),GABARITO!$D:$D,0)),1,0))</f>
        <v/>
      </c>
      <c r="BG327" t="str">
        <f>IF(RESPOSTAS!BH327="","",IF(UPPER(RESPOSTAS!BH327)=INDEX(GABARITO!$C:$C,MATCH(TEXT(VALUE(RIGHT($BG$1,2)),"00")&amp;"|"&amp;IF(AND(VALUE(RIGHT($BG$1,2))&gt;=57,VALUE(RIGHT($BG$1,2))&lt;=63),$D327,"COMUM"),GABARITO!$D:$D,0)),1,0))</f>
        <v/>
      </c>
      <c r="BH327" t="str">
        <f>IF(RESPOSTAS!BI327="","",IF(UPPER(RESPOSTAS!BI327)=INDEX(GABARITO!$C:$C,MATCH(TEXT(VALUE(RIGHT($BH$1,2)),"00")&amp;"|"&amp;IF(AND(VALUE(RIGHT($BH$1,2))&gt;=57,VALUE(RIGHT($BH$1,2))&lt;=63),$D327,"COMUM"),GABARITO!$D:$D,0)),1,0))</f>
        <v/>
      </c>
      <c r="BI327" t="str">
        <f>IF(RESPOSTAS!BJ327="","",IF(UPPER(RESPOSTAS!BJ327)=INDEX(GABARITO!$C:$C,MATCH(TEXT(VALUE(RIGHT($BI$1,2)),"00")&amp;"|"&amp;IF(AND(VALUE(RIGHT($BI$1,2))&gt;=57,VALUE(RIGHT($BI$1,2))&lt;=63),$D327,"COMUM"),GABARITO!$D:$D,0)),1,0))</f>
        <v/>
      </c>
      <c r="BJ327" t="str">
        <f>IF(RESPOSTAS!BK327="","",IF(UPPER(RESPOSTAS!BK327)=INDEX(GABARITO!$C:$C,MATCH(TEXT(VALUE(RIGHT($BJ$1,2)),"00")&amp;"|"&amp;IF(AND(VALUE(RIGHT($BJ$1,2))&gt;=57,VALUE(RIGHT($BJ$1,2))&lt;=63),$D327,"COMUM"),GABARITO!$D:$D,0)),1,0))</f>
        <v/>
      </c>
      <c r="BK327" t="str">
        <f>IF(RESPOSTAS!BL327="","",IF(UPPER(RESPOSTAS!BL327)=INDEX(GABARITO!$C:$C,MATCH(TEXT(VALUE(RIGHT($BK$1,2)),"00")&amp;"|"&amp;IF(AND(VALUE(RIGHT($BK$1,2))&gt;=57,VALUE(RIGHT($BK$1,2))&lt;=63),$D327,"COMUM"),GABARITO!$D:$D,0)),1,0))</f>
        <v/>
      </c>
      <c r="BL327" t="str">
        <f>IF(RESPOSTAS!BM327="","",IF(UPPER(RESPOSTAS!BM327)=INDEX(GABARITO!$C:$C,MATCH(TEXT(VALUE(RIGHT($BL$1,2)),"00")&amp;"|"&amp;IF(AND(VALUE(RIGHT($BL$1,2))&gt;=57,VALUE(RIGHT($BL$1,2))&lt;=63),$D327,"COMUM"),GABARITO!$D:$D,0)),1,0))</f>
        <v/>
      </c>
      <c r="BM327" t="str">
        <f>IF(RESPOSTAS!BN327="","",IF(UPPER(RESPOSTAS!BN327)=INDEX(GABARITO!$C:$C,MATCH(TEXT(VALUE(RIGHT($BM$1,2)),"00")&amp;"|"&amp;IF(AND(VALUE(RIGHT($BM$1,2))&gt;=57,VALUE(RIGHT($BM$1,2))&lt;=63),$D327,"COMUM"),GABARITO!$D:$D,0)),1,0))</f>
        <v/>
      </c>
      <c r="BN327" t="str">
        <f>IF(RESPOSTAS!BO327="","",IF(UPPER(RESPOSTAS!BO327)=INDEX(GABARITO!$C:$C,MATCH(TEXT(VALUE(RIGHT($BN$1,2)),"00")&amp;"|"&amp;IF(AND(VALUE(RIGHT($BN$1,2))&gt;=57,VALUE(RIGHT($BN$1,2))&lt;=63),$D327,"COMUM"),GABARITO!$D:$D,0)),1,0))</f>
        <v/>
      </c>
      <c r="BO327" t="str">
        <f>IF(RESPOSTAS!BP327="","",IF(UPPER(RESPOSTAS!BP327)=INDEX(GABARITO!$C:$C,MATCH(TEXT(VALUE(RIGHT($BO$1,2)),"00")&amp;"|"&amp;IF(AND(VALUE(RIGHT($BO$1,2))&gt;=57,VALUE(RIGHT($BO$1,2))&lt;=63),$D327,"COMUM"),GABARITO!$D:$D,0)),1,0))</f>
        <v/>
      </c>
      <c r="BP327">
        <f>COUNTIF(RESPOSTAS!F327:BP327,"&lt;&gt;")</f>
        <v>0</v>
      </c>
      <c r="BQ327" t="str">
        <f t="shared" si="52"/>
        <v/>
      </c>
      <c r="BR327" s="10" t="str">
        <f t="shared" si="53"/>
        <v/>
      </c>
      <c r="BT327" s="11" t="str">
        <f t="shared" si="55"/>
        <v/>
      </c>
      <c r="BU327" s="11" t="str">
        <f t="shared" si="56"/>
        <v/>
      </c>
      <c r="BV327" s="11" t="str">
        <f t="shared" si="57"/>
        <v/>
      </c>
      <c r="BW327" s="11" t="str">
        <f t="shared" si="58"/>
        <v/>
      </c>
      <c r="BX327" s="11" t="str">
        <f t="shared" si="59"/>
        <v/>
      </c>
      <c r="BY327" s="11" t="str">
        <f t="shared" si="60"/>
        <v/>
      </c>
      <c r="BZ327" s="3" t="str">
        <f t="shared" si="54"/>
        <v/>
      </c>
      <c r="CA327" s="3" t="e">
        <f t="shared" si="51"/>
        <v>#VALUE!</v>
      </c>
    </row>
    <row r="328" spans="1:79" x14ac:dyDescent="0.25">
      <c r="A328" t="str">
        <f>IF(RESPOSTAS!A328="","",RESPOSTAS!A328)</f>
        <v/>
      </c>
      <c r="B328" t="str">
        <f>IF(RESPOSTAS!C328="","",RESPOSTAS!C328)</f>
        <v/>
      </c>
      <c r="C328" t="str">
        <f>IF(RESPOSTAS!D328="","",RESPOSTAS!D328)</f>
        <v/>
      </c>
      <c r="D328" t="str">
        <f>IF(RESPOSTAS!E328="","",RESPOSTAS!E328)</f>
        <v/>
      </c>
      <c r="E328" t="str">
        <f>IF(RESPOSTAS!F328="","",IF(UPPER(RESPOSTAS!F328)=INDEX(GABARITO!$C:$C,MATCH(TEXT(VALUE(RIGHT($E$1,2)),"00")&amp;"|"&amp;IF(AND(VALUE(RIGHT($E$1,2))&gt;=57,VALUE(RIGHT($E$1,2))&lt;=63),$D328,"COMUM"),GABARITO!$D:$D,0)),1,0))</f>
        <v/>
      </c>
      <c r="F328" t="str">
        <f>IF(RESPOSTAS!G328="","",IF(UPPER(RESPOSTAS!G328)=INDEX(GABARITO!$C:$C,MATCH(TEXT(VALUE(RIGHT($F$1,2)),"00")&amp;"|"&amp;IF(AND(VALUE(RIGHT($F$1,2))&gt;=57,VALUE(RIGHT($F$1,2))&lt;=63),$D328,"COMUM"),GABARITO!$D:$D,0)),1,0))</f>
        <v/>
      </c>
      <c r="G328" t="str">
        <f>IF(RESPOSTAS!H328="","",IF(UPPER(RESPOSTAS!H328)=INDEX(GABARITO!$C:$C,MATCH(TEXT(VALUE(RIGHT($G$1,2)),"00")&amp;"|"&amp;IF(AND(VALUE(RIGHT($G$1,2))&gt;=57,VALUE(RIGHT($G$1,2))&lt;=63),$D328,"COMUM"),GABARITO!$D:$D,0)),1,0))</f>
        <v/>
      </c>
      <c r="H328" t="str">
        <f>IF(RESPOSTAS!I328="","",IF(UPPER(RESPOSTAS!I328)=INDEX(GABARITO!$C:$C,MATCH(TEXT(VALUE(RIGHT($H$1,2)),"00")&amp;"|"&amp;IF(AND(VALUE(RIGHT($H$1,2))&gt;=57,VALUE(RIGHT($H$1,2))&lt;=63),$D328,"COMUM"),GABARITO!$D:$D,0)),1,0))</f>
        <v/>
      </c>
      <c r="I328" t="str">
        <f>IF(RESPOSTAS!J328="","",IF(UPPER(RESPOSTAS!J328)=INDEX(GABARITO!$C:$C,MATCH(TEXT(VALUE(RIGHT($I$1,2)),"00")&amp;"|"&amp;IF(AND(VALUE(RIGHT($I$1,2))&gt;=57,VALUE(RIGHT($I$1,2))&lt;=63),$D328,"COMUM"),GABARITO!$D:$D,0)),1,0))</f>
        <v/>
      </c>
      <c r="J328" t="str">
        <f>IF(RESPOSTAS!K328="","",IF(UPPER(RESPOSTAS!K328)=INDEX(GABARITO!$C:$C,MATCH(TEXT(VALUE(RIGHT($J$1,2)),"00")&amp;"|"&amp;IF(AND(VALUE(RIGHT($J$1,2))&gt;=57,VALUE(RIGHT($J$1,2))&lt;=63),$D328,"COMUM"),GABARITO!$D:$D,0)),1,0))</f>
        <v/>
      </c>
      <c r="K328" t="str">
        <f>IF(RESPOSTAS!L328="","",IF(UPPER(RESPOSTAS!L328)=INDEX(GABARITO!$C:$C,MATCH(TEXT(VALUE(RIGHT($K$1,2)),"00")&amp;"|"&amp;IF(AND(VALUE(RIGHT($K$1,2))&gt;=57,VALUE(RIGHT($K$1,2))&lt;=63),$D328,"COMUM"),GABARITO!$D:$D,0)),1,0))</f>
        <v/>
      </c>
      <c r="L328" t="str">
        <f>IF(RESPOSTAS!M328="","",IF(UPPER(RESPOSTAS!M328)=INDEX(GABARITO!$C:$C,MATCH(TEXT(VALUE(RIGHT($L$1,2)),"00")&amp;"|"&amp;IF(AND(VALUE(RIGHT($L$1,2))&gt;=57,VALUE(RIGHT($L$1,2))&lt;=63),$D328,"COMUM"),GABARITO!$D:$D,0)),1,0))</f>
        <v/>
      </c>
      <c r="M328" t="str">
        <f>IF(RESPOSTAS!N328="","",IF(UPPER(RESPOSTAS!N328)=INDEX(GABARITO!$C:$C,MATCH(TEXT(VALUE(RIGHT($M$1,2)),"00")&amp;"|"&amp;IF(AND(VALUE(RIGHT($M$1,2))&gt;=57,VALUE(RIGHT($M$1,2))&lt;=63),$D328,"COMUM"),GABARITO!$D:$D,0)),1,0))</f>
        <v/>
      </c>
      <c r="N328" t="str">
        <f>IF(RESPOSTAS!O328="","",IF(UPPER(RESPOSTAS!O328)=INDEX(GABARITO!$C:$C,MATCH(TEXT(VALUE(RIGHT($E$1,2)),"00")&amp;"|"&amp;IF(AND(VALUE(RIGHT($E$1,2))&gt;=57,VALUE(RIGHT($E$1,2))&lt;=63),$D328,"COMUM"),GABARITO!$D:$D,0)),1,0))</f>
        <v/>
      </c>
      <c r="O328" t="str">
        <f>IF(RESPOSTAS!P328="","",IF(UPPER(RESPOSTAS!P328)=INDEX(GABARITO!$C:$C,MATCH(TEXT(VALUE(RIGHT($O$1,2)),"00")&amp;"|"&amp;IF(AND(VALUE(RIGHT($O$1,2))&gt;=57,VALUE(RIGHT($O$1,2))&lt;=63),$D328,"COMUM"),GABARITO!$D:$D,0)),1,0))</f>
        <v/>
      </c>
      <c r="P328" t="str">
        <f>IF(RESPOSTAS!Q328="","",IF(UPPER(RESPOSTAS!Q328)=INDEX(GABARITO!$C:$C,MATCH(TEXT(VALUE(RIGHT($P$1,2)),"00")&amp;"|"&amp;IF(AND(VALUE(RIGHT($P$1,2))&gt;=57,VALUE(RIGHT($P$1,2))&lt;=63),$D328,"COMUM"),GABARITO!$D:$D,0)),1,0))</f>
        <v/>
      </c>
      <c r="Q328" t="str">
        <f>IF(RESPOSTAS!R328="","",IF(UPPER(RESPOSTAS!R328)=INDEX(GABARITO!$C:$C,MATCH(TEXT(VALUE(RIGHT($Q$1,2)),"00")&amp;"|"&amp;IF(AND(VALUE(RIGHT($Q$1,2))&gt;=57,VALUE(RIGHT($Q$1,2))&lt;=63),$D328,"COMUM"),GABARITO!$D:$D,0)),1,0))</f>
        <v/>
      </c>
      <c r="R328" t="str">
        <f>IF(RESPOSTAS!S328="","",IF(UPPER(RESPOSTAS!S328)=INDEX(GABARITO!$C:$C,MATCH(TEXT(VALUE(RIGHT($R$1,2)),"00")&amp;"|"&amp;IF(AND(VALUE(RIGHT($R$1,2))&gt;=57,VALUE(RIGHT($R$1,2))&lt;=63),$D328,"COMUM"),GABARITO!$D:$D,0)),1,0))</f>
        <v/>
      </c>
      <c r="S328" t="str">
        <f>IF(RESPOSTAS!T328="","",IF(UPPER(RESPOSTAS!T328)=INDEX(GABARITO!$C:$C,MATCH(TEXT(VALUE(RIGHT($S$1,2)),"00")&amp;"|"&amp;IF(AND(VALUE(RIGHT($S$1,2))&gt;=57,VALUE(RIGHT($S$1,2))&lt;=63),$D328,"COMUM"),GABARITO!$D:$D,0)),1,0))</f>
        <v/>
      </c>
      <c r="T328" t="str">
        <f>IF(RESPOSTAS!U328="","",IF(UPPER(RESPOSTAS!U328)=INDEX(GABARITO!$C:$C,MATCH(TEXT(VALUE(RIGHT($T$1,2)),"00")&amp;"|"&amp;IF(AND(VALUE(RIGHT($T$1,2))&gt;=57,VALUE(RIGHT($T$1,2))&lt;=63),$D328,"COMUM"),GABARITO!$D:$D,0)),1,0))</f>
        <v/>
      </c>
      <c r="U328" t="str">
        <f>IF(RESPOSTAS!V328="","",IF(UPPER(RESPOSTAS!V328)=INDEX(GABARITO!$C:$C,MATCH(TEXT(VALUE(RIGHT($U$1,2)),"00")&amp;"|"&amp;IF(AND(VALUE(RIGHT($U$1,2))&gt;=57,VALUE(RIGHT($U$1,2))&lt;=63),$D328,"COMUM"),GABARITO!$D:$D,0)),1,0))</f>
        <v/>
      </c>
      <c r="V328" t="str">
        <f>IF(RESPOSTAS!W328="","",IF(UPPER(RESPOSTAS!W328)=INDEX(GABARITO!$C:$C,MATCH(TEXT(VALUE(RIGHT($E$1,2)),"00")&amp;"|"&amp;IF(AND(VALUE(RIGHT($E$1,2))&gt;=57,VALUE(RIGHT($E$1,2))&lt;=63),$D328,"COMUM"),GABARITO!$D:$D,0)),1,0))</f>
        <v/>
      </c>
      <c r="W328" t="str">
        <f>IF(RESPOSTAS!X328="","",IF(UPPER(RESPOSTAS!X328)=INDEX(GABARITO!$C:$C,MATCH(TEXT(VALUE(RIGHT($W$1,2)),"00")&amp;"|"&amp;IF(AND(VALUE(RIGHT($W$1,2))&gt;=57,VALUE(RIGHT($W$1,2))&lt;=63),$D328,"COMUM"),GABARITO!$D:$D,0)),1,0))</f>
        <v/>
      </c>
      <c r="X328" t="str">
        <f>IF(RESPOSTAS!Y328="","",IF(UPPER(RESPOSTAS!Y328)=INDEX(GABARITO!$C:$C,MATCH(TEXT(VALUE(RIGHT($X$1,2)),"00")&amp;"|"&amp;IF(AND(VALUE(RIGHT($X$1,2))&gt;=57,VALUE(RIGHT($X$1,2))&lt;=63),$D328,"COMUM"),GABARITO!$D:$D,0)),1,0))</f>
        <v/>
      </c>
      <c r="Y328" t="str">
        <f>IF(RESPOSTAS!Z328="","",IF(UPPER(RESPOSTAS!Z328)=INDEX(GABARITO!$C:$C,MATCH(TEXT(VALUE(RIGHT($Y$1,2)),"00")&amp;"|"&amp;IF(AND(VALUE(RIGHT($Y$1,2))&gt;=57,VALUE(RIGHT($Y$1,2))&lt;=63),$D328,"COMUM"),GABARITO!$D:$D,0)),1,0))</f>
        <v/>
      </c>
      <c r="Z328" t="str">
        <f>IF(RESPOSTAS!AA328="","",IF(UPPER(RESPOSTAS!AA328)=INDEX(GABARITO!$C:$C,MATCH(TEXT(VALUE(RIGHT($Z$1,2)),"00")&amp;"|"&amp;IF(AND(VALUE(RIGHT($Z$1,2))&gt;=57,VALUE(RIGHT($Z$1,2))&lt;=63),$D328,"COMUM"),GABARITO!$D:$D,0)),1,0))</f>
        <v/>
      </c>
      <c r="AA328" t="str">
        <f>IF(RESPOSTAS!AB328="","",IF(UPPER(RESPOSTAS!AB328)=INDEX(GABARITO!$C:$C,MATCH(TEXT(VALUE(RIGHT($AA$1,2)),"00")&amp;"|"&amp;IF(AND(VALUE(RIGHT($AA$1,2))&gt;=57,VALUE(RIGHT($AA$1,2))&lt;=63),$D328,"COMUM"),GABARITO!$D:$D,0)),1,0))</f>
        <v/>
      </c>
      <c r="AB328" t="str">
        <f>IF(RESPOSTAS!AC328="","",IF(UPPER(RESPOSTAS!AC328)=INDEX(GABARITO!$C:$C,MATCH(TEXT(VALUE(RIGHT($AB$1,2)),"00")&amp;"|"&amp;IF(AND(VALUE(RIGHT($AB$1,2))&gt;=57,VALUE(RIGHT($AB$1,2))&lt;=63),$D328,"COMUM"),GABARITO!$D:$D,0)),1,0))</f>
        <v/>
      </c>
      <c r="AC328" t="str">
        <f>IF(RESPOSTAS!AD328="","",IF(UPPER(RESPOSTAS!AD328)=INDEX(GABARITO!$C:$C,MATCH(TEXT(VALUE(RIGHT($AC$1,2)),"00")&amp;"|"&amp;IF(AND(VALUE(RIGHT($AC$1,2))&gt;=57,VALUE(RIGHT($AC$1,2))&lt;=63),$D328,"COMUM"),GABARITO!$D:$D,0)),1,0))</f>
        <v/>
      </c>
      <c r="AD328" t="str">
        <f>IF(RESPOSTAS!AE328="","",IF(UPPER(RESPOSTAS!AE328)=INDEX(GABARITO!$C:$C,MATCH(TEXT(VALUE(RIGHT($AD$1,2)),"00")&amp;"|"&amp;IF(AND(VALUE(RIGHT($AD$1,2))&gt;=57,VALUE(RIGHT($AD$1,2))&lt;=63),$D328,"COMUM"),GABARITO!$D:$D,0)),1,0))</f>
        <v/>
      </c>
      <c r="AE328" t="str">
        <f>IF(RESPOSTAS!AF328="","",IF(UPPER(RESPOSTAS!AF328)=INDEX(GABARITO!$C:$C,MATCH(TEXT(VALUE(RIGHT($AE$1,2)),"00")&amp;"|"&amp;IF(AND(VALUE(RIGHT($AE$1,2))&gt;=57,VALUE(RIGHT($AE$1,2))&lt;=63),$D328,"COMUM"),GABARITO!$D:$D,0)),1,0))</f>
        <v/>
      </c>
      <c r="AF328" t="str">
        <f>IF(RESPOSTAS!AG328="","",IF(UPPER(RESPOSTAS!AG328)=INDEX(GABARITO!$C:$C,MATCH(TEXT(VALUE(RIGHT($AF$1,2)),"00")&amp;"|"&amp;IF(AND(VALUE(RIGHT($AF$1,2))&gt;=57,VALUE(RIGHT($AF$1,2))&lt;=63),$D328,"COMUM"),GABARITO!$D:$D,0)),1,0))</f>
        <v/>
      </c>
      <c r="AG328" t="str">
        <f>IF(RESPOSTAS!AH328="","",IF(UPPER(RESPOSTAS!AH328)=INDEX(GABARITO!$C:$C,MATCH(TEXT(VALUE(RIGHT($AG$1,2)),"00")&amp;"|"&amp;IF(AND(VALUE(RIGHT($AG$1,2))&gt;=57,VALUE(RIGHT($AG$1,2))&lt;=63),$D328,"COMUM"),GABARITO!$D:$D,0)),1,0))</f>
        <v/>
      </c>
      <c r="AH328" t="str">
        <f>IF(RESPOSTAS!AI328="","",IF(UPPER(RESPOSTAS!AI328)=INDEX(GABARITO!$C:$C,MATCH(TEXT(VALUE(RIGHT($AH$1,2)),"00")&amp;"|"&amp;IF(AND(VALUE(RIGHT($AH$1,2))&gt;=57,VALUE(RIGHT($AH$1,2))&lt;=63),$D328,"COMUM"),GABARITO!$D:$D,0)),1,0))</f>
        <v/>
      </c>
      <c r="AI328" t="str">
        <f>IF(RESPOSTAS!AJ328="","",IF(UPPER(RESPOSTAS!AJ328)=INDEX(GABARITO!$C:$C,MATCH(TEXT(VALUE(RIGHT($AI$1,2)),"00")&amp;"|"&amp;IF(AND(VALUE(RIGHT($AI$1,2))&gt;=57,VALUE(RIGHT($AI$1,2))&lt;=63),$D328,"COMUM"),GABARITO!$D:$D,0)),1,0))</f>
        <v/>
      </c>
      <c r="AJ328" t="str">
        <f>IF(RESPOSTAS!AK328="","",IF(UPPER(RESPOSTAS!AK328)=INDEX(GABARITO!$C:$C,MATCH(TEXT(VALUE(RIGHT($AJ$1,2)),"00")&amp;"|"&amp;IF(AND(VALUE(RIGHT($AJ$1,2))&gt;=57,VALUE(RIGHT($AJ$1,2))&lt;=63),$D328,"COMUM"),GABARITO!$D:$D,0)),1,0))</f>
        <v/>
      </c>
      <c r="AK328" t="str">
        <f>IF(RESPOSTAS!AL328="","",IF(UPPER(RESPOSTAS!AL328)=INDEX(GABARITO!$C:$C,MATCH(TEXT(VALUE(RIGHT($AK$1,2)),"00")&amp;"|"&amp;IF(AND(VALUE(RIGHT($AK$1,2))&gt;=57,VALUE(RIGHT($AK$1,2))&lt;=63),$D328,"COMUM"),GABARITO!$D:$D,0)),1,0))</f>
        <v/>
      </c>
      <c r="AL328" t="str">
        <f>IF(RESPOSTAS!AM328="","",IF(UPPER(RESPOSTAS!AM328)=INDEX(GABARITO!$C:$C,MATCH(TEXT(VALUE(RIGHT($AL$1,2)),"00")&amp;"|"&amp;IF(AND(VALUE(RIGHT($AL$1,2))&gt;=57,VALUE(RIGHT($AL$1,2))&lt;=63),$D328,"COMUM"),GABARITO!$D:$D,0)),1,0))</f>
        <v/>
      </c>
      <c r="AM328" t="str">
        <f>IF(RESPOSTAS!AN328="","",IF(UPPER(RESPOSTAS!AN328)=INDEX(GABARITO!$C:$C,MATCH(TEXT(VALUE(RIGHT($AM$1,2)),"00")&amp;"|"&amp;IF(AND(VALUE(RIGHT($AM$1,2))&gt;=57,VALUE(RIGHT($AM$1,2))&lt;=63),$D328,"COMUM"),GABARITO!$D:$D,0)),1,0))</f>
        <v/>
      </c>
      <c r="AN328" t="str">
        <f>IF(RESPOSTAS!AO328="","",IF(UPPER(RESPOSTAS!AO328)=INDEX(GABARITO!$C:$C,MATCH(TEXT(VALUE(RIGHT($AN$1,2)),"00")&amp;"|"&amp;IF(AND(VALUE(RIGHT($AN$1,2))&gt;=57,VALUE(RIGHT($AN$1,2))&lt;=63),$D328,"COMUM"),GABARITO!$D:$D,0)),1,0))</f>
        <v/>
      </c>
      <c r="AO328" t="str">
        <f>IF(RESPOSTAS!AP328="","",IF(UPPER(RESPOSTAS!AP328)=INDEX(GABARITO!$C:$C,MATCH(TEXT(VALUE(RIGHT($AO$1,2)),"00")&amp;"|"&amp;IF(AND(VALUE(RIGHT($AO$1,2))&gt;=57,VALUE(RIGHT($AO$1,2))&lt;=63),$D328,"COMUM"),GABARITO!$D:$D,0)),1,0))</f>
        <v/>
      </c>
      <c r="AP328" t="str">
        <f>IF(RESPOSTAS!AQ328="","",IF(UPPER(RESPOSTAS!AQ328)=INDEX(GABARITO!$C:$C,MATCH(TEXT(VALUE(RIGHT($AP$1,2)),"00")&amp;"|"&amp;IF(AND(VALUE(RIGHT($AP$1,2))&gt;=57,VALUE(RIGHT($AP$1,2))&lt;=63),$D328,"COMUM"),GABARITO!$D:$D,0)),1,0))</f>
        <v/>
      </c>
      <c r="AQ328" t="str">
        <f>IF(RESPOSTAS!AR328="","",IF(UPPER(RESPOSTAS!AR328)=INDEX(GABARITO!$C:$C,MATCH(TEXT(VALUE(RIGHT($AQ$1,2)),"00")&amp;"|"&amp;IF(AND(VALUE(RIGHT($AQ$1,2))&gt;=57,VALUE(RIGHT($AQ$1,2))&lt;=63),$D328,"COMUM"),GABARITO!$D:$D,0)),1,0))</f>
        <v/>
      </c>
      <c r="AR328" t="str">
        <f>IF(RESPOSTAS!AS328="","",IF(UPPER(RESPOSTAS!AS328)=INDEX(GABARITO!$C:$C,MATCH(TEXT(VALUE(RIGHT($AR$1,2)),"00")&amp;"|"&amp;IF(AND(VALUE(RIGHT($AR$1,2))&gt;=57,VALUE(RIGHT($AR$1,2))&lt;=63),$D328,"COMUM"),GABARITO!$D:$D,0)),1,0))</f>
        <v/>
      </c>
      <c r="AS328" t="str">
        <f>IF(RESPOSTAS!AT328="","",IF(UPPER(RESPOSTAS!AT328)=INDEX(GABARITO!$C:$C,MATCH(TEXT(VALUE(RIGHT($AS$1,2)),"00")&amp;"|"&amp;IF(AND(VALUE(RIGHT($AS$1,2))&gt;=57,VALUE(RIGHT($AS$1,2))&lt;=63),$D328,"COMUM"),GABARITO!$D:$D,0)),1,0))</f>
        <v/>
      </c>
      <c r="AT328" t="str">
        <f>IF(RESPOSTAS!AU328="","",IF(UPPER(RESPOSTAS!AU328)=INDEX(GABARITO!$C:$C,MATCH(TEXT(VALUE(RIGHT($AT$1,2)),"00")&amp;"|"&amp;IF(AND(VALUE(RIGHT($AT$1,2))&gt;=57,VALUE(RIGHT($AT$1,2))&lt;=63),$D328,"COMUM"),GABARITO!$D:$D,0)),1,0))</f>
        <v/>
      </c>
      <c r="AU328" t="str">
        <f>IF(RESPOSTAS!AV328="","",IF(UPPER(RESPOSTAS!AV328)=INDEX(GABARITO!$C:$C,MATCH(TEXT(VALUE(RIGHT($AU$1,2)),"00")&amp;"|"&amp;IF(AND(VALUE(RIGHT($AU$1,2))&gt;=57,VALUE(RIGHT($AU$1,2))&lt;=63),$D328,"COMUM"),GABARITO!$D:$D,0)),1,0))</f>
        <v/>
      </c>
      <c r="AV328" t="str">
        <f>IF(RESPOSTAS!AW328="","",IF(UPPER(RESPOSTAS!AW328)=INDEX(GABARITO!$C:$C,MATCH(TEXT(VALUE(RIGHT($AV$1,2)),"00")&amp;"|"&amp;IF(AND(VALUE(RIGHT($AV$1,2))&gt;=57,VALUE(RIGHT($AV$1,2))&lt;=63),$D328,"COMUM"),GABARITO!$D:$D,0)),1,0))</f>
        <v/>
      </c>
      <c r="AW328" t="str">
        <f>IF(RESPOSTAS!AX328="","",IF(UPPER(RESPOSTAS!AX328)=INDEX(GABARITO!$C:$C,MATCH(TEXT(VALUE(RIGHT($AW$1,2)),"00")&amp;"|"&amp;IF(AND(VALUE(RIGHT($AW$1,2))&gt;=57,VALUE(RIGHT($AW$1,2))&lt;=63),$D328,"COMUM"),GABARITO!$D:$D,0)),1,0))</f>
        <v/>
      </c>
      <c r="AX328" t="str">
        <f>IF(RESPOSTAS!AY328="","",IF(UPPER(RESPOSTAS!AY328)=INDEX(GABARITO!$C:$C,MATCH(TEXT(VALUE(RIGHT($AX$1,2)),"00")&amp;"|"&amp;IF(AND(VALUE(RIGHT($AX$1,2))&gt;=57,VALUE(RIGHT($AX$1,2))&lt;=63),$D328,"COMUM"),GABARITO!$D:$D,0)),1,0))</f>
        <v/>
      </c>
      <c r="AY328" t="str">
        <f>IF(RESPOSTAS!AZ328="","",IF(UPPER(RESPOSTAS!AZ328)=INDEX(GABARITO!$C:$C,MATCH(TEXT(VALUE(RIGHT($AY$1,2)),"00")&amp;"|"&amp;IF(AND(VALUE(RIGHT($AY$1,2))&gt;=57,VALUE(RIGHT($AY$1,2))&lt;=63),$D328,"COMUM"),GABARITO!$D:$D,0)),1,0))</f>
        <v/>
      </c>
      <c r="AZ328" t="str">
        <f>IF(RESPOSTAS!BA328="","",IF(UPPER(RESPOSTAS!BA328)=INDEX(GABARITO!$C:$C,MATCH(TEXT(VALUE(RIGHT($AZ$1,2)),"00")&amp;"|"&amp;IF(AND(VALUE(RIGHT($AZ$1,2))&gt;=57,VALUE(RIGHT($AZ$1,2))&lt;=63),$D328,"COMUM"),GABARITO!$D:$D,0)),1,0))</f>
        <v/>
      </c>
      <c r="BA328" t="str">
        <f>IF(RESPOSTAS!BB328="","",IF(UPPER(RESPOSTAS!BB328)=INDEX(GABARITO!$C:$C,MATCH(TEXT(VALUE(RIGHT($BA$1,2)),"00")&amp;"|"&amp;IF(AND(VALUE(RIGHT($BA$1,2))&gt;=57,VALUE(RIGHT($BA$1,2))&lt;=63),$D328,"COMUM"),GABARITO!$D:$D,0)),1,0))</f>
        <v/>
      </c>
      <c r="BB328" t="str">
        <f>IF(RESPOSTAS!BC328="","",IF(UPPER(RESPOSTAS!BC328)=INDEX(GABARITO!$C:$C,MATCH(TEXT(VALUE(RIGHT($BB$1,2)),"00")&amp;"|"&amp;IF(AND(VALUE(RIGHT($BB$1,2))&gt;=57,VALUE(RIGHT($BB$1,2))&lt;=63),$D328,"COMUM"),GABARITO!$D:$D,0)),1,0))</f>
        <v/>
      </c>
      <c r="BC328" t="str">
        <f>IF(RESPOSTAS!BD328="","",IF(UPPER(RESPOSTAS!BD328)=INDEX(GABARITO!$C:$C,MATCH(TEXT(VALUE(RIGHT($BC$1,2)),"00")&amp;"|"&amp;IF(AND(VALUE(RIGHT($BC$1,2))&gt;=57,VALUE(RIGHT($BC$1,2))&lt;=63),$D328,"COMUM"),GABARITO!$D:$D,0)),1,0))</f>
        <v/>
      </c>
      <c r="BD328" t="str">
        <f>IF(RESPOSTAS!BE328="","",IF(UPPER(RESPOSTAS!BE328)=INDEX(GABARITO!$C:$C,MATCH(TEXT(VALUE(RIGHT($BD$1,2)),"00")&amp;"|"&amp;IF(AND(VALUE(RIGHT($BD$1,2))&gt;=57,VALUE(RIGHT($BD$1,2))&lt;=63),$D328,"COMUM"),GABARITO!$D:$D,0)),1,0))</f>
        <v/>
      </c>
      <c r="BE328" t="str">
        <f>IF(RESPOSTAS!BF328="","",IF(UPPER(RESPOSTAS!BF328)=INDEX(GABARITO!$C:$C,MATCH(TEXT(VALUE(RIGHT($BE$1,2)),"00")&amp;"|"&amp;IF(AND(VALUE(RIGHT($BE$1,2))&gt;=57,VALUE(RIGHT($BE$1,2))&lt;=63),$D328,"COMUM"),GABARITO!$D:$D,0)),1,0))</f>
        <v/>
      </c>
      <c r="BF328" t="str">
        <f>IF(RESPOSTAS!BG328="","",IF(UPPER(RESPOSTAS!BG328)=INDEX(GABARITO!$C:$C,MATCH(TEXT(VALUE(RIGHT($BF$1,2)),"00")&amp;"|"&amp;IF(AND(VALUE(RIGHT($BF$1,2))&gt;=57,VALUE(RIGHT($BF$1,2))&lt;=63),$D328,"COMUM"),GABARITO!$D:$D,0)),1,0))</f>
        <v/>
      </c>
      <c r="BG328" t="str">
        <f>IF(RESPOSTAS!BH328="","",IF(UPPER(RESPOSTAS!BH328)=INDEX(GABARITO!$C:$C,MATCH(TEXT(VALUE(RIGHT($BG$1,2)),"00")&amp;"|"&amp;IF(AND(VALUE(RIGHT($BG$1,2))&gt;=57,VALUE(RIGHT($BG$1,2))&lt;=63),$D328,"COMUM"),GABARITO!$D:$D,0)),1,0))</f>
        <v/>
      </c>
      <c r="BH328" t="str">
        <f>IF(RESPOSTAS!BI328="","",IF(UPPER(RESPOSTAS!BI328)=INDEX(GABARITO!$C:$C,MATCH(TEXT(VALUE(RIGHT($BH$1,2)),"00")&amp;"|"&amp;IF(AND(VALUE(RIGHT($BH$1,2))&gt;=57,VALUE(RIGHT($BH$1,2))&lt;=63),$D328,"COMUM"),GABARITO!$D:$D,0)),1,0))</f>
        <v/>
      </c>
      <c r="BI328" t="str">
        <f>IF(RESPOSTAS!BJ328="","",IF(UPPER(RESPOSTAS!BJ328)=INDEX(GABARITO!$C:$C,MATCH(TEXT(VALUE(RIGHT($BI$1,2)),"00")&amp;"|"&amp;IF(AND(VALUE(RIGHT($BI$1,2))&gt;=57,VALUE(RIGHT($BI$1,2))&lt;=63),$D328,"COMUM"),GABARITO!$D:$D,0)),1,0))</f>
        <v/>
      </c>
      <c r="BJ328" t="str">
        <f>IF(RESPOSTAS!BK328="","",IF(UPPER(RESPOSTAS!BK328)=INDEX(GABARITO!$C:$C,MATCH(TEXT(VALUE(RIGHT($BJ$1,2)),"00")&amp;"|"&amp;IF(AND(VALUE(RIGHT($BJ$1,2))&gt;=57,VALUE(RIGHT($BJ$1,2))&lt;=63),$D328,"COMUM"),GABARITO!$D:$D,0)),1,0))</f>
        <v/>
      </c>
      <c r="BK328" t="str">
        <f>IF(RESPOSTAS!BL328="","",IF(UPPER(RESPOSTAS!BL328)=INDEX(GABARITO!$C:$C,MATCH(TEXT(VALUE(RIGHT($BK$1,2)),"00")&amp;"|"&amp;IF(AND(VALUE(RIGHT($BK$1,2))&gt;=57,VALUE(RIGHT($BK$1,2))&lt;=63),$D328,"COMUM"),GABARITO!$D:$D,0)),1,0))</f>
        <v/>
      </c>
      <c r="BL328" t="str">
        <f>IF(RESPOSTAS!BM328="","",IF(UPPER(RESPOSTAS!BM328)=INDEX(GABARITO!$C:$C,MATCH(TEXT(VALUE(RIGHT($BL$1,2)),"00")&amp;"|"&amp;IF(AND(VALUE(RIGHT($BL$1,2))&gt;=57,VALUE(RIGHT($BL$1,2))&lt;=63),$D328,"COMUM"),GABARITO!$D:$D,0)),1,0))</f>
        <v/>
      </c>
      <c r="BM328" t="str">
        <f>IF(RESPOSTAS!BN328="","",IF(UPPER(RESPOSTAS!BN328)=INDEX(GABARITO!$C:$C,MATCH(TEXT(VALUE(RIGHT($BM$1,2)),"00")&amp;"|"&amp;IF(AND(VALUE(RIGHT($BM$1,2))&gt;=57,VALUE(RIGHT($BM$1,2))&lt;=63),$D328,"COMUM"),GABARITO!$D:$D,0)),1,0))</f>
        <v/>
      </c>
      <c r="BN328" t="str">
        <f>IF(RESPOSTAS!BO328="","",IF(UPPER(RESPOSTAS!BO328)=INDEX(GABARITO!$C:$C,MATCH(TEXT(VALUE(RIGHT($BN$1,2)),"00")&amp;"|"&amp;IF(AND(VALUE(RIGHT($BN$1,2))&gt;=57,VALUE(RIGHT($BN$1,2))&lt;=63),$D328,"COMUM"),GABARITO!$D:$D,0)),1,0))</f>
        <v/>
      </c>
      <c r="BO328" t="str">
        <f>IF(RESPOSTAS!BP328="","",IF(UPPER(RESPOSTAS!BP328)=INDEX(GABARITO!$C:$C,MATCH(TEXT(VALUE(RIGHT($BO$1,2)),"00")&amp;"|"&amp;IF(AND(VALUE(RIGHT($BO$1,2))&gt;=57,VALUE(RIGHT($BO$1,2))&lt;=63),$D328,"COMUM"),GABARITO!$D:$D,0)),1,0))</f>
        <v/>
      </c>
      <c r="BP328">
        <f>COUNTIF(RESPOSTAS!F328:BP328,"&lt;&gt;")</f>
        <v>0</v>
      </c>
      <c r="BQ328" t="str">
        <f t="shared" si="52"/>
        <v/>
      </c>
      <c r="BR328" s="10" t="str">
        <f t="shared" si="53"/>
        <v/>
      </c>
      <c r="BT328" s="11" t="str">
        <f t="shared" si="55"/>
        <v/>
      </c>
      <c r="BU328" s="11" t="str">
        <f t="shared" si="56"/>
        <v/>
      </c>
      <c r="BV328" s="11" t="str">
        <f t="shared" si="57"/>
        <v/>
      </c>
      <c r="BW328" s="11" t="str">
        <f t="shared" si="58"/>
        <v/>
      </c>
      <c r="BX328" s="11" t="str">
        <f t="shared" si="59"/>
        <v/>
      </c>
      <c r="BY328" s="11" t="str">
        <f t="shared" si="60"/>
        <v/>
      </c>
      <c r="BZ328" s="3" t="str">
        <f t="shared" si="54"/>
        <v/>
      </c>
      <c r="CA328" s="3" t="e">
        <f t="shared" si="51"/>
        <v>#VALUE!</v>
      </c>
    </row>
    <row r="329" spans="1:79" x14ac:dyDescent="0.25">
      <c r="A329" t="str">
        <f>IF(RESPOSTAS!A329="","",RESPOSTAS!A329)</f>
        <v/>
      </c>
      <c r="B329" t="str">
        <f>IF(RESPOSTAS!C329="","",RESPOSTAS!C329)</f>
        <v/>
      </c>
      <c r="C329" t="str">
        <f>IF(RESPOSTAS!D329="","",RESPOSTAS!D329)</f>
        <v/>
      </c>
      <c r="D329" t="str">
        <f>IF(RESPOSTAS!E329="","",RESPOSTAS!E329)</f>
        <v/>
      </c>
      <c r="E329" t="str">
        <f>IF(RESPOSTAS!F329="","",IF(UPPER(RESPOSTAS!F329)=INDEX(GABARITO!$C:$C,MATCH(TEXT(VALUE(RIGHT($E$1,2)),"00")&amp;"|"&amp;IF(AND(VALUE(RIGHT($E$1,2))&gt;=57,VALUE(RIGHT($E$1,2))&lt;=63),$D329,"COMUM"),GABARITO!$D:$D,0)),1,0))</f>
        <v/>
      </c>
      <c r="F329" t="str">
        <f>IF(RESPOSTAS!G329="","",IF(UPPER(RESPOSTAS!G329)=INDEX(GABARITO!$C:$C,MATCH(TEXT(VALUE(RIGHT($F$1,2)),"00")&amp;"|"&amp;IF(AND(VALUE(RIGHT($F$1,2))&gt;=57,VALUE(RIGHT($F$1,2))&lt;=63),$D329,"COMUM"),GABARITO!$D:$D,0)),1,0))</f>
        <v/>
      </c>
      <c r="G329" t="str">
        <f>IF(RESPOSTAS!H329="","",IF(UPPER(RESPOSTAS!H329)=INDEX(GABARITO!$C:$C,MATCH(TEXT(VALUE(RIGHT($G$1,2)),"00")&amp;"|"&amp;IF(AND(VALUE(RIGHT($G$1,2))&gt;=57,VALUE(RIGHT($G$1,2))&lt;=63),$D329,"COMUM"),GABARITO!$D:$D,0)),1,0))</f>
        <v/>
      </c>
      <c r="H329" t="str">
        <f>IF(RESPOSTAS!I329="","",IF(UPPER(RESPOSTAS!I329)=INDEX(GABARITO!$C:$C,MATCH(TEXT(VALUE(RIGHT($H$1,2)),"00")&amp;"|"&amp;IF(AND(VALUE(RIGHT($H$1,2))&gt;=57,VALUE(RIGHT($H$1,2))&lt;=63),$D329,"COMUM"),GABARITO!$D:$D,0)),1,0))</f>
        <v/>
      </c>
      <c r="I329" t="str">
        <f>IF(RESPOSTAS!J329="","",IF(UPPER(RESPOSTAS!J329)=INDEX(GABARITO!$C:$C,MATCH(TEXT(VALUE(RIGHT($I$1,2)),"00")&amp;"|"&amp;IF(AND(VALUE(RIGHT($I$1,2))&gt;=57,VALUE(RIGHT($I$1,2))&lt;=63),$D329,"COMUM"),GABARITO!$D:$D,0)),1,0))</f>
        <v/>
      </c>
      <c r="J329" t="str">
        <f>IF(RESPOSTAS!K329="","",IF(UPPER(RESPOSTAS!K329)=INDEX(GABARITO!$C:$C,MATCH(TEXT(VALUE(RIGHT($J$1,2)),"00")&amp;"|"&amp;IF(AND(VALUE(RIGHT($J$1,2))&gt;=57,VALUE(RIGHT($J$1,2))&lt;=63),$D329,"COMUM"),GABARITO!$D:$D,0)),1,0))</f>
        <v/>
      </c>
      <c r="K329" t="str">
        <f>IF(RESPOSTAS!L329="","",IF(UPPER(RESPOSTAS!L329)=INDEX(GABARITO!$C:$C,MATCH(TEXT(VALUE(RIGHT($K$1,2)),"00")&amp;"|"&amp;IF(AND(VALUE(RIGHT($K$1,2))&gt;=57,VALUE(RIGHT($K$1,2))&lt;=63),$D329,"COMUM"),GABARITO!$D:$D,0)),1,0))</f>
        <v/>
      </c>
      <c r="L329" t="str">
        <f>IF(RESPOSTAS!M329="","",IF(UPPER(RESPOSTAS!M329)=INDEX(GABARITO!$C:$C,MATCH(TEXT(VALUE(RIGHT($L$1,2)),"00")&amp;"|"&amp;IF(AND(VALUE(RIGHT($L$1,2))&gt;=57,VALUE(RIGHT($L$1,2))&lt;=63),$D329,"COMUM"),GABARITO!$D:$D,0)),1,0))</f>
        <v/>
      </c>
      <c r="M329" t="str">
        <f>IF(RESPOSTAS!N329="","",IF(UPPER(RESPOSTAS!N329)=INDEX(GABARITO!$C:$C,MATCH(TEXT(VALUE(RIGHT($M$1,2)),"00")&amp;"|"&amp;IF(AND(VALUE(RIGHT($M$1,2))&gt;=57,VALUE(RIGHT($M$1,2))&lt;=63),$D329,"COMUM"),GABARITO!$D:$D,0)),1,0))</f>
        <v/>
      </c>
      <c r="N329" t="str">
        <f>IF(RESPOSTAS!O329="","",IF(UPPER(RESPOSTAS!O329)=INDEX(GABARITO!$C:$C,MATCH(TEXT(VALUE(RIGHT($E$1,2)),"00")&amp;"|"&amp;IF(AND(VALUE(RIGHT($E$1,2))&gt;=57,VALUE(RIGHT($E$1,2))&lt;=63),$D329,"COMUM"),GABARITO!$D:$D,0)),1,0))</f>
        <v/>
      </c>
      <c r="O329" t="str">
        <f>IF(RESPOSTAS!P329="","",IF(UPPER(RESPOSTAS!P329)=INDEX(GABARITO!$C:$C,MATCH(TEXT(VALUE(RIGHT($O$1,2)),"00")&amp;"|"&amp;IF(AND(VALUE(RIGHT($O$1,2))&gt;=57,VALUE(RIGHT($O$1,2))&lt;=63),$D329,"COMUM"),GABARITO!$D:$D,0)),1,0))</f>
        <v/>
      </c>
      <c r="P329" t="str">
        <f>IF(RESPOSTAS!Q329="","",IF(UPPER(RESPOSTAS!Q329)=INDEX(GABARITO!$C:$C,MATCH(TEXT(VALUE(RIGHT($P$1,2)),"00")&amp;"|"&amp;IF(AND(VALUE(RIGHT($P$1,2))&gt;=57,VALUE(RIGHT($P$1,2))&lt;=63),$D329,"COMUM"),GABARITO!$D:$D,0)),1,0))</f>
        <v/>
      </c>
      <c r="Q329" t="str">
        <f>IF(RESPOSTAS!R329="","",IF(UPPER(RESPOSTAS!R329)=INDEX(GABARITO!$C:$C,MATCH(TEXT(VALUE(RIGHT($Q$1,2)),"00")&amp;"|"&amp;IF(AND(VALUE(RIGHT($Q$1,2))&gt;=57,VALUE(RIGHT($Q$1,2))&lt;=63),$D329,"COMUM"),GABARITO!$D:$D,0)),1,0))</f>
        <v/>
      </c>
      <c r="R329" t="str">
        <f>IF(RESPOSTAS!S329="","",IF(UPPER(RESPOSTAS!S329)=INDEX(GABARITO!$C:$C,MATCH(TEXT(VALUE(RIGHT($R$1,2)),"00")&amp;"|"&amp;IF(AND(VALUE(RIGHT($R$1,2))&gt;=57,VALUE(RIGHT($R$1,2))&lt;=63),$D329,"COMUM"),GABARITO!$D:$D,0)),1,0))</f>
        <v/>
      </c>
      <c r="S329" t="str">
        <f>IF(RESPOSTAS!T329="","",IF(UPPER(RESPOSTAS!T329)=INDEX(GABARITO!$C:$C,MATCH(TEXT(VALUE(RIGHT($S$1,2)),"00")&amp;"|"&amp;IF(AND(VALUE(RIGHT($S$1,2))&gt;=57,VALUE(RIGHT($S$1,2))&lt;=63),$D329,"COMUM"),GABARITO!$D:$D,0)),1,0))</f>
        <v/>
      </c>
      <c r="T329" t="str">
        <f>IF(RESPOSTAS!U329="","",IF(UPPER(RESPOSTAS!U329)=INDEX(GABARITO!$C:$C,MATCH(TEXT(VALUE(RIGHT($T$1,2)),"00")&amp;"|"&amp;IF(AND(VALUE(RIGHT($T$1,2))&gt;=57,VALUE(RIGHT($T$1,2))&lt;=63),$D329,"COMUM"),GABARITO!$D:$D,0)),1,0))</f>
        <v/>
      </c>
      <c r="U329" t="str">
        <f>IF(RESPOSTAS!V329="","",IF(UPPER(RESPOSTAS!V329)=INDEX(GABARITO!$C:$C,MATCH(TEXT(VALUE(RIGHT($U$1,2)),"00")&amp;"|"&amp;IF(AND(VALUE(RIGHT($U$1,2))&gt;=57,VALUE(RIGHT($U$1,2))&lt;=63),$D329,"COMUM"),GABARITO!$D:$D,0)),1,0))</f>
        <v/>
      </c>
      <c r="V329" t="str">
        <f>IF(RESPOSTAS!W329="","",IF(UPPER(RESPOSTAS!W329)=INDEX(GABARITO!$C:$C,MATCH(TEXT(VALUE(RIGHT($E$1,2)),"00")&amp;"|"&amp;IF(AND(VALUE(RIGHT($E$1,2))&gt;=57,VALUE(RIGHT($E$1,2))&lt;=63),$D329,"COMUM"),GABARITO!$D:$D,0)),1,0))</f>
        <v/>
      </c>
      <c r="W329" t="str">
        <f>IF(RESPOSTAS!X329="","",IF(UPPER(RESPOSTAS!X329)=INDEX(GABARITO!$C:$C,MATCH(TEXT(VALUE(RIGHT($W$1,2)),"00")&amp;"|"&amp;IF(AND(VALUE(RIGHT($W$1,2))&gt;=57,VALUE(RIGHT($W$1,2))&lt;=63),$D329,"COMUM"),GABARITO!$D:$D,0)),1,0))</f>
        <v/>
      </c>
      <c r="X329" t="str">
        <f>IF(RESPOSTAS!Y329="","",IF(UPPER(RESPOSTAS!Y329)=INDEX(GABARITO!$C:$C,MATCH(TEXT(VALUE(RIGHT($X$1,2)),"00")&amp;"|"&amp;IF(AND(VALUE(RIGHT($X$1,2))&gt;=57,VALUE(RIGHT($X$1,2))&lt;=63),$D329,"COMUM"),GABARITO!$D:$D,0)),1,0))</f>
        <v/>
      </c>
      <c r="Y329" t="str">
        <f>IF(RESPOSTAS!Z329="","",IF(UPPER(RESPOSTAS!Z329)=INDEX(GABARITO!$C:$C,MATCH(TEXT(VALUE(RIGHT($Y$1,2)),"00")&amp;"|"&amp;IF(AND(VALUE(RIGHT($Y$1,2))&gt;=57,VALUE(RIGHT($Y$1,2))&lt;=63),$D329,"COMUM"),GABARITO!$D:$D,0)),1,0))</f>
        <v/>
      </c>
      <c r="Z329" t="str">
        <f>IF(RESPOSTAS!AA329="","",IF(UPPER(RESPOSTAS!AA329)=INDEX(GABARITO!$C:$C,MATCH(TEXT(VALUE(RIGHT($Z$1,2)),"00")&amp;"|"&amp;IF(AND(VALUE(RIGHT($Z$1,2))&gt;=57,VALUE(RIGHT($Z$1,2))&lt;=63),$D329,"COMUM"),GABARITO!$D:$D,0)),1,0))</f>
        <v/>
      </c>
      <c r="AA329" t="str">
        <f>IF(RESPOSTAS!AB329="","",IF(UPPER(RESPOSTAS!AB329)=INDEX(GABARITO!$C:$C,MATCH(TEXT(VALUE(RIGHT($AA$1,2)),"00")&amp;"|"&amp;IF(AND(VALUE(RIGHT($AA$1,2))&gt;=57,VALUE(RIGHT($AA$1,2))&lt;=63),$D329,"COMUM"),GABARITO!$D:$D,0)),1,0))</f>
        <v/>
      </c>
      <c r="AB329" t="str">
        <f>IF(RESPOSTAS!AC329="","",IF(UPPER(RESPOSTAS!AC329)=INDEX(GABARITO!$C:$C,MATCH(TEXT(VALUE(RIGHT($AB$1,2)),"00")&amp;"|"&amp;IF(AND(VALUE(RIGHT($AB$1,2))&gt;=57,VALUE(RIGHT($AB$1,2))&lt;=63),$D329,"COMUM"),GABARITO!$D:$D,0)),1,0))</f>
        <v/>
      </c>
      <c r="AC329" t="str">
        <f>IF(RESPOSTAS!AD329="","",IF(UPPER(RESPOSTAS!AD329)=INDEX(GABARITO!$C:$C,MATCH(TEXT(VALUE(RIGHT($AC$1,2)),"00")&amp;"|"&amp;IF(AND(VALUE(RIGHT($AC$1,2))&gt;=57,VALUE(RIGHT($AC$1,2))&lt;=63),$D329,"COMUM"),GABARITO!$D:$D,0)),1,0))</f>
        <v/>
      </c>
      <c r="AD329" t="str">
        <f>IF(RESPOSTAS!AE329="","",IF(UPPER(RESPOSTAS!AE329)=INDEX(GABARITO!$C:$C,MATCH(TEXT(VALUE(RIGHT($AD$1,2)),"00")&amp;"|"&amp;IF(AND(VALUE(RIGHT($AD$1,2))&gt;=57,VALUE(RIGHT($AD$1,2))&lt;=63),$D329,"COMUM"),GABARITO!$D:$D,0)),1,0))</f>
        <v/>
      </c>
      <c r="AE329" t="str">
        <f>IF(RESPOSTAS!AF329="","",IF(UPPER(RESPOSTAS!AF329)=INDEX(GABARITO!$C:$C,MATCH(TEXT(VALUE(RIGHT($AE$1,2)),"00")&amp;"|"&amp;IF(AND(VALUE(RIGHT($AE$1,2))&gt;=57,VALUE(RIGHT($AE$1,2))&lt;=63),$D329,"COMUM"),GABARITO!$D:$D,0)),1,0))</f>
        <v/>
      </c>
      <c r="AF329" t="str">
        <f>IF(RESPOSTAS!AG329="","",IF(UPPER(RESPOSTAS!AG329)=INDEX(GABARITO!$C:$C,MATCH(TEXT(VALUE(RIGHT($AF$1,2)),"00")&amp;"|"&amp;IF(AND(VALUE(RIGHT($AF$1,2))&gt;=57,VALUE(RIGHT($AF$1,2))&lt;=63),$D329,"COMUM"),GABARITO!$D:$D,0)),1,0))</f>
        <v/>
      </c>
      <c r="AG329" t="str">
        <f>IF(RESPOSTAS!AH329="","",IF(UPPER(RESPOSTAS!AH329)=INDEX(GABARITO!$C:$C,MATCH(TEXT(VALUE(RIGHT($AG$1,2)),"00")&amp;"|"&amp;IF(AND(VALUE(RIGHT($AG$1,2))&gt;=57,VALUE(RIGHT($AG$1,2))&lt;=63),$D329,"COMUM"),GABARITO!$D:$D,0)),1,0))</f>
        <v/>
      </c>
      <c r="AH329" t="str">
        <f>IF(RESPOSTAS!AI329="","",IF(UPPER(RESPOSTAS!AI329)=INDEX(GABARITO!$C:$C,MATCH(TEXT(VALUE(RIGHT($AH$1,2)),"00")&amp;"|"&amp;IF(AND(VALUE(RIGHT($AH$1,2))&gt;=57,VALUE(RIGHT($AH$1,2))&lt;=63),$D329,"COMUM"),GABARITO!$D:$D,0)),1,0))</f>
        <v/>
      </c>
      <c r="AI329" t="str">
        <f>IF(RESPOSTAS!AJ329="","",IF(UPPER(RESPOSTAS!AJ329)=INDEX(GABARITO!$C:$C,MATCH(TEXT(VALUE(RIGHT($AI$1,2)),"00")&amp;"|"&amp;IF(AND(VALUE(RIGHT($AI$1,2))&gt;=57,VALUE(RIGHT($AI$1,2))&lt;=63),$D329,"COMUM"),GABARITO!$D:$D,0)),1,0))</f>
        <v/>
      </c>
      <c r="AJ329" t="str">
        <f>IF(RESPOSTAS!AK329="","",IF(UPPER(RESPOSTAS!AK329)=INDEX(GABARITO!$C:$C,MATCH(TEXT(VALUE(RIGHT($AJ$1,2)),"00")&amp;"|"&amp;IF(AND(VALUE(RIGHT($AJ$1,2))&gt;=57,VALUE(RIGHT($AJ$1,2))&lt;=63),$D329,"COMUM"),GABARITO!$D:$D,0)),1,0))</f>
        <v/>
      </c>
      <c r="AK329" t="str">
        <f>IF(RESPOSTAS!AL329="","",IF(UPPER(RESPOSTAS!AL329)=INDEX(GABARITO!$C:$C,MATCH(TEXT(VALUE(RIGHT($AK$1,2)),"00")&amp;"|"&amp;IF(AND(VALUE(RIGHT($AK$1,2))&gt;=57,VALUE(RIGHT($AK$1,2))&lt;=63),$D329,"COMUM"),GABARITO!$D:$D,0)),1,0))</f>
        <v/>
      </c>
      <c r="AL329" t="str">
        <f>IF(RESPOSTAS!AM329="","",IF(UPPER(RESPOSTAS!AM329)=INDEX(GABARITO!$C:$C,MATCH(TEXT(VALUE(RIGHT($AL$1,2)),"00")&amp;"|"&amp;IF(AND(VALUE(RIGHT($AL$1,2))&gt;=57,VALUE(RIGHT($AL$1,2))&lt;=63),$D329,"COMUM"),GABARITO!$D:$D,0)),1,0))</f>
        <v/>
      </c>
      <c r="AM329" t="str">
        <f>IF(RESPOSTAS!AN329="","",IF(UPPER(RESPOSTAS!AN329)=INDEX(GABARITO!$C:$C,MATCH(TEXT(VALUE(RIGHT($AM$1,2)),"00")&amp;"|"&amp;IF(AND(VALUE(RIGHT($AM$1,2))&gt;=57,VALUE(RIGHT($AM$1,2))&lt;=63),$D329,"COMUM"),GABARITO!$D:$D,0)),1,0))</f>
        <v/>
      </c>
      <c r="AN329" t="str">
        <f>IF(RESPOSTAS!AO329="","",IF(UPPER(RESPOSTAS!AO329)=INDEX(GABARITO!$C:$C,MATCH(TEXT(VALUE(RIGHT($AN$1,2)),"00")&amp;"|"&amp;IF(AND(VALUE(RIGHT($AN$1,2))&gt;=57,VALUE(RIGHT($AN$1,2))&lt;=63),$D329,"COMUM"),GABARITO!$D:$D,0)),1,0))</f>
        <v/>
      </c>
      <c r="AO329" t="str">
        <f>IF(RESPOSTAS!AP329="","",IF(UPPER(RESPOSTAS!AP329)=INDEX(GABARITO!$C:$C,MATCH(TEXT(VALUE(RIGHT($AO$1,2)),"00")&amp;"|"&amp;IF(AND(VALUE(RIGHT($AO$1,2))&gt;=57,VALUE(RIGHT($AO$1,2))&lt;=63),$D329,"COMUM"),GABARITO!$D:$D,0)),1,0))</f>
        <v/>
      </c>
      <c r="AP329" t="str">
        <f>IF(RESPOSTAS!AQ329="","",IF(UPPER(RESPOSTAS!AQ329)=INDEX(GABARITO!$C:$C,MATCH(TEXT(VALUE(RIGHT($AP$1,2)),"00")&amp;"|"&amp;IF(AND(VALUE(RIGHT($AP$1,2))&gt;=57,VALUE(RIGHT($AP$1,2))&lt;=63),$D329,"COMUM"),GABARITO!$D:$D,0)),1,0))</f>
        <v/>
      </c>
      <c r="AQ329" t="str">
        <f>IF(RESPOSTAS!AR329="","",IF(UPPER(RESPOSTAS!AR329)=INDEX(GABARITO!$C:$C,MATCH(TEXT(VALUE(RIGHT($AQ$1,2)),"00")&amp;"|"&amp;IF(AND(VALUE(RIGHT($AQ$1,2))&gt;=57,VALUE(RIGHT($AQ$1,2))&lt;=63),$D329,"COMUM"),GABARITO!$D:$D,0)),1,0))</f>
        <v/>
      </c>
      <c r="AR329" t="str">
        <f>IF(RESPOSTAS!AS329="","",IF(UPPER(RESPOSTAS!AS329)=INDEX(GABARITO!$C:$C,MATCH(TEXT(VALUE(RIGHT($AR$1,2)),"00")&amp;"|"&amp;IF(AND(VALUE(RIGHT($AR$1,2))&gt;=57,VALUE(RIGHT($AR$1,2))&lt;=63),$D329,"COMUM"),GABARITO!$D:$D,0)),1,0))</f>
        <v/>
      </c>
      <c r="AS329" t="str">
        <f>IF(RESPOSTAS!AT329="","",IF(UPPER(RESPOSTAS!AT329)=INDEX(GABARITO!$C:$C,MATCH(TEXT(VALUE(RIGHT($AS$1,2)),"00")&amp;"|"&amp;IF(AND(VALUE(RIGHT($AS$1,2))&gt;=57,VALUE(RIGHT($AS$1,2))&lt;=63),$D329,"COMUM"),GABARITO!$D:$D,0)),1,0))</f>
        <v/>
      </c>
      <c r="AT329" t="str">
        <f>IF(RESPOSTAS!AU329="","",IF(UPPER(RESPOSTAS!AU329)=INDEX(GABARITO!$C:$C,MATCH(TEXT(VALUE(RIGHT($AT$1,2)),"00")&amp;"|"&amp;IF(AND(VALUE(RIGHT($AT$1,2))&gt;=57,VALUE(RIGHT($AT$1,2))&lt;=63),$D329,"COMUM"),GABARITO!$D:$D,0)),1,0))</f>
        <v/>
      </c>
      <c r="AU329" t="str">
        <f>IF(RESPOSTAS!AV329="","",IF(UPPER(RESPOSTAS!AV329)=INDEX(GABARITO!$C:$C,MATCH(TEXT(VALUE(RIGHT($AU$1,2)),"00")&amp;"|"&amp;IF(AND(VALUE(RIGHT($AU$1,2))&gt;=57,VALUE(RIGHT($AU$1,2))&lt;=63),$D329,"COMUM"),GABARITO!$D:$D,0)),1,0))</f>
        <v/>
      </c>
      <c r="AV329" t="str">
        <f>IF(RESPOSTAS!AW329="","",IF(UPPER(RESPOSTAS!AW329)=INDEX(GABARITO!$C:$C,MATCH(TEXT(VALUE(RIGHT($AV$1,2)),"00")&amp;"|"&amp;IF(AND(VALUE(RIGHT($AV$1,2))&gt;=57,VALUE(RIGHT($AV$1,2))&lt;=63),$D329,"COMUM"),GABARITO!$D:$D,0)),1,0))</f>
        <v/>
      </c>
      <c r="AW329" t="str">
        <f>IF(RESPOSTAS!AX329="","",IF(UPPER(RESPOSTAS!AX329)=INDEX(GABARITO!$C:$C,MATCH(TEXT(VALUE(RIGHT($AW$1,2)),"00")&amp;"|"&amp;IF(AND(VALUE(RIGHT($AW$1,2))&gt;=57,VALUE(RIGHT($AW$1,2))&lt;=63),$D329,"COMUM"),GABARITO!$D:$D,0)),1,0))</f>
        <v/>
      </c>
      <c r="AX329" t="str">
        <f>IF(RESPOSTAS!AY329="","",IF(UPPER(RESPOSTAS!AY329)=INDEX(GABARITO!$C:$C,MATCH(TEXT(VALUE(RIGHT($AX$1,2)),"00")&amp;"|"&amp;IF(AND(VALUE(RIGHT($AX$1,2))&gt;=57,VALUE(RIGHT($AX$1,2))&lt;=63),$D329,"COMUM"),GABARITO!$D:$D,0)),1,0))</f>
        <v/>
      </c>
      <c r="AY329" t="str">
        <f>IF(RESPOSTAS!AZ329="","",IF(UPPER(RESPOSTAS!AZ329)=INDEX(GABARITO!$C:$C,MATCH(TEXT(VALUE(RIGHT($AY$1,2)),"00")&amp;"|"&amp;IF(AND(VALUE(RIGHT($AY$1,2))&gt;=57,VALUE(RIGHT($AY$1,2))&lt;=63),$D329,"COMUM"),GABARITO!$D:$D,0)),1,0))</f>
        <v/>
      </c>
      <c r="AZ329" t="str">
        <f>IF(RESPOSTAS!BA329="","",IF(UPPER(RESPOSTAS!BA329)=INDEX(GABARITO!$C:$C,MATCH(TEXT(VALUE(RIGHT($AZ$1,2)),"00")&amp;"|"&amp;IF(AND(VALUE(RIGHT($AZ$1,2))&gt;=57,VALUE(RIGHT($AZ$1,2))&lt;=63),$D329,"COMUM"),GABARITO!$D:$D,0)),1,0))</f>
        <v/>
      </c>
      <c r="BA329" t="str">
        <f>IF(RESPOSTAS!BB329="","",IF(UPPER(RESPOSTAS!BB329)=INDEX(GABARITO!$C:$C,MATCH(TEXT(VALUE(RIGHT($BA$1,2)),"00")&amp;"|"&amp;IF(AND(VALUE(RIGHT($BA$1,2))&gt;=57,VALUE(RIGHT($BA$1,2))&lt;=63),$D329,"COMUM"),GABARITO!$D:$D,0)),1,0))</f>
        <v/>
      </c>
      <c r="BB329" t="str">
        <f>IF(RESPOSTAS!BC329="","",IF(UPPER(RESPOSTAS!BC329)=INDEX(GABARITO!$C:$C,MATCH(TEXT(VALUE(RIGHT($BB$1,2)),"00")&amp;"|"&amp;IF(AND(VALUE(RIGHT($BB$1,2))&gt;=57,VALUE(RIGHT($BB$1,2))&lt;=63),$D329,"COMUM"),GABARITO!$D:$D,0)),1,0))</f>
        <v/>
      </c>
      <c r="BC329" t="str">
        <f>IF(RESPOSTAS!BD329="","",IF(UPPER(RESPOSTAS!BD329)=INDEX(GABARITO!$C:$C,MATCH(TEXT(VALUE(RIGHT($BC$1,2)),"00")&amp;"|"&amp;IF(AND(VALUE(RIGHT($BC$1,2))&gt;=57,VALUE(RIGHT($BC$1,2))&lt;=63),$D329,"COMUM"),GABARITO!$D:$D,0)),1,0))</f>
        <v/>
      </c>
      <c r="BD329" t="str">
        <f>IF(RESPOSTAS!BE329="","",IF(UPPER(RESPOSTAS!BE329)=INDEX(GABARITO!$C:$C,MATCH(TEXT(VALUE(RIGHT($BD$1,2)),"00")&amp;"|"&amp;IF(AND(VALUE(RIGHT($BD$1,2))&gt;=57,VALUE(RIGHT($BD$1,2))&lt;=63),$D329,"COMUM"),GABARITO!$D:$D,0)),1,0))</f>
        <v/>
      </c>
      <c r="BE329" t="str">
        <f>IF(RESPOSTAS!BF329="","",IF(UPPER(RESPOSTAS!BF329)=INDEX(GABARITO!$C:$C,MATCH(TEXT(VALUE(RIGHT($BE$1,2)),"00")&amp;"|"&amp;IF(AND(VALUE(RIGHT($BE$1,2))&gt;=57,VALUE(RIGHT($BE$1,2))&lt;=63),$D329,"COMUM"),GABARITO!$D:$D,0)),1,0))</f>
        <v/>
      </c>
      <c r="BF329" t="str">
        <f>IF(RESPOSTAS!BG329="","",IF(UPPER(RESPOSTAS!BG329)=INDEX(GABARITO!$C:$C,MATCH(TEXT(VALUE(RIGHT($BF$1,2)),"00")&amp;"|"&amp;IF(AND(VALUE(RIGHT($BF$1,2))&gt;=57,VALUE(RIGHT($BF$1,2))&lt;=63),$D329,"COMUM"),GABARITO!$D:$D,0)),1,0))</f>
        <v/>
      </c>
      <c r="BG329" t="str">
        <f>IF(RESPOSTAS!BH329="","",IF(UPPER(RESPOSTAS!BH329)=INDEX(GABARITO!$C:$C,MATCH(TEXT(VALUE(RIGHT($BG$1,2)),"00")&amp;"|"&amp;IF(AND(VALUE(RIGHT($BG$1,2))&gt;=57,VALUE(RIGHT($BG$1,2))&lt;=63),$D329,"COMUM"),GABARITO!$D:$D,0)),1,0))</f>
        <v/>
      </c>
      <c r="BH329" t="str">
        <f>IF(RESPOSTAS!BI329="","",IF(UPPER(RESPOSTAS!BI329)=INDEX(GABARITO!$C:$C,MATCH(TEXT(VALUE(RIGHT($BH$1,2)),"00")&amp;"|"&amp;IF(AND(VALUE(RIGHT($BH$1,2))&gt;=57,VALUE(RIGHT($BH$1,2))&lt;=63),$D329,"COMUM"),GABARITO!$D:$D,0)),1,0))</f>
        <v/>
      </c>
      <c r="BI329" t="str">
        <f>IF(RESPOSTAS!BJ329="","",IF(UPPER(RESPOSTAS!BJ329)=INDEX(GABARITO!$C:$C,MATCH(TEXT(VALUE(RIGHT($BI$1,2)),"00")&amp;"|"&amp;IF(AND(VALUE(RIGHT($BI$1,2))&gt;=57,VALUE(RIGHT($BI$1,2))&lt;=63),$D329,"COMUM"),GABARITO!$D:$D,0)),1,0))</f>
        <v/>
      </c>
      <c r="BJ329" t="str">
        <f>IF(RESPOSTAS!BK329="","",IF(UPPER(RESPOSTAS!BK329)=INDEX(GABARITO!$C:$C,MATCH(TEXT(VALUE(RIGHT($BJ$1,2)),"00")&amp;"|"&amp;IF(AND(VALUE(RIGHT($BJ$1,2))&gt;=57,VALUE(RIGHT($BJ$1,2))&lt;=63),$D329,"COMUM"),GABARITO!$D:$D,0)),1,0))</f>
        <v/>
      </c>
      <c r="BK329" t="str">
        <f>IF(RESPOSTAS!BL329="","",IF(UPPER(RESPOSTAS!BL329)=INDEX(GABARITO!$C:$C,MATCH(TEXT(VALUE(RIGHT($BK$1,2)),"00")&amp;"|"&amp;IF(AND(VALUE(RIGHT($BK$1,2))&gt;=57,VALUE(RIGHT($BK$1,2))&lt;=63),$D329,"COMUM"),GABARITO!$D:$D,0)),1,0))</f>
        <v/>
      </c>
      <c r="BL329" t="str">
        <f>IF(RESPOSTAS!BM329="","",IF(UPPER(RESPOSTAS!BM329)=INDEX(GABARITO!$C:$C,MATCH(TEXT(VALUE(RIGHT($BL$1,2)),"00")&amp;"|"&amp;IF(AND(VALUE(RIGHT($BL$1,2))&gt;=57,VALUE(RIGHT($BL$1,2))&lt;=63),$D329,"COMUM"),GABARITO!$D:$D,0)),1,0))</f>
        <v/>
      </c>
      <c r="BM329" t="str">
        <f>IF(RESPOSTAS!BN329="","",IF(UPPER(RESPOSTAS!BN329)=INDEX(GABARITO!$C:$C,MATCH(TEXT(VALUE(RIGHT($BM$1,2)),"00")&amp;"|"&amp;IF(AND(VALUE(RIGHT($BM$1,2))&gt;=57,VALUE(RIGHT($BM$1,2))&lt;=63),$D329,"COMUM"),GABARITO!$D:$D,0)),1,0))</f>
        <v/>
      </c>
      <c r="BN329" t="str">
        <f>IF(RESPOSTAS!BO329="","",IF(UPPER(RESPOSTAS!BO329)=INDEX(GABARITO!$C:$C,MATCH(TEXT(VALUE(RIGHT($BN$1,2)),"00")&amp;"|"&amp;IF(AND(VALUE(RIGHT($BN$1,2))&gt;=57,VALUE(RIGHT($BN$1,2))&lt;=63),$D329,"COMUM"),GABARITO!$D:$D,0)),1,0))</f>
        <v/>
      </c>
      <c r="BO329" t="str">
        <f>IF(RESPOSTAS!BP329="","",IF(UPPER(RESPOSTAS!BP329)=INDEX(GABARITO!$C:$C,MATCH(TEXT(VALUE(RIGHT($BO$1,2)),"00")&amp;"|"&amp;IF(AND(VALUE(RIGHT($BO$1,2))&gt;=57,VALUE(RIGHT($BO$1,2))&lt;=63),$D329,"COMUM"),GABARITO!$D:$D,0)),1,0))</f>
        <v/>
      </c>
      <c r="BP329">
        <f>COUNTIF(RESPOSTAS!F329:BP329,"&lt;&gt;")</f>
        <v>0</v>
      </c>
      <c r="BQ329" t="str">
        <f t="shared" si="52"/>
        <v/>
      </c>
      <c r="BR329" s="10" t="str">
        <f t="shared" si="53"/>
        <v/>
      </c>
      <c r="BT329" s="11" t="str">
        <f t="shared" si="55"/>
        <v/>
      </c>
      <c r="BU329" s="11" t="str">
        <f t="shared" si="56"/>
        <v/>
      </c>
      <c r="BV329" s="11" t="str">
        <f t="shared" si="57"/>
        <v/>
      </c>
      <c r="BW329" s="11" t="str">
        <f t="shared" si="58"/>
        <v/>
      </c>
      <c r="BX329" s="11" t="str">
        <f t="shared" si="59"/>
        <v/>
      </c>
      <c r="BY329" s="11" t="str">
        <f t="shared" si="60"/>
        <v/>
      </c>
      <c r="BZ329" s="3" t="str">
        <f t="shared" si="54"/>
        <v/>
      </c>
      <c r="CA329" s="3" t="e">
        <f t="shared" si="51"/>
        <v>#VALUE!</v>
      </c>
    </row>
    <row r="330" spans="1:79" x14ac:dyDescent="0.25">
      <c r="A330" t="str">
        <f>IF(RESPOSTAS!A330="","",RESPOSTAS!A330)</f>
        <v/>
      </c>
      <c r="B330" t="str">
        <f>IF(RESPOSTAS!C330="","",RESPOSTAS!C330)</f>
        <v/>
      </c>
      <c r="C330" t="str">
        <f>IF(RESPOSTAS!D330="","",RESPOSTAS!D330)</f>
        <v/>
      </c>
      <c r="D330" t="str">
        <f>IF(RESPOSTAS!E330="","",RESPOSTAS!E330)</f>
        <v/>
      </c>
      <c r="E330" t="str">
        <f>IF(RESPOSTAS!F330="","",IF(UPPER(RESPOSTAS!F330)=INDEX(GABARITO!$C:$C,MATCH(TEXT(VALUE(RIGHT($E$1,2)),"00")&amp;"|"&amp;IF(AND(VALUE(RIGHT($E$1,2))&gt;=57,VALUE(RIGHT($E$1,2))&lt;=63),$D330,"COMUM"),GABARITO!$D:$D,0)),1,0))</f>
        <v/>
      </c>
      <c r="F330" t="str">
        <f>IF(RESPOSTAS!G330="","",IF(UPPER(RESPOSTAS!G330)=INDEX(GABARITO!$C:$C,MATCH(TEXT(VALUE(RIGHT($F$1,2)),"00")&amp;"|"&amp;IF(AND(VALUE(RIGHT($F$1,2))&gt;=57,VALUE(RIGHT($F$1,2))&lt;=63),$D330,"COMUM"),GABARITO!$D:$D,0)),1,0))</f>
        <v/>
      </c>
      <c r="G330" t="str">
        <f>IF(RESPOSTAS!H330="","",IF(UPPER(RESPOSTAS!H330)=INDEX(GABARITO!$C:$C,MATCH(TEXT(VALUE(RIGHT($G$1,2)),"00")&amp;"|"&amp;IF(AND(VALUE(RIGHT($G$1,2))&gt;=57,VALUE(RIGHT($G$1,2))&lt;=63),$D330,"COMUM"),GABARITO!$D:$D,0)),1,0))</f>
        <v/>
      </c>
      <c r="H330" t="str">
        <f>IF(RESPOSTAS!I330="","",IF(UPPER(RESPOSTAS!I330)=INDEX(GABARITO!$C:$C,MATCH(TEXT(VALUE(RIGHT($H$1,2)),"00")&amp;"|"&amp;IF(AND(VALUE(RIGHT($H$1,2))&gt;=57,VALUE(RIGHT($H$1,2))&lt;=63),$D330,"COMUM"),GABARITO!$D:$D,0)),1,0))</f>
        <v/>
      </c>
      <c r="I330" t="str">
        <f>IF(RESPOSTAS!J330="","",IF(UPPER(RESPOSTAS!J330)=INDEX(GABARITO!$C:$C,MATCH(TEXT(VALUE(RIGHT($I$1,2)),"00")&amp;"|"&amp;IF(AND(VALUE(RIGHT($I$1,2))&gt;=57,VALUE(RIGHT($I$1,2))&lt;=63),$D330,"COMUM"),GABARITO!$D:$D,0)),1,0))</f>
        <v/>
      </c>
      <c r="J330" t="str">
        <f>IF(RESPOSTAS!K330="","",IF(UPPER(RESPOSTAS!K330)=INDEX(GABARITO!$C:$C,MATCH(TEXT(VALUE(RIGHT($J$1,2)),"00")&amp;"|"&amp;IF(AND(VALUE(RIGHT($J$1,2))&gt;=57,VALUE(RIGHT($J$1,2))&lt;=63),$D330,"COMUM"),GABARITO!$D:$D,0)),1,0))</f>
        <v/>
      </c>
      <c r="K330" t="str">
        <f>IF(RESPOSTAS!L330="","",IF(UPPER(RESPOSTAS!L330)=INDEX(GABARITO!$C:$C,MATCH(TEXT(VALUE(RIGHT($K$1,2)),"00")&amp;"|"&amp;IF(AND(VALUE(RIGHT($K$1,2))&gt;=57,VALUE(RIGHT($K$1,2))&lt;=63),$D330,"COMUM"),GABARITO!$D:$D,0)),1,0))</f>
        <v/>
      </c>
      <c r="L330" t="str">
        <f>IF(RESPOSTAS!M330="","",IF(UPPER(RESPOSTAS!M330)=INDEX(GABARITO!$C:$C,MATCH(TEXT(VALUE(RIGHT($L$1,2)),"00")&amp;"|"&amp;IF(AND(VALUE(RIGHT($L$1,2))&gt;=57,VALUE(RIGHT($L$1,2))&lt;=63),$D330,"COMUM"),GABARITO!$D:$D,0)),1,0))</f>
        <v/>
      </c>
      <c r="M330" t="str">
        <f>IF(RESPOSTAS!N330="","",IF(UPPER(RESPOSTAS!N330)=INDEX(GABARITO!$C:$C,MATCH(TEXT(VALUE(RIGHT($M$1,2)),"00")&amp;"|"&amp;IF(AND(VALUE(RIGHT($M$1,2))&gt;=57,VALUE(RIGHT($M$1,2))&lt;=63),$D330,"COMUM"),GABARITO!$D:$D,0)),1,0))</f>
        <v/>
      </c>
      <c r="N330" t="str">
        <f>IF(RESPOSTAS!O330="","",IF(UPPER(RESPOSTAS!O330)=INDEX(GABARITO!$C:$C,MATCH(TEXT(VALUE(RIGHT($E$1,2)),"00")&amp;"|"&amp;IF(AND(VALUE(RIGHT($E$1,2))&gt;=57,VALUE(RIGHT($E$1,2))&lt;=63),$D330,"COMUM"),GABARITO!$D:$D,0)),1,0))</f>
        <v/>
      </c>
      <c r="O330" t="str">
        <f>IF(RESPOSTAS!P330="","",IF(UPPER(RESPOSTAS!P330)=INDEX(GABARITO!$C:$C,MATCH(TEXT(VALUE(RIGHT($O$1,2)),"00")&amp;"|"&amp;IF(AND(VALUE(RIGHT($O$1,2))&gt;=57,VALUE(RIGHT($O$1,2))&lt;=63),$D330,"COMUM"),GABARITO!$D:$D,0)),1,0))</f>
        <v/>
      </c>
      <c r="P330" t="str">
        <f>IF(RESPOSTAS!Q330="","",IF(UPPER(RESPOSTAS!Q330)=INDEX(GABARITO!$C:$C,MATCH(TEXT(VALUE(RIGHT($P$1,2)),"00")&amp;"|"&amp;IF(AND(VALUE(RIGHT($P$1,2))&gt;=57,VALUE(RIGHT($P$1,2))&lt;=63),$D330,"COMUM"),GABARITO!$D:$D,0)),1,0))</f>
        <v/>
      </c>
      <c r="Q330" t="str">
        <f>IF(RESPOSTAS!R330="","",IF(UPPER(RESPOSTAS!R330)=INDEX(GABARITO!$C:$C,MATCH(TEXT(VALUE(RIGHT($Q$1,2)),"00")&amp;"|"&amp;IF(AND(VALUE(RIGHT($Q$1,2))&gt;=57,VALUE(RIGHT($Q$1,2))&lt;=63),$D330,"COMUM"),GABARITO!$D:$D,0)),1,0))</f>
        <v/>
      </c>
      <c r="R330" t="str">
        <f>IF(RESPOSTAS!S330="","",IF(UPPER(RESPOSTAS!S330)=INDEX(GABARITO!$C:$C,MATCH(TEXT(VALUE(RIGHT($R$1,2)),"00")&amp;"|"&amp;IF(AND(VALUE(RIGHT($R$1,2))&gt;=57,VALUE(RIGHT($R$1,2))&lt;=63),$D330,"COMUM"),GABARITO!$D:$D,0)),1,0))</f>
        <v/>
      </c>
      <c r="S330" t="str">
        <f>IF(RESPOSTAS!T330="","",IF(UPPER(RESPOSTAS!T330)=INDEX(GABARITO!$C:$C,MATCH(TEXT(VALUE(RIGHT($S$1,2)),"00")&amp;"|"&amp;IF(AND(VALUE(RIGHT($S$1,2))&gt;=57,VALUE(RIGHT($S$1,2))&lt;=63),$D330,"COMUM"),GABARITO!$D:$D,0)),1,0))</f>
        <v/>
      </c>
      <c r="T330" t="str">
        <f>IF(RESPOSTAS!U330="","",IF(UPPER(RESPOSTAS!U330)=INDEX(GABARITO!$C:$C,MATCH(TEXT(VALUE(RIGHT($T$1,2)),"00")&amp;"|"&amp;IF(AND(VALUE(RIGHT($T$1,2))&gt;=57,VALUE(RIGHT($T$1,2))&lt;=63),$D330,"COMUM"),GABARITO!$D:$D,0)),1,0))</f>
        <v/>
      </c>
      <c r="U330" t="str">
        <f>IF(RESPOSTAS!V330="","",IF(UPPER(RESPOSTAS!V330)=INDEX(GABARITO!$C:$C,MATCH(TEXT(VALUE(RIGHT($U$1,2)),"00")&amp;"|"&amp;IF(AND(VALUE(RIGHT($U$1,2))&gt;=57,VALUE(RIGHT($U$1,2))&lt;=63),$D330,"COMUM"),GABARITO!$D:$D,0)),1,0))</f>
        <v/>
      </c>
      <c r="V330" t="str">
        <f>IF(RESPOSTAS!W330="","",IF(UPPER(RESPOSTAS!W330)=INDEX(GABARITO!$C:$C,MATCH(TEXT(VALUE(RIGHT($E$1,2)),"00")&amp;"|"&amp;IF(AND(VALUE(RIGHT($E$1,2))&gt;=57,VALUE(RIGHT($E$1,2))&lt;=63),$D330,"COMUM"),GABARITO!$D:$D,0)),1,0))</f>
        <v/>
      </c>
      <c r="W330" t="str">
        <f>IF(RESPOSTAS!X330="","",IF(UPPER(RESPOSTAS!X330)=INDEX(GABARITO!$C:$C,MATCH(TEXT(VALUE(RIGHT($W$1,2)),"00")&amp;"|"&amp;IF(AND(VALUE(RIGHT($W$1,2))&gt;=57,VALUE(RIGHT($W$1,2))&lt;=63),$D330,"COMUM"),GABARITO!$D:$D,0)),1,0))</f>
        <v/>
      </c>
      <c r="X330" t="str">
        <f>IF(RESPOSTAS!Y330="","",IF(UPPER(RESPOSTAS!Y330)=INDEX(GABARITO!$C:$C,MATCH(TEXT(VALUE(RIGHT($X$1,2)),"00")&amp;"|"&amp;IF(AND(VALUE(RIGHT($X$1,2))&gt;=57,VALUE(RIGHT($X$1,2))&lt;=63),$D330,"COMUM"),GABARITO!$D:$D,0)),1,0))</f>
        <v/>
      </c>
      <c r="Y330" t="str">
        <f>IF(RESPOSTAS!Z330="","",IF(UPPER(RESPOSTAS!Z330)=INDEX(GABARITO!$C:$C,MATCH(TEXT(VALUE(RIGHT($Y$1,2)),"00")&amp;"|"&amp;IF(AND(VALUE(RIGHT($Y$1,2))&gt;=57,VALUE(RIGHT($Y$1,2))&lt;=63),$D330,"COMUM"),GABARITO!$D:$D,0)),1,0))</f>
        <v/>
      </c>
      <c r="Z330" t="str">
        <f>IF(RESPOSTAS!AA330="","",IF(UPPER(RESPOSTAS!AA330)=INDEX(GABARITO!$C:$C,MATCH(TEXT(VALUE(RIGHT($Z$1,2)),"00")&amp;"|"&amp;IF(AND(VALUE(RIGHT($Z$1,2))&gt;=57,VALUE(RIGHT($Z$1,2))&lt;=63),$D330,"COMUM"),GABARITO!$D:$D,0)),1,0))</f>
        <v/>
      </c>
      <c r="AA330" t="str">
        <f>IF(RESPOSTAS!AB330="","",IF(UPPER(RESPOSTAS!AB330)=INDEX(GABARITO!$C:$C,MATCH(TEXT(VALUE(RIGHT($AA$1,2)),"00")&amp;"|"&amp;IF(AND(VALUE(RIGHT($AA$1,2))&gt;=57,VALUE(RIGHT($AA$1,2))&lt;=63),$D330,"COMUM"),GABARITO!$D:$D,0)),1,0))</f>
        <v/>
      </c>
      <c r="AB330" t="str">
        <f>IF(RESPOSTAS!AC330="","",IF(UPPER(RESPOSTAS!AC330)=INDEX(GABARITO!$C:$C,MATCH(TEXT(VALUE(RIGHT($AB$1,2)),"00")&amp;"|"&amp;IF(AND(VALUE(RIGHT($AB$1,2))&gt;=57,VALUE(RIGHT($AB$1,2))&lt;=63),$D330,"COMUM"),GABARITO!$D:$D,0)),1,0))</f>
        <v/>
      </c>
      <c r="AC330" t="str">
        <f>IF(RESPOSTAS!AD330="","",IF(UPPER(RESPOSTAS!AD330)=INDEX(GABARITO!$C:$C,MATCH(TEXT(VALUE(RIGHT($AC$1,2)),"00")&amp;"|"&amp;IF(AND(VALUE(RIGHT($AC$1,2))&gt;=57,VALUE(RIGHT($AC$1,2))&lt;=63),$D330,"COMUM"),GABARITO!$D:$D,0)),1,0))</f>
        <v/>
      </c>
      <c r="AD330" t="str">
        <f>IF(RESPOSTAS!AE330="","",IF(UPPER(RESPOSTAS!AE330)=INDEX(GABARITO!$C:$C,MATCH(TEXT(VALUE(RIGHT($AD$1,2)),"00")&amp;"|"&amp;IF(AND(VALUE(RIGHT($AD$1,2))&gt;=57,VALUE(RIGHT($AD$1,2))&lt;=63),$D330,"COMUM"),GABARITO!$D:$D,0)),1,0))</f>
        <v/>
      </c>
      <c r="AE330" t="str">
        <f>IF(RESPOSTAS!AF330="","",IF(UPPER(RESPOSTAS!AF330)=INDEX(GABARITO!$C:$C,MATCH(TEXT(VALUE(RIGHT($AE$1,2)),"00")&amp;"|"&amp;IF(AND(VALUE(RIGHT($AE$1,2))&gt;=57,VALUE(RIGHT($AE$1,2))&lt;=63),$D330,"COMUM"),GABARITO!$D:$D,0)),1,0))</f>
        <v/>
      </c>
      <c r="AF330" t="str">
        <f>IF(RESPOSTAS!AG330="","",IF(UPPER(RESPOSTAS!AG330)=INDEX(GABARITO!$C:$C,MATCH(TEXT(VALUE(RIGHT($AF$1,2)),"00")&amp;"|"&amp;IF(AND(VALUE(RIGHT($AF$1,2))&gt;=57,VALUE(RIGHT($AF$1,2))&lt;=63),$D330,"COMUM"),GABARITO!$D:$D,0)),1,0))</f>
        <v/>
      </c>
      <c r="AG330" t="str">
        <f>IF(RESPOSTAS!AH330="","",IF(UPPER(RESPOSTAS!AH330)=INDEX(GABARITO!$C:$C,MATCH(TEXT(VALUE(RIGHT($AG$1,2)),"00")&amp;"|"&amp;IF(AND(VALUE(RIGHT($AG$1,2))&gt;=57,VALUE(RIGHT($AG$1,2))&lt;=63),$D330,"COMUM"),GABARITO!$D:$D,0)),1,0))</f>
        <v/>
      </c>
      <c r="AH330" t="str">
        <f>IF(RESPOSTAS!AI330="","",IF(UPPER(RESPOSTAS!AI330)=INDEX(GABARITO!$C:$C,MATCH(TEXT(VALUE(RIGHT($AH$1,2)),"00")&amp;"|"&amp;IF(AND(VALUE(RIGHT($AH$1,2))&gt;=57,VALUE(RIGHT($AH$1,2))&lt;=63),$D330,"COMUM"),GABARITO!$D:$D,0)),1,0))</f>
        <v/>
      </c>
      <c r="AI330" t="str">
        <f>IF(RESPOSTAS!AJ330="","",IF(UPPER(RESPOSTAS!AJ330)=INDEX(GABARITO!$C:$C,MATCH(TEXT(VALUE(RIGHT($AI$1,2)),"00")&amp;"|"&amp;IF(AND(VALUE(RIGHT($AI$1,2))&gt;=57,VALUE(RIGHT($AI$1,2))&lt;=63),$D330,"COMUM"),GABARITO!$D:$D,0)),1,0))</f>
        <v/>
      </c>
      <c r="AJ330" t="str">
        <f>IF(RESPOSTAS!AK330="","",IF(UPPER(RESPOSTAS!AK330)=INDEX(GABARITO!$C:$C,MATCH(TEXT(VALUE(RIGHT($AJ$1,2)),"00")&amp;"|"&amp;IF(AND(VALUE(RIGHT($AJ$1,2))&gt;=57,VALUE(RIGHT($AJ$1,2))&lt;=63),$D330,"COMUM"),GABARITO!$D:$D,0)),1,0))</f>
        <v/>
      </c>
      <c r="AK330" t="str">
        <f>IF(RESPOSTAS!AL330="","",IF(UPPER(RESPOSTAS!AL330)=INDEX(GABARITO!$C:$C,MATCH(TEXT(VALUE(RIGHT($AK$1,2)),"00")&amp;"|"&amp;IF(AND(VALUE(RIGHT($AK$1,2))&gt;=57,VALUE(RIGHT($AK$1,2))&lt;=63),$D330,"COMUM"),GABARITO!$D:$D,0)),1,0))</f>
        <v/>
      </c>
      <c r="AL330" t="str">
        <f>IF(RESPOSTAS!AM330="","",IF(UPPER(RESPOSTAS!AM330)=INDEX(GABARITO!$C:$C,MATCH(TEXT(VALUE(RIGHT($AL$1,2)),"00")&amp;"|"&amp;IF(AND(VALUE(RIGHT($AL$1,2))&gt;=57,VALUE(RIGHT($AL$1,2))&lt;=63),$D330,"COMUM"),GABARITO!$D:$D,0)),1,0))</f>
        <v/>
      </c>
      <c r="AM330" t="str">
        <f>IF(RESPOSTAS!AN330="","",IF(UPPER(RESPOSTAS!AN330)=INDEX(GABARITO!$C:$C,MATCH(TEXT(VALUE(RIGHT($AM$1,2)),"00")&amp;"|"&amp;IF(AND(VALUE(RIGHT($AM$1,2))&gt;=57,VALUE(RIGHT($AM$1,2))&lt;=63),$D330,"COMUM"),GABARITO!$D:$D,0)),1,0))</f>
        <v/>
      </c>
      <c r="AN330" t="str">
        <f>IF(RESPOSTAS!AO330="","",IF(UPPER(RESPOSTAS!AO330)=INDEX(GABARITO!$C:$C,MATCH(TEXT(VALUE(RIGHT($AN$1,2)),"00")&amp;"|"&amp;IF(AND(VALUE(RIGHT($AN$1,2))&gt;=57,VALUE(RIGHT($AN$1,2))&lt;=63),$D330,"COMUM"),GABARITO!$D:$D,0)),1,0))</f>
        <v/>
      </c>
      <c r="AO330" t="str">
        <f>IF(RESPOSTAS!AP330="","",IF(UPPER(RESPOSTAS!AP330)=INDEX(GABARITO!$C:$C,MATCH(TEXT(VALUE(RIGHT($AO$1,2)),"00")&amp;"|"&amp;IF(AND(VALUE(RIGHT($AO$1,2))&gt;=57,VALUE(RIGHT($AO$1,2))&lt;=63),$D330,"COMUM"),GABARITO!$D:$D,0)),1,0))</f>
        <v/>
      </c>
      <c r="AP330" t="str">
        <f>IF(RESPOSTAS!AQ330="","",IF(UPPER(RESPOSTAS!AQ330)=INDEX(GABARITO!$C:$C,MATCH(TEXT(VALUE(RIGHT($AP$1,2)),"00")&amp;"|"&amp;IF(AND(VALUE(RIGHT($AP$1,2))&gt;=57,VALUE(RIGHT($AP$1,2))&lt;=63),$D330,"COMUM"),GABARITO!$D:$D,0)),1,0))</f>
        <v/>
      </c>
      <c r="AQ330" t="str">
        <f>IF(RESPOSTAS!AR330="","",IF(UPPER(RESPOSTAS!AR330)=INDEX(GABARITO!$C:$C,MATCH(TEXT(VALUE(RIGHT($AQ$1,2)),"00")&amp;"|"&amp;IF(AND(VALUE(RIGHT($AQ$1,2))&gt;=57,VALUE(RIGHT($AQ$1,2))&lt;=63),$D330,"COMUM"),GABARITO!$D:$D,0)),1,0))</f>
        <v/>
      </c>
      <c r="AR330" t="str">
        <f>IF(RESPOSTAS!AS330="","",IF(UPPER(RESPOSTAS!AS330)=INDEX(GABARITO!$C:$C,MATCH(TEXT(VALUE(RIGHT($AR$1,2)),"00")&amp;"|"&amp;IF(AND(VALUE(RIGHT($AR$1,2))&gt;=57,VALUE(RIGHT($AR$1,2))&lt;=63),$D330,"COMUM"),GABARITO!$D:$D,0)),1,0))</f>
        <v/>
      </c>
      <c r="AS330" t="str">
        <f>IF(RESPOSTAS!AT330="","",IF(UPPER(RESPOSTAS!AT330)=INDEX(GABARITO!$C:$C,MATCH(TEXT(VALUE(RIGHT($AS$1,2)),"00")&amp;"|"&amp;IF(AND(VALUE(RIGHT($AS$1,2))&gt;=57,VALUE(RIGHT($AS$1,2))&lt;=63),$D330,"COMUM"),GABARITO!$D:$D,0)),1,0))</f>
        <v/>
      </c>
      <c r="AT330" t="str">
        <f>IF(RESPOSTAS!AU330="","",IF(UPPER(RESPOSTAS!AU330)=INDEX(GABARITO!$C:$C,MATCH(TEXT(VALUE(RIGHT($AT$1,2)),"00")&amp;"|"&amp;IF(AND(VALUE(RIGHT($AT$1,2))&gt;=57,VALUE(RIGHT($AT$1,2))&lt;=63),$D330,"COMUM"),GABARITO!$D:$D,0)),1,0))</f>
        <v/>
      </c>
      <c r="AU330" t="str">
        <f>IF(RESPOSTAS!AV330="","",IF(UPPER(RESPOSTAS!AV330)=INDEX(GABARITO!$C:$C,MATCH(TEXT(VALUE(RIGHT($AU$1,2)),"00")&amp;"|"&amp;IF(AND(VALUE(RIGHT($AU$1,2))&gt;=57,VALUE(RIGHT($AU$1,2))&lt;=63),$D330,"COMUM"),GABARITO!$D:$D,0)),1,0))</f>
        <v/>
      </c>
      <c r="AV330" t="str">
        <f>IF(RESPOSTAS!AW330="","",IF(UPPER(RESPOSTAS!AW330)=INDEX(GABARITO!$C:$C,MATCH(TEXT(VALUE(RIGHT($AV$1,2)),"00")&amp;"|"&amp;IF(AND(VALUE(RIGHT($AV$1,2))&gt;=57,VALUE(RIGHT($AV$1,2))&lt;=63),$D330,"COMUM"),GABARITO!$D:$D,0)),1,0))</f>
        <v/>
      </c>
      <c r="AW330" t="str">
        <f>IF(RESPOSTAS!AX330="","",IF(UPPER(RESPOSTAS!AX330)=INDEX(GABARITO!$C:$C,MATCH(TEXT(VALUE(RIGHT($AW$1,2)),"00")&amp;"|"&amp;IF(AND(VALUE(RIGHT($AW$1,2))&gt;=57,VALUE(RIGHT($AW$1,2))&lt;=63),$D330,"COMUM"),GABARITO!$D:$D,0)),1,0))</f>
        <v/>
      </c>
      <c r="AX330" t="str">
        <f>IF(RESPOSTAS!AY330="","",IF(UPPER(RESPOSTAS!AY330)=INDEX(GABARITO!$C:$C,MATCH(TEXT(VALUE(RIGHT($AX$1,2)),"00")&amp;"|"&amp;IF(AND(VALUE(RIGHT($AX$1,2))&gt;=57,VALUE(RIGHT($AX$1,2))&lt;=63),$D330,"COMUM"),GABARITO!$D:$D,0)),1,0))</f>
        <v/>
      </c>
      <c r="AY330" t="str">
        <f>IF(RESPOSTAS!AZ330="","",IF(UPPER(RESPOSTAS!AZ330)=INDEX(GABARITO!$C:$C,MATCH(TEXT(VALUE(RIGHT($AY$1,2)),"00")&amp;"|"&amp;IF(AND(VALUE(RIGHT($AY$1,2))&gt;=57,VALUE(RIGHT($AY$1,2))&lt;=63),$D330,"COMUM"),GABARITO!$D:$D,0)),1,0))</f>
        <v/>
      </c>
      <c r="AZ330" t="str">
        <f>IF(RESPOSTAS!BA330="","",IF(UPPER(RESPOSTAS!BA330)=INDEX(GABARITO!$C:$C,MATCH(TEXT(VALUE(RIGHT($AZ$1,2)),"00")&amp;"|"&amp;IF(AND(VALUE(RIGHT($AZ$1,2))&gt;=57,VALUE(RIGHT($AZ$1,2))&lt;=63),$D330,"COMUM"),GABARITO!$D:$D,0)),1,0))</f>
        <v/>
      </c>
      <c r="BA330" t="str">
        <f>IF(RESPOSTAS!BB330="","",IF(UPPER(RESPOSTAS!BB330)=INDEX(GABARITO!$C:$C,MATCH(TEXT(VALUE(RIGHT($BA$1,2)),"00")&amp;"|"&amp;IF(AND(VALUE(RIGHT($BA$1,2))&gt;=57,VALUE(RIGHT($BA$1,2))&lt;=63),$D330,"COMUM"),GABARITO!$D:$D,0)),1,0))</f>
        <v/>
      </c>
      <c r="BB330" t="str">
        <f>IF(RESPOSTAS!BC330="","",IF(UPPER(RESPOSTAS!BC330)=INDEX(GABARITO!$C:$C,MATCH(TEXT(VALUE(RIGHT($BB$1,2)),"00")&amp;"|"&amp;IF(AND(VALUE(RIGHT($BB$1,2))&gt;=57,VALUE(RIGHT($BB$1,2))&lt;=63),$D330,"COMUM"),GABARITO!$D:$D,0)),1,0))</f>
        <v/>
      </c>
      <c r="BC330" t="str">
        <f>IF(RESPOSTAS!BD330="","",IF(UPPER(RESPOSTAS!BD330)=INDEX(GABARITO!$C:$C,MATCH(TEXT(VALUE(RIGHT($BC$1,2)),"00")&amp;"|"&amp;IF(AND(VALUE(RIGHT($BC$1,2))&gt;=57,VALUE(RIGHT($BC$1,2))&lt;=63),$D330,"COMUM"),GABARITO!$D:$D,0)),1,0))</f>
        <v/>
      </c>
      <c r="BD330" t="str">
        <f>IF(RESPOSTAS!BE330="","",IF(UPPER(RESPOSTAS!BE330)=INDEX(GABARITO!$C:$C,MATCH(TEXT(VALUE(RIGHT($BD$1,2)),"00")&amp;"|"&amp;IF(AND(VALUE(RIGHT($BD$1,2))&gt;=57,VALUE(RIGHT($BD$1,2))&lt;=63),$D330,"COMUM"),GABARITO!$D:$D,0)),1,0))</f>
        <v/>
      </c>
      <c r="BE330" t="str">
        <f>IF(RESPOSTAS!BF330="","",IF(UPPER(RESPOSTAS!BF330)=INDEX(GABARITO!$C:$C,MATCH(TEXT(VALUE(RIGHT($BE$1,2)),"00")&amp;"|"&amp;IF(AND(VALUE(RIGHT($BE$1,2))&gt;=57,VALUE(RIGHT($BE$1,2))&lt;=63),$D330,"COMUM"),GABARITO!$D:$D,0)),1,0))</f>
        <v/>
      </c>
      <c r="BF330" t="str">
        <f>IF(RESPOSTAS!BG330="","",IF(UPPER(RESPOSTAS!BG330)=INDEX(GABARITO!$C:$C,MATCH(TEXT(VALUE(RIGHT($BF$1,2)),"00")&amp;"|"&amp;IF(AND(VALUE(RIGHT($BF$1,2))&gt;=57,VALUE(RIGHT($BF$1,2))&lt;=63),$D330,"COMUM"),GABARITO!$D:$D,0)),1,0))</f>
        <v/>
      </c>
      <c r="BG330" t="str">
        <f>IF(RESPOSTAS!BH330="","",IF(UPPER(RESPOSTAS!BH330)=INDEX(GABARITO!$C:$C,MATCH(TEXT(VALUE(RIGHT($BG$1,2)),"00")&amp;"|"&amp;IF(AND(VALUE(RIGHT($BG$1,2))&gt;=57,VALUE(RIGHT($BG$1,2))&lt;=63),$D330,"COMUM"),GABARITO!$D:$D,0)),1,0))</f>
        <v/>
      </c>
      <c r="BH330" t="str">
        <f>IF(RESPOSTAS!BI330="","",IF(UPPER(RESPOSTAS!BI330)=INDEX(GABARITO!$C:$C,MATCH(TEXT(VALUE(RIGHT($BH$1,2)),"00")&amp;"|"&amp;IF(AND(VALUE(RIGHT($BH$1,2))&gt;=57,VALUE(RIGHT($BH$1,2))&lt;=63),$D330,"COMUM"),GABARITO!$D:$D,0)),1,0))</f>
        <v/>
      </c>
      <c r="BI330" t="str">
        <f>IF(RESPOSTAS!BJ330="","",IF(UPPER(RESPOSTAS!BJ330)=INDEX(GABARITO!$C:$C,MATCH(TEXT(VALUE(RIGHT($BI$1,2)),"00")&amp;"|"&amp;IF(AND(VALUE(RIGHT($BI$1,2))&gt;=57,VALUE(RIGHT($BI$1,2))&lt;=63),$D330,"COMUM"),GABARITO!$D:$D,0)),1,0))</f>
        <v/>
      </c>
      <c r="BJ330" t="str">
        <f>IF(RESPOSTAS!BK330="","",IF(UPPER(RESPOSTAS!BK330)=INDEX(GABARITO!$C:$C,MATCH(TEXT(VALUE(RIGHT($BJ$1,2)),"00")&amp;"|"&amp;IF(AND(VALUE(RIGHT($BJ$1,2))&gt;=57,VALUE(RIGHT($BJ$1,2))&lt;=63),$D330,"COMUM"),GABARITO!$D:$D,0)),1,0))</f>
        <v/>
      </c>
      <c r="BK330" t="str">
        <f>IF(RESPOSTAS!BL330="","",IF(UPPER(RESPOSTAS!BL330)=INDEX(GABARITO!$C:$C,MATCH(TEXT(VALUE(RIGHT($BK$1,2)),"00")&amp;"|"&amp;IF(AND(VALUE(RIGHT($BK$1,2))&gt;=57,VALUE(RIGHT($BK$1,2))&lt;=63),$D330,"COMUM"),GABARITO!$D:$D,0)),1,0))</f>
        <v/>
      </c>
      <c r="BL330" t="str">
        <f>IF(RESPOSTAS!BM330="","",IF(UPPER(RESPOSTAS!BM330)=INDEX(GABARITO!$C:$C,MATCH(TEXT(VALUE(RIGHT($BL$1,2)),"00")&amp;"|"&amp;IF(AND(VALUE(RIGHT($BL$1,2))&gt;=57,VALUE(RIGHT($BL$1,2))&lt;=63),$D330,"COMUM"),GABARITO!$D:$D,0)),1,0))</f>
        <v/>
      </c>
      <c r="BM330" t="str">
        <f>IF(RESPOSTAS!BN330="","",IF(UPPER(RESPOSTAS!BN330)=INDEX(GABARITO!$C:$C,MATCH(TEXT(VALUE(RIGHT($BM$1,2)),"00")&amp;"|"&amp;IF(AND(VALUE(RIGHT($BM$1,2))&gt;=57,VALUE(RIGHT($BM$1,2))&lt;=63),$D330,"COMUM"),GABARITO!$D:$D,0)),1,0))</f>
        <v/>
      </c>
      <c r="BN330" t="str">
        <f>IF(RESPOSTAS!BO330="","",IF(UPPER(RESPOSTAS!BO330)=INDEX(GABARITO!$C:$C,MATCH(TEXT(VALUE(RIGHT($BN$1,2)),"00")&amp;"|"&amp;IF(AND(VALUE(RIGHT($BN$1,2))&gt;=57,VALUE(RIGHT($BN$1,2))&lt;=63),$D330,"COMUM"),GABARITO!$D:$D,0)),1,0))</f>
        <v/>
      </c>
      <c r="BO330" t="str">
        <f>IF(RESPOSTAS!BP330="","",IF(UPPER(RESPOSTAS!BP330)=INDEX(GABARITO!$C:$C,MATCH(TEXT(VALUE(RIGHT($BO$1,2)),"00")&amp;"|"&amp;IF(AND(VALUE(RIGHT($BO$1,2))&gt;=57,VALUE(RIGHT($BO$1,2))&lt;=63),$D330,"COMUM"),GABARITO!$D:$D,0)),1,0))</f>
        <v/>
      </c>
      <c r="BP330">
        <f>COUNTIF(RESPOSTAS!F330:BP330,"&lt;&gt;")</f>
        <v>0</v>
      </c>
      <c r="BQ330" t="str">
        <f t="shared" si="52"/>
        <v/>
      </c>
      <c r="BR330" s="10" t="str">
        <f t="shared" si="53"/>
        <v/>
      </c>
      <c r="BT330" s="11" t="str">
        <f t="shared" si="55"/>
        <v/>
      </c>
      <c r="BU330" s="11" t="str">
        <f t="shared" si="56"/>
        <v/>
      </c>
      <c r="BV330" s="11" t="str">
        <f t="shared" si="57"/>
        <v/>
      </c>
      <c r="BW330" s="11" t="str">
        <f t="shared" si="58"/>
        <v/>
      </c>
      <c r="BX330" s="11" t="str">
        <f t="shared" si="59"/>
        <v/>
      </c>
      <c r="BY330" s="11" t="str">
        <f t="shared" si="60"/>
        <v/>
      </c>
      <c r="BZ330" s="3" t="str">
        <f t="shared" si="54"/>
        <v/>
      </c>
      <c r="CA330" s="3" t="e">
        <f t="shared" si="51"/>
        <v>#VALUE!</v>
      </c>
    </row>
    <row r="331" spans="1:79" x14ac:dyDescent="0.25">
      <c r="A331" t="str">
        <f>IF(RESPOSTAS!A331="","",RESPOSTAS!A331)</f>
        <v/>
      </c>
      <c r="B331" t="str">
        <f>IF(RESPOSTAS!C331="","",RESPOSTAS!C331)</f>
        <v/>
      </c>
      <c r="C331" t="str">
        <f>IF(RESPOSTAS!D331="","",RESPOSTAS!D331)</f>
        <v/>
      </c>
      <c r="D331" t="str">
        <f>IF(RESPOSTAS!E331="","",RESPOSTAS!E331)</f>
        <v/>
      </c>
      <c r="E331" t="str">
        <f>IF(RESPOSTAS!F331="","",IF(UPPER(RESPOSTAS!F331)=INDEX(GABARITO!$C:$C,MATCH(TEXT(VALUE(RIGHT($E$1,2)),"00")&amp;"|"&amp;IF(AND(VALUE(RIGHT($E$1,2))&gt;=57,VALUE(RIGHT($E$1,2))&lt;=63),$D331,"COMUM"),GABARITO!$D:$D,0)),1,0))</f>
        <v/>
      </c>
      <c r="F331" t="str">
        <f>IF(RESPOSTAS!G331="","",IF(UPPER(RESPOSTAS!G331)=INDEX(GABARITO!$C:$C,MATCH(TEXT(VALUE(RIGHT($F$1,2)),"00")&amp;"|"&amp;IF(AND(VALUE(RIGHT($F$1,2))&gt;=57,VALUE(RIGHT($F$1,2))&lt;=63),$D331,"COMUM"),GABARITO!$D:$D,0)),1,0))</f>
        <v/>
      </c>
      <c r="G331" t="str">
        <f>IF(RESPOSTAS!H331="","",IF(UPPER(RESPOSTAS!H331)=INDEX(GABARITO!$C:$C,MATCH(TEXT(VALUE(RIGHT($G$1,2)),"00")&amp;"|"&amp;IF(AND(VALUE(RIGHT($G$1,2))&gt;=57,VALUE(RIGHT($G$1,2))&lt;=63),$D331,"COMUM"),GABARITO!$D:$D,0)),1,0))</f>
        <v/>
      </c>
      <c r="H331" t="str">
        <f>IF(RESPOSTAS!I331="","",IF(UPPER(RESPOSTAS!I331)=INDEX(GABARITO!$C:$C,MATCH(TEXT(VALUE(RIGHT($H$1,2)),"00")&amp;"|"&amp;IF(AND(VALUE(RIGHT($H$1,2))&gt;=57,VALUE(RIGHT($H$1,2))&lt;=63),$D331,"COMUM"),GABARITO!$D:$D,0)),1,0))</f>
        <v/>
      </c>
      <c r="I331" t="str">
        <f>IF(RESPOSTAS!J331="","",IF(UPPER(RESPOSTAS!J331)=INDEX(GABARITO!$C:$C,MATCH(TEXT(VALUE(RIGHT($I$1,2)),"00")&amp;"|"&amp;IF(AND(VALUE(RIGHT($I$1,2))&gt;=57,VALUE(RIGHT($I$1,2))&lt;=63),$D331,"COMUM"),GABARITO!$D:$D,0)),1,0))</f>
        <v/>
      </c>
      <c r="J331" t="str">
        <f>IF(RESPOSTAS!K331="","",IF(UPPER(RESPOSTAS!K331)=INDEX(GABARITO!$C:$C,MATCH(TEXT(VALUE(RIGHT($J$1,2)),"00")&amp;"|"&amp;IF(AND(VALUE(RIGHT($J$1,2))&gt;=57,VALUE(RIGHT($J$1,2))&lt;=63),$D331,"COMUM"),GABARITO!$D:$D,0)),1,0))</f>
        <v/>
      </c>
      <c r="K331" t="str">
        <f>IF(RESPOSTAS!L331="","",IF(UPPER(RESPOSTAS!L331)=INDEX(GABARITO!$C:$C,MATCH(TEXT(VALUE(RIGHT($K$1,2)),"00")&amp;"|"&amp;IF(AND(VALUE(RIGHT($K$1,2))&gt;=57,VALUE(RIGHT($K$1,2))&lt;=63),$D331,"COMUM"),GABARITO!$D:$D,0)),1,0))</f>
        <v/>
      </c>
      <c r="L331" t="str">
        <f>IF(RESPOSTAS!M331="","",IF(UPPER(RESPOSTAS!M331)=INDEX(GABARITO!$C:$C,MATCH(TEXT(VALUE(RIGHT($L$1,2)),"00")&amp;"|"&amp;IF(AND(VALUE(RIGHT($L$1,2))&gt;=57,VALUE(RIGHT($L$1,2))&lt;=63),$D331,"COMUM"),GABARITO!$D:$D,0)),1,0))</f>
        <v/>
      </c>
      <c r="M331" t="str">
        <f>IF(RESPOSTAS!N331="","",IF(UPPER(RESPOSTAS!N331)=INDEX(GABARITO!$C:$C,MATCH(TEXT(VALUE(RIGHT($M$1,2)),"00")&amp;"|"&amp;IF(AND(VALUE(RIGHT($M$1,2))&gt;=57,VALUE(RIGHT($M$1,2))&lt;=63),$D331,"COMUM"),GABARITO!$D:$D,0)),1,0))</f>
        <v/>
      </c>
      <c r="N331" t="str">
        <f>IF(RESPOSTAS!O331="","",IF(UPPER(RESPOSTAS!O331)=INDEX(GABARITO!$C:$C,MATCH(TEXT(VALUE(RIGHT($E$1,2)),"00")&amp;"|"&amp;IF(AND(VALUE(RIGHT($E$1,2))&gt;=57,VALUE(RIGHT($E$1,2))&lt;=63),$D331,"COMUM"),GABARITO!$D:$D,0)),1,0))</f>
        <v/>
      </c>
      <c r="O331" t="str">
        <f>IF(RESPOSTAS!P331="","",IF(UPPER(RESPOSTAS!P331)=INDEX(GABARITO!$C:$C,MATCH(TEXT(VALUE(RIGHT($O$1,2)),"00")&amp;"|"&amp;IF(AND(VALUE(RIGHT($O$1,2))&gt;=57,VALUE(RIGHT($O$1,2))&lt;=63),$D331,"COMUM"),GABARITO!$D:$D,0)),1,0))</f>
        <v/>
      </c>
      <c r="P331" t="str">
        <f>IF(RESPOSTAS!Q331="","",IF(UPPER(RESPOSTAS!Q331)=INDEX(GABARITO!$C:$C,MATCH(TEXT(VALUE(RIGHT($P$1,2)),"00")&amp;"|"&amp;IF(AND(VALUE(RIGHT($P$1,2))&gt;=57,VALUE(RIGHT($P$1,2))&lt;=63),$D331,"COMUM"),GABARITO!$D:$D,0)),1,0))</f>
        <v/>
      </c>
      <c r="Q331" t="str">
        <f>IF(RESPOSTAS!R331="","",IF(UPPER(RESPOSTAS!R331)=INDEX(GABARITO!$C:$C,MATCH(TEXT(VALUE(RIGHT($Q$1,2)),"00")&amp;"|"&amp;IF(AND(VALUE(RIGHT($Q$1,2))&gt;=57,VALUE(RIGHT($Q$1,2))&lt;=63),$D331,"COMUM"),GABARITO!$D:$D,0)),1,0))</f>
        <v/>
      </c>
      <c r="R331" t="str">
        <f>IF(RESPOSTAS!S331="","",IF(UPPER(RESPOSTAS!S331)=INDEX(GABARITO!$C:$C,MATCH(TEXT(VALUE(RIGHT($R$1,2)),"00")&amp;"|"&amp;IF(AND(VALUE(RIGHT($R$1,2))&gt;=57,VALUE(RIGHT($R$1,2))&lt;=63),$D331,"COMUM"),GABARITO!$D:$D,0)),1,0))</f>
        <v/>
      </c>
      <c r="S331" t="str">
        <f>IF(RESPOSTAS!T331="","",IF(UPPER(RESPOSTAS!T331)=INDEX(GABARITO!$C:$C,MATCH(TEXT(VALUE(RIGHT($S$1,2)),"00")&amp;"|"&amp;IF(AND(VALUE(RIGHT($S$1,2))&gt;=57,VALUE(RIGHT($S$1,2))&lt;=63),$D331,"COMUM"),GABARITO!$D:$D,0)),1,0))</f>
        <v/>
      </c>
      <c r="T331" t="str">
        <f>IF(RESPOSTAS!U331="","",IF(UPPER(RESPOSTAS!U331)=INDEX(GABARITO!$C:$C,MATCH(TEXT(VALUE(RIGHT($T$1,2)),"00")&amp;"|"&amp;IF(AND(VALUE(RIGHT($T$1,2))&gt;=57,VALUE(RIGHT($T$1,2))&lt;=63),$D331,"COMUM"),GABARITO!$D:$D,0)),1,0))</f>
        <v/>
      </c>
      <c r="U331" t="str">
        <f>IF(RESPOSTAS!V331="","",IF(UPPER(RESPOSTAS!V331)=INDEX(GABARITO!$C:$C,MATCH(TEXT(VALUE(RIGHT($U$1,2)),"00")&amp;"|"&amp;IF(AND(VALUE(RIGHT($U$1,2))&gt;=57,VALUE(RIGHT($U$1,2))&lt;=63),$D331,"COMUM"),GABARITO!$D:$D,0)),1,0))</f>
        <v/>
      </c>
      <c r="V331" t="str">
        <f>IF(RESPOSTAS!W331="","",IF(UPPER(RESPOSTAS!W331)=INDEX(GABARITO!$C:$C,MATCH(TEXT(VALUE(RIGHT($E$1,2)),"00")&amp;"|"&amp;IF(AND(VALUE(RIGHT($E$1,2))&gt;=57,VALUE(RIGHT($E$1,2))&lt;=63),$D331,"COMUM"),GABARITO!$D:$D,0)),1,0))</f>
        <v/>
      </c>
      <c r="W331" t="str">
        <f>IF(RESPOSTAS!X331="","",IF(UPPER(RESPOSTAS!X331)=INDEX(GABARITO!$C:$C,MATCH(TEXT(VALUE(RIGHT($W$1,2)),"00")&amp;"|"&amp;IF(AND(VALUE(RIGHT($W$1,2))&gt;=57,VALUE(RIGHT($W$1,2))&lt;=63),$D331,"COMUM"),GABARITO!$D:$D,0)),1,0))</f>
        <v/>
      </c>
      <c r="X331" t="str">
        <f>IF(RESPOSTAS!Y331="","",IF(UPPER(RESPOSTAS!Y331)=INDEX(GABARITO!$C:$C,MATCH(TEXT(VALUE(RIGHT($X$1,2)),"00")&amp;"|"&amp;IF(AND(VALUE(RIGHT($X$1,2))&gt;=57,VALUE(RIGHT($X$1,2))&lt;=63),$D331,"COMUM"),GABARITO!$D:$D,0)),1,0))</f>
        <v/>
      </c>
      <c r="Y331" t="str">
        <f>IF(RESPOSTAS!Z331="","",IF(UPPER(RESPOSTAS!Z331)=INDEX(GABARITO!$C:$C,MATCH(TEXT(VALUE(RIGHT($Y$1,2)),"00")&amp;"|"&amp;IF(AND(VALUE(RIGHT($Y$1,2))&gt;=57,VALUE(RIGHT($Y$1,2))&lt;=63),$D331,"COMUM"),GABARITO!$D:$D,0)),1,0))</f>
        <v/>
      </c>
      <c r="Z331" t="str">
        <f>IF(RESPOSTAS!AA331="","",IF(UPPER(RESPOSTAS!AA331)=INDEX(GABARITO!$C:$C,MATCH(TEXT(VALUE(RIGHT($Z$1,2)),"00")&amp;"|"&amp;IF(AND(VALUE(RIGHT($Z$1,2))&gt;=57,VALUE(RIGHT($Z$1,2))&lt;=63),$D331,"COMUM"),GABARITO!$D:$D,0)),1,0))</f>
        <v/>
      </c>
      <c r="AA331" t="str">
        <f>IF(RESPOSTAS!AB331="","",IF(UPPER(RESPOSTAS!AB331)=INDEX(GABARITO!$C:$C,MATCH(TEXT(VALUE(RIGHT($AA$1,2)),"00")&amp;"|"&amp;IF(AND(VALUE(RIGHT($AA$1,2))&gt;=57,VALUE(RIGHT($AA$1,2))&lt;=63),$D331,"COMUM"),GABARITO!$D:$D,0)),1,0))</f>
        <v/>
      </c>
      <c r="AB331" t="str">
        <f>IF(RESPOSTAS!AC331="","",IF(UPPER(RESPOSTAS!AC331)=INDEX(GABARITO!$C:$C,MATCH(TEXT(VALUE(RIGHT($AB$1,2)),"00")&amp;"|"&amp;IF(AND(VALUE(RIGHT($AB$1,2))&gt;=57,VALUE(RIGHT($AB$1,2))&lt;=63),$D331,"COMUM"),GABARITO!$D:$D,0)),1,0))</f>
        <v/>
      </c>
      <c r="AC331" t="str">
        <f>IF(RESPOSTAS!AD331="","",IF(UPPER(RESPOSTAS!AD331)=INDEX(GABARITO!$C:$C,MATCH(TEXT(VALUE(RIGHT($AC$1,2)),"00")&amp;"|"&amp;IF(AND(VALUE(RIGHT($AC$1,2))&gt;=57,VALUE(RIGHT($AC$1,2))&lt;=63),$D331,"COMUM"),GABARITO!$D:$D,0)),1,0))</f>
        <v/>
      </c>
      <c r="AD331" t="str">
        <f>IF(RESPOSTAS!AE331="","",IF(UPPER(RESPOSTAS!AE331)=INDEX(GABARITO!$C:$C,MATCH(TEXT(VALUE(RIGHT($AD$1,2)),"00")&amp;"|"&amp;IF(AND(VALUE(RIGHT($AD$1,2))&gt;=57,VALUE(RIGHT($AD$1,2))&lt;=63),$D331,"COMUM"),GABARITO!$D:$D,0)),1,0))</f>
        <v/>
      </c>
      <c r="AE331" t="str">
        <f>IF(RESPOSTAS!AF331="","",IF(UPPER(RESPOSTAS!AF331)=INDEX(GABARITO!$C:$C,MATCH(TEXT(VALUE(RIGHT($AE$1,2)),"00")&amp;"|"&amp;IF(AND(VALUE(RIGHT($AE$1,2))&gt;=57,VALUE(RIGHT($AE$1,2))&lt;=63),$D331,"COMUM"),GABARITO!$D:$D,0)),1,0))</f>
        <v/>
      </c>
      <c r="AF331" t="str">
        <f>IF(RESPOSTAS!AG331="","",IF(UPPER(RESPOSTAS!AG331)=INDEX(GABARITO!$C:$C,MATCH(TEXT(VALUE(RIGHT($AF$1,2)),"00")&amp;"|"&amp;IF(AND(VALUE(RIGHT($AF$1,2))&gt;=57,VALUE(RIGHT($AF$1,2))&lt;=63),$D331,"COMUM"),GABARITO!$D:$D,0)),1,0))</f>
        <v/>
      </c>
      <c r="AG331" t="str">
        <f>IF(RESPOSTAS!AH331="","",IF(UPPER(RESPOSTAS!AH331)=INDEX(GABARITO!$C:$C,MATCH(TEXT(VALUE(RIGHT($AG$1,2)),"00")&amp;"|"&amp;IF(AND(VALUE(RIGHT($AG$1,2))&gt;=57,VALUE(RIGHT($AG$1,2))&lt;=63),$D331,"COMUM"),GABARITO!$D:$D,0)),1,0))</f>
        <v/>
      </c>
      <c r="AH331" t="str">
        <f>IF(RESPOSTAS!AI331="","",IF(UPPER(RESPOSTAS!AI331)=INDEX(GABARITO!$C:$C,MATCH(TEXT(VALUE(RIGHT($AH$1,2)),"00")&amp;"|"&amp;IF(AND(VALUE(RIGHT($AH$1,2))&gt;=57,VALUE(RIGHT($AH$1,2))&lt;=63),$D331,"COMUM"),GABARITO!$D:$D,0)),1,0))</f>
        <v/>
      </c>
      <c r="AI331" t="str">
        <f>IF(RESPOSTAS!AJ331="","",IF(UPPER(RESPOSTAS!AJ331)=INDEX(GABARITO!$C:$C,MATCH(TEXT(VALUE(RIGHT($AI$1,2)),"00")&amp;"|"&amp;IF(AND(VALUE(RIGHT($AI$1,2))&gt;=57,VALUE(RIGHT($AI$1,2))&lt;=63),$D331,"COMUM"),GABARITO!$D:$D,0)),1,0))</f>
        <v/>
      </c>
      <c r="AJ331" t="str">
        <f>IF(RESPOSTAS!AK331="","",IF(UPPER(RESPOSTAS!AK331)=INDEX(GABARITO!$C:$C,MATCH(TEXT(VALUE(RIGHT($AJ$1,2)),"00")&amp;"|"&amp;IF(AND(VALUE(RIGHT($AJ$1,2))&gt;=57,VALUE(RIGHT($AJ$1,2))&lt;=63),$D331,"COMUM"),GABARITO!$D:$D,0)),1,0))</f>
        <v/>
      </c>
      <c r="AK331" t="str">
        <f>IF(RESPOSTAS!AL331="","",IF(UPPER(RESPOSTAS!AL331)=INDEX(GABARITO!$C:$C,MATCH(TEXT(VALUE(RIGHT($AK$1,2)),"00")&amp;"|"&amp;IF(AND(VALUE(RIGHT($AK$1,2))&gt;=57,VALUE(RIGHT($AK$1,2))&lt;=63),$D331,"COMUM"),GABARITO!$D:$D,0)),1,0))</f>
        <v/>
      </c>
      <c r="AL331" t="str">
        <f>IF(RESPOSTAS!AM331="","",IF(UPPER(RESPOSTAS!AM331)=INDEX(GABARITO!$C:$C,MATCH(TEXT(VALUE(RIGHT($AL$1,2)),"00")&amp;"|"&amp;IF(AND(VALUE(RIGHT($AL$1,2))&gt;=57,VALUE(RIGHT($AL$1,2))&lt;=63),$D331,"COMUM"),GABARITO!$D:$D,0)),1,0))</f>
        <v/>
      </c>
      <c r="AM331" t="str">
        <f>IF(RESPOSTAS!AN331="","",IF(UPPER(RESPOSTAS!AN331)=INDEX(GABARITO!$C:$C,MATCH(TEXT(VALUE(RIGHT($AM$1,2)),"00")&amp;"|"&amp;IF(AND(VALUE(RIGHT($AM$1,2))&gt;=57,VALUE(RIGHT($AM$1,2))&lt;=63),$D331,"COMUM"),GABARITO!$D:$D,0)),1,0))</f>
        <v/>
      </c>
      <c r="AN331" t="str">
        <f>IF(RESPOSTAS!AO331="","",IF(UPPER(RESPOSTAS!AO331)=INDEX(GABARITO!$C:$C,MATCH(TEXT(VALUE(RIGHT($AN$1,2)),"00")&amp;"|"&amp;IF(AND(VALUE(RIGHT($AN$1,2))&gt;=57,VALUE(RIGHT($AN$1,2))&lt;=63),$D331,"COMUM"),GABARITO!$D:$D,0)),1,0))</f>
        <v/>
      </c>
      <c r="AO331" t="str">
        <f>IF(RESPOSTAS!AP331="","",IF(UPPER(RESPOSTAS!AP331)=INDEX(GABARITO!$C:$C,MATCH(TEXT(VALUE(RIGHT($AO$1,2)),"00")&amp;"|"&amp;IF(AND(VALUE(RIGHT($AO$1,2))&gt;=57,VALUE(RIGHT($AO$1,2))&lt;=63),$D331,"COMUM"),GABARITO!$D:$D,0)),1,0))</f>
        <v/>
      </c>
      <c r="AP331" t="str">
        <f>IF(RESPOSTAS!AQ331="","",IF(UPPER(RESPOSTAS!AQ331)=INDEX(GABARITO!$C:$C,MATCH(TEXT(VALUE(RIGHT($AP$1,2)),"00")&amp;"|"&amp;IF(AND(VALUE(RIGHT($AP$1,2))&gt;=57,VALUE(RIGHT($AP$1,2))&lt;=63),$D331,"COMUM"),GABARITO!$D:$D,0)),1,0))</f>
        <v/>
      </c>
      <c r="AQ331" t="str">
        <f>IF(RESPOSTAS!AR331="","",IF(UPPER(RESPOSTAS!AR331)=INDEX(GABARITO!$C:$C,MATCH(TEXT(VALUE(RIGHT($AQ$1,2)),"00")&amp;"|"&amp;IF(AND(VALUE(RIGHT($AQ$1,2))&gt;=57,VALUE(RIGHT($AQ$1,2))&lt;=63),$D331,"COMUM"),GABARITO!$D:$D,0)),1,0))</f>
        <v/>
      </c>
      <c r="AR331" t="str">
        <f>IF(RESPOSTAS!AS331="","",IF(UPPER(RESPOSTAS!AS331)=INDEX(GABARITO!$C:$C,MATCH(TEXT(VALUE(RIGHT($AR$1,2)),"00")&amp;"|"&amp;IF(AND(VALUE(RIGHT($AR$1,2))&gt;=57,VALUE(RIGHT($AR$1,2))&lt;=63),$D331,"COMUM"),GABARITO!$D:$D,0)),1,0))</f>
        <v/>
      </c>
      <c r="AS331" t="str">
        <f>IF(RESPOSTAS!AT331="","",IF(UPPER(RESPOSTAS!AT331)=INDEX(GABARITO!$C:$C,MATCH(TEXT(VALUE(RIGHT($AS$1,2)),"00")&amp;"|"&amp;IF(AND(VALUE(RIGHT($AS$1,2))&gt;=57,VALUE(RIGHT($AS$1,2))&lt;=63),$D331,"COMUM"),GABARITO!$D:$D,0)),1,0))</f>
        <v/>
      </c>
      <c r="AT331" t="str">
        <f>IF(RESPOSTAS!AU331="","",IF(UPPER(RESPOSTAS!AU331)=INDEX(GABARITO!$C:$C,MATCH(TEXT(VALUE(RIGHT($AT$1,2)),"00")&amp;"|"&amp;IF(AND(VALUE(RIGHT($AT$1,2))&gt;=57,VALUE(RIGHT($AT$1,2))&lt;=63),$D331,"COMUM"),GABARITO!$D:$D,0)),1,0))</f>
        <v/>
      </c>
      <c r="AU331" t="str">
        <f>IF(RESPOSTAS!AV331="","",IF(UPPER(RESPOSTAS!AV331)=INDEX(GABARITO!$C:$C,MATCH(TEXT(VALUE(RIGHT($AU$1,2)),"00")&amp;"|"&amp;IF(AND(VALUE(RIGHT($AU$1,2))&gt;=57,VALUE(RIGHT($AU$1,2))&lt;=63),$D331,"COMUM"),GABARITO!$D:$D,0)),1,0))</f>
        <v/>
      </c>
      <c r="AV331" t="str">
        <f>IF(RESPOSTAS!AW331="","",IF(UPPER(RESPOSTAS!AW331)=INDEX(GABARITO!$C:$C,MATCH(TEXT(VALUE(RIGHT($AV$1,2)),"00")&amp;"|"&amp;IF(AND(VALUE(RIGHT($AV$1,2))&gt;=57,VALUE(RIGHT($AV$1,2))&lt;=63),$D331,"COMUM"),GABARITO!$D:$D,0)),1,0))</f>
        <v/>
      </c>
      <c r="AW331" t="str">
        <f>IF(RESPOSTAS!AX331="","",IF(UPPER(RESPOSTAS!AX331)=INDEX(GABARITO!$C:$C,MATCH(TEXT(VALUE(RIGHT($AW$1,2)),"00")&amp;"|"&amp;IF(AND(VALUE(RIGHT($AW$1,2))&gt;=57,VALUE(RIGHT($AW$1,2))&lt;=63),$D331,"COMUM"),GABARITO!$D:$D,0)),1,0))</f>
        <v/>
      </c>
      <c r="AX331" t="str">
        <f>IF(RESPOSTAS!AY331="","",IF(UPPER(RESPOSTAS!AY331)=INDEX(GABARITO!$C:$C,MATCH(TEXT(VALUE(RIGHT($AX$1,2)),"00")&amp;"|"&amp;IF(AND(VALUE(RIGHT($AX$1,2))&gt;=57,VALUE(RIGHT($AX$1,2))&lt;=63),$D331,"COMUM"),GABARITO!$D:$D,0)),1,0))</f>
        <v/>
      </c>
      <c r="AY331" t="str">
        <f>IF(RESPOSTAS!AZ331="","",IF(UPPER(RESPOSTAS!AZ331)=INDEX(GABARITO!$C:$C,MATCH(TEXT(VALUE(RIGHT($AY$1,2)),"00")&amp;"|"&amp;IF(AND(VALUE(RIGHT($AY$1,2))&gt;=57,VALUE(RIGHT($AY$1,2))&lt;=63),$D331,"COMUM"),GABARITO!$D:$D,0)),1,0))</f>
        <v/>
      </c>
      <c r="AZ331" t="str">
        <f>IF(RESPOSTAS!BA331="","",IF(UPPER(RESPOSTAS!BA331)=INDEX(GABARITO!$C:$C,MATCH(TEXT(VALUE(RIGHT($AZ$1,2)),"00")&amp;"|"&amp;IF(AND(VALUE(RIGHT($AZ$1,2))&gt;=57,VALUE(RIGHT($AZ$1,2))&lt;=63),$D331,"COMUM"),GABARITO!$D:$D,0)),1,0))</f>
        <v/>
      </c>
      <c r="BA331" t="str">
        <f>IF(RESPOSTAS!BB331="","",IF(UPPER(RESPOSTAS!BB331)=INDEX(GABARITO!$C:$C,MATCH(TEXT(VALUE(RIGHT($BA$1,2)),"00")&amp;"|"&amp;IF(AND(VALUE(RIGHT($BA$1,2))&gt;=57,VALUE(RIGHT($BA$1,2))&lt;=63),$D331,"COMUM"),GABARITO!$D:$D,0)),1,0))</f>
        <v/>
      </c>
      <c r="BB331" t="str">
        <f>IF(RESPOSTAS!BC331="","",IF(UPPER(RESPOSTAS!BC331)=INDEX(GABARITO!$C:$C,MATCH(TEXT(VALUE(RIGHT($BB$1,2)),"00")&amp;"|"&amp;IF(AND(VALUE(RIGHT($BB$1,2))&gt;=57,VALUE(RIGHT($BB$1,2))&lt;=63),$D331,"COMUM"),GABARITO!$D:$D,0)),1,0))</f>
        <v/>
      </c>
      <c r="BC331" t="str">
        <f>IF(RESPOSTAS!BD331="","",IF(UPPER(RESPOSTAS!BD331)=INDEX(GABARITO!$C:$C,MATCH(TEXT(VALUE(RIGHT($BC$1,2)),"00")&amp;"|"&amp;IF(AND(VALUE(RIGHT($BC$1,2))&gt;=57,VALUE(RIGHT($BC$1,2))&lt;=63),$D331,"COMUM"),GABARITO!$D:$D,0)),1,0))</f>
        <v/>
      </c>
      <c r="BD331" t="str">
        <f>IF(RESPOSTAS!BE331="","",IF(UPPER(RESPOSTAS!BE331)=INDEX(GABARITO!$C:$C,MATCH(TEXT(VALUE(RIGHT($BD$1,2)),"00")&amp;"|"&amp;IF(AND(VALUE(RIGHT($BD$1,2))&gt;=57,VALUE(RIGHT($BD$1,2))&lt;=63),$D331,"COMUM"),GABARITO!$D:$D,0)),1,0))</f>
        <v/>
      </c>
      <c r="BE331" t="str">
        <f>IF(RESPOSTAS!BF331="","",IF(UPPER(RESPOSTAS!BF331)=INDEX(GABARITO!$C:$C,MATCH(TEXT(VALUE(RIGHT($BE$1,2)),"00")&amp;"|"&amp;IF(AND(VALUE(RIGHT($BE$1,2))&gt;=57,VALUE(RIGHT($BE$1,2))&lt;=63),$D331,"COMUM"),GABARITO!$D:$D,0)),1,0))</f>
        <v/>
      </c>
      <c r="BF331" t="str">
        <f>IF(RESPOSTAS!BG331="","",IF(UPPER(RESPOSTAS!BG331)=INDEX(GABARITO!$C:$C,MATCH(TEXT(VALUE(RIGHT($BF$1,2)),"00")&amp;"|"&amp;IF(AND(VALUE(RIGHT($BF$1,2))&gt;=57,VALUE(RIGHT($BF$1,2))&lt;=63),$D331,"COMUM"),GABARITO!$D:$D,0)),1,0))</f>
        <v/>
      </c>
      <c r="BG331" t="str">
        <f>IF(RESPOSTAS!BH331="","",IF(UPPER(RESPOSTAS!BH331)=INDEX(GABARITO!$C:$C,MATCH(TEXT(VALUE(RIGHT($BG$1,2)),"00")&amp;"|"&amp;IF(AND(VALUE(RIGHT($BG$1,2))&gt;=57,VALUE(RIGHT($BG$1,2))&lt;=63),$D331,"COMUM"),GABARITO!$D:$D,0)),1,0))</f>
        <v/>
      </c>
      <c r="BH331" t="str">
        <f>IF(RESPOSTAS!BI331="","",IF(UPPER(RESPOSTAS!BI331)=INDEX(GABARITO!$C:$C,MATCH(TEXT(VALUE(RIGHT($BH$1,2)),"00")&amp;"|"&amp;IF(AND(VALUE(RIGHT($BH$1,2))&gt;=57,VALUE(RIGHT($BH$1,2))&lt;=63),$D331,"COMUM"),GABARITO!$D:$D,0)),1,0))</f>
        <v/>
      </c>
      <c r="BI331" t="str">
        <f>IF(RESPOSTAS!BJ331="","",IF(UPPER(RESPOSTAS!BJ331)=INDEX(GABARITO!$C:$C,MATCH(TEXT(VALUE(RIGHT($BI$1,2)),"00")&amp;"|"&amp;IF(AND(VALUE(RIGHT($BI$1,2))&gt;=57,VALUE(RIGHT($BI$1,2))&lt;=63),$D331,"COMUM"),GABARITO!$D:$D,0)),1,0))</f>
        <v/>
      </c>
      <c r="BJ331" t="str">
        <f>IF(RESPOSTAS!BK331="","",IF(UPPER(RESPOSTAS!BK331)=INDEX(GABARITO!$C:$C,MATCH(TEXT(VALUE(RIGHT($BJ$1,2)),"00")&amp;"|"&amp;IF(AND(VALUE(RIGHT($BJ$1,2))&gt;=57,VALUE(RIGHT($BJ$1,2))&lt;=63),$D331,"COMUM"),GABARITO!$D:$D,0)),1,0))</f>
        <v/>
      </c>
      <c r="BK331" t="str">
        <f>IF(RESPOSTAS!BL331="","",IF(UPPER(RESPOSTAS!BL331)=INDEX(GABARITO!$C:$C,MATCH(TEXT(VALUE(RIGHT($BK$1,2)),"00")&amp;"|"&amp;IF(AND(VALUE(RIGHT($BK$1,2))&gt;=57,VALUE(RIGHT($BK$1,2))&lt;=63),$D331,"COMUM"),GABARITO!$D:$D,0)),1,0))</f>
        <v/>
      </c>
      <c r="BL331" t="str">
        <f>IF(RESPOSTAS!BM331="","",IF(UPPER(RESPOSTAS!BM331)=INDEX(GABARITO!$C:$C,MATCH(TEXT(VALUE(RIGHT($BL$1,2)),"00")&amp;"|"&amp;IF(AND(VALUE(RIGHT($BL$1,2))&gt;=57,VALUE(RIGHT($BL$1,2))&lt;=63),$D331,"COMUM"),GABARITO!$D:$D,0)),1,0))</f>
        <v/>
      </c>
      <c r="BM331" t="str">
        <f>IF(RESPOSTAS!BN331="","",IF(UPPER(RESPOSTAS!BN331)=INDEX(GABARITO!$C:$C,MATCH(TEXT(VALUE(RIGHT($BM$1,2)),"00")&amp;"|"&amp;IF(AND(VALUE(RIGHT($BM$1,2))&gt;=57,VALUE(RIGHT($BM$1,2))&lt;=63),$D331,"COMUM"),GABARITO!$D:$D,0)),1,0))</f>
        <v/>
      </c>
      <c r="BN331" t="str">
        <f>IF(RESPOSTAS!BO331="","",IF(UPPER(RESPOSTAS!BO331)=INDEX(GABARITO!$C:$C,MATCH(TEXT(VALUE(RIGHT($BN$1,2)),"00")&amp;"|"&amp;IF(AND(VALUE(RIGHT($BN$1,2))&gt;=57,VALUE(RIGHT($BN$1,2))&lt;=63),$D331,"COMUM"),GABARITO!$D:$D,0)),1,0))</f>
        <v/>
      </c>
      <c r="BO331" t="str">
        <f>IF(RESPOSTAS!BP331="","",IF(UPPER(RESPOSTAS!BP331)=INDEX(GABARITO!$C:$C,MATCH(TEXT(VALUE(RIGHT($BO$1,2)),"00")&amp;"|"&amp;IF(AND(VALUE(RIGHT($BO$1,2))&gt;=57,VALUE(RIGHT($BO$1,2))&lt;=63),$D331,"COMUM"),GABARITO!$D:$D,0)),1,0))</f>
        <v/>
      </c>
      <c r="BP331">
        <f>COUNTIF(RESPOSTAS!F331:BP331,"&lt;&gt;")</f>
        <v>0</v>
      </c>
      <c r="BQ331" t="str">
        <f t="shared" si="52"/>
        <v/>
      </c>
      <c r="BR331" s="10" t="str">
        <f t="shared" si="53"/>
        <v/>
      </c>
      <c r="BT331" s="11" t="str">
        <f t="shared" si="55"/>
        <v/>
      </c>
      <c r="BU331" s="11" t="str">
        <f t="shared" si="56"/>
        <v/>
      </c>
      <c r="BV331" s="11" t="str">
        <f t="shared" si="57"/>
        <v/>
      </c>
      <c r="BW331" s="11" t="str">
        <f t="shared" si="58"/>
        <v/>
      </c>
      <c r="BX331" s="11" t="str">
        <f t="shared" si="59"/>
        <v/>
      </c>
      <c r="BY331" s="11" t="str">
        <f t="shared" si="60"/>
        <v/>
      </c>
      <c r="BZ331" s="3" t="str">
        <f t="shared" si="54"/>
        <v/>
      </c>
      <c r="CA331" s="3" t="e">
        <f t="shared" si="51"/>
        <v>#VALUE!</v>
      </c>
    </row>
    <row r="332" spans="1:79" x14ac:dyDescent="0.25">
      <c r="A332" t="str">
        <f>IF(RESPOSTAS!A332="","",RESPOSTAS!A332)</f>
        <v/>
      </c>
      <c r="B332" t="str">
        <f>IF(RESPOSTAS!C332="","",RESPOSTAS!C332)</f>
        <v/>
      </c>
      <c r="C332" t="str">
        <f>IF(RESPOSTAS!D332="","",RESPOSTAS!D332)</f>
        <v/>
      </c>
      <c r="D332" t="str">
        <f>IF(RESPOSTAS!E332="","",RESPOSTAS!E332)</f>
        <v/>
      </c>
      <c r="E332" t="str">
        <f>IF(RESPOSTAS!F332="","",IF(UPPER(RESPOSTAS!F332)=INDEX(GABARITO!$C:$C,MATCH(TEXT(VALUE(RIGHT($E$1,2)),"00")&amp;"|"&amp;IF(AND(VALUE(RIGHT($E$1,2))&gt;=57,VALUE(RIGHT($E$1,2))&lt;=63),$D332,"COMUM"),GABARITO!$D:$D,0)),1,0))</f>
        <v/>
      </c>
      <c r="F332" t="str">
        <f>IF(RESPOSTAS!G332="","",IF(UPPER(RESPOSTAS!G332)=INDEX(GABARITO!$C:$C,MATCH(TEXT(VALUE(RIGHT($F$1,2)),"00")&amp;"|"&amp;IF(AND(VALUE(RIGHT($F$1,2))&gt;=57,VALUE(RIGHT($F$1,2))&lt;=63),$D332,"COMUM"),GABARITO!$D:$D,0)),1,0))</f>
        <v/>
      </c>
      <c r="G332" t="str">
        <f>IF(RESPOSTAS!H332="","",IF(UPPER(RESPOSTAS!H332)=INDEX(GABARITO!$C:$C,MATCH(TEXT(VALUE(RIGHT($G$1,2)),"00")&amp;"|"&amp;IF(AND(VALUE(RIGHT($G$1,2))&gt;=57,VALUE(RIGHT($G$1,2))&lt;=63),$D332,"COMUM"),GABARITO!$D:$D,0)),1,0))</f>
        <v/>
      </c>
      <c r="H332" t="str">
        <f>IF(RESPOSTAS!I332="","",IF(UPPER(RESPOSTAS!I332)=INDEX(GABARITO!$C:$C,MATCH(TEXT(VALUE(RIGHT($H$1,2)),"00")&amp;"|"&amp;IF(AND(VALUE(RIGHT($H$1,2))&gt;=57,VALUE(RIGHT($H$1,2))&lt;=63),$D332,"COMUM"),GABARITO!$D:$D,0)),1,0))</f>
        <v/>
      </c>
      <c r="I332" t="str">
        <f>IF(RESPOSTAS!J332="","",IF(UPPER(RESPOSTAS!J332)=INDEX(GABARITO!$C:$C,MATCH(TEXT(VALUE(RIGHT($I$1,2)),"00")&amp;"|"&amp;IF(AND(VALUE(RIGHT($I$1,2))&gt;=57,VALUE(RIGHT($I$1,2))&lt;=63),$D332,"COMUM"),GABARITO!$D:$D,0)),1,0))</f>
        <v/>
      </c>
      <c r="J332" t="str">
        <f>IF(RESPOSTAS!K332="","",IF(UPPER(RESPOSTAS!K332)=INDEX(GABARITO!$C:$C,MATCH(TEXT(VALUE(RIGHT($J$1,2)),"00")&amp;"|"&amp;IF(AND(VALUE(RIGHT($J$1,2))&gt;=57,VALUE(RIGHT($J$1,2))&lt;=63),$D332,"COMUM"),GABARITO!$D:$D,0)),1,0))</f>
        <v/>
      </c>
      <c r="K332" t="str">
        <f>IF(RESPOSTAS!L332="","",IF(UPPER(RESPOSTAS!L332)=INDEX(GABARITO!$C:$C,MATCH(TEXT(VALUE(RIGHT($K$1,2)),"00")&amp;"|"&amp;IF(AND(VALUE(RIGHT($K$1,2))&gt;=57,VALUE(RIGHT($K$1,2))&lt;=63),$D332,"COMUM"),GABARITO!$D:$D,0)),1,0))</f>
        <v/>
      </c>
      <c r="L332" t="str">
        <f>IF(RESPOSTAS!M332="","",IF(UPPER(RESPOSTAS!M332)=INDEX(GABARITO!$C:$C,MATCH(TEXT(VALUE(RIGHT($L$1,2)),"00")&amp;"|"&amp;IF(AND(VALUE(RIGHT($L$1,2))&gt;=57,VALUE(RIGHT($L$1,2))&lt;=63),$D332,"COMUM"),GABARITO!$D:$D,0)),1,0))</f>
        <v/>
      </c>
      <c r="M332" t="str">
        <f>IF(RESPOSTAS!N332="","",IF(UPPER(RESPOSTAS!N332)=INDEX(GABARITO!$C:$C,MATCH(TEXT(VALUE(RIGHT($M$1,2)),"00")&amp;"|"&amp;IF(AND(VALUE(RIGHT($M$1,2))&gt;=57,VALUE(RIGHT($M$1,2))&lt;=63),$D332,"COMUM"),GABARITO!$D:$D,0)),1,0))</f>
        <v/>
      </c>
      <c r="N332" t="str">
        <f>IF(RESPOSTAS!O332="","",IF(UPPER(RESPOSTAS!O332)=INDEX(GABARITO!$C:$C,MATCH(TEXT(VALUE(RIGHT($E$1,2)),"00")&amp;"|"&amp;IF(AND(VALUE(RIGHT($E$1,2))&gt;=57,VALUE(RIGHT($E$1,2))&lt;=63),$D332,"COMUM"),GABARITO!$D:$D,0)),1,0))</f>
        <v/>
      </c>
      <c r="O332" t="str">
        <f>IF(RESPOSTAS!P332="","",IF(UPPER(RESPOSTAS!P332)=INDEX(GABARITO!$C:$C,MATCH(TEXT(VALUE(RIGHT($O$1,2)),"00")&amp;"|"&amp;IF(AND(VALUE(RIGHT($O$1,2))&gt;=57,VALUE(RIGHT($O$1,2))&lt;=63),$D332,"COMUM"),GABARITO!$D:$D,0)),1,0))</f>
        <v/>
      </c>
      <c r="P332" t="str">
        <f>IF(RESPOSTAS!Q332="","",IF(UPPER(RESPOSTAS!Q332)=INDEX(GABARITO!$C:$C,MATCH(TEXT(VALUE(RIGHT($P$1,2)),"00")&amp;"|"&amp;IF(AND(VALUE(RIGHT($P$1,2))&gt;=57,VALUE(RIGHT($P$1,2))&lt;=63),$D332,"COMUM"),GABARITO!$D:$D,0)),1,0))</f>
        <v/>
      </c>
      <c r="Q332" t="str">
        <f>IF(RESPOSTAS!R332="","",IF(UPPER(RESPOSTAS!R332)=INDEX(GABARITO!$C:$C,MATCH(TEXT(VALUE(RIGHT($Q$1,2)),"00")&amp;"|"&amp;IF(AND(VALUE(RIGHT($Q$1,2))&gt;=57,VALUE(RIGHT($Q$1,2))&lt;=63),$D332,"COMUM"),GABARITO!$D:$D,0)),1,0))</f>
        <v/>
      </c>
      <c r="R332" t="str">
        <f>IF(RESPOSTAS!S332="","",IF(UPPER(RESPOSTAS!S332)=INDEX(GABARITO!$C:$C,MATCH(TEXT(VALUE(RIGHT($R$1,2)),"00")&amp;"|"&amp;IF(AND(VALUE(RIGHT($R$1,2))&gt;=57,VALUE(RIGHT($R$1,2))&lt;=63),$D332,"COMUM"),GABARITO!$D:$D,0)),1,0))</f>
        <v/>
      </c>
      <c r="S332" t="str">
        <f>IF(RESPOSTAS!T332="","",IF(UPPER(RESPOSTAS!T332)=INDEX(GABARITO!$C:$C,MATCH(TEXT(VALUE(RIGHT($S$1,2)),"00")&amp;"|"&amp;IF(AND(VALUE(RIGHT($S$1,2))&gt;=57,VALUE(RIGHT($S$1,2))&lt;=63),$D332,"COMUM"),GABARITO!$D:$D,0)),1,0))</f>
        <v/>
      </c>
      <c r="T332" t="str">
        <f>IF(RESPOSTAS!U332="","",IF(UPPER(RESPOSTAS!U332)=INDEX(GABARITO!$C:$C,MATCH(TEXT(VALUE(RIGHT($T$1,2)),"00")&amp;"|"&amp;IF(AND(VALUE(RIGHT($T$1,2))&gt;=57,VALUE(RIGHT($T$1,2))&lt;=63),$D332,"COMUM"),GABARITO!$D:$D,0)),1,0))</f>
        <v/>
      </c>
      <c r="U332" t="str">
        <f>IF(RESPOSTAS!V332="","",IF(UPPER(RESPOSTAS!V332)=INDEX(GABARITO!$C:$C,MATCH(TEXT(VALUE(RIGHT($U$1,2)),"00")&amp;"|"&amp;IF(AND(VALUE(RIGHT($U$1,2))&gt;=57,VALUE(RIGHT($U$1,2))&lt;=63),$D332,"COMUM"),GABARITO!$D:$D,0)),1,0))</f>
        <v/>
      </c>
      <c r="V332" t="str">
        <f>IF(RESPOSTAS!W332="","",IF(UPPER(RESPOSTAS!W332)=INDEX(GABARITO!$C:$C,MATCH(TEXT(VALUE(RIGHT($E$1,2)),"00")&amp;"|"&amp;IF(AND(VALUE(RIGHT($E$1,2))&gt;=57,VALUE(RIGHT($E$1,2))&lt;=63),$D332,"COMUM"),GABARITO!$D:$D,0)),1,0))</f>
        <v/>
      </c>
      <c r="W332" t="str">
        <f>IF(RESPOSTAS!X332="","",IF(UPPER(RESPOSTAS!X332)=INDEX(GABARITO!$C:$C,MATCH(TEXT(VALUE(RIGHT($W$1,2)),"00")&amp;"|"&amp;IF(AND(VALUE(RIGHT($W$1,2))&gt;=57,VALUE(RIGHT($W$1,2))&lt;=63),$D332,"COMUM"),GABARITO!$D:$D,0)),1,0))</f>
        <v/>
      </c>
      <c r="X332" t="str">
        <f>IF(RESPOSTAS!Y332="","",IF(UPPER(RESPOSTAS!Y332)=INDEX(GABARITO!$C:$C,MATCH(TEXT(VALUE(RIGHT($X$1,2)),"00")&amp;"|"&amp;IF(AND(VALUE(RIGHT($X$1,2))&gt;=57,VALUE(RIGHT($X$1,2))&lt;=63),$D332,"COMUM"),GABARITO!$D:$D,0)),1,0))</f>
        <v/>
      </c>
      <c r="Y332" t="str">
        <f>IF(RESPOSTAS!Z332="","",IF(UPPER(RESPOSTAS!Z332)=INDEX(GABARITO!$C:$C,MATCH(TEXT(VALUE(RIGHT($Y$1,2)),"00")&amp;"|"&amp;IF(AND(VALUE(RIGHT($Y$1,2))&gt;=57,VALUE(RIGHT($Y$1,2))&lt;=63),$D332,"COMUM"),GABARITO!$D:$D,0)),1,0))</f>
        <v/>
      </c>
      <c r="Z332" t="str">
        <f>IF(RESPOSTAS!AA332="","",IF(UPPER(RESPOSTAS!AA332)=INDEX(GABARITO!$C:$C,MATCH(TEXT(VALUE(RIGHT($Z$1,2)),"00")&amp;"|"&amp;IF(AND(VALUE(RIGHT($Z$1,2))&gt;=57,VALUE(RIGHT($Z$1,2))&lt;=63),$D332,"COMUM"),GABARITO!$D:$D,0)),1,0))</f>
        <v/>
      </c>
      <c r="AA332" t="str">
        <f>IF(RESPOSTAS!AB332="","",IF(UPPER(RESPOSTAS!AB332)=INDEX(GABARITO!$C:$C,MATCH(TEXT(VALUE(RIGHT($AA$1,2)),"00")&amp;"|"&amp;IF(AND(VALUE(RIGHT($AA$1,2))&gt;=57,VALUE(RIGHT($AA$1,2))&lt;=63),$D332,"COMUM"),GABARITO!$D:$D,0)),1,0))</f>
        <v/>
      </c>
      <c r="AB332" t="str">
        <f>IF(RESPOSTAS!AC332="","",IF(UPPER(RESPOSTAS!AC332)=INDEX(GABARITO!$C:$C,MATCH(TEXT(VALUE(RIGHT($AB$1,2)),"00")&amp;"|"&amp;IF(AND(VALUE(RIGHT($AB$1,2))&gt;=57,VALUE(RIGHT($AB$1,2))&lt;=63),$D332,"COMUM"),GABARITO!$D:$D,0)),1,0))</f>
        <v/>
      </c>
      <c r="AC332" t="str">
        <f>IF(RESPOSTAS!AD332="","",IF(UPPER(RESPOSTAS!AD332)=INDEX(GABARITO!$C:$C,MATCH(TEXT(VALUE(RIGHT($AC$1,2)),"00")&amp;"|"&amp;IF(AND(VALUE(RIGHT($AC$1,2))&gt;=57,VALUE(RIGHT($AC$1,2))&lt;=63),$D332,"COMUM"),GABARITO!$D:$D,0)),1,0))</f>
        <v/>
      </c>
      <c r="AD332" t="str">
        <f>IF(RESPOSTAS!AE332="","",IF(UPPER(RESPOSTAS!AE332)=INDEX(GABARITO!$C:$C,MATCH(TEXT(VALUE(RIGHT($AD$1,2)),"00")&amp;"|"&amp;IF(AND(VALUE(RIGHT($AD$1,2))&gt;=57,VALUE(RIGHT($AD$1,2))&lt;=63),$D332,"COMUM"),GABARITO!$D:$D,0)),1,0))</f>
        <v/>
      </c>
      <c r="AE332" t="str">
        <f>IF(RESPOSTAS!AF332="","",IF(UPPER(RESPOSTAS!AF332)=INDEX(GABARITO!$C:$C,MATCH(TEXT(VALUE(RIGHT($AE$1,2)),"00")&amp;"|"&amp;IF(AND(VALUE(RIGHT($AE$1,2))&gt;=57,VALUE(RIGHT($AE$1,2))&lt;=63),$D332,"COMUM"),GABARITO!$D:$D,0)),1,0))</f>
        <v/>
      </c>
      <c r="AF332" t="str">
        <f>IF(RESPOSTAS!AG332="","",IF(UPPER(RESPOSTAS!AG332)=INDEX(GABARITO!$C:$C,MATCH(TEXT(VALUE(RIGHT($AF$1,2)),"00")&amp;"|"&amp;IF(AND(VALUE(RIGHT($AF$1,2))&gt;=57,VALUE(RIGHT($AF$1,2))&lt;=63),$D332,"COMUM"),GABARITO!$D:$D,0)),1,0))</f>
        <v/>
      </c>
      <c r="AG332" t="str">
        <f>IF(RESPOSTAS!AH332="","",IF(UPPER(RESPOSTAS!AH332)=INDEX(GABARITO!$C:$C,MATCH(TEXT(VALUE(RIGHT($AG$1,2)),"00")&amp;"|"&amp;IF(AND(VALUE(RIGHT($AG$1,2))&gt;=57,VALUE(RIGHT($AG$1,2))&lt;=63),$D332,"COMUM"),GABARITO!$D:$D,0)),1,0))</f>
        <v/>
      </c>
      <c r="AH332" t="str">
        <f>IF(RESPOSTAS!AI332="","",IF(UPPER(RESPOSTAS!AI332)=INDEX(GABARITO!$C:$C,MATCH(TEXT(VALUE(RIGHT($AH$1,2)),"00")&amp;"|"&amp;IF(AND(VALUE(RIGHT($AH$1,2))&gt;=57,VALUE(RIGHT($AH$1,2))&lt;=63),$D332,"COMUM"),GABARITO!$D:$D,0)),1,0))</f>
        <v/>
      </c>
      <c r="AI332" t="str">
        <f>IF(RESPOSTAS!AJ332="","",IF(UPPER(RESPOSTAS!AJ332)=INDEX(GABARITO!$C:$C,MATCH(TEXT(VALUE(RIGHT($AI$1,2)),"00")&amp;"|"&amp;IF(AND(VALUE(RIGHT($AI$1,2))&gt;=57,VALUE(RIGHT($AI$1,2))&lt;=63),$D332,"COMUM"),GABARITO!$D:$D,0)),1,0))</f>
        <v/>
      </c>
      <c r="AJ332" t="str">
        <f>IF(RESPOSTAS!AK332="","",IF(UPPER(RESPOSTAS!AK332)=INDEX(GABARITO!$C:$C,MATCH(TEXT(VALUE(RIGHT($AJ$1,2)),"00")&amp;"|"&amp;IF(AND(VALUE(RIGHT($AJ$1,2))&gt;=57,VALUE(RIGHT($AJ$1,2))&lt;=63),$D332,"COMUM"),GABARITO!$D:$D,0)),1,0))</f>
        <v/>
      </c>
      <c r="AK332" t="str">
        <f>IF(RESPOSTAS!AL332="","",IF(UPPER(RESPOSTAS!AL332)=INDEX(GABARITO!$C:$C,MATCH(TEXT(VALUE(RIGHT($AK$1,2)),"00")&amp;"|"&amp;IF(AND(VALUE(RIGHT($AK$1,2))&gt;=57,VALUE(RIGHT($AK$1,2))&lt;=63),$D332,"COMUM"),GABARITO!$D:$D,0)),1,0))</f>
        <v/>
      </c>
      <c r="AL332" t="str">
        <f>IF(RESPOSTAS!AM332="","",IF(UPPER(RESPOSTAS!AM332)=INDEX(GABARITO!$C:$C,MATCH(TEXT(VALUE(RIGHT($AL$1,2)),"00")&amp;"|"&amp;IF(AND(VALUE(RIGHT($AL$1,2))&gt;=57,VALUE(RIGHT($AL$1,2))&lt;=63),$D332,"COMUM"),GABARITO!$D:$D,0)),1,0))</f>
        <v/>
      </c>
      <c r="AM332" t="str">
        <f>IF(RESPOSTAS!AN332="","",IF(UPPER(RESPOSTAS!AN332)=INDEX(GABARITO!$C:$C,MATCH(TEXT(VALUE(RIGHT($AM$1,2)),"00")&amp;"|"&amp;IF(AND(VALUE(RIGHT($AM$1,2))&gt;=57,VALUE(RIGHT($AM$1,2))&lt;=63),$D332,"COMUM"),GABARITO!$D:$D,0)),1,0))</f>
        <v/>
      </c>
      <c r="AN332" t="str">
        <f>IF(RESPOSTAS!AO332="","",IF(UPPER(RESPOSTAS!AO332)=INDEX(GABARITO!$C:$C,MATCH(TEXT(VALUE(RIGHT($AN$1,2)),"00")&amp;"|"&amp;IF(AND(VALUE(RIGHT($AN$1,2))&gt;=57,VALUE(RIGHT($AN$1,2))&lt;=63),$D332,"COMUM"),GABARITO!$D:$D,0)),1,0))</f>
        <v/>
      </c>
      <c r="AO332" t="str">
        <f>IF(RESPOSTAS!AP332="","",IF(UPPER(RESPOSTAS!AP332)=INDEX(GABARITO!$C:$C,MATCH(TEXT(VALUE(RIGHT($AO$1,2)),"00")&amp;"|"&amp;IF(AND(VALUE(RIGHT($AO$1,2))&gt;=57,VALUE(RIGHT($AO$1,2))&lt;=63),$D332,"COMUM"),GABARITO!$D:$D,0)),1,0))</f>
        <v/>
      </c>
      <c r="AP332" t="str">
        <f>IF(RESPOSTAS!AQ332="","",IF(UPPER(RESPOSTAS!AQ332)=INDEX(GABARITO!$C:$C,MATCH(TEXT(VALUE(RIGHT($AP$1,2)),"00")&amp;"|"&amp;IF(AND(VALUE(RIGHT($AP$1,2))&gt;=57,VALUE(RIGHT($AP$1,2))&lt;=63),$D332,"COMUM"),GABARITO!$D:$D,0)),1,0))</f>
        <v/>
      </c>
      <c r="AQ332" t="str">
        <f>IF(RESPOSTAS!AR332="","",IF(UPPER(RESPOSTAS!AR332)=INDEX(GABARITO!$C:$C,MATCH(TEXT(VALUE(RIGHT($AQ$1,2)),"00")&amp;"|"&amp;IF(AND(VALUE(RIGHT($AQ$1,2))&gt;=57,VALUE(RIGHT($AQ$1,2))&lt;=63),$D332,"COMUM"),GABARITO!$D:$D,0)),1,0))</f>
        <v/>
      </c>
      <c r="AR332" t="str">
        <f>IF(RESPOSTAS!AS332="","",IF(UPPER(RESPOSTAS!AS332)=INDEX(GABARITO!$C:$C,MATCH(TEXT(VALUE(RIGHT($AR$1,2)),"00")&amp;"|"&amp;IF(AND(VALUE(RIGHT($AR$1,2))&gt;=57,VALUE(RIGHT($AR$1,2))&lt;=63),$D332,"COMUM"),GABARITO!$D:$D,0)),1,0))</f>
        <v/>
      </c>
      <c r="AS332" t="str">
        <f>IF(RESPOSTAS!AT332="","",IF(UPPER(RESPOSTAS!AT332)=INDEX(GABARITO!$C:$C,MATCH(TEXT(VALUE(RIGHT($AS$1,2)),"00")&amp;"|"&amp;IF(AND(VALUE(RIGHT($AS$1,2))&gt;=57,VALUE(RIGHT($AS$1,2))&lt;=63),$D332,"COMUM"),GABARITO!$D:$D,0)),1,0))</f>
        <v/>
      </c>
      <c r="AT332" t="str">
        <f>IF(RESPOSTAS!AU332="","",IF(UPPER(RESPOSTAS!AU332)=INDEX(GABARITO!$C:$C,MATCH(TEXT(VALUE(RIGHT($AT$1,2)),"00")&amp;"|"&amp;IF(AND(VALUE(RIGHT($AT$1,2))&gt;=57,VALUE(RIGHT($AT$1,2))&lt;=63),$D332,"COMUM"),GABARITO!$D:$D,0)),1,0))</f>
        <v/>
      </c>
      <c r="AU332" t="str">
        <f>IF(RESPOSTAS!AV332="","",IF(UPPER(RESPOSTAS!AV332)=INDEX(GABARITO!$C:$C,MATCH(TEXT(VALUE(RIGHT($AU$1,2)),"00")&amp;"|"&amp;IF(AND(VALUE(RIGHT($AU$1,2))&gt;=57,VALUE(RIGHT($AU$1,2))&lt;=63),$D332,"COMUM"),GABARITO!$D:$D,0)),1,0))</f>
        <v/>
      </c>
      <c r="AV332" t="str">
        <f>IF(RESPOSTAS!AW332="","",IF(UPPER(RESPOSTAS!AW332)=INDEX(GABARITO!$C:$C,MATCH(TEXT(VALUE(RIGHT($AV$1,2)),"00")&amp;"|"&amp;IF(AND(VALUE(RIGHT($AV$1,2))&gt;=57,VALUE(RIGHT($AV$1,2))&lt;=63),$D332,"COMUM"),GABARITO!$D:$D,0)),1,0))</f>
        <v/>
      </c>
      <c r="AW332" t="str">
        <f>IF(RESPOSTAS!AX332="","",IF(UPPER(RESPOSTAS!AX332)=INDEX(GABARITO!$C:$C,MATCH(TEXT(VALUE(RIGHT($AW$1,2)),"00")&amp;"|"&amp;IF(AND(VALUE(RIGHT($AW$1,2))&gt;=57,VALUE(RIGHT($AW$1,2))&lt;=63),$D332,"COMUM"),GABARITO!$D:$D,0)),1,0))</f>
        <v/>
      </c>
      <c r="AX332" t="str">
        <f>IF(RESPOSTAS!AY332="","",IF(UPPER(RESPOSTAS!AY332)=INDEX(GABARITO!$C:$C,MATCH(TEXT(VALUE(RIGHT($AX$1,2)),"00")&amp;"|"&amp;IF(AND(VALUE(RIGHT($AX$1,2))&gt;=57,VALUE(RIGHT($AX$1,2))&lt;=63),$D332,"COMUM"),GABARITO!$D:$D,0)),1,0))</f>
        <v/>
      </c>
      <c r="AY332" t="str">
        <f>IF(RESPOSTAS!AZ332="","",IF(UPPER(RESPOSTAS!AZ332)=INDEX(GABARITO!$C:$C,MATCH(TEXT(VALUE(RIGHT($AY$1,2)),"00")&amp;"|"&amp;IF(AND(VALUE(RIGHT($AY$1,2))&gt;=57,VALUE(RIGHT($AY$1,2))&lt;=63),$D332,"COMUM"),GABARITO!$D:$D,0)),1,0))</f>
        <v/>
      </c>
      <c r="AZ332" t="str">
        <f>IF(RESPOSTAS!BA332="","",IF(UPPER(RESPOSTAS!BA332)=INDEX(GABARITO!$C:$C,MATCH(TEXT(VALUE(RIGHT($AZ$1,2)),"00")&amp;"|"&amp;IF(AND(VALUE(RIGHT($AZ$1,2))&gt;=57,VALUE(RIGHT($AZ$1,2))&lt;=63),$D332,"COMUM"),GABARITO!$D:$D,0)),1,0))</f>
        <v/>
      </c>
      <c r="BA332" t="str">
        <f>IF(RESPOSTAS!BB332="","",IF(UPPER(RESPOSTAS!BB332)=INDEX(GABARITO!$C:$C,MATCH(TEXT(VALUE(RIGHT($BA$1,2)),"00")&amp;"|"&amp;IF(AND(VALUE(RIGHT($BA$1,2))&gt;=57,VALUE(RIGHT($BA$1,2))&lt;=63),$D332,"COMUM"),GABARITO!$D:$D,0)),1,0))</f>
        <v/>
      </c>
      <c r="BB332" t="str">
        <f>IF(RESPOSTAS!BC332="","",IF(UPPER(RESPOSTAS!BC332)=INDEX(GABARITO!$C:$C,MATCH(TEXT(VALUE(RIGHT($BB$1,2)),"00")&amp;"|"&amp;IF(AND(VALUE(RIGHT($BB$1,2))&gt;=57,VALUE(RIGHT($BB$1,2))&lt;=63),$D332,"COMUM"),GABARITO!$D:$D,0)),1,0))</f>
        <v/>
      </c>
      <c r="BC332" t="str">
        <f>IF(RESPOSTAS!BD332="","",IF(UPPER(RESPOSTAS!BD332)=INDEX(GABARITO!$C:$C,MATCH(TEXT(VALUE(RIGHT($BC$1,2)),"00")&amp;"|"&amp;IF(AND(VALUE(RIGHT($BC$1,2))&gt;=57,VALUE(RIGHT($BC$1,2))&lt;=63),$D332,"COMUM"),GABARITO!$D:$D,0)),1,0))</f>
        <v/>
      </c>
      <c r="BD332" t="str">
        <f>IF(RESPOSTAS!BE332="","",IF(UPPER(RESPOSTAS!BE332)=INDEX(GABARITO!$C:$C,MATCH(TEXT(VALUE(RIGHT($BD$1,2)),"00")&amp;"|"&amp;IF(AND(VALUE(RIGHT($BD$1,2))&gt;=57,VALUE(RIGHT($BD$1,2))&lt;=63),$D332,"COMUM"),GABARITO!$D:$D,0)),1,0))</f>
        <v/>
      </c>
      <c r="BE332" t="str">
        <f>IF(RESPOSTAS!BF332="","",IF(UPPER(RESPOSTAS!BF332)=INDEX(GABARITO!$C:$C,MATCH(TEXT(VALUE(RIGHT($BE$1,2)),"00")&amp;"|"&amp;IF(AND(VALUE(RIGHT($BE$1,2))&gt;=57,VALUE(RIGHT($BE$1,2))&lt;=63),$D332,"COMUM"),GABARITO!$D:$D,0)),1,0))</f>
        <v/>
      </c>
      <c r="BF332" t="str">
        <f>IF(RESPOSTAS!BG332="","",IF(UPPER(RESPOSTAS!BG332)=INDEX(GABARITO!$C:$C,MATCH(TEXT(VALUE(RIGHT($BF$1,2)),"00")&amp;"|"&amp;IF(AND(VALUE(RIGHT($BF$1,2))&gt;=57,VALUE(RIGHT($BF$1,2))&lt;=63),$D332,"COMUM"),GABARITO!$D:$D,0)),1,0))</f>
        <v/>
      </c>
      <c r="BG332" t="str">
        <f>IF(RESPOSTAS!BH332="","",IF(UPPER(RESPOSTAS!BH332)=INDEX(GABARITO!$C:$C,MATCH(TEXT(VALUE(RIGHT($BG$1,2)),"00")&amp;"|"&amp;IF(AND(VALUE(RIGHT($BG$1,2))&gt;=57,VALUE(RIGHT($BG$1,2))&lt;=63),$D332,"COMUM"),GABARITO!$D:$D,0)),1,0))</f>
        <v/>
      </c>
      <c r="BH332" t="str">
        <f>IF(RESPOSTAS!BI332="","",IF(UPPER(RESPOSTAS!BI332)=INDEX(GABARITO!$C:$C,MATCH(TEXT(VALUE(RIGHT($BH$1,2)),"00")&amp;"|"&amp;IF(AND(VALUE(RIGHT($BH$1,2))&gt;=57,VALUE(RIGHT($BH$1,2))&lt;=63),$D332,"COMUM"),GABARITO!$D:$D,0)),1,0))</f>
        <v/>
      </c>
      <c r="BI332" t="str">
        <f>IF(RESPOSTAS!BJ332="","",IF(UPPER(RESPOSTAS!BJ332)=INDEX(GABARITO!$C:$C,MATCH(TEXT(VALUE(RIGHT($BI$1,2)),"00")&amp;"|"&amp;IF(AND(VALUE(RIGHT($BI$1,2))&gt;=57,VALUE(RIGHT($BI$1,2))&lt;=63),$D332,"COMUM"),GABARITO!$D:$D,0)),1,0))</f>
        <v/>
      </c>
      <c r="BJ332" t="str">
        <f>IF(RESPOSTAS!BK332="","",IF(UPPER(RESPOSTAS!BK332)=INDEX(GABARITO!$C:$C,MATCH(TEXT(VALUE(RIGHT($BJ$1,2)),"00")&amp;"|"&amp;IF(AND(VALUE(RIGHT($BJ$1,2))&gt;=57,VALUE(RIGHT($BJ$1,2))&lt;=63),$D332,"COMUM"),GABARITO!$D:$D,0)),1,0))</f>
        <v/>
      </c>
      <c r="BK332" t="str">
        <f>IF(RESPOSTAS!BL332="","",IF(UPPER(RESPOSTAS!BL332)=INDEX(GABARITO!$C:$C,MATCH(TEXT(VALUE(RIGHT($BK$1,2)),"00")&amp;"|"&amp;IF(AND(VALUE(RIGHT($BK$1,2))&gt;=57,VALUE(RIGHT($BK$1,2))&lt;=63),$D332,"COMUM"),GABARITO!$D:$D,0)),1,0))</f>
        <v/>
      </c>
      <c r="BL332" t="str">
        <f>IF(RESPOSTAS!BM332="","",IF(UPPER(RESPOSTAS!BM332)=INDEX(GABARITO!$C:$C,MATCH(TEXT(VALUE(RIGHT($BL$1,2)),"00")&amp;"|"&amp;IF(AND(VALUE(RIGHT($BL$1,2))&gt;=57,VALUE(RIGHT($BL$1,2))&lt;=63),$D332,"COMUM"),GABARITO!$D:$D,0)),1,0))</f>
        <v/>
      </c>
      <c r="BM332" t="str">
        <f>IF(RESPOSTAS!BN332="","",IF(UPPER(RESPOSTAS!BN332)=INDEX(GABARITO!$C:$C,MATCH(TEXT(VALUE(RIGHT($BM$1,2)),"00")&amp;"|"&amp;IF(AND(VALUE(RIGHT($BM$1,2))&gt;=57,VALUE(RIGHT($BM$1,2))&lt;=63),$D332,"COMUM"),GABARITO!$D:$D,0)),1,0))</f>
        <v/>
      </c>
      <c r="BN332" t="str">
        <f>IF(RESPOSTAS!BO332="","",IF(UPPER(RESPOSTAS!BO332)=INDEX(GABARITO!$C:$C,MATCH(TEXT(VALUE(RIGHT($BN$1,2)),"00")&amp;"|"&amp;IF(AND(VALUE(RIGHT($BN$1,2))&gt;=57,VALUE(RIGHT($BN$1,2))&lt;=63),$D332,"COMUM"),GABARITO!$D:$D,0)),1,0))</f>
        <v/>
      </c>
      <c r="BO332" t="str">
        <f>IF(RESPOSTAS!BP332="","",IF(UPPER(RESPOSTAS!BP332)=INDEX(GABARITO!$C:$C,MATCH(TEXT(VALUE(RIGHT($BO$1,2)),"00")&amp;"|"&amp;IF(AND(VALUE(RIGHT($BO$1,2))&gt;=57,VALUE(RIGHT($BO$1,2))&lt;=63),$D332,"COMUM"),GABARITO!$D:$D,0)),1,0))</f>
        <v/>
      </c>
      <c r="BP332">
        <f>COUNTIF(RESPOSTAS!F332:BP332,"&lt;&gt;")</f>
        <v>0</v>
      </c>
      <c r="BQ332" t="str">
        <f t="shared" si="52"/>
        <v/>
      </c>
      <c r="BR332" s="10" t="str">
        <f t="shared" si="53"/>
        <v/>
      </c>
      <c r="BT332" s="11" t="str">
        <f t="shared" si="55"/>
        <v/>
      </c>
      <c r="BU332" s="11" t="str">
        <f t="shared" si="56"/>
        <v/>
      </c>
      <c r="BV332" s="11" t="str">
        <f t="shared" si="57"/>
        <v/>
      </c>
      <c r="BW332" s="11" t="str">
        <f t="shared" si="58"/>
        <v/>
      </c>
      <c r="BX332" s="11" t="str">
        <f t="shared" si="59"/>
        <v/>
      </c>
      <c r="BY332" s="11" t="str">
        <f t="shared" si="60"/>
        <v/>
      </c>
      <c r="BZ332" s="3" t="str">
        <f t="shared" si="54"/>
        <v/>
      </c>
      <c r="CA332" s="3" t="e">
        <f t="shared" si="51"/>
        <v>#VALUE!</v>
      </c>
    </row>
    <row r="333" spans="1:79" x14ac:dyDescent="0.25">
      <c r="A333" t="str">
        <f>IF(RESPOSTAS!A333="","",RESPOSTAS!A333)</f>
        <v/>
      </c>
      <c r="B333" t="str">
        <f>IF(RESPOSTAS!C333="","",RESPOSTAS!C333)</f>
        <v/>
      </c>
      <c r="C333" t="str">
        <f>IF(RESPOSTAS!D333="","",RESPOSTAS!D333)</f>
        <v/>
      </c>
      <c r="D333" t="str">
        <f>IF(RESPOSTAS!E333="","",RESPOSTAS!E333)</f>
        <v/>
      </c>
      <c r="E333" t="str">
        <f>IF(RESPOSTAS!F333="","",IF(UPPER(RESPOSTAS!F333)=INDEX(GABARITO!$C:$C,MATCH(TEXT(VALUE(RIGHT($E$1,2)),"00")&amp;"|"&amp;IF(AND(VALUE(RIGHT($E$1,2))&gt;=57,VALUE(RIGHT($E$1,2))&lt;=63),$D333,"COMUM"),GABARITO!$D:$D,0)),1,0))</f>
        <v/>
      </c>
      <c r="F333" t="str">
        <f>IF(RESPOSTAS!G333="","",IF(UPPER(RESPOSTAS!G333)=INDEX(GABARITO!$C:$C,MATCH(TEXT(VALUE(RIGHT($F$1,2)),"00")&amp;"|"&amp;IF(AND(VALUE(RIGHT($F$1,2))&gt;=57,VALUE(RIGHT($F$1,2))&lt;=63),$D333,"COMUM"),GABARITO!$D:$D,0)),1,0))</f>
        <v/>
      </c>
      <c r="G333" t="str">
        <f>IF(RESPOSTAS!H333="","",IF(UPPER(RESPOSTAS!H333)=INDEX(GABARITO!$C:$C,MATCH(TEXT(VALUE(RIGHT($G$1,2)),"00")&amp;"|"&amp;IF(AND(VALUE(RIGHT($G$1,2))&gt;=57,VALUE(RIGHT($G$1,2))&lt;=63),$D333,"COMUM"),GABARITO!$D:$D,0)),1,0))</f>
        <v/>
      </c>
      <c r="H333" t="str">
        <f>IF(RESPOSTAS!I333="","",IF(UPPER(RESPOSTAS!I333)=INDEX(GABARITO!$C:$C,MATCH(TEXT(VALUE(RIGHT($H$1,2)),"00")&amp;"|"&amp;IF(AND(VALUE(RIGHT($H$1,2))&gt;=57,VALUE(RIGHT($H$1,2))&lt;=63),$D333,"COMUM"),GABARITO!$D:$D,0)),1,0))</f>
        <v/>
      </c>
      <c r="I333" t="str">
        <f>IF(RESPOSTAS!J333="","",IF(UPPER(RESPOSTAS!J333)=INDEX(GABARITO!$C:$C,MATCH(TEXT(VALUE(RIGHT($I$1,2)),"00")&amp;"|"&amp;IF(AND(VALUE(RIGHT($I$1,2))&gt;=57,VALUE(RIGHT($I$1,2))&lt;=63),$D333,"COMUM"),GABARITO!$D:$D,0)),1,0))</f>
        <v/>
      </c>
      <c r="J333" t="str">
        <f>IF(RESPOSTAS!K333="","",IF(UPPER(RESPOSTAS!K333)=INDEX(GABARITO!$C:$C,MATCH(TEXT(VALUE(RIGHT($J$1,2)),"00")&amp;"|"&amp;IF(AND(VALUE(RIGHT($J$1,2))&gt;=57,VALUE(RIGHT($J$1,2))&lt;=63),$D333,"COMUM"),GABARITO!$D:$D,0)),1,0))</f>
        <v/>
      </c>
      <c r="K333" t="str">
        <f>IF(RESPOSTAS!L333="","",IF(UPPER(RESPOSTAS!L333)=INDEX(GABARITO!$C:$C,MATCH(TEXT(VALUE(RIGHT($K$1,2)),"00")&amp;"|"&amp;IF(AND(VALUE(RIGHT($K$1,2))&gt;=57,VALUE(RIGHT($K$1,2))&lt;=63),$D333,"COMUM"),GABARITO!$D:$D,0)),1,0))</f>
        <v/>
      </c>
      <c r="L333" t="str">
        <f>IF(RESPOSTAS!M333="","",IF(UPPER(RESPOSTAS!M333)=INDEX(GABARITO!$C:$C,MATCH(TEXT(VALUE(RIGHT($L$1,2)),"00")&amp;"|"&amp;IF(AND(VALUE(RIGHT($L$1,2))&gt;=57,VALUE(RIGHT($L$1,2))&lt;=63),$D333,"COMUM"),GABARITO!$D:$D,0)),1,0))</f>
        <v/>
      </c>
      <c r="M333" t="str">
        <f>IF(RESPOSTAS!N333="","",IF(UPPER(RESPOSTAS!N333)=INDEX(GABARITO!$C:$C,MATCH(TEXT(VALUE(RIGHT($M$1,2)),"00")&amp;"|"&amp;IF(AND(VALUE(RIGHT($M$1,2))&gt;=57,VALUE(RIGHT($M$1,2))&lt;=63),$D333,"COMUM"),GABARITO!$D:$D,0)),1,0))</f>
        <v/>
      </c>
      <c r="N333" t="str">
        <f>IF(RESPOSTAS!O333="","",IF(UPPER(RESPOSTAS!O333)=INDEX(GABARITO!$C:$C,MATCH(TEXT(VALUE(RIGHT($E$1,2)),"00")&amp;"|"&amp;IF(AND(VALUE(RIGHT($E$1,2))&gt;=57,VALUE(RIGHT($E$1,2))&lt;=63),$D333,"COMUM"),GABARITO!$D:$D,0)),1,0))</f>
        <v/>
      </c>
      <c r="O333" t="str">
        <f>IF(RESPOSTAS!P333="","",IF(UPPER(RESPOSTAS!P333)=INDEX(GABARITO!$C:$C,MATCH(TEXT(VALUE(RIGHT($O$1,2)),"00")&amp;"|"&amp;IF(AND(VALUE(RIGHT($O$1,2))&gt;=57,VALUE(RIGHT($O$1,2))&lt;=63),$D333,"COMUM"),GABARITO!$D:$D,0)),1,0))</f>
        <v/>
      </c>
      <c r="P333" t="str">
        <f>IF(RESPOSTAS!Q333="","",IF(UPPER(RESPOSTAS!Q333)=INDEX(GABARITO!$C:$C,MATCH(TEXT(VALUE(RIGHT($P$1,2)),"00")&amp;"|"&amp;IF(AND(VALUE(RIGHT($P$1,2))&gt;=57,VALUE(RIGHT($P$1,2))&lt;=63),$D333,"COMUM"),GABARITO!$D:$D,0)),1,0))</f>
        <v/>
      </c>
      <c r="Q333" t="str">
        <f>IF(RESPOSTAS!R333="","",IF(UPPER(RESPOSTAS!R333)=INDEX(GABARITO!$C:$C,MATCH(TEXT(VALUE(RIGHT($Q$1,2)),"00")&amp;"|"&amp;IF(AND(VALUE(RIGHT($Q$1,2))&gt;=57,VALUE(RIGHT($Q$1,2))&lt;=63),$D333,"COMUM"),GABARITO!$D:$D,0)),1,0))</f>
        <v/>
      </c>
      <c r="R333" t="str">
        <f>IF(RESPOSTAS!S333="","",IF(UPPER(RESPOSTAS!S333)=INDEX(GABARITO!$C:$C,MATCH(TEXT(VALUE(RIGHT($R$1,2)),"00")&amp;"|"&amp;IF(AND(VALUE(RIGHT($R$1,2))&gt;=57,VALUE(RIGHT($R$1,2))&lt;=63),$D333,"COMUM"),GABARITO!$D:$D,0)),1,0))</f>
        <v/>
      </c>
      <c r="S333" t="str">
        <f>IF(RESPOSTAS!T333="","",IF(UPPER(RESPOSTAS!T333)=INDEX(GABARITO!$C:$C,MATCH(TEXT(VALUE(RIGHT($S$1,2)),"00")&amp;"|"&amp;IF(AND(VALUE(RIGHT($S$1,2))&gt;=57,VALUE(RIGHT($S$1,2))&lt;=63),$D333,"COMUM"),GABARITO!$D:$D,0)),1,0))</f>
        <v/>
      </c>
      <c r="T333" t="str">
        <f>IF(RESPOSTAS!U333="","",IF(UPPER(RESPOSTAS!U333)=INDEX(GABARITO!$C:$C,MATCH(TEXT(VALUE(RIGHT($T$1,2)),"00")&amp;"|"&amp;IF(AND(VALUE(RIGHT($T$1,2))&gt;=57,VALUE(RIGHT($T$1,2))&lt;=63),$D333,"COMUM"),GABARITO!$D:$D,0)),1,0))</f>
        <v/>
      </c>
      <c r="U333" t="str">
        <f>IF(RESPOSTAS!V333="","",IF(UPPER(RESPOSTAS!V333)=INDEX(GABARITO!$C:$C,MATCH(TEXT(VALUE(RIGHT($U$1,2)),"00")&amp;"|"&amp;IF(AND(VALUE(RIGHT($U$1,2))&gt;=57,VALUE(RIGHT($U$1,2))&lt;=63),$D333,"COMUM"),GABARITO!$D:$D,0)),1,0))</f>
        <v/>
      </c>
      <c r="V333" t="str">
        <f>IF(RESPOSTAS!W333="","",IF(UPPER(RESPOSTAS!W333)=INDEX(GABARITO!$C:$C,MATCH(TEXT(VALUE(RIGHT($E$1,2)),"00")&amp;"|"&amp;IF(AND(VALUE(RIGHT($E$1,2))&gt;=57,VALUE(RIGHT($E$1,2))&lt;=63),$D333,"COMUM"),GABARITO!$D:$D,0)),1,0))</f>
        <v/>
      </c>
      <c r="W333" t="str">
        <f>IF(RESPOSTAS!X333="","",IF(UPPER(RESPOSTAS!X333)=INDEX(GABARITO!$C:$C,MATCH(TEXT(VALUE(RIGHT($W$1,2)),"00")&amp;"|"&amp;IF(AND(VALUE(RIGHT($W$1,2))&gt;=57,VALUE(RIGHT($W$1,2))&lt;=63),$D333,"COMUM"),GABARITO!$D:$D,0)),1,0))</f>
        <v/>
      </c>
      <c r="X333" t="str">
        <f>IF(RESPOSTAS!Y333="","",IF(UPPER(RESPOSTAS!Y333)=INDEX(GABARITO!$C:$C,MATCH(TEXT(VALUE(RIGHT($X$1,2)),"00")&amp;"|"&amp;IF(AND(VALUE(RIGHT($X$1,2))&gt;=57,VALUE(RIGHT($X$1,2))&lt;=63),$D333,"COMUM"),GABARITO!$D:$D,0)),1,0))</f>
        <v/>
      </c>
      <c r="Y333" t="str">
        <f>IF(RESPOSTAS!Z333="","",IF(UPPER(RESPOSTAS!Z333)=INDEX(GABARITO!$C:$C,MATCH(TEXT(VALUE(RIGHT($Y$1,2)),"00")&amp;"|"&amp;IF(AND(VALUE(RIGHT($Y$1,2))&gt;=57,VALUE(RIGHT($Y$1,2))&lt;=63),$D333,"COMUM"),GABARITO!$D:$D,0)),1,0))</f>
        <v/>
      </c>
      <c r="Z333" t="str">
        <f>IF(RESPOSTAS!AA333="","",IF(UPPER(RESPOSTAS!AA333)=INDEX(GABARITO!$C:$C,MATCH(TEXT(VALUE(RIGHT($Z$1,2)),"00")&amp;"|"&amp;IF(AND(VALUE(RIGHT($Z$1,2))&gt;=57,VALUE(RIGHT($Z$1,2))&lt;=63),$D333,"COMUM"),GABARITO!$D:$D,0)),1,0))</f>
        <v/>
      </c>
      <c r="AA333" t="str">
        <f>IF(RESPOSTAS!AB333="","",IF(UPPER(RESPOSTAS!AB333)=INDEX(GABARITO!$C:$C,MATCH(TEXT(VALUE(RIGHT($AA$1,2)),"00")&amp;"|"&amp;IF(AND(VALUE(RIGHT($AA$1,2))&gt;=57,VALUE(RIGHT($AA$1,2))&lt;=63),$D333,"COMUM"),GABARITO!$D:$D,0)),1,0))</f>
        <v/>
      </c>
      <c r="AB333" t="str">
        <f>IF(RESPOSTAS!AC333="","",IF(UPPER(RESPOSTAS!AC333)=INDEX(GABARITO!$C:$C,MATCH(TEXT(VALUE(RIGHT($AB$1,2)),"00")&amp;"|"&amp;IF(AND(VALUE(RIGHT($AB$1,2))&gt;=57,VALUE(RIGHT($AB$1,2))&lt;=63),$D333,"COMUM"),GABARITO!$D:$D,0)),1,0))</f>
        <v/>
      </c>
      <c r="AC333" t="str">
        <f>IF(RESPOSTAS!AD333="","",IF(UPPER(RESPOSTAS!AD333)=INDEX(GABARITO!$C:$C,MATCH(TEXT(VALUE(RIGHT($AC$1,2)),"00")&amp;"|"&amp;IF(AND(VALUE(RIGHT($AC$1,2))&gt;=57,VALUE(RIGHT($AC$1,2))&lt;=63),$D333,"COMUM"),GABARITO!$D:$D,0)),1,0))</f>
        <v/>
      </c>
      <c r="AD333" t="str">
        <f>IF(RESPOSTAS!AE333="","",IF(UPPER(RESPOSTAS!AE333)=INDEX(GABARITO!$C:$C,MATCH(TEXT(VALUE(RIGHT($AD$1,2)),"00")&amp;"|"&amp;IF(AND(VALUE(RIGHT($AD$1,2))&gt;=57,VALUE(RIGHT($AD$1,2))&lt;=63),$D333,"COMUM"),GABARITO!$D:$D,0)),1,0))</f>
        <v/>
      </c>
      <c r="AE333" t="str">
        <f>IF(RESPOSTAS!AF333="","",IF(UPPER(RESPOSTAS!AF333)=INDEX(GABARITO!$C:$C,MATCH(TEXT(VALUE(RIGHT($AE$1,2)),"00")&amp;"|"&amp;IF(AND(VALUE(RIGHT($AE$1,2))&gt;=57,VALUE(RIGHT($AE$1,2))&lt;=63),$D333,"COMUM"),GABARITO!$D:$D,0)),1,0))</f>
        <v/>
      </c>
      <c r="AF333" t="str">
        <f>IF(RESPOSTAS!AG333="","",IF(UPPER(RESPOSTAS!AG333)=INDEX(GABARITO!$C:$C,MATCH(TEXT(VALUE(RIGHT($AF$1,2)),"00")&amp;"|"&amp;IF(AND(VALUE(RIGHT($AF$1,2))&gt;=57,VALUE(RIGHT($AF$1,2))&lt;=63),$D333,"COMUM"),GABARITO!$D:$D,0)),1,0))</f>
        <v/>
      </c>
      <c r="AG333" t="str">
        <f>IF(RESPOSTAS!AH333="","",IF(UPPER(RESPOSTAS!AH333)=INDEX(GABARITO!$C:$C,MATCH(TEXT(VALUE(RIGHT($AG$1,2)),"00")&amp;"|"&amp;IF(AND(VALUE(RIGHT($AG$1,2))&gt;=57,VALUE(RIGHT($AG$1,2))&lt;=63),$D333,"COMUM"),GABARITO!$D:$D,0)),1,0))</f>
        <v/>
      </c>
      <c r="AH333" t="str">
        <f>IF(RESPOSTAS!AI333="","",IF(UPPER(RESPOSTAS!AI333)=INDEX(GABARITO!$C:$C,MATCH(TEXT(VALUE(RIGHT($AH$1,2)),"00")&amp;"|"&amp;IF(AND(VALUE(RIGHT($AH$1,2))&gt;=57,VALUE(RIGHT($AH$1,2))&lt;=63),$D333,"COMUM"),GABARITO!$D:$D,0)),1,0))</f>
        <v/>
      </c>
      <c r="AI333" t="str">
        <f>IF(RESPOSTAS!AJ333="","",IF(UPPER(RESPOSTAS!AJ333)=INDEX(GABARITO!$C:$C,MATCH(TEXT(VALUE(RIGHT($AI$1,2)),"00")&amp;"|"&amp;IF(AND(VALUE(RIGHT($AI$1,2))&gt;=57,VALUE(RIGHT($AI$1,2))&lt;=63),$D333,"COMUM"),GABARITO!$D:$D,0)),1,0))</f>
        <v/>
      </c>
      <c r="AJ333" t="str">
        <f>IF(RESPOSTAS!AK333="","",IF(UPPER(RESPOSTAS!AK333)=INDEX(GABARITO!$C:$C,MATCH(TEXT(VALUE(RIGHT($AJ$1,2)),"00")&amp;"|"&amp;IF(AND(VALUE(RIGHT($AJ$1,2))&gt;=57,VALUE(RIGHT($AJ$1,2))&lt;=63),$D333,"COMUM"),GABARITO!$D:$D,0)),1,0))</f>
        <v/>
      </c>
      <c r="AK333" t="str">
        <f>IF(RESPOSTAS!AL333="","",IF(UPPER(RESPOSTAS!AL333)=INDEX(GABARITO!$C:$C,MATCH(TEXT(VALUE(RIGHT($AK$1,2)),"00")&amp;"|"&amp;IF(AND(VALUE(RIGHT($AK$1,2))&gt;=57,VALUE(RIGHT($AK$1,2))&lt;=63),$D333,"COMUM"),GABARITO!$D:$D,0)),1,0))</f>
        <v/>
      </c>
      <c r="AL333" t="str">
        <f>IF(RESPOSTAS!AM333="","",IF(UPPER(RESPOSTAS!AM333)=INDEX(GABARITO!$C:$C,MATCH(TEXT(VALUE(RIGHT($AL$1,2)),"00")&amp;"|"&amp;IF(AND(VALUE(RIGHT($AL$1,2))&gt;=57,VALUE(RIGHT($AL$1,2))&lt;=63),$D333,"COMUM"),GABARITO!$D:$D,0)),1,0))</f>
        <v/>
      </c>
      <c r="AM333" t="str">
        <f>IF(RESPOSTAS!AN333="","",IF(UPPER(RESPOSTAS!AN333)=INDEX(GABARITO!$C:$C,MATCH(TEXT(VALUE(RIGHT($AM$1,2)),"00")&amp;"|"&amp;IF(AND(VALUE(RIGHT($AM$1,2))&gt;=57,VALUE(RIGHT($AM$1,2))&lt;=63),$D333,"COMUM"),GABARITO!$D:$D,0)),1,0))</f>
        <v/>
      </c>
      <c r="AN333" t="str">
        <f>IF(RESPOSTAS!AO333="","",IF(UPPER(RESPOSTAS!AO333)=INDEX(GABARITO!$C:$C,MATCH(TEXT(VALUE(RIGHT($AN$1,2)),"00")&amp;"|"&amp;IF(AND(VALUE(RIGHT($AN$1,2))&gt;=57,VALUE(RIGHT($AN$1,2))&lt;=63),$D333,"COMUM"),GABARITO!$D:$D,0)),1,0))</f>
        <v/>
      </c>
      <c r="AO333" t="str">
        <f>IF(RESPOSTAS!AP333="","",IF(UPPER(RESPOSTAS!AP333)=INDEX(GABARITO!$C:$C,MATCH(TEXT(VALUE(RIGHT($AO$1,2)),"00")&amp;"|"&amp;IF(AND(VALUE(RIGHT($AO$1,2))&gt;=57,VALUE(RIGHT($AO$1,2))&lt;=63),$D333,"COMUM"),GABARITO!$D:$D,0)),1,0))</f>
        <v/>
      </c>
      <c r="AP333" t="str">
        <f>IF(RESPOSTAS!AQ333="","",IF(UPPER(RESPOSTAS!AQ333)=INDEX(GABARITO!$C:$C,MATCH(TEXT(VALUE(RIGHT($AP$1,2)),"00")&amp;"|"&amp;IF(AND(VALUE(RIGHT($AP$1,2))&gt;=57,VALUE(RIGHT($AP$1,2))&lt;=63),$D333,"COMUM"),GABARITO!$D:$D,0)),1,0))</f>
        <v/>
      </c>
      <c r="AQ333" t="str">
        <f>IF(RESPOSTAS!AR333="","",IF(UPPER(RESPOSTAS!AR333)=INDEX(GABARITO!$C:$C,MATCH(TEXT(VALUE(RIGHT($AQ$1,2)),"00")&amp;"|"&amp;IF(AND(VALUE(RIGHT($AQ$1,2))&gt;=57,VALUE(RIGHT($AQ$1,2))&lt;=63),$D333,"COMUM"),GABARITO!$D:$D,0)),1,0))</f>
        <v/>
      </c>
      <c r="AR333" t="str">
        <f>IF(RESPOSTAS!AS333="","",IF(UPPER(RESPOSTAS!AS333)=INDEX(GABARITO!$C:$C,MATCH(TEXT(VALUE(RIGHT($AR$1,2)),"00")&amp;"|"&amp;IF(AND(VALUE(RIGHT($AR$1,2))&gt;=57,VALUE(RIGHT($AR$1,2))&lt;=63),$D333,"COMUM"),GABARITO!$D:$D,0)),1,0))</f>
        <v/>
      </c>
      <c r="AS333" t="str">
        <f>IF(RESPOSTAS!AT333="","",IF(UPPER(RESPOSTAS!AT333)=INDEX(GABARITO!$C:$C,MATCH(TEXT(VALUE(RIGHT($AS$1,2)),"00")&amp;"|"&amp;IF(AND(VALUE(RIGHT($AS$1,2))&gt;=57,VALUE(RIGHT($AS$1,2))&lt;=63),$D333,"COMUM"),GABARITO!$D:$D,0)),1,0))</f>
        <v/>
      </c>
      <c r="AT333" t="str">
        <f>IF(RESPOSTAS!AU333="","",IF(UPPER(RESPOSTAS!AU333)=INDEX(GABARITO!$C:$C,MATCH(TEXT(VALUE(RIGHT($AT$1,2)),"00")&amp;"|"&amp;IF(AND(VALUE(RIGHT($AT$1,2))&gt;=57,VALUE(RIGHT($AT$1,2))&lt;=63),$D333,"COMUM"),GABARITO!$D:$D,0)),1,0))</f>
        <v/>
      </c>
      <c r="AU333" t="str">
        <f>IF(RESPOSTAS!AV333="","",IF(UPPER(RESPOSTAS!AV333)=INDEX(GABARITO!$C:$C,MATCH(TEXT(VALUE(RIGHT($AU$1,2)),"00")&amp;"|"&amp;IF(AND(VALUE(RIGHT($AU$1,2))&gt;=57,VALUE(RIGHT($AU$1,2))&lt;=63),$D333,"COMUM"),GABARITO!$D:$D,0)),1,0))</f>
        <v/>
      </c>
      <c r="AV333" t="str">
        <f>IF(RESPOSTAS!AW333="","",IF(UPPER(RESPOSTAS!AW333)=INDEX(GABARITO!$C:$C,MATCH(TEXT(VALUE(RIGHT($AV$1,2)),"00")&amp;"|"&amp;IF(AND(VALUE(RIGHT($AV$1,2))&gt;=57,VALUE(RIGHT($AV$1,2))&lt;=63),$D333,"COMUM"),GABARITO!$D:$D,0)),1,0))</f>
        <v/>
      </c>
      <c r="AW333" t="str">
        <f>IF(RESPOSTAS!AX333="","",IF(UPPER(RESPOSTAS!AX333)=INDEX(GABARITO!$C:$C,MATCH(TEXT(VALUE(RIGHT($AW$1,2)),"00")&amp;"|"&amp;IF(AND(VALUE(RIGHT($AW$1,2))&gt;=57,VALUE(RIGHT($AW$1,2))&lt;=63),$D333,"COMUM"),GABARITO!$D:$D,0)),1,0))</f>
        <v/>
      </c>
      <c r="AX333" t="str">
        <f>IF(RESPOSTAS!AY333="","",IF(UPPER(RESPOSTAS!AY333)=INDEX(GABARITO!$C:$C,MATCH(TEXT(VALUE(RIGHT($AX$1,2)),"00")&amp;"|"&amp;IF(AND(VALUE(RIGHT($AX$1,2))&gt;=57,VALUE(RIGHT($AX$1,2))&lt;=63),$D333,"COMUM"),GABARITO!$D:$D,0)),1,0))</f>
        <v/>
      </c>
      <c r="AY333" t="str">
        <f>IF(RESPOSTAS!AZ333="","",IF(UPPER(RESPOSTAS!AZ333)=INDEX(GABARITO!$C:$C,MATCH(TEXT(VALUE(RIGHT($AY$1,2)),"00")&amp;"|"&amp;IF(AND(VALUE(RIGHT($AY$1,2))&gt;=57,VALUE(RIGHT($AY$1,2))&lt;=63),$D333,"COMUM"),GABARITO!$D:$D,0)),1,0))</f>
        <v/>
      </c>
      <c r="AZ333" t="str">
        <f>IF(RESPOSTAS!BA333="","",IF(UPPER(RESPOSTAS!BA333)=INDEX(GABARITO!$C:$C,MATCH(TEXT(VALUE(RIGHT($AZ$1,2)),"00")&amp;"|"&amp;IF(AND(VALUE(RIGHT($AZ$1,2))&gt;=57,VALUE(RIGHT($AZ$1,2))&lt;=63),$D333,"COMUM"),GABARITO!$D:$D,0)),1,0))</f>
        <v/>
      </c>
      <c r="BA333" t="str">
        <f>IF(RESPOSTAS!BB333="","",IF(UPPER(RESPOSTAS!BB333)=INDEX(GABARITO!$C:$C,MATCH(TEXT(VALUE(RIGHT($BA$1,2)),"00")&amp;"|"&amp;IF(AND(VALUE(RIGHT($BA$1,2))&gt;=57,VALUE(RIGHT($BA$1,2))&lt;=63),$D333,"COMUM"),GABARITO!$D:$D,0)),1,0))</f>
        <v/>
      </c>
      <c r="BB333" t="str">
        <f>IF(RESPOSTAS!BC333="","",IF(UPPER(RESPOSTAS!BC333)=INDEX(GABARITO!$C:$C,MATCH(TEXT(VALUE(RIGHT($BB$1,2)),"00")&amp;"|"&amp;IF(AND(VALUE(RIGHT($BB$1,2))&gt;=57,VALUE(RIGHT($BB$1,2))&lt;=63),$D333,"COMUM"),GABARITO!$D:$D,0)),1,0))</f>
        <v/>
      </c>
      <c r="BC333" t="str">
        <f>IF(RESPOSTAS!BD333="","",IF(UPPER(RESPOSTAS!BD333)=INDEX(GABARITO!$C:$C,MATCH(TEXT(VALUE(RIGHT($BC$1,2)),"00")&amp;"|"&amp;IF(AND(VALUE(RIGHT($BC$1,2))&gt;=57,VALUE(RIGHT($BC$1,2))&lt;=63),$D333,"COMUM"),GABARITO!$D:$D,0)),1,0))</f>
        <v/>
      </c>
      <c r="BD333" t="str">
        <f>IF(RESPOSTAS!BE333="","",IF(UPPER(RESPOSTAS!BE333)=INDEX(GABARITO!$C:$C,MATCH(TEXT(VALUE(RIGHT($BD$1,2)),"00")&amp;"|"&amp;IF(AND(VALUE(RIGHT($BD$1,2))&gt;=57,VALUE(RIGHT($BD$1,2))&lt;=63),$D333,"COMUM"),GABARITO!$D:$D,0)),1,0))</f>
        <v/>
      </c>
      <c r="BE333" t="str">
        <f>IF(RESPOSTAS!BF333="","",IF(UPPER(RESPOSTAS!BF333)=INDEX(GABARITO!$C:$C,MATCH(TEXT(VALUE(RIGHT($BE$1,2)),"00")&amp;"|"&amp;IF(AND(VALUE(RIGHT($BE$1,2))&gt;=57,VALUE(RIGHT($BE$1,2))&lt;=63),$D333,"COMUM"),GABARITO!$D:$D,0)),1,0))</f>
        <v/>
      </c>
      <c r="BF333" t="str">
        <f>IF(RESPOSTAS!BG333="","",IF(UPPER(RESPOSTAS!BG333)=INDEX(GABARITO!$C:$C,MATCH(TEXT(VALUE(RIGHT($BF$1,2)),"00")&amp;"|"&amp;IF(AND(VALUE(RIGHT($BF$1,2))&gt;=57,VALUE(RIGHT($BF$1,2))&lt;=63),$D333,"COMUM"),GABARITO!$D:$D,0)),1,0))</f>
        <v/>
      </c>
      <c r="BG333" t="str">
        <f>IF(RESPOSTAS!BH333="","",IF(UPPER(RESPOSTAS!BH333)=INDEX(GABARITO!$C:$C,MATCH(TEXT(VALUE(RIGHT($BG$1,2)),"00")&amp;"|"&amp;IF(AND(VALUE(RIGHT($BG$1,2))&gt;=57,VALUE(RIGHT($BG$1,2))&lt;=63),$D333,"COMUM"),GABARITO!$D:$D,0)),1,0))</f>
        <v/>
      </c>
      <c r="BH333" t="str">
        <f>IF(RESPOSTAS!BI333="","",IF(UPPER(RESPOSTAS!BI333)=INDEX(GABARITO!$C:$C,MATCH(TEXT(VALUE(RIGHT($BH$1,2)),"00")&amp;"|"&amp;IF(AND(VALUE(RIGHT($BH$1,2))&gt;=57,VALUE(RIGHT($BH$1,2))&lt;=63),$D333,"COMUM"),GABARITO!$D:$D,0)),1,0))</f>
        <v/>
      </c>
      <c r="BI333" t="str">
        <f>IF(RESPOSTAS!BJ333="","",IF(UPPER(RESPOSTAS!BJ333)=INDEX(GABARITO!$C:$C,MATCH(TEXT(VALUE(RIGHT($BI$1,2)),"00")&amp;"|"&amp;IF(AND(VALUE(RIGHT($BI$1,2))&gt;=57,VALUE(RIGHT($BI$1,2))&lt;=63),$D333,"COMUM"),GABARITO!$D:$D,0)),1,0))</f>
        <v/>
      </c>
      <c r="BJ333" t="str">
        <f>IF(RESPOSTAS!BK333="","",IF(UPPER(RESPOSTAS!BK333)=INDEX(GABARITO!$C:$C,MATCH(TEXT(VALUE(RIGHT($BJ$1,2)),"00")&amp;"|"&amp;IF(AND(VALUE(RIGHT($BJ$1,2))&gt;=57,VALUE(RIGHT($BJ$1,2))&lt;=63),$D333,"COMUM"),GABARITO!$D:$D,0)),1,0))</f>
        <v/>
      </c>
      <c r="BK333" t="str">
        <f>IF(RESPOSTAS!BL333="","",IF(UPPER(RESPOSTAS!BL333)=INDEX(GABARITO!$C:$C,MATCH(TEXT(VALUE(RIGHT($BK$1,2)),"00")&amp;"|"&amp;IF(AND(VALUE(RIGHT($BK$1,2))&gt;=57,VALUE(RIGHT($BK$1,2))&lt;=63),$D333,"COMUM"),GABARITO!$D:$D,0)),1,0))</f>
        <v/>
      </c>
      <c r="BL333" t="str">
        <f>IF(RESPOSTAS!BM333="","",IF(UPPER(RESPOSTAS!BM333)=INDEX(GABARITO!$C:$C,MATCH(TEXT(VALUE(RIGHT($BL$1,2)),"00")&amp;"|"&amp;IF(AND(VALUE(RIGHT($BL$1,2))&gt;=57,VALUE(RIGHT($BL$1,2))&lt;=63),$D333,"COMUM"),GABARITO!$D:$D,0)),1,0))</f>
        <v/>
      </c>
      <c r="BM333" t="str">
        <f>IF(RESPOSTAS!BN333="","",IF(UPPER(RESPOSTAS!BN333)=INDEX(GABARITO!$C:$C,MATCH(TEXT(VALUE(RIGHT($BM$1,2)),"00")&amp;"|"&amp;IF(AND(VALUE(RIGHT($BM$1,2))&gt;=57,VALUE(RIGHT($BM$1,2))&lt;=63),$D333,"COMUM"),GABARITO!$D:$D,0)),1,0))</f>
        <v/>
      </c>
      <c r="BN333" t="str">
        <f>IF(RESPOSTAS!BO333="","",IF(UPPER(RESPOSTAS!BO333)=INDEX(GABARITO!$C:$C,MATCH(TEXT(VALUE(RIGHT($BN$1,2)),"00")&amp;"|"&amp;IF(AND(VALUE(RIGHT($BN$1,2))&gt;=57,VALUE(RIGHT($BN$1,2))&lt;=63),$D333,"COMUM"),GABARITO!$D:$D,0)),1,0))</f>
        <v/>
      </c>
      <c r="BO333" t="str">
        <f>IF(RESPOSTAS!BP333="","",IF(UPPER(RESPOSTAS!BP333)=INDEX(GABARITO!$C:$C,MATCH(TEXT(VALUE(RIGHT($BO$1,2)),"00")&amp;"|"&amp;IF(AND(VALUE(RIGHT($BO$1,2))&gt;=57,VALUE(RIGHT($BO$1,2))&lt;=63),$D333,"COMUM"),GABARITO!$D:$D,0)),1,0))</f>
        <v/>
      </c>
      <c r="BP333">
        <f>COUNTIF(RESPOSTAS!F333:BP333,"&lt;&gt;")</f>
        <v>0</v>
      </c>
      <c r="BQ333" t="str">
        <f t="shared" si="52"/>
        <v/>
      </c>
      <c r="BR333" s="10" t="str">
        <f t="shared" si="53"/>
        <v/>
      </c>
      <c r="BT333" s="11" t="str">
        <f t="shared" si="55"/>
        <v/>
      </c>
      <c r="BU333" s="11" t="str">
        <f t="shared" si="56"/>
        <v/>
      </c>
      <c r="BV333" s="11" t="str">
        <f t="shared" si="57"/>
        <v/>
      </c>
      <c r="BW333" s="11" t="str">
        <f t="shared" si="58"/>
        <v/>
      </c>
      <c r="BX333" s="11" t="str">
        <f t="shared" si="59"/>
        <v/>
      </c>
      <c r="BY333" s="11" t="str">
        <f t="shared" si="60"/>
        <v/>
      </c>
      <c r="BZ333" s="3" t="str">
        <f t="shared" si="54"/>
        <v/>
      </c>
      <c r="CA333" s="3" t="e">
        <f t="shared" si="51"/>
        <v>#VALUE!</v>
      </c>
    </row>
    <row r="334" spans="1:79" x14ac:dyDescent="0.25">
      <c r="A334" t="str">
        <f>IF(RESPOSTAS!A334="","",RESPOSTAS!A334)</f>
        <v/>
      </c>
      <c r="B334" t="str">
        <f>IF(RESPOSTAS!C334="","",RESPOSTAS!C334)</f>
        <v/>
      </c>
      <c r="C334" t="str">
        <f>IF(RESPOSTAS!D334="","",RESPOSTAS!D334)</f>
        <v/>
      </c>
      <c r="D334" t="str">
        <f>IF(RESPOSTAS!E334="","",RESPOSTAS!E334)</f>
        <v/>
      </c>
      <c r="E334" t="str">
        <f>IF(RESPOSTAS!F334="","",IF(UPPER(RESPOSTAS!F334)=INDEX(GABARITO!$C:$C,MATCH(TEXT(VALUE(RIGHT($E$1,2)),"00")&amp;"|"&amp;IF(AND(VALUE(RIGHT($E$1,2))&gt;=57,VALUE(RIGHT($E$1,2))&lt;=63),$D334,"COMUM"),GABARITO!$D:$D,0)),1,0))</f>
        <v/>
      </c>
      <c r="F334" t="str">
        <f>IF(RESPOSTAS!G334="","",IF(UPPER(RESPOSTAS!G334)=INDEX(GABARITO!$C:$C,MATCH(TEXT(VALUE(RIGHT($F$1,2)),"00")&amp;"|"&amp;IF(AND(VALUE(RIGHT($F$1,2))&gt;=57,VALUE(RIGHT($F$1,2))&lt;=63),$D334,"COMUM"),GABARITO!$D:$D,0)),1,0))</f>
        <v/>
      </c>
      <c r="G334" t="str">
        <f>IF(RESPOSTAS!H334="","",IF(UPPER(RESPOSTAS!H334)=INDEX(GABARITO!$C:$C,MATCH(TEXT(VALUE(RIGHT($G$1,2)),"00")&amp;"|"&amp;IF(AND(VALUE(RIGHT($G$1,2))&gt;=57,VALUE(RIGHT($G$1,2))&lt;=63),$D334,"COMUM"),GABARITO!$D:$D,0)),1,0))</f>
        <v/>
      </c>
      <c r="H334" t="str">
        <f>IF(RESPOSTAS!I334="","",IF(UPPER(RESPOSTAS!I334)=INDEX(GABARITO!$C:$C,MATCH(TEXT(VALUE(RIGHT($H$1,2)),"00")&amp;"|"&amp;IF(AND(VALUE(RIGHT($H$1,2))&gt;=57,VALUE(RIGHT($H$1,2))&lt;=63),$D334,"COMUM"),GABARITO!$D:$D,0)),1,0))</f>
        <v/>
      </c>
      <c r="I334" t="str">
        <f>IF(RESPOSTAS!J334="","",IF(UPPER(RESPOSTAS!J334)=INDEX(GABARITO!$C:$C,MATCH(TEXT(VALUE(RIGHT($I$1,2)),"00")&amp;"|"&amp;IF(AND(VALUE(RIGHT($I$1,2))&gt;=57,VALUE(RIGHT($I$1,2))&lt;=63),$D334,"COMUM"),GABARITO!$D:$D,0)),1,0))</f>
        <v/>
      </c>
      <c r="J334" t="str">
        <f>IF(RESPOSTAS!K334="","",IF(UPPER(RESPOSTAS!K334)=INDEX(GABARITO!$C:$C,MATCH(TEXT(VALUE(RIGHT($J$1,2)),"00")&amp;"|"&amp;IF(AND(VALUE(RIGHT($J$1,2))&gt;=57,VALUE(RIGHT($J$1,2))&lt;=63),$D334,"COMUM"),GABARITO!$D:$D,0)),1,0))</f>
        <v/>
      </c>
      <c r="K334" t="str">
        <f>IF(RESPOSTAS!L334="","",IF(UPPER(RESPOSTAS!L334)=INDEX(GABARITO!$C:$C,MATCH(TEXT(VALUE(RIGHT($K$1,2)),"00")&amp;"|"&amp;IF(AND(VALUE(RIGHT($K$1,2))&gt;=57,VALUE(RIGHT($K$1,2))&lt;=63),$D334,"COMUM"),GABARITO!$D:$D,0)),1,0))</f>
        <v/>
      </c>
      <c r="L334" t="str">
        <f>IF(RESPOSTAS!M334="","",IF(UPPER(RESPOSTAS!M334)=INDEX(GABARITO!$C:$C,MATCH(TEXT(VALUE(RIGHT($L$1,2)),"00")&amp;"|"&amp;IF(AND(VALUE(RIGHT($L$1,2))&gt;=57,VALUE(RIGHT($L$1,2))&lt;=63),$D334,"COMUM"),GABARITO!$D:$D,0)),1,0))</f>
        <v/>
      </c>
      <c r="M334" t="str">
        <f>IF(RESPOSTAS!N334="","",IF(UPPER(RESPOSTAS!N334)=INDEX(GABARITO!$C:$C,MATCH(TEXT(VALUE(RIGHT($M$1,2)),"00")&amp;"|"&amp;IF(AND(VALUE(RIGHT($M$1,2))&gt;=57,VALUE(RIGHT($M$1,2))&lt;=63),$D334,"COMUM"),GABARITO!$D:$D,0)),1,0))</f>
        <v/>
      </c>
      <c r="N334" t="str">
        <f>IF(RESPOSTAS!O334="","",IF(UPPER(RESPOSTAS!O334)=INDEX(GABARITO!$C:$C,MATCH(TEXT(VALUE(RIGHT($E$1,2)),"00")&amp;"|"&amp;IF(AND(VALUE(RIGHT($E$1,2))&gt;=57,VALUE(RIGHT($E$1,2))&lt;=63),$D334,"COMUM"),GABARITO!$D:$D,0)),1,0))</f>
        <v/>
      </c>
      <c r="O334" t="str">
        <f>IF(RESPOSTAS!P334="","",IF(UPPER(RESPOSTAS!P334)=INDEX(GABARITO!$C:$C,MATCH(TEXT(VALUE(RIGHT($O$1,2)),"00")&amp;"|"&amp;IF(AND(VALUE(RIGHT($O$1,2))&gt;=57,VALUE(RIGHT($O$1,2))&lt;=63),$D334,"COMUM"),GABARITO!$D:$D,0)),1,0))</f>
        <v/>
      </c>
      <c r="P334" t="str">
        <f>IF(RESPOSTAS!Q334="","",IF(UPPER(RESPOSTAS!Q334)=INDEX(GABARITO!$C:$C,MATCH(TEXT(VALUE(RIGHT($P$1,2)),"00")&amp;"|"&amp;IF(AND(VALUE(RIGHT($P$1,2))&gt;=57,VALUE(RIGHT($P$1,2))&lt;=63),$D334,"COMUM"),GABARITO!$D:$D,0)),1,0))</f>
        <v/>
      </c>
      <c r="Q334" t="str">
        <f>IF(RESPOSTAS!R334="","",IF(UPPER(RESPOSTAS!R334)=INDEX(GABARITO!$C:$C,MATCH(TEXT(VALUE(RIGHT($Q$1,2)),"00")&amp;"|"&amp;IF(AND(VALUE(RIGHT($Q$1,2))&gt;=57,VALUE(RIGHT($Q$1,2))&lt;=63),$D334,"COMUM"),GABARITO!$D:$D,0)),1,0))</f>
        <v/>
      </c>
      <c r="R334" t="str">
        <f>IF(RESPOSTAS!S334="","",IF(UPPER(RESPOSTAS!S334)=INDEX(GABARITO!$C:$C,MATCH(TEXT(VALUE(RIGHT($R$1,2)),"00")&amp;"|"&amp;IF(AND(VALUE(RIGHT($R$1,2))&gt;=57,VALUE(RIGHT($R$1,2))&lt;=63),$D334,"COMUM"),GABARITO!$D:$D,0)),1,0))</f>
        <v/>
      </c>
      <c r="S334" t="str">
        <f>IF(RESPOSTAS!T334="","",IF(UPPER(RESPOSTAS!T334)=INDEX(GABARITO!$C:$C,MATCH(TEXT(VALUE(RIGHT($S$1,2)),"00")&amp;"|"&amp;IF(AND(VALUE(RIGHT($S$1,2))&gt;=57,VALUE(RIGHT($S$1,2))&lt;=63),$D334,"COMUM"),GABARITO!$D:$D,0)),1,0))</f>
        <v/>
      </c>
      <c r="T334" t="str">
        <f>IF(RESPOSTAS!U334="","",IF(UPPER(RESPOSTAS!U334)=INDEX(GABARITO!$C:$C,MATCH(TEXT(VALUE(RIGHT($T$1,2)),"00")&amp;"|"&amp;IF(AND(VALUE(RIGHT($T$1,2))&gt;=57,VALUE(RIGHT($T$1,2))&lt;=63),$D334,"COMUM"),GABARITO!$D:$D,0)),1,0))</f>
        <v/>
      </c>
      <c r="U334" t="str">
        <f>IF(RESPOSTAS!V334="","",IF(UPPER(RESPOSTAS!V334)=INDEX(GABARITO!$C:$C,MATCH(TEXT(VALUE(RIGHT($U$1,2)),"00")&amp;"|"&amp;IF(AND(VALUE(RIGHT($U$1,2))&gt;=57,VALUE(RIGHT($U$1,2))&lt;=63),$D334,"COMUM"),GABARITO!$D:$D,0)),1,0))</f>
        <v/>
      </c>
      <c r="V334" t="str">
        <f>IF(RESPOSTAS!W334="","",IF(UPPER(RESPOSTAS!W334)=INDEX(GABARITO!$C:$C,MATCH(TEXT(VALUE(RIGHT($E$1,2)),"00")&amp;"|"&amp;IF(AND(VALUE(RIGHT($E$1,2))&gt;=57,VALUE(RIGHT($E$1,2))&lt;=63),$D334,"COMUM"),GABARITO!$D:$D,0)),1,0))</f>
        <v/>
      </c>
      <c r="W334" t="str">
        <f>IF(RESPOSTAS!X334="","",IF(UPPER(RESPOSTAS!X334)=INDEX(GABARITO!$C:$C,MATCH(TEXT(VALUE(RIGHT($W$1,2)),"00")&amp;"|"&amp;IF(AND(VALUE(RIGHT($W$1,2))&gt;=57,VALUE(RIGHT($W$1,2))&lt;=63),$D334,"COMUM"),GABARITO!$D:$D,0)),1,0))</f>
        <v/>
      </c>
      <c r="X334" t="str">
        <f>IF(RESPOSTAS!Y334="","",IF(UPPER(RESPOSTAS!Y334)=INDEX(GABARITO!$C:$C,MATCH(TEXT(VALUE(RIGHT($X$1,2)),"00")&amp;"|"&amp;IF(AND(VALUE(RIGHT($X$1,2))&gt;=57,VALUE(RIGHT($X$1,2))&lt;=63),$D334,"COMUM"),GABARITO!$D:$D,0)),1,0))</f>
        <v/>
      </c>
      <c r="Y334" t="str">
        <f>IF(RESPOSTAS!Z334="","",IF(UPPER(RESPOSTAS!Z334)=INDEX(GABARITO!$C:$C,MATCH(TEXT(VALUE(RIGHT($Y$1,2)),"00")&amp;"|"&amp;IF(AND(VALUE(RIGHT($Y$1,2))&gt;=57,VALUE(RIGHT($Y$1,2))&lt;=63),$D334,"COMUM"),GABARITO!$D:$D,0)),1,0))</f>
        <v/>
      </c>
      <c r="Z334" t="str">
        <f>IF(RESPOSTAS!AA334="","",IF(UPPER(RESPOSTAS!AA334)=INDEX(GABARITO!$C:$C,MATCH(TEXT(VALUE(RIGHT($Z$1,2)),"00")&amp;"|"&amp;IF(AND(VALUE(RIGHT($Z$1,2))&gt;=57,VALUE(RIGHT($Z$1,2))&lt;=63),$D334,"COMUM"),GABARITO!$D:$D,0)),1,0))</f>
        <v/>
      </c>
      <c r="AA334" t="str">
        <f>IF(RESPOSTAS!AB334="","",IF(UPPER(RESPOSTAS!AB334)=INDEX(GABARITO!$C:$C,MATCH(TEXT(VALUE(RIGHT($AA$1,2)),"00")&amp;"|"&amp;IF(AND(VALUE(RIGHT($AA$1,2))&gt;=57,VALUE(RIGHT($AA$1,2))&lt;=63),$D334,"COMUM"),GABARITO!$D:$D,0)),1,0))</f>
        <v/>
      </c>
      <c r="AB334" t="str">
        <f>IF(RESPOSTAS!AC334="","",IF(UPPER(RESPOSTAS!AC334)=INDEX(GABARITO!$C:$C,MATCH(TEXT(VALUE(RIGHT($AB$1,2)),"00")&amp;"|"&amp;IF(AND(VALUE(RIGHT($AB$1,2))&gt;=57,VALUE(RIGHT($AB$1,2))&lt;=63),$D334,"COMUM"),GABARITO!$D:$D,0)),1,0))</f>
        <v/>
      </c>
      <c r="AC334" t="str">
        <f>IF(RESPOSTAS!AD334="","",IF(UPPER(RESPOSTAS!AD334)=INDEX(GABARITO!$C:$C,MATCH(TEXT(VALUE(RIGHT($AC$1,2)),"00")&amp;"|"&amp;IF(AND(VALUE(RIGHT($AC$1,2))&gt;=57,VALUE(RIGHT($AC$1,2))&lt;=63),$D334,"COMUM"),GABARITO!$D:$D,0)),1,0))</f>
        <v/>
      </c>
      <c r="AD334" t="str">
        <f>IF(RESPOSTAS!AE334="","",IF(UPPER(RESPOSTAS!AE334)=INDEX(GABARITO!$C:$C,MATCH(TEXT(VALUE(RIGHT($AD$1,2)),"00")&amp;"|"&amp;IF(AND(VALUE(RIGHT($AD$1,2))&gt;=57,VALUE(RIGHT($AD$1,2))&lt;=63),$D334,"COMUM"),GABARITO!$D:$D,0)),1,0))</f>
        <v/>
      </c>
      <c r="AE334" t="str">
        <f>IF(RESPOSTAS!AF334="","",IF(UPPER(RESPOSTAS!AF334)=INDEX(GABARITO!$C:$C,MATCH(TEXT(VALUE(RIGHT($AE$1,2)),"00")&amp;"|"&amp;IF(AND(VALUE(RIGHT($AE$1,2))&gt;=57,VALUE(RIGHT($AE$1,2))&lt;=63),$D334,"COMUM"),GABARITO!$D:$D,0)),1,0))</f>
        <v/>
      </c>
      <c r="AF334" t="str">
        <f>IF(RESPOSTAS!AG334="","",IF(UPPER(RESPOSTAS!AG334)=INDEX(GABARITO!$C:$C,MATCH(TEXT(VALUE(RIGHT($AF$1,2)),"00")&amp;"|"&amp;IF(AND(VALUE(RIGHT($AF$1,2))&gt;=57,VALUE(RIGHT($AF$1,2))&lt;=63),$D334,"COMUM"),GABARITO!$D:$D,0)),1,0))</f>
        <v/>
      </c>
      <c r="AG334" t="str">
        <f>IF(RESPOSTAS!AH334="","",IF(UPPER(RESPOSTAS!AH334)=INDEX(GABARITO!$C:$C,MATCH(TEXT(VALUE(RIGHT($AG$1,2)),"00")&amp;"|"&amp;IF(AND(VALUE(RIGHT($AG$1,2))&gt;=57,VALUE(RIGHT($AG$1,2))&lt;=63),$D334,"COMUM"),GABARITO!$D:$D,0)),1,0))</f>
        <v/>
      </c>
      <c r="AH334" t="str">
        <f>IF(RESPOSTAS!AI334="","",IF(UPPER(RESPOSTAS!AI334)=INDEX(GABARITO!$C:$C,MATCH(TEXT(VALUE(RIGHT($AH$1,2)),"00")&amp;"|"&amp;IF(AND(VALUE(RIGHT($AH$1,2))&gt;=57,VALUE(RIGHT($AH$1,2))&lt;=63),$D334,"COMUM"),GABARITO!$D:$D,0)),1,0))</f>
        <v/>
      </c>
      <c r="AI334" t="str">
        <f>IF(RESPOSTAS!AJ334="","",IF(UPPER(RESPOSTAS!AJ334)=INDEX(GABARITO!$C:$C,MATCH(TEXT(VALUE(RIGHT($AI$1,2)),"00")&amp;"|"&amp;IF(AND(VALUE(RIGHT($AI$1,2))&gt;=57,VALUE(RIGHT($AI$1,2))&lt;=63),$D334,"COMUM"),GABARITO!$D:$D,0)),1,0))</f>
        <v/>
      </c>
      <c r="AJ334" t="str">
        <f>IF(RESPOSTAS!AK334="","",IF(UPPER(RESPOSTAS!AK334)=INDEX(GABARITO!$C:$C,MATCH(TEXT(VALUE(RIGHT($AJ$1,2)),"00")&amp;"|"&amp;IF(AND(VALUE(RIGHT($AJ$1,2))&gt;=57,VALUE(RIGHT($AJ$1,2))&lt;=63),$D334,"COMUM"),GABARITO!$D:$D,0)),1,0))</f>
        <v/>
      </c>
      <c r="AK334" t="str">
        <f>IF(RESPOSTAS!AL334="","",IF(UPPER(RESPOSTAS!AL334)=INDEX(GABARITO!$C:$C,MATCH(TEXT(VALUE(RIGHT($AK$1,2)),"00")&amp;"|"&amp;IF(AND(VALUE(RIGHT($AK$1,2))&gt;=57,VALUE(RIGHT($AK$1,2))&lt;=63),$D334,"COMUM"),GABARITO!$D:$D,0)),1,0))</f>
        <v/>
      </c>
      <c r="AL334" t="str">
        <f>IF(RESPOSTAS!AM334="","",IF(UPPER(RESPOSTAS!AM334)=INDEX(GABARITO!$C:$C,MATCH(TEXT(VALUE(RIGHT($AL$1,2)),"00")&amp;"|"&amp;IF(AND(VALUE(RIGHT($AL$1,2))&gt;=57,VALUE(RIGHT($AL$1,2))&lt;=63),$D334,"COMUM"),GABARITO!$D:$D,0)),1,0))</f>
        <v/>
      </c>
      <c r="AM334" t="str">
        <f>IF(RESPOSTAS!AN334="","",IF(UPPER(RESPOSTAS!AN334)=INDEX(GABARITO!$C:$C,MATCH(TEXT(VALUE(RIGHT($AM$1,2)),"00")&amp;"|"&amp;IF(AND(VALUE(RIGHT($AM$1,2))&gt;=57,VALUE(RIGHT($AM$1,2))&lt;=63),$D334,"COMUM"),GABARITO!$D:$D,0)),1,0))</f>
        <v/>
      </c>
      <c r="AN334" t="str">
        <f>IF(RESPOSTAS!AO334="","",IF(UPPER(RESPOSTAS!AO334)=INDEX(GABARITO!$C:$C,MATCH(TEXT(VALUE(RIGHT($AN$1,2)),"00")&amp;"|"&amp;IF(AND(VALUE(RIGHT($AN$1,2))&gt;=57,VALUE(RIGHT($AN$1,2))&lt;=63),$D334,"COMUM"),GABARITO!$D:$D,0)),1,0))</f>
        <v/>
      </c>
      <c r="AO334" t="str">
        <f>IF(RESPOSTAS!AP334="","",IF(UPPER(RESPOSTAS!AP334)=INDEX(GABARITO!$C:$C,MATCH(TEXT(VALUE(RIGHT($AO$1,2)),"00")&amp;"|"&amp;IF(AND(VALUE(RIGHT($AO$1,2))&gt;=57,VALUE(RIGHT($AO$1,2))&lt;=63),$D334,"COMUM"),GABARITO!$D:$D,0)),1,0))</f>
        <v/>
      </c>
      <c r="AP334" t="str">
        <f>IF(RESPOSTAS!AQ334="","",IF(UPPER(RESPOSTAS!AQ334)=INDEX(GABARITO!$C:$C,MATCH(TEXT(VALUE(RIGHT($AP$1,2)),"00")&amp;"|"&amp;IF(AND(VALUE(RIGHT($AP$1,2))&gt;=57,VALUE(RIGHT($AP$1,2))&lt;=63),$D334,"COMUM"),GABARITO!$D:$D,0)),1,0))</f>
        <v/>
      </c>
      <c r="AQ334" t="str">
        <f>IF(RESPOSTAS!AR334="","",IF(UPPER(RESPOSTAS!AR334)=INDEX(GABARITO!$C:$C,MATCH(TEXT(VALUE(RIGHT($AQ$1,2)),"00")&amp;"|"&amp;IF(AND(VALUE(RIGHT($AQ$1,2))&gt;=57,VALUE(RIGHT($AQ$1,2))&lt;=63),$D334,"COMUM"),GABARITO!$D:$D,0)),1,0))</f>
        <v/>
      </c>
      <c r="AR334" t="str">
        <f>IF(RESPOSTAS!AS334="","",IF(UPPER(RESPOSTAS!AS334)=INDEX(GABARITO!$C:$C,MATCH(TEXT(VALUE(RIGHT($AR$1,2)),"00")&amp;"|"&amp;IF(AND(VALUE(RIGHT($AR$1,2))&gt;=57,VALUE(RIGHT($AR$1,2))&lt;=63),$D334,"COMUM"),GABARITO!$D:$D,0)),1,0))</f>
        <v/>
      </c>
      <c r="AS334" t="str">
        <f>IF(RESPOSTAS!AT334="","",IF(UPPER(RESPOSTAS!AT334)=INDEX(GABARITO!$C:$C,MATCH(TEXT(VALUE(RIGHT($AS$1,2)),"00")&amp;"|"&amp;IF(AND(VALUE(RIGHT($AS$1,2))&gt;=57,VALUE(RIGHT($AS$1,2))&lt;=63),$D334,"COMUM"),GABARITO!$D:$D,0)),1,0))</f>
        <v/>
      </c>
      <c r="AT334" t="str">
        <f>IF(RESPOSTAS!AU334="","",IF(UPPER(RESPOSTAS!AU334)=INDEX(GABARITO!$C:$C,MATCH(TEXT(VALUE(RIGHT($AT$1,2)),"00")&amp;"|"&amp;IF(AND(VALUE(RIGHT($AT$1,2))&gt;=57,VALUE(RIGHT($AT$1,2))&lt;=63),$D334,"COMUM"),GABARITO!$D:$D,0)),1,0))</f>
        <v/>
      </c>
      <c r="AU334" t="str">
        <f>IF(RESPOSTAS!AV334="","",IF(UPPER(RESPOSTAS!AV334)=INDEX(GABARITO!$C:$C,MATCH(TEXT(VALUE(RIGHT($AU$1,2)),"00")&amp;"|"&amp;IF(AND(VALUE(RIGHT($AU$1,2))&gt;=57,VALUE(RIGHT($AU$1,2))&lt;=63),$D334,"COMUM"),GABARITO!$D:$D,0)),1,0))</f>
        <v/>
      </c>
      <c r="AV334" t="str">
        <f>IF(RESPOSTAS!AW334="","",IF(UPPER(RESPOSTAS!AW334)=INDEX(GABARITO!$C:$C,MATCH(TEXT(VALUE(RIGHT($AV$1,2)),"00")&amp;"|"&amp;IF(AND(VALUE(RIGHT($AV$1,2))&gt;=57,VALUE(RIGHT($AV$1,2))&lt;=63),$D334,"COMUM"),GABARITO!$D:$D,0)),1,0))</f>
        <v/>
      </c>
      <c r="AW334" t="str">
        <f>IF(RESPOSTAS!AX334="","",IF(UPPER(RESPOSTAS!AX334)=INDEX(GABARITO!$C:$C,MATCH(TEXT(VALUE(RIGHT($AW$1,2)),"00")&amp;"|"&amp;IF(AND(VALUE(RIGHT($AW$1,2))&gt;=57,VALUE(RIGHT($AW$1,2))&lt;=63),$D334,"COMUM"),GABARITO!$D:$D,0)),1,0))</f>
        <v/>
      </c>
      <c r="AX334" t="str">
        <f>IF(RESPOSTAS!AY334="","",IF(UPPER(RESPOSTAS!AY334)=INDEX(GABARITO!$C:$C,MATCH(TEXT(VALUE(RIGHT($AX$1,2)),"00")&amp;"|"&amp;IF(AND(VALUE(RIGHT($AX$1,2))&gt;=57,VALUE(RIGHT($AX$1,2))&lt;=63),$D334,"COMUM"),GABARITO!$D:$D,0)),1,0))</f>
        <v/>
      </c>
      <c r="AY334" t="str">
        <f>IF(RESPOSTAS!AZ334="","",IF(UPPER(RESPOSTAS!AZ334)=INDEX(GABARITO!$C:$C,MATCH(TEXT(VALUE(RIGHT($AY$1,2)),"00")&amp;"|"&amp;IF(AND(VALUE(RIGHT($AY$1,2))&gt;=57,VALUE(RIGHT($AY$1,2))&lt;=63),$D334,"COMUM"),GABARITO!$D:$D,0)),1,0))</f>
        <v/>
      </c>
      <c r="AZ334" t="str">
        <f>IF(RESPOSTAS!BA334="","",IF(UPPER(RESPOSTAS!BA334)=INDEX(GABARITO!$C:$C,MATCH(TEXT(VALUE(RIGHT($AZ$1,2)),"00")&amp;"|"&amp;IF(AND(VALUE(RIGHT($AZ$1,2))&gt;=57,VALUE(RIGHT($AZ$1,2))&lt;=63),$D334,"COMUM"),GABARITO!$D:$D,0)),1,0))</f>
        <v/>
      </c>
      <c r="BA334" t="str">
        <f>IF(RESPOSTAS!BB334="","",IF(UPPER(RESPOSTAS!BB334)=INDEX(GABARITO!$C:$C,MATCH(TEXT(VALUE(RIGHT($BA$1,2)),"00")&amp;"|"&amp;IF(AND(VALUE(RIGHT($BA$1,2))&gt;=57,VALUE(RIGHT($BA$1,2))&lt;=63),$D334,"COMUM"),GABARITO!$D:$D,0)),1,0))</f>
        <v/>
      </c>
      <c r="BB334" t="str">
        <f>IF(RESPOSTAS!BC334="","",IF(UPPER(RESPOSTAS!BC334)=INDEX(GABARITO!$C:$C,MATCH(TEXT(VALUE(RIGHT($BB$1,2)),"00")&amp;"|"&amp;IF(AND(VALUE(RIGHT($BB$1,2))&gt;=57,VALUE(RIGHT($BB$1,2))&lt;=63),$D334,"COMUM"),GABARITO!$D:$D,0)),1,0))</f>
        <v/>
      </c>
      <c r="BC334" t="str">
        <f>IF(RESPOSTAS!BD334="","",IF(UPPER(RESPOSTAS!BD334)=INDEX(GABARITO!$C:$C,MATCH(TEXT(VALUE(RIGHT($BC$1,2)),"00")&amp;"|"&amp;IF(AND(VALUE(RIGHT($BC$1,2))&gt;=57,VALUE(RIGHT($BC$1,2))&lt;=63),$D334,"COMUM"),GABARITO!$D:$D,0)),1,0))</f>
        <v/>
      </c>
      <c r="BD334" t="str">
        <f>IF(RESPOSTAS!BE334="","",IF(UPPER(RESPOSTAS!BE334)=INDEX(GABARITO!$C:$C,MATCH(TEXT(VALUE(RIGHT($BD$1,2)),"00")&amp;"|"&amp;IF(AND(VALUE(RIGHT($BD$1,2))&gt;=57,VALUE(RIGHT($BD$1,2))&lt;=63),$D334,"COMUM"),GABARITO!$D:$D,0)),1,0))</f>
        <v/>
      </c>
      <c r="BE334" t="str">
        <f>IF(RESPOSTAS!BF334="","",IF(UPPER(RESPOSTAS!BF334)=INDEX(GABARITO!$C:$C,MATCH(TEXT(VALUE(RIGHT($BE$1,2)),"00")&amp;"|"&amp;IF(AND(VALUE(RIGHT($BE$1,2))&gt;=57,VALUE(RIGHT($BE$1,2))&lt;=63),$D334,"COMUM"),GABARITO!$D:$D,0)),1,0))</f>
        <v/>
      </c>
      <c r="BF334" t="str">
        <f>IF(RESPOSTAS!BG334="","",IF(UPPER(RESPOSTAS!BG334)=INDEX(GABARITO!$C:$C,MATCH(TEXT(VALUE(RIGHT($BF$1,2)),"00")&amp;"|"&amp;IF(AND(VALUE(RIGHT($BF$1,2))&gt;=57,VALUE(RIGHT($BF$1,2))&lt;=63),$D334,"COMUM"),GABARITO!$D:$D,0)),1,0))</f>
        <v/>
      </c>
      <c r="BG334" t="str">
        <f>IF(RESPOSTAS!BH334="","",IF(UPPER(RESPOSTAS!BH334)=INDEX(GABARITO!$C:$C,MATCH(TEXT(VALUE(RIGHT($BG$1,2)),"00")&amp;"|"&amp;IF(AND(VALUE(RIGHT($BG$1,2))&gt;=57,VALUE(RIGHT($BG$1,2))&lt;=63),$D334,"COMUM"),GABARITO!$D:$D,0)),1,0))</f>
        <v/>
      </c>
      <c r="BH334" t="str">
        <f>IF(RESPOSTAS!BI334="","",IF(UPPER(RESPOSTAS!BI334)=INDEX(GABARITO!$C:$C,MATCH(TEXT(VALUE(RIGHT($BH$1,2)),"00")&amp;"|"&amp;IF(AND(VALUE(RIGHT($BH$1,2))&gt;=57,VALUE(RIGHT($BH$1,2))&lt;=63),$D334,"COMUM"),GABARITO!$D:$D,0)),1,0))</f>
        <v/>
      </c>
      <c r="BI334" t="str">
        <f>IF(RESPOSTAS!BJ334="","",IF(UPPER(RESPOSTAS!BJ334)=INDEX(GABARITO!$C:$C,MATCH(TEXT(VALUE(RIGHT($BI$1,2)),"00")&amp;"|"&amp;IF(AND(VALUE(RIGHT($BI$1,2))&gt;=57,VALUE(RIGHT($BI$1,2))&lt;=63),$D334,"COMUM"),GABARITO!$D:$D,0)),1,0))</f>
        <v/>
      </c>
      <c r="BJ334" t="str">
        <f>IF(RESPOSTAS!BK334="","",IF(UPPER(RESPOSTAS!BK334)=INDEX(GABARITO!$C:$C,MATCH(TEXT(VALUE(RIGHT($BJ$1,2)),"00")&amp;"|"&amp;IF(AND(VALUE(RIGHT($BJ$1,2))&gt;=57,VALUE(RIGHT($BJ$1,2))&lt;=63),$D334,"COMUM"),GABARITO!$D:$D,0)),1,0))</f>
        <v/>
      </c>
      <c r="BK334" t="str">
        <f>IF(RESPOSTAS!BL334="","",IF(UPPER(RESPOSTAS!BL334)=INDEX(GABARITO!$C:$C,MATCH(TEXT(VALUE(RIGHT($BK$1,2)),"00")&amp;"|"&amp;IF(AND(VALUE(RIGHT($BK$1,2))&gt;=57,VALUE(RIGHT($BK$1,2))&lt;=63),$D334,"COMUM"),GABARITO!$D:$D,0)),1,0))</f>
        <v/>
      </c>
      <c r="BL334" t="str">
        <f>IF(RESPOSTAS!BM334="","",IF(UPPER(RESPOSTAS!BM334)=INDEX(GABARITO!$C:$C,MATCH(TEXT(VALUE(RIGHT($BL$1,2)),"00")&amp;"|"&amp;IF(AND(VALUE(RIGHT($BL$1,2))&gt;=57,VALUE(RIGHT($BL$1,2))&lt;=63),$D334,"COMUM"),GABARITO!$D:$D,0)),1,0))</f>
        <v/>
      </c>
      <c r="BM334" t="str">
        <f>IF(RESPOSTAS!BN334="","",IF(UPPER(RESPOSTAS!BN334)=INDEX(GABARITO!$C:$C,MATCH(TEXT(VALUE(RIGHT($BM$1,2)),"00")&amp;"|"&amp;IF(AND(VALUE(RIGHT($BM$1,2))&gt;=57,VALUE(RIGHT($BM$1,2))&lt;=63),$D334,"COMUM"),GABARITO!$D:$D,0)),1,0))</f>
        <v/>
      </c>
      <c r="BN334" t="str">
        <f>IF(RESPOSTAS!BO334="","",IF(UPPER(RESPOSTAS!BO334)=INDEX(GABARITO!$C:$C,MATCH(TEXT(VALUE(RIGHT($BN$1,2)),"00")&amp;"|"&amp;IF(AND(VALUE(RIGHT($BN$1,2))&gt;=57,VALUE(RIGHT($BN$1,2))&lt;=63),$D334,"COMUM"),GABARITO!$D:$D,0)),1,0))</f>
        <v/>
      </c>
      <c r="BO334" t="str">
        <f>IF(RESPOSTAS!BP334="","",IF(UPPER(RESPOSTAS!BP334)=INDEX(GABARITO!$C:$C,MATCH(TEXT(VALUE(RIGHT($BO$1,2)),"00")&amp;"|"&amp;IF(AND(VALUE(RIGHT($BO$1,2))&gt;=57,VALUE(RIGHT($BO$1,2))&lt;=63),$D334,"COMUM"),GABARITO!$D:$D,0)),1,0))</f>
        <v/>
      </c>
      <c r="BP334">
        <f>COUNTIF(RESPOSTAS!F334:BP334,"&lt;&gt;")</f>
        <v>0</v>
      </c>
      <c r="BQ334" t="str">
        <f t="shared" si="52"/>
        <v/>
      </c>
      <c r="BR334" s="10" t="str">
        <f t="shared" si="53"/>
        <v/>
      </c>
      <c r="BT334" s="11" t="str">
        <f t="shared" si="55"/>
        <v/>
      </c>
      <c r="BU334" s="11" t="str">
        <f t="shared" si="56"/>
        <v/>
      </c>
      <c r="BV334" s="11" t="str">
        <f t="shared" si="57"/>
        <v/>
      </c>
      <c r="BW334" s="11" t="str">
        <f t="shared" si="58"/>
        <v/>
      </c>
      <c r="BX334" s="11" t="str">
        <f t="shared" si="59"/>
        <v/>
      </c>
      <c r="BY334" s="11" t="str">
        <f t="shared" si="60"/>
        <v/>
      </c>
      <c r="BZ334" s="3" t="str">
        <f t="shared" si="54"/>
        <v/>
      </c>
      <c r="CA334" s="3" t="e">
        <f t="shared" si="51"/>
        <v>#VALUE!</v>
      </c>
    </row>
    <row r="335" spans="1:79" x14ac:dyDescent="0.25">
      <c r="A335" t="str">
        <f>IF(RESPOSTAS!A335="","",RESPOSTAS!A335)</f>
        <v/>
      </c>
      <c r="B335" t="str">
        <f>IF(RESPOSTAS!C335="","",RESPOSTAS!C335)</f>
        <v/>
      </c>
      <c r="C335" t="str">
        <f>IF(RESPOSTAS!D335="","",RESPOSTAS!D335)</f>
        <v/>
      </c>
      <c r="D335" t="str">
        <f>IF(RESPOSTAS!E335="","",RESPOSTAS!E335)</f>
        <v/>
      </c>
      <c r="E335" t="str">
        <f>IF(RESPOSTAS!F335="","",IF(UPPER(RESPOSTAS!F335)=INDEX(GABARITO!$C:$C,MATCH(TEXT(VALUE(RIGHT($E$1,2)),"00")&amp;"|"&amp;IF(AND(VALUE(RIGHT($E$1,2))&gt;=57,VALUE(RIGHT($E$1,2))&lt;=63),$D335,"COMUM"),GABARITO!$D:$D,0)),1,0))</f>
        <v/>
      </c>
      <c r="F335" t="str">
        <f>IF(RESPOSTAS!G335="","",IF(UPPER(RESPOSTAS!G335)=INDEX(GABARITO!$C:$C,MATCH(TEXT(VALUE(RIGHT($F$1,2)),"00")&amp;"|"&amp;IF(AND(VALUE(RIGHT($F$1,2))&gt;=57,VALUE(RIGHT($F$1,2))&lt;=63),$D335,"COMUM"),GABARITO!$D:$D,0)),1,0))</f>
        <v/>
      </c>
      <c r="G335" t="str">
        <f>IF(RESPOSTAS!H335="","",IF(UPPER(RESPOSTAS!H335)=INDEX(GABARITO!$C:$C,MATCH(TEXT(VALUE(RIGHT($G$1,2)),"00")&amp;"|"&amp;IF(AND(VALUE(RIGHT($G$1,2))&gt;=57,VALUE(RIGHT($G$1,2))&lt;=63),$D335,"COMUM"),GABARITO!$D:$D,0)),1,0))</f>
        <v/>
      </c>
      <c r="H335" t="str">
        <f>IF(RESPOSTAS!I335="","",IF(UPPER(RESPOSTAS!I335)=INDEX(GABARITO!$C:$C,MATCH(TEXT(VALUE(RIGHT($H$1,2)),"00")&amp;"|"&amp;IF(AND(VALUE(RIGHT($H$1,2))&gt;=57,VALUE(RIGHT($H$1,2))&lt;=63),$D335,"COMUM"),GABARITO!$D:$D,0)),1,0))</f>
        <v/>
      </c>
      <c r="I335" t="str">
        <f>IF(RESPOSTAS!J335="","",IF(UPPER(RESPOSTAS!J335)=INDEX(GABARITO!$C:$C,MATCH(TEXT(VALUE(RIGHT($I$1,2)),"00")&amp;"|"&amp;IF(AND(VALUE(RIGHT($I$1,2))&gt;=57,VALUE(RIGHT($I$1,2))&lt;=63),$D335,"COMUM"),GABARITO!$D:$D,0)),1,0))</f>
        <v/>
      </c>
      <c r="J335" t="str">
        <f>IF(RESPOSTAS!K335="","",IF(UPPER(RESPOSTAS!K335)=INDEX(GABARITO!$C:$C,MATCH(TEXT(VALUE(RIGHT($J$1,2)),"00")&amp;"|"&amp;IF(AND(VALUE(RIGHT($J$1,2))&gt;=57,VALUE(RIGHT($J$1,2))&lt;=63),$D335,"COMUM"),GABARITO!$D:$D,0)),1,0))</f>
        <v/>
      </c>
      <c r="K335" t="str">
        <f>IF(RESPOSTAS!L335="","",IF(UPPER(RESPOSTAS!L335)=INDEX(GABARITO!$C:$C,MATCH(TEXT(VALUE(RIGHT($K$1,2)),"00")&amp;"|"&amp;IF(AND(VALUE(RIGHT($K$1,2))&gt;=57,VALUE(RIGHT($K$1,2))&lt;=63),$D335,"COMUM"),GABARITO!$D:$D,0)),1,0))</f>
        <v/>
      </c>
      <c r="L335" t="str">
        <f>IF(RESPOSTAS!M335="","",IF(UPPER(RESPOSTAS!M335)=INDEX(GABARITO!$C:$C,MATCH(TEXT(VALUE(RIGHT($L$1,2)),"00")&amp;"|"&amp;IF(AND(VALUE(RIGHT($L$1,2))&gt;=57,VALUE(RIGHT($L$1,2))&lt;=63),$D335,"COMUM"),GABARITO!$D:$D,0)),1,0))</f>
        <v/>
      </c>
      <c r="M335" t="str">
        <f>IF(RESPOSTAS!N335="","",IF(UPPER(RESPOSTAS!N335)=INDEX(GABARITO!$C:$C,MATCH(TEXT(VALUE(RIGHT($M$1,2)),"00")&amp;"|"&amp;IF(AND(VALUE(RIGHT($M$1,2))&gt;=57,VALUE(RIGHT($M$1,2))&lt;=63),$D335,"COMUM"),GABARITO!$D:$D,0)),1,0))</f>
        <v/>
      </c>
      <c r="N335" t="str">
        <f>IF(RESPOSTAS!O335="","",IF(UPPER(RESPOSTAS!O335)=INDEX(GABARITO!$C:$C,MATCH(TEXT(VALUE(RIGHT($E$1,2)),"00")&amp;"|"&amp;IF(AND(VALUE(RIGHT($E$1,2))&gt;=57,VALUE(RIGHT($E$1,2))&lt;=63),$D335,"COMUM"),GABARITO!$D:$D,0)),1,0))</f>
        <v/>
      </c>
      <c r="O335" t="str">
        <f>IF(RESPOSTAS!P335="","",IF(UPPER(RESPOSTAS!P335)=INDEX(GABARITO!$C:$C,MATCH(TEXT(VALUE(RIGHT($O$1,2)),"00")&amp;"|"&amp;IF(AND(VALUE(RIGHT($O$1,2))&gt;=57,VALUE(RIGHT($O$1,2))&lt;=63),$D335,"COMUM"),GABARITO!$D:$D,0)),1,0))</f>
        <v/>
      </c>
      <c r="P335" t="str">
        <f>IF(RESPOSTAS!Q335="","",IF(UPPER(RESPOSTAS!Q335)=INDEX(GABARITO!$C:$C,MATCH(TEXT(VALUE(RIGHT($P$1,2)),"00")&amp;"|"&amp;IF(AND(VALUE(RIGHT($P$1,2))&gt;=57,VALUE(RIGHT($P$1,2))&lt;=63),$D335,"COMUM"),GABARITO!$D:$D,0)),1,0))</f>
        <v/>
      </c>
      <c r="Q335" t="str">
        <f>IF(RESPOSTAS!R335="","",IF(UPPER(RESPOSTAS!R335)=INDEX(GABARITO!$C:$C,MATCH(TEXT(VALUE(RIGHT($Q$1,2)),"00")&amp;"|"&amp;IF(AND(VALUE(RIGHT($Q$1,2))&gt;=57,VALUE(RIGHT($Q$1,2))&lt;=63),$D335,"COMUM"),GABARITO!$D:$D,0)),1,0))</f>
        <v/>
      </c>
      <c r="R335" t="str">
        <f>IF(RESPOSTAS!S335="","",IF(UPPER(RESPOSTAS!S335)=INDEX(GABARITO!$C:$C,MATCH(TEXT(VALUE(RIGHT($R$1,2)),"00")&amp;"|"&amp;IF(AND(VALUE(RIGHT($R$1,2))&gt;=57,VALUE(RIGHT($R$1,2))&lt;=63),$D335,"COMUM"),GABARITO!$D:$D,0)),1,0))</f>
        <v/>
      </c>
      <c r="S335" t="str">
        <f>IF(RESPOSTAS!T335="","",IF(UPPER(RESPOSTAS!T335)=INDEX(GABARITO!$C:$C,MATCH(TEXT(VALUE(RIGHT($S$1,2)),"00")&amp;"|"&amp;IF(AND(VALUE(RIGHT($S$1,2))&gt;=57,VALUE(RIGHT($S$1,2))&lt;=63),$D335,"COMUM"),GABARITO!$D:$D,0)),1,0))</f>
        <v/>
      </c>
      <c r="T335" t="str">
        <f>IF(RESPOSTAS!U335="","",IF(UPPER(RESPOSTAS!U335)=INDEX(GABARITO!$C:$C,MATCH(TEXT(VALUE(RIGHT($T$1,2)),"00")&amp;"|"&amp;IF(AND(VALUE(RIGHT($T$1,2))&gt;=57,VALUE(RIGHT($T$1,2))&lt;=63),$D335,"COMUM"),GABARITO!$D:$D,0)),1,0))</f>
        <v/>
      </c>
      <c r="U335" t="str">
        <f>IF(RESPOSTAS!V335="","",IF(UPPER(RESPOSTAS!V335)=INDEX(GABARITO!$C:$C,MATCH(TEXT(VALUE(RIGHT($U$1,2)),"00")&amp;"|"&amp;IF(AND(VALUE(RIGHT($U$1,2))&gt;=57,VALUE(RIGHT($U$1,2))&lt;=63),$D335,"COMUM"),GABARITO!$D:$D,0)),1,0))</f>
        <v/>
      </c>
      <c r="V335" t="str">
        <f>IF(RESPOSTAS!W335="","",IF(UPPER(RESPOSTAS!W335)=INDEX(GABARITO!$C:$C,MATCH(TEXT(VALUE(RIGHT($E$1,2)),"00")&amp;"|"&amp;IF(AND(VALUE(RIGHT($E$1,2))&gt;=57,VALUE(RIGHT($E$1,2))&lt;=63),$D335,"COMUM"),GABARITO!$D:$D,0)),1,0))</f>
        <v/>
      </c>
      <c r="W335" t="str">
        <f>IF(RESPOSTAS!X335="","",IF(UPPER(RESPOSTAS!X335)=INDEX(GABARITO!$C:$C,MATCH(TEXT(VALUE(RIGHT($W$1,2)),"00")&amp;"|"&amp;IF(AND(VALUE(RIGHT($W$1,2))&gt;=57,VALUE(RIGHT($W$1,2))&lt;=63),$D335,"COMUM"),GABARITO!$D:$D,0)),1,0))</f>
        <v/>
      </c>
      <c r="X335" t="str">
        <f>IF(RESPOSTAS!Y335="","",IF(UPPER(RESPOSTAS!Y335)=INDEX(GABARITO!$C:$C,MATCH(TEXT(VALUE(RIGHT($X$1,2)),"00")&amp;"|"&amp;IF(AND(VALUE(RIGHT($X$1,2))&gt;=57,VALUE(RIGHT($X$1,2))&lt;=63),$D335,"COMUM"),GABARITO!$D:$D,0)),1,0))</f>
        <v/>
      </c>
      <c r="Y335" t="str">
        <f>IF(RESPOSTAS!Z335="","",IF(UPPER(RESPOSTAS!Z335)=INDEX(GABARITO!$C:$C,MATCH(TEXT(VALUE(RIGHT($Y$1,2)),"00")&amp;"|"&amp;IF(AND(VALUE(RIGHT($Y$1,2))&gt;=57,VALUE(RIGHT($Y$1,2))&lt;=63),$D335,"COMUM"),GABARITO!$D:$D,0)),1,0))</f>
        <v/>
      </c>
      <c r="Z335" t="str">
        <f>IF(RESPOSTAS!AA335="","",IF(UPPER(RESPOSTAS!AA335)=INDEX(GABARITO!$C:$C,MATCH(TEXT(VALUE(RIGHT($Z$1,2)),"00")&amp;"|"&amp;IF(AND(VALUE(RIGHT($Z$1,2))&gt;=57,VALUE(RIGHT($Z$1,2))&lt;=63),$D335,"COMUM"),GABARITO!$D:$D,0)),1,0))</f>
        <v/>
      </c>
      <c r="AA335" t="str">
        <f>IF(RESPOSTAS!AB335="","",IF(UPPER(RESPOSTAS!AB335)=INDEX(GABARITO!$C:$C,MATCH(TEXT(VALUE(RIGHT($AA$1,2)),"00")&amp;"|"&amp;IF(AND(VALUE(RIGHT($AA$1,2))&gt;=57,VALUE(RIGHT($AA$1,2))&lt;=63),$D335,"COMUM"),GABARITO!$D:$D,0)),1,0))</f>
        <v/>
      </c>
      <c r="AB335" t="str">
        <f>IF(RESPOSTAS!AC335="","",IF(UPPER(RESPOSTAS!AC335)=INDEX(GABARITO!$C:$C,MATCH(TEXT(VALUE(RIGHT($AB$1,2)),"00")&amp;"|"&amp;IF(AND(VALUE(RIGHT($AB$1,2))&gt;=57,VALUE(RIGHT($AB$1,2))&lt;=63),$D335,"COMUM"),GABARITO!$D:$D,0)),1,0))</f>
        <v/>
      </c>
      <c r="AC335" t="str">
        <f>IF(RESPOSTAS!AD335="","",IF(UPPER(RESPOSTAS!AD335)=INDEX(GABARITO!$C:$C,MATCH(TEXT(VALUE(RIGHT($AC$1,2)),"00")&amp;"|"&amp;IF(AND(VALUE(RIGHT($AC$1,2))&gt;=57,VALUE(RIGHT($AC$1,2))&lt;=63),$D335,"COMUM"),GABARITO!$D:$D,0)),1,0))</f>
        <v/>
      </c>
      <c r="AD335" t="str">
        <f>IF(RESPOSTAS!AE335="","",IF(UPPER(RESPOSTAS!AE335)=INDEX(GABARITO!$C:$C,MATCH(TEXT(VALUE(RIGHT($AD$1,2)),"00")&amp;"|"&amp;IF(AND(VALUE(RIGHT($AD$1,2))&gt;=57,VALUE(RIGHT($AD$1,2))&lt;=63),$D335,"COMUM"),GABARITO!$D:$D,0)),1,0))</f>
        <v/>
      </c>
      <c r="AE335" t="str">
        <f>IF(RESPOSTAS!AF335="","",IF(UPPER(RESPOSTAS!AF335)=INDEX(GABARITO!$C:$C,MATCH(TEXT(VALUE(RIGHT($AE$1,2)),"00")&amp;"|"&amp;IF(AND(VALUE(RIGHT($AE$1,2))&gt;=57,VALUE(RIGHT($AE$1,2))&lt;=63),$D335,"COMUM"),GABARITO!$D:$D,0)),1,0))</f>
        <v/>
      </c>
      <c r="AF335" t="str">
        <f>IF(RESPOSTAS!AG335="","",IF(UPPER(RESPOSTAS!AG335)=INDEX(GABARITO!$C:$C,MATCH(TEXT(VALUE(RIGHT($AF$1,2)),"00")&amp;"|"&amp;IF(AND(VALUE(RIGHT($AF$1,2))&gt;=57,VALUE(RIGHT($AF$1,2))&lt;=63),$D335,"COMUM"),GABARITO!$D:$D,0)),1,0))</f>
        <v/>
      </c>
      <c r="AG335" t="str">
        <f>IF(RESPOSTAS!AH335="","",IF(UPPER(RESPOSTAS!AH335)=INDEX(GABARITO!$C:$C,MATCH(TEXT(VALUE(RIGHT($AG$1,2)),"00")&amp;"|"&amp;IF(AND(VALUE(RIGHT($AG$1,2))&gt;=57,VALUE(RIGHT($AG$1,2))&lt;=63),$D335,"COMUM"),GABARITO!$D:$D,0)),1,0))</f>
        <v/>
      </c>
      <c r="AH335" t="str">
        <f>IF(RESPOSTAS!AI335="","",IF(UPPER(RESPOSTAS!AI335)=INDEX(GABARITO!$C:$C,MATCH(TEXT(VALUE(RIGHT($AH$1,2)),"00")&amp;"|"&amp;IF(AND(VALUE(RIGHT($AH$1,2))&gt;=57,VALUE(RIGHT($AH$1,2))&lt;=63),$D335,"COMUM"),GABARITO!$D:$D,0)),1,0))</f>
        <v/>
      </c>
      <c r="AI335" t="str">
        <f>IF(RESPOSTAS!AJ335="","",IF(UPPER(RESPOSTAS!AJ335)=INDEX(GABARITO!$C:$C,MATCH(TEXT(VALUE(RIGHT($AI$1,2)),"00")&amp;"|"&amp;IF(AND(VALUE(RIGHT($AI$1,2))&gt;=57,VALUE(RIGHT($AI$1,2))&lt;=63),$D335,"COMUM"),GABARITO!$D:$D,0)),1,0))</f>
        <v/>
      </c>
      <c r="AJ335" t="str">
        <f>IF(RESPOSTAS!AK335="","",IF(UPPER(RESPOSTAS!AK335)=INDEX(GABARITO!$C:$C,MATCH(TEXT(VALUE(RIGHT($AJ$1,2)),"00")&amp;"|"&amp;IF(AND(VALUE(RIGHT($AJ$1,2))&gt;=57,VALUE(RIGHT($AJ$1,2))&lt;=63),$D335,"COMUM"),GABARITO!$D:$D,0)),1,0))</f>
        <v/>
      </c>
      <c r="AK335" t="str">
        <f>IF(RESPOSTAS!AL335="","",IF(UPPER(RESPOSTAS!AL335)=INDEX(GABARITO!$C:$C,MATCH(TEXT(VALUE(RIGHT($AK$1,2)),"00")&amp;"|"&amp;IF(AND(VALUE(RIGHT($AK$1,2))&gt;=57,VALUE(RIGHT($AK$1,2))&lt;=63),$D335,"COMUM"),GABARITO!$D:$D,0)),1,0))</f>
        <v/>
      </c>
      <c r="AL335" t="str">
        <f>IF(RESPOSTAS!AM335="","",IF(UPPER(RESPOSTAS!AM335)=INDEX(GABARITO!$C:$C,MATCH(TEXT(VALUE(RIGHT($AL$1,2)),"00")&amp;"|"&amp;IF(AND(VALUE(RIGHT($AL$1,2))&gt;=57,VALUE(RIGHT($AL$1,2))&lt;=63),$D335,"COMUM"),GABARITO!$D:$D,0)),1,0))</f>
        <v/>
      </c>
      <c r="AM335" t="str">
        <f>IF(RESPOSTAS!AN335="","",IF(UPPER(RESPOSTAS!AN335)=INDEX(GABARITO!$C:$C,MATCH(TEXT(VALUE(RIGHT($AM$1,2)),"00")&amp;"|"&amp;IF(AND(VALUE(RIGHT($AM$1,2))&gt;=57,VALUE(RIGHT($AM$1,2))&lt;=63),$D335,"COMUM"),GABARITO!$D:$D,0)),1,0))</f>
        <v/>
      </c>
      <c r="AN335" t="str">
        <f>IF(RESPOSTAS!AO335="","",IF(UPPER(RESPOSTAS!AO335)=INDEX(GABARITO!$C:$C,MATCH(TEXT(VALUE(RIGHT($AN$1,2)),"00")&amp;"|"&amp;IF(AND(VALUE(RIGHT($AN$1,2))&gt;=57,VALUE(RIGHT($AN$1,2))&lt;=63),$D335,"COMUM"),GABARITO!$D:$D,0)),1,0))</f>
        <v/>
      </c>
      <c r="AO335" t="str">
        <f>IF(RESPOSTAS!AP335="","",IF(UPPER(RESPOSTAS!AP335)=INDEX(GABARITO!$C:$C,MATCH(TEXT(VALUE(RIGHT($AO$1,2)),"00")&amp;"|"&amp;IF(AND(VALUE(RIGHT($AO$1,2))&gt;=57,VALUE(RIGHT($AO$1,2))&lt;=63),$D335,"COMUM"),GABARITO!$D:$D,0)),1,0))</f>
        <v/>
      </c>
      <c r="AP335" t="str">
        <f>IF(RESPOSTAS!AQ335="","",IF(UPPER(RESPOSTAS!AQ335)=INDEX(GABARITO!$C:$C,MATCH(TEXT(VALUE(RIGHT($AP$1,2)),"00")&amp;"|"&amp;IF(AND(VALUE(RIGHT($AP$1,2))&gt;=57,VALUE(RIGHT($AP$1,2))&lt;=63),$D335,"COMUM"),GABARITO!$D:$D,0)),1,0))</f>
        <v/>
      </c>
      <c r="AQ335" t="str">
        <f>IF(RESPOSTAS!AR335="","",IF(UPPER(RESPOSTAS!AR335)=INDEX(GABARITO!$C:$C,MATCH(TEXT(VALUE(RIGHT($AQ$1,2)),"00")&amp;"|"&amp;IF(AND(VALUE(RIGHT($AQ$1,2))&gt;=57,VALUE(RIGHT($AQ$1,2))&lt;=63),$D335,"COMUM"),GABARITO!$D:$D,0)),1,0))</f>
        <v/>
      </c>
      <c r="AR335" t="str">
        <f>IF(RESPOSTAS!AS335="","",IF(UPPER(RESPOSTAS!AS335)=INDEX(GABARITO!$C:$C,MATCH(TEXT(VALUE(RIGHT($AR$1,2)),"00")&amp;"|"&amp;IF(AND(VALUE(RIGHT($AR$1,2))&gt;=57,VALUE(RIGHT($AR$1,2))&lt;=63),$D335,"COMUM"),GABARITO!$D:$D,0)),1,0))</f>
        <v/>
      </c>
      <c r="AS335" t="str">
        <f>IF(RESPOSTAS!AT335="","",IF(UPPER(RESPOSTAS!AT335)=INDEX(GABARITO!$C:$C,MATCH(TEXT(VALUE(RIGHT($AS$1,2)),"00")&amp;"|"&amp;IF(AND(VALUE(RIGHT($AS$1,2))&gt;=57,VALUE(RIGHT($AS$1,2))&lt;=63),$D335,"COMUM"),GABARITO!$D:$D,0)),1,0))</f>
        <v/>
      </c>
      <c r="AT335" t="str">
        <f>IF(RESPOSTAS!AU335="","",IF(UPPER(RESPOSTAS!AU335)=INDEX(GABARITO!$C:$C,MATCH(TEXT(VALUE(RIGHT($AT$1,2)),"00")&amp;"|"&amp;IF(AND(VALUE(RIGHT($AT$1,2))&gt;=57,VALUE(RIGHT($AT$1,2))&lt;=63),$D335,"COMUM"),GABARITO!$D:$D,0)),1,0))</f>
        <v/>
      </c>
      <c r="AU335" t="str">
        <f>IF(RESPOSTAS!AV335="","",IF(UPPER(RESPOSTAS!AV335)=INDEX(GABARITO!$C:$C,MATCH(TEXT(VALUE(RIGHT($AU$1,2)),"00")&amp;"|"&amp;IF(AND(VALUE(RIGHT($AU$1,2))&gt;=57,VALUE(RIGHT($AU$1,2))&lt;=63),$D335,"COMUM"),GABARITO!$D:$D,0)),1,0))</f>
        <v/>
      </c>
      <c r="AV335" t="str">
        <f>IF(RESPOSTAS!AW335="","",IF(UPPER(RESPOSTAS!AW335)=INDEX(GABARITO!$C:$C,MATCH(TEXT(VALUE(RIGHT($AV$1,2)),"00")&amp;"|"&amp;IF(AND(VALUE(RIGHT($AV$1,2))&gt;=57,VALUE(RIGHT($AV$1,2))&lt;=63),$D335,"COMUM"),GABARITO!$D:$D,0)),1,0))</f>
        <v/>
      </c>
      <c r="AW335" t="str">
        <f>IF(RESPOSTAS!AX335="","",IF(UPPER(RESPOSTAS!AX335)=INDEX(GABARITO!$C:$C,MATCH(TEXT(VALUE(RIGHT($AW$1,2)),"00")&amp;"|"&amp;IF(AND(VALUE(RIGHT($AW$1,2))&gt;=57,VALUE(RIGHT($AW$1,2))&lt;=63),$D335,"COMUM"),GABARITO!$D:$D,0)),1,0))</f>
        <v/>
      </c>
      <c r="AX335" t="str">
        <f>IF(RESPOSTAS!AY335="","",IF(UPPER(RESPOSTAS!AY335)=INDEX(GABARITO!$C:$C,MATCH(TEXT(VALUE(RIGHT($AX$1,2)),"00")&amp;"|"&amp;IF(AND(VALUE(RIGHT($AX$1,2))&gt;=57,VALUE(RIGHT($AX$1,2))&lt;=63),$D335,"COMUM"),GABARITO!$D:$D,0)),1,0))</f>
        <v/>
      </c>
      <c r="AY335" t="str">
        <f>IF(RESPOSTAS!AZ335="","",IF(UPPER(RESPOSTAS!AZ335)=INDEX(GABARITO!$C:$C,MATCH(TEXT(VALUE(RIGHT($AY$1,2)),"00")&amp;"|"&amp;IF(AND(VALUE(RIGHT($AY$1,2))&gt;=57,VALUE(RIGHT($AY$1,2))&lt;=63),$D335,"COMUM"),GABARITO!$D:$D,0)),1,0))</f>
        <v/>
      </c>
      <c r="AZ335" t="str">
        <f>IF(RESPOSTAS!BA335="","",IF(UPPER(RESPOSTAS!BA335)=INDEX(GABARITO!$C:$C,MATCH(TEXT(VALUE(RIGHT($AZ$1,2)),"00")&amp;"|"&amp;IF(AND(VALUE(RIGHT($AZ$1,2))&gt;=57,VALUE(RIGHT($AZ$1,2))&lt;=63),$D335,"COMUM"),GABARITO!$D:$D,0)),1,0))</f>
        <v/>
      </c>
      <c r="BA335" t="str">
        <f>IF(RESPOSTAS!BB335="","",IF(UPPER(RESPOSTAS!BB335)=INDEX(GABARITO!$C:$C,MATCH(TEXT(VALUE(RIGHT($BA$1,2)),"00")&amp;"|"&amp;IF(AND(VALUE(RIGHT($BA$1,2))&gt;=57,VALUE(RIGHT($BA$1,2))&lt;=63),$D335,"COMUM"),GABARITO!$D:$D,0)),1,0))</f>
        <v/>
      </c>
      <c r="BB335" t="str">
        <f>IF(RESPOSTAS!BC335="","",IF(UPPER(RESPOSTAS!BC335)=INDEX(GABARITO!$C:$C,MATCH(TEXT(VALUE(RIGHT($BB$1,2)),"00")&amp;"|"&amp;IF(AND(VALUE(RIGHT($BB$1,2))&gt;=57,VALUE(RIGHT($BB$1,2))&lt;=63),$D335,"COMUM"),GABARITO!$D:$D,0)),1,0))</f>
        <v/>
      </c>
      <c r="BC335" t="str">
        <f>IF(RESPOSTAS!BD335="","",IF(UPPER(RESPOSTAS!BD335)=INDEX(GABARITO!$C:$C,MATCH(TEXT(VALUE(RIGHT($BC$1,2)),"00")&amp;"|"&amp;IF(AND(VALUE(RIGHT($BC$1,2))&gt;=57,VALUE(RIGHT($BC$1,2))&lt;=63),$D335,"COMUM"),GABARITO!$D:$D,0)),1,0))</f>
        <v/>
      </c>
      <c r="BD335" t="str">
        <f>IF(RESPOSTAS!BE335="","",IF(UPPER(RESPOSTAS!BE335)=INDEX(GABARITO!$C:$C,MATCH(TEXT(VALUE(RIGHT($BD$1,2)),"00")&amp;"|"&amp;IF(AND(VALUE(RIGHT($BD$1,2))&gt;=57,VALUE(RIGHT($BD$1,2))&lt;=63),$D335,"COMUM"),GABARITO!$D:$D,0)),1,0))</f>
        <v/>
      </c>
      <c r="BE335" t="str">
        <f>IF(RESPOSTAS!BF335="","",IF(UPPER(RESPOSTAS!BF335)=INDEX(GABARITO!$C:$C,MATCH(TEXT(VALUE(RIGHT($BE$1,2)),"00")&amp;"|"&amp;IF(AND(VALUE(RIGHT($BE$1,2))&gt;=57,VALUE(RIGHT($BE$1,2))&lt;=63),$D335,"COMUM"),GABARITO!$D:$D,0)),1,0))</f>
        <v/>
      </c>
      <c r="BF335" t="str">
        <f>IF(RESPOSTAS!BG335="","",IF(UPPER(RESPOSTAS!BG335)=INDEX(GABARITO!$C:$C,MATCH(TEXT(VALUE(RIGHT($BF$1,2)),"00")&amp;"|"&amp;IF(AND(VALUE(RIGHT($BF$1,2))&gt;=57,VALUE(RIGHT($BF$1,2))&lt;=63),$D335,"COMUM"),GABARITO!$D:$D,0)),1,0))</f>
        <v/>
      </c>
      <c r="BG335" t="str">
        <f>IF(RESPOSTAS!BH335="","",IF(UPPER(RESPOSTAS!BH335)=INDEX(GABARITO!$C:$C,MATCH(TEXT(VALUE(RIGHT($BG$1,2)),"00")&amp;"|"&amp;IF(AND(VALUE(RIGHT($BG$1,2))&gt;=57,VALUE(RIGHT($BG$1,2))&lt;=63),$D335,"COMUM"),GABARITO!$D:$D,0)),1,0))</f>
        <v/>
      </c>
      <c r="BH335" t="str">
        <f>IF(RESPOSTAS!BI335="","",IF(UPPER(RESPOSTAS!BI335)=INDEX(GABARITO!$C:$C,MATCH(TEXT(VALUE(RIGHT($BH$1,2)),"00")&amp;"|"&amp;IF(AND(VALUE(RIGHT($BH$1,2))&gt;=57,VALUE(RIGHT($BH$1,2))&lt;=63),$D335,"COMUM"),GABARITO!$D:$D,0)),1,0))</f>
        <v/>
      </c>
      <c r="BI335" t="str">
        <f>IF(RESPOSTAS!BJ335="","",IF(UPPER(RESPOSTAS!BJ335)=INDEX(GABARITO!$C:$C,MATCH(TEXT(VALUE(RIGHT($BI$1,2)),"00")&amp;"|"&amp;IF(AND(VALUE(RIGHT($BI$1,2))&gt;=57,VALUE(RIGHT($BI$1,2))&lt;=63),$D335,"COMUM"),GABARITO!$D:$D,0)),1,0))</f>
        <v/>
      </c>
      <c r="BJ335" t="str">
        <f>IF(RESPOSTAS!BK335="","",IF(UPPER(RESPOSTAS!BK335)=INDEX(GABARITO!$C:$C,MATCH(TEXT(VALUE(RIGHT($BJ$1,2)),"00")&amp;"|"&amp;IF(AND(VALUE(RIGHT($BJ$1,2))&gt;=57,VALUE(RIGHT($BJ$1,2))&lt;=63),$D335,"COMUM"),GABARITO!$D:$D,0)),1,0))</f>
        <v/>
      </c>
      <c r="BK335" t="str">
        <f>IF(RESPOSTAS!BL335="","",IF(UPPER(RESPOSTAS!BL335)=INDEX(GABARITO!$C:$C,MATCH(TEXT(VALUE(RIGHT($BK$1,2)),"00")&amp;"|"&amp;IF(AND(VALUE(RIGHT($BK$1,2))&gt;=57,VALUE(RIGHT($BK$1,2))&lt;=63),$D335,"COMUM"),GABARITO!$D:$D,0)),1,0))</f>
        <v/>
      </c>
      <c r="BL335" t="str">
        <f>IF(RESPOSTAS!BM335="","",IF(UPPER(RESPOSTAS!BM335)=INDEX(GABARITO!$C:$C,MATCH(TEXT(VALUE(RIGHT($BL$1,2)),"00")&amp;"|"&amp;IF(AND(VALUE(RIGHT($BL$1,2))&gt;=57,VALUE(RIGHT($BL$1,2))&lt;=63),$D335,"COMUM"),GABARITO!$D:$D,0)),1,0))</f>
        <v/>
      </c>
      <c r="BM335" t="str">
        <f>IF(RESPOSTAS!BN335="","",IF(UPPER(RESPOSTAS!BN335)=INDEX(GABARITO!$C:$C,MATCH(TEXT(VALUE(RIGHT($BM$1,2)),"00")&amp;"|"&amp;IF(AND(VALUE(RIGHT($BM$1,2))&gt;=57,VALUE(RIGHT($BM$1,2))&lt;=63),$D335,"COMUM"),GABARITO!$D:$D,0)),1,0))</f>
        <v/>
      </c>
      <c r="BN335" t="str">
        <f>IF(RESPOSTAS!BO335="","",IF(UPPER(RESPOSTAS!BO335)=INDEX(GABARITO!$C:$C,MATCH(TEXT(VALUE(RIGHT($BN$1,2)),"00")&amp;"|"&amp;IF(AND(VALUE(RIGHT($BN$1,2))&gt;=57,VALUE(RIGHT($BN$1,2))&lt;=63),$D335,"COMUM"),GABARITO!$D:$D,0)),1,0))</f>
        <v/>
      </c>
      <c r="BO335" t="str">
        <f>IF(RESPOSTAS!BP335="","",IF(UPPER(RESPOSTAS!BP335)=INDEX(GABARITO!$C:$C,MATCH(TEXT(VALUE(RIGHT($BO$1,2)),"00")&amp;"|"&amp;IF(AND(VALUE(RIGHT($BO$1,2))&gt;=57,VALUE(RIGHT($BO$1,2))&lt;=63),$D335,"COMUM"),GABARITO!$D:$D,0)),1,0))</f>
        <v/>
      </c>
      <c r="BP335">
        <f>COUNTIF(RESPOSTAS!F335:BP335,"&lt;&gt;")</f>
        <v>0</v>
      </c>
      <c r="BQ335" t="str">
        <f t="shared" si="52"/>
        <v/>
      </c>
      <c r="BR335" s="10" t="str">
        <f t="shared" si="53"/>
        <v/>
      </c>
      <c r="BT335" s="11" t="str">
        <f t="shared" si="55"/>
        <v/>
      </c>
      <c r="BU335" s="11" t="str">
        <f t="shared" si="56"/>
        <v/>
      </c>
      <c r="BV335" s="11" t="str">
        <f t="shared" si="57"/>
        <v/>
      </c>
      <c r="BW335" s="11" t="str">
        <f t="shared" si="58"/>
        <v/>
      </c>
      <c r="BX335" s="11" t="str">
        <f t="shared" si="59"/>
        <v/>
      </c>
      <c r="BY335" s="11" t="str">
        <f t="shared" si="60"/>
        <v/>
      </c>
      <c r="BZ335" s="3" t="str">
        <f t="shared" si="54"/>
        <v/>
      </c>
      <c r="CA335" s="3" t="e">
        <f t="shared" si="51"/>
        <v>#VALUE!</v>
      </c>
    </row>
    <row r="336" spans="1:79" x14ac:dyDescent="0.25">
      <c r="A336" t="str">
        <f>IF(RESPOSTAS!A336="","",RESPOSTAS!A336)</f>
        <v/>
      </c>
      <c r="B336" t="str">
        <f>IF(RESPOSTAS!C336="","",RESPOSTAS!C336)</f>
        <v/>
      </c>
      <c r="C336" t="str">
        <f>IF(RESPOSTAS!D336="","",RESPOSTAS!D336)</f>
        <v/>
      </c>
      <c r="D336" t="str">
        <f>IF(RESPOSTAS!E336="","",RESPOSTAS!E336)</f>
        <v/>
      </c>
      <c r="E336" t="str">
        <f>IF(RESPOSTAS!F336="","",IF(UPPER(RESPOSTAS!F336)=INDEX(GABARITO!$C:$C,MATCH(TEXT(VALUE(RIGHT($E$1,2)),"00")&amp;"|"&amp;IF(AND(VALUE(RIGHT($E$1,2))&gt;=57,VALUE(RIGHT($E$1,2))&lt;=63),$D336,"COMUM"),GABARITO!$D:$D,0)),1,0))</f>
        <v/>
      </c>
      <c r="F336" t="str">
        <f>IF(RESPOSTAS!G336="","",IF(UPPER(RESPOSTAS!G336)=INDEX(GABARITO!$C:$C,MATCH(TEXT(VALUE(RIGHT($F$1,2)),"00")&amp;"|"&amp;IF(AND(VALUE(RIGHT($F$1,2))&gt;=57,VALUE(RIGHT($F$1,2))&lt;=63),$D336,"COMUM"),GABARITO!$D:$D,0)),1,0))</f>
        <v/>
      </c>
      <c r="G336" t="str">
        <f>IF(RESPOSTAS!H336="","",IF(UPPER(RESPOSTAS!H336)=INDEX(GABARITO!$C:$C,MATCH(TEXT(VALUE(RIGHT($G$1,2)),"00")&amp;"|"&amp;IF(AND(VALUE(RIGHT($G$1,2))&gt;=57,VALUE(RIGHT($G$1,2))&lt;=63),$D336,"COMUM"),GABARITO!$D:$D,0)),1,0))</f>
        <v/>
      </c>
      <c r="H336" t="str">
        <f>IF(RESPOSTAS!I336="","",IF(UPPER(RESPOSTAS!I336)=INDEX(GABARITO!$C:$C,MATCH(TEXT(VALUE(RIGHT($H$1,2)),"00")&amp;"|"&amp;IF(AND(VALUE(RIGHT($H$1,2))&gt;=57,VALUE(RIGHT($H$1,2))&lt;=63),$D336,"COMUM"),GABARITO!$D:$D,0)),1,0))</f>
        <v/>
      </c>
      <c r="I336" t="str">
        <f>IF(RESPOSTAS!J336="","",IF(UPPER(RESPOSTAS!J336)=INDEX(GABARITO!$C:$C,MATCH(TEXT(VALUE(RIGHT($I$1,2)),"00")&amp;"|"&amp;IF(AND(VALUE(RIGHT($I$1,2))&gt;=57,VALUE(RIGHT($I$1,2))&lt;=63),$D336,"COMUM"),GABARITO!$D:$D,0)),1,0))</f>
        <v/>
      </c>
      <c r="J336" t="str">
        <f>IF(RESPOSTAS!K336="","",IF(UPPER(RESPOSTAS!K336)=INDEX(GABARITO!$C:$C,MATCH(TEXT(VALUE(RIGHT($J$1,2)),"00")&amp;"|"&amp;IF(AND(VALUE(RIGHT($J$1,2))&gt;=57,VALUE(RIGHT($J$1,2))&lt;=63),$D336,"COMUM"),GABARITO!$D:$D,0)),1,0))</f>
        <v/>
      </c>
      <c r="K336" t="str">
        <f>IF(RESPOSTAS!L336="","",IF(UPPER(RESPOSTAS!L336)=INDEX(GABARITO!$C:$C,MATCH(TEXT(VALUE(RIGHT($K$1,2)),"00")&amp;"|"&amp;IF(AND(VALUE(RIGHT($K$1,2))&gt;=57,VALUE(RIGHT($K$1,2))&lt;=63),$D336,"COMUM"),GABARITO!$D:$D,0)),1,0))</f>
        <v/>
      </c>
      <c r="L336" t="str">
        <f>IF(RESPOSTAS!M336="","",IF(UPPER(RESPOSTAS!M336)=INDEX(GABARITO!$C:$C,MATCH(TEXT(VALUE(RIGHT($L$1,2)),"00")&amp;"|"&amp;IF(AND(VALUE(RIGHT($L$1,2))&gt;=57,VALUE(RIGHT($L$1,2))&lt;=63),$D336,"COMUM"),GABARITO!$D:$D,0)),1,0))</f>
        <v/>
      </c>
      <c r="M336" t="str">
        <f>IF(RESPOSTAS!N336="","",IF(UPPER(RESPOSTAS!N336)=INDEX(GABARITO!$C:$C,MATCH(TEXT(VALUE(RIGHT($M$1,2)),"00")&amp;"|"&amp;IF(AND(VALUE(RIGHT($M$1,2))&gt;=57,VALUE(RIGHT($M$1,2))&lt;=63),$D336,"COMUM"),GABARITO!$D:$D,0)),1,0))</f>
        <v/>
      </c>
      <c r="N336" t="str">
        <f>IF(RESPOSTAS!O336="","",IF(UPPER(RESPOSTAS!O336)=INDEX(GABARITO!$C:$C,MATCH(TEXT(VALUE(RIGHT($E$1,2)),"00")&amp;"|"&amp;IF(AND(VALUE(RIGHT($E$1,2))&gt;=57,VALUE(RIGHT($E$1,2))&lt;=63),$D336,"COMUM"),GABARITO!$D:$D,0)),1,0))</f>
        <v/>
      </c>
      <c r="O336" t="str">
        <f>IF(RESPOSTAS!P336="","",IF(UPPER(RESPOSTAS!P336)=INDEX(GABARITO!$C:$C,MATCH(TEXT(VALUE(RIGHT($O$1,2)),"00")&amp;"|"&amp;IF(AND(VALUE(RIGHT($O$1,2))&gt;=57,VALUE(RIGHT($O$1,2))&lt;=63),$D336,"COMUM"),GABARITO!$D:$D,0)),1,0))</f>
        <v/>
      </c>
      <c r="P336" t="str">
        <f>IF(RESPOSTAS!Q336="","",IF(UPPER(RESPOSTAS!Q336)=INDEX(GABARITO!$C:$C,MATCH(TEXT(VALUE(RIGHT($P$1,2)),"00")&amp;"|"&amp;IF(AND(VALUE(RIGHT($P$1,2))&gt;=57,VALUE(RIGHT($P$1,2))&lt;=63),$D336,"COMUM"),GABARITO!$D:$D,0)),1,0))</f>
        <v/>
      </c>
      <c r="Q336" t="str">
        <f>IF(RESPOSTAS!R336="","",IF(UPPER(RESPOSTAS!R336)=INDEX(GABARITO!$C:$C,MATCH(TEXT(VALUE(RIGHT($Q$1,2)),"00")&amp;"|"&amp;IF(AND(VALUE(RIGHT($Q$1,2))&gt;=57,VALUE(RIGHT($Q$1,2))&lt;=63),$D336,"COMUM"),GABARITO!$D:$D,0)),1,0))</f>
        <v/>
      </c>
      <c r="R336" t="str">
        <f>IF(RESPOSTAS!S336="","",IF(UPPER(RESPOSTAS!S336)=INDEX(GABARITO!$C:$C,MATCH(TEXT(VALUE(RIGHT($R$1,2)),"00")&amp;"|"&amp;IF(AND(VALUE(RIGHT($R$1,2))&gt;=57,VALUE(RIGHT($R$1,2))&lt;=63),$D336,"COMUM"),GABARITO!$D:$D,0)),1,0))</f>
        <v/>
      </c>
      <c r="S336" t="str">
        <f>IF(RESPOSTAS!T336="","",IF(UPPER(RESPOSTAS!T336)=INDEX(GABARITO!$C:$C,MATCH(TEXT(VALUE(RIGHT($S$1,2)),"00")&amp;"|"&amp;IF(AND(VALUE(RIGHT($S$1,2))&gt;=57,VALUE(RIGHT($S$1,2))&lt;=63),$D336,"COMUM"),GABARITO!$D:$D,0)),1,0))</f>
        <v/>
      </c>
      <c r="T336" t="str">
        <f>IF(RESPOSTAS!U336="","",IF(UPPER(RESPOSTAS!U336)=INDEX(GABARITO!$C:$C,MATCH(TEXT(VALUE(RIGHT($T$1,2)),"00")&amp;"|"&amp;IF(AND(VALUE(RIGHT($T$1,2))&gt;=57,VALUE(RIGHT($T$1,2))&lt;=63),$D336,"COMUM"),GABARITO!$D:$D,0)),1,0))</f>
        <v/>
      </c>
      <c r="U336" t="str">
        <f>IF(RESPOSTAS!V336="","",IF(UPPER(RESPOSTAS!V336)=INDEX(GABARITO!$C:$C,MATCH(TEXT(VALUE(RIGHT($U$1,2)),"00")&amp;"|"&amp;IF(AND(VALUE(RIGHT($U$1,2))&gt;=57,VALUE(RIGHT($U$1,2))&lt;=63),$D336,"COMUM"),GABARITO!$D:$D,0)),1,0))</f>
        <v/>
      </c>
      <c r="V336" t="str">
        <f>IF(RESPOSTAS!W336="","",IF(UPPER(RESPOSTAS!W336)=INDEX(GABARITO!$C:$C,MATCH(TEXT(VALUE(RIGHT($E$1,2)),"00")&amp;"|"&amp;IF(AND(VALUE(RIGHT($E$1,2))&gt;=57,VALUE(RIGHT($E$1,2))&lt;=63),$D336,"COMUM"),GABARITO!$D:$D,0)),1,0))</f>
        <v/>
      </c>
      <c r="W336" t="str">
        <f>IF(RESPOSTAS!X336="","",IF(UPPER(RESPOSTAS!X336)=INDEX(GABARITO!$C:$C,MATCH(TEXT(VALUE(RIGHT($W$1,2)),"00")&amp;"|"&amp;IF(AND(VALUE(RIGHT($W$1,2))&gt;=57,VALUE(RIGHT($W$1,2))&lt;=63),$D336,"COMUM"),GABARITO!$D:$D,0)),1,0))</f>
        <v/>
      </c>
      <c r="X336" t="str">
        <f>IF(RESPOSTAS!Y336="","",IF(UPPER(RESPOSTAS!Y336)=INDEX(GABARITO!$C:$C,MATCH(TEXT(VALUE(RIGHT($X$1,2)),"00")&amp;"|"&amp;IF(AND(VALUE(RIGHT($X$1,2))&gt;=57,VALUE(RIGHT($X$1,2))&lt;=63),$D336,"COMUM"),GABARITO!$D:$D,0)),1,0))</f>
        <v/>
      </c>
      <c r="Y336" t="str">
        <f>IF(RESPOSTAS!Z336="","",IF(UPPER(RESPOSTAS!Z336)=INDEX(GABARITO!$C:$C,MATCH(TEXT(VALUE(RIGHT($Y$1,2)),"00")&amp;"|"&amp;IF(AND(VALUE(RIGHT($Y$1,2))&gt;=57,VALUE(RIGHT($Y$1,2))&lt;=63),$D336,"COMUM"),GABARITO!$D:$D,0)),1,0))</f>
        <v/>
      </c>
      <c r="Z336" t="str">
        <f>IF(RESPOSTAS!AA336="","",IF(UPPER(RESPOSTAS!AA336)=INDEX(GABARITO!$C:$C,MATCH(TEXT(VALUE(RIGHT($Z$1,2)),"00")&amp;"|"&amp;IF(AND(VALUE(RIGHT($Z$1,2))&gt;=57,VALUE(RIGHT($Z$1,2))&lt;=63),$D336,"COMUM"),GABARITO!$D:$D,0)),1,0))</f>
        <v/>
      </c>
      <c r="AA336" t="str">
        <f>IF(RESPOSTAS!AB336="","",IF(UPPER(RESPOSTAS!AB336)=INDEX(GABARITO!$C:$C,MATCH(TEXT(VALUE(RIGHT($AA$1,2)),"00")&amp;"|"&amp;IF(AND(VALUE(RIGHT($AA$1,2))&gt;=57,VALUE(RIGHT($AA$1,2))&lt;=63),$D336,"COMUM"),GABARITO!$D:$D,0)),1,0))</f>
        <v/>
      </c>
      <c r="AB336" t="str">
        <f>IF(RESPOSTAS!AC336="","",IF(UPPER(RESPOSTAS!AC336)=INDEX(GABARITO!$C:$C,MATCH(TEXT(VALUE(RIGHT($AB$1,2)),"00")&amp;"|"&amp;IF(AND(VALUE(RIGHT($AB$1,2))&gt;=57,VALUE(RIGHT($AB$1,2))&lt;=63),$D336,"COMUM"),GABARITO!$D:$D,0)),1,0))</f>
        <v/>
      </c>
      <c r="AC336" t="str">
        <f>IF(RESPOSTAS!AD336="","",IF(UPPER(RESPOSTAS!AD336)=INDEX(GABARITO!$C:$C,MATCH(TEXT(VALUE(RIGHT($AC$1,2)),"00")&amp;"|"&amp;IF(AND(VALUE(RIGHT($AC$1,2))&gt;=57,VALUE(RIGHT($AC$1,2))&lt;=63),$D336,"COMUM"),GABARITO!$D:$D,0)),1,0))</f>
        <v/>
      </c>
      <c r="AD336" t="str">
        <f>IF(RESPOSTAS!AE336="","",IF(UPPER(RESPOSTAS!AE336)=INDEX(GABARITO!$C:$C,MATCH(TEXT(VALUE(RIGHT($AD$1,2)),"00")&amp;"|"&amp;IF(AND(VALUE(RIGHT($AD$1,2))&gt;=57,VALUE(RIGHT($AD$1,2))&lt;=63),$D336,"COMUM"),GABARITO!$D:$D,0)),1,0))</f>
        <v/>
      </c>
      <c r="AE336" t="str">
        <f>IF(RESPOSTAS!AF336="","",IF(UPPER(RESPOSTAS!AF336)=INDEX(GABARITO!$C:$C,MATCH(TEXT(VALUE(RIGHT($AE$1,2)),"00")&amp;"|"&amp;IF(AND(VALUE(RIGHT($AE$1,2))&gt;=57,VALUE(RIGHT($AE$1,2))&lt;=63),$D336,"COMUM"),GABARITO!$D:$D,0)),1,0))</f>
        <v/>
      </c>
      <c r="AF336" t="str">
        <f>IF(RESPOSTAS!AG336="","",IF(UPPER(RESPOSTAS!AG336)=INDEX(GABARITO!$C:$C,MATCH(TEXT(VALUE(RIGHT($AF$1,2)),"00")&amp;"|"&amp;IF(AND(VALUE(RIGHT($AF$1,2))&gt;=57,VALUE(RIGHT($AF$1,2))&lt;=63),$D336,"COMUM"),GABARITO!$D:$D,0)),1,0))</f>
        <v/>
      </c>
      <c r="AG336" t="str">
        <f>IF(RESPOSTAS!AH336="","",IF(UPPER(RESPOSTAS!AH336)=INDEX(GABARITO!$C:$C,MATCH(TEXT(VALUE(RIGHT($AG$1,2)),"00")&amp;"|"&amp;IF(AND(VALUE(RIGHT($AG$1,2))&gt;=57,VALUE(RIGHT($AG$1,2))&lt;=63),$D336,"COMUM"),GABARITO!$D:$D,0)),1,0))</f>
        <v/>
      </c>
      <c r="AH336" t="str">
        <f>IF(RESPOSTAS!AI336="","",IF(UPPER(RESPOSTAS!AI336)=INDEX(GABARITO!$C:$C,MATCH(TEXT(VALUE(RIGHT($AH$1,2)),"00")&amp;"|"&amp;IF(AND(VALUE(RIGHT($AH$1,2))&gt;=57,VALUE(RIGHT($AH$1,2))&lt;=63),$D336,"COMUM"),GABARITO!$D:$D,0)),1,0))</f>
        <v/>
      </c>
      <c r="AI336" t="str">
        <f>IF(RESPOSTAS!AJ336="","",IF(UPPER(RESPOSTAS!AJ336)=INDEX(GABARITO!$C:$C,MATCH(TEXT(VALUE(RIGHT($AI$1,2)),"00")&amp;"|"&amp;IF(AND(VALUE(RIGHT($AI$1,2))&gt;=57,VALUE(RIGHT($AI$1,2))&lt;=63),$D336,"COMUM"),GABARITO!$D:$D,0)),1,0))</f>
        <v/>
      </c>
      <c r="AJ336" t="str">
        <f>IF(RESPOSTAS!AK336="","",IF(UPPER(RESPOSTAS!AK336)=INDEX(GABARITO!$C:$C,MATCH(TEXT(VALUE(RIGHT($AJ$1,2)),"00")&amp;"|"&amp;IF(AND(VALUE(RIGHT($AJ$1,2))&gt;=57,VALUE(RIGHT($AJ$1,2))&lt;=63),$D336,"COMUM"),GABARITO!$D:$D,0)),1,0))</f>
        <v/>
      </c>
      <c r="AK336" t="str">
        <f>IF(RESPOSTAS!AL336="","",IF(UPPER(RESPOSTAS!AL336)=INDEX(GABARITO!$C:$C,MATCH(TEXT(VALUE(RIGHT($AK$1,2)),"00")&amp;"|"&amp;IF(AND(VALUE(RIGHT($AK$1,2))&gt;=57,VALUE(RIGHT($AK$1,2))&lt;=63),$D336,"COMUM"),GABARITO!$D:$D,0)),1,0))</f>
        <v/>
      </c>
      <c r="AL336" t="str">
        <f>IF(RESPOSTAS!AM336="","",IF(UPPER(RESPOSTAS!AM336)=INDEX(GABARITO!$C:$C,MATCH(TEXT(VALUE(RIGHT($AL$1,2)),"00")&amp;"|"&amp;IF(AND(VALUE(RIGHT($AL$1,2))&gt;=57,VALUE(RIGHT($AL$1,2))&lt;=63),$D336,"COMUM"),GABARITO!$D:$D,0)),1,0))</f>
        <v/>
      </c>
      <c r="AM336" t="str">
        <f>IF(RESPOSTAS!AN336="","",IF(UPPER(RESPOSTAS!AN336)=INDEX(GABARITO!$C:$C,MATCH(TEXT(VALUE(RIGHT($AM$1,2)),"00")&amp;"|"&amp;IF(AND(VALUE(RIGHT($AM$1,2))&gt;=57,VALUE(RIGHT($AM$1,2))&lt;=63),$D336,"COMUM"),GABARITO!$D:$D,0)),1,0))</f>
        <v/>
      </c>
      <c r="AN336" t="str">
        <f>IF(RESPOSTAS!AO336="","",IF(UPPER(RESPOSTAS!AO336)=INDEX(GABARITO!$C:$C,MATCH(TEXT(VALUE(RIGHT($AN$1,2)),"00")&amp;"|"&amp;IF(AND(VALUE(RIGHT($AN$1,2))&gt;=57,VALUE(RIGHT($AN$1,2))&lt;=63),$D336,"COMUM"),GABARITO!$D:$D,0)),1,0))</f>
        <v/>
      </c>
      <c r="AO336" t="str">
        <f>IF(RESPOSTAS!AP336="","",IF(UPPER(RESPOSTAS!AP336)=INDEX(GABARITO!$C:$C,MATCH(TEXT(VALUE(RIGHT($AO$1,2)),"00")&amp;"|"&amp;IF(AND(VALUE(RIGHT($AO$1,2))&gt;=57,VALUE(RIGHT($AO$1,2))&lt;=63),$D336,"COMUM"),GABARITO!$D:$D,0)),1,0))</f>
        <v/>
      </c>
      <c r="AP336" t="str">
        <f>IF(RESPOSTAS!AQ336="","",IF(UPPER(RESPOSTAS!AQ336)=INDEX(GABARITO!$C:$C,MATCH(TEXT(VALUE(RIGHT($AP$1,2)),"00")&amp;"|"&amp;IF(AND(VALUE(RIGHT($AP$1,2))&gt;=57,VALUE(RIGHT($AP$1,2))&lt;=63),$D336,"COMUM"),GABARITO!$D:$D,0)),1,0))</f>
        <v/>
      </c>
      <c r="AQ336" t="str">
        <f>IF(RESPOSTAS!AR336="","",IF(UPPER(RESPOSTAS!AR336)=INDEX(GABARITO!$C:$C,MATCH(TEXT(VALUE(RIGHT($AQ$1,2)),"00")&amp;"|"&amp;IF(AND(VALUE(RIGHT($AQ$1,2))&gt;=57,VALUE(RIGHT($AQ$1,2))&lt;=63),$D336,"COMUM"),GABARITO!$D:$D,0)),1,0))</f>
        <v/>
      </c>
      <c r="AR336" t="str">
        <f>IF(RESPOSTAS!AS336="","",IF(UPPER(RESPOSTAS!AS336)=INDEX(GABARITO!$C:$C,MATCH(TEXT(VALUE(RIGHT($AR$1,2)),"00")&amp;"|"&amp;IF(AND(VALUE(RIGHT($AR$1,2))&gt;=57,VALUE(RIGHT($AR$1,2))&lt;=63),$D336,"COMUM"),GABARITO!$D:$D,0)),1,0))</f>
        <v/>
      </c>
      <c r="AS336" t="str">
        <f>IF(RESPOSTAS!AT336="","",IF(UPPER(RESPOSTAS!AT336)=INDEX(GABARITO!$C:$C,MATCH(TEXT(VALUE(RIGHT($AS$1,2)),"00")&amp;"|"&amp;IF(AND(VALUE(RIGHT($AS$1,2))&gt;=57,VALUE(RIGHT($AS$1,2))&lt;=63),$D336,"COMUM"),GABARITO!$D:$D,0)),1,0))</f>
        <v/>
      </c>
      <c r="AT336" t="str">
        <f>IF(RESPOSTAS!AU336="","",IF(UPPER(RESPOSTAS!AU336)=INDEX(GABARITO!$C:$C,MATCH(TEXT(VALUE(RIGHT($AT$1,2)),"00")&amp;"|"&amp;IF(AND(VALUE(RIGHT($AT$1,2))&gt;=57,VALUE(RIGHT($AT$1,2))&lt;=63),$D336,"COMUM"),GABARITO!$D:$D,0)),1,0))</f>
        <v/>
      </c>
      <c r="AU336" t="str">
        <f>IF(RESPOSTAS!AV336="","",IF(UPPER(RESPOSTAS!AV336)=INDEX(GABARITO!$C:$C,MATCH(TEXT(VALUE(RIGHT($AU$1,2)),"00")&amp;"|"&amp;IF(AND(VALUE(RIGHT($AU$1,2))&gt;=57,VALUE(RIGHT($AU$1,2))&lt;=63),$D336,"COMUM"),GABARITO!$D:$D,0)),1,0))</f>
        <v/>
      </c>
      <c r="AV336" t="str">
        <f>IF(RESPOSTAS!AW336="","",IF(UPPER(RESPOSTAS!AW336)=INDEX(GABARITO!$C:$C,MATCH(TEXT(VALUE(RIGHT($AV$1,2)),"00")&amp;"|"&amp;IF(AND(VALUE(RIGHT($AV$1,2))&gt;=57,VALUE(RIGHT($AV$1,2))&lt;=63),$D336,"COMUM"),GABARITO!$D:$D,0)),1,0))</f>
        <v/>
      </c>
      <c r="AW336" t="str">
        <f>IF(RESPOSTAS!AX336="","",IF(UPPER(RESPOSTAS!AX336)=INDEX(GABARITO!$C:$C,MATCH(TEXT(VALUE(RIGHT($AW$1,2)),"00")&amp;"|"&amp;IF(AND(VALUE(RIGHT($AW$1,2))&gt;=57,VALUE(RIGHT($AW$1,2))&lt;=63),$D336,"COMUM"),GABARITO!$D:$D,0)),1,0))</f>
        <v/>
      </c>
      <c r="AX336" t="str">
        <f>IF(RESPOSTAS!AY336="","",IF(UPPER(RESPOSTAS!AY336)=INDEX(GABARITO!$C:$C,MATCH(TEXT(VALUE(RIGHT($AX$1,2)),"00")&amp;"|"&amp;IF(AND(VALUE(RIGHT($AX$1,2))&gt;=57,VALUE(RIGHT($AX$1,2))&lt;=63),$D336,"COMUM"),GABARITO!$D:$D,0)),1,0))</f>
        <v/>
      </c>
      <c r="AY336" t="str">
        <f>IF(RESPOSTAS!AZ336="","",IF(UPPER(RESPOSTAS!AZ336)=INDEX(GABARITO!$C:$C,MATCH(TEXT(VALUE(RIGHT($AY$1,2)),"00")&amp;"|"&amp;IF(AND(VALUE(RIGHT($AY$1,2))&gt;=57,VALUE(RIGHT($AY$1,2))&lt;=63),$D336,"COMUM"),GABARITO!$D:$D,0)),1,0))</f>
        <v/>
      </c>
      <c r="AZ336" t="str">
        <f>IF(RESPOSTAS!BA336="","",IF(UPPER(RESPOSTAS!BA336)=INDEX(GABARITO!$C:$C,MATCH(TEXT(VALUE(RIGHT($AZ$1,2)),"00")&amp;"|"&amp;IF(AND(VALUE(RIGHT($AZ$1,2))&gt;=57,VALUE(RIGHT($AZ$1,2))&lt;=63),$D336,"COMUM"),GABARITO!$D:$D,0)),1,0))</f>
        <v/>
      </c>
      <c r="BA336" t="str">
        <f>IF(RESPOSTAS!BB336="","",IF(UPPER(RESPOSTAS!BB336)=INDEX(GABARITO!$C:$C,MATCH(TEXT(VALUE(RIGHT($BA$1,2)),"00")&amp;"|"&amp;IF(AND(VALUE(RIGHT($BA$1,2))&gt;=57,VALUE(RIGHT($BA$1,2))&lt;=63),$D336,"COMUM"),GABARITO!$D:$D,0)),1,0))</f>
        <v/>
      </c>
      <c r="BB336" t="str">
        <f>IF(RESPOSTAS!BC336="","",IF(UPPER(RESPOSTAS!BC336)=INDEX(GABARITO!$C:$C,MATCH(TEXT(VALUE(RIGHT($BB$1,2)),"00")&amp;"|"&amp;IF(AND(VALUE(RIGHT($BB$1,2))&gt;=57,VALUE(RIGHT($BB$1,2))&lt;=63),$D336,"COMUM"),GABARITO!$D:$D,0)),1,0))</f>
        <v/>
      </c>
      <c r="BC336" t="str">
        <f>IF(RESPOSTAS!BD336="","",IF(UPPER(RESPOSTAS!BD336)=INDEX(GABARITO!$C:$C,MATCH(TEXT(VALUE(RIGHT($BC$1,2)),"00")&amp;"|"&amp;IF(AND(VALUE(RIGHT($BC$1,2))&gt;=57,VALUE(RIGHT($BC$1,2))&lt;=63),$D336,"COMUM"),GABARITO!$D:$D,0)),1,0))</f>
        <v/>
      </c>
      <c r="BD336" t="str">
        <f>IF(RESPOSTAS!BE336="","",IF(UPPER(RESPOSTAS!BE336)=INDEX(GABARITO!$C:$C,MATCH(TEXT(VALUE(RIGHT($BD$1,2)),"00")&amp;"|"&amp;IF(AND(VALUE(RIGHT($BD$1,2))&gt;=57,VALUE(RIGHT($BD$1,2))&lt;=63),$D336,"COMUM"),GABARITO!$D:$D,0)),1,0))</f>
        <v/>
      </c>
      <c r="BE336" t="str">
        <f>IF(RESPOSTAS!BF336="","",IF(UPPER(RESPOSTAS!BF336)=INDEX(GABARITO!$C:$C,MATCH(TEXT(VALUE(RIGHT($BE$1,2)),"00")&amp;"|"&amp;IF(AND(VALUE(RIGHT($BE$1,2))&gt;=57,VALUE(RIGHT($BE$1,2))&lt;=63),$D336,"COMUM"),GABARITO!$D:$D,0)),1,0))</f>
        <v/>
      </c>
      <c r="BF336" t="str">
        <f>IF(RESPOSTAS!BG336="","",IF(UPPER(RESPOSTAS!BG336)=INDEX(GABARITO!$C:$C,MATCH(TEXT(VALUE(RIGHT($BF$1,2)),"00")&amp;"|"&amp;IF(AND(VALUE(RIGHT($BF$1,2))&gt;=57,VALUE(RIGHT($BF$1,2))&lt;=63),$D336,"COMUM"),GABARITO!$D:$D,0)),1,0))</f>
        <v/>
      </c>
      <c r="BG336" t="str">
        <f>IF(RESPOSTAS!BH336="","",IF(UPPER(RESPOSTAS!BH336)=INDEX(GABARITO!$C:$C,MATCH(TEXT(VALUE(RIGHT($BG$1,2)),"00")&amp;"|"&amp;IF(AND(VALUE(RIGHT($BG$1,2))&gt;=57,VALUE(RIGHT($BG$1,2))&lt;=63),$D336,"COMUM"),GABARITO!$D:$D,0)),1,0))</f>
        <v/>
      </c>
      <c r="BH336" t="str">
        <f>IF(RESPOSTAS!BI336="","",IF(UPPER(RESPOSTAS!BI336)=INDEX(GABARITO!$C:$C,MATCH(TEXT(VALUE(RIGHT($BH$1,2)),"00")&amp;"|"&amp;IF(AND(VALUE(RIGHT($BH$1,2))&gt;=57,VALUE(RIGHT($BH$1,2))&lt;=63),$D336,"COMUM"),GABARITO!$D:$D,0)),1,0))</f>
        <v/>
      </c>
      <c r="BI336" t="str">
        <f>IF(RESPOSTAS!BJ336="","",IF(UPPER(RESPOSTAS!BJ336)=INDEX(GABARITO!$C:$C,MATCH(TEXT(VALUE(RIGHT($BI$1,2)),"00")&amp;"|"&amp;IF(AND(VALUE(RIGHT($BI$1,2))&gt;=57,VALUE(RIGHT($BI$1,2))&lt;=63),$D336,"COMUM"),GABARITO!$D:$D,0)),1,0))</f>
        <v/>
      </c>
      <c r="BJ336" t="str">
        <f>IF(RESPOSTAS!BK336="","",IF(UPPER(RESPOSTAS!BK336)=INDEX(GABARITO!$C:$C,MATCH(TEXT(VALUE(RIGHT($BJ$1,2)),"00")&amp;"|"&amp;IF(AND(VALUE(RIGHT($BJ$1,2))&gt;=57,VALUE(RIGHT($BJ$1,2))&lt;=63),$D336,"COMUM"),GABARITO!$D:$D,0)),1,0))</f>
        <v/>
      </c>
      <c r="BK336" t="str">
        <f>IF(RESPOSTAS!BL336="","",IF(UPPER(RESPOSTAS!BL336)=INDEX(GABARITO!$C:$C,MATCH(TEXT(VALUE(RIGHT($BK$1,2)),"00")&amp;"|"&amp;IF(AND(VALUE(RIGHT($BK$1,2))&gt;=57,VALUE(RIGHT($BK$1,2))&lt;=63),$D336,"COMUM"),GABARITO!$D:$D,0)),1,0))</f>
        <v/>
      </c>
      <c r="BL336" t="str">
        <f>IF(RESPOSTAS!BM336="","",IF(UPPER(RESPOSTAS!BM336)=INDEX(GABARITO!$C:$C,MATCH(TEXT(VALUE(RIGHT($BL$1,2)),"00")&amp;"|"&amp;IF(AND(VALUE(RIGHT($BL$1,2))&gt;=57,VALUE(RIGHT($BL$1,2))&lt;=63),$D336,"COMUM"),GABARITO!$D:$D,0)),1,0))</f>
        <v/>
      </c>
      <c r="BM336" t="str">
        <f>IF(RESPOSTAS!BN336="","",IF(UPPER(RESPOSTAS!BN336)=INDEX(GABARITO!$C:$C,MATCH(TEXT(VALUE(RIGHT($BM$1,2)),"00")&amp;"|"&amp;IF(AND(VALUE(RIGHT($BM$1,2))&gt;=57,VALUE(RIGHT($BM$1,2))&lt;=63),$D336,"COMUM"),GABARITO!$D:$D,0)),1,0))</f>
        <v/>
      </c>
      <c r="BN336" t="str">
        <f>IF(RESPOSTAS!BO336="","",IF(UPPER(RESPOSTAS!BO336)=INDEX(GABARITO!$C:$C,MATCH(TEXT(VALUE(RIGHT($BN$1,2)),"00")&amp;"|"&amp;IF(AND(VALUE(RIGHT($BN$1,2))&gt;=57,VALUE(RIGHT($BN$1,2))&lt;=63),$D336,"COMUM"),GABARITO!$D:$D,0)),1,0))</f>
        <v/>
      </c>
      <c r="BO336" t="str">
        <f>IF(RESPOSTAS!BP336="","",IF(UPPER(RESPOSTAS!BP336)=INDEX(GABARITO!$C:$C,MATCH(TEXT(VALUE(RIGHT($BO$1,2)),"00")&amp;"|"&amp;IF(AND(VALUE(RIGHT($BO$1,2))&gt;=57,VALUE(RIGHT($BO$1,2))&lt;=63),$D336,"COMUM"),GABARITO!$D:$D,0)),1,0))</f>
        <v/>
      </c>
      <c r="BP336">
        <f>COUNTIF(RESPOSTAS!F336:BP336,"&lt;&gt;")</f>
        <v>0</v>
      </c>
      <c r="BQ336" t="str">
        <f t="shared" si="52"/>
        <v/>
      </c>
      <c r="BR336" s="10" t="str">
        <f t="shared" si="53"/>
        <v/>
      </c>
      <c r="BT336" s="11" t="str">
        <f t="shared" si="55"/>
        <v/>
      </c>
      <c r="BU336" s="11" t="str">
        <f t="shared" si="56"/>
        <v/>
      </c>
      <c r="BV336" s="11" t="str">
        <f t="shared" si="57"/>
        <v/>
      </c>
      <c r="BW336" s="11" t="str">
        <f t="shared" si="58"/>
        <v/>
      </c>
      <c r="BX336" s="11" t="str">
        <f t="shared" si="59"/>
        <v/>
      </c>
      <c r="BY336" s="11" t="str">
        <f t="shared" si="60"/>
        <v/>
      </c>
      <c r="BZ336" s="3" t="str">
        <f t="shared" si="54"/>
        <v/>
      </c>
      <c r="CA336" s="3" t="e">
        <f t="shared" si="51"/>
        <v>#VALUE!</v>
      </c>
    </row>
    <row r="337" spans="1:79" x14ac:dyDescent="0.25">
      <c r="A337" t="str">
        <f>IF(RESPOSTAS!A337="","",RESPOSTAS!A337)</f>
        <v/>
      </c>
      <c r="B337" t="str">
        <f>IF(RESPOSTAS!C337="","",RESPOSTAS!C337)</f>
        <v/>
      </c>
      <c r="C337" t="str">
        <f>IF(RESPOSTAS!D337="","",RESPOSTAS!D337)</f>
        <v/>
      </c>
      <c r="D337" t="str">
        <f>IF(RESPOSTAS!E337="","",RESPOSTAS!E337)</f>
        <v/>
      </c>
      <c r="E337" t="str">
        <f>IF(RESPOSTAS!F337="","",IF(UPPER(RESPOSTAS!F337)=INDEX(GABARITO!$C:$C,MATCH(TEXT(VALUE(RIGHT($E$1,2)),"00")&amp;"|"&amp;IF(AND(VALUE(RIGHT($E$1,2))&gt;=57,VALUE(RIGHT($E$1,2))&lt;=63),$D337,"COMUM"),GABARITO!$D:$D,0)),1,0))</f>
        <v/>
      </c>
      <c r="F337" t="str">
        <f>IF(RESPOSTAS!G337="","",IF(UPPER(RESPOSTAS!G337)=INDEX(GABARITO!$C:$C,MATCH(TEXT(VALUE(RIGHT($F$1,2)),"00")&amp;"|"&amp;IF(AND(VALUE(RIGHT($F$1,2))&gt;=57,VALUE(RIGHT($F$1,2))&lt;=63),$D337,"COMUM"),GABARITO!$D:$D,0)),1,0))</f>
        <v/>
      </c>
      <c r="G337" t="str">
        <f>IF(RESPOSTAS!H337="","",IF(UPPER(RESPOSTAS!H337)=INDEX(GABARITO!$C:$C,MATCH(TEXT(VALUE(RIGHT($G$1,2)),"00")&amp;"|"&amp;IF(AND(VALUE(RIGHT($G$1,2))&gt;=57,VALUE(RIGHT($G$1,2))&lt;=63),$D337,"COMUM"),GABARITO!$D:$D,0)),1,0))</f>
        <v/>
      </c>
      <c r="H337" t="str">
        <f>IF(RESPOSTAS!I337="","",IF(UPPER(RESPOSTAS!I337)=INDEX(GABARITO!$C:$C,MATCH(TEXT(VALUE(RIGHT($H$1,2)),"00")&amp;"|"&amp;IF(AND(VALUE(RIGHT($H$1,2))&gt;=57,VALUE(RIGHT($H$1,2))&lt;=63),$D337,"COMUM"),GABARITO!$D:$D,0)),1,0))</f>
        <v/>
      </c>
      <c r="I337" t="str">
        <f>IF(RESPOSTAS!J337="","",IF(UPPER(RESPOSTAS!J337)=INDEX(GABARITO!$C:$C,MATCH(TEXT(VALUE(RIGHT($I$1,2)),"00")&amp;"|"&amp;IF(AND(VALUE(RIGHT($I$1,2))&gt;=57,VALUE(RIGHT($I$1,2))&lt;=63),$D337,"COMUM"),GABARITO!$D:$D,0)),1,0))</f>
        <v/>
      </c>
      <c r="J337" t="str">
        <f>IF(RESPOSTAS!K337="","",IF(UPPER(RESPOSTAS!K337)=INDEX(GABARITO!$C:$C,MATCH(TEXT(VALUE(RIGHT($J$1,2)),"00")&amp;"|"&amp;IF(AND(VALUE(RIGHT($J$1,2))&gt;=57,VALUE(RIGHT($J$1,2))&lt;=63),$D337,"COMUM"),GABARITO!$D:$D,0)),1,0))</f>
        <v/>
      </c>
      <c r="K337" t="str">
        <f>IF(RESPOSTAS!L337="","",IF(UPPER(RESPOSTAS!L337)=INDEX(GABARITO!$C:$C,MATCH(TEXT(VALUE(RIGHT($K$1,2)),"00")&amp;"|"&amp;IF(AND(VALUE(RIGHT($K$1,2))&gt;=57,VALUE(RIGHT($K$1,2))&lt;=63),$D337,"COMUM"),GABARITO!$D:$D,0)),1,0))</f>
        <v/>
      </c>
      <c r="L337" t="str">
        <f>IF(RESPOSTAS!M337="","",IF(UPPER(RESPOSTAS!M337)=INDEX(GABARITO!$C:$C,MATCH(TEXT(VALUE(RIGHT($L$1,2)),"00")&amp;"|"&amp;IF(AND(VALUE(RIGHT($L$1,2))&gt;=57,VALUE(RIGHT($L$1,2))&lt;=63),$D337,"COMUM"),GABARITO!$D:$D,0)),1,0))</f>
        <v/>
      </c>
      <c r="M337" t="str">
        <f>IF(RESPOSTAS!N337="","",IF(UPPER(RESPOSTAS!N337)=INDEX(GABARITO!$C:$C,MATCH(TEXT(VALUE(RIGHT($M$1,2)),"00")&amp;"|"&amp;IF(AND(VALUE(RIGHT($M$1,2))&gt;=57,VALUE(RIGHT($M$1,2))&lt;=63),$D337,"COMUM"),GABARITO!$D:$D,0)),1,0))</f>
        <v/>
      </c>
      <c r="N337" t="str">
        <f>IF(RESPOSTAS!O337="","",IF(UPPER(RESPOSTAS!O337)=INDEX(GABARITO!$C:$C,MATCH(TEXT(VALUE(RIGHT($E$1,2)),"00")&amp;"|"&amp;IF(AND(VALUE(RIGHT($E$1,2))&gt;=57,VALUE(RIGHT($E$1,2))&lt;=63),$D337,"COMUM"),GABARITO!$D:$D,0)),1,0))</f>
        <v/>
      </c>
      <c r="O337" t="str">
        <f>IF(RESPOSTAS!P337="","",IF(UPPER(RESPOSTAS!P337)=INDEX(GABARITO!$C:$C,MATCH(TEXT(VALUE(RIGHT($O$1,2)),"00")&amp;"|"&amp;IF(AND(VALUE(RIGHT($O$1,2))&gt;=57,VALUE(RIGHT($O$1,2))&lt;=63),$D337,"COMUM"),GABARITO!$D:$D,0)),1,0))</f>
        <v/>
      </c>
      <c r="P337" t="str">
        <f>IF(RESPOSTAS!Q337="","",IF(UPPER(RESPOSTAS!Q337)=INDEX(GABARITO!$C:$C,MATCH(TEXT(VALUE(RIGHT($P$1,2)),"00")&amp;"|"&amp;IF(AND(VALUE(RIGHT($P$1,2))&gt;=57,VALUE(RIGHT($P$1,2))&lt;=63),$D337,"COMUM"),GABARITO!$D:$D,0)),1,0))</f>
        <v/>
      </c>
      <c r="Q337" t="str">
        <f>IF(RESPOSTAS!R337="","",IF(UPPER(RESPOSTAS!R337)=INDEX(GABARITO!$C:$C,MATCH(TEXT(VALUE(RIGHT($Q$1,2)),"00")&amp;"|"&amp;IF(AND(VALUE(RIGHT($Q$1,2))&gt;=57,VALUE(RIGHT($Q$1,2))&lt;=63),$D337,"COMUM"),GABARITO!$D:$D,0)),1,0))</f>
        <v/>
      </c>
      <c r="R337" t="str">
        <f>IF(RESPOSTAS!S337="","",IF(UPPER(RESPOSTAS!S337)=INDEX(GABARITO!$C:$C,MATCH(TEXT(VALUE(RIGHT($R$1,2)),"00")&amp;"|"&amp;IF(AND(VALUE(RIGHT($R$1,2))&gt;=57,VALUE(RIGHT($R$1,2))&lt;=63),$D337,"COMUM"),GABARITO!$D:$D,0)),1,0))</f>
        <v/>
      </c>
      <c r="S337" t="str">
        <f>IF(RESPOSTAS!T337="","",IF(UPPER(RESPOSTAS!T337)=INDEX(GABARITO!$C:$C,MATCH(TEXT(VALUE(RIGHT($S$1,2)),"00")&amp;"|"&amp;IF(AND(VALUE(RIGHT($S$1,2))&gt;=57,VALUE(RIGHT($S$1,2))&lt;=63),$D337,"COMUM"),GABARITO!$D:$D,0)),1,0))</f>
        <v/>
      </c>
      <c r="T337" t="str">
        <f>IF(RESPOSTAS!U337="","",IF(UPPER(RESPOSTAS!U337)=INDEX(GABARITO!$C:$C,MATCH(TEXT(VALUE(RIGHT($T$1,2)),"00")&amp;"|"&amp;IF(AND(VALUE(RIGHT($T$1,2))&gt;=57,VALUE(RIGHT($T$1,2))&lt;=63),$D337,"COMUM"),GABARITO!$D:$D,0)),1,0))</f>
        <v/>
      </c>
      <c r="U337" t="str">
        <f>IF(RESPOSTAS!V337="","",IF(UPPER(RESPOSTAS!V337)=INDEX(GABARITO!$C:$C,MATCH(TEXT(VALUE(RIGHT($U$1,2)),"00")&amp;"|"&amp;IF(AND(VALUE(RIGHT($U$1,2))&gt;=57,VALUE(RIGHT($U$1,2))&lt;=63),$D337,"COMUM"),GABARITO!$D:$D,0)),1,0))</f>
        <v/>
      </c>
      <c r="V337" t="str">
        <f>IF(RESPOSTAS!W337="","",IF(UPPER(RESPOSTAS!W337)=INDEX(GABARITO!$C:$C,MATCH(TEXT(VALUE(RIGHT($E$1,2)),"00")&amp;"|"&amp;IF(AND(VALUE(RIGHT($E$1,2))&gt;=57,VALUE(RIGHT($E$1,2))&lt;=63),$D337,"COMUM"),GABARITO!$D:$D,0)),1,0))</f>
        <v/>
      </c>
      <c r="W337" t="str">
        <f>IF(RESPOSTAS!X337="","",IF(UPPER(RESPOSTAS!X337)=INDEX(GABARITO!$C:$C,MATCH(TEXT(VALUE(RIGHT($W$1,2)),"00")&amp;"|"&amp;IF(AND(VALUE(RIGHT($W$1,2))&gt;=57,VALUE(RIGHT($W$1,2))&lt;=63),$D337,"COMUM"),GABARITO!$D:$D,0)),1,0))</f>
        <v/>
      </c>
      <c r="X337" t="str">
        <f>IF(RESPOSTAS!Y337="","",IF(UPPER(RESPOSTAS!Y337)=INDEX(GABARITO!$C:$C,MATCH(TEXT(VALUE(RIGHT($X$1,2)),"00")&amp;"|"&amp;IF(AND(VALUE(RIGHT($X$1,2))&gt;=57,VALUE(RIGHT($X$1,2))&lt;=63),$D337,"COMUM"),GABARITO!$D:$D,0)),1,0))</f>
        <v/>
      </c>
      <c r="Y337" t="str">
        <f>IF(RESPOSTAS!Z337="","",IF(UPPER(RESPOSTAS!Z337)=INDEX(GABARITO!$C:$C,MATCH(TEXT(VALUE(RIGHT($Y$1,2)),"00")&amp;"|"&amp;IF(AND(VALUE(RIGHT($Y$1,2))&gt;=57,VALUE(RIGHT($Y$1,2))&lt;=63),$D337,"COMUM"),GABARITO!$D:$D,0)),1,0))</f>
        <v/>
      </c>
      <c r="Z337" t="str">
        <f>IF(RESPOSTAS!AA337="","",IF(UPPER(RESPOSTAS!AA337)=INDEX(GABARITO!$C:$C,MATCH(TEXT(VALUE(RIGHT($Z$1,2)),"00")&amp;"|"&amp;IF(AND(VALUE(RIGHT($Z$1,2))&gt;=57,VALUE(RIGHT($Z$1,2))&lt;=63),$D337,"COMUM"),GABARITO!$D:$D,0)),1,0))</f>
        <v/>
      </c>
      <c r="AA337" t="str">
        <f>IF(RESPOSTAS!AB337="","",IF(UPPER(RESPOSTAS!AB337)=INDEX(GABARITO!$C:$C,MATCH(TEXT(VALUE(RIGHT($AA$1,2)),"00")&amp;"|"&amp;IF(AND(VALUE(RIGHT($AA$1,2))&gt;=57,VALUE(RIGHT($AA$1,2))&lt;=63),$D337,"COMUM"),GABARITO!$D:$D,0)),1,0))</f>
        <v/>
      </c>
      <c r="AB337" t="str">
        <f>IF(RESPOSTAS!AC337="","",IF(UPPER(RESPOSTAS!AC337)=INDEX(GABARITO!$C:$C,MATCH(TEXT(VALUE(RIGHT($AB$1,2)),"00")&amp;"|"&amp;IF(AND(VALUE(RIGHT($AB$1,2))&gt;=57,VALUE(RIGHT($AB$1,2))&lt;=63),$D337,"COMUM"),GABARITO!$D:$D,0)),1,0))</f>
        <v/>
      </c>
      <c r="AC337" t="str">
        <f>IF(RESPOSTAS!AD337="","",IF(UPPER(RESPOSTAS!AD337)=INDEX(GABARITO!$C:$C,MATCH(TEXT(VALUE(RIGHT($AC$1,2)),"00")&amp;"|"&amp;IF(AND(VALUE(RIGHT($AC$1,2))&gt;=57,VALUE(RIGHT($AC$1,2))&lt;=63),$D337,"COMUM"),GABARITO!$D:$D,0)),1,0))</f>
        <v/>
      </c>
      <c r="AD337" t="str">
        <f>IF(RESPOSTAS!AE337="","",IF(UPPER(RESPOSTAS!AE337)=INDEX(GABARITO!$C:$C,MATCH(TEXT(VALUE(RIGHT($AD$1,2)),"00")&amp;"|"&amp;IF(AND(VALUE(RIGHT($AD$1,2))&gt;=57,VALUE(RIGHT($AD$1,2))&lt;=63),$D337,"COMUM"),GABARITO!$D:$D,0)),1,0))</f>
        <v/>
      </c>
      <c r="AE337" t="str">
        <f>IF(RESPOSTAS!AF337="","",IF(UPPER(RESPOSTAS!AF337)=INDEX(GABARITO!$C:$C,MATCH(TEXT(VALUE(RIGHT($AE$1,2)),"00")&amp;"|"&amp;IF(AND(VALUE(RIGHT($AE$1,2))&gt;=57,VALUE(RIGHT($AE$1,2))&lt;=63),$D337,"COMUM"),GABARITO!$D:$D,0)),1,0))</f>
        <v/>
      </c>
      <c r="AF337" t="str">
        <f>IF(RESPOSTAS!AG337="","",IF(UPPER(RESPOSTAS!AG337)=INDEX(GABARITO!$C:$C,MATCH(TEXT(VALUE(RIGHT($AF$1,2)),"00")&amp;"|"&amp;IF(AND(VALUE(RIGHT($AF$1,2))&gt;=57,VALUE(RIGHT($AF$1,2))&lt;=63),$D337,"COMUM"),GABARITO!$D:$D,0)),1,0))</f>
        <v/>
      </c>
      <c r="AG337" t="str">
        <f>IF(RESPOSTAS!AH337="","",IF(UPPER(RESPOSTAS!AH337)=INDEX(GABARITO!$C:$C,MATCH(TEXT(VALUE(RIGHT($AG$1,2)),"00")&amp;"|"&amp;IF(AND(VALUE(RIGHT($AG$1,2))&gt;=57,VALUE(RIGHT($AG$1,2))&lt;=63),$D337,"COMUM"),GABARITO!$D:$D,0)),1,0))</f>
        <v/>
      </c>
      <c r="AH337" t="str">
        <f>IF(RESPOSTAS!AI337="","",IF(UPPER(RESPOSTAS!AI337)=INDEX(GABARITO!$C:$C,MATCH(TEXT(VALUE(RIGHT($AH$1,2)),"00")&amp;"|"&amp;IF(AND(VALUE(RIGHT($AH$1,2))&gt;=57,VALUE(RIGHT($AH$1,2))&lt;=63),$D337,"COMUM"),GABARITO!$D:$D,0)),1,0))</f>
        <v/>
      </c>
      <c r="AI337" t="str">
        <f>IF(RESPOSTAS!AJ337="","",IF(UPPER(RESPOSTAS!AJ337)=INDEX(GABARITO!$C:$C,MATCH(TEXT(VALUE(RIGHT($AI$1,2)),"00")&amp;"|"&amp;IF(AND(VALUE(RIGHT($AI$1,2))&gt;=57,VALUE(RIGHT($AI$1,2))&lt;=63),$D337,"COMUM"),GABARITO!$D:$D,0)),1,0))</f>
        <v/>
      </c>
      <c r="AJ337" t="str">
        <f>IF(RESPOSTAS!AK337="","",IF(UPPER(RESPOSTAS!AK337)=INDEX(GABARITO!$C:$C,MATCH(TEXT(VALUE(RIGHT($AJ$1,2)),"00")&amp;"|"&amp;IF(AND(VALUE(RIGHT($AJ$1,2))&gt;=57,VALUE(RIGHT($AJ$1,2))&lt;=63),$D337,"COMUM"),GABARITO!$D:$D,0)),1,0))</f>
        <v/>
      </c>
      <c r="AK337" t="str">
        <f>IF(RESPOSTAS!AL337="","",IF(UPPER(RESPOSTAS!AL337)=INDEX(GABARITO!$C:$C,MATCH(TEXT(VALUE(RIGHT($AK$1,2)),"00")&amp;"|"&amp;IF(AND(VALUE(RIGHT($AK$1,2))&gt;=57,VALUE(RIGHT($AK$1,2))&lt;=63),$D337,"COMUM"),GABARITO!$D:$D,0)),1,0))</f>
        <v/>
      </c>
      <c r="AL337" t="str">
        <f>IF(RESPOSTAS!AM337="","",IF(UPPER(RESPOSTAS!AM337)=INDEX(GABARITO!$C:$C,MATCH(TEXT(VALUE(RIGHT($AL$1,2)),"00")&amp;"|"&amp;IF(AND(VALUE(RIGHT($AL$1,2))&gt;=57,VALUE(RIGHT($AL$1,2))&lt;=63),$D337,"COMUM"),GABARITO!$D:$D,0)),1,0))</f>
        <v/>
      </c>
      <c r="AM337" t="str">
        <f>IF(RESPOSTAS!AN337="","",IF(UPPER(RESPOSTAS!AN337)=INDEX(GABARITO!$C:$C,MATCH(TEXT(VALUE(RIGHT($AM$1,2)),"00")&amp;"|"&amp;IF(AND(VALUE(RIGHT($AM$1,2))&gt;=57,VALUE(RIGHT($AM$1,2))&lt;=63),$D337,"COMUM"),GABARITO!$D:$D,0)),1,0))</f>
        <v/>
      </c>
      <c r="AN337" t="str">
        <f>IF(RESPOSTAS!AO337="","",IF(UPPER(RESPOSTAS!AO337)=INDEX(GABARITO!$C:$C,MATCH(TEXT(VALUE(RIGHT($AN$1,2)),"00")&amp;"|"&amp;IF(AND(VALUE(RIGHT($AN$1,2))&gt;=57,VALUE(RIGHT($AN$1,2))&lt;=63),$D337,"COMUM"),GABARITO!$D:$D,0)),1,0))</f>
        <v/>
      </c>
      <c r="AO337" t="str">
        <f>IF(RESPOSTAS!AP337="","",IF(UPPER(RESPOSTAS!AP337)=INDEX(GABARITO!$C:$C,MATCH(TEXT(VALUE(RIGHT($AO$1,2)),"00")&amp;"|"&amp;IF(AND(VALUE(RIGHT($AO$1,2))&gt;=57,VALUE(RIGHT($AO$1,2))&lt;=63),$D337,"COMUM"),GABARITO!$D:$D,0)),1,0))</f>
        <v/>
      </c>
      <c r="AP337" t="str">
        <f>IF(RESPOSTAS!AQ337="","",IF(UPPER(RESPOSTAS!AQ337)=INDEX(GABARITO!$C:$C,MATCH(TEXT(VALUE(RIGHT($AP$1,2)),"00")&amp;"|"&amp;IF(AND(VALUE(RIGHT($AP$1,2))&gt;=57,VALUE(RIGHT($AP$1,2))&lt;=63),$D337,"COMUM"),GABARITO!$D:$D,0)),1,0))</f>
        <v/>
      </c>
      <c r="AQ337" t="str">
        <f>IF(RESPOSTAS!AR337="","",IF(UPPER(RESPOSTAS!AR337)=INDEX(GABARITO!$C:$C,MATCH(TEXT(VALUE(RIGHT($AQ$1,2)),"00")&amp;"|"&amp;IF(AND(VALUE(RIGHT($AQ$1,2))&gt;=57,VALUE(RIGHT($AQ$1,2))&lt;=63),$D337,"COMUM"),GABARITO!$D:$D,0)),1,0))</f>
        <v/>
      </c>
      <c r="AR337" t="str">
        <f>IF(RESPOSTAS!AS337="","",IF(UPPER(RESPOSTAS!AS337)=INDEX(GABARITO!$C:$C,MATCH(TEXT(VALUE(RIGHT($AR$1,2)),"00")&amp;"|"&amp;IF(AND(VALUE(RIGHT($AR$1,2))&gt;=57,VALUE(RIGHT($AR$1,2))&lt;=63),$D337,"COMUM"),GABARITO!$D:$D,0)),1,0))</f>
        <v/>
      </c>
      <c r="AS337" t="str">
        <f>IF(RESPOSTAS!AT337="","",IF(UPPER(RESPOSTAS!AT337)=INDEX(GABARITO!$C:$C,MATCH(TEXT(VALUE(RIGHT($AS$1,2)),"00")&amp;"|"&amp;IF(AND(VALUE(RIGHT($AS$1,2))&gt;=57,VALUE(RIGHT($AS$1,2))&lt;=63),$D337,"COMUM"),GABARITO!$D:$D,0)),1,0))</f>
        <v/>
      </c>
      <c r="AT337" t="str">
        <f>IF(RESPOSTAS!AU337="","",IF(UPPER(RESPOSTAS!AU337)=INDEX(GABARITO!$C:$C,MATCH(TEXT(VALUE(RIGHT($AT$1,2)),"00")&amp;"|"&amp;IF(AND(VALUE(RIGHT($AT$1,2))&gt;=57,VALUE(RIGHT($AT$1,2))&lt;=63),$D337,"COMUM"),GABARITO!$D:$D,0)),1,0))</f>
        <v/>
      </c>
      <c r="AU337" t="str">
        <f>IF(RESPOSTAS!AV337="","",IF(UPPER(RESPOSTAS!AV337)=INDEX(GABARITO!$C:$C,MATCH(TEXT(VALUE(RIGHT($AU$1,2)),"00")&amp;"|"&amp;IF(AND(VALUE(RIGHT($AU$1,2))&gt;=57,VALUE(RIGHT($AU$1,2))&lt;=63),$D337,"COMUM"),GABARITO!$D:$D,0)),1,0))</f>
        <v/>
      </c>
      <c r="AV337" t="str">
        <f>IF(RESPOSTAS!AW337="","",IF(UPPER(RESPOSTAS!AW337)=INDEX(GABARITO!$C:$C,MATCH(TEXT(VALUE(RIGHT($AV$1,2)),"00")&amp;"|"&amp;IF(AND(VALUE(RIGHT($AV$1,2))&gt;=57,VALUE(RIGHT($AV$1,2))&lt;=63),$D337,"COMUM"),GABARITO!$D:$D,0)),1,0))</f>
        <v/>
      </c>
      <c r="AW337" t="str">
        <f>IF(RESPOSTAS!AX337="","",IF(UPPER(RESPOSTAS!AX337)=INDEX(GABARITO!$C:$C,MATCH(TEXT(VALUE(RIGHT($AW$1,2)),"00")&amp;"|"&amp;IF(AND(VALUE(RIGHT($AW$1,2))&gt;=57,VALUE(RIGHT($AW$1,2))&lt;=63),$D337,"COMUM"),GABARITO!$D:$D,0)),1,0))</f>
        <v/>
      </c>
      <c r="AX337" t="str">
        <f>IF(RESPOSTAS!AY337="","",IF(UPPER(RESPOSTAS!AY337)=INDEX(GABARITO!$C:$C,MATCH(TEXT(VALUE(RIGHT($AX$1,2)),"00")&amp;"|"&amp;IF(AND(VALUE(RIGHT($AX$1,2))&gt;=57,VALUE(RIGHT($AX$1,2))&lt;=63),$D337,"COMUM"),GABARITO!$D:$D,0)),1,0))</f>
        <v/>
      </c>
      <c r="AY337" t="str">
        <f>IF(RESPOSTAS!AZ337="","",IF(UPPER(RESPOSTAS!AZ337)=INDEX(GABARITO!$C:$C,MATCH(TEXT(VALUE(RIGHT($AY$1,2)),"00")&amp;"|"&amp;IF(AND(VALUE(RIGHT($AY$1,2))&gt;=57,VALUE(RIGHT($AY$1,2))&lt;=63),$D337,"COMUM"),GABARITO!$D:$D,0)),1,0))</f>
        <v/>
      </c>
      <c r="AZ337" t="str">
        <f>IF(RESPOSTAS!BA337="","",IF(UPPER(RESPOSTAS!BA337)=INDEX(GABARITO!$C:$C,MATCH(TEXT(VALUE(RIGHT($AZ$1,2)),"00")&amp;"|"&amp;IF(AND(VALUE(RIGHT($AZ$1,2))&gt;=57,VALUE(RIGHT($AZ$1,2))&lt;=63),$D337,"COMUM"),GABARITO!$D:$D,0)),1,0))</f>
        <v/>
      </c>
      <c r="BA337" t="str">
        <f>IF(RESPOSTAS!BB337="","",IF(UPPER(RESPOSTAS!BB337)=INDEX(GABARITO!$C:$C,MATCH(TEXT(VALUE(RIGHT($BA$1,2)),"00")&amp;"|"&amp;IF(AND(VALUE(RIGHT($BA$1,2))&gt;=57,VALUE(RIGHT($BA$1,2))&lt;=63),$D337,"COMUM"),GABARITO!$D:$D,0)),1,0))</f>
        <v/>
      </c>
      <c r="BB337" t="str">
        <f>IF(RESPOSTAS!BC337="","",IF(UPPER(RESPOSTAS!BC337)=INDEX(GABARITO!$C:$C,MATCH(TEXT(VALUE(RIGHT($BB$1,2)),"00")&amp;"|"&amp;IF(AND(VALUE(RIGHT($BB$1,2))&gt;=57,VALUE(RIGHT($BB$1,2))&lt;=63),$D337,"COMUM"),GABARITO!$D:$D,0)),1,0))</f>
        <v/>
      </c>
      <c r="BC337" t="str">
        <f>IF(RESPOSTAS!BD337="","",IF(UPPER(RESPOSTAS!BD337)=INDEX(GABARITO!$C:$C,MATCH(TEXT(VALUE(RIGHT($BC$1,2)),"00")&amp;"|"&amp;IF(AND(VALUE(RIGHT($BC$1,2))&gt;=57,VALUE(RIGHT($BC$1,2))&lt;=63),$D337,"COMUM"),GABARITO!$D:$D,0)),1,0))</f>
        <v/>
      </c>
      <c r="BD337" t="str">
        <f>IF(RESPOSTAS!BE337="","",IF(UPPER(RESPOSTAS!BE337)=INDEX(GABARITO!$C:$C,MATCH(TEXT(VALUE(RIGHT($BD$1,2)),"00")&amp;"|"&amp;IF(AND(VALUE(RIGHT($BD$1,2))&gt;=57,VALUE(RIGHT($BD$1,2))&lt;=63),$D337,"COMUM"),GABARITO!$D:$D,0)),1,0))</f>
        <v/>
      </c>
      <c r="BE337" t="str">
        <f>IF(RESPOSTAS!BF337="","",IF(UPPER(RESPOSTAS!BF337)=INDEX(GABARITO!$C:$C,MATCH(TEXT(VALUE(RIGHT($BE$1,2)),"00")&amp;"|"&amp;IF(AND(VALUE(RIGHT($BE$1,2))&gt;=57,VALUE(RIGHT($BE$1,2))&lt;=63),$D337,"COMUM"),GABARITO!$D:$D,0)),1,0))</f>
        <v/>
      </c>
      <c r="BF337" t="str">
        <f>IF(RESPOSTAS!BG337="","",IF(UPPER(RESPOSTAS!BG337)=INDEX(GABARITO!$C:$C,MATCH(TEXT(VALUE(RIGHT($BF$1,2)),"00")&amp;"|"&amp;IF(AND(VALUE(RIGHT($BF$1,2))&gt;=57,VALUE(RIGHT($BF$1,2))&lt;=63),$D337,"COMUM"),GABARITO!$D:$D,0)),1,0))</f>
        <v/>
      </c>
      <c r="BG337" t="str">
        <f>IF(RESPOSTAS!BH337="","",IF(UPPER(RESPOSTAS!BH337)=INDEX(GABARITO!$C:$C,MATCH(TEXT(VALUE(RIGHT($BG$1,2)),"00")&amp;"|"&amp;IF(AND(VALUE(RIGHT($BG$1,2))&gt;=57,VALUE(RIGHT($BG$1,2))&lt;=63),$D337,"COMUM"),GABARITO!$D:$D,0)),1,0))</f>
        <v/>
      </c>
      <c r="BH337" t="str">
        <f>IF(RESPOSTAS!BI337="","",IF(UPPER(RESPOSTAS!BI337)=INDEX(GABARITO!$C:$C,MATCH(TEXT(VALUE(RIGHT($BH$1,2)),"00")&amp;"|"&amp;IF(AND(VALUE(RIGHT($BH$1,2))&gt;=57,VALUE(RIGHT($BH$1,2))&lt;=63),$D337,"COMUM"),GABARITO!$D:$D,0)),1,0))</f>
        <v/>
      </c>
      <c r="BI337" t="str">
        <f>IF(RESPOSTAS!BJ337="","",IF(UPPER(RESPOSTAS!BJ337)=INDEX(GABARITO!$C:$C,MATCH(TEXT(VALUE(RIGHT($BI$1,2)),"00")&amp;"|"&amp;IF(AND(VALUE(RIGHT($BI$1,2))&gt;=57,VALUE(RIGHT($BI$1,2))&lt;=63),$D337,"COMUM"),GABARITO!$D:$D,0)),1,0))</f>
        <v/>
      </c>
      <c r="BJ337" t="str">
        <f>IF(RESPOSTAS!BK337="","",IF(UPPER(RESPOSTAS!BK337)=INDEX(GABARITO!$C:$C,MATCH(TEXT(VALUE(RIGHT($BJ$1,2)),"00")&amp;"|"&amp;IF(AND(VALUE(RIGHT($BJ$1,2))&gt;=57,VALUE(RIGHT($BJ$1,2))&lt;=63),$D337,"COMUM"),GABARITO!$D:$D,0)),1,0))</f>
        <v/>
      </c>
      <c r="BK337" t="str">
        <f>IF(RESPOSTAS!BL337="","",IF(UPPER(RESPOSTAS!BL337)=INDEX(GABARITO!$C:$C,MATCH(TEXT(VALUE(RIGHT($BK$1,2)),"00")&amp;"|"&amp;IF(AND(VALUE(RIGHT($BK$1,2))&gt;=57,VALUE(RIGHT($BK$1,2))&lt;=63),$D337,"COMUM"),GABARITO!$D:$D,0)),1,0))</f>
        <v/>
      </c>
      <c r="BL337" t="str">
        <f>IF(RESPOSTAS!BM337="","",IF(UPPER(RESPOSTAS!BM337)=INDEX(GABARITO!$C:$C,MATCH(TEXT(VALUE(RIGHT($BL$1,2)),"00")&amp;"|"&amp;IF(AND(VALUE(RIGHT($BL$1,2))&gt;=57,VALUE(RIGHT($BL$1,2))&lt;=63),$D337,"COMUM"),GABARITO!$D:$D,0)),1,0))</f>
        <v/>
      </c>
      <c r="BM337" t="str">
        <f>IF(RESPOSTAS!BN337="","",IF(UPPER(RESPOSTAS!BN337)=INDEX(GABARITO!$C:$C,MATCH(TEXT(VALUE(RIGHT($BM$1,2)),"00")&amp;"|"&amp;IF(AND(VALUE(RIGHT($BM$1,2))&gt;=57,VALUE(RIGHT($BM$1,2))&lt;=63),$D337,"COMUM"),GABARITO!$D:$D,0)),1,0))</f>
        <v/>
      </c>
      <c r="BN337" t="str">
        <f>IF(RESPOSTAS!BO337="","",IF(UPPER(RESPOSTAS!BO337)=INDEX(GABARITO!$C:$C,MATCH(TEXT(VALUE(RIGHT($BN$1,2)),"00")&amp;"|"&amp;IF(AND(VALUE(RIGHT($BN$1,2))&gt;=57,VALUE(RIGHT($BN$1,2))&lt;=63),$D337,"COMUM"),GABARITO!$D:$D,0)),1,0))</f>
        <v/>
      </c>
      <c r="BO337" t="str">
        <f>IF(RESPOSTAS!BP337="","",IF(UPPER(RESPOSTAS!BP337)=INDEX(GABARITO!$C:$C,MATCH(TEXT(VALUE(RIGHT($BO$1,2)),"00")&amp;"|"&amp;IF(AND(VALUE(RIGHT($BO$1,2))&gt;=57,VALUE(RIGHT($BO$1,2))&lt;=63),$D337,"COMUM"),GABARITO!$D:$D,0)),1,0))</f>
        <v/>
      </c>
      <c r="BP337">
        <f>COUNTIF(RESPOSTAS!F337:BP337,"&lt;&gt;")</f>
        <v>0</v>
      </c>
      <c r="BQ337" t="str">
        <f t="shared" si="52"/>
        <v/>
      </c>
      <c r="BR337" s="10" t="str">
        <f t="shared" si="53"/>
        <v/>
      </c>
      <c r="BT337" s="11" t="str">
        <f t="shared" si="55"/>
        <v/>
      </c>
      <c r="BU337" s="11" t="str">
        <f t="shared" si="56"/>
        <v/>
      </c>
      <c r="BV337" s="11" t="str">
        <f t="shared" si="57"/>
        <v/>
      </c>
      <c r="BW337" s="11" t="str">
        <f t="shared" si="58"/>
        <v/>
      </c>
      <c r="BX337" s="11" t="str">
        <f t="shared" si="59"/>
        <v/>
      </c>
      <c r="BY337" s="11" t="str">
        <f t="shared" si="60"/>
        <v/>
      </c>
      <c r="BZ337" s="3" t="str">
        <f t="shared" si="54"/>
        <v/>
      </c>
      <c r="CA337" s="3" t="e">
        <f t="shared" si="51"/>
        <v>#VALUE!</v>
      </c>
    </row>
    <row r="338" spans="1:79" x14ac:dyDescent="0.25">
      <c r="A338" t="str">
        <f>IF(RESPOSTAS!A338="","",RESPOSTAS!A338)</f>
        <v/>
      </c>
      <c r="B338" t="str">
        <f>IF(RESPOSTAS!C338="","",RESPOSTAS!C338)</f>
        <v/>
      </c>
      <c r="C338" t="str">
        <f>IF(RESPOSTAS!D338="","",RESPOSTAS!D338)</f>
        <v/>
      </c>
      <c r="D338" t="str">
        <f>IF(RESPOSTAS!E338="","",RESPOSTAS!E338)</f>
        <v/>
      </c>
      <c r="E338" t="str">
        <f>IF(RESPOSTAS!F338="","",IF(UPPER(RESPOSTAS!F338)=INDEX(GABARITO!$C:$C,MATCH(TEXT(VALUE(RIGHT($E$1,2)),"00")&amp;"|"&amp;IF(AND(VALUE(RIGHT($E$1,2))&gt;=57,VALUE(RIGHT($E$1,2))&lt;=63),$D338,"COMUM"),GABARITO!$D:$D,0)),1,0))</f>
        <v/>
      </c>
      <c r="F338" t="str">
        <f>IF(RESPOSTAS!G338="","",IF(UPPER(RESPOSTAS!G338)=INDEX(GABARITO!$C:$C,MATCH(TEXT(VALUE(RIGHT($F$1,2)),"00")&amp;"|"&amp;IF(AND(VALUE(RIGHT($F$1,2))&gt;=57,VALUE(RIGHT($F$1,2))&lt;=63),$D338,"COMUM"),GABARITO!$D:$D,0)),1,0))</f>
        <v/>
      </c>
      <c r="G338" t="str">
        <f>IF(RESPOSTAS!H338="","",IF(UPPER(RESPOSTAS!H338)=INDEX(GABARITO!$C:$C,MATCH(TEXT(VALUE(RIGHT($G$1,2)),"00")&amp;"|"&amp;IF(AND(VALUE(RIGHT($G$1,2))&gt;=57,VALUE(RIGHT($G$1,2))&lt;=63),$D338,"COMUM"),GABARITO!$D:$D,0)),1,0))</f>
        <v/>
      </c>
      <c r="H338" t="str">
        <f>IF(RESPOSTAS!I338="","",IF(UPPER(RESPOSTAS!I338)=INDEX(GABARITO!$C:$C,MATCH(TEXT(VALUE(RIGHT($H$1,2)),"00")&amp;"|"&amp;IF(AND(VALUE(RIGHT($H$1,2))&gt;=57,VALUE(RIGHT($H$1,2))&lt;=63),$D338,"COMUM"),GABARITO!$D:$D,0)),1,0))</f>
        <v/>
      </c>
      <c r="I338" t="str">
        <f>IF(RESPOSTAS!J338="","",IF(UPPER(RESPOSTAS!J338)=INDEX(GABARITO!$C:$C,MATCH(TEXT(VALUE(RIGHT($I$1,2)),"00")&amp;"|"&amp;IF(AND(VALUE(RIGHT($I$1,2))&gt;=57,VALUE(RIGHT($I$1,2))&lt;=63),$D338,"COMUM"),GABARITO!$D:$D,0)),1,0))</f>
        <v/>
      </c>
      <c r="J338" t="str">
        <f>IF(RESPOSTAS!K338="","",IF(UPPER(RESPOSTAS!K338)=INDEX(GABARITO!$C:$C,MATCH(TEXT(VALUE(RIGHT($J$1,2)),"00")&amp;"|"&amp;IF(AND(VALUE(RIGHT($J$1,2))&gt;=57,VALUE(RIGHT($J$1,2))&lt;=63),$D338,"COMUM"),GABARITO!$D:$D,0)),1,0))</f>
        <v/>
      </c>
      <c r="K338" t="str">
        <f>IF(RESPOSTAS!L338="","",IF(UPPER(RESPOSTAS!L338)=INDEX(GABARITO!$C:$C,MATCH(TEXT(VALUE(RIGHT($K$1,2)),"00")&amp;"|"&amp;IF(AND(VALUE(RIGHT($K$1,2))&gt;=57,VALUE(RIGHT($K$1,2))&lt;=63),$D338,"COMUM"),GABARITO!$D:$D,0)),1,0))</f>
        <v/>
      </c>
      <c r="L338" t="str">
        <f>IF(RESPOSTAS!M338="","",IF(UPPER(RESPOSTAS!M338)=INDEX(GABARITO!$C:$C,MATCH(TEXT(VALUE(RIGHT($L$1,2)),"00")&amp;"|"&amp;IF(AND(VALUE(RIGHT($L$1,2))&gt;=57,VALUE(RIGHT($L$1,2))&lt;=63),$D338,"COMUM"),GABARITO!$D:$D,0)),1,0))</f>
        <v/>
      </c>
      <c r="M338" t="str">
        <f>IF(RESPOSTAS!N338="","",IF(UPPER(RESPOSTAS!N338)=INDEX(GABARITO!$C:$C,MATCH(TEXT(VALUE(RIGHT($M$1,2)),"00")&amp;"|"&amp;IF(AND(VALUE(RIGHT($M$1,2))&gt;=57,VALUE(RIGHT($M$1,2))&lt;=63),$D338,"COMUM"),GABARITO!$D:$D,0)),1,0))</f>
        <v/>
      </c>
      <c r="N338" t="str">
        <f>IF(RESPOSTAS!O338="","",IF(UPPER(RESPOSTAS!O338)=INDEX(GABARITO!$C:$C,MATCH(TEXT(VALUE(RIGHT($E$1,2)),"00")&amp;"|"&amp;IF(AND(VALUE(RIGHT($E$1,2))&gt;=57,VALUE(RIGHT($E$1,2))&lt;=63),$D338,"COMUM"),GABARITO!$D:$D,0)),1,0))</f>
        <v/>
      </c>
      <c r="O338" t="str">
        <f>IF(RESPOSTAS!P338="","",IF(UPPER(RESPOSTAS!P338)=INDEX(GABARITO!$C:$C,MATCH(TEXT(VALUE(RIGHT($O$1,2)),"00")&amp;"|"&amp;IF(AND(VALUE(RIGHT($O$1,2))&gt;=57,VALUE(RIGHT($O$1,2))&lt;=63),$D338,"COMUM"),GABARITO!$D:$D,0)),1,0))</f>
        <v/>
      </c>
      <c r="P338" t="str">
        <f>IF(RESPOSTAS!Q338="","",IF(UPPER(RESPOSTAS!Q338)=INDEX(GABARITO!$C:$C,MATCH(TEXT(VALUE(RIGHT($P$1,2)),"00")&amp;"|"&amp;IF(AND(VALUE(RIGHT($P$1,2))&gt;=57,VALUE(RIGHT($P$1,2))&lt;=63),$D338,"COMUM"),GABARITO!$D:$D,0)),1,0))</f>
        <v/>
      </c>
      <c r="Q338" t="str">
        <f>IF(RESPOSTAS!R338="","",IF(UPPER(RESPOSTAS!R338)=INDEX(GABARITO!$C:$C,MATCH(TEXT(VALUE(RIGHT($Q$1,2)),"00")&amp;"|"&amp;IF(AND(VALUE(RIGHT($Q$1,2))&gt;=57,VALUE(RIGHT($Q$1,2))&lt;=63),$D338,"COMUM"),GABARITO!$D:$D,0)),1,0))</f>
        <v/>
      </c>
      <c r="R338" t="str">
        <f>IF(RESPOSTAS!S338="","",IF(UPPER(RESPOSTAS!S338)=INDEX(GABARITO!$C:$C,MATCH(TEXT(VALUE(RIGHT($R$1,2)),"00")&amp;"|"&amp;IF(AND(VALUE(RIGHT($R$1,2))&gt;=57,VALUE(RIGHT($R$1,2))&lt;=63),$D338,"COMUM"),GABARITO!$D:$D,0)),1,0))</f>
        <v/>
      </c>
      <c r="S338" t="str">
        <f>IF(RESPOSTAS!T338="","",IF(UPPER(RESPOSTAS!T338)=INDEX(GABARITO!$C:$C,MATCH(TEXT(VALUE(RIGHT($S$1,2)),"00")&amp;"|"&amp;IF(AND(VALUE(RIGHT($S$1,2))&gt;=57,VALUE(RIGHT($S$1,2))&lt;=63),$D338,"COMUM"),GABARITO!$D:$D,0)),1,0))</f>
        <v/>
      </c>
      <c r="T338" t="str">
        <f>IF(RESPOSTAS!U338="","",IF(UPPER(RESPOSTAS!U338)=INDEX(GABARITO!$C:$C,MATCH(TEXT(VALUE(RIGHT($T$1,2)),"00")&amp;"|"&amp;IF(AND(VALUE(RIGHT($T$1,2))&gt;=57,VALUE(RIGHT($T$1,2))&lt;=63),$D338,"COMUM"),GABARITO!$D:$D,0)),1,0))</f>
        <v/>
      </c>
      <c r="U338" t="str">
        <f>IF(RESPOSTAS!V338="","",IF(UPPER(RESPOSTAS!V338)=INDEX(GABARITO!$C:$C,MATCH(TEXT(VALUE(RIGHT($U$1,2)),"00")&amp;"|"&amp;IF(AND(VALUE(RIGHT($U$1,2))&gt;=57,VALUE(RIGHT($U$1,2))&lt;=63),$D338,"COMUM"),GABARITO!$D:$D,0)),1,0))</f>
        <v/>
      </c>
      <c r="V338" t="str">
        <f>IF(RESPOSTAS!W338="","",IF(UPPER(RESPOSTAS!W338)=INDEX(GABARITO!$C:$C,MATCH(TEXT(VALUE(RIGHT($E$1,2)),"00")&amp;"|"&amp;IF(AND(VALUE(RIGHT($E$1,2))&gt;=57,VALUE(RIGHT($E$1,2))&lt;=63),$D338,"COMUM"),GABARITO!$D:$D,0)),1,0))</f>
        <v/>
      </c>
      <c r="W338" t="str">
        <f>IF(RESPOSTAS!X338="","",IF(UPPER(RESPOSTAS!X338)=INDEX(GABARITO!$C:$C,MATCH(TEXT(VALUE(RIGHT($W$1,2)),"00")&amp;"|"&amp;IF(AND(VALUE(RIGHT($W$1,2))&gt;=57,VALUE(RIGHT($W$1,2))&lt;=63),$D338,"COMUM"),GABARITO!$D:$D,0)),1,0))</f>
        <v/>
      </c>
      <c r="X338" t="str">
        <f>IF(RESPOSTAS!Y338="","",IF(UPPER(RESPOSTAS!Y338)=INDEX(GABARITO!$C:$C,MATCH(TEXT(VALUE(RIGHT($X$1,2)),"00")&amp;"|"&amp;IF(AND(VALUE(RIGHT($X$1,2))&gt;=57,VALUE(RIGHT($X$1,2))&lt;=63),$D338,"COMUM"),GABARITO!$D:$D,0)),1,0))</f>
        <v/>
      </c>
      <c r="Y338" t="str">
        <f>IF(RESPOSTAS!Z338="","",IF(UPPER(RESPOSTAS!Z338)=INDEX(GABARITO!$C:$C,MATCH(TEXT(VALUE(RIGHT($Y$1,2)),"00")&amp;"|"&amp;IF(AND(VALUE(RIGHT($Y$1,2))&gt;=57,VALUE(RIGHT($Y$1,2))&lt;=63),$D338,"COMUM"),GABARITO!$D:$D,0)),1,0))</f>
        <v/>
      </c>
      <c r="Z338" t="str">
        <f>IF(RESPOSTAS!AA338="","",IF(UPPER(RESPOSTAS!AA338)=INDEX(GABARITO!$C:$C,MATCH(TEXT(VALUE(RIGHT($Z$1,2)),"00")&amp;"|"&amp;IF(AND(VALUE(RIGHT($Z$1,2))&gt;=57,VALUE(RIGHT($Z$1,2))&lt;=63),$D338,"COMUM"),GABARITO!$D:$D,0)),1,0))</f>
        <v/>
      </c>
      <c r="AA338" t="str">
        <f>IF(RESPOSTAS!AB338="","",IF(UPPER(RESPOSTAS!AB338)=INDEX(GABARITO!$C:$C,MATCH(TEXT(VALUE(RIGHT($AA$1,2)),"00")&amp;"|"&amp;IF(AND(VALUE(RIGHT($AA$1,2))&gt;=57,VALUE(RIGHT($AA$1,2))&lt;=63),$D338,"COMUM"),GABARITO!$D:$D,0)),1,0))</f>
        <v/>
      </c>
      <c r="AB338" t="str">
        <f>IF(RESPOSTAS!AC338="","",IF(UPPER(RESPOSTAS!AC338)=INDEX(GABARITO!$C:$C,MATCH(TEXT(VALUE(RIGHT($AB$1,2)),"00")&amp;"|"&amp;IF(AND(VALUE(RIGHT($AB$1,2))&gt;=57,VALUE(RIGHT($AB$1,2))&lt;=63),$D338,"COMUM"),GABARITO!$D:$D,0)),1,0))</f>
        <v/>
      </c>
      <c r="AC338" t="str">
        <f>IF(RESPOSTAS!AD338="","",IF(UPPER(RESPOSTAS!AD338)=INDEX(GABARITO!$C:$C,MATCH(TEXT(VALUE(RIGHT($AC$1,2)),"00")&amp;"|"&amp;IF(AND(VALUE(RIGHT($AC$1,2))&gt;=57,VALUE(RIGHT($AC$1,2))&lt;=63),$D338,"COMUM"),GABARITO!$D:$D,0)),1,0))</f>
        <v/>
      </c>
      <c r="AD338" t="str">
        <f>IF(RESPOSTAS!AE338="","",IF(UPPER(RESPOSTAS!AE338)=INDEX(GABARITO!$C:$C,MATCH(TEXT(VALUE(RIGHT($AD$1,2)),"00")&amp;"|"&amp;IF(AND(VALUE(RIGHT($AD$1,2))&gt;=57,VALUE(RIGHT($AD$1,2))&lt;=63),$D338,"COMUM"),GABARITO!$D:$D,0)),1,0))</f>
        <v/>
      </c>
      <c r="AE338" t="str">
        <f>IF(RESPOSTAS!AF338="","",IF(UPPER(RESPOSTAS!AF338)=INDEX(GABARITO!$C:$C,MATCH(TEXT(VALUE(RIGHT($AE$1,2)),"00")&amp;"|"&amp;IF(AND(VALUE(RIGHT($AE$1,2))&gt;=57,VALUE(RIGHT($AE$1,2))&lt;=63),$D338,"COMUM"),GABARITO!$D:$D,0)),1,0))</f>
        <v/>
      </c>
      <c r="AF338" t="str">
        <f>IF(RESPOSTAS!AG338="","",IF(UPPER(RESPOSTAS!AG338)=INDEX(GABARITO!$C:$C,MATCH(TEXT(VALUE(RIGHT($AF$1,2)),"00")&amp;"|"&amp;IF(AND(VALUE(RIGHT($AF$1,2))&gt;=57,VALUE(RIGHT($AF$1,2))&lt;=63),$D338,"COMUM"),GABARITO!$D:$D,0)),1,0))</f>
        <v/>
      </c>
      <c r="AG338" t="str">
        <f>IF(RESPOSTAS!AH338="","",IF(UPPER(RESPOSTAS!AH338)=INDEX(GABARITO!$C:$C,MATCH(TEXT(VALUE(RIGHT($AG$1,2)),"00")&amp;"|"&amp;IF(AND(VALUE(RIGHT($AG$1,2))&gt;=57,VALUE(RIGHT($AG$1,2))&lt;=63),$D338,"COMUM"),GABARITO!$D:$D,0)),1,0))</f>
        <v/>
      </c>
      <c r="AH338" t="str">
        <f>IF(RESPOSTAS!AI338="","",IF(UPPER(RESPOSTAS!AI338)=INDEX(GABARITO!$C:$C,MATCH(TEXT(VALUE(RIGHT($AH$1,2)),"00")&amp;"|"&amp;IF(AND(VALUE(RIGHT($AH$1,2))&gt;=57,VALUE(RIGHT($AH$1,2))&lt;=63),$D338,"COMUM"),GABARITO!$D:$D,0)),1,0))</f>
        <v/>
      </c>
      <c r="AI338" t="str">
        <f>IF(RESPOSTAS!AJ338="","",IF(UPPER(RESPOSTAS!AJ338)=INDEX(GABARITO!$C:$C,MATCH(TEXT(VALUE(RIGHT($AI$1,2)),"00")&amp;"|"&amp;IF(AND(VALUE(RIGHT($AI$1,2))&gt;=57,VALUE(RIGHT($AI$1,2))&lt;=63),$D338,"COMUM"),GABARITO!$D:$D,0)),1,0))</f>
        <v/>
      </c>
      <c r="AJ338" t="str">
        <f>IF(RESPOSTAS!AK338="","",IF(UPPER(RESPOSTAS!AK338)=INDEX(GABARITO!$C:$C,MATCH(TEXT(VALUE(RIGHT($AJ$1,2)),"00")&amp;"|"&amp;IF(AND(VALUE(RIGHT($AJ$1,2))&gt;=57,VALUE(RIGHT($AJ$1,2))&lt;=63),$D338,"COMUM"),GABARITO!$D:$D,0)),1,0))</f>
        <v/>
      </c>
      <c r="AK338" t="str">
        <f>IF(RESPOSTAS!AL338="","",IF(UPPER(RESPOSTAS!AL338)=INDEX(GABARITO!$C:$C,MATCH(TEXT(VALUE(RIGHT($AK$1,2)),"00")&amp;"|"&amp;IF(AND(VALUE(RIGHT($AK$1,2))&gt;=57,VALUE(RIGHT($AK$1,2))&lt;=63),$D338,"COMUM"),GABARITO!$D:$D,0)),1,0))</f>
        <v/>
      </c>
      <c r="AL338" t="str">
        <f>IF(RESPOSTAS!AM338="","",IF(UPPER(RESPOSTAS!AM338)=INDEX(GABARITO!$C:$C,MATCH(TEXT(VALUE(RIGHT($AL$1,2)),"00")&amp;"|"&amp;IF(AND(VALUE(RIGHT($AL$1,2))&gt;=57,VALUE(RIGHT($AL$1,2))&lt;=63),$D338,"COMUM"),GABARITO!$D:$D,0)),1,0))</f>
        <v/>
      </c>
      <c r="AM338" t="str">
        <f>IF(RESPOSTAS!AN338="","",IF(UPPER(RESPOSTAS!AN338)=INDEX(GABARITO!$C:$C,MATCH(TEXT(VALUE(RIGHT($AM$1,2)),"00")&amp;"|"&amp;IF(AND(VALUE(RIGHT($AM$1,2))&gt;=57,VALUE(RIGHT($AM$1,2))&lt;=63),$D338,"COMUM"),GABARITO!$D:$D,0)),1,0))</f>
        <v/>
      </c>
      <c r="AN338" t="str">
        <f>IF(RESPOSTAS!AO338="","",IF(UPPER(RESPOSTAS!AO338)=INDEX(GABARITO!$C:$C,MATCH(TEXT(VALUE(RIGHT($AN$1,2)),"00")&amp;"|"&amp;IF(AND(VALUE(RIGHT($AN$1,2))&gt;=57,VALUE(RIGHT($AN$1,2))&lt;=63),$D338,"COMUM"),GABARITO!$D:$D,0)),1,0))</f>
        <v/>
      </c>
      <c r="AO338" t="str">
        <f>IF(RESPOSTAS!AP338="","",IF(UPPER(RESPOSTAS!AP338)=INDEX(GABARITO!$C:$C,MATCH(TEXT(VALUE(RIGHT($AO$1,2)),"00")&amp;"|"&amp;IF(AND(VALUE(RIGHT($AO$1,2))&gt;=57,VALUE(RIGHT($AO$1,2))&lt;=63),$D338,"COMUM"),GABARITO!$D:$D,0)),1,0))</f>
        <v/>
      </c>
      <c r="AP338" t="str">
        <f>IF(RESPOSTAS!AQ338="","",IF(UPPER(RESPOSTAS!AQ338)=INDEX(GABARITO!$C:$C,MATCH(TEXT(VALUE(RIGHT($AP$1,2)),"00")&amp;"|"&amp;IF(AND(VALUE(RIGHT($AP$1,2))&gt;=57,VALUE(RIGHT($AP$1,2))&lt;=63),$D338,"COMUM"),GABARITO!$D:$D,0)),1,0))</f>
        <v/>
      </c>
      <c r="AQ338" t="str">
        <f>IF(RESPOSTAS!AR338="","",IF(UPPER(RESPOSTAS!AR338)=INDEX(GABARITO!$C:$C,MATCH(TEXT(VALUE(RIGHT($AQ$1,2)),"00")&amp;"|"&amp;IF(AND(VALUE(RIGHT($AQ$1,2))&gt;=57,VALUE(RIGHT($AQ$1,2))&lt;=63),$D338,"COMUM"),GABARITO!$D:$D,0)),1,0))</f>
        <v/>
      </c>
      <c r="AR338" t="str">
        <f>IF(RESPOSTAS!AS338="","",IF(UPPER(RESPOSTAS!AS338)=INDEX(GABARITO!$C:$C,MATCH(TEXT(VALUE(RIGHT($AR$1,2)),"00")&amp;"|"&amp;IF(AND(VALUE(RIGHT($AR$1,2))&gt;=57,VALUE(RIGHT($AR$1,2))&lt;=63),$D338,"COMUM"),GABARITO!$D:$D,0)),1,0))</f>
        <v/>
      </c>
      <c r="AS338" t="str">
        <f>IF(RESPOSTAS!AT338="","",IF(UPPER(RESPOSTAS!AT338)=INDEX(GABARITO!$C:$C,MATCH(TEXT(VALUE(RIGHT($AS$1,2)),"00")&amp;"|"&amp;IF(AND(VALUE(RIGHT($AS$1,2))&gt;=57,VALUE(RIGHT($AS$1,2))&lt;=63),$D338,"COMUM"),GABARITO!$D:$D,0)),1,0))</f>
        <v/>
      </c>
      <c r="AT338" t="str">
        <f>IF(RESPOSTAS!AU338="","",IF(UPPER(RESPOSTAS!AU338)=INDEX(GABARITO!$C:$C,MATCH(TEXT(VALUE(RIGHT($AT$1,2)),"00")&amp;"|"&amp;IF(AND(VALUE(RIGHT($AT$1,2))&gt;=57,VALUE(RIGHT($AT$1,2))&lt;=63),$D338,"COMUM"),GABARITO!$D:$D,0)),1,0))</f>
        <v/>
      </c>
      <c r="AU338" t="str">
        <f>IF(RESPOSTAS!AV338="","",IF(UPPER(RESPOSTAS!AV338)=INDEX(GABARITO!$C:$C,MATCH(TEXT(VALUE(RIGHT($AU$1,2)),"00")&amp;"|"&amp;IF(AND(VALUE(RIGHT($AU$1,2))&gt;=57,VALUE(RIGHT($AU$1,2))&lt;=63),$D338,"COMUM"),GABARITO!$D:$D,0)),1,0))</f>
        <v/>
      </c>
      <c r="AV338" t="str">
        <f>IF(RESPOSTAS!AW338="","",IF(UPPER(RESPOSTAS!AW338)=INDEX(GABARITO!$C:$C,MATCH(TEXT(VALUE(RIGHT($AV$1,2)),"00")&amp;"|"&amp;IF(AND(VALUE(RIGHT($AV$1,2))&gt;=57,VALUE(RIGHT($AV$1,2))&lt;=63),$D338,"COMUM"),GABARITO!$D:$D,0)),1,0))</f>
        <v/>
      </c>
      <c r="AW338" t="str">
        <f>IF(RESPOSTAS!AX338="","",IF(UPPER(RESPOSTAS!AX338)=INDEX(GABARITO!$C:$C,MATCH(TEXT(VALUE(RIGHT($AW$1,2)),"00")&amp;"|"&amp;IF(AND(VALUE(RIGHT($AW$1,2))&gt;=57,VALUE(RIGHT($AW$1,2))&lt;=63),$D338,"COMUM"),GABARITO!$D:$D,0)),1,0))</f>
        <v/>
      </c>
      <c r="AX338" t="str">
        <f>IF(RESPOSTAS!AY338="","",IF(UPPER(RESPOSTAS!AY338)=INDEX(GABARITO!$C:$C,MATCH(TEXT(VALUE(RIGHT($AX$1,2)),"00")&amp;"|"&amp;IF(AND(VALUE(RIGHT($AX$1,2))&gt;=57,VALUE(RIGHT($AX$1,2))&lt;=63),$D338,"COMUM"),GABARITO!$D:$D,0)),1,0))</f>
        <v/>
      </c>
      <c r="AY338" t="str">
        <f>IF(RESPOSTAS!AZ338="","",IF(UPPER(RESPOSTAS!AZ338)=INDEX(GABARITO!$C:$C,MATCH(TEXT(VALUE(RIGHT($AY$1,2)),"00")&amp;"|"&amp;IF(AND(VALUE(RIGHT($AY$1,2))&gt;=57,VALUE(RIGHT($AY$1,2))&lt;=63),$D338,"COMUM"),GABARITO!$D:$D,0)),1,0))</f>
        <v/>
      </c>
      <c r="AZ338" t="str">
        <f>IF(RESPOSTAS!BA338="","",IF(UPPER(RESPOSTAS!BA338)=INDEX(GABARITO!$C:$C,MATCH(TEXT(VALUE(RIGHT($AZ$1,2)),"00")&amp;"|"&amp;IF(AND(VALUE(RIGHT($AZ$1,2))&gt;=57,VALUE(RIGHT($AZ$1,2))&lt;=63),$D338,"COMUM"),GABARITO!$D:$D,0)),1,0))</f>
        <v/>
      </c>
      <c r="BA338" t="str">
        <f>IF(RESPOSTAS!BB338="","",IF(UPPER(RESPOSTAS!BB338)=INDEX(GABARITO!$C:$C,MATCH(TEXT(VALUE(RIGHT($BA$1,2)),"00")&amp;"|"&amp;IF(AND(VALUE(RIGHT($BA$1,2))&gt;=57,VALUE(RIGHT($BA$1,2))&lt;=63),$D338,"COMUM"),GABARITO!$D:$D,0)),1,0))</f>
        <v/>
      </c>
      <c r="BB338" t="str">
        <f>IF(RESPOSTAS!BC338="","",IF(UPPER(RESPOSTAS!BC338)=INDEX(GABARITO!$C:$C,MATCH(TEXT(VALUE(RIGHT($BB$1,2)),"00")&amp;"|"&amp;IF(AND(VALUE(RIGHT($BB$1,2))&gt;=57,VALUE(RIGHT($BB$1,2))&lt;=63),$D338,"COMUM"),GABARITO!$D:$D,0)),1,0))</f>
        <v/>
      </c>
      <c r="BC338" t="str">
        <f>IF(RESPOSTAS!BD338="","",IF(UPPER(RESPOSTAS!BD338)=INDEX(GABARITO!$C:$C,MATCH(TEXT(VALUE(RIGHT($BC$1,2)),"00")&amp;"|"&amp;IF(AND(VALUE(RIGHT($BC$1,2))&gt;=57,VALUE(RIGHT($BC$1,2))&lt;=63),$D338,"COMUM"),GABARITO!$D:$D,0)),1,0))</f>
        <v/>
      </c>
      <c r="BD338" t="str">
        <f>IF(RESPOSTAS!BE338="","",IF(UPPER(RESPOSTAS!BE338)=INDEX(GABARITO!$C:$C,MATCH(TEXT(VALUE(RIGHT($BD$1,2)),"00")&amp;"|"&amp;IF(AND(VALUE(RIGHT($BD$1,2))&gt;=57,VALUE(RIGHT($BD$1,2))&lt;=63),$D338,"COMUM"),GABARITO!$D:$D,0)),1,0))</f>
        <v/>
      </c>
      <c r="BE338" t="str">
        <f>IF(RESPOSTAS!BF338="","",IF(UPPER(RESPOSTAS!BF338)=INDEX(GABARITO!$C:$C,MATCH(TEXT(VALUE(RIGHT($BE$1,2)),"00")&amp;"|"&amp;IF(AND(VALUE(RIGHT($BE$1,2))&gt;=57,VALUE(RIGHT($BE$1,2))&lt;=63),$D338,"COMUM"),GABARITO!$D:$D,0)),1,0))</f>
        <v/>
      </c>
      <c r="BF338" t="str">
        <f>IF(RESPOSTAS!BG338="","",IF(UPPER(RESPOSTAS!BG338)=INDEX(GABARITO!$C:$C,MATCH(TEXT(VALUE(RIGHT($BF$1,2)),"00")&amp;"|"&amp;IF(AND(VALUE(RIGHT($BF$1,2))&gt;=57,VALUE(RIGHT($BF$1,2))&lt;=63),$D338,"COMUM"),GABARITO!$D:$D,0)),1,0))</f>
        <v/>
      </c>
      <c r="BG338" t="str">
        <f>IF(RESPOSTAS!BH338="","",IF(UPPER(RESPOSTAS!BH338)=INDEX(GABARITO!$C:$C,MATCH(TEXT(VALUE(RIGHT($BG$1,2)),"00")&amp;"|"&amp;IF(AND(VALUE(RIGHT($BG$1,2))&gt;=57,VALUE(RIGHT($BG$1,2))&lt;=63),$D338,"COMUM"),GABARITO!$D:$D,0)),1,0))</f>
        <v/>
      </c>
      <c r="BH338" t="str">
        <f>IF(RESPOSTAS!BI338="","",IF(UPPER(RESPOSTAS!BI338)=INDEX(GABARITO!$C:$C,MATCH(TEXT(VALUE(RIGHT($BH$1,2)),"00")&amp;"|"&amp;IF(AND(VALUE(RIGHT($BH$1,2))&gt;=57,VALUE(RIGHT($BH$1,2))&lt;=63),$D338,"COMUM"),GABARITO!$D:$D,0)),1,0))</f>
        <v/>
      </c>
      <c r="BI338" t="str">
        <f>IF(RESPOSTAS!BJ338="","",IF(UPPER(RESPOSTAS!BJ338)=INDEX(GABARITO!$C:$C,MATCH(TEXT(VALUE(RIGHT($BI$1,2)),"00")&amp;"|"&amp;IF(AND(VALUE(RIGHT($BI$1,2))&gt;=57,VALUE(RIGHT($BI$1,2))&lt;=63),$D338,"COMUM"),GABARITO!$D:$D,0)),1,0))</f>
        <v/>
      </c>
      <c r="BJ338" t="str">
        <f>IF(RESPOSTAS!BK338="","",IF(UPPER(RESPOSTAS!BK338)=INDEX(GABARITO!$C:$C,MATCH(TEXT(VALUE(RIGHT($BJ$1,2)),"00")&amp;"|"&amp;IF(AND(VALUE(RIGHT($BJ$1,2))&gt;=57,VALUE(RIGHT($BJ$1,2))&lt;=63),$D338,"COMUM"),GABARITO!$D:$D,0)),1,0))</f>
        <v/>
      </c>
      <c r="BK338" t="str">
        <f>IF(RESPOSTAS!BL338="","",IF(UPPER(RESPOSTAS!BL338)=INDEX(GABARITO!$C:$C,MATCH(TEXT(VALUE(RIGHT($BK$1,2)),"00")&amp;"|"&amp;IF(AND(VALUE(RIGHT($BK$1,2))&gt;=57,VALUE(RIGHT($BK$1,2))&lt;=63),$D338,"COMUM"),GABARITO!$D:$D,0)),1,0))</f>
        <v/>
      </c>
      <c r="BL338" t="str">
        <f>IF(RESPOSTAS!BM338="","",IF(UPPER(RESPOSTAS!BM338)=INDEX(GABARITO!$C:$C,MATCH(TEXT(VALUE(RIGHT($BL$1,2)),"00")&amp;"|"&amp;IF(AND(VALUE(RIGHT($BL$1,2))&gt;=57,VALUE(RIGHT($BL$1,2))&lt;=63),$D338,"COMUM"),GABARITO!$D:$D,0)),1,0))</f>
        <v/>
      </c>
      <c r="BM338" t="str">
        <f>IF(RESPOSTAS!BN338="","",IF(UPPER(RESPOSTAS!BN338)=INDEX(GABARITO!$C:$C,MATCH(TEXT(VALUE(RIGHT($BM$1,2)),"00")&amp;"|"&amp;IF(AND(VALUE(RIGHT($BM$1,2))&gt;=57,VALUE(RIGHT($BM$1,2))&lt;=63),$D338,"COMUM"),GABARITO!$D:$D,0)),1,0))</f>
        <v/>
      </c>
      <c r="BN338" t="str">
        <f>IF(RESPOSTAS!BO338="","",IF(UPPER(RESPOSTAS!BO338)=INDEX(GABARITO!$C:$C,MATCH(TEXT(VALUE(RIGHT($BN$1,2)),"00")&amp;"|"&amp;IF(AND(VALUE(RIGHT($BN$1,2))&gt;=57,VALUE(RIGHT($BN$1,2))&lt;=63),$D338,"COMUM"),GABARITO!$D:$D,0)),1,0))</f>
        <v/>
      </c>
      <c r="BO338" t="str">
        <f>IF(RESPOSTAS!BP338="","",IF(UPPER(RESPOSTAS!BP338)=INDEX(GABARITO!$C:$C,MATCH(TEXT(VALUE(RIGHT($BO$1,2)),"00")&amp;"|"&amp;IF(AND(VALUE(RIGHT($BO$1,2))&gt;=57,VALUE(RIGHT($BO$1,2))&lt;=63),$D338,"COMUM"),GABARITO!$D:$D,0)),1,0))</f>
        <v/>
      </c>
      <c r="BP338">
        <f>COUNTIF(RESPOSTAS!F338:BP338,"&lt;&gt;")</f>
        <v>0</v>
      </c>
      <c r="BQ338" t="str">
        <f t="shared" si="52"/>
        <v/>
      </c>
      <c r="BR338" s="10" t="str">
        <f t="shared" si="53"/>
        <v/>
      </c>
      <c r="BT338" s="11" t="str">
        <f t="shared" si="55"/>
        <v/>
      </c>
      <c r="BU338" s="11" t="str">
        <f t="shared" si="56"/>
        <v/>
      </c>
      <c r="BV338" s="11" t="str">
        <f t="shared" si="57"/>
        <v/>
      </c>
      <c r="BW338" s="11" t="str">
        <f t="shared" si="58"/>
        <v/>
      </c>
      <c r="BX338" s="11" t="str">
        <f t="shared" si="59"/>
        <v/>
      </c>
      <c r="BY338" s="11" t="str">
        <f t="shared" si="60"/>
        <v/>
      </c>
      <c r="BZ338" s="3" t="str">
        <f t="shared" si="54"/>
        <v/>
      </c>
      <c r="CA338" s="3" t="e">
        <f t="shared" si="51"/>
        <v>#VALUE!</v>
      </c>
    </row>
    <row r="339" spans="1:79" x14ac:dyDescent="0.25">
      <c r="A339" t="str">
        <f>IF(RESPOSTAS!A339="","",RESPOSTAS!A339)</f>
        <v/>
      </c>
      <c r="B339" t="str">
        <f>IF(RESPOSTAS!C339="","",RESPOSTAS!C339)</f>
        <v/>
      </c>
      <c r="C339" t="str">
        <f>IF(RESPOSTAS!D339="","",RESPOSTAS!D339)</f>
        <v/>
      </c>
      <c r="D339" t="str">
        <f>IF(RESPOSTAS!E339="","",RESPOSTAS!E339)</f>
        <v/>
      </c>
      <c r="E339" t="str">
        <f>IF(RESPOSTAS!F339="","",IF(UPPER(RESPOSTAS!F339)=INDEX(GABARITO!$C:$C,MATCH(TEXT(VALUE(RIGHT($E$1,2)),"00")&amp;"|"&amp;IF(AND(VALUE(RIGHT($E$1,2))&gt;=57,VALUE(RIGHT($E$1,2))&lt;=63),$D339,"COMUM"),GABARITO!$D:$D,0)),1,0))</f>
        <v/>
      </c>
      <c r="F339" t="str">
        <f>IF(RESPOSTAS!G339="","",IF(UPPER(RESPOSTAS!G339)=INDEX(GABARITO!$C:$C,MATCH(TEXT(VALUE(RIGHT($F$1,2)),"00")&amp;"|"&amp;IF(AND(VALUE(RIGHT($F$1,2))&gt;=57,VALUE(RIGHT($F$1,2))&lt;=63),$D339,"COMUM"),GABARITO!$D:$D,0)),1,0))</f>
        <v/>
      </c>
      <c r="G339" t="str">
        <f>IF(RESPOSTAS!H339="","",IF(UPPER(RESPOSTAS!H339)=INDEX(GABARITO!$C:$C,MATCH(TEXT(VALUE(RIGHT($G$1,2)),"00")&amp;"|"&amp;IF(AND(VALUE(RIGHT($G$1,2))&gt;=57,VALUE(RIGHT($G$1,2))&lt;=63),$D339,"COMUM"),GABARITO!$D:$D,0)),1,0))</f>
        <v/>
      </c>
      <c r="H339" t="str">
        <f>IF(RESPOSTAS!I339="","",IF(UPPER(RESPOSTAS!I339)=INDEX(GABARITO!$C:$C,MATCH(TEXT(VALUE(RIGHT($H$1,2)),"00")&amp;"|"&amp;IF(AND(VALUE(RIGHT($H$1,2))&gt;=57,VALUE(RIGHT($H$1,2))&lt;=63),$D339,"COMUM"),GABARITO!$D:$D,0)),1,0))</f>
        <v/>
      </c>
      <c r="I339" t="str">
        <f>IF(RESPOSTAS!J339="","",IF(UPPER(RESPOSTAS!J339)=INDEX(GABARITO!$C:$C,MATCH(TEXT(VALUE(RIGHT($I$1,2)),"00")&amp;"|"&amp;IF(AND(VALUE(RIGHT($I$1,2))&gt;=57,VALUE(RIGHT($I$1,2))&lt;=63),$D339,"COMUM"),GABARITO!$D:$D,0)),1,0))</f>
        <v/>
      </c>
      <c r="J339" t="str">
        <f>IF(RESPOSTAS!K339="","",IF(UPPER(RESPOSTAS!K339)=INDEX(GABARITO!$C:$C,MATCH(TEXT(VALUE(RIGHT($J$1,2)),"00")&amp;"|"&amp;IF(AND(VALUE(RIGHT($J$1,2))&gt;=57,VALUE(RIGHT($J$1,2))&lt;=63),$D339,"COMUM"),GABARITO!$D:$D,0)),1,0))</f>
        <v/>
      </c>
      <c r="K339" t="str">
        <f>IF(RESPOSTAS!L339="","",IF(UPPER(RESPOSTAS!L339)=INDEX(GABARITO!$C:$C,MATCH(TEXT(VALUE(RIGHT($K$1,2)),"00")&amp;"|"&amp;IF(AND(VALUE(RIGHT($K$1,2))&gt;=57,VALUE(RIGHT($K$1,2))&lt;=63),$D339,"COMUM"),GABARITO!$D:$D,0)),1,0))</f>
        <v/>
      </c>
      <c r="L339" t="str">
        <f>IF(RESPOSTAS!M339="","",IF(UPPER(RESPOSTAS!M339)=INDEX(GABARITO!$C:$C,MATCH(TEXT(VALUE(RIGHT($L$1,2)),"00")&amp;"|"&amp;IF(AND(VALUE(RIGHT($L$1,2))&gt;=57,VALUE(RIGHT($L$1,2))&lt;=63),$D339,"COMUM"),GABARITO!$D:$D,0)),1,0))</f>
        <v/>
      </c>
      <c r="M339" t="str">
        <f>IF(RESPOSTAS!N339="","",IF(UPPER(RESPOSTAS!N339)=INDEX(GABARITO!$C:$C,MATCH(TEXT(VALUE(RIGHT($M$1,2)),"00")&amp;"|"&amp;IF(AND(VALUE(RIGHT($M$1,2))&gt;=57,VALUE(RIGHT($M$1,2))&lt;=63),$D339,"COMUM"),GABARITO!$D:$D,0)),1,0))</f>
        <v/>
      </c>
      <c r="N339" t="str">
        <f>IF(RESPOSTAS!O339="","",IF(UPPER(RESPOSTAS!O339)=INDEX(GABARITO!$C:$C,MATCH(TEXT(VALUE(RIGHT($E$1,2)),"00")&amp;"|"&amp;IF(AND(VALUE(RIGHT($E$1,2))&gt;=57,VALUE(RIGHT($E$1,2))&lt;=63),$D339,"COMUM"),GABARITO!$D:$D,0)),1,0))</f>
        <v/>
      </c>
      <c r="O339" t="str">
        <f>IF(RESPOSTAS!P339="","",IF(UPPER(RESPOSTAS!P339)=INDEX(GABARITO!$C:$C,MATCH(TEXT(VALUE(RIGHT($O$1,2)),"00")&amp;"|"&amp;IF(AND(VALUE(RIGHT($O$1,2))&gt;=57,VALUE(RIGHT($O$1,2))&lt;=63),$D339,"COMUM"),GABARITO!$D:$D,0)),1,0))</f>
        <v/>
      </c>
      <c r="P339" t="str">
        <f>IF(RESPOSTAS!Q339="","",IF(UPPER(RESPOSTAS!Q339)=INDEX(GABARITO!$C:$C,MATCH(TEXT(VALUE(RIGHT($P$1,2)),"00")&amp;"|"&amp;IF(AND(VALUE(RIGHT($P$1,2))&gt;=57,VALUE(RIGHT($P$1,2))&lt;=63),$D339,"COMUM"),GABARITO!$D:$D,0)),1,0))</f>
        <v/>
      </c>
      <c r="Q339" t="str">
        <f>IF(RESPOSTAS!R339="","",IF(UPPER(RESPOSTAS!R339)=INDEX(GABARITO!$C:$C,MATCH(TEXT(VALUE(RIGHT($Q$1,2)),"00")&amp;"|"&amp;IF(AND(VALUE(RIGHT($Q$1,2))&gt;=57,VALUE(RIGHT($Q$1,2))&lt;=63),$D339,"COMUM"),GABARITO!$D:$D,0)),1,0))</f>
        <v/>
      </c>
      <c r="R339" t="str">
        <f>IF(RESPOSTAS!S339="","",IF(UPPER(RESPOSTAS!S339)=INDEX(GABARITO!$C:$C,MATCH(TEXT(VALUE(RIGHT($R$1,2)),"00")&amp;"|"&amp;IF(AND(VALUE(RIGHT($R$1,2))&gt;=57,VALUE(RIGHT($R$1,2))&lt;=63),$D339,"COMUM"),GABARITO!$D:$D,0)),1,0))</f>
        <v/>
      </c>
      <c r="S339" t="str">
        <f>IF(RESPOSTAS!T339="","",IF(UPPER(RESPOSTAS!T339)=INDEX(GABARITO!$C:$C,MATCH(TEXT(VALUE(RIGHT($S$1,2)),"00")&amp;"|"&amp;IF(AND(VALUE(RIGHT($S$1,2))&gt;=57,VALUE(RIGHT($S$1,2))&lt;=63),$D339,"COMUM"),GABARITO!$D:$D,0)),1,0))</f>
        <v/>
      </c>
      <c r="T339" t="str">
        <f>IF(RESPOSTAS!U339="","",IF(UPPER(RESPOSTAS!U339)=INDEX(GABARITO!$C:$C,MATCH(TEXT(VALUE(RIGHT($T$1,2)),"00")&amp;"|"&amp;IF(AND(VALUE(RIGHT($T$1,2))&gt;=57,VALUE(RIGHT($T$1,2))&lt;=63),$D339,"COMUM"),GABARITO!$D:$D,0)),1,0))</f>
        <v/>
      </c>
      <c r="U339" t="str">
        <f>IF(RESPOSTAS!V339="","",IF(UPPER(RESPOSTAS!V339)=INDEX(GABARITO!$C:$C,MATCH(TEXT(VALUE(RIGHT($U$1,2)),"00")&amp;"|"&amp;IF(AND(VALUE(RIGHT($U$1,2))&gt;=57,VALUE(RIGHT($U$1,2))&lt;=63),$D339,"COMUM"),GABARITO!$D:$D,0)),1,0))</f>
        <v/>
      </c>
      <c r="V339" t="str">
        <f>IF(RESPOSTAS!W339="","",IF(UPPER(RESPOSTAS!W339)=INDEX(GABARITO!$C:$C,MATCH(TEXT(VALUE(RIGHT($E$1,2)),"00")&amp;"|"&amp;IF(AND(VALUE(RIGHT($E$1,2))&gt;=57,VALUE(RIGHT($E$1,2))&lt;=63),$D339,"COMUM"),GABARITO!$D:$D,0)),1,0))</f>
        <v/>
      </c>
      <c r="W339" t="str">
        <f>IF(RESPOSTAS!X339="","",IF(UPPER(RESPOSTAS!X339)=INDEX(GABARITO!$C:$C,MATCH(TEXT(VALUE(RIGHT($W$1,2)),"00")&amp;"|"&amp;IF(AND(VALUE(RIGHT($W$1,2))&gt;=57,VALUE(RIGHT($W$1,2))&lt;=63),$D339,"COMUM"),GABARITO!$D:$D,0)),1,0))</f>
        <v/>
      </c>
      <c r="X339" t="str">
        <f>IF(RESPOSTAS!Y339="","",IF(UPPER(RESPOSTAS!Y339)=INDEX(GABARITO!$C:$C,MATCH(TEXT(VALUE(RIGHT($X$1,2)),"00")&amp;"|"&amp;IF(AND(VALUE(RIGHT($X$1,2))&gt;=57,VALUE(RIGHT($X$1,2))&lt;=63),$D339,"COMUM"),GABARITO!$D:$D,0)),1,0))</f>
        <v/>
      </c>
      <c r="Y339" t="str">
        <f>IF(RESPOSTAS!Z339="","",IF(UPPER(RESPOSTAS!Z339)=INDEX(GABARITO!$C:$C,MATCH(TEXT(VALUE(RIGHT($Y$1,2)),"00")&amp;"|"&amp;IF(AND(VALUE(RIGHT($Y$1,2))&gt;=57,VALUE(RIGHT($Y$1,2))&lt;=63),$D339,"COMUM"),GABARITO!$D:$D,0)),1,0))</f>
        <v/>
      </c>
      <c r="Z339" t="str">
        <f>IF(RESPOSTAS!AA339="","",IF(UPPER(RESPOSTAS!AA339)=INDEX(GABARITO!$C:$C,MATCH(TEXT(VALUE(RIGHT($Z$1,2)),"00")&amp;"|"&amp;IF(AND(VALUE(RIGHT($Z$1,2))&gt;=57,VALUE(RIGHT($Z$1,2))&lt;=63),$D339,"COMUM"),GABARITO!$D:$D,0)),1,0))</f>
        <v/>
      </c>
      <c r="AA339" t="str">
        <f>IF(RESPOSTAS!AB339="","",IF(UPPER(RESPOSTAS!AB339)=INDEX(GABARITO!$C:$C,MATCH(TEXT(VALUE(RIGHT($AA$1,2)),"00")&amp;"|"&amp;IF(AND(VALUE(RIGHT($AA$1,2))&gt;=57,VALUE(RIGHT($AA$1,2))&lt;=63),$D339,"COMUM"),GABARITO!$D:$D,0)),1,0))</f>
        <v/>
      </c>
      <c r="AB339" t="str">
        <f>IF(RESPOSTAS!AC339="","",IF(UPPER(RESPOSTAS!AC339)=INDEX(GABARITO!$C:$C,MATCH(TEXT(VALUE(RIGHT($AB$1,2)),"00")&amp;"|"&amp;IF(AND(VALUE(RIGHT($AB$1,2))&gt;=57,VALUE(RIGHT($AB$1,2))&lt;=63),$D339,"COMUM"),GABARITO!$D:$D,0)),1,0))</f>
        <v/>
      </c>
      <c r="AC339" t="str">
        <f>IF(RESPOSTAS!AD339="","",IF(UPPER(RESPOSTAS!AD339)=INDEX(GABARITO!$C:$C,MATCH(TEXT(VALUE(RIGHT($AC$1,2)),"00")&amp;"|"&amp;IF(AND(VALUE(RIGHT($AC$1,2))&gt;=57,VALUE(RIGHT($AC$1,2))&lt;=63),$D339,"COMUM"),GABARITO!$D:$D,0)),1,0))</f>
        <v/>
      </c>
      <c r="AD339" t="str">
        <f>IF(RESPOSTAS!AE339="","",IF(UPPER(RESPOSTAS!AE339)=INDEX(GABARITO!$C:$C,MATCH(TEXT(VALUE(RIGHT($AD$1,2)),"00")&amp;"|"&amp;IF(AND(VALUE(RIGHT($AD$1,2))&gt;=57,VALUE(RIGHT($AD$1,2))&lt;=63),$D339,"COMUM"),GABARITO!$D:$D,0)),1,0))</f>
        <v/>
      </c>
      <c r="AE339" t="str">
        <f>IF(RESPOSTAS!AF339="","",IF(UPPER(RESPOSTAS!AF339)=INDEX(GABARITO!$C:$C,MATCH(TEXT(VALUE(RIGHT($AE$1,2)),"00")&amp;"|"&amp;IF(AND(VALUE(RIGHT($AE$1,2))&gt;=57,VALUE(RIGHT($AE$1,2))&lt;=63),$D339,"COMUM"),GABARITO!$D:$D,0)),1,0))</f>
        <v/>
      </c>
      <c r="AF339" t="str">
        <f>IF(RESPOSTAS!AG339="","",IF(UPPER(RESPOSTAS!AG339)=INDEX(GABARITO!$C:$C,MATCH(TEXT(VALUE(RIGHT($AF$1,2)),"00")&amp;"|"&amp;IF(AND(VALUE(RIGHT($AF$1,2))&gt;=57,VALUE(RIGHT($AF$1,2))&lt;=63),$D339,"COMUM"),GABARITO!$D:$D,0)),1,0))</f>
        <v/>
      </c>
      <c r="AG339" t="str">
        <f>IF(RESPOSTAS!AH339="","",IF(UPPER(RESPOSTAS!AH339)=INDEX(GABARITO!$C:$C,MATCH(TEXT(VALUE(RIGHT($AG$1,2)),"00")&amp;"|"&amp;IF(AND(VALUE(RIGHT($AG$1,2))&gt;=57,VALUE(RIGHT($AG$1,2))&lt;=63),$D339,"COMUM"),GABARITO!$D:$D,0)),1,0))</f>
        <v/>
      </c>
      <c r="AH339" t="str">
        <f>IF(RESPOSTAS!AI339="","",IF(UPPER(RESPOSTAS!AI339)=INDEX(GABARITO!$C:$C,MATCH(TEXT(VALUE(RIGHT($AH$1,2)),"00")&amp;"|"&amp;IF(AND(VALUE(RIGHT($AH$1,2))&gt;=57,VALUE(RIGHT($AH$1,2))&lt;=63),$D339,"COMUM"),GABARITO!$D:$D,0)),1,0))</f>
        <v/>
      </c>
      <c r="AI339" t="str">
        <f>IF(RESPOSTAS!AJ339="","",IF(UPPER(RESPOSTAS!AJ339)=INDEX(GABARITO!$C:$C,MATCH(TEXT(VALUE(RIGHT($AI$1,2)),"00")&amp;"|"&amp;IF(AND(VALUE(RIGHT($AI$1,2))&gt;=57,VALUE(RIGHT($AI$1,2))&lt;=63),$D339,"COMUM"),GABARITO!$D:$D,0)),1,0))</f>
        <v/>
      </c>
      <c r="AJ339" t="str">
        <f>IF(RESPOSTAS!AK339="","",IF(UPPER(RESPOSTAS!AK339)=INDEX(GABARITO!$C:$C,MATCH(TEXT(VALUE(RIGHT($AJ$1,2)),"00")&amp;"|"&amp;IF(AND(VALUE(RIGHT($AJ$1,2))&gt;=57,VALUE(RIGHT($AJ$1,2))&lt;=63),$D339,"COMUM"),GABARITO!$D:$D,0)),1,0))</f>
        <v/>
      </c>
      <c r="AK339" t="str">
        <f>IF(RESPOSTAS!AL339="","",IF(UPPER(RESPOSTAS!AL339)=INDEX(GABARITO!$C:$C,MATCH(TEXT(VALUE(RIGHT($AK$1,2)),"00")&amp;"|"&amp;IF(AND(VALUE(RIGHT($AK$1,2))&gt;=57,VALUE(RIGHT($AK$1,2))&lt;=63),$D339,"COMUM"),GABARITO!$D:$D,0)),1,0))</f>
        <v/>
      </c>
      <c r="AL339" t="str">
        <f>IF(RESPOSTAS!AM339="","",IF(UPPER(RESPOSTAS!AM339)=INDEX(GABARITO!$C:$C,MATCH(TEXT(VALUE(RIGHT($AL$1,2)),"00")&amp;"|"&amp;IF(AND(VALUE(RIGHT($AL$1,2))&gt;=57,VALUE(RIGHT($AL$1,2))&lt;=63),$D339,"COMUM"),GABARITO!$D:$D,0)),1,0))</f>
        <v/>
      </c>
      <c r="AM339" t="str">
        <f>IF(RESPOSTAS!AN339="","",IF(UPPER(RESPOSTAS!AN339)=INDEX(GABARITO!$C:$C,MATCH(TEXT(VALUE(RIGHT($AM$1,2)),"00")&amp;"|"&amp;IF(AND(VALUE(RIGHT($AM$1,2))&gt;=57,VALUE(RIGHT($AM$1,2))&lt;=63),$D339,"COMUM"),GABARITO!$D:$D,0)),1,0))</f>
        <v/>
      </c>
      <c r="AN339" t="str">
        <f>IF(RESPOSTAS!AO339="","",IF(UPPER(RESPOSTAS!AO339)=INDEX(GABARITO!$C:$C,MATCH(TEXT(VALUE(RIGHT($AN$1,2)),"00")&amp;"|"&amp;IF(AND(VALUE(RIGHT($AN$1,2))&gt;=57,VALUE(RIGHT($AN$1,2))&lt;=63),$D339,"COMUM"),GABARITO!$D:$D,0)),1,0))</f>
        <v/>
      </c>
      <c r="AO339" t="str">
        <f>IF(RESPOSTAS!AP339="","",IF(UPPER(RESPOSTAS!AP339)=INDEX(GABARITO!$C:$C,MATCH(TEXT(VALUE(RIGHT($AO$1,2)),"00")&amp;"|"&amp;IF(AND(VALUE(RIGHT($AO$1,2))&gt;=57,VALUE(RIGHT($AO$1,2))&lt;=63),$D339,"COMUM"),GABARITO!$D:$D,0)),1,0))</f>
        <v/>
      </c>
      <c r="AP339" t="str">
        <f>IF(RESPOSTAS!AQ339="","",IF(UPPER(RESPOSTAS!AQ339)=INDEX(GABARITO!$C:$C,MATCH(TEXT(VALUE(RIGHT($AP$1,2)),"00")&amp;"|"&amp;IF(AND(VALUE(RIGHT($AP$1,2))&gt;=57,VALUE(RIGHT($AP$1,2))&lt;=63),$D339,"COMUM"),GABARITO!$D:$D,0)),1,0))</f>
        <v/>
      </c>
      <c r="AQ339" t="str">
        <f>IF(RESPOSTAS!AR339="","",IF(UPPER(RESPOSTAS!AR339)=INDEX(GABARITO!$C:$C,MATCH(TEXT(VALUE(RIGHT($AQ$1,2)),"00")&amp;"|"&amp;IF(AND(VALUE(RIGHT($AQ$1,2))&gt;=57,VALUE(RIGHT($AQ$1,2))&lt;=63),$D339,"COMUM"),GABARITO!$D:$D,0)),1,0))</f>
        <v/>
      </c>
      <c r="AR339" t="str">
        <f>IF(RESPOSTAS!AS339="","",IF(UPPER(RESPOSTAS!AS339)=INDEX(GABARITO!$C:$C,MATCH(TEXT(VALUE(RIGHT($AR$1,2)),"00")&amp;"|"&amp;IF(AND(VALUE(RIGHT($AR$1,2))&gt;=57,VALUE(RIGHT($AR$1,2))&lt;=63),$D339,"COMUM"),GABARITO!$D:$D,0)),1,0))</f>
        <v/>
      </c>
      <c r="AS339" t="str">
        <f>IF(RESPOSTAS!AT339="","",IF(UPPER(RESPOSTAS!AT339)=INDEX(GABARITO!$C:$C,MATCH(TEXT(VALUE(RIGHT($AS$1,2)),"00")&amp;"|"&amp;IF(AND(VALUE(RIGHT($AS$1,2))&gt;=57,VALUE(RIGHT($AS$1,2))&lt;=63),$D339,"COMUM"),GABARITO!$D:$D,0)),1,0))</f>
        <v/>
      </c>
      <c r="AT339" t="str">
        <f>IF(RESPOSTAS!AU339="","",IF(UPPER(RESPOSTAS!AU339)=INDEX(GABARITO!$C:$C,MATCH(TEXT(VALUE(RIGHT($AT$1,2)),"00")&amp;"|"&amp;IF(AND(VALUE(RIGHT($AT$1,2))&gt;=57,VALUE(RIGHT($AT$1,2))&lt;=63),$D339,"COMUM"),GABARITO!$D:$D,0)),1,0))</f>
        <v/>
      </c>
      <c r="AU339" t="str">
        <f>IF(RESPOSTAS!AV339="","",IF(UPPER(RESPOSTAS!AV339)=INDEX(GABARITO!$C:$C,MATCH(TEXT(VALUE(RIGHT($AU$1,2)),"00")&amp;"|"&amp;IF(AND(VALUE(RIGHT($AU$1,2))&gt;=57,VALUE(RIGHT($AU$1,2))&lt;=63),$D339,"COMUM"),GABARITO!$D:$D,0)),1,0))</f>
        <v/>
      </c>
      <c r="AV339" t="str">
        <f>IF(RESPOSTAS!AW339="","",IF(UPPER(RESPOSTAS!AW339)=INDEX(GABARITO!$C:$C,MATCH(TEXT(VALUE(RIGHT($AV$1,2)),"00")&amp;"|"&amp;IF(AND(VALUE(RIGHT($AV$1,2))&gt;=57,VALUE(RIGHT($AV$1,2))&lt;=63),$D339,"COMUM"),GABARITO!$D:$D,0)),1,0))</f>
        <v/>
      </c>
      <c r="AW339" t="str">
        <f>IF(RESPOSTAS!AX339="","",IF(UPPER(RESPOSTAS!AX339)=INDEX(GABARITO!$C:$C,MATCH(TEXT(VALUE(RIGHT($AW$1,2)),"00")&amp;"|"&amp;IF(AND(VALUE(RIGHT($AW$1,2))&gt;=57,VALUE(RIGHT($AW$1,2))&lt;=63),$D339,"COMUM"),GABARITO!$D:$D,0)),1,0))</f>
        <v/>
      </c>
      <c r="AX339" t="str">
        <f>IF(RESPOSTAS!AY339="","",IF(UPPER(RESPOSTAS!AY339)=INDEX(GABARITO!$C:$C,MATCH(TEXT(VALUE(RIGHT($AX$1,2)),"00")&amp;"|"&amp;IF(AND(VALUE(RIGHT($AX$1,2))&gt;=57,VALUE(RIGHT($AX$1,2))&lt;=63),$D339,"COMUM"),GABARITO!$D:$D,0)),1,0))</f>
        <v/>
      </c>
      <c r="AY339" t="str">
        <f>IF(RESPOSTAS!AZ339="","",IF(UPPER(RESPOSTAS!AZ339)=INDEX(GABARITO!$C:$C,MATCH(TEXT(VALUE(RIGHT($AY$1,2)),"00")&amp;"|"&amp;IF(AND(VALUE(RIGHT($AY$1,2))&gt;=57,VALUE(RIGHT($AY$1,2))&lt;=63),$D339,"COMUM"),GABARITO!$D:$D,0)),1,0))</f>
        <v/>
      </c>
      <c r="AZ339" t="str">
        <f>IF(RESPOSTAS!BA339="","",IF(UPPER(RESPOSTAS!BA339)=INDEX(GABARITO!$C:$C,MATCH(TEXT(VALUE(RIGHT($AZ$1,2)),"00")&amp;"|"&amp;IF(AND(VALUE(RIGHT($AZ$1,2))&gt;=57,VALUE(RIGHT($AZ$1,2))&lt;=63),$D339,"COMUM"),GABARITO!$D:$D,0)),1,0))</f>
        <v/>
      </c>
      <c r="BA339" t="str">
        <f>IF(RESPOSTAS!BB339="","",IF(UPPER(RESPOSTAS!BB339)=INDEX(GABARITO!$C:$C,MATCH(TEXT(VALUE(RIGHT($BA$1,2)),"00")&amp;"|"&amp;IF(AND(VALUE(RIGHT($BA$1,2))&gt;=57,VALUE(RIGHT($BA$1,2))&lt;=63),$D339,"COMUM"),GABARITO!$D:$D,0)),1,0))</f>
        <v/>
      </c>
      <c r="BB339" t="str">
        <f>IF(RESPOSTAS!BC339="","",IF(UPPER(RESPOSTAS!BC339)=INDEX(GABARITO!$C:$C,MATCH(TEXT(VALUE(RIGHT($BB$1,2)),"00")&amp;"|"&amp;IF(AND(VALUE(RIGHT($BB$1,2))&gt;=57,VALUE(RIGHT($BB$1,2))&lt;=63),$D339,"COMUM"),GABARITO!$D:$D,0)),1,0))</f>
        <v/>
      </c>
      <c r="BC339" t="str">
        <f>IF(RESPOSTAS!BD339="","",IF(UPPER(RESPOSTAS!BD339)=INDEX(GABARITO!$C:$C,MATCH(TEXT(VALUE(RIGHT($BC$1,2)),"00")&amp;"|"&amp;IF(AND(VALUE(RIGHT($BC$1,2))&gt;=57,VALUE(RIGHT($BC$1,2))&lt;=63),$D339,"COMUM"),GABARITO!$D:$D,0)),1,0))</f>
        <v/>
      </c>
      <c r="BD339" t="str">
        <f>IF(RESPOSTAS!BE339="","",IF(UPPER(RESPOSTAS!BE339)=INDEX(GABARITO!$C:$C,MATCH(TEXT(VALUE(RIGHT($BD$1,2)),"00")&amp;"|"&amp;IF(AND(VALUE(RIGHT($BD$1,2))&gt;=57,VALUE(RIGHT($BD$1,2))&lt;=63),$D339,"COMUM"),GABARITO!$D:$D,0)),1,0))</f>
        <v/>
      </c>
      <c r="BE339" t="str">
        <f>IF(RESPOSTAS!BF339="","",IF(UPPER(RESPOSTAS!BF339)=INDEX(GABARITO!$C:$C,MATCH(TEXT(VALUE(RIGHT($BE$1,2)),"00")&amp;"|"&amp;IF(AND(VALUE(RIGHT($BE$1,2))&gt;=57,VALUE(RIGHT($BE$1,2))&lt;=63),$D339,"COMUM"),GABARITO!$D:$D,0)),1,0))</f>
        <v/>
      </c>
      <c r="BF339" t="str">
        <f>IF(RESPOSTAS!BG339="","",IF(UPPER(RESPOSTAS!BG339)=INDEX(GABARITO!$C:$C,MATCH(TEXT(VALUE(RIGHT($BF$1,2)),"00")&amp;"|"&amp;IF(AND(VALUE(RIGHT($BF$1,2))&gt;=57,VALUE(RIGHT($BF$1,2))&lt;=63),$D339,"COMUM"),GABARITO!$D:$D,0)),1,0))</f>
        <v/>
      </c>
      <c r="BG339" t="str">
        <f>IF(RESPOSTAS!BH339="","",IF(UPPER(RESPOSTAS!BH339)=INDEX(GABARITO!$C:$C,MATCH(TEXT(VALUE(RIGHT($BG$1,2)),"00")&amp;"|"&amp;IF(AND(VALUE(RIGHT($BG$1,2))&gt;=57,VALUE(RIGHT($BG$1,2))&lt;=63),$D339,"COMUM"),GABARITO!$D:$D,0)),1,0))</f>
        <v/>
      </c>
      <c r="BH339" t="str">
        <f>IF(RESPOSTAS!BI339="","",IF(UPPER(RESPOSTAS!BI339)=INDEX(GABARITO!$C:$C,MATCH(TEXT(VALUE(RIGHT($BH$1,2)),"00")&amp;"|"&amp;IF(AND(VALUE(RIGHT($BH$1,2))&gt;=57,VALUE(RIGHT($BH$1,2))&lt;=63),$D339,"COMUM"),GABARITO!$D:$D,0)),1,0))</f>
        <v/>
      </c>
      <c r="BI339" t="str">
        <f>IF(RESPOSTAS!BJ339="","",IF(UPPER(RESPOSTAS!BJ339)=INDEX(GABARITO!$C:$C,MATCH(TEXT(VALUE(RIGHT($BI$1,2)),"00")&amp;"|"&amp;IF(AND(VALUE(RIGHT($BI$1,2))&gt;=57,VALUE(RIGHT($BI$1,2))&lt;=63),$D339,"COMUM"),GABARITO!$D:$D,0)),1,0))</f>
        <v/>
      </c>
      <c r="BJ339" t="str">
        <f>IF(RESPOSTAS!BK339="","",IF(UPPER(RESPOSTAS!BK339)=INDEX(GABARITO!$C:$C,MATCH(TEXT(VALUE(RIGHT($BJ$1,2)),"00")&amp;"|"&amp;IF(AND(VALUE(RIGHT($BJ$1,2))&gt;=57,VALUE(RIGHT($BJ$1,2))&lt;=63),$D339,"COMUM"),GABARITO!$D:$D,0)),1,0))</f>
        <v/>
      </c>
      <c r="BK339" t="str">
        <f>IF(RESPOSTAS!BL339="","",IF(UPPER(RESPOSTAS!BL339)=INDEX(GABARITO!$C:$C,MATCH(TEXT(VALUE(RIGHT($BK$1,2)),"00")&amp;"|"&amp;IF(AND(VALUE(RIGHT($BK$1,2))&gt;=57,VALUE(RIGHT($BK$1,2))&lt;=63),$D339,"COMUM"),GABARITO!$D:$D,0)),1,0))</f>
        <v/>
      </c>
      <c r="BL339" t="str">
        <f>IF(RESPOSTAS!BM339="","",IF(UPPER(RESPOSTAS!BM339)=INDEX(GABARITO!$C:$C,MATCH(TEXT(VALUE(RIGHT($BL$1,2)),"00")&amp;"|"&amp;IF(AND(VALUE(RIGHT($BL$1,2))&gt;=57,VALUE(RIGHT($BL$1,2))&lt;=63),$D339,"COMUM"),GABARITO!$D:$D,0)),1,0))</f>
        <v/>
      </c>
      <c r="BM339" t="str">
        <f>IF(RESPOSTAS!BN339="","",IF(UPPER(RESPOSTAS!BN339)=INDEX(GABARITO!$C:$C,MATCH(TEXT(VALUE(RIGHT($BM$1,2)),"00")&amp;"|"&amp;IF(AND(VALUE(RIGHT($BM$1,2))&gt;=57,VALUE(RIGHT($BM$1,2))&lt;=63),$D339,"COMUM"),GABARITO!$D:$D,0)),1,0))</f>
        <v/>
      </c>
      <c r="BN339" t="str">
        <f>IF(RESPOSTAS!BO339="","",IF(UPPER(RESPOSTAS!BO339)=INDEX(GABARITO!$C:$C,MATCH(TEXT(VALUE(RIGHT($BN$1,2)),"00")&amp;"|"&amp;IF(AND(VALUE(RIGHT($BN$1,2))&gt;=57,VALUE(RIGHT($BN$1,2))&lt;=63),$D339,"COMUM"),GABARITO!$D:$D,0)),1,0))</f>
        <v/>
      </c>
      <c r="BO339" t="str">
        <f>IF(RESPOSTAS!BP339="","",IF(UPPER(RESPOSTAS!BP339)=INDEX(GABARITO!$C:$C,MATCH(TEXT(VALUE(RIGHT($BO$1,2)),"00")&amp;"|"&amp;IF(AND(VALUE(RIGHT($BO$1,2))&gt;=57,VALUE(RIGHT($BO$1,2))&lt;=63),$D339,"COMUM"),GABARITO!$D:$D,0)),1,0))</f>
        <v/>
      </c>
      <c r="BP339">
        <f>COUNTIF(RESPOSTAS!F339:BP339,"&lt;&gt;")</f>
        <v>0</v>
      </c>
      <c r="BQ339" t="str">
        <f t="shared" si="52"/>
        <v/>
      </c>
      <c r="BR339" s="10" t="str">
        <f t="shared" si="53"/>
        <v/>
      </c>
      <c r="BT339" s="11" t="str">
        <f t="shared" si="55"/>
        <v/>
      </c>
      <c r="BU339" s="11" t="str">
        <f t="shared" si="56"/>
        <v/>
      </c>
      <c r="BV339" s="11" t="str">
        <f t="shared" si="57"/>
        <v/>
      </c>
      <c r="BW339" s="11" t="str">
        <f t="shared" si="58"/>
        <v/>
      </c>
      <c r="BX339" s="11" t="str">
        <f t="shared" si="59"/>
        <v/>
      </c>
      <c r="BY339" s="11" t="str">
        <f t="shared" si="60"/>
        <v/>
      </c>
      <c r="BZ339" s="3" t="str">
        <f t="shared" si="54"/>
        <v/>
      </c>
      <c r="CA339" s="3" t="e">
        <f t="shared" si="51"/>
        <v>#VALUE!</v>
      </c>
    </row>
    <row r="340" spans="1:79" x14ac:dyDescent="0.25">
      <c r="A340" t="str">
        <f>IF(RESPOSTAS!A340="","",RESPOSTAS!A340)</f>
        <v/>
      </c>
      <c r="B340" t="str">
        <f>IF(RESPOSTAS!C340="","",RESPOSTAS!C340)</f>
        <v/>
      </c>
      <c r="C340" t="str">
        <f>IF(RESPOSTAS!D340="","",RESPOSTAS!D340)</f>
        <v/>
      </c>
      <c r="D340" t="str">
        <f>IF(RESPOSTAS!E340="","",RESPOSTAS!E340)</f>
        <v/>
      </c>
      <c r="E340" t="str">
        <f>IF(RESPOSTAS!F340="","",IF(UPPER(RESPOSTAS!F340)=INDEX(GABARITO!$C:$C,MATCH(TEXT(VALUE(RIGHT($E$1,2)),"00")&amp;"|"&amp;IF(AND(VALUE(RIGHT($E$1,2))&gt;=57,VALUE(RIGHT($E$1,2))&lt;=63),$D340,"COMUM"),GABARITO!$D:$D,0)),1,0))</f>
        <v/>
      </c>
      <c r="F340" t="str">
        <f>IF(RESPOSTAS!G340="","",IF(UPPER(RESPOSTAS!G340)=INDEX(GABARITO!$C:$C,MATCH(TEXT(VALUE(RIGHT($F$1,2)),"00")&amp;"|"&amp;IF(AND(VALUE(RIGHT($F$1,2))&gt;=57,VALUE(RIGHT($F$1,2))&lt;=63),$D340,"COMUM"),GABARITO!$D:$D,0)),1,0))</f>
        <v/>
      </c>
      <c r="G340" t="str">
        <f>IF(RESPOSTAS!H340="","",IF(UPPER(RESPOSTAS!H340)=INDEX(GABARITO!$C:$C,MATCH(TEXT(VALUE(RIGHT($G$1,2)),"00")&amp;"|"&amp;IF(AND(VALUE(RIGHT($G$1,2))&gt;=57,VALUE(RIGHT($G$1,2))&lt;=63),$D340,"COMUM"),GABARITO!$D:$D,0)),1,0))</f>
        <v/>
      </c>
      <c r="H340" t="str">
        <f>IF(RESPOSTAS!I340="","",IF(UPPER(RESPOSTAS!I340)=INDEX(GABARITO!$C:$C,MATCH(TEXT(VALUE(RIGHT($H$1,2)),"00")&amp;"|"&amp;IF(AND(VALUE(RIGHT($H$1,2))&gt;=57,VALUE(RIGHT($H$1,2))&lt;=63),$D340,"COMUM"),GABARITO!$D:$D,0)),1,0))</f>
        <v/>
      </c>
      <c r="I340" t="str">
        <f>IF(RESPOSTAS!J340="","",IF(UPPER(RESPOSTAS!J340)=INDEX(GABARITO!$C:$C,MATCH(TEXT(VALUE(RIGHT($I$1,2)),"00")&amp;"|"&amp;IF(AND(VALUE(RIGHT($I$1,2))&gt;=57,VALUE(RIGHT($I$1,2))&lt;=63),$D340,"COMUM"),GABARITO!$D:$D,0)),1,0))</f>
        <v/>
      </c>
      <c r="J340" t="str">
        <f>IF(RESPOSTAS!K340="","",IF(UPPER(RESPOSTAS!K340)=INDEX(GABARITO!$C:$C,MATCH(TEXT(VALUE(RIGHT($J$1,2)),"00")&amp;"|"&amp;IF(AND(VALUE(RIGHT($J$1,2))&gt;=57,VALUE(RIGHT($J$1,2))&lt;=63),$D340,"COMUM"),GABARITO!$D:$D,0)),1,0))</f>
        <v/>
      </c>
      <c r="K340" t="str">
        <f>IF(RESPOSTAS!L340="","",IF(UPPER(RESPOSTAS!L340)=INDEX(GABARITO!$C:$C,MATCH(TEXT(VALUE(RIGHT($K$1,2)),"00")&amp;"|"&amp;IF(AND(VALUE(RIGHT($K$1,2))&gt;=57,VALUE(RIGHT($K$1,2))&lt;=63),$D340,"COMUM"),GABARITO!$D:$D,0)),1,0))</f>
        <v/>
      </c>
      <c r="L340" t="str">
        <f>IF(RESPOSTAS!M340="","",IF(UPPER(RESPOSTAS!M340)=INDEX(GABARITO!$C:$C,MATCH(TEXT(VALUE(RIGHT($L$1,2)),"00")&amp;"|"&amp;IF(AND(VALUE(RIGHT($L$1,2))&gt;=57,VALUE(RIGHT($L$1,2))&lt;=63),$D340,"COMUM"),GABARITO!$D:$D,0)),1,0))</f>
        <v/>
      </c>
      <c r="M340" t="str">
        <f>IF(RESPOSTAS!N340="","",IF(UPPER(RESPOSTAS!N340)=INDEX(GABARITO!$C:$C,MATCH(TEXT(VALUE(RIGHT($M$1,2)),"00")&amp;"|"&amp;IF(AND(VALUE(RIGHT($M$1,2))&gt;=57,VALUE(RIGHT($M$1,2))&lt;=63),$D340,"COMUM"),GABARITO!$D:$D,0)),1,0))</f>
        <v/>
      </c>
      <c r="N340" t="str">
        <f>IF(RESPOSTAS!O340="","",IF(UPPER(RESPOSTAS!O340)=INDEX(GABARITO!$C:$C,MATCH(TEXT(VALUE(RIGHT($E$1,2)),"00")&amp;"|"&amp;IF(AND(VALUE(RIGHT($E$1,2))&gt;=57,VALUE(RIGHT($E$1,2))&lt;=63),$D340,"COMUM"),GABARITO!$D:$D,0)),1,0))</f>
        <v/>
      </c>
      <c r="O340" t="str">
        <f>IF(RESPOSTAS!P340="","",IF(UPPER(RESPOSTAS!P340)=INDEX(GABARITO!$C:$C,MATCH(TEXT(VALUE(RIGHT($O$1,2)),"00")&amp;"|"&amp;IF(AND(VALUE(RIGHT($O$1,2))&gt;=57,VALUE(RIGHT($O$1,2))&lt;=63),$D340,"COMUM"),GABARITO!$D:$D,0)),1,0))</f>
        <v/>
      </c>
      <c r="P340" t="str">
        <f>IF(RESPOSTAS!Q340="","",IF(UPPER(RESPOSTAS!Q340)=INDEX(GABARITO!$C:$C,MATCH(TEXT(VALUE(RIGHT($P$1,2)),"00")&amp;"|"&amp;IF(AND(VALUE(RIGHT($P$1,2))&gt;=57,VALUE(RIGHT($P$1,2))&lt;=63),$D340,"COMUM"),GABARITO!$D:$D,0)),1,0))</f>
        <v/>
      </c>
      <c r="Q340" t="str">
        <f>IF(RESPOSTAS!R340="","",IF(UPPER(RESPOSTAS!R340)=INDEX(GABARITO!$C:$C,MATCH(TEXT(VALUE(RIGHT($Q$1,2)),"00")&amp;"|"&amp;IF(AND(VALUE(RIGHT($Q$1,2))&gt;=57,VALUE(RIGHT($Q$1,2))&lt;=63),$D340,"COMUM"),GABARITO!$D:$D,0)),1,0))</f>
        <v/>
      </c>
      <c r="R340" t="str">
        <f>IF(RESPOSTAS!S340="","",IF(UPPER(RESPOSTAS!S340)=INDEX(GABARITO!$C:$C,MATCH(TEXT(VALUE(RIGHT($R$1,2)),"00")&amp;"|"&amp;IF(AND(VALUE(RIGHT($R$1,2))&gt;=57,VALUE(RIGHT($R$1,2))&lt;=63),$D340,"COMUM"),GABARITO!$D:$D,0)),1,0))</f>
        <v/>
      </c>
      <c r="S340" t="str">
        <f>IF(RESPOSTAS!T340="","",IF(UPPER(RESPOSTAS!T340)=INDEX(GABARITO!$C:$C,MATCH(TEXT(VALUE(RIGHT($S$1,2)),"00")&amp;"|"&amp;IF(AND(VALUE(RIGHT($S$1,2))&gt;=57,VALUE(RIGHT($S$1,2))&lt;=63),$D340,"COMUM"),GABARITO!$D:$D,0)),1,0))</f>
        <v/>
      </c>
      <c r="T340" t="str">
        <f>IF(RESPOSTAS!U340="","",IF(UPPER(RESPOSTAS!U340)=INDEX(GABARITO!$C:$C,MATCH(TEXT(VALUE(RIGHT($T$1,2)),"00")&amp;"|"&amp;IF(AND(VALUE(RIGHT($T$1,2))&gt;=57,VALUE(RIGHT($T$1,2))&lt;=63),$D340,"COMUM"),GABARITO!$D:$D,0)),1,0))</f>
        <v/>
      </c>
      <c r="U340" t="str">
        <f>IF(RESPOSTAS!V340="","",IF(UPPER(RESPOSTAS!V340)=INDEX(GABARITO!$C:$C,MATCH(TEXT(VALUE(RIGHT($U$1,2)),"00")&amp;"|"&amp;IF(AND(VALUE(RIGHT($U$1,2))&gt;=57,VALUE(RIGHT($U$1,2))&lt;=63),$D340,"COMUM"),GABARITO!$D:$D,0)),1,0))</f>
        <v/>
      </c>
      <c r="V340" t="str">
        <f>IF(RESPOSTAS!W340="","",IF(UPPER(RESPOSTAS!W340)=INDEX(GABARITO!$C:$C,MATCH(TEXT(VALUE(RIGHT($E$1,2)),"00")&amp;"|"&amp;IF(AND(VALUE(RIGHT($E$1,2))&gt;=57,VALUE(RIGHT($E$1,2))&lt;=63),$D340,"COMUM"),GABARITO!$D:$D,0)),1,0))</f>
        <v/>
      </c>
      <c r="W340" t="str">
        <f>IF(RESPOSTAS!X340="","",IF(UPPER(RESPOSTAS!X340)=INDEX(GABARITO!$C:$C,MATCH(TEXT(VALUE(RIGHT($W$1,2)),"00")&amp;"|"&amp;IF(AND(VALUE(RIGHT($W$1,2))&gt;=57,VALUE(RIGHT($W$1,2))&lt;=63),$D340,"COMUM"),GABARITO!$D:$D,0)),1,0))</f>
        <v/>
      </c>
      <c r="X340" t="str">
        <f>IF(RESPOSTAS!Y340="","",IF(UPPER(RESPOSTAS!Y340)=INDEX(GABARITO!$C:$C,MATCH(TEXT(VALUE(RIGHT($X$1,2)),"00")&amp;"|"&amp;IF(AND(VALUE(RIGHT($X$1,2))&gt;=57,VALUE(RIGHT($X$1,2))&lt;=63),$D340,"COMUM"),GABARITO!$D:$D,0)),1,0))</f>
        <v/>
      </c>
      <c r="Y340" t="str">
        <f>IF(RESPOSTAS!Z340="","",IF(UPPER(RESPOSTAS!Z340)=INDEX(GABARITO!$C:$C,MATCH(TEXT(VALUE(RIGHT($Y$1,2)),"00")&amp;"|"&amp;IF(AND(VALUE(RIGHT($Y$1,2))&gt;=57,VALUE(RIGHT($Y$1,2))&lt;=63),$D340,"COMUM"),GABARITO!$D:$D,0)),1,0))</f>
        <v/>
      </c>
      <c r="Z340" t="str">
        <f>IF(RESPOSTAS!AA340="","",IF(UPPER(RESPOSTAS!AA340)=INDEX(GABARITO!$C:$C,MATCH(TEXT(VALUE(RIGHT($Z$1,2)),"00")&amp;"|"&amp;IF(AND(VALUE(RIGHT($Z$1,2))&gt;=57,VALUE(RIGHT($Z$1,2))&lt;=63),$D340,"COMUM"),GABARITO!$D:$D,0)),1,0))</f>
        <v/>
      </c>
      <c r="AA340" t="str">
        <f>IF(RESPOSTAS!AB340="","",IF(UPPER(RESPOSTAS!AB340)=INDEX(GABARITO!$C:$C,MATCH(TEXT(VALUE(RIGHT($AA$1,2)),"00")&amp;"|"&amp;IF(AND(VALUE(RIGHT($AA$1,2))&gt;=57,VALUE(RIGHT($AA$1,2))&lt;=63),$D340,"COMUM"),GABARITO!$D:$D,0)),1,0))</f>
        <v/>
      </c>
      <c r="AB340" t="str">
        <f>IF(RESPOSTAS!AC340="","",IF(UPPER(RESPOSTAS!AC340)=INDEX(GABARITO!$C:$C,MATCH(TEXT(VALUE(RIGHT($AB$1,2)),"00")&amp;"|"&amp;IF(AND(VALUE(RIGHT($AB$1,2))&gt;=57,VALUE(RIGHT($AB$1,2))&lt;=63),$D340,"COMUM"),GABARITO!$D:$D,0)),1,0))</f>
        <v/>
      </c>
      <c r="AC340" t="str">
        <f>IF(RESPOSTAS!AD340="","",IF(UPPER(RESPOSTAS!AD340)=INDEX(GABARITO!$C:$C,MATCH(TEXT(VALUE(RIGHT($AC$1,2)),"00")&amp;"|"&amp;IF(AND(VALUE(RIGHT($AC$1,2))&gt;=57,VALUE(RIGHT($AC$1,2))&lt;=63),$D340,"COMUM"),GABARITO!$D:$D,0)),1,0))</f>
        <v/>
      </c>
      <c r="AD340" t="str">
        <f>IF(RESPOSTAS!AE340="","",IF(UPPER(RESPOSTAS!AE340)=INDEX(GABARITO!$C:$C,MATCH(TEXT(VALUE(RIGHT($AD$1,2)),"00")&amp;"|"&amp;IF(AND(VALUE(RIGHT($AD$1,2))&gt;=57,VALUE(RIGHT($AD$1,2))&lt;=63),$D340,"COMUM"),GABARITO!$D:$D,0)),1,0))</f>
        <v/>
      </c>
      <c r="AE340" t="str">
        <f>IF(RESPOSTAS!AF340="","",IF(UPPER(RESPOSTAS!AF340)=INDEX(GABARITO!$C:$C,MATCH(TEXT(VALUE(RIGHT($AE$1,2)),"00")&amp;"|"&amp;IF(AND(VALUE(RIGHT($AE$1,2))&gt;=57,VALUE(RIGHT($AE$1,2))&lt;=63),$D340,"COMUM"),GABARITO!$D:$D,0)),1,0))</f>
        <v/>
      </c>
      <c r="AF340" t="str">
        <f>IF(RESPOSTAS!AG340="","",IF(UPPER(RESPOSTAS!AG340)=INDEX(GABARITO!$C:$C,MATCH(TEXT(VALUE(RIGHT($AF$1,2)),"00")&amp;"|"&amp;IF(AND(VALUE(RIGHT($AF$1,2))&gt;=57,VALUE(RIGHT($AF$1,2))&lt;=63),$D340,"COMUM"),GABARITO!$D:$D,0)),1,0))</f>
        <v/>
      </c>
      <c r="AG340" t="str">
        <f>IF(RESPOSTAS!AH340="","",IF(UPPER(RESPOSTAS!AH340)=INDEX(GABARITO!$C:$C,MATCH(TEXT(VALUE(RIGHT($AG$1,2)),"00")&amp;"|"&amp;IF(AND(VALUE(RIGHT($AG$1,2))&gt;=57,VALUE(RIGHT($AG$1,2))&lt;=63),$D340,"COMUM"),GABARITO!$D:$D,0)),1,0))</f>
        <v/>
      </c>
      <c r="AH340" t="str">
        <f>IF(RESPOSTAS!AI340="","",IF(UPPER(RESPOSTAS!AI340)=INDEX(GABARITO!$C:$C,MATCH(TEXT(VALUE(RIGHT($AH$1,2)),"00")&amp;"|"&amp;IF(AND(VALUE(RIGHT($AH$1,2))&gt;=57,VALUE(RIGHT($AH$1,2))&lt;=63),$D340,"COMUM"),GABARITO!$D:$D,0)),1,0))</f>
        <v/>
      </c>
      <c r="AI340" t="str">
        <f>IF(RESPOSTAS!AJ340="","",IF(UPPER(RESPOSTAS!AJ340)=INDEX(GABARITO!$C:$C,MATCH(TEXT(VALUE(RIGHT($AI$1,2)),"00")&amp;"|"&amp;IF(AND(VALUE(RIGHT($AI$1,2))&gt;=57,VALUE(RIGHT($AI$1,2))&lt;=63),$D340,"COMUM"),GABARITO!$D:$D,0)),1,0))</f>
        <v/>
      </c>
      <c r="AJ340" t="str">
        <f>IF(RESPOSTAS!AK340="","",IF(UPPER(RESPOSTAS!AK340)=INDEX(GABARITO!$C:$C,MATCH(TEXT(VALUE(RIGHT($AJ$1,2)),"00")&amp;"|"&amp;IF(AND(VALUE(RIGHT($AJ$1,2))&gt;=57,VALUE(RIGHT($AJ$1,2))&lt;=63),$D340,"COMUM"),GABARITO!$D:$D,0)),1,0))</f>
        <v/>
      </c>
      <c r="AK340" t="str">
        <f>IF(RESPOSTAS!AL340="","",IF(UPPER(RESPOSTAS!AL340)=INDEX(GABARITO!$C:$C,MATCH(TEXT(VALUE(RIGHT($AK$1,2)),"00")&amp;"|"&amp;IF(AND(VALUE(RIGHT($AK$1,2))&gt;=57,VALUE(RIGHT($AK$1,2))&lt;=63),$D340,"COMUM"),GABARITO!$D:$D,0)),1,0))</f>
        <v/>
      </c>
      <c r="AL340" t="str">
        <f>IF(RESPOSTAS!AM340="","",IF(UPPER(RESPOSTAS!AM340)=INDEX(GABARITO!$C:$C,MATCH(TEXT(VALUE(RIGHT($AL$1,2)),"00")&amp;"|"&amp;IF(AND(VALUE(RIGHT($AL$1,2))&gt;=57,VALUE(RIGHT($AL$1,2))&lt;=63),$D340,"COMUM"),GABARITO!$D:$D,0)),1,0))</f>
        <v/>
      </c>
      <c r="AM340" t="str">
        <f>IF(RESPOSTAS!AN340="","",IF(UPPER(RESPOSTAS!AN340)=INDEX(GABARITO!$C:$C,MATCH(TEXT(VALUE(RIGHT($AM$1,2)),"00")&amp;"|"&amp;IF(AND(VALUE(RIGHT($AM$1,2))&gt;=57,VALUE(RIGHT($AM$1,2))&lt;=63),$D340,"COMUM"),GABARITO!$D:$D,0)),1,0))</f>
        <v/>
      </c>
      <c r="AN340" t="str">
        <f>IF(RESPOSTAS!AO340="","",IF(UPPER(RESPOSTAS!AO340)=INDEX(GABARITO!$C:$C,MATCH(TEXT(VALUE(RIGHT($AN$1,2)),"00")&amp;"|"&amp;IF(AND(VALUE(RIGHT($AN$1,2))&gt;=57,VALUE(RIGHT($AN$1,2))&lt;=63),$D340,"COMUM"),GABARITO!$D:$D,0)),1,0))</f>
        <v/>
      </c>
      <c r="AO340" t="str">
        <f>IF(RESPOSTAS!AP340="","",IF(UPPER(RESPOSTAS!AP340)=INDEX(GABARITO!$C:$C,MATCH(TEXT(VALUE(RIGHT($AO$1,2)),"00")&amp;"|"&amp;IF(AND(VALUE(RIGHT($AO$1,2))&gt;=57,VALUE(RIGHT($AO$1,2))&lt;=63),$D340,"COMUM"),GABARITO!$D:$D,0)),1,0))</f>
        <v/>
      </c>
      <c r="AP340" t="str">
        <f>IF(RESPOSTAS!AQ340="","",IF(UPPER(RESPOSTAS!AQ340)=INDEX(GABARITO!$C:$C,MATCH(TEXT(VALUE(RIGHT($AP$1,2)),"00")&amp;"|"&amp;IF(AND(VALUE(RIGHT($AP$1,2))&gt;=57,VALUE(RIGHT($AP$1,2))&lt;=63),$D340,"COMUM"),GABARITO!$D:$D,0)),1,0))</f>
        <v/>
      </c>
      <c r="AQ340" t="str">
        <f>IF(RESPOSTAS!AR340="","",IF(UPPER(RESPOSTAS!AR340)=INDEX(GABARITO!$C:$C,MATCH(TEXT(VALUE(RIGHT($AQ$1,2)),"00")&amp;"|"&amp;IF(AND(VALUE(RIGHT($AQ$1,2))&gt;=57,VALUE(RIGHT($AQ$1,2))&lt;=63),$D340,"COMUM"),GABARITO!$D:$D,0)),1,0))</f>
        <v/>
      </c>
      <c r="AR340" t="str">
        <f>IF(RESPOSTAS!AS340="","",IF(UPPER(RESPOSTAS!AS340)=INDEX(GABARITO!$C:$C,MATCH(TEXT(VALUE(RIGHT($AR$1,2)),"00")&amp;"|"&amp;IF(AND(VALUE(RIGHT($AR$1,2))&gt;=57,VALUE(RIGHT($AR$1,2))&lt;=63),$D340,"COMUM"),GABARITO!$D:$D,0)),1,0))</f>
        <v/>
      </c>
      <c r="AS340" t="str">
        <f>IF(RESPOSTAS!AT340="","",IF(UPPER(RESPOSTAS!AT340)=INDEX(GABARITO!$C:$C,MATCH(TEXT(VALUE(RIGHT($AS$1,2)),"00")&amp;"|"&amp;IF(AND(VALUE(RIGHT($AS$1,2))&gt;=57,VALUE(RIGHT($AS$1,2))&lt;=63),$D340,"COMUM"),GABARITO!$D:$D,0)),1,0))</f>
        <v/>
      </c>
      <c r="AT340" t="str">
        <f>IF(RESPOSTAS!AU340="","",IF(UPPER(RESPOSTAS!AU340)=INDEX(GABARITO!$C:$C,MATCH(TEXT(VALUE(RIGHT($AT$1,2)),"00")&amp;"|"&amp;IF(AND(VALUE(RIGHT($AT$1,2))&gt;=57,VALUE(RIGHT($AT$1,2))&lt;=63),$D340,"COMUM"),GABARITO!$D:$D,0)),1,0))</f>
        <v/>
      </c>
      <c r="AU340" t="str">
        <f>IF(RESPOSTAS!AV340="","",IF(UPPER(RESPOSTAS!AV340)=INDEX(GABARITO!$C:$C,MATCH(TEXT(VALUE(RIGHT($AU$1,2)),"00")&amp;"|"&amp;IF(AND(VALUE(RIGHT($AU$1,2))&gt;=57,VALUE(RIGHT($AU$1,2))&lt;=63),$D340,"COMUM"),GABARITO!$D:$D,0)),1,0))</f>
        <v/>
      </c>
      <c r="AV340" t="str">
        <f>IF(RESPOSTAS!AW340="","",IF(UPPER(RESPOSTAS!AW340)=INDEX(GABARITO!$C:$C,MATCH(TEXT(VALUE(RIGHT($AV$1,2)),"00")&amp;"|"&amp;IF(AND(VALUE(RIGHT($AV$1,2))&gt;=57,VALUE(RIGHT($AV$1,2))&lt;=63),$D340,"COMUM"),GABARITO!$D:$D,0)),1,0))</f>
        <v/>
      </c>
      <c r="AW340" t="str">
        <f>IF(RESPOSTAS!AX340="","",IF(UPPER(RESPOSTAS!AX340)=INDEX(GABARITO!$C:$C,MATCH(TEXT(VALUE(RIGHT($AW$1,2)),"00")&amp;"|"&amp;IF(AND(VALUE(RIGHT($AW$1,2))&gt;=57,VALUE(RIGHT($AW$1,2))&lt;=63),$D340,"COMUM"),GABARITO!$D:$D,0)),1,0))</f>
        <v/>
      </c>
      <c r="AX340" t="str">
        <f>IF(RESPOSTAS!AY340="","",IF(UPPER(RESPOSTAS!AY340)=INDEX(GABARITO!$C:$C,MATCH(TEXT(VALUE(RIGHT($AX$1,2)),"00")&amp;"|"&amp;IF(AND(VALUE(RIGHT($AX$1,2))&gt;=57,VALUE(RIGHT($AX$1,2))&lt;=63),$D340,"COMUM"),GABARITO!$D:$D,0)),1,0))</f>
        <v/>
      </c>
      <c r="AY340" t="str">
        <f>IF(RESPOSTAS!AZ340="","",IF(UPPER(RESPOSTAS!AZ340)=INDEX(GABARITO!$C:$C,MATCH(TEXT(VALUE(RIGHT($AY$1,2)),"00")&amp;"|"&amp;IF(AND(VALUE(RIGHT($AY$1,2))&gt;=57,VALUE(RIGHT($AY$1,2))&lt;=63),$D340,"COMUM"),GABARITO!$D:$D,0)),1,0))</f>
        <v/>
      </c>
      <c r="AZ340" t="str">
        <f>IF(RESPOSTAS!BA340="","",IF(UPPER(RESPOSTAS!BA340)=INDEX(GABARITO!$C:$C,MATCH(TEXT(VALUE(RIGHT($AZ$1,2)),"00")&amp;"|"&amp;IF(AND(VALUE(RIGHT($AZ$1,2))&gt;=57,VALUE(RIGHT($AZ$1,2))&lt;=63),$D340,"COMUM"),GABARITO!$D:$D,0)),1,0))</f>
        <v/>
      </c>
      <c r="BA340" t="str">
        <f>IF(RESPOSTAS!BB340="","",IF(UPPER(RESPOSTAS!BB340)=INDEX(GABARITO!$C:$C,MATCH(TEXT(VALUE(RIGHT($BA$1,2)),"00")&amp;"|"&amp;IF(AND(VALUE(RIGHT($BA$1,2))&gt;=57,VALUE(RIGHT($BA$1,2))&lt;=63),$D340,"COMUM"),GABARITO!$D:$D,0)),1,0))</f>
        <v/>
      </c>
      <c r="BB340" t="str">
        <f>IF(RESPOSTAS!BC340="","",IF(UPPER(RESPOSTAS!BC340)=INDEX(GABARITO!$C:$C,MATCH(TEXT(VALUE(RIGHT($BB$1,2)),"00")&amp;"|"&amp;IF(AND(VALUE(RIGHT($BB$1,2))&gt;=57,VALUE(RIGHT($BB$1,2))&lt;=63),$D340,"COMUM"),GABARITO!$D:$D,0)),1,0))</f>
        <v/>
      </c>
      <c r="BC340" t="str">
        <f>IF(RESPOSTAS!BD340="","",IF(UPPER(RESPOSTAS!BD340)=INDEX(GABARITO!$C:$C,MATCH(TEXT(VALUE(RIGHT($BC$1,2)),"00")&amp;"|"&amp;IF(AND(VALUE(RIGHT($BC$1,2))&gt;=57,VALUE(RIGHT($BC$1,2))&lt;=63),$D340,"COMUM"),GABARITO!$D:$D,0)),1,0))</f>
        <v/>
      </c>
      <c r="BD340" t="str">
        <f>IF(RESPOSTAS!BE340="","",IF(UPPER(RESPOSTAS!BE340)=INDEX(GABARITO!$C:$C,MATCH(TEXT(VALUE(RIGHT($BD$1,2)),"00")&amp;"|"&amp;IF(AND(VALUE(RIGHT($BD$1,2))&gt;=57,VALUE(RIGHT($BD$1,2))&lt;=63),$D340,"COMUM"),GABARITO!$D:$D,0)),1,0))</f>
        <v/>
      </c>
      <c r="BE340" t="str">
        <f>IF(RESPOSTAS!BF340="","",IF(UPPER(RESPOSTAS!BF340)=INDEX(GABARITO!$C:$C,MATCH(TEXT(VALUE(RIGHT($BE$1,2)),"00")&amp;"|"&amp;IF(AND(VALUE(RIGHT($BE$1,2))&gt;=57,VALUE(RIGHT($BE$1,2))&lt;=63),$D340,"COMUM"),GABARITO!$D:$D,0)),1,0))</f>
        <v/>
      </c>
      <c r="BF340" t="str">
        <f>IF(RESPOSTAS!BG340="","",IF(UPPER(RESPOSTAS!BG340)=INDEX(GABARITO!$C:$C,MATCH(TEXT(VALUE(RIGHT($BF$1,2)),"00")&amp;"|"&amp;IF(AND(VALUE(RIGHT($BF$1,2))&gt;=57,VALUE(RIGHT($BF$1,2))&lt;=63),$D340,"COMUM"),GABARITO!$D:$D,0)),1,0))</f>
        <v/>
      </c>
      <c r="BG340" t="str">
        <f>IF(RESPOSTAS!BH340="","",IF(UPPER(RESPOSTAS!BH340)=INDEX(GABARITO!$C:$C,MATCH(TEXT(VALUE(RIGHT($BG$1,2)),"00")&amp;"|"&amp;IF(AND(VALUE(RIGHT($BG$1,2))&gt;=57,VALUE(RIGHT($BG$1,2))&lt;=63),$D340,"COMUM"),GABARITO!$D:$D,0)),1,0))</f>
        <v/>
      </c>
      <c r="BH340" t="str">
        <f>IF(RESPOSTAS!BI340="","",IF(UPPER(RESPOSTAS!BI340)=INDEX(GABARITO!$C:$C,MATCH(TEXT(VALUE(RIGHT($BH$1,2)),"00")&amp;"|"&amp;IF(AND(VALUE(RIGHT($BH$1,2))&gt;=57,VALUE(RIGHT($BH$1,2))&lt;=63),$D340,"COMUM"),GABARITO!$D:$D,0)),1,0))</f>
        <v/>
      </c>
      <c r="BI340" t="str">
        <f>IF(RESPOSTAS!BJ340="","",IF(UPPER(RESPOSTAS!BJ340)=INDEX(GABARITO!$C:$C,MATCH(TEXT(VALUE(RIGHT($BI$1,2)),"00")&amp;"|"&amp;IF(AND(VALUE(RIGHT($BI$1,2))&gt;=57,VALUE(RIGHT($BI$1,2))&lt;=63),$D340,"COMUM"),GABARITO!$D:$D,0)),1,0))</f>
        <v/>
      </c>
      <c r="BJ340" t="str">
        <f>IF(RESPOSTAS!BK340="","",IF(UPPER(RESPOSTAS!BK340)=INDEX(GABARITO!$C:$C,MATCH(TEXT(VALUE(RIGHT($BJ$1,2)),"00")&amp;"|"&amp;IF(AND(VALUE(RIGHT($BJ$1,2))&gt;=57,VALUE(RIGHT($BJ$1,2))&lt;=63),$D340,"COMUM"),GABARITO!$D:$D,0)),1,0))</f>
        <v/>
      </c>
      <c r="BK340" t="str">
        <f>IF(RESPOSTAS!BL340="","",IF(UPPER(RESPOSTAS!BL340)=INDEX(GABARITO!$C:$C,MATCH(TEXT(VALUE(RIGHT($BK$1,2)),"00")&amp;"|"&amp;IF(AND(VALUE(RIGHT($BK$1,2))&gt;=57,VALUE(RIGHT($BK$1,2))&lt;=63),$D340,"COMUM"),GABARITO!$D:$D,0)),1,0))</f>
        <v/>
      </c>
      <c r="BL340" t="str">
        <f>IF(RESPOSTAS!BM340="","",IF(UPPER(RESPOSTAS!BM340)=INDEX(GABARITO!$C:$C,MATCH(TEXT(VALUE(RIGHT($BL$1,2)),"00")&amp;"|"&amp;IF(AND(VALUE(RIGHT($BL$1,2))&gt;=57,VALUE(RIGHT($BL$1,2))&lt;=63),$D340,"COMUM"),GABARITO!$D:$D,0)),1,0))</f>
        <v/>
      </c>
      <c r="BM340" t="str">
        <f>IF(RESPOSTAS!BN340="","",IF(UPPER(RESPOSTAS!BN340)=INDEX(GABARITO!$C:$C,MATCH(TEXT(VALUE(RIGHT($BM$1,2)),"00")&amp;"|"&amp;IF(AND(VALUE(RIGHT($BM$1,2))&gt;=57,VALUE(RIGHT($BM$1,2))&lt;=63),$D340,"COMUM"),GABARITO!$D:$D,0)),1,0))</f>
        <v/>
      </c>
      <c r="BN340" t="str">
        <f>IF(RESPOSTAS!BO340="","",IF(UPPER(RESPOSTAS!BO340)=INDEX(GABARITO!$C:$C,MATCH(TEXT(VALUE(RIGHT($BN$1,2)),"00")&amp;"|"&amp;IF(AND(VALUE(RIGHT($BN$1,2))&gt;=57,VALUE(RIGHT($BN$1,2))&lt;=63),$D340,"COMUM"),GABARITO!$D:$D,0)),1,0))</f>
        <v/>
      </c>
      <c r="BO340" t="str">
        <f>IF(RESPOSTAS!BP340="","",IF(UPPER(RESPOSTAS!BP340)=INDEX(GABARITO!$C:$C,MATCH(TEXT(VALUE(RIGHT($BO$1,2)),"00")&amp;"|"&amp;IF(AND(VALUE(RIGHT($BO$1,2))&gt;=57,VALUE(RIGHT($BO$1,2))&lt;=63),$D340,"COMUM"),GABARITO!$D:$D,0)),1,0))</f>
        <v/>
      </c>
      <c r="BP340">
        <f>COUNTIF(RESPOSTAS!F340:BP340,"&lt;&gt;")</f>
        <v>0</v>
      </c>
      <c r="BQ340" t="str">
        <f t="shared" si="52"/>
        <v/>
      </c>
      <c r="BR340" s="10" t="str">
        <f t="shared" si="53"/>
        <v/>
      </c>
      <c r="BT340" s="11" t="str">
        <f t="shared" si="55"/>
        <v/>
      </c>
      <c r="BU340" s="11" t="str">
        <f t="shared" si="56"/>
        <v/>
      </c>
      <c r="BV340" s="11" t="str">
        <f t="shared" si="57"/>
        <v/>
      </c>
      <c r="BW340" s="11" t="str">
        <f t="shared" si="58"/>
        <v/>
      </c>
      <c r="BX340" s="11" t="str">
        <f t="shared" si="59"/>
        <v/>
      </c>
      <c r="BY340" s="11" t="str">
        <f t="shared" si="60"/>
        <v/>
      </c>
      <c r="BZ340" s="3" t="str">
        <f t="shared" si="54"/>
        <v/>
      </c>
      <c r="CA340" s="3" t="e">
        <f t="shared" si="51"/>
        <v>#VALUE!</v>
      </c>
    </row>
    <row r="341" spans="1:79" x14ac:dyDescent="0.25">
      <c r="A341" t="str">
        <f>IF(RESPOSTAS!A341="","",RESPOSTAS!A341)</f>
        <v/>
      </c>
      <c r="B341" t="str">
        <f>IF(RESPOSTAS!C341="","",RESPOSTAS!C341)</f>
        <v/>
      </c>
      <c r="C341" t="str">
        <f>IF(RESPOSTAS!D341="","",RESPOSTAS!D341)</f>
        <v/>
      </c>
      <c r="D341" t="str">
        <f>IF(RESPOSTAS!E341="","",RESPOSTAS!E341)</f>
        <v/>
      </c>
      <c r="E341" t="str">
        <f>IF(RESPOSTAS!F341="","",IF(UPPER(RESPOSTAS!F341)=INDEX(GABARITO!$C:$C,MATCH(TEXT(VALUE(RIGHT($E$1,2)),"00")&amp;"|"&amp;IF(AND(VALUE(RIGHT($E$1,2))&gt;=57,VALUE(RIGHT($E$1,2))&lt;=63),$D341,"COMUM"),GABARITO!$D:$D,0)),1,0))</f>
        <v/>
      </c>
      <c r="F341" t="str">
        <f>IF(RESPOSTAS!G341="","",IF(UPPER(RESPOSTAS!G341)=INDEX(GABARITO!$C:$C,MATCH(TEXT(VALUE(RIGHT($F$1,2)),"00")&amp;"|"&amp;IF(AND(VALUE(RIGHT($F$1,2))&gt;=57,VALUE(RIGHT($F$1,2))&lt;=63),$D341,"COMUM"),GABARITO!$D:$D,0)),1,0))</f>
        <v/>
      </c>
      <c r="G341" t="str">
        <f>IF(RESPOSTAS!H341="","",IF(UPPER(RESPOSTAS!H341)=INDEX(GABARITO!$C:$C,MATCH(TEXT(VALUE(RIGHT($G$1,2)),"00")&amp;"|"&amp;IF(AND(VALUE(RIGHT($G$1,2))&gt;=57,VALUE(RIGHT($G$1,2))&lt;=63),$D341,"COMUM"),GABARITO!$D:$D,0)),1,0))</f>
        <v/>
      </c>
      <c r="H341" t="str">
        <f>IF(RESPOSTAS!I341="","",IF(UPPER(RESPOSTAS!I341)=INDEX(GABARITO!$C:$C,MATCH(TEXT(VALUE(RIGHT($H$1,2)),"00")&amp;"|"&amp;IF(AND(VALUE(RIGHT($H$1,2))&gt;=57,VALUE(RIGHT($H$1,2))&lt;=63),$D341,"COMUM"),GABARITO!$D:$D,0)),1,0))</f>
        <v/>
      </c>
      <c r="I341" t="str">
        <f>IF(RESPOSTAS!J341="","",IF(UPPER(RESPOSTAS!J341)=INDEX(GABARITO!$C:$C,MATCH(TEXT(VALUE(RIGHT($I$1,2)),"00")&amp;"|"&amp;IF(AND(VALUE(RIGHT($I$1,2))&gt;=57,VALUE(RIGHT($I$1,2))&lt;=63),$D341,"COMUM"),GABARITO!$D:$D,0)),1,0))</f>
        <v/>
      </c>
      <c r="J341" t="str">
        <f>IF(RESPOSTAS!K341="","",IF(UPPER(RESPOSTAS!K341)=INDEX(GABARITO!$C:$C,MATCH(TEXT(VALUE(RIGHT($J$1,2)),"00")&amp;"|"&amp;IF(AND(VALUE(RIGHT($J$1,2))&gt;=57,VALUE(RIGHT($J$1,2))&lt;=63),$D341,"COMUM"),GABARITO!$D:$D,0)),1,0))</f>
        <v/>
      </c>
      <c r="K341" t="str">
        <f>IF(RESPOSTAS!L341="","",IF(UPPER(RESPOSTAS!L341)=INDEX(GABARITO!$C:$C,MATCH(TEXT(VALUE(RIGHT($K$1,2)),"00")&amp;"|"&amp;IF(AND(VALUE(RIGHT($K$1,2))&gt;=57,VALUE(RIGHT($K$1,2))&lt;=63),$D341,"COMUM"),GABARITO!$D:$D,0)),1,0))</f>
        <v/>
      </c>
      <c r="L341" t="str">
        <f>IF(RESPOSTAS!M341="","",IF(UPPER(RESPOSTAS!M341)=INDEX(GABARITO!$C:$C,MATCH(TEXT(VALUE(RIGHT($L$1,2)),"00")&amp;"|"&amp;IF(AND(VALUE(RIGHT($L$1,2))&gt;=57,VALUE(RIGHT($L$1,2))&lt;=63),$D341,"COMUM"),GABARITO!$D:$D,0)),1,0))</f>
        <v/>
      </c>
      <c r="M341" t="str">
        <f>IF(RESPOSTAS!N341="","",IF(UPPER(RESPOSTAS!N341)=INDEX(GABARITO!$C:$C,MATCH(TEXT(VALUE(RIGHT($M$1,2)),"00")&amp;"|"&amp;IF(AND(VALUE(RIGHT($M$1,2))&gt;=57,VALUE(RIGHT($M$1,2))&lt;=63),$D341,"COMUM"),GABARITO!$D:$D,0)),1,0))</f>
        <v/>
      </c>
      <c r="N341" t="str">
        <f>IF(RESPOSTAS!O341="","",IF(UPPER(RESPOSTAS!O341)=INDEX(GABARITO!$C:$C,MATCH(TEXT(VALUE(RIGHT($E$1,2)),"00")&amp;"|"&amp;IF(AND(VALUE(RIGHT($E$1,2))&gt;=57,VALUE(RIGHT($E$1,2))&lt;=63),$D341,"COMUM"),GABARITO!$D:$D,0)),1,0))</f>
        <v/>
      </c>
      <c r="O341" t="str">
        <f>IF(RESPOSTAS!P341="","",IF(UPPER(RESPOSTAS!P341)=INDEX(GABARITO!$C:$C,MATCH(TEXT(VALUE(RIGHT($O$1,2)),"00")&amp;"|"&amp;IF(AND(VALUE(RIGHT($O$1,2))&gt;=57,VALUE(RIGHT($O$1,2))&lt;=63),$D341,"COMUM"),GABARITO!$D:$D,0)),1,0))</f>
        <v/>
      </c>
      <c r="P341" t="str">
        <f>IF(RESPOSTAS!Q341="","",IF(UPPER(RESPOSTAS!Q341)=INDEX(GABARITO!$C:$C,MATCH(TEXT(VALUE(RIGHT($P$1,2)),"00")&amp;"|"&amp;IF(AND(VALUE(RIGHT($P$1,2))&gt;=57,VALUE(RIGHT($P$1,2))&lt;=63),$D341,"COMUM"),GABARITO!$D:$D,0)),1,0))</f>
        <v/>
      </c>
      <c r="Q341" t="str">
        <f>IF(RESPOSTAS!R341="","",IF(UPPER(RESPOSTAS!R341)=INDEX(GABARITO!$C:$C,MATCH(TEXT(VALUE(RIGHT($Q$1,2)),"00")&amp;"|"&amp;IF(AND(VALUE(RIGHT($Q$1,2))&gt;=57,VALUE(RIGHT($Q$1,2))&lt;=63),$D341,"COMUM"),GABARITO!$D:$D,0)),1,0))</f>
        <v/>
      </c>
      <c r="R341" t="str">
        <f>IF(RESPOSTAS!S341="","",IF(UPPER(RESPOSTAS!S341)=INDEX(GABARITO!$C:$C,MATCH(TEXT(VALUE(RIGHT($R$1,2)),"00")&amp;"|"&amp;IF(AND(VALUE(RIGHT($R$1,2))&gt;=57,VALUE(RIGHT($R$1,2))&lt;=63),$D341,"COMUM"),GABARITO!$D:$D,0)),1,0))</f>
        <v/>
      </c>
      <c r="S341" t="str">
        <f>IF(RESPOSTAS!T341="","",IF(UPPER(RESPOSTAS!T341)=INDEX(GABARITO!$C:$C,MATCH(TEXT(VALUE(RIGHT($S$1,2)),"00")&amp;"|"&amp;IF(AND(VALUE(RIGHT($S$1,2))&gt;=57,VALUE(RIGHT($S$1,2))&lt;=63),$D341,"COMUM"),GABARITO!$D:$D,0)),1,0))</f>
        <v/>
      </c>
      <c r="T341" t="str">
        <f>IF(RESPOSTAS!U341="","",IF(UPPER(RESPOSTAS!U341)=INDEX(GABARITO!$C:$C,MATCH(TEXT(VALUE(RIGHT($T$1,2)),"00")&amp;"|"&amp;IF(AND(VALUE(RIGHT($T$1,2))&gt;=57,VALUE(RIGHT($T$1,2))&lt;=63),$D341,"COMUM"),GABARITO!$D:$D,0)),1,0))</f>
        <v/>
      </c>
      <c r="U341" t="str">
        <f>IF(RESPOSTAS!V341="","",IF(UPPER(RESPOSTAS!V341)=INDEX(GABARITO!$C:$C,MATCH(TEXT(VALUE(RIGHT($U$1,2)),"00")&amp;"|"&amp;IF(AND(VALUE(RIGHT($U$1,2))&gt;=57,VALUE(RIGHT($U$1,2))&lt;=63),$D341,"COMUM"),GABARITO!$D:$D,0)),1,0))</f>
        <v/>
      </c>
      <c r="V341" t="str">
        <f>IF(RESPOSTAS!W341="","",IF(UPPER(RESPOSTAS!W341)=INDEX(GABARITO!$C:$C,MATCH(TEXT(VALUE(RIGHT($E$1,2)),"00")&amp;"|"&amp;IF(AND(VALUE(RIGHT($E$1,2))&gt;=57,VALUE(RIGHT($E$1,2))&lt;=63),$D341,"COMUM"),GABARITO!$D:$D,0)),1,0))</f>
        <v/>
      </c>
      <c r="W341" t="str">
        <f>IF(RESPOSTAS!X341="","",IF(UPPER(RESPOSTAS!X341)=INDEX(GABARITO!$C:$C,MATCH(TEXT(VALUE(RIGHT($W$1,2)),"00")&amp;"|"&amp;IF(AND(VALUE(RIGHT($W$1,2))&gt;=57,VALUE(RIGHT($W$1,2))&lt;=63),$D341,"COMUM"),GABARITO!$D:$D,0)),1,0))</f>
        <v/>
      </c>
      <c r="X341" t="str">
        <f>IF(RESPOSTAS!Y341="","",IF(UPPER(RESPOSTAS!Y341)=INDEX(GABARITO!$C:$C,MATCH(TEXT(VALUE(RIGHT($X$1,2)),"00")&amp;"|"&amp;IF(AND(VALUE(RIGHT($X$1,2))&gt;=57,VALUE(RIGHT($X$1,2))&lt;=63),$D341,"COMUM"),GABARITO!$D:$D,0)),1,0))</f>
        <v/>
      </c>
      <c r="Y341" t="str">
        <f>IF(RESPOSTAS!Z341="","",IF(UPPER(RESPOSTAS!Z341)=INDEX(GABARITO!$C:$C,MATCH(TEXT(VALUE(RIGHT($Y$1,2)),"00")&amp;"|"&amp;IF(AND(VALUE(RIGHT($Y$1,2))&gt;=57,VALUE(RIGHT($Y$1,2))&lt;=63),$D341,"COMUM"),GABARITO!$D:$D,0)),1,0))</f>
        <v/>
      </c>
      <c r="Z341" t="str">
        <f>IF(RESPOSTAS!AA341="","",IF(UPPER(RESPOSTAS!AA341)=INDEX(GABARITO!$C:$C,MATCH(TEXT(VALUE(RIGHT($Z$1,2)),"00")&amp;"|"&amp;IF(AND(VALUE(RIGHT($Z$1,2))&gt;=57,VALUE(RIGHT($Z$1,2))&lt;=63),$D341,"COMUM"),GABARITO!$D:$D,0)),1,0))</f>
        <v/>
      </c>
      <c r="AA341" t="str">
        <f>IF(RESPOSTAS!AB341="","",IF(UPPER(RESPOSTAS!AB341)=INDEX(GABARITO!$C:$C,MATCH(TEXT(VALUE(RIGHT($AA$1,2)),"00")&amp;"|"&amp;IF(AND(VALUE(RIGHT($AA$1,2))&gt;=57,VALUE(RIGHT($AA$1,2))&lt;=63),$D341,"COMUM"),GABARITO!$D:$D,0)),1,0))</f>
        <v/>
      </c>
      <c r="AB341" t="str">
        <f>IF(RESPOSTAS!AC341="","",IF(UPPER(RESPOSTAS!AC341)=INDEX(GABARITO!$C:$C,MATCH(TEXT(VALUE(RIGHT($AB$1,2)),"00")&amp;"|"&amp;IF(AND(VALUE(RIGHT($AB$1,2))&gt;=57,VALUE(RIGHT($AB$1,2))&lt;=63),$D341,"COMUM"),GABARITO!$D:$D,0)),1,0))</f>
        <v/>
      </c>
      <c r="AC341" t="str">
        <f>IF(RESPOSTAS!AD341="","",IF(UPPER(RESPOSTAS!AD341)=INDEX(GABARITO!$C:$C,MATCH(TEXT(VALUE(RIGHT($AC$1,2)),"00")&amp;"|"&amp;IF(AND(VALUE(RIGHT($AC$1,2))&gt;=57,VALUE(RIGHT($AC$1,2))&lt;=63),$D341,"COMUM"),GABARITO!$D:$D,0)),1,0))</f>
        <v/>
      </c>
      <c r="AD341" t="str">
        <f>IF(RESPOSTAS!AE341="","",IF(UPPER(RESPOSTAS!AE341)=INDEX(GABARITO!$C:$C,MATCH(TEXT(VALUE(RIGHT($AD$1,2)),"00")&amp;"|"&amp;IF(AND(VALUE(RIGHT($AD$1,2))&gt;=57,VALUE(RIGHT($AD$1,2))&lt;=63),$D341,"COMUM"),GABARITO!$D:$D,0)),1,0))</f>
        <v/>
      </c>
      <c r="AE341" t="str">
        <f>IF(RESPOSTAS!AF341="","",IF(UPPER(RESPOSTAS!AF341)=INDEX(GABARITO!$C:$C,MATCH(TEXT(VALUE(RIGHT($AE$1,2)),"00")&amp;"|"&amp;IF(AND(VALUE(RIGHT($AE$1,2))&gt;=57,VALUE(RIGHT($AE$1,2))&lt;=63),$D341,"COMUM"),GABARITO!$D:$D,0)),1,0))</f>
        <v/>
      </c>
      <c r="AF341" t="str">
        <f>IF(RESPOSTAS!AG341="","",IF(UPPER(RESPOSTAS!AG341)=INDEX(GABARITO!$C:$C,MATCH(TEXT(VALUE(RIGHT($AF$1,2)),"00")&amp;"|"&amp;IF(AND(VALUE(RIGHT($AF$1,2))&gt;=57,VALUE(RIGHT($AF$1,2))&lt;=63),$D341,"COMUM"),GABARITO!$D:$D,0)),1,0))</f>
        <v/>
      </c>
      <c r="AG341" t="str">
        <f>IF(RESPOSTAS!AH341="","",IF(UPPER(RESPOSTAS!AH341)=INDEX(GABARITO!$C:$C,MATCH(TEXT(VALUE(RIGHT($AG$1,2)),"00")&amp;"|"&amp;IF(AND(VALUE(RIGHT($AG$1,2))&gt;=57,VALUE(RIGHT($AG$1,2))&lt;=63),$D341,"COMUM"),GABARITO!$D:$D,0)),1,0))</f>
        <v/>
      </c>
      <c r="AH341" t="str">
        <f>IF(RESPOSTAS!AI341="","",IF(UPPER(RESPOSTAS!AI341)=INDEX(GABARITO!$C:$C,MATCH(TEXT(VALUE(RIGHT($AH$1,2)),"00")&amp;"|"&amp;IF(AND(VALUE(RIGHT($AH$1,2))&gt;=57,VALUE(RIGHT($AH$1,2))&lt;=63),$D341,"COMUM"),GABARITO!$D:$D,0)),1,0))</f>
        <v/>
      </c>
      <c r="AI341" t="str">
        <f>IF(RESPOSTAS!AJ341="","",IF(UPPER(RESPOSTAS!AJ341)=INDEX(GABARITO!$C:$C,MATCH(TEXT(VALUE(RIGHT($AI$1,2)),"00")&amp;"|"&amp;IF(AND(VALUE(RIGHT($AI$1,2))&gt;=57,VALUE(RIGHT($AI$1,2))&lt;=63),$D341,"COMUM"),GABARITO!$D:$D,0)),1,0))</f>
        <v/>
      </c>
      <c r="AJ341" t="str">
        <f>IF(RESPOSTAS!AK341="","",IF(UPPER(RESPOSTAS!AK341)=INDEX(GABARITO!$C:$C,MATCH(TEXT(VALUE(RIGHT($AJ$1,2)),"00")&amp;"|"&amp;IF(AND(VALUE(RIGHT($AJ$1,2))&gt;=57,VALUE(RIGHT($AJ$1,2))&lt;=63),$D341,"COMUM"),GABARITO!$D:$D,0)),1,0))</f>
        <v/>
      </c>
      <c r="AK341" t="str">
        <f>IF(RESPOSTAS!AL341="","",IF(UPPER(RESPOSTAS!AL341)=INDEX(GABARITO!$C:$C,MATCH(TEXT(VALUE(RIGHT($AK$1,2)),"00")&amp;"|"&amp;IF(AND(VALUE(RIGHT($AK$1,2))&gt;=57,VALUE(RIGHT($AK$1,2))&lt;=63),$D341,"COMUM"),GABARITO!$D:$D,0)),1,0))</f>
        <v/>
      </c>
      <c r="AL341" t="str">
        <f>IF(RESPOSTAS!AM341="","",IF(UPPER(RESPOSTAS!AM341)=INDEX(GABARITO!$C:$C,MATCH(TEXT(VALUE(RIGHT($AL$1,2)),"00")&amp;"|"&amp;IF(AND(VALUE(RIGHT($AL$1,2))&gt;=57,VALUE(RIGHT($AL$1,2))&lt;=63),$D341,"COMUM"),GABARITO!$D:$D,0)),1,0))</f>
        <v/>
      </c>
      <c r="AM341" t="str">
        <f>IF(RESPOSTAS!AN341="","",IF(UPPER(RESPOSTAS!AN341)=INDEX(GABARITO!$C:$C,MATCH(TEXT(VALUE(RIGHT($AM$1,2)),"00")&amp;"|"&amp;IF(AND(VALUE(RIGHT($AM$1,2))&gt;=57,VALUE(RIGHT($AM$1,2))&lt;=63),$D341,"COMUM"),GABARITO!$D:$D,0)),1,0))</f>
        <v/>
      </c>
      <c r="AN341" t="str">
        <f>IF(RESPOSTAS!AO341="","",IF(UPPER(RESPOSTAS!AO341)=INDEX(GABARITO!$C:$C,MATCH(TEXT(VALUE(RIGHT($AN$1,2)),"00")&amp;"|"&amp;IF(AND(VALUE(RIGHT($AN$1,2))&gt;=57,VALUE(RIGHT($AN$1,2))&lt;=63),$D341,"COMUM"),GABARITO!$D:$D,0)),1,0))</f>
        <v/>
      </c>
      <c r="AO341" t="str">
        <f>IF(RESPOSTAS!AP341="","",IF(UPPER(RESPOSTAS!AP341)=INDEX(GABARITO!$C:$C,MATCH(TEXT(VALUE(RIGHT($AO$1,2)),"00")&amp;"|"&amp;IF(AND(VALUE(RIGHT($AO$1,2))&gt;=57,VALUE(RIGHT($AO$1,2))&lt;=63),$D341,"COMUM"),GABARITO!$D:$D,0)),1,0))</f>
        <v/>
      </c>
      <c r="AP341" t="str">
        <f>IF(RESPOSTAS!AQ341="","",IF(UPPER(RESPOSTAS!AQ341)=INDEX(GABARITO!$C:$C,MATCH(TEXT(VALUE(RIGHT($AP$1,2)),"00")&amp;"|"&amp;IF(AND(VALUE(RIGHT($AP$1,2))&gt;=57,VALUE(RIGHT($AP$1,2))&lt;=63),$D341,"COMUM"),GABARITO!$D:$D,0)),1,0))</f>
        <v/>
      </c>
      <c r="AQ341" t="str">
        <f>IF(RESPOSTAS!AR341="","",IF(UPPER(RESPOSTAS!AR341)=INDEX(GABARITO!$C:$C,MATCH(TEXT(VALUE(RIGHT($AQ$1,2)),"00")&amp;"|"&amp;IF(AND(VALUE(RIGHT($AQ$1,2))&gt;=57,VALUE(RIGHT($AQ$1,2))&lt;=63),$D341,"COMUM"),GABARITO!$D:$D,0)),1,0))</f>
        <v/>
      </c>
      <c r="AR341" t="str">
        <f>IF(RESPOSTAS!AS341="","",IF(UPPER(RESPOSTAS!AS341)=INDEX(GABARITO!$C:$C,MATCH(TEXT(VALUE(RIGHT($AR$1,2)),"00")&amp;"|"&amp;IF(AND(VALUE(RIGHT($AR$1,2))&gt;=57,VALUE(RIGHT($AR$1,2))&lt;=63),$D341,"COMUM"),GABARITO!$D:$D,0)),1,0))</f>
        <v/>
      </c>
      <c r="AS341" t="str">
        <f>IF(RESPOSTAS!AT341="","",IF(UPPER(RESPOSTAS!AT341)=INDEX(GABARITO!$C:$C,MATCH(TEXT(VALUE(RIGHT($AS$1,2)),"00")&amp;"|"&amp;IF(AND(VALUE(RIGHT($AS$1,2))&gt;=57,VALUE(RIGHT($AS$1,2))&lt;=63),$D341,"COMUM"),GABARITO!$D:$D,0)),1,0))</f>
        <v/>
      </c>
      <c r="AT341" t="str">
        <f>IF(RESPOSTAS!AU341="","",IF(UPPER(RESPOSTAS!AU341)=INDEX(GABARITO!$C:$C,MATCH(TEXT(VALUE(RIGHT($AT$1,2)),"00")&amp;"|"&amp;IF(AND(VALUE(RIGHT($AT$1,2))&gt;=57,VALUE(RIGHT($AT$1,2))&lt;=63),$D341,"COMUM"),GABARITO!$D:$D,0)),1,0))</f>
        <v/>
      </c>
      <c r="AU341" t="str">
        <f>IF(RESPOSTAS!AV341="","",IF(UPPER(RESPOSTAS!AV341)=INDEX(GABARITO!$C:$C,MATCH(TEXT(VALUE(RIGHT($AU$1,2)),"00")&amp;"|"&amp;IF(AND(VALUE(RIGHT($AU$1,2))&gt;=57,VALUE(RIGHT($AU$1,2))&lt;=63),$D341,"COMUM"),GABARITO!$D:$D,0)),1,0))</f>
        <v/>
      </c>
      <c r="AV341" t="str">
        <f>IF(RESPOSTAS!AW341="","",IF(UPPER(RESPOSTAS!AW341)=INDEX(GABARITO!$C:$C,MATCH(TEXT(VALUE(RIGHT($AV$1,2)),"00")&amp;"|"&amp;IF(AND(VALUE(RIGHT($AV$1,2))&gt;=57,VALUE(RIGHT($AV$1,2))&lt;=63),$D341,"COMUM"),GABARITO!$D:$D,0)),1,0))</f>
        <v/>
      </c>
      <c r="AW341" t="str">
        <f>IF(RESPOSTAS!AX341="","",IF(UPPER(RESPOSTAS!AX341)=INDEX(GABARITO!$C:$C,MATCH(TEXT(VALUE(RIGHT($AW$1,2)),"00")&amp;"|"&amp;IF(AND(VALUE(RIGHT($AW$1,2))&gt;=57,VALUE(RIGHT($AW$1,2))&lt;=63),$D341,"COMUM"),GABARITO!$D:$D,0)),1,0))</f>
        <v/>
      </c>
      <c r="AX341" t="str">
        <f>IF(RESPOSTAS!AY341="","",IF(UPPER(RESPOSTAS!AY341)=INDEX(GABARITO!$C:$C,MATCH(TEXT(VALUE(RIGHT($AX$1,2)),"00")&amp;"|"&amp;IF(AND(VALUE(RIGHT($AX$1,2))&gt;=57,VALUE(RIGHT($AX$1,2))&lt;=63),$D341,"COMUM"),GABARITO!$D:$D,0)),1,0))</f>
        <v/>
      </c>
      <c r="AY341" t="str">
        <f>IF(RESPOSTAS!AZ341="","",IF(UPPER(RESPOSTAS!AZ341)=INDEX(GABARITO!$C:$C,MATCH(TEXT(VALUE(RIGHT($AY$1,2)),"00")&amp;"|"&amp;IF(AND(VALUE(RIGHT($AY$1,2))&gt;=57,VALUE(RIGHT($AY$1,2))&lt;=63),$D341,"COMUM"),GABARITO!$D:$D,0)),1,0))</f>
        <v/>
      </c>
      <c r="AZ341" t="str">
        <f>IF(RESPOSTAS!BA341="","",IF(UPPER(RESPOSTAS!BA341)=INDEX(GABARITO!$C:$C,MATCH(TEXT(VALUE(RIGHT($AZ$1,2)),"00")&amp;"|"&amp;IF(AND(VALUE(RIGHT($AZ$1,2))&gt;=57,VALUE(RIGHT($AZ$1,2))&lt;=63),$D341,"COMUM"),GABARITO!$D:$D,0)),1,0))</f>
        <v/>
      </c>
      <c r="BA341" t="str">
        <f>IF(RESPOSTAS!BB341="","",IF(UPPER(RESPOSTAS!BB341)=INDEX(GABARITO!$C:$C,MATCH(TEXT(VALUE(RIGHT($BA$1,2)),"00")&amp;"|"&amp;IF(AND(VALUE(RIGHT($BA$1,2))&gt;=57,VALUE(RIGHT($BA$1,2))&lt;=63),$D341,"COMUM"),GABARITO!$D:$D,0)),1,0))</f>
        <v/>
      </c>
      <c r="BB341" t="str">
        <f>IF(RESPOSTAS!BC341="","",IF(UPPER(RESPOSTAS!BC341)=INDEX(GABARITO!$C:$C,MATCH(TEXT(VALUE(RIGHT($BB$1,2)),"00")&amp;"|"&amp;IF(AND(VALUE(RIGHT($BB$1,2))&gt;=57,VALUE(RIGHT($BB$1,2))&lt;=63),$D341,"COMUM"),GABARITO!$D:$D,0)),1,0))</f>
        <v/>
      </c>
      <c r="BC341" t="str">
        <f>IF(RESPOSTAS!BD341="","",IF(UPPER(RESPOSTAS!BD341)=INDEX(GABARITO!$C:$C,MATCH(TEXT(VALUE(RIGHT($BC$1,2)),"00")&amp;"|"&amp;IF(AND(VALUE(RIGHT($BC$1,2))&gt;=57,VALUE(RIGHT($BC$1,2))&lt;=63),$D341,"COMUM"),GABARITO!$D:$D,0)),1,0))</f>
        <v/>
      </c>
      <c r="BD341" t="str">
        <f>IF(RESPOSTAS!BE341="","",IF(UPPER(RESPOSTAS!BE341)=INDEX(GABARITO!$C:$C,MATCH(TEXT(VALUE(RIGHT($BD$1,2)),"00")&amp;"|"&amp;IF(AND(VALUE(RIGHT($BD$1,2))&gt;=57,VALUE(RIGHT($BD$1,2))&lt;=63),$D341,"COMUM"),GABARITO!$D:$D,0)),1,0))</f>
        <v/>
      </c>
      <c r="BE341" t="str">
        <f>IF(RESPOSTAS!BF341="","",IF(UPPER(RESPOSTAS!BF341)=INDEX(GABARITO!$C:$C,MATCH(TEXT(VALUE(RIGHT($BE$1,2)),"00")&amp;"|"&amp;IF(AND(VALUE(RIGHT($BE$1,2))&gt;=57,VALUE(RIGHT($BE$1,2))&lt;=63),$D341,"COMUM"),GABARITO!$D:$D,0)),1,0))</f>
        <v/>
      </c>
      <c r="BF341" t="str">
        <f>IF(RESPOSTAS!BG341="","",IF(UPPER(RESPOSTAS!BG341)=INDEX(GABARITO!$C:$C,MATCH(TEXT(VALUE(RIGHT($BF$1,2)),"00")&amp;"|"&amp;IF(AND(VALUE(RIGHT($BF$1,2))&gt;=57,VALUE(RIGHT($BF$1,2))&lt;=63),$D341,"COMUM"),GABARITO!$D:$D,0)),1,0))</f>
        <v/>
      </c>
      <c r="BG341" t="str">
        <f>IF(RESPOSTAS!BH341="","",IF(UPPER(RESPOSTAS!BH341)=INDEX(GABARITO!$C:$C,MATCH(TEXT(VALUE(RIGHT($BG$1,2)),"00")&amp;"|"&amp;IF(AND(VALUE(RIGHT($BG$1,2))&gt;=57,VALUE(RIGHT($BG$1,2))&lt;=63),$D341,"COMUM"),GABARITO!$D:$D,0)),1,0))</f>
        <v/>
      </c>
      <c r="BH341" t="str">
        <f>IF(RESPOSTAS!BI341="","",IF(UPPER(RESPOSTAS!BI341)=INDEX(GABARITO!$C:$C,MATCH(TEXT(VALUE(RIGHT($BH$1,2)),"00")&amp;"|"&amp;IF(AND(VALUE(RIGHT($BH$1,2))&gt;=57,VALUE(RIGHT($BH$1,2))&lt;=63),$D341,"COMUM"),GABARITO!$D:$D,0)),1,0))</f>
        <v/>
      </c>
      <c r="BI341" t="str">
        <f>IF(RESPOSTAS!BJ341="","",IF(UPPER(RESPOSTAS!BJ341)=INDEX(GABARITO!$C:$C,MATCH(TEXT(VALUE(RIGHT($BI$1,2)),"00")&amp;"|"&amp;IF(AND(VALUE(RIGHT($BI$1,2))&gt;=57,VALUE(RIGHT($BI$1,2))&lt;=63),$D341,"COMUM"),GABARITO!$D:$D,0)),1,0))</f>
        <v/>
      </c>
      <c r="BJ341" t="str">
        <f>IF(RESPOSTAS!BK341="","",IF(UPPER(RESPOSTAS!BK341)=INDEX(GABARITO!$C:$C,MATCH(TEXT(VALUE(RIGHT($BJ$1,2)),"00")&amp;"|"&amp;IF(AND(VALUE(RIGHT($BJ$1,2))&gt;=57,VALUE(RIGHT($BJ$1,2))&lt;=63),$D341,"COMUM"),GABARITO!$D:$D,0)),1,0))</f>
        <v/>
      </c>
      <c r="BK341" t="str">
        <f>IF(RESPOSTAS!BL341="","",IF(UPPER(RESPOSTAS!BL341)=INDEX(GABARITO!$C:$C,MATCH(TEXT(VALUE(RIGHT($BK$1,2)),"00")&amp;"|"&amp;IF(AND(VALUE(RIGHT($BK$1,2))&gt;=57,VALUE(RIGHT($BK$1,2))&lt;=63),$D341,"COMUM"),GABARITO!$D:$D,0)),1,0))</f>
        <v/>
      </c>
      <c r="BL341" t="str">
        <f>IF(RESPOSTAS!BM341="","",IF(UPPER(RESPOSTAS!BM341)=INDEX(GABARITO!$C:$C,MATCH(TEXT(VALUE(RIGHT($BL$1,2)),"00")&amp;"|"&amp;IF(AND(VALUE(RIGHT($BL$1,2))&gt;=57,VALUE(RIGHT($BL$1,2))&lt;=63),$D341,"COMUM"),GABARITO!$D:$D,0)),1,0))</f>
        <v/>
      </c>
      <c r="BM341" t="str">
        <f>IF(RESPOSTAS!BN341="","",IF(UPPER(RESPOSTAS!BN341)=INDEX(GABARITO!$C:$C,MATCH(TEXT(VALUE(RIGHT($BM$1,2)),"00")&amp;"|"&amp;IF(AND(VALUE(RIGHT($BM$1,2))&gt;=57,VALUE(RIGHT($BM$1,2))&lt;=63),$D341,"COMUM"),GABARITO!$D:$D,0)),1,0))</f>
        <v/>
      </c>
      <c r="BN341" t="str">
        <f>IF(RESPOSTAS!BO341="","",IF(UPPER(RESPOSTAS!BO341)=INDEX(GABARITO!$C:$C,MATCH(TEXT(VALUE(RIGHT($BN$1,2)),"00")&amp;"|"&amp;IF(AND(VALUE(RIGHT($BN$1,2))&gt;=57,VALUE(RIGHT($BN$1,2))&lt;=63),$D341,"COMUM"),GABARITO!$D:$D,0)),1,0))</f>
        <v/>
      </c>
      <c r="BO341" t="str">
        <f>IF(RESPOSTAS!BP341="","",IF(UPPER(RESPOSTAS!BP341)=INDEX(GABARITO!$C:$C,MATCH(TEXT(VALUE(RIGHT($BO$1,2)),"00")&amp;"|"&amp;IF(AND(VALUE(RIGHT($BO$1,2))&gt;=57,VALUE(RIGHT($BO$1,2))&lt;=63),$D341,"COMUM"),GABARITO!$D:$D,0)),1,0))</f>
        <v/>
      </c>
      <c r="BP341">
        <f>COUNTIF(RESPOSTAS!F341:BP341,"&lt;&gt;")</f>
        <v>0</v>
      </c>
      <c r="BQ341" t="str">
        <f t="shared" si="52"/>
        <v/>
      </c>
      <c r="BR341" s="10" t="str">
        <f t="shared" si="53"/>
        <v/>
      </c>
      <c r="BT341" s="11" t="str">
        <f t="shared" si="55"/>
        <v/>
      </c>
      <c r="BU341" s="11" t="str">
        <f t="shared" si="56"/>
        <v/>
      </c>
      <c r="BV341" s="11" t="str">
        <f t="shared" si="57"/>
        <v/>
      </c>
      <c r="BW341" s="11" t="str">
        <f t="shared" si="58"/>
        <v/>
      </c>
      <c r="BX341" s="11" t="str">
        <f t="shared" si="59"/>
        <v/>
      </c>
      <c r="BY341" s="11" t="str">
        <f t="shared" si="60"/>
        <v/>
      </c>
      <c r="BZ341" s="3" t="str">
        <f t="shared" si="54"/>
        <v/>
      </c>
      <c r="CA341" s="3" t="e">
        <f t="shared" si="51"/>
        <v>#VALUE!</v>
      </c>
    </row>
    <row r="342" spans="1:79" x14ac:dyDescent="0.25">
      <c r="A342" t="str">
        <f>IF(RESPOSTAS!A342="","",RESPOSTAS!A342)</f>
        <v/>
      </c>
      <c r="B342" t="str">
        <f>IF(RESPOSTAS!C342="","",RESPOSTAS!C342)</f>
        <v/>
      </c>
      <c r="C342" t="str">
        <f>IF(RESPOSTAS!D342="","",RESPOSTAS!D342)</f>
        <v/>
      </c>
      <c r="D342" t="str">
        <f>IF(RESPOSTAS!E342="","",RESPOSTAS!E342)</f>
        <v/>
      </c>
      <c r="E342" t="str">
        <f>IF(RESPOSTAS!F342="","",IF(UPPER(RESPOSTAS!F342)=INDEX(GABARITO!$C:$C,MATCH(TEXT(VALUE(RIGHT($E$1,2)),"00")&amp;"|"&amp;IF(AND(VALUE(RIGHT($E$1,2))&gt;=57,VALUE(RIGHT($E$1,2))&lt;=63),$D342,"COMUM"),GABARITO!$D:$D,0)),1,0))</f>
        <v/>
      </c>
      <c r="F342" t="str">
        <f>IF(RESPOSTAS!G342="","",IF(UPPER(RESPOSTAS!G342)=INDEX(GABARITO!$C:$C,MATCH(TEXT(VALUE(RIGHT($F$1,2)),"00")&amp;"|"&amp;IF(AND(VALUE(RIGHT($F$1,2))&gt;=57,VALUE(RIGHT($F$1,2))&lt;=63),$D342,"COMUM"),GABARITO!$D:$D,0)),1,0))</f>
        <v/>
      </c>
      <c r="G342" t="str">
        <f>IF(RESPOSTAS!H342="","",IF(UPPER(RESPOSTAS!H342)=INDEX(GABARITO!$C:$C,MATCH(TEXT(VALUE(RIGHT($G$1,2)),"00")&amp;"|"&amp;IF(AND(VALUE(RIGHT($G$1,2))&gt;=57,VALUE(RIGHT($G$1,2))&lt;=63),$D342,"COMUM"),GABARITO!$D:$D,0)),1,0))</f>
        <v/>
      </c>
      <c r="H342" t="str">
        <f>IF(RESPOSTAS!I342="","",IF(UPPER(RESPOSTAS!I342)=INDEX(GABARITO!$C:$C,MATCH(TEXT(VALUE(RIGHT($H$1,2)),"00")&amp;"|"&amp;IF(AND(VALUE(RIGHT($H$1,2))&gt;=57,VALUE(RIGHT($H$1,2))&lt;=63),$D342,"COMUM"),GABARITO!$D:$D,0)),1,0))</f>
        <v/>
      </c>
      <c r="I342" t="str">
        <f>IF(RESPOSTAS!J342="","",IF(UPPER(RESPOSTAS!J342)=INDEX(GABARITO!$C:$C,MATCH(TEXT(VALUE(RIGHT($I$1,2)),"00")&amp;"|"&amp;IF(AND(VALUE(RIGHT($I$1,2))&gt;=57,VALUE(RIGHT($I$1,2))&lt;=63),$D342,"COMUM"),GABARITO!$D:$D,0)),1,0))</f>
        <v/>
      </c>
      <c r="J342" t="str">
        <f>IF(RESPOSTAS!K342="","",IF(UPPER(RESPOSTAS!K342)=INDEX(GABARITO!$C:$C,MATCH(TEXT(VALUE(RIGHT($J$1,2)),"00")&amp;"|"&amp;IF(AND(VALUE(RIGHT($J$1,2))&gt;=57,VALUE(RIGHT($J$1,2))&lt;=63),$D342,"COMUM"),GABARITO!$D:$D,0)),1,0))</f>
        <v/>
      </c>
      <c r="K342" t="str">
        <f>IF(RESPOSTAS!L342="","",IF(UPPER(RESPOSTAS!L342)=INDEX(GABARITO!$C:$C,MATCH(TEXT(VALUE(RIGHT($K$1,2)),"00")&amp;"|"&amp;IF(AND(VALUE(RIGHT($K$1,2))&gt;=57,VALUE(RIGHT($K$1,2))&lt;=63),$D342,"COMUM"),GABARITO!$D:$D,0)),1,0))</f>
        <v/>
      </c>
      <c r="L342" t="str">
        <f>IF(RESPOSTAS!M342="","",IF(UPPER(RESPOSTAS!M342)=INDEX(GABARITO!$C:$C,MATCH(TEXT(VALUE(RIGHT($L$1,2)),"00")&amp;"|"&amp;IF(AND(VALUE(RIGHT($L$1,2))&gt;=57,VALUE(RIGHT($L$1,2))&lt;=63),$D342,"COMUM"),GABARITO!$D:$D,0)),1,0))</f>
        <v/>
      </c>
      <c r="M342" t="str">
        <f>IF(RESPOSTAS!N342="","",IF(UPPER(RESPOSTAS!N342)=INDEX(GABARITO!$C:$C,MATCH(TEXT(VALUE(RIGHT($M$1,2)),"00")&amp;"|"&amp;IF(AND(VALUE(RIGHT($M$1,2))&gt;=57,VALUE(RIGHT($M$1,2))&lt;=63),$D342,"COMUM"),GABARITO!$D:$D,0)),1,0))</f>
        <v/>
      </c>
      <c r="N342" t="str">
        <f>IF(RESPOSTAS!O342="","",IF(UPPER(RESPOSTAS!O342)=INDEX(GABARITO!$C:$C,MATCH(TEXT(VALUE(RIGHT($E$1,2)),"00")&amp;"|"&amp;IF(AND(VALUE(RIGHT($E$1,2))&gt;=57,VALUE(RIGHT($E$1,2))&lt;=63),$D342,"COMUM"),GABARITO!$D:$D,0)),1,0))</f>
        <v/>
      </c>
      <c r="O342" t="str">
        <f>IF(RESPOSTAS!P342="","",IF(UPPER(RESPOSTAS!P342)=INDEX(GABARITO!$C:$C,MATCH(TEXT(VALUE(RIGHT($O$1,2)),"00")&amp;"|"&amp;IF(AND(VALUE(RIGHT($O$1,2))&gt;=57,VALUE(RIGHT($O$1,2))&lt;=63),$D342,"COMUM"),GABARITO!$D:$D,0)),1,0))</f>
        <v/>
      </c>
      <c r="P342" t="str">
        <f>IF(RESPOSTAS!Q342="","",IF(UPPER(RESPOSTAS!Q342)=INDEX(GABARITO!$C:$C,MATCH(TEXT(VALUE(RIGHT($P$1,2)),"00")&amp;"|"&amp;IF(AND(VALUE(RIGHT($P$1,2))&gt;=57,VALUE(RIGHT($P$1,2))&lt;=63),$D342,"COMUM"),GABARITO!$D:$D,0)),1,0))</f>
        <v/>
      </c>
      <c r="Q342" t="str">
        <f>IF(RESPOSTAS!R342="","",IF(UPPER(RESPOSTAS!R342)=INDEX(GABARITO!$C:$C,MATCH(TEXT(VALUE(RIGHT($Q$1,2)),"00")&amp;"|"&amp;IF(AND(VALUE(RIGHT($Q$1,2))&gt;=57,VALUE(RIGHT($Q$1,2))&lt;=63),$D342,"COMUM"),GABARITO!$D:$D,0)),1,0))</f>
        <v/>
      </c>
      <c r="R342" t="str">
        <f>IF(RESPOSTAS!S342="","",IF(UPPER(RESPOSTAS!S342)=INDEX(GABARITO!$C:$C,MATCH(TEXT(VALUE(RIGHT($R$1,2)),"00")&amp;"|"&amp;IF(AND(VALUE(RIGHT($R$1,2))&gt;=57,VALUE(RIGHT($R$1,2))&lt;=63),$D342,"COMUM"),GABARITO!$D:$D,0)),1,0))</f>
        <v/>
      </c>
      <c r="S342" t="str">
        <f>IF(RESPOSTAS!T342="","",IF(UPPER(RESPOSTAS!T342)=INDEX(GABARITO!$C:$C,MATCH(TEXT(VALUE(RIGHT($S$1,2)),"00")&amp;"|"&amp;IF(AND(VALUE(RIGHT($S$1,2))&gt;=57,VALUE(RIGHT($S$1,2))&lt;=63),$D342,"COMUM"),GABARITO!$D:$D,0)),1,0))</f>
        <v/>
      </c>
      <c r="T342" t="str">
        <f>IF(RESPOSTAS!U342="","",IF(UPPER(RESPOSTAS!U342)=INDEX(GABARITO!$C:$C,MATCH(TEXT(VALUE(RIGHT($T$1,2)),"00")&amp;"|"&amp;IF(AND(VALUE(RIGHT($T$1,2))&gt;=57,VALUE(RIGHT($T$1,2))&lt;=63),$D342,"COMUM"),GABARITO!$D:$D,0)),1,0))</f>
        <v/>
      </c>
      <c r="U342" t="str">
        <f>IF(RESPOSTAS!V342="","",IF(UPPER(RESPOSTAS!V342)=INDEX(GABARITO!$C:$C,MATCH(TEXT(VALUE(RIGHT($U$1,2)),"00")&amp;"|"&amp;IF(AND(VALUE(RIGHT($U$1,2))&gt;=57,VALUE(RIGHT($U$1,2))&lt;=63),$D342,"COMUM"),GABARITO!$D:$D,0)),1,0))</f>
        <v/>
      </c>
      <c r="V342" t="str">
        <f>IF(RESPOSTAS!W342="","",IF(UPPER(RESPOSTAS!W342)=INDEX(GABARITO!$C:$C,MATCH(TEXT(VALUE(RIGHT($E$1,2)),"00")&amp;"|"&amp;IF(AND(VALUE(RIGHT($E$1,2))&gt;=57,VALUE(RIGHT($E$1,2))&lt;=63),$D342,"COMUM"),GABARITO!$D:$D,0)),1,0))</f>
        <v/>
      </c>
      <c r="W342" t="str">
        <f>IF(RESPOSTAS!X342="","",IF(UPPER(RESPOSTAS!X342)=INDEX(GABARITO!$C:$C,MATCH(TEXT(VALUE(RIGHT($W$1,2)),"00")&amp;"|"&amp;IF(AND(VALUE(RIGHT($W$1,2))&gt;=57,VALUE(RIGHT($W$1,2))&lt;=63),$D342,"COMUM"),GABARITO!$D:$D,0)),1,0))</f>
        <v/>
      </c>
      <c r="X342" t="str">
        <f>IF(RESPOSTAS!Y342="","",IF(UPPER(RESPOSTAS!Y342)=INDEX(GABARITO!$C:$C,MATCH(TEXT(VALUE(RIGHT($X$1,2)),"00")&amp;"|"&amp;IF(AND(VALUE(RIGHT($X$1,2))&gt;=57,VALUE(RIGHT($X$1,2))&lt;=63),$D342,"COMUM"),GABARITO!$D:$D,0)),1,0))</f>
        <v/>
      </c>
      <c r="Y342" t="str">
        <f>IF(RESPOSTAS!Z342="","",IF(UPPER(RESPOSTAS!Z342)=INDEX(GABARITO!$C:$C,MATCH(TEXT(VALUE(RIGHT($Y$1,2)),"00")&amp;"|"&amp;IF(AND(VALUE(RIGHT($Y$1,2))&gt;=57,VALUE(RIGHT($Y$1,2))&lt;=63),$D342,"COMUM"),GABARITO!$D:$D,0)),1,0))</f>
        <v/>
      </c>
      <c r="Z342" t="str">
        <f>IF(RESPOSTAS!AA342="","",IF(UPPER(RESPOSTAS!AA342)=INDEX(GABARITO!$C:$C,MATCH(TEXT(VALUE(RIGHT($Z$1,2)),"00")&amp;"|"&amp;IF(AND(VALUE(RIGHT($Z$1,2))&gt;=57,VALUE(RIGHT($Z$1,2))&lt;=63),$D342,"COMUM"),GABARITO!$D:$D,0)),1,0))</f>
        <v/>
      </c>
      <c r="AA342" t="str">
        <f>IF(RESPOSTAS!AB342="","",IF(UPPER(RESPOSTAS!AB342)=INDEX(GABARITO!$C:$C,MATCH(TEXT(VALUE(RIGHT($AA$1,2)),"00")&amp;"|"&amp;IF(AND(VALUE(RIGHT($AA$1,2))&gt;=57,VALUE(RIGHT($AA$1,2))&lt;=63),$D342,"COMUM"),GABARITO!$D:$D,0)),1,0))</f>
        <v/>
      </c>
      <c r="AB342" t="str">
        <f>IF(RESPOSTAS!AC342="","",IF(UPPER(RESPOSTAS!AC342)=INDEX(GABARITO!$C:$C,MATCH(TEXT(VALUE(RIGHT($AB$1,2)),"00")&amp;"|"&amp;IF(AND(VALUE(RIGHT($AB$1,2))&gt;=57,VALUE(RIGHT($AB$1,2))&lt;=63),$D342,"COMUM"),GABARITO!$D:$D,0)),1,0))</f>
        <v/>
      </c>
      <c r="AC342" t="str">
        <f>IF(RESPOSTAS!AD342="","",IF(UPPER(RESPOSTAS!AD342)=INDEX(GABARITO!$C:$C,MATCH(TEXT(VALUE(RIGHT($AC$1,2)),"00")&amp;"|"&amp;IF(AND(VALUE(RIGHT($AC$1,2))&gt;=57,VALUE(RIGHT($AC$1,2))&lt;=63),$D342,"COMUM"),GABARITO!$D:$D,0)),1,0))</f>
        <v/>
      </c>
      <c r="AD342" t="str">
        <f>IF(RESPOSTAS!AE342="","",IF(UPPER(RESPOSTAS!AE342)=INDEX(GABARITO!$C:$C,MATCH(TEXT(VALUE(RIGHT($AD$1,2)),"00")&amp;"|"&amp;IF(AND(VALUE(RIGHT($AD$1,2))&gt;=57,VALUE(RIGHT($AD$1,2))&lt;=63),$D342,"COMUM"),GABARITO!$D:$D,0)),1,0))</f>
        <v/>
      </c>
      <c r="AE342" t="str">
        <f>IF(RESPOSTAS!AF342="","",IF(UPPER(RESPOSTAS!AF342)=INDEX(GABARITO!$C:$C,MATCH(TEXT(VALUE(RIGHT($AE$1,2)),"00")&amp;"|"&amp;IF(AND(VALUE(RIGHT($AE$1,2))&gt;=57,VALUE(RIGHT($AE$1,2))&lt;=63),$D342,"COMUM"),GABARITO!$D:$D,0)),1,0))</f>
        <v/>
      </c>
      <c r="AF342" t="str">
        <f>IF(RESPOSTAS!AG342="","",IF(UPPER(RESPOSTAS!AG342)=INDEX(GABARITO!$C:$C,MATCH(TEXT(VALUE(RIGHT($AF$1,2)),"00")&amp;"|"&amp;IF(AND(VALUE(RIGHT($AF$1,2))&gt;=57,VALUE(RIGHT($AF$1,2))&lt;=63),$D342,"COMUM"),GABARITO!$D:$D,0)),1,0))</f>
        <v/>
      </c>
      <c r="AG342" t="str">
        <f>IF(RESPOSTAS!AH342="","",IF(UPPER(RESPOSTAS!AH342)=INDEX(GABARITO!$C:$C,MATCH(TEXT(VALUE(RIGHT($AG$1,2)),"00")&amp;"|"&amp;IF(AND(VALUE(RIGHT($AG$1,2))&gt;=57,VALUE(RIGHT($AG$1,2))&lt;=63),$D342,"COMUM"),GABARITO!$D:$D,0)),1,0))</f>
        <v/>
      </c>
      <c r="AH342" t="str">
        <f>IF(RESPOSTAS!AI342="","",IF(UPPER(RESPOSTAS!AI342)=INDEX(GABARITO!$C:$C,MATCH(TEXT(VALUE(RIGHT($AH$1,2)),"00")&amp;"|"&amp;IF(AND(VALUE(RIGHT($AH$1,2))&gt;=57,VALUE(RIGHT($AH$1,2))&lt;=63),$D342,"COMUM"),GABARITO!$D:$D,0)),1,0))</f>
        <v/>
      </c>
      <c r="AI342" t="str">
        <f>IF(RESPOSTAS!AJ342="","",IF(UPPER(RESPOSTAS!AJ342)=INDEX(GABARITO!$C:$C,MATCH(TEXT(VALUE(RIGHT($AI$1,2)),"00")&amp;"|"&amp;IF(AND(VALUE(RIGHT($AI$1,2))&gt;=57,VALUE(RIGHT($AI$1,2))&lt;=63),$D342,"COMUM"),GABARITO!$D:$D,0)),1,0))</f>
        <v/>
      </c>
      <c r="AJ342" t="str">
        <f>IF(RESPOSTAS!AK342="","",IF(UPPER(RESPOSTAS!AK342)=INDEX(GABARITO!$C:$C,MATCH(TEXT(VALUE(RIGHT($AJ$1,2)),"00")&amp;"|"&amp;IF(AND(VALUE(RIGHT($AJ$1,2))&gt;=57,VALUE(RIGHT($AJ$1,2))&lt;=63),$D342,"COMUM"),GABARITO!$D:$D,0)),1,0))</f>
        <v/>
      </c>
      <c r="AK342" t="str">
        <f>IF(RESPOSTAS!AL342="","",IF(UPPER(RESPOSTAS!AL342)=INDEX(GABARITO!$C:$C,MATCH(TEXT(VALUE(RIGHT($AK$1,2)),"00")&amp;"|"&amp;IF(AND(VALUE(RIGHT($AK$1,2))&gt;=57,VALUE(RIGHT($AK$1,2))&lt;=63),$D342,"COMUM"),GABARITO!$D:$D,0)),1,0))</f>
        <v/>
      </c>
      <c r="AL342" t="str">
        <f>IF(RESPOSTAS!AM342="","",IF(UPPER(RESPOSTAS!AM342)=INDEX(GABARITO!$C:$C,MATCH(TEXT(VALUE(RIGHT($AL$1,2)),"00")&amp;"|"&amp;IF(AND(VALUE(RIGHT($AL$1,2))&gt;=57,VALUE(RIGHT($AL$1,2))&lt;=63),$D342,"COMUM"),GABARITO!$D:$D,0)),1,0))</f>
        <v/>
      </c>
      <c r="AM342" t="str">
        <f>IF(RESPOSTAS!AN342="","",IF(UPPER(RESPOSTAS!AN342)=INDEX(GABARITO!$C:$C,MATCH(TEXT(VALUE(RIGHT($AM$1,2)),"00")&amp;"|"&amp;IF(AND(VALUE(RIGHT($AM$1,2))&gt;=57,VALUE(RIGHT($AM$1,2))&lt;=63),$D342,"COMUM"),GABARITO!$D:$D,0)),1,0))</f>
        <v/>
      </c>
      <c r="AN342" t="str">
        <f>IF(RESPOSTAS!AO342="","",IF(UPPER(RESPOSTAS!AO342)=INDEX(GABARITO!$C:$C,MATCH(TEXT(VALUE(RIGHT($AN$1,2)),"00")&amp;"|"&amp;IF(AND(VALUE(RIGHT($AN$1,2))&gt;=57,VALUE(RIGHT($AN$1,2))&lt;=63),$D342,"COMUM"),GABARITO!$D:$D,0)),1,0))</f>
        <v/>
      </c>
      <c r="AO342" t="str">
        <f>IF(RESPOSTAS!AP342="","",IF(UPPER(RESPOSTAS!AP342)=INDEX(GABARITO!$C:$C,MATCH(TEXT(VALUE(RIGHT($AO$1,2)),"00")&amp;"|"&amp;IF(AND(VALUE(RIGHT($AO$1,2))&gt;=57,VALUE(RIGHT($AO$1,2))&lt;=63),$D342,"COMUM"),GABARITO!$D:$D,0)),1,0))</f>
        <v/>
      </c>
      <c r="AP342" t="str">
        <f>IF(RESPOSTAS!AQ342="","",IF(UPPER(RESPOSTAS!AQ342)=INDEX(GABARITO!$C:$C,MATCH(TEXT(VALUE(RIGHT($AP$1,2)),"00")&amp;"|"&amp;IF(AND(VALUE(RIGHT($AP$1,2))&gt;=57,VALUE(RIGHT($AP$1,2))&lt;=63),$D342,"COMUM"),GABARITO!$D:$D,0)),1,0))</f>
        <v/>
      </c>
      <c r="AQ342" t="str">
        <f>IF(RESPOSTAS!AR342="","",IF(UPPER(RESPOSTAS!AR342)=INDEX(GABARITO!$C:$C,MATCH(TEXT(VALUE(RIGHT($AQ$1,2)),"00")&amp;"|"&amp;IF(AND(VALUE(RIGHT($AQ$1,2))&gt;=57,VALUE(RIGHT($AQ$1,2))&lt;=63),$D342,"COMUM"),GABARITO!$D:$D,0)),1,0))</f>
        <v/>
      </c>
      <c r="AR342" t="str">
        <f>IF(RESPOSTAS!AS342="","",IF(UPPER(RESPOSTAS!AS342)=INDEX(GABARITO!$C:$C,MATCH(TEXT(VALUE(RIGHT($AR$1,2)),"00")&amp;"|"&amp;IF(AND(VALUE(RIGHT($AR$1,2))&gt;=57,VALUE(RIGHT($AR$1,2))&lt;=63),$D342,"COMUM"),GABARITO!$D:$D,0)),1,0))</f>
        <v/>
      </c>
      <c r="AS342" t="str">
        <f>IF(RESPOSTAS!AT342="","",IF(UPPER(RESPOSTAS!AT342)=INDEX(GABARITO!$C:$C,MATCH(TEXT(VALUE(RIGHT($AS$1,2)),"00")&amp;"|"&amp;IF(AND(VALUE(RIGHT($AS$1,2))&gt;=57,VALUE(RIGHT($AS$1,2))&lt;=63),$D342,"COMUM"),GABARITO!$D:$D,0)),1,0))</f>
        <v/>
      </c>
      <c r="AT342" t="str">
        <f>IF(RESPOSTAS!AU342="","",IF(UPPER(RESPOSTAS!AU342)=INDEX(GABARITO!$C:$C,MATCH(TEXT(VALUE(RIGHT($AT$1,2)),"00")&amp;"|"&amp;IF(AND(VALUE(RIGHT($AT$1,2))&gt;=57,VALUE(RIGHT($AT$1,2))&lt;=63),$D342,"COMUM"),GABARITO!$D:$D,0)),1,0))</f>
        <v/>
      </c>
      <c r="AU342" t="str">
        <f>IF(RESPOSTAS!AV342="","",IF(UPPER(RESPOSTAS!AV342)=INDEX(GABARITO!$C:$C,MATCH(TEXT(VALUE(RIGHT($AU$1,2)),"00")&amp;"|"&amp;IF(AND(VALUE(RIGHT($AU$1,2))&gt;=57,VALUE(RIGHT($AU$1,2))&lt;=63),$D342,"COMUM"),GABARITO!$D:$D,0)),1,0))</f>
        <v/>
      </c>
      <c r="AV342" t="str">
        <f>IF(RESPOSTAS!AW342="","",IF(UPPER(RESPOSTAS!AW342)=INDEX(GABARITO!$C:$C,MATCH(TEXT(VALUE(RIGHT($AV$1,2)),"00")&amp;"|"&amp;IF(AND(VALUE(RIGHT($AV$1,2))&gt;=57,VALUE(RIGHT($AV$1,2))&lt;=63),$D342,"COMUM"),GABARITO!$D:$D,0)),1,0))</f>
        <v/>
      </c>
      <c r="AW342" t="str">
        <f>IF(RESPOSTAS!AX342="","",IF(UPPER(RESPOSTAS!AX342)=INDEX(GABARITO!$C:$C,MATCH(TEXT(VALUE(RIGHT($AW$1,2)),"00")&amp;"|"&amp;IF(AND(VALUE(RIGHT($AW$1,2))&gt;=57,VALUE(RIGHT($AW$1,2))&lt;=63),$D342,"COMUM"),GABARITO!$D:$D,0)),1,0))</f>
        <v/>
      </c>
      <c r="AX342" t="str">
        <f>IF(RESPOSTAS!AY342="","",IF(UPPER(RESPOSTAS!AY342)=INDEX(GABARITO!$C:$C,MATCH(TEXT(VALUE(RIGHT($AX$1,2)),"00")&amp;"|"&amp;IF(AND(VALUE(RIGHT($AX$1,2))&gt;=57,VALUE(RIGHT($AX$1,2))&lt;=63),$D342,"COMUM"),GABARITO!$D:$D,0)),1,0))</f>
        <v/>
      </c>
      <c r="AY342" t="str">
        <f>IF(RESPOSTAS!AZ342="","",IF(UPPER(RESPOSTAS!AZ342)=INDEX(GABARITO!$C:$C,MATCH(TEXT(VALUE(RIGHT($AY$1,2)),"00")&amp;"|"&amp;IF(AND(VALUE(RIGHT($AY$1,2))&gt;=57,VALUE(RIGHT($AY$1,2))&lt;=63),$D342,"COMUM"),GABARITO!$D:$D,0)),1,0))</f>
        <v/>
      </c>
      <c r="AZ342" t="str">
        <f>IF(RESPOSTAS!BA342="","",IF(UPPER(RESPOSTAS!BA342)=INDEX(GABARITO!$C:$C,MATCH(TEXT(VALUE(RIGHT($AZ$1,2)),"00")&amp;"|"&amp;IF(AND(VALUE(RIGHT($AZ$1,2))&gt;=57,VALUE(RIGHT($AZ$1,2))&lt;=63),$D342,"COMUM"),GABARITO!$D:$D,0)),1,0))</f>
        <v/>
      </c>
      <c r="BA342" t="str">
        <f>IF(RESPOSTAS!BB342="","",IF(UPPER(RESPOSTAS!BB342)=INDEX(GABARITO!$C:$C,MATCH(TEXT(VALUE(RIGHT($BA$1,2)),"00")&amp;"|"&amp;IF(AND(VALUE(RIGHT($BA$1,2))&gt;=57,VALUE(RIGHT($BA$1,2))&lt;=63),$D342,"COMUM"),GABARITO!$D:$D,0)),1,0))</f>
        <v/>
      </c>
      <c r="BB342" t="str">
        <f>IF(RESPOSTAS!BC342="","",IF(UPPER(RESPOSTAS!BC342)=INDEX(GABARITO!$C:$C,MATCH(TEXT(VALUE(RIGHT($BB$1,2)),"00")&amp;"|"&amp;IF(AND(VALUE(RIGHT($BB$1,2))&gt;=57,VALUE(RIGHT($BB$1,2))&lt;=63),$D342,"COMUM"),GABARITO!$D:$D,0)),1,0))</f>
        <v/>
      </c>
      <c r="BC342" t="str">
        <f>IF(RESPOSTAS!BD342="","",IF(UPPER(RESPOSTAS!BD342)=INDEX(GABARITO!$C:$C,MATCH(TEXT(VALUE(RIGHT($BC$1,2)),"00")&amp;"|"&amp;IF(AND(VALUE(RIGHT($BC$1,2))&gt;=57,VALUE(RIGHT($BC$1,2))&lt;=63),$D342,"COMUM"),GABARITO!$D:$D,0)),1,0))</f>
        <v/>
      </c>
      <c r="BD342" t="str">
        <f>IF(RESPOSTAS!BE342="","",IF(UPPER(RESPOSTAS!BE342)=INDEX(GABARITO!$C:$C,MATCH(TEXT(VALUE(RIGHT($BD$1,2)),"00")&amp;"|"&amp;IF(AND(VALUE(RIGHT($BD$1,2))&gt;=57,VALUE(RIGHT($BD$1,2))&lt;=63),$D342,"COMUM"),GABARITO!$D:$D,0)),1,0))</f>
        <v/>
      </c>
      <c r="BE342" t="str">
        <f>IF(RESPOSTAS!BF342="","",IF(UPPER(RESPOSTAS!BF342)=INDEX(GABARITO!$C:$C,MATCH(TEXT(VALUE(RIGHT($BE$1,2)),"00")&amp;"|"&amp;IF(AND(VALUE(RIGHT($BE$1,2))&gt;=57,VALUE(RIGHT($BE$1,2))&lt;=63),$D342,"COMUM"),GABARITO!$D:$D,0)),1,0))</f>
        <v/>
      </c>
      <c r="BF342" t="str">
        <f>IF(RESPOSTAS!BG342="","",IF(UPPER(RESPOSTAS!BG342)=INDEX(GABARITO!$C:$C,MATCH(TEXT(VALUE(RIGHT($BF$1,2)),"00")&amp;"|"&amp;IF(AND(VALUE(RIGHT($BF$1,2))&gt;=57,VALUE(RIGHT($BF$1,2))&lt;=63),$D342,"COMUM"),GABARITO!$D:$D,0)),1,0))</f>
        <v/>
      </c>
      <c r="BG342" t="str">
        <f>IF(RESPOSTAS!BH342="","",IF(UPPER(RESPOSTAS!BH342)=INDEX(GABARITO!$C:$C,MATCH(TEXT(VALUE(RIGHT($BG$1,2)),"00")&amp;"|"&amp;IF(AND(VALUE(RIGHT($BG$1,2))&gt;=57,VALUE(RIGHT($BG$1,2))&lt;=63),$D342,"COMUM"),GABARITO!$D:$D,0)),1,0))</f>
        <v/>
      </c>
      <c r="BH342" t="str">
        <f>IF(RESPOSTAS!BI342="","",IF(UPPER(RESPOSTAS!BI342)=INDEX(GABARITO!$C:$C,MATCH(TEXT(VALUE(RIGHT($BH$1,2)),"00")&amp;"|"&amp;IF(AND(VALUE(RIGHT($BH$1,2))&gt;=57,VALUE(RIGHT($BH$1,2))&lt;=63),$D342,"COMUM"),GABARITO!$D:$D,0)),1,0))</f>
        <v/>
      </c>
      <c r="BI342" t="str">
        <f>IF(RESPOSTAS!BJ342="","",IF(UPPER(RESPOSTAS!BJ342)=INDEX(GABARITO!$C:$C,MATCH(TEXT(VALUE(RIGHT($BI$1,2)),"00")&amp;"|"&amp;IF(AND(VALUE(RIGHT($BI$1,2))&gt;=57,VALUE(RIGHT($BI$1,2))&lt;=63),$D342,"COMUM"),GABARITO!$D:$D,0)),1,0))</f>
        <v/>
      </c>
      <c r="BJ342" t="str">
        <f>IF(RESPOSTAS!BK342="","",IF(UPPER(RESPOSTAS!BK342)=INDEX(GABARITO!$C:$C,MATCH(TEXT(VALUE(RIGHT($BJ$1,2)),"00")&amp;"|"&amp;IF(AND(VALUE(RIGHT($BJ$1,2))&gt;=57,VALUE(RIGHT($BJ$1,2))&lt;=63),$D342,"COMUM"),GABARITO!$D:$D,0)),1,0))</f>
        <v/>
      </c>
      <c r="BK342" t="str">
        <f>IF(RESPOSTAS!BL342="","",IF(UPPER(RESPOSTAS!BL342)=INDEX(GABARITO!$C:$C,MATCH(TEXT(VALUE(RIGHT($BK$1,2)),"00")&amp;"|"&amp;IF(AND(VALUE(RIGHT($BK$1,2))&gt;=57,VALUE(RIGHT($BK$1,2))&lt;=63),$D342,"COMUM"),GABARITO!$D:$D,0)),1,0))</f>
        <v/>
      </c>
      <c r="BL342" t="str">
        <f>IF(RESPOSTAS!BM342="","",IF(UPPER(RESPOSTAS!BM342)=INDEX(GABARITO!$C:$C,MATCH(TEXT(VALUE(RIGHT($BL$1,2)),"00")&amp;"|"&amp;IF(AND(VALUE(RIGHT($BL$1,2))&gt;=57,VALUE(RIGHT($BL$1,2))&lt;=63),$D342,"COMUM"),GABARITO!$D:$D,0)),1,0))</f>
        <v/>
      </c>
      <c r="BM342" t="str">
        <f>IF(RESPOSTAS!BN342="","",IF(UPPER(RESPOSTAS!BN342)=INDEX(GABARITO!$C:$C,MATCH(TEXT(VALUE(RIGHT($BM$1,2)),"00")&amp;"|"&amp;IF(AND(VALUE(RIGHT($BM$1,2))&gt;=57,VALUE(RIGHT($BM$1,2))&lt;=63),$D342,"COMUM"),GABARITO!$D:$D,0)),1,0))</f>
        <v/>
      </c>
      <c r="BN342" t="str">
        <f>IF(RESPOSTAS!BO342="","",IF(UPPER(RESPOSTAS!BO342)=INDEX(GABARITO!$C:$C,MATCH(TEXT(VALUE(RIGHT($BN$1,2)),"00")&amp;"|"&amp;IF(AND(VALUE(RIGHT($BN$1,2))&gt;=57,VALUE(RIGHT($BN$1,2))&lt;=63),$D342,"COMUM"),GABARITO!$D:$D,0)),1,0))</f>
        <v/>
      </c>
      <c r="BO342" t="str">
        <f>IF(RESPOSTAS!BP342="","",IF(UPPER(RESPOSTAS!BP342)=INDEX(GABARITO!$C:$C,MATCH(TEXT(VALUE(RIGHT($BO$1,2)),"00")&amp;"|"&amp;IF(AND(VALUE(RIGHT($BO$1,2))&gt;=57,VALUE(RIGHT($BO$1,2))&lt;=63),$D342,"COMUM"),GABARITO!$D:$D,0)),1,0))</f>
        <v/>
      </c>
      <c r="BP342">
        <f>COUNTIF(RESPOSTAS!F342:BP342,"&lt;&gt;")</f>
        <v>0</v>
      </c>
      <c r="BQ342" t="str">
        <f t="shared" si="52"/>
        <v/>
      </c>
      <c r="BR342" s="10" t="str">
        <f t="shared" si="53"/>
        <v/>
      </c>
      <c r="BT342" s="11" t="str">
        <f t="shared" si="55"/>
        <v/>
      </c>
      <c r="BU342" s="11" t="str">
        <f t="shared" si="56"/>
        <v/>
      </c>
      <c r="BV342" s="11" t="str">
        <f t="shared" si="57"/>
        <v/>
      </c>
      <c r="BW342" s="11" t="str">
        <f t="shared" si="58"/>
        <v/>
      </c>
      <c r="BX342" s="11" t="str">
        <f t="shared" si="59"/>
        <v/>
      </c>
      <c r="BY342" s="11" t="str">
        <f t="shared" si="60"/>
        <v/>
      </c>
      <c r="BZ342" s="3" t="str">
        <f t="shared" si="54"/>
        <v/>
      </c>
      <c r="CA342" s="3" t="e">
        <f t="shared" si="51"/>
        <v>#VALUE!</v>
      </c>
    </row>
    <row r="343" spans="1:79" x14ac:dyDescent="0.25">
      <c r="A343" t="str">
        <f>IF(RESPOSTAS!A343="","",RESPOSTAS!A343)</f>
        <v/>
      </c>
      <c r="B343" t="str">
        <f>IF(RESPOSTAS!C343="","",RESPOSTAS!C343)</f>
        <v/>
      </c>
      <c r="C343" t="str">
        <f>IF(RESPOSTAS!D343="","",RESPOSTAS!D343)</f>
        <v/>
      </c>
      <c r="D343" t="str">
        <f>IF(RESPOSTAS!E343="","",RESPOSTAS!E343)</f>
        <v/>
      </c>
      <c r="E343" t="str">
        <f>IF(RESPOSTAS!F343="","",IF(UPPER(RESPOSTAS!F343)=INDEX(GABARITO!$C:$C,MATCH(TEXT(VALUE(RIGHT($E$1,2)),"00")&amp;"|"&amp;IF(AND(VALUE(RIGHT($E$1,2))&gt;=57,VALUE(RIGHT($E$1,2))&lt;=63),$D343,"COMUM"),GABARITO!$D:$D,0)),1,0))</f>
        <v/>
      </c>
      <c r="F343" t="str">
        <f>IF(RESPOSTAS!G343="","",IF(UPPER(RESPOSTAS!G343)=INDEX(GABARITO!$C:$C,MATCH(TEXT(VALUE(RIGHT($F$1,2)),"00")&amp;"|"&amp;IF(AND(VALUE(RIGHT($F$1,2))&gt;=57,VALUE(RIGHT($F$1,2))&lt;=63),$D343,"COMUM"),GABARITO!$D:$D,0)),1,0))</f>
        <v/>
      </c>
      <c r="G343" t="str">
        <f>IF(RESPOSTAS!H343="","",IF(UPPER(RESPOSTAS!H343)=INDEX(GABARITO!$C:$C,MATCH(TEXT(VALUE(RIGHT($G$1,2)),"00")&amp;"|"&amp;IF(AND(VALUE(RIGHT($G$1,2))&gt;=57,VALUE(RIGHT($G$1,2))&lt;=63),$D343,"COMUM"),GABARITO!$D:$D,0)),1,0))</f>
        <v/>
      </c>
      <c r="H343" t="str">
        <f>IF(RESPOSTAS!I343="","",IF(UPPER(RESPOSTAS!I343)=INDEX(GABARITO!$C:$C,MATCH(TEXT(VALUE(RIGHT($H$1,2)),"00")&amp;"|"&amp;IF(AND(VALUE(RIGHT($H$1,2))&gt;=57,VALUE(RIGHT($H$1,2))&lt;=63),$D343,"COMUM"),GABARITO!$D:$D,0)),1,0))</f>
        <v/>
      </c>
      <c r="I343" t="str">
        <f>IF(RESPOSTAS!J343="","",IF(UPPER(RESPOSTAS!J343)=INDEX(GABARITO!$C:$C,MATCH(TEXT(VALUE(RIGHT($I$1,2)),"00")&amp;"|"&amp;IF(AND(VALUE(RIGHT($I$1,2))&gt;=57,VALUE(RIGHT($I$1,2))&lt;=63),$D343,"COMUM"),GABARITO!$D:$D,0)),1,0))</f>
        <v/>
      </c>
      <c r="J343" t="str">
        <f>IF(RESPOSTAS!K343="","",IF(UPPER(RESPOSTAS!K343)=INDEX(GABARITO!$C:$C,MATCH(TEXT(VALUE(RIGHT($J$1,2)),"00")&amp;"|"&amp;IF(AND(VALUE(RIGHT($J$1,2))&gt;=57,VALUE(RIGHT($J$1,2))&lt;=63),$D343,"COMUM"),GABARITO!$D:$D,0)),1,0))</f>
        <v/>
      </c>
      <c r="K343" t="str">
        <f>IF(RESPOSTAS!L343="","",IF(UPPER(RESPOSTAS!L343)=INDEX(GABARITO!$C:$C,MATCH(TEXT(VALUE(RIGHT($K$1,2)),"00")&amp;"|"&amp;IF(AND(VALUE(RIGHT($K$1,2))&gt;=57,VALUE(RIGHT($K$1,2))&lt;=63),$D343,"COMUM"),GABARITO!$D:$D,0)),1,0))</f>
        <v/>
      </c>
      <c r="L343" t="str">
        <f>IF(RESPOSTAS!M343="","",IF(UPPER(RESPOSTAS!M343)=INDEX(GABARITO!$C:$C,MATCH(TEXT(VALUE(RIGHT($L$1,2)),"00")&amp;"|"&amp;IF(AND(VALUE(RIGHT($L$1,2))&gt;=57,VALUE(RIGHT($L$1,2))&lt;=63),$D343,"COMUM"),GABARITO!$D:$D,0)),1,0))</f>
        <v/>
      </c>
      <c r="M343" t="str">
        <f>IF(RESPOSTAS!N343="","",IF(UPPER(RESPOSTAS!N343)=INDEX(GABARITO!$C:$C,MATCH(TEXT(VALUE(RIGHT($M$1,2)),"00")&amp;"|"&amp;IF(AND(VALUE(RIGHT($M$1,2))&gt;=57,VALUE(RIGHT($M$1,2))&lt;=63),$D343,"COMUM"),GABARITO!$D:$D,0)),1,0))</f>
        <v/>
      </c>
      <c r="N343" t="str">
        <f>IF(RESPOSTAS!O343="","",IF(UPPER(RESPOSTAS!O343)=INDEX(GABARITO!$C:$C,MATCH(TEXT(VALUE(RIGHT($E$1,2)),"00")&amp;"|"&amp;IF(AND(VALUE(RIGHT($E$1,2))&gt;=57,VALUE(RIGHT($E$1,2))&lt;=63),$D343,"COMUM"),GABARITO!$D:$D,0)),1,0))</f>
        <v/>
      </c>
      <c r="O343" t="str">
        <f>IF(RESPOSTAS!P343="","",IF(UPPER(RESPOSTAS!P343)=INDEX(GABARITO!$C:$C,MATCH(TEXT(VALUE(RIGHT($O$1,2)),"00")&amp;"|"&amp;IF(AND(VALUE(RIGHT($O$1,2))&gt;=57,VALUE(RIGHT($O$1,2))&lt;=63),$D343,"COMUM"),GABARITO!$D:$D,0)),1,0))</f>
        <v/>
      </c>
      <c r="P343" t="str">
        <f>IF(RESPOSTAS!Q343="","",IF(UPPER(RESPOSTAS!Q343)=INDEX(GABARITO!$C:$C,MATCH(TEXT(VALUE(RIGHT($P$1,2)),"00")&amp;"|"&amp;IF(AND(VALUE(RIGHT($P$1,2))&gt;=57,VALUE(RIGHT($P$1,2))&lt;=63),$D343,"COMUM"),GABARITO!$D:$D,0)),1,0))</f>
        <v/>
      </c>
      <c r="Q343" t="str">
        <f>IF(RESPOSTAS!R343="","",IF(UPPER(RESPOSTAS!R343)=INDEX(GABARITO!$C:$C,MATCH(TEXT(VALUE(RIGHT($Q$1,2)),"00")&amp;"|"&amp;IF(AND(VALUE(RIGHT($Q$1,2))&gt;=57,VALUE(RIGHT($Q$1,2))&lt;=63),$D343,"COMUM"),GABARITO!$D:$D,0)),1,0))</f>
        <v/>
      </c>
      <c r="R343" t="str">
        <f>IF(RESPOSTAS!S343="","",IF(UPPER(RESPOSTAS!S343)=INDEX(GABARITO!$C:$C,MATCH(TEXT(VALUE(RIGHT($R$1,2)),"00")&amp;"|"&amp;IF(AND(VALUE(RIGHT($R$1,2))&gt;=57,VALUE(RIGHT($R$1,2))&lt;=63),$D343,"COMUM"),GABARITO!$D:$D,0)),1,0))</f>
        <v/>
      </c>
      <c r="S343" t="str">
        <f>IF(RESPOSTAS!T343="","",IF(UPPER(RESPOSTAS!T343)=INDEX(GABARITO!$C:$C,MATCH(TEXT(VALUE(RIGHT($S$1,2)),"00")&amp;"|"&amp;IF(AND(VALUE(RIGHT($S$1,2))&gt;=57,VALUE(RIGHT($S$1,2))&lt;=63),$D343,"COMUM"),GABARITO!$D:$D,0)),1,0))</f>
        <v/>
      </c>
      <c r="T343" t="str">
        <f>IF(RESPOSTAS!U343="","",IF(UPPER(RESPOSTAS!U343)=INDEX(GABARITO!$C:$C,MATCH(TEXT(VALUE(RIGHT($T$1,2)),"00")&amp;"|"&amp;IF(AND(VALUE(RIGHT($T$1,2))&gt;=57,VALUE(RIGHT($T$1,2))&lt;=63),$D343,"COMUM"),GABARITO!$D:$D,0)),1,0))</f>
        <v/>
      </c>
      <c r="U343" t="str">
        <f>IF(RESPOSTAS!V343="","",IF(UPPER(RESPOSTAS!V343)=INDEX(GABARITO!$C:$C,MATCH(TEXT(VALUE(RIGHT($U$1,2)),"00")&amp;"|"&amp;IF(AND(VALUE(RIGHT($U$1,2))&gt;=57,VALUE(RIGHT($U$1,2))&lt;=63),$D343,"COMUM"),GABARITO!$D:$D,0)),1,0))</f>
        <v/>
      </c>
      <c r="V343" t="str">
        <f>IF(RESPOSTAS!W343="","",IF(UPPER(RESPOSTAS!W343)=INDEX(GABARITO!$C:$C,MATCH(TEXT(VALUE(RIGHT($E$1,2)),"00")&amp;"|"&amp;IF(AND(VALUE(RIGHT($E$1,2))&gt;=57,VALUE(RIGHT($E$1,2))&lt;=63),$D343,"COMUM"),GABARITO!$D:$D,0)),1,0))</f>
        <v/>
      </c>
      <c r="W343" t="str">
        <f>IF(RESPOSTAS!X343="","",IF(UPPER(RESPOSTAS!X343)=INDEX(GABARITO!$C:$C,MATCH(TEXT(VALUE(RIGHT($W$1,2)),"00")&amp;"|"&amp;IF(AND(VALUE(RIGHT($W$1,2))&gt;=57,VALUE(RIGHT($W$1,2))&lt;=63),$D343,"COMUM"),GABARITO!$D:$D,0)),1,0))</f>
        <v/>
      </c>
      <c r="X343" t="str">
        <f>IF(RESPOSTAS!Y343="","",IF(UPPER(RESPOSTAS!Y343)=INDEX(GABARITO!$C:$C,MATCH(TEXT(VALUE(RIGHT($X$1,2)),"00")&amp;"|"&amp;IF(AND(VALUE(RIGHT($X$1,2))&gt;=57,VALUE(RIGHT($X$1,2))&lt;=63),$D343,"COMUM"),GABARITO!$D:$D,0)),1,0))</f>
        <v/>
      </c>
      <c r="Y343" t="str">
        <f>IF(RESPOSTAS!Z343="","",IF(UPPER(RESPOSTAS!Z343)=INDEX(GABARITO!$C:$C,MATCH(TEXT(VALUE(RIGHT($Y$1,2)),"00")&amp;"|"&amp;IF(AND(VALUE(RIGHT($Y$1,2))&gt;=57,VALUE(RIGHT($Y$1,2))&lt;=63),$D343,"COMUM"),GABARITO!$D:$D,0)),1,0))</f>
        <v/>
      </c>
      <c r="Z343" t="str">
        <f>IF(RESPOSTAS!AA343="","",IF(UPPER(RESPOSTAS!AA343)=INDEX(GABARITO!$C:$C,MATCH(TEXT(VALUE(RIGHT($Z$1,2)),"00")&amp;"|"&amp;IF(AND(VALUE(RIGHT($Z$1,2))&gt;=57,VALUE(RIGHT($Z$1,2))&lt;=63),$D343,"COMUM"),GABARITO!$D:$D,0)),1,0))</f>
        <v/>
      </c>
      <c r="AA343" t="str">
        <f>IF(RESPOSTAS!AB343="","",IF(UPPER(RESPOSTAS!AB343)=INDEX(GABARITO!$C:$C,MATCH(TEXT(VALUE(RIGHT($AA$1,2)),"00")&amp;"|"&amp;IF(AND(VALUE(RIGHT($AA$1,2))&gt;=57,VALUE(RIGHT($AA$1,2))&lt;=63),$D343,"COMUM"),GABARITO!$D:$D,0)),1,0))</f>
        <v/>
      </c>
      <c r="AB343" t="str">
        <f>IF(RESPOSTAS!AC343="","",IF(UPPER(RESPOSTAS!AC343)=INDEX(GABARITO!$C:$C,MATCH(TEXT(VALUE(RIGHT($AB$1,2)),"00")&amp;"|"&amp;IF(AND(VALUE(RIGHT($AB$1,2))&gt;=57,VALUE(RIGHT($AB$1,2))&lt;=63),$D343,"COMUM"),GABARITO!$D:$D,0)),1,0))</f>
        <v/>
      </c>
      <c r="AC343" t="str">
        <f>IF(RESPOSTAS!AD343="","",IF(UPPER(RESPOSTAS!AD343)=INDEX(GABARITO!$C:$C,MATCH(TEXT(VALUE(RIGHT($AC$1,2)),"00")&amp;"|"&amp;IF(AND(VALUE(RIGHT($AC$1,2))&gt;=57,VALUE(RIGHT($AC$1,2))&lt;=63),$D343,"COMUM"),GABARITO!$D:$D,0)),1,0))</f>
        <v/>
      </c>
      <c r="AD343" t="str">
        <f>IF(RESPOSTAS!AE343="","",IF(UPPER(RESPOSTAS!AE343)=INDEX(GABARITO!$C:$C,MATCH(TEXT(VALUE(RIGHT($AD$1,2)),"00")&amp;"|"&amp;IF(AND(VALUE(RIGHT($AD$1,2))&gt;=57,VALUE(RIGHT($AD$1,2))&lt;=63),$D343,"COMUM"),GABARITO!$D:$D,0)),1,0))</f>
        <v/>
      </c>
      <c r="AE343" t="str">
        <f>IF(RESPOSTAS!AF343="","",IF(UPPER(RESPOSTAS!AF343)=INDEX(GABARITO!$C:$C,MATCH(TEXT(VALUE(RIGHT($AE$1,2)),"00")&amp;"|"&amp;IF(AND(VALUE(RIGHT($AE$1,2))&gt;=57,VALUE(RIGHT($AE$1,2))&lt;=63),$D343,"COMUM"),GABARITO!$D:$D,0)),1,0))</f>
        <v/>
      </c>
      <c r="AF343" t="str">
        <f>IF(RESPOSTAS!AG343="","",IF(UPPER(RESPOSTAS!AG343)=INDEX(GABARITO!$C:$C,MATCH(TEXT(VALUE(RIGHT($AF$1,2)),"00")&amp;"|"&amp;IF(AND(VALUE(RIGHT($AF$1,2))&gt;=57,VALUE(RIGHT($AF$1,2))&lt;=63),$D343,"COMUM"),GABARITO!$D:$D,0)),1,0))</f>
        <v/>
      </c>
      <c r="AG343" t="str">
        <f>IF(RESPOSTAS!AH343="","",IF(UPPER(RESPOSTAS!AH343)=INDEX(GABARITO!$C:$C,MATCH(TEXT(VALUE(RIGHT($AG$1,2)),"00")&amp;"|"&amp;IF(AND(VALUE(RIGHT($AG$1,2))&gt;=57,VALUE(RIGHT($AG$1,2))&lt;=63),$D343,"COMUM"),GABARITO!$D:$D,0)),1,0))</f>
        <v/>
      </c>
      <c r="AH343" t="str">
        <f>IF(RESPOSTAS!AI343="","",IF(UPPER(RESPOSTAS!AI343)=INDEX(GABARITO!$C:$C,MATCH(TEXT(VALUE(RIGHT($AH$1,2)),"00")&amp;"|"&amp;IF(AND(VALUE(RIGHT($AH$1,2))&gt;=57,VALUE(RIGHT($AH$1,2))&lt;=63),$D343,"COMUM"),GABARITO!$D:$D,0)),1,0))</f>
        <v/>
      </c>
      <c r="AI343" t="str">
        <f>IF(RESPOSTAS!AJ343="","",IF(UPPER(RESPOSTAS!AJ343)=INDEX(GABARITO!$C:$C,MATCH(TEXT(VALUE(RIGHT($AI$1,2)),"00")&amp;"|"&amp;IF(AND(VALUE(RIGHT($AI$1,2))&gt;=57,VALUE(RIGHT($AI$1,2))&lt;=63),$D343,"COMUM"),GABARITO!$D:$D,0)),1,0))</f>
        <v/>
      </c>
      <c r="AJ343" t="str">
        <f>IF(RESPOSTAS!AK343="","",IF(UPPER(RESPOSTAS!AK343)=INDEX(GABARITO!$C:$C,MATCH(TEXT(VALUE(RIGHT($AJ$1,2)),"00")&amp;"|"&amp;IF(AND(VALUE(RIGHT($AJ$1,2))&gt;=57,VALUE(RIGHT($AJ$1,2))&lt;=63),$D343,"COMUM"),GABARITO!$D:$D,0)),1,0))</f>
        <v/>
      </c>
      <c r="AK343" t="str">
        <f>IF(RESPOSTAS!AL343="","",IF(UPPER(RESPOSTAS!AL343)=INDEX(GABARITO!$C:$C,MATCH(TEXT(VALUE(RIGHT($AK$1,2)),"00")&amp;"|"&amp;IF(AND(VALUE(RIGHT($AK$1,2))&gt;=57,VALUE(RIGHT($AK$1,2))&lt;=63),$D343,"COMUM"),GABARITO!$D:$D,0)),1,0))</f>
        <v/>
      </c>
      <c r="AL343" t="str">
        <f>IF(RESPOSTAS!AM343="","",IF(UPPER(RESPOSTAS!AM343)=INDEX(GABARITO!$C:$C,MATCH(TEXT(VALUE(RIGHT($AL$1,2)),"00")&amp;"|"&amp;IF(AND(VALUE(RIGHT($AL$1,2))&gt;=57,VALUE(RIGHT($AL$1,2))&lt;=63),$D343,"COMUM"),GABARITO!$D:$D,0)),1,0))</f>
        <v/>
      </c>
      <c r="AM343" t="str">
        <f>IF(RESPOSTAS!AN343="","",IF(UPPER(RESPOSTAS!AN343)=INDEX(GABARITO!$C:$C,MATCH(TEXT(VALUE(RIGHT($AM$1,2)),"00")&amp;"|"&amp;IF(AND(VALUE(RIGHT($AM$1,2))&gt;=57,VALUE(RIGHT($AM$1,2))&lt;=63),$D343,"COMUM"),GABARITO!$D:$D,0)),1,0))</f>
        <v/>
      </c>
      <c r="AN343" t="str">
        <f>IF(RESPOSTAS!AO343="","",IF(UPPER(RESPOSTAS!AO343)=INDEX(GABARITO!$C:$C,MATCH(TEXT(VALUE(RIGHT($AN$1,2)),"00")&amp;"|"&amp;IF(AND(VALUE(RIGHT($AN$1,2))&gt;=57,VALUE(RIGHT($AN$1,2))&lt;=63),$D343,"COMUM"),GABARITO!$D:$D,0)),1,0))</f>
        <v/>
      </c>
      <c r="AO343" t="str">
        <f>IF(RESPOSTAS!AP343="","",IF(UPPER(RESPOSTAS!AP343)=INDEX(GABARITO!$C:$C,MATCH(TEXT(VALUE(RIGHT($AO$1,2)),"00")&amp;"|"&amp;IF(AND(VALUE(RIGHT($AO$1,2))&gt;=57,VALUE(RIGHT($AO$1,2))&lt;=63),$D343,"COMUM"),GABARITO!$D:$D,0)),1,0))</f>
        <v/>
      </c>
      <c r="AP343" t="str">
        <f>IF(RESPOSTAS!AQ343="","",IF(UPPER(RESPOSTAS!AQ343)=INDEX(GABARITO!$C:$C,MATCH(TEXT(VALUE(RIGHT($AP$1,2)),"00")&amp;"|"&amp;IF(AND(VALUE(RIGHT($AP$1,2))&gt;=57,VALUE(RIGHT($AP$1,2))&lt;=63),$D343,"COMUM"),GABARITO!$D:$D,0)),1,0))</f>
        <v/>
      </c>
      <c r="AQ343" t="str">
        <f>IF(RESPOSTAS!AR343="","",IF(UPPER(RESPOSTAS!AR343)=INDEX(GABARITO!$C:$C,MATCH(TEXT(VALUE(RIGHT($AQ$1,2)),"00")&amp;"|"&amp;IF(AND(VALUE(RIGHT($AQ$1,2))&gt;=57,VALUE(RIGHT($AQ$1,2))&lt;=63),$D343,"COMUM"),GABARITO!$D:$D,0)),1,0))</f>
        <v/>
      </c>
      <c r="AR343" t="str">
        <f>IF(RESPOSTAS!AS343="","",IF(UPPER(RESPOSTAS!AS343)=INDEX(GABARITO!$C:$C,MATCH(TEXT(VALUE(RIGHT($AR$1,2)),"00")&amp;"|"&amp;IF(AND(VALUE(RIGHT($AR$1,2))&gt;=57,VALUE(RIGHT($AR$1,2))&lt;=63),$D343,"COMUM"),GABARITO!$D:$D,0)),1,0))</f>
        <v/>
      </c>
      <c r="AS343" t="str">
        <f>IF(RESPOSTAS!AT343="","",IF(UPPER(RESPOSTAS!AT343)=INDEX(GABARITO!$C:$C,MATCH(TEXT(VALUE(RIGHT($AS$1,2)),"00")&amp;"|"&amp;IF(AND(VALUE(RIGHT($AS$1,2))&gt;=57,VALUE(RIGHT($AS$1,2))&lt;=63),$D343,"COMUM"),GABARITO!$D:$D,0)),1,0))</f>
        <v/>
      </c>
      <c r="AT343" t="str">
        <f>IF(RESPOSTAS!AU343="","",IF(UPPER(RESPOSTAS!AU343)=INDEX(GABARITO!$C:$C,MATCH(TEXT(VALUE(RIGHT($AT$1,2)),"00")&amp;"|"&amp;IF(AND(VALUE(RIGHT($AT$1,2))&gt;=57,VALUE(RIGHT($AT$1,2))&lt;=63),$D343,"COMUM"),GABARITO!$D:$D,0)),1,0))</f>
        <v/>
      </c>
      <c r="AU343" t="str">
        <f>IF(RESPOSTAS!AV343="","",IF(UPPER(RESPOSTAS!AV343)=INDEX(GABARITO!$C:$C,MATCH(TEXT(VALUE(RIGHT($AU$1,2)),"00")&amp;"|"&amp;IF(AND(VALUE(RIGHT($AU$1,2))&gt;=57,VALUE(RIGHT($AU$1,2))&lt;=63),$D343,"COMUM"),GABARITO!$D:$D,0)),1,0))</f>
        <v/>
      </c>
      <c r="AV343" t="str">
        <f>IF(RESPOSTAS!AW343="","",IF(UPPER(RESPOSTAS!AW343)=INDEX(GABARITO!$C:$C,MATCH(TEXT(VALUE(RIGHT($AV$1,2)),"00")&amp;"|"&amp;IF(AND(VALUE(RIGHT($AV$1,2))&gt;=57,VALUE(RIGHT($AV$1,2))&lt;=63),$D343,"COMUM"),GABARITO!$D:$D,0)),1,0))</f>
        <v/>
      </c>
      <c r="AW343" t="str">
        <f>IF(RESPOSTAS!AX343="","",IF(UPPER(RESPOSTAS!AX343)=INDEX(GABARITO!$C:$C,MATCH(TEXT(VALUE(RIGHT($AW$1,2)),"00")&amp;"|"&amp;IF(AND(VALUE(RIGHT($AW$1,2))&gt;=57,VALUE(RIGHT($AW$1,2))&lt;=63),$D343,"COMUM"),GABARITO!$D:$D,0)),1,0))</f>
        <v/>
      </c>
      <c r="AX343" t="str">
        <f>IF(RESPOSTAS!AY343="","",IF(UPPER(RESPOSTAS!AY343)=INDEX(GABARITO!$C:$C,MATCH(TEXT(VALUE(RIGHT($AX$1,2)),"00")&amp;"|"&amp;IF(AND(VALUE(RIGHT($AX$1,2))&gt;=57,VALUE(RIGHT($AX$1,2))&lt;=63),$D343,"COMUM"),GABARITO!$D:$D,0)),1,0))</f>
        <v/>
      </c>
      <c r="AY343" t="str">
        <f>IF(RESPOSTAS!AZ343="","",IF(UPPER(RESPOSTAS!AZ343)=INDEX(GABARITO!$C:$C,MATCH(TEXT(VALUE(RIGHT($AY$1,2)),"00")&amp;"|"&amp;IF(AND(VALUE(RIGHT($AY$1,2))&gt;=57,VALUE(RIGHT($AY$1,2))&lt;=63),$D343,"COMUM"),GABARITO!$D:$D,0)),1,0))</f>
        <v/>
      </c>
      <c r="AZ343" t="str">
        <f>IF(RESPOSTAS!BA343="","",IF(UPPER(RESPOSTAS!BA343)=INDEX(GABARITO!$C:$C,MATCH(TEXT(VALUE(RIGHT($AZ$1,2)),"00")&amp;"|"&amp;IF(AND(VALUE(RIGHT($AZ$1,2))&gt;=57,VALUE(RIGHT($AZ$1,2))&lt;=63),$D343,"COMUM"),GABARITO!$D:$D,0)),1,0))</f>
        <v/>
      </c>
      <c r="BA343" t="str">
        <f>IF(RESPOSTAS!BB343="","",IF(UPPER(RESPOSTAS!BB343)=INDEX(GABARITO!$C:$C,MATCH(TEXT(VALUE(RIGHT($BA$1,2)),"00")&amp;"|"&amp;IF(AND(VALUE(RIGHT($BA$1,2))&gt;=57,VALUE(RIGHT($BA$1,2))&lt;=63),$D343,"COMUM"),GABARITO!$D:$D,0)),1,0))</f>
        <v/>
      </c>
      <c r="BB343" t="str">
        <f>IF(RESPOSTAS!BC343="","",IF(UPPER(RESPOSTAS!BC343)=INDEX(GABARITO!$C:$C,MATCH(TEXT(VALUE(RIGHT($BB$1,2)),"00")&amp;"|"&amp;IF(AND(VALUE(RIGHT($BB$1,2))&gt;=57,VALUE(RIGHT($BB$1,2))&lt;=63),$D343,"COMUM"),GABARITO!$D:$D,0)),1,0))</f>
        <v/>
      </c>
      <c r="BC343" t="str">
        <f>IF(RESPOSTAS!BD343="","",IF(UPPER(RESPOSTAS!BD343)=INDEX(GABARITO!$C:$C,MATCH(TEXT(VALUE(RIGHT($BC$1,2)),"00")&amp;"|"&amp;IF(AND(VALUE(RIGHT($BC$1,2))&gt;=57,VALUE(RIGHT($BC$1,2))&lt;=63),$D343,"COMUM"),GABARITO!$D:$D,0)),1,0))</f>
        <v/>
      </c>
      <c r="BD343" t="str">
        <f>IF(RESPOSTAS!BE343="","",IF(UPPER(RESPOSTAS!BE343)=INDEX(GABARITO!$C:$C,MATCH(TEXT(VALUE(RIGHT($BD$1,2)),"00")&amp;"|"&amp;IF(AND(VALUE(RIGHT($BD$1,2))&gt;=57,VALUE(RIGHT($BD$1,2))&lt;=63),$D343,"COMUM"),GABARITO!$D:$D,0)),1,0))</f>
        <v/>
      </c>
      <c r="BE343" t="str">
        <f>IF(RESPOSTAS!BF343="","",IF(UPPER(RESPOSTAS!BF343)=INDEX(GABARITO!$C:$C,MATCH(TEXT(VALUE(RIGHT($BE$1,2)),"00")&amp;"|"&amp;IF(AND(VALUE(RIGHT($BE$1,2))&gt;=57,VALUE(RIGHT($BE$1,2))&lt;=63),$D343,"COMUM"),GABARITO!$D:$D,0)),1,0))</f>
        <v/>
      </c>
      <c r="BF343" t="str">
        <f>IF(RESPOSTAS!BG343="","",IF(UPPER(RESPOSTAS!BG343)=INDEX(GABARITO!$C:$C,MATCH(TEXT(VALUE(RIGHT($BF$1,2)),"00")&amp;"|"&amp;IF(AND(VALUE(RIGHT($BF$1,2))&gt;=57,VALUE(RIGHT($BF$1,2))&lt;=63),$D343,"COMUM"),GABARITO!$D:$D,0)),1,0))</f>
        <v/>
      </c>
      <c r="BG343" t="str">
        <f>IF(RESPOSTAS!BH343="","",IF(UPPER(RESPOSTAS!BH343)=INDEX(GABARITO!$C:$C,MATCH(TEXT(VALUE(RIGHT($BG$1,2)),"00")&amp;"|"&amp;IF(AND(VALUE(RIGHT($BG$1,2))&gt;=57,VALUE(RIGHT($BG$1,2))&lt;=63),$D343,"COMUM"),GABARITO!$D:$D,0)),1,0))</f>
        <v/>
      </c>
      <c r="BH343" t="str">
        <f>IF(RESPOSTAS!BI343="","",IF(UPPER(RESPOSTAS!BI343)=INDEX(GABARITO!$C:$C,MATCH(TEXT(VALUE(RIGHT($BH$1,2)),"00")&amp;"|"&amp;IF(AND(VALUE(RIGHT($BH$1,2))&gt;=57,VALUE(RIGHT($BH$1,2))&lt;=63),$D343,"COMUM"),GABARITO!$D:$D,0)),1,0))</f>
        <v/>
      </c>
      <c r="BI343" t="str">
        <f>IF(RESPOSTAS!BJ343="","",IF(UPPER(RESPOSTAS!BJ343)=INDEX(GABARITO!$C:$C,MATCH(TEXT(VALUE(RIGHT($BI$1,2)),"00")&amp;"|"&amp;IF(AND(VALUE(RIGHT($BI$1,2))&gt;=57,VALUE(RIGHT($BI$1,2))&lt;=63),$D343,"COMUM"),GABARITO!$D:$D,0)),1,0))</f>
        <v/>
      </c>
      <c r="BJ343" t="str">
        <f>IF(RESPOSTAS!BK343="","",IF(UPPER(RESPOSTAS!BK343)=INDEX(GABARITO!$C:$C,MATCH(TEXT(VALUE(RIGHT($BJ$1,2)),"00")&amp;"|"&amp;IF(AND(VALUE(RIGHT($BJ$1,2))&gt;=57,VALUE(RIGHT($BJ$1,2))&lt;=63),$D343,"COMUM"),GABARITO!$D:$D,0)),1,0))</f>
        <v/>
      </c>
      <c r="BK343" t="str">
        <f>IF(RESPOSTAS!BL343="","",IF(UPPER(RESPOSTAS!BL343)=INDEX(GABARITO!$C:$C,MATCH(TEXT(VALUE(RIGHT($BK$1,2)),"00")&amp;"|"&amp;IF(AND(VALUE(RIGHT($BK$1,2))&gt;=57,VALUE(RIGHT($BK$1,2))&lt;=63),$D343,"COMUM"),GABARITO!$D:$D,0)),1,0))</f>
        <v/>
      </c>
      <c r="BL343" t="str">
        <f>IF(RESPOSTAS!BM343="","",IF(UPPER(RESPOSTAS!BM343)=INDEX(GABARITO!$C:$C,MATCH(TEXT(VALUE(RIGHT($BL$1,2)),"00")&amp;"|"&amp;IF(AND(VALUE(RIGHT($BL$1,2))&gt;=57,VALUE(RIGHT($BL$1,2))&lt;=63),$D343,"COMUM"),GABARITO!$D:$D,0)),1,0))</f>
        <v/>
      </c>
      <c r="BM343" t="str">
        <f>IF(RESPOSTAS!BN343="","",IF(UPPER(RESPOSTAS!BN343)=INDEX(GABARITO!$C:$C,MATCH(TEXT(VALUE(RIGHT($BM$1,2)),"00")&amp;"|"&amp;IF(AND(VALUE(RIGHT($BM$1,2))&gt;=57,VALUE(RIGHT($BM$1,2))&lt;=63),$D343,"COMUM"),GABARITO!$D:$D,0)),1,0))</f>
        <v/>
      </c>
      <c r="BN343" t="str">
        <f>IF(RESPOSTAS!BO343="","",IF(UPPER(RESPOSTAS!BO343)=INDEX(GABARITO!$C:$C,MATCH(TEXT(VALUE(RIGHT($BN$1,2)),"00")&amp;"|"&amp;IF(AND(VALUE(RIGHT($BN$1,2))&gt;=57,VALUE(RIGHT($BN$1,2))&lt;=63),$D343,"COMUM"),GABARITO!$D:$D,0)),1,0))</f>
        <v/>
      </c>
      <c r="BO343" t="str">
        <f>IF(RESPOSTAS!BP343="","",IF(UPPER(RESPOSTAS!BP343)=INDEX(GABARITO!$C:$C,MATCH(TEXT(VALUE(RIGHT($BO$1,2)),"00")&amp;"|"&amp;IF(AND(VALUE(RIGHT($BO$1,2))&gt;=57,VALUE(RIGHT($BO$1,2))&lt;=63),$D343,"COMUM"),GABARITO!$D:$D,0)),1,0))</f>
        <v/>
      </c>
      <c r="BP343">
        <f>COUNTIF(RESPOSTAS!F343:BP343,"&lt;&gt;")</f>
        <v>0</v>
      </c>
      <c r="BQ343" t="str">
        <f t="shared" si="52"/>
        <v/>
      </c>
      <c r="BR343" s="10" t="str">
        <f t="shared" si="53"/>
        <v/>
      </c>
      <c r="BT343" s="11" t="str">
        <f t="shared" si="55"/>
        <v/>
      </c>
      <c r="BU343" s="11" t="str">
        <f t="shared" si="56"/>
        <v/>
      </c>
      <c r="BV343" s="11" t="str">
        <f t="shared" si="57"/>
        <v/>
      </c>
      <c r="BW343" s="11" t="str">
        <f t="shared" si="58"/>
        <v/>
      </c>
      <c r="BX343" s="11" t="str">
        <f t="shared" si="59"/>
        <v/>
      </c>
      <c r="BY343" s="11" t="str">
        <f t="shared" si="60"/>
        <v/>
      </c>
      <c r="BZ343" s="3" t="str">
        <f t="shared" si="54"/>
        <v/>
      </c>
      <c r="CA343" s="3" t="e">
        <f t="shared" si="51"/>
        <v>#VALUE!</v>
      </c>
    </row>
    <row r="344" spans="1:79" x14ac:dyDescent="0.25">
      <c r="A344" t="str">
        <f>IF(RESPOSTAS!A344="","",RESPOSTAS!A344)</f>
        <v/>
      </c>
      <c r="B344" t="str">
        <f>IF(RESPOSTAS!C344="","",RESPOSTAS!C344)</f>
        <v/>
      </c>
      <c r="C344" t="str">
        <f>IF(RESPOSTAS!D344="","",RESPOSTAS!D344)</f>
        <v/>
      </c>
      <c r="D344" t="str">
        <f>IF(RESPOSTAS!E344="","",RESPOSTAS!E344)</f>
        <v/>
      </c>
      <c r="E344" t="str">
        <f>IF(RESPOSTAS!F344="","",IF(UPPER(RESPOSTAS!F344)=INDEX(GABARITO!$C:$C,MATCH(TEXT(VALUE(RIGHT($E$1,2)),"00")&amp;"|"&amp;IF(AND(VALUE(RIGHT($E$1,2))&gt;=57,VALUE(RIGHT($E$1,2))&lt;=63),$D344,"COMUM"),GABARITO!$D:$D,0)),1,0))</f>
        <v/>
      </c>
      <c r="F344" t="str">
        <f>IF(RESPOSTAS!G344="","",IF(UPPER(RESPOSTAS!G344)=INDEX(GABARITO!$C:$C,MATCH(TEXT(VALUE(RIGHT($F$1,2)),"00")&amp;"|"&amp;IF(AND(VALUE(RIGHT($F$1,2))&gt;=57,VALUE(RIGHT($F$1,2))&lt;=63),$D344,"COMUM"),GABARITO!$D:$D,0)),1,0))</f>
        <v/>
      </c>
      <c r="G344" t="str">
        <f>IF(RESPOSTAS!H344="","",IF(UPPER(RESPOSTAS!H344)=INDEX(GABARITO!$C:$C,MATCH(TEXT(VALUE(RIGHT($G$1,2)),"00")&amp;"|"&amp;IF(AND(VALUE(RIGHT($G$1,2))&gt;=57,VALUE(RIGHT($G$1,2))&lt;=63),$D344,"COMUM"),GABARITO!$D:$D,0)),1,0))</f>
        <v/>
      </c>
      <c r="H344" t="str">
        <f>IF(RESPOSTAS!I344="","",IF(UPPER(RESPOSTAS!I344)=INDEX(GABARITO!$C:$C,MATCH(TEXT(VALUE(RIGHT($H$1,2)),"00")&amp;"|"&amp;IF(AND(VALUE(RIGHT($H$1,2))&gt;=57,VALUE(RIGHT($H$1,2))&lt;=63),$D344,"COMUM"),GABARITO!$D:$D,0)),1,0))</f>
        <v/>
      </c>
      <c r="I344" t="str">
        <f>IF(RESPOSTAS!J344="","",IF(UPPER(RESPOSTAS!J344)=INDEX(GABARITO!$C:$C,MATCH(TEXT(VALUE(RIGHT($I$1,2)),"00")&amp;"|"&amp;IF(AND(VALUE(RIGHT($I$1,2))&gt;=57,VALUE(RIGHT($I$1,2))&lt;=63),$D344,"COMUM"),GABARITO!$D:$D,0)),1,0))</f>
        <v/>
      </c>
      <c r="J344" t="str">
        <f>IF(RESPOSTAS!K344="","",IF(UPPER(RESPOSTAS!K344)=INDEX(GABARITO!$C:$C,MATCH(TEXT(VALUE(RIGHT($J$1,2)),"00")&amp;"|"&amp;IF(AND(VALUE(RIGHT($J$1,2))&gt;=57,VALUE(RIGHT($J$1,2))&lt;=63),$D344,"COMUM"),GABARITO!$D:$D,0)),1,0))</f>
        <v/>
      </c>
      <c r="K344" t="str">
        <f>IF(RESPOSTAS!L344="","",IF(UPPER(RESPOSTAS!L344)=INDEX(GABARITO!$C:$C,MATCH(TEXT(VALUE(RIGHT($K$1,2)),"00")&amp;"|"&amp;IF(AND(VALUE(RIGHT($K$1,2))&gt;=57,VALUE(RIGHT($K$1,2))&lt;=63),$D344,"COMUM"),GABARITO!$D:$D,0)),1,0))</f>
        <v/>
      </c>
      <c r="L344" t="str">
        <f>IF(RESPOSTAS!M344="","",IF(UPPER(RESPOSTAS!M344)=INDEX(GABARITO!$C:$C,MATCH(TEXT(VALUE(RIGHT($L$1,2)),"00")&amp;"|"&amp;IF(AND(VALUE(RIGHT($L$1,2))&gt;=57,VALUE(RIGHT($L$1,2))&lt;=63),$D344,"COMUM"),GABARITO!$D:$D,0)),1,0))</f>
        <v/>
      </c>
      <c r="M344" t="str">
        <f>IF(RESPOSTAS!N344="","",IF(UPPER(RESPOSTAS!N344)=INDEX(GABARITO!$C:$C,MATCH(TEXT(VALUE(RIGHT($M$1,2)),"00")&amp;"|"&amp;IF(AND(VALUE(RIGHT($M$1,2))&gt;=57,VALUE(RIGHT($M$1,2))&lt;=63),$D344,"COMUM"),GABARITO!$D:$D,0)),1,0))</f>
        <v/>
      </c>
      <c r="N344" t="str">
        <f>IF(RESPOSTAS!O344="","",IF(UPPER(RESPOSTAS!O344)=INDEX(GABARITO!$C:$C,MATCH(TEXT(VALUE(RIGHT($E$1,2)),"00")&amp;"|"&amp;IF(AND(VALUE(RIGHT($E$1,2))&gt;=57,VALUE(RIGHT($E$1,2))&lt;=63),$D344,"COMUM"),GABARITO!$D:$D,0)),1,0))</f>
        <v/>
      </c>
      <c r="O344" t="str">
        <f>IF(RESPOSTAS!P344="","",IF(UPPER(RESPOSTAS!P344)=INDEX(GABARITO!$C:$C,MATCH(TEXT(VALUE(RIGHT($O$1,2)),"00")&amp;"|"&amp;IF(AND(VALUE(RIGHT($O$1,2))&gt;=57,VALUE(RIGHT($O$1,2))&lt;=63),$D344,"COMUM"),GABARITO!$D:$D,0)),1,0))</f>
        <v/>
      </c>
      <c r="P344" t="str">
        <f>IF(RESPOSTAS!Q344="","",IF(UPPER(RESPOSTAS!Q344)=INDEX(GABARITO!$C:$C,MATCH(TEXT(VALUE(RIGHT($P$1,2)),"00")&amp;"|"&amp;IF(AND(VALUE(RIGHT($P$1,2))&gt;=57,VALUE(RIGHT($P$1,2))&lt;=63),$D344,"COMUM"),GABARITO!$D:$D,0)),1,0))</f>
        <v/>
      </c>
      <c r="Q344" t="str">
        <f>IF(RESPOSTAS!R344="","",IF(UPPER(RESPOSTAS!R344)=INDEX(GABARITO!$C:$C,MATCH(TEXT(VALUE(RIGHT($Q$1,2)),"00")&amp;"|"&amp;IF(AND(VALUE(RIGHT($Q$1,2))&gt;=57,VALUE(RIGHT($Q$1,2))&lt;=63),$D344,"COMUM"),GABARITO!$D:$D,0)),1,0))</f>
        <v/>
      </c>
      <c r="R344" t="str">
        <f>IF(RESPOSTAS!S344="","",IF(UPPER(RESPOSTAS!S344)=INDEX(GABARITO!$C:$C,MATCH(TEXT(VALUE(RIGHT($R$1,2)),"00")&amp;"|"&amp;IF(AND(VALUE(RIGHT($R$1,2))&gt;=57,VALUE(RIGHT($R$1,2))&lt;=63),$D344,"COMUM"),GABARITO!$D:$D,0)),1,0))</f>
        <v/>
      </c>
      <c r="S344" t="str">
        <f>IF(RESPOSTAS!T344="","",IF(UPPER(RESPOSTAS!T344)=INDEX(GABARITO!$C:$C,MATCH(TEXT(VALUE(RIGHT($S$1,2)),"00")&amp;"|"&amp;IF(AND(VALUE(RIGHT($S$1,2))&gt;=57,VALUE(RIGHT($S$1,2))&lt;=63),$D344,"COMUM"),GABARITO!$D:$D,0)),1,0))</f>
        <v/>
      </c>
      <c r="T344" t="str">
        <f>IF(RESPOSTAS!U344="","",IF(UPPER(RESPOSTAS!U344)=INDEX(GABARITO!$C:$C,MATCH(TEXT(VALUE(RIGHT($T$1,2)),"00")&amp;"|"&amp;IF(AND(VALUE(RIGHT($T$1,2))&gt;=57,VALUE(RIGHT($T$1,2))&lt;=63),$D344,"COMUM"),GABARITO!$D:$D,0)),1,0))</f>
        <v/>
      </c>
      <c r="U344" t="str">
        <f>IF(RESPOSTAS!V344="","",IF(UPPER(RESPOSTAS!V344)=INDEX(GABARITO!$C:$C,MATCH(TEXT(VALUE(RIGHT($U$1,2)),"00")&amp;"|"&amp;IF(AND(VALUE(RIGHT($U$1,2))&gt;=57,VALUE(RIGHT($U$1,2))&lt;=63),$D344,"COMUM"),GABARITO!$D:$D,0)),1,0))</f>
        <v/>
      </c>
      <c r="V344" t="str">
        <f>IF(RESPOSTAS!W344="","",IF(UPPER(RESPOSTAS!W344)=INDEX(GABARITO!$C:$C,MATCH(TEXT(VALUE(RIGHT($E$1,2)),"00")&amp;"|"&amp;IF(AND(VALUE(RIGHT($E$1,2))&gt;=57,VALUE(RIGHT($E$1,2))&lt;=63),$D344,"COMUM"),GABARITO!$D:$D,0)),1,0))</f>
        <v/>
      </c>
      <c r="W344" t="str">
        <f>IF(RESPOSTAS!X344="","",IF(UPPER(RESPOSTAS!X344)=INDEX(GABARITO!$C:$C,MATCH(TEXT(VALUE(RIGHT($W$1,2)),"00")&amp;"|"&amp;IF(AND(VALUE(RIGHT($W$1,2))&gt;=57,VALUE(RIGHT($W$1,2))&lt;=63),$D344,"COMUM"),GABARITO!$D:$D,0)),1,0))</f>
        <v/>
      </c>
      <c r="X344" t="str">
        <f>IF(RESPOSTAS!Y344="","",IF(UPPER(RESPOSTAS!Y344)=INDEX(GABARITO!$C:$C,MATCH(TEXT(VALUE(RIGHT($X$1,2)),"00")&amp;"|"&amp;IF(AND(VALUE(RIGHT($X$1,2))&gt;=57,VALUE(RIGHT($X$1,2))&lt;=63),$D344,"COMUM"),GABARITO!$D:$D,0)),1,0))</f>
        <v/>
      </c>
      <c r="Y344" t="str">
        <f>IF(RESPOSTAS!Z344="","",IF(UPPER(RESPOSTAS!Z344)=INDEX(GABARITO!$C:$C,MATCH(TEXT(VALUE(RIGHT($Y$1,2)),"00")&amp;"|"&amp;IF(AND(VALUE(RIGHT($Y$1,2))&gt;=57,VALUE(RIGHT($Y$1,2))&lt;=63),$D344,"COMUM"),GABARITO!$D:$D,0)),1,0))</f>
        <v/>
      </c>
      <c r="Z344" t="str">
        <f>IF(RESPOSTAS!AA344="","",IF(UPPER(RESPOSTAS!AA344)=INDEX(GABARITO!$C:$C,MATCH(TEXT(VALUE(RIGHT($Z$1,2)),"00")&amp;"|"&amp;IF(AND(VALUE(RIGHT($Z$1,2))&gt;=57,VALUE(RIGHT($Z$1,2))&lt;=63),$D344,"COMUM"),GABARITO!$D:$D,0)),1,0))</f>
        <v/>
      </c>
      <c r="AA344" t="str">
        <f>IF(RESPOSTAS!AB344="","",IF(UPPER(RESPOSTAS!AB344)=INDEX(GABARITO!$C:$C,MATCH(TEXT(VALUE(RIGHT($AA$1,2)),"00")&amp;"|"&amp;IF(AND(VALUE(RIGHT($AA$1,2))&gt;=57,VALUE(RIGHT($AA$1,2))&lt;=63),$D344,"COMUM"),GABARITO!$D:$D,0)),1,0))</f>
        <v/>
      </c>
      <c r="AB344" t="str">
        <f>IF(RESPOSTAS!AC344="","",IF(UPPER(RESPOSTAS!AC344)=INDEX(GABARITO!$C:$C,MATCH(TEXT(VALUE(RIGHT($AB$1,2)),"00")&amp;"|"&amp;IF(AND(VALUE(RIGHT($AB$1,2))&gt;=57,VALUE(RIGHT($AB$1,2))&lt;=63),$D344,"COMUM"),GABARITO!$D:$D,0)),1,0))</f>
        <v/>
      </c>
      <c r="AC344" t="str">
        <f>IF(RESPOSTAS!AD344="","",IF(UPPER(RESPOSTAS!AD344)=INDEX(GABARITO!$C:$C,MATCH(TEXT(VALUE(RIGHT($AC$1,2)),"00")&amp;"|"&amp;IF(AND(VALUE(RIGHT($AC$1,2))&gt;=57,VALUE(RIGHT($AC$1,2))&lt;=63),$D344,"COMUM"),GABARITO!$D:$D,0)),1,0))</f>
        <v/>
      </c>
      <c r="AD344" t="str">
        <f>IF(RESPOSTAS!AE344="","",IF(UPPER(RESPOSTAS!AE344)=INDEX(GABARITO!$C:$C,MATCH(TEXT(VALUE(RIGHT($AD$1,2)),"00")&amp;"|"&amp;IF(AND(VALUE(RIGHT($AD$1,2))&gt;=57,VALUE(RIGHT($AD$1,2))&lt;=63),$D344,"COMUM"),GABARITO!$D:$D,0)),1,0))</f>
        <v/>
      </c>
      <c r="AE344" t="str">
        <f>IF(RESPOSTAS!AF344="","",IF(UPPER(RESPOSTAS!AF344)=INDEX(GABARITO!$C:$C,MATCH(TEXT(VALUE(RIGHT($AE$1,2)),"00")&amp;"|"&amp;IF(AND(VALUE(RIGHT($AE$1,2))&gt;=57,VALUE(RIGHT($AE$1,2))&lt;=63),$D344,"COMUM"),GABARITO!$D:$D,0)),1,0))</f>
        <v/>
      </c>
      <c r="AF344" t="str">
        <f>IF(RESPOSTAS!AG344="","",IF(UPPER(RESPOSTAS!AG344)=INDEX(GABARITO!$C:$C,MATCH(TEXT(VALUE(RIGHT($AF$1,2)),"00")&amp;"|"&amp;IF(AND(VALUE(RIGHT($AF$1,2))&gt;=57,VALUE(RIGHT($AF$1,2))&lt;=63),$D344,"COMUM"),GABARITO!$D:$D,0)),1,0))</f>
        <v/>
      </c>
      <c r="AG344" t="str">
        <f>IF(RESPOSTAS!AH344="","",IF(UPPER(RESPOSTAS!AH344)=INDEX(GABARITO!$C:$C,MATCH(TEXT(VALUE(RIGHT($AG$1,2)),"00")&amp;"|"&amp;IF(AND(VALUE(RIGHT($AG$1,2))&gt;=57,VALUE(RIGHT($AG$1,2))&lt;=63),$D344,"COMUM"),GABARITO!$D:$D,0)),1,0))</f>
        <v/>
      </c>
      <c r="AH344" t="str">
        <f>IF(RESPOSTAS!AI344="","",IF(UPPER(RESPOSTAS!AI344)=INDEX(GABARITO!$C:$C,MATCH(TEXT(VALUE(RIGHT($AH$1,2)),"00")&amp;"|"&amp;IF(AND(VALUE(RIGHT($AH$1,2))&gt;=57,VALUE(RIGHT($AH$1,2))&lt;=63),$D344,"COMUM"),GABARITO!$D:$D,0)),1,0))</f>
        <v/>
      </c>
      <c r="AI344" t="str">
        <f>IF(RESPOSTAS!AJ344="","",IF(UPPER(RESPOSTAS!AJ344)=INDEX(GABARITO!$C:$C,MATCH(TEXT(VALUE(RIGHT($AI$1,2)),"00")&amp;"|"&amp;IF(AND(VALUE(RIGHT($AI$1,2))&gt;=57,VALUE(RIGHT($AI$1,2))&lt;=63),$D344,"COMUM"),GABARITO!$D:$D,0)),1,0))</f>
        <v/>
      </c>
      <c r="AJ344" t="str">
        <f>IF(RESPOSTAS!AK344="","",IF(UPPER(RESPOSTAS!AK344)=INDEX(GABARITO!$C:$C,MATCH(TEXT(VALUE(RIGHT($AJ$1,2)),"00")&amp;"|"&amp;IF(AND(VALUE(RIGHT($AJ$1,2))&gt;=57,VALUE(RIGHT($AJ$1,2))&lt;=63),$D344,"COMUM"),GABARITO!$D:$D,0)),1,0))</f>
        <v/>
      </c>
      <c r="AK344" t="str">
        <f>IF(RESPOSTAS!AL344="","",IF(UPPER(RESPOSTAS!AL344)=INDEX(GABARITO!$C:$C,MATCH(TEXT(VALUE(RIGHT($AK$1,2)),"00")&amp;"|"&amp;IF(AND(VALUE(RIGHT($AK$1,2))&gt;=57,VALUE(RIGHT($AK$1,2))&lt;=63),$D344,"COMUM"),GABARITO!$D:$D,0)),1,0))</f>
        <v/>
      </c>
      <c r="AL344" t="str">
        <f>IF(RESPOSTAS!AM344="","",IF(UPPER(RESPOSTAS!AM344)=INDEX(GABARITO!$C:$C,MATCH(TEXT(VALUE(RIGHT($AL$1,2)),"00")&amp;"|"&amp;IF(AND(VALUE(RIGHT($AL$1,2))&gt;=57,VALUE(RIGHT($AL$1,2))&lt;=63),$D344,"COMUM"),GABARITO!$D:$D,0)),1,0))</f>
        <v/>
      </c>
      <c r="AM344" t="str">
        <f>IF(RESPOSTAS!AN344="","",IF(UPPER(RESPOSTAS!AN344)=INDEX(GABARITO!$C:$C,MATCH(TEXT(VALUE(RIGHT($AM$1,2)),"00")&amp;"|"&amp;IF(AND(VALUE(RIGHT($AM$1,2))&gt;=57,VALUE(RIGHT($AM$1,2))&lt;=63),$D344,"COMUM"),GABARITO!$D:$D,0)),1,0))</f>
        <v/>
      </c>
      <c r="AN344" t="str">
        <f>IF(RESPOSTAS!AO344="","",IF(UPPER(RESPOSTAS!AO344)=INDEX(GABARITO!$C:$C,MATCH(TEXT(VALUE(RIGHT($AN$1,2)),"00")&amp;"|"&amp;IF(AND(VALUE(RIGHT($AN$1,2))&gt;=57,VALUE(RIGHT($AN$1,2))&lt;=63),$D344,"COMUM"),GABARITO!$D:$D,0)),1,0))</f>
        <v/>
      </c>
      <c r="AO344" t="str">
        <f>IF(RESPOSTAS!AP344="","",IF(UPPER(RESPOSTAS!AP344)=INDEX(GABARITO!$C:$C,MATCH(TEXT(VALUE(RIGHT($AO$1,2)),"00")&amp;"|"&amp;IF(AND(VALUE(RIGHT($AO$1,2))&gt;=57,VALUE(RIGHT($AO$1,2))&lt;=63),$D344,"COMUM"),GABARITO!$D:$D,0)),1,0))</f>
        <v/>
      </c>
      <c r="AP344" t="str">
        <f>IF(RESPOSTAS!AQ344="","",IF(UPPER(RESPOSTAS!AQ344)=INDEX(GABARITO!$C:$C,MATCH(TEXT(VALUE(RIGHT($AP$1,2)),"00")&amp;"|"&amp;IF(AND(VALUE(RIGHT($AP$1,2))&gt;=57,VALUE(RIGHT($AP$1,2))&lt;=63),$D344,"COMUM"),GABARITO!$D:$D,0)),1,0))</f>
        <v/>
      </c>
      <c r="AQ344" t="str">
        <f>IF(RESPOSTAS!AR344="","",IF(UPPER(RESPOSTAS!AR344)=INDEX(GABARITO!$C:$C,MATCH(TEXT(VALUE(RIGHT($AQ$1,2)),"00")&amp;"|"&amp;IF(AND(VALUE(RIGHT($AQ$1,2))&gt;=57,VALUE(RIGHT($AQ$1,2))&lt;=63),$D344,"COMUM"),GABARITO!$D:$D,0)),1,0))</f>
        <v/>
      </c>
      <c r="AR344" t="str">
        <f>IF(RESPOSTAS!AS344="","",IF(UPPER(RESPOSTAS!AS344)=INDEX(GABARITO!$C:$C,MATCH(TEXT(VALUE(RIGHT($AR$1,2)),"00")&amp;"|"&amp;IF(AND(VALUE(RIGHT($AR$1,2))&gt;=57,VALUE(RIGHT($AR$1,2))&lt;=63),$D344,"COMUM"),GABARITO!$D:$D,0)),1,0))</f>
        <v/>
      </c>
      <c r="AS344" t="str">
        <f>IF(RESPOSTAS!AT344="","",IF(UPPER(RESPOSTAS!AT344)=INDEX(GABARITO!$C:$C,MATCH(TEXT(VALUE(RIGHT($AS$1,2)),"00")&amp;"|"&amp;IF(AND(VALUE(RIGHT($AS$1,2))&gt;=57,VALUE(RIGHT($AS$1,2))&lt;=63),$D344,"COMUM"),GABARITO!$D:$D,0)),1,0))</f>
        <v/>
      </c>
      <c r="AT344" t="str">
        <f>IF(RESPOSTAS!AU344="","",IF(UPPER(RESPOSTAS!AU344)=INDEX(GABARITO!$C:$C,MATCH(TEXT(VALUE(RIGHT($AT$1,2)),"00")&amp;"|"&amp;IF(AND(VALUE(RIGHT($AT$1,2))&gt;=57,VALUE(RIGHT($AT$1,2))&lt;=63),$D344,"COMUM"),GABARITO!$D:$D,0)),1,0))</f>
        <v/>
      </c>
      <c r="AU344" t="str">
        <f>IF(RESPOSTAS!AV344="","",IF(UPPER(RESPOSTAS!AV344)=INDEX(GABARITO!$C:$C,MATCH(TEXT(VALUE(RIGHT($AU$1,2)),"00")&amp;"|"&amp;IF(AND(VALUE(RIGHT($AU$1,2))&gt;=57,VALUE(RIGHT($AU$1,2))&lt;=63),$D344,"COMUM"),GABARITO!$D:$D,0)),1,0))</f>
        <v/>
      </c>
      <c r="AV344" t="str">
        <f>IF(RESPOSTAS!AW344="","",IF(UPPER(RESPOSTAS!AW344)=INDEX(GABARITO!$C:$C,MATCH(TEXT(VALUE(RIGHT($AV$1,2)),"00")&amp;"|"&amp;IF(AND(VALUE(RIGHT($AV$1,2))&gt;=57,VALUE(RIGHT($AV$1,2))&lt;=63),$D344,"COMUM"),GABARITO!$D:$D,0)),1,0))</f>
        <v/>
      </c>
      <c r="AW344" t="str">
        <f>IF(RESPOSTAS!AX344="","",IF(UPPER(RESPOSTAS!AX344)=INDEX(GABARITO!$C:$C,MATCH(TEXT(VALUE(RIGHT($AW$1,2)),"00")&amp;"|"&amp;IF(AND(VALUE(RIGHT($AW$1,2))&gt;=57,VALUE(RIGHT($AW$1,2))&lt;=63),$D344,"COMUM"),GABARITO!$D:$D,0)),1,0))</f>
        <v/>
      </c>
      <c r="AX344" t="str">
        <f>IF(RESPOSTAS!AY344="","",IF(UPPER(RESPOSTAS!AY344)=INDEX(GABARITO!$C:$C,MATCH(TEXT(VALUE(RIGHT($AX$1,2)),"00")&amp;"|"&amp;IF(AND(VALUE(RIGHT($AX$1,2))&gt;=57,VALUE(RIGHT($AX$1,2))&lt;=63),$D344,"COMUM"),GABARITO!$D:$D,0)),1,0))</f>
        <v/>
      </c>
      <c r="AY344" t="str">
        <f>IF(RESPOSTAS!AZ344="","",IF(UPPER(RESPOSTAS!AZ344)=INDEX(GABARITO!$C:$C,MATCH(TEXT(VALUE(RIGHT($AY$1,2)),"00")&amp;"|"&amp;IF(AND(VALUE(RIGHT($AY$1,2))&gt;=57,VALUE(RIGHT($AY$1,2))&lt;=63),$D344,"COMUM"),GABARITO!$D:$D,0)),1,0))</f>
        <v/>
      </c>
      <c r="AZ344" t="str">
        <f>IF(RESPOSTAS!BA344="","",IF(UPPER(RESPOSTAS!BA344)=INDEX(GABARITO!$C:$C,MATCH(TEXT(VALUE(RIGHT($AZ$1,2)),"00")&amp;"|"&amp;IF(AND(VALUE(RIGHT($AZ$1,2))&gt;=57,VALUE(RIGHT($AZ$1,2))&lt;=63),$D344,"COMUM"),GABARITO!$D:$D,0)),1,0))</f>
        <v/>
      </c>
      <c r="BA344" t="str">
        <f>IF(RESPOSTAS!BB344="","",IF(UPPER(RESPOSTAS!BB344)=INDEX(GABARITO!$C:$C,MATCH(TEXT(VALUE(RIGHT($BA$1,2)),"00")&amp;"|"&amp;IF(AND(VALUE(RIGHT($BA$1,2))&gt;=57,VALUE(RIGHT($BA$1,2))&lt;=63),$D344,"COMUM"),GABARITO!$D:$D,0)),1,0))</f>
        <v/>
      </c>
      <c r="BB344" t="str">
        <f>IF(RESPOSTAS!BC344="","",IF(UPPER(RESPOSTAS!BC344)=INDEX(GABARITO!$C:$C,MATCH(TEXT(VALUE(RIGHT($BB$1,2)),"00")&amp;"|"&amp;IF(AND(VALUE(RIGHT($BB$1,2))&gt;=57,VALUE(RIGHT($BB$1,2))&lt;=63),$D344,"COMUM"),GABARITO!$D:$D,0)),1,0))</f>
        <v/>
      </c>
      <c r="BC344" t="str">
        <f>IF(RESPOSTAS!BD344="","",IF(UPPER(RESPOSTAS!BD344)=INDEX(GABARITO!$C:$C,MATCH(TEXT(VALUE(RIGHT($BC$1,2)),"00")&amp;"|"&amp;IF(AND(VALUE(RIGHT($BC$1,2))&gt;=57,VALUE(RIGHT($BC$1,2))&lt;=63),$D344,"COMUM"),GABARITO!$D:$D,0)),1,0))</f>
        <v/>
      </c>
      <c r="BD344" t="str">
        <f>IF(RESPOSTAS!BE344="","",IF(UPPER(RESPOSTAS!BE344)=INDEX(GABARITO!$C:$C,MATCH(TEXT(VALUE(RIGHT($BD$1,2)),"00")&amp;"|"&amp;IF(AND(VALUE(RIGHT($BD$1,2))&gt;=57,VALUE(RIGHT($BD$1,2))&lt;=63),$D344,"COMUM"),GABARITO!$D:$D,0)),1,0))</f>
        <v/>
      </c>
      <c r="BE344" t="str">
        <f>IF(RESPOSTAS!BF344="","",IF(UPPER(RESPOSTAS!BF344)=INDEX(GABARITO!$C:$C,MATCH(TEXT(VALUE(RIGHT($BE$1,2)),"00")&amp;"|"&amp;IF(AND(VALUE(RIGHT($BE$1,2))&gt;=57,VALUE(RIGHT($BE$1,2))&lt;=63),$D344,"COMUM"),GABARITO!$D:$D,0)),1,0))</f>
        <v/>
      </c>
      <c r="BF344" t="str">
        <f>IF(RESPOSTAS!BG344="","",IF(UPPER(RESPOSTAS!BG344)=INDEX(GABARITO!$C:$C,MATCH(TEXT(VALUE(RIGHT($BF$1,2)),"00")&amp;"|"&amp;IF(AND(VALUE(RIGHT($BF$1,2))&gt;=57,VALUE(RIGHT($BF$1,2))&lt;=63),$D344,"COMUM"),GABARITO!$D:$D,0)),1,0))</f>
        <v/>
      </c>
      <c r="BG344" t="str">
        <f>IF(RESPOSTAS!BH344="","",IF(UPPER(RESPOSTAS!BH344)=INDEX(GABARITO!$C:$C,MATCH(TEXT(VALUE(RIGHT($BG$1,2)),"00")&amp;"|"&amp;IF(AND(VALUE(RIGHT($BG$1,2))&gt;=57,VALUE(RIGHT($BG$1,2))&lt;=63),$D344,"COMUM"),GABARITO!$D:$D,0)),1,0))</f>
        <v/>
      </c>
      <c r="BH344" t="str">
        <f>IF(RESPOSTAS!BI344="","",IF(UPPER(RESPOSTAS!BI344)=INDEX(GABARITO!$C:$C,MATCH(TEXT(VALUE(RIGHT($BH$1,2)),"00")&amp;"|"&amp;IF(AND(VALUE(RIGHT($BH$1,2))&gt;=57,VALUE(RIGHT($BH$1,2))&lt;=63),$D344,"COMUM"),GABARITO!$D:$D,0)),1,0))</f>
        <v/>
      </c>
      <c r="BI344" t="str">
        <f>IF(RESPOSTAS!BJ344="","",IF(UPPER(RESPOSTAS!BJ344)=INDEX(GABARITO!$C:$C,MATCH(TEXT(VALUE(RIGHT($BI$1,2)),"00")&amp;"|"&amp;IF(AND(VALUE(RIGHT($BI$1,2))&gt;=57,VALUE(RIGHT($BI$1,2))&lt;=63),$D344,"COMUM"),GABARITO!$D:$D,0)),1,0))</f>
        <v/>
      </c>
      <c r="BJ344" t="str">
        <f>IF(RESPOSTAS!BK344="","",IF(UPPER(RESPOSTAS!BK344)=INDEX(GABARITO!$C:$C,MATCH(TEXT(VALUE(RIGHT($BJ$1,2)),"00")&amp;"|"&amp;IF(AND(VALUE(RIGHT($BJ$1,2))&gt;=57,VALUE(RIGHT($BJ$1,2))&lt;=63),$D344,"COMUM"),GABARITO!$D:$D,0)),1,0))</f>
        <v/>
      </c>
      <c r="BK344" t="str">
        <f>IF(RESPOSTAS!BL344="","",IF(UPPER(RESPOSTAS!BL344)=INDEX(GABARITO!$C:$C,MATCH(TEXT(VALUE(RIGHT($BK$1,2)),"00")&amp;"|"&amp;IF(AND(VALUE(RIGHT($BK$1,2))&gt;=57,VALUE(RIGHT($BK$1,2))&lt;=63),$D344,"COMUM"),GABARITO!$D:$D,0)),1,0))</f>
        <v/>
      </c>
      <c r="BL344" t="str">
        <f>IF(RESPOSTAS!BM344="","",IF(UPPER(RESPOSTAS!BM344)=INDEX(GABARITO!$C:$C,MATCH(TEXT(VALUE(RIGHT($BL$1,2)),"00")&amp;"|"&amp;IF(AND(VALUE(RIGHT($BL$1,2))&gt;=57,VALUE(RIGHT($BL$1,2))&lt;=63),$D344,"COMUM"),GABARITO!$D:$D,0)),1,0))</f>
        <v/>
      </c>
      <c r="BM344" t="str">
        <f>IF(RESPOSTAS!BN344="","",IF(UPPER(RESPOSTAS!BN344)=INDEX(GABARITO!$C:$C,MATCH(TEXT(VALUE(RIGHT($BM$1,2)),"00")&amp;"|"&amp;IF(AND(VALUE(RIGHT($BM$1,2))&gt;=57,VALUE(RIGHT($BM$1,2))&lt;=63),$D344,"COMUM"),GABARITO!$D:$D,0)),1,0))</f>
        <v/>
      </c>
      <c r="BN344" t="str">
        <f>IF(RESPOSTAS!BO344="","",IF(UPPER(RESPOSTAS!BO344)=INDEX(GABARITO!$C:$C,MATCH(TEXT(VALUE(RIGHT($BN$1,2)),"00")&amp;"|"&amp;IF(AND(VALUE(RIGHT($BN$1,2))&gt;=57,VALUE(RIGHT($BN$1,2))&lt;=63),$D344,"COMUM"),GABARITO!$D:$D,0)),1,0))</f>
        <v/>
      </c>
      <c r="BO344" t="str">
        <f>IF(RESPOSTAS!BP344="","",IF(UPPER(RESPOSTAS!BP344)=INDEX(GABARITO!$C:$C,MATCH(TEXT(VALUE(RIGHT($BO$1,2)),"00")&amp;"|"&amp;IF(AND(VALUE(RIGHT($BO$1,2))&gt;=57,VALUE(RIGHT($BO$1,2))&lt;=63),$D344,"COMUM"),GABARITO!$D:$D,0)),1,0))</f>
        <v/>
      </c>
      <c r="BP344">
        <f>COUNTIF(RESPOSTAS!F344:BP344,"&lt;&gt;")</f>
        <v>0</v>
      </c>
      <c r="BQ344" t="str">
        <f t="shared" si="52"/>
        <v/>
      </c>
      <c r="BR344" s="10" t="str">
        <f t="shared" si="53"/>
        <v/>
      </c>
      <c r="BT344" s="11" t="str">
        <f t="shared" si="55"/>
        <v/>
      </c>
      <c r="BU344" s="11" t="str">
        <f t="shared" si="56"/>
        <v/>
      </c>
      <c r="BV344" s="11" t="str">
        <f t="shared" si="57"/>
        <v/>
      </c>
      <c r="BW344" s="11" t="str">
        <f t="shared" si="58"/>
        <v/>
      </c>
      <c r="BX344" s="11" t="str">
        <f t="shared" si="59"/>
        <v/>
      </c>
      <c r="BY344" s="11" t="str">
        <f t="shared" si="60"/>
        <v/>
      </c>
      <c r="BZ344" s="3" t="str">
        <f t="shared" si="54"/>
        <v/>
      </c>
      <c r="CA344" s="3" t="e">
        <f t="shared" si="51"/>
        <v>#VALUE!</v>
      </c>
    </row>
    <row r="345" spans="1:79" x14ac:dyDescent="0.25">
      <c r="A345" t="str">
        <f>IF(RESPOSTAS!A345="","",RESPOSTAS!A345)</f>
        <v/>
      </c>
      <c r="B345" t="str">
        <f>IF(RESPOSTAS!C345="","",RESPOSTAS!C345)</f>
        <v/>
      </c>
      <c r="C345" t="str">
        <f>IF(RESPOSTAS!D345="","",RESPOSTAS!D345)</f>
        <v/>
      </c>
      <c r="D345" t="str">
        <f>IF(RESPOSTAS!E345="","",RESPOSTAS!E345)</f>
        <v/>
      </c>
      <c r="E345" t="str">
        <f>IF(RESPOSTAS!F345="","",IF(UPPER(RESPOSTAS!F345)=INDEX(GABARITO!$C:$C,MATCH(TEXT(VALUE(RIGHT($E$1,2)),"00")&amp;"|"&amp;IF(AND(VALUE(RIGHT($E$1,2))&gt;=57,VALUE(RIGHT($E$1,2))&lt;=63),$D345,"COMUM"),GABARITO!$D:$D,0)),1,0))</f>
        <v/>
      </c>
      <c r="F345" t="str">
        <f>IF(RESPOSTAS!G345="","",IF(UPPER(RESPOSTAS!G345)=INDEX(GABARITO!$C:$C,MATCH(TEXT(VALUE(RIGHT($F$1,2)),"00")&amp;"|"&amp;IF(AND(VALUE(RIGHT($F$1,2))&gt;=57,VALUE(RIGHT($F$1,2))&lt;=63),$D345,"COMUM"),GABARITO!$D:$D,0)),1,0))</f>
        <v/>
      </c>
      <c r="G345" t="str">
        <f>IF(RESPOSTAS!H345="","",IF(UPPER(RESPOSTAS!H345)=INDEX(GABARITO!$C:$C,MATCH(TEXT(VALUE(RIGHT($G$1,2)),"00")&amp;"|"&amp;IF(AND(VALUE(RIGHT($G$1,2))&gt;=57,VALUE(RIGHT($G$1,2))&lt;=63),$D345,"COMUM"),GABARITO!$D:$D,0)),1,0))</f>
        <v/>
      </c>
      <c r="H345" t="str">
        <f>IF(RESPOSTAS!I345="","",IF(UPPER(RESPOSTAS!I345)=INDEX(GABARITO!$C:$C,MATCH(TEXT(VALUE(RIGHT($H$1,2)),"00")&amp;"|"&amp;IF(AND(VALUE(RIGHT($H$1,2))&gt;=57,VALUE(RIGHT($H$1,2))&lt;=63),$D345,"COMUM"),GABARITO!$D:$D,0)),1,0))</f>
        <v/>
      </c>
      <c r="I345" t="str">
        <f>IF(RESPOSTAS!J345="","",IF(UPPER(RESPOSTAS!J345)=INDEX(GABARITO!$C:$C,MATCH(TEXT(VALUE(RIGHT($I$1,2)),"00")&amp;"|"&amp;IF(AND(VALUE(RIGHT($I$1,2))&gt;=57,VALUE(RIGHT($I$1,2))&lt;=63),$D345,"COMUM"),GABARITO!$D:$D,0)),1,0))</f>
        <v/>
      </c>
      <c r="J345" t="str">
        <f>IF(RESPOSTAS!K345="","",IF(UPPER(RESPOSTAS!K345)=INDEX(GABARITO!$C:$C,MATCH(TEXT(VALUE(RIGHT($J$1,2)),"00")&amp;"|"&amp;IF(AND(VALUE(RIGHT($J$1,2))&gt;=57,VALUE(RIGHT($J$1,2))&lt;=63),$D345,"COMUM"),GABARITO!$D:$D,0)),1,0))</f>
        <v/>
      </c>
      <c r="K345" t="str">
        <f>IF(RESPOSTAS!L345="","",IF(UPPER(RESPOSTAS!L345)=INDEX(GABARITO!$C:$C,MATCH(TEXT(VALUE(RIGHT($K$1,2)),"00")&amp;"|"&amp;IF(AND(VALUE(RIGHT($K$1,2))&gt;=57,VALUE(RIGHT($K$1,2))&lt;=63),$D345,"COMUM"),GABARITO!$D:$D,0)),1,0))</f>
        <v/>
      </c>
      <c r="L345" t="str">
        <f>IF(RESPOSTAS!M345="","",IF(UPPER(RESPOSTAS!M345)=INDEX(GABARITO!$C:$C,MATCH(TEXT(VALUE(RIGHT($L$1,2)),"00")&amp;"|"&amp;IF(AND(VALUE(RIGHT($L$1,2))&gt;=57,VALUE(RIGHT($L$1,2))&lt;=63),$D345,"COMUM"),GABARITO!$D:$D,0)),1,0))</f>
        <v/>
      </c>
      <c r="M345" t="str">
        <f>IF(RESPOSTAS!N345="","",IF(UPPER(RESPOSTAS!N345)=INDEX(GABARITO!$C:$C,MATCH(TEXT(VALUE(RIGHT($M$1,2)),"00")&amp;"|"&amp;IF(AND(VALUE(RIGHT($M$1,2))&gt;=57,VALUE(RIGHT($M$1,2))&lt;=63),$D345,"COMUM"),GABARITO!$D:$D,0)),1,0))</f>
        <v/>
      </c>
      <c r="N345" t="str">
        <f>IF(RESPOSTAS!O345="","",IF(UPPER(RESPOSTAS!O345)=INDEX(GABARITO!$C:$C,MATCH(TEXT(VALUE(RIGHT($E$1,2)),"00")&amp;"|"&amp;IF(AND(VALUE(RIGHT($E$1,2))&gt;=57,VALUE(RIGHT($E$1,2))&lt;=63),$D345,"COMUM"),GABARITO!$D:$D,0)),1,0))</f>
        <v/>
      </c>
      <c r="O345" t="str">
        <f>IF(RESPOSTAS!P345="","",IF(UPPER(RESPOSTAS!P345)=INDEX(GABARITO!$C:$C,MATCH(TEXT(VALUE(RIGHT($O$1,2)),"00")&amp;"|"&amp;IF(AND(VALUE(RIGHT($O$1,2))&gt;=57,VALUE(RIGHT($O$1,2))&lt;=63),$D345,"COMUM"),GABARITO!$D:$D,0)),1,0))</f>
        <v/>
      </c>
      <c r="P345" t="str">
        <f>IF(RESPOSTAS!Q345="","",IF(UPPER(RESPOSTAS!Q345)=INDEX(GABARITO!$C:$C,MATCH(TEXT(VALUE(RIGHT($P$1,2)),"00")&amp;"|"&amp;IF(AND(VALUE(RIGHT($P$1,2))&gt;=57,VALUE(RIGHT($P$1,2))&lt;=63),$D345,"COMUM"),GABARITO!$D:$D,0)),1,0))</f>
        <v/>
      </c>
      <c r="Q345" t="str">
        <f>IF(RESPOSTAS!R345="","",IF(UPPER(RESPOSTAS!R345)=INDEX(GABARITO!$C:$C,MATCH(TEXT(VALUE(RIGHT($Q$1,2)),"00")&amp;"|"&amp;IF(AND(VALUE(RIGHT($Q$1,2))&gt;=57,VALUE(RIGHT($Q$1,2))&lt;=63),$D345,"COMUM"),GABARITO!$D:$D,0)),1,0))</f>
        <v/>
      </c>
      <c r="R345" t="str">
        <f>IF(RESPOSTAS!S345="","",IF(UPPER(RESPOSTAS!S345)=INDEX(GABARITO!$C:$C,MATCH(TEXT(VALUE(RIGHT($R$1,2)),"00")&amp;"|"&amp;IF(AND(VALUE(RIGHT($R$1,2))&gt;=57,VALUE(RIGHT($R$1,2))&lt;=63),$D345,"COMUM"),GABARITO!$D:$D,0)),1,0))</f>
        <v/>
      </c>
      <c r="S345" t="str">
        <f>IF(RESPOSTAS!T345="","",IF(UPPER(RESPOSTAS!T345)=INDEX(GABARITO!$C:$C,MATCH(TEXT(VALUE(RIGHT($S$1,2)),"00")&amp;"|"&amp;IF(AND(VALUE(RIGHT($S$1,2))&gt;=57,VALUE(RIGHT($S$1,2))&lt;=63),$D345,"COMUM"),GABARITO!$D:$D,0)),1,0))</f>
        <v/>
      </c>
      <c r="T345" t="str">
        <f>IF(RESPOSTAS!U345="","",IF(UPPER(RESPOSTAS!U345)=INDEX(GABARITO!$C:$C,MATCH(TEXT(VALUE(RIGHT($T$1,2)),"00")&amp;"|"&amp;IF(AND(VALUE(RIGHT($T$1,2))&gt;=57,VALUE(RIGHT($T$1,2))&lt;=63),$D345,"COMUM"),GABARITO!$D:$D,0)),1,0))</f>
        <v/>
      </c>
      <c r="U345" t="str">
        <f>IF(RESPOSTAS!V345="","",IF(UPPER(RESPOSTAS!V345)=INDEX(GABARITO!$C:$C,MATCH(TEXT(VALUE(RIGHT($U$1,2)),"00")&amp;"|"&amp;IF(AND(VALUE(RIGHT($U$1,2))&gt;=57,VALUE(RIGHT($U$1,2))&lt;=63),$D345,"COMUM"),GABARITO!$D:$D,0)),1,0))</f>
        <v/>
      </c>
      <c r="V345" t="str">
        <f>IF(RESPOSTAS!W345="","",IF(UPPER(RESPOSTAS!W345)=INDEX(GABARITO!$C:$C,MATCH(TEXT(VALUE(RIGHT($E$1,2)),"00")&amp;"|"&amp;IF(AND(VALUE(RIGHT($E$1,2))&gt;=57,VALUE(RIGHT($E$1,2))&lt;=63),$D345,"COMUM"),GABARITO!$D:$D,0)),1,0))</f>
        <v/>
      </c>
      <c r="W345" t="str">
        <f>IF(RESPOSTAS!X345="","",IF(UPPER(RESPOSTAS!X345)=INDEX(GABARITO!$C:$C,MATCH(TEXT(VALUE(RIGHT($W$1,2)),"00")&amp;"|"&amp;IF(AND(VALUE(RIGHT($W$1,2))&gt;=57,VALUE(RIGHT($W$1,2))&lt;=63),$D345,"COMUM"),GABARITO!$D:$D,0)),1,0))</f>
        <v/>
      </c>
      <c r="X345" t="str">
        <f>IF(RESPOSTAS!Y345="","",IF(UPPER(RESPOSTAS!Y345)=INDEX(GABARITO!$C:$C,MATCH(TEXT(VALUE(RIGHT($X$1,2)),"00")&amp;"|"&amp;IF(AND(VALUE(RIGHT($X$1,2))&gt;=57,VALUE(RIGHT($X$1,2))&lt;=63),$D345,"COMUM"),GABARITO!$D:$D,0)),1,0))</f>
        <v/>
      </c>
      <c r="Y345" t="str">
        <f>IF(RESPOSTAS!Z345="","",IF(UPPER(RESPOSTAS!Z345)=INDEX(GABARITO!$C:$C,MATCH(TEXT(VALUE(RIGHT($Y$1,2)),"00")&amp;"|"&amp;IF(AND(VALUE(RIGHT($Y$1,2))&gt;=57,VALUE(RIGHT($Y$1,2))&lt;=63),$D345,"COMUM"),GABARITO!$D:$D,0)),1,0))</f>
        <v/>
      </c>
      <c r="Z345" t="str">
        <f>IF(RESPOSTAS!AA345="","",IF(UPPER(RESPOSTAS!AA345)=INDEX(GABARITO!$C:$C,MATCH(TEXT(VALUE(RIGHT($Z$1,2)),"00")&amp;"|"&amp;IF(AND(VALUE(RIGHT($Z$1,2))&gt;=57,VALUE(RIGHT($Z$1,2))&lt;=63),$D345,"COMUM"),GABARITO!$D:$D,0)),1,0))</f>
        <v/>
      </c>
      <c r="AA345" t="str">
        <f>IF(RESPOSTAS!AB345="","",IF(UPPER(RESPOSTAS!AB345)=INDEX(GABARITO!$C:$C,MATCH(TEXT(VALUE(RIGHT($AA$1,2)),"00")&amp;"|"&amp;IF(AND(VALUE(RIGHT($AA$1,2))&gt;=57,VALUE(RIGHT($AA$1,2))&lt;=63),$D345,"COMUM"),GABARITO!$D:$D,0)),1,0))</f>
        <v/>
      </c>
      <c r="AB345" t="str">
        <f>IF(RESPOSTAS!AC345="","",IF(UPPER(RESPOSTAS!AC345)=INDEX(GABARITO!$C:$C,MATCH(TEXT(VALUE(RIGHT($AB$1,2)),"00")&amp;"|"&amp;IF(AND(VALUE(RIGHT($AB$1,2))&gt;=57,VALUE(RIGHT($AB$1,2))&lt;=63),$D345,"COMUM"),GABARITO!$D:$D,0)),1,0))</f>
        <v/>
      </c>
      <c r="AC345" t="str">
        <f>IF(RESPOSTAS!AD345="","",IF(UPPER(RESPOSTAS!AD345)=INDEX(GABARITO!$C:$C,MATCH(TEXT(VALUE(RIGHT($AC$1,2)),"00")&amp;"|"&amp;IF(AND(VALUE(RIGHT($AC$1,2))&gt;=57,VALUE(RIGHT($AC$1,2))&lt;=63),$D345,"COMUM"),GABARITO!$D:$D,0)),1,0))</f>
        <v/>
      </c>
      <c r="AD345" t="str">
        <f>IF(RESPOSTAS!AE345="","",IF(UPPER(RESPOSTAS!AE345)=INDEX(GABARITO!$C:$C,MATCH(TEXT(VALUE(RIGHT($AD$1,2)),"00")&amp;"|"&amp;IF(AND(VALUE(RIGHT($AD$1,2))&gt;=57,VALUE(RIGHT($AD$1,2))&lt;=63),$D345,"COMUM"),GABARITO!$D:$D,0)),1,0))</f>
        <v/>
      </c>
      <c r="AE345" t="str">
        <f>IF(RESPOSTAS!AF345="","",IF(UPPER(RESPOSTAS!AF345)=INDEX(GABARITO!$C:$C,MATCH(TEXT(VALUE(RIGHT($AE$1,2)),"00")&amp;"|"&amp;IF(AND(VALUE(RIGHT($AE$1,2))&gt;=57,VALUE(RIGHT($AE$1,2))&lt;=63),$D345,"COMUM"),GABARITO!$D:$D,0)),1,0))</f>
        <v/>
      </c>
      <c r="AF345" t="str">
        <f>IF(RESPOSTAS!AG345="","",IF(UPPER(RESPOSTAS!AG345)=INDEX(GABARITO!$C:$C,MATCH(TEXT(VALUE(RIGHT($AF$1,2)),"00")&amp;"|"&amp;IF(AND(VALUE(RIGHT($AF$1,2))&gt;=57,VALUE(RIGHT($AF$1,2))&lt;=63),$D345,"COMUM"),GABARITO!$D:$D,0)),1,0))</f>
        <v/>
      </c>
      <c r="AG345" t="str">
        <f>IF(RESPOSTAS!AH345="","",IF(UPPER(RESPOSTAS!AH345)=INDEX(GABARITO!$C:$C,MATCH(TEXT(VALUE(RIGHT($AG$1,2)),"00")&amp;"|"&amp;IF(AND(VALUE(RIGHT($AG$1,2))&gt;=57,VALUE(RIGHT($AG$1,2))&lt;=63),$D345,"COMUM"),GABARITO!$D:$D,0)),1,0))</f>
        <v/>
      </c>
      <c r="AH345" t="str">
        <f>IF(RESPOSTAS!AI345="","",IF(UPPER(RESPOSTAS!AI345)=INDEX(GABARITO!$C:$C,MATCH(TEXT(VALUE(RIGHT($AH$1,2)),"00")&amp;"|"&amp;IF(AND(VALUE(RIGHT($AH$1,2))&gt;=57,VALUE(RIGHT($AH$1,2))&lt;=63),$D345,"COMUM"),GABARITO!$D:$D,0)),1,0))</f>
        <v/>
      </c>
      <c r="AI345" t="str">
        <f>IF(RESPOSTAS!AJ345="","",IF(UPPER(RESPOSTAS!AJ345)=INDEX(GABARITO!$C:$C,MATCH(TEXT(VALUE(RIGHT($AI$1,2)),"00")&amp;"|"&amp;IF(AND(VALUE(RIGHT($AI$1,2))&gt;=57,VALUE(RIGHT($AI$1,2))&lt;=63),$D345,"COMUM"),GABARITO!$D:$D,0)),1,0))</f>
        <v/>
      </c>
      <c r="AJ345" t="str">
        <f>IF(RESPOSTAS!AK345="","",IF(UPPER(RESPOSTAS!AK345)=INDEX(GABARITO!$C:$C,MATCH(TEXT(VALUE(RIGHT($AJ$1,2)),"00")&amp;"|"&amp;IF(AND(VALUE(RIGHT($AJ$1,2))&gt;=57,VALUE(RIGHT($AJ$1,2))&lt;=63),$D345,"COMUM"),GABARITO!$D:$D,0)),1,0))</f>
        <v/>
      </c>
      <c r="AK345" t="str">
        <f>IF(RESPOSTAS!AL345="","",IF(UPPER(RESPOSTAS!AL345)=INDEX(GABARITO!$C:$C,MATCH(TEXT(VALUE(RIGHT($AK$1,2)),"00")&amp;"|"&amp;IF(AND(VALUE(RIGHT($AK$1,2))&gt;=57,VALUE(RIGHT($AK$1,2))&lt;=63),$D345,"COMUM"),GABARITO!$D:$D,0)),1,0))</f>
        <v/>
      </c>
      <c r="AL345" t="str">
        <f>IF(RESPOSTAS!AM345="","",IF(UPPER(RESPOSTAS!AM345)=INDEX(GABARITO!$C:$C,MATCH(TEXT(VALUE(RIGHT($AL$1,2)),"00")&amp;"|"&amp;IF(AND(VALUE(RIGHT($AL$1,2))&gt;=57,VALUE(RIGHT($AL$1,2))&lt;=63),$D345,"COMUM"),GABARITO!$D:$D,0)),1,0))</f>
        <v/>
      </c>
      <c r="AM345" t="str">
        <f>IF(RESPOSTAS!AN345="","",IF(UPPER(RESPOSTAS!AN345)=INDEX(GABARITO!$C:$C,MATCH(TEXT(VALUE(RIGHT($AM$1,2)),"00")&amp;"|"&amp;IF(AND(VALUE(RIGHT($AM$1,2))&gt;=57,VALUE(RIGHT($AM$1,2))&lt;=63),$D345,"COMUM"),GABARITO!$D:$D,0)),1,0))</f>
        <v/>
      </c>
      <c r="AN345" t="str">
        <f>IF(RESPOSTAS!AO345="","",IF(UPPER(RESPOSTAS!AO345)=INDEX(GABARITO!$C:$C,MATCH(TEXT(VALUE(RIGHT($AN$1,2)),"00")&amp;"|"&amp;IF(AND(VALUE(RIGHT($AN$1,2))&gt;=57,VALUE(RIGHT($AN$1,2))&lt;=63),$D345,"COMUM"),GABARITO!$D:$D,0)),1,0))</f>
        <v/>
      </c>
      <c r="AO345" t="str">
        <f>IF(RESPOSTAS!AP345="","",IF(UPPER(RESPOSTAS!AP345)=INDEX(GABARITO!$C:$C,MATCH(TEXT(VALUE(RIGHT($AO$1,2)),"00")&amp;"|"&amp;IF(AND(VALUE(RIGHT($AO$1,2))&gt;=57,VALUE(RIGHT($AO$1,2))&lt;=63),$D345,"COMUM"),GABARITO!$D:$D,0)),1,0))</f>
        <v/>
      </c>
      <c r="AP345" t="str">
        <f>IF(RESPOSTAS!AQ345="","",IF(UPPER(RESPOSTAS!AQ345)=INDEX(GABARITO!$C:$C,MATCH(TEXT(VALUE(RIGHT($AP$1,2)),"00")&amp;"|"&amp;IF(AND(VALUE(RIGHT($AP$1,2))&gt;=57,VALUE(RIGHT($AP$1,2))&lt;=63),$D345,"COMUM"),GABARITO!$D:$D,0)),1,0))</f>
        <v/>
      </c>
      <c r="AQ345" t="str">
        <f>IF(RESPOSTAS!AR345="","",IF(UPPER(RESPOSTAS!AR345)=INDEX(GABARITO!$C:$C,MATCH(TEXT(VALUE(RIGHT($AQ$1,2)),"00")&amp;"|"&amp;IF(AND(VALUE(RIGHT($AQ$1,2))&gt;=57,VALUE(RIGHT($AQ$1,2))&lt;=63),$D345,"COMUM"),GABARITO!$D:$D,0)),1,0))</f>
        <v/>
      </c>
      <c r="AR345" t="str">
        <f>IF(RESPOSTAS!AS345="","",IF(UPPER(RESPOSTAS!AS345)=INDEX(GABARITO!$C:$C,MATCH(TEXT(VALUE(RIGHT($AR$1,2)),"00")&amp;"|"&amp;IF(AND(VALUE(RIGHT($AR$1,2))&gt;=57,VALUE(RIGHT($AR$1,2))&lt;=63),$D345,"COMUM"),GABARITO!$D:$D,0)),1,0))</f>
        <v/>
      </c>
      <c r="AS345" t="str">
        <f>IF(RESPOSTAS!AT345="","",IF(UPPER(RESPOSTAS!AT345)=INDEX(GABARITO!$C:$C,MATCH(TEXT(VALUE(RIGHT($AS$1,2)),"00")&amp;"|"&amp;IF(AND(VALUE(RIGHT($AS$1,2))&gt;=57,VALUE(RIGHT($AS$1,2))&lt;=63),$D345,"COMUM"),GABARITO!$D:$D,0)),1,0))</f>
        <v/>
      </c>
      <c r="AT345" t="str">
        <f>IF(RESPOSTAS!AU345="","",IF(UPPER(RESPOSTAS!AU345)=INDEX(GABARITO!$C:$C,MATCH(TEXT(VALUE(RIGHT($AT$1,2)),"00")&amp;"|"&amp;IF(AND(VALUE(RIGHT($AT$1,2))&gt;=57,VALUE(RIGHT($AT$1,2))&lt;=63),$D345,"COMUM"),GABARITO!$D:$D,0)),1,0))</f>
        <v/>
      </c>
      <c r="AU345" t="str">
        <f>IF(RESPOSTAS!AV345="","",IF(UPPER(RESPOSTAS!AV345)=INDEX(GABARITO!$C:$C,MATCH(TEXT(VALUE(RIGHT($AU$1,2)),"00")&amp;"|"&amp;IF(AND(VALUE(RIGHT($AU$1,2))&gt;=57,VALUE(RIGHT($AU$1,2))&lt;=63),$D345,"COMUM"),GABARITO!$D:$D,0)),1,0))</f>
        <v/>
      </c>
      <c r="AV345" t="str">
        <f>IF(RESPOSTAS!AW345="","",IF(UPPER(RESPOSTAS!AW345)=INDEX(GABARITO!$C:$C,MATCH(TEXT(VALUE(RIGHT($AV$1,2)),"00")&amp;"|"&amp;IF(AND(VALUE(RIGHT($AV$1,2))&gt;=57,VALUE(RIGHT($AV$1,2))&lt;=63),$D345,"COMUM"),GABARITO!$D:$D,0)),1,0))</f>
        <v/>
      </c>
      <c r="AW345" t="str">
        <f>IF(RESPOSTAS!AX345="","",IF(UPPER(RESPOSTAS!AX345)=INDEX(GABARITO!$C:$C,MATCH(TEXT(VALUE(RIGHT($AW$1,2)),"00")&amp;"|"&amp;IF(AND(VALUE(RIGHT($AW$1,2))&gt;=57,VALUE(RIGHT($AW$1,2))&lt;=63),$D345,"COMUM"),GABARITO!$D:$D,0)),1,0))</f>
        <v/>
      </c>
      <c r="AX345" t="str">
        <f>IF(RESPOSTAS!AY345="","",IF(UPPER(RESPOSTAS!AY345)=INDEX(GABARITO!$C:$C,MATCH(TEXT(VALUE(RIGHT($AX$1,2)),"00")&amp;"|"&amp;IF(AND(VALUE(RIGHT($AX$1,2))&gt;=57,VALUE(RIGHT($AX$1,2))&lt;=63),$D345,"COMUM"),GABARITO!$D:$D,0)),1,0))</f>
        <v/>
      </c>
      <c r="AY345" t="str">
        <f>IF(RESPOSTAS!AZ345="","",IF(UPPER(RESPOSTAS!AZ345)=INDEX(GABARITO!$C:$C,MATCH(TEXT(VALUE(RIGHT($AY$1,2)),"00")&amp;"|"&amp;IF(AND(VALUE(RIGHT($AY$1,2))&gt;=57,VALUE(RIGHT($AY$1,2))&lt;=63),$D345,"COMUM"),GABARITO!$D:$D,0)),1,0))</f>
        <v/>
      </c>
      <c r="AZ345" t="str">
        <f>IF(RESPOSTAS!BA345="","",IF(UPPER(RESPOSTAS!BA345)=INDEX(GABARITO!$C:$C,MATCH(TEXT(VALUE(RIGHT($AZ$1,2)),"00")&amp;"|"&amp;IF(AND(VALUE(RIGHT($AZ$1,2))&gt;=57,VALUE(RIGHT($AZ$1,2))&lt;=63),$D345,"COMUM"),GABARITO!$D:$D,0)),1,0))</f>
        <v/>
      </c>
      <c r="BA345" t="str">
        <f>IF(RESPOSTAS!BB345="","",IF(UPPER(RESPOSTAS!BB345)=INDEX(GABARITO!$C:$C,MATCH(TEXT(VALUE(RIGHT($BA$1,2)),"00")&amp;"|"&amp;IF(AND(VALUE(RIGHT($BA$1,2))&gt;=57,VALUE(RIGHT($BA$1,2))&lt;=63),$D345,"COMUM"),GABARITO!$D:$D,0)),1,0))</f>
        <v/>
      </c>
      <c r="BB345" t="str">
        <f>IF(RESPOSTAS!BC345="","",IF(UPPER(RESPOSTAS!BC345)=INDEX(GABARITO!$C:$C,MATCH(TEXT(VALUE(RIGHT($BB$1,2)),"00")&amp;"|"&amp;IF(AND(VALUE(RIGHT($BB$1,2))&gt;=57,VALUE(RIGHT($BB$1,2))&lt;=63),$D345,"COMUM"),GABARITO!$D:$D,0)),1,0))</f>
        <v/>
      </c>
      <c r="BC345" t="str">
        <f>IF(RESPOSTAS!BD345="","",IF(UPPER(RESPOSTAS!BD345)=INDEX(GABARITO!$C:$C,MATCH(TEXT(VALUE(RIGHT($BC$1,2)),"00")&amp;"|"&amp;IF(AND(VALUE(RIGHT($BC$1,2))&gt;=57,VALUE(RIGHT($BC$1,2))&lt;=63),$D345,"COMUM"),GABARITO!$D:$D,0)),1,0))</f>
        <v/>
      </c>
      <c r="BD345" t="str">
        <f>IF(RESPOSTAS!BE345="","",IF(UPPER(RESPOSTAS!BE345)=INDEX(GABARITO!$C:$C,MATCH(TEXT(VALUE(RIGHT($BD$1,2)),"00")&amp;"|"&amp;IF(AND(VALUE(RIGHT($BD$1,2))&gt;=57,VALUE(RIGHT($BD$1,2))&lt;=63),$D345,"COMUM"),GABARITO!$D:$D,0)),1,0))</f>
        <v/>
      </c>
      <c r="BE345" t="str">
        <f>IF(RESPOSTAS!BF345="","",IF(UPPER(RESPOSTAS!BF345)=INDEX(GABARITO!$C:$C,MATCH(TEXT(VALUE(RIGHT($BE$1,2)),"00")&amp;"|"&amp;IF(AND(VALUE(RIGHT($BE$1,2))&gt;=57,VALUE(RIGHT($BE$1,2))&lt;=63),$D345,"COMUM"),GABARITO!$D:$D,0)),1,0))</f>
        <v/>
      </c>
      <c r="BF345" t="str">
        <f>IF(RESPOSTAS!BG345="","",IF(UPPER(RESPOSTAS!BG345)=INDEX(GABARITO!$C:$C,MATCH(TEXT(VALUE(RIGHT($BF$1,2)),"00")&amp;"|"&amp;IF(AND(VALUE(RIGHT($BF$1,2))&gt;=57,VALUE(RIGHT($BF$1,2))&lt;=63),$D345,"COMUM"),GABARITO!$D:$D,0)),1,0))</f>
        <v/>
      </c>
      <c r="BG345" t="str">
        <f>IF(RESPOSTAS!BH345="","",IF(UPPER(RESPOSTAS!BH345)=INDEX(GABARITO!$C:$C,MATCH(TEXT(VALUE(RIGHT($BG$1,2)),"00")&amp;"|"&amp;IF(AND(VALUE(RIGHT($BG$1,2))&gt;=57,VALUE(RIGHT($BG$1,2))&lt;=63),$D345,"COMUM"),GABARITO!$D:$D,0)),1,0))</f>
        <v/>
      </c>
      <c r="BH345" t="str">
        <f>IF(RESPOSTAS!BI345="","",IF(UPPER(RESPOSTAS!BI345)=INDEX(GABARITO!$C:$C,MATCH(TEXT(VALUE(RIGHT($BH$1,2)),"00")&amp;"|"&amp;IF(AND(VALUE(RIGHT($BH$1,2))&gt;=57,VALUE(RIGHT($BH$1,2))&lt;=63),$D345,"COMUM"),GABARITO!$D:$D,0)),1,0))</f>
        <v/>
      </c>
      <c r="BI345" t="str">
        <f>IF(RESPOSTAS!BJ345="","",IF(UPPER(RESPOSTAS!BJ345)=INDEX(GABARITO!$C:$C,MATCH(TEXT(VALUE(RIGHT($BI$1,2)),"00")&amp;"|"&amp;IF(AND(VALUE(RIGHT($BI$1,2))&gt;=57,VALUE(RIGHT($BI$1,2))&lt;=63),$D345,"COMUM"),GABARITO!$D:$D,0)),1,0))</f>
        <v/>
      </c>
      <c r="BJ345" t="str">
        <f>IF(RESPOSTAS!BK345="","",IF(UPPER(RESPOSTAS!BK345)=INDEX(GABARITO!$C:$C,MATCH(TEXT(VALUE(RIGHT($BJ$1,2)),"00")&amp;"|"&amp;IF(AND(VALUE(RIGHT($BJ$1,2))&gt;=57,VALUE(RIGHT($BJ$1,2))&lt;=63),$D345,"COMUM"),GABARITO!$D:$D,0)),1,0))</f>
        <v/>
      </c>
      <c r="BK345" t="str">
        <f>IF(RESPOSTAS!BL345="","",IF(UPPER(RESPOSTAS!BL345)=INDEX(GABARITO!$C:$C,MATCH(TEXT(VALUE(RIGHT($BK$1,2)),"00")&amp;"|"&amp;IF(AND(VALUE(RIGHT($BK$1,2))&gt;=57,VALUE(RIGHT($BK$1,2))&lt;=63),$D345,"COMUM"),GABARITO!$D:$D,0)),1,0))</f>
        <v/>
      </c>
      <c r="BL345" t="str">
        <f>IF(RESPOSTAS!BM345="","",IF(UPPER(RESPOSTAS!BM345)=INDEX(GABARITO!$C:$C,MATCH(TEXT(VALUE(RIGHT($BL$1,2)),"00")&amp;"|"&amp;IF(AND(VALUE(RIGHT($BL$1,2))&gt;=57,VALUE(RIGHT($BL$1,2))&lt;=63),$D345,"COMUM"),GABARITO!$D:$D,0)),1,0))</f>
        <v/>
      </c>
      <c r="BM345" t="str">
        <f>IF(RESPOSTAS!BN345="","",IF(UPPER(RESPOSTAS!BN345)=INDEX(GABARITO!$C:$C,MATCH(TEXT(VALUE(RIGHT($BM$1,2)),"00")&amp;"|"&amp;IF(AND(VALUE(RIGHT($BM$1,2))&gt;=57,VALUE(RIGHT($BM$1,2))&lt;=63),$D345,"COMUM"),GABARITO!$D:$D,0)),1,0))</f>
        <v/>
      </c>
      <c r="BN345" t="str">
        <f>IF(RESPOSTAS!BO345="","",IF(UPPER(RESPOSTAS!BO345)=INDEX(GABARITO!$C:$C,MATCH(TEXT(VALUE(RIGHT($BN$1,2)),"00")&amp;"|"&amp;IF(AND(VALUE(RIGHT($BN$1,2))&gt;=57,VALUE(RIGHT($BN$1,2))&lt;=63),$D345,"COMUM"),GABARITO!$D:$D,0)),1,0))</f>
        <v/>
      </c>
      <c r="BO345" t="str">
        <f>IF(RESPOSTAS!BP345="","",IF(UPPER(RESPOSTAS!BP345)=INDEX(GABARITO!$C:$C,MATCH(TEXT(VALUE(RIGHT($BO$1,2)),"00")&amp;"|"&amp;IF(AND(VALUE(RIGHT($BO$1,2))&gt;=57,VALUE(RIGHT($BO$1,2))&lt;=63),$D345,"COMUM"),GABARITO!$D:$D,0)),1,0))</f>
        <v/>
      </c>
      <c r="BP345">
        <f>COUNTIF(RESPOSTAS!F345:BP345,"&lt;&gt;")</f>
        <v>0</v>
      </c>
      <c r="BQ345" t="str">
        <f t="shared" si="52"/>
        <v/>
      </c>
      <c r="BR345" s="10" t="str">
        <f t="shared" si="53"/>
        <v/>
      </c>
      <c r="BT345" s="11" t="str">
        <f t="shared" si="55"/>
        <v/>
      </c>
      <c r="BU345" s="11" t="str">
        <f t="shared" si="56"/>
        <v/>
      </c>
      <c r="BV345" s="11" t="str">
        <f t="shared" si="57"/>
        <v/>
      </c>
      <c r="BW345" s="11" t="str">
        <f t="shared" si="58"/>
        <v/>
      </c>
      <c r="BX345" s="11" t="str">
        <f t="shared" si="59"/>
        <v/>
      </c>
      <c r="BY345" s="11" t="str">
        <f t="shared" si="60"/>
        <v/>
      </c>
      <c r="BZ345" s="3" t="str">
        <f t="shared" si="54"/>
        <v/>
      </c>
      <c r="CA345" s="3" t="e">
        <f t="shared" si="51"/>
        <v>#VALUE!</v>
      </c>
    </row>
    <row r="346" spans="1:79" x14ac:dyDescent="0.25">
      <c r="A346" t="str">
        <f>IF(RESPOSTAS!A346="","",RESPOSTAS!A346)</f>
        <v/>
      </c>
      <c r="B346" t="str">
        <f>IF(RESPOSTAS!C346="","",RESPOSTAS!C346)</f>
        <v/>
      </c>
      <c r="C346" t="str">
        <f>IF(RESPOSTAS!D346="","",RESPOSTAS!D346)</f>
        <v/>
      </c>
      <c r="D346" t="str">
        <f>IF(RESPOSTAS!E346="","",RESPOSTAS!E346)</f>
        <v/>
      </c>
      <c r="E346" t="str">
        <f>IF(RESPOSTAS!F346="","",IF(UPPER(RESPOSTAS!F346)=INDEX(GABARITO!$C:$C,MATCH(TEXT(VALUE(RIGHT($E$1,2)),"00")&amp;"|"&amp;IF(AND(VALUE(RIGHT($E$1,2))&gt;=57,VALUE(RIGHT($E$1,2))&lt;=63),$D346,"COMUM"),GABARITO!$D:$D,0)),1,0))</f>
        <v/>
      </c>
      <c r="F346" t="str">
        <f>IF(RESPOSTAS!G346="","",IF(UPPER(RESPOSTAS!G346)=INDEX(GABARITO!$C:$C,MATCH(TEXT(VALUE(RIGHT($F$1,2)),"00")&amp;"|"&amp;IF(AND(VALUE(RIGHT($F$1,2))&gt;=57,VALUE(RIGHT($F$1,2))&lt;=63),$D346,"COMUM"),GABARITO!$D:$D,0)),1,0))</f>
        <v/>
      </c>
      <c r="G346" t="str">
        <f>IF(RESPOSTAS!H346="","",IF(UPPER(RESPOSTAS!H346)=INDEX(GABARITO!$C:$C,MATCH(TEXT(VALUE(RIGHT($G$1,2)),"00")&amp;"|"&amp;IF(AND(VALUE(RIGHT($G$1,2))&gt;=57,VALUE(RIGHT($G$1,2))&lt;=63),$D346,"COMUM"),GABARITO!$D:$D,0)),1,0))</f>
        <v/>
      </c>
      <c r="H346" t="str">
        <f>IF(RESPOSTAS!I346="","",IF(UPPER(RESPOSTAS!I346)=INDEX(GABARITO!$C:$C,MATCH(TEXT(VALUE(RIGHT($H$1,2)),"00")&amp;"|"&amp;IF(AND(VALUE(RIGHT($H$1,2))&gt;=57,VALUE(RIGHT($H$1,2))&lt;=63),$D346,"COMUM"),GABARITO!$D:$D,0)),1,0))</f>
        <v/>
      </c>
      <c r="I346" t="str">
        <f>IF(RESPOSTAS!J346="","",IF(UPPER(RESPOSTAS!J346)=INDEX(GABARITO!$C:$C,MATCH(TEXT(VALUE(RIGHT($I$1,2)),"00")&amp;"|"&amp;IF(AND(VALUE(RIGHT($I$1,2))&gt;=57,VALUE(RIGHT($I$1,2))&lt;=63),$D346,"COMUM"),GABARITO!$D:$D,0)),1,0))</f>
        <v/>
      </c>
      <c r="J346" t="str">
        <f>IF(RESPOSTAS!K346="","",IF(UPPER(RESPOSTAS!K346)=INDEX(GABARITO!$C:$C,MATCH(TEXT(VALUE(RIGHT($J$1,2)),"00")&amp;"|"&amp;IF(AND(VALUE(RIGHT($J$1,2))&gt;=57,VALUE(RIGHT($J$1,2))&lt;=63),$D346,"COMUM"),GABARITO!$D:$D,0)),1,0))</f>
        <v/>
      </c>
      <c r="K346" t="str">
        <f>IF(RESPOSTAS!L346="","",IF(UPPER(RESPOSTAS!L346)=INDEX(GABARITO!$C:$C,MATCH(TEXT(VALUE(RIGHT($K$1,2)),"00")&amp;"|"&amp;IF(AND(VALUE(RIGHT($K$1,2))&gt;=57,VALUE(RIGHT($K$1,2))&lt;=63),$D346,"COMUM"),GABARITO!$D:$D,0)),1,0))</f>
        <v/>
      </c>
      <c r="L346" t="str">
        <f>IF(RESPOSTAS!M346="","",IF(UPPER(RESPOSTAS!M346)=INDEX(GABARITO!$C:$C,MATCH(TEXT(VALUE(RIGHT($L$1,2)),"00")&amp;"|"&amp;IF(AND(VALUE(RIGHT($L$1,2))&gt;=57,VALUE(RIGHT($L$1,2))&lt;=63),$D346,"COMUM"),GABARITO!$D:$D,0)),1,0))</f>
        <v/>
      </c>
      <c r="M346" t="str">
        <f>IF(RESPOSTAS!N346="","",IF(UPPER(RESPOSTAS!N346)=INDEX(GABARITO!$C:$C,MATCH(TEXT(VALUE(RIGHT($M$1,2)),"00")&amp;"|"&amp;IF(AND(VALUE(RIGHT($M$1,2))&gt;=57,VALUE(RIGHT($M$1,2))&lt;=63),$D346,"COMUM"),GABARITO!$D:$D,0)),1,0))</f>
        <v/>
      </c>
      <c r="N346" t="str">
        <f>IF(RESPOSTAS!O346="","",IF(UPPER(RESPOSTAS!O346)=INDEX(GABARITO!$C:$C,MATCH(TEXT(VALUE(RIGHT($E$1,2)),"00")&amp;"|"&amp;IF(AND(VALUE(RIGHT($E$1,2))&gt;=57,VALUE(RIGHT($E$1,2))&lt;=63),$D346,"COMUM"),GABARITO!$D:$D,0)),1,0))</f>
        <v/>
      </c>
      <c r="O346" t="str">
        <f>IF(RESPOSTAS!P346="","",IF(UPPER(RESPOSTAS!P346)=INDEX(GABARITO!$C:$C,MATCH(TEXT(VALUE(RIGHT($O$1,2)),"00")&amp;"|"&amp;IF(AND(VALUE(RIGHT($O$1,2))&gt;=57,VALUE(RIGHT($O$1,2))&lt;=63),$D346,"COMUM"),GABARITO!$D:$D,0)),1,0))</f>
        <v/>
      </c>
      <c r="P346" t="str">
        <f>IF(RESPOSTAS!Q346="","",IF(UPPER(RESPOSTAS!Q346)=INDEX(GABARITO!$C:$C,MATCH(TEXT(VALUE(RIGHT($P$1,2)),"00")&amp;"|"&amp;IF(AND(VALUE(RIGHT($P$1,2))&gt;=57,VALUE(RIGHT($P$1,2))&lt;=63),$D346,"COMUM"),GABARITO!$D:$D,0)),1,0))</f>
        <v/>
      </c>
      <c r="Q346" t="str">
        <f>IF(RESPOSTAS!R346="","",IF(UPPER(RESPOSTAS!R346)=INDEX(GABARITO!$C:$C,MATCH(TEXT(VALUE(RIGHT($Q$1,2)),"00")&amp;"|"&amp;IF(AND(VALUE(RIGHT($Q$1,2))&gt;=57,VALUE(RIGHT($Q$1,2))&lt;=63),$D346,"COMUM"),GABARITO!$D:$D,0)),1,0))</f>
        <v/>
      </c>
      <c r="R346" t="str">
        <f>IF(RESPOSTAS!S346="","",IF(UPPER(RESPOSTAS!S346)=INDEX(GABARITO!$C:$C,MATCH(TEXT(VALUE(RIGHT($R$1,2)),"00")&amp;"|"&amp;IF(AND(VALUE(RIGHT($R$1,2))&gt;=57,VALUE(RIGHT($R$1,2))&lt;=63),$D346,"COMUM"),GABARITO!$D:$D,0)),1,0))</f>
        <v/>
      </c>
      <c r="S346" t="str">
        <f>IF(RESPOSTAS!T346="","",IF(UPPER(RESPOSTAS!T346)=INDEX(GABARITO!$C:$C,MATCH(TEXT(VALUE(RIGHT($S$1,2)),"00")&amp;"|"&amp;IF(AND(VALUE(RIGHT($S$1,2))&gt;=57,VALUE(RIGHT($S$1,2))&lt;=63),$D346,"COMUM"),GABARITO!$D:$D,0)),1,0))</f>
        <v/>
      </c>
      <c r="T346" t="str">
        <f>IF(RESPOSTAS!U346="","",IF(UPPER(RESPOSTAS!U346)=INDEX(GABARITO!$C:$C,MATCH(TEXT(VALUE(RIGHT($T$1,2)),"00")&amp;"|"&amp;IF(AND(VALUE(RIGHT($T$1,2))&gt;=57,VALUE(RIGHT($T$1,2))&lt;=63),$D346,"COMUM"),GABARITO!$D:$D,0)),1,0))</f>
        <v/>
      </c>
      <c r="U346" t="str">
        <f>IF(RESPOSTAS!V346="","",IF(UPPER(RESPOSTAS!V346)=INDEX(GABARITO!$C:$C,MATCH(TEXT(VALUE(RIGHT($U$1,2)),"00")&amp;"|"&amp;IF(AND(VALUE(RIGHT($U$1,2))&gt;=57,VALUE(RIGHT($U$1,2))&lt;=63),$D346,"COMUM"),GABARITO!$D:$D,0)),1,0))</f>
        <v/>
      </c>
      <c r="V346" t="str">
        <f>IF(RESPOSTAS!W346="","",IF(UPPER(RESPOSTAS!W346)=INDEX(GABARITO!$C:$C,MATCH(TEXT(VALUE(RIGHT($E$1,2)),"00")&amp;"|"&amp;IF(AND(VALUE(RIGHT($E$1,2))&gt;=57,VALUE(RIGHT($E$1,2))&lt;=63),$D346,"COMUM"),GABARITO!$D:$D,0)),1,0))</f>
        <v/>
      </c>
      <c r="W346" t="str">
        <f>IF(RESPOSTAS!X346="","",IF(UPPER(RESPOSTAS!X346)=INDEX(GABARITO!$C:$C,MATCH(TEXT(VALUE(RIGHT($W$1,2)),"00")&amp;"|"&amp;IF(AND(VALUE(RIGHT($W$1,2))&gt;=57,VALUE(RIGHT($W$1,2))&lt;=63),$D346,"COMUM"),GABARITO!$D:$D,0)),1,0))</f>
        <v/>
      </c>
      <c r="X346" t="str">
        <f>IF(RESPOSTAS!Y346="","",IF(UPPER(RESPOSTAS!Y346)=INDEX(GABARITO!$C:$C,MATCH(TEXT(VALUE(RIGHT($X$1,2)),"00")&amp;"|"&amp;IF(AND(VALUE(RIGHT($X$1,2))&gt;=57,VALUE(RIGHT($X$1,2))&lt;=63),$D346,"COMUM"),GABARITO!$D:$D,0)),1,0))</f>
        <v/>
      </c>
      <c r="Y346" t="str">
        <f>IF(RESPOSTAS!Z346="","",IF(UPPER(RESPOSTAS!Z346)=INDEX(GABARITO!$C:$C,MATCH(TEXT(VALUE(RIGHT($Y$1,2)),"00")&amp;"|"&amp;IF(AND(VALUE(RIGHT($Y$1,2))&gt;=57,VALUE(RIGHT($Y$1,2))&lt;=63),$D346,"COMUM"),GABARITO!$D:$D,0)),1,0))</f>
        <v/>
      </c>
      <c r="Z346" t="str">
        <f>IF(RESPOSTAS!AA346="","",IF(UPPER(RESPOSTAS!AA346)=INDEX(GABARITO!$C:$C,MATCH(TEXT(VALUE(RIGHT($Z$1,2)),"00")&amp;"|"&amp;IF(AND(VALUE(RIGHT($Z$1,2))&gt;=57,VALUE(RIGHT($Z$1,2))&lt;=63),$D346,"COMUM"),GABARITO!$D:$D,0)),1,0))</f>
        <v/>
      </c>
      <c r="AA346" t="str">
        <f>IF(RESPOSTAS!AB346="","",IF(UPPER(RESPOSTAS!AB346)=INDEX(GABARITO!$C:$C,MATCH(TEXT(VALUE(RIGHT($AA$1,2)),"00")&amp;"|"&amp;IF(AND(VALUE(RIGHT($AA$1,2))&gt;=57,VALUE(RIGHT($AA$1,2))&lt;=63),$D346,"COMUM"),GABARITO!$D:$D,0)),1,0))</f>
        <v/>
      </c>
      <c r="AB346" t="str">
        <f>IF(RESPOSTAS!AC346="","",IF(UPPER(RESPOSTAS!AC346)=INDEX(GABARITO!$C:$C,MATCH(TEXT(VALUE(RIGHT($AB$1,2)),"00")&amp;"|"&amp;IF(AND(VALUE(RIGHT($AB$1,2))&gt;=57,VALUE(RIGHT($AB$1,2))&lt;=63),$D346,"COMUM"),GABARITO!$D:$D,0)),1,0))</f>
        <v/>
      </c>
      <c r="AC346" t="str">
        <f>IF(RESPOSTAS!AD346="","",IF(UPPER(RESPOSTAS!AD346)=INDEX(GABARITO!$C:$C,MATCH(TEXT(VALUE(RIGHT($AC$1,2)),"00")&amp;"|"&amp;IF(AND(VALUE(RIGHT($AC$1,2))&gt;=57,VALUE(RIGHT($AC$1,2))&lt;=63),$D346,"COMUM"),GABARITO!$D:$D,0)),1,0))</f>
        <v/>
      </c>
      <c r="AD346" t="str">
        <f>IF(RESPOSTAS!AE346="","",IF(UPPER(RESPOSTAS!AE346)=INDEX(GABARITO!$C:$C,MATCH(TEXT(VALUE(RIGHT($AD$1,2)),"00")&amp;"|"&amp;IF(AND(VALUE(RIGHT($AD$1,2))&gt;=57,VALUE(RIGHT($AD$1,2))&lt;=63),$D346,"COMUM"),GABARITO!$D:$D,0)),1,0))</f>
        <v/>
      </c>
      <c r="AE346" t="str">
        <f>IF(RESPOSTAS!AF346="","",IF(UPPER(RESPOSTAS!AF346)=INDEX(GABARITO!$C:$C,MATCH(TEXT(VALUE(RIGHT($AE$1,2)),"00")&amp;"|"&amp;IF(AND(VALUE(RIGHT($AE$1,2))&gt;=57,VALUE(RIGHT($AE$1,2))&lt;=63),$D346,"COMUM"),GABARITO!$D:$D,0)),1,0))</f>
        <v/>
      </c>
      <c r="AF346" t="str">
        <f>IF(RESPOSTAS!AG346="","",IF(UPPER(RESPOSTAS!AG346)=INDEX(GABARITO!$C:$C,MATCH(TEXT(VALUE(RIGHT($AF$1,2)),"00")&amp;"|"&amp;IF(AND(VALUE(RIGHT($AF$1,2))&gt;=57,VALUE(RIGHT($AF$1,2))&lt;=63),$D346,"COMUM"),GABARITO!$D:$D,0)),1,0))</f>
        <v/>
      </c>
      <c r="AG346" t="str">
        <f>IF(RESPOSTAS!AH346="","",IF(UPPER(RESPOSTAS!AH346)=INDEX(GABARITO!$C:$C,MATCH(TEXT(VALUE(RIGHT($AG$1,2)),"00")&amp;"|"&amp;IF(AND(VALUE(RIGHT($AG$1,2))&gt;=57,VALUE(RIGHT($AG$1,2))&lt;=63),$D346,"COMUM"),GABARITO!$D:$D,0)),1,0))</f>
        <v/>
      </c>
      <c r="AH346" t="str">
        <f>IF(RESPOSTAS!AI346="","",IF(UPPER(RESPOSTAS!AI346)=INDEX(GABARITO!$C:$C,MATCH(TEXT(VALUE(RIGHT($AH$1,2)),"00")&amp;"|"&amp;IF(AND(VALUE(RIGHT($AH$1,2))&gt;=57,VALUE(RIGHT($AH$1,2))&lt;=63),$D346,"COMUM"),GABARITO!$D:$D,0)),1,0))</f>
        <v/>
      </c>
      <c r="AI346" t="str">
        <f>IF(RESPOSTAS!AJ346="","",IF(UPPER(RESPOSTAS!AJ346)=INDEX(GABARITO!$C:$C,MATCH(TEXT(VALUE(RIGHT($AI$1,2)),"00")&amp;"|"&amp;IF(AND(VALUE(RIGHT($AI$1,2))&gt;=57,VALUE(RIGHT($AI$1,2))&lt;=63),$D346,"COMUM"),GABARITO!$D:$D,0)),1,0))</f>
        <v/>
      </c>
      <c r="AJ346" t="str">
        <f>IF(RESPOSTAS!AK346="","",IF(UPPER(RESPOSTAS!AK346)=INDEX(GABARITO!$C:$C,MATCH(TEXT(VALUE(RIGHT($AJ$1,2)),"00")&amp;"|"&amp;IF(AND(VALUE(RIGHT($AJ$1,2))&gt;=57,VALUE(RIGHT($AJ$1,2))&lt;=63),$D346,"COMUM"),GABARITO!$D:$D,0)),1,0))</f>
        <v/>
      </c>
      <c r="AK346" t="str">
        <f>IF(RESPOSTAS!AL346="","",IF(UPPER(RESPOSTAS!AL346)=INDEX(GABARITO!$C:$C,MATCH(TEXT(VALUE(RIGHT($AK$1,2)),"00")&amp;"|"&amp;IF(AND(VALUE(RIGHT($AK$1,2))&gt;=57,VALUE(RIGHT($AK$1,2))&lt;=63),$D346,"COMUM"),GABARITO!$D:$D,0)),1,0))</f>
        <v/>
      </c>
      <c r="AL346" t="str">
        <f>IF(RESPOSTAS!AM346="","",IF(UPPER(RESPOSTAS!AM346)=INDEX(GABARITO!$C:$C,MATCH(TEXT(VALUE(RIGHT($AL$1,2)),"00")&amp;"|"&amp;IF(AND(VALUE(RIGHT($AL$1,2))&gt;=57,VALUE(RIGHT($AL$1,2))&lt;=63),$D346,"COMUM"),GABARITO!$D:$D,0)),1,0))</f>
        <v/>
      </c>
      <c r="AM346" t="str">
        <f>IF(RESPOSTAS!AN346="","",IF(UPPER(RESPOSTAS!AN346)=INDEX(GABARITO!$C:$C,MATCH(TEXT(VALUE(RIGHT($AM$1,2)),"00")&amp;"|"&amp;IF(AND(VALUE(RIGHT($AM$1,2))&gt;=57,VALUE(RIGHT($AM$1,2))&lt;=63),$D346,"COMUM"),GABARITO!$D:$D,0)),1,0))</f>
        <v/>
      </c>
      <c r="AN346" t="str">
        <f>IF(RESPOSTAS!AO346="","",IF(UPPER(RESPOSTAS!AO346)=INDEX(GABARITO!$C:$C,MATCH(TEXT(VALUE(RIGHT($AN$1,2)),"00")&amp;"|"&amp;IF(AND(VALUE(RIGHT($AN$1,2))&gt;=57,VALUE(RIGHT($AN$1,2))&lt;=63),$D346,"COMUM"),GABARITO!$D:$D,0)),1,0))</f>
        <v/>
      </c>
      <c r="AO346" t="str">
        <f>IF(RESPOSTAS!AP346="","",IF(UPPER(RESPOSTAS!AP346)=INDEX(GABARITO!$C:$C,MATCH(TEXT(VALUE(RIGHT($AO$1,2)),"00")&amp;"|"&amp;IF(AND(VALUE(RIGHT($AO$1,2))&gt;=57,VALUE(RIGHT($AO$1,2))&lt;=63),$D346,"COMUM"),GABARITO!$D:$D,0)),1,0))</f>
        <v/>
      </c>
      <c r="AP346" t="str">
        <f>IF(RESPOSTAS!AQ346="","",IF(UPPER(RESPOSTAS!AQ346)=INDEX(GABARITO!$C:$C,MATCH(TEXT(VALUE(RIGHT($AP$1,2)),"00")&amp;"|"&amp;IF(AND(VALUE(RIGHT($AP$1,2))&gt;=57,VALUE(RIGHT($AP$1,2))&lt;=63),$D346,"COMUM"),GABARITO!$D:$D,0)),1,0))</f>
        <v/>
      </c>
      <c r="AQ346" t="str">
        <f>IF(RESPOSTAS!AR346="","",IF(UPPER(RESPOSTAS!AR346)=INDEX(GABARITO!$C:$C,MATCH(TEXT(VALUE(RIGHT($AQ$1,2)),"00")&amp;"|"&amp;IF(AND(VALUE(RIGHT($AQ$1,2))&gt;=57,VALUE(RIGHT($AQ$1,2))&lt;=63),$D346,"COMUM"),GABARITO!$D:$D,0)),1,0))</f>
        <v/>
      </c>
      <c r="AR346" t="str">
        <f>IF(RESPOSTAS!AS346="","",IF(UPPER(RESPOSTAS!AS346)=INDEX(GABARITO!$C:$C,MATCH(TEXT(VALUE(RIGHT($AR$1,2)),"00")&amp;"|"&amp;IF(AND(VALUE(RIGHT($AR$1,2))&gt;=57,VALUE(RIGHT($AR$1,2))&lt;=63),$D346,"COMUM"),GABARITO!$D:$D,0)),1,0))</f>
        <v/>
      </c>
      <c r="AS346" t="str">
        <f>IF(RESPOSTAS!AT346="","",IF(UPPER(RESPOSTAS!AT346)=INDEX(GABARITO!$C:$C,MATCH(TEXT(VALUE(RIGHT($AS$1,2)),"00")&amp;"|"&amp;IF(AND(VALUE(RIGHT($AS$1,2))&gt;=57,VALUE(RIGHT($AS$1,2))&lt;=63),$D346,"COMUM"),GABARITO!$D:$D,0)),1,0))</f>
        <v/>
      </c>
      <c r="AT346" t="str">
        <f>IF(RESPOSTAS!AU346="","",IF(UPPER(RESPOSTAS!AU346)=INDEX(GABARITO!$C:$C,MATCH(TEXT(VALUE(RIGHT($AT$1,2)),"00")&amp;"|"&amp;IF(AND(VALUE(RIGHT($AT$1,2))&gt;=57,VALUE(RIGHT($AT$1,2))&lt;=63),$D346,"COMUM"),GABARITO!$D:$D,0)),1,0))</f>
        <v/>
      </c>
      <c r="AU346" t="str">
        <f>IF(RESPOSTAS!AV346="","",IF(UPPER(RESPOSTAS!AV346)=INDEX(GABARITO!$C:$C,MATCH(TEXT(VALUE(RIGHT($AU$1,2)),"00")&amp;"|"&amp;IF(AND(VALUE(RIGHT($AU$1,2))&gt;=57,VALUE(RIGHT($AU$1,2))&lt;=63),$D346,"COMUM"),GABARITO!$D:$D,0)),1,0))</f>
        <v/>
      </c>
      <c r="AV346" t="str">
        <f>IF(RESPOSTAS!AW346="","",IF(UPPER(RESPOSTAS!AW346)=INDEX(GABARITO!$C:$C,MATCH(TEXT(VALUE(RIGHT($AV$1,2)),"00")&amp;"|"&amp;IF(AND(VALUE(RIGHT($AV$1,2))&gt;=57,VALUE(RIGHT($AV$1,2))&lt;=63),$D346,"COMUM"),GABARITO!$D:$D,0)),1,0))</f>
        <v/>
      </c>
      <c r="AW346" t="str">
        <f>IF(RESPOSTAS!AX346="","",IF(UPPER(RESPOSTAS!AX346)=INDEX(GABARITO!$C:$C,MATCH(TEXT(VALUE(RIGHT($AW$1,2)),"00")&amp;"|"&amp;IF(AND(VALUE(RIGHT($AW$1,2))&gt;=57,VALUE(RIGHT($AW$1,2))&lt;=63),$D346,"COMUM"),GABARITO!$D:$D,0)),1,0))</f>
        <v/>
      </c>
      <c r="AX346" t="str">
        <f>IF(RESPOSTAS!AY346="","",IF(UPPER(RESPOSTAS!AY346)=INDEX(GABARITO!$C:$C,MATCH(TEXT(VALUE(RIGHT($AX$1,2)),"00")&amp;"|"&amp;IF(AND(VALUE(RIGHT($AX$1,2))&gt;=57,VALUE(RIGHT($AX$1,2))&lt;=63),$D346,"COMUM"),GABARITO!$D:$D,0)),1,0))</f>
        <v/>
      </c>
      <c r="AY346" t="str">
        <f>IF(RESPOSTAS!AZ346="","",IF(UPPER(RESPOSTAS!AZ346)=INDEX(GABARITO!$C:$C,MATCH(TEXT(VALUE(RIGHT($AY$1,2)),"00")&amp;"|"&amp;IF(AND(VALUE(RIGHT($AY$1,2))&gt;=57,VALUE(RIGHT($AY$1,2))&lt;=63),$D346,"COMUM"),GABARITO!$D:$D,0)),1,0))</f>
        <v/>
      </c>
      <c r="AZ346" t="str">
        <f>IF(RESPOSTAS!BA346="","",IF(UPPER(RESPOSTAS!BA346)=INDEX(GABARITO!$C:$C,MATCH(TEXT(VALUE(RIGHT($AZ$1,2)),"00")&amp;"|"&amp;IF(AND(VALUE(RIGHT($AZ$1,2))&gt;=57,VALUE(RIGHT($AZ$1,2))&lt;=63),$D346,"COMUM"),GABARITO!$D:$D,0)),1,0))</f>
        <v/>
      </c>
      <c r="BA346" t="str">
        <f>IF(RESPOSTAS!BB346="","",IF(UPPER(RESPOSTAS!BB346)=INDEX(GABARITO!$C:$C,MATCH(TEXT(VALUE(RIGHT($BA$1,2)),"00")&amp;"|"&amp;IF(AND(VALUE(RIGHT($BA$1,2))&gt;=57,VALUE(RIGHT($BA$1,2))&lt;=63),$D346,"COMUM"),GABARITO!$D:$D,0)),1,0))</f>
        <v/>
      </c>
      <c r="BB346" t="str">
        <f>IF(RESPOSTAS!BC346="","",IF(UPPER(RESPOSTAS!BC346)=INDEX(GABARITO!$C:$C,MATCH(TEXT(VALUE(RIGHT($BB$1,2)),"00")&amp;"|"&amp;IF(AND(VALUE(RIGHT($BB$1,2))&gt;=57,VALUE(RIGHT($BB$1,2))&lt;=63),$D346,"COMUM"),GABARITO!$D:$D,0)),1,0))</f>
        <v/>
      </c>
      <c r="BC346" t="str">
        <f>IF(RESPOSTAS!BD346="","",IF(UPPER(RESPOSTAS!BD346)=INDEX(GABARITO!$C:$C,MATCH(TEXT(VALUE(RIGHT($BC$1,2)),"00")&amp;"|"&amp;IF(AND(VALUE(RIGHT($BC$1,2))&gt;=57,VALUE(RIGHT($BC$1,2))&lt;=63),$D346,"COMUM"),GABARITO!$D:$D,0)),1,0))</f>
        <v/>
      </c>
      <c r="BD346" t="str">
        <f>IF(RESPOSTAS!BE346="","",IF(UPPER(RESPOSTAS!BE346)=INDEX(GABARITO!$C:$C,MATCH(TEXT(VALUE(RIGHT($BD$1,2)),"00")&amp;"|"&amp;IF(AND(VALUE(RIGHT($BD$1,2))&gt;=57,VALUE(RIGHT($BD$1,2))&lt;=63),$D346,"COMUM"),GABARITO!$D:$D,0)),1,0))</f>
        <v/>
      </c>
      <c r="BE346" t="str">
        <f>IF(RESPOSTAS!BF346="","",IF(UPPER(RESPOSTAS!BF346)=INDEX(GABARITO!$C:$C,MATCH(TEXT(VALUE(RIGHT($BE$1,2)),"00")&amp;"|"&amp;IF(AND(VALUE(RIGHT($BE$1,2))&gt;=57,VALUE(RIGHT($BE$1,2))&lt;=63),$D346,"COMUM"),GABARITO!$D:$D,0)),1,0))</f>
        <v/>
      </c>
      <c r="BF346" t="str">
        <f>IF(RESPOSTAS!BG346="","",IF(UPPER(RESPOSTAS!BG346)=INDEX(GABARITO!$C:$C,MATCH(TEXT(VALUE(RIGHT($BF$1,2)),"00")&amp;"|"&amp;IF(AND(VALUE(RIGHT($BF$1,2))&gt;=57,VALUE(RIGHT($BF$1,2))&lt;=63),$D346,"COMUM"),GABARITO!$D:$D,0)),1,0))</f>
        <v/>
      </c>
      <c r="BG346" t="str">
        <f>IF(RESPOSTAS!BH346="","",IF(UPPER(RESPOSTAS!BH346)=INDEX(GABARITO!$C:$C,MATCH(TEXT(VALUE(RIGHT($BG$1,2)),"00")&amp;"|"&amp;IF(AND(VALUE(RIGHT($BG$1,2))&gt;=57,VALUE(RIGHT($BG$1,2))&lt;=63),$D346,"COMUM"),GABARITO!$D:$D,0)),1,0))</f>
        <v/>
      </c>
      <c r="BH346" t="str">
        <f>IF(RESPOSTAS!BI346="","",IF(UPPER(RESPOSTAS!BI346)=INDEX(GABARITO!$C:$C,MATCH(TEXT(VALUE(RIGHT($BH$1,2)),"00")&amp;"|"&amp;IF(AND(VALUE(RIGHT($BH$1,2))&gt;=57,VALUE(RIGHT($BH$1,2))&lt;=63),$D346,"COMUM"),GABARITO!$D:$D,0)),1,0))</f>
        <v/>
      </c>
      <c r="BI346" t="str">
        <f>IF(RESPOSTAS!BJ346="","",IF(UPPER(RESPOSTAS!BJ346)=INDEX(GABARITO!$C:$C,MATCH(TEXT(VALUE(RIGHT($BI$1,2)),"00")&amp;"|"&amp;IF(AND(VALUE(RIGHT($BI$1,2))&gt;=57,VALUE(RIGHT($BI$1,2))&lt;=63),$D346,"COMUM"),GABARITO!$D:$D,0)),1,0))</f>
        <v/>
      </c>
      <c r="BJ346" t="str">
        <f>IF(RESPOSTAS!BK346="","",IF(UPPER(RESPOSTAS!BK346)=INDEX(GABARITO!$C:$C,MATCH(TEXT(VALUE(RIGHT($BJ$1,2)),"00")&amp;"|"&amp;IF(AND(VALUE(RIGHT($BJ$1,2))&gt;=57,VALUE(RIGHT($BJ$1,2))&lt;=63),$D346,"COMUM"),GABARITO!$D:$D,0)),1,0))</f>
        <v/>
      </c>
      <c r="BK346" t="str">
        <f>IF(RESPOSTAS!BL346="","",IF(UPPER(RESPOSTAS!BL346)=INDEX(GABARITO!$C:$C,MATCH(TEXT(VALUE(RIGHT($BK$1,2)),"00")&amp;"|"&amp;IF(AND(VALUE(RIGHT($BK$1,2))&gt;=57,VALUE(RIGHT($BK$1,2))&lt;=63),$D346,"COMUM"),GABARITO!$D:$D,0)),1,0))</f>
        <v/>
      </c>
      <c r="BL346" t="str">
        <f>IF(RESPOSTAS!BM346="","",IF(UPPER(RESPOSTAS!BM346)=INDEX(GABARITO!$C:$C,MATCH(TEXT(VALUE(RIGHT($BL$1,2)),"00")&amp;"|"&amp;IF(AND(VALUE(RIGHT($BL$1,2))&gt;=57,VALUE(RIGHT($BL$1,2))&lt;=63),$D346,"COMUM"),GABARITO!$D:$D,0)),1,0))</f>
        <v/>
      </c>
      <c r="BM346" t="str">
        <f>IF(RESPOSTAS!BN346="","",IF(UPPER(RESPOSTAS!BN346)=INDEX(GABARITO!$C:$C,MATCH(TEXT(VALUE(RIGHT($BM$1,2)),"00")&amp;"|"&amp;IF(AND(VALUE(RIGHT($BM$1,2))&gt;=57,VALUE(RIGHT($BM$1,2))&lt;=63),$D346,"COMUM"),GABARITO!$D:$D,0)),1,0))</f>
        <v/>
      </c>
      <c r="BN346" t="str">
        <f>IF(RESPOSTAS!BO346="","",IF(UPPER(RESPOSTAS!BO346)=INDEX(GABARITO!$C:$C,MATCH(TEXT(VALUE(RIGHT($BN$1,2)),"00")&amp;"|"&amp;IF(AND(VALUE(RIGHT($BN$1,2))&gt;=57,VALUE(RIGHT($BN$1,2))&lt;=63),$D346,"COMUM"),GABARITO!$D:$D,0)),1,0))</f>
        <v/>
      </c>
      <c r="BO346" t="str">
        <f>IF(RESPOSTAS!BP346="","",IF(UPPER(RESPOSTAS!BP346)=INDEX(GABARITO!$C:$C,MATCH(TEXT(VALUE(RIGHT($BO$1,2)),"00")&amp;"|"&amp;IF(AND(VALUE(RIGHT($BO$1,2))&gt;=57,VALUE(RIGHT($BO$1,2))&lt;=63),$D346,"COMUM"),GABARITO!$D:$D,0)),1,0))</f>
        <v/>
      </c>
      <c r="BP346">
        <f>COUNTIF(RESPOSTAS!F346:BP346,"&lt;&gt;")</f>
        <v>0</v>
      </c>
      <c r="BQ346" t="str">
        <f t="shared" si="52"/>
        <v/>
      </c>
      <c r="BR346" s="10" t="str">
        <f t="shared" si="53"/>
        <v/>
      </c>
      <c r="BT346" s="11" t="str">
        <f t="shared" si="55"/>
        <v/>
      </c>
      <c r="BU346" s="11" t="str">
        <f t="shared" si="56"/>
        <v/>
      </c>
      <c r="BV346" s="11" t="str">
        <f t="shared" si="57"/>
        <v/>
      </c>
      <c r="BW346" s="11" t="str">
        <f t="shared" si="58"/>
        <v/>
      </c>
      <c r="BX346" s="11" t="str">
        <f t="shared" si="59"/>
        <v/>
      </c>
      <c r="BY346" s="11" t="str">
        <f t="shared" si="60"/>
        <v/>
      </c>
      <c r="BZ346" s="3" t="str">
        <f t="shared" si="54"/>
        <v/>
      </c>
      <c r="CA346" s="3" t="e">
        <f t="shared" si="51"/>
        <v>#VALUE!</v>
      </c>
    </row>
    <row r="347" spans="1:79" x14ac:dyDescent="0.25">
      <c r="A347" t="str">
        <f>IF(RESPOSTAS!A347="","",RESPOSTAS!A347)</f>
        <v/>
      </c>
      <c r="B347" t="str">
        <f>IF(RESPOSTAS!C347="","",RESPOSTAS!C347)</f>
        <v/>
      </c>
      <c r="C347" t="str">
        <f>IF(RESPOSTAS!D347="","",RESPOSTAS!D347)</f>
        <v/>
      </c>
      <c r="D347" t="str">
        <f>IF(RESPOSTAS!E347="","",RESPOSTAS!E347)</f>
        <v/>
      </c>
      <c r="E347" t="str">
        <f>IF(RESPOSTAS!F347="","",IF(UPPER(RESPOSTAS!F347)=INDEX(GABARITO!$C:$C,MATCH(TEXT(VALUE(RIGHT($E$1,2)),"00")&amp;"|"&amp;IF(AND(VALUE(RIGHT($E$1,2))&gt;=57,VALUE(RIGHT($E$1,2))&lt;=63),$D347,"COMUM"),GABARITO!$D:$D,0)),1,0))</f>
        <v/>
      </c>
      <c r="F347" t="str">
        <f>IF(RESPOSTAS!G347="","",IF(UPPER(RESPOSTAS!G347)=INDEX(GABARITO!$C:$C,MATCH(TEXT(VALUE(RIGHT($F$1,2)),"00")&amp;"|"&amp;IF(AND(VALUE(RIGHT($F$1,2))&gt;=57,VALUE(RIGHT($F$1,2))&lt;=63),$D347,"COMUM"),GABARITO!$D:$D,0)),1,0))</f>
        <v/>
      </c>
      <c r="G347" t="str">
        <f>IF(RESPOSTAS!H347="","",IF(UPPER(RESPOSTAS!H347)=INDEX(GABARITO!$C:$C,MATCH(TEXT(VALUE(RIGHT($G$1,2)),"00")&amp;"|"&amp;IF(AND(VALUE(RIGHT($G$1,2))&gt;=57,VALUE(RIGHT($G$1,2))&lt;=63),$D347,"COMUM"),GABARITO!$D:$D,0)),1,0))</f>
        <v/>
      </c>
      <c r="H347" t="str">
        <f>IF(RESPOSTAS!I347="","",IF(UPPER(RESPOSTAS!I347)=INDEX(GABARITO!$C:$C,MATCH(TEXT(VALUE(RIGHT($H$1,2)),"00")&amp;"|"&amp;IF(AND(VALUE(RIGHT($H$1,2))&gt;=57,VALUE(RIGHT($H$1,2))&lt;=63),$D347,"COMUM"),GABARITO!$D:$D,0)),1,0))</f>
        <v/>
      </c>
      <c r="I347" t="str">
        <f>IF(RESPOSTAS!J347="","",IF(UPPER(RESPOSTAS!J347)=INDEX(GABARITO!$C:$C,MATCH(TEXT(VALUE(RIGHT($I$1,2)),"00")&amp;"|"&amp;IF(AND(VALUE(RIGHT($I$1,2))&gt;=57,VALUE(RIGHT($I$1,2))&lt;=63),$D347,"COMUM"),GABARITO!$D:$D,0)),1,0))</f>
        <v/>
      </c>
      <c r="J347" t="str">
        <f>IF(RESPOSTAS!K347="","",IF(UPPER(RESPOSTAS!K347)=INDEX(GABARITO!$C:$C,MATCH(TEXT(VALUE(RIGHT($J$1,2)),"00")&amp;"|"&amp;IF(AND(VALUE(RIGHT($J$1,2))&gt;=57,VALUE(RIGHT($J$1,2))&lt;=63),$D347,"COMUM"),GABARITO!$D:$D,0)),1,0))</f>
        <v/>
      </c>
      <c r="K347" t="str">
        <f>IF(RESPOSTAS!L347="","",IF(UPPER(RESPOSTAS!L347)=INDEX(GABARITO!$C:$C,MATCH(TEXT(VALUE(RIGHT($K$1,2)),"00")&amp;"|"&amp;IF(AND(VALUE(RIGHT($K$1,2))&gt;=57,VALUE(RIGHT($K$1,2))&lt;=63),$D347,"COMUM"),GABARITO!$D:$D,0)),1,0))</f>
        <v/>
      </c>
      <c r="L347" t="str">
        <f>IF(RESPOSTAS!M347="","",IF(UPPER(RESPOSTAS!M347)=INDEX(GABARITO!$C:$C,MATCH(TEXT(VALUE(RIGHT($L$1,2)),"00")&amp;"|"&amp;IF(AND(VALUE(RIGHT($L$1,2))&gt;=57,VALUE(RIGHT($L$1,2))&lt;=63),$D347,"COMUM"),GABARITO!$D:$D,0)),1,0))</f>
        <v/>
      </c>
      <c r="M347" t="str">
        <f>IF(RESPOSTAS!N347="","",IF(UPPER(RESPOSTAS!N347)=INDEX(GABARITO!$C:$C,MATCH(TEXT(VALUE(RIGHT($M$1,2)),"00")&amp;"|"&amp;IF(AND(VALUE(RIGHT($M$1,2))&gt;=57,VALUE(RIGHT($M$1,2))&lt;=63),$D347,"COMUM"),GABARITO!$D:$D,0)),1,0))</f>
        <v/>
      </c>
      <c r="N347" t="str">
        <f>IF(RESPOSTAS!O347="","",IF(UPPER(RESPOSTAS!O347)=INDEX(GABARITO!$C:$C,MATCH(TEXT(VALUE(RIGHT($E$1,2)),"00")&amp;"|"&amp;IF(AND(VALUE(RIGHT($E$1,2))&gt;=57,VALUE(RIGHT($E$1,2))&lt;=63),$D347,"COMUM"),GABARITO!$D:$D,0)),1,0))</f>
        <v/>
      </c>
      <c r="O347" t="str">
        <f>IF(RESPOSTAS!P347="","",IF(UPPER(RESPOSTAS!P347)=INDEX(GABARITO!$C:$C,MATCH(TEXT(VALUE(RIGHT($O$1,2)),"00")&amp;"|"&amp;IF(AND(VALUE(RIGHT($O$1,2))&gt;=57,VALUE(RIGHT($O$1,2))&lt;=63),$D347,"COMUM"),GABARITO!$D:$D,0)),1,0))</f>
        <v/>
      </c>
      <c r="P347" t="str">
        <f>IF(RESPOSTAS!Q347="","",IF(UPPER(RESPOSTAS!Q347)=INDEX(GABARITO!$C:$C,MATCH(TEXT(VALUE(RIGHT($P$1,2)),"00")&amp;"|"&amp;IF(AND(VALUE(RIGHT($P$1,2))&gt;=57,VALUE(RIGHT($P$1,2))&lt;=63),$D347,"COMUM"),GABARITO!$D:$D,0)),1,0))</f>
        <v/>
      </c>
      <c r="Q347" t="str">
        <f>IF(RESPOSTAS!R347="","",IF(UPPER(RESPOSTAS!R347)=INDEX(GABARITO!$C:$C,MATCH(TEXT(VALUE(RIGHT($Q$1,2)),"00")&amp;"|"&amp;IF(AND(VALUE(RIGHT($Q$1,2))&gt;=57,VALUE(RIGHT($Q$1,2))&lt;=63),$D347,"COMUM"),GABARITO!$D:$D,0)),1,0))</f>
        <v/>
      </c>
      <c r="R347" t="str">
        <f>IF(RESPOSTAS!S347="","",IF(UPPER(RESPOSTAS!S347)=INDEX(GABARITO!$C:$C,MATCH(TEXT(VALUE(RIGHT($R$1,2)),"00")&amp;"|"&amp;IF(AND(VALUE(RIGHT($R$1,2))&gt;=57,VALUE(RIGHT($R$1,2))&lt;=63),$D347,"COMUM"),GABARITO!$D:$D,0)),1,0))</f>
        <v/>
      </c>
      <c r="S347" t="str">
        <f>IF(RESPOSTAS!T347="","",IF(UPPER(RESPOSTAS!T347)=INDEX(GABARITO!$C:$C,MATCH(TEXT(VALUE(RIGHT($S$1,2)),"00")&amp;"|"&amp;IF(AND(VALUE(RIGHT($S$1,2))&gt;=57,VALUE(RIGHT($S$1,2))&lt;=63),$D347,"COMUM"),GABARITO!$D:$D,0)),1,0))</f>
        <v/>
      </c>
      <c r="T347" t="str">
        <f>IF(RESPOSTAS!U347="","",IF(UPPER(RESPOSTAS!U347)=INDEX(GABARITO!$C:$C,MATCH(TEXT(VALUE(RIGHT($T$1,2)),"00")&amp;"|"&amp;IF(AND(VALUE(RIGHT($T$1,2))&gt;=57,VALUE(RIGHT($T$1,2))&lt;=63),$D347,"COMUM"),GABARITO!$D:$D,0)),1,0))</f>
        <v/>
      </c>
      <c r="U347" t="str">
        <f>IF(RESPOSTAS!V347="","",IF(UPPER(RESPOSTAS!V347)=INDEX(GABARITO!$C:$C,MATCH(TEXT(VALUE(RIGHT($U$1,2)),"00")&amp;"|"&amp;IF(AND(VALUE(RIGHT($U$1,2))&gt;=57,VALUE(RIGHT($U$1,2))&lt;=63),$D347,"COMUM"),GABARITO!$D:$D,0)),1,0))</f>
        <v/>
      </c>
      <c r="V347" t="str">
        <f>IF(RESPOSTAS!W347="","",IF(UPPER(RESPOSTAS!W347)=INDEX(GABARITO!$C:$C,MATCH(TEXT(VALUE(RIGHT($E$1,2)),"00")&amp;"|"&amp;IF(AND(VALUE(RIGHT($E$1,2))&gt;=57,VALUE(RIGHT($E$1,2))&lt;=63),$D347,"COMUM"),GABARITO!$D:$D,0)),1,0))</f>
        <v/>
      </c>
      <c r="W347" t="str">
        <f>IF(RESPOSTAS!X347="","",IF(UPPER(RESPOSTAS!X347)=INDEX(GABARITO!$C:$C,MATCH(TEXT(VALUE(RIGHT($W$1,2)),"00")&amp;"|"&amp;IF(AND(VALUE(RIGHT($W$1,2))&gt;=57,VALUE(RIGHT($W$1,2))&lt;=63),$D347,"COMUM"),GABARITO!$D:$D,0)),1,0))</f>
        <v/>
      </c>
      <c r="X347" t="str">
        <f>IF(RESPOSTAS!Y347="","",IF(UPPER(RESPOSTAS!Y347)=INDEX(GABARITO!$C:$C,MATCH(TEXT(VALUE(RIGHT($X$1,2)),"00")&amp;"|"&amp;IF(AND(VALUE(RIGHT($X$1,2))&gt;=57,VALUE(RIGHT($X$1,2))&lt;=63),$D347,"COMUM"),GABARITO!$D:$D,0)),1,0))</f>
        <v/>
      </c>
      <c r="Y347" t="str">
        <f>IF(RESPOSTAS!Z347="","",IF(UPPER(RESPOSTAS!Z347)=INDEX(GABARITO!$C:$C,MATCH(TEXT(VALUE(RIGHT($Y$1,2)),"00")&amp;"|"&amp;IF(AND(VALUE(RIGHT($Y$1,2))&gt;=57,VALUE(RIGHT($Y$1,2))&lt;=63),$D347,"COMUM"),GABARITO!$D:$D,0)),1,0))</f>
        <v/>
      </c>
      <c r="Z347" t="str">
        <f>IF(RESPOSTAS!AA347="","",IF(UPPER(RESPOSTAS!AA347)=INDEX(GABARITO!$C:$C,MATCH(TEXT(VALUE(RIGHT($Z$1,2)),"00")&amp;"|"&amp;IF(AND(VALUE(RIGHT($Z$1,2))&gt;=57,VALUE(RIGHT($Z$1,2))&lt;=63),$D347,"COMUM"),GABARITO!$D:$D,0)),1,0))</f>
        <v/>
      </c>
      <c r="AA347" t="str">
        <f>IF(RESPOSTAS!AB347="","",IF(UPPER(RESPOSTAS!AB347)=INDEX(GABARITO!$C:$C,MATCH(TEXT(VALUE(RIGHT($AA$1,2)),"00")&amp;"|"&amp;IF(AND(VALUE(RIGHT($AA$1,2))&gt;=57,VALUE(RIGHT($AA$1,2))&lt;=63),$D347,"COMUM"),GABARITO!$D:$D,0)),1,0))</f>
        <v/>
      </c>
      <c r="AB347" t="str">
        <f>IF(RESPOSTAS!AC347="","",IF(UPPER(RESPOSTAS!AC347)=INDEX(GABARITO!$C:$C,MATCH(TEXT(VALUE(RIGHT($AB$1,2)),"00")&amp;"|"&amp;IF(AND(VALUE(RIGHT($AB$1,2))&gt;=57,VALUE(RIGHT($AB$1,2))&lt;=63),$D347,"COMUM"),GABARITO!$D:$D,0)),1,0))</f>
        <v/>
      </c>
      <c r="AC347" t="str">
        <f>IF(RESPOSTAS!AD347="","",IF(UPPER(RESPOSTAS!AD347)=INDEX(GABARITO!$C:$C,MATCH(TEXT(VALUE(RIGHT($AC$1,2)),"00")&amp;"|"&amp;IF(AND(VALUE(RIGHT($AC$1,2))&gt;=57,VALUE(RIGHT($AC$1,2))&lt;=63),$D347,"COMUM"),GABARITO!$D:$D,0)),1,0))</f>
        <v/>
      </c>
      <c r="AD347" t="str">
        <f>IF(RESPOSTAS!AE347="","",IF(UPPER(RESPOSTAS!AE347)=INDEX(GABARITO!$C:$C,MATCH(TEXT(VALUE(RIGHT($AD$1,2)),"00")&amp;"|"&amp;IF(AND(VALUE(RIGHT($AD$1,2))&gt;=57,VALUE(RIGHT($AD$1,2))&lt;=63),$D347,"COMUM"),GABARITO!$D:$D,0)),1,0))</f>
        <v/>
      </c>
      <c r="AE347" t="str">
        <f>IF(RESPOSTAS!AF347="","",IF(UPPER(RESPOSTAS!AF347)=INDEX(GABARITO!$C:$C,MATCH(TEXT(VALUE(RIGHT($AE$1,2)),"00")&amp;"|"&amp;IF(AND(VALUE(RIGHT($AE$1,2))&gt;=57,VALUE(RIGHT($AE$1,2))&lt;=63),$D347,"COMUM"),GABARITO!$D:$D,0)),1,0))</f>
        <v/>
      </c>
      <c r="AF347" t="str">
        <f>IF(RESPOSTAS!AG347="","",IF(UPPER(RESPOSTAS!AG347)=INDEX(GABARITO!$C:$C,MATCH(TEXT(VALUE(RIGHT($AF$1,2)),"00")&amp;"|"&amp;IF(AND(VALUE(RIGHT($AF$1,2))&gt;=57,VALUE(RIGHT($AF$1,2))&lt;=63),$D347,"COMUM"),GABARITO!$D:$D,0)),1,0))</f>
        <v/>
      </c>
      <c r="AG347" t="str">
        <f>IF(RESPOSTAS!AH347="","",IF(UPPER(RESPOSTAS!AH347)=INDEX(GABARITO!$C:$C,MATCH(TEXT(VALUE(RIGHT($AG$1,2)),"00")&amp;"|"&amp;IF(AND(VALUE(RIGHT($AG$1,2))&gt;=57,VALUE(RIGHT($AG$1,2))&lt;=63),$D347,"COMUM"),GABARITO!$D:$D,0)),1,0))</f>
        <v/>
      </c>
      <c r="AH347" t="str">
        <f>IF(RESPOSTAS!AI347="","",IF(UPPER(RESPOSTAS!AI347)=INDEX(GABARITO!$C:$C,MATCH(TEXT(VALUE(RIGHT($AH$1,2)),"00")&amp;"|"&amp;IF(AND(VALUE(RIGHT($AH$1,2))&gt;=57,VALUE(RIGHT($AH$1,2))&lt;=63),$D347,"COMUM"),GABARITO!$D:$D,0)),1,0))</f>
        <v/>
      </c>
      <c r="AI347" t="str">
        <f>IF(RESPOSTAS!AJ347="","",IF(UPPER(RESPOSTAS!AJ347)=INDEX(GABARITO!$C:$C,MATCH(TEXT(VALUE(RIGHT($AI$1,2)),"00")&amp;"|"&amp;IF(AND(VALUE(RIGHT($AI$1,2))&gt;=57,VALUE(RIGHT($AI$1,2))&lt;=63),$D347,"COMUM"),GABARITO!$D:$D,0)),1,0))</f>
        <v/>
      </c>
      <c r="AJ347" t="str">
        <f>IF(RESPOSTAS!AK347="","",IF(UPPER(RESPOSTAS!AK347)=INDEX(GABARITO!$C:$C,MATCH(TEXT(VALUE(RIGHT($AJ$1,2)),"00")&amp;"|"&amp;IF(AND(VALUE(RIGHT($AJ$1,2))&gt;=57,VALUE(RIGHT($AJ$1,2))&lt;=63),$D347,"COMUM"),GABARITO!$D:$D,0)),1,0))</f>
        <v/>
      </c>
      <c r="AK347" t="str">
        <f>IF(RESPOSTAS!AL347="","",IF(UPPER(RESPOSTAS!AL347)=INDEX(GABARITO!$C:$C,MATCH(TEXT(VALUE(RIGHT($AK$1,2)),"00")&amp;"|"&amp;IF(AND(VALUE(RIGHT($AK$1,2))&gt;=57,VALUE(RIGHT($AK$1,2))&lt;=63),$D347,"COMUM"),GABARITO!$D:$D,0)),1,0))</f>
        <v/>
      </c>
      <c r="AL347" t="str">
        <f>IF(RESPOSTAS!AM347="","",IF(UPPER(RESPOSTAS!AM347)=INDEX(GABARITO!$C:$C,MATCH(TEXT(VALUE(RIGHT($AL$1,2)),"00")&amp;"|"&amp;IF(AND(VALUE(RIGHT($AL$1,2))&gt;=57,VALUE(RIGHT($AL$1,2))&lt;=63),$D347,"COMUM"),GABARITO!$D:$D,0)),1,0))</f>
        <v/>
      </c>
      <c r="AM347" t="str">
        <f>IF(RESPOSTAS!AN347="","",IF(UPPER(RESPOSTAS!AN347)=INDEX(GABARITO!$C:$C,MATCH(TEXT(VALUE(RIGHT($AM$1,2)),"00")&amp;"|"&amp;IF(AND(VALUE(RIGHT($AM$1,2))&gt;=57,VALUE(RIGHT($AM$1,2))&lt;=63),$D347,"COMUM"),GABARITO!$D:$D,0)),1,0))</f>
        <v/>
      </c>
      <c r="AN347" t="str">
        <f>IF(RESPOSTAS!AO347="","",IF(UPPER(RESPOSTAS!AO347)=INDEX(GABARITO!$C:$C,MATCH(TEXT(VALUE(RIGHT($AN$1,2)),"00")&amp;"|"&amp;IF(AND(VALUE(RIGHT($AN$1,2))&gt;=57,VALUE(RIGHT($AN$1,2))&lt;=63),$D347,"COMUM"),GABARITO!$D:$D,0)),1,0))</f>
        <v/>
      </c>
      <c r="AO347" t="str">
        <f>IF(RESPOSTAS!AP347="","",IF(UPPER(RESPOSTAS!AP347)=INDEX(GABARITO!$C:$C,MATCH(TEXT(VALUE(RIGHT($AO$1,2)),"00")&amp;"|"&amp;IF(AND(VALUE(RIGHT($AO$1,2))&gt;=57,VALUE(RIGHT($AO$1,2))&lt;=63),$D347,"COMUM"),GABARITO!$D:$D,0)),1,0))</f>
        <v/>
      </c>
      <c r="AP347" t="str">
        <f>IF(RESPOSTAS!AQ347="","",IF(UPPER(RESPOSTAS!AQ347)=INDEX(GABARITO!$C:$C,MATCH(TEXT(VALUE(RIGHT($AP$1,2)),"00")&amp;"|"&amp;IF(AND(VALUE(RIGHT($AP$1,2))&gt;=57,VALUE(RIGHT($AP$1,2))&lt;=63),$D347,"COMUM"),GABARITO!$D:$D,0)),1,0))</f>
        <v/>
      </c>
      <c r="AQ347" t="str">
        <f>IF(RESPOSTAS!AR347="","",IF(UPPER(RESPOSTAS!AR347)=INDEX(GABARITO!$C:$C,MATCH(TEXT(VALUE(RIGHT($AQ$1,2)),"00")&amp;"|"&amp;IF(AND(VALUE(RIGHT($AQ$1,2))&gt;=57,VALUE(RIGHT($AQ$1,2))&lt;=63),$D347,"COMUM"),GABARITO!$D:$D,0)),1,0))</f>
        <v/>
      </c>
      <c r="AR347" t="str">
        <f>IF(RESPOSTAS!AS347="","",IF(UPPER(RESPOSTAS!AS347)=INDEX(GABARITO!$C:$C,MATCH(TEXT(VALUE(RIGHT($AR$1,2)),"00")&amp;"|"&amp;IF(AND(VALUE(RIGHT($AR$1,2))&gt;=57,VALUE(RIGHT($AR$1,2))&lt;=63),$D347,"COMUM"),GABARITO!$D:$D,0)),1,0))</f>
        <v/>
      </c>
      <c r="AS347" t="str">
        <f>IF(RESPOSTAS!AT347="","",IF(UPPER(RESPOSTAS!AT347)=INDEX(GABARITO!$C:$C,MATCH(TEXT(VALUE(RIGHT($AS$1,2)),"00")&amp;"|"&amp;IF(AND(VALUE(RIGHT($AS$1,2))&gt;=57,VALUE(RIGHT($AS$1,2))&lt;=63),$D347,"COMUM"),GABARITO!$D:$D,0)),1,0))</f>
        <v/>
      </c>
      <c r="AT347" t="str">
        <f>IF(RESPOSTAS!AU347="","",IF(UPPER(RESPOSTAS!AU347)=INDEX(GABARITO!$C:$C,MATCH(TEXT(VALUE(RIGHT($AT$1,2)),"00")&amp;"|"&amp;IF(AND(VALUE(RIGHT($AT$1,2))&gt;=57,VALUE(RIGHT($AT$1,2))&lt;=63),$D347,"COMUM"),GABARITO!$D:$D,0)),1,0))</f>
        <v/>
      </c>
      <c r="AU347" t="str">
        <f>IF(RESPOSTAS!AV347="","",IF(UPPER(RESPOSTAS!AV347)=INDEX(GABARITO!$C:$C,MATCH(TEXT(VALUE(RIGHT($AU$1,2)),"00")&amp;"|"&amp;IF(AND(VALUE(RIGHT($AU$1,2))&gt;=57,VALUE(RIGHT($AU$1,2))&lt;=63),$D347,"COMUM"),GABARITO!$D:$D,0)),1,0))</f>
        <v/>
      </c>
      <c r="AV347" t="str">
        <f>IF(RESPOSTAS!AW347="","",IF(UPPER(RESPOSTAS!AW347)=INDEX(GABARITO!$C:$C,MATCH(TEXT(VALUE(RIGHT($AV$1,2)),"00")&amp;"|"&amp;IF(AND(VALUE(RIGHT($AV$1,2))&gt;=57,VALUE(RIGHT($AV$1,2))&lt;=63),$D347,"COMUM"),GABARITO!$D:$D,0)),1,0))</f>
        <v/>
      </c>
      <c r="AW347" t="str">
        <f>IF(RESPOSTAS!AX347="","",IF(UPPER(RESPOSTAS!AX347)=INDEX(GABARITO!$C:$C,MATCH(TEXT(VALUE(RIGHT($AW$1,2)),"00")&amp;"|"&amp;IF(AND(VALUE(RIGHT($AW$1,2))&gt;=57,VALUE(RIGHT($AW$1,2))&lt;=63),$D347,"COMUM"),GABARITO!$D:$D,0)),1,0))</f>
        <v/>
      </c>
      <c r="AX347" t="str">
        <f>IF(RESPOSTAS!AY347="","",IF(UPPER(RESPOSTAS!AY347)=INDEX(GABARITO!$C:$C,MATCH(TEXT(VALUE(RIGHT($AX$1,2)),"00")&amp;"|"&amp;IF(AND(VALUE(RIGHT($AX$1,2))&gt;=57,VALUE(RIGHT($AX$1,2))&lt;=63),$D347,"COMUM"),GABARITO!$D:$D,0)),1,0))</f>
        <v/>
      </c>
      <c r="AY347" t="str">
        <f>IF(RESPOSTAS!AZ347="","",IF(UPPER(RESPOSTAS!AZ347)=INDEX(GABARITO!$C:$C,MATCH(TEXT(VALUE(RIGHT($AY$1,2)),"00")&amp;"|"&amp;IF(AND(VALUE(RIGHT($AY$1,2))&gt;=57,VALUE(RIGHT($AY$1,2))&lt;=63),$D347,"COMUM"),GABARITO!$D:$D,0)),1,0))</f>
        <v/>
      </c>
      <c r="AZ347" t="str">
        <f>IF(RESPOSTAS!BA347="","",IF(UPPER(RESPOSTAS!BA347)=INDEX(GABARITO!$C:$C,MATCH(TEXT(VALUE(RIGHT($AZ$1,2)),"00")&amp;"|"&amp;IF(AND(VALUE(RIGHT($AZ$1,2))&gt;=57,VALUE(RIGHT($AZ$1,2))&lt;=63),$D347,"COMUM"),GABARITO!$D:$D,0)),1,0))</f>
        <v/>
      </c>
      <c r="BA347" t="str">
        <f>IF(RESPOSTAS!BB347="","",IF(UPPER(RESPOSTAS!BB347)=INDEX(GABARITO!$C:$C,MATCH(TEXT(VALUE(RIGHT($BA$1,2)),"00")&amp;"|"&amp;IF(AND(VALUE(RIGHT($BA$1,2))&gt;=57,VALUE(RIGHT($BA$1,2))&lt;=63),$D347,"COMUM"),GABARITO!$D:$D,0)),1,0))</f>
        <v/>
      </c>
      <c r="BB347" t="str">
        <f>IF(RESPOSTAS!BC347="","",IF(UPPER(RESPOSTAS!BC347)=INDEX(GABARITO!$C:$C,MATCH(TEXT(VALUE(RIGHT($BB$1,2)),"00")&amp;"|"&amp;IF(AND(VALUE(RIGHT($BB$1,2))&gt;=57,VALUE(RIGHT($BB$1,2))&lt;=63),$D347,"COMUM"),GABARITO!$D:$D,0)),1,0))</f>
        <v/>
      </c>
      <c r="BC347" t="str">
        <f>IF(RESPOSTAS!BD347="","",IF(UPPER(RESPOSTAS!BD347)=INDEX(GABARITO!$C:$C,MATCH(TEXT(VALUE(RIGHT($BC$1,2)),"00")&amp;"|"&amp;IF(AND(VALUE(RIGHT($BC$1,2))&gt;=57,VALUE(RIGHT($BC$1,2))&lt;=63),$D347,"COMUM"),GABARITO!$D:$D,0)),1,0))</f>
        <v/>
      </c>
      <c r="BD347" t="str">
        <f>IF(RESPOSTAS!BE347="","",IF(UPPER(RESPOSTAS!BE347)=INDEX(GABARITO!$C:$C,MATCH(TEXT(VALUE(RIGHT($BD$1,2)),"00")&amp;"|"&amp;IF(AND(VALUE(RIGHT($BD$1,2))&gt;=57,VALUE(RIGHT($BD$1,2))&lt;=63),$D347,"COMUM"),GABARITO!$D:$D,0)),1,0))</f>
        <v/>
      </c>
      <c r="BE347" t="str">
        <f>IF(RESPOSTAS!BF347="","",IF(UPPER(RESPOSTAS!BF347)=INDEX(GABARITO!$C:$C,MATCH(TEXT(VALUE(RIGHT($BE$1,2)),"00")&amp;"|"&amp;IF(AND(VALUE(RIGHT($BE$1,2))&gt;=57,VALUE(RIGHT($BE$1,2))&lt;=63),$D347,"COMUM"),GABARITO!$D:$D,0)),1,0))</f>
        <v/>
      </c>
      <c r="BF347" t="str">
        <f>IF(RESPOSTAS!BG347="","",IF(UPPER(RESPOSTAS!BG347)=INDEX(GABARITO!$C:$C,MATCH(TEXT(VALUE(RIGHT($BF$1,2)),"00")&amp;"|"&amp;IF(AND(VALUE(RIGHT($BF$1,2))&gt;=57,VALUE(RIGHT($BF$1,2))&lt;=63),$D347,"COMUM"),GABARITO!$D:$D,0)),1,0))</f>
        <v/>
      </c>
      <c r="BG347" t="str">
        <f>IF(RESPOSTAS!BH347="","",IF(UPPER(RESPOSTAS!BH347)=INDEX(GABARITO!$C:$C,MATCH(TEXT(VALUE(RIGHT($BG$1,2)),"00")&amp;"|"&amp;IF(AND(VALUE(RIGHT($BG$1,2))&gt;=57,VALUE(RIGHT($BG$1,2))&lt;=63),$D347,"COMUM"),GABARITO!$D:$D,0)),1,0))</f>
        <v/>
      </c>
      <c r="BH347" t="str">
        <f>IF(RESPOSTAS!BI347="","",IF(UPPER(RESPOSTAS!BI347)=INDEX(GABARITO!$C:$C,MATCH(TEXT(VALUE(RIGHT($BH$1,2)),"00")&amp;"|"&amp;IF(AND(VALUE(RIGHT($BH$1,2))&gt;=57,VALUE(RIGHT($BH$1,2))&lt;=63),$D347,"COMUM"),GABARITO!$D:$D,0)),1,0))</f>
        <v/>
      </c>
      <c r="BI347" t="str">
        <f>IF(RESPOSTAS!BJ347="","",IF(UPPER(RESPOSTAS!BJ347)=INDEX(GABARITO!$C:$C,MATCH(TEXT(VALUE(RIGHT($BI$1,2)),"00")&amp;"|"&amp;IF(AND(VALUE(RIGHT($BI$1,2))&gt;=57,VALUE(RIGHT($BI$1,2))&lt;=63),$D347,"COMUM"),GABARITO!$D:$D,0)),1,0))</f>
        <v/>
      </c>
      <c r="BJ347" t="str">
        <f>IF(RESPOSTAS!BK347="","",IF(UPPER(RESPOSTAS!BK347)=INDEX(GABARITO!$C:$C,MATCH(TEXT(VALUE(RIGHT($BJ$1,2)),"00")&amp;"|"&amp;IF(AND(VALUE(RIGHT($BJ$1,2))&gt;=57,VALUE(RIGHT($BJ$1,2))&lt;=63),$D347,"COMUM"),GABARITO!$D:$D,0)),1,0))</f>
        <v/>
      </c>
      <c r="BK347" t="str">
        <f>IF(RESPOSTAS!BL347="","",IF(UPPER(RESPOSTAS!BL347)=INDEX(GABARITO!$C:$C,MATCH(TEXT(VALUE(RIGHT($BK$1,2)),"00")&amp;"|"&amp;IF(AND(VALUE(RIGHT($BK$1,2))&gt;=57,VALUE(RIGHT($BK$1,2))&lt;=63),$D347,"COMUM"),GABARITO!$D:$D,0)),1,0))</f>
        <v/>
      </c>
      <c r="BL347" t="str">
        <f>IF(RESPOSTAS!BM347="","",IF(UPPER(RESPOSTAS!BM347)=INDEX(GABARITO!$C:$C,MATCH(TEXT(VALUE(RIGHT($BL$1,2)),"00")&amp;"|"&amp;IF(AND(VALUE(RIGHT($BL$1,2))&gt;=57,VALUE(RIGHT($BL$1,2))&lt;=63),$D347,"COMUM"),GABARITO!$D:$D,0)),1,0))</f>
        <v/>
      </c>
      <c r="BM347" t="str">
        <f>IF(RESPOSTAS!BN347="","",IF(UPPER(RESPOSTAS!BN347)=INDEX(GABARITO!$C:$C,MATCH(TEXT(VALUE(RIGHT($BM$1,2)),"00")&amp;"|"&amp;IF(AND(VALUE(RIGHT($BM$1,2))&gt;=57,VALUE(RIGHT($BM$1,2))&lt;=63),$D347,"COMUM"),GABARITO!$D:$D,0)),1,0))</f>
        <v/>
      </c>
      <c r="BN347" t="str">
        <f>IF(RESPOSTAS!BO347="","",IF(UPPER(RESPOSTAS!BO347)=INDEX(GABARITO!$C:$C,MATCH(TEXT(VALUE(RIGHT($BN$1,2)),"00")&amp;"|"&amp;IF(AND(VALUE(RIGHT($BN$1,2))&gt;=57,VALUE(RIGHT($BN$1,2))&lt;=63),$D347,"COMUM"),GABARITO!$D:$D,0)),1,0))</f>
        <v/>
      </c>
      <c r="BO347" t="str">
        <f>IF(RESPOSTAS!BP347="","",IF(UPPER(RESPOSTAS!BP347)=INDEX(GABARITO!$C:$C,MATCH(TEXT(VALUE(RIGHT($BO$1,2)),"00")&amp;"|"&amp;IF(AND(VALUE(RIGHT($BO$1,2))&gt;=57,VALUE(RIGHT($BO$1,2))&lt;=63),$D347,"COMUM"),GABARITO!$D:$D,0)),1,0))</f>
        <v/>
      </c>
      <c r="BP347">
        <f>COUNTIF(RESPOSTAS!F347:BP347,"&lt;&gt;")</f>
        <v>0</v>
      </c>
      <c r="BQ347" t="str">
        <f t="shared" si="52"/>
        <v/>
      </c>
      <c r="BR347" s="10" t="str">
        <f t="shared" si="53"/>
        <v/>
      </c>
      <c r="BT347" s="11" t="str">
        <f t="shared" si="55"/>
        <v/>
      </c>
      <c r="BU347" s="11" t="str">
        <f t="shared" si="56"/>
        <v/>
      </c>
      <c r="BV347" s="11" t="str">
        <f t="shared" si="57"/>
        <v/>
      </c>
      <c r="BW347" s="11" t="str">
        <f t="shared" si="58"/>
        <v/>
      </c>
      <c r="BX347" s="11" t="str">
        <f t="shared" si="59"/>
        <v/>
      </c>
      <c r="BY347" s="11" t="str">
        <f t="shared" si="60"/>
        <v/>
      </c>
      <c r="BZ347" s="3" t="str">
        <f t="shared" si="54"/>
        <v/>
      </c>
      <c r="CA347" s="3" t="e">
        <f t="shared" si="51"/>
        <v>#VALUE!</v>
      </c>
    </row>
    <row r="348" spans="1:79" x14ac:dyDescent="0.25">
      <c r="A348" t="str">
        <f>IF(RESPOSTAS!A348="","",RESPOSTAS!A348)</f>
        <v/>
      </c>
      <c r="B348" t="str">
        <f>IF(RESPOSTAS!C348="","",RESPOSTAS!C348)</f>
        <v/>
      </c>
      <c r="C348" t="str">
        <f>IF(RESPOSTAS!D348="","",RESPOSTAS!D348)</f>
        <v/>
      </c>
      <c r="D348" t="str">
        <f>IF(RESPOSTAS!E348="","",RESPOSTAS!E348)</f>
        <v/>
      </c>
      <c r="E348" t="str">
        <f>IF(RESPOSTAS!F348="","",IF(UPPER(RESPOSTAS!F348)=INDEX(GABARITO!$C:$C,MATCH(TEXT(VALUE(RIGHT($E$1,2)),"00")&amp;"|"&amp;IF(AND(VALUE(RIGHT($E$1,2))&gt;=57,VALUE(RIGHT($E$1,2))&lt;=63),$D348,"COMUM"),GABARITO!$D:$D,0)),1,0))</f>
        <v/>
      </c>
      <c r="F348" t="str">
        <f>IF(RESPOSTAS!G348="","",IF(UPPER(RESPOSTAS!G348)=INDEX(GABARITO!$C:$C,MATCH(TEXT(VALUE(RIGHT($F$1,2)),"00")&amp;"|"&amp;IF(AND(VALUE(RIGHT($F$1,2))&gt;=57,VALUE(RIGHT($F$1,2))&lt;=63),$D348,"COMUM"),GABARITO!$D:$D,0)),1,0))</f>
        <v/>
      </c>
      <c r="G348" t="str">
        <f>IF(RESPOSTAS!H348="","",IF(UPPER(RESPOSTAS!H348)=INDEX(GABARITO!$C:$C,MATCH(TEXT(VALUE(RIGHT($G$1,2)),"00")&amp;"|"&amp;IF(AND(VALUE(RIGHT($G$1,2))&gt;=57,VALUE(RIGHT($G$1,2))&lt;=63),$D348,"COMUM"),GABARITO!$D:$D,0)),1,0))</f>
        <v/>
      </c>
      <c r="H348" t="str">
        <f>IF(RESPOSTAS!I348="","",IF(UPPER(RESPOSTAS!I348)=INDEX(GABARITO!$C:$C,MATCH(TEXT(VALUE(RIGHT($H$1,2)),"00")&amp;"|"&amp;IF(AND(VALUE(RIGHT($H$1,2))&gt;=57,VALUE(RIGHT($H$1,2))&lt;=63),$D348,"COMUM"),GABARITO!$D:$D,0)),1,0))</f>
        <v/>
      </c>
      <c r="I348" t="str">
        <f>IF(RESPOSTAS!J348="","",IF(UPPER(RESPOSTAS!J348)=INDEX(GABARITO!$C:$C,MATCH(TEXT(VALUE(RIGHT($I$1,2)),"00")&amp;"|"&amp;IF(AND(VALUE(RIGHT($I$1,2))&gt;=57,VALUE(RIGHT($I$1,2))&lt;=63),$D348,"COMUM"),GABARITO!$D:$D,0)),1,0))</f>
        <v/>
      </c>
      <c r="J348" t="str">
        <f>IF(RESPOSTAS!K348="","",IF(UPPER(RESPOSTAS!K348)=INDEX(GABARITO!$C:$C,MATCH(TEXT(VALUE(RIGHT($J$1,2)),"00")&amp;"|"&amp;IF(AND(VALUE(RIGHT($J$1,2))&gt;=57,VALUE(RIGHT($J$1,2))&lt;=63),$D348,"COMUM"),GABARITO!$D:$D,0)),1,0))</f>
        <v/>
      </c>
      <c r="K348" t="str">
        <f>IF(RESPOSTAS!L348="","",IF(UPPER(RESPOSTAS!L348)=INDEX(GABARITO!$C:$C,MATCH(TEXT(VALUE(RIGHT($K$1,2)),"00")&amp;"|"&amp;IF(AND(VALUE(RIGHT($K$1,2))&gt;=57,VALUE(RIGHT($K$1,2))&lt;=63),$D348,"COMUM"),GABARITO!$D:$D,0)),1,0))</f>
        <v/>
      </c>
      <c r="L348" t="str">
        <f>IF(RESPOSTAS!M348="","",IF(UPPER(RESPOSTAS!M348)=INDEX(GABARITO!$C:$C,MATCH(TEXT(VALUE(RIGHT($L$1,2)),"00")&amp;"|"&amp;IF(AND(VALUE(RIGHT($L$1,2))&gt;=57,VALUE(RIGHT($L$1,2))&lt;=63),$D348,"COMUM"),GABARITO!$D:$D,0)),1,0))</f>
        <v/>
      </c>
      <c r="M348" t="str">
        <f>IF(RESPOSTAS!N348="","",IF(UPPER(RESPOSTAS!N348)=INDEX(GABARITO!$C:$C,MATCH(TEXT(VALUE(RIGHT($M$1,2)),"00")&amp;"|"&amp;IF(AND(VALUE(RIGHT($M$1,2))&gt;=57,VALUE(RIGHT($M$1,2))&lt;=63),$D348,"COMUM"),GABARITO!$D:$D,0)),1,0))</f>
        <v/>
      </c>
      <c r="N348" t="str">
        <f>IF(RESPOSTAS!O348="","",IF(UPPER(RESPOSTAS!O348)=INDEX(GABARITO!$C:$C,MATCH(TEXT(VALUE(RIGHT($E$1,2)),"00")&amp;"|"&amp;IF(AND(VALUE(RIGHT($E$1,2))&gt;=57,VALUE(RIGHT($E$1,2))&lt;=63),$D348,"COMUM"),GABARITO!$D:$D,0)),1,0))</f>
        <v/>
      </c>
      <c r="O348" t="str">
        <f>IF(RESPOSTAS!P348="","",IF(UPPER(RESPOSTAS!P348)=INDEX(GABARITO!$C:$C,MATCH(TEXT(VALUE(RIGHT($O$1,2)),"00")&amp;"|"&amp;IF(AND(VALUE(RIGHT($O$1,2))&gt;=57,VALUE(RIGHT($O$1,2))&lt;=63),$D348,"COMUM"),GABARITO!$D:$D,0)),1,0))</f>
        <v/>
      </c>
      <c r="P348" t="str">
        <f>IF(RESPOSTAS!Q348="","",IF(UPPER(RESPOSTAS!Q348)=INDEX(GABARITO!$C:$C,MATCH(TEXT(VALUE(RIGHT($P$1,2)),"00")&amp;"|"&amp;IF(AND(VALUE(RIGHT($P$1,2))&gt;=57,VALUE(RIGHT($P$1,2))&lt;=63),$D348,"COMUM"),GABARITO!$D:$D,0)),1,0))</f>
        <v/>
      </c>
      <c r="Q348" t="str">
        <f>IF(RESPOSTAS!R348="","",IF(UPPER(RESPOSTAS!R348)=INDEX(GABARITO!$C:$C,MATCH(TEXT(VALUE(RIGHT($Q$1,2)),"00")&amp;"|"&amp;IF(AND(VALUE(RIGHT($Q$1,2))&gt;=57,VALUE(RIGHT($Q$1,2))&lt;=63),$D348,"COMUM"),GABARITO!$D:$D,0)),1,0))</f>
        <v/>
      </c>
      <c r="R348" t="str">
        <f>IF(RESPOSTAS!S348="","",IF(UPPER(RESPOSTAS!S348)=INDEX(GABARITO!$C:$C,MATCH(TEXT(VALUE(RIGHT($R$1,2)),"00")&amp;"|"&amp;IF(AND(VALUE(RIGHT($R$1,2))&gt;=57,VALUE(RIGHT($R$1,2))&lt;=63),$D348,"COMUM"),GABARITO!$D:$D,0)),1,0))</f>
        <v/>
      </c>
      <c r="S348" t="str">
        <f>IF(RESPOSTAS!T348="","",IF(UPPER(RESPOSTAS!T348)=INDEX(GABARITO!$C:$C,MATCH(TEXT(VALUE(RIGHT($S$1,2)),"00")&amp;"|"&amp;IF(AND(VALUE(RIGHT($S$1,2))&gt;=57,VALUE(RIGHT($S$1,2))&lt;=63),$D348,"COMUM"),GABARITO!$D:$D,0)),1,0))</f>
        <v/>
      </c>
      <c r="T348" t="str">
        <f>IF(RESPOSTAS!U348="","",IF(UPPER(RESPOSTAS!U348)=INDEX(GABARITO!$C:$C,MATCH(TEXT(VALUE(RIGHT($T$1,2)),"00")&amp;"|"&amp;IF(AND(VALUE(RIGHT($T$1,2))&gt;=57,VALUE(RIGHT($T$1,2))&lt;=63),$D348,"COMUM"),GABARITO!$D:$D,0)),1,0))</f>
        <v/>
      </c>
      <c r="U348" t="str">
        <f>IF(RESPOSTAS!V348="","",IF(UPPER(RESPOSTAS!V348)=INDEX(GABARITO!$C:$C,MATCH(TEXT(VALUE(RIGHT($U$1,2)),"00")&amp;"|"&amp;IF(AND(VALUE(RIGHT($U$1,2))&gt;=57,VALUE(RIGHT($U$1,2))&lt;=63),$D348,"COMUM"),GABARITO!$D:$D,0)),1,0))</f>
        <v/>
      </c>
      <c r="V348" t="str">
        <f>IF(RESPOSTAS!W348="","",IF(UPPER(RESPOSTAS!W348)=INDEX(GABARITO!$C:$C,MATCH(TEXT(VALUE(RIGHT($E$1,2)),"00")&amp;"|"&amp;IF(AND(VALUE(RIGHT($E$1,2))&gt;=57,VALUE(RIGHT($E$1,2))&lt;=63),$D348,"COMUM"),GABARITO!$D:$D,0)),1,0))</f>
        <v/>
      </c>
      <c r="W348" t="str">
        <f>IF(RESPOSTAS!X348="","",IF(UPPER(RESPOSTAS!X348)=INDEX(GABARITO!$C:$C,MATCH(TEXT(VALUE(RIGHT($W$1,2)),"00")&amp;"|"&amp;IF(AND(VALUE(RIGHT($W$1,2))&gt;=57,VALUE(RIGHT($W$1,2))&lt;=63),$D348,"COMUM"),GABARITO!$D:$D,0)),1,0))</f>
        <v/>
      </c>
      <c r="X348" t="str">
        <f>IF(RESPOSTAS!Y348="","",IF(UPPER(RESPOSTAS!Y348)=INDEX(GABARITO!$C:$C,MATCH(TEXT(VALUE(RIGHT($X$1,2)),"00")&amp;"|"&amp;IF(AND(VALUE(RIGHT($X$1,2))&gt;=57,VALUE(RIGHT($X$1,2))&lt;=63),$D348,"COMUM"),GABARITO!$D:$D,0)),1,0))</f>
        <v/>
      </c>
      <c r="Y348" t="str">
        <f>IF(RESPOSTAS!Z348="","",IF(UPPER(RESPOSTAS!Z348)=INDEX(GABARITO!$C:$C,MATCH(TEXT(VALUE(RIGHT($Y$1,2)),"00")&amp;"|"&amp;IF(AND(VALUE(RIGHT($Y$1,2))&gt;=57,VALUE(RIGHT($Y$1,2))&lt;=63),$D348,"COMUM"),GABARITO!$D:$D,0)),1,0))</f>
        <v/>
      </c>
      <c r="Z348" t="str">
        <f>IF(RESPOSTAS!AA348="","",IF(UPPER(RESPOSTAS!AA348)=INDEX(GABARITO!$C:$C,MATCH(TEXT(VALUE(RIGHT($Z$1,2)),"00")&amp;"|"&amp;IF(AND(VALUE(RIGHT($Z$1,2))&gt;=57,VALUE(RIGHT($Z$1,2))&lt;=63),$D348,"COMUM"),GABARITO!$D:$D,0)),1,0))</f>
        <v/>
      </c>
      <c r="AA348" t="str">
        <f>IF(RESPOSTAS!AB348="","",IF(UPPER(RESPOSTAS!AB348)=INDEX(GABARITO!$C:$C,MATCH(TEXT(VALUE(RIGHT($AA$1,2)),"00")&amp;"|"&amp;IF(AND(VALUE(RIGHT($AA$1,2))&gt;=57,VALUE(RIGHT($AA$1,2))&lt;=63),$D348,"COMUM"),GABARITO!$D:$D,0)),1,0))</f>
        <v/>
      </c>
      <c r="AB348" t="str">
        <f>IF(RESPOSTAS!AC348="","",IF(UPPER(RESPOSTAS!AC348)=INDEX(GABARITO!$C:$C,MATCH(TEXT(VALUE(RIGHT($AB$1,2)),"00")&amp;"|"&amp;IF(AND(VALUE(RIGHT($AB$1,2))&gt;=57,VALUE(RIGHT($AB$1,2))&lt;=63),$D348,"COMUM"),GABARITO!$D:$D,0)),1,0))</f>
        <v/>
      </c>
      <c r="AC348" t="str">
        <f>IF(RESPOSTAS!AD348="","",IF(UPPER(RESPOSTAS!AD348)=INDEX(GABARITO!$C:$C,MATCH(TEXT(VALUE(RIGHT($AC$1,2)),"00")&amp;"|"&amp;IF(AND(VALUE(RIGHT($AC$1,2))&gt;=57,VALUE(RIGHT($AC$1,2))&lt;=63),$D348,"COMUM"),GABARITO!$D:$D,0)),1,0))</f>
        <v/>
      </c>
      <c r="AD348" t="str">
        <f>IF(RESPOSTAS!AE348="","",IF(UPPER(RESPOSTAS!AE348)=INDEX(GABARITO!$C:$C,MATCH(TEXT(VALUE(RIGHT($AD$1,2)),"00")&amp;"|"&amp;IF(AND(VALUE(RIGHT($AD$1,2))&gt;=57,VALUE(RIGHT($AD$1,2))&lt;=63),$D348,"COMUM"),GABARITO!$D:$D,0)),1,0))</f>
        <v/>
      </c>
      <c r="AE348" t="str">
        <f>IF(RESPOSTAS!AF348="","",IF(UPPER(RESPOSTAS!AF348)=INDEX(GABARITO!$C:$C,MATCH(TEXT(VALUE(RIGHT($AE$1,2)),"00")&amp;"|"&amp;IF(AND(VALUE(RIGHT($AE$1,2))&gt;=57,VALUE(RIGHT($AE$1,2))&lt;=63),$D348,"COMUM"),GABARITO!$D:$D,0)),1,0))</f>
        <v/>
      </c>
      <c r="AF348" t="str">
        <f>IF(RESPOSTAS!AG348="","",IF(UPPER(RESPOSTAS!AG348)=INDEX(GABARITO!$C:$C,MATCH(TEXT(VALUE(RIGHT($AF$1,2)),"00")&amp;"|"&amp;IF(AND(VALUE(RIGHT($AF$1,2))&gt;=57,VALUE(RIGHT($AF$1,2))&lt;=63),$D348,"COMUM"),GABARITO!$D:$D,0)),1,0))</f>
        <v/>
      </c>
      <c r="AG348" t="str">
        <f>IF(RESPOSTAS!AH348="","",IF(UPPER(RESPOSTAS!AH348)=INDEX(GABARITO!$C:$C,MATCH(TEXT(VALUE(RIGHT($AG$1,2)),"00")&amp;"|"&amp;IF(AND(VALUE(RIGHT($AG$1,2))&gt;=57,VALUE(RIGHT($AG$1,2))&lt;=63),$D348,"COMUM"),GABARITO!$D:$D,0)),1,0))</f>
        <v/>
      </c>
      <c r="AH348" t="str">
        <f>IF(RESPOSTAS!AI348="","",IF(UPPER(RESPOSTAS!AI348)=INDEX(GABARITO!$C:$C,MATCH(TEXT(VALUE(RIGHT($AH$1,2)),"00")&amp;"|"&amp;IF(AND(VALUE(RIGHT($AH$1,2))&gt;=57,VALUE(RIGHT($AH$1,2))&lt;=63),$D348,"COMUM"),GABARITO!$D:$D,0)),1,0))</f>
        <v/>
      </c>
      <c r="AI348" t="str">
        <f>IF(RESPOSTAS!AJ348="","",IF(UPPER(RESPOSTAS!AJ348)=INDEX(GABARITO!$C:$C,MATCH(TEXT(VALUE(RIGHT($AI$1,2)),"00")&amp;"|"&amp;IF(AND(VALUE(RIGHT($AI$1,2))&gt;=57,VALUE(RIGHT($AI$1,2))&lt;=63),$D348,"COMUM"),GABARITO!$D:$D,0)),1,0))</f>
        <v/>
      </c>
      <c r="AJ348" t="str">
        <f>IF(RESPOSTAS!AK348="","",IF(UPPER(RESPOSTAS!AK348)=INDEX(GABARITO!$C:$C,MATCH(TEXT(VALUE(RIGHT($AJ$1,2)),"00")&amp;"|"&amp;IF(AND(VALUE(RIGHT($AJ$1,2))&gt;=57,VALUE(RIGHT($AJ$1,2))&lt;=63),$D348,"COMUM"),GABARITO!$D:$D,0)),1,0))</f>
        <v/>
      </c>
      <c r="AK348" t="str">
        <f>IF(RESPOSTAS!AL348="","",IF(UPPER(RESPOSTAS!AL348)=INDEX(GABARITO!$C:$C,MATCH(TEXT(VALUE(RIGHT($AK$1,2)),"00")&amp;"|"&amp;IF(AND(VALUE(RIGHT($AK$1,2))&gt;=57,VALUE(RIGHT($AK$1,2))&lt;=63),$D348,"COMUM"),GABARITO!$D:$D,0)),1,0))</f>
        <v/>
      </c>
      <c r="AL348" t="str">
        <f>IF(RESPOSTAS!AM348="","",IF(UPPER(RESPOSTAS!AM348)=INDEX(GABARITO!$C:$C,MATCH(TEXT(VALUE(RIGHT($AL$1,2)),"00")&amp;"|"&amp;IF(AND(VALUE(RIGHT($AL$1,2))&gt;=57,VALUE(RIGHT($AL$1,2))&lt;=63),$D348,"COMUM"),GABARITO!$D:$D,0)),1,0))</f>
        <v/>
      </c>
      <c r="AM348" t="str">
        <f>IF(RESPOSTAS!AN348="","",IF(UPPER(RESPOSTAS!AN348)=INDEX(GABARITO!$C:$C,MATCH(TEXT(VALUE(RIGHT($AM$1,2)),"00")&amp;"|"&amp;IF(AND(VALUE(RIGHT($AM$1,2))&gt;=57,VALUE(RIGHT($AM$1,2))&lt;=63),$D348,"COMUM"),GABARITO!$D:$D,0)),1,0))</f>
        <v/>
      </c>
      <c r="AN348" t="str">
        <f>IF(RESPOSTAS!AO348="","",IF(UPPER(RESPOSTAS!AO348)=INDEX(GABARITO!$C:$C,MATCH(TEXT(VALUE(RIGHT($AN$1,2)),"00")&amp;"|"&amp;IF(AND(VALUE(RIGHT($AN$1,2))&gt;=57,VALUE(RIGHT($AN$1,2))&lt;=63),$D348,"COMUM"),GABARITO!$D:$D,0)),1,0))</f>
        <v/>
      </c>
      <c r="AO348" t="str">
        <f>IF(RESPOSTAS!AP348="","",IF(UPPER(RESPOSTAS!AP348)=INDEX(GABARITO!$C:$C,MATCH(TEXT(VALUE(RIGHT($AO$1,2)),"00")&amp;"|"&amp;IF(AND(VALUE(RIGHT($AO$1,2))&gt;=57,VALUE(RIGHT($AO$1,2))&lt;=63),$D348,"COMUM"),GABARITO!$D:$D,0)),1,0))</f>
        <v/>
      </c>
      <c r="AP348" t="str">
        <f>IF(RESPOSTAS!AQ348="","",IF(UPPER(RESPOSTAS!AQ348)=INDEX(GABARITO!$C:$C,MATCH(TEXT(VALUE(RIGHT($AP$1,2)),"00")&amp;"|"&amp;IF(AND(VALUE(RIGHT($AP$1,2))&gt;=57,VALUE(RIGHT($AP$1,2))&lt;=63),$D348,"COMUM"),GABARITO!$D:$D,0)),1,0))</f>
        <v/>
      </c>
      <c r="AQ348" t="str">
        <f>IF(RESPOSTAS!AR348="","",IF(UPPER(RESPOSTAS!AR348)=INDEX(GABARITO!$C:$C,MATCH(TEXT(VALUE(RIGHT($AQ$1,2)),"00")&amp;"|"&amp;IF(AND(VALUE(RIGHT($AQ$1,2))&gt;=57,VALUE(RIGHT($AQ$1,2))&lt;=63),$D348,"COMUM"),GABARITO!$D:$D,0)),1,0))</f>
        <v/>
      </c>
      <c r="AR348" t="str">
        <f>IF(RESPOSTAS!AS348="","",IF(UPPER(RESPOSTAS!AS348)=INDEX(GABARITO!$C:$C,MATCH(TEXT(VALUE(RIGHT($AR$1,2)),"00")&amp;"|"&amp;IF(AND(VALUE(RIGHT($AR$1,2))&gt;=57,VALUE(RIGHT($AR$1,2))&lt;=63),$D348,"COMUM"),GABARITO!$D:$D,0)),1,0))</f>
        <v/>
      </c>
      <c r="AS348" t="str">
        <f>IF(RESPOSTAS!AT348="","",IF(UPPER(RESPOSTAS!AT348)=INDEX(GABARITO!$C:$C,MATCH(TEXT(VALUE(RIGHT($AS$1,2)),"00")&amp;"|"&amp;IF(AND(VALUE(RIGHT($AS$1,2))&gt;=57,VALUE(RIGHT($AS$1,2))&lt;=63),$D348,"COMUM"),GABARITO!$D:$D,0)),1,0))</f>
        <v/>
      </c>
      <c r="AT348" t="str">
        <f>IF(RESPOSTAS!AU348="","",IF(UPPER(RESPOSTAS!AU348)=INDEX(GABARITO!$C:$C,MATCH(TEXT(VALUE(RIGHT($AT$1,2)),"00")&amp;"|"&amp;IF(AND(VALUE(RIGHT($AT$1,2))&gt;=57,VALUE(RIGHT($AT$1,2))&lt;=63),$D348,"COMUM"),GABARITO!$D:$D,0)),1,0))</f>
        <v/>
      </c>
      <c r="AU348" t="str">
        <f>IF(RESPOSTAS!AV348="","",IF(UPPER(RESPOSTAS!AV348)=INDEX(GABARITO!$C:$C,MATCH(TEXT(VALUE(RIGHT($AU$1,2)),"00")&amp;"|"&amp;IF(AND(VALUE(RIGHT($AU$1,2))&gt;=57,VALUE(RIGHT($AU$1,2))&lt;=63),$D348,"COMUM"),GABARITO!$D:$D,0)),1,0))</f>
        <v/>
      </c>
      <c r="AV348" t="str">
        <f>IF(RESPOSTAS!AW348="","",IF(UPPER(RESPOSTAS!AW348)=INDEX(GABARITO!$C:$C,MATCH(TEXT(VALUE(RIGHT($AV$1,2)),"00")&amp;"|"&amp;IF(AND(VALUE(RIGHT($AV$1,2))&gt;=57,VALUE(RIGHT($AV$1,2))&lt;=63),$D348,"COMUM"),GABARITO!$D:$D,0)),1,0))</f>
        <v/>
      </c>
      <c r="AW348" t="str">
        <f>IF(RESPOSTAS!AX348="","",IF(UPPER(RESPOSTAS!AX348)=INDEX(GABARITO!$C:$C,MATCH(TEXT(VALUE(RIGHT($AW$1,2)),"00")&amp;"|"&amp;IF(AND(VALUE(RIGHT($AW$1,2))&gt;=57,VALUE(RIGHT($AW$1,2))&lt;=63),$D348,"COMUM"),GABARITO!$D:$D,0)),1,0))</f>
        <v/>
      </c>
      <c r="AX348" t="str">
        <f>IF(RESPOSTAS!AY348="","",IF(UPPER(RESPOSTAS!AY348)=INDEX(GABARITO!$C:$C,MATCH(TEXT(VALUE(RIGHT($AX$1,2)),"00")&amp;"|"&amp;IF(AND(VALUE(RIGHT($AX$1,2))&gt;=57,VALUE(RIGHT($AX$1,2))&lt;=63),$D348,"COMUM"),GABARITO!$D:$D,0)),1,0))</f>
        <v/>
      </c>
      <c r="AY348" t="str">
        <f>IF(RESPOSTAS!AZ348="","",IF(UPPER(RESPOSTAS!AZ348)=INDEX(GABARITO!$C:$C,MATCH(TEXT(VALUE(RIGHT($AY$1,2)),"00")&amp;"|"&amp;IF(AND(VALUE(RIGHT($AY$1,2))&gt;=57,VALUE(RIGHT($AY$1,2))&lt;=63),$D348,"COMUM"),GABARITO!$D:$D,0)),1,0))</f>
        <v/>
      </c>
      <c r="AZ348" t="str">
        <f>IF(RESPOSTAS!BA348="","",IF(UPPER(RESPOSTAS!BA348)=INDEX(GABARITO!$C:$C,MATCH(TEXT(VALUE(RIGHT($AZ$1,2)),"00")&amp;"|"&amp;IF(AND(VALUE(RIGHT($AZ$1,2))&gt;=57,VALUE(RIGHT($AZ$1,2))&lt;=63),$D348,"COMUM"),GABARITO!$D:$D,0)),1,0))</f>
        <v/>
      </c>
      <c r="BA348" t="str">
        <f>IF(RESPOSTAS!BB348="","",IF(UPPER(RESPOSTAS!BB348)=INDEX(GABARITO!$C:$C,MATCH(TEXT(VALUE(RIGHT($BA$1,2)),"00")&amp;"|"&amp;IF(AND(VALUE(RIGHT($BA$1,2))&gt;=57,VALUE(RIGHT($BA$1,2))&lt;=63),$D348,"COMUM"),GABARITO!$D:$D,0)),1,0))</f>
        <v/>
      </c>
      <c r="BB348" t="str">
        <f>IF(RESPOSTAS!BC348="","",IF(UPPER(RESPOSTAS!BC348)=INDEX(GABARITO!$C:$C,MATCH(TEXT(VALUE(RIGHT($BB$1,2)),"00")&amp;"|"&amp;IF(AND(VALUE(RIGHT($BB$1,2))&gt;=57,VALUE(RIGHT($BB$1,2))&lt;=63),$D348,"COMUM"),GABARITO!$D:$D,0)),1,0))</f>
        <v/>
      </c>
      <c r="BC348" t="str">
        <f>IF(RESPOSTAS!BD348="","",IF(UPPER(RESPOSTAS!BD348)=INDEX(GABARITO!$C:$C,MATCH(TEXT(VALUE(RIGHT($BC$1,2)),"00")&amp;"|"&amp;IF(AND(VALUE(RIGHT($BC$1,2))&gt;=57,VALUE(RIGHT($BC$1,2))&lt;=63),$D348,"COMUM"),GABARITO!$D:$D,0)),1,0))</f>
        <v/>
      </c>
      <c r="BD348" t="str">
        <f>IF(RESPOSTAS!BE348="","",IF(UPPER(RESPOSTAS!BE348)=INDEX(GABARITO!$C:$C,MATCH(TEXT(VALUE(RIGHT($BD$1,2)),"00")&amp;"|"&amp;IF(AND(VALUE(RIGHT($BD$1,2))&gt;=57,VALUE(RIGHT($BD$1,2))&lt;=63),$D348,"COMUM"),GABARITO!$D:$D,0)),1,0))</f>
        <v/>
      </c>
      <c r="BE348" t="str">
        <f>IF(RESPOSTAS!BF348="","",IF(UPPER(RESPOSTAS!BF348)=INDEX(GABARITO!$C:$C,MATCH(TEXT(VALUE(RIGHT($BE$1,2)),"00")&amp;"|"&amp;IF(AND(VALUE(RIGHT($BE$1,2))&gt;=57,VALUE(RIGHT($BE$1,2))&lt;=63),$D348,"COMUM"),GABARITO!$D:$D,0)),1,0))</f>
        <v/>
      </c>
      <c r="BF348" t="str">
        <f>IF(RESPOSTAS!BG348="","",IF(UPPER(RESPOSTAS!BG348)=INDEX(GABARITO!$C:$C,MATCH(TEXT(VALUE(RIGHT($BF$1,2)),"00")&amp;"|"&amp;IF(AND(VALUE(RIGHT($BF$1,2))&gt;=57,VALUE(RIGHT($BF$1,2))&lt;=63),$D348,"COMUM"),GABARITO!$D:$D,0)),1,0))</f>
        <v/>
      </c>
      <c r="BG348" t="str">
        <f>IF(RESPOSTAS!BH348="","",IF(UPPER(RESPOSTAS!BH348)=INDEX(GABARITO!$C:$C,MATCH(TEXT(VALUE(RIGHT($BG$1,2)),"00")&amp;"|"&amp;IF(AND(VALUE(RIGHT($BG$1,2))&gt;=57,VALUE(RIGHT($BG$1,2))&lt;=63),$D348,"COMUM"),GABARITO!$D:$D,0)),1,0))</f>
        <v/>
      </c>
      <c r="BH348" t="str">
        <f>IF(RESPOSTAS!BI348="","",IF(UPPER(RESPOSTAS!BI348)=INDEX(GABARITO!$C:$C,MATCH(TEXT(VALUE(RIGHT($BH$1,2)),"00")&amp;"|"&amp;IF(AND(VALUE(RIGHT($BH$1,2))&gt;=57,VALUE(RIGHT($BH$1,2))&lt;=63),$D348,"COMUM"),GABARITO!$D:$D,0)),1,0))</f>
        <v/>
      </c>
      <c r="BI348" t="str">
        <f>IF(RESPOSTAS!BJ348="","",IF(UPPER(RESPOSTAS!BJ348)=INDEX(GABARITO!$C:$C,MATCH(TEXT(VALUE(RIGHT($BI$1,2)),"00")&amp;"|"&amp;IF(AND(VALUE(RIGHT($BI$1,2))&gt;=57,VALUE(RIGHT($BI$1,2))&lt;=63),$D348,"COMUM"),GABARITO!$D:$D,0)),1,0))</f>
        <v/>
      </c>
      <c r="BJ348" t="str">
        <f>IF(RESPOSTAS!BK348="","",IF(UPPER(RESPOSTAS!BK348)=INDEX(GABARITO!$C:$C,MATCH(TEXT(VALUE(RIGHT($BJ$1,2)),"00")&amp;"|"&amp;IF(AND(VALUE(RIGHT($BJ$1,2))&gt;=57,VALUE(RIGHT($BJ$1,2))&lt;=63),$D348,"COMUM"),GABARITO!$D:$D,0)),1,0))</f>
        <v/>
      </c>
      <c r="BK348" t="str">
        <f>IF(RESPOSTAS!BL348="","",IF(UPPER(RESPOSTAS!BL348)=INDEX(GABARITO!$C:$C,MATCH(TEXT(VALUE(RIGHT($BK$1,2)),"00")&amp;"|"&amp;IF(AND(VALUE(RIGHT($BK$1,2))&gt;=57,VALUE(RIGHT($BK$1,2))&lt;=63),$D348,"COMUM"),GABARITO!$D:$D,0)),1,0))</f>
        <v/>
      </c>
      <c r="BL348" t="str">
        <f>IF(RESPOSTAS!BM348="","",IF(UPPER(RESPOSTAS!BM348)=INDEX(GABARITO!$C:$C,MATCH(TEXT(VALUE(RIGHT($BL$1,2)),"00")&amp;"|"&amp;IF(AND(VALUE(RIGHT($BL$1,2))&gt;=57,VALUE(RIGHT($BL$1,2))&lt;=63),$D348,"COMUM"),GABARITO!$D:$D,0)),1,0))</f>
        <v/>
      </c>
      <c r="BM348" t="str">
        <f>IF(RESPOSTAS!BN348="","",IF(UPPER(RESPOSTAS!BN348)=INDEX(GABARITO!$C:$C,MATCH(TEXT(VALUE(RIGHT($BM$1,2)),"00")&amp;"|"&amp;IF(AND(VALUE(RIGHT($BM$1,2))&gt;=57,VALUE(RIGHT($BM$1,2))&lt;=63),$D348,"COMUM"),GABARITO!$D:$D,0)),1,0))</f>
        <v/>
      </c>
      <c r="BN348" t="str">
        <f>IF(RESPOSTAS!BO348="","",IF(UPPER(RESPOSTAS!BO348)=INDEX(GABARITO!$C:$C,MATCH(TEXT(VALUE(RIGHT($BN$1,2)),"00")&amp;"|"&amp;IF(AND(VALUE(RIGHT($BN$1,2))&gt;=57,VALUE(RIGHT($BN$1,2))&lt;=63),$D348,"COMUM"),GABARITO!$D:$D,0)),1,0))</f>
        <v/>
      </c>
      <c r="BO348" t="str">
        <f>IF(RESPOSTAS!BP348="","",IF(UPPER(RESPOSTAS!BP348)=INDEX(GABARITO!$C:$C,MATCH(TEXT(VALUE(RIGHT($BO$1,2)),"00")&amp;"|"&amp;IF(AND(VALUE(RIGHT($BO$1,2))&gt;=57,VALUE(RIGHT($BO$1,2))&lt;=63),$D348,"COMUM"),GABARITO!$D:$D,0)),1,0))</f>
        <v/>
      </c>
      <c r="BP348">
        <f>COUNTIF(RESPOSTAS!F348:BP348,"&lt;&gt;")</f>
        <v>0</v>
      </c>
      <c r="BQ348" t="str">
        <f t="shared" si="52"/>
        <v/>
      </c>
      <c r="BR348" s="10" t="str">
        <f t="shared" si="53"/>
        <v/>
      </c>
      <c r="BT348" s="11" t="str">
        <f t="shared" si="55"/>
        <v/>
      </c>
      <c r="BU348" s="11" t="str">
        <f t="shared" si="56"/>
        <v/>
      </c>
      <c r="BV348" s="11" t="str">
        <f t="shared" si="57"/>
        <v/>
      </c>
      <c r="BW348" s="11" t="str">
        <f t="shared" si="58"/>
        <v/>
      </c>
      <c r="BX348" s="11" t="str">
        <f t="shared" si="59"/>
        <v/>
      </c>
      <c r="BY348" s="11" t="str">
        <f t="shared" si="60"/>
        <v/>
      </c>
      <c r="BZ348" s="3" t="str">
        <f t="shared" si="54"/>
        <v/>
      </c>
      <c r="CA348" s="3" t="e">
        <f t="shared" si="51"/>
        <v>#VALUE!</v>
      </c>
    </row>
    <row r="349" spans="1:79" x14ac:dyDescent="0.25">
      <c r="A349" t="str">
        <f>IF(RESPOSTAS!A349="","",RESPOSTAS!A349)</f>
        <v/>
      </c>
      <c r="B349" t="str">
        <f>IF(RESPOSTAS!C349="","",RESPOSTAS!C349)</f>
        <v/>
      </c>
      <c r="C349" t="str">
        <f>IF(RESPOSTAS!D349="","",RESPOSTAS!D349)</f>
        <v/>
      </c>
      <c r="D349" t="str">
        <f>IF(RESPOSTAS!E349="","",RESPOSTAS!E349)</f>
        <v/>
      </c>
      <c r="E349" t="str">
        <f>IF(RESPOSTAS!F349="","",IF(UPPER(RESPOSTAS!F349)=INDEX(GABARITO!$C:$C,MATCH(TEXT(VALUE(RIGHT($E$1,2)),"00")&amp;"|"&amp;IF(AND(VALUE(RIGHT($E$1,2))&gt;=57,VALUE(RIGHT($E$1,2))&lt;=63),$D349,"COMUM"),GABARITO!$D:$D,0)),1,0))</f>
        <v/>
      </c>
      <c r="F349" t="str">
        <f>IF(RESPOSTAS!G349="","",IF(UPPER(RESPOSTAS!G349)=INDEX(GABARITO!$C:$C,MATCH(TEXT(VALUE(RIGHT($F$1,2)),"00")&amp;"|"&amp;IF(AND(VALUE(RIGHT($F$1,2))&gt;=57,VALUE(RIGHT($F$1,2))&lt;=63),$D349,"COMUM"),GABARITO!$D:$D,0)),1,0))</f>
        <v/>
      </c>
      <c r="G349" t="str">
        <f>IF(RESPOSTAS!H349="","",IF(UPPER(RESPOSTAS!H349)=INDEX(GABARITO!$C:$C,MATCH(TEXT(VALUE(RIGHT($G$1,2)),"00")&amp;"|"&amp;IF(AND(VALUE(RIGHT($G$1,2))&gt;=57,VALUE(RIGHT($G$1,2))&lt;=63),$D349,"COMUM"),GABARITO!$D:$D,0)),1,0))</f>
        <v/>
      </c>
      <c r="H349" t="str">
        <f>IF(RESPOSTAS!I349="","",IF(UPPER(RESPOSTAS!I349)=INDEX(GABARITO!$C:$C,MATCH(TEXT(VALUE(RIGHT($H$1,2)),"00")&amp;"|"&amp;IF(AND(VALUE(RIGHT($H$1,2))&gt;=57,VALUE(RIGHT($H$1,2))&lt;=63),$D349,"COMUM"),GABARITO!$D:$D,0)),1,0))</f>
        <v/>
      </c>
      <c r="I349" t="str">
        <f>IF(RESPOSTAS!J349="","",IF(UPPER(RESPOSTAS!J349)=INDEX(GABARITO!$C:$C,MATCH(TEXT(VALUE(RIGHT($I$1,2)),"00")&amp;"|"&amp;IF(AND(VALUE(RIGHT($I$1,2))&gt;=57,VALUE(RIGHT($I$1,2))&lt;=63),$D349,"COMUM"),GABARITO!$D:$D,0)),1,0))</f>
        <v/>
      </c>
      <c r="J349" t="str">
        <f>IF(RESPOSTAS!K349="","",IF(UPPER(RESPOSTAS!K349)=INDEX(GABARITO!$C:$C,MATCH(TEXT(VALUE(RIGHT($J$1,2)),"00")&amp;"|"&amp;IF(AND(VALUE(RIGHT($J$1,2))&gt;=57,VALUE(RIGHT($J$1,2))&lt;=63),$D349,"COMUM"),GABARITO!$D:$D,0)),1,0))</f>
        <v/>
      </c>
      <c r="K349" t="str">
        <f>IF(RESPOSTAS!L349="","",IF(UPPER(RESPOSTAS!L349)=INDEX(GABARITO!$C:$C,MATCH(TEXT(VALUE(RIGHT($K$1,2)),"00")&amp;"|"&amp;IF(AND(VALUE(RIGHT($K$1,2))&gt;=57,VALUE(RIGHT($K$1,2))&lt;=63),$D349,"COMUM"),GABARITO!$D:$D,0)),1,0))</f>
        <v/>
      </c>
      <c r="L349" t="str">
        <f>IF(RESPOSTAS!M349="","",IF(UPPER(RESPOSTAS!M349)=INDEX(GABARITO!$C:$C,MATCH(TEXT(VALUE(RIGHT($L$1,2)),"00")&amp;"|"&amp;IF(AND(VALUE(RIGHT($L$1,2))&gt;=57,VALUE(RIGHT($L$1,2))&lt;=63),$D349,"COMUM"),GABARITO!$D:$D,0)),1,0))</f>
        <v/>
      </c>
      <c r="M349" t="str">
        <f>IF(RESPOSTAS!N349="","",IF(UPPER(RESPOSTAS!N349)=INDEX(GABARITO!$C:$C,MATCH(TEXT(VALUE(RIGHT($M$1,2)),"00")&amp;"|"&amp;IF(AND(VALUE(RIGHT($M$1,2))&gt;=57,VALUE(RIGHT($M$1,2))&lt;=63),$D349,"COMUM"),GABARITO!$D:$D,0)),1,0))</f>
        <v/>
      </c>
      <c r="N349" t="str">
        <f>IF(RESPOSTAS!O349="","",IF(UPPER(RESPOSTAS!O349)=INDEX(GABARITO!$C:$C,MATCH(TEXT(VALUE(RIGHT($E$1,2)),"00")&amp;"|"&amp;IF(AND(VALUE(RIGHT($E$1,2))&gt;=57,VALUE(RIGHT($E$1,2))&lt;=63),$D349,"COMUM"),GABARITO!$D:$D,0)),1,0))</f>
        <v/>
      </c>
      <c r="O349" t="str">
        <f>IF(RESPOSTAS!P349="","",IF(UPPER(RESPOSTAS!P349)=INDEX(GABARITO!$C:$C,MATCH(TEXT(VALUE(RIGHT($O$1,2)),"00")&amp;"|"&amp;IF(AND(VALUE(RIGHT($O$1,2))&gt;=57,VALUE(RIGHT($O$1,2))&lt;=63),$D349,"COMUM"),GABARITO!$D:$D,0)),1,0))</f>
        <v/>
      </c>
      <c r="P349" t="str">
        <f>IF(RESPOSTAS!Q349="","",IF(UPPER(RESPOSTAS!Q349)=INDEX(GABARITO!$C:$C,MATCH(TEXT(VALUE(RIGHT($P$1,2)),"00")&amp;"|"&amp;IF(AND(VALUE(RIGHT($P$1,2))&gt;=57,VALUE(RIGHT($P$1,2))&lt;=63),$D349,"COMUM"),GABARITO!$D:$D,0)),1,0))</f>
        <v/>
      </c>
      <c r="Q349" t="str">
        <f>IF(RESPOSTAS!R349="","",IF(UPPER(RESPOSTAS!R349)=INDEX(GABARITO!$C:$C,MATCH(TEXT(VALUE(RIGHT($Q$1,2)),"00")&amp;"|"&amp;IF(AND(VALUE(RIGHT($Q$1,2))&gt;=57,VALUE(RIGHT($Q$1,2))&lt;=63),$D349,"COMUM"),GABARITO!$D:$D,0)),1,0))</f>
        <v/>
      </c>
      <c r="R349" t="str">
        <f>IF(RESPOSTAS!S349="","",IF(UPPER(RESPOSTAS!S349)=INDEX(GABARITO!$C:$C,MATCH(TEXT(VALUE(RIGHT($R$1,2)),"00")&amp;"|"&amp;IF(AND(VALUE(RIGHT($R$1,2))&gt;=57,VALUE(RIGHT($R$1,2))&lt;=63),$D349,"COMUM"),GABARITO!$D:$D,0)),1,0))</f>
        <v/>
      </c>
      <c r="S349" t="str">
        <f>IF(RESPOSTAS!T349="","",IF(UPPER(RESPOSTAS!T349)=INDEX(GABARITO!$C:$C,MATCH(TEXT(VALUE(RIGHT($S$1,2)),"00")&amp;"|"&amp;IF(AND(VALUE(RIGHT($S$1,2))&gt;=57,VALUE(RIGHT($S$1,2))&lt;=63),$D349,"COMUM"),GABARITO!$D:$D,0)),1,0))</f>
        <v/>
      </c>
      <c r="T349" t="str">
        <f>IF(RESPOSTAS!U349="","",IF(UPPER(RESPOSTAS!U349)=INDEX(GABARITO!$C:$C,MATCH(TEXT(VALUE(RIGHT($T$1,2)),"00")&amp;"|"&amp;IF(AND(VALUE(RIGHT($T$1,2))&gt;=57,VALUE(RIGHT($T$1,2))&lt;=63),$D349,"COMUM"),GABARITO!$D:$D,0)),1,0))</f>
        <v/>
      </c>
      <c r="U349" t="str">
        <f>IF(RESPOSTAS!V349="","",IF(UPPER(RESPOSTAS!V349)=INDEX(GABARITO!$C:$C,MATCH(TEXT(VALUE(RIGHT($U$1,2)),"00")&amp;"|"&amp;IF(AND(VALUE(RIGHT($U$1,2))&gt;=57,VALUE(RIGHT($U$1,2))&lt;=63),$D349,"COMUM"),GABARITO!$D:$D,0)),1,0))</f>
        <v/>
      </c>
      <c r="V349" t="str">
        <f>IF(RESPOSTAS!W349="","",IF(UPPER(RESPOSTAS!W349)=INDEX(GABARITO!$C:$C,MATCH(TEXT(VALUE(RIGHT($E$1,2)),"00")&amp;"|"&amp;IF(AND(VALUE(RIGHT($E$1,2))&gt;=57,VALUE(RIGHT($E$1,2))&lt;=63),$D349,"COMUM"),GABARITO!$D:$D,0)),1,0))</f>
        <v/>
      </c>
      <c r="W349" t="str">
        <f>IF(RESPOSTAS!X349="","",IF(UPPER(RESPOSTAS!X349)=INDEX(GABARITO!$C:$C,MATCH(TEXT(VALUE(RIGHT($W$1,2)),"00")&amp;"|"&amp;IF(AND(VALUE(RIGHT($W$1,2))&gt;=57,VALUE(RIGHT($W$1,2))&lt;=63),$D349,"COMUM"),GABARITO!$D:$D,0)),1,0))</f>
        <v/>
      </c>
      <c r="X349" t="str">
        <f>IF(RESPOSTAS!Y349="","",IF(UPPER(RESPOSTAS!Y349)=INDEX(GABARITO!$C:$C,MATCH(TEXT(VALUE(RIGHT($X$1,2)),"00")&amp;"|"&amp;IF(AND(VALUE(RIGHT($X$1,2))&gt;=57,VALUE(RIGHT($X$1,2))&lt;=63),$D349,"COMUM"),GABARITO!$D:$D,0)),1,0))</f>
        <v/>
      </c>
      <c r="Y349" t="str">
        <f>IF(RESPOSTAS!Z349="","",IF(UPPER(RESPOSTAS!Z349)=INDEX(GABARITO!$C:$C,MATCH(TEXT(VALUE(RIGHT($Y$1,2)),"00")&amp;"|"&amp;IF(AND(VALUE(RIGHT($Y$1,2))&gt;=57,VALUE(RIGHT($Y$1,2))&lt;=63),$D349,"COMUM"),GABARITO!$D:$D,0)),1,0))</f>
        <v/>
      </c>
      <c r="Z349" t="str">
        <f>IF(RESPOSTAS!AA349="","",IF(UPPER(RESPOSTAS!AA349)=INDEX(GABARITO!$C:$C,MATCH(TEXT(VALUE(RIGHT($Z$1,2)),"00")&amp;"|"&amp;IF(AND(VALUE(RIGHT($Z$1,2))&gt;=57,VALUE(RIGHT($Z$1,2))&lt;=63),$D349,"COMUM"),GABARITO!$D:$D,0)),1,0))</f>
        <v/>
      </c>
      <c r="AA349" t="str">
        <f>IF(RESPOSTAS!AB349="","",IF(UPPER(RESPOSTAS!AB349)=INDEX(GABARITO!$C:$C,MATCH(TEXT(VALUE(RIGHT($AA$1,2)),"00")&amp;"|"&amp;IF(AND(VALUE(RIGHT($AA$1,2))&gt;=57,VALUE(RIGHT($AA$1,2))&lt;=63),$D349,"COMUM"),GABARITO!$D:$D,0)),1,0))</f>
        <v/>
      </c>
      <c r="AB349" t="str">
        <f>IF(RESPOSTAS!AC349="","",IF(UPPER(RESPOSTAS!AC349)=INDEX(GABARITO!$C:$C,MATCH(TEXT(VALUE(RIGHT($AB$1,2)),"00")&amp;"|"&amp;IF(AND(VALUE(RIGHT($AB$1,2))&gt;=57,VALUE(RIGHT($AB$1,2))&lt;=63),$D349,"COMUM"),GABARITO!$D:$D,0)),1,0))</f>
        <v/>
      </c>
      <c r="AC349" t="str">
        <f>IF(RESPOSTAS!AD349="","",IF(UPPER(RESPOSTAS!AD349)=INDEX(GABARITO!$C:$C,MATCH(TEXT(VALUE(RIGHT($AC$1,2)),"00")&amp;"|"&amp;IF(AND(VALUE(RIGHT($AC$1,2))&gt;=57,VALUE(RIGHT($AC$1,2))&lt;=63),$D349,"COMUM"),GABARITO!$D:$D,0)),1,0))</f>
        <v/>
      </c>
      <c r="AD349" t="str">
        <f>IF(RESPOSTAS!AE349="","",IF(UPPER(RESPOSTAS!AE349)=INDEX(GABARITO!$C:$C,MATCH(TEXT(VALUE(RIGHT($AD$1,2)),"00")&amp;"|"&amp;IF(AND(VALUE(RIGHT($AD$1,2))&gt;=57,VALUE(RIGHT($AD$1,2))&lt;=63),$D349,"COMUM"),GABARITO!$D:$D,0)),1,0))</f>
        <v/>
      </c>
      <c r="AE349" t="str">
        <f>IF(RESPOSTAS!AF349="","",IF(UPPER(RESPOSTAS!AF349)=INDEX(GABARITO!$C:$C,MATCH(TEXT(VALUE(RIGHT($AE$1,2)),"00")&amp;"|"&amp;IF(AND(VALUE(RIGHT($AE$1,2))&gt;=57,VALUE(RIGHT($AE$1,2))&lt;=63),$D349,"COMUM"),GABARITO!$D:$D,0)),1,0))</f>
        <v/>
      </c>
      <c r="AF349" t="str">
        <f>IF(RESPOSTAS!AG349="","",IF(UPPER(RESPOSTAS!AG349)=INDEX(GABARITO!$C:$C,MATCH(TEXT(VALUE(RIGHT($AF$1,2)),"00")&amp;"|"&amp;IF(AND(VALUE(RIGHT($AF$1,2))&gt;=57,VALUE(RIGHT($AF$1,2))&lt;=63),$D349,"COMUM"),GABARITO!$D:$D,0)),1,0))</f>
        <v/>
      </c>
      <c r="AG349" t="str">
        <f>IF(RESPOSTAS!AH349="","",IF(UPPER(RESPOSTAS!AH349)=INDEX(GABARITO!$C:$C,MATCH(TEXT(VALUE(RIGHT($AG$1,2)),"00")&amp;"|"&amp;IF(AND(VALUE(RIGHT($AG$1,2))&gt;=57,VALUE(RIGHT($AG$1,2))&lt;=63),$D349,"COMUM"),GABARITO!$D:$D,0)),1,0))</f>
        <v/>
      </c>
      <c r="AH349" t="str">
        <f>IF(RESPOSTAS!AI349="","",IF(UPPER(RESPOSTAS!AI349)=INDEX(GABARITO!$C:$C,MATCH(TEXT(VALUE(RIGHT($AH$1,2)),"00")&amp;"|"&amp;IF(AND(VALUE(RIGHT($AH$1,2))&gt;=57,VALUE(RIGHT($AH$1,2))&lt;=63),$D349,"COMUM"),GABARITO!$D:$D,0)),1,0))</f>
        <v/>
      </c>
      <c r="AI349" t="str">
        <f>IF(RESPOSTAS!AJ349="","",IF(UPPER(RESPOSTAS!AJ349)=INDEX(GABARITO!$C:$C,MATCH(TEXT(VALUE(RIGHT($AI$1,2)),"00")&amp;"|"&amp;IF(AND(VALUE(RIGHT($AI$1,2))&gt;=57,VALUE(RIGHT($AI$1,2))&lt;=63),$D349,"COMUM"),GABARITO!$D:$D,0)),1,0))</f>
        <v/>
      </c>
      <c r="AJ349" t="str">
        <f>IF(RESPOSTAS!AK349="","",IF(UPPER(RESPOSTAS!AK349)=INDEX(GABARITO!$C:$C,MATCH(TEXT(VALUE(RIGHT($AJ$1,2)),"00")&amp;"|"&amp;IF(AND(VALUE(RIGHT($AJ$1,2))&gt;=57,VALUE(RIGHT($AJ$1,2))&lt;=63),$D349,"COMUM"),GABARITO!$D:$D,0)),1,0))</f>
        <v/>
      </c>
      <c r="AK349" t="str">
        <f>IF(RESPOSTAS!AL349="","",IF(UPPER(RESPOSTAS!AL349)=INDEX(GABARITO!$C:$C,MATCH(TEXT(VALUE(RIGHT($AK$1,2)),"00")&amp;"|"&amp;IF(AND(VALUE(RIGHT($AK$1,2))&gt;=57,VALUE(RIGHT($AK$1,2))&lt;=63),$D349,"COMUM"),GABARITO!$D:$D,0)),1,0))</f>
        <v/>
      </c>
      <c r="AL349" t="str">
        <f>IF(RESPOSTAS!AM349="","",IF(UPPER(RESPOSTAS!AM349)=INDEX(GABARITO!$C:$C,MATCH(TEXT(VALUE(RIGHT($AL$1,2)),"00")&amp;"|"&amp;IF(AND(VALUE(RIGHT($AL$1,2))&gt;=57,VALUE(RIGHT($AL$1,2))&lt;=63),$D349,"COMUM"),GABARITO!$D:$D,0)),1,0))</f>
        <v/>
      </c>
      <c r="AM349" t="str">
        <f>IF(RESPOSTAS!AN349="","",IF(UPPER(RESPOSTAS!AN349)=INDEX(GABARITO!$C:$C,MATCH(TEXT(VALUE(RIGHT($AM$1,2)),"00")&amp;"|"&amp;IF(AND(VALUE(RIGHT($AM$1,2))&gt;=57,VALUE(RIGHT($AM$1,2))&lt;=63),$D349,"COMUM"),GABARITO!$D:$D,0)),1,0))</f>
        <v/>
      </c>
      <c r="AN349" t="str">
        <f>IF(RESPOSTAS!AO349="","",IF(UPPER(RESPOSTAS!AO349)=INDEX(GABARITO!$C:$C,MATCH(TEXT(VALUE(RIGHT($AN$1,2)),"00")&amp;"|"&amp;IF(AND(VALUE(RIGHT($AN$1,2))&gt;=57,VALUE(RIGHT($AN$1,2))&lt;=63),$D349,"COMUM"),GABARITO!$D:$D,0)),1,0))</f>
        <v/>
      </c>
      <c r="AO349" t="str">
        <f>IF(RESPOSTAS!AP349="","",IF(UPPER(RESPOSTAS!AP349)=INDEX(GABARITO!$C:$C,MATCH(TEXT(VALUE(RIGHT($AO$1,2)),"00")&amp;"|"&amp;IF(AND(VALUE(RIGHT($AO$1,2))&gt;=57,VALUE(RIGHT($AO$1,2))&lt;=63),$D349,"COMUM"),GABARITO!$D:$D,0)),1,0))</f>
        <v/>
      </c>
      <c r="AP349" t="str">
        <f>IF(RESPOSTAS!AQ349="","",IF(UPPER(RESPOSTAS!AQ349)=INDEX(GABARITO!$C:$C,MATCH(TEXT(VALUE(RIGHT($AP$1,2)),"00")&amp;"|"&amp;IF(AND(VALUE(RIGHT($AP$1,2))&gt;=57,VALUE(RIGHT($AP$1,2))&lt;=63),$D349,"COMUM"),GABARITO!$D:$D,0)),1,0))</f>
        <v/>
      </c>
      <c r="AQ349" t="str">
        <f>IF(RESPOSTAS!AR349="","",IF(UPPER(RESPOSTAS!AR349)=INDEX(GABARITO!$C:$C,MATCH(TEXT(VALUE(RIGHT($AQ$1,2)),"00")&amp;"|"&amp;IF(AND(VALUE(RIGHT($AQ$1,2))&gt;=57,VALUE(RIGHT($AQ$1,2))&lt;=63),$D349,"COMUM"),GABARITO!$D:$D,0)),1,0))</f>
        <v/>
      </c>
      <c r="AR349" t="str">
        <f>IF(RESPOSTAS!AS349="","",IF(UPPER(RESPOSTAS!AS349)=INDEX(GABARITO!$C:$C,MATCH(TEXT(VALUE(RIGHT($AR$1,2)),"00")&amp;"|"&amp;IF(AND(VALUE(RIGHT($AR$1,2))&gt;=57,VALUE(RIGHT($AR$1,2))&lt;=63),$D349,"COMUM"),GABARITO!$D:$D,0)),1,0))</f>
        <v/>
      </c>
      <c r="AS349" t="str">
        <f>IF(RESPOSTAS!AT349="","",IF(UPPER(RESPOSTAS!AT349)=INDEX(GABARITO!$C:$C,MATCH(TEXT(VALUE(RIGHT($AS$1,2)),"00")&amp;"|"&amp;IF(AND(VALUE(RIGHT($AS$1,2))&gt;=57,VALUE(RIGHT($AS$1,2))&lt;=63),$D349,"COMUM"),GABARITO!$D:$D,0)),1,0))</f>
        <v/>
      </c>
      <c r="AT349" t="str">
        <f>IF(RESPOSTAS!AU349="","",IF(UPPER(RESPOSTAS!AU349)=INDEX(GABARITO!$C:$C,MATCH(TEXT(VALUE(RIGHT($AT$1,2)),"00")&amp;"|"&amp;IF(AND(VALUE(RIGHT($AT$1,2))&gt;=57,VALUE(RIGHT($AT$1,2))&lt;=63),$D349,"COMUM"),GABARITO!$D:$D,0)),1,0))</f>
        <v/>
      </c>
      <c r="AU349" t="str">
        <f>IF(RESPOSTAS!AV349="","",IF(UPPER(RESPOSTAS!AV349)=INDEX(GABARITO!$C:$C,MATCH(TEXT(VALUE(RIGHT($AU$1,2)),"00")&amp;"|"&amp;IF(AND(VALUE(RIGHT($AU$1,2))&gt;=57,VALUE(RIGHT($AU$1,2))&lt;=63),$D349,"COMUM"),GABARITO!$D:$D,0)),1,0))</f>
        <v/>
      </c>
      <c r="AV349" t="str">
        <f>IF(RESPOSTAS!AW349="","",IF(UPPER(RESPOSTAS!AW349)=INDEX(GABARITO!$C:$C,MATCH(TEXT(VALUE(RIGHT($AV$1,2)),"00")&amp;"|"&amp;IF(AND(VALUE(RIGHT($AV$1,2))&gt;=57,VALUE(RIGHT($AV$1,2))&lt;=63),$D349,"COMUM"),GABARITO!$D:$D,0)),1,0))</f>
        <v/>
      </c>
      <c r="AW349" t="str">
        <f>IF(RESPOSTAS!AX349="","",IF(UPPER(RESPOSTAS!AX349)=INDEX(GABARITO!$C:$C,MATCH(TEXT(VALUE(RIGHT($AW$1,2)),"00")&amp;"|"&amp;IF(AND(VALUE(RIGHT($AW$1,2))&gt;=57,VALUE(RIGHT($AW$1,2))&lt;=63),$D349,"COMUM"),GABARITO!$D:$D,0)),1,0))</f>
        <v/>
      </c>
      <c r="AX349" t="str">
        <f>IF(RESPOSTAS!AY349="","",IF(UPPER(RESPOSTAS!AY349)=INDEX(GABARITO!$C:$C,MATCH(TEXT(VALUE(RIGHT($AX$1,2)),"00")&amp;"|"&amp;IF(AND(VALUE(RIGHT($AX$1,2))&gt;=57,VALUE(RIGHT($AX$1,2))&lt;=63),$D349,"COMUM"),GABARITO!$D:$D,0)),1,0))</f>
        <v/>
      </c>
      <c r="AY349" t="str">
        <f>IF(RESPOSTAS!AZ349="","",IF(UPPER(RESPOSTAS!AZ349)=INDEX(GABARITO!$C:$C,MATCH(TEXT(VALUE(RIGHT($AY$1,2)),"00")&amp;"|"&amp;IF(AND(VALUE(RIGHT($AY$1,2))&gt;=57,VALUE(RIGHT($AY$1,2))&lt;=63),$D349,"COMUM"),GABARITO!$D:$D,0)),1,0))</f>
        <v/>
      </c>
      <c r="AZ349" t="str">
        <f>IF(RESPOSTAS!BA349="","",IF(UPPER(RESPOSTAS!BA349)=INDEX(GABARITO!$C:$C,MATCH(TEXT(VALUE(RIGHT($AZ$1,2)),"00")&amp;"|"&amp;IF(AND(VALUE(RIGHT($AZ$1,2))&gt;=57,VALUE(RIGHT($AZ$1,2))&lt;=63),$D349,"COMUM"),GABARITO!$D:$D,0)),1,0))</f>
        <v/>
      </c>
      <c r="BA349" t="str">
        <f>IF(RESPOSTAS!BB349="","",IF(UPPER(RESPOSTAS!BB349)=INDEX(GABARITO!$C:$C,MATCH(TEXT(VALUE(RIGHT($BA$1,2)),"00")&amp;"|"&amp;IF(AND(VALUE(RIGHT($BA$1,2))&gt;=57,VALUE(RIGHT($BA$1,2))&lt;=63),$D349,"COMUM"),GABARITO!$D:$D,0)),1,0))</f>
        <v/>
      </c>
      <c r="BB349" t="str">
        <f>IF(RESPOSTAS!BC349="","",IF(UPPER(RESPOSTAS!BC349)=INDEX(GABARITO!$C:$C,MATCH(TEXT(VALUE(RIGHT($BB$1,2)),"00")&amp;"|"&amp;IF(AND(VALUE(RIGHT($BB$1,2))&gt;=57,VALUE(RIGHT($BB$1,2))&lt;=63),$D349,"COMUM"),GABARITO!$D:$D,0)),1,0))</f>
        <v/>
      </c>
      <c r="BC349" t="str">
        <f>IF(RESPOSTAS!BD349="","",IF(UPPER(RESPOSTAS!BD349)=INDEX(GABARITO!$C:$C,MATCH(TEXT(VALUE(RIGHT($BC$1,2)),"00")&amp;"|"&amp;IF(AND(VALUE(RIGHT($BC$1,2))&gt;=57,VALUE(RIGHT($BC$1,2))&lt;=63),$D349,"COMUM"),GABARITO!$D:$D,0)),1,0))</f>
        <v/>
      </c>
      <c r="BD349" t="str">
        <f>IF(RESPOSTAS!BE349="","",IF(UPPER(RESPOSTAS!BE349)=INDEX(GABARITO!$C:$C,MATCH(TEXT(VALUE(RIGHT($BD$1,2)),"00")&amp;"|"&amp;IF(AND(VALUE(RIGHT($BD$1,2))&gt;=57,VALUE(RIGHT($BD$1,2))&lt;=63),$D349,"COMUM"),GABARITO!$D:$D,0)),1,0))</f>
        <v/>
      </c>
      <c r="BE349" t="str">
        <f>IF(RESPOSTAS!BF349="","",IF(UPPER(RESPOSTAS!BF349)=INDEX(GABARITO!$C:$C,MATCH(TEXT(VALUE(RIGHT($BE$1,2)),"00")&amp;"|"&amp;IF(AND(VALUE(RIGHT($BE$1,2))&gt;=57,VALUE(RIGHT($BE$1,2))&lt;=63),$D349,"COMUM"),GABARITO!$D:$D,0)),1,0))</f>
        <v/>
      </c>
      <c r="BF349" t="str">
        <f>IF(RESPOSTAS!BG349="","",IF(UPPER(RESPOSTAS!BG349)=INDEX(GABARITO!$C:$C,MATCH(TEXT(VALUE(RIGHT($BF$1,2)),"00")&amp;"|"&amp;IF(AND(VALUE(RIGHT($BF$1,2))&gt;=57,VALUE(RIGHT($BF$1,2))&lt;=63),$D349,"COMUM"),GABARITO!$D:$D,0)),1,0))</f>
        <v/>
      </c>
      <c r="BG349" t="str">
        <f>IF(RESPOSTAS!BH349="","",IF(UPPER(RESPOSTAS!BH349)=INDEX(GABARITO!$C:$C,MATCH(TEXT(VALUE(RIGHT($BG$1,2)),"00")&amp;"|"&amp;IF(AND(VALUE(RIGHT($BG$1,2))&gt;=57,VALUE(RIGHT($BG$1,2))&lt;=63),$D349,"COMUM"),GABARITO!$D:$D,0)),1,0))</f>
        <v/>
      </c>
      <c r="BH349" t="str">
        <f>IF(RESPOSTAS!BI349="","",IF(UPPER(RESPOSTAS!BI349)=INDEX(GABARITO!$C:$C,MATCH(TEXT(VALUE(RIGHT($BH$1,2)),"00")&amp;"|"&amp;IF(AND(VALUE(RIGHT($BH$1,2))&gt;=57,VALUE(RIGHT($BH$1,2))&lt;=63),$D349,"COMUM"),GABARITO!$D:$D,0)),1,0))</f>
        <v/>
      </c>
      <c r="BI349" t="str">
        <f>IF(RESPOSTAS!BJ349="","",IF(UPPER(RESPOSTAS!BJ349)=INDEX(GABARITO!$C:$C,MATCH(TEXT(VALUE(RIGHT($BI$1,2)),"00")&amp;"|"&amp;IF(AND(VALUE(RIGHT($BI$1,2))&gt;=57,VALUE(RIGHT($BI$1,2))&lt;=63),$D349,"COMUM"),GABARITO!$D:$D,0)),1,0))</f>
        <v/>
      </c>
      <c r="BJ349" t="str">
        <f>IF(RESPOSTAS!BK349="","",IF(UPPER(RESPOSTAS!BK349)=INDEX(GABARITO!$C:$C,MATCH(TEXT(VALUE(RIGHT($BJ$1,2)),"00")&amp;"|"&amp;IF(AND(VALUE(RIGHT($BJ$1,2))&gt;=57,VALUE(RIGHT($BJ$1,2))&lt;=63),$D349,"COMUM"),GABARITO!$D:$D,0)),1,0))</f>
        <v/>
      </c>
      <c r="BK349" t="str">
        <f>IF(RESPOSTAS!BL349="","",IF(UPPER(RESPOSTAS!BL349)=INDEX(GABARITO!$C:$C,MATCH(TEXT(VALUE(RIGHT($BK$1,2)),"00")&amp;"|"&amp;IF(AND(VALUE(RIGHT($BK$1,2))&gt;=57,VALUE(RIGHT($BK$1,2))&lt;=63),$D349,"COMUM"),GABARITO!$D:$D,0)),1,0))</f>
        <v/>
      </c>
      <c r="BL349" t="str">
        <f>IF(RESPOSTAS!BM349="","",IF(UPPER(RESPOSTAS!BM349)=INDEX(GABARITO!$C:$C,MATCH(TEXT(VALUE(RIGHT($BL$1,2)),"00")&amp;"|"&amp;IF(AND(VALUE(RIGHT($BL$1,2))&gt;=57,VALUE(RIGHT($BL$1,2))&lt;=63),$D349,"COMUM"),GABARITO!$D:$D,0)),1,0))</f>
        <v/>
      </c>
      <c r="BM349" t="str">
        <f>IF(RESPOSTAS!BN349="","",IF(UPPER(RESPOSTAS!BN349)=INDEX(GABARITO!$C:$C,MATCH(TEXT(VALUE(RIGHT($BM$1,2)),"00")&amp;"|"&amp;IF(AND(VALUE(RIGHT($BM$1,2))&gt;=57,VALUE(RIGHT($BM$1,2))&lt;=63),$D349,"COMUM"),GABARITO!$D:$D,0)),1,0))</f>
        <v/>
      </c>
      <c r="BN349" t="str">
        <f>IF(RESPOSTAS!BO349="","",IF(UPPER(RESPOSTAS!BO349)=INDEX(GABARITO!$C:$C,MATCH(TEXT(VALUE(RIGHT($BN$1,2)),"00")&amp;"|"&amp;IF(AND(VALUE(RIGHT($BN$1,2))&gt;=57,VALUE(RIGHT($BN$1,2))&lt;=63),$D349,"COMUM"),GABARITO!$D:$D,0)),1,0))</f>
        <v/>
      </c>
      <c r="BO349" t="str">
        <f>IF(RESPOSTAS!BP349="","",IF(UPPER(RESPOSTAS!BP349)=INDEX(GABARITO!$C:$C,MATCH(TEXT(VALUE(RIGHT($BO$1,2)),"00")&amp;"|"&amp;IF(AND(VALUE(RIGHT($BO$1,2))&gt;=57,VALUE(RIGHT($BO$1,2))&lt;=63),$D349,"COMUM"),GABARITO!$D:$D,0)),1,0))</f>
        <v/>
      </c>
      <c r="BP349">
        <f>COUNTIF(RESPOSTAS!F349:BP349,"&lt;&gt;")</f>
        <v>0</v>
      </c>
      <c r="BQ349" t="str">
        <f t="shared" si="52"/>
        <v/>
      </c>
      <c r="BR349" s="10" t="str">
        <f t="shared" si="53"/>
        <v/>
      </c>
      <c r="BT349" s="11" t="str">
        <f t="shared" si="55"/>
        <v/>
      </c>
      <c r="BU349" s="11" t="str">
        <f t="shared" si="56"/>
        <v/>
      </c>
      <c r="BV349" s="11" t="str">
        <f t="shared" si="57"/>
        <v/>
      </c>
      <c r="BW349" s="11" t="str">
        <f t="shared" si="58"/>
        <v/>
      </c>
      <c r="BX349" s="11" t="str">
        <f t="shared" si="59"/>
        <v/>
      </c>
      <c r="BY349" s="11" t="str">
        <f t="shared" si="60"/>
        <v/>
      </c>
      <c r="BZ349" s="3" t="str">
        <f t="shared" si="54"/>
        <v/>
      </c>
      <c r="CA349" s="3" t="e">
        <f t="shared" si="51"/>
        <v>#VALUE!</v>
      </c>
    </row>
    <row r="350" spans="1:79" x14ac:dyDescent="0.25">
      <c r="A350" t="str">
        <f>IF(RESPOSTAS!A350="","",RESPOSTAS!A350)</f>
        <v/>
      </c>
      <c r="B350" t="str">
        <f>IF(RESPOSTAS!C350="","",RESPOSTAS!C350)</f>
        <v/>
      </c>
      <c r="C350" t="str">
        <f>IF(RESPOSTAS!D350="","",RESPOSTAS!D350)</f>
        <v/>
      </c>
      <c r="D350" t="str">
        <f>IF(RESPOSTAS!E350="","",RESPOSTAS!E350)</f>
        <v/>
      </c>
      <c r="E350" t="str">
        <f>IF(RESPOSTAS!F350="","",IF(UPPER(RESPOSTAS!F350)=INDEX(GABARITO!$C:$C,MATCH(TEXT(VALUE(RIGHT($E$1,2)),"00")&amp;"|"&amp;IF(AND(VALUE(RIGHT($E$1,2))&gt;=57,VALUE(RIGHT($E$1,2))&lt;=63),$D350,"COMUM"),GABARITO!$D:$D,0)),1,0))</f>
        <v/>
      </c>
      <c r="F350" t="str">
        <f>IF(RESPOSTAS!G350="","",IF(UPPER(RESPOSTAS!G350)=INDEX(GABARITO!$C:$C,MATCH(TEXT(VALUE(RIGHT($F$1,2)),"00")&amp;"|"&amp;IF(AND(VALUE(RIGHT($F$1,2))&gt;=57,VALUE(RIGHT($F$1,2))&lt;=63),$D350,"COMUM"),GABARITO!$D:$D,0)),1,0))</f>
        <v/>
      </c>
      <c r="G350" t="str">
        <f>IF(RESPOSTAS!H350="","",IF(UPPER(RESPOSTAS!H350)=INDEX(GABARITO!$C:$C,MATCH(TEXT(VALUE(RIGHT($G$1,2)),"00")&amp;"|"&amp;IF(AND(VALUE(RIGHT($G$1,2))&gt;=57,VALUE(RIGHT($G$1,2))&lt;=63),$D350,"COMUM"),GABARITO!$D:$D,0)),1,0))</f>
        <v/>
      </c>
      <c r="H350" t="str">
        <f>IF(RESPOSTAS!I350="","",IF(UPPER(RESPOSTAS!I350)=INDEX(GABARITO!$C:$C,MATCH(TEXT(VALUE(RIGHT($H$1,2)),"00")&amp;"|"&amp;IF(AND(VALUE(RIGHT($H$1,2))&gt;=57,VALUE(RIGHT($H$1,2))&lt;=63),$D350,"COMUM"),GABARITO!$D:$D,0)),1,0))</f>
        <v/>
      </c>
      <c r="I350" t="str">
        <f>IF(RESPOSTAS!J350="","",IF(UPPER(RESPOSTAS!J350)=INDEX(GABARITO!$C:$C,MATCH(TEXT(VALUE(RIGHT($I$1,2)),"00")&amp;"|"&amp;IF(AND(VALUE(RIGHT($I$1,2))&gt;=57,VALUE(RIGHT($I$1,2))&lt;=63),$D350,"COMUM"),GABARITO!$D:$D,0)),1,0))</f>
        <v/>
      </c>
      <c r="J350" t="str">
        <f>IF(RESPOSTAS!K350="","",IF(UPPER(RESPOSTAS!K350)=INDEX(GABARITO!$C:$C,MATCH(TEXT(VALUE(RIGHT($J$1,2)),"00")&amp;"|"&amp;IF(AND(VALUE(RIGHT($J$1,2))&gt;=57,VALUE(RIGHT($J$1,2))&lt;=63),$D350,"COMUM"),GABARITO!$D:$D,0)),1,0))</f>
        <v/>
      </c>
      <c r="K350" t="str">
        <f>IF(RESPOSTAS!L350="","",IF(UPPER(RESPOSTAS!L350)=INDEX(GABARITO!$C:$C,MATCH(TEXT(VALUE(RIGHT($K$1,2)),"00")&amp;"|"&amp;IF(AND(VALUE(RIGHT($K$1,2))&gt;=57,VALUE(RIGHT($K$1,2))&lt;=63),$D350,"COMUM"),GABARITO!$D:$D,0)),1,0))</f>
        <v/>
      </c>
      <c r="L350" t="str">
        <f>IF(RESPOSTAS!M350="","",IF(UPPER(RESPOSTAS!M350)=INDEX(GABARITO!$C:$C,MATCH(TEXT(VALUE(RIGHT($L$1,2)),"00")&amp;"|"&amp;IF(AND(VALUE(RIGHT($L$1,2))&gt;=57,VALUE(RIGHT($L$1,2))&lt;=63),$D350,"COMUM"),GABARITO!$D:$D,0)),1,0))</f>
        <v/>
      </c>
      <c r="M350" t="str">
        <f>IF(RESPOSTAS!N350="","",IF(UPPER(RESPOSTAS!N350)=INDEX(GABARITO!$C:$C,MATCH(TEXT(VALUE(RIGHT($M$1,2)),"00")&amp;"|"&amp;IF(AND(VALUE(RIGHT($M$1,2))&gt;=57,VALUE(RIGHT($M$1,2))&lt;=63),$D350,"COMUM"),GABARITO!$D:$D,0)),1,0))</f>
        <v/>
      </c>
      <c r="N350" t="str">
        <f>IF(RESPOSTAS!O350="","",IF(UPPER(RESPOSTAS!O350)=INDEX(GABARITO!$C:$C,MATCH(TEXT(VALUE(RIGHT($E$1,2)),"00")&amp;"|"&amp;IF(AND(VALUE(RIGHT($E$1,2))&gt;=57,VALUE(RIGHT($E$1,2))&lt;=63),$D350,"COMUM"),GABARITO!$D:$D,0)),1,0))</f>
        <v/>
      </c>
      <c r="O350" t="str">
        <f>IF(RESPOSTAS!P350="","",IF(UPPER(RESPOSTAS!P350)=INDEX(GABARITO!$C:$C,MATCH(TEXT(VALUE(RIGHT($O$1,2)),"00")&amp;"|"&amp;IF(AND(VALUE(RIGHT($O$1,2))&gt;=57,VALUE(RIGHT($O$1,2))&lt;=63),$D350,"COMUM"),GABARITO!$D:$D,0)),1,0))</f>
        <v/>
      </c>
      <c r="P350" t="str">
        <f>IF(RESPOSTAS!Q350="","",IF(UPPER(RESPOSTAS!Q350)=INDEX(GABARITO!$C:$C,MATCH(TEXT(VALUE(RIGHT($P$1,2)),"00")&amp;"|"&amp;IF(AND(VALUE(RIGHT($P$1,2))&gt;=57,VALUE(RIGHT($P$1,2))&lt;=63),$D350,"COMUM"),GABARITO!$D:$D,0)),1,0))</f>
        <v/>
      </c>
      <c r="Q350" t="str">
        <f>IF(RESPOSTAS!R350="","",IF(UPPER(RESPOSTAS!R350)=INDEX(GABARITO!$C:$C,MATCH(TEXT(VALUE(RIGHT($Q$1,2)),"00")&amp;"|"&amp;IF(AND(VALUE(RIGHT($Q$1,2))&gt;=57,VALUE(RIGHT($Q$1,2))&lt;=63),$D350,"COMUM"),GABARITO!$D:$D,0)),1,0))</f>
        <v/>
      </c>
      <c r="R350" t="str">
        <f>IF(RESPOSTAS!S350="","",IF(UPPER(RESPOSTAS!S350)=INDEX(GABARITO!$C:$C,MATCH(TEXT(VALUE(RIGHT($R$1,2)),"00")&amp;"|"&amp;IF(AND(VALUE(RIGHT($R$1,2))&gt;=57,VALUE(RIGHT($R$1,2))&lt;=63),$D350,"COMUM"),GABARITO!$D:$D,0)),1,0))</f>
        <v/>
      </c>
      <c r="S350" t="str">
        <f>IF(RESPOSTAS!T350="","",IF(UPPER(RESPOSTAS!T350)=INDEX(GABARITO!$C:$C,MATCH(TEXT(VALUE(RIGHT($S$1,2)),"00")&amp;"|"&amp;IF(AND(VALUE(RIGHT($S$1,2))&gt;=57,VALUE(RIGHT($S$1,2))&lt;=63),$D350,"COMUM"),GABARITO!$D:$D,0)),1,0))</f>
        <v/>
      </c>
      <c r="T350" t="str">
        <f>IF(RESPOSTAS!U350="","",IF(UPPER(RESPOSTAS!U350)=INDEX(GABARITO!$C:$C,MATCH(TEXT(VALUE(RIGHT($T$1,2)),"00")&amp;"|"&amp;IF(AND(VALUE(RIGHT($T$1,2))&gt;=57,VALUE(RIGHT($T$1,2))&lt;=63),$D350,"COMUM"),GABARITO!$D:$D,0)),1,0))</f>
        <v/>
      </c>
      <c r="U350" t="str">
        <f>IF(RESPOSTAS!V350="","",IF(UPPER(RESPOSTAS!V350)=INDEX(GABARITO!$C:$C,MATCH(TEXT(VALUE(RIGHT($U$1,2)),"00")&amp;"|"&amp;IF(AND(VALUE(RIGHT($U$1,2))&gt;=57,VALUE(RIGHT($U$1,2))&lt;=63),$D350,"COMUM"),GABARITO!$D:$D,0)),1,0))</f>
        <v/>
      </c>
      <c r="V350" t="str">
        <f>IF(RESPOSTAS!W350="","",IF(UPPER(RESPOSTAS!W350)=INDEX(GABARITO!$C:$C,MATCH(TEXT(VALUE(RIGHT($E$1,2)),"00")&amp;"|"&amp;IF(AND(VALUE(RIGHT($E$1,2))&gt;=57,VALUE(RIGHT($E$1,2))&lt;=63),$D350,"COMUM"),GABARITO!$D:$D,0)),1,0))</f>
        <v/>
      </c>
      <c r="W350" t="str">
        <f>IF(RESPOSTAS!X350="","",IF(UPPER(RESPOSTAS!X350)=INDEX(GABARITO!$C:$C,MATCH(TEXT(VALUE(RIGHT($W$1,2)),"00")&amp;"|"&amp;IF(AND(VALUE(RIGHT($W$1,2))&gt;=57,VALUE(RIGHT($W$1,2))&lt;=63),$D350,"COMUM"),GABARITO!$D:$D,0)),1,0))</f>
        <v/>
      </c>
      <c r="X350" t="str">
        <f>IF(RESPOSTAS!Y350="","",IF(UPPER(RESPOSTAS!Y350)=INDEX(GABARITO!$C:$C,MATCH(TEXT(VALUE(RIGHT($X$1,2)),"00")&amp;"|"&amp;IF(AND(VALUE(RIGHT($X$1,2))&gt;=57,VALUE(RIGHT($X$1,2))&lt;=63),$D350,"COMUM"),GABARITO!$D:$D,0)),1,0))</f>
        <v/>
      </c>
      <c r="Y350" t="str">
        <f>IF(RESPOSTAS!Z350="","",IF(UPPER(RESPOSTAS!Z350)=INDEX(GABARITO!$C:$C,MATCH(TEXT(VALUE(RIGHT($Y$1,2)),"00")&amp;"|"&amp;IF(AND(VALUE(RIGHT($Y$1,2))&gt;=57,VALUE(RIGHT($Y$1,2))&lt;=63),$D350,"COMUM"),GABARITO!$D:$D,0)),1,0))</f>
        <v/>
      </c>
      <c r="Z350" t="str">
        <f>IF(RESPOSTAS!AA350="","",IF(UPPER(RESPOSTAS!AA350)=INDEX(GABARITO!$C:$C,MATCH(TEXT(VALUE(RIGHT($Z$1,2)),"00")&amp;"|"&amp;IF(AND(VALUE(RIGHT($Z$1,2))&gt;=57,VALUE(RIGHT($Z$1,2))&lt;=63),$D350,"COMUM"),GABARITO!$D:$D,0)),1,0))</f>
        <v/>
      </c>
      <c r="AA350" t="str">
        <f>IF(RESPOSTAS!AB350="","",IF(UPPER(RESPOSTAS!AB350)=INDEX(GABARITO!$C:$C,MATCH(TEXT(VALUE(RIGHT($AA$1,2)),"00")&amp;"|"&amp;IF(AND(VALUE(RIGHT($AA$1,2))&gt;=57,VALUE(RIGHT($AA$1,2))&lt;=63),$D350,"COMUM"),GABARITO!$D:$D,0)),1,0))</f>
        <v/>
      </c>
      <c r="AB350" t="str">
        <f>IF(RESPOSTAS!AC350="","",IF(UPPER(RESPOSTAS!AC350)=INDEX(GABARITO!$C:$C,MATCH(TEXT(VALUE(RIGHT($AB$1,2)),"00")&amp;"|"&amp;IF(AND(VALUE(RIGHT($AB$1,2))&gt;=57,VALUE(RIGHT($AB$1,2))&lt;=63),$D350,"COMUM"),GABARITO!$D:$D,0)),1,0))</f>
        <v/>
      </c>
      <c r="AC350" t="str">
        <f>IF(RESPOSTAS!AD350="","",IF(UPPER(RESPOSTAS!AD350)=INDEX(GABARITO!$C:$C,MATCH(TEXT(VALUE(RIGHT($AC$1,2)),"00")&amp;"|"&amp;IF(AND(VALUE(RIGHT($AC$1,2))&gt;=57,VALUE(RIGHT($AC$1,2))&lt;=63),$D350,"COMUM"),GABARITO!$D:$D,0)),1,0))</f>
        <v/>
      </c>
      <c r="AD350" t="str">
        <f>IF(RESPOSTAS!AE350="","",IF(UPPER(RESPOSTAS!AE350)=INDEX(GABARITO!$C:$C,MATCH(TEXT(VALUE(RIGHT($AD$1,2)),"00")&amp;"|"&amp;IF(AND(VALUE(RIGHT($AD$1,2))&gt;=57,VALUE(RIGHT($AD$1,2))&lt;=63),$D350,"COMUM"),GABARITO!$D:$D,0)),1,0))</f>
        <v/>
      </c>
      <c r="AE350" t="str">
        <f>IF(RESPOSTAS!AF350="","",IF(UPPER(RESPOSTAS!AF350)=INDEX(GABARITO!$C:$C,MATCH(TEXT(VALUE(RIGHT($AE$1,2)),"00")&amp;"|"&amp;IF(AND(VALUE(RIGHT($AE$1,2))&gt;=57,VALUE(RIGHT($AE$1,2))&lt;=63),$D350,"COMUM"),GABARITO!$D:$D,0)),1,0))</f>
        <v/>
      </c>
      <c r="AF350" t="str">
        <f>IF(RESPOSTAS!AG350="","",IF(UPPER(RESPOSTAS!AG350)=INDEX(GABARITO!$C:$C,MATCH(TEXT(VALUE(RIGHT($AF$1,2)),"00")&amp;"|"&amp;IF(AND(VALUE(RIGHT($AF$1,2))&gt;=57,VALUE(RIGHT($AF$1,2))&lt;=63),$D350,"COMUM"),GABARITO!$D:$D,0)),1,0))</f>
        <v/>
      </c>
      <c r="AG350" t="str">
        <f>IF(RESPOSTAS!AH350="","",IF(UPPER(RESPOSTAS!AH350)=INDEX(GABARITO!$C:$C,MATCH(TEXT(VALUE(RIGHT($AG$1,2)),"00")&amp;"|"&amp;IF(AND(VALUE(RIGHT($AG$1,2))&gt;=57,VALUE(RIGHT($AG$1,2))&lt;=63),$D350,"COMUM"),GABARITO!$D:$D,0)),1,0))</f>
        <v/>
      </c>
      <c r="AH350" t="str">
        <f>IF(RESPOSTAS!AI350="","",IF(UPPER(RESPOSTAS!AI350)=INDEX(GABARITO!$C:$C,MATCH(TEXT(VALUE(RIGHT($AH$1,2)),"00")&amp;"|"&amp;IF(AND(VALUE(RIGHT($AH$1,2))&gt;=57,VALUE(RIGHT($AH$1,2))&lt;=63),$D350,"COMUM"),GABARITO!$D:$D,0)),1,0))</f>
        <v/>
      </c>
      <c r="AI350" t="str">
        <f>IF(RESPOSTAS!AJ350="","",IF(UPPER(RESPOSTAS!AJ350)=INDEX(GABARITO!$C:$C,MATCH(TEXT(VALUE(RIGHT($AI$1,2)),"00")&amp;"|"&amp;IF(AND(VALUE(RIGHT($AI$1,2))&gt;=57,VALUE(RIGHT($AI$1,2))&lt;=63),$D350,"COMUM"),GABARITO!$D:$D,0)),1,0))</f>
        <v/>
      </c>
      <c r="AJ350" t="str">
        <f>IF(RESPOSTAS!AK350="","",IF(UPPER(RESPOSTAS!AK350)=INDEX(GABARITO!$C:$C,MATCH(TEXT(VALUE(RIGHT($AJ$1,2)),"00")&amp;"|"&amp;IF(AND(VALUE(RIGHT($AJ$1,2))&gt;=57,VALUE(RIGHT($AJ$1,2))&lt;=63),$D350,"COMUM"),GABARITO!$D:$D,0)),1,0))</f>
        <v/>
      </c>
      <c r="AK350" t="str">
        <f>IF(RESPOSTAS!AL350="","",IF(UPPER(RESPOSTAS!AL350)=INDEX(GABARITO!$C:$C,MATCH(TEXT(VALUE(RIGHT($AK$1,2)),"00")&amp;"|"&amp;IF(AND(VALUE(RIGHT($AK$1,2))&gt;=57,VALUE(RIGHT($AK$1,2))&lt;=63),$D350,"COMUM"),GABARITO!$D:$D,0)),1,0))</f>
        <v/>
      </c>
      <c r="AL350" t="str">
        <f>IF(RESPOSTAS!AM350="","",IF(UPPER(RESPOSTAS!AM350)=INDEX(GABARITO!$C:$C,MATCH(TEXT(VALUE(RIGHT($AL$1,2)),"00")&amp;"|"&amp;IF(AND(VALUE(RIGHT($AL$1,2))&gt;=57,VALUE(RIGHT($AL$1,2))&lt;=63),$D350,"COMUM"),GABARITO!$D:$D,0)),1,0))</f>
        <v/>
      </c>
      <c r="AM350" t="str">
        <f>IF(RESPOSTAS!AN350="","",IF(UPPER(RESPOSTAS!AN350)=INDEX(GABARITO!$C:$C,MATCH(TEXT(VALUE(RIGHT($AM$1,2)),"00")&amp;"|"&amp;IF(AND(VALUE(RIGHT($AM$1,2))&gt;=57,VALUE(RIGHT($AM$1,2))&lt;=63),$D350,"COMUM"),GABARITO!$D:$D,0)),1,0))</f>
        <v/>
      </c>
      <c r="AN350" t="str">
        <f>IF(RESPOSTAS!AO350="","",IF(UPPER(RESPOSTAS!AO350)=INDEX(GABARITO!$C:$C,MATCH(TEXT(VALUE(RIGHT($AN$1,2)),"00")&amp;"|"&amp;IF(AND(VALUE(RIGHT($AN$1,2))&gt;=57,VALUE(RIGHT($AN$1,2))&lt;=63),$D350,"COMUM"),GABARITO!$D:$D,0)),1,0))</f>
        <v/>
      </c>
      <c r="AO350" t="str">
        <f>IF(RESPOSTAS!AP350="","",IF(UPPER(RESPOSTAS!AP350)=INDEX(GABARITO!$C:$C,MATCH(TEXT(VALUE(RIGHT($AO$1,2)),"00")&amp;"|"&amp;IF(AND(VALUE(RIGHT($AO$1,2))&gt;=57,VALUE(RIGHT($AO$1,2))&lt;=63),$D350,"COMUM"),GABARITO!$D:$D,0)),1,0))</f>
        <v/>
      </c>
      <c r="AP350" t="str">
        <f>IF(RESPOSTAS!AQ350="","",IF(UPPER(RESPOSTAS!AQ350)=INDEX(GABARITO!$C:$C,MATCH(TEXT(VALUE(RIGHT($AP$1,2)),"00")&amp;"|"&amp;IF(AND(VALUE(RIGHT($AP$1,2))&gt;=57,VALUE(RIGHT($AP$1,2))&lt;=63),$D350,"COMUM"),GABARITO!$D:$D,0)),1,0))</f>
        <v/>
      </c>
      <c r="AQ350" t="str">
        <f>IF(RESPOSTAS!AR350="","",IF(UPPER(RESPOSTAS!AR350)=INDEX(GABARITO!$C:$C,MATCH(TEXT(VALUE(RIGHT($AQ$1,2)),"00")&amp;"|"&amp;IF(AND(VALUE(RIGHT($AQ$1,2))&gt;=57,VALUE(RIGHT($AQ$1,2))&lt;=63),$D350,"COMUM"),GABARITO!$D:$D,0)),1,0))</f>
        <v/>
      </c>
      <c r="AR350" t="str">
        <f>IF(RESPOSTAS!AS350="","",IF(UPPER(RESPOSTAS!AS350)=INDEX(GABARITO!$C:$C,MATCH(TEXT(VALUE(RIGHT($AR$1,2)),"00")&amp;"|"&amp;IF(AND(VALUE(RIGHT($AR$1,2))&gt;=57,VALUE(RIGHT($AR$1,2))&lt;=63),$D350,"COMUM"),GABARITO!$D:$D,0)),1,0))</f>
        <v/>
      </c>
      <c r="AS350" t="str">
        <f>IF(RESPOSTAS!AT350="","",IF(UPPER(RESPOSTAS!AT350)=INDEX(GABARITO!$C:$C,MATCH(TEXT(VALUE(RIGHT($AS$1,2)),"00")&amp;"|"&amp;IF(AND(VALUE(RIGHT($AS$1,2))&gt;=57,VALUE(RIGHT($AS$1,2))&lt;=63),$D350,"COMUM"),GABARITO!$D:$D,0)),1,0))</f>
        <v/>
      </c>
      <c r="AT350" t="str">
        <f>IF(RESPOSTAS!AU350="","",IF(UPPER(RESPOSTAS!AU350)=INDEX(GABARITO!$C:$C,MATCH(TEXT(VALUE(RIGHT($AT$1,2)),"00")&amp;"|"&amp;IF(AND(VALUE(RIGHT($AT$1,2))&gt;=57,VALUE(RIGHT($AT$1,2))&lt;=63),$D350,"COMUM"),GABARITO!$D:$D,0)),1,0))</f>
        <v/>
      </c>
      <c r="AU350" t="str">
        <f>IF(RESPOSTAS!AV350="","",IF(UPPER(RESPOSTAS!AV350)=INDEX(GABARITO!$C:$C,MATCH(TEXT(VALUE(RIGHT($AU$1,2)),"00")&amp;"|"&amp;IF(AND(VALUE(RIGHT($AU$1,2))&gt;=57,VALUE(RIGHT($AU$1,2))&lt;=63),$D350,"COMUM"),GABARITO!$D:$D,0)),1,0))</f>
        <v/>
      </c>
      <c r="AV350" t="str">
        <f>IF(RESPOSTAS!AW350="","",IF(UPPER(RESPOSTAS!AW350)=INDEX(GABARITO!$C:$C,MATCH(TEXT(VALUE(RIGHT($AV$1,2)),"00")&amp;"|"&amp;IF(AND(VALUE(RIGHT($AV$1,2))&gt;=57,VALUE(RIGHT($AV$1,2))&lt;=63),$D350,"COMUM"),GABARITO!$D:$D,0)),1,0))</f>
        <v/>
      </c>
      <c r="AW350" t="str">
        <f>IF(RESPOSTAS!AX350="","",IF(UPPER(RESPOSTAS!AX350)=INDEX(GABARITO!$C:$C,MATCH(TEXT(VALUE(RIGHT($AW$1,2)),"00")&amp;"|"&amp;IF(AND(VALUE(RIGHT($AW$1,2))&gt;=57,VALUE(RIGHT($AW$1,2))&lt;=63),$D350,"COMUM"),GABARITO!$D:$D,0)),1,0))</f>
        <v/>
      </c>
      <c r="AX350" t="str">
        <f>IF(RESPOSTAS!AY350="","",IF(UPPER(RESPOSTAS!AY350)=INDEX(GABARITO!$C:$C,MATCH(TEXT(VALUE(RIGHT($AX$1,2)),"00")&amp;"|"&amp;IF(AND(VALUE(RIGHT($AX$1,2))&gt;=57,VALUE(RIGHT($AX$1,2))&lt;=63),$D350,"COMUM"),GABARITO!$D:$D,0)),1,0))</f>
        <v/>
      </c>
      <c r="AY350" t="str">
        <f>IF(RESPOSTAS!AZ350="","",IF(UPPER(RESPOSTAS!AZ350)=INDEX(GABARITO!$C:$C,MATCH(TEXT(VALUE(RIGHT($AY$1,2)),"00")&amp;"|"&amp;IF(AND(VALUE(RIGHT($AY$1,2))&gt;=57,VALUE(RIGHT($AY$1,2))&lt;=63),$D350,"COMUM"),GABARITO!$D:$D,0)),1,0))</f>
        <v/>
      </c>
      <c r="AZ350" t="str">
        <f>IF(RESPOSTAS!BA350="","",IF(UPPER(RESPOSTAS!BA350)=INDEX(GABARITO!$C:$C,MATCH(TEXT(VALUE(RIGHT($AZ$1,2)),"00")&amp;"|"&amp;IF(AND(VALUE(RIGHT($AZ$1,2))&gt;=57,VALUE(RIGHT($AZ$1,2))&lt;=63),$D350,"COMUM"),GABARITO!$D:$D,0)),1,0))</f>
        <v/>
      </c>
      <c r="BA350" t="str">
        <f>IF(RESPOSTAS!BB350="","",IF(UPPER(RESPOSTAS!BB350)=INDEX(GABARITO!$C:$C,MATCH(TEXT(VALUE(RIGHT($BA$1,2)),"00")&amp;"|"&amp;IF(AND(VALUE(RIGHT($BA$1,2))&gt;=57,VALUE(RIGHT($BA$1,2))&lt;=63),$D350,"COMUM"),GABARITO!$D:$D,0)),1,0))</f>
        <v/>
      </c>
      <c r="BB350" t="str">
        <f>IF(RESPOSTAS!BC350="","",IF(UPPER(RESPOSTAS!BC350)=INDEX(GABARITO!$C:$C,MATCH(TEXT(VALUE(RIGHT($BB$1,2)),"00")&amp;"|"&amp;IF(AND(VALUE(RIGHT($BB$1,2))&gt;=57,VALUE(RIGHT($BB$1,2))&lt;=63),$D350,"COMUM"),GABARITO!$D:$D,0)),1,0))</f>
        <v/>
      </c>
      <c r="BC350" t="str">
        <f>IF(RESPOSTAS!BD350="","",IF(UPPER(RESPOSTAS!BD350)=INDEX(GABARITO!$C:$C,MATCH(TEXT(VALUE(RIGHT($BC$1,2)),"00")&amp;"|"&amp;IF(AND(VALUE(RIGHT($BC$1,2))&gt;=57,VALUE(RIGHT($BC$1,2))&lt;=63),$D350,"COMUM"),GABARITO!$D:$D,0)),1,0))</f>
        <v/>
      </c>
      <c r="BD350" t="str">
        <f>IF(RESPOSTAS!BE350="","",IF(UPPER(RESPOSTAS!BE350)=INDEX(GABARITO!$C:$C,MATCH(TEXT(VALUE(RIGHT($BD$1,2)),"00")&amp;"|"&amp;IF(AND(VALUE(RIGHT($BD$1,2))&gt;=57,VALUE(RIGHT($BD$1,2))&lt;=63),$D350,"COMUM"),GABARITO!$D:$D,0)),1,0))</f>
        <v/>
      </c>
      <c r="BE350" t="str">
        <f>IF(RESPOSTAS!BF350="","",IF(UPPER(RESPOSTAS!BF350)=INDEX(GABARITO!$C:$C,MATCH(TEXT(VALUE(RIGHT($BE$1,2)),"00")&amp;"|"&amp;IF(AND(VALUE(RIGHT($BE$1,2))&gt;=57,VALUE(RIGHT($BE$1,2))&lt;=63),$D350,"COMUM"),GABARITO!$D:$D,0)),1,0))</f>
        <v/>
      </c>
      <c r="BF350" t="str">
        <f>IF(RESPOSTAS!BG350="","",IF(UPPER(RESPOSTAS!BG350)=INDEX(GABARITO!$C:$C,MATCH(TEXT(VALUE(RIGHT($BF$1,2)),"00")&amp;"|"&amp;IF(AND(VALUE(RIGHT($BF$1,2))&gt;=57,VALUE(RIGHT($BF$1,2))&lt;=63),$D350,"COMUM"),GABARITO!$D:$D,0)),1,0))</f>
        <v/>
      </c>
      <c r="BG350" t="str">
        <f>IF(RESPOSTAS!BH350="","",IF(UPPER(RESPOSTAS!BH350)=INDEX(GABARITO!$C:$C,MATCH(TEXT(VALUE(RIGHT($BG$1,2)),"00")&amp;"|"&amp;IF(AND(VALUE(RIGHT($BG$1,2))&gt;=57,VALUE(RIGHT($BG$1,2))&lt;=63),$D350,"COMUM"),GABARITO!$D:$D,0)),1,0))</f>
        <v/>
      </c>
      <c r="BH350" t="str">
        <f>IF(RESPOSTAS!BI350="","",IF(UPPER(RESPOSTAS!BI350)=INDEX(GABARITO!$C:$C,MATCH(TEXT(VALUE(RIGHT($BH$1,2)),"00")&amp;"|"&amp;IF(AND(VALUE(RIGHT($BH$1,2))&gt;=57,VALUE(RIGHT($BH$1,2))&lt;=63),$D350,"COMUM"),GABARITO!$D:$D,0)),1,0))</f>
        <v/>
      </c>
      <c r="BI350" t="str">
        <f>IF(RESPOSTAS!BJ350="","",IF(UPPER(RESPOSTAS!BJ350)=INDEX(GABARITO!$C:$C,MATCH(TEXT(VALUE(RIGHT($BI$1,2)),"00")&amp;"|"&amp;IF(AND(VALUE(RIGHT($BI$1,2))&gt;=57,VALUE(RIGHT($BI$1,2))&lt;=63),$D350,"COMUM"),GABARITO!$D:$D,0)),1,0))</f>
        <v/>
      </c>
      <c r="BJ350" t="str">
        <f>IF(RESPOSTAS!BK350="","",IF(UPPER(RESPOSTAS!BK350)=INDEX(GABARITO!$C:$C,MATCH(TEXT(VALUE(RIGHT($BJ$1,2)),"00")&amp;"|"&amp;IF(AND(VALUE(RIGHT($BJ$1,2))&gt;=57,VALUE(RIGHT($BJ$1,2))&lt;=63),$D350,"COMUM"),GABARITO!$D:$D,0)),1,0))</f>
        <v/>
      </c>
      <c r="BK350" t="str">
        <f>IF(RESPOSTAS!BL350="","",IF(UPPER(RESPOSTAS!BL350)=INDEX(GABARITO!$C:$C,MATCH(TEXT(VALUE(RIGHT($BK$1,2)),"00")&amp;"|"&amp;IF(AND(VALUE(RIGHT($BK$1,2))&gt;=57,VALUE(RIGHT($BK$1,2))&lt;=63),$D350,"COMUM"),GABARITO!$D:$D,0)),1,0))</f>
        <v/>
      </c>
      <c r="BL350" t="str">
        <f>IF(RESPOSTAS!BM350="","",IF(UPPER(RESPOSTAS!BM350)=INDEX(GABARITO!$C:$C,MATCH(TEXT(VALUE(RIGHT($BL$1,2)),"00")&amp;"|"&amp;IF(AND(VALUE(RIGHT($BL$1,2))&gt;=57,VALUE(RIGHT($BL$1,2))&lt;=63),$D350,"COMUM"),GABARITO!$D:$D,0)),1,0))</f>
        <v/>
      </c>
      <c r="BM350" t="str">
        <f>IF(RESPOSTAS!BN350="","",IF(UPPER(RESPOSTAS!BN350)=INDEX(GABARITO!$C:$C,MATCH(TEXT(VALUE(RIGHT($BM$1,2)),"00")&amp;"|"&amp;IF(AND(VALUE(RIGHT($BM$1,2))&gt;=57,VALUE(RIGHT($BM$1,2))&lt;=63),$D350,"COMUM"),GABARITO!$D:$D,0)),1,0))</f>
        <v/>
      </c>
      <c r="BN350" t="str">
        <f>IF(RESPOSTAS!BO350="","",IF(UPPER(RESPOSTAS!BO350)=INDEX(GABARITO!$C:$C,MATCH(TEXT(VALUE(RIGHT($BN$1,2)),"00")&amp;"|"&amp;IF(AND(VALUE(RIGHT($BN$1,2))&gt;=57,VALUE(RIGHT($BN$1,2))&lt;=63),$D350,"COMUM"),GABARITO!$D:$D,0)),1,0))</f>
        <v/>
      </c>
      <c r="BO350" t="str">
        <f>IF(RESPOSTAS!BP350="","",IF(UPPER(RESPOSTAS!BP350)=INDEX(GABARITO!$C:$C,MATCH(TEXT(VALUE(RIGHT($BO$1,2)),"00")&amp;"|"&amp;IF(AND(VALUE(RIGHT($BO$1,2))&gt;=57,VALUE(RIGHT($BO$1,2))&lt;=63),$D350,"COMUM"),GABARITO!$D:$D,0)),1,0))</f>
        <v/>
      </c>
      <c r="BP350">
        <f>COUNTIF(RESPOSTAS!F350:BP350,"&lt;&gt;")</f>
        <v>0</v>
      </c>
      <c r="BQ350" t="str">
        <f t="shared" si="52"/>
        <v/>
      </c>
      <c r="BR350" s="10" t="str">
        <f t="shared" si="53"/>
        <v/>
      </c>
      <c r="BT350" s="11" t="str">
        <f t="shared" si="55"/>
        <v/>
      </c>
      <c r="BU350" s="11" t="str">
        <f t="shared" si="56"/>
        <v/>
      </c>
      <c r="BV350" s="11" t="str">
        <f t="shared" si="57"/>
        <v/>
      </c>
      <c r="BW350" s="11" t="str">
        <f t="shared" si="58"/>
        <v/>
      </c>
      <c r="BX350" s="11" t="str">
        <f t="shared" si="59"/>
        <v/>
      </c>
      <c r="BY350" s="11" t="str">
        <f t="shared" si="60"/>
        <v/>
      </c>
      <c r="BZ350" s="3" t="str">
        <f t="shared" si="54"/>
        <v/>
      </c>
      <c r="CA350" s="3" t="e">
        <f t="shared" si="51"/>
        <v>#VALUE!</v>
      </c>
    </row>
    <row r="351" spans="1:79" x14ac:dyDescent="0.25">
      <c r="A351" t="str">
        <f>IF(RESPOSTAS!A351="","",RESPOSTAS!A351)</f>
        <v/>
      </c>
      <c r="B351" t="str">
        <f>IF(RESPOSTAS!C351="","",RESPOSTAS!C351)</f>
        <v/>
      </c>
      <c r="C351" t="str">
        <f>IF(RESPOSTAS!D351="","",RESPOSTAS!D351)</f>
        <v/>
      </c>
      <c r="D351" t="str">
        <f>IF(RESPOSTAS!E351="","",RESPOSTAS!E351)</f>
        <v/>
      </c>
      <c r="E351" t="str">
        <f>IF(RESPOSTAS!F351="","",IF(UPPER(RESPOSTAS!F351)=INDEX(GABARITO!$C:$C,MATCH(TEXT(VALUE(RIGHT($E$1,2)),"00")&amp;"|"&amp;IF(AND(VALUE(RIGHT($E$1,2))&gt;=57,VALUE(RIGHT($E$1,2))&lt;=63),$D351,"COMUM"),GABARITO!$D:$D,0)),1,0))</f>
        <v/>
      </c>
      <c r="F351" t="str">
        <f>IF(RESPOSTAS!G351="","",IF(UPPER(RESPOSTAS!G351)=INDEX(GABARITO!$C:$C,MATCH(TEXT(VALUE(RIGHT($F$1,2)),"00")&amp;"|"&amp;IF(AND(VALUE(RIGHT($F$1,2))&gt;=57,VALUE(RIGHT($F$1,2))&lt;=63),$D351,"COMUM"),GABARITO!$D:$D,0)),1,0))</f>
        <v/>
      </c>
      <c r="G351" t="str">
        <f>IF(RESPOSTAS!H351="","",IF(UPPER(RESPOSTAS!H351)=INDEX(GABARITO!$C:$C,MATCH(TEXT(VALUE(RIGHT($G$1,2)),"00")&amp;"|"&amp;IF(AND(VALUE(RIGHT($G$1,2))&gt;=57,VALUE(RIGHT($G$1,2))&lt;=63),$D351,"COMUM"),GABARITO!$D:$D,0)),1,0))</f>
        <v/>
      </c>
      <c r="H351" t="str">
        <f>IF(RESPOSTAS!I351="","",IF(UPPER(RESPOSTAS!I351)=INDEX(GABARITO!$C:$C,MATCH(TEXT(VALUE(RIGHT($H$1,2)),"00")&amp;"|"&amp;IF(AND(VALUE(RIGHT($H$1,2))&gt;=57,VALUE(RIGHT($H$1,2))&lt;=63),$D351,"COMUM"),GABARITO!$D:$D,0)),1,0))</f>
        <v/>
      </c>
      <c r="I351" t="str">
        <f>IF(RESPOSTAS!J351="","",IF(UPPER(RESPOSTAS!J351)=INDEX(GABARITO!$C:$C,MATCH(TEXT(VALUE(RIGHT($I$1,2)),"00")&amp;"|"&amp;IF(AND(VALUE(RIGHT($I$1,2))&gt;=57,VALUE(RIGHT($I$1,2))&lt;=63),$D351,"COMUM"),GABARITO!$D:$D,0)),1,0))</f>
        <v/>
      </c>
      <c r="J351" t="str">
        <f>IF(RESPOSTAS!K351="","",IF(UPPER(RESPOSTAS!K351)=INDEX(GABARITO!$C:$C,MATCH(TEXT(VALUE(RIGHT($J$1,2)),"00")&amp;"|"&amp;IF(AND(VALUE(RIGHT($J$1,2))&gt;=57,VALUE(RIGHT($J$1,2))&lt;=63),$D351,"COMUM"),GABARITO!$D:$D,0)),1,0))</f>
        <v/>
      </c>
      <c r="K351" t="str">
        <f>IF(RESPOSTAS!L351="","",IF(UPPER(RESPOSTAS!L351)=INDEX(GABARITO!$C:$C,MATCH(TEXT(VALUE(RIGHT($K$1,2)),"00")&amp;"|"&amp;IF(AND(VALUE(RIGHT($K$1,2))&gt;=57,VALUE(RIGHT($K$1,2))&lt;=63),$D351,"COMUM"),GABARITO!$D:$D,0)),1,0))</f>
        <v/>
      </c>
      <c r="L351" t="str">
        <f>IF(RESPOSTAS!M351="","",IF(UPPER(RESPOSTAS!M351)=INDEX(GABARITO!$C:$C,MATCH(TEXT(VALUE(RIGHT($L$1,2)),"00")&amp;"|"&amp;IF(AND(VALUE(RIGHT($L$1,2))&gt;=57,VALUE(RIGHT($L$1,2))&lt;=63),$D351,"COMUM"),GABARITO!$D:$D,0)),1,0))</f>
        <v/>
      </c>
      <c r="M351" t="str">
        <f>IF(RESPOSTAS!N351="","",IF(UPPER(RESPOSTAS!N351)=INDEX(GABARITO!$C:$C,MATCH(TEXT(VALUE(RIGHT($M$1,2)),"00")&amp;"|"&amp;IF(AND(VALUE(RIGHT($M$1,2))&gt;=57,VALUE(RIGHT($M$1,2))&lt;=63),$D351,"COMUM"),GABARITO!$D:$D,0)),1,0))</f>
        <v/>
      </c>
      <c r="N351" t="str">
        <f>IF(RESPOSTAS!O351="","",IF(UPPER(RESPOSTAS!O351)=INDEX(GABARITO!$C:$C,MATCH(TEXT(VALUE(RIGHT($E$1,2)),"00")&amp;"|"&amp;IF(AND(VALUE(RIGHT($E$1,2))&gt;=57,VALUE(RIGHT($E$1,2))&lt;=63),$D351,"COMUM"),GABARITO!$D:$D,0)),1,0))</f>
        <v/>
      </c>
      <c r="O351" t="str">
        <f>IF(RESPOSTAS!P351="","",IF(UPPER(RESPOSTAS!P351)=INDEX(GABARITO!$C:$C,MATCH(TEXT(VALUE(RIGHT($O$1,2)),"00")&amp;"|"&amp;IF(AND(VALUE(RIGHT($O$1,2))&gt;=57,VALUE(RIGHT($O$1,2))&lt;=63),$D351,"COMUM"),GABARITO!$D:$D,0)),1,0))</f>
        <v/>
      </c>
      <c r="P351" t="str">
        <f>IF(RESPOSTAS!Q351="","",IF(UPPER(RESPOSTAS!Q351)=INDEX(GABARITO!$C:$C,MATCH(TEXT(VALUE(RIGHT($P$1,2)),"00")&amp;"|"&amp;IF(AND(VALUE(RIGHT($P$1,2))&gt;=57,VALUE(RIGHT($P$1,2))&lt;=63),$D351,"COMUM"),GABARITO!$D:$D,0)),1,0))</f>
        <v/>
      </c>
      <c r="Q351" t="str">
        <f>IF(RESPOSTAS!R351="","",IF(UPPER(RESPOSTAS!R351)=INDEX(GABARITO!$C:$C,MATCH(TEXT(VALUE(RIGHT($Q$1,2)),"00")&amp;"|"&amp;IF(AND(VALUE(RIGHT($Q$1,2))&gt;=57,VALUE(RIGHT($Q$1,2))&lt;=63),$D351,"COMUM"),GABARITO!$D:$D,0)),1,0))</f>
        <v/>
      </c>
      <c r="R351" t="str">
        <f>IF(RESPOSTAS!S351="","",IF(UPPER(RESPOSTAS!S351)=INDEX(GABARITO!$C:$C,MATCH(TEXT(VALUE(RIGHT($R$1,2)),"00")&amp;"|"&amp;IF(AND(VALUE(RIGHT($R$1,2))&gt;=57,VALUE(RIGHT($R$1,2))&lt;=63),$D351,"COMUM"),GABARITO!$D:$D,0)),1,0))</f>
        <v/>
      </c>
      <c r="S351" t="str">
        <f>IF(RESPOSTAS!T351="","",IF(UPPER(RESPOSTAS!T351)=INDEX(GABARITO!$C:$C,MATCH(TEXT(VALUE(RIGHT($S$1,2)),"00")&amp;"|"&amp;IF(AND(VALUE(RIGHT($S$1,2))&gt;=57,VALUE(RIGHT($S$1,2))&lt;=63),$D351,"COMUM"),GABARITO!$D:$D,0)),1,0))</f>
        <v/>
      </c>
      <c r="T351" t="str">
        <f>IF(RESPOSTAS!U351="","",IF(UPPER(RESPOSTAS!U351)=INDEX(GABARITO!$C:$C,MATCH(TEXT(VALUE(RIGHT($T$1,2)),"00")&amp;"|"&amp;IF(AND(VALUE(RIGHT($T$1,2))&gt;=57,VALUE(RIGHT($T$1,2))&lt;=63),$D351,"COMUM"),GABARITO!$D:$D,0)),1,0))</f>
        <v/>
      </c>
      <c r="U351" t="str">
        <f>IF(RESPOSTAS!V351="","",IF(UPPER(RESPOSTAS!V351)=INDEX(GABARITO!$C:$C,MATCH(TEXT(VALUE(RIGHT($U$1,2)),"00")&amp;"|"&amp;IF(AND(VALUE(RIGHT($U$1,2))&gt;=57,VALUE(RIGHT($U$1,2))&lt;=63),$D351,"COMUM"),GABARITO!$D:$D,0)),1,0))</f>
        <v/>
      </c>
      <c r="V351" t="str">
        <f>IF(RESPOSTAS!W351="","",IF(UPPER(RESPOSTAS!W351)=INDEX(GABARITO!$C:$C,MATCH(TEXT(VALUE(RIGHT($E$1,2)),"00")&amp;"|"&amp;IF(AND(VALUE(RIGHT($E$1,2))&gt;=57,VALUE(RIGHT($E$1,2))&lt;=63),$D351,"COMUM"),GABARITO!$D:$D,0)),1,0))</f>
        <v/>
      </c>
      <c r="W351" t="str">
        <f>IF(RESPOSTAS!X351="","",IF(UPPER(RESPOSTAS!X351)=INDEX(GABARITO!$C:$C,MATCH(TEXT(VALUE(RIGHT($W$1,2)),"00")&amp;"|"&amp;IF(AND(VALUE(RIGHT($W$1,2))&gt;=57,VALUE(RIGHT($W$1,2))&lt;=63),$D351,"COMUM"),GABARITO!$D:$D,0)),1,0))</f>
        <v/>
      </c>
      <c r="X351" t="str">
        <f>IF(RESPOSTAS!Y351="","",IF(UPPER(RESPOSTAS!Y351)=INDEX(GABARITO!$C:$C,MATCH(TEXT(VALUE(RIGHT($X$1,2)),"00")&amp;"|"&amp;IF(AND(VALUE(RIGHT($X$1,2))&gt;=57,VALUE(RIGHT($X$1,2))&lt;=63),$D351,"COMUM"),GABARITO!$D:$D,0)),1,0))</f>
        <v/>
      </c>
      <c r="Y351" t="str">
        <f>IF(RESPOSTAS!Z351="","",IF(UPPER(RESPOSTAS!Z351)=INDEX(GABARITO!$C:$C,MATCH(TEXT(VALUE(RIGHT($Y$1,2)),"00")&amp;"|"&amp;IF(AND(VALUE(RIGHT($Y$1,2))&gt;=57,VALUE(RIGHT($Y$1,2))&lt;=63),$D351,"COMUM"),GABARITO!$D:$D,0)),1,0))</f>
        <v/>
      </c>
      <c r="Z351" t="str">
        <f>IF(RESPOSTAS!AA351="","",IF(UPPER(RESPOSTAS!AA351)=INDEX(GABARITO!$C:$C,MATCH(TEXT(VALUE(RIGHT($Z$1,2)),"00")&amp;"|"&amp;IF(AND(VALUE(RIGHT($Z$1,2))&gt;=57,VALUE(RIGHT($Z$1,2))&lt;=63),$D351,"COMUM"),GABARITO!$D:$D,0)),1,0))</f>
        <v/>
      </c>
      <c r="AA351" t="str">
        <f>IF(RESPOSTAS!AB351="","",IF(UPPER(RESPOSTAS!AB351)=INDEX(GABARITO!$C:$C,MATCH(TEXT(VALUE(RIGHT($AA$1,2)),"00")&amp;"|"&amp;IF(AND(VALUE(RIGHT($AA$1,2))&gt;=57,VALUE(RIGHT($AA$1,2))&lt;=63),$D351,"COMUM"),GABARITO!$D:$D,0)),1,0))</f>
        <v/>
      </c>
      <c r="AB351" t="str">
        <f>IF(RESPOSTAS!AC351="","",IF(UPPER(RESPOSTAS!AC351)=INDEX(GABARITO!$C:$C,MATCH(TEXT(VALUE(RIGHT($AB$1,2)),"00")&amp;"|"&amp;IF(AND(VALUE(RIGHT($AB$1,2))&gt;=57,VALUE(RIGHT($AB$1,2))&lt;=63),$D351,"COMUM"),GABARITO!$D:$D,0)),1,0))</f>
        <v/>
      </c>
      <c r="AC351" t="str">
        <f>IF(RESPOSTAS!AD351="","",IF(UPPER(RESPOSTAS!AD351)=INDEX(GABARITO!$C:$C,MATCH(TEXT(VALUE(RIGHT($AC$1,2)),"00")&amp;"|"&amp;IF(AND(VALUE(RIGHT($AC$1,2))&gt;=57,VALUE(RIGHT($AC$1,2))&lt;=63),$D351,"COMUM"),GABARITO!$D:$D,0)),1,0))</f>
        <v/>
      </c>
      <c r="AD351" t="str">
        <f>IF(RESPOSTAS!AE351="","",IF(UPPER(RESPOSTAS!AE351)=INDEX(GABARITO!$C:$C,MATCH(TEXT(VALUE(RIGHT($AD$1,2)),"00")&amp;"|"&amp;IF(AND(VALUE(RIGHT($AD$1,2))&gt;=57,VALUE(RIGHT($AD$1,2))&lt;=63),$D351,"COMUM"),GABARITO!$D:$D,0)),1,0))</f>
        <v/>
      </c>
      <c r="AE351" t="str">
        <f>IF(RESPOSTAS!AF351="","",IF(UPPER(RESPOSTAS!AF351)=INDEX(GABARITO!$C:$C,MATCH(TEXT(VALUE(RIGHT($AE$1,2)),"00")&amp;"|"&amp;IF(AND(VALUE(RIGHT($AE$1,2))&gt;=57,VALUE(RIGHT($AE$1,2))&lt;=63),$D351,"COMUM"),GABARITO!$D:$D,0)),1,0))</f>
        <v/>
      </c>
      <c r="AF351" t="str">
        <f>IF(RESPOSTAS!AG351="","",IF(UPPER(RESPOSTAS!AG351)=INDEX(GABARITO!$C:$C,MATCH(TEXT(VALUE(RIGHT($AF$1,2)),"00")&amp;"|"&amp;IF(AND(VALUE(RIGHT($AF$1,2))&gt;=57,VALUE(RIGHT($AF$1,2))&lt;=63),$D351,"COMUM"),GABARITO!$D:$D,0)),1,0))</f>
        <v/>
      </c>
      <c r="AG351" t="str">
        <f>IF(RESPOSTAS!AH351="","",IF(UPPER(RESPOSTAS!AH351)=INDEX(GABARITO!$C:$C,MATCH(TEXT(VALUE(RIGHT($AG$1,2)),"00")&amp;"|"&amp;IF(AND(VALUE(RIGHT($AG$1,2))&gt;=57,VALUE(RIGHT($AG$1,2))&lt;=63),$D351,"COMUM"),GABARITO!$D:$D,0)),1,0))</f>
        <v/>
      </c>
      <c r="AH351" t="str">
        <f>IF(RESPOSTAS!AI351="","",IF(UPPER(RESPOSTAS!AI351)=INDEX(GABARITO!$C:$C,MATCH(TEXT(VALUE(RIGHT($AH$1,2)),"00")&amp;"|"&amp;IF(AND(VALUE(RIGHT($AH$1,2))&gt;=57,VALUE(RIGHT($AH$1,2))&lt;=63),$D351,"COMUM"),GABARITO!$D:$D,0)),1,0))</f>
        <v/>
      </c>
      <c r="AI351" t="str">
        <f>IF(RESPOSTAS!AJ351="","",IF(UPPER(RESPOSTAS!AJ351)=INDEX(GABARITO!$C:$C,MATCH(TEXT(VALUE(RIGHT($AI$1,2)),"00")&amp;"|"&amp;IF(AND(VALUE(RIGHT($AI$1,2))&gt;=57,VALUE(RIGHT($AI$1,2))&lt;=63),$D351,"COMUM"),GABARITO!$D:$D,0)),1,0))</f>
        <v/>
      </c>
      <c r="AJ351" t="str">
        <f>IF(RESPOSTAS!AK351="","",IF(UPPER(RESPOSTAS!AK351)=INDEX(GABARITO!$C:$C,MATCH(TEXT(VALUE(RIGHT($AJ$1,2)),"00")&amp;"|"&amp;IF(AND(VALUE(RIGHT($AJ$1,2))&gt;=57,VALUE(RIGHT($AJ$1,2))&lt;=63),$D351,"COMUM"),GABARITO!$D:$D,0)),1,0))</f>
        <v/>
      </c>
      <c r="AK351" t="str">
        <f>IF(RESPOSTAS!AL351="","",IF(UPPER(RESPOSTAS!AL351)=INDEX(GABARITO!$C:$C,MATCH(TEXT(VALUE(RIGHT($AK$1,2)),"00")&amp;"|"&amp;IF(AND(VALUE(RIGHT($AK$1,2))&gt;=57,VALUE(RIGHT($AK$1,2))&lt;=63),$D351,"COMUM"),GABARITO!$D:$D,0)),1,0))</f>
        <v/>
      </c>
      <c r="AL351" t="str">
        <f>IF(RESPOSTAS!AM351="","",IF(UPPER(RESPOSTAS!AM351)=INDEX(GABARITO!$C:$C,MATCH(TEXT(VALUE(RIGHT($AL$1,2)),"00")&amp;"|"&amp;IF(AND(VALUE(RIGHT($AL$1,2))&gt;=57,VALUE(RIGHT($AL$1,2))&lt;=63),$D351,"COMUM"),GABARITO!$D:$D,0)),1,0))</f>
        <v/>
      </c>
      <c r="AM351" t="str">
        <f>IF(RESPOSTAS!AN351="","",IF(UPPER(RESPOSTAS!AN351)=INDEX(GABARITO!$C:$C,MATCH(TEXT(VALUE(RIGHT($AM$1,2)),"00")&amp;"|"&amp;IF(AND(VALUE(RIGHT($AM$1,2))&gt;=57,VALUE(RIGHT($AM$1,2))&lt;=63),$D351,"COMUM"),GABARITO!$D:$D,0)),1,0))</f>
        <v/>
      </c>
      <c r="AN351" t="str">
        <f>IF(RESPOSTAS!AO351="","",IF(UPPER(RESPOSTAS!AO351)=INDEX(GABARITO!$C:$C,MATCH(TEXT(VALUE(RIGHT($AN$1,2)),"00")&amp;"|"&amp;IF(AND(VALUE(RIGHT($AN$1,2))&gt;=57,VALUE(RIGHT($AN$1,2))&lt;=63),$D351,"COMUM"),GABARITO!$D:$D,0)),1,0))</f>
        <v/>
      </c>
      <c r="AO351" t="str">
        <f>IF(RESPOSTAS!AP351="","",IF(UPPER(RESPOSTAS!AP351)=INDEX(GABARITO!$C:$C,MATCH(TEXT(VALUE(RIGHT($AO$1,2)),"00")&amp;"|"&amp;IF(AND(VALUE(RIGHT($AO$1,2))&gt;=57,VALUE(RIGHT($AO$1,2))&lt;=63),$D351,"COMUM"),GABARITO!$D:$D,0)),1,0))</f>
        <v/>
      </c>
      <c r="AP351" t="str">
        <f>IF(RESPOSTAS!AQ351="","",IF(UPPER(RESPOSTAS!AQ351)=INDEX(GABARITO!$C:$C,MATCH(TEXT(VALUE(RIGHT($AP$1,2)),"00")&amp;"|"&amp;IF(AND(VALUE(RIGHT($AP$1,2))&gt;=57,VALUE(RIGHT($AP$1,2))&lt;=63),$D351,"COMUM"),GABARITO!$D:$D,0)),1,0))</f>
        <v/>
      </c>
      <c r="AQ351" t="str">
        <f>IF(RESPOSTAS!AR351="","",IF(UPPER(RESPOSTAS!AR351)=INDEX(GABARITO!$C:$C,MATCH(TEXT(VALUE(RIGHT($AQ$1,2)),"00")&amp;"|"&amp;IF(AND(VALUE(RIGHT($AQ$1,2))&gt;=57,VALUE(RIGHT($AQ$1,2))&lt;=63),$D351,"COMUM"),GABARITO!$D:$D,0)),1,0))</f>
        <v/>
      </c>
      <c r="AR351" t="str">
        <f>IF(RESPOSTAS!AS351="","",IF(UPPER(RESPOSTAS!AS351)=INDEX(GABARITO!$C:$C,MATCH(TEXT(VALUE(RIGHT($AR$1,2)),"00")&amp;"|"&amp;IF(AND(VALUE(RIGHT($AR$1,2))&gt;=57,VALUE(RIGHT($AR$1,2))&lt;=63),$D351,"COMUM"),GABARITO!$D:$D,0)),1,0))</f>
        <v/>
      </c>
      <c r="AS351" t="str">
        <f>IF(RESPOSTAS!AT351="","",IF(UPPER(RESPOSTAS!AT351)=INDEX(GABARITO!$C:$C,MATCH(TEXT(VALUE(RIGHT($AS$1,2)),"00")&amp;"|"&amp;IF(AND(VALUE(RIGHT($AS$1,2))&gt;=57,VALUE(RIGHT($AS$1,2))&lt;=63),$D351,"COMUM"),GABARITO!$D:$D,0)),1,0))</f>
        <v/>
      </c>
      <c r="AT351" t="str">
        <f>IF(RESPOSTAS!AU351="","",IF(UPPER(RESPOSTAS!AU351)=INDEX(GABARITO!$C:$C,MATCH(TEXT(VALUE(RIGHT($AT$1,2)),"00")&amp;"|"&amp;IF(AND(VALUE(RIGHT($AT$1,2))&gt;=57,VALUE(RIGHT($AT$1,2))&lt;=63),$D351,"COMUM"),GABARITO!$D:$D,0)),1,0))</f>
        <v/>
      </c>
      <c r="AU351" t="str">
        <f>IF(RESPOSTAS!AV351="","",IF(UPPER(RESPOSTAS!AV351)=INDEX(GABARITO!$C:$C,MATCH(TEXT(VALUE(RIGHT($AU$1,2)),"00")&amp;"|"&amp;IF(AND(VALUE(RIGHT($AU$1,2))&gt;=57,VALUE(RIGHT($AU$1,2))&lt;=63),$D351,"COMUM"),GABARITO!$D:$D,0)),1,0))</f>
        <v/>
      </c>
      <c r="AV351" t="str">
        <f>IF(RESPOSTAS!AW351="","",IF(UPPER(RESPOSTAS!AW351)=INDEX(GABARITO!$C:$C,MATCH(TEXT(VALUE(RIGHT($AV$1,2)),"00")&amp;"|"&amp;IF(AND(VALUE(RIGHT($AV$1,2))&gt;=57,VALUE(RIGHT($AV$1,2))&lt;=63),$D351,"COMUM"),GABARITO!$D:$D,0)),1,0))</f>
        <v/>
      </c>
      <c r="AW351" t="str">
        <f>IF(RESPOSTAS!AX351="","",IF(UPPER(RESPOSTAS!AX351)=INDEX(GABARITO!$C:$C,MATCH(TEXT(VALUE(RIGHT($AW$1,2)),"00")&amp;"|"&amp;IF(AND(VALUE(RIGHT($AW$1,2))&gt;=57,VALUE(RIGHT($AW$1,2))&lt;=63),$D351,"COMUM"),GABARITO!$D:$D,0)),1,0))</f>
        <v/>
      </c>
      <c r="AX351" t="str">
        <f>IF(RESPOSTAS!AY351="","",IF(UPPER(RESPOSTAS!AY351)=INDEX(GABARITO!$C:$C,MATCH(TEXT(VALUE(RIGHT($AX$1,2)),"00")&amp;"|"&amp;IF(AND(VALUE(RIGHT($AX$1,2))&gt;=57,VALUE(RIGHT($AX$1,2))&lt;=63),$D351,"COMUM"),GABARITO!$D:$D,0)),1,0))</f>
        <v/>
      </c>
      <c r="AY351" t="str">
        <f>IF(RESPOSTAS!AZ351="","",IF(UPPER(RESPOSTAS!AZ351)=INDEX(GABARITO!$C:$C,MATCH(TEXT(VALUE(RIGHT($AY$1,2)),"00")&amp;"|"&amp;IF(AND(VALUE(RIGHT($AY$1,2))&gt;=57,VALUE(RIGHT($AY$1,2))&lt;=63),$D351,"COMUM"),GABARITO!$D:$D,0)),1,0))</f>
        <v/>
      </c>
      <c r="AZ351" t="str">
        <f>IF(RESPOSTAS!BA351="","",IF(UPPER(RESPOSTAS!BA351)=INDEX(GABARITO!$C:$C,MATCH(TEXT(VALUE(RIGHT($AZ$1,2)),"00")&amp;"|"&amp;IF(AND(VALUE(RIGHT($AZ$1,2))&gt;=57,VALUE(RIGHT($AZ$1,2))&lt;=63),$D351,"COMUM"),GABARITO!$D:$D,0)),1,0))</f>
        <v/>
      </c>
      <c r="BA351" t="str">
        <f>IF(RESPOSTAS!BB351="","",IF(UPPER(RESPOSTAS!BB351)=INDEX(GABARITO!$C:$C,MATCH(TEXT(VALUE(RIGHT($BA$1,2)),"00")&amp;"|"&amp;IF(AND(VALUE(RIGHT($BA$1,2))&gt;=57,VALUE(RIGHT($BA$1,2))&lt;=63),$D351,"COMUM"),GABARITO!$D:$D,0)),1,0))</f>
        <v/>
      </c>
      <c r="BB351" t="str">
        <f>IF(RESPOSTAS!BC351="","",IF(UPPER(RESPOSTAS!BC351)=INDEX(GABARITO!$C:$C,MATCH(TEXT(VALUE(RIGHT($BB$1,2)),"00")&amp;"|"&amp;IF(AND(VALUE(RIGHT($BB$1,2))&gt;=57,VALUE(RIGHT($BB$1,2))&lt;=63),$D351,"COMUM"),GABARITO!$D:$D,0)),1,0))</f>
        <v/>
      </c>
      <c r="BC351" t="str">
        <f>IF(RESPOSTAS!BD351="","",IF(UPPER(RESPOSTAS!BD351)=INDEX(GABARITO!$C:$C,MATCH(TEXT(VALUE(RIGHT($BC$1,2)),"00")&amp;"|"&amp;IF(AND(VALUE(RIGHT($BC$1,2))&gt;=57,VALUE(RIGHT($BC$1,2))&lt;=63),$D351,"COMUM"),GABARITO!$D:$D,0)),1,0))</f>
        <v/>
      </c>
      <c r="BD351" t="str">
        <f>IF(RESPOSTAS!BE351="","",IF(UPPER(RESPOSTAS!BE351)=INDEX(GABARITO!$C:$C,MATCH(TEXT(VALUE(RIGHT($BD$1,2)),"00")&amp;"|"&amp;IF(AND(VALUE(RIGHT($BD$1,2))&gt;=57,VALUE(RIGHT($BD$1,2))&lt;=63),$D351,"COMUM"),GABARITO!$D:$D,0)),1,0))</f>
        <v/>
      </c>
      <c r="BE351" t="str">
        <f>IF(RESPOSTAS!BF351="","",IF(UPPER(RESPOSTAS!BF351)=INDEX(GABARITO!$C:$C,MATCH(TEXT(VALUE(RIGHT($BE$1,2)),"00")&amp;"|"&amp;IF(AND(VALUE(RIGHT($BE$1,2))&gt;=57,VALUE(RIGHT($BE$1,2))&lt;=63),$D351,"COMUM"),GABARITO!$D:$D,0)),1,0))</f>
        <v/>
      </c>
      <c r="BF351" t="str">
        <f>IF(RESPOSTAS!BG351="","",IF(UPPER(RESPOSTAS!BG351)=INDEX(GABARITO!$C:$C,MATCH(TEXT(VALUE(RIGHT($BF$1,2)),"00")&amp;"|"&amp;IF(AND(VALUE(RIGHT($BF$1,2))&gt;=57,VALUE(RIGHT($BF$1,2))&lt;=63),$D351,"COMUM"),GABARITO!$D:$D,0)),1,0))</f>
        <v/>
      </c>
      <c r="BG351" t="str">
        <f>IF(RESPOSTAS!BH351="","",IF(UPPER(RESPOSTAS!BH351)=INDEX(GABARITO!$C:$C,MATCH(TEXT(VALUE(RIGHT($BG$1,2)),"00")&amp;"|"&amp;IF(AND(VALUE(RIGHT($BG$1,2))&gt;=57,VALUE(RIGHT($BG$1,2))&lt;=63),$D351,"COMUM"),GABARITO!$D:$D,0)),1,0))</f>
        <v/>
      </c>
      <c r="BH351" t="str">
        <f>IF(RESPOSTAS!BI351="","",IF(UPPER(RESPOSTAS!BI351)=INDEX(GABARITO!$C:$C,MATCH(TEXT(VALUE(RIGHT($BH$1,2)),"00")&amp;"|"&amp;IF(AND(VALUE(RIGHT($BH$1,2))&gt;=57,VALUE(RIGHT($BH$1,2))&lt;=63),$D351,"COMUM"),GABARITO!$D:$D,0)),1,0))</f>
        <v/>
      </c>
      <c r="BI351" t="str">
        <f>IF(RESPOSTAS!BJ351="","",IF(UPPER(RESPOSTAS!BJ351)=INDEX(GABARITO!$C:$C,MATCH(TEXT(VALUE(RIGHT($BI$1,2)),"00")&amp;"|"&amp;IF(AND(VALUE(RIGHT($BI$1,2))&gt;=57,VALUE(RIGHT($BI$1,2))&lt;=63),$D351,"COMUM"),GABARITO!$D:$D,0)),1,0))</f>
        <v/>
      </c>
      <c r="BJ351" t="str">
        <f>IF(RESPOSTAS!BK351="","",IF(UPPER(RESPOSTAS!BK351)=INDEX(GABARITO!$C:$C,MATCH(TEXT(VALUE(RIGHT($BJ$1,2)),"00")&amp;"|"&amp;IF(AND(VALUE(RIGHT($BJ$1,2))&gt;=57,VALUE(RIGHT($BJ$1,2))&lt;=63),$D351,"COMUM"),GABARITO!$D:$D,0)),1,0))</f>
        <v/>
      </c>
      <c r="BK351" t="str">
        <f>IF(RESPOSTAS!BL351="","",IF(UPPER(RESPOSTAS!BL351)=INDEX(GABARITO!$C:$C,MATCH(TEXT(VALUE(RIGHT($BK$1,2)),"00")&amp;"|"&amp;IF(AND(VALUE(RIGHT($BK$1,2))&gt;=57,VALUE(RIGHT($BK$1,2))&lt;=63),$D351,"COMUM"),GABARITO!$D:$D,0)),1,0))</f>
        <v/>
      </c>
      <c r="BL351" t="str">
        <f>IF(RESPOSTAS!BM351="","",IF(UPPER(RESPOSTAS!BM351)=INDEX(GABARITO!$C:$C,MATCH(TEXT(VALUE(RIGHT($BL$1,2)),"00")&amp;"|"&amp;IF(AND(VALUE(RIGHT($BL$1,2))&gt;=57,VALUE(RIGHT($BL$1,2))&lt;=63),$D351,"COMUM"),GABARITO!$D:$D,0)),1,0))</f>
        <v/>
      </c>
      <c r="BM351" t="str">
        <f>IF(RESPOSTAS!BN351="","",IF(UPPER(RESPOSTAS!BN351)=INDEX(GABARITO!$C:$C,MATCH(TEXT(VALUE(RIGHT($BM$1,2)),"00")&amp;"|"&amp;IF(AND(VALUE(RIGHT($BM$1,2))&gt;=57,VALUE(RIGHT($BM$1,2))&lt;=63),$D351,"COMUM"),GABARITO!$D:$D,0)),1,0))</f>
        <v/>
      </c>
      <c r="BN351" t="str">
        <f>IF(RESPOSTAS!BO351="","",IF(UPPER(RESPOSTAS!BO351)=INDEX(GABARITO!$C:$C,MATCH(TEXT(VALUE(RIGHT($BN$1,2)),"00")&amp;"|"&amp;IF(AND(VALUE(RIGHT($BN$1,2))&gt;=57,VALUE(RIGHT($BN$1,2))&lt;=63),$D351,"COMUM"),GABARITO!$D:$D,0)),1,0))</f>
        <v/>
      </c>
      <c r="BO351" t="str">
        <f>IF(RESPOSTAS!BP351="","",IF(UPPER(RESPOSTAS!BP351)=INDEX(GABARITO!$C:$C,MATCH(TEXT(VALUE(RIGHT($BO$1,2)),"00")&amp;"|"&amp;IF(AND(VALUE(RIGHT($BO$1,2))&gt;=57,VALUE(RIGHT($BO$1,2))&lt;=63),$D351,"COMUM"),GABARITO!$D:$D,0)),1,0))</f>
        <v/>
      </c>
      <c r="BP351">
        <f>COUNTIF(RESPOSTAS!F351:BP351,"&lt;&gt;")</f>
        <v>0</v>
      </c>
      <c r="BQ351" t="str">
        <f t="shared" si="52"/>
        <v/>
      </c>
      <c r="BR351" s="10" t="str">
        <f t="shared" si="53"/>
        <v/>
      </c>
      <c r="BT351" s="11" t="str">
        <f t="shared" si="55"/>
        <v/>
      </c>
      <c r="BU351" s="11" t="str">
        <f t="shared" si="56"/>
        <v/>
      </c>
      <c r="BV351" s="11" t="str">
        <f t="shared" si="57"/>
        <v/>
      </c>
      <c r="BW351" s="11" t="str">
        <f t="shared" si="58"/>
        <v/>
      </c>
      <c r="BX351" s="11" t="str">
        <f t="shared" si="59"/>
        <v/>
      </c>
      <c r="BY351" s="11" t="str">
        <f t="shared" si="60"/>
        <v/>
      </c>
      <c r="BZ351" s="3" t="str">
        <f t="shared" si="54"/>
        <v/>
      </c>
      <c r="CA351" s="3" t="e">
        <f t="shared" si="51"/>
        <v>#VALUE!</v>
      </c>
    </row>
    <row r="352" spans="1:79" x14ac:dyDescent="0.25">
      <c r="A352" t="str">
        <f>IF(RESPOSTAS!A352="","",RESPOSTAS!A352)</f>
        <v/>
      </c>
      <c r="B352" t="str">
        <f>IF(RESPOSTAS!C352="","",RESPOSTAS!C352)</f>
        <v/>
      </c>
      <c r="C352" t="str">
        <f>IF(RESPOSTAS!D352="","",RESPOSTAS!D352)</f>
        <v/>
      </c>
      <c r="D352" t="str">
        <f>IF(RESPOSTAS!E352="","",RESPOSTAS!E352)</f>
        <v/>
      </c>
      <c r="E352" t="str">
        <f>IF(RESPOSTAS!F352="","",IF(UPPER(RESPOSTAS!F352)=INDEX(GABARITO!$C:$C,MATCH(TEXT(VALUE(RIGHT($E$1,2)),"00")&amp;"|"&amp;IF(AND(VALUE(RIGHT($E$1,2))&gt;=57,VALUE(RIGHT($E$1,2))&lt;=63),$D352,"COMUM"),GABARITO!$D:$D,0)),1,0))</f>
        <v/>
      </c>
      <c r="F352" t="str">
        <f>IF(RESPOSTAS!G352="","",IF(UPPER(RESPOSTAS!G352)=INDEX(GABARITO!$C:$C,MATCH(TEXT(VALUE(RIGHT($F$1,2)),"00")&amp;"|"&amp;IF(AND(VALUE(RIGHT($F$1,2))&gt;=57,VALUE(RIGHT($F$1,2))&lt;=63),$D352,"COMUM"),GABARITO!$D:$D,0)),1,0))</f>
        <v/>
      </c>
      <c r="G352" t="str">
        <f>IF(RESPOSTAS!H352="","",IF(UPPER(RESPOSTAS!H352)=INDEX(GABARITO!$C:$C,MATCH(TEXT(VALUE(RIGHT($G$1,2)),"00")&amp;"|"&amp;IF(AND(VALUE(RIGHT($G$1,2))&gt;=57,VALUE(RIGHT($G$1,2))&lt;=63),$D352,"COMUM"),GABARITO!$D:$D,0)),1,0))</f>
        <v/>
      </c>
      <c r="H352" t="str">
        <f>IF(RESPOSTAS!I352="","",IF(UPPER(RESPOSTAS!I352)=INDEX(GABARITO!$C:$C,MATCH(TEXT(VALUE(RIGHT($H$1,2)),"00")&amp;"|"&amp;IF(AND(VALUE(RIGHT($H$1,2))&gt;=57,VALUE(RIGHT($H$1,2))&lt;=63),$D352,"COMUM"),GABARITO!$D:$D,0)),1,0))</f>
        <v/>
      </c>
      <c r="I352" t="str">
        <f>IF(RESPOSTAS!J352="","",IF(UPPER(RESPOSTAS!J352)=INDEX(GABARITO!$C:$C,MATCH(TEXT(VALUE(RIGHT($I$1,2)),"00")&amp;"|"&amp;IF(AND(VALUE(RIGHT($I$1,2))&gt;=57,VALUE(RIGHT($I$1,2))&lt;=63),$D352,"COMUM"),GABARITO!$D:$D,0)),1,0))</f>
        <v/>
      </c>
      <c r="J352" t="str">
        <f>IF(RESPOSTAS!K352="","",IF(UPPER(RESPOSTAS!K352)=INDEX(GABARITO!$C:$C,MATCH(TEXT(VALUE(RIGHT($J$1,2)),"00")&amp;"|"&amp;IF(AND(VALUE(RIGHT($J$1,2))&gt;=57,VALUE(RIGHT($J$1,2))&lt;=63),$D352,"COMUM"),GABARITO!$D:$D,0)),1,0))</f>
        <v/>
      </c>
      <c r="K352" t="str">
        <f>IF(RESPOSTAS!L352="","",IF(UPPER(RESPOSTAS!L352)=INDEX(GABARITO!$C:$C,MATCH(TEXT(VALUE(RIGHT($K$1,2)),"00")&amp;"|"&amp;IF(AND(VALUE(RIGHT($K$1,2))&gt;=57,VALUE(RIGHT($K$1,2))&lt;=63),$D352,"COMUM"),GABARITO!$D:$D,0)),1,0))</f>
        <v/>
      </c>
      <c r="L352" t="str">
        <f>IF(RESPOSTAS!M352="","",IF(UPPER(RESPOSTAS!M352)=INDEX(GABARITO!$C:$C,MATCH(TEXT(VALUE(RIGHT($L$1,2)),"00")&amp;"|"&amp;IF(AND(VALUE(RIGHT($L$1,2))&gt;=57,VALUE(RIGHT($L$1,2))&lt;=63),$D352,"COMUM"),GABARITO!$D:$D,0)),1,0))</f>
        <v/>
      </c>
      <c r="M352" t="str">
        <f>IF(RESPOSTAS!N352="","",IF(UPPER(RESPOSTAS!N352)=INDEX(GABARITO!$C:$C,MATCH(TEXT(VALUE(RIGHT($M$1,2)),"00")&amp;"|"&amp;IF(AND(VALUE(RIGHT($M$1,2))&gt;=57,VALUE(RIGHT($M$1,2))&lt;=63),$D352,"COMUM"),GABARITO!$D:$D,0)),1,0))</f>
        <v/>
      </c>
      <c r="N352" t="str">
        <f>IF(RESPOSTAS!O352="","",IF(UPPER(RESPOSTAS!O352)=INDEX(GABARITO!$C:$C,MATCH(TEXT(VALUE(RIGHT($E$1,2)),"00")&amp;"|"&amp;IF(AND(VALUE(RIGHT($E$1,2))&gt;=57,VALUE(RIGHT($E$1,2))&lt;=63),$D352,"COMUM"),GABARITO!$D:$D,0)),1,0))</f>
        <v/>
      </c>
      <c r="O352" t="str">
        <f>IF(RESPOSTAS!P352="","",IF(UPPER(RESPOSTAS!P352)=INDEX(GABARITO!$C:$C,MATCH(TEXT(VALUE(RIGHT($O$1,2)),"00")&amp;"|"&amp;IF(AND(VALUE(RIGHT($O$1,2))&gt;=57,VALUE(RIGHT($O$1,2))&lt;=63),$D352,"COMUM"),GABARITO!$D:$D,0)),1,0))</f>
        <v/>
      </c>
      <c r="P352" t="str">
        <f>IF(RESPOSTAS!Q352="","",IF(UPPER(RESPOSTAS!Q352)=INDEX(GABARITO!$C:$C,MATCH(TEXT(VALUE(RIGHT($P$1,2)),"00")&amp;"|"&amp;IF(AND(VALUE(RIGHT($P$1,2))&gt;=57,VALUE(RIGHT($P$1,2))&lt;=63),$D352,"COMUM"),GABARITO!$D:$D,0)),1,0))</f>
        <v/>
      </c>
      <c r="Q352" t="str">
        <f>IF(RESPOSTAS!R352="","",IF(UPPER(RESPOSTAS!R352)=INDEX(GABARITO!$C:$C,MATCH(TEXT(VALUE(RIGHT($Q$1,2)),"00")&amp;"|"&amp;IF(AND(VALUE(RIGHT($Q$1,2))&gt;=57,VALUE(RIGHT($Q$1,2))&lt;=63),$D352,"COMUM"),GABARITO!$D:$D,0)),1,0))</f>
        <v/>
      </c>
      <c r="R352" t="str">
        <f>IF(RESPOSTAS!S352="","",IF(UPPER(RESPOSTAS!S352)=INDEX(GABARITO!$C:$C,MATCH(TEXT(VALUE(RIGHT($R$1,2)),"00")&amp;"|"&amp;IF(AND(VALUE(RIGHT($R$1,2))&gt;=57,VALUE(RIGHT($R$1,2))&lt;=63),$D352,"COMUM"),GABARITO!$D:$D,0)),1,0))</f>
        <v/>
      </c>
      <c r="S352" t="str">
        <f>IF(RESPOSTAS!T352="","",IF(UPPER(RESPOSTAS!T352)=INDEX(GABARITO!$C:$C,MATCH(TEXT(VALUE(RIGHT($S$1,2)),"00")&amp;"|"&amp;IF(AND(VALUE(RIGHT($S$1,2))&gt;=57,VALUE(RIGHT($S$1,2))&lt;=63),$D352,"COMUM"),GABARITO!$D:$D,0)),1,0))</f>
        <v/>
      </c>
      <c r="T352" t="str">
        <f>IF(RESPOSTAS!U352="","",IF(UPPER(RESPOSTAS!U352)=INDEX(GABARITO!$C:$C,MATCH(TEXT(VALUE(RIGHT($T$1,2)),"00")&amp;"|"&amp;IF(AND(VALUE(RIGHT($T$1,2))&gt;=57,VALUE(RIGHT($T$1,2))&lt;=63),$D352,"COMUM"),GABARITO!$D:$D,0)),1,0))</f>
        <v/>
      </c>
      <c r="U352" t="str">
        <f>IF(RESPOSTAS!V352="","",IF(UPPER(RESPOSTAS!V352)=INDEX(GABARITO!$C:$C,MATCH(TEXT(VALUE(RIGHT($U$1,2)),"00")&amp;"|"&amp;IF(AND(VALUE(RIGHT($U$1,2))&gt;=57,VALUE(RIGHT($U$1,2))&lt;=63),$D352,"COMUM"),GABARITO!$D:$D,0)),1,0))</f>
        <v/>
      </c>
      <c r="V352" t="str">
        <f>IF(RESPOSTAS!W352="","",IF(UPPER(RESPOSTAS!W352)=INDEX(GABARITO!$C:$C,MATCH(TEXT(VALUE(RIGHT($E$1,2)),"00")&amp;"|"&amp;IF(AND(VALUE(RIGHT($E$1,2))&gt;=57,VALUE(RIGHT($E$1,2))&lt;=63),$D352,"COMUM"),GABARITO!$D:$D,0)),1,0))</f>
        <v/>
      </c>
      <c r="W352" t="str">
        <f>IF(RESPOSTAS!X352="","",IF(UPPER(RESPOSTAS!X352)=INDEX(GABARITO!$C:$C,MATCH(TEXT(VALUE(RIGHT($W$1,2)),"00")&amp;"|"&amp;IF(AND(VALUE(RIGHT($W$1,2))&gt;=57,VALUE(RIGHT($W$1,2))&lt;=63),$D352,"COMUM"),GABARITO!$D:$D,0)),1,0))</f>
        <v/>
      </c>
      <c r="X352" t="str">
        <f>IF(RESPOSTAS!Y352="","",IF(UPPER(RESPOSTAS!Y352)=INDEX(GABARITO!$C:$C,MATCH(TEXT(VALUE(RIGHT($X$1,2)),"00")&amp;"|"&amp;IF(AND(VALUE(RIGHT($X$1,2))&gt;=57,VALUE(RIGHT($X$1,2))&lt;=63),$D352,"COMUM"),GABARITO!$D:$D,0)),1,0))</f>
        <v/>
      </c>
      <c r="Y352" t="str">
        <f>IF(RESPOSTAS!Z352="","",IF(UPPER(RESPOSTAS!Z352)=INDEX(GABARITO!$C:$C,MATCH(TEXT(VALUE(RIGHT($Y$1,2)),"00")&amp;"|"&amp;IF(AND(VALUE(RIGHT($Y$1,2))&gt;=57,VALUE(RIGHT($Y$1,2))&lt;=63),$D352,"COMUM"),GABARITO!$D:$D,0)),1,0))</f>
        <v/>
      </c>
      <c r="Z352" t="str">
        <f>IF(RESPOSTAS!AA352="","",IF(UPPER(RESPOSTAS!AA352)=INDEX(GABARITO!$C:$C,MATCH(TEXT(VALUE(RIGHT($Z$1,2)),"00")&amp;"|"&amp;IF(AND(VALUE(RIGHT($Z$1,2))&gt;=57,VALUE(RIGHT($Z$1,2))&lt;=63),$D352,"COMUM"),GABARITO!$D:$D,0)),1,0))</f>
        <v/>
      </c>
      <c r="AA352" t="str">
        <f>IF(RESPOSTAS!AB352="","",IF(UPPER(RESPOSTAS!AB352)=INDEX(GABARITO!$C:$C,MATCH(TEXT(VALUE(RIGHT($AA$1,2)),"00")&amp;"|"&amp;IF(AND(VALUE(RIGHT($AA$1,2))&gt;=57,VALUE(RIGHT($AA$1,2))&lt;=63),$D352,"COMUM"),GABARITO!$D:$D,0)),1,0))</f>
        <v/>
      </c>
      <c r="AB352" t="str">
        <f>IF(RESPOSTAS!AC352="","",IF(UPPER(RESPOSTAS!AC352)=INDEX(GABARITO!$C:$C,MATCH(TEXT(VALUE(RIGHT($AB$1,2)),"00")&amp;"|"&amp;IF(AND(VALUE(RIGHT($AB$1,2))&gt;=57,VALUE(RIGHT($AB$1,2))&lt;=63),$D352,"COMUM"),GABARITO!$D:$D,0)),1,0))</f>
        <v/>
      </c>
      <c r="AC352" t="str">
        <f>IF(RESPOSTAS!AD352="","",IF(UPPER(RESPOSTAS!AD352)=INDEX(GABARITO!$C:$C,MATCH(TEXT(VALUE(RIGHT($AC$1,2)),"00")&amp;"|"&amp;IF(AND(VALUE(RIGHT($AC$1,2))&gt;=57,VALUE(RIGHT($AC$1,2))&lt;=63),$D352,"COMUM"),GABARITO!$D:$D,0)),1,0))</f>
        <v/>
      </c>
      <c r="AD352" t="str">
        <f>IF(RESPOSTAS!AE352="","",IF(UPPER(RESPOSTAS!AE352)=INDEX(GABARITO!$C:$C,MATCH(TEXT(VALUE(RIGHT($AD$1,2)),"00")&amp;"|"&amp;IF(AND(VALUE(RIGHT($AD$1,2))&gt;=57,VALUE(RIGHT($AD$1,2))&lt;=63),$D352,"COMUM"),GABARITO!$D:$D,0)),1,0))</f>
        <v/>
      </c>
      <c r="AE352" t="str">
        <f>IF(RESPOSTAS!AF352="","",IF(UPPER(RESPOSTAS!AF352)=INDEX(GABARITO!$C:$C,MATCH(TEXT(VALUE(RIGHT($AE$1,2)),"00")&amp;"|"&amp;IF(AND(VALUE(RIGHT($AE$1,2))&gt;=57,VALUE(RIGHT($AE$1,2))&lt;=63),$D352,"COMUM"),GABARITO!$D:$D,0)),1,0))</f>
        <v/>
      </c>
      <c r="AF352" t="str">
        <f>IF(RESPOSTAS!AG352="","",IF(UPPER(RESPOSTAS!AG352)=INDEX(GABARITO!$C:$C,MATCH(TEXT(VALUE(RIGHT($AF$1,2)),"00")&amp;"|"&amp;IF(AND(VALUE(RIGHT($AF$1,2))&gt;=57,VALUE(RIGHT($AF$1,2))&lt;=63),$D352,"COMUM"),GABARITO!$D:$D,0)),1,0))</f>
        <v/>
      </c>
      <c r="AG352" t="str">
        <f>IF(RESPOSTAS!AH352="","",IF(UPPER(RESPOSTAS!AH352)=INDEX(GABARITO!$C:$C,MATCH(TEXT(VALUE(RIGHT($AG$1,2)),"00")&amp;"|"&amp;IF(AND(VALUE(RIGHT($AG$1,2))&gt;=57,VALUE(RIGHT($AG$1,2))&lt;=63),$D352,"COMUM"),GABARITO!$D:$D,0)),1,0))</f>
        <v/>
      </c>
      <c r="AH352" t="str">
        <f>IF(RESPOSTAS!AI352="","",IF(UPPER(RESPOSTAS!AI352)=INDEX(GABARITO!$C:$C,MATCH(TEXT(VALUE(RIGHT($AH$1,2)),"00")&amp;"|"&amp;IF(AND(VALUE(RIGHT($AH$1,2))&gt;=57,VALUE(RIGHT($AH$1,2))&lt;=63),$D352,"COMUM"),GABARITO!$D:$D,0)),1,0))</f>
        <v/>
      </c>
      <c r="AI352" t="str">
        <f>IF(RESPOSTAS!AJ352="","",IF(UPPER(RESPOSTAS!AJ352)=INDEX(GABARITO!$C:$C,MATCH(TEXT(VALUE(RIGHT($AI$1,2)),"00")&amp;"|"&amp;IF(AND(VALUE(RIGHT($AI$1,2))&gt;=57,VALUE(RIGHT($AI$1,2))&lt;=63),$D352,"COMUM"),GABARITO!$D:$D,0)),1,0))</f>
        <v/>
      </c>
      <c r="AJ352" t="str">
        <f>IF(RESPOSTAS!AK352="","",IF(UPPER(RESPOSTAS!AK352)=INDEX(GABARITO!$C:$C,MATCH(TEXT(VALUE(RIGHT($AJ$1,2)),"00")&amp;"|"&amp;IF(AND(VALUE(RIGHT($AJ$1,2))&gt;=57,VALUE(RIGHT($AJ$1,2))&lt;=63),$D352,"COMUM"),GABARITO!$D:$D,0)),1,0))</f>
        <v/>
      </c>
      <c r="AK352" t="str">
        <f>IF(RESPOSTAS!AL352="","",IF(UPPER(RESPOSTAS!AL352)=INDEX(GABARITO!$C:$C,MATCH(TEXT(VALUE(RIGHT($AK$1,2)),"00")&amp;"|"&amp;IF(AND(VALUE(RIGHT($AK$1,2))&gt;=57,VALUE(RIGHT($AK$1,2))&lt;=63),$D352,"COMUM"),GABARITO!$D:$D,0)),1,0))</f>
        <v/>
      </c>
      <c r="AL352" t="str">
        <f>IF(RESPOSTAS!AM352="","",IF(UPPER(RESPOSTAS!AM352)=INDEX(GABARITO!$C:$C,MATCH(TEXT(VALUE(RIGHT($AL$1,2)),"00")&amp;"|"&amp;IF(AND(VALUE(RIGHT($AL$1,2))&gt;=57,VALUE(RIGHT($AL$1,2))&lt;=63),$D352,"COMUM"),GABARITO!$D:$D,0)),1,0))</f>
        <v/>
      </c>
      <c r="AM352" t="str">
        <f>IF(RESPOSTAS!AN352="","",IF(UPPER(RESPOSTAS!AN352)=INDEX(GABARITO!$C:$C,MATCH(TEXT(VALUE(RIGHT($AM$1,2)),"00")&amp;"|"&amp;IF(AND(VALUE(RIGHT($AM$1,2))&gt;=57,VALUE(RIGHT($AM$1,2))&lt;=63),$D352,"COMUM"),GABARITO!$D:$D,0)),1,0))</f>
        <v/>
      </c>
      <c r="AN352" t="str">
        <f>IF(RESPOSTAS!AO352="","",IF(UPPER(RESPOSTAS!AO352)=INDEX(GABARITO!$C:$C,MATCH(TEXT(VALUE(RIGHT($AN$1,2)),"00")&amp;"|"&amp;IF(AND(VALUE(RIGHT($AN$1,2))&gt;=57,VALUE(RIGHT($AN$1,2))&lt;=63),$D352,"COMUM"),GABARITO!$D:$D,0)),1,0))</f>
        <v/>
      </c>
      <c r="AO352" t="str">
        <f>IF(RESPOSTAS!AP352="","",IF(UPPER(RESPOSTAS!AP352)=INDEX(GABARITO!$C:$C,MATCH(TEXT(VALUE(RIGHT($AO$1,2)),"00")&amp;"|"&amp;IF(AND(VALUE(RIGHT($AO$1,2))&gt;=57,VALUE(RIGHT($AO$1,2))&lt;=63),$D352,"COMUM"),GABARITO!$D:$D,0)),1,0))</f>
        <v/>
      </c>
      <c r="AP352" t="str">
        <f>IF(RESPOSTAS!AQ352="","",IF(UPPER(RESPOSTAS!AQ352)=INDEX(GABARITO!$C:$C,MATCH(TEXT(VALUE(RIGHT($AP$1,2)),"00")&amp;"|"&amp;IF(AND(VALUE(RIGHT($AP$1,2))&gt;=57,VALUE(RIGHT($AP$1,2))&lt;=63),$D352,"COMUM"),GABARITO!$D:$D,0)),1,0))</f>
        <v/>
      </c>
      <c r="AQ352" t="str">
        <f>IF(RESPOSTAS!AR352="","",IF(UPPER(RESPOSTAS!AR352)=INDEX(GABARITO!$C:$C,MATCH(TEXT(VALUE(RIGHT($AQ$1,2)),"00")&amp;"|"&amp;IF(AND(VALUE(RIGHT($AQ$1,2))&gt;=57,VALUE(RIGHT($AQ$1,2))&lt;=63),$D352,"COMUM"),GABARITO!$D:$D,0)),1,0))</f>
        <v/>
      </c>
      <c r="AR352" t="str">
        <f>IF(RESPOSTAS!AS352="","",IF(UPPER(RESPOSTAS!AS352)=INDEX(GABARITO!$C:$C,MATCH(TEXT(VALUE(RIGHT($AR$1,2)),"00")&amp;"|"&amp;IF(AND(VALUE(RIGHT($AR$1,2))&gt;=57,VALUE(RIGHT($AR$1,2))&lt;=63),$D352,"COMUM"),GABARITO!$D:$D,0)),1,0))</f>
        <v/>
      </c>
      <c r="AS352" t="str">
        <f>IF(RESPOSTAS!AT352="","",IF(UPPER(RESPOSTAS!AT352)=INDEX(GABARITO!$C:$C,MATCH(TEXT(VALUE(RIGHT($AS$1,2)),"00")&amp;"|"&amp;IF(AND(VALUE(RIGHT($AS$1,2))&gt;=57,VALUE(RIGHT($AS$1,2))&lt;=63),$D352,"COMUM"),GABARITO!$D:$D,0)),1,0))</f>
        <v/>
      </c>
      <c r="AT352" t="str">
        <f>IF(RESPOSTAS!AU352="","",IF(UPPER(RESPOSTAS!AU352)=INDEX(GABARITO!$C:$C,MATCH(TEXT(VALUE(RIGHT($AT$1,2)),"00")&amp;"|"&amp;IF(AND(VALUE(RIGHT($AT$1,2))&gt;=57,VALUE(RIGHT($AT$1,2))&lt;=63),$D352,"COMUM"),GABARITO!$D:$D,0)),1,0))</f>
        <v/>
      </c>
      <c r="AU352" t="str">
        <f>IF(RESPOSTAS!AV352="","",IF(UPPER(RESPOSTAS!AV352)=INDEX(GABARITO!$C:$C,MATCH(TEXT(VALUE(RIGHT($AU$1,2)),"00")&amp;"|"&amp;IF(AND(VALUE(RIGHT($AU$1,2))&gt;=57,VALUE(RIGHT($AU$1,2))&lt;=63),$D352,"COMUM"),GABARITO!$D:$D,0)),1,0))</f>
        <v/>
      </c>
      <c r="AV352" t="str">
        <f>IF(RESPOSTAS!AW352="","",IF(UPPER(RESPOSTAS!AW352)=INDEX(GABARITO!$C:$C,MATCH(TEXT(VALUE(RIGHT($AV$1,2)),"00")&amp;"|"&amp;IF(AND(VALUE(RIGHT($AV$1,2))&gt;=57,VALUE(RIGHT($AV$1,2))&lt;=63),$D352,"COMUM"),GABARITO!$D:$D,0)),1,0))</f>
        <v/>
      </c>
      <c r="AW352" t="str">
        <f>IF(RESPOSTAS!AX352="","",IF(UPPER(RESPOSTAS!AX352)=INDEX(GABARITO!$C:$C,MATCH(TEXT(VALUE(RIGHT($AW$1,2)),"00")&amp;"|"&amp;IF(AND(VALUE(RIGHT($AW$1,2))&gt;=57,VALUE(RIGHT($AW$1,2))&lt;=63),$D352,"COMUM"),GABARITO!$D:$D,0)),1,0))</f>
        <v/>
      </c>
      <c r="AX352" t="str">
        <f>IF(RESPOSTAS!AY352="","",IF(UPPER(RESPOSTAS!AY352)=INDEX(GABARITO!$C:$C,MATCH(TEXT(VALUE(RIGHT($AX$1,2)),"00")&amp;"|"&amp;IF(AND(VALUE(RIGHT($AX$1,2))&gt;=57,VALUE(RIGHT($AX$1,2))&lt;=63),$D352,"COMUM"),GABARITO!$D:$D,0)),1,0))</f>
        <v/>
      </c>
      <c r="AY352" t="str">
        <f>IF(RESPOSTAS!AZ352="","",IF(UPPER(RESPOSTAS!AZ352)=INDEX(GABARITO!$C:$C,MATCH(TEXT(VALUE(RIGHT($AY$1,2)),"00")&amp;"|"&amp;IF(AND(VALUE(RIGHT($AY$1,2))&gt;=57,VALUE(RIGHT($AY$1,2))&lt;=63),$D352,"COMUM"),GABARITO!$D:$D,0)),1,0))</f>
        <v/>
      </c>
      <c r="AZ352" t="str">
        <f>IF(RESPOSTAS!BA352="","",IF(UPPER(RESPOSTAS!BA352)=INDEX(GABARITO!$C:$C,MATCH(TEXT(VALUE(RIGHT($AZ$1,2)),"00")&amp;"|"&amp;IF(AND(VALUE(RIGHT($AZ$1,2))&gt;=57,VALUE(RIGHT($AZ$1,2))&lt;=63),$D352,"COMUM"),GABARITO!$D:$D,0)),1,0))</f>
        <v/>
      </c>
      <c r="BA352" t="str">
        <f>IF(RESPOSTAS!BB352="","",IF(UPPER(RESPOSTAS!BB352)=INDEX(GABARITO!$C:$C,MATCH(TEXT(VALUE(RIGHT($BA$1,2)),"00")&amp;"|"&amp;IF(AND(VALUE(RIGHT($BA$1,2))&gt;=57,VALUE(RIGHT($BA$1,2))&lt;=63),$D352,"COMUM"),GABARITO!$D:$D,0)),1,0))</f>
        <v/>
      </c>
      <c r="BB352" t="str">
        <f>IF(RESPOSTAS!BC352="","",IF(UPPER(RESPOSTAS!BC352)=INDEX(GABARITO!$C:$C,MATCH(TEXT(VALUE(RIGHT($BB$1,2)),"00")&amp;"|"&amp;IF(AND(VALUE(RIGHT($BB$1,2))&gt;=57,VALUE(RIGHT($BB$1,2))&lt;=63),$D352,"COMUM"),GABARITO!$D:$D,0)),1,0))</f>
        <v/>
      </c>
      <c r="BC352" t="str">
        <f>IF(RESPOSTAS!BD352="","",IF(UPPER(RESPOSTAS!BD352)=INDEX(GABARITO!$C:$C,MATCH(TEXT(VALUE(RIGHT($BC$1,2)),"00")&amp;"|"&amp;IF(AND(VALUE(RIGHT($BC$1,2))&gt;=57,VALUE(RIGHT($BC$1,2))&lt;=63),$D352,"COMUM"),GABARITO!$D:$D,0)),1,0))</f>
        <v/>
      </c>
      <c r="BD352" t="str">
        <f>IF(RESPOSTAS!BE352="","",IF(UPPER(RESPOSTAS!BE352)=INDEX(GABARITO!$C:$C,MATCH(TEXT(VALUE(RIGHT($BD$1,2)),"00")&amp;"|"&amp;IF(AND(VALUE(RIGHT($BD$1,2))&gt;=57,VALUE(RIGHT($BD$1,2))&lt;=63),$D352,"COMUM"),GABARITO!$D:$D,0)),1,0))</f>
        <v/>
      </c>
      <c r="BE352" t="str">
        <f>IF(RESPOSTAS!BF352="","",IF(UPPER(RESPOSTAS!BF352)=INDEX(GABARITO!$C:$C,MATCH(TEXT(VALUE(RIGHT($BE$1,2)),"00")&amp;"|"&amp;IF(AND(VALUE(RIGHT($BE$1,2))&gt;=57,VALUE(RIGHT($BE$1,2))&lt;=63),$D352,"COMUM"),GABARITO!$D:$D,0)),1,0))</f>
        <v/>
      </c>
      <c r="BF352" t="str">
        <f>IF(RESPOSTAS!BG352="","",IF(UPPER(RESPOSTAS!BG352)=INDEX(GABARITO!$C:$C,MATCH(TEXT(VALUE(RIGHT($BF$1,2)),"00")&amp;"|"&amp;IF(AND(VALUE(RIGHT($BF$1,2))&gt;=57,VALUE(RIGHT($BF$1,2))&lt;=63),$D352,"COMUM"),GABARITO!$D:$D,0)),1,0))</f>
        <v/>
      </c>
      <c r="BG352" t="str">
        <f>IF(RESPOSTAS!BH352="","",IF(UPPER(RESPOSTAS!BH352)=INDEX(GABARITO!$C:$C,MATCH(TEXT(VALUE(RIGHT($BG$1,2)),"00")&amp;"|"&amp;IF(AND(VALUE(RIGHT($BG$1,2))&gt;=57,VALUE(RIGHT($BG$1,2))&lt;=63),$D352,"COMUM"),GABARITO!$D:$D,0)),1,0))</f>
        <v/>
      </c>
      <c r="BH352" t="str">
        <f>IF(RESPOSTAS!BI352="","",IF(UPPER(RESPOSTAS!BI352)=INDEX(GABARITO!$C:$C,MATCH(TEXT(VALUE(RIGHT($BH$1,2)),"00")&amp;"|"&amp;IF(AND(VALUE(RIGHT($BH$1,2))&gt;=57,VALUE(RIGHT($BH$1,2))&lt;=63),$D352,"COMUM"),GABARITO!$D:$D,0)),1,0))</f>
        <v/>
      </c>
      <c r="BI352" t="str">
        <f>IF(RESPOSTAS!BJ352="","",IF(UPPER(RESPOSTAS!BJ352)=INDEX(GABARITO!$C:$C,MATCH(TEXT(VALUE(RIGHT($BI$1,2)),"00")&amp;"|"&amp;IF(AND(VALUE(RIGHT($BI$1,2))&gt;=57,VALUE(RIGHT($BI$1,2))&lt;=63),$D352,"COMUM"),GABARITO!$D:$D,0)),1,0))</f>
        <v/>
      </c>
      <c r="BJ352" t="str">
        <f>IF(RESPOSTAS!BK352="","",IF(UPPER(RESPOSTAS!BK352)=INDEX(GABARITO!$C:$C,MATCH(TEXT(VALUE(RIGHT($BJ$1,2)),"00")&amp;"|"&amp;IF(AND(VALUE(RIGHT($BJ$1,2))&gt;=57,VALUE(RIGHT($BJ$1,2))&lt;=63),$D352,"COMUM"),GABARITO!$D:$D,0)),1,0))</f>
        <v/>
      </c>
      <c r="BK352" t="str">
        <f>IF(RESPOSTAS!BL352="","",IF(UPPER(RESPOSTAS!BL352)=INDEX(GABARITO!$C:$C,MATCH(TEXT(VALUE(RIGHT($BK$1,2)),"00")&amp;"|"&amp;IF(AND(VALUE(RIGHT($BK$1,2))&gt;=57,VALUE(RIGHT($BK$1,2))&lt;=63),$D352,"COMUM"),GABARITO!$D:$D,0)),1,0))</f>
        <v/>
      </c>
      <c r="BL352" t="str">
        <f>IF(RESPOSTAS!BM352="","",IF(UPPER(RESPOSTAS!BM352)=INDEX(GABARITO!$C:$C,MATCH(TEXT(VALUE(RIGHT($BL$1,2)),"00")&amp;"|"&amp;IF(AND(VALUE(RIGHT($BL$1,2))&gt;=57,VALUE(RIGHT($BL$1,2))&lt;=63),$D352,"COMUM"),GABARITO!$D:$D,0)),1,0))</f>
        <v/>
      </c>
      <c r="BM352" t="str">
        <f>IF(RESPOSTAS!BN352="","",IF(UPPER(RESPOSTAS!BN352)=INDEX(GABARITO!$C:$C,MATCH(TEXT(VALUE(RIGHT($BM$1,2)),"00")&amp;"|"&amp;IF(AND(VALUE(RIGHT($BM$1,2))&gt;=57,VALUE(RIGHT($BM$1,2))&lt;=63),$D352,"COMUM"),GABARITO!$D:$D,0)),1,0))</f>
        <v/>
      </c>
      <c r="BN352" t="str">
        <f>IF(RESPOSTAS!BO352="","",IF(UPPER(RESPOSTAS!BO352)=INDEX(GABARITO!$C:$C,MATCH(TEXT(VALUE(RIGHT($BN$1,2)),"00")&amp;"|"&amp;IF(AND(VALUE(RIGHT($BN$1,2))&gt;=57,VALUE(RIGHT($BN$1,2))&lt;=63),$D352,"COMUM"),GABARITO!$D:$D,0)),1,0))</f>
        <v/>
      </c>
      <c r="BO352" t="str">
        <f>IF(RESPOSTAS!BP352="","",IF(UPPER(RESPOSTAS!BP352)=INDEX(GABARITO!$C:$C,MATCH(TEXT(VALUE(RIGHT($BO$1,2)),"00")&amp;"|"&amp;IF(AND(VALUE(RIGHT($BO$1,2))&gt;=57,VALUE(RIGHT($BO$1,2))&lt;=63),$D352,"COMUM"),GABARITO!$D:$D,0)),1,0))</f>
        <v/>
      </c>
      <c r="BP352">
        <f>COUNTIF(RESPOSTAS!F352:BP352,"&lt;&gt;")</f>
        <v>0</v>
      </c>
      <c r="BQ352" t="str">
        <f t="shared" si="52"/>
        <v/>
      </c>
      <c r="BR352" s="10" t="str">
        <f t="shared" si="53"/>
        <v/>
      </c>
      <c r="BT352" s="11" t="str">
        <f t="shared" si="55"/>
        <v/>
      </c>
      <c r="BU352" s="11" t="str">
        <f t="shared" si="56"/>
        <v/>
      </c>
      <c r="BV352" s="11" t="str">
        <f t="shared" si="57"/>
        <v/>
      </c>
      <c r="BW352" s="11" t="str">
        <f t="shared" si="58"/>
        <v/>
      </c>
      <c r="BX352" s="11" t="str">
        <f t="shared" si="59"/>
        <v/>
      </c>
      <c r="BY352" s="11" t="str">
        <f t="shared" si="60"/>
        <v/>
      </c>
      <c r="BZ352" s="3" t="str">
        <f t="shared" si="54"/>
        <v/>
      </c>
      <c r="CA352" s="3" t="e">
        <f t="shared" si="51"/>
        <v>#VALUE!</v>
      </c>
    </row>
    <row r="353" spans="1:79" x14ac:dyDescent="0.25">
      <c r="A353" t="str">
        <f>IF(RESPOSTAS!A353="","",RESPOSTAS!A353)</f>
        <v/>
      </c>
      <c r="B353" t="str">
        <f>IF(RESPOSTAS!C353="","",RESPOSTAS!C353)</f>
        <v/>
      </c>
      <c r="C353" t="str">
        <f>IF(RESPOSTAS!D353="","",RESPOSTAS!D353)</f>
        <v/>
      </c>
      <c r="D353" t="str">
        <f>IF(RESPOSTAS!E353="","",RESPOSTAS!E353)</f>
        <v/>
      </c>
      <c r="E353" t="str">
        <f>IF(RESPOSTAS!F353="","",IF(UPPER(RESPOSTAS!F353)=INDEX(GABARITO!$C:$C,MATCH(TEXT(VALUE(RIGHT($E$1,2)),"00")&amp;"|"&amp;IF(AND(VALUE(RIGHT($E$1,2))&gt;=57,VALUE(RIGHT($E$1,2))&lt;=63),$D353,"COMUM"),GABARITO!$D:$D,0)),1,0))</f>
        <v/>
      </c>
      <c r="F353" t="str">
        <f>IF(RESPOSTAS!G353="","",IF(UPPER(RESPOSTAS!G353)=INDEX(GABARITO!$C:$C,MATCH(TEXT(VALUE(RIGHT($F$1,2)),"00")&amp;"|"&amp;IF(AND(VALUE(RIGHT($F$1,2))&gt;=57,VALUE(RIGHT($F$1,2))&lt;=63),$D353,"COMUM"),GABARITO!$D:$D,0)),1,0))</f>
        <v/>
      </c>
      <c r="G353" t="str">
        <f>IF(RESPOSTAS!H353="","",IF(UPPER(RESPOSTAS!H353)=INDEX(GABARITO!$C:$C,MATCH(TEXT(VALUE(RIGHT($G$1,2)),"00")&amp;"|"&amp;IF(AND(VALUE(RIGHT($G$1,2))&gt;=57,VALUE(RIGHT($G$1,2))&lt;=63),$D353,"COMUM"),GABARITO!$D:$D,0)),1,0))</f>
        <v/>
      </c>
      <c r="H353" t="str">
        <f>IF(RESPOSTAS!I353="","",IF(UPPER(RESPOSTAS!I353)=INDEX(GABARITO!$C:$C,MATCH(TEXT(VALUE(RIGHT($H$1,2)),"00")&amp;"|"&amp;IF(AND(VALUE(RIGHT($H$1,2))&gt;=57,VALUE(RIGHT($H$1,2))&lt;=63),$D353,"COMUM"),GABARITO!$D:$D,0)),1,0))</f>
        <v/>
      </c>
      <c r="I353" t="str">
        <f>IF(RESPOSTAS!J353="","",IF(UPPER(RESPOSTAS!J353)=INDEX(GABARITO!$C:$C,MATCH(TEXT(VALUE(RIGHT($I$1,2)),"00")&amp;"|"&amp;IF(AND(VALUE(RIGHT($I$1,2))&gt;=57,VALUE(RIGHT($I$1,2))&lt;=63),$D353,"COMUM"),GABARITO!$D:$D,0)),1,0))</f>
        <v/>
      </c>
      <c r="J353" t="str">
        <f>IF(RESPOSTAS!K353="","",IF(UPPER(RESPOSTAS!K353)=INDEX(GABARITO!$C:$C,MATCH(TEXT(VALUE(RIGHT($J$1,2)),"00")&amp;"|"&amp;IF(AND(VALUE(RIGHT($J$1,2))&gt;=57,VALUE(RIGHT($J$1,2))&lt;=63),$D353,"COMUM"),GABARITO!$D:$D,0)),1,0))</f>
        <v/>
      </c>
      <c r="K353" t="str">
        <f>IF(RESPOSTAS!L353="","",IF(UPPER(RESPOSTAS!L353)=INDEX(GABARITO!$C:$C,MATCH(TEXT(VALUE(RIGHT($K$1,2)),"00")&amp;"|"&amp;IF(AND(VALUE(RIGHT($K$1,2))&gt;=57,VALUE(RIGHT($K$1,2))&lt;=63),$D353,"COMUM"),GABARITO!$D:$D,0)),1,0))</f>
        <v/>
      </c>
      <c r="L353" t="str">
        <f>IF(RESPOSTAS!M353="","",IF(UPPER(RESPOSTAS!M353)=INDEX(GABARITO!$C:$C,MATCH(TEXT(VALUE(RIGHT($L$1,2)),"00")&amp;"|"&amp;IF(AND(VALUE(RIGHT($L$1,2))&gt;=57,VALUE(RIGHT($L$1,2))&lt;=63),$D353,"COMUM"),GABARITO!$D:$D,0)),1,0))</f>
        <v/>
      </c>
      <c r="M353" t="str">
        <f>IF(RESPOSTAS!N353="","",IF(UPPER(RESPOSTAS!N353)=INDEX(GABARITO!$C:$C,MATCH(TEXT(VALUE(RIGHT($M$1,2)),"00")&amp;"|"&amp;IF(AND(VALUE(RIGHT($M$1,2))&gt;=57,VALUE(RIGHT($M$1,2))&lt;=63),$D353,"COMUM"),GABARITO!$D:$D,0)),1,0))</f>
        <v/>
      </c>
      <c r="N353" t="str">
        <f>IF(RESPOSTAS!O353="","",IF(UPPER(RESPOSTAS!O353)=INDEX(GABARITO!$C:$C,MATCH(TEXT(VALUE(RIGHT($E$1,2)),"00")&amp;"|"&amp;IF(AND(VALUE(RIGHT($E$1,2))&gt;=57,VALUE(RIGHT($E$1,2))&lt;=63),$D353,"COMUM"),GABARITO!$D:$D,0)),1,0))</f>
        <v/>
      </c>
      <c r="O353" t="str">
        <f>IF(RESPOSTAS!P353="","",IF(UPPER(RESPOSTAS!P353)=INDEX(GABARITO!$C:$C,MATCH(TEXT(VALUE(RIGHT($O$1,2)),"00")&amp;"|"&amp;IF(AND(VALUE(RIGHT($O$1,2))&gt;=57,VALUE(RIGHT($O$1,2))&lt;=63),$D353,"COMUM"),GABARITO!$D:$D,0)),1,0))</f>
        <v/>
      </c>
      <c r="P353" t="str">
        <f>IF(RESPOSTAS!Q353="","",IF(UPPER(RESPOSTAS!Q353)=INDEX(GABARITO!$C:$C,MATCH(TEXT(VALUE(RIGHT($P$1,2)),"00")&amp;"|"&amp;IF(AND(VALUE(RIGHT($P$1,2))&gt;=57,VALUE(RIGHT($P$1,2))&lt;=63),$D353,"COMUM"),GABARITO!$D:$D,0)),1,0))</f>
        <v/>
      </c>
      <c r="Q353" t="str">
        <f>IF(RESPOSTAS!R353="","",IF(UPPER(RESPOSTAS!R353)=INDEX(GABARITO!$C:$C,MATCH(TEXT(VALUE(RIGHT($Q$1,2)),"00")&amp;"|"&amp;IF(AND(VALUE(RIGHT($Q$1,2))&gt;=57,VALUE(RIGHT($Q$1,2))&lt;=63),$D353,"COMUM"),GABARITO!$D:$D,0)),1,0))</f>
        <v/>
      </c>
      <c r="R353" t="str">
        <f>IF(RESPOSTAS!S353="","",IF(UPPER(RESPOSTAS!S353)=INDEX(GABARITO!$C:$C,MATCH(TEXT(VALUE(RIGHT($R$1,2)),"00")&amp;"|"&amp;IF(AND(VALUE(RIGHT($R$1,2))&gt;=57,VALUE(RIGHT($R$1,2))&lt;=63),$D353,"COMUM"),GABARITO!$D:$D,0)),1,0))</f>
        <v/>
      </c>
      <c r="S353" t="str">
        <f>IF(RESPOSTAS!T353="","",IF(UPPER(RESPOSTAS!T353)=INDEX(GABARITO!$C:$C,MATCH(TEXT(VALUE(RIGHT($S$1,2)),"00")&amp;"|"&amp;IF(AND(VALUE(RIGHT($S$1,2))&gt;=57,VALUE(RIGHT($S$1,2))&lt;=63),$D353,"COMUM"),GABARITO!$D:$D,0)),1,0))</f>
        <v/>
      </c>
      <c r="T353" t="str">
        <f>IF(RESPOSTAS!U353="","",IF(UPPER(RESPOSTAS!U353)=INDEX(GABARITO!$C:$C,MATCH(TEXT(VALUE(RIGHT($T$1,2)),"00")&amp;"|"&amp;IF(AND(VALUE(RIGHT($T$1,2))&gt;=57,VALUE(RIGHT($T$1,2))&lt;=63),$D353,"COMUM"),GABARITO!$D:$D,0)),1,0))</f>
        <v/>
      </c>
      <c r="U353" t="str">
        <f>IF(RESPOSTAS!V353="","",IF(UPPER(RESPOSTAS!V353)=INDEX(GABARITO!$C:$C,MATCH(TEXT(VALUE(RIGHT($U$1,2)),"00")&amp;"|"&amp;IF(AND(VALUE(RIGHT($U$1,2))&gt;=57,VALUE(RIGHT($U$1,2))&lt;=63),$D353,"COMUM"),GABARITO!$D:$D,0)),1,0))</f>
        <v/>
      </c>
      <c r="V353" t="str">
        <f>IF(RESPOSTAS!W353="","",IF(UPPER(RESPOSTAS!W353)=INDEX(GABARITO!$C:$C,MATCH(TEXT(VALUE(RIGHT($E$1,2)),"00")&amp;"|"&amp;IF(AND(VALUE(RIGHT($E$1,2))&gt;=57,VALUE(RIGHT($E$1,2))&lt;=63),$D353,"COMUM"),GABARITO!$D:$D,0)),1,0))</f>
        <v/>
      </c>
      <c r="W353" t="str">
        <f>IF(RESPOSTAS!X353="","",IF(UPPER(RESPOSTAS!X353)=INDEX(GABARITO!$C:$C,MATCH(TEXT(VALUE(RIGHT($W$1,2)),"00")&amp;"|"&amp;IF(AND(VALUE(RIGHT($W$1,2))&gt;=57,VALUE(RIGHT($W$1,2))&lt;=63),$D353,"COMUM"),GABARITO!$D:$D,0)),1,0))</f>
        <v/>
      </c>
      <c r="X353" t="str">
        <f>IF(RESPOSTAS!Y353="","",IF(UPPER(RESPOSTAS!Y353)=INDEX(GABARITO!$C:$C,MATCH(TEXT(VALUE(RIGHT($X$1,2)),"00")&amp;"|"&amp;IF(AND(VALUE(RIGHT($X$1,2))&gt;=57,VALUE(RIGHT($X$1,2))&lt;=63),$D353,"COMUM"),GABARITO!$D:$D,0)),1,0))</f>
        <v/>
      </c>
      <c r="Y353" t="str">
        <f>IF(RESPOSTAS!Z353="","",IF(UPPER(RESPOSTAS!Z353)=INDEX(GABARITO!$C:$C,MATCH(TEXT(VALUE(RIGHT($Y$1,2)),"00")&amp;"|"&amp;IF(AND(VALUE(RIGHT($Y$1,2))&gt;=57,VALUE(RIGHT($Y$1,2))&lt;=63),$D353,"COMUM"),GABARITO!$D:$D,0)),1,0))</f>
        <v/>
      </c>
      <c r="Z353" t="str">
        <f>IF(RESPOSTAS!AA353="","",IF(UPPER(RESPOSTAS!AA353)=INDEX(GABARITO!$C:$C,MATCH(TEXT(VALUE(RIGHT($Z$1,2)),"00")&amp;"|"&amp;IF(AND(VALUE(RIGHT($Z$1,2))&gt;=57,VALUE(RIGHT($Z$1,2))&lt;=63),$D353,"COMUM"),GABARITO!$D:$D,0)),1,0))</f>
        <v/>
      </c>
      <c r="AA353" t="str">
        <f>IF(RESPOSTAS!AB353="","",IF(UPPER(RESPOSTAS!AB353)=INDEX(GABARITO!$C:$C,MATCH(TEXT(VALUE(RIGHT($AA$1,2)),"00")&amp;"|"&amp;IF(AND(VALUE(RIGHT($AA$1,2))&gt;=57,VALUE(RIGHT($AA$1,2))&lt;=63),$D353,"COMUM"),GABARITO!$D:$D,0)),1,0))</f>
        <v/>
      </c>
      <c r="AB353" t="str">
        <f>IF(RESPOSTAS!AC353="","",IF(UPPER(RESPOSTAS!AC353)=INDEX(GABARITO!$C:$C,MATCH(TEXT(VALUE(RIGHT($AB$1,2)),"00")&amp;"|"&amp;IF(AND(VALUE(RIGHT($AB$1,2))&gt;=57,VALUE(RIGHT($AB$1,2))&lt;=63),$D353,"COMUM"),GABARITO!$D:$D,0)),1,0))</f>
        <v/>
      </c>
      <c r="AC353" t="str">
        <f>IF(RESPOSTAS!AD353="","",IF(UPPER(RESPOSTAS!AD353)=INDEX(GABARITO!$C:$C,MATCH(TEXT(VALUE(RIGHT($AC$1,2)),"00")&amp;"|"&amp;IF(AND(VALUE(RIGHT($AC$1,2))&gt;=57,VALUE(RIGHT($AC$1,2))&lt;=63),$D353,"COMUM"),GABARITO!$D:$D,0)),1,0))</f>
        <v/>
      </c>
      <c r="AD353" t="str">
        <f>IF(RESPOSTAS!AE353="","",IF(UPPER(RESPOSTAS!AE353)=INDEX(GABARITO!$C:$C,MATCH(TEXT(VALUE(RIGHT($AD$1,2)),"00")&amp;"|"&amp;IF(AND(VALUE(RIGHT($AD$1,2))&gt;=57,VALUE(RIGHT($AD$1,2))&lt;=63),$D353,"COMUM"),GABARITO!$D:$D,0)),1,0))</f>
        <v/>
      </c>
      <c r="AE353" t="str">
        <f>IF(RESPOSTAS!AF353="","",IF(UPPER(RESPOSTAS!AF353)=INDEX(GABARITO!$C:$C,MATCH(TEXT(VALUE(RIGHT($AE$1,2)),"00")&amp;"|"&amp;IF(AND(VALUE(RIGHT($AE$1,2))&gt;=57,VALUE(RIGHT($AE$1,2))&lt;=63),$D353,"COMUM"),GABARITO!$D:$D,0)),1,0))</f>
        <v/>
      </c>
      <c r="AF353" t="str">
        <f>IF(RESPOSTAS!AG353="","",IF(UPPER(RESPOSTAS!AG353)=INDEX(GABARITO!$C:$C,MATCH(TEXT(VALUE(RIGHT($AF$1,2)),"00")&amp;"|"&amp;IF(AND(VALUE(RIGHT($AF$1,2))&gt;=57,VALUE(RIGHT($AF$1,2))&lt;=63),$D353,"COMUM"),GABARITO!$D:$D,0)),1,0))</f>
        <v/>
      </c>
      <c r="AG353" t="str">
        <f>IF(RESPOSTAS!AH353="","",IF(UPPER(RESPOSTAS!AH353)=INDEX(GABARITO!$C:$C,MATCH(TEXT(VALUE(RIGHT($AG$1,2)),"00")&amp;"|"&amp;IF(AND(VALUE(RIGHT($AG$1,2))&gt;=57,VALUE(RIGHT($AG$1,2))&lt;=63),$D353,"COMUM"),GABARITO!$D:$D,0)),1,0))</f>
        <v/>
      </c>
      <c r="AH353" t="str">
        <f>IF(RESPOSTAS!AI353="","",IF(UPPER(RESPOSTAS!AI353)=INDEX(GABARITO!$C:$C,MATCH(TEXT(VALUE(RIGHT($AH$1,2)),"00")&amp;"|"&amp;IF(AND(VALUE(RIGHT($AH$1,2))&gt;=57,VALUE(RIGHT($AH$1,2))&lt;=63),$D353,"COMUM"),GABARITO!$D:$D,0)),1,0))</f>
        <v/>
      </c>
      <c r="AI353" t="str">
        <f>IF(RESPOSTAS!AJ353="","",IF(UPPER(RESPOSTAS!AJ353)=INDEX(GABARITO!$C:$C,MATCH(TEXT(VALUE(RIGHT($AI$1,2)),"00")&amp;"|"&amp;IF(AND(VALUE(RIGHT($AI$1,2))&gt;=57,VALUE(RIGHT($AI$1,2))&lt;=63),$D353,"COMUM"),GABARITO!$D:$D,0)),1,0))</f>
        <v/>
      </c>
      <c r="AJ353" t="str">
        <f>IF(RESPOSTAS!AK353="","",IF(UPPER(RESPOSTAS!AK353)=INDEX(GABARITO!$C:$C,MATCH(TEXT(VALUE(RIGHT($AJ$1,2)),"00")&amp;"|"&amp;IF(AND(VALUE(RIGHT($AJ$1,2))&gt;=57,VALUE(RIGHT($AJ$1,2))&lt;=63),$D353,"COMUM"),GABARITO!$D:$D,0)),1,0))</f>
        <v/>
      </c>
      <c r="AK353" t="str">
        <f>IF(RESPOSTAS!AL353="","",IF(UPPER(RESPOSTAS!AL353)=INDEX(GABARITO!$C:$C,MATCH(TEXT(VALUE(RIGHT($AK$1,2)),"00")&amp;"|"&amp;IF(AND(VALUE(RIGHT($AK$1,2))&gt;=57,VALUE(RIGHT($AK$1,2))&lt;=63),$D353,"COMUM"),GABARITO!$D:$D,0)),1,0))</f>
        <v/>
      </c>
      <c r="AL353" t="str">
        <f>IF(RESPOSTAS!AM353="","",IF(UPPER(RESPOSTAS!AM353)=INDEX(GABARITO!$C:$C,MATCH(TEXT(VALUE(RIGHT($AL$1,2)),"00")&amp;"|"&amp;IF(AND(VALUE(RIGHT($AL$1,2))&gt;=57,VALUE(RIGHT($AL$1,2))&lt;=63),$D353,"COMUM"),GABARITO!$D:$D,0)),1,0))</f>
        <v/>
      </c>
      <c r="AM353" t="str">
        <f>IF(RESPOSTAS!AN353="","",IF(UPPER(RESPOSTAS!AN353)=INDEX(GABARITO!$C:$C,MATCH(TEXT(VALUE(RIGHT($AM$1,2)),"00")&amp;"|"&amp;IF(AND(VALUE(RIGHT($AM$1,2))&gt;=57,VALUE(RIGHT($AM$1,2))&lt;=63),$D353,"COMUM"),GABARITO!$D:$D,0)),1,0))</f>
        <v/>
      </c>
      <c r="AN353" t="str">
        <f>IF(RESPOSTAS!AO353="","",IF(UPPER(RESPOSTAS!AO353)=INDEX(GABARITO!$C:$C,MATCH(TEXT(VALUE(RIGHT($AN$1,2)),"00")&amp;"|"&amp;IF(AND(VALUE(RIGHT($AN$1,2))&gt;=57,VALUE(RIGHT($AN$1,2))&lt;=63),$D353,"COMUM"),GABARITO!$D:$D,0)),1,0))</f>
        <v/>
      </c>
      <c r="AO353" t="str">
        <f>IF(RESPOSTAS!AP353="","",IF(UPPER(RESPOSTAS!AP353)=INDEX(GABARITO!$C:$C,MATCH(TEXT(VALUE(RIGHT($AO$1,2)),"00")&amp;"|"&amp;IF(AND(VALUE(RIGHT($AO$1,2))&gt;=57,VALUE(RIGHT($AO$1,2))&lt;=63),$D353,"COMUM"),GABARITO!$D:$D,0)),1,0))</f>
        <v/>
      </c>
      <c r="AP353" t="str">
        <f>IF(RESPOSTAS!AQ353="","",IF(UPPER(RESPOSTAS!AQ353)=INDEX(GABARITO!$C:$C,MATCH(TEXT(VALUE(RIGHT($AP$1,2)),"00")&amp;"|"&amp;IF(AND(VALUE(RIGHT($AP$1,2))&gt;=57,VALUE(RIGHT($AP$1,2))&lt;=63),$D353,"COMUM"),GABARITO!$D:$D,0)),1,0))</f>
        <v/>
      </c>
      <c r="AQ353" t="str">
        <f>IF(RESPOSTAS!AR353="","",IF(UPPER(RESPOSTAS!AR353)=INDEX(GABARITO!$C:$C,MATCH(TEXT(VALUE(RIGHT($AQ$1,2)),"00")&amp;"|"&amp;IF(AND(VALUE(RIGHT($AQ$1,2))&gt;=57,VALUE(RIGHT($AQ$1,2))&lt;=63),$D353,"COMUM"),GABARITO!$D:$D,0)),1,0))</f>
        <v/>
      </c>
      <c r="AR353" t="str">
        <f>IF(RESPOSTAS!AS353="","",IF(UPPER(RESPOSTAS!AS353)=INDEX(GABARITO!$C:$C,MATCH(TEXT(VALUE(RIGHT($AR$1,2)),"00")&amp;"|"&amp;IF(AND(VALUE(RIGHT($AR$1,2))&gt;=57,VALUE(RIGHT($AR$1,2))&lt;=63),$D353,"COMUM"),GABARITO!$D:$D,0)),1,0))</f>
        <v/>
      </c>
      <c r="AS353" t="str">
        <f>IF(RESPOSTAS!AT353="","",IF(UPPER(RESPOSTAS!AT353)=INDEX(GABARITO!$C:$C,MATCH(TEXT(VALUE(RIGHT($AS$1,2)),"00")&amp;"|"&amp;IF(AND(VALUE(RIGHT($AS$1,2))&gt;=57,VALUE(RIGHT($AS$1,2))&lt;=63),$D353,"COMUM"),GABARITO!$D:$D,0)),1,0))</f>
        <v/>
      </c>
      <c r="AT353" t="str">
        <f>IF(RESPOSTAS!AU353="","",IF(UPPER(RESPOSTAS!AU353)=INDEX(GABARITO!$C:$C,MATCH(TEXT(VALUE(RIGHT($AT$1,2)),"00")&amp;"|"&amp;IF(AND(VALUE(RIGHT($AT$1,2))&gt;=57,VALUE(RIGHT($AT$1,2))&lt;=63),$D353,"COMUM"),GABARITO!$D:$D,0)),1,0))</f>
        <v/>
      </c>
      <c r="AU353" t="str">
        <f>IF(RESPOSTAS!AV353="","",IF(UPPER(RESPOSTAS!AV353)=INDEX(GABARITO!$C:$C,MATCH(TEXT(VALUE(RIGHT($AU$1,2)),"00")&amp;"|"&amp;IF(AND(VALUE(RIGHT($AU$1,2))&gt;=57,VALUE(RIGHT($AU$1,2))&lt;=63),$D353,"COMUM"),GABARITO!$D:$D,0)),1,0))</f>
        <v/>
      </c>
      <c r="AV353" t="str">
        <f>IF(RESPOSTAS!AW353="","",IF(UPPER(RESPOSTAS!AW353)=INDEX(GABARITO!$C:$C,MATCH(TEXT(VALUE(RIGHT($AV$1,2)),"00")&amp;"|"&amp;IF(AND(VALUE(RIGHT($AV$1,2))&gt;=57,VALUE(RIGHT($AV$1,2))&lt;=63),$D353,"COMUM"),GABARITO!$D:$D,0)),1,0))</f>
        <v/>
      </c>
      <c r="AW353" t="str">
        <f>IF(RESPOSTAS!AX353="","",IF(UPPER(RESPOSTAS!AX353)=INDEX(GABARITO!$C:$C,MATCH(TEXT(VALUE(RIGHT($AW$1,2)),"00")&amp;"|"&amp;IF(AND(VALUE(RIGHT($AW$1,2))&gt;=57,VALUE(RIGHT($AW$1,2))&lt;=63),$D353,"COMUM"),GABARITO!$D:$D,0)),1,0))</f>
        <v/>
      </c>
      <c r="AX353" t="str">
        <f>IF(RESPOSTAS!AY353="","",IF(UPPER(RESPOSTAS!AY353)=INDEX(GABARITO!$C:$C,MATCH(TEXT(VALUE(RIGHT($AX$1,2)),"00")&amp;"|"&amp;IF(AND(VALUE(RIGHT($AX$1,2))&gt;=57,VALUE(RIGHT($AX$1,2))&lt;=63),$D353,"COMUM"),GABARITO!$D:$D,0)),1,0))</f>
        <v/>
      </c>
      <c r="AY353" t="str">
        <f>IF(RESPOSTAS!AZ353="","",IF(UPPER(RESPOSTAS!AZ353)=INDEX(GABARITO!$C:$C,MATCH(TEXT(VALUE(RIGHT($AY$1,2)),"00")&amp;"|"&amp;IF(AND(VALUE(RIGHT($AY$1,2))&gt;=57,VALUE(RIGHT($AY$1,2))&lt;=63),$D353,"COMUM"),GABARITO!$D:$D,0)),1,0))</f>
        <v/>
      </c>
      <c r="AZ353" t="str">
        <f>IF(RESPOSTAS!BA353="","",IF(UPPER(RESPOSTAS!BA353)=INDEX(GABARITO!$C:$C,MATCH(TEXT(VALUE(RIGHT($AZ$1,2)),"00")&amp;"|"&amp;IF(AND(VALUE(RIGHT($AZ$1,2))&gt;=57,VALUE(RIGHT($AZ$1,2))&lt;=63),$D353,"COMUM"),GABARITO!$D:$D,0)),1,0))</f>
        <v/>
      </c>
      <c r="BA353" t="str">
        <f>IF(RESPOSTAS!BB353="","",IF(UPPER(RESPOSTAS!BB353)=INDEX(GABARITO!$C:$C,MATCH(TEXT(VALUE(RIGHT($BA$1,2)),"00")&amp;"|"&amp;IF(AND(VALUE(RIGHT($BA$1,2))&gt;=57,VALUE(RIGHT($BA$1,2))&lt;=63),$D353,"COMUM"),GABARITO!$D:$D,0)),1,0))</f>
        <v/>
      </c>
      <c r="BB353" t="str">
        <f>IF(RESPOSTAS!BC353="","",IF(UPPER(RESPOSTAS!BC353)=INDEX(GABARITO!$C:$C,MATCH(TEXT(VALUE(RIGHT($BB$1,2)),"00")&amp;"|"&amp;IF(AND(VALUE(RIGHT($BB$1,2))&gt;=57,VALUE(RIGHT($BB$1,2))&lt;=63),$D353,"COMUM"),GABARITO!$D:$D,0)),1,0))</f>
        <v/>
      </c>
      <c r="BC353" t="str">
        <f>IF(RESPOSTAS!BD353="","",IF(UPPER(RESPOSTAS!BD353)=INDEX(GABARITO!$C:$C,MATCH(TEXT(VALUE(RIGHT($BC$1,2)),"00")&amp;"|"&amp;IF(AND(VALUE(RIGHT($BC$1,2))&gt;=57,VALUE(RIGHT($BC$1,2))&lt;=63),$D353,"COMUM"),GABARITO!$D:$D,0)),1,0))</f>
        <v/>
      </c>
      <c r="BD353" t="str">
        <f>IF(RESPOSTAS!BE353="","",IF(UPPER(RESPOSTAS!BE353)=INDEX(GABARITO!$C:$C,MATCH(TEXT(VALUE(RIGHT($BD$1,2)),"00")&amp;"|"&amp;IF(AND(VALUE(RIGHT($BD$1,2))&gt;=57,VALUE(RIGHT($BD$1,2))&lt;=63),$D353,"COMUM"),GABARITO!$D:$D,0)),1,0))</f>
        <v/>
      </c>
      <c r="BE353" t="str">
        <f>IF(RESPOSTAS!BF353="","",IF(UPPER(RESPOSTAS!BF353)=INDEX(GABARITO!$C:$C,MATCH(TEXT(VALUE(RIGHT($BE$1,2)),"00")&amp;"|"&amp;IF(AND(VALUE(RIGHT($BE$1,2))&gt;=57,VALUE(RIGHT($BE$1,2))&lt;=63),$D353,"COMUM"),GABARITO!$D:$D,0)),1,0))</f>
        <v/>
      </c>
      <c r="BF353" t="str">
        <f>IF(RESPOSTAS!BG353="","",IF(UPPER(RESPOSTAS!BG353)=INDEX(GABARITO!$C:$C,MATCH(TEXT(VALUE(RIGHT($BF$1,2)),"00")&amp;"|"&amp;IF(AND(VALUE(RIGHT($BF$1,2))&gt;=57,VALUE(RIGHT($BF$1,2))&lt;=63),$D353,"COMUM"),GABARITO!$D:$D,0)),1,0))</f>
        <v/>
      </c>
      <c r="BG353" t="str">
        <f>IF(RESPOSTAS!BH353="","",IF(UPPER(RESPOSTAS!BH353)=INDEX(GABARITO!$C:$C,MATCH(TEXT(VALUE(RIGHT($BG$1,2)),"00")&amp;"|"&amp;IF(AND(VALUE(RIGHT($BG$1,2))&gt;=57,VALUE(RIGHT($BG$1,2))&lt;=63),$D353,"COMUM"),GABARITO!$D:$D,0)),1,0))</f>
        <v/>
      </c>
      <c r="BH353" t="str">
        <f>IF(RESPOSTAS!BI353="","",IF(UPPER(RESPOSTAS!BI353)=INDEX(GABARITO!$C:$C,MATCH(TEXT(VALUE(RIGHT($BH$1,2)),"00")&amp;"|"&amp;IF(AND(VALUE(RIGHT($BH$1,2))&gt;=57,VALUE(RIGHT($BH$1,2))&lt;=63),$D353,"COMUM"),GABARITO!$D:$D,0)),1,0))</f>
        <v/>
      </c>
      <c r="BI353" t="str">
        <f>IF(RESPOSTAS!BJ353="","",IF(UPPER(RESPOSTAS!BJ353)=INDEX(GABARITO!$C:$C,MATCH(TEXT(VALUE(RIGHT($BI$1,2)),"00")&amp;"|"&amp;IF(AND(VALUE(RIGHT($BI$1,2))&gt;=57,VALUE(RIGHT($BI$1,2))&lt;=63),$D353,"COMUM"),GABARITO!$D:$D,0)),1,0))</f>
        <v/>
      </c>
      <c r="BJ353" t="str">
        <f>IF(RESPOSTAS!BK353="","",IF(UPPER(RESPOSTAS!BK353)=INDEX(GABARITO!$C:$C,MATCH(TEXT(VALUE(RIGHT($BJ$1,2)),"00")&amp;"|"&amp;IF(AND(VALUE(RIGHT($BJ$1,2))&gt;=57,VALUE(RIGHT($BJ$1,2))&lt;=63),$D353,"COMUM"),GABARITO!$D:$D,0)),1,0))</f>
        <v/>
      </c>
      <c r="BK353" t="str">
        <f>IF(RESPOSTAS!BL353="","",IF(UPPER(RESPOSTAS!BL353)=INDEX(GABARITO!$C:$C,MATCH(TEXT(VALUE(RIGHT($BK$1,2)),"00")&amp;"|"&amp;IF(AND(VALUE(RIGHT($BK$1,2))&gt;=57,VALUE(RIGHT($BK$1,2))&lt;=63),$D353,"COMUM"),GABARITO!$D:$D,0)),1,0))</f>
        <v/>
      </c>
      <c r="BL353" t="str">
        <f>IF(RESPOSTAS!BM353="","",IF(UPPER(RESPOSTAS!BM353)=INDEX(GABARITO!$C:$C,MATCH(TEXT(VALUE(RIGHT($BL$1,2)),"00")&amp;"|"&amp;IF(AND(VALUE(RIGHT($BL$1,2))&gt;=57,VALUE(RIGHT($BL$1,2))&lt;=63),$D353,"COMUM"),GABARITO!$D:$D,0)),1,0))</f>
        <v/>
      </c>
      <c r="BM353" t="str">
        <f>IF(RESPOSTAS!BN353="","",IF(UPPER(RESPOSTAS!BN353)=INDEX(GABARITO!$C:$C,MATCH(TEXT(VALUE(RIGHT($BM$1,2)),"00")&amp;"|"&amp;IF(AND(VALUE(RIGHT($BM$1,2))&gt;=57,VALUE(RIGHT($BM$1,2))&lt;=63),$D353,"COMUM"),GABARITO!$D:$D,0)),1,0))</f>
        <v/>
      </c>
      <c r="BN353" t="str">
        <f>IF(RESPOSTAS!BO353="","",IF(UPPER(RESPOSTAS!BO353)=INDEX(GABARITO!$C:$C,MATCH(TEXT(VALUE(RIGHT($BN$1,2)),"00")&amp;"|"&amp;IF(AND(VALUE(RIGHT($BN$1,2))&gt;=57,VALUE(RIGHT($BN$1,2))&lt;=63),$D353,"COMUM"),GABARITO!$D:$D,0)),1,0))</f>
        <v/>
      </c>
      <c r="BO353" t="str">
        <f>IF(RESPOSTAS!BP353="","",IF(UPPER(RESPOSTAS!BP353)=INDEX(GABARITO!$C:$C,MATCH(TEXT(VALUE(RIGHT($BO$1,2)),"00")&amp;"|"&amp;IF(AND(VALUE(RIGHT($BO$1,2))&gt;=57,VALUE(RIGHT($BO$1,2))&lt;=63),$D353,"COMUM"),GABARITO!$D:$D,0)),1,0))</f>
        <v/>
      </c>
      <c r="BP353">
        <f>COUNTIF(RESPOSTAS!F353:BP353,"&lt;&gt;")</f>
        <v>0</v>
      </c>
      <c r="BQ353" t="str">
        <f t="shared" si="52"/>
        <v/>
      </c>
      <c r="BR353" s="10" t="str">
        <f t="shared" si="53"/>
        <v/>
      </c>
      <c r="BT353" s="11" t="str">
        <f t="shared" si="55"/>
        <v/>
      </c>
      <c r="BU353" s="11" t="str">
        <f t="shared" si="56"/>
        <v/>
      </c>
      <c r="BV353" s="11" t="str">
        <f t="shared" si="57"/>
        <v/>
      </c>
      <c r="BW353" s="11" t="str">
        <f t="shared" si="58"/>
        <v/>
      </c>
      <c r="BX353" s="11" t="str">
        <f t="shared" si="59"/>
        <v/>
      </c>
      <c r="BY353" s="11" t="str">
        <f t="shared" si="60"/>
        <v/>
      </c>
      <c r="BZ353" s="3" t="str">
        <f t="shared" si="54"/>
        <v/>
      </c>
      <c r="CA353" s="3" t="e">
        <f t="shared" si="51"/>
        <v>#VALUE!</v>
      </c>
    </row>
    <row r="354" spans="1:79" x14ac:dyDescent="0.25">
      <c r="A354" t="str">
        <f>IF(RESPOSTAS!A354="","",RESPOSTAS!A354)</f>
        <v/>
      </c>
      <c r="B354" t="str">
        <f>IF(RESPOSTAS!C354="","",RESPOSTAS!C354)</f>
        <v/>
      </c>
      <c r="C354" t="str">
        <f>IF(RESPOSTAS!D354="","",RESPOSTAS!D354)</f>
        <v/>
      </c>
      <c r="D354" t="str">
        <f>IF(RESPOSTAS!E354="","",RESPOSTAS!E354)</f>
        <v/>
      </c>
      <c r="E354" t="str">
        <f>IF(RESPOSTAS!F354="","",IF(UPPER(RESPOSTAS!F354)=INDEX(GABARITO!$C:$C,MATCH(TEXT(VALUE(RIGHT($E$1,2)),"00")&amp;"|"&amp;IF(AND(VALUE(RIGHT($E$1,2))&gt;=57,VALUE(RIGHT($E$1,2))&lt;=63),$D354,"COMUM"),GABARITO!$D:$D,0)),1,0))</f>
        <v/>
      </c>
      <c r="F354" t="str">
        <f>IF(RESPOSTAS!G354="","",IF(UPPER(RESPOSTAS!G354)=INDEX(GABARITO!$C:$C,MATCH(TEXT(VALUE(RIGHT($F$1,2)),"00")&amp;"|"&amp;IF(AND(VALUE(RIGHT($F$1,2))&gt;=57,VALUE(RIGHT($F$1,2))&lt;=63),$D354,"COMUM"),GABARITO!$D:$D,0)),1,0))</f>
        <v/>
      </c>
      <c r="G354" t="str">
        <f>IF(RESPOSTAS!H354="","",IF(UPPER(RESPOSTAS!H354)=INDEX(GABARITO!$C:$C,MATCH(TEXT(VALUE(RIGHT($G$1,2)),"00")&amp;"|"&amp;IF(AND(VALUE(RIGHT($G$1,2))&gt;=57,VALUE(RIGHT($G$1,2))&lt;=63),$D354,"COMUM"),GABARITO!$D:$D,0)),1,0))</f>
        <v/>
      </c>
      <c r="H354" t="str">
        <f>IF(RESPOSTAS!I354="","",IF(UPPER(RESPOSTAS!I354)=INDEX(GABARITO!$C:$C,MATCH(TEXT(VALUE(RIGHT($H$1,2)),"00")&amp;"|"&amp;IF(AND(VALUE(RIGHT($H$1,2))&gt;=57,VALUE(RIGHT($H$1,2))&lt;=63),$D354,"COMUM"),GABARITO!$D:$D,0)),1,0))</f>
        <v/>
      </c>
      <c r="I354" t="str">
        <f>IF(RESPOSTAS!J354="","",IF(UPPER(RESPOSTAS!J354)=INDEX(GABARITO!$C:$C,MATCH(TEXT(VALUE(RIGHT($I$1,2)),"00")&amp;"|"&amp;IF(AND(VALUE(RIGHT($I$1,2))&gt;=57,VALUE(RIGHT($I$1,2))&lt;=63),$D354,"COMUM"),GABARITO!$D:$D,0)),1,0))</f>
        <v/>
      </c>
      <c r="J354" t="str">
        <f>IF(RESPOSTAS!K354="","",IF(UPPER(RESPOSTAS!K354)=INDEX(GABARITO!$C:$C,MATCH(TEXT(VALUE(RIGHT($J$1,2)),"00")&amp;"|"&amp;IF(AND(VALUE(RIGHT($J$1,2))&gt;=57,VALUE(RIGHT($J$1,2))&lt;=63),$D354,"COMUM"),GABARITO!$D:$D,0)),1,0))</f>
        <v/>
      </c>
      <c r="K354" t="str">
        <f>IF(RESPOSTAS!L354="","",IF(UPPER(RESPOSTAS!L354)=INDEX(GABARITO!$C:$C,MATCH(TEXT(VALUE(RIGHT($K$1,2)),"00")&amp;"|"&amp;IF(AND(VALUE(RIGHT($K$1,2))&gt;=57,VALUE(RIGHT($K$1,2))&lt;=63),$D354,"COMUM"),GABARITO!$D:$D,0)),1,0))</f>
        <v/>
      </c>
      <c r="L354" t="str">
        <f>IF(RESPOSTAS!M354="","",IF(UPPER(RESPOSTAS!M354)=INDEX(GABARITO!$C:$C,MATCH(TEXT(VALUE(RIGHT($L$1,2)),"00")&amp;"|"&amp;IF(AND(VALUE(RIGHT($L$1,2))&gt;=57,VALUE(RIGHT($L$1,2))&lt;=63),$D354,"COMUM"),GABARITO!$D:$D,0)),1,0))</f>
        <v/>
      </c>
      <c r="M354" t="str">
        <f>IF(RESPOSTAS!N354="","",IF(UPPER(RESPOSTAS!N354)=INDEX(GABARITO!$C:$C,MATCH(TEXT(VALUE(RIGHT($M$1,2)),"00")&amp;"|"&amp;IF(AND(VALUE(RIGHT($M$1,2))&gt;=57,VALUE(RIGHT($M$1,2))&lt;=63),$D354,"COMUM"),GABARITO!$D:$D,0)),1,0))</f>
        <v/>
      </c>
      <c r="N354" t="str">
        <f>IF(RESPOSTAS!O354="","",IF(UPPER(RESPOSTAS!O354)=INDEX(GABARITO!$C:$C,MATCH(TEXT(VALUE(RIGHT($E$1,2)),"00")&amp;"|"&amp;IF(AND(VALUE(RIGHT($E$1,2))&gt;=57,VALUE(RIGHT($E$1,2))&lt;=63),$D354,"COMUM"),GABARITO!$D:$D,0)),1,0))</f>
        <v/>
      </c>
      <c r="O354" t="str">
        <f>IF(RESPOSTAS!P354="","",IF(UPPER(RESPOSTAS!P354)=INDEX(GABARITO!$C:$C,MATCH(TEXT(VALUE(RIGHT($O$1,2)),"00")&amp;"|"&amp;IF(AND(VALUE(RIGHT($O$1,2))&gt;=57,VALUE(RIGHT($O$1,2))&lt;=63),$D354,"COMUM"),GABARITO!$D:$D,0)),1,0))</f>
        <v/>
      </c>
      <c r="P354" t="str">
        <f>IF(RESPOSTAS!Q354="","",IF(UPPER(RESPOSTAS!Q354)=INDEX(GABARITO!$C:$C,MATCH(TEXT(VALUE(RIGHT($P$1,2)),"00")&amp;"|"&amp;IF(AND(VALUE(RIGHT($P$1,2))&gt;=57,VALUE(RIGHT($P$1,2))&lt;=63),$D354,"COMUM"),GABARITO!$D:$D,0)),1,0))</f>
        <v/>
      </c>
      <c r="Q354" t="str">
        <f>IF(RESPOSTAS!R354="","",IF(UPPER(RESPOSTAS!R354)=INDEX(GABARITO!$C:$C,MATCH(TEXT(VALUE(RIGHT($Q$1,2)),"00")&amp;"|"&amp;IF(AND(VALUE(RIGHT($Q$1,2))&gt;=57,VALUE(RIGHT($Q$1,2))&lt;=63),$D354,"COMUM"),GABARITO!$D:$D,0)),1,0))</f>
        <v/>
      </c>
      <c r="R354" t="str">
        <f>IF(RESPOSTAS!S354="","",IF(UPPER(RESPOSTAS!S354)=INDEX(GABARITO!$C:$C,MATCH(TEXT(VALUE(RIGHT($R$1,2)),"00")&amp;"|"&amp;IF(AND(VALUE(RIGHT($R$1,2))&gt;=57,VALUE(RIGHT($R$1,2))&lt;=63),$D354,"COMUM"),GABARITO!$D:$D,0)),1,0))</f>
        <v/>
      </c>
      <c r="S354" t="str">
        <f>IF(RESPOSTAS!T354="","",IF(UPPER(RESPOSTAS!T354)=INDEX(GABARITO!$C:$C,MATCH(TEXT(VALUE(RIGHT($S$1,2)),"00")&amp;"|"&amp;IF(AND(VALUE(RIGHT($S$1,2))&gt;=57,VALUE(RIGHT($S$1,2))&lt;=63),$D354,"COMUM"),GABARITO!$D:$D,0)),1,0))</f>
        <v/>
      </c>
      <c r="T354" t="str">
        <f>IF(RESPOSTAS!U354="","",IF(UPPER(RESPOSTAS!U354)=INDEX(GABARITO!$C:$C,MATCH(TEXT(VALUE(RIGHT($T$1,2)),"00")&amp;"|"&amp;IF(AND(VALUE(RIGHT($T$1,2))&gt;=57,VALUE(RIGHT($T$1,2))&lt;=63),$D354,"COMUM"),GABARITO!$D:$D,0)),1,0))</f>
        <v/>
      </c>
      <c r="U354" t="str">
        <f>IF(RESPOSTAS!V354="","",IF(UPPER(RESPOSTAS!V354)=INDEX(GABARITO!$C:$C,MATCH(TEXT(VALUE(RIGHT($U$1,2)),"00")&amp;"|"&amp;IF(AND(VALUE(RIGHT($U$1,2))&gt;=57,VALUE(RIGHT($U$1,2))&lt;=63),$D354,"COMUM"),GABARITO!$D:$D,0)),1,0))</f>
        <v/>
      </c>
      <c r="V354" t="str">
        <f>IF(RESPOSTAS!W354="","",IF(UPPER(RESPOSTAS!W354)=INDEX(GABARITO!$C:$C,MATCH(TEXT(VALUE(RIGHT($E$1,2)),"00")&amp;"|"&amp;IF(AND(VALUE(RIGHT($E$1,2))&gt;=57,VALUE(RIGHT($E$1,2))&lt;=63),$D354,"COMUM"),GABARITO!$D:$D,0)),1,0))</f>
        <v/>
      </c>
      <c r="W354" t="str">
        <f>IF(RESPOSTAS!X354="","",IF(UPPER(RESPOSTAS!X354)=INDEX(GABARITO!$C:$C,MATCH(TEXT(VALUE(RIGHT($W$1,2)),"00")&amp;"|"&amp;IF(AND(VALUE(RIGHT($W$1,2))&gt;=57,VALUE(RIGHT($W$1,2))&lt;=63),$D354,"COMUM"),GABARITO!$D:$D,0)),1,0))</f>
        <v/>
      </c>
      <c r="X354" t="str">
        <f>IF(RESPOSTAS!Y354="","",IF(UPPER(RESPOSTAS!Y354)=INDEX(GABARITO!$C:$C,MATCH(TEXT(VALUE(RIGHT($X$1,2)),"00")&amp;"|"&amp;IF(AND(VALUE(RIGHT($X$1,2))&gt;=57,VALUE(RIGHT($X$1,2))&lt;=63),$D354,"COMUM"),GABARITO!$D:$D,0)),1,0))</f>
        <v/>
      </c>
      <c r="Y354" t="str">
        <f>IF(RESPOSTAS!Z354="","",IF(UPPER(RESPOSTAS!Z354)=INDEX(GABARITO!$C:$C,MATCH(TEXT(VALUE(RIGHT($Y$1,2)),"00")&amp;"|"&amp;IF(AND(VALUE(RIGHT($Y$1,2))&gt;=57,VALUE(RIGHT($Y$1,2))&lt;=63),$D354,"COMUM"),GABARITO!$D:$D,0)),1,0))</f>
        <v/>
      </c>
      <c r="Z354" t="str">
        <f>IF(RESPOSTAS!AA354="","",IF(UPPER(RESPOSTAS!AA354)=INDEX(GABARITO!$C:$C,MATCH(TEXT(VALUE(RIGHT($Z$1,2)),"00")&amp;"|"&amp;IF(AND(VALUE(RIGHT($Z$1,2))&gt;=57,VALUE(RIGHT($Z$1,2))&lt;=63),$D354,"COMUM"),GABARITO!$D:$D,0)),1,0))</f>
        <v/>
      </c>
      <c r="AA354" t="str">
        <f>IF(RESPOSTAS!AB354="","",IF(UPPER(RESPOSTAS!AB354)=INDEX(GABARITO!$C:$C,MATCH(TEXT(VALUE(RIGHT($AA$1,2)),"00")&amp;"|"&amp;IF(AND(VALUE(RIGHT($AA$1,2))&gt;=57,VALUE(RIGHT($AA$1,2))&lt;=63),$D354,"COMUM"),GABARITO!$D:$D,0)),1,0))</f>
        <v/>
      </c>
      <c r="AB354" t="str">
        <f>IF(RESPOSTAS!AC354="","",IF(UPPER(RESPOSTAS!AC354)=INDEX(GABARITO!$C:$C,MATCH(TEXT(VALUE(RIGHT($AB$1,2)),"00")&amp;"|"&amp;IF(AND(VALUE(RIGHT($AB$1,2))&gt;=57,VALUE(RIGHT($AB$1,2))&lt;=63),$D354,"COMUM"),GABARITO!$D:$D,0)),1,0))</f>
        <v/>
      </c>
      <c r="AC354" t="str">
        <f>IF(RESPOSTAS!AD354="","",IF(UPPER(RESPOSTAS!AD354)=INDEX(GABARITO!$C:$C,MATCH(TEXT(VALUE(RIGHT($AC$1,2)),"00")&amp;"|"&amp;IF(AND(VALUE(RIGHT($AC$1,2))&gt;=57,VALUE(RIGHT($AC$1,2))&lt;=63),$D354,"COMUM"),GABARITO!$D:$D,0)),1,0))</f>
        <v/>
      </c>
      <c r="AD354" t="str">
        <f>IF(RESPOSTAS!AE354="","",IF(UPPER(RESPOSTAS!AE354)=INDEX(GABARITO!$C:$C,MATCH(TEXT(VALUE(RIGHT($AD$1,2)),"00")&amp;"|"&amp;IF(AND(VALUE(RIGHT($AD$1,2))&gt;=57,VALUE(RIGHT($AD$1,2))&lt;=63),$D354,"COMUM"),GABARITO!$D:$D,0)),1,0))</f>
        <v/>
      </c>
      <c r="AE354" t="str">
        <f>IF(RESPOSTAS!AF354="","",IF(UPPER(RESPOSTAS!AF354)=INDEX(GABARITO!$C:$C,MATCH(TEXT(VALUE(RIGHT($AE$1,2)),"00")&amp;"|"&amp;IF(AND(VALUE(RIGHT($AE$1,2))&gt;=57,VALUE(RIGHT($AE$1,2))&lt;=63),$D354,"COMUM"),GABARITO!$D:$D,0)),1,0))</f>
        <v/>
      </c>
      <c r="AF354" t="str">
        <f>IF(RESPOSTAS!AG354="","",IF(UPPER(RESPOSTAS!AG354)=INDEX(GABARITO!$C:$C,MATCH(TEXT(VALUE(RIGHT($AF$1,2)),"00")&amp;"|"&amp;IF(AND(VALUE(RIGHT($AF$1,2))&gt;=57,VALUE(RIGHT($AF$1,2))&lt;=63),$D354,"COMUM"),GABARITO!$D:$D,0)),1,0))</f>
        <v/>
      </c>
      <c r="AG354" t="str">
        <f>IF(RESPOSTAS!AH354="","",IF(UPPER(RESPOSTAS!AH354)=INDEX(GABARITO!$C:$C,MATCH(TEXT(VALUE(RIGHT($AG$1,2)),"00")&amp;"|"&amp;IF(AND(VALUE(RIGHT($AG$1,2))&gt;=57,VALUE(RIGHT($AG$1,2))&lt;=63),$D354,"COMUM"),GABARITO!$D:$D,0)),1,0))</f>
        <v/>
      </c>
      <c r="AH354" t="str">
        <f>IF(RESPOSTAS!AI354="","",IF(UPPER(RESPOSTAS!AI354)=INDEX(GABARITO!$C:$C,MATCH(TEXT(VALUE(RIGHT($AH$1,2)),"00")&amp;"|"&amp;IF(AND(VALUE(RIGHT($AH$1,2))&gt;=57,VALUE(RIGHT($AH$1,2))&lt;=63),$D354,"COMUM"),GABARITO!$D:$D,0)),1,0))</f>
        <v/>
      </c>
      <c r="AI354" t="str">
        <f>IF(RESPOSTAS!AJ354="","",IF(UPPER(RESPOSTAS!AJ354)=INDEX(GABARITO!$C:$C,MATCH(TEXT(VALUE(RIGHT($AI$1,2)),"00")&amp;"|"&amp;IF(AND(VALUE(RIGHT($AI$1,2))&gt;=57,VALUE(RIGHT($AI$1,2))&lt;=63),$D354,"COMUM"),GABARITO!$D:$D,0)),1,0))</f>
        <v/>
      </c>
      <c r="AJ354" t="str">
        <f>IF(RESPOSTAS!AK354="","",IF(UPPER(RESPOSTAS!AK354)=INDEX(GABARITO!$C:$C,MATCH(TEXT(VALUE(RIGHT($AJ$1,2)),"00")&amp;"|"&amp;IF(AND(VALUE(RIGHT($AJ$1,2))&gt;=57,VALUE(RIGHT($AJ$1,2))&lt;=63),$D354,"COMUM"),GABARITO!$D:$D,0)),1,0))</f>
        <v/>
      </c>
      <c r="AK354" t="str">
        <f>IF(RESPOSTAS!AL354="","",IF(UPPER(RESPOSTAS!AL354)=INDEX(GABARITO!$C:$C,MATCH(TEXT(VALUE(RIGHT($AK$1,2)),"00")&amp;"|"&amp;IF(AND(VALUE(RIGHT($AK$1,2))&gt;=57,VALUE(RIGHT($AK$1,2))&lt;=63),$D354,"COMUM"),GABARITO!$D:$D,0)),1,0))</f>
        <v/>
      </c>
      <c r="AL354" t="str">
        <f>IF(RESPOSTAS!AM354="","",IF(UPPER(RESPOSTAS!AM354)=INDEX(GABARITO!$C:$C,MATCH(TEXT(VALUE(RIGHT($AL$1,2)),"00")&amp;"|"&amp;IF(AND(VALUE(RIGHT($AL$1,2))&gt;=57,VALUE(RIGHT($AL$1,2))&lt;=63),$D354,"COMUM"),GABARITO!$D:$D,0)),1,0))</f>
        <v/>
      </c>
      <c r="AM354" t="str">
        <f>IF(RESPOSTAS!AN354="","",IF(UPPER(RESPOSTAS!AN354)=INDEX(GABARITO!$C:$C,MATCH(TEXT(VALUE(RIGHT($AM$1,2)),"00")&amp;"|"&amp;IF(AND(VALUE(RIGHT($AM$1,2))&gt;=57,VALUE(RIGHT($AM$1,2))&lt;=63),$D354,"COMUM"),GABARITO!$D:$D,0)),1,0))</f>
        <v/>
      </c>
      <c r="AN354" t="str">
        <f>IF(RESPOSTAS!AO354="","",IF(UPPER(RESPOSTAS!AO354)=INDEX(GABARITO!$C:$C,MATCH(TEXT(VALUE(RIGHT($AN$1,2)),"00")&amp;"|"&amp;IF(AND(VALUE(RIGHT($AN$1,2))&gt;=57,VALUE(RIGHT($AN$1,2))&lt;=63),$D354,"COMUM"),GABARITO!$D:$D,0)),1,0))</f>
        <v/>
      </c>
      <c r="AO354" t="str">
        <f>IF(RESPOSTAS!AP354="","",IF(UPPER(RESPOSTAS!AP354)=INDEX(GABARITO!$C:$C,MATCH(TEXT(VALUE(RIGHT($AO$1,2)),"00")&amp;"|"&amp;IF(AND(VALUE(RIGHT($AO$1,2))&gt;=57,VALUE(RIGHT($AO$1,2))&lt;=63),$D354,"COMUM"),GABARITO!$D:$D,0)),1,0))</f>
        <v/>
      </c>
      <c r="AP354" t="str">
        <f>IF(RESPOSTAS!AQ354="","",IF(UPPER(RESPOSTAS!AQ354)=INDEX(GABARITO!$C:$C,MATCH(TEXT(VALUE(RIGHT($AP$1,2)),"00")&amp;"|"&amp;IF(AND(VALUE(RIGHT($AP$1,2))&gt;=57,VALUE(RIGHT($AP$1,2))&lt;=63),$D354,"COMUM"),GABARITO!$D:$D,0)),1,0))</f>
        <v/>
      </c>
      <c r="AQ354" t="str">
        <f>IF(RESPOSTAS!AR354="","",IF(UPPER(RESPOSTAS!AR354)=INDEX(GABARITO!$C:$C,MATCH(TEXT(VALUE(RIGHT($AQ$1,2)),"00")&amp;"|"&amp;IF(AND(VALUE(RIGHT($AQ$1,2))&gt;=57,VALUE(RIGHT($AQ$1,2))&lt;=63),$D354,"COMUM"),GABARITO!$D:$D,0)),1,0))</f>
        <v/>
      </c>
      <c r="AR354" t="str">
        <f>IF(RESPOSTAS!AS354="","",IF(UPPER(RESPOSTAS!AS354)=INDEX(GABARITO!$C:$C,MATCH(TEXT(VALUE(RIGHT($AR$1,2)),"00")&amp;"|"&amp;IF(AND(VALUE(RIGHT($AR$1,2))&gt;=57,VALUE(RIGHT($AR$1,2))&lt;=63),$D354,"COMUM"),GABARITO!$D:$D,0)),1,0))</f>
        <v/>
      </c>
      <c r="AS354" t="str">
        <f>IF(RESPOSTAS!AT354="","",IF(UPPER(RESPOSTAS!AT354)=INDEX(GABARITO!$C:$C,MATCH(TEXT(VALUE(RIGHT($AS$1,2)),"00")&amp;"|"&amp;IF(AND(VALUE(RIGHT($AS$1,2))&gt;=57,VALUE(RIGHT($AS$1,2))&lt;=63),$D354,"COMUM"),GABARITO!$D:$D,0)),1,0))</f>
        <v/>
      </c>
      <c r="AT354" t="str">
        <f>IF(RESPOSTAS!AU354="","",IF(UPPER(RESPOSTAS!AU354)=INDEX(GABARITO!$C:$C,MATCH(TEXT(VALUE(RIGHT($AT$1,2)),"00")&amp;"|"&amp;IF(AND(VALUE(RIGHT($AT$1,2))&gt;=57,VALUE(RIGHT($AT$1,2))&lt;=63),$D354,"COMUM"),GABARITO!$D:$D,0)),1,0))</f>
        <v/>
      </c>
      <c r="AU354" t="str">
        <f>IF(RESPOSTAS!AV354="","",IF(UPPER(RESPOSTAS!AV354)=INDEX(GABARITO!$C:$C,MATCH(TEXT(VALUE(RIGHT($AU$1,2)),"00")&amp;"|"&amp;IF(AND(VALUE(RIGHT($AU$1,2))&gt;=57,VALUE(RIGHT($AU$1,2))&lt;=63),$D354,"COMUM"),GABARITO!$D:$D,0)),1,0))</f>
        <v/>
      </c>
      <c r="AV354" t="str">
        <f>IF(RESPOSTAS!AW354="","",IF(UPPER(RESPOSTAS!AW354)=INDEX(GABARITO!$C:$C,MATCH(TEXT(VALUE(RIGHT($AV$1,2)),"00")&amp;"|"&amp;IF(AND(VALUE(RIGHT($AV$1,2))&gt;=57,VALUE(RIGHT($AV$1,2))&lt;=63),$D354,"COMUM"),GABARITO!$D:$D,0)),1,0))</f>
        <v/>
      </c>
      <c r="AW354" t="str">
        <f>IF(RESPOSTAS!AX354="","",IF(UPPER(RESPOSTAS!AX354)=INDEX(GABARITO!$C:$C,MATCH(TEXT(VALUE(RIGHT($AW$1,2)),"00")&amp;"|"&amp;IF(AND(VALUE(RIGHT($AW$1,2))&gt;=57,VALUE(RIGHT($AW$1,2))&lt;=63),$D354,"COMUM"),GABARITO!$D:$D,0)),1,0))</f>
        <v/>
      </c>
      <c r="AX354" t="str">
        <f>IF(RESPOSTAS!AY354="","",IF(UPPER(RESPOSTAS!AY354)=INDEX(GABARITO!$C:$C,MATCH(TEXT(VALUE(RIGHT($AX$1,2)),"00")&amp;"|"&amp;IF(AND(VALUE(RIGHT($AX$1,2))&gt;=57,VALUE(RIGHT($AX$1,2))&lt;=63),$D354,"COMUM"),GABARITO!$D:$D,0)),1,0))</f>
        <v/>
      </c>
      <c r="AY354" t="str">
        <f>IF(RESPOSTAS!AZ354="","",IF(UPPER(RESPOSTAS!AZ354)=INDEX(GABARITO!$C:$C,MATCH(TEXT(VALUE(RIGHT($AY$1,2)),"00")&amp;"|"&amp;IF(AND(VALUE(RIGHT($AY$1,2))&gt;=57,VALUE(RIGHT($AY$1,2))&lt;=63),$D354,"COMUM"),GABARITO!$D:$D,0)),1,0))</f>
        <v/>
      </c>
      <c r="AZ354" t="str">
        <f>IF(RESPOSTAS!BA354="","",IF(UPPER(RESPOSTAS!BA354)=INDEX(GABARITO!$C:$C,MATCH(TEXT(VALUE(RIGHT($AZ$1,2)),"00")&amp;"|"&amp;IF(AND(VALUE(RIGHT($AZ$1,2))&gt;=57,VALUE(RIGHT($AZ$1,2))&lt;=63),$D354,"COMUM"),GABARITO!$D:$D,0)),1,0))</f>
        <v/>
      </c>
      <c r="BA354" t="str">
        <f>IF(RESPOSTAS!BB354="","",IF(UPPER(RESPOSTAS!BB354)=INDEX(GABARITO!$C:$C,MATCH(TEXT(VALUE(RIGHT($BA$1,2)),"00")&amp;"|"&amp;IF(AND(VALUE(RIGHT($BA$1,2))&gt;=57,VALUE(RIGHT($BA$1,2))&lt;=63),$D354,"COMUM"),GABARITO!$D:$D,0)),1,0))</f>
        <v/>
      </c>
      <c r="BB354" t="str">
        <f>IF(RESPOSTAS!BC354="","",IF(UPPER(RESPOSTAS!BC354)=INDEX(GABARITO!$C:$C,MATCH(TEXT(VALUE(RIGHT($BB$1,2)),"00")&amp;"|"&amp;IF(AND(VALUE(RIGHT($BB$1,2))&gt;=57,VALUE(RIGHT($BB$1,2))&lt;=63),$D354,"COMUM"),GABARITO!$D:$D,0)),1,0))</f>
        <v/>
      </c>
      <c r="BC354" t="str">
        <f>IF(RESPOSTAS!BD354="","",IF(UPPER(RESPOSTAS!BD354)=INDEX(GABARITO!$C:$C,MATCH(TEXT(VALUE(RIGHT($BC$1,2)),"00")&amp;"|"&amp;IF(AND(VALUE(RIGHT($BC$1,2))&gt;=57,VALUE(RIGHT($BC$1,2))&lt;=63),$D354,"COMUM"),GABARITO!$D:$D,0)),1,0))</f>
        <v/>
      </c>
      <c r="BD354" t="str">
        <f>IF(RESPOSTAS!BE354="","",IF(UPPER(RESPOSTAS!BE354)=INDEX(GABARITO!$C:$C,MATCH(TEXT(VALUE(RIGHT($BD$1,2)),"00")&amp;"|"&amp;IF(AND(VALUE(RIGHT($BD$1,2))&gt;=57,VALUE(RIGHT($BD$1,2))&lt;=63),$D354,"COMUM"),GABARITO!$D:$D,0)),1,0))</f>
        <v/>
      </c>
      <c r="BE354" t="str">
        <f>IF(RESPOSTAS!BF354="","",IF(UPPER(RESPOSTAS!BF354)=INDEX(GABARITO!$C:$C,MATCH(TEXT(VALUE(RIGHT($BE$1,2)),"00")&amp;"|"&amp;IF(AND(VALUE(RIGHT($BE$1,2))&gt;=57,VALUE(RIGHT($BE$1,2))&lt;=63),$D354,"COMUM"),GABARITO!$D:$D,0)),1,0))</f>
        <v/>
      </c>
      <c r="BF354" t="str">
        <f>IF(RESPOSTAS!BG354="","",IF(UPPER(RESPOSTAS!BG354)=INDEX(GABARITO!$C:$C,MATCH(TEXT(VALUE(RIGHT($BF$1,2)),"00")&amp;"|"&amp;IF(AND(VALUE(RIGHT($BF$1,2))&gt;=57,VALUE(RIGHT($BF$1,2))&lt;=63),$D354,"COMUM"),GABARITO!$D:$D,0)),1,0))</f>
        <v/>
      </c>
      <c r="BG354" t="str">
        <f>IF(RESPOSTAS!BH354="","",IF(UPPER(RESPOSTAS!BH354)=INDEX(GABARITO!$C:$C,MATCH(TEXT(VALUE(RIGHT($BG$1,2)),"00")&amp;"|"&amp;IF(AND(VALUE(RIGHT($BG$1,2))&gt;=57,VALUE(RIGHT($BG$1,2))&lt;=63),$D354,"COMUM"),GABARITO!$D:$D,0)),1,0))</f>
        <v/>
      </c>
      <c r="BH354" t="str">
        <f>IF(RESPOSTAS!BI354="","",IF(UPPER(RESPOSTAS!BI354)=INDEX(GABARITO!$C:$C,MATCH(TEXT(VALUE(RIGHT($BH$1,2)),"00")&amp;"|"&amp;IF(AND(VALUE(RIGHT($BH$1,2))&gt;=57,VALUE(RIGHT($BH$1,2))&lt;=63),$D354,"COMUM"),GABARITO!$D:$D,0)),1,0))</f>
        <v/>
      </c>
      <c r="BI354" t="str">
        <f>IF(RESPOSTAS!BJ354="","",IF(UPPER(RESPOSTAS!BJ354)=INDEX(GABARITO!$C:$C,MATCH(TEXT(VALUE(RIGHT($BI$1,2)),"00")&amp;"|"&amp;IF(AND(VALUE(RIGHT($BI$1,2))&gt;=57,VALUE(RIGHT($BI$1,2))&lt;=63),$D354,"COMUM"),GABARITO!$D:$D,0)),1,0))</f>
        <v/>
      </c>
      <c r="BJ354" t="str">
        <f>IF(RESPOSTAS!BK354="","",IF(UPPER(RESPOSTAS!BK354)=INDEX(GABARITO!$C:$C,MATCH(TEXT(VALUE(RIGHT($BJ$1,2)),"00")&amp;"|"&amp;IF(AND(VALUE(RIGHT($BJ$1,2))&gt;=57,VALUE(RIGHT($BJ$1,2))&lt;=63),$D354,"COMUM"),GABARITO!$D:$D,0)),1,0))</f>
        <v/>
      </c>
      <c r="BK354" t="str">
        <f>IF(RESPOSTAS!BL354="","",IF(UPPER(RESPOSTAS!BL354)=INDEX(GABARITO!$C:$C,MATCH(TEXT(VALUE(RIGHT($BK$1,2)),"00")&amp;"|"&amp;IF(AND(VALUE(RIGHT($BK$1,2))&gt;=57,VALUE(RIGHT($BK$1,2))&lt;=63),$D354,"COMUM"),GABARITO!$D:$D,0)),1,0))</f>
        <v/>
      </c>
      <c r="BL354" t="str">
        <f>IF(RESPOSTAS!BM354="","",IF(UPPER(RESPOSTAS!BM354)=INDEX(GABARITO!$C:$C,MATCH(TEXT(VALUE(RIGHT($BL$1,2)),"00")&amp;"|"&amp;IF(AND(VALUE(RIGHT($BL$1,2))&gt;=57,VALUE(RIGHT($BL$1,2))&lt;=63),$D354,"COMUM"),GABARITO!$D:$D,0)),1,0))</f>
        <v/>
      </c>
      <c r="BM354" t="str">
        <f>IF(RESPOSTAS!BN354="","",IF(UPPER(RESPOSTAS!BN354)=INDEX(GABARITO!$C:$C,MATCH(TEXT(VALUE(RIGHT($BM$1,2)),"00")&amp;"|"&amp;IF(AND(VALUE(RIGHT($BM$1,2))&gt;=57,VALUE(RIGHT($BM$1,2))&lt;=63),$D354,"COMUM"),GABARITO!$D:$D,0)),1,0))</f>
        <v/>
      </c>
      <c r="BN354" t="str">
        <f>IF(RESPOSTAS!BO354="","",IF(UPPER(RESPOSTAS!BO354)=INDEX(GABARITO!$C:$C,MATCH(TEXT(VALUE(RIGHT($BN$1,2)),"00")&amp;"|"&amp;IF(AND(VALUE(RIGHT($BN$1,2))&gt;=57,VALUE(RIGHT($BN$1,2))&lt;=63),$D354,"COMUM"),GABARITO!$D:$D,0)),1,0))</f>
        <v/>
      </c>
      <c r="BO354" t="str">
        <f>IF(RESPOSTAS!BP354="","",IF(UPPER(RESPOSTAS!BP354)=INDEX(GABARITO!$C:$C,MATCH(TEXT(VALUE(RIGHT($BO$1,2)),"00")&amp;"|"&amp;IF(AND(VALUE(RIGHT($BO$1,2))&gt;=57,VALUE(RIGHT($BO$1,2))&lt;=63),$D354,"COMUM"),GABARITO!$D:$D,0)),1,0))</f>
        <v/>
      </c>
      <c r="BP354">
        <f>COUNTIF(RESPOSTAS!F354:BP354,"&lt;&gt;")</f>
        <v>0</v>
      </c>
      <c r="BQ354" t="str">
        <f t="shared" si="52"/>
        <v/>
      </c>
      <c r="BR354" s="10" t="str">
        <f t="shared" si="53"/>
        <v/>
      </c>
      <c r="BT354" s="11" t="str">
        <f t="shared" si="55"/>
        <v/>
      </c>
      <c r="BU354" s="11" t="str">
        <f t="shared" si="56"/>
        <v/>
      </c>
      <c r="BV354" s="11" t="str">
        <f t="shared" si="57"/>
        <v/>
      </c>
      <c r="BW354" s="11" t="str">
        <f t="shared" si="58"/>
        <v/>
      </c>
      <c r="BX354" s="11" t="str">
        <f t="shared" si="59"/>
        <v/>
      </c>
      <c r="BY354" s="11" t="str">
        <f t="shared" si="60"/>
        <v/>
      </c>
      <c r="BZ354" s="3" t="str">
        <f t="shared" si="54"/>
        <v/>
      </c>
      <c r="CA354" s="3" t="e">
        <f t="shared" si="51"/>
        <v>#VALUE!</v>
      </c>
    </row>
    <row r="355" spans="1:79" x14ac:dyDescent="0.25">
      <c r="A355" t="str">
        <f>IF(RESPOSTAS!A355="","",RESPOSTAS!A355)</f>
        <v/>
      </c>
      <c r="B355" t="str">
        <f>IF(RESPOSTAS!C355="","",RESPOSTAS!C355)</f>
        <v/>
      </c>
      <c r="C355" t="str">
        <f>IF(RESPOSTAS!D355="","",RESPOSTAS!D355)</f>
        <v/>
      </c>
      <c r="D355" t="str">
        <f>IF(RESPOSTAS!E355="","",RESPOSTAS!E355)</f>
        <v/>
      </c>
      <c r="E355" t="str">
        <f>IF(RESPOSTAS!F355="","",IF(UPPER(RESPOSTAS!F355)=INDEX(GABARITO!$C:$C,MATCH(TEXT(VALUE(RIGHT($E$1,2)),"00")&amp;"|"&amp;IF(AND(VALUE(RIGHT($E$1,2))&gt;=57,VALUE(RIGHT($E$1,2))&lt;=63),$D355,"COMUM"),GABARITO!$D:$D,0)),1,0))</f>
        <v/>
      </c>
      <c r="F355" t="str">
        <f>IF(RESPOSTAS!G355="","",IF(UPPER(RESPOSTAS!G355)=INDEX(GABARITO!$C:$C,MATCH(TEXT(VALUE(RIGHT($F$1,2)),"00")&amp;"|"&amp;IF(AND(VALUE(RIGHT($F$1,2))&gt;=57,VALUE(RIGHT($F$1,2))&lt;=63),$D355,"COMUM"),GABARITO!$D:$D,0)),1,0))</f>
        <v/>
      </c>
      <c r="G355" t="str">
        <f>IF(RESPOSTAS!H355="","",IF(UPPER(RESPOSTAS!H355)=INDEX(GABARITO!$C:$C,MATCH(TEXT(VALUE(RIGHT($G$1,2)),"00")&amp;"|"&amp;IF(AND(VALUE(RIGHT($G$1,2))&gt;=57,VALUE(RIGHT($G$1,2))&lt;=63),$D355,"COMUM"),GABARITO!$D:$D,0)),1,0))</f>
        <v/>
      </c>
      <c r="H355" t="str">
        <f>IF(RESPOSTAS!I355="","",IF(UPPER(RESPOSTAS!I355)=INDEX(GABARITO!$C:$C,MATCH(TEXT(VALUE(RIGHT($H$1,2)),"00")&amp;"|"&amp;IF(AND(VALUE(RIGHT($H$1,2))&gt;=57,VALUE(RIGHT($H$1,2))&lt;=63),$D355,"COMUM"),GABARITO!$D:$D,0)),1,0))</f>
        <v/>
      </c>
      <c r="I355" t="str">
        <f>IF(RESPOSTAS!J355="","",IF(UPPER(RESPOSTAS!J355)=INDEX(GABARITO!$C:$C,MATCH(TEXT(VALUE(RIGHT($I$1,2)),"00")&amp;"|"&amp;IF(AND(VALUE(RIGHT($I$1,2))&gt;=57,VALUE(RIGHT($I$1,2))&lt;=63),$D355,"COMUM"),GABARITO!$D:$D,0)),1,0))</f>
        <v/>
      </c>
      <c r="J355" t="str">
        <f>IF(RESPOSTAS!K355="","",IF(UPPER(RESPOSTAS!K355)=INDEX(GABARITO!$C:$C,MATCH(TEXT(VALUE(RIGHT($J$1,2)),"00")&amp;"|"&amp;IF(AND(VALUE(RIGHT($J$1,2))&gt;=57,VALUE(RIGHT($J$1,2))&lt;=63),$D355,"COMUM"),GABARITO!$D:$D,0)),1,0))</f>
        <v/>
      </c>
      <c r="K355" t="str">
        <f>IF(RESPOSTAS!L355="","",IF(UPPER(RESPOSTAS!L355)=INDEX(GABARITO!$C:$C,MATCH(TEXT(VALUE(RIGHT($K$1,2)),"00")&amp;"|"&amp;IF(AND(VALUE(RIGHT($K$1,2))&gt;=57,VALUE(RIGHT($K$1,2))&lt;=63),$D355,"COMUM"),GABARITO!$D:$D,0)),1,0))</f>
        <v/>
      </c>
      <c r="L355" t="str">
        <f>IF(RESPOSTAS!M355="","",IF(UPPER(RESPOSTAS!M355)=INDEX(GABARITO!$C:$C,MATCH(TEXT(VALUE(RIGHT($L$1,2)),"00")&amp;"|"&amp;IF(AND(VALUE(RIGHT($L$1,2))&gt;=57,VALUE(RIGHT($L$1,2))&lt;=63),$D355,"COMUM"),GABARITO!$D:$D,0)),1,0))</f>
        <v/>
      </c>
      <c r="M355" t="str">
        <f>IF(RESPOSTAS!N355="","",IF(UPPER(RESPOSTAS!N355)=INDEX(GABARITO!$C:$C,MATCH(TEXT(VALUE(RIGHT($M$1,2)),"00")&amp;"|"&amp;IF(AND(VALUE(RIGHT($M$1,2))&gt;=57,VALUE(RIGHT($M$1,2))&lt;=63),$D355,"COMUM"),GABARITO!$D:$D,0)),1,0))</f>
        <v/>
      </c>
      <c r="N355" t="str">
        <f>IF(RESPOSTAS!O355="","",IF(UPPER(RESPOSTAS!O355)=INDEX(GABARITO!$C:$C,MATCH(TEXT(VALUE(RIGHT($E$1,2)),"00")&amp;"|"&amp;IF(AND(VALUE(RIGHT($E$1,2))&gt;=57,VALUE(RIGHT($E$1,2))&lt;=63),$D355,"COMUM"),GABARITO!$D:$D,0)),1,0))</f>
        <v/>
      </c>
      <c r="O355" t="str">
        <f>IF(RESPOSTAS!P355="","",IF(UPPER(RESPOSTAS!P355)=INDEX(GABARITO!$C:$C,MATCH(TEXT(VALUE(RIGHT($O$1,2)),"00")&amp;"|"&amp;IF(AND(VALUE(RIGHT($O$1,2))&gt;=57,VALUE(RIGHT($O$1,2))&lt;=63),$D355,"COMUM"),GABARITO!$D:$D,0)),1,0))</f>
        <v/>
      </c>
      <c r="P355" t="str">
        <f>IF(RESPOSTAS!Q355="","",IF(UPPER(RESPOSTAS!Q355)=INDEX(GABARITO!$C:$C,MATCH(TEXT(VALUE(RIGHT($P$1,2)),"00")&amp;"|"&amp;IF(AND(VALUE(RIGHT($P$1,2))&gt;=57,VALUE(RIGHT($P$1,2))&lt;=63),$D355,"COMUM"),GABARITO!$D:$D,0)),1,0))</f>
        <v/>
      </c>
      <c r="Q355" t="str">
        <f>IF(RESPOSTAS!R355="","",IF(UPPER(RESPOSTAS!R355)=INDEX(GABARITO!$C:$C,MATCH(TEXT(VALUE(RIGHT($Q$1,2)),"00")&amp;"|"&amp;IF(AND(VALUE(RIGHT($Q$1,2))&gt;=57,VALUE(RIGHT($Q$1,2))&lt;=63),$D355,"COMUM"),GABARITO!$D:$D,0)),1,0))</f>
        <v/>
      </c>
      <c r="R355" t="str">
        <f>IF(RESPOSTAS!S355="","",IF(UPPER(RESPOSTAS!S355)=INDEX(GABARITO!$C:$C,MATCH(TEXT(VALUE(RIGHT($R$1,2)),"00")&amp;"|"&amp;IF(AND(VALUE(RIGHT($R$1,2))&gt;=57,VALUE(RIGHT($R$1,2))&lt;=63),$D355,"COMUM"),GABARITO!$D:$D,0)),1,0))</f>
        <v/>
      </c>
      <c r="S355" t="str">
        <f>IF(RESPOSTAS!T355="","",IF(UPPER(RESPOSTAS!T355)=INDEX(GABARITO!$C:$C,MATCH(TEXT(VALUE(RIGHT($S$1,2)),"00")&amp;"|"&amp;IF(AND(VALUE(RIGHT($S$1,2))&gt;=57,VALUE(RIGHT($S$1,2))&lt;=63),$D355,"COMUM"),GABARITO!$D:$D,0)),1,0))</f>
        <v/>
      </c>
      <c r="T355" t="str">
        <f>IF(RESPOSTAS!U355="","",IF(UPPER(RESPOSTAS!U355)=INDEX(GABARITO!$C:$C,MATCH(TEXT(VALUE(RIGHT($T$1,2)),"00")&amp;"|"&amp;IF(AND(VALUE(RIGHT($T$1,2))&gt;=57,VALUE(RIGHT($T$1,2))&lt;=63),$D355,"COMUM"),GABARITO!$D:$D,0)),1,0))</f>
        <v/>
      </c>
      <c r="U355" t="str">
        <f>IF(RESPOSTAS!V355="","",IF(UPPER(RESPOSTAS!V355)=INDEX(GABARITO!$C:$C,MATCH(TEXT(VALUE(RIGHT($U$1,2)),"00")&amp;"|"&amp;IF(AND(VALUE(RIGHT($U$1,2))&gt;=57,VALUE(RIGHT($U$1,2))&lt;=63),$D355,"COMUM"),GABARITO!$D:$D,0)),1,0))</f>
        <v/>
      </c>
      <c r="V355" t="str">
        <f>IF(RESPOSTAS!W355="","",IF(UPPER(RESPOSTAS!W355)=INDEX(GABARITO!$C:$C,MATCH(TEXT(VALUE(RIGHT($E$1,2)),"00")&amp;"|"&amp;IF(AND(VALUE(RIGHT($E$1,2))&gt;=57,VALUE(RIGHT($E$1,2))&lt;=63),$D355,"COMUM"),GABARITO!$D:$D,0)),1,0))</f>
        <v/>
      </c>
      <c r="W355" t="str">
        <f>IF(RESPOSTAS!X355="","",IF(UPPER(RESPOSTAS!X355)=INDEX(GABARITO!$C:$C,MATCH(TEXT(VALUE(RIGHT($W$1,2)),"00")&amp;"|"&amp;IF(AND(VALUE(RIGHT($W$1,2))&gt;=57,VALUE(RIGHT($W$1,2))&lt;=63),$D355,"COMUM"),GABARITO!$D:$D,0)),1,0))</f>
        <v/>
      </c>
      <c r="X355" t="str">
        <f>IF(RESPOSTAS!Y355="","",IF(UPPER(RESPOSTAS!Y355)=INDEX(GABARITO!$C:$C,MATCH(TEXT(VALUE(RIGHT($X$1,2)),"00")&amp;"|"&amp;IF(AND(VALUE(RIGHT($X$1,2))&gt;=57,VALUE(RIGHT($X$1,2))&lt;=63),$D355,"COMUM"),GABARITO!$D:$D,0)),1,0))</f>
        <v/>
      </c>
      <c r="Y355" t="str">
        <f>IF(RESPOSTAS!Z355="","",IF(UPPER(RESPOSTAS!Z355)=INDEX(GABARITO!$C:$C,MATCH(TEXT(VALUE(RIGHT($Y$1,2)),"00")&amp;"|"&amp;IF(AND(VALUE(RIGHT($Y$1,2))&gt;=57,VALUE(RIGHT($Y$1,2))&lt;=63),$D355,"COMUM"),GABARITO!$D:$D,0)),1,0))</f>
        <v/>
      </c>
      <c r="Z355" t="str">
        <f>IF(RESPOSTAS!AA355="","",IF(UPPER(RESPOSTAS!AA355)=INDEX(GABARITO!$C:$C,MATCH(TEXT(VALUE(RIGHT($Z$1,2)),"00")&amp;"|"&amp;IF(AND(VALUE(RIGHT($Z$1,2))&gt;=57,VALUE(RIGHT($Z$1,2))&lt;=63),$D355,"COMUM"),GABARITO!$D:$D,0)),1,0))</f>
        <v/>
      </c>
      <c r="AA355" t="str">
        <f>IF(RESPOSTAS!AB355="","",IF(UPPER(RESPOSTAS!AB355)=INDEX(GABARITO!$C:$C,MATCH(TEXT(VALUE(RIGHT($AA$1,2)),"00")&amp;"|"&amp;IF(AND(VALUE(RIGHT($AA$1,2))&gt;=57,VALUE(RIGHT($AA$1,2))&lt;=63),$D355,"COMUM"),GABARITO!$D:$D,0)),1,0))</f>
        <v/>
      </c>
      <c r="AB355" t="str">
        <f>IF(RESPOSTAS!AC355="","",IF(UPPER(RESPOSTAS!AC355)=INDEX(GABARITO!$C:$C,MATCH(TEXT(VALUE(RIGHT($AB$1,2)),"00")&amp;"|"&amp;IF(AND(VALUE(RIGHT($AB$1,2))&gt;=57,VALUE(RIGHT($AB$1,2))&lt;=63),$D355,"COMUM"),GABARITO!$D:$D,0)),1,0))</f>
        <v/>
      </c>
      <c r="AC355" t="str">
        <f>IF(RESPOSTAS!AD355="","",IF(UPPER(RESPOSTAS!AD355)=INDEX(GABARITO!$C:$C,MATCH(TEXT(VALUE(RIGHT($AC$1,2)),"00")&amp;"|"&amp;IF(AND(VALUE(RIGHT($AC$1,2))&gt;=57,VALUE(RIGHT($AC$1,2))&lt;=63),$D355,"COMUM"),GABARITO!$D:$D,0)),1,0))</f>
        <v/>
      </c>
      <c r="AD355" t="str">
        <f>IF(RESPOSTAS!AE355="","",IF(UPPER(RESPOSTAS!AE355)=INDEX(GABARITO!$C:$C,MATCH(TEXT(VALUE(RIGHT($AD$1,2)),"00")&amp;"|"&amp;IF(AND(VALUE(RIGHT($AD$1,2))&gt;=57,VALUE(RIGHT($AD$1,2))&lt;=63),$D355,"COMUM"),GABARITO!$D:$D,0)),1,0))</f>
        <v/>
      </c>
      <c r="AE355" t="str">
        <f>IF(RESPOSTAS!AF355="","",IF(UPPER(RESPOSTAS!AF355)=INDEX(GABARITO!$C:$C,MATCH(TEXT(VALUE(RIGHT($AE$1,2)),"00")&amp;"|"&amp;IF(AND(VALUE(RIGHT($AE$1,2))&gt;=57,VALUE(RIGHT($AE$1,2))&lt;=63),$D355,"COMUM"),GABARITO!$D:$D,0)),1,0))</f>
        <v/>
      </c>
      <c r="AF355" t="str">
        <f>IF(RESPOSTAS!AG355="","",IF(UPPER(RESPOSTAS!AG355)=INDEX(GABARITO!$C:$C,MATCH(TEXT(VALUE(RIGHT($AF$1,2)),"00")&amp;"|"&amp;IF(AND(VALUE(RIGHT($AF$1,2))&gt;=57,VALUE(RIGHT($AF$1,2))&lt;=63),$D355,"COMUM"),GABARITO!$D:$D,0)),1,0))</f>
        <v/>
      </c>
      <c r="AG355" t="str">
        <f>IF(RESPOSTAS!AH355="","",IF(UPPER(RESPOSTAS!AH355)=INDEX(GABARITO!$C:$C,MATCH(TEXT(VALUE(RIGHT($AG$1,2)),"00")&amp;"|"&amp;IF(AND(VALUE(RIGHT($AG$1,2))&gt;=57,VALUE(RIGHT($AG$1,2))&lt;=63),$D355,"COMUM"),GABARITO!$D:$D,0)),1,0))</f>
        <v/>
      </c>
      <c r="AH355" t="str">
        <f>IF(RESPOSTAS!AI355="","",IF(UPPER(RESPOSTAS!AI355)=INDEX(GABARITO!$C:$C,MATCH(TEXT(VALUE(RIGHT($AH$1,2)),"00")&amp;"|"&amp;IF(AND(VALUE(RIGHT($AH$1,2))&gt;=57,VALUE(RIGHT($AH$1,2))&lt;=63),$D355,"COMUM"),GABARITO!$D:$D,0)),1,0))</f>
        <v/>
      </c>
      <c r="AI355" t="str">
        <f>IF(RESPOSTAS!AJ355="","",IF(UPPER(RESPOSTAS!AJ355)=INDEX(GABARITO!$C:$C,MATCH(TEXT(VALUE(RIGHT($AI$1,2)),"00")&amp;"|"&amp;IF(AND(VALUE(RIGHT($AI$1,2))&gt;=57,VALUE(RIGHT($AI$1,2))&lt;=63),$D355,"COMUM"),GABARITO!$D:$D,0)),1,0))</f>
        <v/>
      </c>
      <c r="AJ355" t="str">
        <f>IF(RESPOSTAS!AK355="","",IF(UPPER(RESPOSTAS!AK355)=INDEX(GABARITO!$C:$C,MATCH(TEXT(VALUE(RIGHT($AJ$1,2)),"00")&amp;"|"&amp;IF(AND(VALUE(RIGHT($AJ$1,2))&gt;=57,VALUE(RIGHT($AJ$1,2))&lt;=63),$D355,"COMUM"),GABARITO!$D:$D,0)),1,0))</f>
        <v/>
      </c>
      <c r="AK355" t="str">
        <f>IF(RESPOSTAS!AL355="","",IF(UPPER(RESPOSTAS!AL355)=INDEX(GABARITO!$C:$C,MATCH(TEXT(VALUE(RIGHT($AK$1,2)),"00")&amp;"|"&amp;IF(AND(VALUE(RIGHT($AK$1,2))&gt;=57,VALUE(RIGHT($AK$1,2))&lt;=63),$D355,"COMUM"),GABARITO!$D:$D,0)),1,0))</f>
        <v/>
      </c>
      <c r="AL355" t="str">
        <f>IF(RESPOSTAS!AM355="","",IF(UPPER(RESPOSTAS!AM355)=INDEX(GABARITO!$C:$C,MATCH(TEXT(VALUE(RIGHT($AL$1,2)),"00")&amp;"|"&amp;IF(AND(VALUE(RIGHT($AL$1,2))&gt;=57,VALUE(RIGHT($AL$1,2))&lt;=63),$D355,"COMUM"),GABARITO!$D:$D,0)),1,0))</f>
        <v/>
      </c>
      <c r="AM355" t="str">
        <f>IF(RESPOSTAS!AN355="","",IF(UPPER(RESPOSTAS!AN355)=INDEX(GABARITO!$C:$C,MATCH(TEXT(VALUE(RIGHT($AM$1,2)),"00")&amp;"|"&amp;IF(AND(VALUE(RIGHT($AM$1,2))&gt;=57,VALUE(RIGHT($AM$1,2))&lt;=63),$D355,"COMUM"),GABARITO!$D:$D,0)),1,0))</f>
        <v/>
      </c>
      <c r="AN355" t="str">
        <f>IF(RESPOSTAS!AO355="","",IF(UPPER(RESPOSTAS!AO355)=INDEX(GABARITO!$C:$C,MATCH(TEXT(VALUE(RIGHT($AN$1,2)),"00")&amp;"|"&amp;IF(AND(VALUE(RIGHT($AN$1,2))&gt;=57,VALUE(RIGHT($AN$1,2))&lt;=63),$D355,"COMUM"),GABARITO!$D:$D,0)),1,0))</f>
        <v/>
      </c>
      <c r="AO355" t="str">
        <f>IF(RESPOSTAS!AP355="","",IF(UPPER(RESPOSTAS!AP355)=INDEX(GABARITO!$C:$C,MATCH(TEXT(VALUE(RIGHT($AO$1,2)),"00")&amp;"|"&amp;IF(AND(VALUE(RIGHT($AO$1,2))&gt;=57,VALUE(RIGHT($AO$1,2))&lt;=63),$D355,"COMUM"),GABARITO!$D:$D,0)),1,0))</f>
        <v/>
      </c>
      <c r="AP355" t="str">
        <f>IF(RESPOSTAS!AQ355="","",IF(UPPER(RESPOSTAS!AQ355)=INDEX(GABARITO!$C:$C,MATCH(TEXT(VALUE(RIGHT($AP$1,2)),"00")&amp;"|"&amp;IF(AND(VALUE(RIGHT($AP$1,2))&gt;=57,VALUE(RIGHT($AP$1,2))&lt;=63),$D355,"COMUM"),GABARITO!$D:$D,0)),1,0))</f>
        <v/>
      </c>
      <c r="AQ355" t="str">
        <f>IF(RESPOSTAS!AR355="","",IF(UPPER(RESPOSTAS!AR355)=INDEX(GABARITO!$C:$C,MATCH(TEXT(VALUE(RIGHT($AQ$1,2)),"00")&amp;"|"&amp;IF(AND(VALUE(RIGHT($AQ$1,2))&gt;=57,VALUE(RIGHT($AQ$1,2))&lt;=63),$D355,"COMUM"),GABARITO!$D:$D,0)),1,0))</f>
        <v/>
      </c>
      <c r="AR355" t="str">
        <f>IF(RESPOSTAS!AS355="","",IF(UPPER(RESPOSTAS!AS355)=INDEX(GABARITO!$C:$C,MATCH(TEXT(VALUE(RIGHT($AR$1,2)),"00")&amp;"|"&amp;IF(AND(VALUE(RIGHT($AR$1,2))&gt;=57,VALUE(RIGHT($AR$1,2))&lt;=63),$D355,"COMUM"),GABARITO!$D:$D,0)),1,0))</f>
        <v/>
      </c>
      <c r="AS355" t="str">
        <f>IF(RESPOSTAS!AT355="","",IF(UPPER(RESPOSTAS!AT355)=INDEX(GABARITO!$C:$C,MATCH(TEXT(VALUE(RIGHT($AS$1,2)),"00")&amp;"|"&amp;IF(AND(VALUE(RIGHT($AS$1,2))&gt;=57,VALUE(RIGHT($AS$1,2))&lt;=63),$D355,"COMUM"),GABARITO!$D:$D,0)),1,0))</f>
        <v/>
      </c>
      <c r="AT355" t="str">
        <f>IF(RESPOSTAS!AU355="","",IF(UPPER(RESPOSTAS!AU355)=INDEX(GABARITO!$C:$C,MATCH(TEXT(VALUE(RIGHT($AT$1,2)),"00")&amp;"|"&amp;IF(AND(VALUE(RIGHT($AT$1,2))&gt;=57,VALUE(RIGHT($AT$1,2))&lt;=63),$D355,"COMUM"),GABARITO!$D:$D,0)),1,0))</f>
        <v/>
      </c>
      <c r="AU355" t="str">
        <f>IF(RESPOSTAS!AV355="","",IF(UPPER(RESPOSTAS!AV355)=INDEX(GABARITO!$C:$C,MATCH(TEXT(VALUE(RIGHT($AU$1,2)),"00")&amp;"|"&amp;IF(AND(VALUE(RIGHT($AU$1,2))&gt;=57,VALUE(RIGHT($AU$1,2))&lt;=63),$D355,"COMUM"),GABARITO!$D:$D,0)),1,0))</f>
        <v/>
      </c>
      <c r="AV355" t="str">
        <f>IF(RESPOSTAS!AW355="","",IF(UPPER(RESPOSTAS!AW355)=INDEX(GABARITO!$C:$C,MATCH(TEXT(VALUE(RIGHT($AV$1,2)),"00")&amp;"|"&amp;IF(AND(VALUE(RIGHT($AV$1,2))&gt;=57,VALUE(RIGHT($AV$1,2))&lt;=63),$D355,"COMUM"),GABARITO!$D:$D,0)),1,0))</f>
        <v/>
      </c>
      <c r="AW355" t="str">
        <f>IF(RESPOSTAS!AX355="","",IF(UPPER(RESPOSTAS!AX355)=INDEX(GABARITO!$C:$C,MATCH(TEXT(VALUE(RIGHT($AW$1,2)),"00")&amp;"|"&amp;IF(AND(VALUE(RIGHT($AW$1,2))&gt;=57,VALUE(RIGHT($AW$1,2))&lt;=63),$D355,"COMUM"),GABARITO!$D:$D,0)),1,0))</f>
        <v/>
      </c>
      <c r="AX355" t="str">
        <f>IF(RESPOSTAS!AY355="","",IF(UPPER(RESPOSTAS!AY355)=INDEX(GABARITO!$C:$C,MATCH(TEXT(VALUE(RIGHT($AX$1,2)),"00")&amp;"|"&amp;IF(AND(VALUE(RIGHT($AX$1,2))&gt;=57,VALUE(RIGHT($AX$1,2))&lt;=63),$D355,"COMUM"),GABARITO!$D:$D,0)),1,0))</f>
        <v/>
      </c>
      <c r="AY355" t="str">
        <f>IF(RESPOSTAS!AZ355="","",IF(UPPER(RESPOSTAS!AZ355)=INDEX(GABARITO!$C:$C,MATCH(TEXT(VALUE(RIGHT($AY$1,2)),"00")&amp;"|"&amp;IF(AND(VALUE(RIGHT($AY$1,2))&gt;=57,VALUE(RIGHT($AY$1,2))&lt;=63),$D355,"COMUM"),GABARITO!$D:$D,0)),1,0))</f>
        <v/>
      </c>
      <c r="AZ355" t="str">
        <f>IF(RESPOSTAS!BA355="","",IF(UPPER(RESPOSTAS!BA355)=INDEX(GABARITO!$C:$C,MATCH(TEXT(VALUE(RIGHT($AZ$1,2)),"00")&amp;"|"&amp;IF(AND(VALUE(RIGHT($AZ$1,2))&gt;=57,VALUE(RIGHT($AZ$1,2))&lt;=63),$D355,"COMUM"),GABARITO!$D:$D,0)),1,0))</f>
        <v/>
      </c>
      <c r="BA355" t="str">
        <f>IF(RESPOSTAS!BB355="","",IF(UPPER(RESPOSTAS!BB355)=INDEX(GABARITO!$C:$C,MATCH(TEXT(VALUE(RIGHT($BA$1,2)),"00")&amp;"|"&amp;IF(AND(VALUE(RIGHT($BA$1,2))&gt;=57,VALUE(RIGHT($BA$1,2))&lt;=63),$D355,"COMUM"),GABARITO!$D:$D,0)),1,0))</f>
        <v/>
      </c>
      <c r="BB355" t="str">
        <f>IF(RESPOSTAS!BC355="","",IF(UPPER(RESPOSTAS!BC355)=INDEX(GABARITO!$C:$C,MATCH(TEXT(VALUE(RIGHT($BB$1,2)),"00")&amp;"|"&amp;IF(AND(VALUE(RIGHT($BB$1,2))&gt;=57,VALUE(RIGHT($BB$1,2))&lt;=63),$D355,"COMUM"),GABARITO!$D:$D,0)),1,0))</f>
        <v/>
      </c>
      <c r="BC355" t="str">
        <f>IF(RESPOSTAS!BD355="","",IF(UPPER(RESPOSTAS!BD355)=INDEX(GABARITO!$C:$C,MATCH(TEXT(VALUE(RIGHT($BC$1,2)),"00")&amp;"|"&amp;IF(AND(VALUE(RIGHT($BC$1,2))&gt;=57,VALUE(RIGHT($BC$1,2))&lt;=63),$D355,"COMUM"),GABARITO!$D:$D,0)),1,0))</f>
        <v/>
      </c>
      <c r="BD355" t="str">
        <f>IF(RESPOSTAS!BE355="","",IF(UPPER(RESPOSTAS!BE355)=INDEX(GABARITO!$C:$C,MATCH(TEXT(VALUE(RIGHT($BD$1,2)),"00")&amp;"|"&amp;IF(AND(VALUE(RIGHT($BD$1,2))&gt;=57,VALUE(RIGHT($BD$1,2))&lt;=63),$D355,"COMUM"),GABARITO!$D:$D,0)),1,0))</f>
        <v/>
      </c>
      <c r="BE355" t="str">
        <f>IF(RESPOSTAS!BF355="","",IF(UPPER(RESPOSTAS!BF355)=INDEX(GABARITO!$C:$C,MATCH(TEXT(VALUE(RIGHT($BE$1,2)),"00")&amp;"|"&amp;IF(AND(VALUE(RIGHT($BE$1,2))&gt;=57,VALUE(RIGHT($BE$1,2))&lt;=63),$D355,"COMUM"),GABARITO!$D:$D,0)),1,0))</f>
        <v/>
      </c>
      <c r="BF355" t="str">
        <f>IF(RESPOSTAS!BG355="","",IF(UPPER(RESPOSTAS!BG355)=INDEX(GABARITO!$C:$C,MATCH(TEXT(VALUE(RIGHT($BF$1,2)),"00")&amp;"|"&amp;IF(AND(VALUE(RIGHT($BF$1,2))&gt;=57,VALUE(RIGHT($BF$1,2))&lt;=63),$D355,"COMUM"),GABARITO!$D:$D,0)),1,0))</f>
        <v/>
      </c>
      <c r="BG355" t="str">
        <f>IF(RESPOSTAS!BH355="","",IF(UPPER(RESPOSTAS!BH355)=INDEX(GABARITO!$C:$C,MATCH(TEXT(VALUE(RIGHT($BG$1,2)),"00")&amp;"|"&amp;IF(AND(VALUE(RIGHT($BG$1,2))&gt;=57,VALUE(RIGHT($BG$1,2))&lt;=63),$D355,"COMUM"),GABARITO!$D:$D,0)),1,0))</f>
        <v/>
      </c>
      <c r="BH355" t="str">
        <f>IF(RESPOSTAS!BI355="","",IF(UPPER(RESPOSTAS!BI355)=INDEX(GABARITO!$C:$C,MATCH(TEXT(VALUE(RIGHT($BH$1,2)),"00")&amp;"|"&amp;IF(AND(VALUE(RIGHT($BH$1,2))&gt;=57,VALUE(RIGHT($BH$1,2))&lt;=63),$D355,"COMUM"),GABARITO!$D:$D,0)),1,0))</f>
        <v/>
      </c>
      <c r="BI355" t="str">
        <f>IF(RESPOSTAS!BJ355="","",IF(UPPER(RESPOSTAS!BJ355)=INDEX(GABARITO!$C:$C,MATCH(TEXT(VALUE(RIGHT($BI$1,2)),"00")&amp;"|"&amp;IF(AND(VALUE(RIGHT($BI$1,2))&gt;=57,VALUE(RIGHT($BI$1,2))&lt;=63),$D355,"COMUM"),GABARITO!$D:$D,0)),1,0))</f>
        <v/>
      </c>
      <c r="BJ355" t="str">
        <f>IF(RESPOSTAS!BK355="","",IF(UPPER(RESPOSTAS!BK355)=INDEX(GABARITO!$C:$C,MATCH(TEXT(VALUE(RIGHT($BJ$1,2)),"00")&amp;"|"&amp;IF(AND(VALUE(RIGHT($BJ$1,2))&gt;=57,VALUE(RIGHT($BJ$1,2))&lt;=63),$D355,"COMUM"),GABARITO!$D:$D,0)),1,0))</f>
        <v/>
      </c>
      <c r="BK355" t="str">
        <f>IF(RESPOSTAS!BL355="","",IF(UPPER(RESPOSTAS!BL355)=INDEX(GABARITO!$C:$C,MATCH(TEXT(VALUE(RIGHT($BK$1,2)),"00")&amp;"|"&amp;IF(AND(VALUE(RIGHT($BK$1,2))&gt;=57,VALUE(RIGHT($BK$1,2))&lt;=63),$D355,"COMUM"),GABARITO!$D:$D,0)),1,0))</f>
        <v/>
      </c>
      <c r="BL355" t="str">
        <f>IF(RESPOSTAS!BM355="","",IF(UPPER(RESPOSTAS!BM355)=INDEX(GABARITO!$C:$C,MATCH(TEXT(VALUE(RIGHT($BL$1,2)),"00")&amp;"|"&amp;IF(AND(VALUE(RIGHT($BL$1,2))&gt;=57,VALUE(RIGHT($BL$1,2))&lt;=63),$D355,"COMUM"),GABARITO!$D:$D,0)),1,0))</f>
        <v/>
      </c>
      <c r="BM355" t="str">
        <f>IF(RESPOSTAS!BN355="","",IF(UPPER(RESPOSTAS!BN355)=INDEX(GABARITO!$C:$C,MATCH(TEXT(VALUE(RIGHT($BM$1,2)),"00")&amp;"|"&amp;IF(AND(VALUE(RIGHT($BM$1,2))&gt;=57,VALUE(RIGHT($BM$1,2))&lt;=63),$D355,"COMUM"),GABARITO!$D:$D,0)),1,0))</f>
        <v/>
      </c>
      <c r="BN355" t="str">
        <f>IF(RESPOSTAS!BO355="","",IF(UPPER(RESPOSTAS!BO355)=INDEX(GABARITO!$C:$C,MATCH(TEXT(VALUE(RIGHT($BN$1,2)),"00")&amp;"|"&amp;IF(AND(VALUE(RIGHT($BN$1,2))&gt;=57,VALUE(RIGHT($BN$1,2))&lt;=63),$D355,"COMUM"),GABARITO!$D:$D,0)),1,0))</f>
        <v/>
      </c>
      <c r="BO355" t="str">
        <f>IF(RESPOSTAS!BP355="","",IF(UPPER(RESPOSTAS!BP355)=INDEX(GABARITO!$C:$C,MATCH(TEXT(VALUE(RIGHT($BO$1,2)),"00")&amp;"|"&amp;IF(AND(VALUE(RIGHT($BO$1,2))&gt;=57,VALUE(RIGHT($BO$1,2))&lt;=63),$D355,"COMUM"),GABARITO!$D:$D,0)),1,0))</f>
        <v/>
      </c>
      <c r="BP355">
        <f>COUNTIF(RESPOSTAS!F355:BP355,"&lt;&gt;")</f>
        <v>0</v>
      </c>
      <c r="BQ355" t="str">
        <f t="shared" si="52"/>
        <v/>
      </c>
      <c r="BR355" s="10" t="str">
        <f t="shared" si="53"/>
        <v/>
      </c>
      <c r="BT355" s="11" t="str">
        <f t="shared" si="55"/>
        <v/>
      </c>
      <c r="BU355" s="11" t="str">
        <f t="shared" si="56"/>
        <v/>
      </c>
      <c r="BV355" s="11" t="str">
        <f t="shared" si="57"/>
        <v/>
      </c>
      <c r="BW355" s="11" t="str">
        <f t="shared" si="58"/>
        <v/>
      </c>
      <c r="BX355" s="11" t="str">
        <f t="shared" si="59"/>
        <v/>
      </c>
      <c r="BY355" s="11" t="str">
        <f t="shared" si="60"/>
        <v/>
      </c>
      <c r="BZ355" s="3" t="str">
        <f t="shared" si="54"/>
        <v/>
      </c>
      <c r="CA355" s="3" t="e">
        <f t="shared" si="51"/>
        <v>#VALUE!</v>
      </c>
    </row>
    <row r="356" spans="1:79" x14ac:dyDescent="0.25">
      <c r="A356" t="str">
        <f>IF(RESPOSTAS!A356="","",RESPOSTAS!A356)</f>
        <v/>
      </c>
      <c r="B356" t="str">
        <f>IF(RESPOSTAS!C356="","",RESPOSTAS!C356)</f>
        <v/>
      </c>
      <c r="C356" t="str">
        <f>IF(RESPOSTAS!D356="","",RESPOSTAS!D356)</f>
        <v/>
      </c>
      <c r="D356" t="str">
        <f>IF(RESPOSTAS!E356="","",RESPOSTAS!E356)</f>
        <v/>
      </c>
      <c r="E356" t="str">
        <f>IF(RESPOSTAS!F356="","",IF(UPPER(RESPOSTAS!F356)=INDEX(GABARITO!$C:$C,MATCH(TEXT(VALUE(RIGHT($E$1,2)),"00")&amp;"|"&amp;IF(AND(VALUE(RIGHT($E$1,2))&gt;=57,VALUE(RIGHT($E$1,2))&lt;=63),$D356,"COMUM"),GABARITO!$D:$D,0)),1,0))</f>
        <v/>
      </c>
      <c r="F356" t="str">
        <f>IF(RESPOSTAS!G356="","",IF(UPPER(RESPOSTAS!G356)=INDEX(GABARITO!$C:$C,MATCH(TEXT(VALUE(RIGHT($F$1,2)),"00")&amp;"|"&amp;IF(AND(VALUE(RIGHT($F$1,2))&gt;=57,VALUE(RIGHT($F$1,2))&lt;=63),$D356,"COMUM"),GABARITO!$D:$D,0)),1,0))</f>
        <v/>
      </c>
      <c r="G356" t="str">
        <f>IF(RESPOSTAS!H356="","",IF(UPPER(RESPOSTAS!H356)=INDEX(GABARITO!$C:$C,MATCH(TEXT(VALUE(RIGHT($G$1,2)),"00")&amp;"|"&amp;IF(AND(VALUE(RIGHT($G$1,2))&gt;=57,VALUE(RIGHT($G$1,2))&lt;=63),$D356,"COMUM"),GABARITO!$D:$D,0)),1,0))</f>
        <v/>
      </c>
      <c r="H356" t="str">
        <f>IF(RESPOSTAS!I356="","",IF(UPPER(RESPOSTAS!I356)=INDEX(GABARITO!$C:$C,MATCH(TEXT(VALUE(RIGHT($H$1,2)),"00")&amp;"|"&amp;IF(AND(VALUE(RIGHT($H$1,2))&gt;=57,VALUE(RIGHT($H$1,2))&lt;=63),$D356,"COMUM"),GABARITO!$D:$D,0)),1,0))</f>
        <v/>
      </c>
      <c r="I356" t="str">
        <f>IF(RESPOSTAS!J356="","",IF(UPPER(RESPOSTAS!J356)=INDEX(GABARITO!$C:$C,MATCH(TEXT(VALUE(RIGHT($I$1,2)),"00")&amp;"|"&amp;IF(AND(VALUE(RIGHT($I$1,2))&gt;=57,VALUE(RIGHT($I$1,2))&lt;=63),$D356,"COMUM"),GABARITO!$D:$D,0)),1,0))</f>
        <v/>
      </c>
      <c r="J356" t="str">
        <f>IF(RESPOSTAS!K356="","",IF(UPPER(RESPOSTAS!K356)=INDEX(GABARITO!$C:$C,MATCH(TEXT(VALUE(RIGHT($J$1,2)),"00")&amp;"|"&amp;IF(AND(VALUE(RIGHT($J$1,2))&gt;=57,VALUE(RIGHT($J$1,2))&lt;=63),$D356,"COMUM"),GABARITO!$D:$D,0)),1,0))</f>
        <v/>
      </c>
      <c r="K356" t="str">
        <f>IF(RESPOSTAS!L356="","",IF(UPPER(RESPOSTAS!L356)=INDEX(GABARITO!$C:$C,MATCH(TEXT(VALUE(RIGHT($K$1,2)),"00")&amp;"|"&amp;IF(AND(VALUE(RIGHT($K$1,2))&gt;=57,VALUE(RIGHT($K$1,2))&lt;=63),$D356,"COMUM"),GABARITO!$D:$D,0)),1,0))</f>
        <v/>
      </c>
      <c r="L356" t="str">
        <f>IF(RESPOSTAS!M356="","",IF(UPPER(RESPOSTAS!M356)=INDEX(GABARITO!$C:$C,MATCH(TEXT(VALUE(RIGHT($L$1,2)),"00")&amp;"|"&amp;IF(AND(VALUE(RIGHT($L$1,2))&gt;=57,VALUE(RIGHT($L$1,2))&lt;=63),$D356,"COMUM"),GABARITO!$D:$D,0)),1,0))</f>
        <v/>
      </c>
      <c r="M356" t="str">
        <f>IF(RESPOSTAS!N356="","",IF(UPPER(RESPOSTAS!N356)=INDEX(GABARITO!$C:$C,MATCH(TEXT(VALUE(RIGHT($M$1,2)),"00")&amp;"|"&amp;IF(AND(VALUE(RIGHT($M$1,2))&gt;=57,VALUE(RIGHT($M$1,2))&lt;=63),$D356,"COMUM"),GABARITO!$D:$D,0)),1,0))</f>
        <v/>
      </c>
      <c r="N356" t="str">
        <f>IF(RESPOSTAS!O356="","",IF(UPPER(RESPOSTAS!O356)=INDEX(GABARITO!$C:$C,MATCH(TEXT(VALUE(RIGHT($E$1,2)),"00")&amp;"|"&amp;IF(AND(VALUE(RIGHT($E$1,2))&gt;=57,VALUE(RIGHT($E$1,2))&lt;=63),$D356,"COMUM"),GABARITO!$D:$D,0)),1,0))</f>
        <v/>
      </c>
      <c r="O356" t="str">
        <f>IF(RESPOSTAS!P356="","",IF(UPPER(RESPOSTAS!P356)=INDEX(GABARITO!$C:$C,MATCH(TEXT(VALUE(RIGHT($O$1,2)),"00")&amp;"|"&amp;IF(AND(VALUE(RIGHT($O$1,2))&gt;=57,VALUE(RIGHT($O$1,2))&lt;=63),$D356,"COMUM"),GABARITO!$D:$D,0)),1,0))</f>
        <v/>
      </c>
      <c r="P356" t="str">
        <f>IF(RESPOSTAS!Q356="","",IF(UPPER(RESPOSTAS!Q356)=INDEX(GABARITO!$C:$C,MATCH(TEXT(VALUE(RIGHT($P$1,2)),"00")&amp;"|"&amp;IF(AND(VALUE(RIGHT($P$1,2))&gt;=57,VALUE(RIGHT($P$1,2))&lt;=63),$D356,"COMUM"),GABARITO!$D:$D,0)),1,0))</f>
        <v/>
      </c>
      <c r="Q356" t="str">
        <f>IF(RESPOSTAS!R356="","",IF(UPPER(RESPOSTAS!R356)=INDEX(GABARITO!$C:$C,MATCH(TEXT(VALUE(RIGHT($Q$1,2)),"00")&amp;"|"&amp;IF(AND(VALUE(RIGHT($Q$1,2))&gt;=57,VALUE(RIGHT($Q$1,2))&lt;=63),$D356,"COMUM"),GABARITO!$D:$D,0)),1,0))</f>
        <v/>
      </c>
      <c r="R356" t="str">
        <f>IF(RESPOSTAS!S356="","",IF(UPPER(RESPOSTAS!S356)=INDEX(GABARITO!$C:$C,MATCH(TEXT(VALUE(RIGHT($R$1,2)),"00")&amp;"|"&amp;IF(AND(VALUE(RIGHT($R$1,2))&gt;=57,VALUE(RIGHT($R$1,2))&lt;=63),$D356,"COMUM"),GABARITO!$D:$D,0)),1,0))</f>
        <v/>
      </c>
      <c r="S356" t="str">
        <f>IF(RESPOSTAS!T356="","",IF(UPPER(RESPOSTAS!T356)=INDEX(GABARITO!$C:$C,MATCH(TEXT(VALUE(RIGHT($S$1,2)),"00")&amp;"|"&amp;IF(AND(VALUE(RIGHT($S$1,2))&gt;=57,VALUE(RIGHT($S$1,2))&lt;=63),$D356,"COMUM"),GABARITO!$D:$D,0)),1,0))</f>
        <v/>
      </c>
      <c r="T356" t="str">
        <f>IF(RESPOSTAS!U356="","",IF(UPPER(RESPOSTAS!U356)=INDEX(GABARITO!$C:$C,MATCH(TEXT(VALUE(RIGHT($T$1,2)),"00")&amp;"|"&amp;IF(AND(VALUE(RIGHT($T$1,2))&gt;=57,VALUE(RIGHT($T$1,2))&lt;=63),$D356,"COMUM"),GABARITO!$D:$D,0)),1,0))</f>
        <v/>
      </c>
      <c r="U356" t="str">
        <f>IF(RESPOSTAS!V356="","",IF(UPPER(RESPOSTAS!V356)=INDEX(GABARITO!$C:$C,MATCH(TEXT(VALUE(RIGHT($U$1,2)),"00")&amp;"|"&amp;IF(AND(VALUE(RIGHT($U$1,2))&gt;=57,VALUE(RIGHT($U$1,2))&lt;=63),$D356,"COMUM"),GABARITO!$D:$D,0)),1,0))</f>
        <v/>
      </c>
      <c r="V356" t="str">
        <f>IF(RESPOSTAS!W356="","",IF(UPPER(RESPOSTAS!W356)=INDEX(GABARITO!$C:$C,MATCH(TEXT(VALUE(RIGHT($E$1,2)),"00")&amp;"|"&amp;IF(AND(VALUE(RIGHT($E$1,2))&gt;=57,VALUE(RIGHT($E$1,2))&lt;=63),$D356,"COMUM"),GABARITO!$D:$D,0)),1,0))</f>
        <v/>
      </c>
      <c r="W356" t="str">
        <f>IF(RESPOSTAS!X356="","",IF(UPPER(RESPOSTAS!X356)=INDEX(GABARITO!$C:$C,MATCH(TEXT(VALUE(RIGHT($W$1,2)),"00")&amp;"|"&amp;IF(AND(VALUE(RIGHT($W$1,2))&gt;=57,VALUE(RIGHT($W$1,2))&lt;=63),$D356,"COMUM"),GABARITO!$D:$D,0)),1,0))</f>
        <v/>
      </c>
      <c r="X356" t="str">
        <f>IF(RESPOSTAS!Y356="","",IF(UPPER(RESPOSTAS!Y356)=INDEX(GABARITO!$C:$C,MATCH(TEXT(VALUE(RIGHT($X$1,2)),"00")&amp;"|"&amp;IF(AND(VALUE(RIGHT($X$1,2))&gt;=57,VALUE(RIGHT($X$1,2))&lt;=63),$D356,"COMUM"),GABARITO!$D:$D,0)),1,0))</f>
        <v/>
      </c>
      <c r="Y356" t="str">
        <f>IF(RESPOSTAS!Z356="","",IF(UPPER(RESPOSTAS!Z356)=INDEX(GABARITO!$C:$C,MATCH(TEXT(VALUE(RIGHT($Y$1,2)),"00")&amp;"|"&amp;IF(AND(VALUE(RIGHT($Y$1,2))&gt;=57,VALUE(RIGHT($Y$1,2))&lt;=63),$D356,"COMUM"),GABARITO!$D:$D,0)),1,0))</f>
        <v/>
      </c>
      <c r="Z356" t="str">
        <f>IF(RESPOSTAS!AA356="","",IF(UPPER(RESPOSTAS!AA356)=INDEX(GABARITO!$C:$C,MATCH(TEXT(VALUE(RIGHT($Z$1,2)),"00")&amp;"|"&amp;IF(AND(VALUE(RIGHT($Z$1,2))&gt;=57,VALUE(RIGHT($Z$1,2))&lt;=63),$D356,"COMUM"),GABARITO!$D:$D,0)),1,0))</f>
        <v/>
      </c>
      <c r="AA356" t="str">
        <f>IF(RESPOSTAS!AB356="","",IF(UPPER(RESPOSTAS!AB356)=INDEX(GABARITO!$C:$C,MATCH(TEXT(VALUE(RIGHT($AA$1,2)),"00")&amp;"|"&amp;IF(AND(VALUE(RIGHT($AA$1,2))&gt;=57,VALUE(RIGHT($AA$1,2))&lt;=63),$D356,"COMUM"),GABARITO!$D:$D,0)),1,0))</f>
        <v/>
      </c>
      <c r="AB356" t="str">
        <f>IF(RESPOSTAS!AC356="","",IF(UPPER(RESPOSTAS!AC356)=INDEX(GABARITO!$C:$C,MATCH(TEXT(VALUE(RIGHT($AB$1,2)),"00")&amp;"|"&amp;IF(AND(VALUE(RIGHT($AB$1,2))&gt;=57,VALUE(RIGHT($AB$1,2))&lt;=63),$D356,"COMUM"),GABARITO!$D:$D,0)),1,0))</f>
        <v/>
      </c>
      <c r="AC356" t="str">
        <f>IF(RESPOSTAS!AD356="","",IF(UPPER(RESPOSTAS!AD356)=INDEX(GABARITO!$C:$C,MATCH(TEXT(VALUE(RIGHT($AC$1,2)),"00")&amp;"|"&amp;IF(AND(VALUE(RIGHT($AC$1,2))&gt;=57,VALUE(RIGHT($AC$1,2))&lt;=63),$D356,"COMUM"),GABARITO!$D:$D,0)),1,0))</f>
        <v/>
      </c>
      <c r="AD356" t="str">
        <f>IF(RESPOSTAS!AE356="","",IF(UPPER(RESPOSTAS!AE356)=INDEX(GABARITO!$C:$C,MATCH(TEXT(VALUE(RIGHT($AD$1,2)),"00")&amp;"|"&amp;IF(AND(VALUE(RIGHT($AD$1,2))&gt;=57,VALUE(RIGHT($AD$1,2))&lt;=63),$D356,"COMUM"),GABARITO!$D:$D,0)),1,0))</f>
        <v/>
      </c>
      <c r="AE356" t="str">
        <f>IF(RESPOSTAS!AF356="","",IF(UPPER(RESPOSTAS!AF356)=INDEX(GABARITO!$C:$C,MATCH(TEXT(VALUE(RIGHT($AE$1,2)),"00")&amp;"|"&amp;IF(AND(VALUE(RIGHT($AE$1,2))&gt;=57,VALUE(RIGHT($AE$1,2))&lt;=63),$D356,"COMUM"),GABARITO!$D:$D,0)),1,0))</f>
        <v/>
      </c>
      <c r="AF356" t="str">
        <f>IF(RESPOSTAS!AG356="","",IF(UPPER(RESPOSTAS!AG356)=INDEX(GABARITO!$C:$C,MATCH(TEXT(VALUE(RIGHT($AF$1,2)),"00")&amp;"|"&amp;IF(AND(VALUE(RIGHT($AF$1,2))&gt;=57,VALUE(RIGHT($AF$1,2))&lt;=63),$D356,"COMUM"),GABARITO!$D:$D,0)),1,0))</f>
        <v/>
      </c>
      <c r="AG356" t="str">
        <f>IF(RESPOSTAS!AH356="","",IF(UPPER(RESPOSTAS!AH356)=INDEX(GABARITO!$C:$C,MATCH(TEXT(VALUE(RIGHT($AG$1,2)),"00")&amp;"|"&amp;IF(AND(VALUE(RIGHT($AG$1,2))&gt;=57,VALUE(RIGHT($AG$1,2))&lt;=63),$D356,"COMUM"),GABARITO!$D:$D,0)),1,0))</f>
        <v/>
      </c>
      <c r="AH356" t="str">
        <f>IF(RESPOSTAS!AI356="","",IF(UPPER(RESPOSTAS!AI356)=INDEX(GABARITO!$C:$C,MATCH(TEXT(VALUE(RIGHT($AH$1,2)),"00")&amp;"|"&amp;IF(AND(VALUE(RIGHT($AH$1,2))&gt;=57,VALUE(RIGHT($AH$1,2))&lt;=63),$D356,"COMUM"),GABARITO!$D:$D,0)),1,0))</f>
        <v/>
      </c>
      <c r="AI356" t="str">
        <f>IF(RESPOSTAS!AJ356="","",IF(UPPER(RESPOSTAS!AJ356)=INDEX(GABARITO!$C:$C,MATCH(TEXT(VALUE(RIGHT($AI$1,2)),"00")&amp;"|"&amp;IF(AND(VALUE(RIGHT($AI$1,2))&gt;=57,VALUE(RIGHT($AI$1,2))&lt;=63),$D356,"COMUM"),GABARITO!$D:$D,0)),1,0))</f>
        <v/>
      </c>
      <c r="AJ356" t="str">
        <f>IF(RESPOSTAS!AK356="","",IF(UPPER(RESPOSTAS!AK356)=INDEX(GABARITO!$C:$C,MATCH(TEXT(VALUE(RIGHT($AJ$1,2)),"00")&amp;"|"&amp;IF(AND(VALUE(RIGHT($AJ$1,2))&gt;=57,VALUE(RIGHT($AJ$1,2))&lt;=63),$D356,"COMUM"),GABARITO!$D:$D,0)),1,0))</f>
        <v/>
      </c>
      <c r="AK356" t="str">
        <f>IF(RESPOSTAS!AL356="","",IF(UPPER(RESPOSTAS!AL356)=INDEX(GABARITO!$C:$C,MATCH(TEXT(VALUE(RIGHT($AK$1,2)),"00")&amp;"|"&amp;IF(AND(VALUE(RIGHT($AK$1,2))&gt;=57,VALUE(RIGHT($AK$1,2))&lt;=63),$D356,"COMUM"),GABARITO!$D:$D,0)),1,0))</f>
        <v/>
      </c>
      <c r="AL356" t="str">
        <f>IF(RESPOSTAS!AM356="","",IF(UPPER(RESPOSTAS!AM356)=INDEX(GABARITO!$C:$C,MATCH(TEXT(VALUE(RIGHT($AL$1,2)),"00")&amp;"|"&amp;IF(AND(VALUE(RIGHT($AL$1,2))&gt;=57,VALUE(RIGHT($AL$1,2))&lt;=63),$D356,"COMUM"),GABARITO!$D:$D,0)),1,0))</f>
        <v/>
      </c>
      <c r="AM356" t="str">
        <f>IF(RESPOSTAS!AN356="","",IF(UPPER(RESPOSTAS!AN356)=INDEX(GABARITO!$C:$C,MATCH(TEXT(VALUE(RIGHT($AM$1,2)),"00")&amp;"|"&amp;IF(AND(VALUE(RIGHT($AM$1,2))&gt;=57,VALUE(RIGHT($AM$1,2))&lt;=63),$D356,"COMUM"),GABARITO!$D:$D,0)),1,0))</f>
        <v/>
      </c>
      <c r="AN356" t="str">
        <f>IF(RESPOSTAS!AO356="","",IF(UPPER(RESPOSTAS!AO356)=INDEX(GABARITO!$C:$C,MATCH(TEXT(VALUE(RIGHT($AN$1,2)),"00")&amp;"|"&amp;IF(AND(VALUE(RIGHT($AN$1,2))&gt;=57,VALUE(RIGHT($AN$1,2))&lt;=63),$D356,"COMUM"),GABARITO!$D:$D,0)),1,0))</f>
        <v/>
      </c>
      <c r="AO356" t="str">
        <f>IF(RESPOSTAS!AP356="","",IF(UPPER(RESPOSTAS!AP356)=INDEX(GABARITO!$C:$C,MATCH(TEXT(VALUE(RIGHT($AO$1,2)),"00")&amp;"|"&amp;IF(AND(VALUE(RIGHT($AO$1,2))&gt;=57,VALUE(RIGHT($AO$1,2))&lt;=63),$D356,"COMUM"),GABARITO!$D:$D,0)),1,0))</f>
        <v/>
      </c>
      <c r="AP356" t="str">
        <f>IF(RESPOSTAS!AQ356="","",IF(UPPER(RESPOSTAS!AQ356)=INDEX(GABARITO!$C:$C,MATCH(TEXT(VALUE(RIGHT($AP$1,2)),"00")&amp;"|"&amp;IF(AND(VALUE(RIGHT($AP$1,2))&gt;=57,VALUE(RIGHT($AP$1,2))&lt;=63),$D356,"COMUM"),GABARITO!$D:$D,0)),1,0))</f>
        <v/>
      </c>
      <c r="AQ356" t="str">
        <f>IF(RESPOSTAS!AR356="","",IF(UPPER(RESPOSTAS!AR356)=INDEX(GABARITO!$C:$C,MATCH(TEXT(VALUE(RIGHT($AQ$1,2)),"00")&amp;"|"&amp;IF(AND(VALUE(RIGHT($AQ$1,2))&gt;=57,VALUE(RIGHT($AQ$1,2))&lt;=63),$D356,"COMUM"),GABARITO!$D:$D,0)),1,0))</f>
        <v/>
      </c>
      <c r="AR356" t="str">
        <f>IF(RESPOSTAS!AS356="","",IF(UPPER(RESPOSTAS!AS356)=INDEX(GABARITO!$C:$C,MATCH(TEXT(VALUE(RIGHT($AR$1,2)),"00")&amp;"|"&amp;IF(AND(VALUE(RIGHT($AR$1,2))&gt;=57,VALUE(RIGHT($AR$1,2))&lt;=63),$D356,"COMUM"),GABARITO!$D:$D,0)),1,0))</f>
        <v/>
      </c>
      <c r="AS356" t="str">
        <f>IF(RESPOSTAS!AT356="","",IF(UPPER(RESPOSTAS!AT356)=INDEX(GABARITO!$C:$C,MATCH(TEXT(VALUE(RIGHT($AS$1,2)),"00")&amp;"|"&amp;IF(AND(VALUE(RIGHT($AS$1,2))&gt;=57,VALUE(RIGHT($AS$1,2))&lt;=63),$D356,"COMUM"),GABARITO!$D:$D,0)),1,0))</f>
        <v/>
      </c>
      <c r="AT356" t="str">
        <f>IF(RESPOSTAS!AU356="","",IF(UPPER(RESPOSTAS!AU356)=INDEX(GABARITO!$C:$C,MATCH(TEXT(VALUE(RIGHT($AT$1,2)),"00")&amp;"|"&amp;IF(AND(VALUE(RIGHT($AT$1,2))&gt;=57,VALUE(RIGHT($AT$1,2))&lt;=63),$D356,"COMUM"),GABARITO!$D:$D,0)),1,0))</f>
        <v/>
      </c>
      <c r="AU356" t="str">
        <f>IF(RESPOSTAS!AV356="","",IF(UPPER(RESPOSTAS!AV356)=INDEX(GABARITO!$C:$C,MATCH(TEXT(VALUE(RIGHT($AU$1,2)),"00")&amp;"|"&amp;IF(AND(VALUE(RIGHT($AU$1,2))&gt;=57,VALUE(RIGHT($AU$1,2))&lt;=63),$D356,"COMUM"),GABARITO!$D:$D,0)),1,0))</f>
        <v/>
      </c>
      <c r="AV356" t="str">
        <f>IF(RESPOSTAS!AW356="","",IF(UPPER(RESPOSTAS!AW356)=INDEX(GABARITO!$C:$C,MATCH(TEXT(VALUE(RIGHT($AV$1,2)),"00")&amp;"|"&amp;IF(AND(VALUE(RIGHT($AV$1,2))&gt;=57,VALUE(RIGHT($AV$1,2))&lt;=63),$D356,"COMUM"),GABARITO!$D:$D,0)),1,0))</f>
        <v/>
      </c>
      <c r="AW356" t="str">
        <f>IF(RESPOSTAS!AX356="","",IF(UPPER(RESPOSTAS!AX356)=INDEX(GABARITO!$C:$C,MATCH(TEXT(VALUE(RIGHT($AW$1,2)),"00")&amp;"|"&amp;IF(AND(VALUE(RIGHT($AW$1,2))&gt;=57,VALUE(RIGHT($AW$1,2))&lt;=63),$D356,"COMUM"),GABARITO!$D:$D,0)),1,0))</f>
        <v/>
      </c>
      <c r="AX356" t="str">
        <f>IF(RESPOSTAS!AY356="","",IF(UPPER(RESPOSTAS!AY356)=INDEX(GABARITO!$C:$C,MATCH(TEXT(VALUE(RIGHT($AX$1,2)),"00")&amp;"|"&amp;IF(AND(VALUE(RIGHT($AX$1,2))&gt;=57,VALUE(RIGHT($AX$1,2))&lt;=63),$D356,"COMUM"),GABARITO!$D:$D,0)),1,0))</f>
        <v/>
      </c>
      <c r="AY356" t="str">
        <f>IF(RESPOSTAS!AZ356="","",IF(UPPER(RESPOSTAS!AZ356)=INDEX(GABARITO!$C:$C,MATCH(TEXT(VALUE(RIGHT($AY$1,2)),"00")&amp;"|"&amp;IF(AND(VALUE(RIGHT($AY$1,2))&gt;=57,VALUE(RIGHT($AY$1,2))&lt;=63),$D356,"COMUM"),GABARITO!$D:$D,0)),1,0))</f>
        <v/>
      </c>
      <c r="AZ356" t="str">
        <f>IF(RESPOSTAS!BA356="","",IF(UPPER(RESPOSTAS!BA356)=INDEX(GABARITO!$C:$C,MATCH(TEXT(VALUE(RIGHT($AZ$1,2)),"00")&amp;"|"&amp;IF(AND(VALUE(RIGHT($AZ$1,2))&gt;=57,VALUE(RIGHT($AZ$1,2))&lt;=63),$D356,"COMUM"),GABARITO!$D:$D,0)),1,0))</f>
        <v/>
      </c>
      <c r="BA356" t="str">
        <f>IF(RESPOSTAS!BB356="","",IF(UPPER(RESPOSTAS!BB356)=INDEX(GABARITO!$C:$C,MATCH(TEXT(VALUE(RIGHT($BA$1,2)),"00")&amp;"|"&amp;IF(AND(VALUE(RIGHT($BA$1,2))&gt;=57,VALUE(RIGHT($BA$1,2))&lt;=63),$D356,"COMUM"),GABARITO!$D:$D,0)),1,0))</f>
        <v/>
      </c>
      <c r="BB356" t="str">
        <f>IF(RESPOSTAS!BC356="","",IF(UPPER(RESPOSTAS!BC356)=INDEX(GABARITO!$C:$C,MATCH(TEXT(VALUE(RIGHT($BB$1,2)),"00")&amp;"|"&amp;IF(AND(VALUE(RIGHT($BB$1,2))&gt;=57,VALUE(RIGHT($BB$1,2))&lt;=63),$D356,"COMUM"),GABARITO!$D:$D,0)),1,0))</f>
        <v/>
      </c>
      <c r="BC356" t="str">
        <f>IF(RESPOSTAS!BD356="","",IF(UPPER(RESPOSTAS!BD356)=INDEX(GABARITO!$C:$C,MATCH(TEXT(VALUE(RIGHT($BC$1,2)),"00")&amp;"|"&amp;IF(AND(VALUE(RIGHT($BC$1,2))&gt;=57,VALUE(RIGHT($BC$1,2))&lt;=63),$D356,"COMUM"),GABARITO!$D:$D,0)),1,0))</f>
        <v/>
      </c>
      <c r="BD356" t="str">
        <f>IF(RESPOSTAS!BE356="","",IF(UPPER(RESPOSTAS!BE356)=INDEX(GABARITO!$C:$C,MATCH(TEXT(VALUE(RIGHT($BD$1,2)),"00")&amp;"|"&amp;IF(AND(VALUE(RIGHT($BD$1,2))&gt;=57,VALUE(RIGHT($BD$1,2))&lt;=63),$D356,"COMUM"),GABARITO!$D:$D,0)),1,0))</f>
        <v/>
      </c>
      <c r="BE356" t="str">
        <f>IF(RESPOSTAS!BF356="","",IF(UPPER(RESPOSTAS!BF356)=INDEX(GABARITO!$C:$C,MATCH(TEXT(VALUE(RIGHT($BE$1,2)),"00")&amp;"|"&amp;IF(AND(VALUE(RIGHT($BE$1,2))&gt;=57,VALUE(RIGHT($BE$1,2))&lt;=63),$D356,"COMUM"),GABARITO!$D:$D,0)),1,0))</f>
        <v/>
      </c>
      <c r="BF356" t="str">
        <f>IF(RESPOSTAS!BG356="","",IF(UPPER(RESPOSTAS!BG356)=INDEX(GABARITO!$C:$C,MATCH(TEXT(VALUE(RIGHT($BF$1,2)),"00")&amp;"|"&amp;IF(AND(VALUE(RIGHT($BF$1,2))&gt;=57,VALUE(RIGHT($BF$1,2))&lt;=63),$D356,"COMUM"),GABARITO!$D:$D,0)),1,0))</f>
        <v/>
      </c>
      <c r="BG356" t="str">
        <f>IF(RESPOSTAS!BH356="","",IF(UPPER(RESPOSTAS!BH356)=INDEX(GABARITO!$C:$C,MATCH(TEXT(VALUE(RIGHT($BG$1,2)),"00")&amp;"|"&amp;IF(AND(VALUE(RIGHT($BG$1,2))&gt;=57,VALUE(RIGHT($BG$1,2))&lt;=63),$D356,"COMUM"),GABARITO!$D:$D,0)),1,0))</f>
        <v/>
      </c>
      <c r="BH356" t="str">
        <f>IF(RESPOSTAS!BI356="","",IF(UPPER(RESPOSTAS!BI356)=INDEX(GABARITO!$C:$C,MATCH(TEXT(VALUE(RIGHT($BH$1,2)),"00")&amp;"|"&amp;IF(AND(VALUE(RIGHT($BH$1,2))&gt;=57,VALUE(RIGHT($BH$1,2))&lt;=63),$D356,"COMUM"),GABARITO!$D:$D,0)),1,0))</f>
        <v/>
      </c>
      <c r="BI356" t="str">
        <f>IF(RESPOSTAS!BJ356="","",IF(UPPER(RESPOSTAS!BJ356)=INDEX(GABARITO!$C:$C,MATCH(TEXT(VALUE(RIGHT($BI$1,2)),"00")&amp;"|"&amp;IF(AND(VALUE(RIGHT($BI$1,2))&gt;=57,VALUE(RIGHT($BI$1,2))&lt;=63),$D356,"COMUM"),GABARITO!$D:$D,0)),1,0))</f>
        <v/>
      </c>
      <c r="BJ356" t="str">
        <f>IF(RESPOSTAS!BK356="","",IF(UPPER(RESPOSTAS!BK356)=INDEX(GABARITO!$C:$C,MATCH(TEXT(VALUE(RIGHT($BJ$1,2)),"00")&amp;"|"&amp;IF(AND(VALUE(RIGHT($BJ$1,2))&gt;=57,VALUE(RIGHT($BJ$1,2))&lt;=63),$D356,"COMUM"),GABARITO!$D:$D,0)),1,0))</f>
        <v/>
      </c>
      <c r="BK356" t="str">
        <f>IF(RESPOSTAS!BL356="","",IF(UPPER(RESPOSTAS!BL356)=INDEX(GABARITO!$C:$C,MATCH(TEXT(VALUE(RIGHT($BK$1,2)),"00")&amp;"|"&amp;IF(AND(VALUE(RIGHT($BK$1,2))&gt;=57,VALUE(RIGHT($BK$1,2))&lt;=63),$D356,"COMUM"),GABARITO!$D:$D,0)),1,0))</f>
        <v/>
      </c>
      <c r="BL356" t="str">
        <f>IF(RESPOSTAS!BM356="","",IF(UPPER(RESPOSTAS!BM356)=INDEX(GABARITO!$C:$C,MATCH(TEXT(VALUE(RIGHT($BL$1,2)),"00")&amp;"|"&amp;IF(AND(VALUE(RIGHT($BL$1,2))&gt;=57,VALUE(RIGHT($BL$1,2))&lt;=63),$D356,"COMUM"),GABARITO!$D:$D,0)),1,0))</f>
        <v/>
      </c>
      <c r="BM356" t="str">
        <f>IF(RESPOSTAS!BN356="","",IF(UPPER(RESPOSTAS!BN356)=INDEX(GABARITO!$C:$C,MATCH(TEXT(VALUE(RIGHT($BM$1,2)),"00")&amp;"|"&amp;IF(AND(VALUE(RIGHT($BM$1,2))&gt;=57,VALUE(RIGHT($BM$1,2))&lt;=63),$D356,"COMUM"),GABARITO!$D:$D,0)),1,0))</f>
        <v/>
      </c>
      <c r="BN356" t="str">
        <f>IF(RESPOSTAS!BO356="","",IF(UPPER(RESPOSTAS!BO356)=INDEX(GABARITO!$C:$C,MATCH(TEXT(VALUE(RIGHT($BN$1,2)),"00")&amp;"|"&amp;IF(AND(VALUE(RIGHT($BN$1,2))&gt;=57,VALUE(RIGHT($BN$1,2))&lt;=63),$D356,"COMUM"),GABARITO!$D:$D,0)),1,0))</f>
        <v/>
      </c>
      <c r="BO356" t="str">
        <f>IF(RESPOSTAS!BP356="","",IF(UPPER(RESPOSTAS!BP356)=INDEX(GABARITO!$C:$C,MATCH(TEXT(VALUE(RIGHT($BO$1,2)),"00")&amp;"|"&amp;IF(AND(VALUE(RIGHT($BO$1,2))&gt;=57,VALUE(RIGHT($BO$1,2))&lt;=63),$D356,"COMUM"),GABARITO!$D:$D,0)),1,0))</f>
        <v/>
      </c>
      <c r="BP356">
        <f>COUNTIF(RESPOSTAS!F356:BP356,"&lt;&gt;")</f>
        <v>0</v>
      </c>
      <c r="BQ356" t="str">
        <f t="shared" si="52"/>
        <v/>
      </c>
      <c r="BR356" s="10" t="str">
        <f t="shared" si="53"/>
        <v/>
      </c>
      <c r="BT356" s="11" t="str">
        <f t="shared" si="55"/>
        <v/>
      </c>
      <c r="BU356" s="11" t="str">
        <f t="shared" si="56"/>
        <v/>
      </c>
      <c r="BV356" s="11" t="str">
        <f t="shared" si="57"/>
        <v/>
      </c>
      <c r="BW356" s="11" t="str">
        <f t="shared" si="58"/>
        <v/>
      </c>
      <c r="BX356" s="11" t="str">
        <f t="shared" si="59"/>
        <v/>
      </c>
      <c r="BY356" s="11" t="str">
        <f t="shared" si="60"/>
        <v/>
      </c>
      <c r="BZ356" s="3" t="str">
        <f t="shared" si="54"/>
        <v/>
      </c>
      <c r="CA356" s="3" t="e">
        <f t="shared" si="51"/>
        <v>#VALUE!</v>
      </c>
    </row>
    <row r="357" spans="1:79" x14ac:dyDescent="0.25">
      <c r="A357" t="str">
        <f>IF(RESPOSTAS!A357="","",RESPOSTAS!A357)</f>
        <v/>
      </c>
      <c r="B357" t="str">
        <f>IF(RESPOSTAS!C357="","",RESPOSTAS!C357)</f>
        <v/>
      </c>
      <c r="C357" t="str">
        <f>IF(RESPOSTAS!D357="","",RESPOSTAS!D357)</f>
        <v/>
      </c>
      <c r="D357" t="str">
        <f>IF(RESPOSTAS!E357="","",RESPOSTAS!E357)</f>
        <v/>
      </c>
      <c r="E357" t="str">
        <f>IF(RESPOSTAS!F357="","",IF(UPPER(RESPOSTAS!F357)=INDEX(GABARITO!$C:$C,MATCH(TEXT(VALUE(RIGHT($E$1,2)),"00")&amp;"|"&amp;IF(AND(VALUE(RIGHT($E$1,2))&gt;=57,VALUE(RIGHT($E$1,2))&lt;=63),$D357,"COMUM"),GABARITO!$D:$D,0)),1,0))</f>
        <v/>
      </c>
      <c r="F357" t="str">
        <f>IF(RESPOSTAS!G357="","",IF(UPPER(RESPOSTAS!G357)=INDEX(GABARITO!$C:$C,MATCH(TEXT(VALUE(RIGHT($F$1,2)),"00")&amp;"|"&amp;IF(AND(VALUE(RIGHT($F$1,2))&gt;=57,VALUE(RIGHT($F$1,2))&lt;=63),$D357,"COMUM"),GABARITO!$D:$D,0)),1,0))</f>
        <v/>
      </c>
      <c r="G357" t="str">
        <f>IF(RESPOSTAS!H357="","",IF(UPPER(RESPOSTAS!H357)=INDEX(GABARITO!$C:$C,MATCH(TEXT(VALUE(RIGHT($G$1,2)),"00")&amp;"|"&amp;IF(AND(VALUE(RIGHT($G$1,2))&gt;=57,VALUE(RIGHT($G$1,2))&lt;=63),$D357,"COMUM"),GABARITO!$D:$D,0)),1,0))</f>
        <v/>
      </c>
      <c r="H357" t="str">
        <f>IF(RESPOSTAS!I357="","",IF(UPPER(RESPOSTAS!I357)=INDEX(GABARITO!$C:$C,MATCH(TEXT(VALUE(RIGHT($H$1,2)),"00")&amp;"|"&amp;IF(AND(VALUE(RIGHT($H$1,2))&gt;=57,VALUE(RIGHT($H$1,2))&lt;=63),$D357,"COMUM"),GABARITO!$D:$D,0)),1,0))</f>
        <v/>
      </c>
      <c r="I357" t="str">
        <f>IF(RESPOSTAS!J357="","",IF(UPPER(RESPOSTAS!J357)=INDEX(GABARITO!$C:$C,MATCH(TEXT(VALUE(RIGHT($I$1,2)),"00")&amp;"|"&amp;IF(AND(VALUE(RIGHT($I$1,2))&gt;=57,VALUE(RIGHT($I$1,2))&lt;=63),$D357,"COMUM"),GABARITO!$D:$D,0)),1,0))</f>
        <v/>
      </c>
      <c r="J357" t="str">
        <f>IF(RESPOSTAS!K357="","",IF(UPPER(RESPOSTAS!K357)=INDEX(GABARITO!$C:$C,MATCH(TEXT(VALUE(RIGHT($J$1,2)),"00")&amp;"|"&amp;IF(AND(VALUE(RIGHT($J$1,2))&gt;=57,VALUE(RIGHT($J$1,2))&lt;=63),$D357,"COMUM"),GABARITO!$D:$D,0)),1,0))</f>
        <v/>
      </c>
      <c r="K357" t="str">
        <f>IF(RESPOSTAS!L357="","",IF(UPPER(RESPOSTAS!L357)=INDEX(GABARITO!$C:$C,MATCH(TEXT(VALUE(RIGHT($K$1,2)),"00")&amp;"|"&amp;IF(AND(VALUE(RIGHT($K$1,2))&gt;=57,VALUE(RIGHT($K$1,2))&lt;=63),$D357,"COMUM"),GABARITO!$D:$D,0)),1,0))</f>
        <v/>
      </c>
      <c r="L357" t="str">
        <f>IF(RESPOSTAS!M357="","",IF(UPPER(RESPOSTAS!M357)=INDEX(GABARITO!$C:$C,MATCH(TEXT(VALUE(RIGHT($L$1,2)),"00")&amp;"|"&amp;IF(AND(VALUE(RIGHT($L$1,2))&gt;=57,VALUE(RIGHT($L$1,2))&lt;=63),$D357,"COMUM"),GABARITO!$D:$D,0)),1,0))</f>
        <v/>
      </c>
      <c r="M357" t="str">
        <f>IF(RESPOSTAS!N357="","",IF(UPPER(RESPOSTAS!N357)=INDEX(GABARITO!$C:$C,MATCH(TEXT(VALUE(RIGHT($M$1,2)),"00")&amp;"|"&amp;IF(AND(VALUE(RIGHT($M$1,2))&gt;=57,VALUE(RIGHT($M$1,2))&lt;=63),$D357,"COMUM"),GABARITO!$D:$D,0)),1,0))</f>
        <v/>
      </c>
      <c r="N357" t="str">
        <f>IF(RESPOSTAS!O357="","",IF(UPPER(RESPOSTAS!O357)=INDEX(GABARITO!$C:$C,MATCH(TEXT(VALUE(RIGHT($E$1,2)),"00")&amp;"|"&amp;IF(AND(VALUE(RIGHT($E$1,2))&gt;=57,VALUE(RIGHT($E$1,2))&lt;=63),$D357,"COMUM"),GABARITO!$D:$D,0)),1,0))</f>
        <v/>
      </c>
      <c r="O357" t="str">
        <f>IF(RESPOSTAS!P357="","",IF(UPPER(RESPOSTAS!P357)=INDEX(GABARITO!$C:$C,MATCH(TEXT(VALUE(RIGHT($O$1,2)),"00")&amp;"|"&amp;IF(AND(VALUE(RIGHT($O$1,2))&gt;=57,VALUE(RIGHT($O$1,2))&lt;=63),$D357,"COMUM"),GABARITO!$D:$D,0)),1,0))</f>
        <v/>
      </c>
      <c r="P357" t="str">
        <f>IF(RESPOSTAS!Q357="","",IF(UPPER(RESPOSTAS!Q357)=INDEX(GABARITO!$C:$C,MATCH(TEXT(VALUE(RIGHT($P$1,2)),"00")&amp;"|"&amp;IF(AND(VALUE(RIGHT($P$1,2))&gt;=57,VALUE(RIGHT($P$1,2))&lt;=63),$D357,"COMUM"),GABARITO!$D:$D,0)),1,0))</f>
        <v/>
      </c>
      <c r="Q357" t="str">
        <f>IF(RESPOSTAS!R357="","",IF(UPPER(RESPOSTAS!R357)=INDEX(GABARITO!$C:$C,MATCH(TEXT(VALUE(RIGHT($Q$1,2)),"00")&amp;"|"&amp;IF(AND(VALUE(RIGHT($Q$1,2))&gt;=57,VALUE(RIGHT($Q$1,2))&lt;=63),$D357,"COMUM"),GABARITO!$D:$D,0)),1,0))</f>
        <v/>
      </c>
      <c r="R357" t="str">
        <f>IF(RESPOSTAS!S357="","",IF(UPPER(RESPOSTAS!S357)=INDEX(GABARITO!$C:$C,MATCH(TEXT(VALUE(RIGHT($R$1,2)),"00")&amp;"|"&amp;IF(AND(VALUE(RIGHT($R$1,2))&gt;=57,VALUE(RIGHT($R$1,2))&lt;=63),$D357,"COMUM"),GABARITO!$D:$D,0)),1,0))</f>
        <v/>
      </c>
      <c r="S357" t="str">
        <f>IF(RESPOSTAS!T357="","",IF(UPPER(RESPOSTAS!T357)=INDEX(GABARITO!$C:$C,MATCH(TEXT(VALUE(RIGHT($S$1,2)),"00")&amp;"|"&amp;IF(AND(VALUE(RIGHT($S$1,2))&gt;=57,VALUE(RIGHT($S$1,2))&lt;=63),$D357,"COMUM"),GABARITO!$D:$D,0)),1,0))</f>
        <v/>
      </c>
      <c r="T357" t="str">
        <f>IF(RESPOSTAS!U357="","",IF(UPPER(RESPOSTAS!U357)=INDEX(GABARITO!$C:$C,MATCH(TEXT(VALUE(RIGHT($T$1,2)),"00")&amp;"|"&amp;IF(AND(VALUE(RIGHT($T$1,2))&gt;=57,VALUE(RIGHT($T$1,2))&lt;=63),$D357,"COMUM"),GABARITO!$D:$D,0)),1,0))</f>
        <v/>
      </c>
      <c r="U357" t="str">
        <f>IF(RESPOSTAS!V357="","",IF(UPPER(RESPOSTAS!V357)=INDEX(GABARITO!$C:$C,MATCH(TEXT(VALUE(RIGHT($U$1,2)),"00")&amp;"|"&amp;IF(AND(VALUE(RIGHT($U$1,2))&gt;=57,VALUE(RIGHT($U$1,2))&lt;=63),$D357,"COMUM"),GABARITO!$D:$D,0)),1,0))</f>
        <v/>
      </c>
      <c r="V357" t="str">
        <f>IF(RESPOSTAS!W357="","",IF(UPPER(RESPOSTAS!W357)=INDEX(GABARITO!$C:$C,MATCH(TEXT(VALUE(RIGHT($E$1,2)),"00")&amp;"|"&amp;IF(AND(VALUE(RIGHT($E$1,2))&gt;=57,VALUE(RIGHT($E$1,2))&lt;=63),$D357,"COMUM"),GABARITO!$D:$D,0)),1,0))</f>
        <v/>
      </c>
      <c r="W357" t="str">
        <f>IF(RESPOSTAS!X357="","",IF(UPPER(RESPOSTAS!X357)=INDEX(GABARITO!$C:$C,MATCH(TEXT(VALUE(RIGHT($W$1,2)),"00")&amp;"|"&amp;IF(AND(VALUE(RIGHT($W$1,2))&gt;=57,VALUE(RIGHT($W$1,2))&lt;=63),$D357,"COMUM"),GABARITO!$D:$D,0)),1,0))</f>
        <v/>
      </c>
      <c r="X357" t="str">
        <f>IF(RESPOSTAS!Y357="","",IF(UPPER(RESPOSTAS!Y357)=INDEX(GABARITO!$C:$C,MATCH(TEXT(VALUE(RIGHT($X$1,2)),"00")&amp;"|"&amp;IF(AND(VALUE(RIGHT($X$1,2))&gt;=57,VALUE(RIGHT($X$1,2))&lt;=63),$D357,"COMUM"),GABARITO!$D:$D,0)),1,0))</f>
        <v/>
      </c>
      <c r="Y357" t="str">
        <f>IF(RESPOSTAS!Z357="","",IF(UPPER(RESPOSTAS!Z357)=INDEX(GABARITO!$C:$C,MATCH(TEXT(VALUE(RIGHT($Y$1,2)),"00")&amp;"|"&amp;IF(AND(VALUE(RIGHT($Y$1,2))&gt;=57,VALUE(RIGHT($Y$1,2))&lt;=63),$D357,"COMUM"),GABARITO!$D:$D,0)),1,0))</f>
        <v/>
      </c>
      <c r="Z357" t="str">
        <f>IF(RESPOSTAS!AA357="","",IF(UPPER(RESPOSTAS!AA357)=INDEX(GABARITO!$C:$C,MATCH(TEXT(VALUE(RIGHT($Z$1,2)),"00")&amp;"|"&amp;IF(AND(VALUE(RIGHT($Z$1,2))&gt;=57,VALUE(RIGHT($Z$1,2))&lt;=63),$D357,"COMUM"),GABARITO!$D:$D,0)),1,0))</f>
        <v/>
      </c>
      <c r="AA357" t="str">
        <f>IF(RESPOSTAS!AB357="","",IF(UPPER(RESPOSTAS!AB357)=INDEX(GABARITO!$C:$C,MATCH(TEXT(VALUE(RIGHT($AA$1,2)),"00")&amp;"|"&amp;IF(AND(VALUE(RIGHT($AA$1,2))&gt;=57,VALUE(RIGHT($AA$1,2))&lt;=63),$D357,"COMUM"),GABARITO!$D:$D,0)),1,0))</f>
        <v/>
      </c>
      <c r="AB357" t="str">
        <f>IF(RESPOSTAS!AC357="","",IF(UPPER(RESPOSTAS!AC357)=INDEX(GABARITO!$C:$C,MATCH(TEXT(VALUE(RIGHT($AB$1,2)),"00")&amp;"|"&amp;IF(AND(VALUE(RIGHT($AB$1,2))&gt;=57,VALUE(RIGHT($AB$1,2))&lt;=63),$D357,"COMUM"),GABARITO!$D:$D,0)),1,0))</f>
        <v/>
      </c>
      <c r="AC357" t="str">
        <f>IF(RESPOSTAS!AD357="","",IF(UPPER(RESPOSTAS!AD357)=INDEX(GABARITO!$C:$C,MATCH(TEXT(VALUE(RIGHT($AC$1,2)),"00")&amp;"|"&amp;IF(AND(VALUE(RIGHT($AC$1,2))&gt;=57,VALUE(RIGHT($AC$1,2))&lt;=63),$D357,"COMUM"),GABARITO!$D:$D,0)),1,0))</f>
        <v/>
      </c>
      <c r="AD357" t="str">
        <f>IF(RESPOSTAS!AE357="","",IF(UPPER(RESPOSTAS!AE357)=INDEX(GABARITO!$C:$C,MATCH(TEXT(VALUE(RIGHT($AD$1,2)),"00")&amp;"|"&amp;IF(AND(VALUE(RIGHT($AD$1,2))&gt;=57,VALUE(RIGHT($AD$1,2))&lt;=63),$D357,"COMUM"),GABARITO!$D:$D,0)),1,0))</f>
        <v/>
      </c>
      <c r="AE357" t="str">
        <f>IF(RESPOSTAS!AF357="","",IF(UPPER(RESPOSTAS!AF357)=INDEX(GABARITO!$C:$C,MATCH(TEXT(VALUE(RIGHT($AE$1,2)),"00")&amp;"|"&amp;IF(AND(VALUE(RIGHT($AE$1,2))&gt;=57,VALUE(RIGHT($AE$1,2))&lt;=63),$D357,"COMUM"),GABARITO!$D:$D,0)),1,0))</f>
        <v/>
      </c>
      <c r="AF357" t="str">
        <f>IF(RESPOSTAS!AG357="","",IF(UPPER(RESPOSTAS!AG357)=INDEX(GABARITO!$C:$C,MATCH(TEXT(VALUE(RIGHT($AF$1,2)),"00")&amp;"|"&amp;IF(AND(VALUE(RIGHT($AF$1,2))&gt;=57,VALUE(RIGHT($AF$1,2))&lt;=63),$D357,"COMUM"),GABARITO!$D:$D,0)),1,0))</f>
        <v/>
      </c>
      <c r="AG357" t="str">
        <f>IF(RESPOSTAS!AH357="","",IF(UPPER(RESPOSTAS!AH357)=INDEX(GABARITO!$C:$C,MATCH(TEXT(VALUE(RIGHT($AG$1,2)),"00")&amp;"|"&amp;IF(AND(VALUE(RIGHT($AG$1,2))&gt;=57,VALUE(RIGHT($AG$1,2))&lt;=63),$D357,"COMUM"),GABARITO!$D:$D,0)),1,0))</f>
        <v/>
      </c>
      <c r="AH357" t="str">
        <f>IF(RESPOSTAS!AI357="","",IF(UPPER(RESPOSTAS!AI357)=INDEX(GABARITO!$C:$C,MATCH(TEXT(VALUE(RIGHT($AH$1,2)),"00")&amp;"|"&amp;IF(AND(VALUE(RIGHT($AH$1,2))&gt;=57,VALUE(RIGHT($AH$1,2))&lt;=63),$D357,"COMUM"),GABARITO!$D:$D,0)),1,0))</f>
        <v/>
      </c>
      <c r="AI357" t="str">
        <f>IF(RESPOSTAS!AJ357="","",IF(UPPER(RESPOSTAS!AJ357)=INDEX(GABARITO!$C:$C,MATCH(TEXT(VALUE(RIGHT($AI$1,2)),"00")&amp;"|"&amp;IF(AND(VALUE(RIGHT($AI$1,2))&gt;=57,VALUE(RIGHT($AI$1,2))&lt;=63),$D357,"COMUM"),GABARITO!$D:$D,0)),1,0))</f>
        <v/>
      </c>
      <c r="AJ357" t="str">
        <f>IF(RESPOSTAS!AK357="","",IF(UPPER(RESPOSTAS!AK357)=INDEX(GABARITO!$C:$C,MATCH(TEXT(VALUE(RIGHT($AJ$1,2)),"00")&amp;"|"&amp;IF(AND(VALUE(RIGHT($AJ$1,2))&gt;=57,VALUE(RIGHT($AJ$1,2))&lt;=63),$D357,"COMUM"),GABARITO!$D:$D,0)),1,0))</f>
        <v/>
      </c>
      <c r="AK357" t="str">
        <f>IF(RESPOSTAS!AL357="","",IF(UPPER(RESPOSTAS!AL357)=INDEX(GABARITO!$C:$C,MATCH(TEXT(VALUE(RIGHT($AK$1,2)),"00")&amp;"|"&amp;IF(AND(VALUE(RIGHT($AK$1,2))&gt;=57,VALUE(RIGHT($AK$1,2))&lt;=63),$D357,"COMUM"),GABARITO!$D:$D,0)),1,0))</f>
        <v/>
      </c>
      <c r="AL357" t="str">
        <f>IF(RESPOSTAS!AM357="","",IF(UPPER(RESPOSTAS!AM357)=INDEX(GABARITO!$C:$C,MATCH(TEXT(VALUE(RIGHT($AL$1,2)),"00")&amp;"|"&amp;IF(AND(VALUE(RIGHT($AL$1,2))&gt;=57,VALUE(RIGHT($AL$1,2))&lt;=63),$D357,"COMUM"),GABARITO!$D:$D,0)),1,0))</f>
        <v/>
      </c>
      <c r="AM357" t="str">
        <f>IF(RESPOSTAS!AN357="","",IF(UPPER(RESPOSTAS!AN357)=INDEX(GABARITO!$C:$C,MATCH(TEXT(VALUE(RIGHT($AM$1,2)),"00")&amp;"|"&amp;IF(AND(VALUE(RIGHT($AM$1,2))&gt;=57,VALUE(RIGHT($AM$1,2))&lt;=63),$D357,"COMUM"),GABARITO!$D:$D,0)),1,0))</f>
        <v/>
      </c>
      <c r="AN357" t="str">
        <f>IF(RESPOSTAS!AO357="","",IF(UPPER(RESPOSTAS!AO357)=INDEX(GABARITO!$C:$C,MATCH(TEXT(VALUE(RIGHT($AN$1,2)),"00")&amp;"|"&amp;IF(AND(VALUE(RIGHT($AN$1,2))&gt;=57,VALUE(RIGHT($AN$1,2))&lt;=63),$D357,"COMUM"),GABARITO!$D:$D,0)),1,0))</f>
        <v/>
      </c>
      <c r="AO357" t="str">
        <f>IF(RESPOSTAS!AP357="","",IF(UPPER(RESPOSTAS!AP357)=INDEX(GABARITO!$C:$C,MATCH(TEXT(VALUE(RIGHT($AO$1,2)),"00")&amp;"|"&amp;IF(AND(VALUE(RIGHT($AO$1,2))&gt;=57,VALUE(RIGHT($AO$1,2))&lt;=63),$D357,"COMUM"),GABARITO!$D:$D,0)),1,0))</f>
        <v/>
      </c>
      <c r="AP357" t="str">
        <f>IF(RESPOSTAS!AQ357="","",IF(UPPER(RESPOSTAS!AQ357)=INDEX(GABARITO!$C:$C,MATCH(TEXT(VALUE(RIGHT($AP$1,2)),"00")&amp;"|"&amp;IF(AND(VALUE(RIGHT($AP$1,2))&gt;=57,VALUE(RIGHT($AP$1,2))&lt;=63),$D357,"COMUM"),GABARITO!$D:$D,0)),1,0))</f>
        <v/>
      </c>
      <c r="AQ357" t="str">
        <f>IF(RESPOSTAS!AR357="","",IF(UPPER(RESPOSTAS!AR357)=INDEX(GABARITO!$C:$C,MATCH(TEXT(VALUE(RIGHT($AQ$1,2)),"00")&amp;"|"&amp;IF(AND(VALUE(RIGHT($AQ$1,2))&gt;=57,VALUE(RIGHT($AQ$1,2))&lt;=63),$D357,"COMUM"),GABARITO!$D:$D,0)),1,0))</f>
        <v/>
      </c>
      <c r="AR357" t="str">
        <f>IF(RESPOSTAS!AS357="","",IF(UPPER(RESPOSTAS!AS357)=INDEX(GABARITO!$C:$C,MATCH(TEXT(VALUE(RIGHT($AR$1,2)),"00")&amp;"|"&amp;IF(AND(VALUE(RIGHT($AR$1,2))&gt;=57,VALUE(RIGHT($AR$1,2))&lt;=63),$D357,"COMUM"),GABARITO!$D:$D,0)),1,0))</f>
        <v/>
      </c>
      <c r="AS357" t="str">
        <f>IF(RESPOSTAS!AT357="","",IF(UPPER(RESPOSTAS!AT357)=INDEX(GABARITO!$C:$C,MATCH(TEXT(VALUE(RIGHT($AS$1,2)),"00")&amp;"|"&amp;IF(AND(VALUE(RIGHT($AS$1,2))&gt;=57,VALUE(RIGHT($AS$1,2))&lt;=63),$D357,"COMUM"),GABARITO!$D:$D,0)),1,0))</f>
        <v/>
      </c>
      <c r="AT357" t="str">
        <f>IF(RESPOSTAS!AU357="","",IF(UPPER(RESPOSTAS!AU357)=INDEX(GABARITO!$C:$C,MATCH(TEXT(VALUE(RIGHT($AT$1,2)),"00")&amp;"|"&amp;IF(AND(VALUE(RIGHT($AT$1,2))&gt;=57,VALUE(RIGHT($AT$1,2))&lt;=63),$D357,"COMUM"),GABARITO!$D:$D,0)),1,0))</f>
        <v/>
      </c>
      <c r="AU357" t="str">
        <f>IF(RESPOSTAS!AV357="","",IF(UPPER(RESPOSTAS!AV357)=INDEX(GABARITO!$C:$C,MATCH(TEXT(VALUE(RIGHT($AU$1,2)),"00")&amp;"|"&amp;IF(AND(VALUE(RIGHT($AU$1,2))&gt;=57,VALUE(RIGHT($AU$1,2))&lt;=63),$D357,"COMUM"),GABARITO!$D:$D,0)),1,0))</f>
        <v/>
      </c>
      <c r="AV357" t="str">
        <f>IF(RESPOSTAS!AW357="","",IF(UPPER(RESPOSTAS!AW357)=INDEX(GABARITO!$C:$C,MATCH(TEXT(VALUE(RIGHT($AV$1,2)),"00")&amp;"|"&amp;IF(AND(VALUE(RIGHT($AV$1,2))&gt;=57,VALUE(RIGHT($AV$1,2))&lt;=63),$D357,"COMUM"),GABARITO!$D:$D,0)),1,0))</f>
        <v/>
      </c>
      <c r="AW357" t="str">
        <f>IF(RESPOSTAS!AX357="","",IF(UPPER(RESPOSTAS!AX357)=INDEX(GABARITO!$C:$C,MATCH(TEXT(VALUE(RIGHT($AW$1,2)),"00")&amp;"|"&amp;IF(AND(VALUE(RIGHT($AW$1,2))&gt;=57,VALUE(RIGHT($AW$1,2))&lt;=63),$D357,"COMUM"),GABARITO!$D:$D,0)),1,0))</f>
        <v/>
      </c>
      <c r="AX357" t="str">
        <f>IF(RESPOSTAS!AY357="","",IF(UPPER(RESPOSTAS!AY357)=INDEX(GABARITO!$C:$C,MATCH(TEXT(VALUE(RIGHT($AX$1,2)),"00")&amp;"|"&amp;IF(AND(VALUE(RIGHT($AX$1,2))&gt;=57,VALUE(RIGHT($AX$1,2))&lt;=63),$D357,"COMUM"),GABARITO!$D:$D,0)),1,0))</f>
        <v/>
      </c>
      <c r="AY357" t="str">
        <f>IF(RESPOSTAS!AZ357="","",IF(UPPER(RESPOSTAS!AZ357)=INDEX(GABARITO!$C:$C,MATCH(TEXT(VALUE(RIGHT($AY$1,2)),"00")&amp;"|"&amp;IF(AND(VALUE(RIGHT($AY$1,2))&gt;=57,VALUE(RIGHT($AY$1,2))&lt;=63),$D357,"COMUM"),GABARITO!$D:$D,0)),1,0))</f>
        <v/>
      </c>
      <c r="AZ357" t="str">
        <f>IF(RESPOSTAS!BA357="","",IF(UPPER(RESPOSTAS!BA357)=INDEX(GABARITO!$C:$C,MATCH(TEXT(VALUE(RIGHT($AZ$1,2)),"00")&amp;"|"&amp;IF(AND(VALUE(RIGHT($AZ$1,2))&gt;=57,VALUE(RIGHT($AZ$1,2))&lt;=63),$D357,"COMUM"),GABARITO!$D:$D,0)),1,0))</f>
        <v/>
      </c>
      <c r="BA357" t="str">
        <f>IF(RESPOSTAS!BB357="","",IF(UPPER(RESPOSTAS!BB357)=INDEX(GABARITO!$C:$C,MATCH(TEXT(VALUE(RIGHT($BA$1,2)),"00")&amp;"|"&amp;IF(AND(VALUE(RIGHT($BA$1,2))&gt;=57,VALUE(RIGHT($BA$1,2))&lt;=63),$D357,"COMUM"),GABARITO!$D:$D,0)),1,0))</f>
        <v/>
      </c>
      <c r="BB357" t="str">
        <f>IF(RESPOSTAS!BC357="","",IF(UPPER(RESPOSTAS!BC357)=INDEX(GABARITO!$C:$C,MATCH(TEXT(VALUE(RIGHT($BB$1,2)),"00")&amp;"|"&amp;IF(AND(VALUE(RIGHT($BB$1,2))&gt;=57,VALUE(RIGHT($BB$1,2))&lt;=63),$D357,"COMUM"),GABARITO!$D:$D,0)),1,0))</f>
        <v/>
      </c>
      <c r="BC357" t="str">
        <f>IF(RESPOSTAS!BD357="","",IF(UPPER(RESPOSTAS!BD357)=INDEX(GABARITO!$C:$C,MATCH(TEXT(VALUE(RIGHT($BC$1,2)),"00")&amp;"|"&amp;IF(AND(VALUE(RIGHT($BC$1,2))&gt;=57,VALUE(RIGHT($BC$1,2))&lt;=63),$D357,"COMUM"),GABARITO!$D:$D,0)),1,0))</f>
        <v/>
      </c>
      <c r="BD357" t="str">
        <f>IF(RESPOSTAS!BE357="","",IF(UPPER(RESPOSTAS!BE357)=INDEX(GABARITO!$C:$C,MATCH(TEXT(VALUE(RIGHT($BD$1,2)),"00")&amp;"|"&amp;IF(AND(VALUE(RIGHT($BD$1,2))&gt;=57,VALUE(RIGHT($BD$1,2))&lt;=63),$D357,"COMUM"),GABARITO!$D:$D,0)),1,0))</f>
        <v/>
      </c>
      <c r="BE357" t="str">
        <f>IF(RESPOSTAS!BF357="","",IF(UPPER(RESPOSTAS!BF357)=INDEX(GABARITO!$C:$C,MATCH(TEXT(VALUE(RIGHT($BE$1,2)),"00")&amp;"|"&amp;IF(AND(VALUE(RIGHT($BE$1,2))&gt;=57,VALUE(RIGHT($BE$1,2))&lt;=63),$D357,"COMUM"),GABARITO!$D:$D,0)),1,0))</f>
        <v/>
      </c>
      <c r="BF357" t="str">
        <f>IF(RESPOSTAS!BG357="","",IF(UPPER(RESPOSTAS!BG357)=INDEX(GABARITO!$C:$C,MATCH(TEXT(VALUE(RIGHT($BF$1,2)),"00")&amp;"|"&amp;IF(AND(VALUE(RIGHT($BF$1,2))&gt;=57,VALUE(RIGHT($BF$1,2))&lt;=63),$D357,"COMUM"),GABARITO!$D:$D,0)),1,0))</f>
        <v/>
      </c>
      <c r="BG357" t="str">
        <f>IF(RESPOSTAS!BH357="","",IF(UPPER(RESPOSTAS!BH357)=INDEX(GABARITO!$C:$C,MATCH(TEXT(VALUE(RIGHT($BG$1,2)),"00")&amp;"|"&amp;IF(AND(VALUE(RIGHT($BG$1,2))&gt;=57,VALUE(RIGHT($BG$1,2))&lt;=63),$D357,"COMUM"),GABARITO!$D:$D,0)),1,0))</f>
        <v/>
      </c>
      <c r="BH357" t="str">
        <f>IF(RESPOSTAS!BI357="","",IF(UPPER(RESPOSTAS!BI357)=INDEX(GABARITO!$C:$C,MATCH(TEXT(VALUE(RIGHT($BH$1,2)),"00")&amp;"|"&amp;IF(AND(VALUE(RIGHT($BH$1,2))&gt;=57,VALUE(RIGHT($BH$1,2))&lt;=63),$D357,"COMUM"),GABARITO!$D:$D,0)),1,0))</f>
        <v/>
      </c>
      <c r="BI357" t="str">
        <f>IF(RESPOSTAS!BJ357="","",IF(UPPER(RESPOSTAS!BJ357)=INDEX(GABARITO!$C:$C,MATCH(TEXT(VALUE(RIGHT($BI$1,2)),"00")&amp;"|"&amp;IF(AND(VALUE(RIGHT($BI$1,2))&gt;=57,VALUE(RIGHT($BI$1,2))&lt;=63),$D357,"COMUM"),GABARITO!$D:$D,0)),1,0))</f>
        <v/>
      </c>
      <c r="BJ357" t="str">
        <f>IF(RESPOSTAS!BK357="","",IF(UPPER(RESPOSTAS!BK357)=INDEX(GABARITO!$C:$C,MATCH(TEXT(VALUE(RIGHT($BJ$1,2)),"00")&amp;"|"&amp;IF(AND(VALUE(RIGHT($BJ$1,2))&gt;=57,VALUE(RIGHT($BJ$1,2))&lt;=63),$D357,"COMUM"),GABARITO!$D:$D,0)),1,0))</f>
        <v/>
      </c>
      <c r="BK357" t="str">
        <f>IF(RESPOSTAS!BL357="","",IF(UPPER(RESPOSTAS!BL357)=INDEX(GABARITO!$C:$C,MATCH(TEXT(VALUE(RIGHT($BK$1,2)),"00")&amp;"|"&amp;IF(AND(VALUE(RIGHT($BK$1,2))&gt;=57,VALUE(RIGHT($BK$1,2))&lt;=63),$D357,"COMUM"),GABARITO!$D:$D,0)),1,0))</f>
        <v/>
      </c>
      <c r="BL357" t="str">
        <f>IF(RESPOSTAS!BM357="","",IF(UPPER(RESPOSTAS!BM357)=INDEX(GABARITO!$C:$C,MATCH(TEXT(VALUE(RIGHT($BL$1,2)),"00")&amp;"|"&amp;IF(AND(VALUE(RIGHT($BL$1,2))&gt;=57,VALUE(RIGHT($BL$1,2))&lt;=63),$D357,"COMUM"),GABARITO!$D:$D,0)),1,0))</f>
        <v/>
      </c>
      <c r="BM357" t="str">
        <f>IF(RESPOSTAS!BN357="","",IF(UPPER(RESPOSTAS!BN357)=INDEX(GABARITO!$C:$C,MATCH(TEXT(VALUE(RIGHT($BM$1,2)),"00")&amp;"|"&amp;IF(AND(VALUE(RIGHT($BM$1,2))&gt;=57,VALUE(RIGHT($BM$1,2))&lt;=63),$D357,"COMUM"),GABARITO!$D:$D,0)),1,0))</f>
        <v/>
      </c>
      <c r="BN357" t="str">
        <f>IF(RESPOSTAS!BO357="","",IF(UPPER(RESPOSTAS!BO357)=INDEX(GABARITO!$C:$C,MATCH(TEXT(VALUE(RIGHT($BN$1,2)),"00")&amp;"|"&amp;IF(AND(VALUE(RIGHT($BN$1,2))&gt;=57,VALUE(RIGHT($BN$1,2))&lt;=63),$D357,"COMUM"),GABARITO!$D:$D,0)),1,0))</f>
        <v/>
      </c>
      <c r="BO357" t="str">
        <f>IF(RESPOSTAS!BP357="","",IF(UPPER(RESPOSTAS!BP357)=INDEX(GABARITO!$C:$C,MATCH(TEXT(VALUE(RIGHT($BO$1,2)),"00")&amp;"|"&amp;IF(AND(VALUE(RIGHT($BO$1,2))&gt;=57,VALUE(RIGHT($BO$1,2))&lt;=63),$D357,"COMUM"),GABARITO!$D:$D,0)),1,0))</f>
        <v/>
      </c>
      <c r="BP357">
        <f>COUNTIF(RESPOSTAS!F357:BP357,"&lt;&gt;")</f>
        <v>0</v>
      </c>
      <c r="BQ357" t="str">
        <f t="shared" si="52"/>
        <v/>
      </c>
      <c r="BR357" s="10" t="str">
        <f t="shared" si="53"/>
        <v/>
      </c>
      <c r="BT357" s="11" t="str">
        <f t="shared" si="55"/>
        <v/>
      </c>
      <c r="BU357" s="11" t="str">
        <f t="shared" si="56"/>
        <v/>
      </c>
      <c r="BV357" s="11" t="str">
        <f t="shared" si="57"/>
        <v/>
      </c>
      <c r="BW357" s="11" t="str">
        <f t="shared" si="58"/>
        <v/>
      </c>
      <c r="BX357" s="11" t="str">
        <f t="shared" si="59"/>
        <v/>
      </c>
      <c r="BY357" s="11" t="str">
        <f t="shared" si="60"/>
        <v/>
      </c>
      <c r="BZ357" s="3" t="str">
        <f t="shared" si="54"/>
        <v/>
      </c>
      <c r="CA357" s="3" t="e">
        <f t="shared" si="51"/>
        <v>#VALUE!</v>
      </c>
    </row>
    <row r="358" spans="1:79" x14ac:dyDescent="0.25">
      <c r="A358" t="str">
        <f>IF(RESPOSTAS!A358="","",RESPOSTAS!A358)</f>
        <v/>
      </c>
      <c r="B358" t="str">
        <f>IF(RESPOSTAS!C358="","",RESPOSTAS!C358)</f>
        <v/>
      </c>
      <c r="C358" t="str">
        <f>IF(RESPOSTAS!D358="","",RESPOSTAS!D358)</f>
        <v/>
      </c>
      <c r="D358" t="str">
        <f>IF(RESPOSTAS!E358="","",RESPOSTAS!E358)</f>
        <v/>
      </c>
      <c r="E358" t="str">
        <f>IF(RESPOSTAS!F358="","",IF(UPPER(RESPOSTAS!F358)=INDEX(GABARITO!$C:$C,MATCH(TEXT(VALUE(RIGHT($E$1,2)),"00")&amp;"|"&amp;IF(AND(VALUE(RIGHT($E$1,2))&gt;=57,VALUE(RIGHT($E$1,2))&lt;=63),$D358,"COMUM"),GABARITO!$D:$D,0)),1,0))</f>
        <v/>
      </c>
      <c r="F358" t="str">
        <f>IF(RESPOSTAS!G358="","",IF(UPPER(RESPOSTAS!G358)=INDEX(GABARITO!$C:$C,MATCH(TEXT(VALUE(RIGHT($F$1,2)),"00")&amp;"|"&amp;IF(AND(VALUE(RIGHT($F$1,2))&gt;=57,VALUE(RIGHT($F$1,2))&lt;=63),$D358,"COMUM"),GABARITO!$D:$D,0)),1,0))</f>
        <v/>
      </c>
      <c r="G358" t="str">
        <f>IF(RESPOSTAS!H358="","",IF(UPPER(RESPOSTAS!H358)=INDEX(GABARITO!$C:$C,MATCH(TEXT(VALUE(RIGHT($G$1,2)),"00")&amp;"|"&amp;IF(AND(VALUE(RIGHT($G$1,2))&gt;=57,VALUE(RIGHT($G$1,2))&lt;=63),$D358,"COMUM"),GABARITO!$D:$D,0)),1,0))</f>
        <v/>
      </c>
      <c r="H358" t="str">
        <f>IF(RESPOSTAS!I358="","",IF(UPPER(RESPOSTAS!I358)=INDEX(GABARITO!$C:$C,MATCH(TEXT(VALUE(RIGHT($H$1,2)),"00")&amp;"|"&amp;IF(AND(VALUE(RIGHT($H$1,2))&gt;=57,VALUE(RIGHT($H$1,2))&lt;=63),$D358,"COMUM"),GABARITO!$D:$D,0)),1,0))</f>
        <v/>
      </c>
      <c r="I358" t="str">
        <f>IF(RESPOSTAS!J358="","",IF(UPPER(RESPOSTAS!J358)=INDEX(GABARITO!$C:$C,MATCH(TEXT(VALUE(RIGHT($I$1,2)),"00")&amp;"|"&amp;IF(AND(VALUE(RIGHT($I$1,2))&gt;=57,VALUE(RIGHT($I$1,2))&lt;=63),$D358,"COMUM"),GABARITO!$D:$D,0)),1,0))</f>
        <v/>
      </c>
      <c r="J358" t="str">
        <f>IF(RESPOSTAS!K358="","",IF(UPPER(RESPOSTAS!K358)=INDEX(GABARITO!$C:$C,MATCH(TEXT(VALUE(RIGHT($J$1,2)),"00")&amp;"|"&amp;IF(AND(VALUE(RIGHT($J$1,2))&gt;=57,VALUE(RIGHT($J$1,2))&lt;=63),$D358,"COMUM"),GABARITO!$D:$D,0)),1,0))</f>
        <v/>
      </c>
      <c r="K358" t="str">
        <f>IF(RESPOSTAS!L358="","",IF(UPPER(RESPOSTAS!L358)=INDEX(GABARITO!$C:$C,MATCH(TEXT(VALUE(RIGHT($K$1,2)),"00")&amp;"|"&amp;IF(AND(VALUE(RIGHT($K$1,2))&gt;=57,VALUE(RIGHT($K$1,2))&lt;=63),$D358,"COMUM"),GABARITO!$D:$D,0)),1,0))</f>
        <v/>
      </c>
      <c r="L358" t="str">
        <f>IF(RESPOSTAS!M358="","",IF(UPPER(RESPOSTAS!M358)=INDEX(GABARITO!$C:$C,MATCH(TEXT(VALUE(RIGHT($L$1,2)),"00")&amp;"|"&amp;IF(AND(VALUE(RIGHT($L$1,2))&gt;=57,VALUE(RIGHT($L$1,2))&lt;=63),$D358,"COMUM"),GABARITO!$D:$D,0)),1,0))</f>
        <v/>
      </c>
      <c r="M358" t="str">
        <f>IF(RESPOSTAS!N358="","",IF(UPPER(RESPOSTAS!N358)=INDEX(GABARITO!$C:$C,MATCH(TEXT(VALUE(RIGHT($M$1,2)),"00")&amp;"|"&amp;IF(AND(VALUE(RIGHT($M$1,2))&gt;=57,VALUE(RIGHT($M$1,2))&lt;=63),$D358,"COMUM"),GABARITO!$D:$D,0)),1,0))</f>
        <v/>
      </c>
      <c r="N358" t="str">
        <f>IF(RESPOSTAS!O358="","",IF(UPPER(RESPOSTAS!O358)=INDEX(GABARITO!$C:$C,MATCH(TEXT(VALUE(RIGHT($E$1,2)),"00")&amp;"|"&amp;IF(AND(VALUE(RIGHT($E$1,2))&gt;=57,VALUE(RIGHT($E$1,2))&lt;=63),$D358,"COMUM"),GABARITO!$D:$D,0)),1,0))</f>
        <v/>
      </c>
      <c r="O358" t="str">
        <f>IF(RESPOSTAS!P358="","",IF(UPPER(RESPOSTAS!P358)=INDEX(GABARITO!$C:$C,MATCH(TEXT(VALUE(RIGHT($O$1,2)),"00")&amp;"|"&amp;IF(AND(VALUE(RIGHT($O$1,2))&gt;=57,VALUE(RIGHT($O$1,2))&lt;=63),$D358,"COMUM"),GABARITO!$D:$D,0)),1,0))</f>
        <v/>
      </c>
      <c r="P358" t="str">
        <f>IF(RESPOSTAS!Q358="","",IF(UPPER(RESPOSTAS!Q358)=INDEX(GABARITO!$C:$C,MATCH(TEXT(VALUE(RIGHT($P$1,2)),"00")&amp;"|"&amp;IF(AND(VALUE(RIGHT($P$1,2))&gt;=57,VALUE(RIGHT($P$1,2))&lt;=63),$D358,"COMUM"),GABARITO!$D:$D,0)),1,0))</f>
        <v/>
      </c>
      <c r="Q358" t="str">
        <f>IF(RESPOSTAS!R358="","",IF(UPPER(RESPOSTAS!R358)=INDEX(GABARITO!$C:$C,MATCH(TEXT(VALUE(RIGHT($Q$1,2)),"00")&amp;"|"&amp;IF(AND(VALUE(RIGHT($Q$1,2))&gt;=57,VALUE(RIGHT($Q$1,2))&lt;=63),$D358,"COMUM"),GABARITO!$D:$D,0)),1,0))</f>
        <v/>
      </c>
      <c r="R358" t="str">
        <f>IF(RESPOSTAS!S358="","",IF(UPPER(RESPOSTAS!S358)=INDEX(GABARITO!$C:$C,MATCH(TEXT(VALUE(RIGHT($R$1,2)),"00")&amp;"|"&amp;IF(AND(VALUE(RIGHT($R$1,2))&gt;=57,VALUE(RIGHT($R$1,2))&lt;=63),$D358,"COMUM"),GABARITO!$D:$D,0)),1,0))</f>
        <v/>
      </c>
      <c r="S358" t="str">
        <f>IF(RESPOSTAS!T358="","",IF(UPPER(RESPOSTAS!T358)=INDEX(GABARITO!$C:$C,MATCH(TEXT(VALUE(RIGHT($S$1,2)),"00")&amp;"|"&amp;IF(AND(VALUE(RIGHT($S$1,2))&gt;=57,VALUE(RIGHT($S$1,2))&lt;=63),$D358,"COMUM"),GABARITO!$D:$D,0)),1,0))</f>
        <v/>
      </c>
      <c r="T358" t="str">
        <f>IF(RESPOSTAS!U358="","",IF(UPPER(RESPOSTAS!U358)=INDEX(GABARITO!$C:$C,MATCH(TEXT(VALUE(RIGHT($T$1,2)),"00")&amp;"|"&amp;IF(AND(VALUE(RIGHT($T$1,2))&gt;=57,VALUE(RIGHT($T$1,2))&lt;=63),$D358,"COMUM"),GABARITO!$D:$D,0)),1,0))</f>
        <v/>
      </c>
      <c r="U358" t="str">
        <f>IF(RESPOSTAS!V358="","",IF(UPPER(RESPOSTAS!V358)=INDEX(GABARITO!$C:$C,MATCH(TEXT(VALUE(RIGHT($U$1,2)),"00")&amp;"|"&amp;IF(AND(VALUE(RIGHT($U$1,2))&gt;=57,VALUE(RIGHT($U$1,2))&lt;=63),$D358,"COMUM"),GABARITO!$D:$D,0)),1,0))</f>
        <v/>
      </c>
      <c r="V358" t="str">
        <f>IF(RESPOSTAS!W358="","",IF(UPPER(RESPOSTAS!W358)=INDEX(GABARITO!$C:$C,MATCH(TEXT(VALUE(RIGHT($E$1,2)),"00")&amp;"|"&amp;IF(AND(VALUE(RIGHT($E$1,2))&gt;=57,VALUE(RIGHT($E$1,2))&lt;=63),$D358,"COMUM"),GABARITO!$D:$D,0)),1,0))</f>
        <v/>
      </c>
      <c r="W358" t="str">
        <f>IF(RESPOSTAS!X358="","",IF(UPPER(RESPOSTAS!X358)=INDEX(GABARITO!$C:$C,MATCH(TEXT(VALUE(RIGHT($W$1,2)),"00")&amp;"|"&amp;IF(AND(VALUE(RIGHT($W$1,2))&gt;=57,VALUE(RIGHT($W$1,2))&lt;=63),$D358,"COMUM"),GABARITO!$D:$D,0)),1,0))</f>
        <v/>
      </c>
      <c r="X358" t="str">
        <f>IF(RESPOSTAS!Y358="","",IF(UPPER(RESPOSTAS!Y358)=INDEX(GABARITO!$C:$C,MATCH(TEXT(VALUE(RIGHT($X$1,2)),"00")&amp;"|"&amp;IF(AND(VALUE(RIGHT($X$1,2))&gt;=57,VALUE(RIGHT($X$1,2))&lt;=63),$D358,"COMUM"),GABARITO!$D:$D,0)),1,0))</f>
        <v/>
      </c>
      <c r="Y358" t="str">
        <f>IF(RESPOSTAS!Z358="","",IF(UPPER(RESPOSTAS!Z358)=INDEX(GABARITO!$C:$C,MATCH(TEXT(VALUE(RIGHT($Y$1,2)),"00")&amp;"|"&amp;IF(AND(VALUE(RIGHT($Y$1,2))&gt;=57,VALUE(RIGHT($Y$1,2))&lt;=63),$D358,"COMUM"),GABARITO!$D:$D,0)),1,0))</f>
        <v/>
      </c>
      <c r="Z358" t="str">
        <f>IF(RESPOSTAS!AA358="","",IF(UPPER(RESPOSTAS!AA358)=INDEX(GABARITO!$C:$C,MATCH(TEXT(VALUE(RIGHT($Z$1,2)),"00")&amp;"|"&amp;IF(AND(VALUE(RIGHT($Z$1,2))&gt;=57,VALUE(RIGHT($Z$1,2))&lt;=63),$D358,"COMUM"),GABARITO!$D:$D,0)),1,0))</f>
        <v/>
      </c>
      <c r="AA358" t="str">
        <f>IF(RESPOSTAS!AB358="","",IF(UPPER(RESPOSTAS!AB358)=INDEX(GABARITO!$C:$C,MATCH(TEXT(VALUE(RIGHT($AA$1,2)),"00")&amp;"|"&amp;IF(AND(VALUE(RIGHT($AA$1,2))&gt;=57,VALUE(RIGHT($AA$1,2))&lt;=63),$D358,"COMUM"),GABARITO!$D:$D,0)),1,0))</f>
        <v/>
      </c>
      <c r="AB358" t="str">
        <f>IF(RESPOSTAS!AC358="","",IF(UPPER(RESPOSTAS!AC358)=INDEX(GABARITO!$C:$C,MATCH(TEXT(VALUE(RIGHT($AB$1,2)),"00")&amp;"|"&amp;IF(AND(VALUE(RIGHT($AB$1,2))&gt;=57,VALUE(RIGHT($AB$1,2))&lt;=63),$D358,"COMUM"),GABARITO!$D:$D,0)),1,0))</f>
        <v/>
      </c>
      <c r="AC358" t="str">
        <f>IF(RESPOSTAS!AD358="","",IF(UPPER(RESPOSTAS!AD358)=INDEX(GABARITO!$C:$C,MATCH(TEXT(VALUE(RIGHT($AC$1,2)),"00")&amp;"|"&amp;IF(AND(VALUE(RIGHT($AC$1,2))&gt;=57,VALUE(RIGHT($AC$1,2))&lt;=63),$D358,"COMUM"),GABARITO!$D:$D,0)),1,0))</f>
        <v/>
      </c>
      <c r="AD358" t="str">
        <f>IF(RESPOSTAS!AE358="","",IF(UPPER(RESPOSTAS!AE358)=INDEX(GABARITO!$C:$C,MATCH(TEXT(VALUE(RIGHT($AD$1,2)),"00")&amp;"|"&amp;IF(AND(VALUE(RIGHT($AD$1,2))&gt;=57,VALUE(RIGHT($AD$1,2))&lt;=63),$D358,"COMUM"),GABARITO!$D:$D,0)),1,0))</f>
        <v/>
      </c>
      <c r="AE358" t="str">
        <f>IF(RESPOSTAS!AF358="","",IF(UPPER(RESPOSTAS!AF358)=INDEX(GABARITO!$C:$C,MATCH(TEXT(VALUE(RIGHT($AE$1,2)),"00")&amp;"|"&amp;IF(AND(VALUE(RIGHT($AE$1,2))&gt;=57,VALUE(RIGHT($AE$1,2))&lt;=63),$D358,"COMUM"),GABARITO!$D:$D,0)),1,0))</f>
        <v/>
      </c>
      <c r="AF358" t="str">
        <f>IF(RESPOSTAS!AG358="","",IF(UPPER(RESPOSTAS!AG358)=INDEX(GABARITO!$C:$C,MATCH(TEXT(VALUE(RIGHT($AF$1,2)),"00")&amp;"|"&amp;IF(AND(VALUE(RIGHT($AF$1,2))&gt;=57,VALUE(RIGHT($AF$1,2))&lt;=63),$D358,"COMUM"),GABARITO!$D:$D,0)),1,0))</f>
        <v/>
      </c>
      <c r="AG358" t="str">
        <f>IF(RESPOSTAS!AH358="","",IF(UPPER(RESPOSTAS!AH358)=INDEX(GABARITO!$C:$C,MATCH(TEXT(VALUE(RIGHT($AG$1,2)),"00")&amp;"|"&amp;IF(AND(VALUE(RIGHT($AG$1,2))&gt;=57,VALUE(RIGHT($AG$1,2))&lt;=63),$D358,"COMUM"),GABARITO!$D:$D,0)),1,0))</f>
        <v/>
      </c>
      <c r="AH358" t="str">
        <f>IF(RESPOSTAS!AI358="","",IF(UPPER(RESPOSTAS!AI358)=INDEX(GABARITO!$C:$C,MATCH(TEXT(VALUE(RIGHT($AH$1,2)),"00")&amp;"|"&amp;IF(AND(VALUE(RIGHT($AH$1,2))&gt;=57,VALUE(RIGHT($AH$1,2))&lt;=63),$D358,"COMUM"),GABARITO!$D:$D,0)),1,0))</f>
        <v/>
      </c>
      <c r="AI358" t="str">
        <f>IF(RESPOSTAS!AJ358="","",IF(UPPER(RESPOSTAS!AJ358)=INDEX(GABARITO!$C:$C,MATCH(TEXT(VALUE(RIGHT($AI$1,2)),"00")&amp;"|"&amp;IF(AND(VALUE(RIGHT($AI$1,2))&gt;=57,VALUE(RIGHT($AI$1,2))&lt;=63),$D358,"COMUM"),GABARITO!$D:$D,0)),1,0))</f>
        <v/>
      </c>
      <c r="AJ358" t="str">
        <f>IF(RESPOSTAS!AK358="","",IF(UPPER(RESPOSTAS!AK358)=INDEX(GABARITO!$C:$C,MATCH(TEXT(VALUE(RIGHT($AJ$1,2)),"00")&amp;"|"&amp;IF(AND(VALUE(RIGHT($AJ$1,2))&gt;=57,VALUE(RIGHT($AJ$1,2))&lt;=63),$D358,"COMUM"),GABARITO!$D:$D,0)),1,0))</f>
        <v/>
      </c>
      <c r="AK358" t="str">
        <f>IF(RESPOSTAS!AL358="","",IF(UPPER(RESPOSTAS!AL358)=INDEX(GABARITO!$C:$C,MATCH(TEXT(VALUE(RIGHT($AK$1,2)),"00")&amp;"|"&amp;IF(AND(VALUE(RIGHT($AK$1,2))&gt;=57,VALUE(RIGHT($AK$1,2))&lt;=63),$D358,"COMUM"),GABARITO!$D:$D,0)),1,0))</f>
        <v/>
      </c>
      <c r="AL358" t="str">
        <f>IF(RESPOSTAS!AM358="","",IF(UPPER(RESPOSTAS!AM358)=INDEX(GABARITO!$C:$C,MATCH(TEXT(VALUE(RIGHT($AL$1,2)),"00")&amp;"|"&amp;IF(AND(VALUE(RIGHT($AL$1,2))&gt;=57,VALUE(RIGHT($AL$1,2))&lt;=63),$D358,"COMUM"),GABARITO!$D:$D,0)),1,0))</f>
        <v/>
      </c>
      <c r="AM358" t="str">
        <f>IF(RESPOSTAS!AN358="","",IF(UPPER(RESPOSTAS!AN358)=INDEX(GABARITO!$C:$C,MATCH(TEXT(VALUE(RIGHT($AM$1,2)),"00")&amp;"|"&amp;IF(AND(VALUE(RIGHT($AM$1,2))&gt;=57,VALUE(RIGHT($AM$1,2))&lt;=63),$D358,"COMUM"),GABARITO!$D:$D,0)),1,0))</f>
        <v/>
      </c>
      <c r="AN358" t="str">
        <f>IF(RESPOSTAS!AO358="","",IF(UPPER(RESPOSTAS!AO358)=INDEX(GABARITO!$C:$C,MATCH(TEXT(VALUE(RIGHT($AN$1,2)),"00")&amp;"|"&amp;IF(AND(VALUE(RIGHT($AN$1,2))&gt;=57,VALUE(RIGHT($AN$1,2))&lt;=63),$D358,"COMUM"),GABARITO!$D:$D,0)),1,0))</f>
        <v/>
      </c>
      <c r="AO358" t="str">
        <f>IF(RESPOSTAS!AP358="","",IF(UPPER(RESPOSTAS!AP358)=INDEX(GABARITO!$C:$C,MATCH(TEXT(VALUE(RIGHT($AO$1,2)),"00")&amp;"|"&amp;IF(AND(VALUE(RIGHT($AO$1,2))&gt;=57,VALUE(RIGHT($AO$1,2))&lt;=63),$D358,"COMUM"),GABARITO!$D:$D,0)),1,0))</f>
        <v/>
      </c>
      <c r="AP358" t="str">
        <f>IF(RESPOSTAS!AQ358="","",IF(UPPER(RESPOSTAS!AQ358)=INDEX(GABARITO!$C:$C,MATCH(TEXT(VALUE(RIGHT($AP$1,2)),"00")&amp;"|"&amp;IF(AND(VALUE(RIGHT($AP$1,2))&gt;=57,VALUE(RIGHT($AP$1,2))&lt;=63),$D358,"COMUM"),GABARITO!$D:$D,0)),1,0))</f>
        <v/>
      </c>
      <c r="AQ358" t="str">
        <f>IF(RESPOSTAS!AR358="","",IF(UPPER(RESPOSTAS!AR358)=INDEX(GABARITO!$C:$C,MATCH(TEXT(VALUE(RIGHT($AQ$1,2)),"00")&amp;"|"&amp;IF(AND(VALUE(RIGHT($AQ$1,2))&gt;=57,VALUE(RIGHT($AQ$1,2))&lt;=63),$D358,"COMUM"),GABARITO!$D:$D,0)),1,0))</f>
        <v/>
      </c>
      <c r="AR358" t="str">
        <f>IF(RESPOSTAS!AS358="","",IF(UPPER(RESPOSTAS!AS358)=INDEX(GABARITO!$C:$C,MATCH(TEXT(VALUE(RIGHT($AR$1,2)),"00")&amp;"|"&amp;IF(AND(VALUE(RIGHT($AR$1,2))&gt;=57,VALUE(RIGHT($AR$1,2))&lt;=63),$D358,"COMUM"),GABARITO!$D:$D,0)),1,0))</f>
        <v/>
      </c>
      <c r="AS358" t="str">
        <f>IF(RESPOSTAS!AT358="","",IF(UPPER(RESPOSTAS!AT358)=INDEX(GABARITO!$C:$C,MATCH(TEXT(VALUE(RIGHT($AS$1,2)),"00")&amp;"|"&amp;IF(AND(VALUE(RIGHT($AS$1,2))&gt;=57,VALUE(RIGHT($AS$1,2))&lt;=63),$D358,"COMUM"),GABARITO!$D:$D,0)),1,0))</f>
        <v/>
      </c>
      <c r="AT358" t="str">
        <f>IF(RESPOSTAS!AU358="","",IF(UPPER(RESPOSTAS!AU358)=INDEX(GABARITO!$C:$C,MATCH(TEXT(VALUE(RIGHT($AT$1,2)),"00")&amp;"|"&amp;IF(AND(VALUE(RIGHT($AT$1,2))&gt;=57,VALUE(RIGHT($AT$1,2))&lt;=63),$D358,"COMUM"),GABARITO!$D:$D,0)),1,0))</f>
        <v/>
      </c>
      <c r="AU358" t="str">
        <f>IF(RESPOSTAS!AV358="","",IF(UPPER(RESPOSTAS!AV358)=INDEX(GABARITO!$C:$C,MATCH(TEXT(VALUE(RIGHT($AU$1,2)),"00")&amp;"|"&amp;IF(AND(VALUE(RIGHT($AU$1,2))&gt;=57,VALUE(RIGHT($AU$1,2))&lt;=63),$D358,"COMUM"),GABARITO!$D:$D,0)),1,0))</f>
        <v/>
      </c>
      <c r="AV358" t="str">
        <f>IF(RESPOSTAS!AW358="","",IF(UPPER(RESPOSTAS!AW358)=INDEX(GABARITO!$C:$C,MATCH(TEXT(VALUE(RIGHT($AV$1,2)),"00")&amp;"|"&amp;IF(AND(VALUE(RIGHT($AV$1,2))&gt;=57,VALUE(RIGHT($AV$1,2))&lt;=63),$D358,"COMUM"),GABARITO!$D:$D,0)),1,0))</f>
        <v/>
      </c>
      <c r="AW358" t="str">
        <f>IF(RESPOSTAS!AX358="","",IF(UPPER(RESPOSTAS!AX358)=INDEX(GABARITO!$C:$C,MATCH(TEXT(VALUE(RIGHT($AW$1,2)),"00")&amp;"|"&amp;IF(AND(VALUE(RIGHT($AW$1,2))&gt;=57,VALUE(RIGHT($AW$1,2))&lt;=63),$D358,"COMUM"),GABARITO!$D:$D,0)),1,0))</f>
        <v/>
      </c>
      <c r="AX358" t="str">
        <f>IF(RESPOSTAS!AY358="","",IF(UPPER(RESPOSTAS!AY358)=INDEX(GABARITO!$C:$C,MATCH(TEXT(VALUE(RIGHT($AX$1,2)),"00")&amp;"|"&amp;IF(AND(VALUE(RIGHT($AX$1,2))&gt;=57,VALUE(RIGHT($AX$1,2))&lt;=63),$D358,"COMUM"),GABARITO!$D:$D,0)),1,0))</f>
        <v/>
      </c>
      <c r="AY358" t="str">
        <f>IF(RESPOSTAS!AZ358="","",IF(UPPER(RESPOSTAS!AZ358)=INDEX(GABARITO!$C:$C,MATCH(TEXT(VALUE(RIGHT($AY$1,2)),"00")&amp;"|"&amp;IF(AND(VALUE(RIGHT($AY$1,2))&gt;=57,VALUE(RIGHT($AY$1,2))&lt;=63),$D358,"COMUM"),GABARITO!$D:$D,0)),1,0))</f>
        <v/>
      </c>
      <c r="AZ358" t="str">
        <f>IF(RESPOSTAS!BA358="","",IF(UPPER(RESPOSTAS!BA358)=INDEX(GABARITO!$C:$C,MATCH(TEXT(VALUE(RIGHT($AZ$1,2)),"00")&amp;"|"&amp;IF(AND(VALUE(RIGHT($AZ$1,2))&gt;=57,VALUE(RIGHT($AZ$1,2))&lt;=63),$D358,"COMUM"),GABARITO!$D:$D,0)),1,0))</f>
        <v/>
      </c>
      <c r="BA358" t="str">
        <f>IF(RESPOSTAS!BB358="","",IF(UPPER(RESPOSTAS!BB358)=INDEX(GABARITO!$C:$C,MATCH(TEXT(VALUE(RIGHT($BA$1,2)),"00")&amp;"|"&amp;IF(AND(VALUE(RIGHT($BA$1,2))&gt;=57,VALUE(RIGHT($BA$1,2))&lt;=63),$D358,"COMUM"),GABARITO!$D:$D,0)),1,0))</f>
        <v/>
      </c>
      <c r="BB358" t="str">
        <f>IF(RESPOSTAS!BC358="","",IF(UPPER(RESPOSTAS!BC358)=INDEX(GABARITO!$C:$C,MATCH(TEXT(VALUE(RIGHT($BB$1,2)),"00")&amp;"|"&amp;IF(AND(VALUE(RIGHT($BB$1,2))&gt;=57,VALUE(RIGHT($BB$1,2))&lt;=63),$D358,"COMUM"),GABARITO!$D:$D,0)),1,0))</f>
        <v/>
      </c>
      <c r="BC358" t="str">
        <f>IF(RESPOSTAS!BD358="","",IF(UPPER(RESPOSTAS!BD358)=INDEX(GABARITO!$C:$C,MATCH(TEXT(VALUE(RIGHT($BC$1,2)),"00")&amp;"|"&amp;IF(AND(VALUE(RIGHT($BC$1,2))&gt;=57,VALUE(RIGHT($BC$1,2))&lt;=63),$D358,"COMUM"),GABARITO!$D:$D,0)),1,0))</f>
        <v/>
      </c>
      <c r="BD358" t="str">
        <f>IF(RESPOSTAS!BE358="","",IF(UPPER(RESPOSTAS!BE358)=INDEX(GABARITO!$C:$C,MATCH(TEXT(VALUE(RIGHT($BD$1,2)),"00")&amp;"|"&amp;IF(AND(VALUE(RIGHT($BD$1,2))&gt;=57,VALUE(RIGHT($BD$1,2))&lt;=63),$D358,"COMUM"),GABARITO!$D:$D,0)),1,0))</f>
        <v/>
      </c>
      <c r="BE358" t="str">
        <f>IF(RESPOSTAS!BF358="","",IF(UPPER(RESPOSTAS!BF358)=INDEX(GABARITO!$C:$C,MATCH(TEXT(VALUE(RIGHT($BE$1,2)),"00")&amp;"|"&amp;IF(AND(VALUE(RIGHT($BE$1,2))&gt;=57,VALUE(RIGHT($BE$1,2))&lt;=63),$D358,"COMUM"),GABARITO!$D:$D,0)),1,0))</f>
        <v/>
      </c>
      <c r="BF358" t="str">
        <f>IF(RESPOSTAS!BG358="","",IF(UPPER(RESPOSTAS!BG358)=INDEX(GABARITO!$C:$C,MATCH(TEXT(VALUE(RIGHT($BF$1,2)),"00")&amp;"|"&amp;IF(AND(VALUE(RIGHT($BF$1,2))&gt;=57,VALUE(RIGHT($BF$1,2))&lt;=63),$D358,"COMUM"),GABARITO!$D:$D,0)),1,0))</f>
        <v/>
      </c>
      <c r="BG358" t="str">
        <f>IF(RESPOSTAS!BH358="","",IF(UPPER(RESPOSTAS!BH358)=INDEX(GABARITO!$C:$C,MATCH(TEXT(VALUE(RIGHT($BG$1,2)),"00")&amp;"|"&amp;IF(AND(VALUE(RIGHT($BG$1,2))&gt;=57,VALUE(RIGHT($BG$1,2))&lt;=63),$D358,"COMUM"),GABARITO!$D:$D,0)),1,0))</f>
        <v/>
      </c>
      <c r="BH358" t="str">
        <f>IF(RESPOSTAS!BI358="","",IF(UPPER(RESPOSTAS!BI358)=INDEX(GABARITO!$C:$C,MATCH(TEXT(VALUE(RIGHT($BH$1,2)),"00")&amp;"|"&amp;IF(AND(VALUE(RIGHT($BH$1,2))&gt;=57,VALUE(RIGHT($BH$1,2))&lt;=63),$D358,"COMUM"),GABARITO!$D:$D,0)),1,0))</f>
        <v/>
      </c>
      <c r="BI358" t="str">
        <f>IF(RESPOSTAS!BJ358="","",IF(UPPER(RESPOSTAS!BJ358)=INDEX(GABARITO!$C:$C,MATCH(TEXT(VALUE(RIGHT($BI$1,2)),"00")&amp;"|"&amp;IF(AND(VALUE(RIGHT($BI$1,2))&gt;=57,VALUE(RIGHT($BI$1,2))&lt;=63),$D358,"COMUM"),GABARITO!$D:$D,0)),1,0))</f>
        <v/>
      </c>
      <c r="BJ358" t="str">
        <f>IF(RESPOSTAS!BK358="","",IF(UPPER(RESPOSTAS!BK358)=INDEX(GABARITO!$C:$C,MATCH(TEXT(VALUE(RIGHT($BJ$1,2)),"00")&amp;"|"&amp;IF(AND(VALUE(RIGHT($BJ$1,2))&gt;=57,VALUE(RIGHT($BJ$1,2))&lt;=63),$D358,"COMUM"),GABARITO!$D:$D,0)),1,0))</f>
        <v/>
      </c>
      <c r="BK358" t="str">
        <f>IF(RESPOSTAS!BL358="","",IF(UPPER(RESPOSTAS!BL358)=INDEX(GABARITO!$C:$C,MATCH(TEXT(VALUE(RIGHT($BK$1,2)),"00")&amp;"|"&amp;IF(AND(VALUE(RIGHT($BK$1,2))&gt;=57,VALUE(RIGHT($BK$1,2))&lt;=63),$D358,"COMUM"),GABARITO!$D:$D,0)),1,0))</f>
        <v/>
      </c>
      <c r="BL358" t="str">
        <f>IF(RESPOSTAS!BM358="","",IF(UPPER(RESPOSTAS!BM358)=INDEX(GABARITO!$C:$C,MATCH(TEXT(VALUE(RIGHT($BL$1,2)),"00")&amp;"|"&amp;IF(AND(VALUE(RIGHT($BL$1,2))&gt;=57,VALUE(RIGHT($BL$1,2))&lt;=63),$D358,"COMUM"),GABARITO!$D:$D,0)),1,0))</f>
        <v/>
      </c>
      <c r="BM358" t="str">
        <f>IF(RESPOSTAS!BN358="","",IF(UPPER(RESPOSTAS!BN358)=INDEX(GABARITO!$C:$C,MATCH(TEXT(VALUE(RIGHT($BM$1,2)),"00")&amp;"|"&amp;IF(AND(VALUE(RIGHT($BM$1,2))&gt;=57,VALUE(RIGHT($BM$1,2))&lt;=63),$D358,"COMUM"),GABARITO!$D:$D,0)),1,0))</f>
        <v/>
      </c>
      <c r="BN358" t="str">
        <f>IF(RESPOSTAS!BO358="","",IF(UPPER(RESPOSTAS!BO358)=INDEX(GABARITO!$C:$C,MATCH(TEXT(VALUE(RIGHT($BN$1,2)),"00")&amp;"|"&amp;IF(AND(VALUE(RIGHT($BN$1,2))&gt;=57,VALUE(RIGHT($BN$1,2))&lt;=63),$D358,"COMUM"),GABARITO!$D:$D,0)),1,0))</f>
        <v/>
      </c>
      <c r="BO358" t="str">
        <f>IF(RESPOSTAS!BP358="","",IF(UPPER(RESPOSTAS!BP358)=INDEX(GABARITO!$C:$C,MATCH(TEXT(VALUE(RIGHT($BO$1,2)),"00")&amp;"|"&amp;IF(AND(VALUE(RIGHT($BO$1,2))&gt;=57,VALUE(RIGHT($BO$1,2))&lt;=63),$D358,"COMUM"),GABARITO!$D:$D,0)),1,0))</f>
        <v/>
      </c>
      <c r="BP358">
        <f>COUNTIF(RESPOSTAS!F358:BP358,"&lt;&gt;")</f>
        <v>0</v>
      </c>
      <c r="BQ358" t="str">
        <f t="shared" si="52"/>
        <v/>
      </c>
      <c r="BR358" s="10" t="str">
        <f t="shared" si="53"/>
        <v/>
      </c>
      <c r="BT358" s="11" t="str">
        <f t="shared" si="55"/>
        <v/>
      </c>
      <c r="BU358" s="11" t="str">
        <f t="shared" si="56"/>
        <v/>
      </c>
      <c r="BV358" s="11" t="str">
        <f t="shared" si="57"/>
        <v/>
      </c>
      <c r="BW358" s="11" t="str">
        <f t="shared" si="58"/>
        <v/>
      </c>
      <c r="BX358" s="11" t="str">
        <f t="shared" si="59"/>
        <v/>
      </c>
      <c r="BY358" s="11" t="str">
        <f t="shared" si="60"/>
        <v/>
      </c>
      <c r="BZ358" s="3" t="str">
        <f t="shared" si="54"/>
        <v/>
      </c>
      <c r="CA358" s="3" t="e">
        <f t="shared" si="51"/>
        <v>#VALUE!</v>
      </c>
    </row>
    <row r="359" spans="1:79" x14ac:dyDescent="0.25">
      <c r="A359" t="str">
        <f>IF(RESPOSTAS!A359="","",RESPOSTAS!A359)</f>
        <v/>
      </c>
      <c r="B359" t="str">
        <f>IF(RESPOSTAS!C359="","",RESPOSTAS!C359)</f>
        <v/>
      </c>
      <c r="C359" t="str">
        <f>IF(RESPOSTAS!D359="","",RESPOSTAS!D359)</f>
        <v/>
      </c>
      <c r="D359" t="str">
        <f>IF(RESPOSTAS!E359="","",RESPOSTAS!E359)</f>
        <v/>
      </c>
      <c r="E359" t="str">
        <f>IF(RESPOSTAS!F359="","",IF(UPPER(RESPOSTAS!F359)=INDEX(GABARITO!$C:$C,MATCH(TEXT(VALUE(RIGHT($E$1,2)),"00")&amp;"|"&amp;IF(AND(VALUE(RIGHT($E$1,2))&gt;=57,VALUE(RIGHT($E$1,2))&lt;=63),$D359,"COMUM"),GABARITO!$D:$D,0)),1,0))</f>
        <v/>
      </c>
      <c r="F359" t="str">
        <f>IF(RESPOSTAS!G359="","",IF(UPPER(RESPOSTAS!G359)=INDEX(GABARITO!$C:$C,MATCH(TEXT(VALUE(RIGHT($F$1,2)),"00")&amp;"|"&amp;IF(AND(VALUE(RIGHT($F$1,2))&gt;=57,VALUE(RIGHT($F$1,2))&lt;=63),$D359,"COMUM"),GABARITO!$D:$D,0)),1,0))</f>
        <v/>
      </c>
      <c r="G359" t="str">
        <f>IF(RESPOSTAS!H359="","",IF(UPPER(RESPOSTAS!H359)=INDEX(GABARITO!$C:$C,MATCH(TEXT(VALUE(RIGHT($G$1,2)),"00")&amp;"|"&amp;IF(AND(VALUE(RIGHT($G$1,2))&gt;=57,VALUE(RIGHT($G$1,2))&lt;=63),$D359,"COMUM"),GABARITO!$D:$D,0)),1,0))</f>
        <v/>
      </c>
      <c r="H359" t="str">
        <f>IF(RESPOSTAS!I359="","",IF(UPPER(RESPOSTAS!I359)=INDEX(GABARITO!$C:$C,MATCH(TEXT(VALUE(RIGHT($H$1,2)),"00")&amp;"|"&amp;IF(AND(VALUE(RIGHT($H$1,2))&gt;=57,VALUE(RIGHT($H$1,2))&lt;=63),$D359,"COMUM"),GABARITO!$D:$D,0)),1,0))</f>
        <v/>
      </c>
      <c r="I359" t="str">
        <f>IF(RESPOSTAS!J359="","",IF(UPPER(RESPOSTAS!J359)=INDEX(GABARITO!$C:$C,MATCH(TEXT(VALUE(RIGHT($I$1,2)),"00")&amp;"|"&amp;IF(AND(VALUE(RIGHT($I$1,2))&gt;=57,VALUE(RIGHT($I$1,2))&lt;=63),$D359,"COMUM"),GABARITO!$D:$D,0)),1,0))</f>
        <v/>
      </c>
      <c r="J359" t="str">
        <f>IF(RESPOSTAS!K359="","",IF(UPPER(RESPOSTAS!K359)=INDEX(GABARITO!$C:$C,MATCH(TEXT(VALUE(RIGHT($J$1,2)),"00")&amp;"|"&amp;IF(AND(VALUE(RIGHT($J$1,2))&gt;=57,VALUE(RIGHT($J$1,2))&lt;=63),$D359,"COMUM"),GABARITO!$D:$D,0)),1,0))</f>
        <v/>
      </c>
      <c r="K359" t="str">
        <f>IF(RESPOSTAS!L359="","",IF(UPPER(RESPOSTAS!L359)=INDEX(GABARITO!$C:$C,MATCH(TEXT(VALUE(RIGHT($K$1,2)),"00")&amp;"|"&amp;IF(AND(VALUE(RIGHT($K$1,2))&gt;=57,VALUE(RIGHT($K$1,2))&lt;=63),$D359,"COMUM"),GABARITO!$D:$D,0)),1,0))</f>
        <v/>
      </c>
      <c r="L359" t="str">
        <f>IF(RESPOSTAS!M359="","",IF(UPPER(RESPOSTAS!M359)=INDEX(GABARITO!$C:$C,MATCH(TEXT(VALUE(RIGHT($L$1,2)),"00")&amp;"|"&amp;IF(AND(VALUE(RIGHT($L$1,2))&gt;=57,VALUE(RIGHT($L$1,2))&lt;=63),$D359,"COMUM"),GABARITO!$D:$D,0)),1,0))</f>
        <v/>
      </c>
      <c r="M359" t="str">
        <f>IF(RESPOSTAS!N359="","",IF(UPPER(RESPOSTAS!N359)=INDEX(GABARITO!$C:$C,MATCH(TEXT(VALUE(RIGHT($M$1,2)),"00")&amp;"|"&amp;IF(AND(VALUE(RIGHT($M$1,2))&gt;=57,VALUE(RIGHT($M$1,2))&lt;=63),$D359,"COMUM"),GABARITO!$D:$D,0)),1,0))</f>
        <v/>
      </c>
      <c r="N359" t="str">
        <f>IF(RESPOSTAS!O359="","",IF(UPPER(RESPOSTAS!O359)=INDEX(GABARITO!$C:$C,MATCH(TEXT(VALUE(RIGHT($E$1,2)),"00")&amp;"|"&amp;IF(AND(VALUE(RIGHT($E$1,2))&gt;=57,VALUE(RIGHT($E$1,2))&lt;=63),$D359,"COMUM"),GABARITO!$D:$D,0)),1,0))</f>
        <v/>
      </c>
      <c r="O359" t="str">
        <f>IF(RESPOSTAS!P359="","",IF(UPPER(RESPOSTAS!P359)=INDEX(GABARITO!$C:$C,MATCH(TEXT(VALUE(RIGHT($O$1,2)),"00")&amp;"|"&amp;IF(AND(VALUE(RIGHT($O$1,2))&gt;=57,VALUE(RIGHT($O$1,2))&lt;=63),$D359,"COMUM"),GABARITO!$D:$D,0)),1,0))</f>
        <v/>
      </c>
      <c r="P359" t="str">
        <f>IF(RESPOSTAS!Q359="","",IF(UPPER(RESPOSTAS!Q359)=INDEX(GABARITO!$C:$C,MATCH(TEXT(VALUE(RIGHT($P$1,2)),"00")&amp;"|"&amp;IF(AND(VALUE(RIGHT($P$1,2))&gt;=57,VALUE(RIGHT($P$1,2))&lt;=63),$D359,"COMUM"),GABARITO!$D:$D,0)),1,0))</f>
        <v/>
      </c>
      <c r="Q359" t="str">
        <f>IF(RESPOSTAS!R359="","",IF(UPPER(RESPOSTAS!R359)=INDEX(GABARITO!$C:$C,MATCH(TEXT(VALUE(RIGHT($Q$1,2)),"00")&amp;"|"&amp;IF(AND(VALUE(RIGHT($Q$1,2))&gt;=57,VALUE(RIGHT($Q$1,2))&lt;=63),$D359,"COMUM"),GABARITO!$D:$D,0)),1,0))</f>
        <v/>
      </c>
      <c r="R359" t="str">
        <f>IF(RESPOSTAS!S359="","",IF(UPPER(RESPOSTAS!S359)=INDEX(GABARITO!$C:$C,MATCH(TEXT(VALUE(RIGHT($R$1,2)),"00")&amp;"|"&amp;IF(AND(VALUE(RIGHT($R$1,2))&gt;=57,VALUE(RIGHT($R$1,2))&lt;=63),$D359,"COMUM"),GABARITO!$D:$D,0)),1,0))</f>
        <v/>
      </c>
      <c r="S359" t="str">
        <f>IF(RESPOSTAS!T359="","",IF(UPPER(RESPOSTAS!T359)=INDEX(GABARITO!$C:$C,MATCH(TEXT(VALUE(RIGHT($S$1,2)),"00")&amp;"|"&amp;IF(AND(VALUE(RIGHT($S$1,2))&gt;=57,VALUE(RIGHT($S$1,2))&lt;=63),$D359,"COMUM"),GABARITO!$D:$D,0)),1,0))</f>
        <v/>
      </c>
      <c r="T359" t="str">
        <f>IF(RESPOSTAS!U359="","",IF(UPPER(RESPOSTAS!U359)=INDEX(GABARITO!$C:$C,MATCH(TEXT(VALUE(RIGHT($T$1,2)),"00")&amp;"|"&amp;IF(AND(VALUE(RIGHT($T$1,2))&gt;=57,VALUE(RIGHT($T$1,2))&lt;=63),$D359,"COMUM"),GABARITO!$D:$D,0)),1,0))</f>
        <v/>
      </c>
      <c r="U359" t="str">
        <f>IF(RESPOSTAS!V359="","",IF(UPPER(RESPOSTAS!V359)=INDEX(GABARITO!$C:$C,MATCH(TEXT(VALUE(RIGHT($U$1,2)),"00")&amp;"|"&amp;IF(AND(VALUE(RIGHT($U$1,2))&gt;=57,VALUE(RIGHT($U$1,2))&lt;=63),$D359,"COMUM"),GABARITO!$D:$D,0)),1,0))</f>
        <v/>
      </c>
      <c r="V359" t="str">
        <f>IF(RESPOSTAS!W359="","",IF(UPPER(RESPOSTAS!W359)=INDEX(GABARITO!$C:$C,MATCH(TEXT(VALUE(RIGHT($E$1,2)),"00")&amp;"|"&amp;IF(AND(VALUE(RIGHT($E$1,2))&gt;=57,VALUE(RIGHT($E$1,2))&lt;=63),$D359,"COMUM"),GABARITO!$D:$D,0)),1,0))</f>
        <v/>
      </c>
      <c r="W359" t="str">
        <f>IF(RESPOSTAS!X359="","",IF(UPPER(RESPOSTAS!X359)=INDEX(GABARITO!$C:$C,MATCH(TEXT(VALUE(RIGHT($W$1,2)),"00")&amp;"|"&amp;IF(AND(VALUE(RIGHT($W$1,2))&gt;=57,VALUE(RIGHT($W$1,2))&lt;=63),$D359,"COMUM"),GABARITO!$D:$D,0)),1,0))</f>
        <v/>
      </c>
      <c r="X359" t="str">
        <f>IF(RESPOSTAS!Y359="","",IF(UPPER(RESPOSTAS!Y359)=INDEX(GABARITO!$C:$C,MATCH(TEXT(VALUE(RIGHT($X$1,2)),"00")&amp;"|"&amp;IF(AND(VALUE(RIGHT($X$1,2))&gt;=57,VALUE(RIGHT($X$1,2))&lt;=63),$D359,"COMUM"),GABARITO!$D:$D,0)),1,0))</f>
        <v/>
      </c>
      <c r="Y359" t="str">
        <f>IF(RESPOSTAS!Z359="","",IF(UPPER(RESPOSTAS!Z359)=INDEX(GABARITO!$C:$C,MATCH(TEXT(VALUE(RIGHT($Y$1,2)),"00")&amp;"|"&amp;IF(AND(VALUE(RIGHT($Y$1,2))&gt;=57,VALUE(RIGHT($Y$1,2))&lt;=63),$D359,"COMUM"),GABARITO!$D:$D,0)),1,0))</f>
        <v/>
      </c>
      <c r="Z359" t="str">
        <f>IF(RESPOSTAS!AA359="","",IF(UPPER(RESPOSTAS!AA359)=INDEX(GABARITO!$C:$C,MATCH(TEXT(VALUE(RIGHT($Z$1,2)),"00")&amp;"|"&amp;IF(AND(VALUE(RIGHT($Z$1,2))&gt;=57,VALUE(RIGHT($Z$1,2))&lt;=63),$D359,"COMUM"),GABARITO!$D:$D,0)),1,0))</f>
        <v/>
      </c>
      <c r="AA359" t="str">
        <f>IF(RESPOSTAS!AB359="","",IF(UPPER(RESPOSTAS!AB359)=INDEX(GABARITO!$C:$C,MATCH(TEXT(VALUE(RIGHT($AA$1,2)),"00")&amp;"|"&amp;IF(AND(VALUE(RIGHT($AA$1,2))&gt;=57,VALUE(RIGHT($AA$1,2))&lt;=63),$D359,"COMUM"),GABARITO!$D:$D,0)),1,0))</f>
        <v/>
      </c>
      <c r="AB359" t="str">
        <f>IF(RESPOSTAS!AC359="","",IF(UPPER(RESPOSTAS!AC359)=INDEX(GABARITO!$C:$C,MATCH(TEXT(VALUE(RIGHT($AB$1,2)),"00")&amp;"|"&amp;IF(AND(VALUE(RIGHT($AB$1,2))&gt;=57,VALUE(RIGHT($AB$1,2))&lt;=63),$D359,"COMUM"),GABARITO!$D:$D,0)),1,0))</f>
        <v/>
      </c>
      <c r="AC359" t="str">
        <f>IF(RESPOSTAS!AD359="","",IF(UPPER(RESPOSTAS!AD359)=INDEX(GABARITO!$C:$C,MATCH(TEXT(VALUE(RIGHT($AC$1,2)),"00")&amp;"|"&amp;IF(AND(VALUE(RIGHT($AC$1,2))&gt;=57,VALUE(RIGHT($AC$1,2))&lt;=63),$D359,"COMUM"),GABARITO!$D:$D,0)),1,0))</f>
        <v/>
      </c>
      <c r="AD359" t="str">
        <f>IF(RESPOSTAS!AE359="","",IF(UPPER(RESPOSTAS!AE359)=INDEX(GABARITO!$C:$C,MATCH(TEXT(VALUE(RIGHT($AD$1,2)),"00")&amp;"|"&amp;IF(AND(VALUE(RIGHT($AD$1,2))&gt;=57,VALUE(RIGHT($AD$1,2))&lt;=63),$D359,"COMUM"),GABARITO!$D:$D,0)),1,0))</f>
        <v/>
      </c>
      <c r="AE359" t="str">
        <f>IF(RESPOSTAS!AF359="","",IF(UPPER(RESPOSTAS!AF359)=INDEX(GABARITO!$C:$C,MATCH(TEXT(VALUE(RIGHT($AE$1,2)),"00")&amp;"|"&amp;IF(AND(VALUE(RIGHT($AE$1,2))&gt;=57,VALUE(RIGHT($AE$1,2))&lt;=63),$D359,"COMUM"),GABARITO!$D:$D,0)),1,0))</f>
        <v/>
      </c>
      <c r="AF359" t="str">
        <f>IF(RESPOSTAS!AG359="","",IF(UPPER(RESPOSTAS!AG359)=INDEX(GABARITO!$C:$C,MATCH(TEXT(VALUE(RIGHT($AF$1,2)),"00")&amp;"|"&amp;IF(AND(VALUE(RIGHT($AF$1,2))&gt;=57,VALUE(RIGHT($AF$1,2))&lt;=63),$D359,"COMUM"),GABARITO!$D:$D,0)),1,0))</f>
        <v/>
      </c>
      <c r="AG359" t="str">
        <f>IF(RESPOSTAS!AH359="","",IF(UPPER(RESPOSTAS!AH359)=INDEX(GABARITO!$C:$C,MATCH(TEXT(VALUE(RIGHT($AG$1,2)),"00")&amp;"|"&amp;IF(AND(VALUE(RIGHT($AG$1,2))&gt;=57,VALUE(RIGHT($AG$1,2))&lt;=63),$D359,"COMUM"),GABARITO!$D:$D,0)),1,0))</f>
        <v/>
      </c>
      <c r="AH359" t="str">
        <f>IF(RESPOSTAS!AI359="","",IF(UPPER(RESPOSTAS!AI359)=INDEX(GABARITO!$C:$C,MATCH(TEXT(VALUE(RIGHT($AH$1,2)),"00")&amp;"|"&amp;IF(AND(VALUE(RIGHT($AH$1,2))&gt;=57,VALUE(RIGHT($AH$1,2))&lt;=63),$D359,"COMUM"),GABARITO!$D:$D,0)),1,0))</f>
        <v/>
      </c>
      <c r="AI359" t="str">
        <f>IF(RESPOSTAS!AJ359="","",IF(UPPER(RESPOSTAS!AJ359)=INDEX(GABARITO!$C:$C,MATCH(TEXT(VALUE(RIGHT($AI$1,2)),"00")&amp;"|"&amp;IF(AND(VALUE(RIGHT($AI$1,2))&gt;=57,VALUE(RIGHT($AI$1,2))&lt;=63),$D359,"COMUM"),GABARITO!$D:$D,0)),1,0))</f>
        <v/>
      </c>
      <c r="AJ359" t="str">
        <f>IF(RESPOSTAS!AK359="","",IF(UPPER(RESPOSTAS!AK359)=INDEX(GABARITO!$C:$C,MATCH(TEXT(VALUE(RIGHT($AJ$1,2)),"00")&amp;"|"&amp;IF(AND(VALUE(RIGHT($AJ$1,2))&gt;=57,VALUE(RIGHT($AJ$1,2))&lt;=63),$D359,"COMUM"),GABARITO!$D:$D,0)),1,0))</f>
        <v/>
      </c>
      <c r="AK359" t="str">
        <f>IF(RESPOSTAS!AL359="","",IF(UPPER(RESPOSTAS!AL359)=INDEX(GABARITO!$C:$C,MATCH(TEXT(VALUE(RIGHT($AK$1,2)),"00")&amp;"|"&amp;IF(AND(VALUE(RIGHT($AK$1,2))&gt;=57,VALUE(RIGHT($AK$1,2))&lt;=63),$D359,"COMUM"),GABARITO!$D:$D,0)),1,0))</f>
        <v/>
      </c>
      <c r="AL359" t="str">
        <f>IF(RESPOSTAS!AM359="","",IF(UPPER(RESPOSTAS!AM359)=INDEX(GABARITO!$C:$C,MATCH(TEXT(VALUE(RIGHT($AL$1,2)),"00")&amp;"|"&amp;IF(AND(VALUE(RIGHT($AL$1,2))&gt;=57,VALUE(RIGHT($AL$1,2))&lt;=63),$D359,"COMUM"),GABARITO!$D:$D,0)),1,0))</f>
        <v/>
      </c>
      <c r="AM359" t="str">
        <f>IF(RESPOSTAS!AN359="","",IF(UPPER(RESPOSTAS!AN359)=INDEX(GABARITO!$C:$C,MATCH(TEXT(VALUE(RIGHT($AM$1,2)),"00")&amp;"|"&amp;IF(AND(VALUE(RIGHT($AM$1,2))&gt;=57,VALUE(RIGHT($AM$1,2))&lt;=63),$D359,"COMUM"),GABARITO!$D:$D,0)),1,0))</f>
        <v/>
      </c>
      <c r="AN359" t="str">
        <f>IF(RESPOSTAS!AO359="","",IF(UPPER(RESPOSTAS!AO359)=INDEX(GABARITO!$C:$C,MATCH(TEXT(VALUE(RIGHT($AN$1,2)),"00")&amp;"|"&amp;IF(AND(VALUE(RIGHT($AN$1,2))&gt;=57,VALUE(RIGHT($AN$1,2))&lt;=63),$D359,"COMUM"),GABARITO!$D:$D,0)),1,0))</f>
        <v/>
      </c>
      <c r="AO359" t="str">
        <f>IF(RESPOSTAS!AP359="","",IF(UPPER(RESPOSTAS!AP359)=INDEX(GABARITO!$C:$C,MATCH(TEXT(VALUE(RIGHT($AO$1,2)),"00")&amp;"|"&amp;IF(AND(VALUE(RIGHT($AO$1,2))&gt;=57,VALUE(RIGHT($AO$1,2))&lt;=63),$D359,"COMUM"),GABARITO!$D:$D,0)),1,0))</f>
        <v/>
      </c>
      <c r="AP359" t="str">
        <f>IF(RESPOSTAS!AQ359="","",IF(UPPER(RESPOSTAS!AQ359)=INDEX(GABARITO!$C:$C,MATCH(TEXT(VALUE(RIGHT($AP$1,2)),"00")&amp;"|"&amp;IF(AND(VALUE(RIGHT($AP$1,2))&gt;=57,VALUE(RIGHT($AP$1,2))&lt;=63),$D359,"COMUM"),GABARITO!$D:$D,0)),1,0))</f>
        <v/>
      </c>
      <c r="AQ359" t="str">
        <f>IF(RESPOSTAS!AR359="","",IF(UPPER(RESPOSTAS!AR359)=INDEX(GABARITO!$C:$C,MATCH(TEXT(VALUE(RIGHT($AQ$1,2)),"00")&amp;"|"&amp;IF(AND(VALUE(RIGHT($AQ$1,2))&gt;=57,VALUE(RIGHT($AQ$1,2))&lt;=63),$D359,"COMUM"),GABARITO!$D:$D,0)),1,0))</f>
        <v/>
      </c>
      <c r="AR359" t="str">
        <f>IF(RESPOSTAS!AS359="","",IF(UPPER(RESPOSTAS!AS359)=INDEX(GABARITO!$C:$C,MATCH(TEXT(VALUE(RIGHT($AR$1,2)),"00")&amp;"|"&amp;IF(AND(VALUE(RIGHT($AR$1,2))&gt;=57,VALUE(RIGHT($AR$1,2))&lt;=63),$D359,"COMUM"),GABARITO!$D:$D,0)),1,0))</f>
        <v/>
      </c>
      <c r="AS359" t="str">
        <f>IF(RESPOSTAS!AT359="","",IF(UPPER(RESPOSTAS!AT359)=INDEX(GABARITO!$C:$C,MATCH(TEXT(VALUE(RIGHT($AS$1,2)),"00")&amp;"|"&amp;IF(AND(VALUE(RIGHT($AS$1,2))&gt;=57,VALUE(RIGHT($AS$1,2))&lt;=63),$D359,"COMUM"),GABARITO!$D:$D,0)),1,0))</f>
        <v/>
      </c>
      <c r="AT359" t="str">
        <f>IF(RESPOSTAS!AU359="","",IF(UPPER(RESPOSTAS!AU359)=INDEX(GABARITO!$C:$C,MATCH(TEXT(VALUE(RIGHT($AT$1,2)),"00")&amp;"|"&amp;IF(AND(VALUE(RIGHT($AT$1,2))&gt;=57,VALUE(RIGHT($AT$1,2))&lt;=63),$D359,"COMUM"),GABARITO!$D:$D,0)),1,0))</f>
        <v/>
      </c>
      <c r="AU359" t="str">
        <f>IF(RESPOSTAS!AV359="","",IF(UPPER(RESPOSTAS!AV359)=INDEX(GABARITO!$C:$C,MATCH(TEXT(VALUE(RIGHT($AU$1,2)),"00")&amp;"|"&amp;IF(AND(VALUE(RIGHT($AU$1,2))&gt;=57,VALUE(RIGHT($AU$1,2))&lt;=63),$D359,"COMUM"),GABARITO!$D:$D,0)),1,0))</f>
        <v/>
      </c>
      <c r="AV359" t="str">
        <f>IF(RESPOSTAS!AW359="","",IF(UPPER(RESPOSTAS!AW359)=INDEX(GABARITO!$C:$C,MATCH(TEXT(VALUE(RIGHT($AV$1,2)),"00")&amp;"|"&amp;IF(AND(VALUE(RIGHT($AV$1,2))&gt;=57,VALUE(RIGHT($AV$1,2))&lt;=63),$D359,"COMUM"),GABARITO!$D:$D,0)),1,0))</f>
        <v/>
      </c>
      <c r="AW359" t="str">
        <f>IF(RESPOSTAS!AX359="","",IF(UPPER(RESPOSTAS!AX359)=INDEX(GABARITO!$C:$C,MATCH(TEXT(VALUE(RIGHT($AW$1,2)),"00")&amp;"|"&amp;IF(AND(VALUE(RIGHT($AW$1,2))&gt;=57,VALUE(RIGHT($AW$1,2))&lt;=63),$D359,"COMUM"),GABARITO!$D:$D,0)),1,0))</f>
        <v/>
      </c>
      <c r="AX359" t="str">
        <f>IF(RESPOSTAS!AY359="","",IF(UPPER(RESPOSTAS!AY359)=INDEX(GABARITO!$C:$C,MATCH(TEXT(VALUE(RIGHT($AX$1,2)),"00")&amp;"|"&amp;IF(AND(VALUE(RIGHT($AX$1,2))&gt;=57,VALUE(RIGHT($AX$1,2))&lt;=63),$D359,"COMUM"),GABARITO!$D:$D,0)),1,0))</f>
        <v/>
      </c>
      <c r="AY359" t="str">
        <f>IF(RESPOSTAS!AZ359="","",IF(UPPER(RESPOSTAS!AZ359)=INDEX(GABARITO!$C:$C,MATCH(TEXT(VALUE(RIGHT($AY$1,2)),"00")&amp;"|"&amp;IF(AND(VALUE(RIGHT($AY$1,2))&gt;=57,VALUE(RIGHT($AY$1,2))&lt;=63),$D359,"COMUM"),GABARITO!$D:$D,0)),1,0))</f>
        <v/>
      </c>
      <c r="AZ359" t="str">
        <f>IF(RESPOSTAS!BA359="","",IF(UPPER(RESPOSTAS!BA359)=INDEX(GABARITO!$C:$C,MATCH(TEXT(VALUE(RIGHT($AZ$1,2)),"00")&amp;"|"&amp;IF(AND(VALUE(RIGHT($AZ$1,2))&gt;=57,VALUE(RIGHT($AZ$1,2))&lt;=63),$D359,"COMUM"),GABARITO!$D:$D,0)),1,0))</f>
        <v/>
      </c>
      <c r="BA359" t="str">
        <f>IF(RESPOSTAS!BB359="","",IF(UPPER(RESPOSTAS!BB359)=INDEX(GABARITO!$C:$C,MATCH(TEXT(VALUE(RIGHT($BA$1,2)),"00")&amp;"|"&amp;IF(AND(VALUE(RIGHT($BA$1,2))&gt;=57,VALUE(RIGHT($BA$1,2))&lt;=63),$D359,"COMUM"),GABARITO!$D:$D,0)),1,0))</f>
        <v/>
      </c>
      <c r="BB359" t="str">
        <f>IF(RESPOSTAS!BC359="","",IF(UPPER(RESPOSTAS!BC359)=INDEX(GABARITO!$C:$C,MATCH(TEXT(VALUE(RIGHT($BB$1,2)),"00")&amp;"|"&amp;IF(AND(VALUE(RIGHT($BB$1,2))&gt;=57,VALUE(RIGHT($BB$1,2))&lt;=63),$D359,"COMUM"),GABARITO!$D:$D,0)),1,0))</f>
        <v/>
      </c>
      <c r="BC359" t="str">
        <f>IF(RESPOSTAS!BD359="","",IF(UPPER(RESPOSTAS!BD359)=INDEX(GABARITO!$C:$C,MATCH(TEXT(VALUE(RIGHT($BC$1,2)),"00")&amp;"|"&amp;IF(AND(VALUE(RIGHT($BC$1,2))&gt;=57,VALUE(RIGHT($BC$1,2))&lt;=63),$D359,"COMUM"),GABARITO!$D:$D,0)),1,0))</f>
        <v/>
      </c>
      <c r="BD359" t="str">
        <f>IF(RESPOSTAS!BE359="","",IF(UPPER(RESPOSTAS!BE359)=INDEX(GABARITO!$C:$C,MATCH(TEXT(VALUE(RIGHT($BD$1,2)),"00")&amp;"|"&amp;IF(AND(VALUE(RIGHT($BD$1,2))&gt;=57,VALUE(RIGHT($BD$1,2))&lt;=63),$D359,"COMUM"),GABARITO!$D:$D,0)),1,0))</f>
        <v/>
      </c>
      <c r="BE359" t="str">
        <f>IF(RESPOSTAS!BF359="","",IF(UPPER(RESPOSTAS!BF359)=INDEX(GABARITO!$C:$C,MATCH(TEXT(VALUE(RIGHT($BE$1,2)),"00")&amp;"|"&amp;IF(AND(VALUE(RIGHT($BE$1,2))&gt;=57,VALUE(RIGHT($BE$1,2))&lt;=63),$D359,"COMUM"),GABARITO!$D:$D,0)),1,0))</f>
        <v/>
      </c>
      <c r="BF359" t="str">
        <f>IF(RESPOSTAS!BG359="","",IF(UPPER(RESPOSTAS!BG359)=INDEX(GABARITO!$C:$C,MATCH(TEXT(VALUE(RIGHT($BF$1,2)),"00")&amp;"|"&amp;IF(AND(VALUE(RIGHT($BF$1,2))&gt;=57,VALUE(RIGHT($BF$1,2))&lt;=63),$D359,"COMUM"),GABARITO!$D:$D,0)),1,0))</f>
        <v/>
      </c>
      <c r="BG359" t="str">
        <f>IF(RESPOSTAS!BH359="","",IF(UPPER(RESPOSTAS!BH359)=INDEX(GABARITO!$C:$C,MATCH(TEXT(VALUE(RIGHT($BG$1,2)),"00")&amp;"|"&amp;IF(AND(VALUE(RIGHT($BG$1,2))&gt;=57,VALUE(RIGHT($BG$1,2))&lt;=63),$D359,"COMUM"),GABARITO!$D:$D,0)),1,0))</f>
        <v/>
      </c>
      <c r="BH359" t="str">
        <f>IF(RESPOSTAS!BI359="","",IF(UPPER(RESPOSTAS!BI359)=INDEX(GABARITO!$C:$C,MATCH(TEXT(VALUE(RIGHT($BH$1,2)),"00")&amp;"|"&amp;IF(AND(VALUE(RIGHT($BH$1,2))&gt;=57,VALUE(RIGHT($BH$1,2))&lt;=63),$D359,"COMUM"),GABARITO!$D:$D,0)),1,0))</f>
        <v/>
      </c>
      <c r="BI359" t="str">
        <f>IF(RESPOSTAS!BJ359="","",IF(UPPER(RESPOSTAS!BJ359)=INDEX(GABARITO!$C:$C,MATCH(TEXT(VALUE(RIGHT($BI$1,2)),"00")&amp;"|"&amp;IF(AND(VALUE(RIGHT($BI$1,2))&gt;=57,VALUE(RIGHT($BI$1,2))&lt;=63),$D359,"COMUM"),GABARITO!$D:$D,0)),1,0))</f>
        <v/>
      </c>
      <c r="BJ359" t="str">
        <f>IF(RESPOSTAS!BK359="","",IF(UPPER(RESPOSTAS!BK359)=INDEX(GABARITO!$C:$C,MATCH(TEXT(VALUE(RIGHT($BJ$1,2)),"00")&amp;"|"&amp;IF(AND(VALUE(RIGHT($BJ$1,2))&gt;=57,VALUE(RIGHT($BJ$1,2))&lt;=63),$D359,"COMUM"),GABARITO!$D:$D,0)),1,0))</f>
        <v/>
      </c>
      <c r="BK359" t="str">
        <f>IF(RESPOSTAS!BL359="","",IF(UPPER(RESPOSTAS!BL359)=INDEX(GABARITO!$C:$C,MATCH(TEXT(VALUE(RIGHT($BK$1,2)),"00")&amp;"|"&amp;IF(AND(VALUE(RIGHT($BK$1,2))&gt;=57,VALUE(RIGHT($BK$1,2))&lt;=63),$D359,"COMUM"),GABARITO!$D:$D,0)),1,0))</f>
        <v/>
      </c>
      <c r="BL359" t="str">
        <f>IF(RESPOSTAS!BM359="","",IF(UPPER(RESPOSTAS!BM359)=INDEX(GABARITO!$C:$C,MATCH(TEXT(VALUE(RIGHT($BL$1,2)),"00")&amp;"|"&amp;IF(AND(VALUE(RIGHT($BL$1,2))&gt;=57,VALUE(RIGHT($BL$1,2))&lt;=63),$D359,"COMUM"),GABARITO!$D:$D,0)),1,0))</f>
        <v/>
      </c>
      <c r="BM359" t="str">
        <f>IF(RESPOSTAS!BN359="","",IF(UPPER(RESPOSTAS!BN359)=INDEX(GABARITO!$C:$C,MATCH(TEXT(VALUE(RIGHT($BM$1,2)),"00")&amp;"|"&amp;IF(AND(VALUE(RIGHT($BM$1,2))&gt;=57,VALUE(RIGHT($BM$1,2))&lt;=63),$D359,"COMUM"),GABARITO!$D:$D,0)),1,0))</f>
        <v/>
      </c>
      <c r="BN359" t="str">
        <f>IF(RESPOSTAS!BO359="","",IF(UPPER(RESPOSTAS!BO359)=INDEX(GABARITO!$C:$C,MATCH(TEXT(VALUE(RIGHT($BN$1,2)),"00")&amp;"|"&amp;IF(AND(VALUE(RIGHT($BN$1,2))&gt;=57,VALUE(RIGHT($BN$1,2))&lt;=63),$D359,"COMUM"),GABARITO!$D:$D,0)),1,0))</f>
        <v/>
      </c>
      <c r="BO359" t="str">
        <f>IF(RESPOSTAS!BP359="","",IF(UPPER(RESPOSTAS!BP359)=INDEX(GABARITO!$C:$C,MATCH(TEXT(VALUE(RIGHT($BO$1,2)),"00")&amp;"|"&amp;IF(AND(VALUE(RIGHT($BO$1,2))&gt;=57,VALUE(RIGHT($BO$1,2))&lt;=63),$D359,"COMUM"),GABARITO!$D:$D,0)),1,0))</f>
        <v/>
      </c>
      <c r="BP359">
        <f>COUNTIF(RESPOSTAS!F359:BP359,"&lt;&gt;")</f>
        <v>0</v>
      </c>
      <c r="BQ359" t="str">
        <f t="shared" si="52"/>
        <v/>
      </c>
      <c r="BR359" s="10" t="str">
        <f t="shared" si="53"/>
        <v/>
      </c>
      <c r="BT359" s="11" t="str">
        <f t="shared" si="55"/>
        <v/>
      </c>
      <c r="BU359" s="11" t="str">
        <f t="shared" si="56"/>
        <v/>
      </c>
      <c r="BV359" s="11" t="str">
        <f t="shared" si="57"/>
        <v/>
      </c>
      <c r="BW359" s="11" t="str">
        <f t="shared" si="58"/>
        <v/>
      </c>
      <c r="BX359" s="11" t="str">
        <f t="shared" si="59"/>
        <v/>
      </c>
      <c r="BY359" s="11" t="str">
        <f t="shared" si="60"/>
        <v/>
      </c>
      <c r="BZ359" s="3" t="str">
        <f t="shared" si="54"/>
        <v/>
      </c>
      <c r="CA359" s="3" t="e">
        <f t="shared" si="51"/>
        <v>#VALUE!</v>
      </c>
    </row>
    <row r="360" spans="1:79" x14ac:dyDescent="0.25">
      <c r="A360" t="str">
        <f>IF(RESPOSTAS!A360="","",RESPOSTAS!A360)</f>
        <v/>
      </c>
      <c r="B360" t="str">
        <f>IF(RESPOSTAS!C360="","",RESPOSTAS!C360)</f>
        <v/>
      </c>
      <c r="C360" t="str">
        <f>IF(RESPOSTAS!D360="","",RESPOSTAS!D360)</f>
        <v/>
      </c>
      <c r="D360" t="str">
        <f>IF(RESPOSTAS!E360="","",RESPOSTAS!E360)</f>
        <v/>
      </c>
      <c r="E360" t="str">
        <f>IF(RESPOSTAS!F360="","",IF(UPPER(RESPOSTAS!F360)=INDEX(GABARITO!$C:$C,MATCH(TEXT(VALUE(RIGHT($E$1,2)),"00")&amp;"|"&amp;IF(AND(VALUE(RIGHT($E$1,2))&gt;=57,VALUE(RIGHT($E$1,2))&lt;=63),$D360,"COMUM"),GABARITO!$D:$D,0)),1,0))</f>
        <v/>
      </c>
      <c r="F360" t="str">
        <f>IF(RESPOSTAS!G360="","",IF(UPPER(RESPOSTAS!G360)=INDEX(GABARITO!$C:$C,MATCH(TEXT(VALUE(RIGHT($F$1,2)),"00")&amp;"|"&amp;IF(AND(VALUE(RIGHT($F$1,2))&gt;=57,VALUE(RIGHT($F$1,2))&lt;=63),$D360,"COMUM"),GABARITO!$D:$D,0)),1,0))</f>
        <v/>
      </c>
      <c r="G360" t="str">
        <f>IF(RESPOSTAS!H360="","",IF(UPPER(RESPOSTAS!H360)=INDEX(GABARITO!$C:$C,MATCH(TEXT(VALUE(RIGHT($G$1,2)),"00")&amp;"|"&amp;IF(AND(VALUE(RIGHT($G$1,2))&gt;=57,VALUE(RIGHT($G$1,2))&lt;=63),$D360,"COMUM"),GABARITO!$D:$D,0)),1,0))</f>
        <v/>
      </c>
      <c r="H360" t="str">
        <f>IF(RESPOSTAS!I360="","",IF(UPPER(RESPOSTAS!I360)=INDEX(GABARITO!$C:$C,MATCH(TEXT(VALUE(RIGHT($H$1,2)),"00")&amp;"|"&amp;IF(AND(VALUE(RIGHT($H$1,2))&gt;=57,VALUE(RIGHT($H$1,2))&lt;=63),$D360,"COMUM"),GABARITO!$D:$D,0)),1,0))</f>
        <v/>
      </c>
      <c r="I360" t="str">
        <f>IF(RESPOSTAS!J360="","",IF(UPPER(RESPOSTAS!J360)=INDEX(GABARITO!$C:$C,MATCH(TEXT(VALUE(RIGHT($I$1,2)),"00")&amp;"|"&amp;IF(AND(VALUE(RIGHT($I$1,2))&gt;=57,VALUE(RIGHT($I$1,2))&lt;=63),$D360,"COMUM"),GABARITO!$D:$D,0)),1,0))</f>
        <v/>
      </c>
      <c r="J360" t="str">
        <f>IF(RESPOSTAS!K360="","",IF(UPPER(RESPOSTAS!K360)=INDEX(GABARITO!$C:$C,MATCH(TEXT(VALUE(RIGHT($J$1,2)),"00")&amp;"|"&amp;IF(AND(VALUE(RIGHT($J$1,2))&gt;=57,VALUE(RIGHT($J$1,2))&lt;=63),$D360,"COMUM"),GABARITO!$D:$D,0)),1,0))</f>
        <v/>
      </c>
      <c r="K360" t="str">
        <f>IF(RESPOSTAS!L360="","",IF(UPPER(RESPOSTAS!L360)=INDEX(GABARITO!$C:$C,MATCH(TEXT(VALUE(RIGHT($K$1,2)),"00")&amp;"|"&amp;IF(AND(VALUE(RIGHT($K$1,2))&gt;=57,VALUE(RIGHT($K$1,2))&lt;=63),$D360,"COMUM"),GABARITO!$D:$D,0)),1,0))</f>
        <v/>
      </c>
      <c r="L360" t="str">
        <f>IF(RESPOSTAS!M360="","",IF(UPPER(RESPOSTAS!M360)=INDEX(GABARITO!$C:$C,MATCH(TEXT(VALUE(RIGHT($L$1,2)),"00")&amp;"|"&amp;IF(AND(VALUE(RIGHT($L$1,2))&gt;=57,VALUE(RIGHT($L$1,2))&lt;=63),$D360,"COMUM"),GABARITO!$D:$D,0)),1,0))</f>
        <v/>
      </c>
      <c r="M360" t="str">
        <f>IF(RESPOSTAS!N360="","",IF(UPPER(RESPOSTAS!N360)=INDEX(GABARITO!$C:$C,MATCH(TEXT(VALUE(RIGHT($M$1,2)),"00")&amp;"|"&amp;IF(AND(VALUE(RIGHT($M$1,2))&gt;=57,VALUE(RIGHT($M$1,2))&lt;=63),$D360,"COMUM"),GABARITO!$D:$D,0)),1,0))</f>
        <v/>
      </c>
      <c r="N360" t="str">
        <f>IF(RESPOSTAS!O360="","",IF(UPPER(RESPOSTAS!O360)=INDEX(GABARITO!$C:$C,MATCH(TEXT(VALUE(RIGHT($E$1,2)),"00")&amp;"|"&amp;IF(AND(VALUE(RIGHT($E$1,2))&gt;=57,VALUE(RIGHT($E$1,2))&lt;=63),$D360,"COMUM"),GABARITO!$D:$D,0)),1,0))</f>
        <v/>
      </c>
      <c r="O360" t="str">
        <f>IF(RESPOSTAS!P360="","",IF(UPPER(RESPOSTAS!P360)=INDEX(GABARITO!$C:$C,MATCH(TEXT(VALUE(RIGHT($O$1,2)),"00")&amp;"|"&amp;IF(AND(VALUE(RIGHT($O$1,2))&gt;=57,VALUE(RIGHT($O$1,2))&lt;=63),$D360,"COMUM"),GABARITO!$D:$D,0)),1,0))</f>
        <v/>
      </c>
      <c r="P360" t="str">
        <f>IF(RESPOSTAS!Q360="","",IF(UPPER(RESPOSTAS!Q360)=INDEX(GABARITO!$C:$C,MATCH(TEXT(VALUE(RIGHT($P$1,2)),"00")&amp;"|"&amp;IF(AND(VALUE(RIGHT($P$1,2))&gt;=57,VALUE(RIGHT($P$1,2))&lt;=63),$D360,"COMUM"),GABARITO!$D:$D,0)),1,0))</f>
        <v/>
      </c>
      <c r="Q360" t="str">
        <f>IF(RESPOSTAS!R360="","",IF(UPPER(RESPOSTAS!R360)=INDEX(GABARITO!$C:$C,MATCH(TEXT(VALUE(RIGHT($Q$1,2)),"00")&amp;"|"&amp;IF(AND(VALUE(RIGHT($Q$1,2))&gt;=57,VALUE(RIGHT($Q$1,2))&lt;=63),$D360,"COMUM"),GABARITO!$D:$D,0)),1,0))</f>
        <v/>
      </c>
      <c r="R360" t="str">
        <f>IF(RESPOSTAS!S360="","",IF(UPPER(RESPOSTAS!S360)=INDEX(GABARITO!$C:$C,MATCH(TEXT(VALUE(RIGHT($R$1,2)),"00")&amp;"|"&amp;IF(AND(VALUE(RIGHT($R$1,2))&gt;=57,VALUE(RIGHT($R$1,2))&lt;=63),$D360,"COMUM"),GABARITO!$D:$D,0)),1,0))</f>
        <v/>
      </c>
      <c r="S360" t="str">
        <f>IF(RESPOSTAS!T360="","",IF(UPPER(RESPOSTAS!T360)=INDEX(GABARITO!$C:$C,MATCH(TEXT(VALUE(RIGHT($S$1,2)),"00")&amp;"|"&amp;IF(AND(VALUE(RIGHT($S$1,2))&gt;=57,VALUE(RIGHT($S$1,2))&lt;=63),$D360,"COMUM"),GABARITO!$D:$D,0)),1,0))</f>
        <v/>
      </c>
      <c r="T360" t="str">
        <f>IF(RESPOSTAS!U360="","",IF(UPPER(RESPOSTAS!U360)=INDEX(GABARITO!$C:$C,MATCH(TEXT(VALUE(RIGHT($T$1,2)),"00")&amp;"|"&amp;IF(AND(VALUE(RIGHT($T$1,2))&gt;=57,VALUE(RIGHT($T$1,2))&lt;=63),$D360,"COMUM"),GABARITO!$D:$D,0)),1,0))</f>
        <v/>
      </c>
      <c r="U360" t="str">
        <f>IF(RESPOSTAS!V360="","",IF(UPPER(RESPOSTAS!V360)=INDEX(GABARITO!$C:$C,MATCH(TEXT(VALUE(RIGHT($U$1,2)),"00")&amp;"|"&amp;IF(AND(VALUE(RIGHT($U$1,2))&gt;=57,VALUE(RIGHT($U$1,2))&lt;=63),$D360,"COMUM"),GABARITO!$D:$D,0)),1,0))</f>
        <v/>
      </c>
      <c r="V360" t="str">
        <f>IF(RESPOSTAS!W360="","",IF(UPPER(RESPOSTAS!W360)=INDEX(GABARITO!$C:$C,MATCH(TEXT(VALUE(RIGHT($E$1,2)),"00")&amp;"|"&amp;IF(AND(VALUE(RIGHT($E$1,2))&gt;=57,VALUE(RIGHT($E$1,2))&lt;=63),$D360,"COMUM"),GABARITO!$D:$D,0)),1,0))</f>
        <v/>
      </c>
      <c r="W360" t="str">
        <f>IF(RESPOSTAS!X360="","",IF(UPPER(RESPOSTAS!X360)=INDEX(GABARITO!$C:$C,MATCH(TEXT(VALUE(RIGHT($W$1,2)),"00")&amp;"|"&amp;IF(AND(VALUE(RIGHT($W$1,2))&gt;=57,VALUE(RIGHT($W$1,2))&lt;=63),$D360,"COMUM"),GABARITO!$D:$D,0)),1,0))</f>
        <v/>
      </c>
      <c r="X360" t="str">
        <f>IF(RESPOSTAS!Y360="","",IF(UPPER(RESPOSTAS!Y360)=INDEX(GABARITO!$C:$C,MATCH(TEXT(VALUE(RIGHT($X$1,2)),"00")&amp;"|"&amp;IF(AND(VALUE(RIGHT($X$1,2))&gt;=57,VALUE(RIGHT($X$1,2))&lt;=63),$D360,"COMUM"),GABARITO!$D:$D,0)),1,0))</f>
        <v/>
      </c>
      <c r="Y360" t="str">
        <f>IF(RESPOSTAS!Z360="","",IF(UPPER(RESPOSTAS!Z360)=INDEX(GABARITO!$C:$C,MATCH(TEXT(VALUE(RIGHT($Y$1,2)),"00")&amp;"|"&amp;IF(AND(VALUE(RIGHT($Y$1,2))&gt;=57,VALUE(RIGHT($Y$1,2))&lt;=63),$D360,"COMUM"),GABARITO!$D:$D,0)),1,0))</f>
        <v/>
      </c>
      <c r="Z360" t="str">
        <f>IF(RESPOSTAS!AA360="","",IF(UPPER(RESPOSTAS!AA360)=INDEX(GABARITO!$C:$C,MATCH(TEXT(VALUE(RIGHT($Z$1,2)),"00")&amp;"|"&amp;IF(AND(VALUE(RIGHT($Z$1,2))&gt;=57,VALUE(RIGHT($Z$1,2))&lt;=63),$D360,"COMUM"),GABARITO!$D:$D,0)),1,0))</f>
        <v/>
      </c>
      <c r="AA360" t="str">
        <f>IF(RESPOSTAS!AB360="","",IF(UPPER(RESPOSTAS!AB360)=INDEX(GABARITO!$C:$C,MATCH(TEXT(VALUE(RIGHT($AA$1,2)),"00")&amp;"|"&amp;IF(AND(VALUE(RIGHT($AA$1,2))&gt;=57,VALUE(RIGHT($AA$1,2))&lt;=63),$D360,"COMUM"),GABARITO!$D:$D,0)),1,0))</f>
        <v/>
      </c>
      <c r="AB360" t="str">
        <f>IF(RESPOSTAS!AC360="","",IF(UPPER(RESPOSTAS!AC360)=INDEX(GABARITO!$C:$C,MATCH(TEXT(VALUE(RIGHT($AB$1,2)),"00")&amp;"|"&amp;IF(AND(VALUE(RIGHT($AB$1,2))&gt;=57,VALUE(RIGHT($AB$1,2))&lt;=63),$D360,"COMUM"),GABARITO!$D:$D,0)),1,0))</f>
        <v/>
      </c>
      <c r="AC360" t="str">
        <f>IF(RESPOSTAS!AD360="","",IF(UPPER(RESPOSTAS!AD360)=INDEX(GABARITO!$C:$C,MATCH(TEXT(VALUE(RIGHT($AC$1,2)),"00")&amp;"|"&amp;IF(AND(VALUE(RIGHT($AC$1,2))&gt;=57,VALUE(RIGHT($AC$1,2))&lt;=63),$D360,"COMUM"),GABARITO!$D:$D,0)),1,0))</f>
        <v/>
      </c>
      <c r="AD360" t="str">
        <f>IF(RESPOSTAS!AE360="","",IF(UPPER(RESPOSTAS!AE360)=INDEX(GABARITO!$C:$C,MATCH(TEXT(VALUE(RIGHT($AD$1,2)),"00")&amp;"|"&amp;IF(AND(VALUE(RIGHT($AD$1,2))&gt;=57,VALUE(RIGHT($AD$1,2))&lt;=63),$D360,"COMUM"),GABARITO!$D:$D,0)),1,0))</f>
        <v/>
      </c>
      <c r="AE360" t="str">
        <f>IF(RESPOSTAS!AF360="","",IF(UPPER(RESPOSTAS!AF360)=INDEX(GABARITO!$C:$C,MATCH(TEXT(VALUE(RIGHT($AE$1,2)),"00")&amp;"|"&amp;IF(AND(VALUE(RIGHT($AE$1,2))&gt;=57,VALUE(RIGHT($AE$1,2))&lt;=63),$D360,"COMUM"),GABARITO!$D:$D,0)),1,0))</f>
        <v/>
      </c>
      <c r="AF360" t="str">
        <f>IF(RESPOSTAS!AG360="","",IF(UPPER(RESPOSTAS!AG360)=INDEX(GABARITO!$C:$C,MATCH(TEXT(VALUE(RIGHT($AF$1,2)),"00")&amp;"|"&amp;IF(AND(VALUE(RIGHT($AF$1,2))&gt;=57,VALUE(RIGHT($AF$1,2))&lt;=63),$D360,"COMUM"),GABARITO!$D:$D,0)),1,0))</f>
        <v/>
      </c>
      <c r="AG360" t="str">
        <f>IF(RESPOSTAS!AH360="","",IF(UPPER(RESPOSTAS!AH360)=INDEX(GABARITO!$C:$C,MATCH(TEXT(VALUE(RIGHT($AG$1,2)),"00")&amp;"|"&amp;IF(AND(VALUE(RIGHT($AG$1,2))&gt;=57,VALUE(RIGHT($AG$1,2))&lt;=63),$D360,"COMUM"),GABARITO!$D:$D,0)),1,0))</f>
        <v/>
      </c>
      <c r="AH360" t="str">
        <f>IF(RESPOSTAS!AI360="","",IF(UPPER(RESPOSTAS!AI360)=INDEX(GABARITO!$C:$C,MATCH(TEXT(VALUE(RIGHT($AH$1,2)),"00")&amp;"|"&amp;IF(AND(VALUE(RIGHT($AH$1,2))&gt;=57,VALUE(RIGHT($AH$1,2))&lt;=63),$D360,"COMUM"),GABARITO!$D:$D,0)),1,0))</f>
        <v/>
      </c>
      <c r="AI360" t="str">
        <f>IF(RESPOSTAS!AJ360="","",IF(UPPER(RESPOSTAS!AJ360)=INDEX(GABARITO!$C:$C,MATCH(TEXT(VALUE(RIGHT($AI$1,2)),"00")&amp;"|"&amp;IF(AND(VALUE(RIGHT($AI$1,2))&gt;=57,VALUE(RIGHT($AI$1,2))&lt;=63),$D360,"COMUM"),GABARITO!$D:$D,0)),1,0))</f>
        <v/>
      </c>
      <c r="AJ360" t="str">
        <f>IF(RESPOSTAS!AK360="","",IF(UPPER(RESPOSTAS!AK360)=INDEX(GABARITO!$C:$C,MATCH(TEXT(VALUE(RIGHT($AJ$1,2)),"00")&amp;"|"&amp;IF(AND(VALUE(RIGHT($AJ$1,2))&gt;=57,VALUE(RIGHT($AJ$1,2))&lt;=63),$D360,"COMUM"),GABARITO!$D:$D,0)),1,0))</f>
        <v/>
      </c>
      <c r="AK360" t="str">
        <f>IF(RESPOSTAS!AL360="","",IF(UPPER(RESPOSTAS!AL360)=INDEX(GABARITO!$C:$C,MATCH(TEXT(VALUE(RIGHT($AK$1,2)),"00")&amp;"|"&amp;IF(AND(VALUE(RIGHT($AK$1,2))&gt;=57,VALUE(RIGHT($AK$1,2))&lt;=63),$D360,"COMUM"),GABARITO!$D:$D,0)),1,0))</f>
        <v/>
      </c>
      <c r="AL360" t="str">
        <f>IF(RESPOSTAS!AM360="","",IF(UPPER(RESPOSTAS!AM360)=INDEX(GABARITO!$C:$C,MATCH(TEXT(VALUE(RIGHT($AL$1,2)),"00")&amp;"|"&amp;IF(AND(VALUE(RIGHT($AL$1,2))&gt;=57,VALUE(RIGHT($AL$1,2))&lt;=63),$D360,"COMUM"),GABARITO!$D:$D,0)),1,0))</f>
        <v/>
      </c>
      <c r="AM360" t="str">
        <f>IF(RESPOSTAS!AN360="","",IF(UPPER(RESPOSTAS!AN360)=INDEX(GABARITO!$C:$C,MATCH(TEXT(VALUE(RIGHT($AM$1,2)),"00")&amp;"|"&amp;IF(AND(VALUE(RIGHT($AM$1,2))&gt;=57,VALUE(RIGHT($AM$1,2))&lt;=63),$D360,"COMUM"),GABARITO!$D:$D,0)),1,0))</f>
        <v/>
      </c>
      <c r="AN360" t="str">
        <f>IF(RESPOSTAS!AO360="","",IF(UPPER(RESPOSTAS!AO360)=INDEX(GABARITO!$C:$C,MATCH(TEXT(VALUE(RIGHT($AN$1,2)),"00")&amp;"|"&amp;IF(AND(VALUE(RIGHT($AN$1,2))&gt;=57,VALUE(RIGHT($AN$1,2))&lt;=63),$D360,"COMUM"),GABARITO!$D:$D,0)),1,0))</f>
        <v/>
      </c>
      <c r="AO360" t="str">
        <f>IF(RESPOSTAS!AP360="","",IF(UPPER(RESPOSTAS!AP360)=INDEX(GABARITO!$C:$C,MATCH(TEXT(VALUE(RIGHT($AO$1,2)),"00")&amp;"|"&amp;IF(AND(VALUE(RIGHT($AO$1,2))&gt;=57,VALUE(RIGHT($AO$1,2))&lt;=63),$D360,"COMUM"),GABARITO!$D:$D,0)),1,0))</f>
        <v/>
      </c>
      <c r="AP360" t="str">
        <f>IF(RESPOSTAS!AQ360="","",IF(UPPER(RESPOSTAS!AQ360)=INDEX(GABARITO!$C:$C,MATCH(TEXT(VALUE(RIGHT($AP$1,2)),"00")&amp;"|"&amp;IF(AND(VALUE(RIGHT($AP$1,2))&gt;=57,VALUE(RIGHT($AP$1,2))&lt;=63),$D360,"COMUM"),GABARITO!$D:$D,0)),1,0))</f>
        <v/>
      </c>
      <c r="AQ360" t="str">
        <f>IF(RESPOSTAS!AR360="","",IF(UPPER(RESPOSTAS!AR360)=INDEX(GABARITO!$C:$C,MATCH(TEXT(VALUE(RIGHT($AQ$1,2)),"00")&amp;"|"&amp;IF(AND(VALUE(RIGHT($AQ$1,2))&gt;=57,VALUE(RIGHT($AQ$1,2))&lt;=63),$D360,"COMUM"),GABARITO!$D:$D,0)),1,0))</f>
        <v/>
      </c>
      <c r="AR360" t="str">
        <f>IF(RESPOSTAS!AS360="","",IF(UPPER(RESPOSTAS!AS360)=INDEX(GABARITO!$C:$C,MATCH(TEXT(VALUE(RIGHT($AR$1,2)),"00")&amp;"|"&amp;IF(AND(VALUE(RIGHT($AR$1,2))&gt;=57,VALUE(RIGHT($AR$1,2))&lt;=63),$D360,"COMUM"),GABARITO!$D:$D,0)),1,0))</f>
        <v/>
      </c>
      <c r="AS360" t="str">
        <f>IF(RESPOSTAS!AT360="","",IF(UPPER(RESPOSTAS!AT360)=INDEX(GABARITO!$C:$C,MATCH(TEXT(VALUE(RIGHT($AS$1,2)),"00")&amp;"|"&amp;IF(AND(VALUE(RIGHT($AS$1,2))&gt;=57,VALUE(RIGHT($AS$1,2))&lt;=63),$D360,"COMUM"),GABARITO!$D:$D,0)),1,0))</f>
        <v/>
      </c>
      <c r="AT360" t="str">
        <f>IF(RESPOSTAS!AU360="","",IF(UPPER(RESPOSTAS!AU360)=INDEX(GABARITO!$C:$C,MATCH(TEXT(VALUE(RIGHT($AT$1,2)),"00")&amp;"|"&amp;IF(AND(VALUE(RIGHT($AT$1,2))&gt;=57,VALUE(RIGHT($AT$1,2))&lt;=63),$D360,"COMUM"),GABARITO!$D:$D,0)),1,0))</f>
        <v/>
      </c>
      <c r="AU360" t="str">
        <f>IF(RESPOSTAS!AV360="","",IF(UPPER(RESPOSTAS!AV360)=INDEX(GABARITO!$C:$C,MATCH(TEXT(VALUE(RIGHT($AU$1,2)),"00")&amp;"|"&amp;IF(AND(VALUE(RIGHT($AU$1,2))&gt;=57,VALUE(RIGHT($AU$1,2))&lt;=63),$D360,"COMUM"),GABARITO!$D:$D,0)),1,0))</f>
        <v/>
      </c>
      <c r="AV360" t="str">
        <f>IF(RESPOSTAS!AW360="","",IF(UPPER(RESPOSTAS!AW360)=INDEX(GABARITO!$C:$C,MATCH(TEXT(VALUE(RIGHT($AV$1,2)),"00")&amp;"|"&amp;IF(AND(VALUE(RIGHT($AV$1,2))&gt;=57,VALUE(RIGHT($AV$1,2))&lt;=63),$D360,"COMUM"),GABARITO!$D:$D,0)),1,0))</f>
        <v/>
      </c>
      <c r="AW360" t="str">
        <f>IF(RESPOSTAS!AX360="","",IF(UPPER(RESPOSTAS!AX360)=INDEX(GABARITO!$C:$C,MATCH(TEXT(VALUE(RIGHT($AW$1,2)),"00")&amp;"|"&amp;IF(AND(VALUE(RIGHT($AW$1,2))&gt;=57,VALUE(RIGHT($AW$1,2))&lt;=63),$D360,"COMUM"),GABARITO!$D:$D,0)),1,0))</f>
        <v/>
      </c>
      <c r="AX360" t="str">
        <f>IF(RESPOSTAS!AY360="","",IF(UPPER(RESPOSTAS!AY360)=INDEX(GABARITO!$C:$C,MATCH(TEXT(VALUE(RIGHT($AX$1,2)),"00")&amp;"|"&amp;IF(AND(VALUE(RIGHT($AX$1,2))&gt;=57,VALUE(RIGHT($AX$1,2))&lt;=63),$D360,"COMUM"),GABARITO!$D:$D,0)),1,0))</f>
        <v/>
      </c>
      <c r="AY360" t="str">
        <f>IF(RESPOSTAS!AZ360="","",IF(UPPER(RESPOSTAS!AZ360)=INDEX(GABARITO!$C:$C,MATCH(TEXT(VALUE(RIGHT($AY$1,2)),"00")&amp;"|"&amp;IF(AND(VALUE(RIGHT($AY$1,2))&gt;=57,VALUE(RIGHT($AY$1,2))&lt;=63),$D360,"COMUM"),GABARITO!$D:$D,0)),1,0))</f>
        <v/>
      </c>
      <c r="AZ360" t="str">
        <f>IF(RESPOSTAS!BA360="","",IF(UPPER(RESPOSTAS!BA360)=INDEX(GABARITO!$C:$C,MATCH(TEXT(VALUE(RIGHT($AZ$1,2)),"00")&amp;"|"&amp;IF(AND(VALUE(RIGHT($AZ$1,2))&gt;=57,VALUE(RIGHT($AZ$1,2))&lt;=63),$D360,"COMUM"),GABARITO!$D:$D,0)),1,0))</f>
        <v/>
      </c>
      <c r="BA360" t="str">
        <f>IF(RESPOSTAS!BB360="","",IF(UPPER(RESPOSTAS!BB360)=INDEX(GABARITO!$C:$C,MATCH(TEXT(VALUE(RIGHT($BA$1,2)),"00")&amp;"|"&amp;IF(AND(VALUE(RIGHT($BA$1,2))&gt;=57,VALUE(RIGHT($BA$1,2))&lt;=63),$D360,"COMUM"),GABARITO!$D:$D,0)),1,0))</f>
        <v/>
      </c>
      <c r="BB360" t="str">
        <f>IF(RESPOSTAS!BC360="","",IF(UPPER(RESPOSTAS!BC360)=INDEX(GABARITO!$C:$C,MATCH(TEXT(VALUE(RIGHT($BB$1,2)),"00")&amp;"|"&amp;IF(AND(VALUE(RIGHT($BB$1,2))&gt;=57,VALUE(RIGHT($BB$1,2))&lt;=63),$D360,"COMUM"),GABARITO!$D:$D,0)),1,0))</f>
        <v/>
      </c>
      <c r="BC360" t="str">
        <f>IF(RESPOSTAS!BD360="","",IF(UPPER(RESPOSTAS!BD360)=INDEX(GABARITO!$C:$C,MATCH(TEXT(VALUE(RIGHT($BC$1,2)),"00")&amp;"|"&amp;IF(AND(VALUE(RIGHT($BC$1,2))&gt;=57,VALUE(RIGHT($BC$1,2))&lt;=63),$D360,"COMUM"),GABARITO!$D:$D,0)),1,0))</f>
        <v/>
      </c>
      <c r="BD360" t="str">
        <f>IF(RESPOSTAS!BE360="","",IF(UPPER(RESPOSTAS!BE360)=INDEX(GABARITO!$C:$C,MATCH(TEXT(VALUE(RIGHT($BD$1,2)),"00")&amp;"|"&amp;IF(AND(VALUE(RIGHT($BD$1,2))&gt;=57,VALUE(RIGHT($BD$1,2))&lt;=63),$D360,"COMUM"),GABARITO!$D:$D,0)),1,0))</f>
        <v/>
      </c>
      <c r="BE360" t="str">
        <f>IF(RESPOSTAS!BF360="","",IF(UPPER(RESPOSTAS!BF360)=INDEX(GABARITO!$C:$C,MATCH(TEXT(VALUE(RIGHT($BE$1,2)),"00")&amp;"|"&amp;IF(AND(VALUE(RIGHT($BE$1,2))&gt;=57,VALUE(RIGHT($BE$1,2))&lt;=63),$D360,"COMUM"),GABARITO!$D:$D,0)),1,0))</f>
        <v/>
      </c>
      <c r="BF360" t="str">
        <f>IF(RESPOSTAS!BG360="","",IF(UPPER(RESPOSTAS!BG360)=INDEX(GABARITO!$C:$C,MATCH(TEXT(VALUE(RIGHT($BF$1,2)),"00")&amp;"|"&amp;IF(AND(VALUE(RIGHT($BF$1,2))&gt;=57,VALUE(RIGHT($BF$1,2))&lt;=63),$D360,"COMUM"),GABARITO!$D:$D,0)),1,0))</f>
        <v/>
      </c>
      <c r="BG360" t="str">
        <f>IF(RESPOSTAS!BH360="","",IF(UPPER(RESPOSTAS!BH360)=INDEX(GABARITO!$C:$C,MATCH(TEXT(VALUE(RIGHT($BG$1,2)),"00")&amp;"|"&amp;IF(AND(VALUE(RIGHT($BG$1,2))&gt;=57,VALUE(RIGHT($BG$1,2))&lt;=63),$D360,"COMUM"),GABARITO!$D:$D,0)),1,0))</f>
        <v/>
      </c>
      <c r="BH360" t="str">
        <f>IF(RESPOSTAS!BI360="","",IF(UPPER(RESPOSTAS!BI360)=INDEX(GABARITO!$C:$C,MATCH(TEXT(VALUE(RIGHT($BH$1,2)),"00")&amp;"|"&amp;IF(AND(VALUE(RIGHT($BH$1,2))&gt;=57,VALUE(RIGHT($BH$1,2))&lt;=63),$D360,"COMUM"),GABARITO!$D:$D,0)),1,0))</f>
        <v/>
      </c>
      <c r="BI360" t="str">
        <f>IF(RESPOSTAS!BJ360="","",IF(UPPER(RESPOSTAS!BJ360)=INDEX(GABARITO!$C:$C,MATCH(TEXT(VALUE(RIGHT($BI$1,2)),"00")&amp;"|"&amp;IF(AND(VALUE(RIGHT($BI$1,2))&gt;=57,VALUE(RIGHT($BI$1,2))&lt;=63),$D360,"COMUM"),GABARITO!$D:$D,0)),1,0))</f>
        <v/>
      </c>
      <c r="BJ360" t="str">
        <f>IF(RESPOSTAS!BK360="","",IF(UPPER(RESPOSTAS!BK360)=INDEX(GABARITO!$C:$C,MATCH(TEXT(VALUE(RIGHT($BJ$1,2)),"00")&amp;"|"&amp;IF(AND(VALUE(RIGHT($BJ$1,2))&gt;=57,VALUE(RIGHT($BJ$1,2))&lt;=63),$D360,"COMUM"),GABARITO!$D:$D,0)),1,0))</f>
        <v/>
      </c>
      <c r="BK360" t="str">
        <f>IF(RESPOSTAS!BL360="","",IF(UPPER(RESPOSTAS!BL360)=INDEX(GABARITO!$C:$C,MATCH(TEXT(VALUE(RIGHT($BK$1,2)),"00")&amp;"|"&amp;IF(AND(VALUE(RIGHT($BK$1,2))&gt;=57,VALUE(RIGHT($BK$1,2))&lt;=63),$D360,"COMUM"),GABARITO!$D:$D,0)),1,0))</f>
        <v/>
      </c>
      <c r="BL360" t="str">
        <f>IF(RESPOSTAS!BM360="","",IF(UPPER(RESPOSTAS!BM360)=INDEX(GABARITO!$C:$C,MATCH(TEXT(VALUE(RIGHT($BL$1,2)),"00")&amp;"|"&amp;IF(AND(VALUE(RIGHT($BL$1,2))&gt;=57,VALUE(RIGHT($BL$1,2))&lt;=63),$D360,"COMUM"),GABARITO!$D:$D,0)),1,0))</f>
        <v/>
      </c>
      <c r="BM360" t="str">
        <f>IF(RESPOSTAS!BN360="","",IF(UPPER(RESPOSTAS!BN360)=INDEX(GABARITO!$C:$C,MATCH(TEXT(VALUE(RIGHT($BM$1,2)),"00")&amp;"|"&amp;IF(AND(VALUE(RIGHT($BM$1,2))&gt;=57,VALUE(RIGHT($BM$1,2))&lt;=63),$D360,"COMUM"),GABARITO!$D:$D,0)),1,0))</f>
        <v/>
      </c>
      <c r="BN360" t="str">
        <f>IF(RESPOSTAS!BO360="","",IF(UPPER(RESPOSTAS!BO360)=INDEX(GABARITO!$C:$C,MATCH(TEXT(VALUE(RIGHT($BN$1,2)),"00")&amp;"|"&amp;IF(AND(VALUE(RIGHT($BN$1,2))&gt;=57,VALUE(RIGHT($BN$1,2))&lt;=63),$D360,"COMUM"),GABARITO!$D:$D,0)),1,0))</f>
        <v/>
      </c>
      <c r="BO360" t="str">
        <f>IF(RESPOSTAS!BP360="","",IF(UPPER(RESPOSTAS!BP360)=INDEX(GABARITO!$C:$C,MATCH(TEXT(VALUE(RIGHT($BO$1,2)),"00")&amp;"|"&amp;IF(AND(VALUE(RIGHT($BO$1,2))&gt;=57,VALUE(RIGHT($BO$1,2))&lt;=63),$D360,"COMUM"),GABARITO!$D:$D,0)),1,0))</f>
        <v/>
      </c>
      <c r="BP360">
        <f>COUNTIF(RESPOSTAS!F360:BP360,"&lt;&gt;")</f>
        <v>0</v>
      </c>
      <c r="BQ360" t="str">
        <f t="shared" si="52"/>
        <v/>
      </c>
      <c r="BR360" s="10" t="str">
        <f t="shared" si="53"/>
        <v/>
      </c>
      <c r="BT360" s="11" t="str">
        <f t="shared" si="55"/>
        <v/>
      </c>
      <c r="BU360" s="11" t="str">
        <f t="shared" si="56"/>
        <v/>
      </c>
      <c r="BV360" s="11" t="str">
        <f t="shared" si="57"/>
        <v/>
      </c>
      <c r="BW360" s="11" t="str">
        <f t="shared" si="58"/>
        <v/>
      </c>
      <c r="BX360" s="11" t="str">
        <f t="shared" si="59"/>
        <v/>
      </c>
      <c r="BY360" s="11" t="str">
        <f t="shared" si="60"/>
        <v/>
      </c>
      <c r="BZ360" s="3" t="str">
        <f t="shared" si="54"/>
        <v/>
      </c>
      <c r="CA360" s="3" t="e">
        <f t="shared" si="51"/>
        <v>#VALUE!</v>
      </c>
    </row>
    <row r="361" spans="1:79" x14ac:dyDescent="0.25">
      <c r="A361" t="str">
        <f>IF(RESPOSTAS!A361="","",RESPOSTAS!A361)</f>
        <v/>
      </c>
      <c r="B361" t="str">
        <f>IF(RESPOSTAS!C361="","",RESPOSTAS!C361)</f>
        <v/>
      </c>
      <c r="C361" t="str">
        <f>IF(RESPOSTAS!D361="","",RESPOSTAS!D361)</f>
        <v/>
      </c>
      <c r="D361" t="str">
        <f>IF(RESPOSTAS!E361="","",RESPOSTAS!E361)</f>
        <v/>
      </c>
      <c r="E361" t="str">
        <f>IF(RESPOSTAS!F361="","",IF(UPPER(RESPOSTAS!F361)=INDEX(GABARITO!$C:$C,MATCH(TEXT(VALUE(RIGHT($E$1,2)),"00")&amp;"|"&amp;IF(AND(VALUE(RIGHT($E$1,2))&gt;=57,VALUE(RIGHT($E$1,2))&lt;=63),$D361,"COMUM"),GABARITO!$D:$D,0)),1,0))</f>
        <v/>
      </c>
      <c r="F361" t="str">
        <f>IF(RESPOSTAS!G361="","",IF(UPPER(RESPOSTAS!G361)=INDEX(GABARITO!$C:$C,MATCH(TEXT(VALUE(RIGHT($F$1,2)),"00")&amp;"|"&amp;IF(AND(VALUE(RIGHT($F$1,2))&gt;=57,VALUE(RIGHT($F$1,2))&lt;=63),$D361,"COMUM"),GABARITO!$D:$D,0)),1,0))</f>
        <v/>
      </c>
      <c r="G361" t="str">
        <f>IF(RESPOSTAS!H361="","",IF(UPPER(RESPOSTAS!H361)=INDEX(GABARITO!$C:$C,MATCH(TEXT(VALUE(RIGHT($G$1,2)),"00")&amp;"|"&amp;IF(AND(VALUE(RIGHT($G$1,2))&gt;=57,VALUE(RIGHT($G$1,2))&lt;=63),$D361,"COMUM"),GABARITO!$D:$D,0)),1,0))</f>
        <v/>
      </c>
      <c r="H361" t="str">
        <f>IF(RESPOSTAS!I361="","",IF(UPPER(RESPOSTAS!I361)=INDEX(GABARITO!$C:$C,MATCH(TEXT(VALUE(RIGHT($H$1,2)),"00")&amp;"|"&amp;IF(AND(VALUE(RIGHT($H$1,2))&gt;=57,VALUE(RIGHT($H$1,2))&lt;=63),$D361,"COMUM"),GABARITO!$D:$D,0)),1,0))</f>
        <v/>
      </c>
      <c r="I361" t="str">
        <f>IF(RESPOSTAS!J361="","",IF(UPPER(RESPOSTAS!J361)=INDEX(GABARITO!$C:$C,MATCH(TEXT(VALUE(RIGHT($I$1,2)),"00")&amp;"|"&amp;IF(AND(VALUE(RIGHT($I$1,2))&gt;=57,VALUE(RIGHT($I$1,2))&lt;=63),$D361,"COMUM"),GABARITO!$D:$D,0)),1,0))</f>
        <v/>
      </c>
      <c r="J361" t="str">
        <f>IF(RESPOSTAS!K361="","",IF(UPPER(RESPOSTAS!K361)=INDEX(GABARITO!$C:$C,MATCH(TEXT(VALUE(RIGHT($J$1,2)),"00")&amp;"|"&amp;IF(AND(VALUE(RIGHT($J$1,2))&gt;=57,VALUE(RIGHT($J$1,2))&lt;=63),$D361,"COMUM"),GABARITO!$D:$D,0)),1,0))</f>
        <v/>
      </c>
      <c r="K361" t="str">
        <f>IF(RESPOSTAS!L361="","",IF(UPPER(RESPOSTAS!L361)=INDEX(GABARITO!$C:$C,MATCH(TEXT(VALUE(RIGHT($K$1,2)),"00")&amp;"|"&amp;IF(AND(VALUE(RIGHT($K$1,2))&gt;=57,VALUE(RIGHT($K$1,2))&lt;=63),$D361,"COMUM"),GABARITO!$D:$D,0)),1,0))</f>
        <v/>
      </c>
      <c r="L361" t="str">
        <f>IF(RESPOSTAS!M361="","",IF(UPPER(RESPOSTAS!M361)=INDEX(GABARITO!$C:$C,MATCH(TEXT(VALUE(RIGHT($L$1,2)),"00")&amp;"|"&amp;IF(AND(VALUE(RIGHT($L$1,2))&gt;=57,VALUE(RIGHT($L$1,2))&lt;=63),$D361,"COMUM"),GABARITO!$D:$D,0)),1,0))</f>
        <v/>
      </c>
      <c r="M361" t="str">
        <f>IF(RESPOSTAS!N361="","",IF(UPPER(RESPOSTAS!N361)=INDEX(GABARITO!$C:$C,MATCH(TEXT(VALUE(RIGHT($M$1,2)),"00")&amp;"|"&amp;IF(AND(VALUE(RIGHT($M$1,2))&gt;=57,VALUE(RIGHT($M$1,2))&lt;=63),$D361,"COMUM"),GABARITO!$D:$D,0)),1,0))</f>
        <v/>
      </c>
      <c r="N361" t="str">
        <f>IF(RESPOSTAS!O361="","",IF(UPPER(RESPOSTAS!O361)=INDEX(GABARITO!$C:$C,MATCH(TEXT(VALUE(RIGHT($E$1,2)),"00")&amp;"|"&amp;IF(AND(VALUE(RIGHT($E$1,2))&gt;=57,VALUE(RIGHT($E$1,2))&lt;=63),$D361,"COMUM"),GABARITO!$D:$D,0)),1,0))</f>
        <v/>
      </c>
      <c r="O361" t="str">
        <f>IF(RESPOSTAS!P361="","",IF(UPPER(RESPOSTAS!P361)=INDEX(GABARITO!$C:$C,MATCH(TEXT(VALUE(RIGHT($O$1,2)),"00")&amp;"|"&amp;IF(AND(VALUE(RIGHT($O$1,2))&gt;=57,VALUE(RIGHT($O$1,2))&lt;=63),$D361,"COMUM"),GABARITO!$D:$D,0)),1,0))</f>
        <v/>
      </c>
      <c r="P361" t="str">
        <f>IF(RESPOSTAS!Q361="","",IF(UPPER(RESPOSTAS!Q361)=INDEX(GABARITO!$C:$C,MATCH(TEXT(VALUE(RIGHT($P$1,2)),"00")&amp;"|"&amp;IF(AND(VALUE(RIGHT($P$1,2))&gt;=57,VALUE(RIGHT($P$1,2))&lt;=63),$D361,"COMUM"),GABARITO!$D:$D,0)),1,0))</f>
        <v/>
      </c>
      <c r="Q361" t="str">
        <f>IF(RESPOSTAS!R361="","",IF(UPPER(RESPOSTAS!R361)=INDEX(GABARITO!$C:$C,MATCH(TEXT(VALUE(RIGHT($Q$1,2)),"00")&amp;"|"&amp;IF(AND(VALUE(RIGHT($Q$1,2))&gt;=57,VALUE(RIGHT($Q$1,2))&lt;=63),$D361,"COMUM"),GABARITO!$D:$D,0)),1,0))</f>
        <v/>
      </c>
      <c r="R361" t="str">
        <f>IF(RESPOSTAS!S361="","",IF(UPPER(RESPOSTAS!S361)=INDEX(GABARITO!$C:$C,MATCH(TEXT(VALUE(RIGHT($R$1,2)),"00")&amp;"|"&amp;IF(AND(VALUE(RIGHT($R$1,2))&gt;=57,VALUE(RIGHT($R$1,2))&lt;=63),$D361,"COMUM"),GABARITO!$D:$D,0)),1,0))</f>
        <v/>
      </c>
      <c r="S361" t="str">
        <f>IF(RESPOSTAS!T361="","",IF(UPPER(RESPOSTAS!T361)=INDEX(GABARITO!$C:$C,MATCH(TEXT(VALUE(RIGHT($S$1,2)),"00")&amp;"|"&amp;IF(AND(VALUE(RIGHT($S$1,2))&gt;=57,VALUE(RIGHT($S$1,2))&lt;=63),$D361,"COMUM"),GABARITO!$D:$D,0)),1,0))</f>
        <v/>
      </c>
      <c r="T361" t="str">
        <f>IF(RESPOSTAS!U361="","",IF(UPPER(RESPOSTAS!U361)=INDEX(GABARITO!$C:$C,MATCH(TEXT(VALUE(RIGHT($T$1,2)),"00")&amp;"|"&amp;IF(AND(VALUE(RIGHT($T$1,2))&gt;=57,VALUE(RIGHT($T$1,2))&lt;=63),$D361,"COMUM"),GABARITO!$D:$D,0)),1,0))</f>
        <v/>
      </c>
      <c r="U361" t="str">
        <f>IF(RESPOSTAS!V361="","",IF(UPPER(RESPOSTAS!V361)=INDEX(GABARITO!$C:$C,MATCH(TEXT(VALUE(RIGHT($U$1,2)),"00")&amp;"|"&amp;IF(AND(VALUE(RIGHT($U$1,2))&gt;=57,VALUE(RIGHT($U$1,2))&lt;=63),$D361,"COMUM"),GABARITO!$D:$D,0)),1,0))</f>
        <v/>
      </c>
      <c r="V361" t="str">
        <f>IF(RESPOSTAS!W361="","",IF(UPPER(RESPOSTAS!W361)=INDEX(GABARITO!$C:$C,MATCH(TEXT(VALUE(RIGHT($E$1,2)),"00")&amp;"|"&amp;IF(AND(VALUE(RIGHT($E$1,2))&gt;=57,VALUE(RIGHT($E$1,2))&lt;=63),$D361,"COMUM"),GABARITO!$D:$D,0)),1,0))</f>
        <v/>
      </c>
      <c r="W361" t="str">
        <f>IF(RESPOSTAS!X361="","",IF(UPPER(RESPOSTAS!X361)=INDEX(GABARITO!$C:$C,MATCH(TEXT(VALUE(RIGHT($W$1,2)),"00")&amp;"|"&amp;IF(AND(VALUE(RIGHT($W$1,2))&gt;=57,VALUE(RIGHT($W$1,2))&lt;=63),$D361,"COMUM"),GABARITO!$D:$D,0)),1,0))</f>
        <v/>
      </c>
      <c r="X361" t="str">
        <f>IF(RESPOSTAS!Y361="","",IF(UPPER(RESPOSTAS!Y361)=INDEX(GABARITO!$C:$C,MATCH(TEXT(VALUE(RIGHT($X$1,2)),"00")&amp;"|"&amp;IF(AND(VALUE(RIGHT($X$1,2))&gt;=57,VALUE(RIGHT($X$1,2))&lt;=63),$D361,"COMUM"),GABARITO!$D:$D,0)),1,0))</f>
        <v/>
      </c>
      <c r="Y361" t="str">
        <f>IF(RESPOSTAS!Z361="","",IF(UPPER(RESPOSTAS!Z361)=INDEX(GABARITO!$C:$C,MATCH(TEXT(VALUE(RIGHT($Y$1,2)),"00")&amp;"|"&amp;IF(AND(VALUE(RIGHT($Y$1,2))&gt;=57,VALUE(RIGHT($Y$1,2))&lt;=63),$D361,"COMUM"),GABARITO!$D:$D,0)),1,0))</f>
        <v/>
      </c>
      <c r="Z361" t="str">
        <f>IF(RESPOSTAS!AA361="","",IF(UPPER(RESPOSTAS!AA361)=INDEX(GABARITO!$C:$C,MATCH(TEXT(VALUE(RIGHT($Z$1,2)),"00")&amp;"|"&amp;IF(AND(VALUE(RIGHT($Z$1,2))&gt;=57,VALUE(RIGHT($Z$1,2))&lt;=63),$D361,"COMUM"),GABARITO!$D:$D,0)),1,0))</f>
        <v/>
      </c>
      <c r="AA361" t="str">
        <f>IF(RESPOSTAS!AB361="","",IF(UPPER(RESPOSTAS!AB361)=INDEX(GABARITO!$C:$C,MATCH(TEXT(VALUE(RIGHT($AA$1,2)),"00")&amp;"|"&amp;IF(AND(VALUE(RIGHT($AA$1,2))&gt;=57,VALUE(RIGHT($AA$1,2))&lt;=63),$D361,"COMUM"),GABARITO!$D:$D,0)),1,0))</f>
        <v/>
      </c>
      <c r="AB361" t="str">
        <f>IF(RESPOSTAS!AC361="","",IF(UPPER(RESPOSTAS!AC361)=INDEX(GABARITO!$C:$C,MATCH(TEXT(VALUE(RIGHT($AB$1,2)),"00")&amp;"|"&amp;IF(AND(VALUE(RIGHT($AB$1,2))&gt;=57,VALUE(RIGHT($AB$1,2))&lt;=63),$D361,"COMUM"),GABARITO!$D:$D,0)),1,0))</f>
        <v/>
      </c>
      <c r="AC361" t="str">
        <f>IF(RESPOSTAS!AD361="","",IF(UPPER(RESPOSTAS!AD361)=INDEX(GABARITO!$C:$C,MATCH(TEXT(VALUE(RIGHT($AC$1,2)),"00")&amp;"|"&amp;IF(AND(VALUE(RIGHT($AC$1,2))&gt;=57,VALUE(RIGHT($AC$1,2))&lt;=63),$D361,"COMUM"),GABARITO!$D:$D,0)),1,0))</f>
        <v/>
      </c>
      <c r="AD361" t="str">
        <f>IF(RESPOSTAS!AE361="","",IF(UPPER(RESPOSTAS!AE361)=INDEX(GABARITO!$C:$C,MATCH(TEXT(VALUE(RIGHT($AD$1,2)),"00")&amp;"|"&amp;IF(AND(VALUE(RIGHT($AD$1,2))&gt;=57,VALUE(RIGHT($AD$1,2))&lt;=63),$D361,"COMUM"),GABARITO!$D:$D,0)),1,0))</f>
        <v/>
      </c>
      <c r="AE361" t="str">
        <f>IF(RESPOSTAS!AF361="","",IF(UPPER(RESPOSTAS!AF361)=INDEX(GABARITO!$C:$C,MATCH(TEXT(VALUE(RIGHT($AE$1,2)),"00")&amp;"|"&amp;IF(AND(VALUE(RIGHT($AE$1,2))&gt;=57,VALUE(RIGHT($AE$1,2))&lt;=63),$D361,"COMUM"),GABARITO!$D:$D,0)),1,0))</f>
        <v/>
      </c>
      <c r="AF361" t="str">
        <f>IF(RESPOSTAS!AG361="","",IF(UPPER(RESPOSTAS!AG361)=INDEX(GABARITO!$C:$C,MATCH(TEXT(VALUE(RIGHT($AF$1,2)),"00")&amp;"|"&amp;IF(AND(VALUE(RIGHT($AF$1,2))&gt;=57,VALUE(RIGHT($AF$1,2))&lt;=63),$D361,"COMUM"),GABARITO!$D:$D,0)),1,0))</f>
        <v/>
      </c>
      <c r="AG361" t="str">
        <f>IF(RESPOSTAS!AH361="","",IF(UPPER(RESPOSTAS!AH361)=INDEX(GABARITO!$C:$C,MATCH(TEXT(VALUE(RIGHT($AG$1,2)),"00")&amp;"|"&amp;IF(AND(VALUE(RIGHT($AG$1,2))&gt;=57,VALUE(RIGHT($AG$1,2))&lt;=63),$D361,"COMUM"),GABARITO!$D:$D,0)),1,0))</f>
        <v/>
      </c>
      <c r="AH361" t="str">
        <f>IF(RESPOSTAS!AI361="","",IF(UPPER(RESPOSTAS!AI361)=INDEX(GABARITO!$C:$C,MATCH(TEXT(VALUE(RIGHT($AH$1,2)),"00")&amp;"|"&amp;IF(AND(VALUE(RIGHT($AH$1,2))&gt;=57,VALUE(RIGHT($AH$1,2))&lt;=63),$D361,"COMUM"),GABARITO!$D:$D,0)),1,0))</f>
        <v/>
      </c>
      <c r="AI361" t="str">
        <f>IF(RESPOSTAS!AJ361="","",IF(UPPER(RESPOSTAS!AJ361)=INDEX(GABARITO!$C:$C,MATCH(TEXT(VALUE(RIGHT($AI$1,2)),"00")&amp;"|"&amp;IF(AND(VALUE(RIGHT($AI$1,2))&gt;=57,VALUE(RIGHT($AI$1,2))&lt;=63),$D361,"COMUM"),GABARITO!$D:$D,0)),1,0))</f>
        <v/>
      </c>
      <c r="AJ361" t="str">
        <f>IF(RESPOSTAS!AK361="","",IF(UPPER(RESPOSTAS!AK361)=INDEX(GABARITO!$C:$C,MATCH(TEXT(VALUE(RIGHT($AJ$1,2)),"00")&amp;"|"&amp;IF(AND(VALUE(RIGHT($AJ$1,2))&gt;=57,VALUE(RIGHT($AJ$1,2))&lt;=63),$D361,"COMUM"),GABARITO!$D:$D,0)),1,0))</f>
        <v/>
      </c>
      <c r="AK361" t="str">
        <f>IF(RESPOSTAS!AL361="","",IF(UPPER(RESPOSTAS!AL361)=INDEX(GABARITO!$C:$C,MATCH(TEXT(VALUE(RIGHT($AK$1,2)),"00")&amp;"|"&amp;IF(AND(VALUE(RIGHT($AK$1,2))&gt;=57,VALUE(RIGHT($AK$1,2))&lt;=63),$D361,"COMUM"),GABARITO!$D:$D,0)),1,0))</f>
        <v/>
      </c>
      <c r="AL361" t="str">
        <f>IF(RESPOSTAS!AM361="","",IF(UPPER(RESPOSTAS!AM361)=INDEX(GABARITO!$C:$C,MATCH(TEXT(VALUE(RIGHT($AL$1,2)),"00")&amp;"|"&amp;IF(AND(VALUE(RIGHT($AL$1,2))&gt;=57,VALUE(RIGHT($AL$1,2))&lt;=63),$D361,"COMUM"),GABARITO!$D:$D,0)),1,0))</f>
        <v/>
      </c>
      <c r="AM361" t="str">
        <f>IF(RESPOSTAS!AN361="","",IF(UPPER(RESPOSTAS!AN361)=INDEX(GABARITO!$C:$C,MATCH(TEXT(VALUE(RIGHT($AM$1,2)),"00")&amp;"|"&amp;IF(AND(VALUE(RIGHT($AM$1,2))&gt;=57,VALUE(RIGHT($AM$1,2))&lt;=63),$D361,"COMUM"),GABARITO!$D:$D,0)),1,0))</f>
        <v/>
      </c>
      <c r="AN361" t="str">
        <f>IF(RESPOSTAS!AO361="","",IF(UPPER(RESPOSTAS!AO361)=INDEX(GABARITO!$C:$C,MATCH(TEXT(VALUE(RIGHT($AN$1,2)),"00")&amp;"|"&amp;IF(AND(VALUE(RIGHT($AN$1,2))&gt;=57,VALUE(RIGHT($AN$1,2))&lt;=63),$D361,"COMUM"),GABARITO!$D:$D,0)),1,0))</f>
        <v/>
      </c>
      <c r="AO361" t="str">
        <f>IF(RESPOSTAS!AP361="","",IF(UPPER(RESPOSTAS!AP361)=INDEX(GABARITO!$C:$C,MATCH(TEXT(VALUE(RIGHT($AO$1,2)),"00")&amp;"|"&amp;IF(AND(VALUE(RIGHT($AO$1,2))&gt;=57,VALUE(RIGHT($AO$1,2))&lt;=63),$D361,"COMUM"),GABARITO!$D:$D,0)),1,0))</f>
        <v/>
      </c>
      <c r="AP361" t="str">
        <f>IF(RESPOSTAS!AQ361="","",IF(UPPER(RESPOSTAS!AQ361)=INDEX(GABARITO!$C:$C,MATCH(TEXT(VALUE(RIGHT($AP$1,2)),"00")&amp;"|"&amp;IF(AND(VALUE(RIGHT($AP$1,2))&gt;=57,VALUE(RIGHT($AP$1,2))&lt;=63),$D361,"COMUM"),GABARITO!$D:$D,0)),1,0))</f>
        <v/>
      </c>
      <c r="AQ361" t="str">
        <f>IF(RESPOSTAS!AR361="","",IF(UPPER(RESPOSTAS!AR361)=INDEX(GABARITO!$C:$C,MATCH(TEXT(VALUE(RIGHT($AQ$1,2)),"00")&amp;"|"&amp;IF(AND(VALUE(RIGHT($AQ$1,2))&gt;=57,VALUE(RIGHT($AQ$1,2))&lt;=63),$D361,"COMUM"),GABARITO!$D:$D,0)),1,0))</f>
        <v/>
      </c>
      <c r="AR361" t="str">
        <f>IF(RESPOSTAS!AS361="","",IF(UPPER(RESPOSTAS!AS361)=INDEX(GABARITO!$C:$C,MATCH(TEXT(VALUE(RIGHT($AR$1,2)),"00")&amp;"|"&amp;IF(AND(VALUE(RIGHT($AR$1,2))&gt;=57,VALUE(RIGHT($AR$1,2))&lt;=63),$D361,"COMUM"),GABARITO!$D:$D,0)),1,0))</f>
        <v/>
      </c>
      <c r="AS361" t="str">
        <f>IF(RESPOSTAS!AT361="","",IF(UPPER(RESPOSTAS!AT361)=INDEX(GABARITO!$C:$C,MATCH(TEXT(VALUE(RIGHT($AS$1,2)),"00")&amp;"|"&amp;IF(AND(VALUE(RIGHT($AS$1,2))&gt;=57,VALUE(RIGHT($AS$1,2))&lt;=63),$D361,"COMUM"),GABARITO!$D:$D,0)),1,0))</f>
        <v/>
      </c>
      <c r="AT361" t="str">
        <f>IF(RESPOSTAS!AU361="","",IF(UPPER(RESPOSTAS!AU361)=INDEX(GABARITO!$C:$C,MATCH(TEXT(VALUE(RIGHT($AT$1,2)),"00")&amp;"|"&amp;IF(AND(VALUE(RIGHT($AT$1,2))&gt;=57,VALUE(RIGHT($AT$1,2))&lt;=63),$D361,"COMUM"),GABARITO!$D:$D,0)),1,0))</f>
        <v/>
      </c>
      <c r="AU361" t="str">
        <f>IF(RESPOSTAS!AV361="","",IF(UPPER(RESPOSTAS!AV361)=INDEX(GABARITO!$C:$C,MATCH(TEXT(VALUE(RIGHT($AU$1,2)),"00")&amp;"|"&amp;IF(AND(VALUE(RIGHT($AU$1,2))&gt;=57,VALUE(RIGHT($AU$1,2))&lt;=63),$D361,"COMUM"),GABARITO!$D:$D,0)),1,0))</f>
        <v/>
      </c>
      <c r="AV361" t="str">
        <f>IF(RESPOSTAS!AW361="","",IF(UPPER(RESPOSTAS!AW361)=INDEX(GABARITO!$C:$C,MATCH(TEXT(VALUE(RIGHT($AV$1,2)),"00")&amp;"|"&amp;IF(AND(VALUE(RIGHT($AV$1,2))&gt;=57,VALUE(RIGHT($AV$1,2))&lt;=63),$D361,"COMUM"),GABARITO!$D:$D,0)),1,0))</f>
        <v/>
      </c>
      <c r="AW361" t="str">
        <f>IF(RESPOSTAS!AX361="","",IF(UPPER(RESPOSTAS!AX361)=INDEX(GABARITO!$C:$C,MATCH(TEXT(VALUE(RIGHT($AW$1,2)),"00")&amp;"|"&amp;IF(AND(VALUE(RIGHT($AW$1,2))&gt;=57,VALUE(RIGHT($AW$1,2))&lt;=63),$D361,"COMUM"),GABARITO!$D:$D,0)),1,0))</f>
        <v/>
      </c>
      <c r="AX361" t="str">
        <f>IF(RESPOSTAS!AY361="","",IF(UPPER(RESPOSTAS!AY361)=INDEX(GABARITO!$C:$C,MATCH(TEXT(VALUE(RIGHT($AX$1,2)),"00")&amp;"|"&amp;IF(AND(VALUE(RIGHT($AX$1,2))&gt;=57,VALUE(RIGHT($AX$1,2))&lt;=63),$D361,"COMUM"),GABARITO!$D:$D,0)),1,0))</f>
        <v/>
      </c>
      <c r="AY361" t="str">
        <f>IF(RESPOSTAS!AZ361="","",IF(UPPER(RESPOSTAS!AZ361)=INDEX(GABARITO!$C:$C,MATCH(TEXT(VALUE(RIGHT($AY$1,2)),"00")&amp;"|"&amp;IF(AND(VALUE(RIGHT($AY$1,2))&gt;=57,VALUE(RIGHT($AY$1,2))&lt;=63),$D361,"COMUM"),GABARITO!$D:$D,0)),1,0))</f>
        <v/>
      </c>
      <c r="AZ361" t="str">
        <f>IF(RESPOSTAS!BA361="","",IF(UPPER(RESPOSTAS!BA361)=INDEX(GABARITO!$C:$C,MATCH(TEXT(VALUE(RIGHT($AZ$1,2)),"00")&amp;"|"&amp;IF(AND(VALUE(RIGHT($AZ$1,2))&gt;=57,VALUE(RIGHT($AZ$1,2))&lt;=63),$D361,"COMUM"),GABARITO!$D:$D,0)),1,0))</f>
        <v/>
      </c>
      <c r="BA361" t="str">
        <f>IF(RESPOSTAS!BB361="","",IF(UPPER(RESPOSTAS!BB361)=INDEX(GABARITO!$C:$C,MATCH(TEXT(VALUE(RIGHT($BA$1,2)),"00")&amp;"|"&amp;IF(AND(VALUE(RIGHT($BA$1,2))&gt;=57,VALUE(RIGHT($BA$1,2))&lt;=63),$D361,"COMUM"),GABARITO!$D:$D,0)),1,0))</f>
        <v/>
      </c>
      <c r="BB361" t="str">
        <f>IF(RESPOSTAS!BC361="","",IF(UPPER(RESPOSTAS!BC361)=INDEX(GABARITO!$C:$C,MATCH(TEXT(VALUE(RIGHT($BB$1,2)),"00")&amp;"|"&amp;IF(AND(VALUE(RIGHT($BB$1,2))&gt;=57,VALUE(RIGHT($BB$1,2))&lt;=63),$D361,"COMUM"),GABARITO!$D:$D,0)),1,0))</f>
        <v/>
      </c>
      <c r="BC361" t="str">
        <f>IF(RESPOSTAS!BD361="","",IF(UPPER(RESPOSTAS!BD361)=INDEX(GABARITO!$C:$C,MATCH(TEXT(VALUE(RIGHT($BC$1,2)),"00")&amp;"|"&amp;IF(AND(VALUE(RIGHT($BC$1,2))&gt;=57,VALUE(RIGHT($BC$1,2))&lt;=63),$D361,"COMUM"),GABARITO!$D:$D,0)),1,0))</f>
        <v/>
      </c>
      <c r="BD361" t="str">
        <f>IF(RESPOSTAS!BE361="","",IF(UPPER(RESPOSTAS!BE361)=INDEX(GABARITO!$C:$C,MATCH(TEXT(VALUE(RIGHT($BD$1,2)),"00")&amp;"|"&amp;IF(AND(VALUE(RIGHT($BD$1,2))&gt;=57,VALUE(RIGHT($BD$1,2))&lt;=63),$D361,"COMUM"),GABARITO!$D:$D,0)),1,0))</f>
        <v/>
      </c>
      <c r="BE361" t="str">
        <f>IF(RESPOSTAS!BF361="","",IF(UPPER(RESPOSTAS!BF361)=INDEX(GABARITO!$C:$C,MATCH(TEXT(VALUE(RIGHT($BE$1,2)),"00")&amp;"|"&amp;IF(AND(VALUE(RIGHT($BE$1,2))&gt;=57,VALUE(RIGHT($BE$1,2))&lt;=63),$D361,"COMUM"),GABARITO!$D:$D,0)),1,0))</f>
        <v/>
      </c>
      <c r="BF361" t="str">
        <f>IF(RESPOSTAS!BG361="","",IF(UPPER(RESPOSTAS!BG361)=INDEX(GABARITO!$C:$C,MATCH(TEXT(VALUE(RIGHT($BF$1,2)),"00")&amp;"|"&amp;IF(AND(VALUE(RIGHT($BF$1,2))&gt;=57,VALUE(RIGHT($BF$1,2))&lt;=63),$D361,"COMUM"),GABARITO!$D:$D,0)),1,0))</f>
        <v/>
      </c>
      <c r="BG361" t="str">
        <f>IF(RESPOSTAS!BH361="","",IF(UPPER(RESPOSTAS!BH361)=INDEX(GABARITO!$C:$C,MATCH(TEXT(VALUE(RIGHT($BG$1,2)),"00")&amp;"|"&amp;IF(AND(VALUE(RIGHT($BG$1,2))&gt;=57,VALUE(RIGHT($BG$1,2))&lt;=63),$D361,"COMUM"),GABARITO!$D:$D,0)),1,0))</f>
        <v/>
      </c>
      <c r="BH361" t="str">
        <f>IF(RESPOSTAS!BI361="","",IF(UPPER(RESPOSTAS!BI361)=INDEX(GABARITO!$C:$C,MATCH(TEXT(VALUE(RIGHT($BH$1,2)),"00")&amp;"|"&amp;IF(AND(VALUE(RIGHT($BH$1,2))&gt;=57,VALUE(RIGHT($BH$1,2))&lt;=63),$D361,"COMUM"),GABARITO!$D:$D,0)),1,0))</f>
        <v/>
      </c>
      <c r="BI361" t="str">
        <f>IF(RESPOSTAS!BJ361="","",IF(UPPER(RESPOSTAS!BJ361)=INDEX(GABARITO!$C:$C,MATCH(TEXT(VALUE(RIGHT($BI$1,2)),"00")&amp;"|"&amp;IF(AND(VALUE(RIGHT($BI$1,2))&gt;=57,VALUE(RIGHT($BI$1,2))&lt;=63),$D361,"COMUM"),GABARITO!$D:$D,0)),1,0))</f>
        <v/>
      </c>
      <c r="BJ361" t="str">
        <f>IF(RESPOSTAS!BK361="","",IF(UPPER(RESPOSTAS!BK361)=INDEX(GABARITO!$C:$C,MATCH(TEXT(VALUE(RIGHT($BJ$1,2)),"00")&amp;"|"&amp;IF(AND(VALUE(RIGHT($BJ$1,2))&gt;=57,VALUE(RIGHT($BJ$1,2))&lt;=63),$D361,"COMUM"),GABARITO!$D:$D,0)),1,0))</f>
        <v/>
      </c>
      <c r="BK361" t="str">
        <f>IF(RESPOSTAS!BL361="","",IF(UPPER(RESPOSTAS!BL361)=INDEX(GABARITO!$C:$C,MATCH(TEXT(VALUE(RIGHT($BK$1,2)),"00")&amp;"|"&amp;IF(AND(VALUE(RIGHT($BK$1,2))&gt;=57,VALUE(RIGHT($BK$1,2))&lt;=63),$D361,"COMUM"),GABARITO!$D:$D,0)),1,0))</f>
        <v/>
      </c>
      <c r="BL361" t="str">
        <f>IF(RESPOSTAS!BM361="","",IF(UPPER(RESPOSTAS!BM361)=INDEX(GABARITO!$C:$C,MATCH(TEXT(VALUE(RIGHT($BL$1,2)),"00")&amp;"|"&amp;IF(AND(VALUE(RIGHT($BL$1,2))&gt;=57,VALUE(RIGHT($BL$1,2))&lt;=63),$D361,"COMUM"),GABARITO!$D:$D,0)),1,0))</f>
        <v/>
      </c>
      <c r="BM361" t="str">
        <f>IF(RESPOSTAS!BN361="","",IF(UPPER(RESPOSTAS!BN361)=INDEX(GABARITO!$C:$C,MATCH(TEXT(VALUE(RIGHT($BM$1,2)),"00")&amp;"|"&amp;IF(AND(VALUE(RIGHT($BM$1,2))&gt;=57,VALUE(RIGHT($BM$1,2))&lt;=63),$D361,"COMUM"),GABARITO!$D:$D,0)),1,0))</f>
        <v/>
      </c>
      <c r="BN361" t="str">
        <f>IF(RESPOSTAS!BO361="","",IF(UPPER(RESPOSTAS!BO361)=INDEX(GABARITO!$C:$C,MATCH(TEXT(VALUE(RIGHT($BN$1,2)),"00")&amp;"|"&amp;IF(AND(VALUE(RIGHT($BN$1,2))&gt;=57,VALUE(RIGHT($BN$1,2))&lt;=63),$D361,"COMUM"),GABARITO!$D:$D,0)),1,0))</f>
        <v/>
      </c>
      <c r="BO361" t="str">
        <f>IF(RESPOSTAS!BP361="","",IF(UPPER(RESPOSTAS!BP361)=INDEX(GABARITO!$C:$C,MATCH(TEXT(VALUE(RIGHT($BO$1,2)),"00")&amp;"|"&amp;IF(AND(VALUE(RIGHT($BO$1,2))&gt;=57,VALUE(RIGHT($BO$1,2))&lt;=63),$D361,"COMUM"),GABARITO!$D:$D,0)),1,0))</f>
        <v/>
      </c>
      <c r="BP361">
        <f>COUNTIF(RESPOSTAS!F361:BP361,"&lt;&gt;")</f>
        <v>0</v>
      </c>
      <c r="BQ361" t="str">
        <f t="shared" si="52"/>
        <v/>
      </c>
      <c r="BR361" s="10" t="str">
        <f t="shared" si="53"/>
        <v/>
      </c>
      <c r="BT361" s="11" t="str">
        <f t="shared" si="55"/>
        <v/>
      </c>
      <c r="BU361" s="11" t="str">
        <f t="shared" si="56"/>
        <v/>
      </c>
      <c r="BV361" s="11" t="str">
        <f t="shared" si="57"/>
        <v/>
      </c>
      <c r="BW361" s="11" t="str">
        <f t="shared" si="58"/>
        <v/>
      </c>
      <c r="BX361" s="11" t="str">
        <f t="shared" si="59"/>
        <v/>
      </c>
      <c r="BY361" s="11" t="str">
        <f t="shared" si="60"/>
        <v/>
      </c>
      <c r="BZ361" s="3" t="str">
        <f t="shared" si="54"/>
        <v/>
      </c>
      <c r="CA361" s="3" t="e">
        <f t="shared" si="51"/>
        <v>#VALUE!</v>
      </c>
    </row>
    <row r="362" spans="1:79" x14ac:dyDescent="0.25">
      <c r="A362" t="str">
        <f>IF(RESPOSTAS!A362="","",RESPOSTAS!A362)</f>
        <v/>
      </c>
      <c r="B362" t="str">
        <f>IF(RESPOSTAS!C362="","",RESPOSTAS!C362)</f>
        <v/>
      </c>
      <c r="C362" t="str">
        <f>IF(RESPOSTAS!D362="","",RESPOSTAS!D362)</f>
        <v/>
      </c>
      <c r="D362" t="str">
        <f>IF(RESPOSTAS!E362="","",RESPOSTAS!E362)</f>
        <v/>
      </c>
      <c r="E362" t="str">
        <f>IF(RESPOSTAS!F362="","",IF(UPPER(RESPOSTAS!F362)=INDEX(GABARITO!$C:$C,MATCH(TEXT(VALUE(RIGHT($E$1,2)),"00")&amp;"|"&amp;IF(AND(VALUE(RIGHT($E$1,2))&gt;=57,VALUE(RIGHT($E$1,2))&lt;=63),$D362,"COMUM"),GABARITO!$D:$D,0)),1,0))</f>
        <v/>
      </c>
      <c r="F362" t="str">
        <f>IF(RESPOSTAS!G362="","",IF(UPPER(RESPOSTAS!G362)=INDEX(GABARITO!$C:$C,MATCH(TEXT(VALUE(RIGHT($F$1,2)),"00")&amp;"|"&amp;IF(AND(VALUE(RIGHT($F$1,2))&gt;=57,VALUE(RIGHT($F$1,2))&lt;=63),$D362,"COMUM"),GABARITO!$D:$D,0)),1,0))</f>
        <v/>
      </c>
      <c r="G362" t="str">
        <f>IF(RESPOSTAS!H362="","",IF(UPPER(RESPOSTAS!H362)=INDEX(GABARITO!$C:$C,MATCH(TEXT(VALUE(RIGHT($G$1,2)),"00")&amp;"|"&amp;IF(AND(VALUE(RIGHT($G$1,2))&gt;=57,VALUE(RIGHT($G$1,2))&lt;=63),$D362,"COMUM"),GABARITO!$D:$D,0)),1,0))</f>
        <v/>
      </c>
      <c r="H362" t="str">
        <f>IF(RESPOSTAS!I362="","",IF(UPPER(RESPOSTAS!I362)=INDEX(GABARITO!$C:$C,MATCH(TEXT(VALUE(RIGHT($H$1,2)),"00")&amp;"|"&amp;IF(AND(VALUE(RIGHT($H$1,2))&gt;=57,VALUE(RIGHT($H$1,2))&lt;=63),$D362,"COMUM"),GABARITO!$D:$D,0)),1,0))</f>
        <v/>
      </c>
      <c r="I362" t="str">
        <f>IF(RESPOSTAS!J362="","",IF(UPPER(RESPOSTAS!J362)=INDEX(GABARITO!$C:$C,MATCH(TEXT(VALUE(RIGHT($I$1,2)),"00")&amp;"|"&amp;IF(AND(VALUE(RIGHT($I$1,2))&gt;=57,VALUE(RIGHT($I$1,2))&lt;=63),$D362,"COMUM"),GABARITO!$D:$D,0)),1,0))</f>
        <v/>
      </c>
      <c r="J362" t="str">
        <f>IF(RESPOSTAS!K362="","",IF(UPPER(RESPOSTAS!K362)=INDEX(GABARITO!$C:$C,MATCH(TEXT(VALUE(RIGHT($J$1,2)),"00")&amp;"|"&amp;IF(AND(VALUE(RIGHT($J$1,2))&gt;=57,VALUE(RIGHT($J$1,2))&lt;=63),$D362,"COMUM"),GABARITO!$D:$D,0)),1,0))</f>
        <v/>
      </c>
      <c r="K362" t="str">
        <f>IF(RESPOSTAS!L362="","",IF(UPPER(RESPOSTAS!L362)=INDEX(GABARITO!$C:$C,MATCH(TEXT(VALUE(RIGHT($K$1,2)),"00")&amp;"|"&amp;IF(AND(VALUE(RIGHT($K$1,2))&gt;=57,VALUE(RIGHT($K$1,2))&lt;=63),$D362,"COMUM"),GABARITO!$D:$D,0)),1,0))</f>
        <v/>
      </c>
      <c r="L362" t="str">
        <f>IF(RESPOSTAS!M362="","",IF(UPPER(RESPOSTAS!M362)=INDEX(GABARITO!$C:$C,MATCH(TEXT(VALUE(RIGHT($L$1,2)),"00")&amp;"|"&amp;IF(AND(VALUE(RIGHT($L$1,2))&gt;=57,VALUE(RIGHT($L$1,2))&lt;=63),$D362,"COMUM"),GABARITO!$D:$D,0)),1,0))</f>
        <v/>
      </c>
      <c r="M362" t="str">
        <f>IF(RESPOSTAS!N362="","",IF(UPPER(RESPOSTAS!N362)=INDEX(GABARITO!$C:$C,MATCH(TEXT(VALUE(RIGHT($M$1,2)),"00")&amp;"|"&amp;IF(AND(VALUE(RIGHT($M$1,2))&gt;=57,VALUE(RIGHT($M$1,2))&lt;=63),$D362,"COMUM"),GABARITO!$D:$D,0)),1,0))</f>
        <v/>
      </c>
      <c r="N362" t="str">
        <f>IF(RESPOSTAS!O362="","",IF(UPPER(RESPOSTAS!O362)=INDEX(GABARITO!$C:$C,MATCH(TEXT(VALUE(RIGHT($E$1,2)),"00")&amp;"|"&amp;IF(AND(VALUE(RIGHT($E$1,2))&gt;=57,VALUE(RIGHT($E$1,2))&lt;=63),$D362,"COMUM"),GABARITO!$D:$D,0)),1,0))</f>
        <v/>
      </c>
      <c r="O362" t="str">
        <f>IF(RESPOSTAS!P362="","",IF(UPPER(RESPOSTAS!P362)=INDEX(GABARITO!$C:$C,MATCH(TEXT(VALUE(RIGHT($O$1,2)),"00")&amp;"|"&amp;IF(AND(VALUE(RIGHT($O$1,2))&gt;=57,VALUE(RIGHT($O$1,2))&lt;=63),$D362,"COMUM"),GABARITO!$D:$D,0)),1,0))</f>
        <v/>
      </c>
      <c r="P362" t="str">
        <f>IF(RESPOSTAS!Q362="","",IF(UPPER(RESPOSTAS!Q362)=INDEX(GABARITO!$C:$C,MATCH(TEXT(VALUE(RIGHT($P$1,2)),"00")&amp;"|"&amp;IF(AND(VALUE(RIGHT($P$1,2))&gt;=57,VALUE(RIGHT($P$1,2))&lt;=63),$D362,"COMUM"),GABARITO!$D:$D,0)),1,0))</f>
        <v/>
      </c>
      <c r="Q362" t="str">
        <f>IF(RESPOSTAS!R362="","",IF(UPPER(RESPOSTAS!R362)=INDEX(GABARITO!$C:$C,MATCH(TEXT(VALUE(RIGHT($Q$1,2)),"00")&amp;"|"&amp;IF(AND(VALUE(RIGHT($Q$1,2))&gt;=57,VALUE(RIGHT($Q$1,2))&lt;=63),$D362,"COMUM"),GABARITO!$D:$D,0)),1,0))</f>
        <v/>
      </c>
      <c r="R362" t="str">
        <f>IF(RESPOSTAS!S362="","",IF(UPPER(RESPOSTAS!S362)=INDEX(GABARITO!$C:$C,MATCH(TEXT(VALUE(RIGHT($R$1,2)),"00")&amp;"|"&amp;IF(AND(VALUE(RIGHT($R$1,2))&gt;=57,VALUE(RIGHT($R$1,2))&lt;=63),$D362,"COMUM"),GABARITO!$D:$D,0)),1,0))</f>
        <v/>
      </c>
      <c r="S362" t="str">
        <f>IF(RESPOSTAS!T362="","",IF(UPPER(RESPOSTAS!T362)=INDEX(GABARITO!$C:$C,MATCH(TEXT(VALUE(RIGHT($S$1,2)),"00")&amp;"|"&amp;IF(AND(VALUE(RIGHT($S$1,2))&gt;=57,VALUE(RIGHT($S$1,2))&lt;=63),$D362,"COMUM"),GABARITO!$D:$D,0)),1,0))</f>
        <v/>
      </c>
      <c r="T362" t="str">
        <f>IF(RESPOSTAS!U362="","",IF(UPPER(RESPOSTAS!U362)=INDEX(GABARITO!$C:$C,MATCH(TEXT(VALUE(RIGHT($T$1,2)),"00")&amp;"|"&amp;IF(AND(VALUE(RIGHT($T$1,2))&gt;=57,VALUE(RIGHT($T$1,2))&lt;=63),$D362,"COMUM"),GABARITO!$D:$D,0)),1,0))</f>
        <v/>
      </c>
      <c r="U362" t="str">
        <f>IF(RESPOSTAS!V362="","",IF(UPPER(RESPOSTAS!V362)=INDEX(GABARITO!$C:$C,MATCH(TEXT(VALUE(RIGHT($U$1,2)),"00")&amp;"|"&amp;IF(AND(VALUE(RIGHT($U$1,2))&gt;=57,VALUE(RIGHT($U$1,2))&lt;=63),$D362,"COMUM"),GABARITO!$D:$D,0)),1,0))</f>
        <v/>
      </c>
      <c r="V362" t="str">
        <f>IF(RESPOSTAS!W362="","",IF(UPPER(RESPOSTAS!W362)=INDEX(GABARITO!$C:$C,MATCH(TEXT(VALUE(RIGHT($E$1,2)),"00")&amp;"|"&amp;IF(AND(VALUE(RIGHT($E$1,2))&gt;=57,VALUE(RIGHT($E$1,2))&lt;=63),$D362,"COMUM"),GABARITO!$D:$D,0)),1,0))</f>
        <v/>
      </c>
      <c r="W362" t="str">
        <f>IF(RESPOSTAS!X362="","",IF(UPPER(RESPOSTAS!X362)=INDEX(GABARITO!$C:$C,MATCH(TEXT(VALUE(RIGHT($W$1,2)),"00")&amp;"|"&amp;IF(AND(VALUE(RIGHT($W$1,2))&gt;=57,VALUE(RIGHT($W$1,2))&lt;=63),$D362,"COMUM"),GABARITO!$D:$D,0)),1,0))</f>
        <v/>
      </c>
      <c r="X362" t="str">
        <f>IF(RESPOSTAS!Y362="","",IF(UPPER(RESPOSTAS!Y362)=INDEX(GABARITO!$C:$C,MATCH(TEXT(VALUE(RIGHT($X$1,2)),"00")&amp;"|"&amp;IF(AND(VALUE(RIGHT($X$1,2))&gt;=57,VALUE(RIGHT($X$1,2))&lt;=63),$D362,"COMUM"),GABARITO!$D:$D,0)),1,0))</f>
        <v/>
      </c>
      <c r="Y362" t="str">
        <f>IF(RESPOSTAS!Z362="","",IF(UPPER(RESPOSTAS!Z362)=INDEX(GABARITO!$C:$C,MATCH(TEXT(VALUE(RIGHT($Y$1,2)),"00")&amp;"|"&amp;IF(AND(VALUE(RIGHT($Y$1,2))&gt;=57,VALUE(RIGHT($Y$1,2))&lt;=63),$D362,"COMUM"),GABARITO!$D:$D,0)),1,0))</f>
        <v/>
      </c>
      <c r="Z362" t="str">
        <f>IF(RESPOSTAS!AA362="","",IF(UPPER(RESPOSTAS!AA362)=INDEX(GABARITO!$C:$C,MATCH(TEXT(VALUE(RIGHT($Z$1,2)),"00")&amp;"|"&amp;IF(AND(VALUE(RIGHT($Z$1,2))&gt;=57,VALUE(RIGHT($Z$1,2))&lt;=63),$D362,"COMUM"),GABARITO!$D:$D,0)),1,0))</f>
        <v/>
      </c>
      <c r="AA362" t="str">
        <f>IF(RESPOSTAS!AB362="","",IF(UPPER(RESPOSTAS!AB362)=INDEX(GABARITO!$C:$C,MATCH(TEXT(VALUE(RIGHT($AA$1,2)),"00")&amp;"|"&amp;IF(AND(VALUE(RIGHT($AA$1,2))&gt;=57,VALUE(RIGHT($AA$1,2))&lt;=63),$D362,"COMUM"),GABARITO!$D:$D,0)),1,0))</f>
        <v/>
      </c>
      <c r="AB362" t="str">
        <f>IF(RESPOSTAS!AC362="","",IF(UPPER(RESPOSTAS!AC362)=INDEX(GABARITO!$C:$C,MATCH(TEXT(VALUE(RIGHT($AB$1,2)),"00")&amp;"|"&amp;IF(AND(VALUE(RIGHT($AB$1,2))&gt;=57,VALUE(RIGHT($AB$1,2))&lt;=63),$D362,"COMUM"),GABARITO!$D:$D,0)),1,0))</f>
        <v/>
      </c>
      <c r="AC362" t="str">
        <f>IF(RESPOSTAS!AD362="","",IF(UPPER(RESPOSTAS!AD362)=INDEX(GABARITO!$C:$C,MATCH(TEXT(VALUE(RIGHT($AC$1,2)),"00")&amp;"|"&amp;IF(AND(VALUE(RIGHT($AC$1,2))&gt;=57,VALUE(RIGHT($AC$1,2))&lt;=63),$D362,"COMUM"),GABARITO!$D:$D,0)),1,0))</f>
        <v/>
      </c>
      <c r="AD362" t="str">
        <f>IF(RESPOSTAS!AE362="","",IF(UPPER(RESPOSTAS!AE362)=INDEX(GABARITO!$C:$C,MATCH(TEXT(VALUE(RIGHT($AD$1,2)),"00")&amp;"|"&amp;IF(AND(VALUE(RIGHT($AD$1,2))&gt;=57,VALUE(RIGHT($AD$1,2))&lt;=63),$D362,"COMUM"),GABARITO!$D:$D,0)),1,0))</f>
        <v/>
      </c>
      <c r="AE362" t="str">
        <f>IF(RESPOSTAS!AF362="","",IF(UPPER(RESPOSTAS!AF362)=INDEX(GABARITO!$C:$C,MATCH(TEXT(VALUE(RIGHT($AE$1,2)),"00")&amp;"|"&amp;IF(AND(VALUE(RIGHT($AE$1,2))&gt;=57,VALUE(RIGHT($AE$1,2))&lt;=63),$D362,"COMUM"),GABARITO!$D:$D,0)),1,0))</f>
        <v/>
      </c>
      <c r="AF362" t="str">
        <f>IF(RESPOSTAS!AG362="","",IF(UPPER(RESPOSTAS!AG362)=INDEX(GABARITO!$C:$C,MATCH(TEXT(VALUE(RIGHT($AF$1,2)),"00")&amp;"|"&amp;IF(AND(VALUE(RIGHT($AF$1,2))&gt;=57,VALUE(RIGHT($AF$1,2))&lt;=63),$D362,"COMUM"),GABARITO!$D:$D,0)),1,0))</f>
        <v/>
      </c>
      <c r="AG362" t="str">
        <f>IF(RESPOSTAS!AH362="","",IF(UPPER(RESPOSTAS!AH362)=INDEX(GABARITO!$C:$C,MATCH(TEXT(VALUE(RIGHT($AG$1,2)),"00")&amp;"|"&amp;IF(AND(VALUE(RIGHT($AG$1,2))&gt;=57,VALUE(RIGHT($AG$1,2))&lt;=63),$D362,"COMUM"),GABARITO!$D:$D,0)),1,0))</f>
        <v/>
      </c>
      <c r="AH362" t="str">
        <f>IF(RESPOSTAS!AI362="","",IF(UPPER(RESPOSTAS!AI362)=INDEX(GABARITO!$C:$C,MATCH(TEXT(VALUE(RIGHT($AH$1,2)),"00")&amp;"|"&amp;IF(AND(VALUE(RIGHT($AH$1,2))&gt;=57,VALUE(RIGHT($AH$1,2))&lt;=63),$D362,"COMUM"),GABARITO!$D:$D,0)),1,0))</f>
        <v/>
      </c>
      <c r="AI362" t="str">
        <f>IF(RESPOSTAS!AJ362="","",IF(UPPER(RESPOSTAS!AJ362)=INDEX(GABARITO!$C:$C,MATCH(TEXT(VALUE(RIGHT($AI$1,2)),"00")&amp;"|"&amp;IF(AND(VALUE(RIGHT($AI$1,2))&gt;=57,VALUE(RIGHT($AI$1,2))&lt;=63),$D362,"COMUM"),GABARITO!$D:$D,0)),1,0))</f>
        <v/>
      </c>
      <c r="AJ362" t="str">
        <f>IF(RESPOSTAS!AK362="","",IF(UPPER(RESPOSTAS!AK362)=INDEX(GABARITO!$C:$C,MATCH(TEXT(VALUE(RIGHT($AJ$1,2)),"00")&amp;"|"&amp;IF(AND(VALUE(RIGHT($AJ$1,2))&gt;=57,VALUE(RIGHT($AJ$1,2))&lt;=63),$D362,"COMUM"),GABARITO!$D:$D,0)),1,0))</f>
        <v/>
      </c>
      <c r="AK362" t="str">
        <f>IF(RESPOSTAS!AL362="","",IF(UPPER(RESPOSTAS!AL362)=INDEX(GABARITO!$C:$C,MATCH(TEXT(VALUE(RIGHT($AK$1,2)),"00")&amp;"|"&amp;IF(AND(VALUE(RIGHT($AK$1,2))&gt;=57,VALUE(RIGHT($AK$1,2))&lt;=63),$D362,"COMUM"),GABARITO!$D:$D,0)),1,0))</f>
        <v/>
      </c>
      <c r="AL362" t="str">
        <f>IF(RESPOSTAS!AM362="","",IF(UPPER(RESPOSTAS!AM362)=INDEX(GABARITO!$C:$C,MATCH(TEXT(VALUE(RIGHT($AL$1,2)),"00")&amp;"|"&amp;IF(AND(VALUE(RIGHT($AL$1,2))&gt;=57,VALUE(RIGHT($AL$1,2))&lt;=63),$D362,"COMUM"),GABARITO!$D:$D,0)),1,0))</f>
        <v/>
      </c>
      <c r="AM362" t="str">
        <f>IF(RESPOSTAS!AN362="","",IF(UPPER(RESPOSTAS!AN362)=INDEX(GABARITO!$C:$C,MATCH(TEXT(VALUE(RIGHT($AM$1,2)),"00")&amp;"|"&amp;IF(AND(VALUE(RIGHT($AM$1,2))&gt;=57,VALUE(RIGHT($AM$1,2))&lt;=63),$D362,"COMUM"),GABARITO!$D:$D,0)),1,0))</f>
        <v/>
      </c>
      <c r="AN362" t="str">
        <f>IF(RESPOSTAS!AO362="","",IF(UPPER(RESPOSTAS!AO362)=INDEX(GABARITO!$C:$C,MATCH(TEXT(VALUE(RIGHT($AN$1,2)),"00")&amp;"|"&amp;IF(AND(VALUE(RIGHT($AN$1,2))&gt;=57,VALUE(RIGHT($AN$1,2))&lt;=63),$D362,"COMUM"),GABARITO!$D:$D,0)),1,0))</f>
        <v/>
      </c>
      <c r="AO362" t="str">
        <f>IF(RESPOSTAS!AP362="","",IF(UPPER(RESPOSTAS!AP362)=INDEX(GABARITO!$C:$C,MATCH(TEXT(VALUE(RIGHT($AO$1,2)),"00")&amp;"|"&amp;IF(AND(VALUE(RIGHT($AO$1,2))&gt;=57,VALUE(RIGHT($AO$1,2))&lt;=63),$D362,"COMUM"),GABARITO!$D:$D,0)),1,0))</f>
        <v/>
      </c>
      <c r="AP362" t="str">
        <f>IF(RESPOSTAS!AQ362="","",IF(UPPER(RESPOSTAS!AQ362)=INDEX(GABARITO!$C:$C,MATCH(TEXT(VALUE(RIGHT($AP$1,2)),"00")&amp;"|"&amp;IF(AND(VALUE(RIGHT($AP$1,2))&gt;=57,VALUE(RIGHT($AP$1,2))&lt;=63),$D362,"COMUM"),GABARITO!$D:$D,0)),1,0))</f>
        <v/>
      </c>
      <c r="AQ362" t="str">
        <f>IF(RESPOSTAS!AR362="","",IF(UPPER(RESPOSTAS!AR362)=INDEX(GABARITO!$C:$C,MATCH(TEXT(VALUE(RIGHT($AQ$1,2)),"00")&amp;"|"&amp;IF(AND(VALUE(RIGHT($AQ$1,2))&gt;=57,VALUE(RIGHT($AQ$1,2))&lt;=63),$D362,"COMUM"),GABARITO!$D:$D,0)),1,0))</f>
        <v/>
      </c>
      <c r="AR362" t="str">
        <f>IF(RESPOSTAS!AS362="","",IF(UPPER(RESPOSTAS!AS362)=INDEX(GABARITO!$C:$C,MATCH(TEXT(VALUE(RIGHT($AR$1,2)),"00")&amp;"|"&amp;IF(AND(VALUE(RIGHT($AR$1,2))&gt;=57,VALUE(RIGHT($AR$1,2))&lt;=63),$D362,"COMUM"),GABARITO!$D:$D,0)),1,0))</f>
        <v/>
      </c>
      <c r="AS362" t="str">
        <f>IF(RESPOSTAS!AT362="","",IF(UPPER(RESPOSTAS!AT362)=INDEX(GABARITO!$C:$C,MATCH(TEXT(VALUE(RIGHT($AS$1,2)),"00")&amp;"|"&amp;IF(AND(VALUE(RIGHT($AS$1,2))&gt;=57,VALUE(RIGHT($AS$1,2))&lt;=63),$D362,"COMUM"),GABARITO!$D:$D,0)),1,0))</f>
        <v/>
      </c>
      <c r="AT362" t="str">
        <f>IF(RESPOSTAS!AU362="","",IF(UPPER(RESPOSTAS!AU362)=INDEX(GABARITO!$C:$C,MATCH(TEXT(VALUE(RIGHT($AT$1,2)),"00")&amp;"|"&amp;IF(AND(VALUE(RIGHT($AT$1,2))&gt;=57,VALUE(RIGHT($AT$1,2))&lt;=63),$D362,"COMUM"),GABARITO!$D:$D,0)),1,0))</f>
        <v/>
      </c>
      <c r="AU362" t="str">
        <f>IF(RESPOSTAS!AV362="","",IF(UPPER(RESPOSTAS!AV362)=INDEX(GABARITO!$C:$C,MATCH(TEXT(VALUE(RIGHT($AU$1,2)),"00")&amp;"|"&amp;IF(AND(VALUE(RIGHT($AU$1,2))&gt;=57,VALUE(RIGHT($AU$1,2))&lt;=63),$D362,"COMUM"),GABARITO!$D:$D,0)),1,0))</f>
        <v/>
      </c>
      <c r="AV362" t="str">
        <f>IF(RESPOSTAS!AW362="","",IF(UPPER(RESPOSTAS!AW362)=INDEX(GABARITO!$C:$C,MATCH(TEXT(VALUE(RIGHT($AV$1,2)),"00")&amp;"|"&amp;IF(AND(VALUE(RIGHT($AV$1,2))&gt;=57,VALUE(RIGHT($AV$1,2))&lt;=63),$D362,"COMUM"),GABARITO!$D:$D,0)),1,0))</f>
        <v/>
      </c>
      <c r="AW362" t="str">
        <f>IF(RESPOSTAS!AX362="","",IF(UPPER(RESPOSTAS!AX362)=INDEX(GABARITO!$C:$C,MATCH(TEXT(VALUE(RIGHT($AW$1,2)),"00")&amp;"|"&amp;IF(AND(VALUE(RIGHT($AW$1,2))&gt;=57,VALUE(RIGHT($AW$1,2))&lt;=63),$D362,"COMUM"),GABARITO!$D:$D,0)),1,0))</f>
        <v/>
      </c>
      <c r="AX362" t="str">
        <f>IF(RESPOSTAS!AY362="","",IF(UPPER(RESPOSTAS!AY362)=INDEX(GABARITO!$C:$C,MATCH(TEXT(VALUE(RIGHT($AX$1,2)),"00")&amp;"|"&amp;IF(AND(VALUE(RIGHT($AX$1,2))&gt;=57,VALUE(RIGHT($AX$1,2))&lt;=63),$D362,"COMUM"),GABARITO!$D:$D,0)),1,0))</f>
        <v/>
      </c>
      <c r="AY362" t="str">
        <f>IF(RESPOSTAS!AZ362="","",IF(UPPER(RESPOSTAS!AZ362)=INDEX(GABARITO!$C:$C,MATCH(TEXT(VALUE(RIGHT($AY$1,2)),"00")&amp;"|"&amp;IF(AND(VALUE(RIGHT($AY$1,2))&gt;=57,VALUE(RIGHT($AY$1,2))&lt;=63),$D362,"COMUM"),GABARITO!$D:$D,0)),1,0))</f>
        <v/>
      </c>
      <c r="AZ362" t="str">
        <f>IF(RESPOSTAS!BA362="","",IF(UPPER(RESPOSTAS!BA362)=INDEX(GABARITO!$C:$C,MATCH(TEXT(VALUE(RIGHT($AZ$1,2)),"00")&amp;"|"&amp;IF(AND(VALUE(RIGHT($AZ$1,2))&gt;=57,VALUE(RIGHT($AZ$1,2))&lt;=63),$D362,"COMUM"),GABARITO!$D:$D,0)),1,0))</f>
        <v/>
      </c>
      <c r="BA362" t="str">
        <f>IF(RESPOSTAS!BB362="","",IF(UPPER(RESPOSTAS!BB362)=INDEX(GABARITO!$C:$C,MATCH(TEXT(VALUE(RIGHT($BA$1,2)),"00")&amp;"|"&amp;IF(AND(VALUE(RIGHT($BA$1,2))&gt;=57,VALUE(RIGHT($BA$1,2))&lt;=63),$D362,"COMUM"),GABARITO!$D:$D,0)),1,0))</f>
        <v/>
      </c>
      <c r="BB362" t="str">
        <f>IF(RESPOSTAS!BC362="","",IF(UPPER(RESPOSTAS!BC362)=INDEX(GABARITO!$C:$C,MATCH(TEXT(VALUE(RIGHT($BB$1,2)),"00")&amp;"|"&amp;IF(AND(VALUE(RIGHT($BB$1,2))&gt;=57,VALUE(RIGHT($BB$1,2))&lt;=63),$D362,"COMUM"),GABARITO!$D:$D,0)),1,0))</f>
        <v/>
      </c>
      <c r="BC362" t="str">
        <f>IF(RESPOSTAS!BD362="","",IF(UPPER(RESPOSTAS!BD362)=INDEX(GABARITO!$C:$C,MATCH(TEXT(VALUE(RIGHT($BC$1,2)),"00")&amp;"|"&amp;IF(AND(VALUE(RIGHT($BC$1,2))&gt;=57,VALUE(RIGHT($BC$1,2))&lt;=63),$D362,"COMUM"),GABARITO!$D:$D,0)),1,0))</f>
        <v/>
      </c>
      <c r="BD362" t="str">
        <f>IF(RESPOSTAS!BE362="","",IF(UPPER(RESPOSTAS!BE362)=INDEX(GABARITO!$C:$C,MATCH(TEXT(VALUE(RIGHT($BD$1,2)),"00")&amp;"|"&amp;IF(AND(VALUE(RIGHT($BD$1,2))&gt;=57,VALUE(RIGHT($BD$1,2))&lt;=63),$D362,"COMUM"),GABARITO!$D:$D,0)),1,0))</f>
        <v/>
      </c>
      <c r="BE362" t="str">
        <f>IF(RESPOSTAS!BF362="","",IF(UPPER(RESPOSTAS!BF362)=INDEX(GABARITO!$C:$C,MATCH(TEXT(VALUE(RIGHT($BE$1,2)),"00")&amp;"|"&amp;IF(AND(VALUE(RIGHT($BE$1,2))&gt;=57,VALUE(RIGHT($BE$1,2))&lt;=63),$D362,"COMUM"),GABARITO!$D:$D,0)),1,0))</f>
        <v/>
      </c>
      <c r="BF362" t="str">
        <f>IF(RESPOSTAS!BG362="","",IF(UPPER(RESPOSTAS!BG362)=INDEX(GABARITO!$C:$C,MATCH(TEXT(VALUE(RIGHT($BF$1,2)),"00")&amp;"|"&amp;IF(AND(VALUE(RIGHT($BF$1,2))&gt;=57,VALUE(RIGHT($BF$1,2))&lt;=63),$D362,"COMUM"),GABARITO!$D:$D,0)),1,0))</f>
        <v/>
      </c>
      <c r="BG362" t="str">
        <f>IF(RESPOSTAS!BH362="","",IF(UPPER(RESPOSTAS!BH362)=INDEX(GABARITO!$C:$C,MATCH(TEXT(VALUE(RIGHT($BG$1,2)),"00")&amp;"|"&amp;IF(AND(VALUE(RIGHT($BG$1,2))&gt;=57,VALUE(RIGHT($BG$1,2))&lt;=63),$D362,"COMUM"),GABARITO!$D:$D,0)),1,0))</f>
        <v/>
      </c>
      <c r="BH362" t="str">
        <f>IF(RESPOSTAS!BI362="","",IF(UPPER(RESPOSTAS!BI362)=INDEX(GABARITO!$C:$C,MATCH(TEXT(VALUE(RIGHT($BH$1,2)),"00")&amp;"|"&amp;IF(AND(VALUE(RIGHT($BH$1,2))&gt;=57,VALUE(RIGHT($BH$1,2))&lt;=63),$D362,"COMUM"),GABARITO!$D:$D,0)),1,0))</f>
        <v/>
      </c>
      <c r="BI362" t="str">
        <f>IF(RESPOSTAS!BJ362="","",IF(UPPER(RESPOSTAS!BJ362)=INDEX(GABARITO!$C:$C,MATCH(TEXT(VALUE(RIGHT($BI$1,2)),"00")&amp;"|"&amp;IF(AND(VALUE(RIGHT($BI$1,2))&gt;=57,VALUE(RIGHT($BI$1,2))&lt;=63),$D362,"COMUM"),GABARITO!$D:$D,0)),1,0))</f>
        <v/>
      </c>
      <c r="BJ362" t="str">
        <f>IF(RESPOSTAS!BK362="","",IF(UPPER(RESPOSTAS!BK362)=INDEX(GABARITO!$C:$C,MATCH(TEXT(VALUE(RIGHT($BJ$1,2)),"00")&amp;"|"&amp;IF(AND(VALUE(RIGHT($BJ$1,2))&gt;=57,VALUE(RIGHT($BJ$1,2))&lt;=63),$D362,"COMUM"),GABARITO!$D:$D,0)),1,0))</f>
        <v/>
      </c>
      <c r="BK362" t="str">
        <f>IF(RESPOSTAS!BL362="","",IF(UPPER(RESPOSTAS!BL362)=INDEX(GABARITO!$C:$C,MATCH(TEXT(VALUE(RIGHT($BK$1,2)),"00")&amp;"|"&amp;IF(AND(VALUE(RIGHT($BK$1,2))&gt;=57,VALUE(RIGHT($BK$1,2))&lt;=63),$D362,"COMUM"),GABARITO!$D:$D,0)),1,0))</f>
        <v/>
      </c>
      <c r="BL362" t="str">
        <f>IF(RESPOSTAS!BM362="","",IF(UPPER(RESPOSTAS!BM362)=INDEX(GABARITO!$C:$C,MATCH(TEXT(VALUE(RIGHT($BL$1,2)),"00")&amp;"|"&amp;IF(AND(VALUE(RIGHT($BL$1,2))&gt;=57,VALUE(RIGHT($BL$1,2))&lt;=63),$D362,"COMUM"),GABARITO!$D:$D,0)),1,0))</f>
        <v/>
      </c>
      <c r="BM362" t="str">
        <f>IF(RESPOSTAS!BN362="","",IF(UPPER(RESPOSTAS!BN362)=INDEX(GABARITO!$C:$C,MATCH(TEXT(VALUE(RIGHT($BM$1,2)),"00")&amp;"|"&amp;IF(AND(VALUE(RIGHT($BM$1,2))&gt;=57,VALUE(RIGHT($BM$1,2))&lt;=63),$D362,"COMUM"),GABARITO!$D:$D,0)),1,0))</f>
        <v/>
      </c>
      <c r="BN362" t="str">
        <f>IF(RESPOSTAS!BO362="","",IF(UPPER(RESPOSTAS!BO362)=INDEX(GABARITO!$C:$C,MATCH(TEXT(VALUE(RIGHT($BN$1,2)),"00")&amp;"|"&amp;IF(AND(VALUE(RIGHT($BN$1,2))&gt;=57,VALUE(RIGHT($BN$1,2))&lt;=63),$D362,"COMUM"),GABARITO!$D:$D,0)),1,0))</f>
        <v/>
      </c>
      <c r="BO362" t="str">
        <f>IF(RESPOSTAS!BP362="","",IF(UPPER(RESPOSTAS!BP362)=INDEX(GABARITO!$C:$C,MATCH(TEXT(VALUE(RIGHT($BO$1,2)),"00")&amp;"|"&amp;IF(AND(VALUE(RIGHT($BO$1,2))&gt;=57,VALUE(RIGHT($BO$1,2))&lt;=63),$D362,"COMUM"),GABARITO!$D:$D,0)),1,0))</f>
        <v/>
      </c>
      <c r="BP362">
        <f>COUNTIF(RESPOSTAS!F362:BP362,"&lt;&gt;")</f>
        <v>0</v>
      </c>
      <c r="BQ362" t="str">
        <f t="shared" si="52"/>
        <v/>
      </c>
      <c r="BR362" s="10" t="str">
        <f t="shared" si="53"/>
        <v/>
      </c>
      <c r="BT362" s="11" t="str">
        <f t="shared" si="55"/>
        <v/>
      </c>
      <c r="BU362" s="11" t="str">
        <f t="shared" si="56"/>
        <v/>
      </c>
      <c r="BV362" s="11" t="str">
        <f t="shared" si="57"/>
        <v/>
      </c>
      <c r="BW362" s="11" t="str">
        <f t="shared" si="58"/>
        <v/>
      </c>
      <c r="BX362" s="11" t="str">
        <f t="shared" si="59"/>
        <v/>
      </c>
      <c r="BY362" s="11" t="str">
        <f t="shared" si="60"/>
        <v/>
      </c>
      <c r="BZ362" s="3" t="str">
        <f t="shared" si="54"/>
        <v/>
      </c>
      <c r="CA362" s="3" t="e">
        <f t="shared" si="51"/>
        <v>#VALUE!</v>
      </c>
    </row>
    <row r="363" spans="1:79" x14ac:dyDescent="0.25">
      <c r="A363" t="str">
        <f>IF(RESPOSTAS!A363="","",RESPOSTAS!A363)</f>
        <v/>
      </c>
      <c r="B363" t="str">
        <f>IF(RESPOSTAS!C363="","",RESPOSTAS!C363)</f>
        <v/>
      </c>
      <c r="C363" t="str">
        <f>IF(RESPOSTAS!D363="","",RESPOSTAS!D363)</f>
        <v/>
      </c>
      <c r="D363" t="str">
        <f>IF(RESPOSTAS!E363="","",RESPOSTAS!E363)</f>
        <v/>
      </c>
      <c r="E363" t="str">
        <f>IF(RESPOSTAS!F363="","",IF(UPPER(RESPOSTAS!F363)=INDEX(GABARITO!$C:$C,MATCH(TEXT(VALUE(RIGHT($E$1,2)),"00")&amp;"|"&amp;IF(AND(VALUE(RIGHT($E$1,2))&gt;=57,VALUE(RIGHT($E$1,2))&lt;=63),$D363,"COMUM"),GABARITO!$D:$D,0)),1,0))</f>
        <v/>
      </c>
      <c r="F363" t="str">
        <f>IF(RESPOSTAS!G363="","",IF(UPPER(RESPOSTAS!G363)=INDEX(GABARITO!$C:$C,MATCH(TEXT(VALUE(RIGHT($F$1,2)),"00")&amp;"|"&amp;IF(AND(VALUE(RIGHT($F$1,2))&gt;=57,VALUE(RIGHT($F$1,2))&lt;=63),$D363,"COMUM"),GABARITO!$D:$D,0)),1,0))</f>
        <v/>
      </c>
      <c r="G363" t="str">
        <f>IF(RESPOSTAS!H363="","",IF(UPPER(RESPOSTAS!H363)=INDEX(GABARITO!$C:$C,MATCH(TEXT(VALUE(RIGHT($G$1,2)),"00")&amp;"|"&amp;IF(AND(VALUE(RIGHT($G$1,2))&gt;=57,VALUE(RIGHT($G$1,2))&lt;=63),$D363,"COMUM"),GABARITO!$D:$D,0)),1,0))</f>
        <v/>
      </c>
      <c r="H363" t="str">
        <f>IF(RESPOSTAS!I363="","",IF(UPPER(RESPOSTAS!I363)=INDEX(GABARITO!$C:$C,MATCH(TEXT(VALUE(RIGHT($H$1,2)),"00")&amp;"|"&amp;IF(AND(VALUE(RIGHT($H$1,2))&gt;=57,VALUE(RIGHT($H$1,2))&lt;=63),$D363,"COMUM"),GABARITO!$D:$D,0)),1,0))</f>
        <v/>
      </c>
      <c r="I363" t="str">
        <f>IF(RESPOSTAS!J363="","",IF(UPPER(RESPOSTAS!J363)=INDEX(GABARITO!$C:$C,MATCH(TEXT(VALUE(RIGHT($I$1,2)),"00")&amp;"|"&amp;IF(AND(VALUE(RIGHT($I$1,2))&gt;=57,VALUE(RIGHT($I$1,2))&lt;=63),$D363,"COMUM"),GABARITO!$D:$D,0)),1,0))</f>
        <v/>
      </c>
      <c r="J363" t="str">
        <f>IF(RESPOSTAS!K363="","",IF(UPPER(RESPOSTAS!K363)=INDEX(GABARITO!$C:$C,MATCH(TEXT(VALUE(RIGHT($J$1,2)),"00")&amp;"|"&amp;IF(AND(VALUE(RIGHT($J$1,2))&gt;=57,VALUE(RIGHT($J$1,2))&lt;=63),$D363,"COMUM"),GABARITO!$D:$D,0)),1,0))</f>
        <v/>
      </c>
      <c r="K363" t="str">
        <f>IF(RESPOSTAS!L363="","",IF(UPPER(RESPOSTAS!L363)=INDEX(GABARITO!$C:$C,MATCH(TEXT(VALUE(RIGHT($K$1,2)),"00")&amp;"|"&amp;IF(AND(VALUE(RIGHT($K$1,2))&gt;=57,VALUE(RIGHT($K$1,2))&lt;=63),$D363,"COMUM"),GABARITO!$D:$D,0)),1,0))</f>
        <v/>
      </c>
      <c r="L363" t="str">
        <f>IF(RESPOSTAS!M363="","",IF(UPPER(RESPOSTAS!M363)=INDEX(GABARITO!$C:$C,MATCH(TEXT(VALUE(RIGHT($L$1,2)),"00")&amp;"|"&amp;IF(AND(VALUE(RIGHT($L$1,2))&gt;=57,VALUE(RIGHT($L$1,2))&lt;=63),$D363,"COMUM"),GABARITO!$D:$D,0)),1,0))</f>
        <v/>
      </c>
      <c r="M363" t="str">
        <f>IF(RESPOSTAS!N363="","",IF(UPPER(RESPOSTAS!N363)=INDEX(GABARITO!$C:$C,MATCH(TEXT(VALUE(RIGHT($M$1,2)),"00")&amp;"|"&amp;IF(AND(VALUE(RIGHT($M$1,2))&gt;=57,VALUE(RIGHT($M$1,2))&lt;=63),$D363,"COMUM"),GABARITO!$D:$D,0)),1,0))</f>
        <v/>
      </c>
      <c r="N363" t="str">
        <f>IF(RESPOSTAS!O363="","",IF(UPPER(RESPOSTAS!O363)=INDEX(GABARITO!$C:$C,MATCH(TEXT(VALUE(RIGHT($E$1,2)),"00")&amp;"|"&amp;IF(AND(VALUE(RIGHT($E$1,2))&gt;=57,VALUE(RIGHT($E$1,2))&lt;=63),$D363,"COMUM"),GABARITO!$D:$D,0)),1,0))</f>
        <v/>
      </c>
      <c r="O363" t="str">
        <f>IF(RESPOSTAS!P363="","",IF(UPPER(RESPOSTAS!P363)=INDEX(GABARITO!$C:$C,MATCH(TEXT(VALUE(RIGHT($O$1,2)),"00")&amp;"|"&amp;IF(AND(VALUE(RIGHT($O$1,2))&gt;=57,VALUE(RIGHT($O$1,2))&lt;=63),$D363,"COMUM"),GABARITO!$D:$D,0)),1,0))</f>
        <v/>
      </c>
      <c r="P363" t="str">
        <f>IF(RESPOSTAS!Q363="","",IF(UPPER(RESPOSTAS!Q363)=INDEX(GABARITO!$C:$C,MATCH(TEXT(VALUE(RIGHT($P$1,2)),"00")&amp;"|"&amp;IF(AND(VALUE(RIGHT($P$1,2))&gt;=57,VALUE(RIGHT($P$1,2))&lt;=63),$D363,"COMUM"),GABARITO!$D:$D,0)),1,0))</f>
        <v/>
      </c>
      <c r="Q363" t="str">
        <f>IF(RESPOSTAS!R363="","",IF(UPPER(RESPOSTAS!R363)=INDEX(GABARITO!$C:$C,MATCH(TEXT(VALUE(RIGHT($Q$1,2)),"00")&amp;"|"&amp;IF(AND(VALUE(RIGHT($Q$1,2))&gt;=57,VALUE(RIGHT($Q$1,2))&lt;=63),$D363,"COMUM"),GABARITO!$D:$D,0)),1,0))</f>
        <v/>
      </c>
      <c r="R363" t="str">
        <f>IF(RESPOSTAS!S363="","",IF(UPPER(RESPOSTAS!S363)=INDEX(GABARITO!$C:$C,MATCH(TEXT(VALUE(RIGHT($R$1,2)),"00")&amp;"|"&amp;IF(AND(VALUE(RIGHT($R$1,2))&gt;=57,VALUE(RIGHT($R$1,2))&lt;=63),$D363,"COMUM"),GABARITO!$D:$D,0)),1,0))</f>
        <v/>
      </c>
      <c r="S363" t="str">
        <f>IF(RESPOSTAS!T363="","",IF(UPPER(RESPOSTAS!T363)=INDEX(GABARITO!$C:$C,MATCH(TEXT(VALUE(RIGHT($S$1,2)),"00")&amp;"|"&amp;IF(AND(VALUE(RIGHT($S$1,2))&gt;=57,VALUE(RIGHT($S$1,2))&lt;=63),$D363,"COMUM"),GABARITO!$D:$D,0)),1,0))</f>
        <v/>
      </c>
      <c r="T363" t="str">
        <f>IF(RESPOSTAS!U363="","",IF(UPPER(RESPOSTAS!U363)=INDEX(GABARITO!$C:$C,MATCH(TEXT(VALUE(RIGHT($T$1,2)),"00")&amp;"|"&amp;IF(AND(VALUE(RIGHT($T$1,2))&gt;=57,VALUE(RIGHT($T$1,2))&lt;=63),$D363,"COMUM"),GABARITO!$D:$D,0)),1,0))</f>
        <v/>
      </c>
      <c r="U363" t="str">
        <f>IF(RESPOSTAS!V363="","",IF(UPPER(RESPOSTAS!V363)=INDEX(GABARITO!$C:$C,MATCH(TEXT(VALUE(RIGHT($U$1,2)),"00")&amp;"|"&amp;IF(AND(VALUE(RIGHT($U$1,2))&gt;=57,VALUE(RIGHT($U$1,2))&lt;=63),$D363,"COMUM"),GABARITO!$D:$D,0)),1,0))</f>
        <v/>
      </c>
      <c r="V363" t="str">
        <f>IF(RESPOSTAS!W363="","",IF(UPPER(RESPOSTAS!W363)=INDEX(GABARITO!$C:$C,MATCH(TEXT(VALUE(RIGHT($E$1,2)),"00")&amp;"|"&amp;IF(AND(VALUE(RIGHT($E$1,2))&gt;=57,VALUE(RIGHT($E$1,2))&lt;=63),$D363,"COMUM"),GABARITO!$D:$D,0)),1,0))</f>
        <v/>
      </c>
      <c r="W363" t="str">
        <f>IF(RESPOSTAS!X363="","",IF(UPPER(RESPOSTAS!X363)=INDEX(GABARITO!$C:$C,MATCH(TEXT(VALUE(RIGHT($W$1,2)),"00")&amp;"|"&amp;IF(AND(VALUE(RIGHT($W$1,2))&gt;=57,VALUE(RIGHT($W$1,2))&lt;=63),$D363,"COMUM"),GABARITO!$D:$D,0)),1,0))</f>
        <v/>
      </c>
      <c r="X363" t="str">
        <f>IF(RESPOSTAS!Y363="","",IF(UPPER(RESPOSTAS!Y363)=INDEX(GABARITO!$C:$C,MATCH(TEXT(VALUE(RIGHT($X$1,2)),"00")&amp;"|"&amp;IF(AND(VALUE(RIGHT($X$1,2))&gt;=57,VALUE(RIGHT($X$1,2))&lt;=63),$D363,"COMUM"),GABARITO!$D:$D,0)),1,0))</f>
        <v/>
      </c>
      <c r="Y363" t="str">
        <f>IF(RESPOSTAS!Z363="","",IF(UPPER(RESPOSTAS!Z363)=INDEX(GABARITO!$C:$C,MATCH(TEXT(VALUE(RIGHT($Y$1,2)),"00")&amp;"|"&amp;IF(AND(VALUE(RIGHT($Y$1,2))&gt;=57,VALUE(RIGHT($Y$1,2))&lt;=63),$D363,"COMUM"),GABARITO!$D:$D,0)),1,0))</f>
        <v/>
      </c>
      <c r="Z363" t="str">
        <f>IF(RESPOSTAS!AA363="","",IF(UPPER(RESPOSTAS!AA363)=INDEX(GABARITO!$C:$C,MATCH(TEXT(VALUE(RIGHT($Z$1,2)),"00")&amp;"|"&amp;IF(AND(VALUE(RIGHT($Z$1,2))&gt;=57,VALUE(RIGHT($Z$1,2))&lt;=63),$D363,"COMUM"),GABARITO!$D:$D,0)),1,0))</f>
        <v/>
      </c>
      <c r="AA363" t="str">
        <f>IF(RESPOSTAS!AB363="","",IF(UPPER(RESPOSTAS!AB363)=INDEX(GABARITO!$C:$C,MATCH(TEXT(VALUE(RIGHT($AA$1,2)),"00")&amp;"|"&amp;IF(AND(VALUE(RIGHT($AA$1,2))&gt;=57,VALUE(RIGHT($AA$1,2))&lt;=63),$D363,"COMUM"),GABARITO!$D:$D,0)),1,0))</f>
        <v/>
      </c>
      <c r="AB363" t="str">
        <f>IF(RESPOSTAS!AC363="","",IF(UPPER(RESPOSTAS!AC363)=INDEX(GABARITO!$C:$C,MATCH(TEXT(VALUE(RIGHT($AB$1,2)),"00")&amp;"|"&amp;IF(AND(VALUE(RIGHT($AB$1,2))&gt;=57,VALUE(RIGHT($AB$1,2))&lt;=63),$D363,"COMUM"),GABARITO!$D:$D,0)),1,0))</f>
        <v/>
      </c>
      <c r="AC363" t="str">
        <f>IF(RESPOSTAS!AD363="","",IF(UPPER(RESPOSTAS!AD363)=INDEX(GABARITO!$C:$C,MATCH(TEXT(VALUE(RIGHT($AC$1,2)),"00")&amp;"|"&amp;IF(AND(VALUE(RIGHT($AC$1,2))&gt;=57,VALUE(RIGHT($AC$1,2))&lt;=63),$D363,"COMUM"),GABARITO!$D:$D,0)),1,0))</f>
        <v/>
      </c>
      <c r="AD363" t="str">
        <f>IF(RESPOSTAS!AE363="","",IF(UPPER(RESPOSTAS!AE363)=INDEX(GABARITO!$C:$C,MATCH(TEXT(VALUE(RIGHT($AD$1,2)),"00")&amp;"|"&amp;IF(AND(VALUE(RIGHT($AD$1,2))&gt;=57,VALUE(RIGHT($AD$1,2))&lt;=63),$D363,"COMUM"),GABARITO!$D:$D,0)),1,0))</f>
        <v/>
      </c>
      <c r="AE363" t="str">
        <f>IF(RESPOSTAS!AF363="","",IF(UPPER(RESPOSTAS!AF363)=INDEX(GABARITO!$C:$C,MATCH(TEXT(VALUE(RIGHT($AE$1,2)),"00")&amp;"|"&amp;IF(AND(VALUE(RIGHT($AE$1,2))&gt;=57,VALUE(RIGHT($AE$1,2))&lt;=63),$D363,"COMUM"),GABARITO!$D:$D,0)),1,0))</f>
        <v/>
      </c>
      <c r="AF363" t="str">
        <f>IF(RESPOSTAS!AG363="","",IF(UPPER(RESPOSTAS!AG363)=INDEX(GABARITO!$C:$C,MATCH(TEXT(VALUE(RIGHT($AF$1,2)),"00")&amp;"|"&amp;IF(AND(VALUE(RIGHT($AF$1,2))&gt;=57,VALUE(RIGHT($AF$1,2))&lt;=63),$D363,"COMUM"),GABARITO!$D:$D,0)),1,0))</f>
        <v/>
      </c>
      <c r="AG363" t="str">
        <f>IF(RESPOSTAS!AH363="","",IF(UPPER(RESPOSTAS!AH363)=INDEX(GABARITO!$C:$C,MATCH(TEXT(VALUE(RIGHT($AG$1,2)),"00")&amp;"|"&amp;IF(AND(VALUE(RIGHT($AG$1,2))&gt;=57,VALUE(RIGHT($AG$1,2))&lt;=63),$D363,"COMUM"),GABARITO!$D:$D,0)),1,0))</f>
        <v/>
      </c>
      <c r="AH363" t="str">
        <f>IF(RESPOSTAS!AI363="","",IF(UPPER(RESPOSTAS!AI363)=INDEX(GABARITO!$C:$C,MATCH(TEXT(VALUE(RIGHT($AH$1,2)),"00")&amp;"|"&amp;IF(AND(VALUE(RIGHT($AH$1,2))&gt;=57,VALUE(RIGHT($AH$1,2))&lt;=63),$D363,"COMUM"),GABARITO!$D:$D,0)),1,0))</f>
        <v/>
      </c>
      <c r="AI363" t="str">
        <f>IF(RESPOSTAS!AJ363="","",IF(UPPER(RESPOSTAS!AJ363)=INDEX(GABARITO!$C:$C,MATCH(TEXT(VALUE(RIGHT($AI$1,2)),"00")&amp;"|"&amp;IF(AND(VALUE(RIGHT($AI$1,2))&gt;=57,VALUE(RIGHT($AI$1,2))&lt;=63),$D363,"COMUM"),GABARITO!$D:$D,0)),1,0))</f>
        <v/>
      </c>
      <c r="AJ363" t="str">
        <f>IF(RESPOSTAS!AK363="","",IF(UPPER(RESPOSTAS!AK363)=INDEX(GABARITO!$C:$C,MATCH(TEXT(VALUE(RIGHT($AJ$1,2)),"00")&amp;"|"&amp;IF(AND(VALUE(RIGHT($AJ$1,2))&gt;=57,VALUE(RIGHT($AJ$1,2))&lt;=63),$D363,"COMUM"),GABARITO!$D:$D,0)),1,0))</f>
        <v/>
      </c>
      <c r="AK363" t="str">
        <f>IF(RESPOSTAS!AL363="","",IF(UPPER(RESPOSTAS!AL363)=INDEX(GABARITO!$C:$C,MATCH(TEXT(VALUE(RIGHT($AK$1,2)),"00")&amp;"|"&amp;IF(AND(VALUE(RIGHT($AK$1,2))&gt;=57,VALUE(RIGHT($AK$1,2))&lt;=63),$D363,"COMUM"),GABARITO!$D:$D,0)),1,0))</f>
        <v/>
      </c>
      <c r="AL363" t="str">
        <f>IF(RESPOSTAS!AM363="","",IF(UPPER(RESPOSTAS!AM363)=INDEX(GABARITO!$C:$C,MATCH(TEXT(VALUE(RIGHT($AL$1,2)),"00")&amp;"|"&amp;IF(AND(VALUE(RIGHT($AL$1,2))&gt;=57,VALUE(RIGHT($AL$1,2))&lt;=63),$D363,"COMUM"),GABARITO!$D:$D,0)),1,0))</f>
        <v/>
      </c>
      <c r="AM363" t="str">
        <f>IF(RESPOSTAS!AN363="","",IF(UPPER(RESPOSTAS!AN363)=INDEX(GABARITO!$C:$C,MATCH(TEXT(VALUE(RIGHT($AM$1,2)),"00")&amp;"|"&amp;IF(AND(VALUE(RIGHT($AM$1,2))&gt;=57,VALUE(RIGHT($AM$1,2))&lt;=63),$D363,"COMUM"),GABARITO!$D:$D,0)),1,0))</f>
        <v/>
      </c>
      <c r="AN363" t="str">
        <f>IF(RESPOSTAS!AO363="","",IF(UPPER(RESPOSTAS!AO363)=INDEX(GABARITO!$C:$C,MATCH(TEXT(VALUE(RIGHT($AN$1,2)),"00")&amp;"|"&amp;IF(AND(VALUE(RIGHT($AN$1,2))&gt;=57,VALUE(RIGHT($AN$1,2))&lt;=63),$D363,"COMUM"),GABARITO!$D:$D,0)),1,0))</f>
        <v/>
      </c>
      <c r="AO363" t="str">
        <f>IF(RESPOSTAS!AP363="","",IF(UPPER(RESPOSTAS!AP363)=INDEX(GABARITO!$C:$C,MATCH(TEXT(VALUE(RIGHT($AO$1,2)),"00")&amp;"|"&amp;IF(AND(VALUE(RIGHT($AO$1,2))&gt;=57,VALUE(RIGHT($AO$1,2))&lt;=63),$D363,"COMUM"),GABARITO!$D:$D,0)),1,0))</f>
        <v/>
      </c>
      <c r="AP363" t="str">
        <f>IF(RESPOSTAS!AQ363="","",IF(UPPER(RESPOSTAS!AQ363)=INDEX(GABARITO!$C:$C,MATCH(TEXT(VALUE(RIGHT($AP$1,2)),"00")&amp;"|"&amp;IF(AND(VALUE(RIGHT($AP$1,2))&gt;=57,VALUE(RIGHT($AP$1,2))&lt;=63),$D363,"COMUM"),GABARITO!$D:$D,0)),1,0))</f>
        <v/>
      </c>
      <c r="AQ363" t="str">
        <f>IF(RESPOSTAS!AR363="","",IF(UPPER(RESPOSTAS!AR363)=INDEX(GABARITO!$C:$C,MATCH(TEXT(VALUE(RIGHT($AQ$1,2)),"00")&amp;"|"&amp;IF(AND(VALUE(RIGHT($AQ$1,2))&gt;=57,VALUE(RIGHT($AQ$1,2))&lt;=63),$D363,"COMUM"),GABARITO!$D:$D,0)),1,0))</f>
        <v/>
      </c>
      <c r="AR363" t="str">
        <f>IF(RESPOSTAS!AS363="","",IF(UPPER(RESPOSTAS!AS363)=INDEX(GABARITO!$C:$C,MATCH(TEXT(VALUE(RIGHT($AR$1,2)),"00")&amp;"|"&amp;IF(AND(VALUE(RIGHT($AR$1,2))&gt;=57,VALUE(RIGHT($AR$1,2))&lt;=63),$D363,"COMUM"),GABARITO!$D:$D,0)),1,0))</f>
        <v/>
      </c>
      <c r="AS363" t="str">
        <f>IF(RESPOSTAS!AT363="","",IF(UPPER(RESPOSTAS!AT363)=INDEX(GABARITO!$C:$C,MATCH(TEXT(VALUE(RIGHT($AS$1,2)),"00")&amp;"|"&amp;IF(AND(VALUE(RIGHT($AS$1,2))&gt;=57,VALUE(RIGHT($AS$1,2))&lt;=63),$D363,"COMUM"),GABARITO!$D:$D,0)),1,0))</f>
        <v/>
      </c>
      <c r="AT363" t="str">
        <f>IF(RESPOSTAS!AU363="","",IF(UPPER(RESPOSTAS!AU363)=INDEX(GABARITO!$C:$C,MATCH(TEXT(VALUE(RIGHT($AT$1,2)),"00")&amp;"|"&amp;IF(AND(VALUE(RIGHT($AT$1,2))&gt;=57,VALUE(RIGHT($AT$1,2))&lt;=63),$D363,"COMUM"),GABARITO!$D:$D,0)),1,0))</f>
        <v/>
      </c>
      <c r="AU363" t="str">
        <f>IF(RESPOSTAS!AV363="","",IF(UPPER(RESPOSTAS!AV363)=INDEX(GABARITO!$C:$C,MATCH(TEXT(VALUE(RIGHT($AU$1,2)),"00")&amp;"|"&amp;IF(AND(VALUE(RIGHT($AU$1,2))&gt;=57,VALUE(RIGHT($AU$1,2))&lt;=63),$D363,"COMUM"),GABARITO!$D:$D,0)),1,0))</f>
        <v/>
      </c>
      <c r="AV363" t="str">
        <f>IF(RESPOSTAS!AW363="","",IF(UPPER(RESPOSTAS!AW363)=INDEX(GABARITO!$C:$C,MATCH(TEXT(VALUE(RIGHT($AV$1,2)),"00")&amp;"|"&amp;IF(AND(VALUE(RIGHT($AV$1,2))&gt;=57,VALUE(RIGHT($AV$1,2))&lt;=63),$D363,"COMUM"),GABARITO!$D:$D,0)),1,0))</f>
        <v/>
      </c>
      <c r="AW363" t="str">
        <f>IF(RESPOSTAS!AX363="","",IF(UPPER(RESPOSTAS!AX363)=INDEX(GABARITO!$C:$C,MATCH(TEXT(VALUE(RIGHT($AW$1,2)),"00")&amp;"|"&amp;IF(AND(VALUE(RIGHT($AW$1,2))&gt;=57,VALUE(RIGHT($AW$1,2))&lt;=63),$D363,"COMUM"),GABARITO!$D:$D,0)),1,0))</f>
        <v/>
      </c>
      <c r="AX363" t="str">
        <f>IF(RESPOSTAS!AY363="","",IF(UPPER(RESPOSTAS!AY363)=INDEX(GABARITO!$C:$C,MATCH(TEXT(VALUE(RIGHT($AX$1,2)),"00")&amp;"|"&amp;IF(AND(VALUE(RIGHT($AX$1,2))&gt;=57,VALUE(RIGHT($AX$1,2))&lt;=63),$D363,"COMUM"),GABARITO!$D:$D,0)),1,0))</f>
        <v/>
      </c>
      <c r="AY363" t="str">
        <f>IF(RESPOSTAS!AZ363="","",IF(UPPER(RESPOSTAS!AZ363)=INDEX(GABARITO!$C:$C,MATCH(TEXT(VALUE(RIGHT($AY$1,2)),"00")&amp;"|"&amp;IF(AND(VALUE(RIGHT($AY$1,2))&gt;=57,VALUE(RIGHT($AY$1,2))&lt;=63),$D363,"COMUM"),GABARITO!$D:$D,0)),1,0))</f>
        <v/>
      </c>
      <c r="AZ363" t="str">
        <f>IF(RESPOSTAS!BA363="","",IF(UPPER(RESPOSTAS!BA363)=INDEX(GABARITO!$C:$C,MATCH(TEXT(VALUE(RIGHT($AZ$1,2)),"00")&amp;"|"&amp;IF(AND(VALUE(RIGHT($AZ$1,2))&gt;=57,VALUE(RIGHT($AZ$1,2))&lt;=63),$D363,"COMUM"),GABARITO!$D:$D,0)),1,0))</f>
        <v/>
      </c>
      <c r="BA363" t="str">
        <f>IF(RESPOSTAS!BB363="","",IF(UPPER(RESPOSTAS!BB363)=INDEX(GABARITO!$C:$C,MATCH(TEXT(VALUE(RIGHT($BA$1,2)),"00")&amp;"|"&amp;IF(AND(VALUE(RIGHT($BA$1,2))&gt;=57,VALUE(RIGHT($BA$1,2))&lt;=63),$D363,"COMUM"),GABARITO!$D:$D,0)),1,0))</f>
        <v/>
      </c>
      <c r="BB363" t="str">
        <f>IF(RESPOSTAS!BC363="","",IF(UPPER(RESPOSTAS!BC363)=INDEX(GABARITO!$C:$C,MATCH(TEXT(VALUE(RIGHT($BB$1,2)),"00")&amp;"|"&amp;IF(AND(VALUE(RIGHT($BB$1,2))&gt;=57,VALUE(RIGHT($BB$1,2))&lt;=63),$D363,"COMUM"),GABARITO!$D:$D,0)),1,0))</f>
        <v/>
      </c>
      <c r="BC363" t="str">
        <f>IF(RESPOSTAS!BD363="","",IF(UPPER(RESPOSTAS!BD363)=INDEX(GABARITO!$C:$C,MATCH(TEXT(VALUE(RIGHT($BC$1,2)),"00")&amp;"|"&amp;IF(AND(VALUE(RIGHT($BC$1,2))&gt;=57,VALUE(RIGHT($BC$1,2))&lt;=63),$D363,"COMUM"),GABARITO!$D:$D,0)),1,0))</f>
        <v/>
      </c>
      <c r="BD363" t="str">
        <f>IF(RESPOSTAS!BE363="","",IF(UPPER(RESPOSTAS!BE363)=INDEX(GABARITO!$C:$C,MATCH(TEXT(VALUE(RIGHT($BD$1,2)),"00")&amp;"|"&amp;IF(AND(VALUE(RIGHT($BD$1,2))&gt;=57,VALUE(RIGHT($BD$1,2))&lt;=63),$D363,"COMUM"),GABARITO!$D:$D,0)),1,0))</f>
        <v/>
      </c>
      <c r="BE363" t="str">
        <f>IF(RESPOSTAS!BF363="","",IF(UPPER(RESPOSTAS!BF363)=INDEX(GABARITO!$C:$C,MATCH(TEXT(VALUE(RIGHT($BE$1,2)),"00")&amp;"|"&amp;IF(AND(VALUE(RIGHT($BE$1,2))&gt;=57,VALUE(RIGHT($BE$1,2))&lt;=63),$D363,"COMUM"),GABARITO!$D:$D,0)),1,0))</f>
        <v/>
      </c>
      <c r="BF363" t="str">
        <f>IF(RESPOSTAS!BG363="","",IF(UPPER(RESPOSTAS!BG363)=INDEX(GABARITO!$C:$C,MATCH(TEXT(VALUE(RIGHT($BF$1,2)),"00")&amp;"|"&amp;IF(AND(VALUE(RIGHT($BF$1,2))&gt;=57,VALUE(RIGHT($BF$1,2))&lt;=63),$D363,"COMUM"),GABARITO!$D:$D,0)),1,0))</f>
        <v/>
      </c>
      <c r="BG363" t="str">
        <f>IF(RESPOSTAS!BH363="","",IF(UPPER(RESPOSTAS!BH363)=INDEX(GABARITO!$C:$C,MATCH(TEXT(VALUE(RIGHT($BG$1,2)),"00")&amp;"|"&amp;IF(AND(VALUE(RIGHT($BG$1,2))&gt;=57,VALUE(RIGHT($BG$1,2))&lt;=63),$D363,"COMUM"),GABARITO!$D:$D,0)),1,0))</f>
        <v/>
      </c>
      <c r="BH363" t="str">
        <f>IF(RESPOSTAS!BI363="","",IF(UPPER(RESPOSTAS!BI363)=INDEX(GABARITO!$C:$C,MATCH(TEXT(VALUE(RIGHT($BH$1,2)),"00")&amp;"|"&amp;IF(AND(VALUE(RIGHT($BH$1,2))&gt;=57,VALUE(RIGHT($BH$1,2))&lt;=63),$D363,"COMUM"),GABARITO!$D:$D,0)),1,0))</f>
        <v/>
      </c>
      <c r="BI363" t="str">
        <f>IF(RESPOSTAS!BJ363="","",IF(UPPER(RESPOSTAS!BJ363)=INDEX(GABARITO!$C:$C,MATCH(TEXT(VALUE(RIGHT($BI$1,2)),"00")&amp;"|"&amp;IF(AND(VALUE(RIGHT($BI$1,2))&gt;=57,VALUE(RIGHT($BI$1,2))&lt;=63),$D363,"COMUM"),GABARITO!$D:$D,0)),1,0))</f>
        <v/>
      </c>
      <c r="BJ363" t="str">
        <f>IF(RESPOSTAS!BK363="","",IF(UPPER(RESPOSTAS!BK363)=INDEX(GABARITO!$C:$C,MATCH(TEXT(VALUE(RIGHT($BJ$1,2)),"00")&amp;"|"&amp;IF(AND(VALUE(RIGHT($BJ$1,2))&gt;=57,VALUE(RIGHT($BJ$1,2))&lt;=63),$D363,"COMUM"),GABARITO!$D:$D,0)),1,0))</f>
        <v/>
      </c>
      <c r="BK363" t="str">
        <f>IF(RESPOSTAS!BL363="","",IF(UPPER(RESPOSTAS!BL363)=INDEX(GABARITO!$C:$C,MATCH(TEXT(VALUE(RIGHT($BK$1,2)),"00")&amp;"|"&amp;IF(AND(VALUE(RIGHT($BK$1,2))&gt;=57,VALUE(RIGHT($BK$1,2))&lt;=63),$D363,"COMUM"),GABARITO!$D:$D,0)),1,0))</f>
        <v/>
      </c>
      <c r="BL363" t="str">
        <f>IF(RESPOSTAS!BM363="","",IF(UPPER(RESPOSTAS!BM363)=INDEX(GABARITO!$C:$C,MATCH(TEXT(VALUE(RIGHT($BL$1,2)),"00")&amp;"|"&amp;IF(AND(VALUE(RIGHT($BL$1,2))&gt;=57,VALUE(RIGHT($BL$1,2))&lt;=63),$D363,"COMUM"),GABARITO!$D:$D,0)),1,0))</f>
        <v/>
      </c>
      <c r="BM363" t="str">
        <f>IF(RESPOSTAS!BN363="","",IF(UPPER(RESPOSTAS!BN363)=INDEX(GABARITO!$C:$C,MATCH(TEXT(VALUE(RIGHT($BM$1,2)),"00")&amp;"|"&amp;IF(AND(VALUE(RIGHT($BM$1,2))&gt;=57,VALUE(RIGHT($BM$1,2))&lt;=63),$D363,"COMUM"),GABARITO!$D:$D,0)),1,0))</f>
        <v/>
      </c>
      <c r="BN363" t="str">
        <f>IF(RESPOSTAS!BO363="","",IF(UPPER(RESPOSTAS!BO363)=INDEX(GABARITO!$C:$C,MATCH(TEXT(VALUE(RIGHT($BN$1,2)),"00")&amp;"|"&amp;IF(AND(VALUE(RIGHT($BN$1,2))&gt;=57,VALUE(RIGHT($BN$1,2))&lt;=63),$D363,"COMUM"),GABARITO!$D:$D,0)),1,0))</f>
        <v/>
      </c>
      <c r="BO363" t="str">
        <f>IF(RESPOSTAS!BP363="","",IF(UPPER(RESPOSTAS!BP363)=INDEX(GABARITO!$C:$C,MATCH(TEXT(VALUE(RIGHT($BO$1,2)),"00")&amp;"|"&amp;IF(AND(VALUE(RIGHT($BO$1,2))&gt;=57,VALUE(RIGHT($BO$1,2))&lt;=63),$D363,"COMUM"),GABARITO!$D:$D,0)),1,0))</f>
        <v/>
      </c>
      <c r="BP363">
        <f>COUNTIF(RESPOSTAS!F363:BP363,"&lt;&gt;")</f>
        <v>0</v>
      </c>
      <c r="BQ363" t="str">
        <f t="shared" si="52"/>
        <v/>
      </c>
      <c r="BR363" s="10" t="str">
        <f t="shared" si="53"/>
        <v/>
      </c>
      <c r="BT363" s="11" t="str">
        <f t="shared" si="55"/>
        <v/>
      </c>
      <c r="BU363" s="11" t="str">
        <f t="shared" si="56"/>
        <v/>
      </c>
      <c r="BV363" s="11" t="str">
        <f t="shared" si="57"/>
        <v/>
      </c>
      <c r="BW363" s="11" t="str">
        <f t="shared" si="58"/>
        <v/>
      </c>
      <c r="BX363" s="11" t="str">
        <f t="shared" si="59"/>
        <v/>
      </c>
      <c r="BY363" s="11" t="str">
        <f t="shared" si="60"/>
        <v/>
      </c>
      <c r="BZ363" s="3" t="str">
        <f t="shared" si="54"/>
        <v/>
      </c>
      <c r="CA363" s="3" t="e">
        <f t="shared" si="51"/>
        <v>#VALUE!</v>
      </c>
    </row>
    <row r="364" spans="1:79" x14ac:dyDescent="0.25">
      <c r="A364" t="str">
        <f>IF(RESPOSTAS!A364="","",RESPOSTAS!A364)</f>
        <v/>
      </c>
      <c r="B364" t="str">
        <f>IF(RESPOSTAS!C364="","",RESPOSTAS!C364)</f>
        <v/>
      </c>
      <c r="C364" t="str">
        <f>IF(RESPOSTAS!D364="","",RESPOSTAS!D364)</f>
        <v/>
      </c>
      <c r="D364" t="str">
        <f>IF(RESPOSTAS!E364="","",RESPOSTAS!E364)</f>
        <v/>
      </c>
      <c r="E364" t="str">
        <f>IF(RESPOSTAS!F364="","",IF(UPPER(RESPOSTAS!F364)=INDEX(GABARITO!$C:$C,MATCH(TEXT(VALUE(RIGHT($E$1,2)),"00")&amp;"|"&amp;IF(AND(VALUE(RIGHT($E$1,2))&gt;=57,VALUE(RIGHT($E$1,2))&lt;=63),$D364,"COMUM"),GABARITO!$D:$D,0)),1,0))</f>
        <v/>
      </c>
      <c r="F364" t="str">
        <f>IF(RESPOSTAS!G364="","",IF(UPPER(RESPOSTAS!G364)=INDEX(GABARITO!$C:$C,MATCH(TEXT(VALUE(RIGHT($F$1,2)),"00")&amp;"|"&amp;IF(AND(VALUE(RIGHT($F$1,2))&gt;=57,VALUE(RIGHT($F$1,2))&lt;=63),$D364,"COMUM"),GABARITO!$D:$D,0)),1,0))</f>
        <v/>
      </c>
      <c r="G364" t="str">
        <f>IF(RESPOSTAS!H364="","",IF(UPPER(RESPOSTAS!H364)=INDEX(GABARITO!$C:$C,MATCH(TEXT(VALUE(RIGHT($G$1,2)),"00")&amp;"|"&amp;IF(AND(VALUE(RIGHT($G$1,2))&gt;=57,VALUE(RIGHT($G$1,2))&lt;=63),$D364,"COMUM"),GABARITO!$D:$D,0)),1,0))</f>
        <v/>
      </c>
      <c r="H364" t="str">
        <f>IF(RESPOSTAS!I364="","",IF(UPPER(RESPOSTAS!I364)=INDEX(GABARITO!$C:$C,MATCH(TEXT(VALUE(RIGHT($H$1,2)),"00")&amp;"|"&amp;IF(AND(VALUE(RIGHT($H$1,2))&gt;=57,VALUE(RIGHT($H$1,2))&lt;=63),$D364,"COMUM"),GABARITO!$D:$D,0)),1,0))</f>
        <v/>
      </c>
      <c r="I364" t="str">
        <f>IF(RESPOSTAS!J364="","",IF(UPPER(RESPOSTAS!J364)=INDEX(GABARITO!$C:$C,MATCH(TEXT(VALUE(RIGHT($I$1,2)),"00")&amp;"|"&amp;IF(AND(VALUE(RIGHT($I$1,2))&gt;=57,VALUE(RIGHT($I$1,2))&lt;=63),$D364,"COMUM"),GABARITO!$D:$D,0)),1,0))</f>
        <v/>
      </c>
      <c r="J364" t="str">
        <f>IF(RESPOSTAS!K364="","",IF(UPPER(RESPOSTAS!K364)=INDEX(GABARITO!$C:$C,MATCH(TEXT(VALUE(RIGHT($J$1,2)),"00")&amp;"|"&amp;IF(AND(VALUE(RIGHT($J$1,2))&gt;=57,VALUE(RIGHT($J$1,2))&lt;=63),$D364,"COMUM"),GABARITO!$D:$D,0)),1,0))</f>
        <v/>
      </c>
      <c r="K364" t="str">
        <f>IF(RESPOSTAS!L364="","",IF(UPPER(RESPOSTAS!L364)=INDEX(GABARITO!$C:$C,MATCH(TEXT(VALUE(RIGHT($K$1,2)),"00")&amp;"|"&amp;IF(AND(VALUE(RIGHT($K$1,2))&gt;=57,VALUE(RIGHT($K$1,2))&lt;=63),$D364,"COMUM"),GABARITO!$D:$D,0)),1,0))</f>
        <v/>
      </c>
      <c r="L364" t="str">
        <f>IF(RESPOSTAS!M364="","",IF(UPPER(RESPOSTAS!M364)=INDEX(GABARITO!$C:$C,MATCH(TEXT(VALUE(RIGHT($L$1,2)),"00")&amp;"|"&amp;IF(AND(VALUE(RIGHT($L$1,2))&gt;=57,VALUE(RIGHT($L$1,2))&lt;=63),$D364,"COMUM"),GABARITO!$D:$D,0)),1,0))</f>
        <v/>
      </c>
      <c r="M364" t="str">
        <f>IF(RESPOSTAS!N364="","",IF(UPPER(RESPOSTAS!N364)=INDEX(GABARITO!$C:$C,MATCH(TEXT(VALUE(RIGHT($M$1,2)),"00")&amp;"|"&amp;IF(AND(VALUE(RIGHT($M$1,2))&gt;=57,VALUE(RIGHT($M$1,2))&lt;=63),$D364,"COMUM"),GABARITO!$D:$D,0)),1,0))</f>
        <v/>
      </c>
      <c r="N364" t="str">
        <f>IF(RESPOSTAS!O364="","",IF(UPPER(RESPOSTAS!O364)=INDEX(GABARITO!$C:$C,MATCH(TEXT(VALUE(RIGHT($E$1,2)),"00")&amp;"|"&amp;IF(AND(VALUE(RIGHT($E$1,2))&gt;=57,VALUE(RIGHT($E$1,2))&lt;=63),$D364,"COMUM"),GABARITO!$D:$D,0)),1,0))</f>
        <v/>
      </c>
      <c r="O364" t="str">
        <f>IF(RESPOSTAS!P364="","",IF(UPPER(RESPOSTAS!P364)=INDEX(GABARITO!$C:$C,MATCH(TEXT(VALUE(RIGHT($O$1,2)),"00")&amp;"|"&amp;IF(AND(VALUE(RIGHT($O$1,2))&gt;=57,VALUE(RIGHT($O$1,2))&lt;=63),$D364,"COMUM"),GABARITO!$D:$D,0)),1,0))</f>
        <v/>
      </c>
      <c r="P364" t="str">
        <f>IF(RESPOSTAS!Q364="","",IF(UPPER(RESPOSTAS!Q364)=INDEX(GABARITO!$C:$C,MATCH(TEXT(VALUE(RIGHT($P$1,2)),"00")&amp;"|"&amp;IF(AND(VALUE(RIGHT($P$1,2))&gt;=57,VALUE(RIGHT($P$1,2))&lt;=63),$D364,"COMUM"),GABARITO!$D:$D,0)),1,0))</f>
        <v/>
      </c>
      <c r="Q364" t="str">
        <f>IF(RESPOSTAS!R364="","",IF(UPPER(RESPOSTAS!R364)=INDEX(GABARITO!$C:$C,MATCH(TEXT(VALUE(RIGHT($Q$1,2)),"00")&amp;"|"&amp;IF(AND(VALUE(RIGHT($Q$1,2))&gt;=57,VALUE(RIGHT($Q$1,2))&lt;=63),$D364,"COMUM"),GABARITO!$D:$D,0)),1,0))</f>
        <v/>
      </c>
      <c r="R364" t="str">
        <f>IF(RESPOSTAS!S364="","",IF(UPPER(RESPOSTAS!S364)=INDEX(GABARITO!$C:$C,MATCH(TEXT(VALUE(RIGHT($R$1,2)),"00")&amp;"|"&amp;IF(AND(VALUE(RIGHT($R$1,2))&gt;=57,VALUE(RIGHT($R$1,2))&lt;=63),$D364,"COMUM"),GABARITO!$D:$D,0)),1,0))</f>
        <v/>
      </c>
      <c r="S364" t="str">
        <f>IF(RESPOSTAS!T364="","",IF(UPPER(RESPOSTAS!T364)=INDEX(GABARITO!$C:$C,MATCH(TEXT(VALUE(RIGHT($S$1,2)),"00")&amp;"|"&amp;IF(AND(VALUE(RIGHT($S$1,2))&gt;=57,VALUE(RIGHT($S$1,2))&lt;=63),$D364,"COMUM"),GABARITO!$D:$D,0)),1,0))</f>
        <v/>
      </c>
      <c r="T364" t="str">
        <f>IF(RESPOSTAS!U364="","",IF(UPPER(RESPOSTAS!U364)=INDEX(GABARITO!$C:$C,MATCH(TEXT(VALUE(RIGHT($T$1,2)),"00")&amp;"|"&amp;IF(AND(VALUE(RIGHT($T$1,2))&gt;=57,VALUE(RIGHT($T$1,2))&lt;=63),$D364,"COMUM"),GABARITO!$D:$D,0)),1,0))</f>
        <v/>
      </c>
      <c r="U364" t="str">
        <f>IF(RESPOSTAS!V364="","",IF(UPPER(RESPOSTAS!V364)=INDEX(GABARITO!$C:$C,MATCH(TEXT(VALUE(RIGHT($U$1,2)),"00")&amp;"|"&amp;IF(AND(VALUE(RIGHT($U$1,2))&gt;=57,VALUE(RIGHT($U$1,2))&lt;=63),$D364,"COMUM"),GABARITO!$D:$D,0)),1,0))</f>
        <v/>
      </c>
      <c r="V364" t="str">
        <f>IF(RESPOSTAS!W364="","",IF(UPPER(RESPOSTAS!W364)=INDEX(GABARITO!$C:$C,MATCH(TEXT(VALUE(RIGHT($E$1,2)),"00")&amp;"|"&amp;IF(AND(VALUE(RIGHT($E$1,2))&gt;=57,VALUE(RIGHT($E$1,2))&lt;=63),$D364,"COMUM"),GABARITO!$D:$D,0)),1,0))</f>
        <v/>
      </c>
      <c r="W364" t="str">
        <f>IF(RESPOSTAS!X364="","",IF(UPPER(RESPOSTAS!X364)=INDEX(GABARITO!$C:$C,MATCH(TEXT(VALUE(RIGHT($W$1,2)),"00")&amp;"|"&amp;IF(AND(VALUE(RIGHT($W$1,2))&gt;=57,VALUE(RIGHT($W$1,2))&lt;=63),$D364,"COMUM"),GABARITO!$D:$D,0)),1,0))</f>
        <v/>
      </c>
      <c r="X364" t="str">
        <f>IF(RESPOSTAS!Y364="","",IF(UPPER(RESPOSTAS!Y364)=INDEX(GABARITO!$C:$C,MATCH(TEXT(VALUE(RIGHT($X$1,2)),"00")&amp;"|"&amp;IF(AND(VALUE(RIGHT($X$1,2))&gt;=57,VALUE(RIGHT($X$1,2))&lt;=63),$D364,"COMUM"),GABARITO!$D:$D,0)),1,0))</f>
        <v/>
      </c>
      <c r="Y364" t="str">
        <f>IF(RESPOSTAS!Z364="","",IF(UPPER(RESPOSTAS!Z364)=INDEX(GABARITO!$C:$C,MATCH(TEXT(VALUE(RIGHT($Y$1,2)),"00")&amp;"|"&amp;IF(AND(VALUE(RIGHT($Y$1,2))&gt;=57,VALUE(RIGHT($Y$1,2))&lt;=63),$D364,"COMUM"),GABARITO!$D:$D,0)),1,0))</f>
        <v/>
      </c>
      <c r="Z364" t="str">
        <f>IF(RESPOSTAS!AA364="","",IF(UPPER(RESPOSTAS!AA364)=INDEX(GABARITO!$C:$C,MATCH(TEXT(VALUE(RIGHT($Z$1,2)),"00")&amp;"|"&amp;IF(AND(VALUE(RIGHT($Z$1,2))&gt;=57,VALUE(RIGHT($Z$1,2))&lt;=63),$D364,"COMUM"),GABARITO!$D:$D,0)),1,0))</f>
        <v/>
      </c>
      <c r="AA364" t="str">
        <f>IF(RESPOSTAS!AB364="","",IF(UPPER(RESPOSTAS!AB364)=INDEX(GABARITO!$C:$C,MATCH(TEXT(VALUE(RIGHT($AA$1,2)),"00")&amp;"|"&amp;IF(AND(VALUE(RIGHT($AA$1,2))&gt;=57,VALUE(RIGHT($AA$1,2))&lt;=63),$D364,"COMUM"),GABARITO!$D:$D,0)),1,0))</f>
        <v/>
      </c>
      <c r="AB364" t="str">
        <f>IF(RESPOSTAS!AC364="","",IF(UPPER(RESPOSTAS!AC364)=INDEX(GABARITO!$C:$C,MATCH(TEXT(VALUE(RIGHT($AB$1,2)),"00")&amp;"|"&amp;IF(AND(VALUE(RIGHT($AB$1,2))&gt;=57,VALUE(RIGHT($AB$1,2))&lt;=63),$D364,"COMUM"),GABARITO!$D:$D,0)),1,0))</f>
        <v/>
      </c>
      <c r="AC364" t="str">
        <f>IF(RESPOSTAS!AD364="","",IF(UPPER(RESPOSTAS!AD364)=INDEX(GABARITO!$C:$C,MATCH(TEXT(VALUE(RIGHT($AC$1,2)),"00")&amp;"|"&amp;IF(AND(VALUE(RIGHT($AC$1,2))&gt;=57,VALUE(RIGHT($AC$1,2))&lt;=63),$D364,"COMUM"),GABARITO!$D:$D,0)),1,0))</f>
        <v/>
      </c>
      <c r="AD364" t="str">
        <f>IF(RESPOSTAS!AE364="","",IF(UPPER(RESPOSTAS!AE364)=INDEX(GABARITO!$C:$C,MATCH(TEXT(VALUE(RIGHT($AD$1,2)),"00")&amp;"|"&amp;IF(AND(VALUE(RIGHT($AD$1,2))&gt;=57,VALUE(RIGHT($AD$1,2))&lt;=63),$D364,"COMUM"),GABARITO!$D:$D,0)),1,0))</f>
        <v/>
      </c>
      <c r="AE364" t="str">
        <f>IF(RESPOSTAS!AF364="","",IF(UPPER(RESPOSTAS!AF364)=INDEX(GABARITO!$C:$C,MATCH(TEXT(VALUE(RIGHT($AE$1,2)),"00")&amp;"|"&amp;IF(AND(VALUE(RIGHT($AE$1,2))&gt;=57,VALUE(RIGHT($AE$1,2))&lt;=63),$D364,"COMUM"),GABARITO!$D:$D,0)),1,0))</f>
        <v/>
      </c>
      <c r="AF364" t="str">
        <f>IF(RESPOSTAS!AG364="","",IF(UPPER(RESPOSTAS!AG364)=INDEX(GABARITO!$C:$C,MATCH(TEXT(VALUE(RIGHT($AF$1,2)),"00")&amp;"|"&amp;IF(AND(VALUE(RIGHT($AF$1,2))&gt;=57,VALUE(RIGHT($AF$1,2))&lt;=63),$D364,"COMUM"),GABARITO!$D:$D,0)),1,0))</f>
        <v/>
      </c>
      <c r="AG364" t="str">
        <f>IF(RESPOSTAS!AH364="","",IF(UPPER(RESPOSTAS!AH364)=INDEX(GABARITO!$C:$C,MATCH(TEXT(VALUE(RIGHT($AG$1,2)),"00")&amp;"|"&amp;IF(AND(VALUE(RIGHT($AG$1,2))&gt;=57,VALUE(RIGHT($AG$1,2))&lt;=63),$D364,"COMUM"),GABARITO!$D:$D,0)),1,0))</f>
        <v/>
      </c>
      <c r="AH364" t="str">
        <f>IF(RESPOSTAS!AI364="","",IF(UPPER(RESPOSTAS!AI364)=INDEX(GABARITO!$C:$C,MATCH(TEXT(VALUE(RIGHT($AH$1,2)),"00")&amp;"|"&amp;IF(AND(VALUE(RIGHT($AH$1,2))&gt;=57,VALUE(RIGHT($AH$1,2))&lt;=63),$D364,"COMUM"),GABARITO!$D:$D,0)),1,0))</f>
        <v/>
      </c>
      <c r="AI364" t="str">
        <f>IF(RESPOSTAS!AJ364="","",IF(UPPER(RESPOSTAS!AJ364)=INDEX(GABARITO!$C:$C,MATCH(TEXT(VALUE(RIGHT($AI$1,2)),"00")&amp;"|"&amp;IF(AND(VALUE(RIGHT($AI$1,2))&gt;=57,VALUE(RIGHT($AI$1,2))&lt;=63),$D364,"COMUM"),GABARITO!$D:$D,0)),1,0))</f>
        <v/>
      </c>
      <c r="AJ364" t="str">
        <f>IF(RESPOSTAS!AK364="","",IF(UPPER(RESPOSTAS!AK364)=INDEX(GABARITO!$C:$C,MATCH(TEXT(VALUE(RIGHT($AJ$1,2)),"00")&amp;"|"&amp;IF(AND(VALUE(RIGHT($AJ$1,2))&gt;=57,VALUE(RIGHT($AJ$1,2))&lt;=63),$D364,"COMUM"),GABARITO!$D:$D,0)),1,0))</f>
        <v/>
      </c>
      <c r="AK364" t="str">
        <f>IF(RESPOSTAS!AL364="","",IF(UPPER(RESPOSTAS!AL364)=INDEX(GABARITO!$C:$C,MATCH(TEXT(VALUE(RIGHT($AK$1,2)),"00")&amp;"|"&amp;IF(AND(VALUE(RIGHT($AK$1,2))&gt;=57,VALUE(RIGHT($AK$1,2))&lt;=63),$D364,"COMUM"),GABARITO!$D:$D,0)),1,0))</f>
        <v/>
      </c>
      <c r="AL364" t="str">
        <f>IF(RESPOSTAS!AM364="","",IF(UPPER(RESPOSTAS!AM364)=INDEX(GABARITO!$C:$C,MATCH(TEXT(VALUE(RIGHT($AL$1,2)),"00")&amp;"|"&amp;IF(AND(VALUE(RIGHT($AL$1,2))&gt;=57,VALUE(RIGHT($AL$1,2))&lt;=63),$D364,"COMUM"),GABARITO!$D:$D,0)),1,0))</f>
        <v/>
      </c>
      <c r="AM364" t="str">
        <f>IF(RESPOSTAS!AN364="","",IF(UPPER(RESPOSTAS!AN364)=INDEX(GABARITO!$C:$C,MATCH(TEXT(VALUE(RIGHT($AM$1,2)),"00")&amp;"|"&amp;IF(AND(VALUE(RIGHT($AM$1,2))&gt;=57,VALUE(RIGHT($AM$1,2))&lt;=63),$D364,"COMUM"),GABARITO!$D:$D,0)),1,0))</f>
        <v/>
      </c>
      <c r="AN364" t="str">
        <f>IF(RESPOSTAS!AO364="","",IF(UPPER(RESPOSTAS!AO364)=INDEX(GABARITO!$C:$C,MATCH(TEXT(VALUE(RIGHT($AN$1,2)),"00")&amp;"|"&amp;IF(AND(VALUE(RIGHT($AN$1,2))&gt;=57,VALUE(RIGHT($AN$1,2))&lt;=63),$D364,"COMUM"),GABARITO!$D:$D,0)),1,0))</f>
        <v/>
      </c>
      <c r="AO364" t="str">
        <f>IF(RESPOSTAS!AP364="","",IF(UPPER(RESPOSTAS!AP364)=INDEX(GABARITO!$C:$C,MATCH(TEXT(VALUE(RIGHT($AO$1,2)),"00")&amp;"|"&amp;IF(AND(VALUE(RIGHT($AO$1,2))&gt;=57,VALUE(RIGHT($AO$1,2))&lt;=63),$D364,"COMUM"),GABARITO!$D:$D,0)),1,0))</f>
        <v/>
      </c>
      <c r="AP364" t="str">
        <f>IF(RESPOSTAS!AQ364="","",IF(UPPER(RESPOSTAS!AQ364)=INDEX(GABARITO!$C:$C,MATCH(TEXT(VALUE(RIGHT($AP$1,2)),"00")&amp;"|"&amp;IF(AND(VALUE(RIGHT($AP$1,2))&gt;=57,VALUE(RIGHT($AP$1,2))&lt;=63),$D364,"COMUM"),GABARITO!$D:$D,0)),1,0))</f>
        <v/>
      </c>
      <c r="AQ364" t="str">
        <f>IF(RESPOSTAS!AR364="","",IF(UPPER(RESPOSTAS!AR364)=INDEX(GABARITO!$C:$C,MATCH(TEXT(VALUE(RIGHT($AQ$1,2)),"00")&amp;"|"&amp;IF(AND(VALUE(RIGHT($AQ$1,2))&gt;=57,VALUE(RIGHT($AQ$1,2))&lt;=63),$D364,"COMUM"),GABARITO!$D:$D,0)),1,0))</f>
        <v/>
      </c>
      <c r="AR364" t="str">
        <f>IF(RESPOSTAS!AS364="","",IF(UPPER(RESPOSTAS!AS364)=INDEX(GABARITO!$C:$C,MATCH(TEXT(VALUE(RIGHT($AR$1,2)),"00")&amp;"|"&amp;IF(AND(VALUE(RIGHT($AR$1,2))&gt;=57,VALUE(RIGHT($AR$1,2))&lt;=63),$D364,"COMUM"),GABARITO!$D:$D,0)),1,0))</f>
        <v/>
      </c>
      <c r="AS364" t="str">
        <f>IF(RESPOSTAS!AT364="","",IF(UPPER(RESPOSTAS!AT364)=INDEX(GABARITO!$C:$C,MATCH(TEXT(VALUE(RIGHT($AS$1,2)),"00")&amp;"|"&amp;IF(AND(VALUE(RIGHT($AS$1,2))&gt;=57,VALUE(RIGHT($AS$1,2))&lt;=63),$D364,"COMUM"),GABARITO!$D:$D,0)),1,0))</f>
        <v/>
      </c>
      <c r="AT364" t="str">
        <f>IF(RESPOSTAS!AU364="","",IF(UPPER(RESPOSTAS!AU364)=INDEX(GABARITO!$C:$C,MATCH(TEXT(VALUE(RIGHT($AT$1,2)),"00")&amp;"|"&amp;IF(AND(VALUE(RIGHT($AT$1,2))&gt;=57,VALUE(RIGHT($AT$1,2))&lt;=63),$D364,"COMUM"),GABARITO!$D:$D,0)),1,0))</f>
        <v/>
      </c>
      <c r="AU364" t="str">
        <f>IF(RESPOSTAS!AV364="","",IF(UPPER(RESPOSTAS!AV364)=INDEX(GABARITO!$C:$C,MATCH(TEXT(VALUE(RIGHT($AU$1,2)),"00")&amp;"|"&amp;IF(AND(VALUE(RIGHT($AU$1,2))&gt;=57,VALUE(RIGHT($AU$1,2))&lt;=63),$D364,"COMUM"),GABARITO!$D:$D,0)),1,0))</f>
        <v/>
      </c>
      <c r="AV364" t="str">
        <f>IF(RESPOSTAS!AW364="","",IF(UPPER(RESPOSTAS!AW364)=INDEX(GABARITO!$C:$C,MATCH(TEXT(VALUE(RIGHT($AV$1,2)),"00")&amp;"|"&amp;IF(AND(VALUE(RIGHT($AV$1,2))&gt;=57,VALUE(RIGHT($AV$1,2))&lt;=63),$D364,"COMUM"),GABARITO!$D:$D,0)),1,0))</f>
        <v/>
      </c>
      <c r="AW364" t="str">
        <f>IF(RESPOSTAS!AX364="","",IF(UPPER(RESPOSTAS!AX364)=INDEX(GABARITO!$C:$C,MATCH(TEXT(VALUE(RIGHT($AW$1,2)),"00")&amp;"|"&amp;IF(AND(VALUE(RIGHT($AW$1,2))&gt;=57,VALUE(RIGHT($AW$1,2))&lt;=63),$D364,"COMUM"),GABARITO!$D:$D,0)),1,0))</f>
        <v/>
      </c>
      <c r="AX364" t="str">
        <f>IF(RESPOSTAS!AY364="","",IF(UPPER(RESPOSTAS!AY364)=INDEX(GABARITO!$C:$C,MATCH(TEXT(VALUE(RIGHT($AX$1,2)),"00")&amp;"|"&amp;IF(AND(VALUE(RIGHT($AX$1,2))&gt;=57,VALUE(RIGHT($AX$1,2))&lt;=63),$D364,"COMUM"),GABARITO!$D:$D,0)),1,0))</f>
        <v/>
      </c>
      <c r="AY364" t="str">
        <f>IF(RESPOSTAS!AZ364="","",IF(UPPER(RESPOSTAS!AZ364)=INDEX(GABARITO!$C:$C,MATCH(TEXT(VALUE(RIGHT($AY$1,2)),"00")&amp;"|"&amp;IF(AND(VALUE(RIGHT($AY$1,2))&gt;=57,VALUE(RIGHT($AY$1,2))&lt;=63),$D364,"COMUM"),GABARITO!$D:$D,0)),1,0))</f>
        <v/>
      </c>
      <c r="AZ364" t="str">
        <f>IF(RESPOSTAS!BA364="","",IF(UPPER(RESPOSTAS!BA364)=INDEX(GABARITO!$C:$C,MATCH(TEXT(VALUE(RIGHT($AZ$1,2)),"00")&amp;"|"&amp;IF(AND(VALUE(RIGHT($AZ$1,2))&gt;=57,VALUE(RIGHT($AZ$1,2))&lt;=63),$D364,"COMUM"),GABARITO!$D:$D,0)),1,0))</f>
        <v/>
      </c>
      <c r="BA364" t="str">
        <f>IF(RESPOSTAS!BB364="","",IF(UPPER(RESPOSTAS!BB364)=INDEX(GABARITO!$C:$C,MATCH(TEXT(VALUE(RIGHT($BA$1,2)),"00")&amp;"|"&amp;IF(AND(VALUE(RIGHT($BA$1,2))&gt;=57,VALUE(RIGHT($BA$1,2))&lt;=63),$D364,"COMUM"),GABARITO!$D:$D,0)),1,0))</f>
        <v/>
      </c>
      <c r="BB364" t="str">
        <f>IF(RESPOSTAS!BC364="","",IF(UPPER(RESPOSTAS!BC364)=INDEX(GABARITO!$C:$C,MATCH(TEXT(VALUE(RIGHT($BB$1,2)),"00")&amp;"|"&amp;IF(AND(VALUE(RIGHT($BB$1,2))&gt;=57,VALUE(RIGHT($BB$1,2))&lt;=63),$D364,"COMUM"),GABARITO!$D:$D,0)),1,0))</f>
        <v/>
      </c>
      <c r="BC364" t="str">
        <f>IF(RESPOSTAS!BD364="","",IF(UPPER(RESPOSTAS!BD364)=INDEX(GABARITO!$C:$C,MATCH(TEXT(VALUE(RIGHT($BC$1,2)),"00")&amp;"|"&amp;IF(AND(VALUE(RIGHT($BC$1,2))&gt;=57,VALUE(RIGHT($BC$1,2))&lt;=63),$D364,"COMUM"),GABARITO!$D:$D,0)),1,0))</f>
        <v/>
      </c>
      <c r="BD364" t="str">
        <f>IF(RESPOSTAS!BE364="","",IF(UPPER(RESPOSTAS!BE364)=INDEX(GABARITO!$C:$C,MATCH(TEXT(VALUE(RIGHT($BD$1,2)),"00")&amp;"|"&amp;IF(AND(VALUE(RIGHT($BD$1,2))&gt;=57,VALUE(RIGHT($BD$1,2))&lt;=63),$D364,"COMUM"),GABARITO!$D:$D,0)),1,0))</f>
        <v/>
      </c>
      <c r="BE364" t="str">
        <f>IF(RESPOSTAS!BF364="","",IF(UPPER(RESPOSTAS!BF364)=INDEX(GABARITO!$C:$C,MATCH(TEXT(VALUE(RIGHT($BE$1,2)),"00")&amp;"|"&amp;IF(AND(VALUE(RIGHT($BE$1,2))&gt;=57,VALUE(RIGHT($BE$1,2))&lt;=63),$D364,"COMUM"),GABARITO!$D:$D,0)),1,0))</f>
        <v/>
      </c>
      <c r="BF364" t="str">
        <f>IF(RESPOSTAS!BG364="","",IF(UPPER(RESPOSTAS!BG364)=INDEX(GABARITO!$C:$C,MATCH(TEXT(VALUE(RIGHT($BF$1,2)),"00")&amp;"|"&amp;IF(AND(VALUE(RIGHT($BF$1,2))&gt;=57,VALUE(RIGHT($BF$1,2))&lt;=63),$D364,"COMUM"),GABARITO!$D:$D,0)),1,0))</f>
        <v/>
      </c>
      <c r="BG364" t="str">
        <f>IF(RESPOSTAS!BH364="","",IF(UPPER(RESPOSTAS!BH364)=INDEX(GABARITO!$C:$C,MATCH(TEXT(VALUE(RIGHT($BG$1,2)),"00")&amp;"|"&amp;IF(AND(VALUE(RIGHT($BG$1,2))&gt;=57,VALUE(RIGHT($BG$1,2))&lt;=63),$D364,"COMUM"),GABARITO!$D:$D,0)),1,0))</f>
        <v/>
      </c>
      <c r="BH364" t="str">
        <f>IF(RESPOSTAS!BI364="","",IF(UPPER(RESPOSTAS!BI364)=INDEX(GABARITO!$C:$C,MATCH(TEXT(VALUE(RIGHT($BH$1,2)),"00")&amp;"|"&amp;IF(AND(VALUE(RIGHT($BH$1,2))&gt;=57,VALUE(RIGHT($BH$1,2))&lt;=63),$D364,"COMUM"),GABARITO!$D:$D,0)),1,0))</f>
        <v/>
      </c>
      <c r="BI364" t="str">
        <f>IF(RESPOSTAS!BJ364="","",IF(UPPER(RESPOSTAS!BJ364)=INDEX(GABARITO!$C:$C,MATCH(TEXT(VALUE(RIGHT($BI$1,2)),"00")&amp;"|"&amp;IF(AND(VALUE(RIGHT($BI$1,2))&gt;=57,VALUE(RIGHT($BI$1,2))&lt;=63),$D364,"COMUM"),GABARITO!$D:$D,0)),1,0))</f>
        <v/>
      </c>
      <c r="BJ364" t="str">
        <f>IF(RESPOSTAS!BK364="","",IF(UPPER(RESPOSTAS!BK364)=INDEX(GABARITO!$C:$C,MATCH(TEXT(VALUE(RIGHT($BJ$1,2)),"00")&amp;"|"&amp;IF(AND(VALUE(RIGHT($BJ$1,2))&gt;=57,VALUE(RIGHT($BJ$1,2))&lt;=63),$D364,"COMUM"),GABARITO!$D:$D,0)),1,0))</f>
        <v/>
      </c>
      <c r="BK364" t="str">
        <f>IF(RESPOSTAS!BL364="","",IF(UPPER(RESPOSTAS!BL364)=INDEX(GABARITO!$C:$C,MATCH(TEXT(VALUE(RIGHT($BK$1,2)),"00")&amp;"|"&amp;IF(AND(VALUE(RIGHT($BK$1,2))&gt;=57,VALUE(RIGHT($BK$1,2))&lt;=63),$D364,"COMUM"),GABARITO!$D:$D,0)),1,0))</f>
        <v/>
      </c>
      <c r="BL364" t="str">
        <f>IF(RESPOSTAS!BM364="","",IF(UPPER(RESPOSTAS!BM364)=INDEX(GABARITO!$C:$C,MATCH(TEXT(VALUE(RIGHT($BL$1,2)),"00")&amp;"|"&amp;IF(AND(VALUE(RIGHT($BL$1,2))&gt;=57,VALUE(RIGHT($BL$1,2))&lt;=63),$D364,"COMUM"),GABARITO!$D:$D,0)),1,0))</f>
        <v/>
      </c>
      <c r="BM364" t="str">
        <f>IF(RESPOSTAS!BN364="","",IF(UPPER(RESPOSTAS!BN364)=INDEX(GABARITO!$C:$C,MATCH(TEXT(VALUE(RIGHT($BM$1,2)),"00")&amp;"|"&amp;IF(AND(VALUE(RIGHT($BM$1,2))&gt;=57,VALUE(RIGHT($BM$1,2))&lt;=63),$D364,"COMUM"),GABARITO!$D:$D,0)),1,0))</f>
        <v/>
      </c>
      <c r="BN364" t="str">
        <f>IF(RESPOSTAS!BO364="","",IF(UPPER(RESPOSTAS!BO364)=INDEX(GABARITO!$C:$C,MATCH(TEXT(VALUE(RIGHT($BN$1,2)),"00")&amp;"|"&amp;IF(AND(VALUE(RIGHT($BN$1,2))&gt;=57,VALUE(RIGHT($BN$1,2))&lt;=63),$D364,"COMUM"),GABARITO!$D:$D,0)),1,0))</f>
        <v/>
      </c>
      <c r="BO364" t="str">
        <f>IF(RESPOSTAS!BP364="","",IF(UPPER(RESPOSTAS!BP364)=INDEX(GABARITO!$C:$C,MATCH(TEXT(VALUE(RIGHT($BO$1,2)),"00")&amp;"|"&amp;IF(AND(VALUE(RIGHT($BO$1,2))&gt;=57,VALUE(RIGHT($BO$1,2))&lt;=63),$D364,"COMUM"),GABARITO!$D:$D,0)),1,0))</f>
        <v/>
      </c>
      <c r="BP364">
        <f>COUNTIF(RESPOSTAS!F364:BP364,"&lt;&gt;")</f>
        <v>0</v>
      </c>
      <c r="BQ364" t="str">
        <f t="shared" si="52"/>
        <v/>
      </c>
      <c r="BR364" s="10" t="str">
        <f t="shared" si="53"/>
        <v/>
      </c>
      <c r="BT364" s="11" t="str">
        <f t="shared" si="55"/>
        <v/>
      </c>
      <c r="BU364" s="11" t="str">
        <f t="shared" si="56"/>
        <v/>
      </c>
      <c r="BV364" s="11" t="str">
        <f t="shared" si="57"/>
        <v/>
      </c>
      <c r="BW364" s="11" t="str">
        <f t="shared" si="58"/>
        <v/>
      </c>
      <c r="BX364" s="11" t="str">
        <f t="shared" si="59"/>
        <v/>
      </c>
      <c r="BY364" s="11" t="str">
        <f t="shared" si="60"/>
        <v/>
      </c>
      <c r="BZ364" s="3" t="str">
        <f t="shared" si="54"/>
        <v/>
      </c>
      <c r="CA364" s="3" t="e">
        <f t="shared" si="51"/>
        <v>#VALUE!</v>
      </c>
    </row>
    <row r="365" spans="1:79" x14ac:dyDescent="0.25">
      <c r="A365" t="str">
        <f>IF(RESPOSTAS!A365="","",RESPOSTAS!A365)</f>
        <v/>
      </c>
      <c r="B365" t="str">
        <f>IF(RESPOSTAS!C365="","",RESPOSTAS!C365)</f>
        <v/>
      </c>
      <c r="C365" t="str">
        <f>IF(RESPOSTAS!D365="","",RESPOSTAS!D365)</f>
        <v/>
      </c>
      <c r="D365" t="str">
        <f>IF(RESPOSTAS!E365="","",RESPOSTAS!E365)</f>
        <v/>
      </c>
      <c r="E365" t="str">
        <f>IF(RESPOSTAS!F365="","",IF(UPPER(RESPOSTAS!F365)=INDEX(GABARITO!$C:$C,MATCH(TEXT(VALUE(RIGHT($E$1,2)),"00")&amp;"|"&amp;IF(AND(VALUE(RIGHT($E$1,2))&gt;=57,VALUE(RIGHT($E$1,2))&lt;=63),$D365,"COMUM"),GABARITO!$D:$D,0)),1,0))</f>
        <v/>
      </c>
      <c r="F365" t="str">
        <f>IF(RESPOSTAS!G365="","",IF(UPPER(RESPOSTAS!G365)=INDEX(GABARITO!$C:$C,MATCH(TEXT(VALUE(RIGHT($F$1,2)),"00")&amp;"|"&amp;IF(AND(VALUE(RIGHT($F$1,2))&gt;=57,VALUE(RIGHT($F$1,2))&lt;=63),$D365,"COMUM"),GABARITO!$D:$D,0)),1,0))</f>
        <v/>
      </c>
      <c r="G365" t="str">
        <f>IF(RESPOSTAS!H365="","",IF(UPPER(RESPOSTAS!H365)=INDEX(GABARITO!$C:$C,MATCH(TEXT(VALUE(RIGHT($G$1,2)),"00")&amp;"|"&amp;IF(AND(VALUE(RIGHT($G$1,2))&gt;=57,VALUE(RIGHT($G$1,2))&lt;=63),$D365,"COMUM"),GABARITO!$D:$D,0)),1,0))</f>
        <v/>
      </c>
      <c r="H365" t="str">
        <f>IF(RESPOSTAS!I365="","",IF(UPPER(RESPOSTAS!I365)=INDEX(GABARITO!$C:$C,MATCH(TEXT(VALUE(RIGHT($H$1,2)),"00")&amp;"|"&amp;IF(AND(VALUE(RIGHT($H$1,2))&gt;=57,VALUE(RIGHT($H$1,2))&lt;=63),$D365,"COMUM"),GABARITO!$D:$D,0)),1,0))</f>
        <v/>
      </c>
      <c r="I365" t="str">
        <f>IF(RESPOSTAS!J365="","",IF(UPPER(RESPOSTAS!J365)=INDEX(GABARITO!$C:$C,MATCH(TEXT(VALUE(RIGHT($I$1,2)),"00")&amp;"|"&amp;IF(AND(VALUE(RIGHT($I$1,2))&gt;=57,VALUE(RIGHT($I$1,2))&lt;=63),$D365,"COMUM"),GABARITO!$D:$D,0)),1,0))</f>
        <v/>
      </c>
      <c r="J365" t="str">
        <f>IF(RESPOSTAS!K365="","",IF(UPPER(RESPOSTAS!K365)=INDEX(GABARITO!$C:$C,MATCH(TEXT(VALUE(RIGHT($J$1,2)),"00")&amp;"|"&amp;IF(AND(VALUE(RIGHT($J$1,2))&gt;=57,VALUE(RIGHT($J$1,2))&lt;=63),$D365,"COMUM"),GABARITO!$D:$D,0)),1,0))</f>
        <v/>
      </c>
      <c r="K365" t="str">
        <f>IF(RESPOSTAS!L365="","",IF(UPPER(RESPOSTAS!L365)=INDEX(GABARITO!$C:$C,MATCH(TEXT(VALUE(RIGHT($K$1,2)),"00")&amp;"|"&amp;IF(AND(VALUE(RIGHT($K$1,2))&gt;=57,VALUE(RIGHT($K$1,2))&lt;=63),$D365,"COMUM"),GABARITO!$D:$D,0)),1,0))</f>
        <v/>
      </c>
      <c r="L365" t="str">
        <f>IF(RESPOSTAS!M365="","",IF(UPPER(RESPOSTAS!M365)=INDEX(GABARITO!$C:$C,MATCH(TEXT(VALUE(RIGHT($L$1,2)),"00")&amp;"|"&amp;IF(AND(VALUE(RIGHT($L$1,2))&gt;=57,VALUE(RIGHT($L$1,2))&lt;=63),$D365,"COMUM"),GABARITO!$D:$D,0)),1,0))</f>
        <v/>
      </c>
      <c r="M365" t="str">
        <f>IF(RESPOSTAS!N365="","",IF(UPPER(RESPOSTAS!N365)=INDEX(GABARITO!$C:$C,MATCH(TEXT(VALUE(RIGHT($M$1,2)),"00")&amp;"|"&amp;IF(AND(VALUE(RIGHT($M$1,2))&gt;=57,VALUE(RIGHT($M$1,2))&lt;=63),$D365,"COMUM"),GABARITO!$D:$D,0)),1,0))</f>
        <v/>
      </c>
      <c r="N365" t="str">
        <f>IF(RESPOSTAS!O365="","",IF(UPPER(RESPOSTAS!O365)=INDEX(GABARITO!$C:$C,MATCH(TEXT(VALUE(RIGHT($E$1,2)),"00")&amp;"|"&amp;IF(AND(VALUE(RIGHT($E$1,2))&gt;=57,VALUE(RIGHT($E$1,2))&lt;=63),$D365,"COMUM"),GABARITO!$D:$D,0)),1,0))</f>
        <v/>
      </c>
      <c r="O365" t="str">
        <f>IF(RESPOSTAS!P365="","",IF(UPPER(RESPOSTAS!P365)=INDEX(GABARITO!$C:$C,MATCH(TEXT(VALUE(RIGHT($O$1,2)),"00")&amp;"|"&amp;IF(AND(VALUE(RIGHT($O$1,2))&gt;=57,VALUE(RIGHT($O$1,2))&lt;=63),$D365,"COMUM"),GABARITO!$D:$D,0)),1,0))</f>
        <v/>
      </c>
      <c r="P365" t="str">
        <f>IF(RESPOSTAS!Q365="","",IF(UPPER(RESPOSTAS!Q365)=INDEX(GABARITO!$C:$C,MATCH(TEXT(VALUE(RIGHT($P$1,2)),"00")&amp;"|"&amp;IF(AND(VALUE(RIGHT($P$1,2))&gt;=57,VALUE(RIGHT($P$1,2))&lt;=63),$D365,"COMUM"),GABARITO!$D:$D,0)),1,0))</f>
        <v/>
      </c>
      <c r="Q365" t="str">
        <f>IF(RESPOSTAS!R365="","",IF(UPPER(RESPOSTAS!R365)=INDEX(GABARITO!$C:$C,MATCH(TEXT(VALUE(RIGHT($Q$1,2)),"00")&amp;"|"&amp;IF(AND(VALUE(RIGHT($Q$1,2))&gt;=57,VALUE(RIGHT($Q$1,2))&lt;=63),$D365,"COMUM"),GABARITO!$D:$D,0)),1,0))</f>
        <v/>
      </c>
      <c r="R365" t="str">
        <f>IF(RESPOSTAS!S365="","",IF(UPPER(RESPOSTAS!S365)=INDEX(GABARITO!$C:$C,MATCH(TEXT(VALUE(RIGHT($R$1,2)),"00")&amp;"|"&amp;IF(AND(VALUE(RIGHT($R$1,2))&gt;=57,VALUE(RIGHT($R$1,2))&lt;=63),$D365,"COMUM"),GABARITO!$D:$D,0)),1,0))</f>
        <v/>
      </c>
      <c r="S365" t="str">
        <f>IF(RESPOSTAS!T365="","",IF(UPPER(RESPOSTAS!T365)=INDEX(GABARITO!$C:$C,MATCH(TEXT(VALUE(RIGHT($S$1,2)),"00")&amp;"|"&amp;IF(AND(VALUE(RIGHT($S$1,2))&gt;=57,VALUE(RIGHT($S$1,2))&lt;=63),$D365,"COMUM"),GABARITO!$D:$D,0)),1,0))</f>
        <v/>
      </c>
      <c r="T365" t="str">
        <f>IF(RESPOSTAS!U365="","",IF(UPPER(RESPOSTAS!U365)=INDEX(GABARITO!$C:$C,MATCH(TEXT(VALUE(RIGHT($T$1,2)),"00")&amp;"|"&amp;IF(AND(VALUE(RIGHT($T$1,2))&gt;=57,VALUE(RIGHT($T$1,2))&lt;=63),$D365,"COMUM"),GABARITO!$D:$D,0)),1,0))</f>
        <v/>
      </c>
      <c r="U365" t="str">
        <f>IF(RESPOSTAS!V365="","",IF(UPPER(RESPOSTAS!V365)=INDEX(GABARITO!$C:$C,MATCH(TEXT(VALUE(RIGHT($U$1,2)),"00")&amp;"|"&amp;IF(AND(VALUE(RIGHT($U$1,2))&gt;=57,VALUE(RIGHT($U$1,2))&lt;=63),$D365,"COMUM"),GABARITO!$D:$D,0)),1,0))</f>
        <v/>
      </c>
      <c r="V365" t="str">
        <f>IF(RESPOSTAS!W365="","",IF(UPPER(RESPOSTAS!W365)=INDEX(GABARITO!$C:$C,MATCH(TEXT(VALUE(RIGHT($E$1,2)),"00")&amp;"|"&amp;IF(AND(VALUE(RIGHT($E$1,2))&gt;=57,VALUE(RIGHT($E$1,2))&lt;=63),$D365,"COMUM"),GABARITO!$D:$D,0)),1,0))</f>
        <v/>
      </c>
      <c r="W365" t="str">
        <f>IF(RESPOSTAS!X365="","",IF(UPPER(RESPOSTAS!X365)=INDEX(GABARITO!$C:$C,MATCH(TEXT(VALUE(RIGHT($W$1,2)),"00")&amp;"|"&amp;IF(AND(VALUE(RIGHT($W$1,2))&gt;=57,VALUE(RIGHT($W$1,2))&lt;=63),$D365,"COMUM"),GABARITO!$D:$D,0)),1,0))</f>
        <v/>
      </c>
      <c r="X365" t="str">
        <f>IF(RESPOSTAS!Y365="","",IF(UPPER(RESPOSTAS!Y365)=INDEX(GABARITO!$C:$C,MATCH(TEXT(VALUE(RIGHT($X$1,2)),"00")&amp;"|"&amp;IF(AND(VALUE(RIGHT($X$1,2))&gt;=57,VALUE(RIGHT($X$1,2))&lt;=63),$D365,"COMUM"),GABARITO!$D:$D,0)),1,0))</f>
        <v/>
      </c>
      <c r="Y365" t="str">
        <f>IF(RESPOSTAS!Z365="","",IF(UPPER(RESPOSTAS!Z365)=INDEX(GABARITO!$C:$C,MATCH(TEXT(VALUE(RIGHT($Y$1,2)),"00")&amp;"|"&amp;IF(AND(VALUE(RIGHT($Y$1,2))&gt;=57,VALUE(RIGHT($Y$1,2))&lt;=63),$D365,"COMUM"),GABARITO!$D:$D,0)),1,0))</f>
        <v/>
      </c>
      <c r="Z365" t="str">
        <f>IF(RESPOSTAS!AA365="","",IF(UPPER(RESPOSTAS!AA365)=INDEX(GABARITO!$C:$C,MATCH(TEXT(VALUE(RIGHT($Z$1,2)),"00")&amp;"|"&amp;IF(AND(VALUE(RIGHT($Z$1,2))&gt;=57,VALUE(RIGHT($Z$1,2))&lt;=63),$D365,"COMUM"),GABARITO!$D:$D,0)),1,0))</f>
        <v/>
      </c>
      <c r="AA365" t="str">
        <f>IF(RESPOSTAS!AB365="","",IF(UPPER(RESPOSTAS!AB365)=INDEX(GABARITO!$C:$C,MATCH(TEXT(VALUE(RIGHT($AA$1,2)),"00")&amp;"|"&amp;IF(AND(VALUE(RIGHT($AA$1,2))&gt;=57,VALUE(RIGHT($AA$1,2))&lt;=63),$D365,"COMUM"),GABARITO!$D:$D,0)),1,0))</f>
        <v/>
      </c>
      <c r="AB365" t="str">
        <f>IF(RESPOSTAS!AC365="","",IF(UPPER(RESPOSTAS!AC365)=INDEX(GABARITO!$C:$C,MATCH(TEXT(VALUE(RIGHT($AB$1,2)),"00")&amp;"|"&amp;IF(AND(VALUE(RIGHT($AB$1,2))&gt;=57,VALUE(RIGHT($AB$1,2))&lt;=63),$D365,"COMUM"),GABARITO!$D:$D,0)),1,0))</f>
        <v/>
      </c>
      <c r="AC365" t="str">
        <f>IF(RESPOSTAS!AD365="","",IF(UPPER(RESPOSTAS!AD365)=INDEX(GABARITO!$C:$C,MATCH(TEXT(VALUE(RIGHT($AC$1,2)),"00")&amp;"|"&amp;IF(AND(VALUE(RIGHT($AC$1,2))&gt;=57,VALUE(RIGHT($AC$1,2))&lt;=63),$D365,"COMUM"),GABARITO!$D:$D,0)),1,0))</f>
        <v/>
      </c>
      <c r="AD365" t="str">
        <f>IF(RESPOSTAS!AE365="","",IF(UPPER(RESPOSTAS!AE365)=INDEX(GABARITO!$C:$C,MATCH(TEXT(VALUE(RIGHT($AD$1,2)),"00")&amp;"|"&amp;IF(AND(VALUE(RIGHT($AD$1,2))&gt;=57,VALUE(RIGHT($AD$1,2))&lt;=63),$D365,"COMUM"),GABARITO!$D:$D,0)),1,0))</f>
        <v/>
      </c>
      <c r="AE365" t="str">
        <f>IF(RESPOSTAS!AF365="","",IF(UPPER(RESPOSTAS!AF365)=INDEX(GABARITO!$C:$C,MATCH(TEXT(VALUE(RIGHT($AE$1,2)),"00")&amp;"|"&amp;IF(AND(VALUE(RIGHT($AE$1,2))&gt;=57,VALUE(RIGHT($AE$1,2))&lt;=63),$D365,"COMUM"),GABARITO!$D:$D,0)),1,0))</f>
        <v/>
      </c>
      <c r="AF365" t="str">
        <f>IF(RESPOSTAS!AG365="","",IF(UPPER(RESPOSTAS!AG365)=INDEX(GABARITO!$C:$C,MATCH(TEXT(VALUE(RIGHT($AF$1,2)),"00")&amp;"|"&amp;IF(AND(VALUE(RIGHT($AF$1,2))&gt;=57,VALUE(RIGHT($AF$1,2))&lt;=63),$D365,"COMUM"),GABARITO!$D:$D,0)),1,0))</f>
        <v/>
      </c>
      <c r="AG365" t="str">
        <f>IF(RESPOSTAS!AH365="","",IF(UPPER(RESPOSTAS!AH365)=INDEX(GABARITO!$C:$C,MATCH(TEXT(VALUE(RIGHT($AG$1,2)),"00")&amp;"|"&amp;IF(AND(VALUE(RIGHT($AG$1,2))&gt;=57,VALUE(RIGHT($AG$1,2))&lt;=63),$D365,"COMUM"),GABARITO!$D:$D,0)),1,0))</f>
        <v/>
      </c>
      <c r="AH365" t="str">
        <f>IF(RESPOSTAS!AI365="","",IF(UPPER(RESPOSTAS!AI365)=INDEX(GABARITO!$C:$C,MATCH(TEXT(VALUE(RIGHT($AH$1,2)),"00")&amp;"|"&amp;IF(AND(VALUE(RIGHT($AH$1,2))&gt;=57,VALUE(RIGHT($AH$1,2))&lt;=63),$D365,"COMUM"),GABARITO!$D:$D,0)),1,0))</f>
        <v/>
      </c>
      <c r="AI365" t="str">
        <f>IF(RESPOSTAS!AJ365="","",IF(UPPER(RESPOSTAS!AJ365)=INDEX(GABARITO!$C:$C,MATCH(TEXT(VALUE(RIGHT($AI$1,2)),"00")&amp;"|"&amp;IF(AND(VALUE(RIGHT($AI$1,2))&gt;=57,VALUE(RIGHT($AI$1,2))&lt;=63),$D365,"COMUM"),GABARITO!$D:$D,0)),1,0))</f>
        <v/>
      </c>
      <c r="AJ365" t="str">
        <f>IF(RESPOSTAS!AK365="","",IF(UPPER(RESPOSTAS!AK365)=INDEX(GABARITO!$C:$C,MATCH(TEXT(VALUE(RIGHT($AJ$1,2)),"00")&amp;"|"&amp;IF(AND(VALUE(RIGHT($AJ$1,2))&gt;=57,VALUE(RIGHT($AJ$1,2))&lt;=63),$D365,"COMUM"),GABARITO!$D:$D,0)),1,0))</f>
        <v/>
      </c>
      <c r="AK365" t="str">
        <f>IF(RESPOSTAS!AL365="","",IF(UPPER(RESPOSTAS!AL365)=INDEX(GABARITO!$C:$C,MATCH(TEXT(VALUE(RIGHT($AK$1,2)),"00")&amp;"|"&amp;IF(AND(VALUE(RIGHT($AK$1,2))&gt;=57,VALUE(RIGHT($AK$1,2))&lt;=63),$D365,"COMUM"),GABARITO!$D:$D,0)),1,0))</f>
        <v/>
      </c>
      <c r="AL365" t="str">
        <f>IF(RESPOSTAS!AM365="","",IF(UPPER(RESPOSTAS!AM365)=INDEX(GABARITO!$C:$C,MATCH(TEXT(VALUE(RIGHT($AL$1,2)),"00")&amp;"|"&amp;IF(AND(VALUE(RIGHT($AL$1,2))&gt;=57,VALUE(RIGHT($AL$1,2))&lt;=63),$D365,"COMUM"),GABARITO!$D:$D,0)),1,0))</f>
        <v/>
      </c>
      <c r="AM365" t="str">
        <f>IF(RESPOSTAS!AN365="","",IF(UPPER(RESPOSTAS!AN365)=INDEX(GABARITO!$C:$C,MATCH(TEXT(VALUE(RIGHT($AM$1,2)),"00")&amp;"|"&amp;IF(AND(VALUE(RIGHT($AM$1,2))&gt;=57,VALUE(RIGHT($AM$1,2))&lt;=63),$D365,"COMUM"),GABARITO!$D:$D,0)),1,0))</f>
        <v/>
      </c>
      <c r="AN365" t="str">
        <f>IF(RESPOSTAS!AO365="","",IF(UPPER(RESPOSTAS!AO365)=INDEX(GABARITO!$C:$C,MATCH(TEXT(VALUE(RIGHT($AN$1,2)),"00")&amp;"|"&amp;IF(AND(VALUE(RIGHT($AN$1,2))&gt;=57,VALUE(RIGHT($AN$1,2))&lt;=63),$D365,"COMUM"),GABARITO!$D:$D,0)),1,0))</f>
        <v/>
      </c>
      <c r="AO365" t="str">
        <f>IF(RESPOSTAS!AP365="","",IF(UPPER(RESPOSTAS!AP365)=INDEX(GABARITO!$C:$C,MATCH(TEXT(VALUE(RIGHT($AO$1,2)),"00")&amp;"|"&amp;IF(AND(VALUE(RIGHT($AO$1,2))&gt;=57,VALUE(RIGHT($AO$1,2))&lt;=63),$D365,"COMUM"),GABARITO!$D:$D,0)),1,0))</f>
        <v/>
      </c>
      <c r="AP365" t="str">
        <f>IF(RESPOSTAS!AQ365="","",IF(UPPER(RESPOSTAS!AQ365)=INDEX(GABARITO!$C:$C,MATCH(TEXT(VALUE(RIGHT($AP$1,2)),"00")&amp;"|"&amp;IF(AND(VALUE(RIGHT($AP$1,2))&gt;=57,VALUE(RIGHT($AP$1,2))&lt;=63),$D365,"COMUM"),GABARITO!$D:$D,0)),1,0))</f>
        <v/>
      </c>
      <c r="AQ365" t="str">
        <f>IF(RESPOSTAS!AR365="","",IF(UPPER(RESPOSTAS!AR365)=INDEX(GABARITO!$C:$C,MATCH(TEXT(VALUE(RIGHT($AQ$1,2)),"00")&amp;"|"&amp;IF(AND(VALUE(RIGHT($AQ$1,2))&gt;=57,VALUE(RIGHT($AQ$1,2))&lt;=63),$D365,"COMUM"),GABARITO!$D:$D,0)),1,0))</f>
        <v/>
      </c>
      <c r="AR365" t="str">
        <f>IF(RESPOSTAS!AS365="","",IF(UPPER(RESPOSTAS!AS365)=INDEX(GABARITO!$C:$C,MATCH(TEXT(VALUE(RIGHT($AR$1,2)),"00")&amp;"|"&amp;IF(AND(VALUE(RIGHT($AR$1,2))&gt;=57,VALUE(RIGHT($AR$1,2))&lt;=63),$D365,"COMUM"),GABARITO!$D:$D,0)),1,0))</f>
        <v/>
      </c>
      <c r="AS365" t="str">
        <f>IF(RESPOSTAS!AT365="","",IF(UPPER(RESPOSTAS!AT365)=INDEX(GABARITO!$C:$C,MATCH(TEXT(VALUE(RIGHT($AS$1,2)),"00")&amp;"|"&amp;IF(AND(VALUE(RIGHT($AS$1,2))&gt;=57,VALUE(RIGHT($AS$1,2))&lt;=63),$D365,"COMUM"),GABARITO!$D:$D,0)),1,0))</f>
        <v/>
      </c>
      <c r="AT365" t="str">
        <f>IF(RESPOSTAS!AU365="","",IF(UPPER(RESPOSTAS!AU365)=INDEX(GABARITO!$C:$C,MATCH(TEXT(VALUE(RIGHT($AT$1,2)),"00")&amp;"|"&amp;IF(AND(VALUE(RIGHT($AT$1,2))&gt;=57,VALUE(RIGHT($AT$1,2))&lt;=63),$D365,"COMUM"),GABARITO!$D:$D,0)),1,0))</f>
        <v/>
      </c>
      <c r="AU365" t="str">
        <f>IF(RESPOSTAS!AV365="","",IF(UPPER(RESPOSTAS!AV365)=INDEX(GABARITO!$C:$C,MATCH(TEXT(VALUE(RIGHT($AU$1,2)),"00")&amp;"|"&amp;IF(AND(VALUE(RIGHT($AU$1,2))&gt;=57,VALUE(RIGHT($AU$1,2))&lt;=63),$D365,"COMUM"),GABARITO!$D:$D,0)),1,0))</f>
        <v/>
      </c>
      <c r="AV365" t="str">
        <f>IF(RESPOSTAS!AW365="","",IF(UPPER(RESPOSTAS!AW365)=INDEX(GABARITO!$C:$C,MATCH(TEXT(VALUE(RIGHT($AV$1,2)),"00")&amp;"|"&amp;IF(AND(VALUE(RIGHT($AV$1,2))&gt;=57,VALUE(RIGHT($AV$1,2))&lt;=63),$D365,"COMUM"),GABARITO!$D:$D,0)),1,0))</f>
        <v/>
      </c>
      <c r="AW365" t="str">
        <f>IF(RESPOSTAS!AX365="","",IF(UPPER(RESPOSTAS!AX365)=INDEX(GABARITO!$C:$C,MATCH(TEXT(VALUE(RIGHT($AW$1,2)),"00")&amp;"|"&amp;IF(AND(VALUE(RIGHT($AW$1,2))&gt;=57,VALUE(RIGHT($AW$1,2))&lt;=63),$D365,"COMUM"),GABARITO!$D:$D,0)),1,0))</f>
        <v/>
      </c>
      <c r="AX365" t="str">
        <f>IF(RESPOSTAS!AY365="","",IF(UPPER(RESPOSTAS!AY365)=INDEX(GABARITO!$C:$C,MATCH(TEXT(VALUE(RIGHT($AX$1,2)),"00")&amp;"|"&amp;IF(AND(VALUE(RIGHT($AX$1,2))&gt;=57,VALUE(RIGHT($AX$1,2))&lt;=63),$D365,"COMUM"),GABARITO!$D:$D,0)),1,0))</f>
        <v/>
      </c>
      <c r="AY365" t="str">
        <f>IF(RESPOSTAS!AZ365="","",IF(UPPER(RESPOSTAS!AZ365)=INDEX(GABARITO!$C:$C,MATCH(TEXT(VALUE(RIGHT($AY$1,2)),"00")&amp;"|"&amp;IF(AND(VALUE(RIGHT($AY$1,2))&gt;=57,VALUE(RIGHT($AY$1,2))&lt;=63),$D365,"COMUM"),GABARITO!$D:$D,0)),1,0))</f>
        <v/>
      </c>
      <c r="AZ365" t="str">
        <f>IF(RESPOSTAS!BA365="","",IF(UPPER(RESPOSTAS!BA365)=INDEX(GABARITO!$C:$C,MATCH(TEXT(VALUE(RIGHT($AZ$1,2)),"00")&amp;"|"&amp;IF(AND(VALUE(RIGHT($AZ$1,2))&gt;=57,VALUE(RIGHT($AZ$1,2))&lt;=63),$D365,"COMUM"),GABARITO!$D:$D,0)),1,0))</f>
        <v/>
      </c>
      <c r="BA365" t="str">
        <f>IF(RESPOSTAS!BB365="","",IF(UPPER(RESPOSTAS!BB365)=INDEX(GABARITO!$C:$C,MATCH(TEXT(VALUE(RIGHT($BA$1,2)),"00")&amp;"|"&amp;IF(AND(VALUE(RIGHT($BA$1,2))&gt;=57,VALUE(RIGHT($BA$1,2))&lt;=63),$D365,"COMUM"),GABARITO!$D:$D,0)),1,0))</f>
        <v/>
      </c>
      <c r="BB365" t="str">
        <f>IF(RESPOSTAS!BC365="","",IF(UPPER(RESPOSTAS!BC365)=INDEX(GABARITO!$C:$C,MATCH(TEXT(VALUE(RIGHT($BB$1,2)),"00")&amp;"|"&amp;IF(AND(VALUE(RIGHT($BB$1,2))&gt;=57,VALUE(RIGHT($BB$1,2))&lt;=63),$D365,"COMUM"),GABARITO!$D:$D,0)),1,0))</f>
        <v/>
      </c>
      <c r="BC365" t="str">
        <f>IF(RESPOSTAS!BD365="","",IF(UPPER(RESPOSTAS!BD365)=INDEX(GABARITO!$C:$C,MATCH(TEXT(VALUE(RIGHT($BC$1,2)),"00")&amp;"|"&amp;IF(AND(VALUE(RIGHT($BC$1,2))&gt;=57,VALUE(RIGHT($BC$1,2))&lt;=63),$D365,"COMUM"),GABARITO!$D:$D,0)),1,0))</f>
        <v/>
      </c>
      <c r="BD365" t="str">
        <f>IF(RESPOSTAS!BE365="","",IF(UPPER(RESPOSTAS!BE365)=INDEX(GABARITO!$C:$C,MATCH(TEXT(VALUE(RIGHT($BD$1,2)),"00")&amp;"|"&amp;IF(AND(VALUE(RIGHT($BD$1,2))&gt;=57,VALUE(RIGHT($BD$1,2))&lt;=63),$D365,"COMUM"),GABARITO!$D:$D,0)),1,0))</f>
        <v/>
      </c>
      <c r="BE365" t="str">
        <f>IF(RESPOSTAS!BF365="","",IF(UPPER(RESPOSTAS!BF365)=INDEX(GABARITO!$C:$C,MATCH(TEXT(VALUE(RIGHT($BE$1,2)),"00")&amp;"|"&amp;IF(AND(VALUE(RIGHT($BE$1,2))&gt;=57,VALUE(RIGHT($BE$1,2))&lt;=63),$D365,"COMUM"),GABARITO!$D:$D,0)),1,0))</f>
        <v/>
      </c>
      <c r="BF365" t="str">
        <f>IF(RESPOSTAS!BG365="","",IF(UPPER(RESPOSTAS!BG365)=INDEX(GABARITO!$C:$C,MATCH(TEXT(VALUE(RIGHT($BF$1,2)),"00")&amp;"|"&amp;IF(AND(VALUE(RIGHT($BF$1,2))&gt;=57,VALUE(RIGHT($BF$1,2))&lt;=63),$D365,"COMUM"),GABARITO!$D:$D,0)),1,0))</f>
        <v/>
      </c>
      <c r="BG365" t="str">
        <f>IF(RESPOSTAS!BH365="","",IF(UPPER(RESPOSTAS!BH365)=INDEX(GABARITO!$C:$C,MATCH(TEXT(VALUE(RIGHT($BG$1,2)),"00")&amp;"|"&amp;IF(AND(VALUE(RIGHT($BG$1,2))&gt;=57,VALUE(RIGHT($BG$1,2))&lt;=63),$D365,"COMUM"),GABARITO!$D:$D,0)),1,0))</f>
        <v/>
      </c>
      <c r="BH365" t="str">
        <f>IF(RESPOSTAS!BI365="","",IF(UPPER(RESPOSTAS!BI365)=INDEX(GABARITO!$C:$C,MATCH(TEXT(VALUE(RIGHT($BH$1,2)),"00")&amp;"|"&amp;IF(AND(VALUE(RIGHT($BH$1,2))&gt;=57,VALUE(RIGHT($BH$1,2))&lt;=63),$D365,"COMUM"),GABARITO!$D:$D,0)),1,0))</f>
        <v/>
      </c>
      <c r="BI365" t="str">
        <f>IF(RESPOSTAS!BJ365="","",IF(UPPER(RESPOSTAS!BJ365)=INDEX(GABARITO!$C:$C,MATCH(TEXT(VALUE(RIGHT($BI$1,2)),"00")&amp;"|"&amp;IF(AND(VALUE(RIGHT($BI$1,2))&gt;=57,VALUE(RIGHT($BI$1,2))&lt;=63),$D365,"COMUM"),GABARITO!$D:$D,0)),1,0))</f>
        <v/>
      </c>
      <c r="BJ365" t="str">
        <f>IF(RESPOSTAS!BK365="","",IF(UPPER(RESPOSTAS!BK365)=INDEX(GABARITO!$C:$C,MATCH(TEXT(VALUE(RIGHT($BJ$1,2)),"00")&amp;"|"&amp;IF(AND(VALUE(RIGHT($BJ$1,2))&gt;=57,VALUE(RIGHT($BJ$1,2))&lt;=63),$D365,"COMUM"),GABARITO!$D:$D,0)),1,0))</f>
        <v/>
      </c>
      <c r="BK365" t="str">
        <f>IF(RESPOSTAS!BL365="","",IF(UPPER(RESPOSTAS!BL365)=INDEX(GABARITO!$C:$C,MATCH(TEXT(VALUE(RIGHT($BK$1,2)),"00")&amp;"|"&amp;IF(AND(VALUE(RIGHT($BK$1,2))&gt;=57,VALUE(RIGHT($BK$1,2))&lt;=63),$D365,"COMUM"),GABARITO!$D:$D,0)),1,0))</f>
        <v/>
      </c>
      <c r="BL365" t="str">
        <f>IF(RESPOSTAS!BM365="","",IF(UPPER(RESPOSTAS!BM365)=INDEX(GABARITO!$C:$C,MATCH(TEXT(VALUE(RIGHT($BL$1,2)),"00")&amp;"|"&amp;IF(AND(VALUE(RIGHT($BL$1,2))&gt;=57,VALUE(RIGHT($BL$1,2))&lt;=63),$D365,"COMUM"),GABARITO!$D:$D,0)),1,0))</f>
        <v/>
      </c>
      <c r="BM365" t="str">
        <f>IF(RESPOSTAS!BN365="","",IF(UPPER(RESPOSTAS!BN365)=INDEX(GABARITO!$C:$C,MATCH(TEXT(VALUE(RIGHT($BM$1,2)),"00")&amp;"|"&amp;IF(AND(VALUE(RIGHT($BM$1,2))&gt;=57,VALUE(RIGHT($BM$1,2))&lt;=63),$D365,"COMUM"),GABARITO!$D:$D,0)),1,0))</f>
        <v/>
      </c>
      <c r="BN365" t="str">
        <f>IF(RESPOSTAS!BO365="","",IF(UPPER(RESPOSTAS!BO365)=INDEX(GABARITO!$C:$C,MATCH(TEXT(VALUE(RIGHT($BN$1,2)),"00")&amp;"|"&amp;IF(AND(VALUE(RIGHT($BN$1,2))&gt;=57,VALUE(RIGHT($BN$1,2))&lt;=63),$D365,"COMUM"),GABARITO!$D:$D,0)),1,0))</f>
        <v/>
      </c>
      <c r="BO365" t="str">
        <f>IF(RESPOSTAS!BP365="","",IF(UPPER(RESPOSTAS!BP365)=INDEX(GABARITO!$C:$C,MATCH(TEXT(VALUE(RIGHT($BO$1,2)),"00")&amp;"|"&amp;IF(AND(VALUE(RIGHT($BO$1,2))&gt;=57,VALUE(RIGHT($BO$1,2))&lt;=63),$D365,"COMUM"),GABARITO!$D:$D,0)),1,0))</f>
        <v/>
      </c>
      <c r="BP365">
        <f>COUNTIF(RESPOSTAS!F365:BP365,"&lt;&gt;")</f>
        <v>0</v>
      </c>
      <c r="BQ365" t="str">
        <f t="shared" si="52"/>
        <v/>
      </c>
      <c r="BR365" s="10" t="str">
        <f t="shared" si="53"/>
        <v/>
      </c>
      <c r="BT365" s="11" t="str">
        <f t="shared" si="55"/>
        <v/>
      </c>
      <c r="BU365" s="11" t="str">
        <f t="shared" si="56"/>
        <v/>
      </c>
      <c r="BV365" s="11" t="str">
        <f t="shared" si="57"/>
        <v/>
      </c>
      <c r="BW365" s="11" t="str">
        <f t="shared" si="58"/>
        <v/>
      </c>
      <c r="BX365" s="11" t="str">
        <f t="shared" si="59"/>
        <v/>
      </c>
      <c r="BY365" s="11" t="str">
        <f t="shared" si="60"/>
        <v/>
      </c>
      <c r="BZ365" s="3" t="str">
        <f t="shared" si="54"/>
        <v/>
      </c>
      <c r="CA365" s="3" t="e">
        <f t="shared" ref="CA365:CA428" si="61">RANK(BQ323:BQ403, $BQ$2:$BQ$44, 0) &amp; "/" &amp; COUNTA($BQ$2:$BQ$39)</f>
        <v>#VALUE!</v>
      </c>
    </row>
    <row r="366" spans="1:79" x14ac:dyDescent="0.25">
      <c r="A366" t="str">
        <f>IF(RESPOSTAS!A366="","",RESPOSTAS!A366)</f>
        <v/>
      </c>
      <c r="B366" t="str">
        <f>IF(RESPOSTAS!C366="","",RESPOSTAS!C366)</f>
        <v/>
      </c>
      <c r="C366" t="str">
        <f>IF(RESPOSTAS!D366="","",RESPOSTAS!D366)</f>
        <v/>
      </c>
      <c r="D366" t="str">
        <f>IF(RESPOSTAS!E366="","",RESPOSTAS!E366)</f>
        <v/>
      </c>
      <c r="E366" t="str">
        <f>IF(RESPOSTAS!F366="","",IF(UPPER(RESPOSTAS!F366)=INDEX(GABARITO!$C:$C,MATCH(TEXT(VALUE(RIGHT($E$1,2)),"00")&amp;"|"&amp;IF(AND(VALUE(RIGHT($E$1,2))&gt;=57,VALUE(RIGHT($E$1,2))&lt;=63),$D366,"COMUM"),GABARITO!$D:$D,0)),1,0))</f>
        <v/>
      </c>
      <c r="F366" t="str">
        <f>IF(RESPOSTAS!G366="","",IF(UPPER(RESPOSTAS!G366)=INDEX(GABARITO!$C:$C,MATCH(TEXT(VALUE(RIGHT($F$1,2)),"00")&amp;"|"&amp;IF(AND(VALUE(RIGHT($F$1,2))&gt;=57,VALUE(RIGHT($F$1,2))&lt;=63),$D366,"COMUM"),GABARITO!$D:$D,0)),1,0))</f>
        <v/>
      </c>
      <c r="G366" t="str">
        <f>IF(RESPOSTAS!H366="","",IF(UPPER(RESPOSTAS!H366)=INDEX(GABARITO!$C:$C,MATCH(TEXT(VALUE(RIGHT($G$1,2)),"00")&amp;"|"&amp;IF(AND(VALUE(RIGHT($G$1,2))&gt;=57,VALUE(RIGHT($G$1,2))&lt;=63),$D366,"COMUM"),GABARITO!$D:$D,0)),1,0))</f>
        <v/>
      </c>
      <c r="H366" t="str">
        <f>IF(RESPOSTAS!I366="","",IF(UPPER(RESPOSTAS!I366)=INDEX(GABARITO!$C:$C,MATCH(TEXT(VALUE(RIGHT($H$1,2)),"00")&amp;"|"&amp;IF(AND(VALUE(RIGHT($H$1,2))&gt;=57,VALUE(RIGHT($H$1,2))&lt;=63),$D366,"COMUM"),GABARITO!$D:$D,0)),1,0))</f>
        <v/>
      </c>
      <c r="I366" t="str">
        <f>IF(RESPOSTAS!J366="","",IF(UPPER(RESPOSTAS!J366)=INDEX(GABARITO!$C:$C,MATCH(TEXT(VALUE(RIGHT($I$1,2)),"00")&amp;"|"&amp;IF(AND(VALUE(RIGHT($I$1,2))&gt;=57,VALUE(RIGHT($I$1,2))&lt;=63),$D366,"COMUM"),GABARITO!$D:$D,0)),1,0))</f>
        <v/>
      </c>
      <c r="J366" t="str">
        <f>IF(RESPOSTAS!K366="","",IF(UPPER(RESPOSTAS!K366)=INDEX(GABARITO!$C:$C,MATCH(TEXT(VALUE(RIGHT($J$1,2)),"00")&amp;"|"&amp;IF(AND(VALUE(RIGHT($J$1,2))&gt;=57,VALUE(RIGHT($J$1,2))&lt;=63),$D366,"COMUM"),GABARITO!$D:$D,0)),1,0))</f>
        <v/>
      </c>
      <c r="K366" t="str">
        <f>IF(RESPOSTAS!L366="","",IF(UPPER(RESPOSTAS!L366)=INDEX(GABARITO!$C:$C,MATCH(TEXT(VALUE(RIGHT($K$1,2)),"00")&amp;"|"&amp;IF(AND(VALUE(RIGHT($K$1,2))&gt;=57,VALUE(RIGHT($K$1,2))&lt;=63),$D366,"COMUM"),GABARITO!$D:$D,0)),1,0))</f>
        <v/>
      </c>
      <c r="L366" t="str">
        <f>IF(RESPOSTAS!M366="","",IF(UPPER(RESPOSTAS!M366)=INDEX(GABARITO!$C:$C,MATCH(TEXT(VALUE(RIGHT($L$1,2)),"00")&amp;"|"&amp;IF(AND(VALUE(RIGHT($L$1,2))&gt;=57,VALUE(RIGHT($L$1,2))&lt;=63),$D366,"COMUM"),GABARITO!$D:$D,0)),1,0))</f>
        <v/>
      </c>
      <c r="M366" t="str">
        <f>IF(RESPOSTAS!N366="","",IF(UPPER(RESPOSTAS!N366)=INDEX(GABARITO!$C:$C,MATCH(TEXT(VALUE(RIGHT($M$1,2)),"00")&amp;"|"&amp;IF(AND(VALUE(RIGHT($M$1,2))&gt;=57,VALUE(RIGHT($M$1,2))&lt;=63),$D366,"COMUM"),GABARITO!$D:$D,0)),1,0))</f>
        <v/>
      </c>
      <c r="N366" t="str">
        <f>IF(RESPOSTAS!O366="","",IF(UPPER(RESPOSTAS!O366)=INDEX(GABARITO!$C:$C,MATCH(TEXT(VALUE(RIGHT($E$1,2)),"00")&amp;"|"&amp;IF(AND(VALUE(RIGHT($E$1,2))&gt;=57,VALUE(RIGHT($E$1,2))&lt;=63),$D366,"COMUM"),GABARITO!$D:$D,0)),1,0))</f>
        <v/>
      </c>
      <c r="O366" t="str">
        <f>IF(RESPOSTAS!P366="","",IF(UPPER(RESPOSTAS!P366)=INDEX(GABARITO!$C:$C,MATCH(TEXT(VALUE(RIGHT($O$1,2)),"00")&amp;"|"&amp;IF(AND(VALUE(RIGHT($O$1,2))&gt;=57,VALUE(RIGHT($O$1,2))&lt;=63),$D366,"COMUM"),GABARITO!$D:$D,0)),1,0))</f>
        <v/>
      </c>
      <c r="P366" t="str">
        <f>IF(RESPOSTAS!Q366="","",IF(UPPER(RESPOSTAS!Q366)=INDEX(GABARITO!$C:$C,MATCH(TEXT(VALUE(RIGHT($P$1,2)),"00")&amp;"|"&amp;IF(AND(VALUE(RIGHT($P$1,2))&gt;=57,VALUE(RIGHT($P$1,2))&lt;=63),$D366,"COMUM"),GABARITO!$D:$D,0)),1,0))</f>
        <v/>
      </c>
      <c r="Q366" t="str">
        <f>IF(RESPOSTAS!R366="","",IF(UPPER(RESPOSTAS!R366)=INDEX(GABARITO!$C:$C,MATCH(TEXT(VALUE(RIGHT($Q$1,2)),"00")&amp;"|"&amp;IF(AND(VALUE(RIGHT($Q$1,2))&gt;=57,VALUE(RIGHT($Q$1,2))&lt;=63),$D366,"COMUM"),GABARITO!$D:$D,0)),1,0))</f>
        <v/>
      </c>
      <c r="R366" t="str">
        <f>IF(RESPOSTAS!S366="","",IF(UPPER(RESPOSTAS!S366)=INDEX(GABARITO!$C:$C,MATCH(TEXT(VALUE(RIGHT($R$1,2)),"00")&amp;"|"&amp;IF(AND(VALUE(RIGHT($R$1,2))&gt;=57,VALUE(RIGHT($R$1,2))&lt;=63),$D366,"COMUM"),GABARITO!$D:$D,0)),1,0))</f>
        <v/>
      </c>
      <c r="S366" t="str">
        <f>IF(RESPOSTAS!T366="","",IF(UPPER(RESPOSTAS!T366)=INDEX(GABARITO!$C:$C,MATCH(TEXT(VALUE(RIGHT($S$1,2)),"00")&amp;"|"&amp;IF(AND(VALUE(RIGHT($S$1,2))&gt;=57,VALUE(RIGHT($S$1,2))&lt;=63),$D366,"COMUM"),GABARITO!$D:$D,0)),1,0))</f>
        <v/>
      </c>
      <c r="T366" t="str">
        <f>IF(RESPOSTAS!U366="","",IF(UPPER(RESPOSTAS!U366)=INDEX(GABARITO!$C:$C,MATCH(TEXT(VALUE(RIGHT($T$1,2)),"00")&amp;"|"&amp;IF(AND(VALUE(RIGHT($T$1,2))&gt;=57,VALUE(RIGHT($T$1,2))&lt;=63),$D366,"COMUM"),GABARITO!$D:$D,0)),1,0))</f>
        <v/>
      </c>
      <c r="U366" t="str">
        <f>IF(RESPOSTAS!V366="","",IF(UPPER(RESPOSTAS!V366)=INDEX(GABARITO!$C:$C,MATCH(TEXT(VALUE(RIGHT($U$1,2)),"00")&amp;"|"&amp;IF(AND(VALUE(RIGHT($U$1,2))&gt;=57,VALUE(RIGHT($U$1,2))&lt;=63),$D366,"COMUM"),GABARITO!$D:$D,0)),1,0))</f>
        <v/>
      </c>
      <c r="V366" t="str">
        <f>IF(RESPOSTAS!W366="","",IF(UPPER(RESPOSTAS!W366)=INDEX(GABARITO!$C:$C,MATCH(TEXT(VALUE(RIGHT($E$1,2)),"00")&amp;"|"&amp;IF(AND(VALUE(RIGHT($E$1,2))&gt;=57,VALUE(RIGHT($E$1,2))&lt;=63),$D366,"COMUM"),GABARITO!$D:$D,0)),1,0))</f>
        <v/>
      </c>
      <c r="W366" t="str">
        <f>IF(RESPOSTAS!X366="","",IF(UPPER(RESPOSTAS!X366)=INDEX(GABARITO!$C:$C,MATCH(TEXT(VALUE(RIGHT($W$1,2)),"00")&amp;"|"&amp;IF(AND(VALUE(RIGHT($W$1,2))&gt;=57,VALUE(RIGHT($W$1,2))&lt;=63),$D366,"COMUM"),GABARITO!$D:$D,0)),1,0))</f>
        <v/>
      </c>
      <c r="X366" t="str">
        <f>IF(RESPOSTAS!Y366="","",IF(UPPER(RESPOSTAS!Y366)=INDEX(GABARITO!$C:$C,MATCH(TEXT(VALUE(RIGHT($X$1,2)),"00")&amp;"|"&amp;IF(AND(VALUE(RIGHT($X$1,2))&gt;=57,VALUE(RIGHT($X$1,2))&lt;=63),$D366,"COMUM"),GABARITO!$D:$D,0)),1,0))</f>
        <v/>
      </c>
      <c r="Y366" t="str">
        <f>IF(RESPOSTAS!Z366="","",IF(UPPER(RESPOSTAS!Z366)=INDEX(GABARITO!$C:$C,MATCH(TEXT(VALUE(RIGHT($Y$1,2)),"00")&amp;"|"&amp;IF(AND(VALUE(RIGHT($Y$1,2))&gt;=57,VALUE(RIGHT($Y$1,2))&lt;=63),$D366,"COMUM"),GABARITO!$D:$D,0)),1,0))</f>
        <v/>
      </c>
      <c r="Z366" t="str">
        <f>IF(RESPOSTAS!AA366="","",IF(UPPER(RESPOSTAS!AA366)=INDEX(GABARITO!$C:$C,MATCH(TEXT(VALUE(RIGHT($Z$1,2)),"00")&amp;"|"&amp;IF(AND(VALUE(RIGHT($Z$1,2))&gt;=57,VALUE(RIGHT($Z$1,2))&lt;=63),$D366,"COMUM"),GABARITO!$D:$D,0)),1,0))</f>
        <v/>
      </c>
      <c r="AA366" t="str">
        <f>IF(RESPOSTAS!AB366="","",IF(UPPER(RESPOSTAS!AB366)=INDEX(GABARITO!$C:$C,MATCH(TEXT(VALUE(RIGHT($AA$1,2)),"00")&amp;"|"&amp;IF(AND(VALUE(RIGHT($AA$1,2))&gt;=57,VALUE(RIGHT($AA$1,2))&lt;=63),$D366,"COMUM"),GABARITO!$D:$D,0)),1,0))</f>
        <v/>
      </c>
      <c r="AB366" t="str">
        <f>IF(RESPOSTAS!AC366="","",IF(UPPER(RESPOSTAS!AC366)=INDEX(GABARITO!$C:$C,MATCH(TEXT(VALUE(RIGHT($AB$1,2)),"00")&amp;"|"&amp;IF(AND(VALUE(RIGHT($AB$1,2))&gt;=57,VALUE(RIGHT($AB$1,2))&lt;=63),$D366,"COMUM"),GABARITO!$D:$D,0)),1,0))</f>
        <v/>
      </c>
      <c r="AC366" t="str">
        <f>IF(RESPOSTAS!AD366="","",IF(UPPER(RESPOSTAS!AD366)=INDEX(GABARITO!$C:$C,MATCH(TEXT(VALUE(RIGHT($AC$1,2)),"00")&amp;"|"&amp;IF(AND(VALUE(RIGHT($AC$1,2))&gt;=57,VALUE(RIGHT($AC$1,2))&lt;=63),$D366,"COMUM"),GABARITO!$D:$D,0)),1,0))</f>
        <v/>
      </c>
      <c r="AD366" t="str">
        <f>IF(RESPOSTAS!AE366="","",IF(UPPER(RESPOSTAS!AE366)=INDEX(GABARITO!$C:$C,MATCH(TEXT(VALUE(RIGHT($AD$1,2)),"00")&amp;"|"&amp;IF(AND(VALUE(RIGHT($AD$1,2))&gt;=57,VALUE(RIGHT($AD$1,2))&lt;=63),$D366,"COMUM"),GABARITO!$D:$D,0)),1,0))</f>
        <v/>
      </c>
      <c r="AE366" t="str">
        <f>IF(RESPOSTAS!AF366="","",IF(UPPER(RESPOSTAS!AF366)=INDEX(GABARITO!$C:$C,MATCH(TEXT(VALUE(RIGHT($AE$1,2)),"00")&amp;"|"&amp;IF(AND(VALUE(RIGHT($AE$1,2))&gt;=57,VALUE(RIGHT($AE$1,2))&lt;=63),$D366,"COMUM"),GABARITO!$D:$D,0)),1,0))</f>
        <v/>
      </c>
      <c r="AF366" t="str">
        <f>IF(RESPOSTAS!AG366="","",IF(UPPER(RESPOSTAS!AG366)=INDEX(GABARITO!$C:$C,MATCH(TEXT(VALUE(RIGHT($AF$1,2)),"00")&amp;"|"&amp;IF(AND(VALUE(RIGHT($AF$1,2))&gt;=57,VALUE(RIGHT($AF$1,2))&lt;=63),$D366,"COMUM"),GABARITO!$D:$D,0)),1,0))</f>
        <v/>
      </c>
      <c r="AG366" t="str">
        <f>IF(RESPOSTAS!AH366="","",IF(UPPER(RESPOSTAS!AH366)=INDEX(GABARITO!$C:$C,MATCH(TEXT(VALUE(RIGHT($AG$1,2)),"00")&amp;"|"&amp;IF(AND(VALUE(RIGHT($AG$1,2))&gt;=57,VALUE(RIGHT($AG$1,2))&lt;=63),$D366,"COMUM"),GABARITO!$D:$D,0)),1,0))</f>
        <v/>
      </c>
      <c r="AH366" t="str">
        <f>IF(RESPOSTAS!AI366="","",IF(UPPER(RESPOSTAS!AI366)=INDEX(GABARITO!$C:$C,MATCH(TEXT(VALUE(RIGHT($AH$1,2)),"00")&amp;"|"&amp;IF(AND(VALUE(RIGHT($AH$1,2))&gt;=57,VALUE(RIGHT($AH$1,2))&lt;=63),$D366,"COMUM"),GABARITO!$D:$D,0)),1,0))</f>
        <v/>
      </c>
      <c r="AI366" t="str">
        <f>IF(RESPOSTAS!AJ366="","",IF(UPPER(RESPOSTAS!AJ366)=INDEX(GABARITO!$C:$C,MATCH(TEXT(VALUE(RIGHT($AI$1,2)),"00")&amp;"|"&amp;IF(AND(VALUE(RIGHT($AI$1,2))&gt;=57,VALUE(RIGHT($AI$1,2))&lt;=63),$D366,"COMUM"),GABARITO!$D:$D,0)),1,0))</f>
        <v/>
      </c>
      <c r="AJ366" t="str">
        <f>IF(RESPOSTAS!AK366="","",IF(UPPER(RESPOSTAS!AK366)=INDEX(GABARITO!$C:$C,MATCH(TEXT(VALUE(RIGHT($AJ$1,2)),"00")&amp;"|"&amp;IF(AND(VALUE(RIGHT($AJ$1,2))&gt;=57,VALUE(RIGHT($AJ$1,2))&lt;=63),$D366,"COMUM"),GABARITO!$D:$D,0)),1,0))</f>
        <v/>
      </c>
      <c r="AK366" t="str">
        <f>IF(RESPOSTAS!AL366="","",IF(UPPER(RESPOSTAS!AL366)=INDEX(GABARITO!$C:$C,MATCH(TEXT(VALUE(RIGHT($AK$1,2)),"00")&amp;"|"&amp;IF(AND(VALUE(RIGHT($AK$1,2))&gt;=57,VALUE(RIGHT($AK$1,2))&lt;=63),$D366,"COMUM"),GABARITO!$D:$D,0)),1,0))</f>
        <v/>
      </c>
      <c r="AL366" t="str">
        <f>IF(RESPOSTAS!AM366="","",IF(UPPER(RESPOSTAS!AM366)=INDEX(GABARITO!$C:$C,MATCH(TEXT(VALUE(RIGHT($AL$1,2)),"00")&amp;"|"&amp;IF(AND(VALUE(RIGHT($AL$1,2))&gt;=57,VALUE(RIGHT($AL$1,2))&lt;=63),$D366,"COMUM"),GABARITO!$D:$D,0)),1,0))</f>
        <v/>
      </c>
      <c r="AM366" t="str">
        <f>IF(RESPOSTAS!AN366="","",IF(UPPER(RESPOSTAS!AN366)=INDEX(GABARITO!$C:$C,MATCH(TEXT(VALUE(RIGHT($AM$1,2)),"00")&amp;"|"&amp;IF(AND(VALUE(RIGHT($AM$1,2))&gt;=57,VALUE(RIGHT($AM$1,2))&lt;=63),$D366,"COMUM"),GABARITO!$D:$D,0)),1,0))</f>
        <v/>
      </c>
      <c r="AN366" t="str">
        <f>IF(RESPOSTAS!AO366="","",IF(UPPER(RESPOSTAS!AO366)=INDEX(GABARITO!$C:$C,MATCH(TEXT(VALUE(RIGHT($AN$1,2)),"00")&amp;"|"&amp;IF(AND(VALUE(RIGHT($AN$1,2))&gt;=57,VALUE(RIGHT($AN$1,2))&lt;=63),$D366,"COMUM"),GABARITO!$D:$D,0)),1,0))</f>
        <v/>
      </c>
      <c r="AO366" t="str">
        <f>IF(RESPOSTAS!AP366="","",IF(UPPER(RESPOSTAS!AP366)=INDEX(GABARITO!$C:$C,MATCH(TEXT(VALUE(RIGHT($AO$1,2)),"00")&amp;"|"&amp;IF(AND(VALUE(RIGHT($AO$1,2))&gt;=57,VALUE(RIGHT($AO$1,2))&lt;=63),$D366,"COMUM"),GABARITO!$D:$D,0)),1,0))</f>
        <v/>
      </c>
      <c r="AP366" t="str">
        <f>IF(RESPOSTAS!AQ366="","",IF(UPPER(RESPOSTAS!AQ366)=INDEX(GABARITO!$C:$C,MATCH(TEXT(VALUE(RIGHT($AP$1,2)),"00")&amp;"|"&amp;IF(AND(VALUE(RIGHT($AP$1,2))&gt;=57,VALUE(RIGHT($AP$1,2))&lt;=63),$D366,"COMUM"),GABARITO!$D:$D,0)),1,0))</f>
        <v/>
      </c>
      <c r="AQ366" t="str">
        <f>IF(RESPOSTAS!AR366="","",IF(UPPER(RESPOSTAS!AR366)=INDEX(GABARITO!$C:$C,MATCH(TEXT(VALUE(RIGHT($AQ$1,2)),"00")&amp;"|"&amp;IF(AND(VALUE(RIGHT($AQ$1,2))&gt;=57,VALUE(RIGHT($AQ$1,2))&lt;=63),$D366,"COMUM"),GABARITO!$D:$D,0)),1,0))</f>
        <v/>
      </c>
      <c r="AR366" t="str">
        <f>IF(RESPOSTAS!AS366="","",IF(UPPER(RESPOSTAS!AS366)=INDEX(GABARITO!$C:$C,MATCH(TEXT(VALUE(RIGHT($AR$1,2)),"00")&amp;"|"&amp;IF(AND(VALUE(RIGHT($AR$1,2))&gt;=57,VALUE(RIGHT($AR$1,2))&lt;=63),$D366,"COMUM"),GABARITO!$D:$D,0)),1,0))</f>
        <v/>
      </c>
      <c r="AS366" t="str">
        <f>IF(RESPOSTAS!AT366="","",IF(UPPER(RESPOSTAS!AT366)=INDEX(GABARITO!$C:$C,MATCH(TEXT(VALUE(RIGHT($AS$1,2)),"00")&amp;"|"&amp;IF(AND(VALUE(RIGHT($AS$1,2))&gt;=57,VALUE(RIGHT($AS$1,2))&lt;=63),$D366,"COMUM"),GABARITO!$D:$D,0)),1,0))</f>
        <v/>
      </c>
      <c r="AT366" t="str">
        <f>IF(RESPOSTAS!AU366="","",IF(UPPER(RESPOSTAS!AU366)=INDEX(GABARITO!$C:$C,MATCH(TEXT(VALUE(RIGHT($AT$1,2)),"00")&amp;"|"&amp;IF(AND(VALUE(RIGHT($AT$1,2))&gt;=57,VALUE(RIGHT($AT$1,2))&lt;=63),$D366,"COMUM"),GABARITO!$D:$D,0)),1,0))</f>
        <v/>
      </c>
      <c r="AU366" t="str">
        <f>IF(RESPOSTAS!AV366="","",IF(UPPER(RESPOSTAS!AV366)=INDEX(GABARITO!$C:$C,MATCH(TEXT(VALUE(RIGHT($AU$1,2)),"00")&amp;"|"&amp;IF(AND(VALUE(RIGHT($AU$1,2))&gt;=57,VALUE(RIGHT($AU$1,2))&lt;=63),$D366,"COMUM"),GABARITO!$D:$D,0)),1,0))</f>
        <v/>
      </c>
      <c r="AV366" t="str">
        <f>IF(RESPOSTAS!AW366="","",IF(UPPER(RESPOSTAS!AW366)=INDEX(GABARITO!$C:$C,MATCH(TEXT(VALUE(RIGHT($AV$1,2)),"00")&amp;"|"&amp;IF(AND(VALUE(RIGHT($AV$1,2))&gt;=57,VALUE(RIGHT($AV$1,2))&lt;=63),$D366,"COMUM"),GABARITO!$D:$D,0)),1,0))</f>
        <v/>
      </c>
      <c r="AW366" t="str">
        <f>IF(RESPOSTAS!AX366="","",IF(UPPER(RESPOSTAS!AX366)=INDEX(GABARITO!$C:$C,MATCH(TEXT(VALUE(RIGHT($AW$1,2)),"00")&amp;"|"&amp;IF(AND(VALUE(RIGHT($AW$1,2))&gt;=57,VALUE(RIGHT($AW$1,2))&lt;=63),$D366,"COMUM"),GABARITO!$D:$D,0)),1,0))</f>
        <v/>
      </c>
      <c r="AX366" t="str">
        <f>IF(RESPOSTAS!AY366="","",IF(UPPER(RESPOSTAS!AY366)=INDEX(GABARITO!$C:$C,MATCH(TEXT(VALUE(RIGHT($AX$1,2)),"00")&amp;"|"&amp;IF(AND(VALUE(RIGHT($AX$1,2))&gt;=57,VALUE(RIGHT($AX$1,2))&lt;=63),$D366,"COMUM"),GABARITO!$D:$D,0)),1,0))</f>
        <v/>
      </c>
      <c r="AY366" t="str">
        <f>IF(RESPOSTAS!AZ366="","",IF(UPPER(RESPOSTAS!AZ366)=INDEX(GABARITO!$C:$C,MATCH(TEXT(VALUE(RIGHT($AY$1,2)),"00")&amp;"|"&amp;IF(AND(VALUE(RIGHT($AY$1,2))&gt;=57,VALUE(RIGHT($AY$1,2))&lt;=63),$D366,"COMUM"),GABARITO!$D:$D,0)),1,0))</f>
        <v/>
      </c>
      <c r="AZ366" t="str">
        <f>IF(RESPOSTAS!BA366="","",IF(UPPER(RESPOSTAS!BA366)=INDEX(GABARITO!$C:$C,MATCH(TEXT(VALUE(RIGHT($AZ$1,2)),"00")&amp;"|"&amp;IF(AND(VALUE(RIGHT($AZ$1,2))&gt;=57,VALUE(RIGHT($AZ$1,2))&lt;=63),$D366,"COMUM"),GABARITO!$D:$D,0)),1,0))</f>
        <v/>
      </c>
      <c r="BA366" t="str">
        <f>IF(RESPOSTAS!BB366="","",IF(UPPER(RESPOSTAS!BB366)=INDEX(GABARITO!$C:$C,MATCH(TEXT(VALUE(RIGHT($BA$1,2)),"00")&amp;"|"&amp;IF(AND(VALUE(RIGHT($BA$1,2))&gt;=57,VALUE(RIGHT($BA$1,2))&lt;=63),$D366,"COMUM"),GABARITO!$D:$D,0)),1,0))</f>
        <v/>
      </c>
      <c r="BB366" t="str">
        <f>IF(RESPOSTAS!BC366="","",IF(UPPER(RESPOSTAS!BC366)=INDEX(GABARITO!$C:$C,MATCH(TEXT(VALUE(RIGHT($BB$1,2)),"00")&amp;"|"&amp;IF(AND(VALUE(RIGHT($BB$1,2))&gt;=57,VALUE(RIGHT($BB$1,2))&lt;=63),$D366,"COMUM"),GABARITO!$D:$D,0)),1,0))</f>
        <v/>
      </c>
      <c r="BC366" t="str">
        <f>IF(RESPOSTAS!BD366="","",IF(UPPER(RESPOSTAS!BD366)=INDEX(GABARITO!$C:$C,MATCH(TEXT(VALUE(RIGHT($BC$1,2)),"00")&amp;"|"&amp;IF(AND(VALUE(RIGHT($BC$1,2))&gt;=57,VALUE(RIGHT($BC$1,2))&lt;=63),$D366,"COMUM"),GABARITO!$D:$D,0)),1,0))</f>
        <v/>
      </c>
      <c r="BD366" t="str">
        <f>IF(RESPOSTAS!BE366="","",IF(UPPER(RESPOSTAS!BE366)=INDEX(GABARITO!$C:$C,MATCH(TEXT(VALUE(RIGHT($BD$1,2)),"00")&amp;"|"&amp;IF(AND(VALUE(RIGHT($BD$1,2))&gt;=57,VALUE(RIGHT($BD$1,2))&lt;=63),$D366,"COMUM"),GABARITO!$D:$D,0)),1,0))</f>
        <v/>
      </c>
      <c r="BE366" t="str">
        <f>IF(RESPOSTAS!BF366="","",IF(UPPER(RESPOSTAS!BF366)=INDEX(GABARITO!$C:$C,MATCH(TEXT(VALUE(RIGHT($BE$1,2)),"00")&amp;"|"&amp;IF(AND(VALUE(RIGHT($BE$1,2))&gt;=57,VALUE(RIGHT($BE$1,2))&lt;=63),$D366,"COMUM"),GABARITO!$D:$D,0)),1,0))</f>
        <v/>
      </c>
      <c r="BF366" t="str">
        <f>IF(RESPOSTAS!BG366="","",IF(UPPER(RESPOSTAS!BG366)=INDEX(GABARITO!$C:$C,MATCH(TEXT(VALUE(RIGHT($BF$1,2)),"00")&amp;"|"&amp;IF(AND(VALUE(RIGHT($BF$1,2))&gt;=57,VALUE(RIGHT($BF$1,2))&lt;=63),$D366,"COMUM"),GABARITO!$D:$D,0)),1,0))</f>
        <v/>
      </c>
      <c r="BG366" t="str">
        <f>IF(RESPOSTAS!BH366="","",IF(UPPER(RESPOSTAS!BH366)=INDEX(GABARITO!$C:$C,MATCH(TEXT(VALUE(RIGHT($BG$1,2)),"00")&amp;"|"&amp;IF(AND(VALUE(RIGHT($BG$1,2))&gt;=57,VALUE(RIGHT($BG$1,2))&lt;=63),$D366,"COMUM"),GABARITO!$D:$D,0)),1,0))</f>
        <v/>
      </c>
      <c r="BH366" t="str">
        <f>IF(RESPOSTAS!BI366="","",IF(UPPER(RESPOSTAS!BI366)=INDEX(GABARITO!$C:$C,MATCH(TEXT(VALUE(RIGHT($BH$1,2)),"00")&amp;"|"&amp;IF(AND(VALUE(RIGHT($BH$1,2))&gt;=57,VALUE(RIGHT($BH$1,2))&lt;=63),$D366,"COMUM"),GABARITO!$D:$D,0)),1,0))</f>
        <v/>
      </c>
      <c r="BI366" t="str">
        <f>IF(RESPOSTAS!BJ366="","",IF(UPPER(RESPOSTAS!BJ366)=INDEX(GABARITO!$C:$C,MATCH(TEXT(VALUE(RIGHT($BI$1,2)),"00")&amp;"|"&amp;IF(AND(VALUE(RIGHT($BI$1,2))&gt;=57,VALUE(RIGHT($BI$1,2))&lt;=63),$D366,"COMUM"),GABARITO!$D:$D,0)),1,0))</f>
        <v/>
      </c>
      <c r="BJ366" t="str">
        <f>IF(RESPOSTAS!BK366="","",IF(UPPER(RESPOSTAS!BK366)=INDEX(GABARITO!$C:$C,MATCH(TEXT(VALUE(RIGHT($BJ$1,2)),"00")&amp;"|"&amp;IF(AND(VALUE(RIGHT($BJ$1,2))&gt;=57,VALUE(RIGHT($BJ$1,2))&lt;=63),$D366,"COMUM"),GABARITO!$D:$D,0)),1,0))</f>
        <v/>
      </c>
      <c r="BK366" t="str">
        <f>IF(RESPOSTAS!BL366="","",IF(UPPER(RESPOSTAS!BL366)=INDEX(GABARITO!$C:$C,MATCH(TEXT(VALUE(RIGHT($BK$1,2)),"00")&amp;"|"&amp;IF(AND(VALUE(RIGHT($BK$1,2))&gt;=57,VALUE(RIGHT($BK$1,2))&lt;=63),$D366,"COMUM"),GABARITO!$D:$D,0)),1,0))</f>
        <v/>
      </c>
      <c r="BL366" t="str">
        <f>IF(RESPOSTAS!BM366="","",IF(UPPER(RESPOSTAS!BM366)=INDEX(GABARITO!$C:$C,MATCH(TEXT(VALUE(RIGHT($BL$1,2)),"00")&amp;"|"&amp;IF(AND(VALUE(RIGHT($BL$1,2))&gt;=57,VALUE(RIGHT($BL$1,2))&lt;=63),$D366,"COMUM"),GABARITO!$D:$D,0)),1,0))</f>
        <v/>
      </c>
      <c r="BM366" t="str">
        <f>IF(RESPOSTAS!BN366="","",IF(UPPER(RESPOSTAS!BN366)=INDEX(GABARITO!$C:$C,MATCH(TEXT(VALUE(RIGHT($BM$1,2)),"00")&amp;"|"&amp;IF(AND(VALUE(RIGHT($BM$1,2))&gt;=57,VALUE(RIGHT($BM$1,2))&lt;=63),$D366,"COMUM"),GABARITO!$D:$D,0)),1,0))</f>
        <v/>
      </c>
      <c r="BN366" t="str">
        <f>IF(RESPOSTAS!BO366="","",IF(UPPER(RESPOSTAS!BO366)=INDEX(GABARITO!$C:$C,MATCH(TEXT(VALUE(RIGHT($BN$1,2)),"00")&amp;"|"&amp;IF(AND(VALUE(RIGHT($BN$1,2))&gt;=57,VALUE(RIGHT($BN$1,2))&lt;=63),$D366,"COMUM"),GABARITO!$D:$D,0)),1,0))</f>
        <v/>
      </c>
      <c r="BO366" t="str">
        <f>IF(RESPOSTAS!BP366="","",IF(UPPER(RESPOSTAS!BP366)=INDEX(GABARITO!$C:$C,MATCH(TEXT(VALUE(RIGHT($BO$1,2)),"00")&amp;"|"&amp;IF(AND(VALUE(RIGHT($BO$1,2))&gt;=57,VALUE(RIGHT($BO$1,2))&lt;=63),$D366,"COMUM"),GABARITO!$D:$D,0)),1,0))</f>
        <v/>
      </c>
      <c r="BP366">
        <f>COUNTIF(RESPOSTAS!F366:BP366,"&lt;&gt;")</f>
        <v>0</v>
      </c>
      <c r="BQ366" t="str">
        <f t="shared" si="52"/>
        <v/>
      </c>
      <c r="BR366" s="10" t="str">
        <f t="shared" si="53"/>
        <v/>
      </c>
      <c r="BT366" s="11" t="str">
        <f t="shared" si="55"/>
        <v/>
      </c>
      <c r="BU366" s="11" t="str">
        <f t="shared" si="56"/>
        <v/>
      </c>
      <c r="BV366" s="11" t="str">
        <f t="shared" si="57"/>
        <v/>
      </c>
      <c r="BW366" s="11" t="str">
        <f t="shared" si="58"/>
        <v/>
      </c>
      <c r="BX366" s="11" t="str">
        <f t="shared" si="59"/>
        <v/>
      </c>
      <c r="BY366" s="11" t="str">
        <f t="shared" si="60"/>
        <v/>
      </c>
      <c r="BZ366" s="3" t="str">
        <f t="shared" si="54"/>
        <v/>
      </c>
      <c r="CA366" s="3" t="e">
        <f t="shared" si="61"/>
        <v>#VALUE!</v>
      </c>
    </row>
    <row r="367" spans="1:79" x14ac:dyDescent="0.25">
      <c r="A367" t="str">
        <f>IF(RESPOSTAS!A367="","",RESPOSTAS!A367)</f>
        <v/>
      </c>
      <c r="B367" t="str">
        <f>IF(RESPOSTAS!C367="","",RESPOSTAS!C367)</f>
        <v/>
      </c>
      <c r="C367" t="str">
        <f>IF(RESPOSTAS!D367="","",RESPOSTAS!D367)</f>
        <v/>
      </c>
      <c r="D367" t="str">
        <f>IF(RESPOSTAS!E367="","",RESPOSTAS!E367)</f>
        <v/>
      </c>
      <c r="E367" t="str">
        <f>IF(RESPOSTAS!F367="","",IF(UPPER(RESPOSTAS!F367)=INDEX(GABARITO!$C:$C,MATCH(TEXT(VALUE(RIGHT($E$1,2)),"00")&amp;"|"&amp;IF(AND(VALUE(RIGHT($E$1,2))&gt;=57,VALUE(RIGHT($E$1,2))&lt;=63),$D367,"COMUM"),GABARITO!$D:$D,0)),1,0))</f>
        <v/>
      </c>
      <c r="F367" t="str">
        <f>IF(RESPOSTAS!G367="","",IF(UPPER(RESPOSTAS!G367)=INDEX(GABARITO!$C:$C,MATCH(TEXT(VALUE(RIGHT($F$1,2)),"00")&amp;"|"&amp;IF(AND(VALUE(RIGHT($F$1,2))&gt;=57,VALUE(RIGHT($F$1,2))&lt;=63),$D367,"COMUM"),GABARITO!$D:$D,0)),1,0))</f>
        <v/>
      </c>
      <c r="G367" t="str">
        <f>IF(RESPOSTAS!H367="","",IF(UPPER(RESPOSTAS!H367)=INDEX(GABARITO!$C:$C,MATCH(TEXT(VALUE(RIGHT($G$1,2)),"00")&amp;"|"&amp;IF(AND(VALUE(RIGHT($G$1,2))&gt;=57,VALUE(RIGHT($G$1,2))&lt;=63),$D367,"COMUM"),GABARITO!$D:$D,0)),1,0))</f>
        <v/>
      </c>
      <c r="H367" t="str">
        <f>IF(RESPOSTAS!I367="","",IF(UPPER(RESPOSTAS!I367)=INDEX(GABARITO!$C:$C,MATCH(TEXT(VALUE(RIGHT($H$1,2)),"00")&amp;"|"&amp;IF(AND(VALUE(RIGHT($H$1,2))&gt;=57,VALUE(RIGHT($H$1,2))&lt;=63),$D367,"COMUM"),GABARITO!$D:$D,0)),1,0))</f>
        <v/>
      </c>
      <c r="I367" t="str">
        <f>IF(RESPOSTAS!J367="","",IF(UPPER(RESPOSTAS!J367)=INDEX(GABARITO!$C:$C,MATCH(TEXT(VALUE(RIGHT($I$1,2)),"00")&amp;"|"&amp;IF(AND(VALUE(RIGHT($I$1,2))&gt;=57,VALUE(RIGHT($I$1,2))&lt;=63),$D367,"COMUM"),GABARITO!$D:$D,0)),1,0))</f>
        <v/>
      </c>
      <c r="J367" t="str">
        <f>IF(RESPOSTAS!K367="","",IF(UPPER(RESPOSTAS!K367)=INDEX(GABARITO!$C:$C,MATCH(TEXT(VALUE(RIGHT($J$1,2)),"00")&amp;"|"&amp;IF(AND(VALUE(RIGHT($J$1,2))&gt;=57,VALUE(RIGHT($J$1,2))&lt;=63),$D367,"COMUM"),GABARITO!$D:$D,0)),1,0))</f>
        <v/>
      </c>
      <c r="K367" t="str">
        <f>IF(RESPOSTAS!L367="","",IF(UPPER(RESPOSTAS!L367)=INDEX(GABARITO!$C:$C,MATCH(TEXT(VALUE(RIGHT($K$1,2)),"00")&amp;"|"&amp;IF(AND(VALUE(RIGHT($K$1,2))&gt;=57,VALUE(RIGHT($K$1,2))&lt;=63),$D367,"COMUM"),GABARITO!$D:$D,0)),1,0))</f>
        <v/>
      </c>
      <c r="L367" t="str">
        <f>IF(RESPOSTAS!M367="","",IF(UPPER(RESPOSTAS!M367)=INDEX(GABARITO!$C:$C,MATCH(TEXT(VALUE(RIGHT($L$1,2)),"00")&amp;"|"&amp;IF(AND(VALUE(RIGHT($L$1,2))&gt;=57,VALUE(RIGHT($L$1,2))&lt;=63),$D367,"COMUM"),GABARITO!$D:$D,0)),1,0))</f>
        <v/>
      </c>
      <c r="M367" t="str">
        <f>IF(RESPOSTAS!N367="","",IF(UPPER(RESPOSTAS!N367)=INDEX(GABARITO!$C:$C,MATCH(TEXT(VALUE(RIGHT($M$1,2)),"00")&amp;"|"&amp;IF(AND(VALUE(RIGHT($M$1,2))&gt;=57,VALUE(RIGHT($M$1,2))&lt;=63),$D367,"COMUM"),GABARITO!$D:$D,0)),1,0))</f>
        <v/>
      </c>
      <c r="N367" t="str">
        <f>IF(RESPOSTAS!O367="","",IF(UPPER(RESPOSTAS!O367)=INDEX(GABARITO!$C:$C,MATCH(TEXT(VALUE(RIGHT($E$1,2)),"00")&amp;"|"&amp;IF(AND(VALUE(RIGHT($E$1,2))&gt;=57,VALUE(RIGHT($E$1,2))&lt;=63),$D367,"COMUM"),GABARITO!$D:$D,0)),1,0))</f>
        <v/>
      </c>
      <c r="O367" t="str">
        <f>IF(RESPOSTAS!P367="","",IF(UPPER(RESPOSTAS!P367)=INDEX(GABARITO!$C:$C,MATCH(TEXT(VALUE(RIGHT($O$1,2)),"00")&amp;"|"&amp;IF(AND(VALUE(RIGHT($O$1,2))&gt;=57,VALUE(RIGHT($O$1,2))&lt;=63),$D367,"COMUM"),GABARITO!$D:$D,0)),1,0))</f>
        <v/>
      </c>
      <c r="P367" t="str">
        <f>IF(RESPOSTAS!Q367="","",IF(UPPER(RESPOSTAS!Q367)=INDEX(GABARITO!$C:$C,MATCH(TEXT(VALUE(RIGHT($P$1,2)),"00")&amp;"|"&amp;IF(AND(VALUE(RIGHT($P$1,2))&gt;=57,VALUE(RIGHT($P$1,2))&lt;=63),$D367,"COMUM"),GABARITO!$D:$D,0)),1,0))</f>
        <v/>
      </c>
      <c r="Q367" t="str">
        <f>IF(RESPOSTAS!R367="","",IF(UPPER(RESPOSTAS!R367)=INDEX(GABARITO!$C:$C,MATCH(TEXT(VALUE(RIGHT($Q$1,2)),"00")&amp;"|"&amp;IF(AND(VALUE(RIGHT($Q$1,2))&gt;=57,VALUE(RIGHT($Q$1,2))&lt;=63),$D367,"COMUM"),GABARITO!$D:$D,0)),1,0))</f>
        <v/>
      </c>
      <c r="R367" t="str">
        <f>IF(RESPOSTAS!S367="","",IF(UPPER(RESPOSTAS!S367)=INDEX(GABARITO!$C:$C,MATCH(TEXT(VALUE(RIGHT($R$1,2)),"00")&amp;"|"&amp;IF(AND(VALUE(RIGHT($R$1,2))&gt;=57,VALUE(RIGHT($R$1,2))&lt;=63),$D367,"COMUM"),GABARITO!$D:$D,0)),1,0))</f>
        <v/>
      </c>
      <c r="S367" t="str">
        <f>IF(RESPOSTAS!T367="","",IF(UPPER(RESPOSTAS!T367)=INDEX(GABARITO!$C:$C,MATCH(TEXT(VALUE(RIGHT($S$1,2)),"00")&amp;"|"&amp;IF(AND(VALUE(RIGHT($S$1,2))&gt;=57,VALUE(RIGHT($S$1,2))&lt;=63),$D367,"COMUM"),GABARITO!$D:$D,0)),1,0))</f>
        <v/>
      </c>
      <c r="T367" t="str">
        <f>IF(RESPOSTAS!U367="","",IF(UPPER(RESPOSTAS!U367)=INDEX(GABARITO!$C:$C,MATCH(TEXT(VALUE(RIGHT($T$1,2)),"00")&amp;"|"&amp;IF(AND(VALUE(RIGHT($T$1,2))&gt;=57,VALUE(RIGHT($T$1,2))&lt;=63),$D367,"COMUM"),GABARITO!$D:$D,0)),1,0))</f>
        <v/>
      </c>
      <c r="U367" t="str">
        <f>IF(RESPOSTAS!V367="","",IF(UPPER(RESPOSTAS!V367)=INDEX(GABARITO!$C:$C,MATCH(TEXT(VALUE(RIGHT($U$1,2)),"00")&amp;"|"&amp;IF(AND(VALUE(RIGHT($U$1,2))&gt;=57,VALUE(RIGHT($U$1,2))&lt;=63),$D367,"COMUM"),GABARITO!$D:$D,0)),1,0))</f>
        <v/>
      </c>
      <c r="V367" t="str">
        <f>IF(RESPOSTAS!W367="","",IF(UPPER(RESPOSTAS!W367)=INDEX(GABARITO!$C:$C,MATCH(TEXT(VALUE(RIGHT($E$1,2)),"00")&amp;"|"&amp;IF(AND(VALUE(RIGHT($E$1,2))&gt;=57,VALUE(RIGHT($E$1,2))&lt;=63),$D367,"COMUM"),GABARITO!$D:$D,0)),1,0))</f>
        <v/>
      </c>
      <c r="W367" t="str">
        <f>IF(RESPOSTAS!X367="","",IF(UPPER(RESPOSTAS!X367)=INDEX(GABARITO!$C:$C,MATCH(TEXT(VALUE(RIGHT($W$1,2)),"00")&amp;"|"&amp;IF(AND(VALUE(RIGHT($W$1,2))&gt;=57,VALUE(RIGHT($W$1,2))&lt;=63),$D367,"COMUM"),GABARITO!$D:$D,0)),1,0))</f>
        <v/>
      </c>
      <c r="X367" t="str">
        <f>IF(RESPOSTAS!Y367="","",IF(UPPER(RESPOSTAS!Y367)=INDEX(GABARITO!$C:$C,MATCH(TEXT(VALUE(RIGHT($X$1,2)),"00")&amp;"|"&amp;IF(AND(VALUE(RIGHT($X$1,2))&gt;=57,VALUE(RIGHT($X$1,2))&lt;=63),$D367,"COMUM"),GABARITO!$D:$D,0)),1,0))</f>
        <v/>
      </c>
      <c r="Y367" t="str">
        <f>IF(RESPOSTAS!Z367="","",IF(UPPER(RESPOSTAS!Z367)=INDEX(GABARITO!$C:$C,MATCH(TEXT(VALUE(RIGHT($Y$1,2)),"00")&amp;"|"&amp;IF(AND(VALUE(RIGHT($Y$1,2))&gt;=57,VALUE(RIGHT($Y$1,2))&lt;=63),$D367,"COMUM"),GABARITO!$D:$D,0)),1,0))</f>
        <v/>
      </c>
      <c r="Z367" t="str">
        <f>IF(RESPOSTAS!AA367="","",IF(UPPER(RESPOSTAS!AA367)=INDEX(GABARITO!$C:$C,MATCH(TEXT(VALUE(RIGHT($Z$1,2)),"00")&amp;"|"&amp;IF(AND(VALUE(RIGHT($Z$1,2))&gt;=57,VALUE(RIGHT($Z$1,2))&lt;=63),$D367,"COMUM"),GABARITO!$D:$D,0)),1,0))</f>
        <v/>
      </c>
      <c r="AA367" t="str">
        <f>IF(RESPOSTAS!AB367="","",IF(UPPER(RESPOSTAS!AB367)=INDEX(GABARITO!$C:$C,MATCH(TEXT(VALUE(RIGHT($AA$1,2)),"00")&amp;"|"&amp;IF(AND(VALUE(RIGHT($AA$1,2))&gt;=57,VALUE(RIGHT($AA$1,2))&lt;=63),$D367,"COMUM"),GABARITO!$D:$D,0)),1,0))</f>
        <v/>
      </c>
      <c r="AB367" t="str">
        <f>IF(RESPOSTAS!AC367="","",IF(UPPER(RESPOSTAS!AC367)=INDEX(GABARITO!$C:$C,MATCH(TEXT(VALUE(RIGHT($AB$1,2)),"00")&amp;"|"&amp;IF(AND(VALUE(RIGHT($AB$1,2))&gt;=57,VALUE(RIGHT($AB$1,2))&lt;=63),$D367,"COMUM"),GABARITO!$D:$D,0)),1,0))</f>
        <v/>
      </c>
      <c r="AC367" t="str">
        <f>IF(RESPOSTAS!AD367="","",IF(UPPER(RESPOSTAS!AD367)=INDEX(GABARITO!$C:$C,MATCH(TEXT(VALUE(RIGHT($AC$1,2)),"00")&amp;"|"&amp;IF(AND(VALUE(RIGHT($AC$1,2))&gt;=57,VALUE(RIGHT($AC$1,2))&lt;=63),$D367,"COMUM"),GABARITO!$D:$D,0)),1,0))</f>
        <v/>
      </c>
      <c r="AD367" t="str">
        <f>IF(RESPOSTAS!AE367="","",IF(UPPER(RESPOSTAS!AE367)=INDEX(GABARITO!$C:$C,MATCH(TEXT(VALUE(RIGHT($AD$1,2)),"00")&amp;"|"&amp;IF(AND(VALUE(RIGHT($AD$1,2))&gt;=57,VALUE(RIGHT($AD$1,2))&lt;=63),$D367,"COMUM"),GABARITO!$D:$D,0)),1,0))</f>
        <v/>
      </c>
      <c r="AE367" t="str">
        <f>IF(RESPOSTAS!AF367="","",IF(UPPER(RESPOSTAS!AF367)=INDEX(GABARITO!$C:$C,MATCH(TEXT(VALUE(RIGHT($AE$1,2)),"00")&amp;"|"&amp;IF(AND(VALUE(RIGHT($AE$1,2))&gt;=57,VALUE(RIGHT($AE$1,2))&lt;=63),$D367,"COMUM"),GABARITO!$D:$D,0)),1,0))</f>
        <v/>
      </c>
      <c r="AF367" t="str">
        <f>IF(RESPOSTAS!AG367="","",IF(UPPER(RESPOSTAS!AG367)=INDEX(GABARITO!$C:$C,MATCH(TEXT(VALUE(RIGHT($AF$1,2)),"00")&amp;"|"&amp;IF(AND(VALUE(RIGHT($AF$1,2))&gt;=57,VALUE(RIGHT($AF$1,2))&lt;=63),$D367,"COMUM"),GABARITO!$D:$D,0)),1,0))</f>
        <v/>
      </c>
      <c r="AG367" t="str">
        <f>IF(RESPOSTAS!AH367="","",IF(UPPER(RESPOSTAS!AH367)=INDEX(GABARITO!$C:$C,MATCH(TEXT(VALUE(RIGHT($AG$1,2)),"00")&amp;"|"&amp;IF(AND(VALUE(RIGHT($AG$1,2))&gt;=57,VALUE(RIGHT($AG$1,2))&lt;=63),$D367,"COMUM"),GABARITO!$D:$D,0)),1,0))</f>
        <v/>
      </c>
      <c r="AH367" t="str">
        <f>IF(RESPOSTAS!AI367="","",IF(UPPER(RESPOSTAS!AI367)=INDEX(GABARITO!$C:$C,MATCH(TEXT(VALUE(RIGHT($AH$1,2)),"00")&amp;"|"&amp;IF(AND(VALUE(RIGHT($AH$1,2))&gt;=57,VALUE(RIGHT($AH$1,2))&lt;=63),$D367,"COMUM"),GABARITO!$D:$D,0)),1,0))</f>
        <v/>
      </c>
      <c r="AI367" t="str">
        <f>IF(RESPOSTAS!AJ367="","",IF(UPPER(RESPOSTAS!AJ367)=INDEX(GABARITO!$C:$C,MATCH(TEXT(VALUE(RIGHT($AI$1,2)),"00")&amp;"|"&amp;IF(AND(VALUE(RIGHT($AI$1,2))&gt;=57,VALUE(RIGHT($AI$1,2))&lt;=63),$D367,"COMUM"),GABARITO!$D:$D,0)),1,0))</f>
        <v/>
      </c>
      <c r="AJ367" t="str">
        <f>IF(RESPOSTAS!AK367="","",IF(UPPER(RESPOSTAS!AK367)=INDEX(GABARITO!$C:$C,MATCH(TEXT(VALUE(RIGHT($AJ$1,2)),"00")&amp;"|"&amp;IF(AND(VALUE(RIGHT($AJ$1,2))&gt;=57,VALUE(RIGHT($AJ$1,2))&lt;=63),$D367,"COMUM"),GABARITO!$D:$D,0)),1,0))</f>
        <v/>
      </c>
      <c r="AK367" t="str">
        <f>IF(RESPOSTAS!AL367="","",IF(UPPER(RESPOSTAS!AL367)=INDEX(GABARITO!$C:$C,MATCH(TEXT(VALUE(RIGHT($AK$1,2)),"00")&amp;"|"&amp;IF(AND(VALUE(RIGHT($AK$1,2))&gt;=57,VALUE(RIGHT($AK$1,2))&lt;=63),$D367,"COMUM"),GABARITO!$D:$D,0)),1,0))</f>
        <v/>
      </c>
      <c r="AL367" t="str">
        <f>IF(RESPOSTAS!AM367="","",IF(UPPER(RESPOSTAS!AM367)=INDEX(GABARITO!$C:$C,MATCH(TEXT(VALUE(RIGHT($AL$1,2)),"00")&amp;"|"&amp;IF(AND(VALUE(RIGHT($AL$1,2))&gt;=57,VALUE(RIGHT($AL$1,2))&lt;=63),$D367,"COMUM"),GABARITO!$D:$D,0)),1,0))</f>
        <v/>
      </c>
      <c r="AM367" t="str">
        <f>IF(RESPOSTAS!AN367="","",IF(UPPER(RESPOSTAS!AN367)=INDEX(GABARITO!$C:$C,MATCH(TEXT(VALUE(RIGHT($AM$1,2)),"00")&amp;"|"&amp;IF(AND(VALUE(RIGHT($AM$1,2))&gt;=57,VALUE(RIGHT($AM$1,2))&lt;=63),$D367,"COMUM"),GABARITO!$D:$D,0)),1,0))</f>
        <v/>
      </c>
      <c r="AN367" t="str">
        <f>IF(RESPOSTAS!AO367="","",IF(UPPER(RESPOSTAS!AO367)=INDEX(GABARITO!$C:$C,MATCH(TEXT(VALUE(RIGHT($AN$1,2)),"00")&amp;"|"&amp;IF(AND(VALUE(RIGHT($AN$1,2))&gt;=57,VALUE(RIGHT($AN$1,2))&lt;=63),$D367,"COMUM"),GABARITO!$D:$D,0)),1,0))</f>
        <v/>
      </c>
      <c r="AO367" t="str">
        <f>IF(RESPOSTAS!AP367="","",IF(UPPER(RESPOSTAS!AP367)=INDEX(GABARITO!$C:$C,MATCH(TEXT(VALUE(RIGHT($AO$1,2)),"00")&amp;"|"&amp;IF(AND(VALUE(RIGHT($AO$1,2))&gt;=57,VALUE(RIGHT($AO$1,2))&lt;=63),$D367,"COMUM"),GABARITO!$D:$D,0)),1,0))</f>
        <v/>
      </c>
      <c r="AP367" t="str">
        <f>IF(RESPOSTAS!AQ367="","",IF(UPPER(RESPOSTAS!AQ367)=INDEX(GABARITO!$C:$C,MATCH(TEXT(VALUE(RIGHT($AP$1,2)),"00")&amp;"|"&amp;IF(AND(VALUE(RIGHT($AP$1,2))&gt;=57,VALUE(RIGHT($AP$1,2))&lt;=63),$D367,"COMUM"),GABARITO!$D:$D,0)),1,0))</f>
        <v/>
      </c>
      <c r="AQ367" t="str">
        <f>IF(RESPOSTAS!AR367="","",IF(UPPER(RESPOSTAS!AR367)=INDEX(GABARITO!$C:$C,MATCH(TEXT(VALUE(RIGHT($AQ$1,2)),"00")&amp;"|"&amp;IF(AND(VALUE(RIGHT($AQ$1,2))&gt;=57,VALUE(RIGHT($AQ$1,2))&lt;=63),$D367,"COMUM"),GABARITO!$D:$D,0)),1,0))</f>
        <v/>
      </c>
      <c r="AR367" t="str">
        <f>IF(RESPOSTAS!AS367="","",IF(UPPER(RESPOSTAS!AS367)=INDEX(GABARITO!$C:$C,MATCH(TEXT(VALUE(RIGHT($AR$1,2)),"00")&amp;"|"&amp;IF(AND(VALUE(RIGHT($AR$1,2))&gt;=57,VALUE(RIGHT($AR$1,2))&lt;=63),$D367,"COMUM"),GABARITO!$D:$D,0)),1,0))</f>
        <v/>
      </c>
      <c r="AS367" t="str">
        <f>IF(RESPOSTAS!AT367="","",IF(UPPER(RESPOSTAS!AT367)=INDEX(GABARITO!$C:$C,MATCH(TEXT(VALUE(RIGHT($AS$1,2)),"00")&amp;"|"&amp;IF(AND(VALUE(RIGHT($AS$1,2))&gt;=57,VALUE(RIGHT($AS$1,2))&lt;=63),$D367,"COMUM"),GABARITO!$D:$D,0)),1,0))</f>
        <v/>
      </c>
      <c r="AT367" t="str">
        <f>IF(RESPOSTAS!AU367="","",IF(UPPER(RESPOSTAS!AU367)=INDEX(GABARITO!$C:$C,MATCH(TEXT(VALUE(RIGHT($AT$1,2)),"00")&amp;"|"&amp;IF(AND(VALUE(RIGHT($AT$1,2))&gt;=57,VALUE(RIGHT($AT$1,2))&lt;=63),$D367,"COMUM"),GABARITO!$D:$D,0)),1,0))</f>
        <v/>
      </c>
      <c r="AU367" t="str">
        <f>IF(RESPOSTAS!AV367="","",IF(UPPER(RESPOSTAS!AV367)=INDEX(GABARITO!$C:$C,MATCH(TEXT(VALUE(RIGHT($AU$1,2)),"00")&amp;"|"&amp;IF(AND(VALUE(RIGHT($AU$1,2))&gt;=57,VALUE(RIGHT($AU$1,2))&lt;=63),$D367,"COMUM"),GABARITO!$D:$D,0)),1,0))</f>
        <v/>
      </c>
      <c r="AV367" t="str">
        <f>IF(RESPOSTAS!AW367="","",IF(UPPER(RESPOSTAS!AW367)=INDEX(GABARITO!$C:$C,MATCH(TEXT(VALUE(RIGHT($AV$1,2)),"00")&amp;"|"&amp;IF(AND(VALUE(RIGHT($AV$1,2))&gt;=57,VALUE(RIGHT($AV$1,2))&lt;=63),$D367,"COMUM"),GABARITO!$D:$D,0)),1,0))</f>
        <v/>
      </c>
      <c r="AW367" t="str">
        <f>IF(RESPOSTAS!AX367="","",IF(UPPER(RESPOSTAS!AX367)=INDEX(GABARITO!$C:$C,MATCH(TEXT(VALUE(RIGHT($AW$1,2)),"00")&amp;"|"&amp;IF(AND(VALUE(RIGHT($AW$1,2))&gt;=57,VALUE(RIGHT($AW$1,2))&lt;=63),$D367,"COMUM"),GABARITO!$D:$D,0)),1,0))</f>
        <v/>
      </c>
      <c r="AX367" t="str">
        <f>IF(RESPOSTAS!AY367="","",IF(UPPER(RESPOSTAS!AY367)=INDEX(GABARITO!$C:$C,MATCH(TEXT(VALUE(RIGHT($AX$1,2)),"00")&amp;"|"&amp;IF(AND(VALUE(RIGHT($AX$1,2))&gt;=57,VALUE(RIGHT($AX$1,2))&lt;=63),$D367,"COMUM"),GABARITO!$D:$D,0)),1,0))</f>
        <v/>
      </c>
      <c r="AY367" t="str">
        <f>IF(RESPOSTAS!AZ367="","",IF(UPPER(RESPOSTAS!AZ367)=INDEX(GABARITO!$C:$C,MATCH(TEXT(VALUE(RIGHT($AY$1,2)),"00")&amp;"|"&amp;IF(AND(VALUE(RIGHT($AY$1,2))&gt;=57,VALUE(RIGHT($AY$1,2))&lt;=63),$D367,"COMUM"),GABARITO!$D:$D,0)),1,0))</f>
        <v/>
      </c>
      <c r="AZ367" t="str">
        <f>IF(RESPOSTAS!BA367="","",IF(UPPER(RESPOSTAS!BA367)=INDEX(GABARITO!$C:$C,MATCH(TEXT(VALUE(RIGHT($AZ$1,2)),"00")&amp;"|"&amp;IF(AND(VALUE(RIGHT($AZ$1,2))&gt;=57,VALUE(RIGHT($AZ$1,2))&lt;=63),$D367,"COMUM"),GABARITO!$D:$D,0)),1,0))</f>
        <v/>
      </c>
      <c r="BA367" t="str">
        <f>IF(RESPOSTAS!BB367="","",IF(UPPER(RESPOSTAS!BB367)=INDEX(GABARITO!$C:$C,MATCH(TEXT(VALUE(RIGHT($BA$1,2)),"00")&amp;"|"&amp;IF(AND(VALUE(RIGHT($BA$1,2))&gt;=57,VALUE(RIGHT($BA$1,2))&lt;=63),$D367,"COMUM"),GABARITO!$D:$D,0)),1,0))</f>
        <v/>
      </c>
      <c r="BB367" t="str">
        <f>IF(RESPOSTAS!BC367="","",IF(UPPER(RESPOSTAS!BC367)=INDEX(GABARITO!$C:$C,MATCH(TEXT(VALUE(RIGHT($BB$1,2)),"00")&amp;"|"&amp;IF(AND(VALUE(RIGHT($BB$1,2))&gt;=57,VALUE(RIGHT($BB$1,2))&lt;=63),$D367,"COMUM"),GABARITO!$D:$D,0)),1,0))</f>
        <v/>
      </c>
      <c r="BC367" t="str">
        <f>IF(RESPOSTAS!BD367="","",IF(UPPER(RESPOSTAS!BD367)=INDEX(GABARITO!$C:$C,MATCH(TEXT(VALUE(RIGHT($BC$1,2)),"00")&amp;"|"&amp;IF(AND(VALUE(RIGHT($BC$1,2))&gt;=57,VALUE(RIGHT($BC$1,2))&lt;=63),$D367,"COMUM"),GABARITO!$D:$D,0)),1,0))</f>
        <v/>
      </c>
      <c r="BD367" t="str">
        <f>IF(RESPOSTAS!BE367="","",IF(UPPER(RESPOSTAS!BE367)=INDEX(GABARITO!$C:$C,MATCH(TEXT(VALUE(RIGHT($BD$1,2)),"00")&amp;"|"&amp;IF(AND(VALUE(RIGHT($BD$1,2))&gt;=57,VALUE(RIGHT($BD$1,2))&lt;=63),$D367,"COMUM"),GABARITO!$D:$D,0)),1,0))</f>
        <v/>
      </c>
      <c r="BE367" t="str">
        <f>IF(RESPOSTAS!BF367="","",IF(UPPER(RESPOSTAS!BF367)=INDEX(GABARITO!$C:$C,MATCH(TEXT(VALUE(RIGHT($BE$1,2)),"00")&amp;"|"&amp;IF(AND(VALUE(RIGHT($BE$1,2))&gt;=57,VALUE(RIGHT($BE$1,2))&lt;=63),$D367,"COMUM"),GABARITO!$D:$D,0)),1,0))</f>
        <v/>
      </c>
      <c r="BF367" t="str">
        <f>IF(RESPOSTAS!BG367="","",IF(UPPER(RESPOSTAS!BG367)=INDEX(GABARITO!$C:$C,MATCH(TEXT(VALUE(RIGHT($BF$1,2)),"00")&amp;"|"&amp;IF(AND(VALUE(RIGHT($BF$1,2))&gt;=57,VALUE(RIGHT($BF$1,2))&lt;=63),$D367,"COMUM"),GABARITO!$D:$D,0)),1,0))</f>
        <v/>
      </c>
      <c r="BG367" t="str">
        <f>IF(RESPOSTAS!BH367="","",IF(UPPER(RESPOSTAS!BH367)=INDEX(GABARITO!$C:$C,MATCH(TEXT(VALUE(RIGHT($BG$1,2)),"00")&amp;"|"&amp;IF(AND(VALUE(RIGHT($BG$1,2))&gt;=57,VALUE(RIGHT($BG$1,2))&lt;=63),$D367,"COMUM"),GABARITO!$D:$D,0)),1,0))</f>
        <v/>
      </c>
      <c r="BH367" t="str">
        <f>IF(RESPOSTAS!BI367="","",IF(UPPER(RESPOSTAS!BI367)=INDEX(GABARITO!$C:$C,MATCH(TEXT(VALUE(RIGHT($BH$1,2)),"00")&amp;"|"&amp;IF(AND(VALUE(RIGHT($BH$1,2))&gt;=57,VALUE(RIGHT($BH$1,2))&lt;=63),$D367,"COMUM"),GABARITO!$D:$D,0)),1,0))</f>
        <v/>
      </c>
      <c r="BI367" t="str">
        <f>IF(RESPOSTAS!BJ367="","",IF(UPPER(RESPOSTAS!BJ367)=INDEX(GABARITO!$C:$C,MATCH(TEXT(VALUE(RIGHT($BI$1,2)),"00")&amp;"|"&amp;IF(AND(VALUE(RIGHT($BI$1,2))&gt;=57,VALUE(RIGHT($BI$1,2))&lt;=63),$D367,"COMUM"),GABARITO!$D:$D,0)),1,0))</f>
        <v/>
      </c>
      <c r="BJ367" t="str">
        <f>IF(RESPOSTAS!BK367="","",IF(UPPER(RESPOSTAS!BK367)=INDEX(GABARITO!$C:$C,MATCH(TEXT(VALUE(RIGHT($BJ$1,2)),"00")&amp;"|"&amp;IF(AND(VALUE(RIGHT($BJ$1,2))&gt;=57,VALUE(RIGHT($BJ$1,2))&lt;=63),$D367,"COMUM"),GABARITO!$D:$D,0)),1,0))</f>
        <v/>
      </c>
      <c r="BK367" t="str">
        <f>IF(RESPOSTAS!BL367="","",IF(UPPER(RESPOSTAS!BL367)=INDEX(GABARITO!$C:$C,MATCH(TEXT(VALUE(RIGHT($BK$1,2)),"00")&amp;"|"&amp;IF(AND(VALUE(RIGHT($BK$1,2))&gt;=57,VALUE(RIGHT($BK$1,2))&lt;=63),$D367,"COMUM"),GABARITO!$D:$D,0)),1,0))</f>
        <v/>
      </c>
      <c r="BL367" t="str">
        <f>IF(RESPOSTAS!BM367="","",IF(UPPER(RESPOSTAS!BM367)=INDEX(GABARITO!$C:$C,MATCH(TEXT(VALUE(RIGHT($BL$1,2)),"00")&amp;"|"&amp;IF(AND(VALUE(RIGHT($BL$1,2))&gt;=57,VALUE(RIGHT($BL$1,2))&lt;=63),$D367,"COMUM"),GABARITO!$D:$D,0)),1,0))</f>
        <v/>
      </c>
      <c r="BM367" t="str">
        <f>IF(RESPOSTAS!BN367="","",IF(UPPER(RESPOSTAS!BN367)=INDEX(GABARITO!$C:$C,MATCH(TEXT(VALUE(RIGHT($BM$1,2)),"00")&amp;"|"&amp;IF(AND(VALUE(RIGHT($BM$1,2))&gt;=57,VALUE(RIGHT($BM$1,2))&lt;=63),$D367,"COMUM"),GABARITO!$D:$D,0)),1,0))</f>
        <v/>
      </c>
      <c r="BN367" t="str">
        <f>IF(RESPOSTAS!BO367="","",IF(UPPER(RESPOSTAS!BO367)=INDEX(GABARITO!$C:$C,MATCH(TEXT(VALUE(RIGHT($BN$1,2)),"00")&amp;"|"&amp;IF(AND(VALUE(RIGHT($BN$1,2))&gt;=57,VALUE(RIGHT($BN$1,2))&lt;=63),$D367,"COMUM"),GABARITO!$D:$D,0)),1,0))</f>
        <v/>
      </c>
      <c r="BO367" t="str">
        <f>IF(RESPOSTAS!BP367="","",IF(UPPER(RESPOSTAS!BP367)=INDEX(GABARITO!$C:$C,MATCH(TEXT(VALUE(RIGHT($BO$1,2)),"00")&amp;"|"&amp;IF(AND(VALUE(RIGHT($BO$1,2))&gt;=57,VALUE(RIGHT($BO$1,2))&lt;=63),$D367,"COMUM"),GABARITO!$D:$D,0)),1,0))</f>
        <v/>
      </c>
      <c r="BP367">
        <f>COUNTIF(RESPOSTAS!F367:BP367,"&lt;&gt;")</f>
        <v>0</v>
      </c>
      <c r="BQ367" t="str">
        <f t="shared" si="52"/>
        <v/>
      </c>
      <c r="BR367" s="10" t="str">
        <f t="shared" si="53"/>
        <v/>
      </c>
      <c r="BT367" s="11" t="str">
        <f t="shared" si="55"/>
        <v/>
      </c>
      <c r="BU367" s="11" t="str">
        <f t="shared" si="56"/>
        <v/>
      </c>
      <c r="BV367" s="11" t="str">
        <f t="shared" si="57"/>
        <v/>
      </c>
      <c r="BW367" s="11" t="str">
        <f t="shared" si="58"/>
        <v/>
      </c>
      <c r="BX367" s="11" t="str">
        <f t="shared" si="59"/>
        <v/>
      </c>
      <c r="BY367" s="11" t="str">
        <f t="shared" si="60"/>
        <v/>
      </c>
      <c r="BZ367" s="3" t="str">
        <f t="shared" si="54"/>
        <v/>
      </c>
      <c r="CA367" s="3" t="e">
        <f t="shared" si="61"/>
        <v>#VALUE!</v>
      </c>
    </row>
    <row r="368" spans="1:79" x14ac:dyDescent="0.25">
      <c r="A368" t="str">
        <f>IF(RESPOSTAS!A368="","",RESPOSTAS!A368)</f>
        <v/>
      </c>
      <c r="B368" t="str">
        <f>IF(RESPOSTAS!C368="","",RESPOSTAS!C368)</f>
        <v/>
      </c>
      <c r="C368" t="str">
        <f>IF(RESPOSTAS!D368="","",RESPOSTAS!D368)</f>
        <v/>
      </c>
      <c r="D368" t="str">
        <f>IF(RESPOSTAS!E368="","",RESPOSTAS!E368)</f>
        <v/>
      </c>
      <c r="E368" t="str">
        <f>IF(RESPOSTAS!F368="","",IF(UPPER(RESPOSTAS!F368)=INDEX(GABARITO!$C:$C,MATCH(TEXT(VALUE(RIGHT($E$1,2)),"00")&amp;"|"&amp;IF(AND(VALUE(RIGHT($E$1,2))&gt;=57,VALUE(RIGHT($E$1,2))&lt;=63),$D368,"COMUM"),GABARITO!$D:$D,0)),1,0))</f>
        <v/>
      </c>
      <c r="F368" t="str">
        <f>IF(RESPOSTAS!G368="","",IF(UPPER(RESPOSTAS!G368)=INDEX(GABARITO!$C:$C,MATCH(TEXT(VALUE(RIGHT($F$1,2)),"00")&amp;"|"&amp;IF(AND(VALUE(RIGHT($F$1,2))&gt;=57,VALUE(RIGHT($F$1,2))&lt;=63),$D368,"COMUM"),GABARITO!$D:$D,0)),1,0))</f>
        <v/>
      </c>
      <c r="G368" t="str">
        <f>IF(RESPOSTAS!H368="","",IF(UPPER(RESPOSTAS!H368)=INDEX(GABARITO!$C:$C,MATCH(TEXT(VALUE(RIGHT($G$1,2)),"00")&amp;"|"&amp;IF(AND(VALUE(RIGHT($G$1,2))&gt;=57,VALUE(RIGHT($G$1,2))&lt;=63),$D368,"COMUM"),GABARITO!$D:$D,0)),1,0))</f>
        <v/>
      </c>
      <c r="H368" t="str">
        <f>IF(RESPOSTAS!I368="","",IF(UPPER(RESPOSTAS!I368)=INDEX(GABARITO!$C:$C,MATCH(TEXT(VALUE(RIGHT($H$1,2)),"00")&amp;"|"&amp;IF(AND(VALUE(RIGHT($H$1,2))&gt;=57,VALUE(RIGHT($H$1,2))&lt;=63),$D368,"COMUM"),GABARITO!$D:$D,0)),1,0))</f>
        <v/>
      </c>
      <c r="I368" t="str">
        <f>IF(RESPOSTAS!J368="","",IF(UPPER(RESPOSTAS!J368)=INDEX(GABARITO!$C:$C,MATCH(TEXT(VALUE(RIGHT($I$1,2)),"00")&amp;"|"&amp;IF(AND(VALUE(RIGHT($I$1,2))&gt;=57,VALUE(RIGHT($I$1,2))&lt;=63),$D368,"COMUM"),GABARITO!$D:$D,0)),1,0))</f>
        <v/>
      </c>
      <c r="J368" t="str">
        <f>IF(RESPOSTAS!K368="","",IF(UPPER(RESPOSTAS!K368)=INDEX(GABARITO!$C:$C,MATCH(TEXT(VALUE(RIGHT($J$1,2)),"00")&amp;"|"&amp;IF(AND(VALUE(RIGHT($J$1,2))&gt;=57,VALUE(RIGHT($J$1,2))&lt;=63),$D368,"COMUM"),GABARITO!$D:$D,0)),1,0))</f>
        <v/>
      </c>
      <c r="K368" t="str">
        <f>IF(RESPOSTAS!L368="","",IF(UPPER(RESPOSTAS!L368)=INDEX(GABARITO!$C:$C,MATCH(TEXT(VALUE(RIGHT($K$1,2)),"00")&amp;"|"&amp;IF(AND(VALUE(RIGHT($K$1,2))&gt;=57,VALUE(RIGHT($K$1,2))&lt;=63),$D368,"COMUM"),GABARITO!$D:$D,0)),1,0))</f>
        <v/>
      </c>
      <c r="L368" t="str">
        <f>IF(RESPOSTAS!M368="","",IF(UPPER(RESPOSTAS!M368)=INDEX(GABARITO!$C:$C,MATCH(TEXT(VALUE(RIGHT($L$1,2)),"00")&amp;"|"&amp;IF(AND(VALUE(RIGHT($L$1,2))&gt;=57,VALUE(RIGHT($L$1,2))&lt;=63),$D368,"COMUM"),GABARITO!$D:$D,0)),1,0))</f>
        <v/>
      </c>
      <c r="M368" t="str">
        <f>IF(RESPOSTAS!N368="","",IF(UPPER(RESPOSTAS!N368)=INDEX(GABARITO!$C:$C,MATCH(TEXT(VALUE(RIGHT($M$1,2)),"00")&amp;"|"&amp;IF(AND(VALUE(RIGHT($M$1,2))&gt;=57,VALUE(RIGHT($M$1,2))&lt;=63),$D368,"COMUM"),GABARITO!$D:$D,0)),1,0))</f>
        <v/>
      </c>
      <c r="N368" t="str">
        <f>IF(RESPOSTAS!O368="","",IF(UPPER(RESPOSTAS!O368)=INDEX(GABARITO!$C:$C,MATCH(TEXT(VALUE(RIGHT($E$1,2)),"00")&amp;"|"&amp;IF(AND(VALUE(RIGHT($E$1,2))&gt;=57,VALUE(RIGHT($E$1,2))&lt;=63),$D368,"COMUM"),GABARITO!$D:$D,0)),1,0))</f>
        <v/>
      </c>
      <c r="O368" t="str">
        <f>IF(RESPOSTAS!P368="","",IF(UPPER(RESPOSTAS!P368)=INDEX(GABARITO!$C:$C,MATCH(TEXT(VALUE(RIGHT($O$1,2)),"00")&amp;"|"&amp;IF(AND(VALUE(RIGHT($O$1,2))&gt;=57,VALUE(RIGHT($O$1,2))&lt;=63),$D368,"COMUM"),GABARITO!$D:$D,0)),1,0))</f>
        <v/>
      </c>
      <c r="P368" t="str">
        <f>IF(RESPOSTAS!Q368="","",IF(UPPER(RESPOSTAS!Q368)=INDEX(GABARITO!$C:$C,MATCH(TEXT(VALUE(RIGHT($P$1,2)),"00")&amp;"|"&amp;IF(AND(VALUE(RIGHT($P$1,2))&gt;=57,VALUE(RIGHT($P$1,2))&lt;=63),$D368,"COMUM"),GABARITO!$D:$D,0)),1,0))</f>
        <v/>
      </c>
      <c r="Q368" t="str">
        <f>IF(RESPOSTAS!R368="","",IF(UPPER(RESPOSTAS!R368)=INDEX(GABARITO!$C:$C,MATCH(TEXT(VALUE(RIGHT($Q$1,2)),"00")&amp;"|"&amp;IF(AND(VALUE(RIGHT($Q$1,2))&gt;=57,VALUE(RIGHT($Q$1,2))&lt;=63),$D368,"COMUM"),GABARITO!$D:$D,0)),1,0))</f>
        <v/>
      </c>
      <c r="R368" t="str">
        <f>IF(RESPOSTAS!S368="","",IF(UPPER(RESPOSTAS!S368)=INDEX(GABARITO!$C:$C,MATCH(TEXT(VALUE(RIGHT($R$1,2)),"00")&amp;"|"&amp;IF(AND(VALUE(RIGHT($R$1,2))&gt;=57,VALUE(RIGHT($R$1,2))&lt;=63),$D368,"COMUM"),GABARITO!$D:$D,0)),1,0))</f>
        <v/>
      </c>
      <c r="S368" t="str">
        <f>IF(RESPOSTAS!T368="","",IF(UPPER(RESPOSTAS!T368)=INDEX(GABARITO!$C:$C,MATCH(TEXT(VALUE(RIGHT($S$1,2)),"00")&amp;"|"&amp;IF(AND(VALUE(RIGHT($S$1,2))&gt;=57,VALUE(RIGHT($S$1,2))&lt;=63),$D368,"COMUM"),GABARITO!$D:$D,0)),1,0))</f>
        <v/>
      </c>
      <c r="T368" t="str">
        <f>IF(RESPOSTAS!U368="","",IF(UPPER(RESPOSTAS!U368)=INDEX(GABARITO!$C:$C,MATCH(TEXT(VALUE(RIGHT($T$1,2)),"00")&amp;"|"&amp;IF(AND(VALUE(RIGHT($T$1,2))&gt;=57,VALUE(RIGHT($T$1,2))&lt;=63),$D368,"COMUM"),GABARITO!$D:$D,0)),1,0))</f>
        <v/>
      </c>
      <c r="U368" t="str">
        <f>IF(RESPOSTAS!V368="","",IF(UPPER(RESPOSTAS!V368)=INDEX(GABARITO!$C:$C,MATCH(TEXT(VALUE(RIGHT($U$1,2)),"00")&amp;"|"&amp;IF(AND(VALUE(RIGHT($U$1,2))&gt;=57,VALUE(RIGHT($U$1,2))&lt;=63),$D368,"COMUM"),GABARITO!$D:$D,0)),1,0))</f>
        <v/>
      </c>
      <c r="V368" t="str">
        <f>IF(RESPOSTAS!W368="","",IF(UPPER(RESPOSTAS!W368)=INDEX(GABARITO!$C:$C,MATCH(TEXT(VALUE(RIGHT($E$1,2)),"00")&amp;"|"&amp;IF(AND(VALUE(RIGHT($E$1,2))&gt;=57,VALUE(RIGHT($E$1,2))&lt;=63),$D368,"COMUM"),GABARITO!$D:$D,0)),1,0))</f>
        <v/>
      </c>
      <c r="W368" t="str">
        <f>IF(RESPOSTAS!X368="","",IF(UPPER(RESPOSTAS!X368)=INDEX(GABARITO!$C:$C,MATCH(TEXT(VALUE(RIGHT($W$1,2)),"00")&amp;"|"&amp;IF(AND(VALUE(RIGHT($W$1,2))&gt;=57,VALUE(RIGHT($W$1,2))&lt;=63),$D368,"COMUM"),GABARITO!$D:$D,0)),1,0))</f>
        <v/>
      </c>
      <c r="X368" t="str">
        <f>IF(RESPOSTAS!Y368="","",IF(UPPER(RESPOSTAS!Y368)=INDEX(GABARITO!$C:$C,MATCH(TEXT(VALUE(RIGHT($X$1,2)),"00")&amp;"|"&amp;IF(AND(VALUE(RIGHT($X$1,2))&gt;=57,VALUE(RIGHT($X$1,2))&lt;=63),$D368,"COMUM"),GABARITO!$D:$D,0)),1,0))</f>
        <v/>
      </c>
      <c r="Y368" t="str">
        <f>IF(RESPOSTAS!Z368="","",IF(UPPER(RESPOSTAS!Z368)=INDEX(GABARITO!$C:$C,MATCH(TEXT(VALUE(RIGHT($Y$1,2)),"00")&amp;"|"&amp;IF(AND(VALUE(RIGHT($Y$1,2))&gt;=57,VALUE(RIGHT($Y$1,2))&lt;=63),$D368,"COMUM"),GABARITO!$D:$D,0)),1,0))</f>
        <v/>
      </c>
      <c r="Z368" t="str">
        <f>IF(RESPOSTAS!AA368="","",IF(UPPER(RESPOSTAS!AA368)=INDEX(GABARITO!$C:$C,MATCH(TEXT(VALUE(RIGHT($Z$1,2)),"00")&amp;"|"&amp;IF(AND(VALUE(RIGHT($Z$1,2))&gt;=57,VALUE(RIGHT($Z$1,2))&lt;=63),$D368,"COMUM"),GABARITO!$D:$D,0)),1,0))</f>
        <v/>
      </c>
      <c r="AA368" t="str">
        <f>IF(RESPOSTAS!AB368="","",IF(UPPER(RESPOSTAS!AB368)=INDEX(GABARITO!$C:$C,MATCH(TEXT(VALUE(RIGHT($AA$1,2)),"00")&amp;"|"&amp;IF(AND(VALUE(RIGHT($AA$1,2))&gt;=57,VALUE(RIGHT($AA$1,2))&lt;=63),$D368,"COMUM"),GABARITO!$D:$D,0)),1,0))</f>
        <v/>
      </c>
      <c r="AB368" t="str">
        <f>IF(RESPOSTAS!AC368="","",IF(UPPER(RESPOSTAS!AC368)=INDEX(GABARITO!$C:$C,MATCH(TEXT(VALUE(RIGHT($AB$1,2)),"00")&amp;"|"&amp;IF(AND(VALUE(RIGHT($AB$1,2))&gt;=57,VALUE(RIGHT($AB$1,2))&lt;=63),$D368,"COMUM"),GABARITO!$D:$D,0)),1,0))</f>
        <v/>
      </c>
      <c r="AC368" t="str">
        <f>IF(RESPOSTAS!AD368="","",IF(UPPER(RESPOSTAS!AD368)=INDEX(GABARITO!$C:$C,MATCH(TEXT(VALUE(RIGHT($AC$1,2)),"00")&amp;"|"&amp;IF(AND(VALUE(RIGHT($AC$1,2))&gt;=57,VALUE(RIGHT($AC$1,2))&lt;=63),$D368,"COMUM"),GABARITO!$D:$D,0)),1,0))</f>
        <v/>
      </c>
      <c r="AD368" t="str">
        <f>IF(RESPOSTAS!AE368="","",IF(UPPER(RESPOSTAS!AE368)=INDEX(GABARITO!$C:$C,MATCH(TEXT(VALUE(RIGHT($AD$1,2)),"00")&amp;"|"&amp;IF(AND(VALUE(RIGHT($AD$1,2))&gt;=57,VALUE(RIGHT($AD$1,2))&lt;=63),$D368,"COMUM"),GABARITO!$D:$D,0)),1,0))</f>
        <v/>
      </c>
      <c r="AE368" t="str">
        <f>IF(RESPOSTAS!AF368="","",IF(UPPER(RESPOSTAS!AF368)=INDEX(GABARITO!$C:$C,MATCH(TEXT(VALUE(RIGHT($AE$1,2)),"00")&amp;"|"&amp;IF(AND(VALUE(RIGHT($AE$1,2))&gt;=57,VALUE(RIGHT($AE$1,2))&lt;=63),$D368,"COMUM"),GABARITO!$D:$D,0)),1,0))</f>
        <v/>
      </c>
      <c r="AF368" t="str">
        <f>IF(RESPOSTAS!AG368="","",IF(UPPER(RESPOSTAS!AG368)=INDEX(GABARITO!$C:$C,MATCH(TEXT(VALUE(RIGHT($AF$1,2)),"00")&amp;"|"&amp;IF(AND(VALUE(RIGHT($AF$1,2))&gt;=57,VALUE(RIGHT($AF$1,2))&lt;=63),$D368,"COMUM"),GABARITO!$D:$D,0)),1,0))</f>
        <v/>
      </c>
      <c r="AG368" t="str">
        <f>IF(RESPOSTAS!AH368="","",IF(UPPER(RESPOSTAS!AH368)=INDEX(GABARITO!$C:$C,MATCH(TEXT(VALUE(RIGHT($AG$1,2)),"00")&amp;"|"&amp;IF(AND(VALUE(RIGHT($AG$1,2))&gt;=57,VALUE(RIGHT($AG$1,2))&lt;=63),$D368,"COMUM"),GABARITO!$D:$D,0)),1,0))</f>
        <v/>
      </c>
      <c r="AH368" t="str">
        <f>IF(RESPOSTAS!AI368="","",IF(UPPER(RESPOSTAS!AI368)=INDEX(GABARITO!$C:$C,MATCH(TEXT(VALUE(RIGHT($AH$1,2)),"00")&amp;"|"&amp;IF(AND(VALUE(RIGHT($AH$1,2))&gt;=57,VALUE(RIGHT($AH$1,2))&lt;=63),$D368,"COMUM"),GABARITO!$D:$D,0)),1,0))</f>
        <v/>
      </c>
      <c r="AI368" t="str">
        <f>IF(RESPOSTAS!AJ368="","",IF(UPPER(RESPOSTAS!AJ368)=INDEX(GABARITO!$C:$C,MATCH(TEXT(VALUE(RIGHT($AI$1,2)),"00")&amp;"|"&amp;IF(AND(VALUE(RIGHT($AI$1,2))&gt;=57,VALUE(RIGHT($AI$1,2))&lt;=63),$D368,"COMUM"),GABARITO!$D:$D,0)),1,0))</f>
        <v/>
      </c>
      <c r="AJ368" t="str">
        <f>IF(RESPOSTAS!AK368="","",IF(UPPER(RESPOSTAS!AK368)=INDEX(GABARITO!$C:$C,MATCH(TEXT(VALUE(RIGHT($AJ$1,2)),"00")&amp;"|"&amp;IF(AND(VALUE(RIGHT($AJ$1,2))&gt;=57,VALUE(RIGHT($AJ$1,2))&lt;=63),$D368,"COMUM"),GABARITO!$D:$D,0)),1,0))</f>
        <v/>
      </c>
      <c r="AK368" t="str">
        <f>IF(RESPOSTAS!AL368="","",IF(UPPER(RESPOSTAS!AL368)=INDEX(GABARITO!$C:$C,MATCH(TEXT(VALUE(RIGHT($AK$1,2)),"00")&amp;"|"&amp;IF(AND(VALUE(RIGHT($AK$1,2))&gt;=57,VALUE(RIGHT($AK$1,2))&lt;=63),$D368,"COMUM"),GABARITO!$D:$D,0)),1,0))</f>
        <v/>
      </c>
      <c r="AL368" t="str">
        <f>IF(RESPOSTAS!AM368="","",IF(UPPER(RESPOSTAS!AM368)=INDEX(GABARITO!$C:$C,MATCH(TEXT(VALUE(RIGHT($AL$1,2)),"00")&amp;"|"&amp;IF(AND(VALUE(RIGHT($AL$1,2))&gt;=57,VALUE(RIGHT($AL$1,2))&lt;=63),$D368,"COMUM"),GABARITO!$D:$D,0)),1,0))</f>
        <v/>
      </c>
      <c r="AM368" t="str">
        <f>IF(RESPOSTAS!AN368="","",IF(UPPER(RESPOSTAS!AN368)=INDEX(GABARITO!$C:$C,MATCH(TEXT(VALUE(RIGHT($AM$1,2)),"00")&amp;"|"&amp;IF(AND(VALUE(RIGHT($AM$1,2))&gt;=57,VALUE(RIGHT($AM$1,2))&lt;=63),$D368,"COMUM"),GABARITO!$D:$D,0)),1,0))</f>
        <v/>
      </c>
      <c r="AN368" t="str">
        <f>IF(RESPOSTAS!AO368="","",IF(UPPER(RESPOSTAS!AO368)=INDEX(GABARITO!$C:$C,MATCH(TEXT(VALUE(RIGHT($AN$1,2)),"00")&amp;"|"&amp;IF(AND(VALUE(RIGHT($AN$1,2))&gt;=57,VALUE(RIGHT($AN$1,2))&lt;=63),$D368,"COMUM"),GABARITO!$D:$D,0)),1,0))</f>
        <v/>
      </c>
      <c r="AO368" t="str">
        <f>IF(RESPOSTAS!AP368="","",IF(UPPER(RESPOSTAS!AP368)=INDEX(GABARITO!$C:$C,MATCH(TEXT(VALUE(RIGHT($AO$1,2)),"00")&amp;"|"&amp;IF(AND(VALUE(RIGHT($AO$1,2))&gt;=57,VALUE(RIGHT($AO$1,2))&lt;=63),$D368,"COMUM"),GABARITO!$D:$D,0)),1,0))</f>
        <v/>
      </c>
      <c r="AP368" t="str">
        <f>IF(RESPOSTAS!AQ368="","",IF(UPPER(RESPOSTAS!AQ368)=INDEX(GABARITO!$C:$C,MATCH(TEXT(VALUE(RIGHT($AP$1,2)),"00")&amp;"|"&amp;IF(AND(VALUE(RIGHT($AP$1,2))&gt;=57,VALUE(RIGHT($AP$1,2))&lt;=63),$D368,"COMUM"),GABARITO!$D:$D,0)),1,0))</f>
        <v/>
      </c>
      <c r="AQ368" t="str">
        <f>IF(RESPOSTAS!AR368="","",IF(UPPER(RESPOSTAS!AR368)=INDEX(GABARITO!$C:$C,MATCH(TEXT(VALUE(RIGHT($AQ$1,2)),"00")&amp;"|"&amp;IF(AND(VALUE(RIGHT($AQ$1,2))&gt;=57,VALUE(RIGHT($AQ$1,2))&lt;=63),$D368,"COMUM"),GABARITO!$D:$D,0)),1,0))</f>
        <v/>
      </c>
      <c r="AR368" t="str">
        <f>IF(RESPOSTAS!AS368="","",IF(UPPER(RESPOSTAS!AS368)=INDEX(GABARITO!$C:$C,MATCH(TEXT(VALUE(RIGHT($AR$1,2)),"00")&amp;"|"&amp;IF(AND(VALUE(RIGHT($AR$1,2))&gt;=57,VALUE(RIGHT($AR$1,2))&lt;=63),$D368,"COMUM"),GABARITO!$D:$D,0)),1,0))</f>
        <v/>
      </c>
      <c r="AS368" t="str">
        <f>IF(RESPOSTAS!AT368="","",IF(UPPER(RESPOSTAS!AT368)=INDEX(GABARITO!$C:$C,MATCH(TEXT(VALUE(RIGHT($AS$1,2)),"00")&amp;"|"&amp;IF(AND(VALUE(RIGHT($AS$1,2))&gt;=57,VALUE(RIGHT($AS$1,2))&lt;=63),$D368,"COMUM"),GABARITO!$D:$D,0)),1,0))</f>
        <v/>
      </c>
      <c r="AT368" t="str">
        <f>IF(RESPOSTAS!AU368="","",IF(UPPER(RESPOSTAS!AU368)=INDEX(GABARITO!$C:$C,MATCH(TEXT(VALUE(RIGHT($AT$1,2)),"00")&amp;"|"&amp;IF(AND(VALUE(RIGHT($AT$1,2))&gt;=57,VALUE(RIGHT($AT$1,2))&lt;=63),$D368,"COMUM"),GABARITO!$D:$D,0)),1,0))</f>
        <v/>
      </c>
      <c r="AU368" t="str">
        <f>IF(RESPOSTAS!AV368="","",IF(UPPER(RESPOSTAS!AV368)=INDEX(GABARITO!$C:$C,MATCH(TEXT(VALUE(RIGHT($AU$1,2)),"00")&amp;"|"&amp;IF(AND(VALUE(RIGHT($AU$1,2))&gt;=57,VALUE(RIGHT($AU$1,2))&lt;=63),$D368,"COMUM"),GABARITO!$D:$D,0)),1,0))</f>
        <v/>
      </c>
      <c r="AV368" t="str">
        <f>IF(RESPOSTAS!AW368="","",IF(UPPER(RESPOSTAS!AW368)=INDEX(GABARITO!$C:$C,MATCH(TEXT(VALUE(RIGHT($AV$1,2)),"00")&amp;"|"&amp;IF(AND(VALUE(RIGHT($AV$1,2))&gt;=57,VALUE(RIGHT($AV$1,2))&lt;=63),$D368,"COMUM"),GABARITO!$D:$D,0)),1,0))</f>
        <v/>
      </c>
      <c r="AW368" t="str">
        <f>IF(RESPOSTAS!AX368="","",IF(UPPER(RESPOSTAS!AX368)=INDEX(GABARITO!$C:$C,MATCH(TEXT(VALUE(RIGHT($AW$1,2)),"00")&amp;"|"&amp;IF(AND(VALUE(RIGHT($AW$1,2))&gt;=57,VALUE(RIGHT($AW$1,2))&lt;=63),$D368,"COMUM"),GABARITO!$D:$D,0)),1,0))</f>
        <v/>
      </c>
      <c r="AX368" t="str">
        <f>IF(RESPOSTAS!AY368="","",IF(UPPER(RESPOSTAS!AY368)=INDEX(GABARITO!$C:$C,MATCH(TEXT(VALUE(RIGHT($AX$1,2)),"00")&amp;"|"&amp;IF(AND(VALUE(RIGHT($AX$1,2))&gt;=57,VALUE(RIGHT($AX$1,2))&lt;=63),$D368,"COMUM"),GABARITO!$D:$D,0)),1,0))</f>
        <v/>
      </c>
      <c r="AY368" t="str">
        <f>IF(RESPOSTAS!AZ368="","",IF(UPPER(RESPOSTAS!AZ368)=INDEX(GABARITO!$C:$C,MATCH(TEXT(VALUE(RIGHT($AY$1,2)),"00")&amp;"|"&amp;IF(AND(VALUE(RIGHT($AY$1,2))&gt;=57,VALUE(RIGHT($AY$1,2))&lt;=63),$D368,"COMUM"),GABARITO!$D:$D,0)),1,0))</f>
        <v/>
      </c>
      <c r="AZ368" t="str">
        <f>IF(RESPOSTAS!BA368="","",IF(UPPER(RESPOSTAS!BA368)=INDEX(GABARITO!$C:$C,MATCH(TEXT(VALUE(RIGHT($AZ$1,2)),"00")&amp;"|"&amp;IF(AND(VALUE(RIGHT($AZ$1,2))&gt;=57,VALUE(RIGHT($AZ$1,2))&lt;=63),$D368,"COMUM"),GABARITO!$D:$D,0)),1,0))</f>
        <v/>
      </c>
      <c r="BA368" t="str">
        <f>IF(RESPOSTAS!BB368="","",IF(UPPER(RESPOSTAS!BB368)=INDEX(GABARITO!$C:$C,MATCH(TEXT(VALUE(RIGHT($BA$1,2)),"00")&amp;"|"&amp;IF(AND(VALUE(RIGHT($BA$1,2))&gt;=57,VALUE(RIGHT($BA$1,2))&lt;=63),$D368,"COMUM"),GABARITO!$D:$D,0)),1,0))</f>
        <v/>
      </c>
      <c r="BB368" t="str">
        <f>IF(RESPOSTAS!BC368="","",IF(UPPER(RESPOSTAS!BC368)=INDEX(GABARITO!$C:$C,MATCH(TEXT(VALUE(RIGHT($BB$1,2)),"00")&amp;"|"&amp;IF(AND(VALUE(RIGHT($BB$1,2))&gt;=57,VALUE(RIGHT($BB$1,2))&lt;=63),$D368,"COMUM"),GABARITO!$D:$D,0)),1,0))</f>
        <v/>
      </c>
      <c r="BC368" t="str">
        <f>IF(RESPOSTAS!BD368="","",IF(UPPER(RESPOSTAS!BD368)=INDEX(GABARITO!$C:$C,MATCH(TEXT(VALUE(RIGHT($BC$1,2)),"00")&amp;"|"&amp;IF(AND(VALUE(RIGHT($BC$1,2))&gt;=57,VALUE(RIGHT($BC$1,2))&lt;=63),$D368,"COMUM"),GABARITO!$D:$D,0)),1,0))</f>
        <v/>
      </c>
      <c r="BD368" t="str">
        <f>IF(RESPOSTAS!BE368="","",IF(UPPER(RESPOSTAS!BE368)=INDEX(GABARITO!$C:$C,MATCH(TEXT(VALUE(RIGHT($BD$1,2)),"00")&amp;"|"&amp;IF(AND(VALUE(RIGHT($BD$1,2))&gt;=57,VALUE(RIGHT($BD$1,2))&lt;=63),$D368,"COMUM"),GABARITO!$D:$D,0)),1,0))</f>
        <v/>
      </c>
      <c r="BE368" t="str">
        <f>IF(RESPOSTAS!BF368="","",IF(UPPER(RESPOSTAS!BF368)=INDEX(GABARITO!$C:$C,MATCH(TEXT(VALUE(RIGHT($BE$1,2)),"00")&amp;"|"&amp;IF(AND(VALUE(RIGHT($BE$1,2))&gt;=57,VALUE(RIGHT($BE$1,2))&lt;=63),$D368,"COMUM"),GABARITO!$D:$D,0)),1,0))</f>
        <v/>
      </c>
      <c r="BF368" t="str">
        <f>IF(RESPOSTAS!BG368="","",IF(UPPER(RESPOSTAS!BG368)=INDEX(GABARITO!$C:$C,MATCH(TEXT(VALUE(RIGHT($BF$1,2)),"00")&amp;"|"&amp;IF(AND(VALUE(RIGHT($BF$1,2))&gt;=57,VALUE(RIGHT($BF$1,2))&lt;=63),$D368,"COMUM"),GABARITO!$D:$D,0)),1,0))</f>
        <v/>
      </c>
      <c r="BG368" t="str">
        <f>IF(RESPOSTAS!BH368="","",IF(UPPER(RESPOSTAS!BH368)=INDEX(GABARITO!$C:$C,MATCH(TEXT(VALUE(RIGHT($BG$1,2)),"00")&amp;"|"&amp;IF(AND(VALUE(RIGHT($BG$1,2))&gt;=57,VALUE(RIGHT($BG$1,2))&lt;=63),$D368,"COMUM"),GABARITO!$D:$D,0)),1,0))</f>
        <v/>
      </c>
      <c r="BH368" t="str">
        <f>IF(RESPOSTAS!BI368="","",IF(UPPER(RESPOSTAS!BI368)=INDEX(GABARITO!$C:$C,MATCH(TEXT(VALUE(RIGHT($BH$1,2)),"00")&amp;"|"&amp;IF(AND(VALUE(RIGHT($BH$1,2))&gt;=57,VALUE(RIGHT($BH$1,2))&lt;=63),$D368,"COMUM"),GABARITO!$D:$D,0)),1,0))</f>
        <v/>
      </c>
      <c r="BI368" t="str">
        <f>IF(RESPOSTAS!BJ368="","",IF(UPPER(RESPOSTAS!BJ368)=INDEX(GABARITO!$C:$C,MATCH(TEXT(VALUE(RIGHT($BI$1,2)),"00")&amp;"|"&amp;IF(AND(VALUE(RIGHT($BI$1,2))&gt;=57,VALUE(RIGHT($BI$1,2))&lt;=63),$D368,"COMUM"),GABARITO!$D:$D,0)),1,0))</f>
        <v/>
      </c>
      <c r="BJ368" t="str">
        <f>IF(RESPOSTAS!BK368="","",IF(UPPER(RESPOSTAS!BK368)=INDEX(GABARITO!$C:$C,MATCH(TEXT(VALUE(RIGHT($BJ$1,2)),"00")&amp;"|"&amp;IF(AND(VALUE(RIGHT($BJ$1,2))&gt;=57,VALUE(RIGHT($BJ$1,2))&lt;=63),$D368,"COMUM"),GABARITO!$D:$D,0)),1,0))</f>
        <v/>
      </c>
      <c r="BK368" t="str">
        <f>IF(RESPOSTAS!BL368="","",IF(UPPER(RESPOSTAS!BL368)=INDEX(GABARITO!$C:$C,MATCH(TEXT(VALUE(RIGHT($BK$1,2)),"00")&amp;"|"&amp;IF(AND(VALUE(RIGHT($BK$1,2))&gt;=57,VALUE(RIGHT($BK$1,2))&lt;=63),$D368,"COMUM"),GABARITO!$D:$D,0)),1,0))</f>
        <v/>
      </c>
      <c r="BL368" t="str">
        <f>IF(RESPOSTAS!BM368="","",IF(UPPER(RESPOSTAS!BM368)=INDEX(GABARITO!$C:$C,MATCH(TEXT(VALUE(RIGHT($BL$1,2)),"00")&amp;"|"&amp;IF(AND(VALUE(RIGHT($BL$1,2))&gt;=57,VALUE(RIGHT($BL$1,2))&lt;=63),$D368,"COMUM"),GABARITO!$D:$D,0)),1,0))</f>
        <v/>
      </c>
      <c r="BM368" t="str">
        <f>IF(RESPOSTAS!BN368="","",IF(UPPER(RESPOSTAS!BN368)=INDEX(GABARITO!$C:$C,MATCH(TEXT(VALUE(RIGHT($BM$1,2)),"00")&amp;"|"&amp;IF(AND(VALUE(RIGHT($BM$1,2))&gt;=57,VALUE(RIGHT($BM$1,2))&lt;=63),$D368,"COMUM"),GABARITO!$D:$D,0)),1,0))</f>
        <v/>
      </c>
      <c r="BN368" t="str">
        <f>IF(RESPOSTAS!BO368="","",IF(UPPER(RESPOSTAS!BO368)=INDEX(GABARITO!$C:$C,MATCH(TEXT(VALUE(RIGHT($BN$1,2)),"00")&amp;"|"&amp;IF(AND(VALUE(RIGHT($BN$1,2))&gt;=57,VALUE(RIGHT($BN$1,2))&lt;=63),$D368,"COMUM"),GABARITO!$D:$D,0)),1,0))</f>
        <v/>
      </c>
      <c r="BO368" t="str">
        <f>IF(RESPOSTAS!BP368="","",IF(UPPER(RESPOSTAS!BP368)=INDEX(GABARITO!$C:$C,MATCH(TEXT(VALUE(RIGHT($BO$1,2)),"00")&amp;"|"&amp;IF(AND(VALUE(RIGHT($BO$1,2))&gt;=57,VALUE(RIGHT($BO$1,2))&lt;=63),$D368,"COMUM"),GABARITO!$D:$D,0)),1,0))</f>
        <v/>
      </c>
      <c r="BP368">
        <f>COUNTIF(RESPOSTAS!F368:BP368,"&lt;&gt;")</f>
        <v>0</v>
      </c>
      <c r="BQ368" t="str">
        <f t="shared" si="52"/>
        <v/>
      </c>
      <c r="BR368" s="10" t="str">
        <f t="shared" si="53"/>
        <v/>
      </c>
      <c r="BT368" s="11" t="str">
        <f t="shared" si="55"/>
        <v/>
      </c>
      <c r="BU368" s="11" t="str">
        <f t="shared" si="56"/>
        <v/>
      </c>
      <c r="BV368" s="11" t="str">
        <f t="shared" si="57"/>
        <v/>
      </c>
      <c r="BW368" s="11" t="str">
        <f t="shared" si="58"/>
        <v/>
      </c>
      <c r="BX368" s="11" t="str">
        <f t="shared" si="59"/>
        <v/>
      </c>
      <c r="BY368" s="11" t="str">
        <f t="shared" si="60"/>
        <v/>
      </c>
      <c r="BZ368" s="3" t="str">
        <f t="shared" si="54"/>
        <v/>
      </c>
      <c r="CA368" s="3" t="e">
        <f t="shared" si="61"/>
        <v>#VALUE!</v>
      </c>
    </row>
    <row r="369" spans="1:79" x14ac:dyDescent="0.25">
      <c r="A369" t="str">
        <f>IF(RESPOSTAS!A369="","",RESPOSTAS!A369)</f>
        <v/>
      </c>
      <c r="B369" t="str">
        <f>IF(RESPOSTAS!C369="","",RESPOSTAS!C369)</f>
        <v/>
      </c>
      <c r="C369" t="str">
        <f>IF(RESPOSTAS!D369="","",RESPOSTAS!D369)</f>
        <v/>
      </c>
      <c r="D369" t="str">
        <f>IF(RESPOSTAS!E369="","",RESPOSTAS!E369)</f>
        <v/>
      </c>
      <c r="E369" t="str">
        <f>IF(RESPOSTAS!F369="","",IF(UPPER(RESPOSTAS!F369)=INDEX(GABARITO!$C:$C,MATCH(TEXT(VALUE(RIGHT($E$1,2)),"00")&amp;"|"&amp;IF(AND(VALUE(RIGHT($E$1,2))&gt;=57,VALUE(RIGHT($E$1,2))&lt;=63),$D369,"COMUM"),GABARITO!$D:$D,0)),1,0))</f>
        <v/>
      </c>
      <c r="F369" t="str">
        <f>IF(RESPOSTAS!G369="","",IF(UPPER(RESPOSTAS!G369)=INDEX(GABARITO!$C:$C,MATCH(TEXT(VALUE(RIGHT($F$1,2)),"00")&amp;"|"&amp;IF(AND(VALUE(RIGHT($F$1,2))&gt;=57,VALUE(RIGHT($F$1,2))&lt;=63),$D369,"COMUM"),GABARITO!$D:$D,0)),1,0))</f>
        <v/>
      </c>
      <c r="G369" t="str">
        <f>IF(RESPOSTAS!H369="","",IF(UPPER(RESPOSTAS!H369)=INDEX(GABARITO!$C:$C,MATCH(TEXT(VALUE(RIGHT($G$1,2)),"00")&amp;"|"&amp;IF(AND(VALUE(RIGHT($G$1,2))&gt;=57,VALUE(RIGHT($G$1,2))&lt;=63),$D369,"COMUM"),GABARITO!$D:$D,0)),1,0))</f>
        <v/>
      </c>
      <c r="H369" t="str">
        <f>IF(RESPOSTAS!I369="","",IF(UPPER(RESPOSTAS!I369)=INDEX(GABARITO!$C:$C,MATCH(TEXT(VALUE(RIGHT($H$1,2)),"00")&amp;"|"&amp;IF(AND(VALUE(RIGHT($H$1,2))&gt;=57,VALUE(RIGHT($H$1,2))&lt;=63),$D369,"COMUM"),GABARITO!$D:$D,0)),1,0))</f>
        <v/>
      </c>
      <c r="I369" t="str">
        <f>IF(RESPOSTAS!J369="","",IF(UPPER(RESPOSTAS!J369)=INDEX(GABARITO!$C:$C,MATCH(TEXT(VALUE(RIGHT($I$1,2)),"00")&amp;"|"&amp;IF(AND(VALUE(RIGHT($I$1,2))&gt;=57,VALUE(RIGHT($I$1,2))&lt;=63),$D369,"COMUM"),GABARITO!$D:$D,0)),1,0))</f>
        <v/>
      </c>
      <c r="J369" t="str">
        <f>IF(RESPOSTAS!K369="","",IF(UPPER(RESPOSTAS!K369)=INDEX(GABARITO!$C:$C,MATCH(TEXT(VALUE(RIGHT($J$1,2)),"00")&amp;"|"&amp;IF(AND(VALUE(RIGHT($J$1,2))&gt;=57,VALUE(RIGHT($J$1,2))&lt;=63),$D369,"COMUM"),GABARITO!$D:$D,0)),1,0))</f>
        <v/>
      </c>
      <c r="K369" t="str">
        <f>IF(RESPOSTAS!L369="","",IF(UPPER(RESPOSTAS!L369)=INDEX(GABARITO!$C:$C,MATCH(TEXT(VALUE(RIGHT($K$1,2)),"00")&amp;"|"&amp;IF(AND(VALUE(RIGHT($K$1,2))&gt;=57,VALUE(RIGHT($K$1,2))&lt;=63),$D369,"COMUM"),GABARITO!$D:$D,0)),1,0))</f>
        <v/>
      </c>
      <c r="L369" t="str">
        <f>IF(RESPOSTAS!M369="","",IF(UPPER(RESPOSTAS!M369)=INDEX(GABARITO!$C:$C,MATCH(TEXT(VALUE(RIGHT($L$1,2)),"00")&amp;"|"&amp;IF(AND(VALUE(RIGHT($L$1,2))&gt;=57,VALUE(RIGHT($L$1,2))&lt;=63),$D369,"COMUM"),GABARITO!$D:$D,0)),1,0))</f>
        <v/>
      </c>
      <c r="M369" t="str">
        <f>IF(RESPOSTAS!N369="","",IF(UPPER(RESPOSTAS!N369)=INDEX(GABARITO!$C:$C,MATCH(TEXT(VALUE(RIGHT($M$1,2)),"00")&amp;"|"&amp;IF(AND(VALUE(RIGHT($M$1,2))&gt;=57,VALUE(RIGHT($M$1,2))&lt;=63),$D369,"COMUM"),GABARITO!$D:$D,0)),1,0))</f>
        <v/>
      </c>
      <c r="N369" t="str">
        <f>IF(RESPOSTAS!O369="","",IF(UPPER(RESPOSTAS!O369)=INDEX(GABARITO!$C:$C,MATCH(TEXT(VALUE(RIGHT($E$1,2)),"00")&amp;"|"&amp;IF(AND(VALUE(RIGHT($E$1,2))&gt;=57,VALUE(RIGHT($E$1,2))&lt;=63),$D369,"COMUM"),GABARITO!$D:$D,0)),1,0))</f>
        <v/>
      </c>
      <c r="O369" t="str">
        <f>IF(RESPOSTAS!P369="","",IF(UPPER(RESPOSTAS!P369)=INDEX(GABARITO!$C:$C,MATCH(TEXT(VALUE(RIGHT($O$1,2)),"00")&amp;"|"&amp;IF(AND(VALUE(RIGHT($O$1,2))&gt;=57,VALUE(RIGHT($O$1,2))&lt;=63),$D369,"COMUM"),GABARITO!$D:$D,0)),1,0))</f>
        <v/>
      </c>
      <c r="P369" t="str">
        <f>IF(RESPOSTAS!Q369="","",IF(UPPER(RESPOSTAS!Q369)=INDEX(GABARITO!$C:$C,MATCH(TEXT(VALUE(RIGHT($P$1,2)),"00")&amp;"|"&amp;IF(AND(VALUE(RIGHT($P$1,2))&gt;=57,VALUE(RIGHT($P$1,2))&lt;=63),$D369,"COMUM"),GABARITO!$D:$D,0)),1,0))</f>
        <v/>
      </c>
      <c r="Q369" t="str">
        <f>IF(RESPOSTAS!R369="","",IF(UPPER(RESPOSTAS!R369)=INDEX(GABARITO!$C:$C,MATCH(TEXT(VALUE(RIGHT($Q$1,2)),"00")&amp;"|"&amp;IF(AND(VALUE(RIGHT($Q$1,2))&gt;=57,VALUE(RIGHT($Q$1,2))&lt;=63),$D369,"COMUM"),GABARITO!$D:$D,0)),1,0))</f>
        <v/>
      </c>
      <c r="R369" t="str">
        <f>IF(RESPOSTAS!S369="","",IF(UPPER(RESPOSTAS!S369)=INDEX(GABARITO!$C:$C,MATCH(TEXT(VALUE(RIGHT($R$1,2)),"00")&amp;"|"&amp;IF(AND(VALUE(RIGHT($R$1,2))&gt;=57,VALUE(RIGHT($R$1,2))&lt;=63),$D369,"COMUM"),GABARITO!$D:$D,0)),1,0))</f>
        <v/>
      </c>
      <c r="S369" t="str">
        <f>IF(RESPOSTAS!T369="","",IF(UPPER(RESPOSTAS!T369)=INDEX(GABARITO!$C:$C,MATCH(TEXT(VALUE(RIGHT($S$1,2)),"00")&amp;"|"&amp;IF(AND(VALUE(RIGHT($S$1,2))&gt;=57,VALUE(RIGHT($S$1,2))&lt;=63),$D369,"COMUM"),GABARITO!$D:$D,0)),1,0))</f>
        <v/>
      </c>
      <c r="T369" t="str">
        <f>IF(RESPOSTAS!U369="","",IF(UPPER(RESPOSTAS!U369)=INDEX(GABARITO!$C:$C,MATCH(TEXT(VALUE(RIGHT($T$1,2)),"00")&amp;"|"&amp;IF(AND(VALUE(RIGHT($T$1,2))&gt;=57,VALUE(RIGHT($T$1,2))&lt;=63),$D369,"COMUM"),GABARITO!$D:$D,0)),1,0))</f>
        <v/>
      </c>
      <c r="U369" t="str">
        <f>IF(RESPOSTAS!V369="","",IF(UPPER(RESPOSTAS!V369)=INDEX(GABARITO!$C:$C,MATCH(TEXT(VALUE(RIGHT($U$1,2)),"00")&amp;"|"&amp;IF(AND(VALUE(RIGHT($U$1,2))&gt;=57,VALUE(RIGHT($U$1,2))&lt;=63),$D369,"COMUM"),GABARITO!$D:$D,0)),1,0))</f>
        <v/>
      </c>
      <c r="V369" t="str">
        <f>IF(RESPOSTAS!W369="","",IF(UPPER(RESPOSTAS!W369)=INDEX(GABARITO!$C:$C,MATCH(TEXT(VALUE(RIGHT($E$1,2)),"00")&amp;"|"&amp;IF(AND(VALUE(RIGHT($E$1,2))&gt;=57,VALUE(RIGHT($E$1,2))&lt;=63),$D369,"COMUM"),GABARITO!$D:$D,0)),1,0))</f>
        <v/>
      </c>
      <c r="W369" t="str">
        <f>IF(RESPOSTAS!X369="","",IF(UPPER(RESPOSTAS!X369)=INDEX(GABARITO!$C:$C,MATCH(TEXT(VALUE(RIGHT($W$1,2)),"00")&amp;"|"&amp;IF(AND(VALUE(RIGHT($W$1,2))&gt;=57,VALUE(RIGHT($W$1,2))&lt;=63),$D369,"COMUM"),GABARITO!$D:$D,0)),1,0))</f>
        <v/>
      </c>
      <c r="X369" t="str">
        <f>IF(RESPOSTAS!Y369="","",IF(UPPER(RESPOSTAS!Y369)=INDEX(GABARITO!$C:$C,MATCH(TEXT(VALUE(RIGHT($X$1,2)),"00")&amp;"|"&amp;IF(AND(VALUE(RIGHT($X$1,2))&gt;=57,VALUE(RIGHT($X$1,2))&lt;=63),$D369,"COMUM"),GABARITO!$D:$D,0)),1,0))</f>
        <v/>
      </c>
      <c r="Y369" t="str">
        <f>IF(RESPOSTAS!Z369="","",IF(UPPER(RESPOSTAS!Z369)=INDEX(GABARITO!$C:$C,MATCH(TEXT(VALUE(RIGHT($Y$1,2)),"00")&amp;"|"&amp;IF(AND(VALUE(RIGHT($Y$1,2))&gt;=57,VALUE(RIGHT($Y$1,2))&lt;=63),$D369,"COMUM"),GABARITO!$D:$D,0)),1,0))</f>
        <v/>
      </c>
      <c r="Z369" t="str">
        <f>IF(RESPOSTAS!AA369="","",IF(UPPER(RESPOSTAS!AA369)=INDEX(GABARITO!$C:$C,MATCH(TEXT(VALUE(RIGHT($Z$1,2)),"00")&amp;"|"&amp;IF(AND(VALUE(RIGHT($Z$1,2))&gt;=57,VALUE(RIGHT($Z$1,2))&lt;=63),$D369,"COMUM"),GABARITO!$D:$D,0)),1,0))</f>
        <v/>
      </c>
      <c r="AA369" t="str">
        <f>IF(RESPOSTAS!AB369="","",IF(UPPER(RESPOSTAS!AB369)=INDEX(GABARITO!$C:$C,MATCH(TEXT(VALUE(RIGHT($AA$1,2)),"00")&amp;"|"&amp;IF(AND(VALUE(RIGHT($AA$1,2))&gt;=57,VALUE(RIGHT($AA$1,2))&lt;=63),$D369,"COMUM"),GABARITO!$D:$D,0)),1,0))</f>
        <v/>
      </c>
      <c r="AB369" t="str">
        <f>IF(RESPOSTAS!AC369="","",IF(UPPER(RESPOSTAS!AC369)=INDEX(GABARITO!$C:$C,MATCH(TEXT(VALUE(RIGHT($AB$1,2)),"00")&amp;"|"&amp;IF(AND(VALUE(RIGHT($AB$1,2))&gt;=57,VALUE(RIGHT($AB$1,2))&lt;=63),$D369,"COMUM"),GABARITO!$D:$D,0)),1,0))</f>
        <v/>
      </c>
      <c r="AC369" t="str">
        <f>IF(RESPOSTAS!AD369="","",IF(UPPER(RESPOSTAS!AD369)=INDEX(GABARITO!$C:$C,MATCH(TEXT(VALUE(RIGHT($AC$1,2)),"00")&amp;"|"&amp;IF(AND(VALUE(RIGHT($AC$1,2))&gt;=57,VALUE(RIGHT($AC$1,2))&lt;=63),$D369,"COMUM"),GABARITO!$D:$D,0)),1,0))</f>
        <v/>
      </c>
      <c r="AD369" t="str">
        <f>IF(RESPOSTAS!AE369="","",IF(UPPER(RESPOSTAS!AE369)=INDEX(GABARITO!$C:$C,MATCH(TEXT(VALUE(RIGHT($AD$1,2)),"00")&amp;"|"&amp;IF(AND(VALUE(RIGHT($AD$1,2))&gt;=57,VALUE(RIGHT($AD$1,2))&lt;=63),$D369,"COMUM"),GABARITO!$D:$D,0)),1,0))</f>
        <v/>
      </c>
      <c r="AE369" t="str">
        <f>IF(RESPOSTAS!AF369="","",IF(UPPER(RESPOSTAS!AF369)=INDEX(GABARITO!$C:$C,MATCH(TEXT(VALUE(RIGHT($AE$1,2)),"00")&amp;"|"&amp;IF(AND(VALUE(RIGHT($AE$1,2))&gt;=57,VALUE(RIGHT($AE$1,2))&lt;=63),$D369,"COMUM"),GABARITO!$D:$D,0)),1,0))</f>
        <v/>
      </c>
      <c r="AF369" t="str">
        <f>IF(RESPOSTAS!AG369="","",IF(UPPER(RESPOSTAS!AG369)=INDEX(GABARITO!$C:$C,MATCH(TEXT(VALUE(RIGHT($AF$1,2)),"00")&amp;"|"&amp;IF(AND(VALUE(RIGHT($AF$1,2))&gt;=57,VALUE(RIGHT($AF$1,2))&lt;=63),$D369,"COMUM"),GABARITO!$D:$D,0)),1,0))</f>
        <v/>
      </c>
      <c r="AG369" t="str">
        <f>IF(RESPOSTAS!AH369="","",IF(UPPER(RESPOSTAS!AH369)=INDEX(GABARITO!$C:$C,MATCH(TEXT(VALUE(RIGHT($AG$1,2)),"00")&amp;"|"&amp;IF(AND(VALUE(RIGHT($AG$1,2))&gt;=57,VALUE(RIGHT($AG$1,2))&lt;=63),$D369,"COMUM"),GABARITO!$D:$D,0)),1,0))</f>
        <v/>
      </c>
      <c r="AH369" t="str">
        <f>IF(RESPOSTAS!AI369="","",IF(UPPER(RESPOSTAS!AI369)=INDEX(GABARITO!$C:$C,MATCH(TEXT(VALUE(RIGHT($AH$1,2)),"00")&amp;"|"&amp;IF(AND(VALUE(RIGHT($AH$1,2))&gt;=57,VALUE(RIGHT($AH$1,2))&lt;=63),$D369,"COMUM"),GABARITO!$D:$D,0)),1,0))</f>
        <v/>
      </c>
      <c r="AI369" t="str">
        <f>IF(RESPOSTAS!AJ369="","",IF(UPPER(RESPOSTAS!AJ369)=INDEX(GABARITO!$C:$C,MATCH(TEXT(VALUE(RIGHT($AI$1,2)),"00")&amp;"|"&amp;IF(AND(VALUE(RIGHT($AI$1,2))&gt;=57,VALUE(RIGHT($AI$1,2))&lt;=63),$D369,"COMUM"),GABARITO!$D:$D,0)),1,0))</f>
        <v/>
      </c>
      <c r="AJ369" t="str">
        <f>IF(RESPOSTAS!AK369="","",IF(UPPER(RESPOSTAS!AK369)=INDEX(GABARITO!$C:$C,MATCH(TEXT(VALUE(RIGHT($AJ$1,2)),"00")&amp;"|"&amp;IF(AND(VALUE(RIGHT($AJ$1,2))&gt;=57,VALUE(RIGHT($AJ$1,2))&lt;=63),$D369,"COMUM"),GABARITO!$D:$D,0)),1,0))</f>
        <v/>
      </c>
      <c r="AK369" t="str">
        <f>IF(RESPOSTAS!AL369="","",IF(UPPER(RESPOSTAS!AL369)=INDEX(GABARITO!$C:$C,MATCH(TEXT(VALUE(RIGHT($AK$1,2)),"00")&amp;"|"&amp;IF(AND(VALUE(RIGHT($AK$1,2))&gt;=57,VALUE(RIGHT($AK$1,2))&lt;=63),$D369,"COMUM"),GABARITO!$D:$D,0)),1,0))</f>
        <v/>
      </c>
      <c r="AL369" t="str">
        <f>IF(RESPOSTAS!AM369="","",IF(UPPER(RESPOSTAS!AM369)=INDEX(GABARITO!$C:$C,MATCH(TEXT(VALUE(RIGHT($AL$1,2)),"00")&amp;"|"&amp;IF(AND(VALUE(RIGHT($AL$1,2))&gt;=57,VALUE(RIGHT($AL$1,2))&lt;=63),$D369,"COMUM"),GABARITO!$D:$D,0)),1,0))</f>
        <v/>
      </c>
      <c r="AM369" t="str">
        <f>IF(RESPOSTAS!AN369="","",IF(UPPER(RESPOSTAS!AN369)=INDEX(GABARITO!$C:$C,MATCH(TEXT(VALUE(RIGHT($AM$1,2)),"00")&amp;"|"&amp;IF(AND(VALUE(RIGHT($AM$1,2))&gt;=57,VALUE(RIGHT($AM$1,2))&lt;=63),$D369,"COMUM"),GABARITO!$D:$D,0)),1,0))</f>
        <v/>
      </c>
      <c r="AN369" t="str">
        <f>IF(RESPOSTAS!AO369="","",IF(UPPER(RESPOSTAS!AO369)=INDEX(GABARITO!$C:$C,MATCH(TEXT(VALUE(RIGHT($AN$1,2)),"00")&amp;"|"&amp;IF(AND(VALUE(RIGHT($AN$1,2))&gt;=57,VALUE(RIGHT($AN$1,2))&lt;=63),$D369,"COMUM"),GABARITO!$D:$D,0)),1,0))</f>
        <v/>
      </c>
      <c r="AO369" t="str">
        <f>IF(RESPOSTAS!AP369="","",IF(UPPER(RESPOSTAS!AP369)=INDEX(GABARITO!$C:$C,MATCH(TEXT(VALUE(RIGHT($AO$1,2)),"00")&amp;"|"&amp;IF(AND(VALUE(RIGHT($AO$1,2))&gt;=57,VALUE(RIGHT($AO$1,2))&lt;=63),$D369,"COMUM"),GABARITO!$D:$D,0)),1,0))</f>
        <v/>
      </c>
      <c r="AP369" t="str">
        <f>IF(RESPOSTAS!AQ369="","",IF(UPPER(RESPOSTAS!AQ369)=INDEX(GABARITO!$C:$C,MATCH(TEXT(VALUE(RIGHT($AP$1,2)),"00")&amp;"|"&amp;IF(AND(VALUE(RIGHT($AP$1,2))&gt;=57,VALUE(RIGHT($AP$1,2))&lt;=63),$D369,"COMUM"),GABARITO!$D:$D,0)),1,0))</f>
        <v/>
      </c>
      <c r="AQ369" t="str">
        <f>IF(RESPOSTAS!AR369="","",IF(UPPER(RESPOSTAS!AR369)=INDEX(GABARITO!$C:$C,MATCH(TEXT(VALUE(RIGHT($AQ$1,2)),"00")&amp;"|"&amp;IF(AND(VALUE(RIGHT($AQ$1,2))&gt;=57,VALUE(RIGHT($AQ$1,2))&lt;=63),$D369,"COMUM"),GABARITO!$D:$D,0)),1,0))</f>
        <v/>
      </c>
      <c r="AR369" t="str">
        <f>IF(RESPOSTAS!AS369="","",IF(UPPER(RESPOSTAS!AS369)=INDEX(GABARITO!$C:$C,MATCH(TEXT(VALUE(RIGHT($AR$1,2)),"00")&amp;"|"&amp;IF(AND(VALUE(RIGHT($AR$1,2))&gt;=57,VALUE(RIGHT($AR$1,2))&lt;=63),$D369,"COMUM"),GABARITO!$D:$D,0)),1,0))</f>
        <v/>
      </c>
      <c r="AS369" t="str">
        <f>IF(RESPOSTAS!AT369="","",IF(UPPER(RESPOSTAS!AT369)=INDEX(GABARITO!$C:$C,MATCH(TEXT(VALUE(RIGHT($AS$1,2)),"00")&amp;"|"&amp;IF(AND(VALUE(RIGHT($AS$1,2))&gt;=57,VALUE(RIGHT($AS$1,2))&lt;=63),$D369,"COMUM"),GABARITO!$D:$D,0)),1,0))</f>
        <v/>
      </c>
      <c r="AT369" t="str">
        <f>IF(RESPOSTAS!AU369="","",IF(UPPER(RESPOSTAS!AU369)=INDEX(GABARITO!$C:$C,MATCH(TEXT(VALUE(RIGHT($AT$1,2)),"00")&amp;"|"&amp;IF(AND(VALUE(RIGHT($AT$1,2))&gt;=57,VALUE(RIGHT($AT$1,2))&lt;=63),$D369,"COMUM"),GABARITO!$D:$D,0)),1,0))</f>
        <v/>
      </c>
      <c r="AU369" t="str">
        <f>IF(RESPOSTAS!AV369="","",IF(UPPER(RESPOSTAS!AV369)=INDEX(GABARITO!$C:$C,MATCH(TEXT(VALUE(RIGHT($AU$1,2)),"00")&amp;"|"&amp;IF(AND(VALUE(RIGHT($AU$1,2))&gt;=57,VALUE(RIGHT($AU$1,2))&lt;=63),$D369,"COMUM"),GABARITO!$D:$D,0)),1,0))</f>
        <v/>
      </c>
      <c r="AV369" t="str">
        <f>IF(RESPOSTAS!AW369="","",IF(UPPER(RESPOSTAS!AW369)=INDEX(GABARITO!$C:$C,MATCH(TEXT(VALUE(RIGHT($AV$1,2)),"00")&amp;"|"&amp;IF(AND(VALUE(RIGHT($AV$1,2))&gt;=57,VALUE(RIGHT($AV$1,2))&lt;=63),$D369,"COMUM"),GABARITO!$D:$D,0)),1,0))</f>
        <v/>
      </c>
      <c r="AW369" t="str">
        <f>IF(RESPOSTAS!AX369="","",IF(UPPER(RESPOSTAS!AX369)=INDEX(GABARITO!$C:$C,MATCH(TEXT(VALUE(RIGHT($AW$1,2)),"00")&amp;"|"&amp;IF(AND(VALUE(RIGHT($AW$1,2))&gt;=57,VALUE(RIGHT($AW$1,2))&lt;=63),$D369,"COMUM"),GABARITO!$D:$D,0)),1,0))</f>
        <v/>
      </c>
      <c r="AX369" t="str">
        <f>IF(RESPOSTAS!AY369="","",IF(UPPER(RESPOSTAS!AY369)=INDEX(GABARITO!$C:$C,MATCH(TEXT(VALUE(RIGHT($AX$1,2)),"00")&amp;"|"&amp;IF(AND(VALUE(RIGHT($AX$1,2))&gt;=57,VALUE(RIGHT($AX$1,2))&lt;=63),$D369,"COMUM"),GABARITO!$D:$D,0)),1,0))</f>
        <v/>
      </c>
      <c r="AY369" t="str">
        <f>IF(RESPOSTAS!AZ369="","",IF(UPPER(RESPOSTAS!AZ369)=INDEX(GABARITO!$C:$C,MATCH(TEXT(VALUE(RIGHT($AY$1,2)),"00")&amp;"|"&amp;IF(AND(VALUE(RIGHT($AY$1,2))&gt;=57,VALUE(RIGHT($AY$1,2))&lt;=63),$D369,"COMUM"),GABARITO!$D:$D,0)),1,0))</f>
        <v/>
      </c>
      <c r="AZ369" t="str">
        <f>IF(RESPOSTAS!BA369="","",IF(UPPER(RESPOSTAS!BA369)=INDEX(GABARITO!$C:$C,MATCH(TEXT(VALUE(RIGHT($AZ$1,2)),"00")&amp;"|"&amp;IF(AND(VALUE(RIGHT($AZ$1,2))&gt;=57,VALUE(RIGHT($AZ$1,2))&lt;=63),$D369,"COMUM"),GABARITO!$D:$D,0)),1,0))</f>
        <v/>
      </c>
      <c r="BA369" t="str">
        <f>IF(RESPOSTAS!BB369="","",IF(UPPER(RESPOSTAS!BB369)=INDEX(GABARITO!$C:$C,MATCH(TEXT(VALUE(RIGHT($BA$1,2)),"00")&amp;"|"&amp;IF(AND(VALUE(RIGHT($BA$1,2))&gt;=57,VALUE(RIGHT($BA$1,2))&lt;=63),$D369,"COMUM"),GABARITO!$D:$D,0)),1,0))</f>
        <v/>
      </c>
      <c r="BB369" t="str">
        <f>IF(RESPOSTAS!BC369="","",IF(UPPER(RESPOSTAS!BC369)=INDEX(GABARITO!$C:$C,MATCH(TEXT(VALUE(RIGHT($BB$1,2)),"00")&amp;"|"&amp;IF(AND(VALUE(RIGHT($BB$1,2))&gt;=57,VALUE(RIGHT($BB$1,2))&lt;=63),$D369,"COMUM"),GABARITO!$D:$D,0)),1,0))</f>
        <v/>
      </c>
      <c r="BC369" t="str">
        <f>IF(RESPOSTAS!BD369="","",IF(UPPER(RESPOSTAS!BD369)=INDEX(GABARITO!$C:$C,MATCH(TEXT(VALUE(RIGHT($BC$1,2)),"00")&amp;"|"&amp;IF(AND(VALUE(RIGHT($BC$1,2))&gt;=57,VALUE(RIGHT($BC$1,2))&lt;=63),$D369,"COMUM"),GABARITO!$D:$D,0)),1,0))</f>
        <v/>
      </c>
      <c r="BD369" t="str">
        <f>IF(RESPOSTAS!BE369="","",IF(UPPER(RESPOSTAS!BE369)=INDEX(GABARITO!$C:$C,MATCH(TEXT(VALUE(RIGHT($BD$1,2)),"00")&amp;"|"&amp;IF(AND(VALUE(RIGHT($BD$1,2))&gt;=57,VALUE(RIGHT($BD$1,2))&lt;=63),$D369,"COMUM"),GABARITO!$D:$D,0)),1,0))</f>
        <v/>
      </c>
      <c r="BE369" t="str">
        <f>IF(RESPOSTAS!BF369="","",IF(UPPER(RESPOSTAS!BF369)=INDEX(GABARITO!$C:$C,MATCH(TEXT(VALUE(RIGHT($BE$1,2)),"00")&amp;"|"&amp;IF(AND(VALUE(RIGHT($BE$1,2))&gt;=57,VALUE(RIGHT($BE$1,2))&lt;=63),$D369,"COMUM"),GABARITO!$D:$D,0)),1,0))</f>
        <v/>
      </c>
      <c r="BF369" t="str">
        <f>IF(RESPOSTAS!BG369="","",IF(UPPER(RESPOSTAS!BG369)=INDEX(GABARITO!$C:$C,MATCH(TEXT(VALUE(RIGHT($BF$1,2)),"00")&amp;"|"&amp;IF(AND(VALUE(RIGHT($BF$1,2))&gt;=57,VALUE(RIGHT($BF$1,2))&lt;=63),$D369,"COMUM"),GABARITO!$D:$D,0)),1,0))</f>
        <v/>
      </c>
      <c r="BG369" t="str">
        <f>IF(RESPOSTAS!BH369="","",IF(UPPER(RESPOSTAS!BH369)=INDEX(GABARITO!$C:$C,MATCH(TEXT(VALUE(RIGHT($BG$1,2)),"00")&amp;"|"&amp;IF(AND(VALUE(RIGHT($BG$1,2))&gt;=57,VALUE(RIGHT($BG$1,2))&lt;=63),$D369,"COMUM"),GABARITO!$D:$D,0)),1,0))</f>
        <v/>
      </c>
      <c r="BH369" t="str">
        <f>IF(RESPOSTAS!BI369="","",IF(UPPER(RESPOSTAS!BI369)=INDEX(GABARITO!$C:$C,MATCH(TEXT(VALUE(RIGHT($BH$1,2)),"00")&amp;"|"&amp;IF(AND(VALUE(RIGHT($BH$1,2))&gt;=57,VALUE(RIGHT($BH$1,2))&lt;=63),$D369,"COMUM"),GABARITO!$D:$D,0)),1,0))</f>
        <v/>
      </c>
      <c r="BI369" t="str">
        <f>IF(RESPOSTAS!BJ369="","",IF(UPPER(RESPOSTAS!BJ369)=INDEX(GABARITO!$C:$C,MATCH(TEXT(VALUE(RIGHT($BI$1,2)),"00")&amp;"|"&amp;IF(AND(VALUE(RIGHT($BI$1,2))&gt;=57,VALUE(RIGHT($BI$1,2))&lt;=63),$D369,"COMUM"),GABARITO!$D:$D,0)),1,0))</f>
        <v/>
      </c>
      <c r="BJ369" t="str">
        <f>IF(RESPOSTAS!BK369="","",IF(UPPER(RESPOSTAS!BK369)=INDEX(GABARITO!$C:$C,MATCH(TEXT(VALUE(RIGHT($BJ$1,2)),"00")&amp;"|"&amp;IF(AND(VALUE(RIGHT($BJ$1,2))&gt;=57,VALUE(RIGHT($BJ$1,2))&lt;=63),$D369,"COMUM"),GABARITO!$D:$D,0)),1,0))</f>
        <v/>
      </c>
      <c r="BK369" t="str">
        <f>IF(RESPOSTAS!BL369="","",IF(UPPER(RESPOSTAS!BL369)=INDEX(GABARITO!$C:$C,MATCH(TEXT(VALUE(RIGHT($BK$1,2)),"00")&amp;"|"&amp;IF(AND(VALUE(RIGHT($BK$1,2))&gt;=57,VALUE(RIGHT($BK$1,2))&lt;=63),$D369,"COMUM"),GABARITO!$D:$D,0)),1,0))</f>
        <v/>
      </c>
      <c r="BL369" t="str">
        <f>IF(RESPOSTAS!BM369="","",IF(UPPER(RESPOSTAS!BM369)=INDEX(GABARITO!$C:$C,MATCH(TEXT(VALUE(RIGHT($BL$1,2)),"00")&amp;"|"&amp;IF(AND(VALUE(RIGHT($BL$1,2))&gt;=57,VALUE(RIGHT($BL$1,2))&lt;=63),$D369,"COMUM"),GABARITO!$D:$D,0)),1,0))</f>
        <v/>
      </c>
      <c r="BM369" t="str">
        <f>IF(RESPOSTAS!BN369="","",IF(UPPER(RESPOSTAS!BN369)=INDEX(GABARITO!$C:$C,MATCH(TEXT(VALUE(RIGHT($BM$1,2)),"00")&amp;"|"&amp;IF(AND(VALUE(RIGHT($BM$1,2))&gt;=57,VALUE(RIGHT($BM$1,2))&lt;=63),$D369,"COMUM"),GABARITO!$D:$D,0)),1,0))</f>
        <v/>
      </c>
      <c r="BN369" t="str">
        <f>IF(RESPOSTAS!BO369="","",IF(UPPER(RESPOSTAS!BO369)=INDEX(GABARITO!$C:$C,MATCH(TEXT(VALUE(RIGHT($BN$1,2)),"00")&amp;"|"&amp;IF(AND(VALUE(RIGHT($BN$1,2))&gt;=57,VALUE(RIGHT($BN$1,2))&lt;=63),$D369,"COMUM"),GABARITO!$D:$D,0)),1,0))</f>
        <v/>
      </c>
      <c r="BO369" t="str">
        <f>IF(RESPOSTAS!BP369="","",IF(UPPER(RESPOSTAS!BP369)=INDEX(GABARITO!$C:$C,MATCH(TEXT(VALUE(RIGHT($BO$1,2)),"00")&amp;"|"&amp;IF(AND(VALUE(RIGHT($BO$1,2))&gt;=57,VALUE(RIGHT($BO$1,2))&lt;=63),$D369,"COMUM"),GABARITO!$D:$D,0)),1,0))</f>
        <v/>
      </c>
      <c r="BP369">
        <f>COUNTIF(RESPOSTAS!F369:BP369,"&lt;&gt;")</f>
        <v>0</v>
      </c>
      <c r="BQ369" t="str">
        <f t="shared" si="52"/>
        <v/>
      </c>
      <c r="BR369" s="10" t="str">
        <f t="shared" si="53"/>
        <v/>
      </c>
      <c r="BT369" s="11" t="str">
        <f t="shared" si="55"/>
        <v/>
      </c>
      <c r="BU369" s="11" t="str">
        <f t="shared" si="56"/>
        <v/>
      </c>
      <c r="BV369" s="11" t="str">
        <f t="shared" si="57"/>
        <v/>
      </c>
      <c r="BW369" s="11" t="str">
        <f t="shared" si="58"/>
        <v/>
      </c>
      <c r="BX369" s="11" t="str">
        <f t="shared" si="59"/>
        <v/>
      </c>
      <c r="BY369" s="11" t="str">
        <f t="shared" si="60"/>
        <v/>
      </c>
      <c r="BZ369" s="3" t="str">
        <f t="shared" si="54"/>
        <v/>
      </c>
      <c r="CA369" s="3" t="e">
        <f t="shared" si="61"/>
        <v>#VALUE!</v>
      </c>
    </row>
    <row r="370" spans="1:79" x14ac:dyDescent="0.25">
      <c r="A370" t="str">
        <f>IF(RESPOSTAS!A370="","",RESPOSTAS!A370)</f>
        <v/>
      </c>
      <c r="B370" t="str">
        <f>IF(RESPOSTAS!C370="","",RESPOSTAS!C370)</f>
        <v/>
      </c>
      <c r="C370" t="str">
        <f>IF(RESPOSTAS!D370="","",RESPOSTAS!D370)</f>
        <v/>
      </c>
      <c r="D370" t="str">
        <f>IF(RESPOSTAS!E370="","",RESPOSTAS!E370)</f>
        <v/>
      </c>
      <c r="E370" t="str">
        <f>IF(RESPOSTAS!F370="","",IF(UPPER(RESPOSTAS!F370)=INDEX(GABARITO!$C:$C,MATCH(TEXT(VALUE(RIGHT($E$1,2)),"00")&amp;"|"&amp;IF(AND(VALUE(RIGHT($E$1,2))&gt;=57,VALUE(RIGHT($E$1,2))&lt;=63),$D370,"COMUM"),GABARITO!$D:$D,0)),1,0))</f>
        <v/>
      </c>
      <c r="F370" t="str">
        <f>IF(RESPOSTAS!G370="","",IF(UPPER(RESPOSTAS!G370)=INDEX(GABARITO!$C:$C,MATCH(TEXT(VALUE(RIGHT($F$1,2)),"00")&amp;"|"&amp;IF(AND(VALUE(RIGHT($F$1,2))&gt;=57,VALUE(RIGHT($F$1,2))&lt;=63),$D370,"COMUM"),GABARITO!$D:$D,0)),1,0))</f>
        <v/>
      </c>
      <c r="G370" t="str">
        <f>IF(RESPOSTAS!H370="","",IF(UPPER(RESPOSTAS!H370)=INDEX(GABARITO!$C:$C,MATCH(TEXT(VALUE(RIGHT($G$1,2)),"00")&amp;"|"&amp;IF(AND(VALUE(RIGHT($G$1,2))&gt;=57,VALUE(RIGHT($G$1,2))&lt;=63),$D370,"COMUM"),GABARITO!$D:$D,0)),1,0))</f>
        <v/>
      </c>
      <c r="H370" t="str">
        <f>IF(RESPOSTAS!I370="","",IF(UPPER(RESPOSTAS!I370)=INDEX(GABARITO!$C:$C,MATCH(TEXT(VALUE(RIGHT($H$1,2)),"00")&amp;"|"&amp;IF(AND(VALUE(RIGHT($H$1,2))&gt;=57,VALUE(RIGHT($H$1,2))&lt;=63),$D370,"COMUM"),GABARITO!$D:$D,0)),1,0))</f>
        <v/>
      </c>
      <c r="I370" t="str">
        <f>IF(RESPOSTAS!J370="","",IF(UPPER(RESPOSTAS!J370)=INDEX(GABARITO!$C:$C,MATCH(TEXT(VALUE(RIGHT($I$1,2)),"00")&amp;"|"&amp;IF(AND(VALUE(RIGHT($I$1,2))&gt;=57,VALUE(RIGHT($I$1,2))&lt;=63),$D370,"COMUM"),GABARITO!$D:$D,0)),1,0))</f>
        <v/>
      </c>
      <c r="J370" t="str">
        <f>IF(RESPOSTAS!K370="","",IF(UPPER(RESPOSTAS!K370)=INDEX(GABARITO!$C:$C,MATCH(TEXT(VALUE(RIGHT($J$1,2)),"00")&amp;"|"&amp;IF(AND(VALUE(RIGHT($J$1,2))&gt;=57,VALUE(RIGHT($J$1,2))&lt;=63),$D370,"COMUM"),GABARITO!$D:$D,0)),1,0))</f>
        <v/>
      </c>
      <c r="K370" t="str">
        <f>IF(RESPOSTAS!L370="","",IF(UPPER(RESPOSTAS!L370)=INDEX(GABARITO!$C:$C,MATCH(TEXT(VALUE(RIGHT($K$1,2)),"00")&amp;"|"&amp;IF(AND(VALUE(RIGHT($K$1,2))&gt;=57,VALUE(RIGHT($K$1,2))&lt;=63),$D370,"COMUM"),GABARITO!$D:$D,0)),1,0))</f>
        <v/>
      </c>
      <c r="L370" t="str">
        <f>IF(RESPOSTAS!M370="","",IF(UPPER(RESPOSTAS!M370)=INDEX(GABARITO!$C:$C,MATCH(TEXT(VALUE(RIGHT($L$1,2)),"00")&amp;"|"&amp;IF(AND(VALUE(RIGHT($L$1,2))&gt;=57,VALUE(RIGHT($L$1,2))&lt;=63),$D370,"COMUM"),GABARITO!$D:$D,0)),1,0))</f>
        <v/>
      </c>
      <c r="M370" t="str">
        <f>IF(RESPOSTAS!N370="","",IF(UPPER(RESPOSTAS!N370)=INDEX(GABARITO!$C:$C,MATCH(TEXT(VALUE(RIGHT($M$1,2)),"00")&amp;"|"&amp;IF(AND(VALUE(RIGHT($M$1,2))&gt;=57,VALUE(RIGHT($M$1,2))&lt;=63),$D370,"COMUM"),GABARITO!$D:$D,0)),1,0))</f>
        <v/>
      </c>
      <c r="N370" t="str">
        <f>IF(RESPOSTAS!O370="","",IF(UPPER(RESPOSTAS!O370)=INDEX(GABARITO!$C:$C,MATCH(TEXT(VALUE(RIGHT($E$1,2)),"00")&amp;"|"&amp;IF(AND(VALUE(RIGHT($E$1,2))&gt;=57,VALUE(RIGHT($E$1,2))&lt;=63),$D370,"COMUM"),GABARITO!$D:$D,0)),1,0))</f>
        <v/>
      </c>
      <c r="O370" t="str">
        <f>IF(RESPOSTAS!P370="","",IF(UPPER(RESPOSTAS!P370)=INDEX(GABARITO!$C:$C,MATCH(TEXT(VALUE(RIGHT($O$1,2)),"00")&amp;"|"&amp;IF(AND(VALUE(RIGHT($O$1,2))&gt;=57,VALUE(RIGHT($O$1,2))&lt;=63),$D370,"COMUM"),GABARITO!$D:$D,0)),1,0))</f>
        <v/>
      </c>
      <c r="P370" t="str">
        <f>IF(RESPOSTAS!Q370="","",IF(UPPER(RESPOSTAS!Q370)=INDEX(GABARITO!$C:$C,MATCH(TEXT(VALUE(RIGHT($P$1,2)),"00")&amp;"|"&amp;IF(AND(VALUE(RIGHT($P$1,2))&gt;=57,VALUE(RIGHT($P$1,2))&lt;=63),$D370,"COMUM"),GABARITO!$D:$D,0)),1,0))</f>
        <v/>
      </c>
      <c r="Q370" t="str">
        <f>IF(RESPOSTAS!R370="","",IF(UPPER(RESPOSTAS!R370)=INDEX(GABARITO!$C:$C,MATCH(TEXT(VALUE(RIGHT($Q$1,2)),"00")&amp;"|"&amp;IF(AND(VALUE(RIGHT($Q$1,2))&gt;=57,VALUE(RIGHT($Q$1,2))&lt;=63),$D370,"COMUM"),GABARITO!$D:$D,0)),1,0))</f>
        <v/>
      </c>
      <c r="R370" t="str">
        <f>IF(RESPOSTAS!S370="","",IF(UPPER(RESPOSTAS!S370)=INDEX(GABARITO!$C:$C,MATCH(TEXT(VALUE(RIGHT($R$1,2)),"00")&amp;"|"&amp;IF(AND(VALUE(RIGHT($R$1,2))&gt;=57,VALUE(RIGHT($R$1,2))&lt;=63),$D370,"COMUM"),GABARITO!$D:$D,0)),1,0))</f>
        <v/>
      </c>
      <c r="S370" t="str">
        <f>IF(RESPOSTAS!T370="","",IF(UPPER(RESPOSTAS!T370)=INDEX(GABARITO!$C:$C,MATCH(TEXT(VALUE(RIGHT($S$1,2)),"00")&amp;"|"&amp;IF(AND(VALUE(RIGHT($S$1,2))&gt;=57,VALUE(RIGHT($S$1,2))&lt;=63),$D370,"COMUM"),GABARITO!$D:$D,0)),1,0))</f>
        <v/>
      </c>
      <c r="T370" t="str">
        <f>IF(RESPOSTAS!U370="","",IF(UPPER(RESPOSTAS!U370)=INDEX(GABARITO!$C:$C,MATCH(TEXT(VALUE(RIGHT($T$1,2)),"00")&amp;"|"&amp;IF(AND(VALUE(RIGHT($T$1,2))&gt;=57,VALUE(RIGHT($T$1,2))&lt;=63),$D370,"COMUM"),GABARITO!$D:$D,0)),1,0))</f>
        <v/>
      </c>
      <c r="U370" t="str">
        <f>IF(RESPOSTAS!V370="","",IF(UPPER(RESPOSTAS!V370)=INDEX(GABARITO!$C:$C,MATCH(TEXT(VALUE(RIGHT($U$1,2)),"00")&amp;"|"&amp;IF(AND(VALUE(RIGHT($U$1,2))&gt;=57,VALUE(RIGHT($U$1,2))&lt;=63),$D370,"COMUM"),GABARITO!$D:$D,0)),1,0))</f>
        <v/>
      </c>
      <c r="V370" t="str">
        <f>IF(RESPOSTAS!W370="","",IF(UPPER(RESPOSTAS!W370)=INDEX(GABARITO!$C:$C,MATCH(TEXT(VALUE(RIGHT($E$1,2)),"00")&amp;"|"&amp;IF(AND(VALUE(RIGHT($E$1,2))&gt;=57,VALUE(RIGHT($E$1,2))&lt;=63),$D370,"COMUM"),GABARITO!$D:$D,0)),1,0))</f>
        <v/>
      </c>
      <c r="W370" t="str">
        <f>IF(RESPOSTAS!X370="","",IF(UPPER(RESPOSTAS!X370)=INDEX(GABARITO!$C:$C,MATCH(TEXT(VALUE(RIGHT($W$1,2)),"00")&amp;"|"&amp;IF(AND(VALUE(RIGHT($W$1,2))&gt;=57,VALUE(RIGHT($W$1,2))&lt;=63),$D370,"COMUM"),GABARITO!$D:$D,0)),1,0))</f>
        <v/>
      </c>
      <c r="X370" t="str">
        <f>IF(RESPOSTAS!Y370="","",IF(UPPER(RESPOSTAS!Y370)=INDEX(GABARITO!$C:$C,MATCH(TEXT(VALUE(RIGHT($X$1,2)),"00")&amp;"|"&amp;IF(AND(VALUE(RIGHT($X$1,2))&gt;=57,VALUE(RIGHT($X$1,2))&lt;=63),$D370,"COMUM"),GABARITO!$D:$D,0)),1,0))</f>
        <v/>
      </c>
      <c r="Y370" t="str">
        <f>IF(RESPOSTAS!Z370="","",IF(UPPER(RESPOSTAS!Z370)=INDEX(GABARITO!$C:$C,MATCH(TEXT(VALUE(RIGHT($Y$1,2)),"00")&amp;"|"&amp;IF(AND(VALUE(RIGHT($Y$1,2))&gt;=57,VALUE(RIGHT($Y$1,2))&lt;=63),$D370,"COMUM"),GABARITO!$D:$D,0)),1,0))</f>
        <v/>
      </c>
      <c r="Z370" t="str">
        <f>IF(RESPOSTAS!AA370="","",IF(UPPER(RESPOSTAS!AA370)=INDEX(GABARITO!$C:$C,MATCH(TEXT(VALUE(RIGHT($Z$1,2)),"00")&amp;"|"&amp;IF(AND(VALUE(RIGHT($Z$1,2))&gt;=57,VALUE(RIGHT($Z$1,2))&lt;=63),$D370,"COMUM"),GABARITO!$D:$D,0)),1,0))</f>
        <v/>
      </c>
      <c r="AA370" t="str">
        <f>IF(RESPOSTAS!AB370="","",IF(UPPER(RESPOSTAS!AB370)=INDEX(GABARITO!$C:$C,MATCH(TEXT(VALUE(RIGHT($AA$1,2)),"00")&amp;"|"&amp;IF(AND(VALUE(RIGHT($AA$1,2))&gt;=57,VALUE(RIGHT($AA$1,2))&lt;=63),$D370,"COMUM"),GABARITO!$D:$D,0)),1,0))</f>
        <v/>
      </c>
      <c r="AB370" t="str">
        <f>IF(RESPOSTAS!AC370="","",IF(UPPER(RESPOSTAS!AC370)=INDEX(GABARITO!$C:$C,MATCH(TEXT(VALUE(RIGHT($AB$1,2)),"00")&amp;"|"&amp;IF(AND(VALUE(RIGHT($AB$1,2))&gt;=57,VALUE(RIGHT($AB$1,2))&lt;=63),$D370,"COMUM"),GABARITO!$D:$D,0)),1,0))</f>
        <v/>
      </c>
      <c r="AC370" t="str">
        <f>IF(RESPOSTAS!AD370="","",IF(UPPER(RESPOSTAS!AD370)=INDEX(GABARITO!$C:$C,MATCH(TEXT(VALUE(RIGHT($AC$1,2)),"00")&amp;"|"&amp;IF(AND(VALUE(RIGHT($AC$1,2))&gt;=57,VALUE(RIGHT($AC$1,2))&lt;=63),$D370,"COMUM"),GABARITO!$D:$D,0)),1,0))</f>
        <v/>
      </c>
      <c r="AD370" t="str">
        <f>IF(RESPOSTAS!AE370="","",IF(UPPER(RESPOSTAS!AE370)=INDEX(GABARITO!$C:$C,MATCH(TEXT(VALUE(RIGHT($AD$1,2)),"00")&amp;"|"&amp;IF(AND(VALUE(RIGHT($AD$1,2))&gt;=57,VALUE(RIGHT($AD$1,2))&lt;=63),$D370,"COMUM"),GABARITO!$D:$D,0)),1,0))</f>
        <v/>
      </c>
      <c r="AE370" t="str">
        <f>IF(RESPOSTAS!AF370="","",IF(UPPER(RESPOSTAS!AF370)=INDEX(GABARITO!$C:$C,MATCH(TEXT(VALUE(RIGHT($AE$1,2)),"00")&amp;"|"&amp;IF(AND(VALUE(RIGHT($AE$1,2))&gt;=57,VALUE(RIGHT($AE$1,2))&lt;=63),$D370,"COMUM"),GABARITO!$D:$D,0)),1,0))</f>
        <v/>
      </c>
      <c r="AF370" t="str">
        <f>IF(RESPOSTAS!AG370="","",IF(UPPER(RESPOSTAS!AG370)=INDEX(GABARITO!$C:$C,MATCH(TEXT(VALUE(RIGHT($AF$1,2)),"00")&amp;"|"&amp;IF(AND(VALUE(RIGHT($AF$1,2))&gt;=57,VALUE(RIGHT($AF$1,2))&lt;=63),$D370,"COMUM"),GABARITO!$D:$D,0)),1,0))</f>
        <v/>
      </c>
      <c r="AG370" t="str">
        <f>IF(RESPOSTAS!AH370="","",IF(UPPER(RESPOSTAS!AH370)=INDEX(GABARITO!$C:$C,MATCH(TEXT(VALUE(RIGHT($AG$1,2)),"00")&amp;"|"&amp;IF(AND(VALUE(RIGHT($AG$1,2))&gt;=57,VALUE(RIGHT($AG$1,2))&lt;=63),$D370,"COMUM"),GABARITO!$D:$D,0)),1,0))</f>
        <v/>
      </c>
      <c r="AH370" t="str">
        <f>IF(RESPOSTAS!AI370="","",IF(UPPER(RESPOSTAS!AI370)=INDEX(GABARITO!$C:$C,MATCH(TEXT(VALUE(RIGHT($AH$1,2)),"00")&amp;"|"&amp;IF(AND(VALUE(RIGHT($AH$1,2))&gt;=57,VALUE(RIGHT($AH$1,2))&lt;=63),$D370,"COMUM"),GABARITO!$D:$D,0)),1,0))</f>
        <v/>
      </c>
      <c r="AI370" t="str">
        <f>IF(RESPOSTAS!AJ370="","",IF(UPPER(RESPOSTAS!AJ370)=INDEX(GABARITO!$C:$C,MATCH(TEXT(VALUE(RIGHT($AI$1,2)),"00")&amp;"|"&amp;IF(AND(VALUE(RIGHT($AI$1,2))&gt;=57,VALUE(RIGHT($AI$1,2))&lt;=63),$D370,"COMUM"),GABARITO!$D:$D,0)),1,0))</f>
        <v/>
      </c>
      <c r="AJ370" t="str">
        <f>IF(RESPOSTAS!AK370="","",IF(UPPER(RESPOSTAS!AK370)=INDEX(GABARITO!$C:$C,MATCH(TEXT(VALUE(RIGHT($AJ$1,2)),"00")&amp;"|"&amp;IF(AND(VALUE(RIGHT($AJ$1,2))&gt;=57,VALUE(RIGHT($AJ$1,2))&lt;=63),$D370,"COMUM"),GABARITO!$D:$D,0)),1,0))</f>
        <v/>
      </c>
      <c r="AK370" t="str">
        <f>IF(RESPOSTAS!AL370="","",IF(UPPER(RESPOSTAS!AL370)=INDEX(GABARITO!$C:$C,MATCH(TEXT(VALUE(RIGHT($AK$1,2)),"00")&amp;"|"&amp;IF(AND(VALUE(RIGHT($AK$1,2))&gt;=57,VALUE(RIGHT($AK$1,2))&lt;=63),$D370,"COMUM"),GABARITO!$D:$D,0)),1,0))</f>
        <v/>
      </c>
      <c r="AL370" t="str">
        <f>IF(RESPOSTAS!AM370="","",IF(UPPER(RESPOSTAS!AM370)=INDEX(GABARITO!$C:$C,MATCH(TEXT(VALUE(RIGHT($AL$1,2)),"00")&amp;"|"&amp;IF(AND(VALUE(RIGHT($AL$1,2))&gt;=57,VALUE(RIGHT($AL$1,2))&lt;=63),$D370,"COMUM"),GABARITO!$D:$D,0)),1,0))</f>
        <v/>
      </c>
      <c r="AM370" t="str">
        <f>IF(RESPOSTAS!AN370="","",IF(UPPER(RESPOSTAS!AN370)=INDEX(GABARITO!$C:$C,MATCH(TEXT(VALUE(RIGHT($AM$1,2)),"00")&amp;"|"&amp;IF(AND(VALUE(RIGHT($AM$1,2))&gt;=57,VALUE(RIGHT($AM$1,2))&lt;=63),$D370,"COMUM"),GABARITO!$D:$D,0)),1,0))</f>
        <v/>
      </c>
      <c r="AN370" t="str">
        <f>IF(RESPOSTAS!AO370="","",IF(UPPER(RESPOSTAS!AO370)=INDEX(GABARITO!$C:$C,MATCH(TEXT(VALUE(RIGHT($AN$1,2)),"00")&amp;"|"&amp;IF(AND(VALUE(RIGHT($AN$1,2))&gt;=57,VALUE(RIGHT($AN$1,2))&lt;=63),$D370,"COMUM"),GABARITO!$D:$D,0)),1,0))</f>
        <v/>
      </c>
      <c r="AO370" t="str">
        <f>IF(RESPOSTAS!AP370="","",IF(UPPER(RESPOSTAS!AP370)=INDEX(GABARITO!$C:$C,MATCH(TEXT(VALUE(RIGHT($AO$1,2)),"00")&amp;"|"&amp;IF(AND(VALUE(RIGHT($AO$1,2))&gt;=57,VALUE(RIGHT($AO$1,2))&lt;=63),$D370,"COMUM"),GABARITO!$D:$D,0)),1,0))</f>
        <v/>
      </c>
      <c r="AP370" t="str">
        <f>IF(RESPOSTAS!AQ370="","",IF(UPPER(RESPOSTAS!AQ370)=INDEX(GABARITO!$C:$C,MATCH(TEXT(VALUE(RIGHT($AP$1,2)),"00")&amp;"|"&amp;IF(AND(VALUE(RIGHT($AP$1,2))&gt;=57,VALUE(RIGHT($AP$1,2))&lt;=63),$D370,"COMUM"),GABARITO!$D:$D,0)),1,0))</f>
        <v/>
      </c>
      <c r="AQ370" t="str">
        <f>IF(RESPOSTAS!AR370="","",IF(UPPER(RESPOSTAS!AR370)=INDEX(GABARITO!$C:$C,MATCH(TEXT(VALUE(RIGHT($AQ$1,2)),"00")&amp;"|"&amp;IF(AND(VALUE(RIGHT($AQ$1,2))&gt;=57,VALUE(RIGHT($AQ$1,2))&lt;=63),$D370,"COMUM"),GABARITO!$D:$D,0)),1,0))</f>
        <v/>
      </c>
      <c r="AR370" t="str">
        <f>IF(RESPOSTAS!AS370="","",IF(UPPER(RESPOSTAS!AS370)=INDEX(GABARITO!$C:$C,MATCH(TEXT(VALUE(RIGHT($AR$1,2)),"00")&amp;"|"&amp;IF(AND(VALUE(RIGHT($AR$1,2))&gt;=57,VALUE(RIGHT($AR$1,2))&lt;=63),$D370,"COMUM"),GABARITO!$D:$D,0)),1,0))</f>
        <v/>
      </c>
      <c r="AS370" t="str">
        <f>IF(RESPOSTAS!AT370="","",IF(UPPER(RESPOSTAS!AT370)=INDEX(GABARITO!$C:$C,MATCH(TEXT(VALUE(RIGHT($AS$1,2)),"00")&amp;"|"&amp;IF(AND(VALUE(RIGHT($AS$1,2))&gt;=57,VALUE(RIGHT($AS$1,2))&lt;=63),$D370,"COMUM"),GABARITO!$D:$D,0)),1,0))</f>
        <v/>
      </c>
      <c r="AT370" t="str">
        <f>IF(RESPOSTAS!AU370="","",IF(UPPER(RESPOSTAS!AU370)=INDEX(GABARITO!$C:$C,MATCH(TEXT(VALUE(RIGHT($AT$1,2)),"00")&amp;"|"&amp;IF(AND(VALUE(RIGHT($AT$1,2))&gt;=57,VALUE(RIGHT($AT$1,2))&lt;=63),$D370,"COMUM"),GABARITO!$D:$D,0)),1,0))</f>
        <v/>
      </c>
      <c r="AU370" t="str">
        <f>IF(RESPOSTAS!AV370="","",IF(UPPER(RESPOSTAS!AV370)=INDEX(GABARITO!$C:$C,MATCH(TEXT(VALUE(RIGHT($AU$1,2)),"00")&amp;"|"&amp;IF(AND(VALUE(RIGHT($AU$1,2))&gt;=57,VALUE(RIGHT($AU$1,2))&lt;=63),$D370,"COMUM"),GABARITO!$D:$D,0)),1,0))</f>
        <v/>
      </c>
      <c r="AV370" t="str">
        <f>IF(RESPOSTAS!AW370="","",IF(UPPER(RESPOSTAS!AW370)=INDEX(GABARITO!$C:$C,MATCH(TEXT(VALUE(RIGHT($AV$1,2)),"00")&amp;"|"&amp;IF(AND(VALUE(RIGHT($AV$1,2))&gt;=57,VALUE(RIGHT($AV$1,2))&lt;=63),$D370,"COMUM"),GABARITO!$D:$D,0)),1,0))</f>
        <v/>
      </c>
      <c r="AW370" t="str">
        <f>IF(RESPOSTAS!AX370="","",IF(UPPER(RESPOSTAS!AX370)=INDEX(GABARITO!$C:$C,MATCH(TEXT(VALUE(RIGHT($AW$1,2)),"00")&amp;"|"&amp;IF(AND(VALUE(RIGHT($AW$1,2))&gt;=57,VALUE(RIGHT($AW$1,2))&lt;=63),$D370,"COMUM"),GABARITO!$D:$D,0)),1,0))</f>
        <v/>
      </c>
      <c r="AX370" t="str">
        <f>IF(RESPOSTAS!AY370="","",IF(UPPER(RESPOSTAS!AY370)=INDEX(GABARITO!$C:$C,MATCH(TEXT(VALUE(RIGHT($AX$1,2)),"00")&amp;"|"&amp;IF(AND(VALUE(RIGHT($AX$1,2))&gt;=57,VALUE(RIGHT($AX$1,2))&lt;=63),$D370,"COMUM"),GABARITO!$D:$D,0)),1,0))</f>
        <v/>
      </c>
      <c r="AY370" t="str">
        <f>IF(RESPOSTAS!AZ370="","",IF(UPPER(RESPOSTAS!AZ370)=INDEX(GABARITO!$C:$C,MATCH(TEXT(VALUE(RIGHT($AY$1,2)),"00")&amp;"|"&amp;IF(AND(VALUE(RIGHT($AY$1,2))&gt;=57,VALUE(RIGHT($AY$1,2))&lt;=63),$D370,"COMUM"),GABARITO!$D:$D,0)),1,0))</f>
        <v/>
      </c>
      <c r="AZ370" t="str">
        <f>IF(RESPOSTAS!BA370="","",IF(UPPER(RESPOSTAS!BA370)=INDEX(GABARITO!$C:$C,MATCH(TEXT(VALUE(RIGHT($AZ$1,2)),"00")&amp;"|"&amp;IF(AND(VALUE(RIGHT($AZ$1,2))&gt;=57,VALUE(RIGHT($AZ$1,2))&lt;=63),$D370,"COMUM"),GABARITO!$D:$D,0)),1,0))</f>
        <v/>
      </c>
      <c r="BA370" t="str">
        <f>IF(RESPOSTAS!BB370="","",IF(UPPER(RESPOSTAS!BB370)=INDEX(GABARITO!$C:$C,MATCH(TEXT(VALUE(RIGHT($BA$1,2)),"00")&amp;"|"&amp;IF(AND(VALUE(RIGHT($BA$1,2))&gt;=57,VALUE(RIGHT($BA$1,2))&lt;=63),$D370,"COMUM"),GABARITO!$D:$D,0)),1,0))</f>
        <v/>
      </c>
      <c r="BB370" t="str">
        <f>IF(RESPOSTAS!BC370="","",IF(UPPER(RESPOSTAS!BC370)=INDEX(GABARITO!$C:$C,MATCH(TEXT(VALUE(RIGHT($BB$1,2)),"00")&amp;"|"&amp;IF(AND(VALUE(RIGHT($BB$1,2))&gt;=57,VALUE(RIGHT($BB$1,2))&lt;=63),$D370,"COMUM"),GABARITO!$D:$D,0)),1,0))</f>
        <v/>
      </c>
      <c r="BC370" t="str">
        <f>IF(RESPOSTAS!BD370="","",IF(UPPER(RESPOSTAS!BD370)=INDEX(GABARITO!$C:$C,MATCH(TEXT(VALUE(RIGHT($BC$1,2)),"00")&amp;"|"&amp;IF(AND(VALUE(RIGHT($BC$1,2))&gt;=57,VALUE(RIGHT($BC$1,2))&lt;=63),$D370,"COMUM"),GABARITO!$D:$D,0)),1,0))</f>
        <v/>
      </c>
      <c r="BD370" t="str">
        <f>IF(RESPOSTAS!BE370="","",IF(UPPER(RESPOSTAS!BE370)=INDEX(GABARITO!$C:$C,MATCH(TEXT(VALUE(RIGHT($BD$1,2)),"00")&amp;"|"&amp;IF(AND(VALUE(RIGHT($BD$1,2))&gt;=57,VALUE(RIGHT($BD$1,2))&lt;=63),$D370,"COMUM"),GABARITO!$D:$D,0)),1,0))</f>
        <v/>
      </c>
      <c r="BE370" t="str">
        <f>IF(RESPOSTAS!BF370="","",IF(UPPER(RESPOSTAS!BF370)=INDEX(GABARITO!$C:$C,MATCH(TEXT(VALUE(RIGHT($BE$1,2)),"00")&amp;"|"&amp;IF(AND(VALUE(RIGHT($BE$1,2))&gt;=57,VALUE(RIGHT($BE$1,2))&lt;=63),$D370,"COMUM"),GABARITO!$D:$D,0)),1,0))</f>
        <v/>
      </c>
      <c r="BF370" t="str">
        <f>IF(RESPOSTAS!BG370="","",IF(UPPER(RESPOSTAS!BG370)=INDEX(GABARITO!$C:$C,MATCH(TEXT(VALUE(RIGHT($BF$1,2)),"00")&amp;"|"&amp;IF(AND(VALUE(RIGHT($BF$1,2))&gt;=57,VALUE(RIGHT($BF$1,2))&lt;=63),$D370,"COMUM"),GABARITO!$D:$D,0)),1,0))</f>
        <v/>
      </c>
      <c r="BG370" t="str">
        <f>IF(RESPOSTAS!BH370="","",IF(UPPER(RESPOSTAS!BH370)=INDEX(GABARITO!$C:$C,MATCH(TEXT(VALUE(RIGHT($BG$1,2)),"00")&amp;"|"&amp;IF(AND(VALUE(RIGHT($BG$1,2))&gt;=57,VALUE(RIGHT($BG$1,2))&lt;=63),$D370,"COMUM"),GABARITO!$D:$D,0)),1,0))</f>
        <v/>
      </c>
      <c r="BH370" t="str">
        <f>IF(RESPOSTAS!BI370="","",IF(UPPER(RESPOSTAS!BI370)=INDEX(GABARITO!$C:$C,MATCH(TEXT(VALUE(RIGHT($BH$1,2)),"00")&amp;"|"&amp;IF(AND(VALUE(RIGHT($BH$1,2))&gt;=57,VALUE(RIGHT($BH$1,2))&lt;=63),$D370,"COMUM"),GABARITO!$D:$D,0)),1,0))</f>
        <v/>
      </c>
      <c r="BI370" t="str">
        <f>IF(RESPOSTAS!BJ370="","",IF(UPPER(RESPOSTAS!BJ370)=INDEX(GABARITO!$C:$C,MATCH(TEXT(VALUE(RIGHT($BI$1,2)),"00")&amp;"|"&amp;IF(AND(VALUE(RIGHT($BI$1,2))&gt;=57,VALUE(RIGHT($BI$1,2))&lt;=63),$D370,"COMUM"),GABARITO!$D:$D,0)),1,0))</f>
        <v/>
      </c>
      <c r="BJ370" t="str">
        <f>IF(RESPOSTAS!BK370="","",IF(UPPER(RESPOSTAS!BK370)=INDEX(GABARITO!$C:$C,MATCH(TEXT(VALUE(RIGHT($BJ$1,2)),"00")&amp;"|"&amp;IF(AND(VALUE(RIGHT($BJ$1,2))&gt;=57,VALUE(RIGHT($BJ$1,2))&lt;=63),$D370,"COMUM"),GABARITO!$D:$D,0)),1,0))</f>
        <v/>
      </c>
      <c r="BK370" t="str">
        <f>IF(RESPOSTAS!BL370="","",IF(UPPER(RESPOSTAS!BL370)=INDEX(GABARITO!$C:$C,MATCH(TEXT(VALUE(RIGHT($BK$1,2)),"00")&amp;"|"&amp;IF(AND(VALUE(RIGHT($BK$1,2))&gt;=57,VALUE(RIGHT($BK$1,2))&lt;=63),$D370,"COMUM"),GABARITO!$D:$D,0)),1,0))</f>
        <v/>
      </c>
      <c r="BL370" t="str">
        <f>IF(RESPOSTAS!BM370="","",IF(UPPER(RESPOSTAS!BM370)=INDEX(GABARITO!$C:$C,MATCH(TEXT(VALUE(RIGHT($BL$1,2)),"00")&amp;"|"&amp;IF(AND(VALUE(RIGHT($BL$1,2))&gt;=57,VALUE(RIGHT($BL$1,2))&lt;=63),$D370,"COMUM"),GABARITO!$D:$D,0)),1,0))</f>
        <v/>
      </c>
      <c r="BM370" t="str">
        <f>IF(RESPOSTAS!BN370="","",IF(UPPER(RESPOSTAS!BN370)=INDEX(GABARITO!$C:$C,MATCH(TEXT(VALUE(RIGHT($BM$1,2)),"00")&amp;"|"&amp;IF(AND(VALUE(RIGHT($BM$1,2))&gt;=57,VALUE(RIGHT($BM$1,2))&lt;=63),$D370,"COMUM"),GABARITO!$D:$D,0)),1,0))</f>
        <v/>
      </c>
      <c r="BN370" t="str">
        <f>IF(RESPOSTAS!BO370="","",IF(UPPER(RESPOSTAS!BO370)=INDEX(GABARITO!$C:$C,MATCH(TEXT(VALUE(RIGHT($BN$1,2)),"00")&amp;"|"&amp;IF(AND(VALUE(RIGHT($BN$1,2))&gt;=57,VALUE(RIGHT($BN$1,2))&lt;=63),$D370,"COMUM"),GABARITO!$D:$D,0)),1,0))</f>
        <v/>
      </c>
      <c r="BO370" t="str">
        <f>IF(RESPOSTAS!BP370="","",IF(UPPER(RESPOSTAS!BP370)=INDEX(GABARITO!$C:$C,MATCH(TEXT(VALUE(RIGHT($BO$1,2)),"00")&amp;"|"&amp;IF(AND(VALUE(RIGHT($BO$1,2))&gt;=57,VALUE(RIGHT($BO$1,2))&lt;=63),$D370,"COMUM"),GABARITO!$D:$D,0)),1,0))</f>
        <v/>
      </c>
      <c r="BP370">
        <f>COUNTIF(RESPOSTAS!F370:BP370,"&lt;&gt;")</f>
        <v>0</v>
      </c>
      <c r="BQ370" t="str">
        <f t="shared" si="52"/>
        <v/>
      </c>
      <c r="BR370" s="10" t="str">
        <f t="shared" si="53"/>
        <v/>
      </c>
      <c r="BT370" s="11" t="str">
        <f t="shared" si="55"/>
        <v/>
      </c>
      <c r="BU370" s="11" t="str">
        <f t="shared" si="56"/>
        <v/>
      </c>
      <c r="BV370" s="11" t="str">
        <f t="shared" si="57"/>
        <v/>
      </c>
      <c r="BW370" s="11" t="str">
        <f t="shared" si="58"/>
        <v/>
      </c>
      <c r="BX370" s="11" t="str">
        <f t="shared" si="59"/>
        <v/>
      </c>
      <c r="BY370" s="11" t="str">
        <f t="shared" si="60"/>
        <v/>
      </c>
      <c r="BZ370" s="3" t="str">
        <f t="shared" si="54"/>
        <v/>
      </c>
      <c r="CA370" s="3" t="e">
        <f t="shared" si="61"/>
        <v>#VALUE!</v>
      </c>
    </row>
    <row r="371" spans="1:79" x14ac:dyDescent="0.25">
      <c r="A371" t="str">
        <f>IF(RESPOSTAS!A371="","",RESPOSTAS!A371)</f>
        <v/>
      </c>
      <c r="B371" t="str">
        <f>IF(RESPOSTAS!C371="","",RESPOSTAS!C371)</f>
        <v/>
      </c>
      <c r="C371" t="str">
        <f>IF(RESPOSTAS!D371="","",RESPOSTAS!D371)</f>
        <v/>
      </c>
      <c r="D371" t="str">
        <f>IF(RESPOSTAS!E371="","",RESPOSTAS!E371)</f>
        <v/>
      </c>
      <c r="E371" t="str">
        <f>IF(RESPOSTAS!F371="","",IF(UPPER(RESPOSTAS!F371)=INDEX(GABARITO!$C:$C,MATCH(TEXT(VALUE(RIGHT($E$1,2)),"00")&amp;"|"&amp;IF(AND(VALUE(RIGHT($E$1,2))&gt;=57,VALUE(RIGHT($E$1,2))&lt;=63),$D371,"COMUM"),GABARITO!$D:$D,0)),1,0))</f>
        <v/>
      </c>
      <c r="F371" t="str">
        <f>IF(RESPOSTAS!G371="","",IF(UPPER(RESPOSTAS!G371)=INDEX(GABARITO!$C:$C,MATCH(TEXT(VALUE(RIGHT($F$1,2)),"00")&amp;"|"&amp;IF(AND(VALUE(RIGHT($F$1,2))&gt;=57,VALUE(RIGHT($F$1,2))&lt;=63),$D371,"COMUM"),GABARITO!$D:$D,0)),1,0))</f>
        <v/>
      </c>
      <c r="G371" t="str">
        <f>IF(RESPOSTAS!H371="","",IF(UPPER(RESPOSTAS!H371)=INDEX(GABARITO!$C:$C,MATCH(TEXT(VALUE(RIGHT($G$1,2)),"00")&amp;"|"&amp;IF(AND(VALUE(RIGHT($G$1,2))&gt;=57,VALUE(RIGHT($G$1,2))&lt;=63),$D371,"COMUM"),GABARITO!$D:$D,0)),1,0))</f>
        <v/>
      </c>
      <c r="H371" t="str">
        <f>IF(RESPOSTAS!I371="","",IF(UPPER(RESPOSTAS!I371)=INDEX(GABARITO!$C:$C,MATCH(TEXT(VALUE(RIGHT($H$1,2)),"00")&amp;"|"&amp;IF(AND(VALUE(RIGHT($H$1,2))&gt;=57,VALUE(RIGHT($H$1,2))&lt;=63),$D371,"COMUM"),GABARITO!$D:$D,0)),1,0))</f>
        <v/>
      </c>
      <c r="I371" t="str">
        <f>IF(RESPOSTAS!J371="","",IF(UPPER(RESPOSTAS!J371)=INDEX(GABARITO!$C:$C,MATCH(TEXT(VALUE(RIGHT($I$1,2)),"00")&amp;"|"&amp;IF(AND(VALUE(RIGHT($I$1,2))&gt;=57,VALUE(RIGHT($I$1,2))&lt;=63),$D371,"COMUM"),GABARITO!$D:$D,0)),1,0))</f>
        <v/>
      </c>
      <c r="J371" t="str">
        <f>IF(RESPOSTAS!K371="","",IF(UPPER(RESPOSTAS!K371)=INDEX(GABARITO!$C:$C,MATCH(TEXT(VALUE(RIGHT($J$1,2)),"00")&amp;"|"&amp;IF(AND(VALUE(RIGHT($J$1,2))&gt;=57,VALUE(RIGHT($J$1,2))&lt;=63),$D371,"COMUM"),GABARITO!$D:$D,0)),1,0))</f>
        <v/>
      </c>
      <c r="K371" t="str">
        <f>IF(RESPOSTAS!L371="","",IF(UPPER(RESPOSTAS!L371)=INDEX(GABARITO!$C:$C,MATCH(TEXT(VALUE(RIGHT($K$1,2)),"00")&amp;"|"&amp;IF(AND(VALUE(RIGHT($K$1,2))&gt;=57,VALUE(RIGHT($K$1,2))&lt;=63),$D371,"COMUM"),GABARITO!$D:$D,0)),1,0))</f>
        <v/>
      </c>
      <c r="L371" t="str">
        <f>IF(RESPOSTAS!M371="","",IF(UPPER(RESPOSTAS!M371)=INDEX(GABARITO!$C:$C,MATCH(TEXT(VALUE(RIGHT($L$1,2)),"00")&amp;"|"&amp;IF(AND(VALUE(RIGHT($L$1,2))&gt;=57,VALUE(RIGHT($L$1,2))&lt;=63),$D371,"COMUM"),GABARITO!$D:$D,0)),1,0))</f>
        <v/>
      </c>
      <c r="M371" t="str">
        <f>IF(RESPOSTAS!N371="","",IF(UPPER(RESPOSTAS!N371)=INDEX(GABARITO!$C:$C,MATCH(TEXT(VALUE(RIGHT($M$1,2)),"00")&amp;"|"&amp;IF(AND(VALUE(RIGHT($M$1,2))&gt;=57,VALUE(RIGHT($M$1,2))&lt;=63),$D371,"COMUM"),GABARITO!$D:$D,0)),1,0))</f>
        <v/>
      </c>
      <c r="N371" t="str">
        <f>IF(RESPOSTAS!O371="","",IF(UPPER(RESPOSTAS!O371)=INDEX(GABARITO!$C:$C,MATCH(TEXT(VALUE(RIGHT($E$1,2)),"00")&amp;"|"&amp;IF(AND(VALUE(RIGHT($E$1,2))&gt;=57,VALUE(RIGHT($E$1,2))&lt;=63),$D371,"COMUM"),GABARITO!$D:$D,0)),1,0))</f>
        <v/>
      </c>
      <c r="O371" t="str">
        <f>IF(RESPOSTAS!P371="","",IF(UPPER(RESPOSTAS!P371)=INDEX(GABARITO!$C:$C,MATCH(TEXT(VALUE(RIGHT($O$1,2)),"00")&amp;"|"&amp;IF(AND(VALUE(RIGHT($O$1,2))&gt;=57,VALUE(RIGHT($O$1,2))&lt;=63),$D371,"COMUM"),GABARITO!$D:$D,0)),1,0))</f>
        <v/>
      </c>
      <c r="P371" t="str">
        <f>IF(RESPOSTAS!Q371="","",IF(UPPER(RESPOSTAS!Q371)=INDEX(GABARITO!$C:$C,MATCH(TEXT(VALUE(RIGHT($P$1,2)),"00")&amp;"|"&amp;IF(AND(VALUE(RIGHT($P$1,2))&gt;=57,VALUE(RIGHT($P$1,2))&lt;=63),$D371,"COMUM"),GABARITO!$D:$D,0)),1,0))</f>
        <v/>
      </c>
      <c r="Q371" t="str">
        <f>IF(RESPOSTAS!R371="","",IF(UPPER(RESPOSTAS!R371)=INDEX(GABARITO!$C:$C,MATCH(TEXT(VALUE(RIGHT($Q$1,2)),"00")&amp;"|"&amp;IF(AND(VALUE(RIGHT($Q$1,2))&gt;=57,VALUE(RIGHT($Q$1,2))&lt;=63),$D371,"COMUM"),GABARITO!$D:$D,0)),1,0))</f>
        <v/>
      </c>
      <c r="R371" t="str">
        <f>IF(RESPOSTAS!S371="","",IF(UPPER(RESPOSTAS!S371)=INDEX(GABARITO!$C:$C,MATCH(TEXT(VALUE(RIGHT($R$1,2)),"00")&amp;"|"&amp;IF(AND(VALUE(RIGHT($R$1,2))&gt;=57,VALUE(RIGHT($R$1,2))&lt;=63),$D371,"COMUM"),GABARITO!$D:$D,0)),1,0))</f>
        <v/>
      </c>
      <c r="S371" t="str">
        <f>IF(RESPOSTAS!T371="","",IF(UPPER(RESPOSTAS!T371)=INDEX(GABARITO!$C:$C,MATCH(TEXT(VALUE(RIGHT($S$1,2)),"00")&amp;"|"&amp;IF(AND(VALUE(RIGHT($S$1,2))&gt;=57,VALUE(RIGHT($S$1,2))&lt;=63),$D371,"COMUM"),GABARITO!$D:$D,0)),1,0))</f>
        <v/>
      </c>
      <c r="T371" t="str">
        <f>IF(RESPOSTAS!U371="","",IF(UPPER(RESPOSTAS!U371)=INDEX(GABARITO!$C:$C,MATCH(TEXT(VALUE(RIGHT($T$1,2)),"00")&amp;"|"&amp;IF(AND(VALUE(RIGHT($T$1,2))&gt;=57,VALUE(RIGHT($T$1,2))&lt;=63),$D371,"COMUM"),GABARITO!$D:$D,0)),1,0))</f>
        <v/>
      </c>
      <c r="U371" t="str">
        <f>IF(RESPOSTAS!V371="","",IF(UPPER(RESPOSTAS!V371)=INDEX(GABARITO!$C:$C,MATCH(TEXT(VALUE(RIGHT($U$1,2)),"00")&amp;"|"&amp;IF(AND(VALUE(RIGHT($U$1,2))&gt;=57,VALUE(RIGHT($U$1,2))&lt;=63),$D371,"COMUM"),GABARITO!$D:$D,0)),1,0))</f>
        <v/>
      </c>
      <c r="V371" t="str">
        <f>IF(RESPOSTAS!W371="","",IF(UPPER(RESPOSTAS!W371)=INDEX(GABARITO!$C:$C,MATCH(TEXT(VALUE(RIGHT($E$1,2)),"00")&amp;"|"&amp;IF(AND(VALUE(RIGHT($E$1,2))&gt;=57,VALUE(RIGHT($E$1,2))&lt;=63),$D371,"COMUM"),GABARITO!$D:$D,0)),1,0))</f>
        <v/>
      </c>
      <c r="W371" t="str">
        <f>IF(RESPOSTAS!X371="","",IF(UPPER(RESPOSTAS!X371)=INDEX(GABARITO!$C:$C,MATCH(TEXT(VALUE(RIGHT($W$1,2)),"00")&amp;"|"&amp;IF(AND(VALUE(RIGHT($W$1,2))&gt;=57,VALUE(RIGHT($W$1,2))&lt;=63),$D371,"COMUM"),GABARITO!$D:$D,0)),1,0))</f>
        <v/>
      </c>
      <c r="X371" t="str">
        <f>IF(RESPOSTAS!Y371="","",IF(UPPER(RESPOSTAS!Y371)=INDEX(GABARITO!$C:$C,MATCH(TEXT(VALUE(RIGHT($X$1,2)),"00")&amp;"|"&amp;IF(AND(VALUE(RIGHT($X$1,2))&gt;=57,VALUE(RIGHT($X$1,2))&lt;=63),$D371,"COMUM"),GABARITO!$D:$D,0)),1,0))</f>
        <v/>
      </c>
      <c r="Y371" t="str">
        <f>IF(RESPOSTAS!Z371="","",IF(UPPER(RESPOSTAS!Z371)=INDEX(GABARITO!$C:$C,MATCH(TEXT(VALUE(RIGHT($Y$1,2)),"00")&amp;"|"&amp;IF(AND(VALUE(RIGHT($Y$1,2))&gt;=57,VALUE(RIGHT($Y$1,2))&lt;=63),$D371,"COMUM"),GABARITO!$D:$D,0)),1,0))</f>
        <v/>
      </c>
      <c r="Z371" t="str">
        <f>IF(RESPOSTAS!AA371="","",IF(UPPER(RESPOSTAS!AA371)=INDEX(GABARITO!$C:$C,MATCH(TEXT(VALUE(RIGHT($Z$1,2)),"00")&amp;"|"&amp;IF(AND(VALUE(RIGHT($Z$1,2))&gt;=57,VALUE(RIGHT($Z$1,2))&lt;=63),$D371,"COMUM"),GABARITO!$D:$D,0)),1,0))</f>
        <v/>
      </c>
      <c r="AA371" t="str">
        <f>IF(RESPOSTAS!AB371="","",IF(UPPER(RESPOSTAS!AB371)=INDEX(GABARITO!$C:$C,MATCH(TEXT(VALUE(RIGHT($AA$1,2)),"00")&amp;"|"&amp;IF(AND(VALUE(RIGHT($AA$1,2))&gt;=57,VALUE(RIGHT($AA$1,2))&lt;=63),$D371,"COMUM"),GABARITO!$D:$D,0)),1,0))</f>
        <v/>
      </c>
      <c r="AB371" t="str">
        <f>IF(RESPOSTAS!AC371="","",IF(UPPER(RESPOSTAS!AC371)=INDEX(GABARITO!$C:$C,MATCH(TEXT(VALUE(RIGHT($AB$1,2)),"00")&amp;"|"&amp;IF(AND(VALUE(RIGHT($AB$1,2))&gt;=57,VALUE(RIGHT($AB$1,2))&lt;=63),$D371,"COMUM"),GABARITO!$D:$D,0)),1,0))</f>
        <v/>
      </c>
      <c r="AC371" t="str">
        <f>IF(RESPOSTAS!AD371="","",IF(UPPER(RESPOSTAS!AD371)=INDEX(GABARITO!$C:$C,MATCH(TEXT(VALUE(RIGHT($AC$1,2)),"00")&amp;"|"&amp;IF(AND(VALUE(RIGHT($AC$1,2))&gt;=57,VALUE(RIGHT($AC$1,2))&lt;=63),$D371,"COMUM"),GABARITO!$D:$D,0)),1,0))</f>
        <v/>
      </c>
      <c r="AD371" t="str">
        <f>IF(RESPOSTAS!AE371="","",IF(UPPER(RESPOSTAS!AE371)=INDEX(GABARITO!$C:$C,MATCH(TEXT(VALUE(RIGHT($AD$1,2)),"00")&amp;"|"&amp;IF(AND(VALUE(RIGHT($AD$1,2))&gt;=57,VALUE(RIGHT($AD$1,2))&lt;=63),$D371,"COMUM"),GABARITO!$D:$D,0)),1,0))</f>
        <v/>
      </c>
      <c r="AE371" t="str">
        <f>IF(RESPOSTAS!AF371="","",IF(UPPER(RESPOSTAS!AF371)=INDEX(GABARITO!$C:$C,MATCH(TEXT(VALUE(RIGHT($AE$1,2)),"00")&amp;"|"&amp;IF(AND(VALUE(RIGHT($AE$1,2))&gt;=57,VALUE(RIGHT($AE$1,2))&lt;=63),$D371,"COMUM"),GABARITO!$D:$D,0)),1,0))</f>
        <v/>
      </c>
      <c r="AF371" t="str">
        <f>IF(RESPOSTAS!AG371="","",IF(UPPER(RESPOSTAS!AG371)=INDEX(GABARITO!$C:$C,MATCH(TEXT(VALUE(RIGHT($AF$1,2)),"00")&amp;"|"&amp;IF(AND(VALUE(RIGHT($AF$1,2))&gt;=57,VALUE(RIGHT($AF$1,2))&lt;=63),$D371,"COMUM"),GABARITO!$D:$D,0)),1,0))</f>
        <v/>
      </c>
      <c r="AG371" t="str">
        <f>IF(RESPOSTAS!AH371="","",IF(UPPER(RESPOSTAS!AH371)=INDEX(GABARITO!$C:$C,MATCH(TEXT(VALUE(RIGHT($AG$1,2)),"00")&amp;"|"&amp;IF(AND(VALUE(RIGHT($AG$1,2))&gt;=57,VALUE(RIGHT($AG$1,2))&lt;=63),$D371,"COMUM"),GABARITO!$D:$D,0)),1,0))</f>
        <v/>
      </c>
      <c r="AH371" t="str">
        <f>IF(RESPOSTAS!AI371="","",IF(UPPER(RESPOSTAS!AI371)=INDEX(GABARITO!$C:$C,MATCH(TEXT(VALUE(RIGHT($AH$1,2)),"00")&amp;"|"&amp;IF(AND(VALUE(RIGHT($AH$1,2))&gt;=57,VALUE(RIGHT($AH$1,2))&lt;=63),$D371,"COMUM"),GABARITO!$D:$D,0)),1,0))</f>
        <v/>
      </c>
      <c r="AI371" t="str">
        <f>IF(RESPOSTAS!AJ371="","",IF(UPPER(RESPOSTAS!AJ371)=INDEX(GABARITO!$C:$C,MATCH(TEXT(VALUE(RIGHT($AI$1,2)),"00")&amp;"|"&amp;IF(AND(VALUE(RIGHT($AI$1,2))&gt;=57,VALUE(RIGHT($AI$1,2))&lt;=63),$D371,"COMUM"),GABARITO!$D:$D,0)),1,0))</f>
        <v/>
      </c>
      <c r="AJ371" t="str">
        <f>IF(RESPOSTAS!AK371="","",IF(UPPER(RESPOSTAS!AK371)=INDEX(GABARITO!$C:$C,MATCH(TEXT(VALUE(RIGHT($AJ$1,2)),"00")&amp;"|"&amp;IF(AND(VALUE(RIGHT($AJ$1,2))&gt;=57,VALUE(RIGHT($AJ$1,2))&lt;=63),$D371,"COMUM"),GABARITO!$D:$D,0)),1,0))</f>
        <v/>
      </c>
      <c r="AK371" t="str">
        <f>IF(RESPOSTAS!AL371="","",IF(UPPER(RESPOSTAS!AL371)=INDEX(GABARITO!$C:$C,MATCH(TEXT(VALUE(RIGHT($AK$1,2)),"00")&amp;"|"&amp;IF(AND(VALUE(RIGHT($AK$1,2))&gt;=57,VALUE(RIGHT($AK$1,2))&lt;=63),$D371,"COMUM"),GABARITO!$D:$D,0)),1,0))</f>
        <v/>
      </c>
      <c r="AL371" t="str">
        <f>IF(RESPOSTAS!AM371="","",IF(UPPER(RESPOSTAS!AM371)=INDEX(GABARITO!$C:$C,MATCH(TEXT(VALUE(RIGHT($AL$1,2)),"00")&amp;"|"&amp;IF(AND(VALUE(RIGHT($AL$1,2))&gt;=57,VALUE(RIGHT($AL$1,2))&lt;=63),$D371,"COMUM"),GABARITO!$D:$D,0)),1,0))</f>
        <v/>
      </c>
      <c r="AM371" t="str">
        <f>IF(RESPOSTAS!AN371="","",IF(UPPER(RESPOSTAS!AN371)=INDEX(GABARITO!$C:$C,MATCH(TEXT(VALUE(RIGHT($AM$1,2)),"00")&amp;"|"&amp;IF(AND(VALUE(RIGHT($AM$1,2))&gt;=57,VALUE(RIGHT($AM$1,2))&lt;=63),$D371,"COMUM"),GABARITO!$D:$D,0)),1,0))</f>
        <v/>
      </c>
      <c r="AN371" t="str">
        <f>IF(RESPOSTAS!AO371="","",IF(UPPER(RESPOSTAS!AO371)=INDEX(GABARITO!$C:$C,MATCH(TEXT(VALUE(RIGHT($AN$1,2)),"00")&amp;"|"&amp;IF(AND(VALUE(RIGHT($AN$1,2))&gt;=57,VALUE(RIGHT($AN$1,2))&lt;=63),$D371,"COMUM"),GABARITO!$D:$D,0)),1,0))</f>
        <v/>
      </c>
      <c r="AO371" t="str">
        <f>IF(RESPOSTAS!AP371="","",IF(UPPER(RESPOSTAS!AP371)=INDEX(GABARITO!$C:$C,MATCH(TEXT(VALUE(RIGHT($AO$1,2)),"00")&amp;"|"&amp;IF(AND(VALUE(RIGHT($AO$1,2))&gt;=57,VALUE(RIGHT($AO$1,2))&lt;=63),$D371,"COMUM"),GABARITO!$D:$D,0)),1,0))</f>
        <v/>
      </c>
      <c r="AP371" t="str">
        <f>IF(RESPOSTAS!AQ371="","",IF(UPPER(RESPOSTAS!AQ371)=INDEX(GABARITO!$C:$C,MATCH(TEXT(VALUE(RIGHT($AP$1,2)),"00")&amp;"|"&amp;IF(AND(VALUE(RIGHT($AP$1,2))&gt;=57,VALUE(RIGHT($AP$1,2))&lt;=63),$D371,"COMUM"),GABARITO!$D:$D,0)),1,0))</f>
        <v/>
      </c>
      <c r="AQ371" t="str">
        <f>IF(RESPOSTAS!AR371="","",IF(UPPER(RESPOSTAS!AR371)=INDEX(GABARITO!$C:$C,MATCH(TEXT(VALUE(RIGHT($AQ$1,2)),"00")&amp;"|"&amp;IF(AND(VALUE(RIGHT($AQ$1,2))&gt;=57,VALUE(RIGHT($AQ$1,2))&lt;=63),$D371,"COMUM"),GABARITO!$D:$D,0)),1,0))</f>
        <v/>
      </c>
      <c r="AR371" t="str">
        <f>IF(RESPOSTAS!AS371="","",IF(UPPER(RESPOSTAS!AS371)=INDEX(GABARITO!$C:$C,MATCH(TEXT(VALUE(RIGHT($AR$1,2)),"00")&amp;"|"&amp;IF(AND(VALUE(RIGHT($AR$1,2))&gt;=57,VALUE(RIGHT($AR$1,2))&lt;=63),$D371,"COMUM"),GABARITO!$D:$D,0)),1,0))</f>
        <v/>
      </c>
      <c r="AS371" t="str">
        <f>IF(RESPOSTAS!AT371="","",IF(UPPER(RESPOSTAS!AT371)=INDEX(GABARITO!$C:$C,MATCH(TEXT(VALUE(RIGHT($AS$1,2)),"00")&amp;"|"&amp;IF(AND(VALUE(RIGHT($AS$1,2))&gt;=57,VALUE(RIGHT($AS$1,2))&lt;=63),$D371,"COMUM"),GABARITO!$D:$D,0)),1,0))</f>
        <v/>
      </c>
      <c r="AT371" t="str">
        <f>IF(RESPOSTAS!AU371="","",IF(UPPER(RESPOSTAS!AU371)=INDEX(GABARITO!$C:$C,MATCH(TEXT(VALUE(RIGHT($AT$1,2)),"00")&amp;"|"&amp;IF(AND(VALUE(RIGHT($AT$1,2))&gt;=57,VALUE(RIGHT($AT$1,2))&lt;=63),$D371,"COMUM"),GABARITO!$D:$D,0)),1,0))</f>
        <v/>
      </c>
      <c r="AU371" t="str">
        <f>IF(RESPOSTAS!AV371="","",IF(UPPER(RESPOSTAS!AV371)=INDEX(GABARITO!$C:$C,MATCH(TEXT(VALUE(RIGHT($AU$1,2)),"00")&amp;"|"&amp;IF(AND(VALUE(RIGHT($AU$1,2))&gt;=57,VALUE(RIGHT($AU$1,2))&lt;=63),$D371,"COMUM"),GABARITO!$D:$D,0)),1,0))</f>
        <v/>
      </c>
      <c r="AV371" t="str">
        <f>IF(RESPOSTAS!AW371="","",IF(UPPER(RESPOSTAS!AW371)=INDEX(GABARITO!$C:$C,MATCH(TEXT(VALUE(RIGHT($AV$1,2)),"00")&amp;"|"&amp;IF(AND(VALUE(RIGHT($AV$1,2))&gt;=57,VALUE(RIGHT($AV$1,2))&lt;=63),$D371,"COMUM"),GABARITO!$D:$D,0)),1,0))</f>
        <v/>
      </c>
      <c r="AW371" t="str">
        <f>IF(RESPOSTAS!AX371="","",IF(UPPER(RESPOSTAS!AX371)=INDEX(GABARITO!$C:$C,MATCH(TEXT(VALUE(RIGHT($AW$1,2)),"00")&amp;"|"&amp;IF(AND(VALUE(RIGHT($AW$1,2))&gt;=57,VALUE(RIGHT($AW$1,2))&lt;=63),$D371,"COMUM"),GABARITO!$D:$D,0)),1,0))</f>
        <v/>
      </c>
      <c r="AX371" t="str">
        <f>IF(RESPOSTAS!AY371="","",IF(UPPER(RESPOSTAS!AY371)=INDEX(GABARITO!$C:$C,MATCH(TEXT(VALUE(RIGHT($AX$1,2)),"00")&amp;"|"&amp;IF(AND(VALUE(RIGHT($AX$1,2))&gt;=57,VALUE(RIGHT($AX$1,2))&lt;=63),$D371,"COMUM"),GABARITO!$D:$D,0)),1,0))</f>
        <v/>
      </c>
      <c r="AY371" t="str">
        <f>IF(RESPOSTAS!AZ371="","",IF(UPPER(RESPOSTAS!AZ371)=INDEX(GABARITO!$C:$C,MATCH(TEXT(VALUE(RIGHT($AY$1,2)),"00")&amp;"|"&amp;IF(AND(VALUE(RIGHT($AY$1,2))&gt;=57,VALUE(RIGHT($AY$1,2))&lt;=63),$D371,"COMUM"),GABARITO!$D:$D,0)),1,0))</f>
        <v/>
      </c>
      <c r="AZ371" t="str">
        <f>IF(RESPOSTAS!BA371="","",IF(UPPER(RESPOSTAS!BA371)=INDEX(GABARITO!$C:$C,MATCH(TEXT(VALUE(RIGHT($AZ$1,2)),"00")&amp;"|"&amp;IF(AND(VALUE(RIGHT($AZ$1,2))&gt;=57,VALUE(RIGHT($AZ$1,2))&lt;=63),$D371,"COMUM"),GABARITO!$D:$D,0)),1,0))</f>
        <v/>
      </c>
      <c r="BA371" t="str">
        <f>IF(RESPOSTAS!BB371="","",IF(UPPER(RESPOSTAS!BB371)=INDEX(GABARITO!$C:$C,MATCH(TEXT(VALUE(RIGHT($BA$1,2)),"00")&amp;"|"&amp;IF(AND(VALUE(RIGHT($BA$1,2))&gt;=57,VALUE(RIGHT($BA$1,2))&lt;=63),$D371,"COMUM"),GABARITO!$D:$D,0)),1,0))</f>
        <v/>
      </c>
      <c r="BB371" t="str">
        <f>IF(RESPOSTAS!BC371="","",IF(UPPER(RESPOSTAS!BC371)=INDEX(GABARITO!$C:$C,MATCH(TEXT(VALUE(RIGHT($BB$1,2)),"00")&amp;"|"&amp;IF(AND(VALUE(RIGHT($BB$1,2))&gt;=57,VALUE(RIGHT($BB$1,2))&lt;=63),$D371,"COMUM"),GABARITO!$D:$D,0)),1,0))</f>
        <v/>
      </c>
      <c r="BC371" t="str">
        <f>IF(RESPOSTAS!BD371="","",IF(UPPER(RESPOSTAS!BD371)=INDEX(GABARITO!$C:$C,MATCH(TEXT(VALUE(RIGHT($BC$1,2)),"00")&amp;"|"&amp;IF(AND(VALUE(RIGHT($BC$1,2))&gt;=57,VALUE(RIGHT($BC$1,2))&lt;=63),$D371,"COMUM"),GABARITO!$D:$D,0)),1,0))</f>
        <v/>
      </c>
      <c r="BD371" t="str">
        <f>IF(RESPOSTAS!BE371="","",IF(UPPER(RESPOSTAS!BE371)=INDEX(GABARITO!$C:$C,MATCH(TEXT(VALUE(RIGHT($BD$1,2)),"00")&amp;"|"&amp;IF(AND(VALUE(RIGHT($BD$1,2))&gt;=57,VALUE(RIGHT($BD$1,2))&lt;=63),$D371,"COMUM"),GABARITO!$D:$D,0)),1,0))</f>
        <v/>
      </c>
      <c r="BE371" t="str">
        <f>IF(RESPOSTAS!BF371="","",IF(UPPER(RESPOSTAS!BF371)=INDEX(GABARITO!$C:$C,MATCH(TEXT(VALUE(RIGHT($BE$1,2)),"00")&amp;"|"&amp;IF(AND(VALUE(RIGHT($BE$1,2))&gt;=57,VALUE(RIGHT($BE$1,2))&lt;=63),$D371,"COMUM"),GABARITO!$D:$D,0)),1,0))</f>
        <v/>
      </c>
      <c r="BF371" t="str">
        <f>IF(RESPOSTAS!BG371="","",IF(UPPER(RESPOSTAS!BG371)=INDEX(GABARITO!$C:$C,MATCH(TEXT(VALUE(RIGHT($BF$1,2)),"00")&amp;"|"&amp;IF(AND(VALUE(RIGHT($BF$1,2))&gt;=57,VALUE(RIGHT($BF$1,2))&lt;=63),$D371,"COMUM"),GABARITO!$D:$D,0)),1,0))</f>
        <v/>
      </c>
      <c r="BG371" t="str">
        <f>IF(RESPOSTAS!BH371="","",IF(UPPER(RESPOSTAS!BH371)=INDEX(GABARITO!$C:$C,MATCH(TEXT(VALUE(RIGHT($BG$1,2)),"00")&amp;"|"&amp;IF(AND(VALUE(RIGHT($BG$1,2))&gt;=57,VALUE(RIGHT($BG$1,2))&lt;=63),$D371,"COMUM"),GABARITO!$D:$D,0)),1,0))</f>
        <v/>
      </c>
      <c r="BH371" t="str">
        <f>IF(RESPOSTAS!BI371="","",IF(UPPER(RESPOSTAS!BI371)=INDEX(GABARITO!$C:$C,MATCH(TEXT(VALUE(RIGHT($BH$1,2)),"00")&amp;"|"&amp;IF(AND(VALUE(RIGHT($BH$1,2))&gt;=57,VALUE(RIGHT($BH$1,2))&lt;=63),$D371,"COMUM"),GABARITO!$D:$D,0)),1,0))</f>
        <v/>
      </c>
      <c r="BI371" t="str">
        <f>IF(RESPOSTAS!BJ371="","",IF(UPPER(RESPOSTAS!BJ371)=INDEX(GABARITO!$C:$C,MATCH(TEXT(VALUE(RIGHT($BI$1,2)),"00")&amp;"|"&amp;IF(AND(VALUE(RIGHT($BI$1,2))&gt;=57,VALUE(RIGHT($BI$1,2))&lt;=63),$D371,"COMUM"),GABARITO!$D:$D,0)),1,0))</f>
        <v/>
      </c>
      <c r="BJ371" t="str">
        <f>IF(RESPOSTAS!BK371="","",IF(UPPER(RESPOSTAS!BK371)=INDEX(GABARITO!$C:$C,MATCH(TEXT(VALUE(RIGHT($BJ$1,2)),"00")&amp;"|"&amp;IF(AND(VALUE(RIGHT($BJ$1,2))&gt;=57,VALUE(RIGHT($BJ$1,2))&lt;=63),$D371,"COMUM"),GABARITO!$D:$D,0)),1,0))</f>
        <v/>
      </c>
      <c r="BK371" t="str">
        <f>IF(RESPOSTAS!BL371="","",IF(UPPER(RESPOSTAS!BL371)=INDEX(GABARITO!$C:$C,MATCH(TEXT(VALUE(RIGHT($BK$1,2)),"00")&amp;"|"&amp;IF(AND(VALUE(RIGHT($BK$1,2))&gt;=57,VALUE(RIGHT($BK$1,2))&lt;=63),$D371,"COMUM"),GABARITO!$D:$D,0)),1,0))</f>
        <v/>
      </c>
      <c r="BL371" t="str">
        <f>IF(RESPOSTAS!BM371="","",IF(UPPER(RESPOSTAS!BM371)=INDEX(GABARITO!$C:$C,MATCH(TEXT(VALUE(RIGHT($BL$1,2)),"00")&amp;"|"&amp;IF(AND(VALUE(RIGHT($BL$1,2))&gt;=57,VALUE(RIGHT($BL$1,2))&lt;=63),$D371,"COMUM"),GABARITO!$D:$D,0)),1,0))</f>
        <v/>
      </c>
      <c r="BM371" t="str">
        <f>IF(RESPOSTAS!BN371="","",IF(UPPER(RESPOSTAS!BN371)=INDEX(GABARITO!$C:$C,MATCH(TEXT(VALUE(RIGHT($BM$1,2)),"00")&amp;"|"&amp;IF(AND(VALUE(RIGHT($BM$1,2))&gt;=57,VALUE(RIGHT($BM$1,2))&lt;=63),$D371,"COMUM"),GABARITO!$D:$D,0)),1,0))</f>
        <v/>
      </c>
      <c r="BN371" t="str">
        <f>IF(RESPOSTAS!BO371="","",IF(UPPER(RESPOSTAS!BO371)=INDEX(GABARITO!$C:$C,MATCH(TEXT(VALUE(RIGHT($BN$1,2)),"00")&amp;"|"&amp;IF(AND(VALUE(RIGHT($BN$1,2))&gt;=57,VALUE(RIGHT($BN$1,2))&lt;=63),$D371,"COMUM"),GABARITO!$D:$D,0)),1,0))</f>
        <v/>
      </c>
      <c r="BO371" t="str">
        <f>IF(RESPOSTAS!BP371="","",IF(UPPER(RESPOSTAS!BP371)=INDEX(GABARITO!$C:$C,MATCH(TEXT(VALUE(RIGHT($BO$1,2)),"00")&amp;"|"&amp;IF(AND(VALUE(RIGHT($BO$1,2))&gt;=57,VALUE(RIGHT($BO$1,2))&lt;=63),$D371,"COMUM"),GABARITO!$D:$D,0)),1,0))</f>
        <v/>
      </c>
      <c r="BP371">
        <f>COUNTIF(RESPOSTAS!F371:BP371,"&lt;&gt;")</f>
        <v>0</v>
      </c>
      <c r="BQ371" t="str">
        <f t="shared" si="52"/>
        <v/>
      </c>
      <c r="BR371" s="10" t="str">
        <f t="shared" si="53"/>
        <v/>
      </c>
      <c r="BT371" s="11" t="str">
        <f t="shared" si="55"/>
        <v/>
      </c>
      <c r="BU371" s="11" t="str">
        <f t="shared" si="56"/>
        <v/>
      </c>
      <c r="BV371" s="11" t="str">
        <f t="shared" si="57"/>
        <v/>
      </c>
      <c r="BW371" s="11" t="str">
        <f t="shared" si="58"/>
        <v/>
      </c>
      <c r="BX371" s="11" t="str">
        <f t="shared" si="59"/>
        <v/>
      </c>
      <c r="BY371" s="11" t="str">
        <f t="shared" si="60"/>
        <v/>
      </c>
      <c r="BZ371" s="3" t="str">
        <f t="shared" si="54"/>
        <v/>
      </c>
      <c r="CA371" s="3" t="e">
        <f t="shared" si="61"/>
        <v>#VALUE!</v>
      </c>
    </row>
    <row r="372" spans="1:79" x14ac:dyDescent="0.25">
      <c r="A372" t="str">
        <f>IF(RESPOSTAS!A372="","",RESPOSTAS!A372)</f>
        <v/>
      </c>
      <c r="B372" t="str">
        <f>IF(RESPOSTAS!C372="","",RESPOSTAS!C372)</f>
        <v/>
      </c>
      <c r="C372" t="str">
        <f>IF(RESPOSTAS!D372="","",RESPOSTAS!D372)</f>
        <v/>
      </c>
      <c r="D372" t="str">
        <f>IF(RESPOSTAS!E372="","",RESPOSTAS!E372)</f>
        <v/>
      </c>
      <c r="E372" t="str">
        <f>IF(RESPOSTAS!F372="","",IF(UPPER(RESPOSTAS!F372)=INDEX(GABARITO!$C:$C,MATCH(TEXT(VALUE(RIGHT($E$1,2)),"00")&amp;"|"&amp;IF(AND(VALUE(RIGHT($E$1,2))&gt;=57,VALUE(RIGHT($E$1,2))&lt;=63),$D372,"COMUM"),GABARITO!$D:$D,0)),1,0))</f>
        <v/>
      </c>
      <c r="F372" t="str">
        <f>IF(RESPOSTAS!G372="","",IF(UPPER(RESPOSTAS!G372)=INDEX(GABARITO!$C:$C,MATCH(TEXT(VALUE(RIGHT($F$1,2)),"00")&amp;"|"&amp;IF(AND(VALUE(RIGHT($F$1,2))&gt;=57,VALUE(RIGHT($F$1,2))&lt;=63),$D372,"COMUM"),GABARITO!$D:$D,0)),1,0))</f>
        <v/>
      </c>
      <c r="G372" t="str">
        <f>IF(RESPOSTAS!H372="","",IF(UPPER(RESPOSTAS!H372)=INDEX(GABARITO!$C:$C,MATCH(TEXT(VALUE(RIGHT($G$1,2)),"00")&amp;"|"&amp;IF(AND(VALUE(RIGHT($G$1,2))&gt;=57,VALUE(RIGHT($G$1,2))&lt;=63),$D372,"COMUM"),GABARITO!$D:$D,0)),1,0))</f>
        <v/>
      </c>
      <c r="H372" t="str">
        <f>IF(RESPOSTAS!I372="","",IF(UPPER(RESPOSTAS!I372)=INDEX(GABARITO!$C:$C,MATCH(TEXT(VALUE(RIGHT($H$1,2)),"00")&amp;"|"&amp;IF(AND(VALUE(RIGHT($H$1,2))&gt;=57,VALUE(RIGHT($H$1,2))&lt;=63),$D372,"COMUM"),GABARITO!$D:$D,0)),1,0))</f>
        <v/>
      </c>
      <c r="I372" t="str">
        <f>IF(RESPOSTAS!J372="","",IF(UPPER(RESPOSTAS!J372)=INDEX(GABARITO!$C:$C,MATCH(TEXT(VALUE(RIGHT($I$1,2)),"00")&amp;"|"&amp;IF(AND(VALUE(RIGHT($I$1,2))&gt;=57,VALUE(RIGHT($I$1,2))&lt;=63),$D372,"COMUM"),GABARITO!$D:$D,0)),1,0))</f>
        <v/>
      </c>
      <c r="J372" t="str">
        <f>IF(RESPOSTAS!K372="","",IF(UPPER(RESPOSTAS!K372)=INDEX(GABARITO!$C:$C,MATCH(TEXT(VALUE(RIGHT($J$1,2)),"00")&amp;"|"&amp;IF(AND(VALUE(RIGHT($J$1,2))&gt;=57,VALUE(RIGHT($J$1,2))&lt;=63),$D372,"COMUM"),GABARITO!$D:$D,0)),1,0))</f>
        <v/>
      </c>
      <c r="K372" t="str">
        <f>IF(RESPOSTAS!L372="","",IF(UPPER(RESPOSTAS!L372)=INDEX(GABARITO!$C:$C,MATCH(TEXT(VALUE(RIGHT($K$1,2)),"00")&amp;"|"&amp;IF(AND(VALUE(RIGHT($K$1,2))&gt;=57,VALUE(RIGHT($K$1,2))&lt;=63),$D372,"COMUM"),GABARITO!$D:$D,0)),1,0))</f>
        <v/>
      </c>
      <c r="L372" t="str">
        <f>IF(RESPOSTAS!M372="","",IF(UPPER(RESPOSTAS!M372)=INDEX(GABARITO!$C:$C,MATCH(TEXT(VALUE(RIGHT($L$1,2)),"00")&amp;"|"&amp;IF(AND(VALUE(RIGHT($L$1,2))&gt;=57,VALUE(RIGHT($L$1,2))&lt;=63),$D372,"COMUM"),GABARITO!$D:$D,0)),1,0))</f>
        <v/>
      </c>
      <c r="M372" t="str">
        <f>IF(RESPOSTAS!N372="","",IF(UPPER(RESPOSTAS!N372)=INDEX(GABARITO!$C:$C,MATCH(TEXT(VALUE(RIGHT($M$1,2)),"00")&amp;"|"&amp;IF(AND(VALUE(RIGHT($M$1,2))&gt;=57,VALUE(RIGHT($M$1,2))&lt;=63),$D372,"COMUM"),GABARITO!$D:$D,0)),1,0))</f>
        <v/>
      </c>
      <c r="N372" t="str">
        <f>IF(RESPOSTAS!O372="","",IF(UPPER(RESPOSTAS!O372)=INDEX(GABARITO!$C:$C,MATCH(TEXT(VALUE(RIGHT($E$1,2)),"00")&amp;"|"&amp;IF(AND(VALUE(RIGHT($E$1,2))&gt;=57,VALUE(RIGHT($E$1,2))&lt;=63),$D372,"COMUM"),GABARITO!$D:$D,0)),1,0))</f>
        <v/>
      </c>
      <c r="O372" t="str">
        <f>IF(RESPOSTAS!P372="","",IF(UPPER(RESPOSTAS!P372)=INDEX(GABARITO!$C:$C,MATCH(TEXT(VALUE(RIGHT($O$1,2)),"00")&amp;"|"&amp;IF(AND(VALUE(RIGHT($O$1,2))&gt;=57,VALUE(RIGHT($O$1,2))&lt;=63),$D372,"COMUM"),GABARITO!$D:$D,0)),1,0))</f>
        <v/>
      </c>
      <c r="P372" t="str">
        <f>IF(RESPOSTAS!Q372="","",IF(UPPER(RESPOSTAS!Q372)=INDEX(GABARITO!$C:$C,MATCH(TEXT(VALUE(RIGHT($P$1,2)),"00")&amp;"|"&amp;IF(AND(VALUE(RIGHT($P$1,2))&gt;=57,VALUE(RIGHT($P$1,2))&lt;=63),$D372,"COMUM"),GABARITO!$D:$D,0)),1,0))</f>
        <v/>
      </c>
      <c r="Q372" t="str">
        <f>IF(RESPOSTAS!R372="","",IF(UPPER(RESPOSTAS!R372)=INDEX(GABARITO!$C:$C,MATCH(TEXT(VALUE(RIGHT($Q$1,2)),"00")&amp;"|"&amp;IF(AND(VALUE(RIGHT($Q$1,2))&gt;=57,VALUE(RIGHT($Q$1,2))&lt;=63),$D372,"COMUM"),GABARITO!$D:$D,0)),1,0))</f>
        <v/>
      </c>
      <c r="R372" t="str">
        <f>IF(RESPOSTAS!S372="","",IF(UPPER(RESPOSTAS!S372)=INDEX(GABARITO!$C:$C,MATCH(TEXT(VALUE(RIGHT($R$1,2)),"00")&amp;"|"&amp;IF(AND(VALUE(RIGHT($R$1,2))&gt;=57,VALUE(RIGHT($R$1,2))&lt;=63),$D372,"COMUM"),GABARITO!$D:$D,0)),1,0))</f>
        <v/>
      </c>
      <c r="S372" t="str">
        <f>IF(RESPOSTAS!T372="","",IF(UPPER(RESPOSTAS!T372)=INDEX(GABARITO!$C:$C,MATCH(TEXT(VALUE(RIGHT($S$1,2)),"00")&amp;"|"&amp;IF(AND(VALUE(RIGHT($S$1,2))&gt;=57,VALUE(RIGHT($S$1,2))&lt;=63),$D372,"COMUM"),GABARITO!$D:$D,0)),1,0))</f>
        <v/>
      </c>
      <c r="T372" t="str">
        <f>IF(RESPOSTAS!U372="","",IF(UPPER(RESPOSTAS!U372)=INDEX(GABARITO!$C:$C,MATCH(TEXT(VALUE(RIGHT($T$1,2)),"00")&amp;"|"&amp;IF(AND(VALUE(RIGHT($T$1,2))&gt;=57,VALUE(RIGHT($T$1,2))&lt;=63),$D372,"COMUM"),GABARITO!$D:$D,0)),1,0))</f>
        <v/>
      </c>
      <c r="U372" t="str">
        <f>IF(RESPOSTAS!V372="","",IF(UPPER(RESPOSTAS!V372)=INDEX(GABARITO!$C:$C,MATCH(TEXT(VALUE(RIGHT($U$1,2)),"00")&amp;"|"&amp;IF(AND(VALUE(RIGHT($U$1,2))&gt;=57,VALUE(RIGHT($U$1,2))&lt;=63),$D372,"COMUM"),GABARITO!$D:$D,0)),1,0))</f>
        <v/>
      </c>
      <c r="V372" t="str">
        <f>IF(RESPOSTAS!W372="","",IF(UPPER(RESPOSTAS!W372)=INDEX(GABARITO!$C:$C,MATCH(TEXT(VALUE(RIGHT($E$1,2)),"00")&amp;"|"&amp;IF(AND(VALUE(RIGHT($E$1,2))&gt;=57,VALUE(RIGHT($E$1,2))&lt;=63),$D372,"COMUM"),GABARITO!$D:$D,0)),1,0))</f>
        <v/>
      </c>
      <c r="W372" t="str">
        <f>IF(RESPOSTAS!X372="","",IF(UPPER(RESPOSTAS!X372)=INDEX(GABARITO!$C:$C,MATCH(TEXT(VALUE(RIGHT($W$1,2)),"00")&amp;"|"&amp;IF(AND(VALUE(RIGHT($W$1,2))&gt;=57,VALUE(RIGHT($W$1,2))&lt;=63),$D372,"COMUM"),GABARITO!$D:$D,0)),1,0))</f>
        <v/>
      </c>
      <c r="X372" t="str">
        <f>IF(RESPOSTAS!Y372="","",IF(UPPER(RESPOSTAS!Y372)=INDEX(GABARITO!$C:$C,MATCH(TEXT(VALUE(RIGHT($X$1,2)),"00")&amp;"|"&amp;IF(AND(VALUE(RIGHT($X$1,2))&gt;=57,VALUE(RIGHT($X$1,2))&lt;=63),$D372,"COMUM"),GABARITO!$D:$D,0)),1,0))</f>
        <v/>
      </c>
      <c r="Y372" t="str">
        <f>IF(RESPOSTAS!Z372="","",IF(UPPER(RESPOSTAS!Z372)=INDEX(GABARITO!$C:$C,MATCH(TEXT(VALUE(RIGHT($Y$1,2)),"00")&amp;"|"&amp;IF(AND(VALUE(RIGHT($Y$1,2))&gt;=57,VALUE(RIGHT($Y$1,2))&lt;=63),$D372,"COMUM"),GABARITO!$D:$D,0)),1,0))</f>
        <v/>
      </c>
      <c r="Z372" t="str">
        <f>IF(RESPOSTAS!AA372="","",IF(UPPER(RESPOSTAS!AA372)=INDEX(GABARITO!$C:$C,MATCH(TEXT(VALUE(RIGHT($Z$1,2)),"00")&amp;"|"&amp;IF(AND(VALUE(RIGHT($Z$1,2))&gt;=57,VALUE(RIGHT($Z$1,2))&lt;=63),$D372,"COMUM"),GABARITO!$D:$D,0)),1,0))</f>
        <v/>
      </c>
      <c r="AA372" t="str">
        <f>IF(RESPOSTAS!AB372="","",IF(UPPER(RESPOSTAS!AB372)=INDEX(GABARITO!$C:$C,MATCH(TEXT(VALUE(RIGHT($AA$1,2)),"00")&amp;"|"&amp;IF(AND(VALUE(RIGHT($AA$1,2))&gt;=57,VALUE(RIGHT($AA$1,2))&lt;=63),$D372,"COMUM"),GABARITO!$D:$D,0)),1,0))</f>
        <v/>
      </c>
      <c r="AB372" t="str">
        <f>IF(RESPOSTAS!AC372="","",IF(UPPER(RESPOSTAS!AC372)=INDEX(GABARITO!$C:$C,MATCH(TEXT(VALUE(RIGHT($AB$1,2)),"00")&amp;"|"&amp;IF(AND(VALUE(RIGHT($AB$1,2))&gt;=57,VALUE(RIGHT($AB$1,2))&lt;=63),$D372,"COMUM"),GABARITO!$D:$D,0)),1,0))</f>
        <v/>
      </c>
      <c r="AC372" t="str">
        <f>IF(RESPOSTAS!AD372="","",IF(UPPER(RESPOSTAS!AD372)=INDEX(GABARITO!$C:$C,MATCH(TEXT(VALUE(RIGHT($AC$1,2)),"00")&amp;"|"&amp;IF(AND(VALUE(RIGHT($AC$1,2))&gt;=57,VALUE(RIGHT($AC$1,2))&lt;=63),$D372,"COMUM"),GABARITO!$D:$D,0)),1,0))</f>
        <v/>
      </c>
      <c r="AD372" t="str">
        <f>IF(RESPOSTAS!AE372="","",IF(UPPER(RESPOSTAS!AE372)=INDEX(GABARITO!$C:$C,MATCH(TEXT(VALUE(RIGHT($AD$1,2)),"00")&amp;"|"&amp;IF(AND(VALUE(RIGHT($AD$1,2))&gt;=57,VALUE(RIGHT($AD$1,2))&lt;=63),$D372,"COMUM"),GABARITO!$D:$D,0)),1,0))</f>
        <v/>
      </c>
      <c r="AE372" t="str">
        <f>IF(RESPOSTAS!AF372="","",IF(UPPER(RESPOSTAS!AF372)=INDEX(GABARITO!$C:$C,MATCH(TEXT(VALUE(RIGHT($AE$1,2)),"00")&amp;"|"&amp;IF(AND(VALUE(RIGHT($AE$1,2))&gt;=57,VALUE(RIGHT($AE$1,2))&lt;=63),$D372,"COMUM"),GABARITO!$D:$D,0)),1,0))</f>
        <v/>
      </c>
      <c r="AF372" t="str">
        <f>IF(RESPOSTAS!AG372="","",IF(UPPER(RESPOSTAS!AG372)=INDEX(GABARITO!$C:$C,MATCH(TEXT(VALUE(RIGHT($AF$1,2)),"00")&amp;"|"&amp;IF(AND(VALUE(RIGHT($AF$1,2))&gt;=57,VALUE(RIGHT($AF$1,2))&lt;=63),$D372,"COMUM"),GABARITO!$D:$D,0)),1,0))</f>
        <v/>
      </c>
      <c r="AG372" t="str">
        <f>IF(RESPOSTAS!AH372="","",IF(UPPER(RESPOSTAS!AH372)=INDEX(GABARITO!$C:$C,MATCH(TEXT(VALUE(RIGHT($AG$1,2)),"00")&amp;"|"&amp;IF(AND(VALUE(RIGHT($AG$1,2))&gt;=57,VALUE(RIGHT($AG$1,2))&lt;=63),$D372,"COMUM"),GABARITO!$D:$D,0)),1,0))</f>
        <v/>
      </c>
      <c r="AH372" t="str">
        <f>IF(RESPOSTAS!AI372="","",IF(UPPER(RESPOSTAS!AI372)=INDEX(GABARITO!$C:$C,MATCH(TEXT(VALUE(RIGHT($AH$1,2)),"00")&amp;"|"&amp;IF(AND(VALUE(RIGHT($AH$1,2))&gt;=57,VALUE(RIGHT($AH$1,2))&lt;=63),$D372,"COMUM"),GABARITO!$D:$D,0)),1,0))</f>
        <v/>
      </c>
      <c r="AI372" t="str">
        <f>IF(RESPOSTAS!AJ372="","",IF(UPPER(RESPOSTAS!AJ372)=INDEX(GABARITO!$C:$C,MATCH(TEXT(VALUE(RIGHT($AI$1,2)),"00")&amp;"|"&amp;IF(AND(VALUE(RIGHT($AI$1,2))&gt;=57,VALUE(RIGHT($AI$1,2))&lt;=63),$D372,"COMUM"),GABARITO!$D:$D,0)),1,0))</f>
        <v/>
      </c>
      <c r="AJ372" t="str">
        <f>IF(RESPOSTAS!AK372="","",IF(UPPER(RESPOSTAS!AK372)=INDEX(GABARITO!$C:$C,MATCH(TEXT(VALUE(RIGHT($AJ$1,2)),"00")&amp;"|"&amp;IF(AND(VALUE(RIGHT($AJ$1,2))&gt;=57,VALUE(RIGHT($AJ$1,2))&lt;=63),$D372,"COMUM"),GABARITO!$D:$D,0)),1,0))</f>
        <v/>
      </c>
      <c r="AK372" t="str">
        <f>IF(RESPOSTAS!AL372="","",IF(UPPER(RESPOSTAS!AL372)=INDEX(GABARITO!$C:$C,MATCH(TEXT(VALUE(RIGHT($AK$1,2)),"00")&amp;"|"&amp;IF(AND(VALUE(RIGHT($AK$1,2))&gt;=57,VALUE(RIGHT($AK$1,2))&lt;=63),$D372,"COMUM"),GABARITO!$D:$D,0)),1,0))</f>
        <v/>
      </c>
      <c r="AL372" t="str">
        <f>IF(RESPOSTAS!AM372="","",IF(UPPER(RESPOSTAS!AM372)=INDEX(GABARITO!$C:$C,MATCH(TEXT(VALUE(RIGHT($AL$1,2)),"00")&amp;"|"&amp;IF(AND(VALUE(RIGHT($AL$1,2))&gt;=57,VALUE(RIGHT($AL$1,2))&lt;=63),$D372,"COMUM"),GABARITO!$D:$D,0)),1,0))</f>
        <v/>
      </c>
      <c r="AM372" t="str">
        <f>IF(RESPOSTAS!AN372="","",IF(UPPER(RESPOSTAS!AN372)=INDEX(GABARITO!$C:$C,MATCH(TEXT(VALUE(RIGHT($AM$1,2)),"00")&amp;"|"&amp;IF(AND(VALUE(RIGHT($AM$1,2))&gt;=57,VALUE(RIGHT($AM$1,2))&lt;=63),$D372,"COMUM"),GABARITO!$D:$D,0)),1,0))</f>
        <v/>
      </c>
      <c r="AN372" t="str">
        <f>IF(RESPOSTAS!AO372="","",IF(UPPER(RESPOSTAS!AO372)=INDEX(GABARITO!$C:$C,MATCH(TEXT(VALUE(RIGHT($AN$1,2)),"00")&amp;"|"&amp;IF(AND(VALUE(RIGHT($AN$1,2))&gt;=57,VALUE(RIGHT($AN$1,2))&lt;=63),$D372,"COMUM"),GABARITO!$D:$D,0)),1,0))</f>
        <v/>
      </c>
      <c r="AO372" t="str">
        <f>IF(RESPOSTAS!AP372="","",IF(UPPER(RESPOSTAS!AP372)=INDEX(GABARITO!$C:$C,MATCH(TEXT(VALUE(RIGHT($AO$1,2)),"00")&amp;"|"&amp;IF(AND(VALUE(RIGHT($AO$1,2))&gt;=57,VALUE(RIGHT($AO$1,2))&lt;=63),$D372,"COMUM"),GABARITO!$D:$D,0)),1,0))</f>
        <v/>
      </c>
      <c r="AP372" t="str">
        <f>IF(RESPOSTAS!AQ372="","",IF(UPPER(RESPOSTAS!AQ372)=INDEX(GABARITO!$C:$C,MATCH(TEXT(VALUE(RIGHT($AP$1,2)),"00")&amp;"|"&amp;IF(AND(VALUE(RIGHT($AP$1,2))&gt;=57,VALUE(RIGHT($AP$1,2))&lt;=63),$D372,"COMUM"),GABARITO!$D:$D,0)),1,0))</f>
        <v/>
      </c>
      <c r="AQ372" t="str">
        <f>IF(RESPOSTAS!AR372="","",IF(UPPER(RESPOSTAS!AR372)=INDEX(GABARITO!$C:$C,MATCH(TEXT(VALUE(RIGHT($AQ$1,2)),"00")&amp;"|"&amp;IF(AND(VALUE(RIGHT($AQ$1,2))&gt;=57,VALUE(RIGHT($AQ$1,2))&lt;=63),$D372,"COMUM"),GABARITO!$D:$D,0)),1,0))</f>
        <v/>
      </c>
      <c r="AR372" t="str">
        <f>IF(RESPOSTAS!AS372="","",IF(UPPER(RESPOSTAS!AS372)=INDEX(GABARITO!$C:$C,MATCH(TEXT(VALUE(RIGHT($AR$1,2)),"00")&amp;"|"&amp;IF(AND(VALUE(RIGHT($AR$1,2))&gt;=57,VALUE(RIGHT($AR$1,2))&lt;=63),$D372,"COMUM"),GABARITO!$D:$D,0)),1,0))</f>
        <v/>
      </c>
      <c r="AS372" t="str">
        <f>IF(RESPOSTAS!AT372="","",IF(UPPER(RESPOSTAS!AT372)=INDEX(GABARITO!$C:$C,MATCH(TEXT(VALUE(RIGHT($AS$1,2)),"00")&amp;"|"&amp;IF(AND(VALUE(RIGHT($AS$1,2))&gt;=57,VALUE(RIGHT($AS$1,2))&lt;=63),$D372,"COMUM"),GABARITO!$D:$D,0)),1,0))</f>
        <v/>
      </c>
      <c r="AT372" t="str">
        <f>IF(RESPOSTAS!AU372="","",IF(UPPER(RESPOSTAS!AU372)=INDEX(GABARITO!$C:$C,MATCH(TEXT(VALUE(RIGHT($AT$1,2)),"00")&amp;"|"&amp;IF(AND(VALUE(RIGHT($AT$1,2))&gt;=57,VALUE(RIGHT($AT$1,2))&lt;=63),$D372,"COMUM"),GABARITO!$D:$D,0)),1,0))</f>
        <v/>
      </c>
      <c r="AU372" t="str">
        <f>IF(RESPOSTAS!AV372="","",IF(UPPER(RESPOSTAS!AV372)=INDEX(GABARITO!$C:$C,MATCH(TEXT(VALUE(RIGHT($AU$1,2)),"00")&amp;"|"&amp;IF(AND(VALUE(RIGHT($AU$1,2))&gt;=57,VALUE(RIGHT($AU$1,2))&lt;=63),$D372,"COMUM"),GABARITO!$D:$D,0)),1,0))</f>
        <v/>
      </c>
      <c r="AV372" t="str">
        <f>IF(RESPOSTAS!AW372="","",IF(UPPER(RESPOSTAS!AW372)=INDEX(GABARITO!$C:$C,MATCH(TEXT(VALUE(RIGHT($AV$1,2)),"00")&amp;"|"&amp;IF(AND(VALUE(RIGHT($AV$1,2))&gt;=57,VALUE(RIGHT($AV$1,2))&lt;=63),$D372,"COMUM"),GABARITO!$D:$D,0)),1,0))</f>
        <v/>
      </c>
      <c r="AW372" t="str">
        <f>IF(RESPOSTAS!AX372="","",IF(UPPER(RESPOSTAS!AX372)=INDEX(GABARITO!$C:$C,MATCH(TEXT(VALUE(RIGHT($AW$1,2)),"00")&amp;"|"&amp;IF(AND(VALUE(RIGHT($AW$1,2))&gt;=57,VALUE(RIGHT($AW$1,2))&lt;=63),$D372,"COMUM"),GABARITO!$D:$D,0)),1,0))</f>
        <v/>
      </c>
      <c r="AX372" t="str">
        <f>IF(RESPOSTAS!AY372="","",IF(UPPER(RESPOSTAS!AY372)=INDEX(GABARITO!$C:$C,MATCH(TEXT(VALUE(RIGHT($AX$1,2)),"00")&amp;"|"&amp;IF(AND(VALUE(RIGHT($AX$1,2))&gt;=57,VALUE(RIGHT($AX$1,2))&lt;=63),$D372,"COMUM"),GABARITO!$D:$D,0)),1,0))</f>
        <v/>
      </c>
      <c r="AY372" t="str">
        <f>IF(RESPOSTAS!AZ372="","",IF(UPPER(RESPOSTAS!AZ372)=INDEX(GABARITO!$C:$C,MATCH(TEXT(VALUE(RIGHT($AY$1,2)),"00")&amp;"|"&amp;IF(AND(VALUE(RIGHT($AY$1,2))&gt;=57,VALUE(RIGHT($AY$1,2))&lt;=63),$D372,"COMUM"),GABARITO!$D:$D,0)),1,0))</f>
        <v/>
      </c>
      <c r="AZ372" t="str">
        <f>IF(RESPOSTAS!BA372="","",IF(UPPER(RESPOSTAS!BA372)=INDEX(GABARITO!$C:$C,MATCH(TEXT(VALUE(RIGHT($AZ$1,2)),"00")&amp;"|"&amp;IF(AND(VALUE(RIGHT($AZ$1,2))&gt;=57,VALUE(RIGHT($AZ$1,2))&lt;=63),$D372,"COMUM"),GABARITO!$D:$D,0)),1,0))</f>
        <v/>
      </c>
      <c r="BA372" t="str">
        <f>IF(RESPOSTAS!BB372="","",IF(UPPER(RESPOSTAS!BB372)=INDEX(GABARITO!$C:$C,MATCH(TEXT(VALUE(RIGHT($BA$1,2)),"00")&amp;"|"&amp;IF(AND(VALUE(RIGHT($BA$1,2))&gt;=57,VALUE(RIGHT($BA$1,2))&lt;=63),$D372,"COMUM"),GABARITO!$D:$D,0)),1,0))</f>
        <v/>
      </c>
      <c r="BB372" t="str">
        <f>IF(RESPOSTAS!BC372="","",IF(UPPER(RESPOSTAS!BC372)=INDEX(GABARITO!$C:$C,MATCH(TEXT(VALUE(RIGHT($BB$1,2)),"00")&amp;"|"&amp;IF(AND(VALUE(RIGHT($BB$1,2))&gt;=57,VALUE(RIGHT($BB$1,2))&lt;=63),$D372,"COMUM"),GABARITO!$D:$D,0)),1,0))</f>
        <v/>
      </c>
      <c r="BC372" t="str">
        <f>IF(RESPOSTAS!BD372="","",IF(UPPER(RESPOSTAS!BD372)=INDEX(GABARITO!$C:$C,MATCH(TEXT(VALUE(RIGHT($BC$1,2)),"00")&amp;"|"&amp;IF(AND(VALUE(RIGHT($BC$1,2))&gt;=57,VALUE(RIGHT($BC$1,2))&lt;=63),$D372,"COMUM"),GABARITO!$D:$D,0)),1,0))</f>
        <v/>
      </c>
      <c r="BD372" t="str">
        <f>IF(RESPOSTAS!BE372="","",IF(UPPER(RESPOSTAS!BE372)=INDEX(GABARITO!$C:$C,MATCH(TEXT(VALUE(RIGHT($BD$1,2)),"00")&amp;"|"&amp;IF(AND(VALUE(RIGHT($BD$1,2))&gt;=57,VALUE(RIGHT($BD$1,2))&lt;=63),$D372,"COMUM"),GABARITO!$D:$D,0)),1,0))</f>
        <v/>
      </c>
      <c r="BE372" t="str">
        <f>IF(RESPOSTAS!BF372="","",IF(UPPER(RESPOSTAS!BF372)=INDEX(GABARITO!$C:$C,MATCH(TEXT(VALUE(RIGHT($BE$1,2)),"00")&amp;"|"&amp;IF(AND(VALUE(RIGHT($BE$1,2))&gt;=57,VALUE(RIGHT($BE$1,2))&lt;=63),$D372,"COMUM"),GABARITO!$D:$D,0)),1,0))</f>
        <v/>
      </c>
      <c r="BF372" t="str">
        <f>IF(RESPOSTAS!BG372="","",IF(UPPER(RESPOSTAS!BG372)=INDEX(GABARITO!$C:$C,MATCH(TEXT(VALUE(RIGHT($BF$1,2)),"00")&amp;"|"&amp;IF(AND(VALUE(RIGHT($BF$1,2))&gt;=57,VALUE(RIGHT($BF$1,2))&lt;=63),$D372,"COMUM"),GABARITO!$D:$D,0)),1,0))</f>
        <v/>
      </c>
      <c r="BG372" t="str">
        <f>IF(RESPOSTAS!BH372="","",IF(UPPER(RESPOSTAS!BH372)=INDEX(GABARITO!$C:$C,MATCH(TEXT(VALUE(RIGHT($BG$1,2)),"00")&amp;"|"&amp;IF(AND(VALUE(RIGHT($BG$1,2))&gt;=57,VALUE(RIGHT($BG$1,2))&lt;=63),$D372,"COMUM"),GABARITO!$D:$D,0)),1,0))</f>
        <v/>
      </c>
      <c r="BH372" t="str">
        <f>IF(RESPOSTAS!BI372="","",IF(UPPER(RESPOSTAS!BI372)=INDEX(GABARITO!$C:$C,MATCH(TEXT(VALUE(RIGHT($BH$1,2)),"00")&amp;"|"&amp;IF(AND(VALUE(RIGHT($BH$1,2))&gt;=57,VALUE(RIGHT($BH$1,2))&lt;=63),$D372,"COMUM"),GABARITO!$D:$D,0)),1,0))</f>
        <v/>
      </c>
      <c r="BI372" t="str">
        <f>IF(RESPOSTAS!BJ372="","",IF(UPPER(RESPOSTAS!BJ372)=INDEX(GABARITO!$C:$C,MATCH(TEXT(VALUE(RIGHT($BI$1,2)),"00")&amp;"|"&amp;IF(AND(VALUE(RIGHT($BI$1,2))&gt;=57,VALUE(RIGHT($BI$1,2))&lt;=63),$D372,"COMUM"),GABARITO!$D:$D,0)),1,0))</f>
        <v/>
      </c>
      <c r="BJ372" t="str">
        <f>IF(RESPOSTAS!BK372="","",IF(UPPER(RESPOSTAS!BK372)=INDEX(GABARITO!$C:$C,MATCH(TEXT(VALUE(RIGHT($BJ$1,2)),"00")&amp;"|"&amp;IF(AND(VALUE(RIGHT($BJ$1,2))&gt;=57,VALUE(RIGHT($BJ$1,2))&lt;=63),$D372,"COMUM"),GABARITO!$D:$D,0)),1,0))</f>
        <v/>
      </c>
      <c r="BK372" t="str">
        <f>IF(RESPOSTAS!BL372="","",IF(UPPER(RESPOSTAS!BL372)=INDEX(GABARITO!$C:$C,MATCH(TEXT(VALUE(RIGHT($BK$1,2)),"00")&amp;"|"&amp;IF(AND(VALUE(RIGHT($BK$1,2))&gt;=57,VALUE(RIGHT($BK$1,2))&lt;=63),$D372,"COMUM"),GABARITO!$D:$D,0)),1,0))</f>
        <v/>
      </c>
      <c r="BL372" t="str">
        <f>IF(RESPOSTAS!BM372="","",IF(UPPER(RESPOSTAS!BM372)=INDEX(GABARITO!$C:$C,MATCH(TEXT(VALUE(RIGHT($BL$1,2)),"00")&amp;"|"&amp;IF(AND(VALUE(RIGHT($BL$1,2))&gt;=57,VALUE(RIGHT($BL$1,2))&lt;=63),$D372,"COMUM"),GABARITO!$D:$D,0)),1,0))</f>
        <v/>
      </c>
      <c r="BM372" t="str">
        <f>IF(RESPOSTAS!BN372="","",IF(UPPER(RESPOSTAS!BN372)=INDEX(GABARITO!$C:$C,MATCH(TEXT(VALUE(RIGHT($BM$1,2)),"00")&amp;"|"&amp;IF(AND(VALUE(RIGHT($BM$1,2))&gt;=57,VALUE(RIGHT($BM$1,2))&lt;=63),$D372,"COMUM"),GABARITO!$D:$D,0)),1,0))</f>
        <v/>
      </c>
      <c r="BN372" t="str">
        <f>IF(RESPOSTAS!BO372="","",IF(UPPER(RESPOSTAS!BO372)=INDEX(GABARITO!$C:$C,MATCH(TEXT(VALUE(RIGHT($BN$1,2)),"00")&amp;"|"&amp;IF(AND(VALUE(RIGHT($BN$1,2))&gt;=57,VALUE(RIGHT($BN$1,2))&lt;=63),$D372,"COMUM"),GABARITO!$D:$D,0)),1,0))</f>
        <v/>
      </c>
      <c r="BO372" t="str">
        <f>IF(RESPOSTAS!BP372="","",IF(UPPER(RESPOSTAS!BP372)=INDEX(GABARITO!$C:$C,MATCH(TEXT(VALUE(RIGHT($BO$1,2)),"00")&amp;"|"&amp;IF(AND(VALUE(RIGHT($BO$1,2))&gt;=57,VALUE(RIGHT($BO$1,2))&lt;=63),$D372,"COMUM"),GABARITO!$D:$D,0)),1,0))</f>
        <v/>
      </c>
      <c r="BP372">
        <f>COUNTIF(RESPOSTAS!F372:BP372,"&lt;&gt;")</f>
        <v>0</v>
      </c>
      <c r="BQ372" t="str">
        <f t="shared" si="52"/>
        <v/>
      </c>
      <c r="BR372" s="10" t="str">
        <f t="shared" si="53"/>
        <v/>
      </c>
      <c r="BT372" s="11" t="str">
        <f t="shared" si="55"/>
        <v/>
      </c>
      <c r="BU372" s="11" t="str">
        <f t="shared" si="56"/>
        <v/>
      </c>
      <c r="BV372" s="11" t="str">
        <f t="shared" si="57"/>
        <v/>
      </c>
      <c r="BW372" s="11" t="str">
        <f t="shared" si="58"/>
        <v/>
      </c>
      <c r="BX372" s="11" t="str">
        <f t="shared" si="59"/>
        <v/>
      </c>
      <c r="BY372" s="11" t="str">
        <f t="shared" si="60"/>
        <v/>
      </c>
      <c r="BZ372" s="3" t="str">
        <f t="shared" si="54"/>
        <v/>
      </c>
      <c r="CA372" s="3" t="e">
        <f t="shared" si="61"/>
        <v>#VALUE!</v>
      </c>
    </row>
    <row r="373" spans="1:79" x14ac:dyDescent="0.25">
      <c r="A373" t="str">
        <f>IF(RESPOSTAS!A373="","",RESPOSTAS!A373)</f>
        <v/>
      </c>
      <c r="B373" t="str">
        <f>IF(RESPOSTAS!C373="","",RESPOSTAS!C373)</f>
        <v/>
      </c>
      <c r="C373" t="str">
        <f>IF(RESPOSTAS!D373="","",RESPOSTAS!D373)</f>
        <v/>
      </c>
      <c r="D373" t="str">
        <f>IF(RESPOSTAS!E373="","",RESPOSTAS!E373)</f>
        <v/>
      </c>
      <c r="E373" t="str">
        <f>IF(RESPOSTAS!F373="","",IF(UPPER(RESPOSTAS!F373)=INDEX(GABARITO!$C:$C,MATCH(TEXT(VALUE(RIGHT($E$1,2)),"00")&amp;"|"&amp;IF(AND(VALUE(RIGHT($E$1,2))&gt;=57,VALUE(RIGHT($E$1,2))&lt;=63),$D373,"COMUM"),GABARITO!$D:$D,0)),1,0))</f>
        <v/>
      </c>
      <c r="F373" t="str">
        <f>IF(RESPOSTAS!G373="","",IF(UPPER(RESPOSTAS!G373)=INDEX(GABARITO!$C:$C,MATCH(TEXT(VALUE(RIGHT($F$1,2)),"00")&amp;"|"&amp;IF(AND(VALUE(RIGHT($F$1,2))&gt;=57,VALUE(RIGHT($F$1,2))&lt;=63),$D373,"COMUM"),GABARITO!$D:$D,0)),1,0))</f>
        <v/>
      </c>
      <c r="G373" t="str">
        <f>IF(RESPOSTAS!H373="","",IF(UPPER(RESPOSTAS!H373)=INDEX(GABARITO!$C:$C,MATCH(TEXT(VALUE(RIGHT($G$1,2)),"00")&amp;"|"&amp;IF(AND(VALUE(RIGHT($G$1,2))&gt;=57,VALUE(RIGHT($G$1,2))&lt;=63),$D373,"COMUM"),GABARITO!$D:$D,0)),1,0))</f>
        <v/>
      </c>
      <c r="H373" t="str">
        <f>IF(RESPOSTAS!I373="","",IF(UPPER(RESPOSTAS!I373)=INDEX(GABARITO!$C:$C,MATCH(TEXT(VALUE(RIGHT($H$1,2)),"00")&amp;"|"&amp;IF(AND(VALUE(RIGHT($H$1,2))&gt;=57,VALUE(RIGHT($H$1,2))&lt;=63),$D373,"COMUM"),GABARITO!$D:$D,0)),1,0))</f>
        <v/>
      </c>
      <c r="I373" t="str">
        <f>IF(RESPOSTAS!J373="","",IF(UPPER(RESPOSTAS!J373)=INDEX(GABARITO!$C:$C,MATCH(TEXT(VALUE(RIGHT($I$1,2)),"00")&amp;"|"&amp;IF(AND(VALUE(RIGHT($I$1,2))&gt;=57,VALUE(RIGHT($I$1,2))&lt;=63),$D373,"COMUM"),GABARITO!$D:$D,0)),1,0))</f>
        <v/>
      </c>
      <c r="J373" t="str">
        <f>IF(RESPOSTAS!K373="","",IF(UPPER(RESPOSTAS!K373)=INDEX(GABARITO!$C:$C,MATCH(TEXT(VALUE(RIGHT($J$1,2)),"00")&amp;"|"&amp;IF(AND(VALUE(RIGHT($J$1,2))&gt;=57,VALUE(RIGHT($J$1,2))&lt;=63),$D373,"COMUM"),GABARITO!$D:$D,0)),1,0))</f>
        <v/>
      </c>
      <c r="K373" t="str">
        <f>IF(RESPOSTAS!L373="","",IF(UPPER(RESPOSTAS!L373)=INDEX(GABARITO!$C:$C,MATCH(TEXT(VALUE(RIGHT($K$1,2)),"00")&amp;"|"&amp;IF(AND(VALUE(RIGHT($K$1,2))&gt;=57,VALUE(RIGHT($K$1,2))&lt;=63),$D373,"COMUM"),GABARITO!$D:$D,0)),1,0))</f>
        <v/>
      </c>
      <c r="L373" t="str">
        <f>IF(RESPOSTAS!M373="","",IF(UPPER(RESPOSTAS!M373)=INDEX(GABARITO!$C:$C,MATCH(TEXT(VALUE(RIGHT($L$1,2)),"00")&amp;"|"&amp;IF(AND(VALUE(RIGHT($L$1,2))&gt;=57,VALUE(RIGHT($L$1,2))&lt;=63),$D373,"COMUM"),GABARITO!$D:$D,0)),1,0))</f>
        <v/>
      </c>
      <c r="M373" t="str">
        <f>IF(RESPOSTAS!N373="","",IF(UPPER(RESPOSTAS!N373)=INDEX(GABARITO!$C:$C,MATCH(TEXT(VALUE(RIGHT($M$1,2)),"00")&amp;"|"&amp;IF(AND(VALUE(RIGHT($M$1,2))&gt;=57,VALUE(RIGHT($M$1,2))&lt;=63),$D373,"COMUM"),GABARITO!$D:$D,0)),1,0))</f>
        <v/>
      </c>
      <c r="N373" t="str">
        <f>IF(RESPOSTAS!O373="","",IF(UPPER(RESPOSTAS!O373)=INDEX(GABARITO!$C:$C,MATCH(TEXT(VALUE(RIGHT($E$1,2)),"00")&amp;"|"&amp;IF(AND(VALUE(RIGHT($E$1,2))&gt;=57,VALUE(RIGHT($E$1,2))&lt;=63),$D373,"COMUM"),GABARITO!$D:$D,0)),1,0))</f>
        <v/>
      </c>
      <c r="O373" t="str">
        <f>IF(RESPOSTAS!P373="","",IF(UPPER(RESPOSTAS!P373)=INDEX(GABARITO!$C:$C,MATCH(TEXT(VALUE(RIGHT($O$1,2)),"00")&amp;"|"&amp;IF(AND(VALUE(RIGHT($O$1,2))&gt;=57,VALUE(RIGHT($O$1,2))&lt;=63),$D373,"COMUM"),GABARITO!$D:$D,0)),1,0))</f>
        <v/>
      </c>
      <c r="P373" t="str">
        <f>IF(RESPOSTAS!Q373="","",IF(UPPER(RESPOSTAS!Q373)=INDEX(GABARITO!$C:$C,MATCH(TEXT(VALUE(RIGHT($P$1,2)),"00")&amp;"|"&amp;IF(AND(VALUE(RIGHT($P$1,2))&gt;=57,VALUE(RIGHT($P$1,2))&lt;=63),$D373,"COMUM"),GABARITO!$D:$D,0)),1,0))</f>
        <v/>
      </c>
      <c r="Q373" t="str">
        <f>IF(RESPOSTAS!R373="","",IF(UPPER(RESPOSTAS!R373)=INDEX(GABARITO!$C:$C,MATCH(TEXT(VALUE(RIGHT($Q$1,2)),"00")&amp;"|"&amp;IF(AND(VALUE(RIGHT($Q$1,2))&gt;=57,VALUE(RIGHT($Q$1,2))&lt;=63),$D373,"COMUM"),GABARITO!$D:$D,0)),1,0))</f>
        <v/>
      </c>
      <c r="R373" t="str">
        <f>IF(RESPOSTAS!S373="","",IF(UPPER(RESPOSTAS!S373)=INDEX(GABARITO!$C:$C,MATCH(TEXT(VALUE(RIGHT($R$1,2)),"00")&amp;"|"&amp;IF(AND(VALUE(RIGHT($R$1,2))&gt;=57,VALUE(RIGHT($R$1,2))&lt;=63),$D373,"COMUM"),GABARITO!$D:$D,0)),1,0))</f>
        <v/>
      </c>
      <c r="S373" t="str">
        <f>IF(RESPOSTAS!T373="","",IF(UPPER(RESPOSTAS!T373)=INDEX(GABARITO!$C:$C,MATCH(TEXT(VALUE(RIGHT($S$1,2)),"00")&amp;"|"&amp;IF(AND(VALUE(RIGHT($S$1,2))&gt;=57,VALUE(RIGHT($S$1,2))&lt;=63),$D373,"COMUM"),GABARITO!$D:$D,0)),1,0))</f>
        <v/>
      </c>
      <c r="T373" t="str">
        <f>IF(RESPOSTAS!U373="","",IF(UPPER(RESPOSTAS!U373)=INDEX(GABARITO!$C:$C,MATCH(TEXT(VALUE(RIGHT($T$1,2)),"00")&amp;"|"&amp;IF(AND(VALUE(RIGHT($T$1,2))&gt;=57,VALUE(RIGHT($T$1,2))&lt;=63),$D373,"COMUM"),GABARITO!$D:$D,0)),1,0))</f>
        <v/>
      </c>
      <c r="U373" t="str">
        <f>IF(RESPOSTAS!V373="","",IF(UPPER(RESPOSTAS!V373)=INDEX(GABARITO!$C:$C,MATCH(TEXT(VALUE(RIGHT($U$1,2)),"00")&amp;"|"&amp;IF(AND(VALUE(RIGHT($U$1,2))&gt;=57,VALUE(RIGHT($U$1,2))&lt;=63),$D373,"COMUM"),GABARITO!$D:$D,0)),1,0))</f>
        <v/>
      </c>
      <c r="V373" t="str">
        <f>IF(RESPOSTAS!W373="","",IF(UPPER(RESPOSTAS!W373)=INDEX(GABARITO!$C:$C,MATCH(TEXT(VALUE(RIGHT($E$1,2)),"00")&amp;"|"&amp;IF(AND(VALUE(RIGHT($E$1,2))&gt;=57,VALUE(RIGHT($E$1,2))&lt;=63),$D373,"COMUM"),GABARITO!$D:$D,0)),1,0))</f>
        <v/>
      </c>
      <c r="W373" t="str">
        <f>IF(RESPOSTAS!X373="","",IF(UPPER(RESPOSTAS!X373)=INDEX(GABARITO!$C:$C,MATCH(TEXT(VALUE(RIGHT($W$1,2)),"00")&amp;"|"&amp;IF(AND(VALUE(RIGHT($W$1,2))&gt;=57,VALUE(RIGHT($W$1,2))&lt;=63),$D373,"COMUM"),GABARITO!$D:$D,0)),1,0))</f>
        <v/>
      </c>
      <c r="X373" t="str">
        <f>IF(RESPOSTAS!Y373="","",IF(UPPER(RESPOSTAS!Y373)=INDEX(GABARITO!$C:$C,MATCH(TEXT(VALUE(RIGHT($X$1,2)),"00")&amp;"|"&amp;IF(AND(VALUE(RIGHT($X$1,2))&gt;=57,VALUE(RIGHT($X$1,2))&lt;=63),$D373,"COMUM"),GABARITO!$D:$D,0)),1,0))</f>
        <v/>
      </c>
      <c r="Y373" t="str">
        <f>IF(RESPOSTAS!Z373="","",IF(UPPER(RESPOSTAS!Z373)=INDEX(GABARITO!$C:$C,MATCH(TEXT(VALUE(RIGHT($Y$1,2)),"00")&amp;"|"&amp;IF(AND(VALUE(RIGHT($Y$1,2))&gt;=57,VALUE(RIGHT($Y$1,2))&lt;=63),$D373,"COMUM"),GABARITO!$D:$D,0)),1,0))</f>
        <v/>
      </c>
      <c r="Z373" t="str">
        <f>IF(RESPOSTAS!AA373="","",IF(UPPER(RESPOSTAS!AA373)=INDEX(GABARITO!$C:$C,MATCH(TEXT(VALUE(RIGHT($Z$1,2)),"00")&amp;"|"&amp;IF(AND(VALUE(RIGHT($Z$1,2))&gt;=57,VALUE(RIGHT($Z$1,2))&lt;=63),$D373,"COMUM"),GABARITO!$D:$D,0)),1,0))</f>
        <v/>
      </c>
      <c r="AA373" t="str">
        <f>IF(RESPOSTAS!AB373="","",IF(UPPER(RESPOSTAS!AB373)=INDEX(GABARITO!$C:$C,MATCH(TEXT(VALUE(RIGHT($AA$1,2)),"00")&amp;"|"&amp;IF(AND(VALUE(RIGHT($AA$1,2))&gt;=57,VALUE(RIGHT($AA$1,2))&lt;=63),$D373,"COMUM"),GABARITO!$D:$D,0)),1,0))</f>
        <v/>
      </c>
      <c r="AB373" t="str">
        <f>IF(RESPOSTAS!AC373="","",IF(UPPER(RESPOSTAS!AC373)=INDEX(GABARITO!$C:$C,MATCH(TEXT(VALUE(RIGHT($AB$1,2)),"00")&amp;"|"&amp;IF(AND(VALUE(RIGHT($AB$1,2))&gt;=57,VALUE(RIGHT($AB$1,2))&lt;=63),$D373,"COMUM"),GABARITO!$D:$D,0)),1,0))</f>
        <v/>
      </c>
      <c r="AC373" t="str">
        <f>IF(RESPOSTAS!AD373="","",IF(UPPER(RESPOSTAS!AD373)=INDEX(GABARITO!$C:$C,MATCH(TEXT(VALUE(RIGHT($AC$1,2)),"00")&amp;"|"&amp;IF(AND(VALUE(RIGHT($AC$1,2))&gt;=57,VALUE(RIGHT($AC$1,2))&lt;=63),$D373,"COMUM"),GABARITO!$D:$D,0)),1,0))</f>
        <v/>
      </c>
      <c r="AD373" t="str">
        <f>IF(RESPOSTAS!AE373="","",IF(UPPER(RESPOSTAS!AE373)=INDEX(GABARITO!$C:$C,MATCH(TEXT(VALUE(RIGHT($AD$1,2)),"00")&amp;"|"&amp;IF(AND(VALUE(RIGHT($AD$1,2))&gt;=57,VALUE(RIGHT($AD$1,2))&lt;=63),$D373,"COMUM"),GABARITO!$D:$D,0)),1,0))</f>
        <v/>
      </c>
      <c r="AE373" t="str">
        <f>IF(RESPOSTAS!AF373="","",IF(UPPER(RESPOSTAS!AF373)=INDEX(GABARITO!$C:$C,MATCH(TEXT(VALUE(RIGHT($AE$1,2)),"00")&amp;"|"&amp;IF(AND(VALUE(RIGHT($AE$1,2))&gt;=57,VALUE(RIGHT($AE$1,2))&lt;=63),$D373,"COMUM"),GABARITO!$D:$D,0)),1,0))</f>
        <v/>
      </c>
      <c r="AF373" t="str">
        <f>IF(RESPOSTAS!AG373="","",IF(UPPER(RESPOSTAS!AG373)=INDEX(GABARITO!$C:$C,MATCH(TEXT(VALUE(RIGHT($AF$1,2)),"00")&amp;"|"&amp;IF(AND(VALUE(RIGHT($AF$1,2))&gt;=57,VALUE(RIGHT($AF$1,2))&lt;=63),$D373,"COMUM"),GABARITO!$D:$D,0)),1,0))</f>
        <v/>
      </c>
      <c r="AG373" t="str">
        <f>IF(RESPOSTAS!AH373="","",IF(UPPER(RESPOSTAS!AH373)=INDEX(GABARITO!$C:$C,MATCH(TEXT(VALUE(RIGHT($AG$1,2)),"00")&amp;"|"&amp;IF(AND(VALUE(RIGHT($AG$1,2))&gt;=57,VALUE(RIGHT($AG$1,2))&lt;=63),$D373,"COMUM"),GABARITO!$D:$D,0)),1,0))</f>
        <v/>
      </c>
      <c r="AH373" t="str">
        <f>IF(RESPOSTAS!AI373="","",IF(UPPER(RESPOSTAS!AI373)=INDEX(GABARITO!$C:$C,MATCH(TEXT(VALUE(RIGHT($AH$1,2)),"00")&amp;"|"&amp;IF(AND(VALUE(RIGHT($AH$1,2))&gt;=57,VALUE(RIGHT($AH$1,2))&lt;=63),$D373,"COMUM"),GABARITO!$D:$D,0)),1,0))</f>
        <v/>
      </c>
      <c r="AI373" t="str">
        <f>IF(RESPOSTAS!AJ373="","",IF(UPPER(RESPOSTAS!AJ373)=INDEX(GABARITO!$C:$C,MATCH(TEXT(VALUE(RIGHT($AI$1,2)),"00")&amp;"|"&amp;IF(AND(VALUE(RIGHT($AI$1,2))&gt;=57,VALUE(RIGHT($AI$1,2))&lt;=63),$D373,"COMUM"),GABARITO!$D:$D,0)),1,0))</f>
        <v/>
      </c>
      <c r="AJ373" t="str">
        <f>IF(RESPOSTAS!AK373="","",IF(UPPER(RESPOSTAS!AK373)=INDEX(GABARITO!$C:$C,MATCH(TEXT(VALUE(RIGHT($AJ$1,2)),"00")&amp;"|"&amp;IF(AND(VALUE(RIGHT($AJ$1,2))&gt;=57,VALUE(RIGHT($AJ$1,2))&lt;=63),$D373,"COMUM"),GABARITO!$D:$D,0)),1,0))</f>
        <v/>
      </c>
      <c r="AK373" t="str">
        <f>IF(RESPOSTAS!AL373="","",IF(UPPER(RESPOSTAS!AL373)=INDEX(GABARITO!$C:$C,MATCH(TEXT(VALUE(RIGHT($AK$1,2)),"00")&amp;"|"&amp;IF(AND(VALUE(RIGHT($AK$1,2))&gt;=57,VALUE(RIGHT($AK$1,2))&lt;=63),$D373,"COMUM"),GABARITO!$D:$D,0)),1,0))</f>
        <v/>
      </c>
      <c r="AL373" t="str">
        <f>IF(RESPOSTAS!AM373="","",IF(UPPER(RESPOSTAS!AM373)=INDEX(GABARITO!$C:$C,MATCH(TEXT(VALUE(RIGHT($AL$1,2)),"00")&amp;"|"&amp;IF(AND(VALUE(RIGHT($AL$1,2))&gt;=57,VALUE(RIGHT($AL$1,2))&lt;=63),$D373,"COMUM"),GABARITO!$D:$D,0)),1,0))</f>
        <v/>
      </c>
      <c r="AM373" t="str">
        <f>IF(RESPOSTAS!AN373="","",IF(UPPER(RESPOSTAS!AN373)=INDEX(GABARITO!$C:$C,MATCH(TEXT(VALUE(RIGHT($AM$1,2)),"00")&amp;"|"&amp;IF(AND(VALUE(RIGHT($AM$1,2))&gt;=57,VALUE(RIGHT($AM$1,2))&lt;=63),$D373,"COMUM"),GABARITO!$D:$D,0)),1,0))</f>
        <v/>
      </c>
      <c r="AN373" t="str">
        <f>IF(RESPOSTAS!AO373="","",IF(UPPER(RESPOSTAS!AO373)=INDEX(GABARITO!$C:$C,MATCH(TEXT(VALUE(RIGHT($AN$1,2)),"00")&amp;"|"&amp;IF(AND(VALUE(RIGHT($AN$1,2))&gt;=57,VALUE(RIGHT($AN$1,2))&lt;=63),$D373,"COMUM"),GABARITO!$D:$D,0)),1,0))</f>
        <v/>
      </c>
      <c r="AO373" t="str">
        <f>IF(RESPOSTAS!AP373="","",IF(UPPER(RESPOSTAS!AP373)=INDEX(GABARITO!$C:$C,MATCH(TEXT(VALUE(RIGHT($AO$1,2)),"00")&amp;"|"&amp;IF(AND(VALUE(RIGHT($AO$1,2))&gt;=57,VALUE(RIGHT($AO$1,2))&lt;=63),$D373,"COMUM"),GABARITO!$D:$D,0)),1,0))</f>
        <v/>
      </c>
      <c r="AP373" t="str">
        <f>IF(RESPOSTAS!AQ373="","",IF(UPPER(RESPOSTAS!AQ373)=INDEX(GABARITO!$C:$C,MATCH(TEXT(VALUE(RIGHT($AP$1,2)),"00")&amp;"|"&amp;IF(AND(VALUE(RIGHT($AP$1,2))&gt;=57,VALUE(RIGHT($AP$1,2))&lt;=63),$D373,"COMUM"),GABARITO!$D:$D,0)),1,0))</f>
        <v/>
      </c>
      <c r="AQ373" t="str">
        <f>IF(RESPOSTAS!AR373="","",IF(UPPER(RESPOSTAS!AR373)=INDEX(GABARITO!$C:$C,MATCH(TEXT(VALUE(RIGHT($AQ$1,2)),"00")&amp;"|"&amp;IF(AND(VALUE(RIGHT($AQ$1,2))&gt;=57,VALUE(RIGHT($AQ$1,2))&lt;=63),$D373,"COMUM"),GABARITO!$D:$D,0)),1,0))</f>
        <v/>
      </c>
      <c r="AR373" t="str">
        <f>IF(RESPOSTAS!AS373="","",IF(UPPER(RESPOSTAS!AS373)=INDEX(GABARITO!$C:$C,MATCH(TEXT(VALUE(RIGHT($AR$1,2)),"00")&amp;"|"&amp;IF(AND(VALUE(RIGHT($AR$1,2))&gt;=57,VALUE(RIGHT($AR$1,2))&lt;=63),$D373,"COMUM"),GABARITO!$D:$D,0)),1,0))</f>
        <v/>
      </c>
      <c r="AS373" t="str">
        <f>IF(RESPOSTAS!AT373="","",IF(UPPER(RESPOSTAS!AT373)=INDEX(GABARITO!$C:$C,MATCH(TEXT(VALUE(RIGHT($AS$1,2)),"00")&amp;"|"&amp;IF(AND(VALUE(RIGHT($AS$1,2))&gt;=57,VALUE(RIGHT($AS$1,2))&lt;=63),$D373,"COMUM"),GABARITO!$D:$D,0)),1,0))</f>
        <v/>
      </c>
      <c r="AT373" t="str">
        <f>IF(RESPOSTAS!AU373="","",IF(UPPER(RESPOSTAS!AU373)=INDEX(GABARITO!$C:$C,MATCH(TEXT(VALUE(RIGHT($AT$1,2)),"00")&amp;"|"&amp;IF(AND(VALUE(RIGHT($AT$1,2))&gt;=57,VALUE(RIGHT($AT$1,2))&lt;=63),$D373,"COMUM"),GABARITO!$D:$D,0)),1,0))</f>
        <v/>
      </c>
      <c r="AU373" t="str">
        <f>IF(RESPOSTAS!AV373="","",IF(UPPER(RESPOSTAS!AV373)=INDEX(GABARITO!$C:$C,MATCH(TEXT(VALUE(RIGHT($AU$1,2)),"00")&amp;"|"&amp;IF(AND(VALUE(RIGHT($AU$1,2))&gt;=57,VALUE(RIGHT($AU$1,2))&lt;=63),$D373,"COMUM"),GABARITO!$D:$D,0)),1,0))</f>
        <v/>
      </c>
      <c r="AV373" t="str">
        <f>IF(RESPOSTAS!AW373="","",IF(UPPER(RESPOSTAS!AW373)=INDEX(GABARITO!$C:$C,MATCH(TEXT(VALUE(RIGHT($AV$1,2)),"00")&amp;"|"&amp;IF(AND(VALUE(RIGHT($AV$1,2))&gt;=57,VALUE(RIGHT($AV$1,2))&lt;=63),$D373,"COMUM"),GABARITO!$D:$D,0)),1,0))</f>
        <v/>
      </c>
      <c r="AW373" t="str">
        <f>IF(RESPOSTAS!AX373="","",IF(UPPER(RESPOSTAS!AX373)=INDEX(GABARITO!$C:$C,MATCH(TEXT(VALUE(RIGHT($AW$1,2)),"00")&amp;"|"&amp;IF(AND(VALUE(RIGHT($AW$1,2))&gt;=57,VALUE(RIGHT($AW$1,2))&lt;=63),$D373,"COMUM"),GABARITO!$D:$D,0)),1,0))</f>
        <v/>
      </c>
      <c r="AX373" t="str">
        <f>IF(RESPOSTAS!AY373="","",IF(UPPER(RESPOSTAS!AY373)=INDEX(GABARITO!$C:$C,MATCH(TEXT(VALUE(RIGHT($AX$1,2)),"00")&amp;"|"&amp;IF(AND(VALUE(RIGHT($AX$1,2))&gt;=57,VALUE(RIGHT($AX$1,2))&lt;=63),$D373,"COMUM"),GABARITO!$D:$D,0)),1,0))</f>
        <v/>
      </c>
      <c r="AY373" t="str">
        <f>IF(RESPOSTAS!AZ373="","",IF(UPPER(RESPOSTAS!AZ373)=INDEX(GABARITO!$C:$C,MATCH(TEXT(VALUE(RIGHT($AY$1,2)),"00")&amp;"|"&amp;IF(AND(VALUE(RIGHT($AY$1,2))&gt;=57,VALUE(RIGHT($AY$1,2))&lt;=63),$D373,"COMUM"),GABARITO!$D:$D,0)),1,0))</f>
        <v/>
      </c>
      <c r="AZ373" t="str">
        <f>IF(RESPOSTAS!BA373="","",IF(UPPER(RESPOSTAS!BA373)=INDEX(GABARITO!$C:$C,MATCH(TEXT(VALUE(RIGHT($AZ$1,2)),"00")&amp;"|"&amp;IF(AND(VALUE(RIGHT($AZ$1,2))&gt;=57,VALUE(RIGHT($AZ$1,2))&lt;=63),$D373,"COMUM"),GABARITO!$D:$D,0)),1,0))</f>
        <v/>
      </c>
      <c r="BA373" t="str">
        <f>IF(RESPOSTAS!BB373="","",IF(UPPER(RESPOSTAS!BB373)=INDEX(GABARITO!$C:$C,MATCH(TEXT(VALUE(RIGHT($BA$1,2)),"00")&amp;"|"&amp;IF(AND(VALUE(RIGHT($BA$1,2))&gt;=57,VALUE(RIGHT($BA$1,2))&lt;=63),$D373,"COMUM"),GABARITO!$D:$D,0)),1,0))</f>
        <v/>
      </c>
      <c r="BB373" t="str">
        <f>IF(RESPOSTAS!BC373="","",IF(UPPER(RESPOSTAS!BC373)=INDEX(GABARITO!$C:$C,MATCH(TEXT(VALUE(RIGHT($BB$1,2)),"00")&amp;"|"&amp;IF(AND(VALUE(RIGHT($BB$1,2))&gt;=57,VALUE(RIGHT($BB$1,2))&lt;=63),$D373,"COMUM"),GABARITO!$D:$D,0)),1,0))</f>
        <v/>
      </c>
      <c r="BC373" t="str">
        <f>IF(RESPOSTAS!BD373="","",IF(UPPER(RESPOSTAS!BD373)=INDEX(GABARITO!$C:$C,MATCH(TEXT(VALUE(RIGHT($BC$1,2)),"00")&amp;"|"&amp;IF(AND(VALUE(RIGHT($BC$1,2))&gt;=57,VALUE(RIGHT($BC$1,2))&lt;=63),$D373,"COMUM"),GABARITO!$D:$D,0)),1,0))</f>
        <v/>
      </c>
      <c r="BD373" t="str">
        <f>IF(RESPOSTAS!BE373="","",IF(UPPER(RESPOSTAS!BE373)=INDEX(GABARITO!$C:$C,MATCH(TEXT(VALUE(RIGHT($BD$1,2)),"00")&amp;"|"&amp;IF(AND(VALUE(RIGHT($BD$1,2))&gt;=57,VALUE(RIGHT($BD$1,2))&lt;=63),$D373,"COMUM"),GABARITO!$D:$D,0)),1,0))</f>
        <v/>
      </c>
      <c r="BE373" t="str">
        <f>IF(RESPOSTAS!BF373="","",IF(UPPER(RESPOSTAS!BF373)=INDEX(GABARITO!$C:$C,MATCH(TEXT(VALUE(RIGHT($BE$1,2)),"00")&amp;"|"&amp;IF(AND(VALUE(RIGHT($BE$1,2))&gt;=57,VALUE(RIGHT($BE$1,2))&lt;=63),$D373,"COMUM"),GABARITO!$D:$D,0)),1,0))</f>
        <v/>
      </c>
      <c r="BF373" t="str">
        <f>IF(RESPOSTAS!BG373="","",IF(UPPER(RESPOSTAS!BG373)=INDEX(GABARITO!$C:$C,MATCH(TEXT(VALUE(RIGHT($BF$1,2)),"00")&amp;"|"&amp;IF(AND(VALUE(RIGHT($BF$1,2))&gt;=57,VALUE(RIGHT($BF$1,2))&lt;=63),$D373,"COMUM"),GABARITO!$D:$D,0)),1,0))</f>
        <v/>
      </c>
      <c r="BG373" t="str">
        <f>IF(RESPOSTAS!BH373="","",IF(UPPER(RESPOSTAS!BH373)=INDEX(GABARITO!$C:$C,MATCH(TEXT(VALUE(RIGHT($BG$1,2)),"00")&amp;"|"&amp;IF(AND(VALUE(RIGHT($BG$1,2))&gt;=57,VALUE(RIGHT($BG$1,2))&lt;=63),$D373,"COMUM"),GABARITO!$D:$D,0)),1,0))</f>
        <v/>
      </c>
      <c r="BH373" t="str">
        <f>IF(RESPOSTAS!BI373="","",IF(UPPER(RESPOSTAS!BI373)=INDEX(GABARITO!$C:$C,MATCH(TEXT(VALUE(RIGHT($BH$1,2)),"00")&amp;"|"&amp;IF(AND(VALUE(RIGHT($BH$1,2))&gt;=57,VALUE(RIGHT($BH$1,2))&lt;=63),$D373,"COMUM"),GABARITO!$D:$D,0)),1,0))</f>
        <v/>
      </c>
      <c r="BI373" t="str">
        <f>IF(RESPOSTAS!BJ373="","",IF(UPPER(RESPOSTAS!BJ373)=INDEX(GABARITO!$C:$C,MATCH(TEXT(VALUE(RIGHT($BI$1,2)),"00")&amp;"|"&amp;IF(AND(VALUE(RIGHT($BI$1,2))&gt;=57,VALUE(RIGHT($BI$1,2))&lt;=63),$D373,"COMUM"),GABARITO!$D:$D,0)),1,0))</f>
        <v/>
      </c>
      <c r="BJ373" t="str">
        <f>IF(RESPOSTAS!BK373="","",IF(UPPER(RESPOSTAS!BK373)=INDEX(GABARITO!$C:$C,MATCH(TEXT(VALUE(RIGHT($BJ$1,2)),"00")&amp;"|"&amp;IF(AND(VALUE(RIGHT($BJ$1,2))&gt;=57,VALUE(RIGHT($BJ$1,2))&lt;=63),$D373,"COMUM"),GABARITO!$D:$D,0)),1,0))</f>
        <v/>
      </c>
      <c r="BK373" t="str">
        <f>IF(RESPOSTAS!BL373="","",IF(UPPER(RESPOSTAS!BL373)=INDEX(GABARITO!$C:$C,MATCH(TEXT(VALUE(RIGHT($BK$1,2)),"00")&amp;"|"&amp;IF(AND(VALUE(RIGHT($BK$1,2))&gt;=57,VALUE(RIGHT($BK$1,2))&lt;=63),$D373,"COMUM"),GABARITO!$D:$D,0)),1,0))</f>
        <v/>
      </c>
      <c r="BL373" t="str">
        <f>IF(RESPOSTAS!BM373="","",IF(UPPER(RESPOSTAS!BM373)=INDEX(GABARITO!$C:$C,MATCH(TEXT(VALUE(RIGHT($BL$1,2)),"00")&amp;"|"&amp;IF(AND(VALUE(RIGHT($BL$1,2))&gt;=57,VALUE(RIGHT($BL$1,2))&lt;=63),$D373,"COMUM"),GABARITO!$D:$D,0)),1,0))</f>
        <v/>
      </c>
      <c r="BM373" t="str">
        <f>IF(RESPOSTAS!BN373="","",IF(UPPER(RESPOSTAS!BN373)=INDEX(GABARITO!$C:$C,MATCH(TEXT(VALUE(RIGHT($BM$1,2)),"00")&amp;"|"&amp;IF(AND(VALUE(RIGHT($BM$1,2))&gt;=57,VALUE(RIGHT($BM$1,2))&lt;=63),$D373,"COMUM"),GABARITO!$D:$D,0)),1,0))</f>
        <v/>
      </c>
      <c r="BN373" t="str">
        <f>IF(RESPOSTAS!BO373="","",IF(UPPER(RESPOSTAS!BO373)=INDEX(GABARITO!$C:$C,MATCH(TEXT(VALUE(RIGHT($BN$1,2)),"00")&amp;"|"&amp;IF(AND(VALUE(RIGHT($BN$1,2))&gt;=57,VALUE(RIGHT($BN$1,2))&lt;=63),$D373,"COMUM"),GABARITO!$D:$D,0)),1,0))</f>
        <v/>
      </c>
      <c r="BO373" t="str">
        <f>IF(RESPOSTAS!BP373="","",IF(UPPER(RESPOSTAS!BP373)=INDEX(GABARITO!$C:$C,MATCH(TEXT(VALUE(RIGHT($BO$1,2)),"00")&amp;"|"&amp;IF(AND(VALUE(RIGHT($BO$1,2))&gt;=57,VALUE(RIGHT($BO$1,2))&lt;=63),$D373,"COMUM"),GABARITO!$D:$D,0)),1,0))</f>
        <v/>
      </c>
      <c r="BP373">
        <f>COUNTIF(RESPOSTAS!F373:BP373,"&lt;&gt;")</f>
        <v>0</v>
      </c>
      <c r="BQ373" t="str">
        <f t="shared" si="52"/>
        <v/>
      </c>
      <c r="BR373" s="10" t="str">
        <f t="shared" si="53"/>
        <v/>
      </c>
      <c r="BT373" s="11" t="str">
        <f t="shared" si="55"/>
        <v/>
      </c>
      <c r="BU373" s="11" t="str">
        <f t="shared" si="56"/>
        <v/>
      </c>
      <c r="BV373" s="11" t="str">
        <f t="shared" si="57"/>
        <v/>
      </c>
      <c r="BW373" s="11" t="str">
        <f t="shared" si="58"/>
        <v/>
      </c>
      <c r="BX373" s="11" t="str">
        <f t="shared" si="59"/>
        <v/>
      </c>
      <c r="BY373" s="11" t="str">
        <f t="shared" si="60"/>
        <v/>
      </c>
      <c r="BZ373" s="3" t="str">
        <f t="shared" si="54"/>
        <v/>
      </c>
      <c r="CA373" s="3" t="e">
        <f t="shared" si="61"/>
        <v>#VALUE!</v>
      </c>
    </row>
    <row r="374" spans="1:79" x14ac:dyDescent="0.25">
      <c r="A374" t="str">
        <f>IF(RESPOSTAS!A374="","",RESPOSTAS!A374)</f>
        <v/>
      </c>
      <c r="B374" t="str">
        <f>IF(RESPOSTAS!C374="","",RESPOSTAS!C374)</f>
        <v/>
      </c>
      <c r="C374" t="str">
        <f>IF(RESPOSTAS!D374="","",RESPOSTAS!D374)</f>
        <v/>
      </c>
      <c r="D374" t="str">
        <f>IF(RESPOSTAS!E374="","",RESPOSTAS!E374)</f>
        <v/>
      </c>
      <c r="E374" t="str">
        <f>IF(RESPOSTAS!F374="","",IF(UPPER(RESPOSTAS!F374)=INDEX(GABARITO!$C:$C,MATCH(TEXT(VALUE(RIGHT($E$1,2)),"00")&amp;"|"&amp;IF(AND(VALUE(RIGHT($E$1,2))&gt;=57,VALUE(RIGHT($E$1,2))&lt;=63),$D374,"COMUM"),GABARITO!$D:$D,0)),1,0))</f>
        <v/>
      </c>
      <c r="F374" t="str">
        <f>IF(RESPOSTAS!G374="","",IF(UPPER(RESPOSTAS!G374)=INDEX(GABARITO!$C:$C,MATCH(TEXT(VALUE(RIGHT($F$1,2)),"00")&amp;"|"&amp;IF(AND(VALUE(RIGHT($F$1,2))&gt;=57,VALUE(RIGHT($F$1,2))&lt;=63),$D374,"COMUM"),GABARITO!$D:$D,0)),1,0))</f>
        <v/>
      </c>
      <c r="G374" t="str">
        <f>IF(RESPOSTAS!H374="","",IF(UPPER(RESPOSTAS!H374)=INDEX(GABARITO!$C:$C,MATCH(TEXT(VALUE(RIGHT($G$1,2)),"00")&amp;"|"&amp;IF(AND(VALUE(RIGHT($G$1,2))&gt;=57,VALUE(RIGHT($G$1,2))&lt;=63),$D374,"COMUM"),GABARITO!$D:$D,0)),1,0))</f>
        <v/>
      </c>
      <c r="H374" t="str">
        <f>IF(RESPOSTAS!I374="","",IF(UPPER(RESPOSTAS!I374)=INDEX(GABARITO!$C:$C,MATCH(TEXT(VALUE(RIGHT($H$1,2)),"00")&amp;"|"&amp;IF(AND(VALUE(RIGHT($H$1,2))&gt;=57,VALUE(RIGHT($H$1,2))&lt;=63),$D374,"COMUM"),GABARITO!$D:$D,0)),1,0))</f>
        <v/>
      </c>
      <c r="I374" t="str">
        <f>IF(RESPOSTAS!J374="","",IF(UPPER(RESPOSTAS!J374)=INDEX(GABARITO!$C:$C,MATCH(TEXT(VALUE(RIGHT($I$1,2)),"00")&amp;"|"&amp;IF(AND(VALUE(RIGHT($I$1,2))&gt;=57,VALUE(RIGHT($I$1,2))&lt;=63),$D374,"COMUM"),GABARITO!$D:$D,0)),1,0))</f>
        <v/>
      </c>
      <c r="J374" t="str">
        <f>IF(RESPOSTAS!K374="","",IF(UPPER(RESPOSTAS!K374)=INDEX(GABARITO!$C:$C,MATCH(TEXT(VALUE(RIGHT($J$1,2)),"00")&amp;"|"&amp;IF(AND(VALUE(RIGHT($J$1,2))&gt;=57,VALUE(RIGHT($J$1,2))&lt;=63),$D374,"COMUM"),GABARITO!$D:$D,0)),1,0))</f>
        <v/>
      </c>
      <c r="K374" t="str">
        <f>IF(RESPOSTAS!L374="","",IF(UPPER(RESPOSTAS!L374)=INDEX(GABARITO!$C:$C,MATCH(TEXT(VALUE(RIGHT($K$1,2)),"00")&amp;"|"&amp;IF(AND(VALUE(RIGHT($K$1,2))&gt;=57,VALUE(RIGHT($K$1,2))&lt;=63),$D374,"COMUM"),GABARITO!$D:$D,0)),1,0))</f>
        <v/>
      </c>
      <c r="L374" t="str">
        <f>IF(RESPOSTAS!M374="","",IF(UPPER(RESPOSTAS!M374)=INDEX(GABARITO!$C:$C,MATCH(TEXT(VALUE(RIGHT($L$1,2)),"00")&amp;"|"&amp;IF(AND(VALUE(RIGHT($L$1,2))&gt;=57,VALUE(RIGHT($L$1,2))&lt;=63),$D374,"COMUM"),GABARITO!$D:$D,0)),1,0))</f>
        <v/>
      </c>
      <c r="M374" t="str">
        <f>IF(RESPOSTAS!N374="","",IF(UPPER(RESPOSTAS!N374)=INDEX(GABARITO!$C:$C,MATCH(TEXT(VALUE(RIGHT($M$1,2)),"00")&amp;"|"&amp;IF(AND(VALUE(RIGHT($M$1,2))&gt;=57,VALUE(RIGHT($M$1,2))&lt;=63),$D374,"COMUM"),GABARITO!$D:$D,0)),1,0))</f>
        <v/>
      </c>
      <c r="N374" t="str">
        <f>IF(RESPOSTAS!O374="","",IF(UPPER(RESPOSTAS!O374)=INDEX(GABARITO!$C:$C,MATCH(TEXT(VALUE(RIGHT($E$1,2)),"00")&amp;"|"&amp;IF(AND(VALUE(RIGHT($E$1,2))&gt;=57,VALUE(RIGHT($E$1,2))&lt;=63),$D374,"COMUM"),GABARITO!$D:$D,0)),1,0))</f>
        <v/>
      </c>
      <c r="O374" t="str">
        <f>IF(RESPOSTAS!P374="","",IF(UPPER(RESPOSTAS!P374)=INDEX(GABARITO!$C:$C,MATCH(TEXT(VALUE(RIGHT($O$1,2)),"00")&amp;"|"&amp;IF(AND(VALUE(RIGHT($O$1,2))&gt;=57,VALUE(RIGHT($O$1,2))&lt;=63),$D374,"COMUM"),GABARITO!$D:$D,0)),1,0))</f>
        <v/>
      </c>
      <c r="P374" t="str">
        <f>IF(RESPOSTAS!Q374="","",IF(UPPER(RESPOSTAS!Q374)=INDEX(GABARITO!$C:$C,MATCH(TEXT(VALUE(RIGHT($P$1,2)),"00")&amp;"|"&amp;IF(AND(VALUE(RIGHT($P$1,2))&gt;=57,VALUE(RIGHT($P$1,2))&lt;=63),$D374,"COMUM"),GABARITO!$D:$D,0)),1,0))</f>
        <v/>
      </c>
      <c r="Q374" t="str">
        <f>IF(RESPOSTAS!R374="","",IF(UPPER(RESPOSTAS!R374)=INDEX(GABARITO!$C:$C,MATCH(TEXT(VALUE(RIGHT($Q$1,2)),"00")&amp;"|"&amp;IF(AND(VALUE(RIGHT($Q$1,2))&gt;=57,VALUE(RIGHT($Q$1,2))&lt;=63),$D374,"COMUM"),GABARITO!$D:$D,0)),1,0))</f>
        <v/>
      </c>
      <c r="R374" t="str">
        <f>IF(RESPOSTAS!S374="","",IF(UPPER(RESPOSTAS!S374)=INDEX(GABARITO!$C:$C,MATCH(TEXT(VALUE(RIGHT($R$1,2)),"00")&amp;"|"&amp;IF(AND(VALUE(RIGHT($R$1,2))&gt;=57,VALUE(RIGHT($R$1,2))&lt;=63),$D374,"COMUM"),GABARITO!$D:$D,0)),1,0))</f>
        <v/>
      </c>
      <c r="S374" t="str">
        <f>IF(RESPOSTAS!T374="","",IF(UPPER(RESPOSTAS!T374)=INDEX(GABARITO!$C:$C,MATCH(TEXT(VALUE(RIGHT($S$1,2)),"00")&amp;"|"&amp;IF(AND(VALUE(RIGHT($S$1,2))&gt;=57,VALUE(RIGHT($S$1,2))&lt;=63),$D374,"COMUM"),GABARITO!$D:$D,0)),1,0))</f>
        <v/>
      </c>
      <c r="T374" t="str">
        <f>IF(RESPOSTAS!U374="","",IF(UPPER(RESPOSTAS!U374)=INDEX(GABARITO!$C:$C,MATCH(TEXT(VALUE(RIGHT($T$1,2)),"00")&amp;"|"&amp;IF(AND(VALUE(RIGHT($T$1,2))&gt;=57,VALUE(RIGHT($T$1,2))&lt;=63),$D374,"COMUM"),GABARITO!$D:$D,0)),1,0))</f>
        <v/>
      </c>
      <c r="U374" t="str">
        <f>IF(RESPOSTAS!V374="","",IF(UPPER(RESPOSTAS!V374)=INDEX(GABARITO!$C:$C,MATCH(TEXT(VALUE(RIGHT($U$1,2)),"00")&amp;"|"&amp;IF(AND(VALUE(RIGHT($U$1,2))&gt;=57,VALUE(RIGHT($U$1,2))&lt;=63),$D374,"COMUM"),GABARITO!$D:$D,0)),1,0))</f>
        <v/>
      </c>
      <c r="V374" t="str">
        <f>IF(RESPOSTAS!W374="","",IF(UPPER(RESPOSTAS!W374)=INDEX(GABARITO!$C:$C,MATCH(TEXT(VALUE(RIGHT($E$1,2)),"00")&amp;"|"&amp;IF(AND(VALUE(RIGHT($E$1,2))&gt;=57,VALUE(RIGHT($E$1,2))&lt;=63),$D374,"COMUM"),GABARITO!$D:$D,0)),1,0))</f>
        <v/>
      </c>
      <c r="W374" t="str">
        <f>IF(RESPOSTAS!X374="","",IF(UPPER(RESPOSTAS!X374)=INDEX(GABARITO!$C:$C,MATCH(TEXT(VALUE(RIGHT($W$1,2)),"00")&amp;"|"&amp;IF(AND(VALUE(RIGHT($W$1,2))&gt;=57,VALUE(RIGHT($W$1,2))&lt;=63),$D374,"COMUM"),GABARITO!$D:$D,0)),1,0))</f>
        <v/>
      </c>
      <c r="X374" t="str">
        <f>IF(RESPOSTAS!Y374="","",IF(UPPER(RESPOSTAS!Y374)=INDEX(GABARITO!$C:$C,MATCH(TEXT(VALUE(RIGHT($X$1,2)),"00")&amp;"|"&amp;IF(AND(VALUE(RIGHT($X$1,2))&gt;=57,VALUE(RIGHT($X$1,2))&lt;=63),$D374,"COMUM"),GABARITO!$D:$D,0)),1,0))</f>
        <v/>
      </c>
      <c r="Y374" t="str">
        <f>IF(RESPOSTAS!Z374="","",IF(UPPER(RESPOSTAS!Z374)=INDEX(GABARITO!$C:$C,MATCH(TEXT(VALUE(RIGHT($Y$1,2)),"00")&amp;"|"&amp;IF(AND(VALUE(RIGHT($Y$1,2))&gt;=57,VALUE(RIGHT($Y$1,2))&lt;=63),$D374,"COMUM"),GABARITO!$D:$D,0)),1,0))</f>
        <v/>
      </c>
      <c r="Z374" t="str">
        <f>IF(RESPOSTAS!AA374="","",IF(UPPER(RESPOSTAS!AA374)=INDEX(GABARITO!$C:$C,MATCH(TEXT(VALUE(RIGHT($Z$1,2)),"00")&amp;"|"&amp;IF(AND(VALUE(RIGHT($Z$1,2))&gt;=57,VALUE(RIGHT($Z$1,2))&lt;=63),$D374,"COMUM"),GABARITO!$D:$D,0)),1,0))</f>
        <v/>
      </c>
      <c r="AA374" t="str">
        <f>IF(RESPOSTAS!AB374="","",IF(UPPER(RESPOSTAS!AB374)=INDEX(GABARITO!$C:$C,MATCH(TEXT(VALUE(RIGHT($AA$1,2)),"00")&amp;"|"&amp;IF(AND(VALUE(RIGHT($AA$1,2))&gt;=57,VALUE(RIGHT($AA$1,2))&lt;=63),$D374,"COMUM"),GABARITO!$D:$D,0)),1,0))</f>
        <v/>
      </c>
      <c r="AB374" t="str">
        <f>IF(RESPOSTAS!AC374="","",IF(UPPER(RESPOSTAS!AC374)=INDEX(GABARITO!$C:$C,MATCH(TEXT(VALUE(RIGHT($AB$1,2)),"00")&amp;"|"&amp;IF(AND(VALUE(RIGHT($AB$1,2))&gt;=57,VALUE(RIGHT($AB$1,2))&lt;=63),$D374,"COMUM"),GABARITO!$D:$D,0)),1,0))</f>
        <v/>
      </c>
      <c r="AC374" t="str">
        <f>IF(RESPOSTAS!AD374="","",IF(UPPER(RESPOSTAS!AD374)=INDEX(GABARITO!$C:$C,MATCH(TEXT(VALUE(RIGHT($AC$1,2)),"00")&amp;"|"&amp;IF(AND(VALUE(RIGHT($AC$1,2))&gt;=57,VALUE(RIGHT($AC$1,2))&lt;=63),$D374,"COMUM"),GABARITO!$D:$D,0)),1,0))</f>
        <v/>
      </c>
      <c r="AD374" t="str">
        <f>IF(RESPOSTAS!AE374="","",IF(UPPER(RESPOSTAS!AE374)=INDEX(GABARITO!$C:$C,MATCH(TEXT(VALUE(RIGHT($AD$1,2)),"00")&amp;"|"&amp;IF(AND(VALUE(RIGHT($AD$1,2))&gt;=57,VALUE(RIGHT($AD$1,2))&lt;=63),$D374,"COMUM"),GABARITO!$D:$D,0)),1,0))</f>
        <v/>
      </c>
      <c r="AE374" t="str">
        <f>IF(RESPOSTAS!AF374="","",IF(UPPER(RESPOSTAS!AF374)=INDEX(GABARITO!$C:$C,MATCH(TEXT(VALUE(RIGHT($AE$1,2)),"00")&amp;"|"&amp;IF(AND(VALUE(RIGHT($AE$1,2))&gt;=57,VALUE(RIGHT($AE$1,2))&lt;=63),$D374,"COMUM"),GABARITO!$D:$D,0)),1,0))</f>
        <v/>
      </c>
      <c r="AF374" t="str">
        <f>IF(RESPOSTAS!AG374="","",IF(UPPER(RESPOSTAS!AG374)=INDEX(GABARITO!$C:$C,MATCH(TEXT(VALUE(RIGHT($AF$1,2)),"00")&amp;"|"&amp;IF(AND(VALUE(RIGHT($AF$1,2))&gt;=57,VALUE(RIGHT($AF$1,2))&lt;=63),$D374,"COMUM"),GABARITO!$D:$D,0)),1,0))</f>
        <v/>
      </c>
      <c r="AG374" t="str">
        <f>IF(RESPOSTAS!AH374="","",IF(UPPER(RESPOSTAS!AH374)=INDEX(GABARITO!$C:$C,MATCH(TEXT(VALUE(RIGHT($AG$1,2)),"00")&amp;"|"&amp;IF(AND(VALUE(RIGHT($AG$1,2))&gt;=57,VALUE(RIGHT($AG$1,2))&lt;=63),$D374,"COMUM"),GABARITO!$D:$D,0)),1,0))</f>
        <v/>
      </c>
      <c r="AH374" t="str">
        <f>IF(RESPOSTAS!AI374="","",IF(UPPER(RESPOSTAS!AI374)=INDEX(GABARITO!$C:$C,MATCH(TEXT(VALUE(RIGHT($AH$1,2)),"00")&amp;"|"&amp;IF(AND(VALUE(RIGHT($AH$1,2))&gt;=57,VALUE(RIGHT($AH$1,2))&lt;=63),$D374,"COMUM"),GABARITO!$D:$D,0)),1,0))</f>
        <v/>
      </c>
      <c r="AI374" t="str">
        <f>IF(RESPOSTAS!AJ374="","",IF(UPPER(RESPOSTAS!AJ374)=INDEX(GABARITO!$C:$C,MATCH(TEXT(VALUE(RIGHT($AI$1,2)),"00")&amp;"|"&amp;IF(AND(VALUE(RIGHT($AI$1,2))&gt;=57,VALUE(RIGHT($AI$1,2))&lt;=63),$D374,"COMUM"),GABARITO!$D:$D,0)),1,0))</f>
        <v/>
      </c>
      <c r="AJ374" t="str">
        <f>IF(RESPOSTAS!AK374="","",IF(UPPER(RESPOSTAS!AK374)=INDEX(GABARITO!$C:$C,MATCH(TEXT(VALUE(RIGHT($AJ$1,2)),"00")&amp;"|"&amp;IF(AND(VALUE(RIGHT($AJ$1,2))&gt;=57,VALUE(RIGHT($AJ$1,2))&lt;=63),$D374,"COMUM"),GABARITO!$D:$D,0)),1,0))</f>
        <v/>
      </c>
      <c r="AK374" t="str">
        <f>IF(RESPOSTAS!AL374="","",IF(UPPER(RESPOSTAS!AL374)=INDEX(GABARITO!$C:$C,MATCH(TEXT(VALUE(RIGHT($AK$1,2)),"00")&amp;"|"&amp;IF(AND(VALUE(RIGHT($AK$1,2))&gt;=57,VALUE(RIGHT($AK$1,2))&lt;=63),$D374,"COMUM"),GABARITO!$D:$D,0)),1,0))</f>
        <v/>
      </c>
      <c r="AL374" t="str">
        <f>IF(RESPOSTAS!AM374="","",IF(UPPER(RESPOSTAS!AM374)=INDEX(GABARITO!$C:$C,MATCH(TEXT(VALUE(RIGHT($AL$1,2)),"00")&amp;"|"&amp;IF(AND(VALUE(RIGHT($AL$1,2))&gt;=57,VALUE(RIGHT($AL$1,2))&lt;=63),$D374,"COMUM"),GABARITO!$D:$D,0)),1,0))</f>
        <v/>
      </c>
      <c r="AM374" t="str">
        <f>IF(RESPOSTAS!AN374="","",IF(UPPER(RESPOSTAS!AN374)=INDEX(GABARITO!$C:$C,MATCH(TEXT(VALUE(RIGHT($AM$1,2)),"00")&amp;"|"&amp;IF(AND(VALUE(RIGHT($AM$1,2))&gt;=57,VALUE(RIGHT($AM$1,2))&lt;=63),$D374,"COMUM"),GABARITO!$D:$D,0)),1,0))</f>
        <v/>
      </c>
      <c r="AN374" t="str">
        <f>IF(RESPOSTAS!AO374="","",IF(UPPER(RESPOSTAS!AO374)=INDEX(GABARITO!$C:$C,MATCH(TEXT(VALUE(RIGHT($AN$1,2)),"00")&amp;"|"&amp;IF(AND(VALUE(RIGHT($AN$1,2))&gt;=57,VALUE(RIGHT($AN$1,2))&lt;=63),$D374,"COMUM"),GABARITO!$D:$D,0)),1,0))</f>
        <v/>
      </c>
      <c r="AO374" t="str">
        <f>IF(RESPOSTAS!AP374="","",IF(UPPER(RESPOSTAS!AP374)=INDEX(GABARITO!$C:$C,MATCH(TEXT(VALUE(RIGHT($AO$1,2)),"00")&amp;"|"&amp;IF(AND(VALUE(RIGHT($AO$1,2))&gt;=57,VALUE(RIGHT($AO$1,2))&lt;=63),$D374,"COMUM"),GABARITO!$D:$D,0)),1,0))</f>
        <v/>
      </c>
      <c r="AP374" t="str">
        <f>IF(RESPOSTAS!AQ374="","",IF(UPPER(RESPOSTAS!AQ374)=INDEX(GABARITO!$C:$C,MATCH(TEXT(VALUE(RIGHT($AP$1,2)),"00")&amp;"|"&amp;IF(AND(VALUE(RIGHT($AP$1,2))&gt;=57,VALUE(RIGHT($AP$1,2))&lt;=63),$D374,"COMUM"),GABARITO!$D:$D,0)),1,0))</f>
        <v/>
      </c>
      <c r="AQ374" t="str">
        <f>IF(RESPOSTAS!AR374="","",IF(UPPER(RESPOSTAS!AR374)=INDEX(GABARITO!$C:$C,MATCH(TEXT(VALUE(RIGHT($AQ$1,2)),"00")&amp;"|"&amp;IF(AND(VALUE(RIGHT($AQ$1,2))&gt;=57,VALUE(RIGHT($AQ$1,2))&lt;=63),$D374,"COMUM"),GABARITO!$D:$D,0)),1,0))</f>
        <v/>
      </c>
      <c r="AR374" t="str">
        <f>IF(RESPOSTAS!AS374="","",IF(UPPER(RESPOSTAS!AS374)=INDEX(GABARITO!$C:$C,MATCH(TEXT(VALUE(RIGHT($AR$1,2)),"00")&amp;"|"&amp;IF(AND(VALUE(RIGHT($AR$1,2))&gt;=57,VALUE(RIGHT($AR$1,2))&lt;=63),$D374,"COMUM"),GABARITO!$D:$D,0)),1,0))</f>
        <v/>
      </c>
      <c r="AS374" t="str">
        <f>IF(RESPOSTAS!AT374="","",IF(UPPER(RESPOSTAS!AT374)=INDEX(GABARITO!$C:$C,MATCH(TEXT(VALUE(RIGHT($AS$1,2)),"00")&amp;"|"&amp;IF(AND(VALUE(RIGHT($AS$1,2))&gt;=57,VALUE(RIGHT($AS$1,2))&lt;=63),$D374,"COMUM"),GABARITO!$D:$D,0)),1,0))</f>
        <v/>
      </c>
      <c r="AT374" t="str">
        <f>IF(RESPOSTAS!AU374="","",IF(UPPER(RESPOSTAS!AU374)=INDEX(GABARITO!$C:$C,MATCH(TEXT(VALUE(RIGHT($AT$1,2)),"00")&amp;"|"&amp;IF(AND(VALUE(RIGHT($AT$1,2))&gt;=57,VALUE(RIGHT($AT$1,2))&lt;=63),$D374,"COMUM"),GABARITO!$D:$D,0)),1,0))</f>
        <v/>
      </c>
      <c r="AU374" t="str">
        <f>IF(RESPOSTAS!AV374="","",IF(UPPER(RESPOSTAS!AV374)=INDEX(GABARITO!$C:$C,MATCH(TEXT(VALUE(RIGHT($AU$1,2)),"00")&amp;"|"&amp;IF(AND(VALUE(RIGHT($AU$1,2))&gt;=57,VALUE(RIGHT($AU$1,2))&lt;=63),$D374,"COMUM"),GABARITO!$D:$D,0)),1,0))</f>
        <v/>
      </c>
      <c r="AV374" t="str">
        <f>IF(RESPOSTAS!AW374="","",IF(UPPER(RESPOSTAS!AW374)=INDEX(GABARITO!$C:$C,MATCH(TEXT(VALUE(RIGHT($AV$1,2)),"00")&amp;"|"&amp;IF(AND(VALUE(RIGHT($AV$1,2))&gt;=57,VALUE(RIGHT($AV$1,2))&lt;=63),$D374,"COMUM"),GABARITO!$D:$D,0)),1,0))</f>
        <v/>
      </c>
      <c r="AW374" t="str">
        <f>IF(RESPOSTAS!AX374="","",IF(UPPER(RESPOSTAS!AX374)=INDEX(GABARITO!$C:$C,MATCH(TEXT(VALUE(RIGHT($AW$1,2)),"00")&amp;"|"&amp;IF(AND(VALUE(RIGHT($AW$1,2))&gt;=57,VALUE(RIGHT($AW$1,2))&lt;=63),$D374,"COMUM"),GABARITO!$D:$D,0)),1,0))</f>
        <v/>
      </c>
      <c r="AX374" t="str">
        <f>IF(RESPOSTAS!AY374="","",IF(UPPER(RESPOSTAS!AY374)=INDEX(GABARITO!$C:$C,MATCH(TEXT(VALUE(RIGHT($AX$1,2)),"00")&amp;"|"&amp;IF(AND(VALUE(RIGHT($AX$1,2))&gt;=57,VALUE(RIGHT($AX$1,2))&lt;=63),$D374,"COMUM"),GABARITO!$D:$D,0)),1,0))</f>
        <v/>
      </c>
      <c r="AY374" t="str">
        <f>IF(RESPOSTAS!AZ374="","",IF(UPPER(RESPOSTAS!AZ374)=INDEX(GABARITO!$C:$C,MATCH(TEXT(VALUE(RIGHT($AY$1,2)),"00")&amp;"|"&amp;IF(AND(VALUE(RIGHT($AY$1,2))&gt;=57,VALUE(RIGHT($AY$1,2))&lt;=63),$D374,"COMUM"),GABARITO!$D:$D,0)),1,0))</f>
        <v/>
      </c>
      <c r="AZ374" t="str">
        <f>IF(RESPOSTAS!BA374="","",IF(UPPER(RESPOSTAS!BA374)=INDEX(GABARITO!$C:$C,MATCH(TEXT(VALUE(RIGHT($AZ$1,2)),"00")&amp;"|"&amp;IF(AND(VALUE(RIGHT($AZ$1,2))&gt;=57,VALUE(RIGHT($AZ$1,2))&lt;=63),$D374,"COMUM"),GABARITO!$D:$D,0)),1,0))</f>
        <v/>
      </c>
      <c r="BA374" t="str">
        <f>IF(RESPOSTAS!BB374="","",IF(UPPER(RESPOSTAS!BB374)=INDEX(GABARITO!$C:$C,MATCH(TEXT(VALUE(RIGHT($BA$1,2)),"00")&amp;"|"&amp;IF(AND(VALUE(RIGHT($BA$1,2))&gt;=57,VALUE(RIGHT($BA$1,2))&lt;=63),$D374,"COMUM"),GABARITO!$D:$D,0)),1,0))</f>
        <v/>
      </c>
      <c r="BB374" t="str">
        <f>IF(RESPOSTAS!BC374="","",IF(UPPER(RESPOSTAS!BC374)=INDEX(GABARITO!$C:$C,MATCH(TEXT(VALUE(RIGHT($BB$1,2)),"00")&amp;"|"&amp;IF(AND(VALUE(RIGHT($BB$1,2))&gt;=57,VALUE(RIGHT($BB$1,2))&lt;=63),$D374,"COMUM"),GABARITO!$D:$D,0)),1,0))</f>
        <v/>
      </c>
      <c r="BC374" t="str">
        <f>IF(RESPOSTAS!BD374="","",IF(UPPER(RESPOSTAS!BD374)=INDEX(GABARITO!$C:$C,MATCH(TEXT(VALUE(RIGHT($BC$1,2)),"00")&amp;"|"&amp;IF(AND(VALUE(RIGHT($BC$1,2))&gt;=57,VALUE(RIGHT($BC$1,2))&lt;=63),$D374,"COMUM"),GABARITO!$D:$D,0)),1,0))</f>
        <v/>
      </c>
      <c r="BD374" t="str">
        <f>IF(RESPOSTAS!BE374="","",IF(UPPER(RESPOSTAS!BE374)=INDEX(GABARITO!$C:$C,MATCH(TEXT(VALUE(RIGHT($BD$1,2)),"00")&amp;"|"&amp;IF(AND(VALUE(RIGHT($BD$1,2))&gt;=57,VALUE(RIGHT($BD$1,2))&lt;=63),$D374,"COMUM"),GABARITO!$D:$D,0)),1,0))</f>
        <v/>
      </c>
      <c r="BE374" t="str">
        <f>IF(RESPOSTAS!BF374="","",IF(UPPER(RESPOSTAS!BF374)=INDEX(GABARITO!$C:$C,MATCH(TEXT(VALUE(RIGHT($BE$1,2)),"00")&amp;"|"&amp;IF(AND(VALUE(RIGHT($BE$1,2))&gt;=57,VALUE(RIGHT($BE$1,2))&lt;=63),$D374,"COMUM"),GABARITO!$D:$D,0)),1,0))</f>
        <v/>
      </c>
      <c r="BF374" t="str">
        <f>IF(RESPOSTAS!BG374="","",IF(UPPER(RESPOSTAS!BG374)=INDEX(GABARITO!$C:$C,MATCH(TEXT(VALUE(RIGHT($BF$1,2)),"00")&amp;"|"&amp;IF(AND(VALUE(RIGHT($BF$1,2))&gt;=57,VALUE(RIGHT($BF$1,2))&lt;=63),$D374,"COMUM"),GABARITO!$D:$D,0)),1,0))</f>
        <v/>
      </c>
      <c r="BG374" t="str">
        <f>IF(RESPOSTAS!BH374="","",IF(UPPER(RESPOSTAS!BH374)=INDEX(GABARITO!$C:$C,MATCH(TEXT(VALUE(RIGHT($BG$1,2)),"00")&amp;"|"&amp;IF(AND(VALUE(RIGHT($BG$1,2))&gt;=57,VALUE(RIGHT($BG$1,2))&lt;=63),$D374,"COMUM"),GABARITO!$D:$D,0)),1,0))</f>
        <v/>
      </c>
      <c r="BH374" t="str">
        <f>IF(RESPOSTAS!BI374="","",IF(UPPER(RESPOSTAS!BI374)=INDEX(GABARITO!$C:$C,MATCH(TEXT(VALUE(RIGHT($BH$1,2)),"00")&amp;"|"&amp;IF(AND(VALUE(RIGHT($BH$1,2))&gt;=57,VALUE(RIGHT($BH$1,2))&lt;=63),$D374,"COMUM"),GABARITO!$D:$D,0)),1,0))</f>
        <v/>
      </c>
      <c r="BI374" t="str">
        <f>IF(RESPOSTAS!BJ374="","",IF(UPPER(RESPOSTAS!BJ374)=INDEX(GABARITO!$C:$C,MATCH(TEXT(VALUE(RIGHT($BI$1,2)),"00")&amp;"|"&amp;IF(AND(VALUE(RIGHT($BI$1,2))&gt;=57,VALUE(RIGHT($BI$1,2))&lt;=63),$D374,"COMUM"),GABARITO!$D:$D,0)),1,0))</f>
        <v/>
      </c>
      <c r="BJ374" t="str">
        <f>IF(RESPOSTAS!BK374="","",IF(UPPER(RESPOSTAS!BK374)=INDEX(GABARITO!$C:$C,MATCH(TEXT(VALUE(RIGHT($BJ$1,2)),"00")&amp;"|"&amp;IF(AND(VALUE(RIGHT($BJ$1,2))&gt;=57,VALUE(RIGHT($BJ$1,2))&lt;=63),$D374,"COMUM"),GABARITO!$D:$D,0)),1,0))</f>
        <v/>
      </c>
      <c r="BK374" t="str">
        <f>IF(RESPOSTAS!BL374="","",IF(UPPER(RESPOSTAS!BL374)=INDEX(GABARITO!$C:$C,MATCH(TEXT(VALUE(RIGHT($BK$1,2)),"00")&amp;"|"&amp;IF(AND(VALUE(RIGHT($BK$1,2))&gt;=57,VALUE(RIGHT($BK$1,2))&lt;=63),$D374,"COMUM"),GABARITO!$D:$D,0)),1,0))</f>
        <v/>
      </c>
      <c r="BL374" t="str">
        <f>IF(RESPOSTAS!BM374="","",IF(UPPER(RESPOSTAS!BM374)=INDEX(GABARITO!$C:$C,MATCH(TEXT(VALUE(RIGHT($BL$1,2)),"00")&amp;"|"&amp;IF(AND(VALUE(RIGHT($BL$1,2))&gt;=57,VALUE(RIGHT($BL$1,2))&lt;=63),$D374,"COMUM"),GABARITO!$D:$D,0)),1,0))</f>
        <v/>
      </c>
      <c r="BM374" t="str">
        <f>IF(RESPOSTAS!BN374="","",IF(UPPER(RESPOSTAS!BN374)=INDEX(GABARITO!$C:$C,MATCH(TEXT(VALUE(RIGHT($BM$1,2)),"00")&amp;"|"&amp;IF(AND(VALUE(RIGHT($BM$1,2))&gt;=57,VALUE(RIGHT($BM$1,2))&lt;=63),$D374,"COMUM"),GABARITO!$D:$D,0)),1,0))</f>
        <v/>
      </c>
      <c r="BN374" t="str">
        <f>IF(RESPOSTAS!BO374="","",IF(UPPER(RESPOSTAS!BO374)=INDEX(GABARITO!$C:$C,MATCH(TEXT(VALUE(RIGHT($BN$1,2)),"00")&amp;"|"&amp;IF(AND(VALUE(RIGHT($BN$1,2))&gt;=57,VALUE(RIGHT($BN$1,2))&lt;=63),$D374,"COMUM"),GABARITO!$D:$D,0)),1,0))</f>
        <v/>
      </c>
      <c r="BO374" t="str">
        <f>IF(RESPOSTAS!BP374="","",IF(UPPER(RESPOSTAS!BP374)=INDEX(GABARITO!$C:$C,MATCH(TEXT(VALUE(RIGHT($BO$1,2)),"00")&amp;"|"&amp;IF(AND(VALUE(RIGHT($BO$1,2))&gt;=57,VALUE(RIGHT($BO$1,2))&lt;=63),$D374,"COMUM"),GABARITO!$D:$D,0)),1,0))</f>
        <v/>
      </c>
      <c r="BP374">
        <f>COUNTIF(RESPOSTAS!F374:BP374,"&lt;&gt;")</f>
        <v>0</v>
      </c>
      <c r="BQ374" t="str">
        <f t="shared" si="52"/>
        <v/>
      </c>
      <c r="BR374" s="10" t="str">
        <f t="shared" si="53"/>
        <v/>
      </c>
      <c r="BT374" s="11" t="str">
        <f t="shared" si="55"/>
        <v/>
      </c>
      <c r="BU374" s="11" t="str">
        <f t="shared" si="56"/>
        <v/>
      </c>
      <c r="BV374" s="11" t="str">
        <f t="shared" si="57"/>
        <v/>
      </c>
      <c r="BW374" s="11" t="str">
        <f t="shared" si="58"/>
        <v/>
      </c>
      <c r="BX374" s="11" t="str">
        <f t="shared" si="59"/>
        <v/>
      </c>
      <c r="BY374" s="11" t="str">
        <f t="shared" si="60"/>
        <v/>
      </c>
      <c r="BZ374" s="3" t="str">
        <f t="shared" si="54"/>
        <v/>
      </c>
      <c r="CA374" s="3" t="e">
        <f t="shared" si="61"/>
        <v>#VALUE!</v>
      </c>
    </row>
    <row r="375" spans="1:79" x14ac:dyDescent="0.25">
      <c r="A375" t="str">
        <f>IF(RESPOSTAS!A375="","",RESPOSTAS!A375)</f>
        <v/>
      </c>
      <c r="B375" t="str">
        <f>IF(RESPOSTAS!C375="","",RESPOSTAS!C375)</f>
        <v/>
      </c>
      <c r="C375" t="str">
        <f>IF(RESPOSTAS!D375="","",RESPOSTAS!D375)</f>
        <v/>
      </c>
      <c r="D375" t="str">
        <f>IF(RESPOSTAS!E375="","",RESPOSTAS!E375)</f>
        <v/>
      </c>
      <c r="E375" t="str">
        <f>IF(RESPOSTAS!F375="","",IF(UPPER(RESPOSTAS!F375)=INDEX(GABARITO!$C:$C,MATCH(TEXT(VALUE(RIGHT($E$1,2)),"00")&amp;"|"&amp;IF(AND(VALUE(RIGHT($E$1,2))&gt;=57,VALUE(RIGHT($E$1,2))&lt;=63),$D375,"COMUM"),GABARITO!$D:$D,0)),1,0))</f>
        <v/>
      </c>
      <c r="F375" t="str">
        <f>IF(RESPOSTAS!G375="","",IF(UPPER(RESPOSTAS!G375)=INDEX(GABARITO!$C:$C,MATCH(TEXT(VALUE(RIGHT($F$1,2)),"00")&amp;"|"&amp;IF(AND(VALUE(RIGHT($F$1,2))&gt;=57,VALUE(RIGHT($F$1,2))&lt;=63),$D375,"COMUM"),GABARITO!$D:$D,0)),1,0))</f>
        <v/>
      </c>
      <c r="G375" t="str">
        <f>IF(RESPOSTAS!H375="","",IF(UPPER(RESPOSTAS!H375)=INDEX(GABARITO!$C:$C,MATCH(TEXT(VALUE(RIGHT($G$1,2)),"00")&amp;"|"&amp;IF(AND(VALUE(RIGHT($G$1,2))&gt;=57,VALUE(RIGHT($G$1,2))&lt;=63),$D375,"COMUM"),GABARITO!$D:$D,0)),1,0))</f>
        <v/>
      </c>
      <c r="H375" t="str">
        <f>IF(RESPOSTAS!I375="","",IF(UPPER(RESPOSTAS!I375)=INDEX(GABARITO!$C:$C,MATCH(TEXT(VALUE(RIGHT($H$1,2)),"00")&amp;"|"&amp;IF(AND(VALUE(RIGHT($H$1,2))&gt;=57,VALUE(RIGHT($H$1,2))&lt;=63),$D375,"COMUM"),GABARITO!$D:$D,0)),1,0))</f>
        <v/>
      </c>
      <c r="I375" t="str">
        <f>IF(RESPOSTAS!J375="","",IF(UPPER(RESPOSTAS!J375)=INDEX(GABARITO!$C:$C,MATCH(TEXT(VALUE(RIGHT($I$1,2)),"00")&amp;"|"&amp;IF(AND(VALUE(RIGHT($I$1,2))&gt;=57,VALUE(RIGHT($I$1,2))&lt;=63),$D375,"COMUM"),GABARITO!$D:$D,0)),1,0))</f>
        <v/>
      </c>
      <c r="J375" t="str">
        <f>IF(RESPOSTAS!K375="","",IF(UPPER(RESPOSTAS!K375)=INDEX(GABARITO!$C:$C,MATCH(TEXT(VALUE(RIGHT($J$1,2)),"00")&amp;"|"&amp;IF(AND(VALUE(RIGHT($J$1,2))&gt;=57,VALUE(RIGHT($J$1,2))&lt;=63),$D375,"COMUM"),GABARITO!$D:$D,0)),1,0))</f>
        <v/>
      </c>
      <c r="K375" t="str">
        <f>IF(RESPOSTAS!L375="","",IF(UPPER(RESPOSTAS!L375)=INDEX(GABARITO!$C:$C,MATCH(TEXT(VALUE(RIGHT($K$1,2)),"00")&amp;"|"&amp;IF(AND(VALUE(RIGHT($K$1,2))&gt;=57,VALUE(RIGHT($K$1,2))&lt;=63),$D375,"COMUM"),GABARITO!$D:$D,0)),1,0))</f>
        <v/>
      </c>
      <c r="L375" t="str">
        <f>IF(RESPOSTAS!M375="","",IF(UPPER(RESPOSTAS!M375)=INDEX(GABARITO!$C:$C,MATCH(TEXT(VALUE(RIGHT($L$1,2)),"00")&amp;"|"&amp;IF(AND(VALUE(RIGHT($L$1,2))&gt;=57,VALUE(RIGHT($L$1,2))&lt;=63),$D375,"COMUM"),GABARITO!$D:$D,0)),1,0))</f>
        <v/>
      </c>
      <c r="M375" t="str">
        <f>IF(RESPOSTAS!N375="","",IF(UPPER(RESPOSTAS!N375)=INDEX(GABARITO!$C:$C,MATCH(TEXT(VALUE(RIGHT($M$1,2)),"00")&amp;"|"&amp;IF(AND(VALUE(RIGHT($M$1,2))&gt;=57,VALUE(RIGHT($M$1,2))&lt;=63),$D375,"COMUM"),GABARITO!$D:$D,0)),1,0))</f>
        <v/>
      </c>
      <c r="N375" t="str">
        <f>IF(RESPOSTAS!O375="","",IF(UPPER(RESPOSTAS!O375)=INDEX(GABARITO!$C:$C,MATCH(TEXT(VALUE(RIGHT($E$1,2)),"00")&amp;"|"&amp;IF(AND(VALUE(RIGHT($E$1,2))&gt;=57,VALUE(RIGHT($E$1,2))&lt;=63),$D375,"COMUM"),GABARITO!$D:$D,0)),1,0))</f>
        <v/>
      </c>
      <c r="O375" t="str">
        <f>IF(RESPOSTAS!P375="","",IF(UPPER(RESPOSTAS!P375)=INDEX(GABARITO!$C:$C,MATCH(TEXT(VALUE(RIGHT($O$1,2)),"00")&amp;"|"&amp;IF(AND(VALUE(RIGHT($O$1,2))&gt;=57,VALUE(RIGHT($O$1,2))&lt;=63),$D375,"COMUM"),GABARITO!$D:$D,0)),1,0))</f>
        <v/>
      </c>
      <c r="P375" t="str">
        <f>IF(RESPOSTAS!Q375="","",IF(UPPER(RESPOSTAS!Q375)=INDEX(GABARITO!$C:$C,MATCH(TEXT(VALUE(RIGHT($P$1,2)),"00")&amp;"|"&amp;IF(AND(VALUE(RIGHT($P$1,2))&gt;=57,VALUE(RIGHT($P$1,2))&lt;=63),$D375,"COMUM"),GABARITO!$D:$D,0)),1,0))</f>
        <v/>
      </c>
      <c r="Q375" t="str">
        <f>IF(RESPOSTAS!R375="","",IF(UPPER(RESPOSTAS!R375)=INDEX(GABARITO!$C:$C,MATCH(TEXT(VALUE(RIGHT($Q$1,2)),"00")&amp;"|"&amp;IF(AND(VALUE(RIGHT($Q$1,2))&gt;=57,VALUE(RIGHT($Q$1,2))&lt;=63),$D375,"COMUM"),GABARITO!$D:$D,0)),1,0))</f>
        <v/>
      </c>
      <c r="R375" t="str">
        <f>IF(RESPOSTAS!S375="","",IF(UPPER(RESPOSTAS!S375)=INDEX(GABARITO!$C:$C,MATCH(TEXT(VALUE(RIGHT($R$1,2)),"00")&amp;"|"&amp;IF(AND(VALUE(RIGHT($R$1,2))&gt;=57,VALUE(RIGHT($R$1,2))&lt;=63),$D375,"COMUM"),GABARITO!$D:$D,0)),1,0))</f>
        <v/>
      </c>
      <c r="S375" t="str">
        <f>IF(RESPOSTAS!T375="","",IF(UPPER(RESPOSTAS!T375)=INDEX(GABARITO!$C:$C,MATCH(TEXT(VALUE(RIGHT($S$1,2)),"00")&amp;"|"&amp;IF(AND(VALUE(RIGHT($S$1,2))&gt;=57,VALUE(RIGHT($S$1,2))&lt;=63),$D375,"COMUM"),GABARITO!$D:$D,0)),1,0))</f>
        <v/>
      </c>
      <c r="T375" t="str">
        <f>IF(RESPOSTAS!U375="","",IF(UPPER(RESPOSTAS!U375)=INDEX(GABARITO!$C:$C,MATCH(TEXT(VALUE(RIGHT($T$1,2)),"00")&amp;"|"&amp;IF(AND(VALUE(RIGHT($T$1,2))&gt;=57,VALUE(RIGHT($T$1,2))&lt;=63),$D375,"COMUM"),GABARITO!$D:$D,0)),1,0))</f>
        <v/>
      </c>
      <c r="U375" t="str">
        <f>IF(RESPOSTAS!V375="","",IF(UPPER(RESPOSTAS!V375)=INDEX(GABARITO!$C:$C,MATCH(TEXT(VALUE(RIGHT($U$1,2)),"00")&amp;"|"&amp;IF(AND(VALUE(RIGHT($U$1,2))&gt;=57,VALUE(RIGHT($U$1,2))&lt;=63),$D375,"COMUM"),GABARITO!$D:$D,0)),1,0))</f>
        <v/>
      </c>
      <c r="V375" t="str">
        <f>IF(RESPOSTAS!W375="","",IF(UPPER(RESPOSTAS!W375)=INDEX(GABARITO!$C:$C,MATCH(TEXT(VALUE(RIGHT($E$1,2)),"00")&amp;"|"&amp;IF(AND(VALUE(RIGHT($E$1,2))&gt;=57,VALUE(RIGHT($E$1,2))&lt;=63),$D375,"COMUM"),GABARITO!$D:$D,0)),1,0))</f>
        <v/>
      </c>
      <c r="W375" t="str">
        <f>IF(RESPOSTAS!X375="","",IF(UPPER(RESPOSTAS!X375)=INDEX(GABARITO!$C:$C,MATCH(TEXT(VALUE(RIGHT($W$1,2)),"00")&amp;"|"&amp;IF(AND(VALUE(RIGHT($W$1,2))&gt;=57,VALUE(RIGHT($W$1,2))&lt;=63),$D375,"COMUM"),GABARITO!$D:$D,0)),1,0))</f>
        <v/>
      </c>
      <c r="X375" t="str">
        <f>IF(RESPOSTAS!Y375="","",IF(UPPER(RESPOSTAS!Y375)=INDEX(GABARITO!$C:$C,MATCH(TEXT(VALUE(RIGHT($X$1,2)),"00")&amp;"|"&amp;IF(AND(VALUE(RIGHT($X$1,2))&gt;=57,VALUE(RIGHT($X$1,2))&lt;=63),$D375,"COMUM"),GABARITO!$D:$D,0)),1,0))</f>
        <v/>
      </c>
      <c r="Y375" t="str">
        <f>IF(RESPOSTAS!Z375="","",IF(UPPER(RESPOSTAS!Z375)=INDEX(GABARITO!$C:$C,MATCH(TEXT(VALUE(RIGHT($Y$1,2)),"00")&amp;"|"&amp;IF(AND(VALUE(RIGHT($Y$1,2))&gt;=57,VALUE(RIGHT($Y$1,2))&lt;=63),$D375,"COMUM"),GABARITO!$D:$D,0)),1,0))</f>
        <v/>
      </c>
      <c r="Z375" t="str">
        <f>IF(RESPOSTAS!AA375="","",IF(UPPER(RESPOSTAS!AA375)=INDEX(GABARITO!$C:$C,MATCH(TEXT(VALUE(RIGHT($Z$1,2)),"00")&amp;"|"&amp;IF(AND(VALUE(RIGHT($Z$1,2))&gt;=57,VALUE(RIGHT($Z$1,2))&lt;=63),$D375,"COMUM"),GABARITO!$D:$D,0)),1,0))</f>
        <v/>
      </c>
      <c r="AA375" t="str">
        <f>IF(RESPOSTAS!AB375="","",IF(UPPER(RESPOSTAS!AB375)=INDEX(GABARITO!$C:$C,MATCH(TEXT(VALUE(RIGHT($AA$1,2)),"00")&amp;"|"&amp;IF(AND(VALUE(RIGHT($AA$1,2))&gt;=57,VALUE(RIGHT($AA$1,2))&lt;=63),$D375,"COMUM"),GABARITO!$D:$D,0)),1,0))</f>
        <v/>
      </c>
      <c r="AB375" t="str">
        <f>IF(RESPOSTAS!AC375="","",IF(UPPER(RESPOSTAS!AC375)=INDEX(GABARITO!$C:$C,MATCH(TEXT(VALUE(RIGHT($AB$1,2)),"00")&amp;"|"&amp;IF(AND(VALUE(RIGHT($AB$1,2))&gt;=57,VALUE(RIGHT($AB$1,2))&lt;=63),$D375,"COMUM"),GABARITO!$D:$D,0)),1,0))</f>
        <v/>
      </c>
      <c r="AC375" t="str">
        <f>IF(RESPOSTAS!AD375="","",IF(UPPER(RESPOSTAS!AD375)=INDEX(GABARITO!$C:$C,MATCH(TEXT(VALUE(RIGHT($AC$1,2)),"00")&amp;"|"&amp;IF(AND(VALUE(RIGHT($AC$1,2))&gt;=57,VALUE(RIGHT($AC$1,2))&lt;=63),$D375,"COMUM"),GABARITO!$D:$D,0)),1,0))</f>
        <v/>
      </c>
      <c r="AD375" t="str">
        <f>IF(RESPOSTAS!AE375="","",IF(UPPER(RESPOSTAS!AE375)=INDEX(GABARITO!$C:$C,MATCH(TEXT(VALUE(RIGHT($AD$1,2)),"00")&amp;"|"&amp;IF(AND(VALUE(RIGHT($AD$1,2))&gt;=57,VALUE(RIGHT($AD$1,2))&lt;=63),$D375,"COMUM"),GABARITO!$D:$D,0)),1,0))</f>
        <v/>
      </c>
      <c r="AE375" t="str">
        <f>IF(RESPOSTAS!AF375="","",IF(UPPER(RESPOSTAS!AF375)=INDEX(GABARITO!$C:$C,MATCH(TEXT(VALUE(RIGHT($AE$1,2)),"00")&amp;"|"&amp;IF(AND(VALUE(RIGHT($AE$1,2))&gt;=57,VALUE(RIGHT($AE$1,2))&lt;=63),$D375,"COMUM"),GABARITO!$D:$D,0)),1,0))</f>
        <v/>
      </c>
      <c r="AF375" t="str">
        <f>IF(RESPOSTAS!AG375="","",IF(UPPER(RESPOSTAS!AG375)=INDEX(GABARITO!$C:$C,MATCH(TEXT(VALUE(RIGHT($AF$1,2)),"00")&amp;"|"&amp;IF(AND(VALUE(RIGHT($AF$1,2))&gt;=57,VALUE(RIGHT($AF$1,2))&lt;=63),$D375,"COMUM"),GABARITO!$D:$D,0)),1,0))</f>
        <v/>
      </c>
      <c r="AG375" t="str">
        <f>IF(RESPOSTAS!AH375="","",IF(UPPER(RESPOSTAS!AH375)=INDEX(GABARITO!$C:$C,MATCH(TEXT(VALUE(RIGHT($AG$1,2)),"00")&amp;"|"&amp;IF(AND(VALUE(RIGHT($AG$1,2))&gt;=57,VALUE(RIGHT($AG$1,2))&lt;=63),$D375,"COMUM"),GABARITO!$D:$D,0)),1,0))</f>
        <v/>
      </c>
      <c r="AH375" t="str">
        <f>IF(RESPOSTAS!AI375="","",IF(UPPER(RESPOSTAS!AI375)=INDEX(GABARITO!$C:$C,MATCH(TEXT(VALUE(RIGHT($AH$1,2)),"00")&amp;"|"&amp;IF(AND(VALUE(RIGHT($AH$1,2))&gt;=57,VALUE(RIGHT($AH$1,2))&lt;=63),$D375,"COMUM"),GABARITO!$D:$D,0)),1,0))</f>
        <v/>
      </c>
      <c r="AI375" t="str">
        <f>IF(RESPOSTAS!AJ375="","",IF(UPPER(RESPOSTAS!AJ375)=INDEX(GABARITO!$C:$C,MATCH(TEXT(VALUE(RIGHT($AI$1,2)),"00")&amp;"|"&amp;IF(AND(VALUE(RIGHT($AI$1,2))&gt;=57,VALUE(RIGHT($AI$1,2))&lt;=63),$D375,"COMUM"),GABARITO!$D:$D,0)),1,0))</f>
        <v/>
      </c>
      <c r="AJ375" t="str">
        <f>IF(RESPOSTAS!AK375="","",IF(UPPER(RESPOSTAS!AK375)=INDEX(GABARITO!$C:$C,MATCH(TEXT(VALUE(RIGHT($AJ$1,2)),"00")&amp;"|"&amp;IF(AND(VALUE(RIGHT($AJ$1,2))&gt;=57,VALUE(RIGHT($AJ$1,2))&lt;=63),$D375,"COMUM"),GABARITO!$D:$D,0)),1,0))</f>
        <v/>
      </c>
      <c r="AK375" t="str">
        <f>IF(RESPOSTAS!AL375="","",IF(UPPER(RESPOSTAS!AL375)=INDEX(GABARITO!$C:$C,MATCH(TEXT(VALUE(RIGHT($AK$1,2)),"00")&amp;"|"&amp;IF(AND(VALUE(RIGHT($AK$1,2))&gt;=57,VALUE(RIGHT($AK$1,2))&lt;=63),$D375,"COMUM"),GABARITO!$D:$D,0)),1,0))</f>
        <v/>
      </c>
      <c r="AL375" t="str">
        <f>IF(RESPOSTAS!AM375="","",IF(UPPER(RESPOSTAS!AM375)=INDEX(GABARITO!$C:$C,MATCH(TEXT(VALUE(RIGHT($AL$1,2)),"00")&amp;"|"&amp;IF(AND(VALUE(RIGHT($AL$1,2))&gt;=57,VALUE(RIGHT($AL$1,2))&lt;=63),$D375,"COMUM"),GABARITO!$D:$D,0)),1,0))</f>
        <v/>
      </c>
      <c r="AM375" t="str">
        <f>IF(RESPOSTAS!AN375="","",IF(UPPER(RESPOSTAS!AN375)=INDEX(GABARITO!$C:$C,MATCH(TEXT(VALUE(RIGHT($AM$1,2)),"00")&amp;"|"&amp;IF(AND(VALUE(RIGHT($AM$1,2))&gt;=57,VALUE(RIGHT($AM$1,2))&lt;=63),$D375,"COMUM"),GABARITO!$D:$D,0)),1,0))</f>
        <v/>
      </c>
      <c r="AN375" t="str">
        <f>IF(RESPOSTAS!AO375="","",IF(UPPER(RESPOSTAS!AO375)=INDEX(GABARITO!$C:$C,MATCH(TEXT(VALUE(RIGHT($AN$1,2)),"00")&amp;"|"&amp;IF(AND(VALUE(RIGHT($AN$1,2))&gt;=57,VALUE(RIGHT($AN$1,2))&lt;=63),$D375,"COMUM"),GABARITO!$D:$D,0)),1,0))</f>
        <v/>
      </c>
      <c r="AO375" t="str">
        <f>IF(RESPOSTAS!AP375="","",IF(UPPER(RESPOSTAS!AP375)=INDEX(GABARITO!$C:$C,MATCH(TEXT(VALUE(RIGHT($AO$1,2)),"00")&amp;"|"&amp;IF(AND(VALUE(RIGHT($AO$1,2))&gt;=57,VALUE(RIGHT($AO$1,2))&lt;=63),$D375,"COMUM"),GABARITO!$D:$D,0)),1,0))</f>
        <v/>
      </c>
      <c r="AP375" t="str">
        <f>IF(RESPOSTAS!AQ375="","",IF(UPPER(RESPOSTAS!AQ375)=INDEX(GABARITO!$C:$C,MATCH(TEXT(VALUE(RIGHT($AP$1,2)),"00")&amp;"|"&amp;IF(AND(VALUE(RIGHT($AP$1,2))&gt;=57,VALUE(RIGHT($AP$1,2))&lt;=63),$D375,"COMUM"),GABARITO!$D:$D,0)),1,0))</f>
        <v/>
      </c>
      <c r="AQ375" t="str">
        <f>IF(RESPOSTAS!AR375="","",IF(UPPER(RESPOSTAS!AR375)=INDEX(GABARITO!$C:$C,MATCH(TEXT(VALUE(RIGHT($AQ$1,2)),"00")&amp;"|"&amp;IF(AND(VALUE(RIGHT($AQ$1,2))&gt;=57,VALUE(RIGHT($AQ$1,2))&lt;=63),$D375,"COMUM"),GABARITO!$D:$D,0)),1,0))</f>
        <v/>
      </c>
      <c r="AR375" t="str">
        <f>IF(RESPOSTAS!AS375="","",IF(UPPER(RESPOSTAS!AS375)=INDEX(GABARITO!$C:$C,MATCH(TEXT(VALUE(RIGHT($AR$1,2)),"00")&amp;"|"&amp;IF(AND(VALUE(RIGHT($AR$1,2))&gt;=57,VALUE(RIGHT($AR$1,2))&lt;=63),$D375,"COMUM"),GABARITO!$D:$D,0)),1,0))</f>
        <v/>
      </c>
      <c r="AS375" t="str">
        <f>IF(RESPOSTAS!AT375="","",IF(UPPER(RESPOSTAS!AT375)=INDEX(GABARITO!$C:$C,MATCH(TEXT(VALUE(RIGHT($AS$1,2)),"00")&amp;"|"&amp;IF(AND(VALUE(RIGHT($AS$1,2))&gt;=57,VALUE(RIGHT($AS$1,2))&lt;=63),$D375,"COMUM"),GABARITO!$D:$D,0)),1,0))</f>
        <v/>
      </c>
      <c r="AT375" t="str">
        <f>IF(RESPOSTAS!AU375="","",IF(UPPER(RESPOSTAS!AU375)=INDEX(GABARITO!$C:$C,MATCH(TEXT(VALUE(RIGHT($AT$1,2)),"00")&amp;"|"&amp;IF(AND(VALUE(RIGHT($AT$1,2))&gt;=57,VALUE(RIGHT($AT$1,2))&lt;=63),$D375,"COMUM"),GABARITO!$D:$D,0)),1,0))</f>
        <v/>
      </c>
      <c r="AU375" t="str">
        <f>IF(RESPOSTAS!AV375="","",IF(UPPER(RESPOSTAS!AV375)=INDEX(GABARITO!$C:$C,MATCH(TEXT(VALUE(RIGHT($AU$1,2)),"00")&amp;"|"&amp;IF(AND(VALUE(RIGHT($AU$1,2))&gt;=57,VALUE(RIGHT($AU$1,2))&lt;=63),$D375,"COMUM"),GABARITO!$D:$D,0)),1,0))</f>
        <v/>
      </c>
      <c r="AV375" t="str">
        <f>IF(RESPOSTAS!AW375="","",IF(UPPER(RESPOSTAS!AW375)=INDEX(GABARITO!$C:$C,MATCH(TEXT(VALUE(RIGHT($AV$1,2)),"00")&amp;"|"&amp;IF(AND(VALUE(RIGHT($AV$1,2))&gt;=57,VALUE(RIGHT($AV$1,2))&lt;=63),$D375,"COMUM"),GABARITO!$D:$D,0)),1,0))</f>
        <v/>
      </c>
      <c r="AW375" t="str">
        <f>IF(RESPOSTAS!AX375="","",IF(UPPER(RESPOSTAS!AX375)=INDEX(GABARITO!$C:$C,MATCH(TEXT(VALUE(RIGHT($AW$1,2)),"00")&amp;"|"&amp;IF(AND(VALUE(RIGHT($AW$1,2))&gt;=57,VALUE(RIGHT($AW$1,2))&lt;=63),$D375,"COMUM"),GABARITO!$D:$D,0)),1,0))</f>
        <v/>
      </c>
      <c r="AX375" t="str">
        <f>IF(RESPOSTAS!AY375="","",IF(UPPER(RESPOSTAS!AY375)=INDEX(GABARITO!$C:$C,MATCH(TEXT(VALUE(RIGHT($AX$1,2)),"00")&amp;"|"&amp;IF(AND(VALUE(RIGHT($AX$1,2))&gt;=57,VALUE(RIGHT($AX$1,2))&lt;=63),$D375,"COMUM"),GABARITO!$D:$D,0)),1,0))</f>
        <v/>
      </c>
      <c r="AY375" t="str">
        <f>IF(RESPOSTAS!AZ375="","",IF(UPPER(RESPOSTAS!AZ375)=INDEX(GABARITO!$C:$C,MATCH(TEXT(VALUE(RIGHT($AY$1,2)),"00")&amp;"|"&amp;IF(AND(VALUE(RIGHT($AY$1,2))&gt;=57,VALUE(RIGHT($AY$1,2))&lt;=63),$D375,"COMUM"),GABARITO!$D:$D,0)),1,0))</f>
        <v/>
      </c>
      <c r="AZ375" t="str">
        <f>IF(RESPOSTAS!BA375="","",IF(UPPER(RESPOSTAS!BA375)=INDEX(GABARITO!$C:$C,MATCH(TEXT(VALUE(RIGHT($AZ$1,2)),"00")&amp;"|"&amp;IF(AND(VALUE(RIGHT($AZ$1,2))&gt;=57,VALUE(RIGHT($AZ$1,2))&lt;=63),$D375,"COMUM"),GABARITO!$D:$D,0)),1,0))</f>
        <v/>
      </c>
      <c r="BA375" t="str">
        <f>IF(RESPOSTAS!BB375="","",IF(UPPER(RESPOSTAS!BB375)=INDEX(GABARITO!$C:$C,MATCH(TEXT(VALUE(RIGHT($BA$1,2)),"00")&amp;"|"&amp;IF(AND(VALUE(RIGHT($BA$1,2))&gt;=57,VALUE(RIGHT($BA$1,2))&lt;=63),$D375,"COMUM"),GABARITO!$D:$D,0)),1,0))</f>
        <v/>
      </c>
      <c r="BB375" t="str">
        <f>IF(RESPOSTAS!BC375="","",IF(UPPER(RESPOSTAS!BC375)=INDEX(GABARITO!$C:$C,MATCH(TEXT(VALUE(RIGHT($BB$1,2)),"00")&amp;"|"&amp;IF(AND(VALUE(RIGHT($BB$1,2))&gt;=57,VALUE(RIGHT($BB$1,2))&lt;=63),$D375,"COMUM"),GABARITO!$D:$D,0)),1,0))</f>
        <v/>
      </c>
      <c r="BC375" t="str">
        <f>IF(RESPOSTAS!BD375="","",IF(UPPER(RESPOSTAS!BD375)=INDEX(GABARITO!$C:$C,MATCH(TEXT(VALUE(RIGHT($BC$1,2)),"00")&amp;"|"&amp;IF(AND(VALUE(RIGHT($BC$1,2))&gt;=57,VALUE(RIGHT($BC$1,2))&lt;=63),$D375,"COMUM"),GABARITO!$D:$D,0)),1,0))</f>
        <v/>
      </c>
      <c r="BD375" t="str">
        <f>IF(RESPOSTAS!BE375="","",IF(UPPER(RESPOSTAS!BE375)=INDEX(GABARITO!$C:$C,MATCH(TEXT(VALUE(RIGHT($BD$1,2)),"00")&amp;"|"&amp;IF(AND(VALUE(RIGHT($BD$1,2))&gt;=57,VALUE(RIGHT($BD$1,2))&lt;=63),$D375,"COMUM"),GABARITO!$D:$D,0)),1,0))</f>
        <v/>
      </c>
      <c r="BE375" t="str">
        <f>IF(RESPOSTAS!BF375="","",IF(UPPER(RESPOSTAS!BF375)=INDEX(GABARITO!$C:$C,MATCH(TEXT(VALUE(RIGHT($BE$1,2)),"00")&amp;"|"&amp;IF(AND(VALUE(RIGHT($BE$1,2))&gt;=57,VALUE(RIGHT($BE$1,2))&lt;=63),$D375,"COMUM"),GABARITO!$D:$D,0)),1,0))</f>
        <v/>
      </c>
      <c r="BF375" t="str">
        <f>IF(RESPOSTAS!BG375="","",IF(UPPER(RESPOSTAS!BG375)=INDEX(GABARITO!$C:$C,MATCH(TEXT(VALUE(RIGHT($BF$1,2)),"00")&amp;"|"&amp;IF(AND(VALUE(RIGHT($BF$1,2))&gt;=57,VALUE(RIGHT($BF$1,2))&lt;=63),$D375,"COMUM"),GABARITO!$D:$D,0)),1,0))</f>
        <v/>
      </c>
      <c r="BG375" t="str">
        <f>IF(RESPOSTAS!BH375="","",IF(UPPER(RESPOSTAS!BH375)=INDEX(GABARITO!$C:$C,MATCH(TEXT(VALUE(RIGHT($BG$1,2)),"00")&amp;"|"&amp;IF(AND(VALUE(RIGHT($BG$1,2))&gt;=57,VALUE(RIGHT($BG$1,2))&lt;=63),$D375,"COMUM"),GABARITO!$D:$D,0)),1,0))</f>
        <v/>
      </c>
      <c r="BH375" t="str">
        <f>IF(RESPOSTAS!BI375="","",IF(UPPER(RESPOSTAS!BI375)=INDEX(GABARITO!$C:$C,MATCH(TEXT(VALUE(RIGHT($BH$1,2)),"00")&amp;"|"&amp;IF(AND(VALUE(RIGHT($BH$1,2))&gt;=57,VALUE(RIGHT($BH$1,2))&lt;=63),$D375,"COMUM"),GABARITO!$D:$D,0)),1,0))</f>
        <v/>
      </c>
      <c r="BI375" t="str">
        <f>IF(RESPOSTAS!BJ375="","",IF(UPPER(RESPOSTAS!BJ375)=INDEX(GABARITO!$C:$C,MATCH(TEXT(VALUE(RIGHT($BI$1,2)),"00")&amp;"|"&amp;IF(AND(VALUE(RIGHT($BI$1,2))&gt;=57,VALUE(RIGHT($BI$1,2))&lt;=63),$D375,"COMUM"),GABARITO!$D:$D,0)),1,0))</f>
        <v/>
      </c>
      <c r="BJ375" t="str">
        <f>IF(RESPOSTAS!BK375="","",IF(UPPER(RESPOSTAS!BK375)=INDEX(GABARITO!$C:$C,MATCH(TEXT(VALUE(RIGHT($BJ$1,2)),"00")&amp;"|"&amp;IF(AND(VALUE(RIGHT($BJ$1,2))&gt;=57,VALUE(RIGHT($BJ$1,2))&lt;=63),$D375,"COMUM"),GABARITO!$D:$D,0)),1,0))</f>
        <v/>
      </c>
      <c r="BK375" t="str">
        <f>IF(RESPOSTAS!BL375="","",IF(UPPER(RESPOSTAS!BL375)=INDEX(GABARITO!$C:$C,MATCH(TEXT(VALUE(RIGHT($BK$1,2)),"00")&amp;"|"&amp;IF(AND(VALUE(RIGHT($BK$1,2))&gt;=57,VALUE(RIGHT($BK$1,2))&lt;=63),$D375,"COMUM"),GABARITO!$D:$D,0)),1,0))</f>
        <v/>
      </c>
      <c r="BL375" t="str">
        <f>IF(RESPOSTAS!BM375="","",IF(UPPER(RESPOSTAS!BM375)=INDEX(GABARITO!$C:$C,MATCH(TEXT(VALUE(RIGHT($BL$1,2)),"00")&amp;"|"&amp;IF(AND(VALUE(RIGHT($BL$1,2))&gt;=57,VALUE(RIGHT($BL$1,2))&lt;=63),$D375,"COMUM"),GABARITO!$D:$D,0)),1,0))</f>
        <v/>
      </c>
      <c r="BM375" t="str">
        <f>IF(RESPOSTAS!BN375="","",IF(UPPER(RESPOSTAS!BN375)=INDEX(GABARITO!$C:$C,MATCH(TEXT(VALUE(RIGHT($BM$1,2)),"00")&amp;"|"&amp;IF(AND(VALUE(RIGHT($BM$1,2))&gt;=57,VALUE(RIGHT($BM$1,2))&lt;=63),$D375,"COMUM"),GABARITO!$D:$D,0)),1,0))</f>
        <v/>
      </c>
      <c r="BN375" t="str">
        <f>IF(RESPOSTAS!BO375="","",IF(UPPER(RESPOSTAS!BO375)=INDEX(GABARITO!$C:$C,MATCH(TEXT(VALUE(RIGHT($BN$1,2)),"00")&amp;"|"&amp;IF(AND(VALUE(RIGHT($BN$1,2))&gt;=57,VALUE(RIGHT($BN$1,2))&lt;=63),$D375,"COMUM"),GABARITO!$D:$D,0)),1,0))</f>
        <v/>
      </c>
      <c r="BO375" t="str">
        <f>IF(RESPOSTAS!BP375="","",IF(UPPER(RESPOSTAS!BP375)=INDEX(GABARITO!$C:$C,MATCH(TEXT(VALUE(RIGHT($BO$1,2)),"00")&amp;"|"&amp;IF(AND(VALUE(RIGHT($BO$1,2))&gt;=57,VALUE(RIGHT($BO$1,2))&lt;=63),$D375,"COMUM"),GABARITO!$D:$D,0)),1,0))</f>
        <v/>
      </c>
      <c r="BP375">
        <f>COUNTIF(RESPOSTAS!F375:BP375,"&lt;&gt;")</f>
        <v>0</v>
      </c>
      <c r="BQ375" t="str">
        <f t="shared" si="52"/>
        <v/>
      </c>
      <c r="BR375" s="10" t="str">
        <f t="shared" si="53"/>
        <v/>
      </c>
      <c r="BT375" s="11" t="str">
        <f t="shared" si="55"/>
        <v/>
      </c>
      <c r="BU375" s="11" t="str">
        <f t="shared" si="56"/>
        <v/>
      </c>
      <c r="BV375" s="11" t="str">
        <f t="shared" si="57"/>
        <v/>
      </c>
      <c r="BW375" s="11" t="str">
        <f t="shared" si="58"/>
        <v/>
      </c>
      <c r="BX375" s="11" t="str">
        <f t="shared" si="59"/>
        <v/>
      </c>
      <c r="BY375" s="11" t="str">
        <f t="shared" si="60"/>
        <v/>
      </c>
      <c r="BZ375" s="3" t="str">
        <f t="shared" si="54"/>
        <v/>
      </c>
      <c r="CA375" s="3" t="e">
        <f t="shared" si="61"/>
        <v>#VALUE!</v>
      </c>
    </row>
    <row r="376" spans="1:79" x14ac:dyDescent="0.25">
      <c r="A376" t="str">
        <f>IF(RESPOSTAS!A376="","",RESPOSTAS!A376)</f>
        <v/>
      </c>
      <c r="B376" t="str">
        <f>IF(RESPOSTAS!C376="","",RESPOSTAS!C376)</f>
        <v/>
      </c>
      <c r="C376" t="str">
        <f>IF(RESPOSTAS!D376="","",RESPOSTAS!D376)</f>
        <v/>
      </c>
      <c r="D376" t="str">
        <f>IF(RESPOSTAS!E376="","",RESPOSTAS!E376)</f>
        <v/>
      </c>
      <c r="E376" t="str">
        <f>IF(RESPOSTAS!F376="","",IF(UPPER(RESPOSTAS!F376)=INDEX(GABARITO!$C:$C,MATCH(TEXT(VALUE(RIGHT($E$1,2)),"00")&amp;"|"&amp;IF(AND(VALUE(RIGHT($E$1,2))&gt;=57,VALUE(RIGHT($E$1,2))&lt;=63),$D376,"COMUM"),GABARITO!$D:$D,0)),1,0))</f>
        <v/>
      </c>
      <c r="F376" t="str">
        <f>IF(RESPOSTAS!G376="","",IF(UPPER(RESPOSTAS!G376)=INDEX(GABARITO!$C:$C,MATCH(TEXT(VALUE(RIGHT($F$1,2)),"00")&amp;"|"&amp;IF(AND(VALUE(RIGHT($F$1,2))&gt;=57,VALUE(RIGHT($F$1,2))&lt;=63),$D376,"COMUM"),GABARITO!$D:$D,0)),1,0))</f>
        <v/>
      </c>
      <c r="G376" t="str">
        <f>IF(RESPOSTAS!H376="","",IF(UPPER(RESPOSTAS!H376)=INDEX(GABARITO!$C:$C,MATCH(TEXT(VALUE(RIGHT($G$1,2)),"00")&amp;"|"&amp;IF(AND(VALUE(RIGHT($G$1,2))&gt;=57,VALUE(RIGHT($G$1,2))&lt;=63),$D376,"COMUM"),GABARITO!$D:$D,0)),1,0))</f>
        <v/>
      </c>
      <c r="H376" t="str">
        <f>IF(RESPOSTAS!I376="","",IF(UPPER(RESPOSTAS!I376)=INDEX(GABARITO!$C:$C,MATCH(TEXT(VALUE(RIGHT($H$1,2)),"00")&amp;"|"&amp;IF(AND(VALUE(RIGHT($H$1,2))&gt;=57,VALUE(RIGHT($H$1,2))&lt;=63),$D376,"COMUM"),GABARITO!$D:$D,0)),1,0))</f>
        <v/>
      </c>
      <c r="I376" t="str">
        <f>IF(RESPOSTAS!J376="","",IF(UPPER(RESPOSTAS!J376)=INDEX(GABARITO!$C:$C,MATCH(TEXT(VALUE(RIGHT($I$1,2)),"00")&amp;"|"&amp;IF(AND(VALUE(RIGHT($I$1,2))&gt;=57,VALUE(RIGHT($I$1,2))&lt;=63),$D376,"COMUM"),GABARITO!$D:$D,0)),1,0))</f>
        <v/>
      </c>
      <c r="J376" t="str">
        <f>IF(RESPOSTAS!K376="","",IF(UPPER(RESPOSTAS!K376)=INDEX(GABARITO!$C:$C,MATCH(TEXT(VALUE(RIGHT($J$1,2)),"00")&amp;"|"&amp;IF(AND(VALUE(RIGHT($J$1,2))&gt;=57,VALUE(RIGHT($J$1,2))&lt;=63),$D376,"COMUM"),GABARITO!$D:$D,0)),1,0))</f>
        <v/>
      </c>
      <c r="K376" t="str">
        <f>IF(RESPOSTAS!L376="","",IF(UPPER(RESPOSTAS!L376)=INDEX(GABARITO!$C:$C,MATCH(TEXT(VALUE(RIGHT($K$1,2)),"00")&amp;"|"&amp;IF(AND(VALUE(RIGHT($K$1,2))&gt;=57,VALUE(RIGHT($K$1,2))&lt;=63),$D376,"COMUM"),GABARITO!$D:$D,0)),1,0))</f>
        <v/>
      </c>
      <c r="L376" t="str">
        <f>IF(RESPOSTAS!M376="","",IF(UPPER(RESPOSTAS!M376)=INDEX(GABARITO!$C:$C,MATCH(TEXT(VALUE(RIGHT($L$1,2)),"00")&amp;"|"&amp;IF(AND(VALUE(RIGHT($L$1,2))&gt;=57,VALUE(RIGHT($L$1,2))&lt;=63),$D376,"COMUM"),GABARITO!$D:$D,0)),1,0))</f>
        <v/>
      </c>
      <c r="M376" t="str">
        <f>IF(RESPOSTAS!N376="","",IF(UPPER(RESPOSTAS!N376)=INDEX(GABARITO!$C:$C,MATCH(TEXT(VALUE(RIGHT($M$1,2)),"00")&amp;"|"&amp;IF(AND(VALUE(RIGHT($M$1,2))&gt;=57,VALUE(RIGHT($M$1,2))&lt;=63),$D376,"COMUM"),GABARITO!$D:$D,0)),1,0))</f>
        <v/>
      </c>
      <c r="N376" t="str">
        <f>IF(RESPOSTAS!O376="","",IF(UPPER(RESPOSTAS!O376)=INDEX(GABARITO!$C:$C,MATCH(TEXT(VALUE(RIGHT($E$1,2)),"00")&amp;"|"&amp;IF(AND(VALUE(RIGHT($E$1,2))&gt;=57,VALUE(RIGHT($E$1,2))&lt;=63),$D376,"COMUM"),GABARITO!$D:$D,0)),1,0))</f>
        <v/>
      </c>
      <c r="O376" t="str">
        <f>IF(RESPOSTAS!P376="","",IF(UPPER(RESPOSTAS!P376)=INDEX(GABARITO!$C:$C,MATCH(TEXT(VALUE(RIGHT($O$1,2)),"00")&amp;"|"&amp;IF(AND(VALUE(RIGHT($O$1,2))&gt;=57,VALUE(RIGHT($O$1,2))&lt;=63),$D376,"COMUM"),GABARITO!$D:$D,0)),1,0))</f>
        <v/>
      </c>
      <c r="P376" t="str">
        <f>IF(RESPOSTAS!Q376="","",IF(UPPER(RESPOSTAS!Q376)=INDEX(GABARITO!$C:$C,MATCH(TEXT(VALUE(RIGHT($P$1,2)),"00")&amp;"|"&amp;IF(AND(VALUE(RIGHT($P$1,2))&gt;=57,VALUE(RIGHT($P$1,2))&lt;=63),$D376,"COMUM"),GABARITO!$D:$D,0)),1,0))</f>
        <v/>
      </c>
      <c r="Q376" t="str">
        <f>IF(RESPOSTAS!R376="","",IF(UPPER(RESPOSTAS!R376)=INDEX(GABARITO!$C:$C,MATCH(TEXT(VALUE(RIGHT($Q$1,2)),"00")&amp;"|"&amp;IF(AND(VALUE(RIGHT($Q$1,2))&gt;=57,VALUE(RIGHT($Q$1,2))&lt;=63),$D376,"COMUM"),GABARITO!$D:$D,0)),1,0))</f>
        <v/>
      </c>
      <c r="R376" t="str">
        <f>IF(RESPOSTAS!S376="","",IF(UPPER(RESPOSTAS!S376)=INDEX(GABARITO!$C:$C,MATCH(TEXT(VALUE(RIGHT($R$1,2)),"00")&amp;"|"&amp;IF(AND(VALUE(RIGHT($R$1,2))&gt;=57,VALUE(RIGHT($R$1,2))&lt;=63),$D376,"COMUM"),GABARITO!$D:$D,0)),1,0))</f>
        <v/>
      </c>
      <c r="S376" t="str">
        <f>IF(RESPOSTAS!T376="","",IF(UPPER(RESPOSTAS!T376)=INDEX(GABARITO!$C:$C,MATCH(TEXT(VALUE(RIGHT($S$1,2)),"00")&amp;"|"&amp;IF(AND(VALUE(RIGHT($S$1,2))&gt;=57,VALUE(RIGHT($S$1,2))&lt;=63),$D376,"COMUM"),GABARITO!$D:$D,0)),1,0))</f>
        <v/>
      </c>
      <c r="T376" t="str">
        <f>IF(RESPOSTAS!U376="","",IF(UPPER(RESPOSTAS!U376)=INDEX(GABARITO!$C:$C,MATCH(TEXT(VALUE(RIGHT($T$1,2)),"00")&amp;"|"&amp;IF(AND(VALUE(RIGHT($T$1,2))&gt;=57,VALUE(RIGHT($T$1,2))&lt;=63),$D376,"COMUM"),GABARITO!$D:$D,0)),1,0))</f>
        <v/>
      </c>
      <c r="U376" t="str">
        <f>IF(RESPOSTAS!V376="","",IF(UPPER(RESPOSTAS!V376)=INDEX(GABARITO!$C:$C,MATCH(TEXT(VALUE(RIGHT($U$1,2)),"00")&amp;"|"&amp;IF(AND(VALUE(RIGHT($U$1,2))&gt;=57,VALUE(RIGHT($U$1,2))&lt;=63),$D376,"COMUM"),GABARITO!$D:$D,0)),1,0))</f>
        <v/>
      </c>
      <c r="V376" t="str">
        <f>IF(RESPOSTAS!W376="","",IF(UPPER(RESPOSTAS!W376)=INDEX(GABARITO!$C:$C,MATCH(TEXT(VALUE(RIGHT($E$1,2)),"00")&amp;"|"&amp;IF(AND(VALUE(RIGHT($E$1,2))&gt;=57,VALUE(RIGHT($E$1,2))&lt;=63),$D376,"COMUM"),GABARITO!$D:$D,0)),1,0))</f>
        <v/>
      </c>
      <c r="W376" t="str">
        <f>IF(RESPOSTAS!X376="","",IF(UPPER(RESPOSTAS!X376)=INDEX(GABARITO!$C:$C,MATCH(TEXT(VALUE(RIGHT($W$1,2)),"00")&amp;"|"&amp;IF(AND(VALUE(RIGHT($W$1,2))&gt;=57,VALUE(RIGHT($W$1,2))&lt;=63),$D376,"COMUM"),GABARITO!$D:$D,0)),1,0))</f>
        <v/>
      </c>
      <c r="X376" t="str">
        <f>IF(RESPOSTAS!Y376="","",IF(UPPER(RESPOSTAS!Y376)=INDEX(GABARITO!$C:$C,MATCH(TEXT(VALUE(RIGHT($X$1,2)),"00")&amp;"|"&amp;IF(AND(VALUE(RIGHT($X$1,2))&gt;=57,VALUE(RIGHT($X$1,2))&lt;=63),$D376,"COMUM"),GABARITO!$D:$D,0)),1,0))</f>
        <v/>
      </c>
      <c r="Y376" t="str">
        <f>IF(RESPOSTAS!Z376="","",IF(UPPER(RESPOSTAS!Z376)=INDEX(GABARITO!$C:$C,MATCH(TEXT(VALUE(RIGHT($Y$1,2)),"00")&amp;"|"&amp;IF(AND(VALUE(RIGHT($Y$1,2))&gt;=57,VALUE(RIGHT($Y$1,2))&lt;=63),$D376,"COMUM"),GABARITO!$D:$D,0)),1,0))</f>
        <v/>
      </c>
      <c r="Z376" t="str">
        <f>IF(RESPOSTAS!AA376="","",IF(UPPER(RESPOSTAS!AA376)=INDEX(GABARITO!$C:$C,MATCH(TEXT(VALUE(RIGHT($Z$1,2)),"00")&amp;"|"&amp;IF(AND(VALUE(RIGHT($Z$1,2))&gt;=57,VALUE(RIGHT($Z$1,2))&lt;=63),$D376,"COMUM"),GABARITO!$D:$D,0)),1,0))</f>
        <v/>
      </c>
      <c r="AA376" t="str">
        <f>IF(RESPOSTAS!AB376="","",IF(UPPER(RESPOSTAS!AB376)=INDEX(GABARITO!$C:$C,MATCH(TEXT(VALUE(RIGHT($AA$1,2)),"00")&amp;"|"&amp;IF(AND(VALUE(RIGHT($AA$1,2))&gt;=57,VALUE(RIGHT($AA$1,2))&lt;=63),$D376,"COMUM"),GABARITO!$D:$D,0)),1,0))</f>
        <v/>
      </c>
      <c r="AB376" t="str">
        <f>IF(RESPOSTAS!AC376="","",IF(UPPER(RESPOSTAS!AC376)=INDEX(GABARITO!$C:$C,MATCH(TEXT(VALUE(RIGHT($AB$1,2)),"00")&amp;"|"&amp;IF(AND(VALUE(RIGHT($AB$1,2))&gt;=57,VALUE(RIGHT($AB$1,2))&lt;=63),$D376,"COMUM"),GABARITO!$D:$D,0)),1,0))</f>
        <v/>
      </c>
      <c r="AC376" t="str">
        <f>IF(RESPOSTAS!AD376="","",IF(UPPER(RESPOSTAS!AD376)=INDEX(GABARITO!$C:$C,MATCH(TEXT(VALUE(RIGHT($AC$1,2)),"00")&amp;"|"&amp;IF(AND(VALUE(RIGHT($AC$1,2))&gt;=57,VALUE(RIGHT($AC$1,2))&lt;=63),$D376,"COMUM"),GABARITO!$D:$D,0)),1,0))</f>
        <v/>
      </c>
      <c r="AD376" t="str">
        <f>IF(RESPOSTAS!AE376="","",IF(UPPER(RESPOSTAS!AE376)=INDEX(GABARITO!$C:$C,MATCH(TEXT(VALUE(RIGHT($AD$1,2)),"00")&amp;"|"&amp;IF(AND(VALUE(RIGHT($AD$1,2))&gt;=57,VALUE(RIGHT($AD$1,2))&lt;=63),$D376,"COMUM"),GABARITO!$D:$D,0)),1,0))</f>
        <v/>
      </c>
      <c r="AE376" t="str">
        <f>IF(RESPOSTAS!AF376="","",IF(UPPER(RESPOSTAS!AF376)=INDEX(GABARITO!$C:$C,MATCH(TEXT(VALUE(RIGHT($AE$1,2)),"00")&amp;"|"&amp;IF(AND(VALUE(RIGHT($AE$1,2))&gt;=57,VALUE(RIGHT($AE$1,2))&lt;=63),$D376,"COMUM"),GABARITO!$D:$D,0)),1,0))</f>
        <v/>
      </c>
      <c r="AF376" t="str">
        <f>IF(RESPOSTAS!AG376="","",IF(UPPER(RESPOSTAS!AG376)=INDEX(GABARITO!$C:$C,MATCH(TEXT(VALUE(RIGHT($AF$1,2)),"00")&amp;"|"&amp;IF(AND(VALUE(RIGHT($AF$1,2))&gt;=57,VALUE(RIGHT($AF$1,2))&lt;=63),$D376,"COMUM"),GABARITO!$D:$D,0)),1,0))</f>
        <v/>
      </c>
      <c r="AG376" t="str">
        <f>IF(RESPOSTAS!AH376="","",IF(UPPER(RESPOSTAS!AH376)=INDEX(GABARITO!$C:$C,MATCH(TEXT(VALUE(RIGHT($AG$1,2)),"00")&amp;"|"&amp;IF(AND(VALUE(RIGHT($AG$1,2))&gt;=57,VALUE(RIGHT($AG$1,2))&lt;=63),$D376,"COMUM"),GABARITO!$D:$D,0)),1,0))</f>
        <v/>
      </c>
      <c r="AH376" t="str">
        <f>IF(RESPOSTAS!AI376="","",IF(UPPER(RESPOSTAS!AI376)=INDEX(GABARITO!$C:$C,MATCH(TEXT(VALUE(RIGHT($AH$1,2)),"00")&amp;"|"&amp;IF(AND(VALUE(RIGHT($AH$1,2))&gt;=57,VALUE(RIGHT($AH$1,2))&lt;=63),$D376,"COMUM"),GABARITO!$D:$D,0)),1,0))</f>
        <v/>
      </c>
      <c r="AI376" t="str">
        <f>IF(RESPOSTAS!AJ376="","",IF(UPPER(RESPOSTAS!AJ376)=INDEX(GABARITO!$C:$C,MATCH(TEXT(VALUE(RIGHT($AI$1,2)),"00")&amp;"|"&amp;IF(AND(VALUE(RIGHT($AI$1,2))&gt;=57,VALUE(RIGHT($AI$1,2))&lt;=63),$D376,"COMUM"),GABARITO!$D:$D,0)),1,0))</f>
        <v/>
      </c>
      <c r="AJ376" t="str">
        <f>IF(RESPOSTAS!AK376="","",IF(UPPER(RESPOSTAS!AK376)=INDEX(GABARITO!$C:$C,MATCH(TEXT(VALUE(RIGHT($AJ$1,2)),"00")&amp;"|"&amp;IF(AND(VALUE(RIGHT($AJ$1,2))&gt;=57,VALUE(RIGHT($AJ$1,2))&lt;=63),$D376,"COMUM"),GABARITO!$D:$D,0)),1,0))</f>
        <v/>
      </c>
      <c r="AK376" t="str">
        <f>IF(RESPOSTAS!AL376="","",IF(UPPER(RESPOSTAS!AL376)=INDEX(GABARITO!$C:$C,MATCH(TEXT(VALUE(RIGHT($AK$1,2)),"00")&amp;"|"&amp;IF(AND(VALUE(RIGHT($AK$1,2))&gt;=57,VALUE(RIGHT($AK$1,2))&lt;=63),$D376,"COMUM"),GABARITO!$D:$D,0)),1,0))</f>
        <v/>
      </c>
      <c r="AL376" t="str">
        <f>IF(RESPOSTAS!AM376="","",IF(UPPER(RESPOSTAS!AM376)=INDEX(GABARITO!$C:$C,MATCH(TEXT(VALUE(RIGHT($AL$1,2)),"00")&amp;"|"&amp;IF(AND(VALUE(RIGHT($AL$1,2))&gt;=57,VALUE(RIGHT($AL$1,2))&lt;=63),$D376,"COMUM"),GABARITO!$D:$D,0)),1,0))</f>
        <v/>
      </c>
      <c r="AM376" t="str">
        <f>IF(RESPOSTAS!AN376="","",IF(UPPER(RESPOSTAS!AN376)=INDEX(GABARITO!$C:$C,MATCH(TEXT(VALUE(RIGHT($AM$1,2)),"00")&amp;"|"&amp;IF(AND(VALUE(RIGHT($AM$1,2))&gt;=57,VALUE(RIGHT($AM$1,2))&lt;=63),$D376,"COMUM"),GABARITO!$D:$D,0)),1,0))</f>
        <v/>
      </c>
      <c r="AN376" t="str">
        <f>IF(RESPOSTAS!AO376="","",IF(UPPER(RESPOSTAS!AO376)=INDEX(GABARITO!$C:$C,MATCH(TEXT(VALUE(RIGHT($AN$1,2)),"00")&amp;"|"&amp;IF(AND(VALUE(RIGHT($AN$1,2))&gt;=57,VALUE(RIGHT($AN$1,2))&lt;=63),$D376,"COMUM"),GABARITO!$D:$D,0)),1,0))</f>
        <v/>
      </c>
      <c r="AO376" t="str">
        <f>IF(RESPOSTAS!AP376="","",IF(UPPER(RESPOSTAS!AP376)=INDEX(GABARITO!$C:$C,MATCH(TEXT(VALUE(RIGHT($AO$1,2)),"00")&amp;"|"&amp;IF(AND(VALUE(RIGHT($AO$1,2))&gt;=57,VALUE(RIGHT($AO$1,2))&lt;=63),$D376,"COMUM"),GABARITO!$D:$D,0)),1,0))</f>
        <v/>
      </c>
      <c r="AP376" t="str">
        <f>IF(RESPOSTAS!AQ376="","",IF(UPPER(RESPOSTAS!AQ376)=INDEX(GABARITO!$C:$C,MATCH(TEXT(VALUE(RIGHT($AP$1,2)),"00")&amp;"|"&amp;IF(AND(VALUE(RIGHT($AP$1,2))&gt;=57,VALUE(RIGHT($AP$1,2))&lt;=63),$D376,"COMUM"),GABARITO!$D:$D,0)),1,0))</f>
        <v/>
      </c>
      <c r="AQ376" t="str">
        <f>IF(RESPOSTAS!AR376="","",IF(UPPER(RESPOSTAS!AR376)=INDEX(GABARITO!$C:$C,MATCH(TEXT(VALUE(RIGHT($AQ$1,2)),"00")&amp;"|"&amp;IF(AND(VALUE(RIGHT($AQ$1,2))&gt;=57,VALUE(RIGHT($AQ$1,2))&lt;=63),$D376,"COMUM"),GABARITO!$D:$D,0)),1,0))</f>
        <v/>
      </c>
      <c r="AR376" t="str">
        <f>IF(RESPOSTAS!AS376="","",IF(UPPER(RESPOSTAS!AS376)=INDEX(GABARITO!$C:$C,MATCH(TEXT(VALUE(RIGHT($AR$1,2)),"00")&amp;"|"&amp;IF(AND(VALUE(RIGHT($AR$1,2))&gt;=57,VALUE(RIGHT($AR$1,2))&lt;=63),$D376,"COMUM"),GABARITO!$D:$D,0)),1,0))</f>
        <v/>
      </c>
      <c r="AS376" t="str">
        <f>IF(RESPOSTAS!AT376="","",IF(UPPER(RESPOSTAS!AT376)=INDEX(GABARITO!$C:$C,MATCH(TEXT(VALUE(RIGHT($AS$1,2)),"00")&amp;"|"&amp;IF(AND(VALUE(RIGHT($AS$1,2))&gt;=57,VALUE(RIGHT($AS$1,2))&lt;=63),$D376,"COMUM"),GABARITO!$D:$D,0)),1,0))</f>
        <v/>
      </c>
      <c r="AT376" t="str">
        <f>IF(RESPOSTAS!AU376="","",IF(UPPER(RESPOSTAS!AU376)=INDEX(GABARITO!$C:$C,MATCH(TEXT(VALUE(RIGHT($AT$1,2)),"00")&amp;"|"&amp;IF(AND(VALUE(RIGHT($AT$1,2))&gt;=57,VALUE(RIGHT($AT$1,2))&lt;=63),$D376,"COMUM"),GABARITO!$D:$D,0)),1,0))</f>
        <v/>
      </c>
      <c r="AU376" t="str">
        <f>IF(RESPOSTAS!AV376="","",IF(UPPER(RESPOSTAS!AV376)=INDEX(GABARITO!$C:$C,MATCH(TEXT(VALUE(RIGHT($AU$1,2)),"00")&amp;"|"&amp;IF(AND(VALUE(RIGHT($AU$1,2))&gt;=57,VALUE(RIGHT($AU$1,2))&lt;=63),$D376,"COMUM"),GABARITO!$D:$D,0)),1,0))</f>
        <v/>
      </c>
      <c r="AV376" t="str">
        <f>IF(RESPOSTAS!AW376="","",IF(UPPER(RESPOSTAS!AW376)=INDEX(GABARITO!$C:$C,MATCH(TEXT(VALUE(RIGHT($AV$1,2)),"00")&amp;"|"&amp;IF(AND(VALUE(RIGHT($AV$1,2))&gt;=57,VALUE(RIGHT($AV$1,2))&lt;=63),$D376,"COMUM"),GABARITO!$D:$D,0)),1,0))</f>
        <v/>
      </c>
      <c r="AW376" t="str">
        <f>IF(RESPOSTAS!AX376="","",IF(UPPER(RESPOSTAS!AX376)=INDEX(GABARITO!$C:$C,MATCH(TEXT(VALUE(RIGHT($AW$1,2)),"00")&amp;"|"&amp;IF(AND(VALUE(RIGHT($AW$1,2))&gt;=57,VALUE(RIGHT($AW$1,2))&lt;=63),$D376,"COMUM"),GABARITO!$D:$D,0)),1,0))</f>
        <v/>
      </c>
      <c r="AX376" t="str">
        <f>IF(RESPOSTAS!AY376="","",IF(UPPER(RESPOSTAS!AY376)=INDEX(GABARITO!$C:$C,MATCH(TEXT(VALUE(RIGHT($AX$1,2)),"00")&amp;"|"&amp;IF(AND(VALUE(RIGHT($AX$1,2))&gt;=57,VALUE(RIGHT($AX$1,2))&lt;=63),$D376,"COMUM"),GABARITO!$D:$D,0)),1,0))</f>
        <v/>
      </c>
      <c r="AY376" t="str">
        <f>IF(RESPOSTAS!AZ376="","",IF(UPPER(RESPOSTAS!AZ376)=INDEX(GABARITO!$C:$C,MATCH(TEXT(VALUE(RIGHT($AY$1,2)),"00")&amp;"|"&amp;IF(AND(VALUE(RIGHT($AY$1,2))&gt;=57,VALUE(RIGHT($AY$1,2))&lt;=63),$D376,"COMUM"),GABARITO!$D:$D,0)),1,0))</f>
        <v/>
      </c>
      <c r="AZ376" t="str">
        <f>IF(RESPOSTAS!BA376="","",IF(UPPER(RESPOSTAS!BA376)=INDEX(GABARITO!$C:$C,MATCH(TEXT(VALUE(RIGHT($AZ$1,2)),"00")&amp;"|"&amp;IF(AND(VALUE(RIGHT($AZ$1,2))&gt;=57,VALUE(RIGHT($AZ$1,2))&lt;=63),$D376,"COMUM"),GABARITO!$D:$D,0)),1,0))</f>
        <v/>
      </c>
      <c r="BA376" t="str">
        <f>IF(RESPOSTAS!BB376="","",IF(UPPER(RESPOSTAS!BB376)=INDEX(GABARITO!$C:$C,MATCH(TEXT(VALUE(RIGHT($BA$1,2)),"00")&amp;"|"&amp;IF(AND(VALUE(RIGHT($BA$1,2))&gt;=57,VALUE(RIGHT($BA$1,2))&lt;=63),$D376,"COMUM"),GABARITO!$D:$D,0)),1,0))</f>
        <v/>
      </c>
      <c r="BB376" t="str">
        <f>IF(RESPOSTAS!BC376="","",IF(UPPER(RESPOSTAS!BC376)=INDEX(GABARITO!$C:$C,MATCH(TEXT(VALUE(RIGHT($BB$1,2)),"00")&amp;"|"&amp;IF(AND(VALUE(RIGHT($BB$1,2))&gt;=57,VALUE(RIGHT($BB$1,2))&lt;=63),$D376,"COMUM"),GABARITO!$D:$D,0)),1,0))</f>
        <v/>
      </c>
      <c r="BC376" t="str">
        <f>IF(RESPOSTAS!BD376="","",IF(UPPER(RESPOSTAS!BD376)=INDEX(GABARITO!$C:$C,MATCH(TEXT(VALUE(RIGHT($BC$1,2)),"00")&amp;"|"&amp;IF(AND(VALUE(RIGHT($BC$1,2))&gt;=57,VALUE(RIGHT($BC$1,2))&lt;=63),$D376,"COMUM"),GABARITO!$D:$D,0)),1,0))</f>
        <v/>
      </c>
      <c r="BD376" t="str">
        <f>IF(RESPOSTAS!BE376="","",IF(UPPER(RESPOSTAS!BE376)=INDEX(GABARITO!$C:$C,MATCH(TEXT(VALUE(RIGHT($BD$1,2)),"00")&amp;"|"&amp;IF(AND(VALUE(RIGHT($BD$1,2))&gt;=57,VALUE(RIGHT($BD$1,2))&lt;=63),$D376,"COMUM"),GABARITO!$D:$D,0)),1,0))</f>
        <v/>
      </c>
      <c r="BE376" t="str">
        <f>IF(RESPOSTAS!BF376="","",IF(UPPER(RESPOSTAS!BF376)=INDEX(GABARITO!$C:$C,MATCH(TEXT(VALUE(RIGHT($BE$1,2)),"00")&amp;"|"&amp;IF(AND(VALUE(RIGHT($BE$1,2))&gt;=57,VALUE(RIGHT($BE$1,2))&lt;=63),$D376,"COMUM"),GABARITO!$D:$D,0)),1,0))</f>
        <v/>
      </c>
      <c r="BF376" t="str">
        <f>IF(RESPOSTAS!BG376="","",IF(UPPER(RESPOSTAS!BG376)=INDEX(GABARITO!$C:$C,MATCH(TEXT(VALUE(RIGHT($BF$1,2)),"00")&amp;"|"&amp;IF(AND(VALUE(RIGHT($BF$1,2))&gt;=57,VALUE(RIGHT($BF$1,2))&lt;=63),$D376,"COMUM"),GABARITO!$D:$D,0)),1,0))</f>
        <v/>
      </c>
      <c r="BG376" t="str">
        <f>IF(RESPOSTAS!BH376="","",IF(UPPER(RESPOSTAS!BH376)=INDEX(GABARITO!$C:$C,MATCH(TEXT(VALUE(RIGHT($BG$1,2)),"00")&amp;"|"&amp;IF(AND(VALUE(RIGHT($BG$1,2))&gt;=57,VALUE(RIGHT($BG$1,2))&lt;=63),$D376,"COMUM"),GABARITO!$D:$D,0)),1,0))</f>
        <v/>
      </c>
      <c r="BH376" t="str">
        <f>IF(RESPOSTAS!BI376="","",IF(UPPER(RESPOSTAS!BI376)=INDEX(GABARITO!$C:$C,MATCH(TEXT(VALUE(RIGHT($BH$1,2)),"00")&amp;"|"&amp;IF(AND(VALUE(RIGHT($BH$1,2))&gt;=57,VALUE(RIGHT($BH$1,2))&lt;=63),$D376,"COMUM"),GABARITO!$D:$D,0)),1,0))</f>
        <v/>
      </c>
      <c r="BI376" t="str">
        <f>IF(RESPOSTAS!BJ376="","",IF(UPPER(RESPOSTAS!BJ376)=INDEX(GABARITO!$C:$C,MATCH(TEXT(VALUE(RIGHT($BI$1,2)),"00")&amp;"|"&amp;IF(AND(VALUE(RIGHT($BI$1,2))&gt;=57,VALUE(RIGHT($BI$1,2))&lt;=63),$D376,"COMUM"),GABARITO!$D:$D,0)),1,0))</f>
        <v/>
      </c>
      <c r="BJ376" t="str">
        <f>IF(RESPOSTAS!BK376="","",IF(UPPER(RESPOSTAS!BK376)=INDEX(GABARITO!$C:$C,MATCH(TEXT(VALUE(RIGHT($BJ$1,2)),"00")&amp;"|"&amp;IF(AND(VALUE(RIGHT($BJ$1,2))&gt;=57,VALUE(RIGHT($BJ$1,2))&lt;=63),$D376,"COMUM"),GABARITO!$D:$D,0)),1,0))</f>
        <v/>
      </c>
      <c r="BK376" t="str">
        <f>IF(RESPOSTAS!BL376="","",IF(UPPER(RESPOSTAS!BL376)=INDEX(GABARITO!$C:$C,MATCH(TEXT(VALUE(RIGHT($BK$1,2)),"00")&amp;"|"&amp;IF(AND(VALUE(RIGHT($BK$1,2))&gt;=57,VALUE(RIGHT($BK$1,2))&lt;=63),$D376,"COMUM"),GABARITO!$D:$D,0)),1,0))</f>
        <v/>
      </c>
      <c r="BL376" t="str">
        <f>IF(RESPOSTAS!BM376="","",IF(UPPER(RESPOSTAS!BM376)=INDEX(GABARITO!$C:$C,MATCH(TEXT(VALUE(RIGHT($BL$1,2)),"00")&amp;"|"&amp;IF(AND(VALUE(RIGHT($BL$1,2))&gt;=57,VALUE(RIGHT($BL$1,2))&lt;=63),$D376,"COMUM"),GABARITO!$D:$D,0)),1,0))</f>
        <v/>
      </c>
      <c r="BM376" t="str">
        <f>IF(RESPOSTAS!BN376="","",IF(UPPER(RESPOSTAS!BN376)=INDEX(GABARITO!$C:$C,MATCH(TEXT(VALUE(RIGHT($BM$1,2)),"00")&amp;"|"&amp;IF(AND(VALUE(RIGHT($BM$1,2))&gt;=57,VALUE(RIGHT($BM$1,2))&lt;=63),$D376,"COMUM"),GABARITO!$D:$D,0)),1,0))</f>
        <v/>
      </c>
      <c r="BN376" t="str">
        <f>IF(RESPOSTAS!BO376="","",IF(UPPER(RESPOSTAS!BO376)=INDEX(GABARITO!$C:$C,MATCH(TEXT(VALUE(RIGHT($BN$1,2)),"00")&amp;"|"&amp;IF(AND(VALUE(RIGHT($BN$1,2))&gt;=57,VALUE(RIGHT($BN$1,2))&lt;=63),$D376,"COMUM"),GABARITO!$D:$D,0)),1,0))</f>
        <v/>
      </c>
      <c r="BO376" t="str">
        <f>IF(RESPOSTAS!BP376="","",IF(UPPER(RESPOSTAS!BP376)=INDEX(GABARITO!$C:$C,MATCH(TEXT(VALUE(RIGHT($BO$1,2)),"00")&amp;"|"&amp;IF(AND(VALUE(RIGHT($BO$1,2))&gt;=57,VALUE(RIGHT($BO$1,2))&lt;=63),$D376,"COMUM"),GABARITO!$D:$D,0)),1,0))</f>
        <v/>
      </c>
      <c r="BP376">
        <f>COUNTIF(RESPOSTAS!F376:BP376,"&lt;&gt;")</f>
        <v>0</v>
      </c>
      <c r="BQ376" t="str">
        <f t="shared" si="52"/>
        <v/>
      </c>
      <c r="BR376" s="10" t="str">
        <f t="shared" si="53"/>
        <v/>
      </c>
      <c r="BT376" s="11" t="str">
        <f t="shared" si="55"/>
        <v/>
      </c>
      <c r="BU376" s="11" t="str">
        <f t="shared" si="56"/>
        <v/>
      </c>
      <c r="BV376" s="11" t="str">
        <f t="shared" si="57"/>
        <v/>
      </c>
      <c r="BW376" s="11" t="str">
        <f t="shared" si="58"/>
        <v/>
      </c>
      <c r="BX376" s="11" t="str">
        <f t="shared" si="59"/>
        <v/>
      </c>
      <c r="BY376" s="11" t="str">
        <f t="shared" si="60"/>
        <v/>
      </c>
      <c r="BZ376" s="3" t="str">
        <f t="shared" si="54"/>
        <v/>
      </c>
      <c r="CA376" s="3" t="e">
        <f t="shared" si="61"/>
        <v>#VALUE!</v>
      </c>
    </row>
    <row r="377" spans="1:79" x14ac:dyDescent="0.25">
      <c r="A377" t="str">
        <f>IF(RESPOSTAS!A377="","",RESPOSTAS!A377)</f>
        <v/>
      </c>
      <c r="B377" t="str">
        <f>IF(RESPOSTAS!C377="","",RESPOSTAS!C377)</f>
        <v/>
      </c>
      <c r="C377" t="str">
        <f>IF(RESPOSTAS!D377="","",RESPOSTAS!D377)</f>
        <v/>
      </c>
      <c r="D377" t="str">
        <f>IF(RESPOSTAS!E377="","",RESPOSTAS!E377)</f>
        <v/>
      </c>
      <c r="E377" t="str">
        <f>IF(RESPOSTAS!F377="","",IF(UPPER(RESPOSTAS!F377)=INDEX(GABARITO!$C:$C,MATCH(TEXT(VALUE(RIGHT($E$1,2)),"00")&amp;"|"&amp;IF(AND(VALUE(RIGHT($E$1,2))&gt;=57,VALUE(RIGHT($E$1,2))&lt;=63),$D377,"COMUM"),GABARITO!$D:$D,0)),1,0))</f>
        <v/>
      </c>
      <c r="F377" t="str">
        <f>IF(RESPOSTAS!G377="","",IF(UPPER(RESPOSTAS!G377)=INDEX(GABARITO!$C:$C,MATCH(TEXT(VALUE(RIGHT($F$1,2)),"00")&amp;"|"&amp;IF(AND(VALUE(RIGHT($F$1,2))&gt;=57,VALUE(RIGHT($F$1,2))&lt;=63),$D377,"COMUM"),GABARITO!$D:$D,0)),1,0))</f>
        <v/>
      </c>
      <c r="G377" t="str">
        <f>IF(RESPOSTAS!H377="","",IF(UPPER(RESPOSTAS!H377)=INDEX(GABARITO!$C:$C,MATCH(TEXT(VALUE(RIGHT($G$1,2)),"00")&amp;"|"&amp;IF(AND(VALUE(RIGHT($G$1,2))&gt;=57,VALUE(RIGHT($G$1,2))&lt;=63),$D377,"COMUM"),GABARITO!$D:$D,0)),1,0))</f>
        <v/>
      </c>
      <c r="H377" t="str">
        <f>IF(RESPOSTAS!I377="","",IF(UPPER(RESPOSTAS!I377)=INDEX(GABARITO!$C:$C,MATCH(TEXT(VALUE(RIGHT($H$1,2)),"00")&amp;"|"&amp;IF(AND(VALUE(RIGHT($H$1,2))&gt;=57,VALUE(RIGHT($H$1,2))&lt;=63),$D377,"COMUM"),GABARITO!$D:$D,0)),1,0))</f>
        <v/>
      </c>
      <c r="I377" t="str">
        <f>IF(RESPOSTAS!J377="","",IF(UPPER(RESPOSTAS!J377)=INDEX(GABARITO!$C:$C,MATCH(TEXT(VALUE(RIGHT($I$1,2)),"00")&amp;"|"&amp;IF(AND(VALUE(RIGHT($I$1,2))&gt;=57,VALUE(RIGHT($I$1,2))&lt;=63),$D377,"COMUM"),GABARITO!$D:$D,0)),1,0))</f>
        <v/>
      </c>
      <c r="J377" t="str">
        <f>IF(RESPOSTAS!K377="","",IF(UPPER(RESPOSTAS!K377)=INDEX(GABARITO!$C:$C,MATCH(TEXT(VALUE(RIGHT($J$1,2)),"00")&amp;"|"&amp;IF(AND(VALUE(RIGHT($J$1,2))&gt;=57,VALUE(RIGHT($J$1,2))&lt;=63),$D377,"COMUM"),GABARITO!$D:$D,0)),1,0))</f>
        <v/>
      </c>
      <c r="K377" t="str">
        <f>IF(RESPOSTAS!L377="","",IF(UPPER(RESPOSTAS!L377)=INDEX(GABARITO!$C:$C,MATCH(TEXT(VALUE(RIGHT($K$1,2)),"00")&amp;"|"&amp;IF(AND(VALUE(RIGHT($K$1,2))&gt;=57,VALUE(RIGHT($K$1,2))&lt;=63),$D377,"COMUM"),GABARITO!$D:$D,0)),1,0))</f>
        <v/>
      </c>
      <c r="L377" t="str">
        <f>IF(RESPOSTAS!M377="","",IF(UPPER(RESPOSTAS!M377)=INDEX(GABARITO!$C:$C,MATCH(TEXT(VALUE(RIGHT($L$1,2)),"00")&amp;"|"&amp;IF(AND(VALUE(RIGHT($L$1,2))&gt;=57,VALUE(RIGHT($L$1,2))&lt;=63),$D377,"COMUM"),GABARITO!$D:$D,0)),1,0))</f>
        <v/>
      </c>
      <c r="M377" t="str">
        <f>IF(RESPOSTAS!N377="","",IF(UPPER(RESPOSTAS!N377)=INDEX(GABARITO!$C:$C,MATCH(TEXT(VALUE(RIGHT($M$1,2)),"00")&amp;"|"&amp;IF(AND(VALUE(RIGHT($M$1,2))&gt;=57,VALUE(RIGHT($M$1,2))&lt;=63),$D377,"COMUM"),GABARITO!$D:$D,0)),1,0))</f>
        <v/>
      </c>
      <c r="N377" t="str">
        <f>IF(RESPOSTAS!O377="","",IF(UPPER(RESPOSTAS!O377)=INDEX(GABARITO!$C:$C,MATCH(TEXT(VALUE(RIGHT($E$1,2)),"00")&amp;"|"&amp;IF(AND(VALUE(RIGHT($E$1,2))&gt;=57,VALUE(RIGHT($E$1,2))&lt;=63),$D377,"COMUM"),GABARITO!$D:$D,0)),1,0))</f>
        <v/>
      </c>
      <c r="O377" t="str">
        <f>IF(RESPOSTAS!P377="","",IF(UPPER(RESPOSTAS!P377)=INDEX(GABARITO!$C:$C,MATCH(TEXT(VALUE(RIGHT($O$1,2)),"00")&amp;"|"&amp;IF(AND(VALUE(RIGHT($O$1,2))&gt;=57,VALUE(RIGHT($O$1,2))&lt;=63),$D377,"COMUM"),GABARITO!$D:$D,0)),1,0))</f>
        <v/>
      </c>
      <c r="P377" t="str">
        <f>IF(RESPOSTAS!Q377="","",IF(UPPER(RESPOSTAS!Q377)=INDEX(GABARITO!$C:$C,MATCH(TEXT(VALUE(RIGHT($P$1,2)),"00")&amp;"|"&amp;IF(AND(VALUE(RIGHT($P$1,2))&gt;=57,VALUE(RIGHT($P$1,2))&lt;=63),$D377,"COMUM"),GABARITO!$D:$D,0)),1,0))</f>
        <v/>
      </c>
      <c r="Q377" t="str">
        <f>IF(RESPOSTAS!R377="","",IF(UPPER(RESPOSTAS!R377)=INDEX(GABARITO!$C:$C,MATCH(TEXT(VALUE(RIGHT($Q$1,2)),"00")&amp;"|"&amp;IF(AND(VALUE(RIGHT($Q$1,2))&gt;=57,VALUE(RIGHT($Q$1,2))&lt;=63),$D377,"COMUM"),GABARITO!$D:$D,0)),1,0))</f>
        <v/>
      </c>
      <c r="R377" t="str">
        <f>IF(RESPOSTAS!S377="","",IF(UPPER(RESPOSTAS!S377)=INDEX(GABARITO!$C:$C,MATCH(TEXT(VALUE(RIGHT($R$1,2)),"00")&amp;"|"&amp;IF(AND(VALUE(RIGHT($R$1,2))&gt;=57,VALUE(RIGHT($R$1,2))&lt;=63),$D377,"COMUM"),GABARITO!$D:$D,0)),1,0))</f>
        <v/>
      </c>
      <c r="S377" t="str">
        <f>IF(RESPOSTAS!T377="","",IF(UPPER(RESPOSTAS!T377)=INDEX(GABARITO!$C:$C,MATCH(TEXT(VALUE(RIGHT($S$1,2)),"00")&amp;"|"&amp;IF(AND(VALUE(RIGHT($S$1,2))&gt;=57,VALUE(RIGHT($S$1,2))&lt;=63),$D377,"COMUM"),GABARITO!$D:$D,0)),1,0))</f>
        <v/>
      </c>
      <c r="T377" t="str">
        <f>IF(RESPOSTAS!U377="","",IF(UPPER(RESPOSTAS!U377)=INDEX(GABARITO!$C:$C,MATCH(TEXT(VALUE(RIGHT($T$1,2)),"00")&amp;"|"&amp;IF(AND(VALUE(RIGHT($T$1,2))&gt;=57,VALUE(RIGHT($T$1,2))&lt;=63),$D377,"COMUM"),GABARITO!$D:$D,0)),1,0))</f>
        <v/>
      </c>
      <c r="U377" t="str">
        <f>IF(RESPOSTAS!V377="","",IF(UPPER(RESPOSTAS!V377)=INDEX(GABARITO!$C:$C,MATCH(TEXT(VALUE(RIGHT($U$1,2)),"00")&amp;"|"&amp;IF(AND(VALUE(RIGHT($U$1,2))&gt;=57,VALUE(RIGHT($U$1,2))&lt;=63),$D377,"COMUM"),GABARITO!$D:$D,0)),1,0))</f>
        <v/>
      </c>
      <c r="V377" t="str">
        <f>IF(RESPOSTAS!W377="","",IF(UPPER(RESPOSTAS!W377)=INDEX(GABARITO!$C:$C,MATCH(TEXT(VALUE(RIGHT($E$1,2)),"00")&amp;"|"&amp;IF(AND(VALUE(RIGHT($E$1,2))&gt;=57,VALUE(RIGHT($E$1,2))&lt;=63),$D377,"COMUM"),GABARITO!$D:$D,0)),1,0))</f>
        <v/>
      </c>
      <c r="W377" t="str">
        <f>IF(RESPOSTAS!X377="","",IF(UPPER(RESPOSTAS!X377)=INDEX(GABARITO!$C:$C,MATCH(TEXT(VALUE(RIGHT($W$1,2)),"00")&amp;"|"&amp;IF(AND(VALUE(RIGHT($W$1,2))&gt;=57,VALUE(RIGHT($W$1,2))&lt;=63),$D377,"COMUM"),GABARITO!$D:$D,0)),1,0))</f>
        <v/>
      </c>
      <c r="X377" t="str">
        <f>IF(RESPOSTAS!Y377="","",IF(UPPER(RESPOSTAS!Y377)=INDEX(GABARITO!$C:$C,MATCH(TEXT(VALUE(RIGHT($X$1,2)),"00")&amp;"|"&amp;IF(AND(VALUE(RIGHT($X$1,2))&gt;=57,VALUE(RIGHT($X$1,2))&lt;=63),$D377,"COMUM"),GABARITO!$D:$D,0)),1,0))</f>
        <v/>
      </c>
      <c r="Y377" t="str">
        <f>IF(RESPOSTAS!Z377="","",IF(UPPER(RESPOSTAS!Z377)=INDEX(GABARITO!$C:$C,MATCH(TEXT(VALUE(RIGHT($Y$1,2)),"00")&amp;"|"&amp;IF(AND(VALUE(RIGHT($Y$1,2))&gt;=57,VALUE(RIGHT($Y$1,2))&lt;=63),$D377,"COMUM"),GABARITO!$D:$D,0)),1,0))</f>
        <v/>
      </c>
      <c r="Z377" t="str">
        <f>IF(RESPOSTAS!AA377="","",IF(UPPER(RESPOSTAS!AA377)=INDEX(GABARITO!$C:$C,MATCH(TEXT(VALUE(RIGHT($Z$1,2)),"00")&amp;"|"&amp;IF(AND(VALUE(RIGHT($Z$1,2))&gt;=57,VALUE(RIGHT($Z$1,2))&lt;=63),$D377,"COMUM"),GABARITO!$D:$D,0)),1,0))</f>
        <v/>
      </c>
      <c r="AA377" t="str">
        <f>IF(RESPOSTAS!AB377="","",IF(UPPER(RESPOSTAS!AB377)=INDEX(GABARITO!$C:$C,MATCH(TEXT(VALUE(RIGHT($AA$1,2)),"00")&amp;"|"&amp;IF(AND(VALUE(RIGHT($AA$1,2))&gt;=57,VALUE(RIGHT($AA$1,2))&lt;=63),$D377,"COMUM"),GABARITO!$D:$D,0)),1,0))</f>
        <v/>
      </c>
      <c r="AB377" t="str">
        <f>IF(RESPOSTAS!AC377="","",IF(UPPER(RESPOSTAS!AC377)=INDEX(GABARITO!$C:$C,MATCH(TEXT(VALUE(RIGHT($AB$1,2)),"00")&amp;"|"&amp;IF(AND(VALUE(RIGHT($AB$1,2))&gt;=57,VALUE(RIGHT($AB$1,2))&lt;=63),$D377,"COMUM"),GABARITO!$D:$D,0)),1,0))</f>
        <v/>
      </c>
      <c r="AC377" t="str">
        <f>IF(RESPOSTAS!AD377="","",IF(UPPER(RESPOSTAS!AD377)=INDEX(GABARITO!$C:$C,MATCH(TEXT(VALUE(RIGHT($AC$1,2)),"00")&amp;"|"&amp;IF(AND(VALUE(RIGHT($AC$1,2))&gt;=57,VALUE(RIGHT($AC$1,2))&lt;=63),$D377,"COMUM"),GABARITO!$D:$D,0)),1,0))</f>
        <v/>
      </c>
      <c r="AD377" t="str">
        <f>IF(RESPOSTAS!AE377="","",IF(UPPER(RESPOSTAS!AE377)=INDEX(GABARITO!$C:$C,MATCH(TEXT(VALUE(RIGHT($AD$1,2)),"00")&amp;"|"&amp;IF(AND(VALUE(RIGHT($AD$1,2))&gt;=57,VALUE(RIGHT($AD$1,2))&lt;=63),$D377,"COMUM"),GABARITO!$D:$D,0)),1,0))</f>
        <v/>
      </c>
      <c r="AE377" t="str">
        <f>IF(RESPOSTAS!AF377="","",IF(UPPER(RESPOSTAS!AF377)=INDEX(GABARITO!$C:$C,MATCH(TEXT(VALUE(RIGHT($AE$1,2)),"00")&amp;"|"&amp;IF(AND(VALUE(RIGHT($AE$1,2))&gt;=57,VALUE(RIGHT($AE$1,2))&lt;=63),$D377,"COMUM"),GABARITO!$D:$D,0)),1,0))</f>
        <v/>
      </c>
      <c r="AF377" t="str">
        <f>IF(RESPOSTAS!AG377="","",IF(UPPER(RESPOSTAS!AG377)=INDEX(GABARITO!$C:$C,MATCH(TEXT(VALUE(RIGHT($AF$1,2)),"00")&amp;"|"&amp;IF(AND(VALUE(RIGHT($AF$1,2))&gt;=57,VALUE(RIGHT($AF$1,2))&lt;=63),$D377,"COMUM"),GABARITO!$D:$D,0)),1,0))</f>
        <v/>
      </c>
      <c r="AG377" t="str">
        <f>IF(RESPOSTAS!AH377="","",IF(UPPER(RESPOSTAS!AH377)=INDEX(GABARITO!$C:$C,MATCH(TEXT(VALUE(RIGHT($AG$1,2)),"00")&amp;"|"&amp;IF(AND(VALUE(RIGHT($AG$1,2))&gt;=57,VALUE(RIGHT($AG$1,2))&lt;=63),$D377,"COMUM"),GABARITO!$D:$D,0)),1,0))</f>
        <v/>
      </c>
      <c r="AH377" t="str">
        <f>IF(RESPOSTAS!AI377="","",IF(UPPER(RESPOSTAS!AI377)=INDEX(GABARITO!$C:$C,MATCH(TEXT(VALUE(RIGHT($AH$1,2)),"00")&amp;"|"&amp;IF(AND(VALUE(RIGHT($AH$1,2))&gt;=57,VALUE(RIGHT($AH$1,2))&lt;=63),$D377,"COMUM"),GABARITO!$D:$D,0)),1,0))</f>
        <v/>
      </c>
      <c r="AI377" t="str">
        <f>IF(RESPOSTAS!AJ377="","",IF(UPPER(RESPOSTAS!AJ377)=INDEX(GABARITO!$C:$C,MATCH(TEXT(VALUE(RIGHT($AI$1,2)),"00")&amp;"|"&amp;IF(AND(VALUE(RIGHT($AI$1,2))&gt;=57,VALUE(RIGHT($AI$1,2))&lt;=63),$D377,"COMUM"),GABARITO!$D:$D,0)),1,0))</f>
        <v/>
      </c>
      <c r="AJ377" t="str">
        <f>IF(RESPOSTAS!AK377="","",IF(UPPER(RESPOSTAS!AK377)=INDEX(GABARITO!$C:$C,MATCH(TEXT(VALUE(RIGHT($AJ$1,2)),"00")&amp;"|"&amp;IF(AND(VALUE(RIGHT($AJ$1,2))&gt;=57,VALUE(RIGHT($AJ$1,2))&lt;=63),$D377,"COMUM"),GABARITO!$D:$D,0)),1,0))</f>
        <v/>
      </c>
      <c r="AK377" t="str">
        <f>IF(RESPOSTAS!AL377="","",IF(UPPER(RESPOSTAS!AL377)=INDEX(GABARITO!$C:$C,MATCH(TEXT(VALUE(RIGHT($AK$1,2)),"00")&amp;"|"&amp;IF(AND(VALUE(RIGHT($AK$1,2))&gt;=57,VALUE(RIGHT($AK$1,2))&lt;=63),$D377,"COMUM"),GABARITO!$D:$D,0)),1,0))</f>
        <v/>
      </c>
      <c r="AL377" t="str">
        <f>IF(RESPOSTAS!AM377="","",IF(UPPER(RESPOSTAS!AM377)=INDEX(GABARITO!$C:$C,MATCH(TEXT(VALUE(RIGHT($AL$1,2)),"00")&amp;"|"&amp;IF(AND(VALUE(RIGHT($AL$1,2))&gt;=57,VALUE(RIGHT($AL$1,2))&lt;=63),$D377,"COMUM"),GABARITO!$D:$D,0)),1,0))</f>
        <v/>
      </c>
      <c r="AM377" t="str">
        <f>IF(RESPOSTAS!AN377="","",IF(UPPER(RESPOSTAS!AN377)=INDEX(GABARITO!$C:$C,MATCH(TEXT(VALUE(RIGHT($AM$1,2)),"00")&amp;"|"&amp;IF(AND(VALUE(RIGHT($AM$1,2))&gt;=57,VALUE(RIGHT($AM$1,2))&lt;=63),$D377,"COMUM"),GABARITO!$D:$D,0)),1,0))</f>
        <v/>
      </c>
      <c r="AN377" t="str">
        <f>IF(RESPOSTAS!AO377="","",IF(UPPER(RESPOSTAS!AO377)=INDEX(GABARITO!$C:$C,MATCH(TEXT(VALUE(RIGHT($AN$1,2)),"00")&amp;"|"&amp;IF(AND(VALUE(RIGHT($AN$1,2))&gt;=57,VALUE(RIGHT($AN$1,2))&lt;=63),$D377,"COMUM"),GABARITO!$D:$D,0)),1,0))</f>
        <v/>
      </c>
      <c r="AO377" t="str">
        <f>IF(RESPOSTAS!AP377="","",IF(UPPER(RESPOSTAS!AP377)=INDEX(GABARITO!$C:$C,MATCH(TEXT(VALUE(RIGHT($AO$1,2)),"00")&amp;"|"&amp;IF(AND(VALUE(RIGHT($AO$1,2))&gt;=57,VALUE(RIGHT($AO$1,2))&lt;=63),$D377,"COMUM"),GABARITO!$D:$D,0)),1,0))</f>
        <v/>
      </c>
      <c r="AP377" t="str">
        <f>IF(RESPOSTAS!AQ377="","",IF(UPPER(RESPOSTAS!AQ377)=INDEX(GABARITO!$C:$C,MATCH(TEXT(VALUE(RIGHT($AP$1,2)),"00")&amp;"|"&amp;IF(AND(VALUE(RIGHT($AP$1,2))&gt;=57,VALUE(RIGHT($AP$1,2))&lt;=63),$D377,"COMUM"),GABARITO!$D:$D,0)),1,0))</f>
        <v/>
      </c>
      <c r="AQ377" t="str">
        <f>IF(RESPOSTAS!AR377="","",IF(UPPER(RESPOSTAS!AR377)=INDEX(GABARITO!$C:$C,MATCH(TEXT(VALUE(RIGHT($AQ$1,2)),"00")&amp;"|"&amp;IF(AND(VALUE(RIGHT($AQ$1,2))&gt;=57,VALUE(RIGHT($AQ$1,2))&lt;=63),$D377,"COMUM"),GABARITO!$D:$D,0)),1,0))</f>
        <v/>
      </c>
      <c r="AR377" t="str">
        <f>IF(RESPOSTAS!AS377="","",IF(UPPER(RESPOSTAS!AS377)=INDEX(GABARITO!$C:$C,MATCH(TEXT(VALUE(RIGHT($AR$1,2)),"00")&amp;"|"&amp;IF(AND(VALUE(RIGHT($AR$1,2))&gt;=57,VALUE(RIGHT($AR$1,2))&lt;=63),$D377,"COMUM"),GABARITO!$D:$D,0)),1,0))</f>
        <v/>
      </c>
      <c r="AS377" t="str">
        <f>IF(RESPOSTAS!AT377="","",IF(UPPER(RESPOSTAS!AT377)=INDEX(GABARITO!$C:$C,MATCH(TEXT(VALUE(RIGHT($AS$1,2)),"00")&amp;"|"&amp;IF(AND(VALUE(RIGHT($AS$1,2))&gt;=57,VALUE(RIGHT($AS$1,2))&lt;=63),$D377,"COMUM"),GABARITO!$D:$D,0)),1,0))</f>
        <v/>
      </c>
      <c r="AT377" t="str">
        <f>IF(RESPOSTAS!AU377="","",IF(UPPER(RESPOSTAS!AU377)=INDEX(GABARITO!$C:$C,MATCH(TEXT(VALUE(RIGHT($AT$1,2)),"00")&amp;"|"&amp;IF(AND(VALUE(RIGHT($AT$1,2))&gt;=57,VALUE(RIGHT($AT$1,2))&lt;=63),$D377,"COMUM"),GABARITO!$D:$D,0)),1,0))</f>
        <v/>
      </c>
      <c r="AU377" t="str">
        <f>IF(RESPOSTAS!AV377="","",IF(UPPER(RESPOSTAS!AV377)=INDEX(GABARITO!$C:$C,MATCH(TEXT(VALUE(RIGHT($AU$1,2)),"00")&amp;"|"&amp;IF(AND(VALUE(RIGHT($AU$1,2))&gt;=57,VALUE(RIGHT($AU$1,2))&lt;=63),$D377,"COMUM"),GABARITO!$D:$D,0)),1,0))</f>
        <v/>
      </c>
      <c r="AV377" t="str">
        <f>IF(RESPOSTAS!AW377="","",IF(UPPER(RESPOSTAS!AW377)=INDEX(GABARITO!$C:$C,MATCH(TEXT(VALUE(RIGHT($AV$1,2)),"00")&amp;"|"&amp;IF(AND(VALUE(RIGHT($AV$1,2))&gt;=57,VALUE(RIGHT($AV$1,2))&lt;=63),$D377,"COMUM"),GABARITO!$D:$D,0)),1,0))</f>
        <v/>
      </c>
      <c r="AW377" t="str">
        <f>IF(RESPOSTAS!AX377="","",IF(UPPER(RESPOSTAS!AX377)=INDEX(GABARITO!$C:$C,MATCH(TEXT(VALUE(RIGHT($AW$1,2)),"00")&amp;"|"&amp;IF(AND(VALUE(RIGHT($AW$1,2))&gt;=57,VALUE(RIGHT($AW$1,2))&lt;=63),$D377,"COMUM"),GABARITO!$D:$D,0)),1,0))</f>
        <v/>
      </c>
      <c r="AX377" t="str">
        <f>IF(RESPOSTAS!AY377="","",IF(UPPER(RESPOSTAS!AY377)=INDEX(GABARITO!$C:$C,MATCH(TEXT(VALUE(RIGHT($AX$1,2)),"00")&amp;"|"&amp;IF(AND(VALUE(RIGHT($AX$1,2))&gt;=57,VALUE(RIGHT($AX$1,2))&lt;=63),$D377,"COMUM"),GABARITO!$D:$D,0)),1,0))</f>
        <v/>
      </c>
      <c r="AY377" t="str">
        <f>IF(RESPOSTAS!AZ377="","",IF(UPPER(RESPOSTAS!AZ377)=INDEX(GABARITO!$C:$C,MATCH(TEXT(VALUE(RIGHT($AY$1,2)),"00")&amp;"|"&amp;IF(AND(VALUE(RIGHT($AY$1,2))&gt;=57,VALUE(RIGHT($AY$1,2))&lt;=63),$D377,"COMUM"),GABARITO!$D:$D,0)),1,0))</f>
        <v/>
      </c>
      <c r="AZ377" t="str">
        <f>IF(RESPOSTAS!BA377="","",IF(UPPER(RESPOSTAS!BA377)=INDEX(GABARITO!$C:$C,MATCH(TEXT(VALUE(RIGHT($AZ$1,2)),"00")&amp;"|"&amp;IF(AND(VALUE(RIGHT($AZ$1,2))&gt;=57,VALUE(RIGHT($AZ$1,2))&lt;=63),$D377,"COMUM"),GABARITO!$D:$D,0)),1,0))</f>
        <v/>
      </c>
      <c r="BA377" t="str">
        <f>IF(RESPOSTAS!BB377="","",IF(UPPER(RESPOSTAS!BB377)=INDEX(GABARITO!$C:$C,MATCH(TEXT(VALUE(RIGHT($BA$1,2)),"00")&amp;"|"&amp;IF(AND(VALUE(RIGHT($BA$1,2))&gt;=57,VALUE(RIGHT($BA$1,2))&lt;=63),$D377,"COMUM"),GABARITO!$D:$D,0)),1,0))</f>
        <v/>
      </c>
      <c r="BB377" t="str">
        <f>IF(RESPOSTAS!BC377="","",IF(UPPER(RESPOSTAS!BC377)=INDEX(GABARITO!$C:$C,MATCH(TEXT(VALUE(RIGHT($BB$1,2)),"00")&amp;"|"&amp;IF(AND(VALUE(RIGHT($BB$1,2))&gt;=57,VALUE(RIGHT($BB$1,2))&lt;=63),$D377,"COMUM"),GABARITO!$D:$D,0)),1,0))</f>
        <v/>
      </c>
      <c r="BC377" t="str">
        <f>IF(RESPOSTAS!BD377="","",IF(UPPER(RESPOSTAS!BD377)=INDEX(GABARITO!$C:$C,MATCH(TEXT(VALUE(RIGHT($BC$1,2)),"00")&amp;"|"&amp;IF(AND(VALUE(RIGHT($BC$1,2))&gt;=57,VALUE(RIGHT($BC$1,2))&lt;=63),$D377,"COMUM"),GABARITO!$D:$D,0)),1,0))</f>
        <v/>
      </c>
      <c r="BD377" t="str">
        <f>IF(RESPOSTAS!BE377="","",IF(UPPER(RESPOSTAS!BE377)=INDEX(GABARITO!$C:$C,MATCH(TEXT(VALUE(RIGHT($BD$1,2)),"00")&amp;"|"&amp;IF(AND(VALUE(RIGHT($BD$1,2))&gt;=57,VALUE(RIGHT($BD$1,2))&lt;=63),$D377,"COMUM"),GABARITO!$D:$D,0)),1,0))</f>
        <v/>
      </c>
      <c r="BE377" t="str">
        <f>IF(RESPOSTAS!BF377="","",IF(UPPER(RESPOSTAS!BF377)=INDEX(GABARITO!$C:$C,MATCH(TEXT(VALUE(RIGHT($BE$1,2)),"00")&amp;"|"&amp;IF(AND(VALUE(RIGHT($BE$1,2))&gt;=57,VALUE(RIGHT($BE$1,2))&lt;=63),$D377,"COMUM"),GABARITO!$D:$D,0)),1,0))</f>
        <v/>
      </c>
      <c r="BF377" t="str">
        <f>IF(RESPOSTAS!BG377="","",IF(UPPER(RESPOSTAS!BG377)=INDEX(GABARITO!$C:$C,MATCH(TEXT(VALUE(RIGHT($BF$1,2)),"00")&amp;"|"&amp;IF(AND(VALUE(RIGHT($BF$1,2))&gt;=57,VALUE(RIGHT($BF$1,2))&lt;=63),$D377,"COMUM"),GABARITO!$D:$D,0)),1,0))</f>
        <v/>
      </c>
      <c r="BG377" t="str">
        <f>IF(RESPOSTAS!BH377="","",IF(UPPER(RESPOSTAS!BH377)=INDEX(GABARITO!$C:$C,MATCH(TEXT(VALUE(RIGHT($BG$1,2)),"00")&amp;"|"&amp;IF(AND(VALUE(RIGHT($BG$1,2))&gt;=57,VALUE(RIGHT($BG$1,2))&lt;=63),$D377,"COMUM"),GABARITO!$D:$D,0)),1,0))</f>
        <v/>
      </c>
      <c r="BH377" t="str">
        <f>IF(RESPOSTAS!BI377="","",IF(UPPER(RESPOSTAS!BI377)=INDEX(GABARITO!$C:$C,MATCH(TEXT(VALUE(RIGHT($BH$1,2)),"00")&amp;"|"&amp;IF(AND(VALUE(RIGHT($BH$1,2))&gt;=57,VALUE(RIGHT($BH$1,2))&lt;=63),$D377,"COMUM"),GABARITO!$D:$D,0)),1,0))</f>
        <v/>
      </c>
      <c r="BI377" t="str">
        <f>IF(RESPOSTAS!BJ377="","",IF(UPPER(RESPOSTAS!BJ377)=INDEX(GABARITO!$C:$C,MATCH(TEXT(VALUE(RIGHT($BI$1,2)),"00")&amp;"|"&amp;IF(AND(VALUE(RIGHT($BI$1,2))&gt;=57,VALUE(RIGHT($BI$1,2))&lt;=63),$D377,"COMUM"),GABARITO!$D:$D,0)),1,0))</f>
        <v/>
      </c>
      <c r="BJ377" t="str">
        <f>IF(RESPOSTAS!BK377="","",IF(UPPER(RESPOSTAS!BK377)=INDEX(GABARITO!$C:$C,MATCH(TEXT(VALUE(RIGHT($BJ$1,2)),"00")&amp;"|"&amp;IF(AND(VALUE(RIGHT($BJ$1,2))&gt;=57,VALUE(RIGHT($BJ$1,2))&lt;=63),$D377,"COMUM"),GABARITO!$D:$D,0)),1,0))</f>
        <v/>
      </c>
      <c r="BK377" t="str">
        <f>IF(RESPOSTAS!BL377="","",IF(UPPER(RESPOSTAS!BL377)=INDEX(GABARITO!$C:$C,MATCH(TEXT(VALUE(RIGHT($BK$1,2)),"00")&amp;"|"&amp;IF(AND(VALUE(RIGHT($BK$1,2))&gt;=57,VALUE(RIGHT($BK$1,2))&lt;=63),$D377,"COMUM"),GABARITO!$D:$D,0)),1,0))</f>
        <v/>
      </c>
      <c r="BL377" t="str">
        <f>IF(RESPOSTAS!BM377="","",IF(UPPER(RESPOSTAS!BM377)=INDEX(GABARITO!$C:$C,MATCH(TEXT(VALUE(RIGHT($BL$1,2)),"00")&amp;"|"&amp;IF(AND(VALUE(RIGHT($BL$1,2))&gt;=57,VALUE(RIGHT($BL$1,2))&lt;=63),$D377,"COMUM"),GABARITO!$D:$D,0)),1,0))</f>
        <v/>
      </c>
      <c r="BM377" t="str">
        <f>IF(RESPOSTAS!BN377="","",IF(UPPER(RESPOSTAS!BN377)=INDEX(GABARITO!$C:$C,MATCH(TEXT(VALUE(RIGHT($BM$1,2)),"00")&amp;"|"&amp;IF(AND(VALUE(RIGHT($BM$1,2))&gt;=57,VALUE(RIGHT($BM$1,2))&lt;=63),$D377,"COMUM"),GABARITO!$D:$D,0)),1,0))</f>
        <v/>
      </c>
      <c r="BN377" t="str">
        <f>IF(RESPOSTAS!BO377="","",IF(UPPER(RESPOSTAS!BO377)=INDEX(GABARITO!$C:$C,MATCH(TEXT(VALUE(RIGHT($BN$1,2)),"00")&amp;"|"&amp;IF(AND(VALUE(RIGHT($BN$1,2))&gt;=57,VALUE(RIGHT($BN$1,2))&lt;=63),$D377,"COMUM"),GABARITO!$D:$D,0)),1,0))</f>
        <v/>
      </c>
      <c r="BO377" t="str">
        <f>IF(RESPOSTAS!BP377="","",IF(UPPER(RESPOSTAS!BP377)=INDEX(GABARITO!$C:$C,MATCH(TEXT(VALUE(RIGHT($BO$1,2)),"00")&amp;"|"&amp;IF(AND(VALUE(RIGHT($BO$1,2))&gt;=57,VALUE(RIGHT($BO$1,2))&lt;=63),$D377,"COMUM"),GABARITO!$D:$D,0)),1,0))</f>
        <v/>
      </c>
      <c r="BP377">
        <f>COUNTIF(RESPOSTAS!F377:BP377,"&lt;&gt;")</f>
        <v>0</v>
      </c>
      <c r="BQ377" t="str">
        <f t="shared" si="52"/>
        <v/>
      </c>
      <c r="BR377" s="10" t="str">
        <f t="shared" si="53"/>
        <v/>
      </c>
      <c r="BT377" s="11" t="str">
        <f t="shared" si="55"/>
        <v/>
      </c>
      <c r="BU377" s="11" t="str">
        <f t="shared" si="56"/>
        <v/>
      </c>
      <c r="BV377" s="11" t="str">
        <f t="shared" si="57"/>
        <v/>
      </c>
      <c r="BW377" s="11" t="str">
        <f t="shared" si="58"/>
        <v/>
      </c>
      <c r="BX377" s="11" t="str">
        <f t="shared" si="59"/>
        <v/>
      </c>
      <c r="BY377" s="11" t="str">
        <f t="shared" si="60"/>
        <v/>
      </c>
      <c r="BZ377" s="3" t="str">
        <f t="shared" si="54"/>
        <v/>
      </c>
      <c r="CA377" s="3" t="e">
        <f t="shared" si="61"/>
        <v>#VALUE!</v>
      </c>
    </row>
    <row r="378" spans="1:79" x14ac:dyDescent="0.25">
      <c r="A378" t="str">
        <f>IF(RESPOSTAS!A378="","",RESPOSTAS!A378)</f>
        <v/>
      </c>
      <c r="B378" t="str">
        <f>IF(RESPOSTAS!C378="","",RESPOSTAS!C378)</f>
        <v/>
      </c>
      <c r="C378" t="str">
        <f>IF(RESPOSTAS!D378="","",RESPOSTAS!D378)</f>
        <v/>
      </c>
      <c r="D378" t="str">
        <f>IF(RESPOSTAS!E378="","",RESPOSTAS!E378)</f>
        <v/>
      </c>
      <c r="E378" t="str">
        <f>IF(RESPOSTAS!F378="","",IF(UPPER(RESPOSTAS!F378)=INDEX(GABARITO!$C:$C,MATCH(TEXT(VALUE(RIGHT($E$1,2)),"00")&amp;"|"&amp;IF(AND(VALUE(RIGHT($E$1,2))&gt;=57,VALUE(RIGHT($E$1,2))&lt;=63),$D378,"COMUM"),GABARITO!$D:$D,0)),1,0))</f>
        <v/>
      </c>
      <c r="F378" t="str">
        <f>IF(RESPOSTAS!G378="","",IF(UPPER(RESPOSTAS!G378)=INDEX(GABARITO!$C:$C,MATCH(TEXT(VALUE(RIGHT($F$1,2)),"00")&amp;"|"&amp;IF(AND(VALUE(RIGHT($F$1,2))&gt;=57,VALUE(RIGHT($F$1,2))&lt;=63),$D378,"COMUM"),GABARITO!$D:$D,0)),1,0))</f>
        <v/>
      </c>
      <c r="G378" t="str">
        <f>IF(RESPOSTAS!H378="","",IF(UPPER(RESPOSTAS!H378)=INDEX(GABARITO!$C:$C,MATCH(TEXT(VALUE(RIGHT($G$1,2)),"00")&amp;"|"&amp;IF(AND(VALUE(RIGHT($G$1,2))&gt;=57,VALUE(RIGHT($G$1,2))&lt;=63),$D378,"COMUM"),GABARITO!$D:$D,0)),1,0))</f>
        <v/>
      </c>
      <c r="H378" t="str">
        <f>IF(RESPOSTAS!I378="","",IF(UPPER(RESPOSTAS!I378)=INDEX(GABARITO!$C:$C,MATCH(TEXT(VALUE(RIGHT($H$1,2)),"00")&amp;"|"&amp;IF(AND(VALUE(RIGHT($H$1,2))&gt;=57,VALUE(RIGHT($H$1,2))&lt;=63),$D378,"COMUM"),GABARITO!$D:$D,0)),1,0))</f>
        <v/>
      </c>
      <c r="I378" t="str">
        <f>IF(RESPOSTAS!J378="","",IF(UPPER(RESPOSTAS!J378)=INDEX(GABARITO!$C:$C,MATCH(TEXT(VALUE(RIGHT($I$1,2)),"00")&amp;"|"&amp;IF(AND(VALUE(RIGHT($I$1,2))&gt;=57,VALUE(RIGHT($I$1,2))&lt;=63),$D378,"COMUM"),GABARITO!$D:$D,0)),1,0))</f>
        <v/>
      </c>
      <c r="J378" t="str">
        <f>IF(RESPOSTAS!K378="","",IF(UPPER(RESPOSTAS!K378)=INDEX(GABARITO!$C:$C,MATCH(TEXT(VALUE(RIGHT($J$1,2)),"00")&amp;"|"&amp;IF(AND(VALUE(RIGHT($J$1,2))&gt;=57,VALUE(RIGHT($J$1,2))&lt;=63),$D378,"COMUM"),GABARITO!$D:$D,0)),1,0))</f>
        <v/>
      </c>
      <c r="K378" t="str">
        <f>IF(RESPOSTAS!L378="","",IF(UPPER(RESPOSTAS!L378)=INDEX(GABARITO!$C:$C,MATCH(TEXT(VALUE(RIGHT($K$1,2)),"00")&amp;"|"&amp;IF(AND(VALUE(RIGHT($K$1,2))&gt;=57,VALUE(RIGHT($K$1,2))&lt;=63),$D378,"COMUM"),GABARITO!$D:$D,0)),1,0))</f>
        <v/>
      </c>
      <c r="L378" t="str">
        <f>IF(RESPOSTAS!M378="","",IF(UPPER(RESPOSTAS!M378)=INDEX(GABARITO!$C:$C,MATCH(TEXT(VALUE(RIGHT($L$1,2)),"00")&amp;"|"&amp;IF(AND(VALUE(RIGHT($L$1,2))&gt;=57,VALUE(RIGHT($L$1,2))&lt;=63),$D378,"COMUM"),GABARITO!$D:$D,0)),1,0))</f>
        <v/>
      </c>
      <c r="M378" t="str">
        <f>IF(RESPOSTAS!N378="","",IF(UPPER(RESPOSTAS!N378)=INDEX(GABARITO!$C:$C,MATCH(TEXT(VALUE(RIGHT($M$1,2)),"00")&amp;"|"&amp;IF(AND(VALUE(RIGHT($M$1,2))&gt;=57,VALUE(RIGHT($M$1,2))&lt;=63),$D378,"COMUM"),GABARITO!$D:$D,0)),1,0))</f>
        <v/>
      </c>
      <c r="N378" t="str">
        <f>IF(RESPOSTAS!O378="","",IF(UPPER(RESPOSTAS!O378)=INDEX(GABARITO!$C:$C,MATCH(TEXT(VALUE(RIGHT($E$1,2)),"00")&amp;"|"&amp;IF(AND(VALUE(RIGHT($E$1,2))&gt;=57,VALUE(RIGHT($E$1,2))&lt;=63),$D378,"COMUM"),GABARITO!$D:$D,0)),1,0))</f>
        <v/>
      </c>
      <c r="O378" t="str">
        <f>IF(RESPOSTAS!P378="","",IF(UPPER(RESPOSTAS!P378)=INDEX(GABARITO!$C:$C,MATCH(TEXT(VALUE(RIGHT($O$1,2)),"00")&amp;"|"&amp;IF(AND(VALUE(RIGHT($O$1,2))&gt;=57,VALUE(RIGHT($O$1,2))&lt;=63),$D378,"COMUM"),GABARITO!$D:$D,0)),1,0))</f>
        <v/>
      </c>
      <c r="P378" t="str">
        <f>IF(RESPOSTAS!Q378="","",IF(UPPER(RESPOSTAS!Q378)=INDEX(GABARITO!$C:$C,MATCH(TEXT(VALUE(RIGHT($P$1,2)),"00")&amp;"|"&amp;IF(AND(VALUE(RIGHT($P$1,2))&gt;=57,VALUE(RIGHT($P$1,2))&lt;=63),$D378,"COMUM"),GABARITO!$D:$D,0)),1,0))</f>
        <v/>
      </c>
      <c r="Q378" t="str">
        <f>IF(RESPOSTAS!R378="","",IF(UPPER(RESPOSTAS!R378)=INDEX(GABARITO!$C:$C,MATCH(TEXT(VALUE(RIGHT($Q$1,2)),"00")&amp;"|"&amp;IF(AND(VALUE(RIGHT($Q$1,2))&gt;=57,VALUE(RIGHT($Q$1,2))&lt;=63),$D378,"COMUM"),GABARITO!$D:$D,0)),1,0))</f>
        <v/>
      </c>
      <c r="R378" t="str">
        <f>IF(RESPOSTAS!S378="","",IF(UPPER(RESPOSTAS!S378)=INDEX(GABARITO!$C:$C,MATCH(TEXT(VALUE(RIGHT($R$1,2)),"00")&amp;"|"&amp;IF(AND(VALUE(RIGHT($R$1,2))&gt;=57,VALUE(RIGHT($R$1,2))&lt;=63),$D378,"COMUM"),GABARITO!$D:$D,0)),1,0))</f>
        <v/>
      </c>
      <c r="S378" t="str">
        <f>IF(RESPOSTAS!T378="","",IF(UPPER(RESPOSTAS!T378)=INDEX(GABARITO!$C:$C,MATCH(TEXT(VALUE(RIGHT($S$1,2)),"00")&amp;"|"&amp;IF(AND(VALUE(RIGHT($S$1,2))&gt;=57,VALUE(RIGHT($S$1,2))&lt;=63),$D378,"COMUM"),GABARITO!$D:$D,0)),1,0))</f>
        <v/>
      </c>
      <c r="T378" t="str">
        <f>IF(RESPOSTAS!U378="","",IF(UPPER(RESPOSTAS!U378)=INDEX(GABARITO!$C:$C,MATCH(TEXT(VALUE(RIGHT($T$1,2)),"00")&amp;"|"&amp;IF(AND(VALUE(RIGHT($T$1,2))&gt;=57,VALUE(RIGHT($T$1,2))&lt;=63),$D378,"COMUM"),GABARITO!$D:$D,0)),1,0))</f>
        <v/>
      </c>
      <c r="U378" t="str">
        <f>IF(RESPOSTAS!V378="","",IF(UPPER(RESPOSTAS!V378)=INDEX(GABARITO!$C:$C,MATCH(TEXT(VALUE(RIGHT($U$1,2)),"00")&amp;"|"&amp;IF(AND(VALUE(RIGHT($U$1,2))&gt;=57,VALUE(RIGHT($U$1,2))&lt;=63),$D378,"COMUM"),GABARITO!$D:$D,0)),1,0))</f>
        <v/>
      </c>
      <c r="V378" t="str">
        <f>IF(RESPOSTAS!W378="","",IF(UPPER(RESPOSTAS!W378)=INDEX(GABARITO!$C:$C,MATCH(TEXT(VALUE(RIGHT($E$1,2)),"00")&amp;"|"&amp;IF(AND(VALUE(RIGHT($E$1,2))&gt;=57,VALUE(RIGHT($E$1,2))&lt;=63),$D378,"COMUM"),GABARITO!$D:$D,0)),1,0))</f>
        <v/>
      </c>
      <c r="W378" t="str">
        <f>IF(RESPOSTAS!X378="","",IF(UPPER(RESPOSTAS!X378)=INDEX(GABARITO!$C:$C,MATCH(TEXT(VALUE(RIGHT($W$1,2)),"00")&amp;"|"&amp;IF(AND(VALUE(RIGHT($W$1,2))&gt;=57,VALUE(RIGHT($W$1,2))&lt;=63),$D378,"COMUM"),GABARITO!$D:$D,0)),1,0))</f>
        <v/>
      </c>
      <c r="X378" t="str">
        <f>IF(RESPOSTAS!Y378="","",IF(UPPER(RESPOSTAS!Y378)=INDEX(GABARITO!$C:$C,MATCH(TEXT(VALUE(RIGHT($X$1,2)),"00")&amp;"|"&amp;IF(AND(VALUE(RIGHT($X$1,2))&gt;=57,VALUE(RIGHT($X$1,2))&lt;=63),$D378,"COMUM"),GABARITO!$D:$D,0)),1,0))</f>
        <v/>
      </c>
      <c r="Y378" t="str">
        <f>IF(RESPOSTAS!Z378="","",IF(UPPER(RESPOSTAS!Z378)=INDEX(GABARITO!$C:$C,MATCH(TEXT(VALUE(RIGHT($Y$1,2)),"00")&amp;"|"&amp;IF(AND(VALUE(RIGHT($Y$1,2))&gt;=57,VALUE(RIGHT($Y$1,2))&lt;=63),$D378,"COMUM"),GABARITO!$D:$D,0)),1,0))</f>
        <v/>
      </c>
      <c r="Z378" t="str">
        <f>IF(RESPOSTAS!AA378="","",IF(UPPER(RESPOSTAS!AA378)=INDEX(GABARITO!$C:$C,MATCH(TEXT(VALUE(RIGHT($Z$1,2)),"00")&amp;"|"&amp;IF(AND(VALUE(RIGHT($Z$1,2))&gt;=57,VALUE(RIGHT($Z$1,2))&lt;=63),$D378,"COMUM"),GABARITO!$D:$D,0)),1,0))</f>
        <v/>
      </c>
      <c r="AA378" t="str">
        <f>IF(RESPOSTAS!AB378="","",IF(UPPER(RESPOSTAS!AB378)=INDEX(GABARITO!$C:$C,MATCH(TEXT(VALUE(RIGHT($AA$1,2)),"00")&amp;"|"&amp;IF(AND(VALUE(RIGHT($AA$1,2))&gt;=57,VALUE(RIGHT($AA$1,2))&lt;=63),$D378,"COMUM"),GABARITO!$D:$D,0)),1,0))</f>
        <v/>
      </c>
      <c r="AB378" t="str">
        <f>IF(RESPOSTAS!AC378="","",IF(UPPER(RESPOSTAS!AC378)=INDEX(GABARITO!$C:$C,MATCH(TEXT(VALUE(RIGHT($AB$1,2)),"00")&amp;"|"&amp;IF(AND(VALUE(RIGHT($AB$1,2))&gt;=57,VALUE(RIGHT($AB$1,2))&lt;=63),$D378,"COMUM"),GABARITO!$D:$D,0)),1,0))</f>
        <v/>
      </c>
      <c r="AC378" t="str">
        <f>IF(RESPOSTAS!AD378="","",IF(UPPER(RESPOSTAS!AD378)=INDEX(GABARITO!$C:$C,MATCH(TEXT(VALUE(RIGHT($AC$1,2)),"00")&amp;"|"&amp;IF(AND(VALUE(RIGHT($AC$1,2))&gt;=57,VALUE(RIGHT($AC$1,2))&lt;=63),$D378,"COMUM"),GABARITO!$D:$D,0)),1,0))</f>
        <v/>
      </c>
      <c r="AD378" t="str">
        <f>IF(RESPOSTAS!AE378="","",IF(UPPER(RESPOSTAS!AE378)=INDEX(GABARITO!$C:$C,MATCH(TEXT(VALUE(RIGHT($AD$1,2)),"00")&amp;"|"&amp;IF(AND(VALUE(RIGHT($AD$1,2))&gt;=57,VALUE(RIGHT($AD$1,2))&lt;=63),$D378,"COMUM"),GABARITO!$D:$D,0)),1,0))</f>
        <v/>
      </c>
      <c r="AE378" t="str">
        <f>IF(RESPOSTAS!AF378="","",IF(UPPER(RESPOSTAS!AF378)=INDEX(GABARITO!$C:$C,MATCH(TEXT(VALUE(RIGHT($AE$1,2)),"00")&amp;"|"&amp;IF(AND(VALUE(RIGHT($AE$1,2))&gt;=57,VALUE(RIGHT($AE$1,2))&lt;=63),$D378,"COMUM"),GABARITO!$D:$D,0)),1,0))</f>
        <v/>
      </c>
      <c r="AF378" t="str">
        <f>IF(RESPOSTAS!AG378="","",IF(UPPER(RESPOSTAS!AG378)=INDEX(GABARITO!$C:$C,MATCH(TEXT(VALUE(RIGHT($AF$1,2)),"00")&amp;"|"&amp;IF(AND(VALUE(RIGHT($AF$1,2))&gt;=57,VALUE(RIGHT($AF$1,2))&lt;=63),$D378,"COMUM"),GABARITO!$D:$D,0)),1,0))</f>
        <v/>
      </c>
      <c r="AG378" t="str">
        <f>IF(RESPOSTAS!AH378="","",IF(UPPER(RESPOSTAS!AH378)=INDEX(GABARITO!$C:$C,MATCH(TEXT(VALUE(RIGHT($AG$1,2)),"00")&amp;"|"&amp;IF(AND(VALUE(RIGHT($AG$1,2))&gt;=57,VALUE(RIGHT($AG$1,2))&lt;=63),$D378,"COMUM"),GABARITO!$D:$D,0)),1,0))</f>
        <v/>
      </c>
      <c r="AH378" t="str">
        <f>IF(RESPOSTAS!AI378="","",IF(UPPER(RESPOSTAS!AI378)=INDEX(GABARITO!$C:$C,MATCH(TEXT(VALUE(RIGHT($AH$1,2)),"00")&amp;"|"&amp;IF(AND(VALUE(RIGHT($AH$1,2))&gt;=57,VALUE(RIGHT($AH$1,2))&lt;=63),$D378,"COMUM"),GABARITO!$D:$D,0)),1,0))</f>
        <v/>
      </c>
      <c r="AI378" t="str">
        <f>IF(RESPOSTAS!AJ378="","",IF(UPPER(RESPOSTAS!AJ378)=INDEX(GABARITO!$C:$C,MATCH(TEXT(VALUE(RIGHT($AI$1,2)),"00")&amp;"|"&amp;IF(AND(VALUE(RIGHT($AI$1,2))&gt;=57,VALUE(RIGHT($AI$1,2))&lt;=63),$D378,"COMUM"),GABARITO!$D:$D,0)),1,0))</f>
        <v/>
      </c>
      <c r="AJ378" t="str">
        <f>IF(RESPOSTAS!AK378="","",IF(UPPER(RESPOSTAS!AK378)=INDEX(GABARITO!$C:$C,MATCH(TEXT(VALUE(RIGHT($AJ$1,2)),"00")&amp;"|"&amp;IF(AND(VALUE(RIGHT($AJ$1,2))&gt;=57,VALUE(RIGHT($AJ$1,2))&lt;=63),$D378,"COMUM"),GABARITO!$D:$D,0)),1,0))</f>
        <v/>
      </c>
      <c r="AK378" t="str">
        <f>IF(RESPOSTAS!AL378="","",IF(UPPER(RESPOSTAS!AL378)=INDEX(GABARITO!$C:$C,MATCH(TEXT(VALUE(RIGHT($AK$1,2)),"00")&amp;"|"&amp;IF(AND(VALUE(RIGHT($AK$1,2))&gt;=57,VALUE(RIGHT($AK$1,2))&lt;=63),$D378,"COMUM"),GABARITO!$D:$D,0)),1,0))</f>
        <v/>
      </c>
      <c r="AL378" t="str">
        <f>IF(RESPOSTAS!AM378="","",IF(UPPER(RESPOSTAS!AM378)=INDEX(GABARITO!$C:$C,MATCH(TEXT(VALUE(RIGHT($AL$1,2)),"00")&amp;"|"&amp;IF(AND(VALUE(RIGHT($AL$1,2))&gt;=57,VALUE(RIGHT($AL$1,2))&lt;=63),$D378,"COMUM"),GABARITO!$D:$D,0)),1,0))</f>
        <v/>
      </c>
      <c r="AM378" t="str">
        <f>IF(RESPOSTAS!AN378="","",IF(UPPER(RESPOSTAS!AN378)=INDEX(GABARITO!$C:$C,MATCH(TEXT(VALUE(RIGHT($AM$1,2)),"00")&amp;"|"&amp;IF(AND(VALUE(RIGHT($AM$1,2))&gt;=57,VALUE(RIGHT($AM$1,2))&lt;=63),$D378,"COMUM"),GABARITO!$D:$D,0)),1,0))</f>
        <v/>
      </c>
      <c r="AN378" t="str">
        <f>IF(RESPOSTAS!AO378="","",IF(UPPER(RESPOSTAS!AO378)=INDEX(GABARITO!$C:$C,MATCH(TEXT(VALUE(RIGHT($AN$1,2)),"00")&amp;"|"&amp;IF(AND(VALUE(RIGHT($AN$1,2))&gt;=57,VALUE(RIGHT($AN$1,2))&lt;=63),$D378,"COMUM"),GABARITO!$D:$D,0)),1,0))</f>
        <v/>
      </c>
      <c r="AO378" t="str">
        <f>IF(RESPOSTAS!AP378="","",IF(UPPER(RESPOSTAS!AP378)=INDEX(GABARITO!$C:$C,MATCH(TEXT(VALUE(RIGHT($AO$1,2)),"00")&amp;"|"&amp;IF(AND(VALUE(RIGHT($AO$1,2))&gt;=57,VALUE(RIGHT($AO$1,2))&lt;=63),$D378,"COMUM"),GABARITO!$D:$D,0)),1,0))</f>
        <v/>
      </c>
      <c r="AP378" t="str">
        <f>IF(RESPOSTAS!AQ378="","",IF(UPPER(RESPOSTAS!AQ378)=INDEX(GABARITO!$C:$C,MATCH(TEXT(VALUE(RIGHT($AP$1,2)),"00")&amp;"|"&amp;IF(AND(VALUE(RIGHT($AP$1,2))&gt;=57,VALUE(RIGHT($AP$1,2))&lt;=63),$D378,"COMUM"),GABARITO!$D:$D,0)),1,0))</f>
        <v/>
      </c>
      <c r="AQ378" t="str">
        <f>IF(RESPOSTAS!AR378="","",IF(UPPER(RESPOSTAS!AR378)=INDEX(GABARITO!$C:$C,MATCH(TEXT(VALUE(RIGHT($AQ$1,2)),"00")&amp;"|"&amp;IF(AND(VALUE(RIGHT($AQ$1,2))&gt;=57,VALUE(RIGHT($AQ$1,2))&lt;=63),$D378,"COMUM"),GABARITO!$D:$D,0)),1,0))</f>
        <v/>
      </c>
      <c r="AR378" t="str">
        <f>IF(RESPOSTAS!AS378="","",IF(UPPER(RESPOSTAS!AS378)=INDEX(GABARITO!$C:$C,MATCH(TEXT(VALUE(RIGHT($AR$1,2)),"00")&amp;"|"&amp;IF(AND(VALUE(RIGHT($AR$1,2))&gt;=57,VALUE(RIGHT($AR$1,2))&lt;=63),$D378,"COMUM"),GABARITO!$D:$D,0)),1,0))</f>
        <v/>
      </c>
      <c r="AS378" t="str">
        <f>IF(RESPOSTAS!AT378="","",IF(UPPER(RESPOSTAS!AT378)=INDEX(GABARITO!$C:$C,MATCH(TEXT(VALUE(RIGHT($AS$1,2)),"00")&amp;"|"&amp;IF(AND(VALUE(RIGHT($AS$1,2))&gt;=57,VALUE(RIGHT($AS$1,2))&lt;=63),$D378,"COMUM"),GABARITO!$D:$D,0)),1,0))</f>
        <v/>
      </c>
      <c r="AT378" t="str">
        <f>IF(RESPOSTAS!AU378="","",IF(UPPER(RESPOSTAS!AU378)=INDEX(GABARITO!$C:$C,MATCH(TEXT(VALUE(RIGHT($AT$1,2)),"00")&amp;"|"&amp;IF(AND(VALUE(RIGHT($AT$1,2))&gt;=57,VALUE(RIGHT($AT$1,2))&lt;=63),$D378,"COMUM"),GABARITO!$D:$D,0)),1,0))</f>
        <v/>
      </c>
      <c r="AU378" t="str">
        <f>IF(RESPOSTAS!AV378="","",IF(UPPER(RESPOSTAS!AV378)=INDEX(GABARITO!$C:$C,MATCH(TEXT(VALUE(RIGHT($AU$1,2)),"00")&amp;"|"&amp;IF(AND(VALUE(RIGHT($AU$1,2))&gt;=57,VALUE(RIGHT($AU$1,2))&lt;=63),$D378,"COMUM"),GABARITO!$D:$D,0)),1,0))</f>
        <v/>
      </c>
      <c r="AV378" t="str">
        <f>IF(RESPOSTAS!AW378="","",IF(UPPER(RESPOSTAS!AW378)=INDEX(GABARITO!$C:$C,MATCH(TEXT(VALUE(RIGHT($AV$1,2)),"00")&amp;"|"&amp;IF(AND(VALUE(RIGHT($AV$1,2))&gt;=57,VALUE(RIGHT($AV$1,2))&lt;=63),$D378,"COMUM"),GABARITO!$D:$D,0)),1,0))</f>
        <v/>
      </c>
      <c r="AW378" t="str">
        <f>IF(RESPOSTAS!AX378="","",IF(UPPER(RESPOSTAS!AX378)=INDEX(GABARITO!$C:$C,MATCH(TEXT(VALUE(RIGHT($AW$1,2)),"00")&amp;"|"&amp;IF(AND(VALUE(RIGHT($AW$1,2))&gt;=57,VALUE(RIGHT($AW$1,2))&lt;=63),$D378,"COMUM"),GABARITO!$D:$D,0)),1,0))</f>
        <v/>
      </c>
      <c r="AX378" t="str">
        <f>IF(RESPOSTAS!AY378="","",IF(UPPER(RESPOSTAS!AY378)=INDEX(GABARITO!$C:$C,MATCH(TEXT(VALUE(RIGHT($AX$1,2)),"00")&amp;"|"&amp;IF(AND(VALUE(RIGHT($AX$1,2))&gt;=57,VALUE(RIGHT($AX$1,2))&lt;=63),$D378,"COMUM"),GABARITO!$D:$D,0)),1,0))</f>
        <v/>
      </c>
      <c r="AY378" t="str">
        <f>IF(RESPOSTAS!AZ378="","",IF(UPPER(RESPOSTAS!AZ378)=INDEX(GABARITO!$C:$C,MATCH(TEXT(VALUE(RIGHT($AY$1,2)),"00")&amp;"|"&amp;IF(AND(VALUE(RIGHT($AY$1,2))&gt;=57,VALUE(RIGHT($AY$1,2))&lt;=63),$D378,"COMUM"),GABARITO!$D:$D,0)),1,0))</f>
        <v/>
      </c>
      <c r="AZ378" t="str">
        <f>IF(RESPOSTAS!BA378="","",IF(UPPER(RESPOSTAS!BA378)=INDEX(GABARITO!$C:$C,MATCH(TEXT(VALUE(RIGHT($AZ$1,2)),"00")&amp;"|"&amp;IF(AND(VALUE(RIGHT($AZ$1,2))&gt;=57,VALUE(RIGHT($AZ$1,2))&lt;=63),$D378,"COMUM"),GABARITO!$D:$D,0)),1,0))</f>
        <v/>
      </c>
      <c r="BA378" t="str">
        <f>IF(RESPOSTAS!BB378="","",IF(UPPER(RESPOSTAS!BB378)=INDEX(GABARITO!$C:$C,MATCH(TEXT(VALUE(RIGHT($BA$1,2)),"00")&amp;"|"&amp;IF(AND(VALUE(RIGHT($BA$1,2))&gt;=57,VALUE(RIGHT($BA$1,2))&lt;=63),$D378,"COMUM"),GABARITO!$D:$D,0)),1,0))</f>
        <v/>
      </c>
      <c r="BB378" t="str">
        <f>IF(RESPOSTAS!BC378="","",IF(UPPER(RESPOSTAS!BC378)=INDEX(GABARITO!$C:$C,MATCH(TEXT(VALUE(RIGHT($BB$1,2)),"00")&amp;"|"&amp;IF(AND(VALUE(RIGHT($BB$1,2))&gt;=57,VALUE(RIGHT($BB$1,2))&lt;=63),$D378,"COMUM"),GABARITO!$D:$D,0)),1,0))</f>
        <v/>
      </c>
      <c r="BC378" t="str">
        <f>IF(RESPOSTAS!BD378="","",IF(UPPER(RESPOSTAS!BD378)=INDEX(GABARITO!$C:$C,MATCH(TEXT(VALUE(RIGHT($BC$1,2)),"00")&amp;"|"&amp;IF(AND(VALUE(RIGHT($BC$1,2))&gt;=57,VALUE(RIGHT($BC$1,2))&lt;=63),$D378,"COMUM"),GABARITO!$D:$D,0)),1,0))</f>
        <v/>
      </c>
      <c r="BD378" t="str">
        <f>IF(RESPOSTAS!BE378="","",IF(UPPER(RESPOSTAS!BE378)=INDEX(GABARITO!$C:$C,MATCH(TEXT(VALUE(RIGHT($BD$1,2)),"00")&amp;"|"&amp;IF(AND(VALUE(RIGHT($BD$1,2))&gt;=57,VALUE(RIGHT($BD$1,2))&lt;=63),$D378,"COMUM"),GABARITO!$D:$D,0)),1,0))</f>
        <v/>
      </c>
      <c r="BE378" t="str">
        <f>IF(RESPOSTAS!BF378="","",IF(UPPER(RESPOSTAS!BF378)=INDEX(GABARITO!$C:$C,MATCH(TEXT(VALUE(RIGHT($BE$1,2)),"00")&amp;"|"&amp;IF(AND(VALUE(RIGHT($BE$1,2))&gt;=57,VALUE(RIGHT($BE$1,2))&lt;=63),$D378,"COMUM"),GABARITO!$D:$D,0)),1,0))</f>
        <v/>
      </c>
      <c r="BF378" t="str">
        <f>IF(RESPOSTAS!BG378="","",IF(UPPER(RESPOSTAS!BG378)=INDEX(GABARITO!$C:$C,MATCH(TEXT(VALUE(RIGHT($BF$1,2)),"00")&amp;"|"&amp;IF(AND(VALUE(RIGHT($BF$1,2))&gt;=57,VALUE(RIGHT($BF$1,2))&lt;=63),$D378,"COMUM"),GABARITO!$D:$D,0)),1,0))</f>
        <v/>
      </c>
      <c r="BG378" t="str">
        <f>IF(RESPOSTAS!BH378="","",IF(UPPER(RESPOSTAS!BH378)=INDEX(GABARITO!$C:$C,MATCH(TEXT(VALUE(RIGHT($BG$1,2)),"00")&amp;"|"&amp;IF(AND(VALUE(RIGHT($BG$1,2))&gt;=57,VALUE(RIGHT($BG$1,2))&lt;=63),$D378,"COMUM"),GABARITO!$D:$D,0)),1,0))</f>
        <v/>
      </c>
      <c r="BH378" t="str">
        <f>IF(RESPOSTAS!BI378="","",IF(UPPER(RESPOSTAS!BI378)=INDEX(GABARITO!$C:$C,MATCH(TEXT(VALUE(RIGHT($BH$1,2)),"00")&amp;"|"&amp;IF(AND(VALUE(RIGHT($BH$1,2))&gt;=57,VALUE(RIGHT($BH$1,2))&lt;=63),$D378,"COMUM"),GABARITO!$D:$D,0)),1,0))</f>
        <v/>
      </c>
      <c r="BI378" t="str">
        <f>IF(RESPOSTAS!BJ378="","",IF(UPPER(RESPOSTAS!BJ378)=INDEX(GABARITO!$C:$C,MATCH(TEXT(VALUE(RIGHT($BI$1,2)),"00")&amp;"|"&amp;IF(AND(VALUE(RIGHT($BI$1,2))&gt;=57,VALUE(RIGHT($BI$1,2))&lt;=63),$D378,"COMUM"),GABARITO!$D:$D,0)),1,0))</f>
        <v/>
      </c>
      <c r="BJ378" t="str">
        <f>IF(RESPOSTAS!BK378="","",IF(UPPER(RESPOSTAS!BK378)=INDEX(GABARITO!$C:$C,MATCH(TEXT(VALUE(RIGHT($BJ$1,2)),"00")&amp;"|"&amp;IF(AND(VALUE(RIGHT($BJ$1,2))&gt;=57,VALUE(RIGHT($BJ$1,2))&lt;=63),$D378,"COMUM"),GABARITO!$D:$D,0)),1,0))</f>
        <v/>
      </c>
      <c r="BK378" t="str">
        <f>IF(RESPOSTAS!BL378="","",IF(UPPER(RESPOSTAS!BL378)=INDEX(GABARITO!$C:$C,MATCH(TEXT(VALUE(RIGHT($BK$1,2)),"00")&amp;"|"&amp;IF(AND(VALUE(RIGHT($BK$1,2))&gt;=57,VALUE(RIGHT($BK$1,2))&lt;=63),$D378,"COMUM"),GABARITO!$D:$D,0)),1,0))</f>
        <v/>
      </c>
      <c r="BL378" t="str">
        <f>IF(RESPOSTAS!BM378="","",IF(UPPER(RESPOSTAS!BM378)=INDEX(GABARITO!$C:$C,MATCH(TEXT(VALUE(RIGHT($BL$1,2)),"00")&amp;"|"&amp;IF(AND(VALUE(RIGHT($BL$1,2))&gt;=57,VALUE(RIGHT($BL$1,2))&lt;=63),$D378,"COMUM"),GABARITO!$D:$D,0)),1,0))</f>
        <v/>
      </c>
      <c r="BM378" t="str">
        <f>IF(RESPOSTAS!BN378="","",IF(UPPER(RESPOSTAS!BN378)=INDEX(GABARITO!$C:$C,MATCH(TEXT(VALUE(RIGHT($BM$1,2)),"00")&amp;"|"&amp;IF(AND(VALUE(RIGHT($BM$1,2))&gt;=57,VALUE(RIGHT($BM$1,2))&lt;=63),$D378,"COMUM"),GABARITO!$D:$D,0)),1,0))</f>
        <v/>
      </c>
      <c r="BN378" t="str">
        <f>IF(RESPOSTAS!BO378="","",IF(UPPER(RESPOSTAS!BO378)=INDEX(GABARITO!$C:$C,MATCH(TEXT(VALUE(RIGHT($BN$1,2)),"00")&amp;"|"&amp;IF(AND(VALUE(RIGHT($BN$1,2))&gt;=57,VALUE(RIGHT($BN$1,2))&lt;=63),$D378,"COMUM"),GABARITO!$D:$D,0)),1,0))</f>
        <v/>
      </c>
      <c r="BO378" t="str">
        <f>IF(RESPOSTAS!BP378="","",IF(UPPER(RESPOSTAS!BP378)=INDEX(GABARITO!$C:$C,MATCH(TEXT(VALUE(RIGHT($BO$1,2)),"00")&amp;"|"&amp;IF(AND(VALUE(RIGHT($BO$1,2))&gt;=57,VALUE(RIGHT($BO$1,2))&lt;=63),$D378,"COMUM"),GABARITO!$D:$D,0)),1,0))</f>
        <v/>
      </c>
      <c r="BP378">
        <f>COUNTIF(RESPOSTAS!F378:BP378,"&lt;&gt;")</f>
        <v>0</v>
      </c>
      <c r="BQ378" t="str">
        <f t="shared" si="52"/>
        <v/>
      </c>
      <c r="BR378" s="10" t="str">
        <f t="shared" si="53"/>
        <v/>
      </c>
      <c r="BT378" s="11" t="str">
        <f t="shared" si="55"/>
        <v/>
      </c>
      <c r="BU378" s="11" t="str">
        <f t="shared" si="56"/>
        <v/>
      </c>
      <c r="BV378" s="11" t="str">
        <f t="shared" si="57"/>
        <v/>
      </c>
      <c r="BW378" s="11" t="str">
        <f t="shared" si="58"/>
        <v/>
      </c>
      <c r="BX378" s="11" t="str">
        <f t="shared" si="59"/>
        <v/>
      </c>
      <c r="BY378" s="11" t="str">
        <f t="shared" si="60"/>
        <v/>
      </c>
      <c r="BZ378" s="3" t="str">
        <f t="shared" si="54"/>
        <v/>
      </c>
      <c r="CA378" s="3" t="e">
        <f t="shared" si="61"/>
        <v>#VALUE!</v>
      </c>
    </row>
    <row r="379" spans="1:79" x14ac:dyDescent="0.25">
      <c r="A379" t="str">
        <f>IF(RESPOSTAS!A379="","",RESPOSTAS!A379)</f>
        <v/>
      </c>
      <c r="B379" t="str">
        <f>IF(RESPOSTAS!C379="","",RESPOSTAS!C379)</f>
        <v/>
      </c>
      <c r="C379" t="str">
        <f>IF(RESPOSTAS!D379="","",RESPOSTAS!D379)</f>
        <v/>
      </c>
      <c r="D379" t="str">
        <f>IF(RESPOSTAS!E379="","",RESPOSTAS!E379)</f>
        <v/>
      </c>
      <c r="E379" t="str">
        <f>IF(RESPOSTAS!F379="","",IF(UPPER(RESPOSTAS!F379)=INDEX(GABARITO!$C:$C,MATCH(TEXT(VALUE(RIGHT($E$1,2)),"00")&amp;"|"&amp;IF(AND(VALUE(RIGHT($E$1,2))&gt;=57,VALUE(RIGHT($E$1,2))&lt;=63),$D379,"COMUM"),GABARITO!$D:$D,0)),1,0))</f>
        <v/>
      </c>
      <c r="F379" t="str">
        <f>IF(RESPOSTAS!G379="","",IF(UPPER(RESPOSTAS!G379)=INDEX(GABARITO!$C:$C,MATCH(TEXT(VALUE(RIGHT($F$1,2)),"00")&amp;"|"&amp;IF(AND(VALUE(RIGHT($F$1,2))&gt;=57,VALUE(RIGHT($F$1,2))&lt;=63),$D379,"COMUM"),GABARITO!$D:$D,0)),1,0))</f>
        <v/>
      </c>
      <c r="G379" t="str">
        <f>IF(RESPOSTAS!H379="","",IF(UPPER(RESPOSTAS!H379)=INDEX(GABARITO!$C:$C,MATCH(TEXT(VALUE(RIGHT($G$1,2)),"00")&amp;"|"&amp;IF(AND(VALUE(RIGHT($G$1,2))&gt;=57,VALUE(RIGHT($G$1,2))&lt;=63),$D379,"COMUM"),GABARITO!$D:$D,0)),1,0))</f>
        <v/>
      </c>
      <c r="H379" t="str">
        <f>IF(RESPOSTAS!I379="","",IF(UPPER(RESPOSTAS!I379)=INDEX(GABARITO!$C:$C,MATCH(TEXT(VALUE(RIGHT($H$1,2)),"00")&amp;"|"&amp;IF(AND(VALUE(RIGHT($H$1,2))&gt;=57,VALUE(RIGHT($H$1,2))&lt;=63),$D379,"COMUM"),GABARITO!$D:$D,0)),1,0))</f>
        <v/>
      </c>
      <c r="I379" t="str">
        <f>IF(RESPOSTAS!J379="","",IF(UPPER(RESPOSTAS!J379)=INDEX(GABARITO!$C:$C,MATCH(TEXT(VALUE(RIGHT($I$1,2)),"00")&amp;"|"&amp;IF(AND(VALUE(RIGHT($I$1,2))&gt;=57,VALUE(RIGHT($I$1,2))&lt;=63),$D379,"COMUM"),GABARITO!$D:$D,0)),1,0))</f>
        <v/>
      </c>
      <c r="J379" t="str">
        <f>IF(RESPOSTAS!K379="","",IF(UPPER(RESPOSTAS!K379)=INDEX(GABARITO!$C:$C,MATCH(TEXT(VALUE(RIGHT($J$1,2)),"00")&amp;"|"&amp;IF(AND(VALUE(RIGHT($J$1,2))&gt;=57,VALUE(RIGHT($J$1,2))&lt;=63),$D379,"COMUM"),GABARITO!$D:$D,0)),1,0))</f>
        <v/>
      </c>
      <c r="K379" t="str">
        <f>IF(RESPOSTAS!L379="","",IF(UPPER(RESPOSTAS!L379)=INDEX(GABARITO!$C:$C,MATCH(TEXT(VALUE(RIGHT($K$1,2)),"00")&amp;"|"&amp;IF(AND(VALUE(RIGHT($K$1,2))&gt;=57,VALUE(RIGHT($K$1,2))&lt;=63),$D379,"COMUM"),GABARITO!$D:$D,0)),1,0))</f>
        <v/>
      </c>
      <c r="L379" t="str">
        <f>IF(RESPOSTAS!M379="","",IF(UPPER(RESPOSTAS!M379)=INDEX(GABARITO!$C:$C,MATCH(TEXT(VALUE(RIGHT($L$1,2)),"00")&amp;"|"&amp;IF(AND(VALUE(RIGHT($L$1,2))&gt;=57,VALUE(RIGHT($L$1,2))&lt;=63),$D379,"COMUM"),GABARITO!$D:$D,0)),1,0))</f>
        <v/>
      </c>
      <c r="M379" t="str">
        <f>IF(RESPOSTAS!N379="","",IF(UPPER(RESPOSTAS!N379)=INDEX(GABARITO!$C:$C,MATCH(TEXT(VALUE(RIGHT($M$1,2)),"00")&amp;"|"&amp;IF(AND(VALUE(RIGHT($M$1,2))&gt;=57,VALUE(RIGHT($M$1,2))&lt;=63),$D379,"COMUM"),GABARITO!$D:$D,0)),1,0))</f>
        <v/>
      </c>
      <c r="N379" t="str">
        <f>IF(RESPOSTAS!O379="","",IF(UPPER(RESPOSTAS!O379)=INDEX(GABARITO!$C:$C,MATCH(TEXT(VALUE(RIGHT($E$1,2)),"00")&amp;"|"&amp;IF(AND(VALUE(RIGHT($E$1,2))&gt;=57,VALUE(RIGHT($E$1,2))&lt;=63),$D379,"COMUM"),GABARITO!$D:$D,0)),1,0))</f>
        <v/>
      </c>
      <c r="O379" t="str">
        <f>IF(RESPOSTAS!P379="","",IF(UPPER(RESPOSTAS!P379)=INDEX(GABARITO!$C:$C,MATCH(TEXT(VALUE(RIGHT($O$1,2)),"00")&amp;"|"&amp;IF(AND(VALUE(RIGHT($O$1,2))&gt;=57,VALUE(RIGHT($O$1,2))&lt;=63),$D379,"COMUM"),GABARITO!$D:$D,0)),1,0))</f>
        <v/>
      </c>
      <c r="P379" t="str">
        <f>IF(RESPOSTAS!Q379="","",IF(UPPER(RESPOSTAS!Q379)=INDEX(GABARITO!$C:$C,MATCH(TEXT(VALUE(RIGHT($P$1,2)),"00")&amp;"|"&amp;IF(AND(VALUE(RIGHT($P$1,2))&gt;=57,VALUE(RIGHT($P$1,2))&lt;=63),$D379,"COMUM"),GABARITO!$D:$D,0)),1,0))</f>
        <v/>
      </c>
      <c r="Q379" t="str">
        <f>IF(RESPOSTAS!R379="","",IF(UPPER(RESPOSTAS!R379)=INDEX(GABARITO!$C:$C,MATCH(TEXT(VALUE(RIGHT($Q$1,2)),"00")&amp;"|"&amp;IF(AND(VALUE(RIGHT($Q$1,2))&gt;=57,VALUE(RIGHT($Q$1,2))&lt;=63),$D379,"COMUM"),GABARITO!$D:$D,0)),1,0))</f>
        <v/>
      </c>
      <c r="R379" t="str">
        <f>IF(RESPOSTAS!S379="","",IF(UPPER(RESPOSTAS!S379)=INDEX(GABARITO!$C:$C,MATCH(TEXT(VALUE(RIGHT($R$1,2)),"00")&amp;"|"&amp;IF(AND(VALUE(RIGHT($R$1,2))&gt;=57,VALUE(RIGHT($R$1,2))&lt;=63),$D379,"COMUM"),GABARITO!$D:$D,0)),1,0))</f>
        <v/>
      </c>
      <c r="S379" t="str">
        <f>IF(RESPOSTAS!T379="","",IF(UPPER(RESPOSTAS!T379)=INDEX(GABARITO!$C:$C,MATCH(TEXT(VALUE(RIGHT($S$1,2)),"00")&amp;"|"&amp;IF(AND(VALUE(RIGHT($S$1,2))&gt;=57,VALUE(RIGHT($S$1,2))&lt;=63),$D379,"COMUM"),GABARITO!$D:$D,0)),1,0))</f>
        <v/>
      </c>
      <c r="T379" t="str">
        <f>IF(RESPOSTAS!U379="","",IF(UPPER(RESPOSTAS!U379)=INDEX(GABARITO!$C:$C,MATCH(TEXT(VALUE(RIGHT($T$1,2)),"00")&amp;"|"&amp;IF(AND(VALUE(RIGHT($T$1,2))&gt;=57,VALUE(RIGHT($T$1,2))&lt;=63),$D379,"COMUM"),GABARITO!$D:$D,0)),1,0))</f>
        <v/>
      </c>
      <c r="U379" t="str">
        <f>IF(RESPOSTAS!V379="","",IF(UPPER(RESPOSTAS!V379)=INDEX(GABARITO!$C:$C,MATCH(TEXT(VALUE(RIGHT($U$1,2)),"00")&amp;"|"&amp;IF(AND(VALUE(RIGHT($U$1,2))&gt;=57,VALUE(RIGHT($U$1,2))&lt;=63),$D379,"COMUM"),GABARITO!$D:$D,0)),1,0))</f>
        <v/>
      </c>
      <c r="V379" t="str">
        <f>IF(RESPOSTAS!W379="","",IF(UPPER(RESPOSTAS!W379)=INDEX(GABARITO!$C:$C,MATCH(TEXT(VALUE(RIGHT($E$1,2)),"00")&amp;"|"&amp;IF(AND(VALUE(RIGHT($E$1,2))&gt;=57,VALUE(RIGHT($E$1,2))&lt;=63),$D379,"COMUM"),GABARITO!$D:$D,0)),1,0))</f>
        <v/>
      </c>
      <c r="W379" t="str">
        <f>IF(RESPOSTAS!X379="","",IF(UPPER(RESPOSTAS!X379)=INDEX(GABARITO!$C:$C,MATCH(TEXT(VALUE(RIGHT($W$1,2)),"00")&amp;"|"&amp;IF(AND(VALUE(RIGHT($W$1,2))&gt;=57,VALUE(RIGHT($W$1,2))&lt;=63),$D379,"COMUM"),GABARITO!$D:$D,0)),1,0))</f>
        <v/>
      </c>
      <c r="X379" t="str">
        <f>IF(RESPOSTAS!Y379="","",IF(UPPER(RESPOSTAS!Y379)=INDEX(GABARITO!$C:$C,MATCH(TEXT(VALUE(RIGHT($X$1,2)),"00")&amp;"|"&amp;IF(AND(VALUE(RIGHT($X$1,2))&gt;=57,VALUE(RIGHT($X$1,2))&lt;=63),$D379,"COMUM"),GABARITO!$D:$D,0)),1,0))</f>
        <v/>
      </c>
      <c r="Y379" t="str">
        <f>IF(RESPOSTAS!Z379="","",IF(UPPER(RESPOSTAS!Z379)=INDEX(GABARITO!$C:$C,MATCH(TEXT(VALUE(RIGHT($Y$1,2)),"00")&amp;"|"&amp;IF(AND(VALUE(RIGHT($Y$1,2))&gt;=57,VALUE(RIGHT($Y$1,2))&lt;=63),$D379,"COMUM"),GABARITO!$D:$D,0)),1,0))</f>
        <v/>
      </c>
      <c r="Z379" t="str">
        <f>IF(RESPOSTAS!AA379="","",IF(UPPER(RESPOSTAS!AA379)=INDEX(GABARITO!$C:$C,MATCH(TEXT(VALUE(RIGHT($Z$1,2)),"00")&amp;"|"&amp;IF(AND(VALUE(RIGHT($Z$1,2))&gt;=57,VALUE(RIGHT($Z$1,2))&lt;=63),$D379,"COMUM"),GABARITO!$D:$D,0)),1,0))</f>
        <v/>
      </c>
      <c r="AA379" t="str">
        <f>IF(RESPOSTAS!AB379="","",IF(UPPER(RESPOSTAS!AB379)=INDEX(GABARITO!$C:$C,MATCH(TEXT(VALUE(RIGHT($AA$1,2)),"00")&amp;"|"&amp;IF(AND(VALUE(RIGHT($AA$1,2))&gt;=57,VALUE(RIGHT($AA$1,2))&lt;=63),$D379,"COMUM"),GABARITO!$D:$D,0)),1,0))</f>
        <v/>
      </c>
      <c r="AB379" t="str">
        <f>IF(RESPOSTAS!AC379="","",IF(UPPER(RESPOSTAS!AC379)=INDEX(GABARITO!$C:$C,MATCH(TEXT(VALUE(RIGHT($AB$1,2)),"00")&amp;"|"&amp;IF(AND(VALUE(RIGHT($AB$1,2))&gt;=57,VALUE(RIGHT($AB$1,2))&lt;=63),$D379,"COMUM"),GABARITO!$D:$D,0)),1,0))</f>
        <v/>
      </c>
      <c r="AC379" t="str">
        <f>IF(RESPOSTAS!AD379="","",IF(UPPER(RESPOSTAS!AD379)=INDEX(GABARITO!$C:$C,MATCH(TEXT(VALUE(RIGHT($AC$1,2)),"00")&amp;"|"&amp;IF(AND(VALUE(RIGHT($AC$1,2))&gt;=57,VALUE(RIGHT($AC$1,2))&lt;=63),$D379,"COMUM"),GABARITO!$D:$D,0)),1,0))</f>
        <v/>
      </c>
      <c r="AD379" t="str">
        <f>IF(RESPOSTAS!AE379="","",IF(UPPER(RESPOSTAS!AE379)=INDEX(GABARITO!$C:$C,MATCH(TEXT(VALUE(RIGHT($AD$1,2)),"00")&amp;"|"&amp;IF(AND(VALUE(RIGHT($AD$1,2))&gt;=57,VALUE(RIGHT($AD$1,2))&lt;=63),$D379,"COMUM"),GABARITO!$D:$D,0)),1,0))</f>
        <v/>
      </c>
      <c r="AE379" t="str">
        <f>IF(RESPOSTAS!AF379="","",IF(UPPER(RESPOSTAS!AF379)=INDEX(GABARITO!$C:$C,MATCH(TEXT(VALUE(RIGHT($AE$1,2)),"00")&amp;"|"&amp;IF(AND(VALUE(RIGHT($AE$1,2))&gt;=57,VALUE(RIGHT($AE$1,2))&lt;=63),$D379,"COMUM"),GABARITO!$D:$D,0)),1,0))</f>
        <v/>
      </c>
      <c r="AF379" t="str">
        <f>IF(RESPOSTAS!AG379="","",IF(UPPER(RESPOSTAS!AG379)=INDEX(GABARITO!$C:$C,MATCH(TEXT(VALUE(RIGHT($AF$1,2)),"00")&amp;"|"&amp;IF(AND(VALUE(RIGHT($AF$1,2))&gt;=57,VALUE(RIGHT($AF$1,2))&lt;=63),$D379,"COMUM"),GABARITO!$D:$D,0)),1,0))</f>
        <v/>
      </c>
      <c r="AG379" t="str">
        <f>IF(RESPOSTAS!AH379="","",IF(UPPER(RESPOSTAS!AH379)=INDEX(GABARITO!$C:$C,MATCH(TEXT(VALUE(RIGHT($AG$1,2)),"00")&amp;"|"&amp;IF(AND(VALUE(RIGHT($AG$1,2))&gt;=57,VALUE(RIGHT($AG$1,2))&lt;=63),$D379,"COMUM"),GABARITO!$D:$D,0)),1,0))</f>
        <v/>
      </c>
      <c r="AH379" t="str">
        <f>IF(RESPOSTAS!AI379="","",IF(UPPER(RESPOSTAS!AI379)=INDEX(GABARITO!$C:$C,MATCH(TEXT(VALUE(RIGHT($AH$1,2)),"00")&amp;"|"&amp;IF(AND(VALUE(RIGHT($AH$1,2))&gt;=57,VALUE(RIGHT($AH$1,2))&lt;=63),$D379,"COMUM"),GABARITO!$D:$D,0)),1,0))</f>
        <v/>
      </c>
      <c r="AI379" t="str">
        <f>IF(RESPOSTAS!AJ379="","",IF(UPPER(RESPOSTAS!AJ379)=INDEX(GABARITO!$C:$C,MATCH(TEXT(VALUE(RIGHT($AI$1,2)),"00")&amp;"|"&amp;IF(AND(VALUE(RIGHT($AI$1,2))&gt;=57,VALUE(RIGHT($AI$1,2))&lt;=63),$D379,"COMUM"),GABARITO!$D:$D,0)),1,0))</f>
        <v/>
      </c>
      <c r="AJ379" t="str">
        <f>IF(RESPOSTAS!AK379="","",IF(UPPER(RESPOSTAS!AK379)=INDEX(GABARITO!$C:$C,MATCH(TEXT(VALUE(RIGHT($AJ$1,2)),"00")&amp;"|"&amp;IF(AND(VALUE(RIGHT($AJ$1,2))&gt;=57,VALUE(RIGHT($AJ$1,2))&lt;=63),$D379,"COMUM"),GABARITO!$D:$D,0)),1,0))</f>
        <v/>
      </c>
      <c r="AK379" t="str">
        <f>IF(RESPOSTAS!AL379="","",IF(UPPER(RESPOSTAS!AL379)=INDEX(GABARITO!$C:$C,MATCH(TEXT(VALUE(RIGHT($AK$1,2)),"00")&amp;"|"&amp;IF(AND(VALUE(RIGHT($AK$1,2))&gt;=57,VALUE(RIGHT($AK$1,2))&lt;=63),$D379,"COMUM"),GABARITO!$D:$D,0)),1,0))</f>
        <v/>
      </c>
      <c r="AL379" t="str">
        <f>IF(RESPOSTAS!AM379="","",IF(UPPER(RESPOSTAS!AM379)=INDEX(GABARITO!$C:$C,MATCH(TEXT(VALUE(RIGHT($AL$1,2)),"00")&amp;"|"&amp;IF(AND(VALUE(RIGHT($AL$1,2))&gt;=57,VALUE(RIGHT($AL$1,2))&lt;=63),$D379,"COMUM"),GABARITO!$D:$D,0)),1,0))</f>
        <v/>
      </c>
      <c r="AM379" t="str">
        <f>IF(RESPOSTAS!AN379="","",IF(UPPER(RESPOSTAS!AN379)=INDEX(GABARITO!$C:$C,MATCH(TEXT(VALUE(RIGHT($AM$1,2)),"00")&amp;"|"&amp;IF(AND(VALUE(RIGHT($AM$1,2))&gt;=57,VALUE(RIGHT($AM$1,2))&lt;=63),$D379,"COMUM"),GABARITO!$D:$D,0)),1,0))</f>
        <v/>
      </c>
      <c r="AN379" t="str">
        <f>IF(RESPOSTAS!AO379="","",IF(UPPER(RESPOSTAS!AO379)=INDEX(GABARITO!$C:$C,MATCH(TEXT(VALUE(RIGHT($AN$1,2)),"00")&amp;"|"&amp;IF(AND(VALUE(RIGHT($AN$1,2))&gt;=57,VALUE(RIGHT($AN$1,2))&lt;=63),$D379,"COMUM"),GABARITO!$D:$D,0)),1,0))</f>
        <v/>
      </c>
      <c r="AO379" t="str">
        <f>IF(RESPOSTAS!AP379="","",IF(UPPER(RESPOSTAS!AP379)=INDEX(GABARITO!$C:$C,MATCH(TEXT(VALUE(RIGHT($AO$1,2)),"00")&amp;"|"&amp;IF(AND(VALUE(RIGHT($AO$1,2))&gt;=57,VALUE(RIGHT($AO$1,2))&lt;=63),$D379,"COMUM"),GABARITO!$D:$D,0)),1,0))</f>
        <v/>
      </c>
      <c r="AP379" t="str">
        <f>IF(RESPOSTAS!AQ379="","",IF(UPPER(RESPOSTAS!AQ379)=INDEX(GABARITO!$C:$C,MATCH(TEXT(VALUE(RIGHT($AP$1,2)),"00")&amp;"|"&amp;IF(AND(VALUE(RIGHT($AP$1,2))&gt;=57,VALUE(RIGHT($AP$1,2))&lt;=63),$D379,"COMUM"),GABARITO!$D:$D,0)),1,0))</f>
        <v/>
      </c>
      <c r="AQ379" t="str">
        <f>IF(RESPOSTAS!AR379="","",IF(UPPER(RESPOSTAS!AR379)=INDEX(GABARITO!$C:$C,MATCH(TEXT(VALUE(RIGHT($AQ$1,2)),"00")&amp;"|"&amp;IF(AND(VALUE(RIGHT($AQ$1,2))&gt;=57,VALUE(RIGHT($AQ$1,2))&lt;=63),$D379,"COMUM"),GABARITO!$D:$D,0)),1,0))</f>
        <v/>
      </c>
      <c r="AR379" t="str">
        <f>IF(RESPOSTAS!AS379="","",IF(UPPER(RESPOSTAS!AS379)=INDEX(GABARITO!$C:$C,MATCH(TEXT(VALUE(RIGHT($AR$1,2)),"00")&amp;"|"&amp;IF(AND(VALUE(RIGHT($AR$1,2))&gt;=57,VALUE(RIGHT($AR$1,2))&lt;=63),$D379,"COMUM"),GABARITO!$D:$D,0)),1,0))</f>
        <v/>
      </c>
      <c r="AS379" t="str">
        <f>IF(RESPOSTAS!AT379="","",IF(UPPER(RESPOSTAS!AT379)=INDEX(GABARITO!$C:$C,MATCH(TEXT(VALUE(RIGHT($AS$1,2)),"00")&amp;"|"&amp;IF(AND(VALUE(RIGHT($AS$1,2))&gt;=57,VALUE(RIGHT($AS$1,2))&lt;=63),$D379,"COMUM"),GABARITO!$D:$D,0)),1,0))</f>
        <v/>
      </c>
      <c r="AT379" t="str">
        <f>IF(RESPOSTAS!AU379="","",IF(UPPER(RESPOSTAS!AU379)=INDEX(GABARITO!$C:$C,MATCH(TEXT(VALUE(RIGHT($AT$1,2)),"00")&amp;"|"&amp;IF(AND(VALUE(RIGHT($AT$1,2))&gt;=57,VALUE(RIGHT($AT$1,2))&lt;=63),$D379,"COMUM"),GABARITO!$D:$D,0)),1,0))</f>
        <v/>
      </c>
      <c r="AU379" t="str">
        <f>IF(RESPOSTAS!AV379="","",IF(UPPER(RESPOSTAS!AV379)=INDEX(GABARITO!$C:$C,MATCH(TEXT(VALUE(RIGHT($AU$1,2)),"00")&amp;"|"&amp;IF(AND(VALUE(RIGHT($AU$1,2))&gt;=57,VALUE(RIGHT($AU$1,2))&lt;=63),$D379,"COMUM"),GABARITO!$D:$D,0)),1,0))</f>
        <v/>
      </c>
      <c r="AV379" t="str">
        <f>IF(RESPOSTAS!AW379="","",IF(UPPER(RESPOSTAS!AW379)=INDEX(GABARITO!$C:$C,MATCH(TEXT(VALUE(RIGHT($AV$1,2)),"00")&amp;"|"&amp;IF(AND(VALUE(RIGHT($AV$1,2))&gt;=57,VALUE(RIGHT($AV$1,2))&lt;=63),$D379,"COMUM"),GABARITO!$D:$D,0)),1,0))</f>
        <v/>
      </c>
      <c r="AW379" t="str">
        <f>IF(RESPOSTAS!AX379="","",IF(UPPER(RESPOSTAS!AX379)=INDEX(GABARITO!$C:$C,MATCH(TEXT(VALUE(RIGHT($AW$1,2)),"00")&amp;"|"&amp;IF(AND(VALUE(RIGHT($AW$1,2))&gt;=57,VALUE(RIGHT($AW$1,2))&lt;=63),$D379,"COMUM"),GABARITO!$D:$D,0)),1,0))</f>
        <v/>
      </c>
      <c r="AX379" t="str">
        <f>IF(RESPOSTAS!AY379="","",IF(UPPER(RESPOSTAS!AY379)=INDEX(GABARITO!$C:$C,MATCH(TEXT(VALUE(RIGHT($AX$1,2)),"00")&amp;"|"&amp;IF(AND(VALUE(RIGHT($AX$1,2))&gt;=57,VALUE(RIGHT($AX$1,2))&lt;=63),$D379,"COMUM"),GABARITO!$D:$D,0)),1,0))</f>
        <v/>
      </c>
      <c r="AY379" t="str">
        <f>IF(RESPOSTAS!AZ379="","",IF(UPPER(RESPOSTAS!AZ379)=INDEX(GABARITO!$C:$C,MATCH(TEXT(VALUE(RIGHT($AY$1,2)),"00")&amp;"|"&amp;IF(AND(VALUE(RIGHT($AY$1,2))&gt;=57,VALUE(RIGHT($AY$1,2))&lt;=63),$D379,"COMUM"),GABARITO!$D:$D,0)),1,0))</f>
        <v/>
      </c>
      <c r="AZ379" t="str">
        <f>IF(RESPOSTAS!BA379="","",IF(UPPER(RESPOSTAS!BA379)=INDEX(GABARITO!$C:$C,MATCH(TEXT(VALUE(RIGHT($AZ$1,2)),"00")&amp;"|"&amp;IF(AND(VALUE(RIGHT($AZ$1,2))&gt;=57,VALUE(RIGHT($AZ$1,2))&lt;=63),$D379,"COMUM"),GABARITO!$D:$D,0)),1,0))</f>
        <v/>
      </c>
      <c r="BA379" t="str">
        <f>IF(RESPOSTAS!BB379="","",IF(UPPER(RESPOSTAS!BB379)=INDEX(GABARITO!$C:$C,MATCH(TEXT(VALUE(RIGHT($BA$1,2)),"00")&amp;"|"&amp;IF(AND(VALUE(RIGHT($BA$1,2))&gt;=57,VALUE(RIGHT($BA$1,2))&lt;=63),$D379,"COMUM"),GABARITO!$D:$D,0)),1,0))</f>
        <v/>
      </c>
      <c r="BB379" t="str">
        <f>IF(RESPOSTAS!BC379="","",IF(UPPER(RESPOSTAS!BC379)=INDEX(GABARITO!$C:$C,MATCH(TEXT(VALUE(RIGHT($BB$1,2)),"00")&amp;"|"&amp;IF(AND(VALUE(RIGHT($BB$1,2))&gt;=57,VALUE(RIGHT($BB$1,2))&lt;=63),$D379,"COMUM"),GABARITO!$D:$D,0)),1,0))</f>
        <v/>
      </c>
      <c r="BC379" t="str">
        <f>IF(RESPOSTAS!BD379="","",IF(UPPER(RESPOSTAS!BD379)=INDEX(GABARITO!$C:$C,MATCH(TEXT(VALUE(RIGHT($BC$1,2)),"00")&amp;"|"&amp;IF(AND(VALUE(RIGHT($BC$1,2))&gt;=57,VALUE(RIGHT($BC$1,2))&lt;=63),$D379,"COMUM"),GABARITO!$D:$D,0)),1,0))</f>
        <v/>
      </c>
      <c r="BD379" t="str">
        <f>IF(RESPOSTAS!BE379="","",IF(UPPER(RESPOSTAS!BE379)=INDEX(GABARITO!$C:$C,MATCH(TEXT(VALUE(RIGHT($BD$1,2)),"00")&amp;"|"&amp;IF(AND(VALUE(RIGHT($BD$1,2))&gt;=57,VALUE(RIGHT($BD$1,2))&lt;=63),$D379,"COMUM"),GABARITO!$D:$D,0)),1,0))</f>
        <v/>
      </c>
      <c r="BE379" t="str">
        <f>IF(RESPOSTAS!BF379="","",IF(UPPER(RESPOSTAS!BF379)=INDEX(GABARITO!$C:$C,MATCH(TEXT(VALUE(RIGHT($BE$1,2)),"00")&amp;"|"&amp;IF(AND(VALUE(RIGHT($BE$1,2))&gt;=57,VALUE(RIGHT($BE$1,2))&lt;=63),$D379,"COMUM"),GABARITO!$D:$D,0)),1,0))</f>
        <v/>
      </c>
      <c r="BF379" t="str">
        <f>IF(RESPOSTAS!BG379="","",IF(UPPER(RESPOSTAS!BG379)=INDEX(GABARITO!$C:$C,MATCH(TEXT(VALUE(RIGHT($BF$1,2)),"00")&amp;"|"&amp;IF(AND(VALUE(RIGHT($BF$1,2))&gt;=57,VALUE(RIGHT($BF$1,2))&lt;=63),$D379,"COMUM"),GABARITO!$D:$D,0)),1,0))</f>
        <v/>
      </c>
      <c r="BG379" t="str">
        <f>IF(RESPOSTAS!BH379="","",IF(UPPER(RESPOSTAS!BH379)=INDEX(GABARITO!$C:$C,MATCH(TEXT(VALUE(RIGHT($BG$1,2)),"00")&amp;"|"&amp;IF(AND(VALUE(RIGHT($BG$1,2))&gt;=57,VALUE(RIGHT($BG$1,2))&lt;=63),$D379,"COMUM"),GABARITO!$D:$D,0)),1,0))</f>
        <v/>
      </c>
      <c r="BH379" t="str">
        <f>IF(RESPOSTAS!BI379="","",IF(UPPER(RESPOSTAS!BI379)=INDEX(GABARITO!$C:$C,MATCH(TEXT(VALUE(RIGHT($BH$1,2)),"00")&amp;"|"&amp;IF(AND(VALUE(RIGHT($BH$1,2))&gt;=57,VALUE(RIGHT($BH$1,2))&lt;=63),$D379,"COMUM"),GABARITO!$D:$D,0)),1,0))</f>
        <v/>
      </c>
      <c r="BI379" t="str">
        <f>IF(RESPOSTAS!BJ379="","",IF(UPPER(RESPOSTAS!BJ379)=INDEX(GABARITO!$C:$C,MATCH(TEXT(VALUE(RIGHT($BI$1,2)),"00")&amp;"|"&amp;IF(AND(VALUE(RIGHT($BI$1,2))&gt;=57,VALUE(RIGHT($BI$1,2))&lt;=63),$D379,"COMUM"),GABARITO!$D:$D,0)),1,0))</f>
        <v/>
      </c>
      <c r="BJ379" t="str">
        <f>IF(RESPOSTAS!BK379="","",IF(UPPER(RESPOSTAS!BK379)=INDEX(GABARITO!$C:$C,MATCH(TEXT(VALUE(RIGHT($BJ$1,2)),"00")&amp;"|"&amp;IF(AND(VALUE(RIGHT($BJ$1,2))&gt;=57,VALUE(RIGHT($BJ$1,2))&lt;=63),$D379,"COMUM"),GABARITO!$D:$D,0)),1,0))</f>
        <v/>
      </c>
      <c r="BK379" t="str">
        <f>IF(RESPOSTAS!BL379="","",IF(UPPER(RESPOSTAS!BL379)=INDEX(GABARITO!$C:$C,MATCH(TEXT(VALUE(RIGHT($BK$1,2)),"00")&amp;"|"&amp;IF(AND(VALUE(RIGHT($BK$1,2))&gt;=57,VALUE(RIGHT($BK$1,2))&lt;=63),$D379,"COMUM"),GABARITO!$D:$D,0)),1,0))</f>
        <v/>
      </c>
      <c r="BL379" t="str">
        <f>IF(RESPOSTAS!BM379="","",IF(UPPER(RESPOSTAS!BM379)=INDEX(GABARITO!$C:$C,MATCH(TEXT(VALUE(RIGHT($BL$1,2)),"00")&amp;"|"&amp;IF(AND(VALUE(RIGHT($BL$1,2))&gt;=57,VALUE(RIGHT($BL$1,2))&lt;=63),$D379,"COMUM"),GABARITO!$D:$D,0)),1,0))</f>
        <v/>
      </c>
      <c r="BM379" t="str">
        <f>IF(RESPOSTAS!BN379="","",IF(UPPER(RESPOSTAS!BN379)=INDEX(GABARITO!$C:$C,MATCH(TEXT(VALUE(RIGHT($BM$1,2)),"00")&amp;"|"&amp;IF(AND(VALUE(RIGHT($BM$1,2))&gt;=57,VALUE(RIGHT($BM$1,2))&lt;=63),$D379,"COMUM"),GABARITO!$D:$D,0)),1,0))</f>
        <v/>
      </c>
      <c r="BN379" t="str">
        <f>IF(RESPOSTAS!BO379="","",IF(UPPER(RESPOSTAS!BO379)=INDEX(GABARITO!$C:$C,MATCH(TEXT(VALUE(RIGHT($BN$1,2)),"00")&amp;"|"&amp;IF(AND(VALUE(RIGHT($BN$1,2))&gt;=57,VALUE(RIGHT($BN$1,2))&lt;=63),$D379,"COMUM"),GABARITO!$D:$D,0)),1,0))</f>
        <v/>
      </c>
      <c r="BO379" t="str">
        <f>IF(RESPOSTAS!BP379="","",IF(UPPER(RESPOSTAS!BP379)=INDEX(GABARITO!$C:$C,MATCH(TEXT(VALUE(RIGHT($BO$1,2)),"00")&amp;"|"&amp;IF(AND(VALUE(RIGHT($BO$1,2))&gt;=57,VALUE(RIGHT($BO$1,2))&lt;=63),$D379,"COMUM"),GABARITO!$D:$D,0)),1,0))</f>
        <v/>
      </c>
      <c r="BP379">
        <f>COUNTIF(RESPOSTAS!F379:BP379,"&lt;&gt;")</f>
        <v>0</v>
      </c>
      <c r="BQ379" t="str">
        <f t="shared" si="52"/>
        <v/>
      </c>
      <c r="BR379" s="10" t="str">
        <f t="shared" si="53"/>
        <v/>
      </c>
      <c r="BT379" s="11" t="str">
        <f t="shared" si="55"/>
        <v/>
      </c>
      <c r="BU379" s="11" t="str">
        <f t="shared" si="56"/>
        <v/>
      </c>
      <c r="BV379" s="11" t="str">
        <f t="shared" si="57"/>
        <v/>
      </c>
      <c r="BW379" s="11" t="str">
        <f t="shared" si="58"/>
        <v/>
      </c>
      <c r="BX379" s="11" t="str">
        <f t="shared" si="59"/>
        <v/>
      </c>
      <c r="BY379" s="11" t="str">
        <f t="shared" si="60"/>
        <v/>
      </c>
      <c r="BZ379" s="3" t="str">
        <f t="shared" si="54"/>
        <v/>
      </c>
      <c r="CA379" s="3" t="e">
        <f t="shared" si="61"/>
        <v>#VALUE!</v>
      </c>
    </row>
    <row r="380" spans="1:79" x14ac:dyDescent="0.25">
      <c r="A380" t="str">
        <f>IF(RESPOSTAS!A380="","",RESPOSTAS!A380)</f>
        <v/>
      </c>
      <c r="B380" t="str">
        <f>IF(RESPOSTAS!C380="","",RESPOSTAS!C380)</f>
        <v/>
      </c>
      <c r="C380" t="str">
        <f>IF(RESPOSTAS!D380="","",RESPOSTAS!D380)</f>
        <v/>
      </c>
      <c r="D380" t="str">
        <f>IF(RESPOSTAS!E380="","",RESPOSTAS!E380)</f>
        <v/>
      </c>
      <c r="E380" t="str">
        <f>IF(RESPOSTAS!F380="","",IF(UPPER(RESPOSTAS!F380)=INDEX(GABARITO!$C:$C,MATCH(TEXT(VALUE(RIGHT($E$1,2)),"00")&amp;"|"&amp;IF(AND(VALUE(RIGHT($E$1,2))&gt;=57,VALUE(RIGHT($E$1,2))&lt;=63),$D380,"COMUM"),GABARITO!$D:$D,0)),1,0))</f>
        <v/>
      </c>
      <c r="F380" t="str">
        <f>IF(RESPOSTAS!G380="","",IF(UPPER(RESPOSTAS!G380)=INDEX(GABARITO!$C:$C,MATCH(TEXT(VALUE(RIGHT($F$1,2)),"00")&amp;"|"&amp;IF(AND(VALUE(RIGHT($F$1,2))&gt;=57,VALUE(RIGHT($F$1,2))&lt;=63),$D380,"COMUM"),GABARITO!$D:$D,0)),1,0))</f>
        <v/>
      </c>
      <c r="G380" t="str">
        <f>IF(RESPOSTAS!H380="","",IF(UPPER(RESPOSTAS!H380)=INDEX(GABARITO!$C:$C,MATCH(TEXT(VALUE(RIGHT($G$1,2)),"00")&amp;"|"&amp;IF(AND(VALUE(RIGHT($G$1,2))&gt;=57,VALUE(RIGHT($G$1,2))&lt;=63),$D380,"COMUM"),GABARITO!$D:$D,0)),1,0))</f>
        <v/>
      </c>
      <c r="H380" t="str">
        <f>IF(RESPOSTAS!I380="","",IF(UPPER(RESPOSTAS!I380)=INDEX(GABARITO!$C:$C,MATCH(TEXT(VALUE(RIGHT($H$1,2)),"00")&amp;"|"&amp;IF(AND(VALUE(RIGHT($H$1,2))&gt;=57,VALUE(RIGHT($H$1,2))&lt;=63),$D380,"COMUM"),GABARITO!$D:$D,0)),1,0))</f>
        <v/>
      </c>
      <c r="I380" t="str">
        <f>IF(RESPOSTAS!J380="","",IF(UPPER(RESPOSTAS!J380)=INDEX(GABARITO!$C:$C,MATCH(TEXT(VALUE(RIGHT($I$1,2)),"00")&amp;"|"&amp;IF(AND(VALUE(RIGHT($I$1,2))&gt;=57,VALUE(RIGHT($I$1,2))&lt;=63),$D380,"COMUM"),GABARITO!$D:$D,0)),1,0))</f>
        <v/>
      </c>
      <c r="J380" t="str">
        <f>IF(RESPOSTAS!K380="","",IF(UPPER(RESPOSTAS!K380)=INDEX(GABARITO!$C:$C,MATCH(TEXT(VALUE(RIGHT($J$1,2)),"00")&amp;"|"&amp;IF(AND(VALUE(RIGHT($J$1,2))&gt;=57,VALUE(RIGHT($J$1,2))&lt;=63),$D380,"COMUM"),GABARITO!$D:$D,0)),1,0))</f>
        <v/>
      </c>
      <c r="K380" t="str">
        <f>IF(RESPOSTAS!L380="","",IF(UPPER(RESPOSTAS!L380)=INDEX(GABARITO!$C:$C,MATCH(TEXT(VALUE(RIGHT($K$1,2)),"00")&amp;"|"&amp;IF(AND(VALUE(RIGHT($K$1,2))&gt;=57,VALUE(RIGHT($K$1,2))&lt;=63),$D380,"COMUM"),GABARITO!$D:$D,0)),1,0))</f>
        <v/>
      </c>
      <c r="L380" t="str">
        <f>IF(RESPOSTAS!M380="","",IF(UPPER(RESPOSTAS!M380)=INDEX(GABARITO!$C:$C,MATCH(TEXT(VALUE(RIGHT($L$1,2)),"00")&amp;"|"&amp;IF(AND(VALUE(RIGHT($L$1,2))&gt;=57,VALUE(RIGHT($L$1,2))&lt;=63),$D380,"COMUM"),GABARITO!$D:$D,0)),1,0))</f>
        <v/>
      </c>
      <c r="M380" t="str">
        <f>IF(RESPOSTAS!N380="","",IF(UPPER(RESPOSTAS!N380)=INDEX(GABARITO!$C:$C,MATCH(TEXT(VALUE(RIGHT($M$1,2)),"00")&amp;"|"&amp;IF(AND(VALUE(RIGHT($M$1,2))&gt;=57,VALUE(RIGHT($M$1,2))&lt;=63),$D380,"COMUM"),GABARITO!$D:$D,0)),1,0))</f>
        <v/>
      </c>
      <c r="N380" t="str">
        <f>IF(RESPOSTAS!O380="","",IF(UPPER(RESPOSTAS!O380)=INDEX(GABARITO!$C:$C,MATCH(TEXT(VALUE(RIGHT($E$1,2)),"00")&amp;"|"&amp;IF(AND(VALUE(RIGHT($E$1,2))&gt;=57,VALUE(RIGHT($E$1,2))&lt;=63),$D380,"COMUM"),GABARITO!$D:$D,0)),1,0))</f>
        <v/>
      </c>
      <c r="O380" t="str">
        <f>IF(RESPOSTAS!P380="","",IF(UPPER(RESPOSTAS!P380)=INDEX(GABARITO!$C:$C,MATCH(TEXT(VALUE(RIGHT($O$1,2)),"00")&amp;"|"&amp;IF(AND(VALUE(RIGHT($O$1,2))&gt;=57,VALUE(RIGHT($O$1,2))&lt;=63),$D380,"COMUM"),GABARITO!$D:$D,0)),1,0))</f>
        <v/>
      </c>
      <c r="P380" t="str">
        <f>IF(RESPOSTAS!Q380="","",IF(UPPER(RESPOSTAS!Q380)=INDEX(GABARITO!$C:$C,MATCH(TEXT(VALUE(RIGHT($P$1,2)),"00")&amp;"|"&amp;IF(AND(VALUE(RIGHT($P$1,2))&gt;=57,VALUE(RIGHT($P$1,2))&lt;=63),$D380,"COMUM"),GABARITO!$D:$D,0)),1,0))</f>
        <v/>
      </c>
      <c r="Q380" t="str">
        <f>IF(RESPOSTAS!R380="","",IF(UPPER(RESPOSTAS!R380)=INDEX(GABARITO!$C:$C,MATCH(TEXT(VALUE(RIGHT($Q$1,2)),"00")&amp;"|"&amp;IF(AND(VALUE(RIGHT($Q$1,2))&gt;=57,VALUE(RIGHT($Q$1,2))&lt;=63),$D380,"COMUM"),GABARITO!$D:$D,0)),1,0))</f>
        <v/>
      </c>
      <c r="R380" t="str">
        <f>IF(RESPOSTAS!S380="","",IF(UPPER(RESPOSTAS!S380)=INDEX(GABARITO!$C:$C,MATCH(TEXT(VALUE(RIGHT($R$1,2)),"00")&amp;"|"&amp;IF(AND(VALUE(RIGHT($R$1,2))&gt;=57,VALUE(RIGHT($R$1,2))&lt;=63),$D380,"COMUM"),GABARITO!$D:$D,0)),1,0))</f>
        <v/>
      </c>
      <c r="S380" t="str">
        <f>IF(RESPOSTAS!T380="","",IF(UPPER(RESPOSTAS!T380)=INDEX(GABARITO!$C:$C,MATCH(TEXT(VALUE(RIGHT($S$1,2)),"00")&amp;"|"&amp;IF(AND(VALUE(RIGHT($S$1,2))&gt;=57,VALUE(RIGHT($S$1,2))&lt;=63),$D380,"COMUM"),GABARITO!$D:$D,0)),1,0))</f>
        <v/>
      </c>
      <c r="T380" t="str">
        <f>IF(RESPOSTAS!U380="","",IF(UPPER(RESPOSTAS!U380)=INDEX(GABARITO!$C:$C,MATCH(TEXT(VALUE(RIGHT($T$1,2)),"00")&amp;"|"&amp;IF(AND(VALUE(RIGHT($T$1,2))&gt;=57,VALUE(RIGHT($T$1,2))&lt;=63),$D380,"COMUM"),GABARITO!$D:$D,0)),1,0))</f>
        <v/>
      </c>
      <c r="U380" t="str">
        <f>IF(RESPOSTAS!V380="","",IF(UPPER(RESPOSTAS!V380)=INDEX(GABARITO!$C:$C,MATCH(TEXT(VALUE(RIGHT($U$1,2)),"00")&amp;"|"&amp;IF(AND(VALUE(RIGHT($U$1,2))&gt;=57,VALUE(RIGHT($U$1,2))&lt;=63),$D380,"COMUM"),GABARITO!$D:$D,0)),1,0))</f>
        <v/>
      </c>
      <c r="V380" t="str">
        <f>IF(RESPOSTAS!W380="","",IF(UPPER(RESPOSTAS!W380)=INDEX(GABARITO!$C:$C,MATCH(TEXT(VALUE(RIGHT($E$1,2)),"00")&amp;"|"&amp;IF(AND(VALUE(RIGHT($E$1,2))&gt;=57,VALUE(RIGHT($E$1,2))&lt;=63),$D380,"COMUM"),GABARITO!$D:$D,0)),1,0))</f>
        <v/>
      </c>
      <c r="W380" t="str">
        <f>IF(RESPOSTAS!X380="","",IF(UPPER(RESPOSTAS!X380)=INDEX(GABARITO!$C:$C,MATCH(TEXT(VALUE(RIGHT($W$1,2)),"00")&amp;"|"&amp;IF(AND(VALUE(RIGHT($W$1,2))&gt;=57,VALUE(RIGHT($W$1,2))&lt;=63),$D380,"COMUM"),GABARITO!$D:$D,0)),1,0))</f>
        <v/>
      </c>
      <c r="X380" t="str">
        <f>IF(RESPOSTAS!Y380="","",IF(UPPER(RESPOSTAS!Y380)=INDEX(GABARITO!$C:$C,MATCH(TEXT(VALUE(RIGHT($X$1,2)),"00")&amp;"|"&amp;IF(AND(VALUE(RIGHT($X$1,2))&gt;=57,VALUE(RIGHT($X$1,2))&lt;=63),$D380,"COMUM"),GABARITO!$D:$D,0)),1,0))</f>
        <v/>
      </c>
      <c r="Y380" t="str">
        <f>IF(RESPOSTAS!Z380="","",IF(UPPER(RESPOSTAS!Z380)=INDEX(GABARITO!$C:$C,MATCH(TEXT(VALUE(RIGHT($Y$1,2)),"00")&amp;"|"&amp;IF(AND(VALUE(RIGHT($Y$1,2))&gt;=57,VALUE(RIGHT($Y$1,2))&lt;=63),$D380,"COMUM"),GABARITO!$D:$D,0)),1,0))</f>
        <v/>
      </c>
      <c r="Z380" t="str">
        <f>IF(RESPOSTAS!AA380="","",IF(UPPER(RESPOSTAS!AA380)=INDEX(GABARITO!$C:$C,MATCH(TEXT(VALUE(RIGHT($Z$1,2)),"00")&amp;"|"&amp;IF(AND(VALUE(RIGHT($Z$1,2))&gt;=57,VALUE(RIGHT($Z$1,2))&lt;=63),$D380,"COMUM"),GABARITO!$D:$D,0)),1,0))</f>
        <v/>
      </c>
      <c r="AA380" t="str">
        <f>IF(RESPOSTAS!AB380="","",IF(UPPER(RESPOSTAS!AB380)=INDEX(GABARITO!$C:$C,MATCH(TEXT(VALUE(RIGHT($AA$1,2)),"00")&amp;"|"&amp;IF(AND(VALUE(RIGHT($AA$1,2))&gt;=57,VALUE(RIGHT($AA$1,2))&lt;=63),$D380,"COMUM"),GABARITO!$D:$D,0)),1,0))</f>
        <v/>
      </c>
      <c r="AB380" t="str">
        <f>IF(RESPOSTAS!AC380="","",IF(UPPER(RESPOSTAS!AC380)=INDEX(GABARITO!$C:$C,MATCH(TEXT(VALUE(RIGHT($AB$1,2)),"00")&amp;"|"&amp;IF(AND(VALUE(RIGHT($AB$1,2))&gt;=57,VALUE(RIGHT($AB$1,2))&lt;=63),$D380,"COMUM"),GABARITO!$D:$D,0)),1,0))</f>
        <v/>
      </c>
      <c r="AC380" t="str">
        <f>IF(RESPOSTAS!AD380="","",IF(UPPER(RESPOSTAS!AD380)=INDEX(GABARITO!$C:$C,MATCH(TEXT(VALUE(RIGHT($AC$1,2)),"00")&amp;"|"&amp;IF(AND(VALUE(RIGHT($AC$1,2))&gt;=57,VALUE(RIGHT($AC$1,2))&lt;=63),$D380,"COMUM"),GABARITO!$D:$D,0)),1,0))</f>
        <v/>
      </c>
      <c r="AD380" t="str">
        <f>IF(RESPOSTAS!AE380="","",IF(UPPER(RESPOSTAS!AE380)=INDEX(GABARITO!$C:$C,MATCH(TEXT(VALUE(RIGHT($AD$1,2)),"00")&amp;"|"&amp;IF(AND(VALUE(RIGHT($AD$1,2))&gt;=57,VALUE(RIGHT($AD$1,2))&lt;=63),$D380,"COMUM"),GABARITO!$D:$D,0)),1,0))</f>
        <v/>
      </c>
      <c r="AE380" t="str">
        <f>IF(RESPOSTAS!AF380="","",IF(UPPER(RESPOSTAS!AF380)=INDEX(GABARITO!$C:$C,MATCH(TEXT(VALUE(RIGHT($AE$1,2)),"00")&amp;"|"&amp;IF(AND(VALUE(RIGHT($AE$1,2))&gt;=57,VALUE(RIGHT($AE$1,2))&lt;=63),$D380,"COMUM"),GABARITO!$D:$D,0)),1,0))</f>
        <v/>
      </c>
      <c r="AF380" t="str">
        <f>IF(RESPOSTAS!AG380="","",IF(UPPER(RESPOSTAS!AG380)=INDEX(GABARITO!$C:$C,MATCH(TEXT(VALUE(RIGHT($AF$1,2)),"00")&amp;"|"&amp;IF(AND(VALUE(RIGHT($AF$1,2))&gt;=57,VALUE(RIGHT($AF$1,2))&lt;=63),$D380,"COMUM"),GABARITO!$D:$D,0)),1,0))</f>
        <v/>
      </c>
      <c r="AG380" t="str">
        <f>IF(RESPOSTAS!AH380="","",IF(UPPER(RESPOSTAS!AH380)=INDEX(GABARITO!$C:$C,MATCH(TEXT(VALUE(RIGHT($AG$1,2)),"00")&amp;"|"&amp;IF(AND(VALUE(RIGHT($AG$1,2))&gt;=57,VALUE(RIGHT($AG$1,2))&lt;=63),$D380,"COMUM"),GABARITO!$D:$D,0)),1,0))</f>
        <v/>
      </c>
      <c r="AH380" t="str">
        <f>IF(RESPOSTAS!AI380="","",IF(UPPER(RESPOSTAS!AI380)=INDEX(GABARITO!$C:$C,MATCH(TEXT(VALUE(RIGHT($AH$1,2)),"00")&amp;"|"&amp;IF(AND(VALUE(RIGHT($AH$1,2))&gt;=57,VALUE(RIGHT($AH$1,2))&lt;=63),$D380,"COMUM"),GABARITO!$D:$D,0)),1,0))</f>
        <v/>
      </c>
      <c r="AI380" t="str">
        <f>IF(RESPOSTAS!AJ380="","",IF(UPPER(RESPOSTAS!AJ380)=INDEX(GABARITO!$C:$C,MATCH(TEXT(VALUE(RIGHT($AI$1,2)),"00")&amp;"|"&amp;IF(AND(VALUE(RIGHT($AI$1,2))&gt;=57,VALUE(RIGHT($AI$1,2))&lt;=63),$D380,"COMUM"),GABARITO!$D:$D,0)),1,0))</f>
        <v/>
      </c>
      <c r="AJ380" t="str">
        <f>IF(RESPOSTAS!AK380="","",IF(UPPER(RESPOSTAS!AK380)=INDEX(GABARITO!$C:$C,MATCH(TEXT(VALUE(RIGHT($AJ$1,2)),"00")&amp;"|"&amp;IF(AND(VALUE(RIGHT($AJ$1,2))&gt;=57,VALUE(RIGHT($AJ$1,2))&lt;=63),$D380,"COMUM"),GABARITO!$D:$D,0)),1,0))</f>
        <v/>
      </c>
      <c r="AK380" t="str">
        <f>IF(RESPOSTAS!AL380="","",IF(UPPER(RESPOSTAS!AL380)=INDEX(GABARITO!$C:$C,MATCH(TEXT(VALUE(RIGHT($AK$1,2)),"00")&amp;"|"&amp;IF(AND(VALUE(RIGHT($AK$1,2))&gt;=57,VALUE(RIGHT($AK$1,2))&lt;=63),$D380,"COMUM"),GABARITO!$D:$D,0)),1,0))</f>
        <v/>
      </c>
      <c r="AL380" t="str">
        <f>IF(RESPOSTAS!AM380="","",IF(UPPER(RESPOSTAS!AM380)=INDEX(GABARITO!$C:$C,MATCH(TEXT(VALUE(RIGHT($AL$1,2)),"00")&amp;"|"&amp;IF(AND(VALUE(RIGHT($AL$1,2))&gt;=57,VALUE(RIGHT($AL$1,2))&lt;=63),$D380,"COMUM"),GABARITO!$D:$D,0)),1,0))</f>
        <v/>
      </c>
      <c r="AM380" t="str">
        <f>IF(RESPOSTAS!AN380="","",IF(UPPER(RESPOSTAS!AN380)=INDEX(GABARITO!$C:$C,MATCH(TEXT(VALUE(RIGHT($AM$1,2)),"00")&amp;"|"&amp;IF(AND(VALUE(RIGHT($AM$1,2))&gt;=57,VALUE(RIGHT($AM$1,2))&lt;=63),$D380,"COMUM"),GABARITO!$D:$D,0)),1,0))</f>
        <v/>
      </c>
      <c r="AN380" t="str">
        <f>IF(RESPOSTAS!AO380="","",IF(UPPER(RESPOSTAS!AO380)=INDEX(GABARITO!$C:$C,MATCH(TEXT(VALUE(RIGHT($AN$1,2)),"00")&amp;"|"&amp;IF(AND(VALUE(RIGHT($AN$1,2))&gt;=57,VALUE(RIGHT($AN$1,2))&lt;=63),$D380,"COMUM"),GABARITO!$D:$D,0)),1,0))</f>
        <v/>
      </c>
      <c r="AO380" t="str">
        <f>IF(RESPOSTAS!AP380="","",IF(UPPER(RESPOSTAS!AP380)=INDEX(GABARITO!$C:$C,MATCH(TEXT(VALUE(RIGHT($AO$1,2)),"00")&amp;"|"&amp;IF(AND(VALUE(RIGHT($AO$1,2))&gt;=57,VALUE(RIGHT($AO$1,2))&lt;=63),$D380,"COMUM"),GABARITO!$D:$D,0)),1,0))</f>
        <v/>
      </c>
      <c r="AP380" t="str">
        <f>IF(RESPOSTAS!AQ380="","",IF(UPPER(RESPOSTAS!AQ380)=INDEX(GABARITO!$C:$C,MATCH(TEXT(VALUE(RIGHT($AP$1,2)),"00")&amp;"|"&amp;IF(AND(VALUE(RIGHT($AP$1,2))&gt;=57,VALUE(RIGHT($AP$1,2))&lt;=63),$D380,"COMUM"),GABARITO!$D:$D,0)),1,0))</f>
        <v/>
      </c>
      <c r="AQ380" t="str">
        <f>IF(RESPOSTAS!AR380="","",IF(UPPER(RESPOSTAS!AR380)=INDEX(GABARITO!$C:$C,MATCH(TEXT(VALUE(RIGHT($AQ$1,2)),"00")&amp;"|"&amp;IF(AND(VALUE(RIGHT($AQ$1,2))&gt;=57,VALUE(RIGHT($AQ$1,2))&lt;=63),$D380,"COMUM"),GABARITO!$D:$D,0)),1,0))</f>
        <v/>
      </c>
      <c r="AR380" t="str">
        <f>IF(RESPOSTAS!AS380="","",IF(UPPER(RESPOSTAS!AS380)=INDEX(GABARITO!$C:$C,MATCH(TEXT(VALUE(RIGHT($AR$1,2)),"00")&amp;"|"&amp;IF(AND(VALUE(RIGHT($AR$1,2))&gt;=57,VALUE(RIGHT($AR$1,2))&lt;=63),$D380,"COMUM"),GABARITO!$D:$D,0)),1,0))</f>
        <v/>
      </c>
      <c r="AS380" t="str">
        <f>IF(RESPOSTAS!AT380="","",IF(UPPER(RESPOSTAS!AT380)=INDEX(GABARITO!$C:$C,MATCH(TEXT(VALUE(RIGHT($AS$1,2)),"00")&amp;"|"&amp;IF(AND(VALUE(RIGHT($AS$1,2))&gt;=57,VALUE(RIGHT($AS$1,2))&lt;=63),$D380,"COMUM"),GABARITO!$D:$D,0)),1,0))</f>
        <v/>
      </c>
      <c r="AT380" t="str">
        <f>IF(RESPOSTAS!AU380="","",IF(UPPER(RESPOSTAS!AU380)=INDEX(GABARITO!$C:$C,MATCH(TEXT(VALUE(RIGHT($AT$1,2)),"00")&amp;"|"&amp;IF(AND(VALUE(RIGHT($AT$1,2))&gt;=57,VALUE(RIGHT($AT$1,2))&lt;=63),$D380,"COMUM"),GABARITO!$D:$D,0)),1,0))</f>
        <v/>
      </c>
      <c r="AU380" t="str">
        <f>IF(RESPOSTAS!AV380="","",IF(UPPER(RESPOSTAS!AV380)=INDEX(GABARITO!$C:$C,MATCH(TEXT(VALUE(RIGHT($AU$1,2)),"00")&amp;"|"&amp;IF(AND(VALUE(RIGHT($AU$1,2))&gt;=57,VALUE(RIGHT($AU$1,2))&lt;=63),$D380,"COMUM"),GABARITO!$D:$D,0)),1,0))</f>
        <v/>
      </c>
      <c r="AV380" t="str">
        <f>IF(RESPOSTAS!AW380="","",IF(UPPER(RESPOSTAS!AW380)=INDEX(GABARITO!$C:$C,MATCH(TEXT(VALUE(RIGHT($AV$1,2)),"00")&amp;"|"&amp;IF(AND(VALUE(RIGHT($AV$1,2))&gt;=57,VALUE(RIGHT($AV$1,2))&lt;=63),$D380,"COMUM"),GABARITO!$D:$D,0)),1,0))</f>
        <v/>
      </c>
      <c r="AW380" t="str">
        <f>IF(RESPOSTAS!AX380="","",IF(UPPER(RESPOSTAS!AX380)=INDEX(GABARITO!$C:$C,MATCH(TEXT(VALUE(RIGHT($AW$1,2)),"00")&amp;"|"&amp;IF(AND(VALUE(RIGHT($AW$1,2))&gt;=57,VALUE(RIGHT($AW$1,2))&lt;=63),$D380,"COMUM"),GABARITO!$D:$D,0)),1,0))</f>
        <v/>
      </c>
      <c r="AX380" t="str">
        <f>IF(RESPOSTAS!AY380="","",IF(UPPER(RESPOSTAS!AY380)=INDEX(GABARITO!$C:$C,MATCH(TEXT(VALUE(RIGHT($AX$1,2)),"00")&amp;"|"&amp;IF(AND(VALUE(RIGHT($AX$1,2))&gt;=57,VALUE(RIGHT($AX$1,2))&lt;=63),$D380,"COMUM"),GABARITO!$D:$D,0)),1,0))</f>
        <v/>
      </c>
      <c r="AY380" t="str">
        <f>IF(RESPOSTAS!AZ380="","",IF(UPPER(RESPOSTAS!AZ380)=INDEX(GABARITO!$C:$C,MATCH(TEXT(VALUE(RIGHT($AY$1,2)),"00")&amp;"|"&amp;IF(AND(VALUE(RIGHT($AY$1,2))&gt;=57,VALUE(RIGHT($AY$1,2))&lt;=63),$D380,"COMUM"),GABARITO!$D:$D,0)),1,0))</f>
        <v/>
      </c>
      <c r="AZ380" t="str">
        <f>IF(RESPOSTAS!BA380="","",IF(UPPER(RESPOSTAS!BA380)=INDEX(GABARITO!$C:$C,MATCH(TEXT(VALUE(RIGHT($AZ$1,2)),"00")&amp;"|"&amp;IF(AND(VALUE(RIGHT($AZ$1,2))&gt;=57,VALUE(RIGHT($AZ$1,2))&lt;=63),$D380,"COMUM"),GABARITO!$D:$D,0)),1,0))</f>
        <v/>
      </c>
      <c r="BA380" t="str">
        <f>IF(RESPOSTAS!BB380="","",IF(UPPER(RESPOSTAS!BB380)=INDEX(GABARITO!$C:$C,MATCH(TEXT(VALUE(RIGHT($BA$1,2)),"00")&amp;"|"&amp;IF(AND(VALUE(RIGHT($BA$1,2))&gt;=57,VALUE(RIGHT($BA$1,2))&lt;=63),$D380,"COMUM"),GABARITO!$D:$D,0)),1,0))</f>
        <v/>
      </c>
      <c r="BB380" t="str">
        <f>IF(RESPOSTAS!BC380="","",IF(UPPER(RESPOSTAS!BC380)=INDEX(GABARITO!$C:$C,MATCH(TEXT(VALUE(RIGHT($BB$1,2)),"00")&amp;"|"&amp;IF(AND(VALUE(RIGHT($BB$1,2))&gt;=57,VALUE(RIGHT($BB$1,2))&lt;=63),$D380,"COMUM"),GABARITO!$D:$D,0)),1,0))</f>
        <v/>
      </c>
      <c r="BC380" t="str">
        <f>IF(RESPOSTAS!BD380="","",IF(UPPER(RESPOSTAS!BD380)=INDEX(GABARITO!$C:$C,MATCH(TEXT(VALUE(RIGHT($BC$1,2)),"00")&amp;"|"&amp;IF(AND(VALUE(RIGHT($BC$1,2))&gt;=57,VALUE(RIGHT($BC$1,2))&lt;=63),$D380,"COMUM"),GABARITO!$D:$D,0)),1,0))</f>
        <v/>
      </c>
      <c r="BD380" t="str">
        <f>IF(RESPOSTAS!BE380="","",IF(UPPER(RESPOSTAS!BE380)=INDEX(GABARITO!$C:$C,MATCH(TEXT(VALUE(RIGHT($BD$1,2)),"00")&amp;"|"&amp;IF(AND(VALUE(RIGHT($BD$1,2))&gt;=57,VALUE(RIGHT($BD$1,2))&lt;=63),$D380,"COMUM"),GABARITO!$D:$D,0)),1,0))</f>
        <v/>
      </c>
      <c r="BE380" t="str">
        <f>IF(RESPOSTAS!BF380="","",IF(UPPER(RESPOSTAS!BF380)=INDEX(GABARITO!$C:$C,MATCH(TEXT(VALUE(RIGHT($BE$1,2)),"00")&amp;"|"&amp;IF(AND(VALUE(RIGHT($BE$1,2))&gt;=57,VALUE(RIGHT($BE$1,2))&lt;=63),$D380,"COMUM"),GABARITO!$D:$D,0)),1,0))</f>
        <v/>
      </c>
      <c r="BF380" t="str">
        <f>IF(RESPOSTAS!BG380="","",IF(UPPER(RESPOSTAS!BG380)=INDEX(GABARITO!$C:$C,MATCH(TEXT(VALUE(RIGHT($BF$1,2)),"00")&amp;"|"&amp;IF(AND(VALUE(RIGHT($BF$1,2))&gt;=57,VALUE(RIGHT($BF$1,2))&lt;=63),$D380,"COMUM"),GABARITO!$D:$D,0)),1,0))</f>
        <v/>
      </c>
      <c r="BG380" t="str">
        <f>IF(RESPOSTAS!BH380="","",IF(UPPER(RESPOSTAS!BH380)=INDEX(GABARITO!$C:$C,MATCH(TEXT(VALUE(RIGHT($BG$1,2)),"00")&amp;"|"&amp;IF(AND(VALUE(RIGHT($BG$1,2))&gt;=57,VALUE(RIGHT($BG$1,2))&lt;=63),$D380,"COMUM"),GABARITO!$D:$D,0)),1,0))</f>
        <v/>
      </c>
      <c r="BH380" t="str">
        <f>IF(RESPOSTAS!BI380="","",IF(UPPER(RESPOSTAS!BI380)=INDEX(GABARITO!$C:$C,MATCH(TEXT(VALUE(RIGHT($BH$1,2)),"00")&amp;"|"&amp;IF(AND(VALUE(RIGHT($BH$1,2))&gt;=57,VALUE(RIGHT($BH$1,2))&lt;=63),$D380,"COMUM"),GABARITO!$D:$D,0)),1,0))</f>
        <v/>
      </c>
      <c r="BI380" t="str">
        <f>IF(RESPOSTAS!BJ380="","",IF(UPPER(RESPOSTAS!BJ380)=INDEX(GABARITO!$C:$C,MATCH(TEXT(VALUE(RIGHT($BI$1,2)),"00")&amp;"|"&amp;IF(AND(VALUE(RIGHT($BI$1,2))&gt;=57,VALUE(RIGHT($BI$1,2))&lt;=63),$D380,"COMUM"),GABARITO!$D:$D,0)),1,0))</f>
        <v/>
      </c>
      <c r="BJ380" t="str">
        <f>IF(RESPOSTAS!BK380="","",IF(UPPER(RESPOSTAS!BK380)=INDEX(GABARITO!$C:$C,MATCH(TEXT(VALUE(RIGHT($BJ$1,2)),"00")&amp;"|"&amp;IF(AND(VALUE(RIGHT($BJ$1,2))&gt;=57,VALUE(RIGHT($BJ$1,2))&lt;=63),$D380,"COMUM"),GABARITO!$D:$D,0)),1,0))</f>
        <v/>
      </c>
      <c r="BK380" t="str">
        <f>IF(RESPOSTAS!BL380="","",IF(UPPER(RESPOSTAS!BL380)=INDEX(GABARITO!$C:$C,MATCH(TEXT(VALUE(RIGHT($BK$1,2)),"00")&amp;"|"&amp;IF(AND(VALUE(RIGHT($BK$1,2))&gt;=57,VALUE(RIGHT($BK$1,2))&lt;=63),$D380,"COMUM"),GABARITO!$D:$D,0)),1,0))</f>
        <v/>
      </c>
      <c r="BL380" t="str">
        <f>IF(RESPOSTAS!BM380="","",IF(UPPER(RESPOSTAS!BM380)=INDEX(GABARITO!$C:$C,MATCH(TEXT(VALUE(RIGHT($BL$1,2)),"00")&amp;"|"&amp;IF(AND(VALUE(RIGHT($BL$1,2))&gt;=57,VALUE(RIGHT($BL$1,2))&lt;=63),$D380,"COMUM"),GABARITO!$D:$D,0)),1,0))</f>
        <v/>
      </c>
      <c r="BM380" t="str">
        <f>IF(RESPOSTAS!BN380="","",IF(UPPER(RESPOSTAS!BN380)=INDEX(GABARITO!$C:$C,MATCH(TEXT(VALUE(RIGHT($BM$1,2)),"00")&amp;"|"&amp;IF(AND(VALUE(RIGHT($BM$1,2))&gt;=57,VALUE(RIGHT($BM$1,2))&lt;=63),$D380,"COMUM"),GABARITO!$D:$D,0)),1,0))</f>
        <v/>
      </c>
      <c r="BN380" t="str">
        <f>IF(RESPOSTAS!BO380="","",IF(UPPER(RESPOSTAS!BO380)=INDEX(GABARITO!$C:$C,MATCH(TEXT(VALUE(RIGHT($BN$1,2)),"00")&amp;"|"&amp;IF(AND(VALUE(RIGHT($BN$1,2))&gt;=57,VALUE(RIGHT($BN$1,2))&lt;=63),$D380,"COMUM"),GABARITO!$D:$D,0)),1,0))</f>
        <v/>
      </c>
      <c r="BO380" t="str">
        <f>IF(RESPOSTAS!BP380="","",IF(UPPER(RESPOSTAS!BP380)=INDEX(GABARITO!$C:$C,MATCH(TEXT(VALUE(RIGHT($BO$1,2)),"00")&amp;"|"&amp;IF(AND(VALUE(RIGHT($BO$1,2))&gt;=57,VALUE(RIGHT($BO$1,2))&lt;=63),$D380,"COMUM"),GABARITO!$D:$D,0)),1,0))</f>
        <v/>
      </c>
      <c r="BP380">
        <f>COUNTIF(RESPOSTAS!F380:BP380,"&lt;&gt;")</f>
        <v>0</v>
      </c>
      <c r="BQ380" t="str">
        <f t="shared" si="52"/>
        <v/>
      </c>
      <c r="BR380" s="10" t="str">
        <f t="shared" si="53"/>
        <v/>
      </c>
      <c r="BT380" s="11" t="str">
        <f t="shared" si="55"/>
        <v/>
      </c>
      <c r="BU380" s="11" t="str">
        <f t="shared" si="56"/>
        <v/>
      </c>
      <c r="BV380" s="11" t="str">
        <f t="shared" si="57"/>
        <v/>
      </c>
      <c r="BW380" s="11" t="str">
        <f t="shared" si="58"/>
        <v/>
      </c>
      <c r="BX380" s="11" t="str">
        <f t="shared" si="59"/>
        <v/>
      </c>
      <c r="BY380" s="11" t="str">
        <f t="shared" si="60"/>
        <v/>
      </c>
      <c r="BZ380" s="3" t="str">
        <f t="shared" si="54"/>
        <v/>
      </c>
      <c r="CA380" s="3" t="e">
        <f t="shared" si="61"/>
        <v>#VALUE!</v>
      </c>
    </row>
    <row r="381" spans="1:79" x14ac:dyDescent="0.25">
      <c r="A381" t="str">
        <f>IF(RESPOSTAS!A381="","",RESPOSTAS!A381)</f>
        <v/>
      </c>
      <c r="B381" t="str">
        <f>IF(RESPOSTAS!C381="","",RESPOSTAS!C381)</f>
        <v/>
      </c>
      <c r="C381" t="str">
        <f>IF(RESPOSTAS!D381="","",RESPOSTAS!D381)</f>
        <v/>
      </c>
      <c r="D381" t="str">
        <f>IF(RESPOSTAS!E381="","",RESPOSTAS!E381)</f>
        <v/>
      </c>
      <c r="E381" t="str">
        <f>IF(RESPOSTAS!F381="","",IF(UPPER(RESPOSTAS!F381)=INDEX(GABARITO!$C:$C,MATCH(TEXT(VALUE(RIGHT($E$1,2)),"00")&amp;"|"&amp;IF(AND(VALUE(RIGHT($E$1,2))&gt;=57,VALUE(RIGHT($E$1,2))&lt;=63),$D381,"COMUM"),GABARITO!$D:$D,0)),1,0))</f>
        <v/>
      </c>
      <c r="F381" t="str">
        <f>IF(RESPOSTAS!G381="","",IF(UPPER(RESPOSTAS!G381)=INDEX(GABARITO!$C:$C,MATCH(TEXT(VALUE(RIGHT($F$1,2)),"00")&amp;"|"&amp;IF(AND(VALUE(RIGHT($F$1,2))&gt;=57,VALUE(RIGHT($F$1,2))&lt;=63),$D381,"COMUM"),GABARITO!$D:$D,0)),1,0))</f>
        <v/>
      </c>
      <c r="G381" t="str">
        <f>IF(RESPOSTAS!H381="","",IF(UPPER(RESPOSTAS!H381)=INDEX(GABARITO!$C:$C,MATCH(TEXT(VALUE(RIGHT($G$1,2)),"00")&amp;"|"&amp;IF(AND(VALUE(RIGHT($G$1,2))&gt;=57,VALUE(RIGHT($G$1,2))&lt;=63),$D381,"COMUM"),GABARITO!$D:$D,0)),1,0))</f>
        <v/>
      </c>
      <c r="H381" t="str">
        <f>IF(RESPOSTAS!I381="","",IF(UPPER(RESPOSTAS!I381)=INDEX(GABARITO!$C:$C,MATCH(TEXT(VALUE(RIGHT($H$1,2)),"00")&amp;"|"&amp;IF(AND(VALUE(RIGHT($H$1,2))&gt;=57,VALUE(RIGHT($H$1,2))&lt;=63),$D381,"COMUM"),GABARITO!$D:$D,0)),1,0))</f>
        <v/>
      </c>
      <c r="I381" t="str">
        <f>IF(RESPOSTAS!J381="","",IF(UPPER(RESPOSTAS!J381)=INDEX(GABARITO!$C:$C,MATCH(TEXT(VALUE(RIGHT($I$1,2)),"00")&amp;"|"&amp;IF(AND(VALUE(RIGHT($I$1,2))&gt;=57,VALUE(RIGHT($I$1,2))&lt;=63),$D381,"COMUM"),GABARITO!$D:$D,0)),1,0))</f>
        <v/>
      </c>
      <c r="J381" t="str">
        <f>IF(RESPOSTAS!K381="","",IF(UPPER(RESPOSTAS!K381)=INDEX(GABARITO!$C:$C,MATCH(TEXT(VALUE(RIGHT($J$1,2)),"00")&amp;"|"&amp;IF(AND(VALUE(RIGHT($J$1,2))&gt;=57,VALUE(RIGHT($J$1,2))&lt;=63),$D381,"COMUM"),GABARITO!$D:$D,0)),1,0))</f>
        <v/>
      </c>
      <c r="K381" t="str">
        <f>IF(RESPOSTAS!L381="","",IF(UPPER(RESPOSTAS!L381)=INDEX(GABARITO!$C:$C,MATCH(TEXT(VALUE(RIGHT($K$1,2)),"00")&amp;"|"&amp;IF(AND(VALUE(RIGHT($K$1,2))&gt;=57,VALUE(RIGHT($K$1,2))&lt;=63),$D381,"COMUM"),GABARITO!$D:$D,0)),1,0))</f>
        <v/>
      </c>
      <c r="L381" t="str">
        <f>IF(RESPOSTAS!M381="","",IF(UPPER(RESPOSTAS!M381)=INDEX(GABARITO!$C:$C,MATCH(TEXT(VALUE(RIGHT($L$1,2)),"00")&amp;"|"&amp;IF(AND(VALUE(RIGHT($L$1,2))&gt;=57,VALUE(RIGHT($L$1,2))&lt;=63),$D381,"COMUM"),GABARITO!$D:$D,0)),1,0))</f>
        <v/>
      </c>
      <c r="M381" t="str">
        <f>IF(RESPOSTAS!N381="","",IF(UPPER(RESPOSTAS!N381)=INDEX(GABARITO!$C:$C,MATCH(TEXT(VALUE(RIGHT($M$1,2)),"00")&amp;"|"&amp;IF(AND(VALUE(RIGHT($M$1,2))&gt;=57,VALUE(RIGHT($M$1,2))&lt;=63),$D381,"COMUM"),GABARITO!$D:$D,0)),1,0))</f>
        <v/>
      </c>
      <c r="N381" t="str">
        <f>IF(RESPOSTAS!O381="","",IF(UPPER(RESPOSTAS!O381)=INDEX(GABARITO!$C:$C,MATCH(TEXT(VALUE(RIGHT($E$1,2)),"00")&amp;"|"&amp;IF(AND(VALUE(RIGHT($E$1,2))&gt;=57,VALUE(RIGHT($E$1,2))&lt;=63),$D381,"COMUM"),GABARITO!$D:$D,0)),1,0))</f>
        <v/>
      </c>
      <c r="O381" t="str">
        <f>IF(RESPOSTAS!P381="","",IF(UPPER(RESPOSTAS!P381)=INDEX(GABARITO!$C:$C,MATCH(TEXT(VALUE(RIGHT($O$1,2)),"00")&amp;"|"&amp;IF(AND(VALUE(RIGHT($O$1,2))&gt;=57,VALUE(RIGHT($O$1,2))&lt;=63),$D381,"COMUM"),GABARITO!$D:$D,0)),1,0))</f>
        <v/>
      </c>
      <c r="P381" t="str">
        <f>IF(RESPOSTAS!Q381="","",IF(UPPER(RESPOSTAS!Q381)=INDEX(GABARITO!$C:$C,MATCH(TEXT(VALUE(RIGHT($P$1,2)),"00")&amp;"|"&amp;IF(AND(VALUE(RIGHT($P$1,2))&gt;=57,VALUE(RIGHT($P$1,2))&lt;=63),$D381,"COMUM"),GABARITO!$D:$D,0)),1,0))</f>
        <v/>
      </c>
      <c r="Q381" t="str">
        <f>IF(RESPOSTAS!R381="","",IF(UPPER(RESPOSTAS!R381)=INDEX(GABARITO!$C:$C,MATCH(TEXT(VALUE(RIGHT($Q$1,2)),"00")&amp;"|"&amp;IF(AND(VALUE(RIGHT($Q$1,2))&gt;=57,VALUE(RIGHT($Q$1,2))&lt;=63),$D381,"COMUM"),GABARITO!$D:$D,0)),1,0))</f>
        <v/>
      </c>
      <c r="R381" t="str">
        <f>IF(RESPOSTAS!S381="","",IF(UPPER(RESPOSTAS!S381)=INDEX(GABARITO!$C:$C,MATCH(TEXT(VALUE(RIGHT($R$1,2)),"00")&amp;"|"&amp;IF(AND(VALUE(RIGHT($R$1,2))&gt;=57,VALUE(RIGHT($R$1,2))&lt;=63),$D381,"COMUM"),GABARITO!$D:$D,0)),1,0))</f>
        <v/>
      </c>
      <c r="S381" t="str">
        <f>IF(RESPOSTAS!T381="","",IF(UPPER(RESPOSTAS!T381)=INDEX(GABARITO!$C:$C,MATCH(TEXT(VALUE(RIGHT($S$1,2)),"00")&amp;"|"&amp;IF(AND(VALUE(RIGHT($S$1,2))&gt;=57,VALUE(RIGHT($S$1,2))&lt;=63),$D381,"COMUM"),GABARITO!$D:$D,0)),1,0))</f>
        <v/>
      </c>
      <c r="T381" t="str">
        <f>IF(RESPOSTAS!U381="","",IF(UPPER(RESPOSTAS!U381)=INDEX(GABARITO!$C:$C,MATCH(TEXT(VALUE(RIGHT($T$1,2)),"00")&amp;"|"&amp;IF(AND(VALUE(RIGHT($T$1,2))&gt;=57,VALUE(RIGHT($T$1,2))&lt;=63),$D381,"COMUM"),GABARITO!$D:$D,0)),1,0))</f>
        <v/>
      </c>
      <c r="U381" t="str">
        <f>IF(RESPOSTAS!V381="","",IF(UPPER(RESPOSTAS!V381)=INDEX(GABARITO!$C:$C,MATCH(TEXT(VALUE(RIGHT($U$1,2)),"00")&amp;"|"&amp;IF(AND(VALUE(RIGHT($U$1,2))&gt;=57,VALUE(RIGHT($U$1,2))&lt;=63),$D381,"COMUM"),GABARITO!$D:$D,0)),1,0))</f>
        <v/>
      </c>
      <c r="V381" t="str">
        <f>IF(RESPOSTAS!W381="","",IF(UPPER(RESPOSTAS!W381)=INDEX(GABARITO!$C:$C,MATCH(TEXT(VALUE(RIGHT($E$1,2)),"00")&amp;"|"&amp;IF(AND(VALUE(RIGHT($E$1,2))&gt;=57,VALUE(RIGHT($E$1,2))&lt;=63),$D381,"COMUM"),GABARITO!$D:$D,0)),1,0))</f>
        <v/>
      </c>
      <c r="W381" t="str">
        <f>IF(RESPOSTAS!X381="","",IF(UPPER(RESPOSTAS!X381)=INDEX(GABARITO!$C:$C,MATCH(TEXT(VALUE(RIGHT($W$1,2)),"00")&amp;"|"&amp;IF(AND(VALUE(RIGHT($W$1,2))&gt;=57,VALUE(RIGHT($W$1,2))&lt;=63),$D381,"COMUM"),GABARITO!$D:$D,0)),1,0))</f>
        <v/>
      </c>
      <c r="X381" t="str">
        <f>IF(RESPOSTAS!Y381="","",IF(UPPER(RESPOSTAS!Y381)=INDEX(GABARITO!$C:$C,MATCH(TEXT(VALUE(RIGHT($X$1,2)),"00")&amp;"|"&amp;IF(AND(VALUE(RIGHT($X$1,2))&gt;=57,VALUE(RIGHT($X$1,2))&lt;=63),$D381,"COMUM"),GABARITO!$D:$D,0)),1,0))</f>
        <v/>
      </c>
      <c r="Y381" t="str">
        <f>IF(RESPOSTAS!Z381="","",IF(UPPER(RESPOSTAS!Z381)=INDEX(GABARITO!$C:$C,MATCH(TEXT(VALUE(RIGHT($Y$1,2)),"00")&amp;"|"&amp;IF(AND(VALUE(RIGHT($Y$1,2))&gt;=57,VALUE(RIGHT($Y$1,2))&lt;=63),$D381,"COMUM"),GABARITO!$D:$D,0)),1,0))</f>
        <v/>
      </c>
      <c r="Z381" t="str">
        <f>IF(RESPOSTAS!AA381="","",IF(UPPER(RESPOSTAS!AA381)=INDEX(GABARITO!$C:$C,MATCH(TEXT(VALUE(RIGHT($Z$1,2)),"00")&amp;"|"&amp;IF(AND(VALUE(RIGHT($Z$1,2))&gt;=57,VALUE(RIGHT($Z$1,2))&lt;=63),$D381,"COMUM"),GABARITO!$D:$D,0)),1,0))</f>
        <v/>
      </c>
      <c r="AA381" t="str">
        <f>IF(RESPOSTAS!AB381="","",IF(UPPER(RESPOSTAS!AB381)=INDEX(GABARITO!$C:$C,MATCH(TEXT(VALUE(RIGHT($AA$1,2)),"00")&amp;"|"&amp;IF(AND(VALUE(RIGHT($AA$1,2))&gt;=57,VALUE(RIGHT($AA$1,2))&lt;=63),$D381,"COMUM"),GABARITO!$D:$D,0)),1,0))</f>
        <v/>
      </c>
      <c r="AB381" t="str">
        <f>IF(RESPOSTAS!AC381="","",IF(UPPER(RESPOSTAS!AC381)=INDEX(GABARITO!$C:$C,MATCH(TEXT(VALUE(RIGHT($AB$1,2)),"00")&amp;"|"&amp;IF(AND(VALUE(RIGHT($AB$1,2))&gt;=57,VALUE(RIGHT($AB$1,2))&lt;=63),$D381,"COMUM"),GABARITO!$D:$D,0)),1,0))</f>
        <v/>
      </c>
      <c r="AC381" t="str">
        <f>IF(RESPOSTAS!AD381="","",IF(UPPER(RESPOSTAS!AD381)=INDEX(GABARITO!$C:$C,MATCH(TEXT(VALUE(RIGHT($AC$1,2)),"00")&amp;"|"&amp;IF(AND(VALUE(RIGHT($AC$1,2))&gt;=57,VALUE(RIGHT($AC$1,2))&lt;=63),$D381,"COMUM"),GABARITO!$D:$D,0)),1,0))</f>
        <v/>
      </c>
      <c r="AD381" t="str">
        <f>IF(RESPOSTAS!AE381="","",IF(UPPER(RESPOSTAS!AE381)=INDEX(GABARITO!$C:$C,MATCH(TEXT(VALUE(RIGHT($AD$1,2)),"00")&amp;"|"&amp;IF(AND(VALUE(RIGHT($AD$1,2))&gt;=57,VALUE(RIGHT($AD$1,2))&lt;=63),$D381,"COMUM"),GABARITO!$D:$D,0)),1,0))</f>
        <v/>
      </c>
      <c r="AE381" t="str">
        <f>IF(RESPOSTAS!AF381="","",IF(UPPER(RESPOSTAS!AF381)=INDEX(GABARITO!$C:$C,MATCH(TEXT(VALUE(RIGHT($AE$1,2)),"00")&amp;"|"&amp;IF(AND(VALUE(RIGHT($AE$1,2))&gt;=57,VALUE(RIGHT($AE$1,2))&lt;=63),$D381,"COMUM"),GABARITO!$D:$D,0)),1,0))</f>
        <v/>
      </c>
      <c r="AF381" t="str">
        <f>IF(RESPOSTAS!AG381="","",IF(UPPER(RESPOSTAS!AG381)=INDEX(GABARITO!$C:$C,MATCH(TEXT(VALUE(RIGHT($AF$1,2)),"00")&amp;"|"&amp;IF(AND(VALUE(RIGHT($AF$1,2))&gt;=57,VALUE(RIGHT($AF$1,2))&lt;=63),$D381,"COMUM"),GABARITO!$D:$D,0)),1,0))</f>
        <v/>
      </c>
      <c r="AG381" t="str">
        <f>IF(RESPOSTAS!AH381="","",IF(UPPER(RESPOSTAS!AH381)=INDEX(GABARITO!$C:$C,MATCH(TEXT(VALUE(RIGHT($AG$1,2)),"00")&amp;"|"&amp;IF(AND(VALUE(RIGHT($AG$1,2))&gt;=57,VALUE(RIGHT($AG$1,2))&lt;=63),$D381,"COMUM"),GABARITO!$D:$D,0)),1,0))</f>
        <v/>
      </c>
      <c r="AH381" t="str">
        <f>IF(RESPOSTAS!AI381="","",IF(UPPER(RESPOSTAS!AI381)=INDEX(GABARITO!$C:$C,MATCH(TEXT(VALUE(RIGHT($AH$1,2)),"00")&amp;"|"&amp;IF(AND(VALUE(RIGHT($AH$1,2))&gt;=57,VALUE(RIGHT($AH$1,2))&lt;=63),$D381,"COMUM"),GABARITO!$D:$D,0)),1,0))</f>
        <v/>
      </c>
      <c r="AI381" t="str">
        <f>IF(RESPOSTAS!AJ381="","",IF(UPPER(RESPOSTAS!AJ381)=INDEX(GABARITO!$C:$C,MATCH(TEXT(VALUE(RIGHT($AI$1,2)),"00")&amp;"|"&amp;IF(AND(VALUE(RIGHT($AI$1,2))&gt;=57,VALUE(RIGHT($AI$1,2))&lt;=63),$D381,"COMUM"),GABARITO!$D:$D,0)),1,0))</f>
        <v/>
      </c>
      <c r="AJ381" t="str">
        <f>IF(RESPOSTAS!AK381="","",IF(UPPER(RESPOSTAS!AK381)=INDEX(GABARITO!$C:$C,MATCH(TEXT(VALUE(RIGHT($AJ$1,2)),"00")&amp;"|"&amp;IF(AND(VALUE(RIGHT($AJ$1,2))&gt;=57,VALUE(RIGHT($AJ$1,2))&lt;=63),$D381,"COMUM"),GABARITO!$D:$D,0)),1,0))</f>
        <v/>
      </c>
      <c r="AK381" t="str">
        <f>IF(RESPOSTAS!AL381="","",IF(UPPER(RESPOSTAS!AL381)=INDEX(GABARITO!$C:$C,MATCH(TEXT(VALUE(RIGHT($AK$1,2)),"00")&amp;"|"&amp;IF(AND(VALUE(RIGHT($AK$1,2))&gt;=57,VALUE(RIGHT($AK$1,2))&lt;=63),$D381,"COMUM"),GABARITO!$D:$D,0)),1,0))</f>
        <v/>
      </c>
      <c r="AL381" t="str">
        <f>IF(RESPOSTAS!AM381="","",IF(UPPER(RESPOSTAS!AM381)=INDEX(GABARITO!$C:$C,MATCH(TEXT(VALUE(RIGHT($AL$1,2)),"00")&amp;"|"&amp;IF(AND(VALUE(RIGHT($AL$1,2))&gt;=57,VALUE(RIGHT($AL$1,2))&lt;=63),$D381,"COMUM"),GABARITO!$D:$D,0)),1,0))</f>
        <v/>
      </c>
      <c r="AM381" t="str">
        <f>IF(RESPOSTAS!AN381="","",IF(UPPER(RESPOSTAS!AN381)=INDEX(GABARITO!$C:$C,MATCH(TEXT(VALUE(RIGHT($AM$1,2)),"00")&amp;"|"&amp;IF(AND(VALUE(RIGHT($AM$1,2))&gt;=57,VALUE(RIGHT($AM$1,2))&lt;=63),$D381,"COMUM"),GABARITO!$D:$D,0)),1,0))</f>
        <v/>
      </c>
      <c r="AN381" t="str">
        <f>IF(RESPOSTAS!AO381="","",IF(UPPER(RESPOSTAS!AO381)=INDEX(GABARITO!$C:$C,MATCH(TEXT(VALUE(RIGHT($AN$1,2)),"00")&amp;"|"&amp;IF(AND(VALUE(RIGHT($AN$1,2))&gt;=57,VALUE(RIGHT($AN$1,2))&lt;=63),$D381,"COMUM"),GABARITO!$D:$D,0)),1,0))</f>
        <v/>
      </c>
      <c r="AO381" t="str">
        <f>IF(RESPOSTAS!AP381="","",IF(UPPER(RESPOSTAS!AP381)=INDEX(GABARITO!$C:$C,MATCH(TEXT(VALUE(RIGHT($AO$1,2)),"00")&amp;"|"&amp;IF(AND(VALUE(RIGHT($AO$1,2))&gt;=57,VALUE(RIGHT($AO$1,2))&lt;=63),$D381,"COMUM"),GABARITO!$D:$D,0)),1,0))</f>
        <v/>
      </c>
      <c r="AP381" t="str">
        <f>IF(RESPOSTAS!AQ381="","",IF(UPPER(RESPOSTAS!AQ381)=INDEX(GABARITO!$C:$C,MATCH(TEXT(VALUE(RIGHT($AP$1,2)),"00")&amp;"|"&amp;IF(AND(VALUE(RIGHT($AP$1,2))&gt;=57,VALUE(RIGHT($AP$1,2))&lt;=63),$D381,"COMUM"),GABARITO!$D:$D,0)),1,0))</f>
        <v/>
      </c>
      <c r="AQ381" t="str">
        <f>IF(RESPOSTAS!AR381="","",IF(UPPER(RESPOSTAS!AR381)=INDEX(GABARITO!$C:$C,MATCH(TEXT(VALUE(RIGHT($AQ$1,2)),"00")&amp;"|"&amp;IF(AND(VALUE(RIGHT($AQ$1,2))&gt;=57,VALUE(RIGHT($AQ$1,2))&lt;=63),$D381,"COMUM"),GABARITO!$D:$D,0)),1,0))</f>
        <v/>
      </c>
      <c r="AR381" t="str">
        <f>IF(RESPOSTAS!AS381="","",IF(UPPER(RESPOSTAS!AS381)=INDEX(GABARITO!$C:$C,MATCH(TEXT(VALUE(RIGHT($AR$1,2)),"00")&amp;"|"&amp;IF(AND(VALUE(RIGHT($AR$1,2))&gt;=57,VALUE(RIGHT($AR$1,2))&lt;=63),$D381,"COMUM"),GABARITO!$D:$D,0)),1,0))</f>
        <v/>
      </c>
      <c r="AS381" t="str">
        <f>IF(RESPOSTAS!AT381="","",IF(UPPER(RESPOSTAS!AT381)=INDEX(GABARITO!$C:$C,MATCH(TEXT(VALUE(RIGHT($AS$1,2)),"00")&amp;"|"&amp;IF(AND(VALUE(RIGHT($AS$1,2))&gt;=57,VALUE(RIGHT($AS$1,2))&lt;=63),$D381,"COMUM"),GABARITO!$D:$D,0)),1,0))</f>
        <v/>
      </c>
      <c r="AT381" t="str">
        <f>IF(RESPOSTAS!AU381="","",IF(UPPER(RESPOSTAS!AU381)=INDEX(GABARITO!$C:$C,MATCH(TEXT(VALUE(RIGHT($AT$1,2)),"00")&amp;"|"&amp;IF(AND(VALUE(RIGHT($AT$1,2))&gt;=57,VALUE(RIGHT($AT$1,2))&lt;=63),$D381,"COMUM"),GABARITO!$D:$D,0)),1,0))</f>
        <v/>
      </c>
      <c r="AU381" t="str">
        <f>IF(RESPOSTAS!AV381="","",IF(UPPER(RESPOSTAS!AV381)=INDEX(GABARITO!$C:$C,MATCH(TEXT(VALUE(RIGHT($AU$1,2)),"00")&amp;"|"&amp;IF(AND(VALUE(RIGHT($AU$1,2))&gt;=57,VALUE(RIGHT($AU$1,2))&lt;=63),$D381,"COMUM"),GABARITO!$D:$D,0)),1,0))</f>
        <v/>
      </c>
      <c r="AV381" t="str">
        <f>IF(RESPOSTAS!AW381="","",IF(UPPER(RESPOSTAS!AW381)=INDEX(GABARITO!$C:$C,MATCH(TEXT(VALUE(RIGHT($AV$1,2)),"00")&amp;"|"&amp;IF(AND(VALUE(RIGHT($AV$1,2))&gt;=57,VALUE(RIGHT($AV$1,2))&lt;=63),$D381,"COMUM"),GABARITO!$D:$D,0)),1,0))</f>
        <v/>
      </c>
      <c r="AW381" t="str">
        <f>IF(RESPOSTAS!AX381="","",IF(UPPER(RESPOSTAS!AX381)=INDEX(GABARITO!$C:$C,MATCH(TEXT(VALUE(RIGHT($AW$1,2)),"00")&amp;"|"&amp;IF(AND(VALUE(RIGHT($AW$1,2))&gt;=57,VALUE(RIGHT($AW$1,2))&lt;=63),$D381,"COMUM"),GABARITO!$D:$D,0)),1,0))</f>
        <v/>
      </c>
      <c r="AX381" t="str">
        <f>IF(RESPOSTAS!AY381="","",IF(UPPER(RESPOSTAS!AY381)=INDEX(GABARITO!$C:$C,MATCH(TEXT(VALUE(RIGHT($AX$1,2)),"00")&amp;"|"&amp;IF(AND(VALUE(RIGHT($AX$1,2))&gt;=57,VALUE(RIGHT($AX$1,2))&lt;=63),$D381,"COMUM"),GABARITO!$D:$D,0)),1,0))</f>
        <v/>
      </c>
      <c r="AY381" t="str">
        <f>IF(RESPOSTAS!AZ381="","",IF(UPPER(RESPOSTAS!AZ381)=INDEX(GABARITO!$C:$C,MATCH(TEXT(VALUE(RIGHT($AY$1,2)),"00")&amp;"|"&amp;IF(AND(VALUE(RIGHT($AY$1,2))&gt;=57,VALUE(RIGHT($AY$1,2))&lt;=63),$D381,"COMUM"),GABARITO!$D:$D,0)),1,0))</f>
        <v/>
      </c>
      <c r="AZ381" t="str">
        <f>IF(RESPOSTAS!BA381="","",IF(UPPER(RESPOSTAS!BA381)=INDEX(GABARITO!$C:$C,MATCH(TEXT(VALUE(RIGHT($AZ$1,2)),"00")&amp;"|"&amp;IF(AND(VALUE(RIGHT($AZ$1,2))&gt;=57,VALUE(RIGHT($AZ$1,2))&lt;=63),$D381,"COMUM"),GABARITO!$D:$D,0)),1,0))</f>
        <v/>
      </c>
      <c r="BA381" t="str">
        <f>IF(RESPOSTAS!BB381="","",IF(UPPER(RESPOSTAS!BB381)=INDEX(GABARITO!$C:$C,MATCH(TEXT(VALUE(RIGHT($BA$1,2)),"00")&amp;"|"&amp;IF(AND(VALUE(RIGHT($BA$1,2))&gt;=57,VALUE(RIGHT($BA$1,2))&lt;=63),$D381,"COMUM"),GABARITO!$D:$D,0)),1,0))</f>
        <v/>
      </c>
      <c r="BB381" t="str">
        <f>IF(RESPOSTAS!BC381="","",IF(UPPER(RESPOSTAS!BC381)=INDEX(GABARITO!$C:$C,MATCH(TEXT(VALUE(RIGHT($BB$1,2)),"00")&amp;"|"&amp;IF(AND(VALUE(RIGHT($BB$1,2))&gt;=57,VALUE(RIGHT($BB$1,2))&lt;=63),$D381,"COMUM"),GABARITO!$D:$D,0)),1,0))</f>
        <v/>
      </c>
      <c r="BC381" t="str">
        <f>IF(RESPOSTAS!BD381="","",IF(UPPER(RESPOSTAS!BD381)=INDEX(GABARITO!$C:$C,MATCH(TEXT(VALUE(RIGHT($BC$1,2)),"00")&amp;"|"&amp;IF(AND(VALUE(RIGHT($BC$1,2))&gt;=57,VALUE(RIGHT($BC$1,2))&lt;=63),$D381,"COMUM"),GABARITO!$D:$D,0)),1,0))</f>
        <v/>
      </c>
      <c r="BD381" t="str">
        <f>IF(RESPOSTAS!BE381="","",IF(UPPER(RESPOSTAS!BE381)=INDEX(GABARITO!$C:$C,MATCH(TEXT(VALUE(RIGHT($BD$1,2)),"00")&amp;"|"&amp;IF(AND(VALUE(RIGHT($BD$1,2))&gt;=57,VALUE(RIGHT($BD$1,2))&lt;=63),$D381,"COMUM"),GABARITO!$D:$D,0)),1,0))</f>
        <v/>
      </c>
      <c r="BE381" t="str">
        <f>IF(RESPOSTAS!BF381="","",IF(UPPER(RESPOSTAS!BF381)=INDEX(GABARITO!$C:$C,MATCH(TEXT(VALUE(RIGHT($BE$1,2)),"00")&amp;"|"&amp;IF(AND(VALUE(RIGHT($BE$1,2))&gt;=57,VALUE(RIGHT($BE$1,2))&lt;=63),$D381,"COMUM"),GABARITO!$D:$D,0)),1,0))</f>
        <v/>
      </c>
      <c r="BF381" t="str">
        <f>IF(RESPOSTAS!BG381="","",IF(UPPER(RESPOSTAS!BG381)=INDEX(GABARITO!$C:$C,MATCH(TEXT(VALUE(RIGHT($BF$1,2)),"00")&amp;"|"&amp;IF(AND(VALUE(RIGHT($BF$1,2))&gt;=57,VALUE(RIGHT($BF$1,2))&lt;=63),$D381,"COMUM"),GABARITO!$D:$D,0)),1,0))</f>
        <v/>
      </c>
      <c r="BG381" t="str">
        <f>IF(RESPOSTAS!BH381="","",IF(UPPER(RESPOSTAS!BH381)=INDEX(GABARITO!$C:$C,MATCH(TEXT(VALUE(RIGHT($BG$1,2)),"00")&amp;"|"&amp;IF(AND(VALUE(RIGHT($BG$1,2))&gt;=57,VALUE(RIGHT($BG$1,2))&lt;=63),$D381,"COMUM"),GABARITO!$D:$D,0)),1,0))</f>
        <v/>
      </c>
      <c r="BH381" t="str">
        <f>IF(RESPOSTAS!BI381="","",IF(UPPER(RESPOSTAS!BI381)=INDEX(GABARITO!$C:$C,MATCH(TEXT(VALUE(RIGHT($BH$1,2)),"00")&amp;"|"&amp;IF(AND(VALUE(RIGHT($BH$1,2))&gt;=57,VALUE(RIGHT($BH$1,2))&lt;=63),$D381,"COMUM"),GABARITO!$D:$D,0)),1,0))</f>
        <v/>
      </c>
      <c r="BI381" t="str">
        <f>IF(RESPOSTAS!BJ381="","",IF(UPPER(RESPOSTAS!BJ381)=INDEX(GABARITO!$C:$C,MATCH(TEXT(VALUE(RIGHT($BI$1,2)),"00")&amp;"|"&amp;IF(AND(VALUE(RIGHT($BI$1,2))&gt;=57,VALUE(RIGHT($BI$1,2))&lt;=63),$D381,"COMUM"),GABARITO!$D:$D,0)),1,0))</f>
        <v/>
      </c>
      <c r="BJ381" t="str">
        <f>IF(RESPOSTAS!BK381="","",IF(UPPER(RESPOSTAS!BK381)=INDEX(GABARITO!$C:$C,MATCH(TEXT(VALUE(RIGHT($BJ$1,2)),"00")&amp;"|"&amp;IF(AND(VALUE(RIGHT($BJ$1,2))&gt;=57,VALUE(RIGHT($BJ$1,2))&lt;=63),$D381,"COMUM"),GABARITO!$D:$D,0)),1,0))</f>
        <v/>
      </c>
      <c r="BK381" t="str">
        <f>IF(RESPOSTAS!BL381="","",IF(UPPER(RESPOSTAS!BL381)=INDEX(GABARITO!$C:$C,MATCH(TEXT(VALUE(RIGHT($BK$1,2)),"00")&amp;"|"&amp;IF(AND(VALUE(RIGHT($BK$1,2))&gt;=57,VALUE(RIGHT($BK$1,2))&lt;=63),$D381,"COMUM"),GABARITO!$D:$D,0)),1,0))</f>
        <v/>
      </c>
      <c r="BL381" t="str">
        <f>IF(RESPOSTAS!BM381="","",IF(UPPER(RESPOSTAS!BM381)=INDEX(GABARITO!$C:$C,MATCH(TEXT(VALUE(RIGHT($BL$1,2)),"00")&amp;"|"&amp;IF(AND(VALUE(RIGHT($BL$1,2))&gt;=57,VALUE(RIGHT($BL$1,2))&lt;=63),$D381,"COMUM"),GABARITO!$D:$D,0)),1,0))</f>
        <v/>
      </c>
      <c r="BM381" t="str">
        <f>IF(RESPOSTAS!BN381="","",IF(UPPER(RESPOSTAS!BN381)=INDEX(GABARITO!$C:$C,MATCH(TEXT(VALUE(RIGHT($BM$1,2)),"00")&amp;"|"&amp;IF(AND(VALUE(RIGHT($BM$1,2))&gt;=57,VALUE(RIGHT($BM$1,2))&lt;=63),$D381,"COMUM"),GABARITO!$D:$D,0)),1,0))</f>
        <v/>
      </c>
      <c r="BN381" t="str">
        <f>IF(RESPOSTAS!BO381="","",IF(UPPER(RESPOSTAS!BO381)=INDEX(GABARITO!$C:$C,MATCH(TEXT(VALUE(RIGHT($BN$1,2)),"00")&amp;"|"&amp;IF(AND(VALUE(RIGHT($BN$1,2))&gt;=57,VALUE(RIGHT($BN$1,2))&lt;=63),$D381,"COMUM"),GABARITO!$D:$D,0)),1,0))</f>
        <v/>
      </c>
      <c r="BO381" t="str">
        <f>IF(RESPOSTAS!BP381="","",IF(UPPER(RESPOSTAS!BP381)=INDEX(GABARITO!$C:$C,MATCH(TEXT(VALUE(RIGHT($BO$1,2)),"00")&amp;"|"&amp;IF(AND(VALUE(RIGHT($BO$1,2))&gt;=57,VALUE(RIGHT($BO$1,2))&lt;=63),$D381,"COMUM"),GABARITO!$D:$D,0)),1,0))</f>
        <v/>
      </c>
      <c r="BP381">
        <f>COUNTIF(RESPOSTAS!F381:BP381,"&lt;&gt;")</f>
        <v>0</v>
      </c>
      <c r="BQ381" t="str">
        <f t="shared" si="52"/>
        <v/>
      </c>
      <c r="BR381" s="10" t="str">
        <f t="shared" si="53"/>
        <v/>
      </c>
      <c r="BT381" s="11" t="str">
        <f t="shared" si="55"/>
        <v/>
      </c>
      <c r="BU381" s="11" t="str">
        <f t="shared" si="56"/>
        <v/>
      </c>
      <c r="BV381" s="11" t="str">
        <f t="shared" si="57"/>
        <v/>
      </c>
      <c r="BW381" s="11" t="str">
        <f t="shared" si="58"/>
        <v/>
      </c>
      <c r="BX381" s="11" t="str">
        <f t="shared" si="59"/>
        <v/>
      </c>
      <c r="BY381" s="11" t="str">
        <f t="shared" si="60"/>
        <v/>
      </c>
      <c r="BZ381" s="3" t="str">
        <f t="shared" si="54"/>
        <v/>
      </c>
      <c r="CA381" s="3" t="e">
        <f t="shared" si="61"/>
        <v>#VALUE!</v>
      </c>
    </row>
    <row r="382" spans="1:79" x14ac:dyDescent="0.25">
      <c r="A382" t="str">
        <f>IF(RESPOSTAS!A382="","",RESPOSTAS!A382)</f>
        <v/>
      </c>
      <c r="B382" t="str">
        <f>IF(RESPOSTAS!C382="","",RESPOSTAS!C382)</f>
        <v/>
      </c>
      <c r="C382" t="str">
        <f>IF(RESPOSTAS!D382="","",RESPOSTAS!D382)</f>
        <v/>
      </c>
      <c r="D382" t="str">
        <f>IF(RESPOSTAS!E382="","",RESPOSTAS!E382)</f>
        <v/>
      </c>
      <c r="E382" t="str">
        <f>IF(RESPOSTAS!F382="","",IF(UPPER(RESPOSTAS!F382)=INDEX(GABARITO!$C:$C,MATCH(TEXT(VALUE(RIGHT($E$1,2)),"00")&amp;"|"&amp;IF(AND(VALUE(RIGHT($E$1,2))&gt;=57,VALUE(RIGHT($E$1,2))&lt;=63),$D382,"COMUM"),GABARITO!$D:$D,0)),1,0))</f>
        <v/>
      </c>
      <c r="F382" t="str">
        <f>IF(RESPOSTAS!G382="","",IF(UPPER(RESPOSTAS!G382)=INDEX(GABARITO!$C:$C,MATCH(TEXT(VALUE(RIGHT($F$1,2)),"00")&amp;"|"&amp;IF(AND(VALUE(RIGHT($F$1,2))&gt;=57,VALUE(RIGHT($F$1,2))&lt;=63),$D382,"COMUM"),GABARITO!$D:$D,0)),1,0))</f>
        <v/>
      </c>
      <c r="G382" t="str">
        <f>IF(RESPOSTAS!H382="","",IF(UPPER(RESPOSTAS!H382)=INDEX(GABARITO!$C:$C,MATCH(TEXT(VALUE(RIGHT($G$1,2)),"00")&amp;"|"&amp;IF(AND(VALUE(RIGHT($G$1,2))&gt;=57,VALUE(RIGHT($G$1,2))&lt;=63),$D382,"COMUM"),GABARITO!$D:$D,0)),1,0))</f>
        <v/>
      </c>
      <c r="H382" t="str">
        <f>IF(RESPOSTAS!I382="","",IF(UPPER(RESPOSTAS!I382)=INDEX(GABARITO!$C:$C,MATCH(TEXT(VALUE(RIGHT($H$1,2)),"00")&amp;"|"&amp;IF(AND(VALUE(RIGHT($H$1,2))&gt;=57,VALUE(RIGHT($H$1,2))&lt;=63),$D382,"COMUM"),GABARITO!$D:$D,0)),1,0))</f>
        <v/>
      </c>
      <c r="I382" t="str">
        <f>IF(RESPOSTAS!J382="","",IF(UPPER(RESPOSTAS!J382)=INDEX(GABARITO!$C:$C,MATCH(TEXT(VALUE(RIGHT($I$1,2)),"00")&amp;"|"&amp;IF(AND(VALUE(RIGHT($I$1,2))&gt;=57,VALUE(RIGHT($I$1,2))&lt;=63),$D382,"COMUM"),GABARITO!$D:$D,0)),1,0))</f>
        <v/>
      </c>
      <c r="J382" t="str">
        <f>IF(RESPOSTAS!K382="","",IF(UPPER(RESPOSTAS!K382)=INDEX(GABARITO!$C:$C,MATCH(TEXT(VALUE(RIGHT($J$1,2)),"00")&amp;"|"&amp;IF(AND(VALUE(RIGHT($J$1,2))&gt;=57,VALUE(RIGHT($J$1,2))&lt;=63),$D382,"COMUM"),GABARITO!$D:$D,0)),1,0))</f>
        <v/>
      </c>
      <c r="K382" t="str">
        <f>IF(RESPOSTAS!L382="","",IF(UPPER(RESPOSTAS!L382)=INDEX(GABARITO!$C:$C,MATCH(TEXT(VALUE(RIGHT($K$1,2)),"00")&amp;"|"&amp;IF(AND(VALUE(RIGHT($K$1,2))&gt;=57,VALUE(RIGHT($K$1,2))&lt;=63),$D382,"COMUM"),GABARITO!$D:$D,0)),1,0))</f>
        <v/>
      </c>
      <c r="L382" t="str">
        <f>IF(RESPOSTAS!M382="","",IF(UPPER(RESPOSTAS!M382)=INDEX(GABARITO!$C:$C,MATCH(TEXT(VALUE(RIGHT($L$1,2)),"00")&amp;"|"&amp;IF(AND(VALUE(RIGHT($L$1,2))&gt;=57,VALUE(RIGHT($L$1,2))&lt;=63),$D382,"COMUM"),GABARITO!$D:$D,0)),1,0))</f>
        <v/>
      </c>
      <c r="M382" t="str">
        <f>IF(RESPOSTAS!N382="","",IF(UPPER(RESPOSTAS!N382)=INDEX(GABARITO!$C:$C,MATCH(TEXT(VALUE(RIGHT($M$1,2)),"00")&amp;"|"&amp;IF(AND(VALUE(RIGHT($M$1,2))&gt;=57,VALUE(RIGHT($M$1,2))&lt;=63),$D382,"COMUM"),GABARITO!$D:$D,0)),1,0))</f>
        <v/>
      </c>
      <c r="N382" t="str">
        <f>IF(RESPOSTAS!O382="","",IF(UPPER(RESPOSTAS!O382)=INDEX(GABARITO!$C:$C,MATCH(TEXT(VALUE(RIGHT($E$1,2)),"00")&amp;"|"&amp;IF(AND(VALUE(RIGHT($E$1,2))&gt;=57,VALUE(RIGHT($E$1,2))&lt;=63),$D382,"COMUM"),GABARITO!$D:$D,0)),1,0))</f>
        <v/>
      </c>
      <c r="O382" t="str">
        <f>IF(RESPOSTAS!P382="","",IF(UPPER(RESPOSTAS!P382)=INDEX(GABARITO!$C:$C,MATCH(TEXT(VALUE(RIGHT($O$1,2)),"00")&amp;"|"&amp;IF(AND(VALUE(RIGHT($O$1,2))&gt;=57,VALUE(RIGHT($O$1,2))&lt;=63),$D382,"COMUM"),GABARITO!$D:$D,0)),1,0))</f>
        <v/>
      </c>
      <c r="P382" t="str">
        <f>IF(RESPOSTAS!Q382="","",IF(UPPER(RESPOSTAS!Q382)=INDEX(GABARITO!$C:$C,MATCH(TEXT(VALUE(RIGHT($P$1,2)),"00")&amp;"|"&amp;IF(AND(VALUE(RIGHT($P$1,2))&gt;=57,VALUE(RIGHT($P$1,2))&lt;=63),$D382,"COMUM"),GABARITO!$D:$D,0)),1,0))</f>
        <v/>
      </c>
      <c r="Q382" t="str">
        <f>IF(RESPOSTAS!R382="","",IF(UPPER(RESPOSTAS!R382)=INDEX(GABARITO!$C:$C,MATCH(TEXT(VALUE(RIGHT($Q$1,2)),"00")&amp;"|"&amp;IF(AND(VALUE(RIGHT($Q$1,2))&gt;=57,VALUE(RIGHT($Q$1,2))&lt;=63),$D382,"COMUM"),GABARITO!$D:$D,0)),1,0))</f>
        <v/>
      </c>
      <c r="R382" t="str">
        <f>IF(RESPOSTAS!S382="","",IF(UPPER(RESPOSTAS!S382)=INDEX(GABARITO!$C:$C,MATCH(TEXT(VALUE(RIGHT($R$1,2)),"00")&amp;"|"&amp;IF(AND(VALUE(RIGHT($R$1,2))&gt;=57,VALUE(RIGHT($R$1,2))&lt;=63),$D382,"COMUM"),GABARITO!$D:$D,0)),1,0))</f>
        <v/>
      </c>
      <c r="S382" t="str">
        <f>IF(RESPOSTAS!T382="","",IF(UPPER(RESPOSTAS!T382)=INDEX(GABARITO!$C:$C,MATCH(TEXT(VALUE(RIGHT($S$1,2)),"00")&amp;"|"&amp;IF(AND(VALUE(RIGHT($S$1,2))&gt;=57,VALUE(RIGHT($S$1,2))&lt;=63),$D382,"COMUM"),GABARITO!$D:$D,0)),1,0))</f>
        <v/>
      </c>
      <c r="T382" t="str">
        <f>IF(RESPOSTAS!U382="","",IF(UPPER(RESPOSTAS!U382)=INDEX(GABARITO!$C:$C,MATCH(TEXT(VALUE(RIGHT($T$1,2)),"00")&amp;"|"&amp;IF(AND(VALUE(RIGHT($T$1,2))&gt;=57,VALUE(RIGHT($T$1,2))&lt;=63),$D382,"COMUM"),GABARITO!$D:$D,0)),1,0))</f>
        <v/>
      </c>
      <c r="U382" t="str">
        <f>IF(RESPOSTAS!V382="","",IF(UPPER(RESPOSTAS!V382)=INDEX(GABARITO!$C:$C,MATCH(TEXT(VALUE(RIGHT($U$1,2)),"00")&amp;"|"&amp;IF(AND(VALUE(RIGHT($U$1,2))&gt;=57,VALUE(RIGHT($U$1,2))&lt;=63),$D382,"COMUM"),GABARITO!$D:$D,0)),1,0))</f>
        <v/>
      </c>
      <c r="V382" t="str">
        <f>IF(RESPOSTAS!W382="","",IF(UPPER(RESPOSTAS!W382)=INDEX(GABARITO!$C:$C,MATCH(TEXT(VALUE(RIGHT($E$1,2)),"00")&amp;"|"&amp;IF(AND(VALUE(RIGHT($E$1,2))&gt;=57,VALUE(RIGHT($E$1,2))&lt;=63),$D382,"COMUM"),GABARITO!$D:$D,0)),1,0))</f>
        <v/>
      </c>
      <c r="W382" t="str">
        <f>IF(RESPOSTAS!X382="","",IF(UPPER(RESPOSTAS!X382)=INDEX(GABARITO!$C:$C,MATCH(TEXT(VALUE(RIGHT($W$1,2)),"00")&amp;"|"&amp;IF(AND(VALUE(RIGHT($W$1,2))&gt;=57,VALUE(RIGHT($W$1,2))&lt;=63),$D382,"COMUM"),GABARITO!$D:$D,0)),1,0))</f>
        <v/>
      </c>
      <c r="X382" t="str">
        <f>IF(RESPOSTAS!Y382="","",IF(UPPER(RESPOSTAS!Y382)=INDEX(GABARITO!$C:$C,MATCH(TEXT(VALUE(RIGHT($X$1,2)),"00")&amp;"|"&amp;IF(AND(VALUE(RIGHT($X$1,2))&gt;=57,VALUE(RIGHT($X$1,2))&lt;=63),$D382,"COMUM"),GABARITO!$D:$D,0)),1,0))</f>
        <v/>
      </c>
      <c r="Y382" t="str">
        <f>IF(RESPOSTAS!Z382="","",IF(UPPER(RESPOSTAS!Z382)=INDEX(GABARITO!$C:$C,MATCH(TEXT(VALUE(RIGHT($Y$1,2)),"00")&amp;"|"&amp;IF(AND(VALUE(RIGHT($Y$1,2))&gt;=57,VALUE(RIGHT($Y$1,2))&lt;=63),$D382,"COMUM"),GABARITO!$D:$D,0)),1,0))</f>
        <v/>
      </c>
      <c r="Z382" t="str">
        <f>IF(RESPOSTAS!AA382="","",IF(UPPER(RESPOSTAS!AA382)=INDEX(GABARITO!$C:$C,MATCH(TEXT(VALUE(RIGHT($Z$1,2)),"00")&amp;"|"&amp;IF(AND(VALUE(RIGHT($Z$1,2))&gt;=57,VALUE(RIGHT($Z$1,2))&lt;=63),$D382,"COMUM"),GABARITO!$D:$D,0)),1,0))</f>
        <v/>
      </c>
      <c r="AA382" t="str">
        <f>IF(RESPOSTAS!AB382="","",IF(UPPER(RESPOSTAS!AB382)=INDEX(GABARITO!$C:$C,MATCH(TEXT(VALUE(RIGHT($AA$1,2)),"00")&amp;"|"&amp;IF(AND(VALUE(RIGHT($AA$1,2))&gt;=57,VALUE(RIGHT($AA$1,2))&lt;=63),$D382,"COMUM"),GABARITO!$D:$D,0)),1,0))</f>
        <v/>
      </c>
      <c r="AB382" t="str">
        <f>IF(RESPOSTAS!AC382="","",IF(UPPER(RESPOSTAS!AC382)=INDEX(GABARITO!$C:$C,MATCH(TEXT(VALUE(RIGHT($AB$1,2)),"00")&amp;"|"&amp;IF(AND(VALUE(RIGHT($AB$1,2))&gt;=57,VALUE(RIGHT($AB$1,2))&lt;=63),$D382,"COMUM"),GABARITO!$D:$D,0)),1,0))</f>
        <v/>
      </c>
      <c r="AC382" t="str">
        <f>IF(RESPOSTAS!AD382="","",IF(UPPER(RESPOSTAS!AD382)=INDEX(GABARITO!$C:$C,MATCH(TEXT(VALUE(RIGHT($AC$1,2)),"00")&amp;"|"&amp;IF(AND(VALUE(RIGHT($AC$1,2))&gt;=57,VALUE(RIGHT($AC$1,2))&lt;=63),$D382,"COMUM"),GABARITO!$D:$D,0)),1,0))</f>
        <v/>
      </c>
      <c r="AD382" t="str">
        <f>IF(RESPOSTAS!AE382="","",IF(UPPER(RESPOSTAS!AE382)=INDEX(GABARITO!$C:$C,MATCH(TEXT(VALUE(RIGHT($AD$1,2)),"00")&amp;"|"&amp;IF(AND(VALUE(RIGHT($AD$1,2))&gt;=57,VALUE(RIGHT($AD$1,2))&lt;=63),$D382,"COMUM"),GABARITO!$D:$D,0)),1,0))</f>
        <v/>
      </c>
      <c r="AE382" t="str">
        <f>IF(RESPOSTAS!AF382="","",IF(UPPER(RESPOSTAS!AF382)=INDEX(GABARITO!$C:$C,MATCH(TEXT(VALUE(RIGHT($AE$1,2)),"00")&amp;"|"&amp;IF(AND(VALUE(RIGHT($AE$1,2))&gt;=57,VALUE(RIGHT($AE$1,2))&lt;=63),$D382,"COMUM"),GABARITO!$D:$D,0)),1,0))</f>
        <v/>
      </c>
      <c r="AF382" t="str">
        <f>IF(RESPOSTAS!AG382="","",IF(UPPER(RESPOSTAS!AG382)=INDEX(GABARITO!$C:$C,MATCH(TEXT(VALUE(RIGHT($AF$1,2)),"00")&amp;"|"&amp;IF(AND(VALUE(RIGHT($AF$1,2))&gt;=57,VALUE(RIGHT($AF$1,2))&lt;=63),$D382,"COMUM"),GABARITO!$D:$D,0)),1,0))</f>
        <v/>
      </c>
      <c r="AG382" t="str">
        <f>IF(RESPOSTAS!AH382="","",IF(UPPER(RESPOSTAS!AH382)=INDEX(GABARITO!$C:$C,MATCH(TEXT(VALUE(RIGHT($AG$1,2)),"00")&amp;"|"&amp;IF(AND(VALUE(RIGHT($AG$1,2))&gt;=57,VALUE(RIGHT($AG$1,2))&lt;=63),$D382,"COMUM"),GABARITO!$D:$D,0)),1,0))</f>
        <v/>
      </c>
      <c r="AH382" t="str">
        <f>IF(RESPOSTAS!AI382="","",IF(UPPER(RESPOSTAS!AI382)=INDEX(GABARITO!$C:$C,MATCH(TEXT(VALUE(RIGHT($AH$1,2)),"00")&amp;"|"&amp;IF(AND(VALUE(RIGHT($AH$1,2))&gt;=57,VALUE(RIGHT($AH$1,2))&lt;=63),$D382,"COMUM"),GABARITO!$D:$D,0)),1,0))</f>
        <v/>
      </c>
      <c r="AI382" t="str">
        <f>IF(RESPOSTAS!AJ382="","",IF(UPPER(RESPOSTAS!AJ382)=INDEX(GABARITO!$C:$C,MATCH(TEXT(VALUE(RIGHT($AI$1,2)),"00")&amp;"|"&amp;IF(AND(VALUE(RIGHT($AI$1,2))&gt;=57,VALUE(RIGHT($AI$1,2))&lt;=63),$D382,"COMUM"),GABARITO!$D:$D,0)),1,0))</f>
        <v/>
      </c>
      <c r="AJ382" t="str">
        <f>IF(RESPOSTAS!AK382="","",IF(UPPER(RESPOSTAS!AK382)=INDEX(GABARITO!$C:$C,MATCH(TEXT(VALUE(RIGHT($AJ$1,2)),"00")&amp;"|"&amp;IF(AND(VALUE(RIGHT($AJ$1,2))&gt;=57,VALUE(RIGHT($AJ$1,2))&lt;=63),$D382,"COMUM"),GABARITO!$D:$D,0)),1,0))</f>
        <v/>
      </c>
      <c r="AK382" t="str">
        <f>IF(RESPOSTAS!AL382="","",IF(UPPER(RESPOSTAS!AL382)=INDEX(GABARITO!$C:$C,MATCH(TEXT(VALUE(RIGHT($AK$1,2)),"00")&amp;"|"&amp;IF(AND(VALUE(RIGHT($AK$1,2))&gt;=57,VALUE(RIGHT($AK$1,2))&lt;=63),$D382,"COMUM"),GABARITO!$D:$D,0)),1,0))</f>
        <v/>
      </c>
      <c r="AL382" t="str">
        <f>IF(RESPOSTAS!AM382="","",IF(UPPER(RESPOSTAS!AM382)=INDEX(GABARITO!$C:$C,MATCH(TEXT(VALUE(RIGHT($AL$1,2)),"00")&amp;"|"&amp;IF(AND(VALUE(RIGHT($AL$1,2))&gt;=57,VALUE(RIGHT($AL$1,2))&lt;=63),$D382,"COMUM"),GABARITO!$D:$D,0)),1,0))</f>
        <v/>
      </c>
      <c r="AM382" t="str">
        <f>IF(RESPOSTAS!AN382="","",IF(UPPER(RESPOSTAS!AN382)=INDEX(GABARITO!$C:$C,MATCH(TEXT(VALUE(RIGHT($AM$1,2)),"00")&amp;"|"&amp;IF(AND(VALUE(RIGHT($AM$1,2))&gt;=57,VALUE(RIGHT($AM$1,2))&lt;=63),$D382,"COMUM"),GABARITO!$D:$D,0)),1,0))</f>
        <v/>
      </c>
      <c r="AN382" t="str">
        <f>IF(RESPOSTAS!AO382="","",IF(UPPER(RESPOSTAS!AO382)=INDEX(GABARITO!$C:$C,MATCH(TEXT(VALUE(RIGHT($AN$1,2)),"00")&amp;"|"&amp;IF(AND(VALUE(RIGHT($AN$1,2))&gt;=57,VALUE(RIGHT($AN$1,2))&lt;=63),$D382,"COMUM"),GABARITO!$D:$D,0)),1,0))</f>
        <v/>
      </c>
      <c r="AO382" t="str">
        <f>IF(RESPOSTAS!AP382="","",IF(UPPER(RESPOSTAS!AP382)=INDEX(GABARITO!$C:$C,MATCH(TEXT(VALUE(RIGHT($AO$1,2)),"00")&amp;"|"&amp;IF(AND(VALUE(RIGHT($AO$1,2))&gt;=57,VALUE(RIGHT($AO$1,2))&lt;=63),$D382,"COMUM"),GABARITO!$D:$D,0)),1,0))</f>
        <v/>
      </c>
      <c r="AP382" t="str">
        <f>IF(RESPOSTAS!AQ382="","",IF(UPPER(RESPOSTAS!AQ382)=INDEX(GABARITO!$C:$C,MATCH(TEXT(VALUE(RIGHT($AP$1,2)),"00")&amp;"|"&amp;IF(AND(VALUE(RIGHT($AP$1,2))&gt;=57,VALUE(RIGHT($AP$1,2))&lt;=63),$D382,"COMUM"),GABARITO!$D:$D,0)),1,0))</f>
        <v/>
      </c>
      <c r="AQ382" t="str">
        <f>IF(RESPOSTAS!AR382="","",IF(UPPER(RESPOSTAS!AR382)=INDEX(GABARITO!$C:$C,MATCH(TEXT(VALUE(RIGHT($AQ$1,2)),"00")&amp;"|"&amp;IF(AND(VALUE(RIGHT($AQ$1,2))&gt;=57,VALUE(RIGHT($AQ$1,2))&lt;=63),$D382,"COMUM"),GABARITO!$D:$D,0)),1,0))</f>
        <v/>
      </c>
      <c r="AR382" t="str">
        <f>IF(RESPOSTAS!AS382="","",IF(UPPER(RESPOSTAS!AS382)=INDEX(GABARITO!$C:$C,MATCH(TEXT(VALUE(RIGHT($AR$1,2)),"00")&amp;"|"&amp;IF(AND(VALUE(RIGHT($AR$1,2))&gt;=57,VALUE(RIGHT($AR$1,2))&lt;=63),$D382,"COMUM"),GABARITO!$D:$D,0)),1,0))</f>
        <v/>
      </c>
      <c r="AS382" t="str">
        <f>IF(RESPOSTAS!AT382="","",IF(UPPER(RESPOSTAS!AT382)=INDEX(GABARITO!$C:$C,MATCH(TEXT(VALUE(RIGHT($AS$1,2)),"00")&amp;"|"&amp;IF(AND(VALUE(RIGHT($AS$1,2))&gt;=57,VALUE(RIGHT($AS$1,2))&lt;=63),$D382,"COMUM"),GABARITO!$D:$D,0)),1,0))</f>
        <v/>
      </c>
      <c r="AT382" t="str">
        <f>IF(RESPOSTAS!AU382="","",IF(UPPER(RESPOSTAS!AU382)=INDEX(GABARITO!$C:$C,MATCH(TEXT(VALUE(RIGHT($AT$1,2)),"00")&amp;"|"&amp;IF(AND(VALUE(RIGHT($AT$1,2))&gt;=57,VALUE(RIGHT($AT$1,2))&lt;=63),$D382,"COMUM"),GABARITO!$D:$D,0)),1,0))</f>
        <v/>
      </c>
      <c r="AU382" t="str">
        <f>IF(RESPOSTAS!AV382="","",IF(UPPER(RESPOSTAS!AV382)=INDEX(GABARITO!$C:$C,MATCH(TEXT(VALUE(RIGHT($AU$1,2)),"00")&amp;"|"&amp;IF(AND(VALUE(RIGHT($AU$1,2))&gt;=57,VALUE(RIGHT($AU$1,2))&lt;=63),$D382,"COMUM"),GABARITO!$D:$D,0)),1,0))</f>
        <v/>
      </c>
      <c r="AV382" t="str">
        <f>IF(RESPOSTAS!AW382="","",IF(UPPER(RESPOSTAS!AW382)=INDEX(GABARITO!$C:$C,MATCH(TEXT(VALUE(RIGHT($AV$1,2)),"00")&amp;"|"&amp;IF(AND(VALUE(RIGHT($AV$1,2))&gt;=57,VALUE(RIGHT($AV$1,2))&lt;=63),$D382,"COMUM"),GABARITO!$D:$D,0)),1,0))</f>
        <v/>
      </c>
      <c r="AW382" t="str">
        <f>IF(RESPOSTAS!AX382="","",IF(UPPER(RESPOSTAS!AX382)=INDEX(GABARITO!$C:$C,MATCH(TEXT(VALUE(RIGHT($AW$1,2)),"00")&amp;"|"&amp;IF(AND(VALUE(RIGHT($AW$1,2))&gt;=57,VALUE(RIGHT($AW$1,2))&lt;=63),$D382,"COMUM"),GABARITO!$D:$D,0)),1,0))</f>
        <v/>
      </c>
      <c r="AX382" t="str">
        <f>IF(RESPOSTAS!AY382="","",IF(UPPER(RESPOSTAS!AY382)=INDEX(GABARITO!$C:$C,MATCH(TEXT(VALUE(RIGHT($AX$1,2)),"00")&amp;"|"&amp;IF(AND(VALUE(RIGHT($AX$1,2))&gt;=57,VALUE(RIGHT($AX$1,2))&lt;=63),$D382,"COMUM"),GABARITO!$D:$D,0)),1,0))</f>
        <v/>
      </c>
      <c r="AY382" t="str">
        <f>IF(RESPOSTAS!AZ382="","",IF(UPPER(RESPOSTAS!AZ382)=INDEX(GABARITO!$C:$C,MATCH(TEXT(VALUE(RIGHT($AY$1,2)),"00")&amp;"|"&amp;IF(AND(VALUE(RIGHT($AY$1,2))&gt;=57,VALUE(RIGHT($AY$1,2))&lt;=63),$D382,"COMUM"),GABARITO!$D:$D,0)),1,0))</f>
        <v/>
      </c>
      <c r="AZ382" t="str">
        <f>IF(RESPOSTAS!BA382="","",IF(UPPER(RESPOSTAS!BA382)=INDEX(GABARITO!$C:$C,MATCH(TEXT(VALUE(RIGHT($AZ$1,2)),"00")&amp;"|"&amp;IF(AND(VALUE(RIGHT($AZ$1,2))&gt;=57,VALUE(RIGHT($AZ$1,2))&lt;=63),$D382,"COMUM"),GABARITO!$D:$D,0)),1,0))</f>
        <v/>
      </c>
      <c r="BA382" t="str">
        <f>IF(RESPOSTAS!BB382="","",IF(UPPER(RESPOSTAS!BB382)=INDEX(GABARITO!$C:$C,MATCH(TEXT(VALUE(RIGHT($BA$1,2)),"00")&amp;"|"&amp;IF(AND(VALUE(RIGHT($BA$1,2))&gt;=57,VALUE(RIGHT($BA$1,2))&lt;=63),$D382,"COMUM"),GABARITO!$D:$D,0)),1,0))</f>
        <v/>
      </c>
      <c r="BB382" t="str">
        <f>IF(RESPOSTAS!BC382="","",IF(UPPER(RESPOSTAS!BC382)=INDEX(GABARITO!$C:$C,MATCH(TEXT(VALUE(RIGHT($BB$1,2)),"00")&amp;"|"&amp;IF(AND(VALUE(RIGHT($BB$1,2))&gt;=57,VALUE(RIGHT($BB$1,2))&lt;=63),$D382,"COMUM"),GABARITO!$D:$D,0)),1,0))</f>
        <v/>
      </c>
      <c r="BC382" t="str">
        <f>IF(RESPOSTAS!BD382="","",IF(UPPER(RESPOSTAS!BD382)=INDEX(GABARITO!$C:$C,MATCH(TEXT(VALUE(RIGHT($BC$1,2)),"00")&amp;"|"&amp;IF(AND(VALUE(RIGHT($BC$1,2))&gt;=57,VALUE(RIGHT($BC$1,2))&lt;=63),$D382,"COMUM"),GABARITO!$D:$D,0)),1,0))</f>
        <v/>
      </c>
      <c r="BD382" t="str">
        <f>IF(RESPOSTAS!BE382="","",IF(UPPER(RESPOSTAS!BE382)=INDEX(GABARITO!$C:$C,MATCH(TEXT(VALUE(RIGHT($BD$1,2)),"00")&amp;"|"&amp;IF(AND(VALUE(RIGHT($BD$1,2))&gt;=57,VALUE(RIGHT($BD$1,2))&lt;=63),$D382,"COMUM"),GABARITO!$D:$D,0)),1,0))</f>
        <v/>
      </c>
      <c r="BE382" t="str">
        <f>IF(RESPOSTAS!BF382="","",IF(UPPER(RESPOSTAS!BF382)=INDEX(GABARITO!$C:$C,MATCH(TEXT(VALUE(RIGHT($BE$1,2)),"00")&amp;"|"&amp;IF(AND(VALUE(RIGHT($BE$1,2))&gt;=57,VALUE(RIGHT($BE$1,2))&lt;=63),$D382,"COMUM"),GABARITO!$D:$D,0)),1,0))</f>
        <v/>
      </c>
      <c r="BF382" t="str">
        <f>IF(RESPOSTAS!BG382="","",IF(UPPER(RESPOSTAS!BG382)=INDEX(GABARITO!$C:$C,MATCH(TEXT(VALUE(RIGHT($BF$1,2)),"00")&amp;"|"&amp;IF(AND(VALUE(RIGHT($BF$1,2))&gt;=57,VALUE(RIGHT($BF$1,2))&lt;=63),$D382,"COMUM"),GABARITO!$D:$D,0)),1,0))</f>
        <v/>
      </c>
      <c r="BG382" t="str">
        <f>IF(RESPOSTAS!BH382="","",IF(UPPER(RESPOSTAS!BH382)=INDEX(GABARITO!$C:$C,MATCH(TEXT(VALUE(RIGHT($BG$1,2)),"00")&amp;"|"&amp;IF(AND(VALUE(RIGHT($BG$1,2))&gt;=57,VALUE(RIGHT($BG$1,2))&lt;=63),$D382,"COMUM"),GABARITO!$D:$D,0)),1,0))</f>
        <v/>
      </c>
      <c r="BH382" t="str">
        <f>IF(RESPOSTAS!BI382="","",IF(UPPER(RESPOSTAS!BI382)=INDEX(GABARITO!$C:$C,MATCH(TEXT(VALUE(RIGHT($BH$1,2)),"00")&amp;"|"&amp;IF(AND(VALUE(RIGHT($BH$1,2))&gt;=57,VALUE(RIGHT($BH$1,2))&lt;=63),$D382,"COMUM"),GABARITO!$D:$D,0)),1,0))</f>
        <v/>
      </c>
      <c r="BI382" t="str">
        <f>IF(RESPOSTAS!BJ382="","",IF(UPPER(RESPOSTAS!BJ382)=INDEX(GABARITO!$C:$C,MATCH(TEXT(VALUE(RIGHT($BI$1,2)),"00")&amp;"|"&amp;IF(AND(VALUE(RIGHT($BI$1,2))&gt;=57,VALUE(RIGHT($BI$1,2))&lt;=63),$D382,"COMUM"),GABARITO!$D:$D,0)),1,0))</f>
        <v/>
      </c>
      <c r="BJ382" t="str">
        <f>IF(RESPOSTAS!BK382="","",IF(UPPER(RESPOSTAS!BK382)=INDEX(GABARITO!$C:$C,MATCH(TEXT(VALUE(RIGHT($BJ$1,2)),"00")&amp;"|"&amp;IF(AND(VALUE(RIGHT($BJ$1,2))&gt;=57,VALUE(RIGHT($BJ$1,2))&lt;=63),$D382,"COMUM"),GABARITO!$D:$D,0)),1,0))</f>
        <v/>
      </c>
      <c r="BK382" t="str">
        <f>IF(RESPOSTAS!BL382="","",IF(UPPER(RESPOSTAS!BL382)=INDEX(GABARITO!$C:$C,MATCH(TEXT(VALUE(RIGHT($BK$1,2)),"00")&amp;"|"&amp;IF(AND(VALUE(RIGHT($BK$1,2))&gt;=57,VALUE(RIGHT($BK$1,2))&lt;=63),$D382,"COMUM"),GABARITO!$D:$D,0)),1,0))</f>
        <v/>
      </c>
      <c r="BL382" t="str">
        <f>IF(RESPOSTAS!BM382="","",IF(UPPER(RESPOSTAS!BM382)=INDEX(GABARITO!$C:$C,MATCH(TEXT(VALUE(RIGHT($BL$1,2)),"00")&amp;"|"&amp;IF(AND(VALUE(RIGHT($BL$1,2))&gt;=57,VALUE(RIGHT($BL$1,2))&lt;=63),$D382,"COMUM"),GABARITO!$D:$D,0)),1,0))</f>
        <v/>
      </c>
      <c r="BM382" t="str">
        <f>IF(RESPOSTAS!BN382="","",IF(UPPER(RESPOSTAS!BN382)=INDEX(GABARITO!$C:$C,MATCH(TEXT(VALUE(RIGHT($BM$1,2)),"00")&amp;"|"&amp;IF(AND(VALUE(RIGHT($BM$1,2))&gt;=57,VALUE(RIGHT($BM$1,2))&lt;=63),$D382,"COMUM"),GABARITO!$D:$D,0)),1,0))</f>
        <v/>
      </c>
      <c r="BN382" t="str">
        <f>IF(RESPOSTAS!BO382="","",IF(UPPER(RESPOSTAS!BO382)=INDEX(GABARITO!$C:$C,MATCH(TEXT(VALUE(RIGHT($BN$1,2)),"00")&amp;"|"&amp;IF(AND(VALUE(RIGHT($BN$1,2))&gt;=57,VALUE(RIGHT($BN$1,2))&lt;=63),$D382,"COMUM"),GABARITO!$D:$D,0)),1,0))</f>
        <v/>
      </c>
      <c r="BO382" t="str">
        <f>IF(RESPOSTAS!BP382="","",IF(UPPER(RESPOSTAS!BP382)=INDEX(GABARITO!$C:$C,MATCH(TEXT(VALUE(RIGHT($BO$1,2)),"00")&amp;"|"&amp;IF(AND(VALUE(RIGHT($BO$1,2))&gt;=57,VALUE(RIGHT($BO$1,2))&lt;=63),$D382,"COMUM"),GABARITO!$D:$D,0)),1,0))</f>
        <v/>
      </c>
      <c r="BP382">
        <f>COUNTIF(RESPOSTAS!F382:BP382,"&lt;&gt;")</f>
        <v>0</v>
      </c>
      <c r="BQ382" t="str">
        <f t="shared" si="52"/>
        <v/>
      </c>
      <c r="BR382" s="10" t="str">
        <f t="shared" si="53"/>
        <v/>
      </c>
      <c r="BT382" s="11" t="str">
        <f t="shared" si="55"/>
        <v/>
      </c>
      <c r="BU382" s="11" t="str">
        <f t="shared" si="56"/>
        <v/>
      </c>
      <c r="BV382" s="11" t="str">
        <f t="shared" si="57"/>
        <v/>
      </c>
      <c r="BW382" s="11" t="str">
        <f t="shared" si="58"/>
        <v/>
      </c>
      <c r="BX382" s="11" t="str">
        <f t="shared" si="59"/>
        <v/>
      </c>
      <c r="BY382" s="11" t="str">
        <f t="shared" si="60"/>
        <v/>
      </c>
      <c r="BZ382" s="3" t="str">
        <f t="shared" si="54"/>
        <v/>
      </c>
      <c r="CA382" s="3" t="e">
        <f t="shared" si="61"/>
        <v>#VALUE!</v>
      </c>
    </row>
    <row r="383" spans="1:79" x14ac:dyDescent="0.25">
      <c r="A383" t="str">
        <f>IF(RESPOSTAS!A383="","",RESPOSTAS!A383)</f>
        <v/>
      </c>
      <c r="B383" t="str">
        <f>IF(RESPOSTAS!C383="","",RESPOSTAS!C383)</f>
        <v/>
      </c>
      <c r="C383" t="str">
        <f>IF(RESPOSTAS!D383="","",RESPOSTAS!D383)</f>
        <v/>
      </c>
      <c r="D383" t="str">
        <f>IF(RESPOSTAS!E383="","",RESPOSTAS!E383)</f>
        <v/>
      </c>
      <c r="E383" t="str">
        <f>IF(RESPOSTAS!F383="","",IF(UPPER(RESPOSTAS!F383)=INDEX(GABARITO!$C:$C,MATCH(TEXT(VALUE(RIGHT($E$1,2)),"00")&amp;"|"&amp;IF(AND(VALUE(RIGHT($E$1,2))&gt;=57,VALUE(RIGHT($E$1,2))&lt;=63),$D383,"COMUM"),GABARITO!$D:$D,0)),1,0))</f>
        <v/>
      </c>
      <c r="F383" t="str">
        <f>IF(RESPOSTAS!G383="","",IF(UPPER(RESPOSTAS!G383)=INDEX(GABARITO!$C:$C,MATCH(TEXT(VALUE(RIGHT($F$1,2)),"00")&amp;"|"&amp;IF(AND(VALUE(RIGHT($F$1,2))&gt;=57,VALUE(RIGHT($F$1,2))&lt;=63),$D383,"COMUM"),GABARITO!$D:$D,0)),1,0))</f>
        <v/>
      </c>
      <c r="G383" t="str">
        <f>IF(RESPOSTAS!H383="","",IF(UPPER(RESPOSTAS!H383)=INDEX(GABARITO!$C:$C,MATCH(TEXT(VALUE(RIGHT($G$1,2)),"00")&amp;"|"&amp;IF(AND(VALUE(RIGHT($G$1,2))&gt;=57,VALUE(RIGHT($G$1,2))&lt;=63),$D383,"COMUM"),GABARITO!$D:$D,0)),1,0))</f>
        <v/>
      </c>
      <c r="H383" t="str">
        <f>IF(RESPOSTAS!I383="","",IF(UPPER(RESPOSTAS!I383)=INDEX(GABARITO!$C:$C,MATCH(TEXT(VALUE(RIGHT($H$1,2)),"00")&amp;"|"&amp;IF(AND(VALUE(RIGHT($H$1,2))&gt;=57,VALUE(RIGHT($H$1,2))&lt;=63),$D383,"COMUM"),GABARITO!$D:$D,0)),1,0))</f>
        <v/>
      </c>
      <c r="I383" t="str">
        <f>IF(RESPOSTAS!J383="","",IF(UPPER(RESPOSTAS!J383)=INDEX(GABARITO!$C:$C,MATCH(TEXT(VALUE(RIGHT($I$1,2)),"00")&amp;"|"&amp;IF(AND(VALUE(RIGHT($I$1,2))&gt;=57,VALUE(RIGHT($I$1,2))&lt;=63),$D383,"COMUM"),GABARITO!$D:$D,0)),1,0))</f>
        <v/>
      </c>
      <c r="J383" t="str">
        <f>IF(RESPOSTAS!K383="","",IF(UPPER(RESPOSTAS!K383)=INDEX(GABARITO!$C:$C,MATCH(TEXT(VALUE(RIGHT($J$1,2)),"00")&amp;"|"&amp;IF(AND(VALUE(RIGHT($J$1,2))&gt;=57,VALUE(RIGHT($J$1,2))&lt;=63),$D383,"COMUM"),GABARITO!$D:$D,0)),1,0))</f>
        <v/>
      </c>
      <c r="K383" t="str">
        <f>IF(RESPOSTAS!L383="","",IF(UPPER(RESPOSTAS!L383)=INDEX(GABARITO!$C:$C,MATCH(TEXT(VALUE(RIGHT($K$1,2)),"00")&amp;"|"&amp;IF(AND(VALUE(RIGHT($K$1,2))&gt;=57,VALUE(RIGHT($K$1,2))&lt;=63),$D383,"COMUM"),GABARITO!$D:$D,0)),1,0))</f>
        <v/>
      </c>
      <c r="L383" t="str">
        <f>IF(RESPOSTAS!M383="","",IF(UPPER(RESPOSTAS!M383)=INDEX(GABARITO!$C:$C,MATCH(TEXT(VALUE(RIGHT($L$1,2)),"00")&amp;"|"&amp;IF(AND(VALUE(RIGHT($L$1,2))&gt;=57,VALUE(RIGHT($L$1,2))&lt;=63),$D383,"COMUM"),GABARITO!$D:$D,0)),1,0))</f>
        <v/>
      </c>
      <c r="M383" t="str">
        <f>IF(RESPOSTAS!N383="","",IF(UPPER(RESPOSTAS!N383)=INDEX(GABARITO!$C:$C,MATCH(TEXT(VALUE(RIGHT($M$1,2)),"00")&amp;"|"&amp;IF(AND(VALUE(RIGHT($M$1,2))&gt;=57,VALUE(RIGHT($M$1,2))&lt;=63),$D383,"COMUM"),GABARITO!$D:$D,0)),1,0))</f>
        <v/>
      </c>
      <c r="N383" t="str">
        <f>IF(RESPOSTAS!O383="","",IF(UPPER(RESPOSTAS!O383)=INDEX(GABARITO!$C:$C,MATCH(TEXT(VALUE(RIGHT($E$1,2)),"00")&amp;"|"&amp;IF(AND(VALUE(RIGHT($E$1,2))&gt;=57,VALUE(RIGHT($E$1,2))&lt;=63),$D383,"COMUM"),GABARITO!$D:$D,0)),1,0))</f>
        <v/>
      </c>
      <c r="O383" t="str">
        <f>IF(RESPOSTAS!P383="","",IF(UPPER(RESPOSTAS!P383)=INDEX(GABARITO!$C:$C,MATCH(TEXT(VALUE(RIGHT($O$1,2)),"00")&amp;"|"&amp;IF(AND(VALUE(RIGHT($O$1,2))&gt;=57,VALUE(RIGHT($O$1,2))&lt;=63),$D383,"COMUM"),GABARITO!$D:$D,0)),1,0))</f>
        <v/>
      </c>
      <c r="P383" t="str">
        <f>IF(RESPOSTAS!Q383="","",IF(UPPER(RESPOSTAS!Q383)=INDEX(GABARITO!$C:$C,MATCH(TEXT(VALUE(RIGHT($P$1,2)),"00")&amp;"|"&amp;IF(AND(VALUE(RIGHT($P$1,2))&gt;=57,VALUE(RIGHT($P$1,2))&lt;=63),$D383,"COMUM"),GABARITO!$D:$D,0)),1,0))</f>
        <v/>
      </c>
      <c r="Q383" t="str">
        <f>IF(RESPOSTAS!R383="","",IF(UPPER(RESPOSTAS!R383)=INDEX(GABARITO!$C:$C,MATCH(TEXT(VALUE(RIGHT($Q$1,2)),"00")&amp;"|"&amp;IF(AND(VALUE(RIGHT($Q$1,2))&gt;=57,VALUE(RIGHT($Q$1,2))&lt;=63),$D383,"COMUM"),GABARITO!$D:$D,0)),1,0))</f>
        <v/>
      </c>
      <c r="R383" t="str">
        <f>IF(RESPOSTAS!S383="","",IF(UPPER(RESPOSTAS!S383)=INDEX(GABARITO!$C:$C,MATCH(TEXT(VALUE(RIGHT($R$1,2)),"00")&amp;"|"&amp;IF(AND(VALUE(RIGHT($R$1,2))&gt;=57,VALUE(RIGHT($R$1,2))&lt;=63),$D383,"COMUM"),GABARITO!$D:$D,0)),1,0))</f>
        <v/>
      </c>
      <c r="S383" t="str">
        <f>IF(RESPOSTAS!T383="","",IF(UPPER(RESPOSTAS!T383)=INDEX(GABARITO!$C:$C,MATCH(TEXT(VALUE(RIGHT($S$1,2)),"00")&amp;"|"&amp;IF(AND(VALUE(RIGHT($S$1,2))&gt;=57,VALUE(RIGHT($S$1,2))&lt;=63),$D383,"COMUM"),GABARITO!$D:$D,0)),1,0))</f>
        <v/>
      </c>
      <c r="T383" t="str">
        <f>IF(RESPOSTAS!U383="","",IF(UPPER(RESPOSTAS!U383)=INDEX(GABARITO!$C:$C,MATCH(TEXT(VALUE(RIGHT($T$1,2)),"00")&amp;"|"&amp;IF(AND(VALUE(RIGHT($T$1,2))&gt;=57,VALUE(RIGHT($T$1,2))&lt;=63),$D383,"COMUM"),GABARITO!$D:$D,0)),1,0))</f>
        <v/>
      </c>
      <c r="U383" t="str">
        <f>IF(RESPOSTAS!V383="","",IF(UPPER(RESPOSTAS!V383)=INDEX(GABARITO!$C:$C,MATCH(TEXT(VALUE(RIGHT($U$1,2)),"00")&amp;"|"&amp;IF(AND(VALUE(RIGHT($U$1,2))&gt;=57,VALUE(RIGHT($U$1,2))&lt;=63),$D383,"COMUM"),GABARITO!$D:$D,0)),1,0))</f>
        <v/>
      </c>
      <c r="V383" t="str">
        <f>IF(RESPOSTAS!W383="","",IF(UPPER(RESPOSTAS!W383)=INDEX(GABARITO!$C:$C,MATCH(TEXT(VALUE(RIGHT($E$1,2)),"00")&amp;"|"&amp;IF(AND(VALUE(RIGHT($E$1,2))&gt;=57,VALUE(RIGHT($E$1,2))&lt;=63),$D383,"COMUM"),GABARITO!$D:$D,0)),1,0))</f>
        <v/>
      </c>
      <c r="W383" t="str">
        <f>IF(RESPOSTAS!X383="","",IF(UPPER(RESPOSTAS!X383)=INDEX(GABARITO!$C:$C,MATCH(TEXT(VALUE(RIGHT($W$1,2)),"00")&amp;"|"&amp;IF(AND(VALUE(RIGHT($W$1,2))&gt;=57,VALUE(RIGHT($W$1,2))&lt;=63),$D383,"COMUM"),GABARITO!$D:$D,0)),1,0))</f>
        <v/>
      </c>
      <c r="X383" t="str">
        <f>IF(RESPOSTAS!Y383="","",IF(UPPER(RESPOSTAS!Y383)=INDEX(GABARITO!$C:$C,MATCH(TEXT(VALUE(RIGHT($X$1,2)),"00")&amp;"|"&amp;IF(AND(VALUE(RIGHT($X$1,2))&gt;=57,VALUE(RIGHT($X$1,2))&lt;=63),$D383,"COMUM"),GABARITO!$D:$D,0)),1,0))</f>
        <v/>
      </c>
      <c r="Y383" t="str">
        <f>IF(RESPOSTAS!Z383="","",IF(UPPER(RESPOSTAS!Z383)=INDEX(GABARITO!$C:$C,MATCH(TEXT(VALUE(RIGHT($Y$1,2)),"00")&amp;"|"&amp;IF(AND(VALUE(RIGHT($Y$1,2))&gt;=57,VALUE(RIGHT($Y$1,2))&lt;=63),$D383,"COMUM"),GABARITO!$D:$D,0)),1,0))</f>
        <v/>
      </c>
      <c r="Z383" t="str">
        <f>IF(RESPOSTAS!AA383="","",IF(UPPER(RESPOSTAS!AA383)=INDEX(GABARITO!$C:$C,MATCH(TEXT(VALUE(RIGHT($Z$1,2)),"00")&amp;"|"&amp;IF(AND(VALUE(RIGHT($Z$1,2))&gt;=57,VALUE(RIGHT($Z$1,2))&lt;=63),$D383,"COMUM"),GABARITO!$D:$D,0)),1,0))</f>
        <v/>
      </c>
      <c r="AA383" t="str">
        <f>IF(RESPOSTAS!AB383="","",IF(UPPER(RESPOSTAS!AB383)=INDEX(GABARITO!$C:$C,MATCH(TEXT(VALUE(RIGHT($AA$1,2)),"00")&amp;"|"&amp;IF(AND(VALUE(RIGHT($AA$1,2))&gt;=57,VALUE(RIGHT($AA$1,2))&lt;=63),$D383,"COMUM"),GABARITO!$D:$D,0)),1,0))</f>
        <v/>
      </c>
      <c r="AB383" t="str">
        <f>IF(RESPOSTAS!AC383="","",IF(UPPER(RESPOSTAS!AC383)=INDEX(GABARITO!$C:$C,MATCH(TEXT(VALUE(RIGHT($AB$1,2)),"00")&amp;"|"&amp;IF(AND(VALUE(RIGHT($AB$1,2))&gt;=57,VALUE(RIGHT($AB$1,2))&lt;=63),$D383,"COMUM"),GABARITO!$D:$D,0)),1,0))</f>
        <v/>
      </c>
      <c r="AC383" t="str">
        <f>IF(RESPOSTAS!AD383="","",IF(UPPER(RESPOSTAS!AD383)=INDEX(GABARITO!$C:$C,MATCH(TEXT(VALUE(RIGHT($AC$1,2)),"00")&amp;"|"&amp;IF(AND(VALUE(RIGHT($AC$1,2))&gt;=57,VALUE(RIGHT($AC$1,2))&lt;=63),$D383,"COMUM"),GABARITO!$D:$D,0)),1,0))</f>
        <v/>
      </c>
      <c r="AD383" t="str">
        <f>IF(RESPOSTAS!AE383="","",IF(UPPER(RESPOSTAS!AE383)=INDEX(GABARITO!$C:$C,MATCH(TEXT(VALUE(RIGHT($AD$1,2)),"00")&amp;"|"&amp;IF(AND(VALUE(RIGHT($AD$1,2))&gt;=57,VALUE(RIGHT($AD$1,2))&lt;=63),$D383,"COMUM"),GABARITO!$D:$D,0)),1,0))</f>
        <v/>
      </c>
      <c r="AE383" t="str">
        <f>IF(RESPOSTAS!AF383="","",IF(UPPER(RESPOSTAS!AF383)=INDEX(GABARITO!$C:$C,MATCH(TEXT(VALUE(RIGHT($AE$1,2)),"00")&amp;"|"&amp;IF(AND(VALUE(RIGHT($AE$1,2))&gt;=57,VALUE(RIGHT($AE$1,2))&lt;=63),$D383,"COMUM"),GABARITO!$D:$D,0)),1,0))</f>
        <v/>
      </c>
      <c r="AF383" t="str">
        <f>IF(RESPOSTAS!AG383="","",IF(UPPER(RESPOSTAS!AG383)=INDEX(GABARITO!$C:$C,MATCH(TEXT(VALUE(RIGHT($AF$1,2)),"00")&amp;"|"&amp;IF(AND(VALUE(RIGHT($AF$1,2))&gt;=57,VALUE(RIGHT($AF$1,2))&lt;=63),$D383,"COMUM"),GABARITO!$D:$D,0)),1,0))</f>
        <v/>
      </c>
      <c r="AG383" t="str">
        <f>IF(RESPOSTAS!AH383="","",IF(UPPER(RESPOSTAS!AH383)=INDEX(GABARITO!$C:$C,MATCH(TEXT(VALUE(RIGHT($AG$1,2)),"00")&amp;"|"&amp;IF(AND(VALUE(RIGHT($AG$1,2))&gt;=57,VALUE(RIGHT($AG$1,2))&lt;=63),$D383,"COMUM"),GABARITO!$D:$D,0)),1,0))</f>
        <v/>
      </c>
      <c r="AH383" t="str">
        <f>IF(RESPOSTAS!AI383="","",IF(UPPER(RESPOSTAS!AI383)=INDEX(GABARITO!$C:$C,MATCH(TEXT(VALUE(RIGHT($AH$1,2)),"00")&amp;"|"&amp;IF(AND(VALUE(RIGHT($AH$1,2))&gt;=57,VALUE(RIGHT($AH$1,2))&lt;=63),$D383,"COMUM"),GABARITO!$D:$D,0)),1,0))</f>
        <v/>
      </c>
      <c r="AI383" t="str">
        <f>IF(RESPOSTAS!AJ383="","",IF(UPPER(RESPOSTAS!AJ383)=INDEX(GABARITO!$C:$C,MATCH(TEXT(VALUE(RIGHT($AI$1,2)),"00")&amp;"|"&amp;IF(AND(VALUE(RIGHT($AI$1,2))&gt;=57,VALUE(RIGHT($AI$1,2))&lt;=63),$D383,"COMUM"),GABARITO!$D:$D,0)),1,0))</f>
        <v/>
      </c>
      <c r="AJ383" t="str">
        <f>IF(RESPOSTAS!AK383="","",IF(UPPER(RESPOSTAS!AK383)=INDEX(GABARITO!$C:$C,MATCH(TEXT(VALUE(RIGHT($AJ$1,2)),"00")&amp;"|"&amp;IF(AND(VALUE(RIGHT($AJ$1,2))&gt;=57,VALUE(RIGHT($AJ$1,2))&lt;=63),$D383,"COMUM"),GABARITO!$D:$D,0)),1,0))</f>
        <v/>
      </c>
      <c r="AK383" t="str">
        <f>IF(RESPOSTAS!AL383="","",IF(UPPER(RESPOSTAS!AL383)=INDEX(GABARITO!$C:$C,MATCH(TEXT(VALUE(RIGHT($AK$1,2)),"00")&amp;"|"&amp;IF(AND(VALUE(RIGHT($AK$1,2))&gt;=57,VALUE(RIGHT($AK$1,2))&lt;=63),$D383,"COMUM"),GABARITO!$D:$D,0)),1,0))</f>
        <v/>
      </c>
      <c r="AL383" t="str">
        <f>IF(RESPOSTAS!AM383="","",IF(UPPER(RESPOSTAS!AM383)=INDEX(GABARITO!$C:$C,MATCH(TEXT(VALUE(RIGHT($AL$1,2)),"00")&amp;"|"&amp;IF(AND(VALUE(RIGHT($AL$1,2))&gt;=57,VALUE(RIGHT($AL$1,2))&lt;=63),$D383,"COMUM"),GABARITO!$D:$D,0)),1,0))</f>
        <v/>
      </c>
      <c r="AM383" t="str">
        <f>IF(RESPOSTAS!AN383="","",IF(UPPER(RESPOSTAS!AN383)=INDEX(GABARITO!$C:$C,MATCH(TEXT(VALUE(RIGHT($AM$1,2)),"00")&amp;"|"&amp;IF(AND(VALUE(RIGHT($AM$1,2))&gt;=57,VALUE(RIGHT($AM$1,2))&lt;=63),$D383,"COMUM"),GABARITO!$D:$D,0)),1,0))</f>
        <v/>
      </c>
      <c r="AN383" t="str">
        <f>IF(RESPOSTAS!AO383="","",IF(UPPER(RESPOSTAS!AO383)=INDEX(GABARITO!$C:$C,MATCH(TEXT(VALUE(RIGHT($AN$1,2)),"00")&amp;"|"&amp;IF(AND(VALUE(RIGHT($AN$1,2))&gt;=57,VALUE(RIGHT($AN$1,2))&lt;=63),$D383,"COMUM"),GABARITO!$D:$D,0)),1,0))</f>
        <v/>
      </c>
      <c r="AO383" t="str">
        <f>IF(RESPOSTAS!AP383="","",IF(UPPER(RESPOSTAS!AP383)=INDEX(GABARITO!$C:$C,MATCH(TEXT(VALUE(RIGHT($AO$1,2)),"00")&amp;"|"&amp;IF(AND(VALUE(RIGHT($AO$1,2))&gt;=57,VALUE(RIGHT($AO$1,2))&lt;=63),$D383,"COMUM"),GABARITO!$D:$D,0)),1,0))</f>
        <v/>
      </c>
      <c r="AP383" t="str">
        <f>IF(RESPOSTAS!AQ383="","",IF(UPPER(RESPOSTAS!AQ383)=INDEX(GABARITO!$C:$C,MATCH(TEXT(VALUE(RIGHT($AP$1,2)),"00")&amp;"|"&amp;IF(AND(VALUE(RIGHT($AP$1,2))&gt;=57,VALUE(RIGHT($AP$1,2))&lt;=63),$D383,"COMUM"),GABARITO!$D:$D,0)),1,0))</f>
        <v/>
      </c>
      <c r="AQ383" t="str">
        <f>IF(RESPOSTAS!AR383="","",IF(UPPER(RESPOSTAS!AR383)=INDEX(GABARITO!$C:$C,MATCH(TEXT(VALUE(RIGHT($AQ$1,2)),"00")&amp;"|"&amp;IF(AND(VALUE(RIGHT($AQ$1,2))&gt;=57,VALUE(RIGHT($AQ$1,2))&lt;=63),$D383,"COMUM"),GABARITO!$D:$D,0)),1,0))</f>
        <v/>
      </c>
      <c r="AR383" t="str">
        <f>IF(RESPOSTAS!AS383="","",IF(UPPER(RESPOSTAS!AS383)=INDEX(GABARITO!$C:$C,MATCH(TEXT(VALUE(RIGHT($AR$1,2)),"00")&amp;"|"&amp;IF(AND(VALUE(RIGHT($AR$1,2))&gt;=57,VALUE(RIGHT($AR$1,2))&lt;=63),$D383,"COMUM"),GABARITO!$D:$D,0)),1,0))</f>
        <v/>
      </c>
      <c r="AS383" t="str">
        <f>IF(RESPOSTAS!AT383="","",IF(UPPER(RESPOSTAS!AT383)=INDEX(GABARITO!$C:$C,MATCH(TEXT(VALUE(RIGHT($AS$1,2)),"00")&amp;"|"&amp;IF(AND(VALUE(RIGHT($AS$1,2))&gt;=57,VALUE(RIGHT($AS$1,2))&lt;=63),$D383,"COMUM"),GABARITO!$D:$D,0)),1,0))</f>
        <v/>
      </c>
      <c r="AT383" t="str">
        <f>IF(RESPOSTAS!AU383="","",IF(UPPER(RESPOSTAS!AU383)=INDEX(GABARITO!$C:$C,MATCH(TEXT(VALUE(RIGHT($AT$1,2)),"00")&amp;"|"&amp;IF(AND(VALUE(RIGHT($AT$1,2))&gt;=57,VALUE(RIGHT($AT$1,2))&lt;=63),$D383,"COMUM"),GABARITO!$D:$D,0)),1,0))</f>
        <v/>
      </c>
      <c r="AU383" t="str">
        <f>IF(RESPOSTAS!AV383="","",IF(UPPER(RESPOSTAS!AV383)=INDEX(GABARITO!$C:$C,MATCH(TEXT(VALUE(RIGHT($AU$1,2)),"00")&amp;"|"&amp;IF(AND(VALUE(RIGHT($AU$1,2))&gt;=57,VALUE(RIGHT($AU$1,2))&lt;=63),$D383,"COMUM"),GABARITO!$D:$D,0)),1,0))</f>
        <v/>
      </c>
      <c r="AV383" t="str">
        <f>IF(RESPOSTAS!AW383="","",IF(UPPER(RESPOSTAS!AW383)=INDEX(GABARITO!$C:$C,MATCH(TEXT(VALUE(RIGHT($AV$1,2)),"00")&amp;"|"&amp;IF(AND(VALUE(RIGHT($AV$1,2))&gt;=57,VALUE(RIGHT($AV$1,2))&lt;=63),$D383,"COMUM"),GABARITO!$D:$D,0)),1,0))</f>
        <v/>
      </c>
      <c r="AW383" t="str">
        <f>IF(RESPOSTAS!AX383="","",IF(UPPER(RESPOSTAS!AX383)=INDEX(GABARITO!$C:$C,MATCH(TEXT(VALUE(RIGHT($AW$1,2)),"00")&amp;"|"&amp;IF(AND(VALUE(RIGHT($AW$1,2))&gt;=57,VALUE(RIGHT($AW$1,2))&lt;=63),$D383,"COMUM"),GABARITO!$D:$D,0)),1,0))</f>
        <v/>
      </c>
      <c r="AX383" t="str">
        <f>IF(RESPOSTAS!AY383="","",IF(UPPER(RESPOSTAS!AY383)=INDEX(GABARITO!$C:$C,MATCH(TEXT(VALUE(RIGHT($AX$1,2)),"00")&amp;"|"&amp;IF(AND(VALUE(RIGHT($AX$1,2))&gt;=57,VALUE(RIGHT($AX$1,2))&lt;=63),$D383,"COMUM"),GABARITO!$D:$D,0)),1,0))</f>
        <v/>
      </c>
      <c r="AY383" t="str">
        <f>IF(RESPOSTAS!AZ383="","",IF(UPPER(RESPOSTAS!AZ383)=INDEX(GABARITO!$C:$C,MATCH(TEXT(VALUE(RIGHT($AY$1,2)),"00")&amp;"|"&amp;IF(AND(VALUE(RIGHT($AY$1,2))&gt;=57,VALUE(RIGHT($AY$1,2))&lt;=63),$D383,"COMUM"),GABARITO!$D:$D,0)),1,0))</f>
        <v/>
      </c>
      <c r="AZ383" t="str">
        <f>IF(RESPOSTAS!BA383="","",IF(UPPER(RESPOSTAS!BA383)=INDEX(GABARITO!$C:$C,MATCH(TEXT(VALUE(RIGHT($AZ$1,2)),"00")&amp;"|"&amp;IF(AND(VALUE(RIGHT($AZ$1,2))&gt;=57,VALUE(RIGHT($AZ$1,2))&lt;=63),$D383,"COMUM"),GABARITO!$D:$D,0)),1,0))</f>
        <v/>
      </c>
      <c r="BA383" t="str">
        <f>IF(RESPOSTAS!BB383="","",IF(UPPER(RESPOSTAS!BB383)=INDEX(GABARITO!$C:$C,MATCH(TEXT(VALUE(RIGHT($BA$1,2)),"00")&amp;"|"&amp;IF(AND(VALUE(RIGHT($BA$1,2))&gt;=57,VALUE(RIGHT($BA$1,2))&lt;=63),$D383,"COMUM"),GABARITO!$D:$D,0)),1,0))</f>
        <v/>
      </c>
      <c r="BB383" t="str">
        <f>IF(RESPOSTAS!BC383="","",IF(UPPER(RESPOSTAS!BC383)=INDEX(GABARITO!$C:$C,MATCH(TEXT(VALUE(RIGHT($BB$1,2)),"00")&amp;"|"&amp;IF(AND(VALUE(RIGHT($BB$1,2))&gt;=57,VALUE(RIGHT($BB$1,2))&lt;=63),$D383,"COMUM"),GABARITO!$D:$D,0)),1,0))</f>
        <v/>
      </c>
      <c r="BC383" t="str">
        <f>IF(RESPOSTAS!BD383="","",IF(UPPER(RESPOSTAS!BD383)=INDEX(GABARITO!$C:$C,MATCH(TEXT(VALUE(RIGHT($BC$1,2)),"00")&amp;"|"&amp;IF(AND(VALUE(RIGHT($BC$1,2))&gt;=57,VALUE(RIGHT($BC$1,2))&lt;=63),$D383,"COMUM"),GABARITO!$D:$D,0)),1,0))</f>
        <v/>
      </c>
      <c r="BD383" t="str">
        <f>IF(RESPOSTAS!BE383="","",IF(UPPER(RESPOSTAS!BE383)=INDEX(GABARITO!$C:$C,MATCH(TEXT(VALUE(RIGHT($BD$1,2)),"00")&amp;"|"&amp;IF(AND(VALUE(RIGHT($BD$1,2))&gt;=57,VALUE(RIGHT($BD$1,2))&lt;=63),$D383,"COMUM"),GABARITO!$D:$D,0)),1,0))</f>
        <v/>
      </c>
      <c r="BE383" t="str">
        <f>IF(RESPOSTAS!BF383="","",IF(UPPER(RESPOSTAS!BF383)=INDEX(GABARITO!$C:$C,MATCH(TEXT(VALUE(RIGHT($BE$1,2)),"00")&amp;"|"&amp;IF(AND(VALUE(RIGHT($BE$1,2))&gt;=57,VALUE(RIGHT($BE$1,2))&lt;=63),$D383,"COMUM"),GABARITO!$D:$D,0)),1,0))</f>
        <v/>
      </c>
      <c r="BF383" t="str">
        <f>IF(RESPOSTAS!BG383="","",IF(UPPER(RESPOSTAS!BG383)=INDEX(GABARITO!$C:$C,MATCH(TEXT(VALUE(RIGHT($BF$1,2)),"00")&amp;"|"&amp;IF(AND(VALUE(RIGHT($BF$1,2))&gt;=57,VALUE(RIGHT($BF$1,2))&lt;=63),$D383,"COMUM"),GABARITO!$D:$D,0)),1,0))</f>
        <v/>
      </c>
      <c r="BG383" t="str">
        <f>IF(RESPOSTAS!BH383="","",IF(UPPER(RESPOSTAS!BH383)=INDEX(GABARITO!$C:$C,MATCH(TEXT(VALUE(RIGHT($BG$1,2)),"00")&amp;"|"&amp;IF(AND(VALUE(RIGHT($BG$1,2))&gt;=57,VALUE(RIGHT($BG$1,2))&lt;=63),$D383,"COMUM"),GABARITO!$D:$D,0)),1,0))</f>
        <v/>
      </c>
      <c r="BH383" t="str">
        <f>IF(RESPOSTAS!BI383="","",IF(UPPER(RESPOSTAS!BI383)=INDEX(GABARITO!$C:$C,MATCH(TEXT(VALUE(RIGHT($BH$1,2)),"00")&amp;"|"&amp;IF(AND(VALUE(RIGHT($BH$1,2))&gt;=57,VALUE(RIGHT($BH$1,2))&lt;=63),$D383,"COMUM"),GABARITO!$D:$D,0)),1,0))</f>
        <v/>
      </c>
      <c r="BI383" t="str">
        <f>IF(RESPOSTAS!BJ383="","",IF(UPPER(RESPOSTAS!BJ383)=INDEX(GABARITO!$C:$C,MATCH(TEXT(VALUE(RIGHT($BI$1,2)),"00")&amp;"|"&amp;IF(AND(VALUE(RIGHT($BI$1,2))&gt;=57,VALUE(RIGHT($BI$1,2))&lt;=63),$D383,"COMUM"),GABARITO!$D:$D,0)),1,0))</f>
        <v/>
      </c>
      <c r="BJ383" t="str">
        <f>IF(RESPOSTAS!BK383="","",IF(UPPER(RESPOSTAS!BK383)=INDEX(GABARITO!$C:$C,MATCH(TEXT(VALUE(RIGHT($BJ$1,2)),"00")&amp;"|"&amp;IF(AND(VALUE(RIGHT($BJ$1,2))&gt;=57,VALUE(RIGHT($BJ$1,2))&lt;=63),$D383,"COMUM"),GABARITO!$D:$D,0)),1,0))</f>
        <v/>
      </c>
      <c r="BK383" t="str">
        <f>IF(RESPOSTAS!BL383="","",IF(UPPER(RESPOSTAS!BL383)=INDEX(GABARITO!$C:$C,MATCH(TEXT(VALUE(RIGHT($BK$1,2)),"00")&amp;"|"&amp;IF(AND(VALUE(RIGHT($BK$1,2))&gt;=57,VALUE(RIGHT($BK$1,2))&lt;=63),$D383,"COMUM"),GABARITO!$D:$D,0)),1,0))</f>
        <v/>
      </c>
      <c r="BL383" t="str">
        <f>IF(RESPOSTAS!BM383="","",IF(UPPER(RESPOSTAS!BM383)=INDEX(GABARITO!$C:$C,MATCH(TEXT(VALUE(RIGHT($BL$1,2)),"00")&amp;"|"&amp;IF(AND(VALUE(RIGHT($BL$1,2))&gt;=57,VALUE(RIGHT($BL$1,2))&lt;=63),$D383,"COMUM"),GABARITO!$D:$D,0)),1,0))</f>
        <v/>
      </c>
      <c r="BM383" t="str">
        <f>IF(RESPOSTAS!BN383="","",IF(UPPER(RESPOSTAS!BN383)=INDEX(GABARITO!$C:$C,MATCH(TEXT(VALUE(RIGHT($BM$1,2)),"00")&amp;"|"&amp;IF(AND(VALUE(RIGHT($BM$1,2))&gt;=57,VALUE(RIGHT($BM$1,2))&lt;=63),$D383,"COMUM"),GABARITO!$D:$D,0)),1,0))</f>
        <v/>
      </c>
      <c r="BN383" t="str">
        <f>IF(RESPOSTAS!BO383="","",IF(UPPER(RESPOSTAS!BO383)=INDEX(GABARITO!$C:$C,MATCH(TEXT(VALUE(RIGHT($BN$1,2)),"00")&amp;"|"&amp;IF(AND(VALUE(RIGHT($BN$1,2))&gt;=57,VALUE(RIGHT($BN$1,2))&lt;=63),$D383,"COMUM"),GABARITO!$D:$D,0)),1,0))</f>
        <v/>
      </c>
      <c r="BO383" t="str">
        <f>IF(RESPOSTAS!BP383="","",IF(UPPER(RESPOSTAS!BP383)=INDEX(GABARITO!$C:$C,MATCH(TEXT(VALUE(RIGHT($BO$1,2)),"00")&amp;"|"&amp;IF(AND(VALUE(RIGHT($BO$1,2))&gt;=57,VALUE(RIGHT($BO$1,2))&lt;=63),$D383,"COMUM"),GABARITO!$D:$D,0)),1,0))</f>
        <v/>
      </c>
      <c r="BP383">
        <f>COUNTIF(RESPOSTAS!F383:BP383,"&lt;&gt;")</f>
        <v>0</v>
      </c>
      <c r="BQ383" t="str">
        <f t="shared" si="52"/>
        <v/>
      </c>
      <c r="BR383" s="10" t="str">
        <f t="shared" si="53"/>
        <v/>
      </c>
      <c r="BT383" s="11" t="str">
        <f t="shared" si="55"/>
        <v/>
      </c>
      <c r="BU383" s="11" t="str">
        <f t="shared" si="56"/>
        <v/>
      </c>
      <c r="BV383" s="11" t="str">
        <f t="shared" si="57"/>
        <v/>
      </c>
      <c r="BW383" s="11" t="str">
        <f t="shared" si="58"/>
        <v/>
      </c>
      <c r="BX383" s="11" t="str">
        <f t="shared" si="59"/>
        <v/>
      </c>
      <c r="BY383" s="11" t="str">
        <f t="shared" si="60"/>
        <v/>
      </c>
      <c r="BZ383" s="3" t="str">
        <f t="shared" si="54"/>
        <v/>
      </c>
      <c r="CA383" s="3" t="e">
        <f t="shared" si="61"/>
        <v>#VALUE!</v>
      </c>
    </row>
    <row r="384" spans="1:79" x14ac:dyDescent="0.25">
      <c r="A384" t="str">
        <f>IF(RESPOSTAS!A384="","",RESPOSTAS!A384)</f>
        <v/>
      </c>
      <c r="B384" t="str">
        <f>IF(RESPOSTAS!C384="","",RESPOSTAS!C384)</f>
        <v/>
      </c>
      <c r="C384" t="str">
        <f>IF(RESPOSTAS!D384="","",RESPOSTAS!D384)</f>
        <v/>
      </c>
      <c r="D384" t="str">
        <f>IF(RESPOSTAS!E384="","",RESPOSTAS!E384)</f>
        <v/>
      </c>
      <c r="E384" t="str">
        <f>IF(RESPOSTAS!F384="","",IF(UPPER(RESPOSTAS!F384)=INDEX(GABARITO!$C:$C,MATCH(TEXT(VALUE(RIGHT($E$1,2)),"00")&amp;"|"&amp;IF(AND(VALUE(RIGHT($E$1,2))&gt;=57,VALUE(RIGHT($E$1,2))&lt;=63),$D384,"COMUM"),GABARITO!$D:$D,0)),1,0))</f>
        <v/>
      </c>
      <c r="F384" t="str">
        <f>IF(RESPOSTAS!G384="","",IF(UPPER(RESPOSTAS!G384)=INDEX(GABARITO!$C:$C,MATCH(TEXT(VALUE(RIGHT($F$1,2)),"00")&amp;"|"&amp;IF(AND(VALUE(RIGHT($F$1,2))&gt;=57,VALUE(RIGHT($F$1,2))&lt;=63),$D384,"COMUM"),GABARITO!$D:$D,0)),1,0))</f>
        <v/>
      </c>
      <c r="G384" t="str">
        <f>IF(RESPOSTAS!H384="","",IF(UPPER(RESPOSTAS!H384)=INDEX(GABARITO!$C:$C,MATCH(TEXT(VALUE(RIGHT($G$1,2)),"00")&amp;"|"&amp;IF(AND(VALUE(RIGHT($G$1,2))&gt;=57,VALUE(RIGHT($G$1,2))&lt;=63),$D384,"COMUM"),GABARITO!$D:$D,0)),1,0))</f>
        <v/>
      </c>
      <c r="H384" t="str">
        <f>IF(RESPOSTAS!I384="","",IF(UPPER(RESPOSTAS!I384)=INDEX(GABARITO!$C:$C,MATCH(TEXT(VALUE(RIGHT($H$1,2)),"00")&amp;"|"&amp;IF(AND(VALUE(RIGHT($H$1,2))&gt;=57,VALUE(RIGHT($H$1,2))&lt;=63),$D384,"COMUM"),GABARITO!$D:$D,0)),1,0))</f>
        <v/>
      </c>
      <c r="I384" t="str">
        <f>IF(RESPOSTAS!J384="","",IF(UPPER(RESPOSTAS!J384)=INDEX(GABARITO!$C:$C,MATCH(TEXT(VALUE(RIGHT($I$1,2)),"00")&amp;"|"&amp;IF(AND(VALUE(RIGHT($I$1,2))&gt;=57,VALUE(RIGHT($I$1,2))&lt;=63),$D384,"COMUM"),GABARITO!$D:$D,0)),1,0))</f>
        <v/>
      </c>
      <c r="J384" t="str">
        <f>IF(RESPOSTAS!K384="","",IF(UPPER(RESPOSTAS!K384)=INDEX(GABARITO!$C:$C,MATCH(TEXT(VALUE(RIGHT($J$1,2)),"00")&amp;"|"&amp;IF(AND(VALUE(RIGHT($J$1,2))&gt;=57,VALUE(RIGHT($J$1,2))&lt;=63),$D384,"COMUM"),GABARITO!$D:$D,0)),1,0))</f>
        <v/>
      </c>
      <c r="K384" t="str">
        <f>IF(RESPOSTAS!L384="","",IF(UPPER(RESPOSTAS!L384)=INDEX(GABARITO!$C:$C,MATCH(TEXT(VALUE(RIGHT($K$1,2)),"00")&amp;"|"&amp;IF(AND(VALUE(RIGHT($K$1,2))&gt;=57,VALUE(RIGHT($K$1,2))&lt;=63),$D384,"COMUM"),GABARITO!$D:$D,0)),1,0))</f>
        <v/>
      </c>
      <c r="L384" t="str">
        <f>IF(RESPOSTAS!M384="","",IF(UPPER(RESPOSTAS!M384)=INDEX(GABARITO!$C:$C,MATCH(TEXT(VALUE(RIGHT($L$1,2)),"00")&amp;"|"&amp;IF(AND(VALUE(RIGHT($L$1,2))&gt;=57,VALUE(RIGHT($L$1,2))&lt;=63),$D384,"COMUM"),GABARITO!$D:$D,0)),1,0))</f>
        <v/>
      </c>
      <c r="M384" t="str">
        <f>IF(RESPOSTAS!N384="","",IF(UPPER(RESPOSTAS!N384)=INDEX(GABARITO!$C:$C,MATCH(TEXT(VALUE(RIGHT($M$1,2)),"00")&amp;"|"&amp;IF(AND(VALUE(RIGHT($M$1,2))&gt;=57,VALUE(RIGHT($M$1,2))&lt;=63),$D384,"COMUM"),GABARITO!$D:$D,0)),1,0))</f>
        <v/>
      </c>
      <c r="N384" t="str">
        <f>IF(RESPOSTAS!O384="","",IF(UPPER(RESPOSTAS!O384)=INDEX(GABARITO!$C:$C,MATCH(TEXT(VALUE(RIGHT($E$1,2)),"00")&amp;"|"&amp;IF(AND(VALUE(RIGHT($E$1,2))&gt;=57,VALUE(RIGHT($E$1,2))&lt;=63),$D384,"COMUM"),GABARITO!$D:$D,0)),1,0))</f>
        <v/>
      </c>
      <c r="O384" t="str">
        <f>IF(RESPOSTAS!P384="","",IF(UPPER(RESPOSTAS!P384)=INDEX(GABARITO!$C:$C,MATCH(TEXT(VALUE(RIGHT($O$1,2)),"00")&amp;"|"&amp;IF(AND(VALUE(RIGHT($O$1,2))&gt;=57,VALUE(RIGHT($O$1,2))&lt;=63),$D384,"COMUM"),GABARITO!$D:$D,0)),1,0))</f>
        <v/>
      </c>
      <c r="P384" t="str">
        <f>IF(RESPOSTAS!Q384="","",IF(UPPER(RESPOSTAS!Q384)=INDEX(GABARITO!$C:$C,MATCH(TEXT(VALUE(RIGHT($P$1,2)),"00")&amp;"|"&amp;IF(AND(VALUE(RIGHT($P$1,2))&gt;=57,VALUE(RIGHT($P$1,2))&lt;=63),$D384,"COMUM"),GABARITO!$D:$D,0)),1,0))</f>
        <v/>
      </c>
      <c r="Q384" t="str">
        <f>IF(RESPOSTAS!R384="","",IF(UPPER(RESPOSTAS!R384)=INDEX(GABARITO!$C:$C,MATCH(TEXT(VALUE(RIGHT($Q$1,2)),"00")&amp;"|"&amp;IF(AND(VALUE(RIGHT($Q$1,2))&gt;=57,VALUE(RIGHT($Q$1,2))&lt;=63),$D384,"COMUM"),GABARITO!$D:$D,0)),1,0))</f>
        <v/>
      </c>
      <c r="R384" t="str">
        <f>IF(RESPOSTAS!S384="","",IF(UPPER(RESPOSTAS!S384)=INDEX(GABARITO!$C:$C,MATCH(TEXT(VALUE(RIGHT($R$1,2)),"00")&amp;"|"&amp;IF(AND(VALUE(RIGHT($R$1,2))&gt;=57,VALUE(RIGHT($R$1,2))&lt;=63),$D384,"COMUM"),GABARITO!$D:$D,0)),1,0))</f>
        <v/>
      </c>
      <c r="S384" t="str">
        <f>IF(RESPOSTAS!T384="","",IF(UPPER(RESPOSTAS!T384)=INDEX(GABARITO!$C:$C,MATCH(TEXT(VALUE(RIGHT($S$1,2)),"00")&amp;"|"&amp;IF(AND(VALUE(RIGHT($S$1,2))&gt;=57,VALUE(RIGHT($S$1,2))&lt;=63),$D384,"COMUM"),GABARITO!$D:$D,0)),1,0))</f>
        <v/>
      </c>
      <c r="T384" t="str">
        <f>IF(RESPOSTAS!U384="","",IF(UPPER(RESPOSTAS!U384)=INDEX(GABARITO!$C:$C,MATCH(TEXT(VALUE(RIGHT($T$1,2)),"00")&amp;"|"&amp;IF(AND(VALUE(RIGHT($T$1,2))&gt;=57,VALUE(RIGHT($T$1,2))&lt;=63),$D384,"COMUM"),GABARITO!$D:$D,0)),1,0))</f>
        <v/>
      </c>
      <c r="U384" t="str">
        <f>IF(RESPOSTAS!V384="","",IF(UPPER(RESPOSTAS!V384)=INDEX(GABARITO!$C:$C,MATCH(TEXT(VALUE(RIGHT($U$1,2)),"00")&amp;"|"&amp;IF(AND(VALUE(RIGHT($U$1,2))&gt;=57,VALUE(RIGHT($U$1,2))&lt;=63),$D384,"COMUM"),GABARITO!$D:$D,0)),1,0))</f>
        <v/>
      </c>
      <c r="V384" t="str">
        <f>IF(RESPOSTAS!W384="","",IF(UPPER(RESPOSTAS!W384)=INDEX(GABARITO!$C:$C,MATCH(TEXT(VALUE(RIGHT($E$1,2)),"00")&amp;"|"&amp;IF(AND(VALUE(RIGHT($E$1,2))&gt;=57,VALUE(RIGHT($E$1,2))&lt;=63),$D384,"COMUM"),GABARITO!$D:$D,0)),1,0))</f>
        <v/>
      </c>
      <c r="W384" t="str">
        <f>IF(RESPOSTAS!X384="","",IF(UPPER(RESPOSTAS!X384)=INDEX(GABARITO!$C:$C,MATCH(TEXT(VALUE(RIGHT($W$1,2)),"00")&amp;"|"&amp;IF(AND(VALUE(RIGHT($W$1,2))&gt;=57,VALUE(RIGHT($W$1,2))&lt;=63),$D384,"COMUM"),GABARITO!$D:$D,0)),1,0))</f>
        <v/>
      </c>
      <c r="X384" t="str">
        <f>IF(RESPOSTAS!Y384="","",IF(UPPER(RESPOSTAS!Y384)=INDEX(GABARITO!$C:$C,MATCH(TEXT(VALUE(RIGHT($X$1,2)),"00")&amp;"|"&amp;IF(AND(VALUE(RIGHT($X$1,2))&gt;=57,VALUE(RIGHT($X$1,2))&lt;=63),$D384,"COMUM"),GABARITO!$D:$D,0)),1,0))</f>
        <v/>
      </c>
      <c r="Y384" t="str">
        <f>IF(RESPOSTAS!Z384="","",IF(UPPER(RESPOSTAS!Z384)=INDEX(GABARITO!$C:$C,MATCH(TEXT(VALUE(RIGHT($Y$1,2)),"00")&amp;"|"&amp;IF(AND(VALUE(RIGHT($Y$1,2))&gt;=57,VALUE(RIGHT($Y$1,2))&lt;=63),$D384,"COMUM"),GABARITO!$D:$D,0)),1,0))</f>
        <v/>
      </c>
      <c r="Z384" t="str">
        <f>IF(RESPOSTAS!AA384="","",IF(UPPER(RESPOSTAS!AA384)=INDEX(GABARITO!$C:$C,MATCH(TEXT(VALUE(RIGHT($Z$1,2)),"00")&amp;"|"&amp;IF(AND(VALUE(RIGHT($Z$1,2))&gt;=57,VALUE(RIGHT($Z$1,2))&lt;=63),$D384,"COMUM"),GABARITO!$D:$D,0)),1,0))</f>
        <v/>
      </c>
      <c r="AA384" t="str">
        <f>IF(RESPOSTAS!AB384="","",IF(UPPER(RESPOSTAS!AB384)=INDEX(GABARITO!$C:$C,MATCH(TEXT(VALUE(RIGHT($AA$1,2)),"00")&amp;"|"&amp;IF(AND(VALUE(RIGHT($AA$1,2))&gt;=57,VALUE(RIGHT($AA$1,2))&lt;=63),$D384,"COMUM"),GABARITO!$D:$D,0)),1,0))</f>
        <v/>
      </c>
      <c r="AB384" t="str">
        <f>IF(RESPOSTAS!AC384="","",IF(UPPER(RESPOSTAS!AC384)=INDEX(GABARITO!$C:$C,MATCH(TEXT(VALUE(RIGHT($AB$1,2)),"00")&amp;"|"&amp;IF(AND(VALUE(RIGHT($AB$1,2))&gt;=57,VALUE(RIGHT($AB$1,2))&lt;=63),$D384,"COMUM"),GABARITO!$D:$D,0)),1,0))</f>
        <v/>
      </c>
      <c r="AC384" t="str">
        <f>IF(RESPOSTAS!AD384="","",IF(UPPER(RESPOSTAS!AD384)=INDEX(GABARITO!$C:$C,MATCH(TEXT(VALUE(RIGHT($AC$1,2)),"00")&amp;"|"&amp;IF(AND(VALUE(RIGHT($AC$1,2))&gt;=57,VALUE(RIGHT($AC$1,2))&lt;=63),$D384,"COMUM"),GABARITO!$D:$D,0)),1,0))</f>
        <v/>
      </c>
      <c r="AD384" t="str">
        <f>IF(RESPOSTAS!AE384="","",IF(UPPER(RESPOSTAS!AE384)=INDEX(GABARITO!$C:$C,MATCH(TEXT(VALUE(RIGHT($AD$1,2)),"00")&amp;"|"&amp;IF(AND(VALUE(RIGHT($AD$1,2))&gt;=57,VALUE(RIGHT($AD$1,2))&lt;=63),$D384,"COMUM"),GABARITO!$D:$D,0)),1,0))</f>
        <v/>
      </c>
      <c r="AE384" t="str">
        <f>IF(RESPOSTAS!AF384="","",IF(UPPER(RESPOSTAS!AF384)=INDEX(GABARITO!$C:$C,MATCH(TEXT(VALUE(RIGHT($AE$1,2)),"00")&amp;"|"&amp;IF(AND(VALUE(RIGHT($AE$1,2))&gt;=57,VALUE(RIGHT($AE$1,2))&lt;=63),$D384,"COMUM"),GABARITO!$D:$D,0)),1,0))</f>
        <v/>
      </c>
      <c r="AF384" t="str">
        <f>IF(RESPOSTAS!AG384="","",IF(UPPER(RESPOSTAS!AG384)=INDEX(GABARITO!$C:$C,MATCH(TEXT(VALUE(RIGHT($AF$1,2)),"00")&amp;"|"&amp;IF(AND(VALUE(RIGHT($AF$1,2))&gt;=57,VALUE(RIGHT($AF$1,2))&lt;=63),$D384,"COMUM"),GABARITO!$D:$D,0)),1,0))</f>
        <v/>
      </c>
      <c r="AG384" t="str">
        <f>IF(RESPOSTAS!AH384="","",IF(UPPER(RESPOSTAS!AH384)=INDEX(GABARITO!$C:$C,MATCH(TEXT(VALUE(RIGHT($AG$1,2)),"00")&amp;"|"&amp;IF(AND(VALUE(RIGHT($AG$1,2))&gt;=57,VALUE(RIGHT($AG$1,2))&lt;=63),$D384,"COMUM"),GABARITO!$D:$D,0)),1,0))</f>
        <v/>
      </c>
      <c r="AH384" t="str">
        <f>IF(RESPOSTAS!AI384="","",IF(UPPER(RESPOSTAS!AI384)=INDEX(GABARITO!$C:$C,MATCH(TEXT(VALUE(RIGHT($AH$1,2)),"00")&amp;"|"&amp;IF(AND(VALUE(RIGHT($AH$1,2))&gt;=57,VALUE(RIGHT($AH$1,2))&lt;=63),$D384,"COMUM"),GABARITO!$D:$D,0)),1,0))</f>
        <v/>
      </c>
      <c r="AI384" t="str">
        <f>IF(RESPOSTAS!AJ384="","",IF(UPPER(RESPOSTAS!AJ384)=INDEX(GABARITO!$C:$C,MATCH(TEXT(VALUE(RIGHT($AI$1,2)),"00")&amp;"|"&amp;IF(AND(VALUE(RIGHT($AI$1,2))&gt;=57,VALUE(RIGHT($AI$1,2))&lt;=63),$D384,"COMUM"),GABARITO!$D:$D,0)),1,0))</f>
        <v/>
      </c>
      <c r="AJ384" t="str">
        <f>IF(RESPOSTAS!AK384="","",IF(UPPER(RESPOSTAS!AK384)=INDEX(GABARITO!$C:$C,MATCH(TEXT(VALUE(RIGHT($AJ$1,2)),"00")&amp;"|"&amp;IF(AND(VALUE(RIGHT($AJ$1,2))&gt;=57,VALUE(RIGHT($AJ$1,2))&lt;=63),$D384,"COMUM"),GABARITO!$D:$D,0)),1,0))</f>
        <v/>
      </c>
      <c r="AK384" t="str">
        <f>IF(RESPOSTAS!AL384="","",IF(UPPER(RESPOSTAS!AL384)=INDEX(GABARITO!$C:$C,MATCH(TEXT(VALUE(RIGHT($AK$1,2)),"00")&amp;"|"&amp;IF(AND(VALUE(RIGHT($AK$1,2))&gt;=57,VALUE(RIGHT($AK$1,2))&lt;=63),$D384,"COMUM"),GABARITO!$D:$D,0)),1,0))</f>
        <v/>
      </c>
      <c r="AL384" t="str">
        <f>IF(RESPOSTAS!AM384="","",IF(UPPER(RESPOSTAS!AM384)=INDEX(GABARITO!$C:$C,MATCH(TEXT(VALUE(RIGHT($AL$1,2)),"00")&amp;"|"&amp;IF(AND(VALUE(RIGHT($AL$1,2))&gt;=57,VALUE(RIGHT($AL$1,2))&lt;=63),$D384,"COMUM"),GABARITO!$D:$D,0)),1,0))</f>
        <v/>
      </c>
      <c r="AM384" t="str">
        <f>IF(RESPOSTAS!AN384="","",IF(UPPER(RESPOSTAS!AN384)=INDEX(GABARITO!$C:$C,MATCH(TEXT(VALUE(RIGHT($AM$1,2)),"00")&amp;"|"&amp;IF(AND(VALUE(RIGHT($AM$1,2))&gt;=57,VALUE(RIGHT($AM$1,2))&lt;=63),$D384,"COMUM"),GABARITO!$D:$D,0)),1,0))</f>
        <v/>
      </c>
      <c r="AN384" t="str">
        <f>IF(RESPOSTAS!AO384="","",IF(UPPER(RESPOSTAS!AO384)=INDEX(GABARITO!$C:$C,MATCH(TEXT(VALUE(RIGHT($AN$1,2)),"00")&amp;"|"&amp;IF(AND(VALUE(RIGHT($AN$1,2))&gt;=57,VALUE(RIGHT($AN$1,2))&lt;=63),$D384,"COMUM"),GABARITO!$D:$D,0)),1,0))</f>
        <v/>
      </c>
      <c r="AO384" t="str">
        <f>IF(RESPOSTAS!AP384="","",IF(UPPER(RESPOSTAS!AP384)=INDEX(GABARITO!$C:$C,MATCH(TEXT(VALUE(RIGHT($AO$1,2)),"00")&amp;"|"&amp;IF(AND(VALUE(RIGHT($AO$1,2))&gt;=57,VALUE(RIGHT($AO$1,2))&lt;=63),$D384,"COMUM"),GABARITO!$D:$D,0)),1,0))</f>
        <v/>
      </c>
      <c r="AP384" t="str">
        <f>IF(RESPOSTAS!AQ384="","",IF(UPPER(RESPOSTAS!AQ384)=INDEX(GABARITO!$C:$C,MATCH(TEXT(VALUE(RIGHT($AP$1,2)),"00")&amp;"|"&amp;IF(AND(VALUE(RIGHT($AP$1,2))&gt;=57,VALUE(RIGHT($AP$1,2))&lt;=63),$D384,"COMUM"),GABARITO!$D:$D,0)),1,0))</f>
        <v/>
      </c>
      <c r="AQ384" t="str">
        <f>IF(RESPOSTAS!AR384="","",IF(UPPER(RESPOSTAS!AR384)=INDEX(GABARITO!$C:$C,MATCH(TEXT(VALUE(RIGHT($AQ$1,2)),"00")&amp;"|"&amp;IF(AND(VALUE(RIGHT($AQ$1,2))&gt;=57,VALUE(RIGHT($AQ$1,2))&lt;=63),$D384,"COMUM"),GABARITO!$D:$D,0)),1,0))</f>
        <v/>
      </c>
      <c r="AR384" t="str">
        <f>IF(RESPOSTAS!AS384="","",IF(UPPER(RESPOSTAS!AS384)=INDEX(GABARITO!$C:$C,MATCH(TEXT(VALUE(RIGHT($AR$1,2)),"00")&amp;"|"&amp;IF(AND(VALUE(RIGHT($AR$1,2))&gt;=57,VALUE(RIGHT($AR$1,2))&lt;=63),$D384,"COMUM"),GABARITO!$D:$D,0)),1,0))</f>
        <v/>
      </c>
      <c r="AS384" t="str">
        <f>IF(RESPOSTAS!AT384="","",IF(UPPER(RESPOSTAS!AT384)=INDEX(GABARITO!$C:$C,MATCH(TEXT(VALUE(RIGHT($AS$1,2)),"00")&amp;"|"&amp;IF(AND(VALUE(RIGHT($AS$1,2))&gt;=57,VALUE(RIGHT($AS$1,2))&lt;=63),$D384,"COMUM"),GABARITO!$D:$D,0)),1,0))</f>
        <v/>
      </c>
      <c r="AT384" t="str">
        <f>IF(RESPOSTAS!AU384="","",IF(UPPER(RESPOSTAS!AU384)=INDEX(GABARITO!$C:$C,MATCH(TEXT(VALUE(RIGHT($AT$1,2)),"00")&amp;"|"&amp;IF(AND(VALUE(RIGHT($AT$1,2))&gt;=57,VALUE(RIGHT($AT$1,2))&lt;=63),$D384,"COMUM"),GABARITO!$D:$D,0)),1,0))</f>
        <v/>
      </c>
      <c r="AU384" t="str">
        <f>IF(RESPOSTAS!AV384="","",IF(UPPER(RESPOSTAS!AV384)=INDEX(GABARITO!$C:$C,MATCH(TEXT(VALUE(RIGHT($AU$1,2)),"00")&amp;"|"&amp;IF(AND(VALUE(RIGHT($AU$1,2))&gt;=57,VALUE(RIGHT($AU$1,2))&lt;=63),$D384,"COMUM"),GABARITO!$D:$D,0)),1,0))</f>
        <v/>
      </c>
      <c r="AV384" t="str">
        <f>IF(RESPOSTAS!AW384="","",IF(UPPER(RESPOSTAS!AW384)=INDEX(GABARITO!$C:$C,MATCH(TEXT(VALUE(RIGHT($AV$1,2)),"00")&amp;"|"&amp;IF(AND(VALUE(RIGHT($AV$1,2))&gt;=57,VALUE(RIGHT($AV$1,2))&lt;=63),$D384,"COMUM"),GABARITO!$D:$D,0)),1,0))</f>
        <v/>
      </c>
      <c r="AW384" t="str">
        <f>IF(RESPOSTAS!AX384="","",IF(UPPER(RESPOSTAS!AX384)=INDEX(GABARITO!$C:$C,MATCH(TEXT(VALUE(RIGHT($AW$1,2)),"00")&amp;"|"&amp;IF(AND(VALUE(RIGHT($AW$1,2))&gt;=57,VALUE(RIGHT($AW$1,2))&lt;=63),$D384,"COMUM"),GABARITO!$D:$D,0)),1,0))</f>
        <v/>
      </c>
      <c r="AX384" t="str">
        <f>IF(RESPOSTAS!AY384="","",IF(UPPER(RESPOSTAS!AY384)=INDEX(GABARITO!$C:$C,MATCH(TEXT(VALUE(RIGHT($AX$1,2)),"00")&amp;"|"&amp;IF(AND(VALUE(RIGHT($AX$1,2))&gt;=57,VALUE(RIGHT($AX$1,2))&lt;=63),$D384,"COMUM"),GABARITO!$D:$D,0)),1,0))</f>
        <v/>
      </c>
      <c r="AY384" t="str">
        <f>IF(RESPOSTAS!AZ384="","",IF(UPPER(RESPOSTAS!AZ384)=INDEX(GABARITO!$C:$C,MATCH(TEXT(VALUE(RIGHT($AY$1,2)),"00")&amp;"|"&amp;IF(AND(VALUE(RIGHT($AY$1,2))&gt;=57,VALUE(RIGHT($AY$1,2))&lt;=63),$D384,"COMUM"),GABARITO!$D:$D,0)),1,0))</f>
        <v/>
      </c>
      <c r="AZ384" t="str">
        <f>IF(RESPOSTAS!BA384="","",IF(UPPER(RESPOSTAS!BA384)=INDEX(GABARITO!$C:$C,MATCH(TEXT(VALUE(RIGHT($AZ$1,2)),"00")&amp;"|"&amp;IF(AND(VALUE(RIGHT($AZ$1,2))&gt;=57,VALUE(RIGHT($AZ$1,2))&lt;=63),$D384,"COMUM"),GABARITO!$D:$D,0)),1,0))</f>
        <v/>
      </c>
      <c r="BA384" t="str">
        <f>IF(RESPOSTAS!BB384="","",IF(UPPER(RESPOSTAS!BB384)=INDEX(GABARITO!$C:$C,MATCH(TEXT(VALUE(RIGHT($BA$1,2)),"00")&amp;"|"&amp;IF(AND(VALUE(RIGHT($BA$1,2))&gt;=57,VALUE(RIGHT($BA$1,2))&lt;=63),$D384,"COMUM"),GABARITO!$D:$D,0)),1,0))</f>
        <v/>
      </c>
      <c r="BB384" t="str">
        <f>IF(RESPOSTAS!BC384="","",IF(UPPER(RESPOSTAS!BC384)=INDEX(GABARITO!$C:$C,MATCH(TEXT(VALUE(RIGHT($BB$1,2)),"00")&amp;"|"&amp;IF(AND(VALUE(RIGHT($BB$1,2))&gt;=57,VALUE(RIGHT($BB$1,2))&lt;=63),$D384,"COMUM"),GABARITO!$D:$D,0)),1,0))</f>
        <v/>
      </c>
      <c r="BC384" t="str">
        <f>IF(RESPOSTAS!BD384="","",IF(UPPER(RESPOSTAS!BD384)=INDEX(GABARITO!$C:$C,MATCH(TEXT(VALUE(RIGHT($BC$1,2)),"00")&amp;"|"&amp;IF(AND(VALUE(RIGHT($BC$1,2))&gt;=57,VALUE(RIGHT($BC$1,2))&lt;=63),$D384,"COMUM"),GABARITO!$D:$D,0)),1,0))</f>
        <v/>
      </c>
      <c r="BD384" t="str">
        <f>IF(RESPOSTAS!BE384="","",IF(UPPER(RESPOSTAS!BE384)=INDEX(GABARITO!$C:$C,MATCH(TEXT(VALUE(RIGHT($BD$1,2)),"00")&amp;"|"&amp;IF(AND(VALUE(RIGHT($BD$1,2))&gt;=57,VALUE(RIGHT($BD$1,2))&lt;=63),$D384,"COMUM"),GABARITO!$D:$D,0)),1,0))</f>
        <v/>
      </c>
      <c r="BE384" t="str">
        <f>IF(RESPOSTAS!BF384="","",IF(UPPER(RESPOSTAS!BF384)=INDEX(GABARITO!$C:$C,MATCH(TEXT(VALUE(RIGHT($BE$1,2)),"00")&amp;"|"&amp;IF(AND(VALUE(RIGHT($BE$1,2))&gt;=57,VALUE(RIGHT($BE$1,2))&lt;=63),$D384,"COMUM"),GABARITO!$D:$D,0)),1,0))</f>
        <v/>
      </c>
      <c r="BF384" t="str">
        <f>IF(RESPOSTAS!BG384="","",IF(UPPER(RESPOSTAS!BG384)=INDEX(GABARITO!$C:$C,MATCH(TEXT(VALUE(RIGHT($BF$1,2)),"00")&amp;"|"&amp;IF(AND(VALUE(RIGHT($BF$1,2))&gt;=57,VALUE(RIGHT($BF$1,2))&lt;=63),$D384,"COMUM"),GABARITO!$D:$D,0)),1,0))</f>
        <v/>
      </c>
      <c r="BG384" t="str">
        <f>IF(RESPOSTAS!BH384="","",IF(UPPER(RESPOSTAS!BH384)=INDEX(GABARITO!$C:$C,MATCH(TEXT(VALUE(RIGHT($BG$1,2)),"00")&amp;"|"&amp;IF(AND(VALUE(RIGHT($BG$1,2))&gt;=57,VALUE(RIGHT($BG$1,2))&lt;=63),$D384,"COMUM"),GABARITO!$D:$D,0)),1,0))</f>
        <v/>
      </c>
      <c r="BH384" t="str">
        <f>IF(RESPOSTAS!BI384="","",IF(UPPER(RESPOSTAS!BI384)=INDEX(GABARITO!$C:$C,MATCH(TEXT(VALUE(RIGHT($BH$1,2)),"00")&amp;"|"&amp;IF(AND(VALUE(RIGHT($BH$1,2))&gt;=57,VALUE(RIGHT($BH$1,2))&lt;=63),$D384,"COMUM"),GABARITO!$D:$D,0)),1,0))</f>
        <v/>
      </c>
      <c r="BI384" t="str">
        <f>IF(RESPOSTAS!BJ384="","",IF(UPPER(RESPOSTAS!BJ384)=INDEX(GABARITO!$C:$C,MATCH(TEXT(VALUE(RIGHT($BI$1,2)),"00")&amp;"|"&amp;IF(AND(VALUE(RIGHT($BI$1,2))&gt;=57,VALUE(RIGHT($BI$1,2))&lt;=63),$D384,"COMUM"),GABARITO!$D:$D,0)),1,0))</f>
        <v/>
      </c>
      <c r="BJ384" t="str">
        <f>IF(RESPOSTAS!BK384="","",IF(UPPER(RESPOSTAS!BK384)=INDEX(GABARITO!$C:$C,MATCH(TEXT(VALUE(RIGHT($BJ$1,2)),"00")&amp;"|"&amp;IF(AND(VALUE(RIGHT($BJ$1,2))&gt;=57,VALUE(RIGHT($BJ$1,2))&lt;=63),$D384,"COMUM"),GABARITO!$D:$D,0)),1,0))</f>
        <v/>
      </c>
      <c r="BK384" t="str">
        <f>IF(RESPOSTAS!BL384="","",IF(UPPER(RESPOSTAS!BL384)=INDEX(GABARITO!$C:$C,MATCH(TEXT(VALUE(RIGHT($BK$1,2)),"00")&amp;"|"&amp;IF(AND(VALUE(RIGHT($BK$1,2))&gt;=57,VALUE(RIGHT($BK$1,2))&lt;=63),$D384,"COMUM"),GABARITO!$D:$D,0)),1,0))</f>
        <v/>
      </c>
      <c r="BL384" t="str">
        <f>IF(RESPOSTAS!BM384="","",IF(UPPER(RESPOSTAS!BM384)=INDEX(GABARITO!$C:$C,MATCH(TEXT(VALUE(RIGHT($BL$1,2)),"00")&amp;"|"&amp;IF(AND(VALUE(RIGHT($BL$1,2))&gt;=57,VALUE(RIGHT($BL$1,2))&lt;=63),$D384,"COMUM"),GABARITO!$D:$D,0)),1,0))</f>
        <v/>
      </c>
      <c r="BM384" t="str">
        <f>IF(RESPOSTAS!BN384="","",IF(UPPER(RESPOSTAS!BN384)=INDEX(GABARITO!$C:$C,MATCH(TEXT(VALUE(RIGHT($BM$1,2)),"00")&amp;"|"&amp;IF(AND(VALUE(RIGHT($BM$1,2))&gt;=57,VALUE(RIGHT($BM$1,2))&lt;=63),$D384,"COMUM"),GABARITO!$D:$D,0)),1,0))</f>
        <v/>
      </c>
      <c r="BN384" t="str">
        <f>IF(RESPOSTAS!BO384="","",IF(UPPER(RESPOSTAS!BO384)=INDEX(GABARITO!$C:$C,MATCH(TEXT(VALUE(RIGHT($BN$1,2)),"00")&amp;"|"&amp;IF(AND(VALUE(RIGHT($BN$1,2))&gt;=57,VALUE(RIGHT($BN$1,2))&lt;=63),$D384,"COMUM"),GABARITO!$D:$D,0)),1,0))</f>
        <v/>
      </c>
      <c r="BO384" t="str">
        <f>IF(RESPOSTAS!BP384="","",IF(UPPER(RESPOSTAS!BP384)=INDEX(GABARITO!$C:$C,MATCH(TEXT(VALUE(RIGHT($BO$1,2)),"00")&amp;"|"&amp;IF(AND(VALUE(RIGHT($BO$1,2))&gt;=57,VALUE(RIGHT($BO$1,2))&lt;=63),$D384,"COMUM"),GABARITO!$D:$D,0)),1,0))</f>
        <v/>
      </c>
      <c r="BP384">
        <f>COUNTIF(RESPOSTAS!F384:BP384,"&lt;&gt;")</f>
        <v>0</v>
      </c>
      <c r="BQ384" t="str">
        <f t="shared" si="52"/>
        <v/>
      </c>
      <c r="BR384" s="10" t="str">
        <f t="shared" si="53"/>
        <v/>
      </c>
      <c r="BT384" s="11" t="str">
        <f t="shared" si="55"/>
        <v/>
      </c>
      <c r="BU384" s="11" t="str">
        <f t="shared" si="56"/>
        <v/>
      </c>
      <c r="BV384" s="11" t="str">
        <f t="shared" si="57"/>
        <v/>
      </c>
      <c r="BW384" s="11" t="str">
        <f t="shared" si="58"/>
        <v/>
      </c>
      <c r="BX384" s="11" t="str">
        <f t="shared" si="59"/>
        <v/>
      </c>
      <c r="BY384" s="11" t="str">
        <f t="shared" si="60"/>
        <v/>
      </c>
      <c r="BZ384" s="3" t="str">
        <f t="shared" si="54"/>
        <v/>
      </c>
      <c r="CA384" s="3" t="e">
        <f t="shared" si="61"/>
        <v>#VALUE!</v>
      </c>
    </row>
    <row r="385" spans="1:79" x14ac:dyDescent="0.25">
      <c r="A385" t="str">
        <f>IF(RESPOSTAS!A385="","",RESPOSTAS!A385)</f>
        <v/>
      </c>
      <c r="B385" t="str">
        <f>IF(RESPOSTAS!C385="","",RESPOSTAS!C385)</f>
        <v/>
      </c>
      <c r="C385" t="str">
        <f>IF(RESPOSTAS!D385="","",RESPOSTAS!D385)</f>
        <v/>
      </c>
      <c r="D385" t="str">
        <f>IF(RESPOSTAS!E385="","",RESPOSTAS!E385)</f>
        <v/>
      </c>
      <c r="E385" t="str">
        <f>IF(RESPOSTAS!F385="","",IF(UPPER(RESPOSTAS!F385)=INDEX(GABARITO!$C:$C,MATCH(TEXT(VALUE(RIGHT($E$1,2)),"00")&amp;"|"&amp;IF(AND(VALUE(RIGHT($E$1,2))&gt;=57,VALUE(RIGHT($E$1,2))&lt;=63),$D385,"COMUM"),GABARITO!$D:$D,0)),1,0))</f>
        <v/>
      </c>
      <c r="F385" t="str">
        <f>IF(RESPOSTAS!G385="","",IF(UPPER(RESPOSTAS!G385)=INDEX(GABARITO!$C:$C,MATCH(TEXT(VALUE(RIGHT($F$1,2)),"00")&amp;"|"&amp;IF(AND(VALUE(RIGHT($F$1,2))&gt;=57,VALUE(RIGHT($F$1,2))&lt;=63),$D385,"COMUM"),GABARITO!$D:$D,0)),1,0))</f>
        <v/>
      </c>
      <c r="G385" t="str">
        <f>IF(RESPOSTAS!H385="","",IF(UPPER(RESPOSTAS!H385)=INDEX(GABARITO!$C:$C,MATCH(TEXT(VALUE(RIGHT($G$1,2)),"00")&amp;"|"&amp;IF(AND(VALUE(RIGHT($G$1,2))&gt;=57,VALUE(RIGHT($G$1,2))&lt;=63),$D385,"COMUM"),GABARITO!$D:$D,0)),1,0))</f>
        <v/>
      </c>
      <c r="H385" t="str">
        <f>IF(RESPOSTAS!I385="","",IF(UPPER(RESPOSTAS!I385)=INDEX(GABARITO!$C:$C,MATCH(TEXT(VALUE(RIGHT($H$1,2)),"00")&amp;"|"&amp;IF(AND(VALUE(RIGHT($H$1,2))&gt;=57,VALUE(RIGHT($H$1,2))&lt;=63),$D385,"COMUM"),GABARITO!$D:$D,0)),1,0))</f>
        <v/>
      </c>
      <c r="I385" t="str">
        <f>IF(RESPOSTAS!J385="","",IF(UPPER(RESPOSTAS!J385)=INDEX(GABARITO!$C:$C,MATCH(TEXT(VALUE(RIGHT($I$1,2)),"00")&amp;"|"&amp;IF(AND(VALUE(RIGHT($I$1,2))&gt;=57,VALUE(RIGHT($I$1,2))&lt;=63),$D385,"COMUM"),GABARITO!$D:$D,0)),1,0))</f>
        <v/>
      </c>
      <c r="J385" t="str">
        <f>IF(RESPOSTAS!K385="","",IF(UPPER(RESPOSTAS!K385)=INDEX(GABARITO!$C:$C,MATCH(TEXT(VALUE(RIGHT($J$1,2)),"00")&amp;"|"&amp;IF(AND(VALUE(RIGHT($J$1,2))&gt;=57,VALUE(RIGHT($J$1,2))&lt;=63),$D385,"COMUM"),GABARITO!$D:$D,0)),1,0))</f>
        <v/>
      </c>
      <c r="K385" t="str">
        <f>IF(RESPOSTAS!L385="","",IF(UPPER(RESPOSTAS!L385)=INDEX(GABARITO!$C:$C,MATCH(TEXT(VALUE(RIGHT($K$1,2)),"00")&amp;"|"&amp;IF(AND(VALUE(RIGHT($K$1,2))&gt;=57,VALUE(RIGHT($K$1,2))&lt;=63),$D385,"COMUM"),GABARITO!$D:$D,0)),1,0))</f>
        <v/>
      </c>
      <c r="L385" t="str">
        <f>IF(RESPOSTAS!M385="","",IF(UPPER(RESPOSTAS!M385)=INDEX(GABARITO!$C:$C,MATCH(TEXT(VALUE(RIGHT($L$1,2)),"00")&amp;"|"&amp;IF(AND(VALUE(RIGHT($L$1,2))&gt;=57,VALUE(RIGHT($L$1,2))&lt;=63),$D385,"COMUM"),GABARITO!$D:$D,0)),1,0))</f>
        <v/>
      </c>
      <c r="M385" t="str">
        <f>IF(RESPOSTAS!N385="","",IF(UPPER(RESPOSTAS!N385)=INDEX(GABARITO!$C:$C,MATCH(TEXT(VALUE(RIGHT($M$1,2)),"00")&amp;"|"&amp;IF(AND(VALUE(RIGHT($M$1,2))&gt;=57,VALUE(RIGHT($M$1,2))&lt;=63),$D385,"COMUM"),GABARITO!$D:$D,0)),1,0))</f>
        <v/>
      </c>
      <c r="N385" t="str">
        <f>IF(RESPOSTAS!O385="","",IF(UPPER(RESPOSTAS!O385)=INDEX(GABARITO!$C:$C,MATCH(TEXT(VALUE(RIGHT($E$1,2)),"00")&amp;"|"&amp;IF(AND(VALUE(RIGHT($E$1,2))&gt;=57,VALUE(RIGHT($E$1,2))&lt;=63),$D385,"COMUM"),GABARITO!$D:$D,0)),1,0))</f>
        <v/>
      </c>
      <c r="O385" t="str">
        <f>IF(RESPOSTAS!P385="","",IF(UPPER(RESPOSTAS!P385)=INDEX(GABARITO!$C:$C,MATCH(TEXT(VALUE(RIGHT($O$1,2)),"00")&amp;"|"&amp;IF(AND(VALUE(RIGHT($O$1,2))&gt;=57,VALUE(RIGHT($O$1,2))&lt;=63),$D385,"COMUM"),GABARITO!$D:$D,0)),1,0))</f>
        <v/>
      </c>
      <c r="P385" t="str">
        <f>IF(RESPOSTAS!Q385="","",IF(UPPER(RESPOSTAS!Q385)=INDEX(GABARITO!$C:$C,MATCH(TEXT(VALUE(RIGHT($P$1,2)),"00")&amp;"|"&amp;IF(AND(VALUE(RIGHT($P$1,2))&gt;=57,VALUE(RIGHT($P$1,2))&lt;=63),$D385,"COMUM"),GABARITO!$D:$D,0)),1,0))</f>
        <v/>
      </c>
      <c r="Q385" t="str">
        <f>IF(RESPOSTAS!R385="","",IF(UPPER(RESPOSTAS!R385)=INDEX(GABARITO!$C:$C,MATCH(TEXT(VALUE(RIGHT($Q$1,2)),"00")&amp;"|"&amp;IF(AND(VALUE(RIGHT($Q$1,2))&gt;=57,VALUE(RIGHT($Q$1,2))&lt;=63),$D385,"COMUM"),GABARITO!$D:$D,0)),1,0))</f>
        <v/>
      </c>
      <c r="R385" t="str">
        <f>IF(RESPOSTAS!S385="","",IF(UPPER(RESPOSTAS!S385)=INDEX(GABARITO!$C:$C,MATCH(TEXT(VALUE(RIGHT($R$1,2)),"00")&amp;"|"&amp;IF(AND(VALUE(RIGHT($R$1,2))&gt;=57,VALUE(RIGHT($R$1,2))&lt;=63),$D385,"COMUM"),GABARITO!$D:$D,0)),1,0))</f>
        <v/>
      </c>
      <c r="S385" t="str">
        <f>IF(RESPOSTAS!T385="","",IF(UPPER(RESPOSTAS!T385)=INDEX(GABARITO!$C:$C,MATCH(TEXT(VALUE(RIGHT($S$1,2)),"00")&amp;"|"&amp;IF(AND(VALUE(RIGHT($S$1,2))&gt;=57,VALUE(RIGHT($S$1,2))&lt;=63),$D385,"COMUM"),GABARITO!$D:$D,0)),1,0))</f>
        <v/>
      </c>
      <c r="T385" t="str">
        <f>IF(RESPOSTAS!U385="","",IF(UPPER(RESPOSTAS!U385)=INDEX(GABARITO!$C:$C,MATCH(TEXT(VALUE(RIGHT($T$1,2)),"00")&amp;"|"&amp;IF(AND(VALUE(RIGHT($T$1,2))&gt;=57,VALUE(RIGHT($T$1,2))&lt;=63),$D385,"COMUM"),GABARITO!$D:$D,0)),1,0))</f>
        <v/>
      </c>
      <c r="U385" t="str">
        <f>IF(RESPOSTAS!V385="","",IF(UPPER(RESPOSTAS!V385)=INDEX(GABARITO!$C:$C,MATCH(TEXT(VALUE(RIGHT($U$1,2)),"00")&amp;"|"&amp;IF(AND(VALUE(RIGHT($U$1,2))&gt;=57,VALUE(RIGHT($U$1,2))&lt;=63),$D385,"COMUM"),GABARITO!$D:$D,0)),1,0))</f>
        <v/>
      </c>
      <c r="V385" t="str">
        <f>IF(RESPOSTAS!W385="","",IF(UPPER(RESPOSTAS!W385)=INDEX(GABARITO!$C:$C,MATCH(TEXT(VALUE(RIGHT($E$1,2)),"00")&amp;"|"&amp;IF(AND(VALUE(RIGHT($E$1,2))&gt;=57,VALUE(RIGHT($E$1,2))&lt;=63),$D385,"COMUM"),GABARITO!$D:$D,0)),1,0))</f>
        <v/>
      </c>
      <c r="W385" t="str">
        <f>IF(RESPOSTAS!X385="","",IF(UPPER(RESPOSTAS!X385)=INDEX(GABARITO!$C:$C,MATCH(TEXT(VALUE(RIGHT($W$1,2)),"00")&amp;"|"&amp;IF(AND(VALUE(RIGHT($W$1,2))&gt;=57,VALUE(RIGHT($W$1,2))&lt;=63),$D385,"COMUM"),GABARITO!$D:$D,0)),1,0))</f>
        <v/>
      </c>
      <c r="X385" t="str">
        <f>IF(RESPOSTAS!Y385="","",IF(UPPER(RESPOSTAS!Y385)=INDEX(GABARITO!$C:$C,MATCH(TEXT(VALUE(RIGHT($X$1,2)),"00")&amp;"|"&amp;IF(AND(VALUE(RIGHT($X$1,2))&gt;=57,VALUE(RIGHT($X$1,2))&lt;=63),$D385,"COMUM"),GABARITO!$D:$D,0)),1,0))</f>
        <v/>
      </c>
      <c r="Y385" t="str">
        <f>IF(RESPOSTAS!Z385="","",IF(UPPER(RESPOSTAS!Z385)=INDEX(GABARITO!$C:$C,MATCH(TEXT(VALUE(RIGHT($Y$1,2)),"00")&amp;"|"&amp;IF(AND(VALUE(RIGHT($Y$1,2))&gt;=57,VALUE(RIGHT($Y$1,2))&lt;=63),$D385,"COMUM"),GABARITO!$D:$D,0)),1,0))</f>
        <v/>
      </c>
      <c r="Z385" t="str">
        <f>IF(RESPOSTAS!AA385="","",IF(UPPER(RESPOSTAS!AA385)=INDEX(GABARITO!$C:$C,MATCH(TEXT(VALUE(RIGHT($Z$1,2)),"00")&amp;"|"&amp;IF(AND(VALUE(RIGHT($Z$1,2))&gt;=57,VALUE(RIGHT($Z$1,2))&lt;=63),$D385,"COMUM"),GABARITO!$D:$D,0)),1,0))</f>
        <v/>
      </c>
      <c r="AA385" t="str">
        <f>IF(RESPOSTAS!AB385="","",IF(UPPER(RESPOSTAS!AB385)=INDEX(GABARITO!$C:$C,MATCH(TEXT(VALUE(RIGHT($AA$1,2)),"00")&amp;"|"&amp;IF(AND(VALUE(RIGHT($AA$1,2))&gt;=57,VALUE(RIGHT($AA$1,2))&lt;=63),$D385,"COMUM"),GABARITO!$D:$D,0)),1,0))</f>
        <v/>
      </c>
      <c r="AB385" t="str">
        <f>IF(RESPOSTAS!AC385="","",IF(UPPER(RESPOSTAS!AC385)=INDEX(GABARITO!$C:$C,MATCH(TEXT(VALUE(RIGHT($AB$1,2)),"00")&amp;"|"&amp;IF(AND(VALUE(RIGHT($AB$1,2))&gt;=57,VALUE(RIGHT($AB$1,2))&lt;=63),$D385,"COMUM"),GABARITO!$D:$D,0)),1,0))</f>
        <v/>
      </c>
      <c r="AC385" t="str">
        <f>IF(RESPOSTAS!AD385="","",IF(UPPER(RESPOSTAS!AD385)=INDEX(GABARITO!$C:$C,MATCH(TEXT(VALUE(RIGHT($AC$1,2)),"00")&amp;"|"&amp;IF(AND(VALUE(RIGHT($AC$1,2))&gt;=57,VALUE(RIGHT($AC$1,2))&lt;=63),$D385,"COMUM"),GABARITO!$D:$D,0)),1,0))</f>
        <v/>
      </c>
      <c r="AD385" t="str">
        <f>IF(RESPOSTAS!AE385="","",IF(UPPER(RESPOSTAS!AE385)=INDEX(GABARITO!$C:$C,MATCH(TEXT(VALUE(RIGHT($AD$1,2)),"00")&amp;"|"&amp;IF(AND(VALUE(RIGHT($AD$1,2))&gt;=57,VALUE(RIGHT($AD$1,2))&lt;=63),$D385,"COMUM"),GABARITO!$D:$D,0)),1,0))</f>
        <v/>
      </c>
      <c r="AE385" t="str">
        <f>IF(RESPOSTAS!AF385="","",IF(UPPER(RESPOSTAS!AF385)=INDEX(GABARITO!$C:$C,MATCH(TEXT(VALUE(RIGHT($AE$1,2)),"00")&amp;"|"&amp;IF(AND(VALUE(RIGHT($AE$1,2))&gt;=57,VALUE(RIGHT($AE$1,2))&lt;=63),$D385,"COMUM"),GABARITO!$D:$D,0)),1,0))</f>
        <v/>
      </c>
      <c r="AF385" t="str">
        <f>IF(RESPOSTAS!AG385="","",IF(UPPER(RESPOSTAS!AG385)=INDEX(GABARITO!$C:$C,MATCH(TEXT(VALUE(RIGHT($AF$1,2)),"00")&amp;"|"&amp;IF(AND(VALUE(RIGHT($AF$1,2))&gt;=57,VALUE(RIGHT($AF$1,2))&lt;=63),$D385,"COMUM"),GABARITO!$D:$D,0)),1,0))</f>
        <v/>
      </c>
      <c r="AG385" t="str">
        <f>IF(RESPOSTAS!AH385="","",IF(UPPER(RESPOSTAS!AH385)=INDEX(GABARITO!$C:$C,MATCH(TEXT(VALUE(RIGHT($AG$1,2)),"00")&amp;"|"&amp;IF(AND(VALUE(RIGHT($AG$1,2))&gt;=57,VALUE(RIGHT($AG$1,2))&lt;=63),$D385,"COMUM"),GABARITO!$D:$D,0)),1,0))</f>
        <v/>
      </c>
      <c r="AH385" t="str">
        <f>IF(RESPOSTAS!AI385="","",IF(UPPER(RESPOSTAS!AI385)=INDEX(GABARITO!$C:$C,MATCH(TEXT(VALUE(RIGHT($AH$1,2)),"00")&amp;"|"&amp;IF(AND(VALUE(RIGHT($AH$1,2))&gt;=57,VALUE(RIGHT($AH$1,2))&lt;=63),$D385,"COMUM"),GABARITO!$D:$D,0)),1,0))</f>
        <v/>
      </c>
      <c r="AI385" t="str">
        <f>IF(RESPOSTAS!AJ385="","",IF(UPPER(RESPOSTAS!AJ385)=INDEX(GABARITO!$C:$C,MATCH(TEXT(VALUE(RIGHT($AI$1,2)),"00")&amp;"|"&amp;IF(AND(VALUE(RIGHT($AI$1,2))&gt;=57,VALUE(RIGHT($AI$1,2))&lt;=63),$D385,"COMUM"),GABARITO!$D:$D,0)),1,0))</f>
        <v/>
      </c>
      <c r="AJ385" t="str">
        <f>IF(RESPOSTAS!AK385="","",IF(UPPER(RESPOSTAS!AK385)=INDEX(GABARITO!$C:$C,MATCH(TEXT(VALUE(RIGHT($AJ$1,2)),"00")&amp;"|"&amp;IF(AND(VALUE(RIGHT($AJ$1,2))&gt;=57,VALUE(RIGHT($AJ$1,2))&lt;=63),$D385,"COMUM"),GABARITO!$D:$D,0)),1,0))</f>
        <v/>
      </c>
      <c r="AK385" t="str">
        <f>IF(RESPOSTAS!AL385="","",IF(UPPER(RESPOSTAS!AL385)=INDEX(GABARITO!$C:$C,MATCH(TEXT(VALUE(RIGHT($AK$1,2)),"00")&amp;"|"&amp;IF(AND(VALUE(RIGHT($AK$1,2))&gt;=57,VALUE(RIGHT($AK$1,2))&lt;=63),$D385,"COMUM"),GABARITO!$D:$D,0)),1,0))</f>
        <v/>
      </c>
      <c r="AL385" t="str">
        <f>IF(RESPOSTAS!AM385="","",IF(UPPER(RESPOSTAS!AM385)=INDEX(GABARITO!$C:$C,MATCH(TEXT(VALUE(RIGHT($AL$1,2)),"00")&amp;"|"&amp;IF(AND(VALUE(RIGHT($AL$1,2))&gt;=57,VALUE(RIGHT($AL$1,2))&lt;=63),$D385,"COMUM"),GABARITO!$D:$D,0)),1,0))</f>
        <v/>
      </c>
      <c r="AM385" t="str">
        <f>IF(RESPOSTAS!AN385="","",IF(UPPER(RESPOSTAS!AN385)=INDEX(GABARITO!$C:$C,MATCH(TEXT(VALUE(RIGHT($AM$1,2)),"00")&amp;"|"&amp;IF(AND(VALUE(RIGHT($AM$1,2))&gt;=57,VALUE(RIGHT($AM$1,2))&lt;=63),$D385,"COMUM"),GABARITO!$D:$D,0)),1,0))</f>
        <v/>
      </c>
      <c r="AN385" t="str">
        <f>IF(RESPOSTAS!AO385="","",IF(UPPER(RESPOSTAS!AO385)=INDEX(GABARITO!$C:$C,MATCH(TEXT(VALUE(RIGHT($AN$1,2)),"00")&amp;"|"&amp;IF(AND(VALUE(RIGHT($AN$1,2))&gt;=57,VALUE(RIGHT($AN$1,2))&lt;=63),$D385,"COMUM"),GABARITO!$D:$D,0)),1,0))</f>
        <v/>
      </c>
      <c r="AO385" t="str">
        <f>IF(RESPOSTAS!AP385="","",IF(UPPER(RESPOSTAS!AP385)=INDEX(GABARITO!$C:$C,MATCH(TEXT(VALUE(RIGHT($AO$1,2)),"00")&amp;"|"&amp;IF(AND(VALUE(RIGHT($AO$1,2))&gt;=57,VALUE(RIGHT($AO$1,2))&lt;=63),$D385,"COMUM"),GABARITO!$D:$D,0)),1,0))</f>
        <v/>
      </c>
      <c r="AP385" t="str">
        <f>IF(RESPOSTAS!AQ385="","",IF(UPPER(RESPOSTAS!AQ385)=INDEX(GABARITO!$C:$C,MATCH(TEXT(VALUE(RIGHT($AP$1,2)),"00")&amp;"|"&amp;IF(AND(VALUE(RIGHT($AP$1,2))&gt;=57,VALUE(RIGHT($AP$1,2))&lt;=63),$D385,"COMUM"),GABARITO!$D:$D,0)),1,0))</f>
        <v/>
      </c>
      <c r="AQ385" t="str">
        <f>IF(RESPOSTAS!AR385="","",IF(UPPER(RESPOSTAS!AR385)=INDEX(GABARITO!$C:$C,MATCH(TEXT(VALUE(RIGHT($AQ$1,2)),"00")&amp;"|"&amp;IF(AND(VALUE(RIGHT($AQ$1,2))&gt;=57,VALUE(RIGHT($AQ$1,2))&lt;=63),$D385,"COMUM"),GABARITO!$D:$D,0)),1,0))</f>
        <v/>
      </c>
      <c r="AR385" t="str">
        <f>IF(RESPOSTAS!AS385="","",IF(UPPER(RESPOSTAS!AS385)=INDEX(GABARITO!$C:$C,MATCH(TEXT(VALUE(RIGHT($AR$1,2)),"00")&amp;"|"&amp;IF(AND(VALUE(RIGHT($AR$1,2))&gt;=57,VALUE(RIGHT($AR$1,2))&lt;=63),$D385,"COMUM"),GABARITO!$D:$D,0)),1,0))</f>
        <v/>
      </c>
      <c r="AS385" t="str">
        <f>IF(RESPOSTAS!AT385="","",IF(UPPER(RESPOSTAS!AT385)=INDEX(GABARITO!$C:$C,MATCH(TEXT(VALUE(RIGHT($AS$1,2)),"00")&amp;"|"&amp;IF(AND(VALUE(RIGHT($AS$1,2))&gt;=57,VALUE(RIGHT($AS$1,2))&lt;=63),$D385,"COMUM"),GABARITO!$D:$D,0)),1,0))</f>
        <v/>
      </c>
      <c r="AT385" t="str">
        <f>IF(RESPOSTAS!AU385="","",IF(UPPER(RESPOSTAS!AU385)=INDEX(GABARITO!$C:$C,MATCH(TEXT(VALUE(RIGHT($AT$1,2)),"00")&amp;"|"&amp;IF(AND(VALUE(RIGHT($AT$1,2))&gt;=57,VALUE(RIGHT($AT$1,2))&lt;=63),$D385,"COMUM"),GABARITO!$D:$D,0)),1,0))</f>
        <v/>
      </c>
      <c r="AU385" t="str">
        <f>IF(RESPOSTAS!AV385="","",IF(UPPER(RESPOSTAS!AV385)=INDEX(GABARITO!$C:$C,MATCH(TEXT(VALUE(RIGHT($AU$1,2)),"00")&amp;"|"&amp;IF(AND(VALUE(RIGHT($AU$1,2))&gt;=57,VALUE(RIGHT($AU$1,2))&lt;=63),$D385,"COMUM"),GABARITO!$D:$D,0)),1,0))</f>
        <v/>
      </c>
      <c r="AV385" t="str">
        <f>IF(RESPOSTAS!AW385="","",IF(UPPER(RESPOSTAS!AW385)=INDEX(GABARITO!$C:$C,MATCH(TEXT(VALUE(RIGHT($AV$1,2)),"00")&amp;"|"&amp;IF(AND(VALUE(RIGHT($AV$1,2))&gt;=57,VALUE(RIGHT($AV$1,2))&lt;=63),$D385,"COMUM"),GABARITO!$D:$D,0)),1,0))</f>
        <v/>
      </c>
      <c r="AW385" t="str">
        <f>IF(RESPOSTAS!AX385="","",IF(UPPER(RESPOSTAS!AX385)=INDEX(GABARITO!$C:$C,MATCH(TEXT(VALUE(RIGHT($AW$1,2)),"00")&amp;"|"&amp;IF(AND(VALUE(RIGHT($AW$1,2))&gt;=57,VALUE(RIGHT($AW$1,2))&lt;=63),$D385,"COMUM"),GABARITO!$D:$D,0)),1,0))</f>
        <v/>
      </c>
      <c r="AX385" t="str">
        <f>IF(RESPOSTAS!AY385="","",IF(UPPER(RESPOSTAS!AY385)=INDEX(GABARITO!$C:$C,MATCH(TEXT(VALUE(RIGHT($AX$1,2)),"00")&amp;"|"&amp;IF(AND(VALUE(RIGHT($AX$1,2))&gt;=57,VALUE(RIGHT($AX$1,2))&lt;=63),$D385,"COMUM"),GABARITO!$D:$D,0)),1,0))</f>
        <v/>
      </c>
      <c r="AY385" t="str">
        <f>IF(RESPOSTAS!AZ385="","",IF(UPPER(RESPOSTAS!AZ385)=INDEX(GABARITO!$C:$C,MATCH(TEXT(VALUE(RIGHT($AY$1,2)),"00")&amp;"|"&amp;IF(AND(VALUE(RIGHT($AY$1,2))&gt;=57,VALUE(RIGHT($AY$1,2))&lt;=63),$D385,"COMUM"),GABARITO!$D:$D,0)),1,0))</f>
        <v/>
      </c>
      <c r="AZ385" t="str">
        <f>IF(RESPOSTAS!BA385="","",IF(UPPER(RESPOSTAS!BA385)=INDEX(GABARITO!$C:$C,MATCH(TEXT(VALUE(RIGHT($AZ$1,2)),"00")&amp;"|"&amp;IF(AND(VALUE(RIGHT($AZ$1,2))&gt;=57,VALUE(RIGHT($AZ$1,2))&lt;=63),$D385,"COMUM"),GABARITO!$D:$D,0)),1,0))</f>
        <v/>
      </c>
      <c r="BA385" t="str">
        <f>IF(RESPOSTAS!BB385="","",IF(UPPER(RESPOSTAS!BB385)=INDEX(GABARITO!$C:$C,MATCH(TEXT(VALUE(RIGHT($BA$1,2)),"00")&amp;"|"&amp;IF(AND(VALUE(RIGHT($BA$1,2))&gt;=57,VALUE(RIGHT($BA$1,2))&lt;=63),$D385,"COMUM"),GABARITO!$D:$D,0)),1,0))</f>
        <v/>
      </c>
      <c r="BB385" t="str">
        <f>IF(RESPOSTAS!BC385="","",IF(UPPER(RESPOSTAS!BC385)=INDEX(GABARITO!$C:$C,MATCH(TEXT(VALUE(RIGHT($BB$1,2)),"00")&amp;"|"&amp;IF(AND(VALUE(RIGHT($BB$1,2))&gt;=57,VALUE(RIGHT($BB$1,2))&lt;=63),$D385,"COMUM"),GABARITO!$D:$D,0)),1,0))</f>
        <v/>
      </c>
      <c r="BC385" t="str">
        <f>IF(RESPOSTAS!BD385="","",IF(UPPER(RESPOSTAS!BD385)=INDEX(GABARITO!$C:$C,MATCH(TEXT(VALUE(RIGHT($BC$1,2)),"00")&amp;"|"&amp;IF(AND(VALUE(RIGHT($BC$1,2))&gt;=57,VALUE(RIGHT($BC$1,2))&lt;=63),$D385,"COMUM"),GABARITO!$D:$D,0)),1,0))</f>
        <v/>
      </c>
      <c r="BD385" t="str">
        <f>IF(RESPOSTAS!BE385="","",IF(UPPER(RESPOSTAS!BE385)=INDEX(GABARITO!$C:$C,MATCH(TEXT(VALUE(RIGHT($BD$1,2)),"00")&amp;"|"&amp;IF(AND(VALUE(RIGHT($BD$1,2))&gt;=57,VALUE(RIGHT($BD$1,2))&lt;=63),$D385,"COMUM"),GABARITO!$D:$D,0)),1,0))</f>
        <v/>
      </c>
      <c r="BE385" t="str">
        <f>IF(RESPOSTAS!BF385="","",IF(UPPER(RESPOSTAS!BF385)=INDEX(GABARITO!$C:$C,MATCH(TEXT(VALUE(RIGHT($BE$1,2)),"00")&amp;"|"&amp;IF(AND(VALUE(RIGHT($BE$1,2))&gt;=57,VALUE(RIGHT($BE$1,2))&lt;=63),$D385,"COMUM"),GABARITO!$D:$D,0)),1,0))</f>
        <v/>
      </c>
      <c r="BF385" t="str">
        <f>IF(RESPOSTAS!BG385="","",IF(UPPER(RESPOSTAS!BG385)=INDEX(GABARITO!$C:$C,MATCH(TEXT(VALUE(RIGHT($BF$1,2)),"00")&amp;"|"&amp;IF(AND(VALUE(RIGHT($BF$1,2))&gt;=57,VALUE(RIGHT($BF$1,2))&lt;=63),$D385,"COMUM"),GABARITO!$D:$D,0)),1,0))</f>
        <v/>
      </c>
      <c r="BG385" t="str">
        <f>IF(RESPOSTAS!BH385="","",IF(UPPER(RESPOSTAS!BH385)=INDEX(GABARITO!$C:$C,MATCH(TEXT(VALUE(RIGHT($BG$1,2)),"00")&amp;"|"&amp;IF(AND(VALUE(RIGHT($BG$1,2))&gt;=57,VALUE(RIGHT($BG$1,2))&lt;=63),$D385,"COMUM"),GABARITO!$D:$D,0)),1,0))</f>
        <v/>
      </c>
      <c r="BH385" t="str">
        <f>IF(RESPOSTAS!BI385="","",IF(UPPER(RESPOSTAS!BI385)=INDEX(GABARITO!$C:$C,MATCH(TEXT(VALUE(RIGHT($BH$1,2)),"00")&amp;"|"&amp;IF(AND(VALUE(RIGHT($BH$1,2))&gt;=57,VALUE(RIGHT($BH$1,2))&lt;=63),$D385,"COMUM"),GABARITO!$D:$D,0)),1,0))</f>
        <v/>
      </c>
      <c r="BI385" t="str">
        <f>IF(RESPOSTAS!BJ385="","",IF(UPPER(RESPOSTAS!BJ385)=INDEX(GABARITO!$C:$C,MATCH(TEXT(VALUE(RIGHT($BI$1,2)),"00")&amp;"|"&amp;IF(AND(VALUE(RIGHT($BI$1,2))&gt;=57,VALUE(RIGHT($BI$1,2))&lt;=63),$D385,"COMUM"),GABARITO!$D:$D,0)),1,0))</f>
        <v/>
      </c>
      <c r="BJ385" t="str">
        <f>IF(RESPOSTAS!BK385="","",IF(UPPER(RESPOSTAS!BK385)=INDEX(GABARITO!$C:$C,MATCH(TEXT(VALUE(RIGHT($BJ$1,2)),"00")&amp;"|"&amp;IF(AND(VALUE(RIGHT($BJ$1,2))&gt;=57,VALUE(RIGHT($BJ$1,2))&lt;=63),$D385,"COMUM"),GABARITO!$D:$D,0)),1,0))</f>
        <v/>
      </c>
      <c r="BK385" t="str">
        <f>IF(RESPOSTAS!BL385="","",IF(UPPER(RESPOSTAS!BL385)=INDEX(GABARITO!$C:$C,MATCH(TEXT(VALUE(RIGHT($BK$1,2)),"00")&amp;"|"&amp;IF(AND(VALUE(RIGHT($BK$1,2))&gt;=57,VALUE(RIGHT($BK$1,2))&lt;=63),$D385,"COMUM"),GABARITO!$D:$D,0)),1,0))</f>
        <v/>
      </c>
      <c r="BL385" t="str">
        <f>IF(RESPOSTAS!BM385="","",IF(UPPER(RESPOSTAS!BM385)=INDEX(GABARITO!$C:$C,MATCH(TEXT(VALUE(RIGHT($BL$1,2)),"00")&amp;"|"&amp;IF(AND(VALUE(RIGHT($BL$1,2))&gt;=57,VALUE(RIGHT($BL$1,2))&lt;=63),$D385,"COMUM"),GABARITO!$D:$D,0)),1,0))</f>
        <v/>
      </c>
      <c r="BM385" t="str">
        <f>IF(RESPOSTAS!BN385="","",IF(UPPER(RESPOSTAS!BN385)=INDEX(GABARITO!$C:$C,MATCH(TEXT(VALUE(RIGHT($BM$1,2)),"00")&amp;"|"&amp;IF(AND(VALUE(RIGHT($BM$1,2))&gt;=57,VALUE(RIGHT($BM$1,2))&lt;=63),$D385,"COMUM"),GABARITO!$D:$D,0)),1,0))</f>
        <v/>
      </c>
      <c r="BN385" t="str">
        <f>IF(RESPOSTAS!BO385="","",IF(UPPER(RESPOSTAS!BO385)=INDEX(GABARITO!$C:$C,MATCH(TEXT(VALUE(RIGHT($BN$1,2)),"00")&amp;"|"&amp;IF(AND(VALUE(RIGHT($BN$1,2))&gt;=57,VALUE(RIGHT($BN$1,2))&lt;=63),$D385,"COMUM"),GABARITO!$D:$D,0)),1,0))</f>
        <v/>
      </c>
      <c r="BO385" t="str">
        <f>IF(RESPOSTAS!BP385="","",IF(UPPER(RESPOSTAS!BP385)=INDEX(GABARITO!$C:$C,MATCH(TEXT(VALUE(RIGHT($BO$1,2)),"00")&amp;"|"&amp;IF(AND(VALUE(RIGHT($BO$1,2))&gt;=57,VALUE(RIGHT($BO$1,2))&lt;=63),$D385,"COMUM"),GABARITO!$D:$D,0)),1,0))</f>
        <v/>
      </c>
      <c r="BP385">
        <f>COUNTIF(RESPOSTAS!F385:BP385,"&lt;&gt;")</f>
        <v>0</v>
      </c>
      <c r="BQ385" t="str">
        <f t="shared" si="52"/>
        <v/>
      </c>
      <c r="BR385" s="10" t="str">
        <f t="shared" si="53"/>
        <v/>
      </c>
      <c r="BT385" s="11" t="str">
        <f t="shared" si="55"/>
        <v/>
      </c>
      <c r="BU385" s="11" t="str">
        <f t="shared" si="56"/>
        <v/>
      </c>
      <c r="BV385" s="11" t="str">
        <f t="shared" si="57"/>
        <v/>
      </c>
      <c r="BW385" s="11" t="str">
        <f t="shared" si="58"/>
        <v/>
      </c>
      <c r="BX385" s="11" t="str">
        <f t="shared" si="59"/>
        <v/>
      </c>
      <c r="BY385" s="11" t="str">
        <f t="shared" si="60"/>
        <v/>
      </c>
      <c r="BZ385" s="3" t="str">
        <f t="shared" si="54"/>
        <v/>
      </c>
      <c r="CA385" s="3" t="e">
        <f t="shared" si="61"/>
        <v>#VALUE!</v>
      </c>
    </row>
    <row r="386" spans="1:79" x14ac:dyDescent="0.25">
      <c r="A386" t="str">
        <f>IF(RESPOSTAS!A386="","",RESPOSTAS!A386)</f>
        <v/>
      </c>
      <c r="B386" t="str">
        <f>IF(RESPOSTAS!C386="","",RESPOSTAS!C386)</f>
        <v/>
      </c>
      <c r="C386" t="str">
        <f>IF(RESPOSTAS!D386="","",RESPOSTAS!D386)</f>
        <v/>
      </c>
      <c r="D386" t="str">
        <f>IF(RESPOSTAS!E386="","",RESPOSTAS!E386)</f>
        <v/>
      </c>
      <c r="E386" t="str">
        <f>IF(RESPOSTAS!F386="","",IF(UPPER(RESPOSTAS!F386)=INDEX(GABARITO!$C:$C,MATCH(TEXT(VALUE(RIGHT($E$1,2)),"00")&amp;"|"&amp;IF(AND(VALUE(RIGHT($E$1,2))&gt;=57,VALUE(RIGHT($E$1,2))&lt;=63),$D386,"COMUM"),GABARITO!$D:$D,0)),1,0))</f>
        <v/>
      </c>
      <c r="F386" t="str">
        <f>IF(RESPOSTAS!G386="","",IF(UPPER(RESPOSTAS!G386)=INDEX(GABARITO!$C:$C,MATCH(TEXT(VALUE(RIGHT($F$1,2)),"00")&amp;"|"&amp;IF(AND(VALUE(RIGHT($F$1,2))&gt;=57,VALUE(RIGHT($F$1,2))&lt;=63),$D386,"COMUM"),GABARITO!$D:$D,0)),1,0))</f>
        <v/>
      </c>
      <c r="G386" t="str">
        <f>IF(RESPOSTAS!H386="","",IF(UPPER(RESPOSTAS!H386)=INDEX(GABARITO!$C:$C,MATCH(TEXT(VALUE(RIGHT($G$1,2)),"00")&amp;"|"&amp;IF(AND(VALUE(RIGHT($G$1,2))&gt;=57,VALUE(RIGHT($G$1,2))&lt;=63),$D386,"COMUM"),GABARITO!$D:$D,0)),1,0))</f>
        <v/>
      </c>
      <c r="H386" t="str">
        <f>IF(RESPOSTAS!I386="","",IF(UPPER(RESPOSTAS!I386)=INDEX(GABARITO!$C:$C,MATCH(TEXT(VALUE(RIGHT($H$1,2)),"00")&amp;"|"&amp;IF(AND(VALUE(RIGHT($H$1,2))&gt;=57,VALUE(RIGHT($H$1,2))&lt;=63),$D386,"COMUM"),GABARITO!$D:$D,0)),1,0))</f>
        <v/>
      </c>
      <c r="I386" t="str">
        <f>IF(RESPOSTAS!J386="","",IF(UPPER(RESPOSTAS!J386)=INDEX(GABARITO!$C:$C,MATCH(TEXT(VALUE(RIGHT($I$1,2)),"00")&amp;"|"&amp;IF(AND(VALUE(RIGHT($I$1,2))&gt;=57,VALUE(RIGHT($I$1,2))&lt;=63),$D386,"COMUM"),GABARITO!$D:$D,0)),1,0))</f>
        <v/>
      </c>
      <c r="J386" t="str">
        <f>IF(RESPOSTAS!K386="","",IF(UPPER(RESPOSTAS!K386)=INDEX(GABARITO!$C:$C,MATCH(TEXT(VALUE(RIGHT($J$1,2)),"00")&amp;"|"&amp;IF(AND(VALUE(RIGHT($J$1,2))&gt;=57,VALUE(RIGHT($J$1,2))&lt;=63),$D386,"COMUM"),GABARITO!$D:$D,0)),1,0))</f>
        <v/>
      </c>
      <c r="K386" t="str">
        <f>IF(RESPOSTAS!L386="","",IF(UPPER(RESPOSTAS!L386)=INDEX(GABARITO!$C:$C,MATCH(TEXT(VALUE(RIGHT($K$1,2)),"00")&amp;"|"&amp;IF(AND(VALUE(RIGHT($K$1,2))&gt;=57,VALUE(RIGHT($K$1,2))&lt;=63),$D386,"COMUM"),GABARITO!$D:$D,0)),1,0))</f>
        <v/>
      </c>
      <c r="L386" t="str">
        <f>IF(RESPOSTAS!M386="","",IF(UPPER(RESPOSTAS!M386)=INDEX(GABARITO!$C:$C,MATCH(TEXT(VALUE(RIGHT($L$1,2)),"00")&amp;"|"&amp;IF(AND(VALUE(RIGHT($L$1,2))&gt;=57,VALUE(RIGHT($L$1,2))&lt;=63),$D386,"COMUM"),GABARITO!$D:$D,0)),1,0))</f>
        <v/>
      </c>
      <c r="M386" t="str">
        <f>IF(RESPOSTAS!N386="","",IF(UPPER(RESPOSTAS!N386)=INDEX(GABARITO!$C:$C,MATCH(TEXT(VALUE(RIGHT($M$1,2)),"00")&amp;"|"&amp;IF(AND(VALUE(RIGHT($M$1,2))&gt;=57,VALUE(RIGHT($M$1,2))&lt;=63),$D386,"COMUM"),GABARITO!$D:$D,0)),1,0))</f>
        <v/>
      </c>
      <c r="N386" t="str">
        <f>IF(RESPOSTAS!O386="","",IF(UPPER(RESPOSTAS!O386)=INDEX(GABARITO!$C:$C,MATCH(TEXT(VALUE(RIGHT($E$1,2)),"00")&amp;"|"&amp;IF(AND(VALUE(RIGHT($E$1,2))&gt;=57,VALUE(RIGHT($E$1,2))&lt;=63),$D386,"COMUM"),GABARITO!$D:$D,0)),1,0))</f>
        <v/>
      </c>
      <c r="O386" t="str">
        <f>IF(RESPOSTAS!P386="","",IF(UPPER(RESPOSTAS!P386)=INDEX(GABARITO!$C:$C,MATCH(TEXT(VALUE(RIGHT($O$1,2)),"00")&amp;"|"&amp;IF(AND(VALUE(RIGHT($O$1,2))&gt;=57,VALUE(RIGHT($O$1,2))&lt;=63),$D386,"COMUM"),GABARITO!$D:$D,0)),1,0))</f>
        <v/>
      </c>
      <c r="P386" t="str">
        <f>IF(RESPOSTAS!Q386="","",IF(UPPER(RESPOSTAS!Q386)=INDEX(GABARITO!$C:$C,MATCH(TEXT(VALUE(RIGHT($P$1,2)),"00")&amp;"|"&amp;IF(AND(VALUE(RIGHT($P$1,2))&gt;=57,VALUE(RIGHT($P$1,2))&lt;=63),$D386,"COMUM"),GABARITO!$D:$D,0)),1,0))</f>
        <v/>
      </c>
      <c r="Q386" t="str">
        <f>IF(RESPOSTAS!R386="","",IF(UPPER(RESPOSTAS!R386)=INDEX(GABARITO!$C:$C,MATCH(TEXT(VALUE(RIGHT($Q$1,2)),"00")&amp;"|"&amp;IF(AND(VALUE(RIGHT($Q$1,2))&gt;=57,VALUE(RIGHT($Q$1,2))&lt;=63),$D386,"COMUM"),GABARITO!$D:$D,0)),1,0))</f>
        <v/>
      </c>
      <c r="R386" t="str">
        <f>IF(RESPOSTAS!S386="","",IF(UPPER(RESPOSTAS!S386)=INDEX(GABARITO!$C:$C,MATCH(TEXT(VALUE(RIGHT($R$1,2)),"00")&amp;"|"&amp;IF(AND(VALUE(RIGHT($R$1,2))&gt;=57,VALUE(RIGHT($R$1,2))&lt;=63),$D386,"COMUM"),GABARITO!$D:$D,0)),1,0))</f>
        <v/>
      </c>
      <c r="S386" t="str">
        <f>IF(RESPOSTAS!T386="","",IF(UPPER(RESPOSTAS!T386)=INDEX(GABARITO!$C:$C,MATCH(TEXT(VALUE(RIGHT($S$1,2)),"00")&amp;"|"&amp;IF(AND(VALUE(RIGHT($S$1,2))&gt;=57,VALUE(RIGHT($S$1,2))&lt;=63),$D386,"COMUM"),GABARITO!$D:$D,0)),1,0))</f>
        <v/>
      </c>
      <c r="T386" t="str">
        <f>IF(RESPOSTAS!U386="","",IF(UPPER(RESPOSTAS!U386)=INDEX(GABARITO!$C:$C,MATCH(TEXT(VALUE(RIGHT($T$1,2)),"00")&amp;"|"&amp;IF(AND(VALUE(RIGHT($T$1,2))&gt;=57,VALUE(RIGHT($T$1,2))&lt;=63),$D386,"COMUM"),GABARITO!$D:$D,0)),1,0))</f>
        <v/>
      </c>
      <c r="U386" t="str">
        <f>IF(RESPOSTAS!V386="","",IF(UPPER(RESPOSTAS!V386)=INDEX(GABARITO!$C:$C,MATCH(TEXT(VALUE(RIGHT($U$1,2)),"00")&amp;"|"&amp;IF(AND(VALUE(RIGHT($U$1,2))&gt;=57,VALUE(RIGHT($U$1,2))&lt;=63),$D386,"COMUM"),GABARITO!$D:$D,0)),1,0))</f>
        <v/>
      </c>
      <c r="V386" t="str">
        <f>IF(RESPOSTAS!W386="","",IF(UPPER(RESPOSTAS!W386)=INDEX(GABARITO!$C:$C,MATCH(TEXT(VALUE(RIGHT($E$1,2)),"00")&amp;"|"&amp;IF(AND(VALUE(RIGHT($E$1,2))&gt;=57,VALUE(RIGHT($E$1,2))&lt;=63),$D386,"COMUM"),GABARITO!$D:$D,0)),1,0))</f>
        <v/>
      </c>
      <c r="W386" t="str">
        <f>IF(RESPOSTAS!X386="","",IF(UPPER(RESPOSTAS!X386)=INDEX(GABARITO!$C:$C,MATCH(TEXT(VALUE(RIGHT($W$1,2)),"00")&amp;"|"&amp;IF(AND(VALUE(RIGHT($W$1,2))&gt;=57,VALUE(RIGHT($W$1,2))&lt;=63),$D386,"COMUM"),GABARITO!$D:$D,0)),1,0))</f>
        <v/>
      </c>
      <c r="X386" t="str">
        <f>IF(RESPOSTAS!Y386="","",IF(UPPER(RESPOSTAS!Y386)=INDEX(GABARITO!$C:$C,MATCH(TEXT(VALUE(RIGHT($X$1,2)),"00")&amp;"|"&amp;IF(AND(VALUE(RIGHT($X$1,2))&gt;=57,VALUE(RIGHT($X$1,2))&lt;=63),$D386,"COMUM"),GABARITO!$D:$D,0)),1,0))</f>
        <v/>
      </c>
      <c r="Y386" t="str">
        <f>IF(RESPOSTAS!Z386="","",IF(UPPER(RESPOSTAS!Z386)=INDEX(GABARITO!$C:$C,MATCH(TEXT(VALUE(RIGHT($Y$1,2)),"00")&amp;"|"&amp;IF(AND(VALUE(RIGHT($Y$1,2))&gt;=57,VALUE(RIGHT($Y$1,2))&lt;=63),$D386,"COMUM"),GABARITO!$D:$D,0)),1,0))</f>
        <v/>
      </c>
      <c r="Z386" t="str">
        <f>IF(RESPOSTAS!AA386="","",IF(UPPER(RESPOSTAS!AA386)=INDEX(GABARITO!$C:$C,MATCH(TEXT(VALUE(RIGHT($Z$1,2)),"00")&amp;"|"&amp;IF(AND(VALUE(RIGHT($Z$1,2))&gt;=57,VALUE(RIGHT($Z$1,2))&lt;=63),$D386,"COMUM"),GABARITO!$D:$D,0)),1,0))</f>
        <v/>
      </c>
      <c r="AA386" t="str">
        <f>IF(RESPOSTAS!AB386="","",IF(UPPER(RESPOSTAS!AB386)=INDEX(GABARITO!$C:$C,MATCH(TEXT(VALUE(RIGHT($AA$1,2)),"00")&amp;"|"&amp;IF(AND(VALUE(RIGHT($AA$1,2))&gt;=57,VALUE(RIGHT($AA$1,2))&lt;=63),$D386,"COMUM"),GABARITO!$D:$D,0)),1,0))</f>
        <v/>
      </c>
      <c r="AB386" t="str">
        <f>IF(RESPOSTAS!AC386="","",IF(UPPER(RESPOSTAS!AC386)=INDEX(GABARITO!$C:$C,MATCH(TEXT(VALUE(RIGHT($AB$1,2)),"00")&amp;"|"&amp;IF(AND(VALUE(RIGHT($AB$1,2))&gt;=57,VALUE(RIGHT($AB$1,2))&lt;=63),$D386,"COMUM"),GABARITO!$D:$D,0)),1,0))</f>
        <v/>
      </c>
      <c r="AC386" t="str">
        <f>IF(RESPOSTAS!AD386="","",IF(UPPER(RESPOSTAS!AD386)=INDEX(GABARITO!$C:$C,MATCH(TEXT(VALUE(RIGHT($AC$1,2)),"00")&amp;"|"&amp;IF(AND(VALUE(RIGHT($AC$1,2))&gt;=57,VALUE(RIGHT($AC$1,2))&lt;=63),$D386,"COMUM"),GABARITO!$D:$D,0)),1,0))</f>
        <v/>
      </c>
      <c r="AD386" t="str">
        <f>IF(RESPOSTAS!AE386="","",IF(UPPER(RESPOSTAS!AE386)=INDEX(GABARITO!$C:$C,MATCH(TEXT(VALUE(RIGHT($AD$1,2)),"00")&amp;"|"&amp;IF(AND(VALUE(RIGHT($AD$1,2))&gt;=57,VALUE(RIGHT($AD$1,2))&lt;=63),$D386,"COMUM"),GABARITO!$D:$D,0)),1,0))</f>
        <v/>
      </c>
      <c r="AE386" t="str">
        <f>IF(RESPOSTAS!AF386="","",IF(UPPER(RESPOSTAS!AF386)=INDEX(GABARITO!$C:$C,MATCH(TEXT(VALUE(RIGHT($AE$1,2)),"00")&amp;"|"&amp;IF(AND(VALUE(RIGHT($AE$1,2))&gt;=57,VALUE(RIGHT($AE$1,2))&lt;=63),$D386,"COMUM"),GABARITO!$D:$D,0)),1,0))</f>
        <v/>
      </c>
      <c r="AF386" t="str">
        <f>IF(RESPOSTAS!AG386="","",IF(UPPER(RESPOSTAS!AG386)=INDEX(GABARITO!$C:$C,MATCH(TEXT(VALUE(RIGHT($AF$1,2)),"00")&amp;"|"&amp;IF(AND(VALUE(RIGHT($AF$1,2))&gt;=57,VALUE(RIGHT($AF$1,2))&lt;=63),$D386,"COMUM"),GABARITO!$D:$D,0)),1,0))</f>
        <v/>
      </c>
      <c r="AG386" t="str">
        <f>IF(RESPOSTAS!AH386="","",IF(UPPER(RESPOSTAS!AH386)=INDEX(GABARITO!$C:$C,MATCH(TEXT(VALUE(RIGHT($AG$1,2)),"00")&amp;"|"&amp;IF(AND(VALUE(RIGHT($AG$1,2))&gt;=57,VALUE(RIGHT($AG$1,2))&lt;=63),$D386,"COMUM"),GABARITO!$D:$D,0)),1,0))</f>
        <v/>
      </c>
      <c r="AH386" t="str">
        <f>IF(RESPOSTAS!AI386="","",IF(UPPER(RESPOSTAS!AI386)=INDEX(GABARITO!$C:$C,MATCH(TEXT(VALUE(RIGHT($AH$1,2)),"00")&amp;"|"&amp;IF(AND(VALUE(RIGHT($AH$1,2))&gt;=57,VALUE(RIGHT($AH$1,2))&lt;=63),$D386,"COMUM"),GABARITO!$D:$D,0)),1,0))</f>
        <v/>
      </c>
      <c r="AI386" t="str">
        <f>IF(RESPOSTAS!AJ386="","",IF(UPPER(RESPOSTAS!AJ386)=INDEX(GABARITO!$C:$C,MATCH(TEXT(VALUE(RIGHT($AI$1,2)),"00")&amp;"|"&amp;IF(AND(VALUE(RIGHT($AI$1,2))&gt;=57,VALUE(RIGHT($AI$1,2))&lt;=63),$D386,"COMUM"),GABARITO!$D:$D,0)),1,0))</f>
        <v/>
      </c>
      <c r="AJ386" t="str">
        <f>IF(RESPOSTAS!AK386="","",IF(UPPER(RESPOSTAS!AK386)=INDEX(GABARITO!$C:$C,MATCH(TEXT(VALUE(RIGHT($AJ$1,2)),"00")&amp;"|"&amp;IF(AND(VALUE(RIGHT($AJ$1,2))&gt;=57,VALUE(RIGHT($AJ$1,2))&lt;=63),$D386,"COMUM"),GABARITO!$D:$D,0)),1,0))</f>
        <v/>
      </c>
      <c r="AK386" t="str">
        <f>IF(RESPOSTAS!AL386="","",IF(UPPER(RESPOSTAS!AL386)=INDEX(GABARITO!$C:$C,MATCH(TEXT(VALUE(RIGHT($AK$1,2)),"00")&amp;"|"&amp;IF(AND(VALUE(RIGHT($AK$1,2))&gt;=57,VALUE(RIGHT($AK$1,2))&lt;=63),$D386,"COMUM"),GABARITO!$D:$D,0)),1,0))</f>
        <v/>
      </c>
      <c r="AL386" t="str">
        <f>IF(RESPOSTAS!AM386="","",IF(UPPER(RESPOSTAS!AM386)=INDEX(GABARITO!$C:$C,MATCH(TEXT(VALUE(RIGHT($AL$1,2)),"00")&amp;"|"&amp;IF(AND(VALUE(RIGHT($AL$1,2))&gt;=57,VALUE(RIGHT($AL$1,2))&lt;=63),$D386,"COMUM"),GABARITO!$D:$D,0)),1,0))</f>
        <v/>
      </c>
      <c r="AM386" t="str">
        <f>IF(RESPOSTAS!AN386="","",IF(UPPER(RESPOSTAS!AN386)=INDEX(GABARITO!$C:$C,MATCH(TEXT(VALUE(RIGHT($AM$1,2)),"00")&amp;"|"&amp;IF(AND(VALUE(RIGHT($AM$1,2))&gt;=57,VALUE(RIGHT($AM$1,2))&lt;=63),$D386,"COMUM"),GABARITO!$D:$D,0)),1,0))</f>
        <v/>
      </c>
      <c r="AN386" t="str">
        <f>IF(RESPOSTAS!AO386="","",IF(UPPER(RESPOSTAS!AO386)=INDEX(GABARITO!$C:$C,MATCH(TEXT(VALUE(RIGHT($AN$1,2)),"00")&amp;"|"&amp;IF(AND(VALUE(RIGHT($AN$1,2))&gt;=57,VALUE(RIGHT($AN$1,2))&lt;=63),$D386,"COMUM"),GABARITO!$D:$D,0)),1,0))</f>
        <v/>
      </c>
      <c r="AO386" t="str">
        <f>IF(RESPOSTAS!AP386="","",IF(UPPER(RESPOSTAS!AP386)=INDEX(GABARITO!$C:$C,MATCH(TEXT(VALUE(RIGHT($AO$1,2)),"00")&amp;"|"&amp;IF(AND(VALUE(RIGHT($AO$1,2))&gt;=57,VALUE(RIGHT($AO$1,2))&lt;=63),$D386,"COMUM"),GABARITO!$D:$D,0)),1,0))</f>
        <v/>
      </c>
      <c r="AP386" t="str">
        <f>IF(RESPOSTAS!AQ386="","",IF(UPPER(RESPOSTAS!AQ386)=INDEX(GABARITO!$C:$C,MATCH(TEXT(VALUE(RIGHT($AP$1,2)),"00")&amp;"|"&amp;IF(AND(VALUE(RIGHT($AP$1,2))&gt;=57,VALUE(RIGHT($AP$1,2))&lt;=63),$D386,"COMUM"),GABARITO!$D:$D,0)),1,0))</f>
        <v/>
      </c>
      <c r="AQ386" t="str">
        <f>IF(RESPOSTAS!AR386="","",IF(UPPER(RESPOSTAS!AR386)=INDEX(GABARITO!$C:$C,MATCH(TEXT(VALUE(RIGHT($AQ$1,2)),"00")&amp;"|"&amp;IF(AND(VALUE(RIGHT($AQ$1,2))&gt;=57,VALUE(RIGHT($AQ$1,2))&lt;=63),$D386,"COMUM"),GABARITO!$D:$D,0)),1,0))</f>
        <v/>
      </c>
      <c r="AR386" t="str">
        <f>IF(RESPOSTAS!AS386="","",IF(UPPER(RESPOSTAS!AS386)=INDEX(GABARITO!$C:$C,MATCH(TEXT(VALUE(RIGHT($AR$1,2)),"00")&amp;"|"&amp;IF(AND(VALUE(RIGHT($AR$1,2))&gt;=57,VALUE(RIGHT($AR$1,2))&lt;=63),$D386,"COMUM"),GABARITO!$D:$D,0)),1,0))</f>
        <v/>
      </c>
      <c r="AS386" t="str">
        <f>IF(RESPOSTAS!AT386="","",IF(UPPER(RESPOSTAS!AT386)=INDEX(GABARITO!$C:$C,MATCH(TEXT(VALUE(RIGHT($AS$1,2)),"00")&amp;"|"&amp;IF(AND(VALUE(RIGHT($AS$1,2))&gt;=57,VALUE(RIGHT($AS$1,2))&lt;=63),$D386,"COMUM"),GABARITO!$D:$D,0)),1,0))</f>
        <v/>
      </c>
      <c r="AT386" t="str">
        <f>IF(RESPOSTAS!AU386="","",IF(UPPER(RESPOSTAS!AU386)=INDEX(GABARITO!$C:$C,MATCH(TEXT(VALUE(RIGHT($AT$1,2)),"00")&amp;"|"&amp;IF(AND(VALUE(RIGHT($AT$1,2))&gt;=57,VALUE(RIGHT($AT$1,2))&lt;=63),$D386,"COMUM"),GABARITO!$D:$D,0)),1,0))</f>
        <v/>
      </c>
      <c r="AU386" t="str">
        <f>IF(RESPOSTAS!AV386="","",IF(UPPER(RESPOSTAS!AV386)=INDEX(GABARITO!$C:$C,MATCH(TEXT(VALUE(RIGHT($AU$1,2)),"00")&amp;"|"&amp;IF(AND(VALUE(RIGHT($AU$1,2))&gt;=57,VALUE(RIGHT($AU$1,2))&lt;=63),$D386,"COMUM"),GABARITO!$D:$D,0)),1,0))</f>
        <v/>
      </c>
      <c r="AV386" t="str">
        <f>IF(RESPOSTAS!AW386="","",IF(UPPER(RESPOSTAS!AW386)=INDEX(GABARITO!$C:$C,MATCH(TEXT(VALUE(RIGHT($AV$1,2)),"00")&amp;"|"&amp;IF(AND(VALUE(RIGHT($AV$1,2))&gt;=57,VALUE(RIGHT($AV$1,2))&lt;=63),$D386,"COMUM"),GABARITO!$D:$D,0)),1,0))</f>
        <v/>
      </c>
      <c r="AW386" t="str">
        <f>IF(RESPOSTAS!AX386="","",IF(UPPER(RESPOSTAS!AX386)=INDEX(GABARITO!$C:$C,MATCH(TEXT(VALUE(RIGHT($AW$1,2)),"00")&amp;"|"&amp;IF(AND(VALUE(RIGHT($AW$1,2))&gt;=57,VALUE(RIGHT($AW$1,2))&lt;=63),$D386,"COMUM"),GABARITO!$D:$D,0)),1,0))</f>
        <v/>
      </c>
      <c r="AX386" t="str">
        <f>IF(RESPOSTAS!AY386="","",IF(UPPER(RESPOSTAS!AY386)=INDEX(GABARITO!$C:$C,MATCH(TEXT(VALUE(RIGHT($AX$1,2)),"00")&amp;"|"&amp;IF(AND(VALUE(RIGHT($AX$1,2))&gt;=57,VALUE(RIGHT($AX$1,2))&lt;=63),$D386,"COMUM"),GABARITO!$D:$D,0)),1,0))</f>
        <v/>
      </c>
      <c r="AY386" t="str">
        <f>IF(RESPOSTAS!AZ386="","",IF(UPPER(RESPOSTAS!AZ386)=INDEX(GABARITO!$C:$C,MATCH(TEXT(VALUE(RIGHT($AY$1,2)),"00")&amp;"|"&amp;IF(AND(VALUE(RIGHT($AY$1,2))&gt;=57,VALUE(RIGHT($AY$1,2))&lt;=63),$D386,"COMUM"),GABARITO!$D:$D,0)),1,0))</f>
        <v/>
      </c>
      <c r="AZ386" t="str">
        <f>IF(RESPOSTAS!BA386="","",IF(UPPER(RESPOSTAS!BA386)=INDEX(GABARITO!$C:$C,MATCH(TEXT(VALUE(RIGHT($AZ$1,2)),"00")&amp;"|"&amp;IF(AND(VALUE(RIGHT($AZ$1,2))&gt;=57,VALUE(RIGHT($AZ$1,2))&lt;=63),$D386,"COMUM"),GABARITO!$D:$D,0)),1,0))</f>
        <v/>
      </c>
      <c r="BA386" t="str">
        <f>IF(RESPOSTAS!BB386="","",IF(UPPER(RESPOSTAS!BB386)=INDEX(GABARITO!$C:$C,MATCH(TEXT(VALUE(RIGHT($BA$1,2)),"00")&amp;"|"&amp;IF(AND(VALUE(RIGHT($BA$1,2))&gt;=57,VALUE(RIGHT($BA$1,2))&lt;=63),$D386,"COMUM"),GABARITO!$D:$D,0)),1,0))</f>
        <v/>
      </c>
      <c r="BB386" t="str">
        <f>IF(RESPOSTAS!BC386="","",IF(UPPER(RESPOSTAS!BC386)=INDEX(GABARITO!$C:$C,MATCH(TEXT(VALUE(RIGHT($BB$1,2)),"00")&amp;"|"&amp;IF(AND(VALUE(RIGHT($BB$1,2))&gt;=57,VALUE(RIGHT($BB$1,2))&lt;=63),$D386,"COMUM"),GABARITO!$D:$D,0)),1,0))</f>
        <v/>
      </c>
      <c r="BC386" t="str">
        <f>IF(RESPOSTAS!BD386="","",IF(UPPER(RESPOSTAS!BD386)=INDEX(GABARITO!$C:$C,MATCH(TEXT(VALUE(RIGHT($BC$1,2)),"00")&amp;"|"&amp;IF(AND(VALUE(RIGHT($BC$1,2))&gt;=57,VALUE(RIGHT($BC$1,2))&lt;=63),$D386,"COMUM"),GABARITO!$D:$D,0)),1,0))</f>
        <v/>
      </c>
      <c r="BD386" t="str">
        <f>IF(RESPOSTAS!BE386="","",IF(UPPER(RESPOSTAS!BE386)=INDEX(GABARITO!$C:$C,MATCH(TEXT(VALUE(RIGHT($BD$1,2)),"00")&amp;"|"&amp;IF(AND(VALUE(RIGHT($BD$1,2))&gt;=57,VALUE(RIGHT($BD$1,2))&lt;=63),$D386,"COMUM"),GABARITO!$D:$D,0)),1,0))</f>
        <v/>
      </c>
      <c r="BE386" t="str">
        <f>IF(RESPOSTAS!BF386="","",IF(UPPER(RESPOSTAS!BF386)=INDEX(GABARITO!$C:$C,MATCH(TEXT(VALUE(RIGHT($BE$1,2)),"00")&amp;"|"&amp;IF(AND(VALUE(RIGHT($BE$1,2))&gt;=57,VALUE(RIGHT($BE$1,2))&lt;=63),$D386,"COMUM"),GABARITO!$D:$D,0)),1,0))</f>
        <v/>
      </c>
      <c r="BF386" t="str">
        <f>IF(RESPOSTAS!BG386="","",IF(UPPER(RESPOSTAS!BG386)=INDEX(GABARITO!$C:$C,MATCH(TEXT(VALUE(RIGHT($BF$1,2)),"00")&amp;"|"&amp;IF(AND(VALUE(RIGHT($BF$1,2))&gt;=57,VALUE(RIGHT($BF$1,2))&lt;=63),$D386,"COMUM"),GABARITO!$D:$D,0)),1,0))</f>
        <v/>
      </c>
      <c r="BG386" t="str">
        <f>IF(RESPOSTAS!BH386="","",IF(UPPER(RESPOSTAS!BH386)=INDEX(GABARITO!$C:$C,MATCH(TEXT(VALUE(RIGHT($BG$1,2)),"00")&amp;"|"&amp;IF(AND(VALUE(RIGHT($BG$1,2))&gt;=57,VALUE(RIGHT($BG$1,2))&lt;=63),$D386,"COMUM"),GABARITO!$D:$D,0)),1,0))</f>
        <v/>
      </c>
      <c r="BH386" t="str">
        <f>IF(RESPOSTAS!BI386="","",IF(UPPER(RESPOSTAS!BI386)=INDEX(GABARITO!$C:$C,MATCH(TEXT(VALUE(RIGHT($BH$1,2)),"00")&amp;"|"&amp;IF(AND(VALUE(RIGHT($BH$1,2))&gt;=57,VALUE(RIGHT($BH$1,2))&lt;=63),$D386,"COMUM"),GABARITO!$D:$D,0)),1,0))</f>
        <v/>
      </c>
      <c r="BI386" t="str">
        <f>IF(RESPOSTAS!BJ386="","",IF(UPPER(RESPOSTAS!BJ386)=INDEX(GABARITO!$C:$C,MATCH(TEXT(VALUE(RIGHT($BI$1,2)),"00")&amp;"|"&amp;IF(AND(VALUE(RIGHT($BI$1,2))&gt;=57,VALUE(RIGHT($BI$1,2))&lt;=63),$D386,"COMUM"),GABARITO!$D:$D,0)),1,0))</f>
        <v/>
      </c>
      <c r="BJ386" t="str">
        <f>IF(RESPOSTAS!BK386="","",IF(UPPER(RESPOSTAS!BK386)=INDEX(GABARITO!$C:$C,MATCH(TEXT(VALUE(RIGHT($BJ$1,2)),"00")&amp;"|"&amp;IF(AND(VALUE(RIGHT($BJ$1,2))&gt;=57,VALUE(RIGHT($BJ$1,2))&lt;=63),$D386,"COMUM"),GABARITO!$D:$D,0)),1,0))</f>
        <v/>
      </c>
      <c r="BK386" t="str">
        <f>IF(RESPOSTAS!BL386="","",IF(UPPER(RESPOSTAS!BL386)=INDEX(GABARITO!$C:$C,MATCH(TEXT(VALUE(RIGHT($BK$1,2)),"00")&amp;"|"&amp;IF(AND(VALUE(RIGHT($BK$1,2))&gt;=57,VALUE(RIGHT($BK$1,2))&lt;=63),$D386,"COMUM"),GABARITO!$D:$D,0)),1,0))</f>
        <v/>
      </c>
      <c r="BL386" t="str">
        <f>IF(RESPOSTAS!BM386="","",IF(UPPER(RESPOSTAS!BM386)=INDEX(GABARITO!$C:$C,MATCH(TEXT(VALUE(RIGHT($BL$1,2)),"00")&amp;"|"&amp;IF(AND(VALUE(RIGHT($BL$1,2))&gt;=57,VALUE(RIGHT($BL$1,2))&lt;=63),$D386,"COMUM"),GABARITO!$D:$D,0)),1,0))</f>
        <v/>
      </c>
      <c r="BM386" t="str">
        <f>IF(RESPOSTAS!BN386="","",IF(UPPER(RESPOSTAS!BN386)=INDEX(GABARITO!$C:$C,MATCH(TEXT(VALUE(RIGHT($BM$1,2)),"00")&amp;"|"&amp;IF(AND(VALUE(RIGHT($BM$1,2))&gt;=57,VALUE(RIGHT($BM$1,2))&lt;=63),$D386,"COMUM"),GABARITO!$D:$D,0)),1,0))</f>
        <v/>
      </c>
      <c r="BN386" t="str">
        <f>IF(RESPOSTAS!BO386="","",IF(UPPER(RESPOSTAS!BO386)=INDEX(GABARITO!$C:$C,MATCH(TEXT(VALUE(RIGHT($BN$1,2)),"00")&amp;"|"&amp;IF(AND(VALUE(RIGHT($BN$1,2))&gt;=57,VALUE(RIGHT($BN$1,2))&lt;=63),$D386,"COMUM"),GABARITO!$D:$D,0)),1,0))</f>
        <v/>
      </c>
      <c r="BO386" t="str">
        <f>IF(RESPOSTAS!BP386="","",IF(UPPER(RESPOSTAS!BP386)=INDEX(GABARITO!$C:$C,MATCH(TEXT(VALUE(RIGHT($BO$1,2)),"00")&amp;"|"&amp;IF(AND(VALUE(RIGHT($BO$1,2))&gt;=57,VALUE(RIGHT($BO$1,2))&lt;=63),$D386,"COMUM"),GABARITO!$D:$D,0)),1,0))</f>
        <v/>
      </c>
      <c r="BP386">
        <f>COUNTIF(RESPOSTAS!F386:BP386,"&lt;&gt;")</f>
        <v>0</v>
      </c>
      <c r="BQ386" t="str">
        <f t="shared" ref="BQ386:BQ449" si="62">IF(A386="", "", SUM(E386:BO386))</f>
        <v/>
      </c>
      <c r="BR386" s="10" t="str">
        <f t="shared" ref="BR386:BR449" si="63">IF(BP386=0,"", BQ386/BP386)</f>
        <v/>
      </c>
      <c r="BT386" s="11" t="str">
        <f t="shared" si="55"/>
        <v/>
      </c>
      <c r="BU386" s="11" t="str">
        <f t="shared" si="56"/>
        <v/>
      </c>
      <c r="BV386" s="11" t="str">
        <f t="shared" si="57"/>
        <v/>
      </c>
      <c r="BW386" s="11" t="str">
        <f t="shared" si="58"/>
        <v/>
      </c>
      <c r="BX386" s="11" t="str">
        <f t="shared" si="59"/>
        <v/>
      </c>
      <c r="BY386" s="11" t="str">
        <f t="shared" si="60"/>
        <v/>
      </c>
      <c r="BZ386" s="3" t="str">
        <f t="shared" ref="BZ386:BZ449" si="64">IF(A386="", "", SUM(BI386:BO386))</f>
        <v/>
      </c>
      <c r="CA386" s="3" t="e">
        <f t="shared" si="61"/>
        <v>#VALUE!</v>
      </c>
    </row>
    <row r="387" spans="1:79" x14ac:dyDescent="0.25">
      <c r="A387" t="str">
        <f>IF(RESPOSTAS!A387="","",RESPOSTAS!A387)</f>
        <v/>
      </c>
      <c r="B387" t="str">
        <f>IF(RESPOSTAS!C387="","",RESPOSTAS!C387)</f>
        <v/>
      </c>
      <c r="C387" t="str">
        <f>IF(RESPOSTAS!D387="","",RESPOSTAS!D387)</f>
        <v/>
      </c>
      <c r="D387" t="str">
        <f>IF(RESPOSTAS!E387="","",RESPOSTAS!E387)</f>
        <v/>
      </c>
      <c r="E387" t="str">
        <f>IF(RESPOSTAS!F387="","",IF(UPPER(RESPOSTAS!F387)=INDEX(GABARITO!$C:$C,MATCH(TEXT(VALUE(RIGHT($E$1,2)),"00")&amp;"|"&amp;IF(AND(VALUE(RIGHT($E$1,2))&gt;=57,VALUE(RIGHT($E$1,2))&lt;=63),$D387,"COMUM"),GABARITO!$D:$D,0)),1,0))</f>
        <v/>
      </c>
      <c r="F387" t="str">
        <f>IF(RESPOSTAS!G387="","",IF(UPPER(RESPOSTAS!G387)=INDEX(GABARITO!$C:$C,MATCH(TEXT(VALUE(RIGHT($F$1,2)),"00")&amp;"|"&amp;IF(AND(VALUE(RIGHT($F$1,2))&gt;=57,VALUE(RIGHT($F$1,2))&lt;=63),$D387,"COMUM"),GABARITO!$D:$D,0)),1,0))</f>
        <v/>
      </c>
      <c r="G387" t="str">
        <f>IF(RESPOSTAS!H387="","",IF(UPPER(RESPOSTAS!H387)=INDEX(GABARITO!$C:$C,MATCH(TEXT(VALUE(RIGHT($G$1,2)),"00")&amp;"|"&amp;IF(AND(VALUE(RIGHT($G$1,2))&gt;=57,VALUE(RIGHT($G$1,2))&lt;=63),$D387,"COMUM"),GABARITO!$D:$D,0)),1,0))</f>
        <v/>
      </c>
      <c r="H387" t="str">
        <f>IF(RESPOSTAS!I387="","",IF(UPPER(RESPOSTAS!I387)=INDEX(GABARITO!$C:$C,MATCH(TEXT(VALUE(RIGHT($H$1,2)),"00")&amp;"|"&amp;IF(AND(VALUE(RIGHT($H$1,2))&gt;=57,VALUE(RIGHT($H$1,2))&lt;=63),$D387,"COMUM"),GABARITO!$D:$D,0)),1,0))</f>
        <v/>
      </c>
      <c r="I387" t="str">
        <f>IF(RESPOSTAS!J387="","",IF(UPPER(RESPOSTAS!J387)=INDEX(GABARITO!$C:$C,MATCH(TEXT(VALUE(RIGHT($I$1,2)),"00")&amp;"|"&amp;IF(AND(VALUE(RIGHT($I$1,2))&gt;=57,VALUE(RIGHT($I$1,2))&lt;=63),$D387,"COMUM"),GABARITO!$D:$D,0)),1,0))</f>
        <v/>
      </c>
      <c r="J387" t="str">
        <f>IF(RESPOSTAS!K387="","",IF(UPPER(RESPOSTAS!K387)=INDEX(GABARITO!$C:$C,MATCH(TEXT(VALUE(RIGHT($J$1,2)),"00")&amp;"|"&amp;IF(AND(VALUE(RIGHT($J$1,2))&gt;=57,VALUE(RIGHT($J$1,2))&lt;=63),$D387,"COMUM"),GABARITO!$D:$D,0)),1,0))</f>
        <v/>
      </c>
      <c r="K387" t="str">
        <f>IF(RESPOSTAS!L387="","",IF(UPPER(RESPOSTAS!L387)=INDEX(GABARITO!$C:$C,MATCH(TEXT(VALUE(RIGHT($K$1,2)),"00")&amp;"|"&amp;IF(AND(VALUE(RIGHT($K$1,2))&gt;=57,VALUE(RIGHT($K$1,2))&lt;=63),$D387,"COMUM"),GABARITO!$D:$D,0)),1,0))</f>
        <v/>
      </c>
      <c r="L387" t="str">
        <f>IF(RESPOSTAS!M387="","",IF(UPPER(RESPOSTAS!M387)=INDEX(GABARITO!$C:$C,MATCH(TEXT(VALUE(RIGHT($L$1,2)),"00")&amp;"|"&amp;IF(AND(VALUE(RIGHT($L$1,2))&gt;=57,VALUE(RIGHT($L$1,2))&lt;=63),$D387,"COMUM"),GABARITO!$D:$D,0)),1,0))</f>
        <v/>
      </c>
      <c r="M387" t="str">
        <f>IF(RESPOSTAS!N387="","",IF(UPPER(RESPOSTAS!N387)=INDEX(GABARITO!$C:$C,MATCH(TEXT(VALUE(RIGHT($M$1,2)),"00")&amp;"|"&amp;IF(AND(VALUE(RIGHT($M$1,2))&gt;=57,VALUE(RIGHT($M$1,2))&lt;=63),$D387,"COMUM"),GABARITO!$D:$D,0)),1,0))</f>
        <v/>
      </c>
      <c r="N387" t="str">
        <f>IF(RESPOSTAS!O387="","",IF(UPPER(RESPOSTAS!O387)=INDEX(GABARITO!$C:$C,MATCH(TEXT(VALUE(RIGHT($E$1,2)),"00")&amp;"|"&amp;IF(AND(VALUE(RIGHT($E$1,2))&gt;=57,VALUE(RIGHT($E$1,2))&lt;=63),$D387,"COMUM"),GABARITO!$D:$D,0)),1,0))</f>
        <v/>
      </c>
      <c r="O387" t="str">
        <f>IF(RESPOSTAS!P387="","",IF(UPPER(RESPOSTAS!P387)=INDEX(GABARITO!$C:$C,MATCH(TEXT(VALUE(RIGHT($O$1,2)),"00")&amp;"|"&amp;IF(AND(VALUE(RIGHT($O$1,2))&gt;=57,VALUE(RIGHT($O$1,2))&lt;=63),$D387,"COMUM"),GABARITO!$D:$D,0)),1,0))</f>
        <v/>
      </c>
      <c r="P387" t="str">
        <f>IF(RESPOSTAS!Q387="","",IF(UPPER(RESPOSTAS!Q387)=INDEX(GABARITO!$C:$C,MATCH(TEXT(VALUE(RIGHT($P$1,2)),"00")&amp;"|"&amp;IF(AND(VALUE(RIGHT($P$1,2))&gt;=57,VALUE(RIGHT($P$1,2))&lt;=63),$D387,"COMUM"),GABARITO!$D:$D,0)),1,0))</f>
        <v/>
      </c>
      <c r="Q387" t="str">
        <f>IF(RESPOSTAS!R387="","",IF(UPPER(RESPOSTAS!R387)=INDEX(GABARITO!$C:$C,MATCH(TEXT(VALUE(RIGHT($Q$1,2)),"00")&amp;"|"&amp;IF(AND(VALUE(RIGHT($Q$1,2))&gt;=57,VALUE(RIGHT($Q$1,2))&lt;=63),$D387,"COMUM"),GABARITO!$D:$D,0)),1,0))</f>
        <v/>
      </c>
      <c r="R387" t="str">
        <f>IF(RESPOSTAS!S387="","",IF(UPPER(RESPOSTAS!S387)=INDEX(GABARITO!$C:$C,MATCH(TEXT(VALUE(RIGHT($R$1,2)),"00")&amp;"|"&amp;IF(AND(VALUE(RIGHT($R$1,2))&gt;=57,VALUE(RIGHT($R$1,2))&lt;=63),$D387,"COMUM"),GABARITO!$D:$D,0)),1,0))</f>
        <v/>
      </c>
      <c r="S387" t="str">
        <f>IF(RESPOSTAS!T387="","",IF(UPPER(RESPOSTAS!T387)=INDEX(GABARITO!$C:$C,MATCH(TEXT(VALUE(RIGHT($S$1,2)),"00")&amp;"|"&amp;IF(AND(VALUE(RIGHT($S$1,2))&gt;=57,VALUE(RIGHT($S$1,2))&lt;=63),$D387,"COMUM"),GABARITO!$D:$D,0)),1,0))</f>
        <v/>
      </c>
      <c r="T387" t="str">
        <f>IF(RESPOSTAS!U387="","",IF(UPPER(RESPOSTAS!U387)=INDEX(GABARITO!$C:$C,MATCH(TEXT(VALUE(RIGHT($T$1,2)),"00")&amp;"|"&amp;IF(AND(VALUE(RIGHT($T$1,2))&gt;=57,VALUE(RIGHT($T$1,2))&lt;=63),$D387,"COMUM"),GABARITO!$D:$D,0)),1,0))</f>
        <v/>
      </c>
      <c r="U387" t="str">
        <f>IF(RESPOSTAS!V387="","",IF(UPPER(RESPOSTAS!V387)=INDEX(GABARITO!$C:$C,MATCH(TEXT(VALUE(RIGHT($U$1,2)),"00")&amp;"|"&amp;IF(AND(VALUE(RIGHT($U$1,2))&gt;=57,VALUE(RIGHT($U$1,2))&lt;=63),$D387,"COMUM"),GABARITO!$D:$D,0)),1,0))</f>
        <v/>
      </c>
      <c r="V387" t="str">
        <f>IF(RESPOSTAS!W387="","",IF(UPPER(RESPOSTAS!W387)=INDEX(GABARITO!$C:$C,MATCH(TEXT(VALUE(RIGHT($E$1,2)),"00")&amp;"|"&amp;IF(AND(VALUE(RIGHT($E$1,2))&gt;=57,VALUE(RIGHT($E$1,2))&lt;=63),$D387,"COMUM"),GABARITO!$D:$D,0)),1,0))</f>
        <v/>
      </c>
      <c r="W387" t="str">
        <f>IF(RESPOSTAS!X387="","",IF(UPPER(RESPOSTAS!X387)=INDEX(GABARITO!$C:$C,MATCH(TEXT(VALUE(RIGHT($W$1,2)),"00")&amp;"|"&amp;IF(AND(VALUE(RIGHT($W$1,2))&gt;=57,VALUE(RIGHT($W$1,2))&lt;=63),$D387,"COMUM"),GABARITO!$D:$D,0)),1,0))</f>
        <v/>
      </c>
      <c r="X387" t="str">
        <f>IF(RESPOSTAS!Y387="","",IF(UPPER(RESPOSTAS!Y387)=INDEX(GABARITO!$C:$C,MATCH(TEXT(VALUE(RIGHT($X$1,2)),"00")&amp;"|"&amp;IF(AND(VALUE(RIGHT($X$1,2))&gt;=57,VALUE(RIGHT($X$1,2))&lt;=63),$D387,"COMUM"),GABARITO!$D:$D,0)),1,0))</f>
        <v/>
      </c>
      <c r="Y387" t="str">
        <f>IF(RESPOSTAS!Z387="","",IF(UPPER(RESPOSTAS!Z387)=INDEX(GABARITO!$C:$C,MATCH(TEXT(VALUE(RIGHT($Y$1,2)),"00")&amp;"|"&amp;IF(AND(VALUE(RIGHT($Y$1,2))&gt;=57,VALUE(RIGHT($Y$1,2))&lt;=63),$D387,"COMUM"),GABARITO!$D:$D,0)),1,0))</f>
        <v/>
      </c>
      <c r="Z387" t="str">
        <f>IF(RESPOSTAS!AA387="","",IF(UPPER(RESPOSTAS!AA387)=INDEX(GABARITO!$C:$C,MATCH(TEXT(VALUE(RIGHT($Z$1,2)),"00")&amp;"|"&amp;IF(AND(VALUE(RIGHT($Z$1,2))&gt;=57,VALUE(RIGHT($Z$1,2))&lt;=63),$D387,"COMUM"),GABARITO!$D:$D,0)),1,0))</f>
        <v/>
      </c>
      <c r="AA387" t="str">
        <f>IF(RESPOSTAS!AB387="","",IF(UPPER(RESPOSTAS!AB387)=INDEX(GABARITO!$C:$C,MATCH(TEXT(VALUE(RIGHT($AA$1,2)),"00")&amp;"|"&amp;IF(AND(VALUE(RIGHT($AA$1,2))&gt;=57,VALUE(RIGHT($AA$1,2))&lt;=63),$D387,"COMUM"),GABARITO!$D:$D,0)),1,0))</f>
        <v/>
      </c>
      <c r="AB387" t="str">
        <f>IF(RESPOSTAS!AC387="","",IF(UPPER(RESPOSTAS!AC387)=INDEX(GABARITO!$C:$C,MATCH(TEXT(VALUE(RIGHT($AB$1,2)),"00")&amp;"|"&amp;IF(AND(VALUE(RIGHT($AB$1,2))&gt;=57,VALUE(RIGHT($AB$1,2))&lt;=63),$D387,"COMUM"),GABARITO!$D:$D,0)),1,0))</f>
        <v/>
      </c>
      <c r="AC387" t="str">
        <f>IF(RESPOSTAS!AD387="","",IF(UPPER(RESPOSTAS!AD387)=INDEX(GABARITO!$C:$C,MATCH(TEXT(VALUE(RIGHT($AC$1,2)),"00")&amp;"|"&amp;IF(AND(VALUE(RIGHT($AC$1,2))&gt;=57,VALUE(RIGHT($AC$1,2))&lt;=63),$D387,"COMUM"),GABARITO!$D:$D,0)),1,0))</f>
        <v/>
      </c>
      <c r="AD387" t="str">
        <f>IF(RESPOSTAS!AE387="","",IF(UPPER(RESPOSTAS!AE387)=INDEX(GABARITO!$C:$C,MATCH(TEXT(VALUE(RIGHT($AD$1,2)),"00")&amp;"|"&amp;IF(AND(VALUE(RIGHT($AD$1,2))&gt;=57,VALUE(RIGHT($AD$1,2))&lt;=63),$D387,"COMUM"),GABARITO!$D:$D,0)),1,0))</f>
        <v/>
      </c>
      <c r="AE387" t="str">
        <f>IF(RESPOSTAS!AF387="","",IF(UPPER(RESPOSTAS!AF387)=INDEX(GABARITO!$C:$C,MATCH(TEXT(VALUE(RIGHT($AE$1,2)),"00")&amp;"|"&amp;IF(AND(VALUE(RIGHT($AE$1,2))&gt;=57,VALUE(RIGHT($AE$1,2))&lt;=63),$D387,"COMUM"),GABARITO!$D:$D,0)),1,0))</f>
        <v/>
      </c>
      <c r="AF387" t="str">
        <f>IF(RESPOSTAS!AG387="","",IF(UPPER(RESPOSTAS!AG387)=INDEX(GABARITO!$C:$C,MATCH(TEXT(VALUE(RIGHT($AF$1,2)),"00")&amp;"|"&amp;IF(AND(VALUE(RIGHT($AF$1,2))&gt;=57,VALUE(RIGHT($AF$1,2))&lt;=63),$D387,"COMUM"),GABARITO!$D:$D,0)),1,0))</f>
        <v/>
      </c>
      <c r="AG387" t="str">
        <f>IF(RESPOSTAS!AH387="","",IF(UPPER(RESPOSTAS!AH387)=INDEX(GABARITO!$C:$C,MATCH(TEXT(VALUE(RIGHT($AG$1,2)),"00")&amp;"|"&amp;IF(AND(VALUE(RIGHT($AG$1,2))&gt;=57,VALUE(RIGHT($AG$1,2))&lt;=63),$D387,"COMUM"),GABARITO!$D:$D,0)),1,0))</f>
        <v/>
      </c>
      <c r="AH387" t="str">
        <f>IF(RESPOSTAS!AI387="","",IF(UPPER(RESPOSTAS!AI387)=INDEX(GABARITO!$C:$C,MATCH(TEXT(VALUE(RIGHT($AH$1,2)),"00")&amp;"|"&amp;IF(AND(VALUE(RIGHT($AH$1,2))&gt;=57,VALUE(RIGHT($AH$1,2))&lt;=63),$D387,"COMUM"),GABARITO!$D:$D,0)),1,0))</f>
        <v/>
      </c>
      <c r="AI387" t="str">
        <f>IF(RESPOSTAS!AJ387="","",IF(UPPER(RESPOSTAS!AJ387)=INDEX(GABARITO!$C:$C,MATCH(TEXT(VALUE(RIGHT($AI$1,2)),"00")&amp;"|"&amp;IF(AND(VALUE(RIGHT($AI$1,2))&gt;=57,VALUE(RIGHT($AI$1,2))&lt;=63),$D387,"COMUM"),GABARITO!$D:$D,0)),1,0))</f>
        <v/>
      </c>
      <c r="AJ387" t="str">
        <f>IF(RESPOSTAS!AK387="","",IF(UPPER(RESPOSTAS!AK387)=INDEX(GABARITO!$C:$C,MATCH(TEXT(VALUE(RIGHT($AJ$1,2)),"00")&amp;"|"&amp;IF(AND(VALUE(RIGHT($AJ$1,2))&gt;=57,VALUE(RIGHT($AJ$1,2))&lt;=63),$D387,"COMUM"),GABARITO!$D:$D,0)),1,0))</f>
        <v/>
      </c>
      <c r="AK387" t="str">
        <f>IF(RESPOSTAS!AL387="","",IF(UPPER(RESPOSTAS!AL387)=INDEX(GABARITO!$C:$C,MATCH(TEXT(VALUE(RIGHT($AK$1,2)),"00")&amp;"|"&amp;IF(AND(VALUE(RIGHT($AK$1,2))&gt;=57,VALUE(RIGHT($AK$1,2))&lt;=63),$D387,"COMUM"),GABARITO!$D:$D,0)),1,0))</f>
        <v/>
      </c>
      <c r="AL387" t="str">
        <f>IF(RESPOSTAS!AM387="","",IF(UPPER(RESPOSTAS!AM387)=INDEX(GABARITO!$C:$C,MATCH(TEXT(VALUE(RIGHT($AL$1,2)),"00")&amp;"|"&amp;IF(AND(VALUE(RIGHT($AL$1,2))&gt;=57,VALUE(RIGHT($AL$1,2))&lt;=63),$D387,"COMUM"),GABARITO!$D:$D,0)),1,0))</f>
        <v/>
      </c>
      <c r="AM387" t="str">
        <f>IF(RESPOSTAS!AN387="","",IF(UPPER(RESPOSTAS!AN387)=INDEX(GABARITO!$C:$C,MATCH(TEXT(VALUE(RIGHT($AM$1,2)),"00")&amp;"|"&amp;IF(AND(VALUE(RIGHT($AM$1,2))&gt;=57,VALUE(RIGHT($AM$1,2))&lt;=63),$D387,"COMUM"),GABARITO!$D:$D,0)),1,0))</f>
        <v/>
      </c>
      <c r="AN387" t="str">
        <f>IF(RESPOSTAS!AO387="","",IF(UPPER(RESPOSTAS!AO387)=INDEX(GABARITO!$C:$C,MATCH(TEXT(VALUE(RIGHT($AN$1,2)),"00")&amp;"|"&amp;IF(AND(VALUE(RIGHT($AN$1,2))&gt;=57,VALUE(RIGHT($AN$1,2))&lt;=63),$D387,"COMUM"),GABARITO!$D:$D,0)),1,0))</f>
        <v/>
      </c>
      <c r="AO387" t="str">
        <f>IF(RESPOSTAS!AP387="","",IF(UPPER(RESPOSTAS!AP387)=INDEX(GABARITO!$C:$C,MATCH(TEXT(VALUE(RIGHT($AO$1,2)),"00")&amp;"|"&amp;IF(AND(VALUE(RIGHT($AO$1,2))&gt;=57,VALUE(RIGHT($AO$1,2))&lt;=63),$D387,"COMUM"),GABARITO!$D:$D,0)),1,0))</f>
        <v/>
      </c>
      <c r="AP387" t="str">
        <f>IF(RESPOSTAS!AQ387="","",IF(UPPER(RESPOSTAS!AQ387)=INDEX(GABARITO!$C:$C,MATCH(TEXT(VALUE(RIGHT($AP$1,2)),"00")&amp;"|"&amp;IF(AND(VALUE(RIGHT($AP$1,2))&gt;=57,VALUE(RIGHT($AP$1,2))&lt;=63),$D387,"COMUM"),GABARITO!$D:$D,0)),1,0))</f>
        <v/>
      </c>
      <c r="AQ387" t="str">
        <f>IF(RESPOSTAS!AR387="","",IF(UPPER(RESPOSTAS!AR387)=INDEX(GABARITO!$C:$C,MATCH(TEXT(VALUE(RIGHT($AQ$1,2)),"00")&amp;"|"&amp;IF(AND(VALUE(RIGHT($AQ$1,2))&gt;=57,VALUE(RIGHT($AQ$1,2))&lt;=63),$D387,"COMUM"),GABARITO!$D:$D,0)),1,0))</f>
        <v/>
      </c>
      <c r="AR387" t="str">
        <f>IF(RESPOSTAS!AS387="","",IF(UPPER(RESPOSTAS!AS387)=INDEX(GABARITO!$C:$C,MATCH(TEXT(VALUE(RIGHT($AR$1,2)),"00")&amp;"|"&amp;IF(AND(VALUE(RIGHT($AR$1,2))&gt;=57,VALUE(RIGHT($AR$1,2))&lt;=63),$D387,"COMUM"),GABARITO!$D:$D,0)),1,0))</f>
        <v/>
      </c>
      <c r="AS387" t="str">
        <f>IF(RESPOSTAS!AT387="","",IF(UPPER(RESPOSTAS!AT387)=INDEX(GABARITO!$C:$C,MATCH(TEXT(VALUE(RIGHT($AS$1,2)),"00")&amp;"|"&amp;IF(AND(VALUE(RIGHT($AS$1,2))&gt;=57,VALUE(RIGHT($AS$1,2))&lt;=63),$D387,"COMUM"),GABARITO!$D:$D,0)),1,0))</f>
        <v/>
      </c>
      <c r="AT387" t="str">
        <f>IF(RESPOSTAS!AU387="","",IF(UPPER(RESPOSTAS!AU387)=INDEX(GABARITO!$C:$C,MATCH(TEXT(VALUE(RIGHT($AT$1,2)),"00")&amp;"|"&amp;IF(AND(VALUE(RIGHT($AT$1,2))&gt;=57,VALUE(RIGHT($AT$1,2))&lt;=63),$D387,"COMUM"),GABARITO!$D:$D,0)),1,0))</f>
        <v/>
      </c>
      <c r="AU387" t="str">
        <f>IF(RESPOSTAS!AV387="","",IF(UPPER(RESPOSTAS!AV387)=INDEX(GABARITO!$C:$C,MATCH(TEXT(VALUE(RIGHT($AU$1,2)),"00")&amp;"|"&amp;IF(AND(VALUE(RIGHT($AU$1,2))&gt;=57,VALUE(RIGHT($AU$1,2))&lt;=63),$D387,"COMUM"),GABARITO!$D:$D,0)),1,0))</f>
        <v/>
      </c>
      <c r="AV387" t="str">
        <f>IF(RESPOSTAS!AW387="","",IF(UPPER(RESPOSTAS!AW387)=INDEX(GABARITO!$C:$C,MATCH(TEXT(VALUE(RIGHT($AV$1,2)),"00")&amp;"|"&amp;IF(AND(VALUE(RIGHT($AV$1,2))&gt;=57,VALUE(RIGHT($AV$1,2))&lt;=63),$D387,"COMUM"),GABARITO!$D:$D,0)),1,0))</f>
        <v/>
      </c>
      <c r="AW387" t="str">
        <f>IF(RESPOSTAS!AX387="","",IF(UPPER(RESPOSTAS!AX387)=INDEX(GABARITO!$C:$C,MATCH(TEXT(VALUE(RIGHT($AW$1,2)),"00")&amp;"|"&amp;IF(AND(VALUE(RIGHT($AW$1,2))&gt;=57,VALUE(RIGHT($AW$1,2))&lt;=63),$D387,"COMUM"),GABARITO!$D:$D,0)),1,0))</f>
        <v/>
      </c>
      <c r="AX387" t="str">
        <f>IF(RESPOSTAS!AY387="","",IF(UPPER(RESPOSTAS!AY387)=INDEX(GABARITO!$C:$C,MATCH(TEXT(VALUE(RIGHT($AX$1,2)),"00")&amp;"|"&amp;IF(AND(VALUE(RIGHT($AX$1,2))&gt;=57,VALUE(RIGHT($AX$1,2))&lt;=63),$D387,"COMUM"),GABARITO!$D:$D,0)),1,0))</f>
        <v/>
      </c>
      <c r="AY387" t="str">
        <f>IF(RESPOSTAS!AZ387="","",IF(UPPER(RESPOSTAS!AZ387)=INDEX(GABARITO!$C:$C,MATCH(TEXT(VALUE(RIGHT($AY$1,2)),"00")&amp;"|"&amp;IF(AND(VALUE(RIGHT($AY$1,2))&gt;=57,VALUE(RIGHT($AY$1,2))&lt;=63),$D387,"COMUM"),GABARITO!$D:$D,0)),1,0))</f>
        <v/>
      </c>
      <c r="AZ387" t="str">
        <f>IF(RESPOSTAS!BA387="","",IF(UPPER(RESPOSTAS!BA387)=INDEX(GABARITO!$C:$C,MATCH(TEXT(VALUE(RIGHT($AZ$1,2)),"00")&amp;"|"&amp;IF(AND(VALUE(RIGHT($AZ$1,2))&gt;=57,VALUE(RIGHT($AZ$1,2))&lt;=63),$D387,"COMUM"),GABARITO!$D:$D,0)),1,0))</f>
        <v/>
      </c>
      <c r="BA387" t="str">
        <f>IF(RESPOSTAS!BB387="","",IF(UPPER(RESPOSTAS!BB387)=INDEX(GABARITO!$C:$C,MATCH(TEXT(VALUE(RIGHT($BA$1,2)),"00")&amp;"|"&amp;IF(AND(VALUE(RIGHT($BA$1,2))&gt;=57,VALUE(RIGHT($BA$1,2))&lt;=63),$D387,"COMUM"),GABARITO!$D:$D,0)),1,0))</f>
        <v/>
      </c>
      <c r="BB387" t="str">
        <f>IF(RESPOSTAS!BC387="","",IF(UPPER(RESPOSTAS!BC387)=INDEX(GABARITO!$C:$C,MATCH(TEXT(VALUE(RIGHT($BB$1,2)),"00")&amp;"|"&amp;IF(AND(VALUE(RIGHT($BB$1,2))&gt;=57,VALUE(RIGHT($BB$1,2))&lt;=63),$D387,"COMUM"),GABARITO!$D:$D,0)),1,0))</f>
        <v/>
      </c>
      <c r="BC387" t="str">
        <f>IF(RESPOSTAS!BD387="","",IF(UPPER(RESPOSTAS!BD387)=INDEX(GABARITO!$C:$C,MATCH(TEXT(VALUE(RIGHT($BC$1,2)),"00")&amp;"|"&amp;IF(AND(VALUE(RIGHT($BC$1,2))&gt;=57,VALUE(RIGHT($BC$1,2))&lt;=63),$D387,"COMUM"),GABARITO!$D:$D,0)),1,0))</f>
        <v/>
      </c>
      <c r="BD387" t="str">
        <f>IF(RESPOSTAS!BE387="","",IF(UPPER(RESPOSTAS!BE387)=INDEX(GABARITO!$C:$C,MATCH(TEXT(VALUE(RIGHT($BD$1,2)),"00")&amp;"|"&amp;IF(AND(VALUE(RIGHT($BD$1,2))&gt;=57,VALUE(RIGHT($BD$1,2))&lt;=63),$D387,"COMUM"),GABARITO!$D:$D,0)),1,0))</f>
        <v/>
      </c>
      <c r="BE387" t="str">
        <f>IF(RESPOSTAS!BF387="","",IF(UPPER(RESPOSTAS!BF387)=INDEX(GABARITO!$C:$C,MATCH(TEXT(VALUE(RIGHT($BE$1,2)),"00")&amp;"|"&amp;IF(AND(VALUE(RIGHT($BE$1,2))&gt;=57,VALUE(RIGHT($BE$1,2))&lt;=63),$D387,"COMUM"),GABARITO!$D:$D,0)),1,0))</f>
        <v/>
      </c>
      <c r="BF387" t="str">
        <f>IF(RESPOSTAS!BG387="","",IF(UPPER(RESPOSTAS!BG387)=INDEX(GABARITO!$C:$C,MATCH(TEXT(VALUE(RIGHT($BF$1,2)),"00")&amp;"|"&amp;IF(AND(VALUE(RIGHT($BF$1,2))&gt;=57,VALUE(RIGHT($BF$1,2))&lt;=63),$D387,"COMUM"),GABARITO!$D:$D,0)),1,0))</f>
        <v/>
      </c>
      <c r="BG387" t="str">
        <f>IF(RESPOSTAS!BH387="","",IF(UPPER(RESPOSTAS!BH387)=INDEX(GABARITO!$C:$C,MATCH(TEXT(VALUE(RIGHT($BG$1,2)),"00")&amp;"|"&amp;IF(AND(VALUE(RIGHT($BG$1,2))&gt;=57,VALUE(RIGHT($BG$1,2))&lt;=63),$D387,"COMUM"),GABARITO!$D:$D,0)),1,0))</f>
        <v/>
      </c>
      <c r="BH387" t="str">
        <f>IF(RESPOSTAS!BI387="","",IF(UPPER(RESPOSTAS!BI387)=INDEX(GABARITO!$C:$C,MATCH(TEXT(VALUE(RIGHT($BH$1,2)),"00")&amp;"|"&amp;IF(AND(VALUE(RIGHT($BH$1,2))&gt;=57,VALUE(RIGHT($BH$1,2))&lt;=63),$D387,"COMUM"),GABARITO!$D:$D,0)),1,0))</f>
        <v/>
      </c>
      <c r="BI387" t="str">
        <f>IF(RESPOSTAS!BJ387="","",IF(UPPER(RESPOSTAS!BJ387)=INDEX(GABARITO!$C:$C,MATCH(TEXT(VALUE(RIGHT($BI$1,2)),"00")&amp;"|"&amp;IF(AND(VALUE(RIGHT($BI$1,2))&gt;=57,VALUE(RIGHT($BI$1,2))&lt;=63),$D387,"COMUM"),GABARITO!$D:$D,0)),1,0))</f>
        <v/>
      </c>
      <c r="BJ387" t="str">
        <f>IF(RESPOSTAS!BK387="","",IF(UPPER(RESPOSTAS!BK387)=INDEX(GABARITO!$C:$C,MATCH(TEXT(VALUE(RIGHT($BJ$1,2)),"00")&amp;"|"&amp;IF(AND(VALUE(RIGHT($BJ$1,2))&gt;=57,VALUE(RIGHT($BJ$1,2))&lt;=63),$D387,"COMUM"),GABARITO!$D:$D,0)),1,0))</f>
        <v/>
      </c>
      <c r="BK387" t="str">
        <f>IF(RESPOSTAS!BL387="","",IF(UPPER(RESPOSTAS!BL387)=INDEX(GABARITO!$C:$C,MATCH(TEXT(VALUE(RIGHT($BK$1,2)),"00")&amp;"|"&amp;IF(AND(VALUE(RIGHT($BK$1,2))&gt;=57,VALUE(RIGHT($BK$1,2))&lt;=63),$D387,"COMUM"),GABARITO!$D:$D,0)),1,0))</f>
        <v/>
      </c>
      <c r="BL387" t="str">
        <f>IF(RESPOSTAS!BM387="","",IF(UPPER(RESPOSTAS!BM387)=INDEX(GABARITO!$C:$C,MATCH(TEXT(VALUE(RIGHT($BL$1,2)),"00")&amp;"|"&amp;IF(AND(VALUE(RIGHT($BL$1,2))&gt;=57,VALUE(RIGHT($BL$1,2))&lt;=63),$D387,"COMUM"),GABARITO!$D:$D,0)),1,0))</f>
        <v/>
      </c>
      <c r="BM387" t="str">
        <f>IF(RESPOSTAS!BN387="","",IF(UPPER(RESPOSTAS!BN387)=INDEX(GABARITO!$C:$C,MATCH(TEXT(VALUE(RIGHT($BM$1,2)),"00")&amp;"|"&amp;IF(AND(VALUE(RIGHT($BM$1,2))&gt;=57,VALUE(RIGHT($BM$1,2))&lt;=63),$D387,"COMUM"),GABARITO!$D:$D,0)),1,0))</f>
        <v/>
      </c>
      <c r="BN387" t="str">
        <f>IF(RESPOSTAS!BO387="","",IF(UPPER(RESPOSTAS!BO387)=INDEX(GABARITO!$C:$C,MATCH(TEXT(VALUE(RIGHT($BN$1,2)),"00")&amp;"|"&amp;IF(AND(VALUE(RIGHT($BN$1,2))&gt;=57,VALUE(RIGHT($BN$1,2))&lt;=63),$D387,"COMUM"),GABARITO!$D:$D,0)),1,0))</f>
        <v/>
      </c>
      <c r="BO387" t="str">
        <f>IF(RESPOSTAS!BP387="","",IF(UPPER(RESPOSTAS!BP387)=INDEX(GABARITO!$C:$C,MATCH(TEXT(VALUE(RIGHT($BO$1,2)),"00")&amp;"|"&amp;IF(AND(VALUE(RIGHT($BO$1,2))&gt;=57,VALUE(RIGHT($BO$1,2))&lt;=63),$D387,"COMUM"),GABARITO!$D:$D,0)),1,0))</f>
        <v/>
      </c>
      <c r="BP387">
        <f>COUNTIF(RESPOSTAS!F387:BP387,"&lt;&gt;")</f>
        <v>0</v>
      </c>
      <c r="BQ387" t="str">
        <f t="shared" si="62"/>
        <v/>
      </c>
      <c r="BR387" s="10" t="str">
        <f t="shared" si="63"/>
        <v/>
      </c>
      <c r="BT387" s="11" t="str">
        <f t="shared" ref="BT387:BT450" si="65">IF(B387="", "", SUM(L387:R387))</f>
        <v/>
      </c>
      <c r="BU387" s="11" t="str">
        <f t="shared" ref="BU387:BU450" si="66">IF(C387="", "", SUM(S387:Y387))</f>
        <v/>
      </c>
      <c r="BV387" s="11" t="str">
        <f t="shared" ref="BV387:BV450" si="67">IF(D387="", "", SUM(Z387:AF387))</f>
        <v/>
      </c>
      <c r="BW387" s="11" t="str">
        <f t="shared" ref="BW387:BW450" si="68">IF(E387="", "", SUM(AG387:AM387))</f>
        <v/>
      </c>
      <c r="BX387" s="11" t="str">
        <f t="shared" ref="BX387:BX450" si="69">IF(F387="", "", SUM(AN387:AT387))</f>
        <v/>
      </c>
      <c r="BY387" s="11" t="str">
        <f t="shared" ref="BY387:BY450" si="70">IF(G387="", "", SUM(AU387:BH387))</f>
        <v/>
      </c>
      <c r="BZ387" s="3" t="str">
        <f t="shared" si="64"/>
        <v/>
      </c>
      <c r="CA387" s="3" t="e">
        <f t="shared" si="61"/>
        <v>#VALUE!</v>
      </c>
    </row>
    <row r="388" spans="1:79" x14ac:dyDescent="0.25">
      <c r="A388" t="str">
        <f>IF(RESPOSTAS!A388="","",RESPOSTAS!A388)</f>
        <v/>
      </c>
      <c r="B388" t="str">
        <f>IF(RESPOSTAS!C388="","",RESPOSTAS!C388)</f>
        <v/>
      </c>
      <c r="C388" t="str">
        <f>IF(RESPOSTAS!D388="","",RESPOSTAS!D388)</f>
        <v/>
      </c>
      <c r="D388" t="str">
        <f>IF(RESPOSTAS!E388="","",RESPOSTAS!E388)</f>
        <v/>
      </c>
      <c r="E388" t="str">
        <f>IF(RESPOSTAS!F388="","",IF(UPPER(RESPOSTAS!F388)=INDEX(GABARITO!$C:$C,MATCH(TEXT(VALUE(RIGHT($E$1,2)),"00")&amp;"|"&amp;IF(AND(VALUE(RIGHT($E$1,2))&gt;=57,VALUE(RIGHT($E$1,2))&lt;=63),$D388,"COMUM"),GABARITO!$D:$D,0)),1,0))</f>
        <v/>
      </c>
      <c r="F388" t="str">
        <f>IF(RESPOSTAS!G388="","",IF(UPPER(RESPOSTAS!G388)=INDEX(GABARITO!$C:$C,MATCH(TEXT(VALUE(RIGHT($F$1,2)),"00")&amp;"|"&amp;IF(AND(VALUE(RIGHT($F$1,2))&gt;=57,VALUE(RIGHT($F$1,2))&lt;=63),$D388,"COMUM"),GABARITO!$D:$D,0)),1,0))</f>
        <v/>
      </c>
      <c r="G388" t="str">
        <f>IF(RESPOSTAS!H388="","",IF(UPPER(RESPOSTAS!H388)=INDEX(GABARITO!$C:$C,MATCH(TEXT(VALUE(RIGHT($G$1,2)),"00")&amp;"|"&amp;IF(AND(VALUE(RIGHT($G$1,2))&gt;=57,VALUE(RIGHT($G$1,2))&lt;=63),$D388,"COMUM"),GABARITO!$D:$D,0)),1,0))</f>
        <v/>
      </c>
      <c r="H388" t="str">
        <f>IF(RESPOSTAS!I388="","",IF(UPPER(RESPOSTAS!I388)=INDEX(GABARITO!$C:$C,MATCH(TEXT(VALUE(RIGHT($H$1,2)),"00")&amp;"|"&amp;IF(AND(VALUE(RIGHT($H$1,2))&gt;=57,VALUE(RIGHT($H$1,2))&lt;=63),$D388,"COMUM"),GABARITO!$D:$D,0)),1,0))</f>
        <v/>
      </c>
      <c r="I388" t="str">
        <f>IF(RESPOSTAS!J388="","",IF(UPPER(RESPOSTAS!J388)=INDEX(GABARITO!$C:$C,MATCH(TEXT(VALUE(RIGHT($I$1,2)),"00")&amp;"|"&amp;IF(AND(VALUE(RIGHT($I$1,2))&gt;=57,VALUE(RIGHT($I$1,2))&lt;=63),$D388,"COMUM"),GABARITO!$D:$D,0)),1,0))</f>
        <v/>
      </c>
      <c r="J388" t="str">
        <f>IF(RESPOSTAS!K388="","",IF(UPPER(RESPOSTAS!K388)=INDEX(GABARITO!$C:$C,MATCH(TEXT(VALUE(RIGHT($J$1,2)),"00")&amp;"|"&amp;IF(AND(VALUE(RIGHT($J$1,2))&gt;=57,VALUE(RIGHT($J$1,2))&lt;=63),$D388,"COMUM"),GABARITO!$D:$D,0)),1,0))</f>
        <v/>
      </c>
      <c r="K388" t="str">
        <f>IF(RESPOSTAS!L388="","",IF(UPPER(RESPOSTAS!L388)=INDEX(GABARITO!$C:$C,MATCH(TEXT(VALUE(RIGHT($K$1,2)),"00")&amp;"|"&amp;IF(AND(VALUE(RIGHT($K$1,2))&gt;=57,VALUE(RIGHT($K$1,2))&lt;=63),$D388,"COMUM"),GABARITO!$D:$D,0)),1,0))</f>
        <v/>
      </c>
      <c r="L388" t="str">
        <f>IF(RESPOSTAS!M388="","",IF(UPPER(RESPOSTAS!M388)=INDEX(GABARITO!$C:$C,MATCH(TEXT(VALUE(RIGHT($L$1,2)),"00")&amp;"|"&amp;IF(AND(VALUE(RIGHT($L$1,2))&gt;=57,VALUE(RIGHT($L$1,2))&lt;=63),$D388,"COMUM"),GABARITO!$D:$D,0)),1,0))</f>
        <v/>
      </c>
      <c r="M388" t="str">
        <f>IF(RESPOSTAS!N388="","",IF(UPPER(RESPOSTAS!N388)=INDEX(GABARITO!$C:$C,MATCH(TEXT(VALUE(RIGHT($M$1,2)),"00")&amp;"|"&amp;IF(AND(VALUE(RIGHT($M$1,2))&gt;=57,VALUE(RIGHT($M$1,2))&lt;=63),$D388,"COMUM"),GABARITO!$D:$D,0)),1,0))</f>
        <v/>
      </c>
      <c r="N388" t="str">
        <f>IF(RESPOSTAS!O388="","",IF(UPPER(RESPOSTAS!O388)=INDEX(GABARITO!$C:$C,MATCH(TEXT(VALUE(RIGHT($E$1,2)),"00")&amp;"|"&amp;IF(AND(VALUE(RIGHT($E$1,2))&gt;=57,VALUE(RIGHT($E$1,2))&lt;=63),$D388,"COMUM"),GABARITO!$D:$D,0)),1,0))</f>
        <v/>
      </c>
      <c r="O388" t="str">
        <f>IF(RESPOSTAS!P388="","",IF(UPPER(RESPOSTAS!P388)=INDEX(GABARITO!$C:$C,MATCH(TEXT(VALUE(RIGHT($O$1,2)),"00")&amp;"|"&amp;IF(AND(VALUE(RIGHT($O$1,2))&gt;=57,VALUE(RIGHT($O$1,2))&lt;=63),$D388,"COMUM"),GABARITO!$D:$D,0)),1,0))</f>
        <v/>
      </c>
      <c r="P388" t="str">
        <f>IF(RESPOSTAS!Q388="","",IF(UPPER(RESPOSTAS!Q388)=INDEX(GABARITO!$C:$C,MATCH(TEXT(VALUE(RIGHT($P$1,2)),"00")&amp;"|"&amp;IF(AND(VALUE(RIGHT($P$1,2))&gt;=57,VALUE(RIGHT($P$1,2))&lt;=63),$D388,"COMUM"),GABARITO!$D:$D,0)),1,0))</f>
        <v/>
      </c>
      <c r="Q388" t="str">
        <f>IF(RESPOSTAS!R388="","",IF(UPPER(RESPOSTAS!R388)=INDEX(GABARITO!$C:$C,MATCH(TEXT(VALUE(RIGHT($Q$1,2)),"00")&amp;"|"&amp;IF(AND(VALUE(RIGHT($Q$1,2))&gt;=57,VALUE(RIGHT($Q$1,2))&lt;=63),$D388,"COMUM"),GABARITO!$D:$D,0)),1,0))</f>
        <v/>
      </c>
      <c r="R388" t="str">
        <f>IF(RESPOSTAS!S388="","",IF(UPPER(RESPOSTAS!S388)=INDEX(GABARITO!$C:$C,MATCH(TEXT(VALUE(RIGHT($R$1,2)),"00")&amp;"|"&amp;IF(AND(VALUE(RIGHT($R$1,2))&gt;=57,VALUE(RIGHT($R$1,2))&lt;=63),$D388,"COMUM"),GABARITO!$D:$D,0)),1,0))</f>
        <v/>
      </c>
      <c r="S388" t="str">
        <f>IF(RESPOSTAS!T388="","",IF(UPPER(RESPOSTAS!T388)=INDEX(GABARITO!$C:$C,MATCH(TEXT(VALUE(RIGHT($S$1,2)),"00")&amp;"|"&amp;IF(AND(VALUE(RIGHT($S$1,2))&gt;=57,VALUE(RIGHT($S$1,2))&lt;=63),$D388,"COMUM"),GABARITO!$D:$D,0)),1,0))</f>
        <v/>
      </c>
      <c r="T388" t="str">
        <f>IF(RESPOSTAS!U388="","",IF(UPPER(RESPOSTAS!U388)=INDEX(GABARITO!$C:$C,MATCH(TEXT(VALUE(RIGHT($T$1,2)),"00")&amp;"|"&amp;IF(AND(VALUE(RIGHT($T$1,2))&gt;=57,VALUE(RIGHT($T$1,2))&lt;=63),$D388,"COMUM"),GABARITO!$D:$D,0)),1,0))</f>
        <v/>
      </c>
      <c r="U388" t="str">
        <f>IF(RESPOSTAS!V388="","",IF(UPPER(RESPOSTAS!V388)=INDEX(GABARITO!$C:$C,MATCH(TEXT(VALUE(RIGHT($U$1,2)),"00")&amp;"|"&amp;IF(AND(VALUE(RIGHT($U$1,2))&gt;=57,VALUE(RIGHT($U$1,2))&lt;=63),$D388,"COMUM"),GABARITO!$D:$D,0)),1,0))</f>
        <v/>
      </c>
      <c r="V388" t="str">
        <f>IF(RESPOSTAS!W388="","",IF(UPPER(RESPOSTAS!W388)=INDEX(GABARITO!$C:$C,MATCH(TEXT(VALUE(RIGHT($E$1,2)),"00")&amp;"|"&amp;IF(AND(VALUE(RIGHT($E$1,2))&gt;=57,VALUE(RIGHT($E$1,2))&lt;=63),$D388,"COMUM"),GABARITO!$D:$D,0)),1,0))</f>
        <v/>
      </c>
      <c r="W388" t="str">
        <f>IF(RESPOSTAS!X388="","",IF(UPPER(RESPOSTAS!X388)=INDEX(GABARITO!$C:$C,MATCH(TEXT(VALUE(RIGHT($W$1,2)),"00")&amp;"|"&amp;IF(AND(VALUE(RIGHT($W$1,2))&gt;=57,VALUE(RIGHT($W$1,2))&lt;=63),$D388,"COMUM"),GABARITO!$D:$D,0)),1,0))</f>
        <v/>
      </c>
      <c r="X388" t="str">
        <f>IF(RESPOSTAS!Y388="","",IF(UPPER(RESPOSTAS!Y388)=INDEX(GABARITO!$C:$C,MATCH(TEXT(VALUE(RIGHT($X$1,2)),"00")&amp;"|"&amp;IF(AND(VALUE(RIGHT($X$1,2))&gt;=57,VALUE(RIGHT($X$1,2))&lt;=63),$D388,"COMUM"),GABARITO!$D:$D,0)),1,0))</f>
        <v/>
      </c>
      <c r="Y388" t="str">
        <f>IF(RESPOSTAS!Z388="","",IF(UPPER(RESPOSTAS!Z388)=INDEX(GABARITO!$C:$C,MATCH(TEXT(VALUE(RIGHT($Y$1,2)),"00")&amp;"|"&amp;IF(AND(VALUE(RIGHT($Y$1,2))&gt;=57,VALUE(RIGHT($Y$1,2))&lt;=63),$D388,"COMUM"),GABARITO!$D:$D,0)),1,0))</f>
        <v/>
      </c>
      <c r="Z388" t="str">
        <f>IF(RESPOSTAS!AA388="","",IF(UPPER(RESPOSTAS!AA388)=INDEX(GABARITO!$C:$C,MATCH(TEXT(VALUE(RIGHT($Z$1,2)),"00")&amp;"|"&amp;IF(AND(VALUE(RIGHT($Z$1,2))&gt;=57,VALUE(RIGHT($Z$1,2))&lt;=63),$D388,"COMUM"),GABARITO!$D:$D,0)),1,0))</f>
        <v/>
      </c>
      <c r="AA388" t="str">
        <f>IF(RESPOSTAS!AB388="","",IF(UPPER(RESPOSTAS!AB388)=INDEX(GABARITO!$C:$C,MATCH(TEXT(VALUE(RIGHT($AA$1,2)),"00")&amp;"|"&amp;IF(AND(VALUE(RIGHT($AA$1,2))&gt;=57,VALUE(RIGHT($AA$1,2))&lt;=63),$D388,"COMUM"),GABARITO!$D:$D,0)),1,0))</f>
        <v/>
      </c>
      <c r="AB388" t="str">
        <f>IF(RESPOSTAS!AC388="","",IF(UPPER(RESPOSTAS!AC388)=INDEX(GABARITO!$C:$C,MATCH(TEXT(VALUE(RIGHT($AB$1,2)),"00")&amp;"|"&amp;IF(AND(VALUE(RIGHT($AB$1,2))&gt;=57,VALUE(RIGHT($AB$1,2))&lt;=63),$D388,"COMUM"),GABARITO!$D:$D,0)),1,0))</f>
        <v/>
      </c>
      <c r="AC388" t="str">
        <f>IF(RESPOSTAS!AD388="","",IF(UPPER(RESPOSTAS!AD388)=INDEX(GABARITO!$C:$C,MATCH(TEXT(VALUE(RIGHT($AC$1,2)),"00")&amp;"|"&amp;IF(AND(VALUE(RIGHT($AC$1,2))&gt;=57,VALUE(RIGHT($AC$1,2))&lt;=63),$D388,"COMUM"),GABARITO!$D:$D,0)),1,0))</f>
        <v/>
      </c>
      <c r="AD388" t="str">
        <f>IF(RESPOSTAS!AE388="","",IF(UPPER(RESPOSTAS!AE388)=INDEX(GABARITO!$C:$C,MATCH(TEXT(VALUE(RIGHT($AD$1,2)),"00")&amp;"|"&amp;IF(AND(VALUE(RIGHT($AD$1,2))&gt;=57,VALUE(RIGHT($AD$1,2))&lt;=63),$D388,"COMUM"),GABARITO!$D:$D,0)),1,0))</f>
        <v/>
      </c>
      <c r="AE388" t="str">
        <f>IF(RESPOSTAS!AF388="","",IF(UPPER(RESPOSTAS!AF388)=INDEX(GABARITO!$C:$C,MATCH(TEXT(VALUE(RIGHT($AE$1,2)),"00")&amp;"|"&amp;IF(AND(VALUE(RIGHT($AE$1,2))&gt;=57,VALUE(RIGHT($AE$1,2))&lt;=63),$D388,"COMUM"),GABARITO!$D:$D,0)),1,0))</f>
        <v/>
      </c>
      <c r="AF388" t="str">
        <f>IF(RESPOSTAS!AG388="","",IF(UPPER(RESPOSTAS!AG388)=INDEX(GABARITO!$C:$C,MATCH(TEXT(VALUE(RIGHT($AF$1,2)),"00")&amp;"|"&amp;IF(AND(VALUE(RIGHT($AF$1,2))&gt;=57,VALUE(RIGHT($AF$1,2))&lt;=63),$D388,"COMUM"),GABARITO!$D:$D,0)),1,0))</f>
        <v/>
      </c>
      <c r="AG388" t="str">
        <f>IF(RESPOSTAS!AH388="","",IF(UPPER(RESPOSTAS!AH388)=INDEX(GABARITO!$C:$C,MATCH(TEXT(VALUE(RIGHT($AG$1,2)),"00")&amp;"|"&amp;IF(AND(VALUE(RIGHT($AG$1,2))&gt;=57,VALUE(RIGHT($AG$1,2))&lt;=63),$D388,"COMUM"),GABARITO!$D:$D,0)),1,0))</f>
        <v/>
      </c>
      <c r="AH388" t="str">
        <f>IF(RESPOSTAS!AI388="","",IF(UPPER(RESPOSTAS!AI388)=INDEX(GABARITO!$C:$C,MATCH(TEXT(VALUE(RIGHT($AH$1,2)),"00")&amp;"|"&amp;IF(AND(VALUE(RIGHT($AH$1,2))&gt;=57,VALUE(RIGHT($AH$1,2))&lt;=63),$D388,"COMUM"),GABARITO!$D:$D,0)),1,0))</f>
        <v/>
      </c>
      <c r="AI388" t="str">
        <f>IF(RESPOSTAS!AJ388="","",IF(UPPER(RESPOSTAS!AJ388)=INDEX(GABARITO!$C:$C,MATCH(TEXT(VALUE(RIGHT($AI$1,2)),"00")&amp;"|"&amp;IF(AND(VALUE(RIGHT($AI$1,2))&gt;=57,VALUE(RIGHT($AI$1,2))&lt;=63),$D388,"COMUM"),GABARITO!$D:$D,0)),1,0))</f>
        <v/>
      </c>
      <c r="AJ388" t="str">
        <f>IF(RESPOSTAS!AK388="","",IF(UPPER(RESPOSTAS!AK388)=INDEX(GABARITO!$C:$C,MATCH(TEXT(VALUE(RIGHT($AJ$1,2)),"00")&amp;"|"&amp;IF(AND(VALUE(RIGHT($AJ$1,2))&gt;=57,VALUE(RIGHT($AJ$1,2))&lt;=63),$D388,"COMUM"),GABARITO!$D:$D,0)),1,0))</f>
        <v/>
      </c>
      <c r="AK388" t="str">
        <f>IF(RESPOSTAS!AL388="","",IF(UPPER(RESPOSTAS!AL388)=INDEX(GABARITO!$C:$C,MATCH(TEXT(VALUE(RIGHT($AK$1,2)),"00")&amp;"|"&amp;IF(AND(VALUE(RIGHT($AK$1,2))&gt;=57,VALUE(RIGHT($AK$1,2))&lt;=63),$D388,"COMUM"),GABARITO!$D:$D,0)),1,0))</f>
        <v/>
      </c>
      <c r="AL388" t="str">
        <f>IF(RESPOSTAS!AM388="","",IF(UPPER(RESPOSTAS!AM388)=INDEX(GABARITO!$C:$C,MATCH(TEXT(VALUE(RIGHT($AL$1,2)),"00")&amp;"|"&amp;IF(AND(VALUE(RIGHT($AL$1,2))&gt;=57,VALUE(RIGHT($AL$1,2))&lt;=63),$D388,"COMUM"),GABARITO!$D:$D,0)),1,0))</f>
        <v/>
      </c>
      <c r="AM388" t="str">
        <f>IF(RESPOSTAS!AN388="","",IF(UPPER(RESPOSTAS!AN388)=INDEX(GABARITO!$C:$C,MATCH(TEXT(VALUE(RIGHT($AM$1,2)),"00")&amp;"|"&amp;IF(AND(VALUE(RIGHT($AM$1,2))&gt;=57,VALUE(RIGHT($AM$1,2))&lt;=63),$D388,"COMUM"),GABARITO!$D:$D,0)),1,0))</f>
        <v/>
      </c>
      <c r="AN388" t="str">
        <f>IF(RESPOSTAS!AO388="","",IF(UPPER(RESPOSTAS!AO388)=INDEX(GABARITO!$C:$C,MATCH(TEXT(VALUE(RIGHT($AN$1,2)),"00")&amp;"|"&amp;IF(AND(VALUE(RIGHT($AN$1,2))&gt;=57,VALUE(RIGHT($AN$1,2))&lt;=63),$D388,"COMUM"),GABARITO!$D:$D,0)),1,0))</f>
        <v/>
      </c>
      <c r="AO388" t="str">
        <f>IF(RESPOSTAS!AP388="","",IF(UPPER(RESPOSTAS!AP388)=INDEX(GABARITO!$C:$C,MATCH(TEXT(VALUE(RIGHT($AO$1,2)),"00")&amp;"|"&amp;IF(AND(VALUE(RIGHT($AO$1,2))&gt;=57,VALUE(RIGHT($AO$1,2))&lt;=63),$D388,"COMUM"),GABARITO!$D:$D,0)),1,0))</f>
        <v/>
      </c>
      <c r="AP388" t="str">
        <f>IF(RESPOSTAS!AQ388="","",IF(UPPER(RESPOSTAS!AQ388)=INDEX(GABARITO!$C:$C,MATCH(TEXT(VALUE(RIGHT($AP$1,2)),"00")&amp;"|"&amp;IF(AND(VALUE(RIGHT($AP$1,2))&gt;=57,VALUE(RIGHT($AP$1,2))&lt;=63),$D388,"COMUM"),GABARITO!$D:$D,0)),1,0))</f>
        <v/>
      </c>
      <c r="AQ388" t="str">
        <f>IF(RESPOSTAS!AR388="","",IF(UPPER(RESPOSTAS!AR388)=INDEX(GABARITO!$C:$C,MATCH(TEXT(VALUE(RIGHT($AQ$1,2)),"00")&amp;"|"&amp;IF(AND(VALUE(RIGHT($AQ$1,2))&gt;=57,VALUE(RIGHT($AQ$1,2))&lt;=63),$D388,"COMUM"),GABARITO!$D:$D,0)),1,0))</f>
        <v/>
      </c>
      <c r="AR388" t="str">
        <f>IF(RESPOSTAS!AS388="","",IF(UPPER(RESPOSTAS!AS388)=INDEX(GABARITO!$C:$C,MATCH(TEXT(VALUE(RIGHT($AR$1,2)),"00")&amp;"|"&amp;IF(AND(VALUE(RIGHT($AR$1,2))&gt;=57,VALUE(RIGHT($AR$1,2))&lt;=63),$D388,"COMUM"),GABARITO!$D:$D,0)),1,0))</f>
        <v/>
      </c>
      <c r="AS388" t="str">
        <f>IF(RESPOSTAS!AT388="","",IF(UPPER(RESPOSTAS!AT388)=INDEX(GABARITO!$C:$C,MATCH(TEXT(VALUE(RIGHT($AS$1,2)),"00")&amp;"|"&amp;IF(AND(VALUE(RIGHT($AS$1,2))&gt;=57,VALUE(RIGHT($AS$1,2))&lt;=63),$D388,"COMUM"),GABARITO!$D:$D,0)),1,0))</f>
        <v/>
      </c>
      <c r="AT388" t="str">
        <f>IF(RESPOSTAS!AU388="","",IF(UPPER(RESPOSTAS!AU388)=INDEX(GABARITO!$C:$C,MATCH(TEXT(VALUE(RIGHT($AT$1,2)),"00")&amp;"|"&amp;IF(AND(VALUE(RIGHT($AT$1,2))&gt;=57,VALUE(RIGHT($AT$1,2))&lt;=63),$D388,"COMUM"),GABARITO!$D:$D,0)),1,0))</f>
        <v/>
      </c>
      <c r="AU388" t="str">
        <f>IF(RESPOSTAS!AV388="","",IF(UPPER(RESPOSTAS!AV388)=INDEX(GABARITO!$C:$C,MATCH(TEXT(VALUE(RIGHT($AU$1,2)),"00")&amp;"|"&amp;IF(AND(VALUE(RIGHT($AU$1,2))&gt;=57,VALUE(RIGHT($AU$1,2))&lt;=63),$D388,"COMUM"),GABARITO!$D:$D,0)),1,0))</f>
        <v/>
      </c>
      <c r="AV388" t="str">
        <f>IF(RESPOSTAS!AW388="","",IF(UPPER(RESPOSTAS!AW388)=INDEX(GABARITO!$C:$C,MATCH(TEXT(VALUE(RIGHT($AV$1,2)),"00")&amp;"|"&amp;IF(AND(VALUE(RIGHT($AV$1,2))&gt;=57,VALUE(RIGHT($AV$1,2))&lt;=63),$D388,"COMUM"),GABARITO!$D:$D,0)),1,0))</f>
        <v/>
      </c>
      <c r="AW388" t="str">
        <f>IF(RESPOSTAS!AX388="","",IF(UPPER(RESPOSTAS!AX388)=INDEX(GABARITO!$C:$C,MATCH(TEXT(VALUE(RIGHT($AW$1,2)),"00")&amp;"|"&amp;IF(AND(VALUE(RIGHT($AW$1,2))&gt;=57,VALUE(RIGHT($AW$1,2))&lt;=63),$D388,"COMUM"),GABARITO!$D:$D,0)),1,0))</f>
        <v/>
      </c>
      <c r="AX388" t="str">
        <f>IF(RESPOSTAS!AY388="","",IF(UPPER(RESPOSTAS!AY388)=INDEX(GABARITO!$C:$C,MATCH(TEXT(VALUE(RIGHT($AX$1,2)),"00")&amp;"|"&amp;IF(AND(VALUE(RIGHT($AX$1,2))&gt;=57,VALUE(RIGHT($AX$1,2))&lt;=63),$D388,"COMUM"),GABARITO!$D:$D,0)),1,0))</f>
        <v/>
      </c>
      <c r="AY388" t="str">
        <f>IF(RESPOSTAS!AZ388="","",IF(UPPER(RESPOSTAS!AZ388)=INDEX(GABARITO!$C:$C,MATCH(TEXT(VALUE(RIGHT($AY$1,2)),"00")&amp;"|"&amp;IF(AND(VALUE(RIGHT($AY$1,2))&gt;=57,VALUE(RIGHT($AY$1,2))&lt;=63),$D388,"COMUM"),GABARITO!$D:$D,0)),1,0))</f>
        <v/>
      </c>
      <c r="AZ388" t="str">
        <f>IF(RESPOSTAS!BA388="","",IF(UPPER(RESPOSTAS!BA388)=INDEX(GABARITO!$C:$C,MATCH(TEXT(VALUE(RIGHT($AZ$1,2)),"00")&amp;"|"&amp;IF(AND(VALUE(RIGHT($AZ$1,2))&gt;=57,VALUE(RIGHT($AZ$1,2))&lt;=63),$D388,"COMUM"),GABARITO!$D:$D,0)),1,0))</f>
        <v/>
      </c>
      <c r="BA388" t="str">
        <f>IF(RESPOSTAS!BB388="","",IF(UPPER(RESPOSTAS!BB388)=INDEX(GABARITO!$C:$C,MATCH(TEXT(VALUE(RIGHT($BA$1,2)),"00")&amp;"|"&amp;IF(AND(VALUE(RIGHT($BA$1,2))&gt;=57,VALUE(RIGHT($BA$1,2))&lt;=63),$D388,"COMUM"),GABARITO!$D:$D,0)),1,0))</f>
        <v/>
      </c>
      <c r="BB388" t="str">
        <f>IF(RESPOSTAS!BC388="","",IF(UPPER(RESPOSTAS!BC388)=INDEX(GABARITO!$C:$C,MATCH(TEXT(VALUE(RIGHT($BB$1,2)),"00")&amp;"|"&amp;IF(AND(VALUE(RIGHT($BB$1,2))&gt;=57,VALUE(RIGHT($BB$1,2))&lt;=63),$D388,"COMUM"),GABARITO!$D:$D,0)),1,0))</f>
        <v/>
      </c>
      <c r="BC388" t="str">
        <f>IF(RESPOSTAS!BD388="","",IF(UPPER(RESPOSTAS!BD388)=INDEX(GABARITO!$C:$C,MATCH(TEXT(VALUE(RIGHT($BC$1,2)),"00")&amp;"|"&amp;IF(AND(VALUE(RIGHT($BC$1,2))&gt;=57,VALUE(RIGHT($BC$1,2))&lt;=63),$D388,"COMUM"),GABARITO!$D:$D,0)),1,0))</f>
        <v/>
      </c>
      <c r="BD388" t="str">
        <f>IF(RESPOSTAS!BE388="","",IF(UPPER(RESPOSTAS!BE388)=INDEX(GABARITO!$C:$C,MATCH(TEXT(VALUE(RIGHT($BD$1,2)),"00")&amp;"|"&amp;IF(AND(VALUE(RIGHT($BD$1,2))&gt;=57,VALUE(RIGHT($BD$1,2))&lt;=63),$D388,"COMUM"),GABARITO!$D:$D,0)),1,0))</f>
        <v/>
      </c>
      <c r="BE388" t="str">
        <f>IF(RESPOSTAS!BF388="","",IF(UPPER(RESPOSTAS!BF388)=INDEX(GABARITO!$C:$C,MATCH(TEXT(VALUE(RIGHT($BE$1,2)),"00")&amp;"|"&amp;IF(AND(VALUE(RIGHT($BE$1,2))&gt;=57,VALUE(RIGHT($BE$1,2))&lt;=63),$D388,"COMUM"),GABARITO!$D:$D,0)),1,0))</f>
        <v/>
      </c>
      <c r="BF388" t="str">
        <f>IF(RESPOSTAS!BG388="","",IF(UPPER(RESPOSTAS!BG388)=INDEX(GABARITO!$C:$C,MATCH(TEXT(VALUE(RIGHT($BF$1,2)),"00")&amp;"|"&amp;IF(AND(VALUE(RIGHT($BF$1,2))&gt;=57,VALUE(RIGHT($BF$1,2))&lt;=63),$D388,"COMUM"),GABARITO!$D:$D,0)),1,0))</f>
        <v/>
      </c>
      <c r="BG388" t="str">
        <f>IF(RESPOSTAS!BH388="","",IF(UPPER(RESPOSTAS!BH388)=INDEX(GABARITO!$C:$C,MATCH(TEXT(VALUE(RIGHT($BG$1,2)),"00")&amp;"|"&amp;IF(AND(VALUE(RIGHT($BG$1,2))&gt;=57,VALUE(RIGHT($BG$1,2))&lt;=63),$D388,"COMUM"),GABARITO!$D:$D,0)),1,0))</f>
        <v/>
      </c>
      <c r="BH388" t="str">
        <f>IF(RESPOSTAS!BI388="","",IF(UPPER(RESPOSTAS!BI388)=INDEX(GABARITO!$C:$C,MATCH(TEXT(VALUE(RIGHT($BH$1,2)),"00")&amp;"|"&amp;IF(AND(VALUE(RIGHT($BH$1,2))&gt;=57,VALUE(RIGHT($BH$1,2))&lt;=63),$D388,"COMUM"),GABARITO!$D:$D,0)),1,0))</f>
        <v/>
      </c>
      <c r="BI388" t="str">
        <f>IF(RESPOSTAS!BJ388="","",IF(UPPER(RESPOSTAS!BJ388)=INDEX(GABARITO!$C:$C,MATCH(TEXT(VALUE(RIGHT($BI$1,2)),"00")&amp;"|"&amp;IF(AND(VALUE(RIGHT($BI$1,2))&gt;=57,VALUE(RIGHT($BI$1,2))&lt;=63),$D388,"COMUM"),GABARITO!$D:$D,0)),1,0))</f>
        <v/>
      </c>
      <c r="BJ388" t="str">
        <f>IF(RESPOSTAS!BK388="","",IF(UPPER(RESPOSTAS!BK388)=INDEX(GABARITO!$C:$C,MATCH(TEXT(VALUE(RIGHT($BJ$1,2)),"00")&amp;"|"&amp;IF(AND(VALUE(RIGHT($BJ$1,2))&gt;=57,VALUE(RIGHT($BJ$1,2))&lt;=63),$D388,"COMUM"),GABARITO!$D:$D,0)),1,0))</f>
        <v/>
      </c>
      <c r="BK388" t="str">
        <f>IF(RESPOSTAS!BL388="","",IF(UPPER(RESPOSTAS!BL388)=INDEX(GABARITO!$C:$C,MATCH(TEXT(VALUE(RIGHT($BK$1,2)),"00")&amp;"|"&amp;IF(AND(VALUE(RIGHT($BK$1,2))&gt;=57,VALUE(RIGHT($BK$1,2))&lt;=63),$D388,"COMUM"),GABARITO!$D:$D,0)),1,0))</f>
        <v/>
      </c>
      <c r="BL388" t="str">
        <f>IF(RESPOSTAS!BM388="","",IF(UPPER(RESPOSTAS!BM388)=INDEX(GABARITO!$C:$C,MATCH(TEXT(VALUE(RIGHT($BL$1,2)),"00")&amp;"|"&amp;IF(AND(VALUE(RIGHT($BL$1,2))&gt;=57,VALUE(RIGHT($BL$1,2))&lt;=63),$D388,"COMUM"),GABARITO!$D:$D,0)),1,0))</f>
        <v/>
      </c>
      <c r="BM388" t="str">
        <f>IF(RESPOSTAS!BN388="","",IF(UPPER(RESPOSTAS!BN388)=INDEX(GABARITO!$C:$C,MATCH(TEXT(VALUE(RIGHT($BM$1,2)),"00")&amp;"|"&amp;IF(AND(VALUE(RIGHT($BM$1,2))&gt;=57,VALUE(RIGHT($BM$1,2))&lt;=63),$D388,"COMUM"),GABARITO!$D:$D,0)),1,0))</f>
        <v/>
      </c>
      <c r="BN388" t="str">
        <f>IF(RESPOSTAS!BO388="","",IF(UPPER(RESPOSTAS!BO388)=INDEX(GABARITO!$C:$C,MATCH(TEXT(VALUE(RIGHT($BN$1,2)),"00")&amp;"|"&amp;IF(AND(VALUE(RIGHT($BN$1,2))&gt;=57,VALUE(RIGHT($BN$1,2))&lt;=63),$D388,"COMUM"),GABARITO!$D:$D,0)),1,0))</f>
        <v/>
      </c>
      <c r="BO388" t="str">
        <f>IF(RESPOSTAS!BP388="","",IF(UPPER(RESPOSTAS!BP388)=INDEX(GABARITO!$C:$C,MATCH(TEXT(VALUE(RIGHT($BO$1,2)),"00")&amp;"|"&amp;IF(AND(VALUE(RIGHT($BO$1,2))&gt;=57,VALUE(RIGHT($BO$1,2))&lt;=63),$D388,"COMUM"),GABARITO!$D:$D,0)),1,0))</f>
        <v/>
      </c>
      <c r="BP388">
        <f>COUNTIF(RESPOSTAS!F388:BP388,"&lt;&gt;")</f>
        <v>0</v>
      </c>
      <c r="BQ388" t="str">
        <f t="shared" si="62"/>
        <v/>
      </c>
      <c r="BR388" s="10" t="str">
        <f t="shared" si="63"/>
        <v/>
      </c>
      <c r="BT388" s="11" t="str">
        <f t="shared" si="65"/>
        <v/>
      </c>
      <c r="BU388" s="11" t="str">
        <f t="shared" si="66"/>
        <v/>
      </c>
      <c r="BV388" s="11" t="str">
        <f t="shared" si="67"/>
        <v/>
      </c>
      <c r="BW388" s="11" t="str">
        <f t="shared" si="68"/>
        <v/>
      </c>
      <c r="BX388" s="11" t="str">
        <f t="shared" si="69"/>
        <v/>
      </c>
      <c r="BY388" s="11" t="str">
        <f t="shared" si="70"/>
        <v/>
      </c>
      <c r="BZ388" s="3" t="str">
        <f t="shared" si="64"/>
        <v/>
      </c>
      <c r="CA388" s="3" t="e">
        <f t="shared" si="61"/>
        <v>#VALUE!</v>
      </c>
    </row>
    <row r="389" spans="1:79" x14ac:dyDescent="0.25">
      <c r="A389" t="str">
        <f>IF(RESPOSTAS!A389="","",RESPOSTAS!A389)</f>
        <v/>
      </c>
      <c r="B389" t="str">
        <f>IF(RESPOSTAS!C389="","",RESPOSTAS!C389)</f>
        <v/>
      </c>
      <c r="C389" t="str">
        <f>IF(RESPOSTAS!D389="","",RESPOSTAS!D389)</f>
        <v/>
      </c>
      <c r="D389" t="str">
        <f>IF(RESPOSTAS!E389="","",RESPOSTAS!E389)</f>
        <v/>
      </c>
      <c r="E389" t="str">
        <f>IF(RESPOSTAS!F389="","",IF(UPPER(RESPOSTAS!F389)=INDEX(GABARITO!$C:$C,MATCH(TEXT(VALUE(RIGHT($E$1,2)),"00")&amp;"|"&amp;IF(AND(VALUE(RIGHT($E$1,2))&gt;=57,VALUE(RIGHT($E$1,2))&lt;=63),$D389,"COMUM"),GABARITO!$D:$D,0)),1,0))</f>
        <v/>
      </c>
      <c r="F389" t="str">
        <f>IF(RESPOSTAS!G389="","",IF(UPPER(RESPOSTAS!G389)=INDEX(GABARITO!$C:$C,MATCH(TEXT(VALUE(RIGHT($F$1,2)),"00")&amp;"|"&amp;IF(AND(VALUE(RIGHT($F$1,2))&gt;=57,VALUE(RIGHT($F$1,2))&lt;=63),$D389,"COMUM"),GABARITO!$D:$D,0)),1,0))</f>
        <v/>
      </c>
      <c r="G389" t="str">
        <f>IF(RESPOSTAS!H389="","",IF(UPPER(RESPOSTAS!H389)=INDEX(GABARITO!$C:$C,MATCH(TEXT(VALUE(RIGHT($G$1,2)),"00")&amp;"|"&amp;IF(AND(VALUE(RIGHT($G$1,2))&gt;=57,VALUE(RIGHT($G$1,2))&lt;=63),$D389,"COMUM"),GABARITO!$D:$D,0)),1,0))</f>
        <v/>
      </c>
      <c r="H389" t="str">
        <f>IF(RESPOSTAS!I389="","",IF(UPPER(RESPOSTAS!I389)=INDEX(GABARITO!$C:$C,MATCH(TEXT(VALUE(RIGHT($H$1,2)),"00")&amp;"|"&amp;IF(AND(VALUE(RIGHT($H$1,2))&gt;=57,VALUE(RIGHT($H$1,2))&lt;=63),$D389,"COMUM"),GABARITO!$D:$D,0)),1,0))</f>
        <v/>
      </c>
      <c r="I389" t="str">
        <f>IF(RESPOSTAS!J389="","",IF(UPPER(RESPOSTAS!J389)=INDEX(GABARITO!$C:$C,MATCH(TEXT(VALUE(RIGHT($I$1,2)),"00")&amp;"|"&amp;IF(AND(VALUE(RIGHT($I$1,2))&gt;=57,VALUE(RIGHT($I$1,2))&lt;=63),$D389,"COMUM"),GABARITO!$D:$D,0)),1,0))</f>
        <v/>
      </c>
      <c r="J389" t="str">
        <f>IF(RESPOSTAS!K389="","",IF(UPPER(RESPOSTAS!K389)=INDEX(GABARITO!$C:$C,MATCH(TEXT(VALUE(RIGHT($J$1,2)),"00")&amp;"|"&amp;IF(AND(VALUE(RIGHT($J$1,2))&gt;=57,VALUE(RIGHT($J$1,2))&lt;=63),$D389,"COMUM"),GABARITO!$D:$D,0)),1,0))</f>
        <v/>
      </c>
      <c r="K389" t="str">
        <f>IF(RESPOSTAS!L389="","",IF(UPPER(RESPOSTAS!L389)=INDEX(GABARITO!$C:$C,MATCH(TEXT(VALUE(RIGHT($K$1,2)),"00")&amp;"|"&amp;IF(AND(VALUE(RIGHT($K$1,2))&gt;=57,VALUE(RIGHT($K$1,2))&lt;=63),$D389,"COMUM"),GABARITO!$D:$D,0)),1,0))</f>
        <v/>
      </c>
      <c r="L389" t="str">
        <f>IF(RESPOSTAS!M389="","",IF(UPPER(RESPOSTAS!M389)=INDEX(GABARITO!$C:$C,MATCH(TEXT(VALUE(RIGHT($L$1,2)),"00")&amp;"|"&amp;IF(AND(VALUE(RIGHT($L$1,2))&gt;=57,VALUE(RIGHT($L$1,2))&lt;=63),$D389,"COMUM"),GABARITO!$D:$D,0)),1,0))</f>
        <v/>
      </c>
      <c r="M389" t="str">
        <f>IF(RESPOSTAS!N389="","",IF(UPPER(RESPOSTAS!N389)=INDEX(GABARITO!$C:$C,MATCH(TEXT(VALUE(RIGHT($M$1,2)),"00")&amp;"|"&amp;IF(AND(VALUE(RIGHT($M$1,2))&gt;=57,VALUE(RIGHT($M$1,2))&lt;=63),$D389,"COMUM"),GABARITO!$D:$D,0)),1,0))</f>
        <v/>
      </c>
      <c r="N389" t="str">
        <f>IF(RESPOSTAS!O389="","",IF(UPPER(RESPOSTAS!O389)=INDEX(GABARITO!$C:$C,MATCH(TEXT(VALUE(RIGHT($E$1,2)),"00")&amp;"|"&amp;IF(AND(VALUE(RIGHT($E$1,2))&gt;=57,VALUE(RIGHT($E$1,2))&lt;=63),$D389,"COMUM"),GABARITO!$D:$D,0)),1,0))</f>
        <v/>
      </c>
      <c r="O389" t="str">
        <f>IF(RESPOSTAS!P389="","",IF(UPPER(RESPOSTAS!P389)=INDEX(GABARITO!$C:$C,MATCH(TEXT(VALUE(RIGHT($O$1,2)),"00")&amp;"|"&amp;IF(AND(VALUE(RIGHT($O$1,2))&gt;=57,VALUE(RIGHT($O$1,2))&lt;=63),$D389,"COMUM"),GABARITO!$D:$D,0)),1,0))</f>
        <v/>
      </c>
      <c r="P389" t="str">
        <f>IF(RESPOSTAS!Q389="","",IF(UPPER(RESPOSTAS!Q389)=INDEX(GABARITO!$C:$C,MATCH(TEXT(VALUE(RIGHT($P$1,2)),"00")&amp;"|"&amp;IF(AND(VALUE(RIGHT($P$1,2))&gt;=57,VALUE(RIGHT($P$1,2))&lt;=63),$D389,"COMUM"),GABARITO!$D:$D,0)),1,0))</f>
        <v/>
      </c>
      <c r="Q389" t="str">
        <f>IF(RESPOSTAS!R389="","",IF(UPPER(RESPOSTAS!R389)=INDEX(GABARITO!$C:$C,MATCH(TEXT(VALUE(RIGHT($Q$1,2)),"00")&amp;"|"&amp;IF(AND(VALUE(RIGHT($Q$1,2))&gt;=57,VALUE(RIGHT($Q$1,2))&lt;=63),$D389,"COMUM"),GABARITO!$D:$D,0)),1,0))</f>
        <v/>
      </c>
      <c r="R389" t="str">
        <f>IF(RESPOSTAS!S389="","",IF(UPPER(RESPOSTAS!S389)=INDEX(GABARITO!$C:$C,MATCH(TEXT(VALUE(RIGHT($R$1,2)),"00")&amp;"|"&amp;IF(AND(VALUE(RIGHT($R$1,2))&gt;=57,VALUE(RIGHT($R$1,2))&lt;=63),$D389,"COMUM"),GABARITO!$D:$D,0)),1,0))</f>
        <v/>
      </c>
      <c r="S389" t="str">
        <f>IF(RESPOSTAS!T389="","",IF(UPPER(RESPOSTAS!T389)=INDEX(GABARITO!$C:$C,MATCH(TEXT(VALUE(RIGHT($S$1,2)),"00")&amp;"|"&amp;IF(AND(VALUE(RIGHT($S$1,2))&gt;=57,VALUE(RIGHT($S$1,2))&lt;=63),$D389,"COMUM"),GABARITO!$D:$D,0)),1,0))</f>
        <v/>
      </c>
      <c r="T389" t="str">
        <f>IF(RESPOSTAS!U389="","",IF(UPPER(RESPOSTAS!U389)=INDEX(GABARITO!$C:$C,MATCH(TEXT(VALUE(RIGHT($T$1,2)),"00")&amp;"|"&amp;IF(AND(VALUE(RIGHT($T$1,2))&gt;=57,VALUE(RIGHT($T$1,2))&lt;=63),$D389,"COMUM"),GABARITO!$D:$D,0)),1,0))</f>
        <v/>
      </c>
      <c r="U389" t="str">
        <f>IF(RESPOSTAS!V389="","",IF(UPPER(RESPOSTAS!V389)=INDEX(GABARITO!$C:$C,MATCH(TEXT(VALUE(RIGHT($U$1,2)),"00")&amp;"|"&amp;IF(AND(VALUE(RIGHT($U$1,2))&gt;=57,VALUE(RIGHT($U$1,2))&lt;=63),$D389,"COMUM"),GABARITO!$D:$D,0)),1,0))</f>
        <v/>
      </c>
      <c r="V389" t="str">
        <f>IF(RESPOSTAS!W389="","",IF(UPPER(RESPOSTAS!W389)=INDEX(GABARITO!$C:$C,MATCH(TEXT(VALUE(RIGHT($E$1,2)),"00")&amp;"|"&amp;IF(AND(VALUE(RIGHT($E$1,2))&gt;=57,VALUE(RIGHT($E$1,2))&lt;=63),$D389,"COMUM"),GABARITO!$D:$D,0)),1,0))</f>
        <v/>
      </c>
      <c r="W389" t="str">
        <f>IF(RESPOSTAS!X389="","",IF(UPPER(RESPOSTAS!X389)=INDEX(GABARITO!$C:$C,MATCH(TEXT(VALUE(RIGHT($W$1,2)),"00")&amp;"|"&amp;IF(AND(VALUE(RIGHT($W$1,2))&gt;=57,VALUE(RIGHT($W$1,2))&lt;=63),$D389,"COMUM"),GABARITO!$D:$D,0)),1,0))</f>
        <v/>
      </c>
      <c r="X389" t="str">
        <f>IF(RESPOSTAS!Y389="","",IF(UPPER(RESPOSTAS!Y389)=INDEX(GABARITO!$C:$C,MATCH(TEXT(VALUE(RIGHT($X$1,2)),"00")&amp;"|"&amp;IF(AND(VALUE(RIGHT($X$1,2))&gt;=57,VALUE(RIGHT($X$1,2))&lt;=63),$D389,"COMUM"),GABARITO!$D:$D,0)),1,0))</f>
        <v/>
      </c>
      <c r="Y389" t="str">
        <f>IF(RESPOSTAS!Z389="","",IF(UPPER(RESPOSTAS!Z389)=INDEX(GABARITO!$C:$C,MATCH(TEXT(VALUE(RIGHT($Y$1,2)),"00")&amp;"|"&amp;IF(AND(VALUE(RIGHT($Y$1,2))&gt;=57,VALUE(RIGHT($Y$1,2))&lt;=63),$D389,"COMUM"),GABARITO!$D:$D,0)),1,0))</f>
        <v/>
      </c>
      <c r="Z389" t="str">
        <f>IF(RESPOSTAS!AA389="","",IF(UPPER(RESPOSTAS!AA389)=INDEX(GABARITO!$C:$C,MATCH(TEXT(VALUE(RIGHT($Z$1,2)),"00")&amp;"|"&amp;IF(AND(VALUE(RIGHT($Z$1,2))&gt;=57,VALUE(RIGHT($Z$1,2))&lt;=63),$D389,"COMUM"),GABARITO!$D:$D,0)),1,0))</f>
        <v/>
      </c>
      <c r="AA389" t="str">
        <f>IF(RESPOSTAS!AB389="","",IF(UPPER(RESPOSTAS!AB389)=INDEX(GABARITO!$C:$C,MATCH(TEXT(VALUE(RIGHT($AA$1,2)),"00")&amp;"|"&amp;IF(AND(VALUE(RIGHT($AA$1,2))&gt;=57,VALUE(RIGHT($AA$1,2))&lt;=63),$D389,"COMUM"),GABARITO!$D:$D,0)),1,0))</f>
        <v/>
      </c>
      <c r="AB389" t="str">
        <f>IF(RESPOSTAS!AC389="","",IF(UPPER(RESPOSTAS!AC389)=INDEX(GABARITO!$C:$C,MATCH(TEXT(VALUE(RIGHT($AB$1,2)),"00")&amp;"|"&amp;IF(AND(VALUE(RIGHT($AB$1,2))&gt;=57,VALUE(RIGHT($AB$1,2))&lt;=63),$D389,"COMUM"),GABARITO!$D:$D,0)),1,0))</f>
        <v/>
      </c>
      <c r="AC389" t="str">
        <f>IF(RESPOSTAS!AD389="","",IF(UPPER(RESPOSTAS!AD389)=INDEX(GABARITO!$C:$C,MATCH(TEXT(VALUE(RIGHT($AC$1,2)),"00")&amp;"|"&amp;IF(AND(VALUE(RIGHT($AC$1,2))&gt;=57,VALUE(RIGHT($AC$1,2))&lt;=63),$D389,"COMUM"),GABARITO!$D:$D,0)),1,0))</f>
        <v/>
      </c>
      <c r="AD389" t="str">
        <f>IF(RESPOSTAS!AE389="","",IF(UPPER(RESPOSTAS!AE389)=INDEX(GABARITO!$C:$C,MATCH(TEXT(VALUE(RIGHT($AD$1,2)),"00")&amp;"|"&amp;IF(AND(VALUE(RIGHT($AD$1,2))&gt;=57,VALUE(RIGHT($AD$1,2))&lt;=63),$D389,"COMUM"),GABARITO!$D:$D,0)),1,0))</f>
        <v/>
      </c>
      <c r="AE389" t="str">
        <f>IF(RESPOSTAS!AF389="","",IF(UPPER(RESPOSTAS!AF389)=INDEX(GABARITO!$C:$C,MATCH(TEXT(VALUE(RIGHT($AE$1,2)),"00")&amp;"|"&amp;IF(AND(VALUE(RIGHT($AE$1,2))&gt;=57,VALUE(RIGHT($AE$1,2))&lt;=63),$D389,"COMUM"),GABARITO!$D:$D,0)),1,0))</f>
        <v/>
      </c>
      <c r="AF389" t="str">
        <f>IF(RESPOSTAS!AG389="","",IF(UPPER(RESPOSTAS!AG389)=INDEX(GABARITO!$C:$C,MATCH(TEXT(VALUE(RIGHT($AF$1,2)),"00")&amp;"|"&amp;IF(AND(VALUE(RIGHT($AF$1,2))&gt;=57,VALUE(RIGHT($AF$1,2))&lt;=63),$D389,"COMUM"),GABARITO!$D:$D,0)),1,0))</f>
        <v/>
      </c>
      <c r="AG389" t="str">
        <f>IF(RESPOSTAS!AH389="","",IF(UPPER(RESPOSTAS!AH389)=INDEX(GABARITO!$C:$C,MATCH(TEXT(VALUE(RIGHT($AG$1,2)),"00")&amp;"|"&amp;IF(AND(VALUE(RIGHT($AG$1,2))&gt;=57,VALUE(RIGHT($AG$1,2))&lt;=63),$D389,"COMUM"),GABARITO!$D:$D,0)),1,0))</f>
        <v/>
      </c>
      <c r="AH389" t="str">
        <f>IF(RESPOSTAS!AI389="","",IF(UPPER(RESPOSTAS!AI389)=INDEX(GABARITO!$C:$C,MATCH(TEXT(VALUE(RIGHT($AH$1,2)),"00")&amp;"|"&amp;IF(AND(VALUE(RIGHT($AH$1,2))&gt;=57,VALUE(RIGHT($AH$1,2))&lt;=63),$D389,"COMUM"),GABARITO!$D:$D,0)),1,0))</f>
        <v/>
      </c>
      <c r="AI389" t="str">
        <f>IF(RESPOSTAS!AJ389="","",IF(UPPER(RESPOSTAS!AJ389)=INDEX(GABARITO!$C:$C,MATCH(TEXT(VALUE(RIGHT($AI$1,2)),"00")&amp;"|"&amp;IF(AND(VALUE(RIGHT($AI$1,2))&gt;=57,VALUE(RIGHT($AI$1,2))&lt;=63),$D389,"COMUM"),GABARITO!$D:$D,0)),1,0))</f>
        <v/>
      </c>
      <c r="AJ389" t="str">
        <f>IF(RESPOSTAS!AK389="","",IF(UPPER(RESPOSTAS!AK389)=INDEX(GABARITO!$C:$C,MATCH(TEXT(VALUE(RIGHT($AJ$1,2)),"00")&amp;"|"&amp;IF(AND(VALUE(RIGHT($AJ$1,2))&gt;=57,VALUE(RIGHT($AJ$1,2))&lt;=63),$D389,"COMUM"),GABARITO!$D:$D,0)),1,0))</f>
        <v/>
      </c>
      <c r="AK389" t="str">
        <f>IF(RESPOSTAS!AL389="","",IF(UPPER(RESPOSTAS!AL389)=INDEX(GABARITO!$C:$C,MATCH(TEXT(VALUE(RIGHT($AK$1,2)),"00")&amp;"|"&amp;IF(AND(VALUE(RIGHT($AK$1,2))&gt;=57,VALUE(RIGHT($AK$1,2))&lt;=63),$D389,"COMUM"),GABARITO!$D:$D,0)),1,0))</f>
        <v/>
      </c>
      <c r="AL389" t="str">
        <f>IF(RESPOSTAS!AM389="","",IF(UPPER(RESPOSTAS!AM389)=INDEX(GABARITO!$C:$C,MATCH(TEXT(VALUE(RIGHT($AL$1,2)),"00")&amp;"|"&amp;IF(AND(VALUE(RIGHT($AL$1,2))&gt;=57,VALUE(RIGHT($AL$1,2))&lt;=63),$D389,"COMUM"),GABARITO!$D:$D,0)),1,0))</f>
        <v/>
      </c>
      <c r="AM389" t="str">
        <f>IF(RESPOSTAS!AN389="","",IF(UPPER(RESPOSTAS!AN389)=INDEX(GABARITO!$C:$C,MATCH(TEXT(VALUE(RIGHT($AM$1,2)),"00")&amp;"|"&amp;IF(AND(VALUE(RIGHT($AM$1,2))&gt;=57,VALUE(RIGHT($AM$1,2))&lt;=63),$D389,"COMUM"),GABARITO!$D:$D,0)),1,0))</f>
        <v/>
      </c>
      <c r="AN389" t="str">
        <f>IF(RESPOSTAS!AO389="","",IF(UPPER(RESPOSTAS!AO389)=INDEX(GABARITO!$C:$C,MATCH(TEXT(VALUE(RIGHT($AN$1,2)),"00")&amp;"|"&amp;IF(AND(VALUE(RIGHT($AN$1,2))&gt;=57,VALUE(RIGHT($AN$1,2))&lt;=63),$D389,"COMUM"),GABARITO!$D:$D,0)),1,0))</f>
        <v/>
      </c>
      <c r="AO389" t="str">
        <f>IF(RESPOSTAS!AP389="","",IF(UPPER(RESPOSTAS!AP389)=INDEX(GABARITO!$C:$C,MATCH(TEXT(VALUE(RIGHT($AO$1,2)),"00")&amp;"|"&amp;IF(AND(VALUE(RIGHT($AO$1,2))&gt;=57,VALUE(RIGHT($AO$1,2))&lt;=63),$D389,"COMUM"),GABARITO!$D:$D,0)),1,0))</f>
        <v/>
      </c>
      <c r="AP389" t="str">
        <f>IF(RESPOSTAS!AQ389="","",IF(UPPER(RESPOSTAS!AQ389)=INDEX(GABARITO!$C:$C,MATCH(TEXT(VALUE(RIGHT($AP$1,2)),"00")&amp;"|"&amp;IF(AND(VALUE(RIGHT($AP$1,2))&gt;=57,VALUE(RIGHT($AP$1,2))&lt;=63),$D389,"COMUM"),GABARITO!$D:$D,0)),1,0))</f>
        <v/>
      </c>
      <c r="AQ389" t="str">
        <f>IF(RESPOSTAS!AR389="","",IF(UPPER(RESPOSTAS!AR389)=INDEX(GABARITO!$C:$C,MATCH(TEXT(VALUE(RIGHT($AQ$1,2)),"00")&amp;"|"&amp;IF(AND(VALUE(RIGHT($AQ$1,2))&gt;=57,VALUE(RIGHT($AQ$1,2))&lt;=63),$D389,"COMUM"),GABARITO!$D:$D,0)),1,0))</f>
        <v/>
      </c>
      <c r="AR389" t="str">
        <f>IF(RESPOSTAS!AS389="","",IF(UPPER(RESPOSTAS!AS389)=INDEX(GABARITO!$C:$C,MATCH(TEXT(VALUE(RIGHT($AR$1,2)),"00")&amp;"|"&amp;IF(AND(VALUE(RIGHT($AR$1,2))&gt;=57,VALUE(RIGHT($AR$1,2))&lt;=63),$D389,"COMUM"),GABARITO!$D:$D,0)),1,0))</f>
        <v/>
      </c>
      <c r="AS389" t="str">
        <f>IF(RESPOSTAS!AT389="","",IF(UPPER(RESPOSTAS!AT389)=INDEX(GABARITO!$C:$C,MATCH(TEXT(VALUE(RIGHT($AS$1,2)),"00")&amp;"|"&amp;IF(AND(VALUE(RIGHT($AS$1,2))&gt;=57,VALUE(RIGHT($AS$1,2))&lt;=63),$D389,"COMUM"),GABARITO!$D:$D,0)),1,0))</f>
        <v/>
      </c>
      <c r="AT389" t="str">
        <f>IF(RESPOSTAS!AU389="","",IF(UPPER(RESPOSTAS!AU389)=INDEX(GABARITO!$C:$C,MATCH(TEXT(VALUE(RIGHT($AT$1,2)),"00")&amp;"|"&amp;IF(AND(VALUE(RIGHT($AT$1,2))&gt;=57,VALUE(RIGHT($AT$1,2))&lt;=63),$D389,"COMUM"),GABARITO!$D:$D,0)),1,0))</f>
        <v/>
      </c>
      <c r="AU389" t="str">
        <f>IF(RESPOSTAS!AV389="","",IF(UPPER(RESPOSTAS!AV389)=INDEX(GABARITO!$C:$C,MATCH(TEXT(VALUE(RIGHT($AU$1,2)),"00")&amp;"|"&amp;IF(AND(VALUE(RIGHT($AU$1,2))&gt;=57,VALUE(RIGHT($AU$1,2))&lt;=63),$D389,"COMUM"),GABARITO!$D:$D,0)),1,0))</f>
        <v/>
      </c>
      <c r="AV389" t="str">
        <f>IF(RESPOSTAS!AW389="","",IF(UPPER(RESPOSTAS!AW389)=INDEX(GABARITO!$C:$C,MATCH(TEXT(VALUE(RIGHT($AV$1,2)),"00")&amp;"|"&amp;IF(AND(VALUE(RIGHT($AV$1,2))&gt;=57,VALUE(RIGHT($AV$1,2))&lt;=63),$D389,"COMUM"),GABARITO!$D:$D,0)),1,0))</f>
        <v/>
      </c>
      <c r="AW389" t="str">
        <f>IF(RESPOSTAS!AX389="","",IF(UPPER(RESPOSTAS!AX389)=INDEX(GABARITO!$C:$C,MATCH(TEXT(VALUE(RIGHT($AW$1,2)),"00")&amp;"|"&amp;IF(AND(VALUE(RIGHT($AW$1,2))&gt;=57,VALUE(RIGHT($AW$1,2))&lt;=63),$D389,"COMUM"),GABARITO!$D:$D,0)),1,0))</f>
        <v/>
      </c>
      <c r="AX389" t="str">
        <f>IF(RESPOSTAS!AY389="","",IF(UPPER(RESPOSTAS!AY389)=INDEX(GABARITO!$C:$C,MATCH(TEXT(VALUE(RIGHT($AX$1,2)),"00")&amp;"|"&amp;IF(AND(VALUE(RIGHT($AX$1,2))&gt;=57,VALUE(RIGHT($AX$1,2))&lt;=63),$D389,"COMUM"),GABARITO!$D:$D,0)),1,0))</f>
        <v/>
      </c>
      <c r="AY389" t="str">
        <f>IF(RESPOSTAS!AZ389="","",IF(UPPER(RESPOSTAS!AZ389)=INDEX(GABARITO!$C:$C,MATCH(TEXT(VALUE(RIGHT($AY$1,2)),"00")&amp;"|"&amp;IF(AND(VALUE(RIGHT($AY$1,2))&gt;=57,VALUE(RIGHT($AY$1,2))&lt;=63),$D389,"COMUM"),GABARITO!$D:$D,0)),1,0))</f>
        <v/>
      </c>
      <c r="AZ389" t="str">
        <f>IF(RESPOSTAS!BA389="","",IF(UPPER(RESPOSTAS!BA389)=INDEX(GABARITO!$C:$C,MATCH(TEXT(VALUE(RIGHT($AZ$1,2)),"00")&amp;"|"&amp;IF(AND(VALUE(RIGHT($AZ$1,2))&gt;=57,VALUE(RIGHT($AZ$1,2))&lt;=63),$D389,"COMUM"),GABARITO!$D:$D,0)),1,0))</f>
        <v/>
      </c>
      <c r="BA389" t="str">
        <f>IF(RESPOSTAS!BB389="","",IF(UPPER(RESPOSTAS!BB389)=INDEX(GABARITO!$C:$C,MATCH(TEXT(VALUE(RIGHT($BA$1,2)),"00")&amp;"|"&amp;IF(AND(VALUE(RIGHT($BA$1,2))&gt;=57,VALUE(RIGHT($BA$1,2))&lt;=63),$D389,"COMUM"),GABARITO!$D:$D,0)),1,0))</f>
        <v/>
      </c>
      <c r="BB389" t="str">
        <f>IF(RESPOSTAS!BC389="","",IF(UPPER(RESPOSTAS!BC389)=INDEX(GABARITO!$C:$C,MATCH(TEXT(VALUE(RIGHT($BB$1,2)),"00")&amp;"|"&amp;IF(AND(VALUE(RIGHT($BB$1,2))&gt;=57,VALUE(RIGHT($BB$1,2))&lt;=63),$D389,"COMUM"),GABARITO!$D:$D,0)),1,0))</f>
        <v/>
      </c>
      <c r="BC389" t="str">
        <f>IF(RESPOSTAS!BD389="","",IF(UPPER(RESPOSTAS!BD389)=INDEX(GABARITO!$C:$C,MATCH(TEXT(VALUE(RIGHT($BC$1,2)),"00")&amp;"|"&amp;IF(AND(VALUE(RIGHT($BC$1,2))&gt;=57,VALUE(RIGHT($BC$1,2))&lt;=63),$D389,"COMUM"),GABARITO!$D:$D,0)),1,0))</f>
        <v/>
      </c>
      <c r="BD389" t="str">
        <f>IF(RESPOSTAS!BE389="","",IF(UPPER(RESPOSTAS!BE389)=INDEX(GABARITO!$C:$C,MATCH(TEXT(VALUE(RIGHT($BD$1,2)),"00")&amp;"|"&amp;IF(AND(VALUE(RIGHT($BD$1,2))&gt;=57,VALUE(RIGHT($BD$1,2))&lt;=63),$D389,"COMUM"),GABARITO!$D:$D,0)),1,0))</f>
        <v/>
      </c>
      <c r="BE389" t="str">
        <f>IF(RESPOSTAS!BF389="","",IF(UPPER(RESPOSTAS!BF389)=INDEX(GABARITO!$C:$C,MATCH(TEXT(VALUE(RIGHT($BE$1,2)),"00")&amp;"|"&amp;IF(AND(VALUE(RIGHT($BE$1,2))&gt;=57,VALUE(RIGHT($BE$1,2))&lt;=63),$D389,"COMUM"),GABARITO!$D:$D,0)),1,0))</f>
        <v/>
      </c>
      <c r="BF389" t="str">
        <f>IF(RESPOSTAS!BG389="","",IF(UPPER(RESPOSTAS!BG389)=INDEX(GABARITO!$C:$C,MATCH(TEXT(VALUE(RIGHT($BF$1,2)),"00")&amp;"|"&amp;IF(AND(VALUE(RIGHT($BF$1,2))&gt;=57,VALUE(RIGHT($BF$1,2))&lt;=63),$D389,"COMUM"),GABARITO!$D:$D,0)),1,0))</f>
        <v/>
      </c>
      <c r="BG389" t="str">
        <f>IF(RESPOSTAS!BH389="","",IF(UPPER(RESPOSTAS!BH389)=INDEX(GABARITO!$C:$C,MATCH(TEXT(VALUE(RIGHT($BG$1,2)),"00")&amp;"|"&amp;IF(AND(VALUE(RIGHT($BG$1,2))&gt;=57,VALUE(RIGHT($BG$1,2))&lt;=63),$D389,"COMUM"),GABARITO!$D:$D,0)),1,0))</f>
        <v/>
      </c>
      <c r="BH389" t="str">
        <f>IF(RESPOSTAS!BI389="","",IF(UPPER(RESPOSTAS!BI389)=INDEX(GABARITO!$C:$C,MATCH(TEXT(VALUE(RIGHT($BH$1,2)),"00")&amp;"|"&amp;IF(AND(VALUE(RIGHT($BH$1,2))&gt;=57,VALUE(RIGHT($BH$1,2))&lt;=63),$D389,"COMUM"),GABARITO!$D:$D,0)),1,0))</f>
        <v/>
      </c>
      <c r="BI389" t="str">
        <f>IF(RESPOSTAS!BJ389="","",IF(UPPER(RESPOSTAS!BJ389)=INDEX(GABARITO!$C:$C,MATCH(TEXT(VALUE(RIGHT($BI$1,2)),"00")&amp;"|"&amp;IF(AND(VALUE(RIGHT($BI$1,2))&gt;=57,VALUE(RIGHT($BI$1,2))&lt;=63),$D389,"COMUM"),GABARITO!$D:$D,0)),1,0))</f>
        <v/>
      </c>
      <c r="BJ389" t="str">
        <f>IF(RESPOSTAS!BK389="","",IF(UPPER(RESPOSTAS!BK389)=INDEX(GABARITO!$C:$C,MATCH(TEXT(VALUE(RIGHT($BJ$1,2)),"00")&amp;"|"&amp;IF(AND(VALUE(RIGHT($BJ$1,2))&gt;=57,VALUE(RIGHT($BJ$1,2))&lt;=63),$D389,"COMUM"),GABARITO!$D:$D,0)),1,0))</f>
        <v/>
      </c>
      <c r="BK389" t="str">
        <f>IF(RESPOSTAS!BL389="","",IF(UPPER(RESPOSTAS!BL389)=INDEX(GABARITO!$C:$C,MATCH(TEXT(VALUE(RIGHT($BK$1,2)),"00")&amp;"|"&amp;IF(AND(VALUE(RIGHT($BK$1,2))&gt;=57,VALUE(RIGHT($BK$1,2))&lt;=63),$D389,"COMUM"),GABARITO!$D:$D,0)),1,0))</f>
        <v/>
      </c>
      <c r="BL389" t="str">
        <f>IF(RESPOSTAS!BM389="","",IF(UPPER(RESPOSTAS!BM389)=INDEX(GABARITO!$C:$C,MATCH(TEXT(VALUE(RIGHT($BL$1,2)),"00")&amp;"|"&amp;IF(AND(VALUE(RIGHT($BL$1,2))&gt;=57,VALUE(RIGHT($BL$1,2))&lt;=63),$D389,"COMUM"),GABARITO!$D:$D,0)),1,0))</f>
        <v/>
      </c>
      <c r="BM389" t="str">
        <f>IF(RESPOSTAS!BN389="","",IF(UPPER(RESPOSTAS!BN389)=INDEX(GABARITO!$C:$C,MATCH(TEXT(VALUE(RIGHT($BM$1,2)),"00")&amp;"|"&amp;IF(AND(VALUE(RIGHT($BM$1,2))&gt;=57,VALUE(RIGHT($BM$1,2))&lt;=63),$D389,"COMUM"),GABARITO!$D:$D,0)),1,0))</f>
        <v/>
      </c>
      <c r="BN389" t="str">
        <f>IF(RESPOSTAS!BO389="","",IF(UPPER(RESPOSTAS!BO389)=INDEX(GABARITO!$C:$C,MATCH(TEXT(VALUE(RIGHT($BN$1,2)),"00")&amp;"|"&amp;IF(AND(VALUE(RIGHT($BN$1,2))&gt;=57,VALUE(RIGHT($BN$1,2))&lt;=63),$D389,"COMUM"),GABARITO!$D:$D,0)),1,0))</f>
        <v/>
      </c>
      <c r="BO389" t="str">
        <f>IF(RESPOSTAS!BP389="","",IF(UPPER(RESPOSTAS!BP389)=INDEX(GABARITO!$C:$C,MATCH(TEXT(VALUE(RIGHT($BO$1,2)),"00")&amp;"|"&amp;IF(AND(VALUE(RIGHT($BO$1,2))&gt;=57,VALUE(RIGHT($BO$1,2))&lt;=63),$D389,"COMUM"),GABARITO!$D:$D,0)),1,0))</f>
        <v/>
      </c>
      <c r="BP389">
        <f>COUNTIF(RESPOSTAS!F389:BP389,"&lt;&gt;")</f>
        <v>0</v>
      </c>
      <c r="BQ389" t="str">
        <f t="shared" si="62"/>
        <v/>
      </c>
      <c r="BR389" s="10" t="str">
        <f t="shared" si="63"/>
        <v/>
      </c>
      <c r="BT389" s="11" t="str">
        <f t="shared" si="65"/>
        <v/>
      </c>
      <c r="BU389" s="11" t="str">
        <f t="shared" si="66"/>
        <v/>
      </c>
      <c r="BV389" s="11" t="str">
        <f t="shared" si="67"/>
        <v/>
      </c>
      <c r="BW389" s="11" t="str">
        <f t="shared" si="68"/>
        <v/>
      </c>
      <c r="BX389" s="11" t="str">
        <f t="shared" si="69"/>
        <v/>
      </c>
      <c r="BY389" s="11" t="str">
        <f t="shared" si="70"/>
        <v/>
      </c>
      <c r="BZ389" s="3" t="str">
        <f t="shared" si="64"/>
        <v/>
      </c>
      <c r="CA389" s="3" t="e">
        <f t="shared" si="61"/>
        <v>#VALUE!</v>
      </c>
    </row>
    <row r="390" spans="1:79" x14ac:dyDescent="0.25">
      <c r="A390" t="str">
        <f>IF(RESPOSTAS!A390="","",RESPOSTAS!A390)</f>
        <v/>
      </c>
      <c r="B390" t="str">
        <f>IF(RESPOSTAS!C390="","",RESPOSTAS!C390)</f>
        <v/>
      </c>
      <c r="C390" t="str">
        <f>IF(RESPOSTAS!D390="","",RESPOSTAS!D390)</f>
        <v/>
      </c>
      <c r="D390" t="str">
        <f>IF(RESPOSTAS!E390="","",RESPOSTAS!E390)</f>
        <v/>
      </c>
      <c r="E390" t="str">
        <f>IF(RESPOSTAS!F390="","",IF(UPPER(RESPOSTAS!F390)=INDEX(GABARITO!$C:$C,MATCH(TEXT(VALUE(RIGHT($E$1,2)),"00")&amp;"|"&amp;IF(AND(VALUE(RIGHT($E$1,2))&gt;=57,VALUE(RIGHT($E$1,2))&lt;=63),$D390,"COMUM"),GABARITO!$D:$D,0)),1,0))</f>
        <v/>
      </c>
      <c r="F390" t="str">
        <f>IF(RESPOSTAS!G390="","",IF(UPPER(RESPOSTAS!G390)=INDEX(GABARITO!$C:$C,MATCH(TEXT(VALUE(RIGHT($F$1,2)),"00")&amp;"|"&amp;IF(AND(VALUE(RIGHT($F$1,2))&gt;=57,VALUE(RIGHT($F$1,2))&lt;=63),$D390,"COMUM"),GABARITO!$D:$D,0)),1,0))</f>
        <v/>
      </c>
      <c r="G390" t="str">
        <f>IF(RESPOSTAS!H390="","",IF(UPPER(RESPOSTAS!H390)=INDEX(GABARITO!$C:$C,MATCH(TEXT(VALUE(RIGHT($G$1,2)),"00")&amp;"|"&amp;IF(AND(VALUE(RIGHT($G$1,2))&gt;=57,VALUE(RIGHT($G$1,2))&lt;=63),$D390,"COMUM"),GABARITO!$D:$D,0)),1,0))</f>
        <v/>
      </c>
      <c r="H390" t="str">
        <f>IF(RESPOSTAS!I390="","",IF(UPPER(RESPOSTAS!I390)=INDEX(GABARITO!$C:$C,MATCH(TEXT(VALUE(RIGHT($H$1,2)),"00")&amp;"|"&amp;IF(AND(VALUE(RIGHT($H$1,2))&gt;=57,VALUE(RIGHT($H$1,2))&lt;=63),$D390,"COMUM"),GABARITO!$D:$D,0)),1,0))</f>
        <v/>
      </c>
      <c r="I390" t="str">
        <f>IF(RESPOSTAS!J390="","",IF(UPPER(RESPOSTAS!J390)=INDEX(GABARITO!$C:$C,MATCH(TEXT(VALUE(RIGHT($I$1,2)),"00")&amp;"|"&amp;IF(AND(VALUE(RIGHT($I$1,2))&gt;=57,VALUE(RIGHT($I$1,2))&lt;=63),$D390,"COMUM"),GABARITO!$D:$D,0)),1,0))</f>
        <v/>
      </c>
      <c r="J390" t="str">
        <f>IF(RESPOSTAS!K390="","",IF(UPPER(RESPOSTAS!K390)=INDEX(GABARITO!$C:$C,MATCH(TEXT(VALUE(RIGHT($J$1,2)),"00")&amp;"|"&amp;IF(AND(VALUE(RIGHT($J$1,2))&gt;=57,VALUE(RIGHT($J$1,2))&lt;=63),$D390,"COMUM"),GABARITO!$D:$D,0)),1,0))</f>
        <v/>
      </c>
      <c r="K390" t="str">
        <f>IF(RESPOSTAS!L390="","",IF(UPPER(RESPOSTAS!L390)=INDEX(GABARITO!$C:$C,MATCH(TEXT(VALUE(RIGHT($K$1,2)),"00")&amp;"|"&amp;IF(AND(VALUE(RIGHT($K$1,2))&gt;=57,VALUE(RIGHT($K$1,2))&lt;=63),$D390,"COMUM"),GABARITO!$D:$D,0)),1,0))</f>
        <v/>
      </c>
      <c r="L390" t="str">
        <f>IF(RESPOSTAS!M390="","",IF(UPPER(RESPOSTAS!M390)=INDEX(GABARITO!$C:$C,MATCH(TEXT(VALUE(RIGHT($L$1,2)),"00")&amp;"|"&amp;IF(AND(VALUE(RIGHT($L$1,2))&gt;=57,VALUE(RIGHT($L$1,2))&lt;=63),$D390,"COMUM"),GABARITO!$D:$D,0)),1,0))</f>
        <v/>
      </c>
      <c r="M390" t="str">
        <f>IF(RESPOSTAS!N390="","",IF(UPPER(RESPOSTAS!N390)=INDEX(GABARITO!$C:$C,MATCH(TEXT(VALUE(RIGHT($M$1,2)),"00")&amp;"|"&amp;IF(AND(VALUE(RIGHT($M$1,2))&gt;=57,VALUE(RIGHT($M$1,2))&lt;=63),$D390,"COMUM"),GABARITO!$D:$D,0)),1,0))</f>
        <v/>
      </c>
      <c r="N390" t="str">
        <f>IF(RESPOSTAS!O390="","",IF(UPPER(RESPOSTAS!O390)=INDEX(GABARITO!$C:$C,MATCH(TEXT(VALUE(RIGHT($E$1,2)),"00")&amp;"|"&amp;IF(AND(VALUE(RIGHT($E$1,2))&gt;=57,VALUE(RIGHT($E$1,2))&lt;=63),$D390,"COMUM"),GABARITO!$D:$D,0)),1,0))</f>
        <v/>
      </c>
      <c r="O390" t="str">
        <f>IF(RESPOSTAS!P390="","",IF(UPPER(RESPOSTAS!P390)=INDEX(GABARITO!$C:$C,MATCH(TEXT(VALUE(RIGHT($O$1,2)),"00")&amp;"|"&amp;IF(AND(VALUE(RIGHT($O$1,2))&gt;=57,VALUE(RIGHT($O$1,2))&lt;=63),$D390,"COMUM"),GABARITO!$D:$D,0)),1,0))</f>
        <v/>
      </c>
      <c r="P390" t="str">
        <f>IF(RESPOSTAS!Q390="","",IF(UPPER(RESPOSTAS!Q390)=INDEX(GABARITO!$C:$C,MATCH(TEXT(VALUE(RIGHT($P$1,2)),"00")&amp;"|"&amp;IF(AND(VALUE(RIGHT($P$1,2))&gt;=57,VALUE(RIGHT($P$1,2))&lt;=63),$D390,"COMUM"),GABARITO!$D:$D,0)),1,0))</f>
        <v/>
      </c>
      <c r="Q390" t="str">
        <f>IF(RESPOSTAS!R390="","",IF(UPPER(RESPOSTAS!R390)=INDEX(GABARITO!$C:$C,MATCH(TEXT(VALUE(RIGHT($Q$1,2)),"00")&amp;"|"&amp;IF(AND(VALUE(RIGHT($Q$1,2))&gt;=57,VALUE(RIGHT($Q$1,2))&lt;=63),$D390,"COMUM"),GABARITO!$D:$D,0)),1,0))</f>
        <v/>
      </c>
      <c r="R390" t="str">
        <f>IF(RESPOSTAS!S390="","",IF(UPPER(RESPOSTAS!S390)=INDEX(GABARITO!$C:$C,MATCH(TEXT(VALUE(RIGHT($R$1,2)),"00")&amp;"|"&amp;IF(AND(VALUE(RIGHT($R$1,2))&gt;=57,VALUE(RIGHT($R$1,2))&lt;=63),$D390,"COMUM"),GABARITO!$D:$D,0)),1,0))</f>
        <v/>
      </c>
      <c r="S390" t="str">
        <f>IF(RESPOSTAS!T390="","",IF(UPPER(RESPOSTAS!T390)=INDEX(GABARITO!$C:$C,MATCH(TEXT(VALUE(RIGHT($S$1,2)),"00")&amp;"|"&amp;IF(AND(VALUE(RIGHT($S$1,2))&gt;=57,VALUE(RIGHT($S$1,2))&lt;=63),$D390,"COMUM"),GABARITO!$D:$D,0)),1,0))</f>
        <v/>
      </c>
      <c r="T390" t="str">
        <f>IF(RESPOSTAS!U390="","",IF(UPPER(RESPOSTAS!U390)=INDEX(GABARITO!$C:$C,MATCH(TEXT(VALUE(RIGHT($T$1,2)),"00")&amp;"|"&amp;IF(AND(VALUE(RIGHT($T$1,2))&gt;=57,VALUE(RIGHT($T$1,2))&lt;=63),$D390,"COMUM"),GABARITO!$D:$D,0)),1,0))</f>
        <v/>
      </c>
      <c r="U390" t="str">
        <f>IF(RESPOSTAS!V390="","",IF(UPPER(RESPOSTAS!V390)=INDEX(GABARITO!$C:$C,MATCH(TEXT(VALUE(RIGHT($U$1,2)),"00")&amp;"|"&amp;IF(AND(VALUE(RIGHT($U$1,2))&gt;=57,VALUE(RIGHT($U$1,2))&lt;=63),$D390,"COMUM"),GABARITO!$D:$D,0)),1,0))</f>
        <v/>
      </c>
      <c r="V390" t="str">
        <f>IF(RESPOSTAS!W390="","",IF(UPPER(RESPOSTAS!W390)=INDEX(GABARITO!$C:$C,MATCH(TEXT(VALUE(RIGHT($E$1,2)),"00")&amp;"|"&amp;IF(AND(VALUE(RIGHT($E$1,2))&gt;=57,VALUE(RIGHT($E$1,2))&lt;=63),$D390,"COMUM"),GABARITO!$D:$D,0)),1,0))</f>
        <v/>
      </c>
      <c r="W390" t="str">
        <f>IF(RESPOSTAS!X390="","",IF(UPPER(RESPOSTAS!X390)=INDEX(GABARITO!$C:$C,MATCH(TEXT(VALUE(RIGHT($W$1,2)),"00")&amp;"|"&amp;IF(AND(VALUE(RIGHT($W$1,2))&gt;=57,VALUE(RIGHT($W$1,2))&lt;=63),$D390,"COMUM"),GABARITO!$D:$D,0)),1,0))</f>
        <v/>
      </c>
      <c r="X390" t="str">
        <f>IF(RESPOSTAS!Y390="","",IF(UPPER(RESPOSTAS!Y390)=INDEX(GABARITO!$C:$C,MATCH(TEXT(VALUE(RIGHT($X$1,2)),"00")&amp;"|"&amp;IF(AND(VALUE(RIGHT($X$1,2))&gt;=57,VALUE(RIGHT($X$1,2))&lt;=63),$D390,"COMUM"),GABARITO!$D:$D,0)),1,0))</f>
        <v/>
      </c>
      <c r="Y390" t="str">
        <f>IF(RESPOSTAS!Z390="","",IF(UPPER(RESPOSTAS!Z390)=INDEX(GABARITO!$C:$C,MATCH(TEXT(VALUE(RIGHT($Y$1,2)),"00")&amp;"|"&amp;IF(AND(VALUE(RIGHT($Y$1,2))&gt;=57,VALUE(RIGHT($Y$1,2))&lt;=63),$D390,"COMUM"),GABARITO!$D:$D,0)),1,0))</f>
        <v/>
      </c>
      <c r="Z390" t="str">
        <f>IF(RESPOSTAS!AA390="","",IF(UPPER(RESPOSTAS!AA390)=INDEX(GABARITO!$C:$C,MATCH(TEXT(VALUE(RIGHT($Z$1,2)),"00")&amp;"|"&amp;IF(AND(VALUE(RIGHT($Z$1,2))&gt;=57,VALUE(RIGHT($Z$1,2))&lt;=63),$D390,"COMUM"),GABARITO!$D:$D,0)),1,0))</f>
        <v/>
      </c>
      <c r="AA390" t="str">
        <f>IF(RESPOSTAS!AB390="","",IF(UPPER(RESPOSTAS!AB390)=INDEX(GABARITO!$C:$C,MATCH(TEXT(VALUE(RIGHT($AA$1,2)),"00")&amp;"|"&amp;IF(AND(VALUE(RIGHT($AA$1,2))&gt;=57,VALUE(RIGHT($AA$1,2))&lt;=63),$D390,"COMUM"),GABARITO!$D:$D,0)),1,0))</f>
        <v/>
      </c>
      <c r="AB390" t="str">
        <f>IF(RESPOSTAS!AC390="","",IF(UPPER(RESPOSTAS!AC390)=INDEX(GABARITO!$C:$C,MATCH(TEXT(VALUE(RIGHT($AB$1,2)),"00")&amp;"|"&amp;IF(AND(VALUE(RIGHT($AB$1,2))&gt;=57,VALUE(RIGHT($AB$1,2))&lt;=63),$D390,"COMUM"),GABARITO!$D:$D,0)),1,0))</f>
        <v/>
      </c>
      <c r="AC390" t="str">
        <f>IF(RESPOSTAS!AD390="","",IF(UPPER(RESPOSTAS!AD390)=INDEX(GABARITO!$C:$C,MATCH(TEXT(VALUE(RIGHT($AC$1,2)),"00")&amp;"|"&amp;IF(AND(VALUE(RIGHT($AC$1,2))&gt;=57,VALUE(RIGHT($AC$1,2))&lt;=63),$D390,"COMUM"),GABARITO!$D:$D,0)),1,0))</f>
        <v/>
      </c>
      <c r="AD390" t="str">
        <f>IF(RESPOSTAS!AE390="","",IF(UPPER(RESPOSTAS!AE390)=INDEX(GABARITO!$C:$C,MATCH(TEXT(VALUE(RIGHT($AD$1,2)),"00")&amp;"|"&amp;IF(AND(VALUE(RIGHT($AD$1,2))&gt;=57,VALUE(RIGHT($AD$1,2))&lt;=63),$D390,"COMUM"),GABARITO!$D:$D,0)),1,0))</f>
        <v/>
      </c>
      <c r="AE390" t="str">
        <f>IF(RESPOSTAS!AF390="","",IF(UPPER(RESPOSTAS!AF390)=INDEX(GABARITO!$C:$C,MATCH(TEXT(VALUE(RIGHT($AE$1,2)),"00")&amp;"|"&amp;IF(AND(VALUE(RIGHT($AE$1,2))&gt;=57,VALUE(RIGHT($AE$1,2))&lt;=63),$D390,"COMUM"),GABARITO!$D:$D,0)),1,0))</f>
        <v/>
      </c>
      <c r="AF390" t="str">
        <f>IF(RESPOSTAS!AG390="","",IF(UPPER(RESPOSTAS!AG390)=INDEX(GABARITO!$C:$C,MATCH(TEXT(VALUE(RIGHT($AF$1,2)),"00")&amp;"|"&amp;IF(AND(VALUE(RIGHT($AF$1,2))&gt;=57,VALUE(RIGHT($AF$1,2))&lt;=63),$D390,"COMUM"),GABARITO!$D:$D,0)),1,0))</f>
        <v/>
      </c>
      <c r="AG390" t="str">
        <f>IF(RESPOSTAS!AH390="","",IF(UPPER(RESPOSTAS!AH390)=INDEX(GABARITO!$C:$C,MATCH(TEXT(VALUE(RIGHT($AG$1,2)),"00")&amp;"|"&amp;IF(AND(VALUE(RIGHT($AG$1,2))&gt;=57,VALUE(RIGHT($AG$1,2))&lt;=63),$D390,"COMUM"),GABARITO!$D:$D,0)),1,0))</f>
        <v/>
      </c>
      <c r="AH390" t="str">
        <f>IF(RESPOSTAS!AI390="","",IF(UPPER(RESPOSTAS!AI390)=INDEX(GABARITO!$C:$C,MATCH(TEXT(VALUE(RIGHT($AH$1,2)),"00")&amp;"|"&amp;IF(AND(VALUE(RIGHT($AH$1,2))&gt;=57,VALUE(RIGHT($AH$1,2))&lt;=63),$D390,"COMUM"),GABARITO!$D:$D,0)),1,0))</f>
        <v/>
      </c>
      <c r="AI390" t="str">
        <f>IF(RESPOSTAS!AJ390="","",IF(UPPER(RESPOSTAS!AJ390)=INDEX(GABARITO!$C:$C,MATCH(TEXT(VALUE(RIGHT($AI$1,2)),"00")&amp;"|"&amp;IF(AND(VALUE(RIGHT($AI$1,2))&gt;=57,VALUE(RIGHT($AI$1,2))&lt;=63),$D390,"COMUM"),GABARITO!$D:$D,0)),1,0))</f>
        <v/>
      </c>
      <c r="AJ390" t="str">
        <f>IF(RESPOSTAS!AK390="","",IF(UPPER(RESPOSTAS!AK390)=INDEX(GABARITO!$C:$C,MATCH(TEXT(VALUE(RIGHT($AJ$1,2)),"00")&amp;"|"&amp;IF(AND(VALUE(RIGHT($AJ$1,2))&gt;=57,VALUE(RIGHT($AJ$1,2))&lt;=63),$D390,"COMUM"),GABARITO!$D:$D,0)),1,0))</f>
        <v/>
      </c>
      <c r="AK390" t="str">
        <f>IF(RESPOSTAS!AL390="","",IF(UPPER(RESPOSTAS!AL390)=INDEX(GABARITO!$C:$C,MATCH(TEXT(VALUE(RIGHT($AK$1,2)),"00")&amp;"|"&amp;IF(AND(VALUE(RIGHT($AK$1,2))&gt;=57,VALUE(RIGHT($AK$1,2))&lt;=63),$D390,"COMUM"),GABARITO!$D:$D,0)),1,0))</f>
        <v/>
      </c>
      <c r="AL390" t="str">
        <f>IF(RESPOSTAS!AM390="","",IF(UPPER(RESPOSTAS!AM390)=INDEX(GABARITO!$C:$C,MATCH(TEXT(VALUE(RIGHT($AL$1,2)),"00")&amp;"|"&amp;IF(AND(VALUE(RIGHT($AL$1,2))&gt;=57,VALUE(RIGHT($AL$1,2))&lt;=63),$D390,"COMUM"),GABARITO!$D:$D,0)),1,0))</f>
        <v/>
      </c>
      <c r="AM390" t="str">
        <f>IF(RESPOSTAS!AN390="","",IF(UPPER(RESPOSTAS!AN390)=INDEX(GABARITO!$C:$C,MATCH(TEXT(VALUE(RIGHT($AM$1,2)),"00")&amp;"|"&amp;IF(AND(VALUE(RIGHT($AM$1,2))&gt;=57,VALUE(RIGHT($AM$1,2))&lt;=63),$D390,"COMUM"),GABARITO!$D:$D,0)),1,0))</f>
        <v/>
      </c>
      <c r="AN390" t="str">
        <f>IF(RESPOSTAS!AO390="","",IF(UPPER(RESPOSTAS!AO390)=INDEX(GABARITO!$C:$C,MATCH(TEXT(VALUE(RIGHT($AN$1,2)),"00")&amp;"|"&amp;IF(AND(VALUE(RIGHT($AN$1,2))&gt;=57,VALUE(RIGHT($AN$1,2))&lt;=63),$D390,"COMUM"),GABARITO!$D:$D,0)),1,0))</f>
        <v/>
      </c>
      <c r="AO390" t="str">
        <f>IF(RESPOSTAS!AP390="","",IF(UPPER(RESPOSTAS!AP390)=INDEX(GABARITO!$C:$C,MATCH(TEXT(VALUE(RIGHT($AO$1,2)),"00")&amp;"|"&amp;IF(AND(VALUE(RIGHT($AO$1,2))&gt;=57,VALUE(RIGHT($AO$1,2))&lt;=63),$D390,"COMUM"),GABARITO!$D:$D,0)),1,0))</f>
        <v/>
      </c>
      <c r="AP390" t="str">
        <f>IF(RESPOSTAS!AQ390="","",IF(UPPER(RESPOSTAS!AQ390)=INDEX(GABARITO!$C:$C,MATCH(TEXT(VALUE(RIGHT($AP$1,2)),"00")&amp;"|"&amp;IF(AND(VALUE(RIGHT($AP$1,2))&gt;=57,VALUE(RIGHT($AP$1,2))&lt;=63),$D390,"COMUM"),GABARITO!$D:$D,0)),1,0))</f>
        <v/>
      </c>
      <c r="AQ390" t="str">
        <f>IF(RESPOSTAS!AR390="","",IF(UPPER(RESPOSTAS!AR390)=INDEX(GABARITO!$C:$C,MATCH(TEXT(VALUE(RIGHT($AQ$1,2)),"00")&amp;"|"&amp;IF(AND(VALUE(RIGHT($AQ$1,2))&gt;=57,VALUE(RIGHT($AQ$1,2))&lt;=63),$D390,"COMUM"),GABARITO!$D:$D,0)),1,0))</f>
        <v/>
      </c>
      <c r="AR390" t="str">
        <f>IF(RESPOSTAS!AS390="","",IF(UPPER(RESPOSTAS!AS390)=INDEX(GABARITO!$C:$C,MATCH(TEXT(VALUE(RIGHT($AR$1,2)),"00")&amp;"|"&amp;IF(AND(VALUE(RIGHT($AR$1,2))&gt;=57,VALUE(RIGHT($AR$1,2))&lt;=63),$D390,"COMUM"),GABARITO!$D:$D,0)),1,0))</f>
        <v/>
      </c>
      <c r="AS390" t="str">
        <f>IF(RESPOSTAS!AT390="","",IF(UPPER(RESPOSTAS!AT390)=INDEX(GABARITO!$C:$C,MATCH(TEXT(VALUE(RIGHT($AS$1,2)),"00")&amp;"|"&amp;IF(AND(VALUE(RIGHT($AS$1,2))&gt;=57,VALUE(RIGHT($AS$1,2))&lt;=63),$D390,"COMUM"),GABARITO!$D:$D,0)),1,0))</f>
        <v/>
      </c>
      <c r="AT390" t="str">
        <f>IF(RESPOSTAS!AU390="","",IF(UPPER(RESPOSTAS!AU390)=INDEX(GABARITO!$C:$C,MATCH(TEXT(VALUE(RIGHT($AT$1,2)),"00")&amp;"|"&amp;IF(AND(VALUE(RIGHT($AT$1,2))&gt;=57,VALUE(RIGHT($AT$1,2))&lt;=63),$D390,"COMUM"),GABARITO!$D:$D,0)),1,0))</f>
        <v/>
      </c>
      <c r="AU390" t="str">
        <f>IF(RESPOSTAS!AV390="","",IF(UPPER(RESPOSTAS!AV390)=INDEX(GABARITO!$C:$C,MATCH(TEXT(VALUE(RIGHT($AU$1,2)),"00")&amp;"|"&amp;IF(AND(VALUE(RIGHT($AU$1,2))&gt;=57,VALUE(RIGHT($AU$1,2))&lt;=63),$D390,"COMUM"),GABARITO!$D:$D,0)),1,0))</f>
        <v/>
      </c>
      <c r="AV390" t="str">
        <f>IF(RESPOSTAS!AW390="","",IF(UPPER(RESPOSTAS!AW390)=INDEX(GABARITO!$C:$C,MATCH(TEXT(VALUE(RIGHT($AV$1,2)),"00")&amp;"|"&amp;IF(AND(VALUE(RIGHT($AV$1,2))&gt;=57,VALUE(RIGHT($AV$1,2))&lt;=63),$D390,"COMUM"),GABARITO!$D:$D,0)),1,0))</f>
        <v/>
      </c>
      <c r="AW390" t="str">
        <f>IF(RESPOSTAS!AX390="","",IF(UPPER(RESPOSTAS!AX390)=INDEX(GABARITO!$C:$C,MATCH(TEXT(VALUE(RIGHT($AW$1,2)),"00")&amp;"|"&amp;IF(AND(VALUE(RIGHT($AW$1,2))&gt;=57,VALUE(RIGHT($AW$1,2))&lt;=63),$D390,"COMUM"),GABARITO!$D:$D,0)),1,0))</f>
        <v/>
      </c>
      <c r="AX390" t="str">
        <f>IF(RESPOSTAS!AY390="","",IF(UPPER(RESPOSTAS!AY390)=INDEX(GABARITO!$C:$C,MATCH(TEXT(VALUE(RIGHT($AX$1,2)),"00")&amp;"|"&amp;IF(AND(VALUE(RIGHT($AX$1,2))&gt;=57,VALUE(RIGHT($AX$1,2))&lt;=63),$D390,"COMUM"),GABARITO!$D:$D,0)),1,0))</f>
        <v/>
      </c>
      <c r="AY390" t="str">
        <f>IF(RESPOSTAS!AZ390="","",IF(UPPER(RESPOSTAS!AZ390)=INDEX(GABARITO!$C:$C,MATCH(TEXT(VALUE(RIGHT($AY$1,2)),"00")&amp;"|"&amp;IF(AND(VALUE(RIGHT($AY$1,2))&gt;=57,VALUE(RIGHT($AY$1,2))&lt;=63),$D390,"COMUM"),GABARITO!$D:$D,0)),1,0))</f>
        <v/>
      </c>
      <c r="AZ390" t="str">
        <f>IF(RESPOSTAS!BA390="","",IF(UPPER(RESPOSTAS!BA390)=INDEX(GABARITO!$C:$C,MATCH(TEXT(VALUE(RIGHT($AZ$1,2)),"00")&amp;"|"&amp;IF(AND(VALUE(RIGHT($AZ$1,2))&gt;=57,VALUE(RIGHT($AZ$1,2))&lt;=63),$D390,"COMUM"),GABARITO!$D:$D,0)),1,0))</f>
        <v/>
      </c>
      <c r="BA390" t="str">
        <f>IF(RESPOSTAS!BB390="","",IF(UPPER(RESPOSTAS!BB390)=INDEX(GABARITO!$C:$C,MATCH(TEXT(VALUE(RIGHT($BA$1,2)),"00")&amp;"|"&amp;IF(AND(VALUE(RIGHT($BA$1,2))&gt;=57,VALUE(RIGHT($BA$1,2))&lt;=63),$D390,"COMUM"),GABARITO!$D:$D,0)),1,0))</f>
        <v/>
      </c>
      <c r="BB390" t="str">
        <f>IF(RESPOSTAS!BC390="","",IF(UPPER(RESPOSTAS!BC390)=INDEX(GABARITO!$C:$C,MATCH(TEXT(VALUE(RIGHT($BB$1,2)),"00")&amp;"|"&amp;IF(AND(VALUE(RIGHT($BB$1,2))&gt;=57,VALUE(RIGHT($BB$1,2))&lt;=63),$D390,"COMUM"),GABARITO!$D:$D,0)),1,0))</f>
        <v/>
      </c>
      <c r="BC390" t="str">
        <f>IF(RESPOSTAS!BD390="","",IF(UPPER(RESPOSTAS!BD390)=INDEX(GABARITO!$C:$C,MATCH(TEXT(VALUE(RIGHT($BC$1,2)),"00")&amp;"|"&amp;IF(AND(VALUE(RIGHT($BC$1,2))&gt;=57,VALUE(RIGHT($BC$1,2))&lt;=63),$D390,"COMUM"),GABARITO!$D:$D,0)),1,0))</f>
        <v/>
      </c>
      <c r="BD390" t="str">
        <f>IF(RESPOSTAS!BE390="","",IF(UPPER(RESPOSTAS!BE390)=INDEX(GABARITO!$C:$C,MATCH(TEXT(VALUE(RIGHT($BD$1,2)),"00")&amp;"|"&amp;IF(AND(VALUE(RIGHT($BD$1,2))&gt;=57,VALUE(RIGHT($BD$1,2))&lt;=63),$D390,"COMUM"),GABARITO!$D:$D,0)),1,0))</f>
        <v/>
      </c>
      <c r="BE390" t="str">
        <f>IF(RESPOSTAS!BF390="","",IF(UPPER(RESPOSTAS!BF390)=INDEX(GABARITO!$C:$C,MATCH(TEXT(VALUE(RIGHT($BE$1,2)),"00")&amp;"|"&amp;IF(AND(VALUE(RIGHT($BE$1,2))&gt;=57,VALUE(RIGHT($BE$1,2))&lt;=63),$D390,"COMUM"),GABARITO!$D:$D,0)),1,0))</f>
        <v/>
      </c>
      <c r="BF390" t="str">
        <f>IF(RESPOSTAS!BG390="","",IF(UPPER(RESPOSTAS!BG390)=INDEX(GABARITO!$C:$C,MATCH(TEXT(VALUE(RIGHT($BF$1,2)),"00")&amp;"|"&amp;IF(AND(VALUE(RIGHT($BF$1,2))&gt;=57,VALUE(RIGHT($BF$1,2))&lt;=63),$D390,"COMUM"),GABARITO!$D:$D,0)),1,0))</f>
        <v/>
      </c>
      <c r="BG390" t="str">
        <f>IF(RESPOSTAS!BH390="","",IF(UPPER(RESPOSTAS!BH390)=INDEX(GABARITO!$C:$C,MATCH(TEXT(VALUE(RIGHT($BG$1,2)),"00")&amp;"|"&amp;IF(AND(VALUE(RIGHT($BG$1,2))&gt;=57,VALUE(RIGHT($BG$1,2))&lt;=63),$D390,"COMUM"),GABARITO!$D:$D,0)),1,0))</f>
        <v/>
      </c>
      <c r="BH390" t="str">
        <f>IF(RESPOSTAS!BI390="","",IF(UPPER(RESPOSTAS!BI390)=INDEX(GABARITO!$C:$C,MATCH(TEXT(VALUE(RIGHT($BH$1,2)),"00")&amp;"|"&amp;IF(AND(VALUE(RIGHT($BH$1,2))&gt;=57,VALUE(RIGHT($BH$1,2))&lt;=63),$D390,"COMUM"),GABARITO!$D:$D,0)),1,0))</f>
        <v/>
      </c>
      <c r="BI390" t="str">
        <f>IF(RESPOSTAS!BJ390="","",IF(UPPER(RESPOSTAS!BJ390)=INDEX(GABARITO!$C:$C,MATCH(TEXT(VALUE(RIGHT($BI$1,2)),"00")&amp;"|"&amp;IF(AND(VALUE(RIGHT($BI$1,2))&gt;=57,VALUE(RIGHT($BI$1,2))&lt;=63),$D390,"COMUM"),GABARITO!$D:$D,0)),1,0))</f>
        <v/>
      </c>
      <c r="BJ390" t="str">
        <f>IF(RESPOSTAS!BK390="","",IF(UPPER(RESPOSTAS!BK390)=INDEX(GABARITO!$C:$C,MATCH(TEXT(VALUE(RIGHT($BJ$1,2)),"00")&amp;"|"&amp;IF(AND(VALUE(RIGHT($BJ$1,2))&gt;=57,VALUE(RIGHT($BJ$1,2))&lt;=63),$D390,"COMUM"),GABARITO!$D:$D,0)),1,0))</f>
        <v/>
      </c>
      <c r="BK390" t="str">
        <f>IF(RESPOSTAS!BL390="","",IF(UPPER(RESPOSTAS!BL390)=INDEX(GABARITO!$C:$C,MATCH(TEXT(VALUE(RIGHT($BK$1,2)),"00")&amp;"|"&amp;IF(AND(VALUE(RIGHT($BK$1,2))&gt;=57,VALUE(RIGHT($BK$1,2))&lt;=63),$D390,"COMUM"),GABARITO!$D:$D,0)),1,0))</f>
        <v/>
      </c>
      <c r="BL390" t="str">
        <f>IF(RESPOSTAS!BM390="","",IF(UPPER(RESPOSTAS!BM390)=INDEX(GABARITO!$C:$C,MATCH(TEXT(VALUE(RIGHT($BL$1,2)),"00")&amp;"|"&amp;IF(AND(VALUE(RIGHT($BL$1,2))&gt;=57,VALUE(RIGHT($BL$1,2))&lt;=63),$D390,"COMUM"),GABARITO!$D:$D,0)),1,0))</f>
        <v/>
      </c>
      <c r="BM390" t="str">
        <f>IF(RESPOSTAS!BN390="","",IF(UPPER(RESPOSTAS!BN390)=INDEX(GABARITO!$C:$C,MATCH(TEXT(VALUE(RIGHT($BM$1,2)),"00")&amp;"|"&amp;IF(AND(VALUE(RIGHT($BM$1,2))&gt;=57,VALUE(RIGHT($BM$1,2))&lt;=63),$D390,"COMUM"),GABARITO!$D:$D,0)),1,0))</f>
        <v/>
      </c>
      <c r="BN390" t="str">
        <f>IF(RESPOSTAS!BO390="","",IF(UPPER(RESPOSTAS!BO390)=INDEX(GABARITO!$C:$C,MATCH(TEXT(VALUE(RIGHT($BN$1,2)),"00")&amp;"|"&amp;IF(AND(VALUE(RIGHT($BN$1,2))&gt;=57,VALUE(RIGHT($BN$1,2))&lt;=63),$D390,"COMUM"),GABARITO!$D:$D,0)),1,0))</f>
        <v/>
      </c>
      <c r="BO390" t="str">
        <f>IF(RESPOSTAS!BP390="","",IF(UPPER(RESPOSTAS!BP390)=INDEX(GABARITO!$C:$C,MATCH(TEXT(VALUE(RIGHT($BO$1,2)),"00")&amp;"|"&amp;IF(AND(VALUE(RIGHT($BO$1,2))&gt;=57,VALUE(RIGHT($BO$1,2))&lt;=63),$D390,"COMUM"),GABARITO!$D:$D,0)),1,0))</f>
        <v/>
      </c>
      <c r="BP390">
        <f>COUNTIF(RESPOSTAS!F390:BP390,"&lt;&gt;")</f>
        <v>0</v>
      </c>
      <c r="BQ390" t="str">
        <f t="shared" si="62"/>
        <v/>
      </c>
      <c r="BR390" s="10" t="str">
        <f t="shared" si="63"/>
        <v/>
      </c>
      <c r="BT390" s="11" t="str">
        <f t="shared" si="65"/>
        <v/>
      </c>
      <c r="BU390" s="11" t="str">
        <f t="shared" si="66"/>
        <v/>
      </c>
      <c r="BV390" s="11" t="str">
        <f t="shared" si="67"/>
        <v/>
      </c>
      <c r="BW390" s="11" t="str">
        <f t="shared" si="68"/>
        <v/>
      </c>
      <c r="BX390" s="11" t="str">
        <f t="shared" si="69"/>
        <v/>
      </c>
      <c r="BY390" s="11" t="str">
        <f t="shared" si="70"/>
        <v/>
      </c>
      <c r="BZ390" s="3" t="str">
        <f t="shared" si="64"/>
        <v/>
      </c>
      <c r="CA390" s="3" t="e">
        <f t="shared" si="61"/>
        <v>#VALUE!</v>
      </c>
    </row>
    <row r="391" spans="1:79" x14ac:dyDescent="0.25">
      <c r="A391" t="str">
        <f>IF(RESPOSTAS!A391="","",RESPOSTAS!A391)</f>
        <v/>
      </c>
      <c r="B391" t="str">
        <f>IF(RESPOSTAS!C391="","",RESPOSTAS!C391)</f>
        <v/>
      </c>
      <c r="C391" t="str">
        <f>IF(RESPOSTAS!D391="","",RESPOSTAS!D391)</f>
        <v/>
      </c>
      <c r="D391" t="str">
        <f>IF(RESPOSTAS!E391="","",RESPOSTAS!E391)</f>
        <v/>
      </c>
      <c r="E391" t="str">
        <f>IF(RESPOSTAS!F391="","",IF(UPPER(RESPOSTAS!F391)=INDEX(GABARITO!$C:$C,MATCH(TEXT(VALUE(RIGHT($E$1,2)),"00")&amp;"|"&amp;IF(AND(VALUE(RIGHT($E$1,2))&gt;=57,VALUE(RIGHT($E$1,2))&lt;=63),$D391,"COMUM"),GABARITO!$D:$D,0)),1,0))</f>
        <v/>
      </c>
      <c r="F391" t="str">
        <f>IF(RESPOSTAS!G391="","",IF(UPPER(RESPOSTAS!G391)=INDEX(GABARITO!$C:$C,MATCH(TEXT(VALUE(RIGHT($F$1,2)),"00")&amp;"|"&amp;IF(AND(VALUE(RIGHT($F$1,2))&gt;=57,VALUE(RIGHT($F$1,2))&lt;=63),$D391,"COMUM"),GABARITO!$D:$D,0)),1,0))</f>
        <v/>
      </c>
      <c r="G391" t="str">
        <f>IF(RESPOSTAS!H391="","",IF(UPPER(RESPOSTAS!H391)=INDEX(GABARITO!$C:$C,MATCH(TEXT(VALUE(RIGHT($G$1,2)),"00")&amp;"|"&amp;IF(AND(VALUE(RIGHT($G$1,2))&gt;=57,VALUE(RIGHT($G$1,2))&lt;=63),$D391,"COMUM"),GABARITO!$D:$D,0)),1,0))</f>
        <v/>
      </c>
      <c r="H391" t="str">
        <f>IF(RESPOSTAS!I391="","",IF(UPPER(RESPOSTAS!I391)=INDEX(GABARITO!$C:$C,MATCH(TEXT(VALUE(RIGHT($H$1,2)),"00")&amp;"|"&amp;IF(AND(VALUE(RIGHT($H$1,2))&gt;=57,VALUE(RIGHT($H$1,2))&lt;=63),$D391,"COMUM"),GABARITO!$D:$D,0)),1,0))</f>
        <v/>
      </c>
      <c r="I391" t="str">
        <f>IF(RESPOSTAS!J391="","",IF(UPPER(RESPOSTAS!J391)=INDEX(GABARITO!$C:$C,MATCH(TEXT(VALUE(RIGHT($I$1,2)),"00")&amp;"|"&amp;IF(AND(VALUE(RIGHT($I$1,2))&gt;=57,VALUE(RIGHT($I$1,2))&lt;=63),$D391,"COMUM"),GABARITO!$D:$D,0)),1,0))</f>
        <v/>
      </c>
      <c r="J391" t="str">
        <f>IF(RESPOSTAS!K391="","",IF(UPPER(RESPOSTAS!K391)=INDEX(GABARITO!$C:$C,MATCH(TEXT(VALUE(RIGHT($J$1,2)),"00")&amp;"|"&amp;IF(AND(VALUE(RIGHT($J$1,2))&gt;=57,VALUE(RIGHT($J$1,2))&lt;=63),$D391,"COMUM"),GABARITO!$D:$D,0)),1,0))</f>
        <v/>
      </c>
      <c r="K391" t="str">
        <f>IF(RESPOSTAS!L391="","",IF(UPPER(RESPOSTAS!L391)=INDEX(GABARITO!$C:$C,MATCH(TEXT(VALUE(RIGHT($K$1,2)),"00")&amp;"|"&amp;IF(AND(VALUE(RIGHT($K$1,2))&gt;=57,VALUE(RIGHT($K$1,2))&lt;=63),$D391,"COMUM"),GABARITO!$D:$D,0)),1,0))</f>
        <v/>
      </c>
      <c r="L391" t="str">
        <f>IF(RESPOSTAS!M391="","",IF(UPPER(RESPOSTAS!M391)=INDEX(GABARITO!$C:$C,MATCH(TEXT(VALUE(RIGHT($L$1,2)),"00")&amp;"|"&amp;IF(AND(VALUE(RIGHT($L$1,2))&gt;=57,VALUE(RIGHT($L$1,2))&lt;=63),$D391,"COMUM"),GABARITO!$D:$D,0)),1,0))</f>
        <v/>
      </c>
      <c r="M391" t="str">
        <f>IF(RESPOSTAS!N391="","",IF(UPPER(RESPOSTAS!N391)=INDEX(GABARITO!$C:$C,MATCH(TEXT(VALUE(RIGHT($M$1,2)),"00")&amp;"|"&amp;IF(AND(VALUE(RIGHT($M$1,2))&gt;=57,VALUE(RIGHT($M$1,2))&lt;=63),$D391,"COMUM"),GABARITO!$D:$D,0)),1,0))</f>
        <v/>
      </c>
      <c r="N391" t="str">
        <f>IF(RESPOSTAS!O391="","",IF(UPPER(RESPOSTAS!O391)=INDEX(GABARITO!$C:$C,MATCH(TEXT(VALUE(RIGHT($E$1,2)),"00")&amp;"|"&amp;IF(AND(VALUE(RIGHT($E$1,2))&gt;=57,VALUE(RIGHT($E$1,2))&lt;=63),$D391,"COMUM"),GABARITO!$D:$D,0)),1,0))</f>
        <v/>
      </c>
      <c r="O391" t="str">
        <f>IF(RESPOSTAS!P391="","",IF(UPPER(RESPOSTAS!P391)=INDEX(GABARITO!$C:$C,MATCH(TEXT(VALUE(RIGHT($O$1,2)),"00")&amp;"|"&amp;IF(AND(VALUE(RIGHT($O$1,2))&gt;=57,VALUE(RIGHT($O$1,2))&lt;=63),$D391,"COMUM"),GABARITO!$D:$D,0)),1,0))</f>
        <v/>
      </c>
      <c r="P391" t="str">
        <f>IF(RESPOSTAS!Q391="","",IF(UPPER(RESPOSTAS!Q391)=INDEX(GABARITO!$C:$C,MATCH(TEXT(VALUE(RIGHT($P$1,2)),"00")&amp;"|"&amp;IF(AND(VALUE(RIGHT($P$1,2))&gt;=57,VALUE(RIGHT($P$1,2))&lt;=63),$D391,"COMUM"),GABARITO!$D:$D,0)),1,0))</f>
        <v/>
      </c>
      <c r="Q391" t="str">
        <f>IF(RESPOSTAS!R391="","",IF(UPPER(RESPOSTAS!R391)=INDEX(GABARITO!$C:$C,MATCH(TEXT(VALUE(RIGHT($Q$1,2)),"00")&amp;"|"&amp;IF(AND(VALUE(RIGHT($Q$1,2))&gt;=57,VALUE(RIGHT($Q$1,2))&lt;=63),$D391,"COMUM"),GABARITO!$D:$D,0)),1,0))</f>
        <v/>
      </c>
      <c r="R391" t="str">
        <f>IF(RESPOSTAS!S391="","",IF(UPPER(RESPOSTAS!S391)=INDEX(GABARITO!$C:$C,MATCH(TEXT(VALUE(RIGHT($R$1,2)),"00")&amp;"|"&amp;IF(AND(VALUE(RIGHT($R$1,2))&gt;=57,VALUE(RIGHT($R$1,2))&lt;=63),$D391,"COMUM"),GABARITO!$D:$D,0)),1,0))</f>
        <v/>
      </c>
      <c r="S391" t="str">
        <f>IF(RESPOSTAS!T391="","",IF(UPPER(RESPOSTAS!T391)=INDEX(GABARITO!$C:$C,MATCH(TEXT(VALUE(RIGHT($S$1,2)),"00")&amp;"|"&amp;IF(AND(VALUE(RIGHT($S$1,2))&gt;=57,VALUE(RIGHT($S$1,2))&lt;=63),$D391,"COMUM"),GABARITO!$D:$D,0)),1,0))</f>
        <v/>
      </c>
      <c r="T391" t="str">
        <f>IF(RESPOSTAS!U391="","",IF(UPPER(RESPOSTAS!U391)=INDEX(GABARITO!$C:$C,MATCH(TEXT(VALUE(RIGHT($T$1,2)),"00")&amp;"|"&amp;IF(AND(VALUE(RIGHT($T$1,2))&gt;=57,VALUE(RIGHT($T$1,2))&lt;=63),$D391,"COMUM"),GABARITO!$D:$D,0)),1,0))</f>
        <v/>
      </c>
      <c r="U391" t="str">
        <f>IF(RESPOSTAS!V391="","",IF(UPPER(RESPOSTAS!V391)=INDEX(GABARITO!$C:$C,MATCH(TEXT(VALUE(RIGHT($U$1,2)),"00")&amp;"|"&amp;IF(AND(VALUE(RIGHT($U$1,2))&gt;=57,VALUE(RIGHT($U$1,2))&lt;=63),$D391,"COMUM"),GABARITO!$D:$D,0)),1,0))</f>
        <v/>
      </c>
      <c r="V391" t="str">
        <f>IF(RESPOSTAS!W391="","",IF(UPPER(RESPOSTAS!W391)=INDEX(GABARITO!$C:$C,MATCH(TEXT(VALUE(RIGHT($E$1,2)),"00")&amp;"|"&amp;IF(AND(VALUE(RIGHT($E$1,2))&gt;=57,VALUE(RIGHT($E$1,2))&lt;=63),$D391,"COMUM"),GABARITO!$D:$D,0)),1,0))</f>
        <v/>
      </c>
      <c r="W391" t="str">
        <f>IF(RESPOSTAS!X391="","",IF(UPPER(RESPOSTAS!X391)=INDEX(GABARITO!$C:$C,MATCH(TEXT(VALUE(RIGHT($W$1,2)),"00")&amp;"|"&amp;IF(AND(VALUE(RIGHT($W$1,2))&gt;=57,VALUE(RIGHT($W$1,2))&lt;=63),$D391,"COMUM"),GABARITO!$D:$D,0)),1,0))</f>
        <v/>
      </c>
      <c r="X391" t="str">
        <f>IF(RESPOSTAS!Y391="","",IF(UPPER(RESPOSTAS!Y391)=INDEX(GABARITO!$C:$C,MATCH(TEXT(VALUE(RIGHT($X$1,2)),"00")&amp;"|"&amp;IF(AND(VALUE(RIGHT($X$1,2))&gt;=57,VALUE(RIGHT($X$1,2))&lt;=63),$D391,"COMUM"),GABARITO!$D:$D,0)),1,0))</f>
        <v/>
      </c>
      <c r="Y391" t="str">
        <f>IF(RESPOSTAS!Z391="","",IF(UPPER(RESPOSTAS!Z391)=INDEX(GABARITO!$C:$C,MATCH(TEXT(VALUE(RIGHT($Y$1,2)),"00")&amp;"|"&amp;IF(AND(VALUE(RIGHT($Y$1,2))&gt;=57,VALUE(RIGHT($Y$1,2))&lt;=63),$D391,"COMUM"),GABARITO!$D:$D,0)),1,0))</f>
        <v/>
      </c>
      <c r="Z391" t="str">
        <f>IF(RESPOSTAS!AA391="","",IF(UPPER(RESPOSTAS!AA391)=INDEX(GABARITO!$C:$C,MATCH(TEXT(VALUE(RIGHT($Z$1,2)),"00")&amp;"|"&amp;IF(AND(VALUE(RIGHT($Z$1,2))&gt;=57,VALUE(RIGHT($Z$1,2))&lt;=63),$D391,"COMUM"),GABARITO!$D:$D,0)),1,0))</f>
        <v/>
      </c>
      <c r="AA391" t="str">
        <f>IF(RESPOSTAS!AB391="","",IF(UPPER(RESPOSTAS!AB391)=INDEX(GABARITO!$C:$C,MATCH(TEXT(VALUE(RIGHT($AA$1,2)),"00")&amp;"|"&amp;IF(AND(VALUE(RIGHT($AA$1,2))&gt;=57,VALUE(RIGHT($AA$1,2))&lt;=63),$D391,"COMUM"),GABARITO!$D:$D,0)),1,0))</f>
        <v/>
      </c>
      <c r="AB391" t="str">
        <f>IF(RESPOSTAS!AC391="","",IF(UPPER(RESPOSTAS!AC391)=INDEX(GABARITO!$C:$C,MATCH(TEXT(VALUE(RIGHT($AB$1,2)),"00")&amp;"|"&amp;IF(AND(VALUE(RIGHT($AB$1,2))&gt;=57,VALUE(RIGHT($AB$1,2))&lt;=63),$D391,"COMUM"),GABARITO!$D:$D,0)),1,0))</f>
        <v/>
      </c>
      <c r="AC391" t="str">
        <f>IF(RESPOSTAS!AD391="","",IF(UPPER(RESPOSTAS!AD391)=INDEX(GABARITO!$C:$C,MATCH(TEXT(VALUE(RIGHT($AC$1,2)),"00")&amp;"|"&amp;IF(AND(VALUE(RIGHT($AC$1,2))&gt;=57,VALUE(RIGHT($AC$1,2))&lt;=63),$D391,"COMUM"),GABARITO!$D:$D,0)),1,0))</f>
        <v/>
      </c>
      <c r="AD391" t="str">
        <f>IF(RESPOSTAS!AE391="","",IF(UPPER(RESPOSTAS!AE391)=INDEX(GABARITO!$C:$C,MATCH(TEXT(VALUE(RIGHT($AD$1,2)),"00")&amp;"|"&amp;IF(AND(VALUE(RIGHT($AD$1,2))&gt;=57,VALUE(RIGHT($AD$1,2))&lt;=63),$D391,"COMUM"),GABARITO!$D:$D,0)),1,0))</f>
        <v/>
      </c>
      <c r="AE391" t="str">
        <f>IF(RESPOSTAS!AF391="","",IF(UPPER(RESPOSTAS!AF391)=INDEX(GABARITO!$C:$C,MATCH(TEXT(VALUE(RIGHT($AE$1,2)),"00")&amp;"|"&amp;IF(AND(VALUE(RIGHT($AE$1,2))&gt;=57,VALUE(RIGHT($AE$1,2))&lt;=63),$D391,"COMUM"),GABARITO!$D:$D,0)),1,0))</f>
        <v/>
      </c>
      <c r="AF391" t="str">
        <f>IF(RESPOSTAS!AG391="","",IF(UPPER(RESPOSTAS!AG391)=INDEX(GABARITO!$C:$C,MATCH(TEXT(VALUE(RIGHT($AF$1,2)),"00")&amp;"|"&amp;IF(AND(VALUE(RIGHT($AF$1,2))&gt;=57,VALUE(RIGHT($AF$1,2))&lt;=63),$D391,"COMUM"),GABARITO!$D:$D,0)),1,0))</f>
        <v/>
      </c>
      <c r="AG391" t="str">
        <f>IF(RESPOSTAS!AH391="","",IF(UPPER(RESPOSTAS!AH391)=INDEX(GABARITO!$C:$C,MATCH(TEXT(VALUE(RIGHT($AG$1,2)),"00")&amp;"|"&amp;IF(AND(VALUE(RIGHT($AG$1,2))&gt;=57,VALUE(RIGHT($AG$1,2))&lt;=63),$D391,"COMUM"),GABARITO!$D:$D,0)),1,0))</f>
        <v/>
      </c>
      <c r="AH391" t="str">
        <f>IF(RESPOSTAS!AI391="","",IF(UPPER(RESPOSTAS!AI391)=INDEX(GABARITO!$C:$C,MATCH(TEXT(VALUE(RIGHT($AH$1,2)),"00")&amp;"|"&amp;IF(AND(VALUE(RIGHT($AH$1,2))&gt;=57,VALUE(RIGHT($AH$1,2))&lt;=63),$D391,"COMUM"),GABARITO!$D:$D,0)),1,0))</f>
        <v/>
      </c>
      <c r="AI391" t="str">
        <f>IF(RESPOSTAS!AJ391="","",IF(UPPER(RESPOSTAS!AJ391)=INDEX(GABARITO!$C:$C,MATCH(TEXT(VALUE(RIGHT($AI$1,2)),"00")&amp;"|"&amp;IF(AND(VALUE(RIGHT($AI$1,2))&gt;=57,VALUE(RIGHT($AI$1,2))&lt;=63),$D391,"COMUM"),GABARITO!$D:$D,0)),1,0))</f>
        <v/>
      </c>
      <c r="AJ391" t="str">
        <f>IF(RESPOSTAS!AK391="","",IF(UPPER(RESPOSTAS!AK391)=INDEX(GABARITO!$C:$C,MATCH(TEXT(VALUE(RIGHT($AJ$1,2)),"00")&amp;"|"&amp;IF(AND(VALUE(RIGHT($AJ$1,2))&gt;=57,VALUE(RIGHT($AJ$1,2))&lt;=63),$D391,"COMUM"),GABARITO!$D:$D,0)),1,0))</f>
        <v/>
      </c>
      <c r="AK391" t="str">
        <f>IF(RESPOSTAS!AL391="","",IF(UPPER(RESPOSTAS!AL391)=INDEX(GABARITO!$C:$C,MATCH(TEXT(VALUE(RIGHT($AK$1,2)),"00")&amp;"|"&amp;IF(AND(VALUE(RIGHT($AK$1,2))&gt;=57,VALUE(RIGHT($AK$1,2))&lt;=63),$D391,"COMUM"),GABARITO!$D:$D,0)),1,0))</f>
        <v/>
      </c>
      <c r="AL391" t="str">
        <f>IF(RESPOSTAS!AM391="","",IF(UPPER(RESPOSTAS!AM391)=INDEX(GABARITO!$C:$C,MATCH(TEXT(VALUE(RIGHT($AL$1,2)),"00")&amp;"|"&amp;IF(AND(VALUE(RIGHT($AL$1,2))&gt;=57,VALUE(RIGHT($AL$1,2))&lt;=63),$D391,"COMUM"),GABARITO!$D:$D,0)),1,0))</f>
        <v/>
      </c>
      <c r="AM391" t="str">
        <f>IF(RESPOSTAS!AN391="","",IF(UPPER(RESPOSTAS!AN391)=INDEX(GABARITO!$C:$C,MATCH(TEXT(VALUE(RIGHT($AM$1,2)),"00")&amp;"|"&amp;IF(AND(VALUE(RIGHT($AM$1,2))&gt;=57,VALUE(RIGHT($AM$1,2))&lt;=63),$D391,"COMUM"),GABARITO!$D:$D,0)),1,0))</f>
        <v/>
      </c>
      <c r="AN391" t="str">
        <f>IF(RESPOSTAS!AO391="","",IF(UPPER(RESPOSTAS!AO391)=INDEX(GABARITO!$C:$C,MATCH(TEXT(VALUE(RIGHT($AN$1,2)),"00")&amp;"|"&amp;IF(AND(VALUE(RIGHT($AN$1,2))&gt;=57,VALUE(RIGHT($AN$1,2))&lt;=63),$D391,"COMUM"),GABARITO!$D:$D,0)),1,0))</f>
        <v/>
      </c>
      <c r="AO391" t="str">
        <f>IF(RESPOSTAS!AP391="","",IF(UPPER(RESPOSTAS!AP391)=INDEX(GABARITO!$C:$C,MATCH(TEXT(VALUE(RIGHT($AO$1,2)),"00")&amp;"|"&amp;IF(AND(VALUE(RIGHT($AO$1,2))&gt;=57,VALUE(RIGHT($AO$1,2))&lt;=63),$D391,"COMUM"),GABARITO!$D:$D,0)),1,0))</f>
        <v/>
      </c>
      <c r="AP391" t="str">
        <f>IF(RESPOSTAS!AQ391="","",IF(UPPER(RESPOSTAS!AQ391)=INDEX(GABARITO!$C:$C,MATCH(TEXT(VALUE(RIGHT($AP$1,2)),"00")&amp;"|"&amp;IF(AND(VALUE(RIGHT($AP$1,2))&gt;=57,VALUE(RIGHT($AP$1,2))&lt;=63),$D391,"COMUM"),GABARITO!$D:$D,0)),1,0))</f>
        <v/>
      </c>
      <c r="AQ391" t="str">
        <f>IF(RESPOSTAS!AR391="","",IF(UPPER(RESPOSTAS!AR391)=INDEX(GABARITO!$C:$C,MATCH(TEXT(VALUE(RIGHT($AQ$1,2)),"00")&amp;"|"&amp;IF(AND(VALUE(RIGHT($AQ$1,2))&gt;=57,VALUE(RIGHT($AQ$1,2))&lt;=63),$D391,"COMUM"),GABARITO!$D:$D,0)),1,0))</f>
        <v/>
      </c>
      <c r="AR391" t="str">
        <f>IF(RESPOSTAS!AS391="","",IF(UPPER(RESPOSTAS!AS391)=INDEX(GABARITO!$C:$C,MATCH(TEXT(VALUE(RIGHT($AR$1,2)),"00")&amp;"|"&amp;IF(AND(VALUE(RIGHT($AR$1,2))&gt;=57,VALUE(RIGHT($AR$1,2))&lt;=63),$D391,"COMUM"),GABARITO!$D:$D,0)),1,0))</f>
        <v/>
      </c>
      <c r="AS391" t="str">
        <f>IF(RESPOSTAS!AT391="","",IF(UPPER(RESPOSTAS!AT391)=INDEX(GABARITO!$C:$C,MATCH(TEXT(VALUE(RIGHT($AS$1,2)),"00")&amp;"|"&amp;IF(AND(VALUE(RIGHT($AS$1,2))&gt;=57,VALUE(RIGHT($AS$1,2))&lt;=63),$D391,"COMUM"),GABARITO!$D:$D,0)),1,0))</f>
        <v/>
      </c>
      <c r="AT391" t="str">
        <f>IF(RESPOSTAS!AU391="","",IF(UPPER(RESPOSTAS!AU391)=INDEX(GABARITO!$C:$C,MATCH(TEXT(VALUE(RIGHT($AT$1,2)),"00")&amp;"|"&amp;IF(AND(VALUE(RIGHT($AT$1,2))&gt;=57,VALUE(RIGHT($AT$1,2))&lt;=63),$D391,"COMUM"),GABARITO!$D:$D,0)),1,0))</f>
        <v/>
      </c>
      <c r="AU391" t="str">
        <f>IF(RESPOSTAS!AV391="","",IF(UPPER(RESPOSTAS!AV391)=INDEX(GABARITO!$C:$C,MATCH(TEXT(VALUE(RIGHT($AU$1,2)),"00")&amp;"|"&amp;IF(AND(VALUE(RIGHT($AU$1,2))&gt;=57,VALUE(RIGHT($AU$1,2))&lt;=63),$D391,"COMUM"),GABARITO!$D:$D,0)),1,0))</f>
        <v/>
      </c>
      <c r="AV391" t="str">
        <f>IF(RESPOSTAS!AW391="","",IF(UPPER(RESPOSTAS!AW391)=INDEX(GABARITO!$C:$C,MATCH(TEXT(VALUE(RIGHT($AV$1,2)),"00")&amp;"|"&amp;IF(AND(VALUE(RIGHT($AV$1,2))&gt;=57,VALUE(RIGHT($AV$1,2))&lt;=63),$D391,"COMUM"),GABARITO!$D:$D,0)),1,0))</f>
        <v/>
      </c>
      <c r="AW391" t="str">
        <f>IF(RESPOSTAS!AX391="","",IF(UPPER(RESPOSTAS!AX391)=INDEX(GABARITO!$C:$C,MATCH(TEXT(VALUE(RIGHT($AW$1,2)),"00")&amp;"|"&amp;IF(AND(VALUE(RIGHT($AW$1,2))&gt;=57,VALUE(RIGHT($AW$1,2))&lt;=63),$D391,"COMUM"),GABARITO!$D:$D,0)),1,0))</f>
        <v/>
      </c>
      <c r="AX391" t="str">
        <f>IF(RESPOSTAS!AY391="","",IF(UPPER(RESPOSTAS!AY391)=INDEX(GABARITO!$C:$C,MATCH(TEXT(VALUE(RIGHT($AX$1,2)),"00")&amp;"|"&amp;IF(AND(VALUE(RIGHT($AX$1,2))&gt;=57,VALUE(RIGHT($AX$1,2))&lt;=63),$D391,"COMUM"),GABARITO!$D:$D,0)),1,0))</f>
        <v/>
      </c>
      <c r="AY391" t="str">
        <f>IF(RESPOSTAS!AZ391="","",IF(UPPER(RESPOSTAS!AZ391)=INDEX(GABARITO!$C:$C,MATCH(TEXT(VALUE(RIGHT($AY$1,2)),"00")&amp;"|"&amp;IF(AND(VALUE(RIGHT($AY$1,2))&gt;=57,VALUE(RIGHT($AY$1,2))&lt;=63),$D391,"COMUM"),GABARITO!$D:$D,0)),1,0))</f>
        <v/>
      </c>
      <c r="AZ391" t="str">
        <f>IF(RESPOSTAS!BA391="","",IF(UPPER(RESPOSTAS!BA391)=INDEX(GABARITO!$C:$C,MATCH(TEXT(VALUE(RIGHT($AZ$1,2)),"00")&amp;"|"&amp;IF(AND(VALUE(RIGHT($AZ$1,2))&gt;=57,VALUE(RIGHT($AZ$1,2))&lt;=63),$D391,"COMUM"),GABARITO!$D:$D,0)),1,0))</f>
        <v/>
      </c>
      <c r="BA391" t="str">
        <f>IF(RESPOSTAS!BB391="","",IF(UPPER(RESPOSTAS!BB391)=INDEX(GABARITO!$C:$C,MATCH(TEXT(VALUE(RIGHT($BA$1,2)),"00")&amp;"|"&amp;IF(AND(VALUE(RIGHT($BA$1,2))&gt;=57,VALUE(RIGHT($BA$1,2))&lt;=63),$D391,"COMUM"),GABARITO!$D:$D,0)),1,0))</f>
        <v/>
      </c>
      <c r="BB391" t="str">
        <f>IF(RESPOSTAS!BC391="","",IF(UPPER(RESPOSTAS!BC391)=INDEX(GABARITO!$C:$C,MATCH(TEXT(VALUE(RIGHT($BB$1,2)),"00")&amp;"|"&amp;IF(AND(VALUE(RIGHT($BB$1,2))&gt;=57,VALUE(RIGHT($BB$1,2))&lt;=63),$D391,"COMUM"),GABARITO!$D:$D,0)),1,0))</f>
        <v/>
      </c>
      <c r="BC391" t="str">
        <f>IF(RESPOSTAS!BD391="","",IF(UPPER(RESPOSTAS!BD391)=INDEX(GABARITO!$C:$C,MATCH(TEXT(VALUE(RIGHT($BC$1,2)),"00")&amp;"|"&amp;IF(AND(VALUE(RIGHT($BC$1,2))&gt;=57,VALUE(RIGHT($BC$1,2))&lt;=63),$D391,"COMUM"),GABARITO!$D:$D,0)),1,0))</f>
        <v/>
      </c>
      <c r="BD391" t="str">
        <f>IF(RESPOSTAS!BE391="","",IF(UPPER(RESPOSTAS!BE391)=INDEX(GABARITO!$C:$C,MATCH(TEXT(VALUE(RIGHT($BD$1,2)),"00")&amp;"|"&amp;IF(AND(VALUE(RIGHT($BD$1,2))&gt;=57,VALUE(RIGHT($BD$1,2))&lt;=63),$D391,"COMUM"),GABARITO!$D:$D,0)),1,0))</f>
        <v/>
      </c>
      <c r="BE391" t="str">
        <f>IF(RESPOSTAS!BF391="","",IF(UPPER(RESPOSTAS!BF391)=INDEX(GABARITO!$C:$C,MATCH(TEXT(VALUE(RIGHT($BE$1,2)),"00")&amp;"|"&amp;IF(AND(VALUE(RIGHT($BE$1,2))&gt;=57,VALUE(RIGHT($BE$1,2))&lt;=63),$D391,"COMUM"),GABARITO!$D:$D,0)),1,0))</f>
        <v/>
      </c>
      <c r="BF391" t="str">
        <f>IF(RESPOSTAS!BG391="","",IF(UPPER(RESPOSTAS!BG391)=INDEX(GABARITO!$C:$C,MATCH(TEXT(VALUE(RIGHT($BF$1,2)),"00")&amp;"|"&amp;IF(AND(VALUE(RIGHT($BF$1,2))&gt;=57,VALUE(RIGHT($BF$1,2))&lt;=63),$D391,"COMUM"),GABARITO!$D:$D,0)),1,0))</f>
        <v/>
      </c>
      <c r="BG391" t="str">
        <f>IF(RESPOSTAS!BH391="","",IF(UPPER(RESPOSTAS!BH391)=INDEX(GABARITO!$C:$C,MATCH(TEXT(VALUE(RIGHT($BG$1,2)),"00")&amp;"|"&amp;IF(AND(VALUE(RIGHT($BG$1,2))&gt;=57,VALUE(RIGHT($BG$1,2))&lt;=63),$D391,"COMUM"),GABARITO!$D:$D,0)),1,0))</f>
        <v/>
      </c>
      <c r="BH391" t="str">
        <f>IF(RESPOSTAS!BI391="","",IF(UPPER(RESPOSTAS!BI391)=INDEX(GABARITO!$C:$C,MATCH(TEXT(VALUE(RIGHT($BH$1,2)),"00")&amp;"|"&amp;IF(AND(VALUE(RIGHT($BH$1,2))&gt;=57,VALUE(RIGHT($BH$1,2))&lt;=63),$D391,"COMUM"),GABARITO!$D:$D,0)),1,0))</f>
        <v/>
      </c>
      <c r="BI391" t="str">
        <f>IF(RESPOSTAS!BJ391="","",IF(UPPER(RESPOSTAS!BJ391)=INDEX(GABARITO!$C:$C,MATCH(TEXT(VALUE(RIGHT($BI$1,2)),"00")&amp;"|"&amp;IF(AND(VALUE(RIGHT($BI$1,2))&gt;=57,VALUE(RIGHT($BI$1,2))&lt;=63),$D391,"COMUM"),GABARITO!$D:$D,0)),1,0))</f>
        <v/>
      </c>
      <c r="BJ391" t="str">
        <f>IF(RESPOSTAS!BK391="","",IF(UPPER(RESPOSTAS!BK391)=INDEX(GABARITO!$C:$C,MATCH(TEXT(VALUE(RIGHT($BJ$1,2)),"00")&amp;"|"&amp;IF(AND(VALUE(RIGHT($BJ$1,2))&gt;=57,VALUE(RIGHT($BJ$1,2))&lt;=63),$D391,"COMUM"),GABARITO!$D:$D,0)),1,0))</f>
        <v/>
      </c>
      <c r="BK391" t="str">
        <f>IF(RESPOSTAS!BL391="","",IF(UPPER(RESPOSTAS!BL391)=INDEX(GABARITO!$C:$C,MATCH(TEXT(VALUE(RIGHT($BK$1,2)),"00")&amp;"|"&amp;IF(AND(VALUE(RIGHT($BK$1,2))&gt;=57,VALUE(RIGHT($BK$1,2))&lt;=63),$D391,"COMUM"),GABARITO!$D:$D,0)),1,0))</f>
        <v/>
      </c>
      <c r="BL391" t="str">
        <f>IF(RESPOSTAS!BM391="","",IF(UPPER(RESPOSTAS!BM391)=INDEX(GABARITO!$C:$C,MATCH(TEXT(VALUE(RIGHT($BL$1,2)),"00")&amp;"|"&amp;IF(AND(VALUE(RIGHT($BL$1,2))&gt;=57,VALUE(RIGHT($BL$1,2))&lt;=63),$D391,"COMUM"),GABARITO!$D:$D,0)),1,0))</f>
        <v/>
      </c>
      <c r="BM391" t="str">
        <f>IF(RESPOSTAS!BN391="","",IF(UPPER(RESPOSTAS!BN391)=INDEX(GABARITO!$C:$C,MATCH(TEXT(VALUE(RIGHT($BM$1,2)),"00")&amp;"|"&amp;IF(AND(VALUE(RIGHT($BM$1,2))&gt;=57,VALUE(RIGHT($BM$1,2))&lt;=63),$D391,"COMUM"),GABARITO!$D:$D,0)),1,0))</f>
        <v/>
      </c>
      <c r="BN391" t="str">
        <f>IF(RESPOSTAS!BO391="","",IF(UPPER(RESPOSTAS!BO391)=INDEX(GABARITO!$C:$C,MATCH(TEXT(VALUE(RIGHT($BN$1,2)),"00")&amp;"|"&amp;IF(AND(VALUE(RIGHT($BN$1,2))&gt;=57,VALUE(RIGHT($BN$1,2))&lt;=63),$D391,"COMUM"),GABARITO!$D:$D,0)),1,0))</f>
        <v/>
      </c>
      <c r="BO391" t="str">
        <f>IF(RESPOSTAS!BP391="","",IF(UPPER(RESPOSTAS!BP391)=INDEX(GABARITO!$C:$C,MATCH(TEXT(VALUE(RIGHT($BO$1,2)),"00")&amp;"|"&amp;IF(AND(VALUE(RIGHT($BO$1,2))&gt;=57,VALUE(RIGHT($BO$1,2))&lt;=63),$D391,"COMUM"),GABARITO!$D:$D,0)),1,0))</f>
        <v/>
      </c>
      <c r="BP391">
        <f>COUNTIF(RESPOSTAS!F391:BP391,"&lt;&gt;")</f>
        <v>0</v>
      </c>
      <c r="BQ391" t="str">
        <f t="shared" si="62"/>
        <v/>
      </c>
      <c r="BR391" s="10" t="str">
        <f t="shared" si="63"/>
        <v/>
      </c>
      <c r="BT391" s="11" t="str">
        <f t="shared" si="65"/>
        <v/>
      </c>
      <c r="BU391" s="11" t="str">
        <f t="shared" si="66"/>
        <v/>
      </c>
      <c r="BV391" s="11" t="str">
        <f t="shared" si="67"/>
        <v/>
      </c>
      <c r="BW391" s="11" t="str">
        <f t="shared" si="68"/>
        <v/>
      </c>
      <c r="BX391" s="11" t="str">
        <f t="shared" si="69"/>
        <v/>
      </c>
      <c r="BY391" s="11" t="str">
        <f t="shared" si="70"/>
        <v/>
      </c>
      <c r="BZ391" s="3" t="str">
        <f t="shared" si="64"/>
        <v/>
      </c>
      <c r="CA391" s="3" t="e">
        <f t="shared" si="61"/>
        <v>#VALUE!</v>
      </c>
    </row>
    <row r="392" spans="1:79" x14ac:dyDescent="0.25">
      <c r="A392" t="str">
        <f>IF(RESPOSTAS!A392="","",RESPOSTAS!A392)</f>
        <v/>
      </c>
      <c r="B392" t="str">
        <f>IF(RESPOSTAS!C392="","",RESPOSTAS!C392)</f>
        <v/>
      </c>
      <c r="C392" t="str">
        <f>IF(RESPOSTAS!D392="","",RESPOSTAS!D392)</f>
        <v/>
      </c>
      <c r="D392" t="str">
        <f>IF(RESPOSTAS!E392="","",RESPOSTAS!E392)</f>
        <v/>
      </c>
      <c r="E392" t="str">
        <f>IF(RESPOSTAS!F392="","",IF(UPPER(RESPOSTAS!F392)=INDEX(GABARITO!$C:$C,MATCH(TEXT(VALUE(RIGHT($E$1,2)),"00")&amp;"|"&amp;IF(AND(VALUE(RIGHT($E$1,2))&gt;=57,VALUE(RIGHT($E$1,2))&lt;=63),$D392,"COMUM"),GABARITO!$D:$D,0)),1,0))</f>
        <v/>
      </c>
      <c r="F392" t="str">
        <f>IF(RESPOSTAS!G392="","",IF(UPPER(RESPOSTAS!G392)=INDEX(GABARITO!$C:$C,MATCH(TEXT(VALUE(RIGHT($F$1,2)),"00")&amp;"|"&amp;IF(AND(VALUE(RIGHT($F$1,2))&gt;=57,VALUE(RIGHT($F$1,2))&lt;=63),$D392,"COMUM"),GABARITO!$D:$D,0)),1,0))</f>
        <v/>
      </c>
      <c r="G392" t="str">
        <f>IF(RESPOSTAS!H392="","",IF(UPPER(RESPOSTAS!H392)=INDEX(GABARITO!$C:$C,MATCH(TEXT(VALUE(RIGHT($G$1,2)),"00")&amp;"|"&amp;IF(AND(VALUE(RIGHT($G$1,2))&gt;=57,VALUE(RIGHT($G$1,2))&lt;=63),$D392,"COMUM"),GABARITO!$D:$D,0)),1,0))</f>
        <v/>
      </c>
      <c r="H392" t="str">
        <f>IF(RESPOSTAS!I392="","",IF(UPPER(RESPOSTAS!I392)=INDEX(GABARITO!$C:$C,MATCH(TEXT(VALUE(RIGHT($H$1,2)),"00")&amp;"|"&amp;IF(AND(VALUE(RIGHT($H$1,2))&gt;=57,VALUE(RIGHT($H$1,2))&lt;=63),$D392,"COMUM"),GABARITO!$D:$D,0)),1,0))</f>
        <v/>
      </c>
      <c r="I392" t="str">
        <f>IF(RESPOSTAS!J392="","",IF(UPPER(RESPOSTAS!J392)=INDEX(GABARITO!$C:$C,MATCH(TEXT(VALUE(RIGHT($I$1,2)),"00")&amp;"|"&amp;IF(AND(VALUE(RIGHT($I$1,2))&gt;=57,VALUE(RIGHT($I$1,2))&lt;=63),$D392,"COMUM"),GABARITO!$D:$D,0)),1,0))</f>
        <v/>
      </c>
      <c r="J392" t="str">
        <f>IF(RESPOSTAS!K392="","",IF(UPPER(RESPOSTAS!K392)=INDEX(GABARITO!$C:$C,MATCH(TEXT(VALUE(RIGHT($J$1,2)),"00")&amp;"|"&amp;IF(AND(VALUE(RIGHT($J$1,2))&gt;=57,VALUE(RIGHT($J$1,2))&lt;=63),$D392,"COMUM"),GABARITO!$D:$D,0)),1,0))</f>
        <v/>
      </c>
      <c r="K392" t="str">
        <f>IF(RESPOSTAS!L392="","",IF(UPPER(RESPOSTAS!L392)=INDEX(GABARITO!$C:$C,MATCH(TEXT(VALUE(RIGHT($K$1,2)),"00")&amp;"|"&amp;IF(AND(VALUE(RIGHT($K$1,2))&gt;=57,VALUE(RIGHT($K$1,2))&lt;=63),$D392,"COMUM"),GABARITO!$D:$D,0)),1,0))</f>
        <v/>
      </c>
      <c r="L392" t="str">
        <f>IF(RESPOSTAS!M392="","",IF(UPPER(RESPOSTAS!M392)=INDEX(GABARITO!$C:$C,MATCH(TEXT(VALUE(RIGHT($L$1,2)),"00")&amp;"|"&amp;IF(AND(VALUE(RIGHT($L$1,2))&gt;=57,VALUE(RIGHT($L$1,2))&lt;=63),$D392,"COMUM"),GABARITO!$D:$D,0)),1,0))</f>
        <v/>
      </c>
      <c r="M392" t="str">
        <f>IF(RESPOSTAS!N392="","",IF(UPPER(RESPOSTAS!N392)=INDEX(GABARITO!$C:$C,MATCH(TEXT(VALUE(RIGHT($M$1,2)),"00")&amp;"|"&amp;IF(AND(VALUE(RIGHT($M$1,2))&gt;=57,VALUE(RIGHT($M$1,2))&lt;=63),$D392,"COMUM"),GABARITO!$D:$D,0)),1,0))</f>
        <v/>
      </c>
      <c r="N392" t="str">
        <f>IF(RESPOSTAS!O392="","",IF(UPPER(RESPOSTAS!O392)=INDEX(GABARITO!$C:$C,MATCH(TEXT(VALUE(RIGHT($E$1,2)),"00")&amp;"|"&amp;IF(AND(VALUE(RIGHT($E$1,2))&gt;=57,VALUE(RIGHT($E$1,2))&lt;=63),$D392,"COMUM"),GABARITO!$D:$D,0)),1,0))</f>
        <v/>
      </c>
      <c r="O392" t="str">
        <f>IF(RESPOSTAS!P392="","",IF(UPPER(RESPOSTAS!P392)=INDEX(GABARITO!$C:$C,MATCH(TEXT(VALUE(RIGHT($O$1,2)),"00")&amp;"|"&amp;IF(AND(VALUE(RIGHT($O$1,2))&gt;=57,VALUE(RIGHT($O$1,2))&lt;=63),$D392,"COMUM"),GABARITO!$D:$D,0)),1,0))</f>
        <v/>
      </c>
      <c r="P392" t="str">
        <f>IF(RESPOSTAS!Q392="","",IF(UPPER(RESPOSTAS!Q392)=INDEX(GABARITO!$C:$C,MATCH(TEXT(VALUE(RIGHT($P$1,2)),"00")&amp;"|"&amp;IF(AND(VALUE(RIGHT($P$1,2))&gt;=57,VALUE(RIGHT($P$1,2))&lt;=63),$D392,"COMUM"),GABARITO!$D:$D,0)),1,0))</f>
        <v/>
      </c>
      <c r="Q392" t="str">
        <f>IF(RESPOSTAS!R392="","",IF(UPPER(RESPOSTAS!R392)=INDEX(GABARITO!$C:$C,MATCH(TEXT(VALUE(RIGHT($Q$1,2)),"00")&amp;"|"&amp;IF(AND(VALUE(RIGHT($Q$1,2))&gt;=57,VALUE(RIGHT($Q$1,2))&lt;=63),$D392,"COMUM"),GABARITO!$D:$D,0)),1,0))</f>
        <v/>
      </c>
      <c r="R392" t="str">
        <f>IF(RESPOSTAS!S392="","",IF(UPPER(RESPOSTAS!S392)=INDEX(GABARITO!$C:$C,MATCH(TEXT(VALUE(RIGHT($R$1,2)),"00")&amp;"|"&amp;IF(AND(VALUE(RIGHT($R$1,2))&gt;=57,VALUE(RIGHT($R$1,2))&lt;=63),$D392,"COMUM"),GABARITO!$D:$D,0)),1,0))</f>
        <v/>
      </c>
      <c r="S392" t="str">
        <f>IF(RESPOSTAS!T392="","",IF(UPPER(RESPOSTAS!T392)=INDEX(GABARITO!$C:$C,MATCH(TEXT(VALUE(RIGHT($S$1,2)),"00")&amp;"|"&amp;IF(AND(VALUE(RIGHT($S$1,2))&gt;=57,VALUE(RIGHT($S$1,2))&lt;=63),$D392,"COMUM"),GABARITO!$D:$D,0)),1,0))</f>
        <v/>
      </c>
      <c r="T392" t="str">
        <f>IF(RESPOSTAS!U392="","",IF(UPPER(RESPOSTAS!U392)=INDEX(GABARITO!$C:$C,MATCH(TEXT(VALUE(RIGHT($T$1,2)),"00")&amp;"|"&amp;IF(AND(VALUE(RIGHT($T$1,2))&gt;=57,VALUE(RIGHT($T$1,2))&lt;=63),$D392,"COMUM"),GABARITO!$D:$D,0)),1,0))</f>
        <v/>
      </c>
      <c r="U392" t="str">
        <f>IF(RESPOSTAS!V392="","",IF(UPPER(RESPOSTAS!V392)=INDEX(GABARITO!$C:$C,MATCH(TEXT(VALUE(RIGHT($U$1,2)),"00")&amp;"|"&amp;IF(AND(VALUE(RIGHT($U$1,2))&gt;=57,VALUE(RIGHT($U$1,2))&lt;=63),$D392,"COMUM"),GABARITO!$D:$D,0)),1,0))</f>
        <v/>
      </c>
      <c r="V392" t="str">
        <f>IF(RESPOSTAS!W392="","",IF(UPPER(RESPOSTAS!W392)=INDEX(GABARITO!$C:$C,MATCH(TEXT(VALUE(RIGHT($E$1,2)),"00")&amp;"|"&amp;IF(AND(VALUE(RIGHT($E$1,2))&gt;=57,VALUE(RIGHT($E$1,2))&lt;=63),$D392,"COMUM"),GABARITO!$D:$D,0)),1,0))</f>
        <v/>
      </c>
      <c r="W392" t="str">
        <f>IF(RESPOSTAS!X392="","",IF(UPPER(RESPOSTAS!X392)=INDEX(GABARITO!$C:$C,MATCH(TEXT(VALUE(RIGHT($W$1,2)),"00")&amp;"|"&amp;IF(AND(VALUE(RIGHT($W$1,2))&gt;=57,VALUE(RIGHT($W$1,2))&lt;=63),$D392,"COMUM"),GABARITO!$D:$D,0)),1,0))</f>
        <v/>
      </c>
      <c r="X392" t="str">
        <f>IF(RESPOSTAS!Y392="","",IF(UPPER(RESPOSTAS!Y392)=INDEX(GABARITO!$C:$C,MATCH(TEXT(VALUE(RIGHT($X$1,2)),"00")&amp;"|"&amp;IF(AND(VALUE(RIGHT($X$1,2))&gt;=57,VALUE(RIGHT($X$1,2))&lt;=63),$D392,"COMUM"),GABARITO!$D:$D,0)),1,0))</f>
        <v/>
      </c>
      <c r="Y392" t="str">
        <f>IF(RESPOSTAS!Z392="","",IF(UPPER(RESPOSTAS!Z392)=INDEX(GABARITO!$C:$C,MATCH(TEXT(VALUE(RIGHT($Y$1,2)),"00")&amp;"|"&amp;IF(AND(VALUE(RIGHT($Y$1,2))&gt;=57,VALUE(RIGHT($Y$1,2))&lt;=63),$D392,"COMUM"),GABARITO!$D:$D,0)),1,0))</f>
        <v/>
      </c>
      <c r="Z392" t="str">
        <f>IF(RESPOSTAS!AA392="","",IF(UPPER(RESPOSTAS!AA392)=INDEX(GABARITO!$C:$C,MATCH(TEXT(VALUE(RIGHT($Z$1,2)),"00")&amp;"|"&amp;IF(AND(VALUE(RIGHT($Z$1,2))&gt;=57,VALUE(RIGHT($Z$1,2))&lt;=63),$D392,"COMUM"),GABARITO!$D:$D,0)),1,0))</f>
        <v/>
      </c>
      <c r="AA392" t="str">
        <f>IF(RESPOSTAS!AB392="","",IF(UPPER(RESPOSTAS!AB392)=INDEX(GABARITO!$C:$C,MATCH(TEXT(VALUE(RIGHT($AA$1,2)),"00")&amp;"|"&amp;IF(AND(VALUE(RIGHT($AA$1,2))&gt;=57,VALUE(RIGHT($AA$1,2))&lt;=63),$D392,"COMUM"),GABARITO!$D:$D,0)),1,0))</f>
        <v/>
      </c>
      <c r="AB392" t="str">
        <f>IF(RESPOSTAS!AC392="","",IF(UPPER(RESPOSTAS!AC392)=INDEX(GABARITO!$C:$C,MATCH(TEXT(VALUE(RIGHT($AB$1,2)),"00")&amp;"|"&amp;IF(AND(VALUE(RIGHT($AB$1,2))&gt;=57,VALUE(RIGHT($AB$1,2))&lt;=63),$D392,"COMUM"),GABARITO!$D:$D,0)),1,0))</f>
        <v/>
      </c>
      <c r="AC392" t="str">
        <f>IF(RESPOSTAS!AD392="","",IF(UPPER(RESPOSTAS!AD392)=INDEX(GABARITO!$C:$C,MATCH(TEXT(VALUE(RIGHT($AC$1,2)),"00")&amp;"|"&amp;IF(AND(VALUE(RIGHT($AC$1,2))&gt;=57,VALUE(RIGHT($AC$1,2))&lt;=63),$D392,"COMUM"),GABARITO!$D:$D,0)),1,0))</f>
        <v/>
      </c>
      <c r="AD392" t="str">
        <f>IF(RESPOSTAS!AE392="","",IF(UPPER(RESPOSTAS!AE392)=INDEX(GABARITO!$C:$C,MATCH(TEXT(VALUE(RIGHT($AD$1,2)),"00")&amp;"|"&amp;IF(AND(VALUE(RIGHT($AD$1,2))&gt;=57,VALUE(RIGHT($AD$1,2))&lt;=63),$D392,"COMUM"),GABARITO!$D:$D,0)),1,0))</f>
        <v/>
      </c>
      <c r="AE392" t="str">
        <f>IF(RESPOSTAS!AF392="","",IF(UPPER(RESPOSTAS!AF392)=INDEX(GABARITO!$C:$C,MATCH(TEXT(VALUE(RIGHT($AE$1,2)),"00")&amp;"|"&amp;IF(AND(VALUE(RIGHT($AE$1,2))&gt;=57,VALUE(RIGHT($AE$1,2))&lt;=63),$D392,"COMUM"),GABARITO!$D:$D,0)),1,0))</f>
        <v/>
      </c>
      <c r="AF392" t="str">
        <f>IF(RESPOSTAS!AG392="","",IF(UPPER(RESPOSTAS!AG392)=INDEX(GABARITO!$C:$C,MATCH(TEXT(VALUE(RIGHT($AF$1,2)),"00")&amp;"|"&amp;IF(AND(VALUE(RIGHT($AF$1,2))&gt;=57,VALUE(RIGHT($AF$1,2))&lt;=63),$D392,"COMUM"),GABARITO!$D:$D,0)),1,0))</f>
        <v/>
      </c>
      <c r="AG392" t="str">
        <f>IF(RESPOSTAS!AH392="","",IF(UPPER(RESPOSTAS!AH392)=INDEX(GABARITO!$C:$C,MATCH(TEXT(VALUE(RIGHT($AG$1,2)),"00")&amp;"|"&amp;IF(AND(VALUE(RIGHT($AG$1,2))&gt;=57,VALUE(RIGHT($AG$1,2))&lt;=63),$D392,"COMUM"),GABARITO!$D:$D,0)),1,0))</f>
        <v/>
      </c>
      <c r="AH392" t="str">
        <f>IF(RESPOSTAS!AI392="","",IF(UPPER(RESPOSTAS!AI392)=INDEX(GABARITO!$C:$C,MATCH(TEXT(VALUE(RIGHT($AH$1,2)),"00")&amp;"|"&amp;IF(AND(VALUE(RIGHT($AH$1,2))&gt;=57,VALUE(RIGHT($AH$1,2))&lt;=63),$D392,"COMUM"),GABARITO!$D:$D,0)),1,0))</f>
        <v/>
      </c>
      <c r="AI392" t="str">
        <f>IF(RESPOSTAS!AJ392="","",IF(UPPER(RESPOSTAS!AJ392)=INDEX(GABARITO!$C:$C,MATCH(TEXT(VALUE(RIGHT($AI$1,2)),"00")&amp;"|"&amp;IF(AND(VALUE(RIGHT($AI$1,2))&gt;=57,VALUE(RIGHT($AI$1,2))&lt;=63),$D392,"COMUM"),GABARITO!$D:$D,0)),1,0))</f>
        <v/>
      </c>
      <c r="AJ392" t="str">
        <f>IF(RESPOSTAS!AK392="","",IF(UPPER(RESPOSTAS!AK392)=INDEX(GABARITO!$C:$C,MATCH(TEXT(VALUE(RIGHT($AJ$1,2)),"00")&amp;"|"&amp;IF(AND(VALUE(RIGHT($AJ$1,2))&gt;=57,VALUE(RIGHT($AJ$1,2))&lt;=63),$D392,"COMUM"),GABARITO!$D:$D,0)),1,0))</f>
        <v/>
      </c>
      <c r="AK392" t="str">
        <f>IF(RESPOSTAS!AL392="","",IF(UPPER(RESPOSTAS!AL392)=INDEX(GABARITO!$C:$C,MATCH(TEXT(VALUE(RIGHT($AK$1,2)),"00")&amp;"|"&amp;IF(AND(VALUE(RIGHT($AK$1,2))&gt;=57,VALUE(RIGHT($AK$1,2))&lt;=63),$D392,"COMUM"),GABARITO!$D:$D,0)),1,0))</f>
        <v/>
      </c>
      <c r="AL392" t="str">
        <f>IF(RESPOSTAS!AM392="","",IF(UPPER(RESPOSTAS!AM392)=INDEX(GABARITO!$C:$C,MATCH(TEXT(VALUE(RIGHT($AL$1,2)),"00")&amp;"|"&amp;IF(AND(VALUE(RIGHT($AL$1,2))&gt;=57,VALUE(RIGHT($AL$1,2))&lt;=63),$D392,"COMUM"),GABARITO!$D:$D,0)),1,0))</f>
        <v/>
      </c>
      <c r="AM392" t="str">
        <f>IF(RESPOSTAS!AN392="","",IF(UPPER(RESPOSTAS!AN392)=INDEX(GABARITO!$C:$C,MATCH(TEXT(VALUE(RIGHT($AM$1,2)),"00")&amp;"|"&amp;IF(AND(VALUE(RIGHT($AM$1,2))&gt;=57,VALUE(RIGHT($AM$1,2))&lt;=63),$D392,"COMUM"),GABARITO!$D:$D,0)),1,0))</f>
        <v/>
      </c>
      <c r="AN392" t="str">
        <f>IF(RESPOSTAS!AO392="","",IF(UPPER(RESPOSTAS!AO392)=INDEX(GABARITO!$C:$C,MATCH(TEXT(VALUE(RIGHT($AN$1,2)),"00")&amp;"|"&amp;IF(AND(VALUE(RIGHT($AN$1,2))&gt;=57,VALUE(RIGHT($AN$1,2))&lt;=63),$D392,"COMUM"),GABARITO!$D:$D,0)),1,0))</f>
        <v/>
      </c>
      <c r="AO392" t="str">
        <f>IF(RESPOSTAS!AP392="","",IF(UPPER(RESPOSTAS!AP392)=INDEX(GABARITO!$C:$C,MATCH(TEXT(VALUE(RIGHT($AO$1,2)),"00")&amp;"|"&amp;IF(AND(VALUE(RIGHT($AO$1,2))&gt;=57,VALUE(RIGHT($AO$1,2))&lt;=63),$D392,"COMUM"),GABARITO!$D:$D,0)),1,0))</f>
        <v/>
      </c>
      <c r="AP392" t="str">
        <f>IF(RESPOSTAS!AQ392="","",IF(UPPER(RESPOSTAS!AQ392)=INDEX(GABARITO!$C:$C,MATCH(TEXT(VALUE(RIGHT($AP$1,2)),"00")&amp;"|"&amp;IF(AND(VALUE(RIGHT($AP$1,2))&gt;=57,VALUE(RIGHT($AP$1,2))&lt;=63),$D392,"COMUM"),GABARITO!$D:$D,0)),1,0))</f>
        <v/>
      </c>
      <c r="AQ392" t="str">
        <f>IF(RESPOSTAS!AR392="","",IF(UPPER(RESPOSTAS!AR392)=INDEX(GABARITO!$C:$C,MATCH(TEXT(VALUE(RIGHT($AQ$1,2)),"00")&amp;"|"&amp;IF(AND(VALUE(RIGHT($AQ$1,2))&gt;=57,VALUE(RIGHT($AQ$1,2))&lt;=63),$D392,"COMUM"),GABARITO!$D:$D,0)),1,0))</f>
        <v/>
      </c>
      <c r="AR392" t="str">
        <f>IF(RESPOSTAS!AS392="","",IF(UPPER(RESPOSTAS!AS392)=INDEX(GABARITO!$C:$C,MATCH(TEXT(VALUE(RIGHT($AR$1,2)),"00")&amp;"|"&amp;IF(AND(VALUE(RIGHT($AR$1,2))&gt;=57,VALUE(RIGHT($AR$1,2))&lt;=63),$D392,"COMUM"),GABARITO!$D:$D,0)),1,0))</f>
        <v/>
      </c>
      <c r="AS392" t="str">
        <f>IF(RESPOSTAS!AT392="","",IF(UPPER(RESPOSTAS!AT392)=INDEX(GABARITO!$C:$C,MATCH(TEXT(VALUE(RIGHT($AS$1,2)),"00")&amp;"|"&amp;IF(AND(VALUE(RIGHT($AS$1,2))&gt;=57,VALUE(RIGHT($AS$1,2))&lt;=63),$D392,"COMUM"),GABARITO!$D:$D,0)),1,0))</f>
        <v/>
      </c>
      <c r="AT392" t="str">
        <f>IF(RESPOSTAS!AU392="","",IF(UPPER(RESPOSTAS!AU392)=INDEX(GABARITO!$C:$C,MATCH(TEXT(VALUE(RIGHT($AT$1,2)),"00")&amp;"|"&amp;IF(AND(VALUE(RIGHT($AT$1,2))&gt;=57,VALUE(RIGHT($AT$1,2))&lt;=63),$D392,"COMUM"),GABARITO!$D:$D,0)),1,0))</f>
        <v/>
      </c>
      <c r="AU392" t="str">
        <f>IF(RESPOSTAS!AV392="","",IF(UPPER(RESPOSTAS!AV392)=INDEX(GABARITO!$C:$C,MATCH(TEXT(VALUE(RIGHT($AU$1,2)),"00")&amp;"|"&amp;IF(AND(VALUE(RIGHT($AU$1,2))&gt;=57,VALUE(RIGHT($AU$1,2))&lt;=63),$D392,"COMUM"),GABARITO!$D:$D,0)),1,0))</f>
        <v/>
      </c>
      <c r="AV392" t="str">
        <f>IF(RESPOSTAS!AW392="","",IF(UPPER(RESPOSTAS!AW392)=INDEX(GABARITO!$C:$C,MATCH(TEXT(VALUE(RIGHT($AV$1,2)),"00")&amp;"|"&amp;IF(AND(VALUE(RIGHT($AV$1,2))&gt;=57,VALUE(RIGHT($AV$1,2))&lt;=63),$D392,"COMUM"),GABARITO!$D:$D,0)),1,0))</f>
        <v/>
      </c>
      <c r="AW392" t="str">
        <f>IF(RESPOSTAS!AX392="","",IF(UPPER(RESPOSTAS!AX392)=INDEX(GABARITO!$C:$C,MATCH(TEXT(VALUE(RIGHT($AW$1,2)),"00")&amp;"|"&amp;IF(AND(VALUE(RIGHT($AW$1,2))&gt;=57,VALUE(RIGHT($AW$1,2))&lt;=63),$D392,"COMUM"),GABARITO!$D:$D,0)),1,0))</f>
        <v/>
      </c>
      <c r="AX392" t="str">
        <f>IF(RESPOSTAS!AY392="","",IF(UPPER(RESPOSTAS!AY392)=INDEX(GABARITO!$C:$C,MATCH(TEXT(VALUE(RIGHT($AX$1,2)),"00")&amp;"|"&amp;IF(AND(VALUE(RIGHT($AX$1,2))&gt;=57,VALUE(RIGHT($AX$1,2))&lt;=63),$D392,"COMUM"),GABARITO!$D:$D,0)),1,0))</f>
        <v/>
      </c>
      <c r="AY392" t="str">
        <f>IF(RESPOSTAS!AZ392="","",IF(UPPER(RESPOSTAS!AZ392)=INDEX(GABARITO!$C:$C,MATCH(TEXT(VALUE(RIGHT($AY$1,2)),"00")&amp;"|"&amp;IF(AND(VALUE(RIGHT($AY$1,2))&gt;=57,VALUE(RIGHT($AY$1,2))&lt;=63),$D392,"COMUM"),GABARITO!$D:$D,0)),1,0))</f>
        <v/>
      </c>
      <c r="AZ392" t="str">
        <f>IF(RESPOSTAS!BA392="","",IF(UPPER(RESPOSTAS!BA392)=INDEX(GABARITO!$C:$C,MATCH(TEXT(VALUE(RIGHT($AZ$1,2)),"00")&amp;"|"&amp;IF(AND(VALUE(RIGHT($AZ$1,2))&gt;=57,VALUE(RIGHT($AZ$1,2))&lt;=63),$D392,"COMUM"),GABARITO!$D:$D,0)),1,0))</f>
        <v/>
      </c>
      <c r="BA392" t="str">
        <f>IF(RESPOSTAS!BB392="","",IF(UPPER(RESPOSTAS!BB392)=INDEX(GABARITO!$C:$C,MATCH(TEXT(VALUE(RIGHT($BA$1,2)),"00")&amp;"|"&amp;IF(AND(VALUE(RIGHT($BA$1,2))&gt;=57,VALUE(RIGHT($BA$1,2))&lt;=63),$D392,"COMUM"),GABARITO!$D:$D,0)),1,0))</f>
        <v/>
      </c>
      <c r="BB392" t="str">
        <f>IF(RESPOSTAS!BC392="","",IF(UPPER(RESPOSTAS!BC392)=INDEX(GABARITO!$C:$C,MATCH(TEXT(VALUE(RIGHT($BB$1,2)),"00")&amp;"|"&amp;IF(AND(VALUE(RIGHT($BB$1,2))&gt;=57,VALUE(RIGHT($BB$1,2))&lt;=63),$D392,"COMUM"),GABARITO!$D:$D,0)),1,0))</f>
        <v/>
      </c>
      <c r="BC392" t="str">
        <f>IF(RESPOSTAS!BD392="","",IF(UPPER(RESPOSTAS!BD392)=INDEX(GABARITO!$C:$C,MATCH(TEXT(VALUE(RIGHT($BC$1,2)),"00")&amp;"|"&amp;IF(AND(VALUE(RIGHT($BC$1,2))&gt;=57,VALUE(RIGHT($BC$1,2))&lt;=63),$D392,"COMUM"),GABARITO!$D:$D,0)),1,0))</f>
        <v/>
      </c>
      <c r="BD392" t="str">
        <f>IF(RESPOSTAS!BE392="","",IF(UPPER(RESPOSTAS!BE392)=INDEX(GABARITO!$C:$C,MATCH(TEXT(VALUE(RIGHT($BD$1,2)),"00")&amp;"|"&amp;IF(AND(VALUE(RIGHT($BD$1,2))&gt;=57,VALUE(RIGHT($BD$1,2))&lt;=63),$D392,"COMUM"),GABARITO!$D:$D,0)),1,0))</f>
        <v/>
      </c>
      <c r="BE392" t="str">
        <f>IF(RESPOSTAS!BF392="","",IF(UPPER(RESPOSTAS!BF392)=INDEX(GABARITO!$C:$C,MATCH(TEXT(VALUE(RIGHT($BE$1,2)),"00")&amp;"|"&amp;IF(AND(VALUE(RIGHT($BE$1,2))&gt;=57,VALUE(RIGHT($BE$1,2))&lt;=63),$D392,"COMUM"),GABARITO!$D:$D,0)),1,0))</f>
        <v/>
      </c>
      <c r="BF392" t="str">
        <f>IF(RESPOSTAS!BG392="","",IF(UPPER(RESPOSTAS!BG392)=INDEX(GABARITO!$C:$C,MATCH(TEXT(VALUE(RIGHT($BF$1,2)),"00")&amp;"|"&amp;IF(AND(VALUE(RIGHT($BF$1,2))&gt;=57,VALUE(RIGHT($BF$1,2))&lt;=63),$D392,"COMUM"),GABARITO!$D:$D,0)),1,0))</f>
        <v/>
      </c>
      <c r="BG392" t="str">
        <f>IF(RESPOSTAS!BH392="","",IF(UPPER(RESPOSTAS!BH392)=INDEX(GABARITO!$C:$C,MATCH(TEXT(VALUE(RIGHT($BG$1,2)),"00")&amp;"|"&amp;IF(AND(VALUE(RIGHT($BG$1,2))&gt;=57,VALUE(RIGHT($BG$1,2))&lt;=63),$D392,"COMUM"),GABARITO!$D:$D,0)),1,0))</f>
        <v/>
      </c>
      <c r="BH392" t="str">
        <f>IF(RESPOSTAS!BI392="","",IF(UPPER(RESPOSTAS!BI392)=INDEX(GABARITO!$C:$C,MATCH(TEXT(VALUE(RIGHT($BH$1,2)),"00")&amp;"|"&amp;IF(AND(VALUE(RIGHT($BH$1,2))&gt;=57,VALUE(RIGHT($BH$1,2))&lt;=63),$D392,"COMUM"),GABARITO!$D:$D,0)),1,0))</f>
        <v/>
      </c>
      <c r="BI392" t="str">
        <f>IF(RESPOSTAS!BJ392="","",IF(UPPER(RESPOSTAS!BJ392)=INDEX(GABARITO!$C:$C,MATCH(TEXT(VALUE(RIGHT($BI$1,2)),"00")&amp;"|"&amp;IF(AND(VALUE(RIGHT($BI$1,2))&gt;=57,VALUE(RIGHT($BI$1,2))&lt;=63),$D392,"COMUM"),GABARITO!$D:$D,0)),1,0))</f>
        <v/>
      </c>
      <c r="BJ392" t="str">
        <f>IF(RESPOSTAS!BK392="","",IF(UPPER(RESPOSTAS!BK392)=INDEX(GABARITO!$C:$C,MATCH(TEXT(VALUE(RIGHT($BJ$1,2)),"00")&amp;"|"&amp;IF(AND(VALUE(RIGHT($BJ$1,2))&gt;=57,VALUE(RIGHT($BJ$1,2))&lt;=63),$D392,"COMUM"),GABARITO!$D:$D,0)),1,0))</f>
        <v/>
      </c>
      <c r="BK392" t="str">
        <f>IF(RESPOSTAS!BL392="","",IF(UPPER(RESPOSTAS!BL392)=INDEX(GABARITO!$C:$C,MATCH(TEXT(VALUE(RIGHT($BK$1,2)),"00")&amp;"|"&amp;IF(AND(VALUE(RIGHT($BK$1,2))&gt;=57,VALUE(RIGHT($BK$1,2))&lt;=63),$D392,"COMUM"),GABARITO!$D:$D,0)),1,0))</f>
        <v/>
      </c>
      <c r="BL392" t="str">
        <f>IF(RESPOSTAS!BM392="","",IF(UPPER(RESPOSTAS!BM392)=INDEX(GABARITO!$C:$C,MATCH(TEXT(VALUE(RIGHT($BL$1,2)),"00")&amp;"|"&amp;IF(AND(VALUE(RIGHT($BL$1,2))&gt;=57,VALUE(RIGHT($BL$1,2))&lt;=63),$D392,"COMUM"),GABARITO!$D:$D,0)),1,0))</f>
        <v/>
      </c>
      <c r="BM392" t="str">
        <f>IF(RESPOSTAS!BN392="","",IF(UPPER(RESPOSTAS!BN392)=INDEX(GABARITO!$C:$C,MATCH(TEXT(VALUE(RIGHT($BM$1,2)),"00")&amp;"|"&amp;IF(AND(VALUE(RIGHT($BM$1,2))&gt;=57,VALUE(RIGHT($BM$1,2))&lt;=63),$D392,"COMUM"),GABARITO!$D:$D,0)),1,0))</f>
        <v/>
      </c>
      <c r="BN392" t="str">
        <f>IF(RESPOSTAS!BO392="","",IF(UPPER(RESPOSTAS!BO392)=INDEX(GABARITO!$C:$C,MATCH(TEXT(VALUE(RIGHT($BN$1,2)),"00")&amp;"|"&amp;IF(AND(VALUE(RIGHT($BN$1,2))&gt;=57,VALUE(RIGHT($BN$1,2))&lt;=63),$D392,"COMUM"),GABARITO!$D:$D,0)),1,0))</f>
        <v/>
      </c>
      <c r="BO392" t="str">
        <f>IF(RESPOSTAS!BP392="","",IF(UPPER(RESPOSTAS!BP392)=INDEX(GABARITO!$C:$C,MATCH(TEXT(VALUE(RIGHT($BO$1,2)),"00")&amp;"|"&amp;IF(AND(VALUE(RIGHT($BO$1,2))&gt;=57,VALUE(RIGHT($BO$1,2))&lt;=63),$D392,"COMUM"),GABARITO!$D:$D,0)),1,0))</f>
        <v/>
      </c>
      <c r="BP392">
        <f>COUNTIF(RESPOSTAS!F392:BP392,"&lt;&gt;")</f>
        <v>0</v>
      </c>
      <c r="BQ392" t="str">
        <f t="shared" si="62"/>
        <v/>
      </c>
      <c r="BR392" s="10" t="str">
        <f t="shared" si="63"/>
        <v/>
      </c>
      <c r="BT392" s="11" t="str">
        <f t="shared" si="65"/>
        <v/>
      </c>
      <c r="BU392" s="11" t="str">
        <f t="shared" si="66"/>
        <v/>
      </c>
      <c r="BV392" s="11" t="str">
        <f t="shared" si="67"/>
        <v/>
      </c>
      <c r="BW392" s="11" t="str">
        <f t="shared" si="68"/>
        <v/>
      </c>
      <c r="BX392" s="11" t="str">
        <f t="shared" si="69"/>
        <v/>
      </c>
      <c r="BY392" s="11" t="str">
        <f t="shared" si="70"/>
        <v/>
      </c>
      <c r="BZ392" s="3" t="str">
        <f t="shared" si="64"/>
        <v/>
      </c>
      <c r="CA392" s="3" t="e">
        <f t="shared" si="61"/>
        <v>#VALUE!</v>
      </c>
    </row>
    <row r="393" spans="1:79" x14ac:dyDescent="0.25">
      <c r="A393" t="str">
        <f>IF(RESPOSTAS!A393="","",RESPOSTAS!A393)</f>
        <v/>
      </c>
      <c r="B393" t="str">
        <f>IF(RESPOSTAS!C393="","",RESPOSTAS!C393)</f>
        <v/>
      </c>
      <c r="C393" t="str">
        <f>IF(RESPOSTAS!D393="","",RESPOSTAS!D393)</f>
        <v/>
      </c>
      <c r="D393" t="str">
        <f>IF(RESPOSTAS!E393="","",RESPOSTAS!E393)</f>
        <v/>
      </c>
      <c r="E393" t="str">
        <f>IF(RESPOSTAS!F393="","",IF(UPPER(RESPOSTAS!F393)=INDEX(GABARITO!$C:$C,MATCH(TEXT(VALUE(RIGHT($E$1,2)),"00")&amp;"|"&amp;IF(AND(VALUE(RIGHT($E$1,2))&gt;=57,VALUE(RIGHT($E$1,2))&lt;=63),$D393,"COMUM"),GABARITO!$D:$D,0)),1,0))</f>
        <v/>
      </c>
      <c r="F393" t="str">
        <f>IF(RESPOSTAS!G393="","",IF(UPPER(RESPOSTAS!G393)=INDEX(GABARITO!$C:$C,MATCH(TEXT(VALUE(RIGHT($F$1,2)),"00")&amp;"|"&amp;IF(AND(VALUE(RIGHT($F$1,2))&gt;=57,VALUE(RIGHT($F$1,2))&lt;=63),$D393,"COMUM"),GABARITO!$D:$D,0)),1,0))</f>
        <v/>
      </c>
      <c r="G393" t="str">
        <f>IF(RESPOSTAS!H393="","",IF(UPPER(RESPOSTAS!H393)=INDEX(GABARITO!$C:$C,MATCH(TEXT(VALUE(RIGHT($G$1,2)),"00")&amp;"|"&amp;IF(AND(VALUE(RIGHT($G$1,2))&gt;=57,VALUE(RIGHT($G$1,2))&lt;=63),$D393,"COMUM"),GABARITO!$D:$D,0)),1,0))</f>
        <v/>
      </c>
      <c r="H393" t="str">
        <f>IF(RESPOSTAS!I393="","",IF(UPPER(RESPOSTAS!I393)=INDEX(GABARITO!$C:$C,MATCH(TEXT(VALUE(RIGHT($H$1,2)),"00")&amp;"|"&amp;IF(AND(VALUE(RIGHT($H$1,2))&gt;=57,VALUE(RIGHT($H$1,2))&lt;=63),$D393,"COMUM"),GABARITO!$D:$D,0)),1,0))</f>
        <v/>
      </c>
      <c r="I393" t="str">
        <f>IF(RESPOSTAS!J393="","",IF(UPPER(RESPOSTAS!J393)=INDEX(GABARITO!$C:$C,MATCH(TEXT(VALUE(RIGHT($I$1,2)),"00")&amp;"|"&amp;IF(AND(VALUE(RIGHT($I$1,2))&gt;=57,VALUE(RIGHT($I$1,2))&lt;=63),$D393,"COMUM"),GABARITO!$D:$D,0)),1,0))</f>
        <v/>
      </c>
      <c r="J393" t="str">
        <f>IF(RESPOSTAS!K393="","",IF(UPPER(RESPOSTAS!K393)=INDEX(GABARITO!$C:$C,MATCH(TEXT(VALUE(RIGHT($J$1,2)),"00")&amp;"|"&amp;IF(AND(VALUE(RIGHT($J$1,2))&gt;=57,VALUE(RIGHT($J$1,2))&lt;=63),$D393,"COMUM"),GABARITO!$D:$D,0)),1,0))</f>
        <v/>
      </c>
      <c r="K393" t="str">
        <f>IF(RESPOSTAS!L393="","",IF(UPPER(RESPOSTAS!L393)=INDEX(GABARITO!$C:$C,MATCH(TEXT(VALUE(RIGHT($K$1,2)),"00")&amp;"|"&amp;IF(AND(VALUE(RIGHT($K$1,2))&gt;=57,VALUE(RIGHT($K$1,2))&lt;=63),$D393,"COMUM"),GABARITO!$D:$D,0)),1,0))</f>
        <v/>
      </c>
      <c r="L393" t="str">
        <f>IF(RESPOSTAS!M393="","",IF(UPPER(RESPOSTAS!M393)=INDEX(GABARITO!$C:$C,MATCH(TEXT(VALUE(RIGHT($L$1,2)),"00")&amp;"|"&amp;IF(AND(VALUE(RIGHT($L$1,2))&gt;=57,VALUE(RIGHT($L$1,2))&lt;=63),$D393,"COMUM"),GABARITO!$D:$D,0)),1,0))</f>
        <v/>
      </c>
      <c r="M393" t="str">
        <f>IF(RESPOSTAS!N393="","",IF(UPPER(RESPOSTAS!N393)=INDEX(GABARITO!$C:$C,MATCH(TEXT(VALUE(RIGHT($M$1,2)),"00")&amp;"|"&amp;IF(AND(VALUE(RIGHT($M$1,2))&gt;=57,VALUE(RIGHT($M$1,2))&lt;=63),$D393,"COMUM"),GABARITO!$D:$D,0)),1,0))</f>
        <v/>
      </c>
      <c r="N393" t="str">
        <f>IF(RESPOSTAS!O393="","",IF(UPPER(RESPOSTAS!O393)=INDEX(GABARITO!$C:$C,MATCH(TEXT(VALUE(RIGHT($E$1,2)),"00")&amp;"|"&amp;IF(AND(VALUE(RIGHT($E$1,2))&gt;=57,VALUE(RIGHT($E$1,2))&lt;=63),$D393,"COMUM"),GABARITO!$D:$D,0)),1,0))</f>
        <v/>
      </c>
      <c r="O393" t="str">
        <f>IF(RESPOSTAS!P393="","",IF(UPPER(RESPOSTAS!P393)=INDEX(GABARITO!$C:$C,MATCH(TEXT(VALUE(RIGHT($O$1,2)),"00")&amp;"|"&amp;IF(AND(VALUE(RIGHT($O$1,2))&gt;=57,VALUE(RIGHT($O$1,2))&lt;=63),$D393,"COMUM"),GABARITO!$D:$D,0)),1,0))</f>
        <v/>
      </c>
      <c r="P393" t="str">
        <f>IF(RESPOSTAS!Q393="","",IF(UPPER(RESPOSTAS!Q393)=INDEX(GABARITO!$C:$C,MATCH(TEXT(VALUE(RIGHT($P$1,2)),"00")&amp;"|"&amp;IF(AND(VALUE(RIGHT($P$1,2))&gt;=57,VALUE(RIGHT($P$1,2))&lt;=63),$D393,"COMUM"),GABARITO!$D:$D,0)),1,0))</f>
        <v/>
      </c>
      <c r="Q393" t="str">
        <f>IF(RESPOSTAS!R393="","",IF(UPPER(RESPOSTAS!R393)=INDEX(GABARITO!$C:$C,MATCH(TEXT(VALUE(RIGHT($Q$1,2)),"00")&amp;"|"&amp;IF(AND(VALUE(RIGHT($Q$1,2))&gt;=57,VALUE(RIGHT($Q$1,2))&lt;=63),$D393,"COMUM"),GABARITO!$D:$D,0)),1,0))</f>
        <v/>
      </c>
      <c r="R393" t="str">
        <f>IF(RESPOSTAS!S393="","",IF(UPPER(RESPOSTAS!S393)=INDEX(GABARITO!$C:$C,MATCH(TEXT(VALUE(RIGHT($R$1,2)),"00")&amp;"|"&amp;IF(AND(VALUE(RIGHT($R$1,2))&gt;=57,VALUE(RIGHT($R$1,2))&lt;=63),$D393,"COMUM"),GABARITO!$D:$D,0)),1,0))</f>
        <v/>
      </c>
      <c r="S393" t="str">
        <f>IF(RESPOSTAS!T393="","",IF(UPPER(RESPOSTAS!T393)=INDEX(GABARITO!$C:$C,MATCH(TEXT(VALUE(RIGHT($S$1,2)),"00")&amp;"|"&amp;IF(AND(VALUE(RIGHT($S$1,2))&gt;=57,VALUE(RIGHT($S$1,2))&lt;=63),$D393,"COMUM"),GABARITO!$D:$D,0)),1,0))</f>
        <v/>
      </c>
      <c r="T393" t="str">
        <f>IF(RESPOSTAS!U393="","",IF(UPPER(RESPOSTAS!U393)=INDEX(GABARITO!$C:$C,MATCH(TEXT(VALUE(RIGHT($T$1,2)),"00")&amp;"|"&amp;IF(AND(VALUE(RIGHT($T$1,2))&gt;=57,VALUE(RIGHT($T$1,2))&lt;=63),$D393,"COMUM"),GABARITO!$D:$D,0)),1,0))</f>
        <v/>
      </c>
      <c r="U393" t="str">
        <f>IF(RESPOSTAS!V393="","",IF(UPPER(RESPOSTAS!V393)=INDEX(GABARITO!$C:$C,MATCH(TEXT(VALUE(RIGHT($U$1,2)),"00")&amp;"|"&amp;IF(AND(VALUE(RIGHT($U$1,2))&gt;=57,VALUE(RIGHT($U$1,2))&lt;=63),$D393,"COMUM"),GABARITO!$D:$D,0)),1,0))</f>
        <v/>
      </c>
      <c r="V393" t="str">
        <f>IF(RESPOSTAS!W393="","",IF(UPPER(RESPOSTAS!W393)=INDEX(GABARITO!$C:$C,MATCH(TEXT(VALUE(RIGHT($E$1,2)),"00")&amp;"|"&amp;IF(AND(VALUE(RIGHT($E$1,2))&gt;=57,VALUE(RIGHT($E$1,2))&lt;=63),$D393,"COMUM"),GABARITO!$D:$D,0)),1,0))</f>
        <v/>
      </c>
      <c r="W393" t="str">
        <f>IF(RESPOSTAS!X393="","",IF(UPPER(RESPOSTAS!X393)=INDEX(GABARITO!$C:$C,MATCH(TEXT(VALUE(RIGHT($W$1,2)),"00")&amp;"|"&amp;IF(AND(VALUE(RIGHT($W$1,2))&gt;=57,VALUE(RIGHT($W$1,2))&lt;=63),$D393,"COMUM"),GABARITO!$D:$D,0)),1,0))</f>
        <v/>
      </c>
      <c r="X393" t="str">
        <f>IF(RESPOSTAS!Y393="","",IF(UPPER(RESPOSTAS!Y393)=INDEX(GABARITO!$C:$C,MATCH(TEXT(VALUE(RIGHT($X$1,2)),"00")&amp;"|"&amp;IF(AND(VALUE(RIGHT($X$1,2))&gt;=57,VALUE(RIGHT($X$1,2))&lt;=63),$D393,"COMUM"),GABARITO!$D:$D,0)),1,0))</f>
        <v/>
      </c>
      <c r="Y393" t="str">
        <f>IF(RESPOSTAS!Z393="","",IF(UPPER(RESPOSTAS!Z393)=INDEX(GABARITO!$C:$C,MATCH(TEXT(VALUE(RIGHT($Y$1,2)),"00")&amp;"|"&amp;IF(AND(VALUE(RIGHT($Y$1,2))&gt;=57,VALUE(RIGHT($Y$1,2))&lt;=63),$D393,"COMUM"),GABARITO!$D:$D,0)),1,0))</f>
        <v/>
      </c>
      <c r="Z393" t="str">
        <f>IF(RESPOSTAS!AA393="","",IF(UPPER(RESPOSTAS!AA393)=INDEX(GABARITO!$C:$C,MATCH(TEXT(VALUE(RIGHT($Z$1,2)),"00")&amp;"|"&amp;IF(AND(VALUE(RIGHT($Z$1,2))&gt;=57,VALUE(RIGHT($Z$1,2))&lt;=63),$D393,"COMUM"),GABARITO!$D:$D,0)),1,0))</f>
        <v/>
      </c>
      <c r="AA393" t="str">
        <f>IF(RESPOSTAS!AB393="","",IF(UPPER(RESPOSTAS!AB393)=INDEX(GABARITO!$C:$C,MATCH(TEXT(VALUE(RIGHT($AA$1,2)),"00")&amp;"|"&amp;IF(AND(VALUE(RIGHT($AA$1,2))&gt;=57,VALUE(RIGHT($AA$1,2))&lt;=63),$D393,"COMUM"),GABARITO!$D:$D,0)),1,0))</f>
        <v/>
      </c>
      <c r="AB393" t="str">
        <f>IF(RESPOSTAS!AC393="","",IF(UPPER(RESPOSTAS!AC393)=INDEX(GABARITO!$C:$C,MATCH(TEXT(VALUE(RIGHT($AB$1,2)),"00")&amp;"|"&amp;IF(AND(VALUE(RIGHT($AB$1,2))&gt;=57,VALUE(RIGHT($AB$1,2))&lt;=63),$D393,"COMUM"),GABARITO!$D:$D,0)),1,0))</f>
        <v/>
      </c>
      <c r="AC393" t="str">
        <f>IF(RESPOSTAS!AD393="","",IF(UPPER(RESPOSTAS!AD393)=INDEX(GABARITO!$C:$C,MATCH(TEXT(VALUE(RIGHT($AC$1,2)),"00")&amp;"|"&amp;IF(AND(VALUE(RIGHT($AC$1,2))&gt;=57,VALUE(RIGHT($AC$1,2))&lt;=63),$D393,"COMUM"),GABARITO!$D:$D,0)),1,0))</f>
        <v/>
      </c>
      <c r="AD393" t="str">
        <f>IF(RESPOSTAS!AE393="","",IF(UPPER(RESPOSTAS!AE393)=INDEX(GABARITO!$C:$C,MATCH(TEXT(VALUE(RIGHT($AD$1,2)),"00")&amp;"|"&amp;IF(AND(VALUE(RIGHT($AD$1,2))&gt;=57,VALUE(RIGHT($AD$1,2))&lt;=63),$D393,"COMUM"),GABARITO!$D:$D,0)),1,0))</f>
        <v/>
      </c>
      <c r="AE393" t="str">
        <f>IF(RESPOSTAS!AF393="","",IF(UPPER(RESPOSTAS!AF393)=INDEX(GABARITO!$C:$C,MATCH(TEXT(VALUE(RIGHT($AE$1,2)),"00")&amp;"|"&amp;IF(AND(VALUE(RIGHT($AE$1,2))&gt;=57,VALUE(RIGHT($AE$1,2))&lt;=63),$D393,"COMUM"),GABARITO!$D:$D,0)),1,0))</f>
        <v/>
      </c>
      <c r="AF393" t="str">
        <f>IF(RESPOSTAS!AG393="","",IF(UPPER(RESPOSTAS!AG393)=INDEX(GABARITO!$C:$C,MATCH(TEXT(VALUE(RIGHT($AF$1,2)),"00")&amp;"|"&amp;IF(AND(VALUE(RIGHT($AF$1,2))&gt;=57,VALUE(RIGHT($AF$1,2))&lt;=63),$D393,"COMUM"),GABARITO!$D:$D,0)),1,0))</f>
        <v/>
      </c>
      <c r="AG393" t="str">
        <f>IF(RESPOSTAS!AH393="","",IF(UPPER(RESPOSTAS!AH393)=INDEX(GABARITO!$C:$C,MATCH(TEXT(VALUE(RIGHT($AG$1,2)),"00")&amp;"|"&amp;IF(AND(VALUE(RIGHT($AG$1,2))&gt;=57,VALUE(RIGHT($AG$1,2))&lt;=63),$D393,"COMUM"),GABARITO!$D:$D,0)),1,0))</f>
        <v/>
      </c>
      <c r="AH393" t="str">
        <f>IF(RESPOSTAS!AI393="","",IF(UPPER(RESPOSTAS!AI393)=INDEX(GABARITO!$C:$C,MATCH(TEXT(VALUE(RIGHT($AH$1,2)),"00")&amp;"|"&amp;IF(AND(VALUE(RIGHT($AH$1,2))&gt;=57,VALUE(RIGHT($AH$1,2))&lt;=63),$D393,"COMUM"),GABARITO!$D:$D,0)),1,0))</f>
        <v/>
      </c>
      <c r="AI393" t="str">
        <f>IF(RESPOSTAS!AJ393="","",IF(UPPER(RESPOSTAS!AJ393)=INDEX(GABARITO!$C:$C,MATCH(TEXT(VALUE(RIGHT($AI$1,2)),"00")&amp;"|"&amp;IF(AND(VALUE(RIGHT($AI$1,2))&gt;=57,VALUE(RIGHT($AI$1,2))&lt;=63),$D393,"COMUM"),GABARITO!$D:$D,0)),1,0))</f>
        <v/>
      </c>
      <c r="AJ393" t="str">
        <f>IF(RESPOSTAS!AK393="","",IF(UPPER(RESPOSTAS!AK393)=INDEX(GABARITO!$C:$C,MATCH(TEXT(VALUE(RIGHT($AJ$1,2)),"00")&amp;"|"&amp;IF(AND(VALUE(RIGHT($AJ$1,2))&gt;=57,VALUE(RIGHT($AJ$1,2))&lt;=63),$D393,"COMUM"),GABARITO!$D:$D,0)),1,0))</f>
        <v/>
      </c>
      <c r="AK393" t="str">
        <f>IF(RESPOSTAS!AL393="","",IF(UPPER(RESPOSTAS!AL393)=INDEX(GABARITO!$C:$C,MATCH(TEXT(VALUE(RIGHT($AK$1,2)),"00")&amp;"|"&amp;IF(AND(VALUE(RIGHT($AK$1,2))&gt;=57,VALUE(RIGHT($AK$1,2))&lt;=63),$D393,"COMUM"),GABARITO!$D:$D,0)),1,0))</f>
        <v/>
      </c>
      <c r="AL393" t="str">
        <f>IF(RESPOSTAS!AM393="","",IF(UPPER(RESPOSTAS!AM393)=INDEX(GABARITO!$C:$C,MATCH(TEXT(VALUE(RIGHT($AL$1,2)),"00")&amp;"|"&amp;IF(AND(VALUE(RIGHT($AL$1,2))&gt;=57,VALUE(RIGHT($AL$1,2))&lt;=63),$D393,"COMUM"),GABARITO!$D:$D,0)),1,0))</f>
        <v/>
      </c>
      <c r="AM393" t="str">
        <f>IF(RESPOSTAS!AN393="","",IF(UPPER(RESPOSTAS!AN393)=INDEX(GABARITO!$C:$C,MATCH(TEXT(VALUE(RIGHT($AM$1,2)),"00")&amp;"|"&amp;IF(AND(VALUE(RIGHT($AM$1,2))&gt;=57,VALUE(RIGHT($AM$1,2))&lt;=63),$D393,"COMUM"),GABARITO!$D:$D,0)),1,0))</f>
        <v/>
      </c>
      <c r="AN393" t="str">
        <f>IF(RESPOSTAS!AO393="","",IF(UPPER(RESPOSTAS!AO393)=INDEX(GABARITO!$C:$C,MATCH(TEXT(VALUE(RIGHT($AN$1,2)),"00")&amp;"|"&amp;IF(AND(VALUE(RIGHT($AN$1,2))&gt;=57,VALUE(RIGHT($AN$1,2))&lt;=63),$D393,"COMUM"),GABARITO!$D:$D,0)),1,0))</f>
        <v/>
      </c>
      <c r="AO393" t="str">
        <f>IF(RESPOSTAS!AP393="","",IF(UPPER(RESPOSTAS!AP393)=INDEX(GABARITO!$C:$C,MATCH(TEXT(VALUE(RIGHT($AO$1,2)),"00")&amp;"|"&amp;IF(AND(VALUE(RIGHT($AO$1,2))&gt;=57,VALUE(RIGHT($AO$1,2))&lt;=63),$D393,"COMUM"),GABARITO!$D:$D,0)),1,0))</f>
        <v/>
      </c>
      <c r="AP393" t="str">
        <f>IF(RESPOSTAS!AQ393="","",IF(UPPER(RESPOSTAS!AQ393)=INDEX(GABARITO!$C:$C,MATCH(TEXT(VALUE(RIGHT($AP$1,2)),"00")&amp;"|"&amp;IF(AND(VALUE(RIGHT($AP$1,2))&gt;=57,VALUE(RIGHT($AP$1,2))&lt;=63),$D393,"COMUM"),GABARITO!$D:$D,0)),1,0))</f>
        <v/>
      </c>
      <c r="AQ393" t="str">
        <f>IF(RESPOSTAS!AR393="","",IF(UPPER(RESPOSTAS!AR393)=INDEX(GABARITO!$C:$C,MATCH(TEXT(VALUE(RIGHT($AQ$1,2)),"00")&amp;"|"&amp;IF(AND(VALUE(RIGHT($AQ$1,2))&gt;=57,VALUE(RIGHT($AQ$1,2))&lt;=63),$D393,"COMUM"),GABARITO!$D:$D,0)),1,0))</f>
        <v/>
      </c>
      <c r="AR393" t="str">
        <f>IF(RESPOSTAS!AS393="","",IF(UPPER(RESPOSTAS!AS393)=INDEX(GABARITO!$C:$C,MATCH(TEXT(VALUE(RIGHT($AR$1,2)),"00")&amp;"|"&amp;IF(AND(VALUE(RIGHT($AR$1,2))&gt;=57,VALUE(RIGHT($AR$1,2))&lt;=63),$D393,"COMUM"),GABARITO!$D:$D,0)),1,0))</f>
        <v/>
      </c>
      <c r="AS393" t="str">
        <f>IF(RESPOSTAS!AT393="","",IF(UPPER(RESPOSTAS!AT393)=INDEX(GABARITO!$C:$C,MATCH(TEXT(VALUE(RIGHT($AS$1,2)),"00")&amp;"|"&amp;IF(AND(VALUE(RIGHT($AS$1,2))&gt;=57,VALUE(RIGHT($AS$1,2))&lt;=63),$D393,"COMUM"),GABARITO!$D:$D,0)),1,0))</f>
        <v/>
      </c>
      <c r="AT393" t="str">
        <f>IF(RESPOSTAS!AU393="","",IF(UPPER(RESPOSTAS!AU393)=INDEX(GABARITO!$C:$C,MATCH(TEXT(VALUE(RIGHT($AT$1,2)),"00")&amp;"|"&amp;IF(AND(VALUE(RIGHT($AT$1,2))&gt;=57,VALUE(RIGHT($AT$1,2))&lt;=63),$D393,"COMUM"),GABARITO!$D:$D,0)),1,0))</f>
        <v/>
      </c>
      <c r="AU393" t="str">
        <f>IF(RESPOSTAS!AV393="","",IF(UPPER(RESPOSTAS!AV393)=INDEX(GABARITO!$C:$C,MATCH(TEXT(VALUE(RIGHT($AU$1,2)),"00")&amp;"|"&amp;IF(AND(VALUE(RIGHT($AU$1,2))&gt;=57,VALUE(RIGHT($AU$1,2))&lt;=63),$D393,"COMUM"),GABARITO!$D:$D,0)),1,0))</f>
        <v/>
      </c>
      <c r="AV393" t="str">
        <f>IF(RESPOSTAS!AW393="","",IF(UPPER(RESPOSTAS!AW393)=INDEX(GABARITO!$C:$C,MATCH(TEXT(VALUE(RIGHT($AV$1,2)),"00")&amp;"|"&amp;IF(AND(VALUE(RIGHT($AV$1,2))&gt;=57,VALUE(RIGHT($AV$1,2))&lt;=63),$D393,"COMUM"),GABARITO!$D:$D,0)),1,0))</f>
        <v/>
      </c>
      <c r="AW393" t="str">
        <f>IF(RESPOSTAS!AX393="","",IF(UPPER(RESPOSTAS!AX393)=INDEX(GABARITO!$C:$C,MATCH(TEXT(VALUE(RIGHT($AW$1,2)),"00")&amp;"|"&amp;IF(AND(VALUE(RIGHT($AW$1,2))&gt;=57,VALUE(RIGHT($AW$1,2))&lt;=63),$D393,"COMUM"),GABARITO!$D:$D,0)),1,0))</f>
        <v/>
      </c>
      <c r="AX393" t="str">
        <f>IF(RESPOSTAS!AY393="","",IF(UPPER(RESPOSTAS!AY393)=INDEX(GABARITO!$C:$C,MATCH(TEXT(VALUE(RIGHT($AX$1,2)),"00")&amp;"|"&amp;IF(AND(VALUE(RIGHT($AX$1,2))&gt;=57,VALUE(RIGHT($AX$1,2))&lt;=63),$D393,"COMUM"),GABARITO!$D:$D,0)),1,0))</f>
        <v/>
      </c>
      <c r="AY393" t="str">
        <f>IF(RESPOSTAS!AZ393="","",IF(UPPER(RESPOSTAS!AZ393)=INDEX(GABARITO!$C:$C,MATCH(TEXT(VALUE(RIGHT($AY$1,2)),"00")&amp;"|"&amp;IF(AND(VALUE(RIGHT($AY$1,2))&gt;=57,VALUE(RIGHT($AY$1,2))&lt;=63),$D393,"COMUM"),GABARITO!$D:$D,0)),1,0))</f>
        <v/>
      </c>
      <c r="AZ393" t="str">
        <f>IF(RESPOSTAS!BA393="","",IF(UPPER(RESPOSTAS!BA393)=INDEX(GABARITO!$C:$C,MATCH(TEXT(VALUE(RIGHT($AZ$1,2)),"00")&amp;"|"&amp;IF(AND(VALUE(RIGHT($AZ$1,2))&gt;=57,VALUE(RIGHT($AZ$1,2))&lt;=63),$D393,"COMUM"),GABARITO!$D:$D,0)),1,0))</f>
        <v/>
      </c>
      <c r="BA393" t="str">
        <f>IF(RESPOSTAS!BB393="","",IF(UPPER(RESPOSTAS!BB393)=INDEX(GABARITO!$C:$C,MATCH(TEXT(VALUE(RIGHT($BA$1,2)),"00")&amp;"|"&amp;IF(AND(VALUE(RIGHT($BA$1,2))&gt;=57,VALUE(RIGHT($BA$1,2))&lt;=63),$D393,"COMUM"),GABARITO!$D:$D,0)),1,0))</f>
        <v/>
      </c>
      <c r="BB393" t="str">
        <f>IF(RESPOSTAS!BC393="","",IF(UPPER(RESPOSTAS!BC393)=INDEX(GABARITO!$C:$C,MATCH(TEXT(VALUE(RIGHT($BB$1,2)),"00")&amp;"|"&amp;IF(AND(VALUE(RIGHT($BB$1,2))&gt;=57,VALUE(RIGHT($BB$1,2))&lt;=63),$D393,"COMUM"),GABARITO!$D:$D,0)),1,0))</f>
        <v/>
      </c>
      <c r="BC393" t="str">
        <f>IF(RESPOSTAS!BD393="","",IF(UPPER(RESPOSTAS!BD393)=INDEX(GABARITO!$C:$C,MATCH(TEXT(VALUE(RIGHT($BC$1,2)),"00")&amp;"|"&amp;IF(AND(VALUE(RIGHT($BC$1,2))&gt;=57,VALUE(RIGHT($BC$1,2))&lt;=63),$D393,"COMUM"),GABARITO!$D:$D,0)),1,0))</f>
        <v/>
      </c>
      <c r="BD393" t="str">
        <f>IF(RESPOSTAS!BE393="","",IF(UPPER(RESPOSTAS!BE393)=INDEX(GABARITO!$C:$C,MATCH(TEXT(VALUE(RIGHT($BD$1,2)),"00")&amp;"|"&amp;IF(AND(VALUE(RIGHT($BD$1,2))&gt;=57,VALUE(RIGHT($BD$1,2))&lt;=63),$D393,"COMUM"),GABARITO!$D:$D,0)),1,0))</f>
        <v/>
      </c>
      <c r="BE393" t="str">
        <f>IF(RESPOSTAS!BF393="","",IF(UPPER(RESPOSTAS!BF393)=INDEX(GABARITO!$C:$C,MATCH(TEXT(VALUE(RIGHT($BE$1,2)),"00")&amp;"|"&amp;IF(AND(VALUE(RIGHT($BE$1,2))&gt;=57,VALUE(RIGHT($BE$1,2))&lt;=63),$D393,"COMUM"),GABARITO!$D:$D,0)),1,0))</f>
        <v/>
      </c>
      <c r="BF393" t="str">
        <f>IF(RESPOSTAS!BG393="","",IF(UPPER(RESPOSTAS!BG393)=INDEX(GABARITO!$C:$C,MATCH(TEXT(VALUE(RIGHT($BF$1,2)),"00")&amp;"|"&amp;IF(AND(VALUE(RIGHT($BF$1,2))&gt;=57,VALUE(RIGHT($BF$1,2))&lt;=63),$D393,"COMUM"),GABARITO!$D:$D,0)),1,0))</f>
        <v/>
      </c>
      <c r="BG393" t="str">
        <f>IF(RESPOSTAS!BH393="","",IF(UPPER(RESPOSTAS!BH393)=INDEX(GABARITO!$C:$C,MATCH(TEXT(VALUE(RIGHT($BG$1,2)),"00")&amp;"|"&amp;IF(AND(VALUE(RIGHT($BG$1,2))&gt;=57,VALUE(RIGHT($BG$1,2))&lt;=63),$D393,"COMUM"),GABARITO!$D:$D,0)),1,0))</f>
        <v/>
      </c>
      <c r="BH393" t="str">
        <f>IF(RESPOSTAS!BI393="","",IF(UPPER(RESPOSTAS!BI393)=INDEX(GABARITO!$C:$C,MATCH(TEXT(VALUE(RIGHT($BH$1,2)),"00")&amp;"|"&amp;IF(AND(VALUE(RIGHT($BH$1,2))&gt;=57,VALUE(RIGHT($BH$1,2))&lt;=63),$D393,"COMUM"),GABARITO!$D:$D,0)),1,0))</f>
        <v/>
      </c>
      <c r="BI393" t="str">
        <f>IF(RESPOSTAS!BJ393="","",IF(UPPER(RESPOSTAS!BJ393)=INDEX(GABARITO!$C:$C,MATCH(TEXT(VALUE(RIGHT($BI$1,2)),"00")&amp;"|"&amp;IF(AND(VALUE(RIGHT($BI$1,2))&gt;=57,VALUE(RIGHT($BI$1,2))&lt;=63),$D393,"COMUM"),GABARITO!$D:$D,0)),1,0))</f>
        <v/>
      </c>
      <c r="BJ393" t="str">
        <f>IF(RESPOSTAS!BK393="","",IF(UPPER(RESPOSTAS!BK393)=INDEX(GABARITO!$C:$C,MATCH(TEXT(VALUE(RIGHT($BJ$1,2)),"00")&amp;"|"&amp;IF(AND(VALUE(RIGHT($BJ$1,2))&gt;=57,VALUE(RIGHT($BJ$1,2))&lt;=63),$D393,"COMUM"),GABARITO!$D:$D,0)),1,0))</f>
        <v/>
      </c>
      <c r="BK393" t="str">
        <f>IF(RESPOSTAS!BL393="","",IF(UPPER(RESPOSTAS!BL393)=INDEX(GABARITO!$C:$C,MATCH(TEXT(VALUE(RIGHT($BK$1,2)),"00")&amp;"|"&amp;IF(AND(VALUE(RIGHT($BK$1,2))&gt;=57,VALUE(RIGHT($BK$1,2))&lt;=63),$D393,"COMUM"),GABARITO!$D:$D,0)),1,0))</f>
        <v/>
      </c>
      <c r="BL393" t="str">
        <f>IF(RESPOSTAS!BM393="","",IF(UPPER(RESPOSTAS!BM393)=INDEX(GABARITO!$C:$C,MATCH(TEXT(VALUE(RIGHT($BL$1,2)),"00")&amp;"|"&amp;IF(AND(VALUE(RIGHT($BL$1,2))&gt;=57,VALUE(RIGHT($BL$1,2))&lt;=63),$D393,"COMUM"),GABARITO!$D:$D,0)),1,0))</f>
        <v/>
      </c>
      <c r="BM393" t="str">
        <f>IF(RESPOSTAS!BN393="","",IF(UPPER(RESPOSTAS!BN393)=INDEX(GABARITO!$C:$C,MATCH(TEXT(VALUE(RIGHT($BM$1,2)),"00")&amp;"|"&amp;IF(AND(VALUE(RIGHT($BM$1,2))&gt;=57,VALUE(RIGHT($BM$1,2))&lt;=63),$D393,"COMUM"),GABARITO!$D:$D,0)),1,0))</f>
        <v/>
      </c>
      <c r="BN393" t="str">
        <f>IF(RESPOSTAS!BO393="","",IF(UPPER(RESPOSTAS!BO393)=INDEX(GABARITO!$C:$C,MATCH(TEXT(VALUE(RIGHT($BN$1,2)),"00")&amp;"|"&amp;IF(AND(VALUE(RIGHT($BN$1,2))&gt;=57,VALUE(RIGHT($BN$1,2))&lt;=63),$D393,"COMUM"),GABARITO!$D:$D,0)),1,0))</f>
        <v/>
      </c>
      <c r="BO393" t="str">
        <f>IF(RESPOSTAS!BP393="","",IF(UPPER(RESPOSTAS!BP393)=INDEX(GABARITO!$C:$C,MATCH(TEXT(VALUE(RIGHT($BO$1,2)),"00")&amp;"|"&amp;IF(AND(VALUE(RIGHT($BO$1,2))&gt;=57,VALUE(RIGHT($BO$1,2))&lt;=63),$D393,"COMUM"),GABARITO!$D:$D,0)),1,0))</f>
        <v/>
      </c>
      <c r="BP393">
        <f>COUNTIF(RESPOSTAS!F393:BP393,"&lt;&gt;")</f>
        <v>0</v>
      </c>
      <c r="BQ393" t="str">
        <f t="shared" si="62"/>
        <v/>
      </c>
      <c r="BR393" s="10" t="str">
        <f t="shared" si="63"/>
        <v/>
      </c>
      <c r="BT393" s="11" t="str">
        <f t="shared" si="65"/>
        <v/>
      </c>
      <c r="BU393" s="11" t="str">
        <f t="shared" si="66"/>
        <v/>
      </c>
      <c r="BV393" s="11" t="str">
        <f t="shared" si="67"/>
        <v/>
      </c>
      <c r="BW393" s="11" t="str">
        <f t="shared" si="68"/>
        <v/>
      </c>
      <c r="BX393" s="11" t="str">
        <f t="shared" si="69"/>
        <v/>
      </c>
      <c r="BY393" s="11" t="str">
        <f t="shared" si="70"/>
        <v/>
      </c>
      <c r="BZ393" s="3" t="str">
        <f t="shared" si="64"/>
        <v/>
      </c>
      <c r="CA393" s="3" t="e">
        <f t="shared" si="61"/>
        <v>#VALUE!</v>
      </c>
    </row>
    <row r="394" spans="1:79" x14ac:dyDescent="0.25">
      <c r="A394" t="str">
        <f>IF(RESPOSTAS!A394="","",RESPOSTAS!A394)</f>
        <v/>
      </c>
      <c r="B394" t="str">
        <f>IF(RESPOSTAS!C394="","",RESPOSTAS!C394)</f>
        <v/>
      </c>
      <c r="C394" t="str">
        <f>IF(RESPOSTAS!D394="","",RESPOSTAS!D394)</f>
        <v/>
      </c>
      <c r="D394" t="str">
        <f>IF(RESPOSTAS!E394="","",RESPOSTAS!E394)</f>
        <v/>
      </c>
      <c r="E394" t="str">
        <f>IF(RESPOSTAS!F394="","",IF(UPPER(RESPOSTAS!F394)=INDEX(GABARITO!$C:$C,MATCH(TEXT(VALUE(RIGHT($E$1,2)),"00")&amp;"|"&amp;IF(AND(VALUE(RIGHT($E$1,2))&gt;=57,VALUE(RIGHT($E$1,2))&lt;=63),$D394,"COMUM"),GABARITO!$D:$D,0)),1,0))</f>
        <v/>
      </c>
      <c r="F394" t="str">
        <f>IF(RESPOSTAS!G394="","",IF(UPPER(RESPOSTAS!G394)=INDEX(GABARITO!$C:$C,MATCH(TEXT(VALUE(RIGHT($F$1,2)),"00")&amp;"|"&amp;IF(AND(VALUE(RIGHT($F$1,2))&gt;=57,VALUE(RIGHT($F$1,2))&lt;=63),$D394,"COMUM"),GABARITO!$D:$D,0)),1,0))</f>
        <v/>
      </c>
      <c r="G394" t="str">
        <f>IF(RESPOSTAS!H394="","",IF(UPPER(RESPOSTAS!H394)=INDEX(GABARITO!$C:$C,MATCH(TEXT(VALUE(RIGHT($G$1,2)),"00")&amp;"|"&amp;IF(AND(VALUE(RIGHT($G$1,2))&gt;=57,VALUE(RIGHT($G$1,2))&lt;=63),$D394,"COMUM"),GABARITO!$D:$D,0)),1,0))</f>
        <v/>
      </c>
      <c r="H394" t="str">
        <f>IF(RESPOSTAS!I394="","",IF(UPPER(RESPOSTAS!I394)=INDEX(GABARITO!$C:$C,MATCH(TEXT(VALUE(RIGHT($H$1,2)),"00")&amp;"|"&amp;IF(AND(VALUE(RIGHT($H$1,2))&gt;=57,VALUE(RIGHT($H$1,2))&lt;=63),$D394,"COMUM"),GABARITO!$D:$D,0)),1,0))</f>
        <v/>
      </c>
      <c r="I394" t="str">
        <f>IF(RESPOSTAS!J394="","",IF(UPPER(RESPOSTAS!J394)=INDEX(GABARITO!$C:$C,MATCH(TEXT(VALUE(RIGHT($I$1,2)),"00")&amp;"|"&amp;IF(AND(VALUE(RIGHT($I$1,2))&gt;=57,VALUE(RIGHT($I$1,2))&lt;=63),$D394,"COMUM"),GABARITO!$D:$D,0)),1,0))</f>
        <v/>
      </c>
      <c r="J394" t="str">
        <f>IF(RESPOSTAS!K394="","",IF(UPPER(RESPOSTAS!K394)=INDEX(GABARITO!$C:$C,MATCH(TEXT(VALUE(RIGHT($J$1,2)),"00")&amp;"|"&amp;IF(AND(VALUE(RIGHT($J$1,2))&gt;=57,VALUE(RIGHT($J$1,2))&lt;=63),$D394,"COMUM"),GABARITO!$D:$D,0)),1,0))</f>
        <v/>
      </c>
      <c r="K394" t="str">
        <f>IF(RESPOSTAS!L394="","",IF(UPPER(RESPOSTAS!L394)=INDEX(GABARITO!$C:$C,MATCH(TEXT(VALUE(RIGHT($K$1,2)),"00")&amp;"|"&amp;IF(AND(VALUE(RIGHT($K$1,2))&gt;=57,VALUE(RIGHT($K$1,2))&lt;=63),$D394,"COMUM"),GABARITO!$D:$D,0)),1,0))</f>
        <v/>
      </c>
      <c r="L394" t="str">
        <f>IF(RESPOSTAS!M394="","",IF(UPPER(RESPOSTAS!M394)=INDEX(GABARITO!$C:$C,MATCH(TEXT(VALUE(RIGHT($L$1,2)),"00")&amp;"|"&amp;IF(AND(VALUE(RIGHT($L$1,2))&gt;=57,VALUE(RIGHT($L$1,2))&lt;=63),$D394,"COMUM"),GABARITO!$D:$D,0)),1,0))</f>
        <v/>
      </c>
      <c r="M394" t="str">
        <f>IF(RESPOSTAS!N394="","",IF(UPPER(RESPOSTAS!N394)=INDEX(GABARITO!$C:$C,MATCH(TEXT(VALUE(RIGHT($M$1,2)),"00")&amp;"|"&amp;IF(AND(VALUE(RIGHT($M$1,2))&gt;=57,VALUE(RIGHT($M$1,2))&lt;=63),$D394,"COMUM"),GABARITO!$D:$D,0)),1,0))</f>
        <v/>
      </c>
      <c r="N394" t="str">
        <f>IF(RESPOSTAS!O394="","",IF(UPPER(RESPOSTAS!O394)=INDEX(GABARITO!$C:$C,MATCH(TEXT(VALUE(RIGHT($E$1,2)),"00")&amp;"|"&amp;IF(AND(VALUE(RIGHT($E$1,2))&gt;=57,VALUE(RIGHT($E$1,2))&lt;=63),$D394,"COMUM"),GABARITO!$D:$D,0)),1,0))</f>
        <v/>
      </c>
      <c r="O394" t="str">
        <f>IF(RESPOSTAS!P394="","",IF(UPPER(RESPOSTAS!P394)=INDEX(GABARITO!$C:$C,MATCH(TEXT(VALUE(RIGHT($O$1,2)),"00")&amp;"|"&amp;IF(AND(VALUE(RIGHT($O$1,2))&gt;=57,VALUE(RIGHT($O$1,2))&lt;=63),$D394,"COMUM"),GABARITO!$D:$D,0)),1,0))</f>
        <v/>
      </c>
      <c r="P394" t="str">
        <f>IF(RESPOSTAS!Q394="","",IF(UPPER(RESPOSTAS!Q394)=INDEX(GABARITO!$C:$C,MATCH(TEXT(VALUE(RIGHT($P$1,2)),"00")&amp;"|"&amp;IF(AND(VALUE(RIGHT($P$1,2))&gt;=57,VALUE(RIGHT($P$1,2))&lt;=63),$D394,"COMUM"),GABARITO!$D:$D,0)),1,0))</f>
        <v/>
      </c>
      <c r="Q394" t="str">
        <f>IF(RESPOSTAS!R394="","",IF(UPPER(RESPOSTAS!R394)=INDEX(GABARITO!$C:$C,MATCH(TEXT(VALUE(RIGHT($Q$1,2)),"00")&amp;"|"&amp;IF(AND(VALUE(RIGHT($Q$1,2))&gt;=57,VALUE(RIGHT($Q$1,2))&lt;=63),$D394,"COMUM"),GABARITO!$D:$D,0)),1,0))</f>
        <v/>
      </c>
      <c r="R394" t="str">
        <f>IF(RESPOSTAS!S394="","",IF(UPPER(RESPOSTAS!S394)=INDEX(GABARITO!$C:$C,MATCH(TEXT(VALUE(RIGHT($R$1,2)),"00")&amp;"|"&amp;IF(AND(VALUE(RIGHT($R$1,2))&gt;=57,VALUE(RIGHT($R$1,2))&lt;=63),$D394,"COMUM"),GABARITO!$D:$D,0)),1,0))</f>
        <v/>
      </c>
      <c r="S394" t="str">
        <f>IF(RESPOSTAS!T394="","",IF(UPPER(RESPOSTAS!T394)=INDEX(GABARITO!$C:$C,MATCH(TEXT(VALUE(RIGHT($S$1,2)),"00")&amp;"|"&amp;IF(AND(VALUE(RIGHT($S$1,2))&gt;=57,VALUE(RIGHT($S$1,2))&lt;=63),$D394,"COMUM"),GABARITO!$D:$D,0)),1,0))</f>
        <v/>
      </c>
      <c r="T394" t="str">
        <f>IF(RESPOSTAS!U394="","",IF(UPPER(RESPOSTAS!U394)=INDEX(GABARITO!$C:$C,MATCH(TEXT(VALUE(RIGHT($T$1,2)),"00")&amp;"|"&amp;IF(AND(VALUE(RIGHT($T$1,2))&gt;=57,VALUE(RIGHT($T$1,2))&lt;=63),$D394,"COMUM"),GABARITO!$D:$D,0)),1,0))</f>
        <v/>
      </c>
      <c r="U394" t="str">
        <f>IF(RESPOSTAS!V394="","",IF(UPPER(RESPOSTAS!V394)=INDEX(GABARITO!$C:$C,MATCH(TEXT(VALUE(RIGHT($U$1,2)),"00")&amp;"|"&amp;IF(AND(VALUE(RIGHT($U$1,2))&gt;=57,VALUE(RIGHT($U$1,2))&lt;=63),$D394,"COMUM"),GABARITO!$D:$D,0)),1,0))</f>
        <v/>
      </c>
      <c r="V394" t="str">
        <f>IF(RESPOSTAS!W394="","",IF(UPPER(RESPOSTAS!W394)=INDEX(GABARITO!$C:$C,MATCH(TEXT(VALUE(RIGHT($E$1,2)),"00")&amp;"|"&amp;IF(AND(VALUE(RIGHT($E$1,2))&gt;=57,VALUE(RIGHT($E$1,2))&lt;=63),$D394,"COMUM"),GABARITO!$D:$D,0)),1,0))</f>
        <v/>
      </c>
      <c r="W394" t="str">
        <f>IF(RESPOSTAS!X394="","",IF(UPPER(RESPOSTAS!X394)=INDEX(GABARITO!$C:$C,MATCH(TEXT(VALUE(RIGHT($W$1,2)),"00")&amp;"|"&amp;IF(AND(VALUE(RIGHT($W$1,2))&gt;=57,VALUE(RIGHT($W$1,2))&lt;=63),$D394,"COMUM"),GABARITO!$D:$D,0)),1,0))</f>
        <v/>
      </c>
      <c r="X394" t="str">
        <f>IF(RESPOSTAS!Y394="","",IF(UPPER(RESPOSTAS!Y394)=INDEX(GABARITO!$C:$C,MATCH(TEXT(VALUE(RIGHT($X$1,2)),"00")&amp;"|"&amp;IF(AND(VALUE(RIGHT($X$1,2))&gt;=57,VALUE(RIGHT($X$1,2))&lt;=63),$D394,"COMUM"),GABARITO!$D:$D,0)),1,0))</f>
        <v/>
      </c>
      <c r="Y394" t="str">
        <f>IF(RESPOSTAS!Z394="","",IF(UPPER(RESPOSTAS!Z394)=INDEX(GABARITO!$C:$C,MATCH(TEXT(VALUE(RIGHT($Y$1,2)),"00")&amp;"|"&amp;IF(AND(VALUE(RIGHT($Y$1,2))&gt;=57,VALUE(RIGHT($Y$1,2))&lt;=63),$D394,"COMUM"),GABARITO!$D:$D,0)),1,0))</f>
        <v/>
      </c>
      <c r="Z394" t="str">
        <f>IF(RESPOSTAS!AA394="","",IF(UPPER(RESPOSTAS!AA394)=INDEX(GABARITO!$C:$C,MATCH(TEXT(VALUE(RIGHT($Z$1,2)),"00")&amp;"|"&amp;IF(AND(VALUE(RIGHT($Z$1,2))&gt;=57,VALUE(RIGHT($Z$1,2))&lt;=63),$D394,"COMUM"),GABARITO!$D:$D,0)),1,0))</f>
        <v/>
      </c>
      <c r="AA394" t="str">
        <f>IF(RESPOSTAS!AB394="","",IF(UPPER(RESPOSTAS!AB394)=INDEX(GABARITO!$C:$C,MATCH(TEXT(VALUE(RIGHT($AA$1,2)),"00")&amp;"|"&amp;IF(AND(VALUE(RIGHT($AA$1,2))&gt;=57,VALUE(RIGHT($AA$1,2))&lt;=63),$D394,"COMUM"),GABARITO!$D:$D,0)),1,0))</f>
        <v/>
      </c>
      <c r="AB394" t="str">
        <f>IF(RESPOSTAS!AC394="","",IF(UPPER(RESPOSTAS!AC394)=INDEX(GABARITO!$C:$C,MATCH(TEXT(VALUE(RIGHT($AB$1,2)),"00")&amp;"|"&amp;IF(AND(VALUE(RIGHT($AB$1,2))&gt;=57,VALUE(RIGHT($AB$1,2))&lt;=63),$D394,"COMUM"),GABARITO!$D:$D,0)),1,0))</f>
        <v/>
      </c>
      <c r="AC394" t="str">
        <f>IF(RESPOSTAS!AD394="","",IF(UPPER(RESPOSTAS!AD394)=INDEX(GABARITO!$C:$C,MATCH(TEXT(VALUE(RIGHT($AC$1,2)),"00")&amp;"|"&amp;IF(AND(VALUE(RIGHT($AC$1,2))&gt;=57,VALUE(RIGHT($AC$1,2))&lt;=63),$D394,"COMUM"),GABARITO!$D:$D,0)),1,0))</f>
        <v/>
      </c>
      <c r="AD394" t="str">
        <f>IF(RESPOSTAS!AE394="","",IF(UPPER(RESPOSTAS!AE394)=INDEX(GABARITO!$C:$C,MATCH(TEXT(VALUE(RIGHT($AD$1,2)),"00")&amp;"|"&amp;IF(AND(VALUE(RIGHT($AD$1,2))&gt;=57,VALUE(RIGHT($AD$1,2))&lt;=63),$D394,"COMUM"),GABARITO!$D:$D,0)),1,0))</f>
        <v/>
      </c>
      <c r="AE394" t="str">
        <f>IF(RESPOSTAS!AF394="","",IF(UPPER(RESPOSTAS!AF394)=INDEX(GABARITO!$C:$C,MATCH(TEXT(VALUE(RIGHT($AE$1,2)),"00")&amp;"|"&amp;IF(AND(VALUE(RIGHT($AE$1,2))&gt;=57,VALUE(RIGHT($AE$1,2))&lt;=63),$D394,"COMUM"),GABARITO!$D:$D,0)),1,0))</f>
        <v/>
      </c>
      <c r="AF394" t="str">
        <f>IF(RESPOSTAS!AG394="","",IF(UPPER(RESPOSTAS!AG394)=INDEX(GABARITO!$C:$C,MATCH(TEXT(VALUE(RIGHT($AF$1,2)),"00")&amp;"|"&amp;IF(AND(VALUE(RIGHT($AF$1,2))&gt;=57,VALUE(RIGHT($AF$1,2))&lt;=63),$D394,"COMUM"),GABARITO!$D:$D,0)),1,0))</f>
        <v/>
      </c>
      <c r="AG394" t="str">
        <f>IF(RESPOSTAS!AH394="","",IF(UPPER(RESPOSTAS!AH394)=INDEX(GABARITO!$C:$C,MATCH(TEXT(VALUE(RIGHT($AG$1,2)),"00")&amp;"|"&amp;IF(AND(VALUE(RIGHT($AG$1,2))&gt;=57,VALUE(RIGHT($AG$1,2))&lt;=63),$D394,"COMUM"),GABARITO!$D:$D,0)),1,0))</f>
        <v/>
      </c>
      <c r="AH394" t="str">
        <f>IF(RESPOSTAS!AI394="","",IF(UPPER(RESPOSTAS!AI394)=INDEX(GABARITO!$C:$C,MATCH(TEXT(VALUE(RIGHT($AH$1,2)),"00")&amp;"|"&amp;IF(AND(VALUE(RIGHT($AH$1,2))&gt;=57,VALUE(RIGHT($AH$1,2))&lt;=63),$D394,"COMUM"),GABARITO!$D:$D,0)),1,0))</f>
        <v/>
      </c>
      <c r="AI394" t="str">
        <f>IF(RESPOSTAS!AJ394="","",IF(UPPER(RESPOSTAS!AJ394)=INDEX(GABARITO!$C:$C,MATCH(TEXT(VALUE(RIGHT($AI$1,2)),"00")&amp;"|"&amp;IF(AND(VALUE(RIGHT($AI$1,2))&gt;=57,VALUE(RIGHT($AI$1,2))&lt;=63),$D394,"COMUM"),GABARITO!$D:$D,0)),1,0))</f>
        <v/>
      </c>
      <c r="AJ394" t="str">
        <f>IF(RESPOSTAS!AK394="","",IF(UPPER(RESPOSTAS!AK394)=INDEX(GABARITO!$C:$C,MATCH(TEXT(VALUE(RIGHT($AJ$1,2)),"00")&amp;"|"&amp;IF(AND(VALUE(RIGHT($AJ$1,2))&gt;=57,VALUE(RIGHT($AJ$1,2))&lt;=63),$D394,"COMUM"),GABARITO!$D:$D,0)),1,0))</f>
        <v/>
      </c>
      <c r="AK394" t="str">
        <f>IF(RESPOSTAS!AL394="","",IF(UPPER(RESPOSTAS!AL394)=INDEX(GABARITO!$C:$C,MATCH(TEXT(VALUE(RIGHT($AK$1,2)),"00")&amp;"|"&amp;IF(AND(VALUE(RIGHT($AK$1,2))&gt;=57,VALUE(RIGHT($AK$1,2))&lt;=63),$D394,"COMUM"),GABARITO!$D:$D,0)),1,0))</f>
        <v/>
      </c>
      <c r="AL394" t="str">
        <f>IF(RESPOSTAS!AM394="","",IF(UPPER(RESPOSTAS!AM394)=INDEX(GABARITO!$C:$C,MATCH(TEXT(VALUE(RIGHT($AL$1,2)),"00")&amp;"|"&amp;IF(AND(VALUE(RIGHT($AL$1,2))&gt;=57,VALUE(RIGHT($AL$1,2))&lt;=63),$D394,"COMUM"),GABARITO!$D:$D,0)),1,0))</f>
        <v/>
      </c>
      <c r="AM394" t="str">
        <f>IF(RESPOSTAS!AN394="","",IF(UPPER(RESPOSTAS!AN394)=INDEX(GABARITO!$C:$C,MATCH(TEXT(VALUE(RIGHT($AM$1,2)),"00")&amp;"|"&amp;IF(AND(VALUE(RIGHT($AM$1,2))&gt;=57,VALUE(RIGHT($AM$1,2))&lt;=63),$D394,"COMUM"),GABARITO!$D:$D,0)),1,0))</f>
        <v/>
      </c>
      <c r="AN394" t="str">
        <f>IF(RESPOSTAS!AO394="","",IF(UPPER(RESPOSTAS!AO394)=INDEX(GABARITO!$C:$C,MATCH(TEXT(VALUE(RIGHT($AN$1,2)),"00")&amp;"|"&amp;IF(AND(VALUE(RIGHT($AN$1,2))&gt;=57,VALUE(RIGHT($AN$1,2))&lt;=63),$D394,"COMUM"),GABARITO!$D:$D,0)),1,0))</f>
        <v/>
      </c>
      <c r="AO394" t="str">
        <f>IF(RESPOSTAS!AP394="","",IF(UPPER(RESPOSTAS!AP394)=INDEX(GABARITO!$C:$C,MATCH(TEXT(VALUE(RIGHT($AO$1,2)),"00")&amp;"|"&amp;IF(AND(VALUE(RIGHT($AO$1,2))&gt;=57,VALUE(RIGHT($AO$1,2))&lt;=63),$D394,"COMUM"),GABARITO!$D:$D,0)),1,0))</f>
        <v/>
      </c>
      <c r="AP394" t="str">
        <f>IF(RESPOSTAS!AQ394="","",IF(UPPER(RESPOSTAS!AQ394)=INDEX(GABARITO!$C:$C,MATCH(TEXT(VALUE(RIGHT($AP$1,2)),"00")&amp;"|"&amp;IF(AND(VALUE(RIGHT($AP$1,2))&gt;=57,VALUE(RIGHT($AP$1,2))&lt;=63),$D394,"COMUM"),GABARITO!$D:$D,0)),1,0))</f>
        <v/>
      </c>
      <c r="AQ394" t="str">
        <f>IF(RESPOSTAS!AR394="","",IF(UPPER(RESPOSTAS!AR394)=INDEX(GABARITO!$C:$C,MATCH(TEXT(VALUE(RIGHT($AQ$1,2)),"00")&amp;"|"&amp;IF(AND(VALUE(RIGHT($AQ$1,2))&gt;=57,VALUE(RIGHT($AQ$1,2))&lt;=63),$D394,"COMUM"),GABARITO!$D:$D,0)),1,0))</f>
        <v/>
      </c>
      <c r="AR394" t="str">
        <f>IF(RESPOSTAS!AS394="","",IF(UPPER(RESPOSTAS!AS394)=INDEX(GABARITO!$C:$C,MATCH(TEXT(VALUE(RIGHT($AR$1,2)),"00")&amp;"|"&amp;IF(AND(VALUE(RIGHT($AR$1,2))&gt;=57,VALUE(RIGHT($AR$1,2))&lt;=63),$D394,"COMUM"),GABARITO!$D:$D,0)),1,0))</f>
        <v/>
      </c>
      <c r="AS394" t="str">
        <f>IF(RESPOSTAS!AT394="","",IF(UPPER(RESPOSTAS!AT394)=INDEX(GABARITO!$C:$C,MATCH(TEXT(VALUE(RIGHT($AS$1,2)),"00")&amp;"|"&amp;IF(AND(VALUE(RIGHT($AS$1,2))&gt;=57,VALUE(RIGHT($AS$1,2))&lt;=63),$D394,"COMUM"),GABARITO!$D:$D,0)),1,0))</f>
        <v/>
      </c>
      <c r="AT394" t="str">
        <f>IF(RESPOSTAS!AU394="","",IF(UPPER(RESPOSTAS!AU394)=INDEX(GABARITO!$C:$C,MATCH(TEXT(VALUE(RIGHT($AT$1,2)),"00")&amp;"|"&amp;IF(AND(VALUE(RIGHT($AT$1,2))&gt;=57,VALUE(RIGHT($AT$1,2))&lt;=63),$D394,"COMUM"),GABARITO!$D:$D,0)),1,0))</f>
        <v/>
      </c>
      <c r="AU394" t="str">
        <f>IF(RESPOSTAS!AV394="","",IF(UPPER(RESPOSTAS!AV394)=INDEX(GABARITO!$C:$C,MATCH(TEXT(VALUE(RIGHT($AU$1,2)),"00")&amp;"|"&amp;IF(AND(VALUE(RIGHT($AU$1,2))&gt;=57,VALUE(RIGHT($AU$1,2))&lt;=63),$D394,"COMUM"),GABARITO!$D:$D,0)),1,0))</f>
        <v/>
      </c>
      <c r="AV394" t="str">
        <f>IF(RESPOSTAS!AW394="","",IF(UPPER(RESPOSTAS!AW394)=INDEX(GABARITO!$C:$C,MATCH(TEXT(VALUE(RIGHT($AV$1,2)),"00")&amp;"|"&amp;IF(AND(VALUE(RIGHT($AV$1,2))&gt;=57,VALUE(RIGHT($AV$1,2))&lt;=63),$D394,"COMUM"),GABARITO!$D:$D,0)),1,0))</f>
        <v/>
      </c>
      <c r="AW394" t="str">
        <f>IF(RESPOSTAS!AX394="","",IF(UPPER(RESPOSTAS!AX394)=INDEX(GABARITO!$C:$C,MATCH(TEXT(VALUE(RIGHT($AW$1,2)),"00")&amp;"|"&amp;IF(AND(VALUE(RIGHT($AW$1,2))&gt;=57,VALUE(RIGHT($AW$1,2))&lt;=63),$D394,"COMUM"),GABARITO!$D:$D,0)),1,0))</f>
        <v/>
      </c>
      <c r="AX394" t="str">
        <f>IF(RESPOSTAS!AY394="","",IF(UPPER(RESPOSTAS!AY394)=INDEX(GABARITO!$C:$C,MATCH(TEXT(VALUE(RIGHT($AX$1,2)),"00")&amp;"|"&amp;IF(AND(VALUE(RIGHT($AX$1,2))&gt;=57,VALUE(RIGHT($AX$1,2))&lt;=63),$D394,"COMUM"),GABARITO!$D:$D,0)),1,0))</f>
        <v/>
      </c>
      <c r="AY394" t="str">
        <f>IF(RESPOSTAS!AZ394="","",IF(UPPER(RESPOSTAS!AZ394)=INDEX(GABARITO!$C:$C,MATCH(TEXT(VALUE(RIGHT($AY$1,2)),"00")&amp;"|"&amp;IF(AND(VALUE(RIGHT($AY$1,2))&gt;=57,VALUE(RIGHT($AY$1,2))&lt;=63),$D394,"COMUM"),GABARITO!$D:$D,0)),1,0))</f>
        <v/>
      </c>
      <c r="AZ394" t="str">
        <f>IF(RESPOSTAS!BA394="","",IF(UPPER(RESPOSTAS!BA394)=INDEX(GABARITO!$C:$C,MATCH(TEXT(VALUE(RIGHT($AZ$1,2)),"00")&amp;"|"&amp;IF(AND(VALUE(RIGHT($AZ$1,2))&gt;=57,VALUE(RIGHT($AZ$1,2))&lt;=63),$D394,"COMUM"),GABARITO!$D:$D,0)),1,0))</f>
        <v/>
      </c>
      <c r="BA394" t="str">
        <f>IF(RESPOSTAS!BB394="","",IF(UPPER(RESPOSTAS!BB394)=INDEX(GABARITO!$C:$C,MATCH(TEXT(VALUE(RIGHT($BA$1,2)),"00")&amp;"|"&amp;IF(AND(VALUE(RIGHT($BA$1,2))&gt;=57,VALUE(RIGHT($BA$1,2))&lt;=63),$D394,"COMUM"),GABARITO!$D:$D,0)),1,0))</f>
        <v/>
      </c>
      <c r="BB394" t="str">
        <f>IF(RESPOSTAS!BC394="","",IF(UPPER(RESPOSTAS!BC394)=INDEX(GABARITO!$C:$C,MATCH(TEXT(VALUE(RIGHT($BB$1,2)),"00")&amp;"|"&amp;IF(AND(VALUE(RIGHT($BB$1,2))&gt;=57,VALUE(RIGHT($BB$1,2))&lt;=63),$D394,"COMUM"),GABARITO!$D:$D,0)),1,0))</f>
        <v/>
      </c>
      <c r="BC394" t="str">
        <f>IF(RESPOSTAS!BD394="","",IF(UPPER(RESPOSTAS!BD394)=INDEX(GABARITO!$C:$C,MATCH(TEXT(VALUE(RIGHT($BC$1,2)),"00")&amp;"|"&amp;IF(AND(VALUE(RIGHT($BC$1,2))&gt;=57,VALUE(RIGHT($BC$1,2))&lt;=63),$D394,"COMUM"),GABARITO!$D:$D,0)),1,0))</f>
        <v/>
      </c>
      <c r="BD394" t="str">
        <f>IF(RESPOSTAS!BE394="","",IF(UPPER(RESPOSTAS!BE394)=INDEX(GABARITO!$C:$C,MATCH(TEXT(VALUE(RIGHT($BD$1,2)),"00")&amp;"|"&amp;IF(AND(VALUE(RIGHT($BD$1,2))&gt;=57,VALUE(RIGHT($BD$1,2))&lt;=63),$D394,"COMUM"),GABARITO!$D:$D,0)),1,0))</f>
        <v/>
      </c>
      <c r="BE394" t="str">
        <f>IF(RESPOSTAS!BF394="","",IF(UPPER(RESPOSTAS!BF394)=INDEX(GABARITO!$C:$C,MATCH(TEXT(VALUE(RIGHT($BE$1,2)),"00")&amp;"|"&amp;IF(AND(VALUE(RIGHT($BE$1,2))&gt;=57,VALUE(RIGHT($BE$1,2))&lt;=63),$D394,"COMUM"),GABARITO!$D:$D,0)),1,0))</f>
        <v/>
      </c>
      <c r="BF394" t="str">
        <f>IF(RESPOSTAS!BG394="","",IF(UPPER(RESPOSTAS!BG394)=INDEX(GABARITO!$C:$C,MATCH(TEXT(VALUE(RIGHT($BF$1,2)),"00")&amp;"|"&amp;IF(AND(VALUE(RIGHT($BF$1,2))&gt;=57,VALUE(RIGHT($BF$1,2))&lt;=63),$D394,"COMUM"),GABARITO!$D:$D,0)),1,0))</f>
        <v/>
      </c>
      <c r="BG394" t="str">
        <f>IF(RESPOSTAS!BH394="","",IF(UPPER(RESPOSTAS!BH394)=INDEX(GABARITO!$C:$C,MATCH(TEXT(VALUE(RIGHT($BG$1,2)),"00")&amp;"|"&amp;IF(AND(VALUE(RIGHT($BG$1,2))&gt;=57,VALUE(RIGHT($BG$1,2))&lt;=63),$D394,"COMUM"),GABARITO!$D:$D,0)),1,0))</f>
        <v/>
      </c>
      <c r="BH394" t="str">
        <f>IF(RESPOSTAS!BI394="","",IF(UPPER(RESPOSTAS!BI394)=INDEX(GABARITO!$C:$C,MATCH(TEXT(VALUE(RIGHT($BH$1,2)),"00")&amp;"|"&amp;IF(AND(VALUE(RIGHT($BH$1,2))&gt;=57,VALUE(RIGHT($BH$1,2))&lt;=63),$D394,"COMUM"),GABARITO!$D:$D,0)),1,0))</f>
        <v/>
      </c>
      <c r="BI394" t="str">
        <f>IF(RESPOSTAS!BJ394="","",IF(UPPER(RESPOSTAS!BJ394)=INDEX(GABARITO!$C:$C,MATCH(TEXT(VALUE(RIGHT($BI$1,2)),"00")&amp;"|"&amp;IF(AND(VALUE(RIGHT($BI$1,2))&gt;=57,VALUE(RIGHT($BI$1,2))&lt;=63),$D394,"COMUM"),GABARITO!$D:$D,0)),1,0))</f>
        <v/>
      </c>
      <c r="BJ394" t="str">
        <f>IF(RESPOSTAS!BK394="","",IF(UPPER(RESPOSTAS!BK394)=INDEX(GABARITO!$C:$C,MATCH(TEXT(VALUE(RIGHT($BJ$1,2)),"00")&amp;"|"&amp;IF(AND(VALUE(RIGHT($BJ$1,2))&gt;=57,VALUE(RIGHT($BJ$1,2))&lt;=63),$D394,"COMUM"),GABARITO!$D:$D,0)),1,0))</f>
        <v/>
      </c>
      <c r="BK394" t="str">
        <f>IF(RESPOSTAS!BL394="","",IF(UPPER(RESPOSTAS!BL394)=INDEX(GABARITO!$C:$C,MATCH(TEXT(VALUE(RIGHT($BK$1,2)),"00")&amp;"|"&amp;IF(AND(VALUE(RIGHT($BK$1,2))&gt;=57,VALUE(RIGHT($BK$1,2))&lt;=63),$D394,"COMUM"),GABARITO!$D:$D,0)),1,0))</f>
        <v/>
      </c>
      <c r="BL394" t="str">
        <f>IF(RESPOSTAS!BM394="","",IF(UPPER(RESPOSTAS!BM394)=INDEX(GABARITO!$C:$C,MATCH(TEXT(VALUE(RIGHT($BL$1,2)),"00")&amp;"|"&amp;IF(AND(VALUE(RIGHT($BL$1,2))&gt;=57,VALUE(RIGHT($BL$1,2))&lt;=63),$D394,"COMUM"),GABARITO!$D:$D,0)),1,0))</f>
        <v/>
      </c>
      <c r="BM394" t="str">
        <f>IF(RESPOSTAS!BN394="","",IF(UPPER(RESPOSTAS!BN394)=INDEX(GABARITO!$C:$C,MATCH(TEXT(VALUE(RIGHT($BM$1,2)),"00")&amp;"|"&amp;IF(AND(VALUE(RIGHT($BM$1,2))&gt;=57,VALUE(RIGHT($BM$1,2))&lt;=63),$D394,"COMUM"),GABARITO!$D:$D,0)),1,0))</f>
        <v/>
      </c>
      <c r="BN394" t="str">
        <f>IF(RESPOSTAS!BO394="","",IF(UPPER(RESPOSTAS!BO394)=INDEX(GABARITO!$C:$C,MATCH(TEXT(VALUE(RIGHT($BN$1,2)),"00")&amp;"|"&amp;IF(AND(VALUE(RIGHT($BN$1,2))&gt;=57,VALUE(RIGHT($BN$1,2))&lt;=63),$D394,"COMUM"),GABARITO!$D:$D,0)),1,0))</f>
        <v/>
      </c>
      <c r="BO394" t="str">
        <f>IF(RESPOSTAS!BP394="","",IF(UPPER(RESPOSTAS!BP394)=INDEX(GABARITO!$C:$C,MATCH(TEXT(VALUE(RIGHT($BO$1,2)),"00")&amp;"|"&amp;IF(AND(VALUE(RIGHT($BO$1,2))&gt;=57,VALUE(RIGHT($BO$1,2))&lt;=63),$D394,"COMUM"),GABARITO!$D:$D,0)),1,0))</f>
        <v/>
      </c>
      <c r="BP394">
        <f>COUNTIF(RESPOSTAS!F394:BP394,"&lt;&gt;")</f>
        <v>0</v>
      </c>
      <c r="BQ394" t="str">
        <f t="shared" si="62"/>
        <v/>
      </c>
      <c r="BR394" s="10" t="str">
        <f t="shared" si="63"/>
        <v/>
      </c>
      <c r="BT394" s="11" t="str">
        <f t="shared" si="65"/>
        <v/>
      </c>
      <c r="BU394" s="11" t="str">
        <f t="shared" si="66"/>
        <v/>
      </c>
      <c r="BV394" s="11" t="str">
        <f t="shared" si="67"/>
        <v/>
      </c>
      <c r="BW394" s="11" t="str">
        <f t="shared" si="68"/>
        <v/>
      </c>
      <c r="BX394" s="11" t="str">
        <f t="shared" si="69"/>
        <v/>
      </c>
      <c r="BY394" s="11" t="str">
        <f t="shared" si="70"/>
        <v/>
      </c>
      <c r="BZ394" s="3" t="str">
        <f t="shared" si="64"/>
        <v/>
      </c>
      <c r="CA394" s="3" t="e">
        <f t="shared" si="61"/>
        <v>#VALUE!</v>
      </c>
    </row>
    <row r="395" spans="1:79" x14ac:dyDescent="0.25">
      <c r="A395" t="str">
        <f>IF(RESPOSTAS!A395="","",RESPOSTAS!A395)</f>
        <v/>
      </c>
      <c r="B395" t="str">
        <f>IF(RESPOSTAS!C395="","",RESPOSTAS!C395)</f>
        <v/>
      </c>
      <c r="C395" t="str">
        <f>IF(RESPOSTAS!D395="","",RESPOSTAS!D395)</f>
        <v/>
      </c>
      <c r="D395" t="str">
        <f>IF(RESPOSTAS!E395="","",RESPOSTAS!E395)</f>
        <v/>
      </c>
      <c r="E395" t="str">
        <f>IF(RESPOSTAS!F395="","",IF(UPPER(RESPOSTAS!F395)=INDEX(GABARITO!$C:$C,MATCH(TEXT(VALUE(RIGHT($E$1,2)),"00")&amp;"|"&amp;IF(AND(VALUE(RIGHT($E$1,2))&gt;=57,VALUE(RIGHT($E$1,2))&lt;=63),$D395,"COMUM"),GABARITO!$D:$D,0)),1,0))</f>
        <v/>
      </c>
      <c r="F395" t="str">
        <f>IF(RESPOSTAS!G395="","",IF(UPPER(RESPOSTAS!G395)=INDEX(GABARITO!$C:$C,MATCH(TEXT(VALUE(RIGHT($F$1,2)),"00")&amp;"|"&amp;IF(AND(VALUE(RIGHT($F$1,2))&gt;=57,VALUE(RIGHT($F$1,2))&lt;=63),$D395,"COMUM"),GABARITO!$D:$D,0)),1,0))</f>
        <v/>
      </c>
      <c r="G395" t="str">
        <f>IF(RESPOSTAS!H395="","",IF(UPPER(RESPOSTAS!H395)=INDEX(GABARITO!$C:$C,MATCH(TEXT(VALUE(RIGHT($G$1,2)),"00")&amp;"|"&amp;IF(AND(VALUE(RIGHT($G$1,2))&gt;=57,VALUE(RIGHT($G$1,2))&lt;=63),$D395,"COMUM"),GABARITO!$D:$D,0)),1,0))</f>
        <v/>
      </c>
      <c r="H395" t="str">
        <f>IF(RESPOSTAS!I395="","",IF(UPPER(RESPOSTAS!I395)=INDEX(GABARITO!$C:$C,MATCH(TEXT(VALUE(RIGHT($H$1,2)),"00")&amp;"|"&amp;IF(AND(VALUE(RIGHT($H$1,2))&gt;=57,VALUE(RIGHT($H$1,2))&lt;=63),$D395,"COMUM"),GABARITO!$D:$D,0)),1,0))</f>
        <v/>
      </c>
      <c r="I395" t="str">
        <f>IF(RESPOSTAS!J395="","",IF(UPPER(RESPOSTAS!J395)=INDEX(GABARITO!$C:$C,MATCH(TEXT(VALUE(RIGHT($I$1,2)),"00")&amp;"|"&amp;IF(AND(VALUE(RIGHT($I$1,2))&gt;=57,VALUE(RIGHT($I$1,2))&lt;=63),$D395,"COMUM"),GABARITO!$D:$D,0)),1,0))</f>
        <v/>
      </c>
      <c r="J395" t="str">
        <f>IF(RESPOSTAS!K395="","",IF(UPPER(RESPOSTAS!K395)=INDEX(GABARITO!$C:$C,MATCH(TEXT(VALUE(RIGHT($J$1,2)),"00")&amp;"|"&amp;IF(AND(VALUE(RIGHT($J$1,2))&gt;=57,VALUE(RIGHT($J$1,2))&lt;=63),$D395,"COMUM"),GABARITO!$D:$D,0)),1,0))</f>
        <v/>
      </c>
      <c r="K395" t="str">
        <f>IF(RESPOSTAS!L395="","",IF(UPPER(RESPOSTAS!L395)=INDEX(GABARITO!$C:$C,MATCH(TEXT(VALUE(RIGHT($K$1,2)),"00")&amp;"|"&amp;IF(AND(VALUE(RIGHT($K$1,2))&gt;=57,VALUE(RIGHT($K$1,2))&lt;=63),$D395,"COMUM"),GABARITO!$D:$D,0)),1,0))</f>
        <v/>
      </c>
      <c r="L395" t="str">
        <f>IF(RESPOSTAS!M395="","",IF(UPPER(RESPOSTAS!M395)=INDEX(GABARITO!$C:$C,MATCH(TEXT(VALUE(RIGHT($L$1,2)),"00")&amp;"|"&amp;IF(AND(VALUE(RIGHT($L$1,2))&gt;=57,VALUE(RIGHT($L$1,2))&lt;=63),$D395,"COMUM"),GABARITO!$D:$D,0)),1,0))</f>
        <v/>
      </c>
      <c r="M395" t="str">
        <f>IF(RESPOSTAS!N395="","",IF(UPPER(RESPOSTAS!N395)=INDEX(GABARITO!$C:$C,MATCH(TEXT(VALUE(RIGHT($M$1,2)),"00")&amp;"|"&amp;IF(AND(VALUE(RIGHT($M$1,2))&gt;=57,VALUE(RIGHT($M$1,2))&lt;=63),$D395,"COMUM"),GABARITO!$D:$D,0)),1,0))</f>
        <v/>
      </c>
      <c r="N395" t="str">
        <f>IF(RESPOSTAS!O395="","",IF(UPPER(RESPOSTAS!O395)=INDEX(GABARITO!$C:$C,MATCH(TEXT(VALUE(RIGHT($E$1,2)),"00")&amp;"|"&amp;IF(AND(VALUE(RIGHT($E$1,2))&gt;=57,VALUE(RIGHT($E$1,2))&lt;=63),$D395,"COMUM"),GABARITO!$D:$D,0)),1,0))</f>
        <v/>
      </c>
      <c r="O395" t="str">
        <f>IF(RESPOSTAS!P395="","",IF(UPPER(RESPOSTAS!P395)=INDEX(GABARITO!$C:$C,MATCH(TEXT(VALUE(RIGHT($O$1,2)),"00")&amp;"|"&amp;IF(AND(VALUE(RIGHT($O$1,2))&gt;=57,VALUE(RIGHT($O$1,2))&lt;=63),$D395,"COMUM"),GABARITO!$D:$D,0)),1,0))</f>
        <v/>
      </c>
      <c r="P395" t="str">
        <f>IF(RESPOSTAS!Q395="","",IF(UPPER(RESPOSTAS!Q395)=INDEX(GABARITO!$C:$C,MATCH(TEXT(VALUE(RIGHT($P$1,2)),"00")&amp;"|"&amp;IF(AND(VALUE(RIGHT($P$1,2))&gt;=57,VALUE(RIGHT($P$1,2))&lt;=63),$D395,"COMUM"),GABARITO!$D:$D,0)),1,0))</f>
        <v/>
      </c>
      <c r="Q395" t="str">
        <f>IF(RESPOSTAS!R395="","",IF(UPPER(RESPOSTAS!R395)=INDEX(GABARITO!$C:$C,MATCH(TEXT(VALUE(RIGHT($Q$1,2)),"00")&amp;"|"&amp;IF(AND(VALUE(RIGHT($Q$1,2))&gt;=57,VALUE(RIGHT($Q$1,2))&lt;=63),$D395,"COMUM"),GABARITO!$D:$D,0)),1,0))</f>
        <v/>
      </c>
      <c r="R395" t="str">
        <f>IF(RESPOSTAS!S395="","",IF(UPPER(RESPOSTAS!S395)=INDEX(GABARITO!$C:$C,MATCH(TEXT(VALUE(RIGHT($R$1,2)),"00")&amp;"|"&amp;IF(AND(VALUE(RIGHT($R$1,2))&gt;=57,VALUE(RIGHT($R$1,2))&lt;=63),$D395,"COMUM"),GABARITO!$D:$D,0)),1,0))</f>
        <v/>
      </c>
      <c r="S395" t="str">
        <f>IF(RESPOSTAS!T395="","",IF(UPPER(RESPOSTAS!T395)=INDEX(GABARITO!$C:$C,MATCH(TEXT(VALUE(RIGHT($S$1,2)),"00")&amp;"|"&amp;IF(AND(VALUE(RIGHT($S$1,2))&gt;=57,VALUE(RIGHT($S$1,2))&lt;=63),$D395,"COMUM"),GABARITO!$D:$D,0)),1,0))</f>
        <v/>
      </c>
      <c r="T395" t="str">
        <f>IF(RESPOSTAS!U395="","",IF(UPPER(RESPOSTAS!U395)=INDEX(GABARITO!$C:$C,MATCH(TEXT(VALUE(RIGHT($T$1,2)),"00")&amp;"|"&amp;IF(AND(VALUE(RIGHT($T$1,2))&gt;=57,VALUE(RIGHT($T$1,2))&lt;=63),$D395,"COMUM"),GABARITO!$D:$D,0)),1,0))</f>
        <v/>
      </c>
      <c r="U395" t="str">
        <f>IF(RESPOSTAS!V395="","",IF(UPPER(RESPOSTAS!V395)=INDEX(GABARITO!$C:$C,MATCH(TEXT(VALUE(RIGHT($U$1,2)),"00")&amp;"|"&amp;IF(AND(VALUE(RIGHT($U$1,2))&gt;=57,VALUE(RIGHT($U$1,2))&lt;=63),$D395,"COMUM"),GABARITO!$D:$D,0)),1,0))</f>
        <v/>
      </c>
      <c r="V395" t="str">
        <f>IF(RESPOSTAS!W395="","",IF(UPPER(RESPOSTAS!W395)=INDEX(GABARITO!$C:$C,MATCH(TEXT(VALUE(RIGHT($E$1,2)),"00")&amp;"|"&amp;IF(AND(VALUE(RIGHT($E$1,2))&gt;=57,VALUE(RIGHT($E$1,2))&lt;=63),$D395,"COMUM"),GABARITO!$D:$D,0)),1,0))</f>
        <v/>
      </c>
      <c r="W395" t="str">
        <f>IF(RESPOSTAS!X395="","",IF(UPPER(RESPOSTAS!X395)=INDEX(GABARITO!$C:$C,MATCH(TEXT(VALUE(RIGHT($W$1,2)),"00")&amp;"|"&amp;IF(AND(VALUE(RIGHT($W$1,2))&gt;=57,VALUE(RIGHT($W$1,2))&lt;=63),$D395,"COMUM"),GABARITO!$D:$D,0)),1,0))</f>
        <v/>
      </c>
      <c r="X395" t="str">
        <f>IF(RESPOSTAS!Y395="","",IF(UPPER(RESPOSTAS!Y395)=INDEX(GABARITO!$C:$C,MATCH(TEXT(VALUE(RIGHT($X$1,2)),"00")&amp;"|"&amp;IF(AND(VALUE(RIGHT($X$1,2))&gt;=57,VALUE(RIGHT($X$1,2))&lt;=63),$D395,"COMUM"),GABARITO!$D:$D,0)),1,0))</f>
        <v/>
      </c>
      <c r="Y395" t="str">
        <f>IF(RESPOSTAS!Z395="","",IF(UPPER(RESPOSTAS!Z395)=INDEX(GABARITO!$C:$C,MATCH(TEXT(VALUE(RIGHT($Y$1,2)),"00")&amp;"|"&amp;IF(AND(VALUE(RIGHT($Y$1,2))&gt;=57,VALUE(RIGHT($Y$1,2))&lt;=63),$D395,"COMUM"),GABARITO!$D:$D,0)),1,0))</f>
        <v/>
      </c>
      <c r="Z395" t="str">
        <f>IF(RESPOSTAS!AA395="","",IF(UPPER(RESPOSTAS!AA395)=INDEX(GABARITO!$C:$C,MATCH(TEXT(VALUE(RIGHT($Z$1,2)),"00")&amp;"|"&amp;IF(AND(VALUE(RIGHT($Z$1,2))&gt;=57,VALUE(RIGHT($Z$1,2))&lt;=63),$D395,"COMUM"),GABARITO!$D:$D,0)),1,0))</f>
        <v/>
      </c>
      <c r="AA395" t="str">
        <f>IF(RESPOSTAS!AB395="","",IF(UPPER(RESPOSTAS!AB395)=INDEX(GABARITO!$C:$C,MATCH(TEXT(VALUE(RIGHT($AA$1,2)),"00")&amp;"|"&amp;IF(AND(VALUE(RIGHT($AA$1,2))&gt;=57,VALUE(RIGHT($AA$1,2))&lt;=63),$D395,"COMUM"),GABARITO!$D:$D,0)),1,0))</f>
        <v/>
      </c>
      <c r="AB395" t="str">
        <f>IF(RESPOSTAS!AC395="","",IF(UPPER(RESPOSTAS!AC395)=INDEX(GABARITO!$C:$C,MATCH(TEXT(VALUE(RIGHT($AB$1,2)),"00")&amp;"|"&amp;IF(AND(VALUE(RIGHT($AB$1,2))&gt;=57,VALUE(RIGHT($AB$1,2))&lt;=63),$D395,"COMUM"),GABARITO!$D:$D,0)),1,0))</f>
        <v/>
      </c>
      <c r="AC395" t="str">
        <f>IF(RESPOSTAS!AD395="","",IF(UPPER(RESPOSTAS!AD395)=INDEX(GABARITO!$C:$C,MATCH(TEXT(VALUE(RIGHT($AC$1,2)),"00")&amp;"|"&amp;IF(AND(VALUE(RIGHT($AC$1,2))&gt;=57,VALUE(RIGHT($AC$1,2))&lt;=63),$D395,"COMUM"),GABARITO!$D:$D,0)),1,0))</f>
        <v/>
      </c>
      <c r="AD395" t="str">
        <f>IF(RESPOSTAS!AE395="","",IF(UPPER(RESPOSTAS!AE395)=INDEX(GABARITO!$C:$C,MATCH(TEXT(VALUE(RIGHT($AD$1,2)),"00")&amp;"|"&amp;IF(AND(VALUE(RIGHT($AD$1,2))&gt;=57,VALUE(RIGHT($AD$1,2))&lt;=63),$D395,"COMUM"),GABARITO!$D:$D,0)),1,0))</f>
        <v/>
      </c>
      <c r="AE395" t="str">
        <f>IF(RESPOSTAS!AF395="","",IF(UPPER(RESPOSTAS!AF395)=INDEX(GABARITO!$C:$C,MATCH(TEXT(VALUE(RIGHT($AE$1,2)),"00")&amp;"|"&amp;IF(AND(VALUE(RIGHT($AE$1,2))&gt;=57,VALUE(RIGHT($AE$1,2))&lt;=63),$D395,"COMUM"),GABARITO!$D:$D,0)),1,0))</f>
        <v/>
      </c>
      <c r="AF395" t="str">
        <f>IF(RESPOSTAS!AG395="","",IF(UPPER(RESPOSTAS!AG395)=INDEX(GABARITO!$C:$C,MATCH(TEXT(VALUE(RIGHT($AF$1,2)),"00")&amp;"|"&amp;IF(AND(VALUE(RIGHT($AF$1,2))&gt;=57,VALUE(RIGHT($AF$1,2))&lt;=63),$D395,"COMUM"),GABARITO!$D:$D,0)),1,0))</f>
        <v/>
      </c>
      <c r="AG395" t="str">
        <f>IF(RESPOSTAS!AH395="","",IF(UPPER(RESPOSTAS!AH395)=INDEX(GABARITO!$C:$C,MATCH(TEXT(VALUE(RIGHT($AG$1,2)),"00")&amp;"|"&amp;IF(AND(VALUE(RIGHT($AG$1,2))&gt;=57,VALUE(RIGHT($AG$1,2))&lt;=63),$D395,"COMUM"),GABARITO!$D:$D,0)),1,0))</f>
        <v/>
      </c>
      <c r="AH395" t="str">
        <f>IF(RESPOSTAS!AI395="","",IF(UPPER(RESPOSTAS!AI395)=INDEX(GABARITO!$C:$C,MATCH(TEXT(VALUE(RIGHT($AH$1,2)),"00")&amp;"|"&amp;IF(AND(VALUE(RIGHT($AH$1,2))&gt;=57,VALUE(RIGHT($AH$1,2))&lt;=63),$D395,"COMUM"),GABARITO!$D:$D,0)),1,0))</f>
        <v/>
      </c>
      <c r="AI395" t="str">
        <f>IF(RESPOSTAS!AJ395="","",IF(UPPER(RESPOSTAS!AJ395)=INDEX(GABARITO!$C:$C,MATCH(TEXT(VALUE(RIGHT($AI$1,2)),"00")&amp;"|"&amp;IF(AND(VALUE(RIGHT($AI$1,2))&gt;=57,VALUE(RIGHT($AI$1,2))&lt;=63),$D395,"COMUM"),GABARITO!$D:$D,0)),1,0))</f>
        <v/>
      </c>
      <c r="AJ395" t="str">
        <f>IF(RESPOSTAS!AK395="","",IF(UPPER(RESPOSTAS!AK395)=INDEX(GABARITO!$C:$C,MATCH(TEXT(VALUE(RIGHT($AJ$1,2)),"00")&amp;"|"&amp;IF(AND(VALUE(RIGHT($AJ$1,2))&gt;=57,VALUE(RIGHT($AJ$1,2))&lt;=63),$D395,"COMUM"),GABARITO!$D:$D,0)),1,0))</f>
        <v/>
      </c>
      <c r="AK395" t="str">
        <f>IF(RESPOSTAS!AL395="","",IF(UPPER(RESPOSTAS!AL395)=INDEX(GABARITO!$C:$C,MATCH(TEXT(VALUE(RIGHT($AK$1,2)),"00")&amp;"|"&amp;IF(AND(VALUE(RIGHT($AK$1,2))&gt;=57,VALUE(RIGHT($AK$1,2))&lt;=63),$D395,"COMUM"),GABARITO!$D:$D,0)),1,0))</f>
        <v/>
      </c>
      <c r="AL395" t="str">
        <f>IF(RESPOSTAS!AM395="","",IF(UPPER(RESPOSTAS!AM395)=INDEX(GABARITO!$C:$C,MATCH(TEXT(VALUE(RIGHT($AL$1,2)),"00")&amp;"|"&amp;IF(AND(VALUE(RIGHT($AL$1,2))&gt;=57,VALUE(RIGHT($AL$1,2))&lt;=63),$D395,"COMUM"),GABARITO!$D:$D,0)),1,0))</f>
        <v/>
      </c>
      <c r="AM395" t="str">
        <f>IF(RESPOSTAS!AN395="","",IF(UPPER(RESPOSTAS!AN395)=INDEX(GABARITO!$C:$C,MATCH(TEXT(VALUE(RIGHT($AM$1,2)),"00")&amp;"|"&amp;IF(AND(VALUE(RIGHT($AM$1,2))&gt;=57,VALUE(RIGHT($AM$1,2))&lt;=63),$D395,"COMUM"),GABARITO!$D:$D,0)),1,0))</f>
        <v/>
      </c>
      <c r="AN395" t="str">
        <f>IF(RESPOSTAS!AO395="","",IF(UPPER(RESPOSTAS!AO395)=INDEX(GABARITO!$C:$C,MATCH(TEXT(VALUE(RIGHT($AN$1,2)),"00")&amp;"|"&amp;IF(AND(VALUE(RIGHT($AN$1,2))&gt;=57,VALUE(RIGHT($AN$1,2))&lt;=63),$D395,"COMUM"),GABARITO!$D:$D,0)),1,0))</f>
        <v/>
      </c>
      <c r="AO395" t="str">
        <f>IF(RESPOSTAS!AP395="","",IF(UPPER(RESPOSTAS!AP395)=INDEX(GABARITO!$C:$C,MATCH(TEXT(VALUE(RIGHT($AO$1,2)),"00")&amp;"|"&amp;IF(AND(VALUE(RIGHT($AO$1,2))&gt;=57,VALUE(RIGHT($AO$1,2))&lt;=63),$D395,"COMUM"),GABARITO!$D:$D,0)),1,0))</f>
        <v/>
      </c>
      <c r="AP395" t="str">
        <f>IF(RESPOSTAS!AQ395="","",IF(UPPER(RESPOSTAS!AQ395)=INDEX(GABARITO!$C:$C,MATCH(TEXT(VALUE(RIGHT($AP$1,2)),"00")&amp;"|"&amp;IF(AND(VALUE(RIGHT($AP$1,2))&gt;=57,VALUE(RIGHT($AP$1,2))&lt;=63),$D395,"COMUM"),GABARITO!$D:$D,0)),1,0))</f>
        <v/>
      </c>
      <c r="AQ395" t="str">
        <f>IF(RESPOSTAS!AR395="","",IF(UPPER(RESPOSTAS!AR395)=INDEX(GABARITO!$C:$C,MATCH(TEXT(VALUE(RIGHT($AQ$1,2)),"00")&amp;"|"&amp;IF(AND(VALUE(RIGHT($AQ$1,2))&gt;=57,VALUE(RIGHT($AQ$1,2))&lt;=63),$D395,"COMUM"),GABARITO!$D:$D,0)),1,0))</f>
        <v/>
      </c>
      <c r="AR395" t="str">
        <f>IF(RESPOSTAS!AS395="","",IF(UPPER(RESPOSTAS!AS395)=INDEX(GABARITO!$C:$C,MATCH(TEXT(VALUE(RIGHT($AR$1,2)),"00")&amp;"|"&amp;IF(AND(VALUE(RIGHT($AR$1,2))&gt;=57,VALUE(RIGHT($AR$1,2))&lt;=63),$D395,"COMUM"),GABARITO!$D:$D,0)),1,0))</f>
        <v/>
      </c>
      <c r="AS395" t="str">
        <f>IF(RESPOSTAS!AT395="","",IF(UPPER(RESPOSTAS!AT395)=INDEX(GABARITO!$C:$C,MATCH(TEXT(VALUE(RIGHT($AS$1,2)),"00")&amp;"|"&amp;IF(AND(VALUE(RIGHT($AS$1,2))&gt;=57,VALUE(RIGHT($AS$1,2))&lt;=63),$D395,"COMUM"),GABARITO!$D:$D,0)),1,0))</f>
        <v/>
      </c>
      <c r="AT395" t="str">
        <f>IF(RESPOSTAS!AU395="","",IF(UPPER(RESPOSTAS!AU395)=INDEX(GABARITO!$C:$C,MATCH(TEXT(VALUE(RIGHT($AT$1,2)),"00")&amp;"|"&amp;IF(AND(VALUE(RIGHT($AT$1,2))&gt;=57,VALUE(RIGHT($AT$1,2))&lt;=63),$D395,"COMUM"),GABARITO!$D:$D,0)),1,0))</f>
        <v/>
      </c>
      <c r="AU395" t="str">
        <f>IF(RESPOSTAS!AV395="","",IF(UPPER(RESPOSTAS!AV395)=INDEX(GABARITO!$C:$C,MATCH(TEXT(VALUE(RIGHT($AU$1,2)),"00")&amp;"|"&amp;IF(AND(VALUE(RIGHT($AU$1,2))&gt;=57,VALUE(RIGHT($AU$1,2))&lt;=63),$D395,"COMUM"),GABARITO!$D:$D,0)),1,0))</f>
        <v/>
      </c>
      <c r="AV395" t="str">
        <f>IF(RESPOSTAS!AW395="","",IF(UPPER(RESPOSTAS!AW395)=INDEX(GABARITO!$C:$C,MATCH(TEXT(VALUE(RIGHT($AV$1,2)),"00")&amp;"|"&amp;IF(AND(VALUE(RIGHT($AV$1,2))&gt;=57,VALUE(RIGHT($AV$1,2))&lt;=63),$D395,"COMUM"),GABARITO!$D:$D,0)),1,0))</f>
        <v/>
      </c>
      <c r="AW395" t="str">
        <f>IF(RESPOSTAS!AX395="","",IF(UPPER(RESPOSTAS!AX395)=INDEX(GABARITO!$C:$C,MATCH(TEXT(VALUE(RIGHT($AW$1,2)),"00")&amp;"|"&amp;IF(AND(VALUE(RIGHT($AW$1,2))&gt;=57,VALUE(RIGHT($AW$1,2))&lt;=63),$D395,"COMUM"),GABARITO!$D:$D,0)),1,0))</f>
        <v/>
      </c>
      <c r="AX395" t="str">
        <f>IF(RESPOSTAS!AY395="","",IF(UPPER(RESPOSTAS!AY395)=INDEX(GABARITO!$C:$C,MATCH(TEXT(VALUE(RIGHT($AX$1,2)),"00")&amp;"|"&amp;IF(AND(VALUE(RIGHT($AX$1,2))&gt;=57,VALUE(RIGHT($AX$1,2))&lt;=63),$D395,"COMUM"),GABARITO!$D:$D,0)),1,0))</f>
        <v/>
      </c>
      <c r="AY395" t="str">
        <f>IF(RESPOSTAS!AZ395="","",IF(UPPER(RESPOSTAS!AZ395)=INDEX(GABARITO!$C:$C,MATCH(TEXT(VALUE(RIGHT($AY$1,2)),"00")&amp;"|"&amp;IF(AND(VALUE(RIGHT($AY$1,2))&gt;=57,VALUE(RIGHT($AY$1,2))&lt;=63),$D395,"COMUM"),GABARITO!$D:$D,0)),1,0))</f>
        <v/>
      </c>
      <c r="AZ395" t="str">
        <f>IF(RESPOSTAS!BA395="","",IF(UPPER(RESPOSTAS!BA395)=INDEX(GABARITO!$C:$C,MATCH(TEXT(VALUE(RIGHT($AZ$1,2)),"00")&amp;"|"&amp;IF(AND(VALUE(RIGHT($AZ$1,2))&gt;=57,VALUE(RIGHT($AZ$1,2))&lt;=63),$D395,"COMUM"),GABARITO!$D:$D,0)),1,0))</f>
        <v/>
      </c>
      <c r="BA395" t="str">
        <f>IF(RESPOSTAS!BB395="","",IF(UPPER(RESPOSTAS!BB395)=INDEX(GABARITO!$C:$C,MATCH(TEXT(VALUE(RIGHT($BA$1,2)),"00")&amp;"|"&amp;IF(AND(VALUE(RIGHT($BA$1,2))&gt;=57,VALUE(RIGHT($BA$1,2))&lt;=63),$D395,"COMUM"),GABARITO!$D:$D,0)),1,0))</f>
        <v/>
      </c>
      <c r="BB395" t="str">
        <f>IF(RESPOSTAS!BC395="","",IF(UPPER(RESPOSTAS!BC395)=INDEX(GABARITO!$C:$C,MATCH(TEXT(VALUE(RIGHT($BB$1,2)),"00")&amp;"|"&amp;IF(AND(VALUE(RIGHT($BB$1,2))&gt;=57,VALUE(RIGHT($BB$1,2))&lt;=63),$D395,"COMUM"),GABARITO!$D:$D,0)),1,0))</f>
        <v/>
      </c>
      <c r="BC395" t="str">
        <f>IF(RESPOSTAS!BD395="","",IF(UPPER(RESPOSTAS!BD395)=INDEX(GABARITO!$C:$C,MATCH(TEXT(VALUE(RIGHT($BC$1,2)),"00")&amp;"|"&amp;IF(AND(VALUE(RIGHT($BC$1,2))&gt;=57,VALUE(RIGHT($BC$1,2))&lt;=63),$D395,"COMUM"),GABARITO!$D:$D,0)),1,0))</f>
        <v/>
      </c>
      <c r="BD395" t="str">
        <f>IF(RESPOSTAS!BE395="","",IF(UPPER(RESPOSTAS!BE395)=INDEX(GABARITO!$C:$C,MATCH(TEXT(VALUE(RIGHT($BD$1,2)),"00")&amp;"|"&amp;IF(AND(VALUE(RIGHT($BD$1,2))&gt;=57,VALUE(RIGHT($BD$1,2))&lt;=63),$D395,"COMUM"),GABARITO!$D:$D,0)),1,0))</f>
        <v/>
      </c>
      <c r="BE395" t="str">
        <f>IF(RESPOSTAS!BF395="","",IF(UPPER(RESPOSTAS!BF395)=INDEX(GABARITO!$C:$C,MATCH(TEXT(VALUE(RIGHT($BE$1,2)),"00")&amp;"|"&amp;IF(AND(VALUE(RIGHT($BE$1,2))&gt;=57,VALUE(RIGHT($BE$1,2))&lt;=63),$D395,"COMUM"),GABARITO!$D:$D,0)),1,0))</f>
        <v/>
      </c>
      <c r="BF395" t="str">
        <f>IF(RESPOSTAS!BG395="","",IF(UPPER(RESPOSTAS!BG395)=INDEX(GABARITO!$C:$C,MATCH(TEXT(VALUE(RIGHT($BF$1,2)),"00")&amp;"|"&amp;IF(AND(VALUE(RIGHT($BF$1,2))&gt;=57,VALUE(RIGHT($BF$1,2))&lt;=63),$D395,"COMUM"),GABARITO!$D:$D,0)),1,0))</f>
        <v/>
      </c>
      <c r="BG395" t="str">
        <f>IF(RESPOSTAS!BH395="","",IF(UPPER(RESPOSTAS!BH395)=INDEX(GABARITO!$C:$C,MATCH(TEXT(VALUE(RIGHT($BG$1,2)),"00")&amp;"|"&amp;IF(AND(VALUE(RIGHT($BG$1,2))&gt;=57,VALUE(RIGHT($BG$1,2))&lt;=63),$D395,"COMUM"),GABARITO!$D:$D,0)),1,0))</f>
        <v/>
      </c>
      <c r="BH395" t="str">
        <f>IF(RESPOSTAS!BI395="","",IF(UPPER(RESPOSTAS!BI395)=INDEX(GABARITO!$C:$C,MATCH(TEXT(VALUE(RIGHT($BH$1,2)),"00")&amp;"|"&amp;IF(AND(VALUE(RIGHT($BH$1,2))&gt;=57,VALUE(RIGHT($BH$1,2))&lt;=63),$D395,"COMUM"),GABARITO!$D:$D,0)),1,0))</f>
        <v/>
      </c>
      <c r="BI395" t="str">
        <f>IF(RESPOSTAS!BJ395="","",IF(UPPER(RESPOSTAS!BJ395)=INDEX(GABARITO!$C:$C,MATCH(TEXT(VALUE(RIGHT($BI$1,2)),"00")&amp;"|"&amp;IF(AND(VALUE(RIGHT($BI$1,2))&gt;=57,VALUE(RIGHT($BI$1,2))&lt;=63),$D395,"COMUM"),GABARITO!$D:$D,0)),1,0))</f>
        <v/>
      </c>
      <c r="BJ395" t="str">
        <f>IF(RESPOSTAS!BK395="","",IF(UPPER(RESPOSTAS!BK395)=INDEX(GABARITO!$C:$C,MATCH(TEXT(VALUE(RIGHT($BJ$1,2)),"00")&amp;"|"&amp;IF(AND(VALUE(RIGHT($BJ$1,2))&gt;=57,VALUE(RIGHT($BJ$1,2))&lt;=63),$D395,"COMUM"),GABARITO!$D:$D,0)),1,0))</f>
        <v/>
      </c>
      <c r="BK395" t="str">
        <f>IF(RESPOSTAS!BL395="","",IF(UPPER(RESPOSTAS!BL395)=INDEX(GABARITO!$C:$C,MATCH(TEXT(VALUE(RIGHT($BK$1,2)),"00")&amp;"|"&amp;IF(AND(VALUE(RIGHT($BK$1,2))&gt;=57,VALUE(RIGHT($BK$1,2))&lt;=63),$D395,"COMUM"),GABARITO!$D:$D,0)),1,0))</f>
        <v/>
      </c>
      <c r="BL395" t="str">
        <f>IF(RESPOSTAS!BM395="","",IF(UPPER(RESPOSTAS!BM395)=INDEX(GABARITO!$C:$C,MATCH(TEXT(VALUE(RIGHT($BL$1,2)),"00")&amp;"|"&amp;IF(AND(VALUE(RIGHT($BL$1,2))&gt;=57,VALUE(RIGHT($BL$1,2))&lt;=63),$D395,"COMUM"),GABARITO!$D:$D,0)),1,0))</f>
        <v/>
      </c>
      <c r="BM395" t="str">
        <f>IF(RESPOSTAS!BN395="","",IF(UPPER(RESPOSTAS!BN395)=INDEX(GABARITO!$C:$C,MATCH(TEXT(VALUE(RIGHT($BM$1,2)),"00")&amp;"|"&amp;IF(AND(VALUE(RIGHT($BM$1,2))&gt;=57,VALUE(RIGHT($BM$1,2))&lt;=63),$D395,"COMUM"),GABARITO!$D:$D,0)),1,0))</f>
        <v/>
      </c>
      <c r="BN395" t="str">
        <f>IF(RESPOSTAS!BO395="","",IF(UPPER(RESPOSTAS!BO395)=INDEX(GABARITO!$C:$C,MATCH(TEXT(VALUE(RIGHT($BN$1,2)),"00")&amp;"|"&amp;IF(AND(VALUE(RIGHT($BN$1,2))&gt;=57,VALUE(RIGHT($BN$1,2))&lt;=63),$D395,"COMUM"),GABARITO!$D:$D,0)),1,0))</f>
        <v/>
      </c>
      <c r="BO395" t="str">
        <f>IF(RESPOSTAS!BP395="","",IF(UPPER(RESPOSTAS!BP395)=INDEX(GABARITO!$C:$C,MATCH(TEXT(VALUE(RIGHT($BO$1,2)),"00")&amp;"|"&amp;IF(AND(VALUE(RIGHT($BO$1,2))&gt;=57,VALUE(RIGHT($BO$1,2))&lt;=63),$D395,"COMUM"),GABARITO!$D:$D,0)),1,0))</f>
        <v/>
      </c>
      <c r="BP395">
        <f>COUNTIF(RESPOSTAS!F395:BP395,"&lt;&gt;")</f>
        <v>0</v>
      </c>
      <c r="BQ395" t="str">
        <f t="shared" si="62"/>
        <v/>
      </c>
      <c r="BR395" s="10" t="str">
        <f t="shared" si="63"/>
        <v/>
      </c>
      <c r="BT395" s="11" t="str">
        <f t="shared" si="65"/>
        <v/>
      </c>
      <c r="BU395" s="11" t="str">
        <f t="shared" si="66"/>
        <v/>
      </c>
      <c r="BV395" s="11" t="str">
        <f t="shared" si="67"/>
        <v/>
      </c>
      <c r="BW395" s="11" t="str">
        <f t="shared" si="68"/>
        <v/>
      </c>
      <c r="BX395" s="11" t="str">
        <f t="shared" si="69"/>
        <v/>
      </c>
      <c r="BY395" s="11" t="str">
        <f t="shared" si="70"/>
        <v/>
      </c>
      <c r="BZ395" s="3" t="str">
        <f t="shared" si="64"/>
        <v/>
      </c>
      <c r="CA395" s="3" t="e">
        <f t="shared" si="61"/>
        <v>#VALUE!</v>
      </c>
    </row>
    <row r="396" spans="1:79" x14ac:dyDescent="0.25">
      <c r="A396" t="str">
        <f>IF(RESPOSTAS!A396="","",RESPOSTAS!A396)</f>
        <v/>
      </c>
      <c r="B396" t="str">
        <f>IF(RESPOSTAS!C396="","",RESPOSTAS!C396)</f>
        <v/>
      </c>
      <c r="C396" t="str">
        <f>IF(RESPOSTAS!D396="","",RESPOSTAS!D396)</f>
        <v/>
      </c>
      <c r="D396" t="str">
        <f>IF(RESPOSTAS!E396="","",RESPOSTAS!E396)</f>
        <v/>
      </c>
      <c r="E396" t="str">
        <f>IF(RESPOSTAS!F396="","",IF(UPPER(RESPOSTAS!F396)=INDEX(GABARITO!$C:$C,MATCH(TEXT(VALUE(RIGHT($E$1,2)),"00")&amp;"|"&amp;IF(AND(VALUE(RIGHT($E$1,2))&gt;=57,VALUE(RIGHT($E$1,2))&lt;=63),$D396,"COMUM"),GABARITO!$D:$D,0)),1,0))</f>
        <v/>
      </c>
      <c r="F396" t="str">
        <f>IF(RESPOSTAS!G396="","",IF(UPPER(RESPOSTAS!G396)=INDEX(GABARITO!$C:$C,MATCH(TEXT(VALUE(RIGHT($F$1,2)),"00")&amp;"|"&amp;IF(AND(VALUE(RIGHT($F$1,2))&gt;=57,VALUE(RIGHT($F$1,2))&lt;=63),$D396,"COMUM"),GABARITO!$D:$D,0)),1,0))</f>
        <v/>
      </c>
      <c r="G396" t="str">
        <f>IF(RESPOSTAS!H396="","",IF(UPPER(RESPOSTAS!H396)=INDEX(GABARITO!$C:$C,MATCH(TEXT(VALUE(RIGHT($G$1,2)),"00")&amp;"|"&amp;IF(AND(VALUE(RIGHT($G$1,2))&gt;=57,VALUE(RIGHT($G$1,2))&lt;=63),$D396,"COMUM"),GABARITO!$D:$D,0)),1,0))</f>
        <v/>
      </c>
      <c r="H396" t="str">
        <f>IF(RESPOSTAS!I396="","",IF(UPPER(RESPOSTAS!I396)=INDEX(GABARITO!$C:$C,MATCH(TEXT(VALUE(RIGHT($H$1,2)),"00")&amp;"|"&amp;IF(AND(VALUE(RIGHT($H$1,2))&gt;=57,VALUE(RIGHT($H$1,2))&lt;=63),$D396,"COMUM"),GABARITO!$D:$D,0)),1,0))</f>
        <v/>
      </c>
      <c r="I396" t="str">
        <f>IF(RESPOSTAS!J396="","",IF(UPPER(RESPOSTAS!J396)=INDEX(GABARITO!$C:$C,MATCH(TEXT(VALUE(RIGHT($I$1,2)),"00")&amp;"|"&amp;IF(AND(VALUE(RIGHT($I$1,2))&gt;=57,VALUE(RIGHT($I$1,2))&lt;=63),$D396,"COMUM"),GABARITO!$D:$D,0)),1,0))</f>
        <v/>
      </c>
      <c r="J396" t="str">
        <f>IF(RESPOSTAS!K396="","",IF(UPPER(RESPOSTAS!K396)=INDEX(GABARITO!$C:$C,MATCH(TEXT(VALUE(RIGHT($J$1,2)),"00")&amp;"|"&amp;IF(AND(VALUE(RIGHT($J$1,2))&gt;=57,VALUE(RIGHT($J$1,2))&lt;=63),$D396,"COMUM"),GABARITO!$D:$D,0)),1,0))</f>
        <v/>
      </c>
      <c r="K396" t="str">
        <f>IF(RESPOSTAS!L396="","",IF(UPPER(RESPOSTAS!L396)=INDEX(GABARITO!$C:$C,MATCH(TEXT(VALUE(RIGHT($K$1,2)),"00")&amp;"|"&amp;IF(AND(VALUE(RIGHT($K$1,2))&gt;=57,VALUE(RIGHT($K$1,2))&lt;=63),$D396,"COMUM"),GABARITO!$D:$D,0)),1,0))</f>
        <v/>
      </c>
      <c r="L396" t="str">
        <f>IF(RESPOSTAS!M396="","",IF(UPPER(RESPOSTAS!M396)=INDEX(GABARITO!$C:$C,MATCH(TEXT(VALUE(RIGHT($L$1,2)),"00")&amp;"|"&amp;IF(AND(VALUE(RIGHT($L$1,2))&gt;=57,VALUE(RIGHT($L$1,2))&lt;=63),$D396,"COMUM"),GABARITO!$D:$D,0)),1,0))</f>
        <v/>
      </c>
      <c r="M396" t="str">
        <f>IF(RESPOSTAS!N396="","",IF(UPPER(RESPOSTAS!N396)=INDEX(GABARITO!$C:$C,MATCH(TEXT(VALUE(RIGHT($M$1,2)),"00")&amp;"|"&amp;IF(AND(VALUE(RIGHT($M$1,2))&gt;=57,VALUE(RIGHT($M$1,2))&lt;=63),$D396,"COMUM"),GABARITO!$D:$D,0)),1,0))</f>
        <v/>
      </c>
      <c r="N396" t="str">
        <f>IF(RESPOSTAS!O396="","",IF(UPPER(RESPOSTAS!O396)=INDEX(GABARITO!$C:$C,MATCH(TEXT(VALUE(RIGHT($E$1,2)),"00")&amp;"|"&amp;IF(AND(VALUE(RIGHT($E$1,2))&gt;=57,VALUE(RIGHT($E$1,2))&lt;=63),$D396,"COMUM"),GABARITO!$D:$D,0)),1,0))</f>
        <v/>
      </c>
      <c r="O396" t="str">
        <f>IF(RESPOSTAS!P396="","",IF(UPPER(RESPOSTAS!P396)=INDEX(GABARITO!$C:$C,MATCH(TEXT(VALUE(RIGHT($O$1,2)),"00")&amp;"|"&amp;IF(AND(VALUE(RIGHT($O$1,2))&gt;=57,VALUE(RIGHT($O$1,2))&lt;=63),$D396,"COMUM"),GABARITO!$D:$D,0)),1,0))</f>
        <v/>
      </c>
      <c r="P396" t="str">
        <f>IF(RESPOSTAS!Q396="","",IF(UPPER(RESPOSTAS!Q396)=INDEX(GABARITO!$C:$C,MATCH(TEXT(VALUE(RIGHT($P$1,2)),"00")&amp;"|"&amp;IF(AND(VALUE(RIGHT($P$1,2))&gt;=57,VALUE(RIGHT($P$1,2))&lt;=63),$D396,"COMUM"),GABARITO!$D:$D,0)),1,0))</f>
        <v/>
      </c>
      <c r="Q396" t="str">
        <f>IF(RESPOSTAS!R396="","",IF(UPPER(RESPOSTAS!R396)=INDEX(GABARITO!$C:$C,MATCH(TEXT(VALUE(RIGHT($Q$1,2)),"00")&amp;"|"&amp;IF(AND(VALUE(RIGHT($Q$1,2))&gt;=57,VALUE(RIGHT($Q$1,2))&lt;=63),$D396,"COMUM"),GABARITO!$D:$D,0)),1,0))</f>
        <v/>
      </c>
      <c r="R396" t="str">
        <f>IF(RESPOSTAS!S396="","",IF(UPPER(RESPOSTAS!S396)=INDEX(GABARITO!$C:$C,MATCH(TEXT(VALUE(RIGHT($R$1,2)),"00")&amp;"|"&amp;IF(AND(VALUE(RIGHT($R$1,2))&gt;=57,VALUE(RIGHT($R$1,2))&lt;=63),$D396,"COMUM"),GABARITO!$D:$D,0)),1,0))</f>
        <v/>
      </c>
      <c r="S396" t="str">
        <f>IF(RESPOSTAS!T396="","",IF(UPPER(RESPOSTAS!T396)=INDEX(GABARITO!$C:$C,MATCH(TEXT(VALUE(RIGHT($S$1,2)),"00")&amp;"|"&amp;IF(AND(VALUE(RIGHT($S$1,2))&gt;=57,VALUE(RIGHT($S$1,2))&lt;=63),$D396,"COMUM"),GABARITO!$D:$D,0)),1,0))</f>
        <v/>
      </c>
      <c r="T396" t="str">
        <f>IF(RESPOSTAS!U396="","",IF(UPPER(RESPOSTAS!U396)=INDEX(GABARITO!$C:$C,MATCH(TEXT(VALUE(RIGHT($T$1,2)),"00")&amp;"|"&amp;IF(AND(VALUE(RIGHT($T$1,2))&gt;=57,VALUE(RIGHT($T$1,2))&lt;=63),$D396,"COMUM"),GABARITO!$D:$D,0)),1,0))</f>
        <v/>
      </c>
      <c r="U396" t="str">
        <f>IF(RESPOSTAS!V396="","",IF(UPPER(RESPOSTAS!V396)=INDEX(GABARITO!$C:$C,MATCH(TEXT(VALUE(RIGHT($U$1,2)),"00")&amp;"|"&amp;IF(AND(VALUE(RIGHT($U$1,2))&gt;=57,VALUE(RIGHT($U$1,2))&lt;=63),$D396,"COMUM"),GABARITO!$D:$D,0)),1,0))</f>
        <v/>
      </c>
      <c r="V396" t="str">
        <f>IF(RESPOSTAS!W396="","",IF(UPPER(RESPOSTAS!W396)=INDEX(GABARITO!$C:$C,MATCH(TEXT(VALUE(RIGHT($E$1,2)),"00")&amp;"|"&amp;IF(AND(VALUE(RIGHT($E$1,2))&gt;=57,VALUE(RIGHT($E$1,2))&lt;=63),$D396,"COMUM"),GABARITO!$D:$D,0)),1,0))</f>
        <v/>
      </c>
      <c r="W396" t="str">
        <f>IF(RESPOSTAS!X396="","",IF(UPPER(RESPOSTAS!X396)=INDEX(GABARITO!$C:$C,MATCH(TEXT(VALUE(RIGHT($W$1,2)),"00")&amp;"|"&amp;IF(AND(VALUE(RIGHT($W$1,2))&gt;=57,VALUE(RIGHT($W$1,2))&lt;=63),$D396,"COMUM"),GABARITO!$D:$D,0)),1,0))</f>
        <v/>
      </c>
      <c r="X396" t="str">
        <f>IF(RESPOSTAS!Y396="","",IF(UPPER(RESPOSTAS!Y396)=INDEX(GABARITO!$C:$C,MATCH(TEXT(VALUE(RIGHT($X$1,2)),"00")&amp;"|"&amp;IF(AND(VALUE(RIGHT($X$1,2))&gt;=57,VALUE(RIGHT($X$1,2))&lt;=63),$D396,"COMUM"),GABARITO!$D:$D,0)),1,0))</f>
        <v/>
      </c>
      <c r="Y396" t="str">
        <f>IF(RESPOSTAS!Z396="","",IF(UPPER(RESPOSTAS!Z396)=INDEX(GABARITO!$C:$C,MATCH(TEXT(VALUE(RIGHT($Y$1,2)),"00")&amp;"|"&amp;IF(AND(VALUE(RIGHT($Y$1,2))&gt;=57,VALUE(RIGHT($Y$1,2))&lt;=63),$D396,"COMUM"),GABARITO!$D:$D,0)),1,0))</f>
        <v/>
      </c>
      <c r="Z396" t="str">
        <f>IF(RESPOSTAS!AA396="","",IF(UPPER(RESPOSTAS!AA396)=INDEX(GABARITO!$C:$C,MATCH(TEXT(VALUE(RIGHT($Z$1,2)),"00")&amp;"|"&amp;IF(AND(VALUE(RIGHT($Z$1,2))&gt;=57,VALUE(RIGHT($Z$1,2))&lt;=63),$D396,"COMUM"),GABARITO!$D:$D,0)),1,0))</f>
        <v/>
      </c>
      <c r="AA396" t="str">
        <f>IF(RESPOSTAS!AB396="","",IF(UPPER(RESPOSTAS!AB396)=INDEX(GABARITO!$C:$C,MATCH(TEXT(VALUE(RIGHT($AA$1,2)),"00")&amp;"|"&amp;IF(AND(VALUE(RIGHT($AA$1,2))&gt;=57,VALUE(RIGHT($AA$1,2))&lt;=63),$D396,"COMUM"),GABARITO!$D:$D,0)),1,0))</f>
        <v/>
      </c>
      <c r="AB396" t="str">
        <f>IF(RESPOSTAS!AC396="","",IF(UPPER(RESPOSTAS!AC396)=INDEX(GABARITO!$C:$C,MATCH(TEXT(VALUE(RIGHT($AB$1,2)),"00")&amp;"|"&amp;IF(AND(VALUE(RIGHT($AB$1,2))&gt;=57,VALUE(RIGHT($AB$1,2))&lt;=63),$D396,"COMUM"),GABARITO!$D:$D,0)),1,0))</f>
        <v/>
      </c>
      <c r="AC396" t="str">
        <f>IF(RESPOSTAS!AD396="","",IF(UPPER(RESPOSTAS!AD396)=INDEX(GABARITO!$C:$C,MATCH(TEXT(VALUE(RIGHT($AC$1,2)),"00")&amp;"|"&amp;IF(AND(VALUE(RIGHT($AC$1,2))&gt;=57,VALUE(RIGHT($AC$1,2))&lt;=63),$D396,"COMUM"),GABARITO!$D:$D,0)),1,0))</f>
        <v/>
      </c>
      <c r="AD396" t="str">
        <f>IF(RESPOSTAS!AE396="","",IF(UPPER(RESPOSTAS!AE396)=INDEX(GABARITO!$C:$C,MATCH(TEXT(VALUE(RIGHT($AD$1,2)),"00")&amp;"|"&amp;IF(AND(VALUE(RIGHT($AD$1,2))&gt;=57,VALUE(RIGHT($AD$1,2))&lt;=63),$D396,"COMUM"),GABARITO!$D:$D,0)),1,0))</f>
        <v/>
      </c>
      <c r="AE396" t="str">
        <f>IF(RESPOSTAS!AF396="","",IF(UPPER(RESPOSTAS!AF396)=INDEX(GABARITO!$C:$C,MATCH(TEXT(VALUE(RIGHT($AE$1,2)),"00")&amp;"|"&amp;IF(AND(VALUE(RIGHT($AE$1,2))&gt;=57,VALUE(RIGHT($AE$1,2))&lt;=63),$D396,"COMUM"),GABARITO!$D:$D,0)),1,0))</f>
        <v/>
      </c>
      <c r="AF396" t="str">
        <f>IF(RESPOSTAS!AG396="","",IF(UPPER(RESPOSTAS!AG396)=INDEX(GABARITO!$C:$C,MATCH(TEXT(VALUE(RIGHT($AF$1,2)),"00")&amp;"|"&amp;IF(AND(VALUE(RIGHT($AF$1,2))&gt;=57,VALUE(RIGHT($AF$1,2))&lt;=63),$D396,"COMUM"),GABARITO!$D:$D,0)),1,0))</f>
        <v/>
      </c>
      <c r="AG396" t="str">
        <f>IF(RESPOSTAS!AH396="","",IF(UPPER(RESPOSTAS!AH396)=INDEX(GABARITO!$C:$C,MATCH(TEXT(VALUE(RIGHT($AG$1,2)),"00")&amp;"|"&amp;IF(AND(VALUE(RIGHT($AG$1,2))&gt;=57,VALUE(RIGHT($AG$1,2))&lt;=63),$D396,"COMUM"),GABARITO!$D:$D,0)),1,0))</f>
        <v/>
      </c>
      <c r="AH396" t="str">
        <f>IF(RESPOSTAS!AI396="","",IF(UPPER(RESPOSTAS!AI396)=INDEX(GABARITO!$C:$C,MATCH(TEXT(VALUE(RIGHT($AH$1,2)),"00")&amp;"|"&amp;IF(AND(VALUE(RIGHT($AH$1,2))&gt;=57,VALUE(RIGHT($AH$1,2))&lt;=63),$D396,"COMUM"),GABARITO!$D:$D,0)),1,0))</f>
        <v/>
      </c>
      <c r="AI396" t="str">
        <f>IF(RESPOSTAS!AJ396="","",IF(UPPER(RESPOSTAS!AJ396)=INDEX(GABARITO!$C:$C,MATCH(TEXT(VALUE(RIGHT($AI$1,2)),"00")&amp;"|"&amp;IF(AND(VALUE(RIGHT($AI$1,2))&gt;=57,VALUE(RIGHT($AI$1,2))&lt;=63),$D396,"COMUM"),GABARITO!$D:$D,0)),1,0))</f>
        <v/>
      </c>
      <c r="AJ396" t="str">
        <f>IF(RESPOSTAS!AK396="","",IF(UPPER(RESPOSTAS!AK396)=INDEX(GABARITO!$C:$C,MATCH(TEXT(VALUE(RIGHT($AJ$1,2)),"00")&amp;"|"&amp;IF(AND(VALUE(RIGHT($AJ$1,2))&gt;=57,VALUE(RIGHT($AJ$1,2))&lt;=63),$D396,"COMUM"),GABARITO!$D:$D,0)),1,0))</f>
        <v/>
      </c>
      <c r="AK396" t="str">
        <f>IF(RESPOSTAS!AL396="","",IF(UPPER(RESPOSTAS!AL396)=INDEX(GABARITO!$C:$C,MATCH(TEXT(VALUE(RIGHT($AK$1,2)),"00")&amp;"|"&amp;IF(AND(VALUE(RIGHT($AK$1,2))&gt;=57,VALUE(RIGHT($AK$1,2))&lt;=63),$D396,"COMUM"),GABARITO!$D:$D,0)),1,0))</f>
        <v/>
      </c>
      <c r="AL396" t="str">
        <f>IF(RESPOSTAS!AM396="","",IF(UPPER(RESPOSTAS!AM396)=INDEX(GABARITO!$C:$C,MATCH(TEXT(VALUE(RIGHT($AL$1,2)),"00")&amp;"|"&amp;IF(AND(VALUE(RIGHT($AL$1,2))&gt;=57,VALUE(RIGHT($AL$1,2))&lt;=63),$D396,"COMUM"),GABARITO!$D:$D,0)),1,0))</f>
        <v/>
      </c>
      <c r="AM396" t="str">
        <f>IF(RESPOSTAS!AN396="","",IF(UPPER(RESPOSTAS!AN396)=INDEX(GABARITO!$C:$C,MATCH(TEXT(VALUE(RIGHT($AM$1,2)),"00")&amp;"|"&amp;IF(AND(VALUE(RIGHT($AM$1,2))&gt;=57,VALUE(RIGHT($AM$1,2))&lt;=63),$D396,"COMUM"),GABARITO!$D:$D,0)),1,0))</f>
        <v/>
      </c>
      <c r="AN396" t="str">
        <f>IF(RESPOSTAS!AO396="","",IF(UPPER(RESPOSTAS!AO396)=INDEX(GABARITO!$C:$C,MATCH(TEXT(VALUE(RIGHT($AN$1,2)),"00")&amp;"|"&amp;IF(AND(VALUE(RIGHT($AN$1,2))&gt;=57,VALUE(RIGHT($AN$1,2))&lt;=63),$D396,"COMUM"),GABARITO!$D:$D,0)),1,0))</f>
        <v/>
      </c>
      <c r="AO396" t="str">
        <f>IF(RESPOSTAS!AP396="","",IF(UPPER(RESPOSTAS!AP396)=INDEX(GABARITO!$C:$C,MATCH(TEXT(VALUE(RIGHT($AO$1,2)),"00")&amp;"|"&amp;IF(AND(VALUE(RIGHT($AO$1,2))&gt;=57,VALUE(RIGHT($AO$1,2))&lt;=63),$D396,"COMUM"),GABARITO!$D:$D,0)),1,0))</f>
        <v/>
      </c>
      <c r="AP396" t="str">
        <f>IF(RESPOSTAS!AQ396="","",IF(UPPER(RESPOSTAS!AQ396)=INDEX(GABARITO!$C:$C,MATCH(TEXT(VALUE(RIGHT($AP$1,2)),"00")&amp;"|"&amp;IF(AND(VALUE(RIGHT($AP$1,2))&gt;=57,VALUE(RIGHT($AP$1,2))&lt;=63),$D396,"COMUM"),GABARITO!$D:$D,0)),1,0))</f>
        <v/>
      </c>
      <c r="AQ396" t="str">
        <f>IF(RESPOSTAS!AR396="","",IF(UPPER(RESPOSTAS!AR396)=INDEX(GABARITO!$C:$C,MATCH(TEXT(VALUE(RIGHT($AQ$1,2)),"00")&amp;"|"&amp;IF(AND(VALUE(RIGHT($AQ$1,2))&gt;=57,VALUE(RIGHT($AQ$1,2))&lt;=63),$D396,"COMUM"),GABARITO!$D:$D,0)),1,0))</f>
        <v/>
      </c>
      <c r="AR396" t="str">
        <f>IF(RESPOSTAS!AS396="","",IF(UPPER(RESPOSTAS!AS396)=INDEX(GABARITO!$C:$C,MATCH(TEXT(VALUE(RIGHT($AR$1,2)),"00")&amp;"|"&amp;IF(AND(VALUE(RIGHT($AR$1,2))&gt;=57,VALUE(RIGHT($AR$1,2))&lt;=63),$D396,"COMUM"),GABARITO!$D:$D,0)),1,0))</f>
        <v/>
      </c>
      <c r="AS396" t="str">
        <f>IF(RESPOSTAS!AT396="","",IF(UPPER(RESPOSTAS!AT396)=INDEX(GABARITO!$C:$C,MATCH(TEXT(VALUE(RIGHT($AS$1,2)),"00")&amp;"|"&amp;IF(AND(VALUE(RIGHT($AS$1,2))&gt;=57,VALUE(RIGHT($AS$1,2))&lt;=63),$D396,"COMUM"),GABARITO!$D:$D,0)),1,0))</f>
        <v/>
      </c>
      <c r="AT396" t="str">
        <f>IF(RESPOSTAS!AU396="","",IF(UPPER(RESPOSTAS!AU396)=INDEX(GABARITO!$C:$C,MATCH(TEXT(VALUE(RIGHT($AT$1,2)),"00")&amp;"|"&amp;IF(AND(VALUE(RIGHT($AT$1,2))&gt;=57,VALUE(RIGHT($AT$1,2))&lt;=63),$D396,"COMUM"),GABARITO!$D:$D,0)),1,0))</f>
        <v/>
      </c>
      <c r="AU396" t="str">
        <f>IF(RESPOSTAS!AV396="","",IF(UPPER(RESPOSTAS!AV396)=INDEX(GABARITO!$C:$C,MATCH(TEXT(VALUE(RIGHT($AU$1,2)),"00")&amp;"|"&amp;IF(AND(VALUE(RIGHT($AU$1,2))&gt;=57,VALUE(RIGHT($AU$1,2))&lt;=63),$D396,"COMUM"),GABARITO!$D:$D,0)),1,0))</f>
        <v/>
      </c>
      <c r="AV396" t="str">
        <f>IF(RESPOSTAS!AW396="","",IF(UPPER(RESPOSTAS!AW396)=INDEX(GABARITO!$C:$C,MATCH(TEXT(VALUE(RIGHT($AV$1,2)),"00")&amp;"|"&amp;IF(AND(VALUE(RIGHT($AV$1,2))&gt;=57,VALUE(RIGHT($AV$1,2))&lt;=63),$D396,"COMUM"),GABARITO!$D:$D,0)),1,0))</f>
        <v/>
      </c>
      <c r="AW396" t="str">
        <f>IF(RESPOSTAS!AX396="","",IF(UPPER(RESPOSTAS!AX396)=INDEX(GABARITO!$C:$C,MATCH(TEXT(VALUE(RIGHT($AW$1,2)),"00")&amp;"|"&amp;IF(AND(VALUE(RIGHT($AW$1,2))&gt;=57,VALUE(RIGHT($AW$1,2))&lt;=63),$D396,"COMUM"),GABARITO!$D:$D,0)),1,0))</f>
        <v/>
      </c>
      <c r="AX396" t="str">
        <f>IF(RESPOSTAS!AY396="","",IF(UPPER(RESPOSTAS!AY396)=INDEX(GABARITO!$C:$C,MATCH(TEXT(VALUE(RIGHT($AX$1,2)),"00")&amp;"|"&amp;IF(AND(VALUE(RIGHT($AX$1,2))&gt;=57,VALUE(RIGHT($AX$1,2))&lt;=63),$D396,"COMUM"),GABARITO!$D:$D,0)),1,0))</f>
        <v/>
      </c>
      <c r="AY396" t="str">
        <f>IF(RESPOSTAS!AZ396="","",IF(UPPER(RESPOSTAS!AZ396)=INDEX(GABARITO!$C:$C,MATCH(TEXT(VALUE(RIGHT($AY$1,2)),"00")&amp;"|"&amp;IF(AND(VALUE(RIGHT($AY$1,2))&gt;=57,VALUE(RIGHT($AY$1,2))&lt;=63),$D396,"COMUM"),GABARITO!$D:$D,0)),1,0))</f>
        <v/>
      </c>
      <c r="AZ396" t="str">
        <f>IF(RESPOSTAS!BA396="","",IF(UPPER(RESPOSTAS!BA396)=INDEX(GABARITO!$C:$C,MATCH(TEXT(VALUE(RIGHT($AZ$1,2)),"00")&amp;"|"&amp;IF(AND(VALUE(RIGHT($AZ$1,2))&gt;=57,VALUE(RIGHT($AZ$1,2))&lt;=63),$D396,"COMUM"),GABARITO!$D:$D,0)),1,0))</f>
        <v/>
      </c>
      <c r="BA396" t="str">
        <f>IF(RESPOSTAS!BB396="","",IF(UPPER(RESPOSTAS!BB396)=INDEX(GABARITO!$C:$C,MATCH(TEXT(VALUE(RIGHT($BA$1,2)),"00")&amp;"|"&amp;IF(AND(VALUE(RIGHT($BA$1,2))&gt;=57,VALUE(RIGHT($BA$1,2))&lt;=63),$D396,"COMUM"),GABARITO!$D:$D,0)),1,0))</f>
        <v/>
      </c>
      <c r="BB396" t="str">
        <f>IF(RESPOSTAS!BC396="","",IF(UPPER(RESPOSTAS!BC396)=INDEX(GABARITO!$C:$C,MATCH(TEXT(VALUE(RIGHT($BB$1,2)),"00")&amp;"|"&amp;IF(AND(VALUE(RIGHT($BB$1,2))&gt;=57,VALUE(RIGHT($BB$1,2))&lt;=63),$D396,"COMUM"),GABARITO!$D:$D,0)),1,0))</f>
        <v/>
      </c>
      <c r="BC396" t="str">
        <f>IF(RESPOSTAS!BD396="","",IF(UPPER(RESPOSTAS!BD396)=INDEX(GABARITO!$C:$C,MATCH(TEXT(VALUE(RIGHT($BC$1,2)),"00")&amp;"|"&amp;IF(AND(VALUE(RIGHT($BC$1,2))&gt;=57,VALUE(RIGHT($BC$1,2))&lt;=63),$D396,"COMUM"),GABARITO!$D:$D,0)),1,0))</f>
        <v/>
      </c>
      <c r="BD396" t="str">
        <f>IF(RESPOSTAS!BE396="","",IF(UPPER(RESPOSTAS!BE396)=INDEX(GABARITO!$C:$C,MATCH(TEXT(VALUE(RIGHT($BD$1,2)),"00")&amp;"|"&amp;IF(AND(VALUE(RIGHT($BD$1,2))&gt;=57,VALUE(RIGHT($BD$1,2))&lt;=63),$D396,"COMUM"),GABARITO!$D:$D,0)),1,0))</f>
        <v/>
      </c>
      <c r="BE396" t="str">
        <f>IF(RESPOSTAS!BF396="","",IF(UPPER(RESPOSTAS!BF396)=INDEX(GABARITO!$C:$C,MATCH(TEXT(VALUE(RIGHT($BE$1,2)),"00")&amp;"|"&amp;IF(AND(VALUE(RIGHT($BE$1,2))&gt;=57,VALUE(RIGHT($BE$1,2))&lt;=63),$D396,"COMUM"),GABARITO!$D:$D,0)),1,0))</f>
        <v/>
      </c>
      <c r="BF396" t="str">
        <f>IF(RESPOSTAS!BG396="","",IF(UPPER(RESPOSTAS!BG396)=INDEX(GABARITO!$C:$C,MATCH(TEXT(VALUE(RIGHT($BF$1,2)),"00")&amp;"|"&amp;IF(AND(VALUE(RIGHT($BF$1,2))&gt;=57,VALUE(RIGHT($BF$1,2))&lt;=63),$D396,"COMUM"),GABARITO!$D:$D,0)),1,0))</f>
        <v/>
      </c>
      <c r="BG396" t="str">
        <f>IF(RESPOSTAS!BH396="","",IF(UPPER(RESPOSTAS!BH396)=INDEX(GABARITO!$C:$C,MATCH(TEXT(VALUE(RIGHT($BG$1,2)),"00")&amp;"|"&amp;IF(AND(VALUE(RIGHT($BG$1,2))&gt;=57,VALUE(RIGHT($BG$1,2))&lt;=63),$D396,"COMUM"),GABARITO!$D:$D,0)),1,0))</f>
        <v/>
      </c>
      <c r="BH396" t="str">
        <f>IF(RESPOSTAS!BI396="","",IF(UPPER(RESPOSTAS!BI396)=INDEX(GABARITO!$C:$C,MATCH(TEXT(VALUE(RIGHT($BH$1,2)),"00")&amp;"|"&amp;IF(AND(VALUE(RIGHT($BH$1,2))&gt;=57,VALUE(RIGHT($BH$1,2))&lt;=63),$D396,"COMUM"),GABARITO!$D:$D,0)),1,0))</f>
        <v/>
      </c>
      <c r="BI396" t="str">
        <f>IF(RESPOSTAS!BJ396="","",IF(UPPER(RESPOSTAS!BJ396)=INDEX(GABARITO!$C:$C,MATCH(TEXT(VALUE(RIGHT($BI$1,2)),"00")&amp;"|"&amp;IF(AND(VALUE(RIGHT($BI$1,2))&gt;=57,VALUE(RIGHT($BI$1,2))&lt;=63),$D396,"COMUM"),GABARITO!$D:$D,0)),1,0))</f>
        <v/>
      </c>
      <c r="BJ396" t="str">
        <f>IF(RESPOSTAS!BK396="","",IF(UPPER(RESPOSTAS!BK396)=INDEX(GABARITO!$C:$C,MATCH(TEXT(VALUE(RIGHT($BJ$1,2)),"00")&amp;"|"&amp;IF(AND(VALUE(RIGHT($BJ$1,2))&gt;=57,VALUE(RIGHT($BJ$1,2))&lt;=63),$D396,"COMUM"),GABARITO!$D:$D,0)),1,0))</f>
        <v/>
      </c>
      <c r="BK396" t="str">
        <f>IF(RESPOSTAS!BL396="","",IF(UPPER(RESPOSTAS!BL396)=INDEX(GABARITO!$C:$C,MATCH(TEXT(VALUE(RIGHT($BK$1,2)),"00")&amp;"|"&amp;IF(AND(VALUE(RIGHT($BK$1,2))&gt;=57,VALUE(RIGHT($BK$1,2))&lt;=63),$D396,"COMUM"),GABARITO!$D:$D,0)),1,0))</f>
        <v/>
      </c>
      <c r="BL396" t="str">
        <f>IF(RESPOSTAS!BM396="","",IF(UPPER(RESPOSTAS!BM396)=INDEX(GABARITO!$C:$C,MATCH(TEXT(VALUE(RIGHT($BL$1,2)),"00")&amp;"|"&amp;IF(AND(VALUE(RIGHT($BL$1,2))&gt;=57,VALUE(RIGHT($BL$1,2))&lt;=63),$D396,"COMUM"),GABARITO!$D:$D,0)),1,0))</f>
        <v/>
      </c>
      <c r="BM396" t="str">
        <f>IF(RESPOSTAS!BN396="","",IF(UPPER(RESPOSTAS!BN396)=INDEX(GABARITO!$C:$C,MATCH(TEXT(VALUE(RIGHT($BM$1,2)),"00")&amp;"|"&amp;IF(AND(VALUE(RIGHT($BM$1,2))&gt;=57,VALUE(RIGHT($BM$1,2))&lt;=63),$D396,"COMUM"),GABARITO!$D:$D,0)),1,0))</f>
        <v/>
      </c>
      <c r="BN396" t="str">
        <f>IF(RESPOSTAS!BO396="","",IF(UPPER(RESPOSTAS!BO396)=INDEX(GABARITO!$C:$C,MATCH(TEXT(VALUE(RIGHT($BN$1,2)),"00")&amp;"|"&amp;IF(AND(VALUE(RIGHT($BN$1,2))&gt;=57,VALUE(RIGHT($BN$1,2))&lt;=63),$D396,"COMUM"),GABARITO!$D:$D,0)),1,0))</f>
        <v/>
      </c>
      <c r="BO396" t="str">
        <f>IF(RESPOSTAS!BP396="","",IF(UPPER(RESPOSTAS!BP396)=INDEX(GABARITO!$C:$C,MATCH(TEXT(VALUE(RIGHT($BO$1,2)),"00")&amp;"|"&amp;IF(AND(VALUE(RIGHT($BO$1,2))&gt;=57,VALUE(RIGHT($BO$1,2))&lt;=63),$D396,"COMUM"),GABARITO!$D:$D,0)),1,0))</f>
        <v/>
      </c>
      <c r="BP396">
        <f>COUNTIF(RESPOSTAS!F396:BP396,"&lt;&gt;")</f>
        <v>0</v>
      </c>
      <c r="BQ396" t="str">
        <f t="shared" si="62"/>
        <v/>
      </c>
      <c r="BR396" s="10" t="str">
        <f t="shared" si="63"/>
        <v/>
      </c>
      <c r="BT396" s="11" t="str">
        <f t="shared" si="65"/>
        <v/>
      </c>
      <c r="BU396" s="11" t="str">
        <f t="shared" si="66"/>
        <v/>
      </c>
      <c r="BV396" s="11" t="str">
        <f t="shared" si="67"/>
        <v/>
      </c>
      <c r="BW396" s="11" t="str">
        <f t="shared" si="68"/>
        <v/>
      </c>
      <c r="BX396" s="11" t="str">
        <f t="shared" si="69"/>
        <v/>
      </c>
      <c r="BY396" s="11" t="str">
        <f t="shared" si="70"/>
        <v/>
      </c>
      <c r="BZ396" s="3" t="str">
        <f t="shared" si="64"/>
        <v/>
      </c>
      <c r="CA396" s="3" t="e">
        <f t="shared" si="61"/>
        <v>#VALUE!</v>
      </c>
    </row>
    <row r="397" spans="1:79" x14ac:dyDescent="0.25">
      <c r="A397" t="str">
        <f>IF(RESPOSTAS!A397="","",RESPOSTAS!A397)</f>
        <v/>
      </c>
      <c r="B397" t="str">
        <f>IF(RESPOSTAS!C397="","",RESPOSTAS!C397)</f>
        <v/>
      </c>
      <c r="C397" t="str">
        <f>IF(RESPOSTAS!D397="","",RESPOSTAS!D397)</f>
        <v/>
      </c>
      <c r="D397" t="str">
        <f>IF(RESPOSTAS!E397="","",RESPOSTAS!E397)</f>
        <v/>
      </c>
      <c r="E397" t="str">
        <f>IF(RESPOSTAS!F397="","",IF(UPPER(RESPOSTAS!F397)=INDEX(GABARITO!$C:$C,MATCH(TEXT(VALUE(RIGHT($E$1,2)),"00")&amp;"|"&amp;IF(AND(VALUE(RIGHT($E$1,2))&gt;=57,VALUE(RIGHT($E$1,2))&lt;=63),$D397,"COMUM"),GABARITO!$D:$D,0)),1,0))</f>
        <v/>
      </c>
      <c r="F397" t="str">
        <f>IF(RESPOSTAS!G397="","",IF(UPPER(RESPOSTAS!G397)=INDEX(GABARITO!$C:$C,MATCH(TEXT(VALUE(RIGHT($F$1,2)),"00")&amp;"|"&amp;IF(AND(VALUE(RIGHT($F$1,2))&gt;=57,VALUE(RIGHT($F$1,2))&lt;=63),$D397,"COMUM"),GABARITO!$D:$D,0)),1,0))</f>
        <v/>
      </c>
      <c r="G397" t="str">
        <f>IF(RESPOSTAS!H397="","",IF(UPPER(RESPOSTAS!H397)=INDEX(GABARITO!$C:$C,MATCH(TEXT(VALUE(RIGHT($G$1,2)),"00")&amp;"|"&amp;IF(AND(VALUE(RIGHT($G$1,2))&gt;=57,VALUE(RIGHT($G$1,2))&lt;=63),$D397,"COMUM"),GABARITO!$D:$D,0)),1,0))</f>
        <v/>
      </c>
      <c r="H397" t="str">
        <f>IF(RESPOSTAS!I397="","",IF(UPPER(RESPOSTAS!I397)=INDEX(GABARITO!$C:$C,MATCH(TEXT(VALUE(RIGHT($H$1,2)),"00")&amp;"|"&amp;IF(AND(VALUE(RIGHT($H$1,2))&gt;=57,VALUE(RIGHT($H$1,2))&lt;=63),$D397,"COMUM"),GABARITO!$D:$D,0)),1,0))</f>
        <v/>
      </c>
      <c r="I397" t="str">
        <f>IF(RESPOSTAS!J397="","",IF(UPPER(RESPOSTAS!J397)=INDEX(GABARITO!$C:$C,MATCH(TEXT(VALUE(RIGHT($I$1,2)),"00")&amp;"|"&amp;IF(AND(VALUE(RIGHT($I$1,2))&gt;=57,VALUE(RIGHT($I$1,2))&lt;=63),$D397,"COMUM"),GABARITO!$D:$D,0)),1,0))</f>
        <v/>
      </c>
      <c r="J397" t="str">
        <f>IF(RESPOSTAS!K397="","",IF(UPPER(RESPOSTAS!K397)=INDEX(GABARITO!$C:$C,MATCH(TEXT(VALUE(RIGHT($J$1,2)),"00")&amp;"|"&amp;IF(AND(VALUE(RIGHT($J$1,2))&gt;=57,VALUE(RIGHT($J$1,2))&lt;=63),$D397,"COMUM"),GABARITO!$D:$D,0)),1,0))</f>
        <v/>
      </c>
      <c r="K397" t="str">
        <f>IF(RESPOSTAS!L397="","",IF(UPPER(RESPOSTAS!L397)=INDEX(GABARITO!$C:$C,MATCH(TEXT(VALUE(RIGHT($K$1,2)),"00")&amp;"|"&amp;IF(AND(VALUE(RIGHT($K$1,2))&gt;=57,VALUE(RIGHT($K$1,2))&lt;=63),$D397,"COMUM"),GABARITO!$D:$D,0)),1,0))</f>
        <v/>
      </c>
      <c r="L397" t="str">
        <f>IF(RESPOSTAS!M397="","",IF(UPPER(RESPOSTAS!M397)=INDEX(GABARITO!$C:$C,MATCH(TEXT(VALUE(RIGHT($L$1,2)),"00")&amp;"|"&amp;IF(AND(VALUE(RIGHT($L$1,2))&gt;=57,VALUE(RIGHT($L$1,2))&lt;=63),$D397,"COMUM"),GABARITO!$D:$D,0)),1,0))</f>
        <v/>
      </c>
      <c r="M397" t="str">
        <f>IF(RESPOSTAS!N397="","",IF(UPPER(RESPOSTAS!N397)=INDEX(GABARITO!$C:$C,MATCH(TEXT(VALUE(RIGHT($M$1,2)),"00")&amp;"|"&amp;IF(AND(VALUE(RIGHT($M$1,2))&gt;=57,VALUE(RIGHT($M$1,2))&lt;=63),$D397,"COMUM"),GABARITO!$D:$D,0)),1,0))</f>
        <v/>
      </c>
      <c r="N397" t="str">
        <f>IF(RESPOSTAS!O397="","",IF(UPPER(RESPOSTAS!O397)=INDEX(GABARITO!$C:$C,MATCH(TEXT(VALUE(RIGHT($E$1,2)),"00")&amp;"|"&amp;IF(AND(VALUE(RIGHT($E$1,2))&gt;=57,VALUE(RIGHT($E$1,2))&lt;=63),$D397,"COMUM"),GABARITO!$D:$D,0)),1,0))</f>
        <v/>
      </c>
      <c r="O397" t="str">
        <f>IF(RESPOSTAS!P397="","",IF(UPPER(RESPOSTAS!P397)=INDEX(GABARITO!$C:$C,MATCH(TEXT(VALUE(RIGHT($O$1,2)),"00")&amp;"|"&amp;IF(AND(VALUE(RIGHT($O$1,2))&gt;=57,VALUE(RIGHT($O$1,2))&lt;=63),$D397,"COMUM"),GABARITO!$D:$D,0)),1,0))</f>
        <v/>
      </c>
      <c r="P397" t="str">
        <f>IF(RESPOSTAS!Q397="","",IF(UPPER(RESPOSTAS!Q397)=INDEX(GABARITO!$C:$C,MATCH(TEXT(VALUE(RIGHT($P$1,2)),"00")&amp;"|"&amp;IF(AND(VALUE(RIGHT($P$1,2))&gt;=57,VALUE(RIGHT($P$1,2))&lt;=63),$D397,"COMUM"),GABARITO!$D:$D,0)),1,0))</f>
        <v/>
      </c>
      <c r="Q397" t="str">
        <f>IF(RESPOSTAS!R397="","",IF(UPPER(RESPOSTAS!R397)=INDEX(GABARITO!$C:$C,MATCH(TEXT(VALUE(RIGHT($Q$1,2)),"00")&amp;"|"&amp;IF(AND(VALUE(RIGHT($Q$1,2))&gt;=57,VALUE(RIGHT($Q$1,2))&lt;=63),$D397,"COMUM"),GABARITO!$D:$D,0)),1,0))</f>
        <v/>
      </c>
      <c r="R397" t="str">
        <f>IF(RESPOSTAS!S397="","",IF(UPPER(RESPOSTAS!S397)=INDEX(GABARITO!$C:$C,MATCH(TEXT(VALUE(RIGHT($R$1,2)),"00")&amp;"|"&amp;IF(AND(VALUE(RIGHT($R$1,2))&gt;=57,VALUE(RIGHT($R$1,2))&lt;=63),$D397,"COMUM"),GABARITO!$D:$D,0)),1,0))</f>
        <v/>
      </c>
      <c r="S397" t="str">
        <f>IF(RESPOSTAS!T397="","",IF(UPPER(RESPOSTAS!T397)=INDEX(GABARITO!$C:$C,MATCH(TEXT(VALUE(RIGHT($S$1,2)),"00")&amp;"|"&amp;IF(AND(VALUE(RIGHT($S$1,2))&gt;=57,VALUE(RIGHT($S$1,2))&lt;=63),$D397,"COMUM"),GABARITO!$D:$D,0)),1,0))</f>
        <v/>
      </c>
      <c r="T397" t="str">
        <f>IF(RESPOSTAS!U397="","",IF(UPPER(RESPOSTAS!U397)=INDEX(GABARITO!$C:$C,MATCH(TEXT(VALUE(RIGHT($T$1,2)),"00")&amp;"|"&amp;IF(AND(VALUE(RIGHT($T$1,2))&gt;=57,VALUE(RIGHT($T$1,2))&lt;=63),$D397,"COMUM"),GABARITO!$D:$D,0)),1,0))</f>
        <v/>
      </c>
      <c r="U397" t="str">
        <f>IF(RESPOSTAS!V397="","",IF(UPPER(RESPOSTAS!V397)=INDEX(GABARITO!$C:$C,MATCH(TEXT(VALUE(RIGHT($U$1,2)),"00")&amp;"|"&amp;IF(AND(VALUE(RIGHT($U$1,2))&gt;=57,VALUE(RIGHT($U$1,2))&lt;=63),$D397,"COMUM"),GABARITO!$D:$D,0)),1,0))</f>
        <v/>
      </c>
      <c r="V397" t="str">
        <f>IF(RESPOSTAS!W397="","",IF(UPPER(RESPOSTAS!W397)=INDEX(GABARITO!$C:$C,MATCH(TEXT(VALUE(RIGHT($E$1,2)),"00")&amp;"|"&amp;IF(AND(VALUE(RIGHT($E$1,2))&gt;=57,VALUE(RIGHT($E$1,2))&lt;=63),$D397,"COMUM"),GABARITO!$D:$D,0)),1,0))</f>
        <v/>
      </c>
      <c r="W397" t="str">
        <f>IF(RESPOSTAS!X397="","",IF(UPPER(RESPOSTAS!X397)=INDEX(GABARITO!$C:$C,MATCH(TEXT(VALUE(RIGHT($W$1,2)),"00")&amp;"|"&amp;IF(AND(VALUE(RIGHT($W$1,2))&gt;=57,VALUE(RIGHT($W$1,2))&lt;=63),$D397,"COMUM"),GABARITO!$D:$D,0)),1,0))</f>
        <v/>
      </c>
      <c r="X397" t="str">
        <f>IF(RESPOSTAS!Y397="","",IF(UPPER(RESPOSTAS!Y397)=INDEX(GABARITO!$C:$C,MATCH(TEXT(VALUE(RIGHT($X$1,2)),"00")&amp;"|"&amp;IF(AND(VALUE(RIGHT($X$1,2))&gt;=57,VALUE(RIGHT($X$1,2))&lt;=63),$D397,"COMUM"),GABARITO!$D:$D,0)),1,0))</f>
        <v/>
      </c>
      <c r="Y397" t="str">
        <f>IF(RESPOSTAS!Z397="","",IF(UPPER(RESPOSTAS!Z397)=INDEX(GABARITO!$C:$C,MATCH(TEXT(VALUE(RIGHT($Y$1,2)),"00")&amp;"|"&amp;IF(AND(VALUE(RIGHT($Y$1,2))&gt;=57,VALUE(RIGHT($Y$1,2))&lt;=63),$D397,"COMUM"),GABARITO!$D:$D,0)),1,0))</f>
        <v/>
      </c>
      <c r="Z397" t="str">
        <f>IF(RESPOSTAS!AA397="","",IF(UPPER(RESPOSTAS!AA397)=INDEX(GABARITO!$C:$C,MATCH(TEXT(VALUE(RIGHT($Z$1,2)),"00")&amp;"|"&amp;IF(AND(VALUE(RIGHT($Z$1,2))&gt;=57,VALUE(RIGHT($Z$1,2))&lt;=63),$D397,"COMUM"),GABARITO!$D:$D,0)),1,0))</f>
        <v/>
      </c>
      <c r="AA397" t="str">
        <f>IF(RESPOSTAS!AB397="","",IF(UPPER(RESPOSTAS!AB397)=INDEX(GABARITO!$C:$C,MATCH(TEXT(VALUE(RIGHT($AA$1,2)),"00")&amp;"|"&amp;IF(AND(VALUE(RIGHT($AA$1,2))&gt;=57,VALUE(RIGHT($AA$1,2))&lt;=63),$D397,"COMUM"),GABARITO!$D:$D,0)),1,0))</f>
        <v/>
      </c>
      <c r="AB397" t="str">
        <f>IF(RESPOSTAS!AC397="","",IF(UPPER(RESPOSTAS!AC397)=INDEX(GABARITO!$C:$C,MATCH(TEXT(VALUE(RIGHT($AB$1,2)),"00")&amp;"|"&amp;IF(AND(VALUE(RIGHT($AB$1,2))&gt;=57,VALUE(RIGHT($AB$1,2))&lt;=63),$D397,"COMUM"),GABARITO!$D:$D,0)),1,0))</f>
        <v/>
      </c>
      <c r="AC397" t="str">
        <f>IF(RESPOSTAS!AD397="","",IF(UPPER(RESPOSTAS!AD397)=INDEX(GABARITO!$C:$C,MATCH(TEXT(VALUE(RIGHT($AC$1,2)),"00")&amp;"|"&amp;IF(AND(VALUE(RIGHT($AC$1,2))&gt;=57,VALUE(RIGHT($AC$1,2))&lt;=63),$D397,"COMUM"),GABARITO!$D:$D,0)),1,0))</f>
        <v/>
      </c>
      <c r="AD397" t="str">
        <f>IF(RESPOSTAS!AE397="","",IF(UPPER(RESPOSTAS!AE397)=INDEX(GABARITO!$C:$C,MATCH(TEXT(VALUE(RIGHT($AD$1,2)),"00")&amp;"|"&amp;IF(AND(VALUE(RIGHT($AD$1,2))&gt;=57,VALUE(RIGHT($AD$1,2))&lt;=63),$D397,"COMUM"),GABARITO!$D:$D,0)),1,0))</f>
        <v/>
      </c>
      <c r="AE397" t="str">
        <f>IF(RESPOSTAS!AF397="","",IF(UPPER(RESPOSTAS!AF397)=INDEX(GABARITO!$C:$C,MATCH(TEXT(VALUE(RIGHT($AE$1,2)),"00")&amp;"|"&amp;IF(AND(VALUE(RIGHT($AE$1,2))&gt;=57,VALUE(RIGHT($AE$1,2))&lt;=63),$D397,"COMUM"),GABARITO!$D:$D,0)),1,0))</f>
        <v/>
      </c>
      <c r="AF397" t="str">
        <f>IF(RESPOSTAS!AG397="","",IF(UPPER(RESPOSTAS!AG397)=INDEX(GABARITO!$C:$C,MATCH(TEXT(VALUE(RIGHT($AF$1,2)),"00")&amp;"|"&amp;IF(AND(VALUE(RIGHT($AF$1,2))&gt;=57,VALUE(RIGHT($AF$1,2))&lt;=63),$D397,"COMUM"),GABARITO!$D:$D,0)),1,0))</f>
        <v/>
      </c>
      <c r="AG397" t="str">
        <f>IF(RESPOSTAS!AH397="","",IF(UPPER(RESPOSTAS!AH397)=INDEX(GABARITO!$C:$C,MATCH(TEXT(VALUE(RIGHT($AG$1,2)),"00")&amp;"|"&amp;IF(AND(VALUE(RIGHT($AG$1,2))&gt;=57,VALUE(RIGHT($AG$1,2))&lt;=63),$D397,"COMUM"),GABARITO!$D:$D,0)),1,0))</f>
        <v/>
      </c>
      <c r="AH397" t="str">
        <f>IF(RESPOSTAS!AI397="","",IF(UPPER(RESPOSTAS!AI397)=INDEX(GABARITO!$C:$C,MATCH(TEXT(VALUE(RIGHT($AH$1,2)),"00")&amp;"|"&amp;IF(AND(VALUE(RIGHT($AH$1,2))&gt;=57,VALUE(RIGHT($AH$1,2))&lt;=63),$D397,"COMUM"),GABARITO!$D:$D,0)),1,0))</f>
        <v/>
      </c>
      <c r="AI397" t="str">
        <f>IF(RESPOSTAS!AJ397="","",IF(UPPER(RESPOSTAS!AJ397)=INDEX(GABARITO!$C:$C,MATCH(TEXT(VALUE(RIGHT($AI$1,2)),"00")&amp;"|"&amp;IF(AND(VALUE(RIGHT($AI$1,2))&gt;=57,VALUE(RIGHT($AI$1,2))&lt;=63),$D397,"COMUM"),GABARITO!$D:$D,0)),1,0))</f>
        <v/>
      </c>
      <c r="AJ397" t="str">
        <f>IF(RESPOSTAS!AK397="","",IF(UPPER(RESPOSTAS!AK397)=INDEX(GABARITO!$C:$C,MATCH(TEXT(VALUE(RIGHT($AJ$1,2)),"00")&amp;"|"&amp;IF(AND(VALUE(RIGHT($AJ$1,2))&gt;=57,VALUE(RIGHT($AJ$1,2))&lt;=63),$D397,"COMUM"),GABARITO!$D:$D,0)),1,0))</f>
        <v/>
      </c>
      <c r="AK397" t="str">
        <f>IF(RESPOSTAS!AL397="","",IF(UPPER(RESPOSTAS!AL397)=INDEX(GABARITO!$C:$C,MATCH(TEXT(VALUE(RIGHT($AK$1,2)),"00")&amp;"|"&amp;IF(AND(VALUE(RIGHT($AK$1,2))&gt;=57,VALUE(RIGHT($AK$1,2))&lt;=63),$D397,"COMUM"),GABARITO!$D:$D,0)),1,0))</f>
        <v/>
      </c>
      <c r="AL397" t="str">
        <f>IF(RESPOSTAS!AM397="","",IF(UPPER(RESPOSTAS!AM397)=INDEX(GABARITO!$C:$C,MATCH(TEXT(VALUE(RIGHT($AL$1,2)),"00")&amp;"|"&amp;IF(AND(VALUE(RIGHT($AL$1,2))&gt;=57,VALUE(RIGHT($AL$1,2))&lt;=63),$D397,"COMUM"),GABARITO!$D:$D,0)),1,0))</f>
        <v/>
      </c>
      <c r="AM397" t="str">
        <f>IF(RESPOSTAS!AN397="","",IF(UPPER(RESPOSTAS!AN397)=INDEX(GABARITO!$C:$C,MATCH(TEXT(VALUE(RIGHT($AM$1,2)),"00")&amp;"|"&amp;IF(AND(VALUE(RIGHT($AM$1,2))&gt;=57,VALUE(RIGHT($AM$1,2))&lt;=63),$D397,"COMUM"),GABARITO!$D:$D,0)),1,0))</f>
        <v/>
      </c>
      <c r="AN397" t="str">
        <f>IF(RESPOSTAS!AO397="","",IF(UPPER(RESPOSTAS!AO397)=INDEX(GABARITO!$C:$C,MATCH(TEXT(VALUE(RIGHT($AN$1,2)),"00")&amp;"|"&amp;IF(AND(VALUE(RIGHT($AN$1,2))&gt;=57,VALUE(RIGHT($AN$1,2))&lt;=63),$D397,"COMUM"),GABARITO!$D:$D,0)),1,0))</f>
        <v/>
      </c>
      <c r="AO397" t="str">
        <f>IF(RESPOSTAS!AP397="","",IF(UPPER(RESPOSTAS!AP397)=INDEX(GABARITO!$C:$C,MATCH(TEXT(VALUE(RIGHT($AO$1,2)),"00")&amp;"|"&amp;IF(AND(VALUE(RIGHT($AO$1,2))&gt;=57,VALUE(RIGHT($AO$1,2))&lt;=63),$D397,"COMUM"),GABARITO!$D:$D,0)),1,0))</f>
        <v/>
      </c>
      <c r="AP397" t="str">
        <f>IF(RESPOSTAS!AQ397="","",IF(UPPER(RESPOSTAS!AQ397)=INDEX(GABARITO!$C:$C,MATCH(TEXT(VALUE(RIGHT($AP$1,2)),"00")&amp;"|"&amp;IF(AND(VALUE(RIGHT($AP$1,2))&gt;=57,VALUE(RIGHT($AP$1,2))&lt;=63),$D397,"COMUM"),GABARITO!$D:$D,0)),1,0))</f>
        <v/>
      </c>
      <c r="AQ397" t="str">
        <f>IF(RESPOSTAS!AR397="","",IF(UPPER(RESPOSTAS!AR397)=INDEX(GABARITO!$C:$C,MATCH(TEXT(VALUE(RIGHT($AQ$1,2)),"00")&amp;"|"&amp;IF(AND(VALUE(RIGHT($AQ$1,2))&gt;=57,VALUE(RIGHT($AQ$1,2))&lt;=63),$D397,"COMUM"),GABARITO!$D:$D,0)),1,0))</f>
        <v/>
      </c>
      <c r="AR397" t="str">
        <f>IF(RESPOSTAS!AS397="","",IF(UPPER(RESPOSTAS!AS397)=INDEX(GABARITO!$C:$C,MATCH(TEXT(VALUE(RIGHT($AR$1,2)),"00")&amp;"|"&amp;IF(AND(VALUE(RIGHT($AR$1,2))&gt;=57,VALUE(RIGHT($AR$1,2))&lt;=63),$D397,"COMUM"),GABARITO!$D:$D,0)),1,0))</f>
        <v/>
      </c>
      <c r="AS397" t="str">
        <f>IF(RESPOSTAS!AT397="","",IF(UPPER(RESPOSTAS!AT397)=INDEX(GABARITO!$C:$C,MATCH(TEXT(VALUE(RIGHT($AS$1,2)),"00")&amp;"|"&amp;IF(AND(VALUE(RIGHT($AS$1,2))&gt;=57,VALUE(RIGHT($AS$1,2))&lt;=63),$D397,"COMUM"),GABARITO!$D:$D,0)),1,0))</f>
        <v/>
      </c>
      <c r="AT397" t="str">
        <f>IF(RESPOSTAS!AU397="","",IF(UPPER(RESPOSTAS!AU397)=INDEX(GABARITO!$C:$C,MATCH(TEXT(VALUE(RIGHT($AT$1,2)),"00")&amp;"|"&amp;IF(AND(VALUE(RIGHT($AT$1,2))&gt;=57,VALUE(RIGHT($AT$1,2))&lt;=63),$D397,"COMUM"),GABARITO!$D:$D,0)),1,0))</f>
        <v/>
      </c>
      <c r="AU397" t="str">
        <f>IF(RESPOSTAS!AV397="","",IF(UPPER(RESPOSTAS!AV397)=INDEX(GABARITO!$C:$C,MATCH(TEXT(VALUE(RIGHT($AU$1,2)),"00")&amp;"|"&amp;IF(AND(VALUE(RIGHT($AU$1,2))&gt;=57,VALUE(RIGHT($AU$1,2))&lt;=63),$D397,"COMUM"),GABARITO!$D:$D,0)),1,0))</f>
        <v/>
      </c>
      <c r="AV397" t="str">
        <f>IF(RESPOSTAS!AW397="","",IF(UPPER(RESPOSTAS!AW397)=INDEX(GABARITO!$C:$C,MATCH(TEXT(VALUE(RIGHT($AV$1,2)),"00")&amp;"|"&amp;IF(AND(VALUE(RIGHT($AV$1,2))&gt;=57,VALUE(RIGHT($AV$1,2))&lt;=63),$D397,"COMUM"),GABARITO!$D:$D,0)),1,0))</f>
        <v/>
      </c>
      <c r="AW397" t="str">
        <f>IF(RESPOSTAS!AX397="","",IF(UPPER(RESPOSTAS!AX397)=INDEX(GABARITO!$C:$C,MATCH(TEXT(VALUE(RIGHT($AW$1,2)),"00")&amp;"|"&amp;IF(AND(VALUE(RIGHT($AW$1,2))&gt;=57,VALUE(RIGHT($AW$1,2))&lt;=63),$D397,"COMUM"),GABARITO!$D:$D,0)),1,0))</f>
        <v/>
      </c>
      <c r="AX397" t="str">
        <f>IF(RESPOSTAS!AY397="","",IF(UPPER(RESPOSTAS!AY397)=INDEX(GABARITO!$C:$C,MATCH(TEXT(VALUE(RIGHT($AX$1,2)),"00")&amp;"|"&amp;IF(AND(VALUE(RIGHT($AX$1,2))&gt;=57,VALUE(RIGHT($AX$1,2))&lt;=63),$D397,"COMUM"),GABARITO!$D:$D,0)),1,0))</f>
        <v/>
      </c>
      <c r="AY397" t="str">
        <f>IF(RESPOSTAS!AZ397="","",IF(UPPER(RESPOSTAS!AZ397)=INDEX(GABARITO!$C:$C,MATCH(TEXT(VALUE(RIGHT($AY$1,2)),"00")&amp;"|"&amp;IF(AND(VALUE(RIGHT($AY$1,2))&gt;=57,VALUE(RIGHT($AY$1,2))&lt;=63),$D397,"COMUM"),GABARITO!$D:$D,0)),1,0))</f>
        <v/>
      </c>
      <c r="AZ397" t="str">
        <f>IF(RESPOSTAS!BA397="","",IF(UPPER(RESPOSTAS!BA397)=INDEX(GABARITO!$C:$C,MATCH(TEXT(VALUE(RIGHT($AZ$1,2)),"00")&amp;"|"&amp;IF(AND(VALUE(RIGHT($AZ$1,2))&gt;=57,VALUE(RIGHT($AZ$1,2))&lt;=63),$D397,"COMUM"),GABARITO!$D:$D,0)),1,0))</f>
        <v/>
      </c>
      <c r="BA397" t="str">
        <f>IF(RESPOSTAS!BB397="","",IF(UPPER(RESPOSTAS!BB397)=INDEX(GABARITO!$C:$C,MATCH(TEXT(VALUE(RIGHT($BA$1,2)),"00")&amp;"|"&amp;IF(AND(VALUE(RIGHT($BA$1,2))&gt;=57,VALUE(RIGHT($BA$1,2))&lt;=63),$D397,"COMUM"),GABARITO!$D:$D,0)),1,0))</f>
        <v/>
      </c>
      <c r="BB397" t="str">
        <f>IF(RESPOSTAS!BC397="","",IF(UPPER(RESPOSTAS!BC397)=INDEX(GABARITO!$C:$C,MATCH(TEXT(VALUE(RIGHT($BB$1,2)),"00")&amp;"|"&amp;IF(AND(VALUE(RIGHT($BB$1,2))&gt;=57,VALUE(RIGHT($BB$1,2))&lt;=63),$D397,"COMUM"),GABARITO!$D:$D,0)),1,0))</f>
        <v/>
      </c>
      <c r="BC397" t="str">
        <f>IF(RESPOSTAS!BD397="","",IF(UPPER(RESPOSTAS!BD397)=INDEX(GABARITO!$C:$C,MATCH(TEXT(VALUE(RIGHT($BC$1,2)),"00")&amp;"|"&amp;IF(AND(VALUE(RIGHT($BC$1,2))&gt;=57,VALUE(RIGHT($BC$1,2))&lt;=63),$D397,"COMUM"),GABARITO!$D:$D,0)),1,0))</f>
        <v/>
      </c>
      <c r="BD397" t="str">
        <f>IF(RESPOSTAS!BE397="","",IF(UPPER(RESPOSTAS!BE397)=INDEX(GABARITO!$C:$C,MATCH(TEXT(VALUE(RIGHT($BD$1,2)),"00")&amp;"|"&amp;IF(AND(VALUE(RIGHT($BD$1,2))&gt;=57,VALUE(RIGHT($BD$1,2))&lt;=63),$D397,"COMUM"),GABARITO!$D:$D,0)),1,0))</f>
        <v/>
      </c>
      <c r="BE397" t="str">
        <f>IF(RESPOSTAS!BF397="","",IF(UPPER(RESPOSTAS!BF397)=INDEX(GABARITO!$C:$C,MATCH(TEXT(VALUE(RIGHT($BE$1,2)),"00")&amp;"|"&amp;IF(AND(VALUE(RIGHT($BE$1,2))&gt;=57,VALUE(RIGHT($BE$1,2))&lt;=63),$D397,"COMUM"),GABARITO!$D:$D,0)),1,0))</f>
        <v/>
      </c>
      <c r="BF397" t="str">
        <f>IF(RESPOSTAS!BG397="","",IF(UPPER(RESPOSTAS!BG397)=INDEX(GABARITO!$C:$C,MATCH(TEXT(VALUE(RIGHT($BF$1,2)),"00")&amp;"|"&amp;IF(AND(VALUE(RIGHT($BF$1,2))&gt;=57,VALUE(RIGHT($BF$1,2))&lt;=63),$D397,"COMUM"),GABARITO!$D:$D,0)),1,0))</f>
        <v/>
      </c>
      <c r="BG397" t="str">
        <f>IF(RESPOSTAS!BH397="","",IF(UPPER(RESPOSTAS!BH397)=INDEX(GABARITO!$C:$C,MATCH(TEXT(VALUE(RIGHT($BG$1,2)),"00")&amp;"|"&amp;IF(AND(VALUE(RIGHT($BG$1,2))&gt;=57,VALUE(RIGHT($BG$1,2))&lt;=63),$D397,"COMUM"),GABARITO!$D:$D,0)),1,0))</f>
        <v/>
      </c>
      <c r="BH397" t="str">
        <f>IF(RESPOSTAS!BI397="","",IF(UPPER(RESPOSTAS!BI397)=INDEX(GABARITO!$C:$C,MATCH(TEXT(VALUE(RIGHT($BH$1,2)),"00")&amp;"|"&amp;IF(AND(VALUE(RIGHT($BH$1,2))&gt;=57,VALUE(RIGHT($BH$1,2))&lt;=63),$D397,"COMUM"),GABARITO!$D:$D,0)),1,0))</f>
        <v/>
      </c>
      <c r="BI397" t="str">
        <f>IF(RESPOSTAS!BJ397="","",IF(UPPER(RESPOSTAS!BJ397)=INDEX(GABARITO!$C:$C,MATCH(TEXT(VALUE(RIGHT($BI$1,2)),"00")&amp;"|"&amp;IF(AND(VALUE(RIGHT($BI$1,2))&gt;=57,VALUE(RIGHT($BI$1,2))&lt;=63),$D397,"COMUM"),GABARITO!$D:$D,0)),1,0))</f>
        <v/>
      </c>
      <c r="BJ397" t="str">
        <f>IF(RESPOSTAS!BK397="","",IF(UPPER(RESPOSTAS!BK397)=INDEX(GABARITO!$C:$C,MATCH(TEXT(VALUE(RIGHT($BJ$1,2)),"00")&amp;"|"&amp;IF(AND(VALUE(RIGHT($BJ$1,2))&gt;=57,VALUE(RIGHT($BJ$1,2))&lt;=63),$D397,"COMUM"),GABARITO!$D:$D,0)),1,0))</f>
        <v/>
      </c>
      <c r="BK397" t="str">
        <f>IF(RESPOSTAS!BL397="","",IF(UPPER(RESPOSTAS!BL397)=INDEX(GABARITO!$C:$C,MATCH(TEXT(VALUE(RIGHT($BK$1,2)),"00")&amp;"|"&amp;IF(AND(VALUE(RIGHT($BK$1,2))&gt;=57,VALUE(RIGHT($BK$1,2))&lt;=63),$D397,"COMUM"),GABARITO!$D:$D,0)),1,0))</f>
        <v/>
      </c>
      <c r="BL397" t="str">
        <f>IF(RESPOSTAS!BM397="","",IF(UPPER(RESPOSTAS!BM397)=INDEX(GABARITO!$C:$C,MATCH(TEXT(VALUE(RIGHT($BL$1,2)),"00")&amp;"|"&amp;IF(AND(VALUE(RIGHT($BL$1,2))&gt;=57,VALUE(RIGHT($BL$1,2))&lt;=63),$D397,"COMUM"),GABARITO!$D:$D,0)),1,0))</f>
        <v/>
      </c>
      <c r="BM397" t="str">
        <f>IF(RESPOSTAS!BN397="","",IF(UPPER(RESPOSTAS!BN397)=INDEX(GABARITO!$C:$C,MATCH(TEXT(VALUE(RIGHT($BM$1,2)),"00")&amp;"|"&amp;IF(AND(VALUE(RIGHT($BM$1,2))&gt;=57,VALUE(RIGHT($BM$1,2))&lt;=63),$D397,"COMUM"),GABARITO!$D:$D,0)),1,0))</f>
        <v/>
      </c>
      <c r="BN397" t="str">
        <f>IF(RESPOSTAS!BO397="","",IF(UPPER(RESPOSTAS!BO397)=INDEX(GABARITO!$C:$C,MATCH(TEXT(VALUE(RIGHT($BN$1,2)),"00")&amp;"|"&amp;IF(AND(VALUE(RIGHT($BN$1,2))&gt;=57,VALUE(RIGHT($BN$1,2))&lt;=63),$D397,"COMUM"),GABARITO!$D:$D,0)),1,0))</f>
        <v/>
      </c>
      <c r="BO397" t="str">
        <f>IF(RESPOSTAS!BP397="","",IF(UPPER(RESPOSTAS!BP397)=INDEX(GABARITO!$C:$C,MATCH(TEXT(VALUE(RIGHT($BO$1,2)),"00")&amp;"|"&amp;IF(AND(VALUE(RIGHT($BO$1,2))&gt;=57,VALUE(RIGHT($BO$1,2))&lt;=63),$D397,"COMUM"),GABARITO!$D:$D,0)),1,0))</f>
        <v/>
      </c>
      <c r="BP397">
        <f>COUNTIF(RESPOSTAS!F397:BP397,"&lt;&gt;")</f>
        <v>0</v>
      </c>
      <c r="BQ397" t="str">
        <f t="shared" si="62"/>
        <v/>
      </c>
      <c r="BR397" s="10" t="str">
        <f t="shared" si="63"/>
        <v/>
      </c>
      <c r="BT397" s="11" t="str">
        <f t="shared" si="65"/>
        <v/>
      </c>
      <c r="BU397" s="11" t="str">
        <f t="shared" si="66"/>
        <v/>
      </c>
      <c r="BV397" s="11" t="str">
        <f t="shared" si="67"/>
        <v/>
      </c>
      <c r="BW397" s="11" t="str">
        <f t="shared" si="68"/>
        <v/>
      </c>
      <c r="BX397" s="11" t="str">
        <f t="shared" si="69"/>
        <v/>
      </c>
      <c r="BY397" s="11" t="str">
        <f t="shared" si="70"/>
        <v/>
      </c>
      <c r="BZ397" s="3" t="str">
        <f t="shared" si="64"/>
        <v/>
      </c>
      <c r="CA397" s="3" t="e">
        <f t="shared" si="61"/>
        <v>#VALUE!</v>
      </c>
    </row>
    <row r="398" spans="1:79" x14ac:dyDescent="0.25">
      <c r="A398" t="str">
        <f>IF(RESPOSTAS!A398="","",RESPOSTAS!A398)</f>
        <v/>
      </c>
      <c r="B398" t="str">
        <f>IF(RESPOSTAS!C398="","",RESPOSTAS!C398)</f>
        <v/>
      </c>
      <c r="C398" t="str">
        <f>IF(RESPOSTAS!D398="","",RESPOSTAS!D398)</f>
        <v/>
      </c>
      <c r="D398" t="str">
        <f>IF(RESPOSTAS!E398="","",RESPOSTAS!E398)</f>
        <v/>
      </c>
      <c r="E398" t="str">
        <f>IF(RESPOSTAS!F398="","",IF(UPPER(RESPOSTAS!F398)=INDEX(GABARITO!$C:$C,MATCH(TEXT(VALUE(RIGHT($E$1,2)),"00")&amp;"|"&amp;IF(AND(VALUE(RIGHT($E$1,2))&gt;=57,VALUE(RIGHT($E$1,2))&lt;=63),$D398,"COMUM"),GABARITO!$D:$D,0)),1,0))</f>
        <v/>
      </c>
      <c r="F398" t="str">
        <f>IF(RESPOSTAS!G398="","",IF(UPPER(RESPOSTAS!G398)=INDEX(GABARITO!$C:$C,MATCH(TEXT(VALUE(RIGHT($F$1,2)),"00")&amp;"|"&amp;IF(AND(VALUE(RIGHT($F$1,2))&gt;=57,VALUE(RIGHT($F$1,2))&lt;=63),$D398,"COMUM"),GABARITO!$D:$D,0)),1,0))</f>
        <v/>
      </c>
      <c r="G398" t="str">
        <f>IF(RESPOSTAS!H398="","",IF(UPPER(RESPOSTAS!H398)=INDEX(GABARITO!$C:$C,MATCH(TEXT(VALUE(RIGHT($G$1,2)),"00")&amp;"|"&amp;IF(AND(VALUE(RIGHT($G$1,2))&gt;=57,VALUE(RIGHT($G$1,2))&lt;=63),$D398,"COMUM"),GABARITO!$D:$D,0)),1,0))</f>
        <v/>
      </c>
      <c r="H398" t="str">
        <f>IF(RESPOSTAS!I398="","",IF(UPPER(RESPOSTAS!I398)=INDEX(GABARITO!$C:$C,MATCH(TEXT(VALUE(RIGHT($H$1,2)),"00")&amp;"|"&amp;IF(AND(VALUE(RIGHT($H$1,2))&gt;=57,VALUE(RIGHT($H$1,2))&lt;=63),$D398,"COMUM"),GABARITO!$D:$D,0)),1,0))</f>
        <v/>
      </c>
      <c r="I398" t="str">
        <f>IF(RESPOSTAS!J398="","",IF(UPPER(RESPOSTAS!J398)=INDEX(GABARITO!$C:$C,MATCH(TEXT(VALUE(RIGHT($I$1,2)),"00")&amp;"|"&amp;IF(AND(VALUE(RIGHT($I$1,2))&gt;=57,VALUE(RIGHT($I$1,2))&lt;=63),$D398,"COMUM"),GABARITO!$D:$D,0)),1,0))</f>
        <v/>
      </c>
      <c r="J398" t="str">
        <f>IF(RESPOSTAS!K398="","",IF(UPPER(RESPOSTAS!K398)=INDEX(GABARITO!$C:$C,MATCH(TEXT(VALUE(RIGHT($J$1,2)),"00")&amp;"|"&amp;IF(AND(VALUE(RIGHT($J$1,2))&gt;=57,VALUE(RIGHT($J$1,2))&lt;=63),$D398,"COMUM"),GABARITO!$D:$D,0)),1,0))</f>
        <v/>
      </c>
      <c r="K398" t="str">
        <f>IF(RESPOSTAS!L398="","",IF(UPPER(RESPOSTAS!L398)=INDEX(GABARITO!$C:$C,MATCH(TEXT(VALUE(RIGHT($K$1,2)),"00")&amp;"|"&amp;IF(AND(VALUE(RIGHT($K$1,2))&gt;=57,VALUE(RIGHT($K$1,2))&lt;=63),$D398,"COMUM"),GABARITO!$D:$D,0)),1,0))</f>
        <v/>
      </c>
      <c r="L398" t="str">
        <f>IF(RESPOSTAS!M398="","",IF(UPPER(RESPOSTAS!M398)=INDEX(GABARITO!$C:$C,MATCH(TEXT(VALUE(RIGHT($L$1,2)),"00")&amp;"|"&amp;IF(AND(VALUE(RIGHT($L$1,2))&gt;=57,VALUE(RIGHT($L$1,2))&lt;=63),$D398,"COMUM"),GABARITO!$D:$D,0)),1,0))</f>
        <v/>
      </c>
      <c r="M398" t="str">
        <f>IF(RESPOSTAS!N398="","",IF(UPPER(RESPOSTAS!N398)=INDEX(GABARITO!$C:$C,MATCH(TEXT(VALUE(RIGHT($M$1,2)),"00")&amp;"|"&amp;IF(AND(VALUE(RIGHT($M$1,2))&gt;=57,VALUE(RIGHT($M$1,2))&lt;=63),$D398,"COMUM"),GABARITO!$D:$D,0)),1,0))</f>
        <v/>
      </c>
      <c r="N398" t="str">
        <f>IF(RESPOSTAS!O398="","",IF(UPPER(RESPOSTAS!O398)=INDEX(GABARITO!$C:$C,MATCH(TEXT(VALUE(RIGHT($E$1,2)),"00")&amp;"|"&amp;IF(AND(VALUE(RIGHT($E$1,2))&gt;=57,VALUE(RIGHT($E$1,2))&lt;=63),$D398,"COMUM"),GABARITO!$D:$D,0)),1,0))</f>
        <v/>
      </c>
      <c r="O398" t="str">
        <f>IF(RESPOSTAS!P398="","",IF(UPPER(RESPOSTAS!P398)=INDEX(GABARITO!$C:$C,MATCH(TEXT(VALUE(RIGHT($O$1,2)),"00")&amp;"|"&amp;IF(AND(VALUE(RIGHT($O$1,2))&gt;=57,VALUE(RIGHT($O$1,2))&lt;=63),$D398,"COMUM"),GABARITO!$D:$D,0)),1,0))</f>
        <v/>
      </c>
      <c r="P398" t="str">
        <f>IF(RESPOSTAS!Q398="","",IF(UPPER(RESPOSTAS!Q398)=INDEX(GABARITO!$C:$C,MATCH(TEXT(VALUE(RIGHT($P$1,2)),"00")&amp;"|"&amp;IF(AND(VALUE(RIGHT($P$1,2))&gt;=57,VALUE(RIGHT($P$1,2))&lt;=63),$D398,"COMUM"),GABARITO!$D:$D,0)),1,0))</f>
        <v/>
      </c>
      <c r="Q398" t="str">
        <f>IF(RESPOSTAS!R398="","",IF(UPPER(RESPOSTAS!R398)=INDEX(GABARITO!$C:$C,MATCH(TEXT(VALUE(RIGHT($Q$1,2)),"00")&amp;"|"&amp;IF(AND(VALUE(RIGHT($Q$1,2))&gt;=57,VALUE(RIGHT($Q$1,2))&lt;=63),$D398,"COMUM"),GABARITO!$D:$D,0)),1,0))</f>
        <v/>
      </c>
      <c r="R398" t="str">
        <f>IF(RESPOSTAS!S398="","",IF(UPPER(RESPOSTAS!S398)=INDEX(GABARITO!$C:$C,MATCH(TEXT(VALUE(RIGHT($R$1,2)),"00")&amp;"|"&amp;IF(AND(VALUE(RIGHT($R$1,2))&gt;=57,VALUE(RIGHT($R$1,2))&lt;=63),$D398,"COMUM"),GABARITO!$D:$D,0)),1,0))</f>
        <v/>
      </c>
      <c r="S398" t="str">
        <f>IF(RESPOSTAS!T398="","",IF(UPPER(RESPOSTAS!T398)=INDEX(GABARITO!$C:$C,MATCH(TEXT(VALUE(RIGHT($S$1,2)),"00")&amp;"|"&amp;IF(AND(VALUE(RIGHT($S$1,2))&gt;=57,VALUE(RIGHT($S$1,2))&lt;=63),$D398,"COMUM"),GABARITO!$D:$D,0)),1,0))</f>
        <v/>
      </c>
      <c r="T398" t="str">
        <f>IF(RESPOSTAS!U398="","",IF(UPPER(RESPOSTAS!U398)=INDEX(GABARITO!$C:$C,MATCH(TEXT(VALUE(RIGHT($T$1,2)),"00")&amp;"|"&amp;IF(AND(VALUE(RIGHT($T$1,2))&gt;=57,VALUE(RIGHT($T$1,2))&lt;=63),$D398,"COMUM"),GABARITO!$D:$D,0)),1,0))</f>
        <v/>
      </c>
      <c r="U398" t="str">
        <f>IF(RESPOSTAS!V398="","",IF(UPPER(RESPOSTAS!V398)=INDEX(GABARITO!$C:$C,MATCH(TEXT(VALUE(RIGHT($U$1,2)),"00")&amp;"|"&amp;IF(AND(VALUE(RIGHT($U$1,2))&gt;=57,VALUE(RIGHT($U$1,2))&lt;=63),$D398,"COMUM"),GABARITO!$D:$D,0)),1,0))</f>
        <v/>
      </c>
      <c r="V398" t="str">
        <f>IF(RESPOSTAS!W398="","",IF(UPPER(RESPOSTAS!W398)=INDEX(GABARITO!$C:$C,MATCH(TEXT(VALUE(RIGHT($E$1,2)),"00")&amp;"|"&amp;IF(AND(VALUE(RIGHT($E$1,2))&gt;=57,VALUE(RIGHT($E$1,2))&lt;=63),$D398,"COMUM"),GABARITO!$D:$D,0)),1,0))</f>
        <v/>
      </c>
      <c r="W398" t="str">
        <f>IF(RESPOSTAS!X398="","",IF(UPPER(RESPOSTAS!X398)=INDEX(GABARITO!$C:$C,MATCH(TEXT(VALUE(RIGHT($W$1,2)),"00")&amp;"|"&amp;IF(AND(VALUE(RIGHT($W$1,2))&gt;=57,VALUE(RIGHT($W$1,2))&lt;=63),$D398,"COMUM"),GABARITO!$D:$D,0)),1,0))</f>
        <v/>
      </c>
      <c r="X398" t="str">
        <f>IF(RESPOSTAS!Y398="","",IF(UPPER(RESPOSTAS!Y398)=INDEX(GABARITO!$C:$C,MATCH(TEXT(VALUE(RIGHT($X$1,2)),"00")&amp;"|"&amp;IF(AND(VALUE(RIGHT($X$1,2))&gt;=57,VALUE(RIGHT($X$1,2))&lt;=63),$D398,"COMUM"),GABARITO!$D:$D,0)),1,0))</f>
        <v/>
      </c>
      <c r="Y398" t="str">
        <f>IF(RESPOSTAS!Z398="","",IF(UPPER(RESPOSTAS!Z398)=INDEX(GABARITO!$C:$C,MATCH(TEXT(VALUE(RIGHT($Y$1,2)),"00")&amp;"|"&amp;IF(AND(VALUE(RIGHT($Y$1,2))&gt;=57,VALUE(RIGHT($Y$1,2))&lt;=63),$D398,"COMUM"),GABARITO!$D:$D,0)),1,0))</f>
        <v/>
      </c>
      <c r="Z398" t="str">
        <f>IF(RESPOSTAS!AA398="","",IF(UPPER(RESPOSTAS!AA398)=INDEX(GABARITO!$C:$C,MATCH(TEXT(VALUE(RIGHT($Z$1,2)),"00")&amp;"|"&amp;IF(AND(VALUE(RIGHT($Z$1,2))&gt;=57,VALUE(RIGHT($Z$1,2))&lt;=63),$D398,"COMUM"),GABARITO!$D:$D,0)),1,0))</f>
        <v/>
      </c>
      <c r="AA398" t="str">
        <f>IF(RESPOSTAS!AB398="","",IF(UPPER(RESPOSTAS!AB398)=INDEX(GABARITO!$C:$C,MATCH(TEXT(VALUE(RIGHT($AA$1,2)),"00")&amp;"|"&amp;IF(AND(VALUE(RIGHT($AA$1,2))&gt;=57,VALUE(RIGHT($AA$1,2))&lt;=63),$D398,"COMUM"),GABARITO!$D:$D,0)),1,0))</f>
        <v/>
      </c>
      <c r="AB398" t="str">
        <f>IF(RESPOSTAS!AC398="","",IF(UPPER(RESPOSTAS!AC398)=INDEX(GABARITO!$C:$C,MATCH(TEXT(VALUE(RIGHT($AB$1,2)),"00")&amp;"|"&amp;IF(AND(VALUE(RIGHT($AB$1,2))&gt;=57,VALUE(RIGHT($AB$1,2))&lt;=63),$D398,"COMUM"),GABARITO!$D:$D,0)),1,0))</f>
        <v/>
      </c>
      <c r="AC398" t="str">
        <f>IF(RESPOSTAS!AD398="","",IF(UPPER(RESPOSTAS!AD398)=INDEX(GABARITO!$C:$C,MATCH(TEXT(VALUE(RIGHT($AC$1,2)),"00")&amp;"|"&amp;IF(AND(VALUE(RIGHT($AC$1,2))&gt;=57,VALUE(RIGHT($AC$1,2))&lt;=63),$D398,"COMUM"),GABARITO!$D:$D,0)),1,0))</f>
        <v/>
      </c>
      <c r="AD398" t="str">
        <f>IF(RESPOSTAS!AE398="","",IF(UPPER(RESPOSTAS!AE398)=INDEX(GABARITO!$C:$C,MATCH(TEXT(VALUE(RIGHT($AD$1,2)),"00")&amp;"|"&amp;IF(AND(VALUE(RIGHT($AD$1,2))&gt;=57,VALUE(RIGHT($AD$1,2))&lt;=63),$D398,"COMUM"),GABARITO!$D:$D,0)),1,0))</f>
        <v/>
      </c>
      <c r="AE398" t="str">
        <f>IF(RESPOSTAS!AF398="","",IF(UPPER(RESPOSTAS!AF398)=INDEX(GABARITO!$C:$C,MATCH(TEXT(VALUE(RIGHT($AE$1,2)),"00")&amp;"|"&amp;IF(AND(VALUE(RIGHT($AE$1,2))&gt;=57,VALUE(RIGHT($AE$1,2))&lt;=63),$D398,"COMUM"),GABARITO!$D:$D,0)),1,0))</f>
        <v/>
      </c>
      <c r="AF398" t="str">
        <f>IF(RESPOSTAS!AG398="","",IF(UPPER(RESPOSTAS!AG398)=INDEX(GABARITO!$C:$C,MATCH(TEXT(VALUE(RIGHT($AF$1,2)),"00")&amp;"|"&amp;IF(AND(VALUE(RIGHT($AF$1,2))&gt;=57,VALUE(RIGHT($AF$1,2))&lt;=63),$D398,"COMUM"),GABARITO!$D:$D,0)),1,0))</f>
        <v/>
      </c>
      <c r="AG398" t="str">
        <f>IF(RESPOSTAS!AH398="","",IF(UPPER(RESPOSTAS!AH398)=INDEX(GABARITO!$C:$C,MATCH(TEXT(VALUE(RIGHT($AG$1,2)),"00")&amp;"|"&amp;IF(AND(VALUE(RIGHT($AG$1,2))&gt;=57,VALUE(RIGHT($AG$1,2))&lt;=63),$D398,"COMUM"),GABARITO!$D:$D,0)),1,0))</f>
        <v/>
      </c>
      <c r="AH398" t="str">
        <f>IF(RESPOSTAS!AI398="","",IF(UPPER(RESPOSTAS!AI398)=INDEX(GABARITO!$C:$C,MATCH(TEXT(VALUE(RIGHT($AH$1,2)),"00")&amp;"|"&amp;IF(AND(VALUE(RIGHT($AH$1,2))&gt;=57,VALUE(RIGHT($AH$1,2))&lt;=63),$D398,"COMUM"),GABARITO!$D:$D,0)),1,0))</f>
        <v/>
      </c>
      <c r="AI398" t="str">
        <f>IF(RESPOSTAS!AJ398="","",IF(UPPER(RESPOSTAS!AJ398)=INDEX(GABARITO!$C:$C,MATCH(TEXT(VALUE(RIGHT($AI$1,2)),"00")&amp;"|"&amp;IF(AND(VALUE(RIGHT($AI$1,2))&gt;=57,VALUE(RIGHT($AI$1,2))&lt;=63),$D398,"COMUM"),GABARITO!$D:$D,0)),1,0))</f>
        <v/>
      </c>
      <c r="AJ398" t="str">
        <f>IF(RESPOSTAS!AK398="","",IF(UPPER(RESPOSTAS!AK398)=INDEX(GABARITO!$C:$C,MATCH(TEXT(VALUE(RIGHT($AJ$1,2)),"00")&amp;"|"&amp;IF(AND(VALUE(RIGHT($AJ$1,2))&gt;=57,VALUE(RIGHT($AJ$1,2))&lt;=63),$D398,"COMUM"),GABARITO!$D:$D,0)),1,0))</f>
        <v/>
      </c>
      <c r="AK398" t="str">
        <f>IF(RESPOSTAS!AL398="","",IF(UPPER(RESPOSTAS!AL398)=INDEX(GABARITO!$C:$C,MATCH(TEXT(VALUE(RIGHT($AK$1,2)),"00")&amp;"|"&amp;IF(AND(VALUE(RIGHT($AK$1,2))&gt;=57,VALUE(RIGHT($AK$1,2))&lt;=63),$D398,"COMUM"),GABARITO!$D:$D,0)),1,0))</f>
        <v/>
      </c>
      <c r="AL398" t="str">
        <f>IF(RESPOSTAS!AM398="","",IF(UPPER(RESPOSTAS!AM398)=INDEX(GABARITO!$C:$C,MATCH(TEXT(VALUE(RIGHT($AL$1,2)),"00")&amp;"|"&amp;IF(AND(VALUE(RIGHT($AL$1,2))&gt;=57,VALUE(RIGHT($AL$1,2))&lt;=63),$D398,"COMUM"),GABARITO!$D:$D,0)),1,0))</f>
        <v/>
      </c>
      <c r="AM398" t="str">
        <f>IF(RESPOSTAS!AN398="","",IF(UPPER(RESPOSTAS!AN398)=INDEX(GABARITO!$C:$C,MATCH(TEXT(VALUE(RIGHT($AM$1,2)),"00")&amp;"|"&amp;IF(AND(VALUE(RIGHT($AM$1,2))&gt;=57,VALUE(RIGHT($AM$1,2))&lt;=63),$D398,"COMUM"),GABARITO!$D:$D,0)),1,0))</f>
        <v/>
      </c>
      <c r="AN398" t="str">
        <f>IF(RESPOSTAS!AO398="","",IF(UPPER(RESPOSTAS!AO398)=INDEX(GABARITO!$C:$C,MATCH(TEXT(VALUE(RIGHT($AN$1,2)),"00")&amp;"|"&amp;IF(AND(VALUE(RIGHT($AN$1,2))&gt;=57,VALUE(RIGHT($AN$1,2))&lt;=63),$D398,"COMUM"),GABARITO!$D:$D,0)),1,0))</f>
        <v/>
      </c>
      <c r="AO398" t="str">
        <f>IF(RESPOSTAS!AP398="","",IF(UPPER(RESPOSTAS!AP398)=INDEX(GABARITO!$C:$C,MATCH(TEXT(VALUE(RIGHT($AO$1,2)),"00")&amp;"|"&amp;IF(AND(VALUE(RIGHT($AO$1,2))&gt;=57,VALUE(RIGHT($AO$1,2))&lt;=63),$D398,"COMUM"),GABARITO!$D:$D,0)),1,0))</f>
        <v/>
      </c>
      <c r="AP398" t="str">
        <f>IF(RESPOSTAS!AQ398="","",IF(UPPER(RESPOSTAS!AQ398)=INDEX(GABARITO!$C:$C,MATCH(TEXT(VALUE(RIGHT($AP$1,2)),"00")&amp;"|"&amp;IF(AND(VALUE(RIGHT($AP$1,2))&gt;=57,VALUE(RIGHT($AP$1,2))&lt;=63),$D398,"COMUM"),GABARITO!$D:$D,0)),1,0))</f>
        <v/>
      </c>
      <c r="AQ398" t="str">
        <f>IF(RESPOSTAS!AR398="","",IF(UPPER(RESPOSTAS!AR398)=INDEX(GABARITO!$C:$C,MATCH(TEXT(VALUE(RIGHT($AQ$1,2)),"00")&amp;"|"&amp;IF(AND(VALUE(RIGHT($AQ$1,2))&gt;=57,VALUE(RIGHT($AQ$1,2))&lt;=63),$D398,"COMUM"),GABARITO!$D:$D,0)),1,0))</f>
        <v/>
      </c>
      <c r="AR398" t="str">
        <f>IF(RESPOSTAS!AS398="","",IF(UPPER(RESPOSTAS!AS398)=INDEX(GABARITO!$C:$C,MATCH(TEXT(VALUE(RIGHT($AR$1,2)),"00")&amp;"|"&amp;IF(AND(VALUE(RIGHT($AR$1,2))&gt;=57,VALUE(RIGHT($AR$1,2))&lt;=63),$D398,"COMUM"),GABARITO!$D:$D,0)),1,0))</f>
        <v/>
      </c>
      <c r="AS398" t="str">
        <f>IF(RESPOSTAS!AT398="","",IF(UPPER(RESPOSTAS!AT398)=INDEX(GABARITO!$C:$C,MATCH(TEXT(VALUE(RIGHT($AS$1,2)),"00")&amp;"|"&amp;IF(AND(VALUE(RIGHT($AS$1,2))&gt;=57,VALUE(RIGHT($AS$1,2))&lt;=63),$D398,"COMUM"),GABARITO!$D:$D,0)),1,0))</f>
        <v/>
      </c>
      <c r="AT398" t="str">
        <f>IF(RESPOSTAS!AU398="","",IF(UPPER(RESPOSTAS!AU398)=INDEX(GABARITO!$C:$C,MATCH(TEXT(VALUE(RIGHT($AT$1,2)),"00")&amp;"|"&amp;IF(AND(VALUE(RIGHT($AT$1,2))&gt;=57,VALUE(RIGHT($AT$1,2))&lt;=63),$D398,"COMUM"),GABARITO!$D:$D,0)),1,0))</f>
        <v/>
      </c>
      <c r="AU398" t="str">
        <f>IF(RESPOSTAS!AV398="","",IF(UPPER(RESPOSTAS!AV398)=INDEX(GABARITO!$C:$C,MATCH(TEXT(VALUE(RIGHT($AU$1,2)),"00")&amp;"|"&amp;IF(AND(VALUE(RIGHT($AU$1,2))&gt;=57,VALUE(RIGHT($AU$1,2))&lt;=63),$D398,"COMUM"),GABARITO!$D:$D,0)),1,0))</f>
        <v/>
      </c>
      <c r="AV398" t="str">
        <f>IF(RESPOSTAS!AW398="","",IF(UPPER(RESPOSTAS!AW398)=INDEX(GABARITO!$C:$C,MATCH(TEXT(VALUE(RIGHT($AV$1,2)),"00")&amp;"|"&amp;IF(AND(VALUE(RIGHT($AV$1,2))&gt;=57,VALUE(RIGHT($AV$1,2))&lt;=63),$D398,"COMUM"),GABARITO!$D:$D,0)),1,0))</f>
        <v/>
      </c>
      <c r="AW398" t="str">
        <f>IF(RESPOSTAS!AX398="","",IF(UPPER(RESPOSTAS!AX398)=INDEX(GABARITO!$C:$C,MATCH(TEXT(VALUE(RIGHT($AW$1,2)),"00")&amp;"|"&amp;IF(AND(VALUE(RIGHT($AW$1,2))&gt;=57,VALUE(RIGHT($AW$1,2))&lt;=63),$D398,"COMUM"),GABARITO!$D:$D,0)),1,0))</f>
        <v/>
      </c>
      <c r="AX398" t="str">
        <f>IF(RESPOSTAS!AY398="","",IF(UPPER(RESPOSTAS!AY398)=INDEX(GABARITO!$C:$C,MATCH(TEXT(VALUE(RIGHT($AX$1,2)),"00")&amp;"|"&amp;IF(AND(VALUE(RIGHT($AX$1,2))&gt;=57,VALUE(RIGHT($AX$1,2))&lt;=63),$D398,"COMUM"),GABARITO!$D:$D,0)),1,0))</f>
        <v/>
      </c>
      <c r="AY398" t="str">
        <f>IF(RESPOSTAS!AZ398="","",IF(UPPER(RESPOSTAS!AZ398)=INDEX(GABARITO!$C:$C,MATCH(TEXT(VALUE(RIGHT($AY$1,2)),"00")&amp;"|"&amp;IF(AND(VALUE(RIGHT($AY$1,2))&gt;=57,VALUE(RIGHT($AY$1,2))&lt;=63),$D398,"COMUM"),GABARITO!$D:$D,0)),1,0))</f>
        <v/>
      </c>
      <c r="AZ398" t="str">
        <f>IF(RESPOSTAS!BA398="","",IF(UPPER(RESPOSTAS!BA398)=INDEX(GABARITO!$C:$C,MATCH(TEXT(VALUE(RIGHT($AZ$1,2)),"00")&amp;"|"&amp;IF(AND(VALUE(RIGHT($AZ$1,2))&gt;=57,VALUE(RIGHT($AZ$1,2))&lt;=63),$D398,"COMUM"),GABARITO!$D:$D,0)),1,0))</f>
        <v/>
      </c>
      <c r="BA398" t="str">
        <f>IF(RESPOSTAS!BB398="","",IF(UPPER(RESPOSTAS!BB398)=INDEX(GABARITO!$C:$C,MATCH(TEXT(VALUE(RIGHT($BA$1,2)),"00")&amp;"|"&amp;IF(AND(VALUE(RIGHT($BA$1,2))&gt;=57,VALUE(RIGHT($BA$1,2))&lt;=63),$D398,"COMUM"),GABARITO!$D:$D,0)),1,0))</f>
        <v/>
      </c>
      <c r="BB398" t="str">
        <f>IF(RESPOSTAS!BC398="","",IF(UPPER(RESPOSTAS!BC398)=INDEX(GABARITO!$C:$C,MATCH(TEXT(VALUE(RIGHT($BB$1,2)),"00")&amp;"|"&amp;IF(AND(VALUE(RIGHT($BB$1,2))&gt;=57,VALUE(RIGHT($BB$1,2))&lt;=63),$D398,"COMUM"),GABARITO!$D:$D,0)),1,0))</f>
        <v/>
      </c>
      <c r="BC398" t="str">
        <f>IF(RESPOSTAS!BD398="","",IF(UPPER(RESPOSTAS!BD398)=INDEX(GABARITO!$C:$C,MATCH(TEXT(VALUE(RIGHT($BC$1,2)),"00")&amp;"|"&amp;IF(AND(VALUE(RIGHT($BC$1,2))&gt;=57,VALUE(RIGHT($BC$1,2))&lt;=63),$D398,"COMUM"),GABARITO!$D:$D,0)),1,0))</f>
        <v/>
      </c>
      <c r="BD398" t="str">
        <f>IF(RESPOSTAS!BE398="","",IF(UPPER(RESPOSTAS!BE398)=INDEX(GABARITO!$C:$C,MATCH(TEXT(VALUE(RIGHT($BD$1,2)),"00")&amp;"|"&amp;IF(AND(VALUE(RIGHT($BD$1,2))&gt;=57,VALUE(RIGHT($BD$1,2))&lt;=63),$D398,"COMUM"),GABARITO!$D:$D,0)),1,0))</f>
        <v/>
      </c>
      <c r="BE398" t="str">
        <f>IF(RESPOSTAS!BF398="","",IF(UPPER(RESPOSTAS!BF398)=INDEX(GABARITO!$C:$C,MATCH(TEXT(VALUE(RIGHT($BE$1,2)),"00")&amp;"|"&amp;IF(AND(VALUE(RIGHT($BE$1,2))&gt;=57,VALUE(RIGHT($BE$1,2))&lt;=63),$D398,"COMUM"),GABARITO!$D:$D,0)),1,0))</f>
        <v/>
      </c>
      <c r="BF398" t="str">
        <f>IF(RESPOSTAS!BG398="","",IF(UPPER(RESPOSTAS!BG398)=INDEX(GABARITO!$C:$C,MATCH(TEXT(VALUE(RIGHT($BF$1,2)),"00")&amp;"|"&amp;IF(AND(VALUE(RIGHT($BF$1,2))&gt;=57,VALUE(RIGHT($BF$1,2))&lt;=63),$D398,"COMUM"),GABARITO!$D:$D,0)),1,0))</f>
        <v/>
      </c>
      <c r="BG398" t="str">
        <f>IF(RESPOSTAS!BH398="","",IF(UPPER(RESPOSTAS!BH398)=INDEX(GABARITO!$C:$C,MATCH(TEXT(VALUE(RIGHT($BG$1,2)),"00")&amp;"|"&amp;IF(AND(VALUE(RIGHT($BG$1,2))&gt;=57,VALUE(RIGHT($BG$1,2))&lt;=63),$D398,"COMUM"),GABARITO!$D:$D,0)),1,0))</f>
        <v/>
      </c>
      <c r="BH398" t="str">
        <f>IF(RESPOSTAS!BI398="","",IF(UPPER(RESPOSTAS!BI398)=INDEX(GABARITO!$C:$C,MATCH(TEXT(VALUE(RIGHT($BH$1,2)),"00")&amp;"|"&amp;IF(AND(VALUE(RIGHT($BH$1,2))&gt;=57,VALUE(RIGHT($BH$1,2))&lt;=63),$D398,"COMUM"),GABARITO!$D:$D,0)),1,0))</f>
        <v/>
      </c>
      <c r="BI398" t="str">
        <f>IF(RESPOSTAS!BJ398="","",IF(UPPER(RESPOSTAS!BJ398)=INDEX(GABARITO!$C:$C,MATCH(TEXT(VALUE(RIGHT($BI$1,2)),"00")&amp;"|"&amp;IF(AND(VALUE(RIGHT($BI$1,2))&gt;=57,VALUE(RIGHT($BI$1,2))&lt;=63),$D398,"COMUM"),GABARITO!$D:$D,0)),1,0))</f>
        <v/>
      </c>
      <c r="BJ398" t="str">
        <f>IF(RESPOSTAS!BK398="","",IF(UPPER(RESPOSTAS!BK398)=INDEX(GABARITO!$C:$C,MATCH(TEXT(VALUE(RIGHT($BJ$1,2)),"00")&amp;"|"&amp;IF(AND(VALUE(RIGHT($BJ$1,2))&gt;=57,VALUE(RIGHT($BJ$1,2))&lt;=63),$D398,"COMUM"),GABARITO!$D:$D,0)),1,0))</f>
        <v/>
      </c>
      <c r="BK398" t="str">
        <f>IF(RESPOSTAS!BL398="","",IF(UPPER(RESPOSTAS!BL398)=INDEX(GABARITO!$C:$C,MATCH(TEXT(VALUE(RIGHT($BK$1,2)),"00")&amp;"|"&amp;IF(AND(VALUE(RIGHT($BK$1,2))&gt;=57,VALUE(RIGHT($BK$1,2))&lt;=63),$D398,"COMUM"),GABARITO!$D:$D,0)),1,0))</f>
        <v/>
      </c>
      <c r="BL398" t="str">
        <f>IF(RESPOSTAS!BM398="","",IF(UPPER(RESPOSTAS!BM398)=INDEX(GABARITO!$C:$C,MATCH(TEXT(VALUE(RIGHT($BL$1,2)),"00")&amp;"|"&amp;IF(AND(VALUE(RIGHT($BL$1,2))&gt;=57,VALUE(RIGHT($BL$1,2))&lt;=63),$D398,"COMUM"),GABARITO!$D:$D,0)),1,0))</f>
        <v/>
      </c>
      <c r="BM398" t="str">
        <f>IF(RESPOSTAS!BN398="","",IF(UPPER(RESPOSTAS!BN398)=INDEX(GABARITO!$C:$C,MATCH(TEXT(VALUE(RIGHT($BM$1,2)),"00")&amp;"|"&amp;IF(AND(VALUE(RIGHT($BM$1,2))&gt;=57,VALUE(RIGHT($BM$1,2))&lt;=63),$D398,"COMUM"),GABARITO!$D:$D,0)),1,0))</f>
        <v/>
      </c>
      <c r="BN398" t="str">
        <f>IF(RESPOSTAS!BO398="","",IF(UPPER(RESPOSTAS!BO398)=INDEX(GABARITO!$C:$C,MATCH(TEXT(VALUE(RIGHT($BN$1,2)),"00")&amp;"|"&amp;IF(AND(VALUE(RIGHT($BN$1,2))&gt;=57,VALUE(RIGHT($BN$1,2))&lt;=63),$D398,"COMUM"),GABARITO!$D:$D,0)),1,0))</f>
        <v/>
      </c>
      <c r="BO398" t="str">
        <f>IF(RESPOSTAS!BP398="","",IF(UPPER(RESPOSTAS!BP398)=INDEX(GABARITO!$C:$C,MATCH(TEXT(VALUE(RIGHT($BO$1,2)),"00")&amp;"|"&amp;IF(AND(VALUE(RIGHT($BO$1,2))&gt;=57,VALUE(RIGHT($BO$1,2))&lt;=63),$D398,"COMUM"),GABARITO!$D:$D,0)),1,0))</f>
        <v/>
      </c>
      <c r="BP398">
        <f>COUNTIF(RESPOSTAS!F398:BP398,"&lt;&gt;")</f>
        <v>0</v>
      </c>
      <c r="BQ398" t="str">
        <f t="shared" si="62"/>
        <v/>
      </c>
      <c r="BR398" s="10" t="str">
        <f t="shared" si="63"/>
        <v/>
      </c>
      <c r="BT398" s="11" t="str">
        <f t="shared" si="65"/>
        <v/>
      </c>
      <c r="BU398" s="11" t="str">
        <f t="shared" si="66"/>
        <v/>
      </c>
      <c r="BV398" s="11" t="str">
        <f t="shared" si="67"/>
        <v/>
      </c>
      <c r="BW398" s="11" t="str">
        <f t="shared" si="68"/>
        <v/>
      </c>
      <c r="BX398" s="11" t="str">
        <f t="shared" si="69"/>
        <v/>
      </c>
      <c r="BY398" s="11" t="str">
        <f t="shared" si="70"/>
        <v/>
      </c>
      <c r="BZ398" s="3" t="str">
        <f t="shared" si="64"/>
        <v/>
      </c>
      <c r="CA398" s="3" t="e">
        <f t="shared" si="61"/>
        <v>#VALUE!</v>
      </c>
    </row>
    <row r="399" spans="1:79" x14ac:dyDescent="0.25">
      <c r="A399" t="str">
        <f>IF(RESPOSTAS!A399="","",RESPOSTAS!A399)</f>
        <v/>
      </c>
      <c r="B399" t="str">
        <f>IF(RESPOSTAS!C399="","",RESPOSTAS!C399)</f>
        <v/>
      </c>
      <c r="C399" t="str">
        <f>IF(RESPOSTAS!D399="","",RESPOSTAS!D399)</f>
        <v/>
      </c>
      <c r="D399" t="str">
        <f>IF(RESPOSTAS!E399="","",RESPOSTAS!E399)</f>
        <v/>
      </c>
      <c r="E399" t="str">
        <f>IF(RESPOSTAS!F399="","",IF(UPPER(RESPOSTAS!F399)=INDEX(GABARITO!$C:$C,MATCH(TEXT(VALUE(RIGHT($E$1,2)),"00")&amp;"|"&amp;IF(AND(VALUE(RIGHT($E$1,2))&gt;=57,VALUE(RIGHT($E$1,2))&lt;=63),$D399,"COMUM"),GABARITO!$D:$D,0)),1,0))</f>
        <v/>
      </c>
      <c r="F399" t="str">
        <f>IF(RESPOSTAS!G399="","",IF(UPPER(RESPOSTAS!G399)=INDEX(GABARITO!$C:$C,MATCH(TEXT(VALUE(RIGHT($F$1,2)),"00")&amp;"|"&amp;IF(AND(VALUE(RIGHT($F$1,2))&gt;=57,VALUE(RIGHT($F$1,2))&lt;=63),$D399,"COMUM"),GABARITO!$D:$D,0)),1,0))</f>
        <v/>
      </c>
      <c r="G399" t="str">
        <f>IF(RESPOSTAS!H399="","",IF(UPPER(RESPOSTAS!H399)=INDEX(GABARITO!$C:$C,MATCH(TEXT(VALUE(RIGHT($G$1,2)),"00")&amp;"|"&amp;IF(AND(VALUE(RIGHT($G$1,2))&gt;=57,VALUE(RIGHT($G$1,2))&lt;=63),$D399,"COMUM"),GABARITO!$D:$D,0)),1,0))</f>
        <v/>
      </c>
      <c r="H399" t="str">
        <f>IF(RESPOSTAS!I399="","",IF(UPPER(RESPOSTAS!I399)=INDEX(GABARITO!$C:$C,MATCH(TEXT(VALUE(RIGHT($H$1,2)),"00")&amp;"|"&amp;IF(AND(VALUE(RIGHT($H$1,2))&gt;=57,VALUE(RIGHT($H$1,2))&lt;=63),$D399,"COMUM"),GABARITO!$D:$D,0)),1,0))</f>
        <v/>
      </c>
      <c r="I399" t="str">
        <f>IF(RESPOSTAS!J399="","",IF(UPPER(RESPOSTAS!J399)=INDEX(GABARITO!$C:$C,MATCH(TEXT(VALUE(RIGHT($I$1,2)),"00")&amp;"|"&amp;IF(AND(VALUE(RIGHT($I$1,2))&gt;=57,VALUE(RIGHT($I$1,2))&lt;=63),$D399,"COMUM"),GABARITO!$D:$D,0)),1,0))</f>
        <v/>
      </c>
      <c r="J399" t="str">
        <f>IF(RESPOSTAS!K399="","",IF(UPPER(RESPOSTAS!K399)=INDEX(GABARITO!$C:$C,MATCH(TEXT(VALUE(RIGHT($J$1,2)),"00")&amp;"|"&amp;IF(AND(VALUE(RIGHT($J$1,2))&gt;=57,VALUE(RIGHT($J$1,2))&lt;=63),$D399,"COMUM"),GABARITO!$D:$D,0)),1,0))</f>
        <v/>
      </c>
      <c r="K399" t="str">
        <f>IF(RESPOSTAS!L399="","",IF(UPPER(RESPOSTAS!L399)=INDEX(GABARITO!$C:$C,MATCH(TEXT(VALUE(RIGHT($K$1,2)),"00")&amp;"|"&amp;IF(AND(VALUE(RIGHT($K$1,2))&gt;=57,VALUE(RIGHT($K$1,2))&lt;=63),$D399,"COMUM"),GABARITO!$D:$D,0)),1,0))</f>
        <v/>
      </c>
      <c r="L399" t="str">
        <f>IF(RESPOSTAS!M399="","",IF(UPPER(RESPOSTAS!M399)=INDEX(GABARITO!$C:$C,MATCH(TEXT(VALUE(RIGHT($L$1,2)),"00")&amp;"|"&amp;IF(AND(VALUE(RIGHT($L$1,2))&gt;=57,VALUE(RIGHT($L$1,2))&lt;=63),$D399,"COMUM"),GABARITO!$D:$D,0)),1,0))</f>
        <v/>
      </c>
      <c r="M399" t="str">
        <f>IF(RESPOSTAS!N399="","",IF(UPPER(RESPOSTAS!N399)=INDEX(GABARITO!$C:$C,MATCH(TEXT(VALUE(RIGHT($M$1,2)),"00")&amp;"|"&amp;IF(AND(VALUE(RIGHT($M$1,2))&gt;=57,VALUE(RIGHT($M$1,2))&lt;=63),$D399,"COMUM"),GABARITO!$D:$D,0)),1,0))</f>
        <v/>
      </c>
      <c r="N399" t="str">
        <f>IF(RESPOSTAS!O399="","",IF(UPPER(RESPOSTAS!O399)=INDEX(GABARITO!$C:$C,MATCH(TEXT(VALUE(RIGHT($E$1,2)),"00")&amp;"|"&amp;IF(AND(VALUE(RIGHT($E$1,2))&gt;=57,VALUE(RIGHT($E$1,2))&lt;=63),$D399,"COMUM"),GABARITO!$D:$D,0)),1,0))</f>
        <v/>
      </c>
      <c r="O399" t="str">
        <f>IF(RESPOSTAS!P399="","",IF(UPPER(RESPOSTAS!P399)=INDEX(GABARITO!$C:$C,MATCH(TEXT(VALUE(RIGHT($O$1,2)),"00")&amp;"|"&amp;IF(AND(VALUE(RIGHT($O$1,2))&gt;=57,VALUE(RIGHT($O$1,2))&lt;=63),$D399,"COMUM"),GABARITO!$D:$D,0)),1,0))</f>
        <v/>
      </c>
      <c r="P399" t="str">
        <f>IF(RESPOSTAS!Q399="","",IF(UPPER(RESPOSTAS!Q399)=INDEX(GABARITO!$C:$C,MATCH(TEXT(VALUE(RIGHT($P$1,2)),"00")&amp;"|"&amp;IF(AND(VALUE(RIGHT($P$1,2))&gt;=57,VALUE(RIGHT($P$1,2))&lt;=63),$D399,"COMUM"),GABARITO!$D:$D,0)),1,0))</f>
        <v/>
      </c>
      <c r="Q399" t="str">
        <f>IF(RESPOSTAS!R399="","",IF(UPPER(RESPOSTAS!R399)=INDEX(GABARITO!$C:$C,MATCH(TEXT(VALUE(RIGHT($Q$1,2)),"00")&amp;"|"&amp;IF(AND(VALUE(RIGHT($Q$1,2))&gt;=57,VALUE(RIGHT($Q$1,2))&lt;=63),$D399,"COMUM"),GABARITO!$D:$D,0)),1,0))</f>
        <v/>
      </c>
      <c r="R399" t="str">
        <f>IF(RESPOSTAS!S399="","",IF(UPPER(RESPOSTAS!S399)=INDEX(GABARITO!$C:$C,MATCH(TEXT(VALUE(RIGHT($R$1,2)),"00")&amp;"|"&amp;IF(AND(VALUE(RIGHT($R$1,2))&gt;=57,VALUE(RIGHT($R$1,2))&lt;=63),$D399,"COMUM"),GABARITO!$D:$D,0)),1,0))</f>
        <v/>
      </c>
      <c r="S399" t="str">
        <f>IF(RESPOSTAS!T399="","",IF(UPPER(RESPOSTAS!T399)=INDEX(GABARITO!$C:$C,MATCH(TEXT(VALUE(RIGHT($S$1,2)),"00")&amp;"|"&amp;IF(AND(VALUE(RIGHT($S$1,2))&gt;=57,VALUE(RIGHT($S$1,2))&lt;=63),$D399,"COMUM"),GABARITO!$D:$D,0)),1,0))</f>
        <v/>
      </c>
      <c r="T399" t="str">
        <f>IF(RESPOSTAS!U399="","",IF(UPPER(RESPOSTAS!U399)=INDEX(GABARITO!$C:$C,MATCH(TEXT(VALUE(RIGHT($T$1,2)),"00")&amp;"|"&amp;IF(AND(VALUE(RIGHT($T$1,2))&gt;=57,VALUE(RIGHT($T$1,2))&lt;=63),$D399,"COMUM"),GABARITO!$D:$D,0)),1,0))</f>
        <v/>
      </c>
      <c r="U399" t="str">
        <f>IF(RESPOSTAS!V399="","",IF(UPPER(RESPOSTAS!V399)=INDEX(GABARITO!$C:$C,MATCH(TEXT(VALUE(RIGHT($U$1,2)),"00")&amp;"|"&amp;IF(AND(VALUE(RIGHT($U$1,2))&gt;=57,VALUE(RIGHT($U$1,2))&lt;=63),$D399,"COMUM"),GABARITO!$D:$D,0)),1,0))</f>
        <v/>
      </c>
      <c r="V399" t="str">
        <f>IF(RESPOSTAS!W399="","",IF(UPPER(RESPOSTAS!W399)=INDEX(GABARITO!$C:$C,MATCH(TEXT(VALUE(RIGHT($E$1,2)),"00")&amp;"|"&amp;IF(AND(VALUE(RIGHT($E$1,2))&gt;=57,VALUE(RIGHT($E$1,2))&lt;=63),$D399,"COMUM"),GABARITO!$D:$D,0)),1,0))</f>
        <v/>
      </c>
      <c r="W399" t="str">
        <f>IF(RESPOSTAS!X399="","",IF(UPPER(RESPOSTAS!X399)=INDEX(GABARITO!$C:$C,MATCH(TEXT(VALUE(RIGHT($W$1,2)),"00")&amp;"|"&amp;IF(AND(VALUE(RIGHT($W$1,2))&gt;=57,VALUE(RIGHT($W$1,2))&lt;=63),$D399,"COMUM"),GABARITO!$D:$D,0)),1,0))</f>
        <v/>
      </c>
      <c r="X399" t="str">
        <f>IF(RESPOSTAS!Y399="","",IF(UPPER(RESPOSTAS!Y399)=INDEX(GABARITO!$C:$C,MATCH(TEXT(VALUE(RIGHT($X$1,2)),"00")&amp;"|"&amp;IF(AND(VALUE(RIGHT($X$1,2))&gt;=57,VALUE(RIGHT($X$1,2))&lt;=63),$D399,"COMUM"),GABARITO!$D:$D,0)),1,0))</f>
        <v/>
      </c>
      <c r="Y399" t="str">
        <f>IF(RESPOSTAS!Z399="","",IF(UPPER(RESPOSTAS!Z399)=INDEX(GABARITO!$C:$C,MATCH(TEXT(VALUE(RIGHT($Y$1,2)),"00")&amp;"|"&amp;IF(AND(VALUE(RIGHT($Y$1,2))&gt;=57,VALUE(RIGHT($Y$1,2))&lt;=63),$D399,"COMUM"),GABARITO!$D:$D,0)),1,0))</f>
        <v/>
      </c>
      <c r="Z399" t="str">
        <f>IF(RESPOSTAS!AA399="","",IF(UPPER(RESPOSTAS!AA399)=INDEX(GABARITO!$C:$C,MATCH(TEXT(VALUE(RIGHT($Z$1,2)),"00")&amp;"|"&amp;IF(AND(VALUE(RIGHT($Z$1,2))&gt;=57,VALUE(RIGHT($Z$1,2))&lt;=63),$D399,"COMUM"),GABARITO!$D:$D,0)),1,0))</f>
        <v/>
      </c>
      <c r="AA399" t="str">
        <f>IF(RESPOSTAS!AB399="","",IF(UPPER(RESPOSTAS!AB399)=INDEX(GABARITO!$C:$C,MATCH(TEXT(VALUE(RIGHT($AA$1,2)),"00")&amp;"|"&amp;IF(AND(VALUE(RIGHT($AA$1,2))&gt;=57,VALUE(RIGHT($AA$1,2))&lt;=63),$D399,"COMUM"),GABARITO!$D:$D,0)),1,0))</f>
        <v/>
      </c>
      <c r="AB399" t="str">
        <f>IF(RESPOSTAS!AC399="","",IF(UPPER(RESPOSTAS!AC399)=INDEX(GABARITO!$C:$C,MATCH(TEXT(VALUE(RIGHT($AB$1,2)),"00")&amp;"|"&amp;IF(AND(VALUE(RIGHT($AB$1,2))&gt;=57,VALUE(RIGHT($AB$1,2))&lt;=63),$D399,"COMUM"),GABARITO!$D:$D,0)),1,0))</f>
        <v/>
      </c>
      <c r="AC399" t="str">
        <f>IF(RESPOSTAS!AD399="","",IF(UPPER(RESPOSTAS!AD399)=INDEX(GABARITO!$C:$C,MATCH(TEXT(VALUE(RIGHT($AC$1,2)),"00")&amp;"|"&amp;IF(AND(VALUE(RIGHT($AC$1,2))&gt;=57,VALUE(RIGHT($AC$1,2))&lt;=63),$D399,"COMUM"),GABARITO!$D:$D,0)),1,0))</f>
        <v/>
      </c>
      <c r="AD399" t="str">
        <f>IF(RESPOSTAS!AE399="","",IF(UPPER(RESPOSTAS!AE399)=INDEX(GABARITO!$C:$C,MATCH(TEXT(VALUE(RIGHT($AD$1,2)),"00")&amp;"|"&amp;IF(AND(VALUE(RIGHT($AD$1,2))&gt;=57,VALUE(RIGHT($AD$1,2))&lt;=63),$D399,"COMUM"),GABARITO!$D:$D,0)),1,0))</f>
        <v/>
      </c>
      <c r="AE399" t="str">
        <f>IF(RESPOSTAS!AF399="","",IF(UPPER(RESPOSTAS!AF399)=INDEX(GABARITO!$C:$C,MATCH(TEXT(VALUE(RIGHT($AE$1,2)),"00")&amp;"|"&amp;IF(AND(VALUE(RIGHT($AE$1,2))&gt;=57,VALUE(RIGHT($AE$1,2))&lt;=63),$D399,"COMUM"),GABARITO!$D:$D,0)),1,0))</f>
        <v/>
      </c>
      <c r="AF399" t="str">
        <f>IF(RESPOSTAS!AG399="","",IF(UPPER(RESPOSTAS!AG399)=INDEX(GABARITO!$C:$C,MATCH(TEXT(VALUE(RIGHT($AF$1,2)),"00")&amp;"|"&amp;IF(AND(VALUE(RIGHT($AF$1,2))&gt;=57,VALUE(RIGHT($AF$1,2))&lt;=63),$D399,"COMUM"),GABARITO!$D:$D,0)),1,0))</f>
        <v/>
      </c>
      <c r="AG399" t="str">
        <f>IF(RESPOSTAS!AH399="","",IF(UPPER(RESPOSTAS!AH399)=INDEX(GABARITO!$C:$C,MATCH(TEXT(VALUE(RIGHT($AG$1,2)),"00")&amp;"|"&amp;IF(AND(VALUE(RIGHT($AG$1,2))&gt;=57,VALUE(RIGHT($AG$1,2))&lt;=63),$D399,"COMUM"),GABARITO!$D:$D,0)),1,0))</f>
        <v/>
      </c>
      <c r="AH399" t="str">
        <f>IF(RESPOSTAS!AI399="","",IF(UPPER(RESPOSTAS!AI399)=INDEX(GABARITO!$C:$C,MATCH(TEXT(VALUE(RIGHT($AH$1,2)),"00")&amp;"|"&amp;IF(AND(VALUE(RIGHT($AH$1,2))&gt;=57,VALUE(RIGHT($AH$1,2))&lt;=63),$D399,"COMUM"),GABARITO!$D:$D,0)),1,0))</f>
        <v/>
      </c>
      <c r="AI399" t="str">
        <f>IF(RESPOSTAS!AJ399="","",IF(UPPER(RESPOSTAS!AJ399)=INDEX(GABARITO!$C:$C,MATCH(TEXT(VALUE(RIGHT($AI$1,2)),"00")&amp;"|"&amp;IF(AND(VALUE(RIGHT($AI$1,2))&gt;=57,VALUE(RIGHT($AI$1,2))&lt;=63),$D399,"COMUM"),GABARITO!$D:$D,0)),1,0))</f>
        <v/>
      </c>
      <c r="AJ399" t="str">
        <f>IF(RESPOSTAS!AK399="","",IF(UPPER(RESPOSTAS!AK399)=INDEX(GABARITO!$C:$C,MATCH(TEXT(VALUE(RIGHT($AJ$1,2)),"00")&amp;"|"&amp;IF(AND(VALUE(RIGHT($AJ$1,2))&gt;=57,VALUE(RIGHT($AJ$1,2))&lt;=63),$D399,"COMUM"),GABARITO!$D:$D,0)),1,0))</f>
        <v/>
      </c>
      <c r="AK399" t="str">
        <f>IF(RESPOSTAS!AL399="","",IF(UPPER(RESPOSTAS!AL399)=INDEX(GABARITO!$C:$C,MATCH(TEXT(VALUE(RIGHT($AK$1,2)),"00")&amp;"|"&amp;IF(AND(VALUE(RIGHT($AK$1,2))&gt;=57,VALUE(RIGHT($AK$1,2))&lt;=63),$D399,"COMUM"),GABARITO!$D:$D,0)),1,0))</f>
        <v/>
      </c>
      <c r="AL399" t="str">
        <f>IF(RESPOSTAS!AM399="","",IF(UPPER(RESPOSTAS!AM399)=INDEX(GABARITO!$C:$C,MATCH(TEXT(VALUE(RIGHT($AL$1,2)),"00")&amp;"|"&amp;IF(AND(VALUE(RIGHT($AL$1,2))&gt;=57,VALUE(RIGHT($AL$1,2))&lt;=63),$D399,"COMUM"),GABARITO!$D:$D,0)),1,0))</f>
        <v/>
      </c>
      <c r="AM399" t="str">
        <f>IF(RESPOSTAS!AN399="","",IF(UPPER(RESPOSTAS!AN399)=INDEX(GABARITO!$C:$C,MATCH(TEXT(VALUE(RIGHT($AM$1,2)),"00")&amp;"|"&amp;IF(AND(VALUE(RIGHT($AM$1,2))&gt;=57,VALUE(RIGHT($AM$1,2))&lt;=63),$D399,"COMUM"),GABARITO!$D:$D,0)),1,0))</f>
        <v/>
      </c>
      <c r="AN399" t="str">
        <f>IF(RESPOSTAS!AO399="","",IF(UPPER(RESPOSTAS!AO399)=INDEX(GABARITO!$C:$C,MATCH(TEXT(VALUE(RIGHT($AN$1,2)),"00")&amp;"|"&amp;IF(AND(VALUE(RIGHT($AN$1,2))&gt;=57,VALUE(RIGHT($AN$1,2))&lt;=63),$D399,"COMUM"),GABARITO!$D:$D,0)),1,0))</f>
        <v/>
      </c>
      <c r="AO399" t="str">
        <f>IF(RESPOSTAS!AP399="","",IF(UPPER(RESPOSTAS!AP399)=INDEX(GABARITO!$C:$C,MATCH(TEXT(VALUE(RIGHT($AO$1,2)),"00")&amp;"|"&amp;IF(AND(VALUE(RIGHT($AO$1,2))&gt;=57,VALUE(RIGHT($AO$1,2))&lt;=63),$D399,"COMUM"),GABARITO!$D:$D,0)),1,0))</f>
        <v/>
      </c>
      <c r="AP399" t="str">
        <f>IF(RESPOSTAS!AQ399="","",IF(UPPER(RESPOSTAS!AQ399)=INDEX(GABARITO!$C:$C,MATCH(TEXT(VALUE(RIGHT($AP$1,2)),"00")&amp;"|"&amp;IF(AND(VALUE(RIGHT($AP$1,2))&gt;=57,VALUE(RIGHT($AP$1,2))&lt;=63),$D399,"COMUM"),GABARITO!$D:$D,0)),1,0))</f>
        <v/>
      </c>
      <c r="AQ399" t="str">
        <f>IF(RESPOSTAS!AR399="","",IF(UPPER(RESPOSTAS!AR399)=INDEX(GABARITO!$C:$C,MATCH(TEXT(VALUE(RIGHT($AQ$1,2)),"00")&amp;"|"&amp;IF(AND(VALUE(RIGHT($AQ$1,2))&gt;=57,VALUE(RIGHT($AQ$1,2))&lt;=63),$D399,"COMUM"),GABARITO!$D:$D,0)),1,0))</f>
        <v/>
      </c>
      <c r="AR399" t="str">
        <f>IF(RESPOSTAS!AS399="","",IF(UPPER(RESPOSTAS!AS399)=INDEX(GABARITO!$C:$C,MATCH(TEXT(VALUE(RIGHT($AR$1,2)),"00")&amp;"|"&amp;IF(AND(VALUE(RIGHT($AR$1,2))&gt;=57,VALUE(RIGHT($AR$1,2))&lt;=63),$D399,"COMUM"),GABARITO!$D:$D,0)),1,0))</f>
        <v/>
      </c>
      <c r="AS399" t="str">
        <f>IF(RESPOSTAS!AT399="","",IF(UPPER(RESPOSTAS!AT399)=INDEX(GABARITO!$C:$C,MATCH(TEXT(VALUE(RIGHT($AS$1,2)),"00")&amp;"|"&amp;IF(AND(VALUE(RIGHT($AS$1,2))&gt;=57,VALUE(RIGHT($AS$1,2))&lt;=63),$D399,"COMUM"),GABARITO!$D:$D,0)),1,0))</f>
        <v/>
      </c>
      <c r="AT399" t="str">
        <f>IF(RESPOSTAS!AU399="","",IF(UPPER(RESPOSTAS!AU399)=INDEX(GABARITO!$C:$C,MATCH(TEXT(VALUE(RIGHT($AT$1,2)),"00")&amp;"|"&amp;IF(AND(VALUE(RIGHT($AT$1,2))&gt;=57,VALUE(RIGHT($AT$1,2))&lt;=63),$D399,"COMUM"),GABARITO!$D:$D,0)),1,0))</f>
        <v/>
      </c>
      <c r="AU399" t="str">
        <f>IF(RESPOSTAS!AV399="","",IF(UPPER(RESPOSTAS!AV399)=INDEX(GABARITO!$C:$C,MATCH(TEXT(VALUE(RIGHT($AU$1,2)),"00")&amp;"|"&amp;IF(AND(VALUE(RIGHT($AU$1,2))&gt;=57,VALUE(RIGHT($AU$1,2))&lt;=63),$D399,"COMUM"),GABARITO!$D:$D,0)),1,0))</f>
        <v/>
      </c>
      <c r="AV399" t="str">
        <f>IF(RESPOSTAS!AW399="","",IF(UPPER(RESPOSTAS!AW399)=INDEX(GABARITO!$C:$C,MATCH(TEXT(VALUE(RIGHT($AV$1,2)),"00")&amp;"|"&amp;IF(AND(VALUE(RIGHT($AV$1,2))&gt;=57,VALUE(RIGHT($AV$1,2))&lt;=63),$D399,"COMUM"),GABARITO!$D:$D,0)),1,0))</f>
        <v/>
      </c>
      <c r="AW399" t="str">
        <f>IF(RESPOSTAS!AX399="","",IF(UPPER(RESPOSTAS!AX399)=INDEX(GABARITO!$C:$C,MATCH(TEXT(VALUE(RIGHT($AW$1,2)),"00")&amp;"|"&amp;IF(AND(VALUE(RIGHT($AW$1,2))&gt;=57,VALUE(RIGHT($AW$1,2))&lt;=63),$D399,"COMUM"),GABARITO!$D:$D,0)),1,0))</f>
        <v/>
      </c>
      <c r="AX399" t="str">
        <f>IF(RESPOSTAS!AY399="","",IF(UPPER(RESPOSTAS!AY399)=INDEX(GABARITO!$C:$C,MATCH(TEXT(VALUE(RIGHT($AX$1,2)),"00")&amp;"|"&amp;IF(AND(VALUE(RIGHT($AX$1,2))&gt;=57,VALUE(RIGHT($AX$1,2))&lt;=63),$D399,"COMUM"),GABARITO!$D:$D,0)),1,0))</f>
        <v/>
      </c>
      <c r="AY399" t="str">
        <f>IF(RESPOSTAS!AZ399="","",IF(UPPER(RESPOSTAS!AZ399)=INDEX(GABARITO!$C:$C,MATCH(TEXT(VALUE(RIGHT($AY$1,2)),"00")&amp;"|"&amp;IF(AND(VALUE(RIGHT($AY$1,2))&gt;=57,VALUE(RIGHT($AY$1,2))&lt;=63),$D399,"COMUM"),GABARITO!$D:$D,0)),1,0))</f>
        <v/>
      </c>
      <c r="AZ399" t="str">
        <f>IF(RESPOSTAS!BA399="","",IF(UPPER(RESPOSTAS!BA399)=INDEX(GABARITO!$C:$C,MATCH(TEXT(VALUE(RIGHT($AZ$1,2)),"00")&amp;"|"&amp;IF(AND(VALUE(RIGHT($AZ$1,2))&gt;=57,VALUE(RIGHT($AZ$1,2))&lt;=63),$D399,"COMUM"),GABARITO!$D:$D,0)),1,0))</f>
        <v/>
      </c>
      <c r="BA399" t="str">
        <f>IF(RESPOSTAS!BB399="","",IF(UPPER(RESPOSTAS!BB399)=INDEX(GABARITO!$C:$C,MATCH(TEXT(VALUE(RIGHT($BA$1,2)),"00")&amp;"|"&amp;IF(AND(VALUE(RIGHT($BA$1,2))&gt;=57,VALUE(RIGHT($BA$1,2))&lt;=63),$D399,"COMUM"),GABARITO!$D:$D,0)),1,0))</f>
        <v/>
      </c>
      <c r="BB399" t="str">
        <f>IF(RESPOSTAS!BC399="","",IF(UPPER(RESPOSTAS!BC399)=INDEX(GABARITO!$C:$C,MATCH(TEXT(VALUE(RIGHT($BB$1,2)),"00")&amp;"|"&amp;IF(AND(VALUE(RIGHT($BB$1,2))&gt;=57,VALUE(RIGHT($BB$1,2))&lt;=63),$D399,"COMUM"),GABARITO!$D:$D,0)),1,0))</f>
        <v/>
      </c>
      <c r="BC399" t="str">
        <f>IF(RESPOSTAS!BD399="","",IF(UPPER(RESPOSTAS!BD399)=INDEX(GABARITO!$C:$C,MATCH(TEXT(VALUE(RIGHT($BC$1,2)),"00")&amp;"|"&amp;IF(AND(VALUE(RIGHT($BC$1,2))&gt;=57,VALUE(RIGHT($BC$1,2))&lt;=63),$D399,"COMUM"),GABARITO!$D:$D,0)),1,0))</f>
        <v/>
      </c>
      <c r="BD399" t="str">
        <f>IF(RESPOSTAS!BE399="","",IF(UPPER(RESPOSTAS!BE399)=INDEX(GABARITO!$C:$C,MATCH(TEXT(VALUE(RIGHT($BD$1,2)),"00")&amp;"|"&amp;IF(AND(VALUE(RIGHT($BD$1,2))&gt;=57,VALUE(RIGHT($BD$1,2))&lt;=63),$D399,"COMUM"),GABARITO!$D:$D,0)),1,0))</f>
        <v/>
      </c>
      <c r="BE399" t="str">
        <f>IF(RESPOSTAS!BF399="","",IF(UPPER(RESPOSTAS!BF399)=INDEX(GABARITO!$C:$C,MATCH(TEXT(VALUE(RIGHT($BE$1,2)),"00")&amp;"|"&amp;IF(AND(VALUE(RIGHT($BE$1,2))&gt;=57,VALUE(RIGHT($BE$1,2))&lt;=63),$D399,"COMUM"),GABARITO!$D:$D,0)),1,0))</f>
        <v/>
      </c>
      <c r="BF399" t="str">
        <f>IF(RESPOSTAS!BG399="","",IF(UPPER(RESPOSTAS!BG399)=INDEX(GABARITO!$C:$C,MATCH(TEXT(VALUE(RIGHT($BF$1,2)),"00")&amp;"|"&amp;IF(AND(VALUE(RIGHT($BF$1,2))&gt;=57,VALUE(RIGHT($BF$1,2))&lt;=63),$D399,"COMUM"),GABARITO!$D:$D,0)),1,0))</f>
        <v/>
      </c>
      <c r="BG399" t="str">
        <f>IF(RESPOSTAS!BH399="","",IF(UPPER(RESPOSTAS!BH399)=INDEX(GABARITO!$C:$C,MATCH(TEXT(VALUE(RIGHT($BG$1,2)),"00")&amp;"|"&amp;IF(AND(VALUE(RIGHT($BG$1,2))&gt;=57,VALUE(RIGHT($BG$1,2))&lt;=63),$D399,"COMUM"),GABARITO!$D:$D,0)),1,0))</f>
        <v/>
      </c>
      <c r="BH399" t="str">
        <f>IF(RESPOSTAS!BI399="","",IF(UPPER(RESPOSTAS!BI399)=INDEX(GABARITO!$C:$C,MATCH(TEXT(VALUE(RIGHT($BH$1,2)),"00")&amp;"|"&amp;IF(AND(VALUE(RIGHT($BH$1,2))&gt;=57,VALUE(RIGHT($BH$1,2))&lt;=63),$D399,"COMUM"),GABARITO!$D:$D,0)),1,0))</f>
        <v/>
      </c>
      <c r="BI399" t="str">
        <f>IF(RESPOSTAS!BJ399="","",IF(UPPER(RESPOSTAS!BJ399)=INDEX(GABARITO!$C:$C,MATCH(TEXT(VALUE(RIGHT($BI$1,2)),"00")&amp;"|"&amp;IF(AND(VALUE(RIGHT($BI$1,2))&gt;=57,VALUE(RIGHT($BI$1,2))&lt;=63),$D399,"COMUM"),GABARITO!$D:$D,0)),1,0))</f>
        <v/>
      </c>
      <c r="BJ399" t="str">
        <f>IF(RESPOSTAS!BK399="","",IF(UPPER(RESPOSTAS!BK399)=INDEX(GABARITO!$C:$C,MATCH(TEXT(VALUE(RIGHT($BJ$1,2)),"00")&amp;"|"&amp;IF(AND(VALUE(RIGHT($BJ$1,2))&gt;=57,VALUE(RIGHT($BJ$1,2))&lt;=63),$D399,"COMUM"),GABARITO!$D:$D,0)),1,0))</f>
        <v/>
      </c>
      <c r="BK399" t="str">
        <f>IF(RESPOSTAS!BL399="","",IF(UPPER(RESPOSTAS!BL399)=INDEX(GABARITO!$C:$C,MATCH(TEXT(VALUE(RIGHT($BK$1,2)),"00")&amp;"|"&amp;IF(AND(VALUE(RIGHT($BK$1,2))&gt;=57,VALUE(RIGHT($BK$1,2))&lt;=63),$D399,"COMUM"),GABARITO!$D:$D,0)),1,0))</f>
        <v/>
      </c>
      <c r="BL399" t="str">
        <f>IF(RESPOSTAS!BM399="","",IF(UPPER(RESPOSTAS!BM399)=INDEX(GABARITO!$C:$C,MATCH(TEXT(VALUE(RIGHT($BL$1,2)),"00")&amp;"|"&amp;IF(AND(VALUE(RIGHT($BL$1,2))&gt;=57,VALUE(RIGHT($BL$1,2))&lt;=63),$D399,"COMUM"),GABARITO!$D:$D,0)),1,0))</f>
        <v/>
      </c>
      <c r="BM399" t="str">
        <f>IF(RESPOSTAS!BN399="","",IF(UPPER(RESPOSTAS!BN399)=INDEX(GABARITO!$C:$C,MATCH(TEXT(VALUE(RIGHT($BM$1,2)),"00")&amp;"|"&amp;IF(AND(VALUE(RIGHT($BM$1,2))&gt;=57,VALUE(RIGHT($BM$1,2))&lt;=63),$D399,"COMUM"),GABARITO!$D:$D,0)),1,0))</f>
        <v/>
      </c>
      <c r="BN399" t="str">
        <f>IF(RESPOSTAS!BO399="","",IF(UPPER(RESPOSTAS!BO399)=INDEX(GABARITO!$C:$C,MATCH(TEXT(VALUE(RIGHT($BN$1,2)),"00")&amp;"|"&amp;IF(AND(VALUE(RIGHT($BN$1,2))&gt;=57,VALUE(RIGHT($BN$1,2))&lt;=63),$D399,"COMUM"),GABARITO!$D:$D,0)),1,0))</f>
        <v/>
      </c>
      <c r="BO399" t="str">
        <f>IF(RESPOSTAS!BP399="","",IF(UPPER(RESPOSTAS!BP399)=INDEX(GABARITO!$C:$C,MATCH(TEXT(VALUE(RIGHT($BO$1,2)),"00")&amp;"|"&amp;IF(AND(VALUE(RIGHT($BO$1,2))&gt;=57,VALUE(RIGHT($BO$1,2))&lt;=63),$D399,"COMUM"),GABARITO!$D:$D,0)),1,0))</f>
        <v/>
      </c>
      <c r="BP399">
        <f>COUNTIF(RESPOSTAS!F399:BP399,"&lt;&gt;")</f>
        <v>0</v>
      </c>
      <c r="BQ399" t="str">
        <f t="shared" si="62"/>
        <v/>
      </c>
      <c r="BR399" s="10" t="str">
        <f t="shared" si="63"/>
        <v/>
      </c>
      <c r="BT399" s="11" t="str">
        <f t="shared" si="65"/>
        <v/>
      </c>
      <c r="BU399" s="11" t="str">
        <f t="shared" si="66"/>
        <v/>
      </c>
      <c r="BV399" s="11" t="str">
        <f t="shared" si="67"/>
        <v/>
      </c>
      <c r="BW399" s="11" t="str">
        <f t="shared" si="68"/>
        <v/>
      </c>
      <c r="BX399" s="11" t="str">
        <f t="shared" si="69"/>
        <v/>
      </c>
      <c r="BY399" s="11" t="str">
        <f t="shared" si="70"/>
        <v/>
      </c>
      <c r="BZ399" s="3" t="str">
        <f t="shared" si="64"/>
        <v/>
      </c>
      <c r="CA399" s="3" t="e">
        <f t="shared" si="61"/>
        <v>#VALUE!</v>
      </c>
    </row>
    <row r="400" spans="1:79" x14ac:dyDescent="0.25">
      <c r="A400" t="str">
        <f>IF(RESPOSTAS!A400="","",RESPOSTAS!A400)</f>
        <v/>
      </c>
      <c r="B400" t="str">
        <f>IF(RESPOSTAS!C400="","",RESPOSTAS!C400)</f>
        <v/>
      </c>
      <c r="C400" t="str">
        <f>IF(RESPOSTAS!D400="","",RESPOSTAS!D400)</f>
        <v/>
      </c>
      <c r="D400" t="str">
        <f>IF(RESPOSTAS!E400="","",RESPOSTAS!E400)</f>
        <v/>
      </c>
      <c r="E400" t="str">
        <f>IF(RESPOSTAS!F400="","",IF(UPPER(RESPOSTAS!F400)=INDEX(GABARITO!$C:$C,MATCH(TEXT(VALUE(RIGHT($E$1,2)),"00")&amp;"|"&amp;IF(AND(VALUE(RIGHT($E$1,2))&gt;=57,VALUE(RIGHT($E$1,2))&lt;=63),$D400,"COMUM"),GABARITO!$D:$D,0)),1,0))</f>
        <v/>
      </c>
      <c r="F400" t="str">
        <f>IF(RESPOSTAS!G400="","",IF(UPPER(RESPOSTAS!G400)=INDEX(GABARITO!$C:$C,MATCH(TEXT(VALUE(RIGHT($F$1,2)),"00")&amp;"|"&amp;IF(AND(VALUE(RIGHT($F$1,2))&gt;=57,VALUE(RIGHT($F$1,2))&lt;=63),$D400,"COMUM"),GABARITO!$D:$D,0)),1,0))</f>
        <v/>
      </c>
      <c r="G400" t="str">
        <f>IF(RESPOSTAS!H400="","",IF(UPPER(RESPOSTAS!H400)=INDEX(GABARITO!$C:$C,MATCH(TEXT(VALUE(RIGHT($G$1,2)),"00")&amp;"|"&amp;IF(AND(VALUE(RIGHT($G$1,2))&gt;=57,VALUE(RIGHT($G$1,2))&lt;=63),$D400,"COMUM"),GABARITO!$D:$D,0)),1,0))</f>
        <v/>
      </c>
      <c r="H400" t="str">
        <f>IF(RESPOSTAS!I400="","",IF(UPPER(RESPOSTAS!I400)=INDEX(GABARITO!$C:$C,MATCH(TEXT(VALUE(RIGHT($H$1,2)),"00")&amp;"|"&amp;IF(AND(VALUE(RIGHT($H$1,2))&gt;=57,VALUE(RIGHT($H$1,2))&lt;=63),$D400,"COMUM"),GABARITO!$D:$D,0)),1,0))</f>
        <v/>
      </c>
      <c r="I400" t="str">
        <f>IF(RESPOSTAS!J400="","",IF(UPPER(RESPOSTAS!J400)=INDEX(GABARITO!$C:$C,MATCH(TEXT(VALUE(RIGHT($I$1,2)),"00")&amp;"|"&amp;IF(AND(VALUE(RIGHT($I$1,2))&gt;=57,VALUE(RIGHT($I$1,2))&lt;=63),$D400,"COMUM"),GABARITO!$D:$D,0)),1,0))</f>
        <v/>
      </c>
      <c r="J400" t="str">
        <f>IF(RESPOSTAS!K400="","",IF(UPPER(RESPOSTAS!K400)=INDEX(GABARITO!$C:$C,MATCH(TEXT(VALUE(RIGHT($J$1,2)),"00")&amp;"|"&amp;IF(AND(VALUE(RIGHT($J$1,2))&gt;=57,VALUE(RIGHT($J$1,2))&lt;=63),$D400,"COMUM"),GABARITO!$D:$D,0)),1,0))</f>
        <v/>
      </c>
      <c r="K400" t="str">
        <f>IF(RESPOSTAS!L400="","",IF(UPPER(RESPOSTAS!L400)=INDEX(GABARITO!$C:$C,MATCH(TEXT(VALUE(RIGHT($K$1,2)),"00")&amp;"|"&amp;IF(AND(VALUE(RIGHT($K$1,2))&gt;=57,VALUE(RIGHT($K$1,2))&lt;=63),$D400,"COMUM"),GABARITO!$D:$D,0)),1,0))</f>
        <v/>
      </c>
      <c r="L400" t="str">
        <f>IF(RESPOSTAS!M400="","",IF(UPPER(RESPOSTAS!M400)=INDEX(GABARITO!$C:$C,MATCH(TEXT(VALUE(RIGHT($L$1,2)),"00")&amp;"|"&amp;IF(AND(VALUE(RIGHT($L$1,2))&gt;=57,VALUE(RIGHT($L$1,2))&lt;=63),$D400,"COMUM"),GABARITO!$D:$D,0)),1,0))</f>
        <v/>
      </c>
      <c r="M400" t="str">
        <f>IF(RESPOSTAS!N400="","",IF(UPPER(RESPOSTAS!N400)=INDEX(GABARITO!$C:$C,MATCH(TEXT(VALUE(RIGHT($M$1,2)),"00")&amp;"|"&amp;IF(AND(VALUE(RIGHT($M$1,2))&gt;=57,VALUE(RIGHT($M$1,2))&lt;=63),$D400,"COMUM"),GABARITO!$D:$D,0)),1,0))</f>
        <v/>
      </c>
      <c r="N400" t="str">
        <f>IF(RESPOSTAS!O400="","",IF(UPPER(RESPOSTAS!O400)=INDEX(GABARITO!$C:$C,MATCH(TEXT(VALUE(RIGHT($E$1,2)),"00")&amp;"|"&amp;IF(AND(VALUE(RIGHT($E$1,2))&gt;=57,VALUE(RIGHT($E$1,2))&lt;=63),$D400,"COMUM"),GABARITO!$D:$D,0)),1,0))</f>
        <v/>
      </c>
      <c r="O400" t="str">
        <f>IF(RESPOSTAS!P400="","",IF(UPPER(RESPOSTAS!P400)=INDEX(GABARITO!$C:$C,MATCH(TEXT(VALUE(RIGHT($O$1,2)),"00")&amp;"|"&amp;IF(AND(VALUE(RIGHT($O$1,2))&gt;=57,VALUE(RIGHT($O$1,2))&lt;=63),$D400,"COMUM"),GABARITO!$D:$D,0)),1,0))</f>
        <v/>
      </c>
      <c r="P400" t="str">
        <f>IF(RESPOSTAS!Q400="","",IF(UPPER(RESPOSTAS!Q400)=INDEX(GABARITO!$C:$C,MATCH(TEXT(VALUE(RIGHT($P$1,2)),"00")&amp;"|"&amp;IF(AND(VALUE(RIGHT($P$1,2))&gt;=57,VALUE(RIGHT($P$1,2))&lt;=63),$D400,"COMUM"),GABARITO!$D:$D,0)),1,0))</f>
        <v/>
      </c>
      <c r="Q400" t="str">
        <f>IF(RESPOSTAS!R400="","",IF(UPPER(RESPOSTAS!R400)=INDEX(GABARITO!$C:$C,MATCH(TEXT(VALUE(RIGHT($Q$1,2)),"00")&amp;"|"&amp;IF(AND(VALUE(RIGHT($Q$1,2))&gt;=57,VALUE(RIGHT($Q$1,2))&lt;=63),$D400,"COMUM"),GABARITO!$D:$D,0)),1,0))</f>
        <v/>
      </c>
      <c r="R400" t="str">
        <f>IF(RESPOSTAS!S400="","",IF(UPPER(RESPOSTAS!S400)=INDEX(GABARITO!$C:$C,MATCH(TEXT(VALUE(RIGHT($R$1,2)),"00")&amp;"|"&amp;IF(AND(VALUE(RIGHT($R$1,2))&gt;=57,VALUE(RIGHT($R$1,2))&lt;=63),$D400,"COMUM"),GABARITO!$D:$D,0)),1,0))</f>
        <v/>
      </c>
      <c r="S400" t="str">
        <f>IF(RESPOSTAS!T400="","",IF(UPPER(RESPOSTAS!T400)=INDEX(GABARITO!$C:$C,MATCH(TEXT(VALUE(RIGHT($S$1,2)),"00")&amp;"|"&amp;IF(AND(VALUE(RIGHT($S$1,2))&gt;=57,VALUE(RIGHT($S$1,2))&lt;=63),$D400,"COMUM"),GABARITO!$D:$D,0)),1,0))</f>
        <v/>
      </c>
      <c r="T400" t="str">
        <f>IF(RESPOSTAS!U400="","",IF(UPPER(RESPOSTAS!U400)=INDEX(GABARITO!$C:$C,MATCH(TEXT(VALUE(RIGHT($T$1,2)),"00")&amp;"|"&amp;IF(AND(VALUE(RIGHT($T$1,2))&gt;=57,VALUE(RIGHT($T$1,2))&lt;=63),$D400,"COMUM"),GABARITO!$D:$D,0)),1,0))</f>
        <v/>
      </c>
      <c r="U400" t="str">
        <f>IF(RESPOSTAS!V400="","",IF(UPPER(RESPOSTAS!V400)=INDEX(GABARITO!$C:$C,MATCH(TEXT(VALUE(RIGHT($U$1,2)),"00")&amp;"|"&amp;IF(AND(VALUE(RIGHT($U$1,2))&gt;=57,VALUE(RIGHT($U$1,2))&lt;=63),$D400,"COMUM"),GABARITO!$D:$D,0)),1,0))</f>
        <v/>
      </c>
      <c r="V400" t="str">
        <f>IF(RESPOSTAS!W400="","",IF(UPPER(RESPOSTAS!W400)=INDEX(GABARITO!$C:$C,MATCH(TEXT(VALUE(RIGHT($E$1,2)),"00")&amp;"|"&amp;IF(AND(VALUE(RIGHT($E$1,2))&gt;=57,VALUE(RIGHT($E$1,2))&lt;=63),$D400,"COMUM"),GABARITO!$D:$D,0)),1,0))</f>
        <v/>
      </c>
      <c r="W400" t="str">
        <f>IF(RESPOSTAS!X400="","",IF(UPPER(RESPOSTAS!X400)=INDEX(GABARITO!$C:$C,MATCH(TEXT(VALUE(RIGHT($W$1,2)),"00")&amp;"|"&amp;IF(AND(VALUE(RIGHT($W$1,2))&gt;=57,VALUE(RIGHT($W$1,2))&lt;=63),$D400,"COMUM"),GABARITO!$D:$D,0)),1,0))</f>
        <v/>
      </c>
      <c r="X400" t="str">
        <f>IF(RESPOSTAS!Y400="","",IF(UPPER(RESPOSTAS!Y400)=INDEX(GABARITO!$C:$C,MATCH(TEXT(VALUE(RIGHT($X$1,2)),"00")&amp;"|"&amp;IF(AND(VALUE(RIGHT($X$1,2))&gt;=57,VALUE(RIGHT($X$1,2))&lt;=63),$D400,"COMUM"),GABARITO!$D:$D,0)),1,0))</f>
        <v/>
      </c>
      <c r="Y400" t="str">
        <f>IF(RESPOSTAS!Z400="","",IF(UPPER(RESPOSTAS!Z400)=INDEX(GABARITO!$C:$C,MATCH(TEXT(VALUE(RIGHT($Y$1,2)),"00")&amp;"|"&amp;IF(AND(VALUE(RIGHT($Y$1,2))&gt;=57,VALUE(RIGHT($Y$1,2))&lt;=63),$D400,"COMUM"),GABARITO!$D:$D,0)),1,0))</f>
        <v/>
      </c>
      <c r="Z400" t="str">
        <f>IF(RESPOSTAS!AA400="","",IF(UPPER(RESPOSTAS!AA400)=INDEX(GABARITO!$C:$C,MATCH(TEXT(VALUE(RIGHT($Z$1,2)),"00")&amp;"|"&amp;IF(AND(VALUE(RIGHT($Z$1,2))&gt;=57,VALUE(RIGHT($Z$1,2))&lt;=63),$D400,"COMUM"),GABARITO!$D:$D,0)),1,0))</f>
        <v/>
      </c>
      <c r="AA400" t="str">
        <f>IF(RESPOSTAS!AB400="","",IF(UPPER(RESPOSTAS!AB400)=INDEX(GABARITO!$C:$C,MATCH(TEXT(VALUE(RIGHT($AA$1,2)),"00")&amp;"|"&amp;IF(AND(VALUE(RIGHT($AA$1,2))&gt;=57,VALUE(RIGHT($AA$1,2))&lt;=63),$D400,"COMUM"),GABARITO!$D:$D,0)),1,0))</f>
        <v/>
      </c>
      <c r="AB400" t="str">
        <f>IF(RESPOSTAS!AC400="","",IF(UPPER(RESPOSTAS!AC400)=INDEX(GABARITO!$C:$C,MATCH(TEXT(VALUE(RIGHT($AB$1,2)),"00")&amp;"|"&amp;IF(AND(VALUE(RIGHT($AB$1,2))&gt;=57,VALUE(RIGHT($AB$1,2))&lt;=63),$D400,"COMUM"),GABARITO!$D:$D,0)),1,0))</f>
        <v/>
      </c>
      <c r="AC400" t="str">
        <f>IF(RESPOSTAS!AD400="","",IF(UPPER(RESPOSTAS!AD400)=INDEX(GABARITO!$C:$C,MATCH(TEXT(VALUE(RIGHT($AC$1,2)),"00")&amp;"|"&amp;IF(AND(VALUE(RIGHT($AC$1,2))&gt;=57,VALUE(RIGHT($AC$1,2))&lt;=63),$D400,"COMUM"),GABARITO!$D:$D,0)),1,0))</f>
        <v/>
      </c>
      <c r="AD400" t="str">
        <f>IF(RESPOSTAS!AE400="","",IF(UPPER(RESPOSTAS!AE400)=INDEX(GABARITO!$C:$C,MATCH(TEXT(VALUE(RIGHT($AD$1,2)),"00")&amp;"|"&amp;IF(AND(VALUE(RIGHT($AD$1,2))&gt;=57,VALUE(RIGHT($AD$1,2))&lt;=63),$D400,"COMUM"),GABARITO!$D:$D,0)),1,0))</f>
        <v/>
      </c>
      <c r="AE400" t="str">
        <f>IF(RESPOSTAS!AF400="","",IF(UPPER(RESPOSTAS!AF400)=INDEX(GABARITO!$C:$C,MATCH(TEXT(VALUE(RIGHT($AE$1,2)),"00")&amp;"|"&amp;IF(AND(VALUE(RIGHT($AE$1,2))&gt;=57,VALUE(RIGHT($AE$1,2))&lt;=63),$D400,"COMUM"),GABARITO!$D:$D,0)),1,0))</f>
        <v/>
      </c>
      <c r="AF400" t="str">
        <f>IF(RESPOSTAS!AG400="","",IF(UPPER(RESPOSTAS!AG400)=INDEX(GABARITO!$C:$C,MATCH(TEXT(VALUE(RIGHT($AF$1,2)),"00")&amp;"|"&amp;IF(AND(VALUE(RIGHT($AF$1,2))&gt;=57,VALUE(RIGHT($AF$1,2))&lt;=63),$D400,"COMUM"),GABARITO!$D:$D,0)),1,0))</f>
        <v/>
      </c>
      <c r="AG400" t="str">
        <f>IF(RESPOSTAS!AH400="","",IF(UPPER(RESPOSTAS!AH400)=INDEX(GABARITO!$C:$C,MATCH(TEXT(VALUE(RIGHT($AG$1,2)),"00")&amp;"|"&amp;IF(AND(VALUE(RIGHT($AG$1,2))&gt;=57,VALUE(RIGHT($AG$1,2))&lt;=63),$D400,"COMUM"),GABARITO!$D:$D,0)),1,0))</f>
        <v/>
      </c>
      <c r="AH400" t="str">
        <f>IF(RESPOSTAS!AI400="","",IF(UPPER(RESPOSTAS!AI400)=INDEX(GABARITO!$C:$C,MATCH(TEXT(VALUE(RIGHT($AH$1,2)),"00")&amp;"|"&amp;IF(AND(VALUE(RIGHT($AH$1,2))&gt;=57,VALUE(RIGHT($AH$1,2))&lt;=63),$D400,"COMUM"),GABARITO!$D:$D,0)),1,0))</f>
        <v/>
      </c>
      <c r="AI400" t="str">
        <f>IF(RESPOSTAS!AJ400="","",IF(UPPER(RESPOSTAS!AJ400)=INDEX(GABARITO!$C:$C,MATCH(TEXT(VALUE(RIGHT($AI$1,2)),"00")&amp;"|"&amp;IF(AND(VALUE(RIGHT($AI$1,2))&gt;=57,VALUE(RIGHT($AI$1,2))&lt;=63),$D400,"COMUM"),GABARITO!$D:$D,0)),1,0))</f>
        <v/>
      </c>
      <c r="AJ400" t="str">
        <f>IF(RESPOSTAS!AK400="","",IF(UPPER(RESPOSTAS!AK400)=INDEX(GABARITO!$C:$C,MATCH(TEXT(VALUE(RIGHT($AJ$1,2)),"00")&amp;"|"&amp;IF(AND(VALUE(RIGHT($AJ$1,2))&gt;=57,VALUE(RIGHT($AJ$1,2))&lt;=63),$D400,"COMUM"),GABARITO!$D:$D,0)),1,0))</f>
        <v/>
      </c>
      <c r="AK400" t="str">
        <f>IF(RESPOSTAS!AL400="","",IF(UPPER(RESPOSTAS!AL400)=INDEX(GABARITO!$C:$C,MATCH(TEXT(VALUE(RIGHT($AK$1,2)),"00")&amp;"|"&amp;IF(AND(VALUE(RIGHT($AK$1,2))&gt;=57,VALUE(RIGHT($AK$1,2))&lt;=63),$D400,"COMUM"),GABARITO!$D:$D,0)),1,0))</f>
        <v/>
      </c>
      <c r="AL400" t="str">
        <f>IF(RESPOSTAS!AM400="","",IF(UPPER(RESPOSTAS!AM400)=INDEX(GABARITO!$C:$C,MATCH(TEXT(VALUE(RIGHT($AL$1,2)),"00")&amp;"|"&amp;IF(AND(VALUE(RIGHT($AL$1,2))&gt;=57,VALUE(RIGHT($AL$1,2))&lt;=63),$D400,"COMUM"),GABARITO!$D:$D,0)),1,0))</f>
        <v/>
      </c>
      <c r="AM400" t="str">
        <f>IF(RESPOSTAS!AN400="","",IF(UPPER(RESPOSTAS!AN400)=INDEX(GABARITO!$C:$C,MATCH(TEXT(VALUE(RIGHT($AM$1,2)),"00")&amp;"|"&amp;IF(AND(VALUE(RIGHT($AM$1,2))&gt;=57,VALUE(RIGHT($AM$1,2))&lt;=63),$D400,"COMUM"),GABARITO!$D:$D,0)),1,0))</f>
        <v/>
      </c>
      <c r="AN400" t="str">
        <f>IF(RESPOSTAS!AO400="","",IF(UPPER(RESPOSTAS!AO400)=INDEX(GABARITO!$C:$C,MATCH(TEXT(VALUE(RIGHT($AN$1,2)),"00")&amp;"|"&amp;IF(AND(VALUE(RIGHT($AN$1,2))&gt;=57,VALUE(RIGHT($AN$1,2))&lt;=63),$D400,"COMUM"),GABARITO!$D:$D,0)),1,0))</f>
        <v/>
      </c>
      <c r="AO400" t="str">
        <f>IF(RESPOSTAS!AP400="","",IF(UPPER(RESPOSTAS!AP400)=INDEX(GABARITO!$C:$C,MATCH(TEXT(VALUE(RIGHT($AO$1,2)),"00")&amp;"|"&amp;IF(AND(VALUE(RIGHT($AO$1,2))&gt;=57,VALUE(RIGHT($AO$1,2))&lt;=63),$D400,"COMUM"),GABARITO!$D:$D,0)),1,0))</f>
        <v/>
      </c>
      <c r="AP400" t="str">
        <f>IF(RESPOSTAS!AQ400="","",IF(UPPER(RESPOSTAS!AQ400)=INDEX(GABARITO!$C:$C,MATCH(TEXT(VALUE(RIGHT($AP$1,2)),"00")&amp;"|"&amp;IF(AND(VALUE(RIGHT($AP$1,2))&gt;=57,VALUE(RIGHT($AP$1,2))&lt;=63),$D400,"COMUM"),GABARITO!$D:$D,0)),1,0))</f>
        <v/>
      </c>
      <c r="AQ400" t="str">
        <f>IF(RESPOSTAS!AR400="","",IF(UPPER(RESPOSTAS!AR400)=INDEX(GABARITO!$C:$C,MATCH(TEXT(VALUE(RIGHT($AQ$1,2)),"00")&amp;"|"&amp;IF(AND(VALUE(RIGHT($AQ$1,2))&gt;=57,VALUE(RIGHT($AQ$1,2))&lt;=63),$D400,"COMUM"),GABARITO!$D:$D,0)),1,0))</f>
        <v/>
      </c>
      <c r="AR400" t="str">
        <f>IF(RESPOSTAS!AS400="","",IF(UPPER(RESPOSTAS!AS400)=INDEX(GABARITO!$C:$C,MATCH(TEXT(VALUE(RIGHT($AR$1,2)),"00")&amp;"|"&amp;IF(AND(VALUE(RIGHT($AR$1,2))&gt;=57,VALUE(RIGHT($AR$1,2))&lt;=63),$D400,"COMUM"),GABARITO!$D:$D,0)),1,0))</f>
        <v/>
      </c>
      <c r="AS400" t="str">
        <f>IF(RESPOSTAS!AT400="","",IF(UPPER(RESPOSTAS!AT400)=INDEX(GABARITO!$C:$C,MATCH(TEXT(VALUE(RIGHT($AS$1,2)),"00")&amp;"|"&amp;IF(AND(VALUE(RIGHT($AS$1,2))&gt;=57,VALUE(RIGHT($AS$1,2))&lt;=63),$D400,"COMUM"),GABARITO!$D:$D,0)),1,0))</f>
        <v/>
      </c>
      <c r="AT400" t="str">
        <f>IF(RESPOSTAS!AU400="","",IF(UPPER(RESPOSTAS!AU400)=INDEX(GABARITO!$C:$C,MATCH(TEXT(VALUE(RIGHT($AT$1,2)),"00")&amp;"|"&amp;IF(AND(VALUE(RIGHT($AT$1,2))&gt;=57,VALUE(RIGHT($AT$1,2))&lt;=63),$D400,"COMUM"),GABARITO!$D:$D,0)),1,0))</f>
        <v/>
      </c>
      <c r="AU400" t="str">
        <f>IF(RESPOSTAS!AV400="","",IF(UPPER(RESPOSTAS!AV400)=INDEX(GABARITO!$C:$C,MATCH(TEXT(VALUE(RIGHT($AU$1,2)),"00")&amp;"|"&amp;IF(AND(VALUE(RIGHT($AU$1,2))&gt;=57,VALUE(RIGHT($AU$1,2))&lt;=63),$D400,"COMUM"),GABARITO!$D:$D,0)),1,0))</f>
        <v/>
      </c>
      <c r="AV400" t="str">
        <f>IF(RESPOSTAS!AW400="","",IF(UPPER(RESPOSTAS!AW400)=INDEX(GABARITO!$C:$C,MATCH(TEXT(VALUE(RIGHT($AV$1,2)),"00")&amp;"|"&amp;IF(AND(VALUE(RIGHT($AV$1,2))&gt;=57,VALUE(RIGHT($AV$1,2))&lt;=63),$D400,"COMUM"),GABARITO!$D:$D,0)),1,0))</f>
        <v/>
      </c>
      <c r="AW400" t="str">
        <f>IF(RESPOSTAS!AX400="","",IF(UPPER(RESPOSTAS!AX400)=INDEX(GABARITO!$C:$C,MATCH(TEXT(VALUE(RIGHT($AW$1,2)),"00")&amp;"|"&amp;IF(AND(VALUE(RIGHT($AW$1,2))&gt;=57,VALUE(RIGHT($AW$1,2))&lt;=63),$D400,"COMUM"),GABARITO!$D:$D,0)),1,0))</f>
        <v/>
      </c>
      <c r="AX400" t="str">
        <f>IF(RESPOSTAS!AY400="","",IF(UPPER(RESPOSTAS!AY400)=INDEX(GABARITO!$C:$C,MATCH(TEXT(VALUE(RIGHT($AX$1,2)),"00")&amp;"|"&amp;IF(AND(VALUE(RIGHT($AX$1,2))&gt;=57,VALUE(RIGHT($AX$1,2))&lt;=63),$D400,"COMUM"),GABARITO!$D:$D,0)),1,0))</f>
        <v/>
      </c>
      <c r="AY400" t="str">
        <f>IF(RESPOSTAS!AZ400="","",IF(UPPER(RESPOSTAS!AZ400)=INDEX(GABARITO!$C:$C,MATCH(TEXT(VALUE(RIGHT($AY$1,2)),"00")&amp;"|"&amp;IF(AND(VALUE(RIGHT($AY$1,2))&gt;=57,VALUE(RIGHT($AY$1,2))&lt;=63),$D400,"COMUM"),GABARITO!$D:$D,0)),1,0))</f>
        <v/>
      </c>
      <c r="AZ400" t="str">
        <f>IF(RESPOSTAS!BA400="","",IF(UPPER(RESPOSTAS!BA400)=INDEX(GABARITO!$C:$C,MATCH(TEXT(VALUE(RIGHT($AZ$1,2)),"00")&amp;"|"&amp;IF(AND(VALUE(RIGHT($AZ$1,2))&gt;=57,VALUE(RIGHT($AZ$1,2))&lt;=63),$D400,"COMUM"),GABARITO!$D:$D,0)),1,0))</f>
        <v/>
      </c>
      <c r="BA400" t="str">
        <f>IF(RESPOSTAS!BB400="","",IF(UPPER(RESPOSTAS!BB400)=INDEX(GABARITO!$C:$C,MATCH(TEXT(VALUE(RIGHT($BA$1,2)),"00")&amp;"|"&amp;IF(AND(VALUE(RIGHT($BA$1,2))&gt;=57,VALUE(RIGHT($BA$1,2))&lt;=63),$D400,"COMUM"),GABARITO!$D:$D,0)),1,0))</f>
        <v/>
      </c>
      <c r="BB400" t="str">
        <f>IF(RESPOSTAS!BC400="","",IF(UPPER(RESPOSTAS!BC400)=INDEX(GABARITO!$C:$C,MATCH(TEXT(VALUE(RIGHT($BB$1,2)),"00")&amp;"|"&amp;IF(AND(VALUE(RIGHT($BB$1,2))&gt;=57,VALUE(RIGHT($BB$1,2))&lt;=63),$D400,"COMUM"),GABARITO!$D:$D,0)),1,0))</f>
        <v/>
      </c>
      <c r="BC400" t="str">
        <f>IF(RESPOSTAS!BD400="","",IF(UPPER(RESPOSTAS!BD400)=INDEX(GABARITO!$C:$C,MATCH(TEXT(VALUE(RIGHT($BC$1,2)),"00")&amp;"|"&amp;IF(AND(VALUE(RIGHT($BC$1,2))&gt;=57,VALUE(RIGHT($BC$1,2))&lt;=63),$D400,"COMUM"),GABARITO!$D:$D,0)),1,0))</f>
        <v/>
      </c>
      <c r="BD400" t="str">
        <f>IF(RESPOSTAS!BE400="","",IF(UPPER(RESPOSTAS!BE400)=INDEX(GABARITO!$C:$C,MATCH(TEXT(VALUE(RIGHT($BD$1,2)),"00")&amp;"|"&amp;IF(AND(VALUE(RIGHT($BD$1,2))&gt;=57,VALUE(RIGHT($BD$1,2))&lt;=63),$D400,"COMUM"),GABARITO!$D:$D,0)),1,0))</f>
        <v/>
      </c>
      <c r="BE400" t="str">
        <f>IF(RESPOSTAS!BF400="","",IF(UPPER(RESPOSTAS!BF400)=INDEX(GABARITO!$C:$C,MATCH(TEXT(VALUE(RIGHT($BE$1,2)),"00")&amp;"|"&amp;IF(AND(VALUE(RIGHT($BE$1,2))&gt;=57,VALUE(RIGHT($BE$1,2))&lt;=63),$D400,"COMUM"),GABARITO!$D:$D,0)),1,0))</f>
        <v/>
      </c>
      <c r="BF400" t="str">
        <f>IF(RESPOSTAS!BG400="","",IF(UPPER(RESPOSTAS!BG400)=INDEX(GABARITO!$C:$C,MATCH(TEXT(VALUE(RIGHT($BF$1,2)),"00")&amp;"|"&amp;IF(AND(VALUE(RIGHT($BF$1,2))&gt;=57,VALUE(RIGHT($BF$1,2))&lt;=63),$D400,"COMUM"),GABARITO!$D:$D,0)),1,0))</f>
        <v/>
      </c>
      <c r="BG400" t="str">
        <f>IF(RESPOSTAS!BH400="","",IF(UPPER(RESPOSTAS!BH400)=INDEX(GABARITO!$C:$C,MATCH(TEXT(VALUE(RIGHT($BG$1,2)),"00")&amp;"|"&amp;IF(AND(VALUE(RIGHT($BG$1,2))&gt;=57,VALUE(RIGHT($BG$1,2))&lt;=63),$D400,"COMUM"),GABARITO!$D:$D,0)),1,0))</f>
        <v/>
      </c>
      <c r="BH400" t="str">
        <f>IF(RESPOSTAS!BI400="","",IF(UPPER(RESPOSTAS!BI400)=INDEX(GABARITO!$C:$C,MATCH(TEXT(VALUE(RIGHT($BH$1,2)),"00")&amp;"|"&amp;IF(AND(VALUE(RIGHT($BH$1,2))&gt;=57,VALUE(RIGHT($BH$1,2))&lt;=63),$D400,"COMUM"),GABARITO!$D:$D,0)),1,0))</f>
        <v/>
      </c>
      <c r="BI400" t="str">
        <f>IF(RESPOSTAS!BJ400="","",IF(UPPER(RESPOSTAS!BJ400)=INDEX(GABARITO!$C:$C,MATCH(TEXT(VALUE(RIGHT($BI$1,2)),"00")&amp;"|"&amp;IF(AND(VALUE(RIGHT($BI$1,2))&gt;=57,VALUE(RIGHT($BI$1,2))&lt;=63),$D400,"COMUM"),GABARITO!$D:$D,0)),1,0))</f>
        <v/>
      </c>
      <c r="BJ400" t="str">
        <f>IF(RESPOSTAS!BK400="","",IF(UPPER(RESPOSTAS!BK400)=INDEX(GABARITO!$C:$C,MATCH(TEXT(VALUE(RIGHT($BJ$1,2)),"00")&amp;"|"&amp;IF(AND(VALUE(RIGHT($BJ$1,2))&gt;=57,VALUE(RIGHT($BJ$1,2))&lt;=63),$D400,"COMUM"),GABARITO!$D:$D,0)),1,0))</f>
        <v/>
      </c>
      <c r="BK400" t="str">
        <f>IF(RESPOSTAS!BL400="","",IF(UPPER(RESPOSTAS!BL400)=INDEX(GABARITO!$C:$C,MATCH(TEXT(VALUE(RIGHT($BK$1,2)),"00")&amp;"|"&amp;IF(AND(VALUE(RIGHT($BK$1,2))&gt;=57,VALUE(RIGHT($BK$1,2))&lt;=63),$D400,"COMUM"),GABARITO!$D:$D,0)),1,0))</f>
        <v/>
      </c>
      <c r="BL400" t="str">
        <f>IF(RESPOSTAS!BM400="","",IF(UPPER(RESPOSTAS!BM400)=INDEX(GABARITO!$C:$C,MATCH(TEXT(VALUE(RIGHT($BL$1,2)),"00")&amp;"|"&amp;IF(AND(VALUE(RIGHT($BL$1,2))&gt;=57,VALUE(RIGHT($BL$1,2))&lt;=63),$D400,"COMUM"),GABARITO!$D:$D,0)),1,0))</f>
        <v/>
      </c>
      <c r="BM400" t="str">
        <f>IF(RESPOSTAS!BN400="","",IF(UPPER(RESPOSTAS!BN400)=INDEX(GABARITO!$C:$C,MATCH(TEXT(VALUE(RIGHT($BM$1,2)),"00")&amp;"|"&amp;IF(AND(VALUE(RIGHT($BM$1,2))&gt;=57,VALUE(RIGHT($BM$1,2))&lt;=63),$D400,"COMUM"),GABARITO!$D:$D,0)),1,0))</f>
        <v/>
      </c>
      <c r="BN400" t="str">
        <f>IF(RESPOSTAS!BO400="","",IF(UPPER(RESPOSTAS!BO400)=INDEX(GABARITO!$C:$C,MATCH(TEXT(VALUE(RIGHT($BN$1,2)),"00")&amp;"|"&amp;IF(AND(VALUE(RIGHT($BN$1,2))&gt;=57,VALUE(RIGHT($BN$1,2))&lt;=63),$D400,"COMUM"),GABARITO!$D:$D,0)),1,0))</f>
        <v/>
      </c>
      <c r="BO400" t="str">
        <f>IF(RESPOSTAS!BP400="","",IF(UPPER(RESPOSTAS!BP400)=INDEX(GABARITO!$C:$C,MATCH(TEXT(VALUE(RIGHT($BO$1,2)),"00")&amp;"|"&amp;IF(AND(VALUE(RIGHT($BO$1,2))&gt;=57,VALUE(RIGHT($BO$1,2))&lt;=63),$D400,"COMUM"),GABARITO!$D:$D,0)),1,0))</f>
        <v/>
      </c>
      <c r="BP400">
        <f>COUNTIF(RESPOSTAS!F400:BP400,"&lt;&gt;")</f>
        <v>0</v>
      </c>
      <c r="BQ400" t="str">
        <f t="shared" si="62"/>
        <v/>
      </c>
      <c r="BR400" s="10" t="str">
        <f t="shared" si="63"/>
        <v/>
      </c>
      <c r="BT400" s="11" t="str">
        <f t="shared" si="65"/>
        <v/>
      </c>
      <c r="BU400" s="11" t="str">
        <f t="shared" si="66"/>
        <v/>
      </c>
      <c r="BV400" s="11" t="str">
        <f t="shared" si="67"/>
        <v/>
      </c>
      <c r="BW400" s="11" t="str">
        <f t="shared" si="68"/>
        <v/>
      </c>
      <c r="BX400" s="11" t="str">
        <f t="shared" si="69"/>
        <v/>
      </c>
      <c r="BY400" s="11" t="str">
        <f t="shared" si="70"/>
        <v/>
      </c>
      <c r="BZ400" s="3" t="str">
        <f t="shared" si="64"/>
        <v/>
      </c>
      <c r="CA400" s="3" t="e">
        <f t="shared" si="61"/>
        <v>#VALUE!</v>
      </c>
    </row>
    <row r="401" spans="1:79" x14ac:dyDescent="0.25">
      <c r="A401" t="str">
        <f>IF(RESPOSTAS!A401="","",RESPOSTAS!A401)</f>
        <v/>
      </c>
      <c r="B401" t="str">
        <f>IF(RESPOSTAS!C401="","",RESPOSTAS!C401)</f>
        <v/>
      </c>
      <c r="C401" t="str">
        <f>IF(RESPOSTAS!D401="","",RESPOSTAS!D401)</f>
        <v/>
      </c>
      <c r="D401" t="str">
        <f>IF(RESPOSTAS!E401="","",RESPOSTAS!E401)</f>
        <v/>
      </c>
      <c r="E401" t="str">
        <f>IF(RESPOSTAS!F401="","",IF(UPPER(RESPOSTAS!F401)=INDEX(GABARITO!$C:$C,MATCH(TEXT(VALUE(RIGHT($E$1,2)),"00")&amp;"|"&amp;IF(AND(VALUE(RIGHT($E$1,2))&gt;=57,VALUE(RIGHT($E$1,2))&lt;=63),$D401,"COMUM"),GABARITO!$D:$D,0)),1,0))</f>
        <v/>
      </c>
      <c r="F401" t="str">
        <f>IF(RESPOSTAS!G401="","",IF(UPPER(RESPOSTAS!G401)=INDEX(GABARITO!$C:$C,MATCH(TEXT(VALUE(RIGHT($F$1,2)),"00")&amp;"|"&amp;IF(AND(VALUE(RIGHT($F$1,2))&gt;=57,VALUE(RIGHT($F$1,2))&lt;=63),$D401,"COMUM"),GABARITO!$D:$D,0)),1,0))</f>
        <v/>
      </c>
      <c r="G401" t="str">
        <f>IF(RESPOSTAS!H401="","",IF(UPPER(RESPOSTAS!H401)=INDEX(GABARITO!$C:$C,MATCH(TEXT(VALUE(RIGHT($G$1,2)),"00")&amp;"|"&amp;IF(AND(VALUE(RIGHT($G$1,2))&gt;=57,VALUE(RIGHT($G$1,2))&lt;=63),$D401,"COMUM"),GABARITO!$D:$D,0)),1,0))</f>
        <v/>
      </c>
      <c r="H401" t="str">
        <f>IF(RESPOSTAS!I401="","",IF(UPPER(RESPOSTAS!I401)=INDEX(GABARITO!$C:$C,MATCH(TEXT(VALUE(RIGHT($H$1,2)),"00")&amp;"|"&amp;IF(AND(VALUE(RIGHT($H$1,2))&gt;=57,VALUE(RIGHT($H$1,2))&lt;=63),$D401,"COMUM"),GABARITO!$D:$D,0)),1,0))</f>
        <v/>
      </c>
      <c r="I401" t="str">
        <f>IF(RESPOSTAS!J401="","",IF(UPPER(RESPOSTAS!J401)=INDEX(GABARITO!$C:$C,MATCH(TEXT(VALUE(RIGHT($I$1,2)),"00")&amp;"|"&amp;IF(AND(VALUE(RIGHT($I$1,2))&gt;=57,VALUE(RIGHT($I$1,2))&lt;=63),$D401,"COMUM"),GABARITO!$D:$D,0)),1,0))</f>
        <v/>
      </c>
      <c r="J401" t="str">
        <f>IF(RESPOSTAS!K401="","",IF(UPPER(RESPOSTAS!K401)=INDEX(GABARITO!$C:$C,MATCH(TEXT(VALUE(RIGHT($J$1,2)),"00")&amp;"|"&amp;IF(AND(VALUE(RIGHT($J$1,2))&gt;=57,VALUE(RIGHT($J$1,2))&lt;=63),$D401,"COMUM"),GABARITO!$D:$D,0)),1,0))</f>
        <v/>
      </c>
      <c r="K401" t="str">
        <f>IF(RESPOSTAS!L401="","",IF(UPPER(RESPOSTAS!L401)=INDEX(GABARITO!$C:$C,MATCH(TEXT(VALUE(RIGHT($K$1,2)),"00")&amp;"|"&amp;IF(AND(VALUE(RIGHT($K$1,2))&gt;=57,VALUE(RIGHT($K$1,2))&lt;=63),$D401,"COMUM"),GABARITO!$D:$D,0)),1,0))</f>
        <v/>
      </c>
      <c r="L401" t="str">
        <f>IF(RESPOSTAS!M401="","",IF(UPPER(RESPOSTAS!M401)=INDEX(GABARITO!$C:$C,MATCH(TEXT(VALUE(RIGHT($L$1,2)),"00")&amp;"|"&amp;IF(AND(VALUE(RIGHT($L$1,2))&gt;=57,VALUE(RIGHT($L$1,2))&lt;=63),$D401,"COMUM"),GABARITO!$D:$D,0)),1,0))</f>
        <v/>
      </c>
      <c r="M401" t="str">
        <f>IF(RESPOSTAS!N401="","",IF(UPPER(RESPOSTAS!N401)=INDEX(GABARITO!$C:$C,MATCH(TEXT(VALUE(RIGHT($M$1,2)),"00")&amp;"|"&amp;IF(AND(VALUE(RIGHT($M$1,2))&gt;=57,VALUE(RIGHT($M$1,2))&lt;=63),$D401,"COMUM"),GABARITO!$D:$D,0)),1,0))</f>
        <v/>
      </c>
      <c r="N401" t="str">
        <f>IF(RESPOSTAS!O401="","",IF(UPPER(RESPOSTAS!O401)=INDEX(GABARITO!$C:$C,MATCH(TEXT(VALUE(RIGHT($E$1,2)),"00")&amp;"|"&amp;IF(AND(VALUE(RIGHT($E$1,2))&gt;=57,VALUE(RIGHT($E$1,2))&lt;=63),$D401,"COMUM"),GABARITO!$D:$D,0)),1,0))</f>
        <v/>
      </c>
      <c r="O401" t="str">
        <f>IF(RESPOSTAS!P401="","",IF(UPPER(RESPOSTAS!P401)=INDEX(GABARITO!$C:$C,MATCH(TEXT(VALUE(RIGHT($O$1,2)),"00")&amp;"|"&amp;IF(AND(VALUE(RIGHT($O$1,2))&gt;=57,VALUE(RIGHT($O$1,2))&lt;=63),$D401,"COMUM"),GABARITO!$D:$D,0)),1,0))</f>
        <v/>
      </c>
      <c r="P401" t="str">
        <f>IF(RESPOSTAS!Q401="","",IF(UPPER(RESPOSTAS!Q401)=INDEX(GABARITO!$C:$C,MATCH(TEXT(VALUE(RIGHT($P$1,2)),"00")&amp;"|"&amp;IF(AND(VALUE(RIGHT($P$1,2))&gt;=57,VALUE(RIGHT($P$1,2))&lt;=63),$D401,"COMUM"),GABARITO!$D:$D,0)),1,0))</f>
        <v/>
      </c>
      <c r="Q401" t="str">
        <f>IF(RESPOSTAS!R401="","",IF(UPPER(RESPOSTAS!R401)=INDEX(GABARITO!$C:$C,MATCH(TEXT(VALUE(RIGHT($Q$1,2)),"00")&amp;"|"&amp;IF(AND(VALUE(RIGHT($Q$1,2))&gt;=57,VALUE(RIGHT($Q$1,2))&lt;=63),$D401,"COMUM"),GABARITO!$D:$D,0)),1,0))</f>
        <v/>
      </c>
      <c r="R401" t="str">
        <f>IF(RESPOSTAS!S401="","",IF(UPPER(RESPOSTAS!S401)=INDEX(GABARITO!$C:$C,MATCH(TEXT(VALUE(RIGHT($R$1,2)),"00")&amp;"|"&amp;IF(AND(VALUE(RIGHT($R$1,2))&gt;=57,VALUE(RIGHT($R$1,2))&lt;=63),$D401,"COMUM"),GABARITO!$D:$D,0)),1,0))</f>
        <v/>
      </c>
      <c r="S401" t="str">
        <f>IF(RESPOSTAS!T401="","",IF(UPPER(RESPOSTAS!T401)=INDEX(GABARITO!$C:$C,MATCH(TEXT(VALUE(RIGHT($S$1,2)),"00")&amp;"|"&amp;IF(AND(VALUE(RIGHT($S$1,2))&gt;=57,VALUE(RIGHT($S$1,2))&lt;=63),$D401,"COMUM"),GABARITO!$D:$D,0)),1,0))</f>
        <v/>
      </c>
      <c r="T401" t="str">
        <f>IF(RESPOSTAS!U401="","",IF(UPPER(RESPOSTAS!U401)=INDEX(GABARITO!$C:$C,MATCH(TEXT(VALUE(RIGHT($T$1,2)),"00")&amp;"|"&amp;IF(AND(VALUE(RIGHT($T$1,2))&gt;=57,VALUE(RIGHT($T$1,2))&lt;=63),$D401,"COMUM"),GABARITO!$D:$D,0)),1,0))</f>
        <v/>
      </c>
      <c r="U401" t="str">
        <f>IF(RESPOSTAS!V401="","",IF(UPPER(RESPOSTAS!V401)=INDEX(GABARITO!$C:$C,MATCH(TEXT(VALUE(RIGHT($U$1,2)),"00")&amp;"|"&amp;IF(AND(VALUE(RIGHT($U$1,2))&gt;=57,VALUE(RIGHT($U$1,2))&lt;=63),$D401,"COMUM"),GABARITO!$D:$D,0)),1,0))</f>
        <v/>
      </c>
      <c r="V401" t="str">
        <f>IF(RESPOSTAS!W401="","",IF(UPPER(RESPOSTAS!W401)=INDEX(GABARITO!$C:$C,MATCH(TEXT(VALUE(RIGHT($E$1,2)),"00")&amp;"|"&amp;IF(AND(VALUE(RIGHT($E$1,2))&gt;=57,VALUE(RIGHT($E$1,2))&lt;=63),$D401,"COMUM"),GABARITO!$D:$D,0)),1,0))</f>
        <v/>
      </c>
      <c r="W401" t="str">
        <f>IF(RESPOSTAS!X401="","",IF(UPPER(RESPOSTAS!X401)=INDEX(GABARITO!$C:$C,MATCH(TEXT(VALUE(RIGHT($W$1,2)),"00")&amp;"|"&amp;IF(AND(VALUE(RIGHT($W$1,2))&gt;=57,VALUE(RIGHT($W$1,2))&lt;=63),$D401,"COMUM"),GABARITO!$D:$D,0)),1,0))</f>
        <v/>
      </c>
      <c r="X401" t="str">
        <f>IF(RESPOSTAS!Y401="","",IF(UPPER(RESPOSTAS!Y401)=INDEX(GABARITO!$C:$C,MATCH(TEXT(VALUE(RIGHT($X$1,2)),"00")&amp;"|"&amp;IF(AND(VALUE(RIGHT($X$1,2))&gt;=57,VALUE(RIGHT($X$1,2))&lt;=63),$D401,"COMUM"),GABARITO!$D:$D,0)),1,0))</f>
        <v/>
      </c>
      <c r="Y401" t="str">
        <f>IF(RESPOSTAS!Z401="","",IF(UPPER(RESPOSTAS!Z401)=INDEX(GABARITO!$C:$C,MATCH(TEXT(VALUE(RIGHT($Y$1,2)),"00")&amp;"|"&amp;IF(AND(VALUE(RIGHT($Y$1,2))&gt;=57,VALUE(RIGHT($Y$1,2))&lt;=63),$D401,"COMUM"),GABARITO!$D:$D,0)),1,0))</f>
        <v/>
      </c>
      <c r="Z401" t="str">
        <f>IF(RESPOSTAS!AA401="","",IF(UPPER(RESPOSTAS!AA401)=INDEX(GABARITO!$C:$C,MATCH(TEXT(VALUE(RIGHT($Z$1,2)),"00")&amp;"|"&amp;IF(AND(VALUE(RIGHT($Z$1,2))&gt;=57,VALUE(RIGHT($Z$1,2))&lt;=63),$D401,"COMUM"),GABARITO!$D:$D,0)),1,0))</f>
        <v/>
      </c>
      <c r="AA401" t="str">
        <f>IF(RESPOSTAS!AB401="","",IF(UPPER(RESPOSTAS!AB401)=INDEX(GABARITO!$C:$C,MATCH(TEXT(VALUE(RIGHT($AA$1,2)),"00")&amp;"|"&amp;IF(AND(VALUE(RIGHT($AA$1,2))&gt;=57,VALUE(RIGHT($AA$1,2))&lt;=63),$D401,"COMUM"),GABARITO!$D:$D,0)),1,0))</f>
        <v/>
      </c>
      <c r="AB401" t="str">
        <f>IF(RESPOSTAS!AC401="","",IF(UPPER(RESPOSTAS!AC401)=INDEX(GABARITO!$C:$C,MATCH(TEXT(VALUE(RIGHT($AB$1,2)),"00")&amp;"|"&amp;IF(AND(VALUE(RIGHT($AB$1,2))&gt;=57,VALUE(RIGHT($AB$1,2))&lt;=63),$D401,"COMUM"),GABARITO!$D:$D,0)),1,0))</f>
        <v/>
      </c>
      <c r="AC401" t="str">
        <f>IF(RESPOSTAS!AD401="","",IF(UPPER(RESPOSTAS!AD401)=INDEX(GABARITO!$C:$C,MATCH(TEXT(VALUE(RIGHT($AC$1,2)),"00")&amp;"|"&amp;IF(AND(VALUE(RIGHT($AC$1,2))&gt;=57,VALUE(RIGHT($AC$1,2))&lt;=63),$D401,"COMUM"),GABARITO!$D:$D,0)),1,0))</f>
        <v/>
      </c>
      <c r="AD401" t="str">
        <f>IF(RESPOSTAS!AE401="","",IF(UPPER(RESPOSTAS!AE401)=INDEX(GABARITO!$C:$C,MATCH(TEXT(VALUE(RIGHT($AD$1,2)),"00")&amp;"|"&amp;IF(AND(VALUE(RIGHT($AD$1,2))&gt;=57,VALUE(RIGHT($AD$1,2))&lt;=63),$D401,"COMUM"),GABARITO!$D:$D,0)),1,0))</f>
        <v/>
      </c>
      <c r="AE401" t="str">
        <f>IF(RESPOSTAS!AF401="","",IF(UPPER(RESPOSTAS!AF401)=INDEX(GABARITO!$C:$C,MATCH(TEXT(VALUE(RIGHT($AE$1,2)),"00")&amp;"|"&amp;IF(AND(VALUE(RIGHT($AE$1,2))&gt;=57,VALUE(RIGHT($AE$1,2))&lt;=63),$D401,"COMUM"),GABARITO!$D:$D,0)),1,0))</f>
        <v/>
      </c>
      <c r="AF401" t="str">
        <f>IF(RESPOSTAS!AG401="","",IF(UPPER(RESPOSTAS!AG401)=INDEX(GABARITO!$C:$C,MATCH(TEXT(VALUE(RIGHT($AF$1,2)),"00")&amp;"|"&amp;IF(AND(VALUE(RIGHT($AF$1,2))&gt;=57,VALUE(RIGHT($AF$1,2))&lt;=63),$D401,"COMUM"),GABARITO!$D:$D,0)),1,0))</f>
        <v/>
      </c>
      <c r="AG401" t="str">
        <f>IF(RESPOSTAS!AH401="","",IF(UPPER(RESPOSTAS!AH401)=INDEX(GABARITO!$C:$C,MATCH(TEXT(VALUE(RIGHT($AG$1,2)),"00")&amp;"|"&amp;IF(AND(VALUE(RIGHT($AG$1,2))&gt;=57,VALUE(RIGHT($AG$1,2))&lt;=63),$D401,"COMUM"),GABARITO!$D:$D,0)),1,0))</f>
        <v/>
      </c>
      <c r="AH401" t="str">
        <f>IF(RESPOSTAS!AI401="","",IF(UPPER(RESPOSTAS!AI401)=INDEX(GABARITO!$C:$C,MATCH(TEXT(VALUE(RIGHT($AH$1,2)),"00")&amp;"|"&amp;IF(AND(VALUE(RIGHT($AH$1,2))&gt;=57,VALUE(RIGHT($AH$1,2))&lt;=63),$D401,"COMUM"),GABARITO!$D:$D,0)),1,0))</f>
        <v/>
      </c>
      <c r="AI401" t="str">
        <f>IF(RESPOSTAS!AJ401="","",IF(UPPER(RESPOSTAS!AJ401)=INDEX(GABARITO!$C:$C,MATCH(TEXT(VALUE(RIGHT($AI$1,2)),"00")&amp;"|"&amp;IF(AND(VALUE(RIGHT($AI$1,2))&gt;=57,VALUE(RIGHT($AI$1,2))&lt;=63),$D401,"COMUM"),GABARITO!$D:$D,0)),1,0))</f>
        <v/>
      </c>
      <c r="AJ401" t="str">
        <f>IF(RESPOSTAS!AK401="","",IF(UPPER(RESPOSTAS!AK401)=INDEX(GABARITO!$C:$C,MATCH(TEXT(VALUE(RIGHT($AJ$1,2)),"00")&amp;"|"&amp;IF(AND(VALUE(RIGHT($AJ$1,2))&gt;=57,VALUE(RIGHT($AJ$1,2))&lt;=63),$D401,"COMUM"),GABARITO!$D:$D,0)),1,0))</f>
        <v/>
      </c>
      <c r="AK401" t="str">
        <f>IF(RESPOSTAS!AL401="","",IF(UPPER(RESPOSTAS!AL401)=INDEX(GABARITO!$C:$C,MATCH(TEXT(VALUE(RIGHT($AK$1,2)),"00")&amp;"|"&amp;IF(AND(VALUE(RIGHT($AK$1,2))&gt;=57,VALUE(RIGHT($AK$1,2))&lt;=63),$D401,"COMUM"),GABARITO!$D:$D,0)),1,0))</f>
        <v/>
      </c>
      <c r="AL401" t="str">
        <f>IF(RESPOSTAS!AM401="","",IF(UPPER(RESPOSTAS!AM401)=INDEX(GABARITO!$C:$C,MATCH(TEXT(VALUE(RIGHT($AL$1,2)),"00")&amp;"|"&amp;IF(AND(VALUE(RIGHT($AL$1,2))&gt;=57,VALUE(RIGHT($AL$1,2))&lt;=63),$D401,"COMUM"),GABARITO!$D:$D,0)),1,0))</f>
        <v/>
      </c>
      <c r="AM401" t="str">
        <f>IF(RESPOSTAS!AN401="","",IF(UPPER(RESPOSTAS!AN401)=INDEX(GABARITO!$C:$C,MATCH(TEXT(VALUE(RIGHT($AM$1,2)),"00")&amp;"|"&amp;IF(AND(VALUE(RIGHT($AM$1,2))&gt;=57,VALUE(RIGHT($AM$1,2))&lt;=63),$D401,"COMUM"),GABARITO!$D:$D,0)),1,0))</f>
        <v/>
      </c>
      <c r="AN401" t="str">
        <f>IF(RESPOSTAS!AO401="","",IF(UPPER(RESPOSTAS!AO401)=INDEX(GABARITO!$C:$C,MATCH(TEXT(VALUE(RIGHT($AN$1,2)),"00")&amp;"|"&amp;IF(AND(VALUE(RIGHT($AN$1,2))&gt;=57,VALUE(RIGHT($AN$1,2))&lt;=63),$D401,"COMUM"),GABARITO!$D:$D,0)),1,0))</f>
        <v/>
      </c>
      <c r="AO401" t="str">
        <f>IF(RESPOSTAS!AP401="","",IF(UPPER(RESPOSTAS!AP401)=INDEX(GABARITO!$C:$C,MATCH(TEXT(VALUE(RIGHT($AO$1,2)),"00")&amp;"|"&amp;IF(AND(VALUE(RIGHT($AO$1,2))&gt;=57,VALUE(RIGHT($AO$1,2))&lt;=63),$D401,"COMUM"),GABARITO!$D:$D,0)),1,0))</f>
        <v/>
      </c>
      <c r="AP401" t="str">
        <f>IF(RESPOSTAS!AQ401="","",IF(UPPER(RESPOSTAS!AQ401)=INDEX(GABARITO!$C:$C,MATCH(TEXT(VALUE(RIGHT($AP$1,2)),"00")&amp;"|"&amp;IF(AND(VALUE(RIGHT($AP$1,2))&gt;=57,VALUE(RIGHT($AP$1,2))&lt;=63),$D401,"COMUM"),GABARITO!$D:$D,0)),1,0))</f>
        <v/>
      </c>
      <c r="AQ401" t="str">
        <f>IF(RESPOSTAS!AR401="","",IF(UPPER(RESPOSTAS!AR401)=INDEX(GABARITO!$C:$C,MATCH(TEXT(VALUE(RIGHT($AQ$1,2)),"00")&amp;"|"&amp;IF(AND(VALUE(RIGHT($AQ$1,2))&gt;=57,VALUE(RIGHT($AQ$1,2))&lt;=63),$D401,"COMUM"),GABARITO!$D:$D,0)),1,0))</f>
        <v/>
      </c>
      <c r="AR401" t="str">
        <f>IF(RESPOSTAS!AS401="","",IF(UPPER(RESPOSTAS!AS401)=INDEX(GABARITO!$C:$C,MATCH(TEXT(VALUE(RIGHT($AR$1,2)),"00")&amp;"|"&amp;IF(AND(VALUE(RIGHT($AR$1,2))&gt;=57,VALUE(RIGHT($AR$1,2))&lt;=63),$D401,"COMUM"),GABARITO!$D:$D,0)),1,0))</f>
        <v/>
      </c>
      <c r="AS401" t="str">
        <f>IF(RESPOSTAS!AT401="","",IF(UPPER(RESPOSTAS!AT401)=INDEX(GABARITO!$C:$C,MATCH(TEXT(VALUE(RIGHT($AS$1,2)),"00")&amp;"|"&amp;IF(AND(VALUE(RIGHT($AS$1,2))&gt;=57,VALUE(RIGHT($AS$1,2))&lt;=63),$D401,"COMUM"),GABARITO!$D:$D,0)),1,0))</f>
        <v/>
      </c>
      <c r="AT401" t="str">
        <f>IF(RESPOSTAS!AU401="","",IF(UPPER(RESPOSTAS!AU401)=INDEX(GABARITO!$C:$C,MATCH(TEXT(VALUE(RIGHT($AT$1,2)),"00")&amp;"|"&amp;IF(AND(VALUE(RIGHT($AT$1,2))&gt;=57,VALUE(RIGHT($AT$1,2))&lt;=63),$D401,"COMUM"),GABARITO!$D:$D,0)),1,0))</f>
        <v/>
      </c>
      <c r="AU401" t="str">
        <f>IF(RESPOSTAS!AV401="","",IF(UPPER(RESPOSTAS!AV401)=INDEX(GABARITO!$C:$C,MATCH(TEXT(VALUE(RIGHT($AU$1,2)),"00")&amp;"|"&amp;IF(AND(VALUE(RIGHT($AU$1,2))&gt;=57,VALUE(RIGHT($AU$1,2))&lt;=63),$D401,"COMUM"),GABARITO!$D:$D,0)),1,0))</f>
        <v/>
      </c>
      <c r="AV401" t="str">
        <f>IF(RESPOSTAS!AW401="","",IF(UPPER(RESPOSTAS!AW401)=INDEX(GABARITO!$C:$C,MATCH(TEXT(VALUE(RIGHT($AV$1,2)),"00")&amp;"|"&amp;IF(AND(VALUE(RIGHT($AV$1,2))&gt;=57,VALUE(RIGHT($AV$1,2))&lt;=63),$D401,"COMUM"),GABARITO!$D:$D,0)),1,0))</f>
        <v/>
      </c>
      <c r="AW401" t="str">
        <f>IF(RESPOSTAS!AX401="","",IF(UPPER(RESPOSTAS!AX401)=INDEX(GABARITO!$C:$C,MATCH(TEXT(VALUE(RIGHT($AW$1,2)),"00")&amp;"|"&amp;IF(AND(VALUE(RIGHT($AW$1,2))&gt;=57,VALUE(RIGHT($AW$1,2))&lt;=63),$D401,"COMUM"),GABARITO!$D:$D,0)),1,0))</f>
        <v/>
      </c>
      <c r="AX401" t="str">
        <f>IF(RESPOSTAS!AY401="","",IF(UPPER(RESPOSTAS!AY401)=INDEX(GABARITO!$C:$C,MATCH(TEXT(VALUE(RIGHT($AX$1,2)),"00")&amp;"|"&amp;IF(AND(VALUE(RIGHT($AX$1,2))&gt;=57,VALUE(RIGHT($AX$1,2))&lt;=63),$D401,"COMUM"),GABARITO!$D:$D,0)),1,0))</f>
        <v/>
      </c>
      <c r="AY401" t="str">
        <f>IF(RESPOSTAS!AZ401="","",IF(UPPER(RESPOSTAS!AZ401)=INDEX(GABARITO!$C:$C,MATCH(TEXT(VALUE(RIGHT($AY$1,2)),"00")&amp;"|"&amp;IF(AND(VALUE(RIGHT($AY$1,2))&gt;=57,VALUE(RIGHT($AY$1,2))&lt;=63),$D401,"COMUM"),GABARITO!$D:$D,0)),1,0))</f>
        <v/>
      </c>
      <c r="AZ401" t="str">
        <f>IF(RESPOSTAS!BA401="","",IF(UPPER(RESPOSTAS!BA401)=INDEX(GABARITO!$C:$C,MATCH(TEXT(VALUE(RIGHT($AZ$1,2)),"00")&amp;"|"&amp;IF(AND(VALUE(RIGHT($AZ$1,2))&gt;=57,VALUE(RIGHT($AZ$1,2))&lt;=63),$D401,"COMUM"),GABARITO!$D:$D,0)),1,0))</f>
        <v/>
      </c>
      <c r="BA401" t="str">
        <f>IF(RESPOSTAS!BB401="","",IF(UPPER(RESPOSTAS!BB401)=INDEX(GABARITO!$C:$C,MATCH(TEXT(VALUE(RIGHT($BA$1,2)),"00")&amp;"|"&amp;IF(AND(VALUE(RIGHT($BA$1,2))&gt;=57,VALUE(RIGHT($BA$1,2))&lt;=63),$D401,"COMUM"),GABARITO!$D:$D,0)),1,0))</f>
        <v/>
      </c>
      <c r="BB401" t="str">
        <f>IF(RESPOSTAS!BC401="","",IF(UPPER(RESPOSTAS!BC401)=INDEX(GABARITO!$C:$C,MATCH(TEXT(VALUE(RIGHT($BB$1,2)),"00")&amp;"|"&amp;IF(AND(VALUE(RIGHT($BB$1,2))&gt;=57,VALUE(RIGHT($BB$1,2))&lt;=63),$D401,"COMUM"),GABARITO!$D:$D,0)),1,0))</f>
        <v/>
      </c>
      <c r="BC401" t="str">
        <f>IF(RESPOSTAS!BD401="","",IF(UPPER(RESPOSTAS!BD401)=INDEX(GABARITO!$C:$C,MATCH(TEXT(VALUE(RIGHT($BC$1,2)),"00")&amp;"|"&amp;IF(AND(VALUE(RIGHT($BC$1,2))&gt;=57,VALUE(RIGHT($BC$1,2))&lt;=63),$D401,"COMUM"),GABARITO!$D:$D,0)),1,0))</f>
        <v/>
      </c>
      <c r="BD401" t="str">
        <f>IF(RESPOSTAS!BE401="","",IF(UPPER(RESPOSTAS!BE401)=INDEX(GABARITO!$C:$C,MATCH(TEXT(VALUE(RIGHT($BD$1,2)),"00")&amp;"|"&amp;IF(AND(VALUE(RIGHT($BD$1,2))&gt;=57,VALUE(RIGHT($BD$1,2))&lt;=63),$D401,"COMUM"),GABARITO!$D:$D,0)),1,0))</f>
        <v/>
      </c>
      <c r="BE401" t="str">
        <f>IF(RESPOSTAS!BF401="","",IF(UPPER(RESPOSTAS!BF401)=INDEX(GABARITO!$C:$C,MATCH(TEXT(VALUE(RIGHT($BE$1,2)),"00")&amp;"|"&amp;IF(AND(VALUE(RIGHT($BE$1,2))&gt;=57,VALUE(RIGHT($BE$1,2))&lt;=63),$D401,"COMUM"),GABARITO!$D:$D,0)),1,0))</f>
        <v/>
      </c>
      <c r="BF401" t="str">
        <f>IF(RESPOSTAS!BG401="","",IF(UPPER(RESPOSTAS!BG401)=INDEX(GABARITO!$C:$C,MATCH(TEXT(VALUE(RIGHT($BF$1,2)),"00")&amp;"|"&amp;IF(AND(VALUE(RIGHT($BF$1,2))&gt;=57,VALUE(RIGHT($BF$1,2))&lt;=63),$D401,"COMUM"),GABARITO!$D:$D,0)),1,0))</f>
        <v/>
      </c>
      <c r="BG401" t="str">
        <f>IF(RESPOSTAS!BH401="","",IF(UPPER(RESPOSTAS!BH401)=INDEX(GABARITO!$C:$C,MATCH(TEXT(VALUE(RIGHT($BG$1,2)),"00")&amp;"|"&amp;IF(AND(VALUE(RIGHT($BG$1,2))&gt;=57,VALUE(RIGHT($BG$1,2))&lt;=63),$D401,"COMUM"),GABARITO!$D:$D,0)),1,0))</f>
        <v/>
      </c>
      <c r="BH401" t="str">
        <f>IF(RESPOSTAS!BI401="","",IF(UPPER(RESPOSTAS!BI401)=INDEX(GABARITO!$C:$C,MATCH(TEXT(VALUE(RIGHT($BH$1,2)),"00")&amp;"|"&amp;IF(AND(VALUE(RIGHT($BH$1,2))&gt;=57,VALUE(RIGHT($BH$1,2))&lt;=63),$D401,"COMUM"),GABARITO!$D:$D,0)),1,0))</f>
        <v/>
      </c>
      <c r="BI401" t="str">
        <f>IF(RESPOSTAS!BJ401="","",IF(UPPER(RESPOSTAS!BJ401)=INDEX(GABARITO!$C:$C,MATCH(TEXT(VALUE(RIGHT($BI$1,2)),"00")&amp;"|"&amp;IF(AND(VALUE(RIGHT($BI$1,2))&gt;=57,VALUE(RIGHT($BI$1,2))&lt;=63),$D401,"COMUM"),GABARITO!$D:$D,0)),1,0))</f>
        <v/>
      </c>
      <c r="BJ401" t="str">
        <f>IF(RESPOSTAS!BK401="","",IF(UPPER(RESPOSTAS!BK401)=INDEX(GABARITO!$C:$C,MATCH(TEXT(VALUE(RIGHT($BJ$1,2)),"00")&amp;"|"&amp;IF(AND(VALUE(RIGHT($BJ$1,2))&gt;=57,VALUE(RIGHT($BJ$1,2))&lt;=63),$D401,"COMUM"),GABARITO!$D:$D,0)),1,0))</f>
        <v/>
      </c>
      <c r="BK401" t="str">
        <f>IF(RESPOSTAS!BL401="","",IF(UPPER(RESPOSTAS!BL401)=INDEX(GABARITO!$C:$C,MATCH(TEXT(VALUE(RIGHT($BK$1,2)),"00")&amp;"|"&amp;IF(AND(VALUE(RIGHT($BK$1,2))&gt;=57,VALUE(RIGHT($BK$1,2))&lt;=63),$D401,"COMUM"),GABARITO!$D:$D,0)),1,0))</f>
        <v/>
      </c>
      <c r="BL401" t="str">
        <f>IF(RESPOSTAS!BM401="","",IF(UPPER(RESPOSTAS!BM401)=INDEX(GABARITO!$C:$C,MATCH(TEXT(VALUE(RIGHT($BL$1,2)),"00")&amp;"|"&amp;IF(AND(VALUE(RIGHT($BL$1,2))&gt;=57,VALUE(RIGHT($BL$1,2))&lt;=63),$D401,"COMUM"),GABARITO!$D:$D,0)),1,0))</f>
        <v/>
      </c>
      <c r="BM401" t="str">
        <f>IF(RESPOSTAS!BN401="","",IF(UPPER(RESPOSTAS!BN401)=INDEX(GABARITO!$C:$C,MATCH(TEXT(VALUE(RIGHT($BM$1,2)),"00")&amp;"|"&amp;IF(AND(VALUE(RIGHT($BM$1,2))&gt;=57,VALUE(RIGHT($BM$1,2))&lt;=63),$D401,"COMUM"),GABARITO!$D:$D,0)),1,0))</f>
        <v/>
      </c>
      <c r="BN401" t="str">
        <f>IF(RESPOSTAS!BO401="","",IF(UPPER(RESPOSTAS!BO401)=INDEX(GABARITO!$C:$C,MATCH(TEXT(VALUE(RIGHT($BN$1,2)),"00")&amp;"|"&amp;IF(AND(VALUE(RIGHT($BN$1,2))&gt;=57,VALUE(RIGHT($BN$1,2))&lt;=63),$D401,"COMUM"),GABARITO!$D:$D,0)),1,0))</f>
        <v/>
      </c>
      <c r="BO401" t="str">
        <f>IF(RESPOSTAS!BP401="","",IF(UPPER(RESPOSTAS!BP401)=INDEX(GABARITO!$C:$C,MATCH(TEXT(VALUE(RIGHT($BO$1,2)),"00")&amp;"|"&amp;IF(AND(VALUE(RIGHT($BO$1,2))&gt;=57,VALUE(RIGHT($BO$1,2))&lt;=63),$D401,"COMUM"),GABARITO!$D:$D,0)),1,0))</f>
        <v/>
      </c>
      <c r="BP401">
        <f>COUNTIF(RESPOSTAS!F401:BP401,"&lt;&gt;")</f>
        <v>0</v>
      </c>
      <c r="BQ401" t="str">
        <f t="shared" si="62"/>
        <v/>
      </c>
      <c r="BR401" s="10" t="str">
        <f t="shared" si="63"/>
        <v/>
      </c>
      <c r="BT401" s="11" t="str">
        <f t="shared" si="65"/>
        <v/>
      </c>
      <c r="BU401" s="11" t="str">
        <f t="shared" si="66"/>
        <v/>
      </c>
      <c r="BV401" s="11" t="str">
        <f t="shared" si="67"/>
        <v/>
      </c>
      <c r="BW401" s="11" t="str">
        <f t="shared" si="68"/>
        <v/>
      </c>
      <c r="BX401" s="11" t="str">
        <f t="shared" si="69"/>
        <v/>
      </c>
      <c r="BY401" s="11" t="str">
        <f t="shared" si="70"/>
        <v/>
      </c>
      <c r="BZ401" s="3" t="str">
        <f t="shared" si="64"/>
        <v/>
      </c>
      <c r="CA401" s="3" t="e">
        <f t="shared" si="61"/>
        <v>#VALUE!</v>
      </c>
    </row>
    <row r="402" spans="1:79" x14ac:dyDescent="0.25">
      <c r="A402" t="str">
        <f>IF(RESPOSTAS!A402="","",RESPOSTAS!A402)</f>
        <v/>
      </c>
      <c r="B402" t="str">
        <f>IF(RESPOSTAS!C402="","",RESPOSTAS!C402)</f>
        <v/>
      </c>
      <c r="C402" t="str">
        <f>IF(RESPOSTAS!D402="","",RESPOSTAS!D402)</f>
        <v/>
      </c>
      <c r="D402" t="str">
        <f>IF(RESPOSTAS!E402="","",RESPOSTAS!E402)</f>
        <v/>
      </c>
      <c r="E402" t="str">
        <f>IF(RESPOSTAS!F402="","",IF(UPPER(RESPOSTAS!F402)=INDEX(GABARITO!$C:$C,MATCH(TEXT(VALUE(RIGHT($E$1,2)),"00")&amp;"|"&amp;IF(AND(VALUE(RIGHT($E$1,2))&gt;=57,VALUE(RIGHT($E$1,2))&lt;=63),$D402,"COMUM"),GABARITO!$D:$D,0)),1,0))</f>
        <v/>
      </c>
      <c r="F402" t="str">
        <f>IF(RESPOSTAS!G402="","",IF(UPPER(RESPOSTAS!G402)=INDEX(GABARITO!$C:$C,MATCH(TEXT(VALUE(RIGHT($F$1,2)),"00")&amp;"|"&amp;IF(AND(VALUE(RIGHT($F$1,2))&gt;=57,VALUE(RIGHT($F$1,2))&lt;=63),$D402,"COMUM"),GABARITO!$D:$D,0)),1,0))</f>
        <v/>
      </c>
      <c r="G402" t="str">
        <f>IF(RESPOSTAS!H402="","",IF(UPPER(RESPOSTAS!H402)=INDEX(GABARITO!$C:$C,MATCH(TEXT(VALUE(RIGHT($G$1,2)),"00")&amp;"|"&amp;IF(AND(VALUE(RIGHT($G$1,2))&gt;=57,VALUE(RIGHT($G$1,2))&lt;=63),$D402,"COMUM"),GABARITO!$D:$D,0)),1,0))</f>
        <v/>
      </c>
      <c r="H402" t="str">
        <f>IF(RESPOSTAS!I402="","",IF(UPPER(RESPOSTAS!I402)=INDEX(GABARITO!$C:$C,MATCH(TEXT(VALUE(RIGHT($H$1,2)),"00")&amp;"|"&amp;IF(AND(VALUE(RIGHT($H$1,2))&gt;=57,VALUE(RIGHT($H$1,2))&lt;=63),$D402,"COMUM"),GABARITO!$D:$D,0)),1,0))</f>
        <v/>
      </c>
      <c r="I402" t="str">
        <f>IF(RESPOSTAS!J402="","",IF(UPPER(RESPOSTAS!J402)=INDEX(GABARITO!$C:$C,MATCH(TEXT(VALUE(RIGHT($I$1,2)),"00")&amp;"|"&amp;IF(AND(VALUE(RIGHT($I$1,2))&gt;=57,VALUE(RIGHT($I$1,2))&lt;=63),$D402,"COMUM"),GABARITO!$D:$D,0)),1,0))</f>
        <v/>
      </c>
      <c r="J402" t="str">
        <f>IF(RESPOSTAS!K402="","",IF(UPPER(RESPOSTAS!K402)=INDEX(GABARITO!$C:$C,MATCH(TEXT(VALUE(RIGHT($J$1,2)),"00")&amp;"|"&amp;IF(AND(VALUE(RIGHT($J$1,2))&gt;=57,VALUE(RIGHT($J$1,2))&lt;=63),$D402,"COMUM"),GABARITO!$D:$D,0)),1,0))</f>
        <v/>
      </c>
      <c r="K402" t="str">
        <f>IF(RESPOSTAS!L402="","",IF(UPPER(RESPOSTAS!L402)=INDEX(GABARITO!$C:$C,MATCH(TEXT(VALUE(RIGHT($K$1,2)),"00")&amp;"|"&amp;IF(AND(VALUE(RIGHT($K$1,2))&gt;=57,VALUE(RIGHT($K$1,2))&lt;=63),$D402,"COMUM"),GABARITO!$D:$D,0)),1,0))</f>
        <v/>
      </c>
      <c r="L402" t="str">
        <f>IF(RESPOSTAS!M402="","",IF(UPPER(RESPOSTAS!M402)=INDEX(GABARITO!$C:$C,MATCH(TEXT(VALUE(RIGHT($L$1,2)),"00")&amp;"|"&amp;IF(AND(VALUE(RIGHT($L$1,2))&gt;=57,VALUE(RIGHT($L$1,2))&lt;=63),$D402,"COMUM"),GABARITO!$D:$D,0)),1,0))</f>
        <v/>
      </c>
      <c r="M402" t="str">
        <f>IF(RESPOSTAS!N402="","",IF(UPPER(RESPOSTAS!N402)=INDEX(GABARITO!$C:$C,MATCH(TEXT(VALUE(RIGHT($M$1,2)),"00")&amp;"|"&amp;IF(AND(VALUE(RIGHT($M$1,2))&gt;=57,VALUE(RIGHT($M$1,2))&lt;=63),$D402,"COMUM"),GABARITO!$D:$D,0)),1,0))</f>
        <v/>
      </c>
      <c r="N402" t="str">
        <f>IF(RESPOSTAS!O402="","",IF(UPPER(RESPOSTAS!O402)=INDEX(GABARITO!$C:$C,MATCH(TEXT(VALUE(RIGHT($E$1,2)),"00")&amp;"|"&amp;IF(AND(VALUE(RIGHT($E$1,2))&gt;=57,VALUE(RIGHT($E$1,2))&lt;=63),$D402,"COMUM"),GABARITO!$D:$D,0)),1,0))</f>
        <v/>
      </c>
      <c r="O402" t="str">
        <f>IF(RESPOSTAS!P402="","",IF(UPPER(RESPOSTAS!P402)=INDEX(GABARITO!$C:$C,MATCH(TEXT(VALUE(RIGHT($O$1,2)),"00")&amp;"|"&amp;IF(AND(VALUE(RIGHT($O$1,2))&gt;=57,VALUE(RIGHT($O$1,2))&lt;=63),$D402,"COMUM"),GABARITO!$D:$D,0)),1,0))</f>
        <v/>
      </c>
      <c r="P402" t="str">
        <f>IF(RESPOSTAS!Q402="","",IF(UPPER(RESPOSTAS!Q402)=INDEX(GABARITO!$C:$C,MATCH(TEXT(VALUE(RIGHT($P$1,2)),"00")&amp;"|"&amp;IF(AND(VALUE(RIGHT($P$1,2))&gt;=57,VALUE(RIGHT($P$1,2))&lt;=63),$D402,"COMUM"),GABARITO!$D:$D,0)),1,0))</f>
        <v/>
      </c>
      <c r="Q402" t="str">
        <f>IF(RESPOSTAS!R402="","",IF(UPPER(RESPOSTAS!R402)=INDEX(GABARITO!$C:$C,MATCH(TEXT(VALUE(RIGHT($Q$1,2)),"00")&amp;"|"&amp;IF(AND(VALUE(RIGHT($Q$1,2))&gt;=57,VALUE(RIGHT($Q$1,2))&lt;=63),$D402,"COMUM"),GABARITO!$D:$D,0)),1,0))</f>
        <v/>
      </c>
      <c r="R402" t="str">
        <f>IF(RESPOSTAS!S402="","",IF(UPPER(RESPOSTAS!S402)=INDEX(GABARITO!$C:$C,MATCH(TEXT(VALUE(RIGHT($R$1,2)),"00")&amp;"|"&amp;IF(AND(VALUE(RIGHT($R$1,2))&gt;=57,VALUE(RIGHT($R$1,2))&lt;=63),$D402,"COMUM"),GABARITO!$D:$D,0)),1,0))</f>
        <v/>
      </c>
      <c r="S402" t="str">
        <f>IF(RESPOSTAS!T402="","",IF(UPPER(RESPOSTAS!T402)=INDEX(GABARITO!$C:$C,MATCH(TEXT(VALUE(RIGHT($S$1,2)),"00")&amp;"|"&amp;IF(AND(VALUE(RIGHT($S$1,2))&gt;=57,VALUE(RIGHT($S$1,2))&lt;=63),$D402,"COMUM"),GABARITO!$D:$D,0)),1,0))</f>
        <v/>
      </c>
      <c r="T402" t="str">
        <f>IF(RESPOSTAS!U402="","",IF(UPPER(RESPOSTAS!U402)=INDEX(GABARITO!$C:$C,MATCH(TEXT(VALUE(RIGHT($T$1,2)),"00")&amp;"|"&amp;IF(AND(VALUE(RIGHT($T$1,2))&gt;=57,VALUE(RIGHT($T$1,2))&lt;=63),$D402,"COMUM"),GABARITO!$D:$D,0)),1,0))</f>
        <v/>
      </c>
      <c r="U402" t="str">
        <f>IF(RESPOSTAS!V402="","",IF(UPPER(RESPOSTAS!V402)=INDEX(GABARITO!$C:$C,MATCH(TEXT(VALUE(RIGHT($U$1,2)),"00")&amp;"|"&amp;IF(AND(VALUE(RIGHT($U$1,2))&gt;=57,VALUE(RIGHT($U$1,2))&lt;=63),$D402,"COMUM"),GABARITO!$D:$D,0)),1,0))</f>
        <v/>
      </c>
      <c r="V402" t="str">
        <f>IF(RESPOSTAS!W402="","",IF(UPPER(RESPOSTAS!W402)=INDEX(GABARITO!$C:$C,MATCH(TEXT(VALUE(RIGHT($E$1,2)),"00")&amp;"|"&amp;IF(AND(VALUE(RIGHT($E$1,2))&gt;=57,VALUE(RIGHT($E$1,2))&lt;=63),$D402,"COMUM"),GABARITO!$D:$D,0)),1,0))</f>
        <v/>
      </c>
      <c r="W402" t="str">
        <f>IF(RESPOSTAS!X402="","",IF(UPPER(RESPOSTAS!X402)=INDEX(GABARITO!$C:$C,MATCH(TEXT(VALUE(RIGHT($W$1,2)),"00")&amp;"|"&amp;IF(AND(VALUE(RIGHT($W$1,2))&gt;=57,VALUE(RIGHT($W$1,2))&lt;=63),$D402,"COMUM"),GABARITO!$D:$D,0)),1,0))</f>
        <v/>
      </c>
      <c r="X402" t="str">
        <f>IF(RESPOSTAS!Y402="","",IF(UPPER(RESPOSTAS!Y402)=INDEX(GABARITO!$C:$C,MATCH(TEXT(VALUE(RIGHT($X$1,2)),"00")&amp;"|"&amp;IF(AND(VALUE(RIGHT($X$1,2))&gt;=57,VALUE(RIGHT($X$1,2))&lt;=63),$D402,"COMUM"),GABARITO!$D:$D,0)),1,0))</f>
        <v/>
      </c>
      <c r="Y402" t="str">
        <f>IF(RESPOSTAS!Z402="","",IF(UPPER(RESPOSTAS!Z402)=INDEX(GABARITO!$C:$C,MATCH(TEXT(VALUE(RIGHT($Y$1,2)),"00")&amp;"|"&amp;IF(AND(VALUE(RIGHT($Y$1,2))&gt;=57,VALUE(RIGHT($Y$1,2))&lt;=63),$D402,"COMUM"),GABARITO!$D:$D,0)),1,0))</f>
        <v/>
      </c>
      <c r="Z402" t="str">
        <f>IF(RESPOSTAS!AA402="","",IF(UPPER(RESPOSTAS!AA402)=INDEX(GABARITO!$C:$C,MATCH(TEXT(VALUE(RIGHT($Z$1,2)),"00")&amp;"|"&amp;IF(AND(VALUE(RIGHT($Z$1,2))&gt;=57,VALUE(RIGHT($Z$1,2))&lt;=63),$D402,"COMUM"),GABARITO!$D:$D,0)),1,0))</f>
        <v/>
      </c>
      <c r="AA402" t="str">
        <f>IF(RESPOSTAS!AB402="","",IF(UPPER(RESPOSTAS!AB402)=INDEX(GABARITO!$C:$C,MATCH(TEXT(VALUE(RIGHT($AA$1,2)),"00")&amp;"|"&amp;IF(AND(VALUE(RIGHT($AA$1,2))&gt;=57,VALUE(RIGHT($AA$1,2))&lt;=63),$D402,"COMUM"),GABARITO!$D:$D,0)),1,0))</f>
        <v/>
      </c>
      <c r="AB402" t="str">
        <f>IF(RESPOSTAS!AC402="","",IF(UPPER(RESPOSTAS!AC402)=INDEX(GABARITO!$C:$C,MATCH(TEXT(VALUE(RIGHT($AB$1,2)),"00")&amp;"|"&amp;IF(AND(VALUE(RIGHT($AB$1,2))&gt;=57,VALUE(RIGHT($AB$1,2))&lt;=63),$D402,"COMUM"),GABARITO!$D:$D,0)),1,0))</f>
        <v/>
      </c>
      <c r="AC402" t="str">
        <f>IF(RESPOSTAS!AD402="","",IF(UPPER(RESPOSTAS!AD402)=INDEX(GABARITO!$C:$C,MATCH(TEXT(VALUE(RIGHT($AC$1,2)),"00")&amp;"|"&amp;IF(AND(VALUE(RIGHT($AC$1,2))&gt;=57,VALUE(RIGHT($AC$1,2))&lt;=63),$D402,"COMUM"),GABARITO!$D:$D,0)),1,0))</f>
        <v/>
      </c>
      <c r="AD402" t="str">
        <f>IF(RESPOSTAS!AE402="","",IF(UPPER(RESPOSTAS!AE402)=INDEX(GABARITO!$C:$C,MATCH(TEXT(VALUE(RIGHT($AD$1,2)),"00")&amp;"|"&amp;IF(AND(VALUE(RIGHT($AD$1,2))&gt;=57,VALUE(RIGHT($AD$1,2))&lt;=63),$D402,"COMUM"),GABARITO!$D:$D,0)),1,0))</f>
        <v/>
      </c>
      <c r="AE402" t="str">
        <f>IF(RESPOSTAS!AF402="","",IF(UPPER(RESPOSTAS!AF402)=INDEX(GABARITO!$C:$C,MATCH(TEXT(VALUE(RIGHT($AE$1,2)),"00")&amp;"|"&amp;IF(AND(VALUE(RIGHT($AE$1,2))&gt;=57,VALUE(RIGHT($AE$1,2))&lt;=63),$D402,"COMUM"),GABARITO!$D:$D,0)),1,0))</f>
        <v/>
      </c>
      <c r="AF402" t="str">
        <f>IF(RESPOSTAS!AG402="","",IF(UPPER(RESPOSTAS!AG402)=INDEX(GABARITO!$C:$C,MATCH(TEXT(VALUE(RIGHT($AF$1,2)),"00")&amp;"|"&amp;IF(AND(VALUE(RIGHT($AF$1,2))&gt;=57,VALUE(RIGHT($AF$1,2))&lt;=63),$D402,"COMUM"),GABARITO!$D:$D,0)),1,0))</f>
        <v/>
      </c>
      <c r="AG402" t="str">
        <f>IF(RESPOSTAS!AH402="","",IF(UPPER(RESPOSTAS!AH402)=INDEX(GABARITO!$C:$C,MATCH(TEXT(VALUE(RIGHT($AG$1,2)),"00")&amp;"|"&amp;IF(AND(VALUE(RIGHT($AG$1,2))&gt;=57,VALUE(RIGHT($AG$1,2))&lt;=63),$D402,"COMUM"),GABARITO!$D:$D,0)),1,0))</f>
        <v/>
      </c>
      <c r="AH402" t="str">
        <f>IF(RESPOSTAS!AI402="","",IF(UPPER(RESPOSTAS!AI402)=INDEX(GABARITO!$C:$C,MATCH(TEXT(VALUE(RIGHT($AH$1,2)),"00")&amp;"|"&amp;IF(AND(VALUE(RIGHT($AH$1,2))&gt;=57,VALUE(RIGHT($AH$1,2))&lt;=63),$D402,"COMUM"),GABARITO!$D:$D,0)),1,0))</f>
        <v/>
      </c>
      <c r="AI402" t="str">
        <f>IF(RESPOSTAS!AJ402="","",IF(UPPER(RESPOSTAS!AJ402)=INDEX(GABARITO!$C:$C,MATCH(TEXT(VALUE(RIGHT($AI$1,2)),"00")&amp;"|"&amp;IF(AND(VALUE(RIGHT($AI$1,2))&gt;=57,VALUE(RIGHT($AI$1,2))&lt;=63),$D402,"COMUM"),GABARITO!$D:$D,0)),1,0))</f>
        <v/>
      </c>
      <c r="AJ402" t="str">
        <f>IF(RESPOSTAS!AK402="","",IF(UPPER(RESPOSTAS!AK402)=INDEX(GABARITO!$C:$C,MATCH(TEXT(VALUE(RIGHT($AJ$1,2)),"00")&amp;"|"&amp;IF(AND(VALUE(RIGHT($AJ$1,2))&gt;=57,VALUE(RIGHT($AJ$1,2))&lt;=63),$D402,"COMUM"),GABARITO!$D:$D,0)),1,0))</f>
        <v/>
      </c>
      <c r="AK402" t="str">
        <f>IF(RESPOSTAS!AL402="","",IF(UPPER(RESPOSTAS!AL402)=INDEX(GABARITO!$C:$C,MATCH(TEXT(VALUE(RIGHT($AK$1,2)),"00")&amp;"|"&amp;IF(AND(VALUE(RIGHT($AK$1,2))&gt;=57,VALUE(RIGHT($AK$1,2))&lt;=63),$D402,"COMUM"),GABARITO!$D:$D,0)),1,0))</f>
        <v/>
      </c>
      <c r="AL402" t="str">
        <f>IF(RESPOSTAS!AM402="","",IF(UPPER(RESPOSTAS!AM402)=INDEX(GABARITO!$C:$C,MATCH(TEXT(VALUE(RIGHT($AL$1,2)),"00")&amp;"|"&amp;IF(AND(VALUE(RIGHT($AL$1,2))&gt;=57,VALUE(RIGHT($AL$1,2))&lt;=63),$D402,"COMUM"),GABARITO!$D:$D,0)),1,0))</f>
        <v/>
      </c>
      <c r="AM402" t="str">
        <f>IF(RESPOSTAS!AN402="","",IF(UPPER(RESPOSTAS!AN402)=INDEX(GABARITO!$C:$C,MATCH(TEXT(VALUE(RIGHT($AM$1,2)),"00")&amp;"|"&amp;IF(AND(VALUE(RIGHT($AM$1,2))&gt;=57,VALUE(RIGHT($AM$1,2))&lt;=63),$D402,"COMUM"),GABARITO!$D:$D,0)),1,0))</f>
        <v/>
      </c>
      <c r="AN402" t="str">
        <f>IF(RESPOSTAS!AO402="","",IF(UPPER(RESPOSTAS!AO402)=INDEX(GABARITO!$C:$C,MATCH(TEXT(VALUE(RIGHT($AN$1,2)),"00")&amp;"|"&amp;IF(AND(VALUE(RIGHT($AN$1,2))&gt;=57,VALUE(RIGHT($AN$1,2))&lt;=63),$D402,"COMUM"),GABARITO!$D:$D,0)),1,0))</f>
        <v/>
      </c>
      <c r="AO402" t="str">
        <f>IF(RESPOSTAS!AP402="","",IF(UPPER(RESPOSTAS!AP402)=INDEX(GABARITO!$C:$C,MATCH(TEXT(VALUE(RIGHT($AO$1,2)),"00")&amp;"|"&amp;IF(AND(VALUE(RIGHT($AO$1,2))&gt;=57,VALUE(RIGHT($AO$1,2))&lt;=63),$D402,"COMUM"),GABARITO!$D:$D,0)),1,0))</f>
        <v/>
      </c>
      <c r="AP402" t="str">
        <f>IF(RESPOSTAS!AQ402="","",IF(UPPER(RESPOSTAS!AQ402)=INDEX(GABARITO!$C:$C,MATCH(TEXT(VALUE(RIGHT($AP$1,2)),"00")&amp;"|"&amp;IF(AND(VALUE(RIGHT($AP$1,2))&gt;=57,VALUE(RIGHT($AP$1,2))&lt;=63),$D402,"COMUM"),GABARITO!$D:$D,0)),1,0))</f>
        <v/>
      </c>
      <c r="AQ402" t="str">
        <f>IF(RESPOSTAS!AR402="","",IF(UPPER(RESPOSTAS!AR402)=INDEX(GABARITO!$C:$C,MATCH(TEXT(VALUE(RIGHT($AQ$1,2)),"00")&amp;"|"&amp;IF(AND(VALUE(RIGHT($AQ$1,2))&gt;=57,VALUE(RIGHT($AQ$1,2))&lt;=63),$D402,"COMUM"),GABARITO!$D:$D,0)),1,0))</f>
        <v/>
      </c>
      <c r="AR402" t="str">
        <f>IF(RESPOSTAS!AS402="","",IF(UPPER(RESPOSTAS!AS402)=INDEX(GABARITO!$C:$C,MATCH(TEXT(VALUE(RIGHT($AR$1,2)),"00")&amp;"|"&amp;IF(AND(VALUE(RIGHT($AR$1,2))&gt;=57,VALUE(RIGHT($AR$1,2))&lt;=63),$D402,"COMUM"),GABARITO!$D:$D,0)),1,0))</f>
        <v/>
      </c>
      <c r="AS402" t="str">
        <f>IF(RESPOSTAS!AT402="","",IF(UPPER(RESPOSTAS!AT402)=INDEX(GABARITO!$C:$C,MATCH(TEXT(VALUE(RIGHT($AS$1,2)),"00")&amp;"|"&amp;IF(AND(VALUE(RIGHT($AS$1,2))&gt;=57,VALUE(RIGHT($AS$1,2))&lt;=63),$D402,"COMUM"),GABARITO!$D:$D,0)),1,0))</f>
        <v/>
      </c>
      <c r="AT402" t="str">
        <f>IF(RESPOSTAS!AU402="","",IF(UPPER(RESPOSTAS!AU402)=INDEX(GABARITO!$C:$C,MATCH(TEXT(VALUE(RIGHT($AT$1,2)),"00")&amp;"|"&amp;IF(AND(VALUE(RIGHT($AT$1,2))&gt;=57,VALUE(RIGHT($AT$1,2))&lt;=63),$D402,"COMUM"),GABARITO!$D:$D,0)),1,0))</f>
        <v/>
      </c>
      <c r="AU402" t="str">
        <f>IF(RESPOSTAS!AV402="","",IF(UPPER(RESPOSTAS!AV402)=INDEX(GABARITO!$C:$C,MATCH(TEXT(VALUE(RIGHT($AU$1,2)),"00")&amp;"|"&amp;IF(AND(VALUE(RIGHT($AU$1,2))&gt;=57,VALUE(RIGHT($AU$1,2))&lt;=63),$D402,"COMUM"),GABARITO!$D:$D,0)),1,0))</f>
        <v/>
      </c>
      <c r="AV402" t="str">
        <f>IF(RESPOSTAS!AW402="","",IF(UPPER(RESPOSTAS!AW402)=INDEX(GABARITO!$C:$C,MATCH(TEXT(VALUE(RIGHT($AV$1,2)),"00")&amp;"|"&amp;IF(AND(VALUE(RIGHT($AV$1,2))&gt;=57,VALUE(RIGHT($AV$1,2))&lt;=63),$D402,"COMUM"),GABARITO!$D:$D,0)),1,0))</f>
        <v/>
      </c>
      <c r="AW402" t="str">
        <f>IF(RESPOSTAS!AX402="","",IF(UPPER(RESPOSTAS!AX402)=INDEX(GABARITO!$C:$C,MATCH(TEXT(VALUE(RIGHT($AW$1,2)),"00")&amp;"|"&amp;IF(AND(VALUE(RIGHT($AW$1,2))&gt;=57,VALUE(RIGHT($AW$1,2))&lt;=63),$D402,"COMUM"),GABARITO!$D:$D,0)),1,0))</f>
        <v/>
      </c>
      <c r="AX402" t="str">
        <f>IF(RESPOSTAS!AY402="","",IF(UPPER(RESPOSTAS!AY402)=INDEX(GABARITO!$C:$C,MATCH(TEXT(VALUE(RIGHT($AX$1,2)),"00")&amp;"|"&amp;IF(AND(VALUE(RIGHT($AX$1,2))&gt;=57,VALUE(RIGHT($AX$1,2))&lt;=63),$D402,"COMUM"),GABARITO!$D:$D,0)),1,0))</f>
        <v/>
      </c>
      <c r="AY402" t="str">
        <f>IF(RESPOSTAS!AZ402="","",IF(UPPER(RESPOSTAS!AZ402)=INDEX(GABARITO!$C:$C,MATCH(TEXT(VALUE(RIGHT($AY$1,2)),"00")&amp;"|"&amp;IF(AND(VALUE(RIGHT($AY$1,2))&gt;=57,VALUE(RIGHT($AY$1,2))&lt;=63),$D402,"COMUM"),GABARITO!$D:$D,0)),1,0))</f>
        <v/>
      </c>
      <c r="AZ402" t="str">
        <f>IF(RESPOSTAS!BA402="","",IF(UPPER(RESPOSTAS!BA402)=INDEX(GABARITO!$C:$C,MATCH(TEXT(VALUE(RIGHT($AZ$1,2)),"00")&amp;"|"&amp;IF(AND(VALUE(RIGHT($AZ$1,2))&gt;=57,VALUE(RIGHT($AZ$1,2))&lt;=63),$D402,"COMUM"),GABARITO!$D:$D,0)),1,0))</f>
        <v/>
      </c>
      <c r="BA402" t="str">
        <f>IF(RESPOSTAS!BB402="","",IF(UPPER(RESPOSTAS!BB402)=INDEX(GABARITO!$C:$C,MATCH(TEXT(VALUE(RIGHT($BA$1,2)),"00")&amp;"|"&amp;IF(AND(VALUE(RIGHT($BA$1,2))&gt;=57,VALUE(RIGHT($BA$1,2))&lt;=63),$D402,"COMUM"),GABARITO!$D:$D,0)),1,0))</f>
        <v/>
      </c>
      <c r="BB402" t="str">
        <f>IF(RESPOSTAS!BC402="","",IF(UPPER(RESPOSTAS!BC402)=INDEX(GABARITO!$C:$C,MATCH(TEXT(VALUE(RIGHT($BB$1,2)),"00")&amp;"|"&amp;IF(AND(VALUE(RIGHT($BB$1,2))&gt;=57,VALUE(RIGHT($BB$1,2))&lt;=63),$D402,"COMUM"),GABARITO!$D:$D,0)),1,0))</f>
        <v/>
      </c>
      <c r="BC402" t="str">
        <f>IF(RESPOSTAS!BD402="","",IF(UPPER(RESPOSTAS!BD402)=INDEX(GABARITO!$C:$C,MATCH(TEXT(VALUE(RIGHT($BC$1,2)),"00")&amp;"|"&amp;IF(AND(VALUE(RIGHT($BC$1,2))&gt;=57,VALUE(RIGHT($BC$1,2))&lt;=63),$D402,"COMUM"),GABARITO!$D:$D,0)),1,0))</f>
        <v/>
      </c>
      <c r="BD402" t="str">
        <f>IF(RESPOSTAS!BE402="","",IF(UPPER(RESPOSTAS!BE402)=INDEX(GABARITO!$C:$C,MATCH(TEXT(VALUE(RIGHT($BD$1,2)),"00")&amp;"|"&amp;IF(AND(VALUE(RIGHT($BD$1,2))&gt;=57,VALUE(RIGHT($BD$1,2))&lt;=63),$D402,"COMUM"),GABARITO!$D:$D,0)),1,0))</f>
        <v/>
      </c>
      <c r="BE402" t="str">
        <f>IF(RESPOSTAS!BF402="","",IF(UPPER(RESPOSTAS!BF402)=INDEX(GABARITO!$C:$C,MATCH(TEXT(VALUE(RIGHT($BE$1,2)),"00")&amp;"|"&amp;IF(AND(VALUE(RIGHT($BE$1,2))&gt;=57,VALUE(RIGHT($BE$1,2))&lt;=63),$D402,"COMUM"),GABARITO!$D:$D,0)),1,0))</f>
        <v/>
      </c>
      <c r="BF402" t="str">
        <f>IF(RESPOSTAS!BG402="","",IF(UPPER(RESPOSTAS!BG402)=INDEX(GABARITO!$C:$C,MATCH(TEXT(VALUE(RIGHT($BF$1,2)),"00")&amp;"|"&amp;IF(AND(VALUE(RIGHT($BF$1,2))&gt;=57,VALUE(RIGHT($BF$1,2))&lt;=63),$D402,"COMUM"),GABARITO!$D:$D,0)),1,0))</f>
        <v/>
      </c>
      <c r="BG402" t="str">
        <f>IF(RESPOSTAS!BH402="","",IF(UPPER(RESPOSTAS!BH402)=INDEX(GABARITO!$C:$C,MATCH(TEXT(VALUE(RIGHT($BG$1,2)),"00")&amp;"|"&amp;IF(AND(VALUE(RIGHT($BG$1,2))&gt;=57,VALUE(RIGHT($BG$1,2))&lt;=63),$D402,"COMUM"),GABARITO!$D:$D,0)),1,0))</f>
        <v/>
      </c>
      <c r="BH402" t="str">
        <f>IF(RESPOSTAS!BI402="","",IF(UPPER(RESPOSTAS!BI402)=INDEX(GABARITO!$C:$C,MATCH(TEXT(VALUE(RIGHT($BH$1,2)),"00")&amp;"|"&amp;IF(AND(VALUE(RIGHT($BH$1,2))&gt;=57,VALUE(RIGHT($BH$1,2))&lt;=63),$D402,"COMUM"),GABARITO!$D:$D,0)),1,0))</f>
        <v/>
      </c>
      <c r="BI402" t="str">
        <f>IF(RESPOSTAS!BJ402="","",IF(UPPER(RESPOSTAS!BJ402)=INDEX(GABARITO!$C:$C,MATCH(TEXT(VALUE(RIGHT($BI$1,2)),"00")&amp;"|"&amp;IF(AND(VALUE(RIGHT($BI$1,2))&gt;=57,VALUE(RIGHT($BI$1,2))&lt;=63),$D402,"COMUM"),GABARITO!$D:$D,0)),1,0))</f>
        <v/>
      </c>
      <c r="BJ402" t="str">
        <f>IF(RESPOSTAS!BK402="","",IF(UPPER(RESPOSTAS!BK402)=INDEX(GABARITO!$C:$C,MATCH(TEXT(VALUE(RIGHT($BJ$1,2)),"00")&amp;"|"&amp;IF(AND(VALUE(RIGHT($BJ$1,2))&gt;=57,VALUE(RIGHT($BJ$1,2))&lt;=63),$D402,"COMUM"),GABARITO!$D:$D,0)),1,0))</f>
        <v/>
      </c>
      <c r="BK402" t="str">
        <f>IF(RESPOSTAS!BL402="","",IF(UPPER(RESPOSTAS!BL402)=INDEX(GABARITO!$C:$C,MATCH(TEXT(VALUE(RIGHT($BK$1,2)),"00")&amp;"|"&amp;IF(AND(VALUE(RIGHT($BK$1,2))&gt;=57,VALUE(RIGHT($BK$1,2))&lt;=63),$D402,"COMUM"),GABARITO!$D:$D,0)),1,0))</f>
        <v/>
      </c>
      <c r="BL402" t="str">
        <f>IF(RESPOSTAS!BM402="","",IF(UPPER(RESPOSTAS!BM402)=INDEX(GABARITO!$C:$C,MATCH(TEXT(VALUE(RIGHT($BL$1,2)),"00")&amp;"|"&amp;IF(AND(VALUE(RIGHT($BL$1,2))&gt;=57,VALUE(RIGHT($BL$1,2))&lt;=63),$D402,"COMUM"),GABARITO!$D:$D,0)),1,0))</f>
        <v/>
      </c>
      <c r="BM402" t="str">
        <f>IF(RESPOSTAS!BN402="","",IF(UPPER(RESPOSTAS!BN402)=INDEX(GABARITO!$C:$C,MATCH(TEXT(VALUE(RIGHT($BM$1,2)),"00")&amp;"|"&amp;IF(AND(VALUE(RIGHT($BM$1,2))&gt;=57,VALUE(RIGHT($BM$1,2))&lt;=63),$D402,"COMUM"),GABARITO!$D:$D,0)),1,0))</f>
        <v/>
      </c>
      <c r="BN402" t="str">
        <f>IF(RESPOSTAS!BO402="","",IF(UPPER(RESPOSTAS!BO402)=INDEX(GABARITO!$C:$C,MATCH(TEXT(VALUE(RIGHT($BN$1,2)),"00")&amp;"|"&amp;IF(AND(VALUE(RIGHT($BN$1,2))&gt;=57,VALUE(RIGHT($BN$1,2))&lt;=63),$D402,"COMUM"),GABARITO!$D:$D,0)),1,0))</f>
        <v/>
      </c>
      <c r="BO402" t="str">
        <f>IF(RESPOSTAS!BP402="","",IF(UPPER(RESPOSTAS!BP402)=INDEX(GABARITO!$C:$C,MATCH(TEXT(VALUE(RIGHT($BO$1,2)),"00")&amp;"|"&amp;IF(AND(VALUE(RIGHT($BO$1,2))&gt;=57,VALUE(RIGHT($BO$1,2))&lt;=63),$D402,"COMUM"),GABARITO!$D:$D,0)),1,0))</f>
        <v/>
      </c>
      <c r="BP402">
        <f>COUNTIF(RESPOSTAS!F402:BP402,"&lt;&gt;")</f>
        <v>0</v>
      </c>
      <c r="BQ402" t="str">
        <f t="shared" si="62"/>
        <v/>
      </c>
      <c r="BR402" s="10" t="str">
        <f t="shared" si="63"/>
        <v/>
      </c>
      <c r="BT402" s="11" t="str">
        <f t="shared" si="65"/>
        <v/>
      </c>
      <c r="BU402" s="11" t="str">
        <f t="shared" si="66"/>
        <v/>
      </c>
      <c r="BV402" s="11" t="str">
        <f t="shared" si="67"/>
        <v/>
      </c>
      <c r="BW402" s="11" t="str">
        <f t="shared" si="68"/>
        <v/>
      </c>
      <c r="BX402" s="11" t="str">
        <f t="shared" si="69"/>
        <v/>
      </c>
      <c r="BY402" s="11" t="str">
        <f t="shared" si="70"/>
        <v/>
      </c>
      <c r="BZ402" s="3" t="str">
        <f t="shared" si="64"/>
        <v/>
      </c>
      <c r="CA402" s="3" t="e">
        <f t="shared" si="61"/>
        <v>#VALUE!</v>
      </c>
    </row>
    <row r="403" spans="1:79" x14ac:dyDescent="0.25">
      <c r="A403" t="str">
        <f>IF(RESPOSTAS!A403="","",RESPOSTAS!A403)</f>
        <v/>
      </c>
      <c r="B403" t="str">
        <f>IF(RESPOSTAS!C403="","",RESPOSTAS!C403)</f>
        <v/>
      </c>
      <c r="C403" t="str">
        <f>IF(RESPOSTAS!D403="","",RESPOSTAS!D403)</f>
        <v/>
      </c>
      <c r="D403" t="str">
        <f>IF(RESPOSTAS!E403="","",RESPOSTAS!E403)</f>
        <v/>
      </c>
      <c r="E403" t="str">
        <f>IF(RESPOSTAS!F403="","",IF(UPPER(RESPOSTAS!F403)=INDEX(GABARITO!$C:$C,MATCH(TEXT(VALUE(RIGHT($E$1,2)),"00")&amp;"|"&amp;IF(AND(VALUE(RIGHT($E$1,2))&gt;=57,VALUE(RIGHT($E$1,2))&lt;=63),$D403,"COMUM"),GABARITO!$D:$D,0)),1,0))</f>
        <v/>
      </c>
      <c r="F403" t="str">
        <f>IF(RESPOSTAS!G403="","",IF(UPPER(RESPOSTAS!G403)=INDEX(GABARITO!$C:$C,MATCH(TEXT(VALUE(RIGHT($F$1,2)),"00")&amp;"|"&amp;IF(AND(VALUE(RIGHT($F$1,2))&gt;=57,VALUE(RIGHT($F$1,2))&lt;=63),$D403,"COMUM"),GABARITO!$D:$D,0)),1,0))</f>
        <v/>
      </c>
      <c r="G403" t="str">
        <f>IF(RESPOSTAS!H403="","",IF(UPPER(RESPOSTAS!H403)=INDEX(GABARITO!$C:$C,MATCH(TEXT(VALUE(RIGHT($G$1,2)),"00")&amp;"|"&amp;IF(AND(VALUE(RIGHT($G$1,2))&gt;=57,VALUE(RIGHT($G$1,2))&lt;=63),$D403,"COMUM"),GABARITO!$D:$D,0)),1,0))</f>
        <v/>
      </c>
      <c r="H403" t="str">
        <f>IF(RESPOSTAS!I403="","",IF(UPPER(RESPOSTAS!I403)=INDEX(GABARITO!$C:$C,MATCH(TEXT(VALUE(RIGHT($H$1,2)),"00")&amp;"|"&amp;IF(AND(VALUE(RIGHT($H$1,2))&gt;=57,VALUE(RIGHT($H$1,2))&lt;=63),$D403,"COMUM"),GABARITO!$D:$D,0)),1,0))</f>
        <v/>
      </c>
      <c r="I403" t="str">
        <f>IF(RESPOSTAS!J403="","",IF(UPPER(RESPOSTAS!J403)=INDEX(GABARITO!$C:$C,MATCH(TEXT(VALUE(RIGHT($I$1,2)),"00")&amp;"|"&amp;IF(AND(VALUE(RIGHT($I$1,2))&gt;=57,VALUE(RIGHT($I$1,2))&lt;=63),$D403,"COMUM"),GABARITO!$D:$D,0)),1,0))</f>
        <v/>
      </c>
      <c r="J403" t="str">
        <f>IF(RESPOSTAS!K403="","",IF(UPPER(RESPOSTAS!K403)=INDEX(GABARITO!$C:$C,MATCH(TEXT(VALUE(RIGHT($J$1,2)),"00")&amp;"|"&amp;IF(AND(VALUE(RIGHT($J$1,2))&gt;=57,VALUE(RIGHT($J$1,2))&lt;=63),$D403,"COMUM"),GABARITO!$D:$D,0)),1,0))</f>
        <v/>
      </c>
      <c r="K403" t="str">
        <f>IF(RESPOSTAS!L403="","",IF(UPPER(RESPOSTAS!L403)=INDEX(GABARITO!$C:$C,MATCH(TEXT(VALUE(RIGHT($K$1,2)),"00")&amp;"|"&amp;IF(AND(VALUE(RIGHT($K$1,2))&gt;=57,VALUE(RIGHT($K$1,2))&lt;=63),$D403,"COMUM"),GABARITO!$D:$D,0)),1,0))</f>
        <v/>
      </c>
      <c r="L403" t="str">
        <f>IF(RESPOSTAS!M403="","",IF(UPPER(RESPOSTAS!M403)=INDEX(GABARITO!$C:$C,MATCH(TEXT(VALUE(RIGHT($L$1,2)),"00")&amp;"|"&amp;IF(AND(VALUE(RIGHT($L$1,2))&gt;=57,VALUE(RIGHT($L$1,2))&lt;=63),$D403,"COMUM"),GABARITO!$D:$D,0)),1,0))</f>
        <v/>
      </c>
      <c r="M403" t="str">
        <f>IF(RESPOSTAS!N403="","",IF(UPPER(RESPOSTAS!N403)=INDEX(GABARITO!$C:$C,MATCH(TEXT(VALUE(RIGHT($M$1,2)),"00")&amp;"|"&amp;IF(AND(VALUE(RIGHT($M$1,2))&gt;=57,VALUE(RIGHT($M$1,2))&lt;=63),$D403,"COMUM"),GABARITO!$D:$D,0)),1,0))</f>
        <v/>
      </c>
      <c r="N403" t="str">
        <f>IF(RESPOSTAS!O403="","",IF(UPPER(RESPOSTAS!O403)=INDEX(GABARITO!$C:$C,MATCH(TEXT(VALUE(RIGHT($E$1,2)),"00")&amp;"|"&amp;IF(AND(VALUE(RIGHT($E$1,2))&gt;=57,VALUE(RIGHT($E$1,2))&lt;=63),$D403,"COMUM"),GABARITO!$D:$D,0)),1,0))</f>
        <v/>
      </c>
      <c r="O403" t="str">
        <f>IF(RESPOSTAS!P403="","",IF(UPPER(RESPOSTAS!P403)=INDEX(GABARITO!$C:$C,MATCH(TEXT(VALUE(RIGHT($O$1,2)),"00")&amp;"|"&amp;IF(AND(VALUE(RIGHT($O$1,2))&gt;=57,VALUE(RIGHT($O$1,2))&lt;=63),$D403,"COMUM"),GABARITO!$D:$D,0)),1,0))</f>
        <v/>
      </c>
      <c r="P403" t="str">
        <f>IF(RESPOSTAS!Q403="","",IF(UPPER(RESPOSTAS!Q403)=INDEX(GABARITO!$C:$C,MATCH(TEXT(VALUE(RIGHT($P$1,2)),"00")&amp;"|"&amp;IF(AND(VALUE(RIGHT($P$1,2))&gt;=57,VALUE(RIGHT($P$1,2))&lt;=63),$D403,"COMUM"),GABARITO!$D:$D,0)),1,0))</f>
        <v/>
      </c>
      <c r="Q403" t="str">
        <f>IF(RESPOSTAS!R403="","",IF(UPPER(RESPOSTAS!R403)=INDEX(GABARITO!$C:$C,MATCH(TEXT(VALUE(RIGHT($Q$1,2)),"00")&amp;"|"&amp;IF(AND(VALUE(RIGHT($Q$1,2))&gt;=57,VALUE(RIGHT($Q$1,2))&lt;=63),$D403,"COMUM"),GABARITO!$D:$D,0)),1,0))</f>
        <v/>
      </c>
      <c r="R403" t="str">
        <f>IF(RESPOSTAS!S403="","",IF(UPPER(RESPOSTAS!S403)=INDEX(GABARITO!$C:$C,MATCH(TEXT(VALUE(RIGHT($R$1,2)),"00")&amp;"|"&amp;IF(AND(VALUE(RIGHT($R$1,2))&gt;=57,VALUE(RIGHT($R$1,2))&lt;=63),$D403,"COMUM"),GABARITO!$D:$D,0)),1,0))</f>
        <v/>
      </c>
      <c r="S403" t="str">
        <f>IF(RESPOSTAS!T403="","",IF(UPPER(RESPOSTAS!T403)=INDEX(GABARITO!$C:$C,MATCH(TEXT(VALUE(RIGHT($S$1,2)),"00")&amp;"|"&amp;IF(AND(VALUE(RIGHT($S$1,2))&gt;=57,VALUE(RIGHT($S$1,2))&lt;=63),$D403,"COMUM"),GABARITO!$D:$D,0)),1,0))</f>
        <v/>
      </c>
      <c r="T403" t="str">
        <f>IF(RESPOSTAS!U403="","",IF(UPPER(RESPOSTAS!U403)=INDEX(GABARITO!$C:$C,MATCH(TEXT(VALUE(RIGHT($T$1,2)),"00")&amp;"|"&amp;IF(AND(VALUE(RIGHT($T$1,2))&gt;=57,VALUE(RIGHT($T$1,2))&lt;=63),$D403,"COMUM"),GABARITO!$D:$D,0)),1,0))</f>
        <v/>
      </c>
      <c r="U403" t="str">
        <f>IF(RESPOSTAS!V403="","",IF(UPPER(RESPOSTAS!V403)=INDEX(GABARITO!$C:$C,MATCH(TEXT(VALUE(RIGHT($U$1,2)),"00")&amp;"|"&amp;IF(AND(VALUE(RIGHT($U$1,2))&gt;=57,VALUE(RIGHT($U$1,2))&lt;=63),$D403,"COMUM"),GABARITO!$D:$D,0)),1,0))</f>
        <v/>
      </c>
      <c r="V403" t="str">
        <f>IF(RESPOSTAS!W403="","",IF(UPPER(RESPOSTAS!W403)=INDEX(GABARITO!$C:$C,MATCH(TEXT(VALUE(RIGHT($E$1,2)),"00")&amp;"|"&amp;IF(AND(VALUE(RIGHT($E$1,2))&gt;=57,VALUE(RIGHT($E$1,2))&lt;=63),$D403,"COMUM"),GABARITO!$D:$D,0)),1,0))</f>
        <v/>
      </c>
      <c r="W403" t="str">
        <f>IF(RESPOSTAS!X403="","",IF(UPPER(RESPOSTAS!X403)=INDEX(GABARITO!$C:$C,MATCH(TEXT(VALUE(RIGHT($W$1,2)),"00")&amp;"|"&amp;IF(AND(VALUE(RIGHT($W$1,2))&gt;=57,VALUE(RIGHT($W$1,2))&lt;=63),$D403,"COMUM"),GABARITO!$D:$D,0)),1,0))</f>
        <v/>
      </c>
      <c r="X403" t="str">
        <f>IF(RESPOSTAS!Y403="","",IF(UPPER(RESPOSTAS!Y403)=INDEX(GABARITO!$C:$C,MATCH(TEXT(VALUE(RIGHT($X$1,2)),"00")&amp;"|"&amp;IF(AND(VALUE(RIGHT($X$1,2))&gt;=57,VALUE(RIGHT($X$1,2))&lt;=63),$D403,"COMUM"),GABARITO!$D:$D,0)),1,0))</f>
        <v/>
      </c>
      <c r="Y403" t="str">
        <f>IF(RESPOSTAS!Z403="","",IF(UPPER(RESPOSTAS!Z403)=INDEX(GABARITO!$C:$C,MATCH(TEXT(VALUE(RIGHT($Y$1,2)),"00")&amp;"|"&amp;IF(AND(VALUE(RIGHT($Y$1,2))&gt;=57,VALUE(RIGHT($Y$1,2))&lt;=63),$D403,"COMUM"),GABARITO!$D:$D,0)),1,0))</f>
        <v/>
      </c>
      <c r="Z403" t="str">
        <f>IF(RESPOSTAS!AA403="","",IF(UPPER(RESPOSTAS!AA403)=INDEX(GABARITO!$C:$C,MATCH(TEXT(VALUE(RIGHT($Z$1,2)),"00")&amp;"|"&amp;IF(AND(VALUE(RIGHT($Z$1,2))&gt;=57,VALUE(RIGHT($Z$1,2))&lt;=63),$D403,"COMUM"),GABARITO!$D:$D,0)),1,0))</f>
        <v/>
      </c>
      <c r="AA403" t="str">
        <f>IF(RESPOSTAS!AB403="","",IF(UPPER(RESPOSTAS!AB403)=INDEX(GABARITO!$C:$C,MATCH(TEXT(VALUE(RIGHT($AA$1,2)),"00")&amp;"|"&amp;IF(AND(VALUE(RIGHT($AA$1,2))&gt;=57,VALUE(RIGHT($AA$1,2))&lt;=63),$D403,"COMUM"),GABARITO!$D:$D,0)),1,0))</f>
        <v/>
      </c>
      <c r="AB403" t="str">
        <f>IF(RESPOSTAS!AC403="","",IF(UPPER(RESPOSTAS!AC403)=INDEX(GABARITO!$C:$C,MATCH(TEXT(VALUE(RIGHT($AB$1,2)),"00")&amp;"|"&amp;IF(AND(VALUE(RIGHT($AB$1,2))&gt;=57,VALUE(RIGHT($AB$1,2))&lt;=63),$D403,"COMUM"),GABARITO!$D:$D,0)),1,0))</f>
        <v/>
      </c>
      <c r="AC403" t="str">
        <f>IF(RESPOSTAS!AD403="","",IF(UPPER(RESPOSTAS!AD403)=INDEX(GABARITO!$C:$C,MATCH(TEXT(VALUE(RIGHT($AC$1,2)),"00")&amp;"|"&amp;IF(AND(VALUE(RIGHT($AC$1,2))&gt;=57,VALUE(RIGHT($AC$1,2))&lt;=63),$D403,"COMUM"),GABARITO!$D:$D,0)),1,0))</f>
        <v/>
      </c>
      <c r="AD403" t="str">
        <f>IF(RESPOSTAS!AE403="","",IF(UPPER(RESPOSTAS!AE403)=INDEX(GABARITO!$C:$C,MATCH(TEXT(VALUE(RIGHT($AD$1,2)),"00")&amp;"|"&amp;IF(AND(VALUE(RIGHT($AD$1,2))&gt;=57,VALUE(RIGHT($AD$1,2))&lt;=63),$D403,"COMUM"),GABARITO!$D:$D,0)),1,0))</f>
        <v/>
      </c>
      <c r="AE403" t="str">
        <f>IF(RESPOSTAS!AF403="","",IF(UPPER(RESPOSTAS!AF403)=INDEX(GABARITO!$C:$C,MATCH(TEXT(VALUE(RIGHT($AE$1,2)),"00")&amp;"|"&amp;IF(AND(VALUE(RIGHT($AE$1,2))&gt;=57,VALUE(RIGHT($AE$1,2))&lt;=63),$D403,"COMUM"),GABARITO!$D:$D,0)),1,0))</f>
        <v/>
      </c>
      <c r="AF403" t="str">
        <f>IF(RESPOSTAS!AG403="","",IF(UPPER(RESPOSTAS!AG403)=INDEX(GABARITO!$C:$C,MATCH(TEXT(VALUE(RIGHT($AF$1,2)),"00")&amp;"|"&amp;IF(AND(VALUE(RIGHT($AF$1,2))&gt;=57,VALUE(RIGHT($AF$1,2))&lt;=63),$D403,"COMUM"),GABARITO!$D:$D,0)),1,0))</f>
        <v/>
      </c>
      <c r="AG403" t="str">
        <f>IF(RESPOSTAS!AH403="","",IF(UPPER(RESPOSTAS!AH403)=INDEX(GABARITO!$C:$C,MATCH(TEXT(VALUE(RIGHT($AG$1,2)),"00")&amp;"|"&amp;IF(AND(VALUE(RIGHT($AG$1,2))&gt;=57,VALUE(RIGHT($AG$1,2))&lt;=63),$D403,"COMUM"),GABARITO!$D:$D,0)),1,0))</f>
        <v/>
      </c>
      <c r="AH403" t="str">
        <f>IF(RESPOSTAS!AI403="","",IF(UPPER(RESPOSTAS!AI403)=INDEX(GABARITO!$C:$C,MATCH(TEXT(VALUE(RIGHT($AH$1,2)),"00")&amp;"|"&amp;IF(AND(VALUE(RIGHT($AH$1,2))&gt;=57,VALUE(RIGHT($AH$1,2))&lt;=63),$D403,"COMUM"),GABARITO!$D:$D,0)),1,0))</f>
        <v/>
      </c>
      <c r="AI403" t="str">
        <f>IF(RESPOSTAS!AJ403="","",IF(UPPER(RESPOSTAS!AJ403)=INDEX(GABARITO!$C:$C,MATCH(TEXT(VALUE(RIGHT($AI$1,2)),"00")&amp;"|"&amp;IF(AND(VALUE(RIGHT($AI$1,2))&gt;=57,VALUE(RIGHT($AI$1,2))&lt;=63),$D403,"COMUM"),GABARITO!$D:$D,0)),1,0))</f>
        <v/>
      </c>
      <c r="AJ403" t="str">
        <f>IF(RESPOSTAS!AK403="","",IF(UPPER(RESPOSTAS!AK403)=INDEX(GABARITO!$C:$C,MATCH(TEXT(VALUE(RIGHT($AJ$1,2)),"00")&amp;"|"&amp;IF(AND(VALUE(RIGHT($AJ$1,2))&gt;=57,VALUE(RIGHT($AJ$1,2))&lt;=63),$D403,"COMUM"),GABARITO!$D:$D,0)),1,0))</f>
        <v/>
      </c>
      <c r="AK403" t="str">
        <f>IF(RESPOSTAS!AL403="","",IF(UPPER(RESPOSTAS!AL403)=INDEX(GABARITO!$C:$C,MATCH(TEXT(VALUE(RIGHT($AK$1,2)),"00")&amp;"|"&amp;IF(AND(VALUE(RIGHT($AK$1,2))&gt;=57,VALUE(RIGHT($AK$1,2))&lt;=63),$D403,"COMUM"),GABARITO!$D:$D,0)),1,0))</f>
        <v/>
      </c>
      <c r="AL403" t="str">
        <f>IF(RESPOSTAS!AM403="","",IF(UPPER(RESPOSTAS!AM403)=INDEX(GABARITO!$C:$C,MATCH(TEXT(VALUE(RIGHT($AL$1,2)),"00")&amp;"|"&amp;IF(AND(VALUE(RIGHT($AL$1,2))&gt;=57,VALUE(RIGHT($AL$1,2))&lt;=63),$D403,"COMUM"),GABARITO!$D:$D,0)),1,0))</f>
        <v/>
      </c>
      <c r="AM403" t="str">
        <f>IF(RESPOSTAS!AN403="","",IF(UPPER(RESPOSTAS!AN403)=INDEX(GABARITO!$C:$C,MATCH(TEXT(VALUE(RIGHT($AM$1,2)),"00")&amp;"|"&amp;IF(AND(VALUE(RIGHT($AM$1,2))&gt;=57,VALUE(RIGHT($AM$1,2))&lt;=63),$D403,"COMUM"),GABARITO!$D:$D,0)),1,0))</f>
        <v/>
      </c>
      <c r="AN403" t="str">
        <f>IF(RESPOSTAS!AO403="","",IF(UPPER(RESPOSTAS!AO403)=INDEX(GABARITO!$C:$C,MATCH(TEXT(VALUE(RIGHT($AN$1,2)),"00")&amp;"|"&amp;IF(AND(VALUE(RIGHT($AN$1,2))&gt;=57,VALUE(RIGHT($AN$1,2))&lt;=63),$D403,"COMUM"),GABARITO!$D:$D,0)),1,0))</f>
        <v/>
      </c>
      <c r="AO403" t="str">
        <f>IF(RESPOSTAS!AP403="","",IF(UPPER(RESPOSTAS!AP403)=INDEX(GABARITO!$C:$C,MATCH(TEXT(VALUE(RIGHT($AO$1,2)),"00")&amp;"|"&amp;IF(AND(VALUE(RIGHT($AO$1,2))&gt;=57,VALUE(RIGHT($AO$1,2))&lt;=63),$D403,"COMUM"),GABARITO!$D:$D,0)),1,0))</f>
        <v/>
      </c>
      <c r="AP403" t="str">
        <f>IF(RESPOSTAS!AQ403="","",IF(UPPER(RESPOSTAS!AQ403)=INDEX(GABARITO!$C:$C,MATCH(TEXT(VALUE(RIGHT($AP$1,2)),"00")&amp;"|"&amp;IF(AND(VALUE(RIGHT($AP$1,2))&gt;=57,VALUE(RIGHT($AP$1,2))&lt;=63),$D403,"COMUM"),GABARITO!$D:$D,0)),1,0))</f>
        <v/>
      </c>
      <c r="AQ403" t="str">
        <f>IF(RESPOSTAS!AR403="","",IF(UPPER(RESPOSTAS!AR403)=INDEX(GABARITO!$C:$C,MATCH(TEXT(VALUE(RIGHT($AQ$1,2)),"00")&amp;"|"&amp;IF(AND(VALUE(RIGHT($AQ$1,2))&gt;=57,VALUE(RIGHT($AQ$1,2))&lt;=63),$D403,"COMUM"),GABARITO!$D:$D,0)),1,0))</f>
        <v/>
      </c>
      <c r="AR403" t="str">
        <f>IF(RESPOSTAS!AS403="","",IF(UPPER(RESPOSTAS!AS403)=INDEX(GABARITO!$C:$C,MATCH(TEXT(VALUE(RIGHT($AR$1,2)),"00")&amp;"|"&amp;IF(AND(VALUE(RIGHT($AR$1,2))&gt;=57,VALUE(RIGHT($AR$1,2))&lt;=63),$D403,"COMUM"),GABARITO!$D:$D,0)),1,0))</f>
        <v/>
      </c>
      <c r="AS403" t="str">
        <f>IF(RESPOSTAS!AT403="","",IF(UPPER(RESPOSTAS!AT403)=INDEX(GABARITO!$C:$C,MATCH(TEXT(VALUE(RIGHT($AS$1,2)),"00")&amp;"|"&amp;IF(AND(VALUE(RIGHT($AS$1,2))&gt;=57,VALUE(RIGHT($AS$1,2))&lt;=63),$D403,"COMUM"),GABARITO!$D:$D,0)),1,0))</f>
        <v/>
      </c>
      <c r="AT403" t="str">
        <f>IF(RESPOSTAS!AU403="","",IF(UPPER(RESPOSTAS!AU403)=INDEX(GABARITO!$C:$C,MATCH(TEXT(VALUE(RIGHT($AT$1,2)),"00")&amp;"|"&amp;IF(AND(VALUE(RIGHT($AT$1,2))&gt;=57,VALUE(RIGHT($AT$1,2))&lt;=63),$D403,"COMUM"),GABARITO!$D:$D,0)),1,0))</f>
        <v/>
      </c>
      <c r="AU403" t="str">
        <f>IF(RESPOSTAS!AV403="","",IF(UPPER(RESPOSTAS!AV403)=INDEX(GABARITO!$C:$C,MATCH(TEXT(VALUE(RIGHT($AU$1,2)),"00")&amp;"|"&amp;IF(AND(VALUE(RIGHT($AU$1,2))&gt;=57,VALUE(RIGHT($AU$1,2))&lt;=63),$D403,"COMUM"),GABARITO!$D:$D,0)),1,0))</f>
        <v/>
      </c>
      <c r="AV403" t="str">
        <f>IF(RESPOSTAS!AW403="","",IF(UPPER(RESPOSTAS!AW403)=INDEX(GABARITO!$C:$C,MATCH(TEXT(VALUE(RIGHT($AV$1,2)),"00")&amp;"|"&amp;IF(AND(VALUE(RIGHT($AV$1,2))&gt;=57,VALUE(RIGHT($AV$1,2))&lt;=63),$D403,"COMUM"),GABARITO!$D:$D,0)),1,0))</f>
        <v/>
      </c>
      <c r="AW403" t="str">
        <f>IF(RESPOSTAS!AX403="","",IF(UPPER(RESPOSTAS!AX403)=INDEX(GABARITO!$C:$C,MATCH(TEXT(VALUE(RIGHT($AW$1,2)),"00")&amp;"|"&amp;IF(AND(VALUE(RIGHT($AW$1,2))&gt;=57,VALUE(RIGHT($AW$1,2))&lt;=63),$D403,"COMUM"),GABARITO!$D:$D,0)),1,0))</f>
        <v/>
      </c>
      <c r="AX403" t="str">
        <f>IF(RESPOSTAS!AY403="","",IF(UPPER(RESPOSTAS!AY403)=INDEX(GABARITO!$C:$C,MATCH(TEXT(VALUE(RIGHT($AX$1,2)),"00")&amp;"|"&amp;IF(AND(VALUE(RIGHT($AX$1,2))&gt;=57,VALUE(RIGHT($AX$1,2))&lt;=63),$D403,"COMUM"),GABARITO!$D:$D,0)),1,0))</f>
        <v/>
      </c>
      <c r="AY403" t="str">
        <f>IF(RESPOSTAS!AZ403="","",IF(UPPER(RESPOSTAS!AZ403)=INDEX(GABARITO!$C:$C,MATCH(TEXT(VALUE(RIGHT($AY$1,2)),"00")&amp;"|"&amp;IF(AND(VALUE(RIGHT($AY$1,2))&gt;=57,VALUE(RIGHT($AY$1,2))&lt;=63),$D403,"COMUM"),GABARITO!$D:$D,0)),1,0))</f>
        <v/>
      </c>
      <c r="AZ403" t="str">
        <f>IF(RESPOSTAS!BA403="","",IF(UPPER(RESPOSTAS!BA403)=INDEX(GABARITO!$C:$C,MATCH(TEXT(VALUE(RIGHT($AZ$1,2)),"00")&amp;"|"&amp;IF(AND(VALUE(RIGHT($AZ$1,2))&gt;=57,VALUE(RIGHT($AZ$1,2))&lt;=63),$D403,"COMUM"),GABARITO!$D:$D,0)),1,0))</f>
        <v/>
      </c>
      <c r="BA403" t="str">
        <f>IF(RESPOSTAS!BB403="","",IF(UPPER(RESPOSTAS!BB403)=INDEX(GABARITO!$C:$C,MATCH(TEXT(VALUE(RIGHT($BA$1,2)),"00")&amp;"|"&amp;IF(AND(VALUE(RIGHT($BA$1,2))&gt;=57,VALUE(RIGHT($BA$1,2))&lt;=63),$D403,"COMUM"),GABARITO!$D:$D,0)),1,0))</f>
        <v/>
      </c>
      <c r="BB403" t="str">
        <f>IF(RESPOSTAS!BC403="","",IF(UPPER(RESPOSTAS!BC403)=INDEX(GABARITO!$C:$C,MATCH(TEXT(VALUE(RIGHT($BB$1,2)),"00")&amp;"|"&amp;IF(AND(VALUE(RIGHT($BB$1,2))&gt;=57,VALUE(RIGHT($BB$1,2))&lt;=63),$D403,"COMUM"),GABARITO!$D:$D,0)),1,0))</f>
        <v/>
      </c>
      <c r="BC403" t="str">
        <f>IF(RESPOSTAS!BD403="","",IF(UPPER(RESPOSTAS!BD403)=INDEX(GABARITO!$C:$C,MATCH(TEXT(VALUE(RIGHT($BC$1,2)),"00")&amp;"|"&amp;IF(AND(VALUE(RIGHT($BC$1,2))&gt;=57,VALUE(RIGHT($BC$1,2))&lt;=63),$D403,"COMUM"),GABARITO!$D:$D,0)),1,0))</f>
        <v/>
      </c>
      <c r="BD403" t="str">
        <f>IF(RESPOSTAS!BE403="","",IF(UPPER(RESPOSTAS!BE403)=INDEX(GABARITO!$C:$C,MATCH(TEXT(VALUE(RIGHT($BD$1,2)),"00")&amp;"|"&amp;IF(AND(VALUE(RIGHT($BD$1,2))&gt;=57,VALUE(RIGHT($BD$1,2))&lt;=63),$D403,"COMUM"),GABARITO!$D:$D,0)),1,0))</f>
        <v/>
      </c>
      <c r="BE403" t="str">
        <f>IF(RESPOSTAS!BF403="","",IF(UPPER(RESPOSTAS!BF403)=INDEX(GABARITO!$C:$C,MATCH(TEXT(VALUE(RIGHT($BE$1,2)),"00")&amp;"|"&amp;IF(AND(VALUE(RIGHT($BE$1,2))&gt;=57,VALUE(RIGHT($BE$1,2))&lt;=63),$D403,"COMUM"),GABARITO!$D:$D,0)),1,0))</f>
        <v/>
      </c>
      <c r="BF403" t="str">
        <f>IF(RESPOSTAS!BG403="","",IF(UPPER(RESPOSTAS!BG403)=INDEX(GABARITO!$C:$C,MATCH(TEXT(VALUE(RIGHT($BF$1,2)),"00")&amp;"|"&amp;IF(AND(VALUE(RIGHT($BF$1,2))&gt;=57,VALUE(RIGHT($BF$1,2))&lt;=63),$D403,"COMUM"),GABARITO!$D:$D,0)),1,0))</f>
        <v/>
      </c>
      <c r="BG403" t="str">
        <f>IF(RESPOSTAS!BH403="","",IF(UPPER(RESPOSTAS!BH403)=INDEX(GABARITO!$C:$C,MATCH(TEXT(VALUE(RIGHT($BG$1,2)),"00")&amp;"|"&amp;IF(AND(VALUE(RIGHT($BG$1,2))&gt;=57,VALUE(RIGHT($BG$1,2))&lt;=63),$D403,"COMUM"),GABARITO!$D:$D,0)),1,0))</f>
        <v/>
      </c>
      <c r="BH403" t="str">
        <f>IF(RESPOSTAS!BI403="","",IF(UPPER(RESPOSTAS!BI403)=INDEX(GABARITO!$C:$C,MATCH(TEXT(VALUE(RIGHT($BH$1,2)),"00")&amp;"|"&amp;IF(AND(VALUE(RIGHT($BH$1,2))&gt;=57,VALUE(RIGHT($BH$1,2))&lt;=63),$D403,"COMUM"),GABARITO!$D:$D,0)),1,0))</f>
        <v/>
      </c>
      <c r="BI403" t="str">
        <f>IF(RESPOSTAS!BJ403="","",IF(UPPER(RESPOSTAS!BJ403)=INDEX(GABARITO!$C:$C,MATCH(TEXT(VALUE(RIGHT($BI$1,2)),"00")&amp;"|"&amp;IF(AND(VALUE(RIGHT($BI$1,2))&gt;=57,VALUE(RIGHT($BI$1,2))&lt;=63),$D403,"COMUM"),GABARITO!$D:$D,0)),1,0))</f>
        <v/>
      </c>
      <c r="BJ403" t="str">
        <f>IF(RESPOSTAS!BK403="","",IF(UPPER(RESPOSTAS!BK403)=INDEX(GABARITO!$C:$C,MATCH(TEXT(VALUE(RIGHT($BJ$1,2)),"00")&amp;"|"&amp;IF(AND(VALUE(RIGHT($BJ$1,2))&gt;=57,VALUE(RIGHT($BJ$1,2))&lt;=63),$D403,"COMUM"),GABARITO!$D:$D,0)),1,0))</f>
        <v/>
      </c>
      <c r="BK403" t="str">
        <f>IF(RESPOSTAS!BL403="","",IF(UPPER(RESPOSTAS!BL403)=INDEX(GABARITO!$C:$C,MATCH(TEXT(VALUE(RIGHT($BK$1,2)),"00")&amp;"|"&amp;IF(AND(VALUE(RIGHT($BK$1,2))&gt;=57,VALUE(RIGHT($BK$1,2))&lt;=63),$D403,"COMUM"),GABARITO!$D:$D,0)),1,0))</f>
        <v/>
      </c>
      <c r="BL403" t="str">
        <f>IF(RESPOSTAS!BM403="","",IF(UPPER(RESPOSTAS!BM403)=INDEX(GABARITO!$C:$C,MATCH(TEXT(VALUE(RIGHT($BL$1,2)),"00")&amp;"|"&amp;IF(AND(VALUE(RIGHT($BL$1,2))&gt;=57,VALUE(RIGHT($BL$1,2))&lt;=63),$D403,"COMUM"),GABARITO!$D:$D,0)),1,0))</f>
        <v/>
      </c>
      <c r="BM403" t="str">
        <f>IF(RESPOSTAS!BN403="","",IF(UPPER(RESPOSTAS!BN403)=INDEX(GABARITO!$C:$C,MATCH(TEXT(VALUE(RIGHT($BM$1,2)),"00")&amp;"|"&amp;IF(AND(VALUE(RIGHT($BM$1,2))&gt;=57,VALUE(RIGHT($BM$1,2))&lt;=63),$D403,"COMUM"),GABARITO!$D:$D,0)),1,0))</f>
        <v/>
      </c>
      <c r="BN403" t="str">
        <f>IF(RESPOSTAS!BO403="","",IF(UPPER(RESPOSTAS!BO403)=INDEX(GABARITO!$C:$C,MATCH(TEXT(VALUE(RIGHT($BN$1,2)),"00")&amp;"|"&amp;IF(AND(VALUE(RIGHT($BN$1,2))&gt;=57,VALUE(RIGHT($BN$1,2))&lt;=63),$D403,"COMUM"),GABARITO!$D:$D,0)),1,0))</f>
        <v/>
      </c>
      <c r="BO403" t="str">
        <f>IF(RESPOSTAS!BP403="","",IF(UPPER(RESPOSTAS!BP403)=INDEX(GABARITO!$C:$C,MATCH(TEXT(VALUE(RIGHT($BO$1,2)),"00")&amp;"|"&amp;IF(AND(VALUE(RIGHT($BO$1,2))&gt;=57,VALUE(RIGHT($BO$1,2))&lt;=63),$D403,"COMUM"),GABARITO!$D:$D,0)),1,0))</f>
        <v/>
      </c>
      <c r="BP403">
        <f>COUNTIF(RESPOSTAS!F403:BP403,"&lt;&gt;")</f>
        <v>0</v>
      </c>
      <c r="BQ403" t="str">
        <f t="shared" si="62"/>
        <v/>
      </c>
      <c r="BR403" s="10" t="str">
        <f t="shared" si="63"/>
        <v/>
      </c>
      <c r="BT403" s="11" t="str">
        <f t="shared" si="65"/>
        <v/>
      </c>
      <c r="BU403" s="11" t="str">
        <f t="shared" si="66"/>
        <v/>
      </c>
      <c r="BV403" s="11" t="str">
        <f t="shared" si="67"/>
        <v/>
      </c>
      <c r="BW403" s="11" t="str">
        <f t="shared" si="68"/>
        <v/>
      </c>
      <c r="BX403" s="11" t="str">
        <f t="shared" si="69"/>
        <v/>
      </c>
      <c r="BY403" s="11" t="str">
        <f t="shared" si="70"/>
        <v/>
      </c>
      <c r="BZ403" s="3" t="str">
        <f t="shared" si="64"/>
        <v/>
      </c>
      <c r="CA403" s="3" t="e">
        <f t="shared" si="61"/>
        <v>#VALUE!</v>
      </c>
    </row>
    <row r="404" spans="1:79" x14ac:dyDescent="0.25">
      <c r="A404" t="str">
        <f>IF(RESPOSTAS!A404="","",RESPOSTAS!A404)</f>
        <v/>
      </c>
      <c r="B404" t="str">
        <f>IF(RESPOSTAS!C404="","",RESPOSTAS!C404)</f>
        <v/>
      </c>
      <c r="C404" t="str">
        <f>IF(RESPOSTAS!D404="","",RESPOSTAS!D404)</f>
        <v/>
      </c>
      <c r="D404" t="str">
        <f>IF(RESPOSTAS!E404="","",RESPOSTAS!E404)</f>
        <v/>
      </c>
      <c r="E404" t="str">
        <f>IF(RESPOSTAS!F404="","",IF(UPPER(RESPOSTAS!F404)=INDEX(GABARITO!$C:$C,MATCH(TEXT(VALUE(RIGHT($E$1,2)),"00")&amp;"|"&amp;IF(AND(VALUE(RIGHT($E$1,2))&gt;=57,VALUE(RIGHT($E$1,2))&lt;=63),$D404,"COMUM"),GABARITO!$D:$D,0)),1,0))</f>
        <v/>
      </c>
      <c r="F404" t="str">
        <f>IF(RESPOSTAS!G404="","",IF(UPPER(RESPOSTAS!G404)=INDEX(GABARITO!$C:$C,MATCH(TEXT(VALUE(RIGHT($F$1,2)),"00")&amp;"|"&amp;IF(AND(VALUE(RIGHT($F$1,2))&gt;=57,VALUE(RIGHT($F$1,2))&lt;=63),$D404,"COMUM"),GABARITO!$D:$D,0)),1,0))</f>
        <v/>
      </c>
      <c r="G404" t="str">
        <f>IF(RESPOSTAS!H404="","",IF(UPPER(RESPOSTAS!H404)=INDEX(GABARITO!$C:$C,MATCH(TEXT(VALUE(RIGHT($G$1,2)),"00")&amp;"|"&amp;IF(AND(VALUE(RIGHT($G$1,2))&gt;=57,VALUE(RIGHT($G$1,2))&lt;=63),$D404,"COMUM"),GABARITO!$D:$D,0)),1,0))</f>
        <v/>
      </c>
      <c r="H404" t="str">
        <f>IF(RESPOSTAS!I404="","",IF(UPPER(RESPOSTAS!I404)=INDEX(GABARITO!$C:$C,MATCH(TEXT(VALUE(RIGHT($H$1,2)),"00")&amp;"|"&amp;IF(AND(VALUE(RIGHT($H$1,2))&gt;=57,VALUE(RIGHT($H$1,2))&lt;=63),$D404,"COMUM"),GABARITO!$D:$D,0)),1,0))</f>
        <v/>
      </c>
      <c r="I404" t="str">
        <f>IF(RESPOSTAS!J404="","",IF(UPPER(RESPOSTAS!J404)=INDEX(GABARITO!$C:$C,MATCH(TEXT(VALUE(RIGHT($I$1,2)),"00")&amp;"|"&amp;IF(AND(VALUE(RIGHT($I$1,2))&gt;=57,VALUE(RIGHT($I$1,2))&lt;=63),$D404,"COMUM"),GABARITO!$D:$D,0)),1,0))</f>
        <v/>
      </c>
      <c r="J404" t="str">
        <f>IF(RESPOSTAS!K404="","",IF(UPPER(RESPOSTAS!K404)=INDEX(GABARITO!$C:$C,MATCH(TEXT(VALUE(RIGHT($J$1,2)),"00")&amp;"|"&amp;IF(AND(VALUE(RIGHT($J$1,2))&gt;=57,VALUE(RIGHT($J$1,2))&lt;=63),$D404,"COMUM"),GABARITO!$D:$D,0)),1,0))</f>
        <v/>
      </c>
      <c r="K404" t="str">
        <f>IF(RESPOSTAS!L404="","",IF(UPPER(RESPOSTAS!L404)=INDEX(GABARITO!$C:$C,MATCH(TEXT(VALUE(RIGHT($K$1,2)),"00")&amp;"|"&amp;IF(AND(VALUE(RIGHT($K$1,2))&gt;=57,VALUE(RIGHT($K$1,2))&lt;=63),$D404,"COMUM"),GABARITO!$D:$D,0)),1,0))</f>
        <v/>
      </c>
      <c r="L404" t="str">
        <f>IF(RESPOSTAS!M404="","",IF(UPPER(RESPOSTAS!M404)=INDEX(GABARITO!$C:$C,MATCH(TEXT(VALUE(RIGHT($L$1,2)),"00")&amp;"|"&amp;IF(AND(VALUE(RIGHT($L$1,2))&gt;=57,VALUE(RIGHT($L$1,2))&lt;=63),$D404,"COMUM"),GABARITO!$D:$D,0)),1,0))</f>
        <v/>
      </c>
      <c r="M404" t="str">
        <f>IF(RESPOSTAS!N404="","",IF(UPPER(RESPOSTAS!N404)=INDEX(GABARITO!$C:$C,MATCH(TEXT(VALUE(RIGHT($M$1,2)),"00")&amp;"|"&amp;IF(AND(VALUE(RIGHT($M$1,2))&gt;=57,VALUE(RIGHT($M$1,2))&lt;=63),$D404,"COMUM"),GABARITO!$D:$D,0)),1,0))</f>
        <v/>
      </c>
      <c r="N404" t="str">
        <f>IF(RESPOSTAS!O404="","",IF(UPPER(RESPOSTAS!O404)=INDEX(GABARITO!$C:$C,MATCH(TEXT(VALUE(RIGHT($E$1,2)),"00")&amp;"|"&amp;IF(AND(VALUE(RIGHT($E$1,2))&gt;=57,VALUE(RIGHT($E$1,2))&lt;=63),$D404,"COMUM"),GABARITO!$D:$D,0)),1,0))</f>
        <v/>
      </c>
      <c r="O404" t="str">
        <f>IF(RESPOSTAS!P404="","",IF(UPPER(RESPOSTAS!P404)=INDEX(GABARITO!$C:$C,MATCH(TEXT(VALUE(RIGHT($O$1,2)),"00")&amp;"|"&amp;IF(AND(VALUE(RIGHT($O$1,2))&gt;=57,VALUE(RIGHT($O$1,2))&lt;=63),$D404,"COMUM"),GABARITO!$D:$D,0)),1,0))</f>
        <v/>
      </c>
      <c r="P404" t="str">
        <f>IF(RESPOSTAS!Q404="","",IF(UPPER(RESPOSTAS!Q404)=INDEX(GABARITO!$C:$C,MATCH(TEXT(VALUE(RIGHT($P$1,2)),"00")&amp;"|"&amp;IF(AND(VALUE(RIGHT($P$1,2))&gt;=57,VALUE(RIGHT($P$1,2))&lt;=63),$D404,"COMUM"),GABARITO!$D:$D,0)),1,0))</f>
        <v/>
      </c>
      <c r="Q404" t="str">
        <f>IF(RESPOSTAS!R404="","",IF(UPPER(RESPOSTAS!R404)=INDEX(GABARITO!$C:$C,MATCH(TEXT(VALUE(RIGHT($Q$1,2)),"00")&amp;"|"&amp;IF(AND(VALUE(RIGHT($Q$1,2))&gt;=57,VALUE(RIGHT($Q$1,2))&lt;=63),$D404,"COMUM"),GABARITO!$D:$D,0)),1,0))</f>
        <v/>
      </c>
      <c r="R404" t="str">
        <f>IF(RESPOSTAS!S404="","",IF(UPPER(RESPOSTAS!S404)=INDEX(GABARITO!$C:$C,MATCH(TEXT(VALUE(RIGHT($R$1,2)),"00")&amp;"|"&amp;IF(AND(VALUE(RIGHT($R$1,2))&gt;=57,VALUE(RIGHT($R$1,2))&lt;=63),$D404,"COMUM"),GABARITO!$D:$D,0)),1,0))</f>
        <v/>
      </c>
      <c r="S404" t="str">
        <f>IF(RESPOSTAS!T404="","",IF(UPPER(RESPOSTAS!T404)=INDEX(GABARITO!$C:$C,MATCH(TEXT(VALUE(RIGHT($S$1,2)),"00")&amp;"|"&amp;IF(AND(VALUE(RIGHT($S$1,2))&gt;=57,VALUE(RIGHT($S$1,2))&lt;=63),$D404,"COMUM"),GABARITO!$D:$D,0)),1,0))</f>
        <v/>
      </c>
      <c r="T404" t="str">
        <f>IF(RESPOSTAS!U404="","",IF(UPPER(RESPOSTAS!U404)=INDEX(GABARITO!$C:$C,MATCH(TEXT(VALUE(RIGHT($T$1,2)),"00")&amp;"|"&amp;IF(AND(VALUE(RIGHT($T$1,2))&gt;=57,VALUE(RIGHT($T$1,2))&lt;=63),$D404,"COMUM"),GABARITO!$D:$D,0)),1,0))</f>
        <v/>
      </c>
      <c r="U404" t="str">
        <f>IF(RESPOSTAS!V404="","",IF(UPPER(RESPOSTAS!V404)=INDEX(GABARITO!$C:$C,MATCH(TEXT(VALUE(RIGHT($U$1,2)),"00")&amp;"|"&amp;IF(AND(VALUE(RIGHT($U$1,2))&gt;=57,VALUE(RIGHT($U$1,2))&lt;=63),$D404,"COMUM"),GABARITO!$D:$D,0)),1,0))</f>
        <v/>
      </c>
      <c r="V404" t="str">
        <f>IF(RESPOSTAS!W404="","",IF(UPPER(RESPOSTAS!W404)=INDEX(GABARITO!$C:$C,MATCH(TEXT(VALUE(RIGHT($E$1,2)),"00")&amp;"|"&amp;IF(AND(VALUE(RIGHT($E$1,2))&gt;=57,VALUE(RIGHT($E$1,2))&lt;=63),$D404,"COMUM"),GABARITO!$D:$D,0)),1,0))</f>
        <v/>
      </c>
      <c r="W404" t="str">
        <f>IF(RESPOSTAS!X404="","",IF(UPPER(RESPOSTAS!X404)=INDEX(GABARITO!$C:$C,MATCH(TEXT(VALUE(RIGHT($W$1,2)),"00")&amp;"|"&amp;IF(AND(VALUE(RIGHT($W$1,2))&gt;=57,VALUE(RIGHT($W$1,2))&lt;=63),$D404,"COMUM"),GABARITO!$D:$D,0)),1,0))</f>
        <v/>
      </c>
      <c r="X404" t="str">
        <f>IF(RESPOSTAS!Y404="","",IF(UPPER(RESPOSTAS!Y404)=INDEX(GABARITO!$C:$C,MATCH(TEXT(VALUE(RIGHT($X$1,2)),"00")&amp;"|"&amp;IF(AND(VALUE(RIGHT($X$1,2))&gt;=57,VALUE(RIGHT($X$1,2))&lt;=63),$D404,"COMUM"),GABARITO!$D:$D,0)),1,0))</f>
        <v/>
      </c>
      <c r="Y404" t="str">
        <f>IF(RESPOSTAS!Z404="","",IF(UPPER(RESPOSTAS!Z404)=INDEX(GABARITO!$C:$C,MATCH(TEXT(VALUE(RIGHT($Y$1,2)),"00")&amp;"|"&amp;IF(AND(VALUE(RIGHT($Y$1,2))&gt;=57,VALUE(RIGHT($Y$1,2))&lt;=63),$D404,"COMUM"),GABARITO!$D:$D,0)),1,0))</f>
        <v/>
      </c>
      <c r="Z404" t="str">
        <f>IF(RESPOSTAS!AA404="","",IF(UPPER(RESPOSTAS!AA404)=INDEX(GABARITO!$C:$C,MATCH(TEXT(VALUE(RIGHT($Z$1,2)),"00")&amp;"|"&amp;IF(AND(VALUE(RIGHT($Z$1,2))&gt;=57,VALUE(RIGHT($Z$1,2))&lt;=63),$D404,"COMUM"),GABARITO!$D:$D,0)),1,0))</f>
        <v/>
      </c>
      <c r="AA404" t="str">
        <f>IF(RESPOSTAS!AB404="","",IF(UPPER(RESPOSTAS!AB404)=INDEX(GABARITO!$C:$C,MATCH(TEXT(VALUE(RIGHT($AA$1,2)),"00")&amp;"|"&amp;IF(AND(VALUE(RIGHT($AA$1,2))&gt;=57,VALUE(RIGHT($AA$1,2))&lt;=63),$D404,"COMUM"),GABARITO!$D:$D,0)),1,0))</f>
        <v/>
      </c>
      <c r="AB404" t="str">
        <f>IF(RESPOSTAS!AC404="","",IF(UPPER(RESPOSTAS!AC404)=INDEX(GABARITO!$C:$C,MATCH(TEXT(VALUE(RIGHT($AB$1,2)),"00")&amp;"|"&amp;IF(AND(VALUE(RIGHT($AB$1,2))&gt;=57,VALUE(RIGHT($AB$1,2))&lt;=63),$D404,"COMUM"),GABARITO!$D:$D,0)),1,0))</f>
        <v/>
      </c>
      <c r="AC404" t="str">
        <f>IF(RESPOSTAS!AD404="","",IF(UPPER(RESPOSTAS!AD404)=INDEX(GABARITO!$C:$C,MATCH(TEXT(VALUE(RIGHT($AC$1,2)),"00")&amp;"|"&amp;IF(AND(VALUE(RIGHT($AC$1,2))&gt;=57,VALUE(RIGHT($AC$1,2))&lt;=63),$D404,"COMUM"),GABARITO!$D:$D,0)),1,0))</f>
        <v/>
      </c>
      <c r="AD404" t="str">
        <f>IF(RESPOSTAS!AE404="","",IF(UPPER(RESPOSTAS!AE404)=INDEX(GABARITO!$C:$C,MATCH(TEXT(VALUE(RIGHT($AD$1,2)),"00")&amp;"|"&amp;IF(AND(VALUE(RIGHT($AD$1,2))&gt;=57,VALUE(RIGHT($AD$1,2))&lt;=63),$D404,"COMUM"),GABARITO!$D:$D,0)),1,0))</f>
        <v/>
      </c>
      <c r="AE404" t="str">
        <f>IF(RESPOSTAS!AF404="","",IF(UPPER(RESPOSTAS!AF404)=INDEX(GABARITO!$C:$C,MATCH(TEXT(VALUE(RIGHT($AE$1,2)),"00")&amp;"|"&amp;IF(AND(VALUE(RIGHT($AE$1,2))&gt;=57,VALUE(RIGHT($AE$1,2))&lt;=63),$D404,"COMUM"),GABARITO!$D:$D,0)),1,0))</f>
        <v/>
      </c>
      <c r="AF404" t="str">
        <f>IF(RESPOSTAS!AG404="","",IF(UPPER(RESPOSTAS!AG404)=INDEX(GABARITO!$C:$C,MATCH(TEXT(VALUE(RIGHT($AF$1,2)),"00")&amp;"|"&amp;IF(AND(VALUE(RIGHT($AF$1,2))&gt;=57,VALUE(RIGHT($AF$1,2))&lt;=63),$D404,"COMUM"),GABARITO!$D:$D,0)),1,0))</f>
        <v/>
      </c>
      <c r="AG404" t="str">
        <f>IF(RESPOSTAS!AH404="","",IF(UPPER(RESPOSTAS!AH404)=INDEX(GABARITO!$C:$C,MATCH(TEXT(VALUE(RIGHT($AG$1,2)),"00")&amp;"|"&amp;IF(AND(VALUE(RIGHT($AG$1,2))&gt;=57,VALUE(RIGHT($AG$1,2))&lt;=63),$D404,"COMUM"),GABARITO!$D:$D,0)),1,0))</f>
        <v/>
      </c>
      <c r="AH404" t="str">
        <f>IF(RESPOSTAS!AI404="","",IF(UPPER(RESPOSTAS!AI404)=INDEX(GABARITO!$C:$C,MATCH(TEXT(VALUE(RIGHT($AH$1,2)),"00")&amp;"|"&amp;IF(AND(VALUE(RIGHT($AH$1,2))&gt;=57,VALUE(RIGHT($AH$1,2))&lt;=63),$D404,"COMUM"),GABARITO!$D:$D,0)),1,0))</f>
        <v/>
      </c>
      <c r="AI404" t="str">
        <f>IF(RESPOSTAS!AJ404="","",IF(UPPER(RESPOSTAS!AJ404)=INDEX(GABARITO!$C:$C,MATCH(TEXT(VALUE(RIGHT($AI$1,2)),"00")&amp;"|"&amp;IF(AND(VALUE(RIGHT($AI$1,2))&gt;=57,VALUE(RIGHT($AI$1,2))&lt;=63),$D404,"COMUM"),GABARITO!$D:$D,0)),1,0))</f>
        <v/>
      </c>
      <c r="AJ404" t="str">
        <f>IF(RESPOSTAS!AK404="","",IF(UPPER(RESPOSTAS!AK404)=INDEX(GABARITO!$C:$C,MATCH(TEXT(VALUE(RIGHT($AJ$1,2)),"00")&amp;"|"&amp;IF(AND(VALUE(RIGHT($AJ$1,2))&gt;=57,VALUE(RIGHT($AJ$1,2))&lt;=63),$D404,"COMUM"),GABARITO!$D:$D,0)),1,0))</f>
        <v/>
      </c>
      <c r="AK404" t="str">
        <f>IF(RESPOSTAS!AL404="","",IF(UPPER(RESPOSTAS!AL404)=INDEX(GABARITO!$C:$C,MATCH(TEXT(VALUE(RIGHT($AK$1,2)),"00")&amp;"|"&amp;IF(AND(VALUE(RIGHT($AK$1,2))&gt;=57,VALUE(RIGHT($AK$1,2))&lt;=63),$D404,"COMUM"),GABARITO!$D:$D,0)),1,0))</f>
        <v/>
      </c>
      <c r="AL404" t="str">
        <f>IF(RESPOSTAS!AM404="","",IF(UPPER(RESPOSTAS!AM404)=INDEX(GABARITO!$C:$C,MATCH(TEXT(VALUE(RIGHT($AL$1,2)),"00")&amp;"|"&amp;IF(AND(VALUE(RIGHT($AL$1,2))&gt;=57,VALUE(RIGHT($AL$1,2))&lt;=63),$D404,"COMUM"),GABARITO!$D:$D,0)),1,0))</f>
        <v/>
      </c>
      <c r="AM404" t="str">
        <f>IF(RESPOSTAS!AN404="","",IF(UPPER(RESPOSTAS!AN404)=INDEX(GABARITO!$C:$C,MATCH(TEXT(VALUE(RIGHT($AM$1,2)),"00")&amp;"|"&amp;IF(AND(VALUE(RIGHT($AM$1,2))&gt;=57,VALUE(RIGHT($AM$1,2))&lt;=63),$D404,"COMUM"),GABARITO!$D:$D,0)),1,0))</f>
        <v/>
      </c>
      <c r="AN404" t="str">
        <f>IF(RESPOSTAS!AO404="","",IF(UPPER(RESPOSTAS!AO404)=INDEX(GABARITO!$C:$C,MATCH(TEXT(VALUE(RIGHT($AN$1,2)),"00")&amp;"|"&amp;IF(AND(VALUE(RIGHT($AN$1,2))&gt;=57,VALUE(RIGHT($AN$1,2))&lt;=63),$D404,"COMUM"),GABARITO!$D:$D,0)),1,0))</f>
        <v/>
      </c>
      <c r="AO404" t="str">
        <f>IF(RESPOSTAS!AP404="","",IF(UPPER(RESPOSTAS!AP404)=INDEX(GABARITO!$C:$C,MATCH(TEXT(VALUE(RIGHT($AO$1,2)),"00")&amp;"|"&amp;IF(AND(VALUE(RIGHT($AO$1,2))&gt;=57,VALUE(RIGHT($AO$1,2))&lt;=63),$D404,"COMUM"),GABARITO!$D:$D,0)),1,0))</f>
        <v/>
      </c>
      <c r="AP404" t="str">
        <f>IF(RESPOSTAS!AQ404="","",IF(UPPER(RESPOSTAS!AQ404)=INDEX(GABARITO!$C:$C,MATCH(TEXT(VALUE(RIGHT($AP$1,2)),"00")&amp;"|"&amp;IF(AND(VALUE(RIGHT($AP$1,2))&gt;=57,VALUE(RIGHT($AP$1,2))&lt;=63),$D404,"COMUM"),GABARITO!$D:$D,0)),1,0))</f>
        <v/>
      </c>
      <c r="AQ404" t="str">
        <f>IF(RESPOSTAS!AR404="","",IF(UPPER(RESPOSTAS!AR404)=INDEX(GABARITO!$C:$C,MATCH(TEXT(VALUE(RIGHT($AQ$1,2)),"00")&amp;"|"&amp;IF(AND(VALUE(RIGHT($AQ$1,2))&gt;=57,VALUE(RIGHT($AQ$1,2))&lt;=63),$D404,"COMUM"),GABARITO!$D:$D,0)),1,0))</f>
        <v/>
      </c>
      <c r="AR404" t="str">
        <f>IF(RESPOSTAS!AS404="","",IF(UPPER(RESPOSTAS!AS404)=INDEX(GABARITO!$C:$C,MATCH(TEXT(VALUE(RIGHT($AR$1,2)),"00")&amp;"|"&amp;IF(AND(VALUE(RIGHT($AR$1,2))&gt;=57,VALUE(RIGHT($AR$1,2))&lt;=63),$D404,"COMUM"),GABARITO!$D:$D,0)),1,0))</f>
        <v/>
      </c>
      <c r="AS404" t="str">
        <f>IF(RESPOSTAS!AT404="","",IF(UPPER(RESPOSTAS!AT404)=INDEX(GABARITO!$C:$C,MATCH(TEXT(VALUE(RIGHT($AS$1,2)),"00")&amp;"|"&amp;IF(AND(VALUE(RIGHT($AS$1,2))&gt;=57,VALUE(RIGHT($AS$1,2))&lt;=63),$D404,"COMUM"),GABARITO!$D:$D,0)),1,0))</f>
        <v/>
      </c>
      <c r="AT404" t="str">
        <f>IF(RESPOSTAS!AU404="","",IF(UPPER(RESPOSTAS!AU404)=INDEX(GABARITO!$C:$C,MATCH(TEXT(VALUE(RIGHT($AT$1,2)),"00")&amp;"|"&amp;IF(AND(VALUE(RIGHT($AT$1,2))&gt;=57,VALUE(RIGHT($AT$1,2))&lt;=63),$D404,"COMUM"),GABARITO!$D:$D,0)),1,0))</f>
        <v/>
      </c>
      <c r="AU404" t="str">
        <f>IF(RESPOSTAS!AV404="","",IF(UPPER(RESPOSTAS!AV404)=INDEX(GABARITO!$C:$C,MATCH(TEXT(VALUE(RIGHT($AU$1,2)),"00")&amp;"|"&amp;IF(AND(VALUE(RIGHT($AU$1,2))&gt;=57,VALUE(RIGHT($AU$1,2))&lt;=63),$D404,"COMUM"),GABARITO!$D:$D,0)),1,0))</f>
        <v/>
      </c>
      <c r="AV404" t="str">
        <f>IF(RESPOSTAS!AW404="","",IF(UPPER(RESPOSTAS!AW404)=INDEX(GABARITO!$C:$C,MATCH(TEXT(VALUE(RIGHT($AV$1,2)),"00")&amp;"|"&amp;IF(AND(VALUE(RIGHT($AV$1,2))&gt;=57,VALUE(RIGHT($AV$1,2))&lt;=63),$D404,"COMUM"),GABARITO!$D:$D,0)),1,0))</f>
        <v/>
      </c>
      <c r="AW404" t="str">
        <f>IF(RESPOSTAS!AX404="","",IF(UPPER(RESPOSTAS!AX404)=INDEX(GABARITO!$C:$C,MATCH(TEXT(VALUE(RIGHT($AW$1,2)),"00")&amp;"|"&amp;IF(AND(VALUE(RIGHT($AW$1,2))&gt;=57,VALUE(RIGHT($AW$1,2))&lt;=63),$D404,"COMUM"),GABARITO!$D:$D,0)),1,0))</f>
        <v/>
      </c>
      <c r="AX404" t="str">
        <f>IF(RESPOSTAS!AY404="","",IF(UPPER(RESPOSTAS!AY404)=INDEX(GABARITO!$C:$C,MATCH(TEXT(VALUE(RIGHT($AX$1,2)),"00")&amp;"|"&amp;IF(AND(VALUE(RIGHT($AX$1,2))&gt;=57,VALUE(RIGHT($AX$1,2))&lt;=63),$D404,"COMUM"),GABARITO!$D:$D,0)),1,0))</f>
        <v/>
      </c>
      <c r="AY404" t="str">
        <f>IF(RESPOSTAS!AZ404="","",IF(UPPER(RESPOSTAS!AZ404)=INDEX(GABARITO!$C:$C,MATCH(TEXT(VALUE(RIGHT($AY$1,2)),"00")&amp;"|"&amp;IF(AND(VALUE(RIGHT($AY$1,2))&gt;=57,VALUE(RIGHT($AY$1,2))&lt;=63),$D404,"COMUM"),GABARITO!$D:$D,0)),1,0))</f>
        <v/>
      </c>
      <c r="AZ404" t="str">
        <f>IF(RESPOSTAS!BA404="","",IF(UPPER(RESPOSTAS!BA404)=INDEX(GABARITO!$C:$C,MATCH(TEXT(VALUE(RIGHT($AZ$1,2)),"00")&amp;"|"&amp;IF(AND(VALUE(RIGHT($AZ$1,2))&gt;=57,VALUE(RIGHT($AZ$1,2))&lt;=63),$D404,"COMUM"),GABARITO!$D:$D,0)),1,0))</f>
        <v/>
      </c>
      <c r="BA404" t="str">
        <f>IF(RESPOSTAS!BB404="","",IF(UPPER(RESPOSTAS!BB404)=INDEX(GABARITO!$C:$C,MATCH(TEXT(VALUE(RIGHT($BA$1,2)),"00")&amp;"|"&amp;IF(AND(VALUE(RIGHT($BA$1,2))&gt;=57,VALUE(RIGHT($BA$1,2))&lt;=63),$D404,"COMUM"),GABARITO!$D:$D,0)),1,0))</f>
        <v/>
      </c>
      <c r="BB404" t="str">
        <f>IF(RESPOSTAS!BC404="","",IF(UPPER(RESPOSTAS!BC404)=INDEX(GABARITO!$C:$C,MATCH(TEXT(VALUE(RIGHT($BB$1,2)),"00")&amp;"|"&amp;IF(AND(VALUE(RIGHT($BB$1,2))&gt;=57,VALUE(RIGHT($BB$1,2))&lt;=63),$D404,"COMUM"),GABARITO!$D:$D,0)),1,0))</f>
        <v/>
      </c>
      <c r="BC404" t="str">
        <f>IF(RESPOSTAS!BD404="","",IF(UPPER(RESPOSTAS!BD404)=INDEX(GABARITO!$C:$C,MATCH(TEXT(VALUE(RIGHT($BC$1,2)),"00")&amp;"|"&amp;IF(AND(VALUE(RIGHT($BC$1,2))&gt;=57,VALUE(RIGHT($BC$1,2))&lt;=63),$D404,"COMUM"),GABARITO!$D:$D,0)),1,0))</f>
        <v/>
      </c>
      <c r="BD404" t="str">
        <f>IF(RESPOSTAS!BE404="","",IF(UPPER(RESPOSTAS!BE404)=INDEX(GABARITO!$C:$C,MATCH(TEXT(VALUE(RIGHT($BD$1,2)),"00")&amp;"|"&amp;IF(AND(VALUE(RIGHT($BD$1,2))&gt;=57,VALUE(RIGHT($BD$1,2))&lt;=63),$D404,"COMUM"),GABARITO!$D:$D,0)),1,0))</f>
        <v/>
      </c>
      <c r="BE404" t="str">
        <f>IF(RESPOSTAS!BF404="","",IF(UPPER(RESPOSTAS!BF404)=INDEX(GABARITO!$C:$C,MATCH(TEXT(VALUE(RIGHT($BE$1,2)),"00")&amp;"|"&amp;IF(AND(VALUE(RIGHT($BE$1,2))&gt;=57,VALUE(RIGHT($BE$1,2))&lt;=63),$D404,"COMUM"),GABARITO!$D:$D,0)),1,0))</f>
        <v/>
      </c>
      <c r="BF404" t="str">
        <f>IF(RESPOSTAS!BG404="","",IF(UPPER(RESPOSTAS!BG404)=INDEX(GABARITO!$C:$C,MATCH(TEXT(VALUE(RIGHT($BF$1,2)),"00")&amp;"|"&amp;IF(AND(VALUE(RIGHT($BF$1,2))&gt;=57,VALUE(RIGHT($BF$1,2))&lt;=63),$D404,"COMUM"),GABARITO!$D:$D,0)),1,0))</f>
        <v/>
      </c>
      <c r="BG404" t="str">
        <f>IF(RESPOSTAS!BH404="","",IF(UPPER(RESPOSTAS!BH404)=INDEX(GABARITO!$C:$C,MATCH(TEXT(VALUE(RIGHT($BG$1,2)),"00")&amp;"|"&amp;IF(AND(VALUE(RIGHT($BG$1,2))&gt;=57,VALUE(RIGHT($BG$1,2))&lt;=63),$D404,"COMUM"),GABARITO!$D:$D,0)),1,0))</f>
        <v/>
      </c>
      <c r="BH404" t="str">
        <f>IF(RESPOSTAS!BI404="","",IF(UPPER(RESPOSTAS!BI404)=INDEX(GABARITO!$C:$C,MATCH(TEXT(VALUE(RIGHT($BH$1,2)),"00")&amp;"|"&amp;IF(AND(VALUE(RIGHT($BH$1,2))&gt;=57,VALUE(RIGHT($BH$1,2))&lt;=63),$D404,"COMUM"),GABARITO!$D:$D,0)),1,0))</f>
        <v/>
      </c>
      <c r="BI404" t="str">
        <f>IF(RESPOSTAS!BJ404="","",IF(UPPER(RESPOSTAS!BJ404)=INDEX(GABARITO!$C:$C,MATCH(TEXT(VALUE(RIGHT($BI$1,2)),"00")&amp;"|"&amp;IF(AND(VALUE(RIGHT($BI$1,2))&gt;=57,VALUE(RIGHT($BI$1,2))&lt;=63),$D404,"COMUM"),GABARITO!$D:$D,0)),1,0))</f>
        <v/>
      </c>
      <c r="BJ404" t="str">
        <f>IF(RESPOSTAS!BK404="","",IF(UPPER(RESPOSTAS!BK404)=INDEX(GABARITO!$C:$C,MATCH(TEXT(VALUE(RIGHT($BJ$1,2)),"00")&amp;"|"&amp;IF(AND(VALUE(RIGHT($BJ$1,2))&gt;=57,VALUE(RIGHT($BJ$1,2))&lt;=63),$D404,"COMUM"),GABARITO!$D:$D,0)),1,0))</f>
        <v/>
      </c>
      <c r="BK404" t="str">
        <f>IF(RESPOSTAS!BL404="","",IF(UPPER(RESPOSTAS!BL404)=INDEX(GABARITO!$C:$C,MATCH(TEXT(VALUE(RIGHT($BK$1,2)),"00")&amp;"|"&amp;IF(AND(VALUE(RIGHT($BK$1,2))&gt;=57,VALUE(RIGHT($BK$1,2))&lt;=63),$D404,"COMUM"),GABARITO!$D:$D,0)),1,0))</f>
        <v/>
      </c>
      <c r="BL404" t="str">
        <f>IF(RESPOSTAS!BM404="","",IF(UPPER(RESPOSTAS!BM404)=INDEX(GABARITO!$C:$C,MATCH(TEXT(VALUE(RIGHT($BL$1,2)),"00")&amp;"|"&amp;IF(AND(VALUE(RIGHT($BL$1,2))&gt;=57,VALUE(RIGHT($BL$1,2))&lt;=63),$D404,"COMUM"),GABARITO!$D:$D,0)),1,0))</f>
        <v/>
      </c>
      <c r="BM404" t="str">
        <f>IF(RESPOSTAS!BN404="","",IF(UPPER(RESPOSTAS!BN404)=INDEX(GABARITO!$C:$C,MATCH(TEXT(VALUE(RIGHT($BM$1,2)),"00")&amp;"|"&amp;IF(AND(VALUE(RIGHT($BM$1,2))&gt;=57,VALUE(RIGHT($BM$1,2))&lt;=63),$D404,"COMUM"),GABARITO!$D:$D,0)),1,0))</f>
        <v/>
      </c>
      <c r="BN404" t="str">
        <f>IF(RESPOSTAS!BO404="","",IF(UPPER(RESPOSTAS!BO404)=INDEX(GABARITO!$C:$C,MATCH(TEXT(VALUE(RIGHT($BN$1,2)),"00")&amp;"|"&amp;IF(AND(VALUE(RIGHT($BN$1,2))&gt;=57,VALUE(RIGHT($BN$1,2))&lt;=63),$D404,"COMUM"),GABARITO!$D:$D,0)),1,0))</f>
        <v/>
      </c>
      <c r="BO404" t="str">
        <f>IF(RESPOSTAS!BP404="","",IF(UPPER(RESPOSTAS!BP404)=INDEX(GABARITO!$C:$C,MATCH(TEXT(VALUE(RIGHT($BO$1,2)),"00")&amp;"|"&amp;IF(AND(VALUE(RIGHT($BO$1,2))&gt;=57,VALUE(RIGHT($BO$1,2))&lt;=63),$D404,"COMUM"),GABARITO!$D:$D,0)),1,0))</f>
        <v/>
      </c>
      <c r="BP404">
        <f>COUNTIF(RESPOSTAS!F404:BP404,"&lt;&gt;")</f>
        <v>0</v>
      </c>
      <c r="BQ404" t="str">
        <f t="shared" si="62"/>
        <v/>
      </c>
      <c r="BR404" s="10" t="str">
        <f t="shared" si="63"/>
        <v/>
      </c>
      <c r="BT404" s="11" t="str">
        <f t="shared" si="65"/>
        <v/>
      </c>
      <c r="BU404" s="11" t="str">
        <f t="shared" si="66"/>
        <v/>
      </c>
      <c r="BV404" s="11" t="str">
        <f t="shared" si="67"/>
        <v/>
      </c>
      <c r="BW404" s="11" t="str">
        <f t="shared" si="68"/>
        <v/>
      </c>
      <c r="BX404" s="11" t="str">
        <f t="shared" si="69"/>
        <v/>
      </c>
      <c r="BY404" s="11" t="str">
        <f t="shared" si="70"/>
        <v/>
      </c>
      <c r="BZ404" s="3" t="str">
        <f t="shared" si="64"/>
        <v/>
      </c>
      <c r="CA404" s="3" t="e">
        <f t="shared" si="61"/>
        <v>#VALUE!</v>
      </c>
    </row>
    <row r="405" spans="1:79" x14ac:dyDescent="0.25">
      <c r="A405" t="str">
        <f>IF(RESPOSTAS!A405="","",RESPOSTAS!A405)</f>
        <v/>
      </c>
      <c r="B405" t="str">
        <f>IF(RESPOSTAS!C405="","",RESPOSTAS!C405)</f>
        <v/>
      </c>
      <c r="C405" t="str">
        <f>IF(RESPOSTAS!D405="","",RESPOSTAS!D405)</f>
        <v/>
      </c>
      <c r="D405" t="str">
        <f>IF(RESPOSTAS!E405="","",RESPOSTAS!E405)</f>
        <v/>
      </c>
      <c r="E405" t="str">
        <f>IF(RESPOSTAS!F405="","",IF(UPPER(RESPOSTAS!F405)=INDEX(GABARITO!$C:$C,MATCH(TEXT(VALUE(RIGHT($E$1,2)),"00")&amp;"|"&amp;IF(AND(VALUE(RIGHT($E$1,2))&gt;=57,VALUE(RIGHT($E$1,2))&lt;=63),$D405,"COMUM"),GABARITO!$D:$D,0)),1,0))</f>
        <v/>
      </c>
      <c r="F405" t="str">
        <f>IF(RESPOSTAS!G405="","",IF(UPPER(RESPOSTAS!G405)=INDEX(GABARITO!$C:$C,MATCH(TEXT(VALUE(RIGHT($F$1,2)),"00")&amp;"|"&amp;IF(AND(VALUE(RIGHT($F$1,2))&gt;=57,VALUE(RIGHT($F$1,2))&lt;=63),$D405,"COMUM"),GABARITO!$D:$D,0)),1,0))</f>
        <v/>
      </c>
      <c r="G405" t="str">
        <f>IF(RESPOSTAS!H405="","",IF(UPPER(RESPOSTAS!H405)=INDEX(GABARITO!$C:$C,MATCH(TEXT(VALUE(RIGHT($G$1,2)),"00")&amp;"|"&amp;IF(AND(VALUE(RIGHT($G$1,2))&gt;=57,VALUE(RIGHT($G$1,2))&lt;=63),$D405,"COMUM"),GABARITO!$D:$D,0)),1,0))</f>
        <v/>
      </c>
      <c r="H405" t="str">
        <f>IF(RESPOSTAS!I405="","",IF(UPPER(RESPOSTAS!I405)=INDEX(GABARITO!$C:$C,MATCH(TEXT(VALUE(RIGHT($H$1,2)),"00")&amp;"|"&amp;IF(AND(VALUE(RIGHT($H$1,2))&gt;=57,VALUE(RIGHT($H$1,2))&lt;=63),$D405,"COMUM"),GABARITO!$D:$D,0)),1,0))</f>
        <v/>
      </c>
      <c r="I405" t="str">
        <f>IF(RESPOSTAS!J405="","",IF(UPPER(RESPOSTAS!J405)=INDEX(GABARITO!$C:$C,MATCH(TEXT(VALUE(RIGHT($I$1,2)),"00")&amp;"|"&amp;IF(AND(VALUE(RIGHT($I$1,2))&gt;=57,VALUE(RIGHT($I$1,2))&lt;=63),$D405,"COMUM"),GABARITO!$D:$D,0)),1,0))</f>
        <v/>
      </c>
      <c r="J405" t="str">
        <f>IF(RESPOSTAS!K405="","",IF(UPPER(RESPOSTAS!K405)=INDEX(GABARITO!$C:$C,MATCH(TEXT(VALUE(RIGHT($J$1,2)),"00")&amp;"|"&amp;IF(AND(VALUE(RIGHT($J$1,2))&gt;=57,VALUE(RIGHT($J$1,2))&lt;=63),$D405,"COMUM"),GABARITO!$D:$D,0)),1,0))</f>
        <v/>
      </c>
      <c r="K405" t="str">
        <f>IF(RESPOSTAS!L405="","",IF(UPPER(RESPOSTAS!L405)=INDEX(GABARITO!$C:$C,MATCH(TEXT(VALUE(RIGHT($K$1,2)),"00")&amp;"|"&amp;IF(AND(VALUE(RIGHT($K$1,2))&gt;=57,VALUE(RIGHT($K$1,2))&lt;=63),$D405,"COMUM"),GABARITO!$D:$D,0)),1,0))</f>
        <v/>
      </c>
      <c r="L405" t="str">
        <f>IF(RESPOSTAS!M405="","",IF(UPPER(RESPOSTAS!M405)=INDEX(GABARITO!$C:$C,MATCH(TEXT(VALUE(RIGHT($L$1,2)),"00")&amp;"|"&amp;IF(AND(VALUE(RIGHT($L$1,2))&gt;=57,VALUE(RIGHT($L$1,2))&lt;=63),$D405,"COMUM"),GABARITO!$D:$D,0)),1,0))</f>
        <v/>
      </c>
      <c r="M405" t="str">
        <f>IF(RESPOSTAS!N405="","",IF(UPPER(RESPOSTAS!N405)=INDEX(GABARITO!$C:$C,MATCH(TEXT(VALUE(RIGHT($M$1,2)),"00")&amp;"|"&amp;IF(AND(VALUE(RIGHT($M$1,2))&gt;=57,VALUE(RIGHT($M$1,2))&lt;=63),$D405,"COMUM"),GABARITO!$D:$D,0)),1,0))</f>
        <v/>
      </c>
      <c r="N405" t="str">
        <f>IF(RESPOSTAS!O405="","",IF(UPPER(RESPOSTAS!O405)=INDEX(GABARITO!$C:$C,MATCH(TEXT(VALUE(RIGHT($E$1,2)),"00")&amp;"|"&amp;IF(AND(VALUE(RIGHT($E$1,2))&gt;=57,VALUE(RIGHT($E$1,2))&lt;=63),$D405,"COMUM"),GABARITO!$D:$D,0)),1,0))</f>
        <v/>
      </c>
      <c r="O405" t="str">
        <f>IF(RESPOSTAS!P405="","",IF(UPPER(RESPOSTAS!P405)=INDEX(GABARITO!$C:$C,MATCH(TEXT(VALUE(RIGHT($O$1,2)),"00")&amp;"|"&amp;IF(AND(VALUE(RIGHT($O$1,2))&gt;=57,VALUE(RIGHT($O$1,2))&lt;=63),$D405,"COMUM"),GABARITO!$D:$D,0)),1,0))</f>
        <v/>
      </c>
      <c r="P405" t="str">
        <f>IF(RESPOSTAS!Q405="","",IF(UPPER(RESPOSTAS!Q405)=INDEX(GABARITO!$C:$C,MATCH(TEXT(VALUE(RIGHT($P$1,2)),"00")&amp;"|"&amp;IF(AND(VALUE(RIGHT($P$1,2))&gt;=57,VALUE(RIGHT($P$1,2))&lt;=63),$D405,"COMUM"),GABARITO!$D:$D,0)),1,0))</f>
        <v/>
      </c>
      <c r="Q405" t="str">
        <f>IF(RESPOSTAS!R405="","",IF(UPPER(RESPOSTAS!R405)=INDEX(GABARITO!$C:$C,MATCH(TEXT(VALUE(RIGHT($Q$1,2)),"00")&amp;"|"&amp;IF(AND(VALUE(RIGHT($Q$1,2))&gt;=57,VALUE(RIGHT($Q$1,2))&lt;=63),$D405,"COMUM"),GABARITO!$D:$D,0)),1,0))</f>
        <v/>
      </c>
      <c r="R405" t="str">
        <f>IF(RESPOSTAS!S405="","",IF(UPPER(RESPOSTAS!S405)=INDEX(GABARITO!$C:$C,MATCH(TEXT(VALUE(RIGHT($R$1,2)),"00")&amp;"|"&amp;IF(AND(VALUE(RIGHT($R$1,2))&gt;=57,VALUE(RIGHT($R$1,2))&lt;=63),$D405,"COMUM"),GABARITO!$D:$D,0)),1,0))</f>
        <v/>
      </c>
      <c r="S405" t="str">
        <f>IF(RESPOSTAS!T405="","",IF(UPPER(RESPOSTAS!T405)=INDEX(GABARITO!$C:$C,MATCH(TEXT(VALUE(RIGHT($S$1,2)),"00")&amp;"|"&amp;IF(AND(VALUE(RIGHT($S$1,2))&gt;=57,VALUE(RIGHT($S$1,2))&lt;=63),$D405,"COMUM"),GABARITO!$D:$D,0)),1,0))</f>
        <v/>
      </c>
      <c r="T405" t="str">
        <f>IF(RESPOSTAS!U405="","",IF(UPPER(RESPOSTAS!U405)=INDEX(GABARITO!$C:$C,MATCH(TEXT(VALUE(RIGHT($T$1,2)),"00")&amp;"|"&amp;IF(AND(VALUE(RIGHT($T$1,2))&gt;=57,VALUE(RIGHT($T$1,2))&lt;=63),$D405,"COMUM"),GABARITO!$D:$D,0)),1,0))</f>
        <v/>
      </c>
      <c r="U405" t="str">
        <f>IF(RESPOSTAS!V405="","",IF(UPPER(RESPOSTAS!V405)=INDEX(GABARITO!$C:$C,MATCH(TEXT(VALUE(RIGHT($U$1,2)),"00")&amp;"|"&amp;IF(AND(VALUE(RIGHT($U$1,2))&gt;=57,VALUE(RIGHT($U$1,2))&lt;=63),$D405,"COMUM"),GABARITO!$D:$D,0)),1,0))</f>
        <v/>
      </c>
      <c r="V405" t="str">
        <f>IF(RESPOSTAS!W405="","",IF(UPPER(RESPOSTAS!W405)=INDEX(GABARITO!$C:$C,MATCH(TEXT(VALUE(RIGHT($E$1,2)),"00")&amp;"|"&amp;IF(AND(VALUE(RIGHT($E$1,2))&gt;=57,VALUE(RIGHT($E$1,2))&lt;=63),$D405,"COMUM"),GABARITO!$D:$D,0)),1,0))</f>
        <v/>
      </c>
      <c r="W405" t="str">
        <f>IF(RESPOSTAS!X405="","",IF(UPPER(RESPOSTAS!X405)=INDEX(GABARITO!$C:$C,MATCH(TEXT(VALUE(RIGHT($W$1,2)),"00")&amp;"|"&amp;IF(AND(VALUE(RIGHT($W$1,2))&gt;=57,VALUE(RIGHT($W$1,2))&lt;=63),$D405,"COMUM"),GABARITO!$D:$D,0)),1,0))</f>
        <v/>
      </c>
      <c r="X405" t="str">
        <f>IF(RESPOSTAS!Y405="","",IF(UPPER(RESPOSTAS!Y405)=INDEX(GABARITO!$C:$C,MATCH(TEXT(VALUE(RIGHT($X$1,2)),"00")&amp;"|"&amp;IF(AND(VALUE(RIGHT($X$1,2))&gt;=57,VALUE(RIGHT($X$1,2))&lt;=63),$D405,"COMUM"),GABARITO!$D:$D,0)),1,0))</f>
        <v/>
      </c>
      <c r="Y405" t="str">
        <f>IF(RESPOSTAS!Z405="","",IF(UPPER(RESPOSTAS!Z405)=INDEX(GABARITO!$C:$C,MATCH(TEXT(VALUE(RIGHT($Y$1,2)),"00")&amp;"|"&amp;IF(AND(VALUE(RIGHT($Y$1,2))&gt;=57,VALUE(RIGHT($Y$1,2))&lt;=63),$D405,"COMUM"),GABARITO!$D:$D,0)),1,0))</f>
        <v/>
      </c>
      <c r="Z405" t="str">
        <f>IF(RESPOSTAS!AA405="","",IF(UPPER(RESPOSTAS!AA405)=INDEX(GABARITO!$C:$C,MATCH(TEXT(VALUE(RIGHT($Z$1,2)),"00")&amp;"|"&amp;IF(AND(VALUE(RIGHT($Z$1,2))&gt;=57,VALUE(RIGHT($Z$1,2))&lt;=63),$D405,"COMUM"),GABARITO!$D:$D,0)),1,0))</f>
        <v/>
      </c>
      <c r="AA405" t="str">
        <f>IF(RESPOSTAS!AB405="","",IF(UPPER(RESPOSTAS!AB405)=INDEX(GABARITO!$C:$C,MATCH(TEXT(VALUE(RIGHT($AA$1,2)),"00")&amp;"|"&amp;IF(AND(VALUE(RIGHT($AA$1,2))&gt;=57,VALUE(RIGHT($AA$1,2))&lt;=63),$D405,"COMUM"),GABARITO!$D:$D,0)),1,0))</f>
        <v/>
      </c>
      <c r="AB405" t="str">
        <f>IF(RESPOSTAS!AC405="","",IF(UPPER(RESPOSTAS!AC405)=INDEX(GABARITO!$C:$C,MATCH(TEXT(VALUE(RIGHT($AB$1,2)),"00")&amp;"|"&amp;IF(AND(VALUE(RIGHT($AB$1,2))&gt;=57,VALUE(RIGHT($AB$1,2))&lt;=63),$D405,"COMUM"),GABARITO!$D:$D,0)),1,0))</f>
        <v/>
      </c>
      <c r="AC405" t="str">
        <f>IF(RESPOSTAS!AD405="","",IF(UPPER(RESPOSTAS!AD405)=INDEX(GABARITO!$C:$C,MATCH(TEXT(VALUE(RIGHT($AC$1,2)),"00")&amp;"|"&amp;IF(AND(VALUE(RIGHT($AC$1,2))&gt;=57,VALUE(RIGHT($AC$1,2))&lt;=63),$D405,"COMUM"),GABARITO!$D:$D,0)),1,0))</f>
        <v/>
      </c>
      <c r="AD405" t="str">
        <f>IF(RESPOSTAS!AE405="","",IF(UPPER(RESPOSTAS!AE405)=INDEX(GABARITO!$C:$C,MATCH(TEXT(VALUE(RIGHT($AD$1,2)),"00")&amp;"|"&amp;IF(AND(VALUE(RIGHT($AD$1,2))&gt;=57,VALUE(RIGHT($AD$1,2))&lt;=63),$D405,"COMUM"),GABARITO!$D:$D,0)),1,0))</f>
        <v/>
      </c>
      <c r="AE405" t="str">
        <f>IF(RESPOSTAS!AF405="","",IF(UPPER(RESPOSTAS!AF405)=INDEX(GABARITO!$C:$C,MATCH(TEXT(VALUE(RIGHT($AE$1,2)),"00")&amp;"|"&amp;IF(AND(VALUE(RIGHT($AE$1,2))&gt;=57,VALUE(RIGHT($AE$1,2))&lt;=63),$D405,"COMUM"),GABARITO!$D:$D,0)),1,0))</f>
        <v/>
      </c>
      <c r="AF405" t="str">
        <f>IF(RESPOSTAS!AG405="","",IF(UPPER(RESPOSTAS!AG405)=INDEX(GABARITO!$C:$C,MATCH(TEXT(VALUE(RIGHT($AF$1,2)),"00")&amp;"|"&amp;IF(AND(VALUE(RIGHT($AF$1,2))&gt;=57,VALUE(RIGHT($AF$1,2))&lt;=63),$D405,"COMUM"),GABARITO!$D:$D,0)),1,0))</f>
        <v/>
      </c>
      <c r="AG405" t="str">
        <f>IF(RESPOSTAS!AH405="","",IF(UPPER(RESPOSTAS!AH405)=INDEX(GABARITO!$C:$C,MATCH(TEXT(VALUE(RIGHT($AG$1,2)),"00")&amp;"|"&amp;IF(AND(VALUE(RIGHT($AG$1,2))&gt;=57,VALUE(RIGHT($AG$1,2))&lt;=63),$D405,"COMUM"),GABARITO!$D:$D,0)),1,0))</f>
        <v/>
      </c>
      <c r="AH405" t="str">
        <f>IF(RESPOSTAS!AI405="","",IF(UPPER(RESPOSTAS!AI405)=INDEX(GABARITO!$C:$C,MATCH(TEXT(VALUE(RIGHT($AH$1,2)),"00")&amp;"|"&amp;IF(AND(VALUE(RIGHT($AH$1,2))&gt;=57,VALUE(RIGHT($AH$1,2))&lt;=63),$D405,"COMUM"),GABARITO!$D:$D,0)),1,0))</f>
        <v/>
      </c>
      <c r="AI405" t="str">
        <f>IF(RESPOSTAS!AJ405="","",IF(UPPER(RESPOSTAS!AJ405)=INDEX(GABARITO!$C:$C,MATCH(TEXT(VALUE(RIGHT($AI$1,2)),"00")&amp;"|"&amp;IF(AND(VALUE(RIGHT($AI$1,2))&gt;=57,VALUE(RIGHT($AI$1,2))&lt;=63),$D405,"COMUM"),GABARITO!$D:$D,0)),1,0))</f>
        <v/>
      </c>
      <c r="AJ405" t="str">
        <f>IF(RESPOSTAS!AK405="","",IF(UPPER(RESPOSTAS!AK405)=INDEX(GABARITO!$C:$C,MATCH(TEXT(VALUE(RIGHT($AJ$1,2)),"00")&amp;"|"&amp;IF(AND(VALUE(RIGHT($AJ$1,2))&gt;=57,VALUE(RIGHT($AJ$1,2))&lt;=63),$D405,"COMUM"),GABARITO!$D:$D,0)),1,0))</f>
        <v/>
      </c>
      <c r="AK405" t="str">
        <f>IF(RESPOSTAS!AL405="","",IF(UPPER(RESPOSTAS!AL405)=INDEX(GABARITO!$C:$C,MATCH(TEXT(VALUE(RIGHT($AK$1,2)),"00")&amp;"|"&amp;IF(AND(VALUE(RIGHT($AK$1,2))&gt;=57,VALUE(RIGHT($AK$1,2))&lt;=63),$D405,"COMUM"),GABARITO!$D:$D,0)),1,0))</f>
        <v/>
      </c>
      <c r="AL405" t="str">
        <f>IF(RESPOSTAS!AM405="","",IF(UPPER(RESPOSTAS!AM405)=INDEX(GABARITO!$C:$C,MATCH(TEXT(VALUE(RIGHT($AL$1,2)),"00")&amp;"|"&amp;IF(AND(VALUE(RIGHT($AL$1,2))&gt;=57,VALUE(RIGHT($AL$1,2))&lt;=63),$D405,"COMUM"),GABARITO!$D:$D,0)),1,0))</f>
        <v/>
      </c>
      <c r="AM405" t="str">
        <f>IF(RESPOSTAS!AN405="","",IF(UPPER(RESPOSTAS!AN405)=INDEX(GABARITO!$C:$C,MATCH(TEXT(VALUE(RIGHT($AM$1,2)),"00")&amp;"|"&amp;IF(AND(VALUE(RIGHT($AM$1,2))&gt;=57,VALUE(RIGHT($AM$1,2))&lt;=63),$D405,"COMUM"),GABARITO!$D:$D,0)),1,0))</f>
        <v/>
      </c>
      <c r="AN405" t="str">
        <f>IF(RESPOSTAS!AO405="","",IF(UPPER(RESPOSTAS!AO405)=INDEX(GABARITO!$C:$C,MATCH(TEXT(VALUE(RIGHT($AN$1,2)),"00")&amp;"|"&amp;IF(AND(VALUE(RIGHT($AN$1,2))&gt;=57,VALUE(RIGHT($AN$1,2))&lt;=63),$D405,"COMUM"),GABARITO!$D:$D,0)),1,0))</f>
        <v/>
      </c>
      <c r="AO405" t="str">
        <f>IF(RESPOSTAS!AP405="","",IF(UPPER(RESPOSTAS!AP405)=INDEX(GABARITO!$C:$C,MATCH(TEXT(VALUE(RIGHT($AO$1,2)),"00")&amp;"|"&amp;IF(AND(VALUE(RIGHT($AO$1,2))&gt;=57,VALUE(RIGHT($AO$1,2))&lt;=63),$D405,"COMUM"),GABARITO!$D:$D,0)),1,0))</f>
        <v/>
      </c>
      <c r="AP405" t="str">
        <f>IF(RESPOSTAS!AQ405="","",IF(UPPER(RESPOSTAS!AQ405)=INDEX(GABARITO!$C:$C,MATCH(TEXT(VALUE(RIGHT($AP$1,2)),"00")&amp;"|"&amp;IF(AND(VALUE(RIGHT($AP$1,2))&gt;=57,VALUE(RIGHT($AP$1,2))&lt;=63),$D405,"COMUM"),GABARITO!$D:$D,0)),1,0))</f>
        <v/>
      </c>
      <c r="AQ405" t="str">
        <f>IF(RESPOSTAS!AR405="","",IF(UPPER(RESPOSTAS!AR405)=INDEX(GABARITO!$C:$C,MATCH(TEXT(VALUE(RIGHT($AQ$1,2)),"00")&amp;"|"&amp;IF(AND(VALUE(RIGHT($AQ$1,2))&gt;=57,VALUE(RIGHT($AQ$1,2))&lt;=63),$D405,"COMUM"),GABARITO!$D:$D,0)),1,0))</f>
        <v/>
      </c>
      <c r="AR405" t="str">
        <f>IF(RESPOSTAS!AS405="","",IF(UPPER(RESPOSTAS!AS405)=INDEX(GABARITO!$C:$C,MATCH(TEXT(VALUE(RIGHT($AR$1,2)),"00")&amp;"|"&amp;IF(AND(VALUE(RIGHT($AR$1,2))&gt;=57,VALUE(RIGHT($AR$1,2))&lt;=63),$D405,"COMUM"),GABARITO!$D:$D,0)),1,0))</f>
        <v/>
      </c>
      <c r="AS405" t="str">
        <f>IF(RESPOSTAS!AT405="","",IF(UPPER(RESPOSTAS!AT405)=INDEX(GABARITO!$C:$C,MATCH(TEXT(VALUE(RIGHT($AS$1,2)),"00")&amp;"|"&amp;IF(AND(VALUE(RIGHT($AS$1,2))&gt;=57,VALUE(RIGHT($AS$1,2))&lt;=63),$D405,"COMUM"),GABARITO!$D:$D,0)),1,0))</f>
        <v/>
      </c>
      <c r="AT405" t="str">
        <f>IF(RESPOSTAS!AU405="","",IF(UPPER(RESPOSTAS!AU405)=INDEX(GABARITO!$C:$C,MATCH(TEXT(VALUE(RIGHT($AT$1,2)),"00")&amp;"|"&amp;IF(AND(VALUE(RIGHT($AT$1,2))&gt;=57,VALUE(RIGHT($AT$1,2))&lt;=63),$D405,"COMUM"),GABARITO!$D:$D,0)),1,0))</f>
        <v/>
      </c>
      <c r="AU405" t="str">
        <f>IF(RESPOSTAS!AV405="","",IF(UPPER(RESPOSTAS!AV405)=INDEX(GABARITO!$C:$C,MATCH(TEXT(VALUE(RIGHT($AU$1,2)),"00")&amp;"|"&amp;IF(AND(VALUE(RIGHT($AU$1,2))&gt;=57,VALUE(RIGHT($AU$1,2))&lt;=63),$D405,"COMUM"),GABARITO!$D:$D,0)),1,0))</f>
        <v/>
      </c>
      <c r="AV405" t="str">
        <f>IF(RESPOSTAS!AW405="","",IF(UPPER(RESPOSTAS!AW405)=INDEX(GABARITO!$C:$C,MATCH(TEXT(VALUE(RIGHT($AV$1,2)),"00")&amp;"|"&amp;IF(AND(VALUE(RIGHT($AV$1,2))&gt;=57,VALUE(RIGHT($AV$1,2))&lt;=63),$D405,"COMUM"),GABARITO!$D:$D,0)),1,0))</f>
        <v/>
      </c>
      <c r="AW405" t="str">
        <f>IF(RESPOSTAS!AX405="","",IF(UPPER(RESPOSTAS!AX405)=INDEX(GABARITO!$C:$C,MATCH(TEXT(VALUE(RIGHT($AW$1,2)),"00")&amp;"|"&amp;IF(AND(VALUE(RIGHT($AW$1,2))&gt;=57,VALUE(RIGHT($AW$1,2))&lt;=63),$D405,"COMUM"),GABARITO!$D:$D,0)),1,0))</f>
        <v/>
      </c>
      <c r="AX405" t="str">
        <f>IF(RESPOSTAS!AY405="","",IF(UPPER(RESPOSTAS!AY405)=INDEX(GABARITO!$C:$C,MATCH(TEXT(VALUE(RIGHT($AX$1,2)),"00")&amp;"|"&amp;IF(AND(VALUE(RIGHT($AX$1,2))&gt;=57,VALUE(RIGHT($AX$1,2))&lt;=63),$D405,"COMUM"),GABARITO!$D:$D,0)),1,0))</f>
        <v/>
      </c>
      <c r="AY405" t="str">
        <f>IF(RESPOSTAS!AZ405="","",IF(UPPER(RESPOSTAS!AZ405)=INDEX(GABARITO!$C:$C,MATCH(TEXT(VALUE(RIGHT($AY$1,2)),"00")&amp;"|"&amp;IF(AND(VALUE(RIGHT($AY$1,2))&gt;=57,VALUE(RIGHT($AY$1,2))&lt;=63),$D405,"COMUM"),GABARITO!$D:$D,0)),1,0))</f>
        <v/>
      </c>
      <c r="AZ405" t="str">
        <f>IF(RESPOSTAS!BA405="","",IF(UPPER(RESPOSTAS!BA405)=INDEX(GABARITO!$C:$C,MATCH(TEXT(VALUE(RIGHT($AZ$1,2)),"00")&amp;"|"&amp;IF(AND(VALUE(RIGHT($AZ$1,2))&gt;=57,VALUE(RIGHT($AZ$1,2))&lt;=63),$D405,"COMUM"),GABARITO!$D:$D,0)),1,0))</f>
        <v/>
      </c>
      <c r="BA405" t="str">
        <f>IF(RESPOSTAS!BB405="","",IF(UPPER(RESPOSTAS!BB405)=INDEX(GABARITO!$C:$C,MATCH(TEXT(VALUE(RIGHT($BA$1,2)),"00")&amp;"|"&amp;IF(AND(VALUE(RIGHT($BA$1,2))&gt;=57,VALUE(RIGHT($BA$1,2))&lt;=63),$D405,"COMUM"),GABARITO!$D:$D,0)),1,0))</f>
        <v/>
      </c>
      <c r="BB405" t="str">
        <f>IF(RESPOSTAS!BC405="","",IF(UPPER(RESPOSTAS!BC405)=INDEX(GABARITO!$C:$C,MATCH(TEXT(VALUE(RIGHT($BB$1,2)),"00")&amp;"|"&amp;IF(AND(VALUE(RIGHT($BB$1,2))&gt;=57,VALUE(RIGHT($BB$1,2))&lt;=63),$D405,"COMUM"),GABARITO!$D:$D,0)),1,0))</f>
        <v/>
      </c>
      <c r="BC405" t="str">
        <f>IF(RESPOSTAS!BD405="","",IF(UPPER(RESPOSTAS!BD405)=INDEX(GABARITO!$C:$C,MATCH(TEXT(VALUE(RIGHT($BC$1,2)),"00")&amp;"|"&amp;IF(AND(VALUE(RIGHT($BC$1,2))&gt;=57,VALUE(RIGHT($BC$1,2))&lt;=63),$D405,"COMUM"),GABARITO!$D:$D,0)),1,0))</f>
        <v/>
      </c>
      <c r="BD405" t="str">
        <f>IF(RESPOSTAS!BE405="","",IF(UPPER(RESPOSTAS!BE405)=INDEX(GABARITO!$C:$C,MATCH(TEXT(VALUE(RIGHT($BD$1,2)),"00")&amp;"|"&amp;IF(AND(VALUE(RIGHT($BD$1,2))&gt;=57,VALUE(RIGHT($BD$1,2))&lt;=63),$D405,"COMUM"),GABARITO!$D:$D,0)),1,0))</f>
        <v/>
      </c>
      <c r="BE405" t="str">
        <f>IF(RESPOSTAS!BF405="","",IF(UPPER(RESPOSTAS!BF405)=INDEX(GABARITO!$C:$C,MATCH(TEXT(VALUE(RIGHT($BE$1,2)),"00")&amp;"|"&amp;IF(AND(VALUE(RIGHT($BE$1,2))&gt;=57,VALUE(RIGHT($BE$1,2))&lt;=63),$D405,"COMUM"),GABARITO!$D:$D,0)),1,0))</f>
        <v/>
      </c>
      <c r="BF405" t="str">
        <f>IF(RESPOSTAS!BG405="","",IF(UPPER(RESPOSTAS!BG405)=INDEX(GABARITO!$C:$C,MATCH(TEXT(VALUE(RIGHT($BF$1,2)),"00")&amp;"|"&amp;IF(AND(VALUE(RIGHT($BF$1,2))&gt;=57,VALUE(RIGHT($BF$1,2))&lt;=63),$D405,"COMUM"),GABARITO!$D:$D,0)),1,0))</f>
        <v/>
      </c>
      <c r="BG405" t="str">
        <f>IF(RESPOSTAS!BH405="","",IF(UPPER(RESPOSTAS!BH405)=INDEX(GABARITO!$C:$C,MATCH(TEXT(VALUE(RIGHT($BG$1,2)),"00")&amp;"|"&amp;IF(AND(VALUE(RIGHT($BG$1,2))&gt;=57,VALUE(RIGHT($BG$1,2))&lt;=63),$D405,"COMUM"),GABARITO!$D:$D,0)),1,0))</f>
        <v/>
      </c>
      <c r="BH405" t="str">
        <f>IF(RESPOSTAS!BI405="","",IF(UPPER(RESPOSTAS!BI405)=INDEX(GABARITO!$C:$C,MATCH(TEXT(VALUE(RIGHT($BH$1,2)),"00")&amp;"|"&amp;IF(AND(VALUE(RIGHT($BH$1,2))&gt;=57,VALUE(RIGHT($BH$1,2))&lt;=63),$D405,"COMUM"),GABARITO!$D:$D,0)),1,0))</f>
        <v/>
      </c>
      <c r="BI405" t="str">
        <f>IF(RESPOSTAS!BJ405="","",IF(UPPER(RESPOSTAS!BJ405)=INDEX(GABARITO!$C:$C,MATCH(TEXT(VALUE(RIGHT($BI$1,2)),"00")&amp;"|"&amp;IF(AND(VALUE(RIGHT($BI$1,2))&gt;=57,VALUE(RIGHT($BI$1,2))&lt;=63),$D405,"COMUM"),GABARITO!$D:$D,0)),1,0))</f>
        <v/>
      </c>
      <c r="BJ405" t="str">
        <f>IF(RESPOSTAS!BK405="","",IF(UPPER(RESPOSTAS!BK405)=INDEX(GABARITO!$C:$C,MATCH(TEXT(VALUE(RIGHT($BJ$1,2)),"00")&amp;"|"&amp;IF(AND(VALUE(RIGHT($BJ$1,2))&gt;=57,VALUE(RIGHT($BJ$1,2))&lt;=63),$D405,"COMUM"),GABARITO!$D:$D,0)),1,0))</f>
        <v/>
      </c>
      <c r="BK405" t="str">
        <f>IF(RESPOSTAS!BL405="","",IF(UPPER(RESPOSTAS!BL405)=INDEX(GABARITO!$C:$C,MATCH(TEXT(VALUE(RIGHT($BK$1,2)),"00")&amp;"|"&amp;IF(AND(VALUE(RIGHT($BK$1,2))&gt;=57,VALUE(RIGHT($BK$1,2))&lt;=63),$D405,"COMUM"),GABARITO!$D:$D,0)),1,0))</f>
        <v/>
      </c>
      <c r="BL405" t="str">
        <f>IF(RESPOSTAS!BM405="","",IF(UPPER(RESPOSTAS!BM405)=INDEX(GABARITO!$C:$C,MATCH(TEXT(VALUE(RIGHT($BL$1,2)),"00")&amp;"|"&amp;IF(AND(VALUE(RIGHT($BL$1,2))&gt;=57,VALUE(RIGHT($BL$1,2))&lt;=63),$D405,"COMUM"),GABARITO!$D:$D,0)),1,0))</f>
        <v/>
      </c>
      <c r="BM405" t="str">
        <f>IF(RESPOSTAS!BN405="","",IF(UPPER(RESPOSTAS!BN405)=INDEX(GABARITO!$C:$C,MATCH(TEXT(VALUE(RIGHT($BM$1,2)),"00")&amp;"|"&amp;IF(AND(VALUE(RIGHT($BM$1,2))&gt;=57,VALUE(RIGHT($BM$1,2))&lt;=63),$D405,"COMUM"),GABARITO!$D:$D,0)),1,0))</f>
        <v/>
      </c>
      <c r="BN405" t="str">
        <f>IF(RESPOSTAS!BO405="","",IF(UPPER(RESPOSTAS!BO405)=INDEX(GABARITO!$C:$C,MATCH(TEXT(VALUE(RIGHT($BN$1,2)),"00")&amp;"|"&amp;IF(AND(VALUE(RIGHT($BN$1,2))&gt;=57,VALUE(RIGHT($BN$1,2))&lt;=63),$D405,"COMUM"),GABARITO!$D:$D,0)),1,0))</f>
        <v/>
      </c>
      <c r="BO405" t="str">
        <f>IF(RESPOSTAS!BP405="","",IF(UPPER(RESPOSTAS!BP405)=INDEX(GABARITO!$C:$C,MATCH(TEXT(VALUE(RIGHT($BO$1,2)),"00")&amp;"|"&amp;IF(AND(VALUE(RIGHT($BO$1,2))&gt;=57,VALUE(RIGHT($BO$1,2))&lt;=63),$D405,"COMUM"),GABARITO!$D:$D,0)),1,0))</f>
        <v/>
      </c>
      <c r="BP405">
        <f>COUNTIF(RESPOSTAS!F405:BP405,"&lt;&gt;")</f>
        <v>0</v>
      </c>
      <c r="BQ405" t="str">
        <f t="shared" si="62"/>
        <v/>
      </c>
      <c r="BR405" s="10" t="str">
        <f t="shared" si="63"/>
        <v/>
      </c>
      <c r="BT405" s="11" t="str">
        <f t="shared" si="65"/>
        <v/>
      </c>
      <c r="BU405" s="11" t="str">
        <f t="shared" si="66"/>
        <v/>
      </c>
      <c r="BV405" s="11" t="str">
        <f t="shared" si="67"/>
        <v/>
      </c>
      <c r="BW405" s="11" t="str">
        <f t="shared" si="68"/>
        <v/>
      </c>
      <c r="BX405" s="11" t="str">
        <f t="shared" si="69"/>
        <v/>
      </c>
      <c r="BY405" s="11" t="str">
        <f t="shared" si="70"/>
        <v/>
      </c>
      <c r="BZ405" s="3" t="str">
        <f t="shared" si="64"/>
        <v/>
      </c>
      <c r="CA405" s="3" t="e">
        <f t="shared" si="61"/>
        <v>#VALUE!</v>
      </c>
    </row>
    <row r="406" spans="1:79" x14ac:dyDescent="0.25">
      <c r="A406" t="str">
        <f>IF(RESPOSTAS!A406="","",RESPOSTAS!A406)</f>
        <v/>
      </c>
      <c r="B406" t="str">
        <f>IF(RESPOSTAS!C406="","",RESPOSTAS!C406)</f>
        <v/>
      </c>
      <c r="C406" t="str">
        <f>IF(RESPOSTAS!D406="","",RESPOSTAS!D406)</f>
        <v/>
      </c>
      <c r="D406" t="str">
        <f>IF(RESPOSTAS!E406="","",RESPOSTAS!E406)</f>
        <v/>
      </c>
      <c r="E406" t="str">
        <f>IF(RESPOSTAS!F406="","",IF(UPPER(RESPOSTAS!F406)=INDEX(GABARITO!$C:$C,MATCH(TEXT(VALUE(RIGHT($E$1,2)),"00")&amp;"|"&amp;IF(AND(VALUE(RIGHT($E$1,2))&gt;=57,VALUE(RIGHT($E$1,2))&lt;=63),$D406,"COMUM"),GABARITO!$D:$D,0)),1,0))</f>
        <v/>
      </c>
      <c r="F406" t="str">
        <f>IF(RESPOSTAS!G406="","",IF(UPPER(RESPOSTAS!G406)=INDEX(GABARITO!$C:$C,MATCH(TEXT(VALUE(RIGHT($F$1,2)),"00")&amp;"|"&amp;IF(AND(VALUE(RIGHT($F$1,2))&gt;=57,VALUE(RIGHT($F$1,2))&lt;=63),$D406,"COMUM"),GABARITO!$D:$D,0)),1,0))</f>
        <v/>
      </c>
      <c r="G406" t="str">
        <f>IF(RESPOSTAS!H406="","",IF(UPPER(RESPOSTAS!H406)=INDEX(GABARITO!$C:$C,MATCH(TEXT(VALUE(RIGHT($G$1,2)),"00")&amp;"|"&amp;IF(AND(VALUE(RIGHT($G$1,2))&gt;=57,VALUE(RIGHT($G$1,2))&lt;=63),$D406,"COMUM"),GABARITO!$D:$D,0)),1,0))</f>
        <v/>
      </c>
      <c r="H406" t="str">
        <f>IF(RESPOSTAS!I406="","",IF(UPPER(RESPOSTAS!I406)=INDEX(GABARITO!$C:$C,MATCH(TEXT(VALUE(RIGHT($H$1,2)),"00")&amp;"|"&amp;IF(AND(VALUE(RIGHT($H$1,2))&gt;=57,VALUE(RIGHT($H$1,2))&lt;=63),$D406,"COMUM"),GABARITO!$D:$D,0)),1,0))</f>
        <v/>
      </c>
      <c r="I406" t="str">
        <f>IF(RESPOSTAS!J406="","",IF(UPPER(RESPOSTAS!J406)=INDEX(GABARITO!$C:$C,MATCH(TEXT(VALUE(RIGHT($I$1,2)),"00")&amp;"|"&amp;IF(AND(VALUE(RIGHT($I$1,2))&gt;=57,VALUE(RIGHT($I$1,2))&lt;=63),$D406,"COMUM"),GABARITO!$D:$D,0)),1,0))</f>
        <v/>
      </c>
      <c r="J406" t="str">
        <f>IF(RESPOSTAS!K406="","",IF(UPPER(RESPOSTAS!K406)=INDEX(GABARITO!$C:$C,MATCH(TEXT(VALUE(RIGHT($J$1,2)),"00")&amp;"|"&amp;IF(AND(VALUE(RIGHT($J$1,2))&gt;=57,VALUE(RIGHT($J$1,2))&lt;=63),$D406,"COMUM"),GABARITO!$D:$D,0)),1,0))</f>
        <v/>
      </c>
      <c r="K406" t="str">
        <f>IF(RESPOSTAS!L406="","",IF(UPPER(RESPOSTAS!L406)=INDEX(GABARITO!$C:$C,MATCH(TEXT(VALUE(RIGHT($K$1,2)),"00")&amp;"|"&amp;IF(AND(VALUE(RIGHT($K$1,2))&gt;=57,VALUE(RIGHT($K$1,2))&lt;=63),$D406,"COMUM"),GABARITO!$D:$D,0)),1,0))</f>
        <v/>
      </c>
      <c r="L406" t="str">
        <f>IF(RESPOSTAS!M406="","",IF(UPPER(RESPOSTAS!M406)=INDEX(GABARITO!$C:$C,MATCH(TEXT(VALUE(RIGHT($L$1,2)),"00")&amp;"|"&amp;IF(AND(VALUE(RIGHT($L$1,2))&gt;=57,VALUE(RIGHT($L$1,2))&lt;=63),$D406,"COMUM"),GABARITO!$D:$D,0)),1,0))</f>
        <v/>
      </c>
      <c r="M406" t="str">
        <f>IF(RESPOSTAS!N406="","",IF(UPPER(RESPOSTAS!N406)=INDEX(GABARITO!$C:$C,MATCH(TEXT(VALUE(RIGHT($M$1,2)),"00")&amp;"|"&amp;IF(AND(VALUE(RIGHT($M$1,2))&gt;=57,VALUE(RIGHT($M$1,2))&lt;=63),$D406,"COMUM"),GABARITO!$D:$D,0)),1,0))</f>
        <v/>
      </c>
      <c r="N406" t="str">
        <f>IF(RESPOSTAS!O406="","",IF(UPPER(RESPOSTAS!O406)=INDEX(GABARITO!$C:$C,MATCH(TEXT(VALUE(RIGHT($E$1,2)),"00")&amp;"|"&amp;IF(AND(VALUE(RIGHT($E$1,2))&gt;=57,VALUE(RIGHT($E$1,2))&lt;=63),$D406,"COMUM"),GABARITO!$D:$D,0)),1,0))</f>
        <v/>
      </c>
      <c r="O406" t="str">
        <f>IF(RESPOSTAS!P406="","",IF(UPPER(RESPOSTAS!P406)=INDEX(GABARITO!$C:$C,MATCH(TEXT(VALUE(RIGHT($O$1,2)),"00")&amp;"|"&amp;IF(AND(VALUE(RIGHT($O$1,2))&gt;=57,VALUE(RIGHT($O$1,2))&lt;=63),$D406,"COMUM"),GABARITO!$D:$D,0)),1,0))</f>
        <v/>
      </c>
      <c r="P406" t="str">
        <f>IF(RESPOSTAS!Q406="","",IF(UPPER(RESPOSTAS!Q406)=INDEX(GABARITO!$C:$C,MATCH(TEXT(VALUE(RIGHT($P$1,2)),"00")&amp;"|"&amp;IF(AND(VALUE(RIGHT($P$1,2))&gt;=57,VALUE(RIGHT($P$1,2))&lt;=63),$D406,"COMUM"),GABARITO!$D:$D,0)),1,0))</f>
        <v/>
      </c>
      <c r="Q406" t="str">
        <f>IF(RESPOSTAS!R406="","",IF(UPPER(RESPOSTAS!R406)=INDEX(GABARITO!$C:$C,MATCH(TEXT(VALUE(RIGHT($Q$1,2)),"00")&amp;"|"&amp;IF(AND(VALUE(RIGHT($Q$1,2))&gt;=57,VALUE(RIGHT($Q$1,2))&lt;=63),$D406,"COMUM"),GABARITO!$D:$D,0)),1,0))</f>
        <v/>
      </c>
      <c r="R406" t="str">
        <f>IF(RESPOSTAS!S406="","",IF(UPPER(RESPOSTAS!S406)=INDEX(GABARITO!$C:$C,MATCH(TEXT(VALUE(RIGHT($R$1,2)),"00")&amp;"|"&amp;IF(AND(VALUE(RIGHT($R$1,2))&gt;=57,VALUE(RIGHT($R$1,2))&lt;=63),$D406,"COMUM"),GABARITO!$D:$D,0)),1,0))</f>
        <v/>
      </c>
      <c r="S406" t="str">
        <f>IF(RESPOSTAS!T406="","",IF(UPPER(RESPOSTAS!T406)=INDEX(GABARITO!$C:$C,MATCH(TEXT(VALUE(RIGHT($S$1,2)),"00")&amp;"|"&amp;IF(AND(VALUE(RIGHT($S$1,2))&gt;=57,VALUE(RIGHT($S$1,2))&lt;=63),$D406,"COMUM"),GABARITO!$D:$D,0)),1,0))</f>
        <v/>
      </c>
      <c r="T406" t="str">
        <f>IF(RESPOSTAS!U406="","",IF(UPPER(RESPOSTAS!U406)=INDEX(GABARITO!$C:$C,MATCH(TEXT(VALUE(RIGHT($T$1,2)),"00")&amp;"|"&amp;IF(AND(VALUE(RIGHT($T$1,2))&gt;=57,VALUE(RIGHT($T$1,2))&lt;=63),$D406,"COMUM"),GABARITO!$D:$D,0)),1,0))</f>
        <v/>
      </c>
      <c r="U406" t="str">
        <f>IF(RESPOSTAS!V406="","",IF(UPPER(RESPOSTAS!V406)=INDEX(GABARITO!$C:$C,MATCH(TEXT(VALUE(RIGHT($U$1,2)),"00")&amp;"|"&amp;IF(AND(VALUE(RIGHT($U$1,2))&gt;=57,VALUE(RIGHT($U$1,2))&lt;=63),$D406,"COMUM"),GABARITO!$D:$D,0)),1,0))</f>
        <v/>
      </c>
      <c r="V406" t="str">
        <f>IF(RESPOSTAS!W406="","",IF(UPPER(RESPOSTAS!W406)=INDEX(GABARITO!$C:$C,MATCH(TEXT(VALUE(RIGHT($E$1,2)),"00")&amp;"|"&amp;IF(AND(VALUE(RIGHT($E$1,2))&gt;=57,VALUE(RIGHT($E$1,2))&lt;=63),$D406,"COMUM"),GABARITO!$D:$D,0)),1,0))</f>
        <v/>
      </c>
      <c r="W406" t="str">
        <f>IF(RESPOSTAS!X406="","",IF(UPPER(RESPOSTAS!X406)=INDEX(GABARITO!$C:$C,MATCH(TEXT(VALUE(RIGHT($W$1,2)),"00")&amp;"|"&amp;IF(AND(VALUE(RIGHT($W$1,2))&gt;=57,VALUE(RIGHT($W$1,2))&lt;=63),$D406,"COMUM"),GABARITO!$D:$D,0)),1,0))</f>
        <v/>
      </c>
      <c r="X406" t="str">
        <f>IF(RESPOSTAS!Y406="","",IF(UPPER(RESPOSTAS!Y406)=INDEX(GABARITO!$C:$C,MATCH(TEXT(VALUE(RIGHT($X$1,2)),"00")&amp;"|"&amp;IF(AND(VALUE(RIGHT($X$1,2))&gt;=57,VALUE(RIGHT($X$1,2))&lt;=63),$D406,"COMUM"),GABARITO!$D:$D,0)),1,0))</f>
        <v/>
      </c>
      <c r="Y406" t="str">
        <f>IF(RESPOSTAS!Z406="","",IF(UPPER(RESPOSTAS!Z406)=INDEX(GABARITO!$C:$C,MATCH(TEXT(VALUE(RIGHT($Y$1,2)),"00")&amp;"|"&amp;IF(AND(VALUE(RIGHT($Y$1,2))&gt;=57,VALUE(RIGHT($Y$1,2))&lt;=63),$D406,"COMUM"),GABARITO!$D:$D,0)),1,0))</f>
        <v/>
      </c>
      <c r="Z406" t="str">
        <f>IF(RESPOSTAS!AA406="","",IF(UPPER(RESPOSTAS!AA406)=INDEX(GABARITO!$C:$C,MATCH(TEXT(VALUE(RIGHT($Z$1,2)),"00")&amp;"|"&amp;IF(AND(VALUE(RIGHT($Z$1,2))&gt;=57,VALUE(RIGHT($Z$1,2))&lt;=63),$D406,"COMUM"),GABARITO!$D:$D,0)),1,0))</f>
        <v/>
      </c>
      <c r="AA406" t="str">
        <f>IF(RESPOSTAS!AB406="","",IF(UPPER(RESPOSTAS!AB406)=INDEX(GABARITO!$C:$C,MATCH(TEXT(VALUE(RIGHT($AA$1,2)),"00")&amp;"|"&amp;IF(AND(VALUE(RIGHT($AA$1,2))&gt;=57,VALUE(RIGHT($AA$1,2))&lt;=63),$D406,"COMUM"),GABARITO!$D:$D,0)),1,0))</f>
        <v/>
      </c>
      <c r="AB406" t="str">
        <f>IF(RESPOSTAS!AC406="","",IF(UPPER(RESPOSTAS!AC406)=INDEX(GABARITO!$C:$C,MATCH(TEXT(VALUE(RIGHT($AB$1,2)),"00")&amp;"|"&amp;IF(AND(VALUE(RIGHT($AB$1,2))&gt;=57,VALUE(RIGHT($AB$1,2))&lt;=63),$D406,"COMUM"),GABARITO!$D:$D,0)),1,0))</f>
        <v/>
      </c>
      <c r="AC406" t="str">
        <f>IF(RESPOSTAS!AD406="","",IF(UPPER(RESPOSTAS!AD406)=INDEX(GABARITO!$C:$C,MATCH(TEXT(VALUE(RIGHT($AC$1,2)),"00")&amp;"|"&amp;IF(AND(VALUE(RIGHT($AC$1,2))&gt;=57,VALUE(RIGHT($AC$1,2))&lt;=63),$D406,"COMUM"),GABARITO!$D:$D,0)),1,0))</f>
        <v/>
      </c>
      <c r="AD406" t="str">
        <f>IF(RESPOSTAS!AE406="","",IF(UPPER(RESPOSTAS!AE406)=INDEX(GABARITO!$C:$C,MATCH(TEXT(VALUE(RIGHT($AD$1,2)),"00")&amp;"|"&amp;IF(AND(VALUE(RIGHT($AD$1,2))&gt;=57,VALUE(RIGHT($AD$1,2))&lt;=63),$D406,"COMUM"),GABARITO!$D:$D,0)),1,0))</f>
        <v/>
      </c>
      <c r="AE406" t="str">
        <f>IF(RESPOSTAS!AF406="","",IF(UPPER(RESPOSTAS!AF406)=INDEX(GABARITO!$C:$C,MATCH(TEXT(VALUE(RIGHT($AE$1,2)),"00")&amp;"|"&amp;IF(AND(VALUE(RIGHT($AE$1,2))&gt;=57,VALUE(RIGHT($AE$1,2))&lt;=63),$D406,"COMUM"),GABARITO!$D:$D,0)),1,0))</f>
        <v/>
      </c>
      <c r="AF406" t="str">
        <f>IF(RESPOSTAS!AG406="","",IF(UPPER(RESPOSTAS!AG406)=INDEX(GABARITO!$C:$C,MATCH(TEXT(VALUE(RIGHT($AF$1,2)),"00")&amp;"|"&amp;IF(AND(VALUE(RIGHT($AF$1,2))&gt;=57,VALUE(RIGHT($AF$1,2))&lt;=63),$D406,"COMUM"),GABARITO!$D:$D,0)),1,0))</f>
        <v/>
      </c>
      <c r="AG406" t="str">
        <f>IF(RESPOSTAS!AH406="","",IF(UPPER(RESPOSTAS!AH406)=INDEX(GABARITO!$C:$C,MATCH(TEXT(VALUE(RIGHT($AG$1,2)),"00")&amp;"|"&amp;IF(AND(VALUE(RIGHT($AG$1,2))&gt;=57,VALUE(RIGHT($AG$1,2))&lt;=63),$D406,"COMUM"),GABARITO!$D:$D,0)),1,0))</f>
        <v/>
      </c>
      <c r="AH406" t="str">
        <f>IF(RESPOSTAS!AI406="","",IF(UPPER(RESPOSTAS!AI406)=INDEX(GABARITO!$C:$C,MATCH(TEXT(VALUE(RIGHT($AH$1,2)),"00")&amp;"|"&amp;IF(AND(VALUE(RIGHT($AH$1,2))&gt;=57,VALUE(RIGHT($AH$1,2))&lt;=63),$D406,"COMUM"),GABARITO!$D:$D,0)),1,0))</f>
        <v/>
      </c>
      <c r="AI406" t="str">
        <f>IF(RESPOSTAS!AJ406="","",IF(UPPER(RESPOSTAS!AJ406)=INDEX(GABARITO!$C:$C,MATCH(TEXT(VALUE(RIGHT($AI$1,2)),"00")&amp;"|"&amp;IF(AND(VALUE(RIGHT($AI$1,2))&gt;=57,VALUE(RIGHT($AI$1,2))&lt;=63),$D406,"COMUM"),GABARITO!$D:$D,0)),1,0))</f>
        <v/>
      </c>
      <c r="AJ406" t="str">
        <f>IF(RESPOSTAS!AK406="","",IF(UPPER(RESPOSTAS!AK406)=INDEX(GABARITO!$C:$C,MATCH(TEXT(VALUE(RIGHT($AJ$1,2)),"00")&amp;"|"&amp;IF(AND(VALUE(RIGHT($AJ$1,2))&gt;=57,VALUE(RIGHT($AJ$1,2))&lt;=63),$D406,"COMUM"),GABARITO!$D:$D,0)),1,0))</f>
        <v/>
      </c>
      <c r="AK406" t="str">
        <f>IF(RESPOSTAS!AL406="","",IF(UPPER(RESPOSTAS!AL406)=INDEX(GABARITO!$C:$C,MATCH(TEXT(VALUE(RIGHT($AK$1,2)),"00")&amp;"|"&amp;IF(AND(VALUE(RIGHT($AK$1,2))&gt;=57,VALUE(RIGHT($AK$1,2))&lt;=63),$D406,"COMUM"),GABARITO!$D:$D,0)),1,0))</f>
        <v/>
      </c>
      <c r="AL406" t="str">
        <f>IF(RESPOSTAS!AM406="","",IF(UPPER(RESPOSTAS!AM406)=INDEX(GABARITO!$C:$C,MATCH(TEXT(VALUE(RIGHT($AL$1,2)),"00")&amp;"|"&amp;IF(AND(VALUE(RIGHT($AL$1,2))&gt;=57,VALUE(RIGHT($AL$1,2))&lt;=63),$D406,"COMUM"),GABARITO!$D:$D,0)),1,0))</f>
        <v/>
      </c>
      <c r="AM406" t="str">
        <f>IF(RESPOSTAS!AN406="","",IF(UPPER(RESPOSTAS!AN406)=INDEX(GABARITO!$C:$C,MATCH(TEXT(VALUE(RIGHT($AM$1,2)),"00")&amp;"|"&amp;IF(AND(VALUE(RIGHT($AM$1,2))&gt;=57,VALUE(RIGHT($AM$1,2))&lt;=63),$D406,"COMUM"),GABARITO!$D:$D,0)),1,0))</f>
        <v/>
      </c>
      <c r="AN406" t="str">
        <f>IF(RESPOSTAS!AO406="","",IF(UPPER(RESPOSTAS!AO406)=INDEX(GABARITO!$C:$C,MATCH(TEXT(VALUE(RIGHT($AN$1,2)),"00")&amp;"|"&amp;IF(AND(VALUE(RIGHT($AN$1,2))&gt;=57,VALUE(RIGHT($AN$1,2))&lt;=63),$D406,"COMUM"),GABARITO!$D:$D,0)),1,0))</f>
        <v/>
      </c>
      <c r="AO406" t="str">
        <f>IF(RESPOSTAS!AP406="","",IF(UPPER(RESPOSTAS!AP406)=INDEX(GABARITO!$C:$C,MATCH(TEXT(VALUE(RIGHT($AO$1,2)),"00")&amp;"|"&amp;IF(AND(VALUE(RIGHT($AO$1,2))&gt;=57,VALUE(RIGHT($AO$1,2))&lt;=63),$D406,"COMUM"),GABARITO!$D:$D,0)),1,0))</f>
        <v/>
      </c>
      <c r="AP406" t="str">
        <f>IF(RESPOSTAS!AQ406="","",IF(UPPER(RESPOSTAS!AQ406)=INDEX(GABARITO!$C:$C,MATCH(TEXT(VALUE(RIGHT($AP$1,2)),"00")&amp;"|"&amp;IF(AND(VALUE(RIGHT($AP$1,2))&gt;=57,VALUE(RIGHT($AP$1,2))&lt;=63),$D406,"COMUM"),GABARITO!$D:$D,0)),1,0))</f>
        <v/>
      </c>
      <c r="AQ406" t="str">
        <f>IF(RESPOSTAS!AR406="","",IF(UPPER(RESPOSTAS!AR406)=INDEX(GABARITO!$C:$C,MATCH(TEXT(VALUE(RIGHT($AQ$1,2)),"00")&amp;"|"&amp;IF(AND(VALUE(RIGHT($AQ$1,2))&gt;=57,VALUE(RIGHT($AQ$1,2))&lt;=63),$D406,"COMUM"),GABARITO!$D:$D,0)),1,0))</f>
        <v/>
      </c>
      <c r="AR406" t="str">
        <f>IF(RESPOSTAS!AS406="","",IF(UPPER(RESPOSTAS!AS406)=INDEX(GABARITO!$C:$C,MATCH(TEXT(VALUE(RIGHT($AR$1,2)),"00")&amp;"|"&amp;IF(AND(VALUE(RIGHT($AR$1,2))&gt;=57,VALUE(RIGHT($AR$1,2))&lt;=63),$D406,"COMUM"),GABARITO!$D:$D,0)),1,0))</f>
        <v/>
      </c>
      <c r="AS406" t="str">
        <f>IF(RESPOSTAS!AT406="","",IF(UPPER(RESPOSTAS!AT406)=INDEX(GABARITO!$C:$C,MATCH(TEXT(VALUE(RIGHT($AS$1,2)),"00")&amp;"|"&amp;IF(AND(VALUE(RIGHT($AS$1,2))&gt;=57,VALUE(RIGHT($AS$1,2))&lt;=63),$D406,"COMUM"),GABARITO!$D:$D,0)),1,0))</f>
        <v/>
      </c>
      <c r="AT406" t="str">
        <f>IF(RESPOSTAS!AU406="","",IF(UPPER(RESPOSTAS!AU406)=INDEX(GABARITO!$C:$C,MATCH(TEXT(VALUE(RIGHT($AT$1,2)),"00")&amp;"|"&amp;IF(AND(VALUE(RIGHT($AT$1,2))&gt;=57,VALUE(RIGHT($AT$1,2))&lt;=63),$D406,"COMUM"),GABARITO!$D:$D,0)),1,0))</f>
        <v/>
      </c>
      <c r="AU406" t="str">
        <f>IF(RESPOSTAS!AV406="","",IF(UPPER(RESPOSTAS!AV406)=INDEX(GABARITO!$C:$C,MATCH(TEXT(VALUE(RIGHT($AU$1,2)),"00")&amp;"|"&amp;IF(AND(VALUE(RIGHT($AU$1,2))&gt;=57,VALUE(RIGHT($AU$1,2))&lt;=63),$D406,"COMUM"),GABARITO!$D:$D,0)),1,0))</f>
        <v/>
      </c>
      <c r="AV406" t="str">
        <f>IF(RESPOSTAS!AW406="","",IF(UPPER(RESPOSTAS!AW406)=INDEX(GABARITO!$C:$C,MATCH(TEXT(VALUE(RIGHT($AV$1,2)),"00")&amp;"|"&amp;IF(AND(VALUE(RIGHT($AV$1,2))&gt;=57,VALUE(RIGHT($AV$1,2))&lt;=63),$D406,"COMUM"),GABARITO!$D:$D,0)),1,0))</f>
        <v/>
      </c>
      <c r="AW406" t="str">
        <f>IF(RESPOSTAS!AX406="","",IF(UPPER(RESPOSTAS!AX406)=INDEX(GABARITO!$C:$C,MATCH(TEXT(VALUE(RIGHT($AW$1,2)),"00")&amp;"|"&amp;IF(AND(VALUE(RIGHT($AW$1,2))&gt;=57,VALUE(RIGHT($AW$1,2))&lt;=63),$D406,"COMUM"),GABARITO!$D:$D,0)),1,0))</f>
        <v/>
      </c>
      <c r="AX406" t="str">
        <f>IF(RESPOSTAS!AY406="","",IF(UPPER(RESPOSTAS!AY406)=INDEX(GABARITO!$C:$C,MATCH(TEXT(VALUE(RIGHT($AX$1,2)),"00")&amp;"|"&amp;IF(AND(VALUE(RIGHT($AX$1,2))&gt;=57,VALUE(RIGHT($AX$1,2))&lt;=63),$D406,"COMUM"),GABARITO!$D:$D,0)),1,0))</f>
        <v/>
      </c>
      <c r="AY406" t="str">
        <f>IF(RESPOSTAS!AZ406="","",IF(UPPER(RESPOSTAS!AZ406)=INDEX(GABARITO!$C:$C,MATCH(TEXT(VALUE(RIGHT($AY$1,2)),"00")&amp;"|"&amp;IF(AND(VALUE(RIGHT($AY$1,2))&gt;=57,VALUE(RIGHT($AY$1,2))&lt;=63),$D406,"COMUM"),GABARITO!$D:$D,0)),1,0))</f>
        <v/>
      </c>
      <c r="AZ406" t="str">
        <f>IF(RESPOSTAS!BA406="","",IF(UPPER(RESPOSTAS!BA406)=INDEX(GABARITO!$C:$C,MATCH(TEXT(VALUE(RIGHT($AZ$1,2)),"00")&amp;"|"&amp;IF(AND(VALUE(RIGHT($AZ$1,2))&gt;=57,VALUE(RIGHT($AZ$1,2))&lt;=63),$D406,"COMUM"),GABARITO!$D:$D,0)),1,0))</f>
        <v/>
      </c>
      <c r="BA406" t="str">
        <f>IF(RESPOSTAS!BB406="","",IF(UPPER(RESPOSTAS!BB406)=INDEX(GABARITO!$C:$C,MATCH(TEXT(VALUE(RIGHT($BA$1,2)),"00")&amp;"|"&amp;IF(AND(VALUE(RIGHT($BA$1,2))&gt;=57,VALUE(RIGHT($BA$1,2))&lt;=63),$D406,"COMUM"),GABARITO!$D:$D,0)),1,0))</f>
        <v/>
      </c>
      <c r="BB406" t="str">
        <f>IF(RESPOSTAS!BC406="","",IF(UPPER(RESPOSTAS!BC406)=INDEX(GABARITO!$C:$C,MATCH(TEXT(VALUE(RIGHT($BB$1,2)),"00")&amp;"|"&amp;IF(AND(VALUE(RIGHT($BB$1,2))&gt;=57,VALUE(RIGHT($BB$1,2))&lt;=63),$D406,"COMUM"),GABARITO!$D:$D,0)),1,0))</f>
        <v/>
      </c>
      <c r="BC406" t="str">
        <f>IF(RESPOSTAS!BD406="","",IF(UPPER(RESPOSTAS!BD406)=INDEX(GABARITO!$C:$C,MATCH(TEXT(VALUE(RIGHT($BC$1,2)),"00")&amp;"|"&amp;IF(AND(VALUE(RIGHT($BC$1,2))&gt;=57,VALUE(RIGHT($BC$1,2))&lt;=63),$D406,"COMUM"),GABARITO!$D:$D,0)),1,0))</f>
        <v/>
      </c>
      <c r="BD406" t="str">
        <f>IF(RESPOSTAS!BE406="","",IF(UPPER(RESPOSTAS!BE406)=INDEX(GABARITO!$C:$C,MATCH(TEXT(VALUE(RIGHT($BD$1,2)),"00")&amp;"|"&amp;IF(AND(VALUE(RIGHT($BD$1,2))&gt;=57,VALUE(RIGHT($BD$1,2))&lt;=63),$D406,"COMUM"),GABARITO!$D:$D,0)),1,0))</f>
        <v/>
      </c>
      <c r="BE406" t="str">
        <f>IF(RESPOSTAS!BF406="","",IF(UPPER(RESPOSTAS!BF406)=INDEX(GABARITO!$C:$C,MATCH(TEXT(VALUE(RIGHT($BE$1,2)),"00")&amp;"|"&amp;IF(AND(VALUE(RIGHT($BE$1,2))&gt;=57,VALUE(RIGHT($BE$1,2))&lt;=63),$D406,"COMUM"),GABARITO!$D:$D,0)),1,0))</f>
        <v/>
      </c>
      <c r="BF406" t="str">
        <f>IF(RESPOSTAS!BG406="","",IF(UPPER(RESPOSTAS!BG406)=INDEX(GABARITO!$C:$C,MATCH(TEXT(VALUE(RIGHT($BF$1,2)),"00")&amp;"|"&amp;IF(AND(VALUE(RIGHT($BF$1,2))&gt;=57,VALUE(RIGHT($BF$1,2))&lt;=63),$D406,"COMUM"),GABARITO!$D:$D,0)),1,0))</f>
        <v/>
      </c>
      <c r="BG406" t="str">
        <f>IF(RESPOSTAS!BH406="","",IF(UPPER(RESPOSTAS!BH406)=INDEX(GABARITO!$C:$C,MATCH(TEXT(VALUE(RIGHT($BG$1,2)),"00")&amp;"|"&amp;IF(AND(VALUE(RIGHT($BG$1,2))&gt;=57,VALUE(RIGHT($BG$1,2))&lt;=63),$D406,"COMUM"),GABARITO!$D:$D,0)),1,0))</f>
        <v/>
      </c>
      <c r="BH406" t="str">
        <f>IF(RESPOSTAS!BI406="","",IF(UPPER(RESPOSTAS!BI406)=INDEX(GABARITO!$C:$C,MATCH(TEXT(VALUE(RIGHT($BH$1,2)),"00")&amp;"|"&amp;IF(AND(VALUE(RIGHT($BH$1,2))&gt;=57,VALUE(RIGHT($BH$1,2))&lt;=63),$D406,"COMUM"),GABARITO!$D:$D,0)),1,0))</f>
        <v/>
      </c>
      <c r="BI406" t="str">
        <f>IF(RESPOSTAS!BJ406="","",IF(UPPER(RESPOSTAS!BJ406)=INDEX(GABARITO!$C:$C,MATCH(TEXT(VALUE(RIGHT($BI$1,2)),"00")&amp;"|"&amp;IF(AND(VALUE(RIGHT($BI$1,2))&gt;=57,VALUE(RIGHT($BI$1,2))&lt;=63),$D406,"COMUM"),GABARITO!$D:$D,0)),1,0))</f>
        <v/>
      </c>
      <c r="BJ406" t="str">
        <f>IF(RESPOSTAS!BK406="","",IF(UPPER(RESPOSTAS!BK406)=INDEX(GABARITO!$C:$C,MATCH(TEXT(VALUE(RIGHT($BJ$1,2)),"00")&amp;"|"&amp;IF(AND(VALUE(RIGHT($BJ$1,2))&gt;=57,VALUE(RIGHT($BJ$1,2))&lt;=63),$D406,"COMUM"),GABARITO!$D:$D,0)),1,0))</f>
        <v/>
      </c>
      <c r="BK406" t="str">
        <f>IF(RESPOSTAS!BL406="","",IF(UPPER(RESPOSTAS!BL406)=INDEX(GABARITO!$C:$C,MATCH(TEXT(VALUE(RIGHT($BK$1,2)),"00")&amp;"|"&amp;IF(AND(VALUE(RIGHT($BK$1,2))&gt;=57,VALUE(RIGHT($BK$1,2))&lt;=63),$D406,"COMUM"),GABARITO!$D:$D,0)),1,0))</f>
        <v/>
      </c>
      <c r="BL406" t="str">
        <f>IF(RESPOSTAS!BM406="","",IF(UPPER(RESPOSTAS!BM406)=INDEX(GABARITO!$C:$C,MATCH(TEXT(VALUE(RIGHT($BL$1,2)),"00")&amp;"|"&amp;IF(AND(VALUE(RIGHT($BL$1,2))&gt;=57,VALUE(RIGHT($BL$1,2))&lt;=63),$D406,"COMUM"),GABARITO!$D:$D,0)),1,0))</f>
        <v/>
      </c>
      <c r="BM406" t="str">
        <f>IF(RESPOSTAS!BN406="","",IF(UPPER(RESPOSTAS!BN406)=INDEX(GABARITO!$C:$C,MATCH(TEXT(VALUE(RIGHT($BM$1,2)),"00")&amp;"|"&amp;IF(AND(VALUE(RIGHT($BM$1,2))&gt;=57,VALUE(RIGHT($BM$1,2))&lt;=63),$D406,"COMUM"),GABARITO!$D:$D,0)),1,0))</f>
        <v/>
      </c>
      <c r="BN406" t="str">
        <f>IF(RESPOSTAS!BO406="","",IF(UPPER(RESPOSTAS!BO406)=INDEX(GABARITO!$C:$C,MATCH(TEXT(VALUE(RIGHT($BN$1,2)),"00")&amp;"|"&amp;IF(AND(VALUE(RIGHT($BN$1,2))&gt;=57,VALUE(RIGHT($BN$1,2))&lt;=63),$D406,"COMUM"),GABARITO!$D:$D,0)),1,0))</f>
        <v/>
      </c>
      <c r="BO406" t="str">
        <f>IF(RESPOSTAS!BP406="","",IF(UPPER(RESPOSTAS!BP406)=INDEX(GABARITO!$C:$C,MATCH(TEXT(VALUE(RIGHT($BO$1,2)),"00")&amp;"|"&amp;IF(AND(VALUE(RIGHT($BO$1,2))&gt;=57,VALUE(RIGHT($BO$1,2))&lt;=63),$D406,"COMUM"),GABARITO!$D:$D,0)),1,0))</f>
        <v/>
      </c>
      <c r="BP406">
        <f>COUNTIF(RESPOSTAS!F406:BP406,"&lt;&gt;")</f>
        <v>0</v>
      </c>
      <c r="BQ406" t="str">
        <f t="shared" si="62"/>
        <v/>
      </c>
      <c r="BR406" s="10" t="str">
        <f t="shared" si="63"/>
        <v/>
      </c>
      <c r="BT406" s="11" t="str">
        <f t="shared" si="65"/>
        <v/>
      </c>
      <c r="BU406" s="11" t="str">
        <f t="shared" si="66"/>
        <v/>
      </c>
      <c r="BV406" s="11" t="str">
        <f t="shared" si="67"/>
        <v/>
      </c>
      <c r="BW406" s="11" t="str">
        <f t="shared" si="68"/>
        <v/>
      </c>
      <c r="BX406" s="11" t="str">
        <f t="shared" si="69"/>
        <v/>
      </c>
      <c r="BY406" s="11" t="str">
        <f t="shared" si="70"/>
        <v/>
      </c>
      <c r="BZ406" s="3" t="str">
        <f t="shared" si="64"/>
        <v/>
      </c>
      <c r="CA406" s="3" t="e">
        <f t="shared" si="61"/>
        <v>#VALUE!</v>
      </c>
    </row>
    <row r="407" spans="1:79" x14ac:dyDescent="0.25">
      <c r="A407" t="str">
        <f>IF(RESPOSTAS!A407="","",RESPOSTAS!A407)</f>
        <v/>
      </c>
      <c r="B407" t="str">
        <f>IF(RESPOSTAS!C407="","",RESPOSTAS!C407)</f>
        <v/>
      </c>
      <c r="C407" t="str">
        <f>IF(RESPOSTAS!D407="","",RESPOSTAS!D407)</f>
        <v/>
      </c>
      <c r="D407" t="str">
        <f>IF(RESPOSTAS!E407="","",RESPOSTAS!E407)</f>
        <v/>
      </c>
      <c r="E407" t="str">
        <f>IF(RESPOSTAS!F407="","",IF(UPPER(RESPOSTAS!F407)=INDEX(GABARITO!$C:$C,MATCH(TEXT(VALUE(RIGHT($E$1,2)),"00")&amp;"|"&amp;IF(AND(VALUE(RIGHT($E$1,2))&gt;=57,VALUE(RIGHT($E$1,2))&lt;=63),$D407,"COMUM"),GABARITO!$D:$D,0)),1,0))</f>
        <v/>
      </c>
      <c r="F407" t="str">
        <f>IF(RESPOSTAS!G407="","",IF(UPPER(RESPOSTAS!G407)=INDEX(GABARITO!$C:$C,MATCH(TEXT(VALUE(RIGHT($F$1,2)),"00")&amp;"|"&amp;IF(AND(VALUE(RIGHT($F$1,2))&gt;=57,VALUE(RIGHT($F$1,2))&lt;=63),$D407,"COMUM"),GABARITO!$D:$D,0)),1,0))</f>
        <v/>
      </c>
      <c r="G407" t="str">
        <f>IF(RESPOSTAS!H407="","",IF(UPPER(RESPOSTAS!H407)=INDEX(GABARITO!$C:$C,MATCH(TEXT(VALUE(RIGHT($G$1,2)),"00")&amp;"|"&amp;IF(AND(VALUE(RIGHT($G$1,2))&gt;=57,VALUE(RIGHT($G$1,2))&lt;=63),$D407,"COMUM"),GABARITO!$D:$D,0)),1,0))</f>
        <v/>
      </c>
      <c r="H407" t="str">
        <f>IF(RESPOSTAS!I407="","",IF(UPPER(RESPOSTAS!I407)=INDEX(GABARITO!$C:$C,MATCH(TEXT(VALUE(RIGHT($H$1,2)),"00")&amp;"|"&amp;IF(AND(VALUE(RIGHT($H$1,2))&gt;=57,VALUE(RIGHT($H$1,2))&lt;=63),$D407,"COMUM"),GABARITO!$D:$D,0)),1,0))</f>
        <v/>
      </c>
      <c r="I407" t="str">
        <f>IF(RESPOSTAS!J407="","",IF(UPPER(RESPOSTAS!J407)=INDEX(GABARITO!$C:$C,MATCH(TEXT(VALUE(RIGHT($I$1,2)),"00")&amp;"|"&amp;IF(AND(VALUE(RIGHT($I$1,2))&gt;=57,VALUE(RIGHT($I$1,2))&lt;=63),$D407,"COMUM"),GABARITO!$D:$D,0)),1,0))</f>
        <v/>
      </c>
      <c r="J407" t="str">
        <f>IF(RESPOSTAS!K407="","",IF(UPPER(RESPOSTAS!K407)=INDEX(GABARITO!$C:$C,MATCH(TEXT(VALUE(RIGHT($J$1,2)),"00")&amp;"|"&amp;IF(AND(VALUE(RIGHT($J$1,2))&gt;=57,VALUE(RIGHT($J$1,2))&lt;=63),$D407,"COMUM"),GABARITO!$D:$D,0)),1,0))</f>
        <v/>
      </c>
      <c r="K407" t="str">
        <f>IF(RESPOSTAS!L407="","",IF(UPPER(RESPOSTAS!L407)=INDEX(GABARITO!$C:$C,MATCH(TEXT(VALUE(RIGHT($K$1,2)),"00")&amp;"|"&amp;IF(AND(VALUE(RIGHT($K$1,2))&gt;=57,VALUE(RIGHT($K$1,2))&lt;=63),$D407,"COMUM"),GABARITO!$D:$D,0)),1,0))</f>
        <v/>
      </c>
      <c r="L407" t="str">
        <f>IF(RESPOSTAS!M407="","",IF(UPPER(RESPOSTAS!M407)=INDEX(GABARITO!$C:$C,MATCH(TEXT(VALUE(RIGHT($L$1,2)),"00")&amp;"|"&amp;IF(AND(VALUE(RIGHT($L$1,2))&gt;=57,VALUE(RIGHT($L$1,2))&lt;=63),$D407,"COMUM"),GABARITO!$D:$D,0)),1,0))</f>
        <v/>
      </c>
      <c r="M407" t="str">
        <f>IF(RESPOSTAS!N407="","",IF(UPPER(RESPOSTAS!N407)=INDEX(GABARITO!$C:$C,MATCH(TEXT(VALUE(RIGHT($M$1,2)),"00")&amp;"|"&amp;IF(AND(VALUE(RIGHT($M$1,2))&gt;=57,VALUE(RIGHT($M$1,2))&lt;=63),$D407,"COMUM"),GABARITO!$D:$D,0)),1,0))</f>
        <v/>
      </c>
      <c r="N407" t="str">
        <f>IF(RESPOSTAS!O407="","",IF(UPPER(RESPOSTAS!O407)=INDEX(GABARITO!$C:$C,MATCH(TEXT(VALUE(RIGHT($E$1,2)),"00")&amp;"|"&amp;IF(AND(VALUE(RIGHT($E$1,2))&gt;=57,VALUE(RIGHT($E$1,2))&lt;=63),$D407,"COMUM"),GABARITO!$D:$D,0)),1,0))</f>
        <v/>
      </c>
      <c r="O407" t="str">
        <f>IF(RESPOSTAS!P407="","",IF(UPPER(RESPOSTAS!P407)=INDEX(GABARITO!$C:$C,MATCH(TEXT(VALUE(RIGHT($O$1,2)),"00")&amp;"|"&amp;IF(AND(VALUE(RIGHT($O$1,2))&gt;=57,VALUE(RIGHT($O$1,2))&lt;=63),$D407,"COMUM"),GABARITO!$D:$D,0)),1,0))</f>
        <v/>
      </c>
      <c r="P407" t="str">
        <f>IF(RESPOSTAS!Q407="","",IF(UPPER(RESPOSTAS!Q407)=INDEX(GABARITO!$C:$C,MATCH(TEXT(VALUE(RIGHT($P$1,2)),"00")&amp;"|"&amp;IF(AND(VALUE(RIGHT($P$1,2))&gt;=57,VALUE(RIGHT($P$1,2))&lt;=63),$D407,"COMUM"),GABARITO!$D:$D,0)),1,0))</f>
        <v/>
      </c>
      <c r="Q407" t="str">
        <f>IF(RESPOSTAS!R407="","",IF(UPPER(RESPOSTAS!R407)=INDEX(GABARITO!$C:$C,MATCH(TEXT(VALUE(RIGHT($Q$1,2)),"00")&amp;"|"&amp;IF(AND(VALUE(RIGHT($Q$1,2))&gt;=57,VALUE(RIGHT($Q$1,2))&lt;=63),$D407,"COMUM"),GABARITO!$D:$D,0)),1,0))</f>
        <v/>
      </c>
      <c r="R407" t="str">
        <f>IF(RESPOSTAS!S407="","",IF(UPPER(RESPOSTAS!S407)=INDEX(GABARITO!$C:$C,MATCH(TEXT(VALUE(RIGHT($R$1,2)),"00")&amp;"|"&amp;IF(AND(VALUE(RIGHT($R$1,2))&gt;=57,VALUE(RIGHT($R$1,2))&lt;=63),$D407,"COMUM"),GABARITO!$D:$D,0)),1,0))</f>
        <v/>
      </c>
      <c r="S407" t="str">
        <f>IF(RESPOSTAS!T407="","",IF(UPPER(RESPOSTAS!T407)=INDEX(GABARITO!$C:$C,MATCH(TEXT(VALUE(RIGHT($S$1,2)),"00")&amp;"|"&amp;IF(AND(VALUE(RIGHT($S$1,2))&gt;=57,VALUE(RIGHT($S$1,2))&lt;=63),$D407,"COMUM"),GABARITO!$D:$D,0)),1,0))</f>
        <v/>
      </c>
      <c r="T407" t="str">
        <f>IF(RESPOSTAS!U407="","",IF(UPPER(RESPOSTAS!U407)=INDEX(GABARITO!$C:$C,MATCH(TEXT(VALUE(RIGHT($T$1,2)),"00")&amp;"|"&amp;IF(AND(VALUE(RIGHT($T$1,2))&gt;=57,VALUE(RIGHT($T$1,2))&lt;=63),$D407,"COMUM"),GABARITO!$D:$D,0)),1,0))</f>
        <v/>
      </c>
      <c r="U407" t="str">
        <f>IF(RESPOSTAS!V407="","",IF(UPPER(RESPOSTAS!V407)=INDEX(GABARITO!$C:$C,MATCH(TEXT(VALUE(RIGHT($U$1,2)),"00")&amp;"|"&amp;IF(AND(VALUE(RIGHT($U$1,2))&gt;=57,VALUE(RIGHT($U$1,2))&lt;=63),$D407,"COMUM"),GABARITO!$D:$D,0)),1,0))</f>
        <v/>
      </c>
      <c r="V407" t="str">
        <f>IF(RESPOSTAS!W407="","",IF(UPPER(RESPOSTAS!W407)=INDEX(GABARITO!$C:$C,MATCH(TEXT(VALUE(RIGHT($E$1,2)),"00")&amp;"|"&amp;IF(AND(VALUE(RIGHT($E$1,2))&gt;=57,VALUE(RIGHT($E$1,2))&lt;=63),$D407,"COMUM"),GABARITO!$D:$D,0)),1,0))</f>
        <v/>
      </c>
      <c r="W407" t="str">
        <f>IF(RESPOSTAS!X407="","",IF(UPPER(RESPOSTAS!X407)=INDEX(GABARITO!$C:$C,MATCH(TEXT(VALUE(RIGHT($W$1,2)),"00")&amp;"|"&amp;IF(AND(VALUE(RIGHT($W$1,2))&gt;=57,VALUE(RIGHT($W$1,2))&lt;=63),$D407,"COMUM"),GABARITO!$D:$D,0)),1,0))</f>
        <v/>
      </c>
      <c r="X407" t="str">
        <f>IF(RESPOSTAS!Y407="","",IF(UPPER(RESPOSTAS!Y407)=INDEX(GABARITO!$C:$C,MATCH(TEXT(VALUE(RIGHT($X$1,2)),"00")&amp;"|"&amp;IF(AND(VALUE(RIGHT($X$1,2))&gt;=57,VALUE(RIGHT($X$1,2))&lt;=63),$D407,"COMUM"),GABARITO!$D:$D,0)),1,0))</f>
        <v/>
      </c>
      <c r="Y407" t="str">
        <f>IF(RESPOSTAS!Z407="","",IF(UPPER(RESPOSTAS!Z407)=INDEX(GABARITO!$C:$C,MATCH(TEXT(VALUE(RIGHT($Y$1,2)),"00")&amp;"|"&amp;IF(AND(VALUE(RIGHT($Y$1,2))&gt;=57,VALUE(RIGHT($Y$1,2))&lt;=63),$D407,"COMUM"),GABARITO!$D:$D,0)),1,0))</f>
        <v/>
      </c>
      <c r="Z407" t="str">
        <f>IF(RESPOSTAS!AA407="","",IF(UPPER(RESPOSTAS!AA407)=INDEX(GABARITO!$C:$C,MATCH(TEXT(VALUE(RIGHT($Z$1,2)),"00")&amp;"|"&amp;IF(AND(VALUE(RIGHT($Z$1,2))&gt;=57,VALUE(RIGHT($Z$1,2))&lt;=63),$D407,"COMUM"),GABARITO!$D:$D,0)),1,0))</f>
        <v/>
      </c>
      <c r="AA407" t="str">
        <f>IF(RESPOSTAS!AB407="","",IF(UPPER(RESPOSTAS!AB407)=INDEX(GABARITO!$C:$C,MATCH(TEXT(VALUE(RIGHT($AA$1,2)),"00")&amp;"|"&amp;IF(AND(VALUE(RIGHT($AA$1,2))&gt;=57,VALUE(RIGHT($AA$1,2))&lt;=63),$D407,"COMUM"),GABARITO!$D:$D,0)),1,0))</f>
        <v/>
      </c>
      <c r="AB407" t="str">
        <f>IF(RESPOSTAS!AC407="","",IF(UPPER(RESPOSTAS!AC407)=INDEX(GABARITO!$C:$C,MATCH(TEXT(VALUE(RIGHT($AB$1,2)),"00")&amp;"|"&amp;IF(AND(VALUE(RIGHT($AB$1,2))&gt;=57,VALUE(RIGHT($AB$1,2))&lt;=63),$D407,"COMUM"),GABARITO!$D:$D,0)),1,0))</f>
        <v/>
      </c>
      <c r="AC407" t="str">
        <f>IF(RESPOSTAS!AD407="","",IF(UPPER(RESPOSTAS!AD407)=INDEX(GABARITO!$C:$C,MATCH(TEXT(VALUE(RIGHT($AC$1,2)),"00")&amp;"|"&amp;IF(AND(VALUE(RIGHT($AC$1,2))&gt;=57,VALUE(RIGHT($AC$1,2))&lt;=63),$D407,"COMUM"),GABARITO!$D:$D,0)),1,0))</f>
        <v/>
      </c>
      <c r="AD407" t="str">
        <f>IF(RESPOSTAS!AE407="","",IF(UPPER(RESPOSTAS!AE407)=INDEX(GABARITO!$C:$C,MATCH(TEXT(VALUE(RIGHT($AD$1,2)),"00")&amp;"|"&amp;IF(AND(VALUE(RIGHT($AD$1,2))&gt;=57,VALUE(RIGHT($AD$1,2))&lt;=63),$D407,"COMUM"),GABARITO!$D:$D,0)),1,0))</f>
        <v/>
      </c>
      <c r="AE407" t="str">
        <f>IF(RESPOSTAS!AF407="","",IF(UPPER(RESPOSTAS!AF407)=INDEX(GABARITO!$C:$C,MATCH(TEXT(VALUE(RIGHT($AE$1,2)),"00")&amp;"|"&amp;IF(AND(VALUE(RIGHT($AE$1,2))&gt;=57,VALUE(RIGHT($AE$1,2))&lt;=63),$D407,"COMUM"),GABARITO!$D:$D,0)),1,0))</f>
        <v/>
      </c>
      <c r="AF407" t="str">
        <f>IF(RESPOSTAS!AG407="","",IF(UPPER(RESPOSTAS!AG407)=INDEX(GABARITO!$C:$C,MATCH(TEXT(VALUE(RIGHT($AF$1,2)),"00")&amp;"|"&amp;IF(AND(VALUE(RIGHT($AF$1,2))&gt;=57,VALUE(RIGHT($AF$1,2))&lt;=63),$D407,"COMUM"),GABARITO!$D:$D,0)),1,0))</f>
        <v/>
      </c>
      <c r="AG407" t="str">
        <f>IF(RESPOSTAS!AH407="","",IF(UPPER(RESPOSTAS!AH407)=INDEX(GABARITO!$C:$C,MATCH(TEXT(VALUE(RIGHT($AG$1,2)),"00")&amp;"|"&amp;IF(AND(VALUE(RIGHT($AG$1,2))&gt;=57,VALUE(RIGHT($AG$1,2))&lt;=63),$D407,"COMUM"),GABARITO!$D:$D,0)),1,0))</f>
        <v/>
      </c>
      <c r="AH407" t="str">
        <f>IF(RESPOSTAS!AI407="","",IF(UPPER(RESPOSTAS!AI407)=INDEX(GABARITO!$C:$C,MATCH(TEXT(VALUE(RIGHT($AH$1,2)),"00")&amp;"|"&amp;IF(AND(VALUE(RIGHT($AH$1,2))&gt;=57,VALUE(RIGHT($AH$1,2))&lt;=63),$D407,"COMUM"),GABARITO!$D:$D,0)),1,0))</f>
        <v/>
      </c>
      <c r="AI407" t="str">
        <f>IF(RESPOSTAS!AJ407="","",IF(UPPER(RESPOSTAS!AJ407)=INDEX(GABARITO!$C:$C,MATCH(TEXT(VALUE(RIGHT($AI$1,2)),"00")&amp;"|"&amp;IF(AND(VALUE(RIGHT($AI$1,2))&gt;=57,VALUE(RIGHT($AI$1,2))&lt;=63),$D407,"COMUM"),GABARITO!$D:$D,0)),1,0))</f>
        <v/>
      </c>
      <c r="AJ407" t="str">
        <f>IF(RESPOSTAS!AK407="","",IF(UPPER(RESPOSTAS!AK407)=INDEX(GABARITO!$C:$C,MATCH(TEXT(VALUE(RIGHT($AJ$1,2)),"00")&amp;"|"&amp;IF(AND(VALUE(RIGHT($AJ$1,2))&gt;=57,VALUE(RIGHT($AJ$1,2))&lt;=63),$D407,"COMUM"),GABARITO!$D:$D,0)),1,0))</f>
        <v/>
      </c>
      <c r="AK407" t="str">
        <f>IF(RESPOSTAS!AL407="","",IF(UPPER(RESPOSTAS!AL407)=INDEX(GABARITO!$C:$C,MATCH(TEXT(VALUE(RIGHT($AK$1,2)),"00")&amp;"|"&amp;IF(AND(VALUE(RIGHT($AK$1,2))&gt;=57,VALUE(RIGHT($AK$1,2))&lt;=63),$D407,"COMUM"),GABARITO!$D:$D,0)),1,0))</f>
        <v/>
      </c>
      <c r="AL407" t="str">
        <f>IF(RESPOSTAS!AM407="","",IF(UPPER(RESPOSTAS!AM407)=INDEX(GABARITO!$C:$C,MATCH(TEXT(VALUE(RIGHT($AL$1,2)),"00")&amp;"|"&amp;IF(AND(VALUE(RIGHT($AL$1,2))&gt;=57,VALUE(RIGHT($AL$1,2))&lt;=63),$D407,"COMUM"),GABARITO!$D:$D,0)),1,0))</f>
        <v/>
      </c>
      <c r="AM407" t="str">
        <f>IF(RESPOSTAS!AN407="","",IF(UPPER(RESPOSTAS!AN407)=INDEX(GABARITO!$C:$C,MATCH(TEXT(VALUE(RIGHT($AM$1,2)),"00")&amp;"|"&amp;IF(AND(VALUE(RIGHT($AM$1,2))&gt;=57,VALUE(RIGHT($AM$1,2))&lt;=63),$D407,"COMUM"),GABARITO!$D:$D,0)),1,0))</f>
        <v/>
      </c>
      <c r="AN407" t="str">
        <f>IF(RESPOSTAS!AO407="","",IF(UPPER(RESPOSTAS!AO407)=INDEX(GABARITO!$C:$C,MATCH(TEXT(VALUE(RIGHT($AN$1,2)),"00")&amp;"|"&amp;IF(AND(VALUE(RIGHT($AN$1,2))&gt;=57,VALUE(RIGHT($AN$1,2))&lt;=63),$D407,"COMUM"),GABARITO!$D:$D,0)),1,0))</f>
        <v/>
      </c>
      <c r="AO407" t="str">
        <f>IF(RESPOSTAS!AP407="","",IF(UPPER(RESPOSTAS!AP407)=INDEX(GABARITO!$C:$C,MATCH(TEXT(VALUE(RIGHT($AO$1,2)),"00")&amp;"|"&amp;IF(AND(VALUE(RIGHT($AO$1,2))&gt;=57,VALUE(RIGHT($AO$1,2))&lt;=63),$D407,"COMUM"),GABARITO!$D:$D,0)),1,0))</f>
        <v/>
      </c>
      <c r="AP407" t="str">
        <f>IF(RESPOSTAS!AQ407="","",IF(UPPER(RESPOSTAS!AQ407)=INDEX(GABARITO!$C:$C,MATCH(TEXT(VALUE(RIGHT($AP$1,2)),"00")&amp;"|"&amp;IF(AND(VALUE(RIGHT($AP$1,2))&gt;=57,VALUE(RIGHT($AP$1,2))&lt;=63),$D407,"COMUM"),GABARITO!$D:$D,0)),1,0))</f>
        <v/>
      </c>
      <c r="AQ407" t="str">
        <f>IF(RESPOSTAS!AR407="","",IF(UPPER(RESPOSTAS!AR407)=INDEX(GABARITO!$C:$C,MATCH(TEXT(VALUE(RIGHT($AQ$1,2)),"00")&amp;"|"&amp;IF(AND(VALUE(RIGHT($AQ$1,2))&gt;=57,VALUE(RIGHT($AQ$1,2))&lt;=63),$D407,"COMUM"),GABARITO!$D:$D,0)),1,0))</f>
        <v/>
      </c>
      <c r="AR407" t="str">
        <f>IF(RESPOSTAS!AS407="","",IF(UPPER(RESPOSTAS!AS407)=INDEX(GABARITO!$C:$C,MATCH(TEXT(VALUE(RIGHT($AR$1,2)),"00")&amp;"|"&amp;IF(AND(VALUE(RIGHT($AR$1,2))&gt;=57,VALUE(RIGHT($AR$1,2))&lt;=63),$D407,"COMUM"),GABARITO!$D:$D,0)),1,0))</f>
        <v/>
      </c>
      <c r="AS407" t="str">
        <f>IF(RESPOSTAS!AT407="","",IF(UPPER(RESPOSTAS!AT407)=INDEX(GABARITO!$C:$C,MATCH(TEXT(VALUE(RIGHT($AS$1,2)),"00")&amp;"|"&amp;IF(AND(VALUE(RIGHT($AS$1,2))&gt;=57,VALUE(RIGHT($AS$1,2))&lt;=63),$D407,"COMUM"),GABARITO!$D:$D,0)),1,0))</f>
        <v/>
      </c>
      <c r="AT407" t="str">
        <f>IF(RESPOSTAS!AU407="","",IF(UPPER(RESPOSTAS!AU407)=INDEX(GABARITO!$C:$C,MATCH(TEXT(VALUE(RIGHT($AT$1,2)),"00")&amp;"|"&amp;IF(AND(VALUE(RIGHT($AT$1,2))&gt;=57,VALUE(RIGHT($AT$1,2))&lt;=63),$D407,"COMUM"),GABARITO!$D:$D,0)),1,0))</f>
        <v/>
      </c>
      <c r="AU407" t="str">
        <f>IF(RESPOSTAS!AV407="","",IF(UPPER(RESPOSTAS!AV407)=INDEX(GABARITO!$C:$C,MATCH(TEXT(VALUE(RIGHT($AU$1,2)),"00")&amp;"|"&amp;IF(AND(VALUE(RIGHT($AU$1,2))&gt;=57,VALUE(RIGHT($AU$1,2))&lt;=63),$D407,"COMUM"),GABARITO!$D:$D,0)),1,0))</f>
        <v/>
      </c>
      <c r="AV407" t="str">
        <f>IF(RESPOSTAS!AW407="","",IF(UPPER(RESPOSTAS!AW407)=INDEX(GABARITO!$C:$C,MATCH(TEXT(VALUE(RIGHT($AV$1,2)),"00")&amp;"|"&amp;IF(AND(VALUE(RIGHT($AV$1,2))&gt;=57,VALUE(RIGHT($AV$1,2))&lt;=63),$D407,"COMUM"),GABARITO!$D:$D,0)),1,0))</f>
        <v/>
      </c>
      <c r="AW407" t="str">
        <f>IF(RESPOSTAS!AX407="","",IF(UPPER(RESPOSTAS!AX407)=INDEX(GABARITO!$C:$C,MATCH(TEXT(VALUE(RIGHT($AW$1,2)),"00")&amp;"|"&amp;IF(AND(VALUE(RIGHT($AW$1,2))&gt;=57,VALUE(RIGHT($AW$1,2))&lt;=63),$D407,"COMUM"),GABARITO!$D:$D,0)),1,0))</f>
        <v/>
      </c>
      <c r="AX407" t="str">
        <f>IF(RESPOSTAS!AY407="","",IF(UPPER(RESPOSTAS!AY407)=INDEX(GABARITO!$C:$C,MATCH(TEXT(VALUE(RIGHT($AX$1,2)),"00")&amp;"|"&amp;IF(AND(VALUE(RIGHT($AX$1,2))&gt;=57,VALUE(RIGHT($AX$1,2))&lt;=63),$D407,"COMUM"),GABARITO!$D:$D,0)),1,0))</f>
        <v/>
      </c>
      <c r="AY407" t="str">
        <f>IF(RESPOSTAS!AZ407="","",IF(UPPER(RESPOSTAS!AZ407)=INDEX(GABARITO!$C:$C,MATCH(TEXT(VALUE(RIGHT($AY$1,2)),"00")&amp;"|"&amp;IF(AND(VALUE(RIGHT($AY$1,2))&gt;=57,VALUE(RIGHT($AY$1,2))&lt;=63),$D407,"COMUM"),GABARITO!$D:$D,0)),1,0))</f>
        <v/>
      </c>
      <c r="AZ407" t="str">
        <f>IF(RESPOSTAS!BA407="","",IF(UPPER(RESPOSTAS!BA407)=INDEX(GABARITO!$C:$C,MATCH(TEXT(VALUE(RIGHT($AZ$1,2)),"00")&amp;"|"&amp;IF(AND(VALUE(RIGHT($AZ$1,2))&gt;=57,VALUE(RIGHT($AZ$1,2))&lt;=63),$D407,"COMUM"),GABARITO!$D:$D,0)),1,0))</f>
        <v/>
      </c>
      <c r="BA407" t="str">
        <f>IF(RESPOSTAS!BB407="","",IF(UPPER(RESPOSTAS!BB407)=INDEX(GABARITO!$C:$C,MATCH(TEXT(VALUE(RIGHT($BA$1,2)),"00")&amp;"|"&amp;IF(AND(VALUE(RIGHT($BA$1,2))&gt;=57,VALUE(RIGHT($BA$1,2))&lt;=63),$D407,"COMUM"),GABARITO!$D:$D,0)),1,0))</f>
        <v/>
      </c>
      <c r="BB407" t="str">
        <f>IF(RESPOSTAS!BC407="","",IF(UPPER(RESPOSTAS!BC407)=INDEX(GABARITO!$C:$C,MATCH(TEXT(VALUE(RIGHT($BB$1,2)),"00")&amp;"|"&amp;IF(AND(VALUE(RIGHT($BB$1,2))&gt;=57,VALUE(RIGHT($BB$1,2))&lt;=63),$D407,"COMUM"),GABARITO!$D:$D,0)),1,0))</f>
        <v/>
      </c>
      <c r="BC407" t="str">
        <f>IF(RESPOSTAS!BD407="","",IF(UPPER(RESPOSTAS!BD407)=INDEX(GABARITO!$C:$C,MATCH(TEXT(VALUE(RIGHT($BC$1,2)),"00")&amp;"|"&amp;IF(AND(VALUE(RIGHT($BC$1,2))&gt;=57,VALUE(RIGHT($BC$1,2))&lt;=63),$D407,"COMUM"),GABARITO!$D:$D,0)),1,0))</f>
        <v/>
      </c>
      <c r="BD407" t="str">
        <f>IF(RESPOSTAS!BE407="","",IF(UPPER(RESPOSTAS!BE407)=INDEX(GABARITO!$C:$C,MATCH(TEXT(VALUE(RIGHT($BD$1,2)),"00")&amp;"|"&amp;IF(AND(VALUE(RIGHT($BD$1,2))&gt;=57,VALUE(RIGHT($BD$1,2))&lt;=63),$D407,"COMUM"),GABARITO!$D:$D,0)),1,0))</f>
        <v/>
      </c>
      <c r="BE407" t="str">
        <f>IF(RESPOSTAS!BF407="","",IF(UPPER(RESPOSTAS!BF407)=INDEX(GABARITO!$C:$C,MATCH(TEXT(VALUE(RIGHT($BE$1,2)),"00")&amp;"|"&amp;IF(AND(VALUE(RIGHT($BE$1,2))&gt;=57,VALUE(RIGHT($BE$1,2))&lt;=63),$D407,"COMUM"),GABARITO!$D:$D,0)),1,0))</f>
        <v/>
      </c>
      <c r="BF407" t="str">
        <f>IF(RESPOSTAS!BG407="","",IF(UPPER(RESPOSTAS!BG407)=INDEX(GABARITO!$C:$C,MATCH(TEXT(VALUE(RIGHT($BF$1,2)),"00")&amp;"|"&amp;IF(AND(VALUE(RIGHT($BF$1,2))&gt;=57,VALUE(RIGHT($BF$1,2))&lt;=63),$D407,"COMUM"),GABARITO!$D:$D,0)),1,0))</f>
        <v/>
      </c>
      <c r="BG407" t="str">
        <f>IF(RESPOSTAS!BH407="","",IF(UPPER(RESPOSTAS!BH407)=INDEX(GABARITO!$C:$C,MATCH(TEXT(VALUE(RIGHT($BG$1,2)),"00")&amp;"|"&amp;IF(AND(VALUE(RIGHT($BG$1,2))&gt;=57,VALUE(RIGHT($BG$1,2))&lt;=63),$D407,"COMUM"),GABARITO!$D:$D,0)),1,0))</f>
        <v/>
      </c>
      <c r="BH407" t="str">
        <f>IF(RESPOSTAS!BI407="","",IF(UPPER(RESPOSTAS!BI407)=INDEX(GABARITO!$C:$C,MATCH(TEXT(VALUE(RIGHT($BH$1,2)),"00")&amp;"|"&amp;IF(AND(VALUE(RIGHT($BH$1,2))&gt;=57,VALUE(RIGHT($BH$1,2))&lt;=63),$D407,"COMUM"),GABARITO!$D:$D,0)),1,0))</f>
        <v/>
      </c>
      <c r="BI407" t="str">
        <f>IF(RESPOSTAS!BJ407="","",IF(UPPER(RESPOSTAS!BJ407)=INDEX(GABARITO!$C:$C,MATCH(TEXT(VALUE(RIGHT($BI$1,2)),"00")&amp;"|"&amp;IF(AND(VALUE(RIGHT($BI$1,2))&gt;=57,VALUE(RIGHT($BI$1,2))&lt;=63),$D407,"COMUM"),GABARITO!$D:$D,0)),1,0))</f>
        <v/>
      </c>
      <c r="BJ407" t="str">
        <f>IF(RESPOSTAS!BK407="","",IF(UPPER(RESPOSTAS!BK407)=INDEX(GABARITO!$C:$C,MATCH(TEXT(VALUE(RIGHT($BJ$1,2)),"00")&amp;"|"&amp;IF(AND(VALUE(RIGHT($BJ$1,2))&gt;=57,VALUE(RIGHT($BJ$1,2))&lt;=63),$D407,"COMUM"),GABARITO!$D:$D,0)),1,0))</f>
        <v/>
      </c>
      <c r="BK407" t="str">
        <f>IF(RESPOSTAS!BL407="","",IF(UPPER(RESPOSTAS!BL407)=INDEX(GABARITO!$C:$C,MATCH(TEXT(VALUE(RIGHT($BK$1,2)),"00")&amp;"|"&amp;IF(AND(VALUE(RIGHT($BK$1,2))&gt;=57,VALUE(RIGHT($BK$1,2))&lt;=63),$D407,"COMUM"),GABARITO!$D:$D,0)),1,0))</f>
        <v/>
      </c>
      <c r="BL407" t="str">
        <f>IF(RESPOSTAS!BM407="","",IF(UPPER(RESPOSTAS!BM407)=INDEX(GABARITO!$C:$C,MATCH(TEXT(VALUE(RIGHT($BL$1,2)),"00")&amp;"|"&amp;IF(AND(VALUE(RIGHT($BL$1,2))&gt;=57,VALUE(RIGHT($BL$1,2))&lt;=63),$D407,"COMUM"),GABARITO!$D:$D,0)),1,0))</f>
        <v/>
      </c>
      <c r="BM407" t="str">
        <f>IF(RESPOSTAS!BN407="","",IF(UPPER(RESPOSTAS!BN407)=INDEX(GABARITO!$C:$C,MATCH(TEXT(VALUE(RIGHT($BM$1,2)),"00")&amp;"|"&amp;IF(AND(VALUE(RIGHT($BM$1,2))&gt;=57,VALUE(RIGHT($BM$1,2))&lt;=63),$D407,"COMUM"),GABARITO!$D:$D,0)),1,0))</f>
        <v/>
      </c>
      <c r="BN407" t="str">
        <f>IF(RESPOSTAS!BO407="","",IF(UPPER(RESPOSTAS!BO407)=INDEX(GABARITO!$C:$C,MATCH(TEXT(VALUE(RIGHT($BN$1,2)),"00")&amp;"|"&amp;IF(AND(VALUE(RIGHT($BN$1,2))&gt;=57,VALUE(RIGHT($BN$1,2))&lt;=63),$D407,"COMUM"),GABARITO!$D:$D,0)),1,0))</f>
        <v/>
      </c>
      <c r="BO407" t="str">
        <f>IF(RESPOSTAS!BP407="","",IF(UPPER(RESPOSTAS!BP407)=INDEX(GABARITO!$C:$C,MATCH(TEXT(VALUE(RIGHT($BO$1,2)),"00")&amp;"|"&amp;IF(AND(VALUE(RIGHT($BO$1,2))&gt;=57,VALUE(RIGHT($BO$1,2))&lt;=63),$D407,"COMUM"),GABARITO!$D:$D,0)),1,0))</f>
        <v/>
      </c>
      <c r="BP407">
        <f>COUNTIF(RESPOSTAS!F407:BP407,"&lt;&gt;")</f>
        <v>0</v>
      </c>
      <c r="BQ407" t="str">
        <f t="shared" si="62"/>
        <v/>
      </c>
      <c r="BR407" s="10" t="str">
        <f t="shared" si="63"/>
        <v/>
      </c>
      <c r="BT407" s="11" t="str">
        <f t="shared" si="65"/>
        <v/>
      </c>
      <c r="BU407" s="11" t="str">
        <f t="shared" si="66"/>
        <v/>
      </c>
      <c r="BV407" s="11" t="str">
        <f t="shared" si="67"/>
        <v/>
      </c>
      <c r="BW407" s="11" t="str">
        <f t="shared" si="68"/>
        <v/>
      </c>
      <c r="BX407" s="11" t="str">
        <f t="shared" si="69"/>
        <v/>
      </c>
      <c r="BY407" s="11" t="str">
        <f t="shared" si="70"/>
        <v/>
      </c>
      <c r="BZ407" s="3" t="str">
        <f t="shared" si="64"/>
        <v/>
      </c>
      <c r="CA407" s="3" t="e">
        <f t="shared" si="61"/>
        <v>#VALUE!</v>
      </c>
    </row>
    <row r="408" spans="1:79" x14ac:dyDescent="0.25">
      <c r="A408" t="str">
        <f>IF(RESPOSTAS!A408="","",RESPOSTAS!A408)</f>
        <v/>
      </c>
      <c r="B408" t="str">
        <f>IF(RESPOSTAS!C408="","",RESPOSTAS!C408)</f>
        <v/>
      </c>
      <c r="C408" t="str">
        <f>IF(RESPOSTAS!D408="","",RESPOSTAS!D408)</f>
        <v/>
      </c>
      <c r="D408" t="str">
        <f>IF(RESPOSTAS!E408="","",RESPOSTAS!E408)</f>
        <v/>
      </c>
      <c r="E408" t="str">
        <f>IF(RESPOSTAS!F408="","",IF(UPPER(RESPOSTAS!F408)=INDEX(GABARITO!$C:$C,MATCH(TEXT(VALUE(RIGHT($E$1,2)),"00")&amp;"|"&amp;IF(AND(VALUE(RIGHT($E$1,2))&gt;=57,VALUE(RIGHT($E$1,2))&lt;=63),$D408,"COMUM"),GABARITO!$D:$D,0)),1,0))</f>
        <v/>
      </c>
      <c r="F408" t="str">
        <f>IF(RESPOSTAS!G408="","",IF(UPPER(RESPOSTAS!G408)=INDEX(GABARITO!$C:$C,MATCH(TEXT(VALUE(RIGHT($F$1,2)),"00")&amp;"|"&amp;IF(AND(VALUE(RIGHT($F$1,2))&gt;=57,VALUE(RIGHT($F$1,2))&lt;=63),$D408,"COMUM"),GABARITO!$D:$D,0)),1,0))</f>
        <v/>
      </c>
      <c r="G408" t="str">
        <f>IF(RESPOSTAS!H408="","",IF(UPPER(RESPOSTAS!H408)=INDEX(GABARITO!$C:$C,MATCH(TEXT(VALUE(RIGHT($G$1,2)),"00")&amp;"|"&amp;IF(AND(VALUE(RIGHT($G$1,2))&gt;=57,VALUE(RIGHT($G$1,2))&lt;=63),$D408,"COMUM"),GABARITO!$D:$D,0)),1,0))</f>
        <v/>
      </c>
      <c r="H408" t="str">
        <f>IF(RESPOSTAS!I408="","",IF(UPPER(RESPOSTAS!I408)=INDEX(GABARITO!$C:$C,MATCH(TEXT(VALUE(RIGHT($H$1,2)),"00")&amp;"|"&amp;IF(AND(VALUE(RIGHT($H$1,2))&gt;=57,VALUE(RIGHT($H$1,2))&lt;=63),$D408,"COMUM"),GABARITO!$D:$D,0)),1,0))</f>
        <v/>
      </c>
      <c r="I408" t="str">
        <f>IF(RESPOSTAS!J408="","",IF(UPPER(RESPOSTAS!J408)=INDEX(GABARITO!$C:$C,MATCH(TEXT(VALUE(RIGHT($I$1,2)),"00")&amp;"|"&amp;IF(AND(VALUE(RIGHT($I$1,2))&gt;=57,VALUE(RIGHT($I$1,2))&lt;=63),$D408,"COMUM"),GABARITO!$D:$D,0)),1,0))</f>
        <v/>
      </c>
      <c r="J408" t="str">
        <f>IF(RESPOSTAS!K408="","",IF(UPPER(RESPOSTAS!K408)=INDEX(GABARITO!$C:$C,MATCH(TEXT(VALUE(RIGHT($J$1,2)),"00")&amp;"|"&amp;IF(AND(VALUE(RIGHT($J$1,2))&gt;=57,VALUE(RIGHT($J$1,2))&lt;=63),$D408,"COMUM"),GABARITO!$D:$D,0)),1,0))</f>
        <v/>
      </c>
      <c r="K408" t="str">
        <f>IF(RESPOSTAS!L408="","",IF(UPPER(RESPOSTAS!L408)=INDEX(GABARITO!$C:$C,MATCH(TEXT(VALUE(RIGHT($K$1,2)),"00")&amp;"|"&amp;IF(AND(VALUE(RIGHT($K$1,2))&gt;=57,VALUE(RIGHT($K$1,2))&lt;=63),$D408,"COMUM"),GABARITO!$D:$D,0)),1,0))</f>
        <v/>
      </c>
      <c r="L408" t="str">
        <f>IF(RESPOSTAS!M408="","",IF(UPPER(RESPOSTAS!M408)=INDEX(GABARITO!$C:$C,MATCH(TEXT(VALUE(RIGHT($L$1,2)),"00")&amp;"|"&amp;IF(AND(VALUE(RIGHT($L$1,2))&gt;=57,VALUE(RIGHT($L$1,2))&lt;=63),$D408,"COMUM"),GABARITO!$D:$D,0)),1,0))</f>
        <v/>
      </c>
      <c r="M408" t="str">
        <f>IF(RESPOSTAS!N408="","",IF(UPPER(RESPOSTAS!N408)=INDEX(GABARITO!$C:$C,MATCH(TEXT(VALUE(RIGHT($M$1,2)),"00")&amp;"|"&amp;IF(AND(VALUE(RIGHT($M$1,2))&gt;=57,VALUE(RIGHT($M$1,2))&lt;=63),$D408,"COMUM"),GABARITO!$D:$D,0)),1,0))</f>
        <v/>
      </c>
      <c r="N408" t="str">
        <f>IF(RESPOSTAS!O408="","",IF(UPPER(RESPOSTAS!O408)=INDEX(GABARITO!$C:$C,MATCH(TEXT(VALUE(RIGHT($E$1,2)),"00")&amp;"|"&amp;IF(AND(VALUE(RIGHT($E$1,2))&gt;=57,VALUE(RIGHT($E$1,2))&lt;=63),$D408,"COMUM"),GABARITO!$D:$D,0)),1,0))</f>
        <v/>
      </c>
      <c r="O408" t="str">
        <f>IF(RESPOSTAS!P408="","",IF(UPPER(RESPOSTAS!P408)=INDEX(GABARITO!$C:$C,MATCH(TEXT(VALUE(RIGHT($O$1,2)),"00")&amp;"|"&amp;IF(AND(VALUE(RIGHT($O$1,2))&gt;=57,VALUE(RIGHT($O$1,2))&lt;=63),$D408,"COMUM"),GABARITO!$D:$D,0)),1,0))</f>
        <v/>
      </c>
      <c r="P408" t="str">
        <f>IF(RESPOSTAS!Q408="","",IF(UPPER(RESPOSTAS!Q408)=INDEX(GABARITO!$C:$C,MATCH(TEXT(VALUE(RIGHT($P$1,2)),"00")&amp;"|"&amp;IF(AND(VALUE(RIGHT($P$1,2))&gt;=57,VALUE(RIGHT($P$1,2))&lt;=63),$D408,"COMUM"),GABARITO!$D:$D,0)),1,0))</f>
        <v/>
      </c>
      <c r="Q408" t="str">
        <f>IF(RESPOSTAS!R408="","",IF(UPPER(RESPOSTAS!R408)=INDEX(GABARITO!$C:$C,MATCH(TEXT(VALUE(RIGHT($Q$1,2)),"00")&amp;"|"&amp;IF(AND(VALUE(RIGHT($Q$1,2))&gt;=57,VALUE(RIGHT($Q$1,2))&lt;=63),$D408,"COMUM"),GABARITO!$D:$D,0)),1,0))</f>
        <v/>
      </c>
      <c r="R408" t="str">
        <f>IF(RESPOSTAS!S408="","",IF(UPPER(RESPOSTAS!S408)=INDEX(GABARITO!$C:$C,MATCH(TEXT(VALUE(RIGHT($R$1,2)),"00")&amp;"|"&amp;IF(AND(VALUE(RIGHT($R$1,2))&gt;=57,VALUE(RIGHT($R$1,2))&lt;=63),$D408,"COMUM"),GABARITO!$D:$D,0)),1,0))</f>
        <v/>
      </c>
      <c r="S408" t="str">
        <f>IF(RESPOSTAS!T408="","",IF(UPPER(RESPOSTAS!T408)=INDEX(GABARITO!$C:$C,MATCH(TEXT(VALUE(RIGHT($S$1,2)),"00")&amp;"|"&amp;IF(AND(VALUE(RIGHT($S$1,2))&gt;=57,VALUE(RIGHT($S$1,2))&lt;=63),$D408,"COMUM"),GABARITO!$D:$D,0)),1,0))</f>
        <v/>
      </c>
      <c r="T408" t="str">
        <f>IF(RESPOSTAS!U408="","",IF(UPPER(RESPOSTAS!U408)=INDEX(GABARITO!$C:$C,MATCH(TEXT(VALUE(RIGHT($T$1,2)),"00")&amp;"|"&amp;IF(AND(VALUE(RIGHT($T$1,2))&gt;=57,VALUE(RIGHT($T$1,2))&lt;=63),$D408,"COMUM"),GABARITO!$D:$D,0)),1,0))</f>
        <v/>
      </c>
      <c r="U408" t="str">
        <f>IF(RESPOSTAS!V408="","",IF(UPPER(RESPOSTAS!V408)=INDEX(GABARITO!$C:$C,MATCH(TEXT(VALUE(RIGHT($U$1,2)),"00")&amp;"|"&amp;IF(AND(VALUE(RIGHT($U$1,2))&gt;=57,VALUE(RIGHT($U$1,2))&lt;=63),$D408,"COMUM"),GABARITO!$D:$D,0)),1,0))</f>
        <v/>
      </c>
      <c r="V408" t="str">
        <f>IF(RESPOSTAS!W408="","",IF(UPPER(RESPOSTAS!W408)=INDEX(GABARITO!$C:$C,MATCH(TEXT(VALUE(RIGHT($E$1,2)),"00")&amp;"|"&amp;IF(AND(VALUE(RIGHT($E$1,2))&gt;=57,VALUE(RIGHT($E$1,2))&lt;=63),$D408,"COMUM"),GABARITO!$D:$D,0)),1,0))</f>
        <v/>
      </c>
      <c r="W408" t="str">
        <f>IF(RESPOSTAS!X408="","",IF(UPPER(RESPOSTAS!X408)=INDEX(GABARITO!$C:$C,MATCH(TEXT(VALUE(RIGHT($W$1,2)),"00")&amp;"|"&amp;IF(AND(VALUE(RIGHT($W$1,2))&gt;=57,VALUE(RIGHT($W$1,2))&lt;=63),$D408,"COMUM"),GABARITO!$D:$D,0)),1,0))</f>
        <v/>
      </c>
      <c r="X408" t="str">
        <f>IF(RESPOSTAS!Y408="","",IF(UPPER(RESPOSTAS!Y408)=INDEX(GABARITO!$C:$C,MATCH(TEXT(VALUE(RIGHT($X$1,2)),"00")&amp;"|"&amp;IF(AND(VALUE(RIGHT($X$1,2))&gt;=57,VALUE(RIGHT($X$1,2))&lt;=63),$D408,"COMUM"),GABARITO!$D:$D,0)),1,0))</f>
        <v/>
      </c>
      <c r="Y408" t="str">
        <f>IF(RESPOSTAS!Z408="","",IF(UPPER(RESPOSTAS!Z408)=INDEX(GABARITO!$C:$C,MATCH(TEXT(VALUE(RIGHT($Y$1,2)),"00")&amp;"|"&amp;IF(AND(VALUE(RIGHT($Y$1,2))&gt;=57,VALUE(RIGHT($Y$1,2))&lt;=63),$D408,"COMUM"),GABARITO!$D:$D,0)),1,0))</f>
        <v/>
      </c>
      <c r="Z408" t="str">
        <f>IF(RESPOSTAS!AA408="","",IF(UPPER(RESPOSTAS!AA408)=INDEX(GABARITO!$C:$C,MATCH(TEXT(VALUE(RIGHT($Z$1,2)),"00")&amp;"|"&amp;IF(AND(VALUE(RIGHT($Z$1,2))&gt;=57,VALUE(RIGHT($Z$1,2))&lt;=63),$D408,"COMUM"),GABARITO!$D:$D,0)),1,0))</f>
        <v/>
      </c>
      <c r="AA408" t="str">
        <f>IF(RESPOSTAS!AB408="","",IF(UPPER(RESPOSTAS!AB408)=INDEX(GABARITO!$C:$C,MATCH(TEXT(VALUE(RIGHT($AA$1,2)),"00")&amp;"|"&amp;IF(AND(VALUE(RIGHT($AA$1,2))&gt;=57,VALUE(RIGHT($AA$1,2))&lt;=63),$D408,"COMUM"),GABARITO!$D:$D,0)),1,0))</f>
        <v/>
      </c>
      <c r="AB408" t="str">
        <f>IF(RESPOSTAS!AC408="","",IF(UPPER(RESPOSTAS!AC408)=INDEX(GABARITO!$C:$C,MATCH(TEXT(VALUE(RIGHT($AB$1,2)),"00")&amp;"|"&amp;IF(AND(VALUE(RIGHT($AB$1,2))&gt;=57,VALUE(RIGHT($AB$1,2))&lt;=63),$D408,"COMUM"),GABARITO!$D:$D,0)),1,0))</f>
        <v/>
      </c>
      <c r="AC408" t="str">
        <f>IF(RESPOSTAS!AD408="","",IF(UPPER(RESPOSTAS!AD408)=INDEX(GABARITO!$C:$C,MATCH(TEXT(VALUE(RIGHT($AC$1,2)),"00")&amp;"|"&amp;IF(AND(VALUE(RIGHT($AC$1,2))&gt;=57,VALUE(RIGHT($AC$1,2))&lt;=63),$D408,"COMUM"),GABARITO!$D:$D,0)),1,0))</f>
        <v/>
      </c>
      <c r="AD408" t="str">
        <f>IF(RESPOSTAS!AE408="","",IF(UPPER(RESPOSTAS!AE408)=INDEX(GABARITO!$C:$C,MATCH(TEXT(VALUE(RIGHT($AD$1,2)),"00")&amp;"|"&amp;IF(AND(VALUE(RIGHT($AD$1,2))&gt;=57,VALUE(RIGHT($AD$1,2))&lt;=63),$D408,"COMUM"),GABARITO!$D:$D,0)),1,0))</f>
        <v/>
      </c>
      <c r="AE408" t="str">
        <f>IF(RESPOSTAS!AF408="","",IF(UPPER(RESPOSTAS!AF408)=INDEX(GABARITO!$C:$C,MATCH(TEXT(VALUE(RIGHT($AE$1,2)),"00")&amp;"|"&amp;IF(AND(VALUE(RIGHT($AE$1,2))&gt;=57,VALUE(RIGHT($AE$1,2))&lt;=63),$D408,"COMUM"),GABARITO!$D:$D,0)),1,0))</f>
        <v/>
      </c>
      <c r="AF408" t="str">
        <f>IF(RESPOSTAS!AG408="","",IF(UPPER(RESPOSTAS!AG408)=INDEX(GABARITO!$C:$C,MATCH(TEXT(VALUE(RIGHT($AF$1,2)),"00")&amp;"|"&amp;IF(AND(VALUE(RIGHT($AF$1,2))&gt;=57,VALUE(RIGHT($AF$1,2))&lt;=63),$D408,"COMUM"),GABARITO!$D:$D,0)),1,0))</f>
        <v/>
      </c>
      <c r="AG408" t="str">
        <f>IF(RESPOSTAS!AH408="","",IF(UPPER(RESPOSTAS!AH408)=INDEX(GABARITO!$C:$C,MATCH(TEXT(VALUE(RIGHT($AG$1,2)),"00")&amp;"|"&amp;IF(AND(VALUE(RIGHT($AG$1,2))&gt;=57,VALUE(RIGHT($AG$1,2))&lt;=63),$D408,"COMUM"),GABARITO!$D:$D,0)),1,0))</f>
        <v/>
      </c>
      <c r="AH408" t="str">
        <f>IF(RESPOSTAS!AI408="","",IF(UPPER(RESPOSTAS!AI408)=INDEX(GABARITO!$C:$C,MATCH(TEXT(VALUE(RIGHT($AH$1,2)),"00")&amp;"|"&amp;IF(AND(VALUE(RIGHT($AH$1,2))&gt;=57,VALUE(RIGHT($AH$1,2))&lt;=63),$D408,"COMUM"),GABARITO!$D:$D,0)),1,0))</f>
        <v/>
      </c>
      <c r="AI408" t="str">
        <f>IF(RESPOSTAS!AJ408="","",IF(UPPER(RESPOSTAS!AJ408)=INDEX(GABARITO!$C:$C,MATCH(TEXT(VALUE(RIGHT($AI$1,2)),"00")&amp;"|"&amp;IF(AND(VALUE(RIGHT($AI$1,2))&gt;=57,VALUE(RIGHT($AI$1,2))&lt;=63),$D408,"COMUM"),GABARITO!$D:$D,0)),1,0))</f>
        <v/>
      </c>
      <c r="AJ408" t="str">
        <f>IF(RESPOSTAS!AK408="","",IF(UPPER(RESPOSTAS!AK408)=INDEX(GABARITO!$C:$C,MATCH(TEXT(VALUE(RIGHT($AJ$1,2)),"00")&amp;"|"&amp;IF(AND(VALUE(RIGHT($AJ$1,2))&gt;=57,VALUE(RIGHT($AJ$1,2))&lt;=63),$D408,"COMUM"),GABARITO!$D:$D,0)),1,0))</f>
        <v/>
      </c>
      <c r="AK408" t="str">
        <f>IF(RESPOSTAS!AL408="","",IF(UPPER(RESPOSTAS!AL408)=INDEX(GABARITO!$C:$C,MATCH(TEXT(VALUE(RIGHT($AK$1,2)),"00")&amp;"|"&amp;IF(AND(VALUE(RIGHT($AK$1,2))&gt;=57,VALUE(RIGHT($AK$1,2))&lt;=63),$D408,"COMUM"),GABARITO!$D:$D,0)),1,0))</f>
        <v/>
      </c>
      <c r="AL408" t="str">
        <f>IF(RESPOSTAS!AM408="","",IF(UPPER(RESPOSTAS!AM408)=INDEX(GABARITO!$C:$C,MATCH(TEXT(VALUE(RIGHT($AL$1,2)),"00")&amp;"|"&amp;IF(AND(VALUE(RIGHT($AL$1,2))&gt;=57,VALUE(RIGHT($AL$1,2))&lt;=63),$D408,"COMUM"),GABARITO!$D:$D,0)),1,0))</f>
        <v/>
      </c>
      <c r="AM408" t="str">
        <f>IF(RESPOSTAS!AN408="","",IF(UPPER(RESPOSTAS!AN408)=INDEX(GABARITO!$C:$C,MATCH(TEXT(VALUE(RIGHT($AM$1,2)),"00")&amp;"|"&amp;IF(AND(VALUE(RIGHT($AM$1,2))&gt;=57,VALUE(RIGHT($AM$1,2))&lt;=63),$D408,"COMUM"),GABARITO!$D:$D,0)),1,0))</f>
        <v/>
      </c>
      <c r="AN408" t="str">
        <f>IF(RESPOSTAS!AO408="","",IF(UPPER(RESPOSTAS!AO408)=INDEX(GABARITO!$C:$C,MATCH(TEXT(VALUE(RIGHT($AN$1,2)),"00")&amp;"|"&amp;IF(AND(VALUE(RIGHT($AN$1,2))&gt;=57,VALUE(RIGHT($AN$1,2))&lt;=63),$D408,"COMUM"),GABARITO!$D:$D,0)),1,0))</f>
        <v/>
      </c>
      <c r="AO408" t="str">
        <f>IF(RESPOSTAS!AP408="","",IF(UPPER(RESPOSTAS!AP408)=INDEX(GABARITO!$C:$C,MATCH(TEXT(VALUE(RIGHT($AO$1,2)),"00")&amp;"|"&amp;IF(AND(VALUE(RIGHT($AO$1,2))&gt;=57,VALUE(RIGHT($AO$1,2))&lt;=63),$D408,"COMUM"),GABARITO!$D:$D,0)),1,0))</f>
        <v/>
      </c>
      <c r="AP408" t="str">
        <f>IF(RESPOSTAS!AQ408="","",IF(UPPER(RESPOSTAS!AQ408)=INDEX(GABARITO!$C:$C,MATCH(TEXT(VALUE(RIGHT($AP$1,2)),"00")&amp;"|"&amp;IF(AND(VALUE(RIGHT($AP$1,2))&gt;=57,VALUE(RIGHT($AP$1,2))&lt;=63),$D408,"COMUM"),GABARITO!$D:$D,0)),1,0))</f>
        <v/>
      </c>
      <c r="AQ408" t="str">
        <f>IF(RESPOSTAS!AR408="","",IF(UPPER(RESPOSTAS!AR408)=INDEX(GABARITO!$C:$C,MATCH(TEXT(VALUE(RIGHT($AQ$1,2)),"00")&amp;"|"&amp;IF(AND(VALUE(RIGHT($AQ$1,2))&gt;=57,VALUE(RIGHT($AQ$1,2))&lt;=63),$D408,"COMUM"),GABARITO!$D:$D,0)),1,0))</f>
        <v/>
      </c>
      <c r="AR408" t="str">
        <f>IF(RESPOSTAS!AS408="","",IF(UPPER(RESPOSTAS!AS408)=INDEX(GABARITO!$C:$C,MATCH(TEXT(VALUE(RIGHT($AR$1,2)),"00")&amp;"|"&amp;IF(AND(VALUE(RIGHT($AR$1,2))&gt;=57,VALUE(RIGHT($AR$1,2))&lt;=63),$D408,"COMUM"),GABARITO!$D:$D,0)),1,0))</f>
        <v/>
      </c>
      <c r="AS408" t="str">
        <f>IF(RESPOSTAS!AT408="","",IF(UPPER(RESPOSTAS!AT408)=INDEX(GABARITO!$C:$C,MATCH(TEXT(VALUE(RIGHT($AS$1,2)),"00")&amp;"|"&amp;IF(AND(VALUE(RIGHT($AS$1,2))&gt;=57,VALUE(RIGHT($AS$1,2))&lt;=63),$D408,"COMUM"),GABARITO!$D:$D,0)),1,0))</f>
        <v/>
      </c>
      <c r="AT408" t="str">
        <f>IF(RESPOSTAS!AU408="","",IF(UPPER(RESPOSTAS!AU408)=INDEX(GABARITO!$C:$C,MATCH(TEXT(VALUE(RIGHT($AT$1,2)),"00")&amp;"|"&amp;IF(AND(VALUE(RIGHT($AT$1,2))&gt;=57,VALUE(RIGHT($AT$1,2))&lt;=63),$D408,"COMUM"),GABARITO!$D:$D,0)),1,0))</f>
        <v/>
      </c>
      <c r="AU408" t="str">
        <f>IF(RESPOSTAS!AV408="","",IF(UPPER(RESPOSTAS!AV408)=INDEX(GABARITO!$C:$C,MATCH(TEXT(VALUE(RIGHT($AU$1,2)),"00")&amp;"|"&amp;IF(AND(VALUE(RIGHT($AU$1,2))&gt;=57,VALUE(RIGHT($AU$1,2))&lt;=63),$D408,"COMUM"),GABARITO!$D:$D,0)),1,0))</f>
        <v/>
      </c>
      <c r="AV408" t="str">
        <f>IF(RESPOSTAS!AW408="","",IF(UPPER(RESPOSTAS!AW408)=INDEX(GABARITO!$C:$C,MATCH(TEXT(VALUE(RIGHT($AV$1,2)),"00")&amp;"|"&amp;IF(AND(VALUE(RIGHT($AV$1,2))&gt;=57,VALUE(RIGHT($AV$1,2))&lt;=63),$D408,"COMUM"),GABARITO!$D:$D,0)),1,0))</f>
        <v/>
      </c>
      <c r="AW408" t="str">
        <f>IF(RESPOSTAS!AX408="","",IF(UPPER(RESPOSTAS!AX408)=INDEX(GABARITO!$C:$C,MATCH(TEXT(VALUE(RIGHT($AW$1,2)),"00")&amp;"|"&amp;IF(AND(VALUE(RIGHT($AW$1,2))&gt;=57,VALUE(RIGHT($AW$1,2))&lt;=63),$D408,"COMUM"),GABARITO!$D:$D,0)),1,0))</f>
        <v/>
      </c>
      <c r="AX408" t="str">
        <f>IF(RESPOSTAS!AY408="","",IF(UPPER(RESPOSTAS!AY408)=INDEX(GABARITO!$C:$C,MATCH(TEXT(VALUE(RIGHT($AX$1,2)),"00")&amp;"|"&amp;IF(AND(VALUE(RIGHT($AX$1,2))&gt;=57,VALUE(RIGHT($AX$1,2))&lt;=63),$D408,"COMUM"),GABARITO!$D:$D,0)),1,0))</f>
        <v/>
      </c>
      <c r="AY408" t="str">
        <f>IF(RESPOSTAS!AZ408="","",IF(UPPER(RESPOSTAS!AZ408)=INDEX(GABARITO!$C:$C,MATCH(TEXT(VALUE(RIGHT($AY$1,2)),"00")&amp;"|"&amp;IF(AND(VALUE(RIGHT($AY$1,2))&gt;=57,VALUE(RIGHT($AY$1,2))&lt;=63),$D408,"COMUM"),GABARITO!$D:$D,0)),1,0))</f>
        <v/>
      </c>
      <c r="AZ408" t="str">
        <f>IF(RESPOSTAS!BA408="","",IF(UPPER(RESPOSTAS!BA408)=INDEX(GABARITO!$C:$C,MATCH(TEXT(VALUE(RIGHT($AZ$1,2)),"00")&amp;"|"&amp;IF(AND(VALUE(RIGHT($AZ$1,2))&gt;=57,VALUE(RIGHT($AZ$1,2))&lt;=63),$D408,"COMUM"),GABARITO!$D:$D,0)),1,0))</f>
        <v/>
      </c>
      <c r="BA408" t="str">
        <f>IF(RESPOSTAS!BB408="","",IF(UPPER(RESPOSTAS!BB408)=INDEX(GABARITO!$C:$C,MATCH(TEXT(VALUE(RIGHT($BA$1,2)),"00")&amp;"|"&amp;IF(AND(VALUE(RIGHT($BA$1,2))&gt;=57,VALUE(RIGHT($BA$1,2))&lt;=63),$D408,"COMUM"),GABARITO!$D:$D,0)),1,0))</f>
        <v/>
      </c>
      <c r="BB408" t="str">
        <f>IF(RESPOSTAS!BC408="","",IF(UPPER(RESPOSTAS!BC408)=INDEX(GABARITO!$C:$C,MATCH(TEXT(VALUE(RIGHT($BB$1,2)),"00")&amp;"|"&amp;IF(AND(VALUE(RIGHT($BB$1,2))&gt;=57,VALUE(RIGHT($BB$1,2))&lt;=63),$D408,"COMUM"),GABARITO!$D:$D,0)),1,0))</f>
        <v/>
      </c>
      <c r="BC408" t="str">
        <f>IF(RESPOSTAS!BD408="","",IF(UPPER(RESPOSTAS!BD408)=INDEX(GABARITO!$C:$C,MATCH(TEXT(VALUE(RIGHT($BC$1,2)),"00")&amp;"|"&amp;IF(AND(VALUE(RIGHT($BC$1,2))&gt;=57,VALUE(RIGHT($BC$1,2))&lt;=63),$D408,"COMUM"),GABARITO!$D:$D,0)),1,0))</f>
        <v/>
      </c>
      <c r="BD408" t="str">
        <f>IF(RESPOSTAS!BE408="","",IF(UPPER(RESPOSTAS!BE408)=INDEX(GABARITO!$C:$C,MATCH(TEXT(VALUE(RIGHT($BD$1,2)),"00")&amp;"|"&amp;IF(AND(VALUE(RIGHT($BD$1,2))&gt;=57,VALUE(RIGHT($BD$1,2))&lt;=63),$D408,"COMUM"),GABARITO!$D:$D,0)),1,0))</f>
        <v/>
      </c>
      <c r="BE408" t="str">
        <f>IF(RESPOSTAS!BF408="","",IF(UPPER(RESPOSTAS!BF408)=INDEX(GABARITO!$C:$C,MATCH(TEXT(VALUE(RIGHT($BE$1,2)),"00")&amp;"|"&amp;IF(AND(VALUE(RIGHT($BE$1,2))&gt;=57,VALUE(RIGHT($BE$1,2))&lt;=63),$D408,"COMUM"),GABARITO!$D:$D,0)),1,0))</f>
        <v/>
      </c>
      <c r="BF408" t="str">
        <f>IF(RESPOSTAS!BG408="","",IF(UPPER(RESPOSTAS!BG408)=INDEX(GABARITO!$C:$C,MATCH(TEXT(VALUE(RIGHT($BF$1,2)),"00")&amp;"|"&amp;IF(AND(VALUE(RIGHT($BF$1,2))&gt;=57,VALUE(RIGHT($BF$1,2))&lt;=63),$D408,"COMUM"),GABARITO!$D:$D,0)),1,0))</f>
        <v/>
      </c>
      <c r="BG408" t="str">
        <f>IF(RESPOSTAS!BH408="","",IF(UPPER(RESPOSTAS!BH408)=INDEX(GABARITO!$C:$C,MATCH(TEXT(VALUE(RIGHT($BG$1,2)),"00")&amp;"|"&amp;IF(AND(VALUE(RIGHT($BG$1,2))&gt;=57,VALUE(RIGHT($BG$1,2))&lt;=63),$D408,"COMUM"),GABARITO!$D:$D,0)),1,0))</f>
        <v/>
      </c>
      <c r="BH408" t="str">
        <f>IF(RESPOSTAS!BI408="","",IF(UPPER(RESPOSTAS!BI408)=INDEX(GABARITO!$C:$C,MATCH(TEXT(VALUE(RIGHT($BH$1,2)),"00")&amp;"|"&amp;IF(AND(VALUE(RIGHT($BH$1,2))&gt;=57,VALUE(RIGHT($BH$1,2))&lt;=63),$D408,"COMUM"),GABARITO!$D:$D,0)),1,0))</f>
        <v/>
      </c>
      <c r="BI408" t="str">
        <f>IF(RESPOSTAS!BJ408="","",IF(UPPER(RESPOSTAS!BJ408)=INDEX(GABARITO!$C:$C,MATCH(TEXT(VALUE(RIGHT($BI$1,2)),"00")&amp;"|"&amp;IF(AND(VALUE(RIGHT($BI$1,2))&gt;=57,VALUE(RIGHT($BI$1,2))&lt;=63),$D408,"COMUM"),GABARITO!$D:$D,0)),1,0))</f>
        <v/>
      </c>
      <c r="BJ408" t="str">
        <f>IF(RESPOSTAS!BK408="","",IF(UPPER(RESPOSTAS!BK408)=INDEX(GABARITO!$C:$C,MATCH(TEXT(VALUE(RIGHT($BJ$1,2)),"00")&amp;"|"&amp;IF(AND(VALUE(RIGHT($BJ$1,2))&gt;=57,VALUE(RIGHT($BJ$1,2))&lt;=63),$D408,"COMUM"),GABARITO!$D:$D,0)),1,0))</f>
        <v/>
      </c>
      <c r="BK408" t="str">
        <f>IF(RESPOSTAS!BL408="","",IF(UPPER(RESPOSTAS!BL408)=INDEX(GABARITO!$C:$C,MATCH(TEXT(VALUE(RIGHT($BK$1,2)),"00")&amp;"|"&amp;IF(AND(VALUE(RIGHT($BK$1,2))&gt;=57,VALUE(RIGHT($BK$1,2))&lt;=63),$D408,"COMUM"),GABARITO!$D:$D,0)),1,0))</f>
        <v/>
      </c>
      <c r="BL408" t="str">
        <f>IF(RESPOSTAS!BM408="","",IF(UPPER(RESPOSTAS!BM408)=INDEX(GABARITO!$C:$C,MATCH(TEXT(VALUE(RIGHT($BL$1,2)),"00")&amp;"|"&amp;IF(AND(VALUE(RIGHT($BL$1,2))&gt;=57,VALUE(RIGHT($BL$1,2))&lt;=63),$D408,"COMUM"),GABARITO!$D:$D,0)),1,0))</f>
        <v/>
      </c>
      <c r="BM408" t="str">
        <f>IF(RESPOSTAS!BN408="","",IF(UPPER(RESPOSTAS!BN408)=INDEX(GABARITO!$C:$C,MATCH(TEXT(VALUE(RIGHT($BM$1,2)),"00")&amp;"|"&amp;IF(AND(VALUE(RIGHT($BM$1,2))&gt;=57,VALUE(RIGHT($BM$1,2))&lt;=63),$D408,"COMUM"),GABARITO!$D:$D,0)),1,0))</f>
        <v/>
      </c>
      <c r="BN408" t="str">
        <f>IF(RESPOSTAS!BO408="","",IF(UPPER(RESPOSTAS!BO408)=INDEX(GABARITO!$C:$C,MATCH(TEXT(VALUE(RIGHT($BN$1,2)),"00")&amp;"|"&amp;IF(AND(VALUE(RIGHT($BN$1,2))&gt;=57,VALUE(RIGHT($BN$1,2))&lt;=63),$D408,"COMUM"),GABARITO!$D:$D,0)),1,0))</f>
        <v/>
      </c>
      <c r="BO408" t="str">
        <f>IF(RESPOSTAS!BP408="","",IF(UPPER(RESPOSTAS!BP408)=INDEX(GABARITO!$C:$C,MATCH(TEXT(VALUE(RIGHT($BO$1,2)),"00")&amp;"|"&amp;IF(AND(VALUE(RIGHT($BO$1,2))&gt;=57,VALUE(RIGHT($BO$1,2))&lt;=63),$D408,"COMUM"),GABARITO!$D:$D,0)),1,0))</f>
        <v/>
      </c>
      <c r="BP408">
        <f>COUNTIF(RESPOSTAS!F408:BP408,"&lt;&gt;")</f>
        <v>0</v>
      </c>
      <c r="BQ408" t="str">
        <f t="shared" si="62"/>
        <v/>
      </c>
      <c r="BR408" s="10" t="str">
        <f t="shared" si="63"/>
        <v/>
      </c>
      <c r="BT408" s="11" t="str">
        <f t="shared" si="65"/>
        <v/>
      </c>
      <c r="BU408" s="11" t="str">
        <f t="shared" si="66"/>
        <v/>
      </c>
      <c r="BV408" s="11" t="str">
        <f t="shared" si="67"/>
        <v/>
      </c>
      <c r="BW408" s="11" t="str">
        <f t="shared" si="68"/>
        <v/>
      </c>
      <c r="BX408" s="11" t="str">
        <f t="shared" si="69"/>
        <v/>
      </c>
      <c r="BY408" s="11" t="str">
        <f t="shared" si="70"/>
        <v/>
      </c>
      <c r="BZ408" s="3" t="str">
        <f t="shared" si="64"/>
        <v/>
      </c>
      <c r="CA408" s="3" t="e">
        <f t="shared" si="61"/>
        <v>#VALUE!</v>
      </c>
    </row>
    <row r="409" spans="1:79" x14ac:dyDescent="0.25">
      <c r="A409" t="str">
        <f>IF(RESPOSTAS!A409="","",RESPOSTAS!A409)</f>
        <v/>
      </c>
      <c r="B409" t="str">
        <f>IF(RESPOSTAS!C409="","",RESPOSTAS!C409)</f>
        <v/>
      </c>
      <c r="C409" t="str">
        <f>IF(RESPOSTAS!D409="","",RESPOSTAS!D409)</f>
        <v/>
      </c>
      <c r="D409" t="str">
        <f>IF(RESPOSTAS!E409="","",RESPOSTAS!E409)</f>
        <v/>
      </c>
      <c r="E409" t="str">
        <f>IF(RESPOSTAS!F409="","",IF(UPPER(RESPOSTAS!F409)=INDEX(GABARITO!$C:$C,MATCH(TEXT(VALUE(RIGHT($E$1,2)),"00")&amp;"|"&amp;IF(AND(VALUE(RIGHT($E$1,2))&gt;=57,VALUE(RIGHT($E$1,2))&lt;=63),$D409,"COMUM"),GABARITO!$D:$D,0)),1,0))</f>
        <v/>
      </c>
      <c r="F409" t="str">
        <f>IF(RESPOSTAS!G409="","",IF(UPPER(RESPOSTAS!G409)=INDEX(GABARITO!$C:$C,MATCH(TEXT(VALUE(RIGHT($F$1,2)),"00")&amp;"|"&amp;IF(AND(VALUE(RIGHT($F$1,2))&gt;=57,VALUE(RIGHT($F$1,2))&lt;=63),$D409,"COMUM"),GABARITO!$D:$D,0)),1,0))</f>
        <v/>
      </c>
      <c r="G409" t="str">
        <f>IF(RESPOSTAS!H409="","",IF(UPPER(RESPOSTAS!H409)=INDEX(GABARITO!$C:$C,MATCH(TEXT(VALUE(RIGHT($G$1,2)),"00")&amp;"|"&amp;IF(AND(VALUE(RIGHT($G$1,2))&gt;=57,VALUE(RIGHT($G$1,2))&lt;=63),$D409,"COMUM"),GABARITO!$D:$D,0)),1,0))</f>
        <v/>
      </c>
      <c r="H409" t="str">
        <f>IF(RESPOSTAS!I409="","",IF(UPPER(RESPOSTAS!I409)=INDEX(GABARITO!$C:$C,MATCH(TEXT(VALUE(RIGHT($H$1,2)),"00")&amp;"|"&amp;IF(AND(VALUE(RIGHT($H$1,2))&gt;=57,VALUE(RIGHT($H$1,2))&lt;=63),$D409,"COMUM"),GABARITO!$D:$D,0)),1,0))</f>
        <v/>
      </c>
      <c r="I409" t="str">
        <f>IF(RESPOSTAS!J409="","",IF(UPPER(RESPOSTAS!J409)=INDEX(GABARITO!$C:$C,MATCH(TEXT(VALUE(RIGHT($I$1,2)),"00")&amp;"|"&amp;IF(AND(VALUE(RIGHT($I$1,2))&gt;=57,VALUE(RIGHT($I$1,2))&lt;=63),$D409,"COMUM"),GABARITO!$D:$D,0)),1,0))</f>
        <v/>
      </c>
      <c r="J409" t="str">
        <f>IF(RESPOSTAS!K409="","",IF(UPPER(RESPOSTAS!K409)=INDEX(GABARITO!$C:$C,MATCH(TEXT(VALUE(RIGHT($J$1,2)),"00")&amp;"|"&amp;IF(AND(VALUE(RIGHT($J$1,2))&gt;=57,VALUE(RIGHT($J$1,2))&lt;=63),$D409,"COMUM"),GABARITO!$D:$D,0)),1,0))</f>
        <v/>
      </c>
      <c r="K409" t="str">
        <f>IF(RESPOSTAS!L409="","",IF(UPPER(RESPOSTAS!L409)=INDEX(GABARITO!$C:$C,MATCH(TEXT(VALUE(RIGHT($K$1,2)),"00")&amp;"|"&amp;IF(AND(VALUE(RIGHT($K$1,2))&gt;=57,VALUE(RIGHT($K$1,2))&lt;=63),$D409,"COMUM"),GABARITO!$D:$D,0)),1,0))</f>
        <v/>
      </c>
      <c r="L409" t="str">
        <f>IF(RESPOSTAS!M409="","",IF(UPPER(RESPOSTAS!M409)=INDEX(GABARITO!$C:$C,MATCH(TEXT(VALUE(RIGHT($L$1,2)),"00")&amp;"|"&amp;IF(AND(VALUE(RIGHT($L$1,2))&gt;=57,VALUE(RIGHT($L$1,2))&lt;=63),$D409,"COMUM"),GABARITO!$D:$D,0)),1,0))</f>
        <v/>
      </c>
      <c r="M409" t="str">
        <f>IF(RESPOSTAS!N409="","",IF(UPPER(RESPOSTAS!N409)=INDEX(GABARITO!$C:$C,MATCH(TEXT(VALUE(RIGHT($M$1,2)),"00")&amp;"|"&amp;IF(AND(VALUE(RIGHT($M$1,2))&gt;=57,VALUE(RIGHT($M$1,2))&lt;=63),$D409,"COMUM"),GABARITO!$D:$D,0)),1,0))</f>
        <v/>
      </c>
      <c r="N409" t="str">
        <f>IF(RESPOSTAS!O409="","",IF(UPPER(RESPOSTAS!O409)=INDEX(GABARITO!$C:$C,MATCH(TEXT(VALUE(RIGHT($E$1,2)),"00")&amp;"|"&amp;IF(AND(VALUE(RIGHT($E$1,2))&gt;=57,VALUE(RIGHT($E$1,2))&lt;=63),$D409,"COMUM"),GABARITO!$D:$D,0)),1,0))</f>
        <v/>
      </c>
      <c r="O409" t="str">
        <f>IF(RESPOSTAS!P409="","",IF(UPPER(RESPOSTAS!P409)=INDEX(GABARITO!$C:$C,MATCH(TEXT(VALUE(RIGHT($O$1,2)),"00")&amp;"|"&amp;IF(AND(VALUE(RIGHT($O$1,2))&gt;=57,VALUE(RIGHT($O$1,2))&lt;=63),$D409,"COMUM"),GABARITO!$D:$D,0)),1,0))</f>
        <v/>
      </c>
      <c r="P409" t="str">
        <f>IF(RESPOSTAS!Q409="","",IF(UPPER(RESPOSTAS!Q409)=INDEX(GABARITO!$C:$C,MATCH(TEXT(VALUE(RIGHT($P$1,2)),"00")&amp;"|"&amp;IF(AND(VALUE(RIGHT($P$1,2))&gt;=57,VALUE(RIGHT($P$1,2))&lt;=63),$D409,"COMUM"),GABARITO!$D:$D,0)),1,0))</f>
        <v/>
      </c>
      <c r="Q409" t="str">
        <f>IF(RESPOSTAS!R409="","",IF(UPPER(RESPOSTAS!R409)=INDEX(GABARITO!$C:$C,MATCH(TEXT(VALUE(RIGHT($Q$1,2)),"00")&amp;"|"&amp;IF(AND(VALUE(RIGHT($Q$1,2))&gt;=57,VALUE(RIGHT($Q$1,2))&lt;=63),$D409,"COMUM"),GABARITO!$D:$D,0)),1,0))</f>
        <v/>
      </c>
      <c r="R409" t="str">
        <f>IF(RESPOSTAS!S409="","",IF(UPPER(RESPOSTAS!S409)=INDEX(GABARITO!$C:$C,MATCH(TEXT(VALUE(RIGHT($R$1,2)),"00")&amp;"|"&amp;IF(AND(VALUE(RIGHT($R$1,2))&gt;=57,VALUE(RIGHT($R$1,2))&lt;=63),$D409,"COMUM"),GABARITO!$D:$D,0)),1,0))</f>
        <v/>
      </c>
      <c r="S409" t="str">
        <f>IF(RESPOSTAS!T409="","",IF(UPPER(RESPOSTAS!T409)=INDEX(GABARITO!$C:$C,MATCH(TEXT(VALUE(RIGHT($S$1,2)),"00")&amp;"|"&amp;IF(AND(VALUE(RIGHT($S$1,2))&gt;=57,VALUE(RIGHT($S$1,2))&lt;=63),$D409,"COMUM"),GABARITO!$D:$D,0)),1,0))</f>
        <v/>
      </c>
      <c r="T409" t="str">
        <f>IF(RESPOSTAS!U409="","",IF(UPPER(RESPOSTAS!U409)=INDEX(GABARITO!$C:$C,MATCH(TEXT(VALUE(RIGHT($T$1,2)),"00")&amp;"|"&amp;IF(AND(VALUE(RIGHT($T$1,2))&gt;=57,VALUE(RIGHT($T$1,2))&lt;=63),$D409,"COMUM"),GABARITO!$D:$D,0)),1,0))</f>
        <v/>
      </c>
      <c r="U409" t="str">
        <f>IF(RESPOSTAS!V409="","",IF(UPPER(RESPOSTAS!V409)=INDEX(GABARITO!$C:$C,MATCH(TEXT(VALUE(RIGHT($U$1,2)),"00")&amp;"|"&amp;IF(AND(VALUE(RIGHT($U$1,2))&gt;=57,VALUE(RIGHT($U$1,2))&lt;=63),$D409,"COMUM"),GABARITO!$D:$D,0)),1,0))</f>
        <v/>
      </c>
      <c r="V409" t="str">
        <f>IF(RESPOSTAS!W409="","",IF(UPPER(RESPOSTAS!W409)=INDEX(GABARITO!$C:$C,MATCH(TEXT(VALUE(RIGHT($E$1,2)),"00")&amp;"|"&amp;IF(AND(VALUE(RIGHT($E$1,2))&gt;=57,VALUE(RIGHT($E$1,2))&lt;=63),$D409,"COMUM"),GABARITO!$D:$D,0)),1,0))</f>
        <v/>
      </c>
      <c r="W409" t="str">
        <f>IF(RESPOSTAS!X409="","",IF(UPPER(RESPOSTAS!X409)=INDEX(GABARITO!$C:$C,MATCH(TEXT(VALUE(RIGHT($W$1,2)),"00")&amp;"|"&amp;IF(AND(VALUE(RIGHT($W$1,2))&gt;=57,VALUE(RIGHT($W$1,2))&lt;=63),$D409,"COMUM"),GABARITO!$D:$D,0)),1,0))</f>
        <v/>
      </c>
      <c r="X409" t="str">
        <f>IF(RESPOSTAS!Y409="","",IF(UPPER(RESPOSTAS!Y409)=INDEX(GABARITO!$C:$C,MATCH(TEXT(VALUE(RIGHT($X$1,2)),"00")&amp;"|"&amp;IF(AND(VALUE(RIGHT($X$1,2))&gt;=57,VALUE(RIGHT($X$1,2))&lt;=63),$D409,"COMUM"),GABARITO!$D:$D,0)),1,0))</f>
        <v/>
      </c>
      <c r="Y409" t="str">
        <f>IF(RESPOSTAS!Z409="","",IF(UPPER(RESPOSTAS!Z409)=INDEX(GABARITO!$C:$C,MATCH(TEXT(VALUE(RIGHT($Y$1,2)),"00")&amp;"|"&amp;IF(AND(VALUE(RIGHT($Y$1,2))&gt;=57,VALUE(RIGHT($Y$1,2))&lt;=63),$D409,"COMUM"),GABARITO!$D:$D,0)),1,0))</f>
        <v/>
      </c>
      <c r="Z409" t="str">
        <f>IF(RESPOSTAS!AA409="","",IF(UPPER(RESPOSTAS!AA409)=INDEX(GABARITO!$C:$C,MATCH(TEXT(VALUE(RIGHT($Z$1,2)),"00")&amp;"|"&amp;IF(AND(VALUE(RIGHT($Z$1,2))&gt;=57,VALUE(RIGHT($Z$1,2))&lt;=63),$D409,"COMUM"),GABARITO!$D:$D,0)),1,0))</f>
        <v/>
      </c>
      <c r="AA409" t="str">
        <f>IF(RESPOSTAS!AB409="","",IF(UPPER(RESPOSTAS!AB409)=INDEX(GABARITO!$C:$C,MATCH(TEXT(VALUE(RIGHT($AA$1,2)),"00")&amp;"|"&amp;IF(AND(VALUE(RIGHT($AA$1,2))&gt;=57,VALUE(RIGHT($AA$1,2))&lt;=63),$D409,"COMUM"),GABARITO!$D:$D,0)),1,0))</f>
        <v/>
      </c>
      <c r="AB409" t="str">
        <f>IF(RESPOSTAS!AC409="","",IF(UPPER(RESPOSTAS!AC409)=INDEX(GABARITO!$C:$C,MATCH(TEXT(VALUE(RIGHT($AB$1,2)),"00")&amp;"|"&amp;IF(AND(VALUE(RIGHT($AB$1,2))&gt;=57,VALUE(RIGHT($AB$1,2))&lt;=63),$D409,"COMUM"),GABARITO!$D:$D,0)),1,0))</f>
        <v/>
      </c>
      <c r="AC409" t="str">
        <f>IF(RESPOSTAS!AD409="","",IF(UPPER(RESPOSTAS!AD409)=INDEX(GABARITO!$C:$C,MATCH(TEXT(VALUE(RIGHT($AC$1,2)),"00")&amp;"|"&amp;IF(AND(VALUE(RIGHT($AC$1,2))&gt;=57,VALUE(RIGHT($AC$1,2))&lt;=63),$D409,"COMUM"),GABARITO!$D:$D,0)),1,0))</f>
        <v/>
      </c>
      <c r="AD409" t="str">
        <f>IF(RESPOSTAS!AE409="","",IF(UPPER(RESPOSTAS!AE409)=INDEX(GABARITO!$C:$C,MATCH(TEXT(VALUE(RIGHT($AD$1,2)),"00")&amp;"|"&amp;IF(AND(VALUE(RIGHT($AD$1,2))&gt;=57,VALUE(RIGHT($AD$1,2))&lt;=63),$D409,"COMUM"),GABARITO!$D:$D,0)),1,0))</f>
        <v/>
      </c>
      <c r="AE409" t="str">
        <f>IF(RESPOSTAS!AF409="","",IF(UPPER(RESPOSTAS!AF409)=INDEX(GABARITO!$C:$C,MATCH(TEXT(VALUE(RIGHT($AE$1,2)),"00")&amp;"|"&amp;IF(AND(VALUE(RIGHT($AE$1,2))&gt;=57,VALUE(RIGHT($AE$1,2))&lt;=63),$D409,"COMUM"),GABARITO!$D:$D,0)),1,0))</f>
        <v/>
      </c>
      <c r="AF409" t="str">
        <f>IF(RESPOSTAS!AG409="","",IF(UPPER(RESPOSTAS!AG409)=INDEX(GABARITO!$C:$C,MATCH(TEXT(VALUE(RIGHT($AF$1,2)),"00")&amp;"|"&amp;IF(AND(VALUE(RIGHT($AF$1,2))&gt;=57,VALUE(RIGHT($AF$1,2))&lt;=63),$D409,"COMUM"),GABARITO!$D:$D,0)),1,0))</f>
        <v/>
      </c>
      <c r="AG409" t="str">
        <f>IF(RESPOSTAS!AH409="","",IF(UPPER(RESPOSTAS!AH409)=INDEX(GABARITO!$C:$C,MATCH(TEXT(VALUE(RIGHT($AG$1,2)),"00")&amp;"|"&amp;IF(AND(VALUE(RIGHT($AG$1,2))&gt;=57,VALUE(RIGHT($AG$1,2))&lt;=63),$D409,"COMUM"),GABARITO!$D:$D,0)),1,0))</f>
        <v/>
      </c>
      <c r="AH409" t="str">
        <f>IF(RESPOSTAS!AI409="","",IF(UPPER(RESPOSTAS!AI409)=INDEX(GABARITO!$C:$C,MATCH(TEXT(VALUE(RIGHT($AH$1,2)),"00")&amp;"|"&amp;IF(AND(VALUE(RIGHT($AH$1,2))&gt;=57,VALUE(RIGHT($AH$1,2))&lt;=63),$D409,"COMUM"),GABARITO!$D:$D,0)),1,0))</f>
        <v/>
      </c>
      <c r="AI409" t="str">
        <f>IF(RESPOSTAS!AJ409="","",IF(UPPER(RESPOSTAS!AJ409)=INDEX(GABARITO!$C:$C,MATCH(TEXT(VALUE(RIGHT($AI$1,2)),"00")&amp;"|"&amp;IF(AND(VALUE(RIGHT($AI$1,2))&gt;=57,VALUE(RIGHT($AI$1,2))&lt;=63),$D409,"COMUM"),GABARITO!$D:$D,0)),1,0))</f>
        <v/>
      </c>
      <c r="AJ409" t="str">
        <f>IF(RESPOSTAS!AK409="","",IF(UPPER(RESPOSTAS!AK409)=INDEX(GABARITO!$C:$C,MATCH(TEXT(VALUE(RIGHT($AJ$1,2)),"00")&amp;"|"&amp;IF(AND(VALUE(RIGHT($AJ$1,2))&gt;=57,VALUE(RIGHT($AJ$1,2))&lt;=63),$D409,"COMUM"),GABARITO!$D:$D,0)),1,0))</f>
        <v/>
      </c>
      <c r="AK409" t="str">
        <f>IF(RESPOSTAS!AL409="","",IF(UPPER(RESPOSTAS!AL409)=INDEX(GABARITO!$C:$C,MATCH(TEXT(VALUE(RIGHT($AK$1,2)),"00")&amp;"|"&amp;IF(AND(VALUE(RIGHT($AK$1,2))&gt;=57,VALUE(RIGHT($AK$1,2))&lt;=63),$D409,"COMUM"),GABARITO!$D:$D,0)),1,0))</f>
        <v/>
      </c>
      <c r="AL409" t="str">
        <f>IF(RESPOSTAS!AM409="","",IF(UPPER(RESPOSTAS!AM409)=INDEX(GABARITO!$C:$C,MATCH(TEXT(VALUE(RIGHT($AL$1,2)),"00")&amp;"|"&amp;IF(AND(VALUE(RIGHT($AL$1,2))&gt;=57,VALUE(RIGHT($AL$1,2))&lt;=63),$D409,"COMUM"),GABARITO!$D:$D,0)),1,0))</f>
        <v/>
      </c>
      <c r="AM409" t="str">
        <f>IF(RESPOSTAS!AN409="","",IF(UPPER(RESPOSTAS!AN409)=INDEX(GABARITO!$C:$C,MATCH(TEXT(VALUE(RIGHT($AM$1,2)),"00")&amp;"|"&amp;IF(AND(VALUE(RIGHT($AM$1,2))&gt;=57,VALUE(RIGHT($AM$1,2))&lt;=63),$D409,"COMUM"),GABARITO!$D:$D,0)),1,0))</f>
        <v/>
      </c>
      <c r="AN409" t="str">
        <f>IF(RESPOSTAS!AO409="","",IF(UPPER(RESPOSTAS!AO409)=INDEX(GABARITO!$C:$C,MATCH(TEXT(VALUE(RIGHT($AN$1,2)),"00")&amp;"|"&amp;IF(AND(VALUE(RIGHT($AN$1,2))&gt;=57,VALUE(RIGHT($AN$1,2))&lt;=63),$D409,"COMUM"),GABARITO!$D:$D,0)),1,0))</f>
        <v/>
      </c>
      <c r="AO409" t="str">
        <f>IF(RESPOSTAS!AP409="","",IF(UPPER(RESPOSTAS!AP409)=INDEX(GABARITO!$C:$C,MATCH(TEXT(VALUE(RIGHT($AO$1,2)),"00")&amp;"|"&amp;IF(AND(VALUE(RIGHT($AO$1,2))&gt;=57,VALUE(RIGHT($AO$1,2))&lt;=63),$D409,"COMUM"),GABARITO!$D:$D,0)),1,0))</f>
        <v/>
      </c>
      <c r="AP409" t="str">
        <f>IF(RESPOSTAS!AQ409="","",IF(UPPER(RESPOSTAS!AQ409)=INDEX(GABARITO!$C:$C,MATCH(TEXT(VALUE(RIGHT($AP$1,2)),"00")&amp;"|"&amp;IF(AND(VALUE(RIGHT($AP$1,2))&gt;=57,VALUE(RIGHT($AP$1,2))&lt;=63),$D409,"COMUM"),GABARITO!$D:$D,0)),1,0))</f>
        <v/>
      </c>
      <c r="AQ409" t="str">
        <f>IF(RESPOSTAS!AR409="","",IF(UPPER(RESPOSTAS!AR409)=INDEX(GABARITO!$C:$C,MATCH(TEXT(VALUE(RIGHT($AQ$1,2)),"00")&amp;"|"&amp;IF(AND(VALUE(RIGHT($AQ$1,2))&gt;=57,VALUE(RIGHT($AQ$1,2))&lt;=63),$D409,"COMUM"),GABARITO!$D:$D,0)),1,0))</f>
        <v/>
      </c>
      <c r="AR409" t="str">
        <f>IF(RESPOSTAS!AS409="","",IF(UPPER(RESPOSTAS!AS409)=INDEX(GABARITO!$C:$C,MATCH(TEXT(VALUE(RIGHT($AR$1,2)),"00")&amp;"|"&amp;IF(AND(VALUE(RIGHT($AR$1,2))&gt;=57,VALUE(RIGHT($AR$1,2))&lt;=63),$D409,"COMUM"),GABARITO!$D:$D,0)),1,0))</f>
        <v/>
      </c>
      <c r="AS409" t="str">
        <f>IF(RESPOSTAS!AT409="","",IF(UPPER(RESPOSTAS!AT409)=INDEX(GABARITO!$C:$C,MATCH(TEXT(VALUE(RIGHT($AS$1,2)),"00")&amp;"|"&amp;IF(AND(VALUE(RIGHT($AS$1,2))&gt;=57,VALUE(RIGHT($AS$1,2))&lt;=63),$D409,"COMUM"),GABARITO!$D:$D,0)),1,0))</f>
        <v/>
      </c>
      <c r="AT409" t="str">
        <f>IF(RESPOSTAS!AU409="","",IF(UPPER(RESPOSTAS!AU409)=INDEX(GABARITO!$C:$C,MATCH(TEXT(VALUE(RIGHT($AT$1,2)),"00")&amp;"|"&amp;IF(AND(VALUE(RIGHT($AT$1,2))&gt;=57,VALUE(RIGHT($AT$1,2))&lt;=63),$D409,"COMUM"),GABARITO!$D:$D,0)),1,0))</f>
        <v/>
      </c>
      <c r="AU409" t="str">
        <f>IF(RESPOSTAS!AV409="","",IF(UPPER(RESPOSTAS!AV409)=INDEX(GABARITO!$C:$C,MATCH(TEXT(VALUE(RIGHT($AU$1,2)),"00")&amp;"|"&amp;IF(AND(VALUE(RIGHT($AU$1,2))&gt;=57,VALUE(RIGHT($AU$1,2))&lt;=63),$D409,"COMUM"),GABARITO!$D:$D,0)),1,0))</f>
        <v/>
      </c>
      <c r="AV409" t="str">
        <f>IF(RESPOSTAS!AW409="","",IF(UPPER(RESPOSTAS!AW409)=INDEX(GABARITO!$C:$C,MATCH(TEXT(VALUE(RIGHT($AV$1,2)),"00")&amp;"|"&amp;IF(AND(VALUE(RIGHT($AV$1,2))&gt;=57,VALUE(RIGHT($AV$1,2))&lt;=63),$D409,"COMUM"),GABARITO!$D:$D,0)),1,0))</f>
        <v/>
      </c>
      <c r="AW409" t="str">
        <f>IF(RESPOSTAS!AX409="","",IF(UPPER(RESPOSTAS!AX409)=INDEX(GABARITO!$C:$C,MATCH(TEXT(VALUE(RIGHT($AW$1,2)),"00")&amp;"|"&amp;IF(AND(VALUE(RIGHT($AW$1,2))&gt;=57,VALUE(RIGHT($AW$1,2))&lt;=63),$D409,"COMUM"),GABARITO!$D:$D,0)),1,0))</f>
        <v/>
      </c>
      <c r="AX409" t="str">
        <f>IF(RESPOSTAS!AY409="","",IF(UPPER(RESPOSTAS!AY409)=INDEX(GABARITO!$C:$C,MATCH(TEXT(VALUE(RIGHT($AX$1,2)),"00")&amp;"|"&amp;IF(AND(VALUE(RIGHT($AX$1,2))&gt;=57,VALUE(RIGHT($AX$1,2))&lt;=63),$D409,"COMUM"),GABARITO!$D:$D,0)),1,0))</f>
        <v/>
      </c>
      <c r="AY409" t="str">
        <f>IF(RESPOSTAS!AZ409="","",IF(UPPER(RESPOSTAS!AZ409)=INDEX(GABARITO!$C:$C,MATCH(TEXT(VALUE(RIGHT($AY$1,2)),"00")&amp;"|"&amp;IF(AND(VALUE(RIGHT($AY$1,2))&gt;=57,VALUE(RIGHT($AY$1,2))&lt;=63),$D409,"COMUM"),GABARITO!$D:$D,0)),1,0))</f>
        <v/>
      </c>
      <c r="AZ409" t="str">
        <f>IF(RESPOSTAS!BA409="","",IF(UPPER(RESPOSTAS!BA409)=INDEX(GABARITO!$C:$C,MATCH(TEXT(VALUE(RIGHT($AZ$1,2)),"00")&amp;"|"&amp;IF(AND(VALUE(RIGHT($AZ$1,2))&gt;=57,VALUE(RIGHT($AZ$1,2))&lt;=63),$D409,"COMUM"),GABARITO!$D:$D,0)),1,0))</f>
        <v/>
      </c>
      <c r="BA409" t="str">
        <f>IF(RESPOSTAS!BB409="","",IF(UPPER(RESPOSTAS!BB409)=INDEX(GABARITO!$C:$C,MATCH(TEXT(VALUE(RIGHT($BA$1,2)),"00")&amp;"|"&amp;IF(AND(VALUE(RIGHT($BA$1,2))&gt;=57,VALUE(RIGHT($BA$1,2))&lt;=63),$D409,"COMUM"),GABARITO!$D:$D,0)),1,0))</f>
        <v/>
      </c>
      <c r="BB409" t="str">
        <f>IF(RESPOSTAS!BC409="","",IF(UPPER(RESPOSTAS!BC409)=INDEX(GABARITO!$C:$C,MATCH(TEXT(VALUE(RIGHT($BB$1,2)),"00")&amp;"|"&amp;IF(AND(VALUE(RIGHT($BB$1,2))&gt;=57,VALUE(RIGHT($BB$1,2))&lt;=63),$D409,"COMUM"),GABARITO!$D:$D,0)),1,0))</f>
        <v/>
      </c>
      <c r="BC409" t="str">
        <f>IF(RESPOSTAS!BD409="","",IF(UPPER(RESPOSTAS!BD409)=INDEX(GABARITO!$C:$C,MATCH(TEXT(VALUE(RIGHT($BC$1,2)),"00")&amp;"|"&amp;IF(AND(VALUE(RIGHT($BC$1,2))&gt;=57,VALUE(RIGHT($BC$1,2))&lt;=63),$D409,"COMUM"),GABARITO!$D:$D,0)),1,0))</f>
        <v/>
      </c>
      <c r="BD409" t="str">
        <f>IF(RESPOSTAS!BE409="","",IF(UPPER(RESPOSTAS!BE409)=INDEX(GABARITO!$C:$C,MATCH(TEXT(VALUE(RIGHT($BD$1,2)),"00")&amp;"|"&amp;IF(AND(VALUE(RIGHT($BD$1,2))&gt;=57,VALUE(RIGHT($BD$1,2))&lt;=63),$D409,"COMUM"),GABARITO!$D:$D,0)),1,0))</f>
        <v/>
      </c>
      <c r="BE409" t="str">
        <f>IF(RESPOSTAS!BF409="","",IF(UPPER(RESPOSTAS!BF409)=INDEX(GABARITO!$C:$C,MATCH(TEXT(VALUE(RIGHT($BE$1,2)),"00")&amp;"|"&amp;IF(AND(VALUE(RIGHT($BE$1,2))&gt;=57,VALUE(RIGHT($BE$1,2))&lt;=63),$D409,"COMUM"),GABARITO!$D:$D,0)),1,0))</f>
        <v/>
      </c>
      <c r="BF409" t="str">
        <f>IF(RESPOSTAS!BG409="","",IF(UPPER(RESPOSTAS!BG409)=INDEX(GABARITO!$C:$C,MATCH(TEXT(VALUE(RIGHT($BF$1,2)),"00")&amp;"|"&amp;IF(AND(VALUE(RIGHT($BF$1,2))&gt;=57,VALUE(RIGHT($BF$1,2))&lt;=63),$D409,"COMUM"),GABARITO!$D:$D,0)),1,0))</f>
        <v/>
      </c>
      <c r="BG409" t="str">
        <f>IF(RESPOSTAS!BH409="","",IF(UPPER(RESPOSTAS!BH409)=INDEX(GABARITO!$C:$C,MATCH(TEXT(VALUE(RIGHT($BG$1,2)),"00")&amp;"|"&amp;IF(AND(VALUE(RIGHT($BG$1,2))&gt;=57,VALUE(RIGHT($BG$1,2))&lt;=63),$D409,"COMUM"),GABARITO!$D:$D,0)),1,0))</f>
        <v/>
      </c>
      <c r="BH409" t="str">
        <f>IF(RESPOSTAS!BI409="","",IF(UPPER(RESPOSTAS!BI409)=INDEX(GABARITO!$C:$C,MATCH(TEXT(VALUE(RIGHT($BH$1,2)),"00")&amp;"|"&amp;IF(AND(VALUE(RIGHT($BH$1,2))&gt;=57,VALUE(RIGHT($BH$1,2))&lt;=63),$D409,"COMUM"),GABARITO!$D:$D,0)),1,0))</f>
        <v/>
      </c>
      <c r="BI409" t="str">
        <f>IF(RESPOSTAS!BJ409="","",IF(UPPER(RESPOSTAS!BJ409)=INDEX(GABARITO!$C:$C,MATCH(TEXT(VALUE(RIGHT($BI$1,2)),"00")&amp;"|"&amp;IF(AND(VALUE(RIGHT($BI$1,2))&gt;=57,VALUE(RIGHT($BI$1,2))&lt;=63),$D409,"COMUM"),GABARITO!$D:$D,0)),1,0))</f>
        <v/>
      </c>
      <c r="BJ409" t="str">
        <f>IF(RESPOSTAS!BK409="","",IF(UPPER(RESPOSTAS!BK409)=INDEX(GABARITO!$C:$C,MATCH(TEXT(VALUE(RIGHT($BJ$1,2)),"00")&amp;"|"&amp;IF(AND(VALUE(RIGHT($BJ$1,2))&gt;=57,VALUE(RIGHT($BJ$1,2))&lt;=63),$D409,"COMUM"),GABARITO!$D:$D,0)),1,0))</f>
        <v/>
      </c>
      <c r="BK409" t="str">
        <f>IF(RESPOSTAS!BL409="","",IF(UPPER(RESPOSTAS!BL409)=INDEX(GABARITO!$C:$C,MATCH(TEXT(VALUE(RIGHT($BK$1,2)),"00")&amp;"|"&amp;IF(AND(VALUE(RIGHT($BK$1,2))&gt;=57,VALUE(RIGHT($BK$1,2))&lt;=63),$D409,"COMUM"),GABARITO!$D:$D,0)),1,0))</f>
        <v/>
      </c>
      <c r="BL409" t="str">
        <f>IF(RESPOSTAS!BM409="","",IF(UPPER(RESPOSTAS!BM409)=INDEX(GABARITO!$C:$C,MATCH(TEXT(VALUE(RIGHT($BL$1,2)),"00")&amp;"|"&amp;IF(AND(VALUE(RIGHT($BL$1,2))&gt;=57,VALUE(RIGHT($BL$1,2))&lt;=63),$D409,"COMUM"),GABARITO!$D:$D,0)),1,0))</f>
        <v/>
      </c>
      <c r="BM409" t="str">
        <f>IF(RESPOSTAS!BN409="","",IF(UPPER(RESPOSTAS!BN409)=INDEX(GABARITO!$C:$C,MATCH(TEXT(VALUE(RIGHT($BM$1,2)),"00")&amp;"|"&amp;IF(AND(VALUE(RIGHT($BM$1,2))&gt;=57,VALUE(RIGHT($BM$1,2))&lt;=63),$D409,"COMUM"),GABARITO!$D:$D,0)),1,0))</f>
        <v/>
      </c>
      <c r="BN409" t="str">
        <f>IF(RESPOSTAS!BO409="","",IF(UPPER(RESPOSTAS!BO409)=INDEX(GABARITO!$C:$C,MATCH(TEXT(VALUE(RIGHT($BN$1,2)),"00")&amp;"|"&amp;IF(AND(VALUE(RIGHT($BN$1,2))&gt;=57,VALUE(RIGHT($BN$1,2))&lt;=63),$D409,"COMUM"),GABARITO!$D:$D,0)),1,0))</f>
        <v/>
      </c>
      <c r="BO409" t="str">
        <f>IF(RESPOSTAS!BP409="","",IF(UPPER(RESPOSTAS!BP409)=INDEX(GABARITO!$C:$C,MATCH(TEXT(VALUE(RIGHT($BO$1,2)),"00")&amp;"|"&amp;IF(AND(VALUE(RIGHT($BO$1,2))&gt;=57,VALUE(RIGHT($BO$1,2))&lt;=63),$D409,"COMUM"),GABARITO!$D:$D,0)),1,0))</f>
        <v/>
      </c>
      <c r="BP409">
        <f>COUNTIF(RESPOSTAS!F409:BP409,"&lt;&gt;")</f>
        <v>0</v>
      </c>
      <c r="BQ409" t="str">
        <f t="shared" si="62"/>
        <v/>
      </c>
      <c r="BR409" s="10" t="str">
        <f t="shared" si="63"/>
        <v/>
      </c>
      <c r="BT409" s="11" t="str">
        <f t="shared" si="65"/>
        <v/>
      </c>
      <c r="BU409" s="11" t="str">
        <f t="shared" si="66"/>
        <v/>
      </c>
      <c r="BV409" s="11" t="str">
        <f t="shared" si="67"/>
        <v/>
      </c>
      <c r="BW409" s="11" t="str">
        <f t="shared" si="68"/>
        <v/>
      </c>
      <c r="BX409" s="11" t="str">
        <f t="shared" si="69"/>
        <v/>
      </c>
      <c r="BY409" s="11" t="str">
        <f t="shared" si="70"/>
        <v/>
      </c>
      <c r="BZ409" s="3" t="str">
        <f t="shared" si="64"/>
        <v/>
      </c>
      <c r="CA409" s="3" t="e">
        <f t="shared" si="61"/>
        <v>#VALUE!</v>
      </c>
    </row>
    <row r="410" spans="1:79" x14ac:dyDescent="0.25">
      <c r="A410" t="str">
        <f>IF(RESPOSTAS!A410="","",RESPOSTAS!A410)</f>
        <v/>
      </c>
      <c r="B410" t="str">
        <f>IF(RESPOSTAS!C410="","",RESPOSTAS!C410)</f>
        <v/>
      </c>
      <c r="C410" t="str">
        <f>IF(RESPOSTAS!D410="","",RESPOSTAS!D410)</f>
        <v/>
      </c>
      <c r="D410" t="str">
        <f>IF(RESPOSTAS!E410="","",RESPOSTAS!E410)</f>
        <v/>
      </c>
      <c r="E410" t="str">
        <f>IF(RESPOSTAS!F410="","",IF(UPPER(RESPOSTAS!F410)=INDEX(GABARITO!$C:$C,MATCH(TEXT(VALUE(RIGHT($E$1,2)),"00")&amp;"|"&amp;IF(AND(VALUE(RIGHT($E$1,2))&gt;=57,VALUE(RIGHT($E$1,2))&lt;=63),$D410,"COMUM"),GABARITO!$D:$D,0)),1,0))</f>
        <v/>
      </c>
      <c r="F410" t="str">
        <f>IF(RESPOSTAS!G410="","",IF(UPPER(RESPOSTAS!G410)=INDEX(GABARITO!$C:$C,MATCH(TEXT(VALUE(RIGHT($F$1,2)),"00")&amp;"|"&amp;IF(AND(VALUE(RIGHT($F$1,2))&gt;=57,VALUE(RIGHT($F$1,2))&lt;=63),$D410,"COMUM"),GABARITO!$D:$D,0)),1,0))</f>
        <v/>
      </c>
      <c r="G410" t="str">
        <f>IF(RESPOSTAS!H410="","",IF(UPPER(RESPOSTAS!H410)=INDEX(GABARITO!$C:$C,MATCH(TEXT(VALUE(RIGHT($G$1,2)),"00")&amp;"|"&amp;IF(AND(VALUE(RIGHT($G$1,2))&gt;=57,VALUE(RIGHT($G$1,2))&lt;=63),$D410,"COMUM"),GABARITO!$D:$D,0)),1,0))</f>
        <v/>
      </c>
      <c r="H410" t="str">
        <f>IF(RESPOSTAS!I410="","",IF(UPPER(RESPOSTAS!I410)=INDEX(GABARITO!$C:$C,MATCH(TEXT(VALUE(RIGHT($H$1,2)),"00")&amp;"|"&amp;IF(AND(VALUE(RIGHT($H$1,2))&gt;=57,VALUE(RIGHT($H$1,2))&lt;=63),$D410,"COMUM"),GABARITO!$D:$D,0)),1,0))</f>
        <v/>
      </c>
      <c r="I410" t="str">
        <f>IF(RESPOSTAS!J410="","",IF(UPPER(RESPOSTAS!J410)=INDEX(GABARITO!$C:$C,MATCH(TEXT(VALUE(RIGHT($I$1,2)),"00")&amp;"|"&amp;IF(AND(VALUE(RIGHT($I$1,2))&gt;=57,VALUE(RIGHT($I$1,2))&lt;=63),$D410,"COMUM"),GABARITO!$D:$D,0)),1,0))</f>
        <v/>
      </c>
      <c r="J410" t="str">
        <f>IF(RESPOSTAS!K410="","",IF(UPPER(RESPOSTAS!K410)=INDEX(GABARITO!$C:$C,MATCH(TEXT(VALUE(RIGHT($J$1,2)),"00")&amp;"|"&amp;IF(AND(VALUE(RIGHT($J$1,2))&gt;=57,VALUE(RIGHT($J$1,2))&lt;=63),$D410,"COMUM"),GABARITO!$D:$D,0)),1,0))</f>
        <v/>
      </c>
      <c r="K410" t="str">
        <f>IF(RESPOSTAS!L410="","",IF(UPPER(RESPOSTAS!L410)=INDEX(GABARITO!$C:$C,MATCH(TEXT(VALUE(RIGHT($K$1,2)),"00")&amp;"|"&amp;IF(AND(VALUE(RIGHT($K$1,2))&gt;=57,VALUE(RIGHT($K$1,2))&lt;=63),$D410,"COMUM"),GABARITO!$D:$D,0)),1,0))</f>
        <v/>
      </c>
      <c r="L410" t="str">
        <f>IF(RESPOSTAS!M410="","",IF(UPPER(RESPOSTAS!M410)=INDEX(GABARITO!$C:$C,MATCH(TEXT(VALUE(RIGHT($L$1,2)),"00")&amp;"|"&amp;IF(AND(VALUE(RIGHT($L$1,2))&gt;=57,VALUE(RIGHT($L$1,2))&lt;=63),$D410,"COMUM"),GABARITO!$D:$D,0)),1,0))</f>
        <v/>
      </c>
      <c r="M410" t="str">
        <f>IF(RESPOSTAS!N410="","",IF(UPPER(RESPOSTAS!N410)=INDEX(GABARITO!$C:$C,MATCH(TEXT(VALUE(RIGHT($M$1,2)),"00")&amp;"|"&amp;IF(AND(VALUE(RIGHT($M$1,2))&gt;=57,VALUE(RIGHT($M$1,2))&lt;=63),$D410,"COMUM"),GABARITO!$D:$D,0)),1,0))</f>
        <v/>
      </c>
      <c r="N410" t="str">
        <f>IF(RESPOSTAS!O410="","",IF(UPPER(RESPOSTAS!O410)=INDEX(GABARITO!$C:$C,MATCH(TEXT(VALUE(RIGHT($E$1,2)),"00")&amp;"|"&amp;IF(AND(VALUE(RIGHT($E$1,2))&gt;=57,VALUE(RIGHT($E$1,2))&lt;=63),$D410,"COMUM"),GABARITO!$D:$D,0)),1,0))</f>
        <v/>
      </c>
      <c r="O410" t="str">
        <f>IF(RESPOSTAS!P410="","",IF(UPPER(RESPOSTAS!P410)=INDEX(GABARITO!$C:$C,MATCH(TEXT(VALUE(RIGHT($O$1,2)),"00")&amp;"|"&amp;IF(AND(VALUE(RIGHT($O$1,2))&gt;=57,VALUE(RIGHT($O$1,2))&lt;=63),$D410,"COMUM"),GABARITO!$D:$D,0)),1,0))</f>
        <v/>
      </c>
      <c r="P410" t="str">
        <f>IF(RESPOSTAS!Q410="","",IF(UPPER(RESPOSTAS!Q410)=INDEX(GABARITO!$C:$C,MATCH(TEXT(VALUE(RIGHT($P$1,2)),"00")&amp;"|"&amp;IF(AND(VALUE(RIGHT($P$1,2))&gt;=57,VALUE(RIGHT($P$1,2))&lt;=63),$D410,"COMUM"),GABARITO!$D:$D,0)),1,0))</f>
        <v/>
      </c>
      <c r="Q410" t="str">
        <f>IF(RESPOSTAS!R410="","",IF(UPPER(RESPOSTAS!R410)=INDEX(GABARITO!$C:$C,MATCH(TEXT(VALUE(RIGHT($Q$1,2)),"00")&amp;"|"&amp;IF(AND(VALUE(RIGHT($Q$1,2))&gt;=57,VALUE(RIGHT($Q$1,2))&lt;=63),$D410,"COMUM"),GABARITO!$D:$D,0)),1,0))</f>
        <v/>
      </c>
      <c r="R410" t="str">
        <f>IF(RESPOSTAS!S410="","",IF(UPPER(RESPOSTAS!S410)=INDEX(GABARITO!$C:$C,MATCH(TEXT(VALUE(RIGHT($R$1,2)),"00")&amp;"|"&amp;IF(AND(VALUE(RIGHT($R$1,2))&gt;=57,VALUE(RIGHT($R$1,2))&lt;=63),$D410,"COMUM"),GABARITO!$D:$D,0)),1,0))</f>
        <v/>
      </c>
      <c r="S410" t="str">
        <f>IF(RESPOSTAS!T410="","",IF(UPPER(RESPOSTAS!T410)=INDEX(GABARITO!$C:$C,MATCH(TEXT(VALUE(RIGHT($S$1,2)),"00")&amp;"|"&amp;IF(AND(VALUE(RIGHT($S$1,2))&gt;=57,VALUE(RIGHT($S$1,2))&lt;=63),$D410,"COMUM"),GABARITO!$D:$D,0)),1,0))</f>
        <v/>
      </c>
      <c r="T410" t="str">
        <f>IF(RESPOSTAS!U410="","",IF(UPPER(RESPOSTAS!U410)=INDEX(GABARITO!$C:$C,MATCH(TEXT(VALUE(RIGHT($T$1,2)),"00")&amp;"|"&amp;IF(AND(VALUE(RIGHT($T$1,2))&gt;=57,VALUE(RIGHT($T$1,2))&lt;=63),$D410,"COMUM"),GABARITO!$D:$D,0)),1,0))</f>
        <v/>
      </c>
      <c r="U410" t="str">
        <f>IF(RESPOSTAS!V410="","",IF(UPPER(RESPOSTAS!V410)=INDEX(GABARITO!$C:$C,MATCH(TEXT(VALUE(RIGHT($U$1,2)),"00")&amp;"|"&amp;IF(AND(VALUE(RIGHT($U$1,2))&gt;=57,VALUE(RIGHT($U$1,2))&lt;=63),$D410,"COMUM"),GABARITO!$D:$D,0)),1,0))</f>
        <v/>
      </c>
      <c r="V410" t="str">
        <f>IF(RESPOSTAS!W410="","",IF(UPPER(RESPOSTAS!W410)=INDEX(GABARITO!$C:$C,MATCH(TEXT(VALUE(RIGHT($E$1,2)),"00")&amp;"|"&amp;IF(AND(VALUE(RIGHT($E$1,2))&gt;=57,VALUE(RIGHT($E$1,2))&lt;=63),$D410,"COMUM"),GABARITO!$D:$D,0)),1,0))</f>
        <v/>
      </c>
      <c r="W410" t="str">
        <f>IF(RESPOSTAS!X410="","",IF(UPPER(RESPOSTAS!X410)=INDEX(GABARITO!$C:$C,MATCH(TEXT(VALUE(RIGHT($W$1,2)),"00")&amp;"|"&amp;IF(AND(VALUE(RIGHT($W$1,2))&gt;=57,VALUE(RIGHT($W$1,2))&lt;=63),$D410,"COMUM"),GABARITO!$D:$D,0)),1,0))</f>
        <v/>
      </c>
      <c r="X410" t="str">
        <f>IF(RESPOSTAS!Y410="","",IF(UPPER(RESPOSTAS!Y410)=INDEX(GABARITO!$C:$C,MATCH(TEXT(VALUE(RIGHT($X$1,2)),"00")&amp;"|"&amp;IF(AND(VALUE(RIGHT($X$1,2))&gt;=57,VALUE(RIGHT($X$1,2))&lt;=63),$D410,"COMUM"),GABARITO!$D:$D,0)),1,0))</f>
        <v/>
      </c>
      <c r="Y410" t="str">
        <f>IF(RESPOSTAS!Z410="","",IF(UPPER(RESPOSTAS!Z410)=INDEX(GABARITO!$C:$C,MATCH(TEXT(VALUE(RIGHT($Y$1,2)),"00")&amp;"|"&amp;IF(AND(VALUE(RIGHT($Y$1,2))&gt;=57,VALUE(RIGHT($Y$1,2))&lt;=63),$D410,"COMUM"),GABARITO!$D:$D,0)),1,0))</f>
        <v/>
      </c>
      <c r="Z410" t="str">
        <f>IF(RESPOSTAS!AA410="","",IF(UPPER(RESPOSTAS!AA410)=INDEX(GABARITO!$C:$C,MATCH(TEXT(VALUE(RIGHT($Z$1,2)),"00")&amp;"|"&amp;IF(AND(VALUE(RIGHT($Z$1,2))&gt;=57,VALUE(RIGHT($Z$1,2))&lt;=63),$D410,"COMUM"),GABARITO!$D:$D,0)),1,0))</f>
        <v/>
      </c>
      <c r="AA410" t="str">
        <f>IF(RESPOSTAS!AB410="","",IF(UPPER(RESPOSTAS!AB410)=INDEX(GABARITO!$C:$C,MATCH(TEXT(VALUE(RIGHT($AA$1,2)),"00")&amp;"|"&amp;IF(AND(VALUE(RIGHT($AA$1,2))&gt;=57,VALUE(RIGHT($AA$1,2))&lt;=63),$D410,"COMUM"),GABARITO!$D:$D,0)),1,0))</f>
        <v/>
      </c>
      <c r="AB410" t="str">
        <f>IF(RESPOSTAS!AC410="","",IF(UPPER(RESPOSTAS!AC410)=INDEX(GABARITO!$C:$C,MATCH(TEXT(VALUE(RIGHT($AB$1,2)),"00")&amp;"|"&amp;IF(AND(VALUE(RIGHT($AB$1,2))&gt;=57,VALUE(RIGHT($AB$1,2))&lt;=63),$D410,"COMUM"),GABARITO!$D:$D,0)),1,0))</f>
        <v/>
      </c>
      <c r="AC410" t="str">
        <f>IF(RESPOSTAS!AD410="","",IF(UPPER(RESPOSTAS!AD410)=INDEX(GABARITO!$C:$C,MATCH(TEXT(VALUE(RIGHT($AC$1,2)),"00")&amp;"|"&amp;IF(AND(VALUE(RIGHT($AC$1,2))&gt;=57,VALUE(RIGHT($AC$1,2))&lt;=63),$D410,"COMUM"),GABARITO!$D:$D,0)),1,0))</f>
        <v/>
      </c>
      <c r="AD410" t="str">
        <f>IF(RESPOSTAS!AE410="","",IF(UPPER(RESPOSTAS!AE410)=INDEX(GABARITO!$C:$C,MATCH(TEXT(VALUE(RIGHT($AD$1,2)),"00")&amp;"|"&amp;IF(AND(VALUE(RIGHT($AD$1,2))&gt;=57,VALUE(RIGHT($AD$1,2))&lt;=63),$D410,"COMUM"),GABARITO!$D:$D,0)),1,0))</f>
        <v/>
      </c>
      <c r="AE410" t="str">
        <f>IF(RESPOSTAS!AF410="","",IF(UPPER(RESPOSTAS!AF410)=INDEX(GABARITO!$C:$C,MATCH(TEXT(VALUE(RIGHT($AE$1,2)),"00")&amp;"|"&amp;IF(AND(VALUE(RIGHT($AE$1,2))&gt;=57,VALUE(RIGHT($AE$1,2))&lt;=63),$D410,"COMUM"),GABARITO!$D:$D,0)),1,0))</f>
        <v/>
      </c>
      <c r="AF410" t="str">
        <f>IF(RESPOSTAS!AG410="","",IF(UPPER(RESPOSTAS!AG410)=INDEX(GABARITO!$C:$C,MATCH(TEXT(VALUE(RIGHT($AF$1,2)),"00")&amp;"|"&amp;IF(AND(VALUE(RIGHT($AF$1,2))&gt;=57,VALUE(RIGHT($AF$1,2))&lt;=63),$D410,"COMUM"),GABARITO!$D:$D,0)),1,0))</f>
        <v/>
      </c>
      <c r="AG410" t="str">
        <f>IF(RESPOSTAS!AH410="","",IF(UPPER(RESPOSTAS!AH410)=INDEX(GABARITO!$C:$C,MATCH(TEXT(VALUE(RIGHT($AG$1,2)),"00")&amp;"|"&amp;IF(AND(VALUE(RIGHT($AG$1,2))&gt;=57,VALUE(RIGHT($AG$1,2))&lt;=63),$D410,"COMUM"),GABARITO!$D:$D,0)),1,0))</f>
        <v/>
      </c>
      <c r="AH410" t="str">
        <f>IF(RESPOSTAS!AI410="","",IF(UPPER(RESPOSTAS!AI410)=INDEX(GABARITO!$C:$C,MATCH(TEXT(VALUE(RIGHT($AH$1,2)),"00")&amp;"|"&amp;IF(AND(VALUE(RIGHT($AH$1,2))&gt;=57,VALUE(RIGHT($AH$1,2))&lt;=63),$D410,"COMUM"),GABARITO!$D:$D,0)),1,0))</f>
        <v/>
      </c>
      <c r="AI410" t="str">
        <f>IF(RESPOSTAS!AJ410="","",IF(UPPER(RESPOSTAS!AJ410)=INDEX(GABARITO!$C:$C,MATCH(TEXT(VALUE(RIGHT($AI$1,2)),"00")&amp;"|"&amp;IF(AND(VALUE(RIGHT($AI$1,2))&gt;=57,VALUE(RIGHT($AI$1,2))&lt;=63),$D410,"COMUM"),GABARITO!$D:$D,0)),1,0))</f>
        <v/>
      </c>
      <c r="AJ410" t="str">
        <f>IF(RESPOSTAS!AK410="","",IF(UPPER(RESPOSTAS!AK410)=INDEX(GABARITO!$C:$C,MATCH(TEXT(VALUE(RIGHT($AJ$1,2)),"00")&amp;"|"&amp;IF(AND(VALUE(RIGHT($AJ$1,2))&gt;=57,VALUE(RIGHT($AJ$1,2))&lt;=63),$D410,"COMUM"),GABARITO!$D:$D,0)),1,0))</f>
        <v/>
      </c>
      <c r="AK410" t="str">
        <f>IF(RESPOSTAS!AL410="","",IF(UPPER(RESPOSTAS!AL410)=INDEX(GABARITO!$C:$C,MATCH(TEXT(VALUE(RIGHT($AK$1,2)),"00")&amp;"|"&amp;IF(AND(VALUE(RIGHT($AK$1,2))&gt;=57,VALUE(RIGHT($AK$1,2))&lt;=63),$D410,"COMUM"),GABARITO!$D:$D,0)),1,0))</f>
        <v/>
      </c>
      <c r="AL410" t="str">
        <f>IF(RESPOSTAS!AM410="","",IF(UPPER(RESPOSTAS!AM410)=INDEX(GABARITO!$C:$C,MATCH(TEXT(VALUE(RIGHT($AL$1,2)),"00")&amp;"|"&amp;IF(AND(VALUE(RIGHT($AL$1,2))&gt;=57,VALUE(RIGHT($AL$1,2))&lt;=63),$D410,"COMUM"),GABARITO!$D:$D,0)),1,0))</f>
        <v/>
      </c>
      <c r="AM410" t="str">
        <f>IF(RESPOSTAS!AN410="","",IF(UPPER(RESPOSTAS!AN410)=INDEX(GABARITO!$C:$C,MATCH(TEXT(VALUE(RIGHT($AM$1,2)),"00")&amp;"|"&amp;IF(AND(VALUE(RIGHT($AM$1,2))&gt;=57,VALUE(RIGHT($AM$1,2))&lt;=63),$D410,"COMUM"),GABARITO!$D:$D,0)),1,0))</f>
        <v/>
      </c>
      <c r="AN410" t="str">
        <f>IF(RESPOSTAS!AO410="","",IF(UPPER(RESPOSTAS!AO410)=INDEX(GABARITO!$C:$C,MATCH(TEXT(VALUE(RIGHT($AN$1,2)),"00")&amp;"|"&amp;IF(AND(VALUE(RIGHT($AN$1,2))&gt;=57,VALUE(RIGHT($AN$1,2))&lt;=63),$D410,"COMUM"),GABARITO!$D:$D,0)),1,0))</f>
        <v/>
      </c>
      <c r="AO410" t="str">
        <f>IF(RESPOSTAS!AP410="","",IF(UPPER(RESPOSTAS!AP410)=INDEX(GABARITO!$C:$C,MATCH(TEXT(VALUE(RIGHT($AO$1,2)),"00")&amp;"|"&amp;IF(AND(VALUE(RIGHT($AO$1,2))&gt;=57,VALUE(RIGHT($AO$1,2))&lt;=63),$D410,"COMUM"),GABARITO!$D:$D,0)),1,0))</f>
        <v/>
      </c>
      <c r="AP410" t="str">
        <f>IF(RESPOSTAS!AQ410="","",IF(UPPER(RESPOSTAS!AQ410)=INDEX(GABARITO!$C:$C,MATCH(TEXT(VALUE(RIGHT($AP$1,2)),"00")&amp;"|"&amp;IF(AND(VALUE(RIGHT($AP$1,2))&gt;=57,VALUE(RIGHT($AP$1,2))&lt;=63),$D410,"COMUM"),GABARITO!$D:$D,0)),1,0))</f>
        <v/>
      </c>
      <c r="AQ410" t="str">
        <f>IF(RESPOSTAS!AR410="","",IF(UPPER(RESPOSTAS!AR410)=INDEX(GABARITO!$C:$C,MATCH(TEXT(VALUE(RIGHT($AQ$1,2)),"00")&amp;"|"&amp;IF(AND(VALUE(RIGHT($AQ$1,2))&gt;=57,VALUE(RIGHT($AQ$1,2))&lt;=63),$D410,"COMUM"),GABARITO!$D:$D,0)),1,0))</f>
        <v/>
      </c>
      <c r="AR410" t="str">
        <f>IF(RESPOSTAS!AS410="","",IF(UPPER(RESPOSTAS!AS410)=INDEX(GABARITO!$C:$C,MATCH(TEXT(VALUE(RIGHT($AR$1,2)),"00")&amp;"|"&amp;IF(AND(VALUE(RIGHT($AR$1,2))&gt;=57,VALUE(RIGHT($AR$1,2))&lt;=63),$D410,"COMUM"),GABARITO!$D:$D,0)),1,0))</f>
        <v/>
      </c>
      <c r="AS410" t="str">
        <f>IF(RESPOSTAS!AT410="","",IF(UPPER(RESPOSTAS!AT410)=INDEX(GABARITO!$C:$C,MATCH(TEXT(VALUE(RIGHT($AS$1,2)),"00")&amp;"|"&amp;IF(AND(VALUE(RIGHT($AS$1,2))&gt;=57,VALUE(RIGHT($AS$1,2))&lt;=63),$D410,"COMUM"),GABARITO!$D:$D,0)),1,0))</f>
        <v/>
      </c>
      <c r="AT410" t="str">
        <f>IF(RESPOSTAS!AU410="","",IF(UPPER(RESPOSTAS!AU410)=INDEX(GABARITO!$C:$C,MATCH(TEXT(VALUE(RIGHT($AT$1,2)),"00")&amp;"|"&amp;IF(AND(VALUE(RIGHT($AT$1,2))&gt;=57,VALUE(RIGHT($AT$1,2))&lt;=63),$D410,"COMUM"),GABARITO!$D:$D,0)),1,0))</f>
        <v/>
      </c>
      <c r="AU410" t="str">
        <f>IF(RESPOSTAS!AV410="","",IF(UPPER(RESPOSTAS!AV410)=INDEX(GABARITO!$C:$C,MATCH(TEXT(VALUE(RIGHT($AU$1,2)),"00")&amp;"|"&amp;IF(AND(VALUE(RIGHT($AU$1,2))&gt;=57,VALUE(RIGHT($AU$1,2))&lt;=63),$D410,"COMUM"),GABARITO!$D:$D,0)),1,0))</f>
        <v/>
      </c>
      <c r="AV410" t="str">
        <f>IF(RESPOSTAS!AW410="","",IF(UPPER(RESPOSTAS!AW410)=INDEX(GABARITO!$C:$C,MATCH(TEXT(VALUE(RIGHT($AV$1,2)),"00")&amp;"|"&amp;IF(AND(VALUE(RIGHT($AV$1,2))&gt;=57,VALUE(RIGHT($AV$1,2))&lt;=63),$D410,"COMUM"),GABARITO!$D:$D,0)),1,0))</f>
        <v/>
      </c>
      <c r="AW410" t="str">
        <f>IF(RESPOSTAS!AX410="","",IF(UPPER(RESPOSTAS!AX410)=INDEX(GABARITO!$C:$C,MATCH(TEXT(VALUE(RIGHT($AW$1,2)),"00")&amp;"|"&amp;IF(AND(VALUE(RIGHT($AW$1,2))&gt;=57,VALUE(RIGHT($AW$1,2))&lt;=63),$D410,"COMUM"),GABARITO!$D:$D,0)),1,0))</f>
        <v/>
      </c>
      <c r="AX410" t="str">
        <f>IF(RESPOSTAS!AY410="","",IF(UPPER(RESPOSTAS!AY410)=INDEX(GABARITO!$C:$C,MATCH(TEXT(VALUE(RIGHT($AX$1,2)),"00")&amp;"|"&amp;IF(AND(VALUE(RIGHT($AX$1,2))&gt;=57,VALUE(RIGHT($AX$1,2))&lt;=63),$D410,"COMUM"),GABARITO!$D:$D,0)),1,0))</f>
        <v/>
      </c>
      <c r="AY410" t="str">
        <f>IF(RESPOSTAS!AZ410="","",IF(UPPER(RESPOSTAS!AZ410)=INDEX(GABARITO!$C:$C,MATCH(TEXT(VALUE(RIGHT($AY$1,2)),"00")&amp;"|"&amp;IF(AND(VALUE(RIGHT($AY$1,2))&gt;=57,VALUE(RIGHT($AY$1,2))&lt;=63),$D410,"COMUM"),GABARITO!$D:$D,0)),1,0))</f>
        <v/>
      </c>
      <c r="AZ410" t="str">
        <f>IF(RESPOSTAS!BA410="","",IF(UPPER(RESPOSTAS!BA410)=INDEX(GABARITO!$C:$C,MATCH(TEXT(VALUE(RIGHT($AZ$1,2)),"00")&amp;"|"&amp;IF(AND(VALUE(RIGHT($AZ$1,2))&gt;=57,VALUE(RIGHT($AZ$1,2))&lt;=63),$D410,"COMUM"),GABARITO!$D:$D,0)),1,0))</f>
        <v/>
      </c>
      <c r="BA410" t="str">
        <f>IF(RESPOSTAS!BB410="","",IF(UPPER(RESPOSTAS!BB410)=INDEX(GABARITO!$C:$C,MATCH(TEXT(VALUE(RIGHT($BA$1,2)),"00")&amp;"|"&amp;IF(AND(VALUE(RIGHT($BA$1,2))&gt;=57,VALUE(RIGHT($BA$1,2))&lt;=63),$D410,"COMUM"),GABARITO!$D:$D,0)),1,0))</f>
        <v/>
      </c>
      <c r="BB410" t="str">
        <f>IF(RESPOSTAS!BC410="","",IF(UPPER(RESPOSTAS!BC410)=INDEX(GABARITO!$C:$C,MATCH(TEXT(VALUE(RIGHT($BB$1,2)),"00")&amp;"|"&amp;IF(AND(VALUE(RIGHT($BB$1,2))&gt;=57,VALUE(RIGHT($BB$1,2))&lt;=63),$D410,"COMUM"),GABARITO!$D:$D,0)),1,0))</f>
        <v/>
      </c>
      <c r="BC410" t="str">
        <f>IF(RESPOSTAS!BD410="","",IF(UPPER(RESPOSTAS!BD410)=INDEX(GABARITO!$C:$C,MATCH(TEXT(VALUE(RIGHT($BC$1,2)),"00")&amp;"|"&amp;IF(AND(VALUE(RIGHT($BC$1,2))&gt;=57,VALUE(RIGHT($BC$1,2))&lt;=63),$D410,"COMUM"),GABARITO!$D:$D,0)),1,0))</f>
        <v/>
      </c>
      <c r="BD410" t="str">
        <f>IF(RESPOSTAS!BE410="","",IF(UPPER(RESPOSTAS!BE410)=INDEX(GABARITO!$C:$C,MATCH(TEXT(VALUE(RIGHT($BD$1,2)),"00")&amp;"|"&amp;IF(AND(VALUE(RIGHT($BD$1,2))&gt;=57,VALUE(RIGHT($BD$1,2))&lt;=63),$D410,"COMUM"),GABARITO!$D:$D,0)),1,0))</f>
        <v/>
      </c>
      <c r="BE410" t="str">
        <f>IF(RESPOSTAS!BF410="","",IF(UPPER(RESPOSTAS!BF410)=INDEX(GABARITO!$C:$C,MATCH(TEXT(VALUE(RIGHT($BE$1,2)),"00")&amp;"|"&amp;IF(AND(VALUE(RIGHT($BE$1,2))&gt;=57,VALUE(RIGHT($BE$1,2))&lt;=63),$D410,"COMUM"),GABARITO!$D:$D,0)),1,0))</f>
        <v/>
      </c>
      <c r="BF410" t="str">
        <f>IF(RESPOSTAS!BG410="","",IF(UPPER(RESPOSTAS!BG410)=INDEX(GABARITO!$C:$C,MATCH(TEXT(VALUE(RIGHT($BF$1,2)),"00")&amp;"|"&amp;IF(AND(VALUE(RIGHT($BF$1,2))&gt;=57,VALUE(RIGHT($BF$1,2))&lt;=63),$D410,"COMUM"),GABARITO!$D:$D,0)),1,0))</f>
        <v/>
      </c>
      <c r="BG410" t="str">
        <f>IF(RESPOSTAS!BH410="","",IF(UPPER(RESPOSTAS!BH410)=INDEX(GABARITO!$C:$C,MATCH(TEXT(VALUE(RIGHT($BG$1,2)),"00")&amp;"|"&amp;IF(AND(VALUE(RIGHT($BG$1,2))&gt;=57,VALUE(RIGHT($BG$1,2))&lt;=63),$D410,"COMUM"),GABARITO!$D:$D,0)),1,0))</f>
        <v/>
      </c>
      <c r="BH410" t="str">
        <f>IF(RESPOSTAS!BI410="","",IF(UPPER(RESPOSTAS!BI410)=INDEX(GABARITO!$C:$C,MATCH(TEXT(VALUE(RIGHT($BH$1,2)),"00")&amp;"|"&amp;IF(AND(VALUE(RIGHT($BH$1,2))&gt;=57,VALUE(RIGHT($BH$1,2))&lt;=63),$D410,"COMUM"),GABARITO!$D:$D,0)),1,0))</f>
        <v/>
      </c>
      <c r="BI410" t="str">
        <f>IF(RESPOSTAS!BJ410="","",IF(UPPER(RESPOSTAS!BJ410)=INDEX(GABARITO!$C:$C,MATCH(TEXT(VALUE(RIGHT($BI$1,2)),"00")&amp;"|"&amp;IF(AND(VALUE(RIGHT($BI$1,2))&gt;=57,VALUE(RIGHT($BI$1,2))&lt;=63),$D410,"COMUM"),GABARITO!$D:$D,0)),1,0))</f>
        <v/>
      </c>
      <c r="BJ410" t="str">
        <f>IF(RESPOSTAS!BK410="","",IF(UPPER(RESPOSTAS!BK410)=INDEX(GABARITO!$C:$C,MATCH(TEXT(VALUE(RIGHT($BJ$1,2)),"00")&amp;"|"&amp;IF(AND(VALUE(RIGHT($BJ$1,2))&gt;=57,VALUE(RIGHT($BJ$1,2))&lt;=63),$D410,"COMUM"),GABARITO!$D:$D,0)),1,0))</f>
        <v/>
      </c>
      <c r="BK410" t="str">
        <f>IF(RESPOSTAS!BL410="","",IF(UPPER(RESPOSTAS!BL410)=INDEX(GABARITO!$C:$C,MATCH(TEXT(VALUE(RIGHT($BK$1,2)),"00")&amp;"|"&amp;IF(AND(VALUE(RIGHT($BK$1,2))&gt;=57,VALUE(RIGHT($BK$1,2))&lt;=63),$D410,"COMUM"),GABARITO!$D:$D,0)),1,0))</f>
        <v/>
      </c>
      <c r="BL410" t="str">
        <f>IF(RESPOSTAS!BM410="","",IF(UPPER(RESPOSTAS!BM410)=INDEX(GABARITO!$C:$C,MATCH(TEXT(VALUE(RIGHT($BL$1,2)),"00")&amp;"|"&amp;IF(AND(VALUE(RIGHT($BL$1,2))&gt;=57,VALUE(RIGHT($BL$1,2))&lt;=63),$D410,"COMUM"),GABARITO!$D:$D,0)),1,0))</f>
        <v/>
      </c>
      <c r="BM410" t="str">
        <f>IF(RESPOSTAS!BN410="","",IF(UPPER(RESPOSTAS!BN410)=INDEX(GABARITO!$C:$C,MATCH(TEXT(VALUE(RIGHT($BM$1,2)),"00")&amp;"|"&amp;IF(AND(VALUE(RIGHT($BM$1,2))&gt;=57,VALUE(RIGHT($BM$1,2))&lt;=63),$D410,"COMUM"),GABARITO!$D:$D,0)),1,0))</f>
        <v/>
      </c>
      <c r="BN410" t="str">
        <f>IF(RESPOSTAS!BO410="","",IF(UPPER(RESPOSTAS!BO410)=INDEX(GABARITO!$C:$C,MATCH(TEXT(VALUE(RIGHT($BN$1,2)),"00")&amp;"|"&amp;IF(AND(VALUE(RIGHT($BN$1,2))&gt;=57,VALUE(RIGHT($BN$1,2))&lt;=63),$D410,"COMUM"),GABARITO!$D:$D,0)),1,0))</f>
        <v/>
      </c>
      <c r="BO410" t="str">
        <f>IF(RESPOSTAS!BP410="","",IF(UPPER(RESPOSTAS!BP410)=INDEX(GABARITO!$C:$C,MATCH(TEXT(VALUE(RIGHT($BO$1,2)),"00")&amp;"|"&amp;IF(AND(VALUE(RIGHT($BO$1,2))&gt;=57,VALUE(RIGHT($BO$1,2))&lt;=63),$D410,"COMUM"),GABARITO!$D:$D,0)),1,0))</f>
        <v/>
      </c>
      <c r="BP410">
        <f>COUNTIF(RESPOSTAS!F410:BP410,"&lt;&gt;")</f>
        <v>0</v>
      </c>
      <c r="BQ410" t="str">
        <f t="shared" si="62"/>
        <v/>
      </c>
      <c r="BR410" s="10" t="str">
        <f t="shared" si="63"/>
        <v/>
      </c>
      <c r="BT410" s="11" t="str">
        <f t="shared" si="65"/>
        <v/>
      </c>
      <c r="BU410" s="11" t="str">
        <f t="shared" si="66"/>
        <v/>
      </c>
      <c r="BV410" s="11" t="str">
        <f t="shared" si="67"/>
        <v/>
      </c>
      <c r="BW410" s="11" t="str">
        <f t="shared" si="68"/>
        <v/>
      </c>
      <c r="BX410" s="11" t="str">
        <f t="shared" si="69"/>
        <v/>
      </c>
      <c r="BY410" s="11" t="str">
        <f t="shared" si="70"/>
        <v/>
      </c>
      <c r="BZ410" s="3" t="str">
        <f t="shared" si="64"/>
        <v/>
      </c>
      <c r="CA410" s="3" t="e">
        <f t="shared" si="61"/>
        <v>#VALUE!</v>
      </c>
    </row>
    <row r="411" spans="1:79" x14ac:dyDescent="0.25">
      <c r="A411" t="str">
        <f>IF(RESPOSTAS!A411="","",RESPOSTAS!A411)</f>
        <v/>
      </c>
      <c r="B411" t="str">
        <f>IF(RESPOSTAS!C411="","",RESPOSTAS!C411)</f>
        <v/>
      </c>
      <c r="C411" t="str">
        <f>IF(RESPOSTAS!D411="","",RESPOSTAS!D411)</f>
        <v/>
      </c>
      <c r="D411" t="str">
        <f>IF(RESPOSTAS!E411="","",RESPOSTAS!E411)</f>
        <v/>
      </c>
      <c r="E411" t="str">
        <f>IF(RESPOSTAS!F411="","",IF(UPPER(RESPOSTAS!F411)=INDEX(GABARITO!$C:$C,MATCH(TEXT(VALUE(RIGHT($E$1,2)),"00")&amp;"|"&amp;IF(AND(VALUE(RIGHT($E$1,2))&gt;=57,VALUE(RIGHT($E$1,2))&lt;=63),$D411,"COMUM"),GABARITO!$D:$D,0)),1,0))</f>
        <v/>
      </c>
      <c r="F411" t="str">
        <f>IF(RESPOSTAS!G411="","",IF(UPPER(RESPOSTAS!G411)=INDEX(GABARITO!$C:$C,MATCH(TEXT(VALUE(RIGHT($F$1,2)),"00")&amp;"|"&amp;IF(AND(VALUE(RIGHT($F$1,2))&gt;=57,VALUE(RIGHT($F$1,2))&lt;=63),$D411,"COMUM"),GABARITO!$D:$D,0)),1,0))</f>
        <v/>
      </c>
      <c r="G411" t="str">
        <f>IF(RESPOSTAS!H411="","",IF(UPPER(RESPOSTAS!H411)=INDEX(GABARITO!$C:$C,MATCH(TEXT(VALUE(RIGHT($G$1,2)),"00")&amp;"|"&amp;IF(AND(VALUE(RIGHT($G$1,2))&gt;=57,VALUE(RIGHT($G$1,2))&lt;=63),$D411,"COMUM"),GABARITO!$D:$D,0)),1,0))</f>
        <v/>
      </c>
      <c r="H411" t="str">
        <f>IF(RESPOSTAS!I411="","",IF(UPPER(RESPOSTAS!I411)=INDEX(GABARITO!$C:$C,MATCH(TEXT(VALUE(RIGHT($H$1,2)),"00")&amp;"|"&amp;IF(AND(VALUE(RIGHT($H$1,2))&gt;=57,VALUE(RIGHT($H$1,2))&lt;=63),$D411,"COMUM"),GABARITO!$D:$D,0)),1,0))</f>
        <v/>
      </c>
      <c r="I411" t="str">
        <f>IF(RESPOSTAS!J411="","",IF(UPPER(RESPOSTAS!J411)=INDEX(GABARITO!$C:$C,MATCH(TEXT(VALUE(RIGHT($I$1,2)),"00")&amp;"|"&amp;IF(AND(VALUE(RIGHT($I$1,2))&gt;=57,VALUE(RIGHT($I$1,2))&lt;=63),$D411,"COMUM"),GABARITO!$D:$D,0)),1,0))</f>
        <v/>
      </c>
      <c r="J411" t="str">
        <f>IF(RESPOSTAS!K411="","",IF(UPPER(RESPOSTAS!K411)=INDEX(GABARITO!$C:$C,MATCH(TEXT(VALUE(RIGHT($J$1,2)),"00")&amp;"|"&amp;IF(AND(VALUE(RIGHT($J$1,2))&gt;=57,VALUE(RIGHT($J$1,2))&lt;=63),$D411,"COMUM"),GABARITO!$D:$D,0)),1,0))</f>
        <v/>
      </c>
      <c r="K411" t="str">
        <f>IF(RESPOSTAS!L411="","",IF(UPPER(RESPOSTAS!L411)=INDEX(GABARITO!$C:$C,MATCH(TEXT(VALUE(RIGHT($K$1,2)),"00")&amp;"|"&amp;IF(AND(VALUE(RIGHT($K$1,2))&gt;=57,VALUE(RIGHT($K$1,2))&lt;=63),$D411,"COMUM"),GABARITO!$D:$D,0)),1,0))</f>
        <v/>
      </c>
      <c r="L411" t="str">
        <f>IF(RESPOSTAS!M411="","",IF(UPPER(RESPOSTAS!M411)=INDEX(GABARITO!$C:$C,MATCH(TEXT(VALUE(RIGHT($L$1,2)),"00")&amp;"|"&amp;IF(AND(VALUE(RIGHT($L$1,2))&gt;=57,VALUE(RIGHT($L$1,2))&lt;=63),$D411,"COMUM"),GABARITO!$D:$D,0)),1,0))</f>
        <v/>
      </c>
      <c r="M411" t="str">
        <f>IF(RESPOSTAS!N411="","",IF(UPPER(RESPOSTAS!N411)=INDEX(GABARITO!$C:$C,MATCH(TEXT(VALUE(RIGHT($M$1,2)),"00")&amp;"|"&amp;IF(AND(VALUE(RIGHT($M$1,2))&gt;=57,VALUE(RIGHT($M$1,2))&lt;=63),$D411,"COMUM"),GABARITO!$D:$D,0)),1,0))</f>
        <v/>
      </c>
      <c r="N411" t="str">
        <f>IF(RESPOSTAS!O411="","",IF(UPPER(RESPOSTAS!O411)=INDEX(GABARITO!$C:$C,MATCH(TEXT(VALUE(RIGHT($E$1,2)),"00")&amp;"|"&amp;IF(AND(VALUE(RIGHT($E$1,2))&gt;=57,VALUE(RIGHT($E$1,2))&lt;=63),$D411,"COMUM"),GABARITO!$D:$D,0)),1,0))</f>
        <v/>
      </c>
      <c r="O411" t="str">
        <f>IF(RESPOSTAS!P411="","",IF(UPPER(RESPOSTAS!P411)=INDEX(GABARITO!$C:$C,MATCH(TEXT(VALUE(RIGHT($O$1,2)),"00")&amp;"|"&amp;IF(AND(VALUE(RIGHT($O$1,2))&gt;=57,VALUE(RIGHT($O$1,2))&lt;=63),$D411,"COMUM"),GABARITO!$D:$D,0)),1,0))</f>
        <v/>
      </c>
      <c r="P411" t="str">
        <f>IF(RESPOSTAS!Q411="","",IF(UPPER(RESPOSTAS!Q411)=INDEX(GABARITO!$C:$C,MATCH(TEXT(VALUE(RIGHT($P$1,2)),"00")&amp;"|"&amp;IF(AND(VALUE(RIGHT($P$1,2))&gt;=57,VALUE(RIGHT($P$1,2))&lt;=63),$D411,"COMUM"),GABARITO!$D:$D,0)),1,0))</f>
        <v/>
      </c>
      <c r="Q411" t="str">
        <f>IF(RESPOSTAS!R411="","",IF(UPPER(RESPOSTAS!R411)=INDEX(GABARITO!$C:$C,MATCH(TEXT(VALUE(RIGHT($Q$1,2)),"00")&amp;"|"&amp;IF(AND(VALUE(RIGHT($Q$1,2))&gt;=57,VALUE(RIGHT($Q$1,2))&lt;=63),$D411,"COMUM"),GABARITO!$D:$D,0)),1,0))</f>
        <v/>
      </c>
      <c r="R411" t="str">
        <f>IF(RESPOSTAS!S411="","",IF(UPPER(RESPOSTAS!S411)=INDEX(GABARITO!$C:$C,MATCH(TEXT(VALUE(RIGHT($R$1,2)),"00")&amp;"|"&amp;IF(AND(VALUE(RIGHT($R$1,2))&gt;=57,VALUE(RIGHT($R$1,2))&lt;=63),$D411,"COMUM"),GABARITO!$D:$D,0)),1,0))</f>
        <v/>
      </c>
      <c r="S411" t="str">
        <f>IF(RESPOSTAS!T411="","",IF(UPPER(RESPOSTAS!T411)=INDEX(GABARITO!$C:$C,MATCH(TEXT(VALUE(RIGHT($S$1,2)),"00")&amp;"|"&amp;IF(AND(VALUE(RIGHT($S$1,2))&gt;=57,VALUE(RIGHT($S$1,2))&lt;=63),$D411,"COMUM"),GABARITO!$D:$D,0)),1,0))</f>
        <v/>
      </c>
      <c r="T411" t="str">
        <f>IF(RESPOSTAS!U411="","",IF(UPPER(RESPOSTAS!U411)=INDEX(GABARITO!$C:$C,MATCH(TEXT(VALUE(RIGHT($T$1,2)),"00")&amp;"|"&amp;IF(AND(VALUE(RIGHT($T$1,2))&gt;=57,VALUE(RIGHT($T$1,2))&lt;=63),$D411,"COMUM"),GABARITO!$D:$D,0)),1,0))</f>
        <v/>
      </c>
      <c r="U411" t="str">
        <f>IF(RESPOSTAS!V411="","",IF(UPPER(RESPOSTAS!V411)=INDEX(GABARITO!$C:$C,MATCH(TEXT(VALUE(RIGHT($U$1,2)),"00")&amp;"|"&amp;IF(AND(VALUE(RIGHT($U$1,2))&gt;=57,VALUE(RIGHT($U$1,2))&lt;=63),$D411,"COMUM"),GABARITO!$D:$D,0)),1,0))</f>
        <v/>
      </c>
      <c r="V411" t="str">
        <f>IF(RESPOSTAS!W411="","",IF(UPPER(RESPOSTAS!W411)=INDEX(GABARITO!$C:$C,MATCH(TEXT(VALUE(RIGHT($E$1,2)),"00")&amp;"|"&amp;IF(AND(VALUE(RIGHT($E$1,2))&gt;=57,VALUE(RIGHT($E$1,2))&lt;=63),$D411,"COMUM"),GABARITO!$D:$D,0)),1,0))</f>
        <v/>
      </c>
      <c r="W411" t="str">
        <f>IF(RESPOSTAS!X411="","",IF(UPPER(RESPOSTAS!X411)=INDEX(GABARITO!$C:$C,MATCH(TEXT(VALUE(RIGHT($W$1,2)),"00")&amp;"|"&amp;IF(AND(VALUE(RIGHT($W$1,2))&gt;=57,VALUE(RIGHT($W$1,2))&lt;=63),$D411,"COMUM"),GABARITO!$D:$D,0)),1,0))</f>
        <v/>
      </c>
      <c r="X411" t="str">
        <f>IF(RESPOSTAS!Y411="","",IF(UPPER(RESPOSTAS!Y411)=INDEX(GABARITO!$C:$C,MATCH(TEXT(VALUE(RIGHT($X$1,2)),"00")&amp;"|"&amp;IF(AND(VALUE(RIGHT($X$1,2))&gt;=57,VALUE(RIGHT($X$1,2))&lt;=63),$D411,"COMUM"),GABARITO!$D:$D,0)),1,0))</f>
        <v/>
      </c>
      <c r="Y411" t="str">
        <f>IF(RESPOSTAS!Z411="","",IF(UPPER(RESPOSTAS!Z411)=INDEX(GABARITO!$C:$C,MATCH(TEXT(VALUE(RIGHT($Y$1,2)),"00")&amp;"|"&amp;IF(AND(VALUE(RIGHT($Y$1,2))&gt;=57,VALUE(RIGHT($Y$1,2))&lt;=63),$D411,"COMUM"),GABARITO!$D:$D,0)),1,0))</f>
        <v/>
      </c>
      <c r="Z411" t="str">
        <f>IF(RESPOSTAS!AA411="","",IF(UPPER(RESPOSTAS!AA411)=INDEX(GABARITO!$C:$C,MATCH(TEXT(VALUE(RIGHT($Z$1,2)),"00")&amp;"|"&amp;IF(AND(VALUE(RIGHT($Z$1,2))&gt;=57,VALUE(RIGHT($Z$1,2))&lt;=63),$D411,"COMUM"),GABARITO!$D:$D,0)),1,0))</f>
        <v/>
      </c>
      <c r="AA411" t="str">
        <f>IF(RESPOSTAS!AB411="","",IF(UPPER(RESPOSTAS!AB411)=INDEX(GABARITO!$C:$C,MATCH(TEXT(VALUE(RIGHT($AA$1,2)),"00")&amp;"|"&amp;IF(AND(VALUE(RIGHT($AA$1,2))&gt;=57,VALUE(RIGHT($AA$1,2))&lt;=63),$D411,"COMUM"),GABARITO!$D:$D,0)),1,0))</f>
        <v/>
      </c>
      <c r="AB411" t="str">
        <f>IF(RESPOSTAS!AC411="","",IF(UPPER(RESPOSTAS!AC411)=INDEX(GABARITO!$C:$C,MATCH(TEXT(VALUE(RIGHT($AB$1,2)),"00")&amp;"|"&amp;IF(AND(VALUE(RIGHT($AB$1,2))&gt;=57,VALUE(RIGHT($AB$1,2))&lt;=63),$D411,"COMUM"),GABARITO!$D:$D,0)),1,0))</f>
        <v/>
      </c>
      <c r="AC411" t="str">
        <f>IF(RESPOSTAS!AD411="","",IF(UPPER(RESPOSTAS!AD411)=INDEX(GABARITO!$C:$C,MATCH(TEXT(VALUE(RIGHT($AC$1,2)),"00")&amp;"|"&amp;IF(AND(VALUE(RIGHT($AC$1,2))&gt;=57,VALUE(RIGHT($AC$1,2))&lt;=63),$D411,"COMUM"),GABARITO!$D:$D,0)),1,0))</f>
        <v/>
      </c>
      <c r="AD411" t="str">
        <f>IF(RESPOSTAS!AE411="","",IF(UPPER(RESPOSTAS!AE411)=INDEX(GABARITO!$C:$C,MATCH(TEXT(VALUE(RIGHT($AD$1,2)),"00")&amp;"|"&amp;IF(AND(VALUE(RIGHT($AD$1,2))&gt;=57,VALUE(RIGHT($AD$1,2))&lt;=63),$D411,"COMUM"),GABARITO!$D:$D,0)),1,0))</f>
        <v/>
      </c>
      <c r="AE411" t="str">
        <f>IF(RESPOSTAS!AF411="","",IF(UPPER(RESPOSTAS!AF411)=INDEX(GABARITO!$C:$C,MATCH(TEXT(VALUE(RIGHT($AE$1,2)),"00")&amp;"|"&amp;IF(AND(VALUE(RIGHT($AE$1,2))&gt;=57,VALUE(RIGHT($AE$1,2))&lt;=63),$D411,"COMUM"),GABARITO!$D:$D,0)),1,0))</f>
        <v/>
      </c>
      <c r="AF411" t="str">
        <f>IF(RESPOSTAS!AG411="","",IF(UPPER(RESPOSTAS!AG411)=INDEX(GABARITO!$C:$C,MATCH(TEXT(VALUE(RIGHT($AF$1,2)),"00")&amp;"|"&amp;IF(AND(VALUE(RIGHT($AF$1,2))&gt;=57,VALUE(RIGHT($AF$1,2))&lt;=63),$D411,"COMUM"),GABARITO!$D:$D,0)),1,0))</f>
        <v/>
      </c>
      <c r="AG411" t="str">
        <f>IF(RESPOSTAS!AH411="","",IF(UPPER(RESPOSTAS!AH411)=INDEX(GABARITO!$C:$C,MATCH(TEXT(VALUE(RIGHT($AG$1,2)),"00")&amp;"|"&amp;IF(AND(VALUE(RIGHT($AG$1,2))&gt;=57,VALUE(RIGHT($AG$1,2))&lt;=63),$D411,"COMUM"),GABARITO!$D:$D,0)),1,0))</f>
        <v/>
      </c>
      <c r="AH411" t="str">
        <f>IF(RESPOSTAS!AI411="","",IF(UPPER(RESPOSTAS!AI411)=INDEX(GABARITO!$C:$C,MATCH(TEXT(VALUE(RIGHT($AH$1,2)),"00")&amp;"|"&amp;IF(AND(VALUE(RIGHT($AH$1,2))&gt;=57,VALUE(RIGHT($AH$1,2))&lt;=63),$D411,"COMUM"),GABARITO!$D:$D,0)),1,0))</f>
        <v/>
      </c>
      <c r="AI411" t="str">
        <f>IF(RESPOSTAS!AJ411="","",IF(UPPER(RESPOSTAS!AJ411)=INDEX(GABARITO!$C:$C,MATCH(TEXT(VALUE(RIGHT($AI$1,2)),"00")&amp;"|"&amp;IF(AND(VALUE(RIGHT($AI$1,2))&gt;=57,VALUE(RIGHT($AI$1,2))&lt;=63),$D411,"COMUM"),GABARITO!$D:$D,0)),1,0))</f>
        <v/>
      </c>
      <c r="AJ411" t="str">
        <f>IF(RESPOSTAS!AK411="","",IF(UPPER(RESPOSTAS!AK411)=INDEX(GABARITO!$C:$C,MATCH(TEXT(VALUE(RIGHT($AJ$1,2)),"00")&amp;"|"&amp;IF(AND(VALUE(RIGHT($AJ$1,2))&gt;=57,VALUE(RIGHT($AJ$1,2))&lt;=63),$D411,"COMUM"),GABARITO!$D:$D,0)),1,0))</f>
        <v/>
      </c>
      <c r="AK411" t="str">
        <f>IF(RESPOSTAS!AL411="","",IF(UPPER(RESPOSTAS!AL411)=INDEX(GABARITO!$C:$C,MATCH(TEXT(VALUE(RIGHT($AK$1,2)),"00")&amp;"|"&amp;IF(AND(VALUE(RIGHT($AK$1,2))&gt;=57,VALUE(RIGHT($AK$1,2))&lt;=63),$D411,"COMUM"),GABARITO!$D:$D,0)),1,0))</f>
        <v/>
      </c>
      <c r="AL411" t="str">
        <f>IF(RESPOSTAS!AM411="","",IF(UPPER(RESPOSTAS!AM411)=INDEX(GABARITO!$C:$C,MATCH(TEXT(VALUE(RIGHT($AL$1,2)),"00")&amp;"|"&amp;IF(AND(VALUE(RIGHT($AL$1,2))&gt;=57,VALUE(RIGHT($AL$1,2))&lt;=63),$D411,"COMUM"),GABARITO!$D:$D,0)),1,0))</f>
        <v/>
      </c>
      <c r="AM411" t="str">
        <f>IF(RESPOSTAS!AN411="","",IF(UPPER(RESPOSTAS!AN411)=INDEX(GABARITO!$C:$C,MATCH(TEXT(VALUE(RIGHT($AM$1,2)),"00")&amp;"|"&amp;IF(AND(VALUE(RIGHT($AM$1,2))&gt;=57,VALUE(RIGHT($AM$1,2))&lt;=63),$D411,"COMUM"),GABARITO!$D:$D,0)),1,0))</f>
        <v/>
      </c>
      <c r="AN411" t="str">
        <f>IF(RESPOSTAS!AO411="","",IF(UPPER(RESPOSTAS!AO411)=INDEX(GABARITO!$C:$C,MATCH(TEXT(VALUE(RIGHT($AN$1,2)),"00")&amp;"|"&amp;IF(AND(VALUE(RIGHT($AN$1,2))&gt;=57,VALUE(RIGHT($AN$1,2))&lt;=63),$D411,"COMUM"),GABARITO!$D:$D,0)),1,0))</f>
        <v/>
      </c>
      <c r="AO411" t="str">
        <f>IF(RESPOSTAS!AP411="","",IF(UPPER(RESPOSTAS!AP411)=INDEX(GABARITO!$C:$C,MATCH(TEXT(VALUE(RIGHT($AO$1,2)),"00")&amp;"|"&amp;IF(AND(VALUE(RIGHT($AO$1,2))&gt;=57,VALUE(RIGHT($AO$1,2))&lt;=63),$D411,"COMUM"),GABARITO!$D:$D,0)),1,0))</f>
        <v/>
      </c>
      <c r="AP411" t="str">
        <f>IF(RESPOSTAS!AQ411="","",IF(UPPER(RESPOSTAS!AQ411)=INDEX(GABARITO!$C:$C,MATCH(TEXT(VALUE(RIGHT($AP$1,2)),"00")&amp;"|"&amp;IF(AND(VALUE(RIGHT($AP$1,2))&gt;=57,VALUE(RIGHT($AP$1,2))&lt;=63),$D411,"COMUM"),GABARITO!$D:$D,0)),1,0))</f>
        <v/>
      </c>
      <c r="AQ411" t="str">
        <f>IF(RESPOSTAS!AR411="","",IF(UPPER(RESPOSTAS!AR411)=INDEX(GABARITO!$C:$C,MATCH(TEXT(VALUE(RIGHT($AQ$1,2)),"00")&amp;"|"&amp;IF(AND(VALUE(RIGHT($AQ$1,2))&gt;=57,VALUE(RIGHT($AQ$1,2))&lt;=63),$D411,"COMUM"),GABARITO!$D:$D,0)),1,0))</f>
        <v/>
      </c>
      <c r="AR411" t="str">
        <f>IF(RESPOSTAS!AS411="","",IF(UPPER(RESPOSTAS!AS411)=INDEX(GABARITO!$C:$C,MATCH(TEXT(VALUE(RIGHT($AR$1,2)),"00")&amp;"|"&amp;IF(AND(VALUE(RIGHT($AR$1,2))&gt;=57,VALUE(RIGHT($AR$1,2))&lt;=63),$D411,"COMUM"),GABARITO!$D:$D,0)),1,0))</f>
        <v/>
      </c>
      <c r="AS411" t="str">
        <f>IF(RESPOSTAS!AT411="","",IF(UPPER(RESPOSTAS!AT411)=INDEX(GABARITO!$C:$C,MATCH(TEXT(VALUE(RIGHT($AS$1,2)),"00")&amp;"|"&amp;IF(AND(VALUE(RIGHT($AS$1,2))&gt;=57,VALUE(RIGHT($AS$1,2))&lt;=63),$D411,"COMUM"),GABARITO!$D:$D,0)),1,0))</f>
        <v/>
      </c>
      <c r="AT411" t="str">
        <f>IF(RESPOSTAS!AU411="","",IF(UPPER(RESPOSTAS!AU411)=INDEX(GABARITO!$C:$C,MATCH(TEXT(VALUE(RIGHT($AT$1,2)),"00")&amp;"|"&amp;IF(AND(VALUE(RIGHT($AT$1,2))&gt;=57,VALUE(RIGHT($AT$1,2))&lt;=63),$D411,"COMUM"),GABARITO!$D:$D,0)),1,0))</f>
        <v/>
      </c>
      <c r="AU411" t="str">
        <f>IF(RESPOSTAS!AV411="","",IF(UPPER(RESPOSTAS!AV411)=INDEX(GABARITO!$C:$C,MATCH(TEXT(VALUE(RIGHT($AU$1,2)),"00")&amp;"|"&amp;IF(AND(VALUE(RIGHT($AU$1,2))&gt;=57,VALUE(RIGHT($AU$1,2))&lt;=63),$D411,"COMUM"),GABARITO!$D:$D,0)),1,0))</f>
        <v/>
      </c>
      <c r="AV411" t="str">
        <f>IF(RESPOSTAS!AW411="","",IF(UPPER(RESPOSTAS!AW411)=INDEX(GABARITO!$C:$C,MATCH(TEXT(VALUE(RIGHT($AV$1,2)),"00")&amp;"|"&amp;IF(AND(VALUE(RIGHT($AV$1,2))&gt;=57,VALUE(RIGHT($AV$1,2))&lt;=63),$D411,"COMUM"),GABARITO!$D:$D,0)),1,0))</f>
        <v/>
      </c>
      <c r="AW411" t="str">
        <f>IF(RESPOSTAS!AX411="","",IF(UPPER(RESPOSTAS!AX411)=INDEX(GABARITO!$C:$C,MATCH(TEXT(VALUE(RIGHT($AW$1,2)),"00")&amp;"|"&amp;IF(AND(VALUE(RIGHT($AW$1,2))&gt;=57,VALUE(RIGHT($AW$1,2))&lt;=63),$D411,"COMUM"),GABARITO!$D:$D,0)),1,0))</f>
        <v/>
      </c>
      <c r="AX411" t="str">
        <f>IF(RESPOSTAS!AY411="","",IF(UPPER(RESPOSTAS!AY411)=INDEX(GABARITO!$C:$C,MATCH(TEXT(VALUE(RIGHT($AX$1,2)),"00")&amp;"|"&amp;IF(AND(VALUE(RIGHT($AX$1,2))&gt;=57,VALUE(RIGHT($AX$1,2))&lt;=63),$D411,"COMUM"),GABARITO!$D:$D,0)),1,0))</f>
        <v/>
      </c>
      <c r="AY411" t="str">
        <f>IF(RESPOSTAS!AZ411="","",IF(UPPER(RESPOSTAS!AZ411)=INDEX(GABARITO!$C:$C,MATCH(TEXT(VALUE(RIGHT($AY$1,2)),"00")&amp;"|"&amp;IF(AND(VALUE(RIGHT($AY$1,2))&gt;=57,VALUE(RIGHT($AY$1,2))&lt;=63),$D411,"COMUM"),GABARITO!$D:$D,0)),1,0))</f>
        <v/>
      </c>
      <c r="AZ411" t="str">
        <f>IF(RESPOSTAS!BA411="","",IF(UPPER(RESPOSTAS!BA411)=INDEX(GABARITO!$C:$C,MATCH(TEXT(VALUE(RIGHT($AZ$1,2)),"00")&amp;"|"&amp;IF(AND(VALUE(RIGHT($AZ$1,2))&gt;=57,VALUE(RIGHT($AZ$1,2))&lt;=63),$D411,"COMUM"),GABARITO!$D:$D,0)),1,0))</f>
        <v/>
      </c>
      <c r="BA411" t="str">
        <f>IF(RESPOSTAS!BB411="","",IF(UPPER(RESPOSTAS!BB411)=INDEX(GABARITO!$C:$C,MATCH(TEXT(VALUE(RIGHT($BA$1,2)),"00")&amp;"|"&amp;IF(AND(VALUE(RIGHT($BA$1,2))&gt;=57,VALUE(RIGHT($BA$1,2))&lt;=63),$D411,"COMUM"),GABARITO!$D:$D,0)),1,0))</f>
        <v/>
      </c>
      <c r="BB411" t="str">
        <f>IF(RESPOSTAS!BC411="","",IF(UPPER(RESPOSTAS!BC411)=INDEX(GABARITO!$C:$C,MATCH(TEXT(VALUE(RIGHT($BB$1,2)),"00")&amp;"|"&amp;IF(AND(VALUE(RIGHT($BB$1,2))&gt;=57,VALUE(RIGHT($BB$1,2))&lt;=63),$D411,"COMUM"),GABARITO!$D:$D,0)),1,0))</f>
        <v/>
      </c>
      <c r="BC411" t="str">
        <f>IF(RESPOSTAS!BD411="","",IF(UPPER(RESPOSTAS!BD411)=INDEX(GABARITO!$C:$C,MATCH(TEXT(VALUE(RIGHT($BC$1,2)),"00")&amp;"|"&amp;IF(AND(VALUE(RIGHT($BC$1,2))&gt;=57,VALUE(RIGHT($BC$1,2))&lt;=63),$D411,"COMUM"),GABARITO!$D:$D,0)),1,0))</f>
        <v/>
      </c>
      <c r="BD411" t="str">
        <f>IF(RESPOSTAS!BE411="","",IF(UPPER(RESPOSTAS!BE411)=INDEX(GABARITO!$C:$C,MATCH(TEXT(VALUE(RIGHT($BD$1,2)),"00")&amp;"|"&amp;IF(AND(VALUE(RIGHT($BD$1,2))&gt;=57,VALUE(RIGHT($BD$1,2))&lt;=63),$D411,"COMUM"),GABARITO!$D:$D,0)),1,0))</f>
        <v/>
      </c>
      <c r="BE411" t="str">
        <f>IF(RESPOSTAS!BF411="","",IF(UPPER(RESPOSTAS!BF411)=INDEX(GABARITO!$C:$C,MATCH(TEXT(VALUE(RIGHT($BE$1,2)),"00")&amp;"|"&amp;IF(AND(VALUE(RIGHT($BE$1,2))&gt;=57,VALUE(RIGHT($BE$1,2))&lt;=63),$D411,"COMUM"),GABARITO!$D:$D,0)),1,0))</f>
        <v/>
      </c>
      <c r="BF411" t="str">
        <f>IF(RESPOSTAS!BG411="","",IF(UPPER(RESPOSTAS!BG411)=INDEX(GABARITO!$C:$C,MATCH(TEXT(VALUE(RIGHT($BF$1,2)),"00")&amp;"|"&amp;IF(AND(VALUE(RIGHT($BF$1,2))&gt;=57,VALUE(RIGHT($BF$1,2))&lt;=63),$D411,"COMUM"),GABARITO!$D:$D,0)),1,0))</f>
        <v/>
      </c>
      <c r="BG411" t="str">
        <f>IF(RESPOSTAS!BH411="","",IF(UPPER(RESPOSTAS!BH411)=INDEX(GABARITO!$C:$C,MATCH(TEXT(VALUE(RIGHT($BG$1,2)),"00")&amp;"|"&amp;IF(AND(VALUE(RIGHT($BG$1,2))&gt;=57,VALUE(RIGHT($BG$1,2))&lt;=63),$D411,"COMUM"),GABARITO!$D:$D,0)),1,0))</f>
        <v/>
      </c>
      <c r="BH411" t="str">
        <f>IF(RESPOSTAS!BI411="","",IF(UPPER(RESPOSTAS!BI411)=INDEX(GABARITO!$C:$C,MATCH(TEXT(VALUE(RIGHT($BH$1,2)),"00")&amp;"|"&amp;IF(AND(VALUE(RIGHT($BH$1,2))&gt;=57,VALUE(RIGHT($BH$1,2))&lt;=63),$D411,"COMUM"),GABARITO!$D:$D,0)),1,0))</f>
        <v/>
      </c>
      <c r="BI411" t="str">
        <f>IF(RESPOSTAS!BJ411="","",IF(UPPER(RESPOSTAS!BJ411)=INDEX(GABARITO!$C:$C,MATCH(TEXT(VALUE(RIGHT($BI$1,2)),"00")&amp;"|"&amp;IF(AND(VALUE(RIGHT($BI$1,2))&gt;=57,VALUE(RIGHT($BI$1,2))&lt;=63),$D411,"COMUM"),GABARITO!$D:$D,0)),1,0))</f>
        <v/>
      </c>
      <c r="BJ411" t="str">
        <f>IF(RESPOSTAS!BK411="","",IF(UPPER(RESPOSTAS!BK411)=INDEX(GABARITO!$C:$C,MATCH(TEXT(VALUE(RIGHT($BJ$1,2)),"00")&amp;"|"&amp;IF(AND(VALUE(RIGHT($BJ$1,2))&gt;=57,VALUE(RIGHT($BJ$1,2))&lt;=63),$D411,"COMUM"),GABARITO!$D:$D,0)),1,0))</f>
        <v/>
      </c>
      <c r="BK411" t="str">
        <f>IF(RESPOSTAS!BL411="","",IF(UPPER(RESPOSTAS!BL411)=INDEX(GABARITO!$C:$C,MATCH(TEXT(VALUE(RIGHT($BK$1,2)),"00")&amp;"|"&amp;IF(AND(VALUE(RIGHT($BK$1,2))&gt;=57,VALUE(RIGHT($BK$1,2))&lt;=63),$D411,"COMUM"),GABARITO!$D:$D,0)),1,0))</f>
        <v/>
      </c>
      <c r="BL411" t="str">
        <f>IF(RESPOSTAS!BM411="","",IF(UPPER(RESPOSTAS!BM411)=INDEX(GABARITO!$C:$C,MATCH(TEXT(VALUE(RIGHT($BL$1,2)),"00")&amp;"|"&amp;IF(AND(VALUE(RIGHT($BL$1,2))&gt;=57,VALUE(RIGHT($BL$1,2))&lt;=63),$D411,"COMUM"),GABARITO!$D:$D,0)),1,0))</f>
        <v/>
      </c>
      <c r="BM411" t="str">
        <f>IF(RESPOSTAS!BN411="","",IF(UPPER(RESPOSTAS!BN411)=INDEX(GABARITO!$C:$C,MATCH(TEXT(VALUE(RIGHT($BM$1,2)),"00")&amp;"|"&amp;IF(AND(VALUE(RIGHT($BM$1,2))&gt;=57,VALUE(RIGHT($BM$1,2))&lt;=63),$D411,"COMUM"),GABARITO!$D:$D,0)),1,0))</f>
        <v/>
      </c>
      <c r="BN411" t="str">
        <f>IF(RESPOSTAS!BO411="","",IF(UPPER(RESPOSTAS!BO411)=INDEX(GABARITO!$C:$C,MATCH(TEXT(VALUE(RIGHT($BN$1,2)),"00")&amp;"|"&amp;IF(AND(VALUE(RIGHT($BN$1,2))&gt;=57,VALUE(RIGHT($BN$1,2))&lt;=63),$D411,"COMUM"),GABARITO!$D:$D,0)),1,0))</f>
        <v/>
      </c>
      <c r="BO411" t="str">
        <f>IF(RESPOSTAS!BP411="","",IF(UPPER(RESPOSTAS!BP411)=INDEX(GABARITO!$C:$C,MATCH(TEXT(VALUE(RIGHT($BO$1,2)),"00")&amp;"|"&amp;IF(AND(VALUE(RIGHT($BO$1,2))&gt;=57,VALUE(RIGHT($BO$1,2))&lt;=63),$D411,"COMUM"),GABARITO!$D:$D,0)),1,0))</f>
        <v/>
      </c>
      <c r="BP411">
        <f>COUNTIF(RESPOSTAS!F411:BP411,"&lt;&gt;")</f>
        <v>0</v>
      </c>
      <c r="BQ411" t="str">
        <f t="shared" si="62"/>
        <v/>
      </c>
      <c r="BR411" s="10" t="str">
        <f t="shared" si="63"/>
        <v/>
      </c>
      <c r="BT411" s="11" t="str">
        <f t="shared" si="65"/>
        <v/>
      </c>
      <c r="BU411" s="11" t="str">
        <f t="shared" si="66"/>
        <v/>
      </c>
      <c r="BV411" s="11" t="str">
        <f t="shared" si="67"/>
        <v/>
      </c>
      <c r="BW411" s="11" t="str">
        <f t="shared" si="68"/>
        <v/>
      </c>
      <c r="BX411" s="11" t="str">
        <f t="shared" si="69"/>
        <v/>
      </c>
      <c r="BY411" s="11" t="str">
        <f t="shared" si="70"/>
        <v/>
      </c>
      <c r="BZ411" s="3" t="str">
        <f t="shared" si="64"/>
        <v/>
      </c>
      <c r="CA411" s="3" t="e">
        <f t="shared" si="61"/>
        <v>#VALUE!</v>
      </c>
    </row>
    <row r="412" spans="1:79" x14ac:dyDescent="0.25">
      <c r="A412" t="str">
        <f>IF(RESPOSTAS!A412="","",RESPOSTAS!A412)</f>
        <v/>
      </c>
      <c r="B412" t="str">
        <f>IF(RESPOSTAS!C412="","",RESPOSTAS!C412)</f>
        <v/>
      </c>
      <c r="C412" t="str">
        <f>IF(RESPOSTAS!D412="","",RESPOSTAS!D412)</f>
        <v/>
      </c>
      <c r="D412" t="str">
        <f>IF(RESPOSTAS!E412="","",RESPOSTAS!E412)</f>
        <v/>
      </c>
      <c r="E412" t="str">
        <f>IF(RESPOSTAS!F412="","",IF(UPPER(RESPOSTAS!F412)=INDEX(GABARITO!$C:$C,MATCH(TEXT(VALUE(RIGHT($E$1,2)),"00")&amp;"|"&amp;IF(AND(VALUE(RIGHT($E$1,2))&gt;=57,VALUE(RIGHT($E$1,2))&lt;=63),$D412,"COMUM"),GABARITO!$D:$D,0)),1,0))</f>
        <v/>
      </c>
      <c r="F412" t="str">
        <f>IF(RESPOSTAS!G412="","",IF(UPPER(RESPOSTAS!G412)=INDEX(GABARITO!$C:$C,MATCH(TEXT(VALUE(RIGHT($F$1,2)),"00")&amp;"|"&amp;IF(AND(VALUE(RIGHT($F$1,2))&gt;=57,VALUE(RIGHT($F$1,2))&lt;=63),$D412,"COMUM"),GABARITO!$D:$D,0)),1,0))</f>
        <v/>
      </c>
      <c r="G412" t="str">
        <f>IF(RESPOSTAS!H412="","",IF(UPPER(RESPOSTAS!H412)=INDEX(GABARITO!$C:$C,MATCH(TEXT(VALUE(RIGHT($G$1,2)),"00")&amp;"|"&amp;IF(AND(VALUE(RIGHT($G$1,2))&gt;=57,VALUE(RIGHT($G$1,2))&lt;=63),$D412,"COMUM"),GABARITO!$D:$D,0)),1,0))</f>
        <v/>
      </c>
      <c r="H412" t="str">
        <f>IF(RESPOSTAS!I412="","",IF(UPPER(RESPOSTAS!I412)=INDEX(GABARITO!$C:$C,MATCH(TEXT(VALUE(RIGHT($H$1,2)),"00")&amp;"|"&amp;IF(AND(VALUE(RIGHT($H$1,2))&gt;=57,VALUE(RIGHT($H$1,2))&lt;=63),$D412,"COMUM"),GABARITO!$D:$D,0)),1,0))</f>
        <v/>
      </c>
      <c r="I412" t="str">
        <f>IF(RESPOSTAS!J412="","",IF(UPPER(RESPOSTAS!J412)=INDEX(GABARITO!$C:$C,MATCH(TEXT(VALUE(RIGHT($I$1,2)),"00")&amp;"|"&amp;IF(AND(VALUE(RIGHT($I$1,2))&gt;=57,VALUE(RIGHT($I$1,2))&lt;=63),$D412,"COMUM"),GABARITO!$D:$D,0)),1,0))</f>
        <v/>
      </c>
      <c r="J412" t="str">
        <f>IF(RESPOSTAS!K412="","",IF(UPPER(RESPOSTAS!K412)=INDEX(GABARITO!$C:$C,MATCH(TEXT(VALUE(RIGHT($J$1,2)),"00")&amp;"|"&amp;IF(AND(VALUE(RIGHT($J$1,2))&gt;=57,VALUE(RIGHT($J$1,2))&lt;=63),$D412,"COMUM"),GABARITO!$D:$D,0)),1,0))</f>
        <v/>
      </c>
      <c r="K412" t="str">
        <f>IF(RESPOSTAS!L412="","",IF(UPPER(RESPOSTAS!L412)=INDEX(GABARITO!$C:$C,MATCH(TEXT(VALUE(RIGHT($K$1,2)),"00")&amp;"|"&amp;IF(AND(VALUE(RIGHT($K$1,2))&gt;=57,VALUE(RIGHT($K$1,2))&lt;=63),$D412,"COMUM"),GABARITO!$D:$D,0)),1,0))</f>
        <v/>
      </c>
      <c r="L412" t="str">
        <f>IF(RESPOSTAS!M412="","",IF(UPPER(RESPOSTAS!M412)=INDEX(GABARITO!$C:$C,MATCH(TEXT(VALUE(RIGHT($L$1,2)),"00")&amp;"|"&amp;IF(AND(VALUE(RIGHT($L$1,2))&gt;=57,VALUE(RIGHT($L$1,2))&lt;=63),$D412,"COMUM"),GABARITO!$D:$D,0)),1,0))</f>
        <v/>
      </c>
      <c r="M412" t="str">
        <f>IF(RESPOSTAS!N412="","",IF(UPPER(RESPOSTAS!N412)=INDEX(GABARITO!$C:$C,MATCH(TEXT(VALUE(RIGHT($M$1,2)),"00")&amp;"|"&amp;IF(AND(VALUE(RIGHT($M$1,2))&gt;=57,VALUE(RIGHT($M$1,2))&lt;=63),$D412,"COMUM"),GABARITO!$D:$D,0)),1,0))</f>
        <v/>
      </c>
      <c r="N412" t="str">
        <f>IF(RESPOSTAS!O412="","",IF(UPPER(RESPOSTAS!O412)=INDEX(GABARITO!$C:$C,MATCH(TEXT(VALUE(RIGHT($E$1,2)),"00")&amp;"|"&amp;IF(AND(VALUE(RIGHT($E$1,2))&gt;=57,VALUE(RIGHT($E$1,2))&lt;=63),$D412,"COMUM"),GABARITO!$D:$D,0)),1,0))</f>
        <v/>
      </c>
      <c r="O412" t="str">
        <f>IF(RESPOSTAS!P412="","",IF(UPPER(RESPOSTAS!P412)=INDEX(GABARITO!$C:$C,MATCH(TEXT(VALUE(RIGHT($O$1,2)),"00")&amp;"|"&amp;IF(AND(VALUE(RIGHT($O$1,2))&gt;=57,VALUE(RIGHT($O$1,2))&lt;=63),$D412,"COMUM"),GABARITO!$D:$D,0)),1,0))</f>
        <v/>
      </c>
      <c r="P412" t="str">
        <f>IF(RESPOSTAS!Q412="","",IF(UPPER(RESPOSTAS!Q412)=INDEX(GABARITO!$C:$C,MATCH(TEXT(VALUE(RIGHT($P$1,2)),"00")&amp;"|"&amp;IF(AND(VALUE(RIGHT($P$1,2))&gt;=57,VALUE(RIGHT($P$1,2))&lt;=63),$D412,"COMUM"),GABARITO!$D:$D,0)),1,0))</f>
        <v/>
      </c>
      <c r="Q412" t="str">
        <f>IF(RESPOSTAS!R412="","",IF(UPPER(RESPOSTAS!R412)=INDEX(GABARITO!$C:$C,MATCH(TEXT(VALUE(RIGHT($Q$1,2)),"00")&amp;"|"&amp;IF(AND(VALUE(RIGHT($Q$1,2))&gt;=57,VALUE(RIGHT($Q$1,2))&lt;=63),$D412,"COMUM"),GABARITO!$D:$D,0)),1,0))</f>
        <v/>
      </c>
      <c r="R412" t="str">
        <f>IF(RESPOSTAS!S412="","",IF(UPPER(RESPOSTAS!S412)=INDEX(GABARITO!$C:$C,MATCH(TEXT(VALUE(RIGHT($R$1,2)),"00")&amp;"|"&amp;IF(AND(VALUE(RIGHT($R$1,2))&gt;=57,VALUE(RIGHT($R$1,2))&lt;=63),$D412,"COMUM"),GABARITO!$D:$D,0)),1,0))</f>
        <v/>
      </c>
      <c r="S412" t="str">
        <f>IF(RESPOSTAS!T412="","",IF(UPPER(RESPOSTAS!T412)=INDEX(GABARITO!$C:$C,MATCH(TEXT(VALUE(RIGHT($S$1,2)),"00")&amp;"|"&amp;IF(AND(VALUE(RIGHT($S$1,2))&gt;=57,VALUE(RIGHT($S$1,2))&lt;=63),$D412,"COMUM"),GABARITO!$D:$D,0)),1,0))</f>
        <v/>
      </c>
      <c r="T412" t="str">
        <f>IF(RESPOSTAS!U412="","",IF(UPPER(RESPOSTAS!U412)=INDEX(GABARITO!$C:$C,MATCH(TEXT(VALUE(RIGHT($T$1,2)),"00")&amp;"|"&amp;IF(AND(VALUE(RIGHT($T$1,2))&gt;=57,VALUE(RIGHT($T$1,2))&lt;=63),$D412,"COMUM"),GABARITO!$D:$D,0)),1,0))</f>
        <v/>
      </c>
      <c r="U412" t="str">
        <f>IF(RESPOSTAS!V412="","",IF(UPPER(RESPOSTAS!V412)=INDEX(GABARITO!$C:$C,MATCH(TEXT(VALUE(RIGHT($U$1,2)),"00")&amp;"|"&amp;IF(AND(VALUE(RIGHT($U$1,2))&gt;=57,VALUE(RIGHT($U$1,2))&lt;=63),$D412,"COMUM"),GABARITO!$D:$D,0)),1,0))</f>
        <v/>
      </c>
      <c r="V412" t="str">
        <f>IF(RESPOSTAS!W412="","",IF(UPPER(RESPOSTAS!W412)=INDEX(GABARITO!$C:$C,MATCH(TEXT(VALUE(RIGHT($E$1,2)),"00")&amp;"|"&amp;IF(AND(VALUE(RIGHT($E$1,2))&gt;=57,VALUE(RIGHT($E$1,2))&lt;=63),$D412,"COMUM"),GABARITO!$D:$D,0)),1,0))</f>
        <v/>
      </c>
      <c r="W412" t="str">
        <f>IF(RESPOSTAS!X412="","",IF(UPPER(RESPOSTAS!X412)=INDEX(GABARITO!$C:$C,MATCH(TEXT(VALUE(RIGHT($W$1,2)),"00")&amp;"|"&amp;IF(AND(VALUE(RIGHT($W$1,2))&gt;=57,VALUE(RIGHT($W$1,2))&lt;=63),$D412,"COMUM"),GABARITO!$D:$D,0)),1,0))</f>
        <v/>
      </c>
      <c r="X412" t="str">
        <f>IF(RESPOSTAS!Y412="","",IF(UPPER(RESPOSTAS!Y412)=INDEX(GABARITO!$C:$C,MATCH(TEXT(VALUE(RIGHT($X$1,2)),"00")&amp;"|"&amp;IF(AND(VALUE(RIGHT($X$1,2))&gt;=57,VALUE(RIGHT($X$1,2))&lt;=63),$D412,"COMUM"),GABARITO!$D:$D,0)),1,0))</f>
        <v/>
      </c>
      <c r="Y412" t="str">
        <f>IF(RESPOSTAS!Z412="","",IF(UPPER(RESPOSTAS!Z412)=INDEX(GABARITO!$C:$C,MATCH(TEXT(VALUE(RIGHT($Y$1,2)),"00")&amp;"|"&amp;IF(AND(VALUE(RIGHT($Y$1,2))&gt;=57,VALUE(RIGHT($Y$1,2))&lt;=63),$D412,"COMUM"),GABARITO!$D:$D,0)),1,0))</f>
        <v/>
      </c>
      <c r="Z412" t="str">
        <f>IF(RESPOSTAS!AA412="","",IF(UPPER(RESPOSTAS!AA412)=INDEX(GABARITO!$C:$C,MATCH(TEXT(VALUE(RIGHT($Z$1,2)),"00")&amp;"|"&amp;IF(AND(VALUE(RIGHT($Z$1,2))&gt;=57,VALUE(RIGHT($Z$1,2))&lt;=63),$D412,"COMUM"),GABARITO!$D:$D,0)),1,0))</f>
        <v/>
      </c>
      <c r="AA412" t="str">
        <f>IF(RESPOSTAS!AB412="","",IF(UPPER(RESPOSTAS!AB412)=INDEX(GABARITO!$C:$C,MATCH(TEXT(VALUE(RIGHT($AA$1,2)),"00")&amp;"|"&amp;IF(AND(VALUE(RIGHT($AA$1,2))&gt;=57,VALUE(RIGHT($AA$1,2))&lt;=63),$D412,"COMUM"),GABARITO!$D:$D,0)),1,0))</f>
        <v/>
      </c>
      <c r="AB412" t="str">
        <f>IF(RESPOSTAS!AC412="","",IF(UPPER(RESPOSTAS!AC412)=INDEX(GABARITO!$C:$C,MATCH(TEXT(VALUE(RIGHT($AB$1,2)),"00")&amp;"|"&amp;IF(AND(VALUE(RIGHT($AB$1,2))&gt;=57,VALUE(RIGHT($AB$1,2))&lt;=63),$D412,"COMUM"),GABARITO!$D:$D,0)),1,0))</f>
        <v/>
      </c>
      <c r="AC412" t="str">
        <f>IF(RESPOSTAS!AD412="","",IF(UPPER(RESPOSTAS!AD412)=INDEX(GABARITO!$C:$C,MATCH(TEXT(VALUE(RIGHT($AC$1,2)),"00")&amp;"|"&amp;IF(AND(VALUE(RIGHT($AC$1,2))&gt;=57,VALUE(RIGHT($AC$1,2))&lt;=63),$D412,"COMUM"),GABARITO!$D:$D,0)),1,0))</f>
        <v/>
      </c>
      <c r="AD412" t="str">
        <f>IF(RESPOSTAS!AE412="","",IF(UPPER(RESPOSTAS!AE412)=INDEX(GABARITO!$C:$C,MATCH(TEXT(VALUE(RIGHT($AD$1,2)),"00")&amp;"|"&amp;IF(AND(VALUE(RIGHT($AD$1,2))&gt;=57,VALUE(RIGHT($AD$1,2))&lt;=63),$D412,"COMUM"),GABARITO!$D:$D,0)),1,0))</f>
        <v/>
      </c>
      <c r="AE412" t="str">
        <f>IF(RESPOSTAS!AF412="","",IF(UPPER(RESPOSTAS!AF412)=INDEX(GABARITO!$C:$C,MATCH(TEXT(VALUE(RIGHT($AE$1,2)),"00")&amp;"|"&amp;IF(AND(VALUE(RIGHT($AE$1,2))&gt;=57,VALUE(RIGHT($AE$1,2))&lt;=63),$D412,"COMUM"),GABARITO!$D:$D,0)),1,0))</f>
        <v/>
      </c>
      <c r="AF412" t="str">
        <f>IF(RESPOSTAS!AG412="","",IF(UPPER(RESPOSTAS!AG412)=INDEX(GABARITO!$C:$C,MATCH(TEXT(VALUE(RIGHT($AF$1,2)),"00")&amp;"|"&amp;IF(AND(VALUE(RIGHT($AF$1,2))&gt;=57,VALUE(RIGHT($AF$1,2))&lt;=63),$D412,"COMUM"),GABARITO!$D:$D,0)),1,0))</f>
        <v/>
      </c>
      <c r="AG412" t="str">
        <f>IF(RESPOSTAS!AH412="","",IF(UPPER(RESPOSTAS!AH412)=INDEX(GABARITO!$C:$C,MATCH(TEXT(VALUE(RIGHT($AG$1,2)),"00")&amp;"|"&amp;IF(AND(VALUE(RIGHT($AG$1,2))&gt;=57,VALUE(RIGHT($AG$1,2))&lt;=63),$D412,"COMUM"),GABARITO!$D:$D,0)),1,0))</f>
        <v/>
      </c>
      <c r="AH412" t="str">
        <f>IF(RESPOSTAS!AI412="","",IF(UPPER(RESPOSTAS!AI412)=INDEX(GABARITO!$C:$C,MATCH(TEXT(VALUE(RIGHT($AH$1,2)),"00")&amp;"|"&amp;IF(AND(VALUE(RIGHT($AH$1,2))&gt;=57,VALUE(RIGHT($AH$1,2))&lt;=63),$D412,"COMUM"),GABARITO!$D:$D,0)),1,0))</f>
        <v/>
      </c>
      <c r="AI412" t="str">
        <f>IF(RESPOSTAS!AJ412="","",IF(UPPER(RESPOSTAS!AJ412)=INDEX(GABARITO!$C:$C,MATCH(TEXT(VALUE(RIGHT($AI$1,2)),"00")&amp;"|"&amp;IF(AND(VALUE(RIGHT($AI$1,2))&gt;=57,VALUE(RIGHT($AI$1,2))&lt;=63),$D412,"COMUM"),GABARITO!$D:$D,0)),1,0))</f>
        <v/>
      </c>
      <c r="AJ412" t="str">
        <f>IF(RESPOSTAS!AK412="","",IF(UPPER(RESPOSTAS!AK412)=INDEX(GABARITO!$C:$C,MATCH(TEXT(VALUE(RIGHT($AJ$1,2)),"00")&amp;"|"&amp;IF(AND(VALUE(RIGHT($AJ$1,2))&gt;=57,VALUE(RIGHT($AJ$1,2))&lt;=63),$D412,"COMUM"),GABARITO!$D:$D,0)),1,0))</f>
        <v/>
      </c>
      <c r="AK412" t="str">
        <f>IF(RESPOSTAS!AL412="","",IF(UPPER(RESPOSTAS!AL412)=INDEX(GABARITO!$C:$C,MATCH(TEXT(VALUE(RIGHT($AK$1,2)),"00")&amp;"|"&amp;IF(AND(VALUE(RIGHT($AK$1,2))&gt;=57,VALUE(RIGHT($AK$1,2))&lt;=63),$D412,"COMUM"),GABARITO!$D:$D,0)),1,0))</f>
        <v/>
      </c>
      <c r="AL412" t="str">
        <f>IF(RESPOSTAS!AM412="","",IF(UPPER(RESPOSTAS!AM412)=INDEX(GABARITO!$C:$C,MATCH(TEXT(VALUE(RIGHT($AL$1,2)),"00")&amp;"|"&amp;IF(AND(VALUE(RIGHT($AL$1,2))&gt;=57,VALUE(RIGHT($AL$1,2))&lt;=63),$D412,"COMUM"),GABARITO!$D:$D,0)),1,0))</f>
        <v/>
      </c>
      <c r="AM412" t="str">
        <f>IF(RESPOSTAS!AN412="","",IF(UPPER(RESPOSTAS!AN412)=INDEX(GABARITO!$C:$C,MATCH(TEXT(VALUE(RIGHT($AM$1,2)),"00")&amp;"|"&amp;IF(AND(VALUE(RIGHT($AM$1,2))&gt;=57,VALUE(RIGHT($AM$1,2))&lt;=63),$D412,"COMUM"),GABARITO!$D:$D,0)),1,0))</f>
        <v/>
      </c>
      <c r="AN412" t="str">
        <f>IF(RESPOSTAS!AO412="","",IF(UPPER(RESPOSTAS!AO412)=INDEX(GABARITO!$C:$C,MATCH(TEXT(VALUE(RIGHT($AN$1,2)),"00")&amp;"|"&amp;IF(AND(VALUE(RIGHT($AN$1,2))&gt;=57,VALUE(RIGHT($AN$1,2))&lt;=63),$D412,"COMUM"),GABARITO!$D:$D,0)),1,0))</f>
        <v/>
      </c>
      <c r="AO412" t="str">
        <f>IF(RESPOSTAS!AP412="","",IF(UPPER(RESPOSTAS!AP412)=INDEX(GABARITO!$C:$C,MATCH(TEXT(VALUE(RIGHT($AO$1,2)),"00")&amp;"|"&amp;IF(AND(VALUE(RIGHT($AO$1,2))&gt;=57,VALUE(RIGHT($AO$1,2))&lt;=63),$D412,"COMUM"),GABARITO!$D:$D,0)),1,0))</f>
        <v/>
      </c>
      <c r="AP412" t="str">
        <f>IF(RESPOSTAS!AQ412="","",IF(UPPER(RESPOSTAS!AQ412)=INDEX(GABARITO!$C:$C,MATCH(TEXT(VALUE(RIGHT($AP$1,2)),"00")&amp;"|"&amp;IF(AND(VALUE(RIGHT($AP$1,2))&gt;=57,VALUE(RIGHT($AP$1,2))&lt;=63),$D412,"COMUM"),GABARITO!$D:$D,0)),1,0))</f>
        <v/>
      </c>
      <c r="AQ412" t="str">
        <f>IF(RESPOSTAS!AR412="","",IF(UPPER(RESPOSTAS!AR412)=INDEX(GABARITO!$C:$C,MATCH(TEXT(VALUE(RIGHT($AQ$1,2)),"00")&amp;"|"&amp;IF(AND(VALUE(RIGHT($AQ$1,2))&gt;=57,VALUE(RIGHT($AQ$1,2))&lt;=63),$D412,"COMUM"),GABARITO!$D:$D,0)),1,0))</f>
        <v/>
      </c>
      <c r="AR412" t="str">
        <f>IF(RESPOSTAS!AS412="","",IF(UPPER(RESPOSTAS!AS412)=INDEX(GABARITO!$C:$C,MATCH(TEXT(VALUE(RIGHT($AR$1,2)),"00")&amp;"|"&amp;IF(AND(VALUE(RIGHT($AR$1,2))&gt;=57,VALUE(RIGHT($AR$1,2))&lt;=63),$D412,"COMUM"),GABARITO!$D:$D,0)),1,0))</f>
        <v/>
      </c>
      <c r="AS412" t="str">
        <f>IF(RESPOSTAS!AT412="","",IF(UPPER(RESPOSTAS!AT412)=INDEX(GABARITO!$C:$C,MATCH(TEXT(VALUE(RIGHT($AS$1,2)),"00")&amp;"|"&amp;IF(AND(VALUE(RIGHT($AS$1,2))&gt;=57,VALUE(RIGHT($AS$1,2))&lt;=63),$D412,"COMUM"),GABARITO!$D:$D,0)),1,0))</f>
        <v/>
      </c>
      <c r="AT412" t="str">
        <f>IF(RESPOSTAS!AU412="","",IF(UPPER(RESPOSTAS!AU412)=INDEX(GABARITO!$C:$C,MATCH(TEXT(VALUE(RIGHT($AT$1,2)),"00")&amp;"|"&amp;IF(AND(VALUE(RIGHT($AT$1,2))&gt;=57,VALUE(RIGHT($AT$1,2))&lt;=63),$D412,"COMUM"),GABARITO!$D:$D,0)),1,0))</f>
        <v/>
      </c>
      <c r="AU412" t="str">
        <f>IF(RESPOSTAS!AV412="","",IF(UPPER(RESPOSTAS!AV412)=INDEX(GABARITO!$C:$C,MATCH(TEXT(VALUE(RIGHT($AU$1,2)),"00")&amp;"|"&amp;IF(AND(VALUE(RIGHT($AU$1,2))&gt;=57,VALUE(RIGHT($AU$1,2))&lt;=63),$D412,"COMUM"),GABARITO!$D:$D,0)),1,0))</f>
        <v/>
      </c>
      <c r="AV412" t="str">
        <f>IF(RESPOSTAS!AW412="","",IF(UPPER(RESPOSTAS!AW412)=INDEX(GABARITO!$C:$C,MATCH(TEXT(VALUE(RIGHT($AV$1,2)),"00")&amp;"|"&amp;IF(AND(VALUE(RIGHT($AV$1,2))&gt;=57,VALUE(RIGHT($AV$1,2))&lt;=63),$D412,"COMUM"),GABARITO!$D:$D,0)),1,0))</f>
        <v/>
      </c>
      <c r="AW412" t="str">
        <f>IF(RESPOSTAS!AX412="","",IF(UPPER(RESPOSTAS!AX412)=INDEX(GABARITO!$C:$C,MATCH(TEXT(VALUE(RIGHT($AW$1,2)),"00")&amp;"|"&amp;IF(AND(VALUE(RIGHT($AW$1,2))&gt;=57,VALUE(RIGHT($AW$1,2))&lt;=63),$D412,"COMUM"),GABARITO!$D:$D,0)),1,0))</f>
        <v/>
      </c>
      <c r="AX412" t="str">
        <f>IF(RESPOSTAS!AY412="","",IF(UPPER(RESPOSTAS!AY412)=INDEX(GABARITO!$C:$C,MATCH(TEXT(VALUE(RIGHT($AX$1,2)),"00")&amp;"|"&amp;IF(AND(VALUE(RIGHT($AX$1,2))&gt;=57,VALUE(RIGHT($AX$1,2))&lt;=63),$D412,"COMUM"),GABARITO!$D:$D,0)),1,0))</f>
        <v/>
      </c>
      <c r="AY412" t="str">
        <f>IF(RESPOSTAS!AZ412="","",IF(UPPER(RESPOSTAS!AZ412)=INDEX(GABARITO!$C:$C,MATCH(TEXT(VALUE(RIGHT($AY$1,2)),"00")&amp;"|"&amp;IF(AND(VALUE(RIGHT($AY$1,2))&gt;=57,VALUE(RIGHT($AY$1,2))&lt;=63),$D412,"COMUM"),GABARITO!$D:$D,0)),1,0))</f>
        <v/>
      </c>
      <c r="AZ412" t="str">
        <f>IF(RESPOSTAS!BA412="","",IF(UPPER(RESPOSTAS!BA412)=INDEX(GABARITO!$C:$C,MATCH(TEXT(VALUE(RIGHT($AZ$1,2)),"00")&amp;"|"&amp;IF(AND(VALUE(RIGHT($AZ$1,2))&gt;=57,VALUE(RIGHT($AZ$1,2))&lt;=63),$D412,"COMUM"),GABARITO!$D:$D,0)),1,0))</f>
        <v/>
      </c>
      <c r="BA412" t="str">
        <f>IF(RESPOSTAS!BB412="","",IF(UPPER(RESPOSTAS!BB412)=INDEX(GABARITO!$C:$C,MATCH(TEXT(VALUE(RIGHT($BA$1,2)),"00")&amp;"|"&amp;IF(AND(VALUE(RIGHT($BA$1,2))&gt;=57,VALUE(RIGHT($BA$1,2))&lt;=63),$D412,"COMUM"),GABARITO!$D:$D,0)),1,0))</f>
        <v/>
      </c>
      <c r="BB412" t="str">
        <f>IF(RESPOSTAS!BC412="","",IF(UPPER(RESPOSTAS!BC412)=INDEX(GABARITO!$C:$C,MATCH(TEXT(VALUE(RIGHT($BB$1,2)),"00")&amp;"|"&amp;IF(AND(VALUE(RIGHT($BB$1,2))&gt;=57,VALUE(RIGHT($BB$1,2))&lt;=63),$D412,"COMUM"),GABARITO!$D:$D,0)),1,0))</f>
        <v/>
      </c>
      <c r="BC412" t="str">
        <f>IF(RESPOSTAS!BD412="","",IF(UPPER(RESPOSTAS!BD412)=INDEX(GABARITO!$C:$C,MATCH(TEXT(VALUE(RIGHT($BC$1,2)),"00")&amp;"|"&amp;IF(AND(VALUE(RIGHT($BC$1,2))&gt;=57,VALUE(RIGHT($BC$1,2))&lt;=63),$D412,"COMUM"),GABARITO!$D:$D,0)),1,0))</f>
        <v/>
      </c>
      <c r="BD412" t="str">
        <f>IF(RESPOSTAS!BE412="","",IF(UPPER(RESPOSTAS!BE412)=INDEX(GABARITO!$C:$C,MATCH(TEXT(VALUE(RIGHT($BD$1,2)),"00")&amp;"|"&amp;IF(AND(VALUE(RIGHT($BD$1,2))&gt;=57,VALUE(RIGHT($BD$1,2))&lt;=63),$D412,"COMUM"),GABARITO!$D:$D,0)),1,0))</f>
        <v/>
      </c>
      <c r="BE412" t="str">
        <f>IF(RESPOSTAS!BF412="","",IF(UPPER(RESPOSTAS!BF412)=INDEX(GABARITO!$C:$C,MATCH(TEXT(VALUE(RIGHT($BE$1,2)),"00")&amp;"|"&amp;IF(AND(VALUE(RIGHT($BE$1,2))&gt;=57,VALUE(RIGHT($BE$1,2))&lt;=63),$D412,"COMUM"),GABARITO!$D:$D,0)),1,0))</f>
        <v/>
      </c>
      <c r="BF412" t="str">
        <f>IF(RESPOSTAS!BG412="","",IF(UPPER(RESPOSTAS!BG412)=INDEX(GABARITO!$C:$C,MATCH(TEXT(VALUE(RIGHT($BF$1,2)),"00")&amp;"|"&amp;IF(AND(VALUE(RIGHT($BF$1,2))&gt;=57,VALUE(RIGHT($BF$1,2))&lt;=63),$D412,"COMUM"),GABARITO!$D:$D,0)),1,0))</f>
        <v/>
      </c>
      <c r="BG412" t="str">
        <f>IF(RESPOSTAS!BH412="","",IF(UPPER(RESPOSTAS!BH412)=INDEX(GABARITO!$C:$C,MATCH(TEXT(VALUE(RIGHT($BG$1,2)),"00")&amp;"|"&amp;IF(AND(VALUE(RIGHT($BG$1,2))&gt;=57,VALUE(RIGHT($BG$1,2))&lt;=63),$D412,"COMUM"),GABARITO!$D:$D,0)),1,0))</f>
        <v/>
      </c>
      <c r="BH412" t="str">
        <f>IF(RESPOSTAS!BI412="","",IF(UPPER(RESPOSTAS!BI412)=INDEX(GABARITO!$C:$C,MATCH(TEXT(VALUE(RIGHT($BH$1,2)),"00")&amp;"|"&amp;IF(AND(VALUE(RIGHT($BH$1,2))&gt;=57,VALUE(RIGHT($BH$1,2))&lt;=63),$D412,"COMUM"),GABARITO!$D:$D,0)),1,0))</f>
        <v/>
      </c>
      <c r="BI412" t="str">
        <f>IF(RESPOSTAS!BJ412="","",IF(UPPER(RESPOSTAS!BJ412)=INDEX(GABARITO!$C:$C,MATCH(TEXT(VALUE(RIGHT($BI$1,2)),"00")&amp;"|"&amp;IF(AND(VALUE(RIGHT($BI$1,2))&gt;=57,VALUE(RIGHT($BI$1,2))&lt;=63),$D412,"COMUM"),GABARITO!$D:$D,0)),1,0))</f>
        <v/>
      </c>
      <c r="BJ412" t="str">
        <f>IF(RESPOSTAS!BK412="","",IF(UPPER(RESPOSTAS!BK412)=INDEX(GABARITO!$C:$C,MATCH(TEXT(VALUE(RIGHT($BJ$1,2)),"00")&amp;"|"&amp;IF(AND(VALUE(RIGHT($BJ$1,2))&gt;=57,VALUE(RIGHT($BJ$1,2))&lt;=63),$D412,"COMUM"),GABARITO!$D:$D,0)),1,0))</f>
        <v/>
      </c>
      <c r="BK412" t="str">
        <f>IF(RESPOSTAS!BL412="","",IF(UPPER(RESPOSTAS!BL412)=INDEX(GABARITO!$C:$C,MATCH(TEXT(VALUE(RIGHT($BK$1,2)),"00")&amp;"|"&amp;IF(AND(VALUE(RIGHT($BK$1,2))&gt;=57,VALUE(RIGHT($BK$1,2))&lt;=63),$D412,"COMUM"),GABARITO!$D:$D,0)),1,0))</f>
        <v/>
      </c>
      <c r="BL412" t="str">
        <f>IF(RESPOSTAS!BM412="","",IF(UPPER(RESPOSTAS!BM412)=INDEX(GABARITO!$C:$C,MATCH(TEXT(VALUE(RIGHT($BL$1,2)),"00")&amp;"|"&amp;IF(AND(VALUE(RIGHT($BL$1,2))&gt;=57,VALUE(RIGHT($BL$1,2))&lt;=63),$D412,"COMUM"),GABARITO!$D:$D,0)),1,0))</f>
        <v/>
      </c>
      <c r="BM412" t="str">
        <f>IF(RESPOSTAS!BN412="","",IF(UPPER(RESPOSTAS!BN412)=INDEX(GABARITO!$C:$C,MATCH(TEXT(VALUE(RIGHT($BM$1,2)),"00")&amp;"|"&amp;IF(AND(VALUE(RIGHT($BM$1,2))&gt;=57,VALUE(RIGHT($BM$1,2))&lt;=63),$D412,"COMUM"),GABARITO!$D:$D,0)),1,0))</f>
        <v/>
      </c>
      <c r="BN412" t="str">
        <f>IF(RESPOSTAS!BO412="","",IF(UPPER(RESPOSTAS!BO412)=INDEX(GABARITO!$C:$C,MATCH(TEXT(VALUE(RIGHT($BN$1,2)),"00")&amp;"|"&amp;IF(AND(VALUE(RIGHT($BN$1,2))&gt;=57,VALUE(RIGHT($BN$1,2))&lt;=63),$D412,"COMUM"),GABARITO!$D:$D,0)),1,0))</f>
        <v/>
      </c>
      <c r="BO412" t="str">
        <f>IF(RESPOSTAS!BP412="","",IF(UPPER(RESPOSTAS!BP412)=INDEX(GABARITO!$C:$C,MATCH(TEXT(VALUE(RIGHT($BO$1,2)),"00")&amp;"|"&amp;IF(AND(VALUE(RIGHT($BO$1,2))&gt;=57,VALUE(RIGHT($BO$1,2))&lt;=63),$D412,"COMUM"),GABARITO!$D:$D,0)),1,0))</f>
        <v/>
      </c>
      <c r="BP412">
        <f>COUNTIF(RESPOSTAS!F412:BP412,"&lt;&gt;")</f>
        <v>0</v>
      </c>
      <c r="BQ412" t="str">
        <f t="shared" si="62"/>
        <v/>
      </c>
      <c r="BR412" s="10" t="str">
        <f t="shared" si="63"/>
        <v/>
      </c>
      <c r="BT412" s="11" t="str">
        <f t="shared" si="65"/>
        <v/>
      </c>
      <c r="BU412" s="11" t="str">
        <f t="shared" si="66"/>
        <v/>
      </c>
      <c r="BV412" s="11" t="str">
        <f t="shared" si="67"/>
        <v/>
      </c>
      <c r="BW412" s="11" t="str">
        <f t="shared" si="68"/>
        <v/>
      </c>
      <c r="BX412" s="11" t="str">
        <f t="shared" si="69"/>
        <v/>
      </c>
      <c r="BY412" s="11" t="str">
        <f t="shared" si="70"/>
        <v/>
      </c>
      <c r="BZ412" s="3" t="str">
        <f t="shared" si="64"/>
        <v/>
      </c>
      <c r="CA412" s="3" t="e">
        <f t="shared" si="61"/>
        <v>#VALUE!</v>
      </c>
    </row>
    <row r="413" spans="1:79" x14ac:dyDescent="0.25">
      <c r="A413" t="str">
        <f>IF(RESPOSTAS!A413="","",RESPOSTAS!A413)</f>
        <v/>
      </c>
      <c r="B413" t="str">
        <f>IF(RESPOSTAS!C413="","",RESPOSTAS!C413)</f>
        <v/>
      </c>
      <c r="C413" t="str">
        <f>IF(RESPOSTAS!D413="","",RESPOSTAS!D413)</f>
        <v/>
      </c>
      <c r="D413" t="str">
        <f>IF(RESPOSTAS!E413="","",RESPOSTAS!E413)</f>
        <v/>
      </c>
      <c r="E413" t="str">
        <f>IF(RESPOSTAS!F413="","",IF(UPPER(RESPOSTAS!F413)=INDEX(GABARITO!$C:$C,MATCH(TEXT(VALUE(RIGHT($E$1,2)),"00")&amp;"|"&amp;IF(AND(VALUE(RIGHT($E$1,2))&gt;=57,VALUE(RIGHT($E$1,2))&lt;=63),$D413,"COMUM"),GABARITO!$D:$D,0)),1,0))</f>
        <v/>
      </c>
      <c r="F413" t="str">
        <f>IF(RESPOSTAS!G413="","",IF(UPPER(RESPOSTAS!G413)=INDEX(GABARITO!$C:$C,MATCH(TEXT(VALUE(RIGHT($F$1,2)),"00")&amp;"|"&amp;IF(AND(VALUE(RIGHT($F$1,2))&gt;=57,VALUE(RIGHT($F$1,2))&lt;=63),$D413,"COMUM"),GABARITO!$D:$D,0)),1,0))</f>
        <v/>
      </c>
      <c r="G413" t="str">
        <f>IF(RESPOSTAS!H413="","",IF(UPPER(RESPOSTAS!H413)=INDEX(GABARITO!$C:$C,MATCH(TEXT(VALUE(RIGHT($G$1,2)),"00")&amp;"|"&amp;IF(AND(VALUE(RIGHT($G$1,2))&gt;=57,VALUE(RIGHT($G$1,2))&lt;=63),$D413,"COMUM"),GABARITO!$D:$D,0)),1,0))</f>
        <v/>
      </c>
      <c r="H413" t="str">
        <f>IF(RESPOSTAS!I413="","",IF(UPPER(RESPOSTAS!I413)=INDEX(GABARITO!$C:$C,MATCH(TEXT(VALUE(RIGHT($H$1,2)),"00")&amp;"|"&amp;IF(AND(VALUE(RIGHT($H$1,2))&gt;=57,VALUE(RIGHT($H$1,2))&lt;=63),$D413,"COMUM"),GABARITO!$D:$D,0)),1,0))</f>
        <v/>
      </c>
      <c r="I413" t="str">
        <f>IF(RESPOSTAS!J413="","",IF(UPPER(RESPOSTAS!J413)=INDEX(GABARITO!$C:$C,MATCH(TEXT(VALUE(RIGHT($I$1,2)),"00")&amp;"|"&amp;IF(AND(VALUE(RIGHT($I$1,2))&gt;=57,VALUE(RIGHT($I$1,2))&lt;=63),$D413,"COMUM"),GABARITO!$D:$D,0)),1,0))</f>
        <v/>
      </c>
      <c r="J413" t="str">
        <f>IF(RESPOSTAS!K413="","",IF(UPPER(RESPOSTAS!K413)=INDEX(GABARITO!$C:$C,MATCH(TEXT(VALUE(RIGHT($J$1,2)),"00")&amp;"|"&amp;IF(AND(VALUE(RIGHT($J$1,2))&gt;=57,VALUE(RIGHT($J$1,2))&lt;=63),$D413,"COMUM"),GABARITO!$D:$D,0)),1,0))</f>
        <v/>
      </c>
      <c r="K413" t="str">
        <f>IF(RESPOSTAS!L413="","",IF(UPPER(RESPOSTAS!L413)=INDEX(GABARITO!$C:$C,MATCH(TEXT(VALUE(RIGHT($K$1,2)),"00")&amp;"|"&amp;IF(AND(VALUE(RIGHT($K$1,2))&gt;=57,VALUE(RIGHT($K$1,2))&lt;=63),$D413,"COMUM"),GABARITO!$D:$D,0)),1,0))</f>
        <v/>
      </c>
      <c r="L413" t="str">
        <f>IF(RESPOSTAS!M413="","",IF(UPPER(RESPOSTAS!M413)=INDEX(GABARITO!$C:$C,MATCH(TEXT(VALUE(RIGHT($L$1,2)),"00")&amp;"|"&amp;IF(AND(VALUE(RIGHT($L$1,2))&gt;=57,VALUE(RIGHT($L$1,2))&lt;=63),$D413,"COMUM"),GABARITO!$D:$D,0)),1,0))</f>
        <v/>
      </c>
      <c r="M413" t="str">
        <f>IF(RESPOSTAS!N413="","",IF(UPPER(RESPOSTAS!N413)=INDEX(GABARITO!$C:$C,MATCH(TEXT(VALUE(RIGHT($M$1,2)),"00")&amp;"|"&amp;IF(AND(VALUE(RIGHT($M$1,2))&gt;=57,VALUE(RIGHT($M$1,2))&lt;=63),$D413,"COMUM"),GABARITO!$D:$D,0)),1,0))</f>
        <v/>
      </c>
      <c r="N413" t="str">
        <f>IF(RESPOSTAS!O413="","",IF(UPPER(RESPOSTAS!O413)=INDEX(GABARITO!$C:$C,MATCH(TEXT(VALUE(RIGHT($E$1,2)),"00")&amp;"|"&amp;IF(AND(VALUE(RIGHT($E$1,2))&gt;=57,VALUE(RIGHT($E$1,2))&lt;=63),$D413,"COMUM"),GABARITO!$D:$D,0)),1,0))</f>
        <v/>
      </c>
      <c r="O413" t="str">
        <f>IF(RESPOSTAS!P413="","",IF(UPPER(RESPOSTAS!P413)=INDEX(GABARITO!$C:$C,MATCH(TEXT(VALUE(RIGHT($O$1,2)),"00")&amp;"|"&amp;IF(AND(VALUE(RIGHT($O$1,2))&gt;=57,VALUE(RIGHT($O$1,2))&lt;=63),$D413,"COMUM"),GABARITO!$D:$D,0)),1,0))</f>
        <v/>
      </c>
      <c r="P413" t="str">
        <f>IF(RESPOSTAS!Q413="","",IF(UPPER(RESPOSTAS!Q413)=INDEX(GABARITO!$C:$C,MATCH(TEXT(VALUE(RIGHT($P$1,2)),"00")&amp;"|"&amp;IF(AND(VALUE(RIGHT($P$1,2))&gt;=57,VALUE(RIGHT($P$1,2))&lt;=63),$D413,"COMUM"),GABARITO!$D:$D,0)),1,0))</f>
        <v/>
      </c>
      <c r="Q413" t="str">
        <f>IF(RESPOSTAS!R413="","",IF(UPPER(RESPOSTAS!R413)=INDEX(GABARITO!$C:$C,MATCH(TEXT(VALUE(RIGHT($Q$1,2)),"00")&amp;"|"&amp;IF(AND(VALUE(RIGHT($Q$1,2))&gt;=57,VALUE(RIGHT($Q$1,2))&lt;=63),$D413,"COMUM"),GABARITO!$D:$D,0)),1,0))</f>
        <v/>
      </c>
      <c r="R413" t="str">
        <f>IF(RESPOSTAS!S413="","",IF(UPPER(RESPOSTAS!S413)=INDEX(GABARITO!$C:$C,MATCH(TEXT(VALUE(RIGHT($R$1,2)),"00")&amp;"|"&amp;IF(AND(VALUE(RIGHT($R$1,2))&gt;=57,VALUE(RIGHT($R$1,2))&lt;=63),$D413,"COMUM"),GABARITO!$D:$D,0)),1,0))</f>
        <v/>
      </c>
      <c r="S413" t="str">
        <f>IF(RESPOSTAS!T413="","",IF(UPPER(RESPOSTAS!T413)=INDEX(GABARITO!$C:$C,MATCH(TEXT(VALUE(RIGHT($S$1,2)),"00")&amp;"|"&amp;IF(AND(VALUE(RIGHT($S$1,2))&gt;=57,VALUE(RIGHT($S$1,2))&lt;=63),$D413,"COMUM"),GABARITO!$D:$D,0)),1,0))</f>
        <v/>
      </c>
      <c r="T413" t="str">
        <f>IF(RESPOSTAS!U413="","",IF(UPPER(RESPOSTAS!U413)=INDEX(GABARITO!$C:$C,MATCH(TEXT(VALUE(RIGHT($T$1,2)),"00")&amp;"|"&amp;IF(AND(VALUE(RIGHT($T$1,2))&gt;=57,VALUE(RIGHT($T$1,2))&lt;=63),$D413,"COMUM"),GABARITO!$D:$D,0)),1,0))</f>
        <v/>
      </c>
      <c r="U413" t="str">
        <f>IF(RESPOSTAS!V413="","",IF(UPPER(RESPOSTAS!V413)=INDEX(GABARITO!$C:$C,MATCH(TEXT(VALUE(RIGHT($U$1,2)),"00")&amp;"|"&amp;IF(AND(VALUE(RIGHT($U$1,2))&gt;=57,VALUE(RIGHT($U$1,2))&lt;=63),$D413,"COMUM"),GABARITO!$D:$D,0)),1,0))</f>
        <v/>
      </c>
      <c r="V413" t="str">
        <f>IF(RESPOSTAS!W413="","",IF(UPPER(RESPOSTAS!W413)=INDEX(GABARITO!$C:$C,MATCH(TEXT(VALUE(RIGHT($E$1,2)),"00")&amp;"|"&amp;IF(AND(VALUE(RIGHT($E$1,2))&gt;=57,VALUE(RIGHT($E$1,2))&lt;=63),$D413,"COMUM"),GABARITO!$D:$D,0)),1,0))</f>
        <v/>
      </c>
      <c r="W413" t="str">
        <f>IF(RESPOSTAS!X413="","",IF(UPPER(RESPOSTAS!X413)=INDEX(GABARITO!$C:$C,MATCH(TEXT(VALUE(RIGHT($W$1,2)),"00")&amp;"|"&amp;IF(AND(VALUE(RIGHT($W$1,2))&gt;=57,VALUE(RIGHT($W$1,2))&lt;=63),$D413,"COMUM"),GABARITO!$D:$D,0)),1,0))</f>
        <v/>
      </c>
      <c r="X413" t="str">
        <f>IF(RESPOSTAS!Y413="","",IF(UPPER(RESPOSTAS!Y413)=INDEX(GABARITO!$C:$C,MATCH(TEXT(VALUE(RIGHT($X$1,2)),"00")&amp;"|"&amp;IF(AND(VALUE(RIGHT($X$1,2))&gt;=57,VALUE(RIGHT($X$1,2))&lt;=63),$D413,"COMUM"),GABARITO!$D:$D,0)),1,0))</f>
        <v/>
      </c>
      <c r="Y413" t="str">
        <f>IF(RESPOSTAS!Z413="","",IF(UPPER(RESPOSTAS!Z413)=INDEX(GABARITO!$C:$C,MATCH(TEXT(VALUE(RIGHT($Y$1,2)),"00")&amp;"|"&amp;IF(AND(VALUE(RIGHT($Y$1,2))&gt;=57,VALUE(RIGHT($Y$1,2))&lt;=63),$D413,"COMUM"),GABARITO!$D:$D,0)),1,0))</f>
        <v/>
      </c>
      <c r="Z413" t="str">
        <f>IF(RESPOSTAS!AA413="","",IF(UPPER(RESPOSTAS!AA413)=INDEX(GABARITO!$C:$C,MATCH(TEXT(VALUE(RIGHT($Z$1,2)),"00")&amp;"|"&amp;IF(AND(VALUE(RIGHT($Z$1,2))&gt;=57,VALUE(RIGHT($Z$1,2))&lt;=63),$D413,"COMUM"),GABARITO!$D:$D,0)),1,0))</f>
        <v/>
      </c>
      <c r="AA413" t="str">
        <f>IF(RESPOSTAS!AB413="","",IF(UPPER(RESPOSTAS!AB413)=INDEX(GABARITO!$C:$C,MATCH(TEXT(VALUE(RIGHT($AA$1,2)),"00")&amp;"|"&amp;IF(AND(VALUE(RIGHT($AA$1,2))&gt;=57,VALUE(RIGHT($AA$1,2))&lt;=63),$D413,"COMUM"),GABARITO!$D:$D,0)),1,0))</f>
        <v/>
      </c>
      <c r="AB413" t="str">
        <f>IF(RESPOSTAS!AC413="","",IF(UPPER(RESPOSTAS!AC413)=INDEX(GABARITO!$C:$C,MATCH(TEXT(VALUE(RIGHT($AB$1,2)),"00")&amp;"|"&amp;IF(AND(VALUE(RIGHT($AB$1,2))&gt;=57,VALUE(RIGHT($AB$1,2))&lt;=63),$D413,"COMUM"),GABARITO!$D:$D,0)),1,0))</f>
        <v/>
      </c>
      <c r="AC413" t="str">
        <f>IF(RESPOSTAS!AD413="","",IF(UPPER(RESPOSTAS!AD413)=INDEX(GABARITO!$C:$C,MATCH(TEXT(VALUE(RIGHT($AC$1,2)),"00")&amp;"|"&amp;IF(AND(VALUE(RIGHT($AC$1,2))&gt;=57,VALUE(RIGHT($AC$1,2))&lt;=63),$D413,"COMUM"),GABARITO!$D:$D,0)),1,0))</f>
        <v/>
      </c>
      <c r="AD413" t="str">
        <f>IF(RESPOSTAS!AE413="","",IF(UPPER(RESPOSTAS!AE413)=INDEX(GABARITO!$C:$C,MATCH(TEXT(VALUE(RIGHT($AD$1,2)),"00")&amp;"|"&amp;IF(AND(VALUE(RIGHT($AD$1,2))&gt;=57,VALUE(RIGHT($AD$1,2))&lt;=63),$D413,"COMUM"),GABARITO!$D:$D,0)),1,0))</f>
        <v/>
      </c>
      <c r="AE413" t="str">
        <f>IF(RESPOSTAS!AF413="","",IF(UPPER(RESPOSTAS!AF413)=INDEX(GABARITO!$C:$C,MATCH(TEXT(VALUE(RIGHT($AE$1,2)),"00")&amp;"|"&amp;IF(AND(VALUE(RIGHT($AE$1,2))&gt;=57,VALUE(RIGHT($AE$1,2))&lt;=63),$D413,"COMUM"),GABARITO!$D:$D,0)),1,0))</f>
        <v/>
      </c>
      <c r="AF413" t="str">
        <f>IF(RESPOSTAS!AG413="","",IF(UPPER(RESPOSTAS!AG413)=INDEX(GABARITO!$C:$C,MATCH(TEXT(VALUE(RIGHT($AF$1,2)),"00")&amp;"|"&amp;IF(AND(VALUE(RIGHT($AF$1,2))&gt;=57,VALUE(RIGHT($AF$1,2))&lt;=63),$D413,"COMUM"),GABARITO!$D:$D,0)),1,0))</f>
        <v/>
      </c>
      <c r="AG413" t="str">
        <f>IF(RESPOSTAS!AH413="","",IF(UPPER(RESPOSTAS!AH413)=INDEX(GABARITO!$C:$C,MATCH(TEXT(VALUE(RIGHT($AG$1,2)),"00")&amp;"|"&amp;IF(AND(VALUE(RIGHT($AG$1,2))&gt;=57,VALUE(RIGHT($AG$1,2))&lt;=63),$D413,"COMUM"),GABARITO!$D:$D,0)),1,0))</f>
        <v/>
      </c>
      <c r="AH413" t="str">
        <f>IF(RESPOSTAS!AI413="","",IF(UPPER(RESPOSTAS!AI413)=INDEX(GABARITO!$C:$C,MATCH(TEXT(VALUE(RIGHT($AH$1,2)),"00")&amp;"|"&amp;IF(AND(VALUE(RIGHT($AH$1,2))&gt;=57,VALUE(RIGHT($AH$1,2))&lt;=63),$D413,"COMUM"),GABARITO!$D:$D,0)),1,0))</f>
        <v/>
      </c>
      <c r="AI413" t="str">
        <f>IF(RESPOSTAS!AJ413="","",IF(UPPER(RESPOSTAS!AJ413)=INDEX(GABARITO!$C:$C,MATCH(TEXT(VALUE(RIGHT($AI$1,2)),"00")&amp;"|"&amp;IF(AND(VALUE(RIGHT($AI$1,2))&gt;=57,VALUE(RIGHT($AI$1,2))&lt;=63),$D413,"COMUM"),GABARITO!$D:$D,0)),1,0))</f>
        <v/>
      </c>
      <c r="AJ413" t="str">
        <f>IF(RESPOSTAS!AK413="","",IF(UPPER(RESPOSTAS!AK413)=INDEX(GABARITO!$C:$C,MATCH(TEXT(VALUE(RIGHT($AJ$1,2)),"00")&amp;"|"&amp;IF(AND(VALUE(RIGHT($AJ$1,2))&gt;=57,VALUE(RIGHT($AJ$1,2))&lt;=63),$D413,"COMUM"),GABARITO!$D:$D,0)),1,0))</f>
        <v/>
      </c>
      <c r="AK413" t="str">
        <f>IF(RESPOSTAS!AL413="","",IF(UPPER(RESPOSTAS!AL413)=INDEX(GABARITO!$C:$C,MATCH(TEXT(VALUE(RIGHT($AK$1,2)),"00")&amp;"|"&amp;IF(AND(VALUE(RIGHT($AK$1,2))&gt;=57,VALUE(RIGHT($AK$1,2))&lt;=63),$D413,"COMUM"),GABARITO!$D:$D,0)),1,0))</f>
        <v/>
      </c>
      <c r="AL413" t="str">
        <f>IF(RESPOSTAS!AM413="","",IF(UPPER(RESPOSTAS!AM413)=INDEX(GABARITO!$C:$C,MATCH(TEXT(VALUE(RIGHT($AL$1,2)),"00")&amp;"|"&amp;IF(AND(VALUE(RIGHT($AL$1,2))&gt;=57,VALUE(RIGHT($AL$1,2))&lt;=63),$D413,"COMUM"),GABARITO!$D:$D,0)),1,0))</f>
        <v/>
      </c>
      <c r="AM413" t="str">
        <f>IF(RESPOSTAS!AN413="","",IF(UPPER(RESPOSTAS!AN413)=INDEX(GABARITO!$C:$C,MATCH(TEXT(VALUE(RIGHT($AM$1,2)),"00")&amp;"|"&amp;IF(AND(VALUE(RIGHT($AM$1,2))&gt;=57,VALUE(RIGHT($AM$1,2))&lt;=63),$D413,"COMUM"),GABARITO!$D:$D,0)),1,0))</f>
        <v/>
      </c>
      <c r="AN413" t="str">
        <f>IF(RESPOSTAS!AO413="","",IF(UPPER(RESPOSTAS!AO413)=INDEX(GABARITO!$C:$C,MATCH(TEXT(VALUE(RIGHT($AN$1,2)),"00")&amp;"|"&amp;IF(AND(VALUE(RIGHT($AN$1,2))&gt;=57,VALUE(RIGHT($AN$1,2))&lt;=63),$D413,"COMUM"),GABARITO!$D:$D,0)),1,0))</f>
        <v/>
      </c>
      <c r="AO413" t="str">
        <f>IF(RESPOSTAS!AP413="","",IF(UPPER(RESPOSTAS!AP413)=INDEX(GABARITO!$C:$C,MATCH(TEXT(VALUE(RIGHT($AO$1,2)),"00")&amp;"|"&amp;IF(AND(VALUE(RIGHT($AO$1,2))&gt;=57,VALUE(RIGHT($AO$1,2))&lt;=63),$D413,"COMUM"),GABARITO!$D:$D,0)),1,0))</f>
        <v/>
      </c>
      <c r="AP413" t="str">
        <f>IF(RESPOSTAS!AQ413="","",IF(UPPER(RESPOSTAS!AQ413)=INDEX(GABARITO!$C:$C,MATCH(TEXT(VALUE(RIGHT($AP$1,2)),"00")&amp;"|"&amp;IF(AND(VALUE(RIGHT($AP$1,2))&gt;=57,VALUE(RIGHT($AP$1,2))&lt;=63),$D413,"COMUM"),GABARITO!$D:$D,0)),1,0))</f>
        <v/>
      </c>
      <c r="AQ413" t="str">
        <f>IF(RESPOSTAS!AR413="","",IF(UPPER(RESPOSTAS!AR413)=INDEX(GABARITO!$C:$C,MATCH(TEXT(VALUE(RIGHT($AQ$1,2)),"00")&amp;"|"&amp;IF(AND(VALUE(RIGHT($AQ$1,2))&gt;=57,VALUE(RIGHT($AQ$1,2))&lt;=63),$D413,"COMUM"),GABARITO!$D:$D,0)),1,0))</f>
        <v/>
      </c>
      <c r="AR413" t="str">
        <f>IF(RESPOSTAS!AS413="","",IF(UPPER(RESPOSTAS!AS413)=INDEX(GABARITO!$C:$C,MATCH(TEXT(VALUE(RIGHT($AR$1,2)),"00")&amp;"|"&amp;IF(AND(VALUE(RIGHT($AR$1,2))&gt;=57,VALUE(RIGHT($AR$1,2))&lt;=63),$D413,"COMUM"),GABARITO!$D:$D,0)),1,0))</f>
        <v/>
      </c>
      <c r="AS413" t="str">
        <f>IF(RESPOSTAS!AT413="","",IF(UPPER(RESPOSTAS!AT413)=INDEX(GABARITO!$C:$C,MATCH(TEXT(VALUE(RIGHT($AS$1,2)),"00")&amp;"|"&amp;IF(AND(VALUE(RIGHT($AS$1,2))&gt;=57,VALUE(RIGHT($AS$1,2))&lt;=63),$D413,"COMUM"),GABARITO!$D:$D,0)),1,0))</f>
        <v/>
      </c>
      <c r="AT413" t="str">
        <f>IF(RESPOSTAS!AU413="","",IF(UPPER(RESPOSTAS!AU413)=INDEX(GABARITO!$C:$C,MATCH(TEXT(VALUE(RIGHT($AT$1,2)),"00")&amp;"|"&amp;IF(AND(VALUE(RIGHT($AT$1,2))&gt;=57,VALUE(RIGHT($AT$1,2))&lt;=63),$D413,"COMUM"),GABARITO!$D:$D,0)),1,0))</f>
        <v/>
      </c>
      <c r="AU413" t="str">
        <f>IF(RESPOSTAS!AV413="","",IF(UPPER(RESPOSTAS!AV413)=INDEX(GABARITO!$C:$C,MATCH(TEXT(VALUE(RIGHT($AU$1,2)),"00")&amp;"|"&amp;IF(AND(VALUE(RIGHT($AU$1,2))&gt;=57,VALUE(RIGHT($AU$1,2))&lt;=63),$D413,"COMUM"),GABARITO!$D:$D,0)),1,0))</f>
        <v/>
      </c>
      <c r="AV413" t="str">
        <f>IF(RESPOSTAS!AW413="","",IF(UPPER(RESPOSTAS!AW413)=INDEX(GABARITO!$C:$C,MATCH(TEXT(VALUE(RIGHT($AV$1,2)),"00")&amp;"|"&amp;IF(AND(VALUE(RIGHT($AV$1,2))&gt;=57,VALUE(RIGHT($AV$1,2))&lt;=63),$D413,"COMUM"),GABARITO!$D:$D,0)),1,0))</f>
        <v/>
      </c>
      <c r="AW413" t="str">
        <f>IF(RESPOSTAS!AX413="","",IF(UPPER(RESPOSTAS!AX413)=INDEX(GABARITO!$C:$C,MATCH(TEXT(VALUE(RIGHT($AW$1,2)),"00")&amp;"|"&amp;IF(AND(VALUE(RIGHT($AW$1,2))&gt;=57,VALUE(RIGHT($AW$1,2))&lt;=63),$D413,"COMUM"),GABARITO!$D:$D,0)),1,0))</f>
        <v/>
      </c>
      <c r="AX413" t="str">
        <f>IF(RESPOSTAS!AY413="","",IF(UPPER(RESPOSTAS!AY413)=INDEX(GABARITO!$C:$C,MATCH(TEXT(VALUE(RIGHT($AX$1,2)),"00")&amp;"|"&amp;IF(AND(VALUE(RIGHT($AX$1,2))&gt;=57,VALUE(RIGHT($AX$1,2))&lt;=63),$D413,"COMUM"),GABARITO!$D:$D,0)),1,0))</f>
        <v/>
      </c>
      <c r="AY413" t="str">
        <f>IF(RESPOSTAS!AZ413="","",IF(UPPER(RESPOSTAS!AZ413)=INDEX(GABARITO!$C:$C,MATCH(TEXT(VALUE(RIGHT($AY$1,2)),"00")&amp;"|"&amp;IF(AND(VALUE(RIGHT($AY$1,2))&gt;=57,VALUE(RIGHT($AY$1,2))&lt;=63),$D413,"COMUM"),GABARITO!$D:$D,0)),1,0))</f>
        <v/>
      </c>
      <c r="AZ413" t="str">
        <f>IF(RESPOSTAS!BA413="","",IF(UPPER(RESPOSTAS!BA413)=INDEX(GABARITO!$C:$C,MATCH(TEXT(VALUE(RIGHT($AZ$1,2)),"00")&amp;"|"&amp;IF(AND(VALUE(RIGHT($AZ$1,2))&gt;=57,VALUE(RIGHT($AZ$1,2))&lt;=63),$D413,"COMUM"),GABARITO!$D:$D,0)),1,0))</f>
        <v/>
      </c>
      <c r="BA413" t="str">
        <f>IF(RESPOSTAS!BB413="","",IF(UPPER(RESPOSTAS!BB413)=INDEX(GABARITO!$C:$C,MATCH(TEXT(VALUE(RIGHT($BA$1,2)),"00")&amp;"|"&amp;IF(AND(VALUE(RIGHT($BA$1,2))&gt;=57,VALUE(RIGHT($BA$1,2))&lt;=63),$D413,"COMUM"),GABARITO!$D:$D,0)),1,0))</f>
        <v/>
      </c>
      <c r="BB413" t="str">
        <f>IF(RESPOSTAS!BC413="","",IF(UPPER(RESPOSTAS!BC413)=INDEX(GABARITO!$C:$C,MATCH(TEXT(VALUE(RIGHT($BB$1,2)),"00")&amp;"|"&amp;IF(AND(VALUE(RIGHT($BB$1,2))&gt;=57,VALUE(RIGHT($BB$1,2))&lt;=63),$D413,"COMUM"),GABARITO!$D:$D,0)),1,0))</f>
        <v/>
      </c>
      <c r="BC413" t="str">
        <f>IF(RESPOSTAS!BD413="","",IF(UPPER(RESPOSTAS!BD413)=INDEX(GABARITO!$C:$C,MATCH(TEXT(VALUE(RIGHT($BC$1,2)),"00")&amp;"|"&amp;IF(AND(VALUE(RIGHT($BC$1,2))&gt;=57,VALUE(RIGHT($BC$1,2))&lt;=63),$D413,"COMUM"),GABARITO!$D:$D,0)),1,0))</f>
        <v/>
      </c>
      <c r="BD413" t="str">
        <f>IF(RESPOSTAS!BE413="","",IF(UPPER(RESPOSTAS!BE413)=INDEX(GABARITO!$C:$C,MATCH(TEXT(VALUE(RIGHT($BD$1,2)),"00")&amp;"|"&amp;IF(AND(VALUE(RIGHT($BD$1,2))&gt;=57,VALUE(RIGHT($BD$1,2))&lt;=63),$D413,"COMUM"),GABARITO!$D:$D,0)),1,0))</f>
        <v/>
      </c>
      <c r="BE413" t="str">
        <f>IF(RESPOSTAS!BF413="","",IF(UPPER(RESPOSTAS!BF413)=INDEX(GABARITO!$C:$C,MATCH(TEXT(VALUE(RIGHT($BE$1,2)),"00")&amp;"|"&amp;IF(AND(VALUE(RIGHT($BE$1,2))&gt;=57,VALUE(RIGHT($BE$1,2))&lt;=63),$D413,"COMUM"),GABARITO!$D:$D,0)),1,0))</f>
        <v/>
      </c>
      <c r="BF413" t="str">
        <f>IF(RESPOSTAS!BG413="","",IF(UPPER(RESPOSTAS!BG413)=INDEX(GABARITO!$C:$C,MATCH(TEXT(VALUE(RIGHT($BF$1,2)),"00")&amp;"|"&amp;IF(AND(VALUE(RIGHT($BF$1,2))&gt;=57,VALUE(RIGHT($BF$1,2))&lt;=63),$D413,"COMUM"),GABARITO!$D:$D,0)),1,0))</f>
        <v/>
      </c>
      <c r="BG413" t="str">
        <f>IF(RESPOSTAS!BH413="","",IF(UPPER(RESPOSTAS!BH413)=INDEX(GABARITO!$C:$C,MATCH(TEXT(VALUE(RIGHT($BG$1,2)),"00")&amp;"|"&amp;IF(AND(VALUE(RIGHT($BG$1,2))&gt;=57,VALUE(RIGHT($BG$1,2))&lt;=63),$D413,"COMUM"),GABARITO!$D:$D,0)),1,0))</f>
        <v/>
      </c>
      <c r="BH413" t="str">
        <f>IF(RESPOSTAS!BI413="","",IF(UPPER(RESPOSTAS!BI413)=INDEX(GABARITO!$C:$C,MATCH(TEXT(VALUE(RIGHT($BH$1,2)),"00")&amp;"|"&amp;IF(AND(VALUE(RIGHT($BH$1,2))&gt;=57,VALUE(RIGHT($BH$1,2))&lt;=63),$D413,"COMUM"),GABARITO!$D:$D,0)),1,0))</f>
        <v/>
      </c>
      <c r="BI413" t="str">
        <f>IF(RESPOSTAS!BJ413="","",IF(UPPER(RESPOSTAS!BJ413)=INDEX(GABARITO!$C:$C,MATCH(TEXT(VALUE(RIGHT($BI$1,2)),"00")&amp;"|"&amp;IF(AND(VALUE(RIGHT($BI$1,2))&gt;=57,VALUE(RIGHT($BI$1,2))&lt;=63),$D413,"COMUM"),GABARITO!$D:$D,0)),1,0))</f>
        <v/>
      </c>
      <c r="BJ413" t="str">
        <f>IF(RESPOSTAS!BK413="","",IF(UPPER(RESPOSTAS!BK413)=INDEX(GABARITO!$C:$C,MATCH(TEXT(VALUE(RIGHT($BJ$1,2)),"00")&amp;"|"&amp;IF(AND(VALUE(RIGHT($BJ$1,2))&gt;=57,VALUE(RIGHT($BJ$1,2))&lt;=63),$D413,"COMUM"),GABARITO!$D:$D,0)),1,0))</f>
        <v/>
      </c>
      <c r="BK413" t="str">
        <f>IF(RESPOSTAS!BL413="","",IF(UPPER(RESPOSTAS!BL413)=INDEX(GABARITO!$C:$C,MATCH(TEXT(VALUE(RIGHT($BK$1,2)),"00")&amp;"|"&amp;IF(AND(VALUE(RIGHT($BK$1,2))&gt;=57,VALUE(RIGHT($BK$1,2))&lt;=63),$D413,"COMUM"),GABARITO!$D:$D,0)),1,0))</f>
        <v/>
      </c>
      <c r="BL413" t="str">
        <f>IF(RESPOSTAS!BM413="","",IF(UPPER(RESPOSTAS!BM413)=INDEX(GABARITO!$C:$C,MATCH(TEXT(VALUE(RIGHT($BL$1,2)),"00")&amp;"|"&amp;IF(AND(VALUE(RIGHT($BL$1,2))&gt;=57,VALUE(RIGHT($BL$1,2))&lt;=63),$D413,"COMUM"),GABARITO!$D:$D,0)),1,0))</f>
        <v/>
      </c>
      <c r="BM413" t="str">
        <f>IF(RESPOSTAS!BN413="","",IF(UPPER(RESPOSTAS!BN413)=INDEX(GABARITO!$C:$C,MATCH(TEXT(VALUE(RIGHT($BM$1,2)),"00")&amp;"|"&amp;IF(AND(VALUE(RIGHT($BM$1,2))&gt;=57,VALUE(RIGHT($BM$1,2))&lt;=63),$D413,"COMUM"),GABARITO!$D:$D,0)),1,0))</f>
        <v/>
      </c>
      <c r="BN413" t="str">
        <f>IF(RESPOSTAS!BO413="","",IF(UPPER(RESPOSTAS!BO413)=INDEX(GABARITO!$C:$C,MATCH(TEXT(VALUE(RIGHT($BN$1,2)),"00")&amp;"|"&amp;IF(AND(VALUE(RIGHT($BN$1,2))&gt;=57,VALUE(RIGHT($BN$1,2))&lt;=63),$D413,"COMUM"),GABARITO!$D:$D,0)),1,0))</f>
        <v/>
      </c>
      <c r="BO413" t="str">
        <f>IF(RESPOSTAS!BP413="","",IF(UPPER(RESPOSTAS!BP413)=INDEX(GABARITO!$C:$C,MATCH(TEXT(VALUE(RIGHT($BO$1,2)),"00")&amp;"|"&amp;IF(AND(VALUE(RIGHT($BO$1,2))&gt;=57,VALUE(RIGHT($BO$1,2))&lt;=63),$D413,"COMUM"),GABARITO!$D:$D,0)),1,0))</f>
        <v/>
      </c>
      <c r="BP413">
        <f>COUNTIF(RESPOSTAS!F413:BP413,"&lt;&gt;")</f>
        <v>0</v>
      </c>
      <c r="BQ413" t="str">
        <f t="shared" si="62"/>
        <v/>
      </c>
      <c r="BR413" s="10" t="str">
        <f t="shared" si="63"/>
        <v/>
      </c>
      <c r="BT413" s="11" t="str">
        <f t="shared" si="65"/>
        <v/>
      </c>
      <c r="BU413" s="11" t="str">
        <f t="shared" si="66"/>
        <v/>
      </c>
      <c r="BV413" s="11" t="str">
        <f t="shared" si="67"/>
        <v/>
      </c>
      <c r="BW413" s="11" t="str">
        <f t="shared" si="68"/>
        <v/>
      </c>
      <c r="BX413" s="11" t="str">
        <f t="shared" si="69"/>
        <v/>
      </c>
      <c r="BY413" s="11" t="str">
        <f t="shared" si="70"/>
        <v/>
      </c>
      <c r="BZ413" s="3" t="str">
        <f t="shared" si="64"/>
        <v/>
      </c>
      <c r="CA413" s="3" t="e">
        <f t="shared" si="61"/>
        <v>#VALUE!</v>
      </c>
    </row>
    <row r="414" spans="1:79" x14ac:dyDescent="0.25">
      <c r="A414" t="str">
        <f>IF(RESPOSTAS!A414="","",RESPOSTAS!A414)</f>
        <v/>
      </c>
      <c r="B414" t="str">
        <f>IF(RESPOSTAS!C414="","",RESPOSTAS!C414)</f>
        <v/>
      </c>
      <c r="C414" t="str">
        <f>IF(RESPOSTAS!D414="","",RESPOSTAS!D414)</f>
        <v/>
      </c>
      <c r="D414" t="str">
        <f>IF(RESPOSTAS!E414="","",RESPOSTAS!E414)</f>
        <v/>
      </c>
      <c r="E414" t="str">
        <f>IF(RESPOSTAS!F414="","",IF(UPPER(RESPOSTAS!F414)=INDEX(GABARITO!$C:$C,MATCH(TEXT(VALUE(RIGHT($E$1,2)),"00")&amp;"|"&amp;IF(AND(VALUE(RIGHT($E$1,2))&gt;=57,VALUE(RIGHT($E$1,2))&lt;=63),$D414,"COMUM"),GABARITO!$D:$D,0)),1,0))</f>
        <v/>
      </c>
      <c r="F414" t="str">
        <f>IF(RESPOSTAS!G414="","",IF(UPPER(RESPOSTAS!G414)=INDEX(GABARITO!$C:$C,MATCH(TEXT(VALUE(RIGHT($F$1,2)),"00")&amp;"|"&amp;IF(AND(VALUE(RIGHT($F$1,2))&gt;=57,VALUE(RIGHT($F$1,2))&lt;=63),$D414,"COMUM"),GABARITO!$D:$D,0)),1,0))</f>
        <v/>
      </c>
      <c r="G414" t="str">
        <f>IF(RESPOSTAS!H414="","",IF(UPPER(RESPOSTAS!H414)=INDEX(GABARITO!$C:$C,MATCH(TEXT(VALUE(RIGHT($G$1,2)),"00")&amp;"|"&amp;IF(AND(VALUE(RIGHT($G$1,2))&gt;=57,VALUE(RIGHT($G$1,2))&lt;=63),$D414,"COMUM"),GABARITO!$D:$D,0)),1,0))</f>
        <v/>
      </c>
      <c r="H414" t="str">
        <f>IF(RESPOSTAS!I414="","",IF(UPPER(RESPOSTAS!I414)=INDEX(GABARITO!$C:$C,MATCH(TEXT(VALUE(RIGHT($H$1,2)),"00")&amp;"|"&amp;IF(AND(VALUE(RIGHT($H$1,2))&gt;=57,VALUE(RIGHT($H$1,2))&lt;=63),$D414,"COMUM"),GABARITO!$D:$D,0)),1,0))</f>
        <v/>
      </c>
      <c r="I414" t="str">
        <f>IF(RESPOSTAS!J414="","",IF(UPPER(RESPOSTAS!J414)=INDEX(GABARITO!$C:$C,MATCH(TEXT(VALUE(RIGHT($I$1,2)),"00")&amp;"|"&amp;IF(AND(VALUE(RIGHT($I$1,2))&gt;=57,VALUE(RIGHT($I$1,2))&lt;=63),$D414,"COMUM"),GABARITO!$D:$D,0)),1,0))</f>
        <v/>
      </c>
      <c r="J414" t="str">
        <f>IF(RESPOSTAS!K414="","",IF(UPPER(RESPOSTAS!K414)=INDEX(GABARITO!$C:$C,MATCH(TEXT(VALUE(RIGHT($J$1,2)),"00")&amp;"|"&amp;IF(AND(VALUE(RIGHT($J$1,2))&gt;=57,VALUE(RIGHT($J$1,2))&lt;=63),$D414,"COMUM"),GABARITO!$D:$D,0)),1,0))</f>
        <v/>
      </c>
      <c r="K414" t="str">
        <f>IF(RESPOSTAS!L414="","",IF(UPPER(RESPOSTAS!L414)=INDEX(GABARITO!$C:$C,MATCH(TEXT(VALUE(RIGHT($K$1,2)),"00")&amp;"|"&amp;IF(AND(VALUE(RIGHT($K$1,2))&gt;=57,VALUE(RIGHT($K$1,2))&lt;=63),$D414,"COMUM"),GABARITO!$D:$D,0)),1,0))</f>
        <v/>
      </c>
      <c r="L414" t="str">
        <f>IF(RESPOSTAS!M414="","",IF(UPPER(RESPOSTAS!M414)=INDEX(GABARITO!$C:$C,MATCH(TEXT(VALUE(RIGHT($L$1,2)),"00")&amp;"|"&amp;IF(AND(VALUE(RIGHT($L$1,2))&gt;=57,VALUE(RIGHT($L$1,2))&lt;=63),$D414,"COMUM"),GABARITO!$D:$D,0)),1,0))</f>
        <v/>
      </c>
      <c r="M414" t="str">
        <f>IF(RESPOSTAS!N414="","",IF(UPPER(RESPOSTAS!N414)=INDEX(GABARITO!$C:$C,MATCH(TEXT(VALUE(RIGHT($M$1,2)),"00")&amp;"|"&amp;IF(AND(VALUE(RIGHT($M$1,2))&gt;=57,VALUE(RIGHT($M$1,2))&lt;=63),$D414,"COMUM"),GABARITO!$D:$D,0)),1,0))</f>
        <v/>
      </c>
      <c r="N414" t="str">
        <f>IF(RESPOSTAS!O414="","",IF(UPPER(RESPOSTAS!O414)=INDEX(GABARITO!$C:$C,MATCH(TEXT(VALUE(RIGHT($E$1,2)),"00")&amp;"|"&amp;IF(AND(VALUE(RIGHT($E$1,2))&gt;=57,VALUE(RIGHT($E$1,2))&lt;=63),$D414,"COMUM"),GABARITO!$D:$D,0)),1,0))</f>
        <v/>
      </c>
      <c r="O414" t="str">
        <f>IF(RESPOSTAS!P414="","",IF(UPPER(RESPOSTAS!P414)=INDEX(GABARITO!$C:$C,MATCH(TEXT(VALUE(RIGHT($O$1,2)),"00")&amp;"|"&amp;IF(AND(VALUE(RIGHT($O$1,2))&gt;=57,VALUE(RIGHT($O$1,2))&lt;=63),$D414,"COMUM"),GABARITO!$D:$D,0)),1,0))</f>
        <v/>
      </c>
      <c r="P414" t="str">
        <f>IF(RESPOSTAS!Q414="","",IF(UPPER(RESPOSTAS!Q414)=INDEX(GABARITO!$C:$C,MATCH(TEXT(VALUE(RIGHT($P$1,2)),"00")&amp;"|"&amp;IF(AND(VALUE(RIGHT($P$1,2))&gt;=57,VALUE(RIGHT($P$1,2))&lt;=63),$D414,"COMUM"),GABARITO!$D:$D,0)),1,0))</f>
        <v/>
      </c>
      <c r="Q414" t="str">
        <f>IF(RESPOSTAS!R414="","",IF(UPPER(RESPOSTAS!R414)=INDEX(GABARITO!$C:$C,MATCH(TEXT(VALUE(RIGHT($Q$1,2)),"00")&amp;"|"&amp;IF(AND(VALUE(RIGHT($Q$1,2))&gt;=57,VALUE(RIGHT($Q$1,2))&lt;=63),$D414,"COMUM"),GABARITO!$D:$D,0)),1,0))</f>
        <v/>
      </c>
      <c r="R414" t="str">
        <f>IF(RESPOSTAS!S414="","",IF(UPPER(RESPOSTAS!S414)=INDEX(GABARITO!$C:$C,MATCH(TEXT(VALUE(RIGHT($R$1,2)),"00")&amp;"|"&amp;IF(AND(VALUE(RIGHT($R$1,2))&gt;=57,VALUE(RIGHT($R$1,2))&lt;=63),$D414,"COMUM"),GABARITO!$D:$D,0)),1,0))</f>
        <v/>
      </c>
      <c r="S414" t="str">
        <f>IF(RESPOSTAS!T414="","",IF(UPPER(RESPOSTAS!T414)=INDEX(GABARITO!$C:$C,MATCH(TEXT(VALUE(RIGHT($S$1,2)),"00")&amp;"|"&amp;IF(AND(VALUE(RIGHT($S$1,2))&gt;=57,VALUE(RIGHT($S$1,2))&lt;=63),$D414,"COMUM"),GABARITO!$D:$D,0)),1,0))</f>
        <v/>
      </c>
      <c r="T414" t="str">
        <f>IF(RESPOSTAS!U414="","",IF(UPPER(RESPOSTAS!U414)=INDEX(GABARITO!$C:$C,MATCH(TEXT(VALUE(RIGHT($T$1,2)),"00")&amp;"|"&amp;IF(AND(VALUE(RIGHT($T$1,2))&gt;=57,VALUE(RIGHT($T$1,2))&lt;=63),$D414,"COMUM"),GABARITO!$D:$D,0)),1,0))</f>
        <v/>
      </c>
      <c r="U414" t="str">
        <f>IF(RESPOSTAS!V414="","",IF(UPPER(RESPOSTAS!V414)=INDEX(GABARITO!$C:$C,MATCH(TEXT(VALUE(RIGHT($U$1,2)),"00")&amp;"|"&amp;IF(AND(VALUE(RIGHT($U$1,2))&gt;=57,VALUE(RIGHT($U$1,2))&lt;=63),$D414,"COMUM"),GABARITO!$D:$D,0)),1,0))</f>
        <v/>
      </c>
      <c r="V414" t="str">
        <f>IF(RESPOSTAS!W414="","",IF(UPPER(RESPOSTAS!W414)=INDEX(GABARITO!$C:$C,MATCH(TEXT(VALUE(RIGHT($E$1,2)),"00")&amp;"|"&amp;IF(AND(VALUE(RIGHT($E$1,2))&gt;=57,VALUE(RIGHT($E$1,2))&lt;=63),$D414,"COMUM"),GABARITO!$D:$D,0)),1,0))</f>
        <v/>
      </c>
      <c r="W414" t="str">
        <f>IF(RESPOSTAS!X414="","",IF(UPPER(RESPOSTAS!X414)=INDEX(GABARITO!$C:$C,MATCH(TEXT(VALUE(RIGHT($W$1,2)),"00")&amp;"|"&amp;IF(AND(VALUE(RIGHT($W$1,2))&gt;=57,VALUE(RIGHT($W$1,2))&lt;=63),$D414,"COMUM"),GABARITO!$D:$D,0)),1,0))</f>
        <v/>
      </c>
      <c r="X414" t="str">
        <f>IF(RESPOSTAS!Y414="","",IF(UPPER(RESPOSTAS!Y414)=INDEX(GABARITO!$C:$C,MATCH(TEXT(VALUE(RIGHT($X$1,2)),"00")&amp;"|"&amp;IF(AND(VALUE(RIGHT($X$1,2))&gt;=57,VALUE(RIGHT($X$1,2))&lt;=63),$D414,"COMUM"),GABARITO!$D:$D,0)),1,0))</f>
        <v/>
      </c>
      <c r="Y414" t="str">
        <f>IF(RESPOSTAS!Z414="","",IF(UPPER(RESPOSTAS!Z414)=INDEX(GABARITO!$C:$C,MATCH(TEXT(VALUE(RIGHT($Y$1,2)),"00")&amp;"|"&amp;IF(AND(VALUE(RIGHT($Y$1,2))&gt;=57,VALUE(RIGHT($Y$1,2))&lt;=63),$D414,"COMUM"),GABARITO!$D:$D,0)),1,0))</f>
        <v/>
      </c>
      <c r="Z414" t="str">
        <f>IF(RESPOSTAS!AA414="","",IF(UPPER(RESPOSTAS!AA414)=INDEX(GABARITO!$C:$C,MATCH(TEXT(VALUE(RIGHT($Z$1,2)),"00")&amp;"|"&amp;IF(AND(VALUE(RIGHT($Z$1,2))&gt;=57,VALUE(RIGHT($Z$1,2))&lt;=63),$D414,"COMUM"),GABARITO!$D:$D,0)),1,0))</f>
        <v/>
      </c>
      <c r="AA414" t="str">
        <f>IF(RESPOSTAS!AB414="","",IF(UPPER(RESPOSTAS!AB414)=INDEX(GABARITO!$C:$C,MATCH(TEXT(VALUE(RIGHT($AA$1,2)),"00")&amp;"|"&amp;IF(AND(VALUE(RIGHT($AA$1,2))&gt;=57,VALUE(RIGHT($AA$1,2))&lt;=63),$D414,"COMUM"),GABARITO!$D:$D,0)),1,0))</f>
        <v/>
      </c>
      <c r="AB414" t="str">
        <f>IF(RESPOSTAS!AC414="","",IF(UPPER(RESPOSTAS!AC414)=INDEX(GABARITO!$C:$C,MATCH(TEXT(VALUE(RIGHT($AB$1,2)),"00")&amp;"|"&amp;IF(AND(VALUE(RIGHT($AB$1,2))&gt;=57,VALUE(RIGHT($AB$1,2))&lt;=63),$D414,"COMUM"),GABARITO!$D:$D,0)),1,0))</f>
        <v/>
      </c>
      <c r="AC414" t="str">
        <f>IF(RESPOSTAS!AD414="","",IF(UPPER(RESPOSTAS!AD414)=INDEX(GABARITO!$C:$C,MATCH(TEXT(VALUE(RIGHT($AC$1,2)),"00")&amp;"|"&amp;IF(AND(VALUE(RIGHT($AC$1,2))&gt;=57,VALUE(RIGHT($AC$1,2))&lt;=63),$D414,"COMUM"),GABARITO!$D:$D,0)),1,0))</f>
        <v/>
      </c>
      <c r="AD414" t="str">
        <f>IF(RESPOSTAS!AE414="","",IF(UPPER(RESPOSTAS!AE414)=INDEX(GABARITO!$C:$C,MATCH(TEXT(VALUE(RIGHT($AD$1,2)),"00")&amp;"|"&amp;IF(AND(VALUE(RIGHT($AD$1,2))&gt;=57,VALUE(RIGHT($AD$1,2))&lt;=63),$D414,"COMUM"),GABARITO!$D:$D,0)),1,0))</f>
        <v/>
      </c>
      <c r="AE414" t="str">
        <f>IF(RESPOSTAS!AF414="","",IF(UPPER(RESPOSTAS!AF414)=INDEX(GABARITO!$C:$C,MATCH(TEXT(VALUE(RIGHT($AE$1,2)),"00")&amp;"|"&amp;IF(AND(VALUE(RIGHT($AE$1,2))&gt;=57,VALUE(RIGHT($AE$1,2))&lt;=63),$D414,"COMUM"),GABARITO!$D:$D,0)),1,0))</f>
        <v/>
      </c>
      <c r="AF414" t="str">
        <f>IF(RESPOSTAS!AG414="","",IF(UPPER(RESPOSTAS!AG414)=INDEX(GABARITO!$C:$C,MATCH(TEXT(VALUE(RIGHT($AF$1,2)),"00")&amp;"|"&amp;IF(AND(VALUE(RIGHT($AF$1,2))&gt;=57,VALUE(RIGHT($AF$1,2))&lt;=63),$D414,"COMUM"),GABARITO!$D:$D,0)),1,0))</f>
        <v/>
      </c>
      <c r="AG414" t="str">
        <f>IF(RESPOSTAS!AH414="","",IF(UPPER(RESPOSTAS!AH414)=INDEX(GABARITO!$C:$C,MATCH(TEXT(VALUE(RIGHT($AG$1,2)),"00")&amp;"|"&amp;IF(AND(VALUE(RIGHT($AG$1,2))&gt;=57,VALUE(RIGHT($AG$1,2))&lt;=63),$D414,"COMUM"),GABARITO!$D:$D,0)),1,0))</f>
        <v/>
      </c>
      <c r="AH414" t="str">
        <f>IF(RESPOSTAS!AI414="","",IF(UPPER(RESPOSTAS!AI414)=INDEX(GABARITO!$C:$C,MATCH(TEXT(VALUE(RIGHT($AH$1,2)),"00")&amp;"|"&amp;IF(AND(VALUE(RIGHT($AH$1,2))&gt;=57,VALUE(RIGHT($AH$1,2))&lt;=63),$D414,"COMUM"),GABARITO!$D:$D,0)),1,0))</f>
        <v/>
      </c>
      <c r="AI414" t="str">
        <f>IF(RESPOSTAS!AJ414="","",IF(UPPER(RESPOSTAS!AJ414)=INDEX(GABARITO!$C:$C,MATCH(TEXT(VALUE(RIGHT($AI$1,2)),"00")&amp;"|"&amp;IF(AND(VALUE(RIGHT($AI$1,2))&gt;=57,VALUE(RIGHT($AI$1,2))&lt;=63),$D414,"COMUM"),GABARITO!$D:$D,0)),1,0))</f>
        <v/>
      </c>
      <c r="AJ414" t="str">
        <f>IF(RESPOSTAS!AK414="","",IF(UPPER(RESPOSTAS!AK414)=INDEX(GABARITO!$C:$C,MATCH(TEXT(VALUE(RIGHT($AJ$1,2)),"00")&amp;"|"&amp;IF(AND(VALUE(RIGHT($AJ$1,2))&gt;=57,VALUE(RIGHT($AJ$1,2))&lt;=63),$D414,"COMUM"),GABARITO!$D:$D,0)),1,0))</f>
        <v/>
      </c>
      <c r="AK414" t="str">
        <f>IF(RESPOSTAS!AL414="","",IF(UPPER(RESPOSTAS!AL414)=INDEX(GABARITO!$C:$C,MATCH(TEXT(VALUE(RIGHT($AK$1,2)),"00")&amp;"|"&amp;IF(AND(VALUE(RIGHT($AK$1,2))&gt;=57,VALUE(RIGHT($AK$1,2))&lt;=63),$D414,"COMUM"),GABARITO!$D:$D,0)),1,0))</f>
        <v/>
      </c>
      <c r="AL414" t="str">
        <f>IF(RESPOSTAS!AM414="","",IF(UPPER(RESPOSTAS!AM414)=INDEX(GABARITO!$C:$C,MATCH(TEXT(VALUE(RIGHT($AL$1,2)),"00")&amp;"|"&amp;IF(AND(VALUE(RIGHT($AL$1,2))&gt;=57,VALUE(RIGHT($AL$1,2))&lt;=63),$D414,"COMUM"),GABARITO!$D:$D,0)),1,0))</f>
        <v/>
      </c>
      <c r="AM414" t="str">
        <f>IF(RESPOSTAS!AN414="","",IF(UPPER(RESPOSTAS!AN414)=INDEX(GABARITO!$C:$C,MATCH(TEXT(VALUE(RIGHT($AM$1,2)),"00")&amp;"|"&amp;IF(AND(VALUE(RIGHT($AM$1,2))&gt;=57,VALUE(RIGHT($AM$1,2))&lt;=63),$D414,"COMUM"),GABARITO!$D:$D,0)),1,0))</f>
        <v/>
      </c>
      <c r="AN414" t="str">
        <f>IF(RESPOSTAS!AO414="","",IF(UPPER(RESPOSTAS!AO414)=INDEX(GABARITO!$C:$C,MATCH(TEXT(VALUE(RIGHT($AN$1,2)),"00")&amp;"|"&amp;IF(AND(VALUE(RIGHT($AN$1,2))&gt;=57,VALUE(RIGHT($AN$1,2))&lt;=63),$D414,"COMUM"),GABARITO!$D:$D,0)),1,0))</f>
        <v/>
      </c>
      <c r="AO414" t="str">
        <f>IF(RESPOSTAS!AP414="","",IF(UPPER(RESPOSTAS!AP414)=INDEX(GABARITO!$C:$C,MATCH(TEXT(VALUE(RIGHT($AO$1,2)),"00")&amp;"|"&amp;IF(AND(VALUE(RIGHT($AO$1,2))&gt;=57,VALUE(RIGHT($AO$1,2))&lt;=63),$D414,"COMUM"),GABARITO!$D:$D,0)),1,0))</f>
        <v/>
      </c>
      <c r="AP414" t="str">
        <f>IF(RESPOSTAS!AQ414="","",IF(UPPER(RESPOSTAS!AQ414)=INDEX(GABARITO!$C:$C,MATCH(TEXT(VALUE(RIGHT($AP$1,2)),"00")&amp;"|"&amp;IF(AND(VALUE(RIGHT($AP$1,2))&gt;=57,VALUE(RIGHT($AP$1,2))&lt;=63),$D414,"COMUM"),GABARITO!$D:$D,0)),1,0))</f>
        <v/>
      </c>
      <c r="AQ414" t="str">
        <f>IF(RESPOSTAS!AR414="","",IF(UPPER(RESPOSTAS!AR414)=INDEX(GABARITO!$C:$C,MATCH(TEXT(VALUE(RIGHT($AQ$1,2)),"00")&amp;"|"&amp;IF(AND(VALUE(RIGHT($AQ$1,2))&gt;=57,VALUE(RIGHT($AQ$1,2))&lt;=63),$D414,"COMUM"),GABARITO!$D:$D,0)),1,0))</f>
        <v/>
      </c>
      <c r="AR414" t="str">
        <f>IF(RESPOSTAS!AS414="","",IF(UPPER(RESPOSTAS!AS414)=INDEX(GABARITO!$C:$C,MATCH(TEXT(VALUE(RIGHT($AR$1,2)),"00")&amp;"|"&amp;IF(AND(VALUE(RIGHT($AR$1,2))&gt;=57,VALUE(RIGHT($AR$1,2))&lt;=63),$D414,"COMUM"),GABARITO!$D:$D,0)),1,0))</f>
        <v/>
      </c>
      <c r="AS414" t="str">
        <f>IF(RESPOSTAS!AT414="","",IF(UPPER(RESPOSTAS!AT414)=INDEX(GABARITO!$C:$C,MATCH(TEXT(VALUE(RIGHT($AS$1,2)),"00")&amp;"|"&amp;IF(AND(VALUE(RIGHT($AS$1,2))&gt;=57,VALUE(RIGHT($AS$1,2))&lt;=63),$D414,"COMUM"),GABARITO!$D:$D,0)),1,0))</f>
        <v/>
      </c>
      <c r="AT414" t="str">
        <f>IF(RESPOSTAS!AU414="","",IF(UPPER(RESPOSTAS!AU414)=INDEX(GABARITO!$C:$C,MATCH(TEXT(VALUE(RIGHT($AT$1,2)),"00")&amp;"|"&amp;IF(AND(VALUE(RIGHT($AT$1,2))&gt;=57,VALUE(RIGHT($AT$1,2))&lt;=63),$D414,"COMUM"),GABARITO!$D:$D,0)),1,0))</f>
        <v/>
      </c>
      <c r="AU414" t="str">
        <f>IF(RESPOSTAS!AV414="","",IF(UPPER(RESPOSTAS!AV414)=INDEX(GABARITO!$C:$C,MATCH(TEXT(VALUE(RIGHT($AU$1,2)),"00")&amp;"|"&amp;IF(AND(VALUE(RIGHT($AU$1,2))&gt;=57,VALUE(RIGHT($AU$1,2))&lt;=63),$D414,"COMUM"),GABARITO!$D:$D,0)),1,0))</f>
        <v/>
      </c>
      <c r="AV414" t="str">
        <f>IF(RESPOSTAS!AW414="","",IF(UPPER(RESPOSTAS!AW414)=INDEX(GABARITO!$C:$C,MATCH(TEXT(VALUE(RIGHT($AV$1,2)),"00")&amp;"|"&amp;IF(AND(VALUE(RIGHT($AV$1,2))&gt;=57,VALUE(RIGHT($AV$1,2))&lt;=63),$D414,"COMUM"),GABARITO!$D:$D,0)),1,0))</f>
        <v/>
      </c>
      <c r="AW414" t="str">
        <f>IF(RESPOSTAS!AX414="","",IF(UPPER(RESPOSTAS!AX414)=INDEX(GABARITO!$C:$C,MATCH(TEXT(VALUE(RIGHT($AW$1,2)),"00")&amp;"|"&amp;IF(AND(VALUE(RIGHT($AW$1,2))&gt;=57,VALUE(RIGHT($AW$1,2))&lt;=63),$D414,"COMUM"),GABARITO!$D:$D,0)),1,0))</f>
        <v/>
      </c>
      <c r="AX414" t="str">
        <f>IF(RESPOSTAS!AY414="","",IF(UPPER(RESPOSTAS!AY414)=INDEX(GABARITO!$C:$C,MATCH(TEXT(VALUE(RIGHT($AX$1,2)),"00")&amp;"|"&amp;IF(AND(VALUE(RIGHT($AX$1,2))&gt;=57,VALUE(RIGHT($AX$1,2))&lt;=63),$D414,"COMUM"),GABARITO!$D:$D,0)),1,0))</f>
        <v/>
      </c>
      <c r="AY414" t="str">
        <f>IF(RESPOSTAS!AZ414="","",IF(UPPER(RESPOSTAS!AZ414)=INDEX(GABARITO!$C:$C,MATCH(TEXT(VALUE(RIGHT($AY$1,2)),"00")&amp;"|"&amp;IF(AND(VALUE(RIGHT($AY$1,2))&gt;=57,VALUE(RIGHT($AY$1,2))&lt;=63),$D414,"COMUM"),GABARITO!$D:$D,0)),1,0))</f>
        <v/>
      </c>
      <c r="AZ414" t="str">
        <f>IF(RESPOSTAS!BA414="","",IF(UPPER(RESPOSTAS!BA414)=INDEX(GABARITO!$C:$C,MATCH(TEXT(VALUE(RIGHT($AZ$1,2)),"00")&amp;"|"&amp;IF(AND(VALUE(RIGHT($AZ$1,2))&gt;=57,VALUE(RIGHT($AZ$1,2))&lt;=63),$D414,"COMUM"),GABARITO!$D:$D,0)),1,0))</f>
        <v/>
      </c>
      <c r="BA414" t="str">
        <f>IF(RESPOSTAS!BB414="","",IF(UPPER(RESPOSTAS!BB414)=INDEX(GABARITO!$C:$C,MATCH(TEXT(VALUE(RIGHT($BA$1,2)),"00")&amp;"|"&amp;IF(AND(VALUE(RIGHT($BA$1,2))&gt;=57,VALUE(RIGHT($BA$1,2))&lt;=63),$D414,"COMUM"),GABARITO!$D:$D,0)),1,0))</f>
        <v/>
      </c>
      <c r="BB414" t="str">
        <f>IF(RESPOSTAS!BC414="","",IF(UPPER(RESPOSTAS!BC414)=INDEX(GABARITO!$C:$C,MATCH(TEXT(VALUE(RIGHT($BB$1,2)),"00")&amp;"|"&amp;IF(AND(VALUE(RIGHT($BB$1,2))&gt;=57,VALUE(RIGHT($BB$1,2))&lt;=63),$D414,"COMUM"),GABARITO!$D:$D,0)),1,0))</f>
        <v/>
      </c>
      <c r="BC414" t="str">
        <f>IF(RESPOSTAS!BD414="","",IF(UPPER(RESPOSTAS!BD414)=INDEX(GABARITO!$C:$C,MATCH(TEXT(VALUE(RIGHT($BC$1,2)),"00")&amp;"|"&amp;IF(AND(VALUE(RIGHT($BC$1,2))&gt;=57,VALUE(RIGHT($BC$1,2))&lt;=63),$D414,"COMUM"),GABARITO!$D:$D,0)),1,0))</f>
        <v/>
      </c>
      <c r="BD414" t="str">
        <f>IF(RESPOSTAS!BE414="","",IF(UPPER(RESPOSTAS!BE414)=INDEX(GABARITO!$C:$C,MATCH(TEXT(VALUE(RIGHT($BD$1,2)),"00")&amp;"|"&amp;IF(AND(VALUE(RIGHT($BD$1,2))&gt;=57,VALUE(RIGHT($BD$1,2))&lt;=63),$D414,"COMUM"),GABARITO!$D:$D,0)),1,0))</f>
        <v/>
      </c>
      <c r="BE414" t="str">
        <f>IF(RESPOSTAS!BF414="","",IF(UPPER(RESPOSTAS!BF414)=INDEX(GABARITO!$C:$C,MATCH(TEXT(VALUE(RIGHT($BE$1,2)),"00")&amp;"|"&amp;IF(AND(VALUE(RIGHT($BE$1,2))&gt;=57,VALUE(RIGHT($BE$1,2))&lt;=63),$D414,"COMUM"),GABARITO!$D:$D,0)),1,0))</f>
        <v/>
      </c>
      <c r="BF414" t="str">
        <f>IF(RESPOSTAS!BG414="","",IF(UPPER(RESPOSTAS!BG414)=INDEX(GABARITO!$C:$C,MATCH(TEXT(VALUE(RIGHT($BF$1,2)),"00")&amp;"|"&amp;IF(AND(VALUE(RIGHT($BF$1,2))&gt;=57,VALUE(RIGHT($BF$1,2))&lt;=63),$D414,"COMUM"),GABARITO!$D:$D,0)),1,0))</f>
        <v/>
      </c>
      <c r="BG414" t="str">
        <f>IF(RESPOSTAS!BH414="","",IF(UPPER(RESPOSTAS!BH414)=INDEX(GABARITO!$C:$C,MATCH(TEXT(VALUE(RIGHT($BG$1,2)),"00")&amp;"|"&amp;IF(AND(VALUE(RIGHT($BG$1,2))&gt;=57,VALUE(RIGHT($BG$1,2))&lt;=63),$D414,"COMUM"),GABARITO!$D:$D,0)),1,0))</f>
        <v/>
      </c>
      <c r="BH414" t="str">
        <f>IF(RESPOSTAS!BI414="","",IF(UPPER(RESPOSTAS!BI414)=INDEX(GABARITO!$C:$C,MATCH(TEXT(VALUE(RIGHT($BH$1,2)),"00")&amp;"|"&amp;IF(AND(VALUE(RIGHT($BH$1,2))&gt;=57,VALUE(RIGHT($BH$1,2))&lt;=63),$D414,"COMUM"),GABARITO!$D:$D,0)),1,0))</f>
        <v/>
      </c>
      <c r="BI414" t="str">
        <f>IF(RESPOSTAS!BJ414="","",IF(UPPER(RESPOSTAS!BJ414)=INDEX(GABARITO!$C:$C,MATCH(TEXT(VALUE(RIGHT($BI$1,2)),"00")&amp;"|"&amp;IF(AND(VALUE(RIGHT($BI$1,2))&gt;=57,VALUE(RIGHT($BI$1,2))&lt;=63),$D414,"COMUM"),GABARITO!$D:$D,0)),1,0))</f>
        <v/>
      </c>
      <c r="BJ414" t="str">
        <f>IF(RESPOSTAS!BK414="","",IF(UPPER(RESPOSTAS!BK414)=INDEX(GABARITO!$C:$C,MATCH(TEXT(VALUE(RIGHT($BJ$1,2)),"00")&amp;"|"&amp;IF(AND(VALUE(RIGHT($BJ$1,2))&gt;=57,VALUE(RIGHT($BJ$1,2))&lt;=63),$D414,"COMUM"),GABARITO!$D:$D,0)),1,0))</f>
        <v/>
      </c>
      <c r="BK414" t="str">
        <f>IF(RESPOSTAS!BL414="","",IF(UPPER(RESPOSTAS!BL414)=INDEX(GABARITO!$C:$C,MATCH(TEXT(VALUE(RIGHT($BK$1,2)),"00")&amp;"|"&amp;IF(AND(VALUE(RIGHT($BK$1,2))&gt;=57,VALUE(RIGHT($BK$1,2))&lt;=63),$D414,"COMUM"),GABARITO!$D:$D,0)),1,0))</f>
        <v/>
      </c>
      <c r="BL414" t="str">
        <f>IF(RESPOSTAS!BM414="","",IF(UPPER(RESPOSTAS!BM414)=INDEX(GABARITO!$C:$C,MATCH(TEXT(VALUE(RIGHT($BL$1,2)),"00")&amp;"|"&amp;IF(AND(VALUE(RIGHT($BL$1,2))&gt;=57,VALUE(RIGHT($BL$1,2))&lt;=63),$D414,"COMUM"),GABARITO!$D:$D,0)),1,0))</f>
        <v/>
      </c>
      <c r="BM414" t="str">
        <f>IF(RESPOSTAS!BN414="","",IF(UPPER(RESPOSTAS!BN414)=INDEX(GABARITO!$C:$C,MATCH(TEXT(VALUE(RIGHT($BM$1,2)),"00")&amp;"|"&amp;IF(AND(VALUE(RIGHT($BM$1,2))&gt;=57,VALUE(RIGHT($BM$1,2))&lt;=63),$D414,"COMUM"),GABARITO!$D:$D,0)),1,0))</f>
        <v/>
      </c>
      <c r="BN414" t="str">
        <f>IF(RESPOSTAS!BO414="","",IF(UPPER(RESPOSTAS!BO414)=INDEX(GABARITO!$C:$C,MATCH(TEXT(VALUE(RIGHT($BN$1,2)),"00")&amp;"|"&amp;IF(AND(VALUE(RIGHT($BN$1,2))&gt;=57,VALUE(RIGHT($BN$1,2))&lt;=63),$D414,"COMUM"),GABARITO!$D:$D,0)),1,0))</f>
        <v/>
      </c>
      <c r="BO414" t="str">
        <f>IF(RESPOSTAS!BP414="","",IF(UPPER(RESPOSTAS!BP414)=INDEX(GABARITO!$C:$C,MATCH(TEXT(VALUE(RIGHT($BO$1,2)),"00")&amp;"|"&amp;IF(AND(VALUE(RIGHT($BO$1,2))&gt;=57,VALUE(RIGHT($BO$1,2))&lt;=63),$D414,"COMUM"),GABARITO!$D:$D,0)),1,0))</f>
        <v/>
      </c>
      <c r="BP414">
        <f>COUNTIF(RESPOSTAS!F414:BP414,"&lt;&gt;")</f>
        <v>0</v>
      </c>
      <c r="BQ414" t="str">
        <f t="shared" si="62"/>
        <v/>
      </c>
      <c r="BR414" s="10" t="str">
        <f t="shared" si="63"/>
        <v/>
      </c>
      <c r="BT414" s="11" t="str">
        <f t="shared" si="65"/>
        <v/>
      </c>
      <c r="BU414" s="11" t="str">
        <f t="shared" si="66"/>
        <v/>
      </c>
      <c r="BV414" s="11" t="str">
        <f t="shared" si="67"/>
        <v/>
      </c>
      <c r="BW414" s="11" t="str">
        <f t="shared" si="68"/>
        <v/>
      </c>
      <c r="BX414" s="11" t="str">
        <f t="shared" si="69"/>
        <v/>
      </c>
      <c r="BY414" s="11" t="str">
        <f t="shared" si="70"/>
        <v/>
      </c>
      <c r="BZ414" s="3" t="str">
        <f t="shared" si="64"/>
        <v/>
      </c>
      <c r="CA414" s="3" t="e">
        <f t="shared" si="61"/>
        <v>#VALUE!</v>
      </c>
    </row>
    <row r="415" spans="1:79" x14ac:dyDescent="0.25">
      <c r="A415" t="str">
        <f>IF(RESPOSTAS!A415="","",RESPOSTAS!A415)</f>
        <v/>
      </c>
      <c r="B415" t="str">
        <f>IF(RESPOSTAS!C415="","",RESPOSTAS!C415)</f>
        <v/>
      </c>
      <c r="C415" t="str">
        <f>IF(RESPOSTAS!D415="","",RESPOSTAS!D415)</f>
        <v/>
      </c>
      <c r="D415" t="str">
        <f>IF(RESPOSTAS!E415="","",RESPOSTAS!E415)</f>
        <v/>
      </c>
      <c r="E415" t="str">
        <f>IF(RESPOSTAS!F415="","",IF(UPPER(RESPOSTAS!F415)=INDEX(GABARITO!$C:$C,MATCH(TEXT(VALUE(RIGHT($E$1,2)),"00")&amp;"|"&amp;IF(AND(VALUE(RIGHT($E$1,2))&gt;=57,VALUE(RIGHT($E$1,2))&lt;=63),$D415,"COMUM"),GABARITO!$D:$D,0)),1,0))</f>
        <v/>
      </c>
      <c r="F415" t="str">
        <f>IF(RESPOSTAS!G415="","",IF(UPPER(RESPOSTAS!G415)=INDEX(GABARITO!$C:$C,MATCH(TEXT(VALUE(RIGHT($F$1,2)),"00")&amp;"|"&amp;IF(AND(VALUE(RIGHT($F$1,2))&gt;=57,VALUE(RIGHT($F$1,2))&lt;=63),$D415,"COMUM"),GABARITO!$D:$D,0)),1,0))</f>
        <v/>
      </c>
      <c r="G415" t="str">
        <f>IF(RESPOSTAS!H415="","",IF(UPPER(RESPOSTAS!H415)=INDEX(GABARITO!$C:$C,MATCH(TEXT(VALUE(RIGHT($G$1,2)),"00")&amp;"|"&amp;IF(AND(VALUE(RIGHT($G$1,2))&gt;=57,VALUE(RIGHT($G$1,2))&lt;=63),$D415,"COMUM"),GABARITO!$D:$D,0)),1,0))</f>
        <v/>
      </c>
      <c r="H415" t="str">
        <f>IF(RESPOSTAS!I415="","",IF(UPPER(RESPOSTAS!I415)=INDEX(GABARITO!$C:$C,MATCH(TEXT(VALUE(RIGHT($H$1,2)),"00")&amp;"|"&amp;IF(AND(VALUE(RIGHT($H$1,2))&gt;=57,VALUE(RIGHT($H$1,2))&lt;=63),$D415,"COMUM"),GABARITO!$D:$D,0)),1,0))</f>
        <v/>
      </c>
      <c r="I415" t="str">
        <f>IF(RESPOSTAS!J415="","",IF(UPPER(RESPOSTAS!J415)=INDEX(GABARITO!$C:$C,MATCH(TEXT(VALUE(RIGHT($I$1,2)),"00")&amp;"|"&amp;IF(AND(VALUE(RIGHT($I$1,2))&gt;=57,VALUE(RIGHT($I$1,2))&lt;=63),$D415,"COMUM"),GABARITO!$D:$D,0)),1,0))</f>
        <v/>
      </c>
      <c r="J415" t="str">
        <f>IF(RESPOSTAS!K415="","",IF(UPPER(RESPOSTAS!K415)=INDEX(GABARITO!$C:$C,MATCH(TEXT(VALUE(RIGHT($J$1,2)),"00")&amp;"|"&amp;IF(AND(VALUE(RIGHT($J$1,2))&gt;=57,VALUE(RIGHT($J$1,2))&lt;=63),$D415,"COMUM"),GABARITO!$D:$D,0)),1,0))</f>
        <v/>
      </c>
      <c r="K415" t="str">
        <f>IF(RESPOSTAS!L415="","",IF(UPPER(RESPOSTAS!L415)=INDEX(GABARITO!$C:$C,MATCH(TEXT(VALUE(RIGHT($K$1,2)),"00")&amp;"|"&amp;IF(AND(VALUE(RIGHT($K$1,2))&gt;=57,VALUE(RIGHT($K$1,2))&lt;=63),$D415,"COMUM"),GABARITO!$D:$D,0)),1,0))</f>
        <v/>
      </c>
      <c r="L415" t="str">
        <f>IF(RESPOSTAS!M415="","",IF(UPPER(RESPOSTAS!M415)=INDEX(GABARITO!$C:$C,MATCH(TEXT(VALUE(RIGHT($L$1,2)),"00")&amp;"|"&amp;IF(AND(VALUE(RIGHT($L$1,2))&gt;=57,VALUE(RIGHT($L$1,2))&lt;=63),$D415,"COMUM"),GABARITO!$D:$D,0)),1,0))</f>
        <v/>
      </c>
      <c r="M415" t="str">
        <f>IF(RESPOSTAS!N415="","",IF(UPPER(RESPOSTAS!N415)=INDEX(GABARITO!$C:$C,MATCH(TEXT(VALUE(RIGHT($M$1,2)),"00")&amp;"|"&amp;IF(AND(VALUE(RIGHT($M$1,2))&gt;=57,VALUE(RIGHT($M$1,2))&lt;=63),$D415,"COMUM"),GABARITO!$D:$D,0)),1,0))</f>
        <v/>
      </c>
      <c r="N415" t="str">
        <f>IF(RESPOSTAS!O415="","",IF(UPPER(RESPOSTAS!O415)=INDEX(GABARITO!$C:$C,MATCH(TEXT(VALUE(RIGHT($E$1,2)),"00")&amp;"|"&amp;IF(AND(VALUE(RIGHT($E$1,2))&gt;=57,VALUE(RIGHT($E$1,2))&lt;=63),$D415,"COMUM"),GABARITO!$D:$D,0)),1,0))</f>
        <v/>
      </c>
      <c r="O415" t="str">
        <f>IF(RESPOSTAS!P415="","",IF(UPPER(RESPOSTAS!P415)=INDEX(GABARITO!$C:$C,MATCH(TEXT(VALUE(RIGHT($O$1,2)),"00")&amp;"|"&amp;IF(AND(VALUE(RIGHT($O$1,2))&gt;=57,VALUE(RIGHT($O$1,2))&lt;=63),$D415,"COMUM"),GABARITO!$D:$D,0)),1,0))</f>
        <v/>
      </c>
      <c r="P415" t="str">
        <f>IF(RESPOSTAS!Q415="","",IF(UPPER(RESPOSTAS!Q415)=INDEX(GABARITO!$C:$C,MATCH(TEXT(VALUE(RIGHT($P$1,2)),"00")&amp;"|"&amp;IF(AND(VALUE(RIGHT($P$1,2))&gt;=57,VALUE(RIGHT($P$1,2))&lt;=63),$D415,"COMUM"),GABARITO!$D:$D,0)),1,0))</f>
        <v/>
      </c>
      <c r="Q415" t="str">
        <f>IF(RESPOSTAS!R415="","",IF(UPPER(RESPOSTAS!R415)=INDEX(GABARITO!$C:$C,MATCH(TEXT(VALUE(RIGHT($Q$1,2)),"00")&amp;"|"&amp;IF(AND(VALUE(RIGHT($Q$1,2))&gt;=57,VALUE(RIGHT($Q$1,2))&lt;=63),$D415,"COMUM"),GABARITO!$D:$D,0)),1,0))</f>
        <v/>
      </c>
      <c r="R415" t="str">
        <f>IF(RESPOSTAS!S415="","",IF(UPPER(RESPOSTAS!S415)=INDEX(GABARITO!$C:$C,MATCH(TEXT(VALUE(RIGHT($R$1,2)),"00")&amp;"|"&amp;IF(AND(VALUE(RIGHT($R$1,2))&gt;=57,VALUE(RIGHT($R$1,2))&lt;=63),$D415,"COMUM"),GABARITO!$D:$D,0)),1,0))</f>
        <v/>
      </c>
      <c r="S415" t="str">
        <f>IF(RESPOSTAS!T415="","",IF(UPPER(RESPOSTAS!T415)=INDEX(GABARITO!$C:$C,MATCH(TEXT(VALUE(RIGHT($S$1,2)),"00")&amp;"|"&amp;IF(AND(VALUE(RIGHT($S$1,2))&gt;=57,VALUE(RIGHT($S$1,2))&lt;=63),$D415,"COMUM"),GABARITO!$D:$D,0)),1,0))</f>
        <v/>
      </c>
      <c r="T415" t="str">
        <f>IF(RESPOSTAS!U415="","",IF(UPPER(RESPOSTAS!U415)=INDEX(GABARITO!$C:$C,MATCH(TEXT(VALUE(RIGHT($T$1,2)),"00")&amp;"|"&amp;IF(AND(VALUE(RIGHT($T$1,2))&gt;=57,VALUE(RIGHT($T$1,2))&lt;=63),$D415,"COMUM"),GABARITO!$D:$D,0)),1,0))</f>
        <v/>
      </c>
      <c r="U415" t="str">
        <f>IF(RESPOSTAS!V415="","",IF(UPPER(RESPOSTAS!V415)=INDEX(GABARITO!$C:$C,MATCH(TEXT(VALUE(RIGHT($U$1,2)),"00")&amp;"|"&amp;IF(AND(VALUE(RIGHT($U$1,2))&gt;=57,VALUE(RIGHT($U$1,2))&lt;=63),$D415,"COMUM"),GABARITO!$D:$D,0)),1,0))</f>
        <v/>
      </c>
      <c r="V415" t="str">
        <f>IF(RESPOSTAS!W415="","",IF(UPPER(RESPOSTAS!W415)=INDEX(GABARITO!$C:$C,MATCH(TEXT(VALUE(RIGHT($E$1,2)),"00")&amp;"|"&amp;IF(AND(VALUE(RIGHT($E$1,2))&gt;=57,VALUE(RIGHT($E$1,2))&lt;=63),$D415,"COMUM"),GABARITO!$D:$D,0)),1,0))</f>
        <v/>
      </c>
      <c r="W415" t="str">
        <f>IF(RESPOSTAS!X415="","",IF(UPPER(RESPOSTAS!X415)=INDEX(GABARITO!$C:$C,MATCH(TEXT(VALUE(RIGHT($W$1,2)),"00")&amp;"|"&amp;IF(AND(VALUE(RIGHT($W$1,2))&gt;=57,VALUE(RIGHT($W$1,2))&lt;=63),$D415,"COMUM"),GABARITO!$D:$D,0)),1,0))</f>
        <v/>
      </c>
      <c r="X415" t="str">
        <f>IF(RESPOSTAS!Y415="","",IF(UPPER(RESPOSTAS!Y415)=INDEX(GABARITO!$C:$C,MATCH(TEXT(VALUE(RIGHT($X$1,2)),"00")&amp;"|"&amp;IF(AND(VALUE(RIGHT($X$1,2))&gt;=57,VALUE(RIGHT($X$1,2))&lt;=63),$D415,"COMUM"),GABARITO!$D:$D,0)),1,0))</f>
        <v/>
      </c>
      <c r="Y415" t="str">
        <f>IF(RESPOSTAS!Z415="","",IF(UPPER(RESPOSTAS!Z415)=INDEX(GABARITO!$C:$C,MATCH(TEXT(VALUE(RIGHT($Y$1,2)),"00")&amp;"|"&amp;IF(AND(VALUE(RIGHT($Y$1,2))&gt;=57,VALUE(RIGHT($Y$1,2))&lt;=63),$D415,"COMUM"),GABARITO!$D:$D,0)),1,0))</f>
        <v/>
      </c>
      <c r="Z415" t="str">
        <f>IF(RESPOSTAS!AA415="","",IF(UPPER(RESPOSTAS!AA415)=INDEX(GABARITO!$C:$C,MATCH(TEXT(VALUE(RIGHT($Z$1,2)),"00")&amp;"|"&amp;IF(AND(VALUE(RIGHT($Z$1,2))&gt;=57,VALUE(RIGHT($Z$1,2))&lt;=63),$D415,"COMUM"),GABARITO!$D:$D,0)),1,0))</f>
        <v/>
      </c>
      <c r="AA415" t="str">
        <f>IF(RESPOSTAS!AB415="","",IF(UPPER(RESPOSTAS!AB415)=INDEX(GABARITO!$C:$C,MATCH(TEXT(VALUE(RIGHT($AA$1,2)),"00")&amp;"|"&amp;IF(AND(VALUE(RIGHT($AA$1,2))&gt;=57,VALUE(RIGHT($AA$1,2))&lt;=63),$D415,"COMUM"),GABARITO!$D:$D,0)),1,0))</f>
        <v/>
      </c>
      <c r="AB415" t="str">
        <f>IF(RESPOSTAS!AC415="","",IF(UPPER(RESPOSTAS!AC415)=INDEX(GABARITO!$C:$C,MATCH(TEXT(VALUE(RIGHT($AB$1,2)),"00")&amp;"|"&amp;IF(AND(VALUE(RIGHT($AB$1,2))&gt;=57,VALUE(RIGHT($AB$1,2))&lt;=63),$D415,"COMUM"),GABARITO!$D:$D,0)),1,0))</f>
        <v/>
      </c>
      <c r="AC415" t="str">
        <f>IF(RESPOSTAS!AD415="","",IF(UPPER(RESPOSTAS!AD415)=INDEX(GABARITO!$C:$C,MATCH(TEXT(VALUE(RIGHT($AC$1,2)),"00")&amp;"|"&amp;IF(AND(VALUE(RIGHT($AC$1,2))&gt;=57,VALUE(RIGHT($AC$1,2))&lt;=63),$D415,"COMUM"),GABARITO!$D:$D,0)),1,0))</f>
        <v/>
      </c>
      <c r="AD415" t="str">
        <f>IF(RESPOSTAS!AE415="","",IF(UPPER(RESPOSTAS!AE415)=INDEX(GABARITO!$C:$C,MATCH(TEXT(VALUE(RIGHT($AD$1,2)),"00")&amp;"|"&amp;IF(AND(VALUE(RIGHT($AD$1,2))&gt;=57,VALUE(RIGHT($AD$1,2))&lt;=63),$D415,"COMUM"),GABARITO!$D:$D,0)),1,0))</f>
        <v/>
      </c>
      <c r="AE415" t="str">
        <f>IF(RESPOSTAS!AF415="","",IF(UPPER(RESPOSTAS!AF415)=INDEX(GABARITO!$C:$C,MATCH(TEXT(VALUE(RIGHT($AE$1,2)),"00")&amp;"|"&amp;IF(AND(VALUE(RIGHT($AE$1,2))&gt;=57,VALUE(RIGHT($AE$1,2))&lt;=63),$D415,"COMUM"),GABARITO!$D:$D,0)),1,0))</f>
        <v/>
      </c>
      <c r="AF415" t="str">
        <f>IF(RESPOSTAS!AG415="","",IF(UPPER(RESPOSTAS!AG415)=INDEX(GABARITO!$C:$C,MATCH(TEXT(VALUE(RIGHT($AF$1,2)),"00")&amp;"|"&amp;IF(AND(VALUE(RIGHT($AF$1,2))&gt;=57,VALUE(RIGHT($AF$1,2))&lt;=63),$D415,"COMUM"),GABARITO!$D:$D,0)),1,0))</f>
        <v/>
      </c>
      <c r="AG415" t="str">
        <f>IF(RESPOSTAS!AH415="","",IF(UPPER(RESPOSTAS!AH415)=INDEX(GABARITO!$C:$C,MATCH(TEXT(VALUE(RIGHT($AG$1,2)),"00")&amp;"|"&amp;IF(AND(VALUE(RIGHT($AG$1,2))&gt;=57,VALUE(RIGHT($AG$1,2))&lt;=63),$D415,"COMUM"),GABARITO!$D:$D,0)),1,0))</f>
        <v/>
      </c>
      <c r="AH415" t="str">
        <f>IF(RESPOSTAS!AI415="","",IF(UPPER(RESPOSTAS!AI415)=INDEX(GABARITO!$C:$C,MATCH(TEXT(VALUE(RIGHT($AH$1,2)),"00")&amp;"|"&amp;IF(AND(VALUE(RIGHT($AH$1,2))&gt;=57,VALUE(RIGHT($AH$1,2))&lt;=63),$D415,"COMUM"),GABARITO!$D:$D,0)),1,0))</f>
        <v/>
      </c>
      <c r="AI415" t="str">
        <f>IF(RESPOSTAS!AJ415="","",IF(UPPER(RESPOSTAS!AJ415)=INDEX(GABARITO!$C:$C,MATCH(TEXT(VALUE(RIGHT($AI$1,2)),"00")&amp;"|"&amp;IF(AND(VALUE(RIGHT($AI$1,2))&gt;=57,VALUE(RIGHT($AI$1,2))&lt;=63),$D415,"COMUM"),GABARITO!$D:$D,0)),1,0))</f>
        <v/>
      </c>
      <c r="AJ415" t="str">
        <f>IF(RESPOSTAS!AK415="","",IF(UPPER(RESPOSTAS!AK415)=INDEX(GABARITO!$C:$C,MATCH(TEXT(VALUE(RIGHT($AJ$1,2)),"00")&amp;"|"&amp;IF(AND(VALUE(RIGHT($AJ$1,2))&gt;=57,VALUE(RIGHT($AJ$1,2))&lt;=63),$D415,"COMUM"),GABARITO!$D:$D,0)),1,0))</f>
        <v/>
      </c>
      <c r="AK415" t="str">
        <f>IF(RESPOSTAS!AL415="","",IF(UPPER(RESPOSTAS!AL415)=INDEX(GABARITO!$C:$C,MATCH(TEXT(VALUE(RIGHT($AK$1,2)),"00")&amp;"|"&amp;IF(AND(VALUE(RIGHT($AK$1,2))&gt;=57,VALUE(RIGHT($AK$1,2))&lt;=63),$D415,"COMUM"),GABARITO!$D:$D,0)),1,0))</f>
        <v/>
      </c>
      <c r="AL415" t="str">
        <f>IF(RESPOSTAS!AM415="","",IF(UPPER(RESPOSTAS!AM415)=INDEX(GABARITO!$C:$C,MATCH(TEXT(VALUE(RIGHT($AL$1,2)),"00")&amp;"|"&amp;IF(AND(VALUE(RIGHT($AL$1,2))&gt;=57,VALUE(RIGHT($AL$1,2))&lt;=63),$D415,"COMUM"),GABARITO!$D:$D,0)),1,0))</f>
        <v/>
      </c>
      <c r="AM415" t="str">
        <f>IF(RESPOSTAS!AN415="","",IF(UPPER(RESPOSTAS!AN415)=INDEX(GABARITO!$C:$C,MATCH(TEXT(VALUE(RIGHT($AM$1,2)),"00")&amp;"|"&amp;IF(AND(VALUE(RIGHT($AM$1,2))&gt;=57,VALUE(RIGHT($AM$1,2))&lt;=63),$D415,"COMUM"),GABARITO!$D:$D,0)),1,0))</f>
        <v/>
      </c>
      <c r="AN415" t="str">
        <f>IF(RESPOSTAS!AO415="","",IF(UPPER(RESPOSTAS!AO415)=INDEX(GABARITO!$C:$C,MATCH(TEXT(VALUE(RIGHT($AN$1,2)),"00")&amp;"|"&amp;IF(AND(VALUE(RIGHT($AN$1,2))&gt;=57,VALUE(RIGHT($AN$1,2))&lt;=63),$D415,"COMUM"),GABARITO!$D:$D,0)),1,0))</f>
        <v/>
      </c>
      <c r="AO415" t="str">
        <f>IF(RESPOSTAS!AP415="","",IF(UPPER(RESPOSTAS!AP415)=INDEX(GABARITO!$C:$C,MATCH(TEXT(VALUE(RIGHT($AO$1,2)),"00")&amp;"|"&amp;IF(AND(VALUE(RIGHT($AO$1,2))&gt;=57,VALUE(RIGHT($AO$1,2))&lt;=63),$D415,"COMUM"),GABARITO!$D:$D,0)),1,0))</f>
        <v/>
      </c>
      <c r="AP415" t="str">
        <f>IF(RESPOSTAS!AQ415="","",IF(UPPER(RESPOSTAS!AQ415)=INDEX(GABARITO!$C:$C,MATCH(TEXT(VALUE(RIGHT($AP$1,2)),"00")&amp;"|"&amp;IF(AND(VALUE(RIGHT($AP$1,2))&gt;=57,VALUE(RIGHT($AP$1,2))&lt;=63),$D415,"COMUM"),GABARITO!$D:$D,0)),1,0))</f>
        <v/>
      </c>
      <c r="AQ415" t="str">
        <f>IF(RESPOSTAS!AR415="","",IF(UPPER(RESPOSTAS!AR415)=INDEX(GABARITO!$C:$C,MATCH(TEXT(VALUE(RIGHT($AQ$1,2)),"00")&amp;"|"&amp;IF(AND(VALUE(RIGHT($AQ$1,2))&gt;=57,VALUE(RIGHT($AQ$1,2))&lt;=63),$D415,"COMUM"),GABARITO!$D:$D,0)),1,0))</f>
        <v/>
      </c>
      <c r="AR415" t="str">
        <f>IF(RESPOSTAS!AS415="","",IF(UPPER(RESPOSTAS!AS415)=INDEX(GABARITO!$C:$C,MATCH(TEXT(VALUE(RIGHT($AR$1,2)),"00")&amp;"|"&amp;IF(AND(VALUE(RIGHT($AR$1,2))&gt;=57,VALUE(RIGHT($AR$1,2))&lt;=63),$D415,"COMUM"),GABARITO!$D:$D,0)),1,0))</f>
        <v/>
      </c>
      <c r="AS415" t="str">
        <f>IF(RESPOSTAS!AT415="","",IF(UPPER(RESPOSTAS!AT415)=INDEX(GABARITO!$C:$C,MATCH(TEXT(VALUE(RIGHT($AS$1,2)),"00")&amp;"|"&amp;IF(AND(VALUE(RIGHT($AS$1,2))&gt;=57,VALUE(RIGHT($AS$1,2))&lt;=63),$D415,"COMUM"),GABARITO!$D:$D,0)),1,0))</f>
        <v/>
      </c>
      <c r="AT415" t="str">
        <f>IF(RESPOSTAS!AU415="","",IF(UPPER(RESPOSTAS!AU415)=INDEX(GABARITO!$C:$C,MATCH(TEXT(VALUE(RIGHT($AT$1,2)),"00")&amp;"|"&amp;IF(AND(VALUE(RIGHT($AT$1,2))&gt;=57,VALUE(RIGHT($AT$1,2))&lt;=63),$D415,"COMUM"),GABARITO!$D:$D,0)),1,0))</f>
        <v/>
      </c>
      <c r="AU415" t="str">
        <f>IF(RESPOSTAS!AV415="","",IF(UPPER(RESPOSTAS!AV415)=INDEX(GABARITO!$C:$C,MATCH(TEXT(VALUE(RIGHT($AU$1,2)),"00")&amp;"|"&amp;IF(AND(VALUE(RIGHT($AU$1,2))&gt;=57,VALUE(RIGHT($AU$1,2))&lt;=63),$D415,"COMUM"),GABARITO!$D:$D,0)),1,0))</f>
        <v/>
      </c>
      <c r="AV415" t="str">
        <f>IF(RESPOSTAS!AW415="","",IF(UPPER(RESPOSTAS!AW415)=INDEX(GABARITO!$C:$C,MATCH(TEXT(VALUE(RIGHT($AV$1,2)),"00")&amp;"|"&amp;IF(AND(VALUE(RIGHT($AV$1,2))&gt;=57,VALUE(RIGHT($AV$1,2))&lt;=63),$D415,"COMUM"),GABARITO!$D:$D,0)),1,0))</f>
        <v/>
      </c>
      <c r="AW415" t="str">
        <f>IF(RESPOSTAS!AX415="","",IF(UPPER(RESPOSTAS!AX415)=INDEX(GABARITO!$C:$C,MATCH(TEXT(VALUE(RIGHT($AW$1,2)),"00")&amp;"|"&amp;IF(AND(VALUE(RIGHT($AW$1,2))&gt;=57,VALUE(RIGHT($AW$1,2))&lt;=63),$D415,"COMUM"),GABARITO!$D:$D,0)),1,0))</f>
        <v/>
      </c>
      <c r="AX415" t="str">
        <f>IF(RESPOSTAS!AY415="","",IF(UPPER(RESPOSTAS!AY415)=INDEX(GABARITO!$C:$C,MATCH(TEXT(VALUE(RIGHT($AX$1,2)),"00")&amp;"|"&amp;IF(AND(VALUE(RIGHT($AX$1,2))&gt;=57,VALUE(RIGHT($AX$1,2))&lt;=63),$D415,"COMUM"),GABARITO!$D:$D,0)),1,0))</f>
        <v/>
      </c>
      <c r="AY415" t="str">
        <f>IF(RESPOSTAS!AZ415="","",IF(UPPER(RESPOSTAS!AZ415)=INDEX(GABARITO!$C:$C,MATCH(TEXT(VALUE(RIGHT($AY$1,2)),"00")&amp;"|"&amp;IF(AND(VALUE(RIGHT($AY$1,2))&gt;=57,VALUE(RIGHT($AY$1,2))&lt;=63),$D415,"COMUM"),GABARITO!$D:$D,0)),1,0))</f>
        <v/>
      </c>
      <c r="AZ415" t="str">
        <f>IF(RESPOSTAS!BA415="","",IF(UPPER(RESPOSTAS!BA415)=INDEX(GABARITO!$C:$C,MATCH(TEXT(VALUE(RIGHT($AZ$1,2)),"00")&amp;"|"&amp;IF(AND(VALUE(RIGHT($AZ$1,2))&gt;=57,VALUE(RIGHT($AZ$1,2))&lt;=63),$D415,"COMUM"),GABARITO!$D:$D,0)),1,0))</f>
        <v/>
      </c>
      <c r="BA415" t="str">
        <f>IF(RESPOSTAS!BB415="","",IF(UPPER(RESPOSTAS!BB415)=INDEX(GABARITO!$C:$C,MATCH(TEXT(VALUE(RIGHT($BA$1,2)),"00")&amp;"|"&amp;IF(AND(VALUE(RIGHT($BA$1,2))&gt;=57,VALUE(RIGHT($BA$1,2))&lt;=63),$D415,"COMUM"),GABARITO!$D:$D,0)),1,0))</f>
        <v/>
      </c>
      <c r="BB415" t="str">
        <f>IF(RESPOSTAS!BC415="","",IF(UPPER(RESPOSTAS!BC415)=INDEX(GABARITO!$C:$C,MATCH(TEXT(VALUE(RIGHT($BB$1,2)),"00")&amp;"|"&amp;IF(AND(VALUE(RIGHT($BB$1,2))&gt;=57,VALUE(RIGHT($BB$1,2))&lt;=63),$D415,"COMUM"),GABARITO!$D:$D,0)),1,0))</f>
        <v/>
      </c>
      <c r="BC415" t="str">
        <f>IF(RESPOSTAS!BD415="","",IF(UPPER(RESPOSTAS!BD415)=INDEX(GABARITO!$C:$C,MATCH(TEXT(VALUE(RIGHT($BC$1,2)),"00")&amp;"|"&amp;IF(AND(VALUE(RIGHT($BC$1,2))&gt;=57,VALUE(RIGHT($BC$1,2))&lt;=63),$D415,"COMUM"),GABARITO!$D:$D,0)),1,0))</f>
        <v/>
      </c>
      <c r="BD415" t="str">
        <f>IF(RESPOSTAS!BE415="","",IF(UPPER(RESPOSTAS!BE415)=INDEX(GABARITO!$C:$C,MATCH(TEXT(VALUE(RIGHT($BD$1,2)),"00")&amp;"|"&amp;IF(AND(VALUE(RIGHT($BD$1,2))&gt;=57,VALUE(RIGHT($BD$1,2))&lt;=63),$D415,"COMUM"),GABARITO!$D:$D,0)),1,0))</f>
        <v/>
      </c>
      <c r="BE415" t="str">
        <f>IF(RESPOSTAS!BF415="","",IF(UPPER(RESPOSTAS!BF415)=INDEX(GABARITO!$C:$C,MATCH(TEXT(VALUE(RIGHT($BE$1,2)),"00")&amp;"|"&amp;IF(AND(VALUE(RIGHT($BE$1,2))&gt;=57,VALUE(RIGHT($BE$1,2))&lt;=63),$D415,"COMUM"),GABARITO!$D:$D,0)),1,0))</f>
        <v/>
      </c>
      <c r="BF415" t="str">
        <f>IF(RESPOSTAS!BG415="","",IF(UPPER(RESPOSTAS!BG415)=INDEX(GABARITO!$C:$C,MATCH(TEXT(VALUE(RIGHT($BF$1,2)),"00")&amp;"|"&amp;IF(AND(VALUE(RIGHT($BF$1,2))&gt;=57,VALUE(RIGHT($BF$1,2))&lt;=63),$D415,"COMUM"),GABARITO!$D:$D,0)),1,0))</f>
        <v/>
      </c>
      <c r="BG415" t="str">
        <f>IF(RESPOSTAS!BH415="","",IF(UPPER(RESPOSTAS!BH415)=INDEX(GABARITO!$C:$C,MATCH(TEXT(VALUE(RIGHT($BG$1,2)),"00")&amp;"|"&amp;IF(AND(VALUE(RIGHT($BG$1,2))&gt;=57,VALUE(RIGHT($BG$1,2))&lt;=63),$D415,"COMUM"),GABARITO!$D:$D,0)),1,0))</f>
        <v/>
      </c>
      <c r="BH415" t="str">
        <f>IF(RESPOSTAS!BI415="","",IF(UPPER(RESPOSTAS!BI415)=INDEX(GABARITO!$C:$C,MATCH(TEXT(VALUE(RIGHT($BH$1,2)),"00")&amp;"|"&amp;IF(AND(VALUE(RIGHT($BH$1,2))&gt;=57,VALUE(RIGHT($BH$1,2))&lt;=63),$D415,"COMUM"),GABARITO!$D:$D,0)),1,0))</f>
        <v/>
      </c>
      <c r="BI415" t="str">
        <f>IF(RESPOSTAS!BJ415="","",IF(UPPER(RESPOSTAS!BJ415)=INDEX(GABARITO!$C:$C,MATCH(TEXT(VALUE(RIGHT($BI$1,2)),"00")&amp;"|"&amp;IF(AND(VALUE(RIGHT($BI$1,2))&gt;=57,VALUE(RIGHT($BI$1,2))&lt;=63),$D415,"COMUM"),GABARITO!$D:$D,0)),1,0))</f>
        <v/>
      </c>
      <c r="BJ415" t="str">
        <f>IF(RESPOSTAS!BK415="","",IF(UPPER(RESPOSTAS!BK415)=INDEX(GABARITO!$C:$C,MATCH(TEXT(VALUE(RIGHT($BJ$1,2)),"00")&amp;"|"&amp;IF(AND(VALUE(RIGHT($BJ$1,2))&gt;=57,VALUE(RIGHT($BJ$1,2))&lt;=63),$D415,"COMUM"),GABARITO!$D:$D,0)),1,0))</f>
        <v/>
      </c>
      <c r="BK415" t="str">
        <f>IF(RESPOSTAS!BL415="","",IF(UPPER(RESPOSTAS!BL415)=INDEX(GABARITO!$C:$C,MATCH(TEXT(VALUE(RIGHT($BK$1,2)),"00")&amp;"|"&amp;IF(AND(VALUE(RIGHT($BK$1,2))&gt;=57,VALUE(RIGHT($BK$1,2))&lt;=63),$D415,"COMUM"),GABARITO!$D:$D,0)),1,0))</f>
        <v/>
      </c>
      <c r="BL415" t="str">
        <f>IF(RESPOSTAS!BM415="","",IF(UPPER(RESPOSTAS!BM415)=INDEX(GABARITO!$C:$C,MATCH(TEXT(VALUE(RIGHT($BL$1,2)),"00")&amp;"|"&amp;IF(AND(VALUE(RIGHT($BL$1,2))&gt;=57,VALUE(RIGHT($BL$1,2))&lt;=63),$D415,"COMUM"),GABARITO!$D:$D,0)),1,0))</f>
        <v/>
      </c>
      <c r="BM415" t="str">
        <f>IF(RESPOSTAS!BN415="","",IF(UPPER(RESPOSTAS!BN415)=INDEX(GABARITO!$C:$C,MATCH(TEXT(VALUE(RIGHT($BM$1,2)),"00")&amp;"|"&amp;IF(AND(VALUE(RIGHT($BM$1,2))&gt;=57,VALUE(RIGHT($BM$1,2))&lt;=63),$D415,"COMUM"),GABARITO!$D:$D,0)),1,0))</f>
        <v/>
      </c>
      <c r="BN415" t="str">
        <f>IF(RESPOSTAS!BO415="","",IF(UPPER(RESPOSTAS!BO415)=INDEX(GABARITO!$C:$C,MATCH(TEXT(VALUE(RIGHT($BN$1,2)),"00")&amp;"|"&amp;IF(AND(VALUE(RIGHT($BN$1,2))&gt;=57,VALUE(RIGHT($BN$1,2))&lt;=63),$D415,"COMUM"),GABARITO!$D:$D,0)),1,0))</f>
        <v/>
      </c>
      <c r="BO415" t="str">
        <f>IF(RESPOSTAS!BP415="","",IF(UPPER(RESPOSTAS!BP415)=INDEX(GABARITO!$C:$C,MATCH(TEXT(VALUE(RIGHT($BO$1,2)),"00")&amp;"|"&amp;IF(AND(VALUE(RIGHT($BO$1,2))&gt;=57,VALUE(RIGHT($BO$1,2))&lt;=63),$D415,"COMUM"),GABARITO!$D:$D,0)),1,0))</f>
        <v/>
      </c>
      <c r="BP415">
        <f>COUNTIF(RESPOSTAS!F415:BP415,"&lt;&gt;")</f>
        <v>0</v>
      </c>
      <c r="BQ415" t="str">
        <f t="shared" si="62"/>
        <v/>
      </c>
      <c r="BR415" s="10" t="str">
        <f t="shared" si="63"/>
        <v/>
      </c>
      <c r="BT415" s="11" t="str">
        <f t="shared" si="65"/>
        <v/>
      </c>
      <c r="BU415" s="11" t="str">
        <f t="shared" si="66"/>
        <v/>
      </c>
      <c r="BV415" s="11" t="str">
        <f t="shared" si="67"/>
        <v/>
      </c>
      <c r="BW415" s="11" t="str">
        <f t="shared" si="68"/>
        <v/>
      </c>
      <c r="BX415" s="11" t="str">
        <f t="shared" si="69"/>
        <v/>
      </c>
      <c r="BY415" s="11" t="str">
        <f t="shared" si="70"/>
        <v/>
      </c>
      <c r="BZ415" s="3" t="str">
        <f t="shared" si="64"/>
        <v/>
      </c>
      <c r="CA415" s="3" t="e">
        <f t="shared" si="61"/>
        <v>#VALUE!</v>
      </c>
    </row>
    <row r="416" spans="1:79" x14ac:dyDescent="0.25">
      <c r="A416" t="str">
        <f>IF(RESPOSTAS!A416="","",RESPOSTAS!A416)</f>
        <v/>
      </c>
      <c r="B416" t="str">
        <f>IF(RESPOSTAS!C416="","",RESPOSTAS!C416)</f>
        <v/>
      </c>
      <c r="C416" t="str">
        <f>IF(RESPOSTAS!D416="","",RESPOSTAS!D416)</f>
        <v/>
      </c>
      <c r="D416" t="str">
        <f>IF(RESPOSTAS!E416="","",RESPOSTAS!E416)</f>
        <v/>
      </c>
      <c r="E416" t="str">
        <f>IF(RESPOSTAS!F416="","",IF(UPPER(RESPOSTAS!F416)=INDEX(GABARITO!$C:$C,MATCH(TEXT(VALUE(RIGHT($E$1,2)),"00")&amp;"|"&amp;IF(AND(VALUE(RIGHT($E$1,2))&gt;=57,VALUE(RIGHT($E$1,2))&lt;=63),$D416,"COMUM"),GABARITO!$D:$D,0)),1,0))</f>
        <v/>
      </c>
      <c r="F416" t="str">
        <f>IF(RESPOSTAS!G416="","",IF(UPPER(RESPOSTAS!G416)=INDEX(GABARITO!$C:$C,MATCH(TEXT(VALUE(RIGHT($F$1,2)),"00")&amp;"|"&amp;IF(AND(VALUE(RIGHT($F$1,2))&gt;=57,VALUE(RIGHT($F$1,2))&lt;=63),$D416,"COMUM"),GABARITO!$D:$D,0)),1,0))</f>
        <v/>
      </c>
      <c r="G416" t="str">
        <f>IF(RESPOSTAS!H416="","",IF(UPPER(RESPOSTAS!H416)=INDEX(GABARITO!$C:$C,MATCH(TEXT(VALUE(RIGHT($G$1,2)),"00")&amp;"|"&amp;IF(AND(VALUE(RIGHT($G$1,2))&gt;=57,VALUE(RIGHT($G$1,2))&lt;=63),$D416,"COMUM"),GABARITO!$D:$D,0)),1,0))</f>
        <v/>
      </c>
      <c r="H416" t="str">
        <f>IF(RESPOSTAS!I416="","",IF(UPPER(RESPOSTAS!I416)=INDEX(GABARITO!$C:$C,MATCH(TEXT(VALUE(RIGHT($H$1,2)),"00")&amp;"|"&amp;IF(AND(VALUE(RIGHT($H$1,2))&gt;=57,VALUE(RIGHT($H$1,2))&lt;=63),$D416,"COMUM"),GABARITO!$D:$D,0)),1,0))</f>
        <v/>
      </c>
      <c r="I416" t="str">
        <f>IF(RESPOSTAS!J416="","",IF(UPPER(RESPOSTAS!J416)=INDEX(GABARITO!$C:$C,MATCH(TEXT(VALUE(RIGHT($I$1,2)),"00")&amp;"|"&amp;IF(AND(VALUE(RIGHT($I$1,2))&gt;=57,VALUE(RIGHT($I$1,2))&lt;=63),$D416,"COMUM"),GABARITO!$D:$D,0)),1,0))</f>
        <v/>
      </c>
      <c r="J416" t="str">
        <f>IF(RESPOSTAS!K416="","",IF(UPPER(RESPOSTAS!K416)=INDEX(GABARITO!$C:$C,MATCH(TEXT(VALUE(RIGHT($J$1,2)),"00")&amp;"|"&amp;IF(AND(VALUE(RIGHT($J$1,2))&gt;=57,VALUE(RIGHT($J$1,2))&lt;=63),$D416,"COMUM"),GABARITO!$D:$D,0)),1,0))</f>
        <v/>
      </c>
      <c r="K416" t="str">
        <f>IF(RESPOSTAS!L416="","",IF(UPPER(RESPOSTAS!L416)=INDEX(GABARITO!$C:$C,MATCH(TEXT(VALUE(RIGHT($K$1,2)),"00")&amp;"|"&amp;IF(AND(VALUE(RIGHT($K$1,2))&gt;=57,VALUE(RIGHT($K$1,2))&lt;=63),$D416,"COMUM"),GABARITO!$D:$D,0)),1,0))</f>
        <v/>
      </c>
      <c r="L416" t="str">
        <f>IF(RESPOSTAS!M416="","",IF(UPPER(RESPOSTAS!M416)=INDEX(GABARITO!$C:$C,MATCH(TEXT(VALUE(RIGHT($L$1,2)),"00")&amp;"|"&amp;IF(AND(VALUE(RIGHT($L$1,2))&gt;=57,VALUE(RIGHT($L$1,2))&lt;=63),$D416,"COMUM"),GABARITO!$D:$D,0)),1,0))</f>
        <v/>
      </c>
      <c r="M416" t="str">
        <f>IF(RESPOSTAS!N416="","",IF(UPPER(RESPOSTAS!N416)=INDEX(GABARITO!$C:$C,MATCH(TEXT(VALUE(RIGHT($M$1,2)),"00")&amp;"|"&amp;IF(AND(VALUE(RIGHT($M$1,2))&gt;=57,VALUE(RIGHT($M$1,2))&lt;=63),$D416,"COMUM"),GABARITO!$D:$D,0)),1,0))</f>
        <v/>
      </c>
      <c r="N416" t="str">
        <f>IF(RESPOSTAS!O416="","",IF(UPPER(RESPOSTAS!O416)=INDEX(GABARITO!$C:$C,MATCH(TEXT(VALUE(RIGHT($E$1,2)),"00")&amp;"|"&amp;IF(AND(VALUE(RIGHT($E$1,2))&gt;=57,VALUE(RIGHT($E$1,2))&lt;=63),$D416,"COMUM"),GABARITO!$D:$D,0)),1,0))</f>
        <v/>
      </c>
      <c r="O416" t="str">
        <f>IF(RESPOSTAS!P416="","",IF(UPPER(RESPOSTAS!P416)=INDEX(GABARITO!$C:$C,MATCH(TEXT(VALUE(RIGHT($O$1,2)),"00")&amp;"|"&amp;IF(AND(VALUE(RIGHT($O$1,2))&gt;=57,VALUE(RIGHT($O$1,2))&lt;=63),$D416,"COMUM"),GABARITO!$D:$D,0)),1,0))</f>
        <v/>
      </c>
      <c r="P416" t="str">
        <f>IF(RESPOSTAS!Q416="","",IF(UPPER(RESPOSTAS!Q416)=INDEX(GABARITO!$C:$C,MATCH(TEXT(VALUE(RIGHT($P$1,2)),"00")&amp;"|"&amp;IF(AND(VALUE(RIGHT($P$1,2))&gt;=57,VALUE(RIGHT($P$1,2))&lt;=63),$D416,"COMUM"),GABARITO!$D:$D,0)),1,0))</f>
        <v/>
      </c>
      <c r="Q416" t="str">
        <f>IF(RESPOSTAS!R416="","",IF(UPPER(RESPOSTAS!R416)=INDEX(GABARITO!$C:$C,MATCH(TEXT(VALUE(RIGHT($Q$1,2)),"00")&amp;"|"&amp;IF(AND(VALUE(RIGHT($Q$1,2))&gt;=57,VALUE(RIGHT($Q$1,2))&lt;=63),$D416,"COMUM"),GABARITO!$D:$D,0)),1,0))</f>
        <v/>
      </c>
      <c r="R416" t="str">
        <f>IF(RESPOSTAS!S416="","",IF(UPPER(RESPOSTAS!S416)=INDEX(GABARITO!$C:$C,MATCH(TEXT(VALUE(RIGHT($R$1,2)),"00")&amp;"|"&amp;IF(AND(VALUE(RIGHT($R$1,2))&gt;=57,VALUE(RIGHT($R$1,2))&lt;=63),$D416,"COMUM"),GABARITO!$D:$D,0)),1,0))</f>
        <v/>
      </c>
      <c r="S416" t="str">
        <f>IF(RESPOSTAS!T416="","",IF(UPPER(RESPOSTAS!T416)=INDEX(GABARITO!$C:$C,MATCH(TEXT(VALUE(RIGHT($S$1,2)),"00")&amp;"|"&amp;IF(AND(VALUE(RIGHT($S$1,2))&gt;=57,VALUE(RIGHT($S$1,2))&lt;=63),$D416,"COMUM"),GABARITO!$D:$D,0)),1,0))</f>
        <v/>
      </c>
      <c r="T416" t="str">
        <f>IF(RESPOSTAS!U416="","",IF(UPPER(RESPOSTAS!U416)=INDEX(GABARITO!$C:$C,MATCH(TEXT(VALUE(RIGHT($T$1,2)),"00")&amp;"|"&amp;IF(AND(VALUE(RIGHT($T$1,2))&gt;=57,VALUE(RIGHT($T$1,2))&lt;=63),$D416,"COMUM"),GABARITO!$D:$D,0)),1,0))</f>
        <v/>
      </c>
      <c r="U416" t="str">
        <f>IF(RESPOSTAS!V416="","",IF(UPPER(RESPOSTAS!V416)=INDEX(GABARITO!$C:$C,MATCH(TEXT(VALUE(RIGHT($U$1,2)),"00")&amp;"|"&amp;IF(AND(VALUE(RIGHT($U$1,2))&gt;=57,VALUE(RIGHT($U$1,2))&lt;=63),$D416,"COMUM"),GABARITO!$D:$D,0)),1,0))</f>
        <v/>
      </c>
      <c r="V416" t="str">
        <f>IF(RESPOSTAS!W416="","",IF(UPPER(RESPOSTAS!W416)=INDEX(GABARITO!$C:$C,MATCH(TEXT(VALUE(RIGHT($E$1,2)),"00")&amp;"|"&amp;IF(AND(VALUE(RIGHT($E$1,2))&gt;=57,VALUE(RIGHT($E$1,2))&lt;=63),$D416,"COMUM"),GABARITO!$D:$D,0)),1,0))</f>
        <v/>
      </c>
      <c r="W416" t="str">
        <f>IF(RESPOSTAS!X416="","",IF(UPPER(RESPOSTAS!X416)=INDEX(GABARITO!$C:$C,MATCH(TEXT(VALUE(RIGHT($W$1,2)),"00")&amp;"|"&amp;IF(AND(VALUE(RIGHT($W$1,2))&gt;=57,VALUE(RIGHT($W$1,2))&lt;=63),$D416,"COMUM"),GABARITO!$D:$D,0)),1,0))</f>
        <v/>
      </c>
      <c r="X416" t="str">
        <f>IF(RESPOSTAS!Y416="","",IF(UPPER(RESPOSTAS!Y416)=INDEX(GABARITO!$C:$C,MATCH(TEXT(VALUE(RIGHT($X$1,2)),"00")&amp;"|"&amp;IF(AND(VALUE(RIGHT($X$1,2))&gt;=57,VALUE(RIGHT($X$1,2))&lt;=63),$D416,"COMUM"),GABARITO!$D:$D,0)),1,0))</f>
        <v/>
      </c>
      <c r="Y416" t="str">
        <f>IF(RESPOSTAS!Z416="","",IF(UPPER(RESPOSTAS!Z416)=INDEX(GABARITO!$C:$C,MATCH(TEXT(VALUE(RIGHT($Y$1,2)),"00")&amp;"|"&amp;IF(AND(VALUE(RIGHT($Y$1,2))&gt;=57,VALUE(RIGHT($Y$1,2))&lt;=63),$D416,"COMUM"),GABARITO!$D:$D,0)),1,0))</f>
        <v/>
      </c>
      <c r="Z416" t="str">
        <f>IF(RESPOSTAS!AA416="","",IF(UPPER(RESPOSTAS!AA416)=INDEX(GABARITO!$C:$C,MATCH(TEXT(VALUE(RIGHT($Z$1,2)),"00")&amp;"|"&amp;IF(AND(VALUE(RIGHT($Z$1,2))&gt;=57,VALUE(RIGHT($Z$1,2))&lt;=63),$D416,"COMUM"),GABARITO!$D:$D,0)),1,0))</f>
        <v/>
      </c>
      <c r="AA416" t="str">
        <f>IF(RESPOSTAS!AB416="","",IF(UPPER(RESPOSTAS!AB416)=INDEX(GABARITO!$C:$C,MATCH(TEXT(VALUE(RIGHT($AA$1,2)),"00")&amp;"|"&amp;IF(AND(VALUE(RIGHT($AA$1,2))&gt;=57,VALUE(RIGHT($AA$1,2))&lt;=63),$D416,"COMUM"),GABARITO!$D:$D,0)),1,0))</f>
        <v/>
      </c>
      <c r="AB416" t="str">
        <f>IF(RESPOSTAS!AC416="","",IF(UPPER(RESPOSTAS!AC416)=INDEX(GABARITO!$C:$C,MATCH(TEXT(VALUE(RIGHT($AB$1,2)),"00")&amp;"|"&amp;IF(AND(VALUE(RIGHT($AB$1,2))&gt;=57,VALUE(RIGHT($AB$1,2))&lt;=63),$D416,"COMUM"),GABARITO!$D:$D,0)),1,0))</f>
        <v/>
      </c>
      <c r="AC416" t="str">
        <f>IF(RESPOSTAS!AD416="","",IF(UPPER(RESPOSTAS!AD416)=INDEX(GABARITO!$C:$C,MATCH(TEXT(VALUE(RIGHT($AC$1,2)),"00")&amp;"|"&amp;IF(AND(VALUE(RIGHT($AC$1,2))&gt;=57,VALUE(RIGHT($AC$1,2))&lt;=63),$D416,"COMUM"),GABARITO!$D:$D,0)),1,0))</f>
        <v/>
      </c>
      <c r="AD416" t="str">
        <f>IF(RESPOSTAS!AE416="","",IF(UPPER(RESPOSTAS!AE416)=INDEX(GABARITO!$C:$C,MATCH(TEXT(VALUE(RIGHT($AD$1,2)),"00")&amp;"|"&amp;IF(AND(VALUE(RIGHT($AD$1,2))&gt;=57,VALUE(RIGHT($AD$1,2))&lt;=63),$D416,"COMUM"),GABARITO!$D:$D,0)),1,0))</f>
        <v/>
      </c>
      <c r="AE416" t="str">
        <f>IF(RESPOSTAS!AF416="","",IF(UPPER(RESPOSTAS!AF416)=INDEX(GABARITO!$C:$C,MATCH(TEXT(VALUE(RIGHT($AE$1,2)),"00")&amp;"|"&amp;IF(AND(VALUE(RIGHT($AE$1,2))&gt;=57,VALUE(RIGHT($AE$1,2))&lt;=63),$D416,"COMUM"),GABARITO!$D:$D,0)),1,0))</f>
        <v/>
      </c>
      <c r="AF416" t="str">
        <f>IF(RESPOSTAS!AG416="","",IF(UPPER(RESPOSTAS!AG416)=INDEX(GABARITO!$C:$C,MATCH(TEXT(VALUE(RIGHT($AF$1,2)),"00")&amp;"|"&amp;IF(AND(VALUE(RIGHT($AF$1,2))&gt;=57,VALUE(RIGHT($AF$1,2))&lt;=63),$D416,"COMUM"),GABARITO!$D:$D,0)),1,0))</f>
        <v/>
      </c>
      <c r="AG416" t="str">
        <f>IF(RESPOSTAS!AH416="","",IF(UPPER(RESPOSTAS!AH416)=INDEX(GABARITO!$C:$C,MATCH(TEXT(VALUE(RIGHT($AG$1,2)),"00")&amp;"|"&amp;IF(AND(VALUE(RIGHT($AG$1,2))&gt;=57,VALUE(RIGHT($AG$1,2))&lt;=63),$D416,"COMUM"),GABARITO!$D:$D,0)),1,0))</f>
        <v/>
      </c>
      <c r="AH416" t="str">
        <f>IF(RESPOSTAS!AI416="","",IF(UPPER(RESPOSTAS!AI416)=INDEX(GABARITO!$C:$C,MATCH(TEXT(VALUE(RIGHT($AH$1,2)),"00")&amp;"|"&amp;IF(AND(VALUE(RIGHT($AH$1,2))&gt;=57,VALUE(RIGHT($AH$1,2))&lt;=63),$D416,"COMUM"),GABARITO!$D:$D,0)),1,0))</f>
        <v/>
      </c>
      <c r="AI416" t="str">
        <f>IF(RESPOSTAS!AJ416="","",IF(UPPER(RESPOSTAS!AJ416)=INDEX(GABARITO!$C:$C,MATCH(TEXT(VALUE(RIGHT($AI$1,2)),"00")&amp;"|"&amp;IF(AND(VALUE(RIGHT($AI$1,2))&gt;=57,VALUE(RIGHT($AI$1,2))&lt;=63),$D416,"COMUM"),GABARITO!$D:$D,0)),1,0))</f>
        <v/>
      </c>
      <c r="AJ416" t="str">
        <f>IF(RESPOSTAS!AK416="","",IF(UPPER(RESPOSTAS!AK416)=INDEX(GABARITO!$C:$C,MATCH(TEXT(VALUE(RIGHT($AJ$1,2)),"00")&amp;"|"&amp;IF(AND(VALUE(RIGHT($AJ$1,2))&gt;=57,VALUE(RIGHT($AJ$1,2))&lt;=63),$D416,"COMUM"),GABARITO!$D:$D,0)),1,0))</f>
        <v/>
      </c>
      <c r="AK416" t="str">
        <f>IF(RESPOSTAS!AL416="","",IF(UPPER(RESPOSTAS!AL416)=INDEX(GABARITO!$C:$C,MATCH(TEXT(VALUE(RIGHT($AK$1,2)),"00")&amp;"|"&amp;IF(AND(VALUE(RIGHT($AK$1,2))&gt;=57,VALUE(RIGHT($AK$1,2))&lt;=63),$D416,"COMUM"),GABARITO!$D:$D,0)),1,0))</f>
        <v/>
      </c>
      <c r="AL416" t="str">
        <f>IF(RESPOSTAS!AM416="","",IF(UPPER(RESPOSTAS!AM416)=INDEX(GABARITO!$C:$C,MATCH(TEXT(VALUE(RIGHT($AL$1,2)),"00")&amp;"|"&amp;IF(AND(VALUE(RIGHT($AL$1,2))&gt;=57,VALUE(RIGHT($AL$1,2))&lt;=63),$D416,"COMUM"),GABARITO!$D:$D,0)),1,0))</f>
        <v/>
      </c>
      <c r="AM416" t="str">
        <f>IF(RESPOSTAS!AN416="","",IF(UPPER(RESPOSTAS!AN416)=INDEX(GABARITO!$C:$C,MATCH(TEXT(VALUE(RIGHT($AM$1,2)),"00")&amp;"|"&amp;IF(AND(VALUE(RIGHT($AM$1,2))&gt;=57,VALUE(RIGHT($AM$1,2))&lt;=63),$D416,"COMUM"),GABARITO!$D:$D,0)),1,0))</f>
        <v/>
      </c>
      <c r="AN416" t="str">
        <f>IF(RESPOSTAS!AO416="","",IF(UPPER(RESPOSTAS!AO416)=INDEX(GABARITO!$C:$C,MATCH(TEXT(VALUE(RIGHT($AN$1,2)),"00")&amp;"|"&amp;IF(AND(VALUE(RIGHT($AN$1,2))&gt;=57,VALUE(RIGHT($AN$1,2))&lt;=63),$D416,"COMUM"),GABARITO!$D:$D,0)),1,0))</f>
        <v/>
      </c>
      <c r="AO416" t="str">
        <f>IF(RESPOSTAS!AP416="","",IF(UPPER(RESPOSTAS!AP416)=INDEX(GABARITO!$C:$C,MATCH(TEXT(VALUE(RIGHT($AO$1,2)),"00")&amp;"|"&amp;IF(AND(VALUE(RIGHT($AO$1,2))&gt;=57,VALUE(RIGHT($AO$1,2))&lt;=63),$D416,"COMUM"),GABARITO!$D:$D,0)),1,0))</f>
        <v/>
      </c>
      <c r="AP416" t="str">
        <f>IF(RESPOSTAS!AQ416="","",IF(UPPER(RESPOSTAS!AQ416)=INDEX(GABARITO!$C:$C,MATCH(TEXT(VALUE(RIGHT($AP$1,2)),"00")&amp;"|"&amp;IF(AND(VALUE(RIGHT($AP$1,2))&gt;=57,VALUE(RIGHT($AP$1,2))&lt;=63),$D416,"COMUM"),GABARITO!$D:$D,0)),1,0))</f>
        <v/>
      </c>
      <c r="AQ416" t="str">
        <f>IF(RESPOSTAS!AR416="","",IF(UPPER(RESPOSTAS!AR416)=INDEX(GABARITO!$C:$C,MATCH(TEXT(VALUE(RIGHT($AQ$1,2)),"00")&amp;"|"&amp;IF(AND(VALUE(RIGHT($AQ$1,2))&gt;=57,VALUE(RIGHT($AQ$1,2))&lt;=63),$D416,"COMUM"),GABARITO!$D:$D,0)),1,0))</f>
        <v/>
      </c>
      <c r="AR416" t="str">
        <f>IF(RESPOSTAS!AS416="","",IF(UPPER(RESPOSTAS!AS416)=INDEX(GABARITO!$C:$C,MATCH(TEXT(VALUE(RIGHT($AR$1,2)),"00")&amp;"|"&amp;IF(AND(VALUE(RIGHT($AR$1,2))&gt;=57,VALUE(RIGHT($AR$1,2))&lt;=63),$D416,"COMUM"),GABARITO!$D:$D,0)),1,0))</f>
        <v/>
      </c>
      <c r="AS416" t="str">
        <f>IF(RESPOSTAS!AT416="","",IF(UPPER(RESPOSTAS!AT416)=INDEX(GABARITO!$C:$C,MATCH(TEXT(VALUE(RIGHT($AS$1,2)),"00")&amp;"|"&amp;IF(AND(VALUE(RIGHT($AS$1,2))&gt;=57,VALUE(RIGHT($AS$1,2))&lt;=63),$D416,"COMUM"),GABARITO!$D:$D,0)),1,0))</f>
        <v/>
      </c>
      <c r="AT416" t="str">
        <f>IF(RESPOSTAS!AU416="","",IF(UPPER(RESPOSTAS!AU416)=INDEX(GABARITO!$C:$C,MATCH(TEXT(VALUE(RIGHT($AT$1,2)),"00")&amp;"|"&amp;IF(AND(VALUE(RIGHT($AT$1,2))&gt;=57,VALUE(RIGHT($AT$1,2))&lt;=63),$D416,"COMUM"),GABARITO!$D:$D,0)),1,0))</f>
        <v/>
      </c>
      <c r="AU416" t="str">
        <f>IF(RESPOSTAS!AV416="","",IF(UPPER(RESPOSTAS!AV416)=INDEX(GABARITO!$C:$C,MATCH(TEXT(VALUE(RIGHT($AU$1,2)),"00")&amp;"|"&amp;IF(AND(VALUE(RIGHT($AU$1,2))&gt;=57,VALUE(RIGHT($AU$1,2))&lt;=63),$D416,"COMUM"),GABARITO!$D:$D,0)),1,0))</f>
        <v/>
      </c>
      <c r="AV416" t="str">
        <f>IF(RESPOSTAS!AW416="","",IF(UPPER(RESPOSTAS!AW416)=INDEX(GABARITO!$C:$C,MATCH(TEXT(VALUE(RIGHT($AV$1,2)),"00")&amp;"|"&amp;IF(AND(VALUE(RIGHT($AV$1,2))&gt;=57,VALUE(RIGHT($AV$1,2))&lt;=63),$D416,"COMUM"),GABARITO!$D:$D,0)),1,0))</f>
        <v/>
      </c>
      <c r="AW416" t="str">
        <f>IF(RESPOSTAS!AX416="","",IF(UPPER(RESPOSTAS!AX416)=INDEX(GABARITO!$C:$C,MATCH(TEXT(VALUE(RIGHT($AW$1,2)),"00")&amp;"|"&amp;IF(AND(VALUE(RIGHT($AW$1,2))&gt;=57,VALUE(RIGHT($AW$1,2))&lt;=63),$D416,"COMUM"),GABARITO!$D:$D,0)),1,0))</f>
        <v/>
      </c>
      <c r="AX416" t="str">
        <f>IF(RESPOSTAS!AY416="","",IF(UPPER(RESPOSTAS!AY416)=INDEX(GABARITO!$C:$C,MATCH(TEXT(VALUE(RIGHT($AX$1,2)),"00")&amp;"|"&amp;IF(AND(VALUE(RIGHT($AX$1,2))&gt;=57,VALUE(RIGHT($AX$1,2))&lt;=63),$D416,"COMUM"),GABARITO!$D:$D,0)),1,0))</f>
        <v/>
      </c>
      <c r="AY416" t="str">
        <f>IF(RESPOSTAS!AZ416="","",IF(UPPER(RESPOSTAS!AZ416)=INDEX(GABARITO!$C:$C,MATCH(TEXT(VALUE(RIGHT($AY$1,2)),"00")&amp;"|"&amp;IF(AND(VALUE(RIGHT($AY$1,2))&gt;=57,VALUE(RIGHT($AY$1,2))&lt;=63),$D416,"COMUM"),GABARITO!$D:$D,0)),1,0))</f>
        <v/>
      </c>
      <c r="AZ416" t="str">
        <f>IF(RESPOSTAS!BA416="","",IF(UPPER(RESPOSTAS!BA416)=INDEX(GABARITO!$C:$C,MATCH(TEXT(VALUE(RIGHT($AZ$1,2)),"00")&amp;"|"&amp;IF(AND(VALUE(RIGHT($AZ$1,2))&gt;=57,VALUE(RIGHT($AZ$1,2))&lt;=63),$D416,"COMUM"),GABARITO!$D:$D,0)),1,0))</f>
        <v/>
      </c>
      <c r="BA416" t="str">
        <f>IF(RESPOSTAS!BB416="","",IF(UPPER(RESPOSTAS!BB416)=INDEX(GABARITO!$C:$C,MATCH(TEXT(VALUE(RIGHT($BA$1,2)),"00")&amp;"|"&amp;IF(AND(VALUE(RIGHT($BA$1,2))&gt;=57,VALUE(RIGHT($BA$1,2))&lt;=63),$D416,"COMUM"),GABARITO!$D:$D,0)),1,0))</f>
        <v/>
      </c>
      <c r="BB416" t="str">
        <f>IF(RESPOSTAS!BC416="","",IF(UPPER(RESPOSTAS!BC416)=INDEX(GABARITO!$C:$C,MATCH(TEXT(VALUE(RIGHT($BB$1,2)),"00")&amp;"|"&amp;IF(AND(VALUE(RIGHT($BB$1,2))&gt;=57,VALUE(RIGHT($BB$1,2))&lt;=63),$D416,"COMUM"),GABARITO!$D:$D,0)),1,0))</f>
        <v/>
      </c>
      <c r="BC416" t="str">
        <f>IF(RESPOSTAS!BD416="","",IF(UPPER(RESPOSTAS!BD416)=INDEX(GABARITO!$C:$C,MATCH(TEXT(VALUE(RIGHT($BC$1,2)),"00")&amp;"|"&amp;IF(AND(VALUE(RIGHT($BC$1,2))&gt;=57,VALUE(RIGHT($BC$1,2))&lt;=63),$D416,"COMUM"),GABARITO!$D:$D,0)),1,0))</f>
        <v/>
      </c>
      <c r="BD416" t="str">
        <f>IF(RESPOSTAS!BE416="","",IF(UPPER(RESPOSTAS!BE416)=INDEX(GABARITO!$C:$C,MATCH(TEXT(VALUE(RIGHT($BD$1,2)),"00")&amp;"|"&amp;IF(AND(VALUE(RIGHT($BD$1,2))&gt;=57,VALUE(RIGHT($BD$1,2))&lt;=63),$D416,"COMUM"),GABARITO!$D:$D,0)),1,0))</f>
        <v/>
      </c>
      <c r="BE416" t="str">
        <f>IF(RESPOSTAS!BF416="","",IF(UPPER(RESPOSTAS!BF416)=INDEX(GABARITO!$C:$C,MATCH(TEXT(VALUE(RIGHT($BE$1,2)),"00")&amp;"|"&amp;IF(AND(VALUE(RIGHT($BE$1,2))&gt;=57,VALUE(RIGHT($BE$1,2))&lt;=63),$D416,"COMUM"),GABARITO!$D:$D,0)),1,0))</f>
        <v/>
      </c>
      <c r="BF416" t="str">
        <f>IF(RESPOSTAS!BG416="","",IF(UPPER(RESPOSTAS!BG416)=INDEX(GABARITO!$C:$C,MATCH(TEXT(VALUE(RIGHT($BF$1,2)),"00")&amp;"|"&amp;IF(AND(VALUE(RIGHT($BF$1,2))&gt;=57,VALUE(RIGHT($BF$1,2))&lt;=63),$D416,"COMUM"),GABARITO!$D:$D,0)),1,0))</f>
        <v/>
      </c>
      <c r="BG416" t="str">
        <f>IF(RESPOSTAS!BH416="","",IF(UPPER(RESPOSTAS!BH416)=INDEX(GABARITO!$C:$C,MATCH(TEXT(VALUE(RIGHT($BG$1,2)),"00")&amp;"|"&amp;IF(AND(VALUE(RIGHT($BG$1,2))&gt;=57,VALUE(RIGHT($BG$1,2))&lt;=63),$D416,"COMUM"),GABARITO!$D:$D,0)),1,0))</f>
        <v/>
      </c>
      <c r="BH416" t="str">
        <f>IF(RESPOSTAS!BI416="","",IF(UPPER(RESPOSTAS!BI416)=INDEX(GABARITO!$C:$C,MATCH(TEXT(VALUE(RIGHT($BH$1,2)),"00")&amp;"|"&amp;IF(AND(VALUE(RIGHT($BH$1,2))&gt;=57,VALUE(RIGHT($BH$1,2))&lt;=63),$D416,"COMUM"),GABARITO!$D:$D,0)),1,0))</f>
        <v/>
      </c>
      <c r="BI416" t="str">
        <f>IF(RESPOSTAS!BJ416="","",IF(UPPER(RESPOSTAS!BJ416)=INDEX(GABARITO!$C:$C,MATCH(TEXT(VALUE(RIGHT($BI$1,2)),"00")&amp;"|"&amp;IF(AND(VALUE(RIGHT($BI$1,2))&gt;=57,VALUE(RIGHT($BI$1,2))&lt;=63),$D416,"COMUM"),GABARITO!$D:$D,0)),1,0))</f>
        <v/>
      </c>
      <c r="BJ416" t="str">
        <f>IF(RESPOSTAS!BK416="","",IF(UPPER(RESPOSTAS!BK416)=INDEX(GABARITO!$C:$C,MATCH(TEXT(VALUE(RIGHT($BJ$1,2)),"00")&amp;"|"&amp;IF(AND(VALUE(RIGHT($BJ$1,2))&gt;=57,VALUE(RIGHT($BJ$1,2))&lt;=63),$D416,"COMUM"),GABARITO!$D:$D,0)),1,0))</f>
        <v/>
      </c>
      <c r="BK416" t="str">
        <f>IF(RESPOSTAS!BL416="","",IF(UPPER(RESPOSTAS!BL416)=INDEX(GABARITO!$C:$C,MATCH(TEXT(VALUE(RIGHT($BK$1,2)),"00")&amp;"|"&amp;IF(AND(VALUE(RIGHT($BK$1,2))&gt;=57,VALUE(RIGHT($BK$1,2))&lt;=63),$D416,"COMUM"),GABARITO!$D:$D,0)),1,0))</f>
        <v/>
      </c>
      <c r="BL416" t="str">
        <f>IF(RESPOSTAS!BM416="","",IF(UPPER(RESPOSTAS!BM416)=INDEX(GABARITO!$C:$C,MATCH(TEXT(VALUE(RIGHT($BL$1,2)),"00")&amp;"|"&amp;IF(AND(VALUE(RIGHT($BL$1,2))&gt;=57,VALUE(RIGHT($BL$1,2))&lt;=63),$D416,"COMUM"),GABARITO!$D:$D,0)),1,0))</f>
        <v/>
      </c>
      <c r="BM416" t="str">
        <f>IF(RESPOSTAS!BN416="","",IF(UPPER(RESPOSTAS!BN416)=INDEX(GABARITO!$C:$C,MATCH(TEXT(VALUE(RIGHT($BM$1,2)),"00")&amp;"|"&amp;IF(AND(VALUE(RIGHT($BM$1,2))&gt;=57,VALUE(RIGHT($BM$1,2))&lt;=63),$D416,"COMUM"),GABARITO!$D:$D,0)),1,0))</f>
        <v/>
      </c>
      <c r="BN416" t="str">
        <f>IF(RESPOSTAS!BO416="","",IF(UPPER(RESPOSTAS!BO416)=INDEX(GABARITO!$C:$C,MATCH(TEXT(VALUE(RIGHT($BN$1,2)),"00")&amp;"|"&amp;IF(AND(VALUE(RIGHT($BN$1,2))&gt;=57,VALUE(RIGHT($BN$1,2))&lt;=63),$D416,"COMUM"),GABARITO!$D:$D,0)),1,0))</f>
        <v/>
      </c>
      <c r="BO416" t="str">
        <f>IF(RESPOSTAS!BP416="","",IF(UPPER(RESPOSTAS!BP416)=INDEX(GABARITO!$C:$C,MATCH(TEXT(VALUE(RIGHT($BO$1,2)),"00")&amp;"|"&amp;IF(AND(VALUE(RIGHT($BO$1,2))&gt;=57,VALUE(RIGHT($BO$1,2))&lt;=63),$D416,"COMUM"),GABARITO!$D:$D,0)),1,0))</f>
        <v/>
      </c>
      <c r="BP416">
        <f>COUNTIF(RESPOSTAS!F416:BP416,"&lt;&gt;")</f>
        <v>0</v>
      </c>
      <c r="BQ416" t="str">
        <f t="shared" si="62"/>
        <v/>
      </c>
      <c r="BR416" s="10" t="str">
        <f t="shared" si="63"/>
        <v/>
      </c>
      <c r="BT416" s="11" t="str">
        <f t="shared" si="65"/>
        <v/>
      </c>
      <c r="BU416" s="11" t="str">
        <f t="shared" si="66"/>
        <v/>
      </c>
      <c r="BV416" s="11" t="str">
        <f t="shared" si="67"/>
        <v/>
      </c>
      <c r="BW416" s="11" t="str">
        <f t="shared" si="68"/>
        <v/>
      </c>
      <c r="BX416" s="11" t="str">
        <f t="shared" si="69"/>
        <v/>
      </c>
      <c r="BY416" s="11" t="str">
        <f t="shared" si="70"/>
        <v/>
      </c>
      <c r="BZ416" s="3" t="str">
        <f t="shared" si="64"/>
        <v/>
      </c>
      <c r="CA416" s="3" t="e">
        <f t="shared" si="61"/>
        <v>#VALUE!</v>
      </c>
    </row>
    <row r="417" spans="1:79" x14ac:dyDescent="0.25">
      <c r="A417" t="str">
        <f>IF(RESPOSTAS!A417="","",RESPOSTAS!A417)</f>
        <v/>
      </c>
      <c r="B417" t="str">
        <f>IF(RESPOSTAS!C417="","",RESPOSTAS!C417)</f>
        <v/>
      </c>
      <c r="C417" t="str">
        <f>IF(RESPOSTAS!D417="","",RESPOSTAS!D417)</f>
        <v/>
      </c>
      <c r="D417" t="str">
        <f>IF(RESPOSTAS!E417="","",RESPOSTAS!E417)</f>
        <v/>
      </c>
      <c r="E417" t="str">
        <f>IF(RESPOSTAS!F417="","",IF(UPPER(RESPOSTAS!F417)=INDEX(GABARITO!$C:$C,MATCH(TEXT(VALUE(RIGHT($E$1,2)),"00")&amp;"|"&amp;IF(AND(VALUE(RIGHT($E$1,2))&gt;=57,VALUE(RIGHT($E$1,2))&lt;=63),$D417,"COMUM"),GABARITO!$D:$D,0)),1,0))</f>
        <v/>
      </c>
      <c r="F417" t="str">
        <f>IF(RESPOSTAS!G417="","",IF(UPPER(RESPOSTAS!G417)=INDEX(GABARITO!$C:$C,MATCH(TEXT(VALUE(RIGHT($F$1,2)),"00")&amp;"|"&amp;IF(AND(VALUE(RIGHT($F$1,2))&gt;=57,VALUE(RIGHT($F$1,2))&lt;=63),$D417,"COMUM"),GABARITO!$D:$D,0)),1,0))</f>
        <v/>
      </c>
      <c r="G417" t="str">
        <f>IF(RESPOSTAS!H417="","",IF(UPPER(RESPOSTAS!H417)=INDEX(GABARITO!$C:$C,MATCH(TEXT(VALUE(RIGHT($G$1,2)),"00")&amp;"|"&amp;IF(AND(VALUE(RIGHT($G$1,2))&gt;=57,VALUE(RIGHT($G$1,2))&lt;=63),$D417,"COMUM"),GABARITO!$D:$D,0)),1,0))</f>
        <v/>
      </c>
      <c r="H417" t="str">
        <f>IF(RESPOSTAS!I417="","",IF(UPPER(RESPOSTAS!I417)=INDEX(GABARITO!$C:$C,MATCH(TEXT(VALUE(RIGHT($H$1,2)),"00")&amp;"|"&amp;IF(AND(VALUE(RIGHT($H$1,2))&gt;=57,VALUE(RIGHT($H$1,2))&lt;=63),$D417,"COMUM"),GABARITO!$D:$D,0)),1,0))</f>
        <v/>
      </c>
      <c r="I417" t="str">
        <f>IF(RESPOSTAS!J417="","",IF(UPPER(RESPOSTAS!J417)=INDEX(GABARITO!$C:$C,MATCH(TEXT(VALUE(RIGHT($I$1,2)),"00")&amp;"|"&amp;IF(AND(VALUE(RIGHT($I$1,2))&gt;=57,VALUE(RIGHT($I$1,2))&lt;=63),$D417,"COMUM"),GABARITO!$D:$D,0)),1,0))</f>
        <v/>
      </c>
      <c r="J417" t="str">
        <f>IF(RESPOSTAS!K417="","",IF(UPPER(RESPOSTAS!K417)=INDEX(GABARITO!$C:$C,MATCH(TEXT(VALUE(RIGHT($J$1,2)),"00")&amp;"|"&amp;IF(AND(VALUE(RIGHT($J$1,2))&gt;=57,VALUE(RIGHT($J$1,2))&lt;=63),$D417,"COMUM"),GABARITO!$D:$D,0)),1,0))</f>
        <v/>
      </c>
      <c r="K417" t="str">
        <f>IF(RESPOSTAS!L417="","",IF(UPPER(RESPOSTAS!L417)=INDEX(GABARITO!$C:$C,MATCH(TEXT(VALUE(RIGHT($K$1,2)),"00")&amp;"|"&amp;IF(AND(VALUE(RIGHT($K$1,2))&gt;=57,VALUE(RIGHT($K$1,2))&lt;=63),$D417,"COMUM"),GABARITO!$D:$D,0)),1,0))</f>
        <v/>
      </c>
      <c r="L417" t="str">
        <f>IF(RESPOSTAS!M417="","",IF(UPPER(RESPOSTAS!M417)=INDEX(GABARITO!$C:$C,MATCH(TEXT(VALUE(RIGHT($L$1,2)),"00")&amp;"|"&amp;IF(AND(VALUE(RIGHT($L$1,2))&gt;=57,VALUE(RIGHT($L$1,2))&lt;=63),$D417,"COMUM"),GABARITO!$D:$D,0)),1,0))</f>
        <v/>
      </c>
      <c r="M417" t="str">
        <f>IF(RESPOSTAS!N417="","",IF(UPPER(RESPOSTAS!N417)=INDEX(GABARITO!$C:$C,MATCH(TEXT(VALUE(RIGHT($M$1,2)),"00")&amp;"|"&amp;IF(AND(VALUE(RIGHT($M$1,2))&gt;=57,VALUE(RIGHT($M$1,2))&lt;=63),$D417,"COMUM"),GABARITO!$D:$D,0)),1,0))</f>
        <v/>
      </c>
      <c r="N417" t="str">
        <f>IF(RESPOSTAS!O417="","",IF(UPPER(RESPOSTAS!O417)=INDEX(GABARITO!$C:$C,MATCH(TEXT(VALUE(RIGHT($E$1,2)),"00")&amp;"|"&amp;IF(AND(VALUE(RIGHT($E$1,2))&gt;=57,VALUE(RIGHT($E$1,2))&lt;=63),$D417,"COMUM"),GABARITO!$D:$D,0)),1,0))</f>
        <v/>
      </c>
      <c r="O417" t="str">
        <f>IF(RESPOSTAS!P417="","",IF(UPPER(RESPOSTAS!P417)=INDEX(GABARITO!$C:$C,MATCH(TEXT(VALUE(RIGHT($O$1,2)),"00")&amp;"|"&amp;IF(AND(VALUE(RIGHT($O$1,2))&gt;=57,VALUE(RIGHT($O$1,2))&lt;=63),$D417,"COMUM"),GABARITO!$D:$D,0)),1,0))</f>
        <v/>
      </c>
      <c r="P417" t="str">
        <f>IF(RESPOSTAS!Q417="","",IF(UPPER(RESPOSTAS!Q417)=INDEX(GABARITO!$C:$C,MATCH(TEXT(VALUE(RIGHT($P$1,2)),"00")&amp;"|"&amp;IF(AND(VALUE(RIGHT($P$1,2))&gt;=57,VALUE(RIGHT($P$1,2))&lt;=63),$D417,"COMUM"),GABARITO!$D:$D,0)),1,0))</f>
        <v/>
      </c>
      <c r="Q417" t="str">
        <f>IF(RESPOSTAS!R417="","",IF(UPPER(RESPOSTAS!R417)=INDEX(GABARITO!$C:$C,MATCH(TEXT(VALUE(RIGHT($Q$1,2)),"00")&amp;"|"&amp;IF(AND(VALUE(RIGHT($Q$1,2))&gt;=57,VALUE(RIGHT($Q$1,2))&lt;=63),$D417,"COMUM"),GABARITO!$D:$D,0)),1,0))</f>
        <v/>
      </c>
      <c r="R417" t="str">
        <f>IF(RESPOSTAS!S417="","",IF(UPPER(RESPOSTAS!S417)=INDEX(GABARITO!$C:$C,MATCH(TEXT(VALUE(RIGHT($R$1,2)),"00")&amp;"|"&amp;IF(AND(VALUE(RIGHT($R$1,2))&gt;=57,VALUE(RIGHT($R$1,2))&lt;=63),$D417,"COMUM"),GABARITO!$D:$D,0)),1,0))</f>
        <v/>
      </c>
      <c r="S417" t="str">
        <f>IF(RESPOSTAS!T417="","",IF(UPPER(RESPOSTAS!T417)=INDEX(GABARITO!$C:$C,MATCH(TEXT(VALUE(RIGHT($S$1,2)),"00")&amp;"|"&amp;IF(AND(VALUE(RIGHT($S$1,2))&gt;=57,VALUE(RIGHT($S$1,2))&lt;=63),$D417,"COMUM"),GABARITO!$D:$D,0)),1,0))</f>
        <v/>
      </c>
      <c r="T417" t="str">
        <f>IF(RESPOSTAS!U417="","",IF(UPPER(RESPOSTAS!U417)=INDEX(GABARITO!$C:$C,MATCH(TEXT(VALUE(RIGHT($T$1,2)),"00")&amp;"|"&amp;IF(AND(VALUE(RIGHT($T$1,2))&gt;=57,VALUE(RIGHT($T$1,2))&lt;=63),$D417,"COMUM"),GABARITO!$D:$D,0)),1,0))</f>
        <v/>
      </c>
      <c r="U417" t="str">
        <f>IF(RESPOSTAS!V417="","",IF(UPPER(RESPOSTAS!V417)=INDEX(GABARITO!$C:$C,MATCH(TEXT(VALUE(RIGHT($U$1,2)),"00")&amp;"|"&amp;IF(AND(VALUE(RIGHT($U$1,2))&gt;=57,VALUE(RIGHT($U$1,2))&lt;=63),$D417,"COMUM"),GABARITO!$D:$D,0)),1,0))</f>
        <v/>
      </c>
      <c r="V417" t="str">
        <f>IF(RESPOSTAS!W417="","",IF(UPPER(RESPOSTAS!W417)=INDEX(GABARITO!$C:$C,MATCH(TEXT(VALUE(RIGHT($E$1,2)),"00")&amp;"|"&amp;IF(AND(VALUE(RIGHT($E$1,2))&gt;=57,VALUE(RIGHT($E$1,2))&lt;=63),$D417,"COMUM"),GABARITO!$D:$D,0)),1,0))</f>
        <v/>
      </c>
      <c r="W417" t="str">
        <f>IF(RESPOSTAS!X417="","",IF(UPPER(RESPOSTAS!X417)=INDEX(GABARITO!$C:$C,MATCH(TEXT(VALUE(RIGHT($W$1,2)),"00")&amp;"|"&amp;IF(AND(VALUE(RIGHT($W$1,2))&gt;=57,VALUE(RIGHT($W$1,2))&lt;=63),$D417,"COMUM"),GABARITO!$D:$D,0)),1,0))</f>
        <v/>
      </c>
      <c r="X417" t="str">
        <f>IF(RESPOSTAS!Y417="","",IF(UPPER(RESPOSTAS!Y417)=INDEX(GABARITO!$C:$C,MATCH(TEXT(VALUE(RIGHT($X$1,2)),"00")&amp;"|"&amp;IF(AND(VALUE(RIGHT($X$1,2))&gt;=57,VALUE(RIGHT($X$1,2))&lt;=63),$D417,"COMUM"),GABARITO!$D:$D,0)),1,0))</f>
        <v/>
      </c>
      <c r="Y417" t="str">
        <f>IF(RESPOSTAS!Z417="","",IF(UPPER(RESPOSTAS!Z417)=INDEX(GABARITO!$C:$C,MATCH(TEXT(VALUE(RIGHT($Y$1,2)),"00")&amp;"|"&amp;IF(AND(VALUE(RIGHT($Y$1,2))&gt;=57,VALUE(RIGHT($Y$1,2))&lt;=63),$D417,"COMUM"),GABARITO!$D:$D,0)),1,0))</f>
        <v/>
      </c>
      <c r="Z417" t="str">
        <f>IF(RESPOSTAS!AA417="","",IF(UPPER(RESPOSTAS!AA417)=INDEX(GABARITO!$C:$C,MATCH(TEXT(VALUE(RIGHT($Z$1,2)),"00")&amp;"|"&amp;IF(AND(VALUE(RIGHT($Z$1,2))&gt;=57,VALUE(RIGHT($Z$1,2))&lt;=63),$D417,"COMUM"),GABARITO!$D:$D,0)),1,0))</f>
        <v/>
      </c>
      <c r="AA417" t="str">
        <f>IF(RESPOSTAS!AB417="","",IF(UPPER(RESPOSTAS!AB417)=INDEX(GABARITO!$C:$C,MATCH(TEXT(VALUE(RIGHT($AA$1,2)),"00")&amp;"|"&amp;IF(AND(VALUE(RIGHT($AA$1,2))&gt;=57,VALUE(RIGHT($AA$1,2))&lt;=63),$D417,"COMUM"),GABARITO!$D:$D,0)),1,0))</f>
        <v/>
      </c>
      <c r="AB417" t="str">
        <f>IF(RESPOSTAS!AC417="","",IF(UPPER(RESPOSTAS!AC417)=INDEX(GABARITO!$C:$C,MATCH(TEXT(VALUE(RIGHT($AB$1,2)),"00")&amp;"|"&amp;IF(AND(VALUE(RIGHT($AB$1,2))&gt;=57,VALUE(RIGHT($AB$1,2))&lt;=63),$D417,"COMUM"),GABARITO!$D:$D,0)),1,0))</f>
        <v/>
      </c>
      <c r="AC417" t="str">
        <f>IF(RESPOSTAS!AD417="","",IF(UPPER(RESPOSTAS!AD417)=INDEX(GABARITO!$C:$C,MATCH(TEXT(VALUE(RIGHT($AC$1,2)),"00")&amp;"|"&amp;IF(AND(VALUE(RIGHT($AC$1,2))&gt;=57,VALUE(RIGHT($AC$1,2))&lt;=63),$D417,"COMUM"),GABARITO!$D:$D,0)),1,0))</f>
        <v/>
      </c>
      <c r="AD417" t="str">
        <f>IF(RESPOSTAS!AE417="","",IF(UPPER(RESPOSTAS!AE417)=INDEX(GABARITO!$C:$C,MATCH(TEXT(VALUE(RIGHT($AD$1,2)),"00")&amp;"|"&amp;IF(AND(VALUE(RIGHT($AD$1,2))&gt;=57,VALUE(RIGHT($AD$1,2))&lt;=63),$D417,"COMUM"),GABARITO!$D:$D,0)),1,0))</f>
        <v/>
      </c>
      <c r="AE417" t="str">
        <f>IF(RESPOSTAS!AF417="","",IF(UPPER(RESPOSTAS!AF417)=INDEX(GABARITO!$C:$C,MATCH(TEXT(VALUE(RIGHT($AE$1,2)),"00")&amp;"|"&amp;IF(AND(VALUE(RIGHT($AE$1,2))&gt;=57,VALUE(RIGHT($AE$1,2))&lt;=63),$D417,"COMUM"),GABARITO!$D:$D,0)),1,0))</f>
        <v/>
      </c>
      <c r="AF417" t="str">
        <f>IF(RESPOSTAS!AG417="","",IF(UPPER(RESPOSTAS!AG417)=INDEX(GABARITO!$C:$C,MATCH(TEXT(VALUE(RIGHT($AF$1,2)),"00")&amp;"|"&amp;IF(AND(VALUE(RIGHT($AF$1,2))&gt;=57,VALUE(RIGHT($AF$1,2))&lt;=63),$D417,"COMUM"),GABARITO!$D:$D,0)),1,0))</f>
        <v/>
      </c>
      <c r="AG417" t="str">
        <f>IF(RESPOSTAS!AH417="","",IF(UPPER(RESPOSTAS!AH417)=INDEX(GABARITO!$C:$C,MATCH(TEXT(VALUE(RIGHT($AG$1,2)),"00")&amp;"|"&amp;IF(AND(VALUE(RIGHT($AG$1,2))&gt;=57,VALUE(RIGHT($AG$1,2))&lt;=63),$D417,"COMUM"),GABARITO!$D:$D,0)),1,0))</f>
        <v/>
      </c>
      <c r="AH417" t="str">
        <f>IF(RESPOSTAS!AI417="","",IF(UPPER(RESPOSTAS!AI417)=INDEX(GABARITO!$C:$C,MATCH(TEXT(VALUE(RIGHT($AH$1,2)),"00")&amp;"|"&amp;IF(AND(VALUE(RIGHT($AH$1,2))&gt;=57,VALUE(RIGHT($AH$1,2))&lt;=63),$D417,"COMUM"),GABARITO!$D:$D,0)),1,0))</f>
        <v/>
      </c>
      <c r="AI417" t="str">
        <f>IF(RESPOSTAS!AJ417="","",IF(UPPER(RESPOSTAS!AJ417)=INDEX(GABARITO!$C:$C,MATCH(TEXT(VALUE(RIGHT($AI$1,2)),"00")&amp;"|"&amp;IF(AND(VALUE(RIGHT($AI$1,2))&gt;=57,VALUE(RIGHT($AI$1,2))&lt;=63),$D417,"COMUM"),GABARITO!$D:$D,0)),1,0))</f>
        <v/>
      </c>
      <c r="AJ417" t="str">
        <f>IF(RESPOSTAS!AK417="","",IF(UPPER(RESPOSTAS!AK417)=INDEX(GABARITO!$C:$C,MATCH(TEXT(VALUE(RIGHT($AJ$1,2)),"00")&amp;"|"&amp;IF(AND(VALUE(RIGHT($AJ$1,2))&gt;=57,VALUE(RIGHT($AJ$1,2))&lt;=63),$D417,"COMUM"),GABARITO!$D:$D,0)),1,0))</f>
        <v/>
      </c>
      <c r="AK417" t="str">
        <f>IF(RESPOSTAS!AL417="","",IF(UPPER(RESPOSTAS!AL417)=INDEX(GABARITO!$C:$C,MATCH(TEXT(VALUE(RIGHT($AK$1,2)),"00")&amp;"|"&amp;IF(AND(VALUE(RIGHT($AK$1,2))&gt;=57,VALUE(RIGHT($AK$1,2))&lt;=63),$D417,"COMUM"),GABARITO!$D:$D,0)),1,0))</f>
        <v/>
      </c>
      <c r="AL417" t="str">
        <f>IF(RESPOSTAS!AM417="","",IF(UPPER(RESPOSTAS!AM417)=INDEX(GABARITO!$C:$C,MATCH(TEXT(VALUE(RIGHT($AL$1,2)),"00")&amp;"|"&amp;IF(AND(VALUE(RIGHT($AL$1,2))&gt;=57,VALUE(RIGHT($AL$1,2))&lt;=63),$D417,"COMUM"),GABARITO!$D:$D,0)),1,0))</f>
        <v/>
      </c>
      <c r="AM417" t="str">
        <f>IF(RESPOSTAS!AN417="","",IF(UPPER(RESPOSTAS!AN417)=INDEX(GABARITO!$C:$C,MATCH(TEXT(VALUE(RIGHT($AM$1,2)),"00")&amp;"|"&amp;IF(AND(VALUE(RIGHT($AM$1,2))&gt;=57,VALUE(RIGHT($AM$1,2))&lt;=63),$D417,"COMUM"),GABARITO!$D:$D,0)),1,0))</f>
        <v/>
      </c>
      <c r="AN417" t="str">
        <f>IF(RESPOSTAS!AO417="","",IF(UPPER(RESPOSTAS!AO417)=INDEX(GABARITO!$C:$C,MATCH(TEXT(VALUE(RIGHT($AN$1,2)),"00")&amp;"|"&amp;IF(AND(VALUE(RIGHT($AN$1,2))&gt;=57,VALUE(RIGHT($AN$1,2))&lt;=63),$D417,"COMUM"),GABARITO!$D:$D,0)),1,0))</f>
        <v/>
      </c>
      <c r="AO417" t="str">
        <f>IF(RESPOSTAS!AP417="","",IF(UPPER(RESPOSTAS!AP417)=INDEX(GABARITO!$C:$C,MATCH(TEXT(VALUE(RIGHT($AO$1,2)),"00")&amp;"|"&amp;IF(AND(VALUE(RIGHT($AO$1,2))&gt;=57,VALUE(RIGHT($AO$1,2))&lt;=63),$D417,"COMUM"),GABARITO!$D:$D,0)),1,0))</f>
        <v/>
      </c>
      <c r="AP417" t="str">
        <f>IF(RESPOSTAS!AQ417="","",IF(UPPER(RESPOSTAS!AQ417)=INDEX(GABARITO!$C:$C,MATCH(TEXT(VALUE(RIGHT($AP$1,2)),"00")&amp;"|"&amp;IF(AND(VALUE(RIGHT($AP$1,2))&gt;=57,VALUE(RIGHT($AP$1,2))&lt;=63),$D417,"COMUM"),GABARITO!$D:$D,0)),1,0))</f>
        <v/>
      </c>
      <c r="AQ417" t="str">
        <f>IF(RESPOSTAS!AR417="","",IF(UPPER(RESPOSTAS!AR417)=INDEX(GABARITO!$C:$C,MATCH(TEXT(VALUE(RIGHT($AQ$1,2)),"00")&amp;"|"&amp;IF(AND(VALUE(RIGHT($AQ$1,2))&gt;=57,VALUE(RIGHT($AQ$1,2))&lt;=63),$D417,"COMUM"),GABARITO!$D:$D,0)),1,0))</f>
        <v/>
      </c>
      <c r="AR417" t="str">
        <f>IF(RESPOSTAS!AS417="","",IF(UPPER(RESPOSTAS!AS417)=INDEX(GABARITO!$C:$C,MATCH(TEXT(VALUE(RIGHT($AR$1,2)),"00")&amp;"|"&amp;IF(AND(VALUE(RIGHT($AR$1,2))&gt;=57,VALUE(RIGHT($AR$1,2))&lt;=63),$D417,"COMUM"),GABARITO!$D:$D,0)),1,0))</f>
        <v/>
      </c>
      <c r="AS417" t="str">
        <f>IF(RESPOSTAS!AT417="","",IF(UPPER(RESPOSTAS!AT417)=INDEX(GABARITO!$C:$C,MATCH(TEXT(VALUE(RIGHT($AS$1,2)),"00")&amp;"|"&amp;IF(AND(VALUE(RIGHT($AS$1,2))&gt;=57,VALUE(RIGHT($AS$1,2))&lt;=63),$D417,"COMUM"),GABARITO!$D:$D,0)),1,0))</f>
        <v/>
      </c>
      <c r="AT417" t="str">
        <f>IF(RESPOSTAS!AU417="","",IF(UPPER(RESPOSTAS!AU417)=INDEX(GABARITO!$C:$C,MATCH(TEXT(VALUE(RIGHT($AT$1,2)),"00")&amp;"|"&amp;IF(AND(VALUE(RIGHT($AT$1,2))&gt;=57,VALUE(RIGHT($AT$1,2))&lt;=63),$D417,"COMUM"),GABARITO!$D:$D,0)),1,0))</f>
        <v/>
      </c>
      <c r="AU417" t="str">
        <f>IF(RESPOSTAS!AV417="","",IF(UPPER(RESPOSTAS!AV417)=INDEX(GABARITO!$C:$C,MATCH(TEXT(VALUE(RIGHT($AU$1,2)),"00")&amp;"|"&amp;IF(AND(VALUE(RIGHT($AU$1,2))&gt;=57,VALUE(RIGHT($AU$1,2))&lt;=63),$D417,"COMUM"),GABARITO!$D:$D,0)),1,0))</f>
        <v/>
      </c>
      <c r="AV417" t="str">
        <f>IF(RESPOSTAS!AW417="","",IF(UPPER(RESPOSTAS!AW417)=INDEX(GABARITO!$C:$C,MATCH(TEXT(VALUE(RIGHT($AV$1,2)),"00")&amp;"|"&amp;IF(AND(VALUE(RIGHT($AV$1,2))&gt;=57,VALUE(RIGHT($AV$1,2))&lt;=63),$D417,"COMUM"),GABARITO!$D:$D,0)),1,0))</f>
        <v/>
      </c>
      <c r="AW417" t="str">
        <f>IF(RESPOSTAS!AX417="","",IF(UPPER(RESPOSTAS!AX417)=INDEX(GABARITO!$C:$C,MATCH(TEXT(VALUE(RIGHT($AW$1,2)),"00")&amp;"|"&amp;IF(AND(VALUE(RIGHT($AW$1,2))&gt;=57,VALUE(RIGHT($AW$1,2))&lt;=63),$D417,"COMUM"),GABARITO!$D:$D,0)),1,0))</f>
        <v/>
      </c>
      <c r="AX417" t="str">
        <f>IF(RESPOSTAS!AY417="","",IF(UPPER(RESPOSTAS!AY417)=INDEX(GABARITO!$C:$C,MATCH(TEXT(VALUE(RIGHT($AX$1,2)),"00")&amp;"|"&amp;IF(AND(VALUE(RIGHT($AX$1,2))&gt;=57,VALUE(RIGHT($AX$1,2))&lt;=63),$D417,"COMUM"),GABARITO!$D:$D,0)),1,0))</f>
        <v/>
      </c>
      <c r="AY417" t="str">
        <f>IF(RESPOSTAS!AZ417="","",IF(UPPER(RESPOSTAS!AZ417)=INDEX(GABARITO!$C:$C,MATCH(TEXT(VALUE(RIGHT($AY$1,2)),"00")&amp;"|"&amp;IF(AND(VALUE(RIGHT($AY$1,2))&gt;=57,VALUE(RIGHT($AY$1,2))&lt;=63),$D417,"COMUM"),GABARITO!$D:$D,0)),1,0))</f>
        <v/>
      </c>
      <c r="AZ417" t="str">
        <f>IF(RESPOSTAS!BA417="","",IF(UPPER(RESPOSTAS!BA417)=INDEX(GABARITO!$C:$C,MATCH(TEXT(VALUE(RIGHT($AZ$1,2)),"00")&amp;"|"&amp;IF(AND(VALUE(RIGHT($AZ$1,2))&gt;=57,VALUE(RIGHT($AZ$1,2))&lt;=63),$D417,"COMUM"),GABARITO!$D:$D,0)),1,0))</f>
        <v/>
      </c>
      <c r="BA417" t="str">
        <f>IF(RESPOSTAS!BB417="","",IF(UPPER(RESPOSTAS!BB417)=INDEX(GABARITO!$C:$C,MATCH(TEXT(VALUE(RIGHT($BA$1,2)),"00")&amp;"|"&amp;IF(AND(VALUE(RIGHT($BA$1,2))&gt;=57,VALUE(RIGHT($BA$1,2))&lt;=63),$D417,"COMUM"),GABARITO!$D:$D,0)),1,0))</f>
        <v/>
      </c>
      <c r="BB417" t="str">
        <f>IF(RESPOSTAS!BC417="","",IF(UPPER(RESPOSTAS!BC417)=INDEX(GABARITO!$C:$C,MATCH(TEXT(VALUE(RIGHT($BB$1,2)),"00")&amp;"|"&amp;IF(AND(VALUE(RIGHT($BB$1,2))&gt;=57,VALUE(RIGHT($BB$1,2))&lt;=63),$D417,"COMUM"),GABARITO!$D:$D,0)),1,0))</f>
        <v/>
      </c>
      <c r="BC417" t="str">
        <f>IF(RESPOSTAS!BD417="","",IF(UPPER(RESPOSTAS!BD417)=INDEX(GABARITO!$C:$C,MATCH(TEXT(VALUE(RIGHT($BC$1,2)),"00")&amp;"|"&amp;IF(AND(VALUE(RIGHT($BC$1,2))&gt;=57,VALUE(RIGHT($BC$1,2))&lt;=63),$D417,"COMUM"),GABARITO!$D:$D,0)),1,0))</f>
        <v/>
      </c>
      <c r="BD417" t="str">
        <f>IF(RESPOSTAS!BE417="","",IF(UPPER(RESPOSTAS!BE417)=INDEX(GABARITO!$C:$C,MATCH(TEXT(VALUE(RIGHT($BD$1,2)),"00")&amp;"|"&amp;IF(AND(VALUE(RIGHT($BD$1,2))&gt;=57,VALUE(RIGHT($BD$1,2))&lt;=63),$D417,"COMUM"),GABARITO!$D:$D,0)),1,0))</f>
        <v/>
      </c>
      <c r="BE417" t="str">
        <f>IF(RESPOSTAS!BF417="","",IF(UPPER(RESPOSTAS!BF417)=INDEX(GABARITO!$C:$C,MATCH(TEXT(VALUE(RIGHT($BE$1,2)),"00")&amp;"|"&amp;IF(AND(VALUE(RIGHT($BE$1,2))&gt;=57,VALUE(RIGHT($BE$1,2))&lt;=63),$D417,"COMUM"),GABARITO!$D:$D,0)),1,0))</f>
        <v/>
      </c>
      <c r="BF417" t="str">
        <f>IF(RESPOSTAS!BG417="","",IF(UPPER(RESPOSTAS!BG417)=INDEX(GABARITO!$C:$C,MATCH(TEXT(VALUE(RIGHT($BF$1,2)),"00")&amp;"|"&amp;IF(AND(VALUE(RIGHT($BF$1,2))&gt;=57,VALUE(RIGHT($BF$1,2))&lt;=63),$D417,"COMUM"),GABARITO!$D:$D,0)),1,0))</f>
        <v/>
      </c>
      <c r="BG417" t="str">
        <f>IF(RESPOSTAS!BH417="","",IF(UPPER(RESPOSTAS!BH417)=INDEX(GABARITO!$C:$C,MATCH(TEXT(VALUE(RIGHT($BG$1,2)),"00")&amp;"|"&amp;IF(AND(VALUE(RIGHT($BG$1,2))&gt;=57,VALUE(RIGHT($BG$1,2))&lt;=63),$D417,"COMUM"),GABARITO!$D:$D,0)),1,0))</f>
        <v/>
      </c>
      <c r="BH417" t="str">
        <f>IF(RESPOSTAS!BI417="","",IF(UPPER(RESPOSTAS!BI417)=INDEX(GABARITO!$C:$C,MATCH(TEXT(VALUE(RIGHT($BH$1,2)),"00")&amp;"|"&amp;IF(AND(VALUE(RIGHT($BH$1,2))&gt;=57,VALUE(RIGHT($BH$1,2))&lt;=63),$D417,"COMUM"),GABARITO!$D:$D,0)),1,0))</f>
        <v/>
      </c>
      <c r="BI417" t="str">
        <f>IF(RESPOSTAS!BJ417="","",IF(UPPER(RESPOSTAS!BJ417)=INDEX(GABARITO!$C:$C,MATCH(TEXT(VALUE(RIGHT($BI$1,2)),"00")&amp;"|"&amp;IF(AND(VALUE(RIGHT($BI$1,2))&gt;=57,VALUE(RIGHT($BI$1,2))&lt;=63),$D417,"COMUM"),GABARITO!$D:$D,0)),1,0))</f>
        <v/>
      </c>
      <c r="BJ417" t="str">
        <f>IF(RESPOSTAS!BK417="","",IF(UPPER(RESPOSTAS!BK417)=INDEX(GABARITO!$C:$C,MATCH(TEXT(VALUE(RIGHT($BJ$1,2)),"00")&amp;"|"&amp;IF(AND(VALUE(RIGHT($BJ$1,2))&gt;=57,VALUE(RIGHT($BJ$1,2))&lt;=63),$D417,"COMUM"),GABARITO!$D:$D,0)),1,0))</f>
        <v/>
      </c>
      <c r="BK417" t="str">
        <f>IF(RESPOSTAS!BL417="","",IF(UPPER(RESPOSTAS!BL417)=INDEX(GABARITO!$C:$C,MATCH(TEXT(VALUE(RIGHT($BK$1,2)),"00")&amp;"|"&amp;IF(AND(VALUE(RIGHT($BK$1,2))&gt;=57,VALUE(RIGHT($BK$1,2))&lt;=63),$D417,"COMUM"),GABARITO!$D:$D,0)),1,0))</f>
        <v/>
      </c>
      <c r="BL417" t="str">
        <f>IF(RESPOSTAS!BM417="","",IF(UPPER(RESPOSTAS!BM417)=INDEX(GABARITO!$C:$C,MATCH(TEXT(VALUE(RIGHT($BL$1,2)),"00")&amp;"|"&amp;IF(AND(VALUE(RIGHT($BL$1,2))&gt;=57,VALUE(RIGHT($BL$1,2))&lt;=63),$D417,"COMUM"),GABARITO!$D:$D,0)),1,0))</f>
        <v/>
      </c>
      <c r="BM417" t="str">
        <f>IF(RESPOSTAS!BN417="","",IF(UPPER(RESPOSTAS!BN417)=INDEX(GABARITO!$C:$C,MATCH(TEXT(VALUE(RIGHT($BM$1,2)),"00")&amp;"|"&amp;IF(AND(VALUE(RIGHT($BM$1,2))&gt;=57,VALUE(RIGHT($BM$1,2))&lt;=63),$D417,"COMUM"),GABARITO!$D:$D,0)),1,0))</f>
        <v/>
      </c>
      <c r="BN417" t="str">
        <f>IF(RESPOSTAS!BO417="","",IF(UPPER(RESPOSTAS!BO417)=INDEX(GABARITO!$C:$C,MATCH(TEXT(VALUE(RIGHT($BN$1,2)),"00")&amp;"|"&amp;IF(AND(VALUE(RIGHT($BN$1,2))&gt;=57,VALUE(RIGHT($BN$1,2))&lt;=63),$D417,"COMUM"),GABARITO!$D:$D,0)),1,0))</f>
        <v/>
      </c>
      <c r="BO417" t="str">
        <f>IF(RESPOSTAS!BP417="","",IF(UPPER(RESPOSTAS!BP417)=INDEX(GABARITO!$C:$C,MATCH(TEXT(VALUE(RIGHT($BO$1,2)),"00")&amp;"|"&amp;IF(AND(VALUE(RIGHT($BO$1,2))&gt;=57,VALUE(RIGHT($BO$1,2))&lt;=63),$D417,"COMUM"),GABARITO!$D:$D,0)),1,0))</f>
        <v/>
      </c>
      <c r="BP417">
        <f>COUNTIF(RESPOSTAS!F417:BP417,"&lt;&gt;")</f>
        <v>0</v>
      </c>
      <c r="BQ417" t="str">
        <f t="shared" si="62"/>
        <v/>
      </c>
      <c r="BR417" s="10" t="str">
        <f t="shared" si="63"/>
        <v/>
      </c>
      <c r="BT417" s="11" t="str">
        <f t="shared" si="65"/>
        <v/>
      </c>
      <c r="BU417" s="11" t="str">
        <f t="shared" si="66"/>
        <v/>
      </c>
      <c r="BV417" s="11" t="str">
        <f t="shared" si="67"/>
        <v/>
      </c>
      <c r="BW417" s="11" t="str">
        <f t="shared" si="68"/>
        <v/>
      </c>
      <c r="BX417" s="11" t="str">
        <f t="shared" si="69"/>
        <v/>
      </c>
      <c r="BY417" s="11" t="str">
        <f t="shared" si="70"/>
        <v/>
      </c>
      <c r="BZ417" s="3" t="str">
        <f t="shared" si="64"/>
        <v/>
      </c>
      <c r="CA417" s="3" t="e">
        <f t="shared" si="61"/>
        <v>#VALUE!</v>
      </c>
    </row>
    <row r="418" spans="1:79" x14ac:dyDescent="0.25">
      <c r="A418" t="str">
        <f>IF(RESPOSTAS!A418="","",RESPOSTAS!A418)</f>
        <v/>
      </c>
      <c r="B418" t="str">
        <f>IF(RESPOSTAS!C418="","",RESPOSTAS!C418)</f>
        <v/>
      </c>
      <c r="C418" t="str">
        <f>IF(RESPOSTAS!D418="","",RESPOSTAS!D418)</f>
        <v/>
      </c>
      <c r="D418" t="str">
        <f>IF(RESPOSTAS!E418="","",RESPOSTAS!E418)</f>
        <v/>
      </c>
      <c r="E418" t="str">
        <f>IF(RESPOSTAS!F418="","",IF(UPPER(RESPOSTAS!F418)=INDEX(GABARITO!$C:$C,MATCH(TEXT(VALUE(RIGHT($E$1,2)),"00")&amp;"|"&amp;IF(AND(VALUE(RIGHT($E$1,2))&gt;=57,VALUE(RIGHT($E$1,2))&lt;=63),$D418,"COMUM"),GABARITO!$D:$D,0)),1,0))</f>
        <v/>
      </c>
      <c r="F418" t="str">
        <f>IF(RESPOSTAS!G418="","",IF(UPPER(RESPOSTAS!G418)=INDEX(GABARITO!$C:$C,MATCH(TEXT(VALUE(RIGHT($F$1,2)),"00")&amp;"|"&amp;IF(AND(VALUE(RIGHT($F$1,2))&gt;=57,VALUE(RIGHT($F$1,2))&lt;=63),$D418,"COMUM"),GABARITO!$D:$D,0)),1,0))</f>
        <v/>
      </c>
      <c r="G418" t="str">
        <f>IF(RESPOSTAS!H418="","",IF(UPPER(RESPOSTAS!H418)=INDEX(GABARITO!$C:$C,MATCH(TEXT(VALUE(RIGHT($G$1,2)),"00")&amp;"|"&amp;IF(AND(VALUE(RIGHT($G$1,2))&gt;=57,VALUE(RIGHT($G$1,2))&lt;=63),$D418,"COMUM"),GABARITO!$D:$D,0)),1,0))</f>
        <v/>
      </c>
      <c r="H418" t="str">
        <f>IF(RESPOSTAS!I418="","",IF(UPPER(RESPOSTAS!I418)=INDEX(GABARITO!$C:$C,MATCH(TEXT(VALUE(RIGHT($H$1,2)),"00")&amp;"|"&amp;IF(AND(VALUE(RIGHT($H$1,2))&gt;=57,VALUE(RIGHT($H$1,2))&lt;=63),$D418,"COMUM"),GABARITO!$D:$D,0)),1,0))</f>
        <v/>
      </c>
      <c r="I418" t="str">
        <f>IF(RESPOSTAS!J418="","",IF(UPPER(RESPOSTAS!J418)=INDEX(GABARITO!$C:$C,MATCH(TEXT(VALUE(RIGHT($I$1,2)),"00")&amp;"|"&amp;IF(AND(VALUE(RIGHT($I$1,2))&gt;=57,VALUE(RIGHT($I$1,2))&lt;=63),$D418,"COMUM"),GABARITO!$D:$D,0)),1,0))</f>
        <v/>
      </c>
      <c r="J418" t="str">
        <f>IF(RESPOSTAS!K418="","",IF(UPPER(RESPOSTAS!K418)=INDEX(GABARITO!$C:$C,MATCH(TEXT(VALUE(RIGHT($J$1,2)),"00")&amp;"|"&amp;IF(AND(VALUE(RIGHT($J$1,2))&gt;=57,VALUE(RIGHT($J$1,2))&lt;=63),$D418,"COMUM"),GABARITO!$D:$D,0)),1,0))</f>
        <v/>
      </c>
      <c r="K418" t="str">
        <f>IF(RESPOSTAS!L418="","",IF(UPPER(RESPOSTAS!L418)=INDEX(GABARITO!$C:$C,MATCH(TEXT(VALUE(RIGHT($K$1,2)),"00")&amp;"|"&amp;IF(AND(VALUE(RIGHT($K$1,2))&gt;=57,VALUE(RIGHT($K$1,2))&lt;=63),$D418,"COMUM"),GABARITO!$D:$D,0)),1,0))</f>
        <v/>
      </c>
      <c r="L418" t="str">
        <f>IF(RESPOSTAS!M418="","",IF(UPPER(RESPOSTAS!M418)=INDEX(GABARITO!$C:$C,MATCH(TEXT(VALUE(RIGHT($L$1,2)),"00")&amp;"|"&amp;IF(AND(VALUE(RIGHT($L$1,2))&gt;=57,VALUE(RIGHT($L$1,2))&lt;=63),$D418,"COMUM"),GABARITO!$D:$D,0)),1,0))</f>
        <v/>
      </c>
      <c r="M418" t="str">
        <f>IF(RESPOSTAS!N418="","",IF(UPPER(RESPOSTAS!N418)=INDEX(GABARITO!$C:$C,MATCH(TEXT(VALUE(RIGHT($M$1,2)),"00")&amp;"|"&amp;IF(AND(VALUE(RIGHT($M$1,2))&gt;=57,VALUE(RIGHT($M$1,2))&lt;=63),$D418,"COMUM"),GABARITO!$D:$D,0)),1,0))</f>
        <v/>
      </c>
      <c r="N418" t="str">
        <f>IF(RESPOSTAS!O418="","",IF(UPPER(RESPOSTAS!O418)=INDEX(GABARITO!$C:$C,MATCH(TEXT(VALUE(RIGHT($E$1,2)),"00")&amp;"|"&amp;IF(AND(VALUE(RIGHT($E$1,2))&gt;=57,VALUE(RIGHT($E$1,2))&lt;=63),$D418,"COMUM"),GABARITO!$D:$D,0)),1,0))</f>
        <v/>
      </c>
      <c r="O418" t="str">
        <f>IF(RESPOSTAS!P418="","",IF(UPPER(RESPOSTAS!P418)=INDEX(GABARITO!$C:$C,MATCH(TEXT(VALUE(RIGHT($O$1,2)),"00")&amp;"|"&amp;IF(AND(VALUE(RIGHT($O$1,2))&gt;=57,VALUE(RIGHT($O$1,2))&lt;=63),$D418,"COMUM"),GABARITO!$D:$D,0)),1,0))</f>
        <v/>
      </c>
      <c r="P418" t="str">
        <f>IF(RESPOSTAS!Q418="","",IF(UPPER(RESPOSTAS!Q418)=INDEX(GABARITO!$C:$C,MATCH(TEXT(VALUE(RIGHT($P$1,2)),"00")&amp;"|"&amp;IF(AND(VALUE(RIGHT($P$1,2))&gt;=57,VALUE(RIGHT($P$1,2))&lt;=63),$D418,"COMUM"),GABARITO!$D:$D,0)),1,0))</f>
        <v/>
      </c>
      <c r="Q418" t="str">
        <f>IF(RESPOSTAS!R418="","",IF(UPPER(RESPOSTAS!R418)=INDEX(GABARITO!$C:$C,MATCH(TEXT(VALUE(RIGHT($Q$1,2)),"00")&amp;"|"&amp;IF(AND(VALUE(RIGHT($Q$1,2))&gt;=57,VALUE(RIGHT($Q$1,2))&lt;=63),$D418,"COMUM"),GABARITO!$D:$D,0)),1,0))</f>
        <v/>
      </c>
      <c r="R418" t="str">
        <f>IF(RESPOSTAS!S418="","",IF(UPPER(RESPOSTAS!S418)=INDEX(GABARITO!$C:$C,MATCH(TEXT(VALUE(RIGHT($R$1,2)),"00")&amp;"|"&amp;IF(AND(VALUE(RIGHT($R$1,2))&gt;=57,VALUE(RIGHT($R$1,2))&lt;=63),$D418,"COMUM"),GABARITO!$D:$D,0)),1,0))</f>
        <v/>
      </c>
      <c r="S418" t="str">
        <f>IF(RESPOSTAS!T418="","",IF(UPPER(RESPOSTAS!T418)=INDEX(GABARITO!$C:$C,MATCH(TEXT(VALUE(RIGHT($S$1,2)),"00")&amp;"|"&amp;IF(AND(VALUE(RIGHT($S$1,2))&gt;=57,VALUE(RIGHT($S$1,2))&lt;=63),$D418,"COMUM"),GABARITO!$D:$D,0)),1,0))</f>
        <v/>
      </c>
      <c r="T418" t="str">
        <f>IF(RESPOSTAS!U418="","",IF(UPPER(RESPOSTAS!U418)=INDEX(GABARITO!$C:$C,MATCH(TEXT(VALUE(RIGHT($T$1,2)),"00")&amp;"|"&amp;IF(AND(VALUE(RIGHT($T$1,2))&gt;=57,VALUE(RIGHT($T$1,2))&lt;=63),$D418,"COMUM"),GABARITO!$D:$D,0)),1,0))</f>
        <v/>
      </c>
      <c r="U418" t="str">
        <f>IF(RESPOSTAS!V418="","",IF(UPPER(RESPOSTAS!V418)=INDEX(GABARITO!$C:$C,MATCH(TEXT(VALUE(RIGHT($U$1,2)),"00")&amp;"|"&amp;IF(AND(VALUE(RIGHT($U$1,2))&gt;=57,VALUE(RIGHT($U$1,2))&lt;=63),$D418,"COMUM"),GABARITO!$D:$D,0)),1,0))</f>
        <v/>
      </c>
      <c r="V418" t="str">
        <f>IF(RESPOSTAS!W418="","",IF(UPPER(RESPOSTAS!W418)=INDEX(GABARITO!$C:$C,MATCH(TEXT(VALUE(RIGHT($E$1,2)),"00")&amp;"|"&amp;IF(AND(VALUE(RIGHT($E$1,2))&gt;=57,VALUE(RIGHT($E$1,2))&lt;=63),$D418,"COMUM"),GABARITO!$D:$D,0)),1,0))</f>
        <v/>
      </c>
      <c r="W418" t="str">
        <f>IF(RESPOSTAS!X418="","",IF(UPPER(RESPOSTAS!X418)=INDEX(GABARITO!$C:$C,MATCH(TEXT(VALUE(RIGHT($W$1,2)),"00")&amp;"|"&amp;IF(AND(VALUE(RIGHT($W$1,2))&gt;=57,VALUE(RIGHT($W$1,2))&lt;=63),$D418,"COMUM"),GABARITO!$D:$D,0)),1,0))</f>
        <v/>
      </c>
      <c r="X418" t="str">
        <f>IF(RESPOSTAS!Y418="","",IF(UPPER(RESPOSTAS!Y418)=INDEX(GABARITO!$C:$C,MATCH(TEXT(VALUE(RIGHT($X$1,2)),"00")&amp;"|"&amp;IF(AND(VALUE(RIGHT($X$1,2))&gt;=57,VALUE(RIGHT($X$1,2))&lt;=63),$D418,"COMUM"),GABARITO!$D:$D,0)),1,0))</f>
        <v/>
      </c>
      <c r="Y418" t="str">
        <f>IF(RESPOSTAS!Z418="","",IF(UPPER(RESPOSTAS!Z418)=INDEX(GABARITO!$C:$C,MATCH(TEXT(VALUE(RIGHT($Y$1,2)),"00")&amp;"|"&amp;IF(AND(VALUE(RIGHT($Y$1,2))&gt;=57,VALUE(RIGHT($Y$1,2))&lt;=63),$D418,"COMUM"),GABARITO!$D:$D,0)),1,0))</f>
        <v/>
      </c>
      <c r="Z418" t="str">
        <f>IF(RESPOSTAS!AA418="","",IF(UPPER(RESPOSTAS!AA418)=INDEX(GABARITO!$C:$C,MATCH(TEXT(VALUE(RIGHT($Z$1,2)),"00")&amp;"|"&amp;IF(AND(VALUE(RIGHT($Z$1,2))&gt;=57,VALUE(RIGHT($Z$1,2))&lt;=63),$D418,"COMUM"),GABARITO!$D:$D,0)),1,0))</f>
        <v/>
      </c>
      <c r="AA418" t="str">
        <f>IF(RESPOSTAS!AB418="","",IF(UPPER(RESPOSTAS!AB418)=INDEX(GABARITO!$C:$C,MATCH(TEXT(VALUE(RIGHT($AA$1,2)),"00")&amp;"|"&amp;IF(AND(VALUE(RIGHT($AA$1,2))&gt;=57,VALUE(RIGHT($AA$1,2))&lt;=63),$D418,"COMUM"),GABARITO!$D:$D,0)),1,0))</f>
        <v/>
      </c>
      <c r="AB418" t="str">
        <f>IF(RESPOSTAS!AC418="","",IF(UPPER(RESPOSTAS!AC418)=INDEX(GABARITO!$C:$C,MATCH(TEXT(VALUE(RIGHT($AB$1,2)),"00")&amp;"|"&amp;IF(AND(VALUE(RIGHT($AB$1,2))&gt;=57,VALUE(RIGHT($AB$1,2))&lt;=63),$D418,"COMUM"),GABARITO!$D:$D,0)),1,0))</f>
        <v/>
      </c>
      <c r="AC418" t="str">
        <f>IF(RESPOSTAS!AD418="","",IF(UPPER(RESPOSTAS!AD418)=INDEX(GABARITO!$C:$C,MATCH(TEXT(VALUE(RIGHT($AC$1,2)),"00")&amp;"|"&amp;IF(AND(VALUE(RIGHT($AC$1,2))&gt;=57,VALUE(RIGHT($AC$1,2))&lt;=63),$D418,"COMUM"),GABARITO!$D:$D,0)),1,0))</f>
        <v/>
      </c>
      <c r="AD418" t="str">
        <f>IF(RESPOSTAS!AE418="","",IF(UPPER(RESPOSTAS!AE418)=INDEX(GABARITO!$C:$C,MATCH(TEXT(VALUE(RIGHT($AD$1,2)),"00")&amp;"|"&amp;IF(AND(VALUE(RIGHT($AD$1,2))&gt;=57,VALUE(RIGHT($AD$1,2))&lt;=63),$D418,"COMUM"),GABARITO!$D:$D,0)),1,0))</f>
        <v/>
      </c>
      <c r="AE418" t="str">
        <f>IF(RESPOSTAS!AF418="","",IF(UPPER(RESPOSTAS!AF418)=INDEX(GABARITO!$C:$C,MATCH(TEXT(VALUE(RIGHT($AE$1,2)),"00")&amp;"|"&amp;IF(AND(VALUE(RIGHT($AE$1,2))&gt;=57,VALUE(RIGHT($AE$1,2))&lt;=63),$D418,"COMUM"),GABARITO!$D:$D,0)),1,0))</f>
        <v/>
      </c>
      <c r="AF418" t="str">
        <f>IF(RESPOSTAS!AG418="","",IF(UPPER(RESPOSTAS!AG418)=INDEX(GABARITO!$C:$C,MATCH(TEXT(VALUE(RIGHT($AF$1,2)),"00")&amp;"|"&amp;IF(AND(VALUE(RIGHT($AF$1,2))&gt;=57,VALUE(RIGHT($AF$1,2))&lt;=63),$D418,"COMUM"),GABARITO!$D:$D,0)),1,0))</f>
        <v/>
      </c>
      <c r="AG418" t="str">
        <f>IF(RESPOSTAS!AH418="","",IF(UPPER(RESPOSTAS!AH418)=INDEX(GABARITO!$C:$C,MATCH(TEXT(VALUE(RIGHT($AG$1,2)),"00")&amp;"|"&amp;IF(AND(VALUE(RIGHT($AG$1,2))&gt;=57,VALUE(RIGHT($AG$1,2))&lt;=63),$D418,"COMUM"),GABARITO!$D:$D,0)),1,0))</f>
        <v/>
      </c>
      <c r="AH418" t="str">
        <f>IF(RESPOSTAS!AI418="","",IF(UPPER(RESPOSTAS!AI418)=INDEX(GABARITO!$C:$C,MATCH(TEXT(VALUE(RIGHT($AH$1,2)),"00")&amp;"|"&amp;IF(AND(VALUE(RIGHT($AH$1,2))&gt;=57,VALUE(RIGHT($AH$1,2))&lt;=63),$D418,"COMUM"),GABARITO!$D:$D,0)),1,0))</f>
        <v/>
      </c>
      <c r="AI418" t="str">
        <f>IF(RESPOSTAS!AJ418="","",IF(UPPER(RESPOSTAS!AJ418)=INDEX(GABARITO!$C:$C,MATCH(TEXT(VALUE(RIGHT($AI$1,2)),"00")&amp;"|"&amp;IF(AND(VALUE(RIGHT($AI$1,2))&gt;=57,VALUE(RIGHT($AI$1,2))&lt;=63),$D418,"COMUM"),GABARITO!$D:$D,0)),1,0))</f>
        <v/>
      </c>
      <c r="AJ418" t="str">
        <f>IF(RESPOSTAS!AK418="","",IF(UPPER(RESPOSTAS!AK418)=INDEX(GABARITO!$C:$C,MATCH(TEXT(VALUE(RIGHT($AJ$1,2)),"00")&amp;"|"&amp;IF(AND(VALUE(RIGHT($AJ$1,2))&gt;=57,VALUE(RIGHT($AJ$1,2))&lt;=63),$D418,"COMUM"),GABARITO!$D:$D,0)),1,0))</f>
        <v/>
      </c>
      <c r="AK418" t="str">
        <f>IF(RESPOSTAS!AL418="","",IF(UPPER(RESPOSTAS!AL418)=INDEX(GABARITO!$C:$C,MATCH(TEXT(VALUE(RIGHT($AK$1,2)),"00")&amp;"|"&amp;IF(AND(VALUE(RIGHT($AK$1,2))&gt;=57,VALUE(RIGHT($AK$1,2))&lt;=63),$D418,"COMUM"),GABARITO!$D:$D,0)),1,0))</f>
        <v/>
      </c>
      <c r="AL418" t="str">
        <f>IF(RESPOSTAS!AM418="","",IF(UPPER(RESPOSTAS!AM418)=INDEX(GABARITO!$C:$C,MATCH(TEXT(VALUE(RIGHT($AL$1,2)),"00")&amp;"|"&amp;IF(AND(VALUE(RIGHT($AL$1,2))&gt;=57,VALUE(RIGHT($AL$1,2))&lt;=63),$D418,"COMUM"),GABARITO!$D:$D,0)),1,0))</f>
        <v/>
      </c>
      <c r="AM418" t="str">
        <f>IF(RESPOSTAS!AN418="","",IF(UPPER(RESPOSTAS!AN418)=INDEX(GABARITO!$C:$C,MATCH(TEXT(VALUE(RIGHT($AM$1,2)),"00")&amp;"|"&amp;IF(AND(VALUE(RIGHT($AM$1,2))&gt;=57,VALUE(RIGHT($AM$1,2))&lt;=63),$D418,"COMUM"),GABARITO!$D:$D,0)),1,0))</f>
        <v/>
      </c>
      <c r="AN418" t="str">
        <f>IF(RESPOSTAS!AO418="","",IF(UPPER(RESPOSTAS!AO418)=INDEX(GABARITO!$C:$C,MATCH(TEXT(VALUE(RIGHT($AN$1,2)),"00")&amp;"|"&amp;IF(AND(VALUE(RIGHT($AN$1,2))&gt;=57,VALUE(RIGHT($AN$1,2))&lt;=63),$D418,"COMUM"),GABARITO!$D:$D,0)),1,0))</f>
        <v/>
      </c>
      <c r="AO418" t="str">
        <f>IF(RESPOSTAS!AP418="","",IF(UPPER(RESPOSTAS!AP418)=INDEX(GABARITO!$C:$C,MATCH(TEXT(VALUE(RIGHT($AO$1,2)),"00")&amp;"|"&amp;IF(AND(VALUE(RIGHT($AO$1,2))&gt;=57,VALUE(RIGHT($AO$1,2))&lt;=63),$D418,"COMUM"),GABARITO!$D:$D,0)),1,0))</f>
        <v/>
      </c>
      <c r="AP418" t="str">
        <f>IF(RESPOSTAS!AQ418="","",IF(UPPER(RESPOSTAS!AQ418)=INDEX(GABARITO!$C:$C,MATCH(TEXT(VALUE(RIGHT($AP$1,2)),"00")&amp;"|"&amp;IF(AND(VALUE(RIGHT($AP$1,2))&gt;=57,VALUE(RIGHT($AP$1,2))&lt;=63),$D418,"COMUM"),GABARITO!$D:$D,0)),1,0))</f>
        <v/>
      </c>
      <c r="AQ418" t="str">
        <f>IF(RESPOSTAS!AR418="","",IF(UPPER(RESPOSTAS!AR418)=INDEX(GABARITO!$C:$C,MATCH(TEXT(VALUE(RIGHT($AQ$1,2)),"00")&amp;"|"&amp;IF(AND(VALUE(RIGHT($AQ$1,2))&gt;=57,VALUE(RIGHT($AQ$1,2))&lt;=63),$D418,"COMUM"),GABARITO!$D:$D,0)),1,0))</f>
        <v/>
      </c>
      <c r="AR418" t="str">
        <f>IF(RESPOSTAS!AS418="","",IF(UPPER(RESPOSTAS!AS418)=INDEX(GABARITO!$C:$C,MATCH(TEXT(VALUE(RIGHT($AR$1,2)),"00")&amp;"|"&amp;IF(AND(VALUE(RIGHT($AR$1,2))&gt;=57,VALUE(RIGHT($AR$1,2))&lt;=63),$D418,"COMUM"),GABARITO!$D:$D,0)),1,0))</f>
        <v/>
      </c>
      <c r="AS418" t="str">
        <f>IF(RESPOSTAS!AT418="","",IF(UPPER(RESPOSTAS!AT418)=INDEX(GABARITO!$C:$C,MATCH(TEXT(VALUE(RIGHT($AS$1,2)),"00")&amp;"|"&amp;IF(AND(VALUE(RIGHT($AS$1,2))&gt;=57,VALUE(RIGHT($AS$1,2))&lt;=63),$D418,"COMUM"),GABARITO!$D:$D,0)),1,0))</f>
        <v/>
      </c>
      <c r="AT418" t="str">
        <f>IF(RESPOSTAS!AU418="","",IF(UPPER(RESPOSTAS!AU418)=INDEX(GABARITO!$C:$C,MATCH(TEXT(VALUE(RIGHT($AT$1,2)),"00")&amp;"|"&amp;IF(AND(VALUE(RIGHT($AT$1,2))&gt;=57,VALUE(RIGHT($AT$1,2))&lt;=63),$D418,"COMUM"),GABARITO!$D:$D,0)),1,0))</f>
        <v/>
      </c>
      <c r="AU418" t="str">
        <f>IF(RESPOSTAS!AV418="","",IF(UPPER(RESPOSTAS!AV418)=INDEX(GABARITO!$C:$C,MATCH(TEXT(VALUE(RIGHT($AU$1,2)),"00")&amp;"|"&amp;IF(AND(VALUE(RIGHT($AU$1,2))&gt;=57,VALUE(RIGHT($AU$1,2))&lt;=63),$D418,"COMUM"),GABARITO!$D:$D,0)),1,0))</f>
        <v/>
      </c>
      <c r="AV418" t="str">
        <f>IF(RESPOSTAS!AW418="","",IF(UPPER(RESPOSTAS!AW418)=INDEX(GABARITO!$C:$C,MATCH(TEXT(VALUE(RIGHT($AV$1,2)),"00")&amp;"|"&amp;IF(AND(VALUE(RIGHT($AV$1,2))&gt;=57,VALUE(RIGHT($AV$1,2))&lt;=63),$D418,"COMUM"),GABARITO!$D:$D,0)),1,0))</f>
        <v/>
      </c>
      <c r="AW418" t="str">
        <f>IF(RESPOSTAS!AX418="","",IF(UPPER(RESPOSTAS!AX418)=INDEX(GABARITO!$C:$C,MATCH(TEXT(VALUE(RIGHT($AW$1,2)),"00")&amp;"|"&amp;IF(AND(VALUE(RIGHT($AW$1,2))&gt;=57,VALUE(RIGHT($AW$1,2))&lt;=63),$D418,"COMUM"),GABARITO!$D:$D,0)),1,0))</f>
        <v/>
      </c>
      <c r="AX418" t="str">
        <f>IF(RESPOSTAS!AY418="","",IF(UPPER(RESPOSTAS!AY418)=INDEX(GABARITO!$C:$C,MATCH(TEXT(VALUE(RIGHT($AX$1,2)),"00")&amp;"|"&amp;IF(AND(VALUE(RIGHT($AX$1,2))&gt;=57,VALUE(RIGHT($AX$1,2))&lt;=63),$D418,"COMUM"),GABARITO!$D:$D,0)),1,0))</f>
        <v/>
      </c>
      <c r="AY418" t="str">
        <f>IF(RESPOSTAS!AZ418="","",IF(UPPER(RESPOSTAS!AZ418)=INDEX(GABARITO!$C:$C,MATCH(TEXT(VALUE(RIGHT($AY$1,2)),"00")&amp;"|"&amp;IF(AND(VALUE(RIGHT($AY$1,2))&gt;=57,VALUE(RIGHT($AY$1,2))&lt;=63),$D418,"COMUM"),GABARITO!$D:$D,0)),1,0))</f>
        <v/>
      </c>
      <c r="AZ418" t="str">
        <f>IF(RESPOSTAS!BA418="","",IF(UPPER(RESPOSTAS!BA418)=INDEX(GABARITO!$C:$C,MATCH(TEXT(VALUE(RIGHT($AZ$1,2)),"00")&amp;"|"&amp;IF(AND(VALUE(RIGHT($AZ$1,2))&gt;=57,VALUE(RIGHT($AZ$1,2))&lt;=63),$D418,"COMUM"),GABARITO!$D:$D,0)),1,0))</f>
        <v/>
      </c>
      <c r="BA418" t="str">
        <f>IF(RESPOSTAS!BB418="","",IF(UPPER(RESPOSTAS!BB418)=INDEX(GABARITO!$C:$C,MATCH(TEXT(VALUE(RIGHT($BA$1,2)),"00")&amp;"|"&amp;IF(AND(VALUE(RIGHT($BA$1,2))&gt;=57,VALUE(RIGHT($BA$1,2))&lt;=63),$D418,"COMUM"),GABARITO!$D:$D,0)),1,0))</f>
        <v/>
      </c>
      <c r="BB418" t="str">
        <f>IF(RESPOSTAS!BC418="","",IF(UPPER(RESPOSTAS!BC418)=INDEX(GABARITO!$C:$C,MATCH(TEXT(VALUE(RIGHT($BB$1,2)),"00")&amp;"|"&amp;IF(AND(VALUE(RIGHT($BB$1,2))&gt;=57,VALUE(RIGHT($BB$1,2))&lt;=63),$D418,"COMUM"),GABARITO!$D:$D,0)),1,0))</f>
        <v/>
      </c>
      <c r="BC418" t="str">
        <f>IF(RESPOSTAS!BD418="","",IF(UPPER(RESPOSTAS!BD418)=INDEX(GABARITO!$C:$C,MATCH(TEXT(VALUE(RIGHT($BC$1,2)),"00")&amp;"|"&amp;IF(AND(VALUE(RIGHT($BC$1,2))&gt;=57,VALUE(RIGHT($BC$1,2))&lt;=63),$D418,"COMUM"),GABARITO!$D:$D,0)),1,0))</f>
        <v/>
      </c>
      <c r="BD418" t="str">
        <f>IF(RESPOSTAS!BE418="","",IF(UPPER(RESPOSTAS!BE418)=INDEX(GABARITO!$C:$C,MATCH(TEXT(VALUE(RIGHT($BD$1,2)),"00")&amp;"|"&amp;IF(AND(VALUE(RIGHT($BD$1,2))&gt;=57,VALUE(RIGHT($BD$1,2))&lt;=63),$D418,"COMUM"),GABARITO!$D:$D,0)),1,0))</f>
        <v/>
      </c>
      <c r="BE418" t="str">
        <f>IF(RESPOSTAS!BF418="","",IF(UPPER(RESPOSTAS!BF418)=INDEX(GABARITO!$C:$C,MATCH(TEXT(VALUE(RIGHT($BE$1,2)),"00")&amp;"|"&amp;IF(AND(VALUE(RIGHT($BE$1,2))&gt;=57,VALUE(RIGHT($BE$1,2))&lt;=63),$D418,"COMUM"),GABARITO!$D:$D,0)),1,0))</f>
        <v/>
      </c>
      <c r="BF418" t="str">
        <f>IF(RESPOSTAS!BG418="","",IF(UPPER(RESPOSTAS!BG418)=INDEX(GABARITO!$C:$C,MATCH(TEXT(VALUE(RIGHT($BF$1,2)),"00")&amp;"|"&amp;IF(AND(VALUE(RIGHT($BF$1,2))&gt;=57,VALUE(RIGHT($BF$1,2))&lt;=63),$D418,"COMUM"),GABARITO!$D:$D,0)),1,0))</f>
        <v/>
      </c>
      <c r="BG418" t="str">
        <f>IF(RESPOSTAS!BH418="","",IF(UPPER(RESPOSTAS!BH418)=INDEX(GABARITO!$C:$C,MATCH(TEXT(VALUE(RIGHT($BG$1,2)),"00")&amp;"|"&amp;IF(AND(VALUE(RIGHT($BG$1,2))&gt;=57,VALUE(RIGHT($BG$1,2))&lt;=63),$D418,"COMUM"),GABARITO!$D:$D,0)),1,0))</f>
        <v/>
      </c>
      <c r="BH418" t="str">
        <f>IF(RESPOSTAS!BI418="","",IF(UPPER(RESPOSTAS!BI418)=INDEX(GABARITO!$C:$C,MATCH(TEXT(VALUE(RIGHT($BH$1,2)),"00")&amp;"|"&amp;IF(AND(VALUE(RIGHT($BH$1,2))&gt;=57,VALUE(RIGHT($BH$1,2))&lt;=63),$D418,"COMUM"),GABARITO!$D:$D,0)),1,0))</f>
        <v/>
      </c>
      <c r="BI418" t="str">
        <f>IF(RESPOSTAS!BJ418="","",IF(UPPER(RESPOSTAS!BJ418)=INDEX(GABARITO!$C:$C,MATCH(TEXT(VALUE(RIGHT($BI$1,2)),"00")&amp;"|"&amp;IF(AND(VALUE(RIGHT($BI$1,2))&gt;=57,VALUE(RIGHT($BI$1,2))&lt;=63),$D418,"COMUM"),GABARITO!$D:$D,0)),1,0))</f>
        <v/>
      </c>
      <c r="BJ418" t="str">
        <f>IF(RESPOSTAS!BK418="","",IF(UPPER(RESPOSTAS!BK418)=INDEX(GABARITO!$C:$C,MATCH(TEXT(VALUE(RIGHT($BJ$1,2)),"00")&amp;"|"&amp;IF(AND(VALUE(RIGHT($BJ$1,2))&gt;=57,VALUE(RIGHT($BJ$1,2))&lt;=63),$D418,"COMUM"),GABARITO!$D:$D,0)),1,0))</f>
        <v/>
      </c>
      <c r="BK418" t="str">
        <f>IF(RESPOSTAS!BL418="","",IF(UPPER(RESPOSTAS!BL418)=INDEX(GABARITO!$C:$C,MATCH(TEXT(VALUE(RIGHT($BK$1,2)),"00")&amp;"|"&amp;IF(AND(VALUE(RIGHT($BK$1,2))&gt;=57,VALUE(RIGHT($BK$1,2))&lt;=63),$D418,"COMUM"),GABARITO!$D:$D,0)),1,0))</f>
        <v/>
      </c>
      <c r="BL418" t="str">
        <f>IF(RESPOSTAS!BM418="","",IF(UPPER(RESPOSTAS!BM418)=INDEX(GABARITO!$C:$C,MATCH(TEXT(VALUE(RIGHT($BL$1,2)),"00")&amp;"|"&amp;IF(AND(VALUE(RIGHT($BL$1,2))&gt;=57,VALUE(RIGHT($BL$1,2))&lt;=63),$D418,"COMUM"),GABARITO!$D:$D,0)),1,0))</f>
        <v/>
      </c>
      <c r="BM418" t="str">
        <f>IF(RESPOSTAS!BN418="","",IF(UPPER(RESPOSTAS!BN418)=INDEX(GABARITO!$C:$C,MATCH(TEXT(VALUE(RIGHT($BM$1,2)),"00")&amp;"|"&amp;IF(AND(VALUE(RIGHT($BM$1,2))&gt;=57,VALUE(RIGHT($BM$1,2))&lt;=63),$D418,"COMUM"),GABARITO!$D:$D,0)),1,0))</f>
        <v/>
      </c>
      <c r="BN418" t="str">
        <f>IF(RESPOSTAS!BO418="","",IF(UPPER(RESPOSTAS!BO418)=INDEX(GABARITO!$C:$C,MATCH(TEXT(VALUE(RIGHT($BN$1,2)),"00")&amp;"|"&amp;IF(AND(VALUE(RIGHT($BN$1,2))&gt;=57,VALUE(RIGHT($BN$1,2))&lt;=63),$D418,"COMUM"),GABARITO!$D:$D,0)),1,0))</f>
        <v/>
      </c>
      <c r="BO418" t="str">
        <f>IF(RESPOSTAS!BP418="","",IF(UPPER(RESPOSTAS!BP418)=INDEX(GABARITO!$C:$C,MATCH(TEXT(VALUE(RIGHT($BO$1,2)),"00")&amp;"|"&amp;IF(AND(VALUE(RIGHT($BO$1,2))&gt;=57,VALUE(RIGHT($BO$1,2))&lt;=63),$D418,"COMUM"),GABARITO!$D:$D,0)),1,0))</f>
        <v/>
      </c>
      <c r="BP418">
        <f>COUNTIF(RESPOSTAS!F418:BP418,"&lt;&gt;")</f>
        <v>0</v>
      </c>
      <c r="BQ418" t="str">
        <f t="shared" si="62"/>
        <v/>
      </c>
      <c r="BR418" s="10" t="str">
        <f t="shared" si="63"/>
        <v/>
      </c>
      <c r="BT418" s="11" t="str">
        <f t="shared" si="65"/>
        <v/>
      </c>
      <c r="BU418" s="11" t="str">
        <f t="shared" si="66"/>
        <v/>
      </c>
      <c r="BV418" s="11" t="str">
        <f t="shared" si="67"/>
        <v/>
      </c>
      <c r="BW418" s="11" t="str">
        <f t="shared" si="68"/>
        <v/>
      </c>
      <c r="BX418" s="11" t="str">
        <f t="shared" si="69"/>
        <v/>
      </c>
      <c r="BY418" s="11" t="str">
        <f t="shared" si="70"/>
        <v/>
      </c>
      <c r="BZ418" s="3" t="str">
        <f t="shared" si="64"/>
        <v/>
      </c>
      <c r="CA418" s="3" t="e">
        <f t="shared" si="61"/>
        <v>#VALUE!</v>
      </c>
    </row>
    <row r="419" spans="1:79" x14ac:dyDescent="0.25">
      <c r="A419" t="str">
        <f>IF(RESPOSTAS!A419="","",RESPOSTAS!A419)</f>
        <v/>
      </c>
      <c r="B419" t="str">
        <f>IF(RESPOSTAS!C419="","",RESPOSTAS!C419)</f>
        <v/>
      </c>
      <c r="C419" t="str">
        <f>IF(RESPOSTAS!D419="","",RESPOSTAS!D419)</f>
        <v/>
      </c>
      <c r="D419" t="str">
        <f>IF(RESPOSTAS!E419="","",RESPOSTAS!E419)</f>
        <v/>
      </c>
      <c r="E419" t="str">
        <f>IF(RESPOSTAS!F419="","",IF(UPPER(RESPOSTAS!F419)=INDEX(GABARITO!$C:$C,MATCH(TEXT(VALUE(RIGHT($E$1,2)),"00")&amp;"|"&amp;IF(AND(VALUE(RIGHT($E$1,2))&gt;=57,VALUE(RIGHT($E$1,2))&lt;=63),$D419,"COMUM"),GABARITO!$D:$D,0)),1,0))</f>
        <v/>
      </c>
      <c r="F419" t="str">
        <f>IF(RESPOSTAS!G419="","",IF(UPPER(RESPOSTAS!G419)=INDEX(GABARITO!$C:$C,MATCH(TEXT(VALUE(RIGHT($F$1,2)),"00")&amp;"|"&amp;IF(AND(VALUE(RIGHT($F$1,2))&gt;=57,VALUE(RIGHT($F$1,2))&lt;=63),$D419,"COMUM"),GABARITO!$D:$D,0)),1,0))</f>
        <v/>
      </c>
      <c r="G419" t="str">
        <f>IF(RESPOSTAS!H419="","",IF(UPPER(RESPOSTAS!H419)=INDEX(GABARITO!$C:$C,MATCH(TEXT(VALUE(RIGHT($G$1,2)),"00")&amp;"|"&amp;IF(AND(VALUE(RIGHT($G$1,2))&gt;=57,VALUE(RIGHT($G$1,2))&lt;=63),$D419,"COMUM"),GABARITO!$D:$D,0)),1,0))</f>
        <v/>
      </c>
      <c r="H419" t="str">
        <f>IF(RESPOSTAS!I419="","",IF(UPPER(RESPOSTAS!I419)=INDEX(GABARITO!$C:$C,MATCH(TEXT(VALUE(RIGHT($H$1,2)),"00")&amp;"|"&amp;IF(AND(VALUE(RIGHT($H$1,2))&gt;=57,VALUE(RIGHT($H$1,2))&lt;=63),$D419,"COMUM"),GABARITO!$D:$D,0)),1,0))</f>
        <v/>
      </c>
      <c r="I419" t="str">
        <f>IF(RESPOSTAS!J419="","",IF(UPPER(RESPOSTAS!J419)=INDEX(GABARITO!$C:$C,MATCH(TEXT(VALUE(RIGHT($I$1,2)),"00")&amp;"|"&amp;IF(AND(VALUE(RIGHT($I$1,2))&gt;=57,VALUE(RIGHT($I$1,2))&lt;=63),$D419,"COMUM"),GABARITO!$D:$D,0)),1,0))</f>
        <v/>
      </c>
      <c r="J419" t="str">
        <f>IF(RESPOSTAS!K419="","",IF(UPPER(RESPOSTAS!K419)=INDEX(GABARITO!$C:$C,MATCH(TEXT(VALUE(RIGHT($J$1,2)),"00")&amp;"|"&amp;IF(AND(VALUE(RIGHT($J$1,2))&gt;=57,VALUE(RIGHT($J$1,2))&lt;=63),$D419,"COMUM"),GABARITO!$D:$D,0)),1,0))</f>
        <v/>
      </c>
      <c r="K419" t="str">
        <f>IF(RESPOSTAS!L419="","",IF(UPPER(RESPOSTAS!L419)=INDEX(GABARITO!$C:$C,MATCH(TEXT(VALUE(RIGHT($K$1,2)),"00")&amp;"|"&amp;IF(AND(VALUE(RIGHT($K$1,2))&gt;=57,VALUE(RIGHT($K$1,2))&lt;=63),$D419,"COMUM"),GABARITO!$D:$D,0)),1,0))</f>
        <v/>
      </c>
      <c r="L419" t="str">
        <f>IF(RESPOSTAS!M419="","",IF(UPPER(RESPOSTAS!M419)=INDEX(GABARITO!$C:$C,MATCH(TEXT(VALUE(RIGHT($L$1,2)),"00")&amp;"|"&amp;IF(AND(VALUE(RIGHT($L$1,2))&gt;=57,VALUE(RIGHT($L$1,2))&lt;=63),$D419,"COMUM"),GABARITO!$D:$D,0)),1,0))</f>
        <v/>
      </c>
      <c r="M419" t="str">
        <f>IF(RESPOSTAS!N419="","",IF(UPPER(RESPOSTAS!N419)=INDEX(GABARITO!$C:$C,MATCH(TEXT(VALUE(RIGHT($M$1,2)),"00")&amp;"|"&amp;IF(AND(VALUE(RIGHT($M$1,2))&gt;=57,VALUE(RIGHT($M$1,2))&lt;=63),$D419,"COMUM"),GABARITO!$D:$D,0)),1,0))</f>
        <v/>
      </c>
      <c r="N419" t="str">
        <f>IF(RESPOSTAS!O419="","",IF(UPPER(RESPOSTAS!O419)=INDEX(GABARITO!$C:$C,MATCH(TEXT(VALUE(RIGHT($E$1,2)),"00")&amp;"|"&amp;IF(AND(VALUE(RIGHT($E$1,2))&gt;=57,VALUE(RIGHT($E$1,2))&lt;=63),$D419,"COMUM"),GABARITO!$D:$D,0)),1,0))</f>
        <v/>
      </c>
      <c r="O419" t="str">
        <f>IF(RESPOSTAS!P419="","",IF(UPPER(RESPOSTAS!P419)=INDEX(GABARITO!$C:$C,MATCH(TEXT(VALUE(RIGHT($O$1,2)),"00")&amp;"|"&amp;IF(AND(VALUE(RIGHT($O$1,2))&gt;=57,VALUE(RIGHT($O$1,2))&lt;=63),$D419,"COMUM"),GABARITO!$D:$D,0)),1,0))</f>
        <v/>
      </c>
      <c r="P419" t="str">
        <f>IF(RESPOSTAS!Q419="","",IF(UPPER(RESPOSTAS!Q419)=INDEX(GABARITO!$C:$C,MATCH(TEXT(VALUE(RIGHT($P$1,2)),"00")&amp;"|"&amp;IF(AND(VALUE(RIGHT($P$1,2))&gt;=57,VALUE(RIGHT($P$1,2))&lt;=63),$D419,"COMUM"),GABARITO!$D:$D,0)),1,0))</f>
        <v/>
      </c>
      <c r="Q419" t="str">
        <f>IF(RESPOSTAS!R419="","",IF(UPPER(RESPOSTAS!R419)=INDEX(GABARITO!$C:$C,MATCH(TEXT(VALUE(RIGHT($Q$1,2)),"00")&amp;"|"&amp;IF(AND(VALUE(RIGHT($Q$1,2))&gt;=57,VALUE(RIGHT($Q$1,2))&lt;=63),$D419,"COMUM"),GABARITO!$D:$D,0)),1,0))</f>
        <v/>
      </c>
      <c r="R419" t="str">
        <f>IF(RESPOSTAS!S419="","",IF(UPPER(RESPOSTAS!S419)=INDEX(GABARITO!$C:$C,MATCH(TEXT(VALUE(RIGHT($R$1,2)),"00")&amp;"|"&amp;IF(AND(VALUE(RIGHT($R$1,2))&gt;=57,VALUE(RIGHT($R$1,2))&lt;=63),$D419,"COMUM"),GABARITO!$D:$D,0)),1,0))</f>
        <v/>
      </c>
      <c r="S419" t="str">
        <f>IF(RESPOSTAS!T419="","",IF(UPPER(RESPOSTAS!T419)=INDEX(GABARITO!$C:$C,MATCH(TEXT(VALUE(RIGHT($S$1,2)),"00")&amp;"|"&amp;IF(AND(VALUE(RIGHT($S$1,2))&gt;=57,VALUE(RIGHT($S$1,2))&lt;=63),$D419,"COMUM"),GABARITO!$D:$D,0)),1,0))</f>
        <v/>
      </c>
      <c r="T419" t="str">
        <f>IF(RESPOSTAS!U419="","",IF(UPPER(RESPOSTAS!U419)=INDEX(GABARITO!$C:$C,MATCH(TEXT(VALUE(RIGHT($T$1,2)),"00")&amp;"|"&amp;IF(AND(VALUE(RIGHT($T$1,2))&gt;=57,VALUE(RIGHT($T$1,2))&lt;=63),$D419,"COMUM"),GABARITO!$D:$D,0)),1,0))</f>
        <v/>
      </c>
      <c r="U419" t="str">
        <f>IF(RESPOSTAS!V419="","",IF(UPPER(RESPOSTAS!V419)=INDEX(GABARITO!$C:$C,MATCH(TEXT(VALUE(RIGHT($U$1,2)),"00")&amp;"|"&amp;IF(AND(VALUE(RIGHT($U$1,2))&gt;=57,VALUE(RIGHT($U$1,2))&lt;=63),$D419,"COMUM"),GABARITO!$D:$D,0)),1,0))</f>
        <v/>
      </c>
      <c r="V419" t="str">
        <f>IF(RESPOSTAS!W419="","",IF(UPPER(RESPOSTAS!W419)=INDEX(GABARITO!$C:$C,MATCH(TEXT(VALUE(RIGHT($E$1,2)),"00")&amp;"|"&amp;IF(AND(VALUE(RIGHT($E$1,2))&gt;=57,VALUE(RIGHT($E$1,2))&lt;=63),$D419,"COMUM"),GABARITO!$D:$D,0)),1,0))</f>
        <v/>
      </c>
      <c r="W419" t="str">
        <f>IF(RESPOSTAS!X419="","",IF(UPPER(RESPOSTAS!X419)=INDEX(GABARITO!$C:$C,MATCH(TEXT(VALUE(RIGHT($W$1,2)),"00")&amp;"|"&amp;IF(AND(VALUE(RIGHT($W$1,2))&gt;=57,VALUE(RIGHT($W$1,2))&lt;=63),$D419,"COMUM"),GABARITO!$D:$D,0)),1,0))</f>
        <v/>
      </c>
      <c r="X419" t="str">
        <f>IF(RESPOSTAS!Y419="","",IF(UPPER(RESPOSTAS!Y419)=INDEX(GABARITO!$C:$C,MATCH(TEXT(VALUE(RIGHT($X$1,2)),"00")&amp;"|"&amp;IF(AND(VALUE(RIGHT($X$1,2))&gt;=57,VALUE(RIGHT($X$1,2))&lt;=63),$D419,"COMUM"),GABARITO!$D:$D,0)),1,0))</f>
        <v/>
      </c>
      <c r="Y419" t="str">
        <f>IF(RESPOSTAS!Z419="","",IF(UPPER(RESPOSTAS!Z419)=INDEX(GABARITO!$C:$C,MATCH(TEXT(VALUE(RIGHT($Y$1,2)),"00")&amp;"|"&amp;IF(AND(VALUE(RIGHT($Y$1,2))&gt;=57,VALUE(RIGHT($Y$1,2))&lt;=63),$D419,"COMUM"),GABARITO!$D:$D,0)),1,0))</f>
        <v/>
      </c>
      <c r="Z419" t="str">
        <f>IF(RESPOSTAS!AA419="","",IF(UPPER(RESPOSTAS!AA419)=INDEX(GABARITO!$C:$C,MATCH(TEXT(VALUE(RIGHT($Z$1,2)),"00")&amp;"|"&amp;IF(AND(VALUE(RIGHT($Z$1,2))&gt;=57,VALUE(RIGHT($Z$1,2))&lt;=63),$D419,"COMUM"),GABARITO!$D:$D,0)),1,0))</f>
        <v/>
      </c>
      <c r="AA419" t="str">
        <f>IF(RESPOSTAS!AB419="","",IF(UPPER(RESPOSTAS!AB419)=INDEX(GABARITO!$C:$C,MATCH(TEXT(VALUE(RIGHT($AA$1,2)),"00")&amp;"|"&amp;IF(AND(VALUE(RIGHT($AA$1,2))&gt;=57,VALUE(RIGHT($AA$1,2))&lt;=63),$D419,"COMUM"),GABARITO!$D:$D,0)),1,0))</f>
        <v/>
      </c>
      <c r="AB419" t="str">
        <f>IF(RESPOSTAS!AC419="","",IF(UPPER(RESPOSTAS!AC419)=INDEX(GABARITO!$C:$C,MATCH(TEXT(VALUE(RIGHT($AB$1,2)),"00")&amp;"|"&amp;IF(AND(VALUE(RIGHT($AB$1,2))&gt;=57,VALUE(RIGHT($AB$1,2))&lt;=63),$D419,"COMUM"),GABARITO!$D:$D,0)),1,0))</f>
        <v/>
      </c>
      <c r="AC419" t="str">
        <f>IF(RESPOSTAS!AD419="","",IF(UPPER(RESPOSTAS!AD419)=INDEX(GABARITO!$C:$C,MATCH(TEXT(VALUE(RIGHT($AC$1,2)),"00")&amp;"|"&amp;IF(AND(VALUE(RIGHT($AC$1,2))&gt;=57,VALUE(RIGHT($AC$1,2))&lt;=63),$D419,"COMUM"),GABARITO!$D:$D,0)),1,0))</f>
        <v/>
      </c>
      <c r="AD419" t="str">
        <f>IF(RESPOSTAS!AE419="","",IF(UPPER(RESPOSTAS!AE419)=INDEX(GABARITO!$C:$C,MATCH(TEXT(VALUE(RIGHT($AD$1,2)),"00")&amp;"|"&amp;IF(AND(VALUE(RIGHT($AD$1,2))&gt;=57,VALUE(RIGHT($AD$1,2))&lt;=63),$D419,"COMUM"),GABARITO!$D:$D,0)),1,0))</f>
        <v/>
      </c>
      <c r="AE419" t="str">
        <f>IF(RESPOSTAS!AF419="","",IF(UPPER(RESPOSTAS!AF419)=INDEX(GABARITO!$C:$C,MATCH(TEXT(VALUE(RIGHT($AE$1,2)),"00")&amp;"|"&amp;IF(AND(VALUE(RIGHT($AE$1,2))&gt;=57,VALUE(RIGHT($AE$1,2))&lt;=63),$D419,"COMUM"),GABARITO!$D:$D,0)),1,0))</f>
        <v/>
      </c>
      <c r="AF419" t="str">
        <f>IF(RESPOSTAS!AG419="","",IF(UPPER(RESPOSTAS!AG419)=INDEX(GABARITO!$C:$C,MATCH(TEXT(VALUE(RIGHT($AF$1,2)),"00")&amp;"|"&amp;IF(AND(VALUE(RIGHT($AF$1,2))&gt;=57,VALUE(RIGHT($AF$1,2))&lt;=63),$D419,"COMUM"),GABARITO!$D:$D,0)),1,0))</f>
        <v/>
      </c>
      <c r="AG419" t="str">
        <f>IF(RESPOSTAS!AH419="","",IF(UPPER(RESPOSTAS!AH419)=INDEX(GABARITO!$C:$C,MATCH(TEXT(VALUE(RIGHT($AG$1,2)),"00")&amp;"|"&amp;IF(AND(VALUE(RIGHT($AG$1,2))&gt;=57,VALUE(RIGHT($AG$1,2))&lt;=63),$D419,"COMUM"),GABARITO!$D:$D,0)),1,0))</f>
        <v/>
      </c>
      <c r="AH419" t="str">
        <f>IF(RESPOSTAS!AI419="","",IF(UPPER(RESPOSTAS!AI419)=INDEX(GABARITO!$C:$C,MATCH(TEXT(VALUE(RIGHT($AH$1,2)),"00")&amp;"|"&amp;IF(AND(VALUE(RIGHT($AH$1,2))&gt;=57,VALUE(RIGHT($AH$1,2))&lt;=63),$D419,"COMUM"),GABARITO!$D:$D,0)),1,0))</f>
        <v/>
      </c>
      <c r="AI419" t="str">
        <f>IF(RESPOSTAS!AJ419="","",IF(UPPER(RESPOSTAS!AJ419)=INDEX(GABARITO!$C:$C,MATCH(TEXT(VALUE(RIGHT($AI$1,2)),"00")&amp;"|"&amp;IF(AND(VALUE(RIGHT($AI$1,2))&gt;=57,VALUE(RIGHT($AI$1,2))&lt;=63),$D419,"COMUM"),GABARITO!$D:$D,0)),1,0))</f>
        <v/>
      </c>
      <c r="AJ419" t="str">
        <f>IF(RESPOSTAS!AK419="","",IF(UPPER(RESPOSTAS!AK419)=INDEX(GABARITO!$C:$C,MATCH(TEXT(VALUE(RIGHT($AJ$1,2)),"00")&amp;"|"&amp;IF(AND(VALUE(RIGHT($AJ$1,2))&gt;=57,VALUE(RIGHT($AJ$1,2))&lt;=63),$D419,"COMUM"),GABARITO!$D:$D,0)),1,0))</f>
        <v/>
      </c>
      <c r="AK419" t="str">
        <f>IF(RESPOSTAS!AL419="","",IF(UPPER(RESPOSTAS!AL419)=INDEX(GABARITO!$C:$C,MATCH(TEXT(VALUE(RIGHT($AK$1,2)),"00")&amp;"|"&amp;IF(AND(VALUE(RIGHT($AK$1,2))&gt;=57,VALUE(RIGHT($AK$1,2))&lt;=63),$D419,"COMUM"),GABARITO!$D:$D,0)),1,0))</f>
        <v/>
      </c>
      <c r="AL419" t="str">
        <f>IF(RESPOSTAS!AM419="","",IF(UPPER(RESPOSTAS!AM419)=INDEX(GABARITO!$C:$C,MATCH(TEXT(VALUE(RIGHT($AL$1,2)),"00")&amp;"|"&amp;IF(AND(VALUE(RIGHT($AL$1,2))&gt;=57,VALUE(RIGHT($AL$1,2))&lt;=63),$D419,"COMUM"),GABARITO!$D:$D,0)),1,0))</f>
        <v/>
      </c>
      <c r="AM419" t="str">
        <f>IF(RESPOSTAS!AN419="","",IF(UPPER(RESPOSTAS!AN419)=INDEX(GABARITO!$C:$C,MATCH(TEXT(VALUE(RIGHT($AM$1,2)),"00")&amp;"|"&amp;IF(AND(VALUE(RIGHT($AM$1,2))&gt;=57,VALUE(RIGHT($AM$1,2))&lt;=63),$D419,"COMUM"),GABARITO!$D:$D,0)),1,0))</f>
        <v/>
      </c>
      <c r="AN419" t="str">
        <f>IF(RESPOSTAS!AO419="","",IF(UPPER(RESPOSTAS!AO419)=INDEX(GABARITO!$C:$C,MATCH(TEXT(VALUE(RIGHT($AN$1,2)),"00")&amp;"|"&amp;IF(AND(VALUE(RIGHT($AN$1,2))&gt;=57,VALUE(RIGHT($AN$1,2))&lt;=63),$D419,"COMUM"),GABARITO!$D:$D,0)),1,0))</f>
        <v/>
      </c>
      <c r="AO419" t="str">
        <f>IF(RESPOSTAS!AP419="","",IF(UPPER(RESPOSTAS!AP419)=INDEX(GABARITO!$C:$C,MATCH(TEXT(VALUE(RIGHT($AO$1,2)),"00")&amp;"|"&amp;IF(AND(VALUE(RIGHT($AO$1,2))&gt;=57,VALUE(RIGHT($AO$1,2))&lt;=63),$D419,"COMUM"),GABARITO!$D:$D,0)),1,0))</f>
        <v/>
      </c>
      <c r="AP419" t="str">
        <f>IF(RESPOSTAS!AQ419="","",IF(UPPER(RESPOSTAS!AQ419)=INDEX(GABARITO!$C:$C,MATCH(TEXT(VALUE(RIGHT($AP$1,2)),"00")&amp;"|"&amp;IF(AND(VALUE(RIGHT($AP$1,2))&gt;=57,VALUE(RIGHT($AP$1,2))&lt;=63),$D419,"COMUM"),GABARITO!$D:$D,0)),1,0))</f>
        <v/>
      </c>
      <c r="AQ419" t="str">
        <f>IF(RESPOSTAS!AR419="","",IF(UPPER(RESPOSTAS!AR419)=INDEX(GABARITO!$C:$C,MATCH(TEXT(VALUE(RIGHT($AQ$1,2)),"00")&amp;"|"&amp;IF(AND(VALUE(RIGHT($AQ$1,2))&gt;=57,VALUE(RIGHT($AQ$1,2))&lt;=63),$D419,"COMUM"),GABARITO!$D:$D,0)),1,0))</f>
        <v/>
      </c>
      <c r="AR419" t="str">
        <f>IF(RESPOSTAS!AS419="","",IF(UPPER(RESPOSTAS!AS419)=INDEX(GABARITO!$C:$C,MATCH(TEXT(VALUE(RIGHT($AR$1,2)),"00")&amp;"|"&amp;IF(AND(VALUE(RIGHT($AR$1,2))&gt;=57,VALUE(RIGHT($AR$1,2))&lt;=63),$D419,"COMUM"),GABARITO!$D:$D,0)),1,0))</f>
        <v/>
      </c>
      <c r="AS419" t="str">
        <f>IF(RESPOSTAS!AT419="","",IF(UPPER(RESPOSTAS!AT419)=INDEX(GABARITO!$C:$C,MATCH(TEXT(VALUE(RIGHT($AS$1,2)),"00")&amp;"|"&amp;IF(AND(VALUE(RIGHT($AS$1,2))&gt;=57,VALUE(RIGHT($AS$1,2))&lt;=63),$D419,"COMUM"),GABARITO!$D:$D,0)),1,0))</f>
        <v/>
      </c>
      <c r="AT419" t="str">
        <f>IF(RESPOSTAS!AU419="","",IF(UPPER(RESPOSTAS!AU419)=INDEX(GABARITO!$C:$C,MATCH(TEXT(VALUE(RIGHT($AT$1,2)),"00")&amp;"|"&amp;IF(AND(VALUE(RIGHT($AT$1,2))&gt;=57,VALUE(RIGHT($AT$1,2))&lt;=63),$D419,"COMUM"),GABARITO!$D:$D,0)),1,0))</f>
        <v/>
      </c>
      <c r="AU419" t="str">
        <f>IF(RESPOSTAS!AV419="","",IF(UPPER(RESPOSTAS!AV419)=INDEX(GABARITO!$C:$C,MATCH(TEXT(VALUE(RIGHT($AU$1,2)),"00")&amp;"|"&amp;IF(AND(VALUE(RIGHT($AU$1,2))&gt;=57,VALUE(RIGHT($AU$1,2))&lt;=63),$D419,"COMUM"),GABARITO!$D:$D,0)),1,0))</f>
        <v/>
      </c>
      <c r="AV419" t="str">
        <f>IF(RESPOSTAS!AW419="","",IF(UPPER(RESPOSTAS!AW419)=INDEX(GABARITO!$C:$C,MATCH(TEXT(VALUE(RIGHT($AV$1,2)),"00")&amp;"|"&amp;IF(AND(VALUE(RIGHT($AV$1,2))&gt;=57,VALUE(RIGHT($AV$1,2))&lt;=63),$D419,"COMUM"),GABARITO!$D:$D,0)),1,0))</f>
        <v/>
      </c>
      <c r="AW419" t="str">
        <f>IF(RESPOSTAS!AX419="","",IF(UPPER(RESPOSTAS!AX419)=INDEX(GABARITO!$C:$C,MATCH(TEXT(VALUE(RIGHT($AW$1,2)),"00")&amp;"|"&amp;IF(AND(VALUE(RIGHT($AW$1,2))&gt;=57,VALUE(RIGHT($AW$1,2))&lt;=63),$D419,"COMUM"),GABARITO!$D:$D,0)),1,0))</f>
        <v/>
      </c>
      <c r="AX419" t="str">
        <f>IF(RESPOSTAS!AY419="","",IF(UPPER(RESPOSTAS!AY419)=INDEX(GABARITO!$C:$C,MATCH(TEXT(VALUE(RIGHT($AX$1,2)),"00")&amp;"|"&amp;IF(AND(VALUE(RIGHT($AX$1,2))&gt;=57,VALUE(RIGHT($AX$1,2))&lt;=63),$D419,"COMUM"),GABARITO!$D:$D,0)),1,0))</f>
        <v/>
      </c>
      <c r="AY419" t="str">
        <f>IF(RESPOSTAS!AZ419="","",IF(UPPER(RESPOSTAS!AZ419)=INDEX(GABARITO!$C:$C,MATCH(TEXT(VALUE(RIGHT($AY$1,2)),"00")&amp;"|"&amp;IF(AND(VALUE(RIGHT($AY$1,2))&gt;=57,VALUE(RIGHT($AY$1,2))&lt;=63),$D419,"COMUM"),GABARITO!$D:$D,0)),1,0))</f>
        <v/>
      </c>
      <c r="AZ419" t="str">
        <f>IF(RESPOSTAS!BA419="","",IF(UPPER(RESPOSTAS!BA419)=INDEX(GABARITO!$C:$C,MATCH(TEXT(VALUE(RIGHT($AZ$1,2)),"00")&amp;"|"&amp;IF(AND(VALUE(RIGHT($AZ$1,2))&gt;=57,VALUE(RIGHT($AZ$1,2))&lt;=63),$D419,"COMUM"),GABARITO!$D:$D,0)),1,0))</f>
        <v/>
      </c>
      <c r="BA419" t="str">
        <f>IF(RESPOSTAS!BB419="","",IF(UPPER(RESPOSTAS!BB419)=INDEX(GABARITO!$C:$C,MATCH(TEXT(VALUE(RIGHT($BA$1,2)),"00")&amp;"|"&amp;IF(AND(VALUE(RIGHT($BA$1,2))&gt;=57,VALUE(RIGHT($BA$1,2))&lt;=63),$D419,"COMUM"),GABARITO!$D:$D,0)),1,0))</f>
        <v/>
      </c>
      <c r="BB419" t="str">
        <f>IF(RESPOSTAS!BC419="","",IF(UPPER(RESPOSTAS!BC419)=INDEX(GABARITO!$C:$C,MATCH(TEXT(VALUE(RIGHT($BB$1,2)),"00")&amp;"|"&amp;IF(AND(VALUE(RIGHT($BB$1,2))&gt;=57,VALUE(RIGHT($BB$1,2))&lt;=63),$D419,"COMUM"),GABARITO!$D:$D,0)),1,0))</f>
        <v/>
      </c>
      <c r="BC419" t="str">
        <f>IF(RESPOSTAS!BD419="","",IF(UPPER(RESPOSTAS!BD419)=INDEX(GABARITO!$C:$C,MATCH(TEXT(VALUE(RIGHT($BC$1,2)),"00")&amp;"|"&amp;IF(AND(VALUE(RIGHT($BC$1,2))&gt;=57,VALUE(RIGHT($BC$1,2))&lt;=63),$D419,"COMUM"),GABARITO!$D:$D,0)),1,0))</f>
        <v/>
      </c>
      <c r="BD419" t="str">
        <f>IF(RESPOSTAS!BE419="","",IF(UPPER(RESPOSTAS!BE419)=INDEX(GABARITO!$C:$C,MATCH(TEXT(VALUE(RIGHT($BD$1,2)),"00")&amp;"|"&amp;IF(AND(VALUE(RIGHT($BD$1,2))&gt;=57,VALUE(RIGHT($BD$1,2))&lt;=63),$D419,"COMUM"),GABARITO!$D:$D,0)),1,0))</f>
        <v/>
      </c>
      <c r="BE419" t="str">
        <f>IF(RESPOSTAS!BF419="","",IF(UPPER(RESPOSTAS!BF419)=INDEX(GABARITO!$C:$C,MATCH(TEXT(VALUE(RIGHT($BE$1,2)),"00")&amp;"|"&amp;IF(AND(VALUE(RIGHT($BE$1,2))&gt;=57,VALUE(RIGHT($BE$1,2))&lt;=63),$D419,"COMUM"),GABARITO!$D:$D,0)),1,0))</f>
        <v/>
      </c>
      <c r="BF419" t="str">
        <f>IF(RESPOSTAS!BG419="","",IF(UPPER(RESPOSTAS!BG419)=INDEX(GABARITO!$C:$C,MATCH(TEXT(VALUE(RIGHT($BF$1,2)),"00")&amp;"|"&amp;IF(AND(VALUE(RIGHT($BF$1,2))&gt;=57,VALUE(RIGHT($BF$1,2))&lt;=63),$D419,"COMUM"),GABARITO!$D:$D,0)),1,0))</f>
        <v/>
      </c>
      <c r="BG419" t="str">
        <f>IF(RESPOSTAS!BH419="","",IF(UPPER(RESPOSTAS!BH419)=INDEX(GABARITO!$C:$C,MATCH(TEXT(VALUE(RIGHT($BG$1,2)),"00")&amp;"|"&amp;IF(AND(VALUE(RIGHT($BG$1,2))&gt;=57,VALUE(RIGHT($BG$1,2))&lt;=63),$D419,"COMUM"),GABARITO!$D:$D,0)),1,0))</f>
        <v/>
      </c>
      <c r="BH419" t="str">
        <f>IF(RESPOSTAS!BI419="","",IF(UPPER(RESPOSTAS!BI419)=INDEX(GABARITO!$C:$C,MATCH(TEXT(VALUE(RIGHT($BH$1,2)),"00")&amp;"|"&amp;IF(AND(VALUE(RIGHT($BH$1,2))&gt;=57,VALUE(RIGHT($BH$1,2))&lt;=63),$D419,"COMUM"),GABARITO!$D:$D,0)),1,0))</f>
        <v/>
      </c>
      <c r="BI419" t="str">
        <f>IF(RESPOSTAS!BJ419="","",IF(UPPER(RESPOSTAS!BJ419)=INDEX(GABARITO!$C:$C,MATCH(TEXT(VALUE(RIGHT($BI$1,2)),"00")&amp;"|"&amp;IF(AND(VALUE(RIGHT($BI$1,2))&gt;=57,VALUE(RIGHT($BI$1,2))&lt;=63),$D419,"COMUM"),GABARITO!$D:$D,0)),1,0))</f>
        <v/>
      </c>
      <c r="BJ419" t="str">
        <f>IF(RESPOSTAS!BK419="","",IF(UPPER(RESPOSTAS!BK419)=INDEX(GABARITO!$C:$C,MATCH(TEXT(VALUE(RIGHT($BJ$1,2)),"00")&amp;"|"&amp;IF(AND(VALUE(RIGHT($BJ$1,2))&gt;=57,VALUE(RIGHT($BJ$1,2))&lt;=63),$D419,"COMUM"),GABARITO!$D:$D,0)),1,0))</f>
        <v/>
      </c>
      <c r="BK419" t="str">
        <f>IF(RESPOSTAS!BL419="","",IF(UPPER(RESPOSTAS!BL419)=INDEX(GABARITO!$C:$C,MATCH(TEXT(VALUE(RIGHT($BK$1,2)),"00")&amp;"|"&amp;IF(AND(VALUE(RIGHT($BK$1,2))&gt;=57,VALUE(RIGHT($BK$1,2))&lt;=63),$D419,"COMUM"),GABARITO!$D:$D,0)),1,0))</f>
        <v/>
      </c>
      <c r="BL419" t="str">
        <f>IF(RESPOSTAS!BM419="","",IF(UPPER(RESPOSTAS!BM419)=INDEX(GABARITO!$C:$C,MATCH(TEXT(VALUE(RIGHT($BL$1,2)),"00")&amp;"|"&amp;IF(AND(VALUE(RIGHT($BL$1,2))&gt;=57,VALUE(RIGHT($BL$1,2))&lt;=63),$D419,"COMUM"),GABARITO!$D:$D,0)),1,0))</f>
        <v/>
      </c>
      <c r="BM419" t="str">
        <f>IF(RESPOSTAS!BN419="","",IF(UPPER(RESPOSTAS!BN419)=INDEX(GABARITO!$C:$C,MATCH(TEXT(VALUE(RIGHT($BM$1,2)),"00")&amp;"|"&amp;IF(AND(VALUE(RIGHT($BM$1,2))&gt;=57,VALUE(RIGHT($BM$1,2))&lt;=63),$D419,"COMUM"),GABARITO!$D:$D,0)),1,0))</f>
        <v/>
      </c>
      <c r="BN419" t="str">
        <f>IF(RESPOSTAS!BO419="","",IF(UPPER(RESPOSTAS!BO419)=INDEX(GABARITO!$C:$C,MATCH(TEXT(VALUE(RIGHT($BN$1,2)),"00")&amp;"|"&amp;IF(AND(VALUE(RIGHT($BN$1,2))&gt;=57,VALUE(RIGHT($BN$1,2))&lt;=63),$D419,"COMUM"),GABARITO!$D:$D,0)),1,0))</f>
        <v/>
      </c>
      <c r="BO419" t="str">
        <f>IF(RESPOSTAS!BP419="","",IF(UPPER(RESPOSTAS!BP419)=INDEX(GABARITO!$C:$C,MATCH(TEXT(VALUE(RIGHT($BO$1,2)),"00")&amp;"|"&amp;IF(AND(VALUE(RIGHT($BO$1,2))&gt;=57,VALUE(RIGHT($BO$1,2))&lt;=63),$D419,"COMUM"),GABARITO!$D:$D,0)),1,0))</f>
        <v/>
      </c>
      <c r="BP419">
        <f>COUNTIF(RESPOSTAS!F419:BP419,"&lt;&gt;")</f>
        <v>0</v>
      </c>
      <c r="BQ419" t="str">
        <f t="shared" si="62"/>
        <v/>
      </c>
      <c r="BR419" s="10" t="str">
        <f t="shared" si="63"/>
        <v/>
      </c>
      <c r="BT419" s="11" t="str">
        <f t="shared" si="65"/>
        <v/>
      </c>
      <c r="BU419" s="11" t="str">
        <f t="shared" si="66"/>
        <v/>
      </c>
      <c r="BV419" s="11" t="str">
        <f t="shared" si="67"/>
        <v/>
      </c>
      <c r="BW419" s="11" t="str">
        <f t="shared" si="68"/>
        <v/>
      </c>
      <c r="BX419" s="11" t="str">
        <f t="shared" si="69"/>
        <v/>
      </c>
      <c r="BY419" s="11" t="str">
        <f t="shared" si="70"/>
        <v/>
      </c>
      <c r="BZ419" s="3" t="str">
        <f t="shared" si="64"/>
        <v/>
      </c>
      <c r="CA419" s="3" t="e">
        <f t="shared" si="61"/>
        <v>#VALUE!</v>
      </c>
    </row>
    <row r="420" spans="1:79" x14ac:dyDescent="0.25">
      <c r="A420" t="str">
        <f>IF(RESPOSTAS!A420="","",RESPOSTAS!A420)</f>
        <v/>
      </c>
      <c r="B420" t="str">
        <f>IF(RESPOSTAS!C420="","",RESPOSTAS!C420)</f>
        <v/>
      </c>
      <c r="C420" t="str">
        <f>IF(RESPOSTAS!D420="","",RESPOSTAS!D420)</f>
        <v/>
      </c>
      <c r="D420" t="str">
        <f>IF(RESPOSTAS!E420="","",RESPOSTAS!E420)</f>
        <v/>
      </c>
      <c r="E420" t="str">
        <f>IF(RESPOSTAS!F420="","",IF(UPPER(RESPOSTAS!F420)=INDEX(GABARITO!$C:$C,MATCH(TEXT(VALUE(RIGHT($E$1,2)),"00")&amp;"|"&amp;IF(AND(VALUE(RIGHT($E$1,2))&gt;=57,VALUE(RIGHT($E$1,2))&lt;=63),$D420,"COMUM"),GABARITO!$D:$D,0)),1,0))</f>
        <v/>
      </c>
      <c r="F420" t="str">
        <f>IF(RESPOSTAS!G420="","",IF(UPPER(RESPOSTAS!G420)=INDEX(GABARITO!$C:$C,MATCH(TEXT(VALUE(RIGHT($F$1,2)),"00")&amp;"|"&amp;IF(AND(VALUE(RIGHT($F$1,2))&gt;=57,VALUE(RIGHT($F$1,2))&lt;=63),$D420,"COMUM"),GABARITO!$D:$D,0)),1,0))</f>
        <v/>
      </c>
      <c r="G420" t="str">
        <f>IF(RESPOSTAS!H420="","",IF(UPPER(RESPOSTAS!H420)=INDEX(GABARITO!$C:$C,MATCH(TEXT(VALUE(RIGHT($G$1,2)),"00")&amp;"|"&amp;IF(AND(VALUE(RIGHT($G$1,2))&gt;=57,VALUE(RIGHT($G$1,2))&lt;=63),$D420,"COMUM"),GABARITO!$D:$D,0)),1,0))</f>
        <v/>
      </c>
      <c r="H420" t="str">
        <f>IF(RESPOSTAS!I420="","",IF(UPPER(RESPOSTAS!I420)=INDEX(GABARITO!$C:$C,MATCH(TEXT(VALUE(RIGHT($H$1,2)),"00")&amp;"|"&amp;IF(AND(VALUE(RIGHT($H$1,2))&gt;=57,VALUE(RIGHT($H$1,2))&lt;=63),$D420,"COMUM"),GABARITO!$D:$D,0)),1,0))</f>
        <v/>
      </c>
      <c r="I420" t="str">
        <f>IF(RESPOSTAS!J420="","",IF(UPPER(RESPOSTAS!J420)=INDEX(GABARITO!$C:$C,MATCH(TEXT(VALUE(RIGHT($I$1,2)),"00")&amp;"|"&amp;IF(AND(VALUE(RIGHT($I$1,2))&gt;=57,VALUE(RIGHT($I$1,2))&lt;=63),$D420,"COMUM"),GABARITO!$D:$D,0)),1,0))</f>
        <v/>
      </c>
      <c r="J420" t="str">
        <f>IF(RESPOSTAS!K420="","",IF(UPPER(RESPOSTAS!K420)=INDEX(GABARITO!$C:$C,MATCH(TEXT(VALUE(RIGHT($J$1,2)),"00")&amp;"|"&amp;IF(AND(VALUE(RIGHT($J$1,2))&gt;=57,VALUE(RIGHT($J$1,2))&lt;=63),$D420,"COMUM"),GABARITO!$D:$D,0)),1,0))</f>
        <v/>
      </c>
      <c r="K420" t="str">
        <f>IF(RESPOSTAS!L420="","",IF(UPPER(RESPOSTAS!L420)=INDEX(GABARITO!$C:$C,MATCH(TEXT(VALUE(RIGHT($K$1,2)),"00")&amp;"|"&amp;IF(AND(VALUE(RIGHT($K$1,2))&gt;=57,VALUE(RIGHT($K$1,2))&lt;=63),$D420,"COMUM"),GABARITO!$D:$D,0)),1,0))</f>
        <v/>
      </c>
      <c r="L420" t="str">
        <f>IF(RESPOSTAS!M420="","",IF(UPPER(RESPOSTAS!M420)=INDEX(GABARITO!$C:$C,MATCH(TEXT(VALUE(RIGHT($L$1,2)),"00")&amp;"|"&amp;IF(AND(VALUE(RIGHT($L$1,2))&gt;=57,VALUE(RIGHT($L$1,2))&lt;=63),$D420,"COMUM"),GABARITO!$D:$D,0)),1,0))</f>
        <v/>
      </c>
      <c r="M420" t="str">
        <f>IF(RESPOSTAS!N420="","",IF(UPPER(RESPOSTAS!N420)=INDEX(GABARITO!$C:$C,MATCH(TEXT(VALUE(RIGHT($M$1,2)),"00")&amp;"|"&amp;IF(AND(VALUE(RIGHT($M$1,2))&gt;=57,VALUE(RIGHT($M$1,2))&lt;=63),$D420,"COMUM"),GABARITO!$D:$D,0)),1,0))</f>
        <v/>
      </c>
      <c r="N420" t="str">
        <f>IF(RESPOSTAS!O420="","",IF(UPPER(RESPOSTAS!O420)=INDEX(GABARITO!$C:$C,MATCH(TEXT(VALUE(RIGHT($E$1,2)),"00")&amp;"|"&amp;IF(AND(VALUE(RIGHT($E$1,2))&gt;=57,VALUE(RIGHT($E$1,2))&lt;=63),$D420,"COMUM"),GABARITO!$D:$D,0)),1,0))</f>
        <v/>
      </c>
      <c r="O420" t="str">
        <f>IF(RESPOSTAS!P420="","",IF(UPPER(RESPOSTAS!P420)=INDEX(GABARITO!$C:$C,MATCH(TEXT(VALUE(RIGHT($O$1,2)),"00")&amp;"|"&amp;IF(AND(VALUE(RIGHT($O$1,2))&gt;=57,VALUE(RIGHT($O$1,2))&lt;=63),$D420,"COMUM"),GABARITO!$D:$D,0)),1,0))</f>
        <v/>
      </c>
      <c r="P420" t="str">
        <f>IF(RESPOSTAS!Q420="","",IF(UPPER(RESPOSTAS!Q420)=INDEX(GABARITO!$C:$C,MATCH(TEXT(VALUE(RIGHT($P$1,2)),"00")&amp;"|"&amp;IF(AND(VALUE(RIGHT($P$1,2))&gt;=57,VALUE(RIGHT($P$1,2))&lt;=63),$D420,"COMUM"),GABARITO!$D:$D,0)),1,0))</f>
        <v/>
      </c>
      <c r="Q420" t="str">
        <f>IF(RESPOSTAS!R420="","",IF(UPPER(RESPOSTAS!R420)=INDEX(GABARITO!$C:$C,MATCH(TEXT(VALUE(RIGHT($Q$1,2)),"00")&amp;"|"&amp;IF(AND(VALUE(RIGHT($Q$1,2))&gt;=57,VALUE(RIGHT($Q$1,2))&lt;=63),$D420,"COMUM"),GABARITO!$D:$D,0)),1,0))</f>
        <v/>
      </c>
      <c r="R420" t="str">
        <f>IF(RESPOSTAS!S420="","",IF(UPPER(RESPOSTAS!S420)=INDEX(GABARITO!$C:$C,MATCH(TEXT(VALUE(RIGHT($R$1,2)),"00")&amp;"|"&amp;IF(AND(VALUE(RIGHT($R$1,2))&gt;=57,VALUE(RIGHT($R$1,2))&lt;=63),$D420,"COMUM"),GABARITO!$D:$D,0)),1,0))</f>
        <v/>
      </c>
      <c r="S420" t="str">
        <f>IF(RESPOSTAS!T420="","",IF(UPPER(RESPOSTAS!T420)=INDEX(GABARITO!$C:$C,MATCH(TEXT(VALUE(RIGHT($S$1,2)),"00")&amp;"|"&amp;IF(AND(VALUE(RIGHT($S$1,2))&gt;=57,VALUE(RIGHT($S$1,2))&lt;=63),$D420,"COMUM"),GABARITO!$D:$D,0)),1,0))</f>
        <v/>
      </c>
      <c r="T420" t="str">
        <f>IF(RESPOSTAS!U420="","",IF(UPPER(RESPOSTAS!U420)=INDEX(GABARITO!$C:$C,MATCH(TEXT(VALUE(RIGHT($T$1,2)),"00")&amp;"|"&amp;IF(AND(VALUE(RIGHT($T$1,2))&gt;=57,VALUE(RIGHT($T$1,2))&lt;=63),$D420,"COMUM"),GABARITO!$D:$D,0)),1,0))</f>
        <v/>
      </c>
      <c r="U420" t="str">
        <f>IF(RESPOSTAS!V420="","",IF(UPPER(RESPOSTAS!V420)=INDEX(GABARITO!$C:$C,MATCH(TEXT(VALUE(RIGHT($U$1,2)),"00")&amp;"|"&amp;IF(AND(VALUE(RIGHT($U$1,2))&gt;=57,VALUE(RIGHT($U$1,2))&lt;=63),$D420,"COMUM"),GABARITO!$D:$D,0)),1,0))</f>
        <v/>
      </c>
      <c r="V420" t="str">
        <f>IF(RESPOSTAS!W420="","",IF(UPPER(RESPOSTAS!W420)=INDEX(GABARITO!$C:$C,MATCH(TEXT(VALUE(RIGHT($E$1,2)),"00")&amp;"|"&amp;IF(AND(VALUE(RIGHT($E$1,2))&gt;=57,VALUE(RIGHT($E$1,2))&lt;=63),$D420,"COMUM"),GABARITO!$D:$D,0)),1,0))</f>
        <v/>
      </c>
      <c r="W420" t="str">
        <f>IF(RESPOSTAS!X420="","",IF(UPPER(RESPOSTAS!X420)=INDEX(GABARITO!$C:$C,MATCH(TEXT(VALUE(RIGHT($W$1,2)),"00")&amp;"|"&amp;IF(AND(VALUE(RIGHT($W$1,2))&gt;=57,VALUE(RIGHT($W$1,2))&lt;=63),$D420,"COMUM"),GABARITO!$D:$D,0)),1,0))</f>
        <v/>
      </c>
      <c r="X420" t="str">
        <f>IF(RESPOSTAS!Y420="","",IF(UPPER(RESPOSTAS!Y420)=INDEX(GABARITO!$C:$C,MATCH(TEXT(VALUE(RIGHT($X$1,2)),"00")&amp;"|"&amp;IF(AND(VALUE(RIGHT($X$1,2))&gt;=57,VALUE(RIGHT($X$1,2))&lt;=63),$D420,"COMUM"),GABARITO!$D:$D,0)),1,0))</f>
        <v/>
      </c>
      <c r="Y420" t="str">
        <f>IF(RESPOSTAS!Z420="","",IF(UPPER(RESPOSTAS!Z420)=INDEX(GABARITO!$C:$C,MATCH(TEXT(VALUE(RIGHT($Y$1,2)),"00")&amp;"|"&amp;IF(AND(VALUE(RIGHT($Y$1,2))&gt;=57,VALUE(RIGHT($Y$1,2))&lt;=63),$D420,"COMUM"),GABARITO!$D:$D,0)),1,0))</f>
        <v/>
      </c>
      <c r="Z420" t="str">
        <f>IF(RESPOSTAS!AA420="","",IF(UPPER(RESPOSTAS!AA420)=INDEX(GABARITO!$C:$C,MATCH(TEXT(VALUE(RIGHT($Z$1,2)),"00")&amp;"|"&amp;IF(AND(VALUE(RIGHT($Z$1,2))&gt;=57,VALUE(RIGHT($Z$1,2))&lt;=63),$D420,"COMUM"),GABARITO!$D:$D,0)),1,0))</f>
        <v/>
      </c>
      <c r="AA420" t="str">
        <f>IF(RESPOSTAS!AB420="","",IF(UPPER(RESPOSTAS!AB420)=INDEX(GABARITO!$C:$C,MATCH(TEXT(VALUE(RIGHT($AA$1,2)),"00")&amp;"|"&amp;IF(AND(VALUE(RIGHT($AA$1,2))&gt;=57,VALUE(RIGHT($AA$1,2))&lt;=63),$D420,"COMUM"),GABARITO!$D:$D,0)),1,0))</f>
        <v/>
      </c>
      <c r="AB420" t="str">
        <f>IF(RESPOSTAS!AC420="","",IF(UPPER(RESPOSTAS!AC420)=INDEX(GABARITO!$C:$C,MATCH(TEXT(VALUE(RIGHT($AB$1,2)),"00")&amp;"|"&amp;IF(AND(VALUE(RIGHT($AB$1,2))&gt;=57,VALUE(RIGHT($AB$1,2))&lt;=63),$D420,"COMUM"),GABARITO!$D:$D,0)),1,0))</f>
        <v/>
      </c>
      <c r="AC420" t="str">
        <f>IF(RESPOSTAS!AD420="","",IF(UPPER(RESPOSTAS!AD420)=INDEX(GABARITO!$C:$C,MATCH(TEXT(VALUE(RIGHT($AC$1,2)),"00")&amp;"|"&amp;IF(AND(VALUE(RIGHT($AC$1,2))&gt;=57,VALUE(RIGHT($AC$1,2))&lt;=63),$D420,"COMUM"),GABARITO!$D:$D,0)),1,0))</f>
        <v/>
      </c>
      <c r="AD420" t="str">
        <f>IF(RESPOSTAS!AE420="","",IF(UPPER(RESPOSTAS!AE420)=INDEX(GABARITO!$C:$C,MATCH(TEXT(VALUE(RIGHT($AD$1,2)),"00")&amp;"|"&amp;IF(AND(VALUE(RIGHT($AD$1,2))&gt;=57,VALUE(RIGHT($AD$1,2))&lt;=63),$D420,"COMUM"),GABARITO!$D:$D,0)),1,0))</f>
        <v/>
      </c>
      <c r="AE420" t="str">
        <f>IF(RESPOSTAS!AF420="","",IF(UPPER(RESPOSTAS!AF420)=INDEX(GABARITO!$C:$C,MATCH(TEXT(VALUE(RIGHT($AE$1,2)),"00")&amp;"|"&amp;IF(AND(VALUE(RIGHT($AE$1,2))&gt;=57,VALUE(RIGHT($AE$1,2))&lt;=63),$D420,"COMUM"),GABARITO!$D:$D,0)),1,0))</f>
        <v/>
      </c>
      <c r="AF420" t="str">
        <f>IF(RESPOSTAS!AG420="","",IF(UPPER(RESPOSTAS!AG420)=INDEX(GABARITO!$C:$C,MATCH(TEXT(VALUE(RIGHT($AF$1,2)),"00")&amp;"|"&amp;IF(AND(VALUE(RIGHT($AF$1,2))&gt;=57,VALUE(RIGHT($AF$1,2))&lt;=63),$D420,"COMUM"),GABARITO!$D:$D,0)),1,0))</f>
        <v/>
      </c>
      <c r="AG420" t="str">
        <f>IF(RESPOSTAS!AH420="","",IF(UPPER(RESPOSTAS!AH420)=INDEX(GABARITO!$C:$C,MATCH(TEXT(VALUE(RIGHT($AG$1,2)),"00")&amp;"|"&amp;IF(AND(VALUE(RIGHT($AG$1,2))&gt;=57,VALUE(RIGHT($AG$1,2))&lt;=63),$D420,"COMUM"),GABARITO!$D:$D,0)),1,0))</f>
        <v/>
      </c>
      <c r="AH420" t="str">
        <f>IF(RESPOSTAS!AI420="","",IF(UPPER(RESPOSTAS!AI420)=INDEX(GABARITO!$C:$C,MATCH(TEXT(VALUE(RIGHT($AH$1,2)),"00")&amp;"|"&amp;IF(AND(VALUE(RIGHT($AH$1,2))&gt;=57,VALUE(RIGHT($AH$1,2))&lt;=63),$D420,"COMUM"),GABARITO!$D:$D,0)),1,0))</f>
        <v/>
      </c>
      <c r="AI420" t="str">
        <f>IF(RESPOSTAS!AJ420="","",IF(UPPER(RESPOSTAS!AJ420)=INDEX(GABARITO!$C:$C,MATCH(TEXT(VALUE(RIGHT($AI$1,2)),"00")&amp;"|"&amp;IF(AND(VALUE(RIGHT($AI$1,2))&gt;=57,VALUE(RIGHT($AI$1,2))&lt;=63),$D420,"COMUM"),GABARITO!$D:$D,0)),1,0))</f>
        <v/>
      </c>
      <c r="AJ420" t="str">
        <f>IF(RESPOSTAS!AK420="","",IF(UPPER(RESPOSTAS!AK420)=INDEX(GABARITO!$C:$C,MATCH(TEXT(VALUE(RIGHT($AJ$1,2)),"00")&amp;"|"&amp;IF(AND(VALUE(RIGHT($AJ$1,2))&gt;=57,VALUE(RIGHT($AJ$1,2))&lt;=63),$D420,"COMUM"),GABARITO!$D:$D,0)),1,0))</f>
        <v/>
      </c>
      <c r="AK420" t="str">
        <f>IF(RESPOSTAS!AL420="","",IF(UPPER(RESPOSTAS!AL420)=INDEX(GABARITO!$C:$C,MATCH(TEXT(VALUE(RIGHT($AK$1,2)),"00")&amp;"|"&amp;IF(AND(VALUE(RIGHT($AK$1,2))&gt;=57,VALUE(RIGHT($AK$1,2))&lt;=63),$D420,"COMUM"),GABARITO!$D:$D,0)),1,0))</f>
        <v/>
      </c>
      <c r="AL420" t="str">
        <f>IF(RESPOSTAS!AM420="","",IF(UPPER(RESPOSTAS!AM420)=INDEX(GABARITO!$C:$C,MATCH(TEXT(VALUE(RIGHT($AL$1,2)),"00")&amp;"|"&amp;IF(AND(VALUE(RIGHT($AL$1,2))&gt;=57,VALUE(RIGHT($AL$1,2))&lt;=63),$D420,"COMUM"),GABARITO!$D:$D,0)),1,0))</f>
        <v/>
      </c>
      <c r="AM420" t="str">
        <f>IF(RESPOSTAS!AN420="","",IF(UPPER(RESPOSTAS!AN420)=INDEX(GABARITO!$C:$C,MATCH(TEXT(VALUE(RIGHT($AM$1,2)),"00")&amp;"|"&amp;IF(AND(VALUE(RIGHT($AM$1,2))&gt;=57,VALUE(RIGHT($AM$1,2))&lt;=63),$D420,"COMUM"),GABARITO!$D:$D,0)),1,0))</f>
        <v/>
      </c>
      <c r="AN420" t="str">
        <f>IF(RESPOSTAS!AO420="","",IF(UPPER(RESPOSTAS!AO420)=INDEX(GABARITO!$C:$C,MATCH(TEXT(VALUE(RIGHT($AN$1,2)),"00")&amp;"|"&amp;IF(AND(VALUE(RIGHT($AN$1,2))&gt;=57,VALUE(RIGHT($AN$1,2))&lt;=63),$D420,"COMUM"),GABARITO!$D:$D,0)),1,0))</f>
        <v/>
      </c>
      <c r="AO420" t="str">
        <f>IF(RESPOSTAS!AP420="","",IF(UPPER(RESPOSTAS!AP420)=INDEX(GABARITO!$C:$C,MATCH(TEXT(VALUE(RIGHT($AO$1,2)),"00")&amp;"|"&amp;IF(AND(VALUE(RIGHT($AO$1,2))&gt;=57,VALUE(RIGHT($AO$1,2))&lt;=63),$D420,"COMUM"),GABARITO!$D:$D,0)),1,0))</f>
        <v/>
      </c>
      <c r="AP420" t="str">
        <f>IF(RESPOSTAS!AQ420="","",IF(UPPER(RESPOSTAS!AQ420)=INDEX(GABARITO!$C:$C,MATCH(TEXT(VALUE(RIGHT($AP$1,2)),"00")&amp;"|"&amp;IF(AND(VALUE(RIGHT($AP$1,2))&gt;=57,VALUE(RIGHT($AP$1,2))&lt;=63),$D420,"COMUM"),GABARITO!$D:$D,0)),1,0))</f>
        <v/>
      </c>
      <c r="AQ420" t="str">
        <f>IF(RESPOSTAS!AR420="","",IF(UPPER(RESPOSTAS!AR420)=INDEX(GABARITO!$C:$C,MATCH(TEXT(VALUE(RIGHT($AQ$1,2)),"00")&amp;"|"&amp;IF(AND(VALUE(RIGHT($AQ$1,2))&gt;=57,VALUE(RIGHT($AQ$1,2))&lt;=63),$D420,"COMUM"),GABARITO!$D:$D,0)),1,0))</f>
        <v/>
      </c>
      <c r="AR420" t="str">
        <f>IF(RESPOSTAS!AS420="","",IF(UPPER(RESPOSTAS!AS420)=INDEX(GABARITO!$C:$C,MATCH(TEXT(VALUE(RIGHT($AR$1,2)),"00")&amp;"|"&amp;IF(AND(VALUE(RIGHT($AR$1,2))&gt;=57,VALUE(RIGHT($AR$1,2))&lt;=63),$D420,"COMUM"),GABARITO!$D:$D,0)),1,0))</f>
        <v/>
      </c>
      <c r="AS420" t="str">
        <f>IF(RESPOSTAS!AT420="","",IF(UPPER(RESPOSTAS!AT420)=INDEX(GABARITO!$C:$C,MATCH(TEXT(VALUE(RIGHT($AS$1,2)),"00")&amp;"|"&amp;IF(AND(VALUE(RIGHT($AS$1,2))&gt;=57,VALUE(RIGHT($AS$1,2))&lt;=63),$D420,"COMUM"),GABARITO!$D:$D,0)),1,0))</f>
        <v/>
      </c>
      <c r="AT420" t="str">
        <f>IF(RESPOSTAS!AU420="","",IF(UPPER(RESPOSTAS!AU420)=INDEX(GABARITO!$C:$C,MATCH(TEXT(VALUE(RIGHT($AT$1,2)),"00")&amp;"|"&amp;IF(AND(VALUE(RIGHT($AT$1,2))&gt;=57,VALUE(RIGHT($AT$1,2))&lt;=63),$D420,"COMUM"),GABARITO!$D:$D,0)),1,0))</f>
        <v/>
      </c>
      <c r="AU420" t="str">
        <f>IF(RESPOSTAS!AV420="","",IF(UPPER(RESPOSTAS!AV420)=INDEX(GABARITO!$C:$C,MATCH(TEXT(VALUE(RIGHT($AU$1,2)),"00")&amp;"|"&amp;IF(AND(VALUE(RIGHT($AU$1,2))&gt;=57,VALUE(RIGHT($AU$1,2))&lt;=63),$D420,"COMUM"),GABARITO!$D:$D,0)),1,0))</f>
        <v/>
      </c>
      <c r="AV420" t="str">
        <f>IF(RESPOSTAS!AW420="","",IF(UPPER(RESPOSTAS!AW420)=INDEX(GABARITO!$C:$C,MATCH(TEXT(VALUE(RIGHT($AV$1,2)),"00")&amp;"|"&amp;IF(AND(VALUE(RIGHT($AV$1,2))&gt;=57,VALUE(RIGHT($AV$1,2))&lt;=63),$D420,"COMUM"),GABARITO!$D:$D,0)),1,0))</f>
        <v/>
      </c>
      <c r="AW420" t="str">
        <f>IF(RESPOSTAS!AX420="","",IF(UPPER(RESPOSTAS!AX420)=INDEX(GABARITO!$C:$C,MATCH(TEXT(VALUE(RIGHT($AW$1,2)),"00")&amp;"|"&amp;IF(AND(VALUE(RIGHT($AW$1,2))&gt;=57,VALUE(RIGHT($AW$1,2))&lt;=63),$D420,"COMUM"),GABARITO!$D:$D,0)),1,0))</f>
        <v/>
      </c>
      <c r="AX420" t="str">
        <f>IF(RESPOSTAS!AY420="","",IF(UPPER(RESPOSTAS!AY420)=INDEX(GABARITO!$C:$C,MATCH(TEXT(VALUE(RIGHT($AX$1,2)),"00")&amp;"|"&amp;IF(AND(VALUE(RIGHT($AX$1,2))&gt;=57,VALUE(RIGHT($AX$1,2))&lt;=63),$D420,"COMUM"),GABARITO!$D:$D,0)),1,0))</f>
        <v/>
      </c>
      <c r="AY420" t="str">
        <f>IF(RESPOSTAS!AZ420="","",IF(UPPER(RESPOSTAS!AZ420)=INDEX(GABARITO!$C:$C,MATCH(TEXT(VALUE(RIGHT($AY$1,2)),"00")&amp;"|"&amp;IF(AND(VALUE(RIGHT($AY$1,2))&gt;=57,VALUE(RIGHT($AY$1,2))&lt;=63),$D420,"COMUM"),GABARITO!$D:$D,0)),1,0))</f>
        <v/>
      </c>
      <c r="AZ420" t="str">
        <f>IF(RESPOSTAS!BA420="","",IF(UPPER(RESPOSTAS!BA420)=INDEX(GABARITO!$C:$C,MATCH(TEXT(VALUE(RIGHT($AZ$1,2)),"00")&amp;"|"&amp;IF(AND(VALUE(RIGHT($AZ$1,2))&gt;=57,VALUE(RIGHT($AZ$1,2))&lt;=63),$D420,"COMUM"),GABARITO!$D:$D,0)),1,0))</f>
        <v/>
      </c>
      <c r="BA420" t="str">
        <f>IF(RESPOSTAS!BB420="","",IF(UPPER(RESPOSTAS!BB420)=INDEX(GABARITO!$C:$C,MATCH(TEXT(VALUE(RIGHT($BA$1,2)),"00")&amp;"|"&amp;IF(AND(VALUE(RIGHT($BA$1,2))&gt;=57,VALUE(RIGHT($BA$1,2))&lt;=63),$D420,"COMUM"),GABARITO!$D:$D,0)),1,0))</f>
        <v/>
      </c>
      <c r="BB420" t="str">
        <f>IF(RESPOSTAS!BC420="","",IF(UPPER(RESPOSTAS!BC420)=INDEX(GABARITO!$C:$C,MATCH(TEXT(VALUE(RIGHT($BB$1,2)),"00")&amp;"|"&amp;IF(AND(VALUE(RIGHT($BB$1,2))&gt;=57,VALUE(RIGHT($BB$1,2))&lt;=63),$D420,"COMUM"),GABARITO!$D:$D,0)),1,0))</f>
        <v/>
      </c>
      <c r="BC420" t="str">
        <f>IF(RESPOSTAS!BD420="","",IF(UPPER(RESPOSTAS!BD420)=INDEX(GABARITO!$C:$C,MATCH(TEXT(VALUE(RIGHT($BC$1,2)),"00")&amp;"|"&amp;IF(AND(VALUE(RIGHT($BC$1,2))&gt;=57,VALUE(RIGHT($BC$1,2))&lt;=63),$D420,"COMUM"),GABARITO!$D:$D,0)),1,0))</f>
        <v/>
      </c>
      <c r="BD420" t="str">
        <f>IF(RESPOSTAS!BE420="","",IF(UPPER(RESPOSTAS!BE420)=INDEX(GABARITO!$C:$C,MATCH(TEXT(VALUE(RIGHT($BD$1,2)),"00")&amp;"|"&amp;IF(AND(VALUE(RIGHT($BD$1,2))&gt;=57,VALUE(RIGHT($BD$1,2))&lt;=63),$D420,"COMUM"),GABARITO!$D:$D,0)),1,0))</f>
        <v/>
      </c>
      <c r="BE420" t="str">
        <f>IF(RESPOSTAS!BF420="","",IF(UPPER(RESPOSTAS!BF420)=INDEX(GABARITO!$C:$C,MATCH(TEXT(VALUE(RIGHT($BE$1,2)),"00")&amp;"|"&amp;IF(AND(VALUE(RIGHT($BE$1,2))&gt;=57,VALUE(RIGHT($BE$1,2))&lt;=63),$D420,"COMUM"),GABARITO!$D:$D,0)),1,0))</f>
        <v/>
      </c>
      <c r="BF420" t="str">
        <f>IF(RESPOSTAS!BG420="","",IF(UPPER(RESPOSTAS!BG420)=INDEX(GABARITO!$C:$C,MATCH(TEXT(VALUE(RIGHT($BF$1,2)),"00")&amp;"|"&amp;IF(AND(VALUE(RIGHT($BF$1,2))&gt;=57,VALUE(RIGHT($BF$1,2))&lt;=63),$D420,"COMUM"),GABARITO!$D:$D,0)),1,0))</f>
        <v/>
      </c>
      <c r="BG420" t="str">
        <f>IF(RESPOSTAS!BH420="","",IF(UPPER(RESPOSTAS!BH420)=INDEX(GABARITO!$C:$C,MATCH(TEXT(VALUE(RIGHT($BG$1,2)),"00")&amp;"|"&amp;IF(AND(VALUE(RIGHT($BG$1,2))&gt;=57,VALUE(RIGHT($BG$1,2))&lt;=63),$D420,"COMUM"),GABARITO!$D:$D,0)),1,0))</f>
        <v/>
      </c>
      <c r="BH420" t="str">
        <f>IF(RESPOSTAS!BI420="","",IF(UPPER(RESPOSTAS!BI420)=INDEX(GABARITO!$C:$C,MATCH(TEXT(VALUE(RIGHT($BH$1,2)),"00")&amp;"|"&amp;IF(AND(VALUE(RIGHT($BH$1,2))&gt;=57,VALUE(RIGHT($BH$1,2))&lt;=63),$D420,"COMUM"),GABARITO!$D:$D,0)),1,0))</f>
        <v/>
      </c>
      <c r="BI420" t="str">
        <f>IF(RESPOSTAS!BJ420="","",IF(UPPER(RESPOSTAS!BJ420)=INDEX(GABARITO!$C:$C,MATCH(TEXT(VALUE(RIGHT($BI$1,2)),"00")&amp;"|"&amp;IF(AND(VALUE(RIGHT($BI$1,2))&gt;=57,VALUE(RIGHT($BI$1,2))&lt;=63),$D420,"COMUM"),GABARITO!$D:$D,0)),1,0))</f>
        <v/>
      </c>
      <c r="BJ420" t="str">
        <f>IF(RESPOSTAS!BK420="","",IF(UPPER(RESPOSTAS!BK420)=INDEX(GABARITO!$C:$C,MATCH(TEXT(VALUE(RIGHT($BJ$1,2)),"00")&amp;"|"&amp;IF(AND(VALUE(RIGHT($BJ$1,2))&gt;=57,VALUE(RIGHT($BJ$1,2))&lt;=63),$D420,"COMUM"),GABARITO!$D:$D,0)),1,0))</f>
        <v/>
      </c>
      <c r="BK420" t="str">
        <f>IF(RESPOSTAS!BL420="","",IF(UPPER(RESPOSTAS!BL420)=INDEX(GABARITO!$C:$C,MATCH(TEXT(VALUE(RIGHT($BK$1,2)),"00")&amp;"|"&amp;IF(AND(VALUE(RIGHT($BK$1,2))&gt;=57,VALUE(RIGHT($BK$1,2))&lt;=63),$D420,"COMUM"),GABARITO!$D:$D,0)),1,0))</f>
        <v/>
      </c>
      <c r="BL420" t="str">
        <f>IF(RESPOSTAS!BM420="","",IF(UPPER(RESPOSTAS!BM420)=INDEX(GABARITO!$C:$C,MATCH(TEXT(VALUE(RIGHT($BL$1,2)),"00")&amp;"|"&amp;IF(AND(VALUE(RIGHT($BL$1,2))&gt;=57,VALUE(RIGHT($BL$1,2))&lt;=63),$D420,"COMUM"),GABARITO!$D:$D,0)),1,0))</f>
        <v/>
      </c>
      <c r="BM420" t="str">
        <f>IF(RESPOSTAS!BN420="","",IF(UPPER(RESPOSTAS!BN420)=INDEX(GABARITO!$C:$C,MATCH(TEXT(VALUE(RIGHT($BM$1,2)),"00")&amp;"|"&amp;IF(AND(VALUE(RIGHT($BM$1,2))&gt;=57,VALUE(RIGHT($BM$1,2))&lt;=63),$D420,"COMUM"),GABARITO!$D:$D,0)),1,0))</f>
        <v/>
      </c>
      <c r="BN420" t="str">
        <f>IF(RESPOSTAS!BO420="","",IF(UPPER(RESPOSTAS!BO420)=INDEX(GABARITO!$C:$C,MATCH(TEXT(VALUE(RIGHT($BN$1,2)),"00")&amp;"|"&amp;IF(AND(VALUE(RIGHT($BN$1,2))&gt;=57,VALUE(RIGHT($BN$1,2))&lt;=63),$D420,"COMUM"),GABARITO!$D:$D,0)),1,0))</f>
        <v/>
      </c>
      <c r="BO420" t="str">
        <f>IF(RESPOSTAS!BP420="","",IF(UPPER(RESPOSTAS!BP420)=INDEX(GABARITO!$C:$C,MATCH(TEXT(VALUE(RIGHT($BO$1,2)),"00")&amp;"|"&amp;IF(AND(VALUE(RIGHT($BO$1,2))&gt;=57,VALUE(RIGHT($BO$1,2))&lt;=63),$D420,"COMUM"),GABARITO!$D:$D,0)),1,0))</f>
        <v/>
      </c>
      <c r="BP420">
        <f>COUNTIF(RESPOSTAS!F420:BP420,"&lt;&gt;")</f>
        <v>0</v>
      </c>
      <c r="BQ420" t="str">
        <f t="shared" si="62"/>
        <v/>
      </c>
      <c r="BR420" s="10" t="str">
        <f t="shared" si="63"/>
        <v/>
      </c>
      <c r="BT420" s="11" t="str">
        <f t="shared" si="65"/>
        <v/>
      </c>
      <c r="BU420" s="11" t="str">
        <f t="shared" si="66"/>
        <v/>
      </c>
      <c r="BV420" s="11" t="str">
        <f t="shared" si="67"/>
        <v/>
      </c>
      <c r="BW420" s="11" t="str">
        <f t="shared" si="68"/>
        <v/>
      </c>
      <c r="BX420" s="11" t="str">
        <f t="shared" si="69"/>
        <v/>
      </c>
      <c r="BY420" s="11" t="str">
        <f t="shared" si="70"/>
        <v/>
      </c>
      <c r="BZ420" s="3" t="str">
        <f t="shared" si="64"/>
        <v/>
      </c>
      <c r="CA420" s="3" t="e">
        <f t="shared" si="61"/>
        <v>#VALUE!</v>
      </c>
    </row>
    <row r="421" spans="1:79" x14ac:dyDescent="0.25">
      <c r="A421" t="str">
        <f>IF(RESPOSTAS!A421="","",RESPOSTAS!A421)</f>
        <v/>
      </c>
      <c r="B421" t="str">
        <f>IF(RESPOSTAS!C421="","",RESPOSTAS!C421)</f>
        <v/>
      </c>
      <c r="C421" t="str">
        <f>IF(RESPOSTAS!D421="","",RESPOSTAS!D421)</f>
        <v/>
      </c>
      <c r="D421" t="str">
        <f>IF(RESPOSTAS!E421="","",RESPOSTAS!E421)</f>
        <v/>
      </c>
      <c r="E421" t="str">
        <f>IF(RESPOSTAS!F421="","",IF(UPPER(RESPOSTAS!F421)=INDEX(GABARITO!$C:$C,MATCH(TEXT(VALUE(RIGHT($E$1,2)),"00")&amp;"|"&amp;IF(AND(VALUE(RIGHT($E$1,2))&gt;=57,VALUE(RIGHT($E$1,2))&lt;=63),$D421,"COMUM"),GABARITO!$D:$D,0)),1,0))</f>
        <v/>
      </c>
      <c r="F421" t="str">
        <f>IF(RESPOSTAS!G421="","",IF(UPPER(RESPOSTAS!G421)=INDEX(GABARITO!$C:$C,MATCH(TEXT(VALUE(RIGHT($F$1,2)),"00")&amp;"|"&amp;IF(AND(VALUE(RIGHT($F$1,2))&gt;=57,VALUE(RIGHT($F$1,2))&lt;=63),$D421,"COMUM"),GABARITO!$D:$D,0)),1,0))</f>
        <v/>
      </c>
      <c r="G421" t="str">
        <f>IF(RESPOSTAS!H421="","",IF(UPPER(RESPOSTAS!H421)=INDEX(GABARITO!$C:$C,MATCH(TEXT(VALUE(RIGHT($G$1,2)),"00")&amp;"|"&amp;IF(AND(VALUE(RIGHT($G$1,2))&gt;=57,VALUE(RIGHT($G$1,2))&lt;=63),$D421,"COMUM"),GABARITO!$D:$D,0)),1,0))</f>
        <v/>
      </c>
      <c r="H421" t="str">
        <f>IF(RESPOSTAS!I421="","",IF(UPPER(RESPOSTAS!I421)=INDEX(GABARITO!$C:$C,MATCH(TEXT(VALUE(RIGHT($H$1,2)),"00")&amp;"|"&amp;IF(AND(VALUE(RIGHT($H$1,2))&gt;=57,VALUE(RIGHT($H$1,2))&lt;=63),$D421,"COMUM"),GABARITO!$D:$D,0)),1,0))</f>
        <v/>
      </c>
      <c r="I421" t="str">
        <f>IF(RESPOSTAS!J421="","",IF(UPPER(RESPOSTAS!J421)=INDEX(GABARITO!$C:$C,MATCH(TEXT(VALUE(RIGHT($I$1,2)),"00")&amp;"|"&amp;IF(AND(VALUE(RIGHT($I$1,2))&gt;=57,VALUE(RIGHT($I$1,2))&lt;=63),$D421,"COMUM"),GABARITO!$D:$D,0)),1,0))</f>
        <v/>
      </c>
      <c r="J421" t="str">
        <f>IF(RESPOSTAS!K421="","",IF(UPPER(RESPOSTAS!K421)=INDEX(GABARITO!$C:$C,MATCH(TEXT(VALUE(RIGHT($J$1,2)),"00")&amp;"|"&amp;IF(AND(VALUE(RIGHT($J$1,2))&gt;=57,VALUE(RIGHT($J$1,2))&lt;=63),$D421,"COMUM"),GABARITO!$D:$D,0)),1,0))</f>
        <v/>
      </c>
      <c r="K421" t="str">
        <f>IF(RESPOSTAS!L421="","",IF(UPPER(RESPOSTAS!L421)=INDEX(GABARITO!$C:$C,MATCH(TEXT(VALUE(RIGHT($K$1,2)),"00")&amp;"|"&amp;IF(AND(VALUE(RIGHT($K$1,2))&gt;=57,VALUE(RIGHT($K$1,2))&lt;=63),$D421,"COMUM"),GABARITO!$D:$D,0)),1,0))</f>
        <v/>
      </c>
      <c r="L421" t="str">
        <f>IF(RESPOSTAS!M421="","",IF(UPPER(RESPOSTAS!M421)=INDEX(GABARITO!$C:$C,MATCH(TEXT(VALUE(RIGHT($L$1,2)),"00")&amp;"|"&amp;IF(AND(VALUE(RIGHT($L$1,2))&gt;=57,VALUE(RIGHT($L$1,2))&lt;=63),$D421,"COMUM"),GABARITO!$D:$D,0)),1,0))</f>
        <v/>
      </c>
      <c r="M421" t="str">
        <f>IF(RESPOSTAS!N421="","",IF(UPPER(RESPOSTAS!N421)=INDEX(GABARITO!$C:$C,MATCH(TEXT(VALUE(RIGHT($M$1,2)),"00")&amp;"|"&amp;IF(AND(VALUE(RIGHT($M$1,2))&gt;=57,VALUE(RIGHT($M$1,2))&lt;=63),$D421,"COMUM"),GABARITO!$D:$D,0)),1,0))</f>
        <v/>
      </c>
      <c r="N421" t="str">
        <f>IF(RESPOSTAS!O421="","",IF(UPPER(RESPOSTAS!O421)=INDEX(GABARITO!$C:$C,MATCH(TEXT(VALUE(RIGHT($E$1,2)),"00")&amp;"|"&amp;IF(AND(VALUE(RIGHT($E$1,2))&gt;=57,VALUE(RIGHT($E$1,2))&lt;=63),$D421,"COMUM"),GABARITO!$D:$D,0)),1,0))</f>
        <v/>
      </c>
      <c r="O421" t="str">
        <f>IF(RESPOSTAS!P421="","",IF(UPPER(RESPOSTAS!P421)=INDEX(GABARITO!$C:$C,MATCH(TEXT(VALUE(RIGHT($O$1,2)),"00")&amp;"|"&amp;IF(AND(VALUE(RIGHT($O$1,2))&gt;=57,VALUE(RIGHT($O$1,2))&lt;=63),$D421,"COMUM"),GABARITO!$D:$D,0)),1,0))</f>
        <v/>
      </c>
      <c r="P421" t="str">
        <f>IF(RESPOSTAS!Q421="","",IF(UPPER(RESPOSTAS!Q421)=INDEX(GABARITO!$C:$C,MATCH(TEXT(VALUE(RIGHT($P$1,2)),"00")&amp;"|"&amp;IF(AND(VALUE(RIGHT($P$1,2))&gt;=57,VALUE(RIGHT($P$1,2))&lt;=63),$D421,"COMUM"),GABARITO!$D:$D,0)),1,0))</f>
        <v/>
      </c>
      <c r="Q421" t="str">
        <f>IF(RESPOSTAS!R421="","",IF(UPPER(RESPOSTAS!R421)=INDEX(GABARITO!$C:$C,MATCH(TEXT(VALUE(RIGHT($Q$1,2)),"00")&amp;"|"&amp;IF(AND(VALUE(RIGHT($Q$1,2))&gt;=57,VALUE(RIGHT($Q$1,2))&lt;=63),$D421,"COMUM"),GABARITO!$D:$D,0)),1,0))</f>
        <v/>
      </c>
      <c r="R421" t="str">
        <f>IF(RESPOSTAS!S421="","",IF(UPPER(RESPOSTAS!S421)=INDEX(GABARITO!$C:$C,MATCH(TEXT(VALUE(RIGHT($R$1,2)),"00")&amp;"|"&amp;IF(AND(VALUE(RIGHT($R$1,2))&gt;=57,VALUE(RIGHT($R$1,2))&lt;=63),$D421,"COMUM"),GABARITO!$D:$D,0)),1,0))</f>
        <v/>
      </c>
      <c r="S421" t="str">
        <f>IF(RESPOSTAS!T421="","",IF(UPPER(RESPOSTAS!T421)=INDEX(GABARITO!$C:$C,MATCH(TEXT(VALUE(RIGHT($S$1,2)),"00")&amp;"|"&amp;IF(AND(VALUE(RIGHT($S$1,2))&gt;=57,VALUE(RIGHT($S$1,2))&lt;=63),$D421,"COMUM"),GABARITO!$D:$D,0)),1,0))</f>
        <v/>
      </c>
      <c r="T421" t="str">
        <f>IF(RESPOSTAS!U421="","",IF(UPPER(RESPOSTAS!U421)=INDEX(GABARITO!$C:$C,MATCH(TEXT(VALUE(RIGHT($T$1,2)),"00")&amp;"|"&amp;IF(AND(VALUE(RIGHT($T$1,2))&gt;=57,VALUE(RIGHT($T$1,2))&lt;=63),$D421,"COMUM"),GABARITO!$D:$D,0)),1,0))</f>
        <v/>
      </c>
      <c r="U421" t="str">
        <f>IF(RESPOSTAS!V421="","",IF(UPPER(RESPOSTAS!V421)=INDEX(GABARITO!$C:$C,MATCH(TEXT(VALUE(RIGHT($U$1,2)),"00")&amp;"|"&amp;IF(AND(VALUE(RIGHT($U$1,2))&gt;=57,VALUE(RIGHT($U$1,2))&lt;=63),$D421,"COMUM"),GABARITO!$D:$D,0)),1,0))</f>
        <v/>
      </c>
      <c r="V421" t="str">
        <f>IF(RESPOSTAS!W421="","",IF(UPPER(RESPOSTAS!W421)=INDEX(GABARITO!$C:$C,MATCH(TEXT(VALUE(RIGHT($E$1,2)),"00")&amp;"|"&amp;IF(AND(VALUE(RIGHT($E$1,2))&gt;=57,VALUE(RIGHT($E$1,2))&lt;=63),$D421,"COMUM"),GABARITO!$D:$D,0)),1,0))</f>
        <v/>
      </c>
      <c r="W421" t="str">
        <f>IF(RESPOSTAS!X421="","",IF(UPPER(RESPOSTAS!X421)=INDEX(GABARITO!$C:$C,MATCH(TEXT(VALUE(RIGHT($W$1,2)),"00")&amp;"|"&amp;IF(AND(VALUE(RIGHT($W$1,2))&gt;=57,VALUE(RIGHT($W$1,2))&lt;=63),$D421,"COMUM"),GABARITO!$D:$D,0)),1,0))</f>
        <v/>
      </c>
      <c r="X421" t="str">
        <f>IF(RESPOSTAS!Y421="","",IF(UPPER(RESPOSTAS!Y421)=INDEX(GABARITO!$C:$C,MATCH(TEXT(VALUE(RIGHT($X$1,2)),"00")&amp;"|"&amp;IF(AND(VALUE(RIGHT($X$1,2))&gt;=57,VALUE(RIGHT($X$1,2))&lt;=63),$D421,"COMUM"),GABARITO!$D:$D,0)),1,0))</f>
        <v/>
      </c>
      <c r="Y421" t="str">
        <f>IF(RESPOSTAS!Z421="","",IF(UPPER(RESPOSTAS!Z421)=INDEX(GABARITO!$C:$C,MATCH(TEXT(VALUE(RIGHT($Y$1,2)),"00")&amp;"|"&amp;IF(AND(VALUE(RIGHT($Y$1,2))&gt;=57,VALUE(RIGHT($Y$1,2))&lt;=63),$D421,"COMUM"),GABARITO!$D:$D,0)),1,0))</f>
        <v/>
      </c>
      <c r="Z421" t="str">
        <f>IF(RESPOSTAS!AA421="","",IF(UPPER(RESPOSTAS!AA421)=INDEX(GABARITO!$C:$C,MATCH(TEXT(VALUE(RIGHT($Z$1,2)),"00")&amp;"|"&amp;IF(AND(VALUE(RIGHT($Z$1,2))&gt;=57,VALUE(RIGHT($Z$1,2))&lt;=63),$D421,"COMUM"),GABARITO!$D:$D,0)),1,0))</f>
        <v/>
      </c>
      <c r="AA421" t="str">
        <f>IF(RESPOSTAS!AB421="","",IF(UPPER(RESPOSTAS!AB421)=INDEX(GABARITO!$C:$C,MATCH(TEXT(VALUE(RIGHT($AA$1,2)),"00")&amp;"|"&amp;IF(AND(VALUE(RIGHT($AA$1,2))&gt;=57,VALUE(RIGHT($AA$1,2))&lt;=63),$D421,"COMUM"),GABARITO!$D:$D,0)),1,0))</f>
        <v/>
      </c>
      <c r="AB421" t="str">
        <f>IF(RESPOSTAS!AC421="","",IF(UPPER(RESPOSTAS!AC421)=INDEX(GABARITO!$C:$C,MATCH(TEXT(VALUE(RIGHT($AB$1,2)),"00")&amp;"|"&amp;IF(AND(VALUE(RIGHT($AB$1,2))&gt;=57,VALUE(RIGHT($AB$1,2))&lt;=63),$D421,"COMUM"),GABARITO!$D:$D,0)),1,0))</f>
        <v/>
      </c>
      <c r="AC421" t="str">
        <f>IF(RESPOSTAS!AD421="","",IF(UPPER(RESPOSTAS!AD421)=INDEX(GABARITO!$C:$C,MATCH(TEXT(VALUE(RIGHT($AC$1,2)),"00")&amp;"|"&amp;IF(AND(VALUE(RIGHT($AC$1,2))&gt;=57,VALUE(RIGHT($AC$1,2))&lt;=63),$D421,"COMUM"),GABARITO!$D:$D,0)),1,0))</f>
        <v/>
      </c>
      <c r="AD421" t="str">
        <f>IF(RESPOSTAS!AE421="","",IF(UPPER(RESPOSTAS!AE421)=INDEX(GABARITO!$C:$C,MATCH(TEXT(VALUE(RIGHT($AD$1,2)),"00")&amp;"|"&amp;IF(AND(VALUE(RIGHT($AD$1,2))&gt;=57,VALUE(RIGHT($AD$1,2))&lt;=63),$D421,"COMUM"),GABARITO!$D:$D,0)),1,0))</f>
        <v/>
      </c>
      <c r="AE421" t="str">
        <f>IF(RESPOSTAS!AF421="","",IF(UPPER(RESPOSTAS!AF421)=INDEX(GABARITO!$C:$C,MATCH(TEXT(VALUE(RIGHT($AE$1,2)),"00")&amp;"|"&amp;IF(AND(VALUE(RIGHT($AE$1,2))&gt;=57,VALUE(RIGHT($AE$1,2))&lt;=63),$D421,"COMUM"),GABARITO!$D:$D,0)),1,0))</f>
        <v/>
      </c>
      <c r="AF421" t="str">
        <f>IF(RESPOSTAS!AG421="","",IF(UPPER(RESPOSTAS!AG421)=INDEX(GABARITO!$C:$C,MATCH(TEXT(VALUE(RIGHT($AF$1,2)),"00")&amp;"|"&amp;IF(AND(VALUE(RIGHT($AF$1,2))&gt;=57,VALUE(RIGHT($AF$1,2))&lt;=63),$D421,"COMUM"),GABARITO!$D:$D,0)),1,0))</f>
        <v/>
      </c>
      <c r="AG421" t="str">
        <f>IF(RESPOSTAS!AH421="","",IF(UPPER(RESPOSTAS!AH421)=INDEX(GABARITO!$C:$C,MATCH(TEXT(VALUE(RIGHT($AG$1,2)),"00")&amp;"|"&amp;IF(AND(VALUE(RIGHT($AG$1,2))&gt;=57,VALUE(RIGHT($AG$1,2))&lt;=63),$D421,"COMUM"),GABARITO!$D:$D,0)),1,0))</f>
        <v/>
      </c>
      <c r="AH421" t="str">
        <f>IF(RESPOSTAS!AI421="","",IF(UPPER(RESPOSTAS!AI421)=INDEX(GABARITO!$C:$C,MATCH(TEXT(VALUE(RIGHT($AH$1,2)),"00")&amp;"|"&amp;IF(AND(VALUE(RIGHT($AH$1,2))&gt;=57,VALUE(RIGHT($AH$1,2))&lt;=63),$D421,"COMUM"),GABARITO!$D:$D,0)),1,0))</f>
        <v/>
      </c>
      <c r="AI421" t="str">
        <f>IF(RESPOSTAS!AJ421="","",IF(UPPER(RESPOSTAS!AJ421)=INDEX(GABARITO!$C:$C,MATCH(TEXT(VALUE(RIGHT($AI$1,2)),"00")&amp;"|"&amp;IF(AND(VALUE(RIGHT($AI$1,2))&gt;=57,VALUE(RIGHT($AI$1,2))&lt;=63),$D421,"COMUM"),GABARITO!$D:$D,0)),1,0))</f>
        <v/>
      </c>
      <c r="AJ421" t="str">
        <f>IF(RESPOSTAS!AK421="","",IF(UPPER(RESPOSTAS!AK421)=INDEX(GABARITO!$C:$C,MATCH(TEXT(VALUE(RIGHT($AJ$1,2)),"00")&amp;"|"&amp;IF(AND(VALUE(RIGHT($AJ$1,2))&gt;=57,VALUE(RIGHT($AJ$1,2))&lt;=63),$D421,"COMUM"),GABARITO!$D:$D,0)),1,0))</f>
        <v/>
      </c>
      <c r="AK421" t="str">
        <f>IF(RESPOSTAS!AL421="","",IF(UPPER(RESPOSTAS!AL421)=INDEX(GABARITO!$C:$C,MATCH(TEXT(VALUE(RIGHT($AK$1,2)),"00")&amp;"|"&amp;IF(AND(VALUE(RIGHT($AK$1,2))&gt;=57,VALUE(RIGHT($AK$1,2))&lt;=63),$D421,"COMUM"),GABARITO!$D:$D,0)),1,0))</f>
        <v/>
      </c>
      <c r="AL421" t="str">
        <f>IF(RESPOSTAS!AM421="","",IF(UPPER(RESPOSTAS!AM421)=INDEX(GABARITO!$C:$C,MATCH(TEXT(VALUE(RIGHT($AL$1,2)),"00")&amp;"|"&amp;IF(AND(VALUE(RIGHT($AL$1,2))&gt;=57,VALUE(RIGHT($AL$1,2))&lt;=63),$D421,"COMUM"),GABARITO!$D:$D,0)),1,0))</f>
        <v/>
      </c>
      <c r="AM421" t="str">
        <f>IF(RESPOSTAS!AN421="","",IF(UPPER(RESPOSTAS!AN421)=INDEX(GABARITO!$C:$C,MATCH(TEXT(VALUE(RIGHT($AM$1,2)),"00")&amp;"|"&amp;IF(AND(VALUE(RIGHT($AM$1,2))&gt;=57,VALUE(RIGHT($AM$1,2))&lt;=63),$D421,"COMUM"),GABARITO!$D:$D,0)),1,0))</f>
        <v/>
      </c>
      <c r="AN421" t="str">
        <f>IF(RESPOSTAS!AO421="","",IF(UPPER(RESPOSTAS!AO421)=INDEX(GABARITO!$C:$C,MATCH(TEXT(VALUE(RIGHT($AN$1,2)),"00")&amp;"|"&amp;IF(AND(VALUE(RIGHT($AN$1,2))&gt;=57,VALUE(RIGHT($AN$1,2))&lt;=63),$D421,"COMUM"),GABARITO!$D:$D,0)),1,0))</f>
        <v/>
      </c>
      <c r="AO421" t="str">
        <f>IF(RESPOSTAS!AP421="","",IF(UPPER(RESPOSTAS!AP421)=INDEX(GABARITO!$C:$C,MATCH(TEXT(VALUE(RIGHT($AO$1,2)),"00")&amp;"|"&amp;IF(AND(VALUE(RIGHT($AO$1,2))&gt;=57,VALUE(RIGHT($AO$1,2))&lt;=63),$D421,"COMUM"),GABARITO!$D:$D,0)),1,0))</f>
        <v/>
      </c>
      <c r="AP421" t="str">
        <f>IF(RESPOSTAS!AQ421="","",IF(UPPER(RESPOSTAS!AQ421)=INDEX(GABARITO!$C:$C,MATCH(TEXT(VALUE(RIGHT($AP$1,2)),"00")&amp;"|"&amp;IF(AND(VALUE(RIGHT($AP$1,2))&gt;=57,VALUE(RIGHT($AP$1,2))&lt;=63),$D421,"COMUM"),GABARITO!$D:$D,0)),1,0))</f>
        <v/>
      </c>
      <c r="AQ421" t="str">
        <f>IF(RESPOSTAS!AR421="","",IF(UPPER(RESPOSTAS!AR421)=INDEX(GABARITO!$C:$C,MATCH(TEXT(VALUE(RIGHT($AQ$1,2)),"00")&amp;"|"&amp;IF(AND(VALUE(RIGHT($AQ$1,2))&gt;=57,VALUE(RIGHT($AQ$1,2))&lt;=63),$D421,"COMUM"),GABARITO!$D:$D,0)),1,0))</f>
        <v/>
      </c>
      <c r="AR421" t="str">
        <f>IF(RESPOSTAS!AS421="","",IF(UPPER(RESPOSTAS!AS421)=INDEX(GABARITO!$C:$C,MATCH(TEXT(VALUE(RIGHT($AR$1,2)),"00")&amp;"|"&amp;IF(AND(VALUE(RIGHT($AR$1,2))&gt;=57,VALUE(RIGHT($AR$1,2))&lt;=63),$D421,"COMUM"),GABARITO!$D:$D,0)),1,0))</f>
        <v/>
      </c>
      <c r="AS421" t="str">
        <f>IF(RESPOSTAS!AT421="","",IF(UPPER(RESPOSTAS!AT421)=INDEX(GABARITO!$C:$C,MATCH(TEXT(VALUE(RIGHT($AS$1,2)),"00")&amp;"|"&amp;IF(AND(VALUE(RIGHT($AS$1,2))&gt;=57,VALUE(RIGHT($AS$1,2))&lt;=63),$D421,"COMUM"),GABARITO!$D:$D,0)),1,0))</f>
        <v/>
      </c>
      <c r="AT421" t="str">
        <f>IF(RESPOSTAS!AU421="","",IF(UPPER(RESPOSTAS!AU421)=INDEX(GABARITO!$C:$C,MATCH(TEXT(VALUE(RIGHT($AT$1,2)),"00")&amp;"|"&amp;IF(AND(VALUE(RIGHT($AT$1,2))&gt;=57,VALUE(RIGHT($AT$1,2))&lt;=63),$D421,"COMUM"),GABARITO!$D:$D,0)),1,0))</f>
        <v/>
      </c>
      <c r="AU421" t="str">
        <f>IF(RESPOSTAS!AV421="","",IF(UPPER(RESPOSTAS!AV421)=INDEX(GABARITO!$C:$C,MATCH(TEXT(VALUE(RIGHT($AU$1,2)),"00")&amp;"|"&amp;IF(AND(VALUE(RIGHT($AU$1,2))&gt;=57,VALUE(RIGHT($AU$1,2))&lt;=63),$D421,"COMUM"),GABARITO!$D:$D,0)),1,0))</f>
        <v/>
      </c>
      <c r="AV421" t="str">
        <f>IF(RESPOSTAS!AW421="","",IF(UPPER(RESPOSTAS!AW421)=INDEX(GABARITO!$C:$C,MATCH(TEXT(VALUE(RIGHT($AV$1,2)),"00")&amp;"|"&amp;IF(AND(VALUE(RIGHT($AV$1,2))&gt;=57,VALUE(RIGHT($AV$1,2))&lt;=63),$D421,"COMUM"),GABARITO!$D:$D,0)),1,0))</f>
        <v/>
      </c>
      <c r="AW421" t="str">
        <f>IF(RESPOSTAS!AX421="","",IF(UPPER(RESPOSTAS!AX421)=INDEX(GABARITO!$C:$C,MATCH(TEXT(VALUE(RIGHT($AW$1,2)),"00")&amp;"|"&amp;IF(AND(VALUE(RIGHT($AW$1,2))&gt;=57,VALUE(RIGHT($AW$1,2))&lt;=63),$D421,"COMUM"),GABARITO!$D:$D,0)),1,0))</f>
        <v/>
      </c>
      <c r="AX421" t="str">
        <f>IF(RESPOSTAS!AY421="","",IF(UPPER(RESPOSTAS!AY421)=INDEX(GABARITO!$C:$C,MATCH(TEXT(VALUE(RIGHT($AX$1,2)),"00")&amp;"|"&amp;IF(AND(VALUE(RIGHT($AX$1,2))&gt;=57,VALUE(RIGHT($AX$1,2))&lt;=63),$D421,"COMUM"),GABARITO!$D:$D,0)),1,0))</f>
        <v/>
      </c>
      <c r="AY421" t="str">
        <f>IF(RESPOSTAS!AZ421="","",IF(UPPER(RESPOSTAS!AZ421)=INDEX(GABARITO!$C:$C,MATCH(TEXT(VALUE(RIGHT($AY$1,2)),"00")&amp;"|"&amp;IF(AND(VALUE(RIGHT($AY$1,2))&gt;=57,VALUE(RIGHT($AY$1,2))&lt;=63),$D421,"COMUM"),GABARITO!$D:$D,0)),1,0))</f>
        <v/>
      </c>
      <c r="AZ421" t="str">
        <f>IF(RESPOSTAS!BA421="","",IF(UPPER(RESPOSTAS!BA421)=INDEX(GABARITO!$C:$C,MATCH(TEXT(VALUE(RIGHT($AZ$1,2)),"00")&amp;"|"&amp;IF(AND(VALUE(RIGHT($AZ$1,2))&gt;=57,VALUE(RIGHT($AZ$1,2))&lt;=63),$D421,"COMUM"),GABARITO!$D:$D,0)),1,0))</f>
        <v/>
      </c>
      <c r="BA421" t="str">
        <f>IF(RESPOSTAS!BB421="","",IF(UPPER(RESPOSTAS!BB421)=INDEX(GABARITO!$C:$C,MATCH(TEXT(VALUE(RIGHT($BA$1,2)),"00")&amp;"|"&amp;IF(AND(VALUE(RIGHT($BA$1,2))&gt;=57,VALUE(RIGHT($BA$1,2))&lt;=63),$D421,"COMUM"),GABARITO!$D:$D,0)),1,0))</f>
        <v/>
      </c>
      <c r="BB421" t="str">
        <f>IF(RESPOSTAS!BC421="","",IF(UPPER(RESPOSTAS!BC421)=INDEX(GABARITO!$C:$C,MATCH(TEXT(VALUE(RIGHT($BB$1,2)),"00")&amp;"|"&amp;IF(AND(VALUE(RIGHT($BB$1,2))&gt;=57,VALUE(RIGHT($BB$1,2))&lt;=63),$D421,"COMUM"),GABARITO!$D:$D,0)),1,0))</f>
        <v/>
      </c>
      <c r="BC421" t="str">
        <f>IF(RESPOSTAS!BD421="","",IF(UPPER(RESPOSTAS!BD421)=INDEX(GABARITO!$C:$C,MATCH(TEXT(VALUE(RIGHT($BC$1,2)),"00")&amp;"|"&amp;IF(AND(VALUE(RIGHT($BC$1,2))&gt;=57,VALUE(RIGHT($BC$1,2))&lt;=63),$D421,"COMUM"),GABARITO!$D:$D,0)),1,0))</f>
        <v/>
      </c>
      <c r="BD421" t="str">
        <f>IF(RESPOSTAS!BE421="","",IF(UPPER(RESPOSTAS!BE421)=INDEX(GABARITO!$C:$C,MATCH(TEXT(VALUE(RIGHT($BD$1,2)),"00")&amp;"|"&amp;IF(AND(VALUE(RIGHT($BD$1,2))&gt;=57,VALUE(RIGHT($BD$1,2))&lt;=63),$D421,"COMUM"),GABARITO!$D:$D,0)),1,0))</f>
        <v/>
      </c>
      <c r="BE421" t="str">
        <f>IF(RESPOSTAS!BF421="","",IF(UPPER(RESPOSTAS!BF421)=INDEX(GABARITO!$C:$C,MATCH(TEXT(VALUE(RIGHT($BE$1,2)),"00")&amp;"|"&amp;IF(AND(VALUE(RIGHT($BE$1,2))&gt;=57,VALUE(RIGHT($BE$1,2))&lt;=63),$D421,"COMUM"),GABARITO!$D:$D,0)),1,0))</f>
        <v/>
      </c>
      <c r="BF421" t="str">
        <f>IF(RESPOSTAS!BG421="","",IF(UPPER(RESPOSTAS!BG421)=INDEX(GABARITO!$C:$C,MATCH(TEXT(VALUE(RIGHT($BF$1,2)),"00")&amp;"|"&amp;IF(AND(VALUE(RIGHT($BF$1,2))&gt;=57,VALUE(RIGHT($BF$1,2))&lt;=63),$D421,"COMUM"),GABARITO!$D:$D,0)),1,0))</f>
        <v/>
      </c>
      <c r="BG421" t="str">
        <f>IF(RESPOSTAS!BH421="","",IF(UPPER(RESPOSTAS!BH421)=INDEX(GABARITO!$C:$C,MATCH(TEXT(VALUE(RIGHT($BG$1,2)),"00")&amp;"|"&amp;IF(AND(VALUE(RIGHT($BG$1,2))&gt;=57,VALUE(RIGHT($BG$1,2))&lt;=63),$D421,"COMUM"),GABARITO!$D:$D,0)),1,0))</f>
        <v/>
      </c>
      <c r="BH421" t="str">
        <f>IF(RESPOSTAS!BI421="","",IF(UPPER(RESPOSTAS!BI421)=INDEX(GABARITO!$C:$C,MATCH(TEXT(VALUE(RIGHT($BH$1,2)),"00")&amp;"|"&amp;IF(AND(VALUE(RIGHT($BH$1,2))&gt;=57,VALUE(RIGHT($BH$1,2))&lt;=63),$D421,"COMUM"),GABARITO!$D:$D,0)),1,0))</f>
        <v/>
      </c>
      <c r="BI421" t="str">
        <f>IF(RESPOSTAS!BJ421="","",IF(UPPER(RESPOSTAS!BJ421)=INDEX(GABARITO!$C:$C,MATCH(TEXT(VALUE(RIGHT($BI$1,2)),"00")&amp;"|"&amp;IF(AND(VALUE(RIGHT($BI$1,2))&gt;=57,VALUE(RIGHT($BI$1,2))&lt;=63),$D421,"COMUM"),GABARITO!$D:$D,0)),1,0))</f>
        <v/>
      </c>
      <c r="BJ421" t="str">
        <f>IF(RESPOSTAS!BK421="","",IF(UPPER(RESPOSTAS!BK421)=INDEX(GABARITO!$C:$C,MATCH(TEXT(VALUE(RIGHT($BJ$1,2)),"00")&amp;"|"&amp;IF(AND(VALUE(RIGHT($BJ$1,2))&gt;=57,VALUE(RIGHT($BJ$1,2))&lt;=63),$D421,"COMUM"),GABARITO!$D:$D,0)),1,0))</f>
        <v/>
      </c>
      <c r="BK421" t="str">
        <f>IF(RESPOSTAS!BL421="","",IF(UPPER(RESPOSTAS!BL421)=INDEX(GABARITO!$C:$C,MATCH(TEXT(VALUE(RIGHT($BK$1,2)),"00")&amp;"|"&amp;IF(AND(VALUE(RIGHT($BK$1,2))&gt;=57,VALUE(RIGHT($BK$1,2))&lt;=63),$D421,"COMUM"),GABARITO!$D:$D,0)),1,0))</f>
        <v/>
      </c>
      <c r="BL421" t="str">
        <f>IF(RESPOSTAS!BM421="","",IF(UPPER(RESPOSTAS!BM421)=INDEX(GABARITO!$C:$C,MATCH(TEXT(VALUE(RIGHT($BL$1,2)),"00")&amp;"|"&amp;IF(AND(VALUE(RIGHT($BL$1,2))&gt;=57,VALUE(RIGHT($BL$1,2))&lt;=63),$D421,"COMUM"),GABARITO!$D:$D,0)),1,0))</f>
        <v/>
      </c>
      <c r="BM421" t="str">
        <f>IF(RESPOSTAS!BN421="","",IF(UPPER(RESPOSTAS!BN421)=INDEX(GABARITO!$C:$C,MATCH(TEXT(VALUE(RIGHT($BM$1,2)),"00")&amp;"|"&amp;IF(AND(VALUE(RIGHT($BM$1,2))&gt;=57,VALUE(RIGHT($BM$1,2))&lt;=63),$D421,"COMUM"),GABARITO!$D:$D,0)),1,0))</f>
        <v/>
      </c>
      <c r="BN421" t="str">
        <f>IF(RESPOSTAS!BO421="","",IF(UPPER(RESPOSTAS!BO421)=INDEX(GABARITO!$C:$C,MATCH(TEXT(VALUE(RIGHT($BN$1,2)),"00")&amp;"|"&amp;IF(AND(VALUE(RIGHT($BN$1,2))&gt;=57,VALUE(RIGHT($BN$1,2))&lt;=63),$D421,"COMUM"),GABARITO!$D:$D,0)),1,0))</f>
        <v/>
      </c>
      <c r="BO421" t="str">
        <f>IF(RESPOSTAS!BP421="","",IF(UPPER(RESPOSTAS!BP421)=INDEX(GABARITO!$C:$C,MATCH(TEXT(VALUE(RIGHT($BO$1,2)),"00")&amp;"|"&amp;IF(AND(VALUE(RIGHT($BO$1,2))&gt;=57,VALUE(RIGHT($BO$1,2))&lt;=63),$D421,"COMUM"),GABARITO!$D:$D,0)),1,0))</f>
        <v/>
      </c>
      <c r="BP421">
        <f>COUNTIF(RESPOSTAS!F421:BP421,"&lt;&gt;")</f>
        <v>0</v>
      </c>
      <c r="BQ421" t="str">
        <f t="shared" si="62"/>
        <v/>
      </c>
      <c r="BR421" s="10" t="str">
        <f t="shared" si="63"/>
        <v/>
      </c>
      <c r="BT421" s="11" t="str">
        <f t="shared" si="65"/>
        <v/>
      </c>
      <c r="BU421" s="11" t="str">
        <f t="shared" si="66"/>
        <v/>
      </c>
      <c r="BV421" s="11" t="str">
        <f t="shared" si="67"/>
        <v/>
      </c>
      <c r="BW421" s="11" t="str">
        <f t="shared" si="68"/>
        <v/>
      </c>
      <c r="BX421" s="11" t="str">
        <f t="shared" si="69"/>
        <v/>
      </c>
      <c r="BY421" s="11" t="str">
        <f t="shared" si="70"/>
        <v/>
      </c>
      <c r="BZ421" s="3" t="str">
        <f t="shared" si="64"/>
        <v/>
      </c>
      <c r="CA421" s="3" t="e">
        <f t="shared" si="61"/>
        <v>#VALUE!</v>
      </c>
    </row>
    <row r="422" spans="1:79" x14ac:dyDescent="0.25">
      <c r="A422" t="str">
        <f>IF(RESPOSTAS!A422="","",RESPOSTAS!A422)</f>
        <v/>
      </c>
      <c r="B422" t="str">
        <f>IF(RESPOSTAS!C422="","",RESPOSTAS!C422)</f>
        <v/>
      </c>
      <c r="C422" t="str">
        <f>IF(RESPOSTAS!D422="","",RESPOSTAS!D422)</f>
        <v/>
      </c>
      <c r="D422" t="str">
        <f>IF(RESPOSTAS!E422="","",RESPOSTAS!E422)</f>
        <v/>
      </c>
      <c r="E422" t="str">
        <f>IF(RESPOSTAS!F422="","",IF(UPPER(RESPOSTAS!F422)=INDEX(GABARITO!$C:$C,MATCH(TEXT(VALUE(RIGHT($E$1,2)),"00")&amp;"|"&amp;IF(AND(VALUE(RIGHT($E$1,2))&gt;=57,VALUE(RIGHT($E$1,2))&lt;=63),$D422,"COMUM"),GABARITO!$D:$D,0)),1,0))</f>
        <v/>
      </c>
      <c r="F422" t="str">
        <f>IF(RESPOSTAS!G422="","",IF(UPPER(RESPOSTAS!G422)=INDEX(GABARITO!$C:$C,MATCH(TEXT(VALUE(RIGHT($F$1,2)),"00")&amp;"|"&amp;IF(AND(VALUE(RIGHT($F$1,2))&gt;=57,VALUE(RIGHT($F$1,2))&lt;=63),$D422,"COMUM"),GABARITO!$D:$D,0)),1,0))</f>
        <v/>
      </c>
      <c r="G422" t="str">
        <f>IF(RESPOSTAS!H422="","",IF(UPPER(RESPOSTAS!H422)=INDEX(GABARITO!$C:$C,MATCH(TEXT(VALUE(RIGHT($G$1,2)),"00")&amp;"|"&amp;IF(AND(VALUE(RIGHT($G$1,2))&gt;=57,VALUE(RIGHT($G$1,2))&lt;=63),$D422,"COMUM"),GABARITO!$D:$D,0)),1,0))</f>
        <v/>
      </c>
      <c r="H422" t="str">
        <f>IF(RESPOSTAS!I422="","",IF(UPPER(RESPOSTAS!I422)=INDEX(GABARITO!$C:$C,MATCH(TEXT(VALUE(RIGHT($H$1,2)),"00")&amp;"|"&amp;IF(AND(VALUE(RIGHT($H$1,2))&gt;=57,VALUE(RIGHT($H$1,2))&lt;=63),$D422,"COMUM"),GABARITO!$D:$D,0)),1,0))</f>
        <v/>
      </c>
      <c r="I422" t="str">
        <f>IF(RESPOSTAS!J422="","",IF(UPPER(RESPOSTAS!J422)=INDEX(GABARITO!$C:$C,MATCH(TEXT(VALUE(RIGHT($I$1,2)),"00")&amp;"|"&amp;IF(AND(VALUE(RIGHT($I$1,2))&gt;=57,VALUE(RIGHT($I$1,2))&lt;=63),$D422,"COMUM"),GABARITO!$D:$D,0)),1,0))</f>
        <v/>
      </c>
      <c r="J422" t="str">
        <f>IF(RESPOSTAS!K422="","",IF(UPPER(RESPOSTAS!K422)=INDEX(GABARITO!$C:$C,MATCH(TEXT(VALUE(RIGHT($J$1,2)),"00")&amp;"|"&amp;IF(AND(VALUE(RIGHT($J$1,2))&gt;=57,VALUE(RIGHT($J$1,2))&lt;=63),$D422,"COMUM"),GABARITO!$D:$D,0)),1,0))</f>
        <v/>
      </c>
      <c r="K422" t="str">
        <f>IF(RESPOSTAS!L422="","",IF(UPPER(RESPOSTAS!L422)=INDEX(GABARITO!$C:$C,MATCH(TEXT(VALUE(RIGHT($K$1,2)),"00")&amp;"|"&amp;IF(AND(VALUE(RIGHT($K$1,2))&gt;=57,VALUE(RIGHT($K$1,2))&lt;=63),$D422,"COMUM"),GABARITO!$D:$D,0)),1,0))</f>
        <v/>
      </c>
      <c r="L422" t="str">
        <f>IF(RESPOSTAS!M422="","",IF(UPPER(RESPOSTAS!M422)=INDEX(GABARITO!$C:$C,MATCH(TEXT(VALUE(RIGHT($L$1,2)),"00")&amp;"|"&amp;IF(AND(VALUE(RIGHT($L$1,2))&gt;=57,VALUE(RIGHT($L$1,2))&lt;=63),$D422,"COMUM"),GABARITO!$D:$D,0)),1,0))</f>
        <v/>
      </c>
      <c r="M422" t="str">
        <f>IF(RESPOSTAS!N422="","",IF(UPPER(RESPOSTAS!N422)=INDEX(GABARITO!$C:$C,MATCH(TEXT(VALUE(RIGHT($M$1,2)),"00")&amp;"|"&amp;IF(AND(VALUE(RIGHT($M$1,2))&gt;=57,VALUE(RIGHT($M$1,2))&lt;=63),$D422,"COMUM"),GABARITO!$D:$D,0)),1,0))</f>
        <v/>
      </c>
      <c r="N422" t="str">
        <f>IF(RESPOSTAS!O422="","",IF(UPPER(RESPOSTAS!O422)=INDEX(GABARITO!$C:$C,MATCH(TEXT(VALUE(RIGHT($E$1,2)),"00")&amp;"|"&amp;IF(AND(VALUE(RIGHT($E$1,2))&gt;=57,VALUE(RIGHT($E$1,2))&lt;=63),$D422,"COMUM"),GABARITO!$D:$D,0)),1,0))</f>
        <v/>
      </c>
      <c r="O422" t="str">
        <f>IF(RESPOSTAS!P422="","",IF(UPPER(RESPOSTAS!P422)=INDEX(GABARITO!$C:$C,MATCH(TEXT(VALUE(RIGHT($O$1,2)),"00")&amp;"|"&amp;IF(AND(VALUE(RIGHT($O$1,2))&gt;=57,VALUE(RIGHT($O$1,2))&lt;=63),$D422,"COMUM"),GABARITO!$D:$D,0)),1,0))</f>
        <v/>
      </c>
      <c r="P422" t="str">
        <f>IF(RESPOSTAS!Q422="","",IF(UPPER(RESPOSTAS!Q422)=INDEX(GABARITO!$C:$C,MATCH(TEXT(VALUE(RIGHT($P$1,2)),"00")&amp;"|"&amp;IF(AND(VALUE(RIGHT($P$1,2))&gt;=57,VALUE(RIGHT($P$1,2))&lt;=63),$D422,"COMUM"),GABARITO!$D:$D,0)),1,0))</f>
        <v/>
      </c>
      <c r="Q422" t="str">
        <f>IF(RESPOSTAS!R422="","",IF(UPPER(RESPOSTAS!R422)=INDEX(GABARITO!$C:$C,MATCH(TEXT(VALUE(RIGHT($Q$1,2)),"00")&amp;"|"&amp;IF(AND(VALUE(RIGHT($Q$1,2))&gt;=57,VALUE(RIGHT($Q$1,2))&lt;=63),$D422,"COMUM"),GABARITO!$D:$D,0)),1,0))</f>
        <v/>
      </c>
      <c r="R422" t="str">
        <f>IF(RESPOSTAS!S422="","",IF(UPPER(RESPOSTAS!S422)=INDEX(GABARITO!$C:$C,MATCH(TEXT(VALUE(RIGHT($R$1,2)),"00")&amp;"|"&amp;IF(AND(VALUE(RIGHT($R$1,2))&gt;=57,VALUE(RIGHT($R$1,2))&lt;=63),$D422,"COMUM"),GABARITO!$D:$D,0)),1,0))</f>
        <v/>
      </c>
      <c r="S422" t="str">
        <f>IF(RESPOSTAS!T422="","",IF(UPPER(RESPOSTAS!T422)=INDEX(GABARITO!$C:$C,MATCH(TEXT(VALUE(RIGHT($S$1,2)),"00")&amp;"|"&amp;IF(AND(VALUE(RIGHT($S$1,2))&gt;=57,VALUE(RIGHT($S$1,2))&lt;=63),$D422,"COMUM"),GABARITO!$D:$D,0)),1,0))</f>
        <v/>
      </c>
      <c r="T422" t="str">
        <f>IF(RESPOSTAS!U422="","",IF(UPPER(RESPOSTAS!U422)=INDEX(GABARITO!$C:$C,MATCH(TEXT(VALUE(RIGHT($T$1,2)),"00")&amp;"|"&amp;IF(AND(VALUE(RIGHT($T$1,2))&gt;=57,VALUE(RIGHT($T$1,2))&lt;=63),$D422,"COMUM"),GABARITO!$D:$D,0)),1,0))</f>
        <v/>
      </c>
      <c r="U422" t="str">
        <f>IF(RESPOSTAS!V422="","",IF(UPPER(RESPOSTAS!V422)=INDEX(GABARITO!$C:$C,MATCH(TEXT(VALUE(RIGHT($U$1,2)),"00")&amp;"|"&amp;IF(AND(VALUE(RIGHT($U$1,2))&gt;=57,VALUE(RIGHT($U$1,2))&lt;=63),$D422,"COMUM"),GABARITO!$D:$D,0)),1,0))</f>
        <v/>
      </c>
      <c r="V422" t="str">
        <f>IF(RESPOSTAS!W422="","",IF(UPPER(RESPOSTAS!W422)=INDEX(GABARITO!$C:$C,MATCH(TEXT(VALUE(RIGHT($E$1,2)),"00")&amp;"|"&amp;IF(AND(VALUE(RIGHT($E$1,2))&gt;=57,VALUE(RIGHT($E$1,2))&lt;=63),$D422,"COMUM"),GABARITO!$D:$D,0)),1,0))</f>
        <v/>
      </c>
      <c r="W422" t="str">
        <f>IF(RESPOSTAS!X422="","",IF(UPPER(RESPOSTAS!X422)=INDEX(GABARITO!$C:$C,MATCH(TEXT(VALUE(RIGHT($W$1,2)),"00")&amp;"|"&amp;IF(AND(VALUE(RIGHT($W$1,2))&gt;=57,VALUE(RIGHT($W$1,2))&lt;=63),$D422,"COMUM"),GABARITO!$D:$D,0)),1,0))</f>
        <v/>
      </c>
      <c r="X422" t="str">
        <f>IF(RESPOSTAS!Y422="","",IF(UPPER(RESPOSTAS!Y422)=INDEX(GABARITO!$C:$C,MATCH(TEXT(VALUE(RIGHT($X$1,2)),"00")&amp;"|"&amp;IF(AND(VALUE(RIGHT($X$1,2))&gt;=57,VALUE(RIGHT($X$1,2))&lt;=63),$D422,"COMUM"),GABARITO!$D:$D,0)),1,0))</f>
        <v/>
      </c>
      <c r="Y422" t="str">
        <f>IF(RESPOSTAS!Z422="","",IF(UPPER(RESPOSTAS!Z422)=INDEX(GABARITO!$C:$C,MATCH(TEXT(VALUE(RIGHT($Y$1,2)),"00")&amp;"|"&amp;IF(AND(VALUE(RIGHT($Y$1,2))&gt;=57,VALUE(RIGHT($Y$1,2))&lt;=63),$D422,"COMUM"),GABARITO!$D:$D,0)),1,0))</f>
        <v/>
      </c>
      <c r="Z422" t="str">
        <f>IF(RESPOSTAS!AA422="","",IF(UPPER(RESPOSTAS!AA422)=INDEX(GABARITO!$C:$C,MATCH(TEXT(VALUE(RIGHT($Z$1,2)),"00")&amp;"|"&amp;IF(AND(VALUE(RIGHT($Z$1,2))&gt;=57,VALUE(RIGHT($Z$1,2))&lt;=63),$D422,"COMUM"),GABARITO!$D:$D,0)),1,0))</f>
        <v/>
      </c>
      <c r="AA422" t="str">
        <f>IF(RESPOSTAS!AB422="","",IF(UPPER(RESPOSTAS!AB422)=INDEX(GABARITO!$C:$C,MATCH(TEXT(VALUE(RIGHT($AA$1,2)),"00")&amp;"|"&amp;IF(AND(VALUE(RIGHT($AA$1,2))&gt;=57,VALUE(RIGHT($AA$1,2))&lt;=63),$D422,"COMUM"),GABARITO!$D:$D,0)),1,0))</f>
        <v/>
      </c>
      <c r="AB422" t="str">
        <f>IF(RESPOSTAS!AC422="","",IF(UPPER(RESPOSTAS!AC422)=INDEX(GABARITO!$C:$C,MATCH(TEXT(VALUE(RIGHT($AB$1,2)),"00")&amp;"|"&amp;IF(AND(VALUE(RIGHT($AB$1,2))&gt;=57,VALUE(RIGHT($AB$1,2))&lt;=63),$D422,"COMUM"),GABARITO!$D:$D,0)),1,0))</f>
        <v/>
      </c>
      <c r="AC422" t="str">
        <f>IF(RESPOSTAS!AD422="","",IF(UPPER(RESPOSTAS!AD422)=INDEX(GABARITO!$C:$C,MATCH(TEXT(VALUE(RIGHT($AC$1,2)),"00")&amp;"|"&amp;IF(AND(VALUE(RIGHT($AC$1,2))&gt;=57,VALUE(RIGHT($AC$1,2))&lt;=63),$D422,"COMUM"),GABARITO!$D:$D,0)),1,0))</f>
        <v/>
      </c>
      <c r="AD422" t="str">
        <f>IF(RESPOSTAS!AE422="","",IF(UPPER(RESPOSTAS!AE422)=INDEX(GABARITO!$C:$C,MATCH(TEXT(VALUE(RIGHT($AD$1,2)),"00")&amp;"|"&amp;IF(AND(VALUE(RIGHT($AD$1,2))&gt;=57,VALUE(RIGHT($AD$1,2))&lt;=63),$D422,"COMUM"),GABARITO!$D:$D,0)),1,0))</f>
        <v/>
      </c>
      <c r="AE422" t="str">
        <f>IF(RESPOSTAS!AF422="","",IF(UPPER(RESPOSTAS!AF422)=INDEX(GABARITO!$C:$C,MATCH(TEXT(VALUE(RIGHT($AE$1,2)),"00")&amp;"|"&amp;IF(AND(VALUE(RIGHT($AE$1,2))&gt;=57,VALUE(RIGHT($AE$1,2))&lt;=63),$D422,"COMUM"),GABARITO!$D:$D,0)),1,0))</f>
        <v/>
      </c>
      <c r="AF422" t="str">
        <f>IF(RESPOSTAS!AG422="","",IF(UPPER(RESPOSTAS!AG422)=INDEX(GABARITO!$C:$C,MATCH(TEXT(VALUE(RIGHT($AF$1,2)),"00")&amp;"|"&amp;IF(AND(VALUE(RIGHT($AF$1,2))&gt;=57,VALUE(RIGHT($AF$1,2))&lt;=63),$D422,"COMUM"),GABARITO!$D:$D,0)),1,0))</f>
        <v/>
      </c>
      <c r="AG422" t="str">
        <f>IF(RESPOSTAS!AH422="","",IF(UPPER(RESPOSTAS!AH422)=INDEX(GABARITO!$C:$C,MATCH(TEXT(VALUE(RIGHT($AG$1,2)),"00")&amp;"|"&amp;IF(AND(VALUE(RIGHT($AG$1,2))&gt;=57,VALUE(RIGHT($AG$1,2))&lt;=63),$D422,"COMUM"),GABARITO!$D:$D,0)),1,0))</f>
        <v/>
      </c>
      <c r="AH422" t="str">
        <f>IF(RESPOSTAS!AI422="","",IF(UPPER(RESPOSTAS!AI422)=INDEX(GABARITO!$C:$C,MATCH(TEXT(VALUE(RIGHT($AH$1,2)),"00")&amp;"|"&amp;IF(AND(VALUE(RIGHT($AH$1,2))&gt;=57,VALUE(RIGHT($AH$1,2))&lt;=63),$D422,"COMUM"),GABARITO!$D:$D,0)),1,0))</f>
        <v/>
      </c>
      <c r="AI422" t="str">
        <f>IF(RESPOSTAS!AJ422="","",IF(UPPER(RESPOSTAS!AJ422)=INDEX(GABARITO!$C:$C,MATCH(TEXT(VALUE(RIGHT($AI$1,2)),"00")&amp;"|"&amp;IF(AND(VALUE(RIGHT($AI$1,2))&gt;=57,VALUE(RIGHT($AI$1,2))&lt;=63),$D422,"COMUM"),GABARITO!$D:$D,0)),1,0))</f>
        <v/>
      </c>
      <c r="AJ422" t="str">
        <f>IF(RESPOSTAS!AK422="","",IF(UPPER(RESPOSTAS!AK422)=INDEX(GABARITO!$C:$C,MATCH(TEXT(VALUE(RIGHT($AJ$1,2)),"00")&amp;"|"&amp;IF(AND(VALUE(RIGHT($AJ$1,2))&gt;=57,VALUE(RIGHT($AJ$1,2))&lt;=63),$D422,"COMUM"),GABARITO!$D:$D,0)),1,0))</f>
        <v/>
      </c>
      <c r="AK422" t="str">
        <f>IF(RESPOSTAS!AL422="","",IF(UPPER(RESPOSTAS!AL422)=INDEX(GABARITO!$C:$C,MATCH(TEXT(VALUE(RIGHT($AK$1,2)),"00")&amp;"|"&amp;IF(AND(VALUE(RIGHT($AK$1,2))&gt;=57,VALUE(RIGHT($AK$1,2))&lt;=63),$D422,"COMUM"),GABARITO!$D:$D,0)),1,0))</f>
        <v/>
      </c>
      <c r="AL422" t="str">
        <f>IF(RESPOSTAS!AM422="","",IF(UPPER(RESPOSTAS!AM422)=INDEX(GABARITO!$C:$C,MATCH(TEXT(VALUE(RIGHT($AL$1,2)),"00")&amp;"|"&amp;IF(AND(VALUE(RIGHT($AL$1,2))&gt;=57,VALUE(RIGHT($AL$1,2))&lt;=63),$D422,"COMUM"),GABARITO!$D:$D,0)),1,0))</f>
        <v/>
      </c>
      <c r="AM422" t="str">
        <f>IF(RESPOSTAS!AN422="","",IF(UPPER(RESPOSTAS!AN422)=INDEX(GABARITO!$C:$C,MATCH(TEXT(VALUE(RIGHT($AM$1,2)),"00")&amp;"|"&amp;IF(AND(VALUE(RIGHT($AM$1,2))&gt;=57,VALUE(RIGHT($AM$1,2))&lt;=63),$D422,"COMUM"),GABARITO!$D:$D,0)),1,0))</f>
        <v/>
      </c>
      <c r="AN422" t="str">
        <f>IF(RESPOSTAS!AO422="","",IF(UPPER(RESPOSTAS!AO422)=INDEX(GABARITO!$C:$C,MATCH(TEXT(VALUE(RIGHT($AN$1,2)),"00")&amp;"|"&amp;IF(AND(VALUE(RIGHT($AN$1,2))&gt;=57,VALUE(RIGHT($AN$1,2))&lt;=63),$D422,"COMUM"),GABARITO!$D:$D,0)),1,0))</f>
        <v/>
      </c>
      <c r="AO422" t="str">
        <f>IF(RESPOSTAS!AP422="","",IF(UPPER(RESPOSTAS!AP422)=INDEX(GABARITO!$C:$C,MATCH(TEXT(VALUE(RIGHT($AO$1,2)),"00")&amp;"|"&amp;IF(AND(VALUE(RIGHT($AO$1,2))&gt;=57,VALUE(RIGHT($AO$1,2))&lt;=63),$D422,"COMUM"),GABARITO!$D:$D,0)),1,0))</f>
        <v/>
      </c>
      <c r="AP422" t="str">
        <f>IF(RESPOSTAS!AQ422="","",IF(UPPER(RESPOSTAS!AQ422)=INDEX(GABARITO!$C:$C,MATCH(TEXT(VALUE(RIGHT($AP$1,2)),"00")&amp;"|"&amp;IF(AND(VALUE(RIGHT($AP$1,2))&gt;=57,VALUE(RIGHT($AP$1,2))&lt;=63),$D422,"COMUM"),GABARITO!$D:$D,0)),1,0))</f>
        <v/>
      </c>
      <c r="AQ422" t="str">
        <f>IF(RESPOSTAS!AR422="","",IF(UPPER(RESPOSTAS!AR422)=INDEX(GABARITO!$C:$C,MATCH(TEXT(VALUE(RIGHT($AQ$1,2)),"00")&amp;"|"&amp;IF(AND(VALUE(RIGHT($AQ$1,2))&gt;=57,VALUE(RIGHT($AQ$1,2))&lt;=63),$D422,"COMUM"),GABARITO!$D:$D,0)),1,0))</f>
        <v/>
      </c>
      <c r="AR422" t="str">
        <f>IF(RESPOSTAS!AS422="","",IF(UPPER(RESPOSTAS!AS422)=INDEX(GABARITO!$C:$C,MATCH(TEXT(VALUE(RIGHT($AR$1,2)),"00")&amp;"|"&amp;IF(AND(VALUE(RIGHT($AR$1,2))&gt;=57,VALUE(RIGHT($AR$1,2))&lt;=63),$D422,"COMUM"),GABARITO!$D:$D,0)),1,0))</f>
        <v/>
      </c>
      <c r="AS422" t="str">
        <f>IF(RESPOSTAS!AT422="","",IF(UPPER(RESPOSTAS!AT422)=INDEX(GABARITO!$C:$C,MATCH(TEXT(VALUE(RIGHT($AS$1,2)),"00")&amp;"|"&amp;IF(AND(VALUE(RIGHT($AS$1,2))&gt;=57,VALUE(RIGHT($AS$1,2))&lt;=63),$D422,"COMUM"),GABARITO!$D:$D,0)),1,0))</f>
        <v/>
      </c>
      <c r="AT422" t="str">
        <f>IF(RESPOSTAS!AU422="","",IF(UPPER(RESPOSTAS!AU422)=INDEX(GABARITO!$C:$C,MATCH(TEXT(VALUE(RIGHT($AT$1,2)),"00")&amp;"|"&amp;IF(AND(VALUE(RIGHT($AT$1,2))&gt;=57,VALUE(RIGHT($AT$1,2))&lt;=63),$D422,"COMUM"),GABARITO!$D:$D,0)),1,0))</f>
        <v/>
      </c>
      <c r="AU422" t="str">
        <f>IF(RESPOSTAS!AV422="","",IF(UPPER(RESPOSTAS!AV422)=INDEX(GABARITO!$C:$C,MATCH(TEXT(VALUE(RIGHT($AU$1,2)),"00")&amp;"|"&amp;IF(AND(VALUE(RIGHT($AU$1,2))&gt;=57,VALUE(RIGHT($AU$1,2))&lt;=63),$D422,"COMUM"),GABARITO!$D:$D,0)),1,0))</f>
        <v/>
      </c>
      <c r="AV422" t="str">
        <f>IF(RESPOSTAS!AW422="","",IF(UPPER(RESPOSTAS!AW422)=INDEX(GABARITO!$C:$C,MATCH(TEXT(VALUE(RIGHT($AV$1,2)),"00")&amp;"|"&amp;IF(AND(VALUE(RIGHT($AV$1,2))&gt;=57,VALUE(RIGHT($AV$1,2))&lt;=63),$D422,"COMUM"),GABARITO!$D:$D,0)),1,0))</f>
        <v/>
      </c>
      <c r="AW422" t="str">
        <f>IF(RESPOSTAS!AX422="","",IF(UPPER(RESPOSTAS!AX422)=INDEX(GABARITO!$C:$C,MATCH(TEXT(VALUE(RIGHT($AW$1,2)),"00")&amp;"|"&amp;IF(AND(VALUE(RIGHT($AW$1,2))&gt;=57,VALUE(RIGHT($AW$1,2))&lt;=63),$D422,"COMUM"),GABARITO!$D:$D,0)),1,0))</f>
        <v/>
      </c>
      <c r="AX422" t="str">
        <f>IF(RESPOSTAS!AY422="","",IF(UPPER(RESPOSTAS!AY422)=INDEX(GABARITO!$C:$C,MATCH(TEXT(VALUE(RIGHT($AX$1,2)),"00")&amp;"|"&amp;IF(AND(VALUE(RIGHT($AX$1,2))&gt;=57,VALUE(RIGHT($AX$1,2))&lt;=63),$D422,"COMUM"),GABARITO!$D:$D,0)),1,0))</f>
        <v/>
      </c>
      <c r="AY422" t="str">
        <f>IF(RESPOSTAS!AZ422="","",IF(UPPER(RESPOSTAS!AZ422)=INDEX(GABARITO!$C:$C,MATCH(TEXT(VALUE(RIGHT($AY$1,2)),"00")&amp;"|"&amp;IF(AND(VALUE(RIGHT($AY$1,2))&gt;=57,VALUE(RIGHT($AY$1,2))&lt;=63),$D422,"COMUM"),GABARITO!$D:$D,0)),1,0))</f>
        <v/>
      </c>
      <c r="AZ422" t="str">
        <f>IF(RESPOSTAS!BA422="","",IF(UPPER(RESPOSTAS!BA422)=INDEX(GABARITO!$C:$C,MATCH(TEXT(VALUE(RIGHT($AZ$1,2)),"00")&amp;"|"&amp;IF(AND(VALUE(RIGHT($AZ$1,2))&gt;=57,VALUE(RIGHT($AZ$1,2))&lt;=63),$D422,"COMUM"),GABARITO!$D:$D,0)),1,0))</f>
        <v/>
      </c>
      <c r="BA422" t="str">
        <f>IF(RESPOSTAS!BB422="","",IF(UPPER(RESPOSTAS!BB422)=INDEX(GABARITO!$C:$C,MATCH(TEXT(VALUE(RIGHT($BA$1,2)),"00")&amp;"|"&amp;IF(AND(VALUE(RIGHT($BA$1,2))&gt;=57,VALUE(RIGHT($BA$1,2))&lt;=63),$D422,"COMUM"),GABARITO!$D:$D,0)),1,0))</f>
        <v/>
      </c>
      <c r="BB422" t="str">
        <f>IF(RESPOSTAS!BC422="","",IF(UPPER(RESPOSTAS!BC422)=INDEX(GABARITO!$C:$C,MATCH(TEXT(VALUE(RIGHT($BB$1,2)),"00")&amp;"|"&amp;IF(AND(VALUE(RIGHT($BB$1,2))&gt;=57,VALUE(RIGHT($BB$1,2))&lt;=63),$D422,"COMUM"),GABARITO!$D:$D,0)),1,0))</f>
        <v/>
      </c>
      <c r="BC422" t="str">
        <f>IF(RESPOSTAS!BD422="","",IF(UPPER(RESPOSTAS!BD422)=INDEX(GABARITO!$C:$C,MATCH(TEXT(VALUE(RIGHT($BC$1,2)),"00")&amp;"|"&amp;IF(AND(VALUE(RIGHT($BC$1,2))&gt;=57,VALUE(RIGHT($BC$1,2))&lt;=63),$D422,"COMUM"),GABARITO!$D:$D,0)),1,0))</f>
        <v/>
      </c>
      <c r="BD422" t="str">
        <f>IF(RESPOSTAS!BE422="","",IF(UPPER(RESPOSTAS!BE422)=INDEX(GABARITO!$C:$C,MATCH(TEXT(VALUE(RIGHT($BD$1,2)),"00")&amp;"|"&amp;IF(AND(VALUE(RIGHT($BD$1,2))&gt;=57,VALUE(RIGHT($BD$1,2))&lt;=63),$D422,"COMUM"),GABARITO!$D:$D,0)),1,0))</f>
        <v/>
      </c>
      <c r="BE422" t="str">
        <f>IF(RESPOSTAS!BF422="","",IF(UPPER(RESPOSTAS!BF422)=INDEX(GABARITO!$C:$C,MATCH(TEXT(VALUE(RIGHT($BE$1,2)),"00")&amp;"|"&amp;IF(AND(VALUE(RIGHT($BE$1,2))&gt;=57,VALUE(RIGHT($BE$1,2))&lt;=63),$D422,"COMUM"),GABARITO!$D:$D,0)),1,0))</f>
        <v/>
      </c>
      <c r="BF422" t="str">
        <f>IF(RESPOSTAS!BG422="","",IF(UPPER(RESPOSTAS!BG422)=INDEX(GABARITO!$C:$C,MATCH(TEXT(VALUE(RIGHT($BF$1,2)),"00")&amp;"|"&amp;IF(AND(VALUE(RIGHT($BF$1,2))&gt;=57,VALUE(RIGHT($BF$1,2))&lt;=63),$D422,"COMUM"),GABARITO!$D:$D,0)),1,0))</f>
        <v/>
      </c>
      <c r="BG422" t="str">
        <f>IF(RESPOSTAS!BH422="","",IF(UPPER(RESPOSTAS!BH422)=INDEX(GABARITO!$C:$C,MATCH(TEXT(VALUE(RIGHT($BG$1,2)),"00")&amp;"|"&amp;IF(AND(VALUE(RIGHT($BG$1,2))&gt;=57,VALUE(RIGHT($BG$1,2))&lt;=63),$D422,"COMUM"),GABARITO!$D:$D,0)),1,0))</f>
        <v/>
      </c>
      <c r="BH422" t="str">
        <f>IF(RESPOSTAS!BI422="","",IF(UPPER(RESPOSTAS!BI422)=INDEX(GABARITO!$C:$C,MATCH(TEXT(VALUE(RIGHT($BH$1,2)),"00")&amp;"|"&amp;IF(AND(VALUE(RIGHT($BH$1,2))&gt;=57,VALUE(RIGHT($BH$1,2))&lt;=63),$D422,"COMUM"),GABARITO!$D:$D,0)),1,0))</f>
        <v/>
      </c>
      <c r="BI422" t="str">
        <f>IF(RESPOSTAS!BJ422="","",IF(UPPER(RESPOSTAS!BJ422)=INDEX(GABARITO!$C:$C,MATCH(TEXT(VALUE(RIGHT($BI$1,2)),"00")&amp;"|"&amp;IF(AND(VALUE(RIGHT($BI$1,2))&gt;=57,VALUE(RIGHT($BI$1,2))&lt;=63),$D422,"COMUM"),GABARITO!$D:$D,0)),1,0))</f>
        <v/>
      </c>
      <c r="BJ422" t="str">
        <f>IF(RESPOSTAS!BK422="","",IF(UPPER(RESPOSTAS!BK422)=INDEX(GABARITO!$C:$C,MATCH(TEXT(VALUE(RIGHT($BJ$1,2)),"00")&amp;"|"&amp;IF(AND(VALUE(RIGHT($BJ$1,2))&gt;=57,VALUE(RIGHT($BJ$1,2))&lt;=63),$D422,"COMUM"),GABARITO!$D:$D,0)),1,0))</f>
        <v/>
      </c>
      <c r="BK422" t="str">
        <f>IF(RESPOSTAS!BL422="","",IF(UPPER(RESPOSTAS!BL422)=INDEX(GABARITO!$C:$C,MATCH(TEXT(VALUE(RIGHT($BK$1,2)),"00")&amp;"|"&amp;IF(AND(VALUE(RIGHT($BK$1,2))&gt;=57,VALUE(RIGHT($BK$1,2))&lt;=63),$D422,"COMUM"),GABARITO!$D:$D,0)),1,0))</f>
        <v/>
      </c>
      <c r="BL422" t="str">
        <f>IF(RESPOSTAS!BM422="","",IF(UPPER(RESPOSTAS!BM422)=INDEX(GABARITO!$C:$C,MATCH(TEXT(VALUE(RIGHT($BL$1,2)),"00")&amp;"|"&amp;IF(AND(VALUE(RIGHT($BL$1,2))&gt;=57,VALUE(RIGHT($BL$1,2))&lt;=63),$D422,"COMUM"),GABARITO!$D:$D,0)),1,0))</f>
        <v/>
      </c>
      <c r="BM422" t="str">
        <f>IF(RESPOSTAS!BN422="","",IF(UPPER(RESPOSTAS!BN422)=INDEX(GABARITO!$C:$C,MATCH(TEXT(VALUE(RIGHT($BM$1,2)),"00")&amp;"|"&amp;IF(AND(VALUE(RIGHT($BM$1,2))&gt;=57,VALUE(RIGHT($BM$1,2))&lt;=63),$D422,"COMUM"),GABARITO!$D:$D,0)),1,0))</f>
        <v/>
      </c>
      <c r="BN422" t="str">
        <f>IF(RESPOSTAS!BO422="","",IF(UPPER(RESPOSTAS!BO422)=INDEX(GABARITO!$C:$C,MATCH(TEXT(VALUE(RIGHT($BN$1,2)),"00")&amp;"|"&amp;IF(AND(VALUE(RIGHT($BN$1,2))&gt;=57,VALUE(RIGHT($BN$1,2))&lt;=63),$D422,"COMUM"),GABARITO!$D:$D,0)),1,0))</f>
        <v/>
      </c>
      <c r="BO422" t="str">
        <f>IF(RESPOSTAS!BP422="","",IF(UPPER(RESPOSTAS!BP422)=INDEX(GABARITO!$C:$C,MATCH(TEXT(VALUE(RIGHT($BO$1,2)),"00")&amp;"|"&amp;IF(AND(VALUE(RIGHT($BO$1,2))&gt;=57,VALUE(RIGHT($BO$1,2))&lt;=63),$D422,"COMUM"),GABARITO!$D:$D,0)),1,0))</f>
        <v/>
      </c>
      <c r="BP422">
        <f>COUNTIF(RESPOSTAS!F422:BP422,"&lt;&gt;")</f>
        <v>0</v>
      </c>
      <c r="BQ422" t="str">
        <f t="shared" si="62"/>
        <v/>
      </c>
      <c r="BR422" s="10" t="str">
        <f t="shared" si="63"/>
        <v/>
      </c>
      <c r="BT422" s="11" t="str">
        <f t="shared" si="65"/>
        <v/>
      </c>
      <c r="BU422" s="11" t="str">
        <f t="shared" si="66"/>
        <v/>
      </c>
      <c r="BV422" s="11" t="str">
        <f t="shared" si="67"/>
        <v/>
      </c>
      <c r="BW422" s="11" t="str">
        <f t="shared" si="68"/>
        <v/>
      </c>
      <c r="BX422" s="11" t="str">
        <f t="shared" si="69"/>
        <v/>
      </c>
      <c r="BY422" s="11" t="str">
        <f t="shared" si="70"/>
        <v/>
      </c>
      <c r="BZ422" s="3" t="str">
        <f t="shared" si="64"/>
        <v/>
      </c>
      <c r="CA422" s="3" t="e">
        <f t="shared" si="61"/>
        <v>#VALUE!</v>
      </c>
    </row>
    <row r="423" spans="1:79" x14ac:dyDescent="0.25">
      <c r="A423" t="str">
        <f>IF(RESPOSTAS!A423="","",RESPOSTAS!A423)</f>
        <v/>
      </c>
      <c r="B423" t="str">
        <f>IF(RESPOSTAS!C423="","",RESPOSTAS!C423)</f>
        <v/>
      </c>
      <c r="C423" t="str">
        <f>IF(RESPOSTAS!D423="","",RESPOSTAS!D423)</f>
        <v/>
      </c>
      <c r="D423" t="str">
        <f>IF(RESPOSTAS!E423="","",RESPOSTAS!E423)</f>
        <v/>
      </c>
      <c r="E423" t="str">
        <f>IF(RESPOSTAS!F423="","",IF(UPPER(RESPOSTAS!F423)=INDEX(GABARITO!$C:$C,MATCH(TEXT(VALUE(RIGHT($E$1,2)),"00")&amp;"|"&amp;IF(AND(VALUE(RIGHT($E$1,2))&gt;=57,VALUE(RIGHT($E$1,2))&lt;=63),$D423,"COMUM"),GABARITO!$D:$D,0)),1,0))</f>
        <v/>
      </c>
      <c r="F423" t="str">
        <f>IF(RESPOSTAS!G423="","",IF(UPPER(RESPOSTAS!G423)=INDEX(GABARITO!$C:$C,MATCH(TEXT(VALUE(RIGHT($F$1,2)),"00")&amp;"|"&amp;IF(AND(VALUE(RIGHT($F$1,2))&gt;=57,VALUE(RIGHT($F$1,2))&lt;=63),$D423,"COMUM"),GABARITO!$D:$D,0)),1,0))</f>
        <v/>
      </c>
      <c r="G423" t="str">
        <f>IF(RESPOSTAS!H423="","",IF(UPPER(RESPOSTAS!H423)=INDEX(GABARITO!$C:$C,MATCH(TEXT(VALUE(RIGHT($G$1,2)),"00")&amp;"|"&amp;IF(AND(VALUE(RIGHT($G$1,2))&gt;=57,VALUE(RIGHT($G$1,2))&lt;=63),$D423,"COMUM"),GABARITO!$D:$D,0)),1,0))</f>
        <v/>
      </c>
      <c r="H423" t="str">
        <f>IF(RESPOSTAS!I423="","",IF(UPPER(RESPOSTAS!I423)=INDEX(GABARITO!$C:$C,MATCH(TEXT(VALUE(RIGHT($H$1,2)),"00")&amp;"|"&amp;IF(AND(VALUE(RIGHT($H$1,2))&gt;=57,VALUE(RIGHT($H$1,2))&lt;=63),$D423,"COMUM"),GABARITO!$D:$D,0)),1,0))</f>
        <v/>
      </c>
      <c r="I423" t="str">
        <f>IF(RESPOSTAS!J423="","",IF(UPPER(RESPOSTAS!J423)=INDEX(GABARITO!$C:$C,MATCH(TEXT(VALUE(RIGHT($I$1,2)),"00")&amp;"|"&amp;IF(AND(VALUE(RIGHT($I$1,2))&gt;=57,VALUE(RIGHT($I$1,2))&lt;=63),$D423,"COMUM"),GABARITO!$D:$D,0)),1,0))</f>
        <v/>
      </c>
      <c r="J423" t="str">
        <f>IF(RESPOSTAS!K423="","",IF(UPPER(RESPOSTAS!K423)=INDEX(GABARITO!$C:$C,MATCH(TEXT(VALUE(RIGHT($J$1,2)),"00")&amp;"|"&amp;IF(AND(VALUE(RIGHT($J$1,2))&gt;=57,VALUE(RIGHT($J$1,2))&lt;=63),$D423,"COMUM"),GABARITO!$D:$D,0)),1,0))</f>
        <v/>
      </c>
      <c r="K423" t="str">
        <f>IF(RESPOSTAS!L423="","",IF(UPPER(RESPOSTAS!L423)=INDEX(GABARITO!$C:$C,MATCH(TEXT(VALUE(RIGHT($K$1,2)),"00")&amp;"|"&amp;IF(AND(VALUE(RIGHT($K$1,2))&gt;=57,VALUE(RIGHT($K$1,2))&lt;=63),$D423,"COMUM"),GABARITO!$D:$D,0)),1,0))</f>
        <v/>
      </c>
      <c r="L423" t="str">
        <f>IF(RESPOSTAS!M423="","",IF(UPPER(RESPOSTAS!M423)=INDEX(GABARITO!$C:$C,MATCH(TEXT(VALUE(RIGHT($L$1,2)),"00")&amp;"|"&amp;IF(AND(VALUE(RIGHT($L$1,2))&gt;=57,VALUE(RIGHT($L$1,2))&lt;=63),$D423,"COMUM"),GABARITO!$D:$D,0)),1,0))</f>
        <v/>
      </c>
      <c r="M423" t="str">
        <f>IF(RESPOSTAS!N423="","",IF(UPPER(RESPOSTAS!N423)=INDEX(GABARITO!$C:$C,MATCH(TEXT(VALUE(RIGHT($M$1,2)),"00")&amp;"|"&amp;IF(AND(VALUE(RIGHT($M$1,2))&gt;=57,VALUE(RIGHT($M$1,2))&lt;=63),$D423,"COMUM"),GABARITO!$D:$D,0)),1,0))</f>
        <v/>
      </c>
      <c r="N423" t="str">
        <f>IF(RESPOSTAS!O423="","",IF(UPPER(RESPOSTAS!O423)=INDEX(GABARITO!$C:$C,MATCH(TEXT(VALUE(RIGHT($E$1,2)),"00")&amp;"|"&amp;IF(AND(VALUE(RIGHT($E$1,2))&gt;=57,VALUE(RIGHT($E$1,2))&lt;=63),$D423,"COMUM"),GABARITO!$D:$D,0)),1,0))</f>
        <v/>
      </c>
      <c r="O423" t="str">
        <f>IF(RESPOSTAS!P423="","",IF(UPPER(RESPOSTAS!P423)=INDEX(GABARITO!$C:$C,MATCH(TEXT(VALUE(RIGHT($O$1,2)),"00")&amp;"|"&amp;IF(AND(VALUE(RIGHT($O$1,2))&gt;=57,VALUE(RIGHT($O$1,2))&lt;=63),$D423,"COMUM"),GABARITO!$D:$D,0)),1,0))</f>
        <v/>
      </c>
      <c r="P423" t="str">
        <f>IF(RESPOSTAS!Q423="","",IF(UPPER(RESPOSTAS!Q423)=INDEX(GABARITO!$C:$C,MATCH(TEXT(VALUE(RIGHT($P$1,2)),"00")&amp;"|"&amp;IF(AND(VALUE(RIGHT($P$1,2))&gt;=57,VALUE(RIGHT($P$1,2))&lt;=63),$D423,"COMUM"),GABARITO!$D:$D,0)),1,0))</f>
        <v/>
      </c>
      <c r="Q423" t="str">
        <f>IF(RESPOSTAS!R423="","",IF(UPPER(RESPOSTAS!R423)=INDEX(GABARITO!$C:$C,MATCH(TEXT(VALUE(RIGHT($Q$1,2)),"00")&amp;"|"&amp;IF(AND(VALUE(RIGHT($Q$1,2))&gt;=57,VALUE(RIGHT($Q$1,2))&lt;=63),$D423,"COMUM"),GABARITO!$D:$D,0)),1,0))</f>
        <v/>
      </c>
      <c r="R423" t="str">
        <f>IF(RESPOSTAS!S423="","",IF(UPPER(RESPOSTAS!S423)=INDEX(GABARITO!$C:$C,MATCH(TEXT(VALUE(RIGHT($R$1,2)),"00")&amp;"|"&amp;IF(AND(VALUE(RIGHT($R$1,2))&gt;=57,VALUE(RIGHT($R$1,2))&lt;=63),$D423,"COMUM"),GABARITO!$D:$D,0)),1,0))</f>
        <v/>
      </c>
      <c r="S423" t="str">
        <f>IF(RESPOSTAS!T423="","",IF(UPPER(RESPOSTAS!T423)=INDEX(GABARITO!$C:$C,MATCH(TEXT(VALUE(RIGHT($S$1,2)),"00")&amp;"|"&amp;IF(AND(VALUE(RIGHT($S$1,2))&gt;=57,VALUE(RIGHT($S$1,2))&lt;=63),$D423,"COMUM"),GABARITO!$D:$D,0)),1,0))</f>
        <v/>
      </c>
      <c r="T423" t="str">
        <f>IF(RESPOSTAS!U423="","",IF(UPPER(RESPOSTAS!U423)=INDEX(GABARITO!$C:$C,MATCH(TEXT(VALUE(RIGHT($T$1,2)),"00")&amp;"|"&amp;IF(AND(VALUE(RIGHT($T$1,2))&gt;=57,VALUE(RIGHT($T$1,2))&lt;=63),$D423,"COMUM"),GABARITO!$D:$D,0)),1,0))</f>
        <v/>
      </c>
      <c r="U423" t="str">
        <f>IF(RESPOSTAS!V423="","",IF(UPPER(RESPOSTAS!V423)=INDEX(GABARITO!$C:$C,MATCH(TEXT(VALUE(RIGHT($U$1,2)),"00")&amp;"|"&amp;IF(AND(VALUE(RIGHT($U$1,2))&gt;=57,VALUE(RIGHT($U$1,2))&lt;=63),$D423,"COMUM"),GABARITO!$D:$D,0)),1,0))</f>
        <v/>
      </c>
      <c r="V423" t="str">
        <f>IF(RESPOSTAS!W423="","",IF(UPPER(RESPOSTAS!W423)=INDEX(GABARITO!$C:$C,MATCH(TEXT(VALUE(RIGHT($E$1,2)),"00")&amp;"|"&amp;IF(AND(VALUE(RIGHT($E$1,2))&gt;=57,VALUE(RIGHT($E$1,2))&lt;=63),$D423,"COMUM"),GABARITO!$D:$D,0)),1,0))</f>
        <v/>
      </c>
      <c r="W423" t="str">
        <f>IF(RESPOSTAS!X423="","",IF(UPPER(RESPOSTAS!X423)=INDEX(GABARITO!$C:$C,MATCH(TEXT(VALUE(RIGHT($W$1,2)),"00")&amp;"|"&amp;IF(AND(VALUE(RIGHT($W$1,2))&gt;=57,VALUE(RIGHT($W$1,2))&lt;=63),$D423,"COMUM"),GABARITO!$D:$D,0)),1,0))</f>
        <v/>
      </c>
      <c r="X423" t="str">
        <f>IF(RESPOSTAS!Y423="","",IF(UPPER(RESPOSTAS!Y423)=INDEX(GABARITO!$C:$C,MATCH(TEXT(VALUE(RIGHT($X$1,2)),"00")&amp;"|"&amp;IF(AND(VALUE(RIGHT($X$1,2))&gt;=57,VALUE(RIGHT($X$1,2))&lt;=63),$D423,"COMUM"),GABARITO!$D:$D,0)),1,0))</f>
        <v/>
      </c>
      <c r="Y423" t="str">
        <f>IF(RESPOSTAS!Z423="","",IF(UPPER(RESPOSTAS!Z423)=INDEX(GABARITO!$C:$C,MATCH(TEXT(VALUE(RIGHT($Y$1,2)),"00")&amp;"|"&amp;IF(AND(VALUE(RIGHT($Y$1,2))&gt;=57,VALUE(RIGHT($Y$1,2))&lt;=63),$D423,"COMUM"),GABARITO!$D:$D,0)),1,0))</f>
        <v/>
      </c>
      <c r="Z423" t="str">
        <f>IF(RESPOSTAS!AA423="","",IF(UPPER(RESPOSTAS!AA423)=INDEX(GABARITO!$C:$C,MATCH(TEXT(VALUE(RIGHT($Z$1,2)),"00")&amp;"|"&amp;IF(AND(VALUE(RIGHT($Z$1,2))&gt;=57,VALUE(RIGHT($Z$1,2))&lt;=63),$D423,"COMUM"),GABARITO!$D:$D,0)),1,0))</f>
        <v/>
      </c>
      <c r="AA423" t="str">
        <f>IF(RESPOSTAS!AB423="","",IF(UPPER(RESPOSTAS!AB423)=INDEX(GABARITO!$C:$C,MATCH(TEXT(VALUE(RIGHT($AA$1,2)),"00")&amp;"|"&amp;IF(AND(VALUE(RIGHT($AA$1,2))&gt;=57,VALUE(RIGHT($AA$1,2))&lt;=63),$D423,"COMUM"),GABARITO!$D:$D,0)),1,0))</f>
        <v/>
      </c>
      <c r="AB423" t="str">
        <f>IF(RESPOSTAS!AC423="","",IF(UPPER(RESPOSTAS!AC423)=INDEX(GABARITO!$C:$C,MATCH(TEXT(VALUE(RIGHT($AB$1,2)),"00")&amp;"|"&amp;IF(AND(VALUE(RIGHT($AB$1,2))&gt;=57,VALUE(RIGHT($AB$1,2))&lt;=63),$D423,"COMUM"),GABARITO!$D:$D,0)),1,0))</f>
        <v/>
      </c>
      <c r="AC423" t="str">
        <f>IF(RESPOSTAS!AD423="","",IF(UPPER(RESPOSTAS!AD423)=INDEX(GABARITO!$C:$C,MATCH(TEXT(VALUE(RIGHT($AC$1,2)),"00")&amp;"|"&amp;IF(AND(VALUE(RIGHT($AC$1,2))&gt;=57,VALUE(RIGHT($AC$1,2))&lt;=63),$D423,"COMUM"),GABARITO!$D:$D,0)),1,0))</f>
        <v/>
      </c>
      <c r="AD423" t="str">
        <f>IF(RESPOSTAS!AE423="","",IF(UPPER(RESPOSTAS!AE423)=INDEX(GABARITO!$C:$C,MATCH(TEXT(VALUE(RIGHT($AD$1,2)),"00")&amp;"|"&amp;IF(AND(VALUE(RIGHT($AD$1,2))&gt;=57,VALUE(RIGHT($AD$1,2))&lt;=63),$D423,"COMUM"),GABARITO!$D:$D,0)),1,0))</f>
        <v/>
      </c>
      <c r="AE423" t="str">
        <f>IF(RESPOSTAS!AF423="","",IF(UPPER(RESPOSTAS!AF423)=INDEX(GABARITO!$C:$C,MATCH(TEXT(VALUE(RIGHT($AE$1,2)),"00")&amp;"|"&amp;IF(AND(VALUE(RIGHT($AE$1,2))&gt;=57,VALUE(RIGHT($AE$1,2))&lt;=63),$D423,"COMUM"),GABARITO!$D:$D,0)),1,0))</f>
        <v/>
      </c>
      <c r="AF423" t="str">
        <f>IF(RESPOSTAS!AG423="","",IF(UPPER(RESPOSTAS!AG423)=INDEX(GABARITO!$C:$C,MATCH(TEXT(VALUE(RIGHT($AF$1,2)),"00")&amp;"|"&amp;IF(AND(VALUE(RIGHT($AF$1,2))&gt;=57,VALUE(RIGHT($AF$1,2))&lt;=63),$D423,"COMUM"),GABARITO!$D:$D,0)),1,0))</f>
        <v/>
      </c>
      <c r="AG423" t="str">
        <f>IF(RESPOSTAS!AH423="","",IF(UPPER(RESPOSTAS!AH423)=INDEX(GABARITO!$C:$C,MATCH(TEXT(VALUE(RIGHT($AG$1,2)),"00")&amp;"|"&amp;IF(AND(VALUE(RIGHT($AG$1,2))&gt;=57,VALUE(RIGHT($AG$1,2))&lt;=63),$D423,"COMUM"),GABARITO!$D:$D,0)),1,0))</f>
        <v/>
      </c>
      <c r="AH423" t="str">
        <f>IF(RESPOSTAS!AI423="","",IF(UPPER(RESPOSTAS!AI423)=INDEX(GABARITO!$C:$C,MATCH(TEXT(VALUE(RIGHT($AH$1,2)),"00")&amp;"|"&amp;IF(AND(VALUE(RIGHT($AH$1,2))&gt;=57,VALUE(RIGHT($AH$1,2))&lt;=63),$D423,"COMUM"),GABARITO!$D:$D,0)),1,0))</f>
        <v/>
      </c>
      <c r="AI423" t="str">
        <f>IF(RESPOSTAS!AJ423="","",IF(UPPER(RESPOSTAS!AJ423)=INDEX(GABARITO!$C:$C,MATCH(TEXT(VALUE(RIGHT($AI$1,2)),"00")&amp;"|"&amp;IF(AND(VALUE(RIGHT($AI$1,2))&gt;=57,VALUE(RIGHT($AI$1,2))&lt;=63),$D423,"COMUM"),GABARITO!$D:$D,0)),1,0))</f>
        <v/>
      </c>
      <c r="AJ423" t="str">
        <f>IF(RESPOSTAS!AK423="","",IF(UPPER(RESPOSTAS!AK423)=INDEX(GABARITO!$C:$C,MATCH(TEXT(VALUE(RIGHT($AJ$1,2)),"00")&amp;"|"&amp;IF(AND(VALUE(RIGHT($AJ$1,2))&gt;=57,VALUE(RIGHT($AJ$1,2))&lt;=63),$D423,"COMUM"),GABARITO!$D:$D,0)),1,0))</f>
        <v/>
      </c>
      <c r="AK423" t="str">
        <f>IF(RESPOSTAS!AL423="","",IF(UPPER(RESPOSTAS!AL423)=INDEX(GABARITO!$C:$C,MATCH(TEXT(VALUE(RIGHT($AK$1,2)),"00")&amp;"|"&amp;IF(AND(VALUE(RIGHT($AK$1,2))&gt;=57,VALUE(RIGHT($AK$1,2))&lt;=63),$D423,"COMUM"),GABARITO!$D:$D,0)),1,0))</f>
        <v/>
      </c>
      <c r="AL423" t="str">
        <f>IF(RESPOSTAS!AM423="","",IF(UPPER(RESPOSTAS!AM423)=INDEX(GABARITO!$C:$C,MATCH(TEXT(VALUE(RIGHT($AL$1,2)),"00")&amp;"|"&amp;IF(AND(VALUE(RIGHT($AL$1,2))&gt;=57,VALUE(RIGHT($AL$1,2))&lt;=63),$D423,"COMUM"),GABARITO!$D:$D,0)),1,0))</f>
        <v/>
      </c>
      <c r="AM423" t="str">
        <f>IF(RESPOSTAS!AN423="","",IF(UPPER(RESPOSTAS!AN423)=INDEX(GABARITO!$C:$C,MATCH(TEXT(VALUE(RIGHT($AM$1,2)),"00")&amp;"|"&amp;IF(AND(VALUE(RIGHT($AM$1,2))&gt;=57,VALUE(RIGHT($AM$1,2))&lt;=63),$D423,"COMUM"),GABARITO!$D:$D,0)),1,0))</f>
        <v/>
      </c>
      <c r="AN423" t="str">
        <f>IF(RESPOSTAS!AO423="","",IF(UPPER(RESPOSTAS!AO423)=INDEX(GABARITO!$C:$C,MATCH(TEXT(VALUE(RIGHT($AN$1,2)),"00")&amp;"|"&amp;IF(AND(VALUE(RIGHT($AN$1,2))&gt;=57,VALUE(RIGHT($AN$1,2))&lt;=63),$D423,"COMUM"),GABARITO!$D:$D,0)),1,0))</f>
        <v/>
      </c>
      <c r="AO423" t="str">
        <f>IF(RESPOSTAS!AP423="","",IF(UPPER(RESPOSTAS!AP423)=INDEX(GABARITO!$C:$C,MATCH(TEXT(VALUE(RIGHT($AO$1,2)),"00")&amp;"|"&amp;IF(AND(VALUE(RIGHT($AO$1,2))&gt;=57,VALUE(RIGHT($AO$1,2))&lt;=63),$D423,"COMUM"),GABARITO!$D:$D,0)),1,0))</f>
        <v/>
      </c>
      <c r="AP423" t="str">
        <f>IF(RESPOSTAS!AQ423="","",IF(UPPER(RESPOSTAS!AQ423)=INDEX(GABARITO!$C:$C,MATCH(TEXT(VALUE(RIGHT($AP$1,2)),"00")&amp;"|"&amp;IF(AND(VALUE(RIGHT($AP$1,2))&gt;=57,VALUE(RIGHT($AP$1,2))&lt;=63),$D423,"COMUM"),GABARITO!$D:$D,0)),1,0))</f>
        <v/>
      </c>
      <c r="AQ423" t="str">
        <f>IF(RESPOSTAS!AR423="","",IF(UPPER(RESPOSTAS!AR423)=INDEX(GABARITO!$C:$C,MATCH(TEXT(VALUE(RIGHT($AQ$1,2)),"00")&amp;"|"&amp;IF(AND(VALUE(RIGHT($AQ$1,2))&gt;=57,VALUE(RIGHT($AQ$1,2))&lt;=63),$D423,"COMUM"),GABARITO!$D:$D,0)),1,0))</f>
        <v/>
      </c>
      <c r="AR423" t="str">
        <f>IF(RESPOSTAS!AS423="","",IF(UPPER(RESPOSTAS!AS423)=INDEX(GABARITO!$C:$C,MATCH(TEXT(VALUE(RIGHT($AR$1,2)),"00")&amp;"|"&amp;IF(AND(VALUE(RIGHT($AR$1,2))&gt;=57,VALUE(RIGHT($AR$1,2))&lt;=63),$D423,"COMUM"),GABARITO!$D:$D,0)),1,0))</f>
        <v/>
      </c>
      <c r="AS423" t="str">
        <f>IF(RESPOSTAS!AT423="","",IF(UPPER(RESPOSTAS!AT423)=INDEX(GABARITO!$C:$C,MATCH(TEXT(VALUE(RIGHT($AS$1,2)),"00")&amp;"|"&amp;IF(AND(VALUE(RIGHT($AS$1,2))&gt;=57,VALUE(RIGHT($AS$1,2))&lt;=63),$D423,"COMUM"),GABARITO!$D:$D,0)),1,0))</f>
        <v/>
      </c>
      <c r="AT423" t="str">
        <f>IF(RESPOSTAS!AU423="","",IF(UPPER(RESPOSTAS!AU423)=INDEX(GABARITO!$C:$C,MATCH(TEXT(VALUE(RIGHT($AT$1,2)),"00")&amp;"|"&amp;IF(AND(VALUE(RIGHT($AT$1,2))&gt;=57,VALUE(RIGHT($AT$1,2))&lt;=63),$D423,"COMUM"),GABARITO!$D:$D,0)),1,0))</f>
        <v/>
      </c>
      <c r="AU423" t="str">
        <f>IF(RESPOSTAS!AV423="","",IF(UPPER(RESPOSTAS!AV423)=INDEX(GABARITO!$C:$C,MATCH(TEXT(VALUE(RIGHT($AU$1,2)),"00")&amp;"|"&amp;IF(AND(VALUE(RIGHT($AU$1,2))&gt;=57,VALUE(RIGHT($AU$1,2))&lt;=63),$D423,"COMUM"),GABARITO!$D:$D,0)),1,0))</f>
        <v/>
      </c>
      <c r="AV423" t="str">
        <f>IF(RESPOSTAS!AW423="","",IF(UPPER(RESPOSTAS!AW423)=INDEX(GABARITO!$C:$C,MATCH(TEXT(VALUE(RIGHT($AV$1,2)),"00")&amp;"|"&amp;IF(AND(VALUE(RIGHT($AV$1,2))&gt;=57,VALUE(RIGHT($AV$1,2))&lt;=63),$D423,"COMUM"),GABARITO!$D:$D,0)),1,0))</f>
        <v/>
      </c>
      <c r="AW423" t="str">
        <f>IF(RESPOSTAS!AX423="","",IF(UPPER(RESPOSTAS!AX423)=INDEX(GABARITO!$C:$C,MATCH(TEXT(VALUE(RIGHT($AW$1,2)),"00")&amp;"|"&amp;IF(AND(VALUE(RIGHT($AW$1,2))&gt;=57,VALUE(RIGHT($AW$1,2))&lt;=63),$D423,"COMUM"),GABARITO!$D:$D,0)),1,0))</f>
        <v/>
      </c>
      <c r="AX423" t="str">
        <f>IF(RESPOSTAS!AY423="","",IF(UPPER(RESPOSTAS!AY423)=INDEX(GABARITO!$C:$C,MATCH(TEXT(VALUE(RIGHT($AX$1,2)),"00")&amp;"|"&amp;IF(AND(VALUE(RIGHT($AX$1,2))&gt;=57,VALUE(RIGHT($AX$1,2))&lt;=63),$D423,"COMUM"),GABARITO!$D:$D,0)),1,0))</f>
        <v/>
      </c>
      <c r="AY423" t="str">
        <f>IF(RESPOSTAS!AZ423="","",IF(UPPER(RESPOSTAS!AZ423)=INDEX(GABARITO!$C:$C,MATCH(TEXT(VALUE(RIGHT($AY$1,2)),"00")&amp;"|"&amp;IF(AND(VALUE(RIGHT($AY$1,2))&gt;=57,VALUE(RIGHT($AY$1,2))&lt;=63),$D423,"COMUM"),GABARITO!$D:$D,0)),1,0))</f>
        <v/>
      </c>
      <c r="AZ423" t="str">
        <f>IF(RESPOSTAS!BA423="","",IF(UPPER(RESPOSTAS!BA423)=INDEX(GABARITO!$C:$C,MATCH(TEXT(VALUE(RIGHT($AZ$1,2)),"00")&amp;"|"&amp;IF(AND(VALUE(RIGHT($AZ$1,2))&gt;=57,VALUE(RIGHT($AZ$1,2))&lt;=63),$D423,"COMUM"),GABARITO!$D:$D,0)),1,0))</f>
        <v/>
      </c>
      <c r="BA423" t="str">
        <f>IF(RESPOSTAS!BB423="","",IF(UPPER(RESPOSTAS!BB423)=INDEX(GABARITO!$C:$C,MATCH(TEXT(VALUE(RIGHT($BA$1,2)),"00")&amp;"|"&amp;IF(AND(VALUE(RIGHT($BA$1,2))&gt;=57,VALUE(RIGHT($BA$1,2))&lt;=63),$D423,"COMUM"),GABARITO!$D:$D,0)),1,0))</f>
        <v/>
      </c>
      <c r="BB423" t="str">
        <f>IF(RESPOSTAS!BC423="","",IF(UPPER(RESPOSTAS!BC423)=INDEX(GABARITO!$C:$C,MATCH(TEXT(VALUE(RIGHT($BB$1,2)),"00")&amp;"|"&amp;IF(AND(VALUE(RIGHT($BB$1,2))&gt;=57,VALUE(RIGHT($BB$1,2))&lt;=63),$D423,"COMUM"),GABARITO!$D:$D,0)),1,0))</f>
        <v/>
      </c>
      <c r="BC423" t="str">
        <f>IF(RESPOSTAS!BD423="","",IF(UPPER(RESPOSTAS!BD423)=INDEX(GABARITO!$C:$C,MATCH(TEXT(VALUE(RIGHT($BC$1,2)),"00")&amp;"|"&amp;IF(AND(VALUE(RIGHT($BC$1,2))&gt;=57,VALUE(RIGHT($BC$1,2))&lt;=63),$D423,"COMUM"),GABARITO!$D:$D,0)),1,0))</f>
        <v/>
      </c>
      <c r="BD423" t="str">
        <f>IF(RESPOSTAS!BE423="","",IF(UPPER(RESPOSTAS!BE423)=INDEX(GABARITO!$C:$C,MATCH(TEXT(VALUE(RIGHT($BD$1,2)),"00")&amp;"|"&amp;IF(AND(VALUE(RIGHT($BD$1,2))&gt;=57,VALUE(RIGHT($BD$1,2))&lt;=63),$D423,"COMUM"),GABARITO!$D:$D,0)),1,0))</f>
        <v/>
      </c>
      <c r="BE423" t="str">
        <f>IF(RESPOSTAS!BF423="","",IF(UPPER(RESPOSTAS!BF423)=INDEX(GABARITO!$C:$C,MATCH(TEXT(VALUE(RIGHT($BE$1,2)),"00")&amp;"|"&amp;IF(AND(VALUE(RIGHT($BE$1,2))&gt;=57,VALUE(RIGHT($BE$1,2))&lt;=63),$D423,"COMUM"),GABARITO!$D:$D,0)),1,0))</f>
        <v/>
      </c>
      <c r="BF423" t="str">
        <f>IF(RESPOSTAS!BG423="","",IF(UPPER(RESPOSTAS!BG423)=INDEX(GABARITO!$C:$C,MATCH(TEXT(VALUE(RIGHT($BF$1,2)),"00")&amp;"|"&amp;IF(AND(VALUE(RIGHT($BF$1,2))&gt;=57,VALUE(RIGHT($BF$1,2))&lt;=63),$D423,"COMUM"),GABARITO!$D:$D,0)),1,0))</f>
        <v/>
      </c>
      <c r="BG423" t="str">
        <f>IF(RESPOSTAS!BH423="","",IF(UPPER(RESPOSTAS!BH423)=INDEX(GABARITO!$C:$C,MATCH(TEXT(VALUE(RIGHT($BG$1,2)),"00")&amp;"|"&amp;IF(AND(VALUE(RIGHT($BG$1,2))&gt;=57,VALUE(RIGHT($BG$1,2))&lt;=63),$D423,"COMUM"),GABARITO!$D:$D,0)),1,0))</f>
        <v/>
      </c>
      <c r="BH423" t="str">
        <f>IF(RESPOSTAS!BI423="","",IF(UPPER(RESPOSTAS!BI423)=INDEX(GABARITO!$C:$C,MATCH(TEXT(VALUE(RIGHT($BH$1,2)),"00")&amp;"|"&amp;IF(AND(VALUE(RIGHT($BH$1,2))&gt;=57,VALUE(RIGHT($BH$1,2))&lt;=63),$D423,"COMUM"),GABARITO!$D:$D,0)),1,0))</f>
        <v/>
      </c>
      <c r="BI423" t="str">
        <f>IF(RESPOSTAS!BJ423="","",IF(UPPER(RESPOSTAS!BJ423)=INDEX(GABARITO!$C:$C,MATCH(TEXT(VALUE(RIGHT($BI$1,2)),"00")&amp;"|"&amp;IF(AND(VALUE(RIGHT($BI$1,2))&gt;=57,VALUE(RIGHT($BI$1,2))&lt;=63),$D423,"COMUM"),GABARITO!$D:$D,0)),1,0))</f>
        <v/>
      </c>
      <c r="BJ423" t="str">
        <f>IF(RESPOSTAS!BK423="","",IF(UPPER(RESPOSTAS!BK423)=INDEX(GABARITO!$C:$C,MATCH(TEXT(VALUE(RIGHT($BJ$1,2)),"00")&amp;"|"&amp;IF(AND(VALUE(RIGHT($BJ$1,2))&gt;=57,VALUE(RIGHT($BJ$1,2))&lt;=63),$D423,"COMUM"),GABARITO!$D:$D,0)),1,0))</f>
        <v/>
      </c>
      <c r="BK423" t="str">
        <f>IF(RESPOSTAS!BL423="","",IF(UPPER(RESPOSTAS!BL423)=INDEX(GABARITO!$C:$C,MATCH(TEXT(VALUE(RIGHT($BK$1,2)),"00")&amp;"|"&amp;IF(AND(VALUE(RIGHT($BK$1,2))&gt;=57,VALUE(RIGHT($BK$1,2))&lt;=63),$D423,"COMUM"),GABARITO!$D:$D,0)),1,0))</f>
        <v/>
      </c>
      <c r="BL423" t="str">
        <f>IF(RESPOSTAS!BM423="","",IF(UPPER(RESPOSTAS!BM423)=INDEX(GABARITO!$C:$C,MATCH(TEXT(VALUE(RIGHT($BL$1,2)),"00")&amp;"|"&amp;IF(AND(VALUE(RIGHT($BL$1,2))&gt;=57,VALUE(RIGHT($BL$1,2))&lt;=63),$D423,"COMUM"),GABARITO!$D:$D,0)),1,0))</f>
        <v/>
      </c>
      <c r="BM423" t="str">
        <f>IF(RESPOSTAS!BN423="","",IF(UPPER(RESPOSTAS!BN423)=INDEX(GABARITO!$C:$C,MATCH(TEXT(VALUE(RIGHT($BM$1,2)),"00")&amp;"|"&amp;IF(AND(VALUE(RIGHT($BM$1,2))&gt;=57,VALUE(RIGHT($BM$1,2))&lt;=63),$D423,"COMUM"),GABARITO!$D:$D,0)),1,0))</f>
        <v/>
      </c>
      <c r="BN423" t="str">
        <f>IF(RESPOSTAS!BO423="","",IF(UPPER(RESPOSTAS!BO423)=INDEX(GABARITO!$C:$C,MATCH(TEXT(VALUE(RIGHT($BN$1,2)),"00")&amp;"|"&amp;IF(AND(VALUE(RIGHT($BN$1,2))&gt;=57,VALUE(RIGHT($BN$1,2))&lt;=63),$D423,"COMUM"),GABARITO!$D:$D,0)),1,0))</f>
        <v/>
      </c>
      <c r="BO423" t="str">
        <f>IF(RESPOSTAS!BP423="","",IF(UPPER(RESPOSTAS!BP423)=INDEX(GABARITO!$C:$C,MATCH(TEXT(VALUE(RIGHT($BO$1,2)),"00")&amp;"|"&amp;IF(AND(VALUE(RIGHT($BO$1,2))&gt;=57,VALUE(RIGHT($BO$1,2))&lt;=63),$D423,"COMUM"),GABARITO!$D:$D,0)),1,0))</f>
        <v/>
      </c>
      <c r="BP423">
        <f>COUNTIF(RESPOSTAS!F423:BP423,"&lt;&gt;")</f>
        <v>0</v>
      </c>
      <c r="BQ423" t="str">
        <f t="shared" si="62"/>
        <v/>
      </c>
      <c r="BR423" s="10" t="str">
        <f t="shared" si="63"/>
        <v/>
      </c>
      <c r="BT423" s="11" t="str">
        <f t="shared" si="65"/>
        <v/>
      </c>
      <c r="BU423" s="11" t="str">
        <f t="shared" si="66"/>
        <v/>
      </c>
      <c r="BV423" s="11" t="str">
        <f t="shared" si="67"/>
        <v/>
      </c>
      <c r="BW423" s="11" t="str">
        <f t="shared" si="68"/>
        <v/>
      </c>
      <c r="BX423" s="11" t="str">
        <f t="shared" si="69"/>
        <v/>
      </c>
      <c r="BY423" s="11" t="str">
        <f t="shared" si="70"/>
        <v/>
      </c>
      <c r="BZ423" s="3" t="str">
        <f t="shared" si="64"/>
        <v/>
      </c>
      <c r="CA423" s="3" t="e">
        <f t="shared" si="61"/>
        <v>#VALUE!</v>
      </c>
    </row>
    <row r="424" spans="1:79" x14ac:dyDescent="0.25">
      <c r="A424" t="str">
        <f>IF(RESPOSTAS!A424="","",RESPOSTAS!A424)</f>
        <v/>
      </c>
      <c r="B424" t="str">
        <f>IF(RESPOSTAS!C424="","",RESPOSTAS!C424)</f>
        <v/>
      </c>
      <c r="C424" t="str">
        <f>IF(RESPOSTAS!D424="","",RESPOSTAS!D424)</f>
        <v/>
      </c>
      <c r="D424" t="str">
        <f>IF(RESPOSTAS!E424="","",RESPOSTAS!E424)</f>
        <v/>
      </c>
      <c r="E424" t="str">
        <f>IF(RESPOSTAS!F424="","",IF(UPPER(RESPOSTAS!F424)=INDEX(GABARITO!$C:$C,MATCH(TEXT(VALUE(RIGHT($E$1,2)),"00")&amp;"|"&amp;IF(AND(VALUE(RIGHT($E$1,2))&gt;=57,VALUE(RIGHT($E$1,2))&lt;=63),$D424,"COMUM"),GABARITO!$D:$D,0)),1,0))</f>
        <v/>
      </c>
      <c r="F424" t="str">
        <f>IF(RESPOSTAS!G424="","",IF(UPPER(RESPOSTAS!G424)=INDEX(GABARITO!$C:$C,MATCH(TEXT(VALUE(RIGHT($F$1,2)),"00")&amp;"|"&amp;IF(AND(VALUE(RIGHT($F$1,2))&gt;=57,VALUE(RIGHT($F$1,2))&lt;=63),$D424,"COMUM"),GABARITO!$D:$D,0)),1,0))</f>
        <v/>
      </c>
      <c r="G424" t="str">
        <f>IF(RESPOSTAS!H424="","",IF(UPPER(RESPOSTAS!H424)=INDEX(GABARITO!$C:$C,MATCH(TEXT(VALUE(RIGHT($G$1,2)),"00")&amp;"|"&amp;IF(AND(VALUE(RIGHT($G$1,2))&gt;=57,VALUE(RIGHT($G$1,2))&lt;=63),$D424,"COMUM"),GABARITO!$D:$D,0)),1,0))</f>
        <v/>
      </c>
      <c r="H424" t="str">
        <f>IF(RESPOSTAS!I424="","",IF(UPPER(RESPOSTAS!I424)=INDEX(GABARITO!$C:$C,MATCH(TEXT(VALUE(RIGHT($H$1,2)),"00")&amp;"|"&amp;IF(AND(VALUE(RIGHT($H$1,2))&gt;=57,VALUE(RIGHT($H$1,2))&lt;=63),$D424,"COMUM"),GABARITO!$D:$D,0)),1,0))</f>
        <v/>
      </c>
      <c r="I424" t="str">
        <f>IF(RESPOSTAS!J424="","",IF(UPPER(RESPOSTAS!J424)=INDEX(GABARITO!$C:$C,MATCH(TEXT(VALUE(RIGHT($I$1,2)),"00")&amp;"|"&amp;IF(AND(VALUE(RIGHT($I$1,2))&gt;=57,VALUE(RIGHT($I$1,2))&lt;=63),$D424,"COMUM"),GABARITO!$D:$D,0)),1,0))</f>
        <v/>
      </c>
      <c r="J424" t="str">
        <f>IF(RESPOSTAS!K424="","",IF(UPPER(RESPOSTAS!K424)=INDEX(GABARITO!$C:$C,MATCH(TEXT(VALUE(RIGHT($J$1,2)),"00")&amp;"|"&amp;IF(AND(VALUE(RIGHT($J$1,2))&gt;=57,VALUE(RIGHT($J$1,2))&lt;=63),$D424,"COMUM"),GABARITO!$D:$D,0)),1,0))</f>
        <v/>
      </c>
      <c r="K424" t="str">
        <f>IF(RESPOSTAS!L424="","",IF(UPPER(RESPOSTAS!L424)=INDEX(GABARITO!$C:$C,MATCH(TEXT(VALUE(RIGHT($K$1,2)),"00")&amp;"|"&amp;IF(AND(VALUE(RIGHT($K$1,2))&gt;=57,VALUE(RIGHT($K$1,2))&lt;=63),$D424,"COMUM"),GABARITO!$D:$D,0)),1,0))</f>
        <v/>
      </c>
      <c r="L424" t="str">
        <f>IF(RESPOSTAS!M424="","",IF(UPPER(RESPOSTAS!M424)=INDEX(GABARITO!$C:$C,MATCH(TEXT(VALUE(RIGHT($L$1,2)),"00")&amp;"|"&amp;IF(AND(VALUE(RIGHT($L$1,2))&gt;=57,VALUE(RIGHT($L$1,2))&lt;=63),$D424,"COMUM"),GABARITO!$D:$D,0)),1,0))</f>
        <v/>
      </c>
      <c r="M424" t="str">
        <f>IF(RESPOSTAS!N424="","",IF(UPPER(RESPOSTAS!N424)=INDEX(GABARITO!$C:$C,MATCH(TEXT(VALUE(RIGHT($M$1,2)),"00")&amp;"|"&amp;IF(AND(VALUE(RIGHT($M$1,2))&gt;=57,VALUE(RIGHT($M$1,2))&lt;=63),$D424,"COMUM"),GABARITO!$D:$D,0)),1,0))</f>
        <v/>
      </c>
      <c r="N424" t="str">
        <f>IF(RESPOSTAS!O424="","",IF(UPPER(RESPOSTAS!O424)=INDEX(GABARITO!$C:$C,MATCH(TEXT(VALUE(RIGHT($E$1,2)),"00")&amp;"|"&amp;IF(AND(VALUE(RIGHT($E$1,2))&gt;=57,VALUE(RIGHT($E$1,2))&lt;=63),$D424,"COMUM"),GABARITO!$D:$D,0)),1,0))</f>
        <v/>
      </c>
      <c r="O424" t="str">
        <f>IF(RESPOSTAS!P424="","",IF(UPPER(RESPOSTAS!P424)=INDEX(GABARITO!$C:$C,MATCH(TEXT(VALUE(RIGHT($O$1,2)),"00")&amp;"|"&amp;IF(AND(VALUE(RIGHT($O$1,2))&gt;=57,VALUE(RIGHT($O$1,2))&lt;=63),$D424,"COMUM"),GABARITO!$D:$D,0)),1,0))</f>
        <v/>
      </c>
      <c r="P424" t="str">
        <f>IF(RESPOSTAS!Q424="","",IF(UPPER(RESPOSTAS!Q424)=INDEX(GABARITO!$C:$C,MATCH(TEXT(VALUE(RIGHT($P$1,2)),"00")&amp;"|"&amp;IF(AND(VALUE(RIGHT($P$1,2))&gt;=57,VALUE(RIGHT($P$1,2))&lt;=63),$D424,"COMUM"),GABARITO!$D:$D,0)),1,0))</f>
        <v/>
      </c>
      <c r="Q424" t="str">
        <f>IF(RESPOSTAS!R424="","",IF(UPPER(RESPOSTAS!R424)=INDEX(GABARITO!$C:$C,MATCH(TEXT(VALUE(RIGHT($Q$1,2)),"00")&amp;"|"&amp;IF(AND(VALUE(RIGHT($Q$1,2))&gt;=57,VALUE(RIGHT($Q$1,2))&lt;=63),$D424,"COMUM"),GABARITO!$D:$D,0)),1,0))</f>
        <v/>
      </c>
      <c r="R424" t="str">
        <f>IF(RESPOSTAS!S424="","",IF(UPPER(RESPOSTAS!S424)=INDEX(GABARITO!$C:$C,MATCH(TEXT(VALUE(RIGHT($R$1,2)),"00")&amp;"|"&amp;IF(AND(VALUE(RIGHT($R$1,2))&gt;=57,VALUE(RIGHT($R$1,2))&lt;=63),$D424,"COMUM"),GABARITO!$D:$D,0)),1,0))</f>
        <v/>
      </c>
      <c r="S424" t="str">
        <f>IF(RESPOSTAS!T424="","",IF(UPPER(RESPOSTAS!T424)=INDEX(GABARITO!$C:$C,MATCH(TEXT(VALUE(RIGHT($S$1,2)),"00")&amp;"|"&amp;IF(AND(VALUE(RIGHT($S$1,2))&gt;=57,VALUE(RIGHT($S$1,2))&lt;=63),$D424,"COMUM"),GABARITO!$D:$D,0)),1,0))</f>
        <v/>
      </c>
      <c r="T424" t="str">
        <f>IF(RESPOSTAS!U424="","",IF(UPPER(RESPOSTAS!U424)=INDEX(GABARITO!$C:$C,MATCH(TEXT(VALUE(RIGHT($T$1,2)),"00")&amp;"|"&amp;IF(AND(VALUE(RIGHT($T$1,2))&gt;=57,VALUE(RIGHT($T$1,2))&lt;=63),$D424,"COMUM"),GABARITO!$D:$D,0)),1,0))</f>
        <v/>
      </c>
      <c r="U424" t="str">
        <f>IF(RESPOSTAS!V424="","",IF(UPPER(RESPOSTAS!V424)=INDEX(GABARITO!$C:$C,MATCH(TEXT(VALUE(RIGHT($U$1,2)),"00")&amp;"|"&amp;IF(AND(VALUE(RIGHT($U$1,2))&gt;=57,VALUE(RIGHT($U$1,2))&lt;=63),$D424,"COMUM"),GABARITO!$D:$D,0)),1,0))</f>
        <v/>
      </c>
      <c r="V424" t="str">
        <f>IF(RESPOSTAS!W424="","",IF(UPPER(RESPOSTAS!W424)=INDEX(GABARITO!$C:$C,MATCH(TEXT(VALUE(RIGHT($E$1,2)),"00")&amp;"|"&amp;IF(AND(VALUE(RIGHT($E$1,2))&gt;=57,VALUE(RIGHT($E$1,2))&lt;=63),$D424,"COMUM"),GABARITO!$D:$D,0)),1,0))</f>
        <v/>
      </c>
      <c r="W424" t="str">
        <f>IF(RESPOSTAS!X424="","",IF(UPPER(RESPOSTAS!X424)=INDEX(GABARITO!$C:$C,MATCH(TEXT(VALUE(RIGHT($W$1,2)),"00")&amp;"|"&amp;IF(AND(VALUE(RIGHT($W$1,2))&gt;=57,VALUE(RIGHT($W$1,2))&lt;=63),$D424,"COMUM"),GABARITO!$D:$D,0)),1,0))</f>
        <v/>
      </c>
      <c r="X424" t="str">
        <f>IF(RESPOSTAS!Y424="","",IF(UPPER(RESPOSTAS!Y424)=INDEX(GABARITO!$C:$C,MATCH(TEXT(VALUE(RIGHT($X$1,2)),"00")&amp;"|"&amp;IF(AND(VALUE(RIGHT($X$1,2))&gt;=57,VALUE(RIGHT($X$1,2))&lt;=63),$D424,"COMUM"),GABARITO!$D:$D,0)),1,0))</f>
        <v/>
      </c>
      <c r="Y424" t="str">
        <f>IF(RESPOSTAS!Z424="","",IF(UPPER(RESPOSTAS!Z424)=INDEX(GABARITO!$C:$C,MATCH(TEXT(VALUE(RIGHT($Y$1,2)),"00")&amp;"|"&amp;IF(AND(VALUE(RIGHT($Y$1,2))&gt;=57,VALUE(RIGHT($Y$1,2))&lt;=63),$D424,"COMUM"),GABARITO!$D:$D,0)),1,0))</f>
        <v/>
      </c>
      <c r="Z424" t="str">
        <f>IF(RESPOSTAS!AA424="","",IF(UPPER(RESPOSTAS!AA424)=INDEX(GABARITO!$C:$C,MATCH(TEXT(VALUE(RIGHT($Z$1,2)),"00")&amp;"|"&amp;IF(AND(VALUE(RIGHT($Z$1,2))&gt;=57,VALUE(RIGHT($Z$1,2))&lt;=63),$D424,"COMUM"),GABARITO!$D:$D,0)),1,0))</f>
        <v/>
      </c>
      <c r="AA424" t="str">
        <f>IF(RESPOSTAS!AB424="","",IF(UPPER(RESPOSTAS!AB424)=INDEX(GABARITO!$C:$C,MATCH(TEXT(VALUE(RIGHT($AA$1,2)),"00")&amp;"|"&amp;IF(AND(VALUE(RIGHT($AA$1,2))&gt;=57,VALUE(RIGHT($AA$1,2))&lt;=63),$D424,"COMUM"),GABARITO!$D:$D,0)),1,0))</f>
        <v/>
      </c>
      <c r="AB424" t="str">
        <f>IF(RESPOSTAS!AC424="","",IF(UPPER(RESPOSTAS!AC424)=INDEX(GABARITO!$C:$C,MATCH(TEXT(VALUE(RIGHT($AB$1,2)),"00")&amp;"|"&amp;IF(AND(VALUE(RIGHT($AB$1,2))&gt;=57,VALUE(RIGHT($AB$1,2))&lt;=63),$D424,"COMUM"),GABARITO!$D:$D,0)),1,0))</f>
        <v/>
      </c>
      <c r="AC424" t="str">
        <f>IF(RESPOSTAS!AD424="","",IF(UPPER(RESPOSTAS!AD424)=INDEX(GABARITO!$C:$C,MATCH(TEXT(VALUE(RIGHT($AC$1,2)),"00")&amp;"|"&amp;IF(AND(VALUE(RIGHT($AC$1,2))&gt;=57,VALUE(RIGHT($AC$1,2))&lt;=63),$D424,"COMUM"),GABARITO!$D:$D,0)),1,0))</f>
        <v/>
      </c>
      <c r="AD424" t="str">
        <f>IF(RESPOSTAS!AE424="","",IF(UPPER(RESPOSTAS!AE424)=INDEX(GABARITO!$C:$C,MATCH(TEXT(VALUE(RIGHT($AD$1,2)),"00")&amp;"|"&amp;IF(AND(VALUE(RIGHT($AD$1,2))&gt;=57,VALUE(RIGHT($AD$1,2))&lt;=63),$D424,"COMUM"),GABARITO!$D:$D,0)),1,0))</f>
        <v/>
      </c>
      <c r="AE424" t="str">
        <f>IF(RESPOSTAS!AF424="","",IF(UPPER(RESPOSTAS!AF424)=INDEX(GABARITO!$C:$C,MATCH(TEXT(VALUE(RIGHT($AE$1,2)),"00")&amp;"|"&amp;IF(AND(VALUE(RIGHT($AE$1,2))&gt;=57,VALUE(RIGHT($AE$1,2))&lt;=63),$D424,"COMUM"),GABARITO!$D:$D,0)),1,0))</f>
        <v/>
      </c>
      <c r="AF424" t="str">
        <f>IF(RESPOSTAS!AG424="","",IF(UPPER(RESPOSTAS!AG424)=INDEX(GABARITO!$C:$C,MATCH(TEXT(VALUE(RIGHT($AF$1,2)),"00")&amp;"|"&amp;IF(AND(VALUE(RIGHT($AF$1,2))&gt;=57,VALUE(RIGHT($AF$1,2))&lt;=63),$D424,"COMUM"),GABARITO!$D:$D,0)),1,0))</f>
        <v/>
      </c>
      <c r="AG424" t="str">
        <f>IF(RESPOSTAS!AH424="","",IF(UPPER(RESPOSTAS!AH424)=INDEX(GABARITO!$C:$C,MATCH(TEXT(VALUE(RIGHT($AG$1,2)),"00")&amp;"|"&amp;IF(AND(VALUE(RIGHT($AG$1,2))&gt;=57,VALUE(RIGHT($AG$1,2))&lt;=63),$D424,"COMUM"),GABARITO!$D:$D,0)),1,0))</f>
        <v/>
      </c>
      <c r="AH424" t="str">
        <f>IF(RESPOSTAS!AI424="","",IF(UPPER(RESPOSTAS!AI424)=INDEX(GABARITO!$C:$C,MATCH(TEXT(VALUE(RIGHT($AH$1,2)),"00")&amp;"|"&amp;IF(AND(VALUE(RIGHT($AH$1,2))&gt;=57,VALUE(RIGHT($AH$1,2))&lt;=63),$D424,"COMUM"),GABARITO!$D:$D,0)),1,0))</f>
        <v/>
      </c>
      <c r="AI424" t="str">
        <f>IF(RESPOSTAS!AJ424="","",IF(UPPER(RESPOSTAS!AJ424)=INDEX(GABARITO!$C:$C,MATCH(TEXT(VALUE(RIGHT($AI$1,2)),"00")&amp;"|"&amp;IF(AND(VALUE(RIGHT($AI$1,2))&gt;=57,VALUE(RIGHT($AI$1,2))&lt;=63),$D424,"COMUM"),GABARITO!$D:$D,0)),1,0))</f>
        <v/>
      </c>
      <c r="AJ424" t="str">
        <f>IF(RESPOSTAS!AK424="","",IF(UPPER(RESPOSTAS!AK424)=INDEX(GABARITO!$C:$C,MATCH(TEXT(VALUE(RIGHT($AJ$1,2)),"00")&amp;"|"&amp;IF(AND(VALUE(RIGHT($AJ$1,2))&gt;=57,VALUE(RIGHT($AJ$1,2))&lt;=63),$D424,"COMUM"),GABARITO!$D:$D,0)),1,0))</f>
        <v/>
      </c>
      <c r="AK424" t="str">
        <f>IF(RESPOSTAS!AL424="","",IF(UPPER(RESPOSTAS!AL424)=INDEX(GABARITO!$C:$C,MATCH(TEXT(VALUE(RIGHT($AK$1,2)),"00")&amp;"|"&amp;IF(AND(VALUE(RIGHT($AK$1,2))&gt;=57,VALUE(RIGHT($AK$1,2))&lt;=63),$D424,"COMUM"),GABARITO!$D:$D,0)),1,0))</f>
        <v/>
      </c>
      <c r="AL424" t="str">
        <f>IF(RESPOSTAS!AM424="","",IF(UPPER(RESPOSTAS!AM424)=INDEX(GABARITO!$C:$C,MATCH(TEXT(VALUE(RIGHT($AL$1,2)),"00")&amp;"|"&amp;IF(AND(VALUE(RIGHT($AL$1,2))&gt;=57,VALUE(RIGHT($AL$1,2))&lt;=63),$D424,"COMUM"),GABARITO!$D:$D,0)),1,0))</f>
        <v/>
      </c>
      <c r="AM424" t="str">
        <f>IF(RESPOSTAS!AN424="","",IF(UPPER(RESPOSTAS!AN424)=INDEX(GABARITO!$C:$C,MATCH(TEXT(VALUE(RIGHT($AM$1,2)),"00")&amp;"|"&amp;IF(AND(VALUE(RIGHT($AM$1,2))&gt;=57,VALUE(RIGHT($AM$1,2))&lt;=63),$D424,"COMUM"),GABARITO!$D:$D,0)),1,0))</f>
        <v/>
      </c>
      <c r="AN424" t="str">
        <f>IF(RESPOSTAS!AO424="","",IF(UPPER(RESPOSTAS!AO424)=INDEX(GABARITO!$C:$C,MATCH(TEXT(VALUE(RIGHT($AN$1,2)),"00")&amp;"|"&amp;IF(AND(VALUE(RIGHT($AN$1,2))&gt;=57,VALUE(RIGHT($AN$1,2))&lt;=63),$D424,"COMUM"),GABARITO!$D:$D,0)),1,0))</f>
        <v/>
      </c>
      <c r="AO424" t="str">
        <f>IF(RESPOSTAS!AP424="","",IF(UPPER(RESPOSTAS!AP424)=INDEX(GABARITO!$C:$C,MATCH(TEXT(VALUE(RIGHT($AO$1,2)),"00")&amp;"|"&amp;IF(AND(VALUE(RIGHT($AO$1,2))&gt;=57,VALUE(RIGHT($AO$1,2))&lt;=63),$D424,"COMUM"),GABARITO!$D:$D,0)),1,0))</f>
        <v/>
      </c>
      <c r="AP424" t="str">
        <f>IF(RESPOSTAS!AQ424="","",IF(UPPER(RESPOSTAS!AQ424)=INDEX(GABARITO!$C:$C,MATCH(TEXT(VALUE(RIGHT($AP$1,2)),"00")&amp;"|"&amp;IF(AND(VALUE(RIGHT($AP$1,2))&gt;=57,VALUE(RIGHT($AP$1,2))&lt;=63),$D424,"COMUM"),GABARITO!$D:$D,0)),1,0))</f>
        <v/>
      </c>
      <c r="AQ424" t="str">
        <f>IF(RESPOSTAS!AR424="","",IF(UPPER(RESPOSTAS!AR424)=INDEX(GABARITO!$C:$C,MATCH(TEXT(VALUE(RIGHT($AQ$1,2)),"00")&amp;"|"&amp;IF(AND(VALUE(RIGHT($AQ$1,2))&gt;=57,VALUE(RIGHT($AQ$1,2))&lt;=63),$D424,"COMUM"),GABARITO!$D:$D,0)),1,0))</f>
        <v/>
      </c>
      <c r="AR424" t="str">
        <f>IF(RESPOSTAS!AS424="","",IF(UPPER(RESPOSTAS!AS424)=INDEX(GABARITO!$C:$C,MATCH(TEXT(VALUE(RIGHT($AR$1,2)),"00")&amp;"|"&amp;IF(AND(VALUE(RIGHT($AR$1,2))&gt;=57,VALUE(RIGHT($AR$1,2))&lt;=63),$D424,"COMUM"),GABARITO!$D:$D,0)),1,0))</f>
        <v/>
      </c>
      <c r="AS424" t="str">
        <f>IF(RESPOSTAS!AT424="","",IF(UPPER(RESPOSTAS!AT424)=INDEX(GABARITO!$C:$C,MATCH(TEXT(VALUE(RIGHT($AS$1,2)),"00")&amp;"|"&amp;IF(AND(VALUE(RIGHT($AS$1,2))&gt;=57,VALUE(RIGHT($AS$1,2))&lt;=63),$D424,"COMUM"),GABARITO!$D:$D,0)),1,0))</f>
        <v/>
      </c>
      <c r="AT424" t="str">
        <f>IF(RESPOSTAS!AU424="","",IF(UPPER(RESPOSTAS!AU424)=INDEX(GABARITO!$C:$C,MATCH(TEXT(VALUE(RIGHT($AT$1,2)),"00")&amp;"|"&amp;IF(AND(VALUE(RIGHT($AT$1,2))&gt;=57,VALUE(RIGHT($AT$1,2))&lt;=63),$D424,"COMUM"),GABARITO!$D:$D,0)),1,0))</f>
        <v/>
      </c>
      <c r="AU424" t="str">
        <f>IF(RESPOSTAS!AV424="","",IF(UPPER(RESPOSTAS!AV424)=INDEX(GABARITO!$C:$C,MATCH(TEXT(VALUE(RIGHT($AU$1,2)),"00")&amp;"|"&amp;IF(AND(VALUE(RIGHT($AU$1,2))&gt;=57,VALUE(RIGHT($AU$1,2))&lt;=63),$D424,"COMUM"),GABARITO!$D:$D,0)),1,0))</f>
        <v/>
      </c>
      <c r="AV424" t="str">
        <f>IF(RESPOSTAS!AW424="","",IF(UPPER(RESPOSTAS!AW424)=INDEX(GABARITO!$C:$C,MATCH(TEXT(VALUE(RIGHT($AV$1,2)),"00")&amp;"|"&amp;IF(AND(VALUE(RIGHT($AV$1,2))&gt;=57,VALUE(RIGHT($AV$1,2))&lt;=63),$D424,"COMUM"),GABARITO!$D:$D,0)),1,0))</f>
        <v/>
      </c>
      <c r="AW424" t="str">
        <f>IF(RESPOSTAS!AX424="","",IF(UPPER(RESPOSTAS!AX424)=INDEX(GABARITO!$C:$C,MATCH(TEXT(VALUE(RIGHT($AW$1,2)),"00")&amp;"|"&amp;IF(AND(VALUE(RIGHT($AW$1,2))&gt;=57,VALUE(RIGHT($AW$1,2))&lt;=63),$D424,"COMUM"),GABARITO!$D:$D,0)),1,0))</f>
        <v/>
      </c>
      <c r="AX424" t="str">
        <f>IF(RESPOSTAS!AY424="","",IF(UPPER(RESPOSTAS!AY424)=INDEX(GABARITO!$C:$C,MATCH(TEXT(VALUE(RIGHT($AX$1,2)),"00")&amp;"|"&amp;IF(AND(VALUE(RIGHT($AX$1,2))&gt;=57,VALUE(RIGHT($AX$1,2))&lt;=63),$D424,"COMUM"),GABARITO!$D:$D,0)),1,0))</f>
        <v/>
      </c>
      <c r="AY424" t="str">
        <f>IF(RESPOSTAS!AZ424="","",IF(UPPER(RESPOSTAS!AZ424)=INDEX(GABARITO!$C:$C,MATCH(TEXT(VALUE(RIGHT($AY$1,2)),"00")&amp;"|"&amp;IF(AND(VALUE(RIGHT($AY$1,2))&gt;=57,VALUE(RIGHT($AY$1,2))&lt;=63),$D424,"COMUM"),GABARITO!$D:$D,0)),1,0))</f>
        <v/>
      </c>
      <c r="AZ424" t="str">
        <f>IF(RESPOSTAS!BA424="","",IF(UPPER(RESPOSTAS!BA424)=INDEX(GABARITO!$C:$C,MATCH(TEXT(VALUE(RIGHT($AZ$1,2)),"00")&amp;"|"&amp;IF(AND(VALUE(RIGHT($AZ$1,2))&gt;=57,VALUE(RIGHT($AZ$1,2))&lt;=63),$D424,"COMUM"),GABARITO!$D:$D,0)),1,0))</f>
        <v/>
      </c>
      <c r="BA424" t="str">
        <f>IF(RESPOSTAS!BB424="","",IF(UPPER(RESPOSTAS!BB424)=INDEX(GABARITO!$C:$C,MATCH(TEXT(VALUE(RIGHT($BA$1,2)),"00")&amp;"|"&amp;IF(AND(VALUE(RIGHT($BA$1,2))&gt;=57,VALUE(RIGHT($BA$1,2))&lt;=63),$D424,"COMUM"),GABARITO!$D:$D,0)),1,0))</f>
        <v/>
      </c>
      <c r="BB424" t="str">
        <f>IF(RESPOSTAS!BC424="","",IF(UPPER(RESPOSTAS!BC424)=INDEX(GABARITO!$C:$C,MATCH(TEXT(VALUE(RIGHT($BB$1,2)),"00")&amp;"|"&amp;IF(AND(VALUE(RIGHT($BB$1,2))&gt;=57,VALUE(RIGHT($BB$1,2))&lt;=63),$D424,"COMUM"),GABARITO!$D:$D,0)),1,0))</f>
        <v/>
      </c>
      <c r="BC424" t="str">
        <f>IF(RESPOSTAS!BD424="","",IF(UPPER(RESPOSTAS!BD424)=INDEX(GABARITO!$C:$C,MATCH(TEXT(VALUE(RIGHT($BC$1,2)),"00")&amp;"|"&amp;IF(AND(VALUE(RIGHT($BC$1,2))&gt;=57,VALUE(RIGHT($BC$1,2))&lt;=63),$D424,"COMUM"),GABARITO!$D:$D,0)),1,0))</f>
        <v/>
      </c>
      <c r="BD424" t="str">
        <f>IF(RESPOSTAS!BE424="","",IF(UPPER(RESPOSTAS!BE424)=INDEX(GABARITO!$C:$C,MATCH(TEXT(VALUE(RIGHT($BD$1,2)),"00")&amp;"|"&amp;IF(AND(VALUE(RIGHT($BD$1,2))&gt;=57,VALUE(RIGHT($BD$1,2))&lt;=63),$D424,"COMUM"),GABARITO!$D:$D,0)),1,0))</f>
        <v/>
      </c>
      <c r="BE424" t="str">
        <f>IF(RESPOSTAS!BF424="","",IF(UPPER(RESPOSTAS!BF424)=INDEX(GABARITO!$C:$C,MATCH(TEXT(VALUE(RIGHT($BE$1,2)),"00")&amp;"|"&amp;IF(AND(VALUE(RIGHT($BE$1,2))&gt;=57,VALUE(RIGHT($BE$1,2))&lt;=63),$D424,"COMUM"),GABARITO!$D:$D,0)),1,0))</f>
        <v/>
      </c>
      <c r="BF424" t="str">
        <f>IF(RESPOSTAS!BG424="","",IF(UPPER(RESPOSTAS!BG424)=INDEX(GABARITO!$C:$C,MATCH(TEXT(VALUE(RIGHT($BF$1,2)),"00")&amp;"|"&amp;IF(AND(VALUE(RIGHT($BF$1,2))&gt;=57,VALUE(RIGHT($BF$1,2))&lt;=63),$D424,"COMUM"),GABARITO!$D:$D,0)),1,0))</f>
        <v/>
      </c>
      <c r="BG424" t="str">
        <f>IF(RESPOSTAS!BH424="","",IF(UPPER(RESPOSTAS!BH424)=INDEX(GABARITO!$C:$C,MATCH(TEXT(VALUE(RIGHT($BG$1,2)),"00")&amp;"|"&amp;IF(AND(VALUE(RIGHT($BG$1,2))&gt;=57,VALUE(RIGHT($BG$1,2))&lt;=63),$D424,"COMUM"),GABARITO!$D:$D,0)),1,0))</f>
        <v/>
      </c>
      <c r="BH424" t="str">
        <f>IF(RESPOSTAS!BI424="","",IF(UPPER(RESPOSTAS!BI424)=INDEX(GABARITO!$C:$C,MATCH(TEXT(VALUE(RIGHT($BH$1,2)),"00")&amp;"|"&amp;IF(AND(VALUE(RIGHT($BH$1,2))&gt;=57,VALUE(RIGHT($BH$1,2))&lt;=63),$D424,"COMUM"),GABARITO!$D:$D,0)),1,0))</f>
        <v/>
      </c>
      <c r="BI424" t="str">
        <f>IF(RESPOSTAS!BJ424="","",IF(UPPER(RESPOSTAS!BJ424)=INDEX(GABARITO!$C:$C,MATCH(TEXT(VALUE(RIGHT($BI$1,2)),"00")&amp;"|"&amp;IF(AND(VALUE(RIGHT($BI$1,2))&gt;=57,VALUE(RIGHT($BI$1,2))&lt;=63),$D424,"COMUM"),GABARITO!$D:$D,0)),1,0))</f>
        <v/>
      </c>
      <c r="BJ424" t="str">
        <f>IF(RESPOSTAS!BK424="","",IF(UPPER(RESPOSTAS!BK424)=INDEX(GABARITO!$C:$C,MATCH(TEXT(VALUE(RIGHT($BJ$1,2)),"00")&amp;"|"&amp;IF(AND(VALUE(RIGHT($BJ$1,2))&gt;=57,VALUE(RIGHT($BJ$1,2))&lt;=63),$D424,"COMUM"),GABARITO!$D:$D,0)),1,0))</f>
        <v/>
      </c>
      <c r="BK424" t="str">
        <f>IF(RESPOSTAS!BL424="","",IF(UPPER(RESPOSTAS!BL424)=INDEX(GABARITO!$C:$C,MATCH(TEXT(VALUE(RIGHT($BK$1,2)),"00")&amp;"|"&amp;IF(AND(VALUE(RIGHT($BK$1,2))&gt;=57,VALUE(RIGHT($BK$1,2))&lt;=63),$D424,"COMUM"),GABARITO!$D:$D,0)),1,0))</f>
        <v/>
      </c>
      <c r="BL424" t="str">
        <f>IF(RESPOSTAS!BM424="","",IF(UPPER(RESPOSTAS!BM424)=INDEX(GABARITO!$C:$C,MATCH(TEXT(VALUE(RIGHT($BL$1,2)),"00")&amp;"|"&amp;IF(AND(VALUE(RIGHT($BL$1,2))&gt;=57,VALUE(RIGHT($BL$1,2))&lt;=63),$D424,"COMUM"),GABARITO!$D:$D,0)),1,0))</f>
        <v/>
      </c>
      <c r="BM424" t="str">
        <f>IF(RESPOSTAS!BN424="","",IF(UPPER(RESPOSTAS!BN424)=INDEX(GABARITO!$C:$C,MATCH(TEXT(VALUE(RIGHT($BM$1,2)),"00")&amp;"|"&amp;IF(AND(VALUE(RIGHT($BM$1,2))&gt;=57,VALUE(RIGHT($BM$1,2))&lt;=63),$D424,"COMUM"),GABARITO!$D:$D,0)),1,0))</f>
        <v/>
      </c>
      <c r="BN424" t="str">
        <f>IF(RESPOSTAS!BO424="","",IF(UPPER(RESPOSTAS!BO424)=INDEX(GABARITO!$C:$C,MATCH(TEXT(VALUE(RIGHT($BN$1,2)),"00")&amp;"|"&amp;IF(AND(VALUE(RIGHT($BN$1,2))&gt;=57,VALUE(RIGHT($BN$1,2))&lt;=63),$D424,"COMUM"),GABARITO!$D:$D,0)),1,0))</f>
        <v/>
      </c>
      <c r="BO424" t="str">
        <f>IF(RESPOSTAS!BP424="","",IF(UPPER(RESPOSTAS!BP424)=INDEX(GABARITO!$C:$C,MATCH(TEXT(VALUE(RIGHT($BO$1,2)),"00")&amp;"|"&amp;IF(AND(VALUE(RIGHT($BO$1,2))&gt;=57,VALUE(RIGHT($BO$1,2))&lt;=63),$D424,"COMUM"),GABARITO!$D:$D,0)),1,0))</f>
        <v/>
      </c>
      <c r="BP424">
        <f>COUNTIF(RESPOSTAS!F424:BP424,"&lt;&gt;")</f>
        <v>0</v>
      </c>
      <c r="BQ424" t="str">
        <f t="shared" si="62"/>
        <v/>
      </c>
      <c r="BR424" s="10" t="str">
        <f t="shared" si="63"/>
        <v/>
      </c>
      <c r="BT424" s="11" t="str">
        <f t="shared" si="65"/>
        <v/>
      </c>
      <c r="BU424" s="11" t="str">
        <f t="shared" si="66"/>
        <v/>
      </c>
      <c r="BV424" s="11" t="str">
        <f t="shared" si="67"/>
        <v/>
      </c>
      <c r="BW424" s="11" t="str">
        <f t="shared" si="68"/>
        <v/>
      </c>
      <c r="BX424" s="11" t="str">
        <f t="shared" si="69"/>
        <v/>
      </c>
      <c r="BY424" s="11" t="str">
        <f t="shared" si="70"/>
        <v/>
      </c>
      <c r="BZ424" s="3" t="str">
        <f t="shared" si="64"/>
        <v/>
      </c>
      <c r="CA424" s="3" t="e">
        <f t="shared" si="61"/>
        <v>#VALUE!</v>
      </c>
    </row>
    <row r="425" spans="1:79" x14ac:dyDescent="0.25">
      <c r="A425" t="str">
        <f>IF(RESPOSTAS!A425="","",RESPOSTAS!A425)</f>
        <v/>
      </c>
      <c r="B425" t="str">
        <f>IF(RESPOSTAS!C425="","",RESPOSTAS!C425)</f>
        <v/>
      </c>
      <c r="C425" t="str">
        <f>IF(RESPOSTAS!D425="","",RESPOSTAS!D425)</f>
        <v/>
      </c>
      <c r="D425" t="str">
        <f>IF(RESPOSTAS!E425="","",RESPOSTAS!E425)</f>
        <v/>
      </c>
      <c r="E425" t="str">
        <f>IF(RESPOSTAS!F425="","",IF(UPPER(RESPOSTAS!F425)=INDEX(GABARITO!$C:$C,MATCH(TEXT(VALUE(RIGHT($E$1,2)),"00")&amp;"|"&amp;IF(AND(VALUE(RIGHT($E$1,2))&gt;=57,VALUE(RIGHT($E$1,2))&lt;=63),$D425,"COMUM"),GABARITO!$D:$D,0)),1,0))</f>
        <v/>
      </c>
      <c r="F425" t="str">
        <f>IF(RESPOSTAS!G425="","",IF(UPPER(RESPOSTAS!G425)=INDEX(GABARITO!$C:$C,MATCH(TEXT(VALUE(RIGHT($F$1,2)),"00")&amp;"|"&amp;IF(AND(VALUE(RIGHT($F$1,2))&gt;=57,VALUE(RIGHT($F$1,2))&lt;=63),$D425,"COMUM"),GABARITO!$D:$D,0)),1,0))</f>
        <v/>
      </c>
      <c r="G425" t="str">
        <f>IF(RESPOSTAS!H425="","",IF(UPPER(RESPOSTAS!H425)=INDEX(GABARITO!$C:$C,MATCH(TEXT(VALUE(RIGHT($G$1,2)),"00")&amp;"|"&amp;IF(AND(VALUE(RIGHT($G$1,2))&gt;=57,VALUE(RIGHT($G$1,2))&lt;=63),$D425,"COMUM"),GABARITO!$D:$D,0)),1,0))</f>
        <v/>
      </c>
      <c r="H425" t="str">
        <f>IF(RESPOSTAS!I425="","",IF(UPPER(RESPOSTAS!I425)=INDEX(GABARITO!$C:$C,MATCH(TEXT(VALUE(RIGHT($H$1,2)),"00")&amp;"|"&amp;IF(AND(VALUE(RIGHT($H$1,2))&gt;=57,VALUE(RIGHT($H$1,2))&lt;=63),$D425,"COMUM"),GABARITO!$D:$D,0)),1,0))</f>
        <v/>
      </c>
      <c r="I425" t="str">
        <f>IF(RESPOSTAS!J425="","",IF(UPPER(RESPOSTAS!J425)=INDEX(GABARITO!$C:$C,MATCH(TEXT(VALUE(RIGHT($I$1,2)),"00")&amp;"|"&amp;IF(AND(VALUE(RIGHT($I$1,2))&gt;=57,VALUE(RIGHT($I$1,2))&lt;=63),$D425,"COMUM"),GABARITO!$D:$D,0)),1,0))</f>
        <v/>
      </c>
      <c r="J425" t="str">
        <f>IF(RESPOSTAS!K425="","",IF(UPPER(RESPOSTAS!K425)=INDEX(GABARITO!$C:$C,MATCH(TEXT(VALUE(RIGHT($J$1,2)),"00")&amp;"|"&amp;IF(AND(VALUE(RIGHT($J$1,2))&gt;=57,VALUE(RIGHT($J$1,2))&lt;=63),$D425,"COMUM"),GABARITO!$D:$D,0)),1,0))</f>
        <v/>
      </c>
      <c r="K425" t="str">
        <f>IF(RESPOSTAS!L425="","",IF(UPPER(RESPOSTAS!L425)=INDEX(GABARITO!$C:$C,MATCH(TEXT(VALUE(RIGHT($K$1,2)),"00")&amp;"|"&amp;IF(AND(VALUE(RIGHT($K$1,2))&gt;=57,VALUE(RIGHT($K$1,2))&lt;=63),$D425,"COMUM"),GABARITO!$D:$D,0)),1,0))</f>
        <v/>
      </c>
      <c r="L425" t="str">
        <f>IF(RESPOSTAS!M425="","",IF(UPPER(RESPOSTAS!M425)=INDEX(GABARITO!$C:$C,MATCH(TEXT(VALUE(RIGHT($L$1,2)),"00")&amp;"|"&amp;IF(AND(VALUE(RIGHT($L$1,2))&gt;=57,VALUE(RIGHT($L$1,2))&lt;=63),$D425,"COMUM"),GABARITO!$D:$D,0)),1,0))</f>
        <v/>
      </c>
      <c r="M425" t="str">
        <f>IF(RESPOSTAS!N425="","",IF(UPPER(RESPOSTAS!N425)=INDEX(GABARITO!$C:$C,MATCH(TEXT(VALUE(RIGHT($M$1,2)),"00")&amp;"|"&amp;IF(AND(VALUE(RIGHT($M$1,2))&gt;=57,VALUE(RIGHT($M$1,2))&lt;=63),$D425,"COMUM"),GABARITO!$D:$D,0)),1,0))</f>
        <v/>
      </c>
      <c r="N425" t="str">
        <f>IF(RESPOSTAS!O425="","",IF(UPPER(RESPOSTAS!O425)=INDEX(GABARITO!$C:$C,MATCH(TEXT(VALUE(RIGHT($E$1,2)),"00")&amp;"|"&amp;IF(AND(VALUE(RIGHT($E$1,2))&gt;=57,VALUE(RIGHT($E$1,2))&lt;=63),$D425,"COMUM"),GABARITO!$D:$D,0)),1,0))</f>
        <v/>
      </c>
      <c r="O425" t="str">
        <f>IF(RESPOSTAS!P425="","",IF(UPPER(RESPOSTAS!P425)=INDEX(GABARITO!$C:$C,MATCH(TEXT(VALUE(RIGHT($O$1,2)),"00")&amp;"|"&amp;IF(AND(VALUE(RIGHT($O$1,2))&gt;=57,VALUE(RIGHT($O$1,2))&lt;=63),$D425,"COMUM"),GABARITO!$D:$D,0)),1,0))</f>
        <v/>
      </c>
      <c r="P425" t="str">
        <f>IF(RESPOSTAS!Q425="","",IF(UPPER(RESPOSTAS!Q425)=INDEX(GABARITO!$C:$C,MATCH(TEXT(VALUE(RIGHT($P$1,2)),"00")&amp;"|"&amp;IF(AND(VALUE(RIGHT($P$1,2))&gt;=57,VALUE(RIGHT($P$1,2))&lt;=63),$D425,"COMUM"),GABARITO!$D:$D,0)),1,0))</f>
        <v/>
      </c>
      <c r="Q425" t="str">
        <f>IF(RESPOSTAS!R425="","",IF(UPPER(RESPOSTAS!R425)=INDEX(GABARITO!$C:$C,MATCH(TEXT(VALUE(RIGHT($Q$1,2)),"00")&amp;"|"&amp;IF(AND(VALUE(RIGHT($Q$1,2))&gt;=57,VALUE(RIGHT($Q$1,2))&lt;=63),$D425,"COMUM"),GABARITO!$D:$D,0)),1,0))</f>
        <v/>
      </c>
      <c r="R425" t="str">
        <f>IF(RESPOSTAS!S425="","",IF(UPPER(RESPOSTAS!S425)=INDEX(GABARITO!$C:$C,MATCH(TEXT(VALUE(RIGHT($R$1,2)),"00")&amp;"|"&amp;IF(AND(VALUE(RIGHT($R$1,2))&gt;=57,VALUE(RIGHT($R$1,2))&lt;=63),$D425,"COMUM"),GABARITO!$D:$D,0)),1,0))</f>
        <v/>
      </c>
      <c r="S425" t="str">
        <f>IF(RESPOSTAS!T425="","",IF(UPPER(RESPOSTAS!T425)=INDEX(GABARITO!$C:$C,MATCH(TEXT(VALUE(RIGHT($S$1,2)),"00")&amp;"|"&amp;IF(AND(VALUE(RIGHT($S$1,2))&gt;=57,VALUE(RIGHT($S$1,2))&lt;=63),$D425,"COMUM"),GABARITO!$D:$D,0)),1,0))</f>
        <v/>
      </c>
      <c r="T425" t="str">
        <f>IF(RESPOSTAS!U425="","",IF(UPPER(RESPOSTAS!U425)=INDEX(GABARITO!$C:$C,MATCH(TEXT(VALUE(RIGHT($T$1,2)),"00")&amp;"|"&amp;IF(AND(VALUE(RIGHT($T$1,2))&gt;=57,VALUE(RIGHT($T$1,2))&lt;=63),$D425,"COMUM"),GABARITO!$D:$D,0)),1,0))</f>
        <v/>
      </c>
      <c r="U425" t="str">
        <f>IF(RESPOSTAS!V425="","",IF(UPPER(RESPOSTAS!V425)=INDEX(GABARITO!$C:$C,MATCH(TEXT(VALUE(RIGHT($U$1,2)),"00")&amp;"|"&amp;IF(AND(VALUE(RIGHT($U$1,2))&gt;=57,VALUE(RIGHT($U$1,2))&lt;=63),$D425,"COMUM"),GABARITO!$D:$D,0)),1,0))</f>
        <v/>
      </c>
      <c r="V425" t="str">
        <f>IF(RESPOSTAS!W425="","",IF(UPPER(RESPOSTAS!W425)=INDEX(GABARITO!$C:$C,MATCH(TEXT(VALUE(RIGHT($E$1,2)),"00")&amp;"|"&amp;IF(AND(VALUE(RIGHT($E$1,2))&gt;=57,VALUE(RIGHT($E$1,2))&lt;=63),$D425,"COMUM"),GABARITO!$D:$D,0)),1,0))</f>
        <v/>
      </c>
      <c r="W425" t="str">
        <f>IF(RESPOSTAS!X425="","",IF(UPPER(RESPOSTAS!X425)=INDEX(GABARITO!$C:$C,MATCH(TEXT(VALUE(RIGHT($W$1,2)),"00")&amp;"|"&amp;IF(AND(VALUE(RIGHT($W$1,2))&gt;=57,VALUE(RIGHT($W$1,2))&lt;=63),$D425,"COMUM"),GABARITO!$D:$D,0)),1,0))</f>
        <v/>
      </c>
      <c r="X425" t="str">
        <f>IF(RESPOSTAS!Y425="","",IF(UPPER(RESPOSTAS!Y425)=INDEX(GABARITO!$C:$C,MATCH(TEXT(VALUE(RIGHT($X$1,2)),"00")&amp;"|"&amp;IF(AND(VALUE(RIGHT($X$1,2))&gt;=57,VALUE(RIGHT($X$1,2))&lt;=63),$D425,"COMUM"),GABARITO!$D:$D,0)),1,0))</f>
        <v/>
      </c>
      <c r="Y425" t="str">
        <f>IF(RESPOSTAS!Z425="","",IF(UPPER(RESPOSTAS!Z425)=INDEX(GABARITO!$C:$C,MATCH(TEXT(VALUE(RIGHT($Y$1,2)),"00")&amp;"|"&amp;IF(AND(VALUE(RIGHT($Y$1,2))&gt;=57,VALUE(RIGHT($Y$1,2))&lt;=63),$D425,"COMUM"),GABARITO!$D:$D,0)),1,0))</f>
        <v/>
      </c>
      <c r="Z425" t="str">
        <f>IF(RESPOSTAS!AA425="","",IF(UPPER(RESPOSTAS!AA425)=INDEX(GABARITO!$C:$C,MATCH(TEXT(VALUE(RIGHT($Z$1,2)),"00")&amp;"|"&amp;IF(AND(VALUE(RIGHT($Z$1,2))&gt;=57,VALUE(RIGHT($Z$1,2))&lt;=63),$D425,"COMUM"),GABARITO!$D:$D,0)),1,0))</f>
        <v/>
      </c>
      <c r="AA425" t="str">
        <f>IF(RESPOSTAS!AB425="","",IF(UPPER(RESPOSTAS!AB425)=INDEX(GABARITO!$C:$C,MATCH(TEXT(VALUE(RIGHT($AA$1,2)),"00")&amp;"|"&amp;IF(AND(VALUE(RIGHT($AA$1,2))&gt;=57,VALUE(RIGHT($AA$1,2))&lt;=63),$D425,"COMUM"),GABARITO!$D:$D,0)),1,0))</f>
        <v/>
      </c>
      <c r="AB425" t="str">
        <f>IF(RESPOSTAS!AC425="","",IF(UPPER(RESPOSTAS!AC425)=INDEX(GABARITO!$C:$C,MATCH(TEXT(VALUE(RIGHT($AB$1,2)),"00")&amp;"|"&amp;IF(AND(VALUE(RIGHT($AB$1,2))&gt;=57,VALUE(RIGHT($AB$1,2))&lt;=63),$D425,"COMUM"),GABARITO!$D:$D,0)),1,0))</f>
        <v/>
      </c>
      <c r="AC425" t="str">
        <f>IF(RESPOSTAS!AD425="","",IF(UPPER(RESPOSTAS!AD425)=INDEX(GABARITO!$C:$C,MATCH(TEXT(VALUE(RIGHT($AC$1,2)),"00")&amp;"|"&amp;IF(AND(VALUE(RIGHT($AC$1,2))&gt;=57,VALUE(RIGHT($AC$1,2))&lt;=63),$D425,"COMUM"),GABARITO!$D:$D,0)),1,0))</f>
        <v/>
      </c>
      <c r="AD425" t="str">
        <f>IF(RESPOSTAS!AE425="","",IF(UPPER(RESPOSTAS!AE425)=INDEX(GABARITO!$C:$C,MATCH(TEXT(VALUE(RIGHT($AD$1,2)),"00")&amp;"|"&amp;IF(AND(VALUE(RIGHT($AD$1,2))&gt;=57,VALUE(RIGHT($AD$1,2))&lt;=63),$D425,"COMUM"),GABARITO!$D:$D,0)),1,0))</f>
        <v/>
      </c>
      <c r="AE425" t="str">
        <f>IF(RESPOSTAS!AF425="","",IF(UPPER(RESPOSTAS!AF425)=INDEX(GABARITO!$C:$C,MATCH(TEXT(VALUE(RIGHT($AE$1,2)),"00")&amp;"|"&amp;IF(AND(VALUE(RIGHT($AE$1,2))&gt;=57,VALUE(RIGHT($AE$1,2))&lt;=63),$D425,"COMUM"),GABARITO!$D:$D,0)),1,0))</f>
        <v/>
      </c>
      <c r="AF425" t="str">
        <f>IF(RESPOSTAS!AG425="","",IF(UPPER(RESPOSTAS!AG425)=INDEX(GABARITO!$C:$C,MATCH(TEXT(VALUE(RIGHT($AF$1,2)),"00")&amp;"|"&amp;IF(AND(VALUE(RIGHT($AF$1,2))&gt;=57,VALUE(RIGHT($AF$1,2))&lt;=63),$D425,"COMUM"),GABARITO!$D:$D,0)),1,0))</f>
        <v/>
      </c>
      <c r="AG425" t="str">
        <f>IF(RESPOSTAS!AH425="","",IF(UPPER(RESPOSTAS!AH425)=INDEX(GABARITO!$C:$C,MATCH(TEXT(VALUE(RIGHT($AG$1,2)),"00")&amp;"|"&amp;IF(AND(VALUE(RIGHT($AG$1,2))&gt;=57,VALUE(RIGHT($AG$1,2))&lt;=63),$D425,"COMUM"),GABARITO!$D:$D,0)),1,0))</f>
        <v/>
      </c>
      <c r="AH425" t="str">
        <f>IF(RESPOSTAS!AI425="","",IF(UPPER(RESPOSTAS!AI425)=INDEX(GABARITO!$C:$C,MATCH(TEXT(VALUE(RIGHT($AH$1,2)),"00")&amp;"|"&amp;IF(AND(VALUE(RIGHT($AH$1,2))&gt;=57,VALUE(RIGHT($AH$1,2))&lt;=63),$D425,"COMUM"),GABARITO!$D:$D,0)),1,0))</f>
        <v/>
      </c>
      <c r="AI425" t="str">
        <f>IF(RESPOSTAS!AJ425="","",IF(UPPER(RESPOSTAS!AJ425)=INDEX(GABARITO!$C:$C,MATCH(TEXT(VALUE(RIGHT($AI$1,2)),"00")&amp;"|"&amp;IF(AND(VALUE(RIGHT($AI$1,2))&gt;=57,VALUE(RIGHT($AI$1,2))&lt;=63),$D425,"COMUM"),GABARITO!$D:$D,0)),1,0))</f>
        <v/>
      </c>
      <c r="AJ425" t="str">
        <f>IF(RESPOSTAS!AK425="","",IF(UPPER(RESPOSTAS!AK425)=INDEX(GABARITO!$C:$C,MATCH(TEXT(VALUE(RIGHT($AJ$1,2)),"00")&amp;"|"&amp;IF(AND(VALUE(RIGHT($AJ$1,2))&gt;=57,VALUE(RIGHT($AJ$1,2))&lt;=63),$D425,"COMUM"),GABARITO!$D:$D,0)),1,0))</f>
        <v/>
      </c>
      <c r="AK425" t="str">
        <f>IF(RESPOSTAS!AL425="","",IF(UPPER(RESPOSTAS!AL425)=INDEX(GABARITO!$C:$C,MATCH(TEXT(VALUE(RIGHT($AK$1,2)),"00")&amp;"|"&amp;IF(AND(VALUE(RIGHT($AK$1,2))&gt;=57,VALUE(RIGHT($AK$1,2))&lt;=63),$D425,"COMUM"),GABARITO!$D:$D,0)),1,0))</f>
        <v/>
      </c>
      <c r="AL425" t="str">
        <f>IF(RESPOSTAS!AM425="","",IF(UPPER(RESPOSTAS!AM425)=INDEX(GABARITO!$C:$C,MATCH(TEXT(VALUE(RIGHT($AL$1,2)),"00")&amp;"|"&amp;IF(AND(VALUE(RIGHT($AL$1,2))&gt;=57,VALUE(RIGHT($AL$1,2))&lt;=63),$D425,"COMUM"),GABARITO!$D:$D,0)),1,0))</f>
        <v/>
      </c>
      <c r="AM425" t="str">
        <f>IF(RESPOSTAS!AN425="","",IF(UPPER(RESPOSTAS!AN425)=INDEX(GABARITO!$C:$C,MATCH(TEXT(VALUE(RIGHT($AM$1,2)),"00")&amp;"|"&amp;IF(AND(VALUE(RIGHT($AM$1,2))&gt;=57,VALUE(RIGHT($AM$1,2))&lt;=63),$D425,"COMUM"),GABARITO!$D:$D,0)),1,0))</f>
        <v/>
      </c>
      <c r="AN425" t="str">
        <f>IF(RESPOSTAS!AO425="","",IF(UPPER(RESPOSTAS!AO425)=INDEX(GABARITO!$C:$C,MATCH(TEXT(VALUE(RIGHT($AN$1,2)),"00")&amp;"|"&amp;IF(AND(VALUE(RIGHT($AN$1,2))&gt;=57,VALUE(RIGHT($AN$1,2))&lt;=63),$D425,"COMUM"),GABARITO!$D:$D,0)),1,0))</f>
        <v/>
      </c>
      <c r="AO425" t="str">
        <f>IF(RESPOSTAS!AP425="","",IF(UPPER(RESPOSTAS!AP425)=INDEX(GABARITO!$C:$C,MATCH(TEXT(VALUE(RIGHT($AO$1,2)),"00")&amp;"|"&amp;IF(AND(VALUE(RIGHT($AO$1,2))&gt;=57,VALUE(RIGHT($AO$1,2))&lt;=63),$D425,"COMUM"),GABARITO!$D:$D,0)),1,0))</f>
        <v/>
      </c>
      <c r="AP425" t="str">
        <f>IF(RESPOSTAS!AQ425="","",IF(UPPER(RESPOSTAS!AQ425)=INDEX(GABARITO!$C:$C,MATCH(TEXT(VALUE(RIGHT($AP$1,2)),"00")&amp;"|"&amp;IF(AND(VALUE(RIGHT($AP$1,2))&gt;=57,VALUE(RIGHT($AP$1,2))&lt;=63),$D425,"COMUM"),GABARITO!$D:$D,0)),1,0))</f>
        <v/>
      </c>
      <c r="AQ425" t="str">
        <f>IF(RESPOSTAS!AR425="","",IF(UPPER(RESPOSTAS!AR425)=INDEX(GABARITO!$C:$C,MATCH(TEXT(VALUE(RIGHT($AQ$1,2)),"00")&amp;"|"&amp;IF(AND(VALUE(RIGHT($AQ$1,2))&gt;=57,VALUE(RIGHT($AQ$1,2))&lt;=63),$D425,"COMUM"),GABARITO!$D:$D,0)),1,0))</f>
        <v/>
      </c>
      <c r="AR425" t="str">
        <f>IF(RESPOSTAS!AS425="","",IF(UPPER(RESPOSTAS!AS425)=INDEX(GABARITO!$C:$C,MATCH(TEXT(VALUE(RIGHT($AR$1,2)),"00")&amp;"|"&amp;IF(AND(VALUE(RIGHT($AR$1,2))&gt;=57,VALUE(RIGHT($AR$1,2))&lt;=63),$D425,"COMUM"),GABARITO!$D:$D,0)),1,0))</f>
        <v/>
      </c>
      <c r="AS425" t="str">
        <f>IF(RESPOSTAS!AT425="","",IF(UPPER(RESPOSTAS!AT425)=INDEX(GABARITO!$C:$C,MATCH(TEXT(VALUE(RIGHT($AS$1,2)),"00")&amp;"|"&amp;IF(AND(VALUE(RIGHT($AS$1,2))&gt;=57,VALUE(RIGHT($AS$1,2))&lt;=63),$D425,"COMUM"),GABARITO!$D:$D,0)),1,0))</f>
        <v/>
      </c>
      <c r="AT425" t="str">
        <f>IF(RESPOSTAS!AU425="","",IF(UPPER(RESPOSTAS!AU425)=INDEX(GABARITO!$C:$C,MATCH(TEXT(VALUE(RIGHT($AT$1,2)),"00")&amp;"|"&amp;IF(AND(VALUE(RIGHT($AT$1,2))&gt;=57,VALUE(RIGHT($AT$1,2))&lt;=63),$D425,"COMUM"),GABARITO!$D:$D,0)),1,0))</f>
        <v/>
      </c>
      <c r="AU425" t="str">
        <f>IF(RESPOSTAS!AV425="","",IF(UPPER(RESPOSTAS!AV425)=INDEX(GABARITO!$C:$C,MATCH(TEXT(VALUE(RIGHT($AU$1,2)),"00")&amp;"|"&amp;IF(AND(VALUE(RIGHT($AU$1,2))&gt;=57,VALUE(RIGHT($AU$1,2))&lt;=63),$D425,"COMUM"),GABARITO!$D:$D,0)),1,0))</f>
        <v/>
      </c>
      <c r="AV425" t="str">
        <f>IF(RESPOSTAS!AW425="","",IF(UPPER(RESPOSTAS!AW425)=INDEX(GABARITO!$C:$C,MATCH(TEXT(VALUE(RIGHT($AV$1,2)),"00")&amp;"|"&amp;IF(AND(VALUE(RIGHT($AV$1,2))&gt;=57,VALUE(RIGHT($AV$1,2))&lt;=63),$D425,"COMUM"),GABARITO!$D:$D,0)),1,0))</f>
        <v/>
      </c>
      <c r="AW425" t="str">
        <f>IF(RESPOSTAS!AX425="","",IF(UPPER(RESPOSTAS!AX425)=INDEX(GABARITO!$C:$C,MATCH(TEXT(VALUE(RIGHT($AW$1,2)),"00")&amp;"|"&amp;IF(AND(VALUE(RIGHT($AW$1,2))&gt;=57,VALUE(RIGHT($AW$1,2))&lt;=63),$D425,"COMUM"),GABARITO!$D:$D,0)),1,0))</f>
        <v/>
      </c>
      <c r="AX425" t="str">
        <f>IF(RESPOSTAS!AY425="","",IF(UPPER(RESPOSTAS!AY425)=INDEX(GABARITO!$C:$C,MATCH(TEXT(VALUE(RIGHT($AX$1,2)),"00")&amp;"|"&amp;IF(AND(VALUE(RIGHT($AX$1,2))&gt;=57,VALUE(RIGHT($AX$1,2))&lt;=63),$D425,"COMUM"),GABARITO!$D:$D,0)),1,0))</f>
        <v/>
      </c>
      <c r="AY425" t="str">
        <f>IF(RESPOSTAS!AZ425="","",IF(UPPER(RESPOSTAS!AZ425)=INDEX(GABARITO!$C:$C,MATCH(TEXT(VALUE(RIGHT($AY$1,2)),"00")&amp;"|"&amp;IF(AND(VALUE(RIGHT($AY$1,2))&gt;=57,VALUE(RIGHT($AY$1,2))&lt;=63),$D425,"COMUM"),GABARITO!$D:$D,0)),1,0))</f>
        <v/>
      </c>
      <c r="AZ425" t="str">
        <f>IF(RESPOSTAS!BA425="","",IF(UPPER(RESPOSTAS!BA425)=INDEX(GABARITO!$C:$C,MATCH(TEXT(VALUE(RIGHT($AZ$1,2)),"00")&amp;"|"&amp;IF(AND(VALUE(RIGHT($AZ$1,2))&gt;=57,VALUE(RIGHT($AZ$1,2))&lt;=63),$D425,"COMUM"),GABARITO!$D:$D,0)),1,0))</f>
        <v/>
      </c>
      <c r="BA425" t="str">
        <f>IF(RESPOSTAS!BB425="","",IF(UPPER(RESPOSTAS!BB425)=INDEX(GABARITO!$C:$C,MATCH(TEXT(VALUE(RIGHT($BA$1,2)),"00")&amp;"|"&amp;IF(AND(VALUE(RIGHT($BA$1,2))&gt;=57,VALUE(RIGHT($BA$1,2))&lt;=63),$D425,"COMUM"),GABARITO!$D:$D,0)),1,0))</f>
        <v/>
      </c>
      <c r="BB425" t="str">
        <f>IF(RESPOSTAS!BC425="","",IF(UPPER(RESPOSTAS!BC425)=INDEX(GABARITO!$C:$C,MATCH(TEXT(VALUE(RIGHT($BB$1,2)),"00")&amp;"|"&amp;IF(AND(VALUE(RIGHT($BB$1,2))&gt;=57,VALUE(RIGHT($BB$1,2))&lt;=63),$D425,"COMUM"),GABARITO!$D:$D,0)),1,0))</f>
        <v/>
      </c>
      <c r="BC425" t="str">
        <f>IF(RESPOSTAS!BD425="","",IF(UPPER(RESPOSTAS!BD425)=INDEX(GABARITO!$C:$C,MATCH(TEXT(VALUE(RIGHT($BC$1,2)),"00")&amp;"|"&amp;IF(AND(VALUE(RIGHT($BC$1,2))&gt;=57,VALUE(RIGHT($BC$1,2))&lt;=63),$D425,"COMUM"),GABARITO!$D:$D,0)),1,0))</f>
        <v/>
      </c>
      <c r="BD425" t="str">
        <f>IF(RESPOSTAS!BE425="","",IF(UPPER(RESPOSTAS!BE425)=INDEX(GABARITO!$C:$C,MATCH(TEXT(VALUE(RIGHT($BD$1,2)),"00")&amp;"|"&amp;IF(AND(VALUE(RIGHT($BD$1,2))&gt;=57,VALUE(RIGHT($BD$1,2))&lt;=63),$D425,"COMUM"),GABARITO!$D:$D,0)),1,0))</f>
        <v/>
      </c>
      <c r="BE425" t="str">
        <f>IF(RESPOSTAS!BF425="","",IF(UPPER(RESPOSTAS!BF425)=INDEX(GABARITO!$C:$C,MATCH(TEXT(VALUE(RIGHT($BE$1,2)),"00")&amp;"|"&amp;IF(AND(VALUE(RIGHT($BE$1,2))&gt;=57,VALUE(RIGHT($BE$1,2))&lt;=63),$D425,"COMUM"),GABARITO!$D:$D,0)),1,0))</f>
        <v/>
      </c>
      <c r="BF425" t="str">
        <f>IF(RESPOSTAS!BG425="","",IF(UPPER(RESPOSTAS!BG425)=INDEX(GABARITO!$C:$C,MATCH(TEXT(VALUE(RIGHT($BF$1,2)),"00")&amp;"|"&amp;IF(AND(VALUE(RIGHT($BF$1,2))&gt;=57,VALUE(RIGHT($BF$1,2))&lt;=63),$D425,"COMUM"),GABARITO!$D:$D,0)),1,0))</f>
        <v/>
      </c>
      <c r="BG425" t="str">
        <f>IF(RESPOSTAS!BH425="","",IF(UPPER(RESPOSTAS!BH425)=INDEX(GABARITO!$C:$C,MATCH(TEXT(VALUE(RIGHT($BG$1,2)),"00")&amp;"|"&amp;IF(AND(VALUE(RIGHT($BG$1,2))&gt;=57,VALUE(RIGHT($BG$1,2))&lt;=63),$D425,"COMUM"),GABARITO!$D:$D,0)),1,0))</f>
        <v/>
      </c>
      <c r="BH425" t="str">
        <f>IF(RESPOSTAS!BI425="","",IF(UPPER(RESPOSTAS!BI425)=INDEX(GABARITO!$C:$C,MATCH(TEXT(VALUE(RIGHT($BH$1,2)),"00")&amp;"|"&amp;IF(AND(VALUE(RIGHT($BH$1,2))&gt;=57,VALUE(RIGHT($BH$1,2))&lt;=63),$D425,"COMUM"),GABARITO!$D:$D,0)),1,0))</f>
        <v/>
      </c>
      <c r="BI425" t="str">
        <f>IF(RESPOSTAS!BJ425="","",IF(UPPER(RESPOSTAS!BJ425)=INDEX(GABARITO!$C:$C,MATCH(TEXT(VALUE(RIGHT($BI$1,2)),"00")&amp;"|"&amp;IF(AND(VALUE(RIGHT($BI$1,2))&gt;=57,VALUE(RIGHT($BI$1,2))&lt;=63),$D425,"COMUM"),GABARITO!$D:$D,0)),1,0))</f>
        <v/>
      </c>
      <c r="BJ425" t="str">
        <f>IF(RESPOSTAS!BK425="","",IF(UPPER(RESPOSTAS!BK425)=INDEX(GABARITO!$C:$C,MATCH(TEXT(VALUE(RIGHT($BJ$1,2)),"00")&amp;"|"&amp;IF(AND(VALUE(RIGHT($BJ$1,2))&gt;=57,VALUE(RIGHT($BJ$1,2))&lt;=63),$D425,"COMUM"),GABARITO!$D:$D,0)),1,0))</f>
        <v/>
      </c>
      <c r="BK425" t="str">
        <f>IF(RESPOSTAS!BL425="","",IF(UPPER(RESPOSTAS!BL425)=INDEX(GABARITO!$C:$C,MATCH(TEXT(VALUE(RIGHT($BK$1,2)),"00")&amp;"|"&amp;IF(AND(VALUE(RIGHT($BK$1,2))&gt;=57,VALUE(RIGHT($BK$1,2))&lt;=63),$D425,"COMUM"),GABARITO!$D:$D,0)),1,0))</f>
        <v/>
      </c>
      <c r="BL425" t="str">
        <f>IF(RESPOSTAS!BM425="","",IF(UPPER(RESPOSTAS!BM425)=INDEX(GABARITO!$C:$C,MATCH(TEXT(VALUE(RIGHT($BL$1,2)),"00")&amp;"|"&amp;IF(AND(VALUE(RIGHT($BL$1,2))&gt;=57,VALUE(RIGHT($BL$1,2))&lt;=63),$D425,"COMUM"),GABARITO!$D:$D,0)),1,0))</f>
        <v/>
      </c>
      <c r="BM425" t="str">
        <f>IF(RESPOSTAS!BN425="","",IF(UPPER(RESPOSTAS!BN425)=INDEX(GABARITO!$C:$C,MATCH(TEXT(VALUE(RIGHT($BM$1,2)),"00")&amp;"|"&amp;IF(AND(VALUE(RIGHT($BM$1,2))&gt;=57,VALUE(RIGHT($BM$1,2))&lt;=63),$D425,"COMUM"),GABARITO!$D:$D,0)),1,0))</f>
        <v/>
      </c>
      <c r="BN425" t="str">
        <f>IF(RESPOSTAS!BO425="","",IF(UPPER(RESPOSTAS!BO425)=INDEX(GABARITO!$C:$C,MATCH(TEXT(VALUE(RIGHT($BN$1,2)),"00")&amp;"|"&amp;IF(AND(VALUE(RIGHT($BN$1,2))&gt;=57,VALUE(RIGHT($BN$1,2))&lt;=63),$D425,"COMUM"),GABARITO!$D:$D,0)),1,0))</f>
        <v/>
      </c>
      <c r="BO425" t="str">
        <f>IF(RESPOSTAS!BP425="","",IF(UPPER(RESPOSTAS!BP425)=INDEX(GABARITO!$C:$C,MATCH(TEXT(VALUE(RIGHT($BO$1,2)),"00")&amp;"|"&amp;IF(AND(VALUE(RIGHT($BO$1,2))&gt;=57,VALUE(RIGHT($BO$1,2))&lt;=63),$D425,"COMUM"),GABARITO!$D:$D,0)),1,0))</f>
        <v/>
      </c>
      <c r="BP425">
        <f>COUNTIF(RESPOSTAS!F425:BP425,"&lt;&gt;")</f>
        <v>0</v>
      </c>
      <c r="BQ425" t="str">
        <f t="shared" si="62"/>
        <v/>
      </c>
      <c r="BR425" s="10" t="str">
        <f t="shared" si="63"/>
        <v/>
      </c>
      <c r="BT425" s="11" t="str">
        <f t="shared" si="65"/>
        <v/>
      </c>
      <c r="BU425" s="11" t="str">
        <f t="shared" si="66"/>
        <v/>
      </c>
      <c r="BV425" s="11" t="str">
        <f t="shared" si="67"/>
        <v/>
      </c>
      <c r="BW425" s="11" t="str">
        <f t="shared" si="68"/>
        <v/>
      </c>
      <c r="BX425" s="11" t="str">
        <f t="shared" si="69"/>
        <v/>
      </c>
      <c r="BY425" s="11" t="str">
        <f t="shared" si="70"/>
        <v/>
      </c>
      <c r="BZ425" s="3" t="str">
        <f t="shared" si="64"/>
        <v/>
      </c>
      <c r="CA425" s="3" t="e">
        <f t="shared" si="61"/>
        <v>#VALUE!</v>
      </c>
    </row>
    <row r="426" spans="1:79" x14ac:dyDescent="0.25">
      <c r="A426" t="str">
        <f>IF(RESPOSTAS!A426="","",RESPOSTAS!A426)</f>
        <v/>
      </c>
      <c r="B426" t="str">
        <f>IF(RESPOSTAS!C426="","",RESPOSTAS!C426)</f>
        <v/>
      </c>
      <c r="C426" t="str">
        <f>IF(RESPOSTAS!D426="","",RESPOSTAS!D426)</f>
        <v/>
      </c>
      <c r="D426" t="str">
        <f>IF(RESPOSTAS!E426="","",RESPOSTAS!E426)</f>
        <v/>
      </c>
      <c r="E426" t="str">
        <f>IF(RESPOSTAS!F426="","",IF(UPPER(RESPOSTAS!F426)=INDEX(GABARITO!$C:$C,MATCH(TEXT(VALUE(RIGHT($E$1,2)),"00")&amp;"|"&amp;IF(AND(VALUE(RIGHT($E$1,2))&gt;=57,VALUE(RIGHT($E$1,2))&lt;=63),$D426,"COMUM"),GABARITO!$D:$D,0)),1,0))</f>
        <v/>
      </c>
      <c r="F426" t="str">
        <f>IF(RESPOSTAS!G426="","",IF(UPPER(RESPOSTAS!G426)=INDEX(GABARITO!$C:$C,MATCH(TEXT(VALUE(RIGHT($F$1,2)),"00")&amp;"|"&amp;IF(AND(VALUE(RIGHT($F$1,2))&gt;=57,VALUE(RIGHT($F$1,2))&lt;=63),$D426,"COMUM"),GABARITO!$D:$D,0)),1,0))</f>
        <v/>
      </c>
      <c r="G426" t="str">
        <f>IF(RESPOSTAS!H426="","",IF(UPPER(RESPOSTAS!H426)=INDEX(GABARITO!$C:$C,MATCH(TEXT(VALUE(RIGHT($G$1,2)),"00")&amp;"|"&amp;IF(AND(VALUE(RIGHT($G$1,2))&gt;=57,VALUE(RIGHT($G$1,2))&lt;=63),$D426,"COMUM"),GABARITO!$D:$D,0)),1,0))</f>
        <v/>
      </c>
      <c r="H426" t="str">
        <f>IF(RESPOSTAS!I426="","",IF(UPPER(RESPOSTAS!I426)=INDEX(GABARITO!$C:$C,MATCH(TEXT(VALUE(RIGHT($H$1,2)),"00")&amp;"|"&amp;IF(AND(VALUE(RIGHT($H$1,2))&gt;=57,VALUE(RIGHT($H$1,2))&lt;=63),$D426,"COMUM"),GABARITO!$D:$D,0)),1,0))</f>
        <v/>
      </c>
      <c r="I426" t="str">
        <f>IF(RESPOSTAS!J426="","",IF(UPPER(RESPOSTAS!J426)=INDEX(GABARITO!$C:$C,MATCH(TEXT(VALUE(RIGHT($I$1,2)),"00")&amp;"|"&amp;IF(AND(VALUE(RIGHT($I$1,2))&gt;=57,VALUE(RIGHT($I$1,2))&lt;=63),$D426,"COMUM"),GABARITO!$D:$D,0)),1,0))</f>
        <v/>
      </c>
      <c r="J426" t="str">
        <f>IF(RESPOSTAS!K426="","",IF(UPPER(RESPOSTAS!K426)=INDEX(GABARITO!$C:$C,MATCH(TEXT(VALUE(RIGHT($J$1,2)),"00")&amp;"|"&amp;IF(AND(VALUE(RIGHT($J$1,2))&gt;=57,VALUE(RIGHT($J$1,2))&lt;=63),$D426,"COMUM"),GABARITO!$D:$D,0)),1,0))</f>
        <v/>
      </c>
      <c r="K426" t="str">
        <f>IF(RESPOSTAS!L426="","",IF(UPPER(RESPOSTAS!L426)=INDEX(GABARITO!$C:$C,MATCH(TEXT(VALUE(RIGHT($K$1,2)),"00")&amp;"|"&amp;IF(AND(VALUE(RIGHT($K$1,2))&gt;=57,VALUE(RIGHT($K$1,2))&lt;=63),$D426,"COMUM"),GABARITO!$D:$D,0)),1,0))</f>
        <v/>
      </c>
      <c r="L426" t="str">
        <f>IF(RESPOSTAS!M426="","",IF(UPPER(RESPOSTAS!M426)=INDEX(GABARITO!$C:$C,MATCH(TEXT(VALUE(RIGHT($L$1,2)),"00")&amp;"|"&amp;IF(AND(VALUE(RIGHT($L$1,2))&gt;=57,VALUE(RIGHT($L$1,2))&lt;=63),$D426,"COMUM"),GABARITO!$D:$D,0)),1,0))</f>
        <v/>
      </c>
      <c r="M426" t="str">
        <f>IF(RESPOSTAS!N426="","",IF(UPPER(RESPOSTAS!N426)=INDEX(GABARITO!$C:$C,MATCH(TEXT(VALUE(RIGHT($M$1,2)),"00")&amp;"|"&amp;IF(AND(VALUE(RIGHT($M$1,2))&gt;=57,VALUE(RIGHT($M$1,2))&lt;=63),$D426,"COMUM"),GABARITO!$D:$D,0)),1,0))</f>
        <v/>
      </c>
      <c r="N426" t="str">
        <f>IF(RESPOSTAS!O426="","",IF(UPPER(RESPOSTAS!O426)=INDEX(GABARITO!$C:$C,MATCH(TEXT(VALUE(RIGHT($E$1,2)),"00")&amp;"|"&amp;IF(AND(VALUE(RIGHT($E$1,2))&gt;=57,VALUE(RIGHT($E$1,2))&lt;=63),$D426,"COMUM"),GABARITO!$D:$D,0)),1,0))</f>
        <v/>
      </c>
      <c r="O426" t="str">
        <f>IF(RESPOSTAS!P426="","",IF(UPPER(RESPOSTAS!P426)=INDEX(GABARITO!$C:$C,MATCH(TEXT(VALUE(RIGHT($O$1,2)),"00")&amp;"|"&amp;IF(AND(VALUE(RIGHT($O$1,2))&gt;=57,VALUE(RIGHT($O$1,2))&lt;=63),$D426,"COMUM"),GABARITO!$D:$D,0)),1,0))</f>
        <v/>
      </c>
      <c r="P426" t="str">
        <f>IF(RESPOSTAS!Q426="","",IF(UPPER(RESPOSTAS!Q426)=INDEX(GABARITO!$C:$C,MATCH(TEXT(VALUE(RIGHT($P$1,2)),"00")&amp;"|"&amp;IF(AND(VALUE(RIGHT($P$1,2))&gt;=57,VALUE(RIGHT($P$1,2))&lt;=63),$D426,"COMUM"),GABARITO!$D:$D,0)),1,0))</f>
        <v/>
      </c>
      <c r="Q426" t="str">
        <f>IF(RESPOSTAS!R426="","",IF(UPPER(RESPOSTAS!R426)=INDEX(GABARITO!$C:$C,MATCH(TEXT(VALUE(RIGHT($Q$1,2)),"00")&amp;"|"&amp;IF(AND(VALUE(RIGHT($Q$1,2))&gt;=57,VALUE(RIGHT($Q$1,2))&lt;=63),$D426,"COMUM"),GABARITO!$D:$D,0)),1,0))</f>
        <v/>
      </c>
      <c r="R426" t="str">
        <f>IF(RESPOSTAS!S426="","",IF(UPPER(RESPOSTAS!S426)=INDEX(GABARITO!$C:$C,MATCH(TEXT(VALUE(RIGHT($R$1,2)),"00")&amp;"|"&amp;IF(AND(VALUE(RIGHT($R$1,2))&gt;=57,VALUE(RIGHT($R$1,2))&lt;=63),$D426,"COMUM"),GABARITO!$D:$D,0)),1,0))</f>
        <v/>
      </c>
      <c r="S426" t="str">
        <f>IF(RESPOSTAS!T426="","",IF(UPPER(RESPOSTAS!T426)=INDEX(GABARITO!$C:$C,MATCH(TEXT(VALUE(RIGHT($S$1,2)),"00")&amp;"|"&amp;IF(AND(VALUE(RIGHT($S$1,2))&gt;=57,VALUE(RIGHT($S$1,2))&lt;=63),$D426,"COMUM"),GABARITO!$D:$D,0)),1,0))</f>
        <v/>
      </c>
      <c r="T426" t="str">
        <f>IF(RESPOSTAS!U426="","",IF(UPPER(RESPOSTAS!U426)=INDEX(GABARITO!$C:$C,MATCH(TEXT(VALUE(RIGHT($T$1,2)),"00")&amp;"|"&amp;IF(AND(VALUE(RIGHT($T$1,2))&gt;=57,VALUE(RIGHT($T$1,2))&lt;=63),$D426,"COMUM"),GABARITO!$D:$D,0)),1,0))</f>
        <v/>
      </c>
      <c r="U426" t="str">
        <f>IF(RESPOSTAS!V426="","",IF(UPPER(RESPOSTAS!V426)=INDEX(GABARITO!$C:$C,MATCH(TEXT(VALUE(RIGHT($U$1,2)),"00")&amp;"|"&amp;IF(AND(VALUE(RIGHT($U$1,2))&gt;=57,VALUE(RIGHT($U$1,2))&lt;=63),$D426,"COMUM"),GABARITO!$D:$D,0)),1,0))</f>
        <v/>
      </c>
      <c r="V426" t="str">
        <f>IF(RESPOSTAS!W426="","",IF(UPPER(RESPOSTAS!W426)=INDEX(GABARITO!$C:$C,MATCH(TEXT(VALUE(RIGHT($E$1,2)),"00")&amp;"|"&amp;IF(AND(VALUE(RIGHT($E$1,2))&gt;=57,VALUE(RIGHT($E$1,2))&lt;=63),$D426,"COMUM"),GABARITO!$D:$D,0)),1,0))</f>
        <v/>
      </c>
      <c r="W426" t="str">
        <f>IF(RESPOSTAS!X426="","",IF(UPPER(RESPOSTAS!X426)=INDEX(GABARITO!$C:$C,MATCH(TEXT(VALUE(RIGHT($W$1,2)),"00")&amp;"|"&amp;IF(AND(VALUE(RIGHT($W$1,2))&gt;=57,VALUE(RIGHT($W$1,2))&lt;=63),$D426,"COMUM"),GABARITO!$D:$D,0)),1,0))</f>
        <v/>
      </c>
      <c r="X426" t="str">
        <f>IF(RESPOSTAS!Y426="","",IF(UPPER(RESPOSTAS!Y426)=INDEX(GABARITO!$C:$C,MATCH(TEXT(VALUE(RIGHT($X$1,2)),"00")&amp;"|"&amp;IF(AND(VALUE(RIGHT($X$1,2))&gt;=57,VALUE(RIGHT($X$1,2))&lt;=63),$D426,"COMUM"),GABARITO!$D:$D,0)),1,0))</f>
        <v/>
      </c>
      <c r="Y426" t="str">
        <f>IF(RESPOSTAS!Z426="","",IF(UPPER(RESPOSTAS!Z426)=INDEX(GABARITO!$C:$C,MATCH(TEXT(VALUE(RIGHT($Y$1,2)),"00")&amp;"|"&amp;IF(AND(VALUE(RIGHT($Y$1,2))&gt;=57,VALUE(RIGHT($Y$1,2))&lt;=63),$D426,"COMUM"),GABARITO!$D:$D,0)),1,0))</f>
        <v/>
      </c>
      <c r="Z426" t="str">
        <f>IF(RESPOSTAS!AA426="","",IF(UPPER(RESPOSTAS!AA426)=INDEX(GABARITO!$C:$C,MATCH(TEXT(VALUE(RIGHT($Z$1,2)),"00")&amp;"|"&amp;IF(AND(VALUE(RIGHT($Z$1,2))&gt;=57,VALUE(RIGHT($Z$1,2))&lt;=63),$D426,"COMUM"),GABARITO!$D:$D,0)),1,0))</f>
        <v/>
      </c>
      <c r="AA426" t="str">
        <f>IF(RESPOSTAS!AB426="","",IF(UPPER(RESPOSTAS!AB426)=INDEX(GABARITO!$C:$C,MATCH(TEXT(VALUE(RIGHT($AA$1,2)),"00")&amp;"|"&amp;IF(AND(VALUE(RIGHT($AA$1,2))&gt;=57,VALUE(RIGHT($AA$1,2))&lt;=63),$D426,"COMUM"),GABARITO!$D:$D,0)),1,0))</f>
        <v/>
      </c>
      <c r="AB426" t="str">
        <f>IF(RESPOSTAS!AC426="","",IF(UPPER(RESPOSTAS!AC426)=INDEX(GABARITO!$C:$C,MATCH(TEXT(VALUE(RIGHT($AB$1,2)),"00")&amp;"|"&amp;IF(AND(VALUE(RIGHT($AB$1,2))&gt;=57,VALUE(RIGHT($AB$1,2))&lt;=63),$D426,"COMUM"),GABARITO!$D:$D,0)),1,0))</f>
        <v/>
      </c>
      <c r="AC426" t="str">
        <f>IF(RESPOSTAS!AD426="","",IF(UPPER(RESPOSTAS!AD426)=INDEX(GABARITO!$C:$C,MATCH(TEXT(VALUE(RIGHT($AC$1,2)),"00")&amp;"|"&amp;IF(AND(VALUE(RIGHT($AC$1,2))&gt;=57,VALUE(RIGHT($AC$1,2))&lt;=63),$D426,"COMUM"),GABARITO!$D:$D,0)),1,0))</f>
        <v/>
      </c>
      <c r="AD426" t="str">
        <f>IF(RESPOSTAS!AE426="","",IF(UPPER(RESPOSTAS!AE426)=INDEX(GABARITO!$C:$C,MATCH(TEXT(VALUE(RIGHT($AD$1,2)),"00")&amp;"|"&amp;IF(AND(VALUE(RIGHT($AD$1,2))&gt;=57,VALUE(RIGHT($AD$1,2))&lt;=63),$D426,"COMUM"),GABARITO!$D:$D,0)),1,0))</f>
        <v/>
      </c>
      <c r="AE426" t="str">
        <f>IF(RESPOSTAS!AF426="","",IF(UPPER(RESPOSTAS!AF426)=INDEX(GABARITO!$C:$C,MATCH(TEXT(VALUE(RIGHT($AE$1,2)),"00")&amp;"|"&amp;IF(AND(VALUE(RIGHT($AE$1,2))&gt;=57,VALUE(RIGHT($AE$1,2))&lt;=63),$D426,"COMUM"),GABARITO!$D:$D,0)),1,0))</f>
        <v/>
      </c>
      <c r="AF426" t="str">
        <f>IF(RESPOSTAS!AG426="","",IF(UPPER(RESPOSTAS!AG426)=INDEX(GABARITO!$C:$C,MATCH(TEXT(VALUE(RIGHT($AF$1,2)),"00")&amp;"|"&amp;IF(AND(VALUE(RIGHT($AF$1,2))&gt;=57,VALUE(RIGHT($AF$1,2))&lt;=63),$D426,"COMUM"),GABARITO!$D:$D,0)),1,0))</f>
        <v/>
      </c>
      <c r="AG426" t="str">
        <f>IF(RESPOSTAS!AH426="","",IF(UPPER(RESPOSTAS!AH426)=INDEX(GABARITO!$C:$C,MATCH(TEXT(VALUE(RIGHT($AG$1,2)),"00")&amp;"|"&amp;IF(AND(VALUE(RIGHT($AG$1,2))&gt;=57,VALUE(RIGHT($AG$1,2))&lt;=63),$D426,"COMUM"),GABARITO!$D:$D,0)),1,0))</f>
        <v/>
      </c>
      <c r="AH426" t="str">
        <f>IF(RESPOSTAS!AI426="","",IF(UPPER(RESPOSTAS!AI426)=INDEX(GABARITO!$C:$C,MATCH(TEXT(VALUE(RIGHT($AH$1,2)),"00")&amp;"|"&amp;IF(AND(VALUE(RIGHT($AH$1,2))&gt;=57,VALUE(RIGHT($AH$1,2))&lt;=63),$D426,"COMUM"),GABARITO!$D:$D,0)),1,0))</f>
        <v/>
      </c>
      <c r="AI426" t="str">
        <f>IF(RESPOSTAS!AJ426="","",IF(UPPER(RESPOSTAS!AJ426)=INDEX(GABARITO!$C:$C,MATCH(TEXT(VALUE(RIGHT($AI$1,2)),"00")&amp;"|"&amp;IF(AND(VALUE(RIGHT($AI$1,2))&gt;=57,VALUE(RIGHT($AI$1,2))&lt;=63),$D426,"COMUM"),GABARITO!$D:$D,0)),1,0))</f>
        <v/>
      </c>
      <c r="AJ426" t="str">
        <f>IF(RESPOSTAS!AK426="","",IF(UPPER(RESPOSTAS!AK426)=INDEX(GABARITO!$C:$C,MATCH(TEXT(VALUE(RIGHT($AJ$1,2)),"00")&amp;"|"&amp;IF(AND(VALUE(RIGHT($AJ$1,2))&gt;=57,VALUE(RIGHT($AJ$1,2))&lt;=63),$D426,"COMUM"),GABARITO!$D:$D,0)),1,0))</f>
        <v/>
      </c>
      <c r="AK426" t="str">
        <f>IF(RESPOSTAS!AL426="","",IF(UPPER(RESPOSTAS!AL426)=INDEX(GABARITO!$C:$C,MATCH(TEXT(VALUE(RIGHT($AK$1,2)),"00")&amp;"|"&amp;IF(AND(VALUE(RIGHT($AK$1,2))&gt;=57,VALUE(RIGHT($AK$1,2))&lt;=63),$D426,"COMUM"),GABARITO!$D:$D,0)),1,0))</f>
        <v/>
      </c>
      <c r="AL426" t="str">
        <f>IF(RESPOSTAS!AM426="","",IF(UPPER(RESPOSTAS!AM426)=INDEX(GABARITO!$C:$C,MATCH(TEXT(VALUE(RIGHT($AL$1,2)),"00")&amp;"|"&amp;IF(AND(VALUE(RIGHT($AL$1,2))&gt;=57,VALUE(RIGHT($AL$1,2))&lt;=63),$D426,"COMUM"),GABARITO!$D:$D,0)),1,0))</f>
        <v/>
      </c>
      <c r="AM426" t="str">
        <f>IF(RESPOSTAS!AN426="","",IF(UPPER(RESPOSTAS!AN426)=INDEX(GABARITO!$C:$C,MATCH(TEXT(VALUE(RIGHT($AM$1,2)),"00")&amp;"|"&amp;IF(AND(VALUE(RIGHT($AM$1,2))&gt;=57,VALUE(RIGHT($AM$1,2))&lt;=63),$D426,"COMUM"),GABARITO!$D:$D,0)),1,0))</f>
        <v/>
      </c>
      <c r="AN426" t="str">
        <f>IF(RESPOSTAS!AO426="","",IF(UPPER(RESPOSTAS!AO426)=INDEX(GABARITO!$C:$C,MATCH(TEXT(VALUE(RIGHT($AN$1,2)),"00")&amp;"|"&amp;IF(AND(VALUE(RIGHT($AN$1,2))&gt;=57,VALUE(RIGHT($AN$1,2))&lt;=63),$D426,"COMUM"),GABARITO!$D:$D,0)),1,0))</f>
        <v/>
      </c>
      <c r="AO426" t="str">
        <f>IF(RESPOSTAS!AP426="","",IF(UPPER(RESPOSTAS!AP426)=INDEX(GABARITO!$C:$C,MATCH(TEXT(VALUE(RIGHT($AO$1,2)),"00")&amp;"|"&amp;IF(AND(VALUE(RIGHT($AO$1,2))&gt;=57,VALUE(RIGHT($AO$1,2))&lt;=63),$D426,"COMUM"),GABARITO!$D:$D,0)),1,0))</f>
        <v/>
      </c>
      <c r="AP426" t="str">
        <f>IF(RESPOSTAS!AQ426="","",IF(UPPER(RESPOSTAS!AQ426)=INDEX(GABARITO!$C:$C,MATCH(TEXT(VALUE(RIGHT($AP$1,2)),"00")&amp;"|"&amp;IF(AND(VALUE(RIGHT($AP$1,2))&gt;=57,VALUE(RIGHT($AP$1,2))&lt;=63),$D426,"COMUM"),GABARITO!$D:$D,0)),1,0))</f>
        <v/>
      </c>
      <c r="AQ426" t="str">
        <f>IF(RESPOSTAS!AR426="","",IF(UPPER(RESPOSTAS!AR426)=INDEX(GABARITO!$C:$C,MATCH(TEXT(VALUE(RIGHT($AQ$1,2)),"00")&amp;"|"&amp;IF(AND(VALUE(RIGHT($AQ$1,2))&gt;=57,VALUE(RIGHT($AQ$1,2))&lt;=63),$D426,"COMUM"),GABARITO!$D:$D,0)),1,0))</f>
        <v/>
      </c>
      <c r="AR426" t="str">
        <f>IF(RESPOSTAS!AS426="","",IF(UPPER(RESPOSTAS!AS426)=INDEX(GABARITO!$C:$C,MATCH(TEXT(VALUE(RIGHT($AR$1,2)),"00")&amp;"|"&amp;IF(AND(VALUE(RIGHT($AR$1,2))&gt;=57,VALUE(RIGHT($AR$1,2))&lt;=63),$D426,"COMUM"),GABARITO!$D:$D,0)),1,0))</f>
        <v/>
      </c>
      <c r="AS426" t="str">
        <f>IF(RESPOSTAS!AT426="","",IF(UPPER(RESPOSTAS!AT426)=INDEX(GABARITO!$C:$C,MATCH(TEXT(VALUE(RIGHT($AS$1,2)),"00")&amp;"|"&amp;IF(AND(VALUE(RIGHT($AS$1,2))&gt;=57,VALUE(RIGHT($AS$1,2))&lt;=63),$D426,"COMUM"),GABARITO!$D:$D,0)),1,0))</f>
        <v/>
      </c>
      <c r="AT426" t="str">
        <f>IF(RESPOSTAS!AU426="","",IF(UPPER(RESPOSTAS!AU426)=INDEX(GABARITO!$C:$C,MATCH(TEXT(VALUE(RIGHT($AT$1,2)),"00")&amp;"|"&amp;IF(AND(VALUE(RIGHT($AT$1,2))&gt;=57,VALUE(RIGHT($AT$1,2))&lt;=63),$D426,"COMUM"),GABARITO!$D:$D,0)),1,0))</f>
        <v/>
      </c>
      <c r="AU426" t="str">
        <f>IF(RESPOSTAS!AV426="","",IF(UPPER(RESPOSTAS!AV426)=INDEX(GABARITO!$C:$C,MATCH(TEXT(VALUE(RIGHT($AU$1,2)),"00")&amp;"|"&amp;IF(AND(VALUE(RIGHT($AU$1,2))&gt;=57,VALUE(RIGHT($AU$1,2))&lt;=63),$D426,"COMUM"),GABARITO!$D:$D,0)),1,0))</f>
        <v/>
      </c>
      <c r="AV426" t="str">
        <f>IF(RESPOSTAS!AW426="","",IF(UPPER(RESPOSTAS!AW426)=INDEX(GABARITO!$C:$C,MATCH(TEXT(VALUE(RIGHT($AV$1,2)),"00")&amp;"|"&amp;IF(AND(VALUE(RIGHT($AV$1,2))&gt;=57,VALUE(RIGHT($AV$1,2))&lt;=63),$D426,"COMUM"),GABARITO!$D:$D,0)),1,0))</f>
        <v/>
      </c>
      <c r="AW426" t="str">
        <f>IF(RESPOSTAS!AX426="","",IF(UPPER(RESPOSTAS!AX426)=INDEX(GABARITO!$C:$C,MATCH(TEXT(VALUE(RIGHT($AW$1,2)),"00")&amp;"|"&amp;IF(AND(VALUE(RIGHT($AW$1,2))&gt;=57,VALUE(RIGHT($AW$1,2))&lt;=63),$D426,"COMUM"),GABARITO!$D:$D,0)),1,0))</f>
        <v/>
      </c>
      <c r="AX426" t="str">
        <f>IF(RESPOSTAS!AY426="","",IF(UPPER(RESPOSTAS!AY426)=INDEX(GABARITO!$C:$C,MATCH(TEXT(VALUE(RIGHT($AX$1,2)),"00")&amp;"|"&amp;IF(AND(VALUE(RIGHT($AX$1,2))&gt;=57,VALUE(RIGHT($AX$1,2))&lt;=63),$D426,"COMUM"),GABARITO!$D:$D,0)),1,0))</f>
        <v/>
      </c>
      <c r="AY426" t="str">
        <f>IF(RESPOSTAS!AZ426="","",IF(UPPER(RESPOSTAS!AZ426)=INDEX(GABARITO!$C:$C,MATCH(TEXT(VALUE(RIGHT($AY$1,2)),"00")&amp;"|"&amp;IF(AND(VALUE(RIGHT($AY$1,2))&gt;=57,VALUE(RIGHT($AY$1,2))&lt;=63),$D426,"COMUM"),GABARITO!$D:$D,0)),1,0))</f>
        <v/>
      </c>
      <c r="AZ426" t="str">
        <f>IF(RESPOSTAS!BA426="","",IF(UPPER(RESPOSTAS!BA426)=INDEX(GABARITO!$C:$C,MATCH(TEXT(VALUE(RIGHT($AZ$1,2)),"00")&amp;"|"&amp;IF(AND(VALUE(RIGHT($AZ$1,2))&gt;=57,VALUE(RIGHT($AZ$1,2))&lt;=63),$D426,"COMUM"),GABARITO!$D:$D,0)),1,0))</f>
        <v/>
      </c>
      <c r="BA426" t="str">
        <f>IF(RESPOSTAS!BB426="","",IF(UPPER(RESPOSTAS!BB426)=INDEX(GABARITO!$C:$C,MATCH(TEXT(VALUE(RIGHT($BA$1,2)),"00")&amp;"|"&amp;IF(AND(VALUE(RIGHT($BA$1,2))&gt;=57,VALUE(RIGHT($BA$1,2))&lt;=63),$D426,"COMUM"),GABARITO!$D:$D,0)),1,0))</f>
        <v/>
      </c>
      <c r="BB426" t="str">
        <f>IF(RESPOSTAS!BC426="","",IF(UPPER(RESPOSTAS!BC426)=INDEX(GABARITO!$C:$C,MATCH(TEXT(VALUE(RIGHT($BB$1,2)),"00")&amp;"|"&amp;IF(AND(VALUE(RIGHT($BB$1,2))&gt;=57,VALUE(RIGHT($BB$1,2))&lt;=63),$D426,"COMUM"),GABARITO!$D:$D,0)),1,0))</f>
        <v/>
      </c>
      <c r="BC426" t="str">
        <f>IF(RESPOSTAS!BD426="","",IF(UPPER(RESPOSTAS!BD426)=INDEX(GABARITO!$C:$C,MATCH(TEXT(VALUE(RIGHT($BC$1,2)),"00")&amp;"|"&amp;IF(AND(VALUE(RIGHT($BC$1,2))&gt;=57,VALUE(RIGHT($BC$1,2))&lt;=63),$D426,"COMUM"),GABARITO!$D:$D,0)),1,0))</f>
        <v/>
      </c>
      <c r="BD426" t="str">
        <f>IF(RESPOSTAS!BE426="","",IF(UPPER(RESPOSTAS!BE426)=INDEX(GABARITO!$C:$C,MATCH(TEXT(VALUE(RIGHT($BD$1,2)),"00")&amp;"|"&amp;IF(AND(VALUE(RIGHT($BD$1,2))&gt;=57,VALUE(RIGHT($BD$1,2))&lt;=63),$D426,"COMUM"),GABARITO!$D:$D,0)),1,0))</f>
        <v/>
      </c>
      <c r="BE426" t="str">
        <f>IF(RESPOSTAS!BF426="","",IF(UPPER(RESPOSTAS!BF426)=INDEX(GABARITO!$C:$C,MATCH(TEXT(VALUE(RIGHT($BE$1,2)),"00")&amp;"|"&amp;IF(AND(VALUE(RIGHT($BE$1,2))&gt;=57,VALUE(RIGHT($BE$1,2))&lt;=63),$D426,"COMUM"),GABARITO!$D:$D,0)),1,0))</f>
        <v/>
      </c>
      <c r="BF426" t="str">
        <f>IF(RESPOSTAS!BG426="","",IF(UPPER(RESPOSTAS!BG426)=INDEX(GABARITO!$C:$C,MATCH(TEXT(VALUE(RIGHT($BF$1,2)),"00")&amp;"|"&amp;IF(AND(VALUE(RIGHT($BF$1,2))&gt;=57,VALUE(RIGHT($BF$1,2))&lt;=63),$D426,"COMUM"),GABARITO!$D:$D,0)),1,0))</f>
        <v/>
      </c>
      <c r="BG426" t="str">
        <f>IF(RESPOSTAS!BH426="","",IF(UPPER(RESPOSTAS!BH426)=INDEX(GABARITO!$C:$C,MATCH(TEXT(VALUE(RIGHT($BG$1,2)),"00")&amp;"|"&amp;IF(AND(VALUE(RIGHT($BG$1,2))&gt;=57,VALUE(RIGHT($BG$1,2))&lt;=63),$D426,"COMUM"),GABARITO!$D:$D,0)),1,0))</f>
        <v/>
      </c>
      <c r="BH426" t="str">
        <f>IF(RESPOSTAS!BI426="","",IF(UPPER(RESPOSTAS!BI426)=INDEX(GABARITO!$C:$C,MATCH(TEXT(VALUE(RIGHT($BH$1,2)),"00")&amp;"|"&amp;IF(AND(VALUE(RIGHT($BH$1,2))&gt;=57,VALUE(RIGHT($BH$1,2))&lt;=63),$D426,"COMUM"),GABARITO!$D:$D,0)),1,0))</f>
        <v/>
      </c>
      <c r="BI426" t="str">
        <f>IF(RESPOSTAS!BJ426="","",IF(UPPER(RESPOSTAS!BJ426)=INDEX(GABARITO!$C:$C,MATCH(TEXT(VALUE(RIGHT($BI$1,2)),"00")&amp;"|"&amp;IF(AND(VALUE(RIGHT($BI$1,2))&gt;=57,VALUE(RIGHT($BI$1,2))&lt;=63),$D426,"COMUM"),GABARITO!$D:$D,0)),1,0))</f>
        <v/>
      </c>
      <c r="BJ426" t="str">
        <f>IF(RESPOSTAS!BK426="","",IF(UPPER(RESPOSTAS!BK426)=INDEX(GABARITO!$C:$C,MATCH(TEXT(VALUE(RIGHT($BJ$1,2)),"00")&amp;"|"&amp;IF(AND(VALUE(RIGHT($BJ$1,2))&gt;=57,VALUE(RIGHT($BJ$1,2))&lt;=63),$D426,"COMUM"),GABARITO!$D:$D,0)),1,0))</f>
        <v/>
      </c>
      <c r="BK426" t="str">
        <f>IF(RESPOSTAS!BL426="","",IF(UPPER(RESPOSTAS!BL426)=INDEX(GABARITO!$C:$C,MATCH(TEXT(VALUE(RIGHT($BK$1,2)),"00")&amp;"|"&amp;IF(AND(VALUE(RIGHT($BK$1,2))&gt;=57,VALUE(RIGHT($BK$1,2))&lt;=63),$D426,"COMUM"),GABARITO!$D:$D,0)),1,0))</f>
        <v/>
      </c>
      <c r="BL426" t="str">
        <f>IF(RESPOSTAS!BM426="","",IF(UPPER(RESPOSTAS!BM426)=INDEX(GABARITO!$C:$C,MATCH(TEXT(VALUE(RIGHT($BL$1,2)),"00")&amp;"|"&amp;IF(AND(VALUE(RIGHT($BL$1,2))&gt;=57,VALUE(RIGHT($BL$1,2))&lt;=63),$D426,"COMUM"),GABARITO!$D:$D,0)),1,0))</f>
        <v/>
      </c>
      <c r="BM426" t="str">
        <f>IF(RESPOSTAS!BN426="","",IF(UPPER(RESPOSTAS!BN426)=INDEX(GABARITO!$C:$C,MATCH(TEXT(VALUE(RIGHT($BM$1,2)),"00")&amp;"|"&amp;IF(AND(VALUE(RIGHT($BM$1,2))&gt;=57,VALUE(RIGHT($BM$1,2))&lt;=63),$D426,"COMUM"),GABARITO!$D:$D,0)),1,0))</f>
        <v/>
      </c>
      <c r="BN426" t="str">
        <f>IF(RESPOSTAS!BO426="","",IF(UPPER(RESPOSTAS!BO426)=INDEX(GABARITO!$C:$C,MATCH(TEXT(VALUE(RIGHT($BN$1,2)),"00")&amp;"|"&amp;IF(AND(VALUE(RIGHT($BN$1,2))&gt;=57,VALUE(RIGHT($BN$1,2))&lt;=63),$D426,"COMUM"),GABARITO!$D:$D,0)),1,0))</f>
        <v/>
      </c>
      <c r="BO426" t="str">
        <f>IF(RESPOSTAS!BP426="","",IF(UPPER(RESPOSTAS!BP426)=INDEX(GABARITO!$C:$C,MATCH(TEXT(VALUE(RIGHT($BO$1,2)),"00")&amp;"|"&amp;IF(AND(VALUE(RIGHT($BO$1,2))&gt;=57,VALUE(RIGHT($BO$1,2))&lt;=63),$D426,"COMUM"),GABARITO!$D:$D,0)),1,0))</f>
        <v/>
      </c>
      <c r="BP426">
        <f>COUNTIF(RESPOSTAS!F426:BP426,"&lt;&gt;")</f>
        <v>0</v>
      </c>
      <c r="BQ426" t="str">
        <f t="shared" si="62"/>
        <v/>
      </c>
      <c r="BR426" s="10" t="str">
        <f t="shared" si="63"/>
        <v/>
      </c>
      <c r="BT426" s="11" t="str">
        <f t="shared" si="65"/>
        <v/>
      </c>
      <c r="BU426" s="11" t="str">
        <f t="shared" si="66"/>
        <v/>
      </c>
      <c r="BV426" s="11" t="str">
        <f t="shared" si="67"/>
        <v/>
      </c>
      <c r="BW426" s="11" t="str">
        <f t="shared" si="68"/>
        <v/>
      </c>
      <c r="BX426" s="11" t="str">
        <f t="shared" si="69"/>
        <v/>
      </c>
      <c r="BY426" s="11" t="str">
        <f t="shared" si="70"/>
        <v/>
      </c>
      <c r="BZ426" s="3" t="str">
        <f t="shared" si="64"/>
        <v/>
      </c>
      <c r="CA426" s="3" t="e">
        <f t="shared" si="61"/>
        <v>#VALUE!</v>
      </c>
    </row>
    <row r="427" spans="1:79" x14ac:dyDescent="0.25">
      <c r="A427" t="str">
        <f>IF(RESPOSTAS!A427="","",RESPOSTAS!A427)</f>
        <v/>
      </c>
      <c r="B427" t="str">
        <f>IF(RESPOSTAS!C427="","",RESPOSTAS!C427)</f>
        <v/>
      </c>
      <c r="C427" t="str">
        <f>IF(RESPOSTAS!D427="","",RESPOSTAS!D427)</f>
        <v/>
      </c>
      <c r="D427" t="str">
        <f>IF(RESPOSTAS!E427="","",RESPOSTAS!E427)</f>
        <v/>
      </c>
      <c r="E427" t="str">
        <f>IF(RESPOSTAS!F427="","",IF(UPPER(RESPOSTAS!F427)=INDEX(GABARITO!$C:$C,MATCH(TEXT(VALUE(RIGHT($E$1,2)),"00")&amp;"|"&amp;IF(AND(VALUE(RIGHT($E$1,2))&gt;=57,VALUE(RIGHT($E$1,2))&lt;=63),$D427,"COMUM"),GABARITO!$D:$D,0)),1,0))</f>
        <v/>
      </c>
      <c r="F427" t="str">
        <f>IF(RESPOSTAS!G427="","",IF(UPPER(RESPOSTAS!G427)=INDEX(GABARITO!$C:$C,MATCH(TEXT(VALUE(RIGHT($F$1,2)),"00")&amp;"|"&amp;IF(AND(VALUE(RIGHT($F$1,2))&gt;=57,VALUE(RIGHT($F$1,2))&lt;=63),$D427,"COMUM"),GABARITO!$D:$D,0)),1,0))</f>
        <v/>
      </c>
      <c r="G427" t="str">
        <f>IF(RESPOSTAS!H427="","",IF(UPPER(RESPOSTAS!H427)=INDEX(GABARITO!$C:$C,MATCH(TEXT(VALUE(RIGHT($G$1,2)),"00")&amp;"|"&amp;IF(AND(VALUE(RIGHT($G$1,2))&gt;=57,VALUE(RIGHT($G$1,2))&lt;=63),$D427,"COMUM"),GABARITO!$D:$D,0)),1,0))</f>
        <v/>
      </c>
      <c r="H427" t="str">
        <f>IF(RESPOSTAS!I427="","",IF(UPPER(RESPOSTAS!I427)=INDEX(GABARITO!$C:$C,MATCH(TEXT(VALUE(RIGHT($H$1,2)),"00")&amp;"|"&amp;IF(AND(VALUE(RIGHT($H$1,2))&gt;=57,VALUE(RIGHT($H$1,2))&lt;=63),$D427,"COMUM"),GABARITO!$D:$D,0)),1,0))</f>
        <v/>
      </c>
      <c r="I427" t="str">
        <f>IF(RESPOSTAS!J427="","",IF(UPPER(RESPOSTAS!J427)=INDEX(GABARITO!$C:$C,MATCH(TEXT(VALUE(RIGHT($I$1,2)),"00")&amp;"|"&amp;IF(AND(VALUE(RIGHT($I$1,2))&gt;=57,VALUE(RIGHT($I$1,2))&lt;=63),$D427,"COMUM"),GABARITO!$D:$D,0)),1,0))</f>
        <v/>
      </c>
      <c r="J427" t="str">
        <f>IF(RESPOSTAS!K427="","",IF(UPPER(RESPOSTAS!K427)=INDEX(GABARITO!$C:$C,MATCH(TEXT(VALUE(RIGHT($J$1,2)),"00")&amp;"|"&amp;IF(AND(VALUE(RIGHT($J$1,2))&gt;=57,VALUE(RIGHT($J$1,2))&lt;=63),$D427,"COMUM"),GABARITO!$D:$D,0)),1,0))</f>
        <v/>
      </c>
      <c r="K427" t="str">
        <f>IF(RESPOSTAS!L427="","",IF(UPPER(RESPOSTAS!L427)=INDEX(GABARITO!$C:$C,MATCH(TEXT(VALUE(RIGHT($K$1,2)),"00")&amp;"|"&amp;IF(AND(VALUE(RIGHT($K$1,2))&gt;=57,VALUE(RIGHT($K$1,2))&lt;=63),$D427,"COMUM"),GABARITO!$D:$D,0)),1,0))</f>
        <v/>
      </c>
      <c r="L427" t="str">
        <f>IF(RESPOSTAS!M427="","",IF(UPPER(RESPOSTAS!M427)=INDEX(GABARITO!$C:$C,MATCH(TEXT(VALUE(RIGHT($L$1,2)),"00")&amp;"|"&amp;IF(AND(VALUE(RIGHT($L$1,2))&gt;=57,VALUE(RIGHT($L$1,2))&lt;=63),$D427,"COMUM"),GABARITO!$D:$D,0)),1,0))</f>
        <v/>
      </c>
      <c r="M427" t="str">
        <f>IF(RESPOSTAS!N427="","",IF(UPPER(RESPOSTAS!N427)=INDEX(GABARITO!$C:$C,MATCH(TEXT(VALUE(RIGHT($M$1,2)),"00")&amp;"|"&amp;IF(AND(VALUE(RIGHT($M$1,2))&gt;=57,VALUE(RIGHT($M$1,2))&lt;=63),$D427,"COMUM"),GABARITO!$D:$D,0)),1,0))</f>
        <v/>
      </c>
      <c r="N427" t="str">
        <f>IF(RESPOSTAS!O427="","",IF(UPPER(RESPOSTAS!O427)=INDEX(GABARITO!$C:$C,MATCH(TEXT(VALUE(RIGHT($E$1,2)),"00")&amp;"|"&amp;IF(AND(VALUE(RIGHT($E$1,2))&gt;=57,VALUE(RIGHT($E$1,2))&lt;=63),$D427,"COMUM"),GABARITO!$D:$D,0)),1,0))</f>
        <v/>
      </c>
      <c r="O427" t="str">
        <f>IF(RESPOSTAS!P427="","",IF(UPPER(RESPOSTAS!P427)=INDEX(GABARITO!$C:$C,MATCH(TEXT(VALUE(RIGHT($O$1,2)),"00")&amp;"|"&amp;IF(AND(VALUE(RIGHT($O$1,2))&gt;=57,VALUE(RIGHT($O$1,2))&lt;=63),$D427,"COMUM"),GABARITO!$D:$D,0)),1,0))</f>
        <v/>
      </c>
      <c r="P427" t="str">
        <f>IF(RESPOSTAS!Q427="","",IF(UPPER(RESPOSTAS!Q427)=INDEX(GABARITO!$C:$C,MATCH(TEXT(VALUE(RIGHT($P$1,2)),"00")&amp;"|"&amp;IF(AND(VALUE(RIGHT($P$1,2))&gt;=57,VALUE(RIGHT($P$1,2))&lt;=63),$D427,"COMUM"),GABARITO!$D:$D,0)),1,0))</f>
        <v/>
      </c>
      <c r="Q427" t="str">
        <f>IF(RESPOSTAS!R427="","",IF(UPPER(RESPOSTAS!R427)=INDEX(GABARITO!$C:$C,MATCH(TEXT(VALUE(RIGHT($Q$1,2)),"00")&amp;"|"&amp;IF(AND(VALUE(RIGHT($Q$1,2))&gt;=57,VALUE(RIGHT($Q$1,2))&lt;=63),$D427,"COMUM"),GABARITO!$D:$D,0)),1,0))</f>
        <v/>
      </c>
      <c r="R427" t="str">
        <f>IF(RESPOSTAS!S427="","",IF(UPPER(RESPOSTAS!S427)=INDEX(GABARITO!$C:$C,MATCH(TEXT(VALUE(RIGHT($R$1,2)),"00")&amp;"|"&amp;IF(AND(VALUE(RIGHT($R$1,2))&gt;=57,VALUE(RIGHT($R$1,2))&lt;=63),$D427,"COMUM"),GABARITO!$D:$D,0)),1,0))</f>
        <v/>
      </c>
      <c r="S427" t="str">
        <f>IF(RESPOSTAS!T427="","",IF(UPPER(RESPOSTAS!T427)=INDEX(GABARITO!$C:$C,MATCH(TEXT(VALUE(RIGHT($S$1,2)),"00")&amp;"|"&amp;IF(AND(VALUE(RIGHT($S$1,2))&gt;=57,VALUE(RIGHT($S$1,2))&lt;=63),$D427,"COMUM"),GABARITO!$D:$D,0)),1,0))</f>
        <v/>
      </c>
      <c r="T427" t="str">
        <f>IF(RESPOSTAS!U427="","",IF(UPPER(RESPOSTAS!U427)=INDEX(GABARITO!$C:$C,MATCH(TEXT(VALUE(RIGHT($T$1,2)),"00")&amp;"|"&amp;IF(AND(VALUE(RIGHT($T$1,2))&gt;=57,VALUE(RIGHT($T$1,2))&lt;=63),$D427,"COMUM"),GABARITO!$D:$D,0)),1,0))</f>
        <v/>
      </c>
      <c r="U427" t="str">
        <f>IF(RESPOSTAS!V427="","",IF(UPPER(RESPOSTAS!V427)=INDEX(GABARITO!$C:$C,MATCH(TEXT(VALUE(RIGHT($U$1,2)),"00")&amp;"|"&amp;IF(AND(VALUE(RIGHT($U$1,2))&gt;=57,VALUE(RIGHT($U$1,2))&lt;=63),$D427,"COMUM"),GABARITO!$D:$D,0)),1,0))</f>
        <v/>
      </c>
      <c r="V427" t="str">
        <f>IF(RESPOSTAS!W427="","",IF(UPPER(RESPOSTAS!W427)=INDEX(GABARITO!$C:$C,MATCH(TEXT(VALUE(RIGHT($E$1,2)),"00")&amp;"|"&amp;IF(AND(VALUE(RIGHT($E$1,2))&gt;=57,VALUE(RIGHT($E$1,2))&lt;=63),$D427,"COMUM"),GABARITO!$D:$D,0)),1,0))</f>
        <v/>
      </c>
      <c r="W427" t="str">
        <f>IF(RESPOSTAS!X427="","",IF(UPPER(RESPOSTAS!X427)=INDEX(GABARITO!$C:$C,MATCH(TEXT(VALUE(RIGHT($W$1,2)),"00")&amp;"|"&amp;IF(AND(VALUE(RIGHT($W$1,2))&gt;=57,VALUE(RIGHT($W$1,2))&lt;=63),$D427,"COMUM"),GABARITO!$D:$D,0)),1,0))</f>
        <v/>
      </c>
      <c r="X427" t="str">
        <f>IF(RESPOSTAS!Y427="","",IF(UPPER(RESPOSTAS!Y427)=INDEX(GABARITO!$C:$C,MATCH(TEXT(VALUE(RIGHT($X$1,2)),"00")&amp;"|"&amp;IF(AND(VALUE(RIGHT($X$1,2))&gt;=57,VALUE(RIGHT($X$1,2))&lt;=63),$D427,"COMUM"),GABARITO!$D:$D,0)),1,0))</f>
        <v/>
      </c>
      <c r="Y427" t="str">
        <f>IF(RESPOSTAS!Z427="","",IF(UPPER(RESPOSTAS!Z427)=INDEX(GABARITO!$C:$C,MATCH(TEXT(VALUE(RIGHT($Y$1,2)),"00")&amp;"|"&amp;IF(AND(VALUE(RIGHT($Y$1,2))&gt;=57,VALUE(RIGHT($Y$1,2))&lt;=63),$D427,"COMUM"),GABARITO!$D:$D,0)),1,0))</f>
        <v/>
      </c>
      <c r="Z427" t="str">
        <f>IF(RESPOSTAS!AA427="","",IF(UPPER(RESPOSTAS!AA427)=INDEX(GABARITO!$C:$C,MATCH(TEXT(VALUE(RIGHT($Z$1,2)),"00")&amp;"|"&amp;IF(AND(VALUE(RIGHT($Z$1,2))&gt;=57,VALUE(RIGHT($Z$1,2))&lt;=63),$D427,"COMUM"),GABARITO!$D:$D,0)),1,0))</f>
        <v/>
      </c>
      <c r="AA427" t="str">
        <f>IF(RESPOSTAS!AB427="","",IF(UPPER(RESPOSTAS!AB427)=INDEX(GABARITO!$C:$C,MATCH(TEXT(VALUE(RIGHT($AA$1,2)),"00")&amp;"|"&amp;IF(AND(VALUE(RIGHT($AA$1,2))&gt;=57,VALUE(RIGHT($AA$1,2))&lt;=63),$D427,"COMUM"),GABARITO!$D:$D,0)),1,0))</f>
        <v/>
      </c>
      <c r="AB427" t="str">
        <f>IF(RESPOSTAS!AC427="","",IF(UPPER(RESPOSTAS!AC427)=INDEX(GABARITO!$C:$C,MATCH(TEXT(VALUE(RIGHT($AB$1,2)),"00")&amp;"|"&amp;IF(AND(VALUE(RIGHT($AB$1,2))&gt;=57,VALUE(RIGHT($AB$1,2))&lt;=63),$D427,"COMUM"),GABARITO!$D:$D,0)),1,0))</f>
        <v/>
      </c>
      <c r="AC427" t="str">
        <f>IF(RESPOSTAS!AD427="","",IF(UPPER(RESPOSTAS!AD427)=INDEX(GABARITO!$C:$C,MATCH(TEXT(VALUE(RIGHT($AC$1,2)),"00")&amp;"|"&amp;IF(AND(VALUE(RIGHT($AC$1,2))&gt;=57,VALUE(RIGHT($AC$1,2))&lt;=63),$D427,"COMUM"),GABARITO!$D:$D,0)),1,0))</f>
        <v/>
      </c>
      <c r="AD427" t="str">
        <f>IF(RESPOSTAS!AE427="","",IF(UPPER(RESPOSTAS!AE427)=INDEX(GABARITO!$C:$C,MATCH(TEXT(VALUE(RIGHT($AD$1,2)),"00")&amp;"|"&amp;IF(AND(VALUE(RIGHT($AD$1,2))&gt;=57,VALUE(RIGHT($AD$1,2))&lt;=63),$D427,"COMUM"),GABARITO!$D:$D,0)),1,0))</f>
        <v/>
      </c>
      <c r="AE427" t="str">
        <f>IF(RESPOSTAS!AF427="","",IF(UPPER(RESPOSTAS!AF427)=INDEX(GABARITO!$C:$C,MATCH(TEXT(VALUE(RIGHT($AE$1,2)),"00")&amp;"|"&amp;IF(AND(VALUE(RIGHT($AE$1,2))&gt;=57,VALUE(RIGHT($AE$1,2))&lt;=63),$D427,"COMUM"),GABARITO!$D:$D,0)),1,0))</f>
        <v/>
      </c>
      <c r="AF427" t="str">
        <f>IF(RESPOSTAS!AG427="","",IF(UPPER(RESPOSTAS!AG427)=INDEX(GABARITO!$C:$C,MATCH(TEXT(VALUE(RIGHT($AF$1,2)),"00")&amp;"|"&amp;IF(AND(VALUE(RIGHT($AF$1,2))&gt;=57,VALUE(RIGHT($AF$1,2))&lt;=63),$D427,"COMUM"),GABARITO!$D:$D,0)),1,0))</f>
        <v/>
      </c>
      <c r="AG427" t="str">
        <f>IF(RESPOSTAS!AH427="","",IF(UPPER(RESPOSTAS!AH427)=INDEX(GABARITO!$C:$C,MATCH(TEXT(VALUE(RIGHT($AG$1,2)),"00")&amp;"|"&amp;IF(AND(VALUE(RIGHT($AG$1,2))&gt;=57,VALUE(RIGHT($AG$1,2))&lt;=63),$D427,"COMUM"),GABARITO!$D:$D,0)),1,0))</f>
        <v/>
      </c>
      <c r="AH427" t="str">
        <f>IF(RESPOSTAS!AI427="","",IF(UPPER(RESPOSTAS!AI427)=INDEX(GABARITO!$C:$C,MATCH(TEXT(VALUE(RIGHT($AH$1,2)),"00")&amp;"|"&amp;IF(AND(VALUE(RIGHT($AH$1,2))&gt;=57,VALUE(RIGHT($AH$1,2))&lt;=63),$D427,"COMUM"),GABARITO!$D:$D,0)),1,0))</f>
        <v/>
      </c>
      <c r="AI427" t="str">
        <f>IF(RESPOSTAS!AJ427="","",IF(UPPER(RESPOSTAS!AJ427)=INDEX(GABARITO!$C:$C,MATCH(TEXT(VALUE(RIGHT($AI$1,2)),"00")&amp;"|"&amp;IF(AND(VALUE(RIGHT($AI$1,2))&gt;=57,VALUE(RIGHT($AI$1,2))&lt;=63),$D427,"COMUM"),GABARITO!$D:$D,0)),1,0))</f>
        <v/>
      </c>
      <c r="AJ427" t="str">
        <f>IF(RESPOSTAS!AK427="","",IF(UPPER(RESPOSTAS!AK427)=INDEX(GABARITO!$C:$C,MATCH(TEXT(VALUE(RIGHT($AJ$1,2)),"00")&amp;"|"&amp;IF(AND(VALUE(RIGHT($AJ$1,2))&gt;=57,VALUE(RIGHT($AJ$1,2))&lt;=63),$D427,"COMUM"),GABARITO!$D:$D,0)),1,0))</f>
        <v/>
      </c>
      <c r="AK427" t="str">
        <f>IF(RESPOSTAS!AL427="","",IF(UPPER(RESPOSTAS!AL427)=INDEX(GABARITO!$C:$C,MATCH(TEXT(VALUE(RIGHT($AK$1,2)),"00")&amp;"|"&amp;IF(AND(VALUE(RIGHT($AK$1,2))&gt;=57,VALUE(RIGHT($AK$1,2))&lt;=63),$D427,"COMUM"),GABARITO!$D:$D,0)),1,0))</f>
        <v/>
      </c>
      <c r="AL427" t="str">
        <f>IF(RESPOSTAS!AM427="","",IF(UPPER(RESPOSTAS!AM427)=INDEX(GABARITO!$C:$C,MATCH(TEXT(VALUE(RIGHT($AL$1,2)),"00")&amp;"|"&amp;IF(AND(VALUE(RIGHT($AL$1,2))&gt;=57,VALUE(RIGHT($AL$1,2))&lt;=63),$D427,"COMUM"),GABARITO!$D:$D,0)),1,0))</f>
        <v/>
      </c>
      <c r="AM427" t="str">
        <f>IF(RESPOSTAS!AN427="","",IF(UPPER(RESPOSTAS!AN427)=INDEX(GABARITO!$C:$C,MATCH(TEXT(VALUE(RIGHT($AM$1,2)),"00")&amp;"|"&amp;IF(AND(VALUE(RIGHT($AM$1,2))&gt;=57,VALUE(RIGHT($AM$1,2))&lt;=63),$D427,"COMUM"),GABARITO!$D:$D,0)),1,0))</f>
        <v/>
      </c>
      <c r="AN427" t="str">
        <f>IF(RESPOSTAS!AO427="","",IF(UPPER(RESPOSTAS!AO427)=INDEX(GABARITO!$C:$C,MATCH(TEXT(VALUE(RIGHT($AN$1,2)),"00")&amp;"|"&amp;IF(AND(VALUE(RIGHT($AN$1,2))&gt;=57,VALUE(RIGHT($AN$1,2))&lt;=63),$D427,"COMUM"),GABARITO!$D:$D,0)),1,0))</f>
        <v/>
      </c>
      <c r="AO427" t="str">
        <f>IF(RESPOSTAS!AP427="","",IF(UPPER(RESPOSTAS!AP427)=INDEX(GABARITO!$C:$C,MATCH(TEXT(VALUE(RIGHT($AO$1,2)),"00")&amp;"|"&amp;IF(AND(VALUE(RIGHT($AO$1,2))&gt;=57,VALUE(RIGHT($AO$1,2))&lt;=63),$D427,"COMUM"),GABARITO!$D:$D,0)),1,0))</f>
        <v/>
      </c>
      <c r="AP427" t="str">
        <f>IF(RESPOSTAS!AQ427="","",IF(UPPER(RESPOSTAS!AQ427)=INDEX(GABARITO!$C:$C,MATCH(TEXT(VALUE(RIGHT($AP$1,2)),"00")&amp;"|"&amp;IF(AND(VALUE(RIGHT($AP$1,2))&gt;=57,VALUE(RIGHT($AP$1,2))&lt;=63),$D427,"COMUM"),GABARITO!$D:$D,0)),1,0))</f>
        <v/>
      </c>
      <c r="AQ427" t="str">
        <f>IF(RESPOSTAS!AR427="","",IF(UPPER(RESPOSTAS!AR427)=INDEX(GABARITO!$C:$C,MATCH(TEXT(VALUE(RIGHT($AQ$1,2)),"00")&amp;"|"&amp;IF(AND(VALUE(RIGHT($AQ$1,2))&gt;=57,VALUE(RIGHT($AQ$1,2))&lt;=63),$D427,"COMUM"),GABARITO!$D:$D,0)),1,0))</f>
        <v/>
      </c>
      <c r="AR427" t="str">
        <f>IF(RESPOSTAS!AS427="","",IF(UPPER(RESPOSTAS!AS427)=INDEX(GABARITO!$C:$C,MATCH(TEXT(VALUE(RIGHT($AR$1,2)),"00")&amp;"|"&amp;IF(AND(VALUE(RIGHT($AR$1,2))&gt;=57,VALUE(RIGHT($AR$1,2))&lt;=63),$D427,"COMUM"),GABARITO!$D:$D,0)),1,0))</f>
        <v/>
      </c>
      <c r="AS427" t="str">
        <f>IF(RESPOSTAS!AT427="","",IF(UPPER(RESPOSTAS!AT427)=INDEX(GABARITO!$C:$C,MATCH(TEXT(VALUE(RIGHT($AS$1,2)),"00")&amp;"|"&amp;IF(AND(VALUE(RIGHT($AS$1,2))&gt;=57,VALUE(RIGHT($AS$1,2))&lt;=63),$D427,"COMUM"),GABARITO!$D:$D,0)),1,0))</f>
        <v/>
      </c>
      <c r="AT427" t="str">
        <f>IF(RESPOSTAS!AU427="","",IF(UPPER(RESPOSTAS!AU427)=INDEX(GABARITO!$C:$C,MATCH(TEXT(VALUE(RIGHT($AT$1,2)),"00")&amp;"|"&amp;IF(AND(VALUE(RIGHT($AT$1,2))&gt;=57,VALUE(RIGHT($AT$1,2))&lt;=63),$D427,"COMUM"),GABARITO!$D:$D,0)),1,0))</f>
        <v/>
      </c>
      <c r="AU427" t="str">
        <f>IF(RESPOSTAS!AV427="","",IF(UPPER(RESPOSTAS!AV427)=INDEX(GABARITO!$C:$C,MATCH(TEXT(VALUE(RIGHT($AU$1,2)),"00")&amp;"|"&amp;IF(AND(VALUE(RIGHT($AU$1,2))&gt;=57,VALUE(RIGHT($AU$1,2))&lt;=63),$D427,"COMUM"),GABARITO!$D:$D,0)),1,0))</f>
        <v/>
      </c>
      <c r="AV427" t="str">
        <f>IF(RESPOSTAS!AW427="","",IF(UPPER(RESPOSTAS!AW427)=INDEX(GABARITO!$C:$C,MATCH(TEXT(VALUE(RIGHT($AV$1,2)),"00")&amp;"|"&amp;IF(AND(VALUE(RIGHT($AV$1,2))&gt;=57,VALUE(RIGHT($AV$1,2))&lt;=63),$D427,"COMUM"),GABARITO!$D:$D,0)),1,0))</f>
        <v/>
      </c>
      <c r="AW427" t="str">
        <f>IF(RESPOSTAS!AX427="","",IF(UPPER(RESPOSTAS!AX427)=INDEX(GABARITO!$C:$C,MATCH(TEXT(VALUE(RIGHT($AW$1,2)),"00")&amp;"|"&amp;IF(AND(VALUE(RIGHT($AW$1,2))&gt;=57,VALUE(RIGHT($AW$1,2))&lt;=63),$D427,"COMUM"),GABARITO!$D:$D,0)),1,0))</f>
        <v/>
      </c>
      <c r="AX427" t="str">
        <f>IF(RESPOSTAS!AY427="","",IF(UPPER(RESPOSTAS!AY427)=INDEX(GABARITO!$C:$C,MATCH(TEXT(VALUE(RIGHT($AX$1,2)),"00")&amp;"|"&amp;IF(AND(VALUE(RIGHT($AX$1,2))&gt;=57,VALUE(RIGHT($AX$1,2))&lt;=63),$D427,"COMUM"),GABARITO!$D:$D,0)),1,0))</f>
        <v/>
      </c>
      <c r="AY427" t="str">
        <f>IF(RESPOSTAS!AZ427="","",IF(UPPER(RESPOSTAS!AZ427)=INDEX(GABARITO!$C:$C,MATCH(TEXT(VALUE(RIGHT($AY$1,2)),"00")&amp;"|"&amp;IF(AND(VALUE(RIGHT($AY$1,2))&gt;=57,VALUE(RIGHT($AY$1,2))&lt;=63),$D427,"COMUM"),GABARITO!$D:$D,0)),1,0))</f>
        <v/>
      </c>
      <c r="AZ427" t="str">
        <f>IF(RESPOSTAS!BA427="","",IF(UPPER(RESPOSTAS!BA427)=INDEX(GABARITO!$C:$C,MATCH(TEXT(VALUE(RIGHT($AZ$1,2)),"00")&amp;"|"&amp;IF(AND(VALUE(RIGHT($AZ$1,2))&gt;=57,VALUE(RIGHT($AZ$1,2))&lt;=63),$D427,"COMUM"),GABARITO!$D:$D,0)),1,0))</f>
        <v/>
      </c>
      <c r="BA427" t="str">
        <f>IF(RESPOSTAS!BB427="","",IF(UPPER(RESPOSTAS!BB427)=INDEX(GABARITO!$C:$C,MATCH(TEXT(VALUE(RIGHT($BA$1,2)),"00")&amp;"|"&amp;IF(AND(VALUE(RIGHT($BA$1,2))&gt;=57,VALUE(RIGHT($BA$1,2))&lt;=63),$D427,"COMUM"),GABARITO!$D:$D,0)),1,0))</f>
        <v/>
      </c>
      <c r="BB427" t="str">
        <f>IF(RESPOSTAS!BC427="","",IF(UPPER(RESPOSTAS!BC427)=INDEX(GABARITO!$C:$C,MATCH(TEXT(VALUE(RIGHT($BB$1,2)),"00")&amp;"|"&amp;IF(AND(VALUE(RIGHT($BB$1,2))&gt;=57,VALUE(RIGHT($BB$1,2))&lt;=63),$D427,"COMUM"),GABARITO!$D:$D,0)),1,0))</f>
        <v/>
      </c>
      <c r="BC427" t="str">
        <f>IF(RESPOSTAS!BD427="","",IF(UPPER(RESPOSTAS!BD427)=INDEX(GABARITO!$C:$C,MATCH(TEXT(VALUE(RIGHT($BC$1,2)),"00")&amp;"|"&amp;IF(AND(VALUE(RIGHT($BC$1,2))&gt;=57,VALUE(RIGHT($BC$1,2))&lt;=63),$D427,"COMUM"),GABARITO!$D:$D,0)),1,0))</f>
        <v/>
      </c>
      <c r="BD427" t="str">
        <f>IF(RESPOSTAS!BE427="","",IF(UPPER(RESPOSTAS!BE427)=INDEX(GABARITO!$C:$C,MATCH(TEXT(VALUE(RIGHT($BD$1,2)),"00")&amp;"|"&amp;IF(AND(VALUE(RIGHT($BD$1,2))&gt;=57,VALUE(RIGHT($BD$1,2))&lt;=63),$D427,"COMUM"),GABARITO!$D:$D,0)),1,0))</f>
        <v/>
      </c>
      <c r="BE427" t="str">
        <f>IF(RESPOSTAS!BF427="","",IF(UPPER(RESPOSTAS!BF427)=INDEX(GABARITO!$C:$C,MATCH(TEXT(VALUE(RIGHT($BE$1,2)),"00")&amp;"|"&amp;IF(AND(VALUE(RIGHT($BE$1,2))&gt;=57,VALUE(RIGHT($BE$1,2))&lt;=63),$D427,"COMUM"),GABARITO!$D:$D,0)),1,0))</f>
        <v/>
      </c>
      <c r="BF427" t="str">
        <f>IF(RESPOSTAS!BG427="","",IF(UPPER(RESPOSTAS!BG427)=INDEX(GABARITO!$C:$C,MATCH(TEXT(VALUE(RIGHT($BF$1,2)),"00")&amp;"|"&amp;IF(AND(VALUE(RIGHT($BF$1,2))&gt;=57,VALUE(RIGHT($BF$1,2))&lt;=63),$D427,"COMUM"),GABARITO!$D:$D,0)),1,0))</f>
        <v/>
      </c>
      <c r="BG427" t="str">
        <f>IF(RESPOSTAS!BH427="","",IF(UPPER(RESPOSTAS!BH427)=INDEX(GABARITO!$C:$C,MATCH(TEXT(VALUE(RIGHT($BG$1,2)),"00")&amp;"|"&amp;IF(AND(VALUE(RIGHT($BG$1,2))&gt;=57,VALUE(RIGHT($BG$1,2))&lt;=63),$D427,"COMUM"),GABARITO!$D:$D,0)),1,0))</f>
        <v/>
      </c>
      <c r="BH427" t="str">
        <f>IF(RESPOSTAS!BI427="","",IF(UPPER(RESPOSTAS!BI427)=INDEX(GABARITO!$C:$C,MATCH(TEXT(VALUE(RIGHT($BH$1,2)),"00")&amp;"|"&amp;IF(AND(VALUE(RIGHT($BH$1,2))&gt;=57,VALUE(RIGHT($BH$1,2))&lt;=63),$D427,"COMUM"),GABARITO!$D:$D,0)),1,0))</f>
        <v/>
      </c>
      <c r="BI427" t="str">
        <f>IF(RESPOSTAS!BJ427="","",IF(UPPER(RESPOSTAS!BJ427)=INDEX(GABARITO!$C:$C,MATCH(TEXT(VALUE(RIGHT($BI$1,2)),"00")&amp;"|"&amp;IF(AND(VALUE(RIGHT($BI$1,2))&gt;=57,VALUE(RIGHT($BI$1,2))&lt;=63),$D427,"COMUM"),GABARITO!$D:$D,0)),1,0))</f>
        <v/>
      </c>
      <c r="BJ427" t="str">
        <f>IF(RESPOSTAS!BK427="","",IF(UPPER(RESPOSTAS!BK427)=INDEX(GABARITO!$C:$C,MATCH(TEXT(VALUE(RIGHT($BJ$1,2)),"00")&amp;"|"&amp;IF(AND(VALUE(RIGHT($BJ$1,2))&gt;=57,VALUE(RIGHT($BJ$1,2))&lt;=63),$D427,"COMUM"),GABARITO!$D:$D,0)),1,0))</f>
        <v/>
      </c>
      <c r="BK427" t="str">
        <f>IF(RESPOSTAS!BL427="","",IF(UPPER(RESPOSTAS!BL427)=INDEX(GABARITO!$C:$C,MATCH(TEXT(VALUE(RIGHT($BK$1,2)),"00")&amp;"|"&amp;IF(AND(VALUE(RIGHT($BK$1,2))&gt;=57,VALUE(RIGHT($BK$1,2))&lt;=63),$D427,"COMUM"),GABARITO!$D:$D,0)),1,0))</f>
        <v/>
      </c>
      <c r="BL427" t="str">
        <f>IF(RESPOSTAS!BM427="","",IF(UPPER(RESPOSTAS!BM427)=INDEX(GABARITO!$C:$C,MATCH(TEXT(VALUE(RIGHT($BL$1,2)),"00")&amp;"|"&amp;IF(AND(VALUE(RIGHT($BL$1,2))&gt;=57,VALUE(RIGHT($BL$1,2))&lt;=63),$D427,"COMUM"),GABARITO!$D:$D,0)),1,0))</f>
        <v/>
      </c>
      <c r="BM427" t="str">
        <f>IF(RESPOSTAS!BN427="","",IF(UPPER(RESPOSTAS!BN427)=INDEX(GABARITO!$C:$C,MATCH(TEXT(VALUE(RIGHT($BM$1,2)),"00")&amp;"|"&amp;IF(AND(VALUE(RIGHT($BM$1,2))&gt;=57,VALUE(RIGHT($BM$1,2))&lt;=63),$D427,"COMUM"),GABARITO!$D:$D,0)),1,0))</f>
        <v/>
      </c>
      <c r="BN427" t="str">
        <f>IF(RESPOSTAS!BO427="","",IF(UPPER(RESPOSTAS!BO427)=INDEX(GABARITO!$C:$C,MATCH(TEXT(VALUE(RIGHT($BN$1,2)),"00")&amp;"|"&amp;IF(AND(VALUE(RIGHT($BN$1,2))&gt;=57,VALUE(RIGHT($BN$1,2))&lt;=63),$D427,"COMUM"),GABARITO!$D:$D,0)),1,0))</f>
        <v/>
      </c>
      <c r="BO427" t="str">
        <f>IF(RESPOSTAS!BP427="","",IF(UPPER(RESPOSTAS!BP427)=INDEX(GABARITO!$C:$C,MATCH(TEXT(VALUE(RIGHT($BO$1,2)),"00")&amp;"|"&amp;IF(AND(VALUE(RIGHT($BO$1,2))&gt;=57,VALUE(RIGHT($BO$1,2))&lt;=63),$D427,"COMUM"),GABARITO!$D:$D,0)),1,0))</f>
        <v/>
      </c>
      <c r="BP427">
        <f>COUNTIF(RESPOSTAS!F427:BP427,"&lt;&gt;")</f>
        <v>0</v>
      </c>
      <c r="BQ427" t="str">
        <f t="shared" si="62"/>
        <v/>
      </c>
      <c r="BR427" s="10" t="str">
        <f t="shared" si="63"/>
        <v/>
      </c>
      <c r="BT427" s="11" t="str">
        <f t="shared" si="65"/>
        <v/>
      </c>
      <c r="BU427" s="11" t="str">
        <f t="shared" si="66"/>
        <v/>
      </c>
      <c r="BV427" s="11" t="str">
        <f t="shared" si="67"/>
        <v/>
      </c>
      <c r="BW427" s="11" t="str">
        <f t="shared" si="68"/>
        <v/>
      </c>
      <c r="BX427" s="11" t="str">
        <f t="shared" si="69"/>
        <v/>
      </c>
      <c r="BY427" s="11" t="str">
        <f t="shared" si="70"/>
        <v/>
      </c>
      <c r="BZ427" s="3" t="str">
        <f t="shared" si="64"/>
        <v/>
      </c>
      <c r="CA427" s="3" t="e">
        <f t="shared" si="61"/>
        <v>#VALUE!</v>
      </c>
    </row>
    <row r="428" spans="1:79" x14ac:dyDescent="0.25">
      <c r="A428" t="str">
        <f>IF(RESPOSTAS!A428="","",RESPOSTAS!A428)</f>
        <v/>
      </c>
      <c r="B428" t="str">
        <f>IF(RESPOSTAS!C428="","",RESPOSTAS!C428)</f>
        <v/>
      </c>
      <c r="C428" t="str">
        <f>IF(RESPOSTAS!D428="","",RESPOSTAS!D428)</f>
        <v/>
      </c>
      <c r="D428" t="str">
        <f>IF(RESPOSTAS!E428="","",RESPOSTAS!E428)</f>
        <v/>
      </c>
      <c r="E428" t="str">
        <f>IF(RESPOSTAS!F428="","",IF(UPPER(RESPOSTAS!F428)=INDEX(GABARITO!$C:$C,MATCH(TEXT(VALUE(RIGHT($E$1,2)),"00")&amp;"|"&amp;IF(AND(VALUE(RIGHT($E$1,2))&gt;=57,VALUE(RIGHT($E$1,2))&lt;=63),$D428,"COMUM"),GABARITO!$D:$D,0)),1,0))</f>
        <v/>
      </c>
      <c r="F428" t="str">
        <f>IF(RESPOSTAS!G428="","",IF(UPPER(RESPOSTAS!G428)=INDEX(GABARITO!$C:$C,MATCH(TEXT(VALUE(RIGHT($F$1,2)),"00")&amp;"|"&amp;IF(AND(VALUE(RIGHT($F$1,2))&gt;=57,VALUE(RIGHT($F$1,2))&lt;=63),$D428,"COMUM"),GABARITO!$D:$D,0)),1,0))</f>
        <v/>
      </c>
      <c r="G428" t="str">
        <f>IF(RESPOSTAS!H428="","",IF(UPPER(RESPOSTAS!H428)=INDEX(GABARITO!$C:$C,MATCH(TEXT(VALUE(RIGHT($G$1,2)),"00")&amp;"|"&amp;IF(AND(VALUE(RIGHT($G$1,2))&gt;=57,VALUE(RIGHT($G$1,2))&lt;=63),$D428,"COMUM"),GABARITO!$D:$D,0)),1,0))</f>
        <v/>
      </c>
      <c r="H428" t="str">
        <f>IF(RESPOSTAS!I428="","",IF(UPPER(RESPOSTAS!I428)=INDEX(GABARITO!$C:$C,MATCH(TEXT(VALUE(RIGHT($H$1,2)),"00")&amp;"|"&amp;IF(AND(VALUE(RIGHT($H$1,2))&gt;=57,VALUE(RIGHT($H$1,2))&lt;=63),$D428,"COMUM"),GABARITO!$D:$D,0)),1,0))</f>
        <v/>
      </c>
      <c r="I428" t="str">
        <f>IF(RESPOSTAS!J428="","",IF(UPPER(RESPOSTAS!J428)=INDEX(GABARITO!$C:$C,MATCH(TEXT(VALUE(RIGHT($I$1,2)),"00")&amp;"|"&amp;IF(AND(VALUE(RIGHT($I$1,2))&gt;=57,VALUE(RIGHT($I$1,2))&lt;=63),$D428,"COMUM"),GABARITO!$D:$D,0)),1,0))</f>
        <v/>
      </c>
      <c r="J428" t="str">
        <f>IF(RESPOSTAS!K428="","",IF(UPPER(RESPOSTAS!K428)=INDEX(GABARITO!$C:$C,MATCH(TEXT(VALUE(RIGHT($J$1,2)),"00")&amp;"|"&amp;IF(AND(VALUE(RIGHT($J$1,2))&gt;=57,VALUE(RIGHT($J$1,2))&lt;=63),$D428,"COMUM"),GABARITO!$D:$D,0)),1,0))</f>
        <v/>
      </c>
      <c r="K428" t="str">
        <f>IF(RESPOSTAS!L428="","",IF(UPPER(RESPOSTAS!L428)=INDEX(GABARITO!$C:$C,MATCH(TEXT(VALUE(RIGHT($K$1,2)),"00")&amp;"|"&amp;IF(AND(VALUE(RIGHT($K$1,2))&gt;=57,VALUE(RIGHT($K$1,2))&lt;=63),$D428,"COMUM"),GABARITO!$D:$D,0)),1,0))</f>
        <v/>
      </c>
      <c r="L428" t="str">
        <f>IF(RESPOSTAS!M428="","",IF(UPPER(RESPOSTAS!M428)=INDEX(GABARITO!$C:$C,MATCH(TEXT(VALUE(RIGHT($L$1,2)),"00")&amp;"|"&amp;IF(AND(VALUE(RIGHT($L$1,2))&gt;=57,VALUE(RIGHT($L$1,2))&lt;=63),$D428,"COMUM"),GABARITO!$D:$D,0)),1,0))</f>
        <v/>
      </c>
      <c r="M428" t="str">
        <f>IF(RESPOSTAS!N428="","",IF(UPPER(RESPOSTAS!N428)=INDEX(GABARITO!$C:$C,MATCH(TEXT(VALUE(RIGHT($M$1,2)),"00")&amp;"|"&amp;IF(AND(VALUE(RIGHT($M$1,2))&gt;=57,VALUE(RIGHT($M$1,2))&lt;=63),$D428,"COMUM"),GABARITO!$D:$D,0)),1,0))</f>
        <v/>
      </c>
      <c r="N428" t="str">
        <f>IF(RESPOSTAS!O428="","",IF(UPPER(RESPOSTAS!O428)=INDEX(GABARITO!$C:$C,MATCH(TEXT(VALUE(RIGHT($E$1,2)),"00")&amp;"|"&amp;IF(AND(VALUE(RIGHT($E$1,2))&gt;=57,VALUE(RIGHT($E$1,2))&lt;=63),$D428,"COMUM"),GABARITO!$D:$D,0)),1,0))</f>
        <v/>
      </c>
      <c r="O428" t="str">
        <f>IF(RESPOSTAS!P428="","",IF(UPPER(RESPOSTAS!P428)=INDEX(GABARITO!$C:$C,MATCH(TEXT(VALUE(RIGHT($O$1,2)),"00")&amp;"|"&amp;IF(AND(VALUE(RIGHT($O$1,2))&gt;=57,VALUE(RIGHT($O$1,2))&lt;=63),$D428,"COMUM"),GABARITO!$D:$D,0)),1,0))</f>
        <v/>
      </c>
      <c r="P428" t="str">
        <f>IF(RESPOSTAS!Q428="","",IF(UPPER(RESPOSTAS!Q428)=INDEX(GABARITO!$C:$C,MATCH(TEXT(VALUE(RIGHT($P$1,2)),"00")&amp;"|"&amp;IF(AND(VALUE(RIGHT($P$1,2))&gt;=57,VALUE(RIGHT($P$1,2))&lt;=63),$D428,"COMUM"),GABARITO!$D:$D,0)),1,0))</f>
        <v/>
      </c>
      <c r="Q428" t="str">
        <f>IF(RESPOSTAS!R428="","",IF(UPPER(RESPOSTAS!R428)=INDEX(GABARITO!$C:$C,MATCH(TEXT(VALUE(RIGHT($Q$1,2)),"00")&amp;"|"&amp;IF(AND(VALUE(RIGHT($Q$1,2))&gt;=57,VALUE(RIGHT($Q$1,2))&lt;=63),$D428,"COMUM"),GABARITO!$D:$D,0)),1,0))</f>
        <v/>
      </c>
      <c r="R428" t="str">
        <f>IF(RESPOSTAS!S428="","",IF(UPPER(RESPOSTAS!S428)=INDEX(GABARITO!$C:$C,MATCH(TEXT(VALUE(RIGHT($R$1,2)),"00")&amp;"|"&amp;IF(AND(VALUE(RIGHT($R$1,2))&gt;=57,VALUE(RIGHT($R$1,2))&lt;=63),$D428,"COMUM"),GABARITO!$D:$D,0)),1,0))</f>
        <v/>
      </c>
      <c r="S428" t="str">
        <f>IF(RESPOSTAS!T428="","",IF(UPPER(RESPOSTAS!T428)=INDEX(GABARITO!$C:$C,MATCH(TEXT(VALUE(RIGHT($S$1,2)),"00")&amp;"|"&amp;IF(AND(VALUE(RIGHT($S$1,2))&gt;=57,VALUE(RIGHT($S$1,2))&lt;=63),$D428,"COMUM"),GABARITO!$D:$D,0)),1,0))</f>
        <v/>
      </c>
      <c r="T428" t="str">
        <f>IF(RESPOSTAS!U428="","",IF(UPPER(RESPOSTAS!U428)=INDEX(GABARITO!$C:$C,MATCH(TEXT(VALUE(RIGHT($T$1,2)),"00")&amp;"|"&amp;IF(AND(VALUE(RIGHT($T$1,2))&gt;=57,VALUE(RIGHT($T$1,2))&lt;=63),$D428,"COMUM"),GABARITO!$D:$D,0)),1,0))</f>
        <v/>
      </c>
      <c r="U428" t="str">
        <f>IF(RESPOSTAS!V428="","",IF(UPPER(RESPOSTAS!V428)=INDEX(GABARITO!$C:$C,MATCH(TEXT(VALUE(RIGHT($U$1,2)),"00")&amp;"|"&amp;IF(AND(VALUE(RIGHT($U$1,2))&gt;=57,VALUE(RIGHT($U$1,2))&lt;=63),$D428,"COMUM"),GABARITO!$D:$D,0)),1,0))</f>
        <v/>
      </c>
      <c r="V428" t="str">
        <f>IF(RESPOSTAS!W428="","",IF(UPPER(RESPOSTAS!W428)=INDEX(GABARITO!$C:$C,MATCH(TEXT(VALUE(RIGHT($E$1,2)),"00")&amp;"|"&amp;IF(AND(VALUE(RIGHT($E$1,2))&gt;=57,VALUE(RIGHT($E$1,2))&lt;=63),$D428,"COMUM"),GABARITO!$D:$D,0)),1,0))</f>
        <v/>
      </c>
      <c r="W428" t="str">
        <f>IF(RESPOSTAS!X428="","",IF(UPPER(RESPOSTAS!X428)=INDEX(GABARITO!$C:$C,MATCH(TEXT(VALUE(RIGHT($W$1,2)),"00")&amp;"|"&amp;IF(AND(VALUE(RIGHT($W$1,2))&gt;=57,VALUE(RIGHT($W$1,2))&lt;=63),$D428,"COMUM"),GABARITO!$D:$D,0)),1,0))</f>
        <v/>
      </c>
      <c r="X428" t="str">
        <f>IF(RESPOSTAS!Y428="","",IF(UPPER(RESPOSTAS!Y428)=INDEX(GABARITO!$C:$C,MATCH(TEXT(VALUE(RIGHT($X$1,2)),"00")&amp;"|"&amp;IF(AND(VALUE(RIGHT($X$1,2))&gt;=57,VALUE(RIGHT($X$1,2))&lt;=63),$D428,"COMUM"),GABARITO!$D:$D,0)),1,0))</f>
        <v/>
      </c>
      <c r="Y428" t="str">
        <f>IF(RESPOSTAS!Z428="","",IF(UPPER(RESPOSTAS!Z428)=INDEX(GABARITO!$C:$C,MATCH(TEXT(VALUE(RIGHT($Y$1,2)),"00")&amp;"|"&amp;IF(AND(VALUE(RIGHT($Y$1,2))&gt;=57,VALUE(RIGHT($Y$1,2))&lt;=63),$D428,"COMUM"),GABARITO!$D:$D,0)),1,0))</f>
        <v/>
      </c>
      <c r="Z428" t="str">
        <f>IF(RESPOSTAS!AA428="","",IF(UPPER(RESPOSTAS!AA428)=INDEX(GABARITO!$C:$C,MATCH(TEXT(VALUE(RIGHT($Z$1,2)),"00")&amp;"|"&amp;IF(AND(VALUE(RIGHT($Z$1,2))&gt;=57,VALUE(RIGHT($Z$1,2))&lt;=63),$D428,"COMUM"),GABARITO!$D:$D,0)),1,0))</f>
        <v/>
      </c>
      <c r="AA428" t="str">
        <f>IF(RESPOSTAS!AB428="","",IF(UPPER(RESPOSTAS!AB428)=INDEX(GABARITO!$C:$C,MATCH(TEXT(VALUE(RIGHT($AA$1,2)),"00")&amp;"|"&amp;IF(AND(VALUE(RIGHT($AA$1,2))&gt;=57,VALUE(RIGHT($AA$1,2))&lt;=63),$D428,"COMUM"),GABARITO!$D:$D,0)),1,0))</f>
        <v/>
      </c>
      <c r="AB428" t="str">
        <f>IF(RESPOSTAS!AC428="","",IF(UPPER(RESPOSTAS!AC428)=INDEX(GABARITO!$C:$C,MATCH(TEXT(VALUE(RIGHT($AB$1,2)),"00")&amp;"|"&amp;IF(AND(VALUE(RIGHT($AB$1,2))&gt;=57,VALUE(RIGHT($AB$1,2))&lt;=63),$D428,"COMUM"),GABARITO!$D:$D,0)),1,0))</f>
        <v/>
      </c>
      <c r="AC428" t="str">
        <f>IF(RESPOSTAS!AD428="","",IF(UPPER(RESPOSTAS!AD428)=INDEX(GABARITO!$C:$C,MATCH(TEXT(VALUE(RIGHT($AC$1,2)),"00")&amp;"|"&amp;IF(AND(VALUE(RIGHT($AC$1,2))&gt;=57,VALUE(RIGHT($AC$1,2))&lt;=63),$D428,"COMUM"),GABARITO!$D:$D,0)),1,0))</f>
        <v/>
      </c>
      <c r="AD428" t="str">
        <f>IF(RESPOSTAS!AE428="","",IF(UPPER(RESPOSTAS!AE428)=INDEX(GABARITO!$C:$C,MATCH(TEXT(VALUE(RIGHT($AD$1,2)),"00")&amp;"|"&amp;IF(AND(VALUE(RIGHT($AD$1,2))&gt;=57,VALUE(RIGHT($AD$1,2))&lt;=63),$D428,"COMUM"),GABARITO!$D:$D,0)),1,0))</f>
        <v/>
      </c>
      <c r="AE428" t="str">
        <f>IF(RESPOSTAS!AF428="","",IF(UPPER(RESPOSTAS!AF428)=INDEX(GABARITO!$C:$C,MATCH(TEXT(VALUE(RIGHT($AE$1,2)),"00")&amp;"|"&amp;IF(AND(VALUE(RIGHT($AE$1,2))&gt;=57,VALUE(RIGHT($AE$1,2))&lt;=63),$D428,"COMUM"),GABARITO!$D:$D,0)),1,0))</f>
        <v/>
      </c>
      <c r="AF428" t="str">
        <f>IF(RESPOSTAS!AG428="","",IF(UPPER(RESPOSTAS!AG428)=INDEX(GABARITO!$C:$C,MATCH(TEXT(VALUE(RIGHT($AF$1,2)),"00")&amp;"|"&amp;IF(AND(VALUE(RIGHT($AF$1,2))&gt;=57,VALUE(RIGHT($AF$1,2))&lt;=63),$D428,"COMUM"),GABARITO!$D:$D,0)),1,0))</f>
        <v/>
      </c>
      <c r="AG428" t="str">
        <f>IF(RESPOSTAS!AH428="","",IF(UPPER(RESPOSTAS!AH428)=INDEX(GABARITO!$C:$C,MATCH(TEXT(VALUE(RIGHT($AG$1,2)),"00")&amp;"|"&amp;IF(AND(VALUE(RIGHT($AG$1,2))&gt;=57,VALUE(RIGHT($AG$1,2))&lt;=63),$D428,"COMUM"),GABARITO!$D:$D,0)),1,0))</f>
        <v/>
      </c>
      <c r="AH428" t="str">
        <f>IF(RESPOSTAS!AI428="","",IF(UPPER(RESPOSTAS!AI428)=INDEX(GABARITO!$C:$C,MATCH(TEXT(VALUE(RIGHT($AH$1,2)),"00")&amp;"|"&amp;IF(AND(VALUE(RIGHT($AH$1,2))&gt;=57,VALUE(RIGHT($AH$1,2))&lt;=63),$D428,"COMUM"),GABARITO!$D:$D,0)),1,0))</f>
        <v/>
      </c>
      <c r="AI428" t="str">
        <f>IF(RESPOSTAS!AJ428="","",IF(UPPER(RESPOSTAS!AJ428)=INDEX(GABARITO!$C:$C,MATCH(TEXT(VALUE(RIGHT($AI$1,2)),"00")&amp;"|"&amp;IF(AND(VALUE(RIGHT($AI$1,2))&gt;=57,VALUE(RIGHT($AI$1,2))&lt;=63),$D428,"COMUM"),GABARITO!$D:$D,0)),1,0))</f>
        <v/>
      </c>
      <c r="AJ428" t="str">
        <f>IF(RESPOSTAS!AK428="","",IF(UPPER(RESPOSTAS!AK428)=INDEX(GABARITO!$C:$C,MATCH(TEXT(VALUE(RIGHT($AJ$1,2)),"00")&amp;"|"&amp;IF(AND(VALUE(RIGHT($AJ$1,2))&gt;=57,VALUE(RIGHT($AJ$1,2))&lt;=63),$D428,"COMUM"),GABARITO!$D:$D,0)),1,0))</f>
        <v/>
      </c>
      <c r="AK428" t="str">
        <f>IF(RESPOSTAS!AL428="","",IF(UPPER(RESPOSTAS!AL428)=INDEX(GABARITO!$C:$C,MATCH(TEXT(VALUE(RIGHT($AK$1,2)),"00")&amp;"|"&amp;IF(AND(VALUE(RIGHT($AK$1,2))&gt;=57,VALUE(RIGHT($AK$1,2))&lt;=63),$D428,"COMUM"),GABARITO!$D:$D,0)),1,0))</f>
        <v/>
      </c>
      <c r="AL428" t="str">
        <f>IF(RESPOSTAS!AM428="","",IF(UPPER(RESPOSTAS!AM428)=INDEX(GABARITO!$C:$C,MATCH(TEXT(VALUE(RIGHT($AL$1,2)),"00")&amp;"|"&amp;IF(AND(VALUE(RIGHT($AL$1,2))&gt;=57,VALUE(RIGHT($AL$1,2))&lt;=63),$D428,"COMUM"),GABARITO!$D:$D,0)),1,0))</f>
        <v/>
      </c>
      <c r="AM428" t="str">
        <f>IF(RESPOSTAS!AN428="","",IF(UPPER(RESPOSTAS!AN428)=INDEX(GABARITO!$C:$C,MATCH(TEXT(VALUE(RIGHT($AM$1,2)),"00")&amp;"|"&amp;IF(AND(VALUE(RIGHT($AM$1,2))&gt;=57,VALUE(RIGHT($AM$1,2))&lt;=63),$D428,"COMUM"),GABARITO!$D:$D,0)),1,0))</f>
        <v/>
      </c>
      <c r="AN428" t="str">
        <f>IF(RESPOSTAS!AO428="","",IF(UPPER(RESPOSTAS!AO428)=INDEX(GABARITO!$C:$C,MATCH(TEXT(VALUE(RIGHT($AN$1,2)),"00")&amp;"|"&amp;IF(AND(VALUE(RIGHT($AN$1,2))&gt;=57,VALUE(RIGHT($AN$1,2))&lt;=63),$D428,"COMUM"),GABARITO!$D:$D,0)),1,0))</f>
        <v/>
      </c>
      <c r="AO428" t="str">
        <f>IF(RESPOSTAS!AP428="","",IF(UPPER(RESPOSTAS!AP428)=INDEX(GABARITO!$C:$C,MATCH(TEXT(VALUE(RIGHT($AO$1,2)),"00")&amp;"|"&amp;IF(AND(VALUE(RIGHT($AO$1,2))&gt;=57,VALUE(RIGHT($AO$1,2))&lt;=63),$D428,"COMUM"),GABARITO!$D:$D,0)),1,0))</f>
        <v/>
      </c>
      <c r="AP428" t="str">
        <f>IF(RESPOSTAS!AQ428="","",IF(UPPER(RESPOSTAS!AQ428)=INDEX(GABARITO!$C:$C,MATCH(TEXT(VALUE(RIGHT($AP$1,2)),"00")&amp;"|"&amp;IF(AND(VALUE(RIGHT($AP$1,2))&gt;=57,VALUE(RIGHT($AP$1,2))&lt;=63),$D428,"COMUM"),GABARITO!$D:$D,0)),1,0))</f>
        <v/>
      </c>
      <c r="AQ428" t="str">
        <f>IF(RESPOSTAS!AR428="","",IF(UPPER(RESPOSTAS!AR428)=INDEX(GABARITO!$C:$C,MATCH(TEXT(VALUE(RIGHT($AQ$1,2)),"00")&amp;"|"&amp;IF(AND(VALUE(RIGHT($AQ$1,2))&gt;=57,VALUE(RIGHT($AQ$1,2))&lt;=63),$D428,"COMUM"),GABARITO!$D:$D,0)),1,0))</f>
        <v/>
      </c>
      <c r="AR428" t="str">
        <f>IF(RESPOSTAS!AS428="","",IF(UPPER(RESPOSTAS!AS428)=INDEX(GABARITO!$C:$C,MATCH(TEXT(VALUE(RIGHT($AR$1,2)),"00")&amp;"|"&amp;IF(AND(VALUE(RIGHT($AR$1,2))&gt;=57,VALUE(RIGHT($AR$1,2))&lt;=63),$D428,"COMUM"),GABARITO!$D:$D,0)),1,0))</f>
        <v/>
      </c>
      <c r="AS428" t="str">
        <f>IF(RESPOSTAS!AT428="","",IF(UPPER(RESPOSTAS!AT428)=INDEX(GABARITO!$C:$C,MATCH(TEXT(VALUE(RIGHT($AS$1,2)),"00")&amp;"|"&amp;IF(AND(VALUE(RIGHT($AS$1,2))&gt;=57,VALUE(RIGHT($AS$1,2))&lt;=63),$D428,"COMUM"),GABARITO!$D:$D,0)),1,0))</f>
        <v/>
      </c>
      <c r="AT428" t="str">
        <f>IF(RESPOSTAS!AU428="","",IF(UPPER(RESPOSTAS!AU428)=INDEX(GABARITO!$C:$C,MATCH(TEXT(VALUE(RIGHT($AT$1,2)),"00")&amp;"|"&amp;IF(AND(VALUE(RIGHT($AT$1,2))&gt;=57,VALUE(RIGHT($AT$1,2))&lt;=63),$D428,"COMUM"),GABARITO!$D:$D,0)),1,0))</f>
        <v/>
      </c>
      <c r="AU428" t="str">
        <f>IF(RESPOSTAS!AV428="","",IF(UPPER(RESPOSTAS!AV428)=INDEX(GABARITO!$C:$C,MATCH(TEXT(VALUE(RIGHT($AU$1,2)),"00")&amp;"|"&amp;IF(AND(VALUE(RIGHT($AU$1,2))&gt;=57,VALUE(RIGHT($AU$1,2))&lt;=63),$D428,"COMUM"),GABARITO!$D:$D,0)),1,0))</f>
        <v/>
      </c>
      <c r="AV428" t="str">
        <f>IF(RESPOSTAS!AW428="","",IF(UPPER(RESPOSTAS!AW428)=INDEX(GABARITO!$C:$C,MATCH(TEXT(VALUE(RIGHT($AV$1,2)),"00")&amp;"|"&amp;IF(AND(VALUE(RIGHT($AV$1,2))&gt;=57,VALUE(RIGHT($AV$1,2))&lt;=63),$D428,"COMUM"),GABARITO!$D:$D,0)),1,0))</f>
        <v/>
      </c>
      <c r="AW428" t="str">
        <f>IF(RESPOSTAS!AX428="","",IF(UPPER(RESPOSTAS!AX428)=INDEX(GABARITO!$C:$C,MATCH(TEXT(VALUE(RIGHT($AW$1,2)),"00")&amp;"|"&amp;IF(AND(VALUE(RIGHT($AW$1,2))&gt;=57,VALUE(RIGHT($AW$1,2))&lt;=63),$D428,"COMUM"),GABARITO!$D:$D,0)),1,0))</f>
        <v/>
      </c>
      <c r="AX428" t="str">
        <f>IF(RESPOSTAS!AY428="","",IF(UPPER(RESPOSTAS!AY428)=INDEX(GABARITO!$C:$C,MATCH(TEXT(VALUE(RIGHT($AX$1,2)),"00")&amp;"|"&amp;IF(AND(VALUE(RIGHT($AX$1,2))&gt;=57,VALUE(RIGHT($AX$1,2))&lt;=63),$D428,"COMUM"),GABARITO!$D:$D,0)),1,0))</f>
        <v/>
      </c>
      <c r="AY428" t="str">
        <f>IF(RESPOSTAS!AZ428="","",IF(UPPER(RESPOSTAS!AZ428)=INDEX(GABARITO!$C:$C,MATCH(TEXT(VALUE(RIGHT($AY$1,2)),"00")&amp;"|"&amp;IF(AND(VALUE(RIGHT($AY$1,2))&gt;=57,VALUE(RIGHT($AY$1,2))&lt;=63),$D428,"COMUM"),GABARITO!$D:$D,0)),1,0))</f>
        <v/>
      </c>
      <c r="AZ428" t="str">
        <f>IF(RESPOSTAS!BA428="","",IF(UPPER(RESPOSTAS!BA428)=INDEX(GABARITO!$C:$C,MATCH(TEXT(VALUE(RIGHT($AZ$1,2)),"00")&amp;"|"&amp;IF(AND(VALUE(RIGHT($AZ$1,2))&gt;=57,VALUE(RIGHT($AZ$1,2))&lt;=63),$D428,"COMUM"),GABARITO!$D:$D,0)),1,0))</f>
        <v/>
      </c>
      <c r="BA428" t="str">
        <f>IF(RESPOSTAS!BB428="","",IF(UPPER(RESPOSTAS!BB428)=INDEX(GABARITO!$C:$C,MATCH(TEXT(VALUE(RIGHT($BA$1,2)),"00")&amp;"|"&amp;IF(AND(VALUE(RIGHT($BA$1,2))&gt;=57,VALUE(RIGHT($BA$1,2))&lt;=63),$D428,"COMUM"),GABARITO!$D:$D,0)),1,0))</f>
        <v/>
      </c>
      <c r="BB428" t="str">
        <f>IF(RESPOSTAS!BC428="","",IF(UPPER(RESPOSTAS!BC428)=INDEX(GABARITO!$C:$C,MATCH(TEXT(VALUE(RIGHT($BB$1,2)),"00")&amp;"|"&amp;IF(AND(VALUE(RIGHT($BB$1,2))&gt;=57,VALUE(RIGHT($BB$1,2))&lt;=63),$D428,"COMUM"),GABARITO!$D:$D,0)),1,0))</f>
        <v/>
      </c>
      <c r="BC428" t="str">
        <f>IF(RESPOSTAS!BD428="","",IF(UPPER(RESPOSTAS!BD428)=INDEX(GABARITO!$C:$C,MATCH(TEXT(VALUE(RIGHT($BC$1,2)),"00")&amp;"|"&amp;IF(AND(VALUE(RIGHT($BC$1,2))&gt;=57,VALUE(RIGHT($BC$1,2))&lt;=63),$D428,"COMUM"),GABARITO!$D:$D,0)),1,0))</f>
        <v/>
      </c>
      <c r="BD428" t="str">
        <f>IF(RESPOSTAS!BE428="","",IF(UPPER(RESPOSTAS!BE428)=INDEX(GABARITO!$C:$C,MATCH(TEXT(VALUE(RIGHT($BD$1,2)),"00")&amp;"|"&amp;IF(AND(VALUE(RIGHT($BD$1,2))&gt;=57,VALUE(RIGHT($BD$1,2))&lt;=63),$D428,"COMUM"),GABARITO!$D:$D,0)),1,0))</f>
        <v/>
      </c>
      <c r="BE428" t="str">
        <f>IF(RESPOSTAS!BF428="","",IF(UPPER(RESPOSTAS!BF428)=INDEX(GABARITO!$C:$C,MATCH(TEXT(VALUE(RIGHT($BE$1,2)),"00")&amp;"|"&amp;IF(AND(VALUE(RIGHT($BE$1,2))&gt;=57,VALUE(RIGHT($BE$1,2))&lt;=63),$D428,"COMUM"),GABARITO!$D:$D,0)),1,0))</f>
        <v/>
      </c>
      <c r="BF428" t="str">
        <f>IF(RESPOSTAS!BG428="","",IF(UPPER(RESPOSTAS!BG428)=INDEX(GABARITO!$C:$C,MATCH(TEXT(VALUE(RIGHT($BF$1,2)),"00")&amp;"|"&amp;IF(AND(VALUE(RIGHT($BF$1,2))&gt;=57,VALUE(RIGHT($BF$1,2))&lt;=63),$D428,"COMUM"),GABARITO!$D:$D,0)),1,0))</f>
        <v/>
      </c>
      <c r="BG428" t="str">
        <f>IF(RESPOSTAS!BH428="","",IF(UPPER(RESPOSTAS!BH428)=INDEX(GABARITO!$C:$C,MATCH(TEXT(VALUE(RIGHT($BG$1,2)),"00")&amp;"|"&amp;IF(AND(VALUE(RIGHT($BG$1,2))&gt;=57,VALUE(RIGHT($BG$1,2))&lt;=63),$D428,"COMUM"),GABARITO!$D:$D,0)),1,0))</f>
        <v/>
      </c>
      <c r="BH428" t="str">
        <f>IF(RESPOSTAS!BI428="","",IF(UPPER(RESPOSTAS!BI428)=INDEX(GABARITO!$C:$C,MATCH(TEXT(VALUE(RIGHT($BH$1,2)),"00")&amp;"|"&amp;IF(AND(VALUE(RIGHT($BH$1,2))&gt;=57,VALUE(RIGHT($BH$1,2))&lt;=63),$D428,"COMUM"),GABARITO!$D:$D,0)),1,0))</f>
        <v/>
      </c>
      <c r="BI428" t="str">
        <f>IF(RESPOSTAS!BJ428="","",IF(UPPER(RESPOSTAS!BJ428)=INDEX(GABARITO!$C:$C,MATCH(TEXT(VALUE(RIGHT($BI$1,2)),"00")&amp;"|"&amp;IF(AND(VALUE(RIGHT($BI$1,2))&gt;=57,VALUE(RIGHT($BI$1,2))&lt;=63),$D428,"COMUM"),GABARITO!$D:$D,0)),1,0))</f>
        <v/>
      </c>
      <c r="BJ428" t="str">
        <f>IF(RESPOSTAS!BK428="","",IF(UPPER(RESPOSTAS!BK428)=INDEX(GABARITO!$C:$C,MATCH(TEXT(VALUE(RIGHT($BJ$1,2)),"00")&amp;"|"&amp;IF(AND(VALUE(RIGHT($BJ$1,2))&gt;=57,VALUE(RIGHT($BJ$1,2))&lt;=63),$D428,"COMUM"),GABARITO!$D:$D,0)),1,0))</f>
        <v/>
      </c>
      <c r="BK428" t="str">
        <f>IF(RESPOSTAS!BL428="","",IF(UPPER(RESPOSTAS!BL428)=INDEX(GABARITO!$C:$C,MATCH(TEXT(VALUE(RIGHT($BK$1,2)),"00")&amp;"|"&amp;IF(AND(VALUE(RIGHT($BK$1,2))&gt;=57,VALUE(RIGHT($BK$1,2))&lt;=63),$D428,"COMUM"),GABARITO!$D:$D,0)),1,0))</f>
        <v/>
      </c>
      <c r="BL428" t="str">
        <f>IF(RESPOSTAS!BM428="","",IF(UPPER(RESPOSTAS!BM428)=INDEX(GABARITO!$C:$C,MATCH(TEXT(VALUE(RIGHT($BL$1,2)),"00")&amp;"|"&amp;IF(AND(VALUE(RIGHT($BL$1,2))&gt;=57,VALUE(RIGHT($BL$1,2))&lt;=63),$D428,"COMUM"),GABARITO!$D:$D,0)),1,0))</f>
        <v/>
      </c>
      <c r="BM428" t="str">
        <f>IF(RESPOSTAS!BN428="","",IF(UPPER(RESPOSTAS!BN428)=INDEX(GABARITO!$C:$C,MATCH(TEXT(VALUE(RIGHT($BM$1,2)),"00")&amp;"|"&amp;IF(AND(VALUE(RIGHT($BM$1,2))&gt;=57,VALUE(RIGHT($BM$1,2))&lt;=63),$D428,"COMUM"),GABARITO!$D:$D,0)),1,0))</f>
        <v/>
      </c>
      <c r="BN428" t="str">
        <f>IF(RESPOSTAS!BO428="","",IF(UPPER(RESPOSTAS!BO428)=INDEX(GABARITO!$C:$C,MATCH(TEXT(VALUE(RIGHT($BN$1,2)),"00")&amp;"|"&amp;IF(AND(VALUE(RIGHT($BN$1,2))&gt;=57,VALUE(RIGHT($BN$1,2))&lt;=63),$D428,"COMUM"),GABARITO!$D:$D,0)),1,0))</f>
        <v/>
      </c>
      <c r="BO428" t="str">
        <f>IF(RESPOSTAS!BP428="","",IF(UPPER(RESPOSTAS!BP428)=INDEX(GABARITO!$C:$C,MATCH(TEXT(VALUE(RIGHT($BO$1,2)),"00")&amp;"|"&amp;IF(AND(VALUE(RIGHT($BO$1,2))&gt;=57,VALUE(RIGHT($BO$1,2))&lt;=63),$D428,"COMUM"),GABARITO!$D:$D,0)),1,0))</f>
        <v/>
      </c>
      <c r="BP428">
        <f>COUNTIF(RESPOSTAS!F428:BP428,"&lt;&gt;")</f>
        <v>0</v>
      </c>
      <c r="BQ428" t="str">
        <f t="shared" si="62"/>
        <v/>
      </c>
      <c r="BR428" s="10" t="str">
        <f t="shared" si="63"/>
        <v/>
      </c>
      <c r="BT428" s="11" t="str">
        <f t="shared" si="65"/>
        <v/>
      </c>
      <c r="BU428" s="11" t="str">
        <f t="shared" si="66"/>
        <v/>
      </c>
      <c r="BV428" s="11" t="str">
        <f t="shared" si="67"/>
        <v/>
      </c>
      <c r="BW428" s="11" t="str">
        <f t="shared" si="68"/>
        <v/>
      </c>
      <c r="BX428" s="11" t="str">
        <f t="shared" si="69"/>
        <v/>
      </c>
      <c r="BY428" s="11" t="str">
        <f t="shared" si="70"/>
        <v/>
      </c>
      <c r="BZ428" s="3" t="str">
        <f t="shared" si="64"/>
        <v/>
      </c>
      <c r="CA428" s="3" t="e">
        <f t="shared" si="61"/>
        <v>#VALUE!</v>
      </c>
    </row>
    <row r="429" spans="1:79" x14ac:dyDescent="0.25">
      <c r="A429" t="str">
        <f>IF(RESPOSTAS!A429="","",RESPOSTAS!A429)</f>
        <v/>
      </c>
      <c r="B429" t="str">
        <f>IF(RESPOSTAS!C429="","",RESPOSTAS!C429)</f>
        <v/>
      </c>
      <c r="C429" t="str">
        <f>IF(RESPOSTAS!D429="","",RESPOSTAS!D429)</f>
        <v/>
      </c>
      <c r="D429" t="str">
        <f>IF(RESPOSTAS!E429="","",RESPOSTAS!E429)</f>
        <v/>
      </c>
      <c r="E429" t="str">
        <f>IF(RESPOSTAS!F429="","",IF(UPPER(RESPOSTAS!F429)=INDEX(GABARITO!$C:$C,MATCH(TEXT(VALUE(RIGHT($E$1,2)),"00")&amp;"|"&amp;IF(AND(VALUE(RIGHT($E$1,2))&gt;=57,VALUE(RIGHT($E$1,2))&lt;=63),$D429,"COMUM"),GABARITO!$D:$D,0)),1,0))</f>
        <v/>
      </c>
      <c r="F429" t="str">
        <f>IF(RESPOSTAS!G429="","",IF(UPPER(RESPOSTAS!G429)=INDEX(GABARITO!$C:$C,MATCH(TEXT(VALUE(RIGHT($F$1,2)),"00")&amp;"|"&amp;IF(AND(VALUE(RIGHT($F$1,2))&gt;=57,VALUE(RIGHT($F$1,2))&lt;=63),$D429,"COMUM"),GABARITO!$D:$D,0)),1,0))</f>
        <v/>
      </c>
      <c r="G429" t="str">
        <f>IF(RESPOSTAS!H429="","",IF(UPPER(RESPOSTAS!H429)=INDEX(GABARITO!$C:$C,MATCH(TEXT(VALUE(RIGHT($G$1,2)),"00")&amp;"|"&amp;IF(AND(VALUE(RIGHT($G$1,2))&gt;=57,VALUE(RIGHT($G$1,2))&lt;=63),$D429,"COMUM"),GABARITO!$D:$D,0)),1,0))</f>
        <v/>
      </c>
      <c r="H429" t="str">
        <f>IF(RESPOSTAS!I429="","",IF(UPPER(RESPOSTAS!I429)=INDEX(GABARITO!$C:$C,MATCH(TEXT(VALUE(RIGHT($H$1,2)),"00")&amp;"|"&amp;IF(AND(VALUE(RIGHT($H$1,2))&gt;=57,VALUE(RIGHT($H$1,2))&lt;=63),$D429,"COMUM"),GABARITO!$D:$D,0)),1,0))</f>
        <v/>
      </c>
      <c r="I429" t="str">
        <f>IF(RESPOSTAS!J429="","",IF(UPPER(RESPOSTAS!J429)=INDEX(GABARITO!$C:$C,MATCH(TEXT(VALUE(RIGHT($I$1,2)),"00")&amp;"|"&amp;IF(AND(VALUE(RIGHT($I$1,2))&gt;=57,VALUE(RIGHT($I$1,2))&lt;=63),$D429,"COMUM"),GABARITO!$D:$D,0)),1,0))</f>
        <v/>
      </c>
      <c r="J429" t="str">
        <f>IF(RESPOSTAS!K429="","",IF(UPPER(RESPOSTAS!K429)=INDEX(GABARITO!$C:$C,MATCH(TEXT(VALUE(RIGHT($J$1,2)),"00")&amp;"|"&amp;IF(AND(VALUE(RIGHT($J$1,2))&gt;=57,VALUE(RIGHT($J$1,2))&lt;=63),$D429,"COMUM"),GABARITO!$D:$D,0)),1,0))</f>
        <v/>
      </c>
      <c r="K429" t="str">
        <f>IF(RESPOSTAS!L429="","",IF(UPPER(RESPOSTAS!L429)=INDEX(GABARITO!$C:$C,MATCH(TEXT(VALUE(RIGHT($K$1,2)),"00")&amp;"|"&amp;IF(AND(VALUE(RIGHT($K$1,2))&gt;=57,VALUE(RIGHT($K$1,2))&lt;=63),$D429,"COMUM"),GABARITO!$D:$D,0)),1,0))</f>
        <v/>
      </c>
      <c r="L429" t="str">
        <f>IF(RESPOSTAS!M429="","",IF(UPPER(RESPOSTAS!M429)=INDEX(GABARITO!$C:$C,MATCH(TEXT(VALUE(RIGHT($L$1,2)),"00")&amp;"|"&amp;IF(AND(VALUE(RIGHT($L$1,2))&gt;=57,VALUE(RIGHT($L$1,2))&lt;=63),$D429,"COMUM"),GABARITO!$D:$D,0)),1,0))</f>
        <v/>
      </c>
      <c r="M429" t="str">
        <f>IF(RESPOSTAS!N429="","",IF(UPPER(RESPOSTAS!N429)=INDEX(GABARITO!$C:$C,MATCH(TEXT(VALUE(RIGHT($M$1,2)),"00")&amp;"|"&amp;IF(AND(VALUE(RIGHT($M$1,2))&gt;=57,VALUE(RIGHT($M$1,2))&lt;=63),$D429,"COMUM"),GABARITO!$D:$D,0)),1,0))</f>
        <v/>
      </c>
      <c r="N429" t="str">
        <f>IF(RESPOSTAS!O429="","",IF(UPPER(RESPOSTAS!O429)=INDEX(GABARITO!$C:$C,MATCH(TEXT(VALUE(RIGHT($E$1,2)),"00")&amp;"|"&amp;IF(AND(VALUE(RIGHT($E$1,2))&gt;=57,VALUE(RIGHT($E$1,2))&lt;=63),$D429,"COMUM"),GABARITO!$D:$D,0)),1,0))</f>
        <v/>
      </c>
      <c r="O429" t="str">
        <f>IF(RESPOSTAS!P429="","",IF(UPPER(RESPOSTAS!P429)=INDEX(GABARITO!$C:$C,MATCH(TEXT(VALUE(RIGHT($O$1,2)),"00")&amp;"|"&amp;IF(AND(VALUE(RIGHT($O$1,2))&gt;=57,VALUE(RIGHT($O$1,2))&lt;=63),$D429,"COMUM"),GABARITO!$D:$D,0)),1,0))</f>
        <v/>
      </c>
      <c r="P429" t="str">
        <f>IF(RESPOSTAS!Q429="","",IF(UPPER(RESPOSTAS!Q429)=INDEX(GABARITO!$C:$C,MATCH(TEXT(VALUE(RIGHT($P$1,2)),"00")&amp;"|"&amp;IF(AND(VALUE(RIGHT($P$1,2))&gt;=57,VALUE(RIGHT($P$1,2))&lt;=63),$D429,"COMUM"),GABARITO!$D:$D,0)),1,0))</f>
        <v/>
      </c>
      <c r="Q429" t="str">
        <f>IF(RESPOSTAS!R429="","",IF(UPPER(RESPOSTAS!R429)=INDEX(GABARITO!$C:$C,MATCH(TEXT(VALUE(RIGHT($Q$1,2)),"00")&amp;"|"&amp;IF(AND(VALUE(RIGHT($Q$1,2))&gt;=57,VALUE(RIGHT($Q$1,2))&lt;=63),$D429,"COMUM"),GABARITO!$D:$D,0)),1,0))</f>
        <v/>
      </c>
      <c r="R429" t="str">
        <f>IF(RESPOSTAS!S429="","",IF(UPPER(RESPOSTAS!S429)=INDEX(GABARITO!$C:$C,MATCH(TEXT(VALUE(RIGHT($R$1,2)),"00")&amp;"|"&amp;IF(AND(VALUE(RIGHT($R$1,2))&gt;=57,VALUE(RIGHT($R$1,2))&lt;=63),$D429,"COMUM"),GABARITO!$D:$D,0)),1,0))</f>
        <v/>
      </c>
      <c r="S429" t="str">
        <f>IF(RESPOSTAS!T429="","",IF(UPPER(RESPOSTAS!T429)=INDEX(GABARITO!$C:$C,MATCH(TEXT(VALUE(RIGHT($S$1,2)),"00")&amp;"|"&amp;IF(AND(VALUE(RIGHT($S$1,2))&gt;=57,VALUE(RIGHT($S$1,2))&lt;=63),$D429,"COMUM"),GABARITO!$D:$D,0)),1,0))</f>
        <v/>
      </c>
      <c r="T429" t="str">
        <f>IF(RESPOSTAS!U429="","",IF(UPPER(RESPOSTAS!U429)=INDEX(GABARITO!$C:$C,MATCH(TEXT(VALUE(RIGHT($T$1,2)),"00")&amp;"|"&amp;IF(AND(VALUE(RIGHT($T$1,2))&gt;=57,VALUE(RIGHT($T$1,2))&lt;=63),$D429,"COMUM"),GABARITO!$D:$D,0)),1,0))</f>
        <v/>
      </c>
      <c r="U429" t="str">
        <f>IF(RESPOSTAS!V429="","",IF(UPPER(RESPOSTAS!V429)=INDEX(GABARITO!$C:$C,MATCH(TEXT(VALUE(RIGHT($U$1,2)),"00")&amp;"|"&amp;IF(AND(VALUE(RIGHT($U$1,2))&gt;=57,VALUE(RIGHT($U$1,2))&lt;=63),$D429,"COMUM"),GABARITO!$D:$D,0)),1,0))</f>
        <v/>
      </c>
      <c r="V429" t="str">
        <f>IF(RESPOSTAS!W429="","",IF(UPPER(RESPOSTAS!W429)=INDEX(GABARITO!$C:$C,MATCH(TEXT(VALUE(RIGHT($E$1,2)),"00")&amp;"|"&amp;IF(AND(VALUE(RIGHT($E$1,2))&gt;=57,VALUE(RIGHT($E$1,2))&lt;=63),$D429,"COMUM"),GABARITO!$D:$D,0)),1,0))</f>
        <v/>
      </c>
      <c r="W429" t="str">
        <f>IF(RESPOSTAS!X429="","",IF(UPPER(RESPOSTAS!X429)=INDEX(GABARITO!$C:$C,MATCH(TEXT(VALUE(RIGHT($W$1,2)),"00")&amp;"|"&amp;IF(AND(VALUE(RIGHT($W$1,2))&gt;=57,VALUE(RIGHT($W$1,2))&lt;=63),$D429,"COMUM"),GABARITO!$D:$D,0)),1,0))</f>
        <v/>
      </c>
      <c r="X429" t="str">
        <f>IF(RESPOSTAS!Y429="","",IF(UPPER(RESPOSTAS!Y429)=INDEX(GABARITO!$C:$C,MATCH(TEXT(VALUE(RIGHT($X$1,2)),"00")&amp;"|"&amp;IF(AND(VALUE(RIGHT($X$1,2))&gt;=57,VALUE(RIGHT($X$1,2))&lt;=63),$D429,"COMUM"),GABARITO!$D:$D,0)),1,0))</f>
        <v/>
      </c>
      <c r="Y429" t="str">
        <f>IF(RESPOSTAS!Z429="","",IF(UPPER(RESPOSTAS!Z429)=INDEX(GABARITO!$C:$C,MATCH(TEXT(VALUE(RIGHT($Y$1,2)),"00")&amp;"|"&amp;IF(AND(VALUE(RIGHT($Y$1,2))&gt;=57,VALUE(RIGHT($Y$1,2))&lt;=63),$D429,"COMUM"),GABARITO!$D:$D,0)),1,0))</f>
        <v/>
      </c>
      <c r="Z429" t="str">
        <f>IF(RESPOSTAS!AA429="","",IF(UPPER(RESPOSTAS!AA429)=INDEX(GABARITO!$C:$C,MATCH(TEXT(VALUE(RIGHT($Z$1,2)),"00")&amp;"|"&amp;IF(AND(VALUE(RIGHT($Z$1,2))&gt;=57,VALUE(RIGHT($Z$1,2))&lt;=63),$D429,"COMUM"),GABARITO!$D:$D,0)),1,0))</f>
        <v/>
      </c>
      <c r="AA429" t="str">
        <f>IF(RESPOSTAS!AB429="","",IF(UPPER(RESPOSTAS!AB429)=INDEX(GABARITO!$C:$C,MATCH(TEXT(VALUE(RIGHT($AA$1,2)),"00")&amp;"|"&amp;IF(AND(VALUE(RIGHT($AA$1,2))&gt;=57,VALUE(RIGHT($AA$1,2))&lt;=63),$D429,"COMUM"),GABARITO!$D:$D,0)),1,0))</f>
        <v/>
      </c>
      <c r="AB429" t="str">
        <f>IF(RESPOSTAS!AC429="","",IF(UPPER(RESPOSTAS!AC429)=INDEX(GABARITO!$C:$C,MATCH(TEXT(VALUE(RIGHT($AB$1,2)),"00")&amp;"|"&amp;IF(AND(VALUE(RIGHT($AB$1,2))&gt;=57,VALUE(RIGHT($AB$1,2))&lt;=63),$D429,"COMUM"),GABARITO!$D:$D,0)),1,0))</f>
        <v/>
      </c>
      <c r="AC429" t="str">
        <f>IF(RESPOSTAS!AD429="","",IF(UPPER(RESPOSTAS!AD429)=INDEX(GABARITO!$C:$C,MATCH(TEXT(VALUE(RIGHT($AC$1,2)),"00")&amp;"|"&amp;IF(AND(VALUE(RIGHT($AC$1,2))&gt;=57,VALUE(RIGHT($AC$1,2))&lt;=63),$D429,"COMUM"),GABARITO!$D:$D,0)),1,0))</f>
        <v/>
      </c>
      <c r="AD429" t="str">
        <f>IF(RESPOSTAS!AE429="","",IF(UPPER(RESPOSTAS!AE429)=INDEX(GABARITO!$C:$C,MATCH(TEXT(VALUE(RIGHT($AD$1,2)),"00")&amp;"|"&amp;IF(AND(VALUE(RIGHT($AD$1,2))&gt;=57,VALUE(RIGHT($AD$1,2))&lt;=63),$D429,"COMUM"),GABARITO!$D:$D,0)),1,0))</f>
        <v/>
      </c>
      <c r="AE429" t="str">
        <f>IF(RESPOSTAS!AF429="","",IF(UPPER(RESPOSTAS!AF429)=INDEX(GABARITO!$C:$C,MATCH(TEXT(VALUE(RIGHT($AE$1,2)),"00")&amp;"|"&amp;IF(AND(VALUE(RIGHT($AE$1,2))&gt;=57,VALUE(RIGHT($AE$1,2))&lt;=63),$D429,"COMUM"),GABARITO!$D:$D,0)),1,0))</f>
        <v/>
      </c>
      <c r="AF429" t="str">
        <f>IF(RESPOSTAS!AG429="","",IF(UPPER(RESPOSTAS!AG429)=INDEX(GABARITO!$C:$C,MATCH(TEXT(VALUE(RIGHT($AF$1,2)),"00")&amp;"|"&amp;IF(AND(VALUE(RIGHT($AF$1,2))&gt;=57,VALUE(RIGHT($AF$1,2))&lt;=63),$D429,"COMUM"),GABARITO!$D:$D,0)),1,0))</f>
        <v/>
      </c>
      <c r="AG429" t="str">
        <f>IF(RESPOSTAS!AH429="","",IF(UPPER(RESPOSTAS!AH429)=INDEX(GABARITO!$C:$C,MATCH(TEXT(VALUE(RIGHT($AG$1,2)),"00")&amp;"|"&amp;IF(AND(VALUE(RIGHT($AG$1,2))&gt;=57,VALUE(RIGHT($AG$1,2))&lt;=63),$D429,"COMUM"),GABARITO!$D:$D,0)),1,0))</f>
        <v/>
      </c>
      <c r="AH429" t="str">
        <f>IF(RESPOSTAS!AI429="","",IF(UPPER(RESPOSTAS!AI429)=INDEX(GABARITO!$C:$C,MATCH(TEXT(VALUE(RIGHT($AH$1,2)),"00")&amp;"|"&amp;IF(AND(VALUE(RIGHT($AH$1,2))&gt;=57,VALUE(RIGHT($AH$1,2))&lt;=63),$D429,"COMUM"),GABARITO!$D:$D,0)),1,0))</f>
        <v/>
      </c>
      <c r="AI429" t="str">
        <f>IF(RESPOSTAS!AJ429="","",IF(UPPER(RESPOSTAS!AJ429)=INDEX(GABARITO!$C:$C,MATCH(TEXT(VALUE(RIGHT($AI$1,2)),"00")&amp;"|"&amp;IF(AND(VALUE(RIGHT($AI$1,2))&gt;=57,VALUE(RIGHT($AI$1,2))&lt;=63),$D429,"COMUM"),GABARITO!$D:$D,0)),1,0))</f>
        <v/>
      </c>
      <c r="AJ429" t="str">
        <f>IF(RESPOSTAS!AK429="","",IF(UPPER(RESPOSTAS!AK429)=INDEX(GABARITO!$C:$C,MATCH(TEXT(VALUE(RIGHT($AJ$1,2)),"00")&amp;"|"&amp;IF(AND(VALUE(RIGHT($AJ$1,2))&gt;=57,VALUE(RIGHT($AJ$1,2))&lt;=63),$D429,"COMUM"),GABARITO!$D:$D,0)),1,0))</f>
        <v/>
      </c>
      <c r="AK429" t="str">
        <f>IF(RESPOSTAS!AL429="","",IF(UPPER(RESPOSTAS!AL429)=INDEX(GABARITO!$C:$C,MATCH(TEXT(VALUE(RIGHT($AK$1,2)),"00")&amp;"|"&amp;IF(AND(VALUE(RIGHT($AK$1,2))&gt;=57,VALUE(RIGHT($AK$1,2))&lt;=63),$D429,"COMUM"),GABARITO!$D:$D,0)),1,0))</f>
        <v/>
      </c>
      <c r="AL429" t="str">
        <f>IF(RESPOSTAS!AM429="","",IF(UPPER(RESPOSTAS!AM429)=INDEX(GABARITO!$C:$C,MATCH(TEXT(VALUE(RIGHT($AL$1,2)),"00")&amp;"|"&amp;IF(AND(VALUE(RIGHT($AL$1,2))&gt;=57,VALUE(RIGHT($AL$1,2))&lt;=63),$D429,"COMUM"),GABARITO!$D:$D,0)),1,0))</f>
        <v/>
      </c>
      <c r="AM429" t="str">
        <f>IF(RESPOSTAS!AN429="","",IF(UPPER(RESPOSTAS!AN429)=INDEX(GABARITO!$C:$C,MATCH(TEXT(VALUE(RIGHT($AM$1,2)),"00")&amp;"|"&amp;IF(AND(VALUE(RIGHT($AM$1,2))&gt;=57,VALUE(RIGHT($AM$1,2))&lt;=63),$D429,"COMUM"),GABARITO!$D:$D,0)),1,0))</f>
        <v/>
      </c>
      <c r="AN429" t="str">
        <f>IF(RESPOSTAS!AO429="","",IF(UPPER(RESPOSTAS!AO429)=INDEX(GABARITO!$C:$C,MATCH(TEXT(VALUE(RIGHT($AN$1,2)),"00")&amp;"|"&amp;IF(AND(VALUE(RIGHT($AN$1,2))&gt;=57,VALUE(RIGHT($AN$1,2))&lt;=63),$D429,"COMUM"),GABARITO!$D:$D,0)),1,0))</f>
        <v/>
      </c>
      <c r="AO429" t="str">
        <f>IF(RESPOSTAS!AP429="","",IF(UPPER(RESPOSTAS!AP429)=INDEX(GABARITO!$C:$C,MATCH(TEXT(VALUE(RIGHT($AO$1,2)),"00")&amp;"|"&amp;IF(AND(VALUE(RIGHT($AO$1,2))&gt;=57,VALUE(RIGHT($AO$1,2))&lt;=63),$D429,"COMUM"),GABARITO!$D:$D,0)),1,0))</f>
        <v/>
      </c>
      <c r="AP429" t="str">
        <f>IF(RESPOSTAS!AQ429="","",IF(UPPER(RESPOSTAS!AQ429)=INDEX(GABARITO!$C:$C,MATCH(TEXT(VALUE(RIGHT($AP$1,2)),"00")&amp;"|"&amp;IF(AND(VALUE(RIGHT($AP$1,2))&gt;=57,VALUE(RIGHT($AP$1,2))&lt;=63),$D429,"COMUM"),GABARITO!$D:$D,0)),1,0))</f>
        <v/>
      </c>
      <c r="AQ429" t="str">
        <f>IF(RESPOSTAS!AR429="","",IF(UPPER(RESPOSTAS!AR429)=INDEX(GABARITO!$C:$C,MATCH(TEXT(VALUE(RIGHT($AQ$1,2)),"00")&amp;"|"&amp;IF(AND(VALUE(RIGHT($AQ$1,2))&gt;=57,VALUE(RIGHT($AQ$1,2))&lt;=63),$D429,"COMUM"),GABARITO!$D:$D,0)),1,0))</f>
        <v/>
      </c>
      <c r="AR429" t="str">
        <f>IF(RESPOSTAS!AS429="","",IF(UPPER(RESPOSTAS!AS429)=INDEX(GABARITO!$C:$C,MATCH(TEXT(VALUE(RIGHT($AR$1,2)),"00")&amp;"|"&amp;IF(AND(VALUE(RIGHT($AR$1,2))&gt;=57,VALUE(RIGHT($AR$1,2))&lt;=63),$D429,"COMUM"),GABARITO!$D:$D,0)),1,0))</f>
        <v/>
      </c>
      <c r="AS429" t="str">
        <f>IF(RESPOSTAS!AT429="","",IF(UPPER(RESPOSTAS!AT429)=INDEX(GABARITO!$C:$C,MATCH(TEXT(VALUE(RIGHT($AS$1,2)),"00")&amp;"|"&amp;IF(AND(VALUE(RIGHT($AS$1,2))&gt;=57,VALUE(RIGHT($AS$1,2))&lt;=63),$D429,"COMUM"),GABARITO!$D:$D,0)),1,0))</f>
        <v/>
      </c>
      <c r="AT429" t="str">
        <f>IF(RESPOSTAS!AU429="","",IF(UPPER(RESPOSTAS!AU429)=INDEX(GABARITO!$C:$C,MATCH(TEXT(VALUE(RIGHT($AT$1,2)),"00")&amp;"|"&amp;IF(AND(VALUE(RIGHT($AT$1,2))&gt;=57,VALUE(RIGHT($AT$1,2))&lt;=63),$D429,"COMUM"),GABARITO!$D:$D,0)),1,0))</f>
        <v/>
      </c>
      <c r="AU429" t="str">
        <f>IF(RESPOSTAS!AV429="","",IF(UPPER(RESPOSTAS!AV429)=INDEX(GABARITO!$C:$C,MATCH(TEXT(VALUE(RIGHT($AU$1,2)),"00")&amp;"|"&amp;IF(AND(VALUE(RIGHT($AU$1,2))&gt;=57,VALUE(RIGHT($AU$1,2))&lt;=63),$D429,"COMUM"),GABARITO!$D:$D,0)),1,0))</f>
        <v/>
      </c>
      <c r="AV429" t="str">
        <f>IF(RESPOSTAS!AW429="","",IF(UPPER(RESPOSTAS!AW429)=INDEX(GABARITO!$C:$C,MATCH(TEXT(VALUE(RIGHT($AV$1,2)),"00")&amp;"|"&amp;IF(AND(VALUE(RIGHT($AV$1,2))&gt;=57,VALUE(RIGHT($AV$1,2))&lt;=63),$D429,"COMUM"),GABARITO!$D:$D,0)),1,0))</f>
        <v/>
      </c>
      <c r="AW429" t="str">
        <f>IF(RESPOSTAS!AX429="","",IF(UPPER(RESPOSTAS!AX429)=INDEX(GABARITO!$C:$C,MATCH(TEXT(VALUE(RIGHT($AW$1,2)),"00")&amp;"|"&amp;IF(AND(VALUE(RIGHT($AW$1,2))&gt;=57,VALUE(RIGHT($AW$1,2))&lt;=63),$D429,"COMUM"),GABARITO!$D:$D,0)),1,0))</f>
        <v/>
      </c>
      <c r="AX429" t="str">
        <f>IF(RESPOSTAS!AY429="","",IF(UPPER(RESPOSTAS!AY429)=INDEX(GABARITO!$C:$C,MATCH(TEXT(VALUE(RIGHT($AX$1,2)),"00")&amp;"|"&amp;IF(AND(VALUE(RIGHT($AX$1,2))&gt;=57,VALUE(RIGHT($AX$1,2))&lt;=63),$D429,"COMUM"),GABARITO!$D:$D,0)),1,0))</f>
        <v/>
      </c>
      <c r="AY429" t="str">
        <f>IF(RESPOSTAS!AZ429="","",IF(UPPER(RESPOSTAS!AZ429)=INDEX(GABARITO!$C:$C,MATCH(TEXT(VALUE(RIGHT($AY$1,2)),"00")&amp;"|"&amp;IF(AND(VALUE(RIGHT($AY$1,2))&gt;=57,VALUE(RIGHT($AY$1,2))&lt;=63),$D429,"COMUM"),GABARITO!$D:$D,0)),1,0))</f>
        <v/>
      </c>
      <c r="AZ429" t="str">
        <f>IF(RESPOSTAS!BA429="","",IF(UPPER(RESPOSTAS!BA429)=INDEX(GABARITO!$C:$C,MATCH(TEXT(VALUE(RIGHT($AZ$1,2)),"00")&amp;"|"&amp;IF(AND(VALUE(RIGHT($AZ$1,2))&gt;=57,VALUE(RIGHT($AZ$1,2))&lt;=63),$D429,"COMUM"),GABARITO!$D:$D,0)),1,0))</f>
        <v/>
      </c>
      <c r="BA429" t="str">
        <f>IF(RESPOSTAS!BB429="","",IF(UPPER(RESPOSTAS!BB429)=INDEX(GABARITO!$C:$C,MATCH(TEXT(VALUE(RIGHT($BA$1,2)),"00")&amp;"|"&amp;IF(AND(VALUE(RIGHT($BA$1,2))&gt;=57,VALUE(RIGHT($BA$1,2))&lt;=63),$D429,"COMUM"),GABARITO!$D:$D,0)),1,0))</f>
        <v/>
      </c>
      <c r="BB429" t="str">
        <f>IF(RESPOSTAS!BC429="","",IF(UPPER(RESPOSTAS!BC429)=INDEX(GABARITO!$C:$C,MATCH(TEXT(VALUE(RIGHT($BB$1,2)),"00")&amp;"|"&amp;IF(AND(VALUE(RIGHT($BB$1,2))&gt;=57,VALUE(RIGHT($BB$1,2))&lt;=63),$D429,"COMUM"),GABARITO!$D:$D,0)),1,0))</f>
        <v/>
      </c>
      <c r="BC429" t="str">
        <f>IF(RESPOSTAS!BD429="","",IF(UPPER(RESPOSTAS!BD429)=INDEX(GABARITO!$C:$C,MATCH(TEXT(VALUE(RIGHT($BC$1,2)),"00")&amp;"|"&amp;IF(AND(VALUE(RIGHT($BC$1,2))&gt;=57,VALUE(RIGHT($BC$1,2))&lt;=63),$D429,"COMUM"),GABARITO!$D:$D,0)),1,0))</f>
        <v/>
      </c>
      <c r="BD429" t="str">
        <f>IF(RESPOSTAS!BE429="","",IF(UPPER(RESPOSTAS!BE429)=INDEX(GABARITO!$C:$C,MATCH(TEXT(VALUE(RIGHT($BD$1,2)),"00")&amp;"|"&amp;IF(AND(VALUE(RIGHT($BD$1,2))&gt;=57,VALUE(RIGHT($BD$1,2))&lt;=63),$D429,"COMUM"),GABARITO!$D:$D,0)),1,0))</f>
        <v/>
      </c>
      <c r="BE429" t="str">
        <f>IF(RESPOSTAS!BF429="","",IF(UPPER(RESPOSTAS!BF429)=INDEX(GABARITO!$C:$C,MATCH(TEXT(VALUE(RIGHT($BE$1,2)),"00")&amp;"|"&amp;IF(AND(VALUE(RIGHT($BE$1,2))&gt;=57,VALUE(RIGHT($BE$1,2))&lt;=63),$D429,"COMUM"),GABARITO!$D:$D,0)),1,0))</f>
        <v/>
      </c>
      <c r="BF429" t="str">
        <f>IF(RESPOSTAS!BG429="","",IF(UPPER(RESPOSTAS!BG429)=INDEX(GABARITO!$C:$C,MATCH(TEXT(VALUE(RIGHT($BF$1,2)),"00")&amp;"|"&amp;IF(AND(VALUE(RIGHT($BF$1,2))&gt;=57,VALUE(RIGHT($BF$1,2))&lt;=63),$D429,"COMUM"),GABARITO!$D:$D,0)),1,0))</f>
        <v/>
      </c>
      <c r="BG429" t="str">
        <f>IF(RESPOSTAS!BH429="","",IF(UPPER(RESPOSTAS!BH429)=INDEX(GABARITO!$C:$C,MATCH(TEXT(VALUE(RIGHT($BG$1,2)),"00")&amp;"|"&amp;IF(AND(VALUE(RIGHT($BG$1,2))&gt;=57,VALUE(RIGHT($BG$1,2))&lt;=63),$D429,"COMUM"),GABARITO!$D:$D,0)),1,0))</f>
        <v/>
      </c>
      <c r="BH429" t="str">
        <f>IF(RESPOSTAS!BI429="","",IF(UPPER(RESPOSTAS!BI429)=INDEX(GABARITO!$C:$C,MATCH(TEXT(VALUE(RIGHT($BH$1,2)),"00")&amp;"|"&amp;IF(AND(VALUE(RIGHT($BH$1,2))&gt;=57,VALUE(RIGHT($BH$1,2))&lt;=63),$D429,"COMUM"),GABARITO!$D:$D,0)),1,0))</f>
        <v/>
      </c>
      <c r="BI429" t="str">
        <f>IF(RESPOSTAS!BJ429="","",IF(UPPER(RESPOSTAS!BJ429)=INDEX(GABARITO!$C:$C,MATCH(TEXT(VALUE(RIGHT($BI$1,2)),"00")&amp;"|"&amp;IF(AND(VALUE(RIGHT($BI$1,2))&gt;=57,VALUE(RIGHT($BI$1,2))&lt;=63),$D429,"COMUM"),GABARITO!$D:$D,0)),1,0))</f>
        <v/>
      </c>
      <c r="BJ429" t="str">
        <f>IF(RESPOSTAS!BK429="","",IF(UPPER(RESPOSTAS!BK429)=INDEX(GABARITO!$C:$C,MATCH(TEXT(VALUE(RIGHT($BJ$1,2)),"00")&amp;"|"&amp;IF(AND(VALUE(RIGHT($BJ$1,2))&gt;=57,VALUE(RIGHT($BJ$1,2))&lt;=63),$D429,"COMUM"),GABARITO!$D:$D,0)),1,0))</f>
        <v/>
      </c>
      <c r="BK429" t="str">
        <f>IF(RESPOSTAS!BL429="","",IF(UPPER(RESPOSTAS!BL429)=INDEX(GABARITO!$C:$C,MATCH(TEXT(VALUE(RIGHT($BK$1,2)),"00")&amp;"|"&amp;IF(AND(VALUE(RIGHT($BK$1,2))&gt;=57,VALUE(RIGHT($BK$1,2))&lt;=63),$D429,"COMUM"),GABARITO!$D:$D,0)),1,0))</f>
        <v/>
      </c>
      <c r="BL429" t="str">
        <f>IF(RESPOSTAS!BM429="","",IF(UPPER(RESPOSTAS!BM429)=INDEX(GABARITO!$C:$C,MATCH(TEXT(VALUE(RIGHT($BL$1,2)),"00")&amp;"|"&amp;IF(AND(VALUE(RIGHT($BL$1,2))&gt;=57,VALUE(RIGHT($BL$1,2))&lt;=63),$D429,"COMUM"),GABARITO!$D:$D,0)),1,0))</f>
        <v/>
      </c>
      <c r="BM429" t="str">
        <f>IF(RESPOSTAS!BN429="","",IF(UPPER(RESPOSTAS!BN429)=INDEX(GABARITO!$C:$C,MATCH(TEXT(VALUE(RIGHT($BM$1,2)),"00")&amp;"|"&amp;IF(AND(VALUE(RIGHT($BM$1,2))&gt;=57,VALUE(RIGHT($BM$1,2))&lt;=63),$D429,"COMUM"),GABARITO!$D:$D,0)),1,0))</f>
        <v/>
      </c>
      <c r="BN429" t="str">
        <f>IF(RESPOSTAS!BO429="","",IF(UPPER(RESPOSTAS!BO429)=INDEX(GABARITO!$C:$C,MATCH(TEXT(VALUE(RIGHT($BN$1,2)),"00")&amp;"|"&amp;IF(AND(VALUE(RIGHT($BN$1,2))&gt;=57,VALUE(RIGHT($BN$1,2))&lt;=63),$D429,"COMUM"),GABARITO!$D:$D,0)),1,0))</f>
        <v/>
      </c>
      <c r="BO429" t="str">
        <f>IF(RESPOSTAS!BP429="","",IF(UPPER(RESPOSTAS!BP429)=INDEX(GABARITO!$C:$C,MATCH(TEXT(VALUE(RIGHT($BO$1,2)),"00")&amp;"|"&amp;IF(AND(VALUE(RIGHT($BO$1,2))&gt;=57,VALUE(RIGHT($BO$1,2))&lt;=63),$D429,"COMUM"),GABARITO!$D:$D,0)),1,0))</f>
        <v/>
      </c>
      <c r="BP429">
        <f>COUNTIF(RESPOSTAS!F429:BP429,"&lt;&gt;")</f>
        <v>0</v>
      </c>
      <c r="BQ429" t="str">
        <f t="shared" si="62"/>
        <v/>
      </c>
      <c r="BR429" s="10" t="str">
        <f t="shared" si="63"/>
        <v/>
      </c>
      <c r="BT429" s="11" t="str">
        <f t="shared" si="65"/>
        <v/>
      </c>
      <c r="BU429" s="11" t="str">
        <f t="shared" si="66"/>
        <v/>
      </c>
      <c r="BV429" s="11" t="str">
        <f t="shared" si="67"/>
        <v/>
      </c>
      <c r="BW429" s="11" t="str">
        <f t="shared" si="68"/>
        <v/>
      </c>
      <c r="BX429" s="11" t="str">
        <f t="shared" si="69"/>
        <v/>
      </c>
      <c r="BY429" s="11" t="str">
        <f t="shared" si="70"/>
        <v/>
      </c>
      <c r="BZ429" s="3" t="str">
        <f t="shared" si="64"/>
        <v/>
      </c>
      <c r="CA429" s="3" t="e">
        <f t="shared" ref="CA429:CA492" si="71">RANK(BQ387:BQ467, $BQ$2:$BQ$44, 0) &amp; "/" &amp; COUNTA($BQ$2:$BQ$39)</f>
        <v>#VALUE!</v>
      </c>
    </row>
    <row r="430" spans="1:79" x14ac:dyDescent="0.25">
      <c r="A430" t="str">
        <f>IF(RESPOSTAS!A430="","",RESPOSTAS!A430)</f>
        <v/>
      </c>
      <c r="B430" t="str">
        <f>IF(RESPOSTAS!C430="","",RESPOSTAS!C430)</f>
        <v/>
      </c>
      <c r="C430" t="str">
        <f>IF(RESPOSTAS!D430="","",RESPOSTAS!D430)</f>
        <v/>
      </c>
      <c r="D430" t="str">
        <f>IF(RESPOSTAS!E430="","",RESPOSTAS!E430)</f>
        <v/>
      </c>
      <c r="E430" t="str">
        <f>IF(RESPOSTAS!F430="","",IF(UPPER(RESPOSTAS!F430)=INDEX(GABARITO!$C:$C,MATCH(TEXT(VALUE(RIGHT($E$1,2)),"00")&amp;"|"&amp;IF(AND(VALUE(RIGHT($E$1,2))&gt;=57,VALUE(RIGHT($E$1,2))&lt;=63),$D430,"COMUM"),GABARITO!$D:$D,0)),1,0))</f>
        <v/>
      </c>
      <c r="F430" t="str">
        <f>IF(RESPOSTAS!G430="","",IF(UPPER(RESPOSTAS!G430)=INDEX(GABARITO!$C:$C,MATCH(TEXT(VALUE(RIGHT($F$1,2)),"00")&amp;"|"&amp;IF(AND(VALUE(RIGHT($F$1,2))&gt;=57,VALUE(RIGHT($F$1,2))&lt;=63),$D430,"COMUM"),GABARITO!$D:$D,0)),1,0))</f>
        <v/>
      </c>
      <c r="G430" t="str">
        <f>IF(RESPOSTAS!H430="","",IF(UPPER(RESPOSTAS!H430)=INDEX(GABARITO!$C:$C,MATCH(TEXT(VALUE(RIGHT($G$1,2)),"00")&amp;"|"&amp;IF(AND(VALUE(RIGHT($G$1,2))&gt;=57,VALUE(RIGHT($G$1,2))&lt;=63),$D430,"COMUM"),GABARITO!$D:$D,0)),1,0))</f>
        <v/>
      </c>
      <c r="H430" t="str">
        <f>IF(RESPOSTAS!I430="","",IF(UPPER(RESPOSTAS!I430)=INDEX(GABARITO!$C:$C,MATCH(TEXT(VALUE(RIGHT($H$1,2)),"00")&amp;"|"&amp;IF(AND(VALUE(RIGHT($H$1,2))&gt;=57,VALUE(RIGHT($H$1,2))&lt;=63),$D430,"COMUM"),GABARITO!$D:$D,0)),1,0))</f>
        <v/>
      </c>
      <c r="I430" t="str">
        <f>IF(RESPOSTAS!J430="","",IF(UPPER(RESPOSTAS!J430)=INDEX(GABARITO!$C:$C,MATCH(TEXT(VALUE(RIGHT($I$1,2)),"00")&amp;"|"&amp;IF(AND(VALUE(RIGHT($I$1,2))&gt;=57,VALUE(RIGHT($I$1,2))&lt;=63),$D430,"COMUM"),GABARITO!$D:$D,0)),1,0))</f>
        <v/>
      </c>
      <c r="J430" t="str">
        <f>IF(RESPOSTAS!K430="","",IF(UPPER(RESPOSTAS!K430)=INDEX(GABARITO!$C:$C,MATCH(TEXT(VALUE(RIGHT($J$1,2)),"00")&amp;"|"&amp;IF(AND(VALUE(RIGHT($J$1,2))&gt;=57,VALUE(RIGHT($J$1,2))&lt;=63),$D430,"COMUM"),GABARITO!$D:$D,0)),1,0))</f>
        <v/>
      </c>
      <c r="K430" t="str">
        <f>IF(RESPOSTAS!L430="","",IF(UPPER(RESPOSTAS!L430)=INDEX(GABARITO!$C:$C,MATCH(TEXT(VALUE(RIGHT($K$1,2)),"00")&amp;"|"&amp;IF(AND(VALUE(RIGHT($K$1,2))&gt;=57,VALUE(RIGHT($K$1,2))&lt;=63),$D430,"COMUM"),GABARITO!$D:$D,0)),1,0))</f>
        <v/>
      </c>
      <c r="L430" t="str">
        <f>IF(RESPOSTAS!M430="","",IF(UPPER(RESPOSTAS!M430)=INDEX(GABARITO!$C:$C,MATCH(TEXT(VALUE(RIGHT($L$1,2)),"00")&amp;"|"&amp;IF(AND(VALUE(RIGHT($L$1,2))&gt;=57,VALUE(RIGHT($L$1,2))&lt;=63),$D430,"COMUM"),GABARITO!$D:$D,0)),1,0))</f>
        <v/>
      </c>
      <c r="M430" t="str">
        <f>IF(RESPOSTAS!N430="","",IF(UPPER(RESPOSTAS!N430)=INDEX(GABARITO!$C:$C,MATCH(TEXT(VALUE(RIGHT($M$1,2)),"00")&amp;"|"&amp;IF(AND(VALUE(RIGHT($M$1,2))&gt;=57,VALUE(RIGHT($M$1,2))&lt;=63),$D430,"COMUM"),GABARITO!$D:$D,0)),1,0))</f>
        <v/>
      </c>
      <c r="N430" t="str">
        <f>IF(RESPOSTAS!O430="","",IF(UPPER(RESPOSTAS!O430)=INDEX(GABARITO!$C:$C,MATCH(TEXT(VALUE(RIGHT($E$1,2)),"00")&amp;"|"&amp;IF(AND(VALUE(RIGHT($E$1,2))&gt;=57,VALUE(RIGHT($E$1,2))&lt;=63),$D430,"COMUM"),GABARITO!$D:$D,0)),1,0))</f>
        <v/>
      </c>
      <c r="O430" t="str">
        <f>IF(RESPOSTAS!P430="","",IF(UPPER(RESPOSTAS!P430)=INDEX(GABARITO!$C:$C,MATCH(TEXT(VALUE(RIGHT($O$1,2)),"00")&amp;"|"&amp;IF(AND(VALUE(RIGHT($O$1,2))&gt;=57,VALUE(RIGHT($O$1,2))&lt;=63),$D430,"COMUM"),GABARITO!$D:$D,0)),1,0))</f>
        <v/>
      </c>
      <c r="P430" t="str">
        <f>IF(RESPOSTAS!Q430="","",IF(UPPER(RESPOSTAS!Q430)=INDEX(GABARITO!$C:$C,MATCH(TEXT(VALUE(RIGHT($P$1,2)),"00")&amp;"|"&amp;IF(AND(VALUE(RIGHT($P$1,2))&gt;=57,VALUE(RIGHT($P$1,2))&lt;=63),$D430,"COMUM"),GABARITO!$D:$D,0)),1,0))</f>
        <v/>
      </c>
      <c r="Q430" t="str">
        <f>IF(RESPOSTAS!R430="","",IF(UPPER(RESPOSTAS!R430)=INDEX(GABARITO!$C:$C,MATCH(TEXT(VALUE(RIGHT($Q$1,2)),"00")&amp;"|"&amp;IF(AND(VALUE(RIGHT($Q$1,2))&gt;=57,VALUE(RIGHT($Q$1,2))&lt;=63),$D430,"COMUM"),GABARITO!$D:$D,0)),1,0))</f>
        <v/>
      </c>
      <c r="R430" t="str">
        <f>IF(RESPOSTAS!S430="","",IF(UPPER(RESPOSTAS!S430)=INDEX(GABARITO!$C:$C,MATCH(TEXT(VALUE(RIGHT($R$1,2)),"00")&amp;"|"&amp;IF(AND(VALUE(RIGHT($R$1,2))&gt;=57,VALUE(RIGHT($R$1,2))&lt;=63),$D430,"COMUM"),GABARITO!$D:$D,0)),1,0))</f>
        <v/>
      </c>
      <c r="S430" t="str">
        <f>IF(RESPOSTAS!T430="","",IF(UPPER(RESPOSTAS!T430)=INDEX(GABARITO!$C:$C,MATCH(TEXT(VALUE(RIGHT($S$1,2)),"00")&amp;"|"&amp;IF(AND(VALUE(RIGHT($S$1,2))&gt;=57,VALUE(RIGHT($S$1,2))&lt;=63),$D430,"COMUM"),GABARITO!$D:$D,0)),1,0))</f>
        <v/>
      </c>
      <c r="T430" t="str">
        <f>IF(RESPOSTAS!U430="","",IF(UPPER(RESPOSTAS!U430)=INDEX(GABARITO!$C:$C,MATCH(TEXT(VALUE(RIGHT($T$1,2)),"00")&amp;"|"&amp;IF(AND(VALUE(RIGHT($T$1,2))&gt;=57,VALUE(RIGHT($T$1,2))&lt;=63),$D430,"COMUM"),GABARITO!$D:$D,0)),1,0))</f>
        <v/>
      </c>
      <c r="U430" t="str">
        <f>IF(RESPOSTAS!V430="","",IF(UPPER(RESPOSTAS!V430)=INDEX(GABARITO!$C:$C,MATCH(TEXT(VALUE(RIGHT($U$1,2)),"00")&amp;"|"&amp;IF(AND(VALUE(RIGHT($U$1,2))&gt;=57,VALUE(RIGHT($U$1,2))&lt;=63),$D430,"COMUM"),GABARITO!$D:$D,0)),1,0))</f>
        <v/>
      </c>
      <c r="V430" t="str">
        <f>IF(RESPOSTAS!W430="","",IF(UPPER(RESPOSTAS!W430)=INDEX(GABARITO!$C:$C,MATCH(TEXT(VALUE(RIGHT($E$1,2)),"00")&amp;"|"&amp;IF(AND(VALUE(RIGHT($E$1,2))&gt;=57,VALUE(RIGHT($E$1,2))&lt;=63),$D430,"COMUM"),GABARITO!$D:$D,0)),1,0))</f>
        <v/>
      </c>
      <c r="W430" t="str">
        <f>IF(RESPOSTAS!X430="","",IF(UPPER(RESPOSTAS!X430)=INDEX(GABARITO!$C:$C,MATCH(TEXT(VALUE(RIGHT($W$1,2)),"00")&amp;"|"&amp;IF(AND(VALUE(RIGHT($W$1,2))&gt;=57,VALUE(RIGHT($W$1,2))&lt;=63),$D430,"COMUM"),GABARITO!$D:$D,0)),1,0))</f>
        <v/>
      </c>
      <c r="X430" t="str">
        <f>IF(RESPOSTAS!Y430="","",IF(UPPER(RESPOSTAS!Y430)=INDEX(GABARITO!$C:$C,MATCH(TEXT(VALUE(RIGHT($X$1,2)),"00")&amp;"|"&amp;IF(AND(VALUE(RIGHT($X$1,2))&gt;=57,VALUE(RIGHT($X$1,2))&lt;=63),$D430,"COMUM"),GABARITO!$D:$D,0)),1,0))</f>
        <v/>
      </c>
      <c r="Y430" t="str">
        <f>IF(RESPOSTAS!Z430="","",IF(UPPER(RESPOSTAS!Z430)=INDEX(GABARITO!$C:$C,MATCH(TEXT(VALUE(RIGHT($Y$1,2)),"00")&amp;"|"&amp;IF(AND(VALUE(RIGHT($Y$1,2))&gt;=57,VALUE(RIGHT($Y$1,2))&lt;=63),$D430,"COMUM"),GABARITO!$D:$D,0)),1,0))</f>
        <v/>
      </c>
      <c r="Z430" t="str">
        <f>IF(RESPOSTAS!AA430="","",IF(UPPER(RESPOSTAS!AA430)=INDEX(GABARITO!$C:$C,MATCH(TEXT(VALUE(RIGHT($Z$1,2)),"00")&amp;"|"&amp;IF(AND(VALUE(RIGHT($Z$1,2))&gt;=57,VALUE(RIGHT($Z$1,2))&lt;=63),$D430,"COMUM"),GABARITO!$D:$D,0)),1,0))</f>
        <v/>
      </c>
      <c r="AA430" t="str">
        <f>IF(RESPOSTAS!AB430="","",IF(UPPER(RESPOSTAS!AB430)=INDEX(GABARITO!$C:$C,MATCH(TEXT(VALUE(RIGHT($AA$1,2)),"00")&amp;"|"&amp;IF(AND(VALUE(RIGHT($AA$1,2))&gt;=57,VALUE(RIGHT($AA$1,2))&lt;=63),$D430,"COMUM"),GABARITO!$D:$D,0)),1,0))</f>
        <v/>
      </c>
      <c r="AB430" t="str">
        <f>IF(RESPOSTAS!AC430="","",IF(UPPER(RESPOSTAS!AC430)=INDEX(GABARITO!$C:$C,MATCH(TEXT(VALUE(RIGHT($AB$1,2)),"00")&amp;"|"&amp;IF(AND(VALUE(RIGHT($AB$1,2))&gt;=57,VALUE(RIGHT($AB$1,2))&lt;=63),$D430,"COMUM"),GABARITO!$D:$D,0)),1,0))</f>
        <v/>
      </c>
      <c r="AC430" t="str">
        <f>IF(RESPOSTAS!AD430="","",IF(UPPER(RESPOSTAS!AD430)=INDEX(GABARITO!$C:$C,MATCH(TEXT(VALUE(RIGHT($AC$1,2)),"00")&amp;"|"&amp;IF(AND(VALUE(RIGHT($AC$1,2))&gt;=57,VALUE(RIGHT($AC$1,2))&lt;=63),$D430,"COMUM"),GABARITO!$D:$D,0)),1,0))</f>
        <v/>
      </c>
      <c r="AD430" t="str">
        <f>IF(RESPOSTAS!AE430="","",IF(UPPER(RESPOSTAS!AE430)=INDEX(GABARITO!$C:$C,MATCH(TEXT(VALUE(RIGHT($AD$1,2)),"00")&amp;"|"&amp;IF(AND(VALUE(RIGHT($AD$1,2))&gt;=57,VALUE(RIGHT($AD$1,2))&lt;=63),$D430,"COMUM"),GABARITO!$D:$D,0)),1,0))</f>
        <v/>
      </c>
      <c r="AE430" t="str">
        <f>IF(RESPOSTAS!AF430="","",IF(UPPER(RESPOSTAS!AF430)=INDEX(GABARITO!$C:$C,MATCH(TEXT(VALUE(RIGHT($AE$1,2)),"00")&amp;"|"&amp;IF(AND(VALUE(RIGHT($AE$1,2))&gt;=57,VALUE(RIGHT($AE$1,2))&lt;=63),$D430,"COMUM"),GABARITO!$D:$D,0)),1,0))</f>
        <v/>
      </c>
      <c r="AF430" t="str">
        <f>IF(RESPOSTAS!AG430="","",IF(UPPER(RESPOSTAS!AG430)=INDEX(GABARITO!$C:$C,MATCH(TEXT(VALUE(RIGHT($AF$1,2)),"00")&amp;"|"&amp;IF(AND(VALUE(RIGHT($AF$1,2))&gt;=57,VALUE(RIGHT($AF$1,2))&lt;=63),$D430,"COMUM"),GABARITO!$D:$D,0)),1,0))</f>
        <v/>
      </c>
      <c r="AG430" t="str">
        <f>IF(RESPOSTAS!AH430="","",IF(UPPER(RESPOSTAS!AH430)=INDEX(GABARITO!$C:$C,MATCH(TEXT(VALUE(RIGHT($AG$1,2)),"00")&amp;"|"&amp;IF(AND(VALUE(RIGHT($AG$1,2))&gt;=57,VALUE(RIGHT($AG$1,2))&lt;=63),$D430,"COMUM"),GABARITO!$D:$D,0)),1,0))</f>
        <v/>
      </c>
      <c r="AH430" t="str">
        <f>IF(RESPOSTAS!AI430="","",IF(UPPER(RESPOSTAS!AI430)=INDEX(GABARITO!$C:$C,MATCH(TEXT(VALUE(RIGHT($AH$1,2)),"00")&amp;"|"&amp;IF(AND(VALUE(RIGHT($AH$1,2))&gt;=57,VALUE(RIGHT($AH$1,2))&lt;=63),$D430,"COMUM"),GABARITO!$D:$D,0)),1,0))</f>
        <v/>
      </c>
      <c r="AI430" t="str">
        <f>IF(RESPOSTAS!AJ430="","",IF(UPPER(RESPOSTAS!AJ430)=INDEX(GABARITO!$C:$C,MATCH(TEXT(VALUE(RIGHT($AI$1,2)),"00")&amp;"|"&amp;IF(AND(VALUE(RIGHT($AI$1,2))&gt;=57,VALUE(RIGHT($AI$1,2))&lt;=63),$D430,"COMUM"),GABARITO!$D:$D,0)),1,0))</f>
        <v/>
      </c>
      <c r="AJ430" t="str">
        <f>IF(RESPOSTAS!AK430="","",IF(UPPER(RESPOSTAS!AK430)=INDEX(GABARITO!$C:$C,MATCH(TEXT(VALUE(RIGHT($AJ$1,2)),"00")&amp;"|"&amp;IF(AND(VALUE(RIGHT($AJ$1,2))&gt;=57,VALUE(RIGHT($AJ$1,2))&lt;=63),$D430,"COMUM"),GABARITO!$D:$D,0)),1,0))</f>
        <v/>
      </c>
      <c r="AK430" t="str">
        <f>IF(RESPOSTAS!AL430="","",IF(UPPER(RESPOSTAS!AL430)=INDEX(GABARITO!$C:$C,MATCH(TEXT(VALUE(RIGHT($AK$1,2)),"00")&amp;"|"&amp;IF(AND(VALUE(RIGHT($AK$1,2))&gt;=57,VALUE(RIGHT($AK$1,2))&lt;=63),$D430,"COMUM"),GABARITO!$D:$D,0)),1,0))</f>
        <v/>
      </c>
      <c r="AL430" t="str">
        <f>IF(RESPOSTAS!AM430="","",IF(UPPER(RESPOSTAS!AM430)=INDEX(GABARITO!$C:$C,MATCH(TEXT(VALUE(RIGHT($AL$1,2)),"00")&amp;"|"&amp;IF(AND(VALUE(RIGHT($AL$1,2))&gt;=57,VALUE(RIGHT($AL$1,2))&lt;=63),$D430,"COMUM"),GABARITO!$D:$D,0)),1,0))</f>
        <v/>
      </c>
      <c r="AM430" t="str">
        <f>IF(RESPOSTAS!AN430="","",IF(UPPER(RESPOSTAS!AN430)=INDEX(GABARITO!$C:$C,MATCH(TEXT(VALUE(RIGHT($AM$1,2)),"00")&amp;"|"&amp;IF(AND(VALUE(RIGHT($AM$1,2))&gt;=57,VALUE(RIGHT($AM$1,2))&lt;=63),$D430,"COMUM"),GABARITO!$D:$D,0)),1,0))</f>
        <v/>
      </c>
      <c r="AN430" t="str">
        <f>IF(RESPOSTAS!AO430="","",IF(UPPER(RESPOSTAS!AO430)=INDEX(GABARITO!$C:$C,MATCH(TEXT(VALUE(RIGHT($AN$1,2)),"00")&amp;"|"&amp;IF(AND(VALUE(RIGHT($AN$1,2))&gt;=57,VALUE(RIGHT($AN$1,2))&lt;=63),$D430,"COMUM"),GABARITO!$D:$D,0)),1,0))</f>
        <v/>
      </c>
      <c r="AO430" t="str">
        <f>IF(RESPOSTAS!AP430="","",IF(UPPER(RESPOSTAS!AP430)=INDEX(GABARITO!$C:$C,MATCH(TEXT(VALUE(RIGHT($AO$1,2)),"00")&amp;"|"&amp;IF(AND(VALUE(RIGHT($AO$1,2))&gt;=57,VALUE(RIGHT($AO$1,2))&lt;=63),$D430,"COMUM"),GABARITO!$D:$D,0)),1,0))</f>
        <v/>
      </c>
      <c r="AP430" t="str">
        <f>IF(RESPOSTAS!AQ430="","",IF(UPPER(RESPOSTAS!AQ430)=INDEX(GABARITO!$C:$C,MATCH(TEXT(VALUE(RIGHT($AP$1,2)),"00")&amp;"|"&amp;IF(AND(VALUE(RIGHT($AP$1,2))&gt;=57,VALUE(RIGHT($AP$1,2))&lt;=63),$D430,"COMUM"),GABARITO!$D:$D,0)),1,0))</f>
        <v/>
      </c>
      <c r="AQ430" t="str">
        <f>IF(RESPOSTAS!AR430="","",IF(UPPER(RESPOSTAS!AR430)=INDEX(GABARITO!$C:$C,MATCH(TEXT(VALUE(RIGHT($AQ$1,2)),"00")&amp;"|"&amp;IF(AND(VALUE(RIGHT($AQ$1,2))&gt;=57,VALUE(RIGHT($AQ$1,2))&lt;=63),$D430,"COMUM"),GABARITO!$D:$D,0)),1,0))</f>
        <v/>
      </c>
      <c r="AR430" t="str">
        <f>IF(RESPOSTAS!AS430="","",IF(UPPER(RESPOSTAS!AS430)=INDEX(GABARITO!$C:$C,MATCH(TEXT(VALUE(RIGHT($AR$1,2)),"00")&amp;"|"&amp;IF(AND(VALUE(RIGHT($AR$1,2))&gt;=57,VALUE(RIGHT($AR$1,2))&lt;=63),$D430,"COMUM"),GABARITO!$D:$D,0)),1,0))</f>
        <v/>
      </c>
      <c r="AS430" t="str">
        <f>IF(RESPOSTAS!AT430="","",IF(UPPER(RESPOSTAS!AT430)=INDEX(GABARITO!$C:$C,MATCH(TEXT(VALUE(RIGHT($AS$1,2)),"00")&amp;"|"&amp;IF(AND(VALUE(RIGHT($AS$1,2))&gt;=57,VALUE(RIGHT($AS$1,2))&lt;=63),$D430,"COMUM"),GABARITO!$D:$D,0)),1,0))</f>
        <v/>
      </c>
      <c r="AT430" t="str">
        <f>IF(RESPOSTAS!AU430="","",IF(UPPER(RESPOSTAS!AU430)=INDEX(GABARITO!$C:$C,MATCH(TEXT(VALUE(RIGHT($AT$1,2)),"00")&amp;"|"&amp;IF(AND(VALUE(RIGHT($AT$1,2))&gt;=57,VALUE(RIGHT($AT$1,2))&lt;=63),$D430,"COMUM"),GABARITO!$D:$D,0)),1,0))</f>
        <v/>
      </c>
      <c r="AU430" t="str">
        <f>IF(RESPOSTAS!AV430="","",IF(UPPER(RESPOSTAS!AV430)=INDEX(GABARITO!$C:$C,MATCH(TEXT(VALUE(RIGHT($AU$1,2)),"00")&amp;"|"&amp;IF(AND(VALUE(RIGHT($AU$1,2))&gt;=57,VALUE(RIGHT($AU$1,2))&lt;=63),$D430,"COMUM"),GABARITO!$D:$D,0)),1,0))</f>
        <v/>
      </c>
      <c r="AV430" t="str">
        <f>IF(RESPOSTAS!AW430="","",IF(UPPER(RESPOSTAS!AW430)=INDEX(GABARITO!$C:$C,MATCH(TEXT(VALUE(RIGHT($AV$1,2)),"00")&amp;"|"&amp;IF(AND(VALUE(RIGHT($AV$1,2))&gt;=57,VALUE(RIGHT($AV$1,2))&lt;=63),$D430,"COMUM"),GABARITO!$D:$D,0)),1,0))</f>
        <v/>
      </c>
      <c r="AW430" t="str">
        <f>IF(RESPOSTAS!AX430="","",IF(UPPER(RESPOSTAS!AX430)=INDEX(GABARITO!$C:$C,MATCH(TEXT(VALUE(RIGHT($AW$1,2)),"00")&amp;"|"&amp;IF(AND(VALUE(RIGHT($AW$1,2))&gt;=57,VALUE(RIGHT($AW$1,2))&lt;=63),$D430,"COMUM"),GABARITO!$D:$D,0)),1,0))</f>
        <v/>
      </c>
      <c r="AX430" t="str">
        <f>IF(RESPOSTAS!AY430="","",IF(UPPER(RESPOSTAS!AY430)=INDEX(GABARITO!$C:$C,MATCH(TEXT(VALUE(RIGHT($AX$1,2)),"00")&amp;"|"&amp;IF(AND(VALUE(RIGHT($AX$1,2))&gt;=57,VALUE(RIGHT($AX$1,2))&lt;=63),$D430,"COMUM"),GABARITO!$D:$D,0)),1,0))</f>
        <v/>
      </c>
      <c r="AY430" t="str">
        <f>IF(RESPOSTAS!AZ430="","",IF(UPPER(RESPOSTAS!AZ430)=INDEX(GABARITO!$C:$C,MATCH(TEXT(VALUE(RIGHT($AY$1,2)),"00")&amp;"|"&amp;IF(AND(VALUE(RIGHT($AY$1,2))&gt;=57,VALUE(RIGHT($AY$1,2))&lt;=63),$D430,"COMUM"),GABARITO!$D:$D,0)),1,0))</f>
        <v/>
      </c>
      <c r="AZ430" t="str">
        <f>IF(RESPOSTAS!BA430="","",IF(UPPER(RESPOSTAS!BA430)=INDEX(GABARITO!$C:$C,MATCH(TEXT(VALUE(RIGHT($AZ$1,2)),"00")&amp;"|"&amp;IF(AND(VALUE(RIGHT($AZ$1,2))&gt;=57,VALUE(RIGHT($AZ$1,2))&lt;=63),$D430,"COMUM"),GABARITO!$D:$D,0)),1,0))</f>
        <v/>
      </c>
      <c r="BA430" t="str">
        <f>IF(RESPOSTAS!BB430="","",IF(UPPER(RESPOSTAS!BB430)=INDEX(GABARITO!$C:$C,MATCH(TEXT(VALUE(RIGHT($BA$1,2)),"00")&amp;"|"&amp;IF(AND(VALUE(RIGHT($BA$1,2))&gt;=57,VALUE(RIGHT($BA$1,2))&lt;=63),$D430,"COMUM"),GABARITO!$D:$D,0)),1,0))</f>
        <v/>
      </c>
      <c r="BB430" t="str">
        <f>IF(RESPOSTAS!BC430="","",IF(UPPER(RESPOSTAS!BC430)=INDEX(GABARITO!$C:$C,MATCH(TEXT(VALUE(RIGHT($BB$1,2)),"00")&amp;"|"&amp;IF(AND(VALUE(RIGHT($BB$1,2))&gt;=57,VALUE(RIGHT($BB$1,2))&lt;=63),$D430,"COMUM"),GABARITO!$D:$D,0)),1,0))</f>
        <v/>
      </c>
      <c r="BC430" t="str">
        <f>IF(RESPOSTAS!BD430="","",IF(UPPER(RESPOSTAS!BD430)=INDEX(GABARITO!$C:$C,MATCH(TEXT(VALUE(RIGHT($BC$1,2)),"00")&amp;"|"&amp;IF(AND(VALUE(RIGHT($BC$1,2))&gt;=57,VALUE(RIGHT($BC$1,2))&lt;=63),$D430,"COMUM"),GABARITO!$D:$D,0)),1,0))</f>
        <v/>
      </c>
      <c r="BD430" t="str">
        <f>IF(RESPOSTAS!BE430="","",IF(UPPER(RESPOSTAS!BE430)=INDEX(GABARITO!$C:$C,MATCH(TEXT(VALUE(RIGHT($BD$1,2)),"00")&amp;"|"&amp;IF(AND(VALUE(RIGHT($BD$1,2))&gt;=57,VALUE(RIGHT($BD$1,2))&lt;=63),$D430,"COMUM"),GABARITO!$D:$D,0)),1,0))</f>
        <v/>
      </c>
      <c r="BE430" t="str">
        <f>IF(RESPOSTAS!BF430="","",IF(UPPER(RESPOSTAS!BF430)=INDEX(GABARITO!$C:$C,MATCH(TEXT(VALUE(RIGHT($BE$1,2)),"00")&amp;"|"&amp;IF(AND(VALUE(RIGHT($BE$1,2))&gt;=57,VALUE(RIGHT($BE$1,2))&lt;=63),$D430,"COMUM"),GABARITO!$D:$D,0)),1,0))</f>
        <v/>
      </c>
      <c r="BF430" t="str">
        <f>IF(RESPOSTAS!BG430="","",IF(UPPER(RESPOSTAS!BG430)=INDEX(GABARITO!$C:$C,MATCH(TEXT(VALUE(RIGHT($BF$1,2)),"00")&amp;"|"&amp;IF(AND(VALUE(RIGHT($BF$1,2))&gt;=57,VALUE(RIGHT($BF$1,2))&lt;=63),$D430,"COMUM"),GABARITO!$D:$D,0)),1,0))</f>
        <v/>
      </c>
      <c r="BG430" t="str">
        <f>IF(RESPOSTAS!BH430="","",IF(UPPER(RESPOSTAS!BH430)=INDEX(GABARITO!$C:$C,MATCH(TEXT(VALUE(RIGHT($BG$1,2)),"00")&amp;"|"&amp;IF(AND(VALUE(RIGHT($BG$1,2))&gt;=57,VALUE(RIGHT($BG$1,2))&lt;=63),$D430,"COMUM"),GABARITO!$D:$D,0)),1,0))</f>
        <v/>
      </c>
      <c r="BH430" t="str">
        <f>IF(RESPOSTAS!BI430="","",IF(UPPER(RESPOSTAS!BI430)=INDEX(GABARITO!$C:$C,MATCH(TEXT(VALUE(RIGHT($BH$1,2)),"00")&amp;"|"&amp;IF(AND(VALUE(RIGHT($BH$1,2))&gt;=57,VALUE(RIGHT($BH$1,2))&lt;=63),$D430,"COMUM"),GABARITO!$D:$D,0)),1,0))</f>
        <v/>
      </c>
      <c r="BI430" t="str">
        <f>IF(RESPOSTAS!BJ430="","",IF(UPPER(RESPOSTAS!BJ430)=INDEX(GABARITO!$C:$C,MATCH(TEXT(VALUE(RIGHT($BI$1,2)),"00")&amp;"|"&amp;IF(AND(VALUE(RIGHT($BI$1,2))&gt;=57,VALUE(RIGHT($BI$1,2))&lt;=63),$D430,"COMUM"),GABARITO!$D:$D,0)),1,0))</f>
        <v/>
      </c>
      <c r="BJ430" t="str">
        <f>IF(RESPOSTAS!BK430="","",IF(UPPER(RESPOSTAS!BK430)=INDEX(GABARITO!$C:$C,MATCH(TEXT(VALUE(RIGHT($BJ$1,2)),"00")&amp;"|"&amp;IF(AND(VALUE(RIGHT($BJ$1,2))&gt;=57,VALUE(RIGHT($BJ$1,2))&lt;=63),$D430,"COMUM"),GABARITO!$D:$D,0)),1,0))</f>
        <v/>
      </c>
      <c r="BK430" t="str">
        <f>IF(RESPOSTAS!BL430="","",IF(UPPER(RESPOSTAS!BL430)=INDEX(GABARITO!$C:$C,MATCH(TEXT(VALUE(RIGHT($BK$1,2)),"00")&amp;"|"&amp;IF(AND(VALUE(RIGHT($BK$1,2))&gt;=57,VALUE(RIGHT($BK$1,2))&lt;=63),$D430,"COMUM"),GABARITO!$D:$D,0)),1,0))</f>
        <v/>
      </c>
      <c r="BL430" t="str">
        <f>IF(RESPOSTAS!BM430="","",IF(UPPER(RESPOSTAS!BM430)=INDEX(GABARITO!$C:$C,MATCH(TEXT(VALUE(RIGHT($BL$1,2)),"00")&amp;"|"&amp;IF(AND(VALUE(RIGHT($BL$1,2))&gt;=57,VALUE(RIGHT($BL$1,2))&lt;=63),$D430,"COMUM"),GABARITO!$D:$D,0)),1,0))</f>
        <v/>
      </c>
      <c r="BM430" t="str">
        <f>IF(RESPOSTAS!BN430="","",IF(UPPER(RESPOSTAS!BN430)=INDEX(GABARITO!$C:$C,MATCH(TEXT(VALUE(RIGHT($BM$1,2)),"00")&amp;"|"&amp;IF(AND(VALUE(RIGHT($BM$1,2))&gt;=57,VALUE(RIGHT($BM$1,2))&lt;=63),$D430,"COMUM"),GABARITO!$D:$D,0)),1,0))</f>
        <v/>
      </c>
      <c r="BN430" t="str">
        <f>IF(RESPOSTAS!BO430="","",IF(UPPER(RESPOSTAS!BO430)=INDEX(GABARITO!$C:$C,MATCH(TEXT(VALUE(RIGHT($BN$1,2)),"00")&amp;"|"&amp;IF(AND(VALUE(RIGHT($BN$1,2))&gt;=57,VALUE(RIGHT($BN$1,2))&lt;=63),$D430,"COMUM"),GABARITO!$D:$D,0)),1,0))</f>
        <v/>
      </c>
      <c r="BO430" t="str">
        <f>IF(RESPOSTAS!BP430="","",IF(UPPER(RESPOSTAS!BP430)=INDEX(GABARITO!$C:$C,MATCH(TEXT(VALUE(RIGHT($BO$1,2)),"00")&amp;"|"&amp;IF(AND(VALUE(RIGHT($BO$1,2))&gt;=57,VALUE(RIGHT($BO$1,2))&lt;=63),$D430,"COMUM"),GABARITO!$D:$D,0)),1,0))</f>
        <v/>
      </c>
      <c r="BP430">
        <f>COUNTIF(RESPOSTAS!F430:BP430,"&lt;&gt;")</f>
        <v>0</v>
      </c>
      <c r="BQ430" t="str">
        <f t="shared" si="62"/>
        <v/>
      </c>
      <c r="BR430" s="10" t="str">
        <f t="shared" si="63"/>
        <v/>
      </c>
      <c r="BT430" s="11" t="str">
        <f t="shared" si="65"/>
        <v/>
      </c>
      <c r="BU430" s="11" t="str">
        <f t="shared" si="66"/>
        <v/>
      </c>
      <c r="BV430" s="11" t="str">
        <f t="shared" si="67"/>
        <v/>
      </c>
      <c r="BW430" s="11" t="str">
        <f t="shared" si="68"/>
        <v/>
      </c>
      <c r="BX430" s="11" t="str">
        <f t="shared" si="69"/>
        <v/>
      </c>
      <c r="BY430" s="11" t="str">
        <f t="shared" si="70"/>
        <v/>
      </c>
      <c r="BZ430" s="3" t="str">
        <f t="shared" si="64"/>
        <v/>
      </c>
      <c r="CA430" s="3" t="e">
        <f t="shared" si="71"/>
        <v>#VALUE!</v>
      </c>
    </row>
    <row r="431" spans="1:79" x14ac:dyDescent="0.25">
      <c r="A431" t="str">
        <f>IF(RESPOSTAS!A431="","",RESPOSTAS!A431)</f>
        <v/>
      </c>
      <c r="B431" t="str">
        <f>IF(RESPOSTAS!C431="","",RESPOSTAS!C431)</f>
        <v/>
      </c>
      <c r="C431" t="str">
        <f>IF(RESPOSTAS!D431="","",RESPOSTAS!D431)</f>
        <v/>
      </c>
      <c r="D431" t="str">
        <f>IF(RESPOSTAS!E431="","",RESPOSTAS!E431)</f>
        <v/>
      </c>
      <c r="E431" t="str">
        <f>IF(RESPOSTAS!F431="","",IF(UPPER(RESPOSTAS!F431)=INDEX(GABARITO!$C:$C,MATCH(TEXT(VALUE(RIGHT($E$1,2)),"00")&amp;"|"&amp;IF(AND(VALUE(RIGHT($E$1,2))&gt;=57,VALUE(RIGHT($E$1,2))&lt;=63),$D431,"COMUM"),GABARITO!$D:$D,0)),1,0))</f>
        <v/>
      </c>
      <c r="F431" t="str">
        <f>IF(RESPOSTAS!G431="","",IF(UPPER(RESPOSTAS!G431)=INDEX(GABARITO!$C:$C,MATCH(TEXT(VALUE(RIGHT($F$1,2)),"00")&amp;"|"&amp;IF(AND(VALUE(RIGHT($F$1,2))&gt;=57,VALUE(RIGHT($F$1,2))&lt;=63),$D431,"COMUM"),GABARITO!$D:$D,0)),1,0))</f>
        <v/>
      </c>
      <c r="G431" t="str">
        <f>IF(RESPOSTAS!H431="","",IF(UPPER(RESPOSTAS!H431)=INDEX(GABARITO!$C:$C,MATCH(TEXT(VALUE(RIGHT($G$1,2)),"00")&amp;"|"&amp;IF(AND(VALUE(RIGHT($G$1,2))&gt;=57,VALUE(RIGHT($G$1,2))&lt;=63),$D431,"COMUM"),GABARITO!$D:$D,0)),1,0))</f>
        <v/>
      </c>
      <c r="H431" t="str">
        <f>IF(RESPOSTAS!I431="","",IF(UPPER(RESPOSTAS!I431)=INDEX(GABARITO!$C:$C,MATCH(TEXT(VALUE(RIGHT($H$1,2)),"00")&amp;"|"&amp;IF(AND(VALUE(RIGHT($H$1,2))&gt;=57,VALUE(RIGHT($H$1,2))&lt;=63),$D431,"COMUM"),GABARITO!$D:$D,0)),1,0))</f>
        <v/>
      </c>
      <c r="I431" t="str">
        <f>IF(RESPOSTAS!J431="","",IF(UPPER(RESPOSTAS!J431)=INDEX(GABARITO!$C:$C,MATCH(TEXT(VALUE(RIGHT($I$1,2)),"00")&amp;"|"&amp;IF(AND(VALUE(RIGHT($I$1,2))&gt;=57,VALUE(RIGHT($I$1,2))&lt;=63),$D431,"COMUM"),GABARITO!$D:$D,0)),1,0))</f>
        <v/>
      </c>
      <c r="J431" t="str">
        <f>IF(RESPOSTAS!K431="","",IF(UPPER(RESPOSTAS!K431)=INDEX(GABARITO!$C:$C,MATCH(TEXT(VALUE(RIGHT($J$1,2)),"00")&amp;"|"&amp;IF(AND(VALUE(RIGHT($J$1,2))&gt;=57,VALUE(RIGHT($J$1,2))&lt;=63),$D431,"COMUM"),GABARITO!$D:$D,0)),1,0))</f>
        <v/>
      </c>
      <c r="K431" t="str">
        <f>IF(RESPOSTAS!L431="","",IF(UPPER(RESPOSTAS!L431)=INDEX(GABARITO!$C:$C,MATCH(TEXT(VALUE(RIGHT($K$1,2)),"00")&amp;"|"&amp;IF(AND(VALUE(RIGHT($K$1,2))&gt;=57,VALUE(RIGHT($K$1,2))&lt;=63),$D431,"COMUM"),GABARITO!$D:$D,0)),1,0))</f>
        <v/>
      </c>
      <c r="L431" t="str">
        <f>IF(RESPOSTAS!M431="","",IF(UPPER(RESPOSTAS!M431)=INDEX(GABARITO!$C:$C,MATCH(TEXT(VALUE(RIGHT($L$1,2)),"00")&amp;"|"&amp;IF(AND(VALUE(RIGHT($L$1,2))&gt;=57,VALUE(RIGHT($L$1,2))&lt;=63),$D431,"COMUM"),GABARITO!$D:$D,0)),1,0))</f>
        <v/>
      </c>
      <c r="M431" t="str">
        <f>IF(RESPOSTAS!N431="","",IF(UPPER(RESPOSTAS!N431)=INDEX(GABARITO!$C:$C,MATCH(TEXT(VALUE(RIGHT($M$1,2)),"00")&amp;"|"&amp;IF(AND(VALUE(RIGHT($M$1,2))&gt;=57,VALUE(RIGHT($M$1,2))&lt;=63),$D431,"COMUM"),GABARITO!$D:$D,0)),1,0))</f>
        <v/>
      </c>
      <c r="N431" t="str">
        <f>IF(RESPOSTAS!O431="","",IF(UPPER(RESPOSTAS!O431)=INDEX(GABARITO!$C:$C,MATCH(TEXT(VALUE(RIGHT($E$1,2)),"00")&amp;"|"&amp;IF(AND(VALUE(RIGHT($E$1,2))&gt;=57,VALUE(RIGHT($E$1,2))&lt;=63),$D431,"COMUM"),GABARITO!$D:$D,0)),1,0))</f>
        <v/>
      </c>
      <c r="O431" t="str">
        <f>IF(RESPOSTAS!P431="","",IF(UPPER(RESPOSTAS!P431)=INDEX(GABARITO!$C:$C,MATCH(TEXT(VALUE(RIGHT($O$1,2)),"00")&amp;"|"&amp;IF(AND(VALUE(RIGHT($O$1,2))&gt;=57,VALUE(RIGHT($O$1,2))&lt;=63),$D431,"COMUM"),GABARITO!$D:$D,0)),1,0))</f>
        <v/>
      </c>
      <c r="P431" t="str">
        <f>IF(RESPOSTAS!Q431="","",IF(UPPER(RESPOSTAS!Q431)=INDEX(GABARITO!$C:$C,MATCH(TEXT(VALUE(RIGHT($P$1,2)),"00")&amp;"|"&amp;IF(AND(VALUE(RIGHT($P$1,2))&gt;=57,VALUE(RIGHT($P$1,2))&lt;=63),$D431,"COMUM"),GABARITO!$D:$D,0)),1,0))</f>
        <v/>
      </c>
      <c r="Q431" t="str">
        <f>IF(RESPOSTAS!R431="","",IF(UPPER(RESPOSTAS!R431)=INDEX(GABARITO!$C:$C,MATCH(TEXT(VALUE(RIGHT($Q$1,2)),"00")&amp;"|"&amp;IF(AND(VALUE(RIGHT($Q$1,2))&gt;=57,VALUE(RIGHT($Q$1,2))&lt;=63),$D431,"COMUM"),GABARITO!$D:$D,0)),1,0))</f>
        <v/>
      </c>
      <c r="R431" t="str">
        <f>IF(RESPOSTAS!S431="","",IF(UPPER(RESPOSTAS!S431)=INDEX(GABARITO!$C:$C,MATCH(TEXT(VALUE(RIGHT($R$1,2)),"00")&amp;"|"&amp;IF(AND(VALUE(RIGHT($R$1,2))&gt;=57,VALUE(RIGHT($R$1,2))&lt;=63),$D431,"COMUM"),GABARITO!$D:$D,0)),1,0))</f>
        <v/>
      </c>
      <c r="S431" t="str">
        <f>IF(RESPOSTAS!T431="","",IF(UPPER(RESPOSTAS!T431)=INDEX(GABARITO!$C:$C,MATCH(TEXT(VALUE(RIGHT($S$1,2)),"00")&amp;"|"&amp;IF(AND(VALUE(RIGHT($S$1,2))&gt;=57,VALUE(RIGHT($S$1,2))&lt;=63),$D431,"COMUM"),GABARITO!$D:$D,0)),1,0))</f>
        <v/>
      </c>
      <c r="T431" t="str">
        <f>IF(RESPOSTAS!U431="","",IF(UPPER(RESPOSTAS!U431)=INDEX(GABARITO!$C:$C,MATCH(TEXT(VALUE(RIGHT($T$1,2)),"00")&amp;"|"&amp;IF(AND(VALUE(RIGHT($T$1,2))&gt;=57,VALUE(RIGHT($T$1,2))&lt;=63),$D431,"COMUM"),GABARITO!$D:$D,0)),1,0))</f>
        <v/>
      </c>
      <c r="U431" t="str">
        <f>IF(RESPOSTAS!V431="","",IF(UPPER(RESPOSTAS!V431)=INDEX(GABARITO!$C:$C,MATCH(TEXT(VALUE(RIGHT($U$1,2)),"00")&amp;"|"&amp;IF(AND(VALUE(RIGHT($U$1,2))&gt;=57,VALUE(RIGHT($U$1,2))&lt;=63),$D431,"COMUM"),GABARITO!$D:$D,0)),1,0))</f>
        <v/>
      </c>
      <c r="V431" t="str">
        <f>IF(RESPOSTAS!W431="","",IF(UPPER(RESPOSTAS!W431)=INDEX(GABARITO!$C:$C,MATCH(TEXT(VALUE(RIGHT($E$1,2)),"00")&amp;"|"&amp;IF(AND(VALUE(RIGHT($E$1,2))&gt;=57,VALUE(RIGHT($E$1,2))&lt;=63),$D431,"COMUM"),GABARITO!$D:$D,0)),1,0))</f>
        <v/>
      </c>
      <c r="W431" t="str">
        <f>IF(RESPOSTAS!X431="","",IF(UPPER(RESPOSTAS!X431)=INDEX(GABARITO!$C:$C,MATCH(TEXT(VALUE(RIGHT($W$1,2)),"00")&amp;"|"&amp;IF(AND(VALUE(RIGHT($W$1,2))&gt;=57,VALUE(RIGHT($W$1,2))&lt;=63),$D431,"COMUM"),GABARITO!$D:$D,0)),1,0))</f>
        <v/>
      </c>
      <c r="X431" t="str">
        <f>IF(RESPOSTAS!Y431="","",IF(UPPER(RESPOSTAS!Y431)=INDEX(GABARITO!$C:$C,MATCH(TEXT(VALUE(RIGHT($X$1,2)),"00")&amp;"|"&amp;IF(AND(VALUE(RIGHT($X$1,2))&gt;=57,VALUE(RIGHT($X$1,2))&lt;=63),$D431,"COMUM"),GABARITO!$D:$D,0)),1,0))</f>
        <v/>
      </c>
      <c r="Y431" t="str">
        <f>IF(RESPOSTAS!Z431="","",IF(UPPER(RESPOSTAS!Z431)=INDEX(GABARITO!$C:$C,MATCH(TEXT(VALUE(RIGHT($Y$1,2)),"00")&amp;"|"&amp;IF(AND(VALUE(RIGHT($Y$1,2))&gt;=57,VALUE(RIGHT($Y$1,2))&lt;=63),$D431,"COMUM"),GABARITO!$D:$D,0)),1,0))</f>
        <v/>
      </c>
      <c r="Z431" t="str">
        <f>IF(RESPOSTAS!AA431="","",IF(UPPER(RESPOSTAS!AA431)=INDEX(GABARITO!$C:$C,MATCH(TEXT(VALUE(RIGHT($Z$1,2)),"00")&amp;"|"&amp;IF(AND(VALUE(RIGHT($Z$1,2))&gt;=57,VALUE(RIGHT($Z$1,2))&lt;=63),$D431,"COMUM"),GABARITO!$D:$D,0)),1,0))</f>
        <v/>
      </c>
      <c r="AA431" t="str">
        <f>IF(RESPOSTAS!AB431="","",IF(UPPER(RESPOSTAS!AB431)=INDEX(GABARITO!$C:$C,MATCH(TEXT(VALUE(RIGHT($AA$1,2)),"00")&amp;"|"&amp;IF(AND(VALUE(RIGHT($AA$1,2))&gt;=57,VALUE(RIGHT($AA$1,2))&lt;=63),$D431,"COMUM"),GABARITO!$D:$D,0)),1,0))</f>
        <v/>
      </c>
      <c r="AB431" t="str">
        <f>IF(RESPOSTAS!AC431="","",IF(UPPER(RESPOSTAS!AC431)=INDEX(GABARITO!$C:$C,MATCH(TEXT(VALUE(RIGHT($AB$1,2)),"00")&amp;"|"&amp;IF(AND(VALUE(RIGHT($AB$1,2))&gt;=57,VALUE(RIGHT($AB$1,2))&lt;=63),$D431,"COMUM"),GABARITO!$D:$D,0)),1,0))</f>
        <v/>
      </c>
      <c r="AC431" t="str">
        <f>IF(RESPOSTAS!AD431="","",IF(UPPER(RESPOSTAS!AD431)=INDEX(GABARITO!$C:$C,MATCH(TEXT(VALUE(RIGHT($AC$1,2)),"00")&amp;"|"&amp;IF(AND(VALUE(RIGHT($AC$1,2))&gt;=57,VALUE(RIGHT($AC$1,2))&lt;=63),$D431,"COMUM"),GABARITO!$D:$D,0)),1,0))</f>
        <v/>
      </c>
      <c r="AD431" t="str">
        <f>IF(RESPOSTAS!AE431="","",IF(UPPER(RESPOSTAS!AE431)=INDEX(GABARITO!$C:$C,MATCH(TEXT(VALUE(RIGHT($AD$1,2)),"00")&amp;"|"&amp;IF(AND(VALUE(RIGHT($AD$1,2))&gt;=57,VALUE(RIGHT($AD$1,2))&lt;=63),$D431,"COMUM"),GABARITO!$D:$D,0)),1,0))</f>
        <v/>
      </c>
      <c r="AE431" t="str">
        <f>IF(RESPOSTAS!AF431="","",IF(UPPER(RESPOSTAS!AF431)=INDEX(GABARITO!$C:$C,MATCH(TEXT(VALUE(RIGHT($AE$1,2)),"00")&amp;"|"&amp;IF(AND(VALUE(RIGHT($AE$1,2))&gt;=57,VALUE(RIGHT($AE$1,2))&lt;=63),$D431,"COMUM"),GABARITO!$D:$D,0)),1,0))</f>
        <v/>
      </c>
      <c r="AF431" t="str">
        <f>IF(RESPOSTAS!AG431="","",IF(UPPER(RESPOSTAS!AG431)=INDEX(GABARITO!$C:$C,MATCH(TEXT(VALUE(RIGHT($AF$1,2)),"00")&amp;"|"&amp;IF(AND(VALUE(RIGHT($AF$1,2))&gt;=57,VALUE(RIGHT($AF$1,2))&lt;=63),$D431,"COMUM"),GABARITO!$D:$D,0)),1,0))</f>
        <v/>
      </c>
      <c r="AG431" t="str">
        <f>IF(RESPOSTAS!AH431="","",IF(UPPER(RESPOSTAS!AH431)=INDEX(GABARITO!$C:$C,MATCH(TEXT(VALUE(RIGHT($AG$1,2)),"00")&amp;"|"&amp;IF(AND(VALUE(RIGHT($AG$1,2))&gt;=57,VALUE(RIGHT($AG$1,2))&lt;=63),$D431,"COMUM"),GABARITO!$D:$D,0)),1,0))</f>
        <v/>
      </c>
      <c r="AH431" t="str">
        <f>IF(RESPOSTAS!AI431="","",IF(UPPER(RESPOSTAS!AI431)=INDEX(GABARITO!$C:$C,MATCH(TEXT(VALUE(RIGHT($AH$1,2)),"00")&amp;"|"&amp;IF(AND(VALUE(RIGHT($AH$1,2))&gt;=57,VALUE(RIGHT($AH$1,2))&lt;=63),$D431,"COMUM"),GABARITO!$D:$D,0)),1,0))</f>
        <v/>
      </c>
      <c r="AI431" t="str">
        <f>IF(RESPOSTAS!AJ431="","",IF(UPPER(RESPOSTAS!AJ431)=INDEX(GABARITO!$C:$C,MATCH(TEXT(VALUE(RIGHT($AI$1,2)),"00")&amp;"|"&amp;IF(AND(VALUE(RIGHT($AI$1,2))&gt;=57,VALUE(RIGHT($AI$1,2))&lt;=63),$D431,"COMUM"),GABARITO!$D:$D,0)),1,0))</f>
        <v/>
      </c>
      <c r="AJ431" t="str">
        <f>IF(RESPOSTAS!AK431="","",IF(UPPER(RESPOSTAS!AK431)=INDEX(GABARITO!$C:$C,MATCH(TEXT(VALUE(RIGHT($AJ$1,2)),"00")&amp;"|"&amp;IF(AND(VALUE(RIGHT($AJ$1,2))&gt;=57,VALUE(RIGHT($AJ$1,2))&lt;=63),$D431,"COMUM"),GABARITO!$D:$D,0)),1,0))</f>
        <v/>
      </c>
      <c r="AK431" t="str">
        <f>IF(RESPOSTAS!AL431="","",IF(UPPER(RESPOSTAS!AL431)=INDEX(GABARITO!$C:$C,MATCH(TEXT(VALUE(RIGHT($AK$1,2)),"00")&amp;"|"&amp;IF(AND(VALUE(RIGHT($AK$1,2))&gt;=57,VALUE(RIGHT($AK$1,2))&lt;=63),$D431,"COMUM"),GABARITO!$D:$D,0)),1,0))</f>
        <v/>
      </c>
      <c r="AL431" t="str">
        <f>IF(RESPOSTAS!AM431="","",IF(UPPER(RESPOSTAS!AM431)=INDEX(GABARITO!$C:$C,MATCH(TEXT(VALUE(RIGHT($AL$1,2)),"00")&amp;"|"&amp;IF(AND(VALUE(RIGHT($AL$1,2))&gt;=57,VALUE(RIGHT($AL$1,2))&lt;=63),$D431,"COMUM"),GABARITO!$D:$D,0)),1,0))</f>
        <v/>
      </c>
      <c r="AM431" t="str">
        <f>IF(RESPOSTAS!AN431="","",IF(UPPER(RESPOSTAS!AN431)=INDEX(GABARITO!$C:$C,MATCH(TEXT(VALUE(RIGHT($AM$1,2)),"00")&amp;"|"&amp;IF(AND(VALUE(RIGHT($AM$1,2))&gt;=57,VALUE(RIGHT($AM$1,2))&lt;=63),$D431,"COMUM"),GABARITO!$D:$D,0)),1,0))</f>
        <v/>
      </c>
      <c r="AN431" t="str">
        <f>IF(RESPOSTAS!AO431="","",IF(UPPER(RESPOSTAS!AO431)=INDEX(GABARITO!$C:$C,MATCH(TEXT(VALUE(RIGHT($AN$1,2)),"00")&amp;"|"&amp;IF(AND(VALUE(RIGHT($AN$1,2))&gt;=57,VALUE(RIGHT($AN$1,2))&lt;=63),$D431,"COMUM"),GABARITO!$D:$D,0)),1,0))</f>
        <v/>
      </c>
      <c r="AO431" t="str">
        <f>IF(RESPOSTAS!AP431="","",IF(UPPER(RESPOSTAS!AP431)=INDEX(GABARITO!$C:$C,MATCH(TEXT(VALUE(RIGHT($AO$1,2)),"00")&amp;"|"&amp;IF(AND(VALUE(RIGHT($AO$1,2))&gt;=57,VALUE(RIGHT($AO$1,2))&lt;=63),$D431,"COMUM"),GABARITO!$D:$D,0)),1,0))</f>
        <v/>
      </c>
      <c r="AP431" t="str">
        <f>IF(RESPOSTAS!AQ431="","",IF(UPPER(RESPOSTAS!AQ431)=INDEX(GABARITO!$C:$C,MATCH(TEXT(VALUE(RIGHT($AP$1,2)),"00")&amp;"|"&amp;IF(AND(VALUE(RIGHT($AP$1,2))&gt;=57,VALUE(RIGHT($AP$1,2))&lt;=63),$D431,"COMUM"),GABARITO!$D:$D,0)),1,0))</f>
        <v/>
      </c>
      <c r="AQ431" t="str">
        <f>IF(RESPOSTAS!AR431="","",IF(UPPER(RESPOSTAS!AR431)=INDEX(GABARITO!$C:$C,MATCH(TEXT(VALUE(RIGHT($AQ$1,2)),"00")&amp;"|"&amp;IF(AND(VALUE(RIGHT($AQ$1,2))&gt;=57,VALUE(RIGHT($AQ$1,2))&lt;=63),$D431,"COMUM"),GABARITO!$D:$D,0)),1,0))</f>
        <v/>
      </c>
      <c r="AR431" t="str">
        <f>IF(RESPOSTAS!AS431="","",IF(UPPER(RESPOSTAS!AS431)=INDEX(GABARITO!$C:$C,MATCH(TEXT(VALUE(RIGHT($AR$1,2)),"00")&amp;"|"&amp;IF(AND(VALUE(RIGHT($AR$1,2))&gt;=57,VALUE(RIGHT($AR$1,2))&lt;=63),$D431,"COMUM"),GABARITO!$D:$D,0)),1,0))</f>
        <v/>
      </c>
      <c r="AS431" t="str">
        <f>IF(RESPOSTAS!AT431="","",IF(UPPER(RESPOSTAS!AT431)=INDEX(GABARITO!$C:$C,MATCH(TEXT(VALUE(RIGHT($AS$1,2)),"00")&amp;"|"&amp;IF(AND(VALUE(RIGHT($AS$1,2))&gt;=57,VALUE(RIGHT($AS$1,2))&lt;=63),$D431,"COMUM"),GABARITO!$D:$D,0)),1,0))</f>
        <v/>
      </c>
      <c r="AT431" t="str">
        <f>IF(RESPOSTAS!AU431="","",IF(UPPER(RESPOSTAS!AU431)=INDEX(GABARITO!$C:$C,MATCH(TEXT(VALUE(RIGHT($AT$1,2)),"00")&amp;"|"&amp;IF(AND(VALUE(RIGHT($AT$1,2))&gt;=57,VALUE(RIGHT($AT$1,2))&lt;=63),$D431,"COMUM"),GABARITO!$D:$D,0)),1,0))</f>
        <v/>
      </c>
      <c r="AU431" t="str">
        <f>IF(RESPOSTAS!AV431="","",IF(UPPER(RESPOSTAS!AV431)=INDEX(GABARITO!$C:$C,MATCH(TEXT(VALUE(RIGHT($AU$1,2)),"00")&amp;"|"&amp;IF(AND(VALUE(RIGHT($AU$1,2))&gt;=57,VALUE(RIGHT($AU$1,2))&lt;=63),$D431,"COMUM"),GABARITO!$D:$D,0)),1,0))</f>
        <v/>
      </c>
      <c r="AV431" t="str">
        <f>IF(RESPOSTAS!AW431="","",IF(UPPER(RESPOSTAS!AW431)=INDEX(GABARITO!$C:$C,MATCH(TEXT(VALUE(RIGHT($AV$1,2)),"00")&amp;"|"&amp;IF(AND(VALUE(RIGHT($AV$1,2))&gt;=57,VALUE(RIGHT($AV$1,2))&lt;=63),$D431,"COMUM"),GABARITO!$D:$D,0)),1,0))</f>
        <v/>
      </c>
      <c r="AW431" t="str">
        <f>IF(RESPOSTAS!AX431="","",IF(UPPER(RESPOSTAS!AX431)=INDEX(GABARITO!$C:$C,MATCH(TEXT(VALUE(RIGHT($AW$1,2)),"00")&amp;"|"&amp;IF(AND(VALUE(RIGHT($AW$1,2))&gt;=57,VALUE(RIGHT($AW$1,2))&lt;=63),$D431,"COMUM"),GABARITO!$D:$D,0)),1,0))</f>
        <v/>
      </c>
      <c r="AX431" t="str">
        <f>IF(RESPOSTAS!AY431="","",IF(UPPER(RESPOSTAS!AY431)=INDEX(GABARITO!$C:$C,MATCH(TEXT(VALUE(RIGHT($AX$1,2)),"00")&amp;"|"&amp;IF(AND(VALUE(RIGHT($AX$1,2))&gt;=57,VALUE(RIGHT($AX$1,2))&lt;=63),$D431,"COMUM"),GABARITO!$D:$D,0)),1,0))</f>
        <v/>
      </c>
      <c r="AY431" t="str">
        <f>IF(RESPOSTAS!AZ431="","",IF(UPPER(RESPOSTAS!AZ431)=INDEX(GABARITO!$C:$C,MATCH(TEXT(VALUE(RIGHT($AY$1,2)),"00")&amp;"|"&amp;IF(AND(VALUE(RIGHT($AY$1,2))&gt;=57,VALUE(RIGHT($AY$1,2))&lt;=63),$D431,"COMUM"),GABARITO!$D:$D,0)),1,0))</f>
        <v/>
      </c>
      <c r="AZ431" t="str">
        <f>IF(RESPOSTAS!BA431="","",IF(UPPER(RESPOSTAS!BA431)=INDEX(GABARITO!$C:$C,MATCH(TEXT(VALUE(RIGHT($AZ$1,2)),"00")&amp;"|"&amp;IF(AND(VALUE(RIGHT($AZ$1,2))&gt;=57,VALUE(RIGHT($AZ$1,2))&lt;=63),$D431,"COMUM"),GABARITO!$D:$D,0)),1,0))</f>
        <v/>
      </c>
      <c r="BA431" t="str">
        <f>IF(RESPOSTAS!BB431="","",IF(UPPER(RESPOSTAS!BB431)=INDEX(GABARITO!$C:$C,MATCH(TEXT(VALUE(RIGHT($BA$1,2)),"00")&amp;"|"&amp;IF(AND(VALUE(RIGHT($BA$1,2))&gt;=57,VALUE(RIGHT($BA$1,2))&lt;=63),$D431,"COMUM"),GABARITO!$D:$D,0)),1,0))</f>
        <v/>
      </c>
      <c r="BB431" t="str">
        <f>IF(RESPOSTAS!BC431="","",IF(UPPER(RESPOSTAS!BC431)=INDEX(GABARITO!$C:$C,MATCH(TEXT(VALUE(RIGHT($BB$1,2)),"00")&amp;"|"&amp;IF(AND(VALUE(RIGHT($BB$1,2))&gt;=57,VALUE(RIGHT($BB$1,2))&lt;=63),$D431,"COMUM"),GABARITO!$D:$D,0)),1,0))</f>
        <v/>
      </c>
      <c r="BC431" t="str">
        <f>IF(RESPOSTAS!BD431="","",IF(UPPER(RESPOSTAS!BD431)=INDEX(GABARITO!$C:$C,MATCH(TEXT(VALUE(RIGHT($BC$1,2)),"00")&amp;"|"&amp;IF(AND(VALUE(RIGHT($BC$1,2))&gt;=57,VALUE(RIGHT($BC$1,2))&lt;=63),$D431,"COMUM"),GABARITO!$D:$D,0)),1,0))</f>
        <v/>
      </c>
      <c r="BD431" t="str">
        <f>IF(RESPOSTAS!BE431="","",IF(UPPER(RESPOSTAS!BE431)=INDEX(GABARITO!$C:$C,MATCH(TEXT(VALUE(RIGHT($BD$1,2)),"00")&amp;"|"&amp;IF(AND(VALUE(RIGHT($BD$1,2))&gt;=57,VALUE(RIGHT($BD$1,2))&lt;=63),$D431,"COMUM"),GABARITO!$D:$D,0)),1,0))</f>
        <v/>
      </c>
      <c r="BE431" t="str">
        <f>IF(RESPOSTAS!BF431="","",IF(UPPER(RESPOSTAS!BF431)=INDEX(GABARITO!$C:$C,MATCH(TEXT(VALUE(RIGHT($BE$1,2)),"00")&amp;"|"&amp;IF(AND(VALUE(RIGHT($BE$1,2))&gt;=57,VALUE(RIGHT($BE$1,2))&lt;=63),$D431,"COMUM"),GABARITO!$D:$D,0)),1,0))</f>
        <v/>
      </c>
      <c r="BF431" t="str">
        <f>IF(RESPOSTAS!BG431="","",IF(UPPER(RESPOSTAS!BG431)=INDEX(GABARITO!$C:$C,MATCH(TEXT(VALUE(RIGHT($BF$1,2)),"00")&amp;"|"&amp;IF(AND(VALUE(RIGHT($BF$1,2))&gt;=57,VALUE(RIGHT($BF$1,2))&lt;=63),$D431,"COMUM"),GABARITO!$D:$D,0)),1,0))</f>
        <v/>
      </c>
      <c r="BG431" t="str">
        <f>IF(RESPOSTAS!BH431="","",IF(UPPER(RESPOSTAS!BH431)=INDEX(GABARITO!$C:$C,MATCH(TEXT(VALUE(RIGHT($BG$1,2)),"00")&amp;"|"&amp;IF(AND(VALUE(RIGHT($BG$1,2))&gt;=57,VALUE(RIGHT($BG$1,2))&lt;=63),$D431,"COMUM"),GABARITO!$D:$D,0)),1,0))</f>
        <v/>
      </c>
      <c r="BH431" t="str">
        <f>IF(RESPOSTAS!BI431="","",IF(UPPER(RESPOSTAS!BI431)=INDEX(GABARITO!$C:$C,MATCH(TEXT(VALUE(RIGHT($BH$1,2)),"00")&amp;"|"&amp;IF(AND(VALUE(RIGHT($BH$1,2))&gt;=57,VALUE(RIGHT($BH$1,2))&lt;=63),$D431,"COMUM"),GABARITO!$D:$D,0)),1,0))</f>
        <v/>
      </c>
      <c r="BI431" t="str">
        <f>IF(RESPOSTAS!BJ431="","",IF(UPPER(RESPOSTAS!BJ431)=INDEX(GABARITO!$C:$C,MATCH(TEXT(VALUE(RIGHT($BI$1,2)),"00")&amp;"|"&amp;IF(AND(VALUE(RIGHT($BI$1,2))&gt;=57,VALUE(RIGHT($BI$1,2))&lt;=63),$D431,"COMUM"),GABARITO!$D:$D,0)),1,0))</f>
        <v/>
      </c>
      <c r="BJ431" t="str">
        <f>IF(RESPOSTAS!BK431="","",IF(UPPER(RESPOSTAS!BK431)=INDEX(GABARITO!$C:$C,MATCH(TEXT(VALUE(RIGHT($BJ$1,2)),"00")&amp;"|"&amp;IF(AND(VALUE(RIGHT($BJ$1,2))&gt;=57,VALUE(RIGHT($BJ$1,2))&lt;=63),$D431,"COMUM"),GABARITO!$D:$D,0)),1,0))</f>
        <v/>
      </c>
      <c r="BK431" t="str">
        <f>IF(RESPOSTAS!BL431="","",IF(UPPER(RESPOSTAS!BL431)=INDEX(GABARITO!$C:$C,MATCH(TEXT(VALUE(RIGHT($BK$1,2)),"00")&amp;"|"&amp;IF(AND(VALUE(RIGHT($BK$1,2))&gt;=57,VALUE(RIGHT($BK$1,2))&lt;=63),$D431,"COMUM"),GABARITO!$D:$D,0)),1,0))</f>
        <v/>
      </c>
      <c r="BL431" t="str">
        <f>IF(RESPOSTAS!BM431="","",IF(UPPER(RESPOSTAS!BM431)=INDEX(GABARITO!$C:$C,MATCH(TEXT(VALUE(RIGHT($BL$1,2)),"00")&amp;"|"&amp;IF(AND(VALUE(RIGHT($BL$1,2))&gt;=57,VALUE(RIGHT($BL$1,2))&lt;=63),$D431,"COMUM"),GABARITO!$D:$D,0)),1,0))</f>
        <v/>
      </c>
      <c r="BM431" t="str">
        <f>IF(RESPOSTAS!BN431="","",IF(UPPER(RESPOSTAS!BN431)=INDEX(GABARITO!$C:$C,MATCH(TEXT(VALUE(RIGHT($BM$1,2)),"00")&amp;"|"&amp;IF(AND(VALUE(RIGHT($BM$1,2))&gt;=57,VALUE(RIGHT($BM$1,2))&lt;=63),$D431,"COMUM"),GABARITO!$D:$D,0)),1,0))</f>
        <v/>
      </c>
      <c r="BN431" t="str">
        <f>IF(RESPOSTAS!BO431="","",IF(UPPER(RESPOSTAS!BO431)=INDEX(GABARITO!$C:$C,MATCH(TEXT(VALUE(RIGHT($BN$1,2)),"00")&amp;"|"&amp;IF(AND(VALUE(RIGHT($BN$1,2))&gt;=57,VALUE(RIGHT($BN$1,2))&lt;=63),$D431,"COMUM"),GABARITO!$D:$D,0)),1,0))</f>
        <v/>
      </c>
      <c r="BO431" t="str">
        <f>IF(RESPOSTAS!BP431="","",IF(UPPER(RESPOSTAS!BP431)=INDEX(GABARITO!$C:$C,MATCH(TEXT(VALUE(RIGHT($BO$1,2)),"00")&amp;"|"&amp;IF(AND(VALUE(RIGHT($BO$1,2))&gt;=57,VALUE(RIGHT($BO$1,2))&lt;=63),$D431,"COMUM"),GABARITO!$D:$D,0)),1,0))</f>
        <v/>
      </c>
      <c r="BP431">
        <f>COUNTIF(RESPOSTAS!F431:BP431,"&lt;&gt;")</f>
        <v>0</v>
      </c>
      <c r="BQ431" t="str">
        <f t="shared" si="62"/>
        <v/>
      </c>
      <c r="BR431" s="10" t="str">
        <f t="shared" si="63"/>
        <v/>
      </c>
      <c r="BT431" s="11" t="str">
        <f t="shared" si="65"/>
        <v/>
      </c>
      <c r="BU431" s="11" t="str">
        <f t="shared" si="66"/>
        <v/>
      </c>
      <c r="BV431" s="11" t="str">
        <f t="shared" si="67"/>
        <v/>
      </c>
      <c r="BW431" s="11" t="str">
        <f t="shared" si="68"/>
        <v/>
      </c>
      <c r="BX431" s="11" t="str">
        <f t="shared" si="69"/>
        <v/>
      </c>
      <c r="BY431" s="11" t="str">
        <f t="shared" si="70"/>
        <v/>
      </c>
      <c r="BZ431" s="3" t="str">
        <f t="shared" si="64"/>
        <v/>
      </c>
      <c r="CA431" s="3" t="e">
        <f t="shared" si="71"/>
        <v>#VALUE!</v>
      </c>
    </row>
    <row r="432" spans="1:79" x14ac:dyDescent="0.25">
      <c r="A432" t="str">
        <f>IF(RESPOSTAS!A432="","",RESPOSTAS!A432)</f>
        <v/>
      </c>
      <c r="B432" t="str">
        <f>IF(RESPOSTAS!C432="","",RESPOSTAS!C432)</f>
        <v/>
      </c>
      <c r="C432" t="str">
        <f>IF(RESPOSTAS!D432="","",RESPOSTAS!D432)</f>
        <v/>
      </c>
      <c r="D432" t="str">
        <f>IF(RESPOSTAS!E432="","",RESPOSTAS!E432)</f>
        <v/>
      </c>
      <c r="E432" t="str">
        <f>IF(RESPOSTAS!F432="","",IF(UPPER(RESPOSTAS!F432)=INDEX(GABARITO!$C:$C,MATCH(TEXT(VALUE(RIGHT($E$1,2)),"00")&amp;"|"&amp;IF(AND(VALUE(RIGHT($E$1,2))&gt;=57,VALUE(RIGHT($E$1,2))&lt;=63),$D432,"COMUM"),GABARITO!$D:$D,0)),1,0))</f>
        <v/>
      </c>
      <c r="F432" t="str">
        <f>IF(RESPOSTAS!G432="","",IF(UPPER(RESPOSTAS!G432)=INDEX(GABARITO!$C:$C,MATCH(TEXT(VALUE(RIGHT($F$1,2)),"00")&amp;"|"&amp;IF(AND(VALUE(RIGHT($F$1,2))&gt;=57,VALUE(RIGHT($F$1,2))&lt;=63),$D432,"COMUM"),GABARITO!$D:$D,0)),1,0))</f>
        <v/>
      </c>
      <c r="G432" t="str">
        <f>IF(RESPOSTAS!H432="","",IF(UPPER(RESPOSTAS!H432)=INDEX(GABARITO!$C:$C,MATCH(TEXT(VALUE(RIGHT($G$1,2)),"00")&amp;"|"&amp;IF(AND(VALUE(RIGHT($G$1,2))&gt;=57,VALUE(RIGHT($G$1,2))&lt;=63),$D432,"COMUM"),GABARITO!$D:$D,0)),1,0))</f>
        <v/>
      </c>
      <c r="H432" t="str">
        <f>IF(RESPOSTAS!I432="","",IF(UPPER(RESPOSTAS!I432)=INDEX(GABARITO!$C:$C,MATCH(TEXT(VALUE(RIGHT($H$1,2)),"00")&amp;"|"&amp;IF(AND(VALUE(RIGHT($H$1,2))&gt;=57,VALUE(RIGHT($H$1,2))&lt;=63),$D432,"COMUM"),GABARITO!$D:$D,0)),1,0))</f>
        <v/>
      </c>
      <c r="I432" t="str">
        <f>IF(RESPOSTAS!J432="","",IF(UPPER(RESPOSTAS!J432)=INDEX(GABARITO!$C:$C,MATCH(TEXT(VALUE(RIGHT($I$1,2)),"00")&amp;"|"&amp;IF(AND(VALUE(RIGHT($I$1,2))&gt;=57,VALUE(RIGHT($I$1,2))&lt;=63),$D432,"COMUM"),GABARITO!$D:$D,0)),1,0))</f>
        <v/>
      </c>
      <c r="J432" t="str">
        <f>IF(RESPOSTAS!K432="","",IF(UPPER(RESPOSTAS!K432)=INDEX(GABARITO!$C:$C,MATCH(TEXT(VALUE(RIGHT($J$1,2)),"00")&amp;"|"&amp;IF(AND(VALUE(RIGHT($J$1,2))&gt;=57,VALUE(RIGHT($J$1,2))&lt;=63),$D432,"COMUM"),GABARITO!$D:$D,0)),1,0))</f>
        <v/>
      </c>
      <c r="K432" t="str">
        <f>IF(RESPOSTAS!L432="","",IF(UPPER(RESPOSTAS!L432)=INDEX(GABARITO!$C:$C,MATCH(TEXT(VALUE(RIGHT($K$1,2)),"00")&amp;"|"&amp;IF(AND(VALUE(RIGHT($K$1,2))&gt;=57,VALUE(RIGHT($K$1,2))&lt;=63),$D432,"COMUM"),GABARITO!$D:$D,0)),1,0))</f>
        <v/>
      </c>
      <c r="L432" t="str">
        <f>IF(RESPOSTAS!M432="","",IF(UPPER(RESPOSTAS!M432)=INDEX(GABARITO!$C:$C,MATCH(TEXT(VALUE(RIGHT($L$1,2)),"00")&amp;"|"&amp;IF(AND(VALUE(RIGHT($L$1,2))&gt;=57,VALUE(RIGHT($L$1,2))&lt;=63),$D432,"COMUM"),GABARITO!$D:$D,0)),1,0))</f>
        <v/>
      </c>
      <c r="M432" t="str">
        <f>IF(RESPOSTAS!N432="","",IF(UPPER(RESPOSTAS!N432)=INDEX(GABARITO!$C:$C,MATCH(TEXT(VALUE(RIGHT($M$1,2)),"00")&amp;"|"&amp;IF(AND(VALUE(RIGHT($M$1,2))&gt;=57,VALUE(RIGHT($M$1,2))&lt;=63),$D432,"COMUM"),GABARITO!$D:$D,0)),1,0))</f>
        <v/>
      </c>
      <c r="N432" t="str">
        <f>IF(RESPOSTAS!O432="","",IF(UPPER(RESPOSTAS!O432)=INDEX(GABARITO!$C:$C,MATCH(TEXT(VALUE(RIGHT($E$1,2)),"00")&amp;"|"&amp;IF(AND(VALUE(RIGHT($E$1,2))&gt;=57,VALUE(RIGHT($E$1,2))&lt;=63),$D432,"COMUM"),GABARITO!$D:$D,0)),1,0))</f>
        <v/>
      </c>
      <c r="O432" t="str">
        <f>IF(RESPOSTAS!P432="","",IF(UPPER(RESPOSTAS!P432)=INDEX(GABARITO!$C:$C,MATCH(TEXT(VALUE(RIGHT($O$1,2)),"00")&amp;"|"&amp;IF(AND(VALUE(RIGHT($O$1,2))&gt;=57,VALUE(RIGHT($O$1,2))&lt;=63),$D432,"COMUM"),GABARITO!$D:$D,0)),1,0))</f>
        <v/>
      </c>
      <c r="P432" t="str">
        <f>IF(RESPOSTAS!Q432="","",IF(UPPER(RESPOSTAS!Q432)=INDEX(GABARITO!$C:$C,MATCH(TEXT(VALUE(RIGHT($P$1,2)),"00")&amp;"|"&amp;IF(AND(VALUE(RIGHT($P$1,2))&gt;=57,VALUE(RIGHT($P$1,2))&lt;=63),$D432,"COMUM"),GABARITO!$D:$D,0)),1,0))</f>
        <v/>
      </c>
      <c r="Q432" t="str">
        <f>IF(RESPOSTAS!R432="","",IF(UPPER(RESPOSTAS!R432)=INDEX(GABARITO!$C:$C,MATCH(TEXT(VALUE(RIGHT($Q$1,2)),"00")&amp;"|"&amp;IF(AND(VALUE(RIGHT($Q$1,2))&gt;=57,VALUE(RIGHT($Q$1,2))&lt;=63),$D432,"COMUM"),GABARITO!$D:$D,0)),1,0))</f>
        <v/>
      </c>
      <c r="R432" t="str">
        <f>IF(RESPOSTAS!S432="","",IF(UPPER(RESPOSTAS!S432)=INDEX(GABARITO!$C:$C,MATCH(TEXT(VALUE(RIGHT($R$1,2)),"00")&amp;"|"&amp;IF(AND(VALUE(RIGHT($R$1,2))&gt;=57,VALUE(RIGHT($R$1,2))&lt;=63),$D432,"COMUM"),GABARITO!$D:$D,0)),1,0))</f>
        <v/>
      </c>
      <c r="S432" t="str">
        <f>IF(RESPOSTAS!T432="","",IF(UPPER(RESPOSTAS!T432)=INDEX(GABARITO!$C:$C,MATCH(TEXT(VALUE(RIGHT($S$1,2)),"00")&amp;"|"&amp;IF(AND(VALUE(RIGHT($S$1,2))&gt;=57,VALUE(RIGHT($S$1,2))&lt;=63),$D432,"COMUM"),GABARITO!$D:$D,0)),1,0))</f>
        <v/>
      </c>
      <c r="T432" t="str">
        <f>IF(RESPOSTAS!U432="","",IF(UPPER(RESPOSTAS!U432)=INDEX(GABARITO!$C:$C,MATCH(TEXT(VALUE(RIGHT($T$1,2)),"00")&amp;"|"&amp;IF(AND(VALUE(RIGHT($T$1,2))&gt;=57,VALUE(RIGHT($T$1,2))&lt;=63),$D432,"COMUM"),GABARITO!$D:$D,0)),1,0))</f>
        <v/>
      </c>
      <c r="U432" t="str">
        <f>IF(RESPOSTAS!V432="","",IF(UPPER(RESPOSTAS!V432)=INDEX(GABARITO!$C:$C,MATCH(TEXT(VALUE(RIGHT($U$1,2)),"00")&amp;"|"&amp;IF(AND(VALUE(RIGHT($U$1,2))&gt;=57,VALUE(RIGHT($U$1,2))&lt;=63),$D432,"COMUM"),GABARITO!$D:$D,0)),1,0))</f>
        <v/>
      </c>
      <c r="V432" t="str">
        <f>IF(RESPOSTAS!W432="","",IF(UPPER(RESPOSTAS!W432)=INDEX(GABARITO!$C:$C,MATCH(TEXT(VALUE(RIGHT($E$1,2)),"00")&amp;"|"&amp;IF(AND(VALUE(RIGHT($E$1,2))&gt;=57,VALUE(RIGHT($E$1,2))&lt;=63),$D432,"COMUM"),GABARITO!$D:$D,0)),1,0))</f>
        <v/>
      </c>
      <c r="W432" t="str">
        <f>IF(RESPOSTAS!X432="","",IF(UPPER(RESPOSTAS!X432)=INDEX(GABARITO!$C:$C,MATCH(TEXT(VALUE(RIGHT($W$1,2)),"00")&amp;"|"&amp;IF(AND(VALUE(RIGHT($W$1,2))&gt;=57,VALUE(RIGHT($W$1,2))&lt;=63),$D432,"COMUM"),GABARITO!$D:$D,0)),1,0))</f>
        <v/>
      </c>
      <c r="X432" t="str">
        <f>IF(RESPOSTAS!Y432="","",IF(UPPER(RESPOSTAS!Y432)=INDEX(GABARITO!$C:$C,MATCH(TEXT(VALUE(RIGHT($X$1,2)),"00")&amp;"|"&amp;IF(AND(VALUE(RIGHT($X$1,2))&gt;=57,VALUE(RIGHT($X$1,2))&lt;=63),$D432,"COMUM"),GABARITO!$D:$D,0)),1,0))</f>
        <v/>
      </c>
      <c r="Y432" t="str">
        <f>IF(RESPOSTAS!Z432="","",IF(UPPER(RESPOSTAS!Z432)=INDEX(GABARITO!$C:$C,MATCH(TEXT(VALUE(RIGHT($Y$1,2)),"00")&amp;"|"&amp;IF(AND(VALUE(RIGHT($Y$1,2))&gt;=57,VALUE(RIGHT($Y$1,2))&lt;=63),$D432,"COMUM"),GABARITO!$D:$D,0)),1,0))</f>
        <v/>
      </c>
      <c r="Z432" t="str">
        <f>IF(RESPOSTAS!AA432="","",IF(UPPER(RESPOSTAS!AA432)=INDEX(GABARITO!$C:$C,MATCH(TEXT(VALUE(RIGHT($Z$1,2)),"00")&amp;"|"&amp;IF(AND(VALUE(RIGHT($Z$1,2))&gt;=57,VALUE(RIGHT($Z$1,2))&lt;=63),$D432,"COMUM"),GABARITO!$D:$D,0)),1,0))</f>
        <v/>
      </c>
      <c r="AA432" t="str">
        <f>IF(RESPOSTAS!AB432="","",IF(UPPER(RESPOSTAS!AB432)=INDEX(GABARITO!$C:$C,MATCH(TEXT(VALUE(RIGHT($AA$1,2)),"00")&amp;"|"&amp;IF(AND(VALUE(RIGHT($AA$1,2))&gt;=57,VALUE(RIGHT($AA$1,2))&lt;=63),$D432,"COMUM"),GABARITO!$D:$D,0)),1,0))</f>
        <v/>
      </c>
      <c r="AB432" t="str">
        <f>IF(RESPOSTAS!AC432="","",IF(UPPER(RESPOSTAS!AC432)=INDEX(GABARITO!$C:$C,MATCH(TEXT(VALUE(RIGHT($AB$1,2)),"00")&amp;"|"&amp;IF(AND(VALUE(RIGHT($AB$1,2))&gt;=57,VALUE(RIGHT($AB$1,2))&lt;=63),$D432,"COMUM"),GABARITO!$D:$D,0)),1,0))</f>
        <v/>
      </c>
      <c r="AC432" t="str">
        <f>IF(RESPOSTAS!AD432="","",IF(UPPER(RESPOSTAS!AD432)=INDEX(GABARITO!$C:$C,MATCH(TEXT(VALUE(RIGHT($AC$1,2)),"00")&amp;"|"&amp;IF(AND(VALUE(RIGHT($AC$1,2))&gt;=57,VALUE(RIGHT($AC$1,2))&lt;=63),$D432,"COMUM"),GABARITO!$D:$D,0)),1,0))</f>
        <v/>
      </c>
      <c r="AD432" t="str">
        <f>IF(RESPOSTAS!AE432="","",IF(UPPER(RESPOSTAS!AE432)=INDEX(GABARITO!$C:$C,MATCH(TEXT(VALUE(RIGHT($AD$1,2)),"00")&amp;"|"&amp;IF(AND(VALUE(RIGHT($AD$1,2))&gt;=57,VALUE(RIGHT($AD$1,2))&lt;=63),$D432,"COMUM"),GABARITO!$D:$D,0)),1,0))</f>
        <v/>
      </c>
      <c r="AE432" t="str">
        <f>IF(RESPOSTAS!AF432="","",IF(UPPER(RESPOSTAS!AF432)=INDEX(GABARITO!$C:$C,MATCH(TEXT(VALUE(RIGHT($AE$1,2)),"00")&amp;"|"&amp;IF(AND(VALUE(RIGHT($AE$1,2))&gt;=57,VALUE(RIGHT($AE$1,2))&lt;=63),$D432,"COMUM"),GABARITO!$D:$D,0)),1,0))</f>
        <v/>
      </c>
      <c r="AF432" t="str">
        <f>IF(RESPOSTAS!AG432="","",IF(UPPER(RESPOSTAS!AG432)=INDEX(GABARITO!$C:$C,MATCH(TEXT(VALUE(RIGHT($AF$1,2)),"00")&amp;"|"&amp;IF(AND(VALUE(RIGHT($AF$1,2))&gt;=57,VALUE(RIGHT($AF$1,2))&lt;=63),$D432,"COMUM"),GABARITO!$D:$D,0)),1,0))</f>
        <v/>
      </c>
      <c r="AG432" t="str">
        <f>IF(RESPOSTAS!AH432="","",IF(UPPER(RESPOSTAS!AH432)=INDEX(GABARITO!$C:$C,MATCH(TEXT(VALUE(RIGHT($AG$1,2)),"00")&amp;"|"&amp;IF(AND(VALUE(RIGHT($AG$1,2))&gt;=57,VALUE(RIGHT($AG$1,2))&lt;=63),$D432,"COMUM"),GABARITO!$D:$D,0)),1,0))</f>
        <v/>
      </c>
      <c r="AH432" t="str">
        <f>IF(RESPOSTAS!AI432="","",IF(UPPER(RESPOSTAS!AI432)=INDEX(GABARITO!$C:$C,MATCH(TEXT(VALUE(RIGHT($AH$1,2)),"00")&amp;"|"&amp;IF(AND(VALUE(RIGHT($AH$1,2))&gt;=57,VALUE(RIGHT($AH$1,2))&lt;=63),$D432,"COMUM"),GABARITO!$D:$D,0)),1,0))</f>
        <v/>
      </c>
      <c r="AI432" t="str">
        <f>IF(RESPOSTAS!AJ432="","",IF(UPPER(RESPOSTAS!AJ432)=INDEX(GABARITO!$C:$C,MATCH(TEXT(VALUE(RIGHT($AI$1,2)),"00")&amp;"|"&amp;IF(AND(VALUE(RIGHT($AI$1,2))&gt;=57,VALUE(RIGHT($AI$1,2))&lt;=63),$D432,"COMUM"),GABARITO!$D:$D,0)),1,0))</f>
        <v/>
      </c>
      <c r="AJ432" t="str">
        <f>IF(RESPOSTAS!AK432="","",IF(UPPER(RESPOSTAS!AK432)=INDEX(GABARITO!$C:$C,MATCH(TEXT(VALUE(RIGHT($AJ$1,2)),"00")&amp;"|"&amp;IF(AND(VALUE(RIGHT($AJ$1,2))&gt;=57,VALUE(RIGHT($AJ$1,2))&lt;=63),$D432,"COMUM"),GABARITO!$D:$D,0)),1,0))</f>
        <v/>
      </c>
      <c r="AK432" t="str">
        <f>IF(RESPOSTAS!AL432="","",IF(UPPER(RESPOSTAS!AL432)=INDEX(GABARITO!$C:$C,MATCH(TEXT(VALUE(RIGHT($AK$1,2)),"00")&amp;"|"&amp;IF(AND(VALUE(RIGHT($AK$1,2))&gt;=57,VALUE(RIGHT($AK$1,2))&lt;=63),$D432,"COMUM"),GABARITO!$D:$D,0)),1,0))</f>
        <v/>
      </c>
      <c r="AL432" t="str">
        <f>IF(RESPOSTAS!AM432="","",IF(UPPER(RESPOSTAS!AM432)=INDEX(GABARITO!$C:$C,MATCH(TEXT(VALUE(RIGHT($AL$1,2)),"00")&amp;"|"&amp;IF(AND(VALUE(RIGHT($AL$1,2))&gt;=57,VALUE(RIGHT($AL$1,2))&lt;=63),$D432,"COMUM"),GABARITO!$D:$D,0)),1,0))</f>
        <v/>
      </c>
      <c r="AM432" t="str">
        <f>IF(RESPOSTAS!AN432="","",IF(UPPER(RESPOSTAS!AN432)=INDEX(GABARITO!$C:$C,MATCH(TEXT(VALUE(RIGHT($AM$1,2)),"00")&amp;"|"&amp;IF(AND(VALUE(RIGHT($AM$1,2))&gt;=57,VALUE(RIGHT($AM$1,2))&lt;=63),$D432,"COMUM"),GABARITO!$D:$D,0)),1,0))</f>
        <v/>
      </c>
      <c r="AN432" t="str">
        <f>IF(RESPOSTAS!AO432="","",IF(UPPER(RESPOSTAS!AO432)=INDEX(GABARITO!$C:$C,MATCH(TEXT(VALUE(RIGHT($AN$1,2)),"00")&amp;"|"&amp;IF(AND(VALUE(RIGHT($AN$1,2))&gt;=57,VALUE(RIGHT($AN$1,2))&lt;=63),$D432,"COMUM"),GABARITO!$D:$D,0)),1,0))</f>
        <v/>
      </c>
      <c r="AO432" t="str">
        <f>IF(RESPOSTAS!AP432="","",IF(UPPER(RESPOSTAS!AP432)=INDEX(GABARITO!$C:$C,MATCH(TEXT(VALUE(RIGHT($AO$1,2)),"00")&amp;"|"&amp;IF(AND(VALUE(RIGHT($AO$1,2))&gt;=57,VALUE(RIGHT($AO$1,2))&lt;=63),$D432,"COMUM"),GABARITO!$D:$D,0)),1,0))</f>
        <v/>
      </c>
      <c r="AP432" t="str">
        <f>IF(RESPOSTAS!AQ432="","",IF(UPPER(RESPOSTAS!AQ432)=INDEX(GABARITO!$C:$C,MATCH(TEXT(VALUE(RIGHT($AP$1,2)),"00")&amp;"|"&amp;IF(AND(VALUE(RIGHT($AP$1,2))&gt;=57,VALUE(RIGHT($AP$1,2))&lt;=63),$D432,"COMUM"),GABARITO!$D:$D,0)),1,0))</f>
        <v/>
      </c>
      <c r="AQ432" t="str">
        <f>IF(RESPOSTAS!AR432="","",IF(UPPER(RESPOSTAS!AR432)=INDEX(GABARITO!$C:$C,MATCH(TEXT(VALUE(RIGHT($AQ$1,2)),"00")&amp;"|"&amp;IF(AND(VALUE(RIGHT($AQ$1,2))&gt;=57,VALUE(RIGHT($AQ$1,2))&lt;=63),$D432,"COMUM"),GABARITO!$D:$D,0)),1,0))</f>
        <v/>
      </c>
      <c r="AR432" t="str">
        <f>IF(RESPOSTAS!AS432="","",IF(UPPER(RESPOSTAS!AS432)=INDEX(GABARITO!$C:$C,MATCH(TEXT(VALUE(RIGHT($AR$1,2)),"00")&amp;"|"&amp;IF(AND(VALUE(RIGHT($AR$1,2))&gt;=57,VALUE(RIGHT($AR$1,2))&lt;=63),$D432,"COMUM"),GABARITO!$D:$D,0)),1,0))</f>
        <v/>
      </c>
      <c r="AS432" t="str">
        <f>IF(RESPOSTAS!AT432="","",IF(UPPER(RESPOSTAS!AT432)=INDEX(GABARITO!$C:$C,MATCH(TEXT(VALUE(RIGHT($AS$1,2)),"00")&amp;"|"&amp;IF(AND(VALUE(RIGHT($AS$1,2))&gt;=57,VALUE(RIGHT($AS$1,2))&lt;=63),$D432,"COMUM"),GABARITO!$D:$D,0)),1,0))</f>
        <v/>
      </c>
      <c r="AT432" t="str">
        <f>IF(RESPOSTAS!AU432="","",IF(UPPER(RESPOSTAS!AU432)=INDEX(GABARITO!$C:$C,MATCH(TEXT(VALUE(RIGHT($AT$1,2)),"00")&amp;"|"&amp;IF(AND(VALUE(RIGHT($AT$1,2))&gt;=57,VALUE(RIGHT($AT$1,2))&lt;=63),$D432,"COMUM"),GABARITO!$D:$D,0)),1,0))</f>
        <v/>
      </c>
      <c r="AU432" t="str">
        <f>IF(RESPOSTAS!AV432="","",IF(UPPER(RESPOSTAS!AV432)=INDEX(GABARITO!$C:$C,MATCH(TEXT(VALUE(RIGHT($AU$1,2)),"00")&amp;"|"&amp;IF(AND(VALUE(RIGHT($AU$1,2))&gt;=57,VALUE(RIGHT($AU$1,2))&lt;=63),$D432,"COMUM"),GABARITO!$D:$D,0)),1,0))</f>
        <v/>
      </c>
      <c r="AV432" t="str">
        <f>IF(RESPOSTAS!AW432="","",IF(UPPER(RESPOSTAS!AW432)=INDEX(GABARITO!$C:$C,MATCH(TEXT(VALUE(RIGHT($AV$1,2)),"00")&amp;"|"&amp;IF(AND(VALUE(RIGHT($AV$1,2))&gt;=57,VALUE(RIGHT($AV$1,2))&lt;=63),$D432,"COMUM"),GABARITO!$D:$D,0)),1,0))</f>
        <v/>
      </c>
      <c r="AW432" t="str">
        <f>IF(RESPOSTAS!AX432="","",IF(UPPER(RESPOSTAS!AX432)=INDEX(GABARITO!$C:$C,MATCH(TEXT(VALUE(RIGHT($AW$1,2)),"00")&amp;"|"&amp;IF(AND(VALUE(RIGHT($AW$1,2))&gt;=57,VALUE(RIGHT($AW$1,2))&lt;=63),$D432,"COMUM"),GABARITO!$D:$D,0)),1,0))</f>
        <v/>
      </c>
      <c r="AX432" t="str">
        <f>IF(RESPOSTAS!AY432="","",IF(UPPER(RESPOSTAS!AY432)=INDEX(GABARITO!$C:$C,MATCH(TEXT(VALUE(RIGHT($AX$1,2)),"00")&amp;"|"&amp;IF(AND(VALUE(RIGHT($AX$1,2))&gt;=57,VALUE(RIGHT($AX$1,2))&lt;=63),$D432,"COMUM"),GABARITO!$D:$D,0)),1,0))</f>
        <v/>
      </c>
      <c r="AY432" t="str">
        <f>IF(RESPOSTAS!AZ432="","",IF(UPPER(RESPOSTAS!AZ432)=INDEX(GABARITO!$C:$C,MATCH(TEXT(VALUE(RIGHT($AY$1,2)),"00")&amp;"|"&amp;IF(AND(VALUE(RIGHT($AY$1,2))&gt;=57,VALUE(RIGHT($AY$1,2))&lt;=63),$D432,"COMUM"),GABARITO!$D:$D,0)),1,0))</f>
        <v/>
      </c>
      <c r="AZ432" t="str">
        <f>IF(RESPOSTAS!BA432="","",IF(UPPER(RESPOSTAS!BA432)=INDEX(GABARITO!$C:$C,MATCH(TEXT(VALUE(RIGHT($AZ$1,2)),"00")&amp;"|"&amp;IF(AND(VALUE(RIGHT($AZ$1,2))&gt;=57,VALUE(RIGHT($AZ$1,2))&lt;=63),$D432,"COMUM"),GABARITO!$D:$D,0)),1,0))</f>
        <v/>
      </c>
      <c r="BA432" t="str">
        <f>IF(RESPOSTAS!BB432="","",IF(UPPER(RESPOSTAS!BB432)=INDEX(GABARITO!$C:$C,MATCH(TEXT(VALUE(RIGHT($BA$1,2)),"00")&amp;"|"&amp;IF(AND(VALUE(RIGHT($BA$1,2))&gt;=57,VALUE(RIGHT($BA$1,2))&lt;=63),$D432,"COMUM"),GABARITO!$D:$D,0)),1,0))</f>
        <v/>
      </c>
      <c r="BB432" t="str">
        <f>IF(RESPOSTAS!BC432="","",IF(UPPER(RESPOSTAS!BC432)=INDEX(GABARITO!$C:$C,MATCH(TEXT(VALUE(RIGHT($BB$1,2)),"00")&amp;"|"&amp;IF(AND(VALUE(RIGHT($BB$1,2))&gt;=57,VALUE(RIGHT($BB$1,2))&lt;=63),$D432,"COMUM"),GABARITO!$D:$D,0)),1,0))</f>
        <v/>
      </c>
      <c r="BC432" t="str">
        <f>IF(RESPOSTAS!BD432="","",IF(UPPER(RESPOSTAS!BD432)=INDEX(GABARITO!$C:$C,MATCH(TEXT(VALUE(RIGHT($BC$1,2)),"00")&amp;"|"&amp;IF(AND(VALUE(RIGHT($BC$1,2))&gt;=57,VALUE(RIGHT($BC$1,2))&lt;=63),$D432,"COMUM"),GABARITO!$D:$D,0)),1,0))</f>
        <v/>
      </c>
      <c r="BD432" t="str">
        <f>IF(RESPOSTAS!BE432="","",IF(UPPER(RESPOSTAS!BE432)=INDEX(GABARITO!$C:$C,MATCH(TEXT(VALUE(RIGHT($BD$1,2)),"00")&amp;"|"&amp;IF(AND(VALUE(RIGHT($BD$1,2))&gt;=57,VALUE(RIGHT($BD$1,2))&lt;=63),$D432,"COMUM"),GABARITO!$D:$D,0)),1,0))</f>
        <v/>
      </c>
      <c r="BE432" t="str">
        <f>IF(RESPOSTAS!BF432="","",IF(UPPER(RESPOSTAS!BF432)=INDEX(GABARITO!$C:$C,MATCH(TEXT(VALUE(RIGHT($BE$1,2)),"00")&amp;"|"&amp;IF(AND(VALUE(RIGHT($BE$1,2))&gt;=57,VALUE(RIGHT($BE$1,2))&lt;=63),$D432,"COMUM"),GABARITO!$D:$D,0)),1,0))</f>
        <v/>
      </c>
      <c r="BF432" t="str">
        <f>IF(RESPOSTAS!BG432="","",IF(UPPER(RESPOSTAS!BG432)=INDEX(GABARITO!$C:$C,MATCH(TEXT(VALUE(RIGHT($BF$1,2)),"00")&amp;"|"&amp;IF(AND(VALUE(RIGHT($BF$1,2))&gt;=57,VALUE(RIGHT($BF$1,2))&lt;=63),$D432,"COMUM"),GABARITO!$D:$D,0)),1,0))</f>
        <v/>
      </c>
      <c r="BG432" t="str">
        <f>IF(RESPOSTAS!BH432="","",IF(UPPER(RESPOSTAS!BH432)=INDEX(GABARITO!$C:$C,MATCH(TEXT(VALUE(RIGHT($BG$1,2)),"00")&amp;"|"&amp;IF(AND(VALUE(RIGHT($BG$1,2))&gt;=57,VALUE(RIGHT($BG$1,2))&lt;=63),$D432,"COMUM"),GABARITO!$D:$D,0)),1,0))</f>
        <v/>
      </c>
      <c r="BH432" t="str">
        <f>IF(RESPOSTAS!BI432="","",IF(UPPER(RESPOSTAS!BI432)=INDEX(GABARITO!$C:$C,MATCH(TEXT(VALUE(RIGHT($BH$1,2)),"00")&amp;"|"&amp;IF(AND(VALUE(RIGHT($BH$1,2))&gt;=57,VALUE(RIGHT($BH$1,2))&lt;=63),$D432,"COMUM"),GABARITO!$D:$D,0)),1,0))</f>
        <v/>
      </c>
      <c r="BI432" t="str">
        <f>IF(RESPOSTAS!BJ432="","",IF(UPPER(RESPOSTAS!BJ432)=INDEX(GABARITO!$C:$C,MATCH(TEXT(VALUE(RIGHT($BI$1,2)),"00")&amp;"|"&amp;IF(AND(VALUE(RIGHT($BI$1,2))&gt;=57,VALUE(RIGHT($BI$1,2))&lt;=63),$D432,"COMUM"),GABARITO!$D:$D,0)),1,0))</f>
        <v/>
      </c>
      <c r="BJ432" t="str">
        <f>IF(RESPOSTAS!BK432="","",IF(UPPER(RESPOSTAS!BK432)=INDEX(GABARITO!$C:$C,MATCH(TEXT(VALUE(RIGHT($BJ$1,2)),"00")&amp;"|"&amp;IF(AND(VALUE(RIGHT($BJ$1,2))&gt;=57,VALUE(RIGHT($BJ$1,2))&lt;=63),$D432,"COMUM"),GABARITO!$D:$D,0)),1,0))</f>
        <v/>
      </c>
      <c r="BK432" t="str">
        <f>IF(RESPOSTAS!BL432="","",IF(UPPER(RESPOSTAS!BL432)=INDEX(GABARITO!$C:$C,MATCH(TEXT(VALUE(RIGHT($BK$1,2)),"00")&amp;"|"&amp;IF(AND(VALUE(RIGHT($BK$1,2))&gt;=57,VALUE(RIGHT($BK$1,2))&lt;=63),$D432,"COMUM"),GABARITO!$D:$D,0)),1,0))</f>
        <v/>
      </c>
      <c r="BL432" t="str">
        <f>IF(RESPOSTAS!BM432="","",IF(UPPER(RESPOSTAS!BM432)=INDEX(GABARITO!$C:$C,MATCH(TEXT(VALUE(RIGHT($BL$1,2)),"00")&amp;"|"&amp;IF(AND(VALUE(RIGHT($BL$1,2))&gt;=57,VALUE(RIGHT($BL$1,2))&lt;=63),$D432,"COMUM"),GABARITO!$D:$D,0)),1,0))</f>
        <v/>
      </c>
      <c r="BM432" t="str">
        <f>IF(RESPOSTAS!BN432="","",IF(UPPER(RESPOSTAS!BN432)=INDEX(GABARITO!$C:$C,MATCH(TEXT(VALUE(RIGHT($BM$1,2)),"00")&amp;"|"&amp;IF(AND(VALUE(RIGHT($BM$1,2))&gt;=57,VALUE(RIGHT($BM$1,2))&lt;=63),$D432,"COMUM"),GABARITO!$D:$D,0)),1,0))</f>
        <v/>
      </c>
      <c r="BN432" t="str">
        <f>IF(RESPOSTAS!BO432="","",IF(UPPER(RESPOSTAS!BO432)=INDEX(GABARITO!$C:$C,MATCH(TEXT(VALUE(RIGHT($BN$1,2)),"00")&amp;"|"&amp;IF(AND(VALUE(RIGHT($BN$1,2))&gt;=57,VALUE(RIGHT($BN$1,2))&lt;=63),$D432,"COMUM"),GABARITO!$D:$D,0)),1,0))</f>
        <v/>
      </c>
      <c r="BO432" t="str">
        <f>IF(RESPOSTAS!BP432="","",IF(UPPER(RESPOSTAS!BP432)=INDEX(GABARITO!$C:$C,MATCH(TEXT(VALUE(RIGHT($BO$1,2)),"00")&amp;"|"&amp;IF(AND(VALUE(RIGHT($BO$1,2))&gt;=57,VALUE(RIGHT($BO$1,2))&lt;=63),$D432,"COMUM"),GABARITO!$D:$D,0)),1,0))</f>
        <v/>
      </c>
      <c r="BP432">
        <f>COUNTIF(RESPOSTAS!F432:BP432,"&lt;&gt;")</f>
        <v>0</v>
      </c>
      <c r="BQ432" t="str">
        <f t="shared" si="62"/>
        <v/>
      </c>
      <c r="BR432" s="10" t="str">
        <f t="shared" si="63"/>
        <v/>
      </c>
      <c r="BT432" s="11" t="str">
        <f t="shared" si="65"/>
        <v/>
      </c>
      <c r="BU432" s="11" t="str">
        <f t="shared" si="66"/>
        <v/>
      </c>
      <c r="BV432" s="11" t="str">
        <f t="shared" si="67"/>
        <v/>
      </c>
      <c r="BW432" s="11" t="str">
        <f t="shared" si="68"/>
        <v/>
      </c>
      <c r="BX432" s="11" t="str">
        <f t="shared" si="69"/>
        <v/>
      </c>
      <c r="BY432" s="11" t="str">
        <f t="shared" si="70"/>
        <v/>
      </c>
      <c r="BZ432" s="3" t="str">
        <f t="shared" si="64"/>
        <v/>
      </c>
      <c r="CA432" s="3" t="e">
        <f t="shared" si="71"/>
        <v>#VALUE!</v>
      </c>
    </row>
    <row r="433" spans="1:79" x14ac:dyDescent="0.25">
      <c r="A433" t="str">
        <f>IF(RESPOSTAS!A433="","",RESPOSTAS!A433)</f>
        <v/>
      </c>
      <c r="B433" t="str">
        <f>IF(RESPOSTAS!C433="","",RESPOSTAS!C433)</f>
        <v/>
      </c>
      <c r="C433" t="str">
        <f>IF(RESPOSTAS!D433="","",RESPOSTAS!D433)</f>
        <v/>
      </c>
      <c r="D433" t="str">
        <f>IF(RESPOSTAS!E433="","",RESPOSTAS!E433)</f>
        <v/>
      </c>
      <c r="E433" t="str">
        <f>IF(RESPOSTAS!F433="","",IF(UPPER(RESPOSTAS!F433)=INDEX(GABARITO!$C:$C,MATCH(TEXT(VALUE(RIGHT($E$1,2)),"00")&amp;"|"&amp;IF(AND(VALUE(RIGHT($E$1,2))&gt;=57,VALUE(RIGHT($E$1,2))&lt;=63),$D433,"COMUM"),GABARITO!$D:$D,0)),1,0))</f>
        <v/>
      </c>
      <c r="F433" t="str">
        <f>IF(RESPOSTAS!G433="","",IF(UPPER(RESPOSTAS!G433)=INDEX(GABARITO!$C:$C,MATCH(TEXT(VALUE(RIGHT($F$1,2)),"00")&amp;"|"&amp;IF(AND(VALUE(RIGHT($F$1,2))&gt;=57,VALUE(RIGHT($F$1,2))&lt;=63),$D433,"COMUM"),GABARITO!$D:$D,0)),1,0))</f>
        <v/>
      </c>
      <c r="G433" t="str">
        <f>IF(RESPOSTAS!H433="","",IF(UPPER(RESPOSTAS!H433)=INDEX(GABARITO!$C:$C,MATCH(TEXT(VALUE(RIGHT($G$1,2)),"00")&amp;"|"&amp;IF(AND(VALUE(RIGHT($G$1,2))&gt;=57,VALUE(RIGHT($G$1,2))&lt;=63),$D433,"COMUM"),GABARITO!$D:$D,0)),1,0))</f>
        <v/>
      </c>
      <c r="H433" t="str">
        <f>IF(RESPOSTAS!I433="","",IF(UPPER(RESPOSTAS!I433)=INDEX(GABARITO!$C:$C,MATCH(TEXT(VALUE(RIGHT($H$1,2)),"00")&amp;"|"&amp;IF(AND(VALUE(RIGHT($H$1,2))&gt;=57,VALUE(RIGHT($H$1,2))&lt;=63),$D433,"COMUM"),GABARITO!$D:$D,0)),1,0))</f>
        <v/>
      </c>
      <c r="I433" t="str">
        <f>IF(RESPOSTAS!J433="","",IF(UPPER(RESPOSTAS!J433)=INDEX(GABARITO!$C:$C,MATCH(TEXT(VALUE(RIGHT($I$1,2)),"00")&amp;"|"&amp;IF(AND(VALUE(RIGHT($I$1,2))&gt;=57,VALUE(RIGHT($I$1,2))&lt;=63),$D433,"COMUM"),GABARITO!$D:$D,0)),1,0))</f>
        <v/>
      </c>
      <c r="J433" t="str">
        <f>IF(RESPOSTAS!K433="","",IF(UPPER(RESPOSTAS!K433)=INDEX(GABARITO!$C:$C,MATCH(TEXT(VALUE(RIGHT($J$1,2)),"00")&amp;"|"&amp;IF(AND(VALUE(RIGHT($J$1,2))&gt;=57,VALUE(RIGHT($J$1,2))&lt;=63),$D433,"COMUM"),GABARITO!$D:$D,0)),1,0))</f>
        <v/>
      </c>
      <c r="K433" t="str">
        <f>IF(RESPOSTAS!L433="","",IF(UPPER(RESPOSTAS!L433)=INDEX(GABARITO!$C:$C,MATCH(TEXT(VALUE(RIGHT($K$1,2)),"00")&amp;"|"&amp;IF(AND(VALUE(RIGHT($K$1,2))&gt;=57,VALUE(RIGHT($K$1,2))&lt;=63),$D433,"COMUM"),GABARITO!$D:$D,0)),1,0))</f>
        <v/>
      </c>
      <c r="L433" t="str">
        <f>IF(RESPOSTAS!M433="","",IF(UPPER(RESPOSTAS!M433)=INDEX(GABARITO!$C:$C,MATCH(TEXT(VALUE(RIGHT($L$1,2)),"00")&amp;"|"&amp;IF(AND(VALUE(RIGHT($L$1,2))&gt;=57,VALUE(RIGHT($L$1,2))&lt;=63),$D433,"COMUM"),GABARITO!$D:$D,0)),1,0))</f>
        <v/>
      </c>
      <c r="M433" t="str">
        <f>IF(RESPOSTAS!N433="","",IF(UPPER(RESPOSTAS!N433)=INDEX(GABARITO!$C:$C,MATCH(TEXT(VALUE(RIGHT($M$1,2)),"00")&amp;"|"&amp;IF(AND(VALUE(RIGHT($M$1,2))&gt;=57,VALUE(RIGHT($M$1,2))&lt;=63),$D433,"COMUM"),GABARITO!$D:$D,0)),1,0))</f>
        <v/>
      </c>
      <c r="N433" t="str">
        <f>IF(RESPOSTAS!O433="","",IF(UPPER(RESPOSTAS!O433)=INDEX(GABARITO!$C:$C,MATCH(TEXT(VALUE(RIGHT($E$1,2)),"00")&amp;"|"&amp;IF(AND(VALUE(RIGHT($E$1,2))&gt;=57,VALUE(RIGHT($E$1,2))&lt;=63),$D433,"COMUM"),GABARITO!$D:$D,0)),1,0))</f>
        <v/>
      </c>
      <c r="O433" t="str">
        <f>IF(RESPOSTAS!P433="","",IF(UPPER(RESPOSTAS!P433)=INDEX(GABARITO!$C:$C,MATCH(TEXT(VALUE(RIGHT($O$1,2)),"00")&amp;"|"&amp;IF(AND(VALUE(RIGHT($O$1,2))&gt;=57,VALUE(RIGHT($O$1,2))&lt;=63),$D433,"COMUM"),GABARITO!$D:$D,0)),1,0))</f>
        <v/>
      </c>
      <c r="P433" t="str">
        <f>IF(RESPOSTAS!Q433="","",IF(UPPER(RESPOSTAS!Q433)=INDEX(GABARITO!$C:$C,MATCH(TEXT(VALUE(RIGHT($P$1,2)),"00")&amp;"|"&amp;IF(AND(VALUE(RIGHT($P$1,2))&gt;=57,VALUE(RIGHT($P$1,2))&lt;=63),$D433,"COMUM"),GABARITO!$D:$D,0)),1,0))</f>
        <v/>
      </c>
      <c r="Q433" t="str">
        <f>IF(RESPOSTAS!R433="","",IF(UPPER(RESPOSTAS!R433)=INDEX(GABARITO!$C:$C,MATCH(TEXT(VALUE(RIGHT($Q$1,2)),"00")&amp;"|"&amp;IF(AND(VALUE(RIGHT($Q$1,2))&gt;=57,VALUE(RIGHT($Q$1,2))&lt;=63),$D433,"COMUM"),GABARITO!$D:$D,0)),1,0))</f>
        <v/>
      </c>
      <c r="R433" t="str">
        <f>IF(RESPOSTAS!S433="","",IF(UPPER(RESPOSTAS!S433)=INDEX(GABARITO!$C:$C,MATCH(TEXT(VALUE(RIGHT($R$1,2)),"00")&amp;"|"&amp;IF(AND(VALUE(RIGHT($R$1,2))&gt;=57,VALUE(RIGHT($R$1,2))&lt;=63),$D433,"COMUM"),GABARITO!$D:$D,0)),1,0))</f>
        <v/>
      </c>
      <c r="S433" t="str">
        <f>IF(RESPOSTAS!T433="","",IF(UPPER(RESPOSTAS!T433)=INDEX(GABARITO!$C:$C,MATCH(TEXT(VALUE(RIGHT($S$1,2)),"00")&amp;"|"&amp;IF(AND(VALUE(RIGHT($S$1,2))&gt;=57,VALUE(RIGHT($S$1,2))&lt;=63),$D433,"COMUM"),GABARITO!$D:$D,0)),1,0))</f>
        <v/>
      </c>
      <c r="T433" t="str">
        <f>IF(RESPOSTAS!U433="","",IF(UPPER(RESPOSTAS!U433)=INDEX(GABARITO!$C:$C,MATCH(TEXT(VALUE(RIGHT($T$1,2)),"00")&amp;"|"&amp;IF(AND(VALUE(RIGHT($T$1,2))&gt;=57,VALUE(RIGHT($T$1,2))&lt;=63),$D433,"COMUM"),GABARITO!$D:$D,0)),1,0))</f>
        <v/>
      </c>
      <c r="U433" t="str">
        <f>IF(RESPOSTAS!V433="","",IF(UPPER(RESPOSTAS!V433)=INDEX(GABARITO!$C:$C,MATCH(TEXT(VALUE(RIGHT($U$1,2)),"00")&amp;"|"&amp;IF(AND(VALUE(RIGHT($U$1,2))&gt;=57,VALUE(RIGHT($U$1,2))&lt;=63),$D433,"COMUM"),GABARITO!$D:$D,0)),1,0))</f>
        <v/>
      </c>
      <c r="V433" t="str">
        <f>IF(RESPOSTAS!W433="","",IF(UPPER(RESPOSTAS!W433)=INDEX(GABARITO!$C:$C,MATCH(TEXT(VALUE(RIGHT($E$1,2)),"00")&amp;"|"&amp;IF(AND(VALUE(RIGHT($E$1,2))&gt;=57,VALUE(RIGHT($E$1,2))&lt;=63),$D433,"COMUM"),GABARITO!$D:$D,0)),1,0))</f>
        <v/>
      </c>
      <c r="W433" t="str">
        <f>IF(RESPOSTAS!X433="","",IF(UPPER(RESPOSTAS!X433)=INDEX(GABARITO!$C:$C,MATCH(TEXT(VALUE(RIGHT($W$1,2)),"00")&amp;"|"&amp;IF(AND(VALUE(RIGHT($W$1,2))&gt;=57,VALUE(RIGHT($W$1,2))&lt;=63),$D433,"COMUM"),GABARITO!$D:$D,0)),1,0))</f>
        <v/>
      </c>
      <c r="X433" t="str">
        <f>IF(RESPOSTAS!Y433="","",IF(UPPER(RESPOSTAS!Y433)=INDEX(GABARITO!$C:$C,MATCH(TEXT(VALUE(RIGHT($X$1,2)),"00")&amp;"|"&amp;IF(AND(VALUE(RIGHT($X$1,2))&gt;=57,VALUE(RIGHT($X$1,2))&lt;=63),$D433,"COMUM"),GABARITO!$D:$D,0)),1,0))</f>
        <v/>
      </c>
      <c r="Y433" t="str">
        <f>IF(RESPOSTAS!Z433="","",IF(UPPER(RESPOSTAS!Z433)=INDEX(GABARITO!$C:$C,MATCH(TEXT(VALUE(RIGHT($Y$1,2)),"00")&amp;"|"&amp;IF(AND(VALUE(RIGHT($Y$1,2))&gt;=57,VALUE(RIGHT($Y$1,2))&lt;=63),$D433,"COMUM"),GABARITO!$D:$D,0)),1,0))</f>
        <v/>
      </c>
      <c r="Z433" t="str">
        <f>IF(RESPOSTAS!AA433="","",IF(UPPER(RESPOSTAS!AA433)=INDEX(GABARITO!$C:$C,MATCH(TEXT(VALUE(RIGHT($Z$1,2)),"00")&amp;"|"&amp;IF(AND(VALUE(RIGHT($Z$1,2))&gt;=57,VALUE(RIGHT($Z$1,2))&lt;=63),$D433,"COMUM"),GABARITO!$D:$D,0)),1,0))</f>
        <v/>
      </c>
      <c r="AA433" t="str">
        <f>IF(RESPOSTAS!AB433="","",IF(UPPER(RESPOSTAS!AB433)=INDEX(GABARITO!$C:$C,MATCH(TEXT(VALUE(RIGHT($AA$1,2)),"00")&amp;"|"&amp;IF(AND(VALUE(RIGHT($AA$1,2))&gt;=57,VALUE(RIGHT($AA$1,2))&lt;=63),$D433,"COMUM"),GABARITO!$D:$D,0)),1,0))</f>
        <v/>
      </c>
      <c r="AB433" t="str">
        <f>IF(RESPOSTAS!AC433="","",IF(UPPER(RESPOSTAS!AC433)=INDEX(GABARITO!$C:$C,MATCH(TEXT(VALUE(RIGHT($AB$1,2)),"00")&amp;"|"&amp;IF(AND(VALUE(RIGHT($AB$1,2))&gt;=57,VALUE(RIGHT($AB$1,2))&lt;=63),$D433,"COMUM"),GABARITO!$D:$D,0)),1,0))</f>
        <v/>
      </c>
      <c r="AC433" t="str">
        <f>IF(RESPOSTAS!AD433="","",IF(UPPER(RESPOSTAS!AD433)=INDEX(GABARITO!$C:$C,MATCH(TEXT(VALUE(RIGHT($AC$1,2)),"00")&amp;"|"&amp;IF(AND(VALUE(RIGHT($AC$1,2))&gt;=57,VALUE(RIGHT($AC$1,2))&lt;=63),$D433,"COMUM"),GABARITO!$D:$D,0)),1,0))</f>
        <v/>
      </c>
      <c r="AD433" t="str">
        <f>IF(RESPOSTAS!AE433="","",IF(UPPER(RESPOSTAS!AE433)=INDEX(GABARITO!$C:$C,MATCH(TEXT(VALUE(RIGHT($AD$1,2)),"00")&amp;"|"&amp;IF(AND(VALUE(RIGHT($AD$1,2))&gt;=57,VALUE(RIGHT($AD$1,2))&lt;=63),$D433,"COMUM"),GABARITO!$D:$D,0)),1,0))</f>
        <v/>
      </c>
      <c r="AE433" t="str">
        <f>IF(RESPOSTAS!AF433="","",IF(UPPER(RESPOSTAS!AF433)=INDEX(GABARITO!$C:$C,MATCH(TEXT(VALUE(RIGHT($AE$1,2)),"00")&amp;"|"&amp;IF(AND(VALUE(RIGHT($AE$1,2))&gt;=57,VALUE(RIGHT($AE$1,2))&lt;=63),$D433,"COMUM"),GABARITO!$D:$D,0)),1,0))</f>
        <v/>
      </c>
      <c r="AF433" t="str">
        <f>IF(RESPOSTAS!AG433="","",IF(UPPER(RESPOSTAS!AG433)=INDEX(GABARITO!$C:$C,MATCH(TEXT(VALUE(RIGHT($AF$1,2)),"00")&amp;"|"&amp;IF(AND(VALUE(RIGHT($AF$1,2))&gt;=57,VALUE(RIGHT($AF$1,2))&lt;=63),$D433,"COMUM"),GABARITO!$D:$D,0)),1,0))</f>
        <v/>
      </c>
      <c r="AG433" t="str">
        <f>IF(RESPOSTAS!AH433="","",IF(UPPER(RESPOSTAS!AH433)=INDEX(GABARITO!$C:$C,MATCH(TEXT(VALUE(RIGHT($AG$1,2)),"00")&amp;"|"&amp;IF(AND(VALUE(RIGHT($AG$1,2))&gt;=57,VALUE(RIGHT($AG$1,2))&lt;=63),$D433,"COMUM"),GABARITO!$D:$D,0)),1,0))</f>
        <v/>
      </c>
      <c r="AH433" t="str">
        <f>IF(RESPOSTAS!AI433="","",IF(UPPER(RESPOSTAS!AI433)=INDEX(GABARITO!$C:$C,MATCH(TEXT(VALUE(RIGHT($AH$1,2)),"00")&amp;"|"&amp;IF(AND(VALUE(RIGHT($AH$1,2))&gt;=57,VALUE(RIGHT($AH$1,2))&lt;=63),$D433,"COMUM"),GABARITO!$D:$D,0)),1,0))</f>
        <v/>
      </c>
      <c r="AI433" t="str">
        <f>IF(RESPOSTAS!AJ433="","",IF(UPPER(RESPOSTAS!AJ433)=INDEX(GABARITO!$C:$C,MATCH(TEXT(VALUE(RIGHT($AI$1,2)),"00")&amp;"|"&amp;IF(AND(VALUE(RIGHT($AI$1,2))&gt;=57,VALUE(RIGHT($AI$1,2))&lt;=63),$D433,"COMUM"),GABARITO!$D:$D,0)),1,0))</f>
        <v/>
      </c>
      <c r="AJ433" t="str">
        <f>IF(RESPOSTAS!AK433="","",IF(UPPER(RESPOSTAS!AK433)=INDEX(GABARITO!$C:$C,MATCH(TEXT(VALUE(RIGHT($AJ$1,2)),"00")&amp;"|"&amp;IF(AND(VALUE(RIGHT($AJ$1,2))&gt;=57,VALUE(RIGHT($AJ$1,2))&lt;=63),$D433,"COMUM"),GABARITO!$D:$D,0)),1,0))</f>
        <v/>
      </c>
      <c r="AK433" t="str">
        <f>IF(RESPOSTAS!AL433="","",IF(UPPER(RESPOSTAS!AL433)=INDEX(GABARITO!$C:$C,MATCH(TEXT(VALUE(RIGHT($AK$1,2)),"00")&amp;"|"&amp;IF(AND(VALUE(RIGHT($AK$1,2))&gt;=57,VALUE(RIGHT($AK$1,2))&lt;=63),$D433,"COMUM"),GABARITO!$D:$D,0)),1,0))</f>
        <v/>
      </c>
      <c r="AL433" t="str">
        <f>IF(RESPOSTAS!AM433="","",IF(UPPER(RESPOSTAS!AM433)=INDEX(GABARITO!$C:$C,MATCH(TEXT(VALUE(RIGHT($AL$1,2)),"00")&amp;"|"&amp;IF(AND(VALUE(RIGHT($AL$1,2))&gt;=57,VALUE(RIGHT($AL$1,2))&lt;=63),$D433,"COMUM"),GABARITO!$D:$D,0)),1,0))</f>
        <v/>
      </c>
      <c r="AM433" t="str">
        <f>IF(RESPOSTAS!AN433="","",IF(UPPER(RESPOSTAS!AN433)=INDEX(GABARITO!$C:$C,MATCH(TEXT(VALUE(RIGHT($AM$1,2)),"00")&amp;"|"&amp;IF(AND(VALUE(RIGHT($AM$1,2))&gt;=57,VALUE(RIGHT($AM$1,2))&lt;=63),$D433,"COMUM"),GABARITO!$D:$D,0)),1,0))</f>
        <v/>
      </c>
      <c r="AN433" t="str">
        <f>IF(RESPOSTAS!AO433="","",IF(UPPER(RESPOSTAS!AO433)=INDEX(GABARITO!$C:$C,MATCH(TEXT(VALUE(RIGHT($AN$1,2)),"00")&amp;"|"&amp;IF(AND(VALUE(RIGHT($AN$1,2))&gt;=57,VALUE(RIGHT($AN$1,2))&lt;=63),$D433,"COMUM"),GABARITO!$D:$D,0)),1,0))</f>
        <v/>
      </c>
      <c r="AO433" t="str">
        <f>IF(RESPOSTAS!AP433="","",IF(UPPER(RESPOSTAS!AP433)=INDEX(GABARITO!$C:$C,MATCH(TEXT(VALUE(RIGHT($AO$1,2)),"00")&amp;"|"&amp;IF(AND(VALUE(RIGHT($AO$1,2))&gt;=57,VALUE(RIGHT($AO$1,2))&lt;=63),$D433,"COMUM"),GABARITO!$D:$D,0)),1,0))</f>
        <v/>
      </c>
      <c r="AP433" t="str">
        <f>IF(RESPOSTAS!AQ433="","",IF(UPPER(RESPOSTAS!AQ433)=INDEX(GABARITO!$C:$C,MATCH(TEXT(VALUE(RIGHT($AP$1,2)),"00")&amp;"|"&amp;IF(AND(VALUE(RIGHT($AP$1,2))&gt;=57,VALUE(RIGHT($AP$1,2))&lt;=63),$D433,"COMUM"),GABARITO!$D:$D,0)),1,0))</f>
        <v/>
      </c>
      <c r="AQ433" t="str">
        <f>IF(RESPOSTAS!AR433="","",IF(UPPER(RESPOSTAS!AR433)=INDEX(GABARITO!$C:$C,MATCH(TEXT(VALUE(RIGHT($AQ$1,2)),"00")&amp;"|"&amp;IF(AND(VALUE(RIGHT($AQ$1,2))&gt;=57,VALUE(RIGHT($AQ$1,2))&lt;=63),$D433,"COMUM"),GABARITO!$D:$D,0)),1,0))</f>
        <v/>
      </c>
      <c r="AR433" t="str">
        <f>IF(RESPOSTAS!AS433="","",IF(UPPER(RESPOSTAS!AS433)=INDEX(GABARITO!$C:$C,MATCH(TEXT(VALUE(RIGHT($AR$1,2)),"00")&amp;"|"&amp;IF(AND(VALUE(RIGHT($AR$1,2))&gt;=57,VALUE(RIGHT($AR$1,2))&lt;=63),$D433,"COMUM"),GABARITO!$D:$D,0)),1,0))</f>
        <v/>
      </c>
      <c r="AS433" t="str">
        <f>IF(RESPOSTAS!AT433="","",IF(UPPER(RESPOSTAS!AT433)=INDEX(GABARITO!$C:$C,MATCH(TEXT(VALUE(RIGHT($AS$1,2)),"00")&amp;"|"&amp;IF(AND(VALUE(RIGHT($AS$1,2))&gt;=57,VALUE(RIGHT($AS$1,2))&lt;=63),$D433,"COMUM"),GABARITO!$D:$D,0)),1,0))</f>
        <v/>
      </c>
      <c r="AT433" t="str">
        <f>IF(RESPOSTAS!AU433="","",IF(UPPER(RESPOSTAS!AU433)=INDEX(GABARITO!$C:$C,MATCH(TEXT(VALUE(RIGHT($AT$1,2)),"00")&amp;"|"&amp;IF(AND(VALUE(RIGHT($AT$1,2))&gt;=57,VALUE(RIGHT($AT$1,2))&lt;=63),$D433,"COMUM"),GABARITO!$D:$D,0)),1,0))</f>
        <v/>
      </c>
      <c r="AU433" t="str">
        <f>IF(RESPOSTAS!AV433="","",IF(UPPER(RESPOSTAS!AV433)=INDEX(GABARITO!$C:$C,MATCH(TEXT(VALUE(RIGHT($AU$1,2)),"00")&amp;"|"&amp;IF(AND(VALUE(RIGHT($AU$1,2))&gt;=57,VALUE(RIGHT($AU$1,2))&lt;=63),$D433,"COMUM"),GABARITO!$D:$D,0)),1,0))</f>
        <v/>
      </c>
      <c r="AV433" t="str">
        <f>IF(RESPOSTAS!AW433="","",IF(UPPER(RESPOSTAS!AW433)=INDEX(GABARITO!$C:$C,MATCH(TEXT(VALUE(RIGHT($AV$1,2)),"00")&amp;"|"&amp;IF(AND(VALUE(RIGHT($AV$1,2))&gt;=57,VALUE(RIGHT($AV$1,2))&lt;=63),$D433,"COMUM"),GABARITO!$D:$D,0)),1,0))</f>
        <v/>
      </c>
      <c r="AW433" t="str">
        <f>IF(RESPOSTAS!AX433="","",IF(UPPER(RESPOSTAS!AX433)=INDEX(GABARITO!$C:$C,MATCH(TEXT(VALUE(RIGHT($AW$1,2)),"00")&amp;"|"&amp;IF(AND(VALUE(RIGHT($AW$1,2))&gt;=57,VALUE(RIGHT($AW$1,2))&lt;=63),$D433,"COMUM"),GABARITO!$D:$D,0)),1,0))</f>
        <v/>
      </c>
      <c r="AX433" t="str">
        <f>IF(RESPOSTAS!AY433="","",IF(UPPER(RESPOSTAS!AY433)=INDEX(GABARITO!$C:$C,MATCH(TEXT(VALUE(RIGHT($AX$1,2)),"00")&amp;"|"&amp;IF(AND(VALUE(RIGHT($AX$1,2))&gt;=57,VALUE(RIGHT($AX$1,2))&lt;=63),$D433,"COMUM"),GABARITO!$D:$D,0)),1,0))</f>
        <v/>
      </c>
      <c r="AY433" t="str">
        <f>IF(RESPOSTAS!AZ433="","",IF(UPPER(RESPOSTAS!AZ433)=INDEX(GABARITO!$C:$C,MATCH(TEXT(VALUE(RIGHT($AY$1,2)),"00")&amp;"|"&amp;IF(AND(VALUE(RIGHT($AY$1,2))&gt;=57,VALUE(RIGHT($AY$1,2))&lt;=63),$D433,"COMUM"),GABARITO!$D:$D,0)),1,0))</f>
        <v/>
      </c>
      <c r="AZ433" t="str">
        <f>IF(RESPOSTAS!BA433="","",IF(UPPER(RESPOSTAS!BA433)=INDEX(GABARITO!$C:$C,MATCH(TEXT(VALUE(RIGHT($AZ$1,2)),"00")&amp;"|"&amp;IF(AND(VALUE(RIGHT($AZ$1,2))&gt;=57,VALUE(RIGHT($AZ$1,2))&lt;=63),$D433,"COMUM"),GABARITO!$D:$D,0)),1,0))</f>
        <v/>
      </c>
      <c r="BA433" t="str">
        <f>IF(RESPOSTAS!BB433="","",IF(UPPER(RESPOSTAS!BB433)=INDEX(GABARITO!$C:$C,MATCH(TEXT(VALUE(RIGHT($BA$1,2)),"00")&amp;"|"&amp;IF(AND(VALUE(RIGHT($BA$1,2))&gt;=57,VALUE(RIGHT($BA$1,2))&lt;=63),$D433,"COMUM"),GABARITO!$D:$D,0)),1,0))</f>
        <v/>
      </c>
      <c r="BB433" t="str">
        <f>IF(RESPOSTAS!BC433="","",IF(UPPER(RESPOSTAS!BC433)=INDEX(GABARITO!$C:$C,MATCH(TEXT(VALUE(RIGHT($BB$1,2)),"00")&amp;"|"&amp;IF(AND(VALUE(RIGHT($BB$1,2))&gt;=57,VALUE(RIGHT($BB$1,2))&lt;=63),$D433,"COMUM"),GABARITO!$D:$D,0)),1,0))</f>
        <v/>
      </c>
      <c r="BC433" t="str">
        <f>IF(RESPOSTAS!BD433="","",IF(UPPER(RESPOSTAS!BD433)=INDEX(GABARITO!$C:$C,MATCH(TEXT(VALUE(RIGHT($BC$1,2)),"00")&amp;"|"&amp;IF(AND(VALUE(RIGHT($BC$1,2))&gt;=57,VALUE(RIGHT($BC$1,2))&lt;=63),$D433,"COMUM"),GABARITO!$D:$D,0)),1,0))</f>
        <v/>
      </c>
      <c r="BD433" t="str">
        <f>IF(RESPOSTAS!BE433="","",IF(UPPER(RESPOSTAS!BE433)=INDEX(GABARITO!$C:$C,MATCH(TEXT(VALUE(RIGHT($BD$1,2)),"00")&amp;"|"&amp;IF(AND(VALUE(RIGHT($BD$1,2))&gt;=57,VALUE(RIGHT($BD$1,2))&lt;=63),$D433,"COMUM"),GABARITO!$D:$D,0)),1,0))</f>
        <v/>
      </c>
      <c r="BE433" t="str">
        <f>IF(RESPOSTAS!BF433="","",IF(UPPER(RESPOSTAS!BF433)=INDEX(GABARITO!$C:$C,MATCH(TEXT(VALUE(RIGHT($BE$1,2)),"00")&amp;"|"&amp;IF(AND(VALUE(RIGHT($BE$1,2))&gt;=57,VALUE(RIGHT($BE$1,2))&lt;=63),$D433,"COMUM"),GABARITO!$D:$D,0)),1,0))</f>
        <v/>
      </c>
      <c r="BF433" t="str">
        <f>IF(RESPOSTAS!BG433="","",IF(UPPER(RESPOSTAS!BG433)=INDEX(GABARITO!$C:$C,MATCH(TEXT(VALUE(RIGHT($BF$1,2)),"00")&amp;"|"&amp;IF(AND(VALUE(RIGHT($BF$1,2))&gt;=57,VALUE(RIGHT($BF$1,2))&lt;=63),$D433,"COMUM"),GABARITO!$D:$D,0)),1,0))</f>
        <v/>
      </c>
      <c r="BG433" t="str">
        <f>IF(RESPOSTAS!BH433="","",IF(UPPER(RESPOSTAS!BH433)=INDEX(GABARITO!$C:$C,MATCH(TEXT(VALUE(RIGHT($BG$1,2)),"00")&amp;"|"&amp;IF(AND(VALUE(RIGHT($BG$1,2))&gt;=57,VALUE(RIGHT($BG$1,2))&lt;=63),$D433,"COMUM"),GABARITO!$D:$D,0)),1,0))</f>
        <v/>
      </c>
      <c r="BH433" t="str">
        <f>IF(RESPOSTAS!BI433="","",IF(UPPER(RESPOSTAS!BI433)=INDEX(GABARITO!$C:$C,MATCH(TEXT(VALUE(RIGHT($BH$1,2)),"00")&amp;"|"&amp;IF(AND(VALUE(RIGHT($BH$1,2))&gt;=57,VALUE(RIGHT($BH$1,2))&lt;=63),$D433,"COMUM"),GABARITO!$D:$D,0)),1,0))</f>
        <v/>
      </c>
      <c r="BI433" t="str">
        <f>IF(RESPOSTAS!BJ433="","",IF(UPPER(RESPOSTAS!BJ433)=INDEX(GABARITO!$C:$C,MATCH(TEXT(VALUE(RIGHT($BI$1,2)),"00")&amp;"|"&amp;IF(AND(VALUE(RIGHT($BI$1,2))&gt;=57,VALUE(RIGHT($BI$1,2))&lt;=63),$D433,"COMUM"),GABARITO!$D:$D,0)),1,0))</f>
        <v/>
      </c>
      <c r="BJ433" t="str">
        <f>IF(RESPOSTAS!BK433="","",IF(UPPER(RESPOSTAS!BK433)=INDEX(GABARITO!$C:$C,MATCH(TEXT(VALUE(RIGHT($BJ$1,2)),"00")&amp;"|"&amp;IF(AND(VALUE(RIGHT($BJ$1,2))&gt;=57,VALUE(RIGHT($BJ$1,2))&lt;=63),$D433,"COMUM"),GABARITO!$D:$D,0)),1,0))</f>
        <v/>
      </c>
      <c r="BK433" t="str">
        <f>IF(RESPOSTAS!BL433="","",IF(UPPER(RESPOSTAS!BL433)=INDEX(GABARITO!$C:$C,MATCH(TEXT(VALUE(RIGHT($BK$1,2)),"00")&amp;"|"&amp;IF(AND(VALUE(RIGHT($BK$1,2))&gt;=57,VALUE(RIGHT($BK$1,2))&lt;=63),$D433,"COMUM"),GABARITO!$D:$D,0)),1,0))</f>
        <v/>
      </c>
      <c r="BL433" t="str">
        <f>IF(RESPOSTAS!BM433="","",IF(UPPER(RESPOSTAS!BM433)=INDEX(GABARITO!$C:$C,MATCH(TEXT(VALUE(RIGHT($BL$1,2)),"00")&amp;"|"&amp;IF(AND(VALUE(RIGHT($BL$1,2))&gt;=57,VALUE(RIGHT($BL$1,2))&lt;=63),$D433,"COMUM"),GABARITO!$D:$D,0)),1,0))</f>
        <v/>
      </c>
      <c r="BM433" t="str">
        <f>IF(RESPOSTAS!BN433="","",IF(UPPER(RESPOSTAS!BN433)=INDEX(GABARITO!$C:$C,MATCH(TEXT(VALUE(RIGHT($BM$1,2)),"00")&amp;"|"&amp;IF(AND(VALUE(RIGHT($BM$1,2))&gt;=57,VALUE(RIGHT($BM$1,2))&lt;=63),$D433,"COMUM"),GABARITO!$D:$D,0)),1,0))</f>
        <v/>
      </c>
      <c r="BN433" t="str">
        <f>IF(RESPOSTAS!BO433="","",IF(UPPER(RESPOSTAS!BO433)=INDEX(GABARITO!$C:$C,MATCH(TEXT(VALUE(RIGHT($BN$1,2)),"00")&amp;"|"&amp;IF(AND(VALUE(RIGHT($BN$1,2))&gt;=57,VALUE(RIGHT($BN$1,2))&lt;=63),$D433,"COMUM"),GABARITO!$D:$D,0)),1,0))</f>
        <v/>
      </c>
      <c r="BO433" t="str">
        <f>IF(RESPOSTAS!BP433="","",IF(UPPER(RESPOSTAS!BP433)=INDEX(GABARITO!$C:$C,MATCH(TEXT(VALUE(RIGHT($BO$1,2)),"00")&amp;"|"&amp;IF(AND(VALUE(RIGHT($BO$1,2))&gt;=57,VALUE(RIGHT($BO$1,2))&lt;=63),$D433,"COMUM"),GABARITO!$D:$D,0)),1,0))</f>
        <v/>
      </c>
      <c r="BP433">
        <f>COUNTIF(RESPOSTAS!F433:BP433,"&lt;&gt;")</f>
        <v>0</v>
      </c>
      <c r="BQ433" t="str">
        <f t="shared" si="62"/>
        <v/>
      </c>
      <c r="BR433" s="10" t="str">
        <f t="shared" si="63"/>
        <v/>
      </c>
      <c r="BT433" s="11" t="str">
        <f t="shared" si="65"/>
        <v/>
      </c>
      <c r="BU433" s="11" t="str">
        <f t="shared" si="66"/>
        <v/>
      </c>
      <c r="BV433" s="11" t="str">
        <f t="shared" si="67"/>
        <v/>
      </c>
      <c r="BW433" s="11" t="str">
        <f t="shared" si="68"/>
        <v/>
      </c>
      <c r="BX433" s="11" t="str">
        <f t="shared" si="69"/>
        <v/>
      </c>
      <c r="BY433" s="11" t="str">
        <f t="shared" si="70"/>
        <v/>
      </c>
      <c r="BZ433" s="3" t="str">
        <f t="shared" si="64"/>
        <v/>
      </c>
      <c r="CA433" s="3" t="e">
        <f t="shared" si="71"/>
        <v>#VALUE!</v>
      </c>
    </row>
    <row r="434" spans="1:79" x14ac:dyDescent="0.25">
      <c r="A434" t="str">
        <f>IF(RESPOSTAS!A434="","",RESPOSTAS!A434)</f>
        <v/>
      </c>
      <c r="B434" t="str">
        <f>IF(RESPOSTAS!C434="","",RESPOSTAS!C434)</f>
        <v/>
      </c>
      <c r="C434" t="str">
        <f>IF(RESPOSTAS!D434="","",RESPOSTAS!D434)</f>
        <v/>
      </c>
      <c r="D434" t="str">
        <f>IF(RESPOSTAS!E434="","",RESPOSTAS!E434)</f>
        <v/>
      </c>
      <c r="E434" t="str">
        <f>IF(RESPOSTAS!F434="","",IF(UPPER(RESPOSTAS!F434)=INDEX(GABARITO!$C:$C,MATCH(TEXT(VALUE(RIGHT($E$1,2)),"00")&amp;"|"&amp;IF(AND(VALUE(RIGHT($E$1,2))&gt;=57,VALUE(RIGHT($E$1,2))&lt;=63),$D434,"COMUM"),GABARITO!$D:$D,0)),1,0))</f>
        <v/>
      </c>
      <c r="F434" t="str">
        <f>IF(RESPOSTAS!G434="","",IF(UPPER(RESPOSTAS!G434)=INDEX(GABARITO!$C:$C,MATCH(TEXT(VALUE(RIGHT($F$1,2)),"00")&amp;"|"&amp;IF(AND(VALUE(RIGHT($F$1,2))&gt;=57,VALUE(RIGHT($F$1,2))&lt;=63),$D434,"COMUM"),GABARITO!$D:$D,0)),1,0))</f>
        <v/>
      </c>
      <c r="G434" t="str">
        <f>IF(RESPOSTAS!H434="","",IF(UPPER(RESPOSTAS!H434)=INDEX(GABARITO!$C:$C,MATCH(TEXT(VALUE(RIGHT($G$1,2)),"00")&amp;"|"&amp;IF(AND(VALUE(RIGHT($G$1,2))&gt;=57,VALUE(RIGHT($G$1,2))&lt;=63),$D434,"COMUM"),GABARITO!$D:$D,0)),1,0))</f>
        <v/>
      </c>
      <c r="H434" t="str">
        <f>IF(RESPOSTAS!I434="","",IF(UPPER(RESPOSTAS!I434)=INDEX(GABARITO!$C:$C,MATCH(TEXT(VALUE(RIGHT($H$1,2)),"00")&amp;"|"&amp;IF(AND(VALUE(RIGHT($H$1,2))&gt;=57,VALUE(RIGHT($H$1,2))&lt;=63),$D434,"COMUM"),GABARITO!$D:$D,0)),1,0))</f>
        <v/>
      </c>
      <c r="I434" t="str">
        <f>IF(RESPOSTAS!J434="","",IF(UPPER(RESPOSTAS!J434)=INDEX(GABARITO!$C:$C,MATCH(TEXT(VALUE(RIGHT($I$1,2)),"00")&amp;"|"&amp;IF(AND(VALUE(RIGHT($I$1,2))&gt;=57,VALUE(RIGHT($I$1,2))&lt;=63),$D434,"COMUM"),GABARITO!$D:$D,0)),1,0))</f>
        <v/>
      </c>
      <c r="J434" t="str">
        <f>IF(RESPOSTAS!K434="","",IF(UPPER(RESPOSTAS!K434)=INDEX(GABARITO!$C:$C,MATCH(TEXT(VALUE(RIGHT($J$1,2)),"00")&amp;"|"&amp;IF(AND(VALUE(RIGHT($J$1,2))&gt;=57,VALUE(RIGHT($J$1,2))&lt;=63),$D434,"COMUM"),GABARITO!$D:$D,0)),1,0))</f>
        <v/>
      </c>
      <c r="K434" t="str">
        <f>IF(RESPOSTAS!L434="","",IF(UPPER(RESPOSTAS!L434)=INDEX(GABARITO!$C:$C,MATCH(TEXT(VALUE(RIGHT($K$1,2)),"00")&amp;"|"&amp;IF(AND(VALUE(RIGHT($K$1,2))&gt;=57,VALUE(RIGHT($K$1,2))&lt;=63),$D434,"COMUM"),GABARITO!$D:$D,0)),1,0))</f>
        <v/>
      </c>
      <c r="L434" t="str">
        <f>IF(RESPOSTAS!M434="","",IF(UPPER(RESPOSTAS!M434)=INDEX(GABARITO!$C:$C,MATCH(TEXT(VALUE(RIGHT($L$1,2)),"00")&amp;"|"&amp;IF(AND(VALUE(RIGHT($L$1,2))&gt;=57,VALUE(RIGHT($L$1,2))&lt;=63),$D434,"COMUM"),GABARITO!$D:$D,0)),1,0))</f>
        <v/>
      </c>
      <c r="M434" t="str">
        <f>IF(RESPOSTAS!N434="","",IF(UPPER(RESPOSTAS!N434)=INDEX(GABARITO!$C:$C,MATCH(TEXT(VALUE(RIGHT($M$1,2)),"00")&amp;"|"&amp;IF(AND(VALUE(RIGHT($M$1,2))&gt;=57,VALUE(RIGHT($M$1,2))&lt;=63),$D434,"COMUM"),GABARITO!$D:$D,0)),1,0))</f>
        <v/>
      </c>
      <c r="N434" t="str">
        <f>IF(RESPOSTAS!O434="","",IF(UPPER(RESPOSTAS!O434)=INDEX(GABARITO!$C:$C,MATCH(TEXT(VALUE(RIGHT($E$1,2)),"00")&amp;"|"&amp;IF(AND(VALUE(RIGHT($E$1,2))&gt;=57,VALUE(RIGHT($E$1,2))&lt;=63),$D434,"COMUM"),GABARITO!$D:$D,0)),1,0))</f>
        <v/>
      </c>
      <c r="O434" t="str">
        <f>IF(RESPOSTAS!P434="","",IF(UPPER(RESPOSTAS!P434)=INDEX(GABARITO!$C:$C,MATCH(TEXT(VALUE(RIGHT($O$1,2)),"00")&amp;"|"&amp;IF(AND(VALUE(RIGHT($O$1,2))&gt;=57,VALUE(RIGHT($O$1,2))&lt;=63),$D434,"COMUM"),GABARITO!$D:$D,0)),1,0))</f>
        <v/>
      </c>
      <c r="P434" t="str">
        <f>IF(RESPOSTAS!Q434="","",IF(UPPER(RESPOSTAS!Q434)=INDEX(GABARITO!$C:$C,MATCH(TEXT(VALUE(RIGHT($P$1,2)),"00")&amp;"|"&amp;IF(AND(VALUE(RIGHT($P$1,2))&gt;=57,VALUE(RIGHT($P$1,2))&lt;=63),$D434,"COMUM"),GABARITO!$D:$D,0)),1,0))</f>
        <v/>
      </c>
      <c r="Q434" t="str">
        <f>IF(RESPOSTAS!R434="","",IF(UPPER(RESPOSTAS!R434)=INDEX(GABARITO!$C:$C,MATCH(TEXT(VALUE(RIGHT($Q$1,2)),"00")&amp;"|"&amp;IF(AND(VALUE(RIGHT($Q$1,2))&gt;=57,VALUE(RIGHT($Q$1,2))&lt;=63),$D434,"COMUM"),GABARITO!$D:$D,0)),1,0))</f>
        <v/>
      </c>
      <c r="R434" t="str">
        <f>IF(RESPOSTAS!S434="","",IF(UPPER(RESPOSTAS!S434)=INDEX(GABARITO!$C:$C,MATCH(TEXT(VALUE(RIGHT($R$1,2)),"00")&amp;"|"&amp;IF(AND(VALUE(RIGHT($R$1,2))&gt;=57,VALUE(RIGHT($R$1,2))&lt;=63),$D434,"COMUM"),GABARITO!$D:$D,0)),1,0))</f>
        <v/>
      </c>
      <c r="S434" t="str">
        <f>IF(RESPOSTAS!T434="","",IF(UPPER(RESPOSTAS!T434)=INDEX(GABARITO!$C:$C,MATCH(TEXT(VALUE(RIGHT($S$1,2)),"00")&amp;"|"&amp;IF(AND(VALUE(RIGHT($S$1,2))&gt;=57,VALUE(RIGHT($S$1,2))&lt;=63),$D434,"COMUM"),GABARITO!$D:$D,0)),1,0))</f>
        <v/>
      </c>
      <c r="T434" t="str">
        <f>IF(RESPOSTAS!U434="","",IF(UPPER(RESPOSTAS!U434)=INDEX(GABARITO!$C:$C,MATCH(TEXT(VALUE(RIGHT($T$1,2)),"00")&amp;"|"&amp;IF(AND(VALUE(RIGHT($T$1,2))&gt;=57,VALUE(RIGHT($T$1,2))&lt;=63),$D434,"COMUM"),GABARITO!$D:$D,0)),1,0))</f>
        <v/>
      </c>
      <c r="U434" t="str">
        <f>IF(RESPOSTAS!V434="","",IF(UPPER(RESPOSTAS!V434)=INDEX(GABARITO!$C:$C,MATCH(TEXT(VALUE(RIGHT($U$1,2)),"00")&amp;"|"&amp;IF(AND(VALUE(RIGHT($U$1,2))&gt;=57,VALUE(RIGHT($U$1,2))&lt;=63),$D434,"COMUM"),GABARITO!$D:$D,0)),1,0))</f>
        <v/>
      </c>
      <c r="V434" t="str">
        <f>IF(RESPOSTAS!W434="","",IF(UPPER(RESPOSTAS!W434)=INDEX(GABARITO!$C:$C,MATCH(TEXT(VALUE(RIGHT($E$1,2)),"00")&amp;"|"&amp;IF(AND(VALUE(RIGHT($E$1,2))&gt;=57,VALUE(RIGHT($E$1,2))&lt;=63),$D434,"COMUM"),GABARITO!$D:$D,0)),1,0))</f>
        <v/>
      </c>
      <c r="W434" t="str">
        <f>IF(RESPOSTAS!X434="","",IF(UPPER(RESPOSTAS!X434)=INDEX(GABARITO!$C:$C,MATCH(TEXT(VALUE(RIGHT($W$1,2)),"00")&amp;"|"&amp;IF(AND(VALUE(RIGHT($W$1,2))&gt;=57,VALUE(RIGHT($W$1,2))&lt;=63),$D434,"COMUM"),GABARITO!$D:$D,0)),1,0))</f>
        <v/>
      </c>
      <c r="X434" t="str">
        <f>IF(RESPOSTAS!Y434="","",IF(UPPER(RESPOSTAS!Y434)=INDEX(GABARITO!$C:$C,MATCH(TEXT(VALUE(RIGHT($X$1,2)),"00")&amp;"|"&amp;IF(AND(VALUE(RIGHT($X$1,2))&gt;=57,VALUE(RIGHT($X$1,2))&lt;=63),$D434,"COMUM"),GABARITO!$D:$D,0)),1,0))</f>
        <v/>
      </c>
      <c r="Y434" t="str">
        <f>IF(RESPOSTAS!Z434="","",IF(UPPER(RESPOSTAS!Z434)=INDEX(GABARITO!$C:$C,MATCH(TEXT(VALUE(RIGHT($Y$1,2)),"00")&amp;"|"&amp;IF(AND(VALUE(RIGHT($Y$1,2))&gt;=57,VALUE(RIGHT($Y$1,2))&lt;=63),$D434,"COMUM"),GABARITO!$D:$D,0)),1,0))</f>
        <v/>
      </c>
      <c r="Z434" t="str">
        <f>IF(RESPOSTAS!AA434="","",IF(UPPER(RESPOSTAS!AA434)=INDEX(GABARITO!$C:$C,MATCH(TEXT(VALUE(RIGHT($Z$1,2)),"00")&amp;"|"&amp;IF(AND(VALUE(RIGHT($Z$1,2))&gt;=57,VALUE(RIGHT($Z$1,2))&lt;=63),$D434,"COMUM"),GABARITO!$D:$D,0)),1,0))</f>
        <v/>
      </c>
      <c r="AA434" t="str">
        <f>IF(RESPOSTAS!AB434="","",IF(UPPER(RESPOSTAS!AB434)=INDEX(GABARITO!$C:$C,MATCH(TEXT(VALUE(RIGHT($AA$1,2)),"00")&amp;"|"&amp;IF(AND(VALUE(RIGHT($AA$1,2))&gt;=57,VALUE(RIGHT($AA$1,2))&lt;=63),$D434,"COMUM"),GABARITO!$D:$D,0)),1,0))</f>
        <v/>
      </c>
      <c r="AB434" t="str">
        <f>IF(RESPOSTAS!AC434="","",IF(UPPER(RESPOSTAS!AC434)=INDEX(GABARITO!$C:$C,MATCH(TEXT(VALUE(RIGHT($AB$1,2)),"00")&amp;"|"&amp;IF(AND(VALUE(RIGHT($AB$1,2))&gt;=57,VALUE(RIGHT($AB$1,2))&lt;=63),$D434,"COMUM"),GABARITO!$D:$D,0)),1,0))</f>
        <v/>
      </c>
      <c r="AC434" t="str">
        <f>IF(RESPOSTAS!AD434="","",IF(UPPER(RESPOSTAS!AD434)=INDEX(GABARITO!$C:$C,MATCH(TEXT(VALUE(RIGHT($AC$1,2)),"00")&amp;"|"&amp;IF(AND(VALUE(RIGHT($AC$1,2))&gt;=57,VALUE(RIGHT($AC$1,2))&lt;=63),$D434,"COMUM"),GABARITO!$D:$D,0)),1,0))</f>
        <v/>
      </c>
      <c r="AD434" t="str">
        <f>IF(RESPOSTAS!AE434="","",IF(UPPER(RESPOSTAS!AE434)=INDEX(GABARITO!$C:$C,MATCH(TEXT(VALUE(RIGHT($AD$1,2)),"00")&amp;"|"&amp;IF(AND(VALUE(RIGHT($AD$1,2))&gt;=57,VALUE(RIGHT($AD$1,2))&lt;=63),$D434,"COMUM"),GABARITO!$D:$D,0)),1,0))</f>
        <v/>
      </c>
      <c r="AE434" t="str">
        <f>IF(RESPOSTAS!AF434="","",IF(UPPER(RESPOSTAS!AF434)=INDEX(GABARITO!$C:$C,MATCH(TEXT(VALUE(RIGHT($AE$1,2)),"00")&amp;"|"&amp;IF(AND(VALUE(RIGHT($AE$1,2))&gt;=57,VALUE(RIGHT($AE$1,2))&lt;=63),$D434,"COMUM"),GABARITO!$D:$D,0)),1,0))</f>
        <v/>
      </c>
      <c r="AF434" t="str">
        <f>IF(RESPOSTAS!AG434="","",IF(UPPER(RESPOSTAS!AG434)=INDEX(GABARITO!$C:$C,MATCH(TEXT(VALUE(RIGHT($AF$1,2)),"00")&amp;"|"&amp;IF(AND(VALUE(RIGHT($AF$1,2))&gt;=57,VALUE(RIGHT($AF$1,2))&lt;=63),$D434,"COMUM"),GABARITO!$D:$D,0)),1,0))</f>
        <v/>
      </c>
      <c r="AG434" t="str">
        <f>IF(RESPOSTAS!AH434="","",IF(UPPER(RESPOSTAS!AH434)=INDEX(GABARITO!$C:$C,MATCH(TEXT(VALUE(RIGHT($AG$1,2)),"00")&amp;"|"&amp;IF(AND(VALUE(RIGHT($AG$1,2))&gt;=57,VALUE(RIGHT($AG$1,2))&lt;=63),$D434,"COMUM"),GABARITO!$D:$D,0)),1,0))</f>
        <v/>
      </c>
      <c r="AH434" t="str">
        <f>IF(RESPOSTAS!AI434="","",IF(UPPER(RESPOSTAS!AI434)=INDEX(GABARITO!$C:$C,MATCH(TEXT(VALUE(RIGHT($AH$1,2)),"00")&amp;"|"&amp;IF(AND(VALUE(RIGHT($AH$1,2))&gt;=57,VALUE(RIGHT($AH$1,2))&lt;=63),$D434,"COMUM"),GABARITO!$D:$D,0)),1,0))</f>
        <v/>
      </c>
      <c r="AI434" t="str">
        <f>IF(RESPOSTAS!AJ434="","",IF(UPPER(RESPOSTAS!AJ434)=INDEX(GABARITO!$C:$C,MATCH(TEXT(VALUE(RIGHT($AI$1,2)),"00")&amp;"|"&amp;IF(AND(VALUE(RIGHT($AI$1,2))&gt;=57,VALUE(RIGHT($AI$1,2))&lt;=63),$D434,"COMUM"),GABARITO!$D:$D,0)),1,0))</f>
        <v/>
      </c>
      <c r="AJ434" t="str">
        <f>IF(RESPOSTAS!AK434="","",IF(UPPER(RESPOSTAS!AK434)=INDEX(GABARITO!$C:$C,MATCH(TEXT(VALUE(RIGHT($AJ$1,2)),"00")&amp;"|"&amp;IF(AND(VALUE(RIGHT($AJ$1,2))&gt;=57,VALUE(RIGHT($AJ$1,2))&lt;=63),$D434,"COMUM"),GABARITO!$D:$D,0)),1,0))</f>
        <v/>
      </c>
      <c r="AK434" t="str">
        <f>IF(RESPOSTAS!AL434="","",IF(UPPER(RESPOSTAS!AL434)=INDEX(GABARITO!$C:$C,MATCH(TEXT(VALUE(RIGHT($AK$1,2)),"00")&amp;"|"&amp;IF(AND(VALUE(RIGHT($AK$1,2))&gt;=57,VALUE(RIGHT($AK$1,2))&lt;=63),$D434,"COMUM"),GABARITO!$D:$D,0)),1,0))</f>
        <v/>
      </c>
      <c r="AL434" t="str">
        <f>IF(RESPOSTAS!AM434="","",IF(UPPER(RESPOSTAS!AM434)=INDEX(GABARITO!$C:$C,MATCH(TEXT(VALUE(RIGHT($AL$1,2)),"00")&amp;"|"&amp;IF(AND(VALUE(RIGHT($AL$1,2))&gt;=57,VALUE(RIGHT($AL$1,2))&lt;=63),$D434,"COMUM"),GABARITO!$D:$D,0)),1,0))</f>
        <v/>
      </c>
      <c r="AM434" t="str">
        <f>IF(RESPOSTAS!AN434="","",IF(UPPER(RESPOSTAS!AN434)=INDEX(GABARITO!$C:$C,MATCH(TEXT(VALUE(RIGHT($AM$1,2)),"00")&amp;"|"&amp;IF(AND(VALUE(RIGHT($AM$1,2))&gt;=57,VALUE(RIGHT($AM$1,2))&lt;=63),$D434,"COMUM"),GABARITO!$D:$D,0)),1,0))</f>
        <v/>
      </c>
      <c r="AN434" t="str">
        <f>IF(RESPOSTAS!AO434="","",IF(UPPER(RESPOSTAS!AO434)=INDEX(GABARITO!$C:$C,MATCH(TEXT(VALUE(RIGHT($AN$1,2)),"00")&amp;"|"&amp;IF(AND(VALUE(RIGHT($AN$1,2))&gt;=57,VALUE(RIGHT($AN$1,2))&lt;=63),$D434,"COMUM"),GABARITO!$D:$D,0)),1,0))</f>
        <v/>
      </c>
      <c r="AO434" t="str">
        <f>IF(RESPOSTAS!AP434="","",IF(UPPER(RESPOSTAS!AP434)=INDEX(GABARITO!$C:$C,MATCH(TEXT(VALUE(RIGHT($AO$1,2)),"00")&amp;"|"&amp;IF(AND(VALUE(RIGHT($AO$1,2))&gt;=57,VALUE(RIGHT($AO$1,2))&lt;=63),$D434,"COMUM"),GABARITO!$D:$D,0)),1,0))</f>
        <v/>
      </c>
      <c r="AP434" t="str">
        <f>IF(RESPOSTAS!AQ434="","",IF(UPPER(RESPOSTAS!AQ434)=INDEX(GABARITO!$C:$C,MATCH(TEXT(VALUE(RIGHT($AP$1,2)),"00")&amp;"|"&amp;IF(AND(VALUE(RIGHT($AP$1,2))&gt;=57,VALUE(RIGHT($AP$1,2))&lt;=63),$D434,"COMUM"),GABARITO!$D:$D,0)),1,0))</f>
        <v/>
      </c>
      <c r="AQ434" t="str">
        <f>IF(RESPOSTAS!AR434="","",IF(UPPER(RESPOSTAS!AR434)=INDEX(GABARITO!$C:$C,MATCH(TEXT(VALUE(RIGHT($AQ$1,2)),"00")&amp;"|"&amp;IF(AND(VALUE(RIGHT($AQ$1,2))&gt;=57,VALUE(RIGHT($AQ$1,2))&lt;=63),$D434,"COMUM"),GABARITO!$D:$D,0)),1,0))</f>
        <v/>
      </c>
      <c r="AR434" t="str">
        <f>IF(RESPOSTAS!AS434="","",IF(UPPER(RESPOSTAS!AS434)=INDEX(GABARITO!$C:$C,MATCH(TEXT(VALUE(RIGHT($AR$1,2)),"00")&amp;"|"&amp;IF(AND(VALUE(RIGHT($AR$1,2))&gt;=57,VALUE(RIGHT($AR$1,2))&lt;=63),$D434,"COMUM"),GABARITO!$D:$D,0)),1,0))</f>
        <v/>
      </c>
      <c r="AS434" t="str">
        <f>IF(RESPOSTAS!AT434="","",IF(UPPER(RESPOSTAS!AT434)=INDEX(GABARITO!$C:$C,MATCH(TEXT(VALUE(RIGHT($AS$1,2)),"00")&amp;"|"&amp;IF(AND(VALUE(RIGHT($AS$1,2))&gt;=57,VALUE(RIGHT($AS$1,2))&lt;=63),$D434,"COMUM"),GABARITO!$D:$D,0)),1,0))</f>
        <v/>
      </c>
      <c r="AT434" t="str">
        <f>IF(RESPOSTAS!AU434="","",IF(UPPER(RESPOSTAS!AU434)=INDEX(GABARITO!$C:$C,MATCH(TEXT(VALUE(RIGHT($AT$1,2)),"00")&amp;"|"&amp;IF(AND(VALUE(RIGHT($AT$1,2))&gt;=57,VALUE(RIGHT($AT$1,2))&lt;=63),$D434,"COMUM"),GABARITO!$D:$D,0)),1,0))</f>
        <v/>
      </c>
      <c r="AU434" t="str">
        <f>IF(RESPOSTAS!AV434="","",IF(UPPER(RESPOSTAS!AV434)=INDEX(GABARITO!$C:$C,MATCH(TEXT(VALUE(RIGHT($AU$1,2)),"00")&amp;"|"&amp;IF(AND(VALUE(RIGHT($AU$1,2))&gt;=57,VALUE(RIGHT($AU$1,2))&lt;=63),$D434,"COMUM"),GABARITO!$D:$D,0)),1,0))</f>
        <v/>
      </c>
      <c r="AV434" t="str">
        <f>IF(RESPOSTAS!AW434="","",IF(UPPER(RESPOSTAS!AW434)=INDEX(GABARITO!$C:$C,MATCH(TEXT(VALUE(RIGHT($AV$1,2)),"00")&amp;"|"&amp;IF(AND(VALUE(RIGHT($AV$1,2))&gt;=57,VALUE(RIGHT($AV$1,2))&lt;=63),$D434,"COMUM"),GABARITO!$D:$D,0)),1,0))</f>
        <v/>
      </c>
      <c r="AW434" t="str">
        <f>IF(RESPOSTAS!AX434="","",IF(UPPER(RESPOSTAS!AX434)=INDEX(GABARITO!$C:$C,MATCH(TEXT(VALUE(RIGHT($AW$1,2)),"00")&amp;"|"&amp;IF(AND(VALUE(RIGHT($AW$1,2))&gt;=57,VALUE(RIGHT($AW$1,2))&lt;=63),$D434,"COMUM"),GABARITO!$D:$D,0)),1,0))</f>
        <v/>
      </c>
      <c r="AX434" t="str">
        <f>IF(RESPOSTAS!AY434="","",IF(UPPER(RESPOSTAS!AY434)=INDEX(GABARITO!$C:$C,MATCH(TEXT(VALUE(RIGHT($AX$1,2)),"00")&amp;"|"&amp;IF(AND(VALUE(RIGHT($AX$1,2))&gt;=57,VALUE(RIGHT($AX$1,2))&lt;=63),$D434,"COMUM"),GABARITO!$D:$D,0)),1,0))</f>
        <v/>
      </c>
      <c r="AY434" t="str">
        <f>IF(RESPOSTAS!AZ434="","",IF(UPPER(RESPOSTAS!AZ434)=INDEX(GABARITO!$C:$C,MATCH(TEXT(VALUE(RIGHT($AY$1,2)),"00")&amp;"|"&amp;IF(AND(VALUE(RIGHT($AY$1,2))&gt;=57,VALUE(RIGHT($AY$1,2))&lt;=63),$D434,"COMUM"),GABARITO!$D:$D,0)),1,0))</f>
        <v/>
      </c>
      <c r="AZ434" t="str">
        <f>IF(RESPOSTAS!BA434="","",IF(UPPER(RESPOSTAS!BA434)=INDEX(GABARITO!$C:$C,MATCH(TEXT(VALUE(RIGHT($AZ$1,2)),"00")&amp;"|"&amp;IF(AND(VALUE(RIGHT($AZ$1,2))&gt;=57,VALUE(RIGHT($AZ$1,2))&lt;=63),$D434,"COMUM"),GABARITO!$D:$D,0)),1,0))</f>
        <v/>
      </c>
      <c r="BA434" t="str">
        <f>IF(RESPOSTAS!BB434="","",IF(UPPER(RESPOSTAS!BB434)=INDEX(GABARITO!$C:$C,MATCH(TEXT(VALUE(RIGHT($BA$1,2)),"00")&amp;"|"&amp;IF(AND(VALUE(RIGHT($BA$1,2))&gt;=57,VALUE(RIGHT($BA$1,2))&lt;=63),$D434,"COMUM"),GABARITO!$D:$D,0)),1,0))</f>
        <v/>
      </c>
      <c r="BB434" t="str">
        <f>IF(RESPOSTAS!BC434="","",IF(UPPER(RESPOSTAS!BC434)=INDEX(GABARITO!$C:$C,MATCH(TEXT(VALUE(RIGHT($BB$1,2)),"00")&amp;"|"&amp;IF(AND(VALUE(RIGHT($BB$1,2))&gt;=57,VALUE(RIGHT($BB$1,2))&lt;=63),$D434,"COMUM"),GABARITO!$D:$D,0)),1,0))</f>
        <v/>
      </c>
      <c r="BC434" t="str">
        <f>IF(RESPOSTAS!BD434="","",IF(UPPER(RESPOSTAS!BD434)=INDEX(GABARITO!$C:$C,MATCH(TEXT(VALUE(RIGHT($BC$1,2)),"00")&amp;"|"&amp;IF(AND(VALUE(RIGHT($BC$1,2))&gt;=57,VALUE(RIGHT($BC$1,2))&lt;=63),$D434,"COMUM"),GABARITO!$D:$D,0)),1,0))</f>
        <v/>
      </c>
      <c r="BD434" t="str">
        <f>IF(RESPOSTAS!BE434="","",IF(UPPER(RESPOSTAS!BE434)=INDEX(GABARITO!$C:$C,MATCH(TEXT(VALUE(RIGHT($BD$1,2)),"00")&amp;"|"&amp;IF(AND(VALUE(RIGHT($BD$1,2))&gt;=57,VALUE(RIGHT($BD$1,2))&lt;=63),$D434,"COMUM"),GABARITO!$D:$D,0)),1,0))</f>
        <v/>
      </c>
      <c r="BE434" t="str">
        <f>IF(RESPOSTAS!BF434="","",IF(UPPER(RESPOSTAS!BF434)=INDEX(GABARITO!$C:$C,MATCH(TEXT(VALUE(RIGHT($BE$1,2)),"00")&amp;"|"&amp;IF(AND(VALUE(RIGHT($BE$1,2))&gt;=57,VALUE(RIGHT($BE$1,2))&lt;=63),$D434,"COMUM"),GABARITO!$D:$D,0)),1,0))</f>
        <v/>
      </c>
      <c r="BF434" t="str">
        <f>IF(RESPOSTAS!BG434="","",IF(UPPER(RESPOSTAS!BG434)=INDEX(GABARITO!$C:$C,MATCH(TEXT(VALUE(RIGHT($BF$1,2)),"00")&amp;"|"&amp;IF(AND(VALUE(RIGHT($BF$1,2))&gt;=57,VALUE(RIGHT($BF$1,2))&lt;=63),$D434,"COMUM"),GABARITO!$D:$D,0)),1,0))</f>
        <v/>
      </c>
      <c r="BG434" t="str">
        <f>IF(RESPOSTAS!BH434="","",IF(UPPER(RESPOSTAS!BH434)=INDEX(GABARITO!$C:$C,MATCH(TEXT(VALUE(RIGHT($BG$1,2)),"00")&amp;"|"&amp;IF(AND(VALUE(RIGHT($BG$1,2))&gt;=57,VALUE(RIGHT($BG$1,2))&lt;=63),$D434,"COMUM"),GABARITO!$D:$D,0)),1,0))</f>
        <v/>
      </c>
      <c r="BH434" t="str">
        <f>IF(RESPOSTAS!BI434="","",IF(UPPER(RESPOSTAS!BI434)=INDEX(GABARITO!$C:$C,MATCH(TEXT(VALUE(RIGHT($BH$1,2)),"00")&amp;"|"&amp;IF(AND(VALUE(RIGHT($BH$1,2))&gt;=57,VALUE(RIGHT($BH$1,2))&lt;=63),$D434,"COMUM"),GABARITO!$D:$D,0)),1,0))</f>
        <v/>
      </c>
      <c r="BI434" t="str">
        <f>IF(RESPOSTAS!BJ434="","",IF(UPPER(RESPOSTAS!BJ434)=INDEX(GABARITO!$C:$C,MATCH(TEXT(VALUE(RIGHT($BI$1,2)),"00")&amp;"|"&amp;IF(AND(VALUE(RIGHT($BI$1,2))&gt;=57,VALUE(RIGHT($BI$1,2))&lt;=63),$D434,"COMUM"),GABARITO!$D:$D,0)),1,0))</f>
        <v/>
      </c>
      <c r="BJ434" t="str">
        <f>IF(RESPOSTAS!BK434="","",IF(UPPER(RESPOSTAS!BK434)=INDEX(GABARITO!$C:$C,MATCH(TEXT(VALUE(RIGHT($BJ$1,2)),"00")&amp;"|"&amp;IF(AND(VALUE(RIGHT($BJ$1,2))&gt;=57,VALUE(RIGHT($BJ$1,2))&lt;=63),$D434,"COMUM"),GABARITO!$D:$D,0)),1,0))</f>
        <v/>
      </c>
      <c r="BK434" t="str">
        <f>IF(RESPOSTAS!BL434="","",IF(UPPER(RESPOSTAS!BL434)=INDEX(GABARITO!$C:$C,MATCH(TEXT(VALUE(RIGHT($BK$1,2)),"00")&amp;"|"&amp;IF(AND(VALUE(RIGHT($BK$1,2))&gt;=57,VALUE(RIGHT($BK$1,2))&lt;=63),$D434,"COMUM"),GABARITO!$D:$D,0)),1,0))</f>
        <v/>
      </c>
      <c r="BL434" t="str">
        <f>IF(RESPOSTAS!BM434="","",IF(UPPER(RESPOSTAS!BM434)=INDEX(GABARITO!$C:$C,MATCH(TEXT(VALUE(RIGHT($BL$1,2)),"00")&amp;"|"&amp;IF(AND(VALUE(RIGHT($BL$1,2))&gt;=57,VALUE(RIGHT($BL$1,2))&lt;=63),$D434,"COMUM"),GABARITO!$D:$D,0)),1,0))</f>
        <v/>
      </c>
      <c r="BM434" t="str">
        <f>IF(RESPOSTAS!BN434="","",IF(UPPER(RESPOSTAS!BN434)=INDEX(GABARITO!$C:$C,MATCH(TEXT(VALUE(RIGHT($BM$1,2)),"00")&amp;"|"&amp;IF(AND(VALUE(RIGHT($BM$1,2))&gt;=57,VALUE(RIGHT($BM$1,2))&lt;=63),$D434,"COMUM"),GABARITO!$D:$D,0)),1,0))</f>
        <v/>
      </c>
      <c r="BN434" t="str">
        <f>IF(RESPOSTAS!BO434="","",IF(UPPER(RESPOSTAS!BO434)=INDEX(GABARITO!$C:$C,MATCH(TEXT(VALUE(RIGHT($BN$1,2)),"00")&amp;"|"&amp;IF(AND(VALUE(RIGHT($BN$1,2))&gt;=57,VALUE(RIGHT($BN$1,2))&lt;=63),$D434,"COMUM"),GABARITO!$D:$D,0)),1,0))</f>
        <v/>
      </c>
      <c r="BO434" t="str">
        <f>IF(RESPOSTAS!BP434="","",IF(UPPER(RESPOSTAS!BP434)=INDEX(GABARITO!$C:$C,MATCH(TEXT(VALUE(RIGHT($BO$1,2)),"00")&amp;"|"&amp;IF(AND(VALUE(RIGHT($BO$1,2))&gt;=57,VALUE(RIGHT($BO$1,2))&lt;=63),$D434,"COMUM"),GABARITO!$D:$D,0)),1,0))</f>
        <v/>
      </c>
      <c r="BP434">
        <f>COUNTIF(RESPOSTAS!F434:BP434,"&lt;&gt;")</f>
        <v>0</v>
      </c>
      <c r="BQ434" t="str">
        <f t="shared" si="62"/>
        <v/>
      </c>
      <c r="BR434" s="10" t="str">
        <f t="shared" si="63"/>
        <v/>
      </c>
      <c r="BT434" s="11" t="str">
        <f t="shared" si="65"/>
        <v/>
      </c>
      <c r="BU434" s="11" t="str">
        <f t="shared" si="66"/>
        <v/>
      </c>
      <c r="BV434" s="11" t="str">
        <f t="shared" si="67"/>
        <v/>
      </c>
      <c r="BW434" s="11" t="str">
        <f t="shared" si="68"/>
        <v/>
      </c>
      <c r="BX434" s="11" t="str">
        <f t="shared" si="69"/>
        <v/>
      </c>
      <c r="BY434" s="11" t="str">
        <f t="shared" si="70"/>
        <v/>
      </c>
      <c r="BZ434" s="3" t="str">
        <f t="shared" si="64"/>
        <v/>
      </c>
      <c r="CA434" s="3" t="e">
        <f t="shared" si="71"/>
        <v>#VALUE!</v>
      </c>
    </row>
    <row r="435" spans="1:79" x14ac:dyDescent="0.25">
      <c r="A435" t="str">
        <f>IF(RESPOSTAS!A435="","",RESPOSTAS!A435)</f>
        <v/>
      </c>
      <c r="B435" t="str">
        <f>IF(RESPOSTAS!C435="","",RESPOSTAS!C435)</f>
        <v/>
      </c>
      <c r="C435" t="str">
        <f>IF(RESPOSTAS!D435="","",RESPOSTAS!D435)</f>
        <v/>
      </c>
      <c r="D435" t="str">
        <f>IF(RESPOSTAS!E435="","",RESPOSTAS!E435)</f>
        <v/>
      </c>
      <c r="E435" t="str">
        <f>IF(RESPOSTAS!F435="","",IF(UPPER(RESPOSTAS!F435)=INDEX(GABARITO!$C:$C,MATCH(TEXT(VALUE(RIGHT($E$1,2)),"00")&amp;"|"&amp;IF(AND(VALUE(RIGHT($E$1,2))&gt;=57,VALUE(RIGHT($E$1,2))&lt;=63),$D435,"COMUM"),GABARITO!$D:$D,0)),1,0))</f>
        <v/>
      </c>
      <c r="F435" t="str">
        <f>IF(RESPOSTAS!G435="","",IF(UPPER(RESPOSTAS!G435)=INDEX(GABARITO!$C:$C,MATCH(TEXT(VALUE(RIGHT($F$1,2)),"00")&amp;"|"&amp;IF(AND(VALUE(RIGHT($F$1,2))&gt;=57,VALUE(RIGHT($F$1,2))&lt;=63),$D435,"COMUM"),GABARITO!$D:$D,0)),1,0))</f>
        <v/>
      </c>
      <c r="G435" t="str">
        <f>IF(RESPOSTAS!H435="","",IF(UPPER(RESPOSTAS!H435)=INDEX(GABARITO!$C:$C,MATCH(TEXT(VALUE(RIGHT($G$1,2)),"00")&amp;"|"&amp;IF(AND(VALUE(RIGHT($G$1,2))&gt;=57,VALUE(RIGHT($G$1,2))&lt;=63),$D435,"COMUM"),GABARITO!$D:$D,0)),1,0))</f>
        <v/>
      </c>
      <c r="H435" t="str">
        <f>IF(RESPOSTAS!I435="","",IF(UPPER(RESPOSTAS!I435)=INDEX(GABARITO!$C:$C,MATCH(TEXT(VALUE(RIGHT($H$1,2)),"00")&amp;"|"&amp;IF(AND(VALUE(RIGHT($H$1,2))&gt;=57,VALUE(RIGHT($H$1,2))&lt;=63),$D435,"COMUM"),GABARITO!$D:$D,0)),1,0))</f>
        <v/>
      </c>
      <c r="I435" t="str">
        <f>IF(RESPOSTAS!J435="","",IF(UPPER(RESPOSTAS!J435)=INDEX(GABARITO!$C:$C,MATCH(TEXT(VALUE(RIGHT($I$1,2)),"00")&amp;"|"&amp;IF(AND(VALUE(RIGHT($I$1,2))&gt;=57,VALUE(RIGHT($I$1,2))&lt;=63),$D435,"COMUM"),GABARITO!$D:$D,0)),1,0))</f>
        <v/>
      </c>
      <c r="J435" t="str">
        <f>IF(RESPOSTAS!K435="","",IF(UPPER(RESPOSTAS!K435)=INDEX(GABARITO!$C:$C,MATCH(TEXT(VALUE(RIGHT($J$1,2)),"00")&amp;"|"&amp;IF(AND(VALUE(RIGHT($J$1,2))&gt;=57,VALUE(RIGHT($J$1,2))&lt;=63),$D435,"COMUM"),GABARITO!$D:$D,0)),1,0))</f>
        <v/>
      </c>
      <c r="K435" t="str">
        <f>IF(RESPOSTAS!L435="","",IF(UPPER(RESPOSTAS!L435)=INDEX(GABARITO!$C:$C,MATCH(TEXT(VALUE(RIGHT($K$1,2)),"00")&amp;"|"&amp;IF(AND(VALUE(RIGHT($K$1,2))&gt;=57,VALUE(RIGHT($K$1,2))&lt;=63),$D435,"COMUM"),GABARITO!$D:$D,0)),1,0))</f>
        <v/>
      </c>
      <c r="L435" t="str">
        <f>IF(RESPOSTAS!M435="","",IF(UPPER(RESPOSTAS!M435)=INDEX(GABARITO!$C:$C,MATCH(TEXT(VALUE(RIGHT($L$1,2)),"00")&amp;"|"&amp;IF(AND(VALUE(RIGHT($L$1,2))&gt;=57,VALUE(RIGHT($L$1,2))&lt;=63),$D435,"COMUM"),GABARITO!$D:$D,0)),1,0))</f>
        <v/>
      </c>
      <c r="M435" t="str">
        <f>IF(RESPOSTAS!N435="","",IF(UPPER(RESPOSTAS!N435)=INDEX(GABARITO!$C:$C,MATCH(TEXT(VALUE(RIGHT($M$1,2)),"00")&amp;"|"&amp;IF(AND(VALUE(RIGHT($M$1,2))&gt;=57,VALUE(RIGHT($M$1,2))&lt;=63),$D435,"COMUM"),GABARITO!$D:$D,0)),1,0))</f>
        <v/>
      </c>
      <c r="N435" t="str">
        <f>IF(RESPOSTAS!O435="","",IF(UPPER(RESPOSTAS!O435)=INDEX(GABARITO!$C:$C,MATCH(TEXT(VALUE(RIGHT($E$1,2)),"00")&amp;"|"&amp;IF(AND(VALUE(RIGHT($E$1,2))&gt;=57,VALUE(RIGHT($E$1,2))&lt;=63),$D435,"COMUM"),GABARITO!$D:$D,0)),1,0))</f>
        <v/>
      </c>
      <c r="O435" t="str">
        <f>IF(RESPOSTAS!P435="","",IF(UPPER(RESPOSTAS!P435)=INDEX(GABARITO!$C:$C,MATCH(TEXT(VALUE(RIGHT($O$1,2)),"00")&amp;"|"&amp;IF(AND(VALUE(RIGHT($O$1,2))&gt;=57,VALUE(RIGHT($O$1,2))&lt;=63),$D435,"COMUM"),GABARITO!$D:$D,0)),1,0))</f>
        <v/>
      </c>
      <c r="P435" t="str">
        <f>IF(RESPOSTAS!Q435="","",IF(UPPER(RESPOSTAS!Q435)=INDEX(GABARITO!$C:$C,MATCH(TEXT(VALUE(RIGHT($P$1,2)),"00")&amp;"|"&amp;IF(AND(VALUE(RIGHT($P$1,2))&gt;=57,VALUE(RIGHT($P$1,2))&lt;=63),$D435,"COMUM"),GABARITO!$D:$D,0)),1,0))</f>
        <v/>
      </c>
      <c r="Q435" t="str">
        <f>IF(RESPOSTAS!R435="","",IF(UPPER(RESPOSTAS!R435)=INDEX(GABARITO!$C:$C,MATCH(TEXT(VALUE(RIGHT($Q$1,2)),"00")&amp;"|"&amp;IF(AND(VALUE(RIGHT($Q$1,2))&gt;=57,VALUE(RIGHT($Q$1,2))&lt;=63),$D435,"COMUM"),GABARITO!$D:$D,0)),1,0))</f>
        <v/>
      </c>
      <c r="R435" t="str">
        <f>IF(RESPOSTAS!S435="","",IF(UPPER(RESPOSTAS!S435)=INDEX(GABARITO!$C:$C,MATCH(TEXT(VALUE(RIGHT($R$1,2)),"00")&amp;"|"&amp;IF(AND(VALUE(RIGHT($R$1,2))&gt;=57,VALUE(RIGHT($R$1,2))&lt;=63),$D435,"COMUM"),GABARITO!$D:$D,0)),1,0))</f>
        <v/>
      </c>
      <c r="S435" t="str">
        <f>IF(RESPOSTAS!T435="","",IF(UPPER(RESPOSTAS!T435)=INDEX(GABARITO!$C:$C,MATCH(TEXT(VALUE(RIGHT($S$1,2)),"00")&amp;"|"&amp;IF(AND(VALUE(RIGHT($S$1,2))&gt;=57,VALUE(RIGHT($S$1,2))&lt;=63),$D435,"COMUM"),GABARITO!$D:$D,0)),1,0))</f>
        <v/>
      </c>
      <c r="T435" t="str">
        <f>IF(RESPOSTAS!U435="","",IF(UPPER(RESPOSTAS!U435)=INDEX(GABARITO!$C:$C,MATCH(TEXT(VALUE(RIGHT($T$1,2)),"00")&amp;"|"&amp;IF(AND(VALUE(RIGHT($T$1,2))&gt;=57,VALUE(RIGHT($T$1,2))&lt;=63),$D435,"COMUM"),GABARITO!$D:$D,0)),1,0))</f>
        <v/>
      </c>
      <c r="U435" t="str">
        <f>IF(RESPOSTAS!V435="","",IF(UPPER(RESPOSTAS!V435)=INDEX(GABARITO!$C:$C,MATCH(TEXT(VALUE(RIGHT($U$1,2)),"00")&amp;"|"&amp;IF(AND(VALUE(RIGHT($U$1,2))&gt;=57,VALUE(RIGHT($U$1,2))&lt;=63),$D435,"COMUM"),GABARITO!$D:$D,0)),1,0))</f>
        <v/>
      </c>
      <c r="V435" t="str">
        <f>IF(RESPOSTAS!W435="","",IF(UPPER(RESPOSTAS!W435)=INDEX(GABARITO!$C:$C,MATCH(TEXT(VALUE(RIGHT($E$1,2)),"00")&amp;"|"&amp;IF(AND(VALUE(RIGHT($E$1,2))&gt;=57,VALUE(RIGHT($E$1,2))&lt;=63),$D435,"COMUM"),GABARITO!$D:$D,0)),1,0))</f>
        <v/>
      </c>
      <c r="W435" t="str">
        <f>IF(RESPOSTAS!X435="","",IF(UPPER(RESPOSTAS!X435)=INDEX(GABARITO!$C:$C,MATCH(TEXT(VALUE(RIGHT($W$1,2)),"00")&amp;"|"&amp;IF(AND(VALUE(RIGHT($W$1,2))&gt;=57,VALUE(RIGHT($W$1,2))&lt;=63),$D435,"COMUM"),GABARITO!$D:$D,0)),1,0))</f>
        <v/>
      </c>
      <c r="X435" t="str">
        <f>IF(RESPOSTAS!Y435="","",IF(UPPER(RESPOSTAS!Y435)=INDEX(GABARITO!$C:$C,MATCH(TEXT(VALUE(RIGHT($X$1,2)),"00")&amp;"|"&amp;IF(AND(VALUE(RIGHT($X$1,2))&gt;=57,VALUE(RIGHT($X$1,2))&lt;=63),$D435,"COMUM"),GABARITO!$D:$D,0)),1,0))</f>
        <v/>
      </c>
      <c r="Y435" t="str">
        <f>IF(RESPOSTAS!Z435="","",IF(UPPER(RESPOSTAS!Z435)=INDEX(GABARITO!$C:$C,MATCH(TEXT(VALUE(RIGHT($Y$1,2)),"00")&amp;"|"&amp;IF(AND(VALUE(RIGHT($Y$1,2))&gt;=57,VALUE(RIGHT($Y$1,2))&lt;=63),$D435,"COMUM"),GABARITO!$D:$D,0)),1,0))</f>
        <v/>
      </c>
      <c r="Z435" t="str">
        <f>IF(RESPOSTAS!AA435="","",IF(UPPER(RESPOSTAS!AA435)=INDEX(GABARITO!$C:$C,MATCH(TEXT(VALUE(RIGHT($Z$1,2)),"00")&amp;"|"&amp;IF(AND(VALUE(RIGHT($Z$1,2))&gt;=57,VALUE(RIGHT($Z$1,2))&lt;=63),$D435,"COMUM"),GABARITO!$D:$D,0)),1,0))</f>
        <v/>
      </c>
      <c r="AA435" t="str">
        <f>IF(RESPOSTAS!AB435="","",IF(UPPER(RESPOSTAS!AB435)=INDEX(GABARITO!$C:$C,MATCH(TEXT(VALUE(RIGHT($AA$1,2)),"00")&amp;"|"&amp;IF(AND(VALUE(RIGHT($AA$1,2))&gt;=57,VALUE(RIGHT($AA$1,2))&lt;=63),$D435,"COMUM"),GABARITO!$D:$D,0)),1,0))</f>
        <v/>
      </c>
      <c r="AB435" t="str">
        <f>IF(RESPOSTAS!AC435="","",IF(UPPER(RESPOSTAS!AC435)=INDEX(GABARITO!$C:$C,MATCH(TEXT(VALUE(RIGHT($AB$1,2)),"00")&amp;"|"&amp;IF(AND(VALUE(RIGHT($AB$1,2))&gt;=57,VALUE(RIGHT($AB$1,2))&lt;=63),$D435,"COMUM"),GABARITO!$D:$D,0)),1,0))</f>
        <v/>
      </c>
      <c r="AC435" t="str">
        <f>IF(RESPOSTAS!AD435="","",IF(UPPER(RESPOSTAS!AD435)=INDEX(GABARITO!$C:$C,MATCH(TEXT(VALUE(RIGHT($AC$1,2)),"00")&amp;"|"&amp;IF(AND(VALUE(RIGHT($AC$1,2))&gt;=57,VALUE(RIGHT($AC$1,2))&lt;=63),$D435,"COMUM"),GABARITO!$D:$D,0)),1,0))</f>
        <v/>
      </c>
      <c r="AD435" t="str">
        <f>IF(RESPOSTAS!AE435="","",IF(UPPER(RESPOSTAS!AE435)=INDEX(GABARITO!$C:$C,MATCH(TEXT(VALUE(RIGHT($AD$1,2)),"00")&amp;"|"&amp;IF(AND(VALUE(RIGHT($AD$1,2))&gt;=57,VALUE(RIGHT($AD$1,2))&lt;=63),$D435,"COMUM"),GABARITO!$D:$D,0)),1,0))</f>
        <v/>
      </c>
      <c r="AE435" t="str">
        <f>IF(RESPOSTAS!AF435="","",IF(UPPER(RESPOSTAS!AF435)=INDEX(GABARITO!$C:$C,MATCH(TEXT(VALUE(RIGHT($AE$1,2)),"00")&amp;"|"&amp;IF(AND(VALUE(RIGHT($AE$1,2))&gt;=57,VALUE(RIGHT($AE$1,2))&lt;=63),$D435,"COMUM"),GABARITO!$D:$D,0)),1,0))</f>
        <v/>
      </c>
      <c r="AF435" t="str">
        <f>IF(RESPOSTAS!AG435="","",IF(UPPER(RESPOSTAS!AG435)=INDEX(GABARITO!$C:$C,MATCH(TEXT(VALUE(RIGHT($AF$1,2)),"00")&amp;"|"&amp;IF(AND(VALUE(RIGHT($AF$1,2))&gt;=57,VALUE(RIGHT($AF$1,2))&lt;=63),$D435,"COMUM"),GABARITO!$D:$D,0)),1,0))</f>
        <v/>
      </c>
      <c r="AG435" t="str">
        <f>IF(RESPOSTAS!AH435="","",IF(UPPER(RESPOSTAS!AH435)=INDEX(GABARITO!$C:$C,MATCH(TEXT(VALUE(RIGHT($AG$1,2)),"00")&amp;"|"&amp;IF(AND(VALUE(RIGHT($AG$1,2))&gt;=57,VALUE(RIGHT($AG$1,2))&lt;=63),$D435,"COMUM"),GABARITO!$D:$D,0)),1,0))</f>
        <v/>
      </c>
      <c r="AH435" t="str">
        <f>IF(RESPOSTAS!AI435="","",IF(UPPER(RESPOSTAS!AI435)=INDEX(GABARITO!$C:$C,MATCH(TEXT(VALUE(RIGHT($AH$1,2)),"00")&amp;"|"&amp;IF(AND(VALUE(RIGHT($AH$1,2))&gt;=57,VALUE(RIGHT($AH$1,2))&lt;=63),$D435,"COMUM"),GABARITO!$D:$D,0)),1,0))</f>
        <v/>
      </c>
      <c r="AI435" t="str">
        <f>IF(RESPOSTAS!AJ435="","",IF(UPPER(RESPOSTAS!AJ435)=INDEX(GABARITO!$C:$C,MATCH(TEXT(VALUE(RIGHT($AI$1,2)),"00")&amp;"|"&amp;IF(AND(VALUE(RIGHT($AI$1,2))&gt;=57,VALUE(RIGHT($AI$1,2))&lt;=63),$D435,"COMUM"),GABARITO!$D:$D,0)),1,0))</f>
        <v/>
      </c>
      <c r="AJ435" t="str">
        <f>IF(RESPOSTAS!AK435="","",IF(UPPER(RESPOSTAS!AK435)=INDEX(GABARITO!$C:$C,MATCH(TEXT(VALUE(RIGHT($AJ$1,2)),"00")&amp;"|"&amp;IF(AND(VALUE(RIGHT($AJ$1,2))&gt;=57,VALUE(RIGHT($AJ$1,2))&lt;=63),$D435,"COMUM"),GABARITO!$D:$D,0)),1,0))</f>
        <v/>
      </c>
      <c r="AK435" t="str">
        <f>IF(RESPOSTAS!AL435="","",IF(UPPER(RESPOSTAS!AL435)=INDEX(GABARITO!$C:$C,MATCH(TEXT(VALUE(RIGHT($AK$1,2)),"00")&amp;"|"&amp;IF(AND(VALUE(RIGHT($AK$1,2))&gt;=57,VALUE(RIGHT($AK$1,2))&lt;=63),$D435,"COMUM"),GABARITO!$D:$D,0)),1,0))</f>
        <v/>
      </c>
      <c r="AL435" t="str">
        <f>IF(RESPOSTAS!AM435="","",IF(UPPER(RESPOSTAS!AM435)=INDEX(GABARITO!$C:$C,MATCH(TEXT(VALUE(RIGHT($AL$1,2)),"00")&amp;"|"&amp;IF(AND(VALUE(RIGHT($AL$1,2))&gt;=57,VALUE(RIGHT($AL$1,2))&lt;=63),$D435,"COMUM"),GABARITO!$D:$D,0)),1,0))</f>
        <v/>
      </c>
      <c r="AM435" t="str">
        <f>IF(RESPOSTAS!AN435="","",IF(UPPER(RESPOSTAS!AN435)=INDEX(GABARITO!$C:$C,MATCH(TEXT(VALUE(RIGHT($AM$1,2)),"00")&amp;"|"&amp;IF(AND(VALUE(RIGHT($AM$1,2))&gt;=57,VALUE(RIGHT($AM$1,2))&lt;=63),$D435,"COMUM"),GABARITO!$D:$D,0)),1,0))</f>
        <v/>
      </c>
      <c r="AN435" t="str">
        <f>IF(RESPOSTAS!AO435="","",IF(UPPER(RESPOSTAS!AO435)=INDEX(GABARITO!$C:$C,MATCH(TEXT(VALUE(RIGHT($AN$1,2)),"00")&amp;"|"&amp;IF(AND(VALUE(RIGHT($AN$1,2))&gt;=57,VALUE(RIGHT($AN$1,2))&lt;=63),$D435,"COMUM"),GABARITO!$D:$D,0)),1,0))</f>
        <v/>
      </c>
      <c r="AO435" t="str">
        <f>IF(RESPOSTAS!AP435="","",IF(UPPER(RESPOSTAS!AP435)=INDEX(GABARITO!$C:$C,MATCH(TEXT(VALUE(RIGHT($AO$1,2)),"00")&amp;"|"&amp;IF(AND(VALUE(RIGHT($AO$1,2))&gt;=57,VALUE(RIGHT($AO$1,2))&lt;=63),$D435,"COMUM"),GABARITO!$D:$D,0)),1,0))</f>
        <v/>
      </c>
      <c r="AP435" t="str">
        <f>IF(RESPOSTAS!AQ435="","",IF(UPPER(RESPOSTAS!AQ435)=INDEX(GABARITO!$C:$C,MATCH(TEXT(VALUE(RIGHT($AP$1,2)),"00")&amp;"|"&amp;IF(AND(VALUE(RIGHT($AP$1,2))&gt;=57,VALUE(RIGHT($AP$1,2))&lt;=63),$D435,"COMUM"),GABARITO!$D:$D,0)),1,0))</f>
        <v/>
      </c>
      <c r="AQ435" t="str">
        <f>IF(RESPOSTAS!AR435="","",IF(UPPER(RESPOSTAS!AR435)=INDEX(GABARITO!$C:$C,MATCH(TEXT(VALUE(RIGHT($AQ$1,2)),"00")&amp;"|"&amp;IF(AND(VALUE(RIGHT($AQ$1,2))&gt;=57,VALUE(RIGHT($AQ$1,2))&lt;=63),$D435,"COMUM"),GABARITO!$D:$D,0)),1,0))</f>
        <v/>
      </c>
      <c r="AR435" t="str">
        <f>IF(RESPOSTAS!AS435="","",IF(UPPER(RESPOSTAS!AS435)=INDEX(GABARITO!$C:$C,MATCH(TEXT(VALUE(RIGHT($AR$1,2)),"00")&amp;"|"&amp;IF(AND(VALUE(RIGHT($AR$1,2))&gt;=57,VALUE(RIGHT($AR$1,2))&lt;=63),$D435,"COMUM"),GABARITO!$D:$D,0)),1,0))</f>
        <v/>
      </c>
      <c r="AS435" t="str">
        <f>IF(RESPOSTAS!AT435="","",IF(UPPER(RESPOSTAS!AT435)=INDEX(GABARITO!$C:$C,MATCH(TEXT(VALUE(RIGHT($AS$1,2)),"00")&amp;"|"&amp;IF(AND(VALUE(RIGHT($AS$1,2))&gt;=57,VALUE(RIGHT($AS$1,2))&lt;=63),$D435,"COMUM"),GABARITO!$D:$D,0)),1,0))</f>
        <v/>
      </c>
      <c r="AT435" t="str">
        <f>IF(RESPOSTAS!AU435="","",IF(UPPER(RESPOSTAS!AU435)=INDEX(GABARITO!$C:$C,MATCH(TEXT(VALUE(RIGHT($AT$1,2)),"00")&amp;"|"&amp;IF(AND(VALUE(RIGHT($AT$1,2))&gt;=57,VALUE(RIGHT($AT$1,2))&lt;=63),$D435,"COMUM"),GABARITO!$D:$D,0)),1,0))</f>
        <v/>
      </c>
      <c r="AU435" t="str">
        <f>IF(RESPOSTAS!AV435="","",IF(UPPER(RESPOSTAS!AV435)=INDEX(GABARITO!$C:$C,MATCH(TEXT(VALUE(RIGHT($AU$1,2)),"00")&amp;"|"&amp;IF(AND(VALUE(RIGHT($AU$1,2))&gt;=57,VALUE(RIGHT($AU$1,2))&lt;=63),$D435,"COMUM"),GABARITO!$D:$D,0)),1,0))</f>
        <v/>
      </c>
      <c r="AV435" t="str">
        <f>IF(RESPOSTAS!AW435="","",IF(UPPER(RESPOSTAS!AW435)=INDEX(GABARITO!$C:$C,MATCH(TEXT(VALUE(RIGHT($AV$1,2)),"00")&amp;"|"&amp;IF(AND(VALUE(RIGHT($AV$1,2))&gt;=57,VALUE(RIGHT($AV$1,2))&lt;=63),$D435,"COMUM"),GABARITO!$D:$D,0)),1,0))</f>
        <v/>
      </c>
      <c r="AW435" t="str">
        <f>IF(RESPOSTAS!AX435="","",IF(UPPER(RESPOSTAS!AX435)=INDEX(GABARITO!$C:$C,MATCH(TEXT(VALUE(RIGHT($AW$1,2)),"00")&amp;"|"&amp;IF(AND(VALUE(RIGHT($AW$1,2))&gt;=57,VALUE(RIGHT($AW$1,2))&lt;=63),$D435,"COMUM"),GABARITO!$D:$D,0)),1,0))</f>
        <v/>
      </c>
      <c r="AX435" t="str">
        <f>IF(RESPOSTAS!AY435="","",IF(UPPER(RESPOSTAS!AY435)=INDEX(GABARITO!$C:$C,MATCH(TEXT(VALUE(RIGHT($AX$1,2)),"00")&amp;"|"&amp;IF(AND(VALUE(RIGHT($AX$1,2))&gt;=57,VALUE(RIGHT($AX$1,2))&lt;=63),$D435,"COMUM"),GABARITO!$D:$D,0)),1,0))</f>
        <v/>
      </c>
      <c r="AY435" t="str">
        <f>IF(RESPOSTAS!AZ435="","",IF(UPPER(RESPOSTAS!AZ435)=INDEX(GABARITO!$C:$C,MATCH(TEXT(VALUE(RIGHT($AY$1,2)),"00")&amp;"|"&amp;IF(AND(VALUE(RIGHT($AY$1,2))&gt;=57,VALUE(RIGHT($AY$1,2))&lt;=63),$D435,"COMUM"),GABARITO!$D:$D,0)),1,0))</f>
        <v/>
      </c>
      <c r="AZ435" t="str">
        <f>IF(RESPOSTAS!BA435="","",IF(UPPER(RESPOSTAS!BA435)=INDEX(GABARITO!$C:$C,MATCH(TEXT(VALUE(RIGHT($AZ$1,2)),"00")&amp;"|"&amp;IF(AND(VALUE(RIGHT($AZ$1,2))&gt;=57,VALUE(RIGHT($AZ$1,2))&lt;=63),$D435,"COMUM"),GABARITO!$D:$D,0)),1,0))</f>
        <v/>
      </c>
      <c r="BA435" t="str">
        <f>IF(RESPOSTAS!BB435="","",IF(UPPER(RESPOSTAS!BB435)=INDEX(GABARITO!$C:$C,MATCH(TEXT(VALUE(RIGHT($BA$1,2)),"00")&amp;"|"&amp;IF(AND(VALUE(RIGHT($BA$1,2))&gt;=57,VALUE(RIGHT($BA$1,2))&lt;=63),$D435,"COMUM"),GABARITO!$D:$D,0)),1,0))</f>
        <v/>
      </c>
      <c r="BB435" t="str">
        <f>IF(RESPOSTAS!BC435="","",IF(UPPER(RESPOSTAS!BC435)=INDEX(GABARITO!$C:$C,MATCH(TEXT(VALUE(RIGHT($BB$1,2)),"00")&amp;"|"&amp;IF(AND(VALUE(RIGHT($BB$1,2))&gt;=57,VALUE(RIGHT($BB$1,2))&lt;=63),$D435,"COMUM"),GABARITO!$D:$D,0)),1,0))</f>
        <v/>
      </c>
      <c r="BC435" t="str">
        <f>IF(RESPOSTAS!BD435="","",IF(UPPER(RESPOSTAS!BD435)=INDEX(GABARITO!$C:$C,MATCH(TEXT(VALUE(RIGHT($BC$1,2)),"00")&amp;"|"&amp;IF(AND(VALUE(RIGHT($BC$1,2))&gt;=57,VALUE(RIGHT($BC$1,2))&lt;=63),$D435,"COMUM"),GABARITO!$D:$D,0)),1,0))</f>
        <v/>
      </c>
      <c r="BD435" t="str">
        <f>IF(RESPOSTAS!BE435="","",IF(UPPER(RESPOSTAS!BE435)=INDEX(GABARITO!$C:$C,MATCH(TEXT(VALUE(RIGHT($BD$1,2)),"00")&amp;"|"&amp;IF(AND(VALUE(RIGHT($BD$1,2))&gt;=57,VALUE(RIGHT($BD$1,2))&lt;=63),$D435,"COMUM"),GABARITO!$D:$D,0)),1,0))</f>
        <v/>
      </c>
      <c r="BE435" t="str">
        <f>IF(RESPOSTAS!BF435="","",IF(UPPER(RESPOSTAS!BF435)=INDEX(GABARITO!$C:$C,MATCH(TEXT(VALUE(RIGHT($BE$1,2)),"00")&amp;"|"&amp;IF(AND(VALUE(RIGHT($BE$1,2))&gt;=57,VALUE(RIGHT($BE$1,2))&lt;=63),$D435,"COMUM"),GABARITO!$D:$D,0)),1,0))</f>
        <v/>
      </c>
      <c r="BF435" t="str">
        <f>IF(RESPOSTAS!BG435="","",IF(UPPER(RESPOSTAS!BG435)=INDEX(GABARITO!$C:$C,MATCH(TEXT(VALUE(RIGHT($BF$1,2)),"00")&amp;"|"&amp;IF(AND(VALUE(RIGHT($BF$1,2))&gt;=57,VALUE(RIGHT($BF$1,2))&lt;=63),$D435,"COMUM"),GABARITO!$D:$D,0)),1,0))</f>
        <v/>
      </c>
      <c r="BG435" t="str">
        <f>IF(RESPOSTAS!BH435="","",IF(UPPER(RESPOSTAS!BH435)=INDEX(GABARITO!$C:$C,MATCH(TEXT(VALUE(RIGHT($BG$1,2)),"00")&amp;"|"&amp;IF(AND(VALUE(RIGHT($BG$1,2))&gt;=57,VALUE(RIGHT($BG$1,2))&lt;=63),$D435,"COMUM"),GABARITO!$D:$D,0)),1,0))</f>
        <v/>
      </c>
      <c r="BH435" t="str">
        <f>IF(RESPOSTAS!BI435="","",IF(UPPER(RESPOSTAS!BI435)=INDEX(GABARITO!$C:$C,MATCH(TEXT(VALUE(RIGHT($BH$1,2)),"00")&amp;"|"&amp;IF(AND(VALUE(RIGHT($BH$1,2))&gt;=57,VALUE(RIGHT($BH$1,2))&lt;=63),$D435,"COMUM"),GABARITO!$D:$D,0)),1,0))</f>
        <v/>
      </c>
      <c r="BI435" t="str">
        <f>IF(RESPOSTAS!BJ435="","",IF(UPPER(RESPOSTAS!BJ435)=INDEX(GABARITO!$C:$C,MATCH(TEXT(VALUE(RIGHT($BI$1,2)),"00")&amp;"|"&amp;IF(AND(VALUE(RIGHT($BI$1,2))&gt;=57,VALUE(RIGHT($BI$1,2))&lt;=63),$D435,"COMUM"),GABARITO!$D:$D,0)),1,0))</f>
        <v/>
      </c>
      <c r="BJ435" t="str">
        <f>IF(RESPOSTAS!BK435="","",IF(UPPER(RESPOSTAS!BK435)=INDEX(GABARITO!$C:$C,MATCH(TEXT(VALUE(RIGHT($BJ$1,2)),"00")&amp;"|"&amp;IF(AND(VALUE(RIGHT($BJ$1,2))&gt;=57,VALUE(RIGHT($BJ$1,2))&lt;=63),$D435,"COMUM"),GABARITO!$D:$D,0)),1,0))</f>
        <v/>
      </c>
      <c r="BK435" t="str">
        <f>IF(RESPOSTAS!BL435="","",IF(UPPER(RESPOSTAS!BL435)=INDEX(GABARITO!$C:$C,MATCH(TEXT(VALUE(RIGHT($BK$1,2)),"00")&amp;"|"&amp;IF(AND(VALUE(RIGHT($BK$1,2))&gt;=57,VALUE(RIGHT($BK$1,2))&lt;=63),$D435,"COMUM"),GABARITO!$D:$D,0)),1,0))</f>
        <v/>
      </c>
      <c r="BL435" t="str">
        <f>IF(RESPOSTAS!BM435="","",IF(UPPER(RESPOSTAS!BM435)=INDEX(GABARITO!$C:$C,MATCH(TEXT(VALUE(RIGHT($BL$1,2)),"00")&amp;"|"&amp;IF(AND(VALUE(RIGHT($BL$1,2))&gt;=57,VALUE(RIGHT($BL$1,2))&lt;=63),$D435,"COMUM"),GABARITO!$D:$D,0)),1,0))</f>
        <v/>
      </c>
      <c r="BM435" t="str">
        <f>IF(RESPOSTAS!BN435="","",IF(UPPER(RESPOSTAS!BN435)=INDEX(GABARITO!$C:$C,MATCH(TEXT(VALUE(RIGHT($BM$1,2)),"00")&amp;"|"&amp;IF(AND(VALUE(RIGHT($BM$1,2))&gt;=57,VALUE(RIGHT($BM$1,2))&lt;=63),$D435,"COMUM"),GABARITO!$D:$D,0)),1,0))</f>
        <v/>
      </c>
      <c r="BN435" t="str">
        <f>IF(RESPOSTAS!BO435="","",IF(UPPER(RESPOSTAS!BO435)=INDEX(GABARITO!$C:$C,MATCH(TEXT(VALUE(RIGHT($BN$1,2)),"00")&amp;"|"&amp;IF(AND(VALUE(RIGHT($BN$1,2))&gt;=57,VALUE(RIGHT($BN$1,2))&lt;=63),$D435,"COMUM"),GABARITO!$D:$D,0)),1,0))</f>
        <v/>
      </c>
      <c r="BO435" t="str">
        <f>IF(RESPOSTAS!BP435="","",IF(UPPER(RESPOSTAS!BP435)=INDEX(GABARITO!$C:$C,MATCH(TEXT(VALUE(RIGHT($BO$1,2)),"00")&amp;"|"&amp;IF(AND(VALUE(RIGHT($BO$1,2))&gt;=57,VALUE(RIGHT($BO$1,2))&lt;=63),$D435,"COMUM"),GABARITO!$D:$D,0)),1,0))</f>
        <v/>
      </c>
      <c r="BP435">
        <f>COUNTIF(RESPOSTAS!F435:BP435,"&lt;&gt;")</f>
        <v>0</v>
      </c>
      <c r="BQ435" t="str">
        <f t="shared" si="62"/>
        <v/>
      </c>
      <c r="BR435" s="10" t="str">
        <f t="shared" si="63"/>
        <v/>
      </c>
      <c r="BT435" s="11" t="str">
        <f t="shared" si="65"/>
        <v/>
      </c>
      <c r="BU435" s="11" t="str">
        <f t="shared" si="66"/>
        <v/>
      </c>
      <c r="BV435" s="11" t="str">
        <f t="shared" si="67"/>
        <v/>
      </c>
      <c r="BW435" s="11" t="str">
        <f t="shared" si="68"/>
        <v/>
      </c>
      <c r="BX435" s="11" t="str">
        <f t="shared" si="69"/>
        <v/>
      </c>
      <c r="BY435" s="11" t="str">
        <f t="shared" si="70"/>
        <v/>
      </c>
      <c r="BZ435" s="3" t="str">
        <f t="shared" si="64"/>
        <v/>
      </c>
      <c r="CA435" s="3" t="e">
        <f t="shared" si="71"/>
        <v>#VALUE!</v>
      </c>
    </row>
    <row r="436" spans="1:79" x14ac:dyDescent="0.25">
      <c r="A436" t="str">
        <f>IF(RESPOSTAS!A436="","",RESPOSTAS!A436)</f>
        <v/>
      </c>
      <c r="B436" t="str">
        <f>IF(RESPOSTAS!C436="","",RESPOSTAS!C436)</f>
        <v/>
      </c>
      <c r="C436" t="str">
        <f>IF(RESPOSTAS!D436="","",RESPOSTAS!D436)</f>
        <v/>
      </c>
      <c r="D436" t="str">
        <f>IF(RESPOSTAS!E436="","",RESPOSTAS!E436)</f>
        <v/>
      </c>
      <c r="E436" t="str">
        <f>IF(RESPOSTAS!F436="","",IF(UPPER(RESPOSTAS!F436)=INDEX(GABARITO!$C:$C,MATCH(TEXT(VALUE(RIGHT($E$1,2)),"00")&amp;"|"&amp;IF(AND(VALUE(RIGHT($E$1,2))&gt;=57,VALUE(RIGHT($E$1,2))&lt;=63),$D436,"COMUM"),GABARITO!$D:$D,0)),1,0))</f>
        <v/>
      </c>
      <c r="F436" t="str">
        <f>IF(RESPOSTAS!G436="","",IF(UPPER(RESPOSTAS!G436)=INDEX(GABARITO!$C:$C,MATCH(TEXT(VALUE(RIGHT($F$1,2)),"00")&amp;"|"&amp;IF(AND(VALUE(RIGHT($F$1,2))&gt;=57,VALUE(RIGHT($F$1,2))&lt;=63),$D436,"COMUM"),GABARITO!$D:$D,0)),1,0))</f>
        <v/>
      </c>
      <c r="G436" t="str">
        <f>IF(RESPOSTAS!H436="","",IF(UPPER(RESPOSTAS!H436)=INDEX(GABARITO!$C:$C,MATCH(TEXT(VALUE(RIGHT($G$1,2)),"00")&amp;"|"&amp;IF(AND(VALUE(RIGHT($G$1,2))&gt;=57,VALUE(RIGHT($G$1,2))&lt;=63),$D436,"COMUM"),GABARITO!$D:$D,0)),1,0))</f>
        <v/>
      </c>
      <c r="H436" t="str">
        <f>IF(RESPOSTAS!I436="","",IF(UPPER(RESPOSTAS!I436)=INDEX(GABARITO!$C:$C,MATCH(TEXT(VALUE(RIGHT($H$1,2)),"00")&amp;"|"&amp;IF(AND(VALUE(RIGHT($H$1,2))&gt;=57,VALUE(RIGHT($H$1,2))&lt;=63),$D436,"COMUM"),GABARITO!$D:$D,0)),1,0))</f>
        <v/>
      </c>
      <c r="I436" t="str">
        <f>IF(RESPOSTAS!J436="","",IF(UPPER(RESPOSTAS!J436)=INDEX(GABARITO!$C:$C,MATCH(TEXT(VALUE(RIGHT($I$1,2)),"00")&amp;"|"&amp;IF(AND(VALUE(RIGHT($I$1,2))&gt;=57,VALUE(RIGHT($I$1,2))&lt;=63),$D436,"COMUM"),GABARITO!$D:$D,0)),1,0))</f>
        <v/>
      </c>
      <c r="J436" t="str">
        <f>IF(RESPOSTAS!K436="","",IF(UPPER(RESPOSTAS!K436)=INDEX(GABARITO!$C:$C,MATCH(TEXT(VALUE(RIGHT($J$1,2)),"00")&amp;"|"&amp;IF(AND(VALUE(RIGHT($J$1,2))&gt;=57,VALUE(RIGHT($J$1,2))&lt;=63),$D436,"COMUM"),GABARITO!$D:$D,0)),1,0))</f>
        <v/>
      </c>
      <c r="K436" t="str">
        <f>IF(RESPOSTAS!L436="","",IF(UPPER(RESPOSTAS!L436)=INDEX(GABARITO!$C:$C,MATCH(TEXT(VALUE(RIGHT($K$1,2)),"00")&amp;"|"&amp;IF(AND(VALUE(RIGHT($K$1,2))&gt;=57,VALUE(RIGHT($K$1,2))&lt;=63),$D436,"COMUM"),GABARITO!$D:$D,0)),1,0))</f>
        <v/>
      </c>
      <c r="L436" t="str">
        <f>IF(RESPOSTAS!M436="","",IF(UPPER(RESPOSTAS!M436)=INDEX(GABARITO!$C:$C,MATCH(TEXT(VALUE(RIGHT($L$1,2)),"00")&amp;"|"&amp;IF(AND(VALUE(RIGHT($L$1,2))&gt;=57,VALUE(RIGHT($L$1,2))&lt;=63),$D436,"COMUM"),GABARITO!$D:$D,0)),1,0))</f>
        <v/>
      </c>
      <c r="M436" t="str">
        <f>IF(RESPOSTAS!N436="","",IF(UPPER(RESPOSTAS!N436)=INDEX(GABARITO!$C:$C,MATCH(TEXT(VALUE(RIGHT($M$1,2)),"00")&amp;"|"&amp;IF(AND(VALUE(RIGHT($M$1,2))&gt;=57,VALUE(RIGHT($M$1,2))&lt;=63),$D436,"COMUM"),GABARITO!$D:$D,0)),1,0))</f>
        <v/>
      </c>
      <c r="N436" t="str">
        <f>IF(RESPOSTAS!O436="","",IF(UPPER(RESPOSTAS!O436)=INDEX(GABARITO!$C:$C,MATCH(TEXT(VALUE(RIGHT($E$1,2)),"00")&amp;"|"&amp;IF(AND(VALUE(RIGHT($E$1,2))&gt;=57,VALUE(RIGHT($E$1,2))&lt;=63),$D436,"COMUM"),GABARITO!$D:$D,0)),1,0))</f>
        <v/>
      </c>
      <c r="O436" t="str">
        <f>IF(RESPOSTAS!P436="","",IF(UPPER(RESPOSTAS!P436)=INDEX(GABARITO!$C:$C,MATCH(TEXT(VALUE(RIGHT($O$1,2)),"00")&amp;"|"&amp;IF(AND(VALUE(RIGHT($O$1,2))&gt;=57,VALUE(RIGHT($O$1,2))&lt;=63),$D436,"COMUM"),GABARITO!$D:$D,0)),1,0))</f>
        <v/>
      </c>
      <c r="P436" t="str">
        <f>IF(RESPOSTAS!Q436="","",IF(UPPER(RESPOSTAS!Q436)=INDEX(GABARITO!$C:$C,MATCH(TEXT(VALUE(RIGHT($P$1,2)),"00")&amp;"|"&amp;IF(AND(VALUE(RIGHT($P$1,2))&gt;=57,VALUE(RIGHT($P$1,2))&lt;=63),$D436,"COMUM"),GABARITO!$D:$D,0)),1,0))</f>
        <v/>
      </c>
      <c r="Q436" t="str">
        <f>IF(RESPOSTAS!R436="","",IF(UPPER(RESPOSTAS!R436)=INDEX(GABARITO!$C:$C,MATCH(TEXT(VALUE(RIGHT($Q$1,2)),"00")&amp;"|"&amp;IF(AND(VALUE(RIGHT($Q$1,2))&gt;=57,VALUE(RIGHT($Q$1,2))&lt;=63),$D436,"COMUM"),GABARITO!$D:$D,0)),1,0))</f>
        <v/>
      </c>
      <c r="R436" t="str">
        <f>IF(RESPOSTAS!S436="","",IF(UPPER(RESPOSTAS!S436)=INDEX(GABARITO!$C:$C,MATCH(TEXT(VALUE(RIGHT($R$1,2)),"00")&amp;"|"&amp;IF(AND(VALUE(RIGHT($R$1,2))&gt;=57,VALUE(RIGHT($R$1,2))&lt;=63),$D436,"COMUM"),GABARITO!$D:$D,0)),1,0))</f>
        <v/>
      </c>
      <c r="S436" t="str">
        <f>IF(RESPOSTAS!T436="","",IF(UPPER(RESPOSTAS!T436)=INDEX(GABARITO!$C:$C,MATCH(TEXT(VALUE(RIGHT($S$1,2)),"00")&amp;"|"&amp;IF(AND(VALUE(RIGHT($S$1,2))&gt;=57,VALUE(RIGHT($S$1,2))&lt;=63),$D436,"COMUM"),GABARITO!$D:$D,0)),1,0))</f>
        <v/>
      </c>
      <c r="T436" t="str">
        <f>IF(RESPOSTAS!U436="","",IF(UPPER(RESPOSTAS!U436)=INDEX(GABARITO!$C:$C,MATCH(TEXT(VALUE(RIGHT($T$1,2)),"00")&amp;"|"&amp;IF(AND(VALUE(RIGHT($T$1,2))&gt;=57,VALUE(RIGHT($T$1,2))&lt;=63),$D436,"COMUM"),GABARITO!$D:$D,0)),1,0))</f>
        <v/>
      </c>
      <c r="U436" t="str">
        <f>IF(RESPOSTAS!V436="","",IF(UPPER(RESPOSTAS!V436)=INDEX(GABARITO!$C:$C,MATCH(TEXT(VALUE(RIGHT($U$1,2)),"00")&amp;"|"&amp;IF(AND(VALUE(RIGHT($U$1,2))&gt;=57,VALUE(RIGHT($U$1,2))&lt;=63),$D436,"COMUM"),GABARITO!$D:$D,0)),1,0))</f>
        <v/>
      </c>
      <c r="V436" t="str">
        <f>IF(RESPOSTAS!W436="","",IF(UPPER(RESPOSTAS!W436)=INDEX(GABARITO!$C:$C,MATCH(TEXT(VALUE(RIGHT($E$1,2)),"00")&amp;"|"&amp;IF(AND(VALUE(RIGHT($E$1,2))&gt;=57,VALUE(RIGHT($E$1,2))&lt;=63),$D436,"COMUM"),GABARITO!$D:$D,0)),1,0))</f>
        <v/>
      </c>
      <c r="W436" t="str">
        <f>IF(RESPOSTAS!X436="","",IF(UPPER(RESPOSTAS!X436)=INDEX(GABARITO!$C:$C,MATCH(TEXT(VALUE(RIGHT($W$1,2)),"00")&amp;"|"&amp;IF(AND(VALUE(RIGHT($W$1,2))&gt;=57,VALUE(RIGHT($W$1,2))&lt;=63),$D436,"COMUM"),GABARITO!$D:$D,0)),1,0))</f>
        <v/>
      </c>
      <c r="X436" t="str">
        <f>IF(RESPOSTAS!Y436="","",IF(UPPER(RESPOSTAS!Y436)=INDEX(GABARITO!$C:$C,MATCH(TEXT(VALUE(RIGHT($X$1,2)),"00")&amp;"|"&amp;IF(AND(VALUE(RIGHT($X$1,2))&gt;=57,VALUE(RIGHT($X$1,2))&lt;=63),$D436,"COMUM"),GABARITO!$D:$D,0)),1,0))</f>
        <v/>
      </c>
      <c r="Y436" t="str">
        <f>IF(RESPOSTAS!Z436="","",IF(UPPER(RESPOSTAS!Z436)=INDEX(GABARITO!$C:$C,MATCH(TEXT(VALUE(RIGHT($Y$1,2)),"00")&amp;"|"&amp;IF(AND(VALUE(RIGHT($Y$1,2))&gt;=57,VALUE(RIGHT($Y$1,2))&lt;=63),$D436,"COMUM"),GABARITO!$D:$D,0)),1,0))</f>
        <v/>
      </c>
      <c r="Z436" t="str">
        <f>IF(RESPOSTAS!AA436="","",IF(UPPER(RESPOSTAS!AA436)=INDEX(GABARITO!$C:$C,MATCH(TEXT(VALUE(RIGHT($Z$1,2)),"00")&amp;"|"&amp;IF(AND(VALUE(RIGHT($Z$1,2))&gt;=57,VALUE(RIGHT($Z$1,2))&lt;=63),$D436,"COMUM"),GABARITO!$D:$D,0)),1,0))</f>
        <v/>
      </c>
      <c r="AA436" t="str">
        <f>IF(RESPOSTAS!AB436="","",IF(UPPER(RESPOSTAS!AB436)=INDEX(GABARITO!$C:$C,MATCH(TEXT(VALUE(RIGHT($AA$1,2)),"00")&amp;"|"&amp;IF(AND(VALUE(RIGHT($AA$1,2))&gt;=57,VALUE(RIGHT($AA$1,2))&lt;=63),$D436,"COMUM"),GABARITO!$D:$D,0)),1,0))</f>
        <v/>
      </c>
      <c r="AB436" t="str">
        <f>IF(RESPOSTAS!AC436="","",IF(UPPER(RESPOSTAS!AC436)=INDEX(GABARITO!$C:$C,MATCH(TEXT(VALUE(RIGHT($AB$1,2)),"00")&amp;"|"&amp;IF(AND(VALUE(RIGHT($AB$1,2))&gt;=57,VALUE(RIGHT($AB$1,2))&lt;=63),$D436,"COMUM"),GABARITO!$D:$D,0)),1,0))</f>
        <v/>
      </c>
      <c r="AC436" t="str">
        <f>IF(RESPOSTAS!AD436="","",IF(UPPER(RESPOSTAS!AD436)=INDEX(GABARITO!$C:$C,MATCH(TEXT(VALUE(RIGHT($AC$1,2)),"00")&amp;"|"&amp;IF(AND(VALUE(RIGHT($AC$1,2))&gt;=57,VALUE(RIGHT($AC$1,2))&lt;=63),$D436,"COMUM"),GABARITO!$D:$D,0)),1,0))</f>
        <v/>
      </c>
      <c r="AD436" t="str">
        <f>IF(RESPOSTAS!AE436="","",IF(UPPER(RESPOSTAS!AE436)=INDEX(GABARITO!$C:$C,MATCH(TEXT(VALUE(RIGHT($AD$1,2)),"00")&amp;"|"&amp;IF(AND(VALUE(RIGHT($AD$1,2))&gt;=57,VALUE(RIGHT($AD$1,2))&lt;=63),$D436,"COMUM"),GABARITO!$D:$D,0)),1,0))</f>
        <v/>
      </c>
      <c r="AE436" t="str">
        <f>IF(RESPOSTAS!AF436="","",IF(UPPER(RESPOSTAS!AF436)=INDEX(GABARITO!$C:$C,MATCH(TEXT(VALUE(RIGHT($AE$1,2)),"00")&amp;"|"&amp;IF(AND(VALUE(RIGHT($AE$1,2))&gt;=57,VALUE(RIGHT($AE$1,2))&lt;=63),$D436,"COMUM"),GABARITO!$D:$D,0)),1,0))</f>
        <v/>
      </c>
      <c r="AF436" t="str">
        <f>IF(RESPOSTAS!AG436="","",IF(UPPER(RESPOSTAS!AG436)=INDEX(GABARITO!$C:$C,MATCH(TEXT(VALUE(RIGHT($AF$1,2)),"00")&amp;"|"&amp;IF(AND(VALUE(RIGHT($AF$1,2))&gt;=57,VALUE(RIGHT($AF$1,2))&lt;=63),$D436,"COMUM"),GABARITO!$D:$D,0)),1,0))</f>
        <v/>
      </c>
      <c r="AG436" t="str">
        <f>IF(RESPOSTAS!AH436="","",IF(UPPER(RESPOSTAS!AH436)=INDEX(GABARITO!$C:$C,MATCH(TEXT(VALUE(RIGHT($AG$1,2)),"00")&amp;"|"&amp;IF(AND(VALUE(RIGHT($AG$1,2))&gt;=57,VALUE(RIGHT($AG$1,2))&lt;=63),$D436,"COMUM"),GABARITO!$D:$D,0)),1,0))</f>
        <v/>
      </c>
      <c r="AH436" t="str">
        <f>IF(RESPOSTAS!AI436="","",IF(UPPER(RESPOSTAS!AI436)=INDEX(GABARITO!$C:$C,MATCH(TEXT(VALUE(RIGHT($AH$1,2)),"00")&amp;"|"&amp;IF(AND(VALUE(RIGHT($AH$1,2))&gt;=57,VALUE(RIGHT($AH$1,2))&lt;=63),$D436,"COMUM"),GABARITO!$D:$D,0)),1,0))</f>
        <v/>
      </c>
      <c r="AI436" t="str">
        <f>IF(RESPOSTAS!AJ436="","",IF(UPPER(RESPOSTAS!AJ436)=INDEX(GABARITO!$C:$C,MATCH(TEXT(VALUE(RIGHT($AI$1,2)),"00")&amp;"|"&amp;IF(AND(VALUE(RIGHT($AI$1,2))&gt;=57,VALUE(RIGHT($AI$1,2))&lt;=63),$D436,"COMUM"),GABARITO!$D:$D,0)),1,0))</f>
        <v/>
      </c>
      <c r="AJ436" t="str">
        <f>IF(RESPOSTAS!AK436="","",IF(UPPER(RESPOSTAS!AK436)=INDEX(GABARITO!$C:$C,MATCH(TEXT(VALUE(RIGHT($AJ$1,2)),"00")&amp;"|"&amp;IF(AND(VALUE(RIGHT($AJ$1,2))&gt;=57,VALUE(RIGHT($AJ$1,2))&lt;=63),$D436,"COMUM"),GABARITO!$D:$D,0)),1,0))</f>
        <v/>
      </c>
      <c r="AK436" t="str">
        <f>IF(RESPOSTAS!AL436="","",IF(UPPER(RESPOSTAS!AL436)=INDEX(GABARITO!$C:$C,MATCH(TEXT(VALUE(RIGHT($AK$1,2)),"00")&amp;"|"&amp;IF(AND(VALUE(RIGHT($AK$1,2))&gt;=57,VALUE(RIGHT($AK$1,2))&lt;=63),$D436,"COMUM"),GABARITO!$D:$D,0)),1,0))</f>
        <v/>
      </c>
      <c r="AL436" t="str">
        <f>IF(RESPOSTAS!AM436="","",IF(UPPER(RESPOSTAS!AM436)=INDEX(GABARITO!$C:$C,MATCH(TEXT(VALUE(RIGHT($AL$1,2)),"00")&amp;"|"&amp;IF(AND(VALUE(RIGHT($AL$1,2))&gt;=57,VALUE(RIGHT($AL$1,2))&lt;=63),$D436,"COMUM"),GABARITO!$D:$D,0)),1,0))</f>
        <v/>
      </c>
      <c r="AM436" t="str">
        <f>IF(RESPOSTAS!AN436="","",IF(UPPER(RESPOSTAS!AN436)=INDEX(GABARITO!$C:$C,MATCH(TEXT(VALUE(RIGHT($AM$1,2)),"00")&amp;"|"&amp;IF(AND(VALUE(RIGHT($AM$1,2))&gt;=57,VALUE(RIGHT($AM$1,2))&lt;=63),$D436,"COMUM"),GABARITO!$D:$D,0)),1,0))</f>
        <v/>
      </c>
      <c r="AN436" t="str">
        <f>IF(RESPOSTAS!AO436="","",IF(UPPER(RESPOSTAS!AO436)=INDEX(GABARITO!$C:$C,MATCH(TEXT(VALUE(RIGHT($AN$1,2)),"00")&amp;"|"&amp;IF(AND(VALUE(RIGHT($AN$1,2))&gt;=57,VALUE(RIGHT($AN$1,2))&lt;=63),$D436,"COMUM"),GABARITO!$D:$D,0)),1,0))</f>
        <v/>
      </c>
      <c r="AO436" t="str">
        <f>IF(RESPOSTAS!AP436="","",IF(UPPER(RESPOSTAS!AP436)=INDEX(GABARITO!$C:$C,MATCH(TEXT(VALUE(RIGHT($AO$1,2)),"00")&amp;"|"&amp;IF(AND(VALUE(RIGHT($AO$1,2))&gt;=57,VALUE(RIGHT($AO$1,2))&lt;=63),$D436,"COMUM"),GABARITO!$D:$D,0)),1,0))</f>
        <v/>
      </c>
      <c r="AP436" t="str">
        <f>IF(RESPOSTAS!AQ436="","",IF(UPPER(RESPOSTAS!AQ436)=INDEX(GABARITO!$C:$C,MATCH(TEXT(VALUE(RIGHT($AP$1,2)),"00")&amp;"|"&amp;IF(AND(VALUE(RIGHT($AP$1,2))&gt;=57,VALUE(RIGHT($AP$1,2))&lt;=63),$D436,"COMUM"),GABARITO!$D:$D,0)),1,0))</f>
        <v/>
      </c>
      <c r="AQ436" t="str">
        <f>IF(RESPOSTAS!AR436="","",IF(UPPER(RESPOSTAS!AR436)=INDEX(GABARITO!$C:$C,MATCH(TEXT(VALUE(RIGHT($AQ$1,2)),"00")&amp;"|"&amp;IF(AND(VALUE(RIGHT($AQ$1,2))&gt;=57,VALUE(RIGHT($AQ$1,2))&lt;=63),$D436,"COMUM"),GABARITO!$D:$D,0)),1,0))</f>
        <v/>
      </c>
      <c r="AR436" t="str">
        <f>IF(RESPOSTAS!AS436="","",IF(UPPER(RESPOSTAS!AS436)=INDEX(GABARITO!$C:$C,MATCH(TEXT(VALUE(RIGHT($AR$1,2)),"00")&amp;"|"&amp;IF(AND(VALUE(RIGHT($AR$1,2))&gt;=57,VALUE(RIGHT($AR$1,2))&lt;=63),$D436,"COMUM"),GABARITO!$D:$D,0)),1,0))</f>
        <v/>
      </c>
      <c r="AS436" t="str">
        <f>IF(RESPOSTAS!AT436="","",IF(UPPER(RESPOSTAS!AT436)=INDEX(GABARITO!$C:$C,MATCH(TEXT(VALUE(RIGHT($AS$1,2)),"00")&amp;"|"&amp;IF(AND(VALUE(RIGHT($AS$1,2))&gt;=57,VALUE(RIGHT($AS$1,2))&lt;=63),$D436,"COMUM"),GABARITO!$D:$D,0)),1,0))</f>
        <v/>
      </c>
      <c r="AT436" t="str">
        <f>IF(RESPOSTAS!AU436="","",IF(UPPER(RESPOSTAS!AU436)=INDEX(GABARITO!$C:$C,MATCH(TEXT(VALUE(RIGHT($AT$1,2)),"00")&amp;"|"&amp;IF(AND(VALUE(RIGHT($AT$1,2))&gt;=57,VALUE(RIGHT($AT$1,2))&lt;=63),$D436,"COMUM"),GABARITO!$D:$D,0)),1,0))</f>
        <v/>
      </c>
      <c r="AU436" t="str">
        <f>IF(RESPOSTAS!AV436="","",IF(UPPER(RESPOSTAS!AV436)=INDEX(GABARITO!$C:$C,MATCH(TEXT(VALUE(RIGHT($AU$1,2)),"00")&amp;"|"&amp;IF(AND(VALUE(RIGHT($AU$1,2))&gt;=57,VALUE(RIGHT($AU$1,2))&lt;=63),$D436,"COMUM"),GABARITO!$D:$D,0)),1,0))</f>
        <v/>
      </c>
      <c r="AV436" t="str">
        <f>IF(RESPOSTAS!AW436="","",IF(UPPER(RESPOSTAS!AW436)=INDEX(GABARITO!$C:$C,MATCH(TEXT(VALUE(RIGHT($AV$1,2)),"00")&amp;"|"&amp;IF(AND(VALUE(RIGHT($AV$1,2))&gt;=57,VALUE(RIGHT($AV$1,2))&lt;=63),$D436,"COMUM"),GABARITO!$D:$D,0)),1,0))</f>
        <v/>
      </c>
      <c r="AW436" t="str">
        <f>IF(RESPOSTAS!AX436="","",IF(UPPER(RESPOSTAS!AX436)=INDEX(GABARITO!$C:$C,MATCH(TEXT(VALUE(RIGHT($AW$1,2)),"00")&amp;"|"&amp;IF(AND(VALUE(RIGHT($AW$1,2))&gt;=57,VALUE(RIGHT($AW$1,2))&lt;=63),$D436,"COMUM"),GABARITO!$D:$D,0)),1,0))</f>
        <v/>
      </c>
      <c r="AX436" t="str">
        <f>IF(RESPOSTAS!AY436="","",IF(UPPER(RESPOSTAS!AY436)=INDEX(GABARITO!$C:$C,MATCH(TEXT(VALUE(RIGHT($AX$1,2)),"00")&amp;"|"&amp;IF(AND(VALUE(RIGHT($AX$1,2))&gt;=57,VALUE(RIGHT($AX$1,2))&lt;=63),$D436,"COMUM"),GABARITO!$D:$D,0)),1,0))</f>
        <v/>
      </c>
      <c r="AY436" t="str">
        <f>IF(RESPOSTAS!AZ436="","",IF(UPPER(RESPOSTAS!AZ436)=INDEX(GABARITO!$C:$C,MATCH(TEXT(VALUE(RIGHT($AY$1,2)),"00")&amp;"|"&amp;IF(AND(VALUE(RIGHT($AY$1,2))&gt;=57,VALUE(RIGHT($AY$1,2))&lt;=63),$D436,"COMUM"),GABARITO!$D:$D,0)),1,0))</f>
        <v/>
      </c>
      <c r="AZ436" t="str">
        <f>IF(RESPOSTAS!BA436="","",IF(UPPER(RESPOSTAS!BA436)=INDEX(GABARITO!$C:$C,MATCH(TEXT(VALUE(RIGHT($AZ$1,2)),"00")&amp;"|"&amp;IF(AND(VALUE(RIGHT($AZ$1,2))&gt;=57,VALUE(RIGHT($AZ$1,2))&lt;=63),$D436,"COMUM"),GABARITO!$D:$D,0)),1,0))</f>
        <v/>
      </c>
      <c r="BA436" t="str">
        <f>IF(RESPOSTAS!BB436="","",IF(UPPER(RESPOSTAS!BB436)=INDEX(GABARITO!$C:$C,MATCH(TEXT(VALUE(RIGHT($BA$1,2)),"00")&amp;"|"&amp;IF(AND(VALUE(RIGHT($BA$1,2))&gt;=57,VALUE(RIGHT($BA$1,2))&lt;=63),$D436,"COMUM"),GABARITO!$D:$D,0)),1,0))</f>
        <v/>
      </c>
      <c r="BB436" t="str">
        <f>IF(RESPOSTAS!BC436="","",IF(UPPER(RESPOSTAS!BC436)=INDEX(GABARITO!$C:$C,MATCH(TEXT(VALUE(RIGHT($BB$1,2)),"00")&amp;"|"&amp;IF(AND(VALUE(RIGHT($BB$1,2))&gt;=57,VALUE(RIGHT($BB$1,2))&lt;=63),$D436,"COMUM"),GABARITO!$D:$D,0)),1,0))</f>
        <v/>
      </c>
      <c r="BC436" t="str">
        <f>IF(RESPOSTAS!BD436="","",IF(UPPER(RESPOSTAS!BD436)=INDEX(GABARITO!$C:$C,MATCH(TEXT(VALUE(RIGHT($BC$1,2)),"00")&amp;"|"&amp;IF(AND(VALUE(RIGHT($BC$1,2))&gt;=57,VALUE(RIGHT($BC$1,2))&lt;=63),$D436,"COMUM"),GABARITO!$D:$D,0)),1,0))</f>
        <v/>
      </c>
      <c r="BD436" t="str">
        <f>IF(RESPOSTAS!BE436="","",IF(UPPER(RESPOSTAS!BE436)=INDEX(GABARITO!$C:$C,MATCH(TEXT(VALUE(RIGHT($BD$1,2)),"00")&amp;"|"&amp;IF(AND(VALUE(RIGHT($BD$1,2))&gt;=57,VALUE(RIGHT($BD$1,2))&lt;=63),$D436,"COMUM"),GABARITO!$D:$D,0)),1,0))</f>
        <v/>
      </c>
      <c r="BE436" t="str">
        <f>IF(RESPOSTAS!BF436="","",IF(UPPER(RESPOSTAS!BF436)=INDEX(GABARITO!$C:$C,MATCH(TEXT(VALUE(RIGHT($BE$1,2)),"00")&amp;"|"&amp;IF(AND(VALUE(RIGHT($BE$1,2))&gt;=57,VALUE(RIGHT($BE$1,2))&lt;=63),$D436,"COMUM"),GABARITO!$D:$D,0)),1,0))</f>
        <v/>
      </c>
      <c r="BF436" t="str">
        <f>IF(RESPOSTAS!BG436="","",IF(UPPER(RESPOSTAS!BG436)=INDEX(GABARITO!$C:$C,MATCH(TEXT(VALUE(RIGHT($BF$1,2)),"00")&amp;"|"&amp;IF(AND(VALUE(RIGHT($BF$1,2))&gt;=57,VALUE(RIGHT($BF$1,2))&lt;=63),$D436,"COMUM"),GABARITO!$D:$D,0)),1,0))</f>
        <v/>
      </c>
      <c r="BG436" t="str">
        <f>IF(RESPOSTAS!BH436="","",IF(UPPER(RESPOSTAS!BH436)=INDEX(GABARITO!$C:$C,MATCH(TEXT(VALUE(RIGHT($BG$1,2)),"00")&amp;"|"&amp;IF(AND(VALUE(RIGHT($BG$1,2))&gt;=57,VALUE(RIGHT($BG$1,2))&lt;=63),$D436,"COMUM"),GABARITO!$D:$D,0)),1,0))</f>
        <v/>
      </c>
      <c r="BH436" t="str">
        <f>IF(RESPOSTAS!BI436="","",IF(UPPER(RESPOSTAS!BI436)=INDEX(GABARITO!$C:$C,MATCH(TEXT(VALUE(RIGHT($BH$1,2)),"00")&amp;"|"&amp;IF(AND(VALUE(RIGHT($BH$1,2))&gt;=57,VALUE(RIGHT($BH$1,2))&lt;=63),$D436,"COMUM"),GABARITO!$D:$D,0)),1,0))</f>
        <v/>
      </c>
      <c r="BI436" t="str">
        <f>IF(RESPOSTAS!BJ436="","",IF(UPPER(RESPOSTAS!BJ436)=INDEX(GABARITO!$C:$C,MATCH(TEXT(VALUE(RIGHT($BI$1,2)),"00")&amp;"|"&amp;IF(AND(VALUE(RIGHT($BI$1,2))&gt;=57,VALUE(RIGHT($BI$1,2))&lt;=63),$D436,"COMUM"),GABARITO!$D:$D,0)),1,0))</f>
        <v/>
      </c>
      <c r="BJ436" t="str">
        <f>IF(RESPOSTAS!BK436="","",IF(UPPER(RESPOSTAS!BK436)=INDEX(GABARITO!$C:$C,MATCH(TEXT(VALUE(RIGHT($BJ$1,2)),"00")&amp;"|"&amp;IF(AND(VALUE(RIGHT($BJ$1,2))&gt;=57,VALUE(RIGHT($BJ$1,2))&lt;=63),$D436,"COMUM"),GABARITO!$D:$D,0)),1,0))</f>
        <v/>
      </c>
      <c r="BK436" t="str">
        <f>IF(RESPOSTAS!BL436="","",IF(UPPER(RESPOSTAS!BL436)=INDEX(GABARITO!$C:$C,MATCH(TEXT(VALUE(RIGHT($BK$1,2)),"00")&amp;"|"&amp;IF(AND(VALUE(RIGHT($BK$1,2))&gt;=57,VALUE(RIGHT($BK$1,2))&lt;=63),$D436,"COMUM"),GABARITO!$D:$D,0)),1,0))</f>
        <v/>
      </c>
      <c r="BL436" t="str">
        <f>IF(RESPOSTAS!BM436="","",IF(UPPER(RESPOSTAS!BM436)=INDEX(GABARITO!$C:$C,MATCH(TEXT(VALUE(RIGHT($BL$1,2)),"00")&amp;"|"&amp;IF(AND(VALUE(RIGHT($BL$1,2))&gt;=57,VALUE(RIGHT($BL$1,2))&lt;=63),$D436,"COMUM"),GABARITO!$D:$D,0)),1,0))</f>
        <v/>
      </c>
      <c r="BM436" t="str">
        <f>IF(RESPOSTAS!BN436="","",IF(UPPER(RESPOSTAS!BN436)=INDEX(GABARITO!$C:$C,MATCH(TEXT(VALUE(RIGHT($BM$1,2)),"00")&amp;"|"&amp;IF(AND(VALUE(RIGHT($BM$1,2))&gt;=57,VALUE(RIGHT($BM$1,2))&lt;=63),$D436,"COMUM"),GABARITO!$D:$D,0)),1,0))</f>
        <v/>
      </c>
      <c r="BN436" t="str">
        <f>IF(RESPOSTAS!BO436="","",IF(UPPER(RESPOSTAS!BO436)=INDEX(GABARITO!$C:$C,MATCH(TEXT(VALUE(RIGHT($BN$1,2)),"00")&amp;"|"&amp;IF(AND(VALUE(RIGHT($BN$1,2))&gt;=57,VALUE(RIGHT($BN$1,2))&lt;=63),$D436,"COMUM"),GABARITO!$D:$D,0)),1,0))</f>
        <v/>
      </c>
      <c r="BO436" t="str">
        <f>IF(RESPOSTAS!BP436="","",IF(UPPER(RESPOSTAS!BP436)=INDEX(GABARITO!$C:$C,MATCH(TEXT(VALUE(RIGHT($BO$1,2)),"00")&amp;"|"&amp;IF(AND(VALUE(RIGHT($BO$1,2))&gt;=57,VALUE(RIGHT($BO$1,2))&lt;=63),$D436,"COMUM"),GABARITO!$D:$D,0)),1,0))</f>
        <v/>
      </c>
      <c r="BP436">
        <f>COUNTIF(RESPOSTAS!F436:BP436,"&lt;&gt;")</f>
        <v>0</v>
      </c>
      <c r="BQ436" t="str">
        <f t="shared" si="62"/>
        <v/>
      </c>
      <c r="BR436" s="10" t="str">
        <f t="shared" si="63"/>
        <v/>
      </c>
      <c r="BT436" s="11" t="str">
        <f t="shared" si="65"/>
        <v/>
      </c>
      <c r="BU436" s="11" t="str">
        <f t="shared" si="66"/>
        <v/>
      </c>
      <c r="BV436" s="11" t="str">
        <f t="shared" si="67"/>
        <v/>
      </c>
      <c r="BW436" s="11" t="str">
        <f t="shared" si="68"/>
        <v/>
      </c>
      <c r="BX436" s="11" t="str">
        <f t="shared" si="69"/>
        <v/>
      </c>
      <c r="BY436" s="11" t="str">
        <f t="shared" si="70"/>
        <v/>
      </c>
      <c r="BZ436" s="3" t="str">
        <f t="shared" si="64"/>
        <v/>
      </c>
      <c r="CA436" s="3" t="e">
        <f t="shared" si="71"/>
        <v>#VALUE!</v>
      </c>
    </row>
    <row r="437" spans="1:79" x14ac:dyDescent="0.25">
      <c r="A437" t="str">
        <f>IF(RESPOSTAS!A437="","",RESPOSTAS!A437)</f>
        <v/>
      </c>
      <c r="B437" t="str">
        <f>IF(RESPOSTAS!C437="","",RESPOSTAS!C437)</f>
        <v/>
      </c>
      <c r="C437" t="str">
        <f>IF(RESPOSTAS!D437="","",RESPOSTAS!D437)</f>
        <v/>
      </c>
      <c r="D437" t="str">
        <f>IF(RESPOSTAS!E437="","",RESPOSTAS!E437)</f>
        <v/>
      </c>
      <c r="E437" t="str">
        <f>IF(RESPOSTAS!F437="","",IF(UPPER(RESPOSTAS!F437)=INDEX(GABARITO!$C:$C,MATCH(TEXT(VALUE(RIGHT($E$1,2)),"00")&amp;"|"&amp;IF(AND(VALUE(RIGHT($E$1,2))&gt;=57,VALUE(RIGHT($E$1,2))&lt;=63),$D437,"COMUM"),GABARITO!$D:$D,0)),1,0))</f>
        <v/>
      </c>
      <c r="F437" t="str">
        <f>IF(RESPOSTAS!G437="","",IF(UPPER(RESPOSTAS!G437)=INDEX(GABARITO!$C:$C,MATCH(TEXT(VALUE(RIGHT($F$1,2)),"00")&amp;"|"&amp;IF(AND(VALUE(RIGHT($F$1,2))&gt;=57,VALUE(RIGHT($F$1,2))&lt;=63),$D437,"COMUM"),GABARITO!$D:$D,0)),1,0))</f>
        <v/>
      </c>
      <c r="G437" t="str">
        <f>IF(RESPOSTAS!H437="","",IF(UPPER(RESPOSTAS!H437)=INDEX(GABARITO!$C:$C,MATCH(TEXT(VALUE(RIGHT($G$1,2)),"00")&amp;"|"&amp;IF(AND(VALUE(RIGHT($G$1,2))&gt;=57,VALUE(RIGHT($G$1,2))&lt;=63),$D437,"COMUM"),GABARITO!$D:$D,0)),1,0))</f>
        <v/>
      </c>
      <c r="H437" t="str">
        <f>IF(RESPOSTAS!I437="","",IF(UPPER(RESPOSTAS!I437)=INDEX(GABARITO!$C:$C,MATCH(TEXT(VALUE(RIGHT($H$1,2)),"00")&amp;"|"&amp;IF(AND(VALUE(RIGHT($H$1,2))&gt;=57,VALUE(RIGHT($H$1,2))&lt;=63),$D437,"COMUM"),GABARITO!$D:$D,0)),1,0))</f>
        <v/>
      </c>
      <c r="I437" t="str">
        <f>IF(RESPOSTAS!J437="","",IF(UPPER(RESPOSTAS!J437)=INDEX(GABARITO!$C:$C,MATCH(TEXT(VALUE(RIGHT($I$1,2)),"00")&amp;"|"&amp;IF(AND(VALUE(RIGHT($I$1,2))&gt;=57,VALUE(RIGHT($I$1,2))&lt;=63),$D437,"COMUM"),GABARITO!$D:$D,0)),1,0))</f>
        <v/>
      </c>
      <c r="J437" t="str">
        <f>IF(RESPOSTAS!K437="","",IF(UPPER(RESPOSTAS!K437)=INDEX(GABARITO!$C:$C,MATCH(TEXT(VALUE(RIGHT($J$1,2)),"00")&amp;"|"&amp;IF(AND(VALUE(RIGHT($J$1,2))&gt;=57,VALUE(RIGHT($J$1,2))&lt;=63),$D437,"COMUM"),GABARITO!$D:$D,0)),1,0))</f>
        <v/>
      </c>
      <c r="K437" t="str">
        <f>IF(RESPOSTAS!L437="","",IF(UPPER(RESPOSTAS!L437)=INDEX(GABARITO!$C:$C,MATCH(TEXT(VALUE(RIGHT($K$1,2)),"00")&amp;"|"&amp;IF(AND(VALUE(RIGHT($K$1,2))&gt;=57,VALUE(RIGHT($K$1,2))&lt;=63),$D437,"COMUM"),GABARITO!$D:$D,0)),1,0))</f>
        <v/>
      </c>
      <c r="L437" t="str">
        <f>IF(RESPOSTAS!M437="","",IF(UPPER(RESPOSTAS!M437)=INDEX(GABARITO!$C:$C,MATCH(TEXT(VALUE(RIGHT($L$1,2)),"00")&amp;"|"&amp;IF(AND(VALUE(RIGHT($L$1,2))&gt;=57,VALUE(RIGHT($L$1,2))&lt;=63),$D437,"COMUM"),GABARITO!$D:$D,0)),1,0))</f>
        <v/>
      </c>
      <c r="M437" t="str">
        <f>IF(RESPOSTAS!N437="","",IF(UPPER(RESPOSTAS!N437)=INDEX(GABARITO!$C:$C,MATCH(TEXT(VALUE(RIGHT($M$1,2)),"00")&amp;"|"&amp;IF(AND(VALUE(RIGHT($M$1,2))&gt;=57,VALUE(RIGHT($M$1,2))&lt;=63),$D437,"COMUM"),GABARITO!$D:$D,0)),1,0))</f>
        <v/>
      </c>
      <c r="N437" t="str">
        <f>IF(RESPOSTAS!O437="","",IF(UPPER(RESPOSTAS!O437)=INDEX(GABARITO!$C:$C,MATCH(TEXT(VALUE(RIGHT($E$1,2)),"00")&amp;"|"&amp;IF(AND(VALUE(RIGHT($E$1,2))&gt;=57,VALUE(RIGHT($E$1,2))&lt;=63),$D437,"COMUM"),GABARITO!$D:$D,0)),1,0))</f>
        <v/>
      </c>
      <c r="O437" t="str">
        <f>IF(RESPOSTAS!P437="","",IF(UPPER(RESPOSTAS!P437)=INDEX(GABARITO!$C:$C,MATCH(TEXT(VALUE(RIGHT($O$1,2)),"00")&amp;"|"&amp;IF(AND(VALUE(RIGHT($O$1,2))&gt;=57,VALUE(RIGHT($O$1,2))&lt;=63),$D437,"COMUM"),GABARITO!$D:$D,0)),1,0))</f>
        <v/>
      </c>
      <c r="P437" t="str">
        <f>IF(RESPOSTAS!Q437="","",IF(UPPER(RESPOSTAS!Q437)=INDEX(GABARITO!$C:$C,MATCH(TEXT(VALUE(RIGHT($P$1,2)),"00")&amp;"|"&amp;IF(AND(VALUE(RIGHT($P$1,2))&gt;=57,VALUE(RIGHT($P$1,2))&lt;=63),$D437,"COMUM"),GABARITO!$D:$D,0)),1,0))</f>
        <v/>
      </c>
      <c r="Q437" t="str">
        <f>IF(RESPOSTAS!R437="","",IF(UPPER(RESPOSTAS!R437)=INDEX(GABARITO!$C:$C,MATCH(TEXT(VALUE(RIGHT($Q$1,2)),"00")&amp;"|"&amp;IF(AND(VALUE(RIGHT($Q$1,2))&gt;=57,VALUE(RIGHT($Q$1,2))&lt;=63),$D437,"COMUM"),GABARITO!$D:$D,0)),1,0))</f>
        <v/>
      </c>
      <c r="R437" t="str">
        <f>IF(RESPOSTAS!S437="","",IF(UPPER(RESPOSTAS!S437)=INDEX(GABARITO!$C:$C,MATCH(TEXT(VALUE(RIGHT($R$1,2)),"00")&amp;"|"&amp;IF(AND(VALUE(RIGHT($R$1,2))&gt;=57,VALUE(RIGHT($R$1,2))&lt;=63),$D437,"COMUM"),GABARITO!$D:$D,0)),1,0))</f>
        <v/>
      </c>
      <c r="S437" t="str">
        <f>IF(RESPOSTAS!T437="","",IF(UPPER(RESPOSTAS!T437)=INDEX(GABARITO!$C:$C,MATCH(TEXT(VALUE(RIGHT($S$1,2)),"00")&amp;"|"&amp;IF(AND(VALUE(RIGHT($S$1,2))&gt;=57,VALUE(RIGHT($S$1,2))&lt;=63),$D437,"COMUM"),GABARITO!$D:$D,0)),1,0))</f>
        <v/>
      </c>
      <c r="T437" t="str">
        <f>IF(RESPOSTAS!U437="","",IF(UPPER(RESPOSTAS!U437)=INDEX(GABARITO!$C:$C,MATCH(TEXT(VALUE(RIGHT($T$1,2)),"00")&amp;"|"&amp;IF(AND(VALUE(RIGHT($T$1,2))&gt;=57,VALUE(RIGHT($T$1,2))&lt;=63),$D437,"COMUM"),GABARITO!$D:$D,0)),1,0))</f>
        <v/>
      </c>
      <c r="U437" t="str">
        <f>IF(RESPOSTAS!V437="","",IF(UPPER(RESPOSTAS!V437)=INDEX(GABARITO!$C:$C,MATCH(TEXT(VALUE(RIGHT($U$1,2)),"00")&amp;"|"&amp;IF(AND(VALUE(RIGHT($U$1,2))&gt;=57,VALUE(RIGHT($U$1,2))&lt;=63),$D437,"COMUM"),GABARITO!$D:$D,0)),1,0))</f>
        <v/>
      </c>
      <c r="V437" t="str">
        <f>IF(RESPOSTAS!W437="","",IF(UPPER(RESPOSTAS!W437)=INDEX(GABARITO!$C:$C,MATCH(TEXT(VALUE(RIGHT($E$1,2)),"00")&amp;"|"&amp;IF(AND(VALUE(RIGHT($E$1,2))&gt;=57,VALUE(RIGHT($E$1,2))&lt;=63),$D437,"COMUM"),GABARITO!$D:$D,0)),1,0))</f>
        <v/>
      </c>
      <c r="W437" t="str">
        <f>IF(RESPOSTAS!X437="","",IF(UPPER(RESPOSTAS!X437)=INDEX(GABARITO!$C:$C,MATCH(TEXT(VALUE(RIGHT($W$1,2)),"00")&amp;"|"&amp;IF(AND(VALUE(RIGHT($W$1,2))&gt;=57,VALUE(RIGHT($W$1,2))&lt;=63),$D437,"COMUM"),GABARITO!$D:$D,0)),1,0))</f>
        <v/>
      </c>
      <c r="X437" t="str">
        <f>IF(RESPOSTAS!Y437="","",IF(UPPER(RESPOSTAS!Y437)=INDEX(GABARITO!$C:$C,MATCH(TEXT(VALUE(RIGHT($X$1,2)),"00")&amp;"|"&amp;IF(AND(VALUE(RIGHT($X$1,2))&gt;=57,VALUE(RIGHT($X$1,2))&lt;=63),$D437,"COMUM"),GABARITO!$D:$D,0)),1,0))</f>
        <v/>
      </c>
      <c r="Y437" t="str">
        <f>IF(RESPOSTAS!Z437="","",IF(UPPER(RESPOSTAS!Z437)=INDEX(GABARITO!$C:$C,MATCH(TEXT(VALUE(RIGHT($Y$1,2)),"00")&amp;"|"&amp;IF(AND(VALUE(RIGHT($Y$1,2))&gt;=57,VALUE(RIGHT($Y$1,2))&lt;=63),$D437,"COMUM"),GABARITO!$D:$D,0)),1,0))</f>
        <v/>
      </c>
      <c r="Z437" t="str">
        <f>IF(RESPOSTAS!AA437="","",IF(UPPER(RESPOSTAS!AA437)=INDEX(GABARITO!$C:$C,MATCH(TEXT(VALUE(RIGHT($Z$1,2)),"00")&amp;"|"&amp;IF(AND(VALUE(RIGHT($Z$1,2))&gt;=57,VALUE(RIGHT($Z$1,2))&lt;=63),$D437,"COMUM"),GABARITO!$D:$D,0)),1,0))</f>
        <v/>
      </c>
      <c r="AA437" t="str">
        <f>IF(RESPOSTAS!AB437="","",IF(UPPER(RESPOSTAS!AB437)=INDEX(GABARITO!$C:$C,MATCH(TEXT(VALUE(RIGHT($AA$1,2)),"00")&amp;"|"&amp;IF(AND(VALUE(RIGHT($AA$1,2))&gt;=57,VALUE(RIGHT($AA$1,2))&lt;=63),$D437,"COMUM"),GABARITO!$D:$D,0)),1,0))</f>
        <v/>
      </c>
      <c r="AB437" t="str">
        <f>IF(RESPOSTAS!AC437="","",IF(UPPER(RESPOSTAS!AC437)=INDEX(GABARITO!$C:$C,MATCH(TEXT(VALUE(RIGHT($AB$1,2)),"00")&amp;"|"&amp;IF(AND(VALUE(RIGHT($AB$1,2))&gt;=57,VALUE(RIGHT($AB$1,2))&lt;=63),$D437,"COMUM"),GABARITO!$D:$D,0)),1,0))</f>
        <v/>
      </c>
      <c r="AC437" t="str">
        <f>IF(RESPOSTAS!AD437="","",IF(UPPER(RESPOSTAS!AD437)=INDEX(GABARITO!$C:$C,MATCH(TEXT(VALUE(RIGHT($AC$1,2)),"00")&amp;"|"&amp;IF(AND(VALUE(RIGHT($AC$1,2))&gt;=57,VALUE(RIGHT($AC$1,2))&lt;=63),$D437,"COMUM"),GABARITO!$D:$D,0)),1,0))</f>
        <v/>
      </c>
      <c r="AD437" t="str">
        <f>IF(RESPOSTAS!AE437="","",IF(UPPER(RESPOSTAS!AE437)=INDEX(GABARITO!$C:$C,MATCH(TEXT(VALUE(RIGHT($AD$1,2)),"00")&amp;"|"&amp;IF(AND(VALUE(RIGHT($AD$1,2))&gt;=57,VALUE(RIGHT($AD$1,2))&lt;=63),$D437,"COMUM"),GABARITO!$D:$D,0)),1,0))</f>
        <v/>
      </c>
      <c r="AE437" t="str">
        <f>IF(RESPOSTAS!AF437="","",IF(UPPER(RESPOSTAS!AF437)=INDEX(GABARITO!$C:$C,MATCH(TEXT(VALUE(RIGHT($AE$1,2)),"00")&amp;"|"&amp;IF(AND(VALUE(RIGHT($AE$1,2))&gt;=57,VALUE(RIGHT($AE$1,2))&lt;=63),$D437,"COMUM"),GABARITO!$D:$D,0)),1,0))</f>
        <v/>
      </c>
      <c r="AF437" t="str">
        <f>IF(RESPOSTAS!AG437="","",IF(UPPER(RESPOSTAS!AG437)=INDEX(GABARITO!$C:$C,MATCH(TEXT(VALUE(RIGHT($AF$1,2)),"00")&amp;"|"&amp;IF(AND(VALUE(RIGHT($AF$1,2))&gt;=57,VALUE(RIGHT($AF$1,2))&lt;=63),$D437,"COMUM"),GABARITO!$D:$D,0)),1,0))</f>
        <v/>
      </c>
      <c r="AG437" t="str">
        <f>IF(RESPOSTAS!AH437="","",IF(UPPER(RESPOSTAS!AH437)=INDEX(GABARITO!$C:$C,MATCH(TEXT(VALUE(RIGHT($AG$1,2)),"00")&amp;"|"&amp;IF(AND(VALUE(RIGHT($AG$1,2))&gt;=57,VALUE(RIGHT($AG$1,2))&lt;=63),$D437,"COMUM"),GABARITO!$D:$D,0)),1,0))</f>
        <v/>
      </c>
      <c r="AH437" t="str">
        <f>IF(RESPOSTAS!AI437="","",IF(UPPER(RESPOSTAS!AI437)=INDEX(GABARITO!$C:$C,MATCH(TEXT(VALUE(RIGHT($AH$1,2)),"00")&amp;"|"&amp;IF(AND(VALUE(RIGHT($AH$1,2))&gt;=57,VALUE(RIGHT($AH$1,2))&lt;=63),$D437,"COMUM"),GABARITO!$D:$D,0)),1,0))</f>
        <v/>
      </c>
      <c r="AI437" t="str">
        <f>IF(RESPOSTAS!AJ437="","",IF(UPPER(RESPOSTAS!AJ437)=INDEX(GABARITO!$C:$C,MATCH(TEXT(VALUE(RIGHT($AI$1,2)),"00")&amp;"|"&amp;IF(AND(VALUE(RIGHT($AI$1,2))&gt;=57,VALUE(RIGHT($AI$1,2))&lt;=63),$D437,"COMUM"),GABARITO!$D:$D,0)),1,0))</f>
        <v/>
      </c>
      <c r="AJ437" t="str">
        <f>IF(RESPOSTAS!AK437="","",IF(UPPER(RESPOSTAS!AK437)=INDEX(GABARITO!$C:$C,MATCH(TEXT(VALUE(RIGHT($AJ$1,2)),"00")&amp;"|"&amp;IF(AND(VALUE(RIGHT($AJ$1,2))&gt;=57,VALUE(RIGHT($AJ$1,2))&lt;=63),$D437,"COMUM"),GABARITO!$D:$D,0)),1,0))</f>
        <v/>
      </c>
      <c r="AK437" t="str">
        <f>IF(RESPOSTAS!AL437="","",IF(UPPER(RESPOSTAS!AL437)=INDEX(GABARITO!$C:$C,MATCH(TEXT(VALUE(RIGHT($AK$1,2)),"00")&amp;"|"&amp;IF(AND(VALUE(RIGHT($AK$1,2))&gt;=57,VALUE(RIGHT($AK$1,2))&lt;=63),$D437,"COMUM"),GABARITO!$D:$D,0)),1,0))</f>
        <v/>
      </c>
      <c r="AL437" t="str">
        <f>IF(RESPOSTAS!AM437="","",IF(UPPER(RESPOSTAS!AM437)=INDEX(GABARITO!$C:$C,MATCH(TEXT(VALUE(RIGHT($AL$1,2)),"00")&amp;"|"&amp;IF(AND(VALUE(RIGHT($AL$1,2))&gt;=57,VALUE(RIGHT($AL$1,2))&lt;=63),$D437,"COMUM"),GABARITO!$D:$D,0)),1,0))</f>
        <v/>
      </c>
      <c r="AM437" t="str">
        <f>IF(RESPOSTAS!AN437="","",IF(UPPER(RESPOSTAS!AN437)=INDEX(GABARITO!$C:$C,MATCH(TEXT(VALUE(RIGHT($AM$1,2)),"00")&amp;"|"&amp;IF(AND(VALUE(RIGHT($AM$1,2))&gt;=57,VALUE(RIGHT($AM$1,2))&lt;=63),$D437,"COMUM"),GABARITO!$D:$D,0)),1,0))</f>
        <v/>
      </c>
      <c r="AN437" t="str">
        <f>IF(RESPOSTAS!AO437="","",IF(UPPER(RESPOSTAS!AO437)=INDEX(GABARITO!$C:$C,MATCH(TEXT(VALUE(RIGHT($AN$1,2)),"00")&amp;"|"&amp;IF(AND(VALUE(RIGHT($AN$1,2))&gt;=57,VALUE(RIGHT($AN$1,2))&lt;=63),$D437,"COMUM"),GABARITO!$D:$D,0)),1,0))</f>
        <v/>
      </c>
      <c r="AO437" t="str">
        <f>IF(RESPOSTAS!AP437="","",IF(UPPER(RESPOSTAS!AP437)=INDEX(GABARITO!$C:$C,MATCH(TEXT(VALUE(RIGHT($AO$1,2)),"00")&amp;"|"&amp;IF(AND(VALUE(RIGHT($AO$1,2))&gt;=57,VALUE(RIGHT($AO$1,2))&lt;=63),$D437,"COMUM"),GABARITO!$D:$D,0)),1,0))</f>
        <v/>
      </c>
      <c r="AP437" t="str">
        <f>IF(RESPOSTAS!AQ437="","",IF(UPPER(RESPOSTAS!AQ437)=INDEX(GABARITO!$C:$C,MATCH(TEXT(VALUE(RIGHT($AP$1,2)),"00")&amp;"|"&amp;IF(AND(VALUE(RIGHT($AP$1,2))&gt;=57,VALUE(RIGHT($AP$1,2))&lt;=63),$D437,"COMUM"),GABARITO!$D:$D,0)),1,0))</f>
        <v/>
      </c>
      <c r="AQ437" t="str">
        <f>IF(RESPOSTAS!AR437="","",IF(UPPER(RESPOSTAS!AR437)=INDEX(GABARITO!$C:$C,MATCH(TEXT(VALUE(RIGHT($AQ$1,2)),"00")&amp;"|"&amp;IF(AND(VALUE(RIGHT($AQ$1,2))&gt;=57,VALUE(RIGHT($AQ$1,2))&lt;=63),$D437,"COMUM"),GABARITO!$D:$D,0)),1,0))</f>
        <v/>
      </c>
      <c r="AR437" t="str">
        <f>IF(RESPOSTAS!AS437="","",IF(UPPER(RESPOSTAS!AS437)=INDEX(GABARITO!$C:$C,MATCH(TEXT(VALUE(RIGHT($AR$1,2)),"00")&amp;"|"&amp;IF(AND(VALUE(RIGHT($AR$1,2))&gt;=57,VALUE(RIGHT($AR$1,2))&lt;=63),$D437,"COMUM"),GABARITO!$D:$D,0)),1,0))</f>
        <v/>
      </c>
      <c r="AS437" t="str">
        <f>IF(RESPOSTAS!AT437="","",IF(UPPER(RESPOSTAS!AT437)=INDEX(GABARITO!$C:$C,MATCH(TEXT(VALUE(RIGHT($AS$1,2)),"00")&amp;"|"&amp;IF(AND(VALUE(RIGHT($AS$1,2))&gt;=57,VALUE(RIGHT($AS$1,2))&lt;=63),$D437,"COMUM"),GABARITO!$D:$D,0)),1,0))</f>
        <v/>
      </c>
      <c r="AT437" t="str">
        <f>IF(RESPOSTAS!AU437="","",IF(UPPER(RESPOSTAS!AU437)=INDEX(GABARITO!$C:$C,MATCH(TEXT(VALUE(RIGHT($AT$1,2)),"00")&amp;"|"&amp;IF(AND(VALUE(RIGHT($AT$1,2))&gt;=57,VALUE(RIGHT($AT$1,2))&lt;=63),$D437,"COMUM"),GABARITO!$D:$D,0)),1,0))</f>
        <v/>
      </c>
      <c r="AU437" t="str">
        <f>IF(RESPOSTAS!AV437="","",IF(UPPER(RESPOSTAS!AV437)=INDEX(GABARITO!$C:$C,MATCH(TEXT(VALUE(RIGHT($AU$1,2)),"00")&amp;"|"&amp;IF(AND(VALUE(RIGHT($AU$1,2))&gt;=57,VALUE(RIGHT($AU$1,2))&lt;=63),$D437,"COMUM"),GABARITO!$D:$D,0)),1,0))</f>
        <v/>
      </c>
      <c r="AV437" t="str">
        <f>IF(RESPOSTAS!AW437="","",IF(UPPER(RESPOSTAS!AW437)=INDEX(GABARITO!$C:$C,MATCH(TEXT(VALUE(RIGHT($AV$1,2)),"00")&amp;"|"&amp;IF(AND(VALUE(RIGHT($AV$1,2))&gt;=57,VALUE(RIGHT($AV$1,2))&lt;=63),$D437,"COMUM"),GABARITO!$D:$D,0)),1,0))</f>
        <v/>
      </c>
      <c r="AW437" t="str">
        <f>IF(RESPOSTAS!AX437="","",IF(UPPER(RESPOSTAS!AX437)=INDEX(GABARITO!$C:$C,MATCH(TEXT(VALUE(RIGHT($AW$1,2)),"00")&amp;"|"&amp;IF(AND(VALUE(RIGHT($AW$1,2))&gt;=57,VALUE(RIGHT($AW$1,2))&lt;=63),$D437,"COMUM"),GABARITO!$D:$D,0)),1,0))</f>
        <v/>
      </c>
      <c r="AX437" t="str">
        <f>IF(RESPOSTAS!AY437="","",IF(UPPER(RESPOSTAS!AY437)=INDEX(GABARITO!$C:$C,MATCH(TEXT(VALUE(RIGHT($AX$1,2)),"00")&amp;"|"&amp;IF(AND(VALUE(RIGHT($AX$1,2))&gt;=57,VALUE(RIGHT($AX$1,2))&lt;=63),$D437,"COMUM"),GABARITO!$D:$D,0)),1,0))</f>
        <v/>
      </c>
      <c r="AY437" t="str">
        <f>IF(RESPOSTAS!AZ437="","",IF(UPPER(RESPOSTAS!AZ437)=INDEX(GABARITO!$C:$C,MATCH(TEXT(VALUE(RIGHT($AY$1,2)),"00")&amp;"|"&amp;IF(AND(VALUE(RIGHT($AY$1,2))&gt;=57,VALUE(RIGHT($AY$1,2))&lt;=63),$D437,"COMUM"),GABARITO!$D:$D,0)),1,0))</f>
        <v/>
      </c>
      <c r="AZ437" t="str">
        <f>IF(RESPOSTAS!BA437="","",IF(UPPER(RESPOSTAS!BA437)=INDEX(GABARITO!$C:$C,MATCH(TEXT(VALUE(RIGHT($AZ$1,2)),"00")&amp;"|"&amp;IF(AND(VALUE(RIGHT($AZ$1,2))&gt;=57,VALUE(RIGHT($AZ$1,2))&lt;=63),$D437,"COMUM"),GABARITO!$D:$D,0)),1,0))</f>
        <v/>
      </c>
      <c r="BA437" t="str">
        <f>IF(RESPOSTAS!BB437="","",IF(UPPER(RESPOSTAS!BB437)=INDEX(GABARITO!$C:$C,MATCH(TEXT(VALUE(RIGHT($BA$1,2)),"00")&amp;"|"&amp;IF(AND(VALUE(RIGHT($BA$1,2))&gt;=57,VALUE(RIGHT($BA$1,2))&lt;=63),$D437,"COMUM"),GABARITO!$D:$D,0)),1,0))</f>
        <v/>
      </c>
      <c r="BB437" t="str">
        <f>IF(RESPOSTAS!BC437="","",IF(UPPER(RESPOSTAS!BC437)=INDEX(GABARITO!$C:$C,MATCH(TEXT(VALUE(RIGHT($BB$1,2)),"00")&amp;"|"&amp;IF(AND(VALUE(RIGHT($BB$1,2))&gt;=57,VALUE(RIGHT($BB$1,2))&lt;=63),$D437,"COMUM"),GABARITO!$D:$D,0)),1,0))</f>
        <v/>
      </c>
      <c r="BC437" t="str">
        <f>IF(RESPOSTAS!BD437="","",IF(UPPER(RESPOSTAS!BD437)=INDEX(GABARITO!$C:$C,MATCH(TEXT(VALUE(RIGHT($BC$1,2)),"00")&amp;"|"&amp;IF(AND(VALUE(RIGHT($BC$1,2))&gt;=57,VALUE(RIGHT($BC$1,2))&lt;=63),$D437,"COMUM"),GABARITO!$D:$D,0)),1,0))</f>
        <v/>
      </c>
      <c r="BD437" t="str">
        <f>IF(RESPOSTAS!BE437="","",IF(UPPER(RESPOSTAS!BE437)=INDEX(GABARITO!$C:$C,MATCH(TEXT(VALUE(RIGHT($BD$1,2)),"00")&amp;"|"&amp;IF(AND(VALUE(RIGHT($BD$1,2))&gt;=57,VALUE(RIGHT($BD$1,2))&lt;=63),$D437,"COMUM"),GABARITO!$D:$D,0)),1,0))</f>
        <v/>
      </c>
      <c r="BE437" t="str">
        <f>IF(RESPOSTAS!BF437="","",IF(UPPER(RESPOSTAS!BF437)=INDEX(GABARITO!$C:$C,MATCH(TEXT(VALUE(RIGHT($BE$1,2)),"00")&amp;"|"&amp;IF(AND(VALUE(RIGHT($BE$1,2))&gt;=57,VALUE(RIGHT($BE$1,2))&lt;=63),$D437,"COMUM"),GABARITO!$D:$D,0)),1,0))</f>
        <v/>
      </c>
      <c r="BF437" t="str">
        <f>IF(RESPOSTAS!BG437="","",IF(UPPER(RESPOSTAS!BG437)=INDEX(GABARITO!$C:$C,MATCH(TEXT(VALUE(RIGHT($BF$1,2)),"00")&amp;"|"&amp;IF(AND(VALUE(RIGHT($BF$1,2))&gt;=57,VALUE(RIGHT($BF$1,2))&lt;=63),$D437,"COMUM"),GABARITO!$D:$D,0)),1,0))</f>
        <v/>
      </c>
      <c r="BG437" t="str">
        <f>IF(RESPOSTAS!BH437="","",IF(UPPER(RESPOSTAS!BH437)=INDEX(GABARITO!$C:$C,MATCH(TEXT(VALUE(RIGHT($BG$1,2)),"00")&amp;"|"&amp;IF(AND(VALUE(RIGHT($BG$1,2))&gt;=57,VALUE(RIGHT($BG$1,2))&lt;=63),$D437,"COMUM"),GABARITO!$D:$D,0)),1,0))</f>
        <v/>
      </c>
      <c r="BH437" t="str">
        <f>IF(RESPOSTAS!BI437="","",IF(UPPER(RESPOSTAS!BI437)=INDEX(GABARITO!$C:$C,MATCH(TEXT(VALUE(RIGHT($BH$1,2)),"00")&amp;"|"&amp;IF(AND(VALUE(RIGHT($BH$1,2))&gt;=57,VALUE(RIGHT($BH$1,2))&lt;=63),$D437,"COMUM"),GABARITO!$D:$D,0)),1,0))</f>
        <v/>
      </c>
      <c r="BI437" t="str">
        <f>IF(RESPOSTAS!BJ437="","",IF(UPPER(RESPOSTAS!BJ437)=INDEX(GABARITO!$C:$C,MATCH(TEXT(VALUE(RIGHT($BI$1,2)),"00")&amp;"|"&amp;IF(AND(VALUE(RIGHT($BI$1,2))&gt;=57,VALUE(RIGHT($BI$1,2))&lt;=63),$D437,"COMUM"),GABARITO!$D:$D,0)),1,0))</f>
        <v/>
      </c>
      <c r="BJ437" t="str">
        <f>IF(RESPOSTAS!BK437="","",IF(UPPER(RESPOSTAS!BK437)=INDEX(GABARITO!$C:$C,MATCH(TEXT(VALUE(RIGHT($BJ$1,2)),"00")&amp;"|"&amp;IF(AND(VALUE(RIGHT($BJ$1,2))&gt;=57,VALUE(RIGHT($BJ$1,2))&lt;=63),$D437,"COMUM"),GABARITO!$D:$D,0)),1,0))</f>
        <v/>
      </c>
      <c r="BK437" t="str">
        <f>IF(RESPOSTAS!BL437="","",IF(UPPER(RESPOSTAS!BL437)=INDEX(GABARITO!$C:$C,MATCH(TEXT(VALUE(RIGHT($BK$1,2)),"00")&amp;"|"&amp;IF(AND(VALUE(RIGHT($BK$1,2))&gt;=57,VALUE(RIGHT($BK$1,2))&lt;=63),$D437,"COMUM"),GABARITO!$D:$D,0)),1,0))</f>
        <v/>
      </c>
      <c r="BL437" t="str">
        <f>IF(RESPOSTAS!BM437="","",IF(UPPER(RESPOSTAS!BM437)=INDEX(GABARITO!$C:$C,MATCH(TEXT(VALUE(RIGHT($BL$1,2)),"00")&amp;"|"&amp;IF(AND(VALUE(RIGHT($BL$1,2))&gt;=57,VALUE(RIGHT($BL$1,2))&lt;=63),$D437,"COMUM"),GABARITO!$D:$D,0)),1,0))</f>
        <v/>
      </c>
      <c r="BM437" t="str">
        <f>IF(RESPOSTAS!BN437="","",IF(UPPER(RESPOSTAS!BN437)=INDEX(GABARITO!$C:$C,MATCH(TEXT(VALUE(RIGHT($BM$1,2)),"00")&amp;"|"&amp;IF(AND(VALUE(RIGHT($BM$1,2))&gt;=57,VALUE(RIGHT($BM$1,2))&lt;=63),$D437,"COMUM"),GABARITO!$D:$D,0)),1,0))</f>
        <v/>
      </c>
      <c r="BN437" t="str">
        <f>IF(RESPOSTAS!BO437="","",IF(UPPER(RESPOSTAS!BO437)=INDEX(GABARITO!$C:$C,MATCH(TEXT(VALUE(RIGHT($BN$1,2)),"00")&amp;"|"&amp;IF(AND(VALUE(RIGHT($BN$1,2))&gt;=57,VALUE(RIGHT($BN$1,2))&lt;=63),$D437,"COMUM"),GABARITO!$D:$D,0)),1,0))</f>
        <v/>
      </c>
      <c r="BO437" t="str">
        <f>IF(RESPOSTAS!BP437="","",IF(UPPER(RESPOSTAS!BP437)=INDEX(GABARITO!$C:$C,MATCH(TEXT(VALUE(RIGHT($BO$1,2)),"00")&amp;"|"&amp;IF(AND(VALUE(RIGHT($BO$1,2))&gt;=57,VALUE(RIGHT($BO$1,2))&lt;=63),$D437,"COMUM"),GABARITO!$D:$D,0)),1,0))</f>
        <v/>
      </c>
      <c r="BP437">
        <f>COUNTIF(RESPOSTAS!F437:BP437,"&lt;&gt;")</f>
        <v>0</v>
      </c>
      <c r="BQ437" t="str">
        <f t="shared" si="62"/>
        <v/>
      </c>
      <c r="BR437" s="10" t="str">
        <f t="shared" si="63"/>
        <v/>
      </c>
      <c r="BT437" s="11" t="str">
        <f t="shared" si="65"/>
        <v/>
      </c>
      <c r="BU437" s="11" t="str">
        <f t="shared" si="66"/>
        <v/>
      </c>
      <c r="BV437" s="11" t="str">
        <f t="shared" si="67"/>
        <v/>
      </c>
      <c r="BW437" s="11" t="str">
        <f t="shared" si="68"/>
        <v/>
      </c>
      <c r="BX437" s="11" t="str">
        <f t="shared" si="69"/>
        <v/>
      </c>
      <c r="BY437" s="11" t="str">
        <f t="shared" si="70"/>
        <v/>
      </c>
      <c r="BZ437" s="3" t="str">
        <f t="shared" si="64"/>
        <v/>
      </c>
      <c r="CA437" s="3" t="e">
        <f t="shared" si="71"/>
        <v>#VALUE!</v>
      </c>
    </row>
    <row r="438" spans="1:79" x14ac:dyDescent="0.25">
      <c r="A438" t="str">
        <f>IF(RESPOSTAS!A438="","",RESPOSTAS!A438)</f>
        <v/>
      </c>
      <c r="B438" t="str">
        <f>IF(RESPOSTAS!C438="","",RESPOSTAS!C438)</f>
        <v/>
      </c>
      <c r="C438" t="str">
        <f>IF(RESPOSTAS!D438="","",RESPOSTAS!D438)</f>
        <v/>
      </c>
      <c r="D438" t="str">
        <f>IF(RESPOSTAS!E438="","",RESPOSTAS!E438)</f>
        <v/>
      </c>
      <c r="E438" t="str">
        <f>IF(RESPOSTAS!F438="","",IF(UPPER(RESPOSTAS!F438)=INDEX(GABARITO!$C:$C,MATCH(TEXT(VALUE(RIGHT($E$1,2)),"00")&amp;"|"&amp;IF(AND(VALUE(RIGHT($E$1,2))&gt;=57,VALUE(RIGHT($E$1,2))&lt;=63),$D438,"COMUM"),GABARITO!$D:$D,0)),1,0))</f>
        <v/>
      </c>
      <c r="F438" t="str">
        <f>IF(RESPOSTAS!G438="","",IF(UPPER(RESPOSTAS!G438)=INDEX(GABARITO!$C:$C,MATCH(TEXT(VALUE(RIGHT($F$1,2)),"00")&amp;"|"&amp;IF(AND(VALUE(RIGHT($F$1,2))&gt;=57,VALUE(RIGHT($F$1,2))&lt;=63),$D438,"COMUM"),GABARITO!$D:$D,0)),1,0))</f>
        <v/>
      </c>
      <c r="G438" t="str">
        <f>IF(RESPOSTAS!H438="","",IF(UPPER(RESPOSTAS!H438)=INDEX(GABARITO!$C:$C,MATCH(TEXT(VALUE(RIGHT($G$1,2)),"00")&amp;"|"&amp;IF(AND(VALUE(RIGHT($G$1,2))&gt;=57,VALUE(RIGHT($G$1,2))&lt;=63),$D438,"COMUM"),GABARITO!$D:$D,0)),1,0))</f>
        <v/>
      </c>
      <c r="H438" t="str">
        <f>IF(RESPOSTAS!I438="","",IF(UPPER(RESPOSTAS!I438)=INDEX(GABARITO!$C:$C,MATCH(TEXT(VALUE(RIGHT($H$1,2)),"00")&amp;"|"&amp;IF(AND(VALUE(RIGHT($H$1,2))&gt;=57,VALUE(RIGHT($H$1,2))&lt;=63),$D438,"COMUM"),GABARITO!$D:$D,0)),1,0))</f>
        <v/>
      </c>
      <c r="I438" t="str">
        <f>IF(RESPOSTAS!J438="","",IF(UPPER(RESPOSTAS!J438)=INDEX(GABARITO!$C:$C,MATCH(TEXT(VALUE(RIGHT($I$1,2)),"00")&amp;"|"&amp;IF(AND(VALUE(RIGHT($I$1,2))&gt;=57,VALUE(RIGHT($I$1,2))&lt;=63),$D438,"COMUM"),GABARITO!$D:$D,0)),1,0))</f>
        <v/>
      </c>
      <c r="J438" t="str">
        <f>IF(RESPOSTAS!K438="","",IF(UPPER(RESPOSTAS!K438)=INDEX(GABARITO!$C:$C,MATCH(TEXT(VALUE(RIGHT($J$1,2)),"00")&amp;"|"&amp;IF(AND(VALUE(RIGHT($J$1,2))&gt;=57,VALUE(RIGHT($J$1,2))&lt;=63),$D438,"COMUM"),GABARITO!$D:$D,0)),1,0))</f>
        <v/>
      </c>
      <c r="K438" t="str">
        <f>IF(RESPOSTAS!L438="","",IF(UPPER(RESPOSTAS!L438)=INDEX(GABARITO!$C:$C,MATCH(TEXT(VALUE(RIGHT($K$1,2)),"00")&amp;"|"&amp;IF(AND(VALUE(RIGHT($K$1,2))&gt;=57,VALUE(RIGHT($K$1,2))&lt;=63),$D438,"COMUM"),GABARITO!$D:$D,0)),1,0))</f>
        <v/>
      </c>
      <c r="L438" t="str">
        <f>IF(RESPOSTAS!M438="","",IF(UPPER(RESPOSTAS!M438)=INDEX(GABARITO!$C:$C,MATCH(TEXT(VALUE(RIGHT($L$1,2)),"00")&amp;"|"&amp;IF(AND(VALUE(RIGHT($L$1,2))&gt;=57,VALUE(RIGHT($L$1,2))&lt;=63),$D438,"COMUM"),GABARITO!$D:$D,0)),1,0))</f>
        <v/>
      </c>
      <c r="M438" t="str">
        <f>IF(RESPOSTAS!N438="","",IF(UPPER(RESPOSTAS!N438)=INDEX(GABARITO!$C:$C,MATCH(TEXT(VALUE(RIGHT($M$1,2)),"00")&amp;"|"&amp;IF(AND(VALUE(RIGHT($M$1,2))&gt;=57,VALUE(RIGHT($M$1,2))&lt;=63),$D438,"COMUM"),GABARITO!$D:$D,0)),1,0))</f>
        <v/>
      </c>
      <c r="N438" t="str">
        <f>IF(RESPOSTAS!O438="","",IF(UPPER(RESPOSTAS!O438)=INDEX(GABARITO!$C:$C,MATCH(TEXT(VALUE(RIGHT($E$1,2)),"00")&amp;"|"&amp;IF(AND(VALUE(RIGHT($E$1,2))&gt;=57,VALUE(RIGHT($E$1,2))&lt;=63),$D438,"COMUM"),GABARITO!$D:$D,0)),1,0))</f>
        <v/>
      </c>
      <c r="O438" t="str">
        <f>IF(RESPOSTAS!P438="","",IF(UPPER(RESPOSTAS!P438)=INDEX(GABARITO!$C:$C,MATCH(TEXT(VALUE(RIGHT($O$1,2)),"00")&amp;"|"&amp;IF(AND(VALUE(RIGHT($O$1,2))&gt;=57,VALUE(RIGHT($O$1,2))&lt;=63),$D438,"COMUM"),GABARITO!$D:$D,0)),1,0))</f>
        <v/>
      </c>
      <c r="P438" t="str">
        <f>IF(RESPOSTAS!Q438="","",IF(UPPER(RESPOSTAS!Q438)=INDEX(GABARITO!$C:$C,MATCH(TEXT(VALUE(RIGHT($P$1,2)),"00")&amp;"|"&amp;IF(AND(VALUE(RIGHT($P$1,2))&gt;=57,VALUE(RIGHT($P$1,2))&lt;=63),$D438,"COMUM"),GABARITO!$D:$D,0)),1,0))</f>
        <v/>
      </c>
      <c r="Q438" t="str">
        <f>IF(RESPOSTAS!R438="","",IF(UPPER(RESPOSTAS!R438)=INDEX(GABARITO!$C:$C,MATCH(TEXT(VALUE(RIGHT($Q$1,2)),"00")&amp;"|"&amp;IF(AND(VALUE(RIGHT($Q$1,2))&gt;=57,VALUE(RIGHT($Q$1,2))&lt;=63),$D438,"COMUM"),GABARITO!$D:$D,0)),1,0))</f>
        <v/>
      </c>
      <c r="R438" t="str">
        <f>IF(RESPOSTAS!S438="","",IF(UPPER(RESPOSTAS!S438)=INDEX(GABARITO!$C:$C,MATCH(TEXT(VALUE(RIGHT($R$1,2)),"00")&amp;"|"&amp;IF(AND(VALUE(RIGHT($R$1,2))&gt;=57,VALUE(RIGHT($R$1,2))&lt;=63),$D438,"COMUM"),GABARITO!$D:$D,0)),1,0))</f>
        <v/>
      </c>
      <c r="S438" t="str">
        <f>IF(RESPOSTAS!T438="","",IF(UPPER(RESPOSTAS!T438)=INDEX(GABARITO!$C:$C,MATCH(TEXT(VALUE(RIGHT($S$1,2)),"00")&amp;"|"&amp;IF(AND(VALUE(RIGHT($S$1,2))&gt;=57,VALUE(RIGHT($S$1,2))&lt;=63),$D438,"COMUM"),GABARITO!$D:$D,0)),1,0))</f>
        <v/>
      </c>
      <c r="T438" t="str">
        <f>IF(RESPOSTAS!U438="","",IF(UPPER(RESPOSTAS!U438)=INDEX(GABARITO!$C:$C,MATCH(TEXT(VALUE(RIGHT($T$1,2)),"00")&amp;"|"&amp;IF(AND(VALUE(RIGHT($T$1,2))&gt;=57,VALUE(RIGHT($T$1,2))&lt;=63),$D438,"COMUM"),GABARITO!$D:$D,0)),1,0))</f>
        <v/>
      </c>
      <c r="U438" t="str">
        <f>IF(RESPOSTAS!V438="","",IF(UPPER(RESPOSTAS!V438)=INDEX(GABARITO!$C:$C,MATCH(TEXT(VALUE(RIGHT($U$1,2)),"00")&amp;"|"&amp;IF(AND(VALUE(RIGHT($U$1,2))&gt;=57,VALUE(RIGHT($U$1,2))&lt;=63),$D438,"COMUM"),GABARITO!$D:$D,0)),1,0))</f>
        <v/>
      </c>
      <c r="V438" t="str">
        <f>IF(RESPOSTAS!W438="","",IF(UPPER(RESPOSTAS!W438)=INDEX(GABARITO!$C:$C,MATCH(TEXT(VALUE(RIGHT($E$1,2)),"00")&amp;"|"&amp;IF(AND(VALUE(RIGHT($E$1,2))&gt;=57,VALUE(RIGHT($E$1,2))&lt;=63),$D438,"COMUM"),GABARITO!$D:$D,0)),1,0))</f>
        <v/>
      </c>
      <c r="W438" t="str">
        <f>IF(RESPOSTAS!X438="","",IF(UPPER(RESPOSTAS!X438)=INDEX(GABARITO!$C:$C,MATCH(TEXT(VALUE(RIGHT($W$1,2)),"00")&amp;"|"&amp;IF(AND(VALUE(RIGHT($W$1,2))&gt;=57,VALUE(RIGHT($W$1,2))&lt;=63),$D438,"COMUM"),GABARITO!$D:$D,0)),1,0))</f>
        <v/>
      </c>
      <c r="X438" t="str">
        <f>IF(RESPOSTAS!Y438="","",IF(UPPER(RESPOSTAS!Y438)=INDEX(GABARITO!$C:$C,MATCH(TEXT(VALUE(RIGHT($X$1,2)),"00")&amp;"|"&amp;IF(AND(VALUE(RIGHT($X$1,2))&gt;=57,VALUE(RIGHT($X$1,2))&lt;=63),$D438,"COMUM"),GABARITO!$D:$D,0)),1,0))</f>
        <v/>
      </c>
      <c r="Y438" t="str">
        <f>IF(RESPOSTAS!Z438="","",IF(UPPER(RESPOSTAS!Z438)=INDEX(GABARITO!$C:$C,MATCH(TEXT(VALUE(RIGHT($Y$1,2)),"00")&amp;"|"&amp;IF(AND(VALUE(RIGHT($Y$1,2))&gt;=57,VALUE(RIGHT($Y$1,2))&lt;=63),$D438,"COMUM"),GABARITO!$D:$D,0)),1,0))</f>
        <v/>
      </c>
      <c r="Z438" t="str">
        <f>IF(RESPOSTAS!AA438="","",IF(UPPER(RESPOSTAS!AA438)=INDEX(GABARITO!$C:$C,MATCH(TEXT(VALUE(RIGHT($Z$1,2)),"00")&amp;"|"&amp;IF(AND(VALUE(RIGHT($Z$1,2))&gt;=57,VALUE(RIGHT($Z$1,2))&lt;=63),$D438,"COMUM"),GABARITO!$D:$D,0)),1,0))</f>
        <v/>
      </c>
      <c r="AA438" t="str">
        <f>IF(RESPOSTAS!AB438="","",IF(UPPER(RESPOSTAS!AB438)=INDEX(GABARITO!$C:$C,MATCH(TEXT(VALUE(RIGHT($AA$1,2)),"00")&amp;"|"&amp;IF(AND(VALUE(RIGHT($AA$1,2))&gt;=57,VALUE(RIGHT($AA$1,2))&lt;=63),$D438,"COMUM"),GABARITO!$D:$D,0)),1,0))</f>
        <v/>
      </c>
      <c r="AB438" t="str">
        <f>IF(RESPOSTAS!AC438="","",IF(UPPER(RESPOSTAS!AC438)=INDEX(GABARITO!$C:$C,MATCH(TEXT(VALUE(RIGHT($AB$1,2)),"00")&amp;"|"&amp;IF(AND(VALUE(RIGHT($AB$1,2))&gt;=57,VALUE(RIGHT($AB$1,2))&lt;=63),$D438,"COMUM"),GABARITO!$D:$D,0)),1,0))</f>
        <v/>
      </c>
      <c r="AC438" t="str">
        <f>IF(RESPOSTAS!AD438="","",IF(UPPER(RESPOSTAS!AD438)=INDEX(GABARITO!$C:$C,MATCH(TEXT(VALUE(RIGHT($AC$1,2)),"00")&amp;"|"&amp;IF(AND(VALUE(RIGHT($AC$1,2))&gt;=57,VALUE(RIGHT($AC$1,2))&lt;=63),$D438,"COMUM"),GABARITO!$D:$D,0)),1,0))</f>
        <v/>
      </c>
      <c r="AD438" t="str">
        <f>IF(RESPOSTAS!AE438="","",IF(UPPER(RESPOSTAS!AE438)=INDEX(GABARITO!$C:$C,MATCH(TEXT(VALUE(RIGHT($AD$1,2)),"00")&amp;"|"&amp;IF(AND(VALUE(RIGHT($AD$1,2))&gt;=57,VALUE(RIGHT($AD$1,2))&lt;=63),$D438,"COMUM"),GABARITO!$D:$D,0)),1,0))</f>
        <v/>
      </c>
      <c r="AE438" t="str">
        <f>IF(RESPOSTAS!AF438="","",IF(UPPER(RESPOSTAS!AF438)=INDEX(GABARITO!$C:$C,MATCH(TEXT(VALUE(RIGHT($AE$1,2)),"00")&amp;"|"&amp;IF(AND(VALUE(RIGHT($AE$1,2))&gt;=57,VALUE(RIGHT($AE$1,2))&lt;=63),$D438,"COMUM"),GABARITO!$D:$D,0)),1,0))</f>
        <v/>
      </c>
      <c r="AF438" t="str">
        <f>IF(RESPOSTAS!AG438="","",IF(UPPER(RESPOSTAS!AG438)=INDEX(GABARITO!$C:$C,MATCH(TEXT(VALUE(RIGHT($AF$1,2)),"00")&amp;"|"&amp;IF(AND(VALUE(RIGHT($AF$1,2))&gt;=57,VALUE(RIGHT($AF$1,2))&lt;=63),$D438,"COMUM"),GABARITO!$D:$D,0)),1,0))</f>
        <v/>
      </c>
      <c r="AG438" t="str">
        <f>IF(RESPOSTAS!AH438="","",IF(UPPER(RESPOSTAS!AH438)=INDEX(GABARITO!$C:$C,MATCH(TEXT(VALUE(RIGHT($AG$1,2)),"00")&amp;"|"&amp;IF(AND(VALUE(RIGHT($AG$1,2))&gt;=57,VALUE(RIGHT($AG$1,2))&lt;=63),$D438,"COMUM"),GABARITO!$D:$D,0)),1,0))</f>
        <v/>
      </c>
      <c r="AH438" t="str">
        <f>IF(RESPOSTAS!AI438="","",IF(UPPER(RESPOSTAS!AI438)=INDEX(GABARITO!$C:$C,MATCH(TEXT(VALUE(RIGHT($AH$1,2)),"00")&amp;"|"&amp;IF(AND(VALUE(RIGHT($AH$1,2))&gt;=57,VALUE(RIGHT($AH$1,2))&lt;=63),$D438,"COMUM"),GABARITO!$D:$D,0)),1,0))</f>
        <v/>
      </c>
      <c r="AI438" t="str">
        <f>IF(RESPOSTAS!AJ438="","",IF(UPPER(RESPOSTAS!AJ438)=INDEX(GABARITO!$C:$C,MATCH(TEXT(VALUE(RIGHT($AI$1,2)),"00")&amp;"|"&amp;IF(AND(VALUE(RIGHT($AI$1,2))&gt;=57,VALUE(RIGHT($AI$1,2))&lt;=63),$D438,"COMUM"),GABARITO!$D:$D,0)),1,0))</f>
        <v/>
      </c>
      <c r="AJ438" t="str">
        <f>IF(RESPOSTAS!AK438="","",IF(UPPER(RESPOSTAS!AK438)=INDEX(GABARITO!$C:$C,MATCH(TEXT(VALUE(RIGHT($AJ$1,2)),"00")&amp;"|"&amp;IF(AND(VALUE(RIGHT($AJ$1,2))&gt;=57,VALUE(RIGHT($AJ$1,2))&lt;=63),$D438,"COMUM"),GABARITO!$D:$D,0)),1,0))</f>
        <v/>
      </c>
      <c r="AK438" t="str">
        <f>IF(RESPOSTAS!AL438="","",IF(UPPER(RESPOSTAS!AL438)=INDEX(GABARITO!$C:$C,MATCH(TEXT(VALUE(RIGHT($AK$1,2)),"00")&amp;"|"&amp;IF(AND(VALUE(RIGHT($AK$1,2))&gt;=57,VALUE(RIGHT($AK$1,2))&lt;=63),$D438,"COMUM"),GABARITO!$D:$D,0)),1,0))</f>
        <v/>
      </c>
      <c r="AL438" t="str">
        <f>IF(RESPOSTAS!AM438="","",IF(UPPER(RESPOSTAS!AM438)=INDEX(GABARITO!$C:$C,MATCH(TEXT(VALUE(RIGHT($AL$1,2)),"00")&amp;"|"&amp;IF(AND(VALUE(RIGHT($AL$1,2))&gt;=57,VALUE(RIGHT($AL$1,2))&lt;=63),$D438,"COMUM"),GABARITO!$D:$D,0)),1,0))</f>
        <v/>
      </c>
      <c r="AM438" t="str">
        <f>IF(RESPOSTAS!AN438="","",IF(UPPER(RESPOSTAS!AN438)=INDEX(GABARITO!$C:$C,MATCH(TEXT(VALUE(RIGHT($AM$1,2)),"00")&amp;"|"&amp;IF(AND(VALUE(RIGHT($AM$1,2))&gt;=57,VALUE(RIGHT($AM$1,2))&lt;=63),$D438,"COMUM"),GABARITO!$D:$D,0)),1,0))</f>
        <v/>
      </c>
      <c r="AN438" t="str">
        <f>IF(RESPOSTAS!AO438="","",IF(UPPER(RESPOSTAS!AO438)=INDEX(GABARITO!$C:$C,MATCH(TEXT(VALUE(RIGHT($AN$1,2)),"00")&amp;"|"&amp;IF(AND(VALUE(RIGHT($AN$1,2))&gt;=57,VALUE(RIGHT($AN$1,2))&lt;=63),$D438,"COMUM"),GABARITO!$D:$D,0)),1,0))</f>
        <v/>
      </c>
      <c r="AO438" t="str">
        <f>IF(RESPOSTAS!AP438="","",IF(UPPER(RESPOSTAS!AP438)=INDEX(GABARITO!$C:$C,MATCH(TEXT(VALUE(RIGHT($AO$1,2)),"00")&amp;"|"&amp;IF(AND(VALUE(RIGHT($AO$1,2))&gt;=57,VALUE(RIGHT($AO$1,2))&lt;=63),$D438,"COMUM"),GABARITO!$D:$D,0)),1,0))</f>
        <v/>
      </c>
      <c r="AP438" t="str">
        <f>IF(RESPOSTAS!AQ438="","",IF(UPPER(RESPOSTAS!AQ438)=INDEX(GABARITO!$C:$C,MATCH(TEXT(VALUE(RIGHT($AP$1,2)),"00")&amp;"|"&amp;IF(AND(VALUE(RIGHT($AP$1,2))&gt;=57,VALUE(RIGHT($AP$1,2))&lt;=63),$D438,"COMUM"),GABARITO!$D:$D,0)),1,0))</f>
        <v/>
      </c>
      <c r="AQ438" t="str">
        <f>IF(RESPOSTAS!AR438="","",IF(UPPER(RESPOSTAS!AR438)=INDEX(GABARITO!$C:$C,MATCH(TEXT(VALUE(RIGHT($AQ$1,2)),"00")&amp;"|"&amp;IF(AND(VALUE(RIGHT($AQ$1,2))&gt;=57,VALUE(RIGHT($AQ$1,2))&lt;=63),$D438,"COMUM"),GABARITO!$D:$D,0)),1,0))</f>
        <v/>
      </c>
      <c r="AR438" t="str">
        <f>IF(RESPOSTAS!AS438="","",IF(UPPER(RESPOSTAS!AS438)=INDEX(GABARITO!$C:$C,MATCH(TEXT(VALUE(RIGHT($AR$1,2)),"00")&amp;"|"&amp;IF(AND(VALUE(RIGHT($AR$1,2))&gt;=57,VALUE(RIGHT($AR$1,2))&lt;=63),$D438,"COMUM"),GABARITO!$D:$D,0)),1,0))</f>
        <v/>
      </c>
      <c r="AS438" t="str">
        <f>IF(RESPOSTAS!AT438="","",IF(UPPER(RESPOSTAS!AT438)=INDEX(GABARITO!$C:$C,MATCH(TEXT(VALUE(RIGHT($AS$1,2)),"00")&amp;"|"&amp;IF(AND(VALUE(RIGHT($AS$1,2))&gt;=57,VALUE(RIGHT($AS$1,2))&lt;=63),$D438,"COMUM"),GABARITO!$D:$D,0)),1,0))</f>
        <v/>
      </c>
      <c r="AT438" t="str">
        <f>IF(RESPOSTAS!AU438="","",IF(UPPER(RESPOSTAS!AU438)=INDEX(GABARITO!$C:$C,MATCH(TEXT(VALUE(RIGHT($AT$1,2)),"00")&amp;"|"&amp;IF(AND(VALUE(RIGHT($AT$1,2))&gt;=57,VALUE(RIGHT($AT$1,2))&lt;=63),$D438,"COMUM"),GABARITO!$D:$D,0)),1,0))</f>
        <v/>
      </c>
      <c r="AU438" t="str">
        <f>IF(RESPOSTAS!AV438="","",IF(UPPER(RESPOSTAS!AV438)=INDEX(GABARITO!$C:$C,MATCH(TEXT(VALUE(RIGHT($AU$1,2)),"00")&amp;"|"&amp;IF(AND(VALUE(RIGHT($AU$1,2))&gt;=57,VALUE(RIGHT($AU$1,2))&lt;=63),$D438,"COMUM"),GABARITO!$D:$D,0)),1,0))</f>
        <v/>
      </c>
      <c r="AV438" t="str">
        <f>IF(RESPOSTAS!AW438="","",IF(UPPER(RESPOSTAS!AW438)=INDEX(GABARITO!$C:$C,MATCH(TEXT(VALUE(RIGHT($AV$1,2)),"00")&amp;"|"&amp;IF(AND(VALUE(RIGHT($AV$1,2))&gt;=57,VALUE(RIGHT($AV$1,2))&lt;=63),$D438,"COMUM"),GABARITO!$D:$D,0)),1,0))</f>
        <v/>
      </c>
      <c r="AW438" t="str">
        <f>IF(RESPOSTAS!AX438="","",IF(UPPER(RESPOSTAS!AX438)=INDEX(GABARITO!$C:$C,MATCH(TEXT(VALUE(RIGHT($AW$1,2)),"00")&amp;"|"&amp;IF(AND(VALUE(RIGHT($AW$1,2))&gt;=57,VALUE(RIGHT($AW$1,2))&lt;=63),$D438,"COMUM"),GABARITO!$D:$D,0)),1,0))</f>
        <v/>
      </c>
      <c r="AX438" t="str">
        <f>IF(RESPOSTAS!AY438="","",IF(UPPER(RESPOSTAS!AY438)=INDEX(GABARITO!$C:$C,MATCH(TEXT(VALUE(RIGHT($AX$1,2)),"00")&amp;"|"&amp;IF(AND(VALUE(RIGHT($AX$1,2))&gt;=57,VALUE(RIGHT($AX$1,2))&lt;=63),$D438,"COMUM"),GABARITO!$D:$D,0)),1,0))</f>
        <v/>
      </c>
      <c r="AY438" t="str">
        <f>IF(RESPOSTAS!AZ438="","",IF(UPPER(RESPOSTAS!AZ438)=INDEX(GABARITO!$C:$C,MATCH(TEXT(VALUE(RIGHT($AY$1,2)),"00")&amp;"|"&amp;IF(AND(VALUE(RIGHT($AY$1,2))&gt;=57,VALUE(RIGHT($AY$1,2))&lt;=63),$D438,"COMUM"),GABARITO!$D:$D,0)),1,0))</f>
        <v/>
      </c>
      <c r="AZ438" t="str">
        <f>IF(RESPOSTAS!BA438="","",IF(UPPER(RESPOSTAS!BA438)=INDEX(GABARITO!$C:$C,MATCH(TEXT(VALUE(RIGHT($AZ$1,2)),"00")&amp;"|"&amp;IF(AND(VALUE(RIGHT($AZ$1,2))&gt;=57,VALUE(RIGHT($AZ$1,2))&lt;=63),$D438,"COMUM"),GABARITO!$D:$D,0)),1,0))</f>
        <v/>
      </c>
      <c r="BA438" t="str">
        <f>IF(RESPOSTAS!BB438="","",IF(UPPER(RESPOSTAS!BB438)=INDEX(GABARITO!$C:$C,MATCH(TEXT(VALUE(RIGHT($BA$1,2)),"00")&amp;"|"&amp;IF(AND(VALUE(RIGHT($BA$1,2))&gt;=57,VALUE(RIGHT($BA$1,2))&lt;=63),$D438,"COMUM"),GABARITO!$D:$D,0)),1,0))</f>
        <v/>
      </c>
      <c r="BB438" t="str">
        <f>IF(RESPOSTAS!BC438="","",IF(UPPER(RESPOSTAS!BC438)=INDEX(GABARITO!$C:$C,MATCH(TEXT(VALUE(RIGHT($BB$1,2)),"00")&amp;"|"&amp;IF(AND(VALUE(RIGHT($BB$1,2))&gt;=57,VALUE(RIGHT($BB$1,2))&lt;=63),$D438,"COMUM"),GABARITO!$D:$D,0)),1,0))</f>
        <v/>
      </c>
      <c r="BC438" t="str">
        <f>IF(RESPOSTAS!BD438="","",IF(UPPER(RESPOSTAS!BD438)=INDEX(GABARITO!$C:$C,MATCH(TEXT(VALUE(RIGHT($BC$1,2)),"00")&amp;"|"&amp;IF(AND(VALUE(RIGHT($BC$1,2))&gt;=57,VALUE(RIGHT($BC$1,2))&lt;=63),$D438,"COMUM"),GABARITO!$D:$D,0)),1,0))</f>
        <v/>
      </c>
      <c r="BD438" t="str">
        <f>IF(RESPOSTAS!BE438="","",IF(UPPER(RESPOSTAS!BE438)=INDEX(GABARITO!$C:$C,MATCH(TEXT(VALUE(RIGHT($BD$1,2)),"00")&amp;"|"&amp;IF(AND(VALUE(RIGHT($BD$1,2))&gt;=57,VALUE(RIGHT($BD$1,2))&lt;=63),$D438,"COMUM"),GABARITO!$D:$D,0)),1,0))</f>
        <v/>
      </c>
      <c r="BE438" t="str">
        <f>IF(RESPOSTAS!BF438="","",IF(UPPER(RESPOSTAS!BF438)=INDEX(GABARITO!$C:$C,MATCH(TEXT(VALUE(RIGHT($BE$1,2)),"00")&amp;"|"&amp;IF(AND(VALUE(RIGHT($BE$1,2))&gt;=57,VALUE(RIGHT($BE$1,2))&lt;=63),$D438,"COMUM"),GABARITO!$D:$D,0)),1,0))</f>
        <v/>
      </c>
      <c r="BF438" t="str">
        <f>IF(RESPOSTAS!BG438="","",IF(UPPER(RESPOSTAS!BG438)=INDEX(GABARITO!$C:$C,MATCH(TEXT(VALUE(RIGHT($BF$1,2)),"00")&amp;"|"&amp;IF(AND(VALUE(RIGHT($BF$1,2))&gt;=57,VALUE(RIGHT($BF$1,2))&lt;=63),$D438,"COMUM"),GABARITO!$D:$D,0)),1,0))</f>
        <v/>
      </c>
      <c r="BG438" t="str">
        <f>IF(RESPOSTAS!BH438="","",IF(UPPER(RESPOSTAS!BH438)=INDEX(GABARITO!$C:$C,MATCH(TEXT(VALUE(RIGHT($BG$1,2)),"00")&amp;"|"&amp;IF(AND(VALUE(RIGHT($BG$1,2))&gt;=57,VALUE(RIGHT($BG$1,2))&lt;=63),$D438,"COMUM"),GABARITO!$D:$D,0)),1,0))</f>
        <v/>
      </c>
      <c r="BH438" t="str">
        <f>IF(RESPOSTAS!BI438="","",IF(UPPER(RESPOSTAS!BI438)=INDEX(GABARITO!$C:$C,MATCH(TEXT(VALUE(RIGHT($BH$1,2)),"00")&amp;"|"&amp;IF(AND(VALUE(RIGHT($BH$1,2))&gt;=57,VALUE(RIGHT($BH$1,2))&lt;=63),$D438,"COMUM"),GABARITO!$D:$D,0)),1,0))</f>
        <v/>
      </c>
      <c r="BI438" t="str">
        <f>IF(RESPOSTAS!BJ438="","",IF(UPPER(RESPOSTAS!BJ438)=INDEX(GABARITO!$C:$C,MATCH(TEXT(VALUE(RIGHT($BI$1,2)),"00")&amp;"|"&amp;IF(AND(VALUE(RIGHT($BI$1,2))&gt;=57,VALUE(RIGHT($BI$1,2))&lt;=63),$D438,"COMUM"),GABARITO!$D:$D,0)),1,0))</f>
        <v/>
      </c>
      <c r="BJ438" t="str">
        <f>IF(RESPOSTAS!BK438="","",IF(UPPER(RESPOSTAS!BK438)=INDEX(GABARITO!$C:$C,MATCH(TEXT(VALUE(RIGHT($BJ$1,2)),"00")&amp;"|"&amp;IF(AND(VALUE(RIGHT($BJ$1,2))&gt;=57,VALUE(RIGHT($BJ$1,2))&lt;=63),$D438,"COMUM"),GABARITO!$D:$D,0)),1,0))</f>
        <v/>
      </c>
      <c r="BK438" t="str">
        <f>IF(RESPOSTAS!BL438="","",IF(UPPER(RESPOSTAS!BL438)=INDEX(GABARITO!$C:$C,MATCH(TEXT(VALUE(RIGHT($BK$1,2)),"00")&amp;"|"&amp;IF(AND(VALUE(RIGHT($BK$1,2))&gt;=57,VALUE(RIGHT($BK$1,2))&lt;=63),$D438,"COMUM"),GABARITO!$D:$D,0)),1,0))</f>
        <v/>
      </c>
      <c r="BL438" t="str">
        <f>IF(RESPOSTAS!BM438="","",IF(UPPER(RESPOSTAS!BM438)=INDEX(GABARITO!$C:$C,MATCH(TEXT(VALUE(RIGHT($BL$1,2)),"00")&amp;"|"&amp;IF(AND(VALUE(RIGHT($BL$1,2))&gt;=57,VALUE(RIGHT($BL$1,2))&lt;=63),$D438,"COMUM"),GABARITO!$D:$D,0)),1,0))</f>
        <v/>
      </c>
      <c r="BM438" t="str">
        <f>IF(RESPOSTAS!BN438="","",IF(UPPER(RESPOSTAS!BN438)=INDEX(GABARITO!$C:$C,MATCH(TEXT(VALUE(RIGHT($BM$1,2)),"00")&amp;"|"&amp;IF(AND(VALUE(RIGHT($BM$1,2))&gt;=57,VALUE(RIGHT($BM$1,2))&lt;=63),$D438,"COMUM"),GABARITO!$D:$D,0)),1,0))</f>
        <v/>
      </c>
      <c r="BN438" t="str">
        <f>IF(RESPOSTAS!BO438="","",IF(UPPER(RESPOSTAS!BO438)=INDEX(GABARITO!$C:$C,MATCH(TEXT(VALUE(RIGHT($BN$1,2)),"00")&amp;"|"&amp;IF(AND(VALUE(RIGHT($BN$1,2))&gt;=57,VALUE(RIGHT($BN$1,2))&lt;=63),$D438,"COMUM"),GABARITO!$D:$D,0)),1,0))</f>
        <v/>
      </c>
      <c r="BO438" t="str">
        <f>IF(RESPOSTAS!BP438="","",IF(UPPER(RESPOSTAS!BP438)=INDEX(GABARITO!$C:$C,MATCH(TEXT(VALUE(RIGHT($BO$1,2)),"00")&amp;"|"&amp;IF(AND(VALUE(RIGHT($BO$1,2))&gt;=57,VALUE(RIGHT($BO$1,2))&lt;=63),$D438,"COMUM"),GABARITO!$D:$D,0)),1,0))</f>
        <v/>
      </c>
      <c r="BP438">
        <f>COUNTIF(RESPOSTAS!F438:BP438,"&lt;&gt;")</f>
        <v>0</v>
      </c>
      <c r="BQ438" t="str">
        <f t="shared" si="62"/>
        <v/>
      </c>
      <c r="BR438" s="10" t="str">
        <f t="shared" si="63"/>
        <v/>
      </c>
      <c r="BT438" s="11" t="str">
        <f t="shared" si="65"/>
        <v/>
      </c>
      <c r="BU438" s="11" t="str">
        <f t="shared" si="66"/>
        <v/>
      </c>
      <c r="BV438" s="11" t="str">
        <f t="shared" si="67"/>
        <v/>
      </c>
      <c r="BW438" s="11" t="str">
        <f t="shared" si="68"/>
        <v/>
      </c>
      <c r="BX438" s="11" t="str">
        <f t="shared" si="69"/>
        <v/>
      </c>
      <c r="BY438" s="11" t="str">
        <f t="shared" si="70"/>
        <v/>
      </c>
      <c r="BZ438" s="3" t="str">
        <f t="shared" si="64"/>
        <v/>
      </c>
      <c r="CA438" s="3" t="e">
        <f t="shared" si="71"/>
        <v>#VALUE!</v>
      </c>
    </row>
    <row r="439" spans="1:79" x14ac:dyDescent="0.25">
      <c r="A439" t="str">
        <f>IF(RESPOSTAS!A439="","",RESPOSTAS!A439)</f>
        <v/>
      </c>
      <c r="B439" t="str">
        <f>IF(RESPOSTAS!C439="","",RESPOSTAS!C439)</f>
        <v/>
      </c>
      <c r="C439" t="str">
        <f>IF(RESPOSTAS!D439="","",RESPOSTAS!D439)</f>
        <v/>
      </c>
      <c r="D439" t="str">
        <f>IF(RESPOSTAS!E439="","",RESPOSTAS!E439)</f>
        <v/>
      </c>
      <c r="E439" t="str">
        <f>IF(RESPOSTAS!F439="","",IF(UPPER(RESPOSTAS!F439)=INDEX(GABARITO!$C:$C,MATCH(TEXT(VALUE(RIGHT($E$1,2)),"00")&amp;"|"&amp;IF(AND(VALUE(RIGHT($E$1,2))&gt;=57,VALUE(RIGHT($E$1,2))&lt;=63),$D439,"COMUM"),GABARITO!$D:$D,0)),1,0))</f>
        <v/>
      </c>
      <c r="F439" t="str">
        <f>IF(RESPOSTAS!G439="","",IF(UPPER(RESPOSTAS!G439)=INDEX(GABARITO!$C:$C,MATCH(TEXT(VALUE(RIGHT($F$1,2)),"00")&amp;"|"&amp;IF(AND(VALUE(RIGHT($F$1,2))&gt;=57,VALUE(RIGHT($F$1,2))&lt;=63),$D439,"COMUM"),GABARITO!$D:$D,0)),1,0))</f>
        <v/>
      </c>
      <c r="G439" t="str">
        <f>IF(RESPOSTAS!H439="","",IF(UPPER(RESPOSTAS!H439)=INDEX(GABARITO!$C:$C,MATCH(TEXT(VALUE(RIGHT($G$1,2)),"00")&amp;"|"&amp;IF(AND(VALUE(RIGHT($G$1,2))&gt;=57,VALUE(RIGHT($G$1,2))&lt;=63),$D439,"COMUM"),GABARITO!$D:$D,0)),1,0))</f>
        <v/>
      </c>
      <c r="H439" t="str">
        <f>IF(RESPOSTAS!I439="","",IF(UPPER(RESPOSTAS!I439)=INDEX(GABARITO!$C:$C,MATCH(TEXT(VALUE(RIGHT($H$1,2)),"00")&amp;"|"&amp;IF(AND(VALUE(RIGHT($H$1,2))&gt;=57,VALUE(RIGHT($H$1,2))&lt;=63),$D439,"COMUM"),GABARITO!$D:$D,0)),1,0))</f>
        <v/>
      </c>
      <c r="I439" t="str">
        <f>IF(RESPOSTAS!J439="","",IF(UPPER(RESPOSTAS!J439)=INDEX(GABARITO!$C:$C,MATCH(TEXT(VALUE(RIGHT($I$1,2)),"00")&amp;"|"&amp;IF(AND(VALUE(RIGHT($I$1,2))&gt;=57,VALUE(RIGHT($I$1,2))&lt;=63),$D439,"COMUM"),GABARITO!$D:$D,0)),1,0))</f>
        <v/>
      </c>
      <c r="J439" t="str">
        <f>IF(RESPOSTAS!K439="","",IF(UPPER(RESPOSTAS!K439)=INDEX(GABARITO!$C:$C,MATCH(TEXT(VALUE(RIGHT($J$1,2)),"00")&amp;"|"&amp;IF(AND(VALUE(RIGHT($J$1,2))&gt;=57,VALUE(RIGHT($J$1,2))&lt;=63),$D439,"COMUM"),GABARITO!$D:$D,0)),1,0))</f>
        <v/>
      </c>
      <c r="K439" t="str">
        <f>IF(RESPOSTAS!L439="","",IF(UPPER(RESPOSTAS!L439)=INDEX(GABARITO!$C:$C,MATCH(TEXT(VALUE(RIGHT($K$1,2)),"00")&amp;"|"&amp;IF(AND(VALUE(RIGHT($K$1,2))&gt;=57,VALUE(RIGHT($K$1,2))&lt;=63),$D439,"COMUM"),GABARITO!$D:$D,0)),1,0))</f>
        <v/>
      </c>
      <c r="L439" t="str">
        <f>IF(RESPOSTAS!M439="","",IF(UPPER(RESPOSTAS!M439)=INDEX(GABARITO!$C:$C,MATCH(TEXT(VALUE(RIGHT($L$1,2)),"00")&amp;"|"&amp;IF(AND(VALUE(RIGHT($L$1,2))&gt;=57,VALUE(RIGHT($L$1,2))&lt;=63),$D439,"COMUM"),GABARITO!$D:$D,0)),1,0))</f>
        <v/>
      </c>
      <c r="M439" t="str">
        <f>IF(RESPOSTAS!N439="","",IF(UPPER(RESPOSTAS!N439)=INDEX(GABARITO!$C:$C,MATCH(TEXT(VALUE(RIGHT($M$1,2)),"00")&amp;"|"&amp;IF(AND(VALUE(RIGHT($M$1,2))&gt;=57,VALUE(RIGHT($M$1,2))&lt;=63),$D439,"COMUM"),GABARITO!$D:$D,0)),1,0))</f>
        <v/>
      </c>
      <c r="N439" t="str">
        <f>IF(RESPOSTAS!O439="","",IF(UPPER(RESPOSTAS!O439)=INDEX(GABARITO!$C:$C,MATCH(TEXT(VALUE(RIGHT($E$1,2)),"00")&amp;"|"&amp;IF(AND(VALUE(RIGHT($E$1,2))&gt;=57,VALUE(RIGHT($E$1,2))&lt;=63),$D439,"COMUM"),GABARITO!$D:$D,0)),1,0))</f>
        <v/>
      </c>
      <c r="O439" t="str">
        <f>IF(RESPOSTAS!P439="","",IF(UPPER(RESPOSTAS!P439)=INDEX(GABARITO!$C:$C,MATCH(TEXT(VALUE(RIGHT($O$1,2)),"00")&amp;"|"&amp;IF(AND(VALUE(RIGHT($O$1,2))&gt;=57,VALUE(RIGHT($O$1,2))&lt;=63),$D439,"COMUM"),GABARITO!$D:$D,0)),1,0))</f>
        <v/>
      </c>
      <c r="P439" t="str">
        <f>IF(RESPOSTAS!Q439="","",IF(UPPER(RESPOSTAS!Q439)=INDEX(GABARITO!$C:$C,MATCH(TEXT(VALUE(RIGHT($P$1,2)),"00")&amp;"|"&amp;IF(AND(VALUE(RIGHT($P$1,2))&gt;=57,VALUE(RIGHT($P$1,2))&lt;=63),$D439,"COMUM"),GABARITO!$D:$D,0)),1,0))</f>
        <v/>
      </c>
      <c r="Q439" t="str">
        <f>IF(RESPOSTAS!R439="","",IF(UPPER(RESPOSTAS!R439)=INDEX(GABARITO!$C:$C,MATCH(TEXT(VALUE(RIGHT($Q$1,2)),"00")&amp;"|"&amp;IF(AND(VALUE(RIGHT($Q$1,2))&gt;=57,VALUE(RIGHT($Q$1,2))&lt;=63),$D439,"COMUM"),GABARITO!$D:$D,0)),1,0))</f>
        <v/>
      </c>
      <c r="R439" t="str">
        <f>IF(RESPOSTAS!S439="","",IF(UPPER(RESPOSTAS!S439)=INDEX(GABARITO!$C:$C,MATCH(TEXT(VALUE(RIGHT($R$1,2)),"00")&amp;"|"&amp;IF(AND(VALUE(RIGHT($R$1,2))&gt;=57,VALUE(RIGHT($R$1,2))&lt;=63),$D439,"COMUM"),GABARITO!$D:$D,0)),1,0))</f>
        <v/>
      </c>
      <c r="S439" t="str">
        <f>IF(RESPOSTAS!T439="","",IF(UPPER(RESPOSTAS!T439)=INDEX(GABARITO!$C:$C,MATCH(TEXT(VALUE(RIGHT($S$1,2)),"00")&amp;"|"&amp;IF(AND(VALUE(RIGHT($S$1,2))&gt;=57,VALUE(RIGHT($S$1,2))&lt;=63),$D439,"COMUM"),GABARITO!$D:$D,0)),1,0))</f>
        <v/>
      </c>
      <c r="T439" t="str">
        <f>IF(RESPOSTAS!U439="","",IF(UPPER(RESPOSTAS!U439)=INDEX(GABARITO!$C:$C,MATCH(TEXT(VALUE(RIGHT($T$1,2)),"00")&amp;"|"&amp;IF(AND(VALUE(RIGHT($T$1,2))&gt;=57,VALUE(RIGHT($T$1,2))&lt;=63),$D439,"COMUM"),GABARITO!$D:$D,0)),1,0))</f>
        <v/>
      </c>
      <c r="U439" t="str">
        <f>IF(RESPOSTAS!V439="","",IF(UPPER(RESPOSTAS!V439)=INDEX(GABARITO!$C:$C,MATCH(TEXT(VALUE(RIGHT($U$1,2)),"00")&amp;"|"&amp;IF(AND(VALUE(RIGHT($U$1,2))&gt;=57,VALUE(RIGHT($U$1,2))&lt;=63),$D439,"COMUM"),GABARITO!$D:$D,0)),1,0))</f>
        <v/>
      </c>
      <c r="V439" t="str">
        <f>IF(RESPOSTAS!W439="","",IF(UPPER(RESPOSTAS!W439)=INDEX(GABARITO!$C:$C,MATCH(TEXT(VALUE(RIGHT($E$1,2)),"00")&amp;"|"&amp;IF(AND(VALUE(RIGHT($E$1,2))&gt;=57,VALUE(RIGHT($E$1,2))&lt;=63),$D439,"COMUM"),GABARITO!$D:$D,0)),1,0))</f>
        <v/>
      </c>
      <c r="W439" t="str">
        <f>IF(RESPOSTAS!X439="","",IF(UPPER(RESPOSTAS!X439)=INDEX(GABARITO!$C:$C,MATCH(TEXT(VALUE(RIGHT($W$1,2)),"00")&amp;"|"&amp;IF(AND(VALUE(RIGHT($W$1,2))&gt;=57,VALUE(RIGHT($W$1,2))&lt;=63),$D439,"COMUM"),GABARITO!$D:$D,0)),1,0))</f>
        <v/>
      </c>
      <c r="X439" t="str">
        <f>IF(RESPOSTAS!Y439="","",IF(UPPER(RESPOSTAS!Y439)=INDEX(GABARITO!$C:$C,MATCH(TEXT(VALUE(RIGHT($X$1,2)),"00")&amp;"|"&amp;IF(AND(VALUE(RIGHT($X$1,2))&gt;=57,VALUE(RIGHT($X$1,2))&lt;=63),$D439,"COMUM"),GABARITO!$D:$D,0)),1,0))</f>
        <v/>
      </c>
      <c r="Y439" t="str">
        <f>IF(RESPOSTAS!Z439="","",IF(UPPER(RESPOSTAS!Z439)=INDEX(GABARITO!$C:$C,MATCH(TEXT(VALUE(RIGHT($Y$1,2)),"00")&amp;"|"&amp;IF(AND(VALUE(RIGHT($Y$1,2))&gt;=57,VALUE(RIGHT($Y$1,2))&lt;=63),$D439,"COMUM"),GABARITO!$D:$D,0)),1,0))</f>
        <v/>
      </c>
      <c r="Z439" t="str">
        <f>IF(RESPOSTAS!AA439="","",IF(UPPER(RESPOSTAS!AA439)=INDEX(GABARITO!$C:$C,MATCH(TEXT(VALUE(RIGHT($Z$1,2)),"00")&amp;"|"&amp;IF(AND(VALUE(RIGHT($Z$1,2))&gt;=57,VALUE(RIGHT($Z$1,2))&lt;=63),$D439,"COMUM"),GABARITO!$D:$D,0)),1,0))</f>
        <v/>
      </c>
      <c r="AA439" t="str">
        <f>IF(RESPOSTAS!AB439="","",IF(UPPER(RESPOSTAS!AB439)=INDEX(GABARITO!$C:$C,MATCH(TEXT(VALUE(RIGHT($AA$1,2)),"00")&amp;"|"&amp;IF(AND(VALUE(RIGHT($AA$1,2))&gt;=57,VALUE(RIGHT($AA$1,2))&lt;=63),$D439,"COMUM"),GABARITO!$D:$D,0)),1,0))</f>
        <v/>
      </c>
      <c r="AB439" t="str">
        <f>IF(RESPOSTAS!AC439="","",IF(UPPER(RESPOSTAS!AC439)=INDEX(GABARITO!$C:$C,MATCH(TEXT(VALUE(RIGHT($AB$1,2)),"00")&amp;"|"&amp;IF(AND(VALUE(RIGHT($AB$1,2))&gt;=57,VALUE(RIGHT($AB$1,2))&lt;=63),$D439,"COMUM"),GABARITO!$D:$D,0)),1,0))</f>
        <v/>
      </c>
      <c r="AC439" t="str">
        <f>IF(RESPOSTAS!AD439="","",IF(UPPER(RESPOSTAS!AD439)=INDEX(GABARITO!$C:$C,MATCH(TEXT(VALUE(RIGHT($AC$1,2)),"00")&amp;"|"&amp;IF(AND(VALUE(RIGHT($AC$1,2))&gt;=57,VALUE(RIGHT($AC$1,2))&lt;=63),$D439,"COMUM"),GABARITO!$D:$D,0)),1,0))</f>
        <v/>
      </c>
      <c r="AD439" t="str">
        <f>IF(RESPOSTAS!AE439="","",IF(UPPER(RESPOSTAS!AE439)=INDEX(GABARITO!$C:$C,MATCH(TEXT(VALUE(RIGHT($AD$1,2)),"00")&amp;"|"&amp;IF(AND(VALUE(RIGHT($AD$1,2))&gt;=57,VALUE(RIGHT($AD$1,2))&lt;=63),$D439,"COMUM"),GABARITO!$D:$D,0)),1,0))</f>
        <v/>
      </c>
      <c r="AE439" t="str">
        <f>IF(RESPOSTAS!AF439="","",IF(UPPER(RESPOSTAS!AF439)=INDEX(GABARITO!$C:$C,MATCH(TEXT(VALUE(RIGHT($AE$1,2)),"00")&amp;"|"&amp;IF(AND(VALUE(RIGHT($AE$1,2))&gt;=57,VALUE(RIGHT($AE$1,2))&lt;=63),$D439,"COMUM"),GABARITO!$D:$D,0)),1,0))</f>
        <v/>
      </c>
      <c r="AF439" t="str">
        <f>IF(RESPOSTAS!AG439="","",IF(UPPER(RESPOSTAS!AG439)=INDEX(GABARITO!$C:$C,MATCH(TEXT(VALUE(RIGHT($AF$1,2)),"00")&amp;"|"&amp;IF(AND(VALUE(RIGHT($AF$1,2))&gt;=57,VALUE(RIGHT($AF$1,2))&lt;=63),$D439,"COMUM"),GABARITO!$D:$D,0)),1,0))</f>
        <v/>
      </c>
      <c r="AG439" t="str">
        <f>IF(RESPOSTAS!AH439="","",IF(UPPER(RESPOSTAS!AH439)=INDEX(GABARITO!$C:$C,MATCH(TEXT(VALUE(RIGHT($AG$1,2)),"00")&amp;"|"&amp;IF(AND(VALUE(RIGHT($AG$1,2))&gt;=57,VALUE(RIGHT($AG$1,2))&lt;=63),$D439,"COMUM"),GABARITO!$D:$D,0)),1,0))</f>
        <v/>
      </c>
      <c r="AH439" t="str">
        <f>IF(RESPOSTAS!AI439="","",IF(UPPER(RESPOSTAS!AI439)=INDEX(GABARITO!$C:$C,MATCH(TEXT(VALUE(RIGHT($AH$1,2)),"00")&amp;"|"&amp;IF(AND(VALUE(RIGHT($AH$1,2))&gt;=57,VALUE(RIGHT($AH$1,2))&lt;=63),$D439,"COMUM"),GABARITO!$D:$D,0)),1,0))</f>
        <v/>
      </c>
      <c r="AI439" t="str">
        <f>IF(RESPOSTAS!AJ439="","",IF(UPPER(RESPOSTAS!AJ439)=INDEX(GABARITO!$C:$C,MATCH(TEXT(VALUE(RIGHT($AI$1,2)),"00")&amp;"|"&amp;IF(AND(VALUE(RIGHT($AI$1,2))&gt;=57,VALUE(RIGHT($AI$1,2))&lt;=63),$D439,"COMUM"),GABARITO!$D:$D,0)),1,0))</f>
        <v/>
      </c>
      <c r="AJ439" t="str">
        <f>IF(RESPOSTAS!AK439="","",IF(UPPER(RESPOSTAS!AK439)=INDEX(GABARITO!$C:$C,MATCH(TEXT(VALUE(RIGHT($AJ$1,2)),"00")&amp;"|"&amp;IF(AND(VALUE(RIGHT($AJ$1,2))&gt;=57,VALUE(RIGHT($AJ$1,2))&lt;=63),$D439,"COMUM"),GABARITO!$D:$D,0)),1,0))</f>
        <v/>
      </c>
      <c r="AK439" t="str">
        <f>IF(RESPOSTAS!AL439="","",IF(UPPER(RESPOSTAS!AL439)=INDEX(GABARITO!$C:$C,MATCH(TEXT(VALUE(RIGHT($AK$1,2)),"00")&amp;"|"&amp;IF(AND(VALUE(RIGHT($AK$1,2))&gt;=57,VALUE(RIGHT($AK$1,2))&lt;=63),$D439,"COMUM"),GABARITO!$D:$D,0)),1,0))</f>
        <v/>
      </c>
      <c r="AL439" t="str">
        <f>IF(RESPOSTAS!AM439="","",IF(UPPER(RESPOSTAS!AM439)=INDEX(GABARITO!$C:$C,MATCH(TEXT(VALUE(RIGHT($AL$1,2)),"00")&amp;"|"&amp;IF(AND(VALUE(RIGHT($AL$1,2))&gt;=57,VALUE(RIGHT($AL$1,2))&lt;=63),$D439,"COMUM"),GABARITO!$D:$D,0)),1,0))</f>
        <v/>
      </c>
      <c r="AM439" t="str">
        <f>IF(RESPOSTAS!AN439="","",IF(UPPER(RESPOSTAS!AN439)=INDEX(GABARITO!$C:$C,MATCH(TEXT(VALUE(RIGHT($AM$1,2)),"00")&amp;"|"&amp;IF(AND(VALUE(RIGHT($AM$1,2))&gt;=57,VALUE(RIGHT($AM$1,2))&lt;=63),$D439,"COMUM"),GABARITO!$D:$D,0)),1,0))</f>
        <v/>
      </c>
      <c r="AN439" t="str">
        <f>IF(RESPOSTAS!AO439="","",IF(UPPER(RESPOSTAS!AO439)=INDEX(GABARITO!$C:$C,MATCH(TEXT(VALUE(RIGHT($AN$1,2)),"00")&amp;"|"&amp;IF(AND(VALUE(RIGHT($AN$1,2))&gt;=57,VALUE(RIGHT($AN$1,2))&lt;=63),$D439,"COMUM"),GABARITO!$D:$D,0)),1,0))</f>
        <v/>
      </c>
      <c r="AO439" t="str">
        <f>IF(RESPOSTAS!AP439="","",IF(UPPER(RESPOSTAS!AP439)=INDEX(GABARITO!$C:$C,MATCH(TEXT(VALUE(RIGHT($AO$1,2)),"00")&amp;"|"&amp;IF(AND(VALUE(RIGHT($AO$1,2))&gt;=57,VALUE(RIGHT($AO$1,2))&lt;=63),$D439,"COMUM"),GABARITO!$D:$D,0)),1,0))</f>
        <v/>
      </c>
      <c r="AP439" t="str">
        <f>IF(RESPOSTAS!AQ439="","",IF(UPPER(RESPOSTAS!AQ439)=INDEX(GABARITO!$C:$C,MATCH(TEXT(VALUE(RIGHT($AP$1,2)),"00")&amp;"|"&amp;IF(AND(VALUE(RIGHT($AP$1,2))&gt;=57,VALUE(RIGHT($AP$1,2))&lt;=63),$D439,"COMUM"),GABARITO!$D:$D,0)),1,0))</f>
        <v/>
      </c>
      <c r="AQ439" t="str">
        <f>IF(RESPOSTAS!AR439="","",IF(UPPER(RESPOSTAS!AR439)=INDEX(GABARITO!$C:$C,MATCH(TEXT(VALUE(RIGHT($AQ$1,2)),"00")&amp;"|"&amp;IF(AND(VALUE(RIGHT($AQ$1,2))&gt;=57,VALUE(RIGHT($AQ$1,2))&lt;=63),$D439,"COMUM"),GABARITO!$D:$D,0)),1,0))</f>
        <v/>
      </c>
      <c r="AR439" t="str">
        <f>IF(RESPOSTAS!AS439="","",IF(UPPER(RESPOSTAS!AS439)=INDEX(GABARITO!$C:$C,MATCH(TEXT(VALUE(RIGHT($AR$1,2)),"00")&amp;"|"&amp;IF(AND(VALUE(RIGHT($AR$1,2))&gt;=57,VALUE(RIGHT($AR$1,2))&lt;=63),$D439,"COMUM"),GABARITO!$D:$D,0)),1,0))</f>
        <v/>
      </c>
      <c r="AS439" t="str">
        <f>IF(RESPOSTAS!AT439="","",IF(UPPER(RESPOSTAS!AT439)=INDEX(GABARITO!$C:$C,MATCH(TEXT(VALUE(RIGHT($AS$1,2)),"00")&amp;"|"&amp;IF(AND(VALUE(RIGHT($AS$1,2))&gt;=57,VALUE(RIGHT($AS$1,2))&lt;=63),$D439,"COMUM"),GABARITO!$D:$D,0)),1,0))</f>
        <v/>
      </c>
      <c r="AT439" t="str">
        <f>IF(RESPOSTAS!AU439="","",IF(UPPER(RESPOSTAS!AU439)=INDEX(GABARITO!$C:$C,MATCH(TEXT(VALUE(RIGHT($AT$1,2)),"00")&amp;"|"&amp;IF(AND(VALUE(RIGHT($AT$1,2))&gt;=57,VALUE(RIGHT($AT$1,2))&lt;=63),$D439,"COMUM"),GABARITO!$D:$D,0)),1,0))</f>
        <v/>
      </c>
      <c r="AU439" t="str">
        <f>IF(RESPOSTAS!AV439="","",IF(UPPER(RESPOSTAS!AV439)=INDEX(GABARITO!$C:$C,MATCH(TEXT(VALUE(RIGHT($AU$1,2)),"00")&amp;"|"&amp;IF(AND(VALUE(RIGHT($AU$1,2))&gt;=57,VALUE(RIGHT($AU$1,2))&lt;=63),$D439,"COMUM"),GABARITO!$D:$D,0)),1,0))</f>
        <v/>
      </c>
      <c r="AV439" t="str">
        <f>IF(RESPOSTAS!AW439="","",IF(UPPER(RESPOSTAS!AW439)=INDEX(GABARITO!$C:$C,MATCH(TEXT(VALUE(RIGHT($AV$1,2)),"00")&amp;"|"&amp;IF(AND(VALUE(RIGHT($AV$1,2))&gt;=57,VALUE(RIGHT($AV$1,2))&lt;=63),$D439,"COMUM"),GABARITO!$D:$D,0)),1,0))</f>
        <v/>
      </c>
      <c r="AW439" t="str">
        <f>IF(RESPOSTAS!AX439="","",IF(UPPER(RESPOSTAS!AX439)=INDEX(GABARITO!$C:$C,MATCH(TEXT(VALUE(RIGHT($AW$1,2)),"00")&amp;"|"&amp;IF(AND(VALUE(RIGHT($AW$1,2))&gt;=57,VALUE(RIGHT($AW$1,2))&lt;=63),$D439,"COMUM"),GABARITO!$D:$D,0)),1,0))</f>
        <v/>
      </c>
      <c r="AX439" t="str">
        <f>IF(RESPOSTAS!AY439="","",IF(UPPER(RESPOSTAS!AY439)=INDEX(GABARITO!$C:$C,MATCH(TEXT(VALUE(RIGHT($AX$1,2)),"00")&amp;"|"&amp;IF(AND(VALUE(RIGHT($AX$1,2))&gt;=57,VALUE(RIGHT($AX$1,2))&lt;=63),$D439,"COMUM"),GABARITO!$D:$D,0)),1,0))</f>
        <v/>
      </c>
      <c r="AY439" t="str">
        <f>IF(RESPOSTAS!AZ439="","",IF(UPPER(RESPOSTAS!AZ439)=INDEX(GABARITO!$C:$C,MATCH(TEXT(VALUE(RIGHT($AY$1,2)),"00")&amp;"|"&amp;IF(AND(VALUE(RIGHT($AY$1,2))&gt;=57,VALUE(RIGHT($AY$1,2))&lt;=63),$D439,"COMUM"),GABARITO!$D:$D,0)),1,0))</f>
        <v/>
      </c>
      <c r="AZ439" t="str">
        <f>IF(RESPOSTAS!BA439="","",IF(UPPER(RESPOSTAS!BA439)=INDEX(GABARITO!$C:$C,MATCH(TEXT(VALUE(RIGHT($AZ$1,2)),"00")&amp;"|"&amp;IF(AND(VALUE(RIGHT($AZ$1,2))&gt;=57,VALUE(RIGHT($AZ$1,2))&lt;=63),$D439,"COMUM"),GABARITO!$D:$D,0)),1,0))</f>
        <v/>
      </c>
      <c r="BA439" t="str">
        <f>IF(RESPOSTAS!BB439="","",IF(UPPER(RESPOSTAS!BB439)=INDEX(GABARITO!$C:$C,MATCH(TEXT(VALUE(RIGHT($BA$1,2)),"00")&amp;"|"&amp;IF(AND(VALUE(RIGHT($BA$1,2))&gt;=57,VALUE(RIGHT($BA$1,2))&lt;=63),$D439,"COMUM"),GABARITO!$D:$D,0)),1,0))</f>
        <v/>
      </c>
      <c r="BB439" t="str">
        <f>IF(RESPOSTAS!BC439="","",IF(UPPER(RESPOSTAS!BC439)=INDEX(GABARITO!$C:$C,MATCH(TEXT(VALUE(RIGHT($BB$1,2)),"00")&amp;"|"&amp;IF(AND(VALUE(RIGHT($BB$1,2))&gt;=57,VALUE(RIGHT($BB$1,2))&lt;=63),$D439,"COMUM"),GABARITO!$D:$D,0)),1,0))</f>
        <v/>
      </c>
      <c r="BC439" t="str">
        <f>IF(RESPOSTAS!BD439="","",IF(UPPER(RESPOSTAS!BD439)=INDEX(GABARITO!$C:$C,MATCH(TEXT(VALUE(RIGHT($BC$1,2)),"00")&amp;"|"&amp;IF(AND(VALUE(RIGHT($BC$1,2))&gt;=57,VALUE(RIGHT($BC$1,2))&lt;=63),$D439,"COMUM"),GABARITO!$D:$D,0)),1,0))</f>
        <v/>
      </c>
      <c r="BD439" t="str">
        <f>IF(RESPOSTAS!BE439="","",IF(UPPER(RESPOSTAS!BE439)=INDEX(GABARITO!$C:$C,MATCH(TEXT(VALUE(RIGHT($BD$1,2)),"00")&amp;"|"&amp;IF(AND(VALUE(RIGHT($BD$1,2))&gt;=57,VALUE(RIGHT($BD$1,2))&lt;=63),$D439,"COMUM"),GABARITO!$D:$D,0)),1,0))</f>
        <v/>
      </c>
      <c r="BE439" t="str">
        <f>IF(RESPOSTAS!BF439="","",IF(UPPER(RESPOSTAS!BF439)=INDEX(GABARITO!$C:$C,MATCH(TEXT(VALUE(RIGHT($BE$1,2)),"00")&amp;"|"&amp;IF(AND(VALUE(RIGHT($BE$1,2))&gt;=57,VALUE(RIGHT($BE$1,2))&lt;=63),$D439,"COMUM"),GABARITO!$D:$D,0)),1,0))</f>
        <v/>
      </c>
      <c r="BF439" t="str">
        <f>IF(RESPOSTAS!BG439="","",IF(UPPER(RESPOSTAS!BG439)=INDEX(GABARITO!$C:$C,MATCH(TEXT(VALUE(RIGHT($BF$1,2)),"00")&amp;"|"&amp;IF(AND(VALUE(RIGHT($BF$1,2))&gt;=57,VALUE(RIGHT($BF$1,2))&lt;=63),$D439,"COMUM"),GABARITO!$D:$D,0)),1,0))</f>
        <v/>
      </c>
      <c r="BG439" t="str">
        <f>IF(RESPOSTAS!BH439="","",IF(UPPER(RESPOSTAS!BH439)=INDEX(GABARITO!$C:$C,MATCH(TEXT(VALUE(RIGHT($BG$1,2)),"00")&amp;"|"&amp;IF(AND(VALUE(RIGHT($BG$1,2))&gt;=57,VALUE(RIGHT($BG$1,2))&lt;=63),$D439,"COMUM"),GABARITO!$D:$D,0)),1,0))</f>
        <v/>
      </c>
      <c r="BH439" t="str">
        <f>IF(RESPOSTAS!BI439="","",IF(UPPER(RESPOSTAS!BI439)=INDEX(GABARITO!$C:$C,MATCH(TEXT(VALUE(RIGHT($BH$1,2)),"00")&amp;"|"&amp;IF(AND(VALUE(RIGHT($BH$1,2))&gt;=57,VALUE(RIGHT($BH$1,2))&lt;=63),$D439,"COMUM"),GABARITO!$D:$D,0)),1,0))</f>
        <v/>
      </c>
      <c r="BI439" t="str">
        <f>IF(RESPOSTAS!BJ439="","",IF(UPPER(RESPOSTAS!BJ439)=INDEX(GABARITO!$C:$C,MATCH(TEXT(VALUE(RIGHT($BI$1,2)),"00")&amp;"|"&amp;IF(AND(VALUE(RIGHT($BI$1,2))&gt;=57,VALUE(RIGHT($BI$1,2))&lt;=63),$D439,"COMUM"),GABARITO!$D:$D,0)),1,0))</f>
        <v/>
      </c>
      <c r="BJ439" t="str">
        <f>IF(RESPOSTAS!BK439="","",IF(UPPER(RESPOSTAS!BK439)=INDEX(GABARITO!$C:$C,MATCH(TEXT(VALUE(RIGHT($BJ$1,2)),"00")&amp;"|"&amp;IF(AND(VALUE(RIGHT($BJ$1,2))&gt;=57,VALUE(RIGHT($BJ$1,2))&lt;=63),$D439,"COMUM"),GABARITO!$D:$D,0)),1,0))</f>
        <v/>
      </c>
      <c r="BK439" t="str">
        <f>IF(RESPOSTAS!BL439="","",IF(UPPER(RESPOSTAS!BL439)=INDEX(GABARITO!$C:$C,MATCH(TEXT(VALUE(RIGHT($BK$1,2)),"00")&amp;"|"&amp;IF(AND(VALUE(RIGHT($BK$1,2))&gt;=57,VALUE(RIGHT($BK$1,2))&lt;=63),$D439,"COMUM"),GABARITO!$D:$D,0)),1,0))</f>
        <v/>
      </c>
      <c r="BL439" t="str">
        <f>IF(RESPOSTAS!BM439="","",IF(UPPER(RESPOSTAS!BM439)=INDEX(GABARITO!$C:$C,MATCH(TEXT(VALUE(RIGHT($BL$1,2)),"00")&amp;"|"&amp;IF(AND(VALUE(RIGHT($BL$1,2))&gt;=57,VALUE(RIGHT($BL$1,2))&lt;=63),$D439,"COMUM"),GABARITO!$D:$D,0)),1,0))</f>
        <v/>
      </c>
      <c r="BM439" t="str">
        <f>IF(RESPOSTAS!BN439="","",IF(UPPER(RESPOSTAS!BN439)=INDEX(GABARITO!$C:$C,MATCH(TEXT(VALUE(RIGHT($BM$1,2)),"00")&amp;"|"&amp;IF(AND(VALUE(RIGHT($BM$1,2))&gt;=57,VALUE(RIGHT($BM$1,2))&lt;=63),$D439,"COMUM"),GABARITO!$D:$D,0)),1,0))</f>
        <v/>
      </c>
      <c r="BN439" t="str">
        <f>IF(RESPOSTAS!BO439="","",IF(UPPER(RESPOSTAS!BO439)=INDEX(GABARITO!$C:$C,MATCH(TEXT(VALUE(RIGHT($BN$1,2)),"00")&amp;"|"&amp;IF(AND(VALUE(RIGHT($BN$1,2))&gt;=57,VALUE(RIGHT($BN$1,2))&lt;=63),$D439,"COMUM"),GABARITO!$D:$D,0)),1,0))</f>
        <v/>
      </c>
      <c r="BO439" t="str">
        <f>IF(RESPOSTAS!BP439="","",IF(UPPER(RESPOSTAS!BP439)=INDEX(GABARITO!$C:$C,MATCH(TEXT(VALUE(RIGHT($BO$1,2)),"00")&amp;"|"&amp;IF(AND(VALUE(RIGHT($BO$1,2))&gt;=57,VALUE(RIGHT($BO$1,2))&lt;=63),$D439,"COMUM"),GABARITO!$D:$D,0)),1,0))</f>
        <v/>
      </c>
      <c r="BP439">
        <f>COUNTIF(RESPOSTAS!F439:BP439,"&lt;&gt;")</f>
        <v>0</v>
      </c>
      <c r="BQ439" t="str">
        <f t="shared" si="62"/>
        <v/>
      </c>
      <c r="BR439" s="10" t="str">
        <f t="shared" si="63"/>
        <v/>
      </c>
      <c r="BT439" s="11" t="str">
        <f t="shared" si="65"/>
        <v/>
      </c>
      <c r="BU439" s="11" t="str">
        <f t="shared" si="66"/>
        <v/>
      </c>
      <c r="BV439" s="11" t="str">
        <f t="shared" si="67"/>
        <v/>
      </c>
      <c r="BW439" s="11" t="str">
        <f t="shared" si="68"/>
        <v/>
      </c>
      <c r="BX439" s="11" t="str">
        <f t="shared" si="69"/>
        <v/>
      </c>
      <c r="BY439" s="11" t="str">
        <f t="shared" si="70"/>
        <v/>
      </c>
      <c r="BZ439" s="3" t="str">
        <f t="shared" si="64"/>
        <v/>
      </c>
      <c r="CA439" s="3" t="e">
        <f t="shared" si="71"/>
        <v>#VALUE!</v>
      </c>
    </row>
    <row r="440" spans="1:79" x14ac:dyDescent="0.25">
      <c r="A440" t="str">
        <f>IF(RESPOSTAS!A440="","",RESPOSTAS!A440)</f>
        <v/>
      </c>
      <c r="B440" t="str">
        <f>IF(RESPOSTAS!C440="","",RESPOSTAS!C440)</f>
        <v/>
      </c>
      <c r="C440" t="str">
        <f>IF(RESPOSTAS!D440="","",RESPOSTAS!D440)</f>
        <v/>
      </c>
      <c r="D440" t="str">
        <f>IF(RESPOSTAS!E440="","",RESPOSTAS!E440)</f>
        <v/>
      </c>
      <c r="E440" t="str">
        <f>IF(RESPOSTAS!F440="","",IF(UPPER(RESPOSTAS!F440)=INDEX(GABARITO!$C:$C,MATCH(TEXT(VALUE(RIGHT($E$1,2)),"00")&amp;"|"&amp;IF(AND(VALUE(RIGHT($E$1,2))&gt;=57,VALUE(RIGHT($E$1,2))&lt;=63),$D440,"COMUM"),GABARITO!$D:$D,0)),1,0))</f>
        <v/>
      </c>
      <c r="F440" t="str">
        <f>IF(RESPOSTAS!G440="","",IF(UPPER(RESPOSTAS!G440)=INDEX(GABARITO!$C:$C,MATCH(TEXT(VALUE(RIGHT($F$1,2)),"00")&amp;"|"&amp;IF(AND(VALUE(RIGHT($F$1,2))&gt;=57,VALUE(RIGHT($F$1,2))&lt;=63),$D440,"COMUM"),GABARITO!$D:$D,0)),1,0))</f>
        <v/>
      </c>
      <c r="G440" t="str">
        <f>IF(RESPOSTAS!H440="","",IF(UPPER(RESPOSTAS!H440)=INDEX(GABARITO!$C:$C,MATCH(TEXT(VALUE(RIGHT($G$1,2)),"00")&amp;"|"&amp;IF(AND(VALUE(RIGHT($G$1,2))&gt;=57,VALUE(RIGHT($G$1,2))&lt;=63),$D440,"COMUM"),GABARITO!$D:$D,0)),1,0))</f>
        <v/>
      </c>
      <c r="H440" t="str">
        <f>IF(RESPOSTAS!I440="","",IF(UPPER(RESPOSTAS!I440)=INDEX(GABARITO!$C:$C,MATCH(TEXT(VALUE(RIGHT($H$1,2)),"00")&amp;"|"&amp;IF(AND(VALUE(RIGHT($H$1,2))&gt;=57,VALUE(RIGHT($H$1,2))&lt;=63),$D440,"COMUM"),GABARITO!$D:$D,0)),1,0))</f>
        <v/>
      </c>
      <c r="I440" t="str">
        <f>IF(RESPOSTAS!J440="","",IF(UPPER(RESPOSTAS!J440)=INDEX(GABARITO!$C:$C,MATCH(TEXT(VALUE(RIGHT($I$1,2)),"00")&amp;"|"&amp;IF(AND(VALUE(RIGHT($I$1,2))&gt;=57,VALUE(RIGHT($I$1,2))&lt;=63),$D440,"COMUM"),GABARITO!$D:$D,0)),1,0))</f>
        <v/>
      </c>
      <c r="J440" t="str">
        <f>IF(RESPOSTAS!K440="","",IF(UPPER(RESPOSTAS!K440)=INDEX(GABARITO!$C:$C,MATCH(TEXT(VALUE(RIGHT($J$1,2)),"00")&amp;"|"&amp;IF(AND(VALUE(RIGHT($J$1,2))&gt;=57,VALUE(RIGHT($J$1,2))&lt;=63),$D440,"COMUM"),GABARITO!$D:$D,0)),1,0))</f>
        <v/>
      </c>
      <c r="K440" t="str">
        <f>IF(RESPOSTAS!L440="","",IF(UPPER(RESPOSTAS!L440)=INDEX(GABARITO!$C:$C,MATCH(TEXT(VALUE(RIGHT($K$1,2)),"00")&amp;"|"&amp;IF(AND(VALUE(RIGHT($K$1,2))&gt;=57,VALUE(RIGHT($K$1,2))&lt;=63),$D440,"COMUM"),GABARITO!$D:$D,0)),1,0))</f>
        <v/>
      </c>
      <c r="L440" t="str">
        <f>IF(RESPOSTAS!M440="","",IF(UPPER(RESPOSTAS!M440)=INDEX(GABARITO!$C:$C,MATCH(TEXT(VALUE(RIGHT($L$1,2)),"00")&amp;"|"&amp;IF(AND(VALUE(RIGHT($L$1,2))&gt;=57,VALUE(RIGHT($L$1,2))&lt;=63),$D440,"COMUM"),GABARITO!$D:$D,0)),1,0))</f>
        <v/>
      </c>
      <c r="M440" t="str">
        <f>IF(RESPOSTAS!N440="","",IF(UPPER(RESPOSTAS!N440)=INDEX(GABARITO!$C:$C,MATCH(TEXT(VALUE(RIGHT($M$1,2)),"00")&amp;"|"&amp;IF(AND(VALUE(RIGHT($M$1,2))&gt;=57,VALUE(RIGHT($M$1,2))&lt;=63),$D440,"COMUM"),GABARITO!$D:$D,0)),1,0))</f>
        <v/>
      </c>
      <c r="N440" t="str">
        <f>IF(RESPOSTAS!O440="","",IF(UPPER(RESPOSTAS!O440)=INDEX(GABARITO!$C:$C,MATCH(TEXT(VALUE(RIGHT($E$1,2)),"00")&amp;"|"&amp;IF(AND(VALUE(RIGHT($E$1,2))&gt;=57,VALUE(RIGHT($E$1,2))&lt;=63),$D440,"COMUM"),GABARITO!$D:$D,0)),1,0))</f>
        <v/>
      </c>
      <c r="O440" t="str">
        <f>IF(RESPOSTAS!P440="","",IF(UPPER(RESPOSTAS!P440)=INDEX(GABARITO!$C:$C,MATCH(TEXT(VALUE(RIGHT($O$1,2)),"00")&amp;"|"&amp;IF(AND(VALUE(RIGHT($O$1,2))&gt;=57,VALUE(RIGHT($O$1,2))&lt;=63),$D440,"COMUM"),GABARITO!$D:$D,0)),1,0))</f>
        <v/>
      </c>
      <c r="P440" t="str">
        <f>IF(RESPOSTAS!Q440="","",IF(UPPER(RESPOSTAS!Q440)=INDEX(GABARITO!$C:$C,MATCH(TEXT(VALUE(RIGHT($P$1,2)),"00")&amp;"|"&amp;IF(AND(VALUE(RIGHT($P$1,2))&gt;=57,VALUE(RIGHT($P$1,2))&lt;=63),$D440,"COMUM"),GABARITO!$D:$D,0)),1,0))</f>
        <v/>
      </c>
      <c r="Q440" t="str">
        <f>IF(RESPOSTAS!R440="","",IF(UPPER(RESPOSTAS!R440)=INDEX(GABARITO!$C:$C,MATCH(TEXT(VALUE(RIGHT($Q$1,2)),"00")&amp;"|"&amp;IF(AND(VALUE(RIGHT($Q$1,2))&gt;=57,VALUE(RIGHT($Q$1,2))&lt;=63),$D440,"COMUM"),GABARITO!$D:$D,0)),1,0))</f>
        <v/>
      </c>
      <c r="R440" t="str">
        <f>IF(RESPOSTAS!S440="","",IF(UPPER(RESPOSTAS!S440)=INDEX(GABARITO!$C:$C,MATCH(TEXT(VALUE(RIGHT($R$1,2)),"00")&amp;"|"&amp;IF(AND(VALUE(RIGHT($R$1,2))&gt;=57,VALUE(RIGHT($R$1,2))&lt;=63),$D440,"COMUM"),GABARITO!$D:$D,0)),1,0))</f>
        <v/>
      </c>
      <c r="S440" t="str">
        <f>IF(RESPOSTAS!T440="","",IF(UPPER(RESPOSTAS!T440)=INDEX(GABARITO!$C:$C,MATCH(TEXT(VALUE(RIGHT($S$1,2)),"00")&amp;"|"&amp;IF(AND(VALUE(RIGHT($S$1,2))&gt;=57,VALUE(RIGHT($S$1,2))&lt;=63),$D440,"COMUM"),GABARITO!$D:$D,0)),1,0))</f>
        <v/>
      </c>
      <c r="T440" t="str">
        <f>IF(RESPOSTAS!U440="","",IF(UPPER(RESPOSTAS!U440)=INDEX(GABARITO!$C:$C,MATCH(TEXT(VALUE(RIGHT($T$1,2)),"00")&amp;"|"&amp;IF(AND(VALUE(RIGHT($T$1,2))&gt;=57,VALUE(RIGHT($T$1,2))&lt;=63),$D440,"COMUM"),GABARITO!$D:$D,0)),1,0))</f>
        <v/>
      </c>
      <c r="U440" t="str">
        <f>IF(RESPOSTAS!V440="","",IF(UPPER(RESPOSTAS!V440)=INDEX(GABARITO!$C:$C,MATCH(TEXT(VALUE(RIGHT($U$1,2)),"00")&amp;"|"&amp;IF(AND(VALUE(RIGHT($U$1,2))&gt;=57,VALUE(RIGHT($U$1,2))&lt;=63),$D440,"COMUM"),GABARITO!$D:$D,0)),1,0))</f>
        <v/>
      </c>
      <c r="V440" t="str">
        <f>IF(RESPOSTAS!W440="","",IF(UPPER(RESPOSTAS!W440)=INDEX(GABARITO!$C:$C,MATCH(TEXT(VALUE(RIGHT($E$1,2)),"00")&amp;"|"&amp;IF(AND(VALUE(RIGHT($E$1,2))&gt;=57,VALUE(RIGHT($E$1,2))&lt;=63),$D440,"COMUM"),GABARITO!$D:$D,0)),1,0))</f>
        <v/>
      </c>
      <c r="W440" t="str">
        <f>IF(RESPOSTAS!X440="","",IF(UPPER(RESPOSTAS!X440)=INDEX(GABARITO!$C:$C,MATCH(TEXT(VALUE(RIGHT($W$1,2)),"00")&amp;"|"&amp;IF(AND(VALUE(RIGHT($W$1,2))&gt;=57,VALUE(RIGHT($W$1,2))&lt;=63),$D440,"COMUM"),GABARITO!$D:$D,0)),1,0))</f>
        <v/>
      </c>
      <c r="X440" t="str">
        <f>IF(RESPOSTAS!Y440="","",IF(UPPER(RESPOSTAS!Y440)=INDEX(GABARITO!$C:$C,MATCH(TEXT(VALUE(RIGHT($X$1,2)),"00")&amp;"|"&amp;IF(AND(VALUE(RIGHT($X$1,2))&gt;=57,VALUE(RIGHT($X$1,2))&lt;=63),$D440,"COMUM"),GABARITO!$D:$D,0)),1,0))</f>
        <v/>
      </c>
      <c r="Y440" t="str">
        <f>IF(RESPOSTAS!Z440="","",IF(UPPER(RESPOSTAS!Z440)=INDEX(GABARITO!$C:$C,MATCH(TEXT(VALUE(RIGHT($Y$1,2)),"00")&amp;"|"&amp;IF(AND(VALUE(RIGHT($Y$1,2))&gt;=57,VALUE(RIGHT($Y$1,2))&lt;=63),$D440,"COMUM"),GABARITO!$D:$D,0)),1,0))</f>
        <v/>
      </c>
      <c r="Z440" t="str">
        <f>IF(RESPOSTAS!AA440="","",IF(UPPER(RESPOSTAS!AA440)=INDEX(GABARITO!$C:$C,MATCH(TEXT(VALUE(RIGHT($Z$1,2)),"00")&amp;"|"&amp;IF(AND(VALUE(RIGHT($Z$1,2))&gt;=57,VALUE(RIGHT($Z$1,2))&lt;=63),$D440,"COMUM"),GABARITO!$D:$D,0)),1,0))</f>
        <v/>
      </c>
      <c r="AA440" t="str">
        <f>IF(RESPOSTAS!AB440="","",IF(UPPER(RESPOSTAS!AB440)=INDEX(GABARITO!$C:$C,MATCH(TEXT(VALUE(RIGHT($AA$1,2)),"00")&amp;"|"&amp;IF(AND(VALUE(RIGHT($AA$1,2))&gt;=57,VALUE(RIGHT($AA$1,2))&lt;=63),$D440,"COMUM"),GABARITO!$D:$D,0)),1,0))</f>
        <v/>
      </c>
      <c r="AB440" t="str">
        <f>IF(RESPOSTAS!AC440="","",IF(UPPER(RESPOSTAS!AC440)=INDEX(GABARITO!$C:$C,MATCH(TEXT(VALUE(RIGHT($AB$1,2)),"00")&amp;"|"&amp;IF(AND(VALUE(RIGHT($AB$1,2))&gt;=57,VALUE(RIGHT($AB$1,2))&lt;=63),$D440,"COMUM"),GABARITO!$D:$D,0)),1,0))</f>
        <v/>
      </c>
      <c r="AC440" t="str">
        <f>IF(RESPOSTAS!AD440="","",IF(UPPER(RESPOSTAS!AD440)=INDEX(GABARITO!$C:$C,MATCH(TEXT(VALUE(RIGHT($AC$1,2)),"00")&amp;"|"&amp;IF(AND(VALUE(RIGHT($AC$1,2))&gt;=57,VALUE(RIGHT($AC$1,2))&lt;=63),$D440,"COMUM"),GABARITO!$D:$D,0)),1,0))</f>
        <v/>
      </c>
      <c r="AD440" t="str">
        <f>IF(RESPOSTAS!AE440="","",IF(UPPER(RESPOSTAS!AE440)=INDEX(GABARITO!$C:$C,MATCH(TEXT(VALUE(RIGHT($AD$1,2)),"00")&amp;"|"&amp;IF(AND(VALUE(RIGHT($AD$1,2))&gt;=57,VALUE(RIGHT($AD$1,2))&lt;=63),$D440,"COMUM"),GABARITO!$D:$D,0)),1,0))</f>
        <v/>
      </c>
      <c r="AE440" t="str">
        <f>IF(RESPOSTAS!AF440="","",IF(UPPER(RESPOSTAS!AF440)=INDEX(GABARITO!$C:$C,MATCH(TEXT(VALUE(RIGHT($AE$1,2)),"00")&amp;"|"&amp;IF(AND(VALUE(RIGHT($AE$1,2))&gt;=57,VALUE(RIGHT($AE$1,2))&lt;=63),$D440,"COMUM"),GABARITO!$D:$D,0)),1,0))</f>
        <v/>
      </c>
      <c r="AF440" t="str">
        <f>IF(RESPOSTAS!AG440="","",IF(UPPER(RESPOSTAS!AG440)=INDEX(GABARITO!$C:$C,MATCH(TEXT(VALUE(RIGHT($AF$1,2)),"00")&amp;"|"&amp;IF(AND(VALUE(RIGHT($AF$1,2))&gt;=57,VALUE(RIGHT($AF$1,2))&lt;=63),$D440,"COMUM"),GABARITO!$D:$D,0)),1,0))</f>
        <v/>
      </c>
      <c r="AG440" t="str">
        <f>IF(RESPOSTAS!AH440="","",IF(UPPER(RESPOSTAS!AH440)=INDEX(GABARITO!$C:$C,MATCH(TEXT(VALUE(RIGHT($AG$1,2)),"00")&amp;"|"&amp;IF(AND(VALUE(RIGHT($AG$1,2))&gt;=57,VALUE(RIGHT($AG$1,2))&lt;=63),$D440,"COMUM"),GABARITO!$D:$D,0)),1,0))</f>
        <v/>
      </c>
      <c r="AH440" t="str">
        <f>IF(RESPOSTAS!AI440="","",IF(UPPER(RESPOSTAS!AI440)=INDEX(GABARITO!$C:$C,MATCH(TEXT(VALUE(RIGHT($AH$1,2)),"00")&amp;"|"&amp;IF(AND(VALUE(RIGHT($AH$1,2))&gt;=57,VALUE(RIGHT($AH$1,2))&lt;=63),$D440,"COMUM"),GABARITO!$D:$D,0)),1,0))</f>
        <v/>
      </c>
      <c r="AI440" t="str">
        <f>IF(RESPOSTAS!AJ440="","",IF(UPPER(RESPOSTAS!AJ440)=INDEX(GABARITO!$C:$C,MATCH(TEXT(VALUE(RIGHT($AI$1,2)),"00")&amp;"|"&amp;IF(AND(VALUE(RIGHT($AI$1,2))&gt;=57,VALUE(RIGHT($AI$1,2))&lt;=63),$D440,"COMUM"),GABARITO!$D:$D,0)),1,0))</f>
        <v/>
      </c>
      <c r="AJ440" t="str">
        <f>IF(RESPOSTAS!AK440="","",IF(UPPER(RESPOSTAS!AK440)=INDEX(GABARITO!$C:$C,MATCH(TEXT(VALUE(RIGHT($AJ$1,2)),"00")&amp;"|"&amp;IF(AND(VALUE(RIGHT($AJ$1,2))&gt;=57,VALUE(RIGHT($AJ$1,2))&lt;=63),$D440,"COMUM"),GABARITO!$D:$D,0)),1,0))</f>
        <v/>
      </c>
      <c r="AK440" t="str">
        <f>IF(RESPOSTAS!AL440="","",IF(UPPER(RESPOSTAS!AL440)=INDEX(GABARITO!$C:$C,MATCH(TEXT(VALUE(RIGHT($AK$1,2)),"00")&amp;"|"&amp;IF(AND(VALUE(RIGHT($AK$1,2))&gt;=57,VALUE(RIGHT($AK$1,2))&lt;=63),$D440,"COMUM"),GABARITO!$D:$D,0)),1,0))</f>
        <v/>
      </c>
      <c r="AL440" t="str">
        <f>IF(RESPOSTAS!AM440="","",IF(UPPER(RESPOSTAS!AM440)=INDEX(GABARITO!$C:$C,MATCH(TEXT(VALUE(RIGHT($AL$1,2)),"00")&amp;"|"&amp;IF(AND(VALUE(RIGHT($AL$1,2))&gt;=57,VALUE(RIGHT($AL$1,2))&lt;=63),$D440,"COMUM"),GABARITO!$D:$D,0)),1,0))</f>
        <v/>
      </c>
      <c r="AM440" t="str">
        <f>IF(RESPOSTAS!AN440="","",IF(UPPER(RESPOSTAS!AN440)=INDEX(GABARITO!$C:$C,MATCH(TEXT(VALUE(RIGHT($AM$1,2)),"00")&amp;"|"&amp;IF(AND(VALUE(RIGHT($AM$1,2))&gt;=57,VALUE(RIGHT($AM$1,2))&lt;=63),$D440,"COMUM"),GABARITO!$D:$D,0)),1,0))</f>
        <v/>
      </c>
      <c r="AN440" t="str">
        <f>IF(RESPOSTAS!AO440="","",IF(UPPER(RESPOSTAS!AO440)=INDEX(GABARITO!$C:$C,MATCH(TEXT(VALUE(RIGHT($AN$1,2)),"00")&amp;"|"&amp;IF(AND(VALUE(RIGHT($AN$1,2))&gt;=57,VALUE(RIGHT($AN$1,2))&lt;=63),$D440,"COMUM"),GABARITO!$D:$D,0)),1,0))</f>
        <v/>
      </c>
      <c r="AO440" t="str">
        <f>IF(RESPOSTAS!AP440="","",IF(UPPER(RESPOSTAS!AP440)=INDEX(GABARITO!$C:$C,MATCH(TEXT(VALUE(RIGHT($AO$1,2)),"00")&amp;"|"&amp;IF(AND(VALUE(RIGHT($AO$1,2))&gt;=57,VALUE(RIGHT($AO$1,2))&lt;=63),$D440,"COMUM"),GABARITO!$D:$D,0)),1,0))</f>
        <v/>
      </c>
      <c r="AP440" t="str">
        <f>IF(RESPOSTAS!AQ440="","",IF(UPPER(RESPOSTAS!AQ440)=INDEX(GABARITO!$C:$C,MATCH(TEXT(VALUE(RIGHT($AP$1,2)),"00")&amp;"|"&amp;IF(AND(VALUE(RIGHT($AP$1,2))&gt;=57,VALUE(RIGHT($AP$1,2))&lt;=63),$D440,"COMUM"),GABARITO!$D:$D,0)),1,0))</f>
        <v/>
      </c>
      <c r="AQ440" t="str">
        <f>IF(RESPOSTAS!AR440="","",IF(UPPER(RESPOSTAS!AR440)=INDEX(GABARITO!$C:$C,MATCH(TEXT(VALUE(RIGHT($AQ$1,2)),"00")&amp;"|"&amp;IF(AND(VALUE(RIGHT($AQ$1,2))&gt;=57,VALUE(RIGHT($AQ$1,2))&lt;=63),$D440,"COMUM"),GABARITO!$D:$D,0)),1,0))</f>
        <v/>
      </c>
      <c r="AR440" t="str">
        <f>IF(RESPOSTAS!AS440="","",IF(UPPER(RESPOSTAS!AS440)=INDEX(GABARITO!$C:$C,MATCH(TEXT(VALUE(RIGHT($AR$1,2)),"00")&amp;"|"&amp;IF(AND(VALUE(RIGHT($AR$1,2))&gt;=57,VALUE(RIGHT($AR$1,2))&lt;=63),$D440,"COMUM"),GABARITO!$D:$D,0)),1,0))</f>
        <v/>
      </c>
      <c r="AS440" t="str">
        <f>IF(RESPOSTAS!AT440="","",IF(UPPER(RESPOSTAS!AT440)=INDEX(GABARITO!$C:$C,MATCH(TEXT(VALUE(RIGHT($AS$1,2)),"00")&amp;"|"&amp;IF(AND(VALUE(RIGHT($AS$1,2))&gt;=57,VALUE(RIGHT($AS$1,2))&lt;=63),$D440,"COMUM"),GABARITO!$D:$D,0)),1,0))</f>
        <v/>
      </c>
      <c r="AT440" t="str">
        <f>IF(RESPOSTAS!AU440="","",IF(UPPER(RESPOSTAS!AU440)=INDEX(GABARITO!$C:$C,MATCH(TEXT(VALUE(RIGHT($AT$1,2)),"00")&amp;"|"&amp;IF(AND(VALUE(RIGHT($AT$1,2))&gt;=57,VALUE(RIGHT($AT$1,2))&lt;=63),$D440,"COMUM"),GABARITO!$D:$D,0)),1,0))</f>
        <v/>
      </c>
      <c r="AU440" t="str">
        <f>IF(RESPOSTAS!AV440="","",IF(UPPER(RESPOSTAS!AV440)=INDEX(GABARITO!$C:$C,MATCH(TEXT(VALUE(RIGHT($AU$1,2)),"00")&amp;"|"&amp;IF(AND(VALUE(RIGHT($AU$1,2))&gt;=57,VALUE(RIGHT($AU$1,2))&lt;=63),$D440,"COMUM"),GABARITO!$D:$D,0)),1,0))</f>
        <v/>
      </c>
      <c r="AV440" t="str">
        <f>IF(RESPOSTAS!AW440="","",IF(UPPER(RESPOSTAS!AW440)=INDEX(GABARITO!$C:$C,MATCH(TEXT(VALUE(RIGHT($AV$1,2)),"00")&amp;"|"&amp;IF(AND(VALUE(RIGHT($AV$1,2))&gt;=57,VALUE(RIGHT($AV$1,2))&lt;=63),$D440,"COMUM"),GABARITO!$D:$D,0)),1,0))</f>
        <v/>
      </c>
      <c r="AW440" t="str">
        <f>IF(RESPOSTAS!AX440="","",IF(UPPER(RESPOSTAS!AX440)=INDEX(GABARITO!$C:$C,MATCH(TEXT(VALUE(RIGHT($AW$1,2)),"00")&amp;"|"&amp;IF(AND(VALUE(RIGHT($AW$1,2))&gt;=57,VALUE(RIGHT($AW$1,2))&lt;=63),$D440,"COMUM"),GABARITO!$D:$D,0)),1,0))</f>
        <v/>
      </c>
      <c r="AX440" t="str">
        <f>IF(RESPOSTAS!AY440="","",IF(UPPER(RESPOSTAS!AY440)=INDEX(GABARITO!$C:$C,MATCH(TEXT(VALUE(RIGHT($AX$1,2)),"00")&amp;"|"&amp;IF(AND(VALUE(RIGHT($AX$1,2))&gt;=57,VALUE(RIGHT($AX$1,2))&lt;=63),$D440,"COMUM"),GABARITO!$D:$D,0)),1,0))</f>
        <v/>
      </c>
      <c r="AY440" t="str">
        <f>IF(RESPOSTAS!AZ440="","",IF(UPPER(RESPOSTAS!AZ440)=INDEX(GABARITO!$C:$C,MATCH(TEXT(VALUE(RIGHT($AY$1,2)),"00")&amp;"|"&amp;IF(AND(VALUE(RIGHT($AY$1,2))&gt;=57,VALUE(RIGHT($AY$1,2))&lt;=63),$D440,"COMUM"),GABARITO!$D:$D,0)),1,0))</f>
        <v/>
      </c>
      <c r="AZ440" t="str">
        <f>IF(RESPOSTAS!BA440="","",IF(UPPER(RESPOSTAS!BA440)=INDEX(GABARITO!$C:$C,MATCH(TEXT(VALUE(RIGHT($AZ$1,2)),"00")&amp;"|"&amp;IF(AND(VALUE(RIGHT($AZ$1,2))&gt;=57,VALUE(RIGHT($AZ$1,2))&lt;=63),$D440,"COMUM"),GABARITO!$D:$D,0)),1,0))</f>
        <v/>
      </c>
      <c r="BA440" t="str">
        <f>IF(RESPOSTAS!BB440="","",IF(UPPER(RESPOSTAS!BB440)=INDEX(GABARITO!$C:$C,MATCH(TEXT(VALUE(RIGHT($BA$1,2)),"00")&amp;"|"&amp;IF(AND(VALUE(RIGHT($BA$1,2))&gt;=57,VALUE(RIGHT($BA$1,2))&lt;=63),$D440,"COMUM"),GABARITO!$D:$D,0)),1,0))</f>
        <v/>
      </c>
      <c r="BB440" t="str">
        <f>IF(RESPOSTAS!BC440="","",IF(UPPER(RESPOSTAS!BC440)=INDEX(GABARITO!$C:$C,MATCH(TEXT(VALUE(RIGHT($BB$1,2)),"00")&amp;"|"&amp;IF(AND(VALUE(RIGHT($BB$1,2))&gt;=57,VALUE(RIGHT($BB$1,2))&lt;=63),$D440,"COMUM"),GABARITO!$D:$D,0)),1,0))</f>
        <v/>
      </c>
      <c r="BC440" t="str">
        <f>IF(RESPOSTAS!BD440="","",IF(UPPER(RESPOSTAS!BD440)=INDEX(GABARITO!$C:$C,MATCH(TEXT(VALUE(RIGHT($BC$1,2)),"00")&amp;"|"&amp;IF(AND(VALUE(RIGHT($BC$1,2))&gt;=57,VALUE(RIGHT($BC$1,2))&lt;=63),$D440,"COMUM"),GABARITO!$D:$D,0)),1,0))</f>
        <v/>
      </c>
      <c r="BD440" t="str">
        <f>IF(RESPOSTAS!BE440="","",IF(UPPER(RESPOSTAS!BE440)=INDEX(GABARITO!$C:$C,MATCH(TEXT(VALUE(RIGHT($BD$1,2)),"00")&amp;"|"&amp;IF(AND(VALUE(RIGHT($BD$1,2))&gt;=57,VALUE(RIGHT($BD$1,2))&lt;=63),$D440,"COMUM"),GABARITO!$D:$D,0)),1,0))</f>
        <v/>
      </c>
      <c r="BE440" t="str">
        <f>IF(RESPOSTAS!BF440="","",IF(UPPER(RESPOSTAS!BF440)=INDEX(GABARITO!$C:$C,MATCH(TEXT(VALUE(RIGHT($BE$1,2)),"00")&amp;"|"&amp;IF(AND(VALUE(RIGHT($BE$1,2))&gt;=57,VALUE(RIGHT($BE$1,2))&lt;=63),$D440,"COMUM"),GABARITO!$D:$D,0)),1,0))</f>
        <v/>
      </c>
      <c r="BF440" t="str">
        <f>IF(RESPOSTAS!BG440="","",IF(UPPER(RESPOSTAS!BG440)=INDEX(GABARITO!$C:$C,MATCH(TEXT(VALUE(RIGHT($BF$1,2)),"00")&amp;"|"&amp;IF(AND(VALUE(RIGHT($BF$1,2))&gt;=57,VALUE(RIGHT($BF$1,2))&lt;=63),$D440,"COMUM"),GABARITO!$D:$D,0)),1,0))</f>
        <v/>
      </c>
      <c r="BG440" t="str">
        <f>IF(RESPOSTAS!BH440="","",IF(UPPER(RESPOSTAS!BH440)=INDEX(GABARITO!$C:$C,MATCH(TEXT(VALUE(RIGHT($BG$1,2)),"00")&amp;"|"&amp;IF(AND(VALUE(RIGHT($BG$1,2))&gt;=57,VALUE(RIGHT($BG$1,2))&lt;=63),$D440,"COMUM"),GABARITO!$D:$D,0)),1,0))</f>
        <v/>
      </c>
      <c r="BH440" t="str">
        <f>IF(RESPOSTAS!BI440="","",IF(UPPER(RESPOSTAS!BI440)=INDEX(GABARITO!$C:$C,MATCH(TEXT(VALUE(RIGHT($BH$1,2)),"00")&amp;"|"&amp;IF(AND(VALUE(RIGHT($BH$1,2))&gt;=57,VALUE(RIGHT($BH$1,2))&lt;=63),$D440,"COMUM"),GABARITO!$D:$D,0)),1,0))</f>
        <v/>
      </c>
      <c r="BI440" t="str">
        <f>IF(RESPOSTAS!BJ440="","",IF(UPPER(RESPOSTAS!BJ440)=INDEX(GABARITO!$C:$C,MATCH(TEXT(VALUE(RIGHT($BI$1,2)),"00")&amp;"|"&amp;IF(AND(VALUE(RIGHT($BI$1,2))&gt;=57,VALUE(RIGHT($BI$1,2))&lt;=63),$D440,"COMUM"),GABARITO!$D:$D,0)),1,0))</f>
        <v/>
      </c>
      <c r="BJ440" t="str">
        <f>IF(RESPOSTAS!BK440="","",IF(UPPER(RESPOSTAS!BK440)=INDEX(GABARITO!$C:$C,MATCH(TEXT(VALUE(RIGHT($BJ$1,2)),"00")&amp;"|"&amp;IF(AND(VALUE(RIGHT($BJ$1,2))&gt;=57,VALUE(RIGHT($BJ$1,2))&lt;=63),$D440,"COMUM"),GABARITO!$D:$D,0)),1,0))</f>
        <v/>
      </c>
      <c r="BK440" t="str">
        <f>IF(RESPOSTAS!BL440="","",IF(UPPER(RESPOSTAS!BL440)=INDEX(GABARITO!$C:$C,MATCH(TEXT(VALUE(RIGHT($BK$1,2)),"00")&amp;"|"&amp;IF(AND(VALUE(RIGHT($BK$1,2))&gt;=57,VALUE(RIGHT($BK$1,2))&lt;=63),$D440,"COMUM"),GABARITO!$D:$D,0)),1,0))</f>
        <v/>
      </c>
      <c r="BL440" t="str">
        <f>IF(RESPOSTAS!BM440="","",IF(UPPER(RESPOSTAS!BM440)=INDEX(GABARITO!$C:$C,MATCH(TEXT(VALUE(RIGHT($BL$1,2)),"00")&amp;"|"&amp;IF(AND(VALUE(RIGHT($BL$1,2))&gt;=57,VALUE(RIGHT($BL$1,2))&lt;=63),$D440,"COMUM"),GABARITO!$D:$D,0)),1,0))</f>
        <v/>
      </c>
      <c r="BM440" t="str">
        <f>IF(RESPOSTAS!BN440="","",IF(UPPER(RESPOSTAS!BN440)=INDEX(GABARITO!$C:$C,MATCH(TEXT(VALUE(RIGHT($BM$1,2)),"00")&amp;"|"&amp;IF(AND(VALUE(RIGHT($BM$1,2))&gt;=57,VALUE(RIGHT($BM$1,2))&lt;=63),$D440,"COMUM"),GABARITO!$D:$D,0)),1,0))</f>
        <v/>
      </c>
      <c r="BN440" t="str">
        <f>IF(RESPOSTAS!BO440="","",IF(UPPER(RESPOSTAS!BO440)=INDEX(GABARITO!$C:$C,MATCH(TEXT(VALUE(RIGHT($BN$1,2)),"00")&amp;"|"&amp;IF(AND(VALUE(RIGHT($BN$1,2))&gt;=57,VALUE(RIGHT($BN$1,2))&lt;=63),$D440,"COMUM"),GABARITO!$D:$D,0)),1,0))</f>
        <v/>
      </c>
      <c r="BO440" t="str">
        <f>IF(RESPOSTAS!BP440="","",IF(UPPER(RESPOSTAS!BP440)=INDEX(GABARITO!$C:$C,MATCH(TEXT(VALUE(RIGHT($BO$1,2)),"00")&amp;"|"&amp;IF(AND(VALUE(RIGHT($BO$1,2))&gt;=57,VALUE(RIGHT($BO$1,2))&lt;=63),$D440,"COMUM"),GABARITO!$D:$D,0)),1,0))</f>
        <v/>
      </c>
      <c r="BP440">
        <f>COUNTIF(RESPOSTAS!F440:BP440,"&lt;&gt;")</f>
        <v>0</v>
      </c>
      <c r="BQ440" t="str">
        <f t="shared" si="62"/>
        <v/>
      </c>
      <c r="BR440" s="10" t="str">
        <f t="shared" si="63"/>
        <v/>
      </c>
      <c r="BT440" s="11" t="str">
        <f t="shared" si="65"/>
        <v/>
      </c>
      <c r="BU440" s="11" t="str">
        <f t="shared" si="66"/>
        <v/>
      </c>
      <c r="BV440" s="11" t="str">
        <f t="shared" si="67"/>
        <v/>
      </c>
      <c r="BW440" s="11" t="str">
        <f t="shared" si="68"/>
        <v/>
      </c>
      <c r="BX440" s="11" t="str">
        <f t="shared" si="69"/>
        <v/>
      </c>
      <c r="BY440" s="11" t="str">
        <f t="shared" si="70"/>
        <v/>
      </c>
      <c r="BZ440" s="3" t="str">
        <f t="shared" si="64"/>
        <v/>
      </c>
      <c r="CA440" s="3" t="e">
        <f t="shared" si="71"/>
        <v>#VALUE!</v>
      </c>
    </row>
    <row r="441" spans="1:79" x14ac:dyDescent="0.25">
      <c r="A441" t="str">
        <f>IF(RESPOSTAS!A441="","",RESPOSTAS!A441)</f>
        <v/>
      </c>
      <c r="B441" t="str">
        <f>IF(RESPOSTAS!C441="","",RESPOSTAS!C441)</f>
        <v/>
      </c>
      <c r="C441" t="str">
        <f>IF(RESPOSTAS!D441="","",RESPOSTAS!D441)</f>
        <v/>
      </c>
      <c r="D441" t="str">
        <f>IF(RESPOSTAS!E441="","",RESPOSTAS!E441)</f>
        <v/>
      </c>
      <c r="E441" t="str">
        <f>IF(RESPOSTAS!F441="","",IF(UPPER(RESPOSTAS!F441)=INDEX(GABARITO!$C:$C,MATCH(TEXT(VALUE(RIGHT($E$1,2)),"00")&amp;"|"&amp;IF(AND(VALUE(RIGHT($E$1,2))&gt;=57,VALUE(RIGHT($E$1,2))&lt;=63),$D441,"COMUM"),GABARITO!$D:$D,0)),1,0))</f>
        <v/>
      </c>
      <c r="F441" t="str">
        <f>IF(RESPOSTAS!G441="","",IF(UPPER(RESPOSTAS!G441)=INDEX(GABARITO!$C:$C,MATCH(TEXT(VALUE(RIGHT($F$1,2)),"00")&amp;"|"&amp;IF(AND(VALUE(RIGHT($F$1,2))&gt;=57,VALUE(RIGHT($F$1,2))&lt;=63),$D441,"COMUM"),GABARITO!$D:$D,0)),1,0))</f>
        <v/>
      </c>
      <c r="G441" t="str">
        <f>IF(RESPOSTAS!H441="","",IF(UPPER(RESPOSTAS!H441)=INDEX(GABARITO!$C:$C,MATCH(TEXT(VALUE(RIGHT($G$1,2)),"00")&amp;"|"&amp;IF(AND(VALUE(RIGHT($G$1,2))&gt;=57,VALUE(RIGHT($G$1,2))&lt;=63),$D441,"COMUM"),GABARITO!$D:$D,0)),1,0))</f>
        <v/>
      </c>
      <c r="H441" t="str">
        <f>IF(RESPOSTAS!I441="","",IF(UPPER(RESPOSTAS!I441)=INDEX(GABARITO!$C:$C,MATCH(TEXT(VALUE(RIGHT($H$1,2)),"00")&amp;"|"&amp;IF(AND(VALUE(RIGHT($H$1,2))&gt;=57,VALUE(RIGHT($H$1,2))&lt;=63),$D441,"COMUM"),GABARITO!$D:$D,0)),1,0))</f>
        <v/>
      </c>
      <c r="I441" t="str">
        <f>IF(RESPOSTAS!J441="","",IF(UPPER(RESPOSTAS!J441)=INDEX(GABARITO!$C:$C,MATCH(TEXT(VALUE(RIGHT($I$1,2)),"00")&amp;"|"&amp;IF(AND(VALUE(RIGHT($I$1,2))&gt;=57,VALUE(RIGHT($I$1,2))&lt;=63),$D441,"COMUM"),GABARITO!$D:$D,0)),1,0))</f>
        <v/>
      </c>
      <c r="J441" t="str">
        <f>IF(RESPOSTAS!K441="","",IF(UPPER(RESPOSTAS!K441)=INDEX(GABARITO!$C:$C,MATCH(TEXT(VALUE(RIGHT($J$1,2)),"00")&amp;"|"&amp;IF(AND(VALUE(RIGHT($J$1,2))&gt;=57,VALUE(RIGHT($J$1,2))&lt;=63),$D441,"COMUM"),GABARITO!$D:$D,0)),1,0))</f>
        <v/>
      </c>
      <c r="K441" t="str">
        <f>IF(RESPOSTAS!L441="","",IF(UPPER(RESPOSTAS!L441)=INDEX(GABARITO!$C:$C,MATCH(TEXT(VALUE(RIGHT($K$1,2)),"00")&amp;"|"&amp;IF(AND(VALUE(RIGHT($K$1,2))&gt;=57,VALUE(RIGHT($K$1,2))&lt;=63),$D441,"COMUM"),GABARITO!$D:$D,0)),1,0))</f>
        <v/>
      </c>
      <c r="L441" t="str">
        <f>IF(RESPOSTAS!M441="","",IF(UPPER(RESPOSTAS!M441)=INDEX(GABARITO!$C:$C,MATCH(TEXT(VALUE(RIGHT($L$1,2)),"00")&amp;"|"&amp;IF(AND(VALUE(RIGHT($L$1,2))&gt;=57,VALUE(RIGHT($L$1,2))&lt;=63),$D441,"COMUM"),GABARITO!$D:$D,0)),1,0))</f>
        <v/>
      </c>
      <c r="M441" t="str">
        <f>IF(RESPOSTAS!N441="","",IF(UPPER(RESPOSTAS!N441)=INDEX(GABARITO!$C:$C,MATCH(TEXT(VALUE(RIGHT($M$1,2)),"00")&amp;"|"&amp;IF(AND(VALUE(RIGHT($M$1,2))&gt;=57,VALUE(RIGHT($M$1,2))&lt;=63),$D441,"COMUM"),GABARITO!$D:$D,0)),1,0))</f>
        <v/>
      </c>
      <c r="N441" t="str">
        <f>IF(RESPOSTAS!O441="","",IF(UPPER(RESPOSTAS!O441)=INDEX(GABARITO!$C:$C,MATCH(TEXT(VALUE(RIGHT($E$1,2)),"00")&amp;"|"&amp;IF(AND(VALUE(RIGHT($E$1,2))&gt;=57,VALUE(RIGHT($E$1,2))&lt;=63),$D441,"COMUM"),GABARITO!$D:$D,0)),1,0))</f>
        <v/>
      </c>
      <c r="O441" t="str">
        <f>IF(RESPOSTAS!P441="","",IF(UPPER(RESPOSTAS!P441)=INDEX(GABARITO!$C:$C,MATCH(TEXT(VALUE(RIGHT($O$1,2)),"00")&amp;"|"&amp;IF(AND(VALUE(RIGHT($O$1,2))&gt;=57,VALUE(RIGHT($O$1,2))&lt;=63),$D441,"COMUM"),GABARITO!$D:$D,0)),1,0))</f>
        <v/>
      </c>
      <c r="P441" t="str">
        <f>IF(RESPOSTAS!Q441="","",IF(UPPER(RESPOSTAS!Q441)=INDEX(GABARITO!$C:$C,MATCH(TEXT(VALUE(RIGHT($P$1,2)),"00")&amp;"|"&amp;IF(AND(VALUE(RIGHT($P$1,2))&gt;=57,VALUE(RIGHT($P$1,2))&lt;=63),$D441,"COMUM"),GABARITO!$D:$D,0)),1,0))</f>
        <v/>
      </c>
      <c r="Q441" t="str">
        <f>IF(RESPOSTAS!R441="","",IF(UPPER(RESPOSTAS!R441)=INDEX(GABARITO!$C:$C,MATCH(TEXT(VALUE(RIGHT($Q$1,2)),"00")&amp;"|"&amp;IF(AND(VALUE(RIGHT($Q$1,2))&gt;=57,VALUE(RIGHT($Q$1,2))&lt;=63),$D441,"COMUM"),GABARITO!$D:$D,0)),1,0))</f>
        <v/>
      </c>
      <c r="R441" t="str">
        <f>IF(RESPOSTAS!S441="","",IF(UPPER(RESPOSTAS!S441)=INDEX(GABARITO!$C:$C,MATCH(TEXT(VALUE(RIGHT($R$1,2)),"00")&amp;"|"&amp;IF(AND(VALUE(RIGHT($R$1,2))&gt;=57,VALUE(RIGHT($R$1,2))&lt;=63),$D441,"COMUM"),GABARITO!$D:$D,0)),1,0))</f>
        <v/>
      </c>
      <c r="S441" t="str">
        <f>IF(RESPOSTAS!T441="","",IF(UPPER(RESPOSTAS!T441)=INDEX(GABARITO!$C:$C,MATCH(TEXT(VALUE(RIGHT($S$1,2)),"00")&amp;"|"&amp;IF(AND(VALUE(RIGHT($S$1,2))&gt;=57,VALUE(RIGHT($S$1,2))&lt;=63),$D441,"COMUM"),GABARITO!$D:$D,0)),1,0))</f>
        <v/>
      </c>
      <c r="T441" t="str">
        <f>IF(RESPOSTAS!U441="","",IF(UPPER(RESPOSTAS!U441)=INDEX(GABARITO!$C:$C,MATCH(TEXT(VALUE(RIGHT($T$1,2)),"00")&amp;"|"&amp;IF(AND(VALUE(RIGHT($T$1,2))&gt;=57,VALUE(RIGHT($T$1,2))&lt;=63),$D441,"COMUM"),GABARITO!$D:$D,0)),1,0))</f>
        <v/>
      </c>
      <c r="U441" t="str">
        <f>IF(RESPOSTAS!V441="","",IF(UPPER(RESPOSTAS!V441)=INDEX(GABARITO!$C:$C,MATCH(TEXT(VALUE(RIGHT($U$1,2)),"00")&amp;"|"&amp;IF(AND(VALUE(RIGHT($U$1,2))&gt;=57,VALUE(RIGHT($U$1,2))&lt;=63),$D441,"COMUM"),GABARITO!$D:$D,0)),1,0))</f>
        <v/>
      </c>
      <c r="V441" t="str">
        <f>IF(RESPOSTAS!W441="","",IF(UPPER(RESPOSTAS!W441)=INDEX(GABARITO!$C:$C,MATCH(TEXT(VALUE(RIGHT($E$1,2)),"00")&amp;"|"&amp;IF(AND(VALUE(RIGHT($E$1,2))&gt;=57,VALUE(RIGHT($E$1,2))&lt;=63),$D441,"COMUM"),GABARITO!$D:$D,0)),1,0))</f>
        <v/>
      </c>
      <c r="W441" t="str">
        <f>IF(RESPOSTAS!X441="","",IF(UPPER(RESPOSTAS!X441)=INDEX(GABARITO!$C:$C,MATCH(TEXT(VALUE(RIGHT($W$1,2)),"00")&amp;"|"&amp;IF(AND(VALUE(RIGHT($W$1,2))&gt;=57,VALUE(RIGHT($W$1,2))&lt;=63),$D441,"COMUM"),GABARITO!$D:$D,0)),1,0))</f>
        <v/>
      </c>
      <c r="X441" t="str">
        <f>IF(RESPOSTAS!Y441="","",IF(UPPER(RESPOSTAS!Y441)=INDEX(GABARITO!$C:$C,MATCH(TEXT(VALUE(RIGHT($X$1,2)),"00")&amp;"|"&amp;IF(AND(VALUE(RIGHT($X$1,2))&gt;=57,VALUE(RIGHT($X$1,2))&lt;=63),$D441,"COMUM"),GABARITO!$D:$D,0)),1,0))</f>
        <v/>
      </c>
      <c r="Y441" t="str">
        <f>IF(RESPOSTAS!Z441="","",IF(UPPER(RESPOSTAS!Z441)=INDEX(GABARITO!$C:$C,MATCH(TEXT(VALUE(RIGHT($Y$1,2)),"00")&amp;"|"&amp;IF(AND(VALUE(RIGHT($Y$1,2))&gt;=57,VALUE(RIGHT($Y$1,2))&lt;=63),$D441,"COMUM"),GABARITO!$D:$D,0)),1,0))</f>
        <v/>
      </c>
      <c r="Z441" t="str">
        <f>IF(RESPOSTAS!AA441="","",IF(UPPER(RESPOSTAS!AA441)=INDEX(GABARITO!$C:$C,MATCH(TEXT(VALUE(RIGHT($Z$1,2)),"00")&amp;"|"&amp;IF(AND(VALUE(RIGHT($Z$1,2))&gt;=57,VALUE(RIGHT($Z$1,2))&lt;=63),$D441,"COMUM"),GABARITO!$D:$D,0)),1,0))</f>
        <v/>
      </c>
      <c r="AA441" t="str">
        <f>IF(RESPOSTAS!AB441="","",IF(UPPER(RESPOSTAS!AB441)=INDEX(GABARITO!$C:$C,MATCH(TEXT(VALUE(RIGHT($AA$1,2)),"00")&amp;"|"&amp;IF(AND(VALUE(RIGHT($AA$1,2))&gt;=57,VALUE(RIGHT($AA$1,2))&lt;=63),$D441,"COMUM"),GABARITO!$D:$D,0)),1,0))</f>
        <v/>
      </c>
      <c r="AB441" t="str">
        <f>IF(RESPOSTAS!AC441="","",IF(UPPER(RESPOSTAS!AC441)=INDEX(GABARITO!$C:$C,MATCH(TEXT(VALUE(RIGHT($AB$1,2)),"00")&amp;"|"&amp;IF(AND(VALUE(RIGHT($AB$1,2))&gt;=57,VALUE(RIGHT($AB$1,2))&lt;=63),$D441,"COMUM"),GABARITO!$D:$D,0)),1,0))</f>
        <v/>
      </c>
      <c r="AC441" t="str">
        <f>IF(RESPOSTAS!AD441="","",IF(UPPER(RESPOSTAS!AD441)=INDEX(GABARITO!$C:$C,MATCH(TEXT(VALUE(RIGHT($AC$1,2)),"00")&amp;"|"&amp;IF(AND(VALUE(RIGHT($AC$1,2))&gt;=57,VALUE(RIGHT($AC$1,2))&lt;=63),$D441,"COMUM"),GABARITO!$D:$D,0)),1,0))</f>
        <v/>
      </c>
      <c r="AD441" t="str">
        <f>IF(RESPOSTAS!AE441="","",IF(UPPER(RESPOSTAS!AE441)=INDEX(GABARITO!$C:$C,MATCH(TEXT(VALUE(RIGHT($AD$1,2)),"00")&amp;"|"&amp;IF(AND(VALUE(RIGHT($AD$1,2))&gt;=57,VALUE(RIGHT($AD$1,2))&lt;=63),$D441,"COMUM"),GABARITO!$D:$D,0)),1,0))</f>
        <v/>
      </c>
      <c r="AE441" t="str">
        <f>IF(RESPOSTAS!AF441="","",IF(UPPER(RESPOSTAS!AF441)=INDEX(GABARITO!$C:$C,MATCH(TEXT(VALUE(RIGHT($AE$1,2)),"00")&amp;"|"&amp;IF(AND(VALUE(RIGHT($AE$1,2))&gt;=57,VALUE(RIGHT($AE$1,2))&lt;=63),$D441,"COMUM"),GABARITO!$D:$D,0)),1,0))</f>
        <v/>
      </c>
      <c r="AF441" t="str">
        <f>IF(RESPOSTAS!AG441="","",IF(UPPER(RESPOSTAS!AG441)=INDEX(GABARITO!$C:$C,MATCH(TEXT(VALUE(RIGHT($AF$1,2)),"00")&amp;"|"&amp;IF(AND(VALUE(RIGHT($AF$1,2))&gt;=57,VALUE(RIGHT($AF$1,2))&lt;=63),$D441,"COMUM"),GABARITO!$D:$D,0)),1,0))</f>
        <v/>
      </c>
      <c r="AG441" t="str">
        <f>IF(RESPOSTAS!AH441="","",IF(UPPER(RESPOSTAS!AH441)=INDEX(GABARITO!$C:$C,MATCH(TEXT(VALUE(RIGHT($AG$1,2)),"00")&amp;"|"&amp;IF(AND(VALUE(RIGHT($AG$1,2))&gt;=57,VALUE(RIGHT($AG$1,2))&lt;=63),$D441,"COMUM"),GABARITO!$D:$D,0)),1,0))</f>
        <v/>
      </c>
      <c r="AH441" t="str">
        <f>IF(RESPOSTAS!AI441="","",IF(UPPER(RESPOSTAS!AI441)=INDEX(GABARITO!$C:$C,MATCH(TEXT(VALUE(RIGHT($AH$1,2)),"00")&amp;"|"&amp;IF(AND(VALUE(RIGHT($AH$1,2))&gt;=57,VALUE(RIGHT($AH$1,2))&lt;=63),$D441,"COMUM"),GABARITO!$D:$D,0)),1,0))</f>
        <v/>
      </c>
      <c r="AI441" t="str">
        <f>IF(RESPOSTAS!AJ441="","",IF(UPPER(RESPOSTAS!AJ441)=INDEX(GABARITO!$C:$C,MATCH(TEXT(VALUE(RIGHT($AI$1,2)),"00")&amp;"|"&amp;IF(AND(VALUE(RIGHT($AI$1,2))&gt;=57,VALUE(RIGHT($AI$1,2))&lt;=63),$D441,"COMUM"),GABARITO!$D:$D,0)),1,0))</f>
        <v/>
      </c>
      <c r="AJ441" t="str">
        <f>IF(RESPOSTAS!AK441="","",IF(UPPER(RESPOSTAS!AK441)=INDEX(GABARITO!$C:$C,MATCH(TEXT(VALUE(RIGHT($AJ$1,2)),"00")&amp;"|"&amp;IF(AND(VALUE(RIGHT($AJ$1,2))&gt;=57,VALUE(RIGHT($AJ$1,2))&lt;=63),$D441,"COMUM"),GABARITO!$D:$D,0)),1,0))</f>
        <v/>
      </c>
      <c r="AK441" t="str">
        <f>IF(RESPOSTAS!AL441="","",IF(UPPER(RESPOSTAS!AL441)=INDEX(GABARITO!$C:$C,MATCH(TEXT(VALUE(RIGHT($AK$1,2)),"00")&amp;"|"&amp;IF(AND(VALUE(RIGHT($AK$1,2))&gt;=57,VALUE(RIGHT($AK$1,2))&lt;=63),$D441,"COMUM"),GABARITO!$D:$D,0)),1,0))</f>
        <v/>
      </c>
      <c r="AL441" t="str">
        <f>IF(RESPOSTAS!AM441="","",IF(UPPER(RESPOSTAS!AM441)=INDEX(GABARITO!$C:$C,MATCH(TEXT(VALUE(RIGHT($AL$1,2)),"00")&amp;"|"&amp;IF(AND(VALUE(RIGHT($AL$1,2))&gt;=57,VALUE(RIGHT($AL$1,2))&lt;=63),$D441,"COMUM"),GABARITO!$D:$D,0)),1,0))</f>
        <v/>
      </c>
      <c r="AM441" t="str">
        <f>IF(RESPOSTAS!AN441="","",IF(UPPER(RESPOSTAS!AN441)=INDEX(GABARITO!$C:$C,MATCH(TEXT(VALUE(RIGHT($AM$1,2)),"00")&amp;"|"&amp;IF(AND(VALUE(RIGHT($AM$1,2))&gt;=57,VALUE(RIGHT($AM$1,2))&lt;=63),$D441,"COMUM"),GABARITO!$D:$D,0)),1,0))</f>
        <v/>
      </c>
      <c r="AN441" t="str">
        <f>IF(RESPOSTAS!AO441="","",IF(UPPER(RESPOSTAS!AO441)=INDEX(GABARITO!$C:$C,MATCH(TEXT(VALUE(RIGHT($AN$1,2)),"00")&amp;"|"&amp;IF(AND(VALUE(RIGHT($AN$1,2))&gt;=57,VALUE(RIGHT($AN$1,2))&lt;=63),$D441,"COMUM"),GABARITO!$D:$D,0)),1,0))</f>
        <v/>
      </c>
      <c r="AO441" t="str">
        <f>IF(RESPOSTAS!AP441="","",IF(UPPER(RESPOSTAS!AP441)=INDEX(GABARITO!$C:$C,MATCH(TEXT(VALUE(RIGHT($AO$1,2)),"00")&amp;"|"&amp;IF(AND(VALUE(RIGHT($AO$1,2))&gt;=57,VALUE(RIGHT($AO$1,2))&lt;=63),$D441,"COMUM"),GABARITO!$D:$D,0)),1,0))</f>
        <v/>
      </c>
      <c r="AP441" t="str">
        <f>IF(RESPOSTAS!AQ441="","",IF(UPPER(RESPOSTAS!AQ441)=INDEX(GABARITO!$C:$C,MATCH(TEXT(VALUE(RIGHT($AP$1,2)),"00")&amp;"|"&amp;IF(AND(VALUE(RIGHT($AP$1,2))&gt;=57,VALUE(RIGHT($AP$1,2))&lt;=63),$D441,"COMUM"),GABARITO!$D:$D,0)),1,0))</f>
        <v/>
      </c>
      <c r="AQ441" t="str">
        <f>IF(RESPOSTAS!AR441="","",IF(UPPER(RESPOSTAS!AR441)=INDEX(GABARITO!$C:$C,MATCH(TEXT(VALUE(RIGHT($AQ$1,2)),"00")&amp;"|"&amp;IF(AND(VALUE(RIGHT($AQ$1,2))&gt;=57,VALUE(RIGHT($AQ$1,2))&lt;=63),$D441,"COMUM"),GABARITO!$D:$D,0)),1,0))</f>
        <v/>
      </c>
      <c r="AR441" t="str">
        <f>IF(RESPOSTAS!AS441="","",IF(UPPER(RESPOSTAS!AS441)=INDEX(GABARITO!$C:$C,MATCH(TEXT(VALUE(RIGHT($AR$1,2)),"00")&amp;"|"&amp;IF(AND(VALUE(RIGHT($AR$1,2))&gt;=57,VALUE(RIGHT($AR$1,2))&lt;=63),$D441,"COMUM"),GABARITO!$D:$D,0)),1,0))</f>
        <v/>
      </c>
      <c r="AS441" t="str">
        <f>IF(RESPOSTAS!AT441="","",IF(UPPER(RESPOSTAS!AT441)=INDEX(GABARITO!$C:$C,MATCH(TEXT(VALUE(RIGHT($AS$1,2)),"00")&amp;"|"&amp;IF(AND(VALUE(RIGHT($AS$1,2))&gt;=57,VALUE(RIGHT($AS$1,2))&lt;=63),$D441,"COMUM"),GABARITO!$D:$D,0)),1,0))</f>
        <v/>
      </c>
      <c r="AT441" t="str">
        <f>IF(RESPOSTAS!AU441="","",IF(UPPER(RESPOSTAS!AU441)=INDEX(GABARITO!$C:$C,MATCH(TEXT(VALUE(RIGHT($AT$1,2)),"00")&amp;"|"&amp;IF(AND(VALUE(RIGHT($AT$1,2))&gt;=57,VALUE(RIGHT($AT$1,2))&lt;=63),$D441,"COMUM"),GABARITO!$D:$D,0)),1,0))</f>
        <v/>
      </c>
      <c r="AU441" t="str">
        <f>IF(RESPOSTAS!AV441="","",IF(UPPER(RESPOSTAS!AV441)=INDEX(GABARITO!$C:$C,MATCH(TEXT(VALUE(RIGHT($AU$1,2)),"00")&amp;"|"&amp;IF(AND(VALUE(RIGHT($AU$1,2))&gt;=57,VALUE(RIGHT($AU$1,2))&lt;=63),$D441,"COMUM"),GABARITO!$D:$D,0)),1,0))</f>
        <v/>
      </c>
      <c r="AV441" t="str">
        <f>IF(RESPOSTAS!AW441="","",IF(UPPER(RESPOSTAS!AW441)=INDEX(GABARITO!$C:$C,MATCH(TEXT(VALUE(RIGHT($AV$1,2)),"00")&amp;"|"&amp;IF(AND(VALUE(RIGHT($AV$1,2))&gt;=57,VALUE(RIGHT($AV$1,2))&lt;=63),$D441,"COMUM"),GABARITO!$D:$D,0)),1,0))</f>
        <v/>
      </c>
      <c r="AW441" t="str">
        <f>IF(RESPOSTAS!AX441="","",IF(UPPER(RESPOSTAS!AX441)=INDEX(GABARITO!$C:$C,MATCH(TEXT(VALUE(RIGHT($AW$1,2)),"00")&amp;"|"&amp;IF(AND(VALUE(RIGHT($AW$1,2))&gt;=57,VALUE(RIGHT($AW$1,2))&lt;=63),$D441,"COMUM"),GABARITO!$D:$D,0)),1,0))</f>
        <v/>
      </c>
      <c r="AX441" t="str">
        <f>IF(RESPOSTAS!AY441="","",IF(UPPER(RESPOSTAS!AY441)=INDEX(GABARITO!$C:$C,MATCH(TEXT(VALUE(RIGHT($AX$1,2)),"00")&amp;"|"&amp;IF(AND(VALUE(RIGHT($AX$1,2))&gt;=57,VALUE(RIGHT($AX$1,2))&lt;=63),$D441,"COMUM"),GABARITO!$D:$D,0)),1,0))</f>
        <v/>
      </c>
      <c r="AY441" t="str">
        <f>IF(RESPOSTAS!AZ441="","",IF(UPPER(RESPOSTAS!AZ441)=INDEX(GABARITO!$C:$C,MATCH(TEXT(VALUE(RIGHT($AY$1,2)),"00")&amp;"|"&amp;IF(AND(VALUE(RIGHT($AY$1,2))&gt;=57,VALUE(RIGHT($AY$1,2))&lt;=63),$D441,"COMUM"),GABARITO!$D:$D,0)),1,0))</f>
        <v/>
      </c>
      <c r="AZ441" t="str">
        <f>IF(RESPOSTAS!BA441="","",IF(UPPER(RESPOSTAS!BA441)=INDEX(GABARITO!$C:$C,MATCH(TEXT(VALUE(RIGHT($AZ$1,2)),"00")&amp;"|"&amp;IF(AND(VALUE(RIGHT($AZ$1,2))&gt;=57,VALUE(RIGHT($AZ$1,2))&lt;=63),$D441,"COMUM"),GABARITO!$D:$D,0)),1,0))</f>
        <v/>
      </c>
      <c r="BA441" t="str">
        <f>IF(RESPOSTAS!BB441="","",IF(UPPER(RESPOSTAS!BB441)=INDEX(GABARITO!$C:$C,MATCH(TEXT(VALUE(RIGHT($BA$1,2)),"00")&amp;"|"&amp;IF(AND(VALUE(RIGHT($BA$1,2))&gt;=57,VALUE(RIGHT($BA$1,2))&lt;=63),$D441,"COMUM"),GABARITO!$D:$D,0)),1,0))</f>
        <v/>
      </c>
      <c r="BB441" t="str">
        <f>IF(RESPOSTAS!BC441="","",IF(UPPER(RESPOSTAS!BC441)=INDEX(GABARITO!$C:$C,MATCH(TEXT(VALUE(RIGHT($BB$1,2)),"00")&amp;"|"&amp;IF(AND(VALUE(RIGHT($BB$1,2))&gt;=57,VALUE(RIGHT($BB$1,2))&lt;=63),$D441,"COMUM"),GABARITO!$D:$D,0)),1,0))</f>
        <v/>
      </c>
      <c r="BC441" t="str">
        <f>IF(RESPOSTAS!BD441="","",IF(UPPER(RESPOSTAS!BD441)=INDEX(GABARITO!$C:$C,MATCH(TEXT(VALUE(RIGHT($BC$1,2)),"00")&amp;"|"&amp;IF(AND(VALUE(RIGHT($BC$1,2))&gt;=57,VALUE(RIGHT($BC$1,2))&lt;=63),$D441,"COMUM"),GABARITO!$D:$D,0)),1,0))</f>
        <v/>
      </c>
      <c r="BD441" t="str">
        <f>IF(RESPOSTAS!BE441="","",IF(UPPER(RESPOSTAS!BE441)=INDEX(GABARITO!$C:$C,MATCH(TEXT(VALUE(RIGHT($BD$1,2)),"00")&amp;"|"&amp;IF(AND(VALUE(RIGHT($BD$1,2))&gt;=57,VALUE(RIGHT($BD$1,2))&lt;=63),$D441,"COMUM"),GABARITO!$D:$D,0)),1,0))</f>
        <v/>
      </c>
      <c r="BE441" t="str">
        <f>IF(RESPOSTAS!BF441="","",IF(UPPER(RESPOSTAS!BF441)=INDEX(GABARITO!$C:$C,MATCH(TEXT(VALUE(RIGHT($BE$1,2)),"00")&amp;"|"&amp;IF(AND(VALUE(RIGHT($BE$1,2))&gt;=57,VALUE(RIGHT($BE$1,2))&lt;=63),$D441,"COMUM"),GABARITO!$D:$D,0)),1,0))</f>
        <v/>
      </c>
      <c r="BF441" t="str">
        <f>IF(RESPOSTAS!BG441="","",IF(UPPER(RESPOSTAS!BG441)=INDEX(GABARITO!$C:$C,MATCH(TEXT(VALUE(RIGHT($BF$1,2)),"00")&amp;"|"&amp;IF(AND(VALUE(RIGHT($BF$1,2))&gt;=57,VALUE(RIGHT($BF$1,2))&lt;=63),$D441,"COMUM"),GABARITO!$D:$D,0)),1,0))</f>
        <v/>
      </c>
      <c r="BG441" t="str">
        <f>IF(RESPOSTAS!BH441="","",IF(UPPER(RESPOSTAS!BH441)=INDEX(GABARITO!$C:$C,MATCH(TEXT(VALUE(RIGHT($BG$1,2)),"00")&amp;"|"&amp;IF(AND(VALUE(RIGHT($BG$1,2))&gt;=57,VALUE(RIGHT($BG$1,2))&lt;=63),$D441,"COMUM"),GABARITO!$D:$D,0)),1,0))</f>
        <v/>
      </c>
      <c r="BH441" t="str">
        <f>IF(RESPOSTAS!BI441="","",IF(UPPER(RESPOSTAS!BI441)=INDEX(GABARITO!$C:$C,MATCH(TEXT(VALUE(RIGHT($BH$1,2)),"00")&amp;"|"&amp;IF(AND(VALUE(RIGHT($BH$1,2))&gt;=57,VALUE(RIGHT($BH$1,2))&lt;=63),$D441,"COMUM"),GABARITO!$D:$D,0)),1,0))</f>
        <v/>
      </c>
      <c r="BI441" t="str">
        <f>IF(RESPOSTAS!BJ441="","",IF(UPPER(RESPOSTAS!BJ441)=INDEX(GABARITO!$C:$C,MATCH(TEXT(VALUE(RIGHT($BI$1,2)),"00")&amp;"|"&amp;IF(AND(VALUE(RIGHT($BI$1,2))&gt;=57,VALUE(RIGHT($BI$1,2))&lt;=63),$D441,"COMUM"),GABARITO!$D:$D,0)),1,0))</f>
        <v/>
      </c>
      <c r="BJ441" t="str">
        <f>IF(RESPOSTAS!BK441="","",IF(UPPER(RESPOSTAS!BK441)=INDEX(GABARITO!$C:$C,MATCH(TEXT(VALUE(RIGHT($BJ$1,2)),"00")&amp;"|"&amp;IF(AND(VALUE(RIGHT($BJ$1,2))&gt;=57,VALUE(RIGHT($BJ$1,2))&lt;=63),$D441,"COMUM"),GABARITO!$D:$D,0)),1,0))</f>
        <v/>
      </c>
      <c r="BK441" t="str">
        <f>IF(RESPOSTAS!BL441="","",IF(UPPER(RESPOSTAS!BL441)=INDEX(GABARITO!$C:$C,MATCH(TEXT(VALUE(RIGHT($BK$1,2)),"00")&amp;"|"&amp;IF(AND(VALUE(RIGHT($BK$1,2))&gt;=57,VALUE(RIGHT($BK$1,2))&lt;=63),$D441,"COMUM"),GABARITO!$D:$D,0)),1,0))</f>
        <v/>
      </c>
      <c r="BL441" t="str">
        <f>IF(RESPOSTAS!BM441="","",IF(UPPER(RESPOSTAS!BM441)=INDEX(GABARITO!$C:$C,MATCH(TEXT(VALUE(RIGHT($BL$1,2)),"00")&amp;"|"&amp;IF(AND(VALUE(RIGHT($BL$1,2))&gt;=57,VALUE(RIGHT($BL$1,2))&lt;=63),$D441,"COMUM"),GABARITO!$D:$D,0)),1,0))</f>
        <v/>
      </c>
      <c r="BM441" t="str">
        <f>IF(RESPOSTAS!BN441="","",IF(UPPER(RESPOSTAS!BN441)=INDEX(GABARITO!$C:$C,MATCH(TEXT(VALUE(RIGHT($BM$1,2)),"00")&amp;"|"&amp;IF(AND(VALUE(RIGHT($BM$1,2))&gt;=57,VALUE(RIGHT($BM$1,2))&lt;=63),$D441,"COMUM"),GABARITO!$D:$D,0)),1,0))</f>
        <v/>
      </c>
      <c r="BN441" t="str">
        <f>IF(RESPOSTAS!BO441="","",IF(UPPER(RESPOSTAS!BO441)=INDEX(GABARITO!$C:$C,MATCH(TEXT(VALUE(RIGHT($BN$1,2)),"00")&amp;"|"&amp;IF(AND(VALUE(RIGHT($BN$1,2))&gt;=57,VALUE(RIGHT($BN$1,2))&lt;=63),$D441,"COMUM"),GABARITO!$D:$D,0)),1,0))</f>
        <v/>
      </c>
      <c r="BO441" t="str">
        <f>IF(RESPOSTAS!BP441="","",IF(UPPER(RESPOSTAS!BP441)=INDEX(GABARITO!$C:$C,MATCH(TEXT(VALUE(RIGHT($BO$1,2)),"00")&amp;"|"&amp;IF(AND(VALUE(RIGHT($BO$1,2))&gt;=57,VALUE(RIGHT($BO$1,2))&lt;=63),$D441,"COMUM"),GABARITO!$D:$D,0)),1,0))</f>
        <v/>
      </c>
      <c r="BP441">
        <f>COUNTIF(RESPOSTAS!F441:BP441,"&lt;&gt;")</f>
        <v>0</v>
      </c>
      <c r="BQ441" t="str">
        <f t="shared" si="62"/>
        <v/>
      </c>
      <c r="BR441" s="10" t="str">
        <f t="shared" si="63"/>
        <v/>
      </c>
      <c r="BT441" s="11" t="str">
        <f t="shared" si="65"/>
        <v/>
      </c>
      <c r="BU441" s="11" t="str">
        <f t="shared" si="66"/>
        <v/>
      </c>
      <c r="BV441" s="11" t="str">
        <f t="shared" si="67"/>
        <v/>
      </c>
      <c r="BW441" s="11" t="str">
        <f t="shared" si="68"/>
        <v/>
      </c>
      <c r="BX441" s="11" t="str">
        <f t="shared" si="69"/>
        <v/>
      </c>
      <c r="BY441" s="11" t="str">
        <f t="shared" si="70"/>
        <v/>
      </c>
      <c r="BZ441" s="3" t="str">
        <f t="shared" si="64"/>
        <v/>
      </c>
      <c r="CA441" s="3" t="e">
        <f t="shared" si="71"/>
        <v>#VALUE!</v>
      </c>
    </row>
    <row r="442" spans="1:79" x14ac:dyDescent="0.25">
      <c r="A442" t="str">
        <f>IF(RESPOSTAS!A442="","",RESPOSTAS!A442)</f>
        <v/>
      </c>
      <c r="B442" t="str">
        <f>IF(RESPOSTAS!C442="","",RESPOSTAS!C442)</f>
        <v/>
      </c>
      <c r="C442" t="str">
        <f>IF(RESPOSTAS!D442="","",RESPOSTAS!D442)</f>
        <v/>
      </c>
      <c r="D442" t="str">
        <f>IF(RESPOSTAS!E442="","",RESPOSTAS!E442)</f>
        <v/>
      </c>
      <c r="E442" t="str">
        <f>IF(RESPOSTAS!F442="","",IF(UPPER(RESPOSTAS!F442)=INDEX(GABARITO!$C:$C,MATCH(TEXT(VALUE(RIGHT($E$1,2)),"00")&amp;"|"&amp;IF(AND(VALUE(RIGHT($E$1,2))&gt;=57,VALUE(RIGHT($E$1,2))&lt;=63),$D442,"COMUM"),GABARITO!$D:$D,0)),1,0))</f>
        <v/>
      </c>
      <c r="F442" t="str">
        <f>IF(RESPOSTAS!G442="","",IF(UPPER(RESPOSTAS!G442)=INDEX(GABARITO!$C:$C,MATCH(TEXT(VALUE(RIGHT($F$1,2)),"00")&amp;"|"&amp;IF(AND(VALUE(RIGHT($F$1,2))&gt;=57,VALUE(RIGHT($F$1,2))&lt;=63),$D442,"COMUM"),GABARITO!$D:$D,0)),1,0))</f>
        <v/>
      </c>
      <c r="G442" t="str">
        <f>IF(RESPOSTAS!H442="","",IF(UPPER(RESPOSTAS!H442)=INDEX(GABARITO!$C:$C,MATCH(TEXT(VALUE(RIGHT($G$1,2)),"00")&amp;"|"&amp;IF(AND(VALUE(RIGHT($G$1,2))&gt;=57,VALUE(RIGHT($G$1,2))&lt;=63),$D442,"COMUM"),GABARITO!$D:$D,0)),1,0))</f>
        <v/>
      </c>
      <c r="H442" t="str">
        <f>IF(RESPOSTAS!I442="","",IF(UPPER(RESPOSTAS!I442)=INDEX(GABARITO!$C:$C,MATCH(TEXT(VALUE(RIGHT($H$1,2)),"00")&amp;"|"&amp;IF(AND(VALUE(RIGHT($H$1,2))&gt;=57,VALUE(RIGHT($H$1,2))&lt;=63),$D442,"COMUM"),GABARITO!$D:$D,0)),1,0))</f>
        <v/>
      </c>
      <c r="I442" t="str">
        <f>IF(RESPOSTAS!J442="","",IF(UPPER(RESPOSTAS!J442)=INDEX(GABARITO!$C:$C,MATCH(TEXT(VALUE(RIGHT($I$1,2)),"00")&amp;"|"&amp;IF(AND(VALUE(RIGHT($I$1,2))&gt;=57,VALUE(RIGHT($I$1,2))&lt;=63),$D442,"COMUM"),GABARITO!$D:$D,0)),1,0))</f>
        <v/>
      </c>
      <c r="J442" t="str">
        <f>IF(RESPOSTAS!K442="","",IF(UPPER(RESPOSTAS!K442)=INDEX(GABARITO!$C:$C,MATCH(TEXT(VALUE(RIGHT($J$1,2)),"00")&amp;"|"&amp;IF(AND(VALUE(RIGHT($J$1,2))&gt;=57,VALUE(RIGHT($J$1,2))&lt;=63),$D442,"COMUM"),GABARITO!$D:$D,0)),1,0))</f>
        <v/>
      </c>
      <c r="K442" t="str">
        <f>IF(RESPOSTAS!L442="","",IF(UPPER(RESPOSTAS!L442)=INDEX(GABARITO!$C:$C,MATCH(TEXT(VALUE(RIGHT($K$1,2)),"00")&amp;"|"&amp;IF(AND(VALUE(RIGHT($K$1,2))&gt;=57,VALUE(RIGHT($K$1,2))&lt;=63),$D442,"COMUM"),GABARITO!$D:$D,0)),1,0))</f>
        <v/>
      </c>
      <c r="L442" t="str">
        <f>IF(RESPOSTAS!M442="","",IF(UPPER(RESPOSTAS!M442)=INDEX(GABARITO!$C:$C,MATCH(TEXT(VALUE(RIGHT($L$1,2)),"00")&amp;"|"&amp;IF(AND(VALUE(RIGHT($L$1,2))&gt;=57,VALUE(RIGHT($L$1,2))&lt;=63),$D442,"COMUM"),GABARITO!$D:$D,0)),1,0))</f>
        <v/>
      </c>
      <c r="M442" t="str">
        <f>IF(RESPOSTAS!N442="","",IF(UPPER(RESPOSTAS!N442)=INDEX(GABARITO!$C:$C,MATCH(TEXT(VALUE(RIGHT($M$1,2)),"00")&amp;"|"&amp;IF(AND(VALUE(RIGHT($M$1,2))&gt;=57,VALUE(RIGHT($M$1,2))&lt;=63),$D442,"COMUM"),GABARITO!$D:$D,0)),1,0))</f>
        <v/>
      </c>
      <c r="N442" t="str">
        <f>IF(RESPOSTAS!O442="","",IF(UPPER(RESPOSTAS!O442)=INDEX(GABARITO!$C:$C,MATCH(TEXT(VALUE(RIGHT($E$1,2)),"00")&amp;"|"&amp;IF(AND(VALUE(RIGHT($E$1,2))&gt;=57,VALUE(RIGHT($E$1,2))&lt;=63),$D442,"COMUM"),GABARITO!$D:$D,0)),1,0))</f>
        <v/>
      </c>
      <c r="O442" t="str">
        <f>IF(RESPOSTAS!P442="","",IF(UPPER(RESPOSTAS!P442)=INDEX(GABARITO!$C:$C,MATCH(TEXT(VALUE(RIGHT($O$1,2)),"00")&amp;"|"&amp;IF(AND(VALUE(RIGHT($O$1,2))&gt;=57,VALUE(RIGHT($O$1,2))&lt;=63),$D442,"COMUM"),GABARITO!$D:$D,0)),1,0))</f>
        <v/>
      </c>
      <c r="P442" t="str">
        <f>IF(RESPOSTAS!Q442="","",IF(UPPER(RESPOSTAS!Q442)=INDEX(GABARITO!$C:$C,MATCH(TEXT(VALUE(RIGHT($P$1,2)),"00")&amp;"|"&amp;IF(AND(VALUE(RIGHT($P$1,2))&gt;=57,VALUE(RIGHT($P$1,2))&lt;=63),$D442,"COMUM"),GABARITO!$D:$D,0)),1,0))</f>
        <v/>
      </c>
      <c r="Q442" t="str">
        <f>IF(RESPOSTAS!R442="","",IF(UPPER(RESPOSTAS!R442)=INDEX(GABARITO!$C:$C,MATCH(TEXT(VALUE(RIGHT($Q$1,2)),"00")&amp;"|"&amp;IF(AND(VALUE(RIGHT($Q$1,2))&gt;=57,VALUE(RIGHT($Q$1,2))&lt;=63),$D442,"COMUM"),GABARITO!$D:$D,0)),1,0))</f>
        <v/>
      </c>
      <c r="R442" t="str">
        <f>IF(RESPOSTAS!S442="","",IF(UPPER(RESPOSTAS!S442)=INDEX(GABARITO!$C:$C,MATCH(TEXT(VALUE(RIGHT($R$1,2)),"00")&amp;"|"&amp;IF(AND(VALUE(RIGHT($R$1,2))&gt;=57,VALUE(RIGHT($R$1,2))&lt;=63),$D442,"COMUM"),GABARITO!$D:$D,0)),1,0))</f>
        <v/>
      </c>
      <c r="S442" t="str">
        <f>IF(RESPOSTAS!T442="","",IF(UPPER(RESPOSTAS!T442)=INDEX(GABARITO!$C:$C,MATCH(TEXT(VALUE(RIGHT($S$1,2)),"00")&amp;"|"&amp;IF(AND(VALUE(RIGHT($S$1,2))&gt;=57,VALUE(RIGHT($S$1,2))&lt;=63),$D442,"COMUM"),GABARITO!$D:$D,0)),1,0))</f>
        <v/>
      </c>
      <c r="T442" t="str">
        <f>IF(RESPOSTAS!U442="","",IF(UPPER(RESPOSTAS!U442)=INDEX(GABARITO!$C:$C,MATCH(TEXT(VALUE(RIGHT($T$1,2)),"00")&amp;"|"&amp;IF(AND(VALUE(RIGHT($T$1,2))&gt;=57,VALUE(RIGHT($T$1,2))&lt;=63),$D442,"COMUM"),GABARITO!$D:$D,0)),1,0))</f>
        <v/>
      </c>
      <c r="U442" t="str">
        <f>IF(RESPOSTAS!V442="","",IF(UPPER(RESPOSTAS!V442)=INDEX(GABARITO!$C:$C,MATCH(TEXT(VALUE(RIGHT($U$1,2)),"00")&amp;"|"&amp;IF(AND(VALUE(RIGHT($U$1,2))&gt;=57,VALUE(RIGHT($U$1,2))&lt;=63),$D442,"COMUM"),GABARITO!$D:$D,0)),1,0))</f>
        <v/>
      </c>
      <c r="V442" t="str">
        <f>IF(RESPOSTAS!W442="","",IF(UPPER(RESPOSTAS!W442)=INDEX(GABARITO!$C:$C,MATCH(TEXT(VALUE(RIGHT($E$1,2)),"00")&amp;"|"&amp;IF(AND(VALUE(RIGHT($E$1,2))&gt;=57,VALUE(RIGHT($E$1,2))&lt;=63),$D442,"COMUM"),GABARITO!$D:$D,0)),1,0))</f>
        <v/>
      </c>
      <c r="W442" t="str">
        <f>IF(RESPOSTAS!X442="","",IF(UPPER(RESPOSTAS!X442)=INDEX(GABARITO!$C:$C,MATCH(TEXT(VALUE(RIGHT($W$1,2)),"00")&amp;"|"&amp;IF(AND(VALUE(RIGHT($W$1,2))&gt;=57,VALUE(RIGHT($W$1,2))&lt;=63),$D442,"COMUM"),GABARITO!$D:$D,0)),1,0))</f>
        <v/>
      </c>
      <c r="X442" t="str">
        <f>IF(RESPOSTAS!Y442="","",IF(UPPER(RESPOSTAS!Y442)=INDEX(GABARITO!$C:$C,MATCH(TEXT(VALUE(RIGHT($X$1,2)),"00")&amp;"|"&amp;IF(AND(VALUE(RIGHT($X$1,2))&gt;=57,VALUE(RIGHT($X$1,2))&lt;=63),$D442,"COMUM"),GABARITO!$D:$D,0)),1,0))</f>
        <v/>
      </c>
      <c r="Y442" t="str">
        <f>IF(RESPOSTAS!Z442="","",IF(UPPER(RESPOSTAS!Z442)=INDEX(GABARITO!$C:$C,MATCH(TEXT(VALUE(RIGHT($Y$1,2)),"00")&amp;"|"&amp;IF(AND(VALUE(RIGHT($Y$1,2))&gt;=57,VALUE(RIGHT($Y$1,2))&lt;=63),$D442,"COMUM"),GABARITO!$D:$D,0)),1,0))</f>
        <v/>
      </c>
      <c r="Z442" t="str">
        <f>IF(RESPOSTAS!AA442="","",IF(UPPER(RESPOSTAS!AA442)=INDEX(GABARITO!$C:$C,MATCH(TEXT(VALUE(RIGHT($Z$1,2)),"00")&amp;"|"&amp;IF(AND(VALUE(RIGHT($Z$1,2))&gt;=57,VALUE(RIGHT($Z$1,2))&lt;=63),$D442,"COMUM"),GABARITO!$D:$D,0)),1,0))</f>
        <v/>
      </c>
      <c r="AA442" t="str">
        <f>IF(RESPOSTAS!AB442="","",IF(UPPER(RESPOSTAS!AB442)=INDEX(GABARITO!$C:$C,MATCH(TEXT(VALUE(RIGHT($AA$1,2)),"00")&amp;"|"&amp;IF(AND(VALUE(RIGHT($AA$1,2))&gt;=57,VALUE(RIGHT($AA$1,2))&lt;=63),$D442,"COMUM"),GABARITO!$D:$D,0)),1,0))</f>
        <v/>
      </c>
      <c r="AB442" t="str">
        <f>IF(RESPOSTAS!AC442="","",IF(UPPER(RESPOSTAS!AC442)=INDEX(GABARITO!$C:$C,MATCH(TEXT(VALUE(RIGHT($AB$1,2)),"00")&amp;"|"&amp;IF(AND(VALUE(RIGHT($AB$1,2))&gt;=57,VALUE(RIGHT($AB$1,2))&lt;=63),$D442,"COMUM"),GABARITO!$D:$D,0)),1,0))</f>
        <v/>
      </c>
      <c r="AC442" t="str">
        <f>IF(RESPOSTAS!AD442="","",IF(UPPER(RESPOSTAS!AD442)=INDEX(GABARITO!$C:$C,MATCH(TEXT(VALUE(RIGHT($AC$1,2)),"00")&amp;"|"&amp;IF(AND(VALUE(RIGHT($AC$1,2))&gt;=57,VALUE(RIGHT($AC$1,2))&lt;=63),$D442,"COMUM"),GABARITO!$D:$D,0)),1,0))</f>
        <v/>
      </c>
      <c r="AD442" t="str">
        <f>IF(RESPOSTAS!AE442="","",IF(UPPER(RESPOSTAS!AE442)=INDEX(GABARITO!$C:$C,MATCH(TEXT(VALUE(RIGHT($AD$1,2)),"00")&amp;"|"&amp;IF(AND(VALUE(RIGHT($AD$1,2))&gt;=57,VALUE(RIGHT($AD$1,2))&lt;=63),$D442,"COMUM"),GABARITO!$D:$D,0)),1,0))</f>
        <v/>
      </c>
      <c r="AE442" t="str">
        <f>IF(RESPOSTAS!AF442="","",IF(UPPER(RESPOSTAS!AF442)=INDEX(GABARITO!$C:$C,MATCH(TEXT(VALUE(RIGHT($AE$1,2)),"00")&amp;"|"&amp;IF(AND(VALUE(RIGHT($AE$1,2))&gt;=57,VALUE(RIGHT($AE$1,2))&lt;=63),$D442,"COMUM"),GABARITO!$D:$D,0)),1,0))</f>
        <v/>
      </c>
      <c r="AF442" t="str">
        <f>IF(RESPOSTAS!AG442="","",IF(UPPER(RESPOSTAS!AG442)=INDEX(GABARITO!$C:$C,MATCH(TEXT(VALUE(RIGHT($AF$1,2)),"00")&amp;"|"&amp;IF(AND(VALUE(RIGHT($AF$1,2))&gt;=57,VALUE(RIGHT($AF$1,2))&lt;=63),$D442,"COMUM"),GABARITO!$D:$D,0)),1,0))</f>
        <v/>
      </c>
      <c r="AG442" t="str">
        <f>IF(RESPOSTAS!AH442="","",IF(UPPER(RESPOSTAS!AH442)=INDEX(GABARITO!$C:$C,MATCH(TEXT(VALUE(RIGHT($AG$1,2)),"00")&amp;"|"&amp;IF(AND(VALUE(RIGHT($AG$1,2))&gt;=57,VALUE(RIGHT($AG$1,2))&lt;=63),$D442,"COMUM"),GABARITO!$D:$D,0)),1,0))</f>
        <v/>
      </c>
      <c r="AH442" t="str">
        <f>IF(RESPOSTAS!AI442="","",IF(UPPER(RESPOSTAS!AI442)=INDEX(GABARITO!$C:$C,MATCH(TEXT(VALUE(RIGHT($AH$1,2)),"00")&amp;"|"&amp;IF(AND(VALUE(RIGHT($AH$1,2))&gt;=57,VALUE(RIGHT($AH$1,2))&lt;=63),$D442,"COMUM"),GABARITO!$D:$D,0)),1,0))</f>
        <v/>
      </c>
      <c r="AI442" t="str">
        <f>IF(RESPOSTAS!AJ442="","",IF(UPPER(RESPOSTAS!AJ442)=INDEX(GABARITO!$C:$C,MATCH(TEXT(VALUE(RIGHT($AI$1,2)),"00")&amp;"|"&amp;IF(AND(VALUE(RIGHT($AI$1,2))&gt;=57,VALUE(RIGHT($AI$1,2))&lt;=63),$D442,"COMUM"),GABARITO!$D:$D,0)),1,0))</f>
        <v/>
      </c>
      <c r="AJ442" t="str">
        <f>IF(RESPOSTAS!AK442="","",IF(UPPER(RESPOSTAS!AK442)=INDEX(GABARITO!$C:$C,MATCH(TEXT(VALUE(RIGHT($AJ$1,2)),"00")&amp;"|"&amp;IF(AND(VALUE(RIGHT($AJ$1,2))&gt;=57,VALUE(RIGHT($AJ$1,2))&lt;=63),$D442,"COMUM"),GABARITO!$D:$D,0)),1,0))</f>
        <v/>
      </c>
      <c r="AK442" t="str">
        <f>IF(RESPOSTAS!AL442="","",IF(UPPER(RESPOSTAS!AL442)=INDEX(GABARITO!$C:$C,MATCH(TEXT(VALUE(RIGHT($AK$1,2)),"00")&amp;"|"&amp;IF(AND(VALUE(RIGHT($AK$1,2))&gt;=57,VALUE(RIGHT($AK$1,2))&lt;=63),$D442,"COMUM"),GABARITO!$D:$D,0)),1,0))</f>
        <v/>
      </c>
      <c r="AL442" t="str">
        <f>IF(RESPOSTAS!AM442="","",IF(UPPER(RESPOSTAS!AM442)=INDEX(GABARITO!$C:$C,MATCH(TEXT(VALUE(RIGHT($AL$1,2)),"00")&amp;"|"&amp;IF(AND(VALUE(RIGHT($AL$1,2))&gt;=57,VALUE(RIGHT($AL$1,2))&lt;=63),$D442,"COMUM"),GABARITO!$D:$D,0)),1,0))</f>
        <v/>
      </c>
      <c r="AM442" t="str">
        <f>IF(RESPOSTAS!AN442="","",IF(UPPER(RESPOSTAS!AN442)=INDEX(GABARITO!$C:$C,MATCH(TEXT(VALUE(RIGHT($AM$1,2)),"00")&amp;"|"&amp;IF(AND(VALUE(RIGHT($AM$1,2))&gt;=57,VALUE(RIGHT($AM$1,2))&lt;=63),$D442,"COMUM"),GABARITO!$D:$D,0)),1,0))</f>
        <v/>
      </c>
      <c r="AN442" t="str">
        <f>IF(RESPOSTAS!AO442="","",IF(UPPER(RESPOSTAS!AO442)=INDEX(GABARITO!$C:$C,MATCH(TEXT(VALUE(RIGHT($AN$1,2)),"00")&amp;"|"&amp;IF(AND(VALUE(RIGHT($AN$1,2))&gt;=57,VALUE(RIGHT($AN$1,2))&lt;=63),$D442,"COMUM"),GABARITO!$D:$D,0)),1,0))</f>
        <v/>
      </c>
      <c r="AO442" t="str">
        <f>IF(RESPOSTAS!AP442="","",IF(UPPER(RESPOSTAS!AP442)=INDEX(GABARITO!$C:$C,MATCH(TEXT(VALUE(RIGHT($AO$1,2)),"00")&amp;"|"&amp;IF(AND(VALUE(RIGHT($AO$1,2))&gt;=57,VALUE(RIGHT($AO$1,2))&lt;=63),$D442,"COMUM"),GABARITO!$D:$D,0)),1,0))</f>
        <v/>
      </c>
      <c r="AP442" t="str">
        <f>IF(RESPOSTAS!AQ442="","",IF(UPPER(RESPOSTAS!AQ442)=INDEX(GABARITO!$C:$C,MATCH(TEXT(VALUE(RIGHT($AP$1,2)),"00")&amp;"|"&amp;IF(AND(VALUE(RIGHT($AP$1,2))&gt;=57,VALUE(RIGHT($AP$1,2))&lt;=63),$D442,"COMUM"),GABARITO!$D:$D,0)),1,0))</f>
        <v/>
      </c>
      <c r="AQ442" t="str">
        <f>IF(RESPOSTAS!AR442="","",IF(UPPER(RESPOSTAS!AR442)=INDEX(GABARITO!$C:$C,MATCH(TEXT(VALUE(RIGHT($AQ$1,2)),"00")&amp;"|"&amp;IF(AND(VALUE(RIGHT($AQ$1,2))&gt;=57,VALUE(RIGHT($AQ$1,2))&lt;=63),$D442,"COMUM"),GABARITO!$D:$D,0)),1,0))</f>
        <v/>
      </c>
      <c r="AR442" t="str">
        <f>IF(RESPOSTAS!AS442="","",IF(UPPER(RESPOSTAS!AS442)=INDEX(GABARITO!$C:$C,MATCH(TEXT(VALUE(RIGHT($AR$1,2)),"00")&amp;"|"&amp;IF(AND(VALUE(RIGHT($AR$1,2))&gt;=57,VALUE(RIGHT($AR$1,2))&lt;=63),$D442,"COMUM"),GABARITO!$D:$D,0)),1,0))</f>
        <v/>
      </c>
      <c r="AS442" t="str">
        <f>IF(RESPOSTAS!AT442="","",IF(UPPER(RESPOSTAS!AT442)=INDEX(GABARITO!$C:$C,MATCH(TEXT(VALUE(RIGHT($AS$1,2)),"00")&amp;"|"&amp;IF(AND(VALUE(RIGHT($AS$1,2))&gt;=57,VALUE(RIGHT($AS$1,2))&lt;=63),$D442,"COMUM"),GABARITO!$D:$D,0)),1,0))</f>
        <v/>
      </c>
      <c r="AT442" t="str">
        <f>IF(RESPOSTAS!AU442="","",IF(UPPER(RESPOSTAS!AU442)=INDEX(GABARITO!$C:$C,MATCH(TEXT(VALUE(RIGHT($AT$1,2)),"00")&amp;"|"&amp;IF(AND(VALUE(RIGHT($AT$1,2))&gt;=57,VALUE(RIGHT($AT$1,2))&lt;=63),$D442,"COMUM"),GABARITO!$D:$D,0)),1,0))</f>
        <v/>
      </c>
      <c r="AU442" t="str">
        <f>IF(RESPOSTAS!AV442="","",IF(UPPER(RESPOSTAS!AV442)=INDEX(GABARITO!$C:$C,MATCH(TEXT(VALUE(RIGHT($AU$1,2)),"00")&amp;"|"&amp;IF(AND(VALUE(RIGHT($AU$1,2))&gt;=57,VALUE(RIGHT($AU$1,2))&lt;=63),$D442,"COMUM"),GABARITO!$D:$D,0)),1,0))</f>
        <v/>
      </c>
      <c r="AV442" t="str">
        <f>IF(RESPOSTAS!AW442="","",IF(UPPER(RESPOSTAS!AW442)=INDEX(GABARITO!$C:$C,MATCH(TEXT(VALUE(RIGHT($AV$1,2)),"00")&amp;"|"&amp;IF(AND(VALUE(RIGHT($AV$1,2))&gt;=57,VALUE(RIGHT($AV$1,2))&lt;=63),$D442,"COMUM"),GABARITO!$D:$D,0)),1,0))</f>
        <v/>
      </c>
      <c r="AW442" t="str">
        <f>IF(RESPOSTAS!AX442="","",IF(UPPER(RESPOSTAS!AX442)=INDEX(GABARITO!$C:$C,MATCH(TEXT(VALUE(RIGHT($AW$1,2)),"00")&amp;"|"&amp;IF(AND(VALUE(RIGHT($AW$1,2))&gt;=57,VALUE(RIGHT($AW$1,2))&lt;=63),$D442,"COMUM"),GABARITO!$D:$D,0)),1,0))</f>
        <v/>
      </c>
      <c r="AX442" t="str">
        <f>IF(RESPOSTAS!AY442="","",IF(UPPER(RESPOSTAS!AY442)=INDEX(GABARITO!$C:$C,MATCH(TEXT(VALUE(RIGHT($AX$1,2)),"00")&amp;"|"&amp;IF(AND(VALUE(RIGHT($AX$1,2))&gt;=57,VALUE(RIGHT($AX$1,2))&lt;=63),$D442,"COMUM"),GABARITO!$D:$D,0)),1,0))</f>
        <v/>
      </c>
      <c r="AY442" t="str">
        <f>IF(RESPOSTAS!AZ442="","",IF(UPPER(RESPOSTAS!AZ442)=INDEX(GABARITO!$C:$C,MATCH(TEXT(VALUE(RIGHT($AY$1,2)),"00")&amp;"|"&amp;IF(AND(VALUE(RIGHT($AY$1,2))&gt;=57,VALUE(RIGHT($AY$1,2))&lt;=63),$D442,"COMUM"),GABARITO!$D:$D,0)),1,0))</f>
        <v/>
      </c>
      <c r="AZ442" t="str">
        <f>IF(RESPOSTAS!BA442="","",IF(UPPER(RESPOSTAS!BA442)=INDEX(GABARITO!$C:$C,MATCH(TEXT(VALUE(RIGHT($AZ$1,2)),"00")&amp;"|"&amp;IF(AND(VALUE(RIGHT($AZ$1,2))&gt;=57,VALUE(RIGHT($AZ$1,2))&lt;=63),$D442,"COMUM"),GABARITO!$D:$D,0)),1,0))</f>
        <v/>
      </c>
      <c r="BA442" t="str">
        <f>IF(RESPOSTAS!BB442="","",IF(UPPER(RESPOSTAS!BB442)=INDEX(GABARITO!$C:$C,MATCH(TEXT(VALUE(RIGHT($BA$1,2)),"00")&amp;"|"&amp;IF(AND(VALUE(RIGHT($BA$1,2))&gt;=57,VALUE(RIGHT($BA$1,2))&lt;=63),$D442,"COMUM"),GABARITO!$D:$D,0)),1,0))</f>
        <v/>
      </c>
      <c r="BB442" t="str">
        <f>IF(RESPOSTAS!BC442="","",IF(UPPER(RESPOSTAS!BC442)=INDEX(GABARITO!$C:$C,MATCH(TEXT(VALUE(RIGHT($BB$1,2)),"00")&amp;"|"&amp;IF(AND(VALUE(RIGHT($BB$1,2))&gt;=57,VALUE(RIGHT($BB$1,2))&lt;=63),$D442,"COMUM"),GABARITO!$D:$D,0)),1,0))</f>
        <v/>
      </c>
      <c r="BC442" t="str">
        <f>IF(RESPOSTAS!BD442="","",IF(UPPER(RESPOSTAS!BD442)=INDEX(GABARITO!$C:$C,MATCH(TEXT(VALUE(RIGHT($BC$1,2)),"00")&amp;"|"&amp;IF(AND(VALUE(RIGHT($BC$1,2))&gt;=57,VALUE(RIGHT($BC$1,2))&lt;=63),$D442,"COMUM"),GABARITO!$D:$D,0)),1,0))</f>
        <v/>
      </c>
      <c r="BD442" t="str">
        <f>IF(RESPOSTAS!BE442="","",IF(UPPER(RESPOSTAS!BE442)=INDEX(GABARITO!$C:$C,MATCH(TEXT(VALUE(RIGHT($BD$1,2)),"00")&amp;"|"&amp;IF(AND(VALUE(RIGHT($BD$1,2))&gt;=57,VALUE(RIGHT($BD$1,2))&lt;=63),$D442,"COMUM"),GABARITO!$D:$D,0)),1,0))</f>
        <v/>
      </c>
      <c r="BE442" t="str">
        <f>IF(RESPOSTAS!BF442="","",IF(UPPER(RESPOSTAS!BF442)=INDEX(GABARITO!$C:$C,MATCH(TEXT(VALUE(RIGHT($BE$1,2)),"00")&amp;"|"&amp;IF(AND(VALUE(RIGHT($BE$1,2))&gt;=57,VALUE(RIGHT($BE$1,2))&lt;=63),$D442,"COMUM"),GABARITO!$D:$D,0)),1,0))</f>
        <v/>
      </c>
      <c r="BF442" t="str">
        <f>IF(RESPOSTAS!BG442="","",IF(UPPER(RESPOSTAS!BG442)=INDEX(GABARITO!$C:$C,MATCH(TEXT(VALUE(RIGHT($BF$1,2)),"00")&amp;"|"&amp;IF(AND(VALUE(RIGHT($BF$1,2))&gt;=57,VALUE(RIGHT($BF$1,2))&lt;=63),$D442,"COMUM"),GABARITO!$D:$D,0)),1,0))</f>
        <v/>
      </c>
      <c r="BG442" t="str">
        <f>IF(RESPOSTAS!BH442="","",IF(UPPER(RESPOSTAS!BH442)=INDEX(GABARITO!$C:$C,MATCH(TEXT(VALUE(RIGHT($BG$1,2)),"00")&amp;"|"&amp;IF(AND(VALUE(RIGHT($BG$1,2))&gt;=57,VALUE(RIGHT($BG$1,2))&lt;=63),$D442,"COMUM"),GABARITO!$D:$D,0)),1,0))</f>
        <v/>
      </c>
      <c r="BH442" t="str">
        <f>IF(RESPOSTAS!BI442="","",IF(UPPER(RESPOSTAS!BI442)=INDEX(GABARITO!$C:$C,MATCH(TEXT(VALUE(RIGHT($BH$1,2)),"00")&amp;"|"&amp;IF(AND(VALUE(RIGHT($BH$1,2))&gt;=57,VALUE(RIGHT($BH$1,2))&lt;=63),$D442,"COMUM"),GABARITO!$D:$D,0)),1,0))</f>
        <v/>
      </c>
      <c r="BI442" t="str">
        <f>IF(RESPOSTAS!BJ442="","",IF(UPPER(RESPOSTAS!BJ442)=INDEX(GABARITO!$C:$C,MATCH(TEXT(VALUE(RIGHT($BI$1,2)),"00")&amp;"|"&amp;IF(AND(VALUE(RIGHT($BI$1,2))&gt;=57,VALUE(RIGHT($BI$1,2))&lt;=63),$D442,"COMUM"),GABARITO!$D:$D,0)),1,0))</f>
        <v/>
      </c>
      <c r="BJ442" t="str">
        <f>IF(RESPOSTAS!BK442="","",IF(UPPER(RESPOSTAS!BK442)=INDEX(GABARITO!$C:$C,MATCH(TEXT(VALUE(RIGHT($BJ$1,2)),"00")&amp;"|"&amp;IF(AND(VALUE(RIGHT($BJ$1,2))&gt;=57,VALUE(RIGHT($BJ$1,2))&lt;=63),$D442,"COMUM"),GABARITO!$D:$D,0)),1,0))</f>
        <v/>
      </c>
      <c r="BK442" t="str">
        <f>IF(RESPOSTAS!BL442="","",IF(UPPER(RESPOSTAS!BL442)=INDEX(GABARITO!$C:$C,MATCH(TEXT(VALUE(RIGHT($BK$1,2)),"00")&amp;"|"&amp;IF(AND(VALUE(RIGHT($BK$1,2))&gt;=57,VALUE(RIGHT($BK$1,2))&lt;=63),$D442,"COMUM"),GABARITO!$D:$D,0)),1,0))</f>
        <v/>
      </c>
      <c r="BL442" t="str">
        <f>IF(RESPOSTAS!BM442="","",IF(UPPER(RESPOSTAS!BM442)=INDEX(GABARITO!$C:$C,MATCH(TEXT(VALUE(RIGHT($BL$1,2)),"00")&amp;"|"&amp;IF(AND(VALUE(RIGHT($BL$1,2))&gt;=57,VALUE(RIGHT($BL$1,2))&lt;=63),$D442,"COMUM"),GABARITO!$D:$D,0)),1,0))</f>
        <v/>
      </c>
      <c r="BM442" t="str">
        <f>IF(RESPOSTAS!BN442="","",IF(UPPER(RESPOSTAS!BN442)=INDEX(GABARITO!$C:$C,MATCH(TEXT(VALUE(RIGHT($BM$1,2)),"00")&amp;"|"&amp;IF(AND(VALUE(RIGHT($BM$1,2))&gt;=57,VALUE(RIGHT($BM$1,2))&lt;=63),$D442,"COMUM"),GABARITO!$D:$D,0)),1,0))</f>
        <v/>
      </c>
      <c r="BN442" t="str">
        <f>IF(RESPOSTAS!BO442="","",IF(UPPER(RESPOSTAS!BO442)=INDEX(GABARITO!$C:$C,MATCH(TEXT(VALUE(RIGHT($BN$1,2)),"00")&amp;"|"&amp;IF(AND(VALUE(RIGHT($BN$1,2))&gt;=57,VALUE(RIGHT($BN$1,2))&lt;=63),$D442,"COMUM"),GABARITO!$D:$D,0)),1,0))</f>
        <v/>
      </c>
      <c r="BO442" t="str">
        <f>IF(RESPOSTAS!BP442="","",IF(UPPER(RESPOSTAS!BP442)=INDEX(GABARITO!$C:$C,MATCH(TEXT(VALUE(RIGHT($BO$1,2)),"00")&amp;"|"&amp;IF(AND(VALUE(RIGHT($BO$1,2))&gt;=57,VALUE(RIGHT($BO$1,2))&lt;=63),$D442,"COMUM"),GABARITO!$D:$D,0)),1,0))</f>
        <v/>
      </c>
      <c r="BP442">
        <f>COUNTIF(RESPOSTAS!F442:BP442,"&lt;&gt;")</f>
        <v>0</v>
      </c>
      <c r="BQ442" t="str">
        <f t="shared" si="62"/>
        <v/>
      </c>
      <c r="BR442" s="10" t="str">
        <f t="shared" si="63"/>
        <v/>
      </c>
      <c r="BT442" s="11" t="str">
        <f t="shared" si="65"/>
        <v/>
      </c>
      <c r="BU442" s="11" t="str">
        <f t="shared" si="66"/>
        <v/>
      </c>
      <c r="BV442" s="11" t="str">
        <f t="shared" si="67"/>
        <v/>
      </c>
      <c r="BW442" s="11" t="str">
        <f t="shared" si="68"/>
        <v/>
      </c>
      <c r="BX442" s="11" t="str">
        <f t="shared" si="69"/>
        <v/>
      </c>
      <c r="BY442" s="11" t="str">
        <f t="shared" si="70"/>
        <v/>
      </c>
      <c r="BZ442" s="3" t="str">
        <f t="shared" si="64"/>
        <v/>
      </c>
      <c r="CA442" s="3" t="e">
        <f t="shared" si="71"/>
        <v>#VALUE!</v>
      </c>
    </row>
    <row r="443" spans="1:79" x14ac:dyDescent="0.25">
      <c r="A443" t="str">
        <f>IF(RESPOSTAS!A443="","",RESPOSTAS!A443)</f>
        <v/>
      </c>
      <c r="B443" t="str">
        <f>IF(RESPOSTAS!C443="","",RESPOSTAS!C443)</f>
        <v/>
      </c>
      <c r="C443" t="str">
        <f>IF(RESPOSTAS!D443="","",RESPOSTAS!D443)</f>
        <v/>
      </c>
      <c r="D443" t="str">
        <f>IF(RESPOSTAS!E443="","",RESPOSTAS!E443)</f>
        <v/>
      </c>
      <c r="E443" t="str">
        <f>IF(RESPOSTAS!F443="","",IF(UPPER(RESPOSTAS!F443)=INDEX(GABARITO!$C:$C,MATCH(TEXT(VALUE(RIGHT($E$1,2)),"00")&amp;"|"&amp;IF(AND(VALUE(RIGHT($E$1,2))&gt;=57,VALUE(RIGHT($E$1,2))&lt;=63),$D443,"COMUM"),GABARITO!$D:$D,0)),1,0))</f>
        <v/>
      </c>
      <c r="F443" t="str">
        <f>IF(RESPOSTAS!G443="","",IF(UPPER(RESPOSTAS!G443)=INDEX(GABARITO!$C:$C,MATCH(TEXT(VALUE(RIGHT($F$1,2)),"00")&amp;"|"&amp;IF(AND(VALUE(RIGHT($F$1,2))&gt;=57,VALUE(RIGHT($F$1,2))&lt;=63),$D443,"COMUM"),GABARITO!$D:$D,0)),1,0))</f>
        <v/>
      </c>
      <c r="G443" t="str">
        <f>IF(RESPOSTAS!H443="","",IF(UPPER(RESPOSTAS!H443)=INDEX(GABARITO!$C:$C,MATCH(TEXT(VALUE(RIGHT($G$1,2)),"00")&amp;"|"&amp;IF(AND(VALUE(RIGHT($G$1,2))&gt;=57,VALUE(RIGHT($G$1,2))&lt;=63),$D443,"COMUM"),GABARITO!$D:$D,0)),1,0))</f>
        <v/>
      </c>
      <c r="H443" t="str">
        <f>IF(RESPOSTAS!I443="","",IF(UPPER(RESPOSTAS!I443)=INDEX(GABARITO!$C:$C,MATCH(TEXT(VALUE(RIGHT($H$1,2)),"00")&amp;"|"&amp;IF(AND(VALUE(RIGHT($H$1,2))&gt;=57,VALUE(RIGHT($H$1,2))&lt;=63),$D443,"COMUM"),GABARITO!$D:$D,0)),1,0))</f>
        <v/>
      </c>
      <c r="I443" t="str">
        <f>IF(RESPOSTAS!J443="","",IF(UPPER(RESPOSTAS!J443)=INDEX(GABARITO!$C:$C,MATCH(TEXT(VALUE(RIGHT($I$1,2)),"00")&amp;"|"&amp;IF(AND(VALUE(RIGHT($I$1,2))&gt;=57,VALUE(RIGHT($I$1,2))&lt;=63),$D443,"COMUM"),GABARITO!$D:$D,0)),1,0))</f>
        <v/>
      </c>
      <c r="J443" t="str">
        <f>IF(RESPOSTAS!K443="","",IF(UPPER(RESPOSTAS!K443)=INDEX(GABARITO!$C:$C,MATCH(TEXT(VALUE(RIGHT($J$1,2)),"00")&amp;"|"&amp;IF(AND(VALUE(RIGHT($J$1,2))&gt;=57,VALUE(RIGHT($J$1,2))&lt;=63),$D443,"COMUM"),GABARITO!$D:$D,0)),1,0))</f>
        <v/>
      </c>
      <c r="K443" t="str">
        <f>IF(RESPOSTAS!L443="","",IF(UPPER(RESPOSTAS!L443)=INDEX(GABARITO!$C:$C,MATCH(TEXT(VALUE(RIGHT($K$1,2)),"00")&amp;"|"&amp;IF(AND(VALUE(RIGHT($K$1,2))&gt;=57,VALUE(RIGHT($K$1,2))&lt;=63),$D443,"COMUM"),GABARITO!$D:$D,0)),1,0))</f>
        <v/>
      </c>
      <c r="L443" t="str">
        <f>IF(RESPOSTAS!M443="","",IF(UPPER(RESPOSTAS!M443)=INDEX(GABARITO!$C:$C,MATCH(TEXT(VALUE(RIGHT($L$1,2)),"00")&amp;"|"&amp;IF(AND(VALUE(RIGHT($L$1,2))&gt;=57,VALUE(RIGHT($L$1,2))&lt;=63),$D443,"COMUM"),GABARITO!$D:$D,0)),1,0))</f>
        <v/>
      </c>
      <c r="M443" t="str">
        <f>IF(RESPOSTAS!N443="","",IF(UPPER(RESPOSTAS!N443)=INDEX(GABARITO!$C:$C,MATCH(TEXT(VALUE(RIGHT($M$1,2)),"00")&amp;"|"&amp;IF(AND(VALUE(RIGHT($M$1,2))&gt;=57,VALUE(RIGHT($M$1,2))&lt;=63),$D443,"COMUM"),GABARITO!$D:$D,0)),1,0))</f>
        <v/>
      </c>
      <c r="N443" t="str">
        <f>IF(RESPOSTAS!O443="","",IF(UPPER(RESPOSTAS!O443)=INDEX(GABARITO!$C:$C,MATCH(TEXT(VALUE(RIGHT($E$1,2)),"00")&amp;"|"&amp;IF(AND(VALUE(RIGHT($E$1,2))&gt;=57,VALUE(RIGHT($E$1,2))&lt;=63),$D443,"COMUM"),GABARITO!$D:$D,0)),1,0))</f>
        <v/>
      </c>
      <c r="O443" t="str">
        <f>IF(RESPOSTAS!P443="","",IF(UPPER(RESPOSTAS!P443)=INDEX(GABARITO!$C:$C,MATCH(TEXT(VALUE(RIGHT($O$1,2)),"00")&amp;"|"&amp;IF(AND(VALUE(RIGHT($O$1,2))&gt;=57,VALUE(RIGHT($O$1,2))&lt;=63),$D443,"COMUM"),GABARITO!$D:$D,0)),1,0))</f>
        <v/>
      </c>
      <c r="P443" t="str">
        <f>IF(RESPOSTAS!Q443="","",IF(UPPER(RESPOSTAS!Q443)=INDEX(GABARITO!$C:$C,MATCH(TEXT(VALUE(RIGHT($P$1,2)),"00")&amp;"|"&amp;IF(AND(VALUE(RIGHT($P$1,2))&gt;=57,VALUE(RIGHT($P$1,2))&lt;=63),$D443,"COMUM"),GABARITO!$D:$D,0)),1,0))</f>
        <v/>
      </c>
      <c r="Q443" t="str">
        <f>IF(RESPOSTAS!R443="","",IF(UPPER(RESPOSTAS!R443)=INDEX(GABARITO!$C:$C,MATCH(TEXT(VALUE(RIGHT($Q$1,2)),"00")&amp;"|"&amp;IF(AND(VALUE(RIGHT($Q$1,2))&gt;=57,VALUE(RIGHT($Q$1,2))&lt;=63),$D443,"COMUM"),GABARITO!$D:$D,0)),1,0))</f>
        <v/>
      </c>
      <c r="R443" t="str">
        <f>IF(RESPOSTAS!S443="","",IF(UPPER(RESPOSTAS!S443)=INDEX(GABARITO!$C:$C,MATCH(TEXT(VALUE(RIGHT($R$1,2)),"00")&amp;"|"&amp;IF(AND(VALUE(RIGHT($R$1,2))&gt;=57,VALUE(RIGHT($R$1,2))&lt;=63),$D443,"COMUM"),GABARITO!$D:$D,0)),1,0))</f>
        <v/>
      </c>
      <c r="S443" t="str">
        <f>IF(RESPOSTAS!T443="","",IF(UPPER(RESPOSTAS!T443)=INDEX(GABARITO!$C:$C,MATCH(TEXT(VALUE(RIGHT($S$1,2)),"00")&amp;"|"&amp;IF(AND(VALUE(RIGHT($S$1,2))&gt;=57,VALUE(RIGHT($S$1,2))&lt;=63),$D443,"COMUM"),GABARITO!$D:$D,0)),1,0))</f>
        <v/>
      </c>
      <c r="T443" t="str">
        <f>IF(RESPOSTAS!U443="","",IF(UPPER(RESPOSTAS!U443)=INDEX(GABARITO!$C:$C,MATCH(TEXT(VALUE(RIGHT($T$1,2)),"00")&amp;"|"&amp;IF(AND(VALUE(RIGHT($T$1,2))&gt;=57,VALUE(RIGHT($T$1,2))&lt;=63),$D443,"COMUM"),GABARITO!$D:$D,0)),1,0))</f>
        <v/>
      </c>
      <c r="U443" t="str">
        <f>IF(RESPOSTAS!V443="","",IF(UPPER(RESPOSTAS!V443)=INDEX(GABARITO!$C:$C,MATCH(TEXT(VALUE(RIGHT($U$1,2)),"00")&amp;"|"&amp;IF(AND(VALUE(RIGHT($U$1,2))&gt;=57,VALUE(RIGHT($U$1,2))&lt;=63),$D443,"COMUM"),GABARITO!$D:$D,0)),1,0))</f>
        <v/>
      </c>
      <c r="V443" t="str">
        <f>IF(RESPOSTAS!W443="","",IF(UPPER(RESPOSTAS!W443)=INDEX(GABARITO!$C:$C,MATCH(TEXT(VALUE(RIGHT($E$1,2)),"00")&amp;"|"&amp;IF(AND(VALUE(RIGHT($E$1,2))&gt;=57,VALUE(RIGHT($E$1,2))&lt;=63),$D443,"COMUM"),GABARITO!$D:$D,0)),1,0))</f>
        <v/>
      </c>
      <c r="W443" t="str">
        <f>IF(RESPOSTAS!X443="","",IF(UPPER(RESPOSTAS!X443)=INDEX(GABARITO!$C:$C,MATCH(TEXT(VALUE(RIGHT($W$1,2)),"00")&amp;"|"&amp;IF(AND(VALUE(RIGHT($W$1,2))&gt;=57,VALUE(RIGHT($W$1,2))&lt;=63),$D443,"COMUM"),GABARITO!$D:$D,0)),1,0))</f>
        <v/>
      </c>
      <c r="X443" t="str">
        <f>IF(RESPOSTAS!Y443="","",IF(UPPER(RESPOSTAS!Y443)=INDEX(GABARITO!$C:$C,MATCH(TEXT(VALUE(RIGHT($X$1,2)),"00")&amp;"|"&amp;IF(AND(VALUE(RIGHT($X$1,2))&gt;=57,VALUE(RIGHT($X$1,2))&lt;=63),$D443,"COMUM"),GABARITO!$D:$D,0)),1,0))</f>
        <v/>
      </c>
      <c r="Y443" t="str">
        <f>IF(RESPOSTAS!Z443="","",IF(UPPER(RESPOSTAS!Z443)=INDEX(GABARITO!$C:$C,MATCH(TEXT(VALUE(RIGHT($Y$1,2)),"00")&amp;"|"&amp;IF(AND(VALUE(RIGHT($Y$1,2))&gt;=57,VALUE(RIGHT($Y$1,2))&lt;=63),$D443,"COMUM"),GABARITO!$D:$D,0)),1,0))</f>
        <v/>
      </c>
      <c r="Z443" t="str">
        <f>IF(RESPOSTAS!AA443="","",IF(UPPER(RESPOSTAS!AA443)=INDEX(GABARITO!$C:$C,MATCH(TEXT(VALUE(RIGHT($Z$1,2)),"00")&amp;"|"&amp;IF(AND(VALUE(RIGHT($Z$1,2))&gt;=57,VALUE(RIGHT($Z$1,2))&lt;=63),$D443,"COMUM"),GABARITO!$D:$D,0)),1,0))</f>
        <v/>
      </c>
      <c r="AA443" t="str">
        <f>IF(RESPOSTAS!AB443="","",IF(UPPER(RESPOSTAS!AB443)=INDEX(GABARITO!$C:$C,MATCH(TEXT(VALUE(RIGHT($AA$1,2)),"00")&amp;"|"&amp;IF(AND(VALUE(RIGHT($AA$1,2))&gt;=57,VALUE(RIGHT($AA$1,2))&lt;=63),$D443,"COMUM"),GABARITO!$D:$D,0)),1,0))</f>
        <v/>
      </c>
      <c r="AB443" t="str">
        <f>IF(RESPOSTAS!AC443="","",IF(UPPER(RESPOSTAS!AC443)=INDEX(GABARITO!$C:$C,MATCH(TEXT(VALUE(RIGHT($AB$1,2)),"00")&amp;"|"&amp;IF(AND(VALUE(RIGHT($AB$1,2))&gt;=57,VALUE(RIGHT($AB$1,2))&lt;=63),$D443,"COMUM"),GABARITO!$D:$D,0)),1,0))</f>
        <v/>
      </c>
      <c r="AC443" t="str">
        <f>IF(RESPOSTAS!AD443="","",IF(UPPER(RESPOSTAS!AD443)=INDEX(GABARITO!$C:$C,MATCH(TEXT(VALUE(RIGHT($AC$1,2)),"00")&amp;"|"&amp;IF(AND(VALUE(RIGHT($AC$1,2))&gt;=57,VALUE(RIGHT($AC$1,2))&lt;=63),$D443,"COMUM"),GABARITO!$D:$D,0)),1,0))</f>
        <v/>
      </c>
      <c r="AD443" t="str">
        <f>IF(RESPOSTAS!AE443="","",IF(UPPER(RESPOSTAS!AE443)=INDEX(GABARITO!$C:$C,MATCH(TEXT(VALUE(RIGHT($AD$1,2)),"00")&amp;"|"&amp;IF(AND(VALUE(RIGHT($AD$1,2))&gt;=57,VALUE(RIGHT($AD$1,2))&lt;=63),$D443,"COMUM"),GABARITO!$D:$D,0)),1,0))</f>
        <v/>
      </c>
      <c r="AE443" t="str">
        <f>IF(RESPOSTAS!AF443="","",IF(UPPER(RESPOSTAS!AF443)=INDEX(GABARITO!$C:$C,MATCH(TEXT(VALUE(RIGHT($AE$1,2)),"00")&amp;"|"&amp;IF(AND(VALUE(RIGHT($AE$1,2))&gt;=57,VALUE(RIGHT($AE$1,2))&lt;=63),$D443,"COMUM"),GABARITO!$D:$D,0)),1,0))</f>
        <v/>
      </c>
      <c r="AF443" t="str">
        <f>IF(RESPOSTAS!AG443="","",IF(UPPER(RESPOSTAS!AG443)=INDEX(GABARITO!$C:$C,MATCH(TEXT(VALUE(RIGHT($AF$1,2)),"00")&amp;"|"&amp;IF(AND(VALUE(RIGHT($AF$1,2))&gt;=57,VALUE(RIGHT($AF$1,2))&lt;=63),$D443,"COMUM"),GABARITO!$D:$D,0)),1,0))</f>
        <v/>
      </c>
      <c r="AG443" t="str">
        <f>IF(RESPOSTAS!AH443="","",IF(UPPER(RESPOSTAS!AH443)=INDEX(GABARITO!$C:$C,MATCH(TEXT(VALUE(RIGHT($AG$1,2)),"00")&amp;"|"&amp;IF(AND(VALUE(RIGHT($AG$1,2))&gt;=57,VALUE(RIGHT($AG$1,2))&lt;=63),$D443,"COMUM"),GABARITO!$D:$D,0)),1,0))</f>
        <v/>
      </c>
      <c r="AH443" t="str">
        <f>IF(RESPOSTAS!AI443="","",IF(UPPER(RESPOSTAS!AI443)=INDEX(GABARITO!$C:$C,MATCH(TEXT(VALUE(RIGHT($AH$1,2)),"00")&amp;"|"&amp;IF(AND(VALUE(RIGHT($AH$1,2))&gt;=57,VALUE(RIGHT($AH$1,2))&lt;=63),$D443,"COMUM"),GABARITO!$D:$D,0)),1,0))</f>
        <v/>
      </c>
      <c r="AI443" t="str">
        <f>IF(RESPOSTAS!AJ443="","",IF(UPPER(RESPOSTAS!AJ443)=INDEX(GABARITO!$C:$C,MATCH(TEXT(VALUE(RIGHT($AI$1,2)),"00")&amp;"|"&amp;IF(AND(VALUE(RIGHT($AI$1,2))&gt;=57,VALUE(RIGHT($AI$1,2))&lt;=63),$D443,"COMUM"),GABARITO!$D:$D,0)),1,0))</f>
        <v/>
      </c>
      <c r="AJ443" t="str">
        <f>IF(RESPOSTAS!AK443="","",IF(UPPER(RESPOSTAS!AK443)=INDEX(GABARITO!$C:$C,MATCH(TEXT(VALUE(RIGHT($AJ$1,2)),"00")&amp;"|"&amp;IF(AND(VALUE(RIGHT($AJ$1,2))&gt;=57,VALUE(RIGHT($AJ$1,2))&lt;=63),$D443,"COMUM"),GABARITO!$D:$D,0)),1,0))</f>
        <v/>
      </c>
      <c r="AK443" t="str">
        <f>IF(RESPOSTAS!AL443="","",IF(UPPER(RESPOSTAS!AL443)=INDEX(GABARITO!$C:$C,MATCH(TEXT(VALUE(RIGHT($AK$1,2)),"00")&amp;"|"&amp;IF(AND(VALUE(RIGHT($AK$1,2))&gt;=57,VALUE(RIGHT($AK$1,2))&lt;=63),$D443,"COMUM"),GABARITO!$D:$D,0)),1,0))</f>
        <v/>
      </c>
      <c r="AL443" t="str">
        <f>IF(RESPOSTAS!AM443="","",IF(UPPER(RESPOSTAS!AM443)=INDEX(GABARITO!$C:$C,MATCH(TEXT(VALUE(RIGHT($AL$1,2)),"00")&amp;"|"&amp;IF(AND(VALUE(RIGHT($AL$1,2))&gt;=57,VALUE(RIGHT($AL$1,2))&lt;=63),$D443,"COMUM"),GABARITO!$D:$D,0)),1,0))</f>
        <v/>
      </c>
      <c r="AM443" t="str">
        <f>IF(RESPOSTAS!AN443="","",IF(UPPER(RESPOSTAS!AN443)=INDEX(GABARITO!$C:$C,MATCH(TEXT(VALUE(RIGHT($AM$1,2)),"00")&amp;"|"&amp;IF(AND(VALUE(RIGHT($AM$1,2))&gt;=57,VALUE(RIGHT($AM$1,2))&lt;=63),$D443,"COMUM"),GABARITO!$D:$D,0)),1,0))</f>
        <v/>
      </c>
      <c r="AN443" t="str">
        <f>IF(RESPOSTAS!AO443="","",IF(UPPER(RESPOSTAS!AO443)=INDEX(GABARITO!$C:$C,MATCH(TEXT(VALUE(RIGHT($AN$1,2)),"00")&amp;"|"&amp;IF(AND(VALUE(RIGHT($AN$1,2))&gt;=57,VALUE(RIGHT($AN$1,2))&lt;=63),$D443,"COMUM"),GABARITO!$D:$D,0)),1,0))</f>
        <v/>
      </c>
      <c r="AO443" t="str">
        <f>IF(RESPOSTAS!AP443="","",IF(UPPER(RESPOSTAS!AP443)=INDEX(GABARITO!$C:$C,MATCH(TEXT(VALUE(RIGHT($AO$1,2)),"00")&amp;"|"&amp;IF(AND(VALUE(RIGHT($AO$1,2))&gt;=57,VALUE(RIGHT($AO$1,2))&lt;=63),$D443,"COMUM"),GABARITO!$D:$D,0)),1,0))</f>
        <v/>
      </c>
      <c r="AP443" t="str">
        <f>IF(RESPOSTAS!AQ443="","",IF(UPPER(RESPOSTAS!AQ443)=INDEX(GABARITO!$C:$C,MATCH(TEXT(VALUE(RIGHT($AP$1,2)),"00")&amp;"|"&amp;IF(AND(VALUE(RIGHT($AP$1,2))&gt;=57,VALUE(RIGHT($AP$1,2))&lt;=63),$D443,"COMUM"),GABARITO!$D:$D,0)),1,0))</f>
        <v/>
      </c>
      <c r="AQ443" t="str">
        <f>IF(RESPOSTAS!AR443="","",IF(UPPER(RESPOSTAS!AR443)=INDEX(GABARITO!$C:$C,MATCH(TEXT(VALUE(RIGHT($AQ$1,2)),"00")&amp;"|"&amp;IF(AND(VALUE(RIGHT($AQ$1,2))&gt;=57,VALUE(RIGHT($AQ$1,2))&lt;=63),$D443,"COMUM"),GABARITO!$D:$D,0)),1,0))</f>
        <v/>
      </c>
      <c r="AR443" t="str">
        <f>IF(RESPOSTAS!AS443="","",IF(UPPER(RESPOSTAS!AS443)=INDEX(GABARITO!$C:$C,MATCH(TEXT(VALUE(RIGHT($AR$1,2)),"00")&amp;"|"&amp;IF(AND(VALUE(RIGHT($AR$1,2))&gt;=57,VALUE(RIGHT($AR$1,2))&lt;=63),$D443,"COMUM"),GABARITO!$D:$D,0)),1,0))</f>
        <v/>
      </c>
      <c r="AS443" t="str">
        <f>IF(RESPOSTAS!AT443="","",IF(UPPER(RESPOSTAS!AT443)=INDEX(GABARITO!$C:$C,MATCH(TEXT(VALUE(RIGHT($AS$1,2)),"00")&amp;"|"&amp;IF(AND(VALUE(RIGHT($AS$1,2))&gt;=57,VALUE(RIGHT($AS$1,2))&lt;=63),$D443,"COMUM"),GABARITO!$D:$D,0)),1,0))</f>
        <v/>
      </c>
      <c r="AT443" t="str">
        <f>IF(RESPOSTAS!AU443="","",IF(UPPER(RESPOSTAS!AU443)=INDEX(GABARITO!$C:$C,MATCH(TEXT(VALUE(RIGHT($AT$1,2)),"00")&amp;"|"&amp;IF(AND(VALUE(RIGHT($AT$1,2))&gt;=57,VALUE(RIGHT($AT$1,2))&lt;=63),$D443,"COMUM"),GABARITO!$D:$D,0)),1,0))</f>
        <v/>
      </c>
      <c r="AU443" t="str">
        <f>IF(RESPOSTAS!AV443="","",IF(UPPER(RESPOSTAS!AV443)=INDEX(GABARITO!$C:$C,MATCH(TEXT(VALUE(RIGHT($AU$1,2)),"00")&amp;"|"&amp;IF(AND(VALUE(RIGHT($AU$1,2))&gt;=57,VALUE(RIGHT($AU$1,2))&lt;=63),$D443,"COMUM"),GABARITO!$D:$D,0)),1,0))</f>
        <v/>
      </c>
      <c r="AV443" t="str">
        <f>IF(RESPOSTAS!AW443="","",IF(UPPER(RESPOSTAS!AW443)=INDEX(GABARITO!$C:$C,MATCH(TEXT(VALUE(RIGHT($AV$1,2)),"00")&amp;"|"&amp;IF(AND(VALUE(RIGHT($AV$1,2))&gt;=57,VALUE(RIGHT($AV$1,2))&lt;=63),$D443,"COMUM"),GABARITO!$D:$D,0)),1,0))</f>
        <v/>
      </c>
      <c r="AW443" t="str">
        <f>IF(RESPOSTAS!AX443="","",IF(UPPER(RESPOSTAS!AX443)=INDEX(GABARITO!$C:$C,MATCH(TEXT(VALUE(RIGHT($AW$1,2)),"00")&amp;"|"&amp;IF(AND(VALUE(RIGHT($AW$1,2))&gt;=57,VALUE(RIGHT($AW$1,2))&lt;=63),$D443,"COMUM"),GABARITO!$D:$D,0)),1,0))</f>
        <v/>
      </c>
      <c r="AX443" t="str">
        <f>IF(RESPOSTAS!AY443="","",IF(UPPER(RESPOSTAS!AY443)=INDEX(GABARITO!$C:$C,MATCH(TEXT(VALUE(RIGHT($AX$1,2)),"00")&amp;"|"&amp;IF(AND(VALUE(RIGHT($AX$1,2))&gt;=57,VALUE(RIGHT($AX$1,2))&lt;=63),$D443,"COMUM"),GABARITO!$D:$D,0)),1,0))</f>
        <v/>
      </c>
      <c r="AY443" t="str">
        <f>IF(RESPOSTAS!AZ443="","",IF(UPPER(RESPOSTAS!AZ443)=INDEX(GABARITO!$C:$C,MATCH(TEXT(VALUE(RIGHT($AY$1,2)),"00")&amp;"|"&amp;IF(AND(VALUE(RIGHT($AY$1,2))&gt;=57,VALUE(RIGHT($AY$1,2))&lt;=63),$D443,"COMUM"),GABARITO!$D:$D,0)),1,0))</f>
        <v/>
      </c>
      <c r="AZ443" t="str">
        <f>IF(RESPOSTAS!BA443="","",IF(UPPER(RESPOSTAS!BA443)=INDEX(GABARITO!$C:$C,MATCH(TEXT(VALUE(RIGHT($AZ$1,2)),"00")&amp;"|"&amp;IF(AND(VALUE(RIGHT($AZ$1,2))&gt;=57,VALUE(RIGHT($AZ$1,2))&lt;=63),$D443,"COMUM"),GABARITO!$D:$D,0)),1,0))</f>
        <v/>
      </c>
      <c r="BA443" t="str">
        <f>IF(RESPOSTAS!BB443="","",IF(UPPER(RESPOSTAS!BB443)=INDEX(GABARITO!$C:$C,MATCH(TEXT(VALUE(RIGHT($BA$1,2)),"00")&amp;"|"&amp;IF(AND(VALUE(RIGHT($BA$1,2))&gt;=57,VALUE(RIGHT($BA$1,2))&lt;=63),$D443,"COMUM"),GABARITO!$D:$D,0)),1,0))</f>
        <v/>
      </c>
      <c r="BB443" t="str">
        <f>IF(RESPOSTAS!BC443="","",IF(UPPER(RESPOSTAS!BC443)=INDEX(GABARITO!$C:$C,MATCH(TEXT(VALUE(RIGHT($BB$1,2)),"00")&amp;"|"&amp;IF(AND(VALUE(RIGHT($BB$1,2))&gt;=57,VALUE(RIGHT($BB$1,2))&lt;=63),$D443,"COMUM"),GABARITO!$D:$D,0)),1,0))</f>
        <v/>
      </c>
      <c r="BC443" t="str">
        <f>IF(RESPOSTAS!BD443="","",IF(UPPER(RESPOSTAS!BD443)=INDEX(GABARITO!$C:$C,MATCH(TEXT(VALUE(RIGHT($BC$1,2)),"00")&amp;"|"&amp;IF(AND(VALUE(RIGHT($BC$1,2))&gt;=57,VALUE(RIGHT($BC$1,2))&lt;=63),$D443,"COMUM"),GABARITO!$D:$D,0)),1,0))</f>
        <v/>
      </c>
      <c r="BD443" t="str">
        <f>IF(RESPOSTAS!BE443="","",IF(UPPER(RESPOSTAS!BE443)=INDEX(GABARITO!$C:$C,MATCH(TEXT(VALUE(RIGHT($BD$1,2)),"00")&amp;"|"&amp;IF(AND(VALUE(RIGHT($BD$1,2))&gt;=57,VALUE(RIGHT($BD$1,2))&lt;=63),$D443,"COMUM"),GABARITO!$D:$D,0)),1,0))</f>
        <v/>
      </c>
      <c r="BE443" t="str">
        <f>IF(RESPOSTAS!BF443="","",IF(UPPER(RESPOSTAS!BF443)=INDEX(GABARITO!$C:$C,MATCH(TEXT(VALUE(RIGHT($BE$1,2)),"00")&amp;"|"&amp;IF(AND(VALUE(RIGHT($BE$1,2))&gt;=57,VALUE(RIGHT($BE$1,2))&lt;=63),$D443,"COMUM"),GABARITO!$D:$D,0)),1,0))</f>
        <v/>
      </c>
      <c r="BF443" t="str">
        <f>IF(RESPOSTAS!BG443="","",IF(UPPER(RESPOSTAS!BG443)=INDEX(GABARITO!$C:$C,MATCH(TEXT(VALUE(RIGHT($BF$1,2)),"00")&amp;"|"&amp;IF(AND(VALUE(RIGHT($BF$1,2))&gt;=57,VALUE(RIGHT($BF$1,2))&lt;=63),$D443,"COMUM"),GABARITO!$D:$D,0)),1,0))</f>
        <v/>
      </c>
      <c r="BG443" t="str">
        <f>IF(RESPOSTAS!BH443="","",IF(UPPER(RESPOSTAS!BH443)=INDEX(GABARITO!$C:$C,MATCH(TEXT(VALUE(RIGHT($BG$1,2)),"00")&amp;"|"&amp;IF(AND(VALUE(RIGHT($BG$1,2))&gt;=57,VALUE(RIGHT($BG$1,2))&lt;=63),$D443,"COMUM"),GABARITO!$D:$D,0)),1,0))</f>
        <v/>
      </c>
      <c r="BH443" t="str">
        <f>IF(RESPOSTAS!BI443="","",IF(UPPER(RESPOSTAS!BI443)=INDEX(GABARITO!$C:$C,MATCH(TEXT(VALUE(RIGHT($BH$1,2)),"00")&amp;"|"&amp;IF(AND(VALUE(RIGHT($BH$1,2))&gt;=57,VALUE(RIGHT($BH$1,2))&lt;=63),$D443,"COMUM"),GABARITO!$D:$D,0)),1,0))</f>
        <v/>
      </c>
      <c r="BI443" t="str">
        <f>IF(RESPOSTAS!BJ443="","",IF(UPPER(RESPOSTAS!BJ443)=INDEX(GABARITO!$C:$C,MATCH(TEXT(VALUE(RIGHT($BI$1,2)),"00")&amp;"|"&amp;IF(AND(VALUE(RIGHT($BI$1,2))&gt;=57,VALUE(RIGHT($BI$1,2))&lt;=63),$D443,"COMUM"),GABARITO!$D:$D,0)),1,0))</f>
        <v/>
      </c>
      <c r="BJ443" t="str">
        <f>IF(RESPOSTAS!BK443="","",IF(UPPER(RESPOSTAS!BK443)=INDEX(GABARITO!$C:$C,MATCH(TEXT(VALUE(RIGHT($BJ$1,2)),"00")&amp;"|"&amp;IF(AND(VALUE(RIGHT($BJ$1,2))&gt;=57,VALUE(RIGHT($BJ$1,2))&lt;=63),$D443,"COMUM"),GABARITO!$D:$D,0)),1,0))</f>
        <v/>
      </c>
      <c r="BK443" t="str">
        <f>IF(RESPOSTAS!BL443="","",IF(UPPER(RESPOSTAS!BL443)=INDEX(GABARITO!$C:$C,MATCH(TEXT(VALUE(RIGHT($BK$1,2)),"00")&amp;"|"&amp;IF(AND(VALUE(RIGHT($BK$1,2))&gt;=57,VALUE(RIGHT($BK$1,2))&lt;=63),$D443,"COMUM"),GABARITO!$D:$D,0)),1,0))</f>
        <v/>
      </c>
      <c r="BL443" t="str">
        <f>IF(RESPOSTAS!BM443="","",IF(UPPER(RESPOSTAS!BM443)=INDEX(GABARITO!$C:$C,MATCH(TEXT(VALUE(RIGHT($BL$1,2)),"00")&amp;"|"&amp;IF(AND(VALUE(RIGHT($BL$1,2))&gt;=57,VALUE(RIGHT($BL$1,2))&lt;=63),$D443,"COMUM"),GABARITO!$D:$D,0)),1,0))</f>
        <v/>
      </c>
      <c r="BM443" t="str">
        <f>IF(RESPOSTAS!BN443="","",IF(UPPER(RESPOSTAS!BN443)=INDEX(GABARITO!$C:$C,MATCH(TEXT(VALUE(RIGHT($BM$1,2)),"00")&amp;"|"&amp;IF(AND(VALUE(RIGHT($BM$1,2))&gt;=57,VALUE(RIGHT($BM$1,2))&lt;=63),$D443,"COMUM"),GABARITO!$D:$D,0)),1,0))</f>
        <v/>
      </c>
      <c r="BN443" t="str">
        <f>IF(RESPOSTAS!BO443="","",IF(UPPER(RESPOSTAS!BO443)=INDEX(GABARITO!$C:$C,MATCH(TEXT(VALUE(RIGHT($BN$1,2)),"00")&amp;"|"&amp;IF(AND(VALUE(RIGHT($BN$1,2))&gt;=57,VALUE(RIGHT($BN$1,2))&lt;=63),$D443,"COMUM"),GABARITO!$D:$D,0)),1,0))</f>
        <v/>
      </c>
      <c r="BO443" t="str">
        <f>IF(RESPOSTAS!BP443="","",IF(UPPER(RESPOSTAS!BP443)=INDEX(GABARITO!$C:$C,MATCH(TEXT(VALUE(RIGHT($BO$1,2)),"00")&amp;"|"&amp;IF(AND(VALUE(RIGHT($BO$1,2))&gt;=57,VALUE(RIGHT($BO$1,2))&lt;=63),$D443,"COMUM"),GABARITO!$D:$D,0)),1,0))</f>
        <v/>
      </c>
      <c r="BP443">
        <f>COUNTIF(RESPOSTAS!F443:BP443,"&lt;&gt;")</f>
        <v>0</v>
      </c>
      <c r="BQ443" t="str">
        <f t="shared" si="62"/>
        <v/>
      </c>
      <c r="BR443" s="10" t="str">
        <f t="shared" si="63"/>
        <v/>
      </c>
      <c r="BT443" s="11" t="str">
        <f t="shared" si="65"/>
        <v/>
      </c>
      <c r="BU443" s="11" t="str">
        <f t="shared" si="66"/>
        <v/>
      </c>
      <c r="BV443" s="11" t="str">
        <f t="shared" si="67"/>
        <v/>
      </c>
      <c r="BW443" s="11" t="str">
        <f t="shared" si="68"/>
        <v/>
      </c>
      <c r="BX443" s="11" t="str">
        <f t="shared" si="69"/>
        <v/>
      </c>
      <c r="BY443" s="11" t="str">
        <f t="shared" si="70"/>
        <v/>
      </c>
      <c r="BZ443" s="3" t="str">
        <f t="shared" si="64"/>
        <v/>
      </c>
      <c r="CA443" s="3" t="e">
        <f t="shared" si="71"/>
        <v>#VALUE!</v>
      </c>
    </row>
    <row r="444" spans="1:79" x14ac:dyDescent="0.25">
      <c r="A444" t="str">
        <f>IF(RESPOSTAS!A444="","",RESPOSTAS!A444)</f>
        <v/>
      </c>
      <c r="B444" t="str">
        <f>IF(RESPOSTAS!C444="","",RESPOSTAS!C444)</f>
        <v/>
      </c>
      <c r="C444" t="str">
        <f>IF(RESPOSTAS!D444="","",RESPOSTAS!D444)</f>
        <v/>
      </c>
      <c r="D444" t="str">
        <f>IF(RESPOSTAS!E444="","",RESPOSTAS!E444)</f>
        <v/>
      </c>
      <c r="E444" t="str">
        <f>IF(RESPOSTAS!F444="","",IF(UPPER(RESPOSTAS!F444)=INDEX(GABARITO!$C:$C,MATCH(TEXT(VALUE(RIGHT($E$1,2)),"00")&amp;"|"&amp;IF(AND(VALUE(RIGHT($E$1,2))&gt;=57,VALUE(RIGHT($E$1,2))&lt;=63),$D444,"COMUM"),GABARITO!$D:$D,0)),1,0))</f>
        <v/>
      </c>
      <c r="F444" t="str">
        <f>IF(RESPOSTAS!G444="","",IF(UPPER(RESPOSTAS!G444)=INDEX(GABARITO!$C:$C,MATCH(TEXT(VALUE(RIGHT($F$1,2)),"00")&amp;"|"&amp;IF(AND(VALUE(RIGHT($F$1,2))&gt;=57,VALUE(RIGHT($F$1,2))&lt;=63),$D444,"COMUM"),GABARITO!$D:$D,0)),1,0))</f>
        <v/>
      </c>
      <c r="G444" t="str">
        <f>IF(RESPOSTAS!H444="","",IF(UPPER(RESPOSTAS!H444)=INDEX(GABARITO!$C:$C,MATCH(TEXT(VALUE(RIGHT($G$1,2)),"00")&amp;"|"&amp;IF(AND(VALUE(RIGHT($G$1,2))&gt;=57,VALUE(RIGHT($G$1,2))&lt;=63),$D444,"COMUM"),GABARITO!$D:$D,0)),1,0))</f>
        <v/>
      </c>
      <c r="H444" t="str">
        <f>IF(RESPOSTAS!I444="","",IF(UPPER(RESPOSTAS!I444)=INDEX(GABARITO!$C:$C,MATCH(TEXT(VALUE(RIGHT($H$1,2)),"00")&amp;"|"&amp;IF(AND(VALUE(RIGHT($H$1,2))&gt;=57,VALUE(RIGHT($H$1,2))&lt;=63),$D444,"COMUM"),GABARITO!$D:$D,0)),1,0))</f>
        <v/>
      </c>
      <c r="I444" t="str">
        <f>IF(RESPOSTAS!J444="","",IF(UPPER(RESPOSTAS!J444)=INDEX(GABARITO!$C:$C,MATCH(TEXT(VALUE(RIGHT($I$1,2)),"00")&amp;"|"&amp;IF(AND(VALUE(RIGHT($I$1,2))&gt;=57,VALUE(RIGHT($I$1,2))&lt;=63),$D444,"COMUM"),GABARITO!$D:$D,0)),1,0))</f>
        <v/>
      </c>
      <c r="J444" t="str">
        <f>IF(RESPOSTAS!K444="","",IF(UPPER(RESPOSTAS!K444)=INDEX(GABARITO!$C:$C,MATCH(TEXT(VALUE(RIGHT($J$1,2)),"00")&amp;"|"&amp;IF(AND(VALUE(RIGHT($J$1,2))&gt;=57,VALUE(RIGHT($J$1,2))&lt;=63),$D444,"COMUM"),GABARITO!$D:$D,0)),1,0))</f>
        <v/>
      </c>
      <c r="K444" t="str">
        <f>IF(RESPOSTAS!L444="","",IF(UPPER(RESPOSTAS!L444)=INDEX(GABARITO!$C:$C,MATCH(TEXT(VALUE(RIGHT($K$1,2)),"00")&amp;"|"&amp;IF(AND(VALUE(RIGHT($K$1,2))&gt;=57,VALUE(RIGHT($K$1,2))&lt;=63),$D444,"COMUM"),GABARITO!$D:$D,0)),1,0))</f>
        <v/>
      </c>
      <c r="L444" t="str">
        <f>IF(RESPOSTAS!M444="","",IF(UPPER(RESPOSTAS!M444)=INDEX(GABARITO!$C:$C,MATCH(TEXT(VALUE(RIGHT($L$1,2)),"00")&amp;"|"&amp;IF(AND(VALUE(RIGHT($L$1,2))&gt;=57,VALUE(RIGHT($L$1,2))&lt;=63),$D444,"COMUM"),GABARITO!$D:$D,0)),1,0))</f>
        <v/>
      </c>
      <c r="M444" t="str">
        <f>IF(RESPOSTAS!N444="","",IF(UPPER(RESPOSTAS!N444)=INDEX(GABARITO!$C:$C,MATCH(TEXT(VALUE(RIGHT($M$1,2)),"00")&amp;"|"&amp;IF(AND(VALUE(RIGHT($M$1,2))&gt;=57,VALUE(RIGHT($M$1,2))&lt;=63),$D444,"COMUM"),GABARITO!$D:$D,0)),1,0))</f>
        <v/>
      </c>
      <c r="N444" t="str">
        <f>IF(RESPOSTAS!O444="","",IF(UPPER(RESPOSTAS!O444)=INDEX(GABARITO!$C:$C,MATCH(TEXT(VALUE(RIGHT($E$1,2)),"00")&amp;"|"&amp;IF(AND(VALUE(RIGHT($E$1,2))&gt;=57,VALUE(RIGHT($E$1,2))&lt;=63),$D444,"COMUM"),GABARITO!$D:$D,0)),1,0))</f>
        <v/>
      </c>
      <c r="O444" t="str">
        <f>IF(RESPOSTAS!P444="","",IF(UPPER(RESPOSTAS!P444)=INDEX(GABARITO!$C:$C,MATCH(TEXT(VALUE(RIGHT($O$1,2)),"00")&amp;"|"&amp;IF(AND(VALUE(RIGHT($O$1,2))&gt;=57,VALUE(RIGHT($O$1,2))&lt;=63),$D444,"COMUM"),GABARITO!$D:$D,0)),1,0))</f>
        <v/>
      </c>
      <c r="P444" t="str">
        <f>IF(RESPOSTAS!Q444="","",IF(UPPER(RESPOSTAS!Q444)=INDEX(GABARITO!$C:$C,MATCH(TEXT(VALUE(RIGHT($P$1,2)),"00")&amp;"|"&amp;IF(AND(VALUE(RIGHT($P$1,2))&gt;=57,VALUE(RIGHT($P$1,2))&lt;=63),$D444,"COMUM"),GABARITO!$D:$D,0)),1,0))</f>
        <v/>
      </c>
      <c r="Q444" t="str">
        <f>IF(RESPOSTAS!R444="","",IF(UPPER(RESPOSTAS!R444)=INDEX(GABARITO!$C:$C,MATCH(TEXT(VALUE(RIGHT($Q$1,2)),"00")&amp;"|"&amp;IF(AND(VALUE(RIGHT($Q$1,2))&gt;=57,VALUE(RIGHT($Q$1,2))&lt;=63),$D444,"COMUM"),GABARITO!$D:$D,0)),1,0))</f>
        <v/>
      </c>
      <c r="R444" t="str">
        <f>IF(RESPOSTAS!S444="","",IF(UPPER(RESPOSTAS!S444)=INDEX(GABARITO!$C:$C,MATCH(TEXT(VALUE(RIGHT($R$1,2)),"00")&amp;"|"&amp;IF(AND(VALUE(RIGHT($R$1,2))&gt;=57,VALUE(RIGHT($R$1,2))&lt;=63),$D444,"COMUM"),GABARITO!$D:$D,0)),1,0))</f>
        <v/>
      </c>
      <c r="S444" t="str">
        <f>IF(RESPOSTAS!T444="","",IF(UPPER(RESPOSTAS!T444)=INDEX(GABARITO!$C:$C,MATCH(TEXT(VALUE(RIGHT($S$1,2)),"00")&amp;"|"&amp;IF(AND(VALUE(RIGHT($S$1,2))&gt;=57,VALUE(RIGHT($S$1,2))&lt;=63),$D444,"COMUM"),GABARITO!$D:$D,0)),1,0))</f>
        <v/>
      </c>
      <c r="T444" t="str">
        <f>IF(RESPOSTAS!U444="","",IF(UPPER(RESPOSTAS!U444)=INDEX(GABARITO!$C:$C,MATCH(TEXT(VALUE(RIGHT($T$1,2)),"00")&amp;"|"&amp;IF(AND(VALUE(RIGHT($T$1,2))&gt;=57,VALUE(RIGHT($T$1,2))&lt;=63),$D444,"COMUM"),GABARITO!$D:$D,0)),1,0))</f>
        <v/>
      </c>
      <c r="U444" t="str">
        <f>IF(RESPOSTAS!V444="","",IF(UPPER(RESPOSTAS!V444)=INDEX(GABARITO!$C:$C,MATCH(TEXT(VALUE(RIGHT($U$1,2)),"00")&amp;"|"&amp;IF(AND(VALUE(RIGHT($U$1,2))&gt;=57,VALUE(RIGHT($U$1,2))&lt;=63),$D444,"COMUM"),GABARITO!$D:$D,0)),1,0))</f>
        <v/>
      </c>
      <c r="V444" t="str">
        <f>IF(RESPOSTAS!W444="","",IF(UPPER(RESPOSTAS!W444)=INDEX(GABARITO!$C:$C,MATCH(TEXT(VALUE(RIGHT($E$1,2)),"00")&amp;"|"&amp;IF(AND(VALUE(RIGHT($E$1,2))&gt;=57,VALUE(RIGHT($E$1,2))&lt;=63),$D444,"COMUM"),GABARITO!$D:$D,0)),1,0))</f>
        <v/>
      </c>
      <c r="W444" t="str">
        <f>IF(RESPOSTAS!X444="","",IF(UPPER(RESPOSTAS!X444)=INDEX(GABARITO!$C:$C,MATCH(TEXT(VALUE(RIGHT($W$1,2)),"00")&amp;"|"&amp;IF(AND(VALUE(RIGHT($W$1,2))&gt;=57,VALUE(RIGHT($W$1,2))&lt;=63),$D444,"COMUM"),GABARITO!$D:$D,0)),1,0))</f>
        <v/>
      </c>
      <c r="X444" t="str">
        <f>IF(RESPOSTAS!Y444="","",IF(UPPER(RESPOSTAS!Y444)=INDEX(GABARITO!$C:$C,MATCH(TEXT(VALUE(RIGHT($X$1,2)),"00")&amp;"|"&amp;IF(AND(VALUE(RIGHT($X$1,2))&gt;=57,VALUE(RIGHT($X$1,2))&lt;=63),$D444,"COMUM"),GABARITO!$D:$D,0)),1,0))</f>
        <v/>
      </c>
      <c r="Y444" t="str">
        <f>IF(RESPOSTAS!Z444="","",IF(UPPER(RESPOSTAS!Z444)=INDEX(GABARITO!$C:$C,MATCH(TEXT(VALUE(RIGHT($Y$1,2)),"00")&amp;"|"&amp;IF(AND(VALUE(RIGHT($Y$1,2))&gt;=57,VALUE(RIGHT($Y$1,2))&lt;=63),$D444,"COMUM"),GABARITO!$D:$D,0)),1,0))</f>
        <v/>
      </c>
      <c r="Z444" t="str">
        <f>IF(RESPOSTAS!AA444="","",IF(UPPER(RESPOSTAS!AA444)=INDEX(GABARITO!$C:$C,MATCH(TEXT(VALUE(RIGHT($Z$1,2)),"00")&amp;"|"&amp;IF(AND(VALUE(RIGHT($Z$1,2))&gt;=57,VALUE(RIGHT($Z$1,2))&lt;=63),$D444,"COMUM"),GABARITO!$D:$D,0)),1,0))</f>
        <v/>
      </c>
      <c r="AA444" t="str">
        <f>IF(RESPOSTAS!AB444="","",IF(UPPER(RESPOSTAS!AB444)=INDEX(GABARITO!$C:$C,MATCH(TEXT(VALUE(RIGHT($AA$1,2)),"00")&amp;"|"&amp;IF(AND(VALUE(RIGHT($AA$1,2))&gt;=57,VALUE(RIGHT($AA$1,2))&lt;=63),$D444,"COMUM"),GABARITO!$D:$D,0)),1,0))</f>
        <v/>
      </c>
      <c r="AB444" t="str">
        <f>IF(RESPOSTAS!AC444="","",IF(UPPER(RESPOSTAS!AC444)=INDEX(GABARITO!$C:$C,MATCH(TEXT(VALUE(RIGHT($AB$1,2)),"00")&amp;"|"&amp;IF(AND(VALUE(RIGHT($AB$1,2))&gt;=57,VALUE(RIGHT($AB$1,2))&lt;=63),$D444,"COMUM"),GABARITO!$D:$D,0)),1,0))</f>
        <v/>
      </c>
      <c r="AC444" t="str">
        <f>IF(RESPOSTAS!AD444="","",IF(UPPER(RESPOSTAS!AD444)=INDEX(GABARITO!$C:$C,MATCH(TEXT(VALUE(RIGHT($AC$1,2)),"00")&amp;"|"&amp;IF(AND(VALUE(RIGHT($AC$1,2))&gt;=57,VALUE(RIGHT($AC$1,2))&lt;=63),$D444,"COMUM"),GABARITO!$D:$D,0)),1,0))</f>
        <v/>
      </c>
      <c r="AD444" t="str">
        <f>IF(RESPOSTAS!AE444="","",IF(UPPER(RESPOSTAS!AE444)=INDEX(GABARITO!$C:$C,MATCH(TEXT(VALUE(RIGHT($AD$1,2)),"00")&amp;"|"&amp;IF(AND(VALUE(RIGHT($AD$1,2))&gt;=57,VALUE(RIGHT($AD$1,2))&lt;=63),$D444,"COMUM"),GABARITO!$D:$D,0)),1,0))</f>
        <v/>
      </c>
      <c r="AE444" t="str">
        <f>IF(RESPOSTAS!AF444="","",IF(UPPER(RESPOSTAS!AF444)=INDEX(GABARITO!$C:$C,MATCH(TEXT(VALUE(RIGHT($AE$1,2)),"00")&amp;"|"&amp;IF(AND(VALUE(RIGHT($AE$1,2))&gt;=57,VALUE(RIGHT($AE$1,2))&lt;=63),$D444,"COMUM"),GABARITO!$D:$D,0)),1,0))</f>
        <v/>
      </c>
      <c r="AF444" t="str">
        <f>IF(RESPOSTAS!AG444="","",IF(UPPER(RESPOSTAS!AG444)=INDEX(GABARITO!$C:$C,MATCH(TEXT(VALUE(RIGHT($AF$1,2)),"00")&amp;"|"&amp;IF(AND(VALUE(RIGHT($AF$1,2))&gt;=57,VALUE(RIGHT($AF$1,2))&lt;=63),$D444,"COMUM"),GABARITO!$D:$D,0)),1,0))</f>
        <v/>
      </c>
      <c r="AG444" t="str">
        <f>IF(RESPOSTAS!AH444="","",IF(UPPER(RESPOSTAS!AH444)=INDEX(GABARITO!$C:$C,MATCH(TEXT(VALUE(RIGHT($AG$1,2)),"00")&amp;"|"&amp;IF(AND(VALUE(RIGHT($AG$1,2))&gt;=57,VALUE(RIGHT($AG$1,2))&lt;=63),$D444,"COMUM"),GABARITO!$D:$D,0)),1,0))</f>
        <v/>
      </c>
      <c r="AH444" t="str">
        <f>IF(RESPOSTAS!AI444="","",IF(UPPER(RESPOSTAS!AI444)=INDEX(GABARITO!$C:$C,MATCH(TEXT(VALUE(RIGHT($AH$1,2)),"00")&amp;"|"&amp;IF(AND(VALUE(RIGHT($AH$1,2))&gt;=57,VALUE(RIGHT($AH$1,2))&lt;=63),$D444,"COMUM"),GABARITO!$D:$D,0)),1,0))</f>
        <v/>
      </c>
      <c r="AI444" t="str">
        <f>IF(RESPOSTAS!AJ444="","",IF(UPPER(RESPOSTAS!AJ444)=INDEX(GABARITO!$C:$C,MATCH(TEXT(VALUE(RIGHT($AI$1,2)),"00")&amp;"|"&amp;IF(AND(VALUE(RIGHT($AI$1,2))&gt;=57,VALUE(RIGHT($AI$1,2))&lt;=63),$D444,"COMUM"),GABARITO!$D:$D,0)),1,0))</f>
        <v/>
      </c>
      <c r="AJ444" t="str">
        <f>IF(RESPOSTAS!AK444="","",IF(UPPER(RESPOSTAS!AK444)=INDEX(GABARITO!$C:$C,MATCH(TEXT(VALUE(RIGHT($AJ$1,2)),"00")&amp;"|"&amp;IF(AND(VALUE(RIGHT($AJ$1,2))&gt;=57,VALUE(RIGHT($AJ$1,2))&lt;=63),$D444,"COMUM"),GABARITO!$D:$D,0)),1,0))</f>
        <v/>
      </c>
      <c r="AK444" t="str">
        <f>IF(RESPOSTAS!AL444="","",IF(UPPER(RESPOSTAS!AL444)=INDEX(GABARITO!$C:$C,MATCH(TEXT(VALUE(RIGHT($AK$1,2)),"00")&amp;"|"&amp;IF(AND(VALUE(RIGHT($AK$1,2))&gt;=57,VALUE(RIGHT($AK$1,2))&lt;=63),$D444,"COMUM"),GABARITO!$D:$D,0)),1,0))</f>
        <v/>
      </c>
      <c r="AL444" t="str">
        <f>IF(RESPOSTAS!AM444="","",IF(UPPER(RESPOSTAS!AM444)=INDEX(GABARITO!$C:$C,MATCH(TEXT(VALUE(RIGHT($AL$1,2)),"00")&amp;"|"&amp;IF(AND(VALUE(RIGHT($AL$1,2))&gt;=57,VALUE(RIGHT($AL$1,2))&lt;=63),$D444,"COMUM"),GABARITO!$D:$D,0)),1,0))</f>
        <v/>
      </c>
      <c r="AM444" t="str">
        <f>IF(RESPOSTAS!AN444="","",IF(UPPER(RESPOSTAS!AN444)=INDEX(GABARITO!$C:$C,MATCH(TEXT(VALUE(RIGHT($AM$1,2)),"00")&amp;"|"&amp;IF(AND(VALUE(RIGHT($AM$1,2))&gt;=57,VALUE(RIGHT($AM$1,2))&lt;=63),$D444,"COMUM"),GABARITO!$D:$D,0)),1,0))</f>
        <v/>
      </c>
      <c r="AN444" t="str">
        <f>IF(RESPOSTAS!AO444="","",IF(UPPER(RESPOSTAS!AO444)=INDEX(GABARITO!$C:$C,MATCH(TEXT(VALUE(RIGHT($AN$1,2)),"00")&amp;"|"&amp;IF(AND(VALUE(RIGHT($AN$1,2))&gt;=57,VALUE(RIGHT($AN$1,2))&lt;=63),$D444,"COMUM"),GABARITO!$D:$D,0)),1,0))</f>
        <v/>
      </c>
      <c r="AO444" t="str">
        <f>IF(RESPOSTAS!AP444="","",IF(UPPER(RESPOSTAS!AP444)=INDEX(GABARITO!$C:$C,MATCH(TEXT(VALUE(RIGHT($AO$1,2)),"00")&amp;"|"&amp;IF(AND(VALUE(RIGHT($AO$1,2))&gt;=57,VALUE(RIGHT($AO$1,2))&lt;=63),$D444,"COMUM"),GABARITO!$D:$D,0)),1,0))</f>
        <v/>
      </c>
      <c r="AP444" t="str">
        <f>IF(RESPOSTAS!AQ444="","",IF(UPPER(RESPOSTAS!AQ444)=INDEX(GABARITO!$C:$C,MATCH(TEXT(VALUE(RIGHT($AP$1,2)),"00")&amp;"|"&amp;IF(AND(VALUE(RIGHT($AP$1,2))&gt;=57,VALUE(RIGHT($AP$1,2))&lt;=63),$D444,"COMUM"),GABARITO!$D:$D,0)),1,0))</f>
        <v/>
      </c>
      <c r="AQ444" t="str">
        <f>IF(RESPOSTAS!AR444="","",IF(UPPER(RESPOSTAS!AR444)=INDEX(GABARITO!$C:$C,MATCH(TEXT(VALUE(RIGHT($AQ$1,2)),"00")&amp;"|"&amp;IF(AND(VALUE(RIGHT($AQ$1,2))&gt;=57,VALUE(RIGHT($AQ$1,2))&lt;=63),$D444,"COMUM"),GABARITO!$D:$D,0)),1,0))</f>
        <v/>
      </c>
      <c r="AR444" t="str">
        <f>IF(RESPOSTAS!AS444="","",IF(UPPER(RESPOSTAS!AS444)=INDEX(GABARITO!$C:$C,MATCH(TEXT(VALUE(RIGHT($AR$1,2)),"00")&amp;"|"&amp;IF(AND(VALUE(RIGHT($AR$1,2))&gt;=57,VALUE(RIGHT($AR$1,2))&lt;=63),$D444,"COMUM"),GABARITO!$D:$D,0)),1,0))</f>
        <v/>
      </c>
      <c r="AS444" t="str">
        <f>IF(RESPOSTAS!AT444="","",IF(UPPER(RESPOSTAS!AT444)=INDEX(GABARITO!$C:$C,MATCH(TEXT(VALUE(RIGHT($AS$1,2)),"00")&amp;"|"&amp;IF(AND(VALUE(RIGHT($AS$1,2))&gt;=57,VALUE(RIGHT($AS$1,2))&lt;=63),$D444,"COMUM"),GABARITO!$D:$D,0)),1,0))</f>
        <v/>
      </c>
      <c r="AT444" t="str">
        <f>IF(RESPOSTAS!AU444="","",IF(UPPER(RESPOSTAS!AU444)=INDEX(GABARITO!$C:$C,MATCH(TEXT(VALUE(RIGHT($AT$1,2)),"00")&amp;"|"&amp;IF(AND(VALUE(RIGHT($AT$1,2))&gt;=57,VALUE(RIGHT($AT$1,2))&lt;=63),$D444,"COMUM"),GABARITO!$D:$D,0)),1,0))</f>
        <v/>
      </c>
      <c r="AU444" t="str">
        <f>IF(RESPOSTAS!AV444="","",IF(UPPER(RESPOSTAS!AV444)=INDEX(GABARITO!$C:$C,MATCH(TEXT(VALUE(RIGHT($AU$1,2)),"00")&amp;"|"&amp;IF(AND(VALUE(RIGHT($AU$1,2))&gt;=57,VALUE(RIGHT($AU$1,2))&lt;=63),$D444,"COMUM"),GABARITO!$D:$D,0)),1,0))</f>
        <v/>
      </c>
      <c r="AV444" t="str">
        <f>IF(RESPOSTAS!AW444="","",IF(UPPER(RESPOSTAS!AW444)=INDEX(GABARITO!$C:$C,MATCH(TEXT(VALUE(RIGHT($AV$1,2)),"00")&amp;"|"&amp;IF(AND(VALUE(RIGHT($AV$1,2))&gt;=57,VALUE(RIGHT($AV$1,2))&lt;=63),$D444,"COMUM"),GABARITO!$D:$D,0)),1,0))</f>
        <v/>
      </c>
      <c r="AW444" t="str">
        <f>IF(RESPOSTAS!AX444="","",IF(UPPER(RESPOSTAS!AX444)=INDEX(GABARITO!$C:$C,MATCH(TEXT(VALUE(RIGHT($AW$1,2)),"00")&amp;"|"&amp;IF(AND(VALUE(RIGHT($AW$1,2))&gt;=57,VALUE(RIGHT($AW$1,2))&lt;=63),$D444,"COMUM"),GABARITO!$D:$D,0)),1,0))</f>
        <v/>
      </c>
      <c r="AX444" t="str">
        <f>IF(RESPOSTAS!AY444="","",IF(UPPER(RESPOSTAS!AY444)=INDEX(GABARITO!$C:$C,MATCH(TEXT(VALUE(RIGHT($AX$1,2)),"00")&amp;"|"&amp;IF(AND(VALUE(RIGHT($AX$1,2))&gt;=57,VALUE(RIGHT($AX$1,2))&lt;=63),$D444,"COMUM"),GABARITO!$D:$D,0)),1,0))</f>
        <v/>
      </c>
      <c r="AY444" t="str">
        <f>IF(RESPOSTAS!AZ444="","",IF(UPPER(RESPOSTAS!AZ444)=INDEX(GABARITO!$C:$C,MATCH(TEXT(VALUE(RIGHT($AY$1,2)),"00")&amp;"|"&amp;IF(AND(VALUE(RIGHT($AY$1,2))&gt;=57,VALUE(RIGHT($AY$1,2))&lt;=63),$D444,"COMUM"),GABARITO!$D:$D,0)),1,0))</f>
        <v/>
      </c>
      <c r="AZ444" t="str">
        <f>IF(RESPOSTAS!BA444="","",IF(UPPER(RESPOSTAS!BA444)=INDEX(GABARITO!$C:$C,MATCH(TEXT(VALUE(RIGHT($AZ$1,2)),"00")&amp;"|"&amp;IF(AND(VALUE(RIGHT($AZ$1,2))&gt;=57,VALUE(RIGHT($AZ$1,2))&lt;=63),$D444,"COMUM"),GABARITO!$D:$D,0)),1,0))</f>
        <v/>
      </c>
      <c r="BA444" t="str">
        <f>IF(RESPOSTAS!BB444="","",IF(UPPER(RESPOSTAS!BB444)=INDEX(GABARITO!$C:$C,MATCH(TEXT(VALUE(RIGHT($BA$1,2)),"00")&amp;"|"&amp;IF(AND(VALUE(RIGHT($BA$1,2))&gt;=57,VALUE(RIGHT($BA$1,2))&lt;=63),$D444,"COMUM"),GABARITO!$D:$D,0)),1,0))</f>
        <v/>
      </c>
      <c r="BB444" t="str">
        <f>IF(RESPOSTAS!BC444="","",IF(UPPER(RESPOSTAS!BC444)=INDEX(GABARITO!$C:$C,MATCH(TEXT(VALUE(RIGHT($BB$1,2)),"00")&amp;"|"&amp;IF(AND(VALUE(RIGHT($BB$1,2))&gt;=57,VALUE(RIGHT($BB$1,2))&lt;=63),$D444,"COMUM"),GABARITO!$D:$D,0)),1,0))</f>
        <v/>
      </c>
      <c r="BC444" t="str">
        <f>IF(RESPOSTAS!BD444="","",IF(UPPER(RESPOSTAS!BD444)=INDEX(GABARITO!$C:$C,MATCH(TEXT(VALUE(RIGHT($BC$1,2)),"00")&amp;"|"&amp;IF(AND(VALUE(RIGHT($BC$1,2))&gt;=57,VALUE(RIGHT($BC$1,2))&lt;=63),$D444,"COMUM"),GABARITO!$D:$D,0)),1,0))</f>
        <v/>
      </c>
      <c r="BD444" t="str">
        <f>IF(RESPOSTAS!BE444="","",IF(UPPER(RESPOSTAS!BE444)=INDEX(GABARITO!$C:$C,MATCH(TEXT(VALUE(RIGHT($BD$1,2)),"00")&amp;"|"&amp;IF(AND(VALUE(RIGHT($BD$1,2))&gt;=57,VALUE(RIGHT($BD$1,2))&lt;=63),$D444,"COMUM"),GABARITO!$D:$D,0)),1,0))</f>
        <v/>
      </c>
      <c r="BE444" t="str">
        <f>IF(RESPOSTAS!BF444="","",IF(UPPER(RESPOSTAS!BF444)=INDEX(GABARITO!$C:$C,MATCH(TEXT(VALUE(RIGHT($BE$1,2)),"00")&amp;"|"&amp;IF(AND(VALUE(RIGHT($BE$1,2))&gt;=57,VALUE(RIGHT($BE$1,2))&lt;=63),$D444,"COMUM"),GABARITO!$D:$D,0)),1,0))</f>
        <v/>
      </c>
      <c r="BF444" t="str">
        <f>IF(RESPOSTAS!BG444="","",IF(UPPER(RESPOSTAS!BG444)=INDEX(GABARITO!$C:$C,MATCH(TEXT(VALUE(RIGHT($BF$1,2)),"00")&amp;"|"&amp;IF(AND(VALUE(RIGHT($BF$1,2))&gt;=57,VALUE(RIGHT($BF$1,2))&lt;=63),$D444,"COMUM"),GABARITO!$D:$D,0)),1,0))</f>
        <v/>
      </c>
      <c r="BG444" t="str">
        <f>IF(RESPOSTAS!BH444="","",IF(UPPER(RESPOSTAS!BH444)=INDEX(GABARITO!$C:$C,MATCH(TEXT(VALUE(RIGHT($BG$1,2)),"00")&amp;"|"&amp;IF(AND(VALUE(RIGHT($BG$1,2))&gt;=57,VALUE(RIGHT($BG$1,2))&lt;=63),$D444,"COMUM"),GABARITO!$D:$D,0)),1,0))</f>
        <v/>
      </c>
      <c r="BH444" t="str">
        <f>IF(RESPOSTAS!BI444="","",IF(UPPER(RESPOSTAS!BI444)=INDEX(GABARITO!$C:$C,MATCH(TEXT(VALUE(RIGHT($BH$1,2)),"00")&amp;"|"&amp;IF(AND(VALUE(RIGHT($BH$1,2))&gt;=57,VALUE(RIGHT($BH$1,2))&lt;=63),$D444,"COMUM"),GABARITO!$D:$D,0)),1,0))</f>
        <v/>
      </c>
      <c r="BI444" t="str">
        <f>IF(RESPOSTAS!BJ444="","",IF(UPPER(RESPOSTAS!BJ444)=INDEX(GABARITO!$C:$C,MATCH(TEXT(VALUE(RIGHT($BI$1,2)),"00")&amp;"|"&amp;IF(AND(VALUE(RIGHT($BI$1,2))&gt;=57,VALUE(RIGHT($BI$1,2))&lt;=63),$D444,"COMUM"),GABARITO!$D:$D,0)),1,0))</f>
        <v/>
      </c>
      <c r="BJ444" t="str">
        <f>IF(RESPOSTAS!BK444="","",IF(UPPER(RESPOSTAS!BK444)=INDEX(GABARITO!$C:$C,MATCH(TEXT(VALUE(RIGHT($BJ$1,2)),"00")&amp;"|"&amp;IF(AND(VALUE(RIGHT($BJ$1,2))&gt;=57,VALUE(RIGHT($BJ$1,2))&lt;=63),$D444,"COMUM"),GABARITO!$D:$D,0)),1,0))</f>
        <v/>
      </c>
      <c r="BK444" t="str">
        <f>IF(RESPOSTAS!BL444="","",IF(UPPER(RESPOSTAS!BL444)=INDEX(GABARITO!$C:$C,MATCH(TEXT(VALUE(RIGHT($BK$1,2)),"00")&amp;"|"&amp;IF(AND(VALUE(RIGHT($BK$1,2))&gt;=57,VALUE(RIGHT($BK$1,2))&lt;=63),$D444,"COMUM"),GABARITO!$D:$D,0)),1,0))</f>
        <v/>
      </c>
      <c r="BL444" t="str">
        <f>IF(RESPOSTAS!BM444="","",IF(UPPER(RESPOSTAS!BM444)=INDEX(GABARITO!$C:$C,MATCH(TEXT(VALUE(RIGHT($BL$1,2)),"00")&amp;"|"&amp;IF(AND(VALUE(RIGHT($BL$1,2))&gt;=57,VALUE(RIGHT($BL$1,2))&lt;=63),$D444,"COMUM"),GABARITO!$D:$D,0)),1,0))</f>
        <v/>
      </c>
      <c r="BM444" t="str">
        <f>IF(RESPOSTAS!BN444="","",IF(UPPER(RESPOSTAS!BN444)=INDEX(GABARITO!$C:$C,MATCH(TEXT(VALUE(RIGHT($BM$1,2)),"00")&amp;"|"&amp;IF(AND(VALUE(RIGHT($BM$1,2))&gt;=57,VALUE(RIGHT($BM$1,2))&lt;=63),$D444,"COMUM"),GABARITO!$D:$D,0)),1,0))</f>
        <v/>
      </c>
      <c r="BN444" t="str">
        <f>IF(RESPOSTAS!BO444="","",IF(UPPER(RESPOSTAS!BO444)=INDEX(GABARITO!$C:$C,MATCH(TEXT(VALUE(RIGHT($BN$1,2)),"00")&amp;"|"&amp;IF(AND(VALUE(RIGHT($BN$1,2))&gt;=57,VALUE(RIGHT($BN$1,2))&lt;=63),$D444,"COMUM"),GABARITO!$D:$D,0)),1,0))</f>
        <v/>
      </c>
      <c r="BO444" t="str">
        <f>IF(RESPOSTAS!BP444="","",IF(UPPER(RESPOSTAS!BP444)=INDEX(GABARITO!$C:$C,MATCH(TEXT(VALUE(RIGHT($BO$1,2)),"00")&amp;"|"&amp;IF(AND(VALUE(RIGHT($BO$1,2))&gt;=57,VALUE(RIGHT($BO$1,2))&lt;=63),$D444,"COMUM"),GABARITO!$D:$D,0)),1,0))</f>
        <v/>
      </c>
      <c r="BP444">
        <f>COUNTIF(RESPOSTAS!F444:BP444,"&lt;&gt;")</f>
        <v>0</v>
      </c>
      <c r="BQ444" t="str">
        <f t="shared" si="62"/>
        <v/>
      </c>
      <c r="BR444" s="10" t="str">
        <f t="shared" si="63"/>
        <v/>
      </c>
      <c r="BT444" s="11" t="str">
        <f t="shared" si="65"/>
        <v/>
      </c>
      <c r="BU444" s="11" t="str">
        <f t="shared" si="66"/>
        <v/>
      </c>
      <c r="BV444" s="11" t="str">
        <f t="shared" si="67"/>
        <v/>
      </c>
      <c r="BW444" s="11" t="str">
        <f t="shared" si="68"/>
        <v/>
      </c>
      <c r="BX444" s="11" t="str">
        <f t="shared" si="69"/>
        <v/>
      </c>
      <c r="BY444" s="11" t="str">
        <f t="shared" si="70"/>
        <v/>
      </c>
      <c r="BZ444" s="3" t="str">
        <f t="shared" si="64"/>
        <v/>
      </c>
      <c r="CA444" s="3" t="e">
        <f t="shared" si="71"/>
        <v>#VALUE!</v>
      </c>
    </row>
    <row r="445" spans="1:79" x14ac:dyDescent="0.25">
      <c r="A445" t="str">
        <f>IF(RESPOSTAS!A445="","",RESPOSTAS!A445)</f>
        <v/>
      </c>
      <c r="B445" t="str">
        <f>IF(RESPOSTAS!C445="","",RESPOSTAS!C445)</f>
        <v/>
      </c>
      <c r="C445" t="str">
        <f>IF(RESPOSTAS!D445="","",RESPOSTAS!D445)</f>
        <v/>
      </c>
      <c r="D445" t="str">
        <f>IF(RESPOSTAS!E445="","",RESPOSTAS!E445)</f>
        <v/>
      </c>
      <c r="E445" t="str">
        <f>IF(RESPOSTAS!F445="","",IF(UPPER(RESPOSTAS!F445)=INDEX(GABARITO!$C:$C,MATCH(TEXT(VALUE(RIGHT($E$1,2)),"00")&amp;"|"&amp;IF(AND(VALUE(RIGHT($E$1,2))&gt;=57,VALUE(RIGHT($E$1,2))&lt;=63),$D445,"COMUM"),GABARITO!$D:$D,0)),1,0))</f>
        <v/>
      </c>
      <c r="F445" t="str">
        <f>IF(RESPOSTAS!G445="","",IF(UPPER(RESPOSTAS!G445)=INDEX(GABARITO!$C:$C,MATCH(TEXT(VALUE(RIGHT($F$1,2)),"00")&amp;"|"&amp;IF(AND(VALUE(RIGHT($F$1,2))&gt;=57,VALUE(RIGHT($F$1,2))&lt;=63),$D445,"COMUM"),GABARITO!$D:$D,0)),1,0))</f>
        <v/>
      </c>
      <c r="G445" t="str">
        <f>IF(RESPOSTAS!H445="","",IF(UPPER(RESPOSTAS!H445)=INDEX(GABARITO!$C:$C,MATCH(TEXT(VALUE(RIGHT($G$1,2)),"00")&amp;"|"&amp;IF(AND(VALUE(RIGHT($G$1,2))&gt;=57,VALUE(RIGHT($G$1,2))&lt;=63),$D445,"COMUM"),GABARITO!$D:$D,0)),1,0))</f>
        <v/>
      </c>
      <c r="H445" t="str">
        <f>IF(RESPOSTAS!I445="","",IF(UPPER(RESPOSTAS!I445)=INDEX(GABARITO!$C:$C,MATCH(TEXT(VALUE(RIGHT($H$1,2)),"00")&amp;"|"&amp;IF(AND(VALUE(RIGHT($H$1,2))&gt;=57,VALUE(RIGHT($H$1,2))&lt;=63),$D445,"COMUM"),GABARITO!$D:$D,0)),1,0))</f>
        <v/>
      </c>
      <c r="I445" t="str">
        <f>IF(RESPOSTAS!J445="","",IF(UPPER(RESPOSTAS!J445)=INDEX(GABARITO!$C:$C,MATCH(TEXT(VALUE(RIGHT($I$1,2)),"00")&amp;"|"&amp;IF(AND(VALUE(RIGHT($I$1,2))&gt;=57,VALUE(RIGHT($I$1,2))&lt;=63),$D445,"COMUM"),GABARITO!$D:$D,0)),1,0))</f>
        <v/>
      </c>
      <c r="J445" t="str">
        <f>IF(RESPOSTAS!K445="","",IF(UPPER(RESPOSTAS!K445)=INDEX(GABARITO!$C:$C,MATCH(TEXT(VALUE(RIGHT($J$1,2)),"00")&amp;"|"&amp;IF(AND(VALUE(RIGHT($J$1,2))&gt;=57,VALUE(RIGHT($J$1,2))&lt;=63),$D445,"COMUM"),GABARITO!$D:$D,0)),1,0))</f>
        <v/>
      </c>
      <c r="K445" t="str">
        <f>IF(RESPOSTAS!L445="","",IF(UPPER(RESPOSTAS!L445)=INDEX(GABARITO!$C:$C,MATCH(TEXT(VALUE(RIGHT($K$1,2)),"00")&amp;"|"&amp;IF(AND(VALUE(RIGHT($K$1,2))&gt;=57,VALUE(RIGHT($K$1,2))&lt;=63),$D445,"COMUM"),GABARITO!$D:$D,0)),1,0))</f>
        <v/>
      </c>
      <c r="L445" t="str">
        <f>IF(RESPOSTAS!M445="","",IF(UPPER(RESPOSTAS!M445)=INDEX(GABARITO!$C:$C,MATCH(TEXT(VALUE(RIGHT($L$1,2)),"00")&amp;"|"&amp;IF(AND(VALUE(RIGHT($L$1,2))&gt;=57,VALUE(RIGHT($L$1,2))&lt;=63),$D445,"COMUM"),GABARITO!$D:$D,0)),1,0))</f>
        <v/>
      </c>
      <c r="M445" t="str">
        <f>IF(RESPOSTAS!N445="","",IF(UPPER(RESPOSTAS!N445)=INDEX(GABARITO!$C:$C,MATCH(TEXT(VALUE(RIGHT($M$1,2)),"00")&amp;"|"&amp;IF(AND(VALUE(RIGHT($M$1,2))&gt;=57,VALUE(RIGHT($M$1,2))&lt;=63),$D445,"COMUM"),GABARITO!$D:$D,0)),1,0))</f>
        <v/>
      </c>
      <c r="N445" t="str">
        <f>IF(RESPOSTAS!O445="","",IF(UPPER(RESPOSTAS!O445)=INDEX(GABARITO!$C:$C,MATCH(TEXT(VALUE(RIGHT($E$1,2)),"00")&amp;"|"&amp;IF(AND(VALUE(RIGHT($E$1,2))&gt;=57,VALUE(RIGHT($E$1,2))&lt;=63),$D445,"COMUM"),GABARITO!$D:$D,0)),1,0))</f>
        <v/>
      </c>
      <c r="O445" t="str">
        <f>IF(RESPOSTAS!P445="","",IF(UPPER(RESPOSTAS!P445)=INDEX(GABARITO!$C:$C,MATCH(TEXT(VALUE(RIGHT($O$1,2)),"00")&amp;"|"&amp;IF(AND(VALUE(RIGHT($O$1,2))&gt;=57,VALUE(RIGHT($O$1,2))&lt;=63),$D445,"COMUM"),GABARITO!$D:$D,0)),1,0))</f>
        <v/>
      </c>
      <c r="P445" t="str">
        <f>IF(RESPOSTAS!Q445="","",IF(UPPER(RESPOSTAS!Q445)=INDEX(GABARITO!$C:$C,MATCH(TEXT(VALUE(RIGHT($P$1,2)),"00")&amp;"|"&amp;IF(AND(VALUE(RIGHT($P$1,2))&gt;=57,VALUE(RIGHT($P$1,2))&lt;=63),$D445,"COMUM"),GABARITO!$D:$D,0)),1,0))</f>
        <v/>
      </c>
      <c r="Q445" t="str">
        <f>IF(RESPOSTAS!R445="","",IF(UPPER(RESPOSTAS!R445)=INDEX(GABARITO!$C:$C,MATCH(TEXT(VALUE(RIGHT($Q$1,2)),"00")&amp;"|"&amp;IF(AND(VALUE(RIGHT($Q$1,2))&gt;=57,VALUE(RIGHT($Q$1,2))&lt;=63),$D445,"COMUM"),GABARITO!$D:$D,0)),1,0))</f>
        <v/>
      </c>
      <c r="R445" t="str">
        <f>IF(RESPOSTAS!S445="","",IF(UPPER(RESPOSTAS!S445)=INDEX(GABARITO!$C:$C,MATCH(TEXT(VALUE(RIGHT($R$1,2)),"00")&amp;"|"&amp;IF(AND(VALUE(RIGHT($R$1,2))&gt;=57,VALUE(RIGHT($R$1,2))&lt;=63),$D445,"COMUM"),GABARITO!$D:$D,0)),1,0))</f>
        <v/>
      </c>
      <c r="S445" t="str">
        <f>IF(RESPOSTAS!T445="","",IF(UPPER(RESPOSTAS!T445)=INDEX(GABARITO!$C:$C,MATCH(TEXT(VALUE(RIGHT($S$1,2)),"00")&amp;"|"&amp;IF(AND(VALUE(RIGHT($S$1,2))&gt;=57,VALUE(RIGHT($S$1,2))&lt;=63),$D445,"COMUM"),GABARITO!$D:$D,0)),1,0))</f>
        <v/>
      </c>
      <c r="T445" t="str">
        <f>IF(RESPOSTAS!U445="","",IF(UPPER(RESPOSTAS!U445)=INDEX(GABARITO!$C:$C,MATCH(TEXT(VALUE(RIGHT($T$1,2)),"00")&amp;"|"&amp;IF(AND(VALUE(RIGHT($T$1,2))&gt;=57,VALUE(RIGHT($T$1,2))&lt;=63),$D445,"COMUM"),GABARITO!$D:$D,0)),1,0))</f>
        <v/>
      </c>
      <c r="U445" t="str">
        <f>IF(RESPOSTAS!V445="","",IF(UPPER(RESPOSTAS!V445)=INDEX(GABARITO!$C:$C,MATCH(TEXT(VALUE(RIGHT($U$1,2)),"00")&amp;"|"&amp;IF(AND(VALUE(RIGHT($U$1,2))&gt;=57,VALUE(RIGHT($U$1,2))&lt;=63),$D445,"COMUM"),GABARITO!$D:$D,0)),1,0))</f>
        <v/>
      </c>
      <c r="V445" t="str">
        <f>IF(RESPOSTAS!W445="","",IF(UPPER(RESPOSTAS!W445)=INDEX(GABARITO!$C:$C,MATCH(TEXT(VALUE(RIGHT($E$1,2)),"00")&amp;"|"&amp;IF(AND(VALUE(RIGHT($E$1,2))&gt;=57,VALUE(RIGHT($E$1,2))&lt;=63),$D445,"COMUM"),GABARITO!$D:$D,0)),1,0))</f>
        <v/>
      </c>
      <c r="W445" t="str">
        <f>IF(RESPOSTAS!X445="","",IF(UPPER(RESPOSTAS!X445)=INDEX(GABARITO!$C:$C,MATCH(TEXT(VALUE(RIGHT($W$1,2)),"00")&amp;"|"&amp;IF(AND(VALUE(RIGHT($W$1,2))&gt;=57,VALUE(RIGHT($W$1,2))&lt;=63),$D445,"COMUM"),GABARITO!$D:$D,0)),1,0))</f>
        <v/>
      </c>
      <c r="X445" t="str">
        <f>IF(RESPOSTAS!Y445="","",IF(UPPER(RESPOSTAS!Y445)=INDEX(GABARITO!$C:$C,MATCH(TEXT(VALUE(RIGHT($X$1,2)),"00")&amp;"|"&amp;IF(AND(VALUE(RIGHT($X$1,2))&gt;=57,VALUE(RIGHT($X$1,2))&lt;=63),$D445,"COMUM"),GABARITO!$D:$D,0)),1,0))</f>
        <v/>
      </c>
      <c r="Y445" t="str">
        <f>IF(RESPOSTAS!Z445="","",IF(UPPER(RESPOSTAS!Z445)=INDEX(GABARITO!$C:$C,MATCH(TEXT(VALUE(RIGHT($Y$1,2)),"00")&amp;"|"&amp;IF(AND(VALUE(RIGHT($Y$1,2))&gt;=57,VALUE(RIGHT($Y$1,2))&lt;=63),$D445,"COMUM"),GABARITO!$D:$D,0)),1,0))</f>
        <v/>
      </c>
      <c r="Z445" t="str">
        <f>IF(RESPOSTAS!AA445="","",IF(UPPER(RESPOSTAS!AA445)=INDEX(GABARITO!$C:$C,MATCH(TEXT(VALUE(RIGHT($Z$1,2)),"00")&amp;"|"&amp;IF(AND(VALUE(RIGHT($Z$1,2))&gt;=57,VALUE(RIGHT($Z$1,2))&lt;=63),$D445,"COMUM"),GABARITO!$D:$D,0)),1,0))</f>
        <v/>
      </c>
      <c r="AA445" t="str">
        <f>IF(RESPOSTAS!AB445="","",IF(UPPER(RESPOSTAS!AB445)=INDEX(GABARITO!$C:$C,MATCH(TEXT(VALUE(RIGHT($AA$1,2)),"00")&amp;"|"&amp;IF(AND(VALUE(RIGHT($AA$1,2))&gt;=57,VALUE(RIGHT($AA$1,2))&lt;=63),$D445,"COMUM"),GABARITO!$D:$D,0)),1,0))</f>
        <v/>
      </c>
      <c r="AB445" t="str">
        <f>IF(RESPOSTAS!AC445="","",IF(UPPER(RESPOSTAS!AC445)=INDEX(GABARITO!$C:$C,MATCH(TEXT(VALUE(RIGHT($AB$1,2)),"00")&amp;"|"&amp;IF(AND(VALUE(RIGHT($AB$1,2))&gt;=57,VALUE(RIGHT($AB$1,2))&lt;=63),$D445,"COMUM"),GABARITO!$D:$D,0)),1,0))</f>
        <v/>
      </c>
      <c r="AC445" t="str">
        <f>IF(RESPOSTAS!AD445="","",IF(UPPER(RESPOSTAS!AD445)=INDEX(GABARITO!$C:$C,MATCH(TEXT(VALUE(RIGHT($AC$1,2)),"00")&amp;"|"&amp;IF(AND(VALUE(RIGHT($AC$1,2))&gt;=57,VALUE(RIGHT($AC$1,2))&lt;=63),$D445,"COMUM"),GABARITO!$D:$D,0)),1,0))</f>
        <v/>
      </c>
      <c r="AD445" t="str">
        <f>IF(RESPOSTAS!AE445="","",IF(UPPER(RESPOSTAS!AE445)=INDEX(GABARITO!$C:$C,MATCH(TEXT(VALUE(RIGHT($AD$1,2)),"00")&amp;"|"&amp;IF(AND(VALUE(RIGHT($AD$1,2))&gt;=57,VALUE(RIGHT($AD$1,2))&lt;=63),$D445,"COMUM"),GABARITO!$D:$D,0)),1,0))</f>
        <v/>
      </c>
      <c r="AE445" t="str">
        <f>IF(RESPOSTAS!AF445="","",IF(UPPER(RESPOSTAS!AF445)=INDEX(GABARITO!$C:$C,MATCH(TEXT(VALUE(RIGHT($AE$1,2)),"00")&amp;"|"&amp;IF(AND(VALUE(RIGHT($AE$1,2))&gt;=57,VALUE(RIGHT($AE$1,2))&lt;=63),$D445,"COMUM"),GABARITO!$D:$D,0)),1,0))</f>
        <v/>
      </c>
      <c r="AF445" t="str">
        <f>IF(RESPOSTAS!AG445="","",IF(UPPER(RESPOSTAS!AG445)=INDEX(GABARITO!$C:$C,MATCH(TEXT(VALUE(RIGHT($AF$1,2)),"00")&amp;"|"&amp;IF(AND(VALUE(RIGHT($AF$1,2))&gt;=57,VALUE(RIGHT($AF$1,2))&lt;=63),$D445,"COMUM"),GABARITO!$D:$D,0)),1,0))</f>
        <v/>
      </c>
      <c r="AG445" t="str">
        <f>IF(RESPOSTAS!AH445="","",IF(UPPER(RESPOSTAS!AH445)=INDEX(GABARITO!$C:$C,MATCH(TEXT(VALUE(RIGHT($AG$1,2)),"00")&amp;"|"&amp;IF(AND(VALUE(RIGHT($AG$1,2))&gt;=57,VALUE(RIGHT($AG$1,2))&lt;=63),$D445,"COMUM"),GABARITO!$D:$D,0)),1,0))</f>
        <v/>
      </c>
      <c r="AH445" t="str">
        <f>IF(RESPOSTAS!AI445="","",IF(UPPER(RESPOSTAS!AI445)=INDEX(GABARITO!$C:$C,MATCH(TEXT(VALUE(RIGHT($AH$1,2)),"00")&amp;"|"&amp;IF(AND(VALUE(RIGHT($AH$1,2))&gt;=57,VALUE(RIGHT($AH$1,2))&lt;=63),$D445,"COMUM"),GABARITO!$D:$D,0)),1,0))</f>
        <v/>
      </c>
      <c r="AI445" t="str">
        <f>IF(RESPOSTAS!AJ445="","",IF(UPPER(RESPOSTAS!AJ445)=INDEX(GABARITO!$C:$C,MATCH(TEXT(VALUE(RIGHT($AI$1,2)),"00")&amp;"|"&amp;IF(AND(VALUE(RIGHT($AI$1,2))&gt;=57,VALUE(RIGHT($AI$1,2))&lt;=63),$D445,"COMUM"),GABARITO!$D:$D,0)),1,0))</f>
        <v/>
      </c>
      <c r="AJ445" t="str">
        <f>IF(RESPOSTAS!AK445="","",IF(UPPER(RESPOSTAS!AK445)=INDEX(GABARITO!$C:$C,MATCH(TEXT(VALUE(RIGHT($AJ$1,2)),"00")&amp;"|"&amp;IF(AND(VALUE(RIGHT($AJ$1,2))&gt;=57,VALUE(RIGHT($AJ$1,2))&lt;=63),$D445,"COMUM"),GABARITO!$D:$D,0)),1,0))</f>
        <v/>
      </c>
      <c r="AK445" t="str">
        <f>IF(RESPOSTAS!AL445="","",IF(UPPER(RESPOSTAS!AL445)=INDEX(GABARITO!$C:$C,MATCH(TEXT(VALUE(RIGHT($AK$1,2)),"00")&amp;"|"&amp;IF(AND(VALUE(RIGHT($AK$1,2))&gt;=57,VALUE(RIGHT($AK$1,2))&lt;=63),$D445,"COMUM"),GABARITO!$D:$D,0)),1,0))</f>
        <v/>
      </c>
      <c r="AL445" t="str">
        <f>IF(RESPOSTAS!AM445="","",IF(UPPER(RESPOSTAS!AM445)=INDEX(GABARITO!$C:$C,MATCH(TEXT(VALUE(RIGHT($AL$1,2)),"00")&amp;"|"&amp;IF(AND(VALUE(RIGHT($AL$1,2))&gt;=57,VALUE(RIGHT($AL$1,2))&lt;=63),$D445,"COMUM"),GABARITO!$D:$D,0)),1,0))</f>
        <v/>
      </c>
      <c r="AM445" t="str">
        <f>IF(RESPOSTAS!AN445="","",IF(UPPER(RESPOSTAS!AN445)=INDEX(GABARITO!$C:$C,MATCH(TEXT(VALUE(RIGHT($AM$1,2)),"00")&amp;"|"&amp;IF(AND(VALUE(RIGHT($AM$1,2))&gt;=57,VALUE(RIGHT($AM$1,2))&lt;=63),$D445,"COMUM"),GABARITO!$D:$D,0)),1,0))</f>
        <v/>
      </c>
      <c r="AN445" t="str">
        <f>IF(RESPOSTAS!AO445="","",IF(UPPER(RESPOSTAS!AO445)=INDEX(GABARITO!$C:$C,MATCH(TEXT(VALUE(RIGHT($AN$1,2)),"00")&amp;"|"&amp;IF(AND(VALUE(RIGHT($AN$1,2))&gt;=57,VALUE(RIGHT($AN$1,2))&lt;=63),$D445,"COMUM"),GABARITO!$D:$D,0)),1,0))</f>
        <v/>
      </c>
      <c r="AO445" t="str">
        <f>IF(RESPOSTAS!AP445="","",IF(UPPER(RESPOSTAS!AP445)=INDEX(GABARITO!$C:$C,MATCH(TEXT(VALUE(RIGHT($AO$1,2)),"00")&amp;"|"&amp;IF(AND(VALUE(RIGHT($AO$1,2))&gt;=57,VALUE(RIGHT($AO$1,2))&lt;=63),$D445,"COMUM"),GABARITO!$D:$D,0)),1,0))</f>
        <v/>
      </c>
      <c r="AP445" t="str">
        <f>IF(RESPOSTAS!AQ445="","",IF(UPPER(RESPOSTAS!AQ445)=INDEX(GABARITO!$C:$C,MATCH(TEXT(VALUE(RIGHT($AP$1,2)),"00")&amp;"|"&amp;IF(AND(VALUE(RIGHT($AP$1,2))&gt;=57,VALUE(RIGHT($AP$1,2))&lt;=63),$D445,"COMUM"),GABARITO!$D:$D,0)),1,0))</f>
        <v/>
      </c>
      <c r="AQ445" t="str">
        <f>IF(RESPOSTAS!AR445="","",IF(UPPER(RESPOSTAS!AR445)=INDEX(GABARITO!$C:$C,MATCH(TEXT(VALUE(RIGHT($AQ$1,2)),"00")&amp;"|"&amp;IF(AND(VALUE(RIGHT($AQ$1,2))&gt;=57,VALUE(RIGHT($AQ$1,2))&lt;=63),$D445,"COMUM"),GABARITO!$D:$D,0)),1,0))</f>
        <v/>
      </c>
      <c r="AR445" t="str">
        <f>IF(RESPOSTAS!AS445="","",IF(UPPER(RESPOSTAS!AS445)=INDEX(GABARITO!$C:$C,MATCH(TEXT(VALUE(RIGHT($AR$1,2)),"00")&amp;"|"&amp;IF(AND(VALUE(RIGHT($AR$1,2))&gt;=57,VALUE(RIGHT($AR$1,2))&lt;=63),$D445,"COMUM"),GABARITO!$D:$D,0)),1,0))</f>
        <v/>
      </c>
      <c r="AS445" t="str">
        <f>IF(RESPOSTAS!AT445="","",IF(UPPER(RESPOSTAS!AT445)=INDEX(GABARITO!$C:$C,MATCH(TEXT(VALUE(RIGHT($AS$1,2)),"00")&amp;"|"&amp;IF(AND(VALUE(RIGHT($AS$1,2))&gt;=57,VALUE(RIGHT($AS$1,2))&lt;=63),$D445,"COMUM"),GABARITO!$D:$D,0)),1,0))</f>
        <v/>
      </c>
      <c r="AT445" t="str">
        <f>IF(RESPOSTAS!AU445="","",IF(UPPER(RESPOSTAS!AU445)=INDEX(GABARITO!$C:$C,MATCH(TEXT(VALUE(RIGHT($AT$1,2)),"00")&amp;"|"&amp;IF(AND(VALUE(RIGHT($AT$1,2))&gt;=57,VALUE(RIGHT($AT$1,2))&lt;=63),$D445,"COMUM"),GABARITO!$D:$D,0)),1,0))</f>
        <v/>
      </c>
      <c r="AU445" t="str">
        <f>IF(RESPOSTAS!AV445="","",IF(UPPER(RESPOSTAS!AV445)=INDEX(GABARITO!$C:$C,MATCH(TEXT(VALUE(RIGHT($AU$1,2)),"00")&amp;"|"&amp;IF(AND(VALUE(RIGHT($AU$1,2))&gt;=57,VALUE(RIGHT($AU$1,2))&lt;=63),$D445,"COMUM"),GABARITO!$D:$D,0)),1,0))</f>
        <v/>
      </c>
      <c r="AV445" t="str">
        <f>IF(RESPOSTAS!AW445="","",IF(UPPER(RESPOSTAS!AW445)=INDEX(GABARITO!$C:$C,MATCH(TEXT(VALUE(RIGHT($AV$1,2)),"00")&amp;"|"&amp;IF(AND(VALUE(RIGHT($AV$1,2))&gt;=57,VALUE(RIGHT($AV$1,2))&lt;=63),$D445,"COMUM"),GABARITO!$D:$D,0)),1,0))</f>
        <v/>
      </c>
      <c r="AW445" t="str">
        <f>IF(RESPOSTAS!AX445="","",IF(UPPER(RESPOSTAS!AX445)=INDEX(GABARITO!$C:$C,MATCH(TEXT(VALUE(RIGHT($AW$1,2)),"00")&amp;"|"&amp;IF(AND(VALUE(RIGHT($AW$1,2))&gt;=57,VALUE(RIGHT($AW$1,2))&lt;=63),$D445,"COMUM"),GABARITO!$D:$D,0)),1,0))</f>
        <v/>
      </c>
      <c r="AX445" t="str">
        <f>IF(RESPOSTAS!AY445="","",IF(UPPER(RESPOSTAS!AY445)=INDEX(GABARITO!$C:$C,MATCH(TEXT(VALUE(RIGHT($AX$1,2)),"00")&amp;"|"&amp;IF(AND(VALUE(RIGHT($AX$1,2))&gt;=57,VALUE(RIGHT($AX$1,2))&lt;=63),$D445,"COMUM"),GABARITO!$D:$D,0)),1,0))</f>
        <v/>
      </c>
      <c r="AY445" t="str">
        <f>IF(RESPOSTAS!AZ445="","",IF(UPPER(RESPOSTAS!AZ445)=INDEX(GABARITO!$C:$C,MATCH(TEXT(VALUE(RIGHT($AY$1,2)),"00")&amp;"|"&amp;IF(AND(VALUE(RIGHT($AY$1,2))&gt;=57,VALUE(RIGHT($AY$1,2))&lt;=63),$D445,"COMUM"),GABARITO!$D:$D,0)),1,0))</f>
        <v/>
      </c>
      <c r="AZ445" t="str">
        <f>IF(RESPOSTAS!BA445="","",IF(UPPER(RESPOSTAS!BA445)=INDEX(GABARITO!$C:$C,MATCH(TEXT(VALUE(RIGHT($AZ$1,2)),"00")&amp;"|"&amp;IF(AND(VALUE(RIGHT($AZ$1,2))&gt;=57,VALUE(RIGHT($AZ$1,2))&lt;=63),$D445,"COMUM"),GABARITO!$D:$D,0)),1,0))</f>
        <v/>
      </c>
      <c r="BA445" t="str">
        <f>IF(RESPOSTAS!BB445="","",IF(UPPER(RESPOSTAS!BB445)=INDEX(GABARITO!$C:$C,MATCH(TEXT(VALUE(RIGHT($BA$1,2)),"00")&amp;"|"&amp;IF(AND(VALUE(RIGHT($BA$1,2))&gt;=57,VALUE(RIGHT($BA$1,2))&lt;=63),$D445,"COMUM"),GABARITO!$D:$D,0)),1,0))</f>
        <v/>
      </c>
      <c r="BB445" t="str">
        <f>IF(RESPOSTAS!BC445="","",IF(UPPER(RESPOSTAS!BC445)=INDEX(GABARITO!$C:$C,MATCH(TEXT(VALUE(RIGHT($BB$1,2)),"00")&amp;"|"&amp;IF(AND(VALUE(RIGHT($BB$1,2))&gt;=57,VALUE(RIGHT($BB$1,2))&lt;=63),$D445,"COMUM"),GABARITO!$D:$D,0)),1,0))</f>
        <v/>
      </c>
      <c r="BC445" t="str">
        <f>IF(RESPOSTAS!BD445="","",IF(UPPER(RESPOSTAS!BD445)=INDEX(GABARITO!$C:$C,MATCH(TEXT(VALUE(RIGHT($BC$1,2)),"00")&amp;"|"&amp;IF(AND(VALUE(RIGHT($BC$1,2))&gt;=57,VALUE(RIGHT($BC$1,2))&lt;=63),$D445,"COMUM"),GABARITO!$D:$D,0)),1,0))</f>
        <v/>
      </c>
      <c r="BD445" t="str">
        <f>IF(RESPOSTAS!BE445="","",IF(UPPER(RESPOSTAS!BE445)=INDEX(GABARITO!$C:$C,MATCH(TEXT(VALUE(RIGHT($BD$1,2)),"00")&amp;"|"&amp;IF(AND(VALUE(RIGHT($BD$1,2))&gt;=57,VALUE(RIGHT($BD$1,2))&lt;=63),$D445,"COMUM"),GABARITO!$D:$D,0)),1,0))</f>
        <v/>
      </c>
      <c r="BE445" t="str">
        <f>IF(RESPOSTAS!BF445="","",IF(UPPER(RESPOSTAS!BF445)=INDEX(GABARITO!$C:$C,MATCH(TEXT(VALUE(RIGHT($BE$1,2)),"00")&amp;"|"&amp;IF(AND(VALUE(RIGHT($BE$1,2))&gt;=57,VALUE(RIGHT($BE$1,2))&lt;=63),$D445,"COMUM"),GABARITO!$D:$D,0)),1,0))</f>
        <v/>
      </c>
      <c r="BF445" t="str">
        <f>IF(RESPOSTAS!BG445="","",IF(UPPER(RESPOSTAS!BG445)=INDEX(GABARITO!$C:$C,MATCH(TEXT(VALUE(RIGHT($BF$1,2)),"00")&amp;"|"&amp;IF(AND(VALUE(RIGHT($BF$1,2))&gt;=57,VALUE(RIGHT($BF$1,2))&lt;=63),$D445,"COMUM"),GABARITO!$D:$D,0)),1,0))</f>
        <v/>
      </c>
      <c r="BG445" t="str">
        <f>IF(RESPOSTAS!BH445="","",IF(UPPER(RESPOSTAS!BH445)=INDEX(GABARITO!$C:$C,MATCH(TEXT(VALUE(RIGHT($BG$1,2)),"00")&amp;"|"&amp;IF(AND(VALUE(RIGHT($BG$1,2))&gt;=57,VALUE(RIGHT($BG$1,2))&lt;=63),$D445,"COMUM"),GABARITO!$D:$D,0)),1,0))</f>
        <v/>
      </c>
      <c r="BH445" t="str">
        <f>IF(RESPOSTAS!BI445="","",IF(UPPER(RESPOSTAS!BI445)=INDEX(GABARITO!$C:$C,MATCH(TEXT(VALUE(RIGHT($BH$1,2)),"00")&amp;"|"&amp;IF(AND(VALUE(RIGHT($BH$1,2))&gt;=57,VALUE(RIGHT($BH$1,2))&lt;=63),$D445,"COMUM"),GABARITO!$D:$D,0)),1,0))</f>
        <v/>
      </c>
      <c r="BI445" t="str">
        <f>IF(RESPOSTAS!BJ445="","",IF(UPPER(RESPOSTAS!BJ445)=INDEX(GABARITO!$C:$C,MATCH(TEXT(VALUE(RIGHT($BI$1,2)),"00")&amp;"|"&amp;IF(AND(VALUE(RIGHT($BI$1,2))&gt;=57,VALUE(RIGHT($BI$1,2))&lt;=63),$D445,"COMUM"),GABARITO!$D:$D,0)),1,0))</f>
        <v/>
      </c>
      <c r="BJ445" t="str">
        <f>IF(RESPOSTAS!BK445="","",IF(UPPER(RESPOSTAS!BK445)=INDEX(GABARITO!$C:$C,MATCH(TEXT(VALUE(RIGHT($BJ$1,2)),"00")&amp;"|"&amp;IF(AND(VALUE(RIGHT($BJ$1,2))&gt;=57,VALUE(RIGHT($BJ$1,2))&lt;=63),$D445,"COMUM"),GABARITO!$D:$D,0)),1,0))</f>
        <v/>
      </c>
      <c r="BK445" t="str">
        <f>IF(RESPOSTAS!BL445="","",IF(UPPER(RESPOSTAS!BL445)=INDEX(GABARITO!$C:$C,MATCH(TEXT(VALUE(RIGHT($BK$1,2)),"00")&amp;"|"&amp;IF(AND(VALUE(RIGHT($BK$1,2))&gt;=57,VALUE(RIGHT($BK$1,2))&lt;=63),$D445,"COMUM"),GABARITO!$D:$D,0)),1,0))</f>
        <v/>
      </c>
      <c r="BL445" t="str">
        <f>IF(RESPOSTAS!BM445="","",IF(UPPER(RESPOSTAS!BM445)=INDEX(GABARITO!$C:$C,MATCH(TEXT(VALUE(RIGHT($BL$1,2)),"00")&amp;"|"&amp;IF(AND(VALUE(RIGHT($BL$1,2))&gt;=57,VALUE(RIGHT($BL$1,2))&lt;=63),$D445,"COMUM"),GABARITO!$D:$D,0)),1,0))</f>
        <v/>
      </c>
      <c r="BM445" t="str">
        <f>IF(RESPOSTAS!BN445="","",IF(UPPER(RESPOSTAS!BN445)=INDEX(GABARITO!$C:$C,MATCH(TEXT(VALUE(RIGHT($BM$1,2)),"00")&amp;"|"&amp;IF(AND(VALUE(RIGHT($BM$1,2))&gt;=57,VALUE(RIGHT($BM$1,2))&lt;=63),$D445,"COMUM"),GABARITO!$D:$D,0)),1,0))</f>
        <v/>
      </c>
      <c r="BN445" t="str">
        <f>IF(RESPOSTAS!BO445="","",IF(UPPER(RESPOSTAS!BO445)=INDEX(GABARITO!$C:$C,MATCH(TEXT(VALUE(RIGHT($BN$1,2)),"00")&amp;"|"&amp;IF(AND(VALUE(RIGHT($BN$1,2))&gt;=57,VALUE(RIGHT($BN$1,2))&lt;=63),$D445,"COMUM"),GABARITO!$D:$D,0)),1,0))</f>
        <v/>
      </c>
      <c r="BO445" t="str">
        <f>IF(RESPOSTAS!BP445="","",IF(UPPER(RESPOSTAS!BP445)=INDEX(GABARITO!$C:$C,MATCH(TEXT(VALUE(RIGHT($BO$1,2)),"00")&amp;"|"&amp;IF(AND(VALUE(RIGHT($BO$1,2))&gt;=57,VALUE(RIGHT($BO$1,2))&lt;=63),$D445,"COMUM"),GABARITO!$D:$D,0)),1,0))</f>
        <v/>
      </c>
      <c r="BP445">
        <f>COUNTIF(RESPOSTAS!F445:BP445,"&lt;&gt;")</f>
        <v>0</v>
      </c>
      <c r="BQ445" t="str">
        <f t="shared" si="62"/>
        <v/>
      </c>
      <c r="BR445" s="10" t="str">
        <f t="shared" si="63"/>
        <v/>
      </c>
      <c r="BT445" s="11" t="str">
        <f t="shared" si="65"/>
        <v/>
      </c>
      <c r="BU445" s="11" t="str">
        <f t="shared" si="66"/>
        <v/>
      </c>
      <c r="BV445" s="11" t="str">
        <f t="shared" si="67"/>
        <v/>
      </c>
      <c r="BW445" s="11" t="str">
        <f t="shared" si="68"/>
        <v/>
      </c>
      <c r="BX445" s="11" t="str">
        <f t="shared" si="69"/>
        <v/>
      </c>
      <c r="BY445" s="11" t="str">
        <f t="shared" si="70"/>
        <v/>
      </c>
      <c r="BZ445" s="3" t="str">
        <f t="shared" si="64"/>
        <v/>
      </c>
      <c r="CA445" s="3" t="e">
        <f t="shared" si="71"/>
        <v>#VALUE!</v>
      </c>
    </row>
    <row r="446" spans="1:79" x14ac:dyDescent="0.25">
      <c r="A446" t="str">
        <f>IF(RESPOSTAS!A446="","",RESPOSTAS!A446)</f>
        <v/>
      </c>
      <c r="B446" t="str">
        <f>IF(RESPOSTAS!C446="","",RESPOSTAS!C446)</f>
        <v/>
      </c>
      <c r="C446" t="str">
        <f>IF(RESPOSTAS!D446="","",RESPOSTAS!D446)</f>
        <v/>
      </c>
      <c r="D446" t="str">
        <f>IF(RESPOSTAS!E446="","",RESPOSTAS!E446)</f>
        <v/>
      </c>
      <c r="E446" t="str">
        <f>IF(RESPOSTAS!F446="","",IF(UPPER(RESPOSTAS!F446)=INDEX(GABARITO!$C:$C,MATCH(TEXT(VALUE(RIGHT($E$1,2)),"00")&amp;"|"&amp;IF(AND(VALUE(RIGHT($E$1,2))&gt;=57,VALUE(RIGHT($E$1,2))&lt;=63),$D446,"COMUM"),GABARITO!$D:$D,0)),1,0))</f>
        <v/>
      </c>
      <c r="F446" t="str">
        <f>IF(RESPOSTAS!G446="","",IF(UPPER(RESPOSTAS!G446)=INDEX(GABARITO!$C:$C,MATCH(TEXT(VALUE(RIGHT($F$1,2)),"00")&amp;"|"&amp;IF(AND(VALUE(RIGHT($F$1,2))&gt;=57,VALUE(RIGHT($F$1,2))&lt;=63),$D446,"COMUM"),GABARITO!$D:$D,0)),1,0))</f>
        <v/>
      </c>
      <c r="G446" t="str">
        <f>IF(RESPOSTAS!H446="","",IF(UPPER(RESPOSTAS!H446)=INDEX(GABARITO!$C:$C,MATCH(TEXT(VALUE(RIGHT($G$1,2)),"00")&amp;"|"&amp;IF(AND(VALUE(RIGHT($G$1,2))&gt;=57,VALUE(RIGHT($G$1,2))&lt;=63),$D446,"COMUM"),GABARITO!$D:$D,0)),1,0))</f>
        <v/>
      </c>
      <c r="H446" t="str">
        <f>IF(RESPOSTAS!I446="","",IF(UPPER(RESPOSTAS!I446)=INDEX(GABARITO!$C:$C,MATCH(TEXT(VALUE(RIGHT($H$1,2)),"00")&amp;"|"&amp;IF(AND(VALUE(RIGHT($H$1,2))&gt;=57,VALUE(RIGHT($H$1,2))&lt;=63),$D446,"COMUM"),GABARITO!$D:$D,0)),1,0))</f>
        <v/>
      </c>
      <c r="I446" t="str">
        <f>IF(RESPOSTAS!J446="","",IF(UPPER(RESPOSTAS!J446)=INDEX(GABARITO!$C:$C,MATCH(TEXT(VALUE(RIGHT($I$1,2)),"00")&amp;"|"&amp;IF(AND(VALUE(RIGHT($I$1,2))&gt;=57,VALUE(RIGHT($I$1,2))&lt;=63),$D446,"COMUM"),GABARITO!$D:$D,0)),1,0))</f>
        <v/>
      </c>
      <c r="J446" t="str">
        <f>IF(RESPOSTAS!K446="","",IF(UPPER(RESPOSTAS!K446)=INDEX(GABARITO!$C:$C,MATCH(TEXT(VALUE(RIGHT($J$1,2)),"00")&amp;"|"&amp;IF(AND(VALUE(RIGHT($J$1,2))&gt;=57,VALUE(RIGHT($J$1,2))&lt;=63),$D446,"COMUM"),GABARITO!$D:$D,0)),1,0))</f>
        <v/>
      </c>
      <c r="K446" t="str">
        <f>IF(RESPOSTAS!L446="","",IF(UPPER(RESPOSTAS!L446)=INDEX(GABARITO!$C:$C,MATCH(TEXT(VALUE(RIGHT($K$1,2)),"00")&amp;"|"&amp;IF(AND(VALUE(RIGHT($K$1,2))&gt;=57,VALUE(RIGHT($K$1,2))&lt;=63),$D446,"COMUM"),GABARITO!$D:$D,0)),1,0))</f>
        <v/>
      </c>
      <c r="L446" t="str">
        <f>IF(RESPOSTAS!M446="","",IF(UPPER(RESPOSTAS!M446)=INDEX(GABARITO!$C:$C,MATCH(TEXT(VALUE(RIGHT($L$1,2)),"00")&amp;"|"&amp;IF(AND(VALUE(RIGHT($L$1,2))&gt;=57,VALUE(RIGHT($L$1,2))&lt;=63),$D446,"COMUM"),GABARITO!$D:$D,0)),1,0))</f>
        <v/>
      </c>
      <c r="M446" t="str">
        <f>IF(RESPOSTAS!N446="","",IF(UPPER(RESPOSTAS!N446)=INDEX(GABARITO!$C:$C,MATCH(TEXT(VALUE(RIGHT($M$1,2)),"00")&amp;"|"&amp;IF(AND(VALUE(RIGHT($M$1,2))&gt;=57,VALUE(RIGHT($M$1,2))&lt;=63),$D446,"COMUM"),GABARITO!$D:$D,0)),1,0))</f>
        <v/>
      </c>
      <c r="N446" t="str">
        <f>IF(RESPOSTAS!O446="","",IF(UPPER(RESPOSTAS!O446)=INDEX(GABARITO!$C:$C,MATCH(TEXT(VALUE(RIGHT($E$1,2)),"00")&amp;"|"&amp;IF(AND(VALUE(RIGHT($E$1,2))&gt;=57,VALUE(RIGHT($E$1,2))&lt;=63),$D446,"COMUM"),GABARITO!$D:$D,0)),1,0))</f>
        <v/>
      </c>
      <c r="O446" t="str">
        <f>IF(RESPOSTAS!P446="","",IF(UPPER(RESPOSTAS!P446)=INDEX(GABARITO!$C:$C,MATCH(TEXT(VALUE(RIGHT($O$1,2)),"00")&amp;"|"&amp;IF(AND(VALUE(RIGHT($O$1,2))&gt;=57,VALUE(RIGHT($O$1,2))&lt;=63),$D446,"COMUM"),GABARITO!$D:$D,0)),1,0))</f>
        <v/>
      </c>
      <c r="P446" t="str">
        <f>IF(RESPOSTAS!Q446="","",IF(UPPER(RESPOSTAS!Q446)=INDEX(GABARITO!$C:$C,MATCH(TEXT(VALUE(RIGHT($P$1,2)),"00")&amp;"|"&amp;IF(AND(VALUE(RIGHT($P$1,2))&gt;=57,VALUE(RIGHT($P$1,2))&lt;=63),$D446,"COMUM"),GABARITO!$D:$D,0)),1,0))</f>
        <v/>
      </c>
      <c r="Q446" t="str">
        <f>IF(RESPOSTAS!R446="","",IF(UPPER(RESPOSTAS!R446)=INDEX(GABARITO!$C:$C,MATCH(TEXT(VALUE(RIGHT($Q$1,2)),"00")&amp;"|"&amp;IF(AND(VALUE(RIGHT($Q$1,2))&gt;=57,VALUE(RIGHT($Q$1,2))&lt;=63),$D446,"COMUM"),GABARITO!$D:$D,0)),1,0))</f>
        <v/>
      </c>
      <c r="R446" t="str">
        <f>IF(RESPOSTAS!S446="","",IF(UPPER(RESPOSTAS!S446)=INDEX(GABARITO!$C:$C,MATCH(TEXT(VALUE(RIGHT($R$1,2)),"00")&amp;"|"&amp;IF(AND(VALUE(RIGHT($R$1,2))&gt;=57,VALUE(RIGHT($R$1,2))&lt;=63),$D446,"COMUM"),GABARITO!$D:$D,0)),1,0))</f>
        <v/>
      </c>
      <c r="S446" t="str">
        <f>IF(RESPOSTAS!T446="","",IF(UPPER(RESPOSTAS!T446)=INDEX(GABARITO!$C:$C,MATCH(TEXT(VALUE(RIGHT($S$1,2)),"00")&amp;"|"&amp;IF(AND(VALUE(RIGHT($S$1,2))&gt;=57,VALUE(RIGHT($S$1,2))&lt;=63),$D446,"COMUM"),GABARITO!$D:$D,0)),1,0))</f>
        <v/>
      </c>
      <c r="T446" t="str">
        <f>IF(RESPOSTAS!U446="","",IF(UPPER(RESPOSTAS!U446)=INDEX(GABARITO!$C:$C,MATCH(TEXT(VALUE(RIGHT($T$1,2)),"00")&amp;"|"&amp;IF(AND(VALUE(RIGHT($T$1,2))&gt;=57,VALUE(RIGHT($T$1,2))&lt;=63),$D446,"COMUM"),GABARITO!$D:$D,0)),1,0))</f>
        <v/>
      </c>
      <c r="U446" t="str">
        <f>IF(RESPOSTAS!V446="","",IF(UPPER(RESPOSTAS!V446)=INDEX(GABARITO!$C:$C,MATCH(TEXT(VALUE(RIGHT($U$1,2)),"00")&amp;"|"&amp;IF(AND(VALUE(RIGHT($U$1,2))&gt;=57,VALUE(RIGHT($U$1,2))&lt;=63),$D446,"COMUM"),GABARITO!$D:$D,0)),1,0))</f>
        <v/>
      </c>
      <c r="V446" t="str">
        <f>IF(RESPOSTAS!W446="","",IF(UPPER(RESPOSTAS!W446)=INDEX(GABARITO!$C:$C,MATCH(TEXT(VALUE(RIGHT($E$1,2)),"00")&amp;"|"&amp;IF(AND(VALUE(RIGHT($E$1,2))&gt;=57,VALUE(RIGHT($E$1,2))&lt;=63),$D446,"COMUM"),GABARITO!$D:$D,0)),1,0))</f>
        <v/>
      </c>
      <c r="W446" t="str">
        <f>IF(RESPOSTAS!X446="","",IF(UPPER(RESPOSTAS!X446)=INDEX(GABARITO!$C:$C,MATCH(TEXT(VALUE(RIGHT($W$1,2)),"00")&amp;"|"&amp;IF(AND(VALUE(RIGHT($W$1,2))&gt;=57,VALUE(RIGHT($W$1,2))&lt;=63),$D446,"COMUM"),GABARITO!$D:$D,0)),1,0))</f>
        <v/>
      </c>
      <c r="X446" t="str">
        <f>IF(RESPOSTAS!Y446="","",IF(UPPER(RESPOSTAS!Y446)=INDEX(GABARITO!$C:$C,MATCH(TEXT(VALUE(RIGHT($X$1,2)),"00")&amp;"|"&amp;IF(AND(VALUE(RIGHT($X$1,2))&gt;=57,VALUE(RIGHT($X$1,2))&lt;=63),$D446,"COMUM"),GABARITO!$D:$D,0)),1,0))</f>
        <v/>
      </c>
      <c r="Y446" t="str">
        <f>IF(RESPOSTAS!Z446="","",IF(UPPER(RESPOSTAS!Z446)=INDEX(GABARITO!$C:$C,MATCH(TEXT(VALUE(RIGHT($Y$1,2)),"00")&amp;"|"&amp;IF(AND(VALUE(RIGHT($Y$1,2))&gt;=57,VALUE(RIGHT($Y$1,2))&lt;=63),$D446,"COMUM"),GABARITO!$D:$D,0)),1,0))</f>
        <v/>
      </c>
      <c r="Z446" t="str">
        <f>IF(RESPOSTAS!AA446="","",IF(UPPER(RESPOSTAS!AA446)=INDEX(GABARITO!$C:$C,MATCH(TEXT(VALUE(RIGHT($Z$1,2)),"00")&amp;"|"&amp;IF(AND(VALUE(RIGHT($Z$1,2))&gt;=57,VALUE(RIGHT($Z$1,2))&lt;=63),$D446,"COMUM"),GABARITO!$D:$D,0)),1,0))</f>
        <v/>
      </c>
      <c r="AA446" t="str">
        <f>IF(RESPOSTAS!AB446="","",IF(UPPER(RESPOSTAS!AB446)=INDEX(GABARITO!$C:$C,MATCH(TEXT(VALUE(RIGHT($AA$1,2)),"00")&amp;"|"&amp;IF(AND(VALUE(RIGHT($AA$1,2))&gt;=57,VALUE(RIGHT($AA$1,2))&lt;=63),$D446,"COMUM"),GABARITO!$D:$D,0)),1,0))</f>
        <v/>
      </c>
      <c r="AB446" t="str">
        <f>IF(RESPOSTAS!AC446="","",IF(UPPER(RESPOSTAS!AC446)=INDEX(GABARITO!$C:$C,MATCH(TEXT(VALUE(RIGHT($AB$1,2)),"00")&amp;"|"&amp;IF(AND(VALUE(RIGHT($AB$1,2))&gt;=57,VALUE(RIGHT($AB$1,2))&lt;=63),$D446,"COMUM"),GABARITO!$D:$D,0)),1,0))</f>
        <v/>
      </c>
      <c r="AC446" t="str">
        <f>IF(RESPOSTAS!AD446="","",IF(UPPER(RESPOSTAS!AD446)=INDEX(GABARITO!$C:$C,MATCH(TEXT(VALUE(RIGHT($AC$1,2)),"00")&amp;"|"&amp;IF(AND(VALUE(RIGHT($AC$1,2))&gt;=57,VALUE(RIGHT($AC$1,2))&lt;=63),$D446,"COMUM"),GABARITO!$D:$D,0)),1,0))</f>
        <v/>
      </c>
      <c r="AD446" t="str">
        <f>IF(RESPOSTAS!AE446="","",IF(UPPER(RESPOSTAS!AE446)=INDEX(GABARITO!$C:$C,MATCH(TEXT(VALUE(RIGHT($AD$1,2)),"00")&amp;"|"&amp;IF(AND(VALUE(RIGHT($AD$1,2))&gt;=57,VALUE(RIGHT($AD$1,2))&lt;=63),$D446,"COMUM"),GABARITO!$D:$D,0)),1,0))</f>
        <v/>
      </c>
      <c r="AE446" t="str">
        <f>IF(RESPOSTAS!AF446="","",IF(UPPER(RESPOSTAS!AF446)=INDEX(GABARITO!$C:$C,MATCH(TEXT(VALUE(RIGHT($AE$1,2)),"00")&amp;"|"&amp;IF(AND(VALUE(RIGHT($AE$1,2))&gt;=57,VALUE(RIGHT($AE$1,2))&lt;=63),$D446,"COMUM"),GABARITO!$D:$D,0)),1,0))</f>
        <v/>
      </c>
      <c r="AF446" t="str">
        <f>IF(RESPOSTAS!AG446="","",IF(UPPER(RESPOSTAS!AG446)=INDEX(GABARITO!$C:$C,MATCH(TEXT(VALUE(RIGHT($AF$1,2)),"00")&amp;"|"&amp;IF(AND(VALUE(RIGHT($AF$1,2))&gt;=57,VALUE(RIGHT($AF$1,2))&lt;=63),$D446,"COMUM"),GABARITO!$D:$D,0)),1,0))</f>
        <v/>
      </c>
      <c r="AG446" t="str">
        <f>IF(RESPOSTAS!AH446="","",IF(UPPER(RESPOSTAS!AH446)=INDEX(GABARITO!$C:$C,MATCH(TEXT(VALUE(RIGHT($AG$1,2)),"00")&amp;"|"&amp;IF(AND(VALUE(RIGHT($AG$1,2))&gt;=57,VALUE(RIGHT($AG$1,2))&lt;=63),$D446,"COMUM"),GABARITO!$D:$D,0)),1,0))</f>
        <v/>
      </c>
      <c r="AH446" t="str">
        <f>IF(RESPOSTAS!AI446="","",IF(UPPER(RESPOSTAS!AI446)=INDEX(GABARITO!$C:$C,MATCH(TEXT(VALUE(RIGHT($AH$1,2)),"00")&amp;"|"&amp;IF(AND(VALUE(RIGHT($AH$1,2))&gt;=57,VALUE(RIGHT($AH$1,2))&lt;=63),$D446,"COMUM"),GABARITO!$D:$D,0)),1,0))</f>
        <v/>
      </c>
      <c r="AI446" t="str">
        <f>IF(RESPOSTAS!AJ446="","",IF(UPPER(RESPOSTAS!AJ446)=INDEX(GABARITO!$C:$C,MATCH(TEXT(VALUE(RIGHT($AI$1,2)),"00")&amp;"|"&amp;IF(AND(VALUE(RIGHT($AI$1,2))&gt;=57,VALUE(RIGHT($AI$1,2))&lt;=63),$D446,"COMUM"),GABARITO!$D:$D,0)),1,0))</f>
        <v/>
      </c>
      <c r="AJ446" t="str">
        <f>IF(RESPOSTAS!AK446="","",IF(UPPER(RESPOSTAS!AK446)=INDEX(GABARITO!$C:$C,MATCH(TEXT(VALUE(RIGHT($AJ$1,2)),"00")&amp;"|"&amp;IF(AND(VALUE(RIGHT($AJ$1,2))&gt;=57,VALUE(RIGHT($AJ$1,2))&lt;=63),$D446,"COMUM"),GABARITO!$D:$D,0)),1,0))</f>
        <v/>
      </c>
      <c r="AK446" t="str">
        <f>IF(RESPOSTAS!AL446="","",IF(UPPER(RESPOSTAS!AL446)=INDEX(GABARITO!$C:$C,MATCH(TEXT(VALUE(RIGHT($AK$1,2)),"00")&amp;"|"&amp;IF(AND(VALUE(RIGHT($AK$1,2))&gt;=57,VALUE(RIGHT($AK$1,2))&lt;=63),$D446,"COMUM"),GABARITO!$D:$D,0)),1,0))</f>
        <v/>
      </c>
      <c r="AL446" t="str">
        <f>IF(RESPOSTAS!AM446="","",IF(UPPER(RESPOSTAS!AM446)=INDEX(GABARITO!$C:$C,MATCH(TEXT(VALUE(RIGHT($AL$1,2)),"00")&amp;"|"&amp;IF(AND(VALUE(RIGHT($AL$1,2))&gt;=57,VALUE(RIGHT($AL$1,2))&lt;=63),$D446,"COMUM"),GABARITO!$D:$D,0)),1,0))</f>
        <v/>
      </c>
      <c r="AM446" t="str">
        <f>IF(RESPOSTAS!AN446="","",IF(UPPER(RESPOSTAS!AN446)=INDEX(GABARITO!$C:$C,MATCH(TEXT(VALUE(RIGHT($AM$1,2)),"00")&amp;"|"&amp;IF(AND(VALUE(RIGHT($AM$1,2))&gt;=57,VALUE(RIGHT($AM$1,2))&lt;=63),$D446,"COMUM"),GABARITO!$D:$D,0)),1,0))</f>
        <v/>
      </c>
      <c r="AN446" t="str">
        <f>IF(RESPOSTAS!AO446="","",IF(UPPER(RESPOSTAS!AO446)=INDEX(GABARITO!$C:$C,MATCH(TEXT(VALUE(RIGHT($AN$1,2)),"00")&amp;"|"&amp;IF(AND(VALUE(RIGHT($AN$1,2))&gt;=57,VALUE(RIGHT($AN$1,2))&lt;=63),$D446,"COMUM"),GABARITO!$D:$D,0)),1,0))</f>
        <v/>
      </c>
      <c r="AO446" t="str">
        <f>IF(RESPOSTAS!AP446="","",IF(UPPER(RESPOSTAS!AP446)=INDEX(GABARITO!$C:$C,MATCH(TEXT(VALUE(RIGHT($AO$1,2)),"00")&amp;"|"&amp;IF(AND(VALUE(RIGHT($AO$1,2))&gt;=57,VALUE(RIGHT($AO$1,2))&lt;=63),$D446,"COMUM"),GABARITO!$D:$D,0)),1,0))</f>
        <v/>
      </c>
      <c r="AP446" t="str">
        <f>IF(RESPOSTAS!AQ446="","",IF(UPPER(RESPOSTAS!AQ446)=INDEX(GABARITO!$C:$C,MATCH(TEXT(VALUE(RIGHT($AP$1,2)),"00")&amp;"|"&amp;IF(AND(VALUE(RIGHT($AP$1,2))&gt;=57,VALUE(RIGHT($AP$1,2))&lt;=63),$D446,"COMUM"),GABARITO!$D:$D,0)),1,0))</f>
        <v/>
      </c>
      <c r="AQ446" t="str">
        <f>IF(RESPOSTAS!AR446="","",IF(UPPER(RESPOSTAS!AR446)=INDEX(GABARITO!$C:$C,MATCH(TEXT(VALUE(RIGHT($AQ$1,2)),"00")&amp;"|"&amp;IF(AND(VALUE(RIGHT($AQ$1,2))&gt;=57,VALUE(RIGHT($AQ$1,2))&lt;=63),$D446,"COMUM"),GABARITO!$D:$D,0)),1,0))</f>
        <v/>
      </c>
      <c r="AR446" t="str">
        <f>IF(RESPOSTAS!AS446="","",IF(UPPER(RESPOSTAS!AS446)=INDEX(GABARITO!$C:$C,MATCH(TEXT(VALUE(RIGHT($AR$1,2)),"00")&amp;"|"&amp;IF(AND(VALUE(RIGHT($AR$1,2))&gt;=57,VALUE(RIGHT($AR$1,2))&lt;=63),$D446,"COMUM"),GABARITO!$D:$D,0)),1,0))</f>
        <v/>
      </c>
      <c r="AS446" t="str">
        <f>IF(RESPOSTAS!AT446="","",IF(UPPER(RESPOSTAS!AT446)=INDEX(GABARITO!$C:$C,MATCH(TEXT(VALUE(RIGHT($AS$1,2)),"00")&amp;"|"&amp;IF(AND(VALUE(RIGHT($AS$1,2))&gt;=57,VALUE(RIGHT($AS$1,2))&lt;=63),$D446,"COMUM"),GABARITO!$D:$D,0)),1,0))</f>
        <v/>
      </c>
      <c r="AT446" t="str">
        <f>IF(RESPOSTAS!AU446="","",IF(UPPER(RESPOSTAS!AU446)=INDEX(GABARITO!$C:$C,MATCH(TEXT(VALUE(RIGHT($AT$1,2)),"00")&amp;"|"&amp;IF(AND(VALUE(RIGHT($AT$1,2))&gt;=57,VALUE(RIGHT($AT$1,2))&lt;=63),$D446,"COMUM"),GABARITO!$D:$D,0)),1,0))</f>
        <v/>
      </c>
      <c r="AU446" t="str">
        <f>IF(RESPOSTAS!AV446="","",IF(UPPER(RESPOSTAS!AV446)=INDEX(GABARITO!$C:$C,MATCH(TEXT(VALUE(RIGHT($AU$1,2)),"00")&amp;"|"&amp;IF(AND(VALUE(RIGHT($AU$1,2))&gt;=57,VALUE(RIGHT($AU$1,2))&lt;=63),$D446,"COMUM"),GABARITO!$D:$D,0)),1,0))</f>
        <v/>
      </c>
      <c r="AV446" t="str">
        <f>IF(RESPOSTAS!AW446="","",IF(UPPER(RESPOSTAS!AW446)=INDEX(GABARITO!$C:$C,MATCH(TEXT(VALUE(RIGHT($AV$1,2)),"00")&amp;"|"&amp;IF(AND(VALUE(RIGHT($AV$1,2))&gt;=57,VALUE(RIGHT($AV$1,2))&lt;=63),$D446,"COMUM"),GABARITO!$D:$D,0)),1,0))</f>
        <v/>
      </c>
      <c r="AW446" t="str">
        <f>IF(RESPOSTAS!AX446="","",IF(UPPER(RESPOSTAS!AX446)=INDEX(GABARITO!$C:$C,MATCH(TEXT(VALUE(RIGHT($AW$1,2)),"00")&amp;"|"&amp;IF(AND(VALUE(RIGHT($AW$1,2))&gt;=57,VALUE(RIGHT($AW$1,2))&lt;=63),$D446,"COMUM"),GABARITO!$D:$D,0)),1,0))</f>
        <v/>
      </c>
      <c r="AX446" t="str">
        <f>IF(RESPOSTAS!AY446="","",IF(UPPER(RESPOSTAS!AY446)=INDEX(GABARITO!$C:$C,MATCH(TEXT(VALUE(RIGHT($AX$1,2)),"00")&amp;"|"&amp;IF(AND(VALUE(RIGHT($AX$1,2))&gt;=57,VALUE(RIGHT($AX$1,2))&lt;=63),$D446,"COMUM"),GABARITO!$D:$D,0)),1,0))</f>
        <v/>
      </c>
      <c r="AY446" t="str">
        <f>IF(RESPOSTAS!AZ446="","",IF(UPPER(RESPOSTAS!AZ446)=INDEX(GABARITO!$C:$C,MATCH(TEXT(VALUE(RIGHT($AY$1,2)),"00")&amp;"|"&amp;IF(AND(VALUE(RIGHT($AY$1,2))&gt;=57,VALUE(RIGHT($AY$1,2))&lt;=63),$D446,"COMUM"),GABARITO!$D:$D,0)),1,0))</f>
        <v/>
      </c>
      <c r="AZ446" t="str">
        <f>IF(RESPOSTAS!BA446="","",IF(UPPER(RESPOSTAS!BA446)=INDEX(GABARITO!$C:$C,MATCH(TEXT(VALUE(RIGHT($AZ$1,2)),"00")&amp;"|"&amp;IF(AND(VALUE(RIGHT($AZ$1,2))&gt;=57,VALUE(RIGHT($AZ$1,2))&lt;=63),$D446,"COMUM"),GABARITO!$D:$D,0)),1,0))</f>
        <v/>
      </c>
      <c r="BA446" t="str">
        <f>IF(RESPOSTAS!BB446="","",IF(UPPER(RESPOSTAS!BB446)=INDEX(GABARITO!$C:$C,MATCH(TEXT(VALUE(RIGHT($BA$1,2)),"00")&amp;"|"&amp;IF(AND(VALUE(RIGHT($BA$1,2))&gt;=57,VALUE(RIGHT($BA$1,2))&lt;=63),$D446,"COMUM"),GABARITO!$D:$D,0)),1,0))</f>
        <v/>
      </c>
      <c r="BB446" t="str">
        <f>IF(RESPOSTAS!BC446="","",IF(UPPER(RESPOSTAS!BC446)=INDEX(GABARITO!$C:$C,MATCH(TEXT(VALUE(RIGHT($BB$1,2)),"00")&amp;"|"&amp;IF(AND(VALUE(RIGHT($BB$1,2))&gt;=57,VALUE(RIGHT($BB$1,2))&lt;=63),$D446,"COMUM"),GABARITO!$D:$D,0)),1,0))</f>
        <v/>
      </c>
      <c r="BC446" t="str">
        <f>IF(RESPOSTAS!BD446="","",IF(UPPER(RESPOSTAS!BD446)=INDEX(GABARITO!$C:$C,MATCH(TEXT(VALUE(RIGHT($BC$1,2)),"00")&amp;"|"&amp;IF(AND(VALUE(RIGHT($BC$1,2))&gt;=57,VALUE(RIGHT($BC$1,2))&lt;=63),$D446,"COMUM"),GABARITO!$D:$D,0)),1,0))</f>
        <v/>
      </c>
      <c r="BD446" t="str">
        <f>IF(RESPOSTAS!BE446="","",IF(UPPER(RESPOSTAS!BE446)=INDEX(GABARITO!$C:$C,MATCH(TEXT(VALUE(RIGHT($BD$1,2)),"00")&amp;"|"&amp;IF(AND(VALUE(RIGHT($BD$1,2))&gt;=57,VALUE(RIGHT($BD$1,2))&lt;=63),$D446,"COMUM"),GABARITO!$D:$D,0)),1,0))</f>
        <v/>
      </c>
      <c r="BE446" t="str">
        <f>IF(RESPOSTAS!BF446="","",IF(UPPER(RESPOSTAS!BF446)=INDEX(GABARITO!$C:$C,MATCH(TEXT(VALUE(RIGHT($BE$1,2)),"00")&amp;"|"&amp;IF(AND(VALUE(RIGHT($BE$1,2))&gt;=57,VALUE(RIGHT($BE$1,2))&lt;=63),$D446,"COMUM"),GABARITO!$D:$D,0)),1,0))</f>
        <v/>
      </c>
      <c r="BF446" t="str">
        <f>IF(RESPOSTAS!BG446="","",IF(UPPER(RESPOSTAS!BG446)=INDEX(GABARITO!$C:$C,MATCH(TEXT(VALUE(RIGHT($BF$1,2)),"00")&amp;"|"&amp;IF(AND(VALUE(RIGHT($BF$1,2))&gt;=57,VALUE(RIGHT($BF$1,2))&lt;=63),$D446,"COMUM"),GABARITO!$D:$D,0)),1,0))</f>
        <v/>
      </c>
      <c r="BG446" t="str">
        <f>IF(RESPOSTAS!BH446="","",IF(UPPER(RESPOSTAS!BH446)=INDEX(GABARITO!$C:$C,MATCH(TEXT(VALUE(RIGHT($BG$1,2)),"00")&amp;"|"&amp;IF(AND(VALUE(RIGHT($BG$1,2))&gt;=57,VALUE(RIGHT($BG$1,2))&lt;=63),$D446,"COMUM"),GABARITO!$D:$D,0)),1,0))</f>
        <v/>
      </c>
      <c r="BH446" t="str">
        <f>IF(RESPOSTAS!BI446="","",IF(UPPER(RESPOSTAS!BI446)=INDEX(GABARITO!$C:$C,MATCH(TEXT(VALUE(RIGHT($BH$1,2)),"00")&amp;"|"&amp;IF(AND(VALUE(RIGHT($BH$1,2))&gt;=57,VALUE(RIGHT($BH$1,2))&lt;=63),$D446,"COMUM"),GABARITO!$D:$D,0)),1,0))</f>
        <v/>
      </c>
      <c r="BI446" t="str">
        <f>IF(RESPOSTAS!BJ446="","",IF(UPPER(RESPOSTAS!BJ446)=INDEX(GABARITO!$C:$C,MATCH(TEXT(VALUE(RIGHT($BI$1,2)),"00")&amp;"|"&amp;IF(AND(VALUE(RIGHT($BI$1,2))&gt;=57,VALUE(RIGHT($BI$1,2))&lt;=63),$D446,"COMUM"),GABARITO!$D:$D,0)),1,0))</f>
        <v/>
      </c>
      <c r="BJ446" t="str">
        <f>IF(RESPOSTAS!BK446="","",IF(UPPER(RESPOSTAS!BK446)=INDEX(GABARITO!$C:$C,MATCH(TEXT(VALUE(RIGHT($BJ$1,2)),"00")&amp;"|"&amp;IF(AND(VALUE(RIGHT($BJ$1,2))&gt;=57,VALUE(RIGHT($BJ$1,2))&lt;=63),$D446,"COMUM"),GABARITO!$D:$D,0)),1,0))</f>
        <v/>
      </c>
      <c r="BK446" t="str">
        <f>IF(RESPOSTAS!BL446="","",IF(UPPER(RESPOSTAS!BL446)=INDEX(GABARITO!$C:$C,MATCH(TEXT(VALUE(RIGHT($BK$1,2)),"00")&amp;"|"&amp;IF(AND(VALUE(RIGHT($BK$1,2))&gt;=57,VALUE(RIGHT($BK$1,2))&lt;=63),$D446,"COMUM"),GABARITO!$D:$D,0)),1,0))</f>
        <v/>
      </c>
      <c r="BL446" t="str">
        <f>IF(RESPOSTAS!BM446="","",IF(UPPER(RESPOSTAS!BM446)=INDEX(GABARITO!$C:$C,MATCH(TEXT(VALUE(RIGHT($BL$1,2)),"00")&amp;"|"&amp;IF(AND(VALUE(RIGHT($BL$1,2))&gt;=57,VALUE(RIGHT($BL$1,2))&lt;=63),$D446,"COMUM"),GABARITO!$D:$D,0)),1,0))</f>
        <v/>
      </c>
      <c r="BM446" t="str">
        <f>IF(RESPOSTAS!BN446="","",IF(UPPER(RESPOSTAS!BN446)=INDEX(GABARITO!$C:$C,MATCH(TEXT(VALUE(RIGHT($BM$1,2)),"00")&amp;"|"&amp;IF(AND(VALUE(RIGHT($BM$1,2))&gt;=57,VALUE(RIGHT($BM$1,2))&lt;=63),$D446,"COMUM"),GABARITO!$D:$D,0)),1,0))</f>
        <v/>
      </c>
      <c r="BN446" t="str">
        <f>IF(RESPOSTAS!BO446="","",IF(UPPER(RESPOSTAS!BO446)=INDEX(GABARITO!$C:$C,MATCH(TEXT(VALUE(RIGHT($BN$1,2)),"00")&amp;"|"&amp;IF(AND(VALUE(RIGHT($BN$1,2))&gt;=57,VALUE(RIGHT($BN$1,2))&lt;=63),$D446,"COMUM"),GABARITO!$D:$D,0)),1,0))</f>
        <v/>
      </c>
      <c r="BO446" t="str">
        <f>IF(RESPOSTAS!BP446="","",IF(UPPER(RESPOSTAS!BP446)=INDEX(GABARITO!$C:$C,MATCH(TEXT(VALUE(RIGHT($BO$1,2)),"00")&amp;"|"&amp;IF(AND(VALUE(RIGHT($BO$1,2))&gt;=57,VALUE(RIGHT($BO$1,2))&lt;=63),$D446,"COMUM"),GABARITO!$D:$D,0)),1,0))</f>
        <v/>
      </c>
      <c r="BP446">
        <f>COUNTIF(RESPOSTAS!F446:BP446,"&lt;&gt;")</f>
        <v>0</v>
      </c>
      <c r="BQ446" t="str">
        <f t="shared" si="62"/>
        <v/>
      </c>
      <c r="BR446" s="10" t="str">
        <f t="shared" si="63"/>
        <v/>
      </c>
      <c r="BT446" s="11" t="str">
        <f t="shared" si="65"/>
        <v/>
      </c>
      <c r="BU446" s="11" t="str">
        <f t="shared" si="66"/>
        <v/>
      </c>
      <c r="BV446" s="11" t="str">
        <f t="shared" si="67"/>
        <v/>
      </c>
      <c r="BW446" s="11" t="str">
        <f t="shared" si="68"/>
        <v/>
      </c>
      <c r="BX446" s="11" t="str">
        <f t="shared" si="69"/>
        <v/>
      </c>
      <c r="BY446" s="11" t="str">
        <f t="shared" si="70"/>
        <v/>
      </c>
      <c r="BZ446" s="3" t="str">
        <f t="shared" si="64"/>
        <v/>
      </c>
      <c r="CA446" s="3" t="e">
        <f t="shared" si="71"/>
        <v>#VALUE!</v>
      </c>
    </row>
    <row r="447" spans="1:79" x14ac:dyDescent="0.25">
      <c r="A447" t="str">
        <f>IF(RESPOSTAS!A447="","",RESPOSTAS!A447)</f>
        <v/>
      </c>
      <c r="B447" t="str">
        <f>IF(RESPOSTAS!C447="","",RESPOSTAS!C447)</f>
        <v/>
      </c>
      <c r="C447" t="str">
        <f>IF(RESPOSTAS!D447="","",RESPOSTAS!D447)</f>
        <v/>
      </c>
      <c r="D447" t="str">
        <f>IF(RESPOSTAS!E447="","",RESPOSTAS!E447)</f>
        <v/>
      </c>
      <c r="E447" t="str">
        <f>IF(RESPOSTAS!F447="","",IF(UPPER(RESPOSTAS!F447)=INDEX(GABARITO!$C:$C,MATCH(TEXT(VALUE(RIGHT($E$1,2)),"00")&amp;"|"&amp;IF(AND(VALUE(RIGHT($E$1,2))&gt;=57,VALUE(RIGHT($E$1,2))&lt;=63),$D447,"COMUM"),GABARITO!$D:$D,0)),1,0))</f>
        <v/>
      </c>
      <c r="F447" t="str">
        <f>IF(RESPOSTAS!G447="","",IF(UPPER(RESPOSTAS!G447)=INDEX(GABARITO!$C:$C,MATCH(TEXT(VALUE(RIGHT($F$1,2)),"00")&amp;"|"&amp;IF(AND(VALUE(RIGHT($F$1,2))&gt;=57,VALUE(RIGHT($F$1,2))&lt;=63),$D447,"COMUM"),GABARITO!$D:$D,0)),1,0))</f>
        <v/>
      </c>
      <c r="G447" t="str">
        <f>IF(RESPOSTAS!H447="","",IF(UPPER(RESPOSTAS!H447)=INDEX(GABARITO!$C:$C,MATCH(TEXT(VALUE(RIGHT($G$1,2)),"00")&amp;"|"&amp;IF(AND(VALUE(RIGHT($G$1,2))&gt;=57,VALUE(RIGHT($G$1,2))&lt;=63),$D447,"COMUM"),GABARITO!$D:$D,0)),1,0))</f>
        <v/>
      </c>
      <c r="H447" t="str">
        <f>IF(RESPOSTAS!I447="","",IF(UPPER(RESPOSTAS!I447)=INDEX(GABARITO!$C:$C,MATCH(TEXT(VALUE(RIGHT($H$1,2)),"00")&amp;"|"&amp;IF(AND(VALUE(RIGHT($H$1,2))&gt;=57,VALUE(RIGHT($H$1,2))&lt;=63),$D447,"COMUM"),GABARITO!$D:$D,0)),1,0))</f>
        <v/>
      </c>
      <c r="I447" t="str">
        <f>IF(RESPOSTAS!J447="","",IF(UPPER(RESPOSTAS!J447)=INDEX(GABARITO!$C:$C,MATCH(TEXT(VALUE(RIGHT($I$1,2)),"00")&amp;"|"&amp;IF(AND(VALUE(RIGHT($I$1,2))&gt;=57,VALUE(RIGHT($I$1,2))&lt;=63),$D447,"COMUM"),GABARITO!$D:$D,0)),1,0))</f>
        <v/>
      </c>
      <c r="J447" t="str">
        <f>IF(RESPOSTAS!K447="","",IF(UPPER(RESPOSTAS!K447)=INDEX(GABARITO!$C:$C,MATCH(TEXT(VALUE(RIGHT($J$1,2)),"00")&amp;"|"&amp;IF(AND(VALUE(RIGHT($J$1,2))&gt;=57,VALUE(RIGHT($J$1,2))&lt;=63),$D447,"COMUM"),GABARITO!$D:$D,0)),1,0))</f>
        <v/>
      </c>
      <c r="K447" t="str">
        <f>IF(RESPOSTAS!L447="","",IF(UPPER(RESPOSTAS!L447)=INDEX(GABARITO!$C:$C,MATCH(TEXT(VALUE(RIGHT($K$1,2)),"00")&amp;"|"&amp;IF(AND(VALUE(RIGHT($K$1,2))&gt;=57,VALUE(RIGHT($K$1,2))&lt;=63),$D447,"COMUM"),GABARITO!$D:$D,0)),1,0))</f>
        <v/>
      </c>
      <c r="L447" t="str">
        <f>IF(RESPOSTAS!M447="","",IF(UPPER(RESPOSTAS!M447)=INDEX(GABARITO!$C:$C,MATCH(TEXT(VALUE(RIGHT($L$1,2)),"00")&amp;"|"&amp;IF(AND(VALUE(RIGHT($L$1,2))&gt;=57,VALUE(RIGHT($L$1,2))&lt;=63),$D447,"COMUM"),GABARITO!$D:$D,0)),1,0))</f>
        <v/>
      </c>
      <c r="M447" t="str">
        <f>IF(RESPOSTAS!N447="","",IF(UPPER(RESPOSTAS!N447)=INDEX(GABARITO!$C:$C,MATCH(TEXT(VALUE(RIGHT($M$1,2)),"00")&amp;"|"&amp;IF(AND(VALUE(RIGHT($M$1,2))&gt;=57,VALUE(RIGHT($M$1,2))&lt;=63),$D447,"COMUM"),GABARITO!$D:$D,0)),1,0))</f>
        <v/>
      </c>
      <c r="N447" t="str">
        <f>IF(RESPOSTAS!O447="","",IF(UPPER(RESPOSTAS!O447)=INDEX(GABARITO!$C:$C,MATCH(TEXT(VALUE(RIGHT($E$1,2)),"00")&amp;"|"&amp;IF(AND(VALUE(RIGHT($E$1,2))&gt;=57,VALUE(RIGHT($E$1,2))&lt;=63),$D447,"COMUM"),GABARITO!$D:$D,0)),1,0))</f>
        <v/>
      </c>
      <c r="O447" t="str">
        <f>IF(RESPOSTAS!P447="","",IF(UPPER(RESPOSTAS!P447)=INDEX(GABARITO!$C:$C,MATCH(TEXT(VALUE(RIGHT($O$1,2)),"00")&amp;"|"&amp;IF(AND(VALUE(RIGHT($O$1,2))&gt;=57,VALUE(RIGHT($O$1,2))&lt;=63),$D447,"COMUM"),GABARITO!$D:$D,0)),1,0))</f>
        <v/>
      </c>
      <c r="P447" t="str">
        <f>IF(RESPOSTAS!Q447="","",IF(UPPER(RESPOSTAS!Q447)=INDEX(GABARITO!$C:$C,MATCH(TEXT(VALUE(RIGHT($P$1,2)),"00")&amp;"|"&amp;IF(AND(VALUE(RIGHT($P$1,2))&gt;=57,VALUE(RIGHT($P$1,2))&lt;=63),$D447,"COMUM"),GABARITO!$D:$D,0)),1,0))</f>
        <v/>
      </c>
      <c r="Q447" t="str">
        <f>IF(RESPOSTAS!R447="","",IF(UPPER(RESPOSTAS!R447)=INDEX(GABARITO!$C:$C,MATCH(TEXT(VALUE(RIGHT($Q$1,2)),"00")&amp;"|"&amp;IF(AND(VALUE(RIGHT($Q$1,2))&gt;=57,VALUE(RIGHT($Q$1,2))&lt;=63),$D447,"COMUM"),GABARITO!$D:$D,0)),1,0))</f>
        <v/>
      </c>
      <c r="R447" t="str">
        <f>IF(RESPOSTAS!S447="","",IF(UPPER(RESPOSTAS!S447)=INDEX(GABARITO!$C:$C,MATCH(TEXT(VALUE(RIGHT($R$1,2)),"00")&amp;"|"&amp;IF(AND(VALUE(RIGHT($R$1,2))&gt;=57,VALUE(RIGHT($R$1,2))&lt;=63),$D447,"COMUM"),GABARITO!$D:$D,0)),1,0))</f>
        <v/>
      </c>
      <c r="S447" t="str">
        <f>IF(RESPOSTAS!T447="","",IF(UPPER(RESPOSTAS!T447)=INDEX(GABARITO!$C:$C,MATCH(TEXT(VALUE(RIGHT($S$1,2)),"00")&amp;"|"&amp;IF(AND(VALUE(RIGHT($S$1,2))&gt;=57,VALUE(RIGHT($S$1,2))&lt;=63),$D447,"COMUM"),GABARITO!$D:$D,0)),1,0))</f>
        <v/>
      </c>
      <c r="T447" t="str">
        <f>IF(RESPOSTAS!U447="","",IF(UPPER(RESPOSTAS!U447)=INDEX(GABARITO!$C:$C,MATCH(TEXT(VALUE(RIGHT($T$1,2)),"00")&amp;"|"&amp;IF(AND(VALUE(RIGHT($T$1,2))&gt;=57,VALUE(RIGHT($T$1,2))&lt;=63),$D447,"COMUM"),GABARITO!$D:$D,0)),1,0))</f>
        <v/>
      </c>
      <c r="U447" t="str">
        <f>IF(RESPOSTAS!V447="","",IF(UPPER(RESPOSTAS!V447)=INDEX(GABARITO!$C:$C,MATCH(TEXT(VALUE(RIGHT($U$1,2)),"00")&amp;"|"&amp;IF(AND(VALUE(RIGHT($U$1,2))&gt;=57,VALUE(RIGHT($U$1,2))&lt;=63),$D447,"COMUM"),GABARITO!$D:$D,0)),1,0))</f>
        <v/>
      </c>
      <c r="V447" t="str">
        <f>IF(RESPOSTAS!W447="","",IF(UPPER(RESPOSTAS!W447)=INDEX(GABARITO!$C:$C,MATCH(TEXT(VALUE(RIGHT($E$1,2)),"00")&amp;"|"&amp;IF(AND(VALUE(RIGHT($E$1,2))&gt;=57,VALUE(RIGHT($E$1,2))&lt;=63),$D447,"COMUM"),GABARITO!$D:$D,0)),1,0))</f>
        <v/>
      </c>
      <c r="W447" t="str">
        <f>IF(RESPOSTAS!X447="","",IF(UPPER(RESPOSTAS!X447)=INDEX(GABARITO!$C:$C,MATCH(TEXT(VALUE(RIGHT($W$1,2)),"00")&amp;"|"&amp;IF(AND(VALUE(RIGHT($W$1,2))&gt;=57,VALUE(RIGHT($W$1,2))&lt;=63),$D447,"COMUM"),GABARITO!$D:$D,0)),1,0))</f>
        <v/>
      </c>
      <c r="X447" t="str">
        <f>IF(RESPOSTAS!Y447="","",IF(UPPER(RESPOSTAS!Y447)=INDEX(GABARITO!$C:$C,MATCH(TEXT(VALUE(RIGHT($X$1,2)),"00")&amp;"|"&amp;IF(AND(VALUE(RIGHT($X$1,2))&gt;=57,VALUE(RIGHT($X$1,2))&lt;=63),$D447,"COMUM"),GABARITO!$D:$D,0)),1,0))</f>
        <v/>
      </c>
      <c r="Y447" t="str">
        <f>IF(RESPOSTAS!Z447="","",IF(UPPER(RESPOSTAS!Z447)=INDEX(GABARITO!$C:$C,MATCH(TEXT(VALUE(RIGHT($Y$1,2)),"00")&amp;"|"&amp;IF(AND(VALUE(RIGHT($Y$1,2))&gt;=57,VALUE(RIGHT($Y$1,2))&lt;=63),$D447,"COMUM"),GABARITO!$D:$D,0)),1,0))</f>
        <v/>
      </c>
      <c r="Z447" t="str">
        <f>IF(RESPOSTAS!AA447="","",IF(UPPER(RESPOSTAS!AA447)=INDEX(GABARITO!$C:$C,MATCH(TEXT(VALUE(RIGHT($Z$1,2)),"00")&amp;"|"&amp;IF(AND(VALUE(RIGHT($Z$1,2))&gt;=57,VALUE(RIGHT($Z$1,2))&lt;=63),$D447,"COMUM"),GABARITO!$D:$D,0)),1,0))</f>
        <v/>
      </c>
      <c r="AA447" t="str">
        <f>IF(RESPOSTAS!AB447="","",IF(UPPER(RESPOSTAS!AB447)=INDEX(GABARITO!$C:$C,MATCH(TEXT(VALUE(RIGHT($AA$1,2)),"00")&amp;"|"&amp;IF(AND(VALUE(RIGHT($AA$1,2))&gt;=57,VALUE(RIGHT($AA$1,2))&lt;=63),$D447,"COMUM"),GABARITO!$D:$D,0)),1,0))</f>
        <v/>
      </c>
      <c r="AB447" t="str">
        <f>IF(RESPOSTAS!AC447="","",IF(UPPER(RESPOSTAS!AC447)=INDEX(GABARITO!$C:$C,MATCH(TEXT(VALUE(RIGHT($AB$1,2)),"00")&amp;"|"&amp;IF(AND(VALUE(RIGHT($AB$1,2))&gt;=57,VALUE(RIGHT($AB$1,2))&lt;=63),$D447,"COMUM"),GABARITO!$D:$D,0)),1,0))</f>
        <v/>
      </c>
      <c r="AC447" t="str">
        <f>IF(RESPOSTAS!AD447="","",IF(UPPER(RESPOSTAS!AD447)=INDEX(GABARITO!$C:$C,MATCH(TEXT(VALUE(RIGHT($AC$1,2)),"00")&amp;"|"&amp;IF(AND(VALUE(RIGHT($AC$1,2))&gt;=57,VALUE(RIGHT($AC$1,2))&lt;=63),$D447,"COMUM"),GABARITO!$D:$D,0)),1,0))</f>
        <v/>
      </c>
      <c r="AD447" t="str">
        <f>IF(RESPOSTAS!AE447="","",IF(UPPER(RESPOSTAS!AE447)=INDEX(GABARITO!$C:$C,MATCH(TEXT(VALUE(RIGHT($AD$1,2)),"00")&amp;"|"&amp;IF(AND(VALUE(RIGHT($AD$1,2))&gt;=57,VALUE(RIGHT($AD$1,2))&lt;=63),$D447,"COMUM"),GABARITO!$D:$D,0)),1,0))</f>
        <v/>
      </c>
      <c r="AE447" t="str">
        <f>IF(RESPOSTAS!AF447="","",IF(UPPER(RESPOSTAS!AF447)=INDEX(GABARITO!$C:$C,MATCH(TEXT(VALUE(RIGHT($AE$1,2)),"00")&amp;"|"&amp;IF(AND(VALUE(RIGHT($AE$1,2))&gt;=57,VALUE(RIGHT($AE$1,2))&lt;=63),$D447,"COMUM"),GABARITO!$D:$D,0)),1,0))</f>
        <v/>
      </c>
      <c r="AF447" t="str">
        <f>IF(RESPOSTAS!AG447="","",IF(UPPER(RESPOSTAS!AG447)=INDEX(GABARITO!$C:$C,MATCH(TEXT(VALUE(RIGHT($AF$1,2)),"00")&amp;"|"&amp;IF(AND(VALUE(RIGHT($AF$1,2))&gt;=57,VALUE(RIGHT($AF$1,2))&lt;=63),$D447,"COMUM"),GABARITO!$D:$D,0)),1,0))</f>
        <v/>
      </c>
      <c r="AG447" t="str">
        <f>IF(RESPOSTAS!AH447="","",IF(UPPER(RESPOSTAS!AH447)=INDEX(GABARITO!$C:$C,MATCH(TEXT(VALUE(RIGHT($AG$1,2)),"00")&amp;"|"&amp;IF(AND(VALUE(RIGHT($AG$1,2))&gt;=57,VALUE(RIGHT($AG$1,2))&lt;=63),$D447,"COMUM"),GABARITO!$D:$D,0)),1,0))</f>
        <v/>
      </c>
      <c r="AH447" t="str">
        <f>IF(RESPOSTAS!AI447="","",IF(UPPER(RESPOSTAS!AI447)=INDEX(GABARITO!$C:$C,MATCH(TEXT(VALUE(RIGHT($AH$1,2)),"00")&amp;"|"&amp;IF(AND(VALUE(RIGHT($AH$1,2))&gt;=57,VALUE(RIGHT($AH$1,2))&lt;=63),$D447,"COMUM"),GABARITO!$D:$D,0)),1,0))</f>
        <v/>
      </c>
      <c r="AI447" t="str">
        <f>IF(RESPOSTAS!AJ447="","",IF(UPPER(RESPOSTAS!AJ447)=INDEX(GABARITO!$C:$C,MATCH(TEXT(VALUE(RIGHT($AI$1,2)),"00")&amp;"|"&amp;IF(AND(VALUE(RIGHT($AI$1,2))&gt;=57,VALUE(RIGHT($AI$1,2))&lt;=63),$D447,"COMUM"),GABARITO!$D:$D,0)),1,0))</f>
        <v/>
      </c>
      <c r="AJ447" t="str">
        <f>IF(RESPOSTAS!AK447="","",IF(UPPER(RESPOSTAS!AK447)=INDEX(GABARITO!$C:$C,MATCH(TEXT(VALUE(RIGHT($AJ$1,2)),"00")&amp;"|"&amp;IF(AND(VALUE(RIGHT($AJ$1,2))&gt;=57,VALUE(RIGHT($AJ$1,2))&lt;=63),$D447,"COMUM"),GABARITO!$D:$D,0)),1,0))</f>
        <v/>
      </c>
      <c r="AK447" t="str">
        <f>IF(RESPOSTAS!AL447="","",IF(UPPER(RESPOSTAS!AL447)=INDEX(GABARITO!$C:$C,MATCH(TEXT(VALUE(RIGHT($AK$1,2)),"00")&amp;"|"&amp;IF(AND(VALUE(RIGHT($AK$1,2))&gt;=57,VALUE(RIGHT($AK$1,2))&lt;=63),$D447,"COMUM"),GABARITO!$D:$D,0)),1,0))</f>
        <v/>
      </c>
      <c r="AL447" t="str">
        <f>IF(RESPOSTAS!AM447="","",IF(UPPER(RESPOSTAS!AM447)=INDEX(GABARITO!$C:$C,MATCH(TEXT(VALUE(RIGHT($AL$1,2)),"00")&amp;"|"&amp;IF(AND(VALUE(RIGHT($AL$1,2))&gt;=57,VALUE(RIGHT($AL$1,2))&lt;=63),$D447,"COMUM"),GABARITO!$D:$D,0)),1,0))</f>
        <v/>
      </c>
      <c r="AM447" t="str">
        <f>IF(RESPOSTAS!AN447="","",IF(UPPER(RESPOSTAS!AN447)=INDEX(GABARITO!$C:$C,MATCH(TEXT(VALUE(RIGHT($AM$1,2)),"00")&amp;"|"&amp;IF(AND(VALUE(RIGHT($AM$1,2))&gt;=57,VALUE(RIGHT($AM$1,2))&lt;=63),$D447,"COMUM"),GABARITO!$D:$D,0)),1,0))</f>
        <v/>
      </c>
      <c r="AN447" t="str">
        <f>IF(RESPOSTAS!AO447="","",IF(UPPER(RESPOSTAS!AO447)=INDEX(GABARITO!$C:$C,MATCH(TEXT(VALUE(RIGHT($AN$1,2)),"00")&amp;"|"&amp;IF(AND(VALUE(RIGHT($AN$1,2))&gt;=57,VALUE(RIGHT($AN$1,2))&lt;=63),$D447,"COMUM"),GABARITO!$D:$D,0)),1,0))</f>
        <v/>
      </c>
      <c r="AO447" t="str">
        <f>IF(RESPOSTAS!AP447="","",IF(UPPER(RESPOSTAS!AP447)=INDEX(GABARITO!$C:$C,MATCH(TEXT(VALUE(RIGHT($AO$1,2)),"00")&amp;"|"&amp;IF(AND(VALUE(RIGHT($AO$1,2))&gt;=57,VALUE(RIGHT($AO$1,2))&lt;=63),$D447,"COMUM"),GABARITO!$D:$D,0)),1,0))</f>
        <v/>
      </c>
      <c r="AP447" t="str">
        <f>IF(RESPOSTAS!AQ447="","",IF(UPPER(RESPOSTAS!AQ447)=INDEX(GABARITO!$C:$C,MATCH(TEXT(VALUE(RIGHT($AP$1,2)),"00")&amp;"|"&amp;IF(AND(VALUE(RIGHT($AP$1,2))&gt;=57,VALUE(RIGHT($AP$1,2))&lt;=63),$D447,"COMUM"),GABARITO!$D:$D,0)),1,0))</f>
        <v/>
      </c>
      <c r="AQ447" t="str">
        <f>IF(RESPOSTAS!AR447="","",IF(UPPER(RESPOSTAS!AR447)=INDEX(GABARITO!$C:$C,MATCH(TEXT(VALUE(RIGHT($AQ$1,2)),"00")&amp;"|"&amp;IF(AND(VALUE(RIGHT($AQ$1,2))&gt;=57,VALUE(RIGHT($AQ$1,2))&lt;=63),$D447,"COMUM"),GABARITO!$D:$D,0)),1,0))</f>
        <v/>
      </c>
      <c r="AR447" t="str">
        <f>IF(RESPOSTAS!AS447="","",IF(UPPER(RESPOSTAS!AS447)=INDEX(GABARITO!$C:$C,MATCH(TEXT(VALUE(RIGHT($AR$1,2)),"00")&amp;"|"&amp;IF(AND(VALUE(RIGHT($AR$1,2))&gt;=57,VALUE(RIGHT($AR$1,2))&lt;=63),$D447,"COMUM"),GABARITO!$D:$D,0)),1,0))</f>
        <v/>
      </c>
      <c r="AS447" t="str">
        <f>IF(RESPOSTAS!AT447="","",IF(UPPER(RESPOSTAS!AT447)=INDEX(GABARITO!$C:$C,MATCH(TEXT(VALUE(RIGHT($AS$1,2)),"00")&amp;"|"&amp;IF(AND(VALUE(RIGHT($AS$1,2))&gt;=57,VALUE(RIGHT($AS$1,2))&lt;=63),$D447,"COMUM"),GABARITO!$D:$D,0)),1,0))</f>
        <v/>
      </c>
      <c r="AT447" t="str">
        <f>IF(RESPOSTAS!AU447="","",IF(UPPER(RESPOSTAS!AU447)=INDEX(GABARITO!$C:$C,MATCH(TEXT(VALUE(RIGHT($AT$1,2)),"00")&amp;"|"&amp;IF(AND(VALUE(RIGHT($AT$1,2))&gt;=57,VALUE(RIGHT($AT$1,2))&lt;=63),$D447,"COMUM"),GABARITO!$D:$D,0)),1,0))</f>
        <v/>
      </c>
      <c r="AU447" t="str">
        <f>IF(RESPOSTAS!AV447="","",IF(UPPER(RESPOSTAS!AV447)=INDEX(GABARITO!$C:$C,MATCH(TEXT(VALUE(RIGHT($AU$1,2)),"00")&amp;"|"&amp;IF(AND(VALUE(RIGHT($AU$1,2))&gt;=57,VALUE(RIGHT($AU$1,2))&lt;=63),$D447,"COMUM"),GABARITO!$D:$D,0)),1,0))</f>
        <v/>
      </c>
      <c r="AV447" t="str">
        <f>IF(RESPOSTAS!AW447="","",IF(UPPER(RESPOSTAS!AW447)=INDEX(GABARITO!$C:$C,MATCH(TEXT(VALUE(RIGHT($AV$1,2)),"00")&amp;"|"&amp;IF(AND(VALUE(RIGHT($AV$1,2))&gt;=57,VALUE(RIGHT($AV$1,2))&lt;=63),$D447,"COMUM"),GABARITO!$D:$D,0)),1,0))</f>
        <v/>
      </c>
      <c r="AW447" t="str">
        <f>IF(RESPOSTAS!AX447="","",IF(UPPER(RESPOSTAS!AX447)=INDEX(GABARITO!$C:$C,MATCH(TEXT(VALUE(RIGHT($AW$1,2)),"00")&amp;"|"&amp;IF(AND(VALUE(RIGHT($AW$1,2))&gt;=57,VALUE(RIGHT($AW$1,2))&lt;=63),$D447,"COMUM"),GABARITO!$D:$D,0)),1,0))</f>
        <v/>
      </c>
      <c r="AX447" t="str">
        <f>IF(RESPOSTAS!AY447="","",IF(UPPER(RESPOSTAS!AY447)=INDEX(GABARITO!$C:$C,MATCH(TEXT(VALUE(RIGHT($AX$1,2)),"00")&amp;"|"&amp;IF(AND(VALUE(RIGHT($AX$1,2))&gt;=57,VALUE(RIGHT($AX$1,2))&lt;=63),$D447,"COMUM"),GABARITO!$D:$D,0)),1,0))</f>
        <v/>
      </c>
      <c r="AY447" t="str">
        <f>IF(RESPOSTAS!AZ447="","",IF(UPPER(RESPOSTAS!AZ447)=INDEX(GABARITO!$C:$C,MATCH(TEXT(VALUE(RIGHT($AY$1,2)),"00")&amp;"|"&amp;IF(AND(VALUE(RIGHT($AY$1,2))&gt;=57,VALUE(RIGHT($AY$1,2))&lt;=63),$D447,"COMUM"),GABARITO!$D:$D,0)),1,0))</f>
        <v/>
      </c>
      <c r="AZ447" t="str">
        <f>IF(RESPOSTAS!BA447="","",IF(UPPER(RESPOSTAS!BA447)=INDEX(GABARITO!$C:$C,MATCH(TEXT(VALUE(RIGHT($AZ$1,2)),"00")&amp;"|"&amp;IF(AND(VALUE(RIGHT($AZ$1,2))&gt;=57,VALUE(RIGHT($AZ$1,2))&lt;=63),$D447,"COMUM"),GABARITO!$D:$D,0)),1,0))</f>
        <v/>
      </c>
      <c r="BA447" t="str">
        <f>IF(RESPOSTAS!BB447="","",IF(UPPER(RESPOSTAS!BB447)=INDEX(GABARITO!$C:$C,MATCH(TEXT(VALUE(RIGHT($BA$1,2)),"00")&amp;"|"&amp;IF(AND(VALUE(RIGHT($BA$1,2))&gt;=57,VALUE(RIGHT($BA$1,2))&lt;=63),$D447,"COMUM"),GABARITO!$D:$D,0)),1,0))</f>
        <v/>
      </c>
      <c r="BB447" t="str">
        <f>IF(RESPOSTAS!BC447="","",IF(UPPER(RESPOSTAS!BC447)=INDEX(GABARITO!$C:$C,MATCH(TEXT(VALUE(RIGHT($BB$1,2)),"00")&amp;"|"&amp;IF(AND(VALUE(RIGHT($BB$1,2))&gt;=57,VALUE(RIGHT($BB$1,2))&lt;=63),$D447,"COMUM"),GABARITO!$D:$D,0)),1,0))</f>
        <v/>
      </c>
      <c r="BC447" t="str">
        <f>IF(RESPOSTAS!BD447="","",IF(UPPER(RESPOSTAS!BD447)=INDEX(GABARITO!$C:$C,MATCH(TEXT(VALUE(RIGHT($BC$1,2)),"00")&amp;"|"&amp;IF(AND(VALUE(RIGHT($BC$1,2))&gt;=57,VALUE(RIGHT($BC$1,2))&lt;=63),$D447,"COMUM"),GABARITO!$D:$D,0)),1,0))</f>
        <v/>
      </c>
      <c r="BD447" t="str">
        <f>IF(RESPOSTAS!BE447="","",IF(UPPER(RESPOSTAS!BE447)=INDEX(GABARITO!$C:$C,MATCH(TEXT(VALUE(RIGHT($BD$1,2)),"00")&amp;"|"&amp;IF(AND(VALUE(RIGHT($BD$1,2))&gt;=57,VALUE(RIGHT($BD$1,2))&lt;=63),$D447,"COMUM"),GABARITO!$D:$D,0)),1,0))</f>
        <v/>
      </c>
      <c r="BE447" t="str">
        <f>IF(RESPOSTAS!BF447="","",IF(UPPER(RESPOSTAS!BF447)=INDEX(GABARITO!$C:$C,MATCH(TEXT(VALUE(RIGHT($BE$1,2)),"00")&amp;"|"&amp;IF(AND(VALUE(RIGHT($BE$1,2))&gt;=57,VALUE(RIGHT($BE$1,2))&lt;=63),$D447,"COMUM"),GABARITO!$D:$D,0)),1,0))</f>
        <v/>
      </c>
      <c r="BF447" t="str">
        <f>IF(RESPOSTAS!BG447="","",IF(UPPER(RESPOSTAS!BG447)=INDEX(GABARITO!$C:$C,MATCH(TEXT(VALUE(RIGHT($BF$1,2)),"00")&amp;"|"&amp;IF(AND(VALUE(RIGHT($BF$1,2))&gt;=57,VALUE(RIGHT($BF$1,2))&lt;=63),$D447,"COMUM"),GABARITO!$D:$D,0)),1,0))</f>
        <v/>
      </c>
      <c r="BG447" t="str">
        <f>IF(RESPOSTAS!BH447="","",IF(UPPER(RESPOSTAS!BH447)=INDEX(GABARITO!$C:$C,MATCH(TEXT(VALUE(RIGHT($BG$1,2)),"00")&amp;"|"&amp;IF(AND(VALUE(RIGHT($BG$1,2))&gt;=57,VALUE(RIGHT($BG$1,2))&lt;=63),$D447,"COMUM"),GABARITO!$D:$D,0)),1,0))</f>
        <v/>
      </c>
      <c r="BH447" t="str">
        <f>IF(RESPOSTAS!BI447="","",IF(UPPER(RESPOSTAS!BI447)=INDEX(GABARITO!$C:$C,MATCH(TEXT(VALUE(RIGHT($BH$1,2)),"00")&amp;"|"&amp;IF(AND(VALUE(RIGHT($BH$1,2))&gt;=57,VALUE(RIGHT($BH$1,2))&lt;=63),$D447,"COMUM"),GABARITO!$D:$D,0)),1,0))</f>
        <v/>
      </c>
      <c r="BI447" t="str">
        <f>IF(RESPOSTAS!BJ447="","",IF(UPPER(RESPOSTAS!BJ447)=INDEX(GABARITO!$C:$C,MATCH(TEXT(VALUE(RIGHT($BI$1,2)),"00")&amp;"|"&amp;IF(AND(VALUE(RIGHT($BI$1,2))&gt;=57,VALUE(RIGHT($BI$1,2))&lt;=63),$D447,"COMUM"),GABARITO!$D:$D,0)),1,0))</f>
        <v/>
      </c>
      <c r="BJ447" t="str">
        <f>IF(RESPOSTAS!BK447="","",IF(UPPER(RESPOSTAS!BK447)=INDEX(GABARITO!$C:$C,MATCH(TEXT(VALUE(RIGHT($BJ$1,2)),"00")&amp;"|"&amp;IF(AND(VALUE(RIGHT($BJ$1,2))&gt;=57,VALUE(RIGHT($BJ$1,2))&lt;=63),$D447,"COMUM"),GABARITO!$D:$D,0)),1,0))</f>
        <v/>
      </c>
      <c r="BK447" t="str">
        <f>IF(RESPOSTAS!BL447="","",IF(UPPER(RESPOSTAS!BL447)=INDEX(GABARITO!$C:$C,MATCH(TEXT(VALUE(RIGHT($BK$1,2)),"00")&amp;"|"&amp;IF(AND(VALUE(RIGHT($BK$1,2))&gt;=57,VALUE(RIGHT($BK$1,2))&lt;=63),$D447,"COMUM"),GABARITO!$D:$D,0)),1,0))</f>
        <v/>
      </c>
      <c r="BL447" t="str">
        <f>IF(RESPOSTAS!BM447="","",IF(UPPER(RESPOSTAS!BM447)=INDEX(GABARITO!$C:$C,MATCH(TEXT(VALUE(RIGHT($BL$1,2)),"00")&amp;"|"&amp;IF(AND(VALUE(RIGHT($BL$1,2))&gt;=57,VALUE(RIGHT($BL$1,2))&lt;=63),$D447,"COMUM"),GABARITO!$D:$D,0)),1,0))</f>
        <v/>
      </c>
      <c r="BM447" t="str">
        <f>IF(RESPOSTAS!BN447="","",IF(UPPER(RESPOSTAS!BN447)=INDEX(GABARITO!$C:$C,MATCH(TEXT(VALUE(RIGHT($BM$1,2)),"00")&amp;"|"&amp;IF(AND(VALUE(RIGHT($BM$1,2))&gt;=57,VALUE(RIGHT($BM$1,2))&lt;=63),$D447,"COMUM"),GABARITO!$D:$D,0)),1,0))</f>
        <v/>
      </c>
      <c r="BN447" t="str">
        <f>IF(RESPOSTAS!BO447="","",IF(UPPER(RESPOSTAS!BO447)=INDEX(GABARITO!$C:$C,MATCH(TEXT(VALUE(RIGHT($BN$1,2)),"00")&amp;"|"&amp;IF(AND(VALUE(RIGHT($BN$1,2))&gt;=57,VALUE(RIGHT($BN$1,2))&lt;=63),$D447,"COMUM"),GABARITO!$D:$D,0)),1,0))</f>
        <v/>
      </c>
      <c r="BO447" t="str">
        <f>IF(RESPOSTAS!BP447="","",IF(UPPER(RESPOSTAS!BP447)=INDEX(GABARITO!$C:$C,MATCH(TEXT(VALUE(RIGHT($BO$1,2)),"00")&amp;"|"&amp;IF(AND(VALUE(RIGHT($BO$1,2))&gt;=57,VALUE(RIGHT($BO$1,2))&lt;=63),$D447,"COMUM"),GABARITO!$D:$D,0)),1,0))</f>
        <v/>
      </c>
      <c r="BP447">
        <f>COUNTIF(RESPOSTAS!F447:BP447,"&lt;&gt;")</f>
        <v>0</v>
      </c>
      <c r="BQ447" t="str">
        <f t="shared" si="62"/>
        <v/>
      </c>
      <c r="BR447" s="10" t="str">
        <f t="shared" si="63"/>
        <v/>
      </c>
      <c r="BT447" s="11" t="str">
        <f t="shared" si="65"/>
        <v/>
      </c>
      <c r="BU447" s="11" t="str">
        <f t="shared" si="66"/>
        <v/>
      </c>
      <c r="BV447" s="11" t="str">
        <f t="shared" si="67"/>
        <v/>
      </c>
      <c r="BW447" s="11" t="str">
        <f t="shared" si="68"/>
        <v/>
      </c>
      <c r="BX447" s="11" t="str">
        <f t="shared" si="69"/>
        <v/>
      </c>
      <c r="BY447" s="11" t="str">
        <f t="shared" si="70"/>
        <v/>
      </c>
      <c r="BZ447" s="3" t="str">
        <f t="shared" si="64"/>
        <v/>
      </c>
      <c r="CA447" s="3" t="e">
        <f t="shared" si="71"/>
        <v>#VALUE!</v>
      </c>
    </row>
    <row r="448" spans="1:79" x14ac:dyDescent="0.25">
      <c r="A448" t="str">
        <f>IF(RESPOSTAS!A448="","",RESPOSTAS!A448)</f>
        <v/>
      </c>
      <c r="B448" t="str">
        <f>IF(RESPOSTAS!C448="","",RESPOSTAS!C448)</f>
        <v/>
      </c>
      <c r="C448" t="str">
        <f>IF(RESPOSTAS!D448="","",RESPOSTAS!D448)</f>
        <v/>
      </c>
      <c r="D448" t="str">
        <f>IF(RESPOSTAS!E448="","",RESPOSTAS!E448)</f>
        <v/>
      </c>
      <c r="E448" t="str">
        <f>IF(RESPOSTAS!F448="","",IF(UPPER(RESPOSTAS!F448)=INDEX(GABARITO!$C:$C,MATCH(TEXT(VALUE(RIGHT($E$1,2)),"00")&amp;"|"&amp;IF(AND(VALUE(RIGHT($E$1,2))&gt;=57,VALUE(RIGHT($E$1,2))&lt;=63),$D448,"COMUM"),GABARITO!$D:$D,0)),1,0))</f>
        <v/>
      </c>
      <c r="F448" t="str">
        <f>IF(RESPOSTAS!G448="","",IF(UPPER(RESPOSTAS!G448)=INDEX(GABARITO!$C:$C,MATCH(TEXT(VALUE(RIGHT($F$1,2)),"00")&amp;"|"&amp;IF(AND(VALUE(RIGHT($F$1,2))&gt;=57,VALUE(RIGHT($F$1,2))&lt;=63),$D448,"COMUM"),GABARITO!$D:$D,0)),1,0))</f>
        <v/>
      </c>
      <c r="G448" t="str">
        <f>IF(RESPOSTAS!H448="","",IF(UPPER(RESPOSTAS!H448)=INDEX(GABARITO!$C:$C,MATCH(TEXT(VALUE(RIGHT($G$1,2)),"00")&amp;"|"&amp;IF(AND(VALUE(RIGHT($G$1,2))&gt;=57,VALUE(RIGHT($G$1,2))&lt;=63),$D448,"COMUM"),GABARITO!$D:$D,0)),1,0))</f>
        <v/>
      </c>
      <c r="H448" t="str">
        <f>IF(RESPOSTAS!I448="","",IF(UPPER(RESPOSTAS!I448)=INDEX(GABARITO!$C:$C,MATCH(TEXT(VALUE(RIGHT($H$1,2)),"00")&amp;"|"&amp;IF(AND(VALUE(RIGHT($H$1,2))&gt;=57,VALUE(RIGHT($H$1,2))&lt;=63),$D448,"COMUM"),GABARITO!$D:$D,0)),1,0))</f>
        <v/>
      </c>
      <c r="I448" t="str">
        <f>IF(RESPOSTAS!J448="","",IF(UPPER(RESPOSTAS!J448)=INDEX(GABARITO!$C:$C,MATCH(TEXT(VALUE(RIGHT($I$1,2)),"00")&amp;"|"&amp;IF(AND(VALUE(RIGHT($I$1,2))&gt;=57,VALUE(RIGHT($I$1,2))&lt;=63),$D448,"COMUM"),GABARITO!$D:$D,0)),1,0))</f>
        <v/>
      </c>
      <c r="J448" t="str">
        <f>IF(RESPOSTAS!K448="","",IF(UPPER(RESPOSTAS!K448)=INDEX(GABARITO!$C:$C,MATCH(TEXT(VALUE(RIGHT($J$1,2)),"00")&amp;"|"&amp;IF(AND(VALUE(RIGHT($J$1,2))&gt;=57,VALUE(RIGHT($J$1,2))&lt;=63),$D448,"COMUM"),GABARITO!$D:$D,0)),1,0))</f>
        <v/>
      </c>
      <c r="K448" t="str">
        <f>IF(RESPOSTAS!L448="","",IF(UPPER(RESPOSTAS!L448)=INDEX(GABARITO!$C:$C,MATCH(TEXT(VALUE(RIGHT($K$1,2)),"00")&amp;"|"&amp;IF(AND(VALUE(RIGHT($K$1,2))&gt;=57,VALUE(RIGHT($K$1,2))&lt;=63),$D448,"COMUM"),GABARITO!$D:$D,0)),1,0))</f>
        <v/>
      </c>
      <c r="L448" t="str">
        <f>IF(RESPOSTAS!M448="","",IF(UPPER(RESPOSTAS!M448)=INDEX(GABARITO!$C:$C,MATCH(TEXT(VALUE(RIGHT($L$1,2)),"00")&amp;"|"&amp;IF(AND(VALUE(RIGHT($L$1,2))&gt;=57,VALUE(RIGHT($L$1,2))&lt;=63),$D448,"COMUM"),GABARITO!$D:$D,0)),1,0))</f>
        <v/>
      </c>
      <c r="M448" t="str">
        <f>IF(RESPOSTAS!N448="","",IF(UPPER(RESPOSTAS!N448)=INDEX(GABARITO!$C:$C,MATCH(TEXT(VALUE(RIGHT($M$1,2)),"00")&amp;"|"&amp;IF(AND(VALUE(RIGHT($M$1,2))&gt;=57,VALUE(RIGHT($M$1,2))&lt;=63),$D448,"COMUM"),GABARITO!$D:$D,0)),1,0))</f>
        <v/>
      </c>
      <c r="N448" t="str">
        <f>IF(RESPOSTAS!O448="","",IF(UPPER(RESPOSTAS!O448)=INDEX(GABARITO!$C:$C,MATCH(TEXT(VALUE(RIGHT($E$1,2)),"00")&amp;"|"&amp;IF(AND(VALUE(RIGHT($E$1,2))&gt;=57,VALUE(RIGHT($E$1,2))&lt;=63),$D448,"COMUM"),GABARITO!$D:$D,0)),1,0))</f>
        <v/>
      </c>
      <c r="O448" t="str">
        <f>IF(RESPOSTAS!P448="","",IF(UPPER(RESPOSTAS!P448)=INDEX(GABARITO!$C:$C,MATCH(TEXT(VALUE(RIGHT($O$1,2)),"00")&amp;"|"&amp;IF(AND(VALUE(RIGHT($O$1,2))&gt;=57,VALUE(RIGHT($O$1,2))&lt;=63),$D448,"COMUM"),GABARITO!$D:$D,0)),1,0))</f>
        <v/>
      </c>
      <c r="P448" t="str">
        <f>IF(RESPOSTAS!Q448="","",IF(UPPER(RESPOSTAS!Q448)=INDEX(GABARITO!$C:$C,MATCH(TEXT(VALUE(RIGHT($P$1,2)),"00")&amp;"|"&amp;IF(AND(VALUE(RIGHT($P$1,2))&gt;=57,VALUE(RIGHT($P$1,2))&lt;=63),$D448,"COMUM"),GABARITO!$D:$D,0)),1,0))</f>
        <v/>
      </c>
      <c r="Q448" t="str">
        <f>IF(RESPOSTAS!R448="","",IF(UPPER(RESPOSTAS!R448)=INDEX(GABARITO!$C:$C,MATCH(TEXT(VALUE(RIGHT($Q$1,2)),"00")&amp;"|"&amp;IF(AND(VALUE(RIGHT($Q$1,2))&gt;=57,VALUE(RIGHT($Q$1,2))&lt;=63),$D448,"COMUM"),GABARITO!$D:$D,0)),1,0))</f>
        <v/>
      </c>
      <c r="R448" t="str">
        <f>IF(RESPOSTAS!S448="","",IF(UPPER(RESPOSTAS!S448)=INDEX(GABARITO!$C:$C,MATCH(TEXT(VALUE(RIGHT($R$1,2)),"00")&amp;"|"&amp;IF(AND(VALUE(RIGHT($R$1,2))&gt;=57,VALUE(RIGHT($R$1,2))&lt;=63),$D448,"COMUM"),GABARITO!$D:$D,0)),1,0))</f>
        <v/>
      </c>
      <c r="S448" t="str">
        <f>IF(RESPOSTAS!T448="","",IF(UPPER(RESPOSTAS!T448)=INDEX(GABARITO!$C:$C,MATCH(TEXT(VALUE(RIGHT($S$1,2)),"00")&amp;"|"&amp;IF(AND(VALUE(RIGHT($S$1,2))&gt;=57,VALUE(RIGHT($S$1,2))&lt;=63),$D448,"COMUM"),GABARITO!$D:$D,0)),1,0))</f>
        <v/>
      </c>
      <c r="T448" t="str">
        <f>IF(RESPOSTAS!U448="","",IF(UPPER(RESPOSTAS!U448)=INDEX(GABARITO!$C:$C,MATCH(TEXT(VALUE(RIGHT($T$1,2)),"00")&amp;"|"&amp;IF(AND(VALUE(RIGHT($T$1,2))&gt;=57,VALUE(RIGHT($T$1,2))&lt;=63),$D448,"COMUM"),GABARITO!$D:$D,0)),1,0))</f>
        <v/>
      </c>
      <c r="U448" t="str">
        <f>IF(RESPOSTAS!V448="","",IF(UPPER(RESPOSTAS!V448)=INDEX(GABARITO!$C:$C,MATCH(TEXT(VALUE(RIGHT($U$1,2)),"00")&amp;"|"&amp;IF(AND(VALUE(RIGHT($U$1,2))&gt;=57,VALUE(RIGHT($U$1,2))&lt;=63),$D448,"COMUM"),GABARITO!$D:$D,0)),1,0))</f>
        <v/>
      </c>
      <c r="V448" t="str">
        <f>IF(RESPOSTAS!W448="","",IF(UPPER(RESPOSTAS!W448)=INDEX(GABARITO!$C:$C,MATCH(TEXT(VALUE(RIGHT($E$1,2)),"00")&amp;"|"&amp;IF(AND(VALUE(RIGHT($E$1,2))&gt;=57,VALUE(RIGHT($E$1,2))&lt;=63),$D448,"COMUM"),GABARITO!$D:$D,0)),1,0))</f>
        <v/>
      </c>
      <c r="W448" t="str">
        <f>IF(RESPOSTAS!X448="","",IF(UPPER(RESPOSTAS!X448)=INDEX(GABARITO!$C:$C,MATCH(TEXT(VALUE(RIGHT($W$1,2)),"00")&amp;"|"&amp;IF(AND(VALUE(RIGHT($W$1,2))&gt;=57,VALUE(RIGHT($W$1,2))&lt;=63),$D448,"COMUM"),GABARITO!$D:$D,0)),1,0))</f>
        <v/>
      </c>
      <c r="X448" t="str">
        <f>IF(RESPOSTAS!Y448="","",IF(UPPER(RESPOSTAS!Y448)=INDEX(GABARITO!$C:$C,MATCH(TEXT(VALUE(RIGHT($X$1,2)),"00")&amp;"|"&amp;IF(AND(VALUE(RIGHT($X$1,2))&gt;=57,VALUE(RIGHT($X$1,2))&lt;=63),$D448,"COMUM"),GABARITO!$D:$D,0)),1,0))</f>
        <v/>
      </c>
      <c r="Y448" t="str">
        <f>IF(RESPOSTAS!Z448="","",IF(UPPER(RESPOSTAS!Z448)=INDEX(GABARITO!$C:$C,MATCH(TEXT(VALUE(RIGHT($Y$1,2)),"00")&amp;"|"&amp;IF(AND(VALUE(RIGHT($Y$1,2))&gt;=57,VALUE(RIGHT($Y$1,2))&lt;=63),$D448,"COMUM"),GABARITO!$D:$D,0)),1,0))</f>
        <v/>
      </c>
      <c r="Z448" t="str">
        <f>IF(RESPOSTAS!AA448="","",IF(UPPER(RESPOSTAS!AA448)=INDEX(GABARITO!$C:$C,MATCH(TEXT(VALUE(RIGHT($Z$1,2)),"00")&amp;"|"&amp;IF(AND(VALUE(RIGHT($Z$1,2))&gt;=57,VALUE(RIGHT($Z$1,2))&lt;=63),$D448,"COMUM"),GABARITO!$D:$D,0)),1,0))</f>
        <v/>
      </c>
      <c r="AA448" t="str">
        <f>IF(RESPOSTAS!AB448="","",IF(UPPER(RESPOSTAS!AB448)=INDEX(GABARITO!$C:$C,MATCH(TEXT(VALUE(RIGHT($AA$1,2)),"00")&amp;"|"&amp;IF(AND(VALUE(RIGHT($AA$1,2))&gt;=57,VALUE(RIGHT($AA$1,2))&lt;=63),$D448,"COMUM"),GABARITO!$D:$D,0)),1,0))</f>
        <v/>
      </c>
      <c r="AB448" t="str">
        <f>IF(RESPOSTAS!AC448="","",IF(UPPER(RESPOSTAS!AC448)=INDEX(GABARITO!$C:$C,MATCH(TEXT(VALUE(RIGHT($AB$1,2)),"00")&amp;"|"&amp;IF(AND(VALUE(RIGHT($AB$1,2))&gt;=57,VALUE(RIGHT($AB$1,2))&lt;=63),$D448,"COMUM"),GABARITO!$D:$D,0)),1,0))</f>
        <v/>
      </c>
      <c r="AC448" t="str">
        <f>IF(RESPOSTAS!AD448="","",IF(UPPER(RESPOSTAS!AD448)=INDEX(GABARITO!$C:$C,MATCH(TEXT(VALUE(RIGHT($AC$1,2)),"00")&amp;"|"&amp;IF(AND(VALUE(RIGHT($AC$1,2))&gt;=57,VALUE(RIGHT($AC$1,2))&lt;=63),$D448,"COMUM"),GABARITO!$D:$D,0)),1,0))</f>
        <v/>
      </c>
      <c r="AD448" t="str">
        <f>IF(RESPOSTAS!AE448="","",IF(UPPER(RESPOSTAS!AE448)=INDEX(GABARITO!$C:$C,MATCH(TEXT(VALUE(RIGHT($AD$1,2)),"00")&amp;"|"&amp;IF(AND(VALUE(RIGHT($AD$1,2))&gt;=57,VALUE(RIGHT($AD$1,2))&lt;=63),$D448,"COMUM"),GABARITO!$D:$D,0)),1,0))</f>
        <v/>
      </c>
      <c r="AE448" t="str">
        <f>IF(RESPOSTAS!AF448="","",IF(UPPER(RESPOSTAS!AF448)=INDEX(GABARITO!$C:$C,MATCH(TEXT(VALUE(RIGHT($AE$1,2)),"00")&amp;"|"&amp;IF(AND(VALUE(RIGHT($AE$1,2))&gt;=57,VALUE(RIGHT($AE$1,2))&lt;=63),$D448,"COMUM"),GABARITO!$D:$D,0)),1,0))</f>
        <v/>
      </c>
      <c r="AF448" t="str">
        <f>IF(RESPOSTAS!AG448="","",IF(UPPER(RESPOSTAS!AG448)=INDEX(GABARITO!$C:$C,MATCH(TEXT(VALUE(RIGHT($AF$1,2)),"00")&amp;"|"&amp;IF(AND(VALUE(RIGHT($AF$1,2))&gt;=57,VALUE(RIGHT($AF$1,2))&lt;=63),$D448,"COMUM"),GABARITO!$D:$D,0)),1,0))</f>
        <v/>
      </c>
      <c r="AG448" t="str">
        <f>IF(RESPOSTAS!AH448="","",IF(UPPER(RESPOSTAS!AH448)=INDEX(GABARITO!$C:$C,MATCH(TEXT(VALUE(RIGHT($AG$1,2)),"00")&amp;"|"&amp;IF(AND(VALUE(RIGHT($AG$1,2))&gt;=57,VALUE(RIGHT($AG$1,2))&lt;=63),$D448,"COMUM"),GABARITO!$D:$D,0)),1,0))</f>
        <v/>
      </c>
      <c r="AH448" t="str">
        <f>IF(RESPOSTAS!AI448="","",IF(UPPER(RESPOSTAS!AI448)=INDEX(GABARITO!$C:$C,MATCH(TEXT(VALUE(RIGHT($AH$1,2)),"00")&amp;"|"&amp;IF(AND(VALUE(RIGHT($AH$1,2))&gt;=57,VALUE(RIGHT($AH$1,2))&lt;=63),$D448,"COMUM"),GABARITO!$D:$D,0)),1,0))</f>
        <v/>
      </c>
      <c r="AI448" t="str">
        <f>IF(RESPOSTAS!AJ448="","",IF(UPPER(RESPOSTAS!AJ448)=INDEX(GABARITO!$C:$C,MATCH(TEXT(VALUE(RIGHT($AI$1,2)),"00")&amp;"|"&amp;IF(AND(VALUE(RIGHT($AI$1,2))&gt;=57,VALUE(RIGHT($AI$1,2))&lt;=63),$D448,"COMUM"),GABARITO!$D:$D,0)),1,0))</f>
        <v/>
      </c>
      <c r="AJ448" t="str">
        <f>IF(RESPOSTAS!AK448="","",IF(UPPER(RESPOSTAS!AK448)=INDEX(GABARITO!$C:$C,MATCH(TEXT(VALUE(RIGHT($AJ$1,2)),"00")&amp;"|"&amp;IF(AND(VALUE(RIGHT($AJ$1,2))&gt;=57,VALUE(RIGHT($AJ$1,2))&lt;=63),$D448,"COMUM"),GABARITO!$D:$D,0)),1,0))</f>
        <v/>
      </c>
      <c r="AK448" t="str">
        <f>IF(RESPOSTAS!AL448="","",IF(UPPER(RESPOSTAS!AL448)=INDEX(GABARITO!$C:$C,MATCH(TEXT(VALUE(RIGHT($AK$1,2)),"00")&amp;"|"&amp;IF(AND(VALUE(RIGHT($AK$1,2))&gt;=57,VALUE(RIGHT($AK$1,2))&lt;=63),$D448,"COMUM"),GABARITO!$D:$D,0)),1,0))</f>
        <v/>
      </c>
      <c r="AL448" t="str">
        <f>IF(RESPOSTAS!AM448="","",IF(UPPER(RESPOSTAS!AM448)=INDEX(GABARITO!$C:$C,MATCH(TEXT(VALUE(RIGHT($AL$1,2)),"00")&amp;"|"&amp;IF(AND(VALUE(RIGHT($AL$1,2))&gt;=57,VALUE(RIGHT($AL$1,2))&lt;=63),$D448,"COMUM"),GABARITO!$D:$D,0)),1,0))</f>
        <v/>
      </c>
      <c r="AM448" t="str">
        <f>IF(RESPOSTAS!AN448="","",IF(UPPER(RESPOSTAS!AN448)=INDEX(GABARITO!$C:$C,MATCH(TEXT(VALUE(RIGHT($AM$1,2)),"00")&amp;"|"&amp;IF(AND(VALUE(RIGHT($AM$1,2))&gt;=57,VALUE(RIGHT($AM$1,2))&lt;=63),$D448,"COMUM"),GABARITO!$D:$D,0)),1,0))</f>
        <v/>
      </c>
      <c r="AN448" t="str">
        <f>IF(RESPOSTAS!AO448="","",IF(UPPER(RESPOSTAS!AO448)=INDEX(GABARITO!$C:$C,MATCH(TEXT(VALUE(RIGHT($AN$1,2)),"00")&amp;"|"&amp;IF(AND(VALUE(RIGHT($AN$1,2))&gt;=57,VALUE(RIGHT($AN$1,2))&lt;=63),$D448,"COMUM"),GABARITO!$D:$D,0)),1,0))</f>
        <v/>
      </c>
      <c r="AO448" t="str">
        <f>IF(RESPOSTAS!AP448="","",IF(UPPER(RESPOSTAS!AP448)=INDEX(GABARITO!$C:$C,MATCH(TEXT(VALUE(RIGHT($AO$1,2)),"00")&amp;"|"&amp;IF(AND(VALUE(RIGHT($AO$1,2))&gt;=57,VALUE(RIGHT($AO$1,2))&lt;=63),$D448,"COMUM"),GABARITO!$D:$D,0)),1,0))</f>
        <v/>
      </c>
      <c r="AP448" t="str">
        <f>IF(RESPOSTAS!AQ448="","",IF(UPPER(RESPOSTAS!AQ448)=INDEX(GABARITO!$C:$C,MATCH(TEXT(VALUE(RIGHT($AP$1,2)),"00")&amp;"|"&amp;IF(AND(VALUE(RIGHT($AP$1,2))&gt;=57,VALUE(RIGHT($AP$1,2))&lt;=63),$D448,"COMUM"),GABARITO!$D:$D,0)),1,0))</f>
        <v/>
      </c>
      <c r="AQ448" t="str">
        <f>IF(RESPOSTAS!AR448="","",IF(UPPER(RESPOSTAS!AR448)=INDEX(GABARITO!$C:$C,MATCH(TEXT(VALUE(RIGHT($AQ$1,2)),"00")&amp;"|"&amp;IF(AND(VALUE(RIGHT($AQ$1,2))&gt;=57,VALUE(RIGHT($AQ$1,2))&lt;=63),$D448,"COMUM"),GABARITO!$D:$D,0)),1,0))</f>
        <v/>
      </c>
      <c r="AR448" t="str">
        <f>IF(RESPOSTAS!AS448="","",IF(UPPER(RESPOSTAS!AS448)=INDEX(GABARITO!$C:$C,MATCH(TEXT(VALUE(RIGHT($AR$1,2)),"00")&amp;"|"&amp;IF(AND(VALUE(RIGHT($AR$1,2))&gt;=57,VALUE(RIGHT($AR$1,2))&lt;=63),$D448,"COMUM"),GABARITO!$D:$D,0)),1,0))</f>
        <v/>
      </c>
      <c r="AS448" t="str">
        <f>IF(RESPOSTAS!AT448="","",IF(UPPER(RESPOSTAS!AT448)=INDEX(GABARITO!$C:$C,MATCH(TEXT(VALUE(RIGHT($AS$1,2)),"00")&amp;"|"&amp;IF(AND(VALUE(RIGHT($AS$1,2))&gt;=57,VALUE(RIGHT($AS$1,2))&lt;=63),$D448,"COMUM"),GABARITO!$D:$D,0)),1,0))</f>
        <v/>
      </c>
      <c r="AT448" t="str">
        <f>IF(RESPOSTAS!AU448="","",IF(UPPER(RESPOSTAS!AU448)=INDEX(GABARITO!$C:$C,MATCH(TEXT(VALUE(RIGHT($AT$1,2)),"00")&amp;"|"&amp;IF(AND(VALUE(RIGHT($AT$1,2))&gt;=57,VALUE(RIGHT($AT$1,2))&lt;=63),$D448,"COMUM"),GABARITO!$D:$D,0)),1,0))</f>
        <v/>
      </c>
      <c r="AU448" t="str">
        <f>IF(RESPOSTAS!AV448="","",IF(UPPER(RESPOSTAS!AV448)=INDEX(GABARITO!$C:$C,MATCH(TEXT(VALUE(RIGHT($AU$1,2)),"00")&amp;"|"&amp;IF(AND(VALUE(RIGHT($AU$1,2))&gt;=57,VALUE(RIGHT($AU$1,2))&lt;=63),$D448,"COMUM"),GABARITO!$D:$D,0)),1,0))</f>
        <v/>
      </c>
      <c r="AV448" t="str">
        <f>IF(RESPOSTAS!AW448="","",IF(UPPER(RESPOSTAS!AW448)=INDEX(GABARITO!$C:$C,MATCH(TEXT(VALUE(RIGHT($AV$1,2)),"00")&amp;"|"&amp;IF(AND(VALUE(RIGHT($AV$1,2))&gt;=57,VALUE(RIGHT($AV$1,2))&lt;=63),$D448,"COMUM"),GABARITO!$D:$D,0)),1,0))</f>
        <v/>
      </c>
      <c r="AW448" t="str">
        <f>IF(RESPOSTAS!AX448="","",IF(UPPER(RESPOSTAS!AX448)=INDEX(GABARITO!$C:$C,MATCH(TEXT(VALUE(RIGHT($AW$1,2)),"00")&amp;"|"&amp;IF(AND(VALUE(RIGHT($AW$1,2))&gt;=57,VALUE(RIGHT($AW$1,2))&lt;=63),$D448,"COMUM"),GABARITO!$D:$D,0)),1,0))</f>
        <v/>
      </c>
      <c r="AX448" t="str">
        <f>IF(RESPOSTAS!AY448="","",IF(UPPER(RESPOSTAS!AY448)=INDEX(GABARITO!$C:$C,MATCH(TEXT(VALUE(RIGHT($AX$1,2)),"00")&amp;"|"&amp;IF(AND(VALUE(RIGHT($AX$1,2))&gt;=57,VALUE(RIGHT($AX$1,2))&lt;=63),$D448,"COMUM"),GABARITO!$D:$D,0)),1,0))</f>
        <v/>
      </c>
      <c r="AY448" t="str">
        <f>IF(RESPOSTAS!AZ448="","",IF(UPPER(RESPOSTAS!AZ448)=INDEX(GABARITO!$C:$C,MATCH(TEXT(VALUE(RIGHT($AY$1,2)),"00")&amp;"|"&amp;IF(AND(VALUE(RIGHT($AY$1,2))&gt;=57,VALUE(RIGHT($AY$1,2))&lt;=63),$D448,"COMUM"),GABARITO!$D:$D,0)),1,0))</f>
        <v/>
      </c>
      <c r="AZ448" t="str">
        <f>IF(RESPOSTAS!BA448="","",IF(UPPER(RESPOSTAS!BA448)=INDEX(GABARITO!$C:$C,MATCH(TEXT(VALUE(RIGHT($AZ$1,2)),"00")&amp;"|"&amp;IF(AND(VALUE(RIGHT($AZ$1,2))&gt;=57,VALUE(RIGHT($AZ$1,2))&lt;=63),$D448,"COMUM"),GABARITO!$D:$D,0)),1,0))</f>
        <v/>
      </c>
      <c r="BA448" t="str">
        <f>IF(RESPOSTAS!BB448="","",IF(UPPER(RESPOSTAS!BB448)=INDEX(GABARITO!$C:$C,MATCH(TEXT(VALUE(RIGHT($BA$1,2)),"00")&amp;"|"&amp;IF(AND(VALUE(RIGHT($BA$1,2))&gt;=57,VALUE(RIGHT($BA$1,2))&lt;=63),$D448,"COMUM"),GABARITO!$D:$D,0)),1,0))</f>
        <v/>
      </c>
      <c r="BB448" t="str">
        <f>IF(RESPOSTAS!BC448="","",IF(UPPER(RESPOSTAS!BC448)=INDEX(GABARITO!$C:$C,MATCH(TEXT(VALUE(RIGHT($BB$1,2)),"00")&amp;"|"&amp;IF(AND(VALUE(RIGHT($BB$1,2))&gt;=57,VALUE(RIGHT($BB$1,2))&lt;=63),$D448,"COMUM"),GABARITO!$D:$D,0)),1,0))</f>
        <v/>
      </c>
      <c r="BC448" t="str">
        <f>IF(RESPOSTAS!BD448="","",IF(UPPER(RESPOSTAS!BD448)=INDEX(GABARITO!$C:$C,MATCH(TEXT(VALUE(RIGHT($BC$1,2)),"00")&amp;"|"&amp;IF(AND(VALUE(RIGHT($BC$1,2))&gt;=57,VALUE(RIGHT($BC$1,2))&lt;=63),$D448,"COMUM"),GABARITO!$D:$D,0)),1,0))</f>
        <v/>
      </c>
      <c r="BD448" t="str">
        <f>IF(RESPOSTAS!BE448="","",IF(UPPER(RESPOSTAS!BE448)=INDEX(GABARITO!$C:$C,MATCH(TEXT(VALUE(RIGHT($BD$1,2)),"00")&amp;"|"&amp;IF(AND(VALUE(RIGHT($BD$1,2))&gt;=57,VALUE(RIGHT($BD$1,2))&lt;=63),$D448,"COMUM"),GABARITO!$D:$D,0)),1,0))</f>
        <v/>
      </c>
      <c r="BE448" t="str">
        <f>IF(RESPOSTAS!BF448="","",IF(UPPER(RESPOSTAS!BF448)=INDEX(GABARITO!$C:$C,MATCH(TEXT(VALUE(RIGHT($BE$1,2)),"00")&amp;"|"&amp;IF(AND(VALUE(RIGHT($BE$1,2))&gt;=57,VALUE(RIGHT($BE$1,2))&lt;=63),$D448,"COMUM"),GABARITO!$D:$D,0)),1,0))</f>
        <v/>
      </c>
      <c r="BF448" t="str">
        <f>IF(RESPOSTAS!BG448="","",IF(UPPER(RESPOSTAS!BG448)=INDEX(GABARITO!$C:$C,MATCH(TEXT(VALUE(RIGHT($BF$1,2)),"00")&amp;"|"&amp;IF(AND(VALUE(RIGHT($BF$1,2))&gt;=57,VALUE(RIGHT($BF$1,2))&lt;=63),$D448,"COMUM"),GABARITO!$D:$D,0)),1,0))</f>
        <v/>
      </c>
      <c r="BG448" t="str">
        <f>IF(RESPOSTAS!BH448="","",IF(UPPER(RESPOSTAS!BH448)=INDEX(GABARITO!$C:$C,MATCH(TEXT(VALUE(RIGHT($BG$1,2)),"00")&amp;"|"&amp;IF(AND(VALUE(RIGHT($BG$1,2))&gt;=57,VALUE(RIGHT($BG$1,2))&lt;=63),$D448,"COMUM"),GABARITO!$D:$D,0)),1,0))</f>
        <v/>
      </c>
      <c r="BH448" t="str">
        <f>IF(RESPOSTAS!BI448="","",IF(UPPER(RESPOSTAS!BI448)=INDEX(GABARITO!$C:$C,MATCH(TEXT(VALUE(RIGHT($BH$1,2)),"00")&amp;"|"&amp;IF(AND(VALUE(RIGHT($BH$1,2))&gt;=57,VALUE(RIGHT($BH$1,2))&lt;=63),$D448,"COMUM"),GABARITO!$D:$D,0)),1,0))</f>
        <v/>
      </c>
      <c r="BI448" t="str">
        <f>IF(RESPOSTAS!BJ448="","",IF(UPPER(RESPOSTAS!BJ448)=INDEX(GABARITO!$C:$C,MATCH(TEXT(VALUE(RIGHT($BI$1,2)),"00")&amp;"|"&amp;IF(AND(VALUE(RIGHT($BI$1,2))&gt;=57,VALUE(RIGHT($BI$1,2))&lt;=63),$D448,"COMUM"),GABARITO!$D:$D,0)),1,0))</f>
        <v/>
      </c>
      <c r="BJ448" t="str">
        <f>IF(RESPOSTAS!BK448="","",IF(UPPER(RESPOSTAS!BK448)=INDEX(GABARITO!$C:$C,MATCH(TEXT(VALUE(RIGHT($BJ$1,2)),"00")&amp;"|"&amp;IF(AND(VALUE(RIGHT($BJ$1,2))&gt;=57,VALUE(RIGHT($BJ$1,2))&lt;=63),$D448,"COMUM"),GABARITO!$D:$D,0)),1,0))</f>
        <v/>
      </c>
      <c r="BK448" t="str">
        <f>IF(RESPOSTAS!BL448="","",IF(UPPER(RESPOSTAS!BL448)=INDEX(GABARITO!$C:$C,MATCH(TEXT(VALUE(RIGHT($BK$1,2)),"00")&amp;"|"&amp;IF(AND(VALUE(RIGHT($BK$1,2))&gt;=57,VALUE(RIGHT($BK$1,2))&lt;=63),$D448,"COMUM"),GABARITO!$D:$D,0)),1,0))</f>
        <v/>
      </c>
      <c r="BL448" t="str">
        <f>IF(RESPOSTAS!BM448="","",IF(UPPER(RESPOSTAS!BM448)=INDEX(GABARITO!$C:$C,MATCH(TEXT(VALUE(RIGHT($BL$1,2)),"00")&amp;"|"&amp;IF(AND(VALUE(RIGHT($BL$1,2))&gt;=57,VALUE(RIGHT($BL$1,2))&lt;=63),$D448,"COMUM"),GABARITO!$D:$D,0)),1,0))</f>
        <v/>
      </c>
      <c r="BM448" t="str">
        <f>IF(RESPOSTAS!BN448="","",IF(UPPER(RESPOSTAS!BN448)=INDEX(GABARITO!$C:$C,MATCH(TEXT(VALUE(RIGHT($BM$1,2)),"00")&amp;"|"&amp;IF(AND(VALUE(RIGHT($BM$1,2))&gt;=57,VALUE(RIGHT($BM$1,2))&lt;=63),$D448,"COMUM"),GABARITO!$D:$D,0)),1,0))</f>
        <v/>
      </c>
      <c r="BN448" t="str">
        <f>IF(RESPOSTAS!BO448="","",IF(UPPER(RESPOSTAS!BO448)=INDEX(GABARITO!$C:$C,MATCH(TEXT(VALUE(RIGHT($BN$1,2)),"00")&amp;"|"&amp;IF(AND(VALUE(RIGHT($BN$1,2))&gt;=57,VALUE(RIGHT($BN$1,2))&lt;=63),$D448,"COMUM"),GABARITO!$D:$D,0)),1,0))</f>
        <v/>
      </c>
      <c r="BO448" t="str">
        <f>IF(RESPOSTAS!BP448="","",IF(UPPER(RESPOSTAS!BP448)=INDEX(GABARITO!$C:$C,MATCH(TEXT(VALUE(RIGHT($BO$1,2)),"00")&amp;"|"&amp;IF(AND(VALUE(RIGHT($BO$1,2))&gt;=57,VALUE(RIGHT($BO$1,2))&lt;=63),$D448,"COMUM"),GABARITO!$D:$D,0)),1,0))</f>
        <v/>
      </c>
      <c r="BP448">
        <f>COUNTIF(RESPOSTAS!F448:BP448,"&lt;&gt;")</f>
        <v>0</v>
      </c>
      <c r="BQ448" t="str">
        <f t="shared" si="62"/>
        <v/>
      </c>
      <c r="BR448" s="10" t="str">
        <f t="shared" si="63"/>
        <v/>
      </c>
      <c r="BT448" s="11" t="str">
        <f t="shared" si="65"/>
        <v/>
      </c>
      <c r="BU448" s="11" t="str">
        <f t="shared" si="66"/>
        <v/>
      </c>
      <c r="BV448" s="11" t="str">
        <f t="shared" si="67"/>
        <v/>
      </c>
      <c r="BW448" s="11" t="str">
        <f t="shared" si="68"/>
        <v/>
      </c>
      <c r="BX448" s="11" t="str">
        <f t="shared" si="69"/>
        <v/>
      </c>
      <c r="BY448" s="11" t="str">
        <f t="shared" si="70"/>
        <v/>
      </c>
      <c r="BZ448" s="3" t="str">
        <f t="shared" si="64"/>
        <v/>
      </c>
      <c r="CA448" s="3" t="e">
        <f t="shared" si="71"/>
        <v>#VALUE!</v>
      </c>
    </row>
    <row r="449" spans="1:79" x14ac:dyDescent="0.25">
      <c r="A449" t="str">
        <f>IF(RESPOSTAS!A449="","",RESPOSTAS!A449)</f>
        <v/>
      </c>
      <c r="B449" t="str">
        <f>IF(RESPOSTAS!C449="","",RESPOSTAS!C449)</f>
        <v/>
      </c>
      <c r="C449" t="str">
        <f>IF(RESPOSTAS!D449="","",RESPOSTAS!D449)</f>
        <v/>
      </c>
      <c r="D449" t="str">
        <f>IF(RESPOSTAS!E449="","",RESPOSTAS!E449)</f>
        <v/>
      </c>
      <c r="E449" t="str">
        <f>IF(RESPOSTAS!F449="","",IF(UPPER(RESPOSTAS!F449)=INDEX(GABARITO!$C:$C,MATCH(TEXT(VALUE(RIGHT($E$1,2)),"00")&amp;"|"&amp;IF(AND(VALUE(RIGHT($E$1,2))&gt;=57,VALUE(RIGHT($E$1,2))&lt;=63),$D449,"COMUM"),GABARITO!$D:$D,0)),1,0))</f>
        <v/>
      </c>
      <c r="F449" t="str">
        <f>IF(RESPOSTAS!G449="","",IF(UPPER(RESPOSTAS!G449)=INDEX(GABARITO!$C:$C,MATCH(TEXT(VALUE(RIGHT($F$1,2)),"00")&amp;"|"&amp;IF(AND(VALUE(RIGHT($F$1,2))&gt;=57,VALUE(RIGHT($F$1,2))&lt;=63),$D449,"COMUM"),GABARITO!$D:$D,0)),1,0))</f>
        <v/>
      </c>
      <c r="G449" t="str">
        <f>IF(RESPOSTAS!H449="","",IF(UPPER(RESPOSTAS!H449)=INDEX(GABARITO!$C:$C,MATCH(TEXT(VALUE(RIGHT($G$1,2)),"00")&amp;"|"&amp;IF(AND(VALUE(RIGHT($G$1,2))&gt;=57,VALUE(RIGHT($G$1,2))&lt;=63),$D449,"COMUM"),GABARITO!$D:$D,0)),1,0))</f>
        <v/>
      </c>
      <c r="H449" t="str">
        <f>IF(RESPOSTAS!I449="","",IF(UPPER(RESPOSTAS!I449)=INDEX(GABARITO!$C:$C,MATCH(TEXT(VALUE(RIGHT($H$1,2)),"00")&amp;"|"&amp;IF(AND(VALUE(RIGHT($H$1,2))&gt;=57,VALUE(RIGHT($H$1,2))&lt;=63),$D449,"COMUM"),GABARITO!$D:$D,0)),1,0))</f>
        <v/>
      </c>
      <c r="I449" t="str">
        <f>IF(RESPOSTAS!J449="","",IF(UPPER(RESPOSTAS!J449)=INDEX(GABARITO!$C:$C,MATCH(TEXT(VALUE(RIGHT($I$1,2)),"00")&amp;"|"&amp;IF(AND(VALUE(RIGHT($I$1,2))&gt;=57,VALUE(RIGHT($I$1,2))&lt;=63),$D449,"COMUM"),GABARITO!$D:$D,0)),1,0))</f>
        <v/>
      </c>
      <c r="J449" t="str">
        <f>IF(RESPOSTAS!K449="","",IF(UPPER(RESPOSTAS!K449)=INDEX(GABARITO!$C:$C,MATCH(TEXT(VALUE(RIGHT($J$1,2)),"00")&amp;"|"&amp;IF(AND(VALUE(RIGHT($J$1,2))&gt;=57,VALUE(RIGHT($J$1,2))&lt;=63),$D449,"COMUM"),GABARITO!$D:$D,0)),1,0))</f>
        <v/>
      </c>
      <c r="K449" t="str">
        <f>IF(RESPOSTAS!L449="","",IF(UPPER(RESPOSTAS!L449)=INDEX(GABARITO!$C:$C,MATCH(TEXT(VALUE(RIGHT($K$1,2)),"00")&amp;"|"&amp;IF(AND(VALUE(RIGHT($K$1,2))&gt;=57,VALUE(RIGHT($K$1,2))&lt;=63),$D449,"COMUM"),GABARITO!$D:$D,0)),1,0))</f>
        <v/>
      </c>
      <c r="L449" t="str">
        <f>IF(RESPOSTAS!M449="","",IF(UPPER(RESPOSTAS!M449)=INDEX(GABARITO!$C:$C,MATCH(TEXT(VALUE(RIGHT($L$1,2)),"00")&amp;"|"&amp;IF(AND(VALUE(RIGHT($L$1,2))&gt;=57,VALUE(RIGHT($L$1,2))&lt;=63),$D449,"COMUM"),GABARITO!$D:$D,0)),1,0))</f>
        <v/>
      </c>
      <c r="M449" t="str">
        <f>IF(RESPOSTAS!N449="","",IF(UPPER(RESPOSTAS!N449)=INDEX(GABARITO!$C:$C,MATCH(TEXT(VALUE(RIGHT($M$1,2)),"00")&amp;"|"&amp;IF(AND(VALUE(RIGHT($M$1,2))&gt;=57,VALUE(RIGHT($M$1,2))&lt;=63),$D449,"COMUM"),GABARITO!$D:$D,0)),1,0))</f>
        <v/>
      </c>
      <c r="N449" t="str">
        <f>IF(RESPOSTAS!O449="","",IF(UPPER(RESPOSTAS!O449)=INDEX(GABARITO!$C:$C,MATCH(TEXT(VALUE(RIGHT($E$1,2)),"00")&amp;"|"&amp;IF(AND(VALUE(RIGHT($E$1,2))&gt;=57,VALUE(RIGHT($E$1,2))&lt;=63),$D449,"COMUM"),GABARITO!$D:$D,0)),1,0))</f>
        <v/>
      </c>
      <c r="O449" t="str">
        <f>IF(RESPOSTAS!P449="","",IF(UPPER(RESPOSTAS!P449)=INDEX(GABARITO!$C:$C,MATCH(TEXT(VALUE(RIGHT($O$1,2)),"00")&amp;"|"&amp;IF(AND(VALUE(RIGHT($O$1,2))&gt;=57,VALUE(RIGHT($O$1,2))&lt;=63),$D449,"COMUM"),GABARITO!$D:$D,0)),1,0))</f>
        <v/>
      </c>
      <c r="P449" t="str">
        <f>IF(RESPOSTAS!Q449="","",IF(UPPER(RESPOSTAS!Q449)=INDEX(GABARITO!$C:$C,MATCH(TEXT(VALUE(RIGHT($P$1,2)),"00")&amp;"|"&amp;IF(AND(VALUE(RIGHT($P$1,2))&gt;=57,VALUE(RIGHT($P$1,2))&lt;=63),$D449,"COMUM"),GABARITO!$D:$D,0)),1,0))</f>
        <v/>
      </c>
      <c r="Q449" t="str">
        <f>IF(RESPOSTAS!R449="","",IF(UPPER(RESPOSTAS!R449)=INDEX(GABARITO!$C:$C,MATCH(TEXT(VALUE(RIGHT($Q$1,2)),"00")&amp;"|"&amp;IF(AND(VALUE(RIGHT($Q$1,2))&gt;=57,VALUE(RIGHT($Q$1,2))&lt;=63),$D449,"COMUM"),GABARITO!$D:$D,0)),1,0))</f>
        <v/>
      </c>
      <c r="R449" t="str">
        <f>IF(RESPOSTAS!S449="","",IF(UPPER(RESPOSTAS!S449)=INDEX(GABARITO!$C:$C,MATCH(TEXT(VALUE(RIGHT($R$1,2)),"00")&amp;"|"&amp;IF(AND(VALUE(RIGHT($R$1,2))&gt;=57,VALUE(RIGHT($R$1,2))&lt;=63),$D449,"COMUM"),GABARITO!$D:$D,0)),1,0))</f>
        <v/>
      </c>
      <c r="S449" t="str">
        <f>IF(RESPOSTAS!T449="","",IF(UPPER(RESPOSTAS!T449)=INDEX(GABARITO!$C:$C,MATCH(TEXT(VALUE(RIGHT($S$1,2)),"00")&amp;"|"&amp;IF(AND(VALUE(RIGHT($S$1,2))&gt;=57,VALUE(RIGHT($S$1,2))&lt;=63),$D449,"COMUM"),GABARITO!$D:$D,0)),1,0))</f>
        <v/>
      </c>
      <c r="T449" t="str">
        <f>IF(RESPOSTAS!U449="","",IF(UPPER(RESPOSTAS!U449)=INDEX(GABARITO!$C:$C,MATCH(TEXT(VALUE(RIGHT($T$1,2)),"00")&amp;"|"&amp;IF(AND(VALUE(RIGHT($T$1,2))&gt;=57,VALUE(RIGHT($T$1,2))&lt;=63),$D449,"COMUM"),GABARITO!$D:$D,0)),1,0))</f>
        <v/>
      </c>
      <c r="U449" t="str">
        <f>IF(RESPOSTAS!V449="","",IF(UPPER(RESPOSTAS!V449)=INDEX(GABARITO!$C:$C,MATCH(TEXT(VALUE(RIGHT($U$1,2)),"00")&amp;"|"&amp;IF(AND(VALUE(RIGHT($U$1,2))&gt;=57,VALUE(RIGHT($U$1,2))&lt;=63),$D449,"COMUM"),GABARITO!$D:$D,0)),1,0))</f>
        <v/>
      </c>
      <c r="V449" t="str">
        <f>IF(RESPOSTAS!W449="","",IF(UPPER(RESPOSTAS!W449)=INDEX(GABARITO!$C:$C,MATCH(TEXT(VALUE(RIGHT($E$1,2)),"00")&amp;"|"&amp;IF(AND(VALUE(RIGHT($E$1,2))&gt;=57,VALUE(RIGHT($E$1,2))&lt;=63),$D449,"COMUM"),GABARITO!$D:$D,0)),1,0))</f>
        <v/>
      </c>
      <c r="W449" t="str">
        <f>IF(RESPOSTAS!X449="","",IF(UPPER(RESPOSTAS!X449)=INDEX(GABARITO!$C:$C,MATCH(TEXT(VALUE(RIGHT($W$1,2)),"00")&amp;"|"&amp;IF(AND(VALUE(RIGHT($W$1,2))&gt;=57,VALUE(RIGHT($W$1,2))&lt;=63),$D449,"COMUM"),GABARITO!$D:$D,0)),1,0))</f>
        <v/>
      </c>
      <c r="X449" t="str">
        <f>IF(RESPOSTAS!Y449="","",IF(UPPER(RESPOSTAS!Y449)=INDEX(GABARITO!$C:$C,MATCH(TEXT(VALUE(RIGHT($X$1,2)),"00")&amp;"|"&amp;IF(AND(VALUE(RIGHT($X$1,2))&gt;=57,VALUE(RIGHT($X$1,2))&lt;=63),$D449,"COMUM"),GABARITO!$D:$D,0)),1,0))</f>
        <v/>
      </c>
      <c r="Y449" t="str">
        <f>IF(RESPOSTAS!Z449="","",IF(UPPER(RESPOSTAS!Z449)=INDEX(GABARITO!$C:$C,MATCH(TEXT(VALUE(RIGHT($Y$1,2)),"00")&amp;"|"&amp;IF(AND(VALUE(RIGHT($Y$1,2))&gt;=57,VALUE(RIGHT($Y$1,2))&lt;=63),$D449,"COMUM"),GABARITO!$D:$D,0)),1,0))</f>
        <v/>
      </c>
      <c r="Z449" t="str">
        <f>IF(RESPOSTAS!AA449="","",IF(UPPER(RESPOSTAS!AA449)=INDEX(GABARITO!$C:$C,MATCH(TEXT(VALUE(RIGHT($Z$1,2)),"00")&amp;"|"&amp;IF(AND(VALUE(RIGHT($Z$1,2))&gt;=57,VALUE(RIGHT($Z$1,2))&lt;=63),$D449,"COMUM"),GABARITO!$D:$D,0)),1,0))</f>
        <v/>
      </c>
      <c r="AA449" t="str">
        <f>IF(RESPOSTAS!AB449="","",IF(UPPER(RESPOSTAS!AB449)=INDEX(GABARITO!$C:$C,MATCH(TEXT(VALUE(RIGHT($AA$1,2)),"00")&amp;"|"&amp;IF(AND(VALUE(RIGHT($AA$1,2))&gt;=57,VALUE(RIGHT($AA$1,2))&lt;=63),$D449,"COMUM"),GABARITO!$D:$D,0)),1,0))</f>
        <v/>
      </c>
      <c r="AB449" t="str">
        <f>IF(RESPOSTAS!AC449="","",IF(UPPER(RESPOSTAS!AC449)=INDEX(GABARITO!$C:$C,MATCH(TEXT(VALUE(RIGHT($AB$1,2)),"00")&amp;"|"&amp;IF(AND(VALUE(RIGHT($AB$1,2))&gt;=57,VALUE(RIGHT($AB$1,2))&lt;=63),$D449,"COMUM"),GABARITO!$D:$D,0)),1,0))</f>
        <v/>
      </c>
      <c r="AC449" t="str">
        <f>IF(RESPOSTAS!AD449="","",IF(UPPER(RESPOSTAS!AD449)=INDEX(GABARITO!$C:$C,MATCH(TEXT(VALUE(RIGHT($AC$1,2)),"00")&amp;"|"&amp;IF(AND(VALUE(RIGHT($AC$1,2))&gt;=57,VALUE(RIGHT($AC$1,2))&lt;=63),$D449,"COMUM"),GABARITO!$D:$D,0)),1,0))</f>
        <v/>
      </c>
      <c r="AD449" t="str">
        <f>IF(RESPOSTAS!AE449="","",IF(UPPER(RESPOSTAS!AE449)=INDEX(GABARITO!$C:$C,MATCH(TEXT(VALUE(RIGHT($AD$1,2)),"00")&amp;"|"&amp;IF(AND(VALUE(RIGHT($AD$1,2))&gt;=57,VALUE(RIGHT($AD$1,2))&lt;=63),$D449,"COMUM"),GABARITO!$D:$D,0)),1,0))</f>
        <v/>
      </c>
      <c r="AE449" t="str">
        <f>IF(RESPOSTAS!AF449="","",IF(UPPER(RESPOSTAS!AF449)=INDEX(GABARITO!$C:$C,MATCH(TEXT(VALUE(RIGHT($AE$1,2)),"00")&amp;"|"&amp;IF(AND(VALUE(RIGHT($AE$1,2))&gt;=57,VALUE(RIGHT($AE$1,2))&lt;=63),$D449,"COMUM"),GABARITO!$D:$D,0)),1,0))</f>
        <v/>
      </c>
      <c r="AF449" t="str">
        <f>IF(RESPOSTAS!AG449="","",IF(UPPER(RESPOSTAS!AG449)=INDEX(GABARITO!$C:$C,MATCH(TEXT(VALUE(RIGHT($AF$1,2)),"00")&amp;"|"&amp;IF(AND(VALUE(RIGHT($AF$1,2))&gt;=57,VALUE(RIGHT($AF$1,2))&lt;=63),$D449,"COMUM"),GABARITO!$D:$D,0)),1,0))</f>
        <v/>
      </c>
      <c r="AG449" t="str">
        <f>IF(RESPOSTAS!AH449="","",IF(UPPER(RESPOSTAS!AH449)=INDEX(GABARITO!$C:$C,MATCH(TEXT(VALUE(RIGHT($AG$1,2)),"00")&amp;"|"&amp;IF(AND(VALUE(RIGHT($AG$1,2))&gt;=57,VALUE(RIGHT($AG$1,2))&lt;=63),$D449,"COMUM"),GABARITO!$D:$D,0)),1,0))</f>
        <v/>
      </c>
      <c r="AH449" t="str">
        <f>IF(RESPOSTAS!AI449="","",IF(UPPER(RESPOSTAS!AI449)=INDEX(GABARITO!$C:$C,MATCH(TEXT(VALUE(RIGHT($AH$1,2)),"00")&amp;"|"&amp;IF(AND(VALUE(RIGHT($AH$1,2))&gt;=57,VALUE(RIGHT($AH$1,2))&lt;=63),$D449,"COMUM"),GABARITO!$D:$D,0)),1,0))</f>
        <v/>
      </c>
      <c r="AI449" t="str">
        <f>IF(RESPOSTAS!AJ449="","",IF(UPPER(RESPOSTAS!AJ449)=INDEX(GABARITO!$C:$C,MATCH(TEXT(VALUE(RIGHT($AI$1,2)),"00")&amp;"|"&amp;IF(AND(VALUE(RIGHT($AI$1,2))&gt;=57,VALUE(RIGHT($AI$1,2))&lt;=63),$D449,"COMUM"),GABARITO!$D:$D,0)),1,0))</f>
        <v/>
      </c>
      <c r="AJ449" t="str">
        <f>IF(RESPOSTAS!AK449="","",IF(UPPER(RESPOSTAS!AK449)=INDEX(GABARITO!$C:$C,MATCH(TEXT(VALUE(RIGHT($AJ$1,2)),"00")&amp;"|"&amp;IF(AND(VALUE(RIGHT($AJ$1,2))&gt;=57,VALUE(RIGHT($AJ$1,2))&lt;=63),$D449,"COMUM"),GABARITO!$D:$D,0)),1,0))</f>
        <v/>
      </c>
      <c r="AK449" t="str">
        <f>IF(RESPOSTAS!AL449="","",IF(UPPER(RESPOSTAS!AL449)=INDEX(GABARITO!$C:$C,MATCH(TEXT(VALUE(RIGHT($AK$1,2)),"00")&amp;"|"&amp;IF(AND(VALUE(RIGHT($AK$1,2))&gt;=57,VALUE(RIGHT($AK$1,2))&lt;=63),$D449,"COMUM"),GABARITO!$D:$D,0)),1,0))</f>
        <v/>
      </c>
      <c r="AL449" t="str">
        <f>IF(RESPOSTAS!AM449="","",IF(UPPER(RESPOSTAS!AM449)=INDEX(GABARITO!$C:$C,MATCH(TEXT(VALUE(RIGHT($AL$1,2)),"00")&amp;"|"&amp;IF(AND(VALUE(RIGHT($AL$1,2))&gt;=57,VALUE(RIGHT($AL$1,2))&lt;=63),$D449,"COMUM"),GABARITO!$D:$D,0)),1,0))</f>
        <v/>
      </c>
      <c r="AM449" t="str">
        <f>IF(RESPOSTAS!AN449="","",IF(UPPER(RESPOSTAS!AN449)=INDEX(GABARITO!$C:$C,MATCH(TEXT(VALUE(RIGHT($AM$1,2)),"00")&amp;"|"&amp;IF(AND(VALUE(RIGHT($AM$1,2))&gt;=57,VALUE(RIGHT($AM$1,2))&lt;=63),$D449,"COMUM"),GABARITO!$D:$D,0)),1,0))</f>
        <v/>
      </c>
      <c r="AN449" t="str">
        <f>IF(RESPOSTAS!AO449="","",IF(UPPER(RESPOSTAS!AO449)=INDEX(GABARITO!$C:$C,MATCH(TEXT(VALUE(RIGHT($AN$1,2)),"00")&amp;"|"&amp;IF(AND(VALUE(RIGHT($AN$1,2))&gt;=57,VALUE(RIGHT($AN$1,2))&lt;=63),$D449,"COMUM"),GABARITO!$D:$D,0)),1,0))</f>
        <v/>
      </c>
      <c r="AO449" t="str">
        <f>IF(RESPOSTAS!AP449="","",IF(UPPER(RESPOSTAS!AP449)=INDEX(GABARITO!$C:$C,MATCH(TEXT(VALUE(RIGHT($AO$1,2)),"00")&amp;"|"&amp;IF(AND(VALUE(RIGHT($AO$1,2))&gt;=57,VALUE(RIGHT($AO$1,2))&lt;=63),$D449,"COMUM"),GABARITO!$D:$D,0)),1,0))</f>
        <v/>
      </c>
      <c r="AP449" t="str">
        <f>IF(RESPOSTAS!AQ449="","",IF(UPPER(RESPOSTAS!AQ449)=INDEX(GABARITO!$C:$C,MATCH(TEXT(VALUE(RIGHT($AP$1,2)),"00")&amp;"|"&amp;IF(AND(VALUE(RIGHT($AP$1,2))&gt;=57,VALUE(RIGHT($AP$1,2))&lt;=63),$D449,"COMUM"),GABARITO!$D:$D,0)),1,0))</f>
        <v/>
      </c>
      <c r="AQ449" t="str">
        <f>IF(RESPOSTAS!AR449="","",IF(UPPER(RESPOSTAS!AR449)=INDEX(GABARITO!$C:$C,MATCH(TEXT(VALUE(RIGHT($AQ$1,2)),"00")&amp;"|"&amp;IF(AND(VALUE(RIGHT($AQ$1,2))&gt;=57,VALUE(RIGHT($AQ$1,2))&lt;=63),$D449,"COMUM"),GABARITO!$D:$D,0)),1,0))</f>
        <v/>
      </c>
      <c r="AR449" t="str">
        <f>IF(RESPOSTAS!AS449="","",IF(UPPER(RESPOSTAS!AS449)=INDEX(GABARITO!$C:$C,MATCH(TEXT(VALUE(RIGHT($AR$1,2)),"00")&amp;"|"&amp;IF(AND(VALUE(RIGHT($AR$1,2))&gt;=57,VALUE(RIGHT($AR$1,2))&lt;=63),$D449,"COMUM"),GABARITO!$D:$D,0)),1,0))</f>
        <v/>
      </c>
      <c r="AS449" t="str">
        <f>IF(RESPOSTAS!AT449="","",IF(UPPER(RESPOSTAS!AT449)=INDEX(GABARITO!$C:$C,MATCH(TEXT(VALUE(RIGHT($AS$1,2)),"00")&amp;"|"&amp;IF(AND(VALUE(RIGHT($AS$1,2))&gt;=57,VALUE(RIGHT($AS$1,2))&lt;=63),$D449,"COMUM"),GABARITO!$D:$D,0)),1,0))</f>
        <v/>
      </c>
      <c r="AT449" t="str">
        <f>IF(RESPOSTAS!AU449="","",IF(UPPER(RESPOSTAS!AU449)=INDEX(GABARITO!$C:$C,MATCH(TEXT(VALUE(RIGHT($AT$1,2)),"00")&amp;"|"&amp;IF(AND(VALUE(RIGHT($AT$1,2))&gt;=57,VALUE(RIGHT($AT$1,2))&lt;=63),$D449,"COMUM"),GABARITO!$D:$D,0)),1,0))</f>
        <v/>
      </c>
      <c r="AU449" t="str">
        <f>IF(RESPOSTAS!AV449="","",IF(UPPER(RESPOSTAS!AV449)=INDEX(GABARITO!$C:$C,MATCH(TEXT(VALUE(RIGHT($AU$1,2)),"00")&amp;"|"&amp;IF(AND(VALUE(RIGHT($AU$1,2))&gt;=57,VALUE(RIGHT($AU$1,2))&lt;=63),$D449,"COMUM"),GABARITO!$D:$D,0)),1,0))</f>
        <v/>
      </c>
      <c r="AV449" t="str">
        <f>IF(RESPOSTAS!AW449="","",IF(UPPER(RESPOSTAS!AW449)=INDEX(GABARITO!$C:$C,MATCH(TEXT(VALUE(RIGHT($AV$1,2)),"00")&amp;"|"&amp;IF(AND(VALUE(RIGHT($AV$1,2))&gt;=57,VALUE(RIGHT($AV$1,2))&lt;=63),$D449,"COMUM"),GABARITO!$D:$D,0)),1,0))</f>
        <v/>
      </c>
      <c r="AW449" t="str">
        <f>IF(RESPOSTAS!AX449="","",IF(UPPER(RESPOSTAS!AX449)=INDEX(GABARITO!$C:$C,MATCH(TEXT(VALUE(RIGHT($AW$1,2)),"00")&amp;"|"&amp;IF(AND(VALUE(RIGHT($AW$1,2))&gt;=57,VALUE(RIGHT($AW$1,2))&lt;=63),$D449,"COMUM"),GABARITO!$D:$D,0)),1,0))</f>
        <v/>
      </c>
      <c r="AX449" t="str">
        <f>IF(RESPOSTAS!AY449="","",IF(UPPER(RESPOSTAS!AY449)=INDEX(GABARITO!$C:$C,MATCH(TEXT(VALUE(RIGHT($AX$1,2)),"00")&amp;"|"&amp;IF(AND(VALUE(RIGHT($AX$1,2))&gt;=57,VALUE(RIGHT($AX$1,2))&lt;=63),$D449,"COMUM"),GABARITO!$D:$D,0)),1,0))</f>
        <v/>
      </c>
      <c r="AY449" t="str">
        <f>IF(RESPOSTAS!AZ449="","",IF(UPPER(RESPOSTAS!AZ449)=INDEX(GABARITO!$C:$C,MATCH(TEXT(VALUE(RIGHT($AY$1,2)),"00")&amp;"|"&amp;IF(AND(VALUE(RIGHT($AY$1,2))&gt;=57,VALUE(RIGHT($AY$1,2))&lt;=63),$D449,"COMUM"),GABARITO!$D:$D,0)),1,0))</f>
        <v/>
      </c>
      <c r="AZ449" t="str">
        <f>IF(RESPOSTAS!BA449="","",IF(UPPER(RESPOSTAS!BA449)=INDEX(GABARITO!$C:$C,MATCH(TEXT(VALUE(RIGHT($AZ$1,2)),"00")&amp;"|"&amp;IF(AND(VALUE(RIGHT($AZ$1,2))&gt;=57,VALUE(RIGHT($AZ$1,2))&lt;=63),$D449,"COMUM"),GABARITO!$D:$D,0)),1,0))</f>
        <v/>
      </c>
      <c r="BA449" t="str">
        <f>IF(RESPOSTAS!BB449="","",IF(UPPER(RESPOSTAS!BB449)=INDEX(GABARITO!$C:$C,MATCH(TEXT(VALUE(RIGHT($BA$1,2)),"00")&amp;"|"&amp;IF(AND(VALUE(RIGHT($BA$1,2))&gt;=57,VALUE(RIGHT($BA$1,2))&lt;=63),$D449,"COMUM"),GABARITO!$D:$D,0)),1,0))</f>
        <v/>
      </c>
      <c r="BB449" t="str">
        <f>IF(RESPOSTAS!BC449="","",IF(UPPER(RESPOSTAS!BC449)=INDEX(GABARITO!$C:$C,MATCH(TEXT(VALUE(RIGHT($BB$1,2)),"00")&amp;"|"&amp;IF(AND(VALUE(RIGHT($BB$1,2))&gt;=57,VALUE(RIGHT($BB$1,2))&lt;=63),$D449,"COMUM"),GABARITO!$D:$D,0)),1,0))</f>
        <v/>
      </c>
      <c r="BC449" t="str">
        <f>IF(RESPOSTAS!BD449="","",IF(UPPER(RESPOSTAS!BD449)=INDEX(GABARITO!$C:$C,MATCH(TEXT(VALUE(RIGHT($BC$1,2)),"00")&amp;"|"&amp;IF(AND(VALUE(RIGHT($BC$1,2))&gt;=57,VALUE(RIGHT($BC$1,2))&lt;=63),$D449,"COMUM"),GABARITO!$D:$D,0)),1,0))</f>
        <v/>
      </c>
      <c r="BD449" t="str">
        <f>IF(RESPOSTAS!BE449="","",IF(UPPER(RESPOSTAS!BE449)=INDEX(GABARITO!$C:$C,MATCH(TEXT(VALUE(RIGHT($BD$1,2)),"00")&amp;"|"&amp;IF(AND(VALUE(RIGHT($BD$1,2))&gt;=57,VALUE(RIGHT($BD$1,2))&lt;=63),$D449,"COMUM"),GABARITO!$D:$D,0)),1,0))</f>
        <v/>
      </c>
      <c r="BE449" t="str">
        <f>IF(RESPOSTAS!BF449="","",IF(UPPER(RESPOSTAS!BF449)=INDEX(GABARITO!$C:$C,MATCH(TEXT(VALUE(RIGHT($BE$1,2)),"00")&amp;"|"&amp;IF(AND(VALUE(RIGHT($BE$1,2))&gt;=57,VALUE(RIGHT($BE$1,2))&lt;=63),$D449,"COMUM"),GABARITO!$D:$D,0)),1,0))</f>
        <v/>
      </c>
      <c r="BF449" t="str">
        <f>IF(RESPOSTAS!BG449="","",IF(UPPER(RESPOSTAS!BG449)=INDEX(GABARITO!$C:$C,MATCH(TEXT(VALUE(RIGHT($BF$1,2)),"00")&amp;"|"&amp;IF(AND(VALUE(RIGHT($BF$1,2))&gt;=57,VALUE(RIGHT($BF$1,2))&lt;=63),$D449,"COMUM"),GABARITO!$D:$D,0)),1,0))</f>
        <v/>
      </c>
      <c r="BG449" t="str">
        <f>IF(RESPOSTAS!BH449="","",IF(UPPER(RESPOSTAS!BH449)=INDEX(GABARITO!$C:$C,MATCH(TEXT(VALUE(RIGHT($BG$1,2)),"00")&amp;"|"&amp;IF(AND(VALUE(RIGHT($BG$1,2))&gt;=57,VALUE(RIGHT($BG$1,2))&lt;=63),$D449,"COMUM"),GABARITO!$D:$D,0)),1,0))</f>
        <v/>
      </c>
      <c r="BH449" t="str">
        <f>IF(RESPOSTAS!BI449="","",IF(UPPER(RESPOSTAS!BI449)=INDEX(GABARITO!$C:$C,MATCH(TEXT(VALUE(RIGHT($BH$1,2)),"00")&amp;"|"&amp;IF(AND(VALUE(RIGHT($BH$1,2))&gt;=57,VALUE(RIGHT($BH$1,2))&lt;=63),$D449,"COMUM"),GABARITO!$D:$D,0)),1,0))</f>
        <v/>
      </c>
      <c r="BI449" t="str">
        <f>IF(RESPOSTAS!BJ449="","",IF(UPPER(RESPOSTAS!BJ449)=INDEX(GABARITO!$C:$C,MATCH(TEXT(VALUE(RIGHT($BI$1,2)),"00")&amp;"|"&amp;IF(AND(VALUE(RIGHT($BI$1,2))&gt;=57,VALUE(RIGHT($BI$1,2))&lt;=63),$D449,"COMUM"),GABARITO!$D:$D,0)),1,0))</f>
        <v/>
      </c>
      <c r="BJ449" t="str">
        <f>IF(RESPOSTAS!BK449="","",IF(UPPER(RESPOSTAS!BK449)=INDEX(GABARITO!$C:$C,MATCH(TEXT(VALUE(RIGHT($BJ$1,2)),"00")&amp;"|"&amp;IF(AND(VALUE(RIGHT($BJ$1,2))&gt;=57,VALUE(RIGHT($BJ$1,2))&lt;=63),$D449,"COMUM"),GABARITO!$D:$D,0)),1,0))</f>
        <v/>
      </c>
      <c r="BK449" t="str">
        <f>IF(RESPOSTAS!BL449="","",IF(UPPER(RESPOSTAS!BL449)=INDEX(GABARITO!$C:$C,MATCH(TEXT(VALUE(RIGHT($BK$1,2)),"00")&amp;"|"&amp;IF(AND(VALUE(RIGHT($BK$1,2))&gt;=57,VALUE(RIGHT($BK$1,2))&lt;=63),$D449,"COMUM"),GABARITO!$D:$D,0)),1,0))</f>
        <v/>
      </c>
      <c r="BL449" t="str">
        <f>IF(RESPOSTAS!BM449="","",IF(UPPER(RESPOSTAS!BM449)=INDEX(GABARITO!$C:$C,MATCH(TEXT(VALUE(RIGHT($BL$1,2)),"00")&amp;"|"&amp;IF(AND(VALUE(RIGHT($BL$1,2))&gt;=57,VALUE(RIGHT($BL$1,2))&lt;=63),$D449,"COMUM"),GABARITO!$D:$D,0)),1,0))</f>
        <v/>
      </c>
      <c r="BM449" t="str">
        <f>IF(RESPOSTAS!BN449="","",IF(UPPER(RESPOSTAS!BN449)=INDEX(GABARITO!$C:$C,MATCH(TEXT(VALUE(RIGHT($BM$1,2)),"00")&amp;"|"&amp;IF(AND(VALUE(RIGHT($BM$1,2))&gt;=57,VALUE(RIGHT($BM$1,2))&lt;=63),$D449,"COMUM"),GABARITO!$D:$D,0)),1,0))</f>
        <v/>
      </c>
      <c r="BN449" t="str">
        <f>IF(RESPOSTAS!BO449="","",IF(UPPER(RESPOSTAS!BO449)=INDEX(GABARITO!$C:$C,MATCH(TEXT(VALUE(RIGHT($BN$1,2)),"00")&amp;"|"&amp;IF(AND(VALUE(RIGHT($BN$1,2))&gt;=57,VALUE(RIGHT($BN$1,2))&lt;=63),$D449,"COMUM"),GABARITO!$D:$D,0)),1,0))</f>
        <v/>
      </c>
      <c r="BO449" t="str">
        <f>IF(RESPOSTAS!BP449="","",IF(UPPER(RESPOSTAS!BP449)=INDEX(GABARITO!$C:$C,MATCH(TEXT(VALUE(RIGHT($BO$1,2)),"00")&amp;"|"&amp;IF(AND(VALUE(RIGHT($BO$1,2))&gt;=57,VALUE(RIGHT($BO$1,2))&lt;=63),$D449,"COMUM"),GABARITO!$D:$D,0)),1,0))</f>
        <v/>
      </c>
      <c r="BP449">
        <f>COUNTIF(RESPOSTAS!F449:BP449,"&lt;&gt;")</f>
        <v>0</v>
      </c>
      <c r="BQ449" t="str">
        <f t="shared" si="62"/>
        <v/>
      </c>
      <c r="BR449" s="10" t="str">
        <f t="shared" si="63"/>
        <v/>
      </c>
      <c r="BT449" s="11" t="str">
        <f t="shared" si="65"/>
        <v/>
      </c>
      <c r="BU449" s="11" t="str">
        <f t="shared" si="66"/>
        <v/>
      </c>
      <c r="BV449" s="11" t="str">
        <f t="shared" si="67"/>
        <v/>
      </c>
      <c r="BW449" s="11" t="str">
        <f t="shared" si="68"/>
        <v/>
      </c>
      <c r="BX449" s="11" t="str">
        <f t="shared" si="69"/>
        <v/>
      </c>
      <c r="BY449" s="11" t="str">
        <f t="shared" si="70"/>
        <v/>
      </c>
      <c r="BZ449" s="3" t="str">
        <f t="shared" si="64"/>
        <v/>
      </c>
      <c r="CA449" s="3" t="e">
        <f t="shared" si="71"/>
        <v>#VALUE!</v>
      </c>
    </row>
    <row r="450" spans="1:79" x14ac:dyDescent="0.25">
      <c r="A450" t="str">
        <f>IF(RESPOSTAS!A450="","",RESPOSTAS!A450)</f>
        <v/>
      </c>
      <c r="B450" t="str">
        <f>IF(RESPOSTAS!C450="","",RESPOSTAS!C450)</f>
        <v/>
      </c>
      <c r="C450" t="str">
        <f>IF(RESPOSTAS!D450="","",RESPOSTAS!D450)</f>
        <v/>
      </c>
      <c r="D450" t="str">
        <f>IF(RESPOSTAS!E450="","",RESPOSTAS!E450)</f>
        <v/>
      </c>
      <c r="E450" t="str">
        <f>IF(RESPOSTAS!F450="","",IF(UPPER(RESPOSTAS!F450)=INDEX(GABARITO!$C:$C,MATCH(TEXT(VALUE(RIGHT($E$1,2)),"00")&amp;"|"&amp;IF(AND(VALUE(RIGHT($E$1,2))&gt;=57,VALUE(RIGHT($E$1,2))&lt;=63),$D450,"COMUM"),GABARITO!$D:$D,0)),1,0))</f>
        <v/>
      </c>
      <c r="F450" t="str">
        <f>IF(RESPOSTAS!G450="","",IF(UPPER(RESPOSTAS!G450)=INDEX(GABARITO!$C:$C,MATCH(TEXT(VALUE(RIGHT($F$1,2)),"00")&amp;"|"&amp;IF(AND(VALUE(RIGHT($F$1,2))&gt;=57,VALUE(RIGHT($F$1,2))&lt;=63),$D450,"COMUM"),GABARITO!$D:$D,0)),1,0))</f>
        <v/>
      </c>
      <c r="G450" t="str">
        <f>IF(RESPOSTAS!H450="","",IF(UPPER(RESPOSTAS!H450)=INDEX(GABARITO!$C:$C,MATCH(TEXT(VALUE(RIGHT($G$1,2)),"00")&amp;"|"&amp;IF(AND(VALUE(RIGHT($G$1,2))&gt;=57,VALUE(RIGHT($G$1,2))&lt;=63),$D450,"COMUM"),GABARITO!$D:$D,0)),1,0))</f>
        <v/>
      </c>
      <c r="H450" t="str">
        <f>IF(RESPOSTAS!I450="","",IF(UPPER(RESPOSTAS!I450)=INDEX(GABARITO!$C:$C,MATCH(TEXT(VALUE(RIGHT($H$1,2)),"00")&amp;"|"&amp;IF(AND(VALUE(RIGHT($H$1,2))&gt;=57,VALUE(RIGHT($H$1,2))&lt;=63),$D450,"COMUM"),GABARITO!$D:$D,0)),1,0))</f>
        <v/>
      </c>
      <c r="I450" t="str">
        <f>IF(RESPOSTAS!J450="","",IF(UPPER(RESPOSTAS!J450)=INDEX(GABARITO!$C:$C,MATCH(TEXT(VALUE(RIGHT($I$1,2)),"00")&amp;"|"&amp;IF(AND(VALUE(RIGHT($I$1,2))&gt;=57,VALUE(RIGHT($I$1,2))&lt;=63),$D450,"COMUM"),GABARITO!$D:$D,0)),1,0))</f>
        <v/>
      </c>
      <c r="J450" t="str">
        <f>IF(RESPOSTAS!K450="","",IF(UPPER(RESPOSTAS!K450)=INDEX(GABARITO!$C:$C,MATCH(TEXT(VALUE(RIGHT($J$1,2)),"00")&amp;"|"&amp;IF(AND(VALUE(RIGHT($J$1,2))&gt;=57,VALUE(RIGHT($J$1,2))&lt;=63),$D450,"COMUM"),GABARITO!$D:$D,0)),1,0))</f>
        <v/>
      </c>
      <c r="K450" t="str">
        <f>IF(RESPOSTAS!L450="","",IF(UPPER(RESPOSTAS!L450)=INDEX(GABARITO!$C:$C,MATCH(TEXT(VALUE(RIGHT($K$1,2)),"00")&amp;"|"&amp;IF(AND(VALUE(RIGHT($K$1,2))&gt;=57,VALUE(RIGHT($K$1,2))&lt;=63),$D450,"COMUM"),GABARITO!$D:$D,0)),1,0))</f>
        <v/>
      </c>
      <c r="L450" t="str">
        <f>IF(RESPOSTAS!M450="","",IF(UPPER(RESPOSTAS!M450)=INDEX(GABARITO!$C:$C,MATCH(TEXT(VALUE(RIGHT($L$1,2)),"00")&amp;"|"&amp;IF(AND(VALUE(RIGHT($L$1,2))&gt;=57,VALUE(RIGHT($L$1,2))&lt;=63),$D450,"COMUM"),GABARITO!$D:$D,0)),1,0))</f>
        <v/>
      </c>
      <c r="M450" t="str">
        <f>IF(RESPOSTAS!N450="","",IF(UPPER(RESPOSTAS!N450)=INDEX(GABARITO!$C:$C,MATCH(TEXT(VALUE(RIGHT($M$1,2)),"00")&amp;"|"&amp;IF(AND(VALUE(RIGHT($M$1,2))&gt;=57,VALUE(RIGHT($M$1,2))&lt;=63),$D450,"COMUM"),GABARITO!$D:$D,0)),1,0))</f>
        <v/>
      </c>
      <c r="N450" t="str">
        <f>IF(RESPOSTAS!O450="","",IF(UPPER(RESPOSTAS!O450)=INDEX(GABARITO!$C:$C,MATCH(TEXT(VALUE(RIGHT($E$1,2)),"00")&amp;"|"&amp;IF(AND(VALUE(RIGHT($E$1,2))&gt;=57,VALUE(RIGHT($E$1,2))&lt;=63),$D450,"COMUM"),GABARITO!$D:$D,0)),1,0))</f>
        <v/>
      </c>
      <c r="O450" t="str">
        <f>IF(RESPOSTAS!P450="","",IF(UPPER(RESPOSTAS!P450)=INDEX(GABARITO!$C:$C,MATCH(TEXT(VALUE(RIGHT($O$1,2)),"00")&amp;"|"&amp;IF(AND(VALUE(RIGHT($O$1,2))&gt;=57,VALUE(RIGHT($O$1,2))&lt;=63),$D450,"COMUM"),GABARITO!$D:$D,0)),1,0))</f>
        <v/>
      </c>
      <c r="P450" t="str">
        <f>IF(RESPOSTAS!Q450="","",IF(UPPER(RESPOSTAS!Q450)=INDEX(GABARITO!$C:$C,MATCH(TEXT(VALUE(RIGHT($P$1,2)),"00")&amp;"|"&amp;IF(AND(VALUE(RIGHT($P$1,2))&gt;=57,VALUE(RIGHT($P$1,2))&lt;=63),$D450,"COMUM"),GABARITO!$D:$D,0)),1,0))</f>
        <v/>
      </c>
      <c r="Q450" t="str">
        <f>IF(RESPOSTAS!R450="","",IF(UPPER(RESPOSTAS!R450)=INDEX(GABARITO!$C:$C,MATCH(TEXT(VALUE(RIGHT($Q$1,2)),"00")&amp;"|"&amp;IF(AND(VALUE(RIGHT($Q$1,2))&gt;=57,VALUE(RIGHT($Q$1,2))&lt;=63),$D450,"COMUM"),GABARITO!$D:$D,0)),1,0))</f>
        <v/>
      </c>
      <c r="R450" t="str">
        <f>IF(RESPOSTAS!S450="","",IF(UPPER(RESPOSTAS!S450)=INDEX(GABARITO!$C:$C,MATCH(TEXT(VALUE(RIGHT($R$1,2)),"00")&amp;"|"&amp;IF(AND(VALUE(RIGHT($R$1,2))&gt;=57,VALUE(RIGHT($R$1,2))&lt;=63),$D450,"COMUM"),GABARITO!$D:$D,0)),1,0))</f>
        <v/>
      </c>
      <c r="S450" t="str">
        <f>IF(RESPOSTAS!T450="","",IF(UPPER(RESPOSTAS!T450)=INDEX(GABARITO!$C:$C,MATCH(TEXT(VALUE(RIGHT($S$1,2)),"00")&amp;"|"&amp;IF(AND(VALUE(RIGHT($S$1,2))&gt;=57,VALUE(RIGHT($S$1,2))&lt;=63),$D450,"COMUM"),GABARITO!$D:$D,0)),1,0))</f>
        <v/>
      </c>
      <c r="T450" t="str">
        <f>IF(RESPOSTAS!U450="","",IF(UPPER(RESPOSTAS!U450)=INDEX(GABARITO!$C:$C,MATCH(TEXT(VALUE(RIGHT($T$1,2)),"00")&amp;"|"&amp;IF(AND(VALUE(RIGHT($T$1,2))&gt;=57,VALUE(RIGHT($T$1,2))&lt;=63),$D450,"COMUM"),GABARITO!$D:$D,0)),1,0))</f>
        <v/>
      </c>
      <c r="U450" t="str">
        <f>IF(RESPOSTAS!V450="","",IF(UPPER(RESPOSTAS!V450)=INDEX(GABARITO!$C:$C,MATCH(TEXT(VALUE(RIGHT($U$1,2)),"00")&amp;"|"&amp;IF(AND(VALUE(RIGHT($U$1,2))&gt;=57,VALUE(RIGHT($U$1,2))&lt;=63),$D450,"COMUM"),GABARITO!$D:$D,0)),1,0))</f>
        <v/>
      </c>
      <c r="V450" t="str">
        <f>IF(RESPOSTAS!W450="","",IF(UPPER(RESPOSTAS!W450)=INDEX(GABARITO!$C:$C,MATCH(TEXT(VALUE(RIGHT($E$1,2)),"00")&amp;"|"&amp;IF(AND(VALUE(RIGHT($E$1,2))&gt;=57,VALUE(RIGHT($E$1,2))&lt;=63),$D450,"COMUM"),GABARITO!$D:$D,0)),1,0))</f>
        <v/>
      </c>
      <c r="W450" t="str">
        <f>IF(RESPOSTAS!X450="","",IF(UPPER(RESPOSTAS!X450)=INDEX(GABARITO!$C:$C,MATCH(TEXT(VALUE(RIGHT($W$1,2)),"00")&amp;"|"&amp;IF(AND(VALUE(RIGHT($W$1,2))&gt;=57,VALUE(RIGHT($W$1,2))&lt;=63),$D450,"COMUM"),GABARITO!$D:$D,0)),1,0))</f>
        <v/>
      </c>
      <c r="X450" t="str">
        <f>IF(RESPOSTAS!Y450="","",IF(UPPER(RESPOSTAS!Y450)=INDEX(GABARITO!$C:$C,MATCH(TEXT(VALUE(RIGHT($X$1,2)),"00")&amp;"|"&amp;IF(AND(VALUE(RIGHT($X$1,2))&gt;=57,VALUE(RIGHT($X$1,2))&lt;=63),$D450,"COMUM"),GABARITO!$D:$D,0)),1,0))</f>
        <v/>
      </c>
      <c r="Y450" t="str">
        <f>IF(RESPOSTAS!Z450="","",IF(UPPER(RESPOSTAS!Z450)=INDEX(GABARITO!$C:$C,MATCH(TEXT(VALUE(RIGHT($Y$1,2)),"00")&amp;"|"&amp;IF(AND(VALUE(RIGHT($Y$1,2))&gt;=57,VALUE(RIGHT($Y$1,2))&lt;=63),$D450,"COMUM"),GABARITO!$D:$D,0)),1,0))</f>
        <v/>
      </c>
      <c r="Z450" t="str">
        <f>IF(RESPOSTAS!AA450="","",IF(UPPER(RESPOSTAS!AA450)=INDEX(GABARITO!$C:$C,MATCH(TEXT(VALUE(RIGHT($Z$1,2)),"00")&amp;"|"&amp;IF(AND(VALUE(RIGHT($Z$1,2))&gt;=57,VALUE(RIGHT($Z$1,2))&lt;=63),$D450,"COMUM"),GABARITO!$D:$D,0)),1,0))</f>
        <v/>
      </c>
      <c r="AA450" t="str">
        <f>IF(RESPOSTAS!AB450="","",IF(UPPER(RESPOSTAS!AB450)=INDEX(GABARITO!$C:$C,MATCH(TEXT(VALUE(RIGHT($AA$1,2)),"00")&amp;"|"&amp;IF(AND(VALUE(RIGHT($AA$1,2))&gt;=57,VALUE(RIGHT($AA$1,2))&lt;=63),$D450,"COMUM"),GABARITO!$D:$D,0)),1,0))</f>
        <v/>
      </c>
      <c r="AB450" t="str">
        <f>IF(RESPOSTAS!AC450="","",IF(UPPER(RESPOSTAS!AC450)=INDEX(GABARITO!$C:$C,MATCH(TEXT(VALUE(RIGHT($AB$1,2)),"00")&amp;"|"&amp;IF(AND(VALUE(RIGHT($AB$1,2))&gt;=57,VALUE(RIGHT($AB$1,2))&lt;=63),$D450,"COMUM"),GABARITO!$D:$D,0)),1,0))</f>
        <v/>
      </c>
      <c r="AC450" t="str">
        <f>IF(RESPOSTAS!AD450="","",IF(UPPER(RESPOSTAS!AD450)=INDEX(GABARITO!$C:$C,MATCH(TEXT(VALUE(RIGHT($AC$1,2)),"00")&amp;"|"&amp;IF(AND(VALUE(RIGHT($AC$1,2))&gt;=57,VALUE(RIGHT($AC$1,2))&lt;=63),$D450,"COMUM"),GABARITO!$D:$D,0)),1,0))</f>
        <v/>
      </c>
      <c r="AD450" t="str">
        <f>IF(RESPOSTAS!AE450="","",IF(UPPER(RESPOSTAS!AE450)=INDEX(GABARITO!$C:$C,MATCH(TEXT(VALUE(RIGHT($AD$1,2)),"00")&amp;"|"&amp;IF(AND(VALUE(RIGHT($AD$1,2))&gt;=57,VALUE(RIGHT($AD$1,2))&lt;=63),$D450,"COMUM"),GABARITO!$D:$D,0)),1,0))</f>
        <v/>
      </c>
      <c r="AE450" t="str">
        <f>IF(RESPOSTAS!AF450="","",IF(UPPER(RESPOSTAS!AF450)=INDEX(GABARITO!$C:$C,MATCH(TEXT(VALUE(RIGHT($AE$1,2)),"00")&amp;"|"&amp;IF(AND(VALUE(RIGHT($AE$1,2))&gt;=57,VALUE(RIGHT($AE$1,2))&lt;=63),$D450,"COMUM"),GABARITO!$D:$D,0)),1,0))</f>
        <v/>
      </c>
      <c r="AF450" t="str">
        <f>IF(RESPOSTAS!AG450="","",IF(UPPER(RESPOSTAS!AG450)=INDEX(GABARITO!$C:$C,MATCH(TEXT(VALUE(RIGHT($AF$1,2)),"00")&amp;"|"&amp;IF(AND(VALUE(RIGHT($AF$1,2))&gt;=57,VALUE(RIGHT($AF$1,2))&lt;=63),$D450,"COMUM"),GABARITO!$D:$D,0)),1,0))</f>
        <v/>
      </c>
      <c r="AG450" t="str">
        <f>IF(RESPOSTAS!AH450="","",IF(UPPER(RESPOSTAS!AH450)=INDEX(GABARITO!$C:$C,MATCH(TEXT(VALUE(RIGHT($AG$1,2)),"00")&amp;"|"&amp;IF(AND(VALUE(RIGHT($AG$1,2))&gt;=57,VALUE(RIGHT($AG$1,2))&lt;=63),$D450,"COMUM"),GABARITO!$D:$D,0)),1,0))</f>
        <v/>
      </c>
      <c r="AH450" t="str">
        <f>IF(RESPOSTAS!AI450="","",IF(UPPER(RESPOSTAS!AI450)=INDEX(GABARITO!$C:$C,MATCH(TEXT(VALUE(RIGHT($AH$1,2)),"00")&amp;"|"&amp;IF(AND(VALUE(RIGHT($AH$1,2))&gt;=57,VALUE(RIGHT($AH$1,2))&lt;=63),$D450,"COMUM"),GABARITO!$D:$D,0)),1,0))</f>
        <v/>
      </c>
      <c r="AI450" t="str">
        <f>IF(RESPOSTAS!AJ450="","",IF(UPPER(RESPOSTAS!AJ450)=INDEX(GABARITO!$C:$C,MATCH(TEXT(VALUE(RIGHT($AI$1,2)),"00")&amp;"|"&amp;IF(AND(VALUE(RIGHT($AI$1,2))&gt;=57,VALUE(RIGHT($AI$1,2))&lt;=63),$D450,"COMUM"),GABARITO!$D:$D,0)),1,0))</f>
        <v/>
      </c>
      <c r="AJ450" t="str">
        <f>IF(RESPOSTAS!AK450="","",IF(UPPER(RESPOSTAS!AK450)=INDEX(GABARITO!$C:$C,MATCH(TEXT(VALUE(RIGHT($AJ$1,2)),"00")&amp;"|"&amp;IF(AND(VALUE(RIGHT($AJ$1,2))&gt;=57,VALUE(RIGHT($AJ$1,2))&lt;=63),$D450,"COMUM"),GABARITO!$D:$D,0)),1,0))</f>
        <v/>
      </c>
      <c r="AK450" t="str">
        <f>IF(RESPOSTAS!AL450="","",IF(UPPER(RESPOSTAS!AL450)=INDEX(GABARITO!$C:$C,MATCH(TEXT(VALUE(RIGHT($AK$1,2)),"00")&amp;"|"&amp;IF(AND(VALUE(RIGHT($AK$1,2))&gt;=57,VALUE(RIGHT($AK$1,2))&lt;=63),$D450,"COMUM"),GABARITO!$D:$D,0)),1,0))</f>
        <v/>
      </c>
      <c r="AL450" t="str">
        <f>IF(RESPOSTAS!AM450="","",IF(UPPER(RESPOSTAS!AM450)=INDEX(GABARITO!$C:$C,MATCH(TEXT(VALUE(RIGHT($AL$1,2)),"00")&amp;"|"&amp;IF(AND(VALUE(RIGHT($AL$1,2))&gt;=57,VALUE(RIGHT($AL$1,2))&lt;=63),$D450,"COMUM"),GABARITO!$D:$D,0)),1,0))</f>
        <v/>
      </c>
      <c r="AM450" t="str">
        <f>IF(RESPOSTAS!AN450="","",IF(UPPER(RESPOSTAS!AN450)=INDEX(GABARITO!$C:$C,MATCH(TEXT(VALUE(RIGHT($AM$1,2)),"00")&amp;"|"&amp;IF(AND(VALUE(RIGHT($AM$1,2))&gt;=57,VALUE(RIGHT($AM$1,2))&lt;=63),$D450,"COMUM"),GABARITO!$D:$D,0)),1,0))</f>
        <v/>
      </c>
      <c r="AN450" t="str">
        <f>IF(RESPOSTAS!AO450="","",IF(UPPER(RESPOSTAS!AO450)=INDEX(GABARITO!$C:$C,MATCH(TEXT(VALUE(RIGHT($AN$1,2)),"00")&amp;"|"&amp;IF(AND(VALUE(RIGHT($AN$1,2))&gt;=57,VALUE(RIGHT($AN$1,2))&lt;=63),$D450,"COMUM"),GABARITO!$D:$D,0)),1,0))</f>
        <v/>
      </c>
      <c r="AO450" t="str">
        <f>IF(RESPOSTAS!AP450="","",IF(UPPER(RESPOSTAS!AP450)=INDEX(GABARITO!$C:$C,MATCH(TEXT(VALUE(RIGHT($AO$1,2)),"00")&amp;"|"&amp;IF(AND(VALUE(RIGHT($AO$1,2))&gt;=57,VALUE(RIGHT($AO$1,2))&lt;=63),$D450,"COMUM"),GABARITO!$D:$D,0)),1,0))</f>
        <v/>
      </c>
      <c r="AP450" t="str">
        <f>IF(RESPOSTAS!AQ450="","",IF(UPPER(RESPOSTAS!AQ450)=INDEX(GABARITO!$C:$C,MATCH(TEXT(VALUE(RIGHT($AP$1,2)),"00")&amp;"|"&amp;IF(AND(VALUE(RIGHT($AP$1,2))&gt;=57,VALUE(RIGHT($AP$1,2))&lt;=63),$D450,"COMUM"),GABARITO!$D:$D,0)),1,0))</f>
        <v/>
      </c>
      <c r="AQ450" t="str">
        <f>IF(RESPOSTAS!AR450="","",IF(UPPER(RESPOSTAS!AR450)=INDEX(GABARITO!$C:$C,MATCH(TEXT(VALUE(RIGHT($AQ$1,2)),"00")&amp;"|"&amp;IF(AND(VALUE(RIGHT($AQ$1,2))&gt;=57,VALUE(RIGHT($AQ$1,2))&lt;=63),$D450,"COMUM"),GABARITO!$D:$D,0)),1,0))</f>
        <v/>
      </c>
      <c r="AR450" t="str">
        <f>IF(RESPOSTAS!AS450="","",IF(UPPER(RESPOSTAS!AS450)=INDEX(GABARITO!$C:$C,MATCH(TEXT(VALUE(RIGHT($AR$1,2)),"00")&amp;"|"&amp;IF(AND(VALUE(RIGHT($AR$1,2))&gt;=57,VALUE(RIGHT($AR$1,2))&lt;=63),$D450,"COMUM"),GABARITO!$D:$D,0)),1,0))</f>
        <v/>
      </c>
      <c r="AS450" t="str">
        <f>IF(RESPOSTAS!AT450="","",IF(UPPER(RESPOSTAS!AT450)=INDEX(GABARITO!$C:$C,MATCH(TEXT(VALUE(RIGHT($AS$1,2)),"00")&amp;"|"&amp;IF(AND(VALUE(RIGHT($AS$1,2))&gt;=57,VALUE(RIGHT($AS$1,2))&lt;=63),$D450,"COMUM"),GABARITO!$D:$D,0)),1,0))</f>
        <v/>
      </c>
      <c r="AT450" t="str">
        <f>IF(RESPOSTAS!AU450="","",IF(UPPER(RESPOSTAS!AU450)=INDEX(GABARITO!$C:$C,MATCH(TEXT(VALUE(RIGHT($AT$1,2)),"00")&amp;"|"&amp;IF(AND(VALUE(RIGHT($AT$1,2))&gt;=57,VALUE(RIGHT($AT$1,2))&lt;=63),$D450,"COMUM"),GABARITO!$D:$D,0)),1,0))</f>
        <v/>
      </c>
      <c r="AU450" t="str">
        <f>IF(RESPOSTAS!AV450="","",IF(UPPER(RESPOSTAS!AV450)=INDEX(GABARITO!$C:$C,MATCH(TEXT(VALUE(RIGHT($AU$1,2)),"00")&amp;"|"&amp;IF(AND(VALUE(RIGHT($AU$1,2))&gt;=57,VALUE(RIGHT($AU$1,2))&lt;=63),$D450,"COMUM"),GABARITO!$D:$D,0)),1,0))</f>
        <v/>
      </c>
      <c r="AV450" t="str">
        <f>IF(RESPOSTAS!AW450="","",IF(UPPER(RESPOSTAS!AW450)=INDEX(GABARITO!$C:$C,MATCH(TEXT(VALUE(RIGHT($AV$1,2)),"00")&amp;"|"&amp;IF(AND(VALUE(RIGHT($AV$1,2))&gt;=57,VALUE(RIGHT($AV$1,2))&lt;=63),$D450,"COMUM"),GABARITO!$D:$D,0)),1,0))</f>
        <v/>
      </c>
      <c r="AW450" t="str">
        <f>IF(RESPOSTAS!AX450="","",IF(UPPER(RESPOSTAS!AX450)=INDEX(GABARITO!$C:$C,MATCH(TEXT(VALUE(RIGHT($AW$1,2)),"00")&amp;"|"&amp;IF(AND(VALUE(RIGHT($AW$1,2))&gt;=57,VALUE(RIGHT($AW$1,2))&lt;=63),$D450,"COMUM"),GABARITO!$D:$D,0)),1,0))</f>
        <v/>
      </c>
      <c r="AX450" t="str">
        <f>IF(RESPOSTAS!AY450="","",IF(UPPER(RESPOSTAS!AY450)=INDEX(GABARITO!$C:$C,MATCH(TEXT(VALUE(RIGHT($AX$1,2)),"00")&amp;"|"&amp;IF(AND(VALUE(RIGHT($AX$1,2))&gt;=57,VALUE(RIGHT($AX$1,2))&lt;=63),$D450,"COMUM"),GABARITO!$D:$D,0)),1,0))</f>
        <v/>
      </c>
      <c r="AY450" t="str">
        <f>IF(RESPOSTAS!AZ450="","",IF(UPPER(RESPOSTAS!AZ450)=INDEX(GABARITO!$C:$C,MATCH(TEXT(VALUE(RIGHT($AY$1,2)),"00")&amp;"|"&amp;IF(AND(VALUE(RIGHT($AY$1,2))&gt;=57,VALUE(RIGHT($AY$1,2))&lt;=63),$D450,"COMUM"),GABARITO!$D:$D,0)),1,0))</f>
        <v/>
      </c>
      <c r="AZ450" t="str">
        <f>IF(RESPOSTAS!BA450="","",IF(UPPER(RESPOSTAS!BA450)=INDEX(GABARITO!$C:$C,MATCH(TEXT(VALUE(RIGHT($AZ$1,2)),"00")&amp;"|"&amp;IF(AND(VALUE(RIGHT($AZ$1,2))&gt;=57,VALUE(RIGHT($AZ$1,2))&lt;=63),$D450,"COMUM"),GABARITO!$D:$D,0)),1,0))</f>
        <v/>
      </c>
      <c r="BA450" t="str">
        <f>IF(RESPOSTAS!BB450="","",IF(UPPER(RESPOSTAS!BB450)=INDEX(GABARITO!$C:$C,MATCH(TEXT(VALUE(RIGHT($BA$1,2)),"00")&amp;"|"&amp;IF(AND(VALUE(RIGHT($BA$1,2))&gt;=57,VALUE(RIGHT($BA$1,2))&lt;=63),$D450,"COMUM"),GABARITO!$D:$D,0)),1,0))</f>
        <v/>
      </c>
      <c r="BB450" t="str">
        <f>IF(RESPOSTAS!BC450="","",IF(UPPER(RESPOSTAS!BC450)=INDEX(GABARITO!$C:$C,MATCH(TEXT(VALUE(RIGHT($BB$1,2)),"00")&amp;"|"&amp;IF(AND(VALUE(RIGHT($BB$1,2))&gt;=57,VALUE(RIGHT($BB$1,2))&lt;=63),$D450,"COMUM"),GABARITO!$D:$D,0)),1,0))</f>
        <v/>
      </c>
      <c r="BC450" t="str">
        <f>IF(RESPOSTAS!BD450="","",IF(UPPER(RESPOSTAS!BD450)=INDEX(GABARITO!$C:$C,MATCH(TEXT(VALUE(RIGHT($BC$1,2)),"00")&amp;"|"&amp;IF(AND(VALUE(RIGHT($BC$1,2))&gt;=57,VALUE(RIGHT($BC$1,2))&lt;=63),$D450,"COMUM"),GABARITO!$D:$D,0)),1,0))</f>
        <v/>
      </c>
      <c r="BD450" t="str">
        <f>IF(RESPOSTAS!BE450="","",IF(UPPER(RESPOSTAS!BE450)=INDEX(GABARITO!$C:$C,MATCH(TEXT(VALUE(RIGHT($BD$1,2)),"00")&amp;"|"&amp;IF(AND(VALUE(RIGHT($BD$1,2))&gt;=57,VALUE(RIGHT($BD$1,2))&lt;=63),$D450,"COMUM"),GABARITO!$D:$D,0)),1,0))</f>
        <v/>
      </c>
      <c r="BE450" t="str">
        <f>IF(RESPOSTAS!BF450="","",IF(UPPER(RESPOSTAS!BF450)=INDEX(GABARITO!$C:$C,MATCH(TEXT(VALUE(RIGHT($BE$1,2)),"00")&amp;"|"&amp;IF(AND(VALUE(RIGHT($BE$1,2))&gt;=57,VALUE(RIGHT($BE$1,2))&lt;=63),$D450,"COMUM"),GABARITO!$D:$D,0)),1,0))</f>
        <v/>
      </c>
      <c r="BF450" t="str">
        <f>IF(RESPOSTAS!BG450="","",IF(UPPER(RESPOSTAS!BG450)=INDEX(GABARITO!$C:$C,MATCH(TEXT(VALUE(RIGHT($BF$1,2)),"00")&amp;"|"&amp;IF(AND(VALUE(RIGHT($BF$1,2))&gt;=57,VALUE(RIGHT($BF$1,2))&lt;=63),$D450,"COMUM"),GABARITO!$D:$D,0)),1,0))</f>
        <v/>
      </c>
      <c r="BG450" t="str">
        <f>IF(RESPOSTAS!BH450="","",IF(UPPER(RESPOSTAS!BH450)=INDEX(GABARITO!$C:$C,MATCH(TEXT(VALUE(RIGHT($BG$1,2)),"00")&amp;"|"&amp;IF(AND(VALUE(RIGHT($BG$1,2))&gt;=57,VALUE(RIGHT($BG$1,2))&lt;=63),$D450,"COMUM"),GABARITO!$D:$D,0)),1,0))</f>
        <v/>
      </c>
      <c r="BH450" t="str">
        <f>IF(RESPOSTAS!BI450="","",IF(UPPER(RESPOSTAS!BI450)=INDEX(GABARITO!$C:$C,MATCH(TEXT(VALUE(RIGHT($BH$1,2)),"00")&amp;"|"&amp;IF(AND(VALUE(RIGHT($BH$1,2))&gt;=57,VALUE(RIGHT($BH$1,2))&lt;=63),$D450,"COMUM"),GABARITO!$D:$D,0)),1,0))</f>
        <v/>
      </c>
      <c r="BI450" t="str">
        <f>IF(RESPOSTAS!BJ450="","",IF(UPPER(RESPOSTAS!BJ450)=INDEX(GABARITO!$C:$C,MATCH(TEXT(VALUE(RIGHT($BI$1,2)),"00")&amp;"|"&amp;IF(AND(VALUE(RIGHT($BI$1,2))&gt;=57,VALUE(RIGHT($BI$1,2))&lt;=63),$D450,"COMUM"),GABARITO!$D:$D,0)),1,0))</f>
        <v/>
      </c>
      <c r="BJ450" t="str">
        <f>IF(RESPOSTAS!BK450="","",IF(UPPER(RESPOSTAS!BK450)=INDEX(GABARITO!$C:$C,MATCH(TEXT(VALUE(RIGHT($BJ$1,2)),"00")&amp;"|"&amp;IF(AND(VALUE(RIGHT($BJ$1,2))&gt;=57,VALUE(RIGHT($BJ$1,2))&lt;=63),$D450,"COMUM"),GABARITO!$D:$D,0)),1,0))</f>
        <v/>
      </c>
      <c r="BK450" t="str">
        <f>IF(RESPOSTAS!BL450="","",IF(UPPER(RESPOSTAS!BL450)=INDEX(GABARITO!$C:$C,MATCH(TEXT(VALUE(RIGHT($BK$1,2)),"00")&amp;"|"&amp;IF(AND(VALUE(RIGHT($BK$1,2))&gt;=57,VALUE(RIGHT($BK$1,2))&lt;=63),$D450,"COMUM"),GABARITO!$D:$D,0)),1,0))</f>
        <v/>
      </c>
      <c r="BL450" t="str">
        <f>IF(RESPOSTAS!BM450="","",IF(UPPER(RESPOSTAS!BM450)=INDEX(GABARITO!$C:$C,MATCH(TEXT(VALUE(RIGHT($BL$1,2)),"00")&amp;"|"&amp;IF(AND(VALUE(RIGHT($BL$1,2))&gt;=57,VALUE(RIGHT($BL$1,2))&lt;=63),$D450,"COMUM"),GABARITO!$D:$D,0)),1,0))</f>
        <v/>
      </c>
      <c r="BM450" t="str">
        <f>IF(RESPOSTAS!BN450="","",IF(UPPER(RESPOSTAS!BN450)=INDEX(GABARITO!$C:$C,MATCH(TEXT(VALUE(RIGHT($BM$1,2)),"00")&amp;"|"&amp;IF(AND(VALUE(RIGHT($BM$1,2))&gt;=57,VALUE(RIGHT($BM$1,2))&lt;=63),$D450,"COMUM"),GABARITO!$D:$D,0)),1,0))</f>
        <v/>
      </c>
      <c r="BN450" t="str">
        <f>IF(RESPOSTAS!BO450="","",IF(UPPER(RESPOSTAS!BO450)=INDEX(GABARITO!$C:$C,MATCH(TEXT(VALUE(RIGHT($BN$1,2)),"00")&amp;"|"&amp;IF(AND(VALUE(RIGHT($BN$1,2))&gt;=57,VALUE(RIGHT($BN$1,2))&lt;=63),$D450,"COMUM"),GABARITO!$D:$D,0)),1,0))</f>
        <v/>
      </c>
      <c r="BO450" t="str">
        <f>IF(RESPOSTAS!BP450="","",IF(UPPER(RESPOSTAS!BP450)=INDEX(GABARITO!$C:$C,MATCH(TEXT(VALUE(RIGHT($BO$1,2)),"00")&amp;"|"&amp;IF(AND(VALUE(RIGHT($BO$1,2))&gt;=57,VALUE(RIGHT($BO$1,2))&lt;=63),$D450,"COMUM"),GABARITO!$D:$D,0)),1,0))</f>
        <v/>
      </c>
      <c r="BP450">
        <f>COUNTIF(RESPOSTAS!F450:BP450,"&lt;&gt;")</f>
        <v>0</v>
      </c>
      <c r="BQ450" t="str">
        <f t="shared" ref="BQ450:BQ513" si="72">IF(A450="", "", SUM(E450:BO450))</f>
        <v/>
      </c>
      <c r="BR450" s="10" t="str">
        <f t="shared" ref="BR450:BR513" si="73">IF(BP450=0,"", BQ450/BP450)</f>
        <v/>
      </c>
      <c r="BT450" s="11" t="str">
        <f t="shared" si="65"/>
        <v/>
      </c>
      <c r="BU450" s="11" t="str">
        <f t="shared" si="66"/>
        <v/>
      </c>
      <c r="BV450" s="11" t="str">
        <f t="shared" si="67"/>
        <v/>
      </c>
      <c r="BW450" s="11" t="str">
        <f t="shared" si="68"/>
        <v/>
      </c>
      <c r="BX450" s="11" t="str">
        <f t="shared" si="69"/>
        <v/>
      </c>
      <c r="BY450" s="11" t="str">
        <f t="shared" si="70"/>
        <v/>
      </c>
      <c r="BZ450" s="3" t="str">
        <f t="shared" ref="BZ450:BZ513" si="74">IF(A450="", "", SUM(BI450:BO450))</f>
        <v/>
      </c>
      <c r="CA450" s="3" t="e">
        <f t="shared" si="71"/>
        <v>#VALUE!</v>
      </c>
    </row>
    <row r="451" spans="1:79" x14ac:dyDescent="0.25">
      <c r="A451" t="str">
        <f>IF(RESPOSTAS!A451="","",RESPOSTAS!A451)</f>
        <v/>
      </c>
      <c r="B451" t="str">
        <f>IF(RESPOSTAS!C451="","",RESPOSTAS!C451)</f>
        <v/>
      </c>
      <c r="C451" t="str">
        <f>IF(RESPOSTAS!D451="","",RESPOSTAS!D451)</f>
        <v/>
      </c>
      <c r="D451" t="str">
        <f>IF(RESPOSTAS!E451="","",RESPOSTAS!E451)</f>
        <v/>
      </c>
      <c r="E451" t="str">
        <f>IF(RESPOSTAS!F451="","",IF(UPPER(RESPOSTAS!F451)=INDEX(GABARITO!$C:$C,MATCH(TEXT(VALUE(RIGHT($E$1,2)),"00")&amp;"|"&amp;IF(AND(VALUE(RIGHT($E$1,2))&gt;=57,VALUE(RIGHT($E$1,2))&lt;=63),$D451,"COMUM"),GABARITO!$D:$D,0)),1,0))</f>
        <v/>
      </c>
      <c r="F451" t="str">
        <f>IF(RESPOSTAS!G451="","",IF(UPPER(RESPOSTAS!G451)=INDEX(GABARITO!$C:$C,MATCH(TEXT(VALUE(RIGHT($F$1,2)),"00")&amp;"|"&amp;IF(AND(VALUE(RIGHT($F$1,2))&gt;=57,VALUE(RIGHT($F$1,2))&lt;=63),$D451,"COMUM"),GABARITO!$D:$D,0)),1,0))</f>
        <v/>
      </c>
      <c r="G451" t="str">
        <f>IF(RESPOSTAS!H451="","",IF(UPPER(RESPOSTAS!H451)=INDEX(GABARITO!$C:$C,MATCH(TEXT(VALUE(RIGHT($G$1,2)),"00")&amp;"|"&amp;IF(AND(VALUE(RIGHT($G$1,2))&gt;=57,VALUE(RIGHT($G$1,2))&lt;=63),$D451,"COMUM"),GABARITO!$D:$D,0)),1,0))</f>
        <v/>
      </c>
      <c r="H451" t="str">
        <f>IF(RESPOSTAS!I451="","",IF(UPPER(RESPOSTAS!I451)=INDEX(GABARITO!$C:$C,MATCH(TEXT(VALUE(RIGHT($H$1,2)),"00")&amp;"|"&amp;IF(AND(VALUE(RIGHT($H$1,2))&gt;=57,VALUE(RIGHT($H$1,2))&lt;=63),$D451,"COMUM"),GABARITO!$D:$D,0)),1,0))</f>
        <v/>
      </c>
      <c r="I451" t="str">
        <f>IF(RESPOSTAS!J451="","",IF(UPPER(RESPOSTAS!J451)=INDEX(GABARITO!$C:$C,MATCH(TEXT(VALUE(RIGHT($I$1,2)),"00")&amp;"|"&amp;IF(AND(VALUE(RIGHT($I$1,2))&gt;=57,VALUE(RIGHT($I$1,2))&lt;=63),$D451,"COMUM"),GABARITO!$D:$D,0)),1,0))</f>
        <v/>
      </c>
      <c r="J451" t="str">
        <f>IF(RESPOSTAS!K451="","",IF(UPPER(RESPOSTAS!K451)=INDEX(GABARITO!$C:$C,MATCH(TEXT(VALUE(RIGHT($J$1,2)),"00")&amp;"|"&amp;IF(AND(VALUE(RIGHT($J$1,2))&gt;=57,VALUE(RIGHT($J$1,2))&lt;=63),$D451,"COMUM"),GABARITO!$D:$D,0)),1,0))</f>
        <v/>
      </c>
      <c r="K451" t="str">
        <f>IF(RESPOSTAS!L451="","",IF(UPPER(RESPOSTAS!L451)=INDEX(GABARITO!$C:$C,MATCH(TEXT(VALUE(RIGHT($K$1,2)),"00")&amp;"|"&amp;IF(AND(VALUE(RIGHT($K$1,2))&gt;=57,VALUE(RIGHT($K$1,2))&lt;=63),$D451,"COMUM"),GABARITO!$D:$D,0)),1,0))</f>
        <v/>
      </c>
      <c r="L451" t="str">
        <f>IF(RESPOSTAS!M451="","",IF(UPPER(RESPOSTAS!M451)=INDEX(GABARITO!$C:$C,MATCH(TEXT(VALUE(RIGHT($L$1,2)),"00")&amp;"|"&amp;IF(AND(VALUE(RIGHT($L$1,2))&gt;=57,VALUE(RIGHT($L$1,2))&lt;=63),$D451,"COMUM"),GABARITO!$D:$D,0)),1,0))</f>
        <v/>
      </c>
      <c r="M451" t="str">
        <f>IF(RESPOSTAS!N451="","",IF(UPPER(RESPOSTAS!N451)=INDEX(GABARITO!$C:$C,MATCH(TEXT(VALUE(RIGHT($M$1,2)),"00")&amp;"|"&amp;IF(AND(VALUE(RIGHT($M$1,2))&gt;=57,VALUE(RIGHT($M$1,2))&lt;=63),$D451,"COMUM"),GABARITO!$D:$D,0)),1,0))</f>
        <v/>
      </c>
      <c r="N451" t="str">
        <f>IF(RESPOSTAS!O451="","",IF(UPPER(RESPOSTAS!O451)=INDEX(GABARITO!$C:$C,MATCH(TEXT(VALUE(RIGHT($E$1,2)),"00")&amp;"|"&amp;IF(AND(VALUE(RIGHT($E$1,2))&gt;=57,VALUE(RIGHT($E$1,2))&lt;=63),$D451,"COMUM"),GABARITO!$D:$D,0)),1,0))</f>
        <v/>
      </c>
      <c r="O451" t="str">
        <f>IF(RESPOSTAS!P451="","",IF(UPPER(RESPOSTAS!P451)=INDEX(GABARITO!$C:$C,MATCH(TEXT(VALUE(RIGHT($O$1,2)),"00")&amp;"|"&amp;IF(AND(VALUE(RIGHT($O$1,2))&gt;=57,VALUE(RIGHT($O$1,2))&lt;=63),$D451,"COMUM"),GABARITO!$D:$D,0)),1,0))</f>
        <v/>
      </c>
      <c r="P451" t="str">
        <f>IF(RESPOSTAS!Q451="","",IF(UPPER(RESPOSTAS!Q451)=INDEX(GABARITO!$C:$C,MATCH(TEXT(VALUE(RIGHT($P$1,2)),"00")&amp;"|"&amp;IF(AND(VALUE(RIGHT($P$1,2))&gt;=57,VALUE(RIGHT($P$1,2))&lt;=63),$D451,"COMUM"),GABARITO!$D:$D,0)),1,0))</f>
        <v/>
      </c>
      <c r="Q451" t="str">
        <f>IF(RESPOSTAS!R451="","",IF(UPPER(RESPOSTAS!R451)=INDEX(GABARITO!$C:$C,MATCH(TEXT(VALUE(RIGHT($Q$1,2)),"00")&amp;"|"&amp;IF(AND(VALUE(RIGHT($Q$1,2))&gt;=57,VALUE(RIGHT($Q$1,2))&lt;=63),$D451,"COMUM"),GABARITO!$D:$D,0)),1,0))</f>
        <v/>
      </c>
      <c r="R451" t="str">
        <f>IF(RESPOSTAS!S451="","",IF(UPPER(RESPOSTAS!S451)=INDEX(GABARITO!$C:$C,MATCH(TEXT(VALUE(RIGHT($R$1,2)),"00")&amp;"|"&amp;IF(AND(VALUE(RIGHT($R$1,2))&gt;=57,VALUE(RIGHT($R$1,2))&lt;=63),$D451,"COMUM"),GABARITO!$D:$D,0)),1,0))</f>
        <v/>
      </c>
      <c r="S451" t="str">
        <f>IF(RESPOSTAS!T451="","",IF(UPPER(RESPOSTAS!T451)=INDEX(GABARITO!$C:$C,MATCH(TEXT(VALUE(RIGHT($S$1,2)),"00")&amp;"|"&amp;IF(AND(VALUE(RIGHT($S$1,2))&gt;=57,VALUE(RIGHT($S$1,2))&lt;=63),$D451,"COMUM"),GABARITO!$D:$D,0)),1,0))</f>
        <v/>
      </c>
      <c r="T451" t="str">
        <f>IF(RESPOSTAS!U451="","",IF(UPPER(RESPOSTAS!U451)=INDEX(GABARITO!$C:$C,MATCH(TEXT(VALUE(RIGHT($T$1,2)),"00")&amp;"|"&amp;IF(AND(VALUE(RIGHT($T$1,2))&gt;=57,VALUE(RIGHT($T$1,2))&lt;=63),$D451,"COMUM"),GABARITO!$D:$D,0)),1,0))</f>
        <v/>
      </c>
      <c r="U451" t="str">
        <f>IF(RESPOSTAS!V451="","",IF(UPPER(RESPOSTAS!V451)=INDEX(GABARITO!$C:$C,MATCH(TEXT(VALUE(RIGHT($U$1,2)),"00")&amp;"|"&amp;IF(AND(VALUE(RIGHT($U$1,2))&gt;=57,VALUE(RIGHT($U$1,2))&lt;=63),$D451,"COMUM"),GABARITO!$D:$D,0)),1,0))</f>
        <v/>
      </c>
      <c r="V451" t="str">
        <f>IF(RESPOSTAS!W451="","",IF(UPPER(RESPOSTAS!W451)=INDEX(GABARITO!$C:$C,MATCH(TEXT(VALUE(RIGHT($E$1,2)),"00")&amp;"|"&amp;IF(AND(VALUE(RIGHT($E$1,2))&gt;=57,VALUE(RIGHT($E$1,2))&lt;=63),$D451,"COMUM"),GABARITO!$D:$D,0)),1,0))</f>
        <v/>
      </c>
      <c r="W451" t="str">
        <f>IF(RESPOSTAS!X451="","",IF(UPPER(RESPOSTAS!X451)=INDEX(GABARITO!$C:$C,MATCH(TEXT(VALUE(RIGHT($W$1,2)),"00")&amp;"|"&amp;IF(AND(VALUE(RIGHT($W$1,2))&gt;=57,VALUE(RIGHT($W$1,2))&lt;=63),$D451,"COMUM"),GABARITO!$D:$D,0)),1,0))</f>
        <v/>
      </c>
      <c r="X451" t="str">
        <f>IF(RESPOSTAS!Y451="","",IF(UPPER(RESPOSTAS!Y451)=INDEX(GABARITO!$C:$C,MATCH(TEXT(VALUE(RIGHT($X$1,2)),"00")&amp;"|"&amp;IF(AND(VALUE(RIGHT($X$1,2))&gt;=57,VALUE(RIGHT($X$1,2))&lt;=63),$D451,"COMUM"),GABARITO!$D:$D,0)),1,0))</f>
        <v/>
      </c>
      <c r="Y451" t="str">
        <f>IF(RESPOSTAS!Z451="","",IF(UPPER(RESPOSTAS!Z451)=INDEX(GABARITO!$C:$C,MATCH(TEXT(VALUE(RIGHT($Y$1,2)),"00")&amp;"|"&amp;IF(AND(VALUE(RIGHT($Y$1,2))&gt;=57,VALUE(RIGHT($Y$1,2))&lt;=63),$D451,"COMUM"),GABARITO!$D:$D,0)),1,0))</f>
        <v/>
      </c>
      <c r="Z451" t="str">
        <f>IF(RESPOSTAS!AA451="","",IF(UPPER(RESPOSTAS!AA451)=INDEX(GABARITO!$C:$C,MATCH(TEXT(VALUE(RIGHT($Z$1,2)),"00")&amp;"|"&amp;IF(AND(VALUE(RIGHT($Z$1,2))&gt;=57,VALUE(RIGHT($Z$1,2))&lt;=63),$D451,"COMUM"),GABARITO!$D:$D,0)),1,0))</f>
        <v/>
      </c>
      <c r="AA451" t="str">
        <f>IF(RESPOSTAS!AB451="","",IF(UPPER(RESPOSTAS!AB451)=INDEX(GABARITO!$C:$C,MATCH(TEXT(VALUE(RIGHT($AA$1,2)),"00")&amp;"|"&amp;IF(AND(VALUE(RIGHT($AA$1,2))&gt;=57,VALUE(RIGHT($AA$1,2))&lt;=63),$D451,"COMUM"),GABARITO!$D:$D,0)),1,0))</f>
        <v/>
      </c>
      <c r="AB451" t="str">
        <f>IF(RESPOSTAS!AC451="","",IF(UPPER(RESPOSTAS!AC451)=INDEX(GABARITO!$C:$C,MATCH(TEXT(VALUE(RIGHT($AB$1,2)),"00")&amp;"|"&amp;IF(AND(VALUE(RIGHT($AB$1,2))&gt;=57,VALUE(RIGHT($AB$1,2))&lt;=63),$D451,"COMUM"),GABARITO!$D:$D,0)),1,0))</f>
        <v/>
      </c>
      <c r="AC451" t="str">
        <f>IF(RESPOSTAS!AD451="","",IF(UPPER(RESPOSTAS!AD451)=INDEX(GABARITO!$C:$C,MATCH(TEXT(VALUE(RIGHT($AC$1,2)),"00")&amp;"|"&amp;IF(AND(VALUE(RIGHT($AC$1,2))&gt;=57,VALUE(RIGHT($AC$1,2))&lt;=63),$D451,"COMUM"),GABARITO!$D:$D,0)),1,0))</f>
        <v/>
      </c>
      <c r="AD451" t="str">
        <f>IF(RESPOSTAS!AE451="","",IF(UPPER(RESPOSTAS!AE451)=INDEX(GABARITO!$C:$C,MATCH(TEXT(VALUE(RIGHT($AD$1,2)),"00")&amp;"|"&amp;IF(AND(VALUE(RIGHT($AD$1,2))&gt;=57,VALUE(RIGHT($AD$1,2))&lt;=63),$D451,"COMUM"),GABARITO!$D:$D,0)),1,0))</f>
        <v/>
      </c>
      <c r="AE451" t="str">
        <f>IF(RESPOSTAS!AF451="","",IF(UPPER(RESPOSTAS!AF451)=INDEX(GABARITO!$C:$C,MATCH(TEXT(VALUE(RIGHT($AE$1,2)),"00")&amp;"|"&amp;IF(AND(VALUE(RIGHT($AE$1,2))&gt;=57,VALUE(RIGHT($AE$1,2))&lt;=63),$D451,"COMUM"),GABARITO!$D:$D,0)),1,0))</f>
        <v/>
      </c>
      <c r="AF451" t="str">
        <f>IF(RESPOSTAS!AG451="","",IF(UPPER(RESPOSTAS!AG451)=INDEX(GABARITO!$C:$C,MATCH(TEXT(VALUE(RIGHT($AF$1,2)),"00")&amp;"|"&amp;IF(AND(VALUE(RIGHT($AF$1,2))&gt;=57,VALUE(RIGHT($AF$1,2))&lt;=63),$D451,"COMUM"),GABARITO!$D:$D,0)),1,0))</f>
        <v/>
      </c>
      <c r="AG451" t="str">
        <f>IF(RESPOSTAS!AH451="","",IF(UPPER(RESPOSTAS!AH451)=INDEX(GABARITO!$C:$C,MATCH(TEXT(VALUE(RIGHT($AG$1,2)),"00")&amp;"|"&amp;IF(AND(VALUE(RIGHT($AG$1,2))&gt;=57,VALUE(RIGHT($AG$1,2))&lt;=63),$D451,"COMUM"),GABARITO!$D:$D,0)),1,0))</f>
        <v/>
      </c>
      <c r="AH451" t="str">
        <f>IF(RESPOSTAS!AI451="","",IF(UPPER(RESPOSTAS!AI451)=INDEX(GABARITO!$C:$C,MATCH(TEXT(VALUE(RIGHT($AH$1,2)),"00")&amp;"|"&amp;IF(AND(VALUE(RIGHT($AH$1,2))&gt;=57,VALUE(RIGHT($AH$1,2))&lt;=63),$D451,"COMUM"),GABARITO!$D:$D,0)),1,0))</f>
        <v/>
      </c>
      <c r="AI451" t="str">
        <f>IF(RESPOSTAS!AJ451="","",IF(UPPER(RESPOSTAS!AJ451)=INDEX(GABARITO!$C:$C,MATCH(TEXT(VALUE(RIGHT($AI$1,2)),"00")&amp;"|"&amp;IF(AND(VALUE(RIGHT($AI$1,2))&gt;=57,VALUE(RIGHT($AI$1,2))&lt;=63),$D451,"COMUM"),GABARITO!$D:$D,0)),1,0))</f>
        <v/>
      </c>
      <c r="AJ451" t="str">
        <f>IF(RESPOSTAS!AK451="","",IF(UPPER(RESPOSTAS!AK451)=INDEX(GABARITO!$C:$C,MATCH(TEXT(VALUE(RIGHT($AJ$1,2)),"00")&amp;"|"&amp;IF(AND(VALUE(RIGHT($AJ$1,2))&gt;=57,VALUE(RIGHT($AJ$1,2))&lt;=63),$D451,"COMUM"),GABARITO!$D:$D,0)),1,0))</f>
        <v/>
      </c>
      <c r="AK451" t="str">
        <f>IF(RESPOSTAS!AL451="","",IF(UPPER(RESPOSTAS!AL451)=INDEX(GABARITO!$C:$C,MATCH(TEXT(VALUE(RIGHT($AK$1,2)),"00")&amp;"|"&amp;IF(AND(VALUE(RIGHT($AK$1,2))&gt;=57,VALUE(RIGHT($AK$1,2))&lt;=63),$D451,"COMUM"),GABARITO!$D:$D,0)),1,0))</f>
        <v/>
      </c>
      <c r="AL451" t="str">
        <f>IF(RESPOSTAS!AM451="","",IF(UPPER(RESPOSTAS!AM451)=INDEX(GABARITO!$C:$C,MATCH(TEXT(VALUE(RIGHT($AL$1,2)),"00")&amp;"|"&amp;IF(AND(VALUE(RIGHT($AL$1,2))&gt;=57,VALUE(RIGHT($AL$1,2))&lt;=63),$D451,"COMUM"),GABARITO!$D:$D,0)),1,0))</f>
        <v/>
      </c>
      <c r="AM451" t="str">
        <f>IF(RESPOSTAS!AN451="","",IF(UPPER(RESPOSTAS!AN451)=INDEX(GABARITO!$C:$C,MATCH(TEXT(VALUE(RIGHT($AM$1,2)),"00")&amp;"|"&amp;IF(AND(VALUE(RIGHT($AM$1,2))&gt;=57,VALUE(RIGHT($AM$1,2))&lt;=63),$D451,"COMUM"),GABARITO!$D:$D,0)),1,0))</f>
        <v/>
      </c>
      <c r="AN451" t="str">
        <f>IF(RESPOSTAS!AO451="","",IF(UPPER(RESPOSTAS!AO451)=INDEX(GABARITO!$C:$C,MATCH(TEXT(VALUE(RIGHT($AN$1,2)),"00")&amp;"|"&amp;IF(AND(VALUE(RIGHT($AN$1,2))&gt;=57,VALUE(RIGHT($AN$1,2))&lt;=63),$D451,"COMUM"),GABARITO!$D:$D,0)),1,0))</f>
        <v/>
      </c>
      <c r="AO451" t="str">
        <f>IF(RESPOSTAS!AP451="","",IF(UPPER(RESPOSTAS!AP451)=INDEX(GABARITO!$C:$C,MATCH(TEXT(VALUE(RIGHT($AO$1,2)),"00")&amp;"|"&amp;IF(AND(VALUE(RIGHT($AO$1,2))&gt;=57,VALUE(RIGHT($AO$1,2))&lt;=63),$D451,"COMUM"),GABARITO!$D:$D,0)),1,0))</f>
        <v/>
      </c>
      <c r="AP451" t="str">
        <f>IF(RESPOSTAS!AQ451="","",IF(UPPER(RESPOSTAS!AQ451)=INDEX(GABARITO!$C:$C,MATCH(TEXT(VALUE(RIGHT($AP$1,2)),"00")&amp;"|"&amp;IF(AND(VALUE(RIGHT($AP$1,2))&gt;=57,VALUE(RIGHT($AP$1,2))&lt;=63),$D451,"COMUM"),GABARITO!$D:$D,0)),1,0))</f>
        <v/>
      </c>
      <c r="AQ451" t="str">
        <f>IF(RESPOSTAS!AR451="","",IF(UPPER(RESPOSTAS!AR451)=INDEX(GABARITO!$C:$C,MATCH(TEXT(VALUE(RIGHT($AQ$1,2)),"00")&amp;"|"&amp;IF(AND(VALUE(RIGHT($AQ$1,2))&gt;=57,VALUE(RIGHT($AQ$1,2))&lt;=63),$D451,"COMUM"),GABARITO!$D:$D,0)),1,0))</f>
        <v/>
      </c>
      <c r="AR451" t="str">
        <f>IF(RESPOSTAS!AS451="","",IF(UPPER(RESPOSTAS!AS451)=INDEX(GABARITO!$C:$C,MATCH(TEXT(VALUE(RIGHT($AR$1,2)),"00")&amp;"|"&amp;IF(AND(VALUE(RIGHT($AR$1,2))&gt;=57,VALUE(RIGHT($AR$1,2))&lt;=63),$D451,"COMUM"),GABARITO!$D:$D,0)),1,0))</f>
        <v/>
      </c>
      <c r="AS451" t="str">
        <f>IF(RESPOSTAS!AT451="","",IF(UPPER(RESPOSTAS!AT451)=INDEX(GABARITO!$C:$C,MATCH(TEXT(VALUE(RIGHT($AS$1,2)),"00")&amp;"|"&amp;IF(AND(VALUE(RIGHT($AS$1,2))&gt;=57,VALUE(RIGHT($AS$1,2))&lt;=63),$D451,"COMUM"),GABARITO!$D:$D,0)),1,0))</f>
        <v/>
      </c>
      <c r="AT451" t="str">
        <f>IF(RESPOSTAS!AU451="","",IF(UPPER(RESPOSTAS!AU451)=INDEX(GABARITO!$C:$C,MATCH(TEXT(VALUE(RIGHT($AT$1,2)),"00")&amp;"|"&amp;IF(AND(VALUE(RIGHT($AT$1,2))&gt;=57,VALUE(RIGHT($AT$1,2))&lt;=63),$D451,"COMUM"),GABARITO!$D:$D,0)),1,0))</f>
        <v/>
      </c>
      <c r="AU451" t="str">
        <f>IF(RESPOSTAS!AV451="","",IF(UPPER(RESPOSTAS!AV451)=INDEX(GABARITO!$C:$C,MATCH(TEXT(VALUE(RIGHT($AU$1,2)),"00")&amp;"|"&amp;IF(AND(VALUE(RIGHT($AU$1,2))&gt;=57,VALUE(RIGHT($AU$1,2))&lt;=63),$D451,"COMUM"),GABARITO!$D:$D,0)),1,0))</f>
        <v/>
      </c>
      <c r="AV451" t="str">
        <f>IF(RESPOSTAS!AW451="","",IF(UPPER(RESPOSTAS!AW451)=INDEX(GABARITO!$C:$C,MATCH(TEXT(VALUE(RIGHT($AV$1,2)),"00")&amp;"|"&amp;IF(AND(VALUE(RIGHT($AV$1,2))&gt;=57,VALUE(RIGHT($AV$1,2))&lt;=63),$D451,"COMUM"),GABARITO!$D:$D,0)),1,0))</f>
        <v/>
      </c>
      <c r="AW451" t="str">
        <f>IF(RESPOSTAS!AX451="","",IF(UPPER(RESPOSTAS!AX451)=INDEX(GABARITO!$C:$C,MATCH(TEXT(VALUE(RIGHT($AW$1,2)),"00")&amp;"|"&amp;IF(AND(VALUE(RIGHT($AW$1,2))&gt;=57,VALUE(RIGHT($AW$1,2))&lt;=63),$D451,"COMUM"),GABARITO!$D:$D,0)),1,0))</f>
        <v/>
      </c>
      <c r="AX451" t="str">
        <f>IF(RESPOSTAS!AY451="","",IF(UPPER(RESPOSTAS!AY451)=INDEX(GABARITO!$C:$C,MATCH(TEXT(VALUE(RIGHT($AX$1,2)),"00")&amp;"|"&amp;IF(AND(VALUE(RIGHT($AX$1,2))&gt;=57,VALUE(RIGHT($AX$1,2))&lt;=63),$D451,"COMUM"),GABARITO!$D:$D,0)),1,0))</f>
        <v/>
      </c>
      <c r="AY451" t="str">
        <f>IF(RESPOSTAS!AZ451="","",IF(UPPER(RESPOSTAS!AZ451)=INDEX(GABARITO!$C:$C,MATCH(TEXT(VALUE(RIGHT($AY$1,2)),"00")&amp;"|"&amp;IF(AND(VALUE(RIGHT($AY$1,2))&gt;=57,VALUE(RIGHT($AY$1,2))&lt;=63),$D451,"COMUM"),GABARITO!$D:$D,0)),1,0))</f>
        <v/>
      </c>
      <c r="AZ451" t="str">
        <f>IF(RESPOSTAS!BA451="","",IF(UPPER(RESPOSTAS!BA451)=INDEX(GABARITO!$C:$C,MATCH(TEXT(VALUE(RIGHT($AZ$1,2)),"00")&amp;"|"&amp;IF(AND(VALUE(RIGHT($AZ$1,2))&gt;=57,VALUE(RIGHT($AZ$1,2))&lt;=63),$D451,"COMUM"),GABARITO!$D:$D,0)),1,0))</f>
        <v/>
      </c>
      <c r="BA451" t="str">
        <f>IF(RESPOSTAS!BB451="","",IF(UPPER(RESPOSTAS!BB451)=INDEX(GABARITO!$C:$C,MATCH(TEXT(VALUE(RIGHT($BA$1,2)),"00")&amp;"|"&amp;IF(AND(VALUE(RIGHT($BA$1,2))&gt;=57,VALUE(RIGHT($BA$1,2))&lt;=63),$D451,"COMUM"),GABARITO!$D:$D,0)),1,0))</f>
        <v/>
      </c>
      <c r="BB451" t="str">
        <f>IF(RESPOSTAS!BC451="","",IF(UPPER(RESPOSTAS!BC451)=INDEX(GABARITO!$C:$C,MATCH(TEXT(VALUE(RIGHT($BB$1,2)),"00")&amp;"|"&amp;IF(AND(VALUE(RIGHT($BB$1,2))&gt;=57,VALUE(RIGHT($BB$1,2))&lt;=63),$D451,"COMUM"),GABARITO!$D:$D,0)),1,0))</f>
        <v/>
      </c>
      <c r="BC451" t="str">
        <f>IF(RESPOSTAS!BD451="","",IF(UPPER(RESPOSTAS!BD451)=INDEX(GABARITO!$C:$C,MATCH(TEXT(VALUE(RIGHT($BC$1,2)),"00")&amp;"|"&amp;IF(AND(VALUE(RIGHT($BC$1,2))&gt;=57,VALUE(RIGHT($BC$1,2))&lt;=63),$D451,"COMUM"),GABARITO!$D:$D,0)),1,0))</f>
        <v/>
      </c>
      <c r="BD451" t="str">
        <f>IF(RESPOSTAS!BE451="","",IF(UPPER(RESPOSTAS!BE451)=INDEX(GABARITO!$C:$C,MATCH(TEXT(VALUE(RIGHT($BD$1,2)),"00")&amp;"|"&amp;IF(AND(VALUE(RIGHT($BD$1,2))&gt;=57,VALUE(RIGHT($BD$1,2))&lt;=63),$D451,"COMUM"),GABARITO!$D:$D,0)),1,0))</f>
        <v/>
      </c>
      <c r="BE451" t="str">
        <f>IF(RESPOSTAS!BF451="","",IF(UPPER(RESPOSTAS!BF451)=INDEX(GABARITO!$C:$C,MATCH(TEXT(VALUE(RIGHT($BE$1,2)),"00")&amp;"|"&amp;IF(AND(VALUE(RIGHT($BE$1,2))&gt;=57,VALUE(RIGHT($BE$1,2))&lt;=63),$D451,"COMUM"),GABARITO!$D:$D,0)),1,0))</f>
        <v/>
      </c>
      <c r="BF451" t="str">
        <f>IF(RESPOSTAS!BG451="","",IF(UPPER(RESPOSTAS!BG451)=INDEX(GABARITO!$C:$C,MATCH(TEXT(VALUE(RIGHT($BF$1,2)),"00")&amp;"|"&amp;IF(AND(VALUE(RIGHT($BF$1,2))&gt;=57,VALUE(RIGHT($BF$1,2))&lt;=63),$D451,"COMUM"),GABARITO!$D:$D,0)),1,0))</f>
        <v/>
      </c>
      <c r="BG451" t="str">
        <f>IF(RESPOSTAS!BH451="","",IF(UPPER(RESPOSTAS!BH451)=INDEX(GABARITO!$C:$C,MATCH(TEXT(VALUE(RIGHT($BG$1,2)),"00")&amp;"|"&amp;IF(AND(VALUE(RIGHT($BG$1,2))&gt;=57,VALUE(RIGHT($BG$1,2))&lt;=63),$D451,"COMUM"),GABARITO!$D:$D,0)),1,0))</f>
        <v/>
      </c>
      <c r="BH451" t="str">
        <f>IF(RESPOSTAS!BI451="","",IF(UPPER(RESPOSTAS!BI451)=INDEX(GABARITO!$C:$C,MATCH(TEXT(VALUE(RIGHT($BH$1,2)),"00")&amp;"|"&amp;IF(AND(VALUE(RIGHT($BH$1,2))&gt;=57,VALUE(RIGHT($BH$1,2))&lt;=63),$D451,"COMUM"),GABARITO!$D:$D,0)),1,0))</f>
        <v/>
      </c>
      <c r="BI451" t="str">
        <f>IF(RESPOSTAS!BJ451="","",IF(UPPER(RESPOSTAS!BJ451)=INDEX(GABARITO!$C:$C,MATCH(TEXT(VALUE(RIGHT($BI$1,2)),"00")&amp;"|"&amp;IF(AND(VALUE(RIGHT($BI$1,2))&gt;=57,VALUE(RIGHT($BI$1,2))&lt;=63),$D451,"COMUM"),GABARITO!$D:$D,0)),1,0))</f>
        <v/>
      </c>
      <c r="BJ451" t="str">
        <f>IF(RESPOSTAS!BK451="","",IF(UPPER(RESPOSTAS!BK451)=INDEX(GABARITO!$C:$C,MATCH(TEXT(VALUE(RIGHT($BJ$1,2)),"00")&amp;"|"&amp;IF(AND(VALUE(RIGHT($BJ$1,2))&gt;=57,VALUE(RIGHT($BJ$1,2))&lt;=63),$D451,"COMUM"),GABARITO!$D:$D,0)),1,0))</f>
        <v/>
      </c>
      <c r="BK451" t="str">
        <f>IF(RESPOSTAS!BL451="","",IF(UPPER(RESPOSTAS!BL451)=INDEX(GABARITO!$C:$C,MATCH(TEXT(VALUE(RIGHT($BK$1,2)),"00")&amp;"|"&amp;IF(AND(VALUE(RIGHT($BK$1,2))&gt;=57,VALUE(RIGHT($BK$1,2))&lt;=63),$D451,"COMUM"),GABARITO!$D:$D,0)),1,0))</f>
        <v/>
      </c>
      <c r="BL451" t="str">
        <f>IF(RESPOSTAS!BM451="","",IF(UPPER(RESPOSTAS!BM451)=INDEX(GABARITO!$C:$C,MATCH(TEXT(VALUE(RIGHT($BL$1,2)),"00")&amp;"|"&amp;IF(AND(VALUE(RIGHT($BL$1,2))&gt;=57,VALUE(RIGHT($BL$1,2))&lt;=63),$D451,"COMUM"),GABARITO!$D:$D,0)),1,0))</f>
        <v/>
      </c>
      <c r="BM451" t="str">
        <f>IF(RESPOSTAS!BN451="","",IF(UPPER(RESPOSTAS!BN451)=INDEX(GABARITO!$C:$C,MATCH(TEXT(VALUE(RIGHT($BM$1,2)),"00")&amp;"|"&amp;IF(AND(VALUE(RIGHT($BM$1,2))&gt;=57,VALUE(RIGHT($BM$1,2))&lt;=63),$D451,"COMUM"),GABARITO!$D:$D,0)),1,0))</f>
        <v/>
      </c>
      <c r="BN451" t="str">
        <f>IF(RESPOSTAS!BO451="","",IF(UPPER(RESPOSTAS!BO451)=INDEX(GABARITO!$C:$C,MATCH(TEXT(VALUE(RIGHT($BN$1,2)),"00")&amp;"|"&amp;IF(AND(VALUE(RIGHT($BN$1,2))&gt;=57,VALUE(RIGHT($BN$1,2))&lt;=63),$D451,"COMUM"),GABARITO!$D:$D,0)),1,0))</f>
        <v/>
      </c>
      <c r="BO451" t="str">
        <f>IF(RESPOSTAS!BP451="","",IF(UPPER(RESPOSTAS!BP451)=INDEX(GABARITO!$C:$C,MATCH(TEXT(VALUE(RIGHT($BO$1,2)),"00")&amp;"|"&amp;IF(AND(VALUE(RIGHT($BO$1,2))&gt;=57,VALUE(RIGHT($BO$1,2))&lt;=63),$D451,"COMUM"),GABARITO!$D:$D,0)),1,0))</f>
        <v/>
      </c>
      <c r="BP451">
        <f>COUNTIF(RESPOSTAS!F451:BP451,"&lt;&gt;")</f>
        <v>0</v>
      </c>
      <c r="BQ451" t="str">
        <f t="shared" si="72"/>
        <v/>
      </c>
      <c r="BR451" s="10" t="str">
        <f t="shared" si="73"/>
        <v/>
      </c>
      <c r="BT451" s="11" t="str">
        <f t="shared" ref="BT451:BT514" si="75">IF(B451="", "", SUM(L451:R451))</f>
        <v/>
      </c>
      <c r="BU451" s="11" t="str">
        <f t="shared" ref="BU451:BU514" si="76">IF(C451="", "", SUM(S451:Y451))</f>
        <v/>
      </c>
      <c r="BV451" s="11" t="str">
        <f t="shared" ref="BV451:BV514" si="77">IF(D451="", "", SUM(Z451:AF451))</f>
        <v/>
      </c>
      <c r="BW451" s="11" t="str">
        <f t="shared" ref="BW451:BW514" si="78">IF(E451="", "", SUM(AG451:AM451))</f>
        <v/>
      </c>
      <c r="BX451" s="11" t="str">
        <f t="shared" ref="BX451:BX514" si="79">IF(F451="", "", SUM(AN451:AT451))</f>
        <v/>
      </c>
      <c r="BY451" s="11" t="str">
        <f t="shared" ref="BY451:BY514" si="80">IF(G451="", "", SUM(AU451:BH451))</f>
        <v/>
      </c>
      <c r="BZ451" s="3" t="str">
        <f t="shared" si="74"/>
        <v/>
      </c>
      <c r="CA451" s="3" t="e">
        <f t="shared" si="71"/>
        <v>#VALUE!</v>
      </c>
    </row>
    <row r="452" spans="1:79" x14ac:dyDescent="0.25">
      <c r="A452" t="str">
        <f>IF(RESPOSTAS!A452="","",RESPOSTAS!A452)</f>
        <v/>
      </c>
      <c r="B452" t="str">
        <f>IF(RESPOSTAS!C452="","",RESPOSTAS!C452)</f>
        <v/>
      </c>
      <c r="C452" t="str">
        <f>IF(RESPOSTAS!D452="","",RESPOSTAS!D452)</f>
        <v/>
      </c>
      <c r="D452" t="str">
        <f>IF(RESPOSTAS!E452="","",RESPOSTAS!E452)</f>
        <v/>
      </c>
      <c r="E452" t="str">
        <f>IF(RESPOSTAS!F452="","",IF(UPPER(RESPOSTAS!F452)=INDEX(GABARITO!$C:$C,MATCH(TEXT(VALUE(RIGHT($E$1,2)),"00")&amp;"|"&amp;IF(AND(VALUE(RIGHT($E$1,2))&gt;=57,VALUE(RIGHT($E$1,2))&lt;=63),$D452,"COMUM"),GABARITO!$D:$D,0)),1,0))</f>
        <v/>
      </c>
      <c r="F452" t="str">
        <f>IF(RESPOSTAS!G452="","",IF(UPPER(RESPOSTAS!G452)=INDEX(GABARITO!$C:$C,MATCH(TEXT(VALUE(RIGHT($F$1,2)),"00")&amp;"|"&amp;IF(AND(VALUE(RIGHT($F$1,2))&gt;=57,VALUE(RIGHT($F$1,2))&lt;=63),$D452,"COMUM"),GABARITO!$D:$D,0)),1,0))</f>
        <v/>
      </c>
      <c r="G452" t="str">
        <f>IF(RESPOSTAS!H452="","",IF(UPPER(RESPOSTAS!H452)=INDEX(GABARITO!$C:$C,MATCH(TEXT(VALUE(RIGHT($G$1,2)),"00")&amp;"|"&amp;IF(AND(VALUE(RIGHT($G$1,2))&gt;=57,VALUE(RIGHT($G$1,2))&lt;=63),$D452,"COMUM"),GABARITO!$D:$D,0)),1,0))</f>
        <v/>
      </c>
      <c r="H452" t="str">
        <f>IF(RESPOSTAS!I452="","",IF(UPPER(RESPOSTAS!I452)=INDEX(GABARITO!$C:$C,MATCH(TEXT(VALUE(RIGHT($H$1,2)),"00")&amp;"|"&amp;IF(AND(VALUE(RIGHT($H$1,2))&gt;=57,VALUE(RIGHT($H$1,2))&lt;=63),$D452,"COMUM"),GABARITO!$D:$D,0)),1,0))</f>
        <v/>
      </c>
      <c r="I452" t="str">
        <f>IF(RESPOSTAS!J452="","",IF(UPPER(RESPOSTAS!J452)=INDEX(GABARITO!$C:$C,MATCH(TEXT(VALUE(RIGHT($I$1,2)),"00")&amp;"|"&amp;IF(AND(VALUE(RIGHT($I$1,2))&gt;=57,VALUE(RIGHT($I$1,2))&lt;=63),$D452,"COMUM"),GABARITO!$D:$D,0)),1,0))</f>
        <v/>
      </c>
      <c r="J452" t="str">
        <f>IF(RESPOSTAS!K452="","",IF(UPPER(RESPOSTAS!K452)=INDEX(GABARITO!$C:$C,MATCH(TEXT(VALUE(RIGHT($J$1,2)),"00")&amp;"|"&amp;IF(AND(VALUE(RIGHT($J$1,2))&gt;=57,VALUE(RIGHT($J$1,2))&lt;=63),$D452,"COMUM"),GABARITO!$D:$D,0)),1,0))</f>
        <v/>
      </c>
      <c r="K452" t="str">
        <f>IF(RESPOSTAS!L452="","",IF(UPPER(RESPOSTAS!L452)=INDEX(GABARITO!$C:$C,MATCH(TEXT(VALUE(RIGHT($K$1,2)),"00")&amp;"|"&amp;IF(AND(VALUE(RIGHT($K$1,2))&gt;=57,VALUE(RIGHT($K$1,2))&lt;=63),$D452,"COMUM"),GABARITO!$D:$D,0)),1,0))</f>
        <v/>
      </c>
      <c r="L452" t="str">
        <f>IF(RESPOSTAS!M452="","",IF(UPPER(RESPOSTAS!M452)=INDEX(GABARITO!$C:$C,MATCH(TEXT(VALUE(RIGHT($L$1,2)),"00")&amp;"|"&amp;IF(AND(VALUE(RIGHT($L$1,2))&gt;=57,VALUE(RIGHT($L$1,2))&lt;=63),$D452,"COMUM"),GABARITO!$D:$D,0)),1,0))</f>
        <v/>
      </c>
      <c r="M452" t="str">
        <f>IF(RESPOSTAS!N452="","",IF(UPPER(RESPOSTAS!N452)=INDEX(GABARITO!$C:$C,MATCH(TEXT(VALUE(RIGHT($M$1,2)),"00")&amp;"|"&amp;IF(AND(VALUE(RIGHT($M$1,2))&gt;=57,VALUE(RIGHT($M$1,2))&lt;=63),$D452,"COMUM"),GABARITO!$D:$D,0)),1,0))</f>
        <v/>
      </c>
      <c r="N452" t="str">
        <f>IF(RESPOSTAS!O452="","",IF(UPPER(RESPOSTAS!O452)=INDEX(GABARITO!$C:$C,MATCH(TEXT(VALUE(RIGHT($E$1,2)),"00")&amp;"|"&amp;IF(AND(VALUE(RIGHT($E$1,2))&gt;=57,VALUE(RIGHT($E$1,2))&lt;=63),$D452,"COMUM"),GABARITO!$D:$D,0)),1,0))</f>
        <v/>
      </c>
      <c r="O452" t="str">
        <f>IF(RESPOSTAS!P452="","",IF(UPPER(RESPOSTAS!P452)=INDEX(GABARITO!$C:$C,MATCH(TEXT(VALUE(RIGHT($O$1,2)),"00")&amp;"|"&amp;IF(AND(VALUE(RIGHT($O$1,2))&gt;=57,VALUE(RIGHT($O$1,2))&lt;=63),$D452,"COMUM"),GABARITO!$D:$D,0)),1,0))</f>
        <v/>
      </c>
      <c r="P452" t="str">
        <f>IF(RESPOSTAS!Q452="","",IF(UPPER(RESPOSTAS!Q452)=INDEX(GABARITO!$C:$C,MATCH(TEXT(VALUE(RIGHT($P$1,2)),"00")&amp;"|"&amp;IF(AND(VALUE(RIGHT($P$1,2))&gt;=57,VALUE(RIGHT($P$1,2))&lt;=63),$D452,"COMUM"),GABARITO!$D:$D,0)),1,0))</f>
        <v/>
      </c>
      <c r="Q452" t="str">
        <f>IF(RESPOSTAS!R452="","",IF(UPPER(RESPOSTAS!R452)=INDEX(GABARITO!$C:$C,MATCH(TEXT(VALUE(RIGHT($Q$1,2)),"00")&amp;"|"&amp;IF(AND(VALUE(RIGHT($Q$1,2))&gt;=57,VALUE(RIGHT($Q$1,2))&lt;=63),$D452,"COMUM"),GABARITO!$D:$D,0)),1,0))</f>
        <v/>
      </c>
      <c r="R452" t="str">
        <f>IF(RESPOSTAS!S452="","",IF(UPPER(RESPOSTAS!S452)=INDEX(GABARITO!$C:$C,MATCH(TEXT(VALUE(RIGHT($R$1,2)),"00")&amp;"|"&amp;IF(AND(VALUE(RIGHT($R$1,2))&gt;=57,VALUE(RIGHT($R$1,2))&lt;=63),$D452,"COMUM"),GABARITO!$D:$D,0)),1,0))</f>
        <v/>
      </c>
      <c r="S452" t="str">
        <f>IF(RESPOSTAS!T452="","",IF(UPPER(RESPOSTAS!T452)=INDEX(GABARITO!$C:$C,MATCH(TEXT(VALUE(RIGHT($S$1,2)),"00")&amp;"|"&amp;IF(AND(VALUE(RIGHT($S$1,2))&gt;=57,VALUE(RIGHT($S$1,2))&lt;=63),$D452,"COMUM"),GABARITO!$D:$D,0)),1,0))</f>
        <v/>
      </c>
      <c r="T452" t="str">
        <f>IF(RESPOSTAS!U452="","",IF(UPPER(RESPOSTAS!U452)=INDEX(GABARITO!$C:$C,MATCH(TEXT(VALUE(RIGHT($T$1,2)),"00")&amp;"|"&amp;IF(AND(VALUE(RIGHT($T$1,2))&gt;=57,VALUE(RIGHT($T$1,2))&lt;=63),$D452,"COMUM"),GABARITO!$D:$D,0)),1,0))</f>
        <v/>
      </c>
      <c r="U452" t="str">
        <f>IF(RESPOSTAS!V452="","",IF(UPPER(RESPOSTAS!V452)=INDEX(GABARITO!$C:$C,MATCH(TEXT(VALUE(RIGHT($U$1,2)),"00")&amp;"|"&amp;IF(AND(VALUE(RIGHT($U$1,2))&gt;=57,VALUE(RIGHT($U$1,2))&lt;=63),$D452,"COMUM"),GABARITO!$D:$D,0)),1,0))</f>
        <v/>
      </c>
      <c r="V452" t="str">
        <f>IF(RESPOSTAS!W452="","",IF(UPPER(RESPOSTAS!W452)=INDEX(GABARITO!$C:$C,MATCH(TEXT(VALUE(RIGHT($E$1,2)),"00")&amp;"|"&amp;IF(AND(VALUE(RIGHT($E$1,2))&gt;=57,VALUE(RIGHT($E$1,2))&lt;=63),$D452,"COMUM"),GABARITO!$D:$D,0)),1,0))</f>
        <v/>
      </c>
      <c r="W452" t="str">
        <f>IF(RESPOSTAS!X452="","",IF(UPPER(RESPOSTAS!X452)=INDEX(GABARITO!$C:$C,MATCH(TEXT(VALUE(RIGHT($W$1,2)),"00")&amp;"|"&amp;IF(AND(VALUE(RIGHT($W$1,2))&gt;=57,VALUE(RIGHT($W$1,2))&lt;=63),$D452,"COMUM"),GABARITO!$D:$D,0)),1,0))</f>
        <v/>
      </c>
      <c r="X452" t="str">
        <f>IF(RESPOSTAS!Y452="","",IF(UPPER(RESPOSTAS!Y452)=INDEX(GABARITO!$C:$C,MATCH(TEXT(VALUE(RIGHT($X$1,2)),"00")&amp;"|"&amp;IF(AND(VALUE(RIGHT($X$1,2))&gt;=57,VALUE(RIGHT($X$1,2))&lt;=63),$D452,"COMUM"),GABARITO!$D:$D,0)),1,0))</f>
        <v/>
      </c>
      <c r="Y452" t="str">
        <f>IF(RESPOSTAS!Z452="","",IF(UPPER(RESPOSTAS!Z452)=INDEX(GABARITO!$C:$C,MATCH(TEXT(VALUE(RIGHT($Y$1,2)),"00")&amp;"|"&amp;IF(AND(VALUE(RIGHT($Y$1,2))&gt;=57,VALUE(RIGHT($Y$1,2))&lt;=63),$D452,"COMUM"),GABARITO!$D:$D,0)),1,0))</f>
        <v/>
      </c>
      <c r="Z452" t="str">
        <f>IF(RESPOSTAS!AA452="","",IF(UPPER(RESPOSTAS!AA452)=INDEX(GABARITO!$C:$C,MATCH(TEXT(VALUE(RIGHT($Z$1,2)),"00")&amp;"|"&amp;IF(AND(VALUE(RIGHT($Z$1,2))&gt;=57,VALUE(RIGHT($Z$1,2))&lt;=63),$D452,"COMUM"),GABARITO!$D:$D,0)),1,0))</f>
        <v/>
      </c>
      <c r="AA452" t="str">
        <f>IF(RESPOSTAS!AB452="","",IF(UPPER(RESPOSTAS!AB452)=INDEX(GABARITO!$C:$C,MATCH(TEXT(VALUE(RIGHT($AA$1,2)),"00")&amp;"|"&amp;IF(AND(VALUE(RIGHT($AA$1,2))&gt;=57,VALUE(RIGHT($AA$1,2))&lt;=63),$D452,"COMUM"),GABARITO!$D:$D,0)),1,0))</f>
        <v/>
      </c>
      <c r="AB452" t="str">
        <f>IF(RESPOSTAS!AC452="","",IF(UPPER(RESPOSTAS!AC452)=INDEX(GABARITO!$C:$C,MATCH(TEXT(VALUE(RIGHT($AB$1,2)),"00")&amp;"|"&amp;IF(AND(VALUE(RIGHT($AB$1,2))&gt;=57,VALUE(RIGHT($AB$1,2))&lt;=63),$D452,"COMUM"),GABARITO!$D:$D,0)),1,0))</f>
        <v/>
      </c>
      <c r="AC452" t="str">
        <f>IF(RESPOSTAS!AD452="","",IF(UPPER(RESPOSTAS!AD452)=INDEX(GABARITO!$C:$C,MATCH(TEXT(VALUE(RIGHT($AC$1,2)),"00")&amp;"|"&amp;IF(AND(VALUE(RIGHT($AC$1,2))&gt;=57,VALUE(RIGHT($AC$1,2))&lt;=63),$D452,"COMUM"),GABARITO!$D:$D,0)),1,0))</f>
        <v/>
      </c>
      <c r="AD452" t="str">
        <f>IF(RESPOSTAS!AE452="","",IF(UPPER(RESPOSTAS!AE452)=INDEX(GABARITO!$C:$C,MATCH(TEXT(VALUE(RIGHT($AD$1,2)),"00")&amp;"|"&amp;IF(AND(VALUE(RIGHT($AD$1,2))&gt;=57,VALUE(RIGHT($AD$1,2))&lt;=63),$D452,"COMUM"),GABARITO!$D:$D,0)),1,0))</f>
        <v/>
      </c>
      <c r="AE452" t="str">
        <f>IF(RESPOSTAS!AF452="","",IF(UPPER(RESPOSTAS!AF452)=INDEX(GABARITO!$C:$C,MATCH(TEXT(VALUE(RIGHT($AE$1,2)),"00")&amp;"|"&amp;IF(AND(VALUE(RIGHT($AE$1,2))&gt;=57,VALUE(RIGHT($AE$1,2))&lt;=63),$D452,"COMUM"),GABARITO!$D:$D,0)),1,0))</f>
        <v/>
      </c>
      <c r="AF452" t="str">
        <f>IF(RESPOSTAS!AG452="","",IF(UPPER(RESPOSTAS!AG452)=INDEX(GABARITO!$C:$C,MATCH(TEXT(VALUE(RIGHT($AF$1,2)),"00")&amp;"|"&amp;IF(AND(VALUE(RIGHT($AF$1,2))&gt;=57,VALUE(RIGHT($AF$1,2))&lt;=63),$D452,"COMUM"),GABARITO!$D:$D,0)),1,0))</f>
        <v/>
      </c>
      <c r="AG452" t="str">
        <f>IF(RESPOSTAS!AH452="","",IF(UPPER(RESPOSTAS!AH452)=INDEX(GABARITO!$C:$C,MATCH(TEXT(VALUE(RIGHT($AG$1,2)),"00")&amp;"|"&amp;IF(AND(VALUE(RIGHT($AG$1,2))&gt;=57,VALUE(RIGHT($AG$1,2))&lt;=63),$D452,"COMUM"),GABARITO!$D:$D,0)),1,0))</f>
        <v/>
      </c>
      <c r="AH452" t="str">
        <f>IF(RESPOSTAS!AI452="","",IF(UPPER(RESPOSTAS!AI452)=INDEX(GABARITO!$C:$C,MATCH(TEXT(VALUE(RIGHT($AH$1,2)),"00")&amp;"|"&amp;IF(AND(VALUE(RIGHT($AH$1,2))&gt;=57,VALUE(RIGHT($AH$1,2))&lt;=63),$D452,"COMUM"),GABARITO!$D:$D,0)),1,0))</f>
        <v/>
      </c>
      <c r="AI452" t="str">
        <f>IF(RESPOSTAS!AJ452="","",IF(UPPER(RESPOSTAS!AJ452)=INDEX(GABARITO!$C:$C,MATCH(TEXT(VALUE(RIGHT($AI$1,2)),"00")&amp;"|"&amp;IF(AND(VALUE(RIGHT($AI$1,2))&gt;=57,VALUE(RIGHT($AI$1,2))&lt;=63),$D452,"COMUM"),GABARITO!$D:$D,0)),1,0))</f>
        <v/>
      </c>
      <c r="AJ452" t="str">
        <f>IF(RESPOSTAS!AK452="","",IF(UPPER(RESPOSTAS!AK452)=INDEX(GABARITO!$C:$C,MATCH(TEXT(VALUE(RIGHT($AJ$1,2)),"00")&amp;"|"&amp;IF(AND(VALUE(RIGHT($AJ$1,2))&gt;=57,VALUE(RIGHT($AJ$1,2))&lt;=63),$D452,"COMUM"),GABARITO!$D:$D,0)),1,0))</f>
        <v/>
      </c>
      <c r="AK452" t="str">
        <f>IF(RESPOSTAS!AL452="","",IF(UPPER(RESPOSTAS!AL452)=INDEX(GABARITO!$C:$C,MATCH(TEXT(VALUE(RIGHT($AK$1,2)),"00")&amp;"|"&amp;IF(AND(VALUE(RIGHT($AK$1,2))&gt;=57,VALUE(RIGHT($AK$1,2))&lt;=63),$D452,"COMUM"),GABARITO!$D:$D,0)),1,0))</f>
        <v/>
      </c>
      <c r="AL452" t="str">
        <f>IF(RESPOSTAS!AM452="","",IF(UPPER(RESPOSTAS!AM452)=INDEX(GABARITO!$C:$C,MATCH(TEXT(VALUE(RIGHT($AL$1,2)),"00")&amp;"|"&amp;IF(AND(VALUE(RIGHT($AL$1,2))&gt;=57,VALUE(RIGHT($AL$1,2))&lt;=63),$D452,"COMUM"),GABARITO!$D:$D,0)),1,0))</f>
        <v/>
      </c>
      <c r="AM452" t="str">
        <f>IF(RESPOSTAS!AN452="","",IF(UPPER(RESPOSTAS!AN452)=INDEX(GABARITO!$C:$C,MATCH(TEXT(VALUE(RIGHT($AM$1,2)),"00")&amp;"|"&amp;IF(AND(VALUE(RIGHT($AM$1,2))&gt;=57,VALUE(RIGHT($AM$1,2))&lt;=63),$D452,"COMUM"),GABARITO!$D:$D,0)),1,0))</f>
        <v/>
      </c>
      <c r="AN452" t="str">
        <f>IF(RESPOSTAS!AO452="","",IF(UPPER(RESPOSTAS!AO452)=INDEX(GABARITO!$C:$C,MATCH(TEXT(VALUE(RIGHT($AN$1,2)),"00")&amp;"|"&amp;IF(AND(VALUE(RIGHT($AN$1,2))&gt;=57,VALUE(RIGHT($AN$1,2))&lt;=63),$D452,"COMUM"),GABARITO!$D:$D,0)),1,0))</f>
        <v/>
      </c>
      <c r="AO452" t="str">
        <f>IF(RESPOSTAS!AP452="","",IF(UPPER(RESPOSTAS!AP452)=INDEX(GABARITO!$C:$C,MATCH(TEXT(VALUE(RIGHT($AO$1,2)),"00")&amp;"|"&amp;IF(AND(VALUE(RIGHT($AO$1,2))&gt;=57,VALUE(RIGHT($AO$1,2))&lt;=63),$D452,"COMUM"),GABARITO!$D:$D,0)),1,0))</f>
        <v/>
      </c>
      <c r="AP452" t="str">
        <f>IF(RESPOSTAS!AQ452="","",IF(UPPER(RESPOSTAS!AQ452)=INDEX(GABARITO!$C:$C,MATCH(TEXT(VALUE(RIGHT($AP$1,2)),"00")&amp;"|"&amp;IF(AND(VALUE(RIGHT($AP$1,2))&gt;=57,VALUE(RIGHT($AP$1,2))&lt;=63),$D452,"COMUM"),GABARITO!$D:$D,0)),1,0))</f>
        <v/>
      </c>
      <c r="AQ452" t="str">
        <f>IF(RESPOSTAS!AR452="","",IF(UPPER(RESPOSTAS!AR452)=INDEX(GABARITO!$C:$C,MATCH(TEXT(VALUE(RIGHT($AQ$1,2)),"00")&amp;"|"&amp;IF(AND(VALUE(RIGHT($AQ$1,2))&gt;=57,VALUE(RIGHT($AQ$1,2))&lt;=63),$D452,"COMUM"),GABARITO!$D:$D,0)),1,0))</f>
        <v/>
      </c>
      <c r="AR452" t="str">
        <f>IF(RESPOSTAS!AS452="","",IF(UPPER(RESPOSTAS!AS452)=INDEX(GABARITO!$C:$C,MATCH(TEXT(VALUE(RIGHT($AR$1,2)),"00")&amp;"|"&amp;IF(AND(VALUE(RIGHT($AR$1,2))&gt;=57,VALUE(RIGHT($AR$1,2))&lt;=63),$D452,"COMUM"),GABARITO!$D:$D,0)),1,0))</f>
        <v/>
      </c>
      <c r="AS452" t="str">
        <f>IF(RESPOSTAS!AT452="","",IF(UPPER(RESPOSTAS!AT452)=INDEX(GABARITO!$C:$C,MATCH(TEXT(VALUE(RIGHT($AS$1,2)),"00")&amp;"|"&amp;IF(AND(VALUE(RIGHT($AS$1,2))&gt;=57,VALUE(RIGHT($AS$1,2))&lt;=63),$D452,"COMUM"),GABARITO!$D:$D,0)),1,0))</f>
        <v/>
      </c>
      <c r="AT452" t="str">
        <f>IF(RESPOSTAS!AU452="","",IF(UPPER(RESPOSTAS!AU452)=INDEX(GABARITO!$C:$C,MATCH(TEXT(VALUE(RIGHT($AT$1,2)),"00")&amp;"|"&amp;IF(AND(VALUE(RIGHT($AT$1,2))&gt;=57,VALUE(RIGHT($AT$1,2))&lt;=63),$D452,"COMUM"),GABARITO!$D:$D,0)),1,0))</f>
        <v/>
      </c>
      <c r="AU452" t="str">
        <f>IF(RESPOSTAS!AV452="","",IF(UPPER(RESPOSTAS!AV452)=INDEX(GABARITO!$C:$C,MATCH(TEXT(VALUE(RIGHT($AU$1,2)),"00")&amp;"|"&amp;IF(AND(VALUE(RIGHT($AU$1,2))&gt;=57,VALUE(RIGHT($AU$1,2))&lt;=63),$D452,"COMUM"),GABARITO!$D:$D,0)),1,0))</f>
        <v/>
      </c>
      <c r="AV452" t="str">
        <f>IF(RESPOSTAS!AW452="","",IF(UPPER(RESPOSTAS!AW452)=INDEX(GABARITO!$C:$C,MATCH(TEXT(VALUE(RIGHT($AV$1,2)),"00")&amp;"|"&amp;IF(AND(VALUE(RIGHT($AV$1,2))&gt;=57,VALUE(RIGHT($AV$1,2))&lt;=63),$D452,"COMUM"),GABARITO!$D:$D,0)),1,0))</f>
        <v/>
      </c>
      <c r="AW452" t="str">
        <f>IF(RESPOSTAS!AX452="","",IF(UPPER(RESPOSTAS!AX452)=INDEX(GABARITO!$C:$C,MATCH(TEXT(VALUE(RIGHT($AW$1,2)),"00")&amp;"|"&amp;IF(AND(VALUE(RIGHT($AW$1,2))&gt;=57,VALUE(RIGHT($AW$1,2))&lt;=63),$D452,"COMUM"),GABARITO!$D:$D,0)),1,0))</f>
        <v/>
      </c>
      <c r="AX452" t="str">
        <f>IF(RESPOSTAS!AY452="","",IF(UPPER(RESPOSTAS!AY452)=INDEX(GABARITO!$C:$C,MATCH(TEXT(VALUE(RIGHT($AX$1,2)),"00")&amp;"|"&amp;IF(AND(VALUE(RIGHT($AX$1,2))&gt;=57,VALUE(RIGHT($AX$1,2))&lt;=63),$D452,"COMUM"),GABARITO!$D:$D,0)),1,0))</f>
        <v/>
      </c>
      <c r="AY452" t="str">
        <f>IF(RESPOSTAS!AZ452="","",IF(UPPER(RESPOSTAS!AZ452)=INDEX(GABARITO!$C:$C,MATCH(TEXT(VALUE(RIGHT($AY$1,2)),"00")&amp;"|"&amp;IF(AND(VALUE(RIGHT($AY$1,2))&gt;=57,VALUE(RIGHT($AY$1,2))&lt;=63),$D452,"COMUM"),GABARITO!$D:$D,0)),1,0))</f>
        <v/>
      </c>
      <c r="AZ452" t="str">
        <f>IF(RESPOSTAS!BA452="","",IF(UPPER(RESPOSTAS!BA452)=INDEX(GABARITO!$C:$C,MATCH(TEXT(VALUE(RIGHT($AZ$1,2)),"00")&amp;"|"&amp;IF(AND(VALUE(RIGHT($AZ$1,2))&gt;=57,VALUE(RIGHT($AZ$1,2))&lt;=63),$D452,"COMUM"),GABARITO!$D:$D,0)),1,0))</f>
        <v/>
      </c>
      <c r="BA452" t="str">
        <f>IF(RESPOSTAS!BB452="","",IF(UPPER(RESPOSTAS!BB452)=INDEX(GABARITO!$C:$C,MATCH(TEXT(VALUE(RIGHT($BA$1,2)),"00")&amp;"|"&amp;IF(AND(VALUE(RIGHT($BA$1,2))&gt;=57,VALUE(RIGHT($BA$1,2))&lt;=63),$D452,"COMUM"),GABARITO!$D:$D,0)),1,0))</f>
        <v/>
      </c>
      <c r="BB452" t="str">
        <f>IF(RESPOSTAS!BC452="","",IF(UPPER(RESPOSTAS!BC452)=INDEX(GABARITO!$C:$C,MATCH(TEXT(VALUE(RIGHT($BB$1,2)),"00")&amp;"|"&amp;IF(AND(VALUE(RIGHT($BB$1,2))&gt;=57,VALUE(RIGHT($BB$1,2))&lt;=63),$D452,"COMUM"),GABARITO!$D:$D,0)),1,0))</f>
        <v/>
      </c>
      <c r="BC452" t="str">
        <f>IF(RESPOSTAS!BD452="","",IF(UPPER(RESPOSTAS!BD452)=INDEX(GABARITO!$C:$C,MATCH(TEXT(VALUE(RIGHT($BC$1,2)),"00")&amp;"|"&amp;IF(AND(VALUE(RIGHT($BC$1,2))&gt;=57,VALUE(RIGHT($BC$1,2))&lt;=63),$D452,"COMUM"),GABARITO!$D:$D,0)),1,0))</f>
        <v/>
      </c>
      <c r="BD452" t="str">
        <f>IF(RESPOSTAS!BE452="","",IF(UPPER(RESPOSTAS!BE452)=INDEX(GABARITO!$C:$C,MATCH(TEXT(VALUE(RIGHT($BD$1,2)),"00")&amp;"|"&amp;IF(AND(VALUE(RIGHT($BD$1,2))&gt;=57,VALUE(RIGHT($BD$1,2))&lt;=63),$D452,"COMUM"),GABARITO!$D:$D,0)),1,0))</f>
        <v/>
      </c>
      <c r="BE452" t="str">
        <f>IF(RESPOSTAS!BF452="","",IF(UPPER(RESPOSTAS!BF452)=INDEX(GABARITO!$C:$C,MATCH(TEXT(VALUE(RIGHT($BE$1,2)),"00")&amp;"|"&amp;IF(AND(VALUE(RIGHT($BE$1,2))&gt;=57,VALUE(RIGHT($BE$1,2))&lt;=63),$D452,"COMUM"),GABARITO!$D:$D,0)),1,0))</f>
        <v/>
      </c>
      <c r="BF452" t="str">
        <f>IF(RESPOSTAS!BG452="","",IF(UPPER(RESPOSTAS!BG452)=INDEX(GABARITO!$C:$C,MATCH(TEXT(VALUE(RIGHT($BF$1,2)),"00")&amp;"|"&amp;IF(AND(VALUE(RIGHT($BF$1,2))&gt;=57,VALUE(RIGHT($BF$1,2))&lt;=63),$D452,"COMUM"),GABARITO!$D:$D,0)),1,0))</f>
        <v/>
      </c>
      <c r="BG452" t="str">
        <f>IF(RESPOSTAS!BH452="","",IF(UPPER(RESPOSTAS!BH452)=INDEX(GABARITO!$C:$C,MATCH(TEXT(VALUE(RIGHT($BG$1,2)),"00")&amp;"|"&amp;IF(AND(VALUE(RIGHT($BG$1,2))&gt;=57,VALUE(RIGHT($BG$1,2))&lt;=63),$D452,"COMUM"),GABARITO!$D:$D,0)),1,0))</f>
        <v/>
      </c>
      <c r="BH452" t="str">
        <f>IF(RESPOSTAS!BI452="","",IF(UPPER(RESPOSTAS!BI452)=INDEX(GABARITO!$C:$C,MATCH(TEXT(VALUE(RIGHT($BH$1,2)),"00")&amp;"|"&amp;IF(AND(VALUE(RIGHT($BH$1,2))&gt;=57,VALUE(RIGHT($BH$1,2))&lt;=63),$D452,"COMUM"),GABARITO!$D:$D,0)),1,0))</f>
        <v/>
      </c>
      <c r="BI452" t="str">
        <f>IF(RESPOSTAS!BJ452="","",IF(UPPER(RESPOSTAS!BJ452)=INDEX(GABARITO!$C:$C,MATCH(TEXT(VALUE(RIGHT($BI$1,2)),"00")&amp;"|"&amp;IF(AND(VALUE(RIGHT($BI$1,2))&gt;=57,VALUE(RIGHT($BI$1,2))&lt;=63),$D452,"COMUM"),GABARITO!$D:$D,0)),1,0))</f>
        <v/>
      </c>
      <c r="BJ452" t="str">
        <f>IF(RESPOSTAS!BK452="","",IF(UPPER(RESPOSTAS!BK452)=INDEX(GABARITO!$C:$C,MATCH(TEXT(VALUE(RIGHT($BJ$1,2)),"00")&amp;"|"&amp;IF(AND(VALUE(RIGHT($BJ$1,2))&gt;=57,VALUE(RIGHT($BJ$1,2))&lt;=63),$D452,"COMUM"),GABARITO!$D:$D,0)),1,0))</f>
        <v/>
      </c>
      <c r="BK452" t="str">
        <f>IF(RESPOSTAS!BL452="","",IF(UPPER(RESPOSTAS!BL452)=INDEX(GABARITO!$C:$C,MATCH(TEXT(VALUE(RIGHT($BK$1,2)),"00")&amp;"|"&amp;IF(AND(VALUE(RIGHT($BK$1,2))&gt;=57,VALUE(RIGHT($BK$1,2))&lt;=63),$D452,"COMUM"),GABARITO!$D:$D,0)),1,0))</f>
        <v/>
      </c>
      <c r="BL452" t="str">
        <f>IF(RESPOSTAS!BM452="","",IF(UPPER(RESPOSTAS!BM452)=INDEX(GABARITO!$C:$C,MATCH(TEXT(VALUE(RIGHT($BL$1,2)),"00")&amp;"|"&amp;IF(AND(VALUE(RIGHT($BL$1,2))&gt;=57,VALUE(RIGHT($BL$1,2))&lt;=63),$D452,"COMUM"),GABARITO!$D:$D,0)),1,0))</f>
        <v/>
      </c>
      <c r="BM452" t="str">
        <f>IF(RESPOSTAS!BN452="","",IF(UPPER(RESPOSTAS!BN452)=INDEX(GABARITO!$C:$C,MATCH(TEXT(VALUE(RIGHT($BM$1,2)),"00")&amp;"|"&amp;IF(AND(VALUE(RIGHT($BM$1,2))&gt;=57,VALUE(RIGHT($BM$1,2))&lt;=63),$D452,"COMUM"),GABARITO!$D:$D,0)),1,0))</f>
        <v/>
      </c>
      <c r="BN452" t="str">
        <f>IF(RESPOSTAS!BO452="","",IF(UPPER(RESPOSTAS!BO452)=INDEX(GABARITO!$C:$C,MATCH(TEXT(VALUE(RIGHT($BN$1,2)),"00")&amp;"|"&amp;IF(AND(VALUE(RIGHT($BN$1,2))&gt;=57,VALUE(RIGHT($BN$1,2))&lt;=63),$D452,"COMUM"),GABARITO!$D:$D,0)),1,0))</f>
        <v/>
      </c>
      <c r="BO452" t="str">
        <f>IF(RESPOSTAS!BP452="","",IF(UPPER(RESPOSTAS!BP452)=INDEX(GABARITO!$C:$C,MATCH(TEXT(VALUE(RIGHT($BO$1,2)),"00")&amp;"|"&amp;IF(AND(VALUE(RIGHT($BO$1,2))&gt;=57,VALUE(RIGHT($BO$1,2))&lt;=63),$D452,"COMUM"),GABARITO!$D:$D,0)),1,0))</f>
        <v/>
      </c>
      <c r="BP452">
        <f>COUNTIF(RESPOSTAS!F452:BP452,"&lt;&gt;")</f>
        <v>0</v>
      </c>
      <c r="BQ452" t="str">
        <f t="shared" si="72"/>
        <v/>
      </c>
      <c r="BR452" s="10" t="str">
        <f t="shared" si="73"/>
        <v/>
      </c>
      <c r="BT452" s="11" t="str">
        <f t="shared" si="75"/>
        <v/>
      </c>
      <c r="BU452" s="11" t="str">
        <f t="shared" si="76"/>
        <v/>
      </c>
      <c r="BV452" s="11" t="str">
        <f t="shared" si="77"/>
        <v/>
      </c>
      <c r="BW452" s="11" t="str">
        <f t="shared" si="78"/>
        <v/>
      </c>
      <c r="BX452" s="11" t="str">
        <f t="shared" si="79"/>
        <v/>
      </c>
      <c r="BY452" s="11" t="str">
        <f t="shared" si="80"/>
        <v/>
      </c>
      <c r="BZ452" s="3" t="str">
        <f t="shared" si="74"/>
        <v/>
      </c>
      <c r="CA452" s="3" t="e">
        <f t="shared" si="71"/>
        <v>#VALUE!</v>
      </c>
    </row>
    <row r="453" spans="1:79" x14ac:dyDescent="0.25">
      <c r="A453" t="str">
        <f>IF(RESPOSTAS!A453="","",RESPOSTAS!A453)</f>
        <v/>
      </c>
      <c r="B453" t="str">
        <f>IF(RESPOSTAS!C453="","",RESPOSTAS!C453)</f>
        <v/>
      </c>
      <c r="C453" t="str">
        <f>IF(RESPOSTAS!D453="","",RESPOSTAS!D453)</f>
        <v/>
      </c>
      <c r="D453" t="str">
        <f>IF(RESPOSTAS!E453="","",RESPOSTAS!E453)</f>
        <v/>
      </c>
      <c r="E453" t="str">
        <f>IF(RESPOSTAS!F453="","",IF(UPPER(RESPOSTAS!F453)=INDEX(GABARITO!$C:$C,MATCH(TEXT(VALUE(RIGHT($E$1,2)),"00")&amp;"|"&amp;IF(AND(VALUE(RIGHT($E$1,2))&gt;=57,VALUE(RIGHT($E$1,2))&lt;=63),$D453,"COMUM"),GABARITO!$D:$D,0)),1,0))</f>
        <v/>
      </c>
      <c r="F453" t="str">
        <f>IF(RESPOSTAS!G453="","",IF(UPPER(RESPOSTAS!G453)=INDEX(GABARITO!$C:$C,MATCH(TEXT(VALUE(RIGHT($F$1,2)),"00")&amp;"|"&amp;IF(AND(VALUE(RIGHT($F$1,2))&gt;=57,VALUE(RIGHT($F$1,2))&lt;=63),$D453,"COMUM"),GABARITO!$D:$D,0)),1,0))</f>
        <v/>
      </c>
      <c r="G453" t="str">
        <f>IF(RESPOSTAS!H453="","",IF(UPPER(RESPOSTAS!H453)=INDEX(GABARITO!$C:$C,MATCH(TEXT(VALUE(RIGHT($G$1,2)),"00")&amp;"|"&amp;IF(AND(VALUE(RIGHT($G$1,2))&gt;=57,VALUE(RIGHT($G$1,2))&lt;=63),$D453,"COMUM"),GABARITO!$D:$D,0)),1,0))</f>
        <v/>
      </c>
      <c r="H453" t="str">
        <f>IF(RESPOSTAS!I453="","",IF(UPPER(RESPOSTAS!I453)=INDEX(GABARITO!$C:$C,MATCH(TEXT(VALUE(RIGHT($H$1,2)),"00")&amp;"|"&amp;IF(AND(VALUE(RIGHT($H$1,2))&gt;=57,VALUE(RIGHT($H$1,2))&lt;=63),$D453,"COMUM"),GABARITO!$D:$D,0)),1,0))</f>
        <v/>
      </c>
      <c r="I453" t="str">
        <f>IF(RESPOSTAS!J453="","",IF(UPPER(RESPOSTAS!J453)=INDEX(GABARITO!$C:$C,MATCH(TEXT(VALUE(RIGHT($I$1,2)),"00")&amp;"|"&amp;IF(AND(VALUE(RIGHT($I$1,2))&gt;=57,VALUE(RIGHT($I$1,2))&lt;=63),$D453,"COMUM"),GABARITO!$D:$D,0)),1,0))</f>
        <v/>
      </c>
      <c r="J453" t="str">
        <f>IF(RESPOSTAS!K453="","",IF(UPPER(RESPOSTAS!K453)=INDEX(GABARITO!$C:$C,MATCH(TEXT(VALUE(RIGHT($J$1,2)),"00")&amp;"|"&amp;IF(AND(VALUE(RIGHT($J$1,2))&gt;=57,VALUE(RIGHT($J$1,2))&lt;=63),$D453,"COMUM"),GABARITO!$D:$D,0)),1,0))</f>
        <v/>
      </c>
      <c r="K453" t="str">
        <f>IF(RESPOSTAS!L453="","",IF(UPPER(RESPOSTAS!L453)=INDEX(GABARITO!$C:$C,MATCH(TEXT(VALUE(RIGHT($K$1,2)),"00")&amp;"|"&amp;IF(AND(VALUE(RIGHT($K$1,2))&gt;=57,VALUE(RIGHT($K$1,2))&lt;=63),$D453,"COMUM"),GABARITO!$D:$D,0)),1,0))</f>
        <v/>
      </c>
      <c r="L453" t="str">
        <f>IF(RESPOSTAS!M453="","",IF(UPPER(RESPOSTAS!M453)=INDEX(GABARITO!$C:$C,MATCH(TEXT(VALUE(RIGHT($L$1,2)),"00")&amp;"|"&amp;IF(AND(VALUE(RIGHT($L$1,2))&gt;=57,VALUE(RIGHT($L$1,2))&lt;=63),$D453,"COMUM"),GABARITO!$D:$D,0)),1,0))</f>
        <v/>
      </c>
      <c r="M453" t="str">
        <f>IF(RESPOSTAS!N453="","",IF(UPPER(RESPOSTAS!N453)=INDEX(GABARITO!$C:$C,MATCH(TEXT(VALUE(RIGHT($M$1,2)),"00")&amp;"|"&amp;IF(AND(VALUE(RIGHT($M$1,2))&gt;=57,VALUE(RIGHT($M$1,2))&lt;=63),$D453,"COMUM"),GABARITO!$D:$D,0)),1,0))</f>
        <v/>
      </c>
      <c r="N453" t="str">
        <f>IF(RESPOSTAS!O453="","",IF(UPPER(RESPOSTAS!O453)=INDEX(GABARITO!$C:$C,MATCH(TEXT(VALUE(RIGHT($E$1,2)),"00")&amp;"|"&amp;IF(AND(VALUE(RIGHT($E$1,2))&gt;=57,VALUE(RIGHT($E$1,2))&lt;=63),$D453,"COMUM"),GABARITO!$D:$D,0)),1,0))</f>
        <v/>
      </c>
      <c r="O453" t="str">
        <f>IF(RESPOSTAS!P453="","",IF(UPPER(RESPOSTAS!P453)=INDEX(GABARITO!$C:$C,MATCH(TEXT(VALUE(RIGHT($O$1,2)),"00")&amp;"|"&amp;IF(AND(VALUE(RIGHT($O$1,2))&gt;=57,VALUE(RIGHT($O$1,2))&lt;=63),$D453,"COMUM"),GABARITO!$D:$D,0)),1,0))</f>
        <v/>
      </c>
      <c r="P453" t="str">
        <f>IF(RESPOSTAS!Q453="","",IF(UPPER(RESPOSTAS!Q453)=INDEX(GABARITO!$C:$C,MATCH(TEXT(VALUE(RIGHT($P$1,2)),"00")&amp;"|"&amp;IF(AND(VALUE(RIGHT($P$1,2))&gt;=57,VALUE(RIGHT($P$1,2))&lt;=63),$D453,"COMUM"),GABARITO!$D:$D,0)),1,0))</f>
        <v/>
      </c>
      <c r="Q453" t="str">
        <f>IF(RESPOSTAS!R453="","",IF(UPPER(RESPOSTAS!R453)=INDEX(GABARITO!$C:$C,MATCH(TEXT(VALUE(RIGHT($Q$1,2)),"00")&amp;"|"&amp;IF(AND(VALUE(RIGHT($Q$1,2))&gt;=57,VALUE(RIGHT($Q$1,2))&lt;=63),$D453,"COMUM"),GABARITO!$D:$D,0)),1,0))</f>
        <v/>
      </c>
      <c r="R453" t="str">
        <f>IF(RESPOSTAS!S453="","",IF(UPPER(RESPOSTAS!S453)=INDEX(GABARITO!$C:$C,MATCH(TEXT(VALUE(RIGHT($R$1,2)),"00")&amp;"|"&amp;IF(AND(VALUE(RIGHT($R$1,2))&gt;=57,VALUE(RIGHT($R$1,2))&lt;=63),$D453,"COMUM"),GABARITO!$D:$D,0)),1,0))</f>
        <v/>
      </c>
      <c r="S453" t="str">
        <f>IF(RESPOSTAS!T453="","",IF(UPPER(RESPOSTAS!T453)=INDEX(GABARITO!$C:$C,MATCH(TEXT(VALUE(RIGHT($S$1,2)),"00")&amp;"|"&amp;IF(AND(VALUE(RIGHT($S$1,2))&gt;=57,VALUE(RIGHT($S$1,2))&lt;=63),$D453,"COMUM"),GABARITO!$D:$D,0)),1,0))</f>
        <v/>
      </c>
      <c r="T453" t="str">
        <f>IF(RESPOSTAS!U453="","",IF(UPPER(RESPOSTAS!U453)=INDEX(GABARITO!$C:$C,MATCH(TEXT(VALUE(RIGHT($T$1,2)),"00")&amp;"|"&amp;IF(AND(VALUE(RIGHT($T$1,2))&gt;=57,VALUE(RIGHT($T$1,2))&lt;=63),$D453,"COMUM"),GABARITO!$D:$D,0)),1,0))</f>
        <v/>
      </c>
      <c r="U453" t="str">
        <f>IF(RESPOSTAS!V453="","",IF(UPPER(RESPOSTAS!V453)=INDEX(GABARITO!$C:$C,MATCH(TEXT(VALUE(RIGHT($U$1,2)),"00")&amp;"|"&amp;IF(AND(VALUE(RIGHT($U$1,2))&gt;=57,VALUE(RIGHT($U$1,2))&lt;=63),$D453,"COMUM"),GABARITO!$D:$D,0)),1,0))</f>
        <v/>
      </c>
      <c r="V453" t="str">
        <f>IF(RESPOSTAS!W453="","",IF(UPPER(RESPOSTAS!W453)=INDEX(GABARITO!$C:$C,MATCH(TEXT(VALUE(RIGHT($E$1,2)),"00")&amp;"|"&amp;IF(AND(VALUE(RIGHT($E$1,2))&gt;=57,VALUE(RIGHT($E$1,2))&lt;=63),$D453,"COMUM"),GABARITO!$D:$D,0)),1,0))</f>
        <v/>
      </c>
      <c r="W453" t="str">
        <f>IF(RESPOSTAS!X453="","",IF(UPPER(RESPOSTAS!X453)=INDEX(GABARITO!$C:$C,MATCH(TEXT(VALUE(RIGHT($W$1,2)),"00")&amp;"|"&amp;IF(AND(VALUE(RIGHT($W$1,2))&gt;=57,VALUE(RIGHT($W$1,2))&lt;=63),$D453,"COMUM"),GABARITO!$D:$D,0)),1,0))</f>
        <v/>
      </c>
      <c r="X453" t="str">
        <f>IF(RESPOSTAS!Y453="","",IF(UPPER(RESPOSTAS!Y453)=INDEX(GABARITO!$C:$C,MATCH(TEXT(VALUE(RIGHT($X$1,2)),"00")&amp;"|"&amp;IF(AND(VALUE(RIGHT($X$1,2))&gt;=57,VALUE(RIGHT($X$1,2))&lt;=63),$D453,"COMUM"),GABARITO!$D:$D,0)),1,0))</f>
        <v/>
      </c>
      <c r="Y453" t="str">
        <f>IF(RESPOSTAS!Z453="","",IF(UPPER(RESPOSTAS!Z453)=INDEX(GABARITO!$C:$C,MATCH(TEXT(VALUE(RIGHT($Y$1,2)),"00")&amp;"|"&amp;IF(AND(VALUE(RIGHT($Y$1,2))&gt;=57,VALUE(RIGHT($Y$1,2))&lt;=63),$D453,"COMUM"),GABARITO!$D:$D,0)),1,0))</f>
        <v/>
      </c>
      <c r="Z453" t="str">
        <f>IF(RESPOSTAS!AA453="","",IF(UPPER(RESPOSTAS!AA453)=INDEX(GABARITO!$C:$C,MATCH(TEXT(VALUE(RIGHT($Z$1,2)),"00")&amp;"|"&amp;IF(AND(VALUE(RIGHT($Z$1,2))&gt;=57,VALUE(RIGHT($Z$1,2))&lt;=63),$D453,"COMUM"),GABARITO!$D:$D,0)),1,0))</f>
        <v/>
      </c>
      <c r="AA453" t="str">
        <f>IF(RESPOSTAS!AB453="","",IF(UPPER(RESPOSTAS!AB453)=INDEX(GABARITO!$C:$C,MATCH(TEXT(VALUE(RIGHT($AA$1,2)),"00")&amp;"|"&amp;IF(AND(VALUE(RIGHT($AA$1,2))&gt;=57,VALUE(RIGHT($AA$1,2))&lt;=63),$D453,"COMUM"),GABARITO!$D:$D,0)),1,0))</f>
        <v/>
      </c>
      <c r="AB453" t="str">
        <f>IF(RESPOSTAS!AC453="","",IF(UPPER(RESPOSTAS!AC453)=INDEX(GABARITO!$C:$C,MATCH(TEXT(VALUE(RIGHT($AB$1,2)),"00")&amp;"|"&amp;IF(AND(VALUE(RIGHT($AB$1,2))&gt;=57,VALUE(RIGHT($AB$1,2))&lt;=63),$D453,"COMUM"),GABARITO!$D:$D,0)),1,0))</f>
        <v/>
      </c>
      <c r="AC453" t="str">
        <f>IF(RESPOSTAS!AD453="","",IF(UPPER(RESPOSTAS!AD453)=INDEX(GABARITO!$C:$C,MATCH(TEXT(VALUE(RIGHT($AC$1,2)),"00")&amp;"|"&amp;IF(AND(VALUE(RIGHT($AC$1,2))&gt;=57,VALUE(RIGHT($AC$1,2))&lt;=63),$D453,"COMUM"),GABARITO!$D:$D,0)),1,0))</f>
        <v/>
      </c>
      <c r="AD453" t="str">
        <f>IF(RESPOSTAS!AE453="","",IF(UPPER(RESPOSTAS!AE453)=INDEX(GABARITO!$C:$C,MATCH(TEXT(VALUE(RIGHT($AD$1,2)),"00")&amp;"|"&amp;IF(AND(VALUE(RIGHT($AD$1,2))&gt;=57,VALUE(RIGHT($AD$1,2))&lt;=63),$D453,"COMUM"),GABARITO!$D:$D,0)),1,0))</f>
        <v/>
      </c>
      <c r="AE453" t="str">
        <f>IF(RESPOSTAS!AF453="","",IF(UPPER(RESPOSTAS!AF453)=INDEX(GABARITO!$C:$C,MATCH(TEXT(VALUE(RIGHT($AE$1,2)),"00")&amp;"|"&amp;IF(AND(VALUE(RIGHT($AE$1,2))&gt;=57,VALUE(RIGHT($AE$1,2))&lt;=63),$D453,"COMUM"),GABARITO!$D:$D,0)),1,0))</f>
        <v/>
      </c>
      <c r="AF453" t="str">
        <f>IF(RESPOSTAS!AG453="","",IF(UPPER(RESPOSTAS!AG453)=INDEX(GABARITO!$C:$C,MATCH(TEXT(VALUE(RIGHT($AF$1,2)),"00")&amp;"|"&amp;IF(AND(VALUE(RIGHT($AF$1,2))&gt;=57,VALUE(RIGHT($AF$1,2))&lt;=63),$D453,"COMUM"),GABARITO!$D:$D,0)),1,0))</f>
        <v/>
      </c>
      <c r="AG453" t="str">
        <f>IF(RESPOSTAS!AH453="","",IF(UPPER(RESPOSTAS!AH453)=INDEX(GABARITO!$C:$C,MATCH(TEXT(VALUE(RIGHT($AG$1,2)),"00")&amp;"|"&amp;IF(AND(VALUE(RIGHT($AG$1,2))&gt;=57,VALUE(RIGHT($AG$1,2))&lt;=63),$D453,"COMUM"),GABARITO!$D:$D,0)),1,0))</f>
        <v/>
      </c>
      <c r="AH453" t="str">
        <f>IF(RESPOSTAS!AI453="","",IF(UPPER(RESPOSTAS!AI453)=INDEX(GABARITO!$C:$C,MATCH(TEXT(VALUE(RIGHT($AH$1,2)),"00")&amp;"|"&amp;IF(AND(VALUE(RIGHT($AH$1,2))&gt;=57,VALUE(RIGHT($AH$1,2))&lt;=63),$D453,"COMUM"),GABARITO!$D:$D,0)),1,0))</f>
        <v/>
      </c>
      <c r="AI453" t="str">
        <f>IF(RESPOSTAS!AJ453="","",IF(UPPER(RESPOSTAS!AJ453)=INDEX(GABARITO!$C:$C,MATCH(TEXT(VALUE(RIGHT($AI$1,2)),"00")&amp;"|"&amp;IF(AND(VALUE(RIGHT($AI$1,2))&gt;=57,VALUE(RIGHT($AI$1,2))&lt;=63),$D453,"COMUM"),GABARITO!$D:$D,0)),1,0))</f>
        <v/>
      </c>
      <c r="AJ453" t="str">
        <f>IF(RESPOSTAS!AK453="","",IF(UPPER(RESPOSTAS!AK453)=INDEX(GABARITO!$C:$C,MATCH(TEXT(VALUE(RIGHT($AJ$1,2)),"00")&amp;"|"&amp;IF(AND(VALUE(RIGHT($AJ$1,2))&gt;=57,VALUE(RIGHT($AJ$1,2))&lt;=63),$D453,"COMUM"),GABARITO!$D:$D,0)),1,0))</f>
        <v/>
      </c>
      <c r="AK453" t="str">
        <f>IF(RESPOSTAS!AL453="","",IF(UPPER(RESPOSTAS!AL453)=INDEX(GABARITO!$C:$C,MATCH(TEXT(VALUE(RIGHT($AK$1,2)),"00")&amp;"|"&amp;IF(AND(VALUE(RIGHT($AK$1,2))&gt;=57,VALUE(RIGHT($AK$1,2))&lt;=63),$D453,"COMUM"),GABARITO!$D:$D,0)),1,0))</f>
        <v/>
      </c>
      <c r="AL453" t="str">
        <f>IF(RESPOSTAS!AM453="","",IF(UPPER(RESPOSTAS!AM453)=INDEX(GABARITO!$C:$C,MATCH(TEXT(VALUE(RIGHT($AL$1,2)),"00")&amp;"|"&amp;IF(AND(VALUE(RIGHT($AL$1,2))&gt;=57,VALUE(RIGHT($AL$1,2))&lt;=63),$D453,"COMUM"),GABARITO!$D:$D,0)),1,0))</f>
        <v/>
      </c>
      <c r="AM453" t="str">
        <f>IF(RESPOSTAS!AN453="","",IF(UPPER(RESPOSTAS!AN453)=INDEX(GABARITO!$C:$C,MATCH(TEXT(VALUE(RIGHT($AM$1,2)),"00")&amp;"|"&amp;IF(AND(VALUE(RIGHT($AM$1,2))&gt;=57,VALUE(RIGHT($AM$1,2))&lt;=63),$D453,"COMUM"),GABARITO!$D:$D,0)),1,0))</f>
        <v/>
      </c>
      <c r="AN453" t="str">
        <f>IF(RESPOSTAS!AO453="","",IF(UPPER(RESPOSTAS!AO453)=INDEX(GABARITO!$C:$C,MATCH(TEXT(VALUE(RIGHT($AN$1,2)),"00")&amp;"|"&amp;IF(AND(VALUE(RIGHT($AN$1,2))&gt;=57,VALUE(RIGHT($AN$1,2))&lt;=63),$D453,"COMUM"),GABARITO!$D:$D,0)),1,0))</f>
        <v/>
      </c>
      <c r="AO453" t="str">
        <f>IF(RESPOSTAS!AP453="","",IF(UPPER(RESPOSTAS!AP453)=INDEX(GABARITO!$C:$C,MATCH(TEXT(VALUE(RIGHT($AO$1,2)),"00")&amp;"|"&amp;IF(AND(VALUE(RIGHT($AO$1,2))&gt;=57,VALUE(RIGHT($AO$1,2))&lt;=63),$D453,"COMUM"),GABARITO!$D:$D,0)),1,0))</f>
        <v/>
      </c>
      <c r="AP453" t="str">
        <f>IF(RESPOSTAS!AQ453="","",IF(UPPER(RESPOSTAS!AQ453)=INDEX(GABARITO!$C:$C,MATCH(TEXT(VALUE(RIGHT($AP$1,2)),"00")&amp;"|"&amp;IF(AND(VALUE(RIGHT($AP$1,2))&gt;=57,VALUE(RIGHT($AP$1,2))&lt;=63),$D453,"COMUM"),GABARITO!$D:$D,0)),1,0))</f>
        <v/>
      </c>
      <c r="AQ453" t="str">
        <f>IF(RESPOSTAS!AR453="","",IF(UPPER(RESPOSTAS!AR453)=INDEX(GABARITO!$C:$C,MATCH(TEXT(VALUE(RIGHT($AQ$1,2)),"00")&amp;"|"&amp;IF(AND(VALUE(RIGHT($AQ$1,2))&gt;=57,VALUE(RIGHT($AQ$1,2))&lt;=63),$D453,"COMUM"),GABARITO!$D:$D,0)),1,0))</f>
        <v/>
      </c>
      <c r="AR453" t="str">
        <f>IF(RESPOSTAS!AS453="","",IF(UPPER(RESPOSTAS!AS453)=INDEX(GABARITO!$C:$C,MATCH(TEXT(VALUE(RIGHT($AR$1,2)),"00")&amp;"|"&amp;IF(AND(VALUE(RIGHT($AR$1,2))&gt;=57,VALUE(RIGHT($AR$1,2))&lt;=63),$D453,"COMUM"),GABARITO!$D:$D,0)),1,0))</f>
        <v/>
      </c>
      <c r="AS453" t="str">
        <f>IF(RESPOSTAS!AT453="","",IF(UPPER(RESPOSTAS!AT453)=INDEX(GABARITO!$C:$C,MATCH(TEXT(VALUE(RIGHT($AS$1,2)),"00")&amp;"|"&amp;IF(AND(VALUE(RIGHT($AS$1,2))&gt;=57,VALUE(RIGHT($AS$1,2))&lt;=63),$D453,"COMUM"),GABARITO!$D:$D,0)),1,0))</f>
        <v/>
      </c>
      <c r="AT453" t="str">
        <f>IF(RESPOSTAS!AU453="","",IF(UPPER(RESPOSTAS!AU453)=INDEX(GABARITO!$C:$C,MATCH(TEXT(VALUE(RIGHT($AT$1,2)),"00")&amp;"|"&amp;IF(AND(VALUE(RIGHT($AT$1,2))&gt;=57,VALUE(RIGHT($AT$1,2))&lt;=63),$D453,"COMUM"),GABARITO!$D:$D,0)),1,0))</f>
        <v/>
      </c>
      <c r="AU453" t="str">
        <f>IF(RESPOSTAS!AV453="","",IF(UPPER(RESPOSTAS!AV453)=INDEX(GABARITO!$C:$C,MATCH(TEXT(VALUE(RIGHT($AU$1,2)),"00")&amp;"|"&amp;IF(AND(VALUE(RIGHT($AU$1,2))&gt;=57,VALUE(RIGHT($AU$1,2))&lt;=63),$D453,"COMUM"),GABARITO!$D:$D,0)),1,0))</f>
        <v/>
      </c>
      <c r="AV453" t="str">
        <f>IF(RESPOSTAS!AW453="","",IF(UPPER(RESPOSTAS!AW453)=INDEX(GABARITO!$C:$C,MATCH(TEXT(VALUE(RIGHT($AV$1,2)),"00")&amp;"|"&amp;IF(AND(VALUE(RIGHT($AV$1,2))&gt;=57,VALUE(RIGHT($AV$1,2))&lt;=63),$D453,"COMUM"),GABARITO!$D:$D,0)),1,0))</f>
        <v/>
      </c>
      <c r="AW453" t="str">
        <f>IF(RESPOSTAS!AX453="","",IF(UPPER(RESPOSTAS!AX453)=INDEX(GABARITO!$C:$C,MATCH(TEXT(VALUE(RIGHT($AW$1,2)),"00")&amp;"|"&amp;IF(AND(VALUE(RIGHT($AW$1,2))&gt;=57,VALUE(RIGHT($AW$1,2))&lt;=63),$D453,"COMUM"),GABARITO!$D:$D,0)),1,0))</f>
        <v/>
      </c>
      <c r="AX453" t="str">
        <f>IF(RESPOSTAS!AY453="","",IF(UPPER(RESPOSTAS!AY453)=INDEX(GABARITO!$C:$C,MATCH(TEXT(VALUE(RIGHT($AX$1,2)),"00")&amp;"|"&amp;IF(AND(VALUE(RIGHT($AX$1,2))&gt;=57,VALUE(RIGHT($AX$1,2))&lt;=63),$D453,"COMUM"),GABARITO!$D:$D,0)),1,0))</f>
        <v/>
      </c>
      <c r="AY453" t="str">
        <f>IF(RESPOSTAS!AZ453="","",IF(UPPER(RESPOSTAS!AZ453)=INDEX(GABARITO!$C:$C,MATCH(TEXT(VALUE(RIGHT($AY$1,2)),"00")&amp;"|"&amp;IF(AND(VALUE(RIGHT($AY$1,2))&gt;=57,VALUE(RIGHT($AY$1,2))&lt;=63),$D453,"COMUM"),GABARITO!$D:$D,0)),1,0))</f>
        <v/>
      </c>
      <c r="AZ453" t="str">
        <f>IF(RESPOSTAS!BA453="","",IF(UPPER(RESPOSTAS!BA453)=INDEX(GABARITO!$C:$C,MATCH(TEXT(VALUE(RIGHT($AZ$1,2)),"00")&amp;"|"&amp;IF(AND(VALUE(RIGHT($AZ$1,2))&gt;=57,VALUE(RIGHT($AZ$1,2))&lt;=63),$D453,"COMUM"),GABARITO!$D:$D,0)),1,0))</f>
        <v/>
      </c>
      <c r="BA453" t="str">
        <f>IF(RESPOSTAS!BB453="","",IF(UPPER(RESPOSTAS!BB453)=INDEX(GABARITO!$C:$C,MATCH(TEXT(VALUE(RIGHT($BA$1,2)),"00")&amp;"|"&amp;IF(AND(VALUE(RIGHT($BA$1,2))&gt;=57,VALUE(RIGHT($BA$1,2))&lt;=63),$D453,"COMUM"),GABARITO!$D:$D,0)),1,0))</f>
        <v/>
      </c>
      <c r="BB453" t="str">
        <f>IF(RESPOSTAS!BC453="","",IF(UPPER(RESPOSTAS!BC453)=INDEX(GABARITO!$C:$C,MATCH(TEXT(VALUE(RIGHT($BB$1,2)),"00")&amp;"|"&amp;IF(AND(VALUE(RIGHT($BB$1,2))&gt;=57,VALUE(RIGHT($BB$1,2))&lt;=63),$D453,"COMUM"),GABARITO!$D:$D,0)),1,0))</f>
        <v/>
      </c>
      <c r="BC453" t="str">
        <f>IF(RESPOSTAS!BD453="","",IF(UPPER(RESPOSTAS!BD453)=INDEX(GABARITO!$C:$C,MATCH(TEXT(VALUE(RIGHT($BC$1,2)),"00")&amp;"|"&amp;IF(AND(VALUE(RIGHT($BC$1,2))&gt;=57,VALUE(RIGHT($BC$1,2))&lt;=63),$D453,"COMUM"),GABARITO!$D:$D,0)),1,0))</f>
        <v/>
      </c>
      <c r="BD453" t="str">
        <f>IF(RESPOSTAS!BE453="","",IF(UPPER(RESPOSTAS!BE453)=INDEX(GABARITO!$C:$C,MATCH(TEXT(VALUE(RIGHT($BD$1,2)),"00")&amp;"|"&amp;IF(AND(VALUE(RIGHT($BD$1,2))&gt;=57,VALUE(RIGHT($BD$1,2))&lt;=63),$D453,"COMUM"),GABARITO!$D:$D,0)),1,0))</f>
        <v/>
      </c>
      <c r="BE453" t="str">
        <f>IF(RESPOSTAS!BF453="","",IF(UPPER(RESPOSTAS!BF453)=INDEX(GABARITO!$C:$C,MATCH(TEXT(VALUE(RIGHT($BE$1,2)),"00")&amp;"|"&amp;IF(AND(VALUE(RIGHT($BE$1,2))&gt;=57,VALUE(RIGHT($BE$1,2))&lt;=63),$D453,"COMUM"),GABARITO!$D:$D,0)),1,0))</f>
        <v/>
      </c>
      <c r="BF453" t="str">
        <f>IF(RESPOSTAS!BG453="","",IF(UPPER(RESPOSTAS!BG453)=INDEX(GABARITO!$C:$C,MATCH(TEXT(VALUE(RIGHT($BF$1,2)),"00")&amp;"|"&amp;IF(AND(VALUE(RIGHT($BF$1,2))&gt;=57,VALUE(RIGHT($BF$1,2))&lt;=63),$D453,"COMUM"),GABARITO!$D:$D,0)),1,0))</f>
        <v/>
      </c>
      <c r="BG453" t="str">
        <f>IF(RESPOSTAS!BH453="","",IF(UPPER(RESPOSTAS!BH453)=INDEX(GABARITO!$C:$C,MATCH(TEXT(VALUE(RIGHT($BG$1,2)),"00")&amp;"|"&amp;IF(AND(VALUE(RIGHT($BG$1,2))&gt;=57,VALUE(RIGHT($BG$1,2))&lt;=63),$D453,"COMUM"),GABARITO!$D:$D,0)),1,0))</f>
        <v/>
      </c>
      <c r="BH453" t="str">
        <f>IF(RESPOSTAS!BI453="","",IF(UPPER(RESPOSTAS!BI453)=INDEX(GABARITO!$C:$C,MATCH(TEXT(VALUE(RIGHT($BH$1,2)),"00")&amp;"|"&amp;IF(AND(VALUE(RIGHT($BH$1,2))&gt;=57,VALUE(RIGHT($BH$1,2))&lt;=63),$D453,"COMUM"),GABARITO!$D:$D,0)),1,0))</f>
        <v/>
      </c>
      <c r="BI453" t="str">
        <f>IF(RESPOSTAS!BJ453="","",IF(UPPER(RESPOSTAS!BJ453)=INDEX(GABARITO!$C:$C,MATCH(TEXT(VALUE(RIGHT($BI$1,2)),"00")&amp;"|"&amp;IF(AND(VALUE(RIGHT($BI$1,2))&gt;=57,VALUE(RIGHT($BI$1,2))&lt;=63),$D453,"COMUM"),GABARITO!$D:$D,0)),1,0))</f>
        <v/>
      </c>
      <c r="BJ453" t="str">
        <f>IF(RESPOSTAS!BK453="","",IF(UPPER(RESPOSTAS!BK453)=INDEX(GABARITO!$C:$C,MATCH(TEXT(VALUE(RIGHT($BJ$1,2)),"00")&amp;"|"&amp;IF(AND(VALUE(RIGHT($BJ$1,2))&gt;=57,VALUE(RIGHT($BJ$1,2))&lt;=63),$D453,"COMUM"),GABARITO!$D:$D,0)),1,0))</f>
        <v/>
      </c>
      <c r="BK453" t="str">
        <f>IF(RESPOSTAS!BL453="","",IF(UPPER(RESPOSTAS!BL453)=INDEX(GABARITO!$C:$C,MATCH(TEXT(VALUE(RIGHT($BK$1,2)),"00")&amp;"|"&amp;IF(AND(VALUE(RIGHT($BK$1,2))&gt;=57,VALUE(RIGHT($BK$1,2))&lt;=63),$D453,"COMUM"),GABARITO!$D:$D,0)),1,0))</f>
        <v/>
      </c>
      <c r="BL453" t="str">
        <f>IF(RESPOSTAS!BM453="","",IF(UPPER(RESPOSTAS!BM453)=INDEX(GABARITO!$C:$C,MATCH(TEXT(VALUE(RIGHT($BL$1,2)),"00")&amp;"|"&amp;IF(AND(VALUE(RIGHT($BL$1,2))&gt;=57,VALUE(RIGHT($BL$1,2))&lt;=63),$D453,"COMUM"),GABARITO!$D:$D,0)),1,0))</f>
        <v/>
      </c>
      <c r="BM453" t="str">
        <f>IF(RESPOSTAS!BN453="","",IF(UPPER(RESPOSTAS!BN453)=INDEX(GABARITO!$C:$C,MATCH(TEXT(VALUE(RIGHT($BM$1,2)),"00")&amp;"|"&amp;IF(AND(VALUE(RIGHT($BM$1,2))&gt;=57,VALUE(RIGHT($BM$1,2))&lt;=63),$D453,"COMUM"),GABARITO!$D:$D,0)),1,0))</f>
        <v/>
      </c>
      <c r="BN453" t="str">
        <f>IF(RESPOSTAS!BO453="","",IF(UPPER(RESPOSTAS!BO453)=INDEX(GABARITO!$C:$C,MATCH(TEXT(VALUE(RIGHT($BN$1,2)),"00")&amp;"|"&amp;IF(AND(VALUE(RIGHT($BN$1,2))&gt;=57,VALUE(RIGHT($BN$1,2))&lt;=63),$D453,"COMUM"),GABARITO!$D:$D,0)),1,0))</f>
        <v/>
      </c>
      <c r="BO453" t="str">
        <f>IF(RESPOSTAS!BP453="","",IF(UPPER(RESPOSTAS!BP453)=INDEX(GABARITO!$C:$C,MATCH(TEXT(VALUE(RIGHT($BO$1,2)),"00")&amp;"|"&amp;IF(AND(VALUE(RIGHT($BO$1,2))&gt;=57,VALUE(RIGHT($BO$1,2))&lt;=63),$D453,"COMUM"),GABARITO!$D:$D,0)),1,0))</f>
        <v/>
      </c>
      <c r="BP453">
        <f>COUNTIF(RESPOSTAS!F453:BP453,"&lt;&gt;")</f>
        <v>0</v>
      </c>
      <c r="BQ453" t="str">
        <f t="shared" si="72"/>
        <v/>
      </c>
      <c r="BR453" s="10" t="str">
        <f t="shared" si="73"/>
        <v/>
      </c>
      <c r="BT453" s="11" t="str">
        <f t="shared" si="75"/>
        <v/>
      </c>
      <c r="BU453" s="11" t="str">
        <f t="shared" si="76"/>
        <v/>
      </c>
      <c r="BV453" s="11" t="str">
        <f t="shared" si="77"/>
        <v/>
      </c>
      <c r="BW453" s="11" t="str">
        <f t="shared" si="78"/>
        <v/>
      </c>
      <c r="BX453" s="11" t="str">
        <f t="shared" si="79"/>
        <v/>
      </c>
      <c r="BY453" s="11" t="str">
        <f t="shared" si="80"/>
        <v/>
      </c>
      <c r="BZ453" s="3" t="str">
        <f t="shared" si="74"/>
        <v/>
      </c>
      <c r="CA453" s="3" t="e">
        <f t="shared" si="71"/>
        <v>#VALUE!</v>
      </c>
    </row>
    <row r="454" spans="1:79" x14ac:dyDescent="0.25">
      <c r="A454" t="str">
        <f>IF(RESPOSTAS!A454="","",RESPOSTAS!A454)</f>
        <v/>
      </c>
      <c r="B454" t="str">
        <f>IF(RESPOSTAS!C454="","",RESPOSTAS!C454)</f>
        <v/>
      </c>
      <c r="C454" t="str">
        <f>IF(RESPOSTAS!D454="","",RESPOSTAS!D454)</f>
        <v/>
      </c>
      <c r="D454" t="str">
        <f>IF(RESPOSTAS!E454="","",RESPOSTAS!E454)</f>
        <v/>
      </c>
      <c r="E454" t="str">
        <f>IF(RESPOSTAS!F454="","",IF(UPPER(RESPOSTAS!F454)=INDEX(GABARITO!$C:$C,MATCH(TEXT(VALUE(RIGHT($E$1,2)),"00")&amp;"|"&amp;IF(AND(VALUE(RIGHT($E$1,2))&gt;=57,VALUE(RIGHT($E$1,2))&lt;=63),$D454,"COMUM"),GABARITO!$D:$D,0)),1,0))</f>
        <v/>
      </c>
      <c r="F454" t="str">
        <f>IF(RESPOSTAS!G454="","",IF(UPPER(RESPOSTAS!G454)=INDEX(GABARITO!$C:$C,MATCH(TEXT(VALUE(RIGHT($F$1,2)),"00")&amp;"|"&amp;IF(AND(VALUE(RIGHT($F$1,2))&gt;=57,VALUE(RIGHT($F$1,2))&lt;=63),$D454,"COMUM"),GABARITO!$D:$D,0)),1,0))</f>
        <v/>
      </c>
      <c r="G454" t="str">
        <f>IF(RESPOSTAS!H454="","",IF(UPPER(RESPOSTAS!H454)=INDEX(GABARITO!$C:$C,MATCH(TEXT(VALUE(RIGHT($G$1,2)),"00")&amp;"|"&amp;IF(AND(VALUE(RIGHT($G$1,2))&gt;=57,VALUE(RIGHT($G$1,2))&lt;=63),$D454,"COMUM"),GABARITO!$D:$D,0)),1,0))</f>
        <v/>
      </c>
      <c r="H454" t="str">
        <f>IF(RESPOSTAS!I454="","",IF(UPPER(RESPOSTAS!I454)=INDEX(GABARITO!$C:$C,MATCH(TEXT(VALUE(RIGHT($H$1,2)),"00")&amp;"|"&amp;IF(AND(VALUE(RIGHT($H$1,2))&gt;=57,VALUE(RIGHT($H$1,2))&lt;=63),$D454,"COMUM"),GABARITO!$D:$D,0)),1,0))</f>
        <v/>
      </c>
      <c r="I454" t="str">
        <f>IF(RESPOSTAS!J454="","",IF(UPPER(RESPOSTAS!J454)=INDEX(GABARITO!$C:$C,MATCH(TEXT(VALUE(RIGHT($I$1,2)),"00")&amp;"|"&amp;IF(AND(VALUE(RIGHT($I$1,2))&gt;=57,VALUE(RIGHT($I$1,2))&lt;=63),$D454,"COMUM"),GABARITO!$D:$D,0)),1,0))</f>
        <v/>
      </c>
      <c r="J454" t="str">
        <f>IF(RESPOSTAS!K454="","",IF(UPPER(RESPOSTAS!K454)=INDEX(GABARITO!$C:$C,MATCH(TEXT(VALUE(RIGHT($J$1,2)),"00")&amp;"|"&amp;IF(AND(VALUE(RIGHT($J$1,2))&gt;=57,VALUE(RIGHT($J$1,2))&lt;=63),$D454,"COMUM"),GABARITO!$D:$D,0)),1,0))</f>
        <v/>
      </c>
      <c r="K454" t="str">
        <f>IF(RESPOSTAS!L454="","",IF(UPPER(RESPOSTAS!L454)=INDEX(GABARITO!$C:$C,MATCH(TEXT(VALUE(RIGHT($K$1,2)),"00")&amp;"|"&amp;IF(AND(VALUE(RIGHT($K$1,2))&gt;=57,VALUE(RIGHT($K$1,2))&lt;=63),$D454,"COMUM"),GABARITO!$D:$D,0)),1,0))</f>
        <v/>
      </c>
      <c r="L454" t="str">
        <f>IF(RESPOSTAS!M454="","",IF(UPPER(RESPOSTAS!M454)=INDEX(GABARITO!$C:$C,MATCH(TEXT(VALUE(RIGHT($L$1,2)),"00")&amp;"|"&amp;IF(AND(VALUE(RIGHT($L$1,2))&gt;=57,VALUE(RIGHT($L$1,2))&lt;=63),$D454,"COMUM"),GABARITO!$D:$D,0)),1,0))</f>
        <v/>
      </c>
      <c r="M454" t="str">
        <f>IF(RESPOSTAS!N454="","",IF(UPPER(RESPOSTAS!N454)=INDEX(GABARITO!$C:$C,MATCH(TEXT(VALUE(RIGHT($M$1,2)),"00")&amp;"|"&amp;IF(AND(VALUE(RIGHT($M$1,2))&gt;=57,VALUE(RIGHT($M$1,2))&lt;=63),$D454,"COMUM"),GABARITO!$D:$D,0)),1,0))</f>
        <v/>
      </c>
      <c r="N454" t="str">
        <f>IF(RESPOSTAS!O454="","",IF(UPPER(RESPOSTAS!O454)=INDEX(GABARITO!$C:$C,MATCH(TEXT(VALUE(RIGHT($E$1,2)),"00")&amp;"|"&amp;IF(AND(VALUE(RIGHT($E$1,2))&gt;=57,VALUE(RIGHT($E$1,2))&lt;=63),$D454,"COMUM"),GABARITO!$D:$D,0)),1,0))</f>
        <v/>
      </c>
      <c r="O454" t="str">
        <f>IF(RESPOSTAS!P454="","",IF(UPPER(RESPOSTAS!P454)=INDEX(GABARITO!$C:$C,MATCH(TEXT(VALUE(RIGHT($O$1,2)),"00")&amp;"|"&amp;IF(AND(VALUE(RIGHT($O$1,2))&gt;=57,VALUE(RIGHT($O$1,2))&lt;=63),$D454,"COMUM"),GABARITO!$D:$D,0)),1,0))</f>
        <v/>
      </c>
      <c r="P454" t="str">
        <f>IF(RESPOSTAS!Q454="","",IF(UPPER(RESPOSTAS!Q454)=INDEX(GABARITO!$C:$C,MATCH(TEXT(VALUE(RIGHT($P$1,2)),"00")&amp;"|"&amp;IF(AND(VALUE(RIGHT($P$1,2))&gt;=57,VALUE(RIGHT($P$1,2))&lt;=63),$D454,"COMUM"),GABARITO!$D:$D,0)),1,0))</f>
        <v/>
      </c>
      <c r="Q454" t="str">
        <f>IF(RESPOSTAS!R454="","",IF(UPPER(RESPOSTAS!R454)=INDEX(GABARITO!$C:$C,MATCH(TEXT(VALUE(RIGHT($Q$1,2)),"00")&amp;"|"&amp;IF(AND(VALUE(RIGHT($Q$1,2))&gt;=57,VALUE(RIGHT($Q$1,2))&lt;=63),$D454,"COMUM"),GABARITO!$D:$D,0)),1,0))</f>
        <v/>
      </c>
      <c r="R454" t="str">
        <f>IF(RESPOSTAS!S454="","",IF(UPPER(RESPOSTAS!S454)=INDEX(GABARITO!$C:$C,MATCH(TEXT(VALUE(RIGHT($R$1,2)),"00")&amp;"|"&amp;IF(AND(VALUE(RIGHT($R$1,2))&gt;=57,VALUE(RIGHT($R$1,2))&lt;=63),$D454,"COMUM"),GABARITO!$D:$D,0)),1,0))</f>
        <v/>
      </c>
      <c r="S454" t="str">
        <f>IF(RESPOSTAS!T454="","",IF(UPPER(RESPOSTAS!T454)=INDEX(GABARITO!$C:$C,MATCH(TEXT(VALUE(RIGHT($S$1,2)),"00")&amp;"|"&amp;IF(AND(VALUE(RIGHT($S$1,2))&gt;=57,VALUE(RIGHT($S$1,2))&lt;=63),$D454,"COMUM"),GABARITO!$D:$D,0)),1,0))</f>
        <v/>
      </c>
      <c r="T454" t="str">
        <f>IF(RESPOSTAS!U454="","",IF(UPPER(RESPOSTAS!U454)=INDEX(GABARITO!$C:$C,MATCH(TEXT(VALUE(RIGHT($T$1,2)),"00")&amp;"|"&amp;IF(AND(VALUE(RIGHT($T$1,2))&gt;=57,VALUE(RIGHT($T$1,2))&lt;=63),$D454,"COMUM"),GABARITO!$D:$D,0)),1,0))</f>
        <v/>
      </c>
      <c r="U454" t="str">
        <f>IF(RESPOSTAS!V454="","",IF(UPPER(RESPOSTAS!V454)=INDEX(GABARITO!$C:$C,MATCH(TEXT(VALUE(RIGHT($U$1,2)),"00")&amp;"|"&amp;IF(AND(VALUE(RIGHT($U$1,2))&gt;=57,VALUE(RIGHT($U$1,2))&lt;=63),$D454,"COMUM"),GABARITO!$D:$D,0)),1,0))</f>
        <v/>
      </c>
      <c r="V454" t="str">
        <f>IF(RESPOSTAS!W454="","",IF(UPPER(RESPOSTAS!W454)=INDEX(GABARITO!$C:$C,MATCH(TEXT(VALUE(RIGHT($E$1,2)),"00")&amp;"|"&amp;IF(AND(VALUE(RIGHT($E$1,2))&gt;=57,VALUE(RIGHT($E$1,2))&lt;=63),$D454,"COMUM"),GABARITO!$D:$D,0)),1,0))</f>
        <v/>
      </c>
      <c r="W454" t="str">
        <f>IF(RESPOSTAS!X454="","",IF(UPPER(RESPOSTAS!X454)=INDEX(GABARITO!$C:$C,MATCH(TEXT(VALUE(RIGHT($W$1,2)),"00")&amp;"|"&amp;IF(AND(VALUE(RIGHT($W$1,2))&gt;=57,VALUE(RIGHT($W$1,2))&lt;=63),$D454,"COMUM"),GABARITO!$D:$D,0)),1,0))</f>
        <v/>
      </c>
      <c r="X454" t="str">
        <f>IF(RESPOSTAS!Y454="","",IF(UPPER(RESPOSTAS!Y454)=INDEX(GABARITO!$C:$C,MATCH(TEXT(VALUE(RIGHT($X$1,2)),"00")&amp;"|"&amp;IF(AND(VALUE(RIGHT($X$1,2))&gt;=57,VALUE(RIGHT($X$1,2))&lt;=63),$D454,"COMUM"),GABARITO!$D:$D,0)),1,0))</f>
        <v/>
      </c>
      <c r="Y454" t="str">
        <f>IF(RESPOSTAS!Z454="","",IF(UPPER(RESPOSTAS!Z454)=INDEX(GABARITO!$C:$C,MATCH(TEXT(VALUE(RIGHT($Y$1,2)),"00")&amp;"|"&amp;IF(AND(VALUE(RIGHT($Y$1,2))&gt;=57,VALUE(RIGHT($Y$1,2))&lt;=63),$D454,"COMUM"),GABARITO!$D:$D,0)),1,0))</f>
        <v/>
      </c>
      <c r="Z454" t="str">
        <f>IF(RESPOSTAS!AA454="","",IF(UPPER(RESPOSTAS!AA454)=INDEX(GABARITO!$C:$C,MATCH(TEXT(VALUE(RIGHT($Z$1,2)),"00")&amp;"|"&amp;IF(AND(VALUE(RIGHT($Z$1,2))&gt;=57,VALUE(RIGHT($Z$1,2))&lt;=63),$D454,"COMUM"),GABARITO!$D:$D,0)),1,0))</f>
        <v/>
      </c>
      <c r="AA454" t="str">
        <f>IF(RESPOSTAS!AB454="","",IF(UPPER(RESPOSTAS!AB454)=INDEX(GABARITO!$C:$C,MATCH(TEXT(VALUE(RIGHT($AA$1,2)),"00")&amp;"|"&amp;IF(AND(VALUE(RIGHT($AA$1,2))&gt;=57,VALUE(RIGHT($AA$1,2))&lt;=63),$D454,"COMUM"),GABARITO!$D:$D,0)),1,0))</f>
        <v/>
      </c>
      <c r="AB454" t="str">
        <f>IF(RESPOSTAS!AC454="","",IF(UPPER(RESPOSTAS!AC454)=INDEX(GABARITO!$C:$C,MATCH(TEXT(VALUE(RIGHT($AB$1,2)),"00")&amp;"|"&amp;IF(AND(VALUE(RIGHT($AB$1,2))&gt;=57,VALUE(RIGHT($AB$1,2))&lt;=63),$D454,"COMUM"),GABARITO!$D:$D,0)),1,0))</f>
        <v/>
      </c>
      <c r="AC454" t="str">
        <f>IF(RESPOSTAS!AD454="","",IF(UPPER(RESPOSTAS!AD454)=INDEX(GABARITO!$C:$C,MATCH(TEXT(VALUE(RIGHT($AC$1,2)),"00")&amp;"|"&amp;IF(AND(VALUE(RIGHT($AC$1,2))&gt;=57,VALUE(RIGHT($AC$1,2))&lt;=63),$D454,"COMUM"),GABARITO!$D:$D,0)),1,0))</f>
        <v/>
      </c>
      <c r="AD454" t="str">
        <f>IF(RESPOSTAS!AE454="","",IF(UPPER(RESPOSTAS!AE454)=INDEX(GABARITO!$C:$C,MATCH(TEXT(VALUE(RIGHT($AD$1,2)),"00")&amp;"|"&amp;IF(AND(VALUE(RIGHT($AD$1,2))&gt;=57,VALUE(RIGHT($AD$1,2))&lt;=63),$D454,"COMUM"),GABARITO!$D:$D,0)),1,0))</f>
        <v/>
      </c>
      <c r="AE454" t="str">
        <f>IF(RESPOSTAS!AF454="","",IF(UPPER(RESPOSTAS!AF454)=INDEX(GABARITO!$C:$C,MATCH(TEXT(VALUE(RIGHT($AE$1,2)),"00")&amp;"|"&amp;IF(AND(VALUE(RIGHT($AE$1,2))&gt;=57,VALUE(RIGHT($AE$1,2))&lt;=63),$D454,"COMUM"),GABARITO!$D:$D,0)),1,0))</f>
        <v/>
      </c>
      <c r="AF454" t="str">
        <f>IF(RESPOSTAS!AG454="","",IF(UPPER(RESPOSTAS!AG454)=INDEX(GABARITO!$C:$C,MATCH(TEXT(VALUE(RIGHT($AF$1,2)),"00")&amp;"|"&amp;IF(AND(VALUE(RIGHT($AF$1,2))&gt;=57,VALUE(RIGHT($AF$1,2))&lt;=63),$D454,"COMUM"),GABARITO!$D:$D,0)),1,0))</f>
        <v/>
      </c>
      <c r="AG454" t="str">
        <f>IF(RESPOSTAS!AH454="","",IF(UPPER(RESPOSTAS!AH454)=INDEX(GABARITO!$C:$C,MATCH(TEXT(VALUE(RIGHT($AG$1,2)),"00")&amp;"|"&amp;IF(AND(VALUE(RIGHT($AG$1,2))&gt;=57,VALUE(RIGHT($AG$1,2))&lt;=63),$D454,"COMUM"),GABARITO!$D:$D,0)),1,0))</f>
        <v/>
      </c>
      <c r="AH454" t="str">
        <f>IF(RESPOSTAS!AI454="","",IF(UPPER(RESPOSTAS!AI454)=INDEX(GABARITO!$C:$C,MATCH(TEXT(VALUE(RIGHT($AH$1,2)),"00")&amp;"|"&amp;IF(AND(VALUE(RIGHT($AH$1,2))&gt;=57,VALUE(RIGHT($AH$1,2))&lt;=63),$D454,"COMUM"),GABARITO!$D:$D,0)),1,0))</f>
        <v/>
      </c>
      <c r="AI454" t="str">
        <f>IF(RESPOSTAS!AJ454="","",IF(UPPER(RESPOSTAS!AJ454)=INDEX(GABARITO!$C:$C,MATCH(TEXT(VALUE(RIGHT($AI$1,2)),"00")&amp;"|"&amp;IF(AND(VALUE(RIGHT($AI$1,2))&gt;=57,VALUE(RIGHT($AI$1,2))&lt;=63),$D454,"COMUM"),GABARITO!$D:$D,0)),1,0))</f>
        <v/>
      </c>
      <c r="AJ454" t="str">
        <f>IF(RESPOSTAS!AK454="","",IF(UPPER(RESPOSTAS!AK454)=INDEX(GABARITO!$C:$C,MATCH(TEXT(VALUE(RIGHT($AJ$1,2)),"00")&amp;"|"&amp;IF(AND(VALUE(RIGHT($AJ$1,2))&gt;=57,VALUE(RIGHT($AJ$1,2))&lt;=63),$D454,"COMUM"),GABARITO!$D:$D,0)),1,0))</f>
        <v/>
      </c>
      <c r="AK454" t="str">
        <f>IF(RESPOSTAS!AL454="","",IF(UPPER(RESPOSTAS!AL454)=INDEX(GABARITO!$C:$C,MATCH(TEXT(VALUE(RIGHT($AK$1,2)),"00")&amp;"|"&amp;IF(AND(VALUE(RIGHT($AK$1,2))&gt;=57,VALUE(RIGHT($AK$1,2))&lt;=63),$D454,"COMUM"),GABARITO!$D:$D,0)),1,0))</f>
        <v/>
      </c>
      <c r="AL454" t="str">
        <f>IF(RESPOSTAS!AM454="","",IF(UPPER(RESPOSTAS!AM454)=INDEX(GABARITO!$C:$C,MATCH(TEXT(VALUE(RIGHT($AL$1,2)),"00")&amp;"|"&amp;IF(AND(VALUE(RIGHT($AL$1,2))&gt;=57,VALUE(RIGHT($AL$1,2))&lt;=63),$D454,"COMUM"),GABARITO!$D:$D,0)),1,0))</f>
        <v/>
      </c>
      <c r="AM454" t="str">
        <f>IF(RESPOSTAS!AN454="","",IF(UPPER(RESPOSTAS!AN454)=INDEX(GABARITO!$C:$C,MATCH(TEXT(VALUE(RIGHT($AM$1,2)),"00")&amp;"|"&amp;IF(AND(VALUE(RIGHT($AM$1,2))&gt;=57,VALUE(RIGHT($AM$1,2))&lt;=63),$D454,"COMUM"),GABARITO!$D:$D,0)),1,0))</f>
        <v/>
      </c>
      <c r="AN454" t="str">
        <f>IF(RESPOSTAS!AO454="","",IF(UPPER(RESPOSTAS!AO454)=INDEX(GABARITO!$C:$C,MATCH(TEXT(VALUE(RIGHT($AN$1,2)),"00")&amp;"|"&amp;IF(AND(VALUE(RIGHT($AN$1,2))&gt;=57,VALUE(RIGHT($AN$1,2))&lt;=63),$D454,"COMUM"),GABARITO!$D:$D,0)),1,0))</f>
        <v/>
      </c>
      <c r="AO454" t="str">
        <f>IF(RESPOSTAS!AP454="","",IF(UPPER(RESPOSTAS!AP454)=INDEX(GABARITO!$C:$C,MATCH(TEXT(VALUE(RIGHT($AO$1,2)),"00")&amp;"|"&amp;IF(AND(VALUE(RIGHT($AO$1,2))&gt;=57,VALUE(RIGHT($AO$1,2))&lt;=63),$D454,"COMUM"),GABARITO!$D:$D,0)),1,0))</f>
        <v/>
      </c>
      <c r="AP454" t="str">
        <f>IF(RESPOSTAS!AQ454="","",IF(UPPER(RESPOSTAS!AQ454)=INDEX(GABARITO!$C:$C,MATCH(TEXT(VALUE(RIGHT($AP$1,2)),"00")&amp;"|"&amp;IF(AND(VALUE(RIGHT($AP$1,2))&gt;=57,VALUE(RIGHT($AP$1,2))&lt;=63),$D454,"COMUM"),GABARITO!$D:$D,0)),1,0))</f>
        <v/>
      </c>
      <c r="AQ454" t="str">
        <f>IF(RESPOSTAS!AR454="","",IF(UPPER(RESPOSTAS!AR454)=INDEX(GABARITO!$C:$C,MATCH(TEXT(VALUE(RIGHT($AQ$1,2)),"00")&amp;"|"&amp;IF(AND(VALUE(RIGHT($AQ$1,2))&gt;=57,VALUE(RIGHT($AQ$1,2))&lt;=63),$D454,"COMUM"),GABARITO!$D:$D,0)),1,0))</f>
        <v/>
      </c>
      <c r="AR454" t="str">
        <f>IF(RESPOSTAS!AS454="","",IF(UPPER(RESPOSTAS!AS454)=INDEX(GABARITO!$C:$C,MATCH(TEXT(VALUE(RIGHT($AR$1,2)),"00")&amp;"|"&amp;IF(AND(VALUE(RIGHT($AR$1,2))&gt;=57,VALUE(RIGHT($AR$1,2))&lt;=63),$D454,"COMUM"),GABARITO!$D:$D,0)),1,0))</f>
        <v/>
      </c>
      <c r="AS454" t="str">
        <f>IF(RESPOSTAS!AT454="","",IF(UPPER(RESPOSTAS!AT454)=INDEX(GABARITO!$C:$C,MATCH(TEXT(VALUE(RIGHT($AS$1,2)),"00")&amp;"|"&amp;IF(AND(VALUE(RIGHT($AS$1,2))&gt;=57,VALUE(RIGHT($AS$1,2))&lt;=63),$D454,"COMUM"),GABARITO!$D:$D,0)),1,0))</f>
        <v/>
      </c>
      <c r="AT454" t="str">
        <f>IF(RESPOSTAS!AU454="","",IF(UPPER(RESPOSTAS!AU454)=INDEX(GABARITO!$C:$C,MATCH(TEXT(VALUE(RIGHT($AT$1,2)),"00")&amp;"|"&amp;IF(AND(VALUE(RIGHT($AT$1,2))&gt;=57,VALUE(RIGHT($AT$1,2))&lt;=63),$D454,"COMUM"),GABARITO!$D:$D,0)),1,0))</f>
        <v/>
      </c>
      <c r="AU454" t="str">
        <f>IF(RESPOSTAS!AV454="","",IF(UPPER(RESPOSTAS!AV454)=INDEX(GABARITO!$C:$C,MATCH(TEXT(VALUE(RIGHT($AU$1,2)),"00")&amp;"|"&amp;IF(AND(VALUE(RIGHT($AU$1,2))&gt;=57,VALUE(RIGHT($AU$1,2))&lt;=63),$D454,"COMUM"),GABARITO!$D:$D,0)),1,0))</f>
        <v/>
      </c>
      <c r="AV454" t="str">
        <f>IF(RESPOSTAS!AW454="","",IF(UPPER(RESPOSTAS!AW454)=INDEX(GABARITO!$C:$C,MATCH(TEXT(VALUE(RIGHT($AV$1,2)),"00")&amp;"|"&amp;IF(AND(VALUE(RIGHT($AV$1,2))&gt;=57,VALUE(RIGHT($AV$1,2))&lt;=63),$D454,"COMUM"),GABARITO!$D:$D,0)),1,0))</f>
        <v/>
      </c>
      <c r="AW454" t="str">
        <f>IF(RESPOSTAS!AX454="","",IF(UPPER(RESPOSTAS!AX454)=INDEX(GABARITO!$C:$C,MATCH(TEXT(VALUE(RIGHT($AW$1,2)),"00")&amp;"|"&amp;IF(AND(VALUE(RIGHT($AW$1,2))&gt;=57,VALUE(RIGHT($AW$1,2))&lt;=63),$D454,"COMUM"),GABARITO!$D:$D,0)),1,0))</f>
        <v/>
      </c>
      <c r="AX454" t="str">
        <f>IF(RESPOSTAS!AY454="","",IF(UPPER(RESPOSTAS!AY454)=INDEX(GABARITO!$C:$C,MATCH(TEXT(VALUE(RIGHT($AX$1,2)),"00")&amp;"|"&amp;IF(AND(VALUE(RIGHT($AX$1,2))&gt;=57,VALUE(RIGHT($AX$1,2))&lt;=63),$D454,"COMUM"),GABARITO!$D:$D,0)),1,0))</f>
        <v/>
      </c>
      <c r="AY454" t="str">
        <f>IF(RESPOSTAS!AZ454="","",IF(UPPER(RESPOSTAS!AZ454)=INDEX(GABARITO!$C:$C,MATCH(TEXT(VALUE(RIGHT($AY$1,2)),"00")&amp;"|"&amp;IF(AND(VALUE(RIGHT($AY$1,2))&gt;=57,VALUE(RIGHT($AY$1,2))&lt;=63),$D454,"COMUM"),GABARITO!$D:$D,0)),1,0))</f>
        <v/>
      </c>
      <c r="AZ454" t="str">
        <f>IF(RESPOSTAS!BA454="","",IF(UPPER(RESPOSTAS!BA454)=INDEX(GABARITO!$C:$C,MATCH(TEXT(VALUE(RIGHT($AZ$1,2)),"00")&amp;"|"&amp;IF(AND(VALUE(RIGHT($AZ$1,2))&gt;=57,VALUE(RIGHT($AZ$1,2))&lt;=63),$D454,"COMUM"),GABARITO!$D:$D,0)),1,0))</f>
        <v/>
      </c>
      <c r="BA454" t="str">
        <f>IF(RESPOSTAS!BB454="","",IF(UPPER(RESPOSTAS!BB454)=INDEX(GABARITO!$C:$C,MATCH(TEXT(VALUE(RIGHT($BA$1,2)),"00")&amp;"|"&amp;IF(AND(VALUE(RIGHT($BA$1,2))&gt;=57,VALUE(RIGHT($BA$1,2))&lt;=63),$D454,"COMUM"),GABARITO!$D:$D,0)),1,0))</f>
        <v/>
      </c>
      <c r="BB454" t="str">
        <f>IF(RESPOSTAS!BC454="","",IF(UPPER(RESPOSTAS!BC454)=INDEX(GABARITO!$C:$C,MATCH(TEXT(VALUE(RIGHT($BB$1,2)),"00")&amp;"|"&amp;IF(AND(VALUE(RIGHT($BB$1,2))&gt;=57,VALUE(RIGHT($BB$1,2))&lt;=63),$D454,"COMUM"),GABARITO!$D:$D,0)),1,0))</f>
        <v/>
      </c>
      <c r="BC454" t="str">
        <f>IF(RESPOSTAS!BD454="","",IF(UPPER(RESPOSTAS!BD454)=INDEX(GABARITO!$C:$C,MATCH(TEXT(VALUE(RIGHT($BC$1,2)),"00")&amp;"|"&amp;IF(AND(VALUE(RIGHT($BC$1,2))&gt;=57,VALUE(RIGHT($BC$1,2))&lt;=63),$D454,"COMUM"),GABARITO!$D:$D,0)),1,0))</f>
        <v/>
      </c>
      <c r="BD454" t="str">
        <f>IF(RESPOSTAS!BE454="","",IF(UPPER(RESPOSTAS!BE454)=INDEX(GABARITO!$C:$C,MATCH(TEXT(VALUE(RIGHT($BD$1,2)),"00")&amp;"|"&amp;IF(AND(VALUE(RIGHT($BD$1,2))&gt;=57,VALUE(RIGHT($BD$1,2))&lt;=63),$D454,"COMUM"),GABARITO!$D:$D,0)),1,0))</f>
        <v/>
      </c>
      <c r="BE454" t="str">
        <f>IF(RESPOSTAS!BF454="","",IF(UPPER(RESPOSTAS!BF454)=INDEX(GABARITO!$C:$C,MATCH(TEXT(VALUE(RIGHT($BE$1,2)),"00")&amp;"|"&amp;IF(AND(VALUE(RIGHT($BE$1,2))&gt;=57,VALUE(RIGHT($BE$1,2))&lt;=63),$D454,"COMUM"),GABARITO!$D:$D,0)),1,0))</f>
        <v/>
      </c>
      <c r="BF454" t="str">
        <f>IF(RESPOSTAS!BG454="","",IF(UPPER(RESPOSTAS!BG454)=INDEX(GABARITO!$C:$C,MATCH(TEXT(VALUE(RIGHT($BF$1,2)),"00")&amp;"|"&amp;IF(AND(VALUE(RIGHT($BF$1,2))&gt;=57,VALUE(RIGHT($BF$1,2))&lt;=63),$D454,"COMUM"),GABARITO!$D:$D,0)),1,0))</f>
        <v/>
      </c>
      <c r="BG454" t="str">
        <f>IF(RESPOSTAS!BH454="","",IF(UPPER(RESPOSTAS!BH454)=INDEX(GABARITO!$C:$C,MATCH(TEXT(VALUE(RIGHT($BG$1,2)),"00")&amp;"|"&amp;IF(AND(VALUE(RIGHT($BG$1,2))&gt;=57,VALUE(RIGHT($BG$1,2))&lt;=63),$D454,"COMUM"),GABARITO!$D:$D,0)),1,0))</f>
        <v/>
      </c>
      <c r="BH454" t="str">
        <f>IF(RESPOSTAS!BI454="","",IF(UPPER(RESPOSTAS!BI454)=INDEX(GABARITO!$C:$C,MATCH(TEXT(VALUE(RIGHT($BH$1,2)),"00")&amp;"|"&amp;IF(AND(VALUE(RIGHT($BH$1,2))&gt;=57,VALUE(RIGHT($BH$1,2))&lt;=63),$D454,"COMUM"),GABARITO!$D:$D,0)),1,0))</f>
        <v/>
      </c>
      <c r="BI454" t="str">
        <f>IF(RESPOSTAS!BJ454="","",IF(UPPER(RESPOSTAS!BJ454)=INDEX(GABARITO!$C:$C,MATCH(TEXT(VALUE(RIGHT($BI$1,2)),"00")&amp;"|"&amp;IF(AND(VALUE(RIGHT($BI$1,2))&gt;=57,VALUE(RIGHT($BI$1,2))&lt;=63),$D454,"COMUM"),GABARITO!$D:$D,0)),1,0))</f>
        <v/>
      </c>
      <c r="BJ454" t="str">
        <f>IF(RESPOSTAS!BK454="","",IF(UPPER(RESPOSTAS!BK454)=INDEX(GABARITO!$C:$C,MATCH(TEXT(VALUE(RIGHT($BJ$1,2)),"00")&amp;"|"&amp;IF(AND(VALUE(RIGHT($BJ$1,2))&gt;=57,VALUE(RIGHT($BJ$1,2))&lt;=63),$D454,"COMUM"),GABARITO!$D:$D,0)),1,0))</f>
        <v/>
      </c>
      <c r="BK454" t="str">
        <f>IF(RESPOSTAS!BL454="","",IF(UPPER(RESPOSTAS!BL454)=INDEX(GABARITO!$C:$C,MATCH(TEXT(VALUE(RIGHT($BK$1,2)),"00")&amp;"|"&amp;IF(AND(VALUE(RIGHT($BK$1,2))&gt;=57,VALUE(RIGHT($BK$1,2))&lt;=63),$D454,"COMUM"),GABARITO!$D:$D,0)),1,0))</f>
        <v/>
      </c>
      <c r="BL454" t="str">
        <f>IF(RESPOSTAS!BM454="","",IF(UPPER(RESPOSTAS!BM454)=INDEX(GABARITO!$C:$C,MATCH(TEXT(VALUE(RIGHT($BL$1,2)),"00")&amp;"|"&amp;IF(AND(VALUE(RIGHT($BL$1,2))&gt;=57,VALUE(RIGHT($BL$1,2))&lt;=63),$D454,"COMUM"),GABARITO!$D:$D,0)),1,0))</f>
        <v/>
      </c>
      <c r="BM454" t="str">
        <f>IF(RESPOSTAS!BN454="","",IF(UPPER(RESPOSTAS!BN454)=INDEX(GABARITO!$C:$C,MATCH(TEXT(VALUE(RIGHT($BM$1,2)),"00")&amp;"|"&amp;IF(AND(VALUE(RIGHT($BM$1,2))&gt;=57,VALUE(RIGHT($BM$1,2))&lt;=63),$D454,"COMUM"),GABARITO!$D:$D,0)),1,0))</f>
        <v/>
      </c>
      <c r="BN454" t="str">
        <f>IF(RESPOSTAS!BO454="","",IF(UPPER(RESPOSTAS!BO454)=INDEX(GABARITO!$C:$C,MATCH(TEXT(VALUE(RIGHT($BN$1,2)),"00")&amp;"|"&amp;IF(AND(VALUE(RIGHT($BN$1,2))&gt;=57,VALUE(RIGHT($BN$1,2))&lt;=63),$D454,"COMUM"),GABARITO!$D:$D,0)),1,0))</f>
        <v/>
      </c>
      <c r="BO454" t="str">
        <f>IF(RESPOSTAS!BP454="","",IF(UPPER(RESPOSTAS!BP454)=INDEX(GABARITO!$C:$C,MATCH(TEXT(VALUE(RIGHT($BO$1,2)),"00")&amp;"|"&amp;IF(AND(VALUE(RIGHT($BO$1,2))&gt;=57,VALUE(RIGHT($BO$1,2))&lt;=63),$D454,"COMUM"),GABARITO!$D:$D,0)),1,0))</f>
        <v/>
      </c>
      <c r="BP454">
        <f>COUNTIF(RESPOSTAS!F454:BP454,"&lt;&gt;")</f>
        <v>0</v>
      </c>
      <c r="BQ454" t="str">
        <f t="shared" si="72"/>
        <v/>
      </c>
      <c r="BR454" s="10" t="str">
        <f t="shared" si="73"/>
        <v/>
      </c>
      <c r="BT454" s="11" t="str">
        <f t="shared" si="75"/>
        <v/>
      </c>
      <c r="BU454" s="11" t="str">
        <f t="shared" si="76"/>
        <v/>
      </c>
      <c r="BV454" s="11" t="str">
        <f t="shared" si="77"/>
        <v/>
      </c>
      <c r="BW454" s="11" t="str">
        <f t="shared" si="78"/>
        <v/>
      </c>
      <c r="BX454" s="11" t="str">
        <f t="shared" si="79"/>
        <v/>
      </c>
      <c r="BY454" s="11" t="str">
        <f t="shared" si="80"/>
        <v/>
      </c>
      <c r="BZ454" s="3" t="str">
        <f t="shared" si="74"/>
        <v/>
      </c>
      <c r="CA454" s="3" t="e">
        <f t="shared" si="71"/>
        <v>#VALUE!</v>
      </c>
    </row>
    <row r="455" spans="1:79" x14ac:dyDescent="0.25">
      <c r="A455" t="str">
        <f>IF(RESPOSTAS!A455="","",RESPOSTAS!A455)</f>
        <v/>
      </c>
      <c r="B455" t="str">
        <f>IF(RESPOSTAS!C455="","",RESPOSTAS!C455)</f>
        <v/>
      </c>
      <c r="C455" t="str">
        <f>IF(RESPOSTAS!D455="","",RESPOSTAS!D455)</f>
        <v/>
      </c>
      <c r="D455" t="str">
        <f>IF(RESPOSTAS!E455="","",RESPOSTAS!E455)</f>
        <v/>
      </c>
      <c r="E455" t="str">
        <f>IF(RESPOSTAS!F455="","",IF(UPPER(RESPOSTAS!F455)=INDEX(GABARITO!$C:$C,MATCH(TEXT(VALUE(RIGHT($E$1,2)),"00")&amp;"|"&amp;IF(AND(VALUE(RIGHT($E$1,2))&gt;=57,VALUE(RIGHT($E$1,2))&lt;=63),$D455,"COMUM"),GABARITO!$D:$D,0)),1,0))</f>
        <v/>
      </c>
      <c r="F455" t="str">
        <f>IF(RESPOSTAS!G455="","",IF(UPPER(RESPOSTAS!G455)=INDEX(GABARITO!$C:$C,MATCH(TEXT(VALUE(RIGHT($F$1,2)),"00")&amp;"|"&amp;IF(AND(VALUE(RIGHT($F$1,2))&gt;=57,VALUE(RIGHT($F$1,2))&lt;=63),$D455,"COMUM"),GABARITO!$D:$D,0)),1,0))</f>
        <v/>
      </c>
      <c r="G455" t="str">
        <f>IF(RESPOSTAS!H455="","",IF(UPPER(RESPOSTAS!H455)=INDEX(GABARITO!$C:$C,MATCH(TEXT(VALUE(RIGHT($G$1,2)),"00")&amp;"|"&amp;IF(AND(VALUE(RIGHT($G$1,2))&gt;=57,VALUE(RIGHT($G$1,2))&lt;=63),$D455,"COMUM"),GABARITO!$D:$D,0)),1,0))</f>
        <v/>
      </c>
      <c r="H455" t="str">
        <f>IF(RESPOSTAS!I455="","",IF(UPPER(RESPOSTAS!I455)=INDEX(GABARITO!$C:$C,MATCH(TEXT(VALUE(RIGHT($H$1,2)),"00")&amp;"|"&amp;IF(AND(VALUE(RIGHT($H$1,2))&gt;=57,VALUE(RIGHT($H$1,2))&lt;=63),$D455,"COMUM"),GABARITO!$D:$D,0)),1,0))</f>
        <v/>
      </c>
      <c r="I455" t="str">
        <f>IF(RESPOSTAS!J455="","",IF(UPPER(RESPOSTAS!J455)=INDEX(GABARITO!$C:$C,MATCH(TEXT(VALUE(RIGHT($I$1,2)),"00")&amp;"|"&amp;IF(AND(VALUE(RIGHT($I$1,2))&gt;=57,VALUE(RIGHT($I$1,2))&lt;=63),$D455,"COMUM"),GABARITO!$D:$D,0)),1,0))</f>
        <v/>
      </c>
      <c r="J455" t="str">
        <f>IF(RESPOSTAS!K455="","",IF(UPPER(RESPOSTAS!K455)=INDEX(GABARITO!$C:$C,MATCH(TEXT(VALUE(RIGHT($J$1,2)),"00")&amp;"|"&amp;IF(AND(VALUE(RIGHT($J$1,2))&gt;=57,VALUE(RIGHT($J$1,2))&lt;=63),$D455,"COMUM"),GABARITO!$D:$D,0)),1,0))</f>
        <v/>
      </c>
      <c r="K455" t="str">
        <f>IF(RESPOSTAS!L455="","",IF(UPPER(RESPOSTAS!L455)=INDEX(GABARITO!$C:$C,MATCH(TEXT(VALUE(RIGHT($K$1,2)),"00")&amp;"|"&amp;IF(AND(VALUE(RIGHT($K$1,2))&gt;=57,VALUE(RIGHT($K$1,2))&lt;=63),$D455,"COMUM"),GABARITO!$D:$D,0)),1,0))</f>
        <v/>
      </c>
      <c r="L455" t="str">
        <f>IF(RESPOSTAS!M455="","",IF(UPPER(RESPOSTAS!M455)=INDEX(GABARITO!$C:$C,MATCH(TEXT(VALUE(RIGHT($L$1,2)),"00")&amp;"|"&amp;IF(AND(VALUE(RIGHT($L$1,2))&gt;=57,VALUE(RIGHT($L$1,2))&lt;=63),$D455,"COMUM"),GABARITO!$D:$D,0)),1,0))</f>
        <v/>
      </c>
      <c r="M455" t="str">
        <f>IF(RESPOSTAS!N455="","",IF(UPPER(RESPOSTAS!N455)=INDEX(GABARITO!$C:$C,MATCH(TEXT(VALUE(RIGHT($M$1,2)),"00")&amp;"|"&amp;IF(AND(VALUE(RIGHT($M$1,2))&gt;=57,VALUE(RIGHT($M$1,2))&lt;=63),$D455,"COMUM"),GABARITO!$D:$D,0)),1,0))</f>
        <v/>
      </c>
      <c r="N455" t="str">
        <f>IF(RESPOSTAS!O455="","",IF(UPPER(RESPOSTAS!O455)=INDEX(GABARITO!$C:$C,MATCH(TEXT(VALUE(RIGHT($E$1,2)),"00")&amp;"|"&amp;IF(AND(VALUE(RIGHT($E$1,2))&gt;=57,VALUE(RIGHT($E$1,2))&lt;=63),$D455,"COMUM"),GABARITO!$D:$D,0)),1,0))</f>
        <v/>
      </c>
      <c r="O455" t="str">
        <f>IF(RESPOSTAS!P455="","",IF(UPPER(RESPOSTAS!P455)=INDEX(GABARITO!$C:$C,MATCH(TEXT(VALUE(RIGHT($O$1,2)),"00")&amp;"|"&amp;IF(AND(VALUE(RIGHT($O$1,2))&gt;=57,VALUE(RIGHT($O$1,2))&lt;=63),$D455,"COMUM"),GABARITO!$D:$D,0)),1,0))</f>
        <v/>
      </c>
      <c r="P455" t="str">
        <f>IF(RESPOSTAS!Q455="","",IF(UPPER(RESPOSTAS!Q455)=INDEX(GABARITO!$C:$C,MATCH(TEXT(VALUE(RIGHT($P$1,2)),"00")&amp;"|"&amp;IF(AND(VALUE(RIGHT($P$1,2))&gt;=57,VALUE(RIGHT($P$1,2))&lt;=63),$D455,"COMUM"),GABARITO!$D:$D,0)),1,0))</f>
        <v/>
      </c>
      <c r="Q455" t="str">
        <f>IF(RESPOSTAS!R455="","",IF(UPPER(RESPOSTAS!R455)=INDEX(GABARITO!$C:$C,MATCH(TEXT(VALUE(RIGHT($Q$1,2)),"00")&amp;"|"&amp;IF(AND(VALUE(RIGHT($Q$1,2))&gt;=57,VALUE(RIGHT($Q$1,2))&lt;=63),$D455,"COMUM"),GABARITO!$D:$D,0)),1,0))</f>
        <v/>
      </c>
      <c r="R455" t="str">
        <f>IF(RESPOSTAS!S455="","",IF(UPPER(RESPOSTAS!S455)=INDEX(GABARITO!$C:$C,MATCH(TEXT(VALUE(RIGHT($R$1,2)),"00")&amp;"|"&amp;IF(AND(VALUE(RIGHT($R$1,2))&gt;=57,VALUE(RIGHT($R$1,2))&lt;=63),$D455,"COMUM"),GABARITO!$D:$D,0)),1,0))</f>
        <v/>
      </c>
      <c r="S455" t="str">
        <f>IF(RESPOSTAS!T455="","",IF(UPPER(RESPOSTAS!T455)=INDEX(GABARITO!$C:$C,MATCH(TEXT(VALUE(RIGHT($S$1,2)),"00")&amp;"|"&amp;IF(AND(VALUE(RIGHT($S$1,2))&gt;=57,VALUE(RIGHT($S$1,2))&lt;=63),$D455,"COMUM"),GABARITO!$D:$D,0)),1,0))</f>
        <v/>
      </c>
      <c r="T455" t="str">
        <f>IF(RESPOSTAS!U455="","",IF(UPPER(RESPOSTAS!U455)=INDEX(GABARITO!$C:$C,MATCH(TEXT(VALUE(RIGHT($T$1,2)),"00")&amp;"|"&amp;IF(AND(VALUE(RIGHT($T$1,2))&gt;=57,VALUE(RIGHT($T$1,2))&lt;=63),$D455,"COMUM"),GABARITO!$D:$D,0)),1,0))</f>
        <v/>
      </c>
      <c r="U455" t="str">
        <f>IF(RESPOSTAS!V455="","",IF(UPPER(RESPOSTAS!V455)=INDEX(GABARITO!$C:$C,MATCH(TEXT(VALUE(RIGHT($U$1,2)),"00")&amp;"|"&amp;IF(AND(VALUE(RIGHT($U$1,2))&gt;=57,VALUE(RIGHT($U$1,2))&lt;=63),$D455,"COMUM"),GABARITO!$D:$D,0)),1,0))</f>
        <v/>
      </c>
      <c r="V455" t="str">
        <f>IF(RESPOSTAS!W455="","",IF(UPPER(RESPOSTAS!W455)=INDEX(GABARITO!$C:$C,MATCH(TEXT(VALUE(RIGHT($E$1,2)),"00")&amp;"|"&amp;IF(AND(VALUE(RIGHT($E$1,2))&gt;=57,VALUE(RIGHT($E$1,2))&lt;=63),$D455,"COMUM"),GABARITO!$D:$D,0)),1,0))</f>
        <v/>
      </c>
      <c r="W455" t="str">
        <f>IF(RESPOSTAS!X455="","",IF(UPPER(RESPOSTAS!X455)=INDEX(GABARITO!$C:$C,MATCH(TEXT(VALUE(RIGHT($W$1,2)),"00")&amp;"|"&amp;IF(AND(VALUE(RIGHT($W$1,2))&gt;=57,VALUE(RIGHT($W$1,2))&lt;=63),$D455,"COMUM"),GABARITO!$D:$D,0)),1,0))</f>
        <v/>
      </c>
      <c r="X455" t="str">
        <f>IF(RESPOSTAS!Y455="","",IF(UPPER(RESPOSTAS!Y455)=INDEX(GABARITO!$C:$C,MATCH(TEXT(VALUE(RIGHT($X$1,2)),"00")&amp;"|"&amp;IF(AND(VALUE(RIGHT($X$1,2))&gt;=57,VALUE(RIGHT($X$1,2))&lt;=63),$D455,"COMUM"),GABARITO!$D:$D,0)),1,0))</f>
        <v/>
      </c>
      <c r="Y455" t="str">
        <f>IF(RESPOSTAS!Z455="","",IF(UPPER(RESPOSTAS!Z455)=INDEX(GABARITO!$C:$C,MATCH(TEXT(VALUE(RIGHT($Y$1,2)),"00")&amp;"|"&amp;IF(AND(VALUE(RIGHT($Y$1,2))&gt;=57,VALUE(RIGHT($Y$1,2))&lt;=63),$D455,"COMUM"),GABARITO!$D:$D,0)),1,0))</f>
        <v/>
      </c>
      <c r="Z455" t="str">
        <f>IF(RESPOSTAS!AA455="","",IF(UPPER(RESPOSTAS!AA455)=INDEX(GABARITO!$C:$C,MATCH(TEXT(VALUE(RIGHT($Z$1,2)),"00")&amp;"|"&amp;IF(AND(VALUE(RIGHT($Z$1,2))&gt;=57,VALUE(RIGHT($Z$1,2))&lt;=63),$D455,"COMUM"),GABARITO!$D:$D,0)),1,0))</f>
        <v/>
      </c>
      <c r="AA455" t="str">
        <f>IF(RESPOSTAS!AB455="","",IF(UPPER(RESPOSTAS!AB455)=INDEX(GABARITO!$C:$C,MATCH(TEXT(VALUE(RIGHT($AA$1,2)),"00")&amp;"|"&amp;IF(AND(VALUE(RIGHT($AA$1,2))&gt;=57,VALUE(RIGHT($AA$1,2))&lt;=63),$D455,"COMUM"),GABARITO!$D:$D,0)),1,0))</f>
        <v/>
      </c>
      <c r="AB455" t="str">
        <f>IF(RESPOSTAS!AC455="","",IF(UPPER(RESPOSTAS!AC455)=INDEX(GABARITO!$C:$C,MATCH(TEXT(VALUE(RIGHT($AB$1,2)),"00")&amp;"|"&amp;IF(AND(VALUE(RIGHT($AB$1,2))&gt;=57,VALUE(RIGHT($AB$1,2))&lt;=63),$D455,"COMUM"),GABARITO!$D:$D,0)),1,0))</f>
        <v/>
      </c>
      <c r="AC455" t="str">
        <f>IF(RESPOSTAS!AD455="","",IF(UPPER(RESPOSTAS!AD455)=INDEX(GABARITO!$C:$C,MATCH(TEXT(VALUE(RIGHT($AC$1,2)),"00")&amp;"|"&amp;IF(AND(VALUE(RIGHT($AC$1,2))&gt;=57,VALUE(RIGHT($AC$1,2))&lt;=63),$D455,"COMUM"),GABARITO!$D:$D,0)),1,0))</f>
        <v/>
      </c>
      <c r="AD455" t="str">
        <f>IF(RESPOSTAS!AE455="","",IF(UPPER(RESPOSTAS!AE455)=INDEX(GABARITO!$C:$C,MATCH(TEXT(VALUE(RIGHT($AD$1,2)),"00")&amp;"|"&amp;IF(AND(VALUE(RIGHT($AD$1,2))&gt;=57,VALUE(RIGHT($AD$1,2))&lt;=63),$D455,"COMUM"),GABARITO!$D:$D,0)),1,0))</f>
        <v/>
      </c>
      <c r="AE455" t="str">
        <f>IF(RESPOSTAS!AF455="","",IF(UPPER(RESPOSTAS!AF455)=INDEX(GABARITO!$C:$C,MATCH(TEXT(VALUE(RIGHT($AE$1,2)),"00")&amp;"|"&amp;IF(AND(VALUE(RIGHT($AE$1,2))&gt;=57,VALUE(RIGHT($AE$1,2))&lt;=63),$D455,"COMUM"),GABARITO!$D:$D,0)),1,0))</f>
        <v/>
      </c>
      <c r="AF455" t="str">
        <f>IF(RESPOSTAS!AG455="","",IF(UPPER(RESPOSTAS!AG455)=INDEX(GABARITO!$C:$C,MATCH(TEXT(VALUE(RIGHT($AF$1,2)),"00")&amp;"|"&amp;IF(AND(VALUE(RIGHT($AF$1,2))&gt;=57,VALUE(RIGHT($AF$1,2))&lt;=63),$D455,"COMUM"),GABARITO!$D:$D,0)),1,0))</f>
        <v/>
      </c>
      <c r="AG455" t="str">
        <f>IF(RESPOSTAS!AH455="","",IF(UPPER(RESPOSTAS!AH455)=INDEX(GABARITO!$C:$C,MATCH(TEXT(VALUE(RIGHT($AG$1,2)),"00")&amp;"|"&amp;IF(AND(VALUE(RIGHT($AG$1,2))&gt;=57,VALUE(RIGHT($AG$1,2))&lt;=63),$D455,"COMUM"),GABARITO!$D:$D,0)),1,0))</f>
        <v/>
      </c>
      <c r="AH455" t="str">
        <f>IF(RESPOSTAS!AI455="","",IF(UPPER(RESPOSTAS!AI455)=INDEX(GABARITO!$C:$C,MATCH(TEXT(VALUE(RIGHT($AH$1,2)),"00")&amp;"|"&amp;IF(AND(VALUE(RIGHT($AH$1,2))&gt;=57,VALUE(RIGHT($AH$1,2))&lt;=63),$D455,"COMUM"),GABARITO!$D:$D,0)),1,0))</f>
        <v/>
      </c>
      <c r="AI455" t="str">
        <f>IF(RESPOSTAS!AJ455="","",IF(UPPER(RESPOSTAS!AJ455)=INDEX(GABARITO!$C:$C,MATCH(TEXT(VALUE(RIGHT($AI$1,2)),"00")&amp;"|"&amp;IF(AND(VALUE(RIGHT($AI$1,2))&gt;=57,VALUE(RIGHT($AI$1,2))&lt;=63),$D455,"COMUM"),GABARITO!$D:$D,0)),1,0))</f>
        <v/>
      </c>
      <c r="AJ455" t="str">
        <f>IF(RESPOSTAS!AK455="","",IF(UPPER(RESPOSTAS!AK455)=INDEX(GABARITO!$C:$C,MATCH(TEXT(VALUE(RIGHT($AJ$1,2)),"00")&amp;"|"&amp;IF(AND(VALUE(RIGHT($AJ$1,2))&gt;=57,VALUE(RIGHT($AJ$1,2))&lt;=63),$D455,"COMUM"),GABARITO!$D:$D,0)),1,0))</f>
        <v/>
      </c>
      <c r="AK455" t="str">
        <f>IF(RESPOSTAS!AL455="","",IF(UPPER(RESPOSTAS!AL455)=INDEX(GABARITO!$C:$C,MATCH(TEXT(VALUE(RIGHT($AK$1,2)),"00")&amp;"|"&amp;IF(AND(VALUE(RIGHT($AK$1,2))&gt;=57,VALUE(RIGHT($AK$1,2))&lt;=63),$D455,"COMUM"),GABARITO!$D:$D,0)),1,0))</f>
        <v/>
      </c>
      <c r="AL455" t="str">
        <f>IF(RESPOSTAS!AM455="","",IF(UPPER(RESPOSTAS!AM455)=INDEX(GABARITO!$C:$C,MATCH(TEXT(VALUE(RIGHT($AL$1,2)),"00")&amp;"|"&amp;IF(AND(VALUE(RIGHT($AL$1,2))&gt;=57,VALUE(RIGHT($AL$1,2))&lt;=63),$D455,"COMUM"),GABARITO!$D:$D,0)),1,0))</f>
        <v/>
      </c>
      <c r="AM455" t="str">
        <f>IF(RESPOSTAS!AN455="","",IF(UPPER(RESPOSTAS!AN455)=INDEX(GABARITO!$C:$C,MATCH(TEXT(VALUE(RIGHT($AM$1,2)),"00")&amp;"|"&amp;IF(AND(VALUE(RIGHT($AM$1,2))&gt;=57,VALUE(RIGHT($AM$1,2))&lt;=63),$D455,"COMUM"),GABARITO!$D:$D,0)),1,0))</f>
        <v/>
      </c>
      <c r="AN455" t="str">
        <f>IF(RESPOSTAS!AO455="","",IF(UPPER(RESPOSTAS!AO455)=INDEX(GABARITO!$C:$C,MATCH(TEXT(VALUE(RIGHT($AN$1,2)),"00")&amp;"|"&amp;IF(AND(VALUE(RIGHT($AN$1,2))&gt;=57,VALUE(RIGHT($AN$1,2))&lt;=63),$D455,"COMUM"),GABARITO!$D:$D,0)),1,0))</f>
        <v/>
      </c>
      <c r="AO455" t="str">
        <f>IF(RESPOSTAS!AP455="","",IF(UPPER(RESPOSTAS!AP455)=INDEX(GABARITO!$C:$C,MATCH(TEXT(VALUE(RIGHT($AO$1,2)),"00")&amp;"|"&amp;IF(AND(VALUE(RIGHT($AO$1,2))&gt;=57,VALUE(RIGHT($AO$1,2))&lt;=63),$D455,"COMUM"),GABARITO!$D:$D,0)),1,0))</f>
        <v/>
      </c>
      <c r="AP455" t="str">
        <f>IF(RESPOSTAS!AQ455="","",IF(UPPER(RESPOSTAS!AQ455)=INDEX(GABARITO!$C:$C,MATCH(TEXT(VALUE(RIGHT($AP$1,2)),"00")&amp;"|"&amp;IF(AND(VALUE(RIGHT($AP$1,2))&gt;=57,VALUE(RIGHT($AP$1,2))&lt;=63),$D455,"COMUM"),GABARITO!$D:$D,0)),1,0))</f>
        <v/>
      </c>
      <c r="AQ455" t="str">
        <f>IF(RESPOSTAS!AR455="","",IF(UPPER(RESPOSTAS!AR455)=INDEX(GABARITO!$C:$C,MATCH(TEXT(VALUE(RIGHT($AQ$1,2)),"00")&amp;"|"&amp;IF(AND(VALUE(RIGHT($AQ$1,2))&gt;=57,VALUE(RIGHT($AQ$1,2))&lt;=63),$D455,"COMUM"),GABARITO!$D:$D,0)),1,0))</f>
        <v/>
      </c>
      <c r="AR455" t="str">
        <f>IF(RESPOSTAS!AS455="","",IF(UPPER(RESPOSTAS!AS455)=INDEX(GABARITO!$C:$C,MATCH(TEXT(VALUE(RIGHT($AR$1,2)),"00")&amp;"|"&amp;IF(AND(VALUE(RIGHT($AR$1,2))&gt;=57,VALUE(RIGHT($AR$1,2))&lt;=63),$D455,"COMUM"),GABARITO!$D:$D,0)),1,0))</f>
        <v/>
      </c>
      <c r="AS455" t="str">
        <f>IF(RESPOSTAS!AT455="","",IF(UPPER(RESPOSTAS!AT455)=INDEX(GABARITO!$C:$C,MATCH(TEXT(VALUE(RIGHT($AS$1,2)),"00")&amp;"|"&amp;IF(AND(VALUE(RIGHT($AS$1,2))&gt;=57,VALUE(RIGHT($AS$1,2))&lt;=63),$D455,"COMUM"),GABARITO!$D:$D,0)),1,0))</f>
        <v/>
      </c>
      <c r="AT455" t="str">
        <f>IF(RESPOSTAS!AU455="","",IF(UPPER(RESPOSTAS!AU455)=INDEX(GABARITO!$C:$C,MATCH(TEXT(VALUE(RIGHT($AT$1,2)),"00")&amp;"|"&amp;IF(AND(VALUE(RIGHT($AT$1,2))&gt;=57,VALUE(RIGHT($AT$1,2))&lt;=63),$D455,"COMUM"),GABARITO!$D:$D,0)),1,0))</f>
        <v/>
      </c>
      <c r="AU455" t="str">
        <f>IF(RESPOSTAS!AV455="","",IF(UPPER(RESPOSTAS!AV455)=INDEX(GABARITO!$C:$C,MATCH(TEXT(VALUE(RIGHT($AU$1,2)),"00")&amp;"|"&amp;IF(AND(VALUE(RIGHT($AU$1,2))&gt;=57,VALUE(RIGHT($AU$1,2))&lt;=63),$D455,"COMUM"),GABARITO!$D:$D,0)),1,0))</f>
        <v/>
      </c>
      <c r="AV455" t="str">
        <f>IF(RESPOSTAS!AW455="","",IF(UPPER(RESPOSTAS!AW455)=INDEX(GABARITO!$C:$C,MATCH(TEXT(VALUE(RIGHT($AV$1,2)),"00")&amp;"|"&amp;IF(AND(VALUE(RIGHT($AV$1,2))&gt;=57,VALUE(RIGHT($AV$1,2))&lt;=63),$D455,"COMUM"),GABARITO!$D:$D,0)),1,0))</f>
        <v/>
      </c>
      <c r="AW455" t="str">
        <f>IF(RESPOSTAS!AX455="","",IF(UPPER(RESPOSTAS!AX455)=INDEX(GABARITO!$C:$C,MATCH(TEXT(VALUE(RIGHT($AW$1,2)),"00")&amp;"|"&amp;IF(AND(VALUE(RIGHT($AW$1,2))&gt;=57,VALUE(RIGHT($AW$1,2))&lt;=63),$D455,"COMUM"),GABARITO!$D:$D,0)),1,0))</f>
        <v/>
      </c>
      <c r="AX455" t="str">
        <f>IF(RESPOSTAS!AY455="","",IF(UPPER(RESPOSTAS!AY455)=INDEX(GABARITO!$C:$C,MATCH(TEXT(VALUE(RIGHT($AX$1,2)),"00")&amp;"|"&amp;IF(AND(VALUE(RIGHT($AX$1,2))&gt;=57,VALUE(RIGHT($AX$1,2))&lt;=63),$D455,"COMUM"),GABARITO!$D:$D,0)),1,0))</f>
        <v/>
      </c>
      <c r="AY455" t="str">
        <f>IF(RESPOSTAS!AZ455="","",IF(UPPER(RESPOSTAS!AZ455)=INDEX(GABARITO!$C:$C,MATCH(TEXT(VALUE(RIGHT($AY$1,2)),"00")&amp;"|"&amp;IF(AND(VALUE(RIGHT($AY$1,2))&gt;=57,VALUE(RIGHT($AY$1,2))&lt;=63),$D455,"COMUM"),GABARITO!$D:$D,0)),1,0))</f>
        <v/>
      </c>
      <c r="AZ455" t="str">
        <f>IF(RESPOSTAS!BA455="","",IF(UPPER(RESPOSTAS!BA455)=INDEX(GABARITO!$C:$C,MATCH(TEXT(VALUE(RIGHT($AZ$1,2)),"00")&amp;"|"&amp;IF(AND(VALUE(RIGHT($AZ$1,2))&gt;=57,VALUE(RIGHT($AZ$1,2))&lt;=63),$D455,"COMUM"),GABARITO!$D:$D,0)),1,0))</f>
        <v/>
      </c>
      <c r="BA455" t="str">
        <f>IF(RESPOSTAS!BB455="","",IF(UPPER(RESPOSTAS!BB455)=INDEX(GABARITO!$C:$C,MATCH(TEXT(VALUE(RIGHT($BA$1,2)),"00")&amp;"|"&amp;IF(AND(VALUE(RIGHT($BA$1,2))&gt;=57,VALUE(RIGHT($BA$1,2))&lt;=63),$D455,"COMUM"),GABARITO!$D:$D,0)),1,0))</f>
        <v/>
      </c>
      <c r="BB455" t="str">
        <f>IF(RESPOSTAS!BC455="","",IF(UPPER(RESPOSTAS!BC455)=INDEX(GABARITO!$C:$C,MATCH(TEXT(VALUE(RIGHT($BB$1,2)),"00")&amp;"|"&amp;IF(AND(VALUE(RIGHT($BB$1,2))&gt;=57,VALUE(RIGHT($BB$1,2))&lt;=63),$D455,"COMUM"),GABARITO!$D:$D,0)),1,0))</f>
        <v/>
      </c>
      <c r="BC455" t="str">
        <f>IF(RESPOSTAS!BD455="","",IF(UPPER(RESPOSTAS!BD455)=INDEX(GABARITO!$C:$C,MATCH(TEXT(VALUE(RIGHT($BC$1,2)),"00")&amp;"|"&amp;IF(AND(VALUE(RIGHT($BC$1,2))&gt;=57,VALUE(RIGHT($BC$1,2))&lt;=63),$D455,"COMUM"),GABARITO!$D:$D,0)),1,0))</f>
        <v/>
      </c>
      <c r="BD455" t="str">
        <f>IF(RESPOSTAS!BE455="","",IF(UPPER(RESPOSTAS!BE455)=INDEX(GABARITO!$C:$C,MATCH(TEXT(VALUE(RIGHT($BD$1,2)),"00")&amp;"|"&amp;IF(AND(VALUE(RIGHT($BD$1,2))&gt;=57,VALUE(RIGHT($BD$1,2))&lt;=63),$D455,"COMUM"),GABARITO!$D:$D,0)),1,0))</f>
        <v/>
      </c>
      <c r="BE455" t="str">
        <f>IF(RESPOSTAS!BF455="","",IF(UPPER(RESPOSTAS!BF455)=INDEX(GABARITO!$C:$C,MATCH(TEXT(VALUE(RIGHT($BE$1,2)),"00")&amp;"|"&amp;IF(AND(VALUE(RIGHT($BE$1,2))&gt;=57,VALUE(RIGHT($BE$1,2))&lt;=63),$D455,"COMUM"),GABARITO!$D:$D,0)),1,0))</f>
        <v/>
      </c>
      <c r="BF455" t="str">
        <f>IF(RESPOSTAS!BG455="","",IF(UPPER(RESPOSTAS!BG455)=INDEX(GABARITO!$C:$C,MATCH(TEXT(VALUE(RIGHT($BF$1,2)),"00")&amp;"|"&amp;IF(AND(VALUE(RIGHT($BF$1,2))&gt;=57,VALUE(RIGHT($BF$1,2))&lt;=63),$D455,"COMUM"),GABARITO!$D:$D,0)),1,0))</f>
        <v/>
      </c>
      <c r="BG455" t="str">
        <f>IF(RESPOSTAS!BH455="","",IF(UPPER(RESPOSTAS!BH455)=INDEX(GABARITO!$C:$C,MATCH(TEXT(VALUE(RIGHT($BG$1,2)),"00")&amp;"|"&amp;IF(AND(VALUE(RIGHT($BG$1,2))&gt;=57,VALUE(RIGHT($BG$1,2))&lt;=63),$D455,"COMUM"),GABARITO!$D:$D,0)),1,0))</f>
        <v/>
      </c>
      <c r="BH455" t="str">
        <f>IF(RESPOSTAS!BI455="","",IF(UPPER(RESPOSTAS!BI455)=INDEX(GABARITO!$C:$C,MATCH(TEXT(VALUE(RIGHT($BH$1,2)),"00")&amp;"|"&amp;IF(AND(VALUE(RIGHT($BH$1,2))&gt;=57,VALUE(RIGHT($BH$1,2))&lt;=63),$D455,"COMUM"),GABARITO!$D:$D,0)),1,0))</f>
        <v/>
      </c>
      <c r="BI455" t="str">
        <f>IF(RESPOSTAS!BJ455="","",IF(UPPER(RESPOSTAS!BJ455)=INDEX(GABARITO!$C:$C,MATCH(TEXT(VALUE(RIGHT($BI$1,2)),"00")&amp;"|"&amp;IF(AND(VALUE(RIGHT($BI$1,2))&gt;=57,VALUE(RIGHT($BI$1,2))&lt;=63),$D455,"COMUM"),GABARITO!$D:$D,0)),1,0))</f>
        <v/>
      </c>
      <c r="BJ455" t="str">
        <f>IF(RESPOSTAS!BK455="","",IF(UPPER(RESPOSTAS!BK455)=INDEX(GABARITO!$C:$C,MATCH(TEXT(VALUE(RIGHT($BJ$1,2)),"00")&amp;"|"&amp;IF(AND(VALUE(RIGHT($BJ$1,2))&gt;=57,VALUE(RIGHT($BJ$1,2))&lt;=63),$D455,"COMUM"),GABARITO!$D:$D,0)),1,0))</f>
        <v/>
      </c>
      <c r="BK455" t="str">
        <f>IF(RESPOSTAS!BL455="","",IF(UPPER(RESPOSTAS!BL455)=INDEX(GABARITO!$C:$C,MATCH(TEXT(VALUE(RIGHT($BK$1,2)),"00")&amp;"|"&amp;IF(AND(VALUE(RIGHT($BK$1,2))&gt;=57,VALUE(RIGHT($BK$1,2))&lt;=63),$D455,"COMUM"),GABARITO!$D:$D,0)),1,0))</f>
        <v/>
      </c>
      <c r="BL455" t="str">
        <f>IF(RESPOSTAS!BM455="","",IF(UPPER(RESPOSTAS!BM455)=INDEX(GABARITO!$C:$C,MATCH(TEXT(VALUE(RIGHT($BL$1,2)),"00")&amp;"|"&amp;IF(AND(VALUE(RIGHT($BL$1,2))&gt;=57,VALUE(RIGHT($BL$1,2))&lt;=63),$D455,"COMUM"),GABARITO!$D:$D,0)),1,0))</f>
        <v/>
      </c>
      <c r="BM455" t="str">
        <f>IF(RESPOSTAS!BN455="","",IF(UPPER(RESPOSTAS!BN455)=INDEX(GABARITO!$C:$C,MATCH(TEXT(VALUE(RIGHT($BM$1,2)),"00")&amp;"|"&amp;IF(AND(VALUE(RIGHT($BM$1,2))&gt;=57,VALUE(RIGHT($BM$1,2))&lt;=63),$D455,"COMUM"),GABARITO!$D:$D,0)),1,0))</f>
        <v/>
      </c>
      <c r="BN455" t="str">
        <f>IF(RESPOSTAS!BO455="","",IF(UPPER(RESPOSTAS!BO455)=INDEX(GABARITO!$C:$C,MATCH(TEXT(VALUE(RIGHT($BN$1,2)),"00")&amp;"|"&amp;IF(AND(VALUE(RIGHT($BN$1,2))&gt;=57,VALUE(RIGHT($BN$1,2))&lt;=63),$D455,"COMUM"),GABARITO!$D:$D,0)),1,0))</f>
        <v/>
      </c>
      <c r="BO455" t="str">
        <f>IF(RESPOSTAS!BP455="","",IF(UPPER(RESPOSTAS!BP455)=INDEX(GABARITO!$C:$C,MATCH(TEXT(VALUE(RIGHT($BO$1,2)),"00")&amp;"|"&amp;IF(AND(VALUE(RIGHT($BO$1,2))&gt;=57,VALUE(RIGHT($BO$1,2))&lt;=63),$D455,"COMUM"),GABARITO!$D:$D,0)),1,0))</f>
        <v/>
      </c>
      <c r="BP455">
        <f>COUNTIF(RESPOSTAS!F455:BP455,"&lt;&gt;")</f>
        <v>0</v>
      </c>
      <c r="BQ455" t="str">
        <f t="shared" si="72"/>
        <v/>
      </c>
      <c r="BR455" s="10" t="str">
        <f t="shared" si="73"/>
        <v/>
      </c>
      <c r="BT455" s="11" t="str">
        <f t="shared" si="75"/>
        <v/>
      </c>
      <c r="BU455" s="11" t="str">
        <f t="shared" si="76"/>
        <v/>
      </c>
      <c r="BV455" s="11" t="str">
        <f t="shared" si="77"/>
        <v/>
      </c>
      <c r="BW455" s="11" t="str">
        <f t="shared" si="78"/>
        <v/>
      </c>
      <c r="BX455" s="11" t="str">
        <f t="shared" si="79"/>
        <v/>
      </c>
      <c r="BY455" s="11" t="str">
        <f t="shared" si="80"/>
        <v/>
      </c>
      <c r="BZ455" s="3" t="str">
        <f t="shared" si="74"/>
        <v/>
      </c>
      <c r="CA455" s="3" t="e">
        <f t="shared" si="71"/>
        <v>#VALUE!</v>
      </c>
    </row>
    <row r="456" spans="1:79" x14ac:dyDescent="0.25">
      <c r="A456" t="str">
        <f>IF(RESPOSTAS!A456="","",RESPOSTAS!A456)</f>
        <v/>
      </c>
      <c r="B456" t="str">
        <f>IF(RESPOSTAS!C456="","",RESPOSTAS!C456)</f>
        <v/>
      </c>
      <c r="C456" t="str">
        <f>IF(RESPOSTAS!D456="","",RESPOSTAS!D456)</f>
        <v/>
      </c>
      <c r="D456" t="str">
        <f>IF(RESPOSTAS!E456="","",RESPOSTAS!E456)</f>
        <v/>
      </c>
      <c r="E456" t="str">
        <f>IF(RESPOSTAS!F456="","",IF(UPPER(RESPOSTAS!F456)=INDEX(GABARITO!$C:$C,MATCH(TEXT(VALUE(RIGHT($E$1,2)),"00")&amp;"|"&amp;IF(AND(VALUE(RIGHT($E$1,2))&gt;=57,VALUE(RIGHT($E$1,2))&lt;=63),$D456,"COMUM"),GABARITO!$D:$D,0)),1,0))</f>
        <v/>
      </c>
      <c r="F456" t="str">
        <f>IF(RESPOSTAS!G456="","",IF(UPPER(RESPOSTAS!G456)=INDEX(GABARITO!$C:$C,MATCH(TEXT(VALUE(RIGHT($F$1,2)),"00")&amp;"|"&amp;IF(AND(VALUE(RIGHT($F$1,2))&gt;=57,VALUE(RIGHT($F$1,2))&lt;=63),$D456,"COMUM"),GABARITO!$D:$D,0)),1,0))</f>
        <v/>
      </c>
      <c r="G456" t="str">
        <f>IF(RESPOSTAS!H456="","",IF(UPPER(RESPOSTAS!H456)=INDEX(GABARITO!$C:$C,MATCH(TEXT(VALUE(RIGHT($G$1,2)),"00")&amp;"|"&amp;IF(AND(VALUE(RIGHT($G$1,2))&gt;=57,VALUE(RIGHT($G$1,2))&lt;=63),$D456,"COMUM"),GABARITO!$D:$D,0)),1,0))</f>
        <v/>
      </c>
      <c r="H456" t="str">
        <f>IF(RESPOSTAS!I456="","",IF(UPPER(RESPOSTAS!I456)=INDEX(GABARITO!$C:$C,MATCH(TEXT(VALUE(RIGHT($H$1,2)),"00")&amp;"|"&amp;IF(AND(VALUE(RIGHT($H$1,2))&gt;=57,VALUE(RIGHT($H$1,2))&lt;=63),$D456,"COMUM"),GABARITO!$D:$D,0)),1,0))</f>
        <v/>
      </c>
      <c r="I456" t="str">
        <f>IF(RESPOSTAS!J456="","",IF(UPPER(RESPOSTAS!J456)=INDEX(GABARITO!$C:$C,MATCH(TEXT(VALUE(RIGHT($I$1,2)),"00")&amp;"|"&amp;IF(AND(VALUE(RIGHT($I$1,2))&gt;=57,VALUE(RIGHT($I$1,2))&lt;=63),$D456,"COMUM"),GABARITO!$D:$D,0)),1,0))</f>
        <v/>
      </c>
      <c r="J456" t="str">
        <f>IF(RESPOSTAS!K456="","",IF(UPPER(RESPOSTAS!K456)=INDEX(GABARITO!$C:$C,MATCH(TEXT(VALUE(RIGHT($J$1,2)),"00")&amp;"|"&amp;IF(AND(VALUE(RIGHT($J$1,2))&gt;=57,VALUE(RIGHT($J$1,2))&lt;=63),$D456,"COMUM"),GABARITO!$D:$D,0)),1,0))</f>
        <v/>
      </c>
      <c r="K456" t="str">
        <f>IF(RESPOSTAS!L456="","",IF(UPPER(RESPOSTAS!L456)=INDEX(GABARITO!$C:$C,MATCH(TEXT(VALUE(RIGHT($K$1,2)),"00")&amp;"|"&amp;IF(AND(VALUE(RIGHT($K$1,2))&gt;=57,VALUE(RIGHT($K$1,2))&lt;=63),$D456,"COMUM"),GABARITO!$D:$D,0)),1,0))</f>
        <v/>
      </c>
      <c r="L456" t="str">
        <f>IF(RESPOSTAS!M456="","",IF(UPPER(RESPOSTAS!M456)=INDEX(GABARITO!$C:$C,MATCH(TEXT(VALUE(RIGHT($L$1,2)),"00")&amp;"|"&amp;IF(AND(VALUE(RIGHT($L$1,2))&gt;=57,VALUE(RIGHT($L$1,2))&lt;=63),$D456,"COMUM"),GABARITO!$D:$D,0)),1,0))</f>
        <v/>
      </c>
      <c r="M456" t="str">
        <f>IF(RESPOSTAS!N456="","",IF(UPPER(RESPOSTAS!N456)=INDEX(GABARITO!$C:$C,MATCH(TEXT(VALUE(RIGHT($M$1,2)),"00")&amp;"|"&amp;IF(AND(VALUE(RIGHT($M$1,2))&gt;=57,VALUE(RIGHT($M$1,2))&lt;=63),$D456,"COMUM"),GABARITO!$D:$D,0)),1,0))</f>
        <v/>
      </c>
      <c r="N456" t="str">
        <f>IF(RESPOSTAS!O456="","",IF(UPPER(RESPOSTAS!O456)=INDEX(GABARITO!$C:$C,MATCH(TEXT(VALUE(RIGHT($E$1,2)),"00")&amp;"|"&amp;IF(AND(VALUE(RIGHT($E$1,2))&gt;=57,VALUE(RIGHT($E$1,2))&lt;=63),$D456,"COMUM"),GABARITO!$D:$D,0)),1,0))</f>
        <v/>
      </c>
      <c r="O456" t="str">
        <f>IF(RESPOSTAS!P456="","",IF(UPPER(RESPOSTAS!P456)=INDEX(GABARITO!$C:$C,MATCH(TEXT(VALUE(RIGHT($O$1,2)),"00")&amp;"|"&amp;IF(AND(VALUE(RIGHT($O$1,2))&gt;=57,VALUE(RIGHT($O$1,2))&lt;=63),$D456,"COMUM"),GABARITO!$D:$D,0)),1,0))</f>
        <v/>
      </c>
      <c r="P456" t="str">
        <f>IF(RESPOSTAS!Q456="","",IF(UPPER(RESPOSTAS!Q456)=INDEX(GABARITO!$C:$C,MATCH(TEXT(VALUE(RIGHT($P$1,2)),"00")&amp;"|"&amp;IF(AND(VALUE(RIGHT($P$1,2))&gt;=57,VALUE(RIGHT($P$1,2))&lt;=63),$D456,"COMUM"),GABARITO!$D:$D,0)),1,0))</f>
        <v/>
      </c>
      <c r="Q456" t="str">
        <f>IF(RESPOSTAS!R456="","",IF(UPPER(RESPOSTAS!R456)=INDEX(GABARITO!$C:$C,MATCH(TEXT(VALUE(RIGHT($Q$1,2)),"00")&amp;"|"&amp;IF(AND(VALUE(RIGHT($Q$1,2))&gt;=57,VALUE(RIGHT($Q$1,2))&lt;=63),$D456,"COMUM"),GABARITO!$D:$D,0)),1,0))</f>
        <v/>
      </c>
      <c r="R456" t="str">
        <f>IF(RESPOSTAS!S456="","",IF(UPPER(RESPOSTAS!S456)=INDEX(GABARITO!$C:$C,MATCH(TEXT(VALUE(RIGHT($R$1,2)),"00")&amp;"|"&amp;IF(AND(VALUE(RIGHT($R$1,2))&gt;=57,VALUE(RIGHT($R$1,2))&lt;=63),$D456,"COMUM"),GABARITO!$D:$D,0)),1,0))</f>
        <v/>
      </c>
      <c r="S456" t="str">
        <f>IF(RESPOSTAS!T456="","",IF(UPPER(RESPOSTAS!T456)=INDEX(GABARITO!$C:$C,MATCH(TEXT(VALUE(RIGHT($S$1,2)),"00")&amp;"|"&amp;IF(AND(VALUE(RIGHT($S$1,2))&gt;=57,VALUE(RIGHT($S$1,2))&lt;=63),$D456,"COMUM"),GABARITO!$D:$D,0)),1,0))</f>
        <v/>
      </c>
      <c r="T456" t="str">
        <f>IF(RESPOSTAS!U456="","",IF(UPPER(RESPOSTAS!U456)=INDEX(GABARITO!$C:$C,MATCH(TEXT(VALUE(RIGHT($T$1,2)),"00")&amp;"|"&amp;IF(AND(VALUE(RIGHT($T$1,2))&gt;=57,VALUE(RIGHT($T$1,2))&lt;=63),$D456,"COMUM"),GABARITO!$D:$D,0)),1,0))</f>
        <v/>
      </c>
      <c r="U456" t="str">
        <f>IF(RESPOSTAS!V456="","",IF(UPPER(RESPOSTAS!V456)=INDEX(GABARITO!$C:$C,MATCH(TEXT(VALUE(RIGHT($U$1,2)),"00")&amp;"|"&amp;IF(AND(VALUE(RIGHT($U$1,2))&gt;=57,VALUE(RIGHT($U$1,2))&lt;=63),$D456,"COMUM"),GABARITO!$D:$D,0)),1,0))</f>
        <v/>
      </c>
      <c r="V456" t="str">
        <f>IF(RESPOSTAS!W456="","",IF(UPPER(RESPOSTAS!W456)=INDEX(GABARITO!$C:$C,MATCH(TEXT(VALUE(RIGHT($E$1,2)),"00")&amp;"|"&amp;IF(AND(VALUE(RIGHT($E$1,2))&gt;=57,VALUE(RIGHT($E$1,2))&lt;=63),$D456,"COMUM"),GABARITO!$D:$D,0)),1,0))</f>
        <v/>
      </c>
      <c r="W456" t="str">
        <f>IF(RESPOSTAS!X456="","",IF(UPPER(RESPOSTAS!X456)=INDEX(GABARITO!$C:$C,MATCH(TEXT(VALUE(RIGHT($W$1,2)),"00")&amp;"|"&amp;IF(AND(VALUE(RIGHT($W$1,2))&gt;=57,VALUE(RIGHT($W$1,2))&lt;=63),$D456,"COMUM"),GABARITO!$D:$D,0)),1,0))</f>
        <v/>
      </c>
      <c r="X456" t="str">
        <f>IF(RESPOSTAS!Y456="","",IF(UPPER(RESPOSTAS!Y456)=INDEX(GABARITO!$C:$C,MATCH(TEXT(VALUE(RIGHT($X$1,2)),"00")&amp;"|"&amp;IF(AND(VALUE(RIGHT($X$1,2))&gt;=57,VALUE(RIGHT($X$1,2))&lt;=63),$D456,"COMUM"),GABARITO!$D:$D,0)),1,0))</f>
        <v/>
      </c>
      <c r="Y456" t="str">
        <f>IF(RESPOSTAS!Z456="","",IF(UPPER(RESPOSTAS!Z456)=INDEX(GABARITO!$C:$C,MATCH(TEXT(VALUE(RIGHT($Y$1,2)),"00")&amp;"|"&amp;IF(AND(VALUE(RIGHT($Y$1,2))&gt;=57,VALUE(RIGHT($Y$1,2))&lt;=63),$D456,"COMUM"),GABARITO!$D:$D,0)),1,0))</f>
        <v/>
      </c>
      <c r="Z456" t="str">
        <f>IF(RESPOSTAS!AA456="","",IF(UPPER(RESPOSTAS!AA456)=INDEX(GABARITO!$C:$C,MATCH(TEXT(VALUE(RIGHT($Z$1,2)),"00")&amp;"|"&amp;IF(AND(VALUE(RIGHT($Z$1,2))&gt;=57,VALUE(RIGHT($Z$1,2))&lt;=63),$D456,"COMUM"),GABARITO!$D:$D,0)),1,0))</f>
        <v/>
      </c>
      <c r="AA456" t="str">
        <f>IF(RESPOSTAS!AB456="","",IF(UPPER(RESPOSTAS!AB456)=INDEX(GABARITO!$C:$C,MATCH(TEXT(VALUE(RIGHT($AA$1,2)),"00")&amp;"|"&amp;IF(AND(VALUE(RIGHT($AA$1,2))&gt;=57,VALUE(RIGHT($AA$1,2))&lt;=63),$D456,"COMUM"),GABARITO!$D:$D,0)),1,0))</f>
        <v/>
      </c>
      <c r="AB456" t="str">
        <f>IF(RESPOSTAS!AC456="","",IF(UPPER(RESPOSTAS!AC456)=INDEX(GABARITO!$C:$C,MATCH(TEXT(VALUE(RIGHT($AB$1,2)),"00")&amp;"|"&amp;IF(AND(VALUE(RIGHT($AB$1,2))&gt;=57,VALUE(RIGHT($AB$1,2))&lt;=63),$D456,"COMUM"),GABARITO!$D:$D,0)),1,0))</f>
        <v/>
      </c>
      <c r="AC456" t="str">
        <f>IF(RESPOSTAS!AD456="","",IF(UPPER(RESPOSTAS!AD456)=INDEX(GABARITO!$C:$C,MATCH(TEXT(VALUE(RIGHT($AC$1,2)),"00")&amp;"|"&amp;IF(AND(VALUE(RIGHT($AC$1,2))&gt;=57,VALUE(RIGHT($AC$1,2))&lt;=63),$D456,"COMUM"),GABARITO!$D:$D,0)),1,0))</f>
        <v/>
      </c>
      <c r="AD456" t="str">
        <f>IF(RESPOSTAS!AE456="","",IF(UPPER(RESPOSTAS!AE456)=INDEX(GABARITO!$C:$C,MATCH(TEXT(VALUE(RIGHT($AD$1,2)),"00")&amp;"|"&amp;IF(AND(VALUE(RIGHT($AD$1,2))&gt;=57,VALUE(RIGHT($AD$1,2))&lt;=63),$D456,"COMUM"),GABARITO!$D:$D,0)),1,0))</f>
        <v/>
      </c>
      <c r="AE456" t="str">
        <f>IF(RESPOSTAS!AF456="","",IF(UPPER(RESPOSTAS!AF456)=INDEX(GABARITO!$C:$C,MATCH(TEXT(VALUE(RIGHT($AE$1,2)),"00")&amp;"|"&amp;IF(AND(VALUE(RIGHT($AE$1,2))&gt;=57,VALUE(RIGHT($AE$1,2))&lt;=63),$D456,"COMUM"),GABARITO!$D:$D,0)),1,0))</f>
        <v/>
      </c>
      <c r="AF456" t="str">
        <f>IF(RESPOSTAS!AG456="","",IF(UPPER(RESPOSTAS!AG456)=INDEX(GABARITO!$C:$C,MATCH(TEXT(VALUE(RIGHT($AF$1,2)),"00")&amp;"|"&amp;IF(AND(VALUE(RIGHT($AF$1,2))&gt;=57,VALUE(RIGHT($AF$1,2))&lt;=63),$D456,"COMUM"),GABARITO!$D:$D,0)),1,0))</f>
        <v/>
      </c>
      <c r="AG456" t="str">
        <f>IF(RESPOSTAS!AH456="","",IF(UPPER(RESPOSTAS!AH456)=INDEX(GABARITO!$C:$C,MATCH(TEXT(VALUE(RIGHT($AG$1,2)),"00")&amp;"|"&amp;IF(AND(VALUE(RIGHT($AG$1,2))&gt;=57,VALUE(RIGHT($AG$1,2))&lt;=63),$D456,"COMUM"),GABARITO!$D:$D,0)),1,0))</f>
        <v/>
      </c>
      <c r="AH456" t="str">
        <f>IF(RESPOSTAS!AI456="","",IF(UPPER(RESPOSTAS!AI456)=INDEX(GABARITO!$C:$C,MATCH(TEXT(VALUE(RIGHT($AH$1,2)),"00")&amp;"|"&amp;IF(AND(VALUE(RIGHT($AH$1,2))&gt;=57,VALUE(RIGHT($AH$1,2))&lt;=63),$D456,"COMUM"),GABARITO!$D:$D,0)),1,0))</f>
        <v/>
      </c>
      <c r="AI456" t="str">
        <f>IF(RESPOSTAS!AJ456="","",IF(UPPER(RESPOSTAS!AJ456)=INDEX(GABARITO!$C:$C,MATCH(TEXT(VALUE(RIGHT($AI$1,2)),"00")&amp;"|"&amp;IF(AND(VALUE(RIGHT($AI$1,2))&gt;=57,VALUE(RIGHT($AI$1,2))&lt;=63),$D456,"COMUM"),GABARITO!$D:$D,0)),1,0))</f>
        <v/>
      </c>
      <c r="AJ456" t="str">
        <f>IF(RESPOSTAS!AK456="","",IF(UPPER(RESPOSTAS!AK456)=INDEX(GABARITO!$C:$C,MATCH(TEXT(VALUE(RIGHT($AJ$1,2)),"00")&amp;"|"&amp;IF(AND(VALUE(RIGHT($AJ$1,2))&gt;=57,VALUE(RIGHT($AJ$1,2))&lt;=63),$D456,"COMUM"),GABARITO!$D:$D,0)),1,0))</f>
        <v/>
      </c>
      <c r="AK456" t="str">
        <f>IF(RESPOSTAS!AL456="","",IF(UPPER(RESPOSTAS!AL456)=INDEX(GABARITO!$C:$C,MATCH(TEXT(VALUE(RIGHT($AK$1,2)),"00")&amp;"|"&amp;IF(AND(VALUE(RIGHT($AK$1,2))&gt;=57,VALUE(RIGHT($AK$1,2))&lt;=63),$D456,"COMUM"),GABARITO!$D:$D,0)),1,0))</f>
        <v/>
      </c>
      <c r="AL456" t="str">
        <f>IF(RESPOSTAS!AM456="","",IF(UPPER(RESPOSTAS!AM456)=INDEX(GABARITO!$C:$C,MATCH(TEXT(VALUE(RIGHT($AL$1,2)),"00")&amp;"|"&amp;IF(AND(VALUE(RIGHT($AL$1,2))&gt;=57,VALUE(RIGHT($AL$1,2))&lt;=63),$D456,"COMUM"),GABARITO!$D:$D,0)),1,0))</f>
        <v/>
      </c>
      <c r="AM456" t="str">
        <f>IF(RESPOSTAS!AN456="","",IF(UPPER(RESPOSTAS!AN456)=INDEX(GABARITO!$C:$C,MATCH(TEXT(VALUE(RIGHT($AM$1,2)),"00")&amp;"|"&amp;IF(AND(VALUE(RIGHT($AM$1,2))&gt;=57,VALUE(RIGHT($AM$1,2))&lt;=63),$D456,"COMUM"),GABARITO!$D:$D,0)),1,0))</f>
        <v/>
      </c>
      <c r="AN456" t="str">
        <f>IF(RESPOSTAS!AO456="","",IF(UPPER(RESPOSTAS!AO456)=INDEX(GABARITO!$C:$C,MATCH(TEXT(VALUE(RIGHT($AN$1,2)),"00")&amp;"|"&amp;IF(AND(VALUE(RIGHT($AN$1,2))&gt;=57,VALUE(RIGHT($AN$1,2))&lt;=63),$D456,"COMUM"),GABARITO!$D:$D,0)),1,0))</f>
        <v/>
      </c>
      <c r="AO456" t="str">
        <f>IF(RESPOSTAS!AP456="","",IF(UPPER(RESPOSTAS!AP456)=INDEX(GABARITO!$C:$C,MATCH(TEXT(VALUE(RIGHT($AO$1,2)),"00")&amp;"|"&amp;IF(AND(VALUE(RIGHT($AO$1,2))&gt;=57,VALUE(RIGHT($AO$1,2))&lt;=63),$D456,"COMUM"),GABARITO!$D:$D,0)),1,0))</f>
        <v/>
      </c>
      <c r="AP456" t="str">
        <f>IF(RESPOSTAS!AQ456="","",IF(UPPER(RESPOSTAS!AQ456)=INDEX(GABARITO!$C:$C,MATCH(TEXT(VALUE(RIGHT($AP$1,2)),"00")&amp;"|"&amp;IF(AND(VALUE(RIGHT($AP$1,2))&gt;=57,VALUE(RIGHT($AP$1,2))&lt;=63),$D456,"COMUM"),GABARITO!$D:$D,0)),1,0))</f>
        <v/>
      </c>
      <c r="AQ456" t="str">
        <f>IF(RESPOSTAS!AR456="","",IF(UPPER(RESPOSTAS!AR456)=INDEX(GABARITO!$C:$C,MATCH(TEXT(VALUE(RIGHT($AQ$1,2)),"00")&amp;"|"&amp;IF(AND(VALUE(RIGHT($AQ$1,2))&gt;=57,VALUE(RIGHT($AQ$1,2))&lt;=63),$D456,"COMUM"),GABARITO!$D:$D,0)),1,0))</f>
        <v/>
      </c>
      <c r="AR456" t="str">
        <f>IF(RESPOSTAS!AS456="","",IF(UPPER(RESPOSTAS!AS456)=INDEX(GABARITO!$C:$C,MATCH(TEXT(VALUE(RIGHT($AR$1,2)),"00")&amp;"|"&amp;IF(AND(VALUE(RIGHT($AR$1,2))&gt;=57,VALUE(RIGHT($AR$1,2))&lt;=63),$D456,"COMUM"),GABARITO!$D:$D,0)),1,0))</f>
        <v/>
      </c>
      <c r="AS456" t="str">
        <f>IF(RESPOSTAS!AT456="","",IF(UPPER(RESPOSTAS!AT456)=INDEX(GABARITO!$C:$C,MATCH(TEXT(VALUE(RIGHT($AS$1,2)),"00")&amp;"|"&amp;IF(AND(VALUE(RIGHT($AS$1,2))&gt;=57,VALUE(RIGHT($AS$1,2))&lt;=63),$D456,"COMUM"),GABARITO!$D:$D,0)),1,0))</f>
        <v/>
      </c>
      <c r="AT456" t="str">
        <f>IF(RESPOSTAS!AU456="","",IF(UPPER(RESPOSTAS!AU456)=INDEX(GABARITO!$C:$C,MATCH(TEXT(VALUE(RIGHT($AT$1,2)),"00")&amp;"|"&amp;IF(AND(VALUE(RIGHT($AT$1,2))&gt;=57,VALUE(RIGHT($AT$1,2))&lt;=63),$D456,"COMUM"),GABARITO!$D:$D,0)),1,0))</f>
        <v/>
      </c>
      <c r="AU456" t="str">
        <f>IF(RESPOSTAS!AV456="","",IF(UPPER(RESPOSTAS!AV456)=INDEX(GABARITO!$C:$C,MATCH(TEXT(VALUE(RIGHT($AU$1,2)),"00")&amp;"|"&amp;IF(AND(VALUE(RIGHT($AU$1,2))&gt;=57,VALUE(RIGHT($AU$1,2))&lt;=63),$D456,"COMUM"),GABARITO!$D:$D,0)),1,0))</f>
        <v/>
      </c>
      <c r="AV456" t="str">
        <f>IF(RESPOSTAS!AW456="","",IF(UPPER(RESPOSTAS!AW456)=INDEX(GABARITO!$C:$C,MATCH(TEXT(VALUE(RIGHT($AV$1,2)),"00")&amp;"|"&amp;IF(AND(VALUE(RIGHT($AV$1,2))&gt;=57,VALUE(RIGHT($AV$1,2))&lt;=63),$D456,"COMUM"),GABARITO!$D:$D,0)),1,0))</f>
        <v/>
      </c>
      <c r="AW456" t="str">
        <f>IF(RESPOSTAS!AX456="","",IF(UPPER(RESPOSTAS!AX456)=INDEX(GABARITO!$C:$C,MATCH(TEXT(VALUE(RIGHT($AW$1,2)),"00")&amp;"|"&amp;IF(AND(VALUE(RIGHT($AW$1,2))&gt;=57,VALUE(RIGHT($AW$1,2))&lt;=63),$D456,"COMUM"),GABARITO!$D:$D,0)),1,0))</f>
        <v/>
      </c>
      <c r="AX456" t="str">
        <f>IF(RESPOSTAS!AY456="","",IF(UPPER(RESPOSTAS!AY456)=INDEX(GABARITO!$C:$C,MATCH(TEXT(VALUE(RIGHT($AX$1,2)),"00")&amp;"|"&amp;IF(AND(VALUE(RIGHT($AX$1,2))&gt;=57,VALUE(RIGHT($AX$1,2))&lt;=63),$D456,"COMUM"),GABARITO!$D:$D,0)),1,0))</f>
        <v/>
      </c>
      <c r="AY456" t="str">
        <f>IF(RESPOSTAS!AZ456="","",IF(UPPER(RESPOSTAS!AZ456)=INDEX(GABARITO!$C:$C,MATCH(TEXT(VALUE(RIGHT($AY$1,2)),"00")&amp;"|"&amp;IF(AND(VALUE(RIGHT($AY$1,2))&gt;=57,VALUE(RIGHT($AY$1,2))&lt;=63),$D456,"COMUM"),GABARITO!$D:$D,0)),1,0))</f>
        <v/>
      </c>
      <c r="AZ456" t="str">
        <f>IF(RESPOSTAS!BA456="","",IF(UPPER(RESPOSTAS!BA456)=INDEX(GABARITO!$C:$C,MATCH(TEXT(VALUE(RIGHT($AZ$1,2)),"00")&amp;"|"&amp;IF(AND(VALUE(RIGHT($AZ$1,2))&gt;=57,VALUE(RIGHT($AZ$1,2))&lt;=63),$D456,"COMUM"),GABARITO!$D:$D,0)),1,0))</f>
        <v/>
      </c>
      <c r="BA456" t="str">
        <f>IF(RESPOSTAS!BB456="","",IF(UPPER(RESPOSTAS!BB456)=INDEX(GABARITO!$C:$C,MATCH(TEXT(VALUE(RIGHT($BA$1,2)),"00")&amp;"|"&amp;IF(AND(VALUE(RIGHT($BA$1,2))&gt;=57,VALUE(RIGHT($BA$1,2))&lt;=63),$D456,"COMUM"),GABARITO!$D:$D,0)),1,0))</f>
        <v/>
      </c>
      <c r="BB456" t="str">
        <f>IF(RESPOSTAS!BC456="","",IF(UPPER(RESPOSTAS!BC456)=INDEX(GABARITO!$C:$C,MATCH(TEXT(VALUE(RIGHT($BB$1,2)),"00")&amp;"|"&amp;IF(AND(VALUE(RIGHT($BB$1,2))&gt;=57,VALUE(RIGHT($BB$1,2))&lt;=63),$D456,"COMUM"),GABARITO!$D:$D,0)),1,0))</f>
        <v/>
      </c>
      <c r="BC456" t="str">
        <f>IF(RESPOSTAS!BD456="","",IF(UPPER(RESPOSTAS!BD456)=INDEX(GABARITO!$C:$C,MATCH(TEXT(VALUE(RIGHT($BC$1,2)),"00")&amp;"|"&amp;IF(AND(VALUE(RIGHT($BC$1,2))&gt;=57,VALUE(RIGHT($BC$1,2))&lt;=63),$D456,"COMUM"),GABARITO!$D:$D,0)),1,0))</f>
        <v/>
      </c>
      <c r="BD456" t="str">
        <f>IF(RESPOSTAS!BE456="","",IF(UPPER(RESPOSTAS!BE456)=INDEX(GABARITO!$C:$C,MATCH(TEXT(VALUE(RIGHT($BD$1,2)),"00")&amp;"|"&amp;IF(AND(VALUE(RIGHT($BD$1,2))&gt;=57,VALUE(RIGHT($BD$1,2))&lt;=63),$D456,"COMUM"),GABARITO!$D:$D,0)),1,0))</f>
        <v/>
      </c>
      <c r="BE456" t="str">
        <f>IF(RESPOSTAS!BF456="","",IF(UPPER(RESPOSTAS!BF456)=INDEX(GABARITO!$C:$C,MATCH(TEXT(VALUE(RIGHT($BE$1,2)),"00")&amp;"|"&amp;IF(AND(VALUE(RIGHT($BE$1,2))&gt;=57,VALUE(RIGHT($BE$1,2))&lt;=63),$D456,"COMUM"),GABARITO!$D:$D,0)),1,0))</f>
        <v/>
      </c>
      <c r="BF456" t="str">
        <f>IF(RESPOSTAS!BG456="","",IF(UPPER(RESPOSTAS!BG456)=INDEX(GABARITO!$C:$C,MATCH(TEXT(VALUE(RIGHT($BF$1,2)),"00")&amp;"|"&amp;IF(AND(VALUE(RIGHT($BF$1,2))&gt;=57,VALUE(RIGHT($BF$1,2))&lt;=63),$D456,"COMUM"),GABARITO!$D:$D,0)),1,0))</f>
        <v/>
      </c>
      <c r="BG456" t="str">
        <f>IF(RESPOSTAS!BH456="","",IF(UPPER(RESPOSTAS!BH456)=INDEX(GABARITO!$C:$C,MATCH(TEXT(VALUE(RIGHT($BG$1,2)),"00")&amp;"|"&amp;IF(AND(VALUE(RIGHT($BG$1,2))&gt;=57,VALUE(RIGHT($BG$1,2))&lt;=63),$D456,"COMUM"),GABARITO!$D:$D,0)),1,0))</f>
        <v/>
      </c>
      <c r="BH456" t="str">
        <f>IF(RESPOSTAS!BI456="","",IF(UPPER(RESPOSTAS!BI456)=INDEX(GABARITO!$C:$C,MATCH(TEXT(VALUE(RIGHT($BH$1,2)),"00")&amp;"|"&amp;IF(AND(VALUE(RIGHT($BH$1,2))&gt;=57,VALUE(RIGHT($BH$1,2))&lt;=63),$D456,"COMUM"),GABARITO!$D:$D,0)),1,0))</f>
        <v/>
      </c>
      <c r="BI456" t="str">
        <f>IF(RESPOSTAS!BJ456="","",IF(UPPER(RESPOSTAS!BJ456)=INDEX(GABARITO!$C:$C,MATCH(TEXT(VALUE(RIGHT($BI$1,2)),"00")&amp;"|"&amp;IF(AND(VALUE(RIGHT($BI$1,2))&gt;=57,VALUE(RIGHT($BI$1,2))&lt;=63),$D456,"COMUM"),GABARITO!$D:$D,0)),1,0))</f>
        <v/>
      </c>
      <c r="BJ456" t="str">
        <f>IF(RESPOSTAS!BK456="","",IF(UPPER(RESPOSTAS!BK456)=INDEX(GABARITO!$C:$C,MATCH(TEXT(VALUE(RIGHT($BJ$1,2)),"00")&amp;"|"&amp;IF(AND(VALUE(RIGHT($BJ$1,2))&gt;=57,VALUE(RIGHT($BJ$1,2))&lt;=63),$D456,"COMUM"),GABARITO!$D:$D,0)),1,0))</f>
        <v/>
      </c>
      <c r="BK456" t="str">
        <f>IF(RESPOSTAS!BL456="","",IF(UPPER(RESPOSTAS!BL456)=INDEX(GABARITO!$C:$C,MATCH(TEXT(VALUE(RIGHT($BK$1,2)),"00")&amp;"|"&amp;IF(AND(VALUE(RIGHT($BK$1,2))&gt;=57,VALUE(RIGHT($BK$1,2))&lt;=63),$D456,"COMUM"),GABARITO!$D:$D,0)),1,0))</f>
        <v/>
      </c>
      <c r="BL456" t="str">
        <f>IF(RESPOSTAS!BM456="","",IF(UPPER(RESPOSTAS!BM456)=INDEX(GABARITO!$C:$C,MATCH(TEXT(VALUE(RIGHT($BL$1,2)),"00")&amp;"|"&amp;IF(AND(VALUE(RIGHT($BL$1,2))&gt;=57,VALUE(RIGHT($BL$1,2))&lt;=63),$D456,"COMUM"),GABARITO!$D:$D,0)),1,0))</f>
        <v/>
      </c>
      <c r="BM456" t="str">
        <f>IF(RESPOSTAS!BN456="","",IF(UPPER(RESPOSTAS!BN456)=INDEX(GABARITO!$C:$C,MATCH(TEXT(VALUE(RIGHT($BM$1,2)),"00")&amp;"|"&amp;IF(AND(VALUE(RIGHT($BM$1,2))&gt;=57,VALUE(RIGHT($BM$1,2))&lt;=63),$D456,"COMUM"),GABARITO!$D:$D,0)),1,0))</f>
        <v/>
      </c>
      <c r="BN456" t="str">
        <f>IF(RESPOSTAS!BO456="","",IF(UPPER(RESPOSTAS!BO456)=INDEX(GABARITO!$C:$C,MATCH(TEXT(VALUE(RIGHT($BN$1,2)),"00")&amp;"|"&amp;IF(AND(VALUE(RIGHT($BN$1,2))&gt;=57,VALUE(RIGHT($BN$1,2))&lt;=63),$D456,"COMUM"),GABARITO!$D:$D,0)),1,0))</f>
        <v/>
      </c>
      <c r="BO456" t="str">
        <f>IF(RESPOSTAS!BP456="","",IF(UPPER(RESPOSTAS!BP456)=INDEX(GABARITO!$C:$C,MATCH(TEXT(VALUE(RIGHT($BO$1,2)),"00")&amp;"|"&amp;IF(AND(VALUE(RIGHT($BO$1,2))&gt;=57,VALUE(RIGHT($BO$1,2))&lt;=63),$D456,"COMUM"),GABARITO!$D:$D,0)),1,0))</f>
        <v/>
      </c>
      <c r="BP456">
        <f>COUNTIF(RESPOSTAS!F456:BP456,"&lt;&gt;")</f>
        <v>0</v>
      </c>
      <c r="BQ456" t="str">
        <f t="shared" si="72"/>
        <v/>
      </c>
      <c r="BR456" s="10" t="str">
        <f t="shared" si="73"/>
        <v/>
      </c>
      <c r="BT456" s="11" t="str">
        <f t="shared" si="75"/>
        <v/>
      </c>
      <c r="BU456" s="11" t="str">
        <f t="shared" si="76"/>
        <v/>
      </c>
      <c r="BV456" s="11" t="str">
        <f t="shared" si="77"/>
        <v/>
      </c>
      <c r="BW456" s="11" t="str">
        <f t="shared" si="78"/>
        <v/>
      </c>
      <c r="BX456" s="11" t="str">
        <f t="shared" si="79"/>
        <v/>
      </c>
      <c r="BY456" s="11" t="str">
        <f t="shared" si="80"/>
        <v/>
      </c>
      <c r="BZ456" s="3" t="str">
        <f t="shared" si="74"/>
        <v/>
      </c>
      <c r="CA456" s="3" t="e">
        <f t="shared" si="71"/>
        <v>#VALUE!</v>
      </c>
    </row>
    <row r="457" spans="1:79" x14ac:dyDescent="0.25">
      <c r="A457" t="str">
        <f>IF(RESPOSTAS!A457="","",RESPOSTAS!A457)</f>
        <v/>
      </c>
      <c r="B457" t="str">
        <f>IF(RESPOSTAS!C457="","",RESPOSTAS!C457)</f>
        <v/>
      </c>
      <c r="C457" t="str">
        <f>IF(RESPOSTAS!D457="","",RESPOSTAS!D457)</f>
        <v/>
      </c>
      <c r="D457" t="str">
        <f>IF(RESPOSTAS!E457="","",RESPOSTAS!E457)</f>
        <v/>
      </c>
      <c r="E457" t="str">
        <f>IF(RESPOSTAS!F457="","",IF(UPPER(RESPOSTAS!F457)=INDEX(GABARITO!$C:$C,MATCH(TEXT(VALUE(RIGHT($E$1,2)),"00")&amp;"|"&amp;IF(AND(VALUE(RIGHT($E$1,2))&gt;=57,VALUE(RIGHT($E$1,2))&lt;=63),$D457,"COMUM"),GABARITO!$D:$D,0)),1,0))</f>
        <v/>
      </c>
      <c r="F457" t="str">
        <f>IF(RESPOSTAS!G457="","",IF(UPPER(RESPOSTAS!G457)=INDEX(GABARITO!$C:$C,MATCH(TEXT(VALUE(RIGHT($F$1,2)),"00")&amp;"|"&amp;IF(AND(VALUE(RIGHT($F$1,2))&gt;=57,VALUE(RIGHT($F$1,2))&lt;=63),$D457,"COMUM"),GABARITO!$D:$D,0)),1,0))</f>
        <v/>
      </c>
      <c r="G457" t="str">
        <f>IF(RESPOSTAS!H457="","",IF(UPPER(RESPOSTAS!H457)=INDEX(GABARITO!$C:$C,MATCH(TEXT(VALUE(RIGHT($G$1,2)),"00")&amp;"|"&amp;IF(AND(VALUE(RIGHT($G$1,2))&gt;=57,VALUE(RIGHT($G$1,2))&lt;=63),$D457,"COMUM"),GABARITO!$D:$D,0)),1,0))</f>
        <v/>
      </c>
      <c r="H457" t="str">
        <f>IF(RESPOSTAS!I457="","",IF(UPPER(RESPOSTAS!I457)=INDEX(GABARITO!$C:$C,MATCH(TEXT(VALUE(RIGHT($H$1,2)),"00")&amp;"|"&amp;IF(AND(VALUE(RIGHT($H$1,2))&gt;=57,VALUE(RIGHT($H$1,2))&lt;=63),$D457,"COMUM"),GABARITO!$D:$D,0)),1,0))</f>
        <v/>
      </c>
      <c r="I457" t="str">
        <f>IF(RESPOSTAS!J457="","",IF(UPPER(RESPOSTAS!J457)=INDEX(GABARITO!$C:$C,MATCH(TEXT(VALUE(RIGHT($I$1,2)),"00")&amp;"|"&amp;IF(AND(VALUE(RIGHT($I$1,2))&gt;=57,VALUE(RIGHT($I$1,2))&lt;=63),$D457,"COMUM"),GABARITO!$D:$D,0)),1,0))</f>
        <v/>
      </c>
      <c r="J457" t="str">
        <f>IF(RESPOSTAS!K457="","",IF(UPPER(RESPOSTAS!K457)=INDEX(GABARITO!$C:$C,MATCH(TEXT(VALUE(RIGHT($J$1,2)),"00")&amp;"|"&amp;IF(AND(VALUE(RIGHT($J$1,2))&gt;=57,VALUE(RIGHT($J$1,2))&lt;=63),$D457,"COMUM"),GABARITO!$D:$D,0)),1,0))</f>
        <v/>
      </c>
      <c r="K457" t="str">
        <f>IF(RESPOSTAS!L457="","",IF(UPPER(RESPOSTAS!L457)=INDEX(GABARITO!$C:$C,MATCH(TEXT(VALUE(RIGHT($K$1,2)),"00")&amp;"|"&amp;IF(AND(VALUE(RIGHT($K$1,2))&gt;=57,VALUE(RIGHT($K$1,2))&lt;=63),$D457,"COMUM"),GABARITO!$D:$D,0)),1,0))</f>
        <v/>
      </c>
      <c r="L457" t="str">
        <f>IF(RESPOSTAS!M457="","",IF(UPPER(RESPOSTAS!M457)=INDEX(GABARITO!$C:$C,MATCH(TEXT(VALUE(RIGHT($L$1,2)),"00")&amp;"|"&amp;IF(AND(VALUE(RIGHT($L$1,2))&gt;=57,VALUE(RIGHT($L$1,2))&lt;=63),$D457,"COMUM"),GABARITO!$D:$D,0)),1,0))</f>
        <v/>
      </c>
      <c r="M457" t="str">
        <f>IF(RESPOSTAS!N457="","",IF(UPPER(RESPOSTAS!N457)=INDEX(GABARITO!$C:$C,MATCH(TEXT(VALUE(RIGHT($M$1,2)),"00")&amp;"|"&amp;IF(AND(VALUE(RIGHT($M$1,2))&gt;=57,VALUE(RIGHT($M$1,2))&lt;=63),$D457,"COMUM"),GABARITO!$D:$D,0)),1,0))</f>
        <v/>
      </c>
      <c r="N457" t="str">
        <f>IF(RESPOSTAS!O457="","",IF(UPPER(RESPOSTAS!O457)=INDEX(GABARITO!$C:$C,MATCH(TEXT(VALUE(RIGHT($E$1,2)),"00")&amp;"|"&amp;IF(AND(VALUE(RIGHT($E$1,2))&gt;=57,VALUE(RIGHT($E$1,2))&lt;=63),$D457,"COMUM"),GABARITO!$D:$D,0)),1,0))</f>
        <v/>
      </c>
      <c r="O457" t="str">
        <f>IF(RESPOSTAS!P457="","",IF(UPPER(RESPOSTAS!P457)=INDEX(GABARITO!$C:$C,MATCH(TEXT(VALUE(RIGHT($O$1,2)),"00")&amp;"|"&amp;IF(AND(VALUE(RIGHT($O$1,2))&gt;=57,VALUE(RIGHT($O$1,2))&lt;=63),$D457,"COMUM"),GABARITO!$D:$D,0)),1,0))</f>
        <v/>
      </c>
      <c r="P457" t="str">
        <f>IF(RESPOSTAS!Q457="","",IF(UPPER(RESPOSTAS!Q457)=INDEX(GABARITO!$C:$C,MATCH(TEXT(VALUE(RIGHT($P$1,2)),"00")&amp;"|"&amp;IF(AND(VALUE(RIGHT($P$1,2))&gt;=57,VALUE(RIGHT($P$1,2))&lt;=63),$D457,"COMUM"),GABARITO!$D:$D,0)),1,0))</f>
        <v/>
      </c>
      <c r="Q457" t="str">
        <f>IF(RESPOSTAS!R457="","",IF(UPPER(RESPOSTAS!R457)=INDEX(GABARITO!$C:$C,MATCH(TEXT(VALUE(RIGHT($Q$1,2)),"00")&amp;"|"&amp;IF(AND(VALUE(RIGHT($Q$1,2))&gt;=57,VALUE(RIGHT($Q$1,2))&lt;=63),$D457,"COMUM"),GABARITO!$D:$D,0)),1,0))</f>
        <v/>
      </c>
      <c r="R457" t="str">
        <f>IF(RESPOSTAS!S457="","",IF(UPPER(RESPOSTAS!S457)=INDEX(GABARITO!$C:$C,MATCH(TEXT(VALUE(RIGHT($R$1,2)),"00")&amp;"|"&amp;IF(AND(VALUE(RIGHT($R$1,2))&gt;=57,VALUE(RIGHT($R$1,2))&lt;=63),$D457,"COMUM"),GABARITO!$D:$D,0)),1,0))</f>
        <v/>
      </c>
      <c r="S457" t="str">
        <f>IF(RESPOSTAS!T457="","",IF(UPPER(RESPOSTAS!T457)=INDEX(GABARITO!$C:$C,MATCH(TEXT(VALUE(RIGHT($S$1,2)),"00")&amp;"|"&amp;IF(AND(VALUE(RIGHT($S$1,2))&gt;=57,VALUE(RIGHT($S$1,2))&lt;=63),$D457,"COMUM"),GABARITO!$D:$D,0)),1,0))</f>
        <v/>
      </c>
      <c r="T457" t="str">
        <f>IF(RESPOSTAS!U457="","",IF(UPPER(RESPOSTAS!U457)=INDEX(GABARITO!$C:$C,MATCH(TEXT(VALUE(RIGHT($T$1,2)),"00")&amp;"|"&amp;IF(AND(VALUE(RIGHT($T$1,2))&gt;=57,VALUE(RIGHT($T$1,2))&lt;=63),$D457,"COMUM"),GABARITO!$D:$D,0)),1,0))</f>
        <v/>
      </c>
      <c r="U457" t="str">
        <f>IF(RESPOSTAS!V457="","",IF(UPPER(RESPOSTAS!V457)=INDEX(GABARITO!$C:$C,MATCH(TEXT(VALUE(RIGHT($U$1,2)),"00")&amp;"|"&amp;IF(AND(VALUE(RIGHT($U$1,2))&gt;=57,VALUE(RIGHT($U$1,2))&lt;=63),$D457,"COMUM"),GABARITO!$D:$D,0)),1,0))</f>
        <v/>
      </c>
      <c r="V457" t="str">
        <f>IF(RESPOSTAS!W457="","",IF(UPPER(RESPOSTAS!W457)=INDEX(GABARITO!$C:$C,MATCH(TEXT(VALUE(RIGHT($E$1,2)),"00")&amp;"|"&amp;IF(AND(VALUE(RIGHT($E$1,2))&gt;=57,VALUE(RIGHT($E$1,2))&lt;=63),$D457,"COMUM"),GABARITO!$D:$D,0)),1,0))</f>
        <v/>
      </c>
      <c r="W457" t="str">
        <f>IF(RESPOSTAS!X457="","",IF(UPPER(RESPOSTAS!X457)=INDEX(GABARITO!$C:$C,MATCH(TEXT(VALUE(RIGHT($W$1,2)),"00")&amp;"|"&amp;IF(AND(VALUE(RIGHT($W$1,2))&gt;=57,VALUE(RIGHT($W$1,2))&lt;=63),$D457,"COMUM"),GABARITO!$D:$D,0)),1,0))</f>
        <v/>
      </c>
      <c r="X457" t="str">
        <f>IF(RESPOSTAS!Y457="","",IF(UPPER(RESPOSTAS!Y457)=INDEX(GABARITO!$C:$C,MATCH(TEXT(VALUE(RIGHT($X$1,2)),"00")&amp;"|"&amp;IF(AND(VALUE(RIGHT($X$1,2))&gt;=57,VALUE(RIGHT($X$1,2))&lt;=63),$D457,"COMUM"),GABARITO!$D:$D,0)),1,0))</f>
        <v/>
      </c>
      <c r="Y457" t="str">
        <f>IF(RESPOSTAS!Z457="","",IF(UPPER(RESPOSTAS!Z457)=INDEX(GABARITO!$C:$C,MATCH(TEXT(VALUE(RIGHT($Y$1,2)),"00")&amp;"|"&amp;IF(AND(VALUE(RIGHT($Y$1,2))&gt;=57,VALUE(RIGHT($Y$1,2))&lt;=63),$D457,"COMUM"),GABARITO!$D:$D,0)),1,0))</f>
        <v/>
      </c>
      <c r="Z457" t="str">
        <f>IF(RESPOSTAS!AA457="","",IF(UPPER(RESPOSTAS!AA457)=INDEX(GABARITO!$C:$C,MATCH(TEXT(VALUE(RIGHT($Z$1,2)),"00")&amp;"|"&amp;IF(AND(VALUE(RIGHT($Z$1,2))&gt;=57,VALUE(RIGHT($Z$1,2))&lt;=63),$D457,"COMUM"),GABARITO!$D:$D,0)),1,0))</f>
        <v/>
      </c>
      <c r="AA457" t="str">
        <f>IF(RESPOSTAS!AB457="","",IF(UPPER(RESPOSTAS!AB457)=INDEX(GABARITO!$C:$C,MATCH(TEXT(VALUE(RIGHT($AA$1,2)),"00")&amp;"|"&amp;IF(AND(VALUE(RIGHT($AA$1,2))&gt;=57,VALUE(RIGHT($AA$1,2))&lt;=63),$D457,"COMUM"),GABARITO!$D:$D,0)),1,0))</f>
        <v/>
      </c>
      <c r="AB457" t="str">
        <f>IF(RESPOSTAS!AC457="","",IF(UPPER(RESPOSTAS!AC457)=INDEX(GABARITO!$C:$C,MATCH(TEXT(VALUE(RIGHT($AB$1,2)),"00")&amp;"|"&amp;IF(AND(VALUE(RIGHT($AB$1,2))&gt;=57,VALUE(RIGHT($AB$1,2))&lt;=63),$D457,"COMUM"),GABARITO!$D:$D,0)),1,0))</f>
        <v/>
      </c>
      <c r="AC457" t="str">
        <f>IF(RESPOSTAS!AD457="","",IF(UPPER(RESPOSTAS!AD457)=INDEX(GABARITO!$C:$C,MATCH(TEXT(VALUE(RIGHT($AC$1,2)),"00")&amp;"|"&amp;IF(AND(VALUE(RIGHT($AC$1,2))&gt;=57,VALUE(RIGHT($AC$1,2))&lt;=63),$D457,"COMUM"),GABARITO!$D:$D,0)),1,0))</f>
        <v/>
      </c>
      <c r="AD457" t="str">
        <f>IF(RESPOSTAS!AE457="","",IF(UPPER(RESPOSTAS!AE457)=INDEX(GABARITO!$C:$C,MATCH(TEXT(VALUE(RIGHT($AD$1,2)),"00")&amp;"|"&amp;IF(AND(VALUE(RIGHT($AD$1,2))&gt;=57,VALUE(RIGHT($AD$1,2))&lt;=63),$D457,"COMUM"),GABARITO!$D:$D,0)),1,0))</f>
        <v/>
      </c>
      <c r="AE457" t="str">
        <f>IF(RESPOSTAS!AF457="","",IF(UPPER(RESPOSTAS!AF457)=INDEX(GABARITO!$C:$C,MATCH(TEXT(VALUE(RIGHT($AE$1,2)),"00")&amp;"|"&amp;IF(AND(VALUE(RIGHT($AE$1,2))&gt;=57,VALUE(RIGHT($AE$1,2))&lt;=63),$D457,"COMUM"),GABARITO!$D:$D,0)),1,0))</f>
        <v/>
      </c>
      <c r="AF457" t="str">
        <f>IF(RESPOSTAS!AG457="","",IF(UPPER(RESPOSTAS!AG457)=INDEX(GABARITO!$C:$C,MATCH(TEXT(VALUE(RIGHT($AF$1,2)),"00")&amp;"|"&amp;IF(AND(VALUE(RIGHT($AF$1,2))&gt;=57,VALUE(RIGHT($AF$1,2))&lt;=63),$D457,"COMUM"),GABARITO!$D:$D,0)),1,0))</f>
        <v/>
      </c>
      <c r="AG457" t="str">
        <f>IF(RESPOSTAS!AH457="","",IF(UPPER(RESPOSTAS!AH457)=INDEX(GABARITO!$C:$C,MATCH(TEXT(VALUE(RIGHT($AG$1,2)),"00")&amp;"|"&amp;IF(AND(VALUE(RIGHT($AG$1,2))&gt;=57,VALUE(RIGHT($AG$1,2))&lt;=63),$D457,"COMUM"),GABARITO!$D:$D,0)),1,0))</f>
        <v/>
      </c>
      <c r="AH457" t="str">
        <f>IF(RESPOSTAS!AI457="","",IF(UPPER(RESPOSTAS!AI457)=INDEX(GABARITO!$C:$C,MATCH(TEXT(VALUE(RIGHT($AH$1,2)),"00")&amp;"|"&amp;IF(AND(VALUE(RIGHT($AH$1,2))&gt;=57,VALUE(RIGHT($AH$1,2))&lt;=63),$D457,"COMUM"),GABARITO!$D:$D,0)),1,0))</f>
        <v/>
      </c>
      <c r="AI457" t="str">
        <f>IF(RESPOSTAS!AJ457="","",IF(UPPER(RESPOSTAS!AJ457)=INDEX(GABARITO!$C:$C,MATCH(TEXT(VALUE(RIGHT($AI$1,2)),"00")&amp;"|"&amp;IF(AND(VALUE(RIGHT($AI$1,2))&gt;=57,VALUE(RIGHT($AI$1,2))&lt;=63),$D457,"COMUM"),GABARITO!$D:$D,0)),1,0))</f>
        <v/>
      </c>
      <c r="AJ457" t="str">
        <f>IF(RESPOSTAS!AK457="","",IF(UPPER(RESPOSTAS!AK457)=INDEX(GABARITO!$C:$C,MATCH(TEXT(VALUE(RIGHT($AJ$1,2)),"00")&amp;"|"&amp;IF(AND(VALUE(RIGHT($AJ$1,2))&gt;=57,VALUE(RIGHT($AJ$1,2))&lt;=63),$D457,"COMUM"),GABARITO!$D:$D,0)),1,0))</f>
        <v/>
      </c>
      <c r="AK457" t="str">
        <f>IF(RESPOSTAS!AL457="","",IF(UPPER(RESPOSTAS!AL457)=INDEX(GABARITO!$C:$C,MATCH(TEXT(VALUE(RIGHT($AK$1,2)),"00")&amp;"|"&amp;IF(AND(VALUE(RIGHT($AK$1,2))&gt;=57,VALUE(RIGHT($AK$1,2))&lt;=63),$D457,"COMUM"),GABARITO!$D:$D,0)),1,0))</f>
        <v/>
      </c>
      <c r="AL457" t="str">
        <f>IF(RESPOSTAS!AM457="","",IF(UPPER(RESPOSTAS!AM457)=INDEX(GABARITO!$C:$C,MATCH(TEXT(VALUE(RIGHT($AL$1,2)),"00")&amp;"|"&amp;IF(AND(VALUE(RIGHT($AL$1,2))&gt;=57,VALUE(RIGHT($AL$1,2))&lt;=63),$D457,"COMUM"),GABARITO!$D:$D,0)),1,0))</f>
        <v/>
      </c>
      <c r="AM457" t="str">
        <f>IF(RESPOSTAS!AN457="","",IF(UPPER(RESPOSTAS!AN457)=INDEX(GABARITO!$C:$C,MATCH(TEXT(VALUE(RIGHT($AM$1,2)),"00")&amp;"|"&amp;IF(AND(VALUE(RIGHT($AM$1,2))&gt;=57,VALUE(RIGHT($AM$1,2))&lt;=63),$D457,"COMUM"),GABARITO!$D:$D,0)),1,0))</f>
        <v/>
      </c>
      <c r="AN457" t="str">
        <f>IF(RESPOSTAS!AO457="","",IF(UPPER(RESPOSTAS!AO457)=INDEX(GABARITO!$C:$C,MATCH(TEXT(VALUE(RIGHT($AN$1,2)),"00")&amp;"|"&amp;IF(AND(VALUE(RIGHT($AN$1,2))&gt;=57,VALUE(RIGHT($AN$1,2))&lt;=63),$D457,"COMUM"),GABARITO!$D:$D,0)),1,0))</f>
        <v/>
      </c>
      <c r="AO457" t="str">
        <f>IF(RESPOSTAS!AP457="","",IF(UPPER(RESPOSTAS!AP457)=INDEX(GABARITO!$C:$C,MATCH(TEXT(VALUE(RIGHT($AO$1,2)),"00")&amp;"|"&amp;IF(AND(VALUE(RIGHT($AO$1,2))&gt;=57,VALUE(RIGHT($AO$1,2))&lt;=63),$D457,"COMUM"),GABARITO!$D:$D,0)),1,0))</f>
        <v/>
      </c>
      <c r="AP457" t="str">
        <f>IF(RESPOSTAS!AQ457="","",IF(UPPER(RESPOSTAS!AQ457)=INDEX(GABARITO!$C:$C,MATCH(TEXT(VALUE(RIGHT($AP$1,2)),"00")&amp;"|"&amp;IF(AND(VALUE(RIGHT($AP$1,2))&gt;=57,VALUE(RIGHT($AP$1,2))&lt;=63),$D457,"COMUM"),GABARITO!$D:$D,0)),1,0))</f>
        <v/>
      </c>
      <c r="AQ457" t="str">
        <f>IF(RESPOSTAS!AR457="","",IF(UPPER(RESPOSTAS!AR457)=INDEX(GABARITO!$C:$C,MATCH(TEXT(VALUE(RIGHT($AQ$1,2)),"00")&amp;"|"&amp;IF(AND(VALUE(RIGHT($AQ$1,2))&gt;=57,VALUE(RIGHT($AQ$1,2))&lt;=63),$D457,"COMUM"),GABARITO!$D:$D,0)),1,0))</f>
        <v/>
      </c>
      <c r="AR457" t="str">
        <f>IF(RESPOSTAS!AS457="","",IF(UPPER(RESPOSTAS!AS457)=INDEX(GABARITO!$C:$C,MATCH(TEXT(VALUE(RIGHT($AR$1,2)),"00")&amp;"|"&amp;IF(AND(VALUE(RIGHT($AR$1,2))&gt;=57,VALUE(RIGHT($AR$1,2))&lt;=63),$D457,"COMUM"),GABARITO!$D:$D,0)),1,0))</f>
        <v/>
      </c>
      <c r="AS457" t="str">
        <f>IF(RESPOSTAS!AT457="","",IF(UPPER(RESPOSTAS!AT457)=INDEX(GABARITO!$C:$C,MATCH(TEXT(VALUE(RIGHT($AS$1,2)),"00")&amp;"|"&amp;IF(AND(VALUE(RIGHT($AS$1,2))&gt;=57,VALUE(RIGHT($AS$1,2))&lt;=63),$D457,"COMUM"),GABARITO!$D:$D,0)),1,0))</f>
        <v/>
      </c>
      <c r="AT457" t="str">
        <f>IF(RESPOSTAS!AU457="","",IF(UPPER(RESPOSTAS!AU457)=INDEX(GABARITO!$C:$C,MATCH(TEXT(VALUE(RIGHT($AT$1,2)),"00")&amp;"|"&amp;IF(AND(VALUE(RIGHT($AT$1,2))&gt;=57,VALUE(RIGHT($AT$1,2))&lt;=63),$D457,"COMUM"),GABARITO!$D:$D,0)),1,0))</f>
        <v/>
      </c>
      <c r="AU457" t="str">
        <f>IF(RESPOSTAS!AV457="","",IF(UPPER(RESPOSTAS!AV457)=INDEX(GABARITO!$C:$C,MATCH(TEXT(VALUE(RIGHT($AU$1,2)),"00")&amp;"|"&amp;IF(AND(VALUE(RIGHT($AU$1,2))&gt;=57,VALUE(RIGHT($AU$1,2))&lt;=63),$D457,"COMUM"),GABARITO!$D:$D,0)),1,0))</f>
        <v/>
      </c>
      <c r="AV457" t="str">
        <f>IF(RESPOSTAS!AW457="","",IF(UPPER(RESPOSTAS!AW457)=INDEX(GABARITO!$C:$C,MATCH(TEXT(VALUE(RIGHT($AV$1,2)),"00")&amp;"|"&amp;IF(AND(VALUE(RIGHT($AV$1,2))&gt;=57,VALUE(RIGHT($AV$1,2))&lt;=63),$D457,"COMUM"),GABARITO!$D:$D,0)),1,0))</f>
        <v/>
      </c>
      <c r="AW457" t="str">
        <f>IF(RESPOSTAS!AX457="","",IF(UPPER(RESPOSTAS!AX457)=INDEX(GABARITO!$C:$C,MATCH(TEXT(VALUE(RIGHT($AW$1,2)),"00")&amp;"|"&amp;IF(AND(VALUE(RIGHT($AW$1,2))&gt;=57,VALUE(RIGHT($AW$1,2))&lt;=63),$D457,"COMUM"),GABARITO!$D:$D,0)),1,0))</f>
        <v/>
      </c>
      <c r="AX457" t="str">
        <f>IF(RESPOSTAS!AY457="","",IF(UPPER(RESPOSTAS!AY457)=INDEX(GABARITO!$C:$C,MATCH(TEXT(VALUE(RIGHT($AX$1,2)),"00")&amp;"|"&amp;IF(AND(VALUE(RIGHT($AX$1,2))&gt;=57,VALUE(RIGHT($AX$1,2))&lt;=63),$D457,"COMUM"),GABARITO!$D:$D,0)),1,0))</f>
        <v/>
      </c>
      <c r="AY457" t="str">
        <f>IF(RESPOSTAS!AZ457="","",IF(UPPER(RESPOSTAS!AZ457)=INDEX(GABARITO!$C:$C,MATCH(TEXT(VALUE(RIGHT($AY$1,2)),"00")&amp;"|"&amp;IF(AND(VALUE(RIGHT($AY$1,2))&gt;=57,VALUE(RIGHT($AY$1,2))&lt;=63),$D457,"COMUM"),GABARITO!$D:$D,0)),1,0))</f>
        <v/>
      </c>
      <c r="AZ457" t="str">
        <f>IF(RESPOSTAS!BA457="","",IF(UPPER(RESPOSTAS!BA457)=INDEX(GABARITO!$C:$C,MATCH(TEXT(VALUE(RIGHT($AZ$1,2)),"00")&amp;"|"&amp;IF(AND(VALUE(RIGHT($AZ$1,2))&gt;=57,VALUE(RIGHT($AZ$1,2))&lt;=63),$D457,"COMUM"),GABARITO!$D:$D,0)),1,0))</f>
        <v/>
      </c>
      <c r="BA457" t="str">
        <f>IF(RESPOSTAS!BB457="","",IF(UPPER(RESPOSTAS!BB457)=INDEX(GABARITO!$C:$C,MATCH(TEXT(VALUE(RIGHT($BA$1,2)),"00")&amp;"|"&amp;IF(AND(VALUE(RIGHT($BA$1,2))&gt;=57,VALUE(RIGHT($BA$1,2))&lt;=63),$D457,"COMUM"),GABARITO!$D:$D,0)),1,0))</f>
        <v/>
      </c>
      <c r="BB457" t="str">
        <f>IF(RESPOSTAS!BC457="","",IF(UPPER(RESPOSTAS!BC457)=INDEX(GABARITO!$C:$C,MATCH(TEXT(VALUE(RIGHT($BB$1,2)),"00")&amp;"|"&amp;IF(AND(VALUE(RIGHT($BB$1,2))&gt;=57,VALUE(RIGHT($BB$1,2))&lt;=63),$D457,"COMUM"),GABARITO!$D:$D,0)),1,0))</f>
        <v/>
      </c>
      <c r="BC457" t="str">
        <f>IF(RESPOSTAS!BD457="","",IF(UPPER(RESPOSTAS!BD457)=INDEX(GABARITO!$C:$C,MATCH(TEXT(VALUE(RIGHT($BC$1,2)),"00")&amp;"|"&amp;IF(AND(VALUE(RIGHT($BC$1,2))&gt;=57,VALUE(RIGHT($BC$1,2))&lt;=63),$D457,"COMUM"),GABARITO!$D:$D,0)),1,0))</f>
        <v/>
      </c>
      <c r="BD457" t="str">
        <f>IF(RESPOSTAS!BE457="","",IF(UPPER(RESPOSTAS!BE457)=INDEX(GABARITO!$C:$C,MATCH(TEXT(VALUE(RIGHT($BD$1,2)),"00")&amp;"|"&amp;IF(AND(VALUE(RIGHT($BD$1,2))&gt;=57,VALUE(RIGHT($BD$1,2))&lt;=63),$D457,"COMUM"),GABARITO!$D:$D,0)),1,0))</f>
        <v/>
      </c>
      <c r="BE457" t="str">
        <f>IF(RESPOSTAS!BF457="","",IF(UPPER(RESPOSTAS!BF457)=INDEX(GABARITO!$C:$C,MATCH(TEXT(VALUE(RIGHT($BE$1,2)),"00")&amp;"|"&amp;IF(AND(VALUE(RIGHT($BE$1,2))&gt;=57,VALUE(RIGHT($BE$1,2))&lt;=63),$D457,"COMUM"),GABARITO!$D:$D,0)),1,0))</f>
        <v/>
      </c>
      <c r="BF457" t="str">
        <f>IF(RESPOSTAS!BG457="","",IF(UPPER(RESPOSTAS!BG457)=INDEX(GABARITO!$C:$C,MATCH(TEXT(VALUE(RIGHT($BF$1,2)),"00")&amp;"|"&amp;IF(AND(VALUE(RIGHT($BF$1,2))&gt;=57,VALUE(RIGHT($BF$1,2))&lt;=63),$D457,"COMUM"),GABARITO!$D:$D,0)),1,0))</f>
        <v/>
      </c>
      <c r="BG457" t="str">
        <f>IF(RESPOSTAS!BH457="","",IF(UPPER(RESPOSTAS!BH457)=INDEX(GABARITO!$C:$C,MATCH(TEXT(VALUE(RIGHT($BG$1,2)),"00")&amp;"|"&amp;IF(AND(VALUE(RIGHT($BG$1,2))&gt;=57,VALUE(RIGHT($BG$1,2))&lt;=63),$D457,"COMUM"),GABARITO!$D:$D,0)),1,0))</f>
        <v/>
      </c>
      <c r="BH457" t="str">
        <f>IF(RESPOSTAS!BI457="","",IF(UPPER(RESPOSTAS!BI457)=INDEX(GABARITO!$C:$C,MATCH(TEXT(VALUE(RIGHT($BH$1,2)),"00")&amp;"|"&amp;IF(AND(VALUE(RIGHT($BH$1,2))&gt;=57,VALUE(RIGHT($BH$1,2))&lt;=63),$D457,"COMUM"),GABARITO!$D:$D,0)),1,0))</f>
        <v/>
      </c>
      <c r="BI457" t="str">
        <f>IF(RESPOSTAS!BJ457="","",IF(UPPER(RESPOSTAS!BJ457)=INDEX(GABARITO!$C:$C,MATCH(TEXT(VALUE(RIGHT($BI$1,2)),"00")&amp;"|"&amp;IF(AND(VALUE(RIGHT($BI$1,2))&gt;=57,VALUE(RIGHT($BI$1,2))&lt;=63),$D457,"COMUM"),GABARITO!$D:$D,0)),1,0))</f>
        <v/>
      </c>
      <c r="BJ457" t="str">
        <f>IF(RESPOSTAS!BK457="","",IF(UPPER(RESPOSTAS!BK457)=INDEX(GABARITO!$C:$C,MATCH(TEXT(VALUE(RIGHT($BJ$1,2)),"00")&amp;"|"&amp;IF(AND(VALUE(RIGHT($BJ$1,2))&gt;=57,VALUE(RIGHT($BJ$1,2))&lt;=63),$D457,"COMUM"),GABARITO!$D:$D,0)),1,0))</f>
        <v/>
      </c>
      <c r="BK457" t="str">
        <f>IF(RESPOSTAS!BL457="","",IF(UPPER(RESPOSTAS!BL457)=INDEX(GABARITO!$C:$C,MATCH(TEXT(VALUE(RIGHT($BK$1,2)),"00")&amp;"|"&amp;IF(AND(VALUE(RIGHT($BK$1,2))&gt;=57,VALUE(RIGHT($BK$1,2))&lt;=63),$D457,"COMUM"),GABARITO!$D:$D,0)),1,0))</f>
        <v/>
      </c>
      <c r="BL457" t="str">
        <f>IF(RESPOSTAS!BM457="","",IF(UPPER(RESPOSTAS!BM457)=INDEX(GABARITO!$C:$C,MATCH(TEXT(VALUE(RIGHT($BL$1,2)),"00")&amp;"|"&amp;IF(AND(VALUE(RIGHT($BL$1,2))&gt;=57,VALUE(RIGHT($BL$1,2))&lt;=63),$D457,"COMUM"),GABARITO!$D:$D,0)),1,0))</f>
        <v/>
      </c>
      <c r="BM457" t="str">
        <f>IF(RESPOSTAS!BN457="","",IF(UPPER(RESPOSTAS!BN457)=INDEX(GABARITO!$C:$C,MATCH(TEXT(VALUE(RIGHT($BM$1,2)),"00")&amp;"|"&amp;IF(AND(VALUE(RIGHT($BM$1,2))&gt;=57,VALUE(RIGHT($BM$1,2))&lt;=63),$D457,"COMUM"),GABARITO!$D:$D,0)),1,0))</f>
        <v/>
      </c>
      <c r="BN457" t="str">
        <f>IF(RESPOSTAS!BO457="","",IF(UPPER(RESPOSTAS!BO457)=INDEX(GABARITO!$C:$C,MATCH(TEXT(VALUE(RIGHT($BN$1,2)),"00")&amp;"|"&amp;IF(AND(VALUE(RIGHT($BN$1,2))&gt;=57,VALUE(RIGHT($BN$1,2))&lt;=63),$D457,"COMUM"),GABARITO!$D:$D,0)),1,0))</f>
        <v/>
      </c>
      <c r="BO457" t="str">
        <f>IF(RESPOSTAS!BP457="","",IF(UPPER(RESPOSTAS!BP457)=INDEX(GABARITO!$C:$C,MATCH(TEXT(VALUE(RIGHT($BO$1,2)),"00")&amp;"|"&amp;IF(AND(VALUE(RIGHT($BO$1,2))&gt;=57,VALUE(RIGHT($BO$1,2))&lt;=63),$D457,"COMUM"),GABARITO!$D:$D,0)),1,0))</f>
        <v/>
      </c>
      <c r="BP457">
        <f>COUNTIF(RESPOSTAS!F457:BP457,"&lt;&gt;")</f>
        <v>0</v>
      </c>
      <c r="BQ457" t="str">
        <f t="shared" si="72"/>
        <v/>
      </c>
      <c r="BR457" s="10" t="str">
        <f t="shared" si="73"/>
        <v/>
      </c>
      <c r="BT457" s="11" t="str">
        <f t="shared" si="75"/>
        <v/>
      </c>
      <c r="BU457" s="11" t="str">
        <f t="shared" si="76"/>
        <v/>
      </c>
      <c r="BV457" s="11" t="str">
        <f t="shared" si="77"/>
        <v/>
      </c>
      <c r="BW457" s="11" t="str">
        <f t="shared" si="78"/>
        <v/>
      </c>
      <c r="BX457" s="11" t="str">
        <f t="shared" si="79"/>
        <v/>
      </c>
      <c r="BY457" s="11" t="str">
        <f t="shared" si="80"/>
        <v/>
      </c>
      <c r="BZ457" s="3" t="str">
        <f t="shared" si="74"/>
        <v/>
      </c>
      <c r="CA457" s="3" t="e">
        <f t="shared" si="71"/>
        <v>#VALUE!</v>
      </c>
    </row>
    <row r="458" spans="1:79" x14ac:dyDescent="0.25">
      <c r="A458" t="str">
        <f>IF(RESPOSTAS!A458="","",RESPOSTAS!A458)</f>
        <v/>
      </c>
      <c r="B458" t="str">
        <f>IF(RESPOSTAS!C458="","",RESPOSTAS!C458)</f>
        <v/>
      </c>
      <c r="C458" t="str">
        <f>IF(RESPOSTAS!D458="","",RESPOSTAS!D458)</f>
        <v/>
      </c>
      <c r="D458" t="str">
        <f>IF(RESPOSTAS!E458="","",RESPOSTAS!E458)</f>
        <v/>
      </c>
      <c r="E458" t="str">
        <f>IF(RESPOSTAS!F458="","",IF(UPPER(RESPOSTAS!F458)=INDEX(GABARITO!$C:$C,MATCH(TEXT(VALUE(RIGHT($E$1,2)),"00")&amp;"|"&amp;IF(AND(VALUE(RIGHT($E$1,2))&gt;=57,VALUE(RIGHT($E$1,2))&lt;=63),$D458,"COMUM"),GABARITO!$D:$D,0)),1,0))</f>
        <v/>
      </c>
      <c r="F458" t="str">
        <f>IF(RESPOSTAS!G458="","",IF(UPPER(RESPOSTAS!G458)=INDEX(GABARITO!$C:$C,MATCH(TEXT(VALUE(RIGHT($F$1,2)),"00")&amp;"|"&amp;IF(AND(VALUE(RIGHT($F$1,2))&gt;=57,VALUE(RIGHT($F$1,2))&lt;=63),$D458,"COMUM"),GABARITO!$D:$D,0)),1,0))</f>
        <v/>
      </c>
      <c r="G458" t="str">
        <f>IF(RESPOSTAS!H458="","",IF(UPPER(RESPOSTAS!H458)=INDEX(GABARITO!$C:$C,MATCH(TEXT(VALUE(RIGHT($G$1,2)),"00")&amp;"|"&amp;IF(AND(VALUE(RIGHT($G$1,2))&gt;=57,VALUE(RIGHT($G$1,2))&lt;=63),$D458,"COMUM"),GABARITO!$D:$D,0)),1,0))</f>
        <v/>
      </c>
      <c r="H458" t="str">
        <f>IF(RESPOSTAS!I458="","",IF(UPPER(RESPOSTAS!I458)=INDEX(GABARITO!$C:$C,MATCH(TEXT(VALUE(RIGHT($H$1,2)),"00")&amp;"|"&amp;IF(AND(VALUE(RIGHT($H$1,2))&gt;=57,VALUE(RIGHT($H$1,2))&lt;=63),$D458,"COMUM"),GABARITO!$D:$D,0)),1,0))</f>
        <v/>
      </c>
      <c r="I458" t="str">
        <f>IF(RESPOSTAS!J458="","",IF(UPPER(RESPOSTAS!J458)=INDEX(GABARITO!$C:$C,MATCH(TEXT(VALUE(RIGHT($I$1,2)),"00")&amp;"|"&amp;IF(AND(VALUE(RIGHT($I$1,2))&gt;=57,VALUE(RIGHT($I$1,2))&lt;=63),$D458,"COMUM"),GABARITO!$D:$D,0)),1,0))</f>
        <v/>
      </c>
      <c r="J458" t="str">
        <f>IF(RESPOSTAS!K458="","",IF(UPPER(RESPOSTAS!K458)=INDEX(GABARITO!$C:$C,MATCH(TEXT(VALUE(RIGHT($J$1,2)),"00")&amp;"|"&amp;IF(AND(VALUE(RIGHT($J$1,2))&gt;=57,VALUE(RIGHT($J$1,2))&lt;=63),$D458,"COMUM"),GABARITO!$D:$D,0)),1,0))</f>
        <v/>
      </c>
      <c r="K458" t="str">
        <f>IF(RESPOSTAS!L458="","",IF(UPPER(RESPOSTAS!L458)=INDEX(GABARITO!$C:$C,MATCH(TEXT(VALUE(RIGHT($K$1,2)),"00")&amp;"|"&amp;IF(AND(VALUE(RIGHT($K$1,2))&gt;=57,VALUE(RIGHT($K$1,2))&lt;=63),$D458,"COMUM"),GABARITO!$D:$D,0)),1,0))</f>
        <v/>
      </c>
      <c r="L458" t="str">
        <f>IF(RESPOSTAS!M458="","",IF(UPPER(RESPOSTAS!M458)=INDEX(GABARITO!$C:$C,MATCH(TEXT(VALUE(RIGHT($L$1,2)),"00")&amp;"|"&amp;IF(AND(VALUE(RIGHT($L$1,2))&gt;=57,VALUE(RIGHT($L$1,2))&lt;=63),$D458,"COMUM"),GABARITO!$D:$D,0)),1,0))</f>
        <v/>
      </c>
      <c r="M458" t="str">
        <f>IF(RESPOSTAS!N458="","",IF(UPPER(RESPOSTAS!N458)=INDEX(GABARITO!$C:$C,MATCH(TEXT(VALUE(RIGHT($M$1,2)),"00")&amp;"|"&amp;IF(AND(VALUE(RIGHT($M$1,2))&gt;=57,VALUE(RIGHT($M$1,2))&lt;=63),$D458,"COMUM"),GABARITO!$D:$D,0)),1,0))</f>
        <v/>
      </c>
      <c r="N458" t="str">
        <f>IF(RESPOSTAS!O458="","",IF(UPPER(RESPOSTAS!O458)=INDEX(GABARITO!$C:$C,MATCH(TEXT(VALUE(RIGHT($E$1,2)),"00")&amp;"|"&amp;IF(AND(VALUE(RIGHT($E$1,2))&gt;=57,VALUE(RIGHT($E$1,2))&lt;=63),$D458,"COMUM"),GABARITO!$D:$D,0)),1,0))</f>
        <v/>
      </c>
      <c r="O458" t="str">
        <f>IF(RESPOSTAS!P458="","",IF(UPPER(RESPOSTAS!P458)=INDEX(GABARITO!$C:$C,MATCH(TEXT(VALUE(RIGHT($O$1,2)),"00")&amp;"|"&amp;IF(AND(VALUE(RIGHT($O$1,2))&gt;=57,VALUE(RIGHT($O$1,2))&lt;=63),$D458,"COMUM"),GABARITO!$D:$D,0)),1,0))</f>
        <v/>
      </c>
      <c r="P458" t="str">
        <f>IF(RESPOSTAS!Q458="","",IF(UPPER(RESPOSTAS!Q458)=INDEX(GABARITO!$C:$C,MATCH(TEXT(VALUE(RIGHT($P$1,2)),"00")&amp;"|"&amp;IF(AND(VALUE(RIGHT($P$1,2))&gt;=57,VALUE(RIGHT($P$1,2))&lt;=63),$D458,"COMUM"),GABARITO!$D:$D,0)),1,0))</f>
        <v/>
      </c>
      <c r="Q458" t="str">
        <f>IF(RESPOSTAS!R458="","",IF(UPPER(RESPOSTAS!R458)=INDEX(GABARITO!$C:$C,MATCH(TEXT(VALUE(RIGHT($Q$1,2)),"00")&amp;"|"&amp;IF(AND(VALUE(RIGHT($Q$1,2))&gt;=57,VALUE(RIGHT($Q$1,2))&lt;=63),$D458,"COMUM"),GABARITO!$D:$D,0)),1,0))</f>
        <v/>
      </c>
      <c r="R458" t="str">
        <f>IF(RESPOSTAS!S458="","",IF(UPPER(RESPOSTAS!S458)=INDEX(GABARITO!$C:$C,MATCH(TEXT(VALUE(RIGHT($R$1,2)),"00")&amp;"|"&amp;IF(AND(VALUE(RIGHT($R$1,2))&gt;=57,VALUE(RIGHT($R$1,2))&lt;=63),$D458,"COMUM"),GABARITO!$D:$D,0)),1,0))</f>
        <v/>
      </c>
      <c r="S458" t="str">
        <f>IF(RESPOSTAS!T458="","",IF(UPPER(RESPOSTAS!T458)=INDEX(GABARITO!$C:$C,MATCH(TEXT(VALUE(RIGHT($S$1,2)),"00")&amp;"|"&amp;IF(AND(VALUE(RIGHT($S$1,2))&gt;=57,VALUE(RIGHT($S$1,2))&lt;=63),$D458,"COMUM"),GABARITO!$D:$D,0)),1,0))</f>
        <v/>
      </c>
      <c r="T458" t="str">
        <f>IF(RESPOSTAS!U458="","",IF(UPPER(RESPOSTAS!U458)=INDEX(GABARITO!$C:$C,MATCH(TEXT(VALUE(RIGHT($T$1,2)),"00")&amp;"|"&amp;IF(AND(VALUE(RIGHT($T$1,2))&gt;=57,VALUE(RIGHT($T$1,2))&lt;=63),$D458,"COMUM"),GABARITO!$D:$D,0)),1,0))</f>
        <v/>
      </c>
      <c r="U458" t="str">
        <f>IF(RESPOSTAS!V458="","",IF(UPPER(RESPOSTAS!V458)=INDEX(GABARITO!$C:$C,MATCH(TEXT(VALUE(RIGHT($U$1,2)),"00")&amp;"|"&amp;IF(AND(VALUE(RIGHT($U$1,2))&gt;=57,VALUE(RIGHT($U$1,2))&lt;=63),$D458,"COMUM"),GABARITO!$D:$D,0)),1,0))</f>
        <v/>
      </c>
      <c r="V458" t="str">
        <f>IF(RESPOSTAS!W458="","",IF(UPPER(RESPOSTAS!W458)=INDEX(GABARITO!$C:$C,MATCH(TEXT(VALUE(RIGHT($E$1,2)),"00")&amp;"|"&amp;IF(AND(VALUE(RIGHT($E$1,2))&gt;=57,VALUE(RIGHT($E$1,2))&lt;=63),$D458,"COMUM"),GABARITO!$D:$D,0)),1,0))</f>
        <v/>
      </c>
      <c r="W458" t="str">
        <f>IF(RESPOSTAS!X458="","",IF(UPPER(RESPOSTAS!X458)=INDEX(GABARITO!$C:$C,MATCH(TEXT(VALUE(RIGHT($W$1,2)),"00")&amp;"|"&amp;IF(AND(VALUE(RIGHT($W$1,2))&gt;=57,VALUE(RIGHT($W$1,2))&lt;=63),$D458,"COMUM"),GABARITO!$D:$D,0)),1,0))</f>
        <v/>
      </c>
      <c r="X458" t="str">
        <f>IF(RESPOSTAS!Y458="","",IF(UPPER(RESPOSTAS!Y458)=INDEX(GABARITO!$C:$C,MATCH(TEXT(VALUE(RIGHT($X$1,2)),"00")&amp;"|"&amp;IF(AND(VALUE(RIGHT($X$1,2))&gt;=57,VALUE(RIGHT($X$1,2))&lt;=63),$D458,"COMUM"),GABARITO!$D:$D,0)),1,0))</f>
        <v/>
      </c>
      <c r="Y458" t="str">
        <f>IF(RESPOSTAS!Z458="","",IF(UPPER(RESPOSTAS!Z458)=INDEX(GABARITO!$C:$C,MATCH(TEXT(VALUE(RIGHT($Y$1,2)),"00")&amp;"|"&amp;IF(AND(VALUE(RIGHT($Y$1,2))&gt;=57,VALUE(RIGHT($Y$1,2))&lt;=63),$D458,"COMUM"),GABARITO!$D:$D,0)),1,0))</f>
        <v/>
      </c>
      <c r="Z458" t="str">
        <f>IF(RESPOSTAS!AA458="","",IF(UPPER(RESPOSTAS!AA458)=INDEX(GABARITO!$C:$C,MATCH(TEXT(VALUE(RIGHT($Z$1,2)),"00")&amp;"|"&amp;IF(AND(VALUE(RIGHT($Z$1,2))&gt;=57,VALUE(RIGHT($Z$1,2))&lt;=63),$D458,"COMUM"),GABARITO!$D:$D,0)),1,0))</f>
        <v/>
      </c>
      <c r="AA458" t="str">
        <f>IF(RESPOSTAS!AB458="","",IF(UPPER(RESPOSTAS!AB458)=INDEX(GABARITO!$C:$C,MATCH(TEXT(VALUE(RIGHT($AA$1,2)),"00")&amp;"|"&amp;IF(AND(VALUE(RIGHT($AA$1,2))&gt;=57,VALUE(RIGHT($AA$1,2))&lt;=63),$D458,"COMUM"),GABARITO!$D:$D,0)),1,0))</f>
        <v/>
      </c>
      <c r="AB458" t="str">
        <f>IF(RESPOSTAS!AC458="","",IF(UPPER(RESPOSTAS!AC458)=INDEX(GABARITO!$C:$C,MATCH(TEXT(VALUE(RIGHT($AB$1,2)),"00")&amp;"|"&amp;IF(AND(VALUE(RIGHT($AB$1,2))&gt;=57,VALUE(RIGHT($AB$1,2))&lt;=63),$D458,"COMUM"),GABARITO!$D:$D,0)),1,0))</f>
        <v/>
      </c>
      <c r="AC458" t="str">
        <f>IF(RESPOSTAS!AD458="","",IF(UPPER(RESPOSTAS!AD458)=INDEX(GABARITO!$C:$C,MATCH(TEXT(VALUE(RIGHT($AC$1,2)),"00")&amp;"|"&amp;IF(AND(VALUE(RIGHT($AC$1,2))&gt;=57,VALUE(RIGHT($AC$1,2))&lt;=63),$D458,"COMUM"),GABARITO!$D:$D,0)),1,0))</f>
        <v/>
      </c>
      <c r="AD458" t="str">
        <f>IF(RESPOSTAS!AE458="","",IF(UPPER(RESPOSTAS!AE458)=INDEX(GABARITO!$C:$C,MATCH(TEXT(VALUE(RIGHT($AD$1,2)),"00")&amp;"|"&amp;IF(AND(VALUE(RIGHT($AD$1,2))&gt;=57,VALUE(RIGHT($AD$1,2))&lt;=63),$D458,"COMUM"),GABARITO!$D:$D,0)),1,0))</f>
        <v/>
      </c>
      <c r="AE458" t="str">
        <f>IF(RESPOSTAS!AF458="","",IF(UPPER(RESPOSTAS!AF458)=INDEX(GABARITO!$C:$C,MATCH(TEXT(VALUE(RIGHT($AE$1,2)),"00")&amp;"|"&amp;IF(AND(VALUE(RIGHT($AE$1,2))&gt;=57,VALUE(RIGHT($AE$1,2))&lt;=63),$D458,"COMUM"),GABARITO!$D:$D,0)),1,0))</f>
        <v/>
      </c>
      <c r="AF458" t="str">
        <f>IF(RESPOSTAS!AG458="","",IF(UPPER(RESPOSTAS!AG458)=INDEX(GABARITO!$C:$C,MATCH(TEXT(VALUE(RIGHT($AF$1,2)),"00")&amp;"|"&amp;IF(AND(VALUE(RIGHT($AF$1,2))&gt;=57,VALUE(RIGHT($AF$1,2))&lt;=63),$D458,"COMUM"),GABARITO!$D:$D,0)),1,0))</f>
        <v/>
      </c>
      <c r="AG458" t="str">
        <f>IF(RESPOSTAS!AH458="","",IF(UPPER(RESPOSTAS!AH458)=INDEX(GABARITO!$C:$C,MATCH(TEXT(VALUE(RIGHT($AG$1,2)),"00")&amp;"|"&amp;IF(AND(VALUE(RIGHT($AG$1,2))&gt;=57,VALUE(RIGHT($AG$1,2))&lt;=63),$D458,"COMUM"),GABARITO!$D:$D,0)),1,0))</f>
        <v/>
      </c>
      <c r="AH458" t="str">
        <f>IF(RESPOSTAS!AI458="","",IF(UPPER(RESPOSTAS!AI458)=INDEX(GABARITO!$C:$C,MATCH(TEXT(VALUE(RIGHT($AH$1,2)),"00")&amp;"|"&amp;IF(AND(VALUE(RIGHT($AH$1,2))&gt;=57,VALUE(RIGHT($AH$1,2))&lt;=63),$D458,"COMUM"),GABARITO!$D:$D,0)),1,0))</f>
        <v/>
      </c>
      <c r="AI458" t="str">
        <f>IF(RESPOSTAS!AJ458="","",IF(UPPER(RESPOSTAS!AJ458)=INDEX(GABARITO!$C:$C,MATCH(TEXT(VALUE(RIGHT($AI$1,2)),"00")&amp;"|"&amp;IF(AND(VALUE(RIGHT($AI$1,2))&gt;=57,VALUE(RIGHT($AI$1,2))&lt;=63),$D458,"COMUM"),GABARITO!$D:$D,0)),1,0))</f>
        <v/>
      </c>
      <c r="AJ458" t="str">
        <f>IF(RESPOSTAS!AK458="","",IF(UPPER(RESPOSTAS!AK458)=INDEX(GABARITO!$C:$C,MATCH(TEXT(VALUE(RIGHT($AJ$1,2)),"00")&amp;"|"&amp;IF(AND(VALUE(RIGHT($AJ$1,2))&gt;=57,VALUE(RIGHT($AJ$1,2))&lt;=63),$D458,"COMUM"),GABARITO!$D:$D,0)),1,0))</f>
        <v/>
      </c>
      <c r="AK458" t="str">
        <f>IF(RESPOSTAS!AL458="","",IF(UPPER(RESPOSTAS!AL458)=INDEX(GABARITO!$C:$C,MATCH(TEXT(VALUE(RIGHT($AK$1,2)),"00")&amp;"|"&amp;IF(AND(VALUE(RIGHT($AK$1,2))&gt;=57,VALUE(RIGHT($AK$1,2))&lt;=63),$D458,"COMUM"),GABARITO!$D:$D,0)),1,0))</f>
        <v/>
      </c>
      <c r="AL458" t="str">
        <f>IF(RESPOSTAS!AM458="","",IF(UPPER(RESPOSTAS!AM458)=INDEX(GABARITO!$C:$C,MATCH(TEXT(VALUE(RIGHT($AL$1,2)),"00")&amp;"|"&amp;IF(AND(VALUE(RIGHT($AL$1,2))&gt;=57,VALUE(RIGHT($AL$1,2))&lt;=63),$D458,"COMUM"),GABARITO!$D:$D,0)),1,0))</f>
        <v/>
      </c>
      <c r="AM458" t="str">
        <f>IF(RESPOSTAS!AN458="","",IF(UPPER(RESPOSTAS!AN458)=INDEX(GABARITO!$C:$C,MATCH(TEXT(VALUE(RIGHT($AM$1,2)),"00")&amp;"|"&amp;IF(AND(VALUE(RIGHT($AM$1,2))&gt;=57,VALUE(RIGHT($AM$1,2))&lt;=63),$D458,"COMUM"),GABARITO!$D:$D,0)),1,0))</f>
        <v/>
      </c>
      <c r="AN458" t="str">
        <f>IF(RESPOSTAS!AO458="","",IF(UPPER(RESPOSTAS!AO458)=INDEX(GABARITO!$C:$C,MATCH(TEXT(VALUE(RIGHT($AN$1,2)),"00")&amp;"|"&amp;IF(AND(VALUE(RIGHT($AN$1,2))&gt;=57,VALUE(RIGHT($AN$1,2))&lt;=63),$D458,"COMUM"),GABARITO!$D:$D,0)),1,0))</f>
        <v/>
      </c>
      <c r="AO458" t="str">
        <f>IF(RESPOSTAS!AP458="","",IF(UPPER(RESPOSTAS!AP458)=INDEX(GABARITO!$C:$C,MATCH(TEXT(VALUE(RIGHT($AO$1,2)),"00")&amp;"|"&amp;IF(AND(VALUE(RIGHT($AO$1,2))&gt;=57,VALUE(RIGHT($AO$1,2))&lt;=63),$D458,"COMUM"),GABARITO!$D:$D,0)),1,0))</f>
        <v/>
      </c>
      <c r="AP458" t="str">
        <f>IF(RESPOSTAS!AQ458="","",IF(UPPER(RESPOSTAS!AQ458)=INDEX(GABARITO!$C:$C,MATCH(TEXT(VALUE(RIGHT($AP$1,2)),"00")&amp;"|"&amp;IF(AND(VALUE(RIGHT($AP$1,2))&gt;=57,VALUE(RIGHT($AP$1,2))&lt;=63),$D458,"COMUM"),GABARITO!$D:$D,0)),1,0))</f>
        <v/>
      </c>
      <c r="AQ458" t="str">
        <f>IF(RESPOSTAS!AR458="","",IF(UPPER(RESPOSTAS!AR458)=INDEX(GABARITO!$C:$C,MATCH(TEXT(VALUE(RIGHT($AQ$1,2)),"00")&amp;"|"&amp;IF(AND(VALUE(RIGHT($AQ$1,2))&gt;=57,VALUE(RIGHT($AQ$1,2))&lt;=63),$D458,"COMUM"),GABARITO!$D:$D,0)),1,0))</f>
        <v/>
      </c>
      <c r="AR458" t="str">
        <f>IF(RESPOSTAS!AS458="","",IF(UPPER(RESPOSTAS!AS458)=INDEX(GABARITO!$C:$C,MATCH(TEXT(VALUE(RIGHT($AR$1,2)),"00")&amp;"|"&amp;IF(AND(VALUE(RIGHT($AR$1,2))&gt;=57,VALUE(RIGHT($AR$1,2))&lt;=63),$D458,"COMUM"),GABARITO!$D:$D,0)),1,0))</f>
        <v/>
      </c>
      <c r="AS458" t="str">
        <f>IF(RESPOSTAS!AT458="","",IF(UPPER(RESPOSTAS!AT458)=INDEX(GABARITO!$C:$C,MATCH(TEXT(VALUE(RIGHT($AS$1,2)),"00")&amp;"|"&amp;IF(AND(VALUE(RIGHT($AS$1,2))&gt;=57,VALUE(RIGHT($AS$1,2))&lt;=63),$D458,"COMUM"),GABARITO!$D:$D,0)),1,0))</f>
        <v/>
      </c>
      <c r="AT458" t="str">
        <f>IF(RESPOSTAS!AU458="","",IF(UPPER(RESPOSTAS!AU458)=INDEX(GABARITO!$C:$C,MATCH(TEXT(VALUE(RIGHT($AT$1,2)),"00")&amp;"|"&amp;IF(AND(VALUE(RIGHT($AT$1,2))&gt;=57,VALUE(RIGHT($AT$1,2))&lt;=63),$D458,"COMUM"),GABARITO!$D:$D,0)),1,0))</f>
        <v/>
      </c>
      <c r="AU458" t="str">
        <f>IF(RESPOSTAS!AV458="","",IF(UPPER(RESPOSTAS!AV458)=INDEX(GABARITO!$C:$C,MATCH(TEXT(VALUE(RIGHT($AU$1,2)),"00")&amp;"|"&amp;IF(AND(VALUE(RIGHT($AU$1,2))&gt;=57,VALUE(RIGHT($AU$1,2))&lt;=63),$D458,"COMUM"),GABARITO!$D:$D,0)),1,0))</f>
        <v/>
      </c>
      <c r="AV458" t="str">
        <f>IF(RESPOSTAS!AW458="","",IF(UPPER(RESPOSTAS!AW458)=INDEX(GABARITO!$C:$C,MATCH(TEXT(VALUE(RIGHT($AV$1,2)),"00")&amp;"|"&amp;IF(AND(VALUE(RIGHT($AV$1,2))&gt;=57,VALUE(RIGHT($AV$1,2))&lt;=63),$D458,"COMUM"),GABARITO!$D:$D,0)),1,0))</f>
        <v/>
      </c>
      <c r="AW458" t="str">
        <f>IF(RESPOSTAS!AX458="","",IF(UPPER(RESPOSTAS!AX458)=INDEX(GABARITO!$C:$C,MATCH(TEXT(VALUE(RIGHT($AW$1,2)),"00")&amp;"|"&amp;IF(AND(VALUE(RIGHT($AW$1,2))&gt;=57,VALUE(RIGHT($AW$1,2))&lt;=63),$D458,"COMUM"),GABARITO!$D:$D,0)),1,0))</f>
        <v/>
      </c>
      <c r="AX458" t="str">
        <f>IF(RESPOSTAS!AY458="","",IF(UPPER(RESPOSTAS!AY458)=INDEX(GABARITO!$C:$C,MATCH(TEXT(VALUE(RIGHT($AX$1,2)),"00")&amp;"|"&amp;IF(AND(VALUE(RIGHT($AX$1,2))&gt;=57,VALUE(RIGHT($AX$1,2))&lt;=63),$D458,"COMUM"),GABARITO!$D:$D,0)),1,0))</f>
        <v/>
      </c>
      <c r="AY458" t="str">
        <f>IF(RESPOSTAS!AZ458="","",IF(UPPER(RESPOSTAS!AZ458)=INDEX(GABARITO!$C:$C,MATCH(TEXT(VALUE(RIGHT($AY$1,2)),"00")&amp;"|"&amp;IF(AND(VALUE(RIGHT($AY$1,2))&gt;=57,VALUE(RIGHT($AY$1,2))&lt;=63),$D458,"COMUM"),GABARITO!$D:$D,0)),1,0))</f>
        <v/>
      </c>
      <c r="AZ458" t="str">
        <f>IF(RESPOSTAS!BA458="","",IF(UPPER(RESPOSTAS!BA458)=INDEX(GABARITO!$C:$C,MATCH(TEXT(VALUE(RIGHT($AZ$1,2)),"00")&amp;"|"&amp;IF(AND(VALUE(RIGHT($AZ$1,2))&gt;=57,VALUE(RIGHT($AZ$1,2))&lt;=63),$D458,"COMUM"),GABARITO!$D:$D,0)),1,0))</f>
        <v/>
      </c>
      <c r="BA458" t="str">
        <f>IF(RESPOSTAS!BB458="","",IF(UPPER(RESPOSTAS!BB458)=INDEX(GABARITO!$C:$C,MATCH(TEXT(VALUE(RIGHT($BA$1,2)),"00")&amp;"|"&amp;IF(AND(VALUE(RIGHT($BA$1,2))&gt;=57,VALUE(RIGHT($BA$1,2))&lt;=63),$D458,"COMUM"),GABARITO!$D:$D,0)),1,0))</f>
        <v/>
      </c>
      <c r="BB458" t="str">
        <f>IF(RESPOSTAS!BC458="","",IF(UPPER(RESPOSTAS!BC458)=INDEX(GABARITO!$C:$C,MATCH(TEXT(VALUE(RIGHT($BB$1,2)),"00")&amp;"|"&amp;IF(AND(VALUE(RIGHT($BB$1,2))&gt;=57,VALUE(RIGHT($BB$1,2))&lt;=63),$D458,"COMUM"),GABARITO!$D:$D,0)),1,0))</f>
        <v/>
      </c>
      <c r="BC458" t="str">
        <f>IF(RESPOSTAS!BD458="","",IF(UPPER(RESPOSTAS!BD458)=INDEX(GABARITO!$C:$C,MATCH(TEXT(VALUE(RIGHT($BC$1,2)),"00")&amp;"|"&amp;IF(AND(VALUE(RIGHT($BC$1,2))&gt;=57,VALUE(RIGHT($BC$1,2))&lt;=63),$D458,"COMUM"),GABARITO!$D:$D,0)),1,0))</f>
        <v/>
      </c>
      <c r="BD458" t="str">
        <f>IF(RESPOSTAS!BE458="","",IF(UPPER(RESPOSTAS!BE458)=INDEX(GABARITO!$C:$C,MATCH(TEXT(VALUE(RIGHT($BD$1,2)),"00")&amp;"|"&amp;IF(AND(VALUE(RIGHT($BD$1,2))&gt;=57,VALUE(RIGHT($BD$1,2))&lt;=63),$D458,"COMUM"),GABARITO!$D:$D,0)),1,0))</f>
        <v/>
      </c>
      <c r="BE458" t="str">
        <f>IF(RESPOSTAS!BF458="","",IF(UPPER(RESPOSTAS!BF458)=INDEX(GABARITO!$C:$C,MATCH(TEXT(VALUE(RIGHT($BE$1,2)),"00")&amp;"|"&amp;IF(AND(VALUE(RIGHT($BE$1,2))&gt;=57,VALUE(RIGHT($BE$1,2))&lt;=63),$D458,"COMUM"),GABARITO!$D:$D,0)),1,0))</f>
        <v/>
      </c>
      <c r="BF458" t="str">
        <f>IF(RESPOSTAS!BG458="","",IF(UPPER(RESPOSTAS!BG458)=INDEX(GABARITO!$C:$C,MATCH(TEXT(VALUE(RIGHT($BF$1,2)),"00")&amp;"|"&amp;IF(AND(VALUE(RIGHT($BF$1,2))&gt;=57,VALUE(RIGHT($BF$1,2))&lt;=63),$D458,"COMUM"),GABARITO!$D:$D,0)),1,0))</f>
        <v/>
      </c>
      <c r="BG458" t="str">
        <f>IF(RESPOSTAS!BH458="","",IF(UPPER(RESPOSTAS!BH458)=INDEX(GABARITO!$C:$C,MATCH(TEXT(VALUE(RIGHT($BG$1,2)),"00")&amp;"|"&amp;IF(AND(VALUE(RIGHT($BG$1,2))&gt;=57,VALUE(RIGHT($BG$1,2))&lt;=63),$D458,"COMUM"),GABARITO!$D:$D,0)),1,0))</f>
        <v/>
      </c>
      <c r="BH458" t="str">
        <f>IF(RESPOSTAS!BI458="","",IF(UPPER(RESPOSTAS!BI458)=INDEX(GABARITO!$C:$C,MATCH(TEXT(VALUE(RIGHT($BH$1,2)),"00")&amp;"|"&amp;IF(AND(VALUE(RIGHT($BH$1,2))&gt;=57,VALUE(RIGHT($BH$1,2))&lt;=63),$D458,"COMUM"),GABARITO!$D:$D,0)),1,0))</f>
        <v/>
      </c>
      <c r="BI458" t="str">
        <f>IF(RESPOSTAS!BJ458="","",IF(UPPER(RESPOSTAS!BJ458)=INDEX(GABARITO!$C:$C,MATCH(TEXT(VALUE(RIGHT($BI$1,2)),"00")&amp;"|"&amp;IF(AND(VALUE(RIGHT($BI$1,2))&gt;=57,VALUE(RIGHT($BI$1,2))&lt;=63),$D458,"COMUM"),GABARITO!$D:$D,0)),1,0))</f>
        <v/>
      </c>
      <c r="BJ458" t="str">
        <f>IF(RESPOSTAS!BK458="","",IF(UPPER(RESPOSTAS!BK458)=INDEX(GABARITO!$C:$C,MATCH(TEXT(VALUE(RIGHT($BJ$1,2)),"00")&amp;"|"&amp;IF(AND(VALUE(RIGHT($BJ$1,2))&gt;=57,VALUE(RIGHT($BJ$1,2))&lt;=63),$D458,"COMUM"),GABARITO!$D:$D,0)),1,0))</f>
        <v/>
      </c>
      <c r="BK458" t="str">
        <f>IF(RESPOSTAS!BL458="","",IF(UPPER(RESPOSTAS!BL458)=INDEX(GABARITO!$C:$C,MATCH(TEXT(VALUE(RIGHT($BK$1,2)),"00")&amp;"|"&amp;IF(AND(VALUE(RIGHT($BK$1,2))&gt;=57,VALUE(RIGHT($BK$1,2))&lt;=63),$D458,"COMUM"),GABARITO!$D:$D,0)),1,0))</f>
        <v/>
      </c>
      <c r="BL458" t="str">
        <f>IF(RESPOSTAS!BM458="","",IF(UPPER(RESPOSTAS!BM458)=INDEX(GABARITO!$C:$C,MATCH(TEXT(VALUE(RIGHT($BL$1,2)),"00")&amp;"|"&amp;IF(AND(VALUE(RIGHT($BL$1,2))&gt;=57,VALUE(RIGHT($BL$1,2))&lt;=63),$D458,"COMUM"),GABARITO!$D:$D,0)),1,0))</f>
        <v/>
      </c>
      <c r="BM458" t="str">
        <f>IF(RESPOSTAS!BN458="","",IF(UPPER(RESPOSTAS!BN458)=INDEX(GABARITO!$C:$C,MATCH(TEXT(VALUE(RIGHT($BM$1,2)),"00")&amp;"|"&amp;IF(AND(VALUE(RIGHT($BM$1,2))&gt;=57,VALUE(RIGHT($BM$1,2))&lt;=63),$D458,"COMUM"),GABARITO!$D:$D,0)),1,0))</f>
        <v/>
      </c>
      <c r="BN458" t="str">
        <f>IF(RESPOSTAS!BO458="","",IF(UPPER(RESPOSTAS!BO458)=INDEX(GABARITO!$C:$C,MATCH(TEXT(VALUE(RIGHT($BN$1,2)),"00")&amp;"|"&amp;IF(AND(VALUE(RIGHT($BN$1,2))&gt;=57,VALUE(RIGHT($BN$1,2))&lt;=63),$D458,"COMUM"),GABARITO!$D:$D,0)),1,0))</f>
        <v/>
      </c>
      <c r="BO458" t="str">
        <f>IF(RESPOSTAS!BP458="","",IF(UPPER(RESPOSTAS!BP458)=INDEX(GABARITO!$C:$C,MATCH(TEXT(VALUE(RIGHT($BO$1,2)),"00")&amp;"|"&amp;IF(AND(VALUE(RIGHT($BO$1,2))&gt;=57,VALUE(RIGHT($BO$1,2))&lt;=63),$D458,"COMUM"),GABARITO!$D:$D,0)),1,0))</f>
        <v/>
      </c>
      <c r="BP458">
        <f>COUNTIF(RESPOSTAS!F458:BP458,"&lt;&gt;")</f>
        <v>0</v>
      </c>
      <c r="BQ458" t="str">
        <f t="shared" si="72"/>
        <v/>
      </c>
      <c r="BR458" s="10" t="str">
        <f t="shared" si="73"/>
        <v/>
      </c>
      <c r="BT458" s="11" t="str">
        <f t="shared" si="75"/>
        <v/>
      </c>
      <c r="BU458" s="11" t="str">
        <f t="shared" si="76"/>
        <v/>
      </c>
      <c r="BV458" s="11" t="str">
        <f t="shared" si="77"/>
        <v/>
      </c>
      <c r="BW458" s="11" t="str">
        <f t="shared" si="78"/>
        <v/>
      </c>
      <c r="BX458" s="11" t="str">
        <f t="shared" si="79"/>
        <v/>
      </c>
      <c r="BY458" s="11" t="str">
        <f t="shared" si="80"/>
        <v/>
      </c>
      <c r="BZ458" s="3" t="str">
        <f t="shared" si="74"/>
        <v/>
      </c>
      <c r="CA458" s="3" t="e">
        <f t="shared" si="71"/>
        <v>#VALUE!</v>
      </c>
    </row>
    <row r="459" spans="1:79" x14ac:dyDescent="0.25">
      <c r="A459" t="str">
        <f>IF(RESPOSTAS!A459="","",RESPOSTAS!A459)</f>
        <v/>
      </c>
      <c r="B459" t="str">
        <f>IF(RESPOSTAS!C459="","",RESPOSTAS!C459)</f>
        <v/>
      </c>
      <c r="C459" t="str">
        <f>IF(RESPOSTAS!D459="","",RESPOSTAS!D459)</f>
        <v/>
      </c>
      <c r="D459" t="str">
        <f>IF(RESPOSTAS!E459="","",RESPOSTAS!E459)</f>
        <v/>
      </c>
      <c r="E459" t="str">
        <f>IF(RESPOSTAS!F459="","",IF(UPPER(RESPOSTAS!F459)=INDEX(GABARITO!$C:$C,MATCH(TEXT(VALUE(RIGHT($E$1,2)),"00")&amp;"|"&amp;IF(AND(VALUE(RIGHT($E$1,2))&gt;=57,VALUE(RIGHT($E$1,2))&lt;=63),$D459,"COMUM"),GABARITO!$D:$D,0)),1,0))</f>
        <v/>
      </c>
      <c r="F459" t="str">
        <f>IF(RESPOSTAS!G459="","",IF(UPPER(RESPOSTAS!G459)=INDEX(GABARITO!$C:$C,MATCH(TEXT(VALUE(RIGHT($F$1,2)),"00")&amp;"|"&amp;IF(AND(VALUE(RIGHT($F$1,2))&gt;=57,VALUE(RIGHT($F$1,2))&lt;=63),$D459,"COMUM"),GABARITO!$D:$D,0)),1,0))</f>
        <v/>
      </c>
      <c r="G459" t="str">
        <f>IF(RESPOSTAS!H459="","",IF(UPPER(RESPOSTAS!H459)=INDEX(GABARITO!$C:$C,MATCH(TEXT(VALUE(RIGHT($G$1,2)),"00")&amp;"|"&amp;IF(AND(VALUE(RIGHT($G$1,2))&gt;=57,VALUE(RIGHT($G$1,2))&lt;=63),$D459,"COMUM"),GABARITO!$D:$D,0)),1,0))</f>
        <v/>
      </c>
      <c r="H459" t="str">
        <f>IF(RESPOSTAS!I459="","",IF(UPPER(RESPOSTAS!I459)=INDEX(GABARITO!$C:$C,MATCH(TEXT(VALUE(RIGHT($H$1,2)),"00")&amp;"|"&amp;IF(AND(VALUE(RIGHT($H$1,2))&gt;=57,VALUE(RIGHT($H$1,2))&lt;=63),$D459,"COMUM"),GABARITO!$D:$D,0)),1,0))</f>
        <v/>
      </c>
      <c r="I459" t="str">
        <f>IF(RESPOSTAS!J459="","",IF(UPPER(RESPOSTAS!J459)=INDEX(GABARITO!$C:$C,MATCH(TEXT(VALUE(RIGHT($I$1,2)),"00")&amp;"|"&amp;IF(AND(VALUE(RIGHT($I$1,2))&gt;=57,VALUE(RIGHT($I$1,2))&lt;=63),$D459,"COMUM"),GABARITO!$D:$D,0)),1,0))</f>
        <v/>
      </c>
      <c r="J459" t="str">
        <f>IF(RESPOSTAS!K459="","",IF(UPPER(RESPOSTAS!K459)=INDEX(GABARITO!$C:$C,MATCH(TEXT(VALUE(RIGHT($J$1,2)),"00")&amp;"|"&amp;IF(AND(VALUE(RIGHT($J$1,2))&gt;=57,VALUE(RIGHT($J$1,2))&lt;=63),$D459,"COMUM"),GABARITO!$D:$D,0)),1,0))</f>
        <v/>
      </c>
      <c r="K459" t="str">
        <f>IF(RESPOSTAS!L459="","",IF(UPPER(RESPOSTAS!L459)=INDEX(GABARITO!$C:$C,MATCH(TEXT(VALUE(RIGHT($K$1,2)),"00")&amp;"|"&amp;IF(AND(VALUE(RIGHT($K$1,2))&gt;=57,VALUE(RIGHT($K$1,2))&lt;=63),$D459,"COMUM"),GABARITO!$D:$D,0)),1,0))</f>
        <v/>
      </c>
      <c r="L459" t="str">
        <f>IF(RESPOSTAS!M459="","",IF(UPPER(RESPOSTAS!M459)=INDEX(GABARITO!$C:$C,MATCH(TEXT(VALUE(RIGHT($L$1,2)),"00")&amp;"|"&amp;IF(AND(VALUE(RIGHT($L$1,2))&gt;=57,VALUE(RIGHT($L$1,2))&lt;=63),$D459,"COMUM"),GABARITO!$D:$D,0)),1,0))</f>
        <v/>
      </c>
      <c r="M459" t="str">
        <f>IF(RESPOSTAS!N459="","",IF(UPPER(RESPOSTAS!N459)=INDEX(GABARITO!$C:$C,MATCH(TEXT(VALUE(RIGHT($M$1,2)),"00")&amp;"|"&amp;IF(AND(VALUE(RIGHT($M$1,2))&gt;=57,VALUE(RIGHT($M$1,2))&lt;=63),$D459,"COMUM"),GABARITO!$D:$D,0)),1,0))</f>
        <v/>
      </c>
      <c r="N459" t="str">
        <f>IF(RESPOSTAS!O459="","",IF(UPPER(RESPOSTAS!O459)=INDEX(GABARITO!$C:$C,MATCH(TEXT(VALUE(RIGHT($E$1,2)),"00")&amp;"|"&amp;IF(AND(VALUE(RIGHT($E$1,2))&gt;=57,VALUE(RIGHT($E$1,2))&lt;=63),$D459,"COMUM"),GABARITO!$D:$D,0)),1,0))</f>
        <v/>
      </c>
      <c r="O459" t="str">
        <f>IF(RESPOSTAS!P459="","",IF(UPPER(RESPOSTAS!P459)=INDEX(GABARITO!$C:$C,MATCH(TEXT(VALUE(RIGHT($O$1,2)),"00")&amp;"|"&amp;IF(AND(VALUE(RIGHT($O$1,2))&gt;=57,VALUE(RIGHT($O$1,2))&lt;=63),$D459,"COMUM"),GABARITO!$D:$D,0)),1,0))</f>
        <v/>
      </c>
      <c r="P459" t="str">
        <f>IF(RESPOSTAS!Q459="","",IF(UPPER(RESPOSTAS!Q459)=INDEX(GABARITO!$C:$C,MATCH(TEXT(VALUE(RIGHT($P$1,2)),"00")&amp;"|"&amp;IF(AND(VALUE(RIGHT($P$1,2))&gt;=57,VALUE(RIGHT($P$1,2))&lt;=63),$D459,"COMUM"),GABARITO!$D:$D,0)),1,0))</f>
        <v/>
      </c>
      <c r="Q459" t="str">
        <f>IF(RESPOSTAS!R459="","",IF(UPPER(RESPOSTAS!R459)=INDEX(GABARITO!$C:$C,MATCH(TEXT(VALUE(RIGHT($Q$1,2)),"00")&amp;"|"&amp;IF(AND(VALUE(RIGHT($Q$1,2))&gt;=57,VALUE(RIGHT($Q$1,2))&lt;=63),$D459,"COMUM"),GABARITO!$D:$D,0)),1,0))</f>
        <v/>
      </c>
      <c r="R459" t="str">
        <f>IF(RESPOSTAS!S459="","",IF(UPPER(RESPOSTAS!S459)=INDEX(GABARITO!$C:$C,MATCH(TEXT(VALUE(RIGHT($R$1,2)),"00")&amp;"|"&amp;IF(AND(VALUE(RIGHT($R$1,2))&gt;=57,VALUE(RIGHT($R$1,2))&lt;=63),$D459,"COMUM"),GABARITO!$D:$D,0)),1,0))</f>
        <v/>
      </c>
      <c r="S459" t="str">
        <f>IF(RESPOSTAS!T459="","",IF(UPPER(RESPOSTAS!T459)=INDEX(GABARITO!$C:$C,MATCH(TEXT(VALUE(RIGHT($S$1,2)),"00")&amp;"|"&amp;IF(AND(VALUE(RIGHT($S$1,2))&gt;=57,VALUE(RIGHT($S$1,2))&lt;=63),$D459,"COMUM"),GABARITO!$D:$D,0)),1,0))</f>
        <v/>
      </c>
      <c r="T459" t="str">
        <f>IF(RESPOSTAS!U459="","",IF(UPPER(RESPOSTAS!U459)=INDEX(GABARITO!$C:$C,MATCH(TEXT(VALUE(RIGHT($T$1,2)),"00")&amp;"|"&amp;IF(AND(VALUE(RIGHT($T$1,2))&gt;=57,VALUE(RIGHT($T$1,2))&lt;=63),$D459,"COMUM"),GABARITO!$D:$D,0)),1,0))</f>
        <v/>
      </c>
      <c r="U459" t="str">
        <f>IF(RESPOSTAS!V459="","",IF(UPPER(RESPOSTAS!V459)=INDEX(GABARITO!$C:$C,MATCH(TEXT(VALUE(RIGHT($U$1,2)),"00")&amp;"|"&amp;IF(AND(VALUE(RIGHT($U$1,2))&gt;=57,VALUE(RIGHT($U$1,2))&lt;=63),$D459,"COMUM"),GABARITO!$D:$D,0)),1,0))</f>
        <v/>
      </c>
      <c r="V459" t="str">
        <f>IF(RESPOSTAS!W459="","",IF(UPPER(RESPOSTAS!W459)=INDEX(GABARITO!$C:$C,MATCH(TEXT(VALUE(RIGHT($E$1,2)),"00")&amp;"|"&amp;IF(AND(VALUE(RIGHT($E$1,2))&gt;=57,VALUE(RIGHT($E$1,2))&lt;=63),$D459,"COMUM"),GABARITO!$D:$D,0)),1,0))</f>
        <v/>
      </c>
      <c r="W459" t="str">
        <f>IF(RESPOSTAS!X459="","",IF(UPPER(RESPOSTAS!X459)=INDEX(GABARITO!$C:$C,MATCH(TEXT(VALUE(RIGHT($W$1,2)),"00")&amp;"|"&amp;IF(AND(VALUE(RIGHT($W$1,2))&gt;=57,VALUE(RIGHT($W$1,2))&lt;=63),$D459,"COMUM"),GABARITO!$D:$D,0)),1,0))</f>
        <v/>
      </c>
      <c r="X459" t="str">
        <f>IF(RESPOSTAS!Y459="","",IF(UPPER(RESPOSTAS!Y459)=INDEX(GABARITO!$C:$C,MATCH(TEXT(VALUE(RIGHT($X$1,2)),"00")&amp;"|"&amp;IF(AND(VALUE(RIGHT($X$1,2))&gt;=57,VALUE(RIGHT($X$1,2))&lt;=63),$D459,"COMUM"),GABARITO!$D:$D,0)),1,0))</f>
        <v/>
      </c>
      <c r="Y459" t="str">
        <f>IF(RESPOSTAS!Z459="","",IF(UPPER(RESPOSTAS!Z459)=INDEX(GABARITO!$C:$C,MATCH(TEXT(VALUE(RIGHT($Y$1,2)),"00")&amp;"|"&amp;IF(AND(VALUE(RIGHT($Y$1,2))&gt;=57,VALUE(RIGHT($Y$1,2))&lt;=63),$D459,"COMUM"),GABARITO!$D:$D,0)),1,0))</f>
        <v/>
      </c>
      <c r="Z459" t="str">
        <f>IF(RESPOSTAS!AA459="","",IF(UPPER(RESPOSTAS!AA459)=INDEX(GABARITO!$C:$C,MATCH(TEXT(VALUE(RIGHT($Z$1,2)),"00")&amp;"|"&amp;IF(AND(VALUE(RIGHT($Z$1,2))&gt;=57,VALUE(RIGHT($Z$1,2))&lt;=63),$D459,"COMUM"),GABARITO!$D:$D,0)),1,0))</f>
        <v/>
      </c>
      <c r="AA459" t="str">
        <f>IF(RESPOSTAS!AB459="","",IF(UPPER(RESPOSTAS!AB459)=INDEX(GABARITO!$C:$C,MATCH(TEXT(VALUE(RIGHT($AA$1,2)),"00")&amp;"|"&amp;IF(AND(VALUE(RIGHT($AA$1,2))&gt;=57,VALUE(RIGHT($AA$1,2))&lt;=63),$D459,"COMUM"),GABARITO!$D:$D,0)),1,0))</f>
        <v/>
      </c>
      <c r="AB459" t="str">
        <f>IF(RESPOSTAS!AC459="","",IF(UPPER(RESPOSTAS!AC459)=INDEX(GABARITO!$C:$C,MATCH(TEXT(VALUE(RIGHT($AB$1,2)),"00")&amp;"|"&amp;IF(AND(VALUE(RIGHT($AB$1,2))&gt;=57,VALUE(RIGHT($AB$1,2))&lt;=63),$D459,"COMUM"),GABARITO!$D:$D,0)),1,0))</f>
        <v/>
      </c>
      <c r="AC459" t="str">
        <f>IF(RESPOSTAS!AD459="","",IF(UPPER(RESPOSTAS!AD459)=INDEX(GABARITO!$C:$C,MATCH(TEXT(VALUE(RIGHT($AC$1,2)),"00")&amp;"|"&amp;IF(AND(VALUE(RIGHT($AC$1,2))&gt;=57,VALUE(RIGHT($AC$1,2))&lt;=63),$D459,"COMUM"),GABARITO!$D:$D,0)),1,0))</f>
        <v/>
      </c>
      <c r="AD459" t="str">
        <f>IF(RESPOSTAS!AE459="","",IF(UPPER(RESPOSTAS!AE459)=INDEX(GABARITO!$C:$C,MATCH(TEXT(VALUE(RIGHT($AD$1,2)),"00")&amp;"|"&amp;IF(AND(VALUE(RIGHT($AD$1,2))&gt;=57,VALUE(RIGHT($AD$1,2))&lt;=63),$D459,"COMUM"),GABARITO!$D:$D,0)),1,0))</f>
        <v/>
      </c>
      <c r="AE459" t="str">
        <f>IF(RESPOSTAS!AF459="","",IF(UPPER(RESPOSTAS!AF459)=INDEX(GABARITO!$C:$C,MATCH(TEXT(VALUE(RIGHT($AE$1,2)),"00")&amp;"|"&amp;IF(AND(VALUE(RIGHT($AE$1,2))&gt;=57,VALUE(RIGHT($AE$1,2))&lt;=63),$D459,"COMUM"),GABARITO!$D:$D,0)),1,0))</f>
        <v/>
      </c>
      <c r="AF459" t="str">
        <f>IF(RESPOSTAS!AG459="","",IF(UPPER(RESPOSTAS!AG459)=INDEX(GABARITO!$C:$C,MATCH(TEXT(VALUE(RIGHT($AF$1,2)),"00")&amp;"|"&amp;IF(AND(VALUE(RIGHT($AF$1,2))&gt;=57,VALUE(RIGHT($AF$1,2))&lt;=63),$D459,"COMUM"),GABARITO!$D:$D,0)),1,0))</f>
        <v/>
      </c>
      <c r="AG459" t="str">
        <f>IF(RESPOSTAS!AH459="","",IF(UPPER(RESPOSTAS!AH459)=INDEX(GABARITO!$C:$C,MATCH(TEXT(VALUE(RIGHT($AG$1,2)),"00")&amp;"|"&amp;IF(AND(VALUE(RIGHT($AG$1,2))&gt;=57,VALUE(RIGHT($AG$1,2))&lt;=63),$D459,"COMUM"),GABARITO!$D:$D,0)),1,0))</f>
        <v/>
      </c>
      <c r="AH459" t="str">
        <f>IF(RESPOSTAS!AI459="","",IF(UPPER(RESPOSTAS!AI459)=INDEX(GABARITO!$C:$C,MATCH(TEXT(VALUE(RIGHT($AH$1,2)),"00")&amp;"|"&amp;IF(AND(VALUE(RIGHT($AH$1,2))&gt;=57,VALUE(RIGHT($AH$1,2))&lt;=63),$D459,"COMUM"),GABARITO!$D:$D,0)),1,0))</f>
        <v/>
      </c>
      <c r="AI459" t="str">
        <f>IF(RESPOSTAS!AJ459="","",IF(UPPER(RESPOSTAS!AJ459)=INDEX(GABARITO!$C:$C,MATCH(TEXT(VALUE(RIGHT($AI$1,2)),"00")&amp;"|"&amp;IF(AND(VALUE(RIGHT($AI$1,2))&gt;=57,VALUE(RIGHT($AI$1,2))&lt;=63),$D459,"COMUM"),GABARITO!$D:$D,0)),1,0))</f>
        <v/>
      </c>
      <c r="AJ459" t="str">
        <f>IF(RESPOSTAS!AK459="","",IF(UPPER(RESPOSTAS!AK459)=INDEX(GABARITO!$C:$C,MATCH(TEXT(VALUE(RIGHT($AJ$1,2)),"00")&amp;"|"&amp;IF(AND(VALUE(RIGHT($AJ$1,2))&gt;=57,VALUE(RIGHT($AJ$1,2))&lt;=63),$D459,"COMUM"),GABARITO!$D:$D,0)),1,0))</f>
        <v/>
      </c>
      <c r="AK459" t="str">
        <f>IF(RESPOSTAS!AL459="","",IF(UPPER(RESPOSTAS!AL459)=INDEX(GABARITO!$C:$C,MATCH(TEXT(VALUE(RIGHT($AK$1,2)),"00")&amp;"|"&amp;IF(AND(VALUE(RIGHT($AK$1,2))&gt;=57,VALUE(RIGHT($AK$1,2))&lt;=63),$D459,"COMUM"),GABARITO!$D:$D,0)),1,0))</f>
        <v/>
      </c>
      <c r="AL459" t="str">
        <f>IF(RESPOSTAS!AM459="","",IF(UPPER(RESPOSTAS!AM459)=INDEX(GABARITO!$C:$C,MATCH(TEXT(VALUE(RIGHT($AL$1,2)),"00")&amp;"|"&amp;IF(AND(VALUE(RIGHT($AL$1,2))&gt;=57,VALUE(RIGHT($AL$1,2))&lt;=63),$D459,"COMUM"),GABARITO!$D:$D,0)),1,0))</f>
        <v/>
      </c>
      <c r="AM459" t="str">
        <f>IF(RESPOSTAS!AN459="","",IF(UPPER(RESPOSTAS!AN459)=INDEX(GABARITO!$C:$C,MATCH(TEXT(VALUE(RIGHT($AM$1,2)),"00")&amp;"|"&amp;IF(AND(VALUE(RIGHT($AM$1,2))&gt;=57,VALUE(RIGHT($AM$1,2))&lt;=63),$D459,"COMUM"),GABARITO!$D:$D,0)),1,0))</f>
        <v/>
      </c>
      <c r="AN459" t="str">
        <f>IF(RESPOSTAS!AO459="","",IF(UPPER(RESPOSTAS!AO459)=INDEX(GABARITO!$C:$C,MATCH(TEXT(VALUE(RIGHT($AN$1,2)),"00")&amp;"|"&amp;IF(AND(VALUE(RIGHT($AN$1,2))&gt;=57,VALUE(RIGHT($AN$1,2))&lt;=63),$D459,"COMUM"),GABARITO!$D:$D,0)),1,0))</f>
        <v/>
      </c>
      <c r="AO459" t="str">
        <f>IF(RESPOSTAS!AP459="","",IF(UPPER(RESPOSTAS!AP459)=INDEX(GABARITO!$C:$C,MATCH(TEXT(VALUE(RIGHT($AO$1,2)),"00")&amp;"|"&amp;IF(AND(VALUE(RIGHT($AO$1,2))&gt;=57,VALUE(RIGHT($AO$1,2))&lt;=63),$D459,"COMUM"),GABARITO!$D:$D,0)),1,0))</f>
        <v/>
      </c>
      <c r="AP459" t="str">
        <f>IF(RESPOSTAS!AQ459="","",IF(UPPER(RESPOSTAS!AQ459)=INDEX(GABARITO!$C:$C,MATCH(TEXT(VALUE(RIGHT($AP$1,2)),"00")&amp;"|"&amp;IF(AND(VALUE(RIGHT($AP$1,2))&gt;=57,VALUE(RIGHT($AP$1,2))&lt;=63),$D459,"COMUM"),GABARITO!$D:$D,0)),1,0))</f>
        <v/>
      </c>
      <c r="AQ459" t="str">
        <f>IF(RESPOSTAS!AR459="","",IF(UPPER(RESPOSTAS!AR459)=INDEX(GABARITO!$C:$C,MATCH(TEXT(VALUE(RIGHT($AQ$1,2)),"00")&amp;"|"&amp;IF(AND(VALUE(RIGHT($AQ$1,2))&gt;=57,VALUE(RIGHT($AQ$1,2))&lt;=63),$D459,"COMUM"),GABARITO!$D:$D,0)),1,0))</f>
        <v/>
      </c>
      <c r="AR459" t="str">
        <f>IF(RESPOSTAS!AS459="","",IF(UPPER(RESPOSTAS!AS459)=INDEX(GABARITO!$C:$C,MATCH(TEXT(VALUE(RIGHT($AR$1,2)),"00")&amp;"|"&amp;IF(AND(VALUE(RIGHT($AR$1,2))&gt;=57,VALUE(RIGHT($AR$1,2))&lt;=63),$D459,"COMUM"),GABARITO!$D:$D,0)),1,0))</f>
        <v/>
      </c>
      <c r="AS459" t="str">
        <f>IF(RESPOSTAS!AT459="","",IF(UPPER(RESPOSTAS!AT459)=INDEX(GABARITO!$C:$C,MATCH(TEXT(VALUE(RIGHT($AS$1,2)),"00")&amp;"|"&amp;IF(AND(VALUE(RIGHT($AS$1,2))&gt;=57,VALUE(RIGHT($AS$1,2))&lt;=63),$D459,"COMUM"),GABARITO!$D:$D,0)),1,0))</f>
        <v/>
      </c>
      <c r="AT459" t="str">
        <f>IF(RESPOSTAS!AU459="","",IF(UPPER(RESPOSTAS!AU459)=INDEX(GABARITO!$C:$C,MATCH(TEXT(VALUE(RIGHT($AT$1,2)),"00")&amp;"|"&amp;IF(AND(VALUE(RIGHT($AT$1,2))&gt;=57,VALUE(RIGHT($AT$1,2))&lt;=63),$D459,"COMUM"),GABARITO!$D:$D,0)),1,0))</f>
        <v/>
      </c>
      <c r="AU459" t="str">
        <f>IF(RESPOSTAS!AV459="","",IF(UPPER(RESPOSTAS!AV459)=INDEX(GABARITO!$C:$C,MATCH(TEXT(VALUE(RIGHT($AU$1,2)),"00")&amp;"|"&amp;IF(AND(VALUE(RIGHT($AU$1,2))&gt;=57,VALUE(RIGHT($AU$1,2))&lt;=63),$D459,"COMUM"),GABARITO!$D:$D,0)),1,0))</f>
        <v/>
      </c>
      <c r="AV459" t="str">
        <f>IF(RESPOSTAS!AW459="","",IF(UPPER(RESPOSTAS!AW459)=INDEX(GABARITO!$C:$C,MATCH(TEXT(VALUE(RIGHT($AV$1,2)),"00")&amp;"|"&amp;IF(AND(VALUE(RIGHT($AV$1,2))&gt;=57,VALUE(RIGHT($AV$1,2))&lt;=63),$D459,"COMUM"),GABARITO!$D:$D,0)),1,0))</f>
        <v/>
      </c>
      <c r="AW459" t="str">
        <f>IF(RESPOSTAS!AX459="","",IF(UPPER(RESPOSTAS!AX459)=INDEX(GABARITO!$C:$C,MATCH(TEXT(VALUE(RIGHT($AW$1,2)),"00")&amp;"|"&amp;IF(AND(VALUE(RIGHT($AW$1,2))&gt;=57,VALUE(RIGHT($AW$1,2))&lt;=63),$D459,"COMUM"),GABARITO!$D:$D,0)),1,0))</f>
        <v/>
      </c>
      <c r="AX459" t="str">
        <f>IF(RESPOSTAS!AY459="","",IF(UPPER(RESPOSTAS!AY459)=INDEX(GABARITO!$C:$C,MATCH(TEXT(VALUE(RIGHT($AX$1,2)),"00")&amp;"|"&amp;IF(AND(VALUE(RIGHT($AX$1,2))&gt;=57,VALUE(RIGHT($AX$1,2))&lt;=63),$D459,"COMUM"),GABARITO!$D:$D,0)),1,0))</f>
        <v/>
      </c>
      <c r="AY459" t="str">
        <f>IF(RESPOSTAS!AZ459="","",IF(UPPER(RESPOSTAS!AZ459)=INDEX(GABARITO!$C:$C,MATCH(TEXT(VALUE(RIGHT($AY$1,2)),"00")&amp;"|"&amp;IF(AND(VALUE(RIGHT($AY$1,2))&gt;=57,VALUE(RIGHT($AY$1,2))&lt;=63),$D459,"COMUM"),GABARITO!$D:$D,0)),1,0))</f>
        <v/>
      </c>
      <c r="AZ459" t="str">
        <f>IF(RESPOSTAS!BA459="","",IF(UPPER(RESPOSTAS!BA459)=INDEX(GABARITO!$C:$C,MATCH(TEXT(VALUE(RIGHT($AZ$1,2)),"00")&amp;"|"&amp;IF(AND(VALUE(RIGHT($AZ$1,2))&gt;=57,VALUE(RIGHT($AZ$1,2))&lt;=63),$D459,"COMUM"),GABARITO!$D:$D,0)),1,0))</f>
        <v/>
      </c>
      <c r="BA459" t="str">
        <f>IF(RESPOSTAS!BB459="","",IF(UPPER(RESPOSTAS!BB459)=INDEX(GABARITO!$C:$C,MATCH(TEXT(VALUE(RIGHT($BA$1,2)),"00")&amp;"|"&amp;IF(AND(VALUE(RIGHT($BA$1,2))&gt;=57,VALUE(RIGHT($BA$1,2))&lt;=63),$D459,"COMUM"),GABARITO!$D:$D,0)),1,0))</f>
        <v/>
      </c>
      <c r="BB459" t="str">
        <f>IF(RESPOSTAS!BC459="","",IF(UPPER(RESPOSTAS!BC459)=INDEX(GABARITO!$C:$C,MATCH(TEXT(VALUE(RIGHT($BB$1,2)),"00")&amp;"|"&amp;IF(AND(VALUE(RIGHT($BB$1,2))&gt;=57,VALUE(RIGHT($BB$1,2))&lt;=63),$D459,"COMUM"),GABARITO!$D:$D,0)),1,0))</f>
        <v/>
      </c>
      <c r="BC459" t="str">
        <f>IF(RESPOSTAS!BD459="","",IF(UPPER(RESPOSTAS!BD459)=INDEX(GABARITO!$C:$C,MATCH(TEXT(VALUE(RIGHT($BC$1,2)),"00")&amp;"|"&amp;IF(AND(VALUE(RIGHT($BC$1,2))&gt;=57,VALUE(RIGHT($BC$1,2))&lt;=63),$D459,"COMUM"),GABARITO!$D:$D,0)),1,0))</f>
        <v/>
      </c>
      <c r="BD459" t="str">
        <f>IF(RESPOSTAS!BE459="","",IF(UPPER(RESPOSTAS!BE459)=INDEX(GABARITO!$C:$C,MATCH(TEXT(VALUE(RIGHT($BD$1,2)),"00")&amp;"|"&amp;IF(AND(VALUE(RIGHT($BD$1,2))&gt;=57,VALUE(RIGHT($BD$1,2))&lt;=63),$D459,"COMUM"),GABARITO!$D:$D,0)),1,0))</f>
        <v/>
      </c>
      <c r="BE459" t="str">
        <f>IF(RESPOSTAS!BF459="","",IF(UPPER(RESPOSTAS!BF459)=INDEX(GABARITO!$C:$C,MATCH(TEXT(VALUE(RIGHT($BE$1,2)),"00")&amp;"|"&amp;IF(AND(VALUE(RIGHT($BE$1,2))&gt;=57,VALUE(RIGHT($BE$1,2))&lt;=63),$D459,"COMUM"),GABARITO!$D:$D,0)),1,0))</f>
        <v/>
      </c>
      <c r="BF459" t="str">
        <f>IF(RESPOSTAS!BG459="","",IF(UPPER(RESPOSTAS!BG459)=INDEX(GABARITO!$C:$C,MATCH(TEXT(VALUE(RIGHT($BF$1,2)),"00")&amp;"|"&amp;IF(AND(VALUE(RIGHT($BF$1,2))&gt;=57,VALUE(RIGHT($BF$1,2))&lt;=63),$D459,"COMUM"),GABARITO!$D:$D,0)),1,0))</f>
        <v/>
      </c>
      <c r="BG459" t="str">
        <f>IF(RESPOSTAS!BH459="","",IF(UPPER(RESPOSTAS!BH459)=INDEX(GABARITO!$C:$C,MATCH(TEXT(VALUE(RIGHT($BG$1,2)),"00")&amp;"|"&amp;IF(AND(VALUE(RIGHT($BG$1,2))&gt;=57,VALUE(RIGHT($BG$1,2))&lt;=63),$D459,"COMUM"),GABARITO!$D:$D,0)),1,0))</f>
        <v/>
      </c>
      <c r="BH459" t="str">
        <f>IF(RESPOSTAS!BI459="","",IF(UPPER(RESPOSTAS!BI459)=INDEX(GABARITO!$C:$C,MATCH(TEXT(VALUE(RIGHT($BH$1,2)),"00")&amp;"|"&amp;IF(AND(VALUE(RIGHT($BH$1,2))&gt;=57,VALUE(RIGHT($BH$1,2))&lt;=63),$D459,"COMUM"),GABARITO!$D:$D,0)),1,0))</f>
        <v/>
      </c>
      <c r="BI459" t="str">
        <f>IF(RESPOSTAS!BJ459="","",IF(UPPER(RESPOSTAS!BJ459)=INDEX(GABARITO!$C:$C,MATCH(TEXT(VALUE(RIGHT($BI$1,2)),"00")&amp;"|"&amp;IF(AND(VALUE(RIGHT($BI$1,2))&gt;=57,VALUE(RIGHT($BI$1,2))&lt;=63),$D459,"COMUM"),GABARITO!$D:$D,0)),1,0))</f>
        <v/>
      </c>
      <c r="BJ459" t="str">
        <f>IF(RESPOSTAS!BK459="","",IF(UPPER(RESPOSTAS!BK459)=INDEX(GABARITO!$C:$C,MATCH(TEXT(VALUE(RIGHT($BJ$1,2)),"00")&amp;"|"&amp;IF(AND(VALUE(RIGHT($BJ$1,2))&gt;=57,VALUE(RIGHT($BJ$1,2))&lt;=63),$D459,"COMUM"),GABARITO!$D:$D,0)),1,0))</f>
        <v/>
      </c>
      <c r="BK459" t="str">
        <f>IF(RESPOSTAS!BL459="","",IF(UPPER(RESPOSTAS!BL459)=INDEX(GABARITO!$C:$C,MATCH(TEXT(VALUE(RIGHT($BK$1,2)),"00")&amp;"|"&amp;IF(AND(VALUE(RIGHT($BK$1,2))&gt;=57,VALUE(RIGHT($BK$1,2))&lt;=63),$D459,"COMUM"),GABARITO!$D:$D,0)),1,0))</f>
        <v/>
      </c>
      <c r="BL459" t="str">
        <f>IF(RESPOSTAS!BM459="","",IF(UPPER(RESPOSTAS!BM459)=INDEX(GABARITO!$C:$C,MATCH(TEXT(VALUE(RIGHT($BL$1,2)),"00")&amp;"|"&amp;IF(AND(VALUE(RIGHT($BL$1,2))&gt;=57,VALUE(RIGHT($BL$1,2))&lt;=63),$D459,"COMUM"),GABARITO!$D:$D,0)),1,0))</f>
        <v/>
      </c>
      <c r="BM459" t="str">
        <f>IF(RESPOSTAS!BN459="","",IF(UPPER(RESPOSTAS!BN459)=INDEX(GABARITO!$C:$C,MATCH(TEXT(VALUE(RIGHT($BM$1,2)),"00")&amp;"|"&amp;IF(AND(VALUE(RIGHT($BM$1,2))&gt;=57,VALUE(RIGHT($BM$1,2))&lt;=63),$D459,"COMUM"),GABARITO!$D:$D,0)),1,0))</f>
        <v/>
      </c>
      <c r="BN459" t="str">
        <f>IF(RESPOSTAS!BO459="","",IF(UPPER(RESPOSTAS!BO459)=INDEX(GABARITO!$C:$C,MATCH(TEXT(VALUE(RIGHT($BN$1,2)),"00")&amp;"|"&amp;IF(AND(VALUE(RIGHT($BN$1,2))&gt;=57,VALUE(RIGHT($BN$1,2))&lt;=63),$D459,"COMUM"),GABARITO!$D:$D,0)),1,0))</f>
        <v/>
      </c>
      <c r="BO459" t="str">
        <f>IF(RESPOSTAS!BP459="","",IF(UPPER(RESPOSTAS!BP459)=INDEX(GABARITO!$C:$C,MATCH(TEXT(VALUE(RIGHT($BO$1,2)),"00")&amp;"|"&amp;IF(AND(VALUE(RIGHT($BO$1,2))&gt;=57,VALUE(RIGHT($BO$1,2))&lt;=63),$D459,"COMUM"),GABARITO!$D:$D,0)),1,0))</f>
        <v/>
      </c>
      <c r="BP459">
        <f>COUNTIF(RESPOSTAS!F459:BP459,"&lt;&gt;")</f>
        <v>0</v>
      </c>
      <c r="BQ459" t="str">
        <f t="shared" si="72"/>
        <v/>
      </c>
      <c r="BR459" s="10" t="str">
        <f t="shared" si="73"/>
        <v/>
      </c>
      <c r="BT459" s="11" t="str">
        <f t="shared" si="75"/>
        <v/>
      </c>
      <c r="BU459" s="11" t="str">
        <f t="shared" si="76"/>
        <v/>
      </c>
      <c r="BV459" s="11" t="str">
        <f t="shared" si="77"/>
        <v/>
      </c>
      <c r="BW459" s="11" t="str">
        <f t="shared" si="78"/>
        <v/>
      </c>
      <c r="BX459" s="11" t="str">
        <f t="shared" si="79"/>
        <v/>
      </c>
      <c r="BY459" s="11" t="str">
        <f t="shared" si="80"/>
        <v/>
      </c>
      <c r="BZ459" s="3" t="str">
        <f t="shared" si="74"/>
        <v/>
      </c>
      <c r="CA459" s="3" t="e">
        <f t="shared" si="71"/>
        <v>#VALUE!</v>
      </c>
    </row>
    <row r="460" spans="1:79" x14ac:dyDescent="0.25">
      <c r="A460" t="str">
        <f>IF(RESPOSTAS!A460="","",RESPOSTAS!A460)</f>
        <v/>
      </c>
      <c r="B460" t="str">
        <f>IF(RESPOSTAS!C460="","",RESPOSTAS!C460)</f>
        <v/>
      </c>
      <c r="C460" t="str">
        <f>IF(RESPOSTAS!D460="","",RESPOSTAS!D460)</f>
        <v/>
      </c>
      <c r="D460" t="str">
        <f>IF(RESPOSTAS!E460="","",RESPOSTAS!E460)</f>
        <v/>
      </c>
      <c r="E460" t="str">
        <f>IF(RESPOSTAS!F460="","",IF(UPPER(RESPOSTAS!F460)=INDEX(GABARITO!$C:$C,MATCH(TEXT(VALUE(RIGHT($E$1,2)),"00")&amp;"|"&amp;IF(AND(VALUE(RIGHT($E$1,2))&gt;=57,VALUE(RIGHT($E$1,2))&lt;=63),$D460,"COMUM"),GABARITO!$D:$D,0)),1,0))</f>
        <v/>
      </c>
      <c r="F460" t="str">
        <f>IF(RESPOSTAS!G460="","",IF(UPPER(RESPOSTAS!G460)=INDEX(GABARITO!$C:$C,MATCH(TEXT(VALUE(RIGHT($F$1,2)),"00")&amp;"|"&amp;IF(AND(VALUE(RIGHT($F$1,2))&gt;=57,VALUE(RIGHT($F$1,2))&lt;=63),$D460,"COMUM"),GABARITO!$D:$D,0)),1,0))</f>
        <v/>
      </c>
      <c r="G460" t="str">
        <f>IF(RESPOSTAS!H460="","",IF(UPPER(RESPOSTAS!H460)=INDEX(GABARITO!$C:$C,MATCH(TEXT(VALUE(RIGHT($G$1,2)),"00")&amp;"|"&amp;IF(AND(VALUE(RIGHT($G$1,2))&gt;=57,VALUE(RIGHT($G$1,2))&lt;=63),$D460,"COMUM"),GABARITO!$D:$D,0)),1,0))</f>
        <v/>
      </c>
      <c r="H460" t="str">
        <f>IF(RESPOSTAS!I460="","",IF(UPPER(RESPOSTAS!I460)=INDEX(GABARITO!$C:$C,MATCH(TEXT(VALUE(RIGHT($H$1,2)),"00")&amp;"|"&amp;IF(AND(VALUE(RIGHT($H$1,2))&gt;=57,VALUE(RIGHT($H$1,2))&lt;=63),$D460,"COMUM"),GABARITO!$D:$D,0)),1,0))</f>
        <v/>
      </c>
      <c r="I460" t="str">
        <f>IF(RESPOSTAS!J460="","",IF(UPPER(RESPOSTAS!J460)=INDEX(GABARITO!$C:$C,MATCH(TEXT(VALUE(RIGHT($I$1,2)),"00")&amp;"|"&amp;IF(AND(VALUE(RIGHT($I$1,2))&gt;=57,VALUE(RIGHT($I$1,2))&lt;=63),$D460,"COMUM"),GABARITO!$D:$D,0)),1,0))</f>
        <v/>
      </c>
      <c r="J460" t="str">
        <f>IF(RESPOSTAS!K460="","",IF(UPPER(RESPOSTAS!K460)=INDEX(GABARITO!$C:$C,MATCH(TEXT(VALUE(RIGHT($J$1,2)),"00")&amp;"|"&amp;IF(AND(VALUE(RIGHT($J$1,2))&gt;=57,VALUE(RIGHT($J$1,2))&lt;=63),$D460,"COMUM"),GABARITO!$D:$D,0)),1,0))</f>
        <v/>
      </c>
      <c r="K460" t="str">
        <f>IF(RESPOSTAS!L460="","",IF(UPPER(RESPOSTAS!L460)=INDEX(GABARITO!$C:$C,MATCH(TEXT(VALUE(RIGHT($K$1,2)),"00")&amp;"|"&amp;IF(AND(VALUE(RIGHT($K$1,2))&gt;=57,VALUE(RIGHT($K$1,2))&lt;=63),$D460,"COMUM"),GABARITO!$D:$D,0)),1,0))</f>
        <v/>
      </c>
      <c r="L460" t="str">
        <f>IF(RESPOSTAS!M460="","",IF(UPPER(RESPOSTAS!M460)=INDEX(GABARITO!$C:$C,MATCH(TEXT(VALUE(RIGHT($L$1,2)),"00")&amp;"|"&amp;IF(AND(VALUE(RIGHT($L$1,2))&gt;=57,VALUE(RIGHT($L$1,2))&lt;=63),$D460,"COMUM"),GABARITO!$D:$D,0)),1,0))</f>
        <v/>
      </c>
      <c r="M460" t="str">
        <f>IF(RESPOSTAS!N460="","",IF(UPPER(RESPOSTAS!N460)=INDEX(GABARITO!$C:$C,MATCH(TEXT(VALUE(RIGHT($M$1,2)),"00")&amp;"|"&amp;IF(AND(VALUE(RIGHT($M$1,2))&gt;=57,VALUE(RIGHT($M$1,2))&lt;=63),$D460,"COMUM"),GABARITO!$D:$D,0)),1,0))</f>
        <v/>
      </c>
      <c r="N460" t="str">
        <f>IF(RESPOSTAS!O460="","",IF(UPPER(RESPOSTAS!O460)=INDEX(GABARITO!$C:$C,MATCH(TEXT(VALUE(RIGHT($E$1,2)),"00")&amp;"|"&amp;IF(AND(VALUE(RIGHT($E$1,2))&gt;=57,VALUE(RIGHT($E$1,2))&lt;=63),$D460,"COMUM"),GABARITO!$D:$D,0)),1,0))</f>
        <v/>
      </c>
      <c r="O460" t="str">
        <f>IF(RESPOSTAS!P460="","",IF(UPPER(RESPOSTAS!P460)=INDEX(GABARITO!$C:$C,MATCH(TEXT(VALUE(RIGHT($O$1,2)),"00")&amp;"|"&amp;IF(AND(VALUE(RIGHT($O$1,2))&gt;=57,VALUE(RIGHT($O$1,2))&lt;=63),$D460,"COMUM"),GABARITO!$D:$D,0)),1,0))</f>
        <v/>
      </c>
      <c r="P460" t="str">
        <f>IF(RESPOSTAS!Q460="","",IF(UPPER(RESPOSTAS!Q460)=INDEX(GABARITO!$C:$C,MATCH(TEXT(VALUE(RIGHT($P$1,2)),"00")&amp;"|"&amp;IF(AND(VALUE(RIGHT($P$1,2))&gt;=57,VALUE(RIGHT($P$1,2))&lt;=63),$D460,"COMUM"),GABARITO!$D:$D,0)),1,0))</f>
        <v/>
      </c>
      <c r="Q460" t="str">
        <f>IF(RESPOSTAS!R460="","",IF(UPPER(RESPOSTAS!R460)=INDEX(GABARITO!$C:$C,MATCH(TEXT(VALUE(RIGHT($Q$1,2)),"00")&amp;"|"&amp;IF(AND(VALUE(RIGHT($Q$1,2))&gt;=57,VALUE(RIGHT($Q$1,2))&lt;=63),$D460,"COMUM"),GABARITO!$D:$D,0)),1,0))</f>
        <v/>
      </c>
      <c r="R460" t="str">
        <f>IF(RESPOSTAS!S460="","",IF(UPPER(RESPOSTAS!S460)=INDEX(GABARITO!$C:$C,MATCH(TEXT(VALUE(RIGHT($R$1,2)),"00")&amp;"|"&amp;IF(AND(VALUE(RIGHT($R$1,2))&gt;=57,VALUE(RIGHT($R$1,2))&lt;=63),$D460,"COMUM"),GABARITO!$D:$D,0)),1,0))</f>
        <v/>
      </c>
      <c r="S460" t="str">
        <f>IF(RESPOSTAS!T460="","",IF(UPPER(RESPOSTAS!T460)=INDEX(GABARITO!$C:$C,MATCH(TEXT(VALUE(RIGHT($S$1,2)),"00")&amp;"|"&amp;IF(AND(VALUE(RIGHT($S$1,2))&gt;=57,VALUE(RIGHT($S$1,2))&lt;=63),$D460,"COMUM"),GABARITO!$D:$D,0)),1,0))</f>
        <v/>
      </c>
      <c r="T460" t="str">
        <f>IF(RESPOSTAS!U460="","",IF(UPPER(RESPOSTAS!U460)=INDEX(GABARITO!$C:$C,MATCH(TEXT(VALUE(RIGHT($T$1,2)),"00")&amp;"|"&amp;IF(AND(VALUE(RIGHT($T$1,2))&gt;=57,VALUE(RIGHT($T$1,2))&lt;=63),$D460,"COMUM"),GABARITO!$D:$D,0)),1,0))</f>
        <v/>
      </c>
      <c r="U460" t="str">
        <f>IF(RESPOSTAS!V460="","",IF(UPPER(RESPOSTAS!V460)=INDEX(GABARITO!$C:$C,MATCH(TEXT(VALUE(RIGHT($U$1,2)),"00")&amp;"|"&amp;IF(AND(VALUE(RIGHT($U$1,2))&gt;=57,VALUE(RIGHT($U$1,2))&lt;=63),$D460,"COMUM"),GABARITO!$D:$D,0)),1,0))</f>
        <v/>
      </c>
      <c r="V460" t="str">
        <f>IF(RESPOSTAS!W460="","",IF(UPPER(RESPOSTAS!W460)=INDEX(GABARITO!$C:$C,MATCH(TEXT(VALUE(RIGHT($E$1,2)),"00")&amp;"|"&amp;IF(AND(VALUE(RIGHT($E$1,2))&gt;=57,VALUE(RIGHT($E$1,2))&lt;=63),$D460,"COMUM"),GABARITO!$D:$D,0)),1,0))</f>
        <v/>
      </c>
      <c r="W460" t="str">
        <f>IF(RESPOSTAS!X460="","",IF(UPPER(RESPOSTAS!X460)=INDEX(GABARITO!$C:$C,MATCH(TEXT(VALUE(RIGHT($W$1,2)),"00")&amp;"|"&amp;IF(AND(VALUE(RIGHT($W$1,2))&gt;=57,VALUE(RIGHT($W$1,2))&lt;=63),$D460,"COMUM"),GABARITO!$D:$D,0)),1,0))</f>
        <v/>
      </c>
      <c r="X460" t="str">
        <f>IF(RESPOSTAS!Y460="","",IF(UPPER(RESPOSTAS!Y460)=INDEX(GABARITO!$C:$C,MATCH(TEXT(VALUE(RIGHT($X$1,2)),"00")&amp;"|"&amp;IF(AND(VALUE(RIGHT($X$1,2))&gt;=57,VALUE(RIGHT($X$1,2))&lt;=63),$D460,"COMUM"),GABARITO!$D:$D,0)),1,0))</f>
        <v/>
      </c>
      <c r="Y460" t="str">
        <f>IF(RESPOSTAS!Z460="","",IF(UPPER(RESPOSTAS!Z460)=INDEX(GABARITO!$C:$C,MATCH(TEXT(VALUE(RIGHT($Y$1,2)),"00")&amp;"|"&amp;IF(AND(VALUE(RIGHT($Y$1,2))&gt;=57,VALUE(RIGHT($Y$1,2))&lt;=63),$D460,"COMUM"),GABARITO!$D:$D,0)),1,0))</f>
        <v/>
      </c>
      <c r="Z460" t="str">
        <f>IF(RESPOSTAS!AA460="","",IF(UPPER(RESPOSTAS!AA460)=INDEX(GABARITO!$C:$C,MATCH(TEXT(VALUE(RIGHT($Z$1,2)),"00")&amp;"|"&amp;IF(AND(VALUE(RIGHT($Z$1,2))&gt;=57,VALUE(RIGHT($Z$1,2))&lt;=63),$D460,"COMUM"),GABARITO!$D:$D,0)),1,0))</f>
        <v/>
      </c>
      <c r="AA460" t="str">
        <f>IF(RESPOSTAS!AB460="","",IF(UPPER(RESPOSTAS!AB460)=INDEX(GABARITO!$C:$C,MATCH(TEXT(VALUE(RIGHT($AA$1,2)),"00")&amp;"|"&amp;IF(AND(VALUE(RIGHT($AA$1,2))&gt;=57,VALUE(RIGHT($AA$1,2))&lt;=63),$D460,"COMUM"),GABARITO!$D:$D,0)),1,0))</f>
        <v/>
      </c>
      <c r="AB460" t="str">
        <f>IF(RESPOSTAS!AC460="","",IF(UPPER(RESPOSTAS!AC460)=INDEX(GABARITO!$C:$C,MATCH(TEXT(VALUE(RIGHT($AB$1,2)),"00")&amp;"|"&amp;IF(AND(VALUE(RIGHT($AB$1,2))&gt;=57,VALUE(RIGHT($AB$1,2))&lt;=63),$D460,"COMUM"),GABARITO!$D:$D,0)),1,0))</f>
        <v/>
      </c>
      <c r="AC460" t="str">
        <f>IF(RESPOSTAS!AD460="","",IF(UPPER(RESPOSTAS!AD460)=INDEX(GABARITO!$C:$C,MATCH(TEXT(VALUE(RIGHT($AC$1,2)),"00")&amp;"|"&amp;IF(AND(VALUE(RIGHT($AC$1,2))&gt;=57,VALUE(RIGHT($AC$1,2))&lt;=63),$D460,"COMUM"),GABARITO!$D:$D,0)),1,0))</f>
        <v/>
      </c>
      <c r="AD460" t="str">
        <f>IF(RESPOSTAS!AE460="","",IF(UPPER(RESPOSTAS!AE460)=INDEX(GABARITO!$C:$C,MATCH(TEXT(VALUE(RIGHT($AD$1,2)),"00")&amp;"|"&amp;IF(AND(VALUE(RIGHT($AD$1,2))&gt;=57,VALUE(RIGHT($AD$1,2))&lt;=63),$D460,"COMUM"),GABARITO!$D:$D,0)),1,0))</f>
        <v/>
      </c>
      <c r="AE460" t="str">
        <f>IF(RESPOSTAS!AF460="","",IF(UPPER(RESPOSTAS!AF460)=INDEX(GABARITO!$C:$C,MATCH(TEXT(VALUE(RIGHT($AE$1,2)),"00")&amp;"|"&amp;IF(AND(VALUE(RIGHT($AE$1,2))&gt;=57,VALUE(RIGHT($AE$1,2))&lt;=63),$D460,"COMUM"),GABARITO!$D:$D,0)),1,0))</f>
        <v/>
      </c>
      <c r="AF460" t="str">
        <f>IF(RESPOSTAS!AG460="","",IF(UPPER(RESPOSTAS!AG460)=INDEX(GABARITO!$C:$C,MATCH(TEXT(VALUE(RIGHT($AF$1,2)),"00")&amp;"|"&amp;IF(AND(VALUE(RIGHT($AF$1,2))&gt;=57,VALUE(RIGHT($AF$1,2))&lt;=63),$D460,"COMUM"),GABARITO!$D:$D,0)),1,0))</f>
        <v/>
      </c>
      <c r="AG460" t="str">
        <f>IF(RESPOSTAS!AH460="","",IF(UPPER(RESPOSTAS!AH460)=INDEX(GABARITO!$C:$C,MATCH(TEXT(VALUE(RIGHT($AG$1,2)),"00")&amp;"|"&amp;IF(AND(VALUE(RIGHT($AG$1,2))&gt;=57,VALUE(RIGHT($AG$1,2))&lt;=63),$D460,"COMUM"),GABARITO!$D:$D,0)),1,0))</f>
        <v/>
      </c>
      <c r="AH460" t="str">
        <f>IF(RESPOSTAS!AI460="","",IF(UPPER(RESPOSTAS!AI460)=INDEX(GABARITO!$C:$C,MATCH(TEXT(VALUE(RIGHT($AH$1,2)),"00")&amp;"|"&amp;IF(AND(VALUE(RIGHT($AH$1,2))&gt;=57,VALUE(RIGHT($AH$1,2))&lt;=63),$D460,"COMUM"),GABARITO!$D:$D,0)),1,0))</f>
        <v/>
      </c>
      <c r="AI460" t="str">
        <f>IF(RESPOSTAS!AJ460="","",IF(UPPER(RESPOSTAS!AJ460)=INDEX(GABARITO!$C:$C,MATCH(TEXT(VALUE(RIGHT($AI$1,2)),"00")&amp;"|"&amp;IF(AND(VALUE(RIGHT($AI$1,2))&gt;=57,VALUE(RIGHT($AI$1,2))&lt;=63),$D460,"COMUM"),GABARITO!$D:$D,0)),1,0))</f>
        <v/>
      </c>
      <c r="AJ460" t="str">
        <f>IF(RESPOSTAS!AK460="","",IF(UPPER(RESPOSTAS!AK460)=INDEX(GABARITO!$C:$C,MATCH(TEXT(VALUE(RIGHT($AJ$1,2)),"00")&amp;"|"&amp;IF(AND(VALUE(RIGHT($AJ$1,2))&gt;=57,VALUE(RIGHT($AJ$1,2))&lt;=63),$D460,"COMUM"),GABARITO!$D:$D,0)),1,0))</f>
        <v/>
      </c>
      <c r="AK460" t="str">
        <f>IF(RESPOSTAS!AL460="","",IF(UPPER(RESPOSTAS!AL460)=INDEX(GABARITO!$C:$C,MATCH(TEXT(VALUE(RIGHT($AK$1,2)),"00")&amp;"|"&amp;IF(AND(VALUE(RIGHT($AK$1,2))&gt;=57,VALUE(RIGHT($AK$1,2))&lt;=63),$D460,"COMUM"),GABARITO!$D:$D,0)),1,0))</f>
        <v/>
      </c>
      <c r="AL460" t="str">
        <f>IF(RESPOSTAS!AM460="","",IF(UPPER(RESPOSTAS!AM460)=INDEX(GABARITO!$C:$C,MATCH(TEXT(VALUE(RIGHT($AL$1,2)),"00")&amp;"|"&amp;IF(AND(VALUE(RIGHT($AL$1,2))&gt;=57,VALUE(RIGHT($AL$1,2))&lt;=63),$D460,"COMUM"),GABARITO!$D:$D,0)),1,0))</f>
        <v/>
      </c>
      <c r="AM460" t="str">
        <f>IF(RESPOSTAS!AN460="","",IF(UPPER(RESPOSTAS!AN460)=INDEX(GABARITO!$C:$C,MATCH(TEXT(VALUE(RIGHT($AM$1,2)),"00")&amp;"|"&amp;IF(AND(VALUE(RIGHT($AM$1,2))&gt;=57,VALUE(RIGHT($AM$1,2))&lt;=63),$D460,"COMUM"),GABARITO!$D:$D,0)),1,0))</f>
        <v/>
      </c>
      <c r="AN460" t="str">
        <f>IF(RESPOSTAS!AO460="","",IF(UPPER(RESPOSTAS!AO460)=INDEX(GABARITO!$C:$C,MATCH(TEXT(VALUE(RIGHT($AN$1,2)),"00")&amp;"|"&amp;IF(AND(VALUE(RIGHT($AN$1,2))&gt;=57,VALUE(RIGHT($AN$1,2))&lt;=63),$D460,"COMUM"),GABARITO!$D:$D,0)),1,0))</f>
        <v/>
      </c>
      <c r="AO460" t="str">
        <f>IF(RESPOSTAS!AP460="","",IF(UPPER(RESPOSTAS!AP460)=INDEX(GABARITO!$C:$C,MATCH(TEXT(VALUE(RIGHT($AO$1,2)),"00")&amp;"|"&amp;IF(AND(VALUE(RIGHT($AO$1,2))&gt;=57,VALUE(RIGHT($AO$1,2))&lt;=63),$D460,"COMUM"),GABARITO!$D:$D,0)),1,0))</f>
        <v/>
      </c>
      <c r="AP460" t="str">
        <f>IF(RESPOSTAS!AQ460="","",IF(UPPER(RESPOSTAS!AQ460)=INDEX(GABARITO!$C:$C,MATCH(TEXT(VALUE(RIGHT($AP$1,2)),"00")&amp;"|"&amp;IF(AND(VALUE(RIGHT($AP$1,2))&gt;=57,VALUE(RIGHT($AP$1,2))&lt;=63),$D460,"COMUM"),GABARITO!$D:$D,0)),1,0))</f>
        <v/>
      </c>
      <c r="AQ460" t="str">
        <f>IF(RESPOSTAS!AR460="","",IF(UPPER(RESPOSTAS!AR460)=INDEX(GABARITO!$C:$C,MATCH(TEXT(VALUE(RIGHT($AQ$1,2)),"00")&amp;"|"&amp;IF(AND(VALUE(RIGHT($AQ$1,2))&gt;=57,VALUE(RIGHT($AQ$1,2))&lt;=63),$D460,"COMUM"),GABARITO!$D:$D,0)),1,0))</f>
        <v/>
      </c>
      <c r="AR460" t="str">
        <f>IF(RESPOSTAS!AS460="","",IF(UPPER(RESPOSTAS!AS460)=INDEX(GABARITO!$C:$C,MATCH(TEXT(VALUE(RIGHT($AR$1,2)),"00")&amp;"|"&amp;IF(AND(VALUE(RIGHT($AR$1,2))&gt;=57,VALUE(RIGHT($AR$1,2))&lt;=63),$D460,"COMUM"),GABARITO!$D:$D,0)),1,0))</f>
        <v/>
      </c>
      <c r="AS460" t="str">
        <f>IF(RESPOSTAS!AT460="","",IF(UPPER(RESPOSTAS!AT460)=INDEX(GABARITO!$C:$C,MATCH(TEXT(VALUE(RIGHT($AS$1,2)),"00")&amp;"|"&amp;IF(AND(VALUE(RIGHT($AS$1,2))&gt;=57,VALUE(RIGHT($AS$1,2))&lt;=63),$D460,"COMUM"),GABARITO!$D:$D,0)),1,0))</f>
        <v/>
      </c>
      <c r="AT460" t="str">
        <f>IF(RESPOSTAS!AU460="","",IF(UPPER(RESPOSTAS!AU460)=INDEX(GABARITO!$C:$C,MATCH(TEXT(VALUE(RIGHT($AT$1,2)),"00")&amp;"|"&amp;IF(AND(VALUE(RIGHT($AT$1,2))&gt;=57,VALUE(RIGHT($AT$1,2))&lt;=63),$D460,"COMUM"),GABARITO!$D:$D,0)),1,0))</f>
        <v/>
      </c>
      <c r="AU460" t="str">
        <f>IF(RESPOSTAS!AV460="","",IF(UPPER(RESPOSTAS!AV460)=INDEX(GABARITO!$C:$C,MATCH(TEXT(VALUE(RIGHT($AU$1,2)),"00")&amp;"|"&amp;IF(AND(VALUE(RIGHT($AU$1,2))&gt;=57,VALUE(RIGHT($AU$1,2))&lt;=63),$D460,"COMUM"),GABARITO!$D:$D,0)),1,0))</f>
        <v/>
      </c>
      <c r="AV460" t="str">
        <f>IF(RESPOSTAS!AW460="","",IF(UPPER(RESPOSTAS!AW460)=INDEX(GABARITO!$C:$C,MATCH(TEXT(VALUE(RIGHT($AV$1,2)),"00")&amp;"|"&amp;IF(AND(VALUE(RIGHT($AV$1,2))&gt;=57,VALUE(RIGHT($AV$1,2))&lt;=63),$D460,"COMUM"),GABARITO!$D:$D,0)),1,0))</f>
        <v/>
      </c>
      <c r="AW460" t="str">
        <f>IF(RESPOSTAS!AX460="","",IF(UPPER(RESPOSTAS!AX460)=INDEX(GABARITO!$C:$C,MATCH(TEXT(VALUE(RIGHT($AW$1,2)),"00")&amp;"|"&amp;IF(AND(VALUE(RIGHT($AW$1,2))&gt;=57,VALUE(RIGHT($AW$1,2))&lt;=63),$D460,"COMUM"),GABARITO!$D:$D,0)),1,0))</f>
        <v/>
      </c>
      <c r="AX460" t="str">
        <f>IF(RESPOSTAS!AY460="","",IF(UPPER(RESPOSTAS!AY460)=INDEX(GABARITO!$C:$C,MATCH(TEXT(VALUE(RIGHT($AX$1,2)),"00")&amp;"|"&amp;IF(AND(VALUE(RIGHT($AX$1,2))&gt;=57,VALUE(RIGHT($AX$1,2))&lt;=63),$D460,"COMUM"),GABARITO!$D:$D,0)),1,0))</f>
        <v/>
      </c>
      <c r="AY460" t="str">
        <f>IF(RESPOSTAS!AZ460="","",IF(UPPER(RESPOSTAS!AZ460)=INDEX(GABARITO!$C:$C,MATCH(TEXT(VALUE(RIGHT($AY$1,2)),"00")&amp;"|"&amp;IF(AND(VALUE(RIGHT($AY$1,2))&gt;=57,VALUE(RIGHT($AY$1,2))&lt;=63),$D460,"COMUM"),GABARITO!$D:$D,0)),1,0))</f>
        <v/>
      </c>
      <c r="AZ460" t="str">
        <f>IF(RESPOSTAS!BA460="","",IF(UPPER(RESPOSTAS!BA460)=INDEX(GABARITO!$C:$C,MATCH(TEXT(VALUE(RIGHT($AZ$1,2)),"00")&amp;"|"&amp;IF(AND(VALUE(RIGHT($AZ$1,2))&gt;=57,VALUE(RIGHT($AZ$1,2))&lt;=63),$D460,"COMUM"),GABARITO!$D:$D,0)),1,0))</f>
        <v/>
      </c>
      <c r="BA460" t="str">
        <f>IF(RESPOSTAS!BB460="","",IF(UPPER(RESPOSTAS!BB460)=INDEX(GABARITO!$C:$C,MATCH(TEXT(VALUE(RIGHT($BA$1,2)),"00")&amp;"|"&amp;IF(AND(VALUE(RIGHT($BA$1,2))&gt;=57,VALUE(RIGHT($BA$1,2))&lt;=63),$D460,"COMUM"),GABARITO!$D:$D,0)),1,0))</f>
        <v/>
      </c>
      <c r="BB460" t="str">
        <f>IF(RESPOSTAS!BC460="","",IF(UPPER(RESPOSTAS!BC460)=INDEX(GABARITO!$C:$C,MATCH(TEXT(VALUE(RIGHT($BB$1,2)),"00")&amp;"|"&amp;IF(AND(VALUE(RIGHT($BB$1,2))&gt;=57,VALUE(RIGHT($BB$1,2))&lt;=63),$D460,"COMUM"),GABARITO!$D:$D,0)),1,0))</f>
        <v/>
      </c>
      <c r="BC460" t="str">
        <f>IF(RESPOSTAS!BD460="","",IF(UPPER(RESPOSTAS!BD460)=INDEX(GABARITO!$C:$C,MATCH(TEXT(VALUE(RIGHT($BC$1,2)),"00")&amp;"|"&amp;IF(AND(VALUE(RIGHT($BC$1,2))&gt;=57,VALUE(RIGHT($BC$1,2))&lt;=63),$D460,"COMUM"),GABARITO!$D:$D,0)),1,0))</f>
        <v/>
      </c>
      <c r="BD460" t="str">
        <f>IF(RESPOSTAS!BE460="","",IF(UPPER(RESPOSTAS!BE460)=INDEX(GABARITO!$C:$C,MATCH(TEXT(VALUE(RIGHT($BD$1,2)),"00")&amp;"|"&amp;IF(AND(VALUE(RIGHT($BD$1,2))&gt;=57,VALUE(RIGHT($BD$1,2))&lt;=63),$D460,"COMUM"),GABARITO!$D:$D,0)),1,0))</f>
        <v/>
      </c>
      <c r="BE460" t="str">
        <f>IF(RESPOSTAS!BF460="","",IF(UPPER(RESPOSTAS!BF460)=INDEX(GABARITO!$C:$C,MATCH(TEXT(VALUE(RIGHT($BE$1,2)),"00")&amp;"|"&amp;IF(AND(VALUE(RIGHT($BE$1,2))&gt;=57,VALUE(RIGHT($BE$1,2))&lt;=63),$D460,"COMUM"),GABARITO!$D:$D,0)),1,0))</f>
        <v/>
      </c>
      <c r="BF460" t="str">
        <f>IF(RESPOSTAS!BG460="","",IF(UPPER(RESPOSTAS!BG460)=INDEX(GABARITO!$C:$C,MATCH(TEXT(VALUE(RIGHT($BF$1,2)),"00")&amp;"|"&amp;IF(AND(VALUE(RIGHT($BF$1,2))&gt;=57,VALUE(RIGHT($BF$1,2))&lt;=63),$D460,"COMUM"),GABARITO!$D:$D,0)),1,0))</f>
        <v/>
      </c>
      <c r="BG460" t="str">
        <f>IF(RESPOSTAS!BH460="","",IF(UPPER(RESPOSTAS!BH460)=INDEX(GABARITO!$C:$C,MATCH(TEXT(VALUE(RIGHT($BG$1,2)),"00")&amp;"|"&amp;IF(AND(VALUE(RIGHT($BG$1,2))&gt;=57,VALUE(RIGHT($BG$1,2))&lt;=63),$D460,"COMUM"),GABARITO!$D:$D,0)),1,0))</f>
        <v/>
      </c>
      <c r="BH460" t="str">
        <f>IF(RESPOSTAS!BI460="","",IF(UPPER(RESPOSTAS!BI460)=INDEX(GABARITO!$C:$C,MATCH(TEXT(VALUE(RIGHT($BH$1,2)),"00")&amp;"|"&amp;IF(AND(VALUE(RIGHT($BH$1,2))&gt;=57,VALUE(RIGHT($BH$1,2))&lt;=63),$D460,"COMUM"),GABARITO!$D:$D,0)),1,0))</f>
        <v/>
      </c>
      <c r="BI460" t="str">
        <f>IF(RESPOSTAS!BJ460="","",IF(UPPER(RESPOSTAS!BJ460)=INDEX(GABARITO!$C:$C,MATCH(TEXT(VALUE(RIGHT($BI$1,2)),"00")&amp;"|"&amp;IF(AND(VALUE(RIGHT($BI$1,2))&gt;=57,VALUE(RIGHT($BI$1,2))&lt;=63),$D460,"COMUM"),GABARITO!$D:$D,0)),1,0))</f>
        <v/>
      </c>
      <c r="BJ460" t="str">
        <f>IF(RESPOSTAS!BK460="","",IF(UPPER(RESPOSTAS!BK460)=INDEX(GABARITO!$C:$C,MATCH(TEXT(VALUE(RIGHT($BJ$1,2)),"00")&amp;"|"&amp;IF(AND(VALUE(RIGHT($BJ$1,2))&gt;=57,VALUE(RIGHT($BJ$1,2))&lt;=63),$D460,"COMUM"),GABARITO!$D:$D,0)),1,0))</f>
        <v/>
      </c>
      <c r="BK460" t="str">
        <f>IF(RESPOSTAS!BL460="","",IF(UPPER(RESPOSTAS!BL460)=INDEX(GABARITO!$C:$C,MATCH(TEXT(VALUE(RIGHT($BK$1,2)),"00")&amp;"|"&amp;IF(AND(VALUE(RIGHT($BK$1,2))&gt;=57,VALUE(RIGHT($BK$1,2))&lt;=63),$D460,"COMUM"),GABARITO!$D:$D,0)),1,0))</f>
        <v/>
      </c>
      <c r="BL460" t="str">
        <f>IF(RESPOSTAS!BM460="","",IF(UPPER(RESPOSTAS!BM460)=INDEX(GABARITO!$C:$C,MATCH(TEXT(VALUE(RIGHT($BL$1,2)),"00")&amp;"|"&amp;IF(AND(VALUE(RIGHT($BL$1,2))&gt;=57,VALUE(RIGHT($BL$1,2))&lt;=63),$D460,"COMUM"),GABARITO!$D:$D,0)),1,0))</f>
        <v/>
      </c>
      <c r="BM460" t="str">
        <f>IF(RESPOSTAS!BN460="","",IF(UPPER(RESPOSTAS!BN460)=INDEX(GABARITO!$C:$C,MATCH(TEXT(VALUE(RIGHT($BM$1,2)),"00")&amp;"|"&amp;IF(AND(VALUE(RIGHT($BM$1,2))&gt;=57,VALUE(RIGHT($BM$1,2))&lt;=63),$D460,"COMUM"),GABARITO!$D:$D,0)),1,0))</f>
        <v/>
      </c>
      <c r="BN460" t="str">
        <f>IF(RESPOSTAS!BO460="","",IF(UPPER(RESPOSTAS!BO460)=INDEX(GABARITO!$C:$C,MATCH(TEXT(VALUE(RIGHT($BN$1,2)),"00")&amp;"|"&amp;IF(AND(VALUE(RIGHT($BN$1,2))&gt;=57,VALUE(RIGHT($BN$1,2))&lt;=63),$D460,"COMUM"),GABARITO!$D:$D,0)),1,0))</f>
        <v/>
      </c>
      <c r="BO460" t="str">
        <f>IF(RESPOSTAS!BP460="","",IF(UPPER(RESPOSTAS!BP460)=INDEX(GABARITO!$C:$C,MATCH(TEXT(VALUE(RIGHT($BO$1,2)),"00")&amp;"|"&amp;IF(AND(VALUE(RIGHT($BO$1,2))&gt;=57,VALUE(RIGHT($BO$1,2))&lt;=63),$D460,"COMUM"),GABARITO!$D:$D,0)),1,0))</f>
        <v/>
      </c>
      <c r="BP460">
        <f>COUNTIF(RESPOSTAS!F460:BP460,"&lt;&gt;")</f>
        <v>0</v>
      </c>
      <c r="BQ460" t="str">
        <f t="shared" si="72"/>
        <v/>
      </c>
      <c r="BR460" s="10" t="str">
        <f t="shared" si="73"/>
        <v/>
      </c>
      <c r="BT460" s="11" t="str">
        <f t="shared" si="75"/>
        <v/>
      </c>
      <c r="BU460" s="11" t="str">
        <f t="shared" si="76"/>
        <v/>
      </c>
      <c r="BV460" s="11" t="str">
        <f t="shared" si="77"/>
        <v/>
      </c>
      <c r="BW460" s="11" t="str">
        <f t="shared" si="78"/>
        <v/>
      </c>
      <c r="BX460" s="11" t="str">
        <f t="shared" si="79"/>
        <v/>
      </c>
      <c r="BY460" s="11" t="str">
        <f t="shared" si="80"/>
        <v/>
      </c>
      <c r="BZ460" s="3" t="str">
        <f t="shared" si="74"/>
        <v/>
      </c>
      <c r="CA460" s="3" t="e">
        <f t="shared" si="71"/>
        <v>#VALUE!</v>
      </c>
    </row>
    <row r="461" spans="1:79" x14ac:dyDescent="0.25">
      <c r="A461" t="str">
        <f>IF(RESPOSTAS!A461="","",RESPOSTAS!A461)</f>
        <v/>
      </c>
      <c r="B461" t="str">
        <f>IF(RESPOSTAS!C461="","",RESPOSTAS!C461)</f>
        <v/>
      </c>
      <c r="C461" t="str">
        <f>IF(RESPOSTAS!D461="","",RESPOSTAS!D461)</f>
        <v/>
      </c>
      <c r="D461" t="str">
        <f>IF(RESPOSTAS!E461="","",RESPOSTAS!E461)</f>
        <v/>
      </c>
      <c r="E461" t="str">
        <f>IF(RESPOSTAS!F461="","",IF(UPPER(RESPOSTAS!F461)=INDEX(GABARITO!$C:$C,MATCH(TEXT(VALUE(RIGHT($E$1,2)),"00")&amp;"|"&amp;IF(AND(VALUE(RIGHT($E$1,2))&gt;=57,VALUE(RIGHT($E$1,2))&lt;=63),$D461,"COMUM"),GABARITO!$D:$D,0)),1,0))</f>
        <v/>
      </c>
      <c r="F461" t="str">
        <f>IF(RESPOSTAS!G461="","",IF(UPPER(RESPOSTAS!G461)=INDEX(GABARITO!$C:$C,MATCH(TEXT(VALUE(RIGHT($F$1,2)),"00")&amp;"|"&amp;IF(AND(VALUE(RIGHT($F$1,2))&gt;=57,VALUE(RIGHT($F$1,2))&lt;=63),$D461,"COMUM"),GABARITO!$D:$D,0)),1,0))</f>
        <v/>
      </c>
      <c r="G461" t="str">
        <f>IF(RESPOSTAS!H461="","",IF(UPPER(RESPOSTAS!H461)=INDEX(GABARITO!$C:$C,MATCH(TEXT(VALUE(RIGHT($G$1,2)),"00")&amp;"|"&amp;IF(AND(VALUE(RIGHT($G$1,2))&gt;=57,VALUE(RIGHT($G$1,2))&lt;=63),$D461,"COMUM"),GABARITO!$D:$D,0)),1,0))</f>
        <v/>
      </c>
      <c r="H461" t="str">
        <f>IF(RESPOSTAS!I461="","",IF(UPPER(RESPOSTAS!I461)=INDEX(GABARITO!$C:$C,MATCH(TEXT(VALUE(RIGHT($H$1,2)),"00")&amp;"|"&amp;IF(AND(VALUE(RIGHT($H$1,2))&gt;=57,VALUE(RIGHT($H$1,2))&lt;=63),$D461,"COMUM"),GABARITO!$D:$D,0)),1,0))</f>
        <v/>
      </c>
      <c r="I461" t="str">
        <f>IF(RESPOSTAS!J461="","",IF(UPPER(RESPOSTAS!J461)=INDEX(GABARITO!$C:$C,MATCH(TEXT(VALUE(RIGHT($I$1,2)),"00")&amp;"|"&amp;IF(AND(VALUE(RIGHT($I$1,2))&gt;=57,VALUE(RIGHT($I$1,2))&lt;=63),$D461,"COMUM"),GABARITO!$D:$D,0)),1,0))</f>
        <v/>
      </c>
      <c r="J461" t="str">
        <f>IF(RESPOSTAS!K461="","",IF(UPPER(RESPOSTAS!K461)=INDEX(GABARITO!$C:$C,MATCH(TEXT(VALUE(RIGHT($J$1,2)),"00")&amp;"|"&amp;IF(AND(VALUE(RIGHT($J$1,2))&gt;=57,VALUE(RIGHT($J$1,2))&lt;=63),$D461,"COMUM"),GABARITO!$D:$D,0)),1,0))</f>
        <v/>
      </c>
      <c r="K461" t="str">
        <f>IF(RESPOSTAS!L461="","",IF(UPPER(RESPOSTAS!L461)=INDEX(GABARITO!$C:$C,MATCH(TEXT(VALUE(RIGHT($K$1,2)),"00")&amp;"|"&amp;IF(AND(VALUE(RIGHT($K$1,2))&gt;=57,VALUE(RIGHT($K$1,2))&lt;=63),$D461,"COMUM"),GABARITO!$D:$D,0)),1,0))</f>
        <v/>
      </c>
      <c r="L461" t="str">
        <f>IF(RESPOSTAS!M461="","",IF(UPPER(RESPOSTAS!M461)=INDEX(GABARITO!$C:$C,MATCH(TEXT(VALUE(RIGHT($L$1,2)),"00")&amp;"|"&amp;IF(AND(VALUE(RIGHT($L$1,2))&gt;=57,VALUE(RIGHT($L$1,2))&lt;=63),$D461,"COMUM"),GABARITO!$D:$D,0)),1,0))</f>
        <v/>
      </c>
      <c r="M461" t="str">
        <f>IF(RESPOSTAS!N461="","",IF(UPPER(RESPOSTAS!N461)=INDEX(GABARITO!$C:$C,MATCH(TEXT(VALUE(RIGHT($M$1,2)),"00")&amp;"|"&amp;IF(AND(VALUE(RIGHT($M$1,2))&gt;=57,VALUE(RIGHT($M$1,2))&lt;=63),$D461,"COMUM"),GABARITO!$D:$D,0)),1,0))</f>
        <v/>
      </c>
      <c r="N461" t="str">
        <f>IF(RESPOSTAS!O461="","",IF(UPPER(RESPOSTAS!O461)=INDEX(GABARITO!$C:$C,MATCH(TEXT(VALUE(RIGHT($E$1,2)),"00")&amp;"|"&amp;IF(AND(VALUE(RIGHT($E$1,2))&gt;=57,VALUE(RIGHT($E$1,2))&lt;=63),$D461,"COMUM"),GABARITO!$D:$D,0)),1,0))</f>
        <v/>
      </c>
      <c r="O461" t="str">
        <f>IF(RESPOSTAS!P461="","",IF(UPPER(RESPOSTAS!P461)=INDEX(GABARITO!$C:$C,MATCH(TEXT(VALUE(RIGHT($O$1,2)),"00")&amp;"|"&amp;IF(AND(VALUE(RIGHT($O$1,2))&gt;=57,VALUE(RIGHT($O$1,2))&lt;=63),$D461,"COMUM"),GABARITO!$D:$D,0)),1,0))</f>
        <v/>
      </c>
      <c r="P461" t="str">
        <f>IF(RESPOSTAS!Q461="","",IF(UPPER(RESPOSTAS!Q461)=INDEX(GABARITO!$C:$C,MATCH(TEXT(VALUE(RIGHT($P$1,2)),"00")&amp;"|"&amp;IF(AND(VALUE(RIGHT($P$1,2))&gt;=57,VALUE(RIGHT($P$1,2))&lt;=63),$D461,"COMUM"),GABARITO!$D:$D,0)),1,0))</f>
        <v/>
      </c>
      <c r="Q461" t="str">
        <f>IF(RESPOSTAS!R461="","",IF(UPPER(RESPOSTAS!R461)=INDEX(GABARITO!$C:$C,MATCH(TEXT(VALUE(RIGHT($Q$1,2)),"00")&amp;"|"&amp;IF(AND(VALUE(RIGHT($Q$1,2))&gt;=57,VALUE(RIGHT($Q$1,2))&lt;=63),$D461,"COMUM"),GABARITO!$D:$D,0)),1,0))</f>
        <v/>
      </c>
      <c r="R461" t="str">
        <f>IF(RESPOSTAS!S461="","",IF(UPPER(RESPOSTAS!S461)=INDEX(GABARITO!$C:$C,MATCH(TEXT(VALUE(RIGHT($R$1,2)),"00")&amp;"|"&amp;IF(AND(VALUE(RIGHT($R$1,2))&gt;=57,VALUE(RIGHT($R$1,2))&lt;=63),$D461,"COMUM"),GABARITO!$D:$D,0)),1,0))</f>
        <v/>
      </c>
      <c r="S461" t="str">
        <f>IF(RESPOSTAS!T461="","",IF(UPPER(RESPOSTAS!T461)=INDEX(GABARITO!$C:$C,MATCH(TEXT(VALUE(RIGHT($S$1,2)),"00")&amp;"|"&amp;IF(AND(VALUE(RIGHT($S$1,2))&gt;=57,VALUE(RIGHT($S$1,2))&lt;=63),$D461,"COMUM"),GABARITO!$D:$D,0)),1,0))</f>
        <v/>
      </c>
      <c r="T461" t="str">
        <f>IF(RESPOSTAS!U461="","",IF(UPPER(RESPOSTAS!U461)=INDEX(GABARITO!$C:$C,MATCH(TEXT(VALUE(RIGHT($T$1,2)),"00")&amp;"|"&amp;IF(AND(VALUE(RIGHT($T$1,2))&gt;=57,VALUE(RIGHT($T$1,2))&lt;=63),$D461,"COMUM"),GABARITO!$D:$D,0)),1,0))</f>
        <v/>
      </c>
      <c r="U461" t="str">
        <f>IF(RESPOSTAS!V461="","",IF(UPPER(RESPOSTAS!V461)=INDEX(GABARITO!$C:$C,MATCH(TEXT(VALUE(RIGHT($U$1,2)),"00")&amp;"|"&amp;IF(AND(VALUE(RIGHT($U$1,2))&gt;=57,VALUE(RIGHT($U$1,2))&lt;=63),$D461,"COMUM"),GABARITO!$D:$D,0)),1,0))</f>
        <v/>
      </c>
      <c r="V461" t="str">
        <f>IF(RESPOSTAS!W461="","",IF(UPPER(RESPOSTAS!W461)=INDEX(GABARITO!$C:$C,MATCH(TEXT(VALUE(RIGHT($E$1,2)),"00")&amp;"|"&amp;IF(AND(VALUE(RIGHT($E$1,2))&gt;=57,VALUE(RIGHT($E$1,2))&lt;=63),$D461,"COMUM"),GABARITO!$D:$D,0)),1,0))</f>
        <v/>
      </c>
      <c r="W461" t="str">
        <f>IF(RESPOSTAS!X461="","",IF(UPPER(RESPOSTAS!X461)=INDEX(GABARITO!$C:$C,MATCH(TEXT(VALUE(RIGHT($W$1,2)),"00")&amp;"|"&amp;IF(AND(VALUE(RIGHT($W$1,2))&gt;=57,VALUE(RIGHT($W$1,2))&lt;=63),$D461,"COMUM"),GABARITO!$D:$D,0)),1,0))</f>
        <v/>
      </c>
      <c r="X461" t="str">
        <f>IF(RESPOSTAS!Y461="","",IF(UPPER(RESPOSTAS!Y461)=INDEX(GABARITO!$C:$C,MATCH(TEXT(VALUE(RIGHT($X$1,2)),"00")&amp;"|"&amp;IF(AND(VALUE(RIGHT($X$1,2))&gt;=57,VALUE(RIGHT($X$1,2))&lt;=63),$D461,"COMUM"),GABARITO!$D:$D,0)),1,0))</f>
        <v/>
      </c>
      <c r="Y461" t="str">
        <f>IF(RESPOSTAS!Z461="","",IF(UPPER(RESPOSTAS!Z461)=INDEX(GABARITO!$C:$C,MATCH(TEXT(VALUE(RIGHT($Y$1,2)),"00")&amp;"|"&amp;IF(AND(VALUE(RIGHT($Y$1,2))&gt;=57,VALUE(RIGHT($Y$1,2))&lt;=63),$D461,"COMUM"),GABARITO!$D:$D,0)),1,0))</f>
        <v/>
      </c>
      <c r="Z461" t="str">
        <f>IF(RESPOSTAS!AA461="","",IF(UPPER(RESPOSTAS!AA461)=INDEX(GABARITO!$C:$C,MATCH(TEXT(VALUE(RIGHT($Z$1,2)),"00")&amp;"|"&amp;IF(AND(VALUE(RIGHT($Z$1,2))&gt;=57,VALUE(RIGHT($Z$1,2))&lt;=63),$D461,"COMUM"),GABARITO!$D:$D,0)),1,0))</f>
        <v/>
      </c>
      <c r="AA461" t="str">
        <f>IF(RESPOSTAS!AB461="","",IF(UPPER(RESPOSTAS!AB461)=INDEX(GABARITO!$C:$C,MATCH(TEXT(VALUE(RIGHT($AA$1,2)),"00")&amp;"|"&amp;IF(AND(VALUE(RIGHT($AA$1,2))&gt;=57,VALUE(RIGHT($AA$1,2))&lt;=63),$D461,"COMUM"),GABARITO!$D:$D,0)),1,0))</f>
        <v/>
      </c>
      <c r="AB461" t="str">
        <f>IF(RESPOSTAS!AC461="","",IF(UPPER(RESPOSTAS!AC461)=INDEX(GABARITO!$C:$C,MATCH(TEXT(VALUE(RIGHT($AB$1,2)),"00")&amp;"|"&amp;IF(AND(VALUE(RIGHT($AB$1,2))&gt;=57,VALUE(RIGHT($AB$1,2))&lt;=63),$D461,"COMUM"),GABARITO!$D:$D,0)),1,0))</f>
        <v/>
      </c>
      <c r="AC461" t="str">
        <f>IF(RESPOSTAS!AD461="","",IF(UPPER(RESPOSTAS!AD461)=INDEX(GABARITO!$C:$C,MATCH(TEXT(VALUE(RIGHT($AC$1,2)),"00")&amp;"|"&amp;IF(AND(VALUE(RIGHT($AC$1,2))&gt;=57,VALUE(RIGHT($AC$1,2))&lt;=63),$D461,"COMUM"),GABARITO!$D:$D,0)),1,0))</f>
        <v/>
      </c>
      <c r="AD461" t="str">
        <f>IF(RESPOSTAS!AE461="","",IF(UPPER(RESPOSTAS!AE461)=INDEX(GABARITO!$C:$C,MATCH(TEXT(VALUE(RIGHT($AD$1,2)),"00")&amp;"|"&amp;IF(AND(VALUE(RIGHT($AD$1,2))&gt;=57,VALUE(RIGHT($AD$1,2))&lt;=63),$D461,"COMUM"),GABARITO!$D:$D,0)),1,0))</f>
        <v/>
      </c>
      <c r="AE461" t="str">
        <f>IF(RESPOSTAS!AF461="","",IF(UPPER(RESPOSTAS!AF461)=INDEX(GABARITO!$C:$C,MATCH(TEXT(VALUE(RIGHT($AE$1,2)),"00")&amp;"|"&amp;IF(AND(VALUE(RIGHT($AE$1,2))&gt;=57,VALUE(RIGHT($AE$1,2))&lt;=63),$D461,"COMUM"),GABARITO!$D:$D,0)),1,0))</f>
        <v/>
      </c>
      <c r="AF461" t="str">
        <f>IF(RESPOSTAS!AG461="","",IF(UPPER(RESPOSTAS!AG461)=INDEX(GABARITO!$C:$C,MATCH(TEXT(VALUE(RIGHT($AF$1,2)),"00")&amp;"|"&amp;IF(AND(VALUE(RIGHT($AF$1,2))&gt;=57,VALUE(RIGHT($AF$1,2))&lt;=63),$D461,"COMUM"),GABARITO!$D:$D,0)),1,0))</f>
        <v/>
      </c>
      <c r="AG461" t="str">
        <f>IF(RESPOSTAS!AH461="","",IF(UPPER(RESPOSTAS!AH461)=INDEX(GABARITO!$C:$C,MATCH(TEXT(VALUE(RIGHT($AG$1,2)),"00")&amp;"|"&amp;IF(AND(VALUE(RIGHT($AG$1,2))&gt;=57,VALUE(RIGHT($AG$1,2))&lt;=63),$D461,"COMUM"),GABARITO!$D:$D,0)),1,0))</f>
        <v/>
      </c>
      <c r="AH461" t="str">
        <f>IF(RESPOSTAS!AI461="","",IF(UPPER(RESPOSTAS!AI461)=INDEX(GABARITO!$C:$C,MATCH(TEXT(VALUE(RIGHT($AH$1,2)),"00")&amp;"|"&amp;IF(AND(VALUE(RIGHT($AH$1,2))&gt;=57,VALUE(RIGHT($AH$1,2))&lt;=63),$D461,"COMUM"),GABARITO!$D:$D,0)),1,0))</f>
        <v/>
      </c>
      <c r="AI461" t="str">
        <f>IF(RESPOSTAS!AJ461="","",IF(UPPER(RESPOSTAS!AJ461)=INDEX(GABARITO!$C:$C,MATCH(TEXT(VALUE(RIGHT($AI$1,2)),"00")&amp;"|"&amp;IF(AND(VALUE(RIGHT($AI$1,2))&gt;=57,VALUE(RIGHT($AI$1,2))&lt;=63),$D461,"COMUM"),GABARITO!$D:$D,0)),1,0))</f>
        <v/>
      </c>
      <c r="AJ461" t="str">
        <f>IF(RESPOSTAS!AK461="","",IF(UPPER(RESPOSTAS!AK461)=INDEX(GABARITO!$C:$C,MATCH(TEXT(VALUE(RIGHT($AJ$1,2)),"00")&amp;"|"&amp;IF(AND(VALUE(RIGHT($AJ$1,2))&gt;=57,VALUE(RIGHT($AJ$1,2))&lt;=63),$D461,"COMUM"),GABARITO!$D:$D,0)),1,0))</f>
        <v/>
      </c>
      <c r="AK461" t="str">
        <f>IF(RESPOSTAS!AL461="","",IF(UPPER(RESPOSTAS!AL461)=INDEX(GABARITO!$C:$C,MATCH(TEXT(VALUE(RIGHT($AK$1,2)),"00")&amp;"|"&amp;IF(AND(VALUE(RIGHT($AK$1,2))&gt;=57,VALUE(RIGHT($AK$1,2))&lt;=63),$D461,"COMUM"),GABARITO!$D:$D,0)),1,0))</f>
        <v/>
      </c>
      <c r="AL461" t="str">
        <f>IF(RESPOSTAS!AM461="","",IF(UPPER(RESPOSTAS!AM461)=INDEX(GABARITO!$C:$C,MATCH(TEXT(VALUE(RIGHT($AL$1,2)),"00")&amp;"|"&amp;IF(AND(VALUE(RIGHT($AL$1,2))&gt;=57,VALUE(RIGHT($AL$1,2))&lt;=63),$D461,"COMUM"),GABARITO!$D:$D,0)),1,0))</f>
        <v/>
      </c>
      <c r="AM461" t="str">
        <f>IF(RESPOSTAS!AN461="","",IF(UPPER(RESPOSTAS!AN461)=INDEX(GABARITO!$C:$C,MATCH(TEXT(VALUE(RIGHT($AM$1,2)),"00")&amp;"|"&amp;IF(AND(VALUE(RIGHT($AM$1,2))&gt;=57,VALUE(RIGHT($AM$1,2))&lt;=63),$D461,"COMUM"),GABARITO!$D:$D,0)),1,0))</f>
        <v/>
      </c>
      <c r="AN461" t="str">
        <f>IF(RESPOSTAS!AO461="","",IF(UPPER(RESPOSTAS!AO461)=INDEX(GABARITO!$C:$C,MATCH(TEXT(VALUE(RIGHT($AN$1,2)),"00")&amp;"|"&amp;IF(AND(VALUE(RIGHT($AN$1,2))&gt;=57,VALUE(RIGHT($AN$1,2))&lt;=63),$D461,"COMUM"),GABARITO!$D:$D,0)),1,0))</f>
        <v/>
      </c>
      <c r="AO461" t="str">
        <f>IF(RESPOSTAS!AP461="","",IF(UPPER(RESPOSTAS!AP461)=INDEX(GABARITO!$C:$C,MATCH(TEXT(VALUE(RIGHT($AO$1,2)),"00")&amp;"|"&amp;IF(AND(VALUE(RIGHT($AO$1,2))&gt;=57,VALUE(RIGHT($AO$1,2))&lt;=63),$D461,"COMUM"),GABARITO!$D:$D,0)),1,0))</f>
        <v/>
      </c>
      <c r="AP461" t="str">
        <f>IF(RESPOSTAS!AQ461="","",IF(UPPER(RESPOSTAS!AQ461)=INDEX(GABARITO!$C:$C,MATCH(TEXT(VALUE(RIGHT($AP$1,2)),"00")&amp;"|"&amp;IF(AND(VALUE(RIGHT($AP$1,2))&gt;=57,VALUE(RIGHT($AP$1,2))&lt;=63),$D461,"COMUM"),GABARITO!$D:$D,0)),1,0))</f>
        <v/>
      </c>
      <c r="AQ461" t="str">
        <f>IF(RESPOSTAS!AR461="","",IF(UPPER(RESPOSTAS!AR461)=INDEX(GABARITO!$C:$C,MATCH(TEXT(VALUE(RIGHT($AQ$1,2)),"00")&amp;"|"&amp;IF(AND(VALUE(RIGHT($AQ$1,2))&gt;=57,VALUE(RIGHT($AQ$1,2))&lt;=63),$D461,"COMUM"),GABARITO!$D:$D,0)),1,0))</f>
        <v/>
      </c>
      <c r="AR461" t="str">
        <f>IF(RESPOSTAS!AS461="","",IF(UPPER(RESPOSTAS!AS461)=INDEX(GABARITO!$C:$C,MATCH(TEXT(VALUE(RIGHT($AR$1,2)),"00")&amp;"|"&amp;IF(AND(VALUE(RIGHT($AR$1,2))&gt;=57,VALUE(RIGHT($AR$1,2))&lt;=63),$D461,"COMUM"),GABARITO!$D:$D,0)),1,0))</f>
        <v/>
      </c>
      <c r="AS461" t="str">
        <f>IF(RESPOSTAS!AT461="","",IF(UPPER(RESPOSTAS!AT461)=INDEX(GABARITO!$C:$C,MATCH(TEXT(VALUE(RIGHT($AS$1,2)),"00")&amp;"|"&amp;IF(AND(VALUE(RIGHT($AS$1,2))&gt;=57,VALUE(RIGHT($AS$1,2))&lt;=63),$D461,"COMUM"),GABARITO!$D:$D,0)),1,0))</f>
        <v/>
      </c>
      <c r="AT461" t="str">
        <f>IF(RESPOSTAS!AU461="","",IF(UPPER(RESPOSTAS!AU461)=INDEX(GABARITO!$C:$C,MATCH(TEXT(VALUE(RIGHT($AT$1,2)),"00")&amp;"|"&amp;IF(AND(VALUE(RIGHT($AT$1,2))&gt;=57,VALUE(RIGHT($AT$1,2))&lt;=63),$D461,"COMUM"),GABARITO!$D:$D,0)),1,0))</f>
        <v/>
      </c>
      <c r="AU461" t="str">
        <f>IF(RESPOSTAS!AV461="","",IF(UPPER(RESPOSTAS!AV461)=INDEX(GABARITO!$C:$C,MATCH(TEXT(VALUE(RIGHT($AU$1,2)),"00")&amp;"|"&amp;IF(AND(VALUE(RIGHT($AU$1,2))&gt;=57,VALUE(RIGHT($AU$1,2))&lt;=63),$D461,"COMUM"),GABARITO!$D:$D,0)),1,0))</f>
        <v/>
      </c>
      <c r="AV461" t="str">
        <f>IF(RESPOSTAS!AW461="","",IF(UPPER(RESPOSTAS!AW461)=INDEX(GABARITO!$C:$C,MATCH(TEXT(VALUE(RIGHT($AV$1,2)),"00")&amp;"|"&amp;IF(AND(VALUE(RIGHT($AV$1,2))&gt;=57,VALUE(RIGHT($AV$1,2))&lt;=63),$D461,"COMUM"),GABARITO!$D:$D,0)),1,0))</f>
        <v/>
      </c>
      <c r="AW461" t="str">
        <f>IF(RESPOSTAS!AX461="","",IF(UPPER(RESPOSTAS!AX461)=INDEX(GABARITO!$C:$C,MATCH(TEXT(VALUE(RIGHT($AW$1,2)),"00")&amp;"|"&amp;IF(AND(VALUE(RIGHT($AW$1,2))&gt;=57,VALUE(RIGHT($AW$1,2))&lt;=63),$D461,"COMUM"),GABARITO!$D:$D,0)),1,0))</f>
        <v/>
      </c>
      <c r="AX461" t="str">
        <f>IF(RESPOSTAS!AY461="","",IF(UPPER(RESPOSTAS!AY461)=INDEX(GABARITO!$C:$C,MATCH(TEXT(VALUE(RIGHT($AX$1,2)),"00")&amp;"|"&amp;IF(AND(VALUE(RIGHT($AX$1,2))&gt;=57,VALUE(RIGHT($AX$1,2))&lt;=63),$D461,"COMUM"),GABARITO!$D:$D,0)),1,0))</f>
        <v/>
      </c>
      <c r="AY461" t="str">
        <f>IF(RESPOSTAS!AZ461="","",IF(UPPER(RESPOSTAS!AZ461)=INDEX(GABARITO!$C:$C,MATCH(TEXT(VALUE(RIGHT($AY$1,2)),"00")&amp;"|"&amp;IF(AND(VALUE(RIGHT($AY$1,2))&gt;=57,VALUE(RIGHT($AY$1,2))&lt;=63),$D461,"COMUM"),GABARITO!$D:$D,0)),1,0))</f>
        <v/>
      </c>
      <c r="AZ461" t="str">
        <f>IF(RESPOSTAS!BA461="","",IF(UPPER(RESPOSTAS!BA461)=INDEX(GABARITO!$C:$C,MATCH(TEXT(VALUE(RIGHT($AZ$1,2)),"00")&amp;"|"&amp;IF(AND(VALUE(RIGHT($AZ$1,2))&gt;=57,VALUE(RIGHT($AZ$1,2))&lt;=63),$D461,"COMUM"),GABARITO!$D:$D,0)),1,0))</f>
        <v/>
      </c>
      <c r="BA461" t="str">
        <f>IF(RESPOSTAS!BB461="","",IF(UPPER(RESPOSTAS!BB461)=INDEX(GABARITO!$C:$C,MATCH(TEXT(VALUE(RIGHT($BA$1,2)),"00")&amp;"|"&amp;IF(AND(VALUE(RIGHT($BA$1,2))&gt;=57,VALUE(RIGHT($BA$1,2))&lt;=63),$D461,"COMUM"),GABARITO!$D:$D,0)),1,0))</f>
        <v/>
      </c>
      <c r="BB461" t="str">
        <f>IF(RESPOSTAS!BC461="","",IF(UPPER(RESPOSTAS!BC461)=INDEX(GABARITO!$C:$C,MATCH(TEXT(VALUE(RIGHT($BB$1,2)),"00")&amp;"|"&amp;IF(AND(VALUE(RIGHT($BB$1,2))&gt;=57,VALUE(RIGHT($BB$1,2))&lt;=63),$D461,"COMUM"),GABARITO!$D:$D,0)),1,0))</f>
        <v/>
      </c>
      <c r="BC461" t="str">
        <f>IF(RESPOSTAS!BD461="","",IF(UPPER(RESPOSTAS!BD461)=INDEX(GABARITO!$C:$C,MATCH(TEXT(VALUE(RIGHT($BC$1,2)),"00")&amp;"|"&amp;IF(AND(VALUE(RIGHT($BC$1,2))&gt;=57,VALUE(RIGHT($BC$1,2))&lt;=63),$D461,"COMUM"),GABARITO!$D:$D,0)),1,0))</f>
        <v/>
      </c>
      <c r="BD461" t="str">
        <f>IF(RESPOSTAS!BE461="","",IF(UPPER(RESPOSTAS!BE461)=INDEX(GABARITO!$C:$C,MATCH(TEXT(VALUE(RIGHT($BD$1,2)),"00")&amp;"|"&amp;IF(AND(VALUE(RIGHT($BD$1,2))&gt;=57,VALUE(RIGHT($BD$1,2))&lt;=63),$D461,"COMUM"),GABARITO!$D:$D,0)),1,0))</f>
        <v/>
      </c>
      <c r="BE461" t="str">
        <f>IF(RESPOSTAS!BF461="","",IF(UPPER(RESPOSTAS!BF461)=INDEX(GABARITO!$C:$C,MATCH(TEXT(VALUE(RIGHT($BE$1,2)),"00")&amp;"|"&amp;IF(AND(VALUE(RIGHT($BE$1,2))&gt;=57,VALUE(RIGHT($BE$1,2))&lt;=63),$D461,"COMUM"),GABARITO!$D:$D,0)),1,0))</f>
        <v/>
      </c>
      <c r="BF461" t="str">
        <f>IF(RESPOSTAS!BG461="","",IF(UPPER(RESPOSTAS!BG461)=INDEX(GABARITO!$C:$C,MATCH(TEXT(VALUE(RIGHT($BF$1,2)),"00")&amp;"|"&amp;IF(AND(VALUE(RIGHT($BF$1,2))&gt;=57,VALUE(RIGHT($BF$1,2))&lt;=63),$D461,"COMUM"),GABARITO!$D:$D,0)),1,0))</f>
        <v/>
      </c>
      <c r="BG461" t="str">
        <f>IF(RESPOSTAS!BH461="","",IF(UPPER(RESPOSTAS!BH461)=INDEX(GABARITO!$C:$C,MATCH(TEXT(VALUE(RIGHT($BG$1,2)),"00")&amp;"|"&amp;IF(AND(VALUE(RIGHT($BG$1,2))&gt;=57,VALUE(RIGHT($BG$1,2))&lt;=63),$D461,"COMUM"),GABARITO!$D:$D,0)),1,0))</f>
        <v/>
      </c>
      <c r="BH461" t="str">
        <f>IF(RESPOSTAS!BI461="","",IF(UPPER(RESPOSTAS!BI461)=INDEX(GABARITO!$C:$C,MATCH(TEXT(VALUE(RIGHT($BH$1,2)),"00")&amp;"|"&amp;IF(AND(VALUE(RIGHT($BH$1,2))&gt;=57,VALUE(RIGHT($BH$1,2))&lt;=63),$D461,"COMUM"),GABARITO!$D:$D,0)),1,0))</f>
        <v/>
      </c>
      <c r="BI461" t="str">
        <f>IF(RESPOSTAS!BJ461="","",IF(UPPER(RESPOSTAS!BJ461)=INDEX(GABARITO!$C:$C,MATCH(TEXT(VALUE(RIGHT($BI$1,2)),"00")&amp;"|"&amp;IF(AND(VALUE(RIGHT($BI$1,2))&gt;=57,VALUE(RIGHT($BI$1,2))&lt;=63),$D461,"COMUM"),GABARITO!$D:$D,0)),1,0))</f>
        <v/>
      </c>
      <c r="BJ461" t="str">
        <f>IF(RESPOSTAS!BK461="","",IF(UPPER(RESPOSTAS!BK461)=INDEX(GABARITO!$C:$C,MATCH(TEXT(VALUE(RIGHT($BJ$1,2)),"00")&amp;"|"&amp;IF(AND(VALUE(RIGHT($BJ$1,2))&gt;=57,VALUE(RIGHT($BJ$1,2))&lt;=63),$D461,"COMUM"),GABARITO!$D:$D,0)),1,0))</f>
        <v/>
      </c>
      <c r="BK461" t="str">
        <f>IF(RESPOSTAS!BL461="","",IF(UPPER(RESPOSTAS!BL461)=INDEX(GABARITO!$C:$C,MATCH(TEXT(VALUE(RIGHT($BK$1,2)),"00")&amp;"|"&amp;IF(AND(VALUE(RIGHT($BK$1,2))&gt;=57,VALUE(RIGHT($BK$1,2))&lt;=63),$D461,"COMUM"),GABARITO!$D:$D,0)),1,0))</f>
        <v/>
      </c>
      <c r="BL461" t="str">
        <f>IF(RESPOSTAS!BM461="","",IF(UPPER(RESPOSTAS!BM461)=INDEX(GABARITO!$C:$C,MATCH(TEXT(VALUE(RIGHT($BL$1,2)),"00")&amp;"|"&amp;IF(AND(VALUE(RIGHT($BL$1,2))&gt;=57,VALUE(RIGHT($BL$1,2))&lt;=63),$D461,"COMUM"),GABARITO!$D:$D,0)),1,0))</f>
        <v/>
      </c>
      <c r="BM461" t="str">
        <f>IF(RESPOSTAS!BN461="","",IF(UPPER(RESPOSTAS!BN461)=INDEX(GABARITO!$C:$C,MATCH(TEXT(VALUE(RIGHT($BM$1,2)),"00")&amp;"|"&amp;IF(AND(VALUE(RIGHT($BM$1,2))&gt;=57,VALUE(RIGHT($BM$1,2))&lt;=63),$D461,"COMUM"),GABARITO!$D:$D,0)),1,0))</f>
        <v/>
      </c>
      <c r="BN461" t="str">
        <f>IF(RESPOSTAS!BO461="","",IF(UPPER(RESPOSTAS!BO461)=INDEX(GABARITO!$C:$C,MATCH(TEXT(VALUE(RIGHT($BN$1,2)),"00")&amp;"|"&amp;IF(AND(VALUE(RIGHT($BN$1,2))&gt;=57,VALUE(RIGHT($BN$1,2))&lt;=63),$D461,"COMUM"),GABARITO!$D:$D,0)),1,0))</f>
        <v/>
      </c>
      <c r="BO461" t="str">
        <f>IF(RESPOSTAS!BP461="","",IF(UPPER(RESPOSTAS!BP461)=INDEX(GABARITO!$C:$C,MATCH(TEXT(VALUE(RIGHT($BO$1,2)),"00")&amp;"|"&amp;IF(AND(VALUE(RIGHT($BO$1,2))&gt;=57,VALUE(RIGHT($BO$1,2))&lt;=63),$D461,"COMUM"),GABARITO!$D:$D,0)),1,0))</f>
        <v/>
      </c>
      <c r="BP461">
        <f>COUNTIF(RESPOSTAS!F461:BP461,"&lt;&gt;")</f>
        <v>0</v>
      </c>
      <c r="BQ461" t="str">
        <f t="shared" si="72"/>
        <v/>
      </c>
      <c r="BR461" s="10" t="str">
        <f t="shared" si="73"/>
        <v/>
      </c>
      <c r="BT461" s="11" t="str">
        <f t="shared" si="75"/>
        <v/>
      </c>
      <c r="BU461" s="11" t="str">
        <f t="shared" si="76"/>
        <v/>
      </c>
      <c r="BV461" s="11" t="str">
        <f t="shared" si="77"/>
        <v/>
      </c>
      <c r="BW461" s="11" t="str">
        <f t="shared" si="78"/>
        <v/>
      </c>
      <c r="BX461" s="11" t="str">
        <f t="shared" si="79"/>
        <v/>
      </c>
      <c r="BY461" s="11" t="str">
        <f t="shared" si="80"/>
        <v/>
      </c>
      <c r="BZ461" s="3" t="str">
        <f t="shared" si="74"/>
        <v/>
      </c>
      <c r="CA461" s="3" t="e">
        <f t="shared" si="71"/>
        <v>#VALUE!</v>
      </c>
    </row>
    <row r="462" spans="1:79" x14ac:dyDescent="0.25">
      <c r="A462" t="str">
        <f>IF(RESPOSTAS!A462="","",RESPOSTAS!A462)</f>
        <v/>
      </c>
      <c r="B462" t="str">
        <f>IF(RESPOSTAS!C462="","",RESPOSTAS!C462)</f>
        <v/>
      </c>
      <c r="C462" t="str">
        <f>IF(RESPOSTAS!D462="","",RESPOSTAS!D462)</f>
        <v/>
      </c>
      <c r="D462" t="str">
        <f>IF(RESPOSTAS!E462="","",RESPOSTAS!E462)</f>
        <v/>
      </c>
      <c r="E462" t="str">
        <f>IF(RESPOSTAS!F462="","",IF(UPPER(RESPOSTAS!F462)=INDEX(GABARITO!$C:$C,MATCH(TEXT(VALUE(RIGHT($E$1,2)),"00")&amp;"|"&amp;IF(AND(VALUE(RIGHT($E$1,2))&gt;=57,VALUE(RIGHT($E$1,2))&lt;=63),$D462,"COMUM"),GABARITO!$D:$D,0)),1,0))</f>
        <v/>
      </c>
      <c r="F462" t="str">
        <f>IF(RESPOSTAS!G462="","",IF(UPPER(RESPOSTAS!G462)=INDEX(GABARITO!$C:$C,MATCH(TEXT(VALUE(RIGHT($F$1,2)),"00")&amp;"|"&amp;IF(AND(VALUE(RIGHT($F$1,2))&gt;=57,VALUE(RIGHT($F$1,2))&lt;=63),$D462,"COMUM"),GABARITO!$D:$D,0)),1,0))</f>
        <v/>
      </c>
      <c r="G462" t="str">
        <f>IF(RESPOSTAS!H462="","",IF(UPPER(RESPOSTAS!H462)=INDEX(GABARITO!$C:$C,MATCH(TEXT(VALUE(RIGHT($G$1,2)),"00")&amp;"|"&amp;IF(AND(VALUE(RIGHT($G$1,2))&gt;=57,VALUE(RIGHT($G$1,2))&lt;=63),$D462,"COMUM"),GABARITO!$D:$D,0)),1,0))</f>
        <v/>
      </c>
      <c r="H462" t="str">
        <f>IF(RESPOSTAS!I462="","",IF(UPPER(RESPOSTAS!I462)=INDEX(GABARITO!$C:$C,MATCH(TEXT(VALUE(RIGHT($H$1,2)),"00")&amp;"|"&amp;IF(AND(VALUE(RIGHT($H$1,2))&gt;=57,VALUE(RIGHT($H$1,2))&lt;=63),$D462,"COMUM"),GABARITO!$D:$D,0)),1,0))</f>
        <v/>
      </c>
      <c r="I462" t="str">
        <f>IF(RESPOSTAS!J462="","",IF(UPPER(RESPOSTAS!J462)=INDEX(GABARITO!$C:$C,MATCH(TEXT(VALUE(RIGHT($I$1,2)),"00")&amp;"|"&amp;IF(AND(VALUE(RIGHT($I$1,2))&gt;=57,VALUE(RIGHT($I$1,2))&lt;=63),$D462,"COMUM"),GABARITO!$D:$D,0)),1,0))</f>
        <v/>
      </c>
      <c r="J462" t="str">
        <f>IF(RESPOSTAS!K462="","",IF(UPPER(RESPOSTAS!K462)=INDEX(GABARITO!$C:$C,MATCH(TEXT(VALUE(RIGHT($J$1,2)),"00")&amp;"|"&amp;IF(AND(VALUE(RIGHT($J$1,2))&gt;=57,VALUE(RIGHT($J$1,2))&lt;=63),$D462,"COMUM"),GABARITO!$D:$D,0)),1,0))</f>
        <v/>
      </c>
      <c r="K462" t="str">
        <f>IF(RESPOSTAS!L462="","",IF(UPPER(RESPOSTAS!L462)=INDEX(GABARITO!$C:$C,MATCH(TEXT(VALUE(RIGHT($K$1,2)),"00")&amp;"|"&amp;IF(AND(VALUE(RIGHT($K$1,2))&gt;=57,VALUE(RIGHT($K$1,2))&lt;=63),$D462,"COMUM"),GABARITO!$D:$D,0)),1,0))</f>
        <v/>
      </c>
      <c r="L462" t="str">
        <f>IF(RESPOSTAS!M462="","",IF(UPPER(RESPOSTAS!M462)=INDEX(GABARITO!$C:$C,MATCH(TEXT(VALUE(RIGHT($L$1,2)),"00")&amp;"|"&amp;IF(AND(VALUE(RIGHT($L$1,2))&gt;=57,VALUE(RIGHT($L$1,2))&lt;=63),$D462,"COMUM"),GABARITO!$D:$D,0)),1,0))</f>
        <v/>
      </c>
      <c r="M462" t="str">
        <f>IF(RESPOSTAS!N462="","",IF(UPPER(RESPOSTAS!N462)=INDEX(GABARITO!$C:$C,MATCH(TEXT(VALUE(RIGHT($M$1,2)),"00")&amp;"|"&amp;IF(AND(VALUE(RIGHT($M$1,2))&gt;=57,VALUE(RIGHT($M$1,2))&lt;=63),$D462,"COMUM"),GABARITO!$D:$D,0)),1,0))</f>
        <v/>
      </c>
      <c r="N462" t="str">
        <f>IF(RESPOSTAS!O462="","",IF(UPPER(RESPOSTAS!O462)=INDEX(GABARITO!$C:$C,MATCH(TEXT(VALUE(RIGHT($E$1,2)),"00")&amp;"|"&amp;IF(AND(VALUE(RIGHT($E$1,2))&gt;=57,VALUE(RIGHT($E$1,2))&lt;=63),$D462,"COMUM"),GABARITO!$D:$D,0)),1,0))</f>
        <v/>
      </c>
      <c r="O462" t="str">
        <f>IF(RESPOSTAS!P462="","",IF(UPPER(RESPOSTAS!P462)=INDEX(GABARITO!$C:$C,MATCH(TEXT(VALUE(RIGHT($O$1,2)),"00")&amp;"|"&amp;IF(AND(VALUE(RIGHT($O$1,2))&gt;=57,VALUE(RIGHT($O$1,2))&lt;=63),$D462,"COMUM"),GABARITO!$D:$D,0)),1,0))</f>
        <v/>
      </c>
      <c r="P462" t="str">
        <f>IF(RESPOSTAS!Q462="","",IF(UPPER(RESPOSTAS!Q462)=INDEX(GABARITO!$C:$C,MATCH(TEXT(VALUE(RIGHT($P$1,2)),"00")&amp;"|"&amp;IF(AND(VALUE(RIGHT($P$1,2))&gt;=57,VALUE(RIGHT($P$1,2))&lt;=63),$D462,"COMUM"),GABARITO!$D:$D,0)),1,0))</f>
        <v/>
      </c>
      <c r="Q462" t="str">
        <f>IF(RESPOSTAS!R462="","",IF(UPPER(RESPOSTAS!R462)=INDEX(GABARITO!$C:$C,MATCH(TEXT(VALUE(RIGHT($Q$1,2)),"00")&amp;"|"&amp;IF(AND(VALUE(RIGHT($Q$1,2))&gt;=57,VALUE(RIGHT($Q$1,2))&lt;=63),$D462,"COMUM"),GABARITO!$D:$D,0)),1,0))</f>
        <v/>
      </c>
      <c r="R462" t="str">
        <f>IF(RESPOSTAS!S462="","",IF(UPPER(RESPOSTAS!S462)=INDEX(GABARITO!$C:$C,MATCH(TEXT(VALUE(RIGHT($R$1,2)),"00")&amp;"|"&amp;IF(AND(VALUE(RIGHT($R$1,2))&gt;=57,VALUE(RIGHT($R$1,2))&lt;=63),$D462,"COMUM"),GABARITO!$D:$D,0)),1,0))</f>
        <v/>
      </c>
      <c r="S462" t="str">
        <f>IF(RESPOSTAS!T462="","",IF(UPPER(RESPOSTAS!T462)=INDEX(GABARITO!$C:$C,MATCH(TEXT(VALUE(RIGHT($S$1,2)),"00")&amp;"|"&amp;IF(AND(VALUE(RIGHT($S$1,2))&gt;=57,VALUE(RIGHT($S$1,2))&lt;=63),$D462,"COMUM"),GABARITO!$D:$D,0)),1,0))</f>
        <v/>
      </c>
      <c r="T462" t="str">
        <f>IF(RESPOSTAS!U462="","",IF(UPPER(RESPOSTAS!U462)=INDEX(GABARITO!$C:$C,MATCH(TEXT(VALUE(RIGHT($T$1,2)),"00")&amp;"|"&amp;IF(AND(VALUE(RIGHT($T$1,2))&gt;=57,VALUE(RIGHT($T$1,2))&lt;=63),$D462,"COMUM"),GABARITO!$D:$D,0)),1,0))</f>
        <v/>
      </c>
      <c r="U462" t="str">
        <f>IF(RESPOSTAS!V462="","",IF(UPPER(RESPOSTAS!V462)=INDEX(GABARITO!$C:$C,MATCH(TEXT(VALUE(RIGHT($U$1,2)),"00")&amp;"|"&amp;IF(AND(VALUE(RIGHT($U$1,2))&gt;=57,VALUE(RIGHT($U$1,2))&lt;=63),$D462,"COMUM"),GABARITO!$D:$D,0)),1,0))</f>
        <v/>
      </c>
      <c r="V462" t="str">
        <f>IF(RESPOSTAS!W462="","",IF(UPPER(RESPOSTAS!W462)=INDEX(GABARITO!$C:$C,MATCH(TEXT(VALUE(RIGHT($E$1,2)),"00")&amp;"|"&amp;IF(AND(VALUE(RIGHT($E$1,2))&gt;=57,VALUE(RIGHT($E$1,2))&lt;=63),$D462,"COMUM"),GABARITO!$D:$D,0)),1,0))</f>
        <v/>
      </c>
      <c r="W462" t="str">
        <f>IF(RESPOSTAS!X462="","",IF(UPPER(RESPOSTAS!X462)=INDEX(GABARITO!$C:$C,MATCH(TEXT(VALUE(RIGHT($W$1,2)),"00")&amp;"|"&amp;IF(AND(VALUE(RIGHT($W$1,2))&gt;=57,VALUE(RIGHT($W$1,2))&lt;=63),$D462,"COMUM"),GABARITO!$D:$D,0)),1,0))</f>
        <v/>
      </c>
      <c r="X462" t="str">
        <f>IF(RESPOSTAS!Y462="","",IF(UPPER(RESPOSTAS!Y462)=INDEX(GABARITO!$C:$C,MATCH(TEXT(VALUE(RIGHT($X$1,2)),"00")&amp;"|"&amp;IF(AND(VALUE(RIGHT($X$1,2))&gt;=57,VALUE(RIGHT($X$1,2))&lt;=63),$D462,"COMUM"),GABARITO!$D:$D,0)),1,0))</f>
        <v/>
      </c>
      <c r="Y462" t="str">
        <f>IF(RESPOSTAS!Z462="","",IF(UPPER(RESPOSTAS!Z462)=INDEX(GABARITO!$C:$C,MATCH(TEXT(VALUE(RIGHT($Y$1,2)),"00")&amp;"|"&amp;IF(AND(VALUE(RIGHT($Y$1,2))&gt;=57,VALUE(RIGHT($Y$1,2))&lt;=63),$D462,"COMUM"),GABARITO!$D:$D,0)),1,0))</f>
        <v/>
      </c>
      <c r="Z462" t="str">
        <f>IF(RESPOSTAS!AA462="","",IF(UPPER(RESPOSTAS!AA462)=INDEX(GABARITO!$C:$C,MATCH(TEXT(VALUE(RIGHT($Z$1,2)),"00")&amp;"|"&amp;IF(AND(VALUE(RIGHT($Z$1,2))&gt;=57,VALUE(RIGHT($Z$1,2))&lt;=63),$D462,"COMUM"),GABARITO!$D:$D,0)),1,0))</f>
        <v/>
      </c>
      <c r="AA462" t="str">
        <f>IF(RESPOSTAS!AB462="","",IF(UPPER(RESPOSTAS!AB462)=INDEX(GABARITO!$C:$C,MATCH(TEXT(VALUE(RIGHT($AA$1,2)),"00")&amp;"|"&amp;IF(AND(VALUE(RIGHT($AA$1,2))&gt;=57,VALUE(RIGHT($AA$1,2))&lt;=63),$D462,"COMUM"),GABARITO!$D:$D,0)),1,0))</f>
        <v/>
      </c>
      <c r="AB462" t="str">
        <f>IF(RESPOSTAS!AC462="","",IF(UPPER(RESPOSTAS!AC462)=INDEX(GABARITO!$C:$C,MATCH(TEXT(VALUE(RIGHT($AB$1,2)),"00")&amp;"|"&amp;IF(AND(VALUE(RIGHT($AB$1,2))&gt;=57,VALUE(RIGHT($AB$1,2))&lt;=63),$D462,"COMUM"),GABARITO!$D:$D,0)),1,0))</f>
        <v/>
      </c>
      <c r="AC462" t="str">
        <f>IF(RESPOSTAS!AD462="","",IF(UPPER(RESPOSTAS!AD462)=INDEX(GABARITO!$C:$C,MATCH(TEXT(VALUE(RIGHT($AC$1,2)),"00")&amp;"|"&amp;IF(AND(VALUE(RIGHT($AC$1,2))&gt;=57,VALUE(RIGHT($AC$1,2))&lt;=63),$D462,"COMUM"),GABARITO!$D:$D,0)),1,0))</f>
        <v/>
      </c>
      <c r="AD462" t="str">
        <f>IF(RESPOSTAS!AE462="","",IF(UPPER(RESPOSTAS!AE462)=INDEX(GABARITO!$C:$C,MATCH(TEXT(VALUE(RIGHT($AD$1,2)),"00")&amp;"|"&amp;IF(AND(VALUE(RIGHT($AD$1,2))&gt;=57,VALUE(RIGHT($AD$1,2))&lt;=63),$D462,"COMUM"),GABARITO!$D:$D,0)),1,0))</f>
        <v/>
      </c>
      <c r="AE462" t="str">
        <f>IF(RESPOSTAS!AF462="","",IF(UPPER(RESPOSTAS!AF462)=INDEX(GABARITO!$C:$C,MATCH(TEXT(VALUE(RIGHT($AE$1,2)),"00")&amp;"|"&amp;IF(AND(VALUE(RIGHT($AE$1,2))&gt;=57,VALUE(RIGHT($AE$1,2))&lt;=63),$D462,"COMUM"),GABARITO!$D:$D,0)),1,0))</f>
        <v/>
      </c>
      <c r="AF462" t="str">
        <f>IF(RESPOSTAS!AG462="","",IF(UPPER(RESPOSTAS!AG462)=INDEX(GABARITO!$C:$C,MATCH(TEXT(VALUE(RIGHT($AF$1,2)),"00")&amp;"|"&amp;IF(AND(VALUE(RIGHT($AF$1,2))&gt;=57,VALUE(RIGHT($AF$1,2))&lt;=63),$D462,"COMUM"),GABARITO!$D:$D,0)),1,0))</f>
        <v/>
      </c>
      <c r="AG462" t="str">
        <f>IF(RESPOSTAS!AH462="","",IF(UPPER(RESPOSTAS!AH462)=INDEX(GABARITO!$C:$C,MATCH(TEXT(VALUE(RIGHT($AG$1,2)),"00")&amp;"|"&amp;IF(AND(VALUE(RIGHT($AG$1,2))&gt;=57,VALUE(RIGHT($AG$1,2))&lt;=63),$D462,"COMUM"),GABARITO!$D:$D,0)),1,0))</f>
        <v/>
      </c>
      <c r="AH462" t="str">
        <f>IF(RESPOSTAS!AI462="","",IF(UPPER(RESPOSTAS!AI462)=INDEX(GABARITO!$C:$C,MATCH(TEXT(VALUE(RIGHT($AH$1,2)),"00")&amp;"|"&amp;IF(AND(VALUE(RIGHT($AH$1,2))&gt;=57,VALUE(RIGHT($AH$1,2))&lt;=63),$D462,"COMUM"),GABARITO!$D:$D,0)),1,0))</f>
        <v/>
      </c>
      <c r="AI462" t="str">
        <f>IF(RESPOSTAS!AJ462="","",IF(UPPER(RESPOSTAS!AJ462)=INDEX(GABARITO!$C:$C,MATCH(TEXT(VALUE(RIGHT($AI$1,2)),"00")&amp;"|"&amp;IF(AND(VALUE(RIGHT($AI$1,2))&gt;=57,VALUE(RIGHT($AI$1,2))&lt;=63),$D462,"COMUM"),GABARITO!$D:$D,0)),1,0))</f>
        <v/>
      </c>
      <c r="AJ462" t="str">
        <f>IF(RESPOSTAS!AK462="","",IF(UPPER(RESPOSTAS!AK462)=INDEX(GABARITO!$C:$C,MATCH(TEXT(VALUE(RIGHT($AJ$1,2)),"00")&amp;"|"&amp;IF(AND(VALUE(RIGHT($AJ$1,2))&gt;=57,VALUE(RIGHT($AJ$1,2))&lt;=63),$D462,"COMUM"),GABARITO!$D:$D,0)),1,0))</f>
        <v/>
      </c>
      <c r="AK462" t="str">
        <f>IF(RESPOSTAS!AL462="","",IF(UPPER(RESPOSTAS!AL462)=INDEX(GABARITO!$C:$C,MATCH(TEXT(VALUE(RIGHT($AK$1,2)),"00")&amp;"|"&amp;IF(AND(VALUE(RIGHT($AK$1,2))&gt;=57,VALUE(RIGHT($AK$1,2))&lt;=63),$D462,"COMUM"),GABARITO!$D:$D,0)),1,0))</f>
        <v/>
      </c>
      <c r="AL462" t="str">
        <f>IF(RESPOSTAS!AM462="","",IF(UPPER(RESPOSTAS!AM462)=INDEX(GABARITO!$C:$C,MATCH(TEXT(VALUE(RIGHT($AL$1,2)),"00")&amp;"|"&amp;IF(AND(VALUE(RIGHT($AL$1,2))&gt;=57,VALUE(RIGHT($AL$1,2))&lt;=63),$D462,"COMUM"),GABARITO!$D:$D,0)),1,0))</f>
        <v/>
      </c>
      <c r="AM462" t="str">
        <f>IF(RESPOSTAS!AN462="","",IF(UPPER(RESPOSTAS!AN462)=INDEX(GABARITO!$C:$C,MATCH(TEXT(VALUE(RIGHT($AM$1,2)),"00")&amp;"|"&amp;IF(AND(VALUE(RIGHT($AM$1,2))&gt;=57,VALUE(RIGHT($AM$1,2))&lt;=63),$D462,"COMUM"),GABARITO!$D:$D,0)),1,0))</f>
        <v/>
      </c>
      <c r="AN462" t="str">
        <f>IF(RESPOSTAS!AO462="","",IF(UPPER(RESPOSTAS!AO462)=INDEX(GABARITO!$C:$C,MATCH(TEXT(VALUE(RIGHT($AN$1,2)),"00")&amp;"|"&amp;IF(AND(VALUE(RIGHT($AN$1,2))&gt;=57,VALUE(RIGHT($AN$1,2))&lt;=63),$D462,"COMUM"),GABARITO!$D:$D,0)),1,0))</f>
        <v/>
      </c>
      <c r="AO462" t="str">
        <f>IF(RESPOSTAS!AP462="","",IF(UPPER(RESPOSTAS!AP462)=INDEX(GABARITO!$C:$C,MATCH(TEXT(VALUE(RIGHT($AO$1,2)),"00")&amp;"|"&amp;IF(AND(VALUE(RIGHT($AO$1,2))&gt;=57,VALUE(RIGHT($AO$1,2))&lt;=63),$D462,"COMUM"),GABARITO!$D:$D,0)),1,0))</f>
        <v/>
      </c>
      <c r="AP462" t="str">
        <f>IF(RESPOSTAS!AQ462="","",IF(UPPER(RESPOSTAS!AQ462)=INDEX(GABARITO!$C:$C,MATCH(TEXT(VALUE(RIGHT($AP$1,2)),"00")&amp;"|"&amp;IF(AND(VALUE(RIGHT($AP$1,2))&gt;=57,VALUE(RIGHT($AP$1,2))&lt;=63),$D462,"COMUM"),GABARITO!$D:$D,0)),1,0))</f>
        <v/>
      </c>
      <c r="AQ462" t="str">
        <f>IF(RESPOSTAS!AR462="","",IF(UPPER(RESPOSTAS!AR462)=INDEX(GABARITO!$C:$C,MATCH(TEXT(VALUE(RIGHT($AQ$1,2)),"00")&amp;"|"&amp;IF(AND(VALUE(RIGHT($AQ$1,2))&gt;=57,VALUE(RIGHT($AQ$1,2))&lt;=63),$D462,"COMUM"),GABARITO!$D:$D,0)),1,0))</f>
        <v/>
      </c>
      <c r="AR462" t="str">
        <f>IF(RESPOSTAS!AS462="","",IF(UPPER(RESPOSTAS!AS462)=INDEX(GABARITO!$C:$C,MATCH(TEXT(VALUE(RIGHT($AR$1,2)),"00")&amp;"|"&amp;IF(AND(VALUE(RIGHT($AR$1,2))&gt;=57,VALUE(RIGHT($AR$1,2))&lt;=63),$D462,"COMUM"),GABARITO!$D:$D,0)),1,0))</f>
        <v/>
      </c>
      <c r="AS462" t="str">
        <f>IF(RESPOSTAS!AT462="","",IF(UPPER(RESPOSTAS!AT462)=INDEX(GABARITO!$C:$C,MATCH(TEXT(VALUE(RIGHT($AS$1,2)),"00")&amp;"|"&amp;IF(AND(VALUE(RIGHT($AS$1,2))&gt;=57,VALUE(RIGHT($AS$1,2))&lt;=63),$D462,"COMUM"),GABARITO!$D:$D,0)),1,0))</f>
        <v/>
      </c>
      <c r="AT462" t="str">
        <f>IF(RESPOSTAS!AU462="","",IF(UPPER(RESPOSTAS!AU462)=INDEX(GABARITO!$C:$C,MATCH(TEXT(VALUE(RIGHT($AT$1,2)),"00")&amp;"|"&amp;IF(AND(VALUE(RIGHT($AT$1,2))&gt;=57,VALUE(RIGHT($AT$1,2))&lt;=63),$D462,"COMUM"),GABARITO!$D:$D,0)),1,0))</f>
        <v/>
      </c>
      <c r="AU462" t="str">
        <f>IF(RESPOSTAS!AV462="","",IF(UPPER(RESPOSTAS!AV462)=INDEX(GABARITO!$C:$C,MATCH(TEXT(VALUE(RIGHT($AU$1,2)),"00")&amp;"|"&amp;IF(AND(VALUE(RIGHT($AU$1,2))&gt;=57,VALUE(RIGHT($AU$1,2))&lt;=63),$D462,"COMUM"),GABARITO!$D:$D,0)),1,0))</f>
        <v/>
      </c>
      <c r="AV462" t="str">
        <f>IF(RESPOSTAS!AW462="","",IF(UPPER(RESPOSTAS!AW462)=INDEX(GABARITO!$C:$C,MATCH(TEXT(VALUE(RIGHT($AV$1,2)),"00")&amp;"|"&amp;IF(AND(VALUE(RIGHT($AV$1,2))&gt;=57,VALUE(RIGHT($AV$1,2))&lt;=63),$D462,"COMUM"),GABARITO!$D:$D,0)),1,0))</f>
        <v/>
      </c>
      <c r="AW462" t="str">
        <f>IF(RESPOSTAS!AX462="","",IF(UPPER(RESPOSTAS!AX462)=INDEX(GABARITO!$C:$C,MATCH(TEXT(VALUE(RIGHT($AW$1,2)),"00")&amp;"|"&amp;IF(AND(VALUE(RIGHT($AW$1,2))&gt;=57,VALUE(RIGHT($AW$1,2))&lt;=63),$D462,"COMUM"),GABARITO!$D:$D,0)),1,0))</f>
        <v/>
      </c>
      <c r="AX462" t="str">
        <f>IF(RESPOSTAS!AY462="","",IF(UPPER(RESPOSTAS!AY462)=INDEX(GABARITO!$C:$C,MATCH(TEXT(VALUE(RIGHT($AX$1,2)),"00")&amp;"|"&amp;IF(AND(VALUE(RIGHT($AX$1,2))&gt;=57,VALUE(RIGHT($AX$1,2))&lt;=63),$D462,"COMUM"),GABARITO!$D:$D,0)),1,0))</f>
        <v/>
      </c>
      <c r="AY462" t="str">
        <f>IF(RESPOSTAS!AZ462="","",IF(UPPER(RESPOSTAS!AZ462)=INDEX(GABARITO!$C:$C,MATCH(TEXT(VALUE(RIGHT($AY$1,2)),"00")&amp;"|"&amp;IF(AND(VALUE(RIGHT($AY$1,2))&gt;=57,VALUE(RIGHT($AY$1,2))&lt;=63),$D462,"COMUM"),GABARITO!$D:$D,0)),1,0))</f>
        <v/>
      </c>
      <c r="AZ462" t="str">
        <f>IF(RESPOSTAS!BA462="","",IF(UPPER(RESPOSTAS!BA462)=INDEX(GABARITO!$C:$C,MATCH(TEXT(VALUE(RIGHT($AZ$1,2)),"00")&amp;"|"&amp;IF(AND(VALUE(RIGHT($AZ$1,2))&gt;=57,VALUE(RIGHT($AZ$1,2))&lt;=63),$D462,"COMUM"),GABARITO!$D:$D,0)),1,0))</f>
        <v/>
      </c>
      <c r="BA462" t="str">
        <f>IF(RESPOSTAS!BB462="","",IF(UPPER(RESPOSTAS!BB462)=INDEX(GABARITO!$C:$C,MATCH(TEXT(VALUE(RIGHT($BA$1,2)),"00")&amp;"|"&amp;IF(AND(VALUE(RIGHT($BA$1,2))&gt;=57,VALUE(RIGHT($BA$1,2))&lt;=63),$D462,"COMUM"),GABARITO!$D:$D,0)),1,0))</f>
        <v/>
      </c>
      <c r="BB462" t="str">
        <f>IF(RESPOSTAS!BC462="","",IF(UPPER(RESPOSTAS!BC462)=INDEX(GABARITO!$C:$C,MATCH(TEXT(VALUE(RIGHT($BB$1,2)),"00")&amp;"|"&amp;IF(AND(VALUE(RIGHT($BB$1,2))&gt;=57,VALUE(RIGHT($BB$1,2))&lt;=63),$D462,"COMUM"),GABARITO!$D:$D,0)),1,0))</f>
        <v/>
      </c>
      <c r="BC462" t="str">
        <f>IF(RESPOSTAS!BD462="","",IF(UPPER(RESPOSTAS!BD462)=INDEX(GABARITO!$C:$C,MATCH(TEXT(VALUE(RIGHT($BC$1,2)),"00")&amp;"|"&amp;IF(AND(VALUE(RIGHT($BC$1,2))&gt;=57,VALUE(RIGHT($BC$1,2))&lt;=63),$D462,"COMUM"),GABARITO!$D:$D,0)),1,0))</f>
        <v/>
      </c>
      <c r="BD462" t="str">
        <f>IF(RESPOSTAS!BE462="","",IF(UPPER(RESPOSTAS!BE462)=INDEX(GABARITO!$C:$C,MATCH(TEXT(VALUE(RIGHT($BD$1,2)),"00")&amp;"|"&amp;IF(AND(VALUE(RIGHT($BD$1,2))&gt;=57,VALUE(RIGHT($BD$1,2))&lt;=63),$D462,"COMUM"),GABARITO!$D:$D,0)),1,0))</f>
        <v/>
      </c>
      <c r="BE462" t="str">
        <f>IF(RESPOSTAS!BF462="","",IF(UPPER(RESPOSTAS!BF462)=INDEX(GABARITO!$C:$C,MATCH(TEXT(VALUE(RIGHT($BE$1,2)),"00")&amp;"|"&amp;IF(AND(VALUE(RIGHT($BE$1,2))&gt;=57,VALUE(RIGHT($BE$1,2))&lt;=63),$D462,"COMUM"),GABARITO!$D:$D,0)),1,0))</f>
        <v/>
      </c>
      <c r="BF462" t="str">
        <f>IF(RESPOSTAS!BG462="","",IF(UPPER(RESPOSTAS!BG462)=INDEX(GABARITO!$C:$C,MATCH(TEXT(VALUE(RIGHT($BF$1,2)),"00")&amp;"|"&amp;IF(AND(VALUE(RIGHT($BF$1,2))&gt;=57,VALUE(RIGHT($BF$1,2))&lt;=63),$D462,"COMUM"),GABARITO!$D:$D,0)),1,0))</f>
        <v/>
      </c>
      <c r="BG462" t="str">
        <f>IF(RESPOSTAS!BH462="","",IF(UPPER(RESPOSTAS!BH462)=INDEX(GABARITO!$C:$C,MATCH(TEXT(VALUE(RIGHT($BG$1,2)),"00")&amp;"|"&amp;IF(AND(VALUE(RIGHT($BG$1,2))&gt;=57,VALUE(RIGHT($BG$1,2))&lt;=63),$D462,"COMUM"),GABARITO!$D:$D,0)),1,0))</f>
        <v/>
      </c>
      <c r="BH462" t="str">
        <f>IF(RESPOSTAS!BI462="","",IF(UPPER(RESPOSTAS!BI462)=INDEX(GABARITO!$C:$C,MATCH(TEXT(VALUE(RIGHT($BH$1,2)),"00")&amp;"|"&amp;IF(AND(VALUE(RIGHT($BH$1,2))&gt;=57,VALUE(RIGHT($BH$1,2))&lt;=63),$D462,"COMUM"),GABARITO!$D:$D,0)),1,0))</f>
        <v/>
      </c>
      <c r="BI462" t="str">
        <f>IF(RESPOSTAS!BJ462="","",IF(UPPER(RESPOSTAS!BJ462)=INDEX(GABARITO!$C:$C,MATCH(TEXT(VALUE(RIGHT($BI$1,2)),"00")&amp;"|"&amp;IF(AND(VALUE(RIGHT($BI$1,2))&gt;=57,VALUE(RIGHT($BI$1,2))&lt;=63),$D462,"COMUM"),GABARITO!$D:$D,0)),1,0))</f>
        <v/>
      </c>
      <c r="BJ462" t="str">
        <f>IF(RESPOSTAS!BK462="","",IF(UPPER(RESPOSTAS!BK462)=INDEX(GABARITO!$C:$C,MATCH(TEXT(VALUE(RIGHT($BJ$1,2)),"00")&amp;"|"&amp;IF(AND(VALUE(RIGHT($BJ$1,2))&gt;=57,VALUE(RIGHT($BJ$1,2))&lt;=63),$D462,"COMUM"),GABARITO!$D:$D,0)),1,0))</f>
        <v/>
      </c>
      <c r="BK462" t="str">
        <f>IF(RESPOSTAS!BL462="","",IF(UPPER(RESPOSTAS!BL462)=INDEX(GABARITO!$C:$C,MATCH(TEXT(VALUE(RIGHT($BK$1,2)),"00")&amp;"|"&amp;IF(AND(VALUE(RIGHT($BK$1,2))&gt;=57,VALUE(RIGHT($BK$1,2))&lt;=63),$D462,"COMUM"),GABARITO!$D:$D,0)),1,0))</f>
        <v/>
      </c>
      <c r="BL462" t="str">
        <f>IF(RESPOSTAS!BM462="","",IF(UPPER(RESPOSTAS!BM462)=INDEX(GABARITO!$C:$C,MATCH(TEXT(VALUE(RIGHT($BL$1,2)),"00")&amp;"|"&amp;IF(AND(VALUE(RIGHT($BL$1,2))&gt;=57,VALUE(RIGHT($BL$1,2))&lt;=63),$D462,"COMUM"),GABARITO!$D:$D,0)),1,0))</f>
        <v/>
      </c>
      <c r="BM462" t="str">
        <f>IF(RESPOSTAS!BN462="","",IF(UPPER(RESPOSTAS!BN462)=INDEX(GABARITO!$C:$C,MATCH(TEXT(VALUE(RIGHT($BM$1,2)),"00")&amp;"|"&amp;IF(AND(VALUE(RIGHT($BM$1,2))&gt;=57,VALUE(RIGHT($BM$1,2))&lt;=63),$D462,"COMUM"),GABARITO!$D:$D,0)),1,0))</f>
        <v/>
      </c>
      <c r="BN462" t="str">
        <f>IF(RESPOSTAS!BO462="","",IF(UPPER(RESPOSTAS!BO462)=INDEX(GABARITO!$C:$C,MATCH(TEXT(VALUE(RIGHT($BN$1,2)),"00")&amp;"|"&amp;IF(AND(VALUE(RIGHT($BN$1,2))&gt;=57,VALUE(RIGHT($BN$1,2))&lt;=63),$D462,"COMUM"),GABARITO!$D:$D,0)),1,0))</f>
        <v/>
      </c>
      <c r="BO462" t="str">
        <f>IF(RESPOSTAS!BP462="","",IF(UPPER(RESPOSTAS!BP462)=INDEX(GABARITO!$C:$C,MATCH(TEXT(VALUE(RIGHT($BO$1,2)),"00")&amp;"|"&amp;IF(AND(VALUE(RIGHT($BO$1,2))&gt;=57,VALUE(RIGHT($BO$1,2))&lt;=63),$D462,"COMUM"),GABARITO!$D:$D,0)),1,0))</f>
        <v/>
      </c>
      <c r="BP462">
        <f>COUNTIF(RESPOSTAS!F462:BP462,"&lt;&gt;")</f>
        <v>0</v>
      </c>
      <c r="BQ462" t="str">
        <f t="shared" si="72"/>
        <v/>
      </c>
      <c r="BR462" s="10" t="str">
        <f t="shared" si="73"/>
        <v/>
      </c>
      <c r="BT462" s="11" t="str">
        <f t="shared" si="75"/>
        <v/>
      </c>
      <c r="BU462" s="11" t="str">
        <f t="shared" si="76"/>
        <v/>
      </c>
      <c r="BV462" s="11" t="str">
        <f t="shared" si="77"/>
        <v/>
      </c>
      <c r="BW462" s="11" t="str">
        <f t="shared" si="78"/>
        <v/>
      </c>
      <c r="BX462" s="11" t="str">
        <f t="shared" si="79"/>
        <v/>
      </c>
      <c r="BY462" s="11" t="str">
        <f t="shared" si="80"/>
        <v/>
      </c>
      <c r="BZ462" s="3" t="str">
        <f t="shared" si="74"/>
        <v/>
      </c>
      <c r="CA462" s="3" t="e">
        <f t="shared" si="71"/>
        <v>#VALUE!</v>
      </c>
    </row>
    <row r="463" spans="1:79" x14ac:dyDescent="0.25">
      <c r="A463" t="str">
        <f>IF(RESPOSTAS!A463="","",RESPOSTAS!A463)</f>
        <v/>
      </c>
      <c r="B463" t="str">
        <f>IF(RESPOSTAS!C463="","",RESPOSTAS!C463)</f>
        <v/>
      </c>
      <c r="C463" t="str">
        <f>IF(RESPOSTAS!D463="","",RESPOSTAS!D463)</f>
        <v/>
      </c>
      <c r="D463" t="str">
        <f>IF(RESPOSTAS!E463="","",RESPOSTAS!E463)</f>
        <v/>
      </c>
      <c r="E463" t="str">
        <f>IF(RESPOSTAS!F463="","",IF(UPPER(RESPOSTAS!F463)=INDEX(GABARITO!$C:$C,MATCH(TEXT(VALUE(RIGHT($E$1,2)),"00")&amp;"|"&amp;IF(AND(VALUE(RIGHT($E$1,2))&gt;=57,VALUE(RIGHT($E$1,2))&lt;=63),$D463,"COMUM"),GABARITO!$D:$D,0)),1,0))</f>
        <v/>
      </c>
      <c r="F463" t="str">
        <f>IF(RESPOSTAS!G463="","",IF(UPPER(RESPOSTAS!G463)=INDEX(GABARITO!$C:$C,MATCH(TEXT(VALUE(RIGHT($F$1,2)),"00")&amp;"|"&amp;IF(AND(VALUE(RIGHT($F$1,2))&gt;=57,VALUE(RIGHT($F$1,2))&lt;=63),$D463,"COMUM"),GABARITO!$D:$D,0)),1,0))</f>
        <v/>
      </c>
      <c r="G463" t="str">
        <f>IF(RESPOSTAS!H463="","",IF(UPPER(RESPOSTAS!H463)=INDEX(GABARITO!$C:$C,MATCH(TEXT(VALUE(RIGHT($G$1,2)),"00")&amp;"|"&amp;IF(AND(VALUE(RIGHT($G$1,2))&gt;=57,VALUE(RIGHT($G$1,2))&lt;=63),$D463,"COMUM"),GABARITO!$D:$D,0)),1,0))</f>
        <v/>
      </c>
      <c r="H463" t="str">
        <f>IF(RESPOSTAS!I463="","",IF(UPPER(RESPOSTAS!I463)=INDEX(GABARITO!$C:$C,MATCH(TEXT(VALUE(RIGHT($H$1,2)),"00")&amp;"|"&amp;IF(AND(VALUE(RIGHT($H$1,2))&gt;=57,VALUE(RIGHT($H$1,2))&lt;=63),$D463,"COMUM"),GABARITO!$D:$D,0)),1,0))</f>
        <v/>
      </c>
      <c r="I463" t="str">
        <f>IF(RESPOSTAS!J463="","",IF(UPPER(RESPOSTAS!J463)=INDEX(GABARITO!$C:$C,MATCH(TEXT(VALUE(RIGHT($I$1,2)),"00")&amp;"|"&amp;IF(AND(VALUE(RIGHT($I$1,2))&gt;=57,VALUE(RIGHT($I$1,2))&lt;=63),$D463,"COMUM"),GABARITO!$D:$D,0)),1,0))</f>
        <v/>
      </c>
      <c r="J463" t="str">
        <f>IF(RESPOSTAS!K463="","",IF(UPPER(RESPOSTAS!K463)=INDEX(GABARITO!$C:$C,MATCH(TEXT(VALUE(RIGHT($J$1,2)),"00")&amp;"|"&amp;IF(AND(VALUE(RIGHT($J$1,2))&gt;=57,VALUE(RIGHT($J$1,2))&lt;=63),$D463,"COMUM"),GABARITO!$D:$D,0)),1,0))</f>
        <v/>
      </c>
      <c r="K463" t="str">
        <f>IF(RESPOSTAS!L463="","",IF(UPPER(RESPOSTAS!L463)=INDEX(GABARITO!$C:$C,MATCH(TEXT(VALUE(RIGHT($K$1,2)),"00")&amp;"|"&amp;IF(AND(VALUE(RIGHT($K$1,2))&gt;=57,VALUE(RIGHT($K$1,2))&lt;=63),$D463,"COMUM"),GABARITO!$D:$D,0)),1,0))</f>
        <v/>
      </c>
      <c r="L463" t="str">
        <f>IF(RESPOSTAS!M463="","",IF(UPPER(RESPOSTAS!M463)=INDEX(GABARITO!$C:$C,MATCH(TEXT(VALUE(RIGHT($L$1,2)),"00")&amp;"|"&amp;IF(AND(VALUE(RIGHT($L$1,2))&gt;=57,VALUE(RIGHT($L$1,2))&lt;=63),$D463,"COMUM"),GABARITO!$D:$D,0)),1,0))</f>
        <v/>
      </c>
      <c r="M463" t="str">
        <f>IF(RESPOSTAS!N463="","",IF(UPPER(RESPOSTAS!N463)=INDEX(GABARITO!$C:$C,MATCH(TEXT(VALUE(RIGHT($M$1,2)),"00")&amp;"|"&amp;IF(AND(VALUE(RIGHT($M$1,2))&gt;=57,VALUE(RIGHT($M$1,2))&lt;=63),$D463,"COMUM"),GABARITO!$D:$D,0)),1,0))</f>
        <v/>
      </c>
      <c r="N463" t="str">
        <f>IF(RESPOSTAS!O463="","",IF(UPPER(RESPOSTAS!O463)=INDEX(GABARITO!$C:$C,MATCH(TEXT(VALUE(RIGHT($E$1,2)),"00")&amp;"|"&amp;IF(AND(VALUE(RIGHT($E$1,2))&gt;=57,VALUE(RIGHT($E$1,2))&lt;=63),$D463,"COMUM"),GABARITO!$D:$D,0)),1,0))</f>
        <v/>
      </c>
      <c r="O463" t="str">
        <f>IF(RESPOSTAS!P463="","",IF(UPPER(RESPOSTAS!P463)=INDEX(GABARITO!$C:$C,MATCH(TEXT(VALUE(RIGHT($O$1,2)),"00")&amp;"|"&amp;IF(AND(VALUE(RIGHT($O$1,2))&gt;=57,VALUE(RIGHT($O$1,2))&lt;=63),$D463,"COMUM"),GABARITO!$D:$D,0)),1,0))</f>
        <v/>
      </c>
      <c r="P463" t="str">
        <f>IF(RESPOSTAS!Q463="","",IF(UPPER(RESPOSTAS!Q463)=INDEX(GABARITO!$C:$C,MATCH(TEXT(VALUE(RIGHT($P$1,2)),"00")&amp;"|"&amp;IF(AND(VALUE(RIGHT($P$1,2))&gt;=57,VALUE(RIGHT($P$1,2))&lt;=63),$D463,"COMUM"),GABARITO!$D:$D,0)),1,0))</f>
        <v/>
      </c>
      <c r="Q463" t="str">
        <f>IF(RESPOSTAS!R463="","",IF(UPPER(RESPOSTAS!R463)=INDEX(GABARITO!$C:$C,MATCH(TEXT(VALUE(RIGHT($Q$1,2)),"00")&amp;"|"&amp;IF(AND(VALUE(RIGHT($Q$1,2))&gt;=57,VALUE(RIGHT($Q$1,2))&lt;=63),$D463,"COMUM"),GABARITO!$D:$D,0)),1,0))</f>
        <v/>
      </c>
      <c r="R463" t="str">
        <f>IF(RESPOSTAS!S463="","",IF(UPPER(RESPOSTAS!S463)=INDEX(GABARITO!$C:$C,MATCH(TEXT(VALUE(RIGHT($R$1,2)),"00")&amp;"|"&amp;IF(AND(VALUE(RIGHT($R$1,2))&gt;=57,VALUE(RIGHT($R$1,2))&lt;=63),$D463,"COMUM"),GABARITO!$D:$D,0)),1,0))</f>
        <v/>
      </c>
      <c r="S463" t="str">
        <f>IF(RESPOSTAS!T463="","",IF(UPPER(RESPOSTAS!T463)=INDEX(GABARITO!$C:$C,MATCH(TEXT(VALUE(RIGHT($S$1,2)),"00")&amp;"|"&amp;IF(AND(VALUE(RIGHT($S$1,2))&gt;=57,VALUE(RIGHT($S$1,2))&lt;=63),$D463,"COMUM"),GABARITO!$D:$D,0)),1,0))</f>
        <v/>
      </c>
      <c r="T463" t="str">
        <f>IF(RESPOSTAS!U463="","",IF(UPPER(RESPOSTAS!U463)=INDEX(GABARITO!$C:$C,MATCH(TEXT(VALUE(RIGHT($T$1,2)),"00")&amp;"|"&amp;IF(AND(VALUE(RIGHT($T$1,2))&gt;=57,VALUE(RIGHT($T$1,2))&lt;=63),$D463,"COMUM"),GABARITO!$D:$D,0)),1,0))</f>
        <v/>
      </c>
      <c r="U463" t="str">
        <f>IF(RESPOSTAS!V463="","",IF(UPPER(RESPOSTAS!V463)=INDEX(GABARITO!$C:$C,MATCH(TEXT(VALUE(RIGHT($U$1,2)),"00")&amp;"|"&amp;IF(AND(VALUE(RIGHT($U$1,2))&gt;=57,VALUE(RIGHT($U$1,2))&lt;=63),$D463,"COMUM"),GABARITO!$D:$D,0)),1,0))</f>
        <v/>
      </c>
      <c r="V463" t="str">
        <f>IF(RESPOSTAS!W463="","",IF(UPPER(RESPOSTAS!W463)=INDEX(GABARITO!$C:$C,MATCH(TEXT(VALUE(RIGHT($E$1,2)),"00")&amp;"|"&amp;IF(AND(VALUE(RIGHT($E$1,2))&gt;=57,VALUE(RIGHT($E$1,2))&lt;=63),$D463,"COMUM"),GABARITO!$D:$D,0)),1,0))</f>
        <v/>
      </c>
      <c r="W463" t="str">
        <f>IF(RESPOSTAS!X463="","",IF(UPPER(RESPOSTAS!X463)=INDEX(GABARITO!$C:$C,MATCH(TEXT(VALUE(RIGHT($W$1,2)),"00")&amp;"|"&amp;IF(AND(VALUE(RIGHT($W$1,2))&gt;=57,VALUE(RIGHT($W$1,2))&lt;=63),$D463,"COMUM"),GABARITO!$D:$D,0)),1,0))</f>
        <v/>
      </c>
      <c r="X463" t="str">
        <f>IF(RESPOSTAS!Y463="","",IF(UPPER(RESPOSTAS!Y463)=INDEX(GABARITO!$C:$C,MATCH(TEXT(VALUE(RIGHT($X$1,2)),"00")&amp;"|"&amp;IF(AND(VALUE(RIGHT($X$1,2))&gt;=57,VALUE(RIGHT($X$1,2))&lt;=63),$D463,"COMUM"),GABARITO!$D:$D,0)),1,0))</f>
        <v/>
      </c>
      <c r="Y463" t="str">
        <f>IF(RESPOSTAS!Z463="","",IF(UPPER(RESPOSTAS!Z463)=INDEX(GABARITO!$C:$C,MATCH(TEXT(VALUE(RIGHT($Y$1,2)),"00")&amp;"|"&amp;IF(AND(VALUE(RIGHT($Y$1,2))&gt;=57,VALUE(RIGHT($Y$1,2))&lt;=63),$D463,"COMUM"),GABARITO!$D:$D,0)),1,0))</f>
        <v/>
      </c>
      <c r="Z463" t="str">
        <f>IF(RESPOSTAS!AA463="","",IF(UPPER(RESPOSTAS!AA463)=INDEX(GABARITO!$C:$C,MATCH(TEXT(VALUE(RIGHT($Z$1,2)),"00")&amp;"|"&amp;IF(AND(VALUE(RIGHT($Z$1,2))&gt;=57,VALUE(RIGHT($Z$1,2))&lt;=63),$D463,"COMUM"),GABARITO!$D:$D,0)),1,0))</f>
        <v/>
      </c>
      <c r="AA463" t="str">
        <f>IF(RESPOSTAS!AB463="","",IF(UPPER(RESPOSTAS!AB463)=INDEX(GABARITO!$C:$C,MATCH(TEXT(VALUE(RIGHT($AA$1,2)),"00")&amp;"|"&amp;IF(AND(VALUE(RIGHT($AA$1,2))&gt;=57,VALUE(RIGHT($AA$1,2))&lt;=63),$D463,"COMUM"),GABARITO!$D:$D,0)),1,0))</f>
        <v/>
      </c>
      <c r="AB463" t="str">
        <f>IF(RESPOSTAS!AC463="","",IF(UPPER(RESPOSTAS!AC463)=INDEX(GABARITO!$C:$C,MATCH(TEXT(VALUE(RIGHT($AB$1,2)),"00")&amp;"|"&amp;IF(AND(VALUE(RIGHT($AB$1,2))&gt;=57,VALUE(RIGHT($AB$1,2))&lt;=63),$D463,"COMUM"),GABARITO!$D:$D,0)),1,0))</f>
        <v/>
      </c>
      <c r="AC463" t="str">
        <f>IF(RESPOSTAS!AD463="","",IF(UPPER(RESPOSTAS!AD463)=INDEX(GABARITO!$C:$C,MATCH(TEXT(VALUE(RIGHT($AC$1,2)),"00")&amp;"|"&amp;IF(AND(VALUE(RIGHT($AC$1,2))&gt;=57,VALUE(RIGHT($AC$1,2))&lt;=63),$D463,"COMUM"),GABARITO!$D:$D,0)),1,0))</f>
        <v/>
      </c>
      <c r="AD463" t="str">
        <f>IF(RESPOSTAS!AE463="","",IF(UPPER(RESPOSTAS!AE463)=INDEX(GABARITO!$C:$C,MATCH(TEXT(VALUE(RIGHT($AD$1,2)),"00")&amp;"|"&amp;IF(AND(VALUE(RIGHT($AD$1,2))&gt;=57,VALUE(RIGHT($AD$1,2))&lt;=63),$D463,"COMUM"),GABARITO!$D:$D,0)),1,0))</f>
        <v/>
      </c>
      <c r="AE463" t="str">
        <f>IF(RESPOSTAS!AF463="","",IF(UPPER(RESPOSTAS!AF463)=INDEX(GABARITO!$C:$C,MATCH(TEXT(VALUE(RIGHT($AE$1,2)),"00")&amp;"|"&amp;IF(AND(VALUE(RIGHT($AE$1,2))&gt;=57,VALUE(RIGHT($AE$1,2))&lt;=63),$D463,"COMUM"),GABARITO!$D:$D,0)),1,0))</f>
        <v/>
      </c>
      <c r="AF463" t="str">
        <f>IF(RESPOSTAS!AG463="","",IF(UPPER(RESPOSTAS!AG463)=INDEX(GABARITO!$C:$C,MATCH(TEXT(VALUE(RIGHT($AF$1,2)),"00")&amp;"|"&amp;IF(AND(VALUE(RIGHT($AF$1,2))&gt;=57,VALUE(RIGHT($AF$1,2))&lt;=63),$D463,"COMUM"),GABARITO!$D:$D,0)),1,0))</f>
        <v/>
      </c>
      <c r="AG463" t="str">
        <f>IF(RESPOSTAS!AH463="","",IF(UPPER(RESPOSTAS!AH463)=INDEX(GABARITO!$C:$C,MATCH(TEXT(VALUE(RIGHT($AG$1,2)),"00")&amp;"|"&amp;IF(AND(VALUE(RIGHT($AG$1,2))&gt;=57,VALUE(RIGHT($AG$1,2))&lt;=63),$D463,"COMUM"),GABARITO!$D:$D,0)),1,0))</f>
        <v/>
      </c>
      <c r="AH463" t="str">
        <f>IF(RESPOSTAS!AI463="","",IF(UPPER(RESPOSTAS!AI463)=INDEX(GABARITO!$C:$C,MATCH(TEXT(VALUE(RIGHT($AH$1,2)),"00")&amp;"|"&amp;IF(AND(VALUE(RIGHT($AH$1,2))&gt;=57,VALUE(RIGHT($AH$1,2))&lt;=63),$D463,"COMUM"),GABARITO!$D:$D,0)),1,0))</f>
        <v/>
      </c>
      <c r="AI463" t="str">
        <f>IF(RESPOSTAS!AJ463="","",IF(UPPER(RESPOSTAS!AJ463)=INDEX(GABARITO!$C:$C,MATCH(TEXT(VALUE(RIGHT($AI$1,2)),"00")&amp;"|"&amp;IF(AND(VALUE(RIGHT($AI$1,2))&gt;=57,VALUE(RIGHT($AI$1,2))&lt;=63),$D463,"COMUM"),GABARITO!$D:$D,0)),1,0))</f>
        <v/>
      </c>
      <c r="AJ463" t="str">
        <f>IF(RESPOSTAS!AK463="","",IF(UPPER(RESPOSTAS!AK463)=INDEX(GABARITO!$C:$C,MATCH(TEXT(VALUE(RIGHT($AJ$1,2)),"00")&amp;"|"&amp;IF(AND(VALUE(RIGHT($AJ$1,2))&gt;=57,VALUE(RIGHT($AJ$1,2))&lt;=63),$D463,"COMUM"),GABARITO!$D:$D,0)),1,0))</f>
        <v/>
      </c>
      <c r="AK463" t="str">
        <f>IF(RESPOSTAS!AL463="","",IF(UPPER(RESPOSTAS!AL463)=INDEX(GABARITO!$C:$C,MATCH(TEXT(VALUE(RIGHT($AK$1,2)),"00")&amp;"|"&amp;IF(AND(VALUE(RIGHT($AK$1,2))&gt;=57,VALUE(RIGHT($AK$1,2))&lt;=63),$D463,"COMUM"),GABARITO!$D:$D,0)),1,0))</f>
        <v/>
      </c>
      <c r="AL463" t="str">
        <f>IF(RESPOSTAS!AM463="","",IF(UPPER(RESPOSTAS!AM463)=INDEX(GABARITO!$C:$C,MATCH(TEXT(VALUE(RIGHT($AL$1,2)),"00")&amp;"|"&amp;IF(AND(VALUE(RIGHT($AL$1,2))&gt;=57,VALUE(RIGHT($AL$1,2))&lt;=63),$D463,"COMUM"),GABARITO!$D:$D,0)),1,0))</f>
        <v/>
      </c>
      <c r="AM463" t="str">
        <f>IF(RESPOSTAS!AN463="","",IF(UPPER(RESPOSTAS!AN463)=INDEX(GABARITO!$C:$C,MATCH(TEXT(VALUE(RIGHT($AM$1,2)),"00")&amp;"|"&amp;IF(AND(VALUE(RIGHT($AM$1,2))&gt;=57,VALUE(RIGHT($AM$1,2))&lt;=63),$D463,"COMUM"),GABARITO!$D:$D,0)),1,0))</f>
        <v/>
      </c>
      <c r="AN463" t="str">
        <f>IF(RESPOSTAS!AO463="","",IF(UPPER(RESPOSTAS!AO463)=INDEX(GABARITO!$C:$C,MATCH(TEXT(VALUE(RIGHT($AN$1,2)),"00")&amp;"|"&amp;IF(AND(VALUE(RIGHT($AN$1,2))&gt;=57,VALUE(RIGHT($AN$1,2))&lt;=63),$D463,"COMUM"),GABARITO!$D:$D,0)),1,0))</f>
        <v/>
      </c>
      <c r="AO463" t="str">
        <f>IF(RESPOSTAS!AP463="","",IF(UPPER(RESPOSTAS!AP463)=INDEX(GABARITO!$C:$C,MATCH(TEXT(VALUE(RIGHT($AO$1,2)),"00")&amp;"|"&amp;IF(AND(VALUE(RIGHT($AO$1,2))&gt;=57,VALUE(RIGHT($AO$1,2))&lt;=63),$D463,"COMUM"),GABARITO!$D:$D,0)),1,0))</f>
        <v/>
      </c>
      <c r="AP463" t="str">
        <f>IF(RESPOSTAS!AQ463="","",IF(UPPER(RESPOSTAS!AQ463)=INDEX(GABARITO!$C:$C,MATCH(TEXT(VALUE(RIGHT($AP$1,2)),"00")&amp;"|"&amp;IF(AND(VALUE(RIGHT($AP$1,2))&gt;=57,VALUE(RIGHT($AP$1,2))&lt;=63),$D463,"COMUM"),GABARITO!$D:$D,0)),1,0))</f>
        <v/>
      </c>
      <c r="AQ463" t="str">
        <f>IF(RESPOSTAS!AR463="","",IF(UPPER(RESPOSTAS!AR463)=INDEX(GABARITO!$C:$C,MATCH(TEXT(VALUE(RIGHT($AQ$1,2)),"00")&amp;"|"&amp;IF(AND(VALUE(RIGHT($AQ$1,2))&gt;=57,VALUE(RIGHT($AQ$1,2))&lt;=63),$D463,"COMUM"),GABARITO!$D:$D,0)),1,0))</f>
        <v/>
      </c>
      <c r="AR463" t="str">
        <f>IF(RESPOSTAS!AS463="","",IF(UPPER(RESPOSTAS!AS463)=INDEX(GABARITO!$C:$C,MATCH(TEXT(VALUE(RIGHT($AR$1,2)),"00")&amp;"|"&amp;IF(AND(VALUE(RIGHT($AR$1,2))&gt;=57,VALUE(RIGHT($AR$1,2))&lt;=63),$D463,"COMUM"),GABARITO!$D:$D,0)),1,0))</f>
        <v/>
      </c>
      <c r="AS463" t="str">
        <f>IF(RESPOSTAS!AT463="","",IF(UPPER(RESPOSTAS!AT463)=INDEX(GABARITO!$C:$C,MATCH(TEXT(VALUE(RIGHT($AS$1,2)),"00")&amp;"|"&amp;IF(AND(VALUE(RIGHT($AS$1,2))&gt;=57,VALUE(RIGHT($AS$1,2))&lt;=63),$D463,"COMUM"),GABARITO!$D:$D,0)),1,0))</f>
        <v/>
      </c>
      <c r="AT463" t="str">
        <f>IF(RESPOSTAS!AU463="","",IF(UPPER(RESPOSTAS!AU463)=INDEX(GABARITO!$C:$C,MATCH(TEXT(VALUE(RIGHT($AT$1,2)),"00")&amp;"|"&amp;IF(AND(VALUE(RIGHT($AT$1,2))&gt;=57,VALUE(RIGHT($AT$1,2))&lt;=63),$D463,"COMUM"),GABARITO!$D:$D,0)),1,0))</f>
        <v/>
      </c>
      <c r="AU463" t="str">
        <f>IF(RESPOSTAS!AV463="","",IF(UPPER(RESPOSTAS!AV463)=INDEX(GABARITO!$C:$C,MATCH(TEXT(VALUE(RIGHT($AU$1,2)),"00")&amp;"|"&amp;IF(AND(VALUE(RIGHT($AU$1,2))&gt;=57,VALUE(RIGHT($AU$1,2))&lt;=63),$D463,"COMUM"),GABARITO!$D:$D,0)),1,0))</f>
        <v/>
      </c>
      <c r="AV463" t="str">
        <f>IF(RESPOSTAS!AW463="","",IF(UPPER(RESPOSTAS!AW463)=INDEX(GABARITO!$C:$C,MATCH(TEXT(VALUE(RIGHT($AV$1,2)),"00")&amp;"|"&amp;IF(AND(VALUE(RIGHT($AV$1,2))&gt;=57,VALUE(RIGHT($AV$1,2))&lt;=63),$D463,"COMUM"),GABARITO!$D:$D,0)),1,0))</f>
        <v/>
      </c>
      <c r="AW463" t="str">
        <f>IF(RESPOSTAS!AX463="","",IF(UPPER(RESPOSTAS!AX463)=INDEX(GABARITO!$C:$C,MATCH(TEXT(VALUE(RIGHT($AW$1,2)),"00")&amp;"|"&amp;IF(AND(VALUE(RIGHT($AW$1,2))&gt;=57,VALUE(RIGHT($AW$1,2))&lt;=63),$D463,"COMUM"),GABARITO!$D:$D,0)),1,0))</f>
        <v/>
      </c>
      <c r="AX463" t="str">
        <f>IF(RESPOSTAS!AY463="","",IF(UPPER(RESPOSTAS!AY463)=INDEX(GABARITO!$C:$C,MATCH(TEXT(VALUE(RIGHT($AX$1,2)),"00")&amp;"|"&amp;IF(AND(VALUE(RIGHT($AX$1,2))&gt;=57,VALUE(RIGHT($AX$1,2))&lt;=63),$D463,"COMUM"),GABARITO!$D:$D,0)),1,0))</f>
        <v/>
      </c>
      <c r="AY463" t="str">
        <f>IF(RESPOSTAS!AZ463="","",IF(UPPER(RESPOSTAS!AZ463)=INDEX(GABARITO!$C:$C,MATCH(TEXT(VALUE(RIGHT($AY$1,2)),"00")&amp;"|"&amp;IF(AND(VALUE(RIGHT($AY$1,2))&gt;=57,VALUE(RIGHT($AY$1,2))&lt;=63),$D463,"COMUM"),GABARITO!$D:$D,0)),1,0))</f>
        <v/>
      </c>
      <c r="AZ463" t="str">
        <f>IF(RESPOSTAS!BA463="","",IF(UPPER(RESPOSTAS!BA463)=INDEX(GABARITO!$C:$C,MATCH(TEXT(VALUE(RIGHT($AZ$1,2)),"00")&amp;"|"&amp;IF(AND(VALUE(RIGHT($AZ$1,2))&gt;=57,VALUE(RIGHT($AZ$1,2))&lt;=63),$D463,"COMUM"),GABARITO!$D:$D,0)),1,0))</f>
        <v/>
      </c>
      <c r="BA463" t="str">
        <f>IF(RESPOSTAS!BB463="","",IF(UPPER(RESPOSTAS!BB463)=INDEX(GABARITO!$C:$C,MATCH(TEXT(VALUE(RIGHT($BA$1,2)),"00")&amp;"|"&amp;IF(AND(VALUE(RIGHT($BA$1,2))&gt;=57,VALUE(RIGHT($BA$1,2))&lt;=63),$D463,"COMUM"),GABARITO!$D:$D,0)),1,0))</f>
        <v/>
      </c>
      <c r="BB463" t="str">
        <f>IF(RESPOSTAS!BC463="","",IF(UPPER(RESPOSTAS!BC463)=INDEX(GABARITO!$C:$C,MATCH(TEXT(VALUE(RIGHT($BB$1,2)),"00")&amp;"|"&amp;IF(AND(VALUE(RIGHT($BB$1,2))&gt;=57,VALUE(RIGHT($BB$1,2))&lt;=63),$D463,"COMUM"),GABARITO!$D:$D,0)),1,0))</f>
        <v/>
      </c>
      <c r="BC463" t="str">
        <f>IF(RESPOSTAS!BD463="","",IF(UPPER(RESPOSTAS!BD463)=INDEX(GABARITO!$C:$C,MATCH(TEXT(VALUE(RIGHT($BC$1,2)),"00")&amp;"|"&amp;IF(AND(VALUE(RIGHT($BC$1,2))&gt;=57,VALUE(RIGHT($BC$1,2))&lt;=63),$D463,"COMUM"),GABARITO!$D:$D,0)),1,0))</f>
        <v/>
      </c>
      <c r="BD463" t="str">
        <f>IF(RESPOSTAS!BE463="","",IF(UPPER(RESPOSTAS!BE463)=INDEX(GABARITO!$C:$C,MATCH(TEXT(VALUE(RIGHT($BD$1,2)),"00")&amp;"|"&amp;IF(AND(VALUE(RIGHT($BD$1,2))&gt;=57,VALUE(RIGHT($BD$1,2))&lt;=63),$D463,"COMUM"),GABARITO!$D:$D,0)),1,0))</f>
        <v/>
      </c>
      <c r="BE463" t="str">
        <f>IF(RESPOSTAS!BF463="","",IF(UPPER(RESPOSTAS!BF463)=INDEX(GABARITO!$C:$C,MATCH(TEXT(VALUE(RIGHT($BE$1,2)),"00")&amp;"|"&amp;IF(AND(VALUE(RIGHT($BE$1,2))&gt;=57,VALUE(RIGHT($BE$1,2))&lt;=63),$D463,"COMUM"),GABARITO!$D:$D,0)),1,0))</f>
        <v/>
      </c>
      <c r="BF463" t="str">
        <f>IF(RESPOSTAS!BG463="","",IF(UPPER(RESPOSTAS!BG463)=INDEX(GABARITO!$C:$C,MATCH(TEXT(VALUE(RIGHT($BF$1,2)),"00")&amp;"|"&amp;IF(AND(VALUE(RIGHT($BF$1,2))&gt;=57,VALUE(RIGHT($BF$1,2))&lt;=63),$D463,"COMUM"),GABARITO!$D:$D,0)),1,0))</f>
        <v/>
      </c>
      <c r="BG463" t="str">
        <f>IF(RESPOSTAS!BH463="","",IF(UPPER(RESPOSTAS!BH463)=INDEX(GABARITO!$C:$C,MATCH(TEXT(VALUE(RIGHT($BG$1,2)),"00")&amp;"|"&amp;IF(AND(VALUE(RIGHT($BG$1,2))&gt;=57,VALUE(RIGHT($BG$1,2))&lt;=63),$D463,"COMUM"),GABARITO!$D:$D,0)),1,0))</f>
        <v/>
      </c>
      <c r="BH463" t="str">
        <f>IF(RESPOSTAS!BI463="","",IF(UPPER(RESPOSTAS!BI463)=INDEX(GABARITO!$C:$C,MATCH(TEXT(VALUE(RIGHT($BH$1,2)),"00")&amp;"|"&amp;IF(AND(VALUE(RIGHT($BH$1,2))&gt;=57,VALUE(RIGHT($BH$1,2))&lt;=63),$D463,"COMUM"),GABARITO!$D:$D,0)),1,0))</f>
        <v/>
      </c>
      <c r="BI463" t="str">
        <f>IF(RESPOSTAS!BJ463="","",IF(UPPER(RESPOSTAS!BJ463)=INDEX(GABARITO!$C:$C,MATCH(TEXT(VALUE(RIGHT($BI$1,2)),"00")&amp;"|"&amp;IF(AND(VALUE(RIGHT($BI$1,2))&gt;=57,VALUE(RIGHT($BI$1,2))&lt;=63),$D463,"COMUM"),GABARITO!$D:$D,0)),1,0))</f>
        <v/>
      </c>
      <c r="BJ463" t="str">
        <f>IF(RESPOSTAS!BK463="","",IF(UPPER(RESPOSTAS!BK463)=INDEX(GABARITO!$C:$C,MATCH(TEXT(VALUE(RIGHT($BJ$1,2)),"00")&amp;"|"&amp;IF(AND(VALUE(RIGHT($BJ$1,2))&gt;=57,VALUE(RIGHT($BJ$1,2))&lt;=63),$D463,"COMUM"),GABARITO!$D:$D,0)),1,0))</f>
        <v/>
      </c>
      <c r="BK463" t="str">
        <f>IF(RESPOSTAS!BL463="","",IF(UPPER(RESPOSTAS!BL463)=INDEX(GABARITO!$C:$C,MATCH(TEXT(VALUE(RIGHT($BK$1,2)),"00")&amp;"|"&amp;IF(AND(VALUE(RIGHT($BK$1,2))&gt;=57,VALUE(RIGHT($BK$1,2))&lt;=63),$D463,"COMUM"),GABARITO!$D:$D,0)),1,0))</f>
        <v/>
      </c>
      <c r="BL463" t="str">
        <f>IF(RESPOSTAS!BM463="","",IF(UPPER(RESPOSTAS!BM463)=INDEX(GABARITO!$C:$C,MATCH(TEXT(VALUE(RIGHT($BL$1,2)),"00")&amp;"|"&amp;IF(AND(VALUE(RIGHT($BL$1,2))&gt;=57,VALUE(RIGHT($BL$1,2))&lt;=63),$D463,"COMUM"),GABARITO!$D:$D,0)),1,0))</f>
        <v/>
      </c>
      <c r="BM463" t="str">
        <f>IF(RESPOSTAS!BN463="","",IF(UPPER(RESPOSTAS!BN463)=INDEX(GABARITO!$C:$C,MATCH(TEXT(VALUE(RIGHT($BM$1,2)),"00")&amp;"|"&amp;IF(AND(VALUE(RIGHT($BM$1,2))&gt;=57,VALUE(RIGHT($BM$1,2))&lt;=63),$D463,"COMUM"),GABARITO!$D:$D,0)),1,0))</f>
        <v/>
      </c>
      <c r="BN463" t="str">
        <f>IF(RESPOSTAS!BO463="","",IF(UPPER(RESPOSTAS!BO463)=INDEX(GABARITO!$C:$C,MATCH(TEXT(VALUE(RIGHT($BN$1,2)),"00")&amp;"|"&amp;IF(AND(VALUE(RIGHT($BN$1,2))&gt;=57,VALUE(RIGHT($BN$1,2))&lt;=63),$D463,"COMUM"),GABARITO!$D:$D,0)),1,0))</f>
        <v/>
      </c>
      <c r="BO463" t="str">
        <f>IF(RESPOSTAS!BP463="","",IF(UPPER(RESPOSTAS!BP463)=INDEX(GABARITO!$C:$C,MATCH(TEXT(VALUE(RIGHT($BO$1,2)),"00")&amp;"|"&amp;IF(AND(VALUE(RIGHT($BO$1,2))&gt;=57,VALUE(RIGHT($BO$1,2))&lt;=63),$D463,"COMUM"),GABARITO!$D:$D,0)),1,0))</f>
        <v/>
      </c>
      <c r="BP463">
        <f>COUNTIF(RESPOSTAS!F463:BP463,"&lt;&gt;")</f>
        <v>0</v>
      </c>
      <c r="BQ463" t="str">
        <f t="shared" si="72"/>
        <v/>
      </c>
      <c r="BR463" s="10" t="str">
        <f t="shared" si="73"/>
        <v/>
      </c>
      <c r="BT463" s="11" t="str">
        <f t="shared" si="75"/>
        <v/>
      </c>
      <c r="BU463" s="11" t="str">
        <f t="shared" si="76"/>
        <v/>
      </c>
      <c r="BV463" s="11" t="str">
        <f t="shared" si="77"/>
        <v/>
      </c>
      <c r="BW463" s="11" t="str">
        <f t="shared" si="78"/>
        <v/>
      </c>
      <c r="BX463" s="11" t="str">
        <f t="shared" si="79"/>
        <v/>
      </c>
      <c r="BY463" s="11" t="str">
        <f t="shared" si="80"/>
        <v/>
      </c>
      <c r="BZ463" s="3" t="str">
        <f t="shared" si="74"/>
        <v/>
      </c>
      <c r="CA463" s="3" t="e">
        <f t="shared" si="71"/>
        <v>#VALUE!</v>
      </c>
    </row>
    <row r="464" spans="1:79" x14ac:dyDescent="0.25">
      <c r="A464" t="str">
        <f>IF(RESPOSTAS!A464="","",RESPOSTAS!A464)</f>
        <v/>
      </c>
      <c r="B464" t="str">
        <f>IF(RESPOSTAS!C464="","",RESPOSTAS!C464)</f>
        <v/>
      </c>
      <c r="C464" t="str">
        <f>IF(RESPOSTAS!D464="","",RESPOSTAS!D464)</f>
        <v/>
      </c>
      <c r="D464" t="str">
        <f>IF(RESPOSTAS!E464="","",RESPOSTAS!E464)</f>
        <v/>
      </c>
      <c r="E464" t="str">
        <f>IF(RESPOSTAS!F464="","",IF(UPPER(RESPOSTAS!F464)=INDEX(GABARITO!$C:$C,MATCH(TEXT(VALUE(RIGHT($E$1,2)),"00")&amp;"|"&amp;IF(AND(VALUE(RIGHT($E$1,2))&gt;=57,VALUE(RIGHT($E$1,2))&lt;=63),$D464,"COMUM"),GABARITO!$D:$D,0)),1,0))</f>
        <v/>
      </c>
      <c r="F464" t="str">
        <f>IF(RESPOSTAS!G464="","",IF(UPPER(RESPOSTAS!G464)=INDEX(GABARITO!$C:$C,MATCH(TEXT(VALUE(RIGHT($F$1,2)),"00")&amp;"|"&amp;IF(AND(VALUE(RIGHT($F$1,2))&gt;=57,VALUE(RIGHT($F$1,2))&lt;=63),$D464,"COMUM"),GABARITO!$D:$D,0)),1,0))</f>
        <v/>
      </c>
      <c r="G464" t="str">
        <f>IF(RESPOSTAS!H464="","",IF(UPPER(RESPOSTAS!H464)=INDEX(GABARITO!$C:$C,MATCH(TEXT(VALUE(RIGHT($G$1,2)),"00")&amp;"|"&amp;IF(AND(VALUE(RIGHT($G$1,2))&gt;=57,VALUE(RIGHT($G$1,2))&lt;=63),$D464,"COMUM"),GABARITO!$D:$D,0)),1,0))</f>
        <v/>
      </c>
      <c r="H464" t="str">
        <f>IF(RESPOSTAS!I464="","",IF(UPPER(RESPOSTAS!I464)=INDEX(GABARITO!$C:$C,MATCH(TEXT(VALUE(RIGHT($H$1,2)),"00")&amp;"|"&amp;IF(AND(VALUE(RIGHT($H$1,2))&gt;=57,VALUE(RIGHT($H$1,2))&lt;=63),$D464,"COMUM"),GABARITO!$D:$D,0)),1,0))</f>
        <v/>
      </c>
      <c r="I464" t="str">
        <f>IF(RESPOSTAS!J464="","",IF(UPPER(RESPOSTAS!J464)=INDEX(GABARITO!$C:$C,MATCH(TEXT(VALUE(RIGHT($I$1,2)),"00")&amp;"|"&amp;IF(AND(VALUE(RIGHT($I$1,2))&gt;=57,VALUE(RIGHT($I$1,2))&lt;=63),$D464,"COMUM"),GABARITO!$D:$D,0)),1,0))</f>
        <v/>
      </c>
      <c r="J464" t="str">
        <f>IF(RESPOSTAS!K464="","",IF(UPPER(RESPOSTAS!K464)=INDEX(GABARITO!$C:$C,MATCH(TEXT(VALUE(RIGHT($J$1,2)),"00")&amp;"|"&amp;IF(AND(VALUE(RIGHT($J$1,2))&gt;=57,VALUE(RIGHT($J$1,2))&lt;=63),$D464,"COMUM"),GABARITO!$D:$D,0)),1,0))</f>
        <v/>
      </c>
      <c r="K464" t="str">
        <f>IF(RESPOSTAS!L464="","",IF(UPPER(RESPOSTAS!L464)=INDEX(GABARITO!$C:$C,MATCH(TEXT(VALUE(RIGHT($K$1,2)),"00")&amp;"|"&amp;IF(AND(VALUE(RIGHT($K$1,2))&gt;=57,VALUE(RIGHT($K$1,2))&lt;=63),$D464,"COMUM"),GABARITO!$D:$D,0)),1,0))</f>
        <v/>
      </c>
      <c r="L464" t="str">
        <f>IF(RESPOSTAS!M464="","",IF(UPPER(RESPOSTAS!M464)=INDEX(GABARITO!$C:$C,MATCH(TEXT(VALUE(RIGHT($L$1,2)),"00")&amp;"|"&amp;IF(AND(VALUE(RIGHT($L$1,2))&gt;=57,VALUE(RIGHT($L$1,2))&lt;=63),$D464,"COMUM"),GABARITO!$D:$D,0)),1,0))</f>
        <v/>
      </c>
      <c r="M464" t="str">
        <f>IF(RESPOSTAS!N464="","",IF(UPPER(RESPOSTAS!N464)=INDEX(GABARITO!$C:$C,MATCH(TEXT(VALUE(RIGHT($M$1,2)),"00")&amp;"|"&amp;IF(AND(VALUE(RIGHT($M$1,2))&gt;=57,VALUE(RIGHT($M$1,2))&lt;=63),$D464,"COMUM"),GABARITO!$D:$D,0)),1,0))</f>
        <v/>
      </c>
      <c r="N464" t="str">
        <f>IF(RESPOSTAS!O464="","",IF(UPPER(RESPOSTAS!O464)=INDEX(GABARITO!$C:$C,MATCH(TEXT(VALUE(RIGHT($E$1,2)),"00")&amp;"|"&amp;IF(AND(VALUE(RIGHT($E$1,2))&gt;=57,VALUE(RIGHT($E$1,2))&lt;=63),$D464,"COMUM"),GABARITO!$D:$D,0)),1,0))</f>
        <v/>
      </c>
      <c r="O464" t="str">
        <f>IF(RESPOSTAS!P464="","",IF(UPPER(RESPOSTAS!P464)=INDEX(GABARITO!$C:$C,MATCH(TEXT(VALUE(RIGHT($O$1,2)),"00")&amp;"|"&amp;IF(AND(VALUE(RIGHT($O$1,2))&gt;=57,VALUE(RIGHT($O$1,2))&lt;=63),$D464,"COMUM"),GABARITO!$D:$D,0)),1,0))</f>
        <v/>
      </c>
      <c r="P464" t="str">
        <f>IF(RESPOSTAS!Q464="","",IF(UPPER(RESPOSTAS!Q464)=INDEX(GABARITO!$C:$C,MATCH(TEXT(VALUE(RIGHT($P$1,2)),"00")&amp;"|"&amp;IF(AND(VALUE(RIGHT($P$1,2))&gt;=57,VALUE(RIGHT($P$1,2))&lt;=63),$D464,"COMUM"),GABARITO!$D:$D,0)),1,0))</f>
        <v/>
      </c>
      <c r="Q464" t="str">
        <f>IF(RESPOSTAS!R464="","",IF(UPPER(RESPOSTAS!R464)=INDEX(GABARITO!$C:$C,MATCH(TEXT(VALUE(RIGHT($Q$1,2)),"00")&amp;"|"&amp;IF(AND(VALUE(RIGHT($Q$1,2))&gt;=57,VALUE(RIGHT($Q$1,2))&lt;=63),$D464,"COMUM"),GABARITO!$D:$D,0)),1,0))</f>
        <v/>
      </c>
      <c r="R464" t="str">
        <f>IF(RESPOSTAS!S464="","",IF(UPPER(RESPOSTAS!S464)=INDEX(GABARITO!$C:$C,MATCH(TEXT(VALUE(RIGHT($R$1,2)),"00")&amp;"|"&amp;IF(AND(VALUE(RIGHT($R$1,2))&gt;=57,VALUE(RIGHT($R$1,2))&lt;=63),$D464,"COMUM"),GABARITO!$D:$D,0)),1,0))</f>
        <v/>
      </c>
      <c r="S464" t="str">
        <f>IF(RESPOSTAS!T464="","",IF(UPPER(RESPOSTAS!T464)=INDEX(GABARITO!$C:$C,MATCH(TEXT(VALUE(RIGHT($S$1,2)),"00")&amp;"|"&amp;IF(AND(VALUE(RIGHT($S$1,2))&gt;=57,VALUE(RIGHT($S$1,2))&lt;=63),$D464,"COMUM"),GABARITO!$D:$D,0)),1,0))</f>
        <v/>
      </c>
      <c r="T464" t="str">
        <f>IF(RESPOSTAS!U464="","",IF(UPPER(RESPOSTAS!U464)=INDEX(GABARITO!$C:$C,MATCH(TEXT(VALUE(RIGHT($T$1,2)),"00")&amp;"|"&amp;IF(AND(VALUE(RIGHT($T$1,2))&gt;=57,VALUE(RIGHT($T$1,2))&lt;=63),$D464,"COMUM"),GABARITO!$D:$D,0)),1,0))</f>
        <v/>
      </c>
      <c r="U464" t="str">
        <f>IF(RESPOSTAS!V464="","",IF(UPPER(RESPOSTAS!V464)=INDEX(GABARITO!$C:$C,MATCH(TEXT(VALUE(RIGHT($U$1,2)),"00")&amp;"|"&amp;IF(AND(VALUE(RIGHT($U$1,2))&gt;=57,VALUE(RIGHT($U$1,2))&lt;=63),$D464,"COMUM"),GABARITO!$D:$D,0)),1,0))</f>
        <v/>
      </c>
      <c r="V464" t="str">
        <f>IF(RESPOSTAS!W464="","",IF(UPPER(RESPOSTAS!W464)=INDEX(GABARITO!$C:$C,MATCH(TEXT(VALUE(RIGHT($E$1,2)),"00")&amp;"|"&amp;IF(AND(VALUE(RIGHT($E$1,2))&gt;=57,VALUE(RIGHT($E$1,2))&lt;=63),$D464,"COMUM"),GABARITO!$D:$D,0)),1,0))</f>
        <v/>
      </c>
      <c r="W464" t="str">
        <f>IF(RESPOSTAS!X464="","",IF(UPPER(RESPOSTAS!X464)=INDEX(GABARITO!$C:$C,MATCH(TEXT(VALUE(RIGHT($W$1,2)),"00")&amp;"|"&amp;IF(AND(VALUE(RIGHT($W$1,2))&gt;=57,VALUE(RIGHT($W$1,2))&lt;=63),$D464,"COMUM"),GABARITO!$D:$D,0)),1,0))</f>
        <v/>
      </c>
      <c r="X464" t="str">
        <f>IF(RESPOSTAS!Y464="","",IF(UPPER(RESPOSTAS!Y464)=INDEX(GABARITO!$C:$C,MATCH(TEXT(VALUE(RIGHT($X$1,2)),"00")&amp;"|"&amp;IF(AND(VALUE(RIGHT($X$1,2))&gt;=57,VALUE(RIGHT($X$1,2))&lt;=63),$D464,"COMUM"),GABARITO!$D:$D,0)),1,0))</f>
        <v/>
      </c>
      <c r="Y464" t="str">
        <f>IF(RESPOSTAS!Z464="","",IF(UPPER(RESPOSTAS!Z464)=INDEX(GABARITO!$C:$C,MATCH(TEXT(VALUE(RIGHT($Y$1,2)),"00")&amp;"|"&amp;IF(AND(VALUE(RIGHT($Y$1,2))&gt;=57,VALUE(RIGHT($Y$1,2))&lt;=63),$D464,"COMUM"),GABARITO!$D:$D,0)),1,0))</f>
        <v/>
      </c>
      <c r="Z464" t="str">
        <f>IF(RESPOSTAS!AA464="","",IF(UPPER(RESPOSTAS!AA464)=INDEX(GABARITO!$C:$C,MATCH(TEXT(VALUE(RIGHT($Z$1,2)),"00")&amp;"|"&amp;IF(AND(VALUE(RIGHT($Z$1,2))&gt;=57,VALUE(RIGHT($Z$1,2))&lt;=63),$D464,"COMUM"),GABARITO!$D:$D,0)),1,0))</f>
        <v/>
      </c>
      <c r="AA464" t="str">
        <f>IF(RESPOSTAS!AB464="","",IF(UPPER(RESPOSTAS!AB464)=INDEX(GABARITO!$C:$C,MATCH(TEXT(VALUE(RIGHT($AA$1,2)),"00")&amp;"|"&amp;IF(AND(VALUE(RIGHT($AA$1,2))&gt;=57,VALUE(RIGHT($AA$1,2))&lt;=63),$D464,"COMUM"),GABARITO!$D:$D,0)),1,0))</f>
        <v/>
      </c>
      <c r="AB464" t="str">
        <f>IF(RESPOSTAS!AC464="","",IF(UPPER(RESPOSTAS!AC464)=INDEX(GABARITO!$C:$C,MATCH(TEXT(VALUE(RIGHT($AB$1,2)),"00")&amp;"|"&amp;IF(AND(VALUE(RIGHT($AB$1,2))&gt;=57,VALUE(RIGHT($AB$1,2))&lt;=63),$D464,"COMUM"),GABARITO!$D:$D,0)),1,0))</f>
        <v/>
      </c>
      <c r="AC464" t="str">
        <f>IF(RESPOSTAS!AD464="","",IF(UPPER(RESPOSTAS!AD464)=INDEX(GABARITO!$C:$C,MATCH(TEXT(VALUE(RIGHT($AC$1,2)),"00")&amp;"|"&amp;IF(AND(VALUE(RIGHT($AC$1,2))&gt;=57,VALUE(RIGHT($AC$1,2))&lt;=63),$D464,"COMUM"),GABARITO!$D:$D,0)),1,0))</f>
        <v/>
      </c>
      <c r="AD464" t="str">
        <f>IF(RESPOSTAS!AE464="","",IF(UPPER(RESPOSTAS!AE464)=INDEX(GABARITO!$C:$C,MATCH(TEXT(VALUE(RIGHT($AD$1,2)),"00")&amp;"|"&amp;IF(AND(VALUE(RIGHT($AD$1,2))&gt;=57,VALUE(RIGHT($AD$1,2))&lt;=63),$D464,"COMUM"),GABARITO!$D:$D,0)),1,0))</f>
        <v/>
      </c>
      <c r="AE464" t="str">
        <f>IF(RESPOSTAS!AF464="","",IF(UPPER(RESPOSTAS!AF464)=INDEX(GABARITO!$C:$C,MATCH(TEXT(VALUE(RIGHT($AE$1,2)),"00")&amp;"|"&amp;IF(AND(VALUE(RIGHT($AE$1,2))&gt;=57,VALUE(RIGHT($AE$1,2))&lt;=63),$D464,"COMUM"),GABARITO!$D:$D,0)),1,0))</f>
        <v/>
      </c>
      <c r="AF464" t="str">
        <f>IF(RESPOSTAS!AG464="","",IF(UPPER(RESPOSTAS!AG464)=INDEX(GABARITO!$C:$C,MATCH(TEXT(VALUE(RIGHT($AF$1,2)),"00")&amp;"|"&amp;IF(AND(VALUE(RIGHT($AF$1,2))&gt;=57,VALUE(RIGHT($AF$1,2))&lt;=63),$D464,"COMUM"),GABARITO!$D:$D,0)),1,0))</f>
        <v/>
      </c>
      <c r="AG464" t="str">
        <f>IF(RESPOSTAS!AH464="","",IF(UPPER(RESPOSTAS!AH464)=INDEX(GABARITO!$C:$C,MATCH(TEXT(VALUE(RIGHT($AG$1,2)),"00")&amp;"|"&amp;IF(AND(VALUE(RIGHT($AG$1,2))&gt;=57,VALUE(RIGHT($AG$1,2))&lt;=63),$D464,"COMUM"),GABARITO!$D:$D,0)),1,0))</f>
        <v/>
      </c>
      <c r="AH464" t="str">
        <f>IF(RESPOSTAS!AI464="","",IF(UPPER(RESPOSTAS!AI464)=INDEX(GABARITO!$C:$C,MATCH(TEXT(VALUE(RIGHT($AH$1,2)),"00")&amp;"|"&amp;IF(AND(VALUE(RIGHT($AH$1,2))&gt;=57,VALUE(RIGHT($AH$1,2))&lt;=63),$D464,"COMUM"),GABARITO!$D:$D,0)),1,0))</f>
        <v/>
      </c>
      <c r="AI464" t="str">
        <f>IF(RESPOSTAS!AJ464="","",IF(UPPER(RESPOSTAS!AJ464)=INDEX(GABARITO!$C:$C,MATCH(TEXT(VALUE(RIGHT($AI$1,2)),"00")&amp;"|"&amp;IF(AND(VALUE(RIGHT($AI$1,2))&gt;=57,VALUE(RIGHT($AI$1,2))&lt;=63),$D464,"COMUM"),GABARITO!$D:$D,0)),1,0))</f>
        <v/>
      </c>
      <c r="AJ464" t="str">
        <f>IF(RESPOSTAS!AK464="","",IF(UPPER(RESPOSTAS!AK464)=INDEX(GABARITO!$C:$C,MATCH(TEXT(VALUE(RIGHT($AJ$1,2)),"00")&amp;"|"&amp;IF(AND(VALUE(RIGHT($AJ$1,2))&gt;=57,VALUE(RIGHT($AJ$1,2))&lt;=63),$D464,"COMUM"),GABARITO!$D:$D,0)),1,0))</f>
        <v/>
      </c>
      <c r="AK464" t="str">
        <f>IF(RESPOSTAS!AL464="","",IF(UPPER(RESPOSTAS!AL464)=INDEX(GABARITO!$C:$C,MATCH(TEXT(VALUE(RIGHT($AK$1,2)),"00")&amp;"|"&amp;IF(AND(VALUE(RIGHT($AK$1,2))&gt;=57,VALUE(RIGHT($AK$1,2))&lt;=63),$D464,"COMUM"),GABARITO!$D:$D,0)),1,0))</f>
        <v/>
      </c>
      <c r="AL464" t="str">
        <f>IF(RESPOSTAS!AM464="","",IF(UPPER(RESPOSTAS!AM464)=INDEX(GABARITO!$C:$C,MATCH(TEXT(VALUE(RIGHT($AL$1,2)),"00")&amp;"|"&amp;IF(AND(VALUE(RIGHT($AL$1,2))&gt;=57,VALUE(RIGHT($AL$1,2))&lt;=63),$D464,"COMUM"),GABARITO!$D:$D,0)),1,0))</f>
        <v/>
      </c>
      <c r="AM464" t="str">
        <f>IF(RESPOSTAS!AN464="","",IF(UPPER(RESPOSTAS!AN464)=INDEX(GABARITO!$C:$C,MATCH(TEXT(VALUE(RIGHT($AM$1,2)),"00")&amp;"|"&amp;IF(AND(VALUE(RIGHT($AM$1,2))&gt;=57,VALUE(RIGHT($AM$1,2))&lt;=63),$D464,"COMUM"),GABARITO!$D:$D,0)),1,0))</f>
        <v/>
      </c>
      <c r="AN464" t="str">
        <f>IF(RESPOSTAS!AO464="","",IF(UPPER(RESPOSTAS!AO464)=INDEX(GABARITO!$C:$C,MATCH(TEXT(VALUE(RIGHT($AN$1,2)),"00")&amp;"|"&amp;IF(AND(VALUE(RIGHT($AN$1,2))&gt;=57,VALUE(RIGHT($AN$1,2))&lt;=63),$D464,"COMUM"),GABARITO!$D:$D,0)),1,0))</f>
        <v/>
      </c>
      <c r="AO464" t="str">
        <f>IF(RESPOSTAS!AP464="","",IF(UPPER(RESPOSTAS!AP464)=INDEX(GABARITO!$C:$C,MATCH(TEXT(VALUE(RIGHT($AO$1,2)),"00")&amp;"|"&amp;IF(AND(VALUE(RIGHT($AO$1,2))&gt;=57,VALUE(RIGHT($AO$1,2))&lt;=63),$D464,"COMUM"),GABARITO!$D:$D,0)),1,0))</f>
        <v/>
      </c>
      <c r="AP464" t="str">
        <f>IF(RESPOSTAS!AQ464="","",IF(UPPER(RESPOSTAS!AQ464)=INDEX(GABARITO!$C:$C,MATCH(TEXT(VALUE(RIGHT($AP$1,2)),"00")&amp;"|"&amp;IF(AND(VALUE(RIGHT($AP$1,2))&gt;=57,VALUE(RIGHT($AP$1,2))&lt;=63),$D464,"COMUM"),GABARITO!$D:$D,0)),1,0))</f>
        <v/>
      </c>
      <c r="AQ464" t="str">
        <f>IF(RESPOSTAS!AR464="","",IF(UPPER(RESPOSTAS!AR464)=INDEX(GABARITO!$C:$C,MATCH(TEXT(VALUE(RIGHT($AQ$1,2)),"00")&amp;"|"&amp;IF(AND(VALUE(RIGHT($AQ$1,2))&gt;=57,VALUE(RIGHT($AQ$1,2))&lt;=63),$D464,"COMUM"),GABARITO!$D:$D,0)),1,0))</f>
        <v/>
      </c>
      <c r="AR464" t="str">
        <f>IF(RESPOSTAS!AS464="","",IF(UPPER(RESPOSTAS!AS464)=INDEX(GABARITO!$C:$C,MATCH(TEXT(VALUE(RIGHT($AR$1,2)),"00")&amp;"|"&amp;IF(AND(VALUE(RIGHT($AR$1,2))&gt;=57,VALUE(RIGHT($AR$1,2))&lt;=63),$D464,"COMUM"),GABARITO!$D:$D,0)),1,0))</f>
        <v/>
      </c>
      <c r="AS464" t="str">
        <f>IF(RESPOSTAS!AT464="","",IF(UPPER(RESPOSTAS!AT464)=INDEX(GABARITO!$C:$C,MATCH(TEXT(VALUE(RIGHT($AS$1,2)),"00")&amp;"|"&amp;IF(AND(VALUE(RIGHT($AS$1,2))&gt;=57,VALUE(RIGHT($AS$1,2))&lt;=63),$D464,"COMUM"),GABARITO!$D:$D,0)),1,0))</f>
        <v/>
      </c>
      <c r="AT464" t="str">
        <f>IF(RESPOSTAS!AU464="","",IF(UPPER(RESPOSTAS!AU464)=INDEX(GABARITO!$C:$C,MATCH(TEXT(VALUE(RIGHT($AT$1,2)),"00")&amp;"|"&amp;IF(AND(VALUE(RIGHT($AT$1,2))&gt;=57,VALUE(RIGHT($AT$1,2))&lt;=63),$D464,"COMUM"),GABARITO!$D:$D,0)),1,0))</f>
        <v/>
      </c>
      <c r="AU464" t="str">
        <f>IF(RESPOSTAS!AV464="","",IF(UPPER(RESPOSTAS!AV464)=INDEX(GABARITO!$C:$C,MATCH(TEXT(VALUE(RIGHT($AU$1,2)),"00")&amp;"|"&amp;IF(AND(VALUE(RIGHT($AU$1,2))&gt;=57,VALUE(RIGHT($AU$1,2))&lt;=63),$D464,"COMUM"),GABARITO!$D:$D,0)),1,0))</f>
        <v/>
      </c>
      <c r="AV464" t="str">
        <f>IF(RESPOSTAS!AW464="","",IF(UPPER(RESPOSTAS!AW464)=INDEX(GABARITO!$C:$C,MATCH(TEXT(VALUE(RIGHT($AV$1,2)),"00")&amp;"|"&amp;IF(AND(VALUE(RIGHT($AV$1,2))&gt;=57,VALUE(RIGHT($AV$1,2))&lt;=63),$D464,"COMUM"),GABARITO!$D:$D,0)),1,0))</f>
        <v/>
      </c>
      <c r="AW464" t="str">
        <f>IF(RESPOSTAS!AX464="","",IF(UPPER(RESPOSTAS!AX464)=INDEX(GABARITO!$C:$C,MATCH(TEXT(VALUE(RIGHT($AW$1,2)),"00")&amp;"|"&amp;IF(AND(VALUE(RIGHT($AW$1,2))&gt;=57,VALUE(RIGHT($AW$1,2))&lt;=63),$D464,"COMUM"),GABARITO!$D:$D,0)),1,0))</f>
        <v/>
      </c>
      <c r="AX464" t="str">
        <f>IF(RESPOSTAS!AY464="","",IF(UPPER(RESPOSTAS!AY464)=INDEX(GABARITO!$C:$C,MATCH(TEXT(VALUE(RIGHT($AX$1,2)),"00")&amp;"|"&amp;IF(AND(VALUE(RIGHT($AX$1,2))&gt;=57,VALUE(RIGHT($AX$1,2))&lt;=63),$D464,"COMUM"),GABARITO!$D:$D,0)),1,0))</f>
        <v/>
      </c>
      <c r="AY464" t="str">
        <f>IF(RESPOSTAS!AZ464="","",IF(UPPER(RESPOSTAS!AZ464)=INDEX(GABARITO!$C:$C,MATCH(TEXT(VALUE(RIGHT($AY$1,2)),"00")&amp;"|"&amp;IF(AND(VALUE(RIGHT($AY$1,2))&gt;=57,VALUE(RIGHT($AY$1,2))&lt;=63),$D464,"COMUM"),GABARITO!$D:$D,0)),1,0))</f>
        <v/>
      </c>
      <c r="AZ464" t="str">
        <f>IF(RESPOSTAS!BA464="","",IF(UPPER(RESPOSTAS!BA464)=INDEX(GABARITO!$C:$C,MATCH(TEXT(VALUE(RIGHT($AZ$1,2)),"00")&amp;"|"&amp;IF(AND(VALUE(RIGHT($AZ$1,2))&gt;=57,VALUE(RIGHT($AZ$1,2))&lt;=63),$D464,"COMUM"),GABARITO!$D:$D,0)),1,0))</f>
        <v/>
      </c>
      <c r="BA464" t="str">
        <f>IF(RESPOSTAS!BB464="","",IF(UPPER(RESPOSTAS!BB464)=INDEX(GABARITO!$C:$C,MATCH(TEXT(VALUE(RIGHT($BA$1,2)),"00")&amp;"|"&amp;IF(AND(VALUE(RIGHT($BA$1,2))&gt;=57,VALUE(RIGHT($BA$1,2))&lt;=63),$D464,"COMUM"),GABARITO!$D:$D,0)),1,0))</f>
        <v/>
      </c>
      <c r="BB464" t="str">
        <f>IF(RESPOSTAS!BC464="","",IF(UPPER(RESPOSTAS!BC464)=INDEX(GABARITO!$C:$C,MATCH(TEXT(VALUE(RIGHT($BB$1,2)),"00")&amp;"|"&amp;IF(AND(VALUE(RIGHT($BB$1,2))&gt;=57,VALUE(RIGHT($BB$1,2))&lt;=63),$D464,"COMUM"),GABARITO!$D:$D,0)),1,0))</f>
        <v/>
      </c>
      <c r="BC464" t="str">
        <f>IF(RESPOSTAS!BD464="","",IF(UPPER(RESPOSTAS!BD464)=INDEX(GABARITO!$C:$C,MATCH(TEXT(VALUE(RIGHT($BC$1,2)),"00")&amp;"|"&amp;IF(AND(VALUE(RIGHT($BC$1,2))&gt;=57,VALUE(RIGHT($BC$1,2))&lt;=63),$D464,"COMUM"),GABARITO!$D:$D,0)),1,0))</f>
        <v/>
      </c>
      <c r="BD464" t="str">
        <f>IF(RESPOSTAS!BE464="","",IF(UPPER(RESPOSTAS!BE464)=INDEX(GABARITO!$C:$C,MATCH(TEXT(VALUE(RIGHT($BD$1,2)),"00")&amp;"|"&amp;IF(AND(VALUE(RIGHT($BD$1,2))&gt;=57,VALUE(RIGHT($BD$1,2))&lt;=63),$D464,"COMUM"),GABARITO!$D:$D,0)),1,0))</f>
        <v/>
      </c>
      <c r="BE464" t="str">
        <f>IF(RESPOSTAS!BF464="","",IF(UPPER(RESPOSTAS!BF464)=INDEX(GABARITO!$C:$C,MATCH(TEXT(VALUE(RIGHT($BE$1,2)),"00")&amp;"|"&amp;IF(AND(VALUE(RIGHT($BE$1,2))&gt;=57,VALUE(RIGHT($BE$1,2))&lt;=63),$D464,"COMUM"),GABARITO!$D:$D,0)),1,0))</f>
        <v/>
      </c>
      <c r="BF464" t="str">
        <f>IF(RESPOSTAS!BG464="","",IF(UPPER(RESPOSTAS!BG464)=INDEX(GABARITO!$C:$C,MATCH(TEXT(VALUE(RIGHT($BF$1,2)),"00")&amp;"|"&amp;IF(AND(VALUE(RIGHT($BF$1,2))&gt;=57,VALUE(RIGHT($BF$1,2))&lt;=63),$D464,"COMUM"),GABARITO!$D:$D,0)),1,0))</f>
        <v/>
      </c>
      <c r="BG464" t="str">
        <f>IF(RESPOSTAS!BH464="","",IF(UPPER(RESPOSTAS!BH464)=INDEX(GABARITO!$C:$C,MATCH(TEXT(VALUE(RIGHT($BG$1,2)),"00")&amp;"|"&amp;IF(AND(VALUE(RIGHT($BG$1,2))&gt;=57,VALUE(RIGHT($BG$1,2))&lt;=63),$D464,"COMUM"),GABARITO!$D:$D,0)),1,0))</f>
        <v/>
      </c>
      <c r="BH464" t="str">
        <f>IF(RESPOSTAS!BI464="","",IF(UPPER(RESPOSTAS!BI464)=INDEX(GABARITO!$C:$C,MATCH(TEXT(VALUE(RIGHT($BH$1,2)),"00")&amp;"|"&amp;IF(AND(VALUE(RIGHT($BH$1,2))&gt;=57,VALUE(RIGHT($BH$1,2))&lt;=63),$D464,"COMUM"),GABARITO!$D:$D,0)),1,0))</f>
        <v/>
      </c>
      <c r="BI464" t="str">
        <f>IF(RESPOSTAS!BJ464="","",IF(UPPER(RESPOSTAS!BJ464)=INDEX(GABARITO!$C:$C,MATCH(TEXT(VALUE(RIGHT($BI$1,2)),"00")&amp;"|"&amp;IF(AND(VALUE(RIGHT($BI$1,2))&gt;=57,VALUE(RIGHT($BI$1,2))&lt;=63),$D464,"COMUM"),GABARITO!$D:$D,0)),1,0))</f>
        <v/>
      </c>
      <c r="BJ464" t="str">
        <f>IF(RESPOSTAS!BK464="","",IF(UPPER(RESPOSTAS!BK464)=INDEX(GABARITO!$C:$C,MATCH(TEXT(VALUE(RIGHT($BJ$1,2)),"00")&amp;"|"&amp;IF(AND(VALUE(RIGHT($BJ$1,2))&gt;=57,VALUE(RIGHT($BJ$1,2))&lt;=63),$D464,"COMUM"),GABARITO!$D:$D,0)),1,0))</f>
        <v/>
      </c>
      <c r="BK464" t="str">
        <f>IF(RESPOSTAS!BL464="","",IF(UPPER(RESPOSTAS!BL464)=INDEX(GABARITO!$C:$C,MATCH(TEXT(VALUE(RIGHT($BK$1,2)),"00")&amp;"|"&amp;IF(AND(VALUE(RIGHT($BK$1,2))&gt;=57,VALUE(RIGHT($BK$1,2))&lt;=63),$D464,"COMUM"),GABARITO!$D:$D,0)),1,0))</f>
        <v/>
      </c>
      <c r="BL464" t="str">
        <f>IF(RESPOSTAS!BM464="","",IF(UPPER(RESPOSTAS!BM464)=INDEX(GABARITO!$C:$C,MATCH(TEXT(VALUE(RIGHT($BL$1,2)),"00")&amp;"|"&amp;IF(AND(VALUE(RIGHT($BL$1,2))&gt;=57,VALUE(RIGHT($BL$1,2))&lt;=63),$D464,"COMUM"),GABARITO!$D:$D,0)),1,0))</f>
        <v/>
      </c>
      <c r="BM464" t="str">
        <f>IF(RESPOSTAS!BN464="","",IF(UPPER(RESPOSTAS!BN464)=INDEX(GABARITO!$C:$C,MATCH(TEXT(VALUE(RIGHT($BM$1,2)),"00")&amp;"|"&amp;IF(AND(VALUE(RIGHT($BM$1,2))&gt;=57,VALUE(RIGHT($BM$1,2))&lt;=63),$D464,"COMUM"),GABARITO!$D:$D,0)),1,0))</f>
        <v/>
      </c>
      <c r="BN464" t="str">
        <f>IF(RESPOSTAS!BO464="","",IF(UPPER(RESPOSTAS!BO464)=INDEX(GABARITO!$C:$C,MATCH(TEXT(VALUE(RIGHT($BN$1,2)),"00")&amp;"|"&amp;IF(AND(VALUE(RIGHT($BN$1,2))&gt;=57,VALUE(RIGHT($BN$1,2))&lt;=63),$D464,"COMUM"),GABARITO!$D:$D,0)),1,0))</f>
        <v/>
      </c>
      <c r="BO464" t="str">
        <f>IF(RESPOSTAS!BP464="","",IF(UPPER(RESPOSTAS!BP464)=INDEX(GABARITO!$C:$C,MATCH(TEXT(VALUE(RIGHT($BO$1,2)),"00")&amp;"|"&amp;IF(AND(VALUE(RIGHT($BO$1,2))&gt;=57,VALUE(RIGHT($BO$1,2))&lt;=63),$D464,"COMUM"),GABARITO!$D:$D,0)),1,0))</f>
        <v/>
      </c>
      <c r="BP464">
        <f>COUNTIF(RESPOSTAS!F464:BP464,"&lt;&gt;")</f>
        <v>0</v>
      </c>
      <c r="BQ464" t="str">
        <f t="shared" si="72"/>
        <v/>
      </c>
      <c r="BR464" s="10" t="str">
        <f t="shared" si="73"/>
        <v/>
      </c>
      <c r="BT464" s="11" t="str">
        <f t="shared" si="75"/>
        <v/>
      </c>
      <c r="BU464" s="11" t="str">
        <f t="shared" si="76"/>
        <v/>
      </c>
      <c r="BV464" s="11" t="str">
        <f t="shared" si="77"/>
        <v/>
      </c>
      <c r="BW464" s="11" t="str">
        <f t="shared" si="78"/>
        <v/>
      </c>
      <c r="BX464" s="11" t="str">
        <f t="shared" si="79"/>
        <v/>
      </c>
      <c r="BY464" s="11" t="str">
        <f t="shared" si="80"/>
        <v/>
      </c>
      <c r="BZ464" s="3" t="str">
        <f t="shared" si="74"/>
        <v/>
      </c>
      <c r="CA464" s="3" t="e">
        <f t="shared" si="71"/>
        <v>#VALUE!</v>
      </c>
    </row>
    <row r="465" spans="1:79" x14ac:dyDescent="0.25">
      <c r="A465" t="str">
        <f>IF(RESPOSTAS!A465="","",RESPOSTAS!A465)</f>
        <v/>
      </c>
      <c r="B465" t="str">
        <f>IF(RESPOSTAS!C465="","",RESPOSTAS!C465)</f>
        <v/>
      </c>
      <c r="C465" t="str">
        <f>IF(RESPOSTAS!D465="","",RESPOSTAS!D465)</f>
        <v/>
      </c>
      <c r="D465" t="str">
        <f>IF(RESPOSTAS!E465="","",RESPOSTAS!E465)</f>
        <v/>
      </c>
      <c r="E465" t="str">
        <f>IF(RESPOSTAS!F465="","",IF(UPPER(RESPOSTAS!F465)=INDEX(GABARITO!$C:$C,MATCH(TEXT(VALUE(RIGHT($E$1,2)),"00")&amp;"|"&amp;IF(AND(VALUE(RIGHT($E$1,2))&gt;=57,VALUE(RIGHT($E$1,2))&lt;=63),$D465,"COMUM"),GABARITO!$D:$D,0)),1,0))</f>
        <v/>
      </c>
      <c r="F465" t="str">
        <f>IF(RESPOSTAS!G465="","",IF(UPPER(RESPOSTAS!G465)=INDEX(GABARITO!$C:$C,MATCH(TEXT(VALUE(RIGHT($F$1,2)),"00")&amp;"|"&amp;IF(AND(VALUE(RIGHT($F$1,2))&gt;=57,VALUE(RIGHT($F$1,2))&lt;=63),$D465,"COMUM"),GABARITO!$D:$D,0)),1,0))</f>
        <v/>
      </c>
      <c r="G465" t="str">
        <f>IF(RESPOSTAS!H465="","",IF(UPPER(RESPOSTAS!H465)=INDEX(GABARITO!$C:$C,MATCH(TEXT(VALUE(RIGHT($G$1,2)),"00")&amp;"|"&amp;IF(AND(VALUE(RIGHT($G$1,2))&gt;=57,VALUE(RIGHT($G$1,2))&lt;=63),$D465,"COMUM"),GABARITO!$D:$D,0)),1,0))</f>
        <v/>
      </c>
      <c r="H465" t="str">
        <f>IF(RESPOSTAS!I465="","",IF(UPPER(RESPOSTAS!I465)=INDEX(GABARITO!$C:$C,MATCH(TEXT(VALUE(RIGHT($H$1,2)),"00")&amp;"|"&amp;IF(AND(VALUE(RIGHT($H$1,2))&gt;=57,VALUE(RIGHT($H$1,2))&lt;=63),$D465,"COMUM"),GABARITO!$D:$D,0)),1,0))</f>
        <v/>
      </c>
      <c r="I465" t="str">
        <f>IF(RESPOSTAS!J465="","",IF(UPPER(RESPOSTAS!J465)=INDEX(GABARITO!$C:$C,MATCH(TEXT(VALUE(RIGHT($I$1,2)),"00")&amp;"|"&amp;IF(AND(VALUE(RIGHT($I$1,2))&gt;=57,VALUE(RIGHT($I$1,2))&lt;=63),$D465,"COMUM"),GABARITO!$D:$D,0)),1,0))</f>
        <v/>
      </c>
      <c r="J465" t="str">
        <f>IF(RESPOSTAS!K465="","",IF(UPPER(RESPOSTAS!K465)=INDEX(GABARITO!$C:$C,MATCH(TEXT(VALUE(RIGHT($J$1,2)),"00")&amp;"|"&amp;IF(AND(VALUE(RIGHT($J$1,2))&gt;=57,VALUE(RIGHT($J$1,2))&lt;=63),$D465,"COMUM"),GABARITO!$D:$D,0)),1,0))</f>
        <v/>
      </c>
      <c r="K465" t="str">
        <f>IF(RESPOSTAS!L465="","",IF(UPPER(RESPOSTAS!L465)=INDEX(GABARITO!$C:$C,MATCH(TEXT(VALUE(RIGHT($K$1,2)),"00")&amp;"|"&amp;IF(AND(VALUE(RIGHT($K$1,2))&gt;=57,VALUE(RIGHT($K$1,2))&lt;=63),$D465,"COMUM"),GABARITO!$D:$D,0)),1,0))</f>
        <v/>
      </c>
      <c r="L465" t="str">
        <f>IF(RESPOSTAS!M465="","",IF(UPPER(RESPOSTAS!M465)=INDEX(GABARITO!$C:$C,MATCH(TEXT(VALUE(RIGHT($L$1,2)),"00")&amp;"|"&amp;IF(AND(VALUE(RIGHT($L$1,2))&gt;=57,VALUE(RIGHT($L$1,2))&lt;=63),$D465,"COMUM"),GABARITO!$D:$D,0)),1,0))</f>
        <v/>
      </c>
      <c r="M465" t="str">
        <f>IF(RESPOSTAS!N465="","",IF(UPPER(RESPOSTAS!N465)=INDEX(GABARITO!$C:$C,MATCH(TEXT(VALUE(RIGHT($M$1,2)),"00")&amp;"|"&amp;IF(AND(VALUE(RIGHT($M$1,2))&gt;=57,VALUE(RIGHT($M$1,2))&lt;=63),$D465,"COMUM"),GABARITO!$D:$D,0)),1,0))</f>
        <v/>
      </c>
      <c r="N465" t="str">
        <f>IF(RESPOSTAS!O465="","",IF(UPPER(RESPOSTAS!O465)=INDEX(GABARITO!$C:$C,MATCH(TEXT(VALUE(RIGHT($E$1,2)),"00")&amp;"|"&amp;IF(AND(VALUE(RIGHT($E$1,2))&gt;=57,VALUE(RIGHT($E$1,2))&lt;=63),$D465,"COMUM"),GABARITO!$D:$D,0)),1,0))</f>
        <v/>
      </c>
      <c r="O465" t="str">
        <f>IF(RESPOSTAS!P465="","",IF(UPPER(RESPOSTAS!P465)=INDEX(GABARITO!$C:$C,MATCH(TEXT(VALUE(RIGHT($O$1,2)),"00")&amp;"|"&amp;IF(AND(VALUE(RIGHT($O$1,2))&gt;=57,VALUE(RIGHT($O$1,2))&lt;=63),$D465,"COMUM"),GABARITO!$D:$D,0)),1,0))</f>
        <v/>
      </c>
      <c r="P465" t="str">
        <f>IF(RESPOSTAS!Q465="","",IF(UPPER(RESPOSTAS!Q465)=INDEX(GABARITO!$C:$C,MATCH(TEXT(VALUE(RIGHT($P$1,2)),"00")&amp;"|"&amp;IF(AND(VALUE(RIGHT($P$1,2))&gt;=57,VALUE(RIGHT($P$1,2))&lt;=63),$D465,"COMUM"),GABARITO!$D:$D,0)),1,0))</f>
        <v/>
      </c>
      <c r="Q465" t="str">
        <f>IF(RESPOSTAS!R465="","",IF(UPPER(RESPOSTAS!R465)=INDEX(GABARITO!$C:$C,MATCH(TEXT(VALUE(RIGHT($Q$1,2)),"00")&amp;"|"&amp;IF(AND(VALUE(RIGHT($Q$1,2))&gt;=57,VALUE(RIGHT($Q$1,2))&lt;=63),$D465,"COMUM"),GABARITO!$D:$D,0)),1,0))</f>
        <v/>
      </c>
      <c r="R465" t="str">
        <f>IF(RESPOSTAS!S465="","",IF(UPPER(RESPOSTAS!S465)=INDEX(GABARITO!$C:$C,MATCH(TEXT(VALUE(RIGHT($R$1,2)),"00")&amp;"|"&amp;IF(AND(VALUE(RIGHT($R$1,2))&gt;=57,VALUE(RIGHT($R$1,2))&lt;=63),$D465,"COMUM"),GABARITO!$D:$D,0)),1,0))</f>
        <v/>
      </c>
      <c r="S465" t="str">
        <f>IF(RESPOSTAS!T465="","",IF(UPPER(RESPOSTAS!T465)=INDEX(GABARITO!$C:$C,MATCH(TEXT(VALUE(RIGHT($S$1,2)),"00")&amp;"|"&amp;IF(AND(VALUE(RIGHT($S$1,2))&gt;=57,VALUE(RIGHT($S$1,2))&lt;=63),$D465,"COMUM"),GABARITO!$D:$D,0)),1,0))</f>
        <v/>
      </c>
      <c r="T465" t="str">
        <f>IF(RESPOSTAS!U465="","",IF(UPPER(RESPOSTAS!U465)=INDEX(GABARITO!$C:$C,MATCH(TEXT(VALUE(RIGHT($T$1,2)),"00")&amp;"|"&amp;IF(AND(VALUE(RIGHT($T$1,2))&gt;=57,VALUE(RIGHT($T$1,2))&lt;=63),$D465,"COMUM"),GABARITO!$D:$D,0)),1,0))</f>
        <v/>
      </c>
      <c r="U465" t="str">
        <f>IF(RESPOSTAS!V465="","",IF(UPPER(RESPOSTAS!V465)=INDEX(GABARITO!$C:$C,MATCH(TEXT(VALUE(RIGHT($U$1,2)),"00")&amp;"|"&amp;IF(AND(VALUE(RIGHT($U$1,2))&gt;=57,VALUE(RIGHT($U$1,2))&lt;=63),$D465,"COMUM"),GABARITO!$D:$D,0)),1,0))</f>
        <v/>
      </c>
      <c r="V465" t="str">
        <f>IF(RESPOSTAS!W465="","",IF(UPPER(RESPOSTAS!W465)=INDEX(GABARITO!$C:$C,MATCH(TEXT(VALUE(RIGHT($E$1,2)),"00")&amp;"|"&amp;IF(AND(VALUE(RIGHT($E$1,2))&gt;=57,VALUE(RIGHT($E$1,2))&lt;=63),$D465,"COMUM"),GABARITO!$D:$D,0)),1,0))</f>
        <v/>
      </c>
      <c r="W465" t="str">
        <f>IF(RESPOSTAS!X465="","",IF(UPPER(RESPOSTAS!X465)=INDEX(GABARITO!$C:$C,MATCH(TEXT(VALUE(RIGHT($W$1,2)),"00")&amp;"|"&amp;IF(AND(VALUE(RIGHT($W$1,2))&gt;=57,VALUE(RIGHT($W$1,2))&lt;=63),$D465,"COMUM"),GABARITO!$D:$D,0)),1,0))</f>
        <v/>
      </c>
      <c r="X465" t="str">
        <f>IF(RESPOSTAS!Y465="","",IF(UPPER(RESPOSTAS!Y465)=INDEX(GABARITO!$C:$C,MATCH(TEXT(VALUE(RIGHT($X$1,2)),"00")&amp;"|"&amp;IF(AND(VALUE(RIGHT($X$1,2))&gt;=57,VALUE(RIGHT($X$1,2))&lt;=63),$D465,"COMUM"),GABARITO!$D:$D,0)),1,0))</f>
        <v/>
      </c>
      <c r="Y465" t="str">
        <f>IF(RESPOSTAS!Z465="","",IF(UPPER(RESPOSTAS!Z465)=INDEX(GABARITO!$C:$C,MATCH(TEXT(VALUE(RIGHT($Y$1,2)),"00")&amp;"|"&amp;IF(AND(VALUE(RIGHT($Y$1,2))&gt;=57,VALUE(RIGHT($Y$1,2))&lt;=63),$D465,"COMUM"),GABARITO!$D:$D,0)),1,0))</f>
        <v/>
      </c>
      <c r="Z465" t="str">
        <f>IF(RESPOSTAS!AA465="","",IF(UPPER(RESPOSTAS!AA465)=INDEX(GABARITO!$C:$C,MATCH(TEXT(VALUE(RIGHT($Z$1,2)),"00")&amp;"|"&amp;IF(AND(VALUE(RIGHT($Z$1,2))&gt;=57,VALUE(RIGHT($Z$1,2))&lt;=63),$D465,"COMUM"),GABARITO!$D:$D,0)),1,0))</f>
        <v/>
      </c>
      <c r="AA465" t="str">
        <f>IF(RESPOSTAS!AB465="","",IF(UPPER(RESPOSTAS!AB465)=INDEX(GABARITO!$C:$C,MATCH(TEXT(VALUE(RIGHT($AA$1,2)),"00")&amp;"|"&amp;IF(AND(VALUE(RIGHT($AA$1,2))&gt;=57,VALUE(RIGHT($AA$1,2))&lt;=63),$D465,"COMUM"),GABARITO!$D:$D,0)),1,0))</f>
        <v/>
      </c>
      <c r="AB465" t="str">
        <f>IF(RESPOSTAS!AC465="","",IF(UPPER(RESPOSTAS!AC465)=INDEX(GABARITO!$C:$C,MATCH(TEXT(VALUE(RIGHT($AB$1,2)),"00")&amp;"|"&amp;IF(AND(VALUE(RIGHT($AB$1,2))&gt;=57,VALUE(RIGHT($AB$1,2))&lt;=63),$D465,"COMUM"),GABARITO!$D:$D,0)),1,0))</f>
        <v/>
      </c>
      <c r="AC465" t="str">
        <f>IF(RESPOSTAS!AD465="","",IF(UPPER(RESPOSTAS!AD465)=INDEX(GABARITO!$C:$C,MATCH(TEXT(VALUE(RIGHT($AC$1,2)),"00")&amp;"|"&amp;IF(AND(VALUE(RIGHT($AC$1,2))&gt;=57,VALUE(RIGHT($AC$1,2))&lt;=63),$D465,"COMUM"),GABARITO!$D:$D,0)),1,0))</f>
        <v/>
      </c>
      <c r="AD465" t="str">
        <f>IF(RESPOSTAS!AE465="","",IF(UPPER(RESPOSTAS!AE465)=INDEX(GABARITO!$C:$C,MATCH(TEXT(VALUE(RIGHT($AD$1,2)),"00")&amp;"|"&amp;IF(AND(VALUE(RIGHT($AD$1,2))&gt;=57,VALUE(RIGHT($AD$1,2))&lt;=63),$D465,"COMUM"),GABARITO!$D:$D,0)),1,0))</f>
        <v/>
      </c>
      <c r="AE465" t="str">
        <f>IF(RESPOSTAS!AF465="","",IF(UPPER(RESPOSTAS!AF465)=INDEX(GABARITO!$C:$C,MATCH(TEXT(VALUE(RIGHT($AE$1,2)),"00")&amp;"|"&amp;IF(AND(VALUE(RIGHT($AE$1,2))&gt;=57,VALUE(RIGHT($AE$1,2))&lt;=63),$D465,"COMUM"),GABARITO!$D:$D,0)),1,0))</f>
        <v/>
      </c>
      <c r="AF465" t="str">
        <f>IF(RESPOSTAS!AG465="","",IF(UPPER(RESPOSTAS!AG465)=INDEX(GABARITO!$C:$C,MATCH(TEXT(VALUE(RIGHT($AF$1,2)),"00")&amp;"|"&amp;IF(AND(VALUE(RIGHT($AF$1,2))&gt;=57,VALUE(RIGHT($AF$1,2))&lt;=63),$D465,"COMUM"),GABARITO!$D:$D,0)),1,0))</f>
        <v/>
      </c>
      <c r="AG465" t="str">
        <f>IF(RESPOSTAS!AH465="","",IF(UPPER(RESPOSTAS!AH465)=INDEX(GABARITO!$C:$C,MATCH(TEXT(VALUE(RIGHT($AG$1,2)),"00")&amp;"|"&amp;IF(AND(VALUE(RIGHT($AG$1,2))&gt;=57,VALUE(RIGHT($AG$1,2))&lt;=63),$D465,"COMUM"),GABARITO!$D:$D,0)),1,0))</f>
        <v/>
      </c>
      <c r="AH465" t="str">
        <f>IF(RESPOSTAS!AI465="","",IF(UPPER(RESPOSTAS!AI465)=INDEX(GABARITO!$C:$C,MATCH(TEXT(VALUE(RIGHT($AH$1,2)),"00")&amp;"|"&amp;IF(AND(VALUE(RIGHT($AH$1,2))&gt;=57,VALUE(RIGHT($AH$1,2))&lt;=63),$D465,"COMUM"),GABARITO!$D:$D,0)),1,0))</f>
        <v/>
      </c>
      <c r="AI465" t="str">
        <f>IF(RESPOSTAS!AJ465="","",IF(UPPER(RESPOSTAS!AJ465)=INDEX(GABARITO!$C:$C,MATCH(TEXT(VALUE(RIGHT($AI$1,2)),"00")&amp;"|"&amp;IF(AND(VALUE(RIGHT($AI$1,2))&gt;=57,VALUE(RIGHT($AI$1,2))&lt;=63),$D465,"COMUM"),GABARITO!$D:$D,0)),1,0))</f>
        <v/>
      </c>
      <c r="AJ465" t="str">
        <f>IF(RESPOSTAS!AK465="","",IF(UPPER(RESPOSTAS!AK465)=INDEX(GABARITO!$C:$C,MATCH(TEXT(VALUE(RIGHT($AJ$1,2)),"00")&amp;"|"&amp;IF(AND(VALUE(RIGHT($AJ$1,2))&gt;=57,VALUE(RIGHT($AJ$1,2))&lt;=63),$D465,"COMUM"),GABARITO!$D:$D,0)),1,0))</f>
        <v/>
      </c>
      <c r="AK465" t="str">
        <f>IF(RESPOSTAS!AL465="","",IF(UPPER(RESPOSTAS!AL465)=INDEX(GABARITO!$C:$C,MATCH(TEXT(VALUE(RIGHT($AK$1,2)),"00")&amp;"|"&amp;IF(AND(VALUE(RIGHT($AK$1,2))&gt;=57,VALUE(RIGHT($AK$1,2))&lt;=63),$D465,"COMUM"),GABARITO!$D:$D,0)),1,0))</f>
        <v/>
      </c>
      <c r="AL465" t="str">
        <f>IF(RESPOSTAS!AM465="","",IF(UPPER(RESPOSTAS!AM465)=INDEX(GABARITO!$C:$C,MATCH(TEXT(VALUE(RIGHT($AL$1,2)),"00")&amp;"|"&amp;IF(AND(VALUE(RIGHT($AL$1,2))&gt;=57,VALUE(RIGHT($AL$1,2))&lt;=63),$D465,"COMUM"),GABARITO!$D:$D,0)),1,0))</f>
        <v/>
      </c>
      <c r="AM465" t="str">
        <f>IF(RESPOSTAS!AN465="","",IF(UPPER(RESPOSTAS!AN465)=INDEX(GABARITO!$C:$C,MATCH(TEXT(VALUE(RIGHT($AM$1,2)),"00")&amp;"|"&amp;IF(AND(VALUE(RIGHT($AM$1,2))&gt;=57,VALUE(RIGHT($AM$1,2))&lt;=63),$D465,"COMUM"),GABARITO!$D:$D,0)),1,0))</f>
        <v/>
      </c>
      <c r="AN465" t="str">
        <f>IF(RESPOSTAS!AO465="","",IF(UPPER(RESPOSTAS!AO465)=INDEX(GABARITO!$C:$C,MATCH(TEXT(VALUE(RIGHT($AN$1,2)),"00")&amp;"|"&amp;IF(AND(VALUE(RIGHT($AN$1,2))&gt;=57,VALUE(RIGHT($AN$1,2))&lt;=63),$D465,"COMUM"),GABARITO!$D:$D,0)),1,0))</f>
        <v/>
      </c>
      <c r="AO465" t="str">
        <f>IF(RESPOSTAS!AP465="","",IF(UPPER(RESPOSTAS!AP465)=INDEX(GABARITO!$C:$C,MATCH(TEXT(VALUE(RIGHT($AO$1,2)),"00")&amp;"|"&amp;IF(AND(VALUE(RIGHT($AO$1,2))&gt;=57,VALUE(RIGHT($AO$1,2))&lt;=63),$D465,"COMUM"),GABARITO!$D:$D,0)),1,0))</f>
        <v/>
      </c>
      <c r="AP465" t="str">
        <f>IF(RESPOSTAS!AQ465="","",IF(UPPER(RESPOSTAS!AQ465)=INDEX(GABARITO!$C:$C,MATCH(TEXT(VALUE(RIGHT($AP$1,2)),"00")&amp;"|"&amp;IF(AND(VALUE(RIGHT($AP$1,2))&gt;=57,VALUE(RIGHT($AP$1,2))&lt;=63),$D465,"COMUM"),GABARITO!$D:$D,0)),1,0))</f>
        <v/>
      </c>
      <c r="AQ465" t="str">
        <f>IF(RESPOSTAS!AR465="","",IF(UPPER(RESPOSTAS!AR465)=INDEX(GABARITO!$C:$C,MATCH(TEXT(VALUE(RIGHT($AQ$1,2)),"00")&amp;"|"&amp;IF(AND(VALUE(RIGHT($AQ$1,2))&gt;=57,VALUE(RIGHT($AQ$1,2))&lt;=63),$D465,"COMUM"),GABARITO!$D:$D,0)),1,0))</f>
        <v/>
      </c>
      <c r="AR465" t="str">
        <f>IF(RESPOSTAS!AS465="","",IF(UPPER(RESPOSTAS!AS465)=INDEX(GABARITO!$C:$C,MATCH(TEXT(VALUE(RIGHT($AR$1,2)),"00")&amp;"|"&amp;IF(AND(VALUE(RIGHT($AR$1,2))&gt;=57,VALUE(RIGHT($AR$1,2))&lt;=63),$D465,"COMUM"),GABARITO!$D:$D,0)),1,0))</f>
        <v/>
      </c>
      <c r="AS465" t="str">
        <f>IF(RESPOSTAS!AT465="","",IF(UPPER(RESPOSTAS!AT465)=INDEX(GABARITO!$C:$C,MATCH(TEXT(VALUE(RIGHT($AS$1,2)),"00")&amp;"|"&amp;IF(AND(VALUE(RIGHT($AS$1,2))&gt;=57,VALUE(RIGHT($AS$1,2))&lt;=63),$D465,"COMUM"),GABARITO!$D:$D,0)),1,0))</f>
        <v/>
      </c>
      <c r="AT465" t="str">
        <f>IF(RESPOSTAS!AU465="","",IF(UPPER(RESPOSTAS!AU465)=INDEX(GABARITO!$C:$C,MATCH(TEXT(VALUE(RIGHT($AT$1,2)),"00")&amp;"|"&amp;IF(AND(VALUE(RIGHT($AT$1,2))&gt;=57,VALUE(RIGHT($AT$1,2))&lt;=63),$D465,"COMUM"),GABARITO!$D:$D,0)),1,0))</f>
        <v/>
      </c>
      <c r="AU465" t="str">
        <f>IF(RESPOSTAS!AV465="","",IF(UPPER(RESPOSTAS!AV465)=INDEX(GABARITO!$C:$C,MATCH(TEXT(VALUE(RIGHT($AU$1,2)),"00")&amp;"|"&amp;IF(AND(VALUE(RIGHT($AU$1,2))&gt;=57,VALUE(RIGHT($AU$1,2))&lt;=63),$D465,"COMUM"),GABARITO!$D:$D,0)),1,0))</f>
        <v/>
      </c>
      <c r="AV465" t="str">
        <f>IF(RESPOSTAS!AW465="","",IF(UPPER(RESPOSTAS!AW465)=INDEX(GABARITO!$C:$C,MATCH(TEXT(VALUE(RIGHT($AV$1,2)),"00")&amp;"|"&amp;IF(AND(VALUE(RIGHT($AV$1,2))&gt;=57,VALUE(RIGHT($AV$1,2))&lt;=63),$D465,"COMUM"),GABARITO!$D:$D,0)),1,0))</f>
        <v/>
      </c>
      <c r="AW465" t="str">
        <f>IF(RESPOSTAS!AX465="","",IF(UPPER(RESPOSTAS!AX465)=INDEX(GABARITO!$C:$C,MATCH(TEXT(VALUE(RIGHT($AW$1,2)),"00")&amp;"|"&amp;IF(AND(VALUE(RIGHT($AW$1,2))&gt;=57,VALUE(RIGHT($AW$1,2))&lt;=63),$D465,"COMUM"),GABARITO!$D:$D,0)),1,0))</f>
        <v/>
      </c>
      <c r="AX465" t="str">
        <f>IF(RESPOSTAS!AY465="","",IF(UPPER(RESPOSTAS!AY465)=INDEX(GABARITO!$C:$C,MATCH(TEXT(VALUE(RIGHT($AX$1,2)),"00")&amp;"|"&amp;IF(AND(VALUE(RIGHT($AX$1,2))&gt;=57,VALUE(RIGHT($AX$1,2))&lt;=63),$D465,"COMUM"),GABARITO!$D:$D,0)),1,0))</f>
        <v/>
      </c>
      <c r="AY465" t="str">
        <f>IF(RESPOSTAS!AZ465="","",IF(UPPER(RESPOSTAS!AZ465)=INDEX(GABARITO!$C:$C,MATCH(TEXT(VALUE(RIGHT($AY$1,2)),"00")&amp;"|"&amp;IF(AND(VALUE(RIGHT($AY$1,2))&gt;=57,VALUE(RIGHT($AY$1,2))&lt;=63),$D465,"COMUM"),GABARITO!$D:$D,0)),1,0))</f>
        <v/>
      </c>
      <c r="AZ465" t="str">
        <f>IF(RESPOSTAS!BA465="","",IF(UPPER(RESPOSTAS!BA465)=INDEX(GABARITO!$C:$C,MATCH(TEXT(VALUE(RIGHT($AZ$1,2)),"00")&amp;"|"&amp;IF(AND(VALUE(RIGHT($AZ$1,2))&gt;=57,VALUE(RIGHT($AZ$1,2))&lt;=63),$D465,"COMUM"),GABARITO!$D:$D,0)),1,0))</f>
        <v/>
      </c>
      <c r="BA465" t="str">
        <f>IF(RESPOSTAS!BB465="","",IF(UPPER(RESPOSTAS!BB465)=INDEX(GABARITO!$C:$C,MATCH(TEXT(VALUE(RIGHT($BA$1,2)),"00")&amp;"|"&amp;IF(AND(VALUE(RIGHT($BA$1,2))&gt;=57,VALUE(RIGHT($BA$1,2))&lt;=63),$D465,"COMUM"),GABARITO!$D:$D,0)),1,0))</f>
        <v/>
      </c>
      <c r="BB465" t="str">
        <f>IF(RESPOSTAS!BC465="","",IF(UPPER(RESPOSTAS!BC465)=INDEX(GABARITO!$C:$C,MATCH(TEXT(VALUE(RIGHT($BB$1,2)),"00")&amp;"|"&amp;IF(AND(VALUE(RIGHT($BB$1,2))&gt;=57,VALUE(RIGHT($BB$1,2))&lt;=63),$D465,"COMUM"),GABARITO!$D:$D,0)),1,0))</f>
        <v/>
      </c>
      <c r="BC465" t="str">
        <f>IF(RESPOSTAS!BD465="","",IF(UPPER(RESPOSTAS!BD465)=INDEX(GABARITO!$C:$C,MATCH(TEXT(VALUE(RIGHT($BC$1,2)),"00")&amp;"|"&amp;IF(AND(VALUE(RIGHT($BC$1,2))&gt;=57,VALUE(RIGHT($BC$1,2))&lt;=63),$D465,"COMUM"),GABARITO!$D:$D,0)),1,0))</f>
        <v/>
      </c>
      <c r="BD465" t="str">
        <f>IF(RESPOSTAS!BE465="","",IF(UPPER(RESPOSTAS!BE465)=INDEX(GABARITO!$C:$C,MATCH(TEXT(VALUE(RIGHT($BD$1,2)),"00")&amp;"|"&amp;IF(AND(VALUE(RIGHT($BD$1,2))&gt;=57,VALUE(RIGHT($BD$1,2))&lt;=63),$D465,"COMUM"),GABARITO!$D:$D,0)),1,0))</f>
        <v/>
      </c>
      <c r="BE465" t="str">
        <f>IF(RESPOSTAS!BF465="","",IF(UPPER(RESPOSTAS!BF465)=INDEX(GABARITO!$C:$C,MATCH(TEXT(VALUE(RIGHT($BE$1,2)),"00")&amp;"|"&amp;IF(AND(VALUE(RIGHT($BE$1,2))&gt;=57,VALUE(RIGHT($BE$1,2))&lt;=63),$D465,"COMUM"),GABARITO!$D:$D,0)),1,0))</f>
        <v/>
      </c>
      <c r="BF465" t="str">
        <f>IF(RESPOSTAS!BG465="","",IF(UPPER(RESPOSTAS!BG465)=INDEX(GABARITO!$C:$C,MATCH(TEXT(VALUE(RIGHT($BF$1,2)),"00")&amp;"|"&amp;IF(AND(VALUE(RIGHT($BF$1,2))&gt;=57,VALUE(RIGHT($BF$1,2))&lt;=63),$D465,"COMUM"),GABARITO!$D:$D,0)),1,0))</f>
        <v/>
      </c>
      <c r="BG465" t="str">
        <f>IF(RESPOSTAS!BH465="","",IF(UPPER(RESPOSTAS!BH465)=INDEX(GABARITO!$C:$C,MATCH(TEXT(VALUE(RIGHT($BG$1,2)),"00")&amp;"|"&amp;IF(AND(VALUE(RIGHT($BG$1,2))&gt;=57,VALUE(RIGHT($BG$1,2))&lt;=63),$D465,"COMUM"),GABARITO!$D:$D,0)),1,0))</f>
        <v/>
      </c>
      <c r="BH465" t="str">
        <f>IF(RESPOSTAS!BI465="","",IF(UPPER(RESPOSTAS!BI465)=INDEX(GABARITO!$C:$C,MATCH(TEXT(VALUE(RIGHT($BH$1,2)),"00")&amp;"|"&amp;IF(AND(VALUE(RIGHT($BH$1,2))&gt;=57,VALUE(RIGHT($BH$1,2))&lt;=63),$D465,"COMUM"),GABARITO!$D:$D,0)),1,0))</f>
        <v/>
      </c>
      <c r="BI465" t="str">
        <f>IF(RESPOSTAS!BJ465="","",IF(UPPER(RESPOSTAS!BJ465)=INDEX(GABARITO!$C:$C,MATCH(TEXT(VALUE(RIGHT($BI$1,2)),"00")&amp;"|"&amp;IF(AND(VALUE(RIGHT($BI$1,2))&gt;=57,VALUE(RIGHT($BI$1,2))&lt;=63),$D465,"COMUM"),GABARITO!$D:$D,0)),1,0))</f>
        <v/>
      </c>
      <c r="BJ465" t="str">
        <f>IF(RESPOSTAS!BK465="","",IF(UPPER(RESPOSTAS!BK465)=INDEX(GABARITO!$C:$C,MATCH(TEXT(VALUE(RIGHT($BJ$1,2)),"00")&amp;"|"&amp;IF(AND(VALUE(RIGHT($BJ$1,2))&gt;=57,VALUE(RIGHT($BJ$1,2))&lt;=63),$D465,"COMUM"),GABARITO!$D:$D,0)),1,0))</f>
        <v/>
      </c>
      <c r="BK465" t="str">
        <f>IF(RESPOSTAS!BL465="","",IF(UPPER(RESPOSTAS!BL465)=INDEX(GABARITO!$C:$C,MATCH(TEXT(VALUE(RIGHT($BK$1,2)),"00")&amp;"|"&amp;IF(AND(VALUE(RIGHT($BK$1,2))&gt;=57,VALUE(RIGHT($BK$1,2))&lt;=63),$D465,"COMUM"),GABARITO!$D:$D,0)),1,0))</f>
        <v/>
      </c>
      <c r="BL465" t="str">
        <f>IF(RESPOSTAS!BM465="","",IF(UPPER(RESPOSTAS!BM465)=INDEX(GABARITO!$C:$C,MATCH(TEXT(VALUE(RIGHT($BL$1,2)),"00")&amp;"|"&amp;IF(AND(VALUE(RIGHT($BL$1,2))&gt;=57,VALUE(RIGHT($BL$1,2))&lt;=63),$D465,"COMUM"),GABARITO!$D:$D,0)),1,0))</f>
        <v/>
      </c>
      <c r="BM465" t="str">
        <f>IF(RESPOSTAS!BN465="","",IF(UPPER(RESPOSTAS!BN465)=INDEX(GABARITO!$C:$C,MATCH(TEXT(VALUE(RIGHT($BM$1,2)),"00")&amp;"|"&amp;IF(AND(VALUE(RIGHT($BM$1,2))&gt;=57,VALUE(RIGHT($BM$1,2))&lt;=63),$D465,"COMUM"),GABARITO!$D:$D,0)),1,0))</f>
        <v/>
      </c>
      <c r="BN465" t="str">
        <f>IF(RESPOSTAS!BO465="","",IF(UPPER(RESPOSTAS!BO465)=INDEX(GABARITO!$C:$C,MATCH(TEXT(VALUE(RIGHT($BN$1,2)),"00")&amp;"|"&amp;IF(AND(VALUE(RIGHT($BN$1,2))&gt;=57,VALUE(RIGHT($BN$1,2))&lt;=63),$D465,"COMUM"),GABARITO!$D:$D,0)),1,0))</f>
        <v/>
      </c>
      <c r="BO465" t="str">
        <f>IF(RESPOSTAS!BP465="","",IF(UPPER(RESPOSTAS!BP465)=INDEX(GABARITO!$C:$C,MATCH(TEXT(VALUE(RIGHT($BO$1,2)),"00")&amp;"|"&amp;IF(AND(VALUE(RIGHT($BO$1,2))&gt;=57,VALUE(RIGHT($BO$1,2))&lt;=63),$D465,"COMUM"),GABARITO!$D:$D,0)),1,0))</f>
        <v/>
      </c>
      <c r="BP465">
        <f>COUNTIF(RESPOSTAS!F465:BP465,"&lt;&gt;")</f>
        <v>0</v>
      </c>
      <c r="BQ465" t="str">
        <f t="shared" si="72"/>
        <v/>
      </c>
      <c r="BR465" s="10" t="str">
        <f t="shared" si="73"/>
        <v/>
      </c>
      <c r="BT465" s="11" t="str">
        <f t="shared" si="75"/>
        <v/>
      </c>
      <c r="BU465" s="11" t="str">
        <f t="shared" si="76"/>
        <v/>
      </c>
      <c r="BV465" s="11" t="str">
        <f t="shared" si="77"/>
        <v/>
      </c>
      <c r="BW465" s="11" t="str">
        <f t="shared" si="78"/>
        <v/>
      </c>
      <c r="BX465" s="11" t="str">
        <f t="shared" si="79"/>
        <v/>
      </c>
      <c r="BY465" s="11" t="str">
        <f t="shared" si="80"/>
        <v/>
      </c>
      <c r="BZ465" s="3" t="str">
        <f t="shared" si="74"/>
        <v/>
      </c>
      <c r="CA465" s="3" t="e">
        <f t="shared" si="71"/>
        <v>#VALUE!</v>
      </c>
    </row>
    <row r="466" spans="1:79" x14ac:dyDescent="0.25">
      <c r="A466" t="str">
        <f>IF(RESPOSTAS!A466="","",RESPOSTAS!A466)</f>
        <v/>
      </c>
      <c r="B466" t="str">
        <f>IF(RESPOSTAS!C466="","",RESPOSTAS!C466)</f>
        <v/>
      </c>
      <c r="C466" t="str">
        <f>IF(RESPOSTAS!D466="","",RESPOSTAS!D466)</f>
        <v/>
      </c>
      <c r="D466" t="str">
        <f>IF(RESPOSTAS!E466="","",RESPOSTAS!E466)</f>
        <v/>
      </c>
      <c r="E466" t="str">
        <f>IF(RESPOSTAS!F466="","",IF(UPPER(RESPOSTAS!F466)=INDEX(GABARITO!$C:$C,MATCH(TEXT(VALUE(RIGHT($E$1,2)),"00")&amp;"|"&amp;IF(AND(VALUE(RIGHT($E$1,2))&gt;=57,VALUE(RIGHT($E$1,2))&lt;=63),$D466,"COMUM"),GABARITO!$D:$D,0)),1,0))</f>
        <v/>
      </c>
      <c r="F466" t="str">
        <f>IF(RESPOSTAS!G466="","",IF(UPPER(RESPOSTAS!G466)=INDEX(GABARITO!$C:$C,MATCH(TEXT(VALUE(RIGHT($F$1,2)),"00")&amp;"|"&amp;IF(AND(VALUE(RIGHT($F$1,2))&gt;=57,VALUE(RIGHT($F$1,2))&lt;=63),$D466,"COMUM"),GABARITO!$D:$D,0)),1,0))</f>
        <v/>
      </c>
      <c r="G466" t="str">
        <f>IF(RESPOSTAS!H466="","",IF(UPPER(RESPOSTAS!H466)=INDEX(GABARITO!$C:$C,MATCH(TEXT(VALUE(RIGHT($G$1,2)),"00")&amp;"|"&amp;IF(AND(VALUE(RIGHT($G$1,2))&gt;=57,VALUE(RIGHT($G$1,2))&lt;=63),$D466,"COMUM"),GABARITO!$D:$D,0)),1,0))</f>
        <v/>
      </c>
      <c r="H466" t="str">
        <f>IF(RESPOSTAS!I466="","",IF(UPPER(RESPOSTAS!I466)=INDEX(GABARITO!$C:$C,MATCH(TEXT(VALUE(RIGHT($H$1,2)),"00")&amp;"|"&amp;IF(AND(VALUE(RIGHT($H$1,2))&gt;=57,VALUE(RIGHT($H$1,2))&lt;=63),$D466,"COMUM"),GABARITO!$D:$D,0)),1,0))</f>
        <v/>
      </c>
      <c r="I466" t="str">
        <f>IF(RESPOSTAS!J466="","",IF(UPPER(RESPOSTAS!J466)=INDEX(GABARITO!$C:$C,MATCH(TEXT(VALUE(RIGHT($I$1,2)),"00")&amp;"|"&amp;IF(AND(VALUE(RIGHT($I$1,2))&gt;=57,VALUE(RIGHT($I$1,2))&lt;=63),$D466,"COMUM"),GABARITO!$D:$D,0)),1,0))</f>
        <v/>
      </c>
      <c r="J466" t="str">
        <f>IF(RESPOSTAS!K466="","",IF(UPPER(RESPOSTAS!K466)=INDEX(GABARITO!$C:$C,MATCH(TEXT(VALUE(RIGHT($J$1,2)),"00")&amp;"|"&amp;IF(AND(VALUE(RIGHT($J$1,2))&gt;=57,VALUE(RIGHT($J$1,2))&lt;=63),$D466,"COMUM"),GABARITO!$D:$D,0)),1,0))</f>
        <v/>
      </c>
      <c r="K466" t="str">
        <f>IF(RESPOSTAS!L466="","",IF(UPPER(RESPOSTAS!L466)=INDEX(GABARITO!$C:$C,MATCH(TEXT(VALUE(RIGHT($K$1,2)),"00")&amp;"|"&amp;IF(AND(VALUE(RIGHT($K$1,2))&gt;=57,VALUE(RIGHT($K$1,2))&lt;=63),$D466,"COMUM"),GABARITO!$D:$D,0)),1,0))</f>
        <v/>
      </c>
      <c r="L466" t="str">
        <f>IF(RESPOSTAS!M466="","",IF(UPPER(RESPOSTAS!M466)=INDEX(GABARITO!$C:$C,MATCH(TEXT(VALUE(RIGHT($L$1,2)),"00")&amp;"|"&amp;IF(AND(VALUE(RIGHT($L$1,2))&gt;=57,VALUE(RIGHT($L$1,2))&lt;=63),$D466,"COMUM"),GABARITO!$D:$D,0)),1,0))</f>
        <v/>
      </c>
      <c r="M466" t="str">
        <f>IF(RESPOSTAS!N466="","",IF(UPPER(RESPOSTAS!N466)=INDEX(GABARITO!$C:$C,MATCH(TEXT(VALUE(RIGHT($M$1,2)),"00")&amp;"|"&amp;IF(AND(VALUE(RIGHT($M$1,2))&gt;=57,VALUE(RIGHT($M$1,2))&lt;=63),$D466,"COMUM"),GABARITO!$D:$D,0)),1,0))</f>
        <v/>
      </c>
      <c r="N466" t="str">
        <f>IF(RESPOSTAS!O466="","",IF(UPPER(RESPOSTAS!O466)=INDEX(GABARITO!$C:$C,MATCH(TEXT(VALUE(RIGHT($E$1,2)),"00")&amp;"|"&amp;IF(AND(VALUE(RIGHT($E$1,2))&gt;=57,VALUE(RIGHT($E$1,2))&lt;=63),$D466,"COMUM"),GABARITO!$D:$D,0)),1,0))</f>
        <v/>
      </c>
      <c r="O466" t="str">
        <f>IF(RESPOSTAS!P466="","",IF(UPPER(RESPOSTAS!P466)=INDEX(GABARITO!$C:$C,MATCH(TEXT(VALUE(RIGHT($O$1,2)),"00")&amp;"|"&amp;IF(AND(VALUE(RIGHT($O$1,2))&gt;=57,VALUE(RIGHT($O$1,2))&lt;=63),$D466,"COMUM"),GABARITO!$D:$D,0)),1,0))</f>
        <v/>
      </c>
      <c r="P466" t="str">
        <f>IF(RESPOSTAS!Q466="","",IF(UPPER(RESPOSTAS!Q466)=INDEX(GABARITO!$C:$C,MATCH(TEXT(VALUE(RIGHT($P$1,2)),"00")&amp;"|"&amp;IF(AND(VALUE(RIGHT($P$1,2))&gt;=57,VALUE(RIGHT($P$1,2))&lt;=63),$D466,"COMUM"),GABARITO!$D:$D,0)),1,0))</f>
        <v/>
      </c>
      <c r="Q466" t="str">
        <f>IF(RESPOSTAS!R466="","",IF(UPPER(RESPOSTAS!R466)=INDEX(GABARITO!$C:$C,MATCH(TEXT(VALUE(RIGHT($Q$1,2)),"00")&amp;"|"&amp;IF(AND(VALUE(RIGHT($Q$1,2))&gt;=57,VALUE(RIGHT($Q$1,2))&lt;=63),$D466,"COMUM"),GABARITO!$D:$D,0)),1,0))</f>
        <v/>
      </c>
      <c r="R466" t="str">
        <f>IF(RESPOSTAS!S466="","",IF(UPPER(RESPOSTAS!S466)=INDEX(GABARITO!$C:$C,MATCH(TEXT(VALUE(RIGHT($R$1,2)),"00")&amp;"|"&amp;IF(AND(VALUE(RIGHT($R$1,2))&gt;=57,VALUE(RIGHT($R$1,2))&lt;=63),$D466,"COMUM"),GABARITO!$D:$D,0)),1,0))</f>
        <v/>
      </c>
      <c r="S466" t="str">
        <f>IF(RESPOSTAS!T466="","",IF(UPPER(RESPOSTAS!T466)=INDEX(GABARITO!$C:$C,MATCH(TEXT(VALUE(RIGHT($S$1,2)),"00")&amp;"|"&amp;IF(AND(VALUE(RIGHT($S$1,2))&gt;=57,VALUE(RIGHT($S$1,2))&lt;=63),$D466,"COMUM"),GABARITO!$D:$D,0)),1,0))</f>
        <v/>
      </c>
      <c r="T466" t="str">
        <f>IF(RESPOSTAS!U466="","",IF(UPPER(RESPOSTAS!U466)=INDEX(GABARITO!$C:$C,MATCH(TEXT(VALUE(RIGHT($T$1,2)),"00")&amp;"|"&amp;IF(AND(VALUE(RIGHT($T$1,2))&gt;=57,VALUE(RIGHT($T$1,2))&lt;=63),$D466,"COMUM"),GABARITO!$D:$D,0)),1,0))</f>
        <v/>
      </c>
      <c r="U466" t="str">
        <f>IF(RESPOSTAS!V466="","",IF(UPPER(RESPOSTAS!V466)=INDEX(GABARITO!$C:$C,MATCH(TEXT(VALUE(RIGHT($U$1,2)),"00")&amp;"|"&amp;IF(AND(VALUE(RIGHT($U$1,2))&gt;=57,VALUE(RIGHT($U$1,2))&lt;=63),$D466,"COMUM"),GABARITO!$D:$D,0)),1,0))</f>
        <v/>
      </c>
      <c r="V466" t="str">
        <f>IF(RESPOSTAS!W466="","",IF(UPPER(RESPOSTAS!W466)=INDEX(GABARITO!$C:$C,MATCH(TEXT(VALUE(RIGHT($E$1,2)),"00")&amp;"|"&amp;IF(AND(VALUE(RIGHT($E$1,2))&gt;=57,VALUE(RIGHT($E$1,2))&lt;=63),$D466,"COMUM"),GABARITO!$D:$D,0)),1,0))</f>
        <v/>
      </c>
      <c r="W466" t="str">
        <f>IF(RESPOSTAS!X466="","",IF(UPPER(RESPOSTAS!X466)=INDEX(GABARITO!$C:$C,MATCH(TEXT(VALUE(RIGHT($W$1,2)),"00")&amp;"|"&amp;IF(AND(VALUE(RIGHT($W$1,2))&gt;=57,VALUE(RIGHT($W$1,2))&lt;=63),$D466,"COMUM"),GABARITO!$D:$D,0)),1,0))</f>
        <v/>
      </c>
      <c r="X466" t="str">
        <f>IF(RESPOSTAS!Y466="","",IF(UPPER(RESPOSTAS!Y466)=INDEX(GABARITO!$C:$C,MATCH(TEXT(VALUE(RIGHT($X$1,2)),"00")&amp;"|"&amp;IF(AND(VALUE(RIGHT($X$1,2))&gt;=57,VALUE(RIGHT($X$1,2))&lt;=63),$D466,"COMUM"),GABARITO!$D:$D,0)),1,0))</f>
        <v/>
      </c>
      <c r="Y466" t="str">
        <f>IF(RESPOSTAS!Z466="","",IF(UPPER(RESPOSTAS!Z466)=INDEX(GABARITO!$C:$C,MATCH(TEXT(VALUE(RIGHT($Y$1,2)),"00")&amp;"|"&amp;IF(AND(VALUE(RIGHT($Y$1,2))&gt;=57,VALUE(RIGHT($Y$1,2))&lt;=63),$D466,"COMUM"),GABARITO!$D:$D,0)),1,0))</f>
        <v/>
      </c>
      <c r="Z466" t="str">
        <f>IF(RESPOSTAS!AA466="","",IF(UPPER(RESPOSTAS!AA466)=INDEX(GABARITO!$C:$C,MATCH(TEXT(VALUE(RIGHT($Z$1,2)),"00")&amp;"|"&amp;IF(AND(VALUE(RIGHT($Z$1,2))&gt;=57,VALUE(RIGHT($Z$1,2))&lt;=63),$D466,"COMUM"),GABARITO!$D:$D,0)),1,0))</f>
        <v/>
      </c>
      <c r="AA466" t="str">
        <f>IF(RESPOSTAS!AB466="","",IF(UPPER(RESPOSTAS!AB466)=INDEX(GABARITO!$C:$C,MATCH(TEXT(VALUE(RIGHT($AA$1,2)),"00")&amp;"|"&amp;IF(AND(VALUE(RIGHT($AA$1,2))&gt;=57,VALUE(RIGHT($AA$1,2))&lt;=63),$D466,"COMUM"),GABARITO!$D:$D,0)),1,0))</f>
        <v/>
      </c>
      <c r="AB466" t="str">
        <f>IF(RESPOSTAS!AC466="","",IF(UPPER(RESPOSTAS!AC466)=INDEX(GABARITO!$C:$C,MATCH(TEXT(VALUE(RIGHT($AB$1,2)),"00")&amp;"|"&amp;IF(AND(VALUE(RIGHT($AB$1,2))&gt;=57,VALUE(RIGHT($AB$1,2))&lt;=63),$D466,"COMUM"),GABARITO!$D:$D,0)),1,0))</f>
        <v/>
      </c>
      <c r="AC466" t="str">
        <f>IF(RESPOSTAS!AD466="","",IF(UPPER(RESPOSTAS!AD466)=INDEX(GABARITO!$C:$C,MATCH(TEXT(VALUE(RIGHT($AC$1,2)),"00")&amp;"|"&amp;IF(AND(VALUE(RIGHT($AC$1,2))&gt;=57,VALUE(RIGHT($AC$1,2))&lt;=63),$D466,"COMUM"),GABARITO!$D:$D,0)),1,0))</f>
        <v/>
      </c>
      <c r="AD466" t="str">
        <f>IF(RESPOSTAS!AE466="","",IF(UPPER(RESPOSTAS!AE466)=INDEX(GABARITO!$C:$C,MATCH(TEXT(VALUE(RIGHT($AD$1,2)),"00")&amp;"|"&amp;IF(AND(VALUE(RIGHT($AD$1,2))&gt;=57,VALUE(RIGHT($AD$1,2))&lt;=63),$D466,"COMUM"),GABARITO!$D:$D,0)),1,0))</f>
        <v/>
      </c>
      <c r="AE466" t="str">
        <f>IF(RESPOSTAS!AF466="","",IF(UPPER(RESPOSTAS!AF466)=INDEX(GABARITO!$C:$C,MATCH(TEXT(VALUE(RIGHT($AE$1,2)),"00")&amp;"|"&amp;IF(AND(VALUE(RIGHT($AE$1,2))&gt;=57,VALUE(RIGHT($AE$1,2))&lt;=63),$D466,"COMUM"),GABARITO!$D:$D,0)),1,0))</f>
        <v/>
      </c>
      <c r="AF466" t="str">
        <f>IF(RESPOSTAS!AG466="","",IF(UPPER(RESPOSTAS!AG466)=INDEX(GABARITO!$C:$C,MATCH(TEXT(VALUE(RIGHT($AF$1,2)),"00")&amp;"|"&amp;IF(AND(VALUE(RIGHT($AF$1,2))&gt;=57,VALUE(RIGHT($AF$1,2))&lt;=63),$D466,"COMUM"),GABARITO!$D:$D,0)),1,0))</f>
        <v/>
      </c>
      <c r="AG466" t="str">
        <f>IF(RESPOSTAS!AH466="","",IF(UPPER(RESPOSTAS!AH466)=INDEX(GABARITO!$C:$C,MATCH(TEXT(VALUE(RIGHT($AG$1,2)),"00")&amp;"|"&amp;IF(AND(VALUE(RIGHT($AG$1,2))&gt;=57,VALUE(RIGHT($AG$1,2))&lt;=63),$D466,"COMUM"),GABARITO!$D:$D,0)),1,0))</f>
        <v/>
      </c>
      <c r="AH466" t="str">
        <f>IF(RESPOSTAS!AI466="","",IF(UPPER(RESPOSTAS!AI466)=INDEX(GABARITO!$C:$C,MATCH(TEXT(VALUE(RIGHT($AH$1,2)),"00")&amp;"|"&amp;IF(AND(VALUE(RIGHT($AH$1,2))&gt;=57,VALUE(RIGHT($AH$1,2))&lt;=63),$D466,"COMUM"),GABARITO!$D:$D,0)),1,0))</f>
        <v/>
      </c>
      <c r="AI466" t="str">
        <f>IF(RESPOSTAS!AJ466="","",IF(UPPER(RESPOSTAS!AJ466)=INDEX(GABARITO!$C:$C,MATCH(TEXT(VALUE(RIGHT($AI$1,2)),"00")&amp;"|"&amp;IF(AND(VALUE(RIGHT($AI$1,2))&gt;=57,VALUE(RIGHT($AI$1,2))&lt;=63),$D466,"COMUM"),GABARITO!$D:$D,0)),1,0))</f>
        <v/>
      </c>
      <c r="AJ466" t="str">
        <f>IF(RESPOSTAS!AK466="","",IF(UPPER(RESPOSTAS!AK466)=INDEX(GABARITO!$C:$C,MATCH(TEXT(VALUE(RIGHT($AJ$1,2)),"00")&amp;"|"&amp;IF(AND(VALUE(RIGHT($AJ$1,2))&gt;=57,VALUE(RIGHT($AJ$1,2))&lt;=63),$D466,"COMUM"),GABARITO!$D:$D,0)),1,0))</f>
        <v/>
      </c>
      <c r="AK466" t="str">
        <f>IF(RESPOSTAS!AL466="","",IF(UPPER(RESPOSTAS!AL466)=INDEX(GABARITO!$C:$C,MATCH(TEXT(VALUE(RIGHT($AK$1,2)),"00")&amp;"|"&amp;IF(AND(VALUE(RIGHT($AK$1,2))&gt;=57,VALUE(RIGHT($AK$1,2))&lt;=63),$D466,"COMUM"),GABARITO!$D:$D,0)),1,0))</f>
        <v/>
      </c>
      <c r="AL466" t="str">
        <f>IF(RESPOSTAS!AM466="","",IF(UPPER(RESPOSTAS!AM466)=INDEX(GABARITO!$C:$C,MATCH(TEXT(VALUE(RIGHT($AL$1,2)),"00")&amp;"|"&amp;IF(AND(VALUE(RIGHT($AL$1,2))&gt;=57,VALUE(RIGHT($AL$1,2))&lt;=63),$D466,"COMUM"),GABARITO!$D:$D,0)),1,0))</f>
        <v/>
      </c>
      <c r="AM466" t="str">
        <f>IF(RESPOSTAS!AN466="","",IF(UPPER(RESPOSTAS!AN466)=INDEX(GABARITO!$C:$C,MATCH(TEXT(VALUE(RIGHT($AM$1,2)),"00")&amp;"|"&amp;IF(AND(VALUE(RIGHT($AM$1,2))&gt;=57,VALUE(RIGHT($AM$1,2))&lt;=63),$D466,"COMUM"),GABARITO!$D:$D,0)),1,0))</f>
        <v/>
      </c>
      <c r="AN466" t="str">
        <f>IF(RESPOSTAS!AO466="","",IF(UPPER(RESPOSTAS!AO466)=INDEX(GABARITO!$C:$C,MATCH(TEXT(VALUE(RIGHT($AN$1,2)),"00")&amp;"|"&amp;IF(AND(VALUE(RIGHT($AN$1,2))&gt;=57,VALUE(RIGHT($AN$1,2))&lt;=63),$D466,"COMUM"),GABARITO!$D:$D,0)),1,0))</f>
        <v/>
      </c>
      <c r="AO466" t="str">
        <f>IF(RESPOSTAS!AP466="","",IF(UPPER(RESPOSTAS!AP466)=INDEX(GABARITO!$C:$C,MATCH(TEXT(VALUE(RIGHT($AO$1,2)),"00")&amp;"|"&amp;IF(AND(VALUE(RIGHT($AO$1,2))&gt;=57,VALUE(RIGHT($AO$1,2))&lt;=63),$D466,"COMUM"),GABARITO!$D:$D,0)),1,0))</f>
        <v/>
      </c>
      <c r="AP466" t="str">
        <f>IF(RESPOSTAS!AQ466="","",IF(UPPER(RESPOSTAS!AQ466)=INDEX(GABARITO!$C:$C,MATCH(TEXT(VALUE(RIGHT($AP$1,2)),"00")&amp;"|"&amp;IF(AND(VALUE(RIGHT($AP$1,2))&gt;=57,VALUE(RIGHT($AP$1,2))&lt;=63),$D466,"COMUM"),GABARITO!$D:$D,0)),1,0))</f>
        <v/>
      </c>
      <c r="AQ466" t="str">
        <f>IF(RESPOSTAS!AR466="","",IF(UPPER(RESPOSTAS!AR466)=INDEX(GABARITO!$C:$C,MATCH(TEXT(VALUE(RIGHT($AQ$1,2)),"00")&amp;"|"&amp;IF(AND(VALUE(RIGHT($AQ$1,2))&gt;=57,VALUE(RIGHT($AQ$1,2))&lt;=63),$D466,"COMUM"),GABARITO!$D:$D,0)),1,0))</f>
        <v/>
      </c>
      <c r="AR466" t="str">
        <f>IF(RESPOSTAS!AS466="","",IF(UPPER(RESPOSTAS!AS466)=INDEX(GABARITO!$C:$C,MATCH(TEXT(VALUE(RIGHT($AR$1,2)),"00")&amp;"|"&amp;IF(AND(VALUE(RIGHT($AR$1,2))&gt;=57,VALUE(RIGHT($AR$1,2))&lt;=63),$D466,"COMUM"),GABARITO!$D:$D,0)),1,0))</f>
        <v/>
      </c>
      <c r="AS466" t="str">
        <f>IF(RESPOSTAS!AT466="","",IF(UPPER(RESPOSTAS!AT466)=INDEX(GABARITO!$C:$C,MATCH(TEXT(VALUE(RIGHT($AS$1,2)),"00")&amp;"|"&amp;IF(AND(VALUE(RIGHT($AS$1,2))&gt;=57,VALUE(RIGHT($AS$1,2))&lt;=63),$D466,"COMUM"),GABARITO!$D:$D,0)),1,0))</f>
        <v/>
      </c>
      <c r="AT466" t="str">
        <f>IF(RESPOSTAS!AU466="","",IF(UPPER(RESPOSTAS!AU466)=INDEX(GABARITO!$C:$C,MATCH(TEXT(VALUE(RIGHT($AT$1,2)),"00")&amp;"|"&amp;IF(AND(VALUE(RIGHT($AT$1,2))&gt;=57,VALUE(RIGHT($AT$1,2))&lt;=63),$D466,"COMUM"),GABARITO!$D:$D,0)),1,0))</f>
        <v/>
      </c>
      <c r="AU466" t="str">
        <f>IF(RESPOSTAS!AV466="","",IF(UPPER(RESPOSTAS!AV466)=INDEX(GABARITO!$C:$C,MATCH(TEXT(VALUE(RIGHT($AU$1,2)),"00")&amp;"|"&amp;IF(AND(VALUE(RIGHT($AU$1,2))&gt;=57,VALUE(RIGHT($AU$1,2))&lt;=63),$D466,"COMUM"),GABARITO!$D:$D,0)),1,0))</f>
        <v/>
      </c>
      <c r="AV466" t="str">
        <f>IF(RESPOSTAS!AW466="","",IF(UPPER(RESPOSTAS!AW466)=INDEX(GABARITO!$C:$C,MATCH(TEXT(VALUE(RIGHT($AV$1,2)),"00")&amp;"|"&amp;IF(AND(VALUE(RIGHT($AV$1,2))&gt;=57,VALUE(RIGHT($AV$1,2))&lt;=63),$D466,"COMUM"),GABARITO!$D:$D,0)),1,0))</f>
        <v/>
      </c>
      <c r="AW466" t="str">
        <f>IF(RESPOSTAS!AX466="","",IF(UPPER(RESPOSTAS!AX466)=INDEX(GABARITO!$C:$C,MATCH(TEXT(VALUE(RIGHT($AW$1,2)),"00")&amp;"|"&amp;IF(AND(VALUE(RIGHT($AW$1,2))&gt;=57,VALUE(RIGHT($AW$1,2))&lt;=63),$D466,"COMUM"),GABARITO!$D:$D,0)),1,0))</f>
        <v/>
      </c>
      <c r="AX466" t="str">
        <f>IF(RESPOSTAS!AY466="","",IF(UPPER(RESPOSTAS!AY466)=INDEX(GABARITO!$C:$C,MATCH(TEXT(VALUE(RIGHT($AX$1,2)),"00")&amp;"|"&amp;IF(AND(VALUE(RIGHT($AX$1,2))&gt;=57,VALUE(RIGHT($AX$1,2))&lt;=63),$D466,"COMUM"),GABARITO!$D:$D,0)),1,0))</f>
        <v/>
      </c>
      <c r="AY466" t="str">
        <f>IF(RESPOSTAS!AZ466="","",IF(UPPER(RESPOSTAS!AZ466)=INDEX(GABARITO!$C:$C,MATCH(TEXT(VALUE(RIGHT($AY$1,2)),"00")&amp;"|"&amp;IF(AND(VALUE(RIGHT($AY$1,2))&gt;=57,VALUE(RIGHT($AY$1,2))&lt;=63),$D466,"COMUM"),GABARITO!$D:$D,0)),1,0))</f>
        <v/>
      </c>
      <c r="AZ466" t="str">
        <f>IF(RESPOSTAS!BA466="","",IF(UPPER(RESPOSTAS!BA466)=INDEX(GABARITO!$C:$C,MATCH(TEXT(VALUE(RIGHT($AZ$1,2)),"00")&amp;"|"&amp;IF(AND(VALUE(RIGHT($AZ$1,2))&gt;=57,VALUE(RIGHT($AZ$1,2))&lt;=63),$D466,"COMUM"),GABARITO!$D:$D,0)),1,0))</f>
        <v/>
      </c>
      <c r="BA466" t="str">
        <f>IF(RESPOSTAS!BB466="","",IF(UPPER(RESPOSTAS!BB466)=INDEX(GABARITO!$C:$C,MATCH(TEXT(VALUE(RIGHT($BA$1,2)),"00")&amp;"|"&amp;IF(AND(VALUE(RIGHT($BA$1,2))&gt;=57,VALUE(RIGHT($BA$1,2))&lt;=63),$D466,"COMUM"),GABARITO!$D:$D,0)),1,0))</f>
        <v/>
      </c>
      <c r="BB466" t="str">
        <f>IF(RESPOSTAS!BC466="","",IF(UPPER(RESPOSTAS!BC466)=INDEX(GABARITO!$C:$C,MATCH(TEXT(VALUE(RIGHT($BB$1,2)),"00")&amp;"|"&amp;IF(AND(VALUE(RIGHT($BB$1,2))&gt;=57,VALUE(RIGHT($BB$1,2))&lt;=63),$D466,"COMUM"),GABARITO!$D:$D,0)),1,0))</f>
        <v/>
      </c>
      <c r="BC466" t="str">
        <f>IF(RESPOSTAS!BD466="","",IF(UPPER(RESPOSTAS!BD466)=INDEX(GABARITO!$C:$C,MATCH(TEXT(VALUE(RIGHT($BC$1,2)),"00")&amp;"|"&amp;IF(AND(VALUE(RIGHT($BC$1,2))&gt;=57,VALUE(RIGHT($BC$1,2))&lt;=63),$D466,"COMUM"),GABARITO!$D:$D,0)),1,0))</f>
        <v/>
      </c>
      <c r="BD466" t="str">
        <f>IF(RESPOSTAS!BE466="","",IF(UPPER(RESPOSTAS!BE466)=INDEX(GABARITO!$C:$C,MATCH(TEXT(VALUE(RIGHT($BD$1,2)),"00")&amp;"|"&amp;IF(AND(VALUE(RIGHT($BD$1,2))&gt;=57,VALUE(RIGHT($BD$1,2))&lt;=63),$D466,"COMUM"),GABARITO!$D:$D,0)),1,0))</f>
        <v/>
      </c>
      <c r="BE466" t="str">
        <f>IF(RESPOSTAS!BF466="","",IF(UPPER(RESPOSTAS!BF466)=INDEX(GABARITO!$C:$C,MATCH(TEXT(VALUE(RIGHT($BE$1,2)),"00")&amp;"|"&amp;IF(AND(VALUE(RIGHT($BE$1,2))&gt;=57,VALUE(RIGHT($BE$1,2))&lt;=63),$D466,"COMUM"),GABARITO!$D:$D,0)),1,0))</f>
        <v/>
      </c>
      <c r="BF466" t="str">
        <f>IF(RESPOSTAS!BG466="","",IF(UPPER(RESPOSTAS!BG466)=INDEX(GABARITO!$C:$C,MATCH(TEXT(VALUE(RIGHT($BF$1,2)),"00")&amp;"|"&amp;IF(AND(VALUE(RIGHT($BF$1,2))&gt;=57,VALUE(RIGHT($BF$1,2))&lt;=63),$D466,"COMUM"),GABARITO!$D:$D,0)),1,0))</f>
        <v/>
      </c>
      <c r="BG466" t="str">
        <f>IF(RESPOSTAS!BH466="","",IF(UPPER(RESPOSTAS!BH466)=INDEX(GABARITO!$C:$C,MATCH(TEXT(VALUE(RIGHT($BG$1,2)),"00")&amp;"|"&amp;IF(AND(VALUE(RIGHT($BG$1,2))&gt;=57,VALUE(RIGHT($BG$1,2))&lt;=63),$D466,"COMUM"),GABARITO!$D:$D,0)),1,0))</f>
        <v/>
      </c>
      <c r="BH466" t="str">
        <f>IF(RESPOSTAS!BI466="","",IF(UPPER(RESPOSTAS!BI466)=INDEX(GABARITO!$C:$C,MATCH(TEXT(VALUE(RIGHT($BH$1,2)),"00")&amp;"|"&amp;IF(AND(VALUE(RIGHT($BH$1,2))&gt;=57,VALUE(RIGHT($BH$1,2))&lt;=63),$D466,"COMUM"),GABARITO!$D:$D,0)),1,0))</f>
        <v/>
      </c>
      <c r="BI466" t="str">
        <f>IF(RESPOSTAS!BJ466="","",IF(UPPER(RESPOSTAS!BJ466)=INDEX(GABARITO!$C:$C,MATCH(TEXT(VALUE(RIGHT($BI$1,2)),"00")&amp;"|"&amp;IF(AND(VALUE(RIGHT($BI$1,2))&gt;=57,VALUE(RIGHT($BI$1,2))&lt;=63),$D466,"COMUM"),GABARITO!$D:$D,0)),1,0))</f>
        <v/>
      </c>
      <c r="BJ466" t="str">
        <f>IF(RESPOSTAS!BK466="","",IF(UPPER(RESPOSTAS!BK466)=INDEX(GABARITO!$C:$C,MATCH(TEXT(VALUE(RIGHT($BJ$1,2)),"00")&amp;"|"&amp;IF(AND(VALUE(RIGHT($BJ$1,2))&gt;=57,VALUE(RIGHT($BJ$1,2))&lt;=63),$D466,"COMUM"),GABARITO!$D:$D,0)),1,0))</f>
        <v/>
      </c>
      <c r="BK466" t="str">
        <f>IF(RESPOSTAS!BL466="","",IF(UPPER(RESPOSTAS!BL466)=INDEX(GABARITO!$C:$C,MATCH(TEXT(VALUE(RIGHT($BK$1,2)),"00")&amp;"|"&amp;IF(AND(VALUE(RIGHT($BK$1,2))&gt;=57,VALUE(RIGHT($BK$1,2))&lt;=63),$D466,"COMUM"),GABARITO!$D:$D,0)),1,0))</f>
        <v/>
      </c>
      <c r="BL466" t="str">
        <f>IF(RESPOSTAS!BM466="","",IF(UPPER(RESPOSTAS!BM466)=INDEX(GABARITO!$C:$C,MATCH(TEXT(VALUE(RIGHT($BL$1,2)),"00")&amp;"|"&amp;IF(AND(VALUE(RIGHT($BL$1,2))&gt;=57,VALUE(RIGHT($BL$1,2))&lt;=63),$D466,"COMUM"),GABARITO!$D:$D,0)),1,0))</f>
        <v/>
      </c>
      <c r="BM466" t="str">
        <f>IF(RESPOSTAS!BN466="","",IF(UPPER(RESPOSTAS!BN466)=INDEX(GABARITO!$C:$C,MATCH(TEXT(VALUE(RIGHT($BM$1,2)),"00")&amp;"|"&amp;IF(AND(VALUE(RIGHT($BM$1,2))&gt;=57,VALUE(RIGHT($BM$1,2))&lt;=63),$D466,"COMUM"),GABARITO!$D:$D,0)),1,0))</f>
        <v/>
      </c>
      <c r="BN466" t="str">
        <f>IF(RESPOSTAS!BO466="","",IF(UPPER(RESPOSTAS!BO466)=INDEX(GABARITO!$C:$C,MATCH(TEXT(VALUE(RIGHT($BN$1,2)),"00")&amp;"|"&amp;IF(AND(VALUE(RIGHT($BN$1,2))&gt;=57,VALUE(RIGHT($BN$1,2))&lt;=63),$D466,"COMUM"),GABARITO!$D:$D,0)),1,0))</f>
        <v/>
      </c>
      <c r="BO466" t="str">
        <f>IF(RESPOSTAS!BP466="","",IF(UPPER(RESPOSTAS!BP466)=INDEX(GABARITO!$C:$C,MATCH(TEXT(VALUE(RIGHT($BO$1,2)),"00")&amp;"|"&amp;IF(AND(VALUE(RIGHT($BO$1,2))&gt;=57,VALUE(RIGHT($BO$1,2))&lt;=63),$D466,"COMUM"),GABARITO!$D:$D,0)),1,0))</f>
        <v/>
      </c>
      <c r="BP466">
        <f>COUNTIF(RESPOSTAS!F466:BP466,"&lt;&gt;")</f>
        <v>0</v>
      </c>
      <c r="BQ466" t="str">
        <f t="shared" si="72"/>
        <v/>
      </c>
      <c r="BR466" s="10" t="str">
        <f t="shared" si="73"/>
        <v/>
      </c>
      <c r="BT466" s="11" t="str">
        <f t="shared" si="75"/>
        <v/>
      </c>
      <c r="BU466" s="11" t="str">
        <f t="shared" si="76"/>
        <v/>
      </c>
      <c r="BV466" s="11" t="str">
        <f t="shared" si="77"/>
        <v/>
      </c>
      <c r="BW466" s="11" t="str">
        <f t="shared" si="78"/>
        <v/>
      </c>
      <c r="BX466" s="11" t="str">
        <f t="shared" si="79"/>
        <v/>
      </c>
      <c r="BY466" s="11" t="str">
        <f t="shared" si="80"/>
        <v/>
      </c>
      <c r="BZ466" s="3" t="str">
        <f t="shared" si="74"/>
        <v/>
      </c>
      <c r="CA466" s="3" t="e">
        <f t="shared" si="71"/>
        <v>#VALUE!</v>
      </c>
    </row>
    <row r="467" spans="1:79" x14ac:dyDescent="0.25">
      <c r="A467" t="str">
        <f>IF(RESPOSTAS!A467="","",RESPOSTAS!A467)</f>
        <v/>
      </c>
      <c r="B467" t="str">
        <f>IF(RESPOSTAS!C467="","",RESPOSTAS!C467)</f>
        <v/>
      </c>
      <c r="C467" t="str">
        <f>IF(RESPOSTAS!D467="","",RESPOSTAS!D467)</f>
        <v/>
      </c>
      <c r="D467" t="str">
        <f>IF(RESPOSTAS!E467="","",RESPOSTAS!E467)</f>
        <v/>
      </c>
      <c r="E467" t="str">
        <f>IF(RESPOSTAS!F467="","",IF(UPPER(RESPOSTAS!F467)=INDEX(GABARITO!$C:$C,MATCH(TEXT(VALUE(RIGHT($E$1,2)),"00")&amp;"|"&amp;IF(AND(VALUE(RIGHT($E$1,2))&gt;=57,VALUE(RIGHT($E$1,2))&lt;=63),$D467,"COMUM"),GABARITO!$D:$D,0)),1,0))</f>
        <v/>
      </c>
      <c r="F467" t="str">
        <f>IF(RESPOSTAS!G467="","",IF(UPPER(RESPOSTAS!G467)=INDEX(GABARITO!$C:$C,MATCH(TEXT(VALUE(RIGHT($F$1,2)),"00")&amp;"|"&amp;IF(AND(VALUE(RIGHT($F$1,2))&gt;=57,VALUE(RIGHT($F$1,2))&lt;=63),$D467,"COMUM"),GABARITO!$D:$D,0)),1,0))</f>
        <v/>
      </c>
      <c r="G467" t="str">
        <f>IF(RESPOSTAS!H467="","",IF(UPPER(RESPOSTAS!H467)=INDEX(GABARITO!$C:$C,MATCH(TEXT(VALUE(RIGHT($G$1,2)),"00")&amp;"|"&amp;IF(AND(VALUE(RIGHT($G$1,2))&gt;=57,VALUE(RIGHT($G$1,2))&lt;=63),$D467,"COMUM"),GABARITO!$D:$D,0)),1,0))</f>
        <v/>
      </c>
      <c r="H467" t="str">
        <f>IF(RESPOSTAS!I467="","",IF(UPPER(RESPOSTAS!I467)=INDEX(GABARITO!$C:$C,MATCH(TEXT(VALUE(RIGHT($H$1,2)),"00")&amp;"|"&amp;IF(AND(VALUE(RIGHT($H$1,2))&gt;=57,VALUE(RIGHT($H$1,2))&lt;=63),$D467,"COMUM"),GABARITO!$D:$D,0)),1,0))</f>
        <v/>
      </c>
      <c r="I467" t="str">
        <f>IF(RESPOSTAS!J467="","",IF(UPPER(RESPOSTAS!J467)=INDEX(GABARITO!$C:$C,MATCH(TEXT(VALUE(RIGHT($I$1,2)),"00")&amp;"|"&amp;IF(AND(VALUE(RIGHT($I$1,2))&gt;=57,VALUE(RIGHT($I$1,2))&lt;=63),$D467,"COMUM"),GABARITO!$D:$D,0)),1,0))</f>
        <v/>
      </c>
      <c r="J467" t="str">
        <f>IF(RESPOSTAS!K467="","",IF(UPPER(RESPOSTAS!K467)=INDEX(GABARITO!$C:$C,MATCH(TEXT(VALUE(RIGHT($J$1,2)),"00")&amp;"|"&amp;IF(AND(VALUE(RIGHT($J$1,2))&gt;=57,VALUE(RIGHT($J$1,2))&lt;=63),$D467,"COMUM"),GABARITO!$D:$D,0)),1,0))</f>
        <v/>
      </c>
      <c r="K467" t="str">
        <f>IF(RESPOSTAS!L467="","",IF(UPPER(RESPOSTAS!L467)=INDEX(GABARITO!$C:$C,MATCH(TEXT(VALUE(RIGHT($K$1,2)),"00")&amp;"|"&amp;IF(AND(VALUE(RIGHT($K$1,2))&gt;=57,VALUE(RIGHT($K$1,2))&lt;=63),$D467,"COMUM"),GABARITO!$D:$D,0)),1,0))</f>
        <v/>
      </c>
      <c r="L467" t="str">
        <f>IF(RESPOSTAS!M467="","",IF(UPPER(RESPOSTAS!M467)=INDEX(GABARITO!$C:$C,MATCH(TEXT(VALUE(RIGHT($L$1,2)),"00")&amp;"|"&amp;IF(AND(VALUE(RIGHT($L$1,2))&gt;=57,VALUE(RIGHT($L$1,2))&lt;=63),$D467,"COMUM"),GABARITO!$D:$D,0)),1,0))</f>
        <v/>
      </c>
      <c r="M467" t="str">
        <f>IF(RESPOSTAS!N467="","",IF(UPPER(RESPOSTAS!N467)=INDEX(GABARITO!$C:$C,MATCH(TEXT(VALUE(RIGHT($M$1,2)),"00")&amp;"|"&amp;IF(AND(VALUE(RIGHT($M$1,2))&gt;=57,VALUE(RIGHT($M$1,2))&lt;=63),$D467,"COMUM"),GABARITO!$D:$D,0)),1,0))</f>
        <v/>
      </c>
      <c r="N467" t="str">
        <f>IF(RESPOSTAS!O467="","",IF(UPPER(RESPOSTAS!O467)=INDEX(GABARITO!$C:$C,MATCH(TEXT(VALUE(RIGHT($E$1,2)),"00")&amp;"|"&amp;IF(AND(VALUE(RIGHT($E$1,2))&gt;=57,VALUE(RIGHT($E$1,2))&lt;=63),$D467,"COMUM"),GABARITO!$D:$D,0)),1,0))</f>
        <v/>
      </c>
      <c r="O467" t="str">
        <f>IF(RESPOSTAS!P467="","",IF(UPPER(RESPOSTAS!P467)=INDEX(GABARITO!$C:$C,MATCH(TEXT(VALUE(RIGHT($O$1,2)),"00")&amp;"|"&amp;IF(AND(VALUE(RIGHT($O$1,2))&gt;=57,VALUE(RIGHT($O$1,2))&lt;=63),$D467,"COMUM"),GABARITO!$D:$D,0)),1,0))</f>
        <v/>
      </c>
      <c r="P467" t="str">
        <f>IF(RESPOSTAS!Q467="","",IF(UPPER(RESPOSTAS!Q467)=INDEX(GABARITO!$C:$C,MATCH(TEXT(VALUE(RIGHT($P$1,2)),"00")&amp;"|"&amp;IF(AND(VALUE(RIGHT($P$1,2))&gt;=57,VALUE(RIGHT($P$1,2))&lt;=63),$D467,"COMUM"),GABARITO!$D:$D,0)),1,0))</f>
        <v/>
      </c>
      <c r="Q467" t="str">
        <f>IF(RESPOSTAS!R467="","",IF(UPPER(RESPOSTAS!R467)=INDEX(GABARITO!$C:$C,MATCH(TEXT(VALUE(RIGHT($Q$1,2)),"00")&amp;"|"&amp;IF(AND(VALUE(RIGHT($Q$1,2))&gt;=57,VALUE(RIGHT($Q$1,2))&lt;=63),$D467,"COMUM"),GABARITO!$D:$D,0)),1,0))</f>
        <v/>
      </c>
      <c r="R467" t="str">
        <f>IF(RESPOSTAS!S467="","",IF(UPPER(RESPOSTAS!S467)=INDEX(GABARITO!$C:$C,MATCH(TEXT(VALUE(RIGHT($R$1,2)),"00")&amp;"|"&amp;IF(AND(VALUE(RIGHT($R$1,2))&gt;=57,VALUE(RIGHT($R$1,2))&lt;=63),$D467,"COMUM"),GABARITO!$D:$D,0)),1,0))</f>
        <v/>
      </c>
      <c r="S467" t="str">
        <f>IF(RESPOSTAS!T467="","",IF(UPPER(RESPOSTAS!T467)=INDEX(GABARITO!$C:$C,MATCH(TEXT(VALUE(RIGHT($S$1,2)),"00")&amp;"|"&amp;IF(AND(VALUE(RIGHT($S$1,2))&gt;=57,VALUE(RIGHT($S$1,2))&lt;=63),$D467,"COMUM"),GABARITO!$D:$D,0)),1,0))</f>
        <v/>
      </c>
      <c r="T467" t="str">
        <f>IF(RESPOSTAS!U467="","",IF(UPPER(RESPOSTAS!U467)=INDEX(GABARITO!$C:$C,MATCH(TEXT(VALUE(RIGHT($T$1,2)),"00")&amp;"|"&amp;IF(AND(VALUE(RIGHT($T$1,2))&gt;=57,VALUE(RIGHT($T$1,2))&lt;=63),$D467,"COMUM"),GABARITO!$D:$D,0)),1,0))</f>
        <v/>
      </c>
      <c r="U467" t="str">
        <f>IF(RESPOSTAS!V467="","",IF(UPPER(RESPOSTAS!V467)=INDEX(GABARITO!$C:$C,MATCH(TEXT(VALUE(RIGHT($U$1,2)),"00")&amp;"|"&amp;IF(AND(VALUE(RIGHT($U$1,2))&gt;=57,VALUE(RIGHT($U$1,2))&lt;=63),$D467,"COMUM"),GABARITO!$D:$D,0)),1,0))</f>
        <v/>
      </c>
      <c r="V467" t="str">
        <f>IF(RESPOSTAS!W467="","",IF(UPPER(RESPOSTAS!W467)=INDEX(GABARITO!$C:$C,MATCH(TEXT(VALUE(RIGHT($E$1,2)),"00")&amp;"|"&amp;IF(AND(VALUE(RIGHT($E$1,2))&gt;=57,VALUE(RIGHT($E$1,2))&lt;=63),$D467,"COMUM"),GABARITO!$D:$D,0)),1,0))</f>
        <v/>
      </c>
      <c r="W467" t="str">
        <f>IF(RESPOSTAS!X467="","",IF(UPPER(RESPOSTAS!X467)=INDEX(GABARITO!$C:$C,MATCH(TEXT(VALUE(RIGHT($W$1,2)),"00")&amp;"|"&amp;IF(AND(VALUE(RIGHT($W$1,2))&gt;=57,VALUE(RIGHT($W$1,2))&lt;=63),$D467,"COMUM"),GABARITO!$D:$D,0)),1,0))</f>
        <v/>
      </c>
      <c r="X467" t="str">
        <f>IF(RESPOSTAS!Y467="","",IF(UPPER(RESPOSTAS!Y467)=INDEX(GABARITO!$C:$C,MATCH(TEXT(VALUE(RIGHT($X$1,2)),"00")&amp;"|"&amp;IF(AND(VALUE(RIGHT($X$1,2))&gt;=57,VALUE(RIGHT($X$1,2))&lt;=63),$D467,"COMUM"),GABARITO!$D:$D,0)),1,0))</f>
        <v/>
      </c>
      <c r="Y467" t="str">
        <f>IF(RESPOSTAS!Z467="","",IF(UPPER(RESPOSTAS!Z467)=INDEX(GABARITO!$C:$C,MATCH(TEXT(VALUE(RIGHT($Y$1,2)),"00")&amp;"|"&amp;IF(AND(VALUE(RIGHT($Y$1,2))&gt;=57,VALUE(RIGHT($Y$1,2))&lt;=63),$D467,"COMUM"),GABARITO!$D:$D,0)),1,0))</f>
        <v/>
      </c>
      <c r="Z467" t="str">
        <f>IF(RESPOSTAS!AA467="","",IF(UPPER(RESPOSTAS!AA467)=INDEX(GABARITO!$C:$C,MATCH(TEXT(VALUE(RIGHT($Z$1,2)),"00")&amp;"|"&amp;IF(AND(VALUE(RIGHT($Z$1,2))&gt;=57,VALUE(RIGHT($Z$1,2))&lt;=63),$D467,"COMUM"),GABARITO!$D:$D,0)),1,0))</f>
        <v/>
      </c>
      <c r="AA467" t="str">
        <f>IF(RESPOSTAS!AB467="","",IF(UPPER(RESPOSTAS!AB467)=INDEX(GABARITO!$C:$C,MATCH(TEXT(VALUE(RIGHT($AA$1,2)),"00")&amp;"|"&amp;IF(AND(VALUE(RIGHT($AA$1,2))&gt;=57,VALUE(RIGHT($AA$1,2))&lt;=63),$D467,"COMUM"),GABARITO!$D:$D,0)),1,0))</f>
        <v/>
      </c>
      <c r="AB467" t="str">
        <f>IF(RESPOSTAS!AC467="","",IF(UPPER(RESPOSTAS!AC467)=INDEX(GABARITO!$C:$C,MATCH(TEXT(VALUE(RIGHT($AB$1,2)),"00")&amp;"|"&amp;IF(AND(VALUE(RIGHT($AB$1,2))&gt;=57,VALUE(RIGHT($AB$1,2))&lt;=63),$D467,"COMUM"),GABARITO!$D:$D,0)),1,0))</f>
        <v/>
      </c>
      <c r="AC467" t="str">
        <f>IF(RESPOSTAS!AD467="","",IF(UPPER(RESPOSTAS!AD467)=INDEX(GABARITO!$C:$C,MATCH(TEXT(VALUE(RIGHT($AC$1,2)),"00")&amp;"|"&amp;IF(AND(VALUE(RIGHT($AC$1,2))&gt;=57,VALUE(RIGHT($AC$1,2))&lt;=63),$D467,"COMUM"),GABARITO!$D:$D,0)),1,0))</f>
        <v/>
      </c>
      <c r="AD467" t="str">
        <f>IF(RESPOSTAS!AE467="","",IF(UPPER(RESPOSTAS!AE467)=INDEX(GABARITO!$C:$C,MATCH(TEXT(VALUE(RIGHT($AD$1,2)),"00")&amp;"|"&amp;IF(AND(VALUE(RIGHT($AD$1,2))&gt;=57,VALUE(RIGHT($AD$1,2))&lt;=63),$D467,"COMUM"),GABARITO!$D:$D,0)),1,0))</f>
        <v/>
      </c>
      <c r="AE467" t="str">
        <f>IF(RESPOSTAS!AF467="","",IF(UPPER(RESPOSTAS!AF467)=INDEX(GABARITO!$C:$C,MATCH(TEXT(VALUE(RIGHT($AE$1,2)),"00")&amp;"|"&amp;IF(AND(VALUE(RIGHT($AE$1,2))&gt;=57,VALUE(RIGHT($AE$1,2))&lt;=63),$D467,"COMUM"),GABARITO!$D:$D,0)),1,0))</f>
        <v/>
      </c>
      <c r="AF467" t="str">
        <f>IF(RESPOSTAS!AG467="","",IF(UPPER(RESPOSTAS!AG467)=INDEX(GABARITO!$C:$C,MATCH(TEXT(VALUE(RIGHT($AF$1,2)),"00")&amp;"|"&amp;IF(AND(VALUE(RIGHT($AF$1,2))&gt;=57,VALUE(RIGHT($AF$1,2))&lt;=63),$D467,"COMUM"),GABARITO!$D:$D,0)),1,0))</f>
        <v/>
      </c>
      <c r="AG467" t="str">
        <f>IF(RESPOSTAS!AH467="","",IF(UPPER(RESPOSTAS!AH467)=INDEX(GABARITO!$C:$C,MATCH(TEXT(VALUE(RIGHT($AG$1,2)),"00")&amp;"|"&amp;IF(AND(VALUE(RIGHT($AG$1,2))&gt;=57,VALUE(RIGHT($AG$1,2))&lt;=63),$D467,"COMUM"),GABARITO!$D:$D,0)),1,0))</f>
        <v/>
      </c>
      <c r="AH467" t="str">
        <f>IF(RESPOSTAS!AI467="","",IF(UPPER(RESPOSTAS!AI467)=INDEX(GABARITO!$C:$C,MATCH(TEXT(VALUE(RIGHT($AH$1,2)),"00")&amp;"|"&amp;IF(AND(VALUE(RIGHT($AH$1,2))&gt;=57,VALUE(RIGHT($AH$1,2))&lt;=63),$D467,"COMUM"),GABARITO!$D:$D,0)),1,0))</f>
        <v/>
      </c>
      <c r="AI467" t="str">
        <f>IF(RESPOSTAS!AJ467="","",IF(UPPER(RESPOSTAS!AJ467)=INDEX(GABARITO!$C:$C,MATCH(TEXT(VALUE(RIGHT($AI$1,2)),"00")&amp;"|"&amp;IF(AND(VALUE(RIGHT($AI$1,2))&gt;=57,VALUE(RIGHT($AI$1,2))&lt;=63),$D467,"COMUM"),GABARITO!$D:$D,0)),1,0))</f>
        <v/>
      </c>
      <c r="AJ467" t="str">
        <f>IF(RESPOSTAS!AK467="","",IF(UPPER(RESPOSTAS!AK467)=INDEX(GABARITO!$C:$C,MATCH(TEXT(VALUE(RIGHT($AJ$1,2)),"00")&amp;"|"&amp;IF(AND(VALUE(RIGHT($AJ$1,2))&gt;=57,VALUE(RIGHT($AJ$1,2))&lt;=63),$D467,"COMUM"),GABARITO!$D:$D,0)),1,0))</f>
        <v/>
      </c>
      <c r="AK467" t="str">
        <f>IF(RESPOSTAS!AL467="","",IF(UPPER(RESPOSTAS!AL467)=INDEX(GABARITO!$C:$C,MATCH(TEXT(VALUE(RIGHT($AK$1,2)),"00")&amp;"|"&amp;IF(AND(VALUE(RIGHT($AK$1,2))&gt;=57,VALUE(RIGHT($AK$1,2))&lt;=63),$D467,"COMUM"),GABARITO!$D:$D,0)),1,0))</f>
        <v/>
      </c>
      <c r="AL467" t="str">
        <f>IF(RESPOSTAS!AM467="","",IF(UPPER(RESPOSTAS!AM467)=INDEX(GABARITO!$C:$C,MATCH(TEXT(VALUE(RIGHT($AL$1,2)),"00")&amp;"|"&amp;IF(AND(VALUE(RIGHT($AL$1,2))&gt;=57,VALUE(RIGHT($AL$1,2))&lt;=63),$D467,"COMUM"),GABARITO!$D:$D,0)),1,0))</f>
        <v/>
      </c>
      <c r="AM467" t="str">
        <f>IF(RESPOSTAS!AN467="","",IF(UPPER(RESPOSTAS!AN467)=INDEX(GABARITO!$C:$C,MATCH(TEXT(VALUE(RIGHT($AM$1,2)),"00")&amp;"|"&amp;IF(AND(VALUE(RIGHT($AM$1,2))&gt;=57,VALUE(RIGHT($AM$1,2))&lt;=63),$D467,"COMUM"),GABARITO!$D:$D,0)),1,0))</f>
        <v/>
      </c>
      <c r="AN467" t="str">
        <f>IF(RESPOSTAS!AO467="","",IF(UPPER(RESPOSTAS!AO467)=INDEX(GABARITO!$C:$C,MATCH(TEXT(VALUE(RIGHT($AN$1,2)),"00")&amp;"|"&amp;IF(AND(VALUE(RIGHT($AN$1,2))&gt;=57,VALUE(RIGHT($AN$1,2))&lt;=63),$D467,"COMUM"),GABARITO!$D:$D,0)),1,0))</f>
        <v/>
      </c>
      <c r="AO467" t="str">
        <f>IF(RESPOSTAS!AP467="","",IF(UPPER(RESPOSTAS!AP467)=INDEX(GABARITO!$C:$C,MATCH(TEXT(VALUE(RIGHT($AO$1,2)),"00")&amp;"|"&amp;IF(AND(VALUE(RIGHT($AO$1,2))&gt;=57,VALUE(RIGHT($AO$1,2))&lt;=63),$D467,"COMUM"),GABARITO!$D:$D,0)),1,0))</f>
        <v/>
      </c>
      <c r="AP467" t="str">
        <f>IF(RESPOSTAS!AQ467="","",IF(UPPER(RESPOSTAS!AQ467)=INDEX(GABARITO!$C:$C,MATCH(TEXT(VALUE(RIGHT($AP$1,2)),"00")&amp;"|"&amp;IF(AND(VALUE(RIGHT($AP$1,2))&gt;=57,VALUE(RIGHT($AP$1,2))&lt;=63),$D467,"COMUM"),GABARITO!$D:$D,0)),1,0))</f>
        <v/>
      </c>
      <c r="AQ467" t="str">
        <f>IF(RESPOSTAS!AR467="","",IF(UPPER(RESPOSTAS!AR467)=INDEX(GABARITO!$C:$C,MATCH(TEXT(VALUE(RIGHT($AQ$1,2)),"00")&amp;"|"&amp;IF(AND(VALUE(RIGHT($AQ$1,2))&gt;=57,VALUE(RIGHT($AQ$1,2))&lt;=63),$D467,"COMUM"),GABARITO!$D:$D,0)),1,0))</f>
        <v/>
      </c>
      <c r="AR467" t="str">
        <f>IF(RESPOSTAS!AS467="","",IF(UPPER(RESPOSTAS!AS467)=INDEX(GABARITO!$C:$C,MATCH(TEXT(VALUE(RIGHT($AR$1,2)),"00")&amp;"|"&amp;IF(AND(VALUE(RIGHT($AR$1,2))&gt;=57,VALUE(RIGHT($AR$1,2))&lt;=63),$D467,"COMUM"),GABARITO!$D:$D,0)),1,0))</f>
        <v/>
      </c>
      <c r="AS467" t="str">
        <f>IF(RESPOSTAS!AT467="","",IF(UPPER(RESPOSTAS!AT467)=INDEX(GABARITO!$C:$C,MATCH(TEXT(VALUE(RIGHT($AS$1,2)),"00")&amp;"|"&amp;IF(AND(VALUE(RIGHT($AS$1,2))&gt;=57,VALUE(RIGHT($AS$1,2))&lt;=63),$D467,"COMUM"),GABARITO!$D:$D,0)),1,0))</f>
        <v/>
      </c>
      <c r="AT467" t="str">
        <f>IF(RESPOSTAS!AU467="","",IF(UPPER(RESPOSTAS!AU467)=INDEX(GABARITO!$C:$C,MATCH(TEXT(VALUE(RIGHT($AT$1,2)),"00")&amp;"|"&amp;IF(AND(VALUE(RIGHT($AT$1,2))&gt;=57,VALUE(RIGHT($AT$1,2))&lt;=63),$D467,"COMUM"),GABARITO!$D:$D,0)),1,0))</f>
        <v/>
      </c>
      <c r="AU467" t="str">
        <f>IF(RESPOSTAS!AV467="","",IF(UPPER(RESPOSTAS!AV467)=INDEX(GABARITO!$C:$C,MATCH(TEXT(VALUE(RIGHT($AU$1,2)),"00")&amp;"|"&amp;IF(AND(VALUE(RIGHT($AU$1,2))&gt;=57,VALUE(RIGHT($AU$1,2))&lt;=63),$D467,"COMUM"),GABARITO!$D:$D,0)),1,0))</f>
        <v/>
      </c>
      <c r="AV467" t="str">
        <f>IF(RESPOSTAS!AW467="","",IF(UPPER(RESPOSTAS!AW467)=INDEX(GABARITO!$C:$C,MATCH(TEXT(VALUE(RIGHT($AV$1,2)),"00")&amp;"|"&amp;IF(AND(VALUE(RIGHT($AV$1,2))&gt;=57,VALUE(RIGHT($AV$1,2))&lt;=63),$D467,"COMUM"),GABARITO!$D:$D,0)),1,0))</f>
        <v/>
      </c>
      <c r="AW467" t="str">
        <f>IF(RESPOSTAS!AX467="","",IF(UPPER(RESPOSTAS!AX467)=INDEX(GABARITO!$C:$C,MATCH(TEXT(VALUE(RIGHT($AW$1,2)),"00")&amp;"|"&amp;IF(AND(VALUE(RIGHT($AW$1,2))&gt;=57,VALUE(RIGHT($AW$1,2))&lt;=63),$D467,"COMUM"),GABARITO!$D:$D,0)),1,0))</f>
        <v/>
      </c>
      <c r="AX467" t="str">
        <f>IF(RESPOSTAS!AY467="","",IF(UPPER(RESPOSTAS!AY467)=INDEX(GABARITO!$C:$C,MATCH(TEXT(VALUE(RIGHT($AX$1,2)),"00")&amp;"|"&amp;IF(AND(VALUE(RIGHT($AX$1,2))&gt;=57,VALUE(RIGHT($AX$1,2))&lt;=63),$D467,"COMUM"),GABARITO!$D:$D,0)),1,0))</f>
        <v/>
      </c>
      <c r="AY467" t="str">
        <f>IF(RESPOSTAS!AZ467="","",IF(UPPER(RESPOSTAS!AZ467)=INDEX(GABARITO!$C:$C,MATCH(TEXT(VALUE(RIGHT($AY$1,2)),"00")&amp;"|"&amp;IF(AND(VALUE(RIGHT($AY$1,2))&gt;=57,VALUE(RIGHT($AY$1,2))&lt;=63),$D467,"COMUM"),GABARITO!$D:$D,0)),1,0))</f>
        <v/>
      </c>
      <c r="AZ467" t="str">
        <f>IF(RESPOSTAS!BA467="","",IF(UPPER(RESPOSTAS!BA467)=INDEX(GABARITO!$C:$C,MATCH(TEXT(VALUE(RIGHT($AZ$1,2)),"00")&amp;"|"&amp;IF(AND(VALUE(RIGHT($AZ$1,2))&gt;=57,VALUE(RIGHT($AZ$1,2))&lt;=63),$D467,"COMUM"),GABARITO!$D:$D,0)),1,0))</f>
        <v/>
      </c>
      <c r="BA467" t="str">
        <f>IF(RESPOSTAS!BB467="","",IF(UPPER(RESPOSTAS!BB467)=INDEX(GABARITO!$C:$C,MATCH(TEXT(VALUE(RIGHT($BA$1,2)),"00")&amp;"|"&amp;IF(AND(VALUE(RIGHT($BA$1,2))&gt;=57,VALUE(RIGHT($BA$1,2))&lt;=63),$D467,"COMUM"),GABARITO!$D:$D,0)),1,0))</f>
        <v/>
      </c>
      <c r="BB467" t="str">
        <f>IF(RESPOSTAS!BC467="","",IF(UPPER(RESPOSTAS!BC467)=INDEX(GABARITO!$C:$C,MATCH(TEXT(VALUE(RIGHT($BB$1,2)),"00")&amp;"|"&amp;IF(AND(VALUE(RIGHT($BB$1,2))&gt;=57,VALUE(RIGHT($BB$1,2))&lt;=63),$D467,"COMUM"),GABARITO!$D:$D,0)),1,0))</f>
        <v/>
      </c>
      <c r="BC467" t="str">
        <f>IF(RESPOSTAS!BD467="","",IF(UPPER(RESPOSTAS!BD467)=INDEX(GABARITO!$C:$C,MATCH(TEXT(VALUE(RIGHT($BC$1,2)),"00")&amp;"|"&amp;IF(AND(VALUE(RIGHT($BC$1,2))&gt;=57,VALUE(RIGHT($BC$1,2))&lt;=63),$D467,"COMUM"),GABARITO!$D:$D,0)),1,0))</f>
        <v/>
      </c>
      <c r="BD467" t="str">
        <f>IF(RESPOSTAS!BE467="","",IF(UPPER(RESPOSTAS!BE467)=INDEX(GABARITO!$C:$C,MATCH(TEXT(VALUE(RIGHT($BD$1,2)),"00")&amp;"|"&amp;IF(AND(VALUE(RIGHT($BD$1,2))&gt;=57,VALUE(RIGHT($BD$1,2))&lt;=63),$D467,"COMUM"),GABARITO!$D:$D,0)),1,0))</f>
        <v/>
      </c>
      <c r="BE467" t="str">
        <f>IF(RESPOSTAS!BF467="","",IF(UPPER(RESPOSTAS!BF467)=INDEX(GABARITO!$C:$C,MATCH(TEXT(VALUE(RIGHT($BE$1,2)),"00")&amp;"|"&amp;IF(AND(VALUE(RIGHT($BE$1,2))&gt;=57,VALUE(RIGHT($BE$1,2))&lt;=63),$D467,"COMUM"),GABARITO!$D:$D,0)),1,0))</f>
        <v/>
      </c>
      <c r="BF467" t="str">
        <f>IF(RESPOSTAS!BG467="","",IF(UPPER(RESPOSTAS!BG467)=INDEX(GABARITO!$C:$C,MATCH(TEXT(VALUE(RIGHT($BF$1,2)),"00")&amp;"|"&amp;IF(AND(VALUE(RIGHT($BF$1,2))&gt;=57,VALUE(RIGHT($BF$1,2))&lt;=63),$D467,"COMUM"),GABARITO!$D:$D,0)),1,0))</f>
        <v/>
      </c>
      <c r="BG467" t="str">
        <f>IF(RESPOSTAS!BH467="","",IF(UPPER(RESPOSTAS!BH467)=INDEX(GABARITO!$C:$C,MATCH(TEXT(VALUE(RIGHT($BG$1,2)),"00")&amp;"|"&amp;IF(AND(VALUE(RIGHT($BG$1,2))&gt;=57,VALUE(RIGHT($BG$1,2))&lt;=63),$D467,"COMUM"),GABARITO!$D:$D,0)),1,0))</f>
        <v/>
      </c>
      <c r="BH467" t="str">
        <f>IF(RESPOSTAS!BI467="","",IF(UPPER(RESPOSTAS!BI467)=INDEX(GABARITO!$C:$C,MATCH(TEXT(VALUE(RIGHT($BH$1,2)),"00")&amp;"|"&amp;IF(AND(VALUE(RIGHT($BH$1,2))&gt;=57,VALUE(RIGHT($BH$1,2))&lt;=63),$D467,"COMUM"),GABARITO!$D:$D,0)),1,0))</f>
        <v/>
      </c>
      <c r="BI467" t="str">
        <f>IF(RESPOSTAS!BJ467="","",IF(UPPER(RESPOSTAS!BJ467)=INDEX(GABARITO!$C:$C,MATCH(TEXT(VALUE(RIGHT($BI$1,2)),"00")&amp;"|"&amp;IF(AND(VALUE(RIGHT($BI$1,2))&gt;=57,VALUE(RIGHT($BI$1,2))&lt;=63),$D467,"COMUM"),GABARITO!$D:$D,0)),1,0))</f>
        <v/>
      </c>
      <c r="BJ467" t="str">
        <f>IF(RESPOSTAS!BK467="","",IF(UPPER(RESPOSTAS!BK467)=INDEX(GABARITO!$C:$C,MATCH(TEXT(VALUE(RIGHT($BJ$1,2)),"00")&amp;"|"&amp;IF(AND(VALUE(RIGHT($BJ$1,2))&gt;=57,VALUE(RIGHT($BJ$1,2))&lt;=63),$D467,"COMUM"),GABARITO!$D:$D,0)),1,0))</f>
        <v/>
      </c>
      <c r="BK467" t="str">
        <f>IF(RESPOSTAS!BL467="","",IF(UPPER(RESPOSTAS!BL467)=INDEX(GABARITO!$C:$C,MATCH(TEXT(VALUE(RIGHT($BK$1,2)),"00")&amp;"|"&amp;IF(AND(VALUE(RIGHT($BK$1,2))&gt;=57,VALUE(RIGHT($BK$1,2))&lt;=63),$D467,"COMUM"),GABARITO!$D:$D,0)),1,0))</f>
        <v/>
      </c>
      <c r="BL467" t="str">
        <f>IF(RESPOSTAS!BM467="","",IF(UPPER(RESPOSTAS!BM467)=INDEX(GABARITO!$C:$C,MATCH(TEXT(VALUE(RIGHT($BL$1,2)),"00")&amp;"|"&amp;IF(AND(VALUE(RIGHT($BL$1,2))&gt;=57,VALUE(RIGHT($BL$1,2))&lt;=63),$D467,"COMUM"),GABARITO!$D:$D,0)),1,0))</f>
        <v/>
      </c>
      <c r="BM467" t="str">
        <f>IF(RESPOSTAS!BN467="","",IF(UPPER(RESPOSTAS!BN467)=INDEX(GABARITO!$C:$C,MATCH(TEXT(VALUE(RIGHT($BM$1,2)),"00")&amp;"|"&amp;IF(AND(VALUE(RIGHT($BM$1,2))&gt;=57,VALUE(RIGHT($BM$1,2))&lt;=63),$D467,"COMUM"),GABARITO!$D:$D,0)),1,0))</f>
        <v/>
      </c>
      <c r="BN467" t="str">
        <f>IF(RESPOSTAS!BO467="","",IF(UPPER(RESPOSTAS!BO467)=INDEX(GABARITO!$C:$C,MATCH(TEXT(VALUE(RIGHT($BN$1,2)),"00")&amp;"|"&amp;IF(AND(VALUE(RIGHT($BN$1,2))&gt;=57,VALUE(RIGHT($BN$1,2))&lt;=63),$D467,"COMUM"),GABARITO!$D:$D,0)),1,0))</f>
        <v/>
      </c>
      <c r="BO467" t="str">
        <f>IF(RESPOSTAS!BP467="","",IF(UPPER(RESPOSTAS!BP467)=INDEX(GABARITO!$C:$C,MATCH(TEXT(VALUE(RIGHT($BO$1,2)),"00")&amp;"|"&amp;IF(AND(VALUE(RIGHT($BO$1,2))&gt;=57,VALUE(RIGHT($BO$1,2))&lt;=63),$D467,"COMUM"),GABARITO!$D:$D,0)),1,0))</f>
        <v/>
      </c>
      <c r="BP467">
        <f>COUNTIF(RESPOSTAS!F467:BP467,"&lt;&gt;")</f>
        <v>0</v>
      </c>
      <c r="BQ467" t="str">
        <f t="shared" si="72"/>
        <v/>
      </c>
      <c r="BR467" s="10" t="str">
        <f t="shared" si="73"/>
        <v/>
      </c>
      <c r="BT467" s="11" t="str">
        <f t="shared" si="75"/>
        <v/>
      </c>
      <c r="BU467" s="11" t="str">
        <f t="shared" si="76"/>
        <v/>
      </c>
      <c r="BV467" s="11" t="str">
        <f t="shared" si="77"/>
        <v/>
      </c>
      <c r="BW467" s="11" t="str">
        <f t="shared" si="78"/>
        <v/>
      </c>
      <c r="BX467" s="11" t="str">
        <f t="shared" si="79"/>
        <v/>
      </c>
      <c r="BY467" s="11" t="str">
        <f t="shared" si="80"/>
        <v/>
      </c>
      <c r="BZ467" s="3" t="str">
        <f t="shared" si="74"/>
        <v/>
      </c>
      <c r="CA467" s="3" t="e">
        <f t="shared" si="71"/>
        <v>#VALUE!</v>
      </c>
    </row>
    <row r="468" spans="1:79" x14ac:dyDescent="0.25">
      <c r="A468" t="str">
        <f>IF(RESPOSTAS!A468="","",RESPOSTAS!A468)</f>
        <v/>
      </c>
      <c r="B468" t="str">
        <f>IF(RESPOSTAS!C468="","",RESPOSTAS!C468)</f>
        <v/>
      </c>
      <c r="C468" t="str">
        <f>IF(RESPOSTAS!D468="","",RESPOSTAS!D468)</f>
        <v/>
      </c>
      <c r="D468" t="str">
        <f>IF(RESPOSTAS!E468="","",RESPOSTAS!E468)</f>
        <v/>
      </c>
      <c r="E468" t="str">
        <f>IF(RESPOSTAS!F468="","",IF(UPPER(RESPOSTAS!F468)=INDEX(GABARITO!$C:$C,MATCH(TEXT(VALUE(RIGHT($E$1,2)),"00")&amp;"|"&amp;IF(AND(VALUE(RIGHT($E$1,2))&gt;=57,VALUE(RIGHT($E$1,2))&lt;=63),$D468,"COMUM"),GABARITO!$D:$D,0)),1,0))</f>
        <v/>
      </c>
      <c r="F468" t="str">
        <f>IF(RESPOSTAS!G468="","",IF(UPPER(RESPOSTAS!G468)=INDEX(GABARITO!$C:$C,MATCH(TEXT(VALUE(RIGHT($F$1,2)),"00")&amp;"|"&amp;IF(AND(VALUE(RIGHT($F$1,2))&gt;=57,VALUE(RIGHT($F$1,2))&lt;=63),$D468,"COMUM"),GABARITO!$D:$D,0)),1,0))</f>
        <v/>
      </c>
      <c r="G468" t="str">
        <f>IF(RESPOSTAS!H468="","",IF(UPPER(RESPOSTAS!H468)=INDEX(GABARITO!$C:$C,MATCH(TEXT(VALUE(RIGHT($G$1,2)),"00")&amp;"|"&amp;IF(AND(VALUE(RIGHT($G$1,2))&gt;=57,VALUE(RIGHT($G$1,2))&lt;=63),$D468,"COMUM"),GABARITO!$D:$D,0)),1,0))</f>
        <v/>
      </c>
      <c r="H468" t="str">
        <f>IF(RESPOSTAS!I468="","",IF(UPPER(RESPOSTAS!I468)=INDEX(GABARITO!$C:$C,MATCH(TEXT(VALUE(RIGHT($H$1,2)),"00")&amp;"|"&amp;IF(AND(VALUE(RIGHT($H$1,2))&gt;=57,VALUE(RIGHT($H$1,2))&lt;=63),$D468,"COMUM"),GABARITO!$D:$D,0)),1,0))</f>
        <v/>
      </c>
      <c r="I468" t="str">
        <f>IF(RESPOSTAS!J468="","",IF(UPPER(RESPOSTAS!J468)=INDEX(GABARITO!$C:$C,MATCH(TEXT(VALUE(RIGHT($I$1,2)),"00")&amp;"|"&amp;IF(AND(VALUE(RIGHT($I$1,2))&gt;=57,VALUE(RIGHT($I$1,2))&lt;=63),$D468,"COMUM"),GABARITO!$D:$D,0)),1,0))</f>
        <v/>
      </c>
      <c r="J468" t="str">
        <f>IF(RESPOSTAS!K468="","",IF(UPPER(RESPOSTAS!K468)=INDEX(GABARITO!$C:$C,MATCH(TEXT(VALUE(RIGHT($J$1,2)),"00")&amp;"|"&amp;IF(AND(VALUE(RIGHT($J$1,2))&gt;=57,VALUE(RIGHT($J$1,2))&lt;=63),$D468,"COMUM"),GABARITO!$D:$D,0)),1,0))</f>
        <v/>
      </c>
      <c r="K468" t="str">
        <f>IF(RESPOSTAS!L468="","",IF(UPPER(RESPOSTAS!L468)=INDEX(GABARITO!$C:$C,MATCH(TEXT(VALUE(RIGHT($K$1,2)),"00")&amp;"|"&amp;IF(AND(VALUE(RIGHT($K$1,2))&gt;=57,VALUE(RIGHT($K$1,2))&lt;=63),$D468,"COMUM"),GABARITO!$D:$D,0)),1,0))</f>
        <v/>
      </c>
      <c r="L468" t="str">
        <f>IF(RESPOSTAS!M468="","",IF(UPPER(RESPOSTAS!M468)=INDEX(GABARITO!$C:$C,MATCH(TEXT(VALUE(RIGHT($L$1,2)),"00")&amp;"|"&amp;IF(AND(VALUE(RIGHT($L$1,2))&gt;=57,VALUE(RIGHT($L$1,2))&lt;=63),$D468,"COMUM"),GABARITO!$D:$D,0)),1,0))</f>
        <v/>
      </c>
      <c r="M468" t="str">
        <f>IF(RESPOSTAS!N468="","",IF(UPPER(RESPOSTAS!N468)=INDEX(GABARITO!$C:$C,MATCH(TEXT(VALUE(RIGHT($M$1,2)),"00")&amp;"|"&amp;IF(AND(VALUE(RIGHT($M$1,2))&gt;=57,VALUE(RIGHT($M$1,2))&lt;=63),$D468,"COMUM"),GABARITO!$D:$D,0)),1,0))</f>
        <v/>
      </c>
      <c r="N468" t="str">
        <f>IF(RESPOSTAS!O468="","",IF(UPPER(RESPOSTAS!O468)=INDEX(GABARITO!$C:$C,MATCH(TEXT(VALUE(RIGHT($E$1,2)),"00")&amp;"|"&amp;IF(AND(VALUE(RIGHT($E$1,2))&gt;=57,VALUE(RIGHT($E$1,2))&lt;=63),$D468,"COMUM"),GABARITO!$D:$D,0)),1,0))</f>
        <v/>
      </c>
      <c r="O468" t="str">
        <f>IF(RESPOSTAS!P468="","",IF(UPPER(RESPOSTAS!P468)=INDEX(GABARITO!$C:$C,MATCH(TEXT(VALUE(RIGHT($O$1,2)),"00")&amp;"|"&amp;IF(AND(VALUE(RIGHT($O$1,2))&gt;=57,VALUE(RIGHT($O$1,2))&lt;=63),$D468,"COMUM"),GABARITO!$D:$D,0)),1,0))</f>
        <v/>
      </c>
      <c r="P468" t="str">
        <f>IF(RESPOSTAS!Q468="","",IF(UPPER(RESPOSTAS!Q468)=INDEX(GABARITO!$C:$C,MATCH(TEXT(VALUE(RIGHT($P$1,2)),"00")&amp;"|"&amp;IF(AND(VALUE(RIGHT($P$1,2))&gt;=57,VALUE(RIGHT($P$1,2))&lt;=63),$D468,"COMUM"),GABARITO!$D:$D,0)),1,0))</f>
        <v/>
      </c>
      <c r="Q468" t="str">
        <f>IF(RESPOSTAS!R468="","",IF(UPPER(RESPOSTAS!R468)=INDEX(GABARITO!$C:$C,MATCH(TEXT(VALUE(RIGHT($Q$1,2)),"00")&amp;"|"&amp;IF(AND(VALUE(RIGHT($Q$1,2))&gt;=57,VALUE(RIGHT($Q$1,2))&lt;=63),$D468,"COMUM"),GABARITO!$D:$D,0)),1,0))</f>
        <v/>
      </c>
      <c r="R468" t="str">
        <f>IF(RESPOSTAS!S468="","",IF(UPPER(RESPOSTAS!S468)=INDEX(GABARITO!$C:$C,MATCH(TEXT(VALUE(RIGHT($R$1,2)),"00")&amp;"|"&amp;IF(AND(VALUE(RIGHT($R$1,2))&gt;=57,VALUE(RIGHT($R$1,2))&lt;=63),$D468,"COMUM"),GABARITO!$D:$D,0)),1,0))</f>
        <v/>
      </c>
      <c r="S468" t="str">
        <f>IF(RESPOSTAS!T468="","",IF(UPPER(RESPOSTAS!T468)=INDEX(GABARITO!$C:$C,MATCH(TEXT(VALUE(RIGHT($S$1,2)),"00")&amp;"|"&amp;IF(AND(VALUE(RIGHT($S$1,2))&gt;=57,VALUE(RIGHT($S$1,2))&lt;=63),$D468,"COMUM"),GABARITO!$D:$D,0)),1,0))</f>
        <v/>
      </c>
      <c r="T468" t="str">
        <f>IF(RESPOSTAS!U468="","",IF(UPPER(RESPOSTAS!U468)=INDEX(GABARITO!$C:$C,MATCH(TEXT(VALUE(RIGHT($T$1,2)),"00")&amp;"|"&amp;IF(AND(VALUE(RIGHT($T$1,2))&gt;=57,VALUE(RIGHT($T$1,2))&lt;=63),$D468,"COMUM"),GABARITO!$D:$D,0)),1,0))</f>
        <v/>
      </c>
      <c r="U468" t="str">
        <f>IF(RESPOSTAS!V468="","",IF(UPPER(RESPOSTAS!V468)=INDEX(GABARITO!$C:$C,MATCH(TEXT(VALUE(RIGHT($U$1,2)),"00")&amp;"|"&amp;IF(AND(VALUE(RIGHT($U$1,2))&gt;=57,VALUE(RIGHT($U$1,2))&lt;=63),$D468,"COMUM"),GABARITO!$D:$D,0)),1,0))</f>
        <v/>
      </c>
      <c r="V468" t="str">
        <f>IF(RESPOSTAS!W468="","",IF(UPPER(RESPOSTAS!W468)=INDEX(GABARITO!$C:$C,MATCH(TEXT(VALUE(RIGHT($E$1,2)),"00")&amp;"|"&amp;IF(AND(VALUE(RIGHT($E$1,2))&gt;=57,VALUE(RIGHT($E$1,2))&lt;=63),$D468,"COMUM"),GABARITO!$D:$D,0)),1,0))</f>
        <v/>
      </c>
      <c r="W468" t="str">
        <f>IF(RESPOSTAS!X468="","",IF(UPPER(RESPOSTAS!X468)=INDEX(GABARITO!$C:$C,MATCH(TEXT(VALUE(RIGHT($W$1,2)),"00")&amp;"|"&amp;IF(AND(VALUE(RIGHT($W$1,2))&gt;=57,VALUE(RIGHT($W$1,2))&lt;=63),$D468,"COMUM"),GABARITO!$D:$D,0)),1,0))</f>
        <v/>
      </c>
      <c r="X468" t="str">
        <f>IF(RESPOSTAS!Y468="","",IF(UPPER(RESPOSTAS!Y468)=INDEX(GABARITO!$C:$C,MATCH(TEXT(VALUE(RIGHT($X$1,2)),"00")&amp;"|"&amp;IF(AND(VALUE(RIGHT($X$1,2))&gt;=57,VALUE(RIGHT($X$1,2))&lt;=63),$D468,"COMUM"),GABARITO!$D:$D,0)),1,0))</f>
        <v/>
      </c>
      <c r="Y468" t="str">
        <f>IF(RESPOSTAS!Z468="","",IF(UPPER(RESPOSTAS!Z468)=INDEX(GABARITO!$C:$C,MATCH(TEXT(VALUE(RIGHT($Y$1,2)),"00")&amp;"|"&amp;IF(AND(VALUE(RIGHT($Y$1,2))&gt;=57,VALUE(RIGHT($Y$1,2))&lt;=63),$D468,"COMUM"),GABARITO!$D:$D,0)),1,0))</f>
        <v/>
      </c>
      <c r="Z468" t="str">
        <f>IF(RESPOSTAS!AA468="","",IF(UPPER(RESPOSTAS!AA468)=INDEX(GABARITO!$C:$C,MATCH(TEXT(VALUE(RIGHT($Z$1,2)),"00")&amp;"|"&amp;IF(AND(VALUE(RIGHT($Z$1,2))&gt;=57,VALUE(RIGHT($Z$1,2))&lt;=63),$D468,"COMUM"),GABARITO!$D:$D,0)),1,0))</f>
        <v/>
      </c>
      <c r="AA468" t="str">
        <f>IF(RESPOSTAS!AB468="","",IF(UPPER(RESPOSTAS!AB468)=INDEX(GABARITO!$C:$C,MATCH(TEXT(VALUE(RIGHT($AA$1,2)),"00")&amp;"|"&amp;IF(AND(VALUE(RIGHT($AA$1,2))&gt;=57,VALUE(RIGHT($AA$1,2))&lt;=63),$D468,"COMUM"),GABARITO!$D:$D,0)),1,0))</f>
        <v/>
      </c>
      <c r="AB468" t="str">
        <f>IF(RESPOSTAS!AC468="","",IF(UPPER(RESPOSTAS!AC468)=INDEX(GABARITO!$C:$C,MATCH(TEXT(VALUE(RIGHT($AB$1,2)),"00")&amp;"|"&amp;IF(AND(VALUE(RIGHT($AB$1,2))&gt;=57,VALUE(RIGHT($AB$1,2))&lt;=63),$D468,"COMUM"),GABARITO!$D:$D,0)),1,0))</f>
        <v/>
      </c>
      <c r="AC468" t="str">
        <f>IF(RESPOSTAS!AD468="","",IF(UPPER(RESPOSTAS!AD468)=INDEX(GABARITO!$C:$C,MATCH(TEXT(VALUE(RIGHT($AC$1,2)),"00")&amp;"|"&amp;IF(AND(VALUE(RIGHT($AC$1,2))&gt;=57,VALUE(RIGHT($AC$1,2))&lt;=63),$D468,"COMUM"),GABARITO!$D:$D,0)),1,0))</f>
        <v/>
      </c>
      <c r="AD468" t="str">
        <f>IF(RESPOSTAS!AE468="","",IF(UPPER(RESPOSTAS!AE468)=INDEX(GABARITO!$C:$C,MATCH(TEXT(VALUE(RIGHT($AD$1,2)),"00")&amp;"|"&amp;IF(AND(VALUE(RIGHT($AD$1,2))&gt;=57,VALUE(RIGHT($AD$1,2))&lt;=63),$D468,"COMUM"),GABARITO!$D:$D,0)),1,0))</f>
        <v/>
      </c>
      <c r="AE468" t="str">
        <f>IF(RESPOSTAS!AF468="","",IF(UPPER(RESPOSTAS!AF468)=INDEX(GABARITO!$C:$C,MATCH(TEXT(VALUE(RIGHT($AE$1,2)),"00")&amp;"|"&amp;IF(AND(VALUE(RIGHT($AE$1,2))&gt;=57,VALUE(RIGHT($AE$1,2))&lt;=63),$D468,"COMUM"),GABARITO!$D:$D,0)),1,0))</f>
        <v/>
      </c>
      <c r="AF468" t="str">
        <f>IF(RESPOSTAS!AG468="","",IF(UPPER(RESPOSTAS!AG468)=INDEX(GABARITO!$C:$C,MATCH(TEXT(VALUE(RIGHT($AF$1,2)),"00")&amp;"|"&amp;IF(AND(VALUE(RIGHT($AF$1,2))&gt;=57,VALUE(RIGHT($AF$1,2))&lt;=63),$D468,"COMUM"),GABARITO!$D:$D,0)),1,0))</f>
        <v/>
      </c>
      <c r="AG468" t="str">
        <f>IF(RESPOSTAS!AH468="","",IF(UPPER(RESPOSTAS!AH468)=INDEX(GABARITO!$C:$C,MATCH(TEXT(VALUE(RIGHT($AG$1,2)),"00")&amp;"|"&amp;IF(AND(VALUE(RIGHT($AG$1,2))&gt;=57,VALUE(RIGHT($AG$1,2))&lt;=63),$D468,"COMUM"),GABARITO!$D:$D,0)),1,0))</f>
        <v/>
      </c>
      <c r="AH468" t="str">
        <f>IF(RESPOSTAS!AI468="","",IF(UPPER(RESPOSTAS!AI468)=INDEX(GABARITO!$C:$C,MATCH(TEXT(VALUE(RIGHT($AH$1,2)),"00")&amp;"|"&amp;IF(AND(VALUE(RIGHT($AH$1,2))&gt;=57,VALUE(RIGHT($AH$1,2))&lt;=63),$D468,"COMUM"),GABARITO!$D:$D,0)),1,0))</f>
        <v/>
      </c>
      <c r="AI468" t="str">
        <f>IF(RESPOSTAS!AJ468="","",IF(UPPER(RESPOSTAS!AJ468)=INDEX(GABARITO!$C:$C,MATCH(TEXT(VALUE(RIGHT($AI$1,2)),"00")&amp;"|"&amp;IF(AND(VALUE(RIGHT($AI$1,2))&gt;=57,VALUE(RIGHT($AI$1,2))&lt;=63),$D468,"COMUM"),GABARITO!$D:$D,0)),1,0))</f>
        <v/>
      </c>
      <c r="AJ468" t="str">
        <f>IF(RESPOSTAS!AK468="","",IF(UPPER(RESPOSTAS!AK468)=INDEX(GABARITO!$C:$C,MATCH(TEXT(VALUE(RIGHT($AJ$1,2)),"00")&amp;"|"&amp;IF(AND(VALUE(RIGHT($AJ$1,2))&gt;=57,VALUE(RIGHT($AJ$1,2))&lt;=63),$D468,"COMUM"),GABARITO!$D:$D,0)),1,0))</f>
        <v/>
      </c>
      <c r="AK468" t="str">
        <f>IF(RESPOSTAS!AL468="","",IF(UPPER(RESPOSTAS!AL468)=INDEX(GABARITO!$C:$C,MATCH(TEXT(VALUE(RIGHT($AK$1,2)),"00")&amp;"|"&amp;IF(AND(VALUE(RIGHT($AK$1,2))&gt;=57,VALUE(RIGHT($AK$1,2))&lt;=63),$D468,"COMUM"),GABARITO!$D:$D,0)),1,0))</f>
        <v/>
      </c>
      <c r="AL468" t="str">
        <f>IF(RESPOSTAS!AM468="","",IF(UPPER(RESPOSTAS!AM468)=INDEX(GABARITO!$C:$C,MATCH(TEXT(VALUE(RIGHT($AL$1,2)),"00")&amp;"|"&amp;IF(AND(VALUE(RIGHT($AL$1,2))&gt;=57,VALUE(RIGHT($AL$1,2))&lt;=63),$D468,"COMUM"),GABARITO!$D:$D,0)),1,0))</f>
        <v/>
      </c>
      <c r="AM468" t="str">
        <f>IF(RESPOSTAS!AN468="","",IF(UPPER(RESPOSTAS!AN468)=INDEX(GABARITO!$C:$C,MATCH(TEXT(VALUE(RIGHT($AM$1,2)),"00")&amp;"|"&amp;IF(AND(VALUE(RIGHT($AM$1,2))&gt;=57,VALUE(RIGHT($AM$1,2))&lt;=63),$D468,"COMUM"),GABARITO!$D:$D,0)),1,0))</f>
        <v/>
      </c>
      <c r="AN468" t="str">
        <f>IF(RESPOSTAS!AO468="","",IF(UPPER(RESPOSTAS!AO468)=INDEX(GABARITO!$C:$C,MATCH(TEXT(VALUE(RIGHT($AN$1,2)),"00")&amp;"|"&amp;IF(AND(VALUE(RIGHT($AN$1,2))&gt;=57,VALUE(RIGHT($AN$1,2))&lt;=63),$D468,"COMUM"),GABARITO!$D:$D,0)),1,0))</f>
        <v/>
      </c>
      <c r="AO468" t="str">
        <f>IF(RESPOSTAS!AP468="","",IF(UPPER(RESPOSTAS!AP468)=INDEX(GABARITO!$C:$C,MATCH(TEXT(VALUE(RIGHT($AO$1,2)),"00")&amp;"|"&amp;IF(AND(VALUE(RIGHT($AO$1,2))&gt;=57,VALUE(RIGHT($AO$1,2))&lt;=63),$D468,"COMUM"),GABARITO!$D:$D,0)),1,0))</f>
        <v/>
      </c>
      <c r="AP468" t="str">
        <f>IF(RESPOSTAS!AQ468="","",IF(UPPER(RESPOSTAS!AQ468)=INDEX(GABARITO!$C:$C,MATCH(TEXT(VALUE(RIGHT($AP$1,2)),"00")&amp;"|"&amp;IF(AND(VALUE(RIGHT($AP$1,2))&gt;=57,VALUE(RIGHT($AP$1,2))&lt;=63),$D468,"COMUM"),GABARITO!$D:$D,0)),1,0))</f>
        <v/>
      </c>
      <c r="AQ468" t="str">
        <f>IF(RESPOSTAS!AR468="","",IF(UPPER(RESPOSTAS!AR468)=INDEX(GABARITO!$C:$C,MATCH(TEXT(VALUE(RIGHT($AQ$1,2)),"00")&amp;"|"&amp;IF(AND(VALUE(RIGHT($AQ$1,2))&gt;=57,VALUE(RIGHT($AQ$1,2))&lt;=63),$D468,"COMUM"),GABARITO!$D:$D,0)),1,0))</f>
        <v/>
      </c>
      <c r="AR468" t="str">
        <f>IF(RESPOSTAS!AS468="","",IF(UPPER(RESPOSTAS!AS468)=INDEX(GABARITO!$C:$C,MATCH(TEXT(VALUE(RIGHT($AR$1,2)),"00")&amp;"|"&amp;IF(AND(VALUE(RIGHT($AR$1,2))&gt;=57,VALUE(RIGHT($AR$1,2))&lt;=63),$D468,"COMUM"),GABARITO!$D:$D,0)),1,0))</f>
        <v/>
      </c>
      <c r="AS468" t="str">
        <f>IF(RESPOSTAS!AT468="","",IF(UPPER(RESPOSTAS!AT468)=INDEX(GABARITO!$C:$C,MATCH(TEXT(VALUE(RIGHT($AS$1,2)),"00")&amp;"|"&amp;IF(AND(VALUE(RIGHT($AS$1,2))&gt;=57,VALUE(RIGHT($AS$1,2))&lt;=63),$D468,"COMUM"),GABARITO!$D:$D,0)),1,0))</f>
        <v/>
      </c>
      <c r="AT468" t="str">
        <f>IF(RESPOSTAS!AU468="","",IF(UPPER(RESPOSTAS!AU468)=INDEX(GABARITO!$C:$C,MATCH(TEXT(VALUE(RIGHT($AT$1,2)),"00")&amp;"|"&amp;IF(AND(VALUE(RIGHT($AT$1,2))&gt;=57,VALUE(RIGHT($AT$1,2))&lt;=63),$D468,"COMUM"),GABARITO!$D:$D,0)),1,0))</f>
        <v/>
      </c>
      <c r="AU468" t="str">
        <f>IF(RESPOSTAS!AV468="","",IF(UPPER(RESPOSTAS!AV468)=INDEX(GABARITO!$C:$C,MATCH(TEXT(VALUE(RIGHT($AU$1,2)),"00")&amp;"|"&amp;IF(AND(VALUE(RIGHT($AU$1,2))&gt;=57,VALUE(RIGHT($AU$1,2))&lt;=63),$D468,"COMUM"),GABARITO!$D:$D,0)),1,0))</f>
        <v/>
      </c>
      <c r="AV468" t="str">
        <f>IF(RESPOSTAS!AW468="","",IF(UPPER(RESPOSTAS!AW468)=INDEX(GABARITO!$C:$C,MATCH(TEXT(VALUE(RIGHT($AV$1,2)),"00")&amp;"|"&amp;IF(AND(VALUE(RIGHT($AV$1,2))&gt;=57,VALUE(RIGHT($AV$1,2))&lt;=63),$D468,"COMUM"),GABARITO!$D:$D,0)),1,0))</f>
        <v/>
      </c>
      <c r="AW468" t="str">
        <f>IF(RESPOSTAS!AX468="","",IF(UPPER(RESPOSTAS!AX468)=INDEX(GABARITO!$C:$C,MATCH(TEXT(VALUE(RIGHT($AW$1,2)),"00")&amp;"|"&amp;IF(AND(VALUE(RIGHT($AW$1,2))&gt;=57,VALUE(RIGHT($AW$1,2))&lt;=63),$D468,"COMUM"),GABARITO!$D:$D,0)),1,0))</f>
        <v/>
      </c>
      <c r="AX468" t="str">
        <f>IF(RESPOSTAS!AY468="","",IF(UPPER(RESPOSTAS!AY468)=INDEX(GABARITO!$C:$C,MATCH(TEXT(VALUE(RIGHT($AX$1,2)),"00")&amp;"|"&amp;IF(AND(VALUE(RIGHT($AX$1,2))&gt;=57,VALUE(RIGHT($AX$1,2))&lt;=63),$D468,"COMUM"),GABARITO!$D:$D,0)),1,0))</f>
        <v/>
      </c>
      <c r="AY468" t="str">
        <f>IF(RESPOSTAS!AZ468="","",IF(UPPER(RESPOSTAS!AZ468)=INDEX(GABARITO!$C:$C,MATCH(TEXT(VALUE(RIGHT($AY$1,2)),"00")&amp;"|"&amp;IF(AND(VALUE(RIGHT($AY$1,2))&gt;=57,VALUE(RIGHT($AY$1,2))&lt;=63),$D468,"COMUM"),GABARITO!$D:$D,0)),1,0))</f>
        <v/>
      </c>
      <c r="AZ468" t="str">
        <f>IF(RESPOSTAS!BA468="","",IF(UPPER(RESPOSTAS!BA468)=INDEX(GABARITO!$C:$C,MATCH(TEXT(VALUE(RIGHT($AZ$1,2)),"00")&amp;"|"&amp;IF(AND(VALUE(RIGHT($AZ$1,2))&gt;=57,VALUE(RIGHT($AZ$1,2))&lt;=63),$D468,"COMUM"),GABARITO!$D:$D,0)),1,0))</f>
        <v/>
      </c>
      <c r="BA468" t="str">
        <f>IF(RESPOSTAS!BB468="","",IF(UPPER(RESPOSTAS!BB468)=INDEX(GABARITO!$C:$C,MATCH(TEXT(VALUE(RIGHT($BA$1,2)),"00")&amp;"|"&amp;IF(AND(VALUE(RIGHT($BA$1,2))&gt;=57,VALUE(RIGHT($BA$1,2))&lt;=63),$D468,"COMUM"),GABARITO!$D:$D,0)),1,0))</f>
        <v/>
      </c>
      <c r="BB468" t="str">
        <f>IF(RESPOSTAS!BC468="","",IF(UPPER(RESPOSTAS!BC468)=INDEX(GABARITO!$C:$C,MATCH(TEXT(VALUE(RIGHT($BB$1,2)),"00")&amp;"|"&amp;IF(AND(VALUE(RIGHT($BB$1,2))&gt;=57,VALUE(RIGHT($BB$1,2))&lt;=63),$D468,"COMUM"),GABARITO!$D:$D,0)),1,0))</f>
        <v/>
      </c>
      <c r="BC468" t="str">
        <f>IF(RESPOSTAS!BD468="","",IF(UPPER(RESPOSTAS!BD468)=INDEX(GABARITO!$C:$C,MATCH(TEXT(VALUE(RIGHT($BC$1,2)),"00")&amp;"|"&amp;IF(AND(VALUE(RIGHT($BC$1,2))&gt;=57,VALUE(RIGHT($BC$1,2))&lt;=63),$D468,"COMUM"),GABARITO!$D:$D,0)),1,0))</f>
        <v/>
      </c>
      <c r="BD468" t="str">
        <f>IF(RESPOSTAS!BE468="","",IF(UPPER(RESPOSTAS!BE468)=INDEX(GABARITO!$C:$C,MATCH(TEXT(VALUE(RIGHT($BD$1,2)),"00")&amp;"|"&amp;IF(AND(VALUE(RIGHT($BD$1,2))&gt;=57,VALUE(RIGHT($BD$1,2))&lt;=63),$D468,"COMUM"),GABARITO!$D:$D,0)),1,0))</f>
        <v/>
      </c>
      <c r="BE468" t="str">
        <f>IF(RESPOSTAS!BF468="","",IF(UPPER(RESPOSTAS!BF468)=INDEX(GABARITO!$C:$C,MATCH(TEXT(VALUE(RIGHT($BE$1,2)),"00")&amp;"|"&amp;IF(AND(VALUE(RIGHT($BE$1,2))&gt;=57,VALUE(RIGHT($BE$1,2))&lt;=63),$D468,"COMUM"),GABARITO!$D:$D,0)),1,0))</f>
        <v/>
      </c>
      <c r="BF468" t="str">
        <f>IF(RESPOSTAS!BG468="","",IF(UPPER(RESPOSTAS!BG468)=INDEX(GABARITO!$C:$C,MATCH(TEXT(VALUE(RIGHT($BF$1,2)),"00")&amp;"|"&amp;IF(AND(VALUE(RIGHT($BF$1,2))&gt;=57,VALUE(RIGHT($BF$1,2))&lt;=63),$D468,"COMUM"),GABARITO!$D:$D,0)),1,0))</f>
        <v/>
      </c>
      <c r="BG468" t="str">
        <f>IF(RESPOSTAS!BH468="","",IF(UPPER(RESPOSTAS!BH468)=INDEX(GABARITO!$C:$C,MATCH(TEXT(VALUE(RIGHT($BG$1,2)),"00")&amp;"|"&amp;IF(AND(VALUE(RIGHT($BG$1,2))&gt;=57,VALUE(RIGHT($BG$1,2))&lt;=63),$D468,"COMUM"),GABARITO!$D:$D,0)),1,0))</f>
        <v/>
      </c>
      <c r="BH468" t="str">
        <f>IF(RESPOSTAS!BI468="","",IF(UPPER(RESPOSTAS!BI468)=INDEX(GABARITO!$C:$C,MATCH(TEXT(VALUE(RIGHT($BH$1,2)),"00")&amp;"|"&amp;IF(AND(VALUE(RIGHT($BH$1,2))&gt;=57,VALUE(RIGHT($BH$1,2))&lt;=63),$D468,"COMUM"),GABARITO!$D:$D,0)),1,0))</f>
        <v/>
      </c>
      <c r="BI468" t="str">
        <f>IF(RESPOSTAS!BJ468="","",IF(UPPER(RESPOSTAS!BJ468)=INDEX(GABARITO!$C:$C,MATCH(TEXT(VALUE(RIGHT($BI$1,2)),"00")&amp;"|"&amp;IF(AND(VALUE(RIGHT($BI$1,2))&gt;=57,VALUE(RIGHT($BI$1,2))&lt;=63),$D468,"COMUM"),GABARITO!$D:$D,0)),1,0))</f>
        <v/>
      </c>
      <c r="BJ468" t="str">
        <f>IF(RESPOSTAS!BK468="","",IF(UPPER(RESPOSTAS!BK468)=INDEX(GABARITO!$C:$C,MATCH(TEXT(VALUE(RIGHT($BJ$1,2)),"00")&amp;"|"&amp;IF(AND(VALUE(RIGHT($BJ$1,2))&gt;=57,VALUE(RIGHT($BJ$1,2))&lt;=63),$D468,"COMUM"),GABARITO!$D:$D,0)),1,0))</f>
        <v/>
      </c>
      <c r="BK468" t="str">
        <f>IF(RESPOSTAS!BL468="","",IF(UPPER(RESPOSTAS!BL468)=INDEX(GABARITO!$C:$C,MATCH(TEXT(VALUE(RIGHT($BK$1,2)),"00")&amp;"|"&amp;IF(AND(VALUE(RIGHT($BK$1,2))&gt;=57,VALUE(RIGHT($BK$1,2))&lt;=63),$D468,"COMUM"),GABARITO!$D:$D,0)),1,0))</f>
        <v/>
      </c>
      <c r="BL468" t="str">
        <f>IF(RESPOSTAS!BM468="","",IF(UPPER(RESPOSTAS!BM468)=INDEX(GABARITO!$C:$C,MATCH(TEXT(VALUE(RIGHT($BL$1,2)),"00")&amp;"|"&amp;IF(AND(VALUE(RIGHT($BL$1,2))&gt;=57,VALUE(RIGHT($BL$1,2))&lt;=63),$D468,"COMUM"),GABARITO!$D:$D,0)),1,0))</f>
        <v/>
      </c>
      <c r="BM468" t="str">
        <f>IF(RESPOSTAS!BN468="","",IF(UPPER(RESPOSTAS!BN468)=INDEX(GABARITO!$C:$C,MATCH(TEXT(VALUE(RIGHT($BM$1,2)),"00")&amp;"|"&amp;IF(AND(VALUE(RIGHT($BM$1,2))&gt;=57,VALUE(RIGHT($BM$1,2))&lt;=63),$D468,"COMUM"),GABARITO!$D:$D,0)),1,0))</f>
        <v/>
      </c>
      <c r="BN468" t="str">
        <f>IF(RESPOSTAS!BO468="","",IF(UPPER(RESPOSTAS!BO468)=INDEX(GABARITO!$C:$C,MATCH(TEXT(VALUE(RIGHT($BN$1,2)),"00")&amp;"|"&amp;IF(AND(VALUE(RIGHT($BN$1,2))&gt;=57,VALUE(RIGHT($BN$1,2))&lt;=63),$D468,"COMUM"),GABARITO!$D:$D,0)),1,0))</f>
        <v/>
      </c>
      <c r="BO468" t="str">
        <f>IF(RESPOSTAS!BP468="","",IF(UPPER(RESPOSTAS!BP468)=INDEX(GABARITO!$C:$C,MATCH(TEXT(VALUE(RIGHT($BO$1,2)),"00")&amp;"|"&amp;IF(AND(VALUE(RIGHT($BO$1,2))&gt;=57,VALUE(RIGHT($BO$1,2))&lt;=63),$D468,"COMUM"),GABARITO!$D:$D,0)),1,0))</f>
        <v/>
      </c>
      <c r="BP468">
        <f>COUNTIF(RESPOSTAS!F468:BP468,"&lt;&gt;")</f>
        <v>0</v>
      </c>
      <c r="BQ468" t="str">
        <f t="shared" si="72"/>
        <v/>
      </c>
      <c r="BR468" s="10" t="str">
        <f t="shared" si="73"/>
        <v/>
      </c>
      <c r="BT468" s="11" t="str">
        <f t="shared" si="75"/>
        <v/>
      </c>
      <c r="BU468" s="11" t="str">
        <f t="shared" si="76"/>
        <v/>
      </c>
      <c r="BV468" s="11" t="str">
        <f t="shared" si="77"/>
        <v/>
      </c>
      <c r="BW468" s="11" t="str">
        <f t="shared" si="78"/>
        <v/>
      </c>
      <c r="BX468" s="11" t="str">
        <f t="shared" si="79"/>
        <v/>
      </c>
      <c r="BY468" s="11" t="str">
        <f t="shared" si="80"/>
        <v/>
      </c>
      <c r="BZ468" s="3" t="str">
        <f t="shared" si="74"/>
        <v/>
      </c>
      <c r="CA468" s="3" t="e">
        <f t="shared" si="71"/>
        <v>#VALUE!</v>
      </c>
    </row>
    <row r="469" spans="1:79" x14ac:dyDescent="0.25">
      <c r="A469" t="str">
        <f>IF(RESPOSTAS!A469="","",RESPOSTAS!A469)</f>
        <v/>
      </c>
      <c r="B469" t="str">
        <f>IF(RESPOSTAS!C469="","",RESPOSTAS!C469)</f>
        <v/>
      </c>
      <c r="C469" t="str">
        <f>IF(RESPOSTAS!D469="","",RESPOSTAS!D469)</f>
        <v/>
      </c>
      <c r="D469" t="str">
        <f>IF(RESPOSTAS!E469="","",RESPOSTAS!E469)</f>
        <v/>
      </c>
      <c r="E469" t="str">
        <f>IF(RESPOSTAS!F469="","",IF(UPPER(RESPOSTAS!F469)=INDEX(GABARITO!$C:$C,MATCH(TEXT(VALUE(RIGHT($E$1,2)),"00")&amp;"|"&amp;IF(AND(VALUE(RIGHT($E$1,2))&gt;=57,VALUE(RIGHT($E$1,2))&lt;=63),$D469,"COMUM"),GABARITO!$D:$D,0)),1,0))</f>
        <v/>
      </c>
      <c r="F469" t="str">
        <f>IF(RESPOSTAS!G469="","",IF(UPPER(RESPOSTAS!G469)=INDEX(GABARITO!$C:$C,MATCH(TEXT(VALUE(RIGHT($F$1,2)),"00")&amp;"|"&amp;IF(AND(VALUE(RIGHT($F$1,2))&gt;=57,VALUE(RIGHT($F$1,2))&lt;=63),$D469,"COMUM"),GABARITO!$D:$D,0)),1,0))</f>
        <v/>
      </c>
      <c r="G469" t="str">
        <f>IF(RESPOSTAS!H469="","",IF(UPPER(RESPOSTAS!H469)=INDEX(GABARITO!$C:$C,MATCH(TEXT(VALUE(RIGHT($G$1,2)),"00")&amp;"|"&amp;IF(AND(VALUE(RIGHT($G$1,2))&gt;=57,VALUE(RIGHT($G$1,2))&lt;=63),$D469,"COMUM"),GABARITO!$D:$D,0)),1,0))</f>
        <v/>
      </c>
      <c r="H469" t="str">
        <f>IF(RESPOSTAS!I469="","",IF(UPPER(RESPOSTAS!I469)=INDEX(GABARITO!$C:$C,MATCH(TEXT(VALUE(RIGHT($H$1,2)),"00")&amp;"|"&amp;IF(AND(VALUE(RIGHT($H$1,2))&gt;=57,VALUE(RIGHT($H$1,2))&lt;=63),$D469,"COMUM"),GABARITO!$D:$D,0)),1,0))</f>
        <v/>
      </c>
      <c r="I469" t="str">
        <f>IF(RESPOSTAS!J469="","",IF(UPPER(RESPOSTAS!J469)=INDEX(GABARITO!$C:$C,MATCH(TEXT(VALUE(RIGHT($I$1,2)),"00")&amp;"|"&amp;IF(AND(VALUE(RIGHT($I$1,2))&gt;=57,VALUE(RIGHT($I$1,2))&lt;=63),$D469,"COMUM"),GABARITO!$D:$D,0)),1,0))</f>
        <v/>
      </c>
      <c r="J469" t="str">
        <f>IF(RESPOSTAS!K469="","",IF(UPPER(RESPOSTAS!K469)=INDEX(GABARITO!$C:$C,MATCH(TEXT(VALUE(RIGHT($J$1,2)),"00")&amp;"|"&amp;IF(AND(VALUE(RIGHT($J$1,2))&gt;=57,VALUE(RIGHT($J$1,2))&lt;=63),$D469,"COMUM"),GABARITO!$D:$D,0)),1,0))</f>
        <v/>
      </c>
      <c r="K469" t="str">
        <f>IF(RESPOSTAS!L469="","",IF(UPPER(RESPOSTAS!L469)=INDEX(GABARITO!$C:$C,MATCH(TEXT(VALUE(RIGHT($K$1,2)),"00")&amp;"|"&amp;IF(AND(VALUE(RIGHT($K$1,2))&gt;=57,VALUE(RIGHT($K$1,2))&lt;=63),$D469,"COMUM"),GABARITO!$D:$D,0)),1,0))</f>
        <v/>
      </c>
      <c r="L469" t="str">
        <f>IF(RESPOSTAS!M469="","",IF(UPPER(RESPOSTAS!M469)=INDEX(GABARITO!$C:$C,MATCH(TEXT(VALUE(RIGHT($L$1,2)),"00")&amp;"|"&amp;IF(AND(VALUE(RIGHT($L$1,2))&gt;=57,VALUE(RIGHT($L$1,2))&lt;=63),$D469,"COMUM"),GABARITO!$D:$D,0)),1,0))</f>
        <v/>
      </c>
      <c r="M469" t="str">
        <f>IF(RESPOSTAS!N469="","",IF(UPPER(RESPOSTAS!N469)=INDEX(GABARITO!$C:$C,MATCH(TEXT(VALUE(RIGHT($M$1,2)),"00")&amp;"|"&amp;IF(AND(VALUE(RIGHT($M$1,2))&gt;=57,VALUE(RIGHT($M$1,2))&lt;=63),$D469,"COMUM"),GABARITO!$D:$D,0)),1,0))</f>
        <v/>
      </c>
      <c r="N469" t="str">
        <f>IF(RESPOSTAS!O469="","",IF(UPPER(RESPOSTAS!O469)=INDEX(GABARITO!$C:$C,MATCH(TEXT(VALUE(RIGHT($E$1,2)),"00")&amp;"|"&amp;IF(AND(VALUE(RIGHT($E$1,2))&gt;=57,VALUE(RIGHT($E$1,2))&lt;=63),$D469,"COMUM"),GABARITO!$D:$D,0)),1,0))</f>
        <v/>
      </c>
      <c r="O469" t="str">
        <f>IF(RESPOSTAS!P469="","",IF(UPPER(RESPOSTAS!P469)=INDEX(GABARITO!$C:$C,MATCH(TEXT(VALUE(RIGHT($O$1,2)),"00")&amp;"|"&amp;IF(AND(VALUE(RIGHT($O$1,2))&gt;=57,VALUE(RIGHT($O$1,2))&lt;=63),$D469,"COMUM"),GABARITO!$D:$D,0)),1,0))</f>
        <v/>
      </c>
      <c r="P469" t="str">
        <f>IF(RESPOSTAS!Q469="","",IF(UPPER(RESPOSTAS!Q469)=INDEX(GABARITO!$C:$C,MATCH(TEXT(VALUE(RIGHT($P$1,2)),"00")&amp;"|"&amp;IF(AND(VALUE(RIGHT($P$1,2))&gt;=57,VALUE(RIGHT($P$1,2))&lt;=63),$D469,"COMUM"),GABARITO!$D:$D,0)),1,0))</f>
        <v/>
      </c>
      <c r="Q469" t="str">
        <f>IF(RESPOSTAS!R469="","",IF(UPPER(RESPOSTAS!R469)=INDEX(GABARITO!$C:$C,MATCH(TEXT(VALUE(RIGHT($Q$1,2)),"00")&amp;"|"&amp;IF(AND(VALUE(RIGHT($Q$1,2))&gt;=57,VALUE(RIGHT($Q$1,2))&lt;=63),$D469,"COMUM"),GABARITO!$D:$D,0)),1,0))</f>
        <v/>
      </c>
      <c r="R469" t="str">
        <f>IF(RESPOSTAS!S469="","",IF(UPPER(RESPOSTAS!S469)=INDEX(GABARITO!$C:$C,MATCH(TEXT(VALUE(RIGHT($R$1,2)),"00")&amp;"|"&amp;IF(AND(VALUE(RIGHT($R$1,2))&gt;=57,VALUE(RIGHT($R$1,2))&lt;=63),$D469,"COMUM"),GABARITO!$D:$D,0)),1,0))</f>
        <v/>
      </c>
      <c r="S469" t="str">
        <f>IF(RESPOSTAS!T469="","",IF(UPPER(RESPOSTAS!T469)=INDEX(GABARITO!$C:$C,MATCH(TEXT(VALUE(RIGHT($S$1,2)),"00")&amp;"|"&amp;IF(AND(VALUE(RIGHT($S$1,2))&gt;=57,VALUE(RIGHT($S$1,2))&lt;=63),$D469,"COMUM"),GABARITO!$D:$D,0)),1,0))</f>
        <v/>
      </c>
      <c r="T469" t="str">
        <f>IF(RESPOSTAS!U469="","",IF(UPPER(RESPOSTAS!U469)=INDEX(GABARITO!$C:$C,MATCH(TEXT(VALUE(RIGHT($T$1,2)),"00")&amp;"|"&amp;IF(AND(VALUE(RIGHT($T$1,2))&gt;=57,VALUE(RIGHT($T$1,2))&lt;=63),$D469,"COMUM"),GABARITO!$D:$D,0)),1,0))</f>
        <v/>
      </c>
      <c r="U469" t="str">
        <f>IF(RESPOSTAS!V469="","",IF(UPPER(RESPOSTAS!V469)=INDEX(GABARITO!$C:$C,MATCH(TEXT(VALUE(RIGHT($U$1,2)),"00")&amp;"|"&amp;IF(AND(VALUE(RIGHT($U$1,2))&gt;=57,VALUE(RIGHT($U$1,2))&lt;=63),$D469,"COMUM"),GABARITO!$D:$D,0)),1,0))</f>
        <v/>
      </c>
      <c r="V469" t="str">
        <f>IF(RESPOSTAS!W469="","",IF(UPPER(RESPOSTAS!W469)=INDEX(GABARITO!$C:$C,MATCH(TEXT(VALUE(RIGHT($E$1,2)),"00")&amp;"|"&amp;IF(AND(VALUE(RIGHT($E$1,2))&gt;=57,VALUE(RIGHT($E$1,2))&lt;=63),$D469,"COMUM"),GABARITO!$D:$D,0)),1,0))</f>
        <v/>
      </c>
      <c r="W469" t="str">
        <f>IF(RESPOSTAS!X469="","",IF(UPPER(RESPOSTAS!X469)=INDEX(GABARITO!$C:$C,MATCH(TEXT(VALUE(RIGHT($W$1,2)),"00")&amp;"|"&amp;IF(AND(VALUE(RIGHT($W$1,2))&gt;=57,VALUE(RIGHT($W$1,2))&lt;=63),$D469,"COMUM"),GABARITO!$D:$D,0)),1,0))</f>
        <v/>
      </c>
      <c r="X469" t="str">
        <f>IF(RESPOSTAS!Y469="","",IF(UPPER(RESPOSTAS!Y469)=INDEX(GABARITO!$C:$C,MATCH(TEXT(VALUE(RIGHT($X$1,2)),"00")&amp;"|"&amp;IF(AND(VALUE(RIGHT($X$1,2))&gt;=57,VALUE(RIGHT($X$1,2))&lt;=63),$D469,"COMUM"),GABARITO!$D:$D,0)),1,0))</f>
        <v/>
      </c>
      <c r="Y469" t="str">
        <f>IF(RESPOSTAS!Z469="","",IF(UPPER(RESPOSTAS!Z469)=INDEX(GABARITO!$C:$C,MATCH(TEXT(VALUE(RIGHT($Y$1,2)),"00")&amp;"|"&amp;IF(AND(VALUE(RIGHT($Y$1,2))&gt;=57,VALUE(RIGHT($Y$1,2))&lt;=63),$D469,"COMUM"),GABARITO!$D:$D,0)),1,0))</f>
        <v/>
      </c>
      <c r="Z469" t="str">
        <f>IF(RESPOSTAS!AA469="","",IF(UPPER(RESPOSTAS!AA469)=INDEX(GABARITO!$C:$C,MATCH(TEXT(VALUE(RIGHT($Z$1,2)),"00")&amp;"|"&amp;IF(AND(VALUE(RIGHT($Z$1,2))&gt;=57,VALUE(RIGHT($Z$1,2))&lt;=63),$D469,"COMUM"),GABARITO!$D:$D,0)),1,0))</f>
        <v/>
      </c>
      <c r="AA469" t="str">
        <f>IF(RESPOSTAS!AB469="","",IF(UPPER(RESPOSTAS!AB469)=INDEX(GABARITO!$C:$C,MATCH(TEXT(VALUE(RIGHT($AA$1,2)),"00")&amp;"|"&amp;IF(AND(VALUE(RIGHT($AA$1,2))&gt;=57,VALUE(RIGHT($AA$1,2))&lt;=63),$D469,"COMUM"),GABARITO!$D:$D,0)),1,0))</f>
        <v/>
      </c>
      <c r="AB469" t="str">
        <f>IF(RESPOSTAS!AC469="","",IF(UPPER(RESPOSTAS!AC469)=INDEX(GABARITO!$C:$C,MATCH(TEXT(VALUE(RIGHT($AB$1,2)),"00")&amp;"|"&amp;IF(AND(VALUE(RIGHT($AB$1,2))&gt;=57,VALUE(RIGHT($AB$1,2))&lt;=63),$D469,"COMUM"),GABARITO!$D:$D,0)),1,0))</f>
        <v/>
      </c>
      <c r="AC469" t="str">
        <f>IF(RESPOSTAS!AD469="","",IF(UPPER(RESPOSTAS!AD469)=INDEX(GABARITO!$C:$C,MATCH(TEXT(VALUE(RIGHT($AC$1,2)),"00")&amp;"|"&amp;IF(AND(VALUE(RIGHT($AC$1,2))&gt;=57,VALUE(RIGHT($AC$1,2))&lt;=63),$D469,"COMUM"),GABARITO!$D:$D,0)),1,0))</f>
        <v/>
      </c>
      <c r="AD469" t="str">
        <f>IF(RESPOSTAS!AE469="","",IF(UPPER(RESPOSTAS!AE469)=INDEX(GABARITO!$C:$C,MATCH(TEXT(VALUE(RIGHT($AD$1,2)),"00")&amp;"|"&amp;IF(AND(VALUE(RIGHT($AD$1,2))&gt;=57,VALUE(RIGHT($AD$1,2))&lt;=63),$D469,"COMUM"),GABARITO!$D:$D,0)),1,0))</f>
        <v/>
      </c>
      <c r="AE469" t="str">
        <f>IF(RESPOSTAS!AF469="","",IF(UPPER(RESPOSTAS!AF469)=INDEX(GABARITO!$C:$C,MATCH(TEXT(VALUE(RIGHT($AE$1,2)),"00")&amp;"|"&amp;IF(AND(VALUE(RIGHT($AE$1,2))&gt;=57,VALUE(RIGHT($AE$1,2))&lt;=63),$D469,"COMUM"),GABARITO!$D:$D,0)),1,0))</f>
        <v/>
      </c>
      <c r="AF469" t="str">
        <f>IF(RESPOSTAS!AG469="","",IF(UPPER(RESPOSTAS!AG469)=INDEX(GABARITO!$C:$C,MATCH(TEXT(VALUE(RIGHT($AF$1,2)),"00")&amp;"|"&amp;IF(AND(VALUE(RIGHT($AF$1,2))&gt;=57,VALUE(RIGHT($AF$1,2))&lt;=63),$D469,"COMUM"),GABARITO!$D:$D,0)),1,0))</f>
        <v/>
      </c>
      <c r="AG469" t="str">
        <f>IF(RESPOSTAS!AH469="","",IF(UPPER(RESPOSTAS!AH469)=INDEX(GABARITO!$C:$C,MATCH(TEXT(VALUE(RIGHT($AG$1,2)),"00")&amp;"|"&amp;IF(AND(VALUE(RIGHT($AG$1,2))&gt;=57,VALUE(RIGHT($AG$1,2))&lt;=63),$D469,"COMUM"),GABARITO!$D:$D,0)),1,0))</f>
        <v/>
      </c>
      <c r="AH469" t="str">
        <f>IF(RESPOSTAS!AI469="","",IF(UPPER(RESPOSTAS!AI469)=INDEX(GABARITO!$C:$C,MATCH(TEXT(VALUE(RIGHT($AH$1,2)),"00")&amp;"|"&amp;IF(AND(VALUE(RIGHT($AH$1,2))&gt;=57,VALUE(RIGHT($AH$1,2))&lt;=63),$D469,"COMUM"),GABARITO!$D:$D,0)),1,0))</f>
        <v/>
      </c>
      <c r="AI469" t="str">
        <f>IF(RESPOSTAS!AJ469="","",IF(UPPER(RESPOSTAS!AJ469)=INDEX(GABARITO!$C:$C,MATCH(TEXT(VALUE(RIGHT($AI$1,2)),"00")&amp;"|"&amp;IF(AND(VALUE(RIGHT($AI$1,2))&gt;=57,VALUE(RIGHT($AI$1,2))&lt;=63),$D469,"COMUM"),GABARITO!$D:$D,0)),1,0))</f>
        <v/>
      </c>
      <c r="AJ469" t="str">
        <f>IF(RESPOSTAS!AK469="","",IF(UPPER(RESPOSTAS!AK469)=INDEX(GABARITO!$C:$C,MATCH(TEXT(VALUE(RIGHT($AJ$1,2)),"00")&amp;"|"&amp;IF(AND(VALUE(RIGHT($AJ$1,2))&gt;=57,VALUE(RIGHT($AJ$1,2))&lt;=63),$D469,"COMUM"),GABARITO!$D:$D,0)),1,0))</f>
        <v/>
      </c>
      <c r="AK469" t="str">
        <f>IF(RESPOSTAS!AL469="","",IF(UPPER(RESPOSTAS!AL469)=INDEX(GABARITO!$C:$C,MATCH(TEXT(VALUE(RIGHT($AK$1,2)),"00")&amp;"|"&amp;IF(AND(VALUE(RIGHT($AK$1,2))&gt;=57,VALUE(RIGHT($AK$1,2))&lt;=63),$D469,"COMUM"),GABARITO!$D:$D,0)),1,0))</f>
        <v/>
      </c>
      <c r="AL469" t="str">
        <f>IF(RESPOSTAS!AM469="","",IF(UPPER(RESPOSTAS!AM469)=INDEX(GABARITO!$C:$C,MATCH(TEXT(VALUE(RIGHT($AL$1,2)),"00")&amp;"|"&amp;IF(AND(VALUE(RIGHT($AL$1,2))&gt;=57,VALUE(RIGHT($AL$1,2))&lt;=63),$D469,"COMUM"),GABARITO!$D:$D,0)),1,0))</f>
        <v/>
      </c>
      <c r="AM469" t="str">
        <f>IF(RESPOSTAS!AN469="","",IF(UPPER(RESPOSTAS!AN469)=INDEX(GABARITO!$C:$C,MATCH(TEXT(VALUE(RIGHT($AM$1,2)),"00")&amp;"|"&amp;IF(AND(VALUE(RIGHT($AM$1,2))&gt;=57,VALUE(RIGHT($AM$1,2))&lt;=63),$D469,"COMUM"),GABARITO!$D:$D,0)),1,0))</f>
        <v/>
      </c>
      <c r="AN469" t="str">
        <f>IF(RESPOSTAS!AO469="","",IF(UPPER(RESPOSTAS!AO469)=INDEX(GABARITO!$C:$C,MATCH(TEXT(VALUE(RIGHT($AN$1,2)),"00")&amp;"|"&amp;IF(AND(VALUE(RIGHT($AN$1,2))&gt;=57,VALUE(RIGHT($AN$1,2))&lt;=63),$D469,"COMUM"),GABARITO!$D:$D,0)),1,0))</f>
        <v/>
      </c>
      <c r="AO469" t="str">
        <f>IF(RESPOSTAS!AP469="","",IF(UPPER(RESPOSTAS!AP469)=INDEX(GABARITO!$C:$C,MATCH(TEXT(VALUE(RIGHT($AO$1,2)),"00")&amp;"|"&amp;IF(AND(VALUE(RIGHT($AO$1,2))&gt;=57,VALUE(RIGHT($AO$1,2))&lt;=63),$D469,"COMUM"),GABARITO!$D:$D,0)),1,0))</f>
        <v/>
      </c>
      <c r="AP469" t="str">
        <f>IF(RESPOSTAS!AQ469="","",IF(UPPER(RESPOSTAS!AQ469)=INDEX(GABARITO!$C:$C,MATCH(TEXT(VALUE(RIGHT($AP$1,2)),"00")&amp;"|"&amp;IF(AND(VALUE(RIGHT($AP$1,2))&gt;=57,VALUE(RIGHT($AP$1,2))&lt;=63),$D469,"COMUM"),GABARITO!$D:$D,0)),1,0))</f>
        <v/>
      </c>
      <c r="AQ469" t="str">
        <f>IF(RESPOSTAS!AR469="","",IF(UPPER(RESPOSTAS!AR469)=INDEX(GABARITO!$C:$C,MATCH(TEXT(VALUE(RIGHT($AQ$1,2)),"00")&amp;"|"&amp;IF(AND(VALUE(RIGHT($AQ$1,2))&gt;=57,VALUE(RIGHT($AQ$1,2))&lt;=63),$D469,"COMUM"),GABARITO!$D:$D,0)),1,0))</f>
        <v/>
      </c>
      <c r="AR469" t="str">
        <f>IF(RESPOSTAS!AS469="","",IF(UPPER(RESPOSTAS!AS469)=INDEX(GABARITO!$C:$C,MATCH(TEXT(VALUE(RIGHT($AR$1,2)),"00")&amp;"|"&amp;IF(AND(VALUE(RIGHT($AR$1,2))&gt;=57,VALUE(RIGHT($AR$1,2))&lt;=63),$D469,"COMUM"),GABARITO!$D:$D,0)),1,0))</f>
        <v/>
      </c>
      <c r="AS469" t="str">
        <f>IF(RESPOSTAS!AT469="","",IF(UPPER(RESPOSTAS!AT469)=INDEX(GABARITO!$C:$C,MATCH(TEXT(VALUE(RIGHT($AS$1,2)),"00")&amp;"|"&amp;IF(AND(VALUE(RIGHT($AS$1,2))&gt;=57,VALUE(RIGHT($AS$1,2))&lt;=63),$D469,"COMUM"),GABARITO!$D:$D,0)),1,0))</f>
        <v/>
      </c>
      <c r="AT469" t="str">
        <f>IF(RESPOSTAS!AU469="","",IF(UPPER(RESPOSTAS!AU469)=INDEX(GABARITO!$C:$C,MATCH(TEXT(VALUE(RIGHT($AT$1,2)),"00")&amp;"|"&amp;IF(AND(VALUE(RIGHT($AT$1,2))&gt;=57,VALUE(RIGHT($AT$1,2))&lt;=63),$D469,"COMUM"),GABARITO!$D:$D,0)),1,0))</f>
        <v/>
      </c>
      <c r="AU469" t="str">
        <f>IF(RESPOSTAS!AV469="","",IF(UPPER(RESPOSTAS!AV469)=INDEX(GABARITO!$C:$C,MATCH(TEXT(VALUE(RIGHT($AU$1,2)),"00")&amp;"|"&amp;IF(AND(VALUE(RIGHT($AU$1,2))&gt;=57,VALUE(RIGHT($AU$1,2))&lt;=63),$D469,"COMUM"),GABARITO!$D:$D,0)),1,0))</f>
        <v/>
      </c>
      <c r="AV469" t="str">
        <f>IF(RESPOSTAS!AW469="","",IF(UPPER(RESPOSTAS!AW469)=INDEX(GABARITO!$C:$C,MATCH(TEXT(VALUE(RIGHT($AV$1,2)),"00")&amp;"|"&amp;IF(AND(VALUE(RIGHT($AV$1,2))&gt;=57,VALUE(RIGHT($AV$1,2))&lt;=63),$D469,"COMUM"),GABARITO!$D:$D,0)),1,0))</f>
        <v/>
      </c>
      <c r="AW469" t="str">
        <f>IF(RESPOSTAS!AX469="","",IF(UPPER(RESPOSTAS!AX469)=INDEX(GABARITO!$C:$C,MATCH(TEXT(VALUE(RIGHT($AW$1,2)),"00")&amp;"|"&amp;IF(AND(VALUE(RIGHT($AW$1,2))&gt;=57,VALUE(RIGHT($AW$1,2))&lt;=63),$D469,"COMUM"),GABARITO!$D:$D,0)),1,0))</f>
        <v/>
      </c>
      <c r="AX469" t="str">
        <f>IF(RESPOSTAS!AY469="","",IF(UPPER(RESPOSTAS!AY469)=INDEX(GABARITO!$C:$C,MATCH(TEXT(VALUE(RIGHT($AX$1,2)),"00")&amp;"|"&amp;IF(AND(VALUE(RIGHT($AX$1,2))&gt;=57,VALUE(RIGHT($AX$1,2))&lt;=63),$D469,"COMUM"),GABARITO!$D:$D,0)),1,0))</f>
        <v/>
      </c>
      <c r="AY469" t="str">
        <f>IF(RESPOSTAS!AZ469="","",IF(UPPER(RESPOSTAS!AZ469)=INDEX(GABARITO!$C:$C,MATCH(TEXT(VALUE(RIGHT($AY$1,2)),"00")&amp;"|"&amp;IF(AND(VALUE(RIGHT($AY$1,2))&gt;=57,VALUE(RIGHT($AY$1,2))&lt;=63),$D469,"COMUM"),GABARITO!$D:$D,0)),1,0))</f>
        <v/>
      </c>
      <c r="AZ469" t="str">
        <f>IF(RESPOSTAS!BA469="","",IF(UPPER(RESPOSTAS!BA469)=INDEX(GABARITO!$C:$C,MATCH(TEXT(VALUE(RIGHT($AZ$1,2)),"00")&amp;"|"&amp;IF(AND(VALUE(RIGHT($AZ$1,2))&gt;=57,VALUE(RIGHT($AZ$1,2))&lt;=63),$D469,"COMUM"),GABARITO!$D:$D,0)),1,0))</f>
        <v/>
      </c>
      <c r="BA469" t="str">
        <f>IF(RESPOSTAS!BB469="","",IF(UPPER(RESPOSTAS!BB469)=INDEX(GABARITO!$C:$C,MATCH(TEXT(VALUE(RIGHT($BA$1,2)),"00")&amp;"|"&amp;IF(AND(VALUE(RIGHT($BA$1,2))&gt;=57,VALUE(RIGHT($BA$1,2))&lt;=63),$D469,"COMUM"),GABARITO!$D:$D,0)),1,0))</f>
        <v/>
      </c>
      <c r="BB469" t="str">
        <f>IF(RESPOSTAS!BC469="","",IF(UPPER(RESPOSTAS!BC469)=INDEX(GABARITO!$C:$C,MATCH(TEXT(VALUE(RIGHT($BB$1,2)),"00")&amp;"|"&amp;IF(AND(VALUE(RIGHT($BB$1,2))&gt;=57,VALUE(RIGHT($BB$1,2))&lt;=63),$D469,"COMUM"),GABARITO!$D:$D,0)),1,0))</f>
        <v/>
      </c>
      <c r="BC469" t="str">
        <f>IF(RESPOSTAS!BD469="","",IF(UPPER(RESPOSTAS!BD469)=INDEX(GABARITO!$C:$C,MATCH(TEXT(VALUE(RIGHT($BC$1,2)),"00")&amp;"|"&amp;IF(AND(VALUE(RIGHT($BC$1,2))&gt;=57,VALUE(RIGHT($BC$1,2))&lt;=63),$D469,"COMUM"),GABARITO!$D:$D,0)),1,0))</f>
        <v/>
      </c>
      <c r="BD469" t="str">
        <f>IF(RESPOSTAS!BE469="","",IF(UPPER(RESPOSTAS!BE469)=INDEX(GABARITO!$C:$C,MATCH(TEXT(VALUE(RIGHT($BD$1,2)),"00")&amp;"|"&amp;IF(AND(VALUE(RIGHT($BD$1,2))&gt;=57,VALUE(RIGHT($BD$1,2))&lt;=63),$D469,"COMUM"),GABARITO!$D:$D,0)),1,0))</f>
        <v/>
      </c>
      <c r="BE469" t="str">
        <f>IF(RESPOSTAS!BF469="","",IF(UPPER(RESPOSTAS!BF469)=INDEX(GABARITO!$C:$C,MATCH(TEXT(VALUE(RIGHT($BE$1,2)),"00")&amp;"|"&amp;IF(AND(VALUE(RIGHT($BE$1,2))&gt;=57,VALUE(RIGHT($BE$1,2))&lt;=63),$D469,"COMUM"),GABARITO!$D:$D,0)),1,0))</f>
        <v/>
      </c>
      <c r="BF469" t="str">
        <f>IF(RESPOSTAS!BG469="","",IF(UPPER(RESPOSTAS!BG469)=INDEX(GABARITO!$C:$C,MATCH(TEXT(VALUE(RIGHT($BF$1,2)),"00")&amp;"|"&amp;IF(AND(VALUE(RIGHT($BF$1,2))&gt;=57,VALUE(RIGHT($BF$1,2))&lt;=63),$D469,"COMUM"),GABARITO!$D:$D,0)),1,0))</f>
        <v/>
      </c>
      <c r="BG469" t="str">
        <f>IF(RESPOSTAS!BH469="","",IF(UPPER(RESPOSTAS!BH469)=INDEX(GABARITO!$C:$C,MATCH(TEXT(VALUE(RIGHT($BG$1,2)),"00")&amp;"|"&amp;IF(AND(VALUE(RIGHT($BG$1,2))&gt;=57,VALUE(RIGHT($BG$1,2))&lt;=63),$D469,"COMUM"),GABARITO!$D:$D,0)),1,0))</f>
        <v/>
      </c>
      <c r="BH469" t="str">
        <f>IF(RESPOSTAS!BI469="","",IF(UPPER(RESPOSTAS!BI469)=INDEX(GABARITO!$C:$C,MATCH(TEXT(VALUE(RIGHT($BH$1,2)),"00")&amp;"|"&amp;IF(AND(VALUE(RIGHT($BH$1,2))&gt;=57,VALUE(RIGHT($BH$1,2))&lt;=63),$D469,"COMUM"),GABARITO!$D:$D,0)),1,0))</f>
        <v/>
      </c>
      <c r="BI469" t="str">
        <f>IF(RESPOSTAS!BJ469="","",IF(UPPER(RESPOSTAS!BJ469)=INDEX(GABARITO!$C:$C,MATCH(TEXT(VALUE(RIGHT($BI$1,2)),"00")&amp;"|"&amp;IF(AND(VALUE(RIGHT($BI$1,2))&gt;=57,VALUE(RIGHT($BI$1,2))&lt;=63),$D469,"COMUM"),GABARITO!$D:$D,0)),1,0))</f>
        <v/>
      </c>
      <c r="BJ469" t="str">
        <f>IF(RESPOSTAS!BK469="","",IF(UPPER(RESPOSTAS!BK469)=INDEX(GABARITO!$C:$C,MATCH(TEXT(VALUE(RIGHT($BJ$1,2)),"00")&amp;"|"&amp;IF(AND(VALUE(RIGHT($BJ$1,2))&gt;=57,VALUE(RIGHT($BJ$1,2))&lt;=63),$D469,"COMUM"),GABARITO!$D:$D,0)),1,0))</f>
        <v/>
      </c>
      <c r="BK469" t="str">
        <f>IF(RESPOSTAS!BL469="","",IF(UPPER(RESPOSTAS!BL469)=INDEX(GABARITO!$C:$C,MATCH(TEXT(VALUE(RIGHT($BK$1,2)),"00")&amp;"|"&amp;IF(AND(VALUE(RIGHT($BK$1,2))&gt;=57,VALUE(RIGHT($BK$1,2))&lt;=63),$D469,"COMUM"),GABARITO!$D:$D,0)),1,0))</f>
        <v/>
      </c>
      <c r="BL469" t="str">
        <f>IF(RESPOSTAS!BM469="","",IF(UPPER(RESPOSTAS!BM469)=INDEX(GABARITO!$C:$C,MATCH(TEXT(VALUE(RIGHT($BL$1,2)),"00")&amp;"|"&amp;IF(AND(VALUE(RIGHT($BL$1,2))&gt;=57,VALUE(RIGHT($BL$1,2))&lt;=63),$D469,"COMUM"),GABARITO!$D:$D,0)),1,0))</f>
        <v/>
      </c>
      <c r="BM469" t="str">
        <f>IF(RESPOSTAS!BN469="","",IF(UPPER(RESPOSTAS!BN469)=INDEX(GABARITO!$C:$C,MATCH(TEXT(VALUE(RIGHT($BM$1,2)),"00")&amp;"|"&amp;IF(AND(VALUE(RIGHT($BM$1,2))&gt;=57,VALUE(RIGHT($BM$1,2))&lt;=63),$D469,"COMUM"),GABARITO!$D:$D,0)),1,0))</f>
        <v/>
      </c>
      <c r="BN469" t="str">
        <f>IF(RESPOSTAS!BO469="","",IF(UPPER(RESPOSTAS!BO469)=INDEX(GABARITO!$C:$C,MATCH(TEXT(VALUE(RIGHT($BN$1,2)),"00")&amp;"|"&amp;IF(AND(VALUE(RIGHT($BN$1,2))&gt;=57,VALUE(RIGHT($BN$1,2))&lt;=63),$D469,"COMUM"),GABARITO!$D:$D,0)),1,0))</f>
        <v/>
      </c>
      <c r="BO469" t="str">
        <f>IF(RESPOSTAS!BP469="","",IF(UPPER(RESPOSTAS!BP469)=INDEX(GABARITO!$C:$C,MATCH(TEXT(VALUE(RIGHT($BO$1,2)),"00")&amp;"|"&amp;IF(AND(VALUE(RIGHT($BO$1,2))&gt;=57,VALUE(RIGHT($BO$1,2))&lt;=63),$D469,"COMUM"),GABARITO!$D:$D,0)),1,0))</f>
        <v/>
      </c>
      <c r="BP469">
        <f>COUNTIF(RESPOSTAS!F469:BP469,"&lt;&gt;")</f>
        <v>0</v>
      </c>
      <c r="BQ469" t="str">
        <f t="shared" si="72"/>
        <v/>
      </c>
      <c r="BR469" s="10" t="str">
        <f t="shared" si="73"/>
        <v/>
      </c>
      <c r="BT469" s="11" t="str">
        <f t="shared" si="75"/>
        <v/>
      </c>
      <c r="BU469" s="11" t="str">
        <f t="shared" si="76"/>
        <v/>
      </c>
      <c r="BV469" s="11" t="str">
        <f t="shared" si="77"/>
        <v/>
      </c>
      <c r="BW469" s="11" t="str">
        <f t="shared" si="78"/>
        <v/>
      </c>
      <c r="BX469" s="11" t="str">
        <f t="shared" si="79"/>
        <v/>
      </c>
      <c r="BY469" s="11" t="str">
        <f t="shared" si="80"/>
        <v/>
      </c>
      <c r="BZ469" s="3" t="str">
        <f t="shared" si="74"/>
        <v/>
      </c>
      <c r="CA469" s="3" t="e">
        <f t="shared" si="71"/>
        <v>#VALUE!</v>
      </c>
    </row>
    <row r="470" spans="1:79" x14ac:dyDescent="0.25">
      <c r="A470" t="str">
        <f>IF(RESPOSTAS!A470="","",RESPOSTAS!A470)</f>
        <v/>
      </c>
      <c r="B470" t="str">
        <f>IF(RESPOSTAS!C470="","",RESPOSTAS!C470)</f>
        <v/>
      </c>
      <c r="C470" t="str">
        <f>IF(RESPOSTAS!D470="","",RESPOSTAS!D470)</f>
        <v/>
      </c>
      <c r="D470" t="str">
        <f>IF(RESPOSTAS!E470="","",RESPOSTAS!E470)</f>
        <v/>
      </c>
      <c r="E470" t="str">
        <f>IF(RESPOSTAS!F470="","",IF(UPPER(RESPOSTAS!F470)=INDEX(GABARITO!$C:$C,MATCH(TEXT(VALUE(RIGHT($E$1,2)),"00")&amp;"|"&amp;IF(AND(VALUE(RIGHT($E$1,2))&gt;=57,VALUE(RIGHT($E$1,2))&lt;=63),$D470,"COMUM"),GABARITO!$D:$D,0)),1,0))</f>
        <v/>
      </c>
      <c r="F470" t="str">
        <f>IF(RESPOSTAS!G470="","",IF(UPPER(RESPOSTAS!G470)=INDEX(GABARITO!$C:$C,MATCH(TEXT(VALUE(RIGHT($F$1,2)),"00")&amp;"|"&amp;IF(AND(VALUE(RIGHT($F$1,2))&gt;=57,VALUE(RIGHT($F$1,2))&lt;=63),$D470,"COMUM"),GABARITO!$D:$D,0)),1,0))</f>
        <v/>
      </c>
      <c r="G470" t="str">
        <f>IF(RESPOSTAS!H470="","",IF(UPPER(RESPOSTAS!H470)=INDEX(GABARITO!$C:$C,MATCH(TEXT(VALUE(RIGHT($G$1,2)),"00")&amp;"|"&amp;IF(AND(VALUE(RIGHT($G$1,2))&gt;=57,VALUE(RIGHT($G$1,2))&lt;=63),$D470,"COMUM"),GABARITO!$D:$D,0)),1,0))</f>
        <v/>
      </c>
      <c r="H470" t="str">
        <f>IF(RESPOSTAS!I470="","",IF(UPPER(RESPOSTAS!I470)=INDEX(GABARITO!$C:$C,MATCH(TEXT(VALUE(RIGHT($H$1,2)),"00")&amp;"|"&amp;IF(AND(VALUE(RIGHT($H$1,2))&gt;=57,VALUE(RIGHT($H$1,2))&lt;=63),$D470,"COMUM"),GABARITO!$D:$D,0)),1,0))</f>
        <v/>
      </c>
      <c r="I470" t="str">
        <f>IF(RESPOSTAS!J470="","",IF(UPPER(RESPOSTAS!J470)=INDEX(GABARITO!$C:$C,MATCH(TEXT(VALUE(RIGHT($I$1,2)),"00")&amp;"|"&amp;IF(AND(VALUE(RIGHT($I$1,2))&gt;=57,VALUE(RIGHT($I$1,2))&lt;=63),$D470,"COMUM"),GABARITO!$D:$D,0)),1,0))</f>
        <v/>
      </c>
      <c r="J470" t="str">
        <f>IF(RESPOSTAS!K470="","",IF(UPPER(RESPOSTAS!K470)=INDEX(GABARITO!$C:$C,MATCH(TEXT(VALUE(RIGHT($J$1,2)),"00")&amp;"|"&amp;IF(AND(VALUE(RIGHT($J$1,2))&gt;=57,VALUE(RIGHT($J$1,2))&lt;=63),$D470,"COMUM"),GABARITO!$D:$D,0)),1,0))</f>
        <v/>
      </c>
      <c r="K470" t="str">
        <f>IF(RESPOSTAS!L470="","",IF(UPPER(RESPOSTAS!L470)=INDEX(GABARITO!$C:$C,MATCH(TEXT(VALUE(RIGHT($K$1,2)),"00")&amp;"|"&amp;IF(AND(VALUE(RIGHT($K$1,2))&gt;=57,VALUE(RIGHT($K$1,2))&lt;=63),$D470,"COMUM"),GABARITO!$D:$D,0)),1,0))</f>
        <v/>
      </c>
      <c r="L470" t="str">
        <f>IF(RESPOSTAS!M470="","",IF(UPPER(RESPOSTAS!M470)=INDEX(GABARITO!$C:$C,MATCH(TEXT(VALUE(RIGHT($L$1,2)),"00")&amp;"|"&amp;IF(AND(VALUE(RIGHT($L$1,2))&gt;=57,VALUE(RIGHT($L$1,2))&lt;=63),$D470,"COMUM"),GABARITO!$D:$D,0)),1,0))</f>
        <v/>
      </c>
      <c r="M470" t="str">
        <f>IF(RESPOSTAS!N470="","",IF(UPPER(RESPOSTAS!N470)=INDEX(GABARITO!$C:$C,MATCH(TEXT(VALUE(RIGHT($M$1,2)),"00")&amp;"|"&amp;IF(AND(VALUE(RIGHT($M$1,2))&gt;=57,VALUE(RIGHT($M$1,2))&lt;=63),$D470,"COMUM"),GABARITO!$D:$D,0)),1,0))</f>
        <v/>
      </c>
      <c r="N470" t="str">
        <f>IF(RESPOSTAS!O470="","",IF(UPPER(RESPOSTAS!O470)=INDEX(GABARITO!$C:$C,MATCH(TEXT(VALUE(RIGHT($E$1,2)),"00")&amp;"|"&amp;IF(AND(VALUE(RIGHT($E$1,2))&gt;=57,VALUE(RIGHT($E$1,2))&lt;=63),$D470,"COMUM"),GABARITO!$D:$D,0)),1,0))</f>
        <v/>
      </c>
      <c r="O470" t="str">
        <f>IF(RESPOSTAS!P470="","",IF(UPPER(RESPOSTAS!P470)=INDEX(GABARITO!$C:$C,MATCH(TEXT(VALUE(RIGHT($O$1,2)),"00")&amp;"|"&amp;IF(AND(VALUE(RIGHT($O$1,2))&gt;=57,VALUE(RIGHT($O$1,2))&lt;=63),$D470,"COMUM"),GABARITO!$D:$D,0)),1,0))</f>
        <v/>
      </c>
      <c r="P470" t="str">
        <f>IF(RESPOSTAS!Q470="","",IF(UPPER(RESPOSTAS!Q470)=INDEX(GABARITO!$C:$C,MATCH(TEXT(VALUE(RIGHT($P$1,2)),"00")&amp;"|"&amp;IF(AND(VALUE(RIGHT($P$1,2))&gt;=57,VALUE(RIGHT($P$1,2))&lt;=63),$D470,"COMUM"),GABARITO!$D:$D,0)),1,0))</f>
        <v/>
      </c>
      <c r="Q470" t="str">
        <f>IF(RESPOSTAS!R470="","",IF(UPPER(RESPOSTAS!R470)=INDEX(GABARITO!$C:$C,MATCH(TEXT(VALUE(RIGHT($Q$1,2)),"00")&amp;"|"&amp;IF(AND(VALUE(RIGHT($Q$1,2))&gt;=57,VALUE(RIGHT($Q$1,2))&lt;=63),$D470,"COMUM"),GABARITO!$D:$D,0)),1,0))</f>
        <v/>
      </c>
      <c r="R470" t="str">
        <f>IF(RESPOSTAS!S470="","",IF(UPPER(RESPOSTAS!S470)=INDEX(GABARITO!$C:$C,MATCH(TEXT(VALUE(RIGHT($R$1,2)),"00")&amp;"|"&amp;IF(AND(VALUE(RIGHT($R$1,2))&gt;=57,VALUE(RIGHT($R$1,2))&lt;=63),$D470,"COMUM"),GABARITO!$D:$D,0)),1,0))</f>
        <v/>
      </c>
      <c r="S470" t="str">
        <f>IF(RESPOSTAS!T470="","",IF(UPPER(RESPOSTAS!T470)=INDEX(GABARITO!$C:$C,MATCH(TEXT(VALUE(RIGHT($S$1,2)),"00")&amp;"|"&amp;IF(AND(VALUE(RIGHT($S$1,2))&gt;=57,VALUE(RIGHT($S$1,2))&lt;=63),$D470,"COMUM"),GABARITO!$D:$D,0)),1,0))</f>
        <v/>
      </c>
      <c r="T470" t="str">
        <f>IF(RESPOSTAS!U470="","",IF(UPPER(RESPOSTAS!U470)=INDEX(GABARITO!$C:$C,MATCH(TEXT(VALUE(RIGHT($T$1,2)),"00")&amp;"|"&amp;IF(AND(VALUE(RIGHT($T$1,2))&gt;=57,VALUE(RIGHT($T$1,2))&lt;=63),$D470,"COMUM"),GABARITO!$D:$D,0)),1,0))</f>
        <v/>
      </c>
      <c r="U470" t="str">
        <f>IF(RESPOSTAS!V470="","",IF(UPPER(RESPOSTAS!V470)=INDEX(GABARITO!$C:$C,MATCH(TEXT(VALUE(RIGHT($U$1,2)),"00")&amp;"|"&amp;IF(AND(VALUE(RIGHT($U$1,2))&gt;=57,VALUE(RIGHT($U$1,2))&lt;=63),$D470,"COMUM"),GABARITO!$D:$D,0)),1,0))</f>
        <v/>
      </c>
      <c r="V470" t="str">
        <f>IF(RESPOSTAS!W470="","",IF(UPPER(RESPOSTAS!W470)=INDEX(GABARITO!$C:$C,MATCH(TEXT(VALUE(RIGHT($E$1,2)),"00")&amp;"|"&amp;IF(AND(VALUE(RIGHT($E$1,2))&gt;=57,VALUE(RIGHT($E$1,2))&lt;=63),$D470,"COMUM"),GABARITO!$D:$D,0)),1,0))</f>
        <v/>
      </c>
      <c r="W470" t="str">
        <f>IF(RESPOSTAS!X470="","",IF(UPPER(RESPOSTAS!X470)=INDEX(GABARITO!$C:$C,MATCH(TEXT(VALUE(RIGHT($W$1,2)),"00")&amp;"|"&amp;IF(AND(VALUE(RIGHT($W$1,2))&gt;=57,VALUE(RIGHT($W$1,2))&lt;=63),$D470,"COMUM"),GABARITO!$D:$D,0)),1,0))</f>
        <v/>
      </c>
      <c r="X470" t="str">
        <f>IF(RESPOSTAS!Y470="","",IF(UPPER(RESPOSTAS!Y470)=INDEX(GABARITO!$C:$C,MATCH(TEXT(VALUE(RIGHT($X$1,2)),"00")&amp;"|"&amp;IF(AND(VALUE(RIGHT($X$1,2))&gt;=57,VALUE(RIGHT($X$1,2))&lt;=63),$D470,"COMUM"),GABARITO!$D:$D,0)),1,0))</f>
        <v/>
      </c>
      <c r="Y470" t="str">
        <f>IF(RESPOSTAS!Z470="","",IF(UPPER(RESPOSTAS!Z470)=INDEX(GABARITO!$C:$C,MATCH(TEXT(VALUE(RIGHT($Y$1,2)),"00")&amp;"|"&amp;IF(AND(VALUE(RIGHT($Y$1,2))&gt;=57,VALUE(RIGHT($Y$1,2))&lt;=63),$D470,"COMUM"),GABARITO!$D:$D,0)),1,0))</f>
        <v/>
      </c>
      <c r="Z470" t="str">
        <f>IF(RESPOSTAS!AA470="","",IF(UPPER(RESPOSTAS!AA470)=INDEX(GABARITO!$C:$C,MATCH(TEXT(VALUE(RIGHT($Z$1,2)),"00")&amp;"|"&amp;IF(AND(VALUE(RIGHT($Z$1,2))&gt;=57,VALUE(RIGHT($Z$1,2))&lt;=63),$D470,"COMUM"),GABARITO!$D:$D,0)),1,0))</f>
        <v/>
      </c>
      <c r="AA470" t="str">
        <f>IF(RESPOSTAS!AB470="","",IF(UPPER(RESPOSTAS!AB470)=INDEX(GABARITO!$C:$C,MATCH(TEXT(VALUE(RIGHT($AA$1,2)),"00")&amp;"|"&amp;IF(AND(VALUE(RIGHT($AA$1,2))&gt;=57,VALUE(RIGHT($AA$1,2))&lt;=63),$D470,"COMUM"),GABARITO!$D:$D,0)),1,0))</f>
        <v/>
      </c>
      <c r="AB470" t="str">
        <f>IF(RESPOSTAS!AC470="","",IF(UPPER(RESPOSTAS!AC470)=INDEX(GABARITO!$C:$C,MATCH(TEXT(VALUE(RIGHT($AB$1,2)),"00")&amp;"|"&amp;IF(AND(VALUE(RIGHT($AB$1,2))&gt;=57,VALUE(RIGHT($AB$1,2))&lt;=63),$D470,"COMUM"),GABARITO!$D:$D,0)),1,0))</f>
        <v/>
      </c>
      <c r="AC470" t="str">
        <f>IF(RESPOSTAS!AD470="","",IF(UPPER(RESPOSTAS!AD470)=INDEX(GABARITO!$C:$C,MATCH(TEXT(VALUE(RIGHT($AC$1,2)),"00")&amp;"|"&amp;IF(AND(VALUE(RIGHT($AC$1,2))&gt;=57,VALUE(RIGHT($AC$1,2))&lt;=63),$D470,"COMUM"),GABARITO!$D:$D,0)),1,0))</f>
        <v/>
      </c>
      <c r="AD470" t="str">
        <f>IF(RESPOSTAS!AE470="","",IF(UPPER(RESPOSTAS!AE470)=INDEX(GABARITO!$C:$C,MATCH(TEXT(VALUE(RIGHT($AD$1,2)),"00")&amp;"|"&amp;IF(AND(VALUE(RIGHT($AD$1,2))&gt;=57,VALUE(RIGHT($AD$1,2))&lt;=63),$D470,"COMUM"),GABARITO!$D:$D,0)),1,0))</f>
        <v/>
      </c>
      <c r="AE470" t="str">
        <f>IF(RESPOSTAS!AF470="","",IF(UPPER(RESPOSTAS!AF470)=INDEX(GABARITO!$C:$C,MATCH(TEXT(VALUE(RIGHT($AE$1,2)),"00")&amp;"|"&amp;IF(AND(VALUE(RIGHT($AE$1,2))&gt;=57,VALUE(RIGHT($AE$1,2))&lt;=63),$D470,"COMUM"),GABARITO!$D:$D,0)),1,0))</f>
        <v/>
      </c>
      <c r="AF470" t="str">
        <f>IF(RESPOSTAS!AG470="","",IF(UPPER(RESPOSTAS!AG470)=INDEX(GABARITO!$C:$C,MATCH(TEXT(VALUE(RIGHT($AF$1,2)),"00")&amp;"|"&amp;IF(AND(VALUE(RIGHT($AF$1,2))&gt;=57,VALUE(RIGHT($AF$1,2))&lt;=63),$D470,"COMUM"),GABARITO!$D:$D,0)),1,0))</f>
        <v/>
      </c>
      <c r="AG470" t="str">
        <f>IF(RESPOSTAS!AH470="","",IF(UPPER(RESPOSTAS!AH470)=INDEX(GABARITO!$C:$C,MATCH(TEXT(VALUE(RIGHT($AG$1,2)),"00")&amp;"|"&amp;IF(AND(VALUE(RIGHT($AG$1,2))&gt;=57,VALUE(RIGHT($AG$1,2))&lt;=63),$D470,"COMUM"),GABARITO!$D:$D,0)),1,0))</f>
        <v/>
      </c>
      <c r="AH470" t="str">
        <f>IF(RESPOSTAS!AI470="","",IF(UPPER(RESPOSTAS!AI470)=INDEX(GABARITO!$C:$C,MATCH(TEXT(VALUE(RIGHT($AH$1,2)),"00")&amp;"|"&amp;IF(AND(VALUE(RIGHT($AH$1,2))&gt;=57,VALUE(RIGHT($AH$1,2))&lt;=63),$D470,"COMUM"),GABARITO!$D:$D,0)),1,0))</f>
        <v/>
      </c>
      <c r="AI470" t="str">
        <f>IF(RESPOSTAS!AJ470="","",IF(UPPER(RESPOSTAS!AJ470)=INDEX(GABARITO!$C:$C,MATCH(TEXT(VALUE(RIGHT($AI$1,2)),"00")&amp;"|"&amp;IF(AND(VALUE(RIGHT($AI$1,2))&gt;=57,VALUE(RIGHT($AI$1,2))&lt;=63),$D470,"COMUM"),GABARITO!$D:$D,0)),1,0))</f>
        <v/>
      </c>
      <c r="AJ470" t="str">
        <f>IF(RESPOSTAS!AK470="","",IF(UPPER(RESPOSTAS!AK470)=INDEX(GABARITO!$C:$C,MATCH(TEXT(VALUE(RIGHT($AJ$1,2)),"00")&amp;"|"&amp;IF(AND(VALUE(RIGHT($AJ$1,2))&gt;=57,VALUE(RIGHT($AJ$1,2))&lt;=63),$D470,"COMUM"),GABARITO!$D:$D,0)),1,0))</f>
        <v/>
      </c>
      <c r="AK470" t="str">
        <f>IF(RESPOSTAS!AL470="","",IF(UPPER(RESPOSTAS!AL470)=INDEX(GABARITO!$C:$C,MATCH(TEXT(VALUE(RIGHT($AK$1,2)),"00")&amp;"|"&amp;IF(AND(VALUE(RIGHT($AK$1,2))&gt;=57,VALUE(RIGHT($AK$1,2))&lt;=63),$D470,"COMUM"),GABARITO!$D:$D,0)),1,0))</f>
        <v/>
      </c>
      <c r="AL470" t="str">
        <f>IF(RESPOSTAS!AM470="","",IF(UPPER(RESPOSTAS!AM470)=INDEX(GABARITO!$C:$C,MATCH(TEXT(VALUE(RIGHT($AL$1,2)),"00")&amp;"|"&amp;IF(AND(VALUE(RIGHT($AL$1,2))&gt;=57,VALUE(RIGHT($AL$1,2))&lt;=63),$D470,"COMUM"),GABARITO!$D:$D,0)),1,0))</f>
        <v/>
      </c>
      <c r="AM470" t="str">
        <f>IF(RESPOSTAS!AN470="","",IF(UPPER(RESPOSTAS!AN470)=INDEX(GABARITO!$C:$C,MATCH(TEXT(VALUE(RIGHT($AM$1,2)),"00")&amp;"|"&amp;IF(AND(VALUE(RIGHT($AM$1,2))&gt;=57,VALUE(RIGHT($AM$1,2))&lt;=63),$D470,"COMUM"),GABARITO!$D:$D,0)),1,0))</f>
        <v/>
      </c>
      <c r="AN470" t="str">
        <f>IF(RESPOSTAS!AO470="","",IF(UPPER(RESPOSTAS!AO470)=INDEX(GABARITO!$C:$C,MATCH(TEXT(VALUE(RIGHT($AN$1,2)),"00")&amp;"|"&amp;IF(AND(VALUE(RIGHT($AN$1,2))&gt;=57,VALUE(RIGHT($AN$1,2))&lt;=63),$D470,"COMUM"),GABARITO!$D:$D,0)),1,0))</f>
        <v/>
      </c>
      <c r="AO470" t="str">
        <f>IF(RESPOSTAS!AP470="","",IF(UPPER(RESPOSTAS!AP470)=INDEX(GABARITO!$C:$C,MATCH(TEXT(VALUE(RIGHT($AO$1,2)),"00")&amp;"|"&amp;IF(AND(VALUE(RIGHT($AO$1,2))&gt;=57,VALUE(RIGHT($AO$1,2))&lt;=63),$D470,"COMUM"),GABARITO!$D:$D,0)),1,0))</f>
        <v/>
      </c>
      <c r="AP470" t="str">
        <f>IF(RESPOSTAS!AQ470="","",IF(UPPER(RESPOSTAS!AQ470)=INDEX(GABARITO!$C:$C,MATCH(TEXT(VALUE(RIGHT($AP$1,2)),"00")&amp;"|"&amp;IF(AND(VALUE(RIGHT($AP$1,2))&gt;=57,VALUE(RIGHT($AP$1,2))&lt;=63),$D470,"COMUM"),GABARITO!$D:$D,0)),1,0))</f>
        <v/>
      </c>
      <c r="AQ470" t="str">
        <f>IF(RESPOSTAS!AR470="","",IF(UPPER(RESPOSTAS!AR470)=INDEX(GABARITO!$C:$C,MATCH(TEXT(VALUE(RIGHT($AQ$1,2)),"00")&amp;"|"&amp;IF(AND(VALUE(RIGHT($AQ$1,2))&gt;=57,VALUE(RIGHT($AQ$1,2))&lt;=63),$D470,"COMUM"),GABARITO!$D:$D,0)),1,0))</f>
        <v/>
      </c>
      <c r="AR470" t="str">
        <f>IF(RESPOSTAS!AS470="","",IF(UPPER(RESPOSTAS!AS470)=INDEX(GABARITO!$C:$C,MATCH(TEXT(VALUE(RIGHT($AR$1,2)),"00")&amp;"|"&amp;IF(AND(VALUE(RIGHT($AR$1,2))&gt;=57,VALUE(RIGHT($AR$1,2))&lt;=63),$D470,"COMUM"),GABARITO!$D:$D,0)),1,0))</f>
        <v/>
      </c>
      <c r="AS470" t="str">
        <f>IF(RESPOSTAS!AT470="","",IF(UPPER(RESPOSTAS!AT470)=INDEX(GABARITO!$C:$C,MATCH(TEXT(VALUE(RIGHT($AS$1,2)),"00")&amp;"|"&amp;IF(AND(VALUE(RIGHT($AS$1,2))&gt;=57,VALUE(RIGHT($AS$1,2))&lt;=63),$D470,"COMUM"),GABARITO!$D:$D,0)),1,0))</f>
        <v/>
      </c>
      <c r="AT470" t="str">
        <f>IF(RESPOSTAS!AU470="","",IF(UPPER(RESPOSTAS!AU470)=INDEX(GABARITO!$C:$C,MATCH(TEXT(VALUE(RIGHT($AT$1,2)),"00")&amp;"|"&amp;IF(AND(VALUE(RIGHT($AT$1,2))&gt;=57,VALUE(RIGHT($AT$1,2))&lt;=63),$D470,"COMUM"),GABARITO!$D:$D,0)),1,0))</f>
        <v/>
      </c>
      <c r="AU470" t="str">
        <f>IF(RESPOSTAS!AV470="","",IF(UPPER(RESPOSTAS!AV470)=INDEX(GABARITO!$C:$C,MATCH(TEXT(VALUE(RIGHT($AU$1,2)),"00")&amp;"|"&amp;IF(AND(VALUE(RIGHT($AU$1,2))&gt;=57,VALUE(RIGHT($AU$1,2))&lt;=63),$D470,"COMUM"),GABARITO!$D:$D,0)),1,0))</f>
        <v/>
      </c>
      <c r="AV470" t="str">
        <f>IF(RESPOSTAS!AW470="","",IF(UPPER(RESPOSTAS!AW470)=INDEX(GABARITO!$C:$C,MATCH(TEXT(VALUE(RIGHT($AV$1,2)),"00")&amp;"|"&amp;IF(AND(VALUE(RIGHT($AV$1,2))&gt;=57,VALUE(RIGHT($AV$1,2))&lt;=63),$D470,"COMUM"),GABARITO!$D:$D,0)),1,0))</f>
        <v/>
      </c>
      <c r="AW470" t="str">
        <f>IF(RESPOSTAS!AX470="","",IF(UPPER(RESPOSTAS!AX470)=INDEX(GABARITO!$C:$C,MATCH(TEXT(VALUE(RIGHT($AW$1,2)),"00")&amp;"|"&amp;IF(AND(VALUE(RIGHT($AW$1,2))&gt;=57,VALUE(RIGHT($AW$1,2))&lt;=63),$D470,"COMUM"),GABARITO!$D:$D,0)),1,0))</f>
        <v/>
      </c>
      <c r="AX470" t="str">
        <f>IF(RESPOSTAS!AY470="","",IF(UPPER(RESPOSTAS!AY470)=INDEX(GABARITO!$C:$C,MATCH(TEXT(VALUE(RIGHT($AX$1,2)),"00")&amp;"|"&amp;IF(AND(VALUE(RIGHT($AX$1,2))&gt;=57,VALUE(RIGHT($AX$1,2))&lt;=63),$D470,"COMUM"),GABARITO!$D:$D,0)),1,0))</f>
        <v/>
      </c>
      <c r="AY470" t="str">
        <f>IF(RESPOSTAS!AZ470="","",IF(UPPER(RESPOSTAS!AZ470)=INDEX(GABARITO!$C:$C,MATCH(TEXT(VALUE(RIGHT($AY$1,2)),"00")&amp;"|"&amp;IF(AND(VALUE(RIGHT($AY$1,2))&gt;=57,VALUE(RIGHT($AY$1,2))&lt;=63),$D470,"COMUM"),GABARITO!$D:$D,0)),1,0))</f>
        <v/>
      </c>
      <c r="AZ470" t="str">
        <f>IF(RESPOSTAS!BA470="","",IF(UPPER(RESPOSTAS!BA470)=INDEX(GABARITO!$C:$C,MATCH(TEXT(VALUE(RIGHT($AZ$1,2)),"00")&amp;"|"&amp;IF(AND(VALUE(RIGHT($AZ$1,2))&gt;=57,VALUE(RIGHT($AZ$1,2))&lt;=63),$D470,"COMUM"),GABARITO!$D:$D,0)),1,0))</f>
        <v/>
      </c>
      <c r="BA470" t="str">
        <f>IF(RESPOSTAS!BB470="","",IF(UPPER(RESPOSTAS!BB470)=INDEX(GABARITO!$C:$C,MATCH(TEXT(VALUE(RIGHT($BA$1,2)),"00")&amp;"|"&amp;IF(AND(VALUE(RIGHT($BA$1,2))&gt;=57,VALUE(RIGHT($BA$1,2))&lt;=63),$D470,"COMUM"),GABARITO!$D:$D,0)),1,0))</f>
        <v/>
      </c>
      <c r="BB470" t="str">
        <f>IF(RESPOSTAS!BC470="","",IF(UPPER(RESPOSTAS!BC470)=INDEX(GABARITO!$C:$C,MATCH(TEXT(VALUE(RIGHT($BB$1,2)),"00")&amp;"|"&amp;IF(AND(VALUE(RIGHT($BB$1,2))&gt;=57,VALUE(RIGHT($BB$1,2))&lt;=63),$D470,"COMUM"),GABARITO!$D:$D,0)),1,0))</f>
        <v/>
      </c>
      <c r="BC470" t="str">
        <f>IF(RESPOSTAS!BD470="","",IF(UPPER(RESPOSTAS!BD470)=INDEX(GABARITO!$C:$C,MATCH(TEXT(VALUE(RIGHT($BC$1,2)),"00")&amp;"|"&amp;IF(AND(VALUE(RIGHT($BC$1,2))&gt;=57,VALUE(RIGHT($BC$1,2))&lt;=63),$D470,"COMUM"),GABARITO!$D:$D,0)),1,0))</f>
        <v/>
      </c>
      <c r="BD470" t="str">
        <f>IF(RESPOSTAS!BE470="","",IF(UPPER(RESPOSTAS!BE470)=INDEX(GABARITO!$C:$C,MATCH(TEXT(VALUE(RIGHT($BD$1,2)),"00")&amp;"|"&amp;IF(AND(VALUE(RIGHT($BD$1,2))&gt;=57,VALUE(RIGHT($BD$1,2))&lt;=63),$D470,"COMUM"),GABARITO!$D:$D,0)),1,0))</f>
        <v/>
      </c>
      <c r="BE470" t="str">
        <f>IF(RESPOSTAS!BF470="","",IF(UPPER(RESPOSTAS!BF470)=INDEX(GABARITO!$C:$C,MATCH(TEXT(VALUE(RIGHT($BE$1,2)),"00")&amp;"|"&amp;IF(AND(VALUE(RIGHT($BE$1,2))&gt;=57,VALUE(RIGHT($BE$1,2))&lt;=63),$D470,"COMUM"),GABARITO!$D:$D,0)),1,0))</f>
        <v/>
      </c>
      <c r="BF470" t="str">
        <f>IF(RESPOSTAS!BG470="","",IF(UPPER(RESPOSTAS!BG470)=INDEX(GABARITO!$C:$C,MATCH(TEXT(VALUE(RIGHT($BF$1,2)),"00")&amp;"|"&amp;IF(AND(VALUE(RIGHT($BF$1,2))&gt;=57,VALUE(RIGHT($BF$1,2))&lt;=63),$D470,"COMUM"),GABARITO!$D:$D,0)),1,0))</f>
        <v/>
      </c>
      <c r="BG470" t="str">
        <f>IF(RESPOSTAS!BH470="","",IF(UPPER(RESPOSTAS!BH470)=INDEX(GABARITO!$C:$C,MATCH(TEXT(VALUE(RIGHT($BG$1,2)),"00")&amp;"|"&amp;IF(AND(VALUE(RIGHT($BG$1,2))&gt;=57,VALUE(RIGHT($BG$1,2))&lt;=63),$D470,"COMUM"),GABARITO!$D:$D,0)),1,0))</f>
        <v/>
      </c>
      <c r="BH470" t="str">
        <f>IF(RESPOSTAS!BI470="","",IF(UPPER(RESPOSTAS!BI470)=INDEX(GABARITO!$C:$C,MATCH(TEXT(VALUE(RIGHT($BH$1,2)),"00")&amp;"|"&amp;IF(AND(VALUE(RIGHT($BH$1,2))&gt;=57,VALUE(RIGHT($BH$1,2))&lt;=63),$D470,"COMUM"),GABARITO!$D:$D,0)),1,0))</f>
        <v/>
      </c>
      <c r="BI470" t="str">
        <f>IF(RESPOSTAS!BJ470="","",IF(UPPER(RESPOSTAS!BJ470)=INDEX(GABARITO!$C:$C,MATCH(TEXT(VALUE(RIGHT($BI$1,2)),"00")&amp;"|"&amp;IF(AND(VALUE(RIGHT($BI$1,2))&gt;=57,VALUE(RIGHT($BI$1,2))&lt;=63),$D470,"COMUM"),GABARITO!$D:$D,0)),1,0))</f>
        <v/>
      </c>
      <c r="BJ470" t="str">
        <f>IF(RESPOSTAS!BK470="","",IF(UPPER(RESPOSTAS!BK470)=INDEX(GABARITO!$C:$C,MATCH(TEXT(VALUE(RIGHT($BJ$1,2)),"00")&amp;"|"&amp;IF(AND(VALUE(RIGHT($BJ$1,2))&gt;=57,VALUE(RIGHT($BJ$1,2))&lt;=63),$D470,"COMUM"),GABARITO!$D:$D,0)),1,0))</f>
        <v/>
      </c>
      <c r="BK470" t="str">
        <f>IF(RESPOSTAS!BL470="","",IF(UPPER(RESPOSTAS!BL470)=INDEX(GABARITO!$C:$C,MATCH(TEXT(VALUE(RIGHT($BK$1,2)),"00")&amp;"|"&amp;IF(AND(VALUE(RIGHT($BK$1,2))&gt;=57,VALUE(RIGHT($BK$1,2))&lt;=63),$D470,"COMUM"),GABARITO!$D:$D,0)),1,0))</f>
        <v/>
      </c>
      <c r="BL470" t="str">
        <f>IF(RESPOSTAS!BM470="","",IF(UPPER(RESPOSTAS!BM470)=INDEX(GABARITO!$C:$C,MATCH(TEXT(VALUE(RIGHT($BL$1,2)),"00")&amp;"|"&amp;IF(AND(VALUE(RIGHT($BL$1,2))&gt;=57,VALUE(RIGHT($BL$1,2))&lt;=63),$D470,"COMUM"),GABARITO!$D:$D,0)),1,0))</f>
        <v/>
      </c>
      <c r="BM470" t="str">
        <f>IF(RESPOSTAS!BN470="","",IF(UPPER(RESPOSTAS!BN470)=INDEX(GABARITO!$C:$C,MATCH(TEXT(VALUE(RIGHT($BM$1,2)),"00")&amp;"|"&amp;IF(AND(VALUE(RIGHT($BM$1,2))&gt;=57,VALUE(RIGHT($BM$1,2))&lt;=63),$D470,"COMUM"),GABARITO!$D:$D,0)),1,0))</f>
        <v/>
      </c>
      <c r="BN470" t="str">
        <f>IF(RESPOSTAS!BO470="","",IF(UPPER(RESPOSTAS!BO470)=INDEX(GABARITO!$C:$C,MATCH(TEXT(VALUE(RIGHT($BN$1,2)),"00")&amp;"|"&amp;IF(AND(VALUE(RIGHT($BN$1,2))&gt;=57,VALUE(RIGHT($BN$1,2))&lt;=63),$D470,"COMUM"),GABARITO!$D:$D,0)),1,0))</f>
        <v/>
      </c>
      <c r="BO470" t="str">
        <f>IF(RESPOSTAS!BP470="","",IF(UPPER(RESPOSTAS!BP470)=INDEX(GABARITO!$C:$C,MATCH(TEXT(VALUE(RIGHT($BO$1,2)),"00")&amp;"|"&amp;IF(AND(VALUE(RIGHT($BO$1,2))&gt;=57,VALUE(RIGHT($BO$1,2))&lt;=63),$D470,"COMUM"),GABARITO!$D:$D,0)),1,0))</f>
        <v/>
      </c>
      <c r="BP470">
        <f>COUNTIF(RESPOSTAS!F470:BP470,"&lt;&gt;")</f>
        <v>0</v>
      </c>
      <c r="BQ470" t="str">
        <f t="shared" si="72"/>
        <v/>
      </c>
      <c r="BR470" s="10" t="str">
        <f t="shared" si="73"/>
        <v/>
      </c>
      <c r="BT470" s="11" t="str">
        <f t="shared" si="75"/>
        <v/>
      </c>
      <c r="BU470" s="11" t="str">
        <f t="shared" si="76"/>
        <v/>
      </c>
      <c r="BV470" s="11" t="str">
        <f t="shared" si="77"/>
        <v/>
      </c>
      <c r="BW470" s="11" t="str">
        <f t="shared" si="78"/>
        <v/>
      </c>
      <c r="BX470" s="11" t="str">
        <f t="shared" si="79"/>
        <v/>
      </c>
      <c r="BY470" s="11" t="str">
        <f t="shared" si="80"/>
        <v/>
      </c>
      <c r="BZ470" s="3" t="str">
        <f t="shared" si="74"/>
        <v/>
      </c>
      <c r="CA470" s="3" t="e">
        <f t="shared" si="71"/>
        <v>#VALUE!</v>
      </c>
    </row>
    <row r="471" spans="1:79" x14ac:dyDescent="0.25">
      <c r="A471" t="str">
        <f>IF(RESPOSTAS!A471="","",RESPOSTAS!A471)</f>
        <v/>
      </c>
      <c r="B471" t="str">
        <f>IF(RESPOSTAS!C471="","",RESPOSTAS!C471)</f>
        <v/>
      </c>
      <c r="C471" t="str">
        <f>IF(RESPOSTAS!D471="","",RESPOSTAS!D471)</f>
        <v/>
      </c>
      <c r="D471" t="str">
        <f>IF(RESPOSTAS!E471="","",RESPOSTAS!E471)</f>
        <v/>
      </c>
      <c r="E471" t="str">
        <f>IF(RESPOSTAS!F471="","",IF(UPPER(RESPOSTAS!F471)=INDEX(GABARITO!$C:$C,MATCH(TEXT(VALUE(RIGHT($E$1,2)),"00")&amp;"|"&amp;IF(AND(VALUE(RIGHT($E$1,2))&gt;=57,VALUE(RIGHT($E$1,2))&lt;=63),$D471,"COMUM"),GABARITO!$D:$D,0)),1,0))</f>
        <v/>
      </c>
      <c r="F471" t="str">
        <f>IF(RESPOSTAS!G471="","",IF(UPPER(RESPOSTAS!G471)=INDEX(GABARITO!$C:$C,MATCH(TEXT(VALUE(RIGHT($F$1,2)),"00")&amp;"|"&amp;IF(AND(VALUE(RIGHT($F$1,2))&gt;=57,VALUE(RIGHT($F$1,2))&lt;=63),$D471,"COMUM"),GABARITO!$D:$D,0)),1,0))</f>
        <v/>
      </c>
      <c r="G471" t="str">
        <f>IF(RESPOSTAS!H471="","",IF(UPPER(RESPOSTAS!H471)=INDEX(GABARITO!$C:$C,MATCH(TEXT(VALUE(RIGHT($G$1,2)),"00")&amp;"|"&amp;IF(AND(VALUE(RIGHT($G$1,2))&gt;=57,VALUE(RIGHT($G$1,2))&lt;=63),$D471,"COMUM"),GABARITO!$D:$D,0)),1,0))</f>
        <v/>
      </c>
      <c r="H471" t="str">
        <f>IF(RESPOSTAS!I471="","",IF(UPPER(RESPOSTAS!I471)=INDEX(GABARITO!$C:$C,MATCH(TEXT(VALUE(RIGHT($H$1,2)),"00")&amp;"|"&amp;IF(AND(VALUE(RIGHT($H$1,2))&gt;=57,VALUE(RIGHT($H$1,2))&lt;=63),$D471,"COMUM"),GABARITO!$D:$D,0)),1,0))</f>
        <v/>
      </c>
      <c r="I471" t="str">
        <f>IF(RESPOSTAS!J471="","",IF(UPPER(RESPOSTAS!J471)=INDEX(GABARITO!$C:$C,MATCH(TEXT(VALUE(RIGHT($I$1,2)),"00")&amp;"|"&amp;IF(AND(VALUE(RIGHT($I$1,2))&gt;=57,VALUE(RIGHT($I$1,2))&lt;=63),$D471,"COMUM"),GABARITO!$D:$D,0)),1,0))</f>
        <v/>
      </c>
      <c r="J471" t="str">
        <f>IF(RESPOSTAS!K471="","",IF(UPPER(RESPOSTAS!K471)=INDEX(GABARITO!$C:$C,MATCH(TEXT(VALUE(RIGHT($J$1,2)),"00")&amp;"|"&amp;IF(AND(VALUE(RIGHT($J$1,2))&gt;=57,VALUE(RIGHT($J$1,2))&lt;=63),$D471,"COMUM"),GABARITO!$D:$D,0)),1,0))</f>
        <v/>
      </c>
      <c r="K471" t="str">
        <f>IF(RESPOSTAS!L471="","",IF(UPPER(RESPOSTAS!L471)=INDEX(GABARITO!$C:$C,MATCH(TEXT(VALUE(RIGHT($K$1,2)),"00")&amp;"|"&amp;IF(AND(VALUE(RIGHT($K$1,2))&gt;=57,VALUE(RIGHT($K$1,2))&lt;=63),$D471,"COMUM"),GABARITO!$D:$D,0)),1,0))</f>
        <v/>
      </c>
      <c r="L471" t="str">
        <f>IF(RESPOSTAS!M471="","",IF(UPPER(RESPOSTAS!M471)=INDEX(GABARITO!$C:$C,MATCH(TEXT(VALUE(RIGHT($L$1,2)),"00")&amp;"|"&amp;IF(AND(VALUE(RIGHT($L$1,2))&gt;=57,VALUE(RIGHT($L$1,2))&lt;=63),$D471,"COMUM"),GABARITO!$D:$D,0)),1,0))</f>
        <v/>
      </c>
      <c r="M471" t="str">
        <f>IF(RESPOSTAS!N471="","",IF(UPPER(RESPOSTAS!N471)=INDEX(GABARITO!$C:$C,MATCH(TEXT(VALUE(RIGHT($M$1,2)),"00")&amp;"|"&amp;IF(AND(VALUE(RIGHT($M$1,2))&gt;=57,VALUE(RIGHT($M$1,2))&lt;=63),$D471,"COMUM"),GABARITO!$D:$D,0)),1,0))</f>
        <v/>
      </c>
      <c r="N471" t="str">
        <f>IF(RESPOSTAS!O471="","",IF(UPPER(RESPOSTAS!O471)=INDEX(GABARITO!$C:$C,MATCH(TEXT(VALUE(RIGHT($E$1,2)),"00")&amp;"|"&amp;IF(AND(VALUE(RIGHT($E$1,2))&gt;=57,VALUE(RIGHT($E$1,2))&lt;=63),$D471,"COMUM"),GABARITO!$D:$D,0)),1,0))</f>
        <v/>
      </c>
      <c r="O471" t="str">
        <f>IF(RESPOSTAS!P471="","",IF(UPPER(RESPOSTAS!P471)=INDEX(GABARITO!$C:$C,MATCH(TEXT(VALUE(RIGHT($O$1,2)),"00")&amp;"|"&amp;IF(AND(VALUE(RIGHT($O$1,2))&gt;=57,VALUE(RIGHT($O$1,2))&lt;=63),$D471,"COMUM"),GABARITO!$D:$D,0)),1,0))</f>
        <v/>
      </c>
      <c r="P471" t="str">
        <f>IF(RESPOSTAS!Q471="","",IF(UPPER(RESPOSTAS!Q471)=INDEX(GABARITO!$C:$C,MATCH(TEXT(VALUE(RIGHT($P$1,2)),"00")&amp;"|"&amp;IF(AND(VALUE(RIGHT($P$1,2))&gt;=57,VALUE(RIGHT($P$1,2))&lt;=63),$D471,"COMUM"),GABARITO!$D:$D,0)),1,0))</f>
        <v/>
      </c>
      <c r="Q471" t="str">
        <f>IF(RESPOSTAS!R471="","",IF(UPPER(RESPOSTAS!R471)=INDEX(GABARITO!$C:$C,MATCH(TEXT(VALUE(RIGHT($Q$1,2)),"00")&amp;"|"&amp;IF(AND(VALUE(RIGHT($Q$1,2))&gt;=57,VALUE(RIGHT($Q$1,2))&lt;=63),$D471,"COMUM"),GABARITO!$D:$D,0)),1,0))</f>
        <v/>
      </c>
      <c r="R471" t="str">
        <f>IF(RESPOSTAS!S471="","",IF(UPPER(RESPOSTAS!S471)=INDEX(GABARITO!$C:$C,MATCH(TEXT(VALUE(RIGHT($R$1,2)),"00")&amp;"|"&amp;IF(AND(VALUE(RIGHT($R$1,2))&gt;=57,VALUE(RIGHT($R$1,2))&lt;=63),$D471,"COMUM"),GABARITO!$D:$D,0)),1,0))</f>
        <v/>
      </c>
      <c r="S471" t="str">
        <f>IF(RESPOSTAS!T471="","",IF(UPPER(RESPOSTAS!T471)=INDEX(GABARITO!$C:$C,MATCH(TEXT(VALUE(RIGHT($S$1,2)),"00")&amp;"|"&amp;IF(AND(VALUE(RIGHT($S$1,2))&gt;=57,VALUE(RIGHT($S$1,2))&lt;=63),$D471,"COMUM"),GABARITO!$D:$D,0)),1,0))</f>
        <v/>
      </c>
      <c r="T471" t="str">
        <f>IF(RESPOSTAS!U471="","",IF(UPPER(RESPOSTAS!U471)=INDEX(GABARITO!$C:$C,MATCH(TEXT(VALUE(RIGHT($T$1,2)),"00")&amp;"|"&amp;IF(AND(VALUE(RIGHT($T$1,2))&gt;=57,VALUE(RIGHT($T$1,2))&lt;=63),$D471,"COMUM"),GABARITO!$D:$D,0)),1,0))</f>
        <v/>
      </c>
      <c r="U471" t="str">
        <f>IF(RESPOSTAS!V471="","",IF(UPPER(RESPOSTAS!V471)=INDEX(GABARITO!$C:$C,MATCH(TEXT(VALUE(RIGHT($U$1,2)),"00")&amp;"|"&amp;IF(AND(VALUE(RIGHT($U$1,2))&gt;=57,VALUE(RIGHT($U$1,2))&lt;=63),$D471,"COMUM"),GABARITO!$D:$D,0)),1,0))</f>
        <v/>
      </c>
      <c r="V471" t="str">
        <f>IF(RESPOSTAS!W471="","",IF(UPPER(RESPOSTAS!W471)=INDEX(GABARITO!$C:$C,MATCH(TEXT(VALUE(RIGHT($E$1,2)),"00")&amp;"|"&amp;IF(AND(VALUE(RIGHT($E$1,2))&gt;=57,VALUE(RIGHT($E$1,2))&lt;=63),$D471,"COMUM"),GABARITO!$D:$D,0)),1,0))</f>
        <v/>
      </c>
      <c r="W471" t="str">
        <f>IF(RESPOSTAS!X471="","",IF(UPPER(RESPOSTAS!X471)=INDEX(GABARITO!$C:$C,MATCH(TEXT(VALUE(RIGHT($W$1,2)),"00")&amp;"|"&amp;IF(AND(VALUE(RIGHT($W$1,2))&gt;=57,VALUE(RIGHT($W$1,2))&lt;=63),$D471,"COMUM"),GABARITO!$D:$D,0)),1,0))</f>
        <v/>
      </c>
      <c r="X471" t="str">
        <f>IF(RESPOSTAS!Y471="","",IF(UPPER(RESPOSTAS!Y471)=INDEX(GABARITO!$C:$C,MATCH(TEXT(VALUE(RIGHT($X$1,2)),"00")&amp;"|"&amp;IF(AND(VALUE(RIGHT($X$1,2))&gt;=57,VALUE(RIGHT($X$1,2))&lt;=63),$D471,"COMUM"),GABARITO!$D:$D,0)),1,0))</f>
        <v/>
      </c>
      <c r="Y471" t="str">
        <f>IF(RESPOSTAS!Z471="","",IF(UPPER(RESPOSTAS!Z471)=INDEX(GABARITO!$C:$C,MATCH(TEXT(VALUE(RIGHT($Y$1,2)),"00")&amp;"|"&amp;IF(AND(VALUE(RIGHT($Y$1,2))&gt;=57,VALUE(RIGHT($Y$1,2))&lt;=63),$D471,"COMUM"),GABARITO!$D:$D,0)),1,0))</f>
        <v/>
      </c>
      <c r="Z471" t="str">
        <f>IF(RESPOSTAS!AA471="","",IF(UPPER(RESPOSTAS!AA471)=INDEX(GABARITO!$C:$C,MATCH(TEXT(VALUE(RIGHT($Z$1,2)),"00")&amp;"|"&amp;IF(AND(VALUE(RIGHT($Z$1,2))&gt;=57,VALUE(RIGHT($Z$1,2))&lt;=63),$D471,"COMUM"),GABARITO!$D:$D,0)),1,0))</f>
        <v/>
      </c>
      <c r="AA471" t="str">
        <f>IF(RESPOSTAS!AB471="","",IF(UPPER(RESPOSTAS!AB471)=INDEX(GABARITO!$C:$C,MATCH(TEXT(VALUE(RIGHT($AA$1,2)),"00")&amp;"|"&amp;IF(AND(VALUE(RIGHT($AA$1,2))&gt;=57,VALUE(RIGHT($AA$1,2))&lt;=63),$D471,"COMUM"),GABARITO!$D:$D,0)),1,0))</f>
        <v/>
      </c>
      <c r="AB471" t="str">
        <f>IF(RESPOSTAS!AC471="","",IF(UPPER(RESPOSTAS!AC471)=INDEX(GABARITO!$C:$C,MATCH(TEXT(VALUE(RIGHT($AB$1,2)),"00")&amp;"|"&amp;IF(AND(VALUE(RIGHT($AB$1,2))&gt;=57,VALUE(RIGHT($AB$1,2))&lt;=63),$D471,"COMUM"),GABARITO!$D:$D,0)),1,0))</f>
        <v/>
      </c>
      <c r="AC471" t="str">
        <f>IF(RESPOSTAS!AD471="","",IF(UPPER(RESPOSTAS!AD471)=INDEX(GABARITO!$C:$C,MATCH(TEXT(VALUE(RIGHT($AC$1,2)),"00")&amp;"|"&amp;IF(AND(VALUE(RIGHT($AC$1,2))&gt;=57,VALUE(RIGHT($AC$1,2))&lt;=63),$D471,"COMUM"),GABARITO!$D:$D,0)),1,0))</f>
        <v/>
      </c>
      <c r="AD471" t="str">
        <f>IF(RESPOSTAS!AE471="","",IF(UPPER(RESPOSTAS!AE471)=INDEX(GABARITO!$C:$C,MATCH(TEXT(VALUE(RIGHT($AD$1,2)),"00")&amp;"|"&amp;IF(AND(VALUE(RIGHT($AD$1,2))&gt;=57,VALUE(RIGHT($AD$1,2))&lt;=63),$D471,"COMUM"),GABARITO!$D:$D,0)),1,0))</f>
        <v/>
      </c>
      <c r="AE471" t="str">
        <f>IF(RESPOSTAS!AF471="","",IF(UPPER(RESPOSTAS!AF471)=INDEX(GABARITO!$C:$C,MATCH(TEXT(VALUE(RIGHT($AE$1,2)),"00")&amp;"|"&amp;IF(AND(VALUE(RIGHT($AE$1,2))&gt;=57,VALUE(RIGHT($AE$1,2))&lt;=63),$D471,"COMUM"),GABARITO!$D:$D,0)),1,0))</f>
        <v/>
      </c>
      <c r="AF471" t="str">
        <f>IF(RESPOSTAS!AG471="","",IF(UPPER(RESPOSTAS!AG471)=INDEX(GABARITO!$C:$C,MATCH(TEXT(VALUE(RIGHT($AF$1,2)),"00")&amp;"|"&amp;IF(AND(VALUE(RIGHT($AF$1,2))&gt;=57,VALUE(RIGHT($AF$1,2))&lt;=63),$D471,"COMUM"),GABARITO!$D:$D,0)),1,0))</f>
        <v/>
      </c>
      <c r="AG471" t="str">
        <f>IF(RESPOSTAS!AH471="","",IF(UPPER(RESPOSTAS!AH471)=INDEX(GABARITO!$C:$C,MATCH(TEXT(VALUE(RIGHT($AG$1,2)),"00")&amp;"|"&amp;IF(AND(VALUE(RIGHT($AG$1,2))&gt;=57,VALUE(RIGHT($AG$1,2))&lt;=63),$D471,"COMUM"),GABARITO!$D:$D,0)),1,0))</f>
        <v/>
      </c>
      <c r="AH471" t="str">
        <f>IF(RESPOSTAS!AI471="","",IF(UPPER(RESPOSTAS!AI471)=INDEX(GABARITO!$C:$C,MATCH(TEXT(VALUE(RIGHT($AH$1,2)),"00")&amp;"|"&amp;IF(AND(VALUE(RIGHT($AH$1,2))&gt;=57,VALUE(RIGHT($AH$1,2))&lt;=63),$D471,"COMUM"),GABARITO!$D:$D,0)),1,0))</f>
        <v/>
      </c>
      <c r="AI471" t="str">
        <f>IF(RESPOSTAS!AJ471="","",IF(UPPER(RESPOSTAS!AJ471)=INDEX(GABARITO!$C:$C,MATCH(TEXT(VALUE(RIGHT($AI$1,2)),"00")&amp;"|"&amp;IF(AND(VALUE(RIGHT($AI$1,2))&gt;=57,VALUE(RIGHT($AI$1,2))&lt;=63),$D471,"COMUM"),GABARITO!$D:$D,0)),1,0))</f>
        <v/>
      </c>
      <c r="AJ471" t="str">
        <f>IF(RESPOSTAS!AK471="","",IF(UPPER(RESPOSTAS!AK471)=INDEX(GABARITO!$C:$C,MATCH(TEXT(VALUE(RIGHT($AJ$1,2)),"00")&amp;"|"&amp;IF(AND(VALUE(RIGHT($AJ$1,2))&gt;=57,VALUE(RIGHT($AJ$1,2))&lt;=63),$D471,"COMUM"),GABARITO!$D:$D,0)),1,0))</f>
        <v/>
      </c>
      <c r="AK471" t="str">
        <f>IF(RESPOSTAS!AL471="","",IF(UPPER(RESPOSTAS!AL471)=INDEX(GABARITO!$C:$C,MATCH(TEXT(VALUE(RIGHT($AK$1,2)),"00")&amp;"|"&amp;IF(AND(VALUE(RIGHT($AK$1,2))&gt;=57,VALUE(RIGHT($AK$1,2))&lt;=63),$D471,"COMUM"),GABARITO!$D:$D,0)),1,0))</f>
        <v/>
      </c>
      <c r="AL471" t="str">
        <f>IF(RESPOSTAS!AM471="","",IF(UPPER(RESPOSTAS!AM471)=INDEX(GABARITO!$C:$C,MATCH(TEXT(VALUE(RIGHT($AL$1,2)),"00")&amp;"|"&amp;IF(AND(VALUE(RIGHT($AL$1,2))&gt;=57,VALUE(RIGHT($AL$1,2))&lt;=63),$D471,"COMUM"),GABARITO!$D:$D,0)),1,0))</f>
        <v/>
      </c>
      <c r="AM471" t="str">
        <f>IF(RESPOSTAS!AN471="","",IF(UPPER(RESPOSTAS!AN471)=INDEX(GABARITO!$C:$C,MATCH(TEXT(VALUE(RIGHT($AM$1,2)),"00")&amp;"|"&amp;IF(AND(VALUE(RIGHT($AM$1,2))&gt;=57,VALUE(RIGHT($AM$1,2))&lt;=63),$D471,"COMUM"),GABARITO!$D:$D,0)),1,0))</f>
        <v/>
      </c>
      <c r="AN471" t="str">
        <f>IF(RESPOSTAS!AO471="","",IF(UPPER(RESPOSTAS!AO471)=INDEX(GABARITO!$C:$C,MATCH(TEXT(VALUE(RIGHT($AN$1,2)),"00")&amp;"|"&amp;IF(AND(VALUE(RIGHT($AN$1,2))&gt;=57,VALUE(RIGHT($AN$1,2))&lt;=63),$D471,"COMUM"),GABARITO!$D:$D,0)),1,0))</f>
        <v/>
      </c>
      <c r="AO471" t="str">
        <f>IF(RESPOSTAS!AP471="","",IF(UPPER(RESPOSTAS!AP471)=INDEX(GABARITO!$C:$C,MATCH(TEXT(VALUE(RIGHT($AO$1,2)),"00")&amp;"|"&amp;IF(AND(VALUE(RIGHT($AO$1,2))&gt;=57,VALUE(RIGHT($AO$1,2))&lt;=63),$D471,"COMUM"),GABARITO!$D:$D,0)),1,0))</f>
        <v/>
      </c>
      <c r="AP471" t="str">
        <f>IF(RESPOSTAS!AQ471="","",IF(UPPER(RESPOSTAS!AQ471)=INDEX(GABARITO!$C:$C,MATCH(TEXT(VALUE(RIGHT($AP$1,2)),"00")&amp;"|"&amp;IF(AND(VALUE(RIGHT($AP$1,2))&gt;=57,VALUE(RIGHT($AP$1,2))&lt;=63),$D471,"COMUM"),GABARITO!$D:$D,0)),1,0))</f>
        <v/>
      </c>
      <c r="AQ471" t="str">
        <f>IF(RESPOSTAS!AR471="","",IF(UPPER(RESPOSTAS!AR471)=INDEX(GABARITO!$C:$C,MATCH(TEXT(VALUE(RIGHT($AQ$1,2)),"00")&amp;"|"&amp;IF(AND(VALUE(RIGHT($AQ$1,2))&gt;=57,VALUE(RIGHT($AQ$1,2))&lt;=63),$D471,"COMUM"),GABARITO!$D:$D,0)),1,0))</f>
        <v/>
      </c>
      <c r="AR471" t="str">
        <f>IF(RESPOSTAS!AS471="","",IF(UPPER(RESPOSTAS!AS471)=INDEX(GABARITO!$C:$C,MATCH(TEXT(VALUE(RIGHT($AR$1,2)),"00")&amp;"|"&amp;IF(AND(VALUE(RIGHT($AR$1,2))&gt;=57,VALUE(RIGHT($AR$1,2))&lt;=63),$D471,"COMUM"),GABARITO!$D:$D,0)),1,0))</f>
        <v/>
      </c>
      <c r="AS471" t="str">
        <f>IF(RESPOSTAS!AT471="","",IF(UPPER(RESPOSTAS!AT471)=INDEX(GABARITO!$C:$C,MATCH(TEXT(VALUE(RIGHT($AS$1,2)),"00")&amp;"|"&amp;IF(AND(VALUE(RIGHT($AS$1,2))&gt;=57,VALUE(RIGHT($AS$1,2))&lt;=63),$D471,"COMUM"),GABARITO!$D:$D,0)),1,0))</f>
        <v/>
      </c>
      <c r="AT471" t="str">
        <f>IF(RESPOSTAS!AU471="","",IF(UPPER(RESPOSTAS!AU471)=INDEX(GABARITO!$C:$C,MATCH(TEXT(VALUE(RIGHT($AT$1,2)),"00")&amp;"|"&amp;IF(AND(VALUE(RIGHT($AT$1,2))&gt;=57,VALUE(RIGHT($AT$1,2))&lt;=63),$D471,"COMUM"),GABARITO!$D:$D,0)),1,0))</f>
        <v/>
      </c>
      <c r="AU471" t="str">
        <f>IF(RESPOSTAS!AV471="","",IF(UPPER(RESPOSTAS!AV471)=INDEX(GABARITO!$C:$C,MATCH(TEXT(VALUE(RIGHT($AU$1,2)),"00")&amp;"|"&amp;IF(AND(VALUE(RIGHT($AU$1,2))&gt;=57,VALUE(RIGHT($AU$1,2))&lt;=63),$D471,"COMUM"),GABARITO!$D:$D,0)),1,0))</f>
        <v/>
      </c>
      <c r="AV471" t="str">
        <f>IF(RESPOSTAS!AW471="","",IF(UPPER(RESPOSTAS!AW471)=INDEX(GABARITO!$C:$C,MATCH(TEXT(VALUE(RIGHT($AV$1,2)),"00")&amp;"|"&amp;IF(AND(VALUE(RIGHT($AV$1,2))&gt;=57,VALUE(RIGHT($AV$1,2))&lt;=63),$D471,"COMUM"),GABARITO!$D:$D,0)),1,0))</f>
        <v/>
      </c>
      <c r="AW471" t="str">
        <f>IF(RESPOSTAS!AX471="","",IF(UPPER(RESPOSTAS!AX471)=INDEX(GABARITO!$C:$C,MATCH(TEXT(VALUE(RIGHT($AW$1,2)),"00")&amp;"|"&amp;IF(AND(VALUE(RIGHT($AW$1,2))&gt;=57,VALUE(RIGHT($AW$1,2))&lt;=63),$D471,"COMUM"),GABARITO!$D:$D,0)),1,0))</f>
        <v/>
      </c>
      <c r="AX471" t="str">
        <f>IF(RESPOSTAS!AY471="","",IF(UPPER(RESPOSTAS!AY471)=INDEX(GABARITO!$C:$C,MATCH(TEXT(VALUE(RIGHT($AX$1,2)),"00")&amp;"|"&amp;IF(AND(VALUE(RIGHT($AX$1,2))&gt;=57,VALUE(RIGHT($AX$1,2))&lt;=63),$D471,"COMUM"),GABARITO!$D:$D,0)),1,0))</f>
        <v/>
      </c>
      <c r="AY471" t="str">
        <f>IF(RESPOSTAS!AZ471="","",IF(UPPER(RESPOSTAS!AZ471)=INDEX(GABARITO!$C:$C,MATCH(TEXT(VALUE(RIGHT($AY$1,2)),"00")&amp;"|"&amp;IF(AND(VALUE(RIGHT($AY$1,2))&gt;=57,VALUE(RIGHT($AY$1,2))&lt;=63),$D471,"COMUM"),GABARITO!$D:$D,0)),1,0))</f>
        <v/>
      </c>
      <c r="AZ471" t="str">
        <f>IF(RESPOSTAS!BA471="","",IF(UPPER(RESPOSTAS!BA471)=INDEX(GABARITO!$C:$C,MATCH(TEXT(VALUE(RIGHT($AZ$1,2)),"00")&amp;"|"&amp;IF(AND(VALUE(RIGHT($AZ$1,2))&gt;=57,VALUE(RIGHT($AZ$1,2))&lt;=63),$D471,"COMUM"),GABARITO!$D:$D,0)),1,0))</f>
        <v/>
      </c>
      <c r="BA471" t="str">
        <f>IF(RESPOSTAS!BB471="","",IF(UPPER(RESPOSTAS!BB471)=INDEX(GABARITO!$C:$C,MATCH(TEXT(VALUE(RIGHT($BA$1,2)),"00")&amp;"|"&amp;IF(AND(VALUE(RIGHT($BA$1,2))&gt;=57,VALUE(RIGHT($BA$1,2))&lt;=63),$D471,"COMUM"),GABARITO!$D:$D,0)),1,0))</f>
        <v/>
      </c>
      <c r="BB471" t="str">
        <f>IF(RESPOSTAS!BC471="","",IF(UPPER(RESPOSTAS!BC471)=INDEX(GABARITO!$C:$C,MATCH(TEXT(VALUE(RIGHT($BB$1,2)),"00")&amp;"|"&amp;IF(AND(VALUE(RIGHT($BB$1,2))&gt;=57,VALUE(RIGHT($BB$1,2))&lt;=63),$D471,"COMUM"),GABARITO!$D:$D,0)),1,0))</f>
        <v/>
      </c>
      <c r="BC471" t="str">
        <f>IF(RESPOSTAS!BD471="","",IF(UPPER(RESPOSTAS!BD471)=INDEX(GABARITO!$C:$C,MATCH(TEXT(VALUE(RIGHT($BC$1,2)),"00")&amp;"|"&amp;IF(AND(VALUE(RIGHT($BC$1,2))&gt;=57,VALUE(RIGHT($BC$1,2))&lt;=63),$D471,"COMUM"),GABARITO!$D:$D,0)),1,0))</f>
        <v/>
      </c>
      <c r="BD471" t="str">
        <f>IF(RESPOSTAS!BE471="","",IF(UPPER(RESPOSTAS!BE471)=INDEX(GABARITO!$C:$C,MATCH(TEXT(VALUE(RIGHT($BD$1,2)),"00")&amp;"|"&amp;IF(AND(VALUE(RIGHT($BD$1,2))&gt;=57,VALUE(RIGHT($BD$1,2))&lt;=63),$D471,"COMUM"),GABARITO!$D:$D,0)),1,0))</f>
        <v/>
      </c>
      <c r="BE471" t="str">
        <f>IF(RESPOSTAS!BF471="","",IF(UPPER(RESPOSTAS!BF471)=INDEX(GABARITO!$C:$C,MATCH(TEXT(VALUE(RIGHT($BE$1,2)),"00")&amp;"|"&amp;IF(AND(VALUE(RIGHT($BE$1,2))&gt;=57,VALUE(RIGHT($BE$1,2))&lt;=63),$D471,"COMUM"),GABARITO!$D:$D,0)),1,0))</f>
        <v/>
      </c>
      <c r="BF471" t="str">
        <f>IF(RESPOSTAS!BG471="","",IF(UPPER(RESPOSTAS!BG471)=INDEX(GABARITO!$C:$C,MATCH(TEXT(VALUE(RIGHT($BF$1,2)),"00")&amp;"|"&amp;IF(AND(VALUE(RIGHT($BF$1,2))&gt;=57,VALUE(RIGHT($BF$1,2))&lt;=63),$D471,"COMUM"),GABARITO!$D:$D,0)),1,0))</f>
        <v/>
      </c>
      <c r="BG471" t="str">
        <f>IF(RESPOSTAS!BH471="","",IF(UPPER(RESPOSTAS!BH471)=INDEX(GABARITO!$C:$C,MATCH(TEXT(VALUE(RIGHT($BG$1,2)),"00")&amp;"|"&amp;IF(AND(VALUE(RIGHT($BG$1,2))&gt;=57,VALUE(RIGHT($BG$1,2))&lt;=63),$D471,"COMUM"),GABARITO!$D:$D,0)),1,0))</f>
        <v/>
      </c>
      <c r="BH471" t="str">
        <f>IF(RESPOSTAS!BI471="","",IF(UPPER(RESPOSTAS!BI471)=INDEX(GABARITO!$C:$C,MATCH(TEXT(VALUE(RIGHT($BH$1,2)),"00")&amp;"|"&amp;IF(AND(VALUE(RIGHT($BH$1,2))&gt;=57,VALUE(RIGHT($BH$1,2))&lt;=63),$D471,"COMUM"),GABARITO!$D:$D,0)),1,0))</f>
        <v/>
      </c>
      <c r="BI471" t="str">
        <f>IF(RESPOSTAS!BJ471="","",IF(UPPER(RESPOSTAS!BJ471)=INDEX(GABARITO!$C:$C,MATCH(TEXT(VALUE(RIGHT($BI$1,2)),"00")&amp;"|"&amp;IF(AND(VALUE(RIGHT($BI$1,2))&gt;=57,VALUE(RIGHT($BI$1,2))&lt;=63),$D471,"COMUM"),GABARITO!$D:$D,0)),1,0))</f>
        <v/>
      </c>
      <c r="BJ471" t="str">
        <f>IF(RESPOSTAS!BK471="","",IF(UPPER(RESPOSTAS!BK471)=INDEX(GABARITO!$C:$C,MATCH(TEXT(VALUE(RIGHT($BJ$1,2)),"00")&amp;"|"&amp;IF(AND(VALUE(RIGHT($BJ$1,2))&gt;=57,VALUE(RIGHT($BJ$1,2))&lt;=63),$D471,"COMUM"),GABARITO!$D:$D,0)),1,0))</f>
        <v/>
      </c>
      <c r="BK471" t="str">
        <f>IF(RESPOSTAS!BL471="","",IF(UPPER(RESPOSTAS!BL471)=INDEX(GABARITO!$C:$C,MATCH(TEXT(VALUE(RIGHT($BK$1,2)),"00")&amp;"|"&amp;IF(AND(VALUE(RIGHT($BK$1,2))&gt;=57,VALUE(RIGHT($BK$1,2))&lt;=63),$D471,"COMUM"),GABARITO!$D:$D,0)),1,0))</f>
        <v/>
      </c>
      <c r="BL471" t="str">
        <f>IF(RESPOSTAS!BM471="","",IF(UPPER(RESPOSTAS!BM471)=INDEX(GABARITO!$C:$C,MATCH(TEXT(VALUE(RIGHT($BL$1,2)),"00")&amp;"|"&amp;IF(AND(VALUE(RIGHT($BL$1,2))&gt;=57,VALUE(RIGHT($BL$1,2))&lt;=63),$D471,"COMUM"),GABARITO!$D:$D,0)),1,0))</f>
        <v/>
      </c>
      <c r="BM471" t="str">
        <f>IF(RESPOSTAS!BN471="","",IF(UPPER(RESPOSTAS!BN471)=INDEX(GABARITO!$C:$C,MATCH(TEXT(VALUE(RIGHT($BM$1,2)),"00")&amp;"|"&amp;IF(AND(VALUE(RIGHT($BM$1,2))&gt;=57,VALUE(RIGHT($BM$1,2))&lt;=63),$D471,"COMUM"),GABARITO!$D:$D,0)),1,0))</f>
        <v/>
      </c>
      <c r="BN471" t="str">
        <f>IF(RESPOSTAS!BO471="","",IF(UPPER(RESPOSTAS!BO471)=INDEX(GABARITO!$C:$C,MATCH(TEXT(VALUE(RIGHT($BN$1,2)),"00")&amp;"|"&amp;IF(AND(VALUE(RIGHT($BN$1,2))&gt;=57,VALUE(RIGHT($BN$1,2))&lt;=63),$D471,"COMUM"),GABARITO!$D:$D,0)),1,0))</f>
        <v/>
      </c>
      <c r="BO471" t="str">
        <f>IF(RESPOSTAS!BP471="","",IF(UPPER(RESPOSTAS!BP471)=INDEX(GABARITO!$C:$C,MATCH(TEXT(VALUE(RIGHT($BO$1,2)),"00")&amp;"|"&amp;IF(AND(VALUE(RIGHT($BO$1,2))&gt;=57,VALUE(RIGHT($BO$1,2))&lt;=63),$D471,"COMUM"),GABARITO!$D:$D,0)),1,0))</f>
        <v/>
      </c>
      <c r="BP471">
        <f>COUNTIF(RESPOSTAS!F471:BP471,"&lt;&gt;")</f>
        <v>0</v>
      </c>
      <c r="BQ471" t="str">
        <f t="shared" si="72"/>
        <v/>
      </c>
      <c r="BR471" s="10" t="str">
        <f t="shared" si="73"/>
        <v/>
      </c>
      <c r="BT471" s="11" t="str">
        <f t="shared" si="75"/>
        <v/>
      </c>
      <c r="BU471" s="11" t="str">
        <f t="shared" si="76"/>
        <v/>
      </c>
      <c r="BV471" s="11" t="str">
        <f t="shared" si="77"/>
        <v/>
      </c>
      <c r="BW471" s="11" t="str">
        <f t="shared" si="78"/>
        <v/>
      </c>
      <c r="BX471" s="11" t="str">
        <f t="shared" si="79"/>
        <v/>
      </c>
      <c r="BY471" s="11" t="str">
        <f t="shared" si="80"/>
        <v/>
      </c>
      <c r="BZ471" s="3" t="str">
        <f t="shared" si="74"/>
        <v/>
      </c>
      <c r="CA471" s="3" t="e">
        <f t="shared" si="71"/>
        <v>#VALUE!</v>
      </c>
    </row>
    <row r="472" spans="1:79" x14ac:dyDescent="0.25">
      <c r="A472" t="str">
        <f>IF(RESPOSTAS!A472="","",RESPOSTAS!A472)</f>
        <v/>
      </c>
      <c r="B472" t="str">
        <f>IF(RESPOSTAS!C472="","",RESPOSTAS!C472)</f>
        <v/>
      </c>
      <c r="C472" t="str">
        <f>IF(RESPOSTAS!D472="","",RESPOSTAS!D472)</f>
        <v/>
      </c>
      <c r="D472" t="str">
        <f>IF(RESPOSTAS!E472="","",RESPOSTAS!E472)</f>
        <v/>
      </c>
      <c r="E472" t="str">
        <f>IF(RESPOSTAS!F472="","",IF(UPPER(RESPOSTAS!F472)=INDEX(GABARITO!$C:$C,MATCH(TEXT(VALUE(RIGHT($E$1,2)),"00")&amp;"|"&amp;IF(AND(VALUE(RIGHT($E$1,2))&gt;=57,VALUE(RIGHT($E$1,2))&lt;=63),$D472,"COMUM"),GABARITO!$D:$D,0)),1,0))</f>
        <v/>
      </c>
      <c r="F472" t="str">
        <f>IF(RESPOSTAS!G472="","",IF(UPPER(RESPOSTAS!G472)=INDEX(GABARITO!$C:$C,MATCH(TEXT(VALUE(RIGHT($F$1,2)),"00")&amp;"|"&amp;IF(AND(VALUE(RIGHT($F$1,2))&gt;=57,VALUE(RIGHT($F$1,2))&lt;=63),$D472,"COMUM"),GABARITO!$D:$D,0)),1,0))</f>
        <v/>
      </c>
      <c r="G472" t="str">
        <f>IF(RESPOSTAS!H472="","",IF(UPPER(RESPOSTAS!H472)=INDEX(GABARITO!$C:$C,MATCH(TEXT(VALUE(RIGHT($G$1,2)),"00")&amp;"|"&amp;IF(AND(VALUE(RIGHT($G$1,2))&gt;=57,VALUE(RIGHT($G$1,2))&lt;=63),$D472,"COMUM"),GABARITO!$D:$D,0)),1,0))</f>
        <v/>
      </c>
      <c r="H472" t="str">
        <f>IF(RESPOSTAS!I472="","",IF(UPPER(RESPOSTAS!I472)=INDEX(GABARITO!$C:$C,MATCH(TEXT(VALUE(RIGHT($H$1,2)),"00")&amp;"|"&amp;IF(AND(VALUE(RIGHT($H$1,2))&gt;=57,VALUE(RIGHT($H$1,2))&lt;=63),$D472,"COMUM"),GABARITO!$D:$D,0)),1,0))</f>
        <v/>
      </c>
      <c r="I472" t="str">
        <f>IF(RESPOSTAS!J472="","",IF(UPPER(RESPOSTAS!J472)=INDEX(GABARITO!$C:$C,MATCH(TEXT(VALUE(RIGHT($I$1,2)),"00")&amp;"|"&amp;IF(AND(VALUE(RIGHT($I$1,2))&gt;=57,VALUE(RIGHT($I$1,2))&lt;=63),$D472,"COMUM"),GABARITO!$D:$D,0)),1,0))</f>
        <v/>
      </c>
      <c r="J472" t="str">
        <f>IF(RESPOSTAS!K472="","",IF(UPPER(RESPOSTAS!K472)=INDEX(GABARITO!$C:$C,MATCH(TEXT(VALUE(RIGHT($J$1,2)),"00")&amp;"|"&amp;IF(AND(VALUE(RIGHT($J$1,2))&gt;=57,VALUE(RIGHT($J$1,2))&lt;=63),$D472,"COMUM"),GABARITO!$D:$D,0)),1,0))</f>
        <v/>
      </c>
      <c r="K472" t="str">
        <f>IF(RESPOSTAS!L472="","",IF(UPPER(RESPOSTAS!L472)=INDEX(GABARITO!$C:$C,MATCH(TEXT(VALUE(RIGHT($K$1,2)),"00")&amp;"|"&amp;IF(AND(VALUE(RIGHT($K$1,2))&gt;=57,VALUE(RIGHT($K$1,2))&lt;=63),$D472,"COMUM"),GABARITO!$D:$D,0)),1,0))</f>
        <v/>
      </c>
      <c r="L472" t="str">
        <f>IF(RESPOSTAS!M472="","",IF(UPPER(RESPOSTAS!M472)=INDEX(GABARITO!$C:$C,MATCH(TEXT(VALUE(RIGHT($L$1,2)),"00")&amp;"|"&amp;IF(AND(VALUE(RIGHT($L$1,2))&gt;=57,VALUE(RIGHT($L$1,2))&lt;=63),$D472,"COMUM"),GABARITO!$D:$D,0)),1,0))</f>
        <v/>
      </c>
      <c r="M472" t="str">
        <f>IF(RESPOSTAS!N472="","",IF(UPPER(RESPOSTAS!N472)=INDEX(GABARITO!$C:$C,MATCH(TEXT(VALUE(RIGHT($M$1,2)),"00")&amp;"|"&amp;IF(AND(VALUE(RIGHT($M$1,2))&gt;=57,VALUE(RIGHT($M$1,2))&lt;=63),$D472,"COMUM"),GABARITO!$D:$D,0)),1,0))</f>
        <v/>
      </c>
      <c r="N472" t="str">
        <f>IF(RESPOSTAS!O472="","",IF(UPPER(RESPOSTAS!O472)=INDEX(GABARITO!$C:$C,MATCH(TEXT(VALUE(RIGHT($E$1,2)),"00")&amp;"|"&amp;IF(AND(VALUE(RIGHT($E$1,2))&gt;=57,VALUE(RIGHT($E$1,2))&lt;=63),$D472,"COMUM"),GABARITO!$D:$D,0)),1,0))</f>
        <v/>
      </c>
      <c r="O472" t="str">
        <f>IF(RESPOSTAS!P472="","",IF(UPPER(RESPOSTAS!P472)=INDEX(GABARITO!$C:$C,MATCH(TEXT(VALUE(RIGHT($O$1,2)),"00")&amp;"|"&amp;IF(AND(VALUE(RIGHT($O$1,2))&gt;=57,VALUE(RIGHT($O$1,2))&lt;=63),$D472,"COMUM"),GABARITO!$D:$D,0)),1,0))</f>
        <v/>
      </c>
      <c r="P472" t="str">
        <f>IF(RESPOSTAS!Q472="","",IF(UPPER(RESPOSTAS!Q472)=INDEX(GABARITO!$C:$C,MATCH(TEXT(VALUE(RIGHT($P$1,2)),"00")&amp;"|"&amp;IF(AND(VALUE(RIGHT($P$1,2))&gt;=57,VALUE(RIGHT($P$1,2))&lt;=63),$D472,"COMUM"),GABARITO!$D:$D,0)),1,0))</f>
        <v/>
      </c>
      <c r="Q472" t="str">
        <f>IF(RESPOSTAS!R472="","",IF(UPPER(RESPOSTAS!R472)=INDEX(GABARITO!$C:$C,MATCH(TEXT(VALUE(RIGHT($Q$1,2)),"00")&amp;"|"&amp;IF(AND(VALUE(RIGHT($Q$1,2))&gt;=57,VALUE(RIGHT($Q$1,2))&lt;=63),$D472,"COMUM"),GABARITO!$D:$D,0)),1,0))</f>
        <v/>
      </c>
      <c r="R472" t="str">
        <f>IF(RESPOSTAS!S472="","",IF(UPPER(RESPOSTAS!S472)=INDEX(GABARITO!$C:$C,MATCH(TEXT(VALUE(RIGHT($R$1,2)),"00")&amp;"|"&amp;IF(AND(VALUE(RIGHT($R$1,2))&gt;=57,VALUE(RIGHT($R$1,2))&lt;=63),$D472,"COMUM"),GABARITO!$D:$D,0)),1,0))</f>
        <v/>
      </c>
      <c r="S472" t="str">
        <f>IF(RESPOSTAS!T472="","",IF(UPPER(RESPOSTAS!T472)=INDEX(GABARITO!$C:$C,MATCH(TEXT(VALUE(RIGHT($S$1,2)),"00")&amp;"|"&amp;IF(AND(VALUE(RIGHT($S$1,2))&gt;=57,VALUE(RIGHT($S$1,2))&lt;=63),$D472,"COMUM"),GABARITO!$D:$D,0)),1,0))</f>
        <v/>
      </c>
      <c r="T472" t="str">
        <f>IF(RESPOSTAS!U472="","",IF(UPPER(RESPOSTAS!U472)=INDEX(GABARITO!$C:$C,MATCH(TEXT(VALUE(RIGHT($T$1,2)),"00")&amp;"|"&amp;IF(AND(VALUE(RIGHT($T$1,2))&gt;=57,VALUE(RIGHT($T$1,2))&lt;=63),$D472,"COMUM"),GABARITO!$D:$D,0)),1,0))</f>
        <v/>
      </c>
      <c r="U472" t="str">
        <f>IF(RESPOSTAS!V472="","",IF(UPPER(RESPOSTAS!V472)=INDEX(GABARITO!$C:$C,MATCH(TEXT(VALUE(RIGHT($U$1,2)),"00")&amp;"|"&amp;IF(AND(VALUE(RIGHT($U$1,2))&gt;=57,VALUE(RIGHT($U$1,2))&lt;=63),$D472,"COMUM"),GABARITO!$D:$D,0)),1,0))</f>
        <v/>
      </c>
      <c r="V472" t="str">
        <f>IF(RESPOSTAS!W472="","",IF(UPPER(RESPOSTAS!W472)=INDEX(GABARITO!$C:$C,MATCH(TEXT(VALUE(RIGHT($E$1,2)),"00")&amp;"|"&amp;IF(AND(VALUE(RIGHT($E$1,2))&gt;=57,VALUE(RIGHT($E$1,2))&lt;=63),$D472,"COMUM"),GABARITO!$D:$D,0)),1,0))</f>
        <v/>
      </c>
      <c r="W472" t="str">
        <f>IF(RESPOSTAS!X472="","",IF(UPPER(RESPOSTAS!X472)=INDEX(GABARITO!$C:$C,MATCH(TEXT(VALUE(RIGHT($W$1,2)),"00")&amp;"|"&amp;IF(AND(VALUE(RIGHT($W$1,2))&gt;=57,VALUE(RIGHT($W$1,2))&lt;=63),$D472,"COMUM"),GABARITO!$D:$D,0)),1,0))</f>
        <v/>
      </c>
      <c r="X472" t="str">
        <f>IF(RESPOSTAS!Y472="","",IF(UPPER(RESPOSTAS!Y472)=INDEX(GABARITO!$C:$C,MATCH(TEXT(VALUE(RIGHT($X$1,2)),"00")&amp;"|"&amp;IF(AND(VALUE(RIGHT($X$1,2))&gt;=57,VALUE(RIGHT($X$1,2))&lt;=63),$D472,"COMUM"),GABARITO!$D:$D,0)),1,0))</f>
        <v/>
      </c>
      <c r="Y472" t="str">
        <f>IF(RESPOSTAS!Z472="","",IF(UPPER(RESPOSTAS!Z472)=INDEX(GABARITO!$C:$C,MATCH(TEXT(VALUE(RIGHT($Y$1,2)),"00")&amp;"|"&amp;IF(AND(VALUE(RIGHT($Y$1,2))&gt;=57,VALUE(RIGHT($Y$1,2))&lt;=63),$D472,"COMUM"),GABARITO!$D:$D,0)),1,0))</f>
        <v/>
      </c>
      <c r="Z472" t="str">
        <f>IF(RESPOSTAS!AA472="","",IF(UPPER(RESPOSTAS!AA472)=INDEX(GABARITO!$C:$C,MATCH(TEXT(VALUE(RIGHT($Z$1,2)),"00")&amp;"|"&amp;IF(AND(VALUE(RIGHT($Z$1,2))&gt;=57,VALUE(RIGHT($Z$1,2))&lt;=63),$D472,"COMUM"),GABARITO!$D:$D,0)),1,0))</f>
        <v/>
      </c>
      <c r="AA472" t="str">
        <f>IF(RESPOSTAS!AB472="","",IF(UPPER(RESPOSTAS!AB472)=INDEX(GABARITO!$C:$C,MATCH(TEXT(VALUE(RIGHT($AA$1,2)),"00")&amp;"|"&amp;IF(AND(VALUE(RIGHT($AA$1,2))&gt;=57,VALUE(RIGHT($AA$1,2))&lt;=63),$D472,"COMUM"),GABARITO!$D:$D,0)),1,0))</f>
        <v/>
      </c>
      <c r="AB472" t="str">
        <f>IF(RESPOSTAS!AC472="","",IF(UPPER(RESPOSTAS!AC472)=INDEX(GABARITO!$C:$C,MATCH(TEXT(VALUE(RIGHT($AB$1,2)),"00")&amp;"|"&amp;IF(AND(VALUE(RIGHT($AB$1,2))&gt;=57,VALUE(RIGHT($AB$1,2))&lt;=63),$D472,"COMUM"),GABARITO!$D:$D,0)),1,0))</f>
        <v/>
      </c>
      <c r="AC472" t="str">
        <f>IF(RESPOSTAS!AD472="","",IF(UPPER(RESPOSTAS!AD472)=INDEX(GABARITO!$C:$C,MATCH(TEXT(VALUE(RIGHT($AC$1,2)),"00")&amp;"|"&amp;IF(AND(VALUE(RIGHT($AC$1,2))&gt;=57,VALUE(RIGHT($AC$1,2))&lt;=63),$D472,"COMUM"),GABARITO!$D:$D,0)),1,0))</f>
        <v/>
      </c>
      <c r="AD472" t="str">
        <f>IF(RESPOSTAS!AE472="","",IF(UPPER(RESPOSTAS!AE472)=INDEX(GABARITO!$C:$C,MATCH(TEXT(VALUE(RIGHT($AD$1,2)),"00")&amp;"|"&amp;IF(AND(VALUE(RIGHT($AD$1,2))&gt;=57,VALUE(RIGHT($AD$1,2))&lt;=63),$D472,"COMUM"),GABARITO!$D:$D,0)),1,0))</f>
        <v/>
      </c>
      <c r="AE472" t="str">
        <f>IF(RESPOSTAS!AF472="","",IF(UPPER(RESPOSTAS!AF472)=INDEX(GABARITO!$C:$C,MATCH(TEXT(VALUE(RIGHT($AE$1,2)),"00")&amp;"|"&amp;IF(AND(VALUE(RIGHT($AE$1,2))&gt;=57,VALUE(RIGHT($AE$1,2))&lt;=63),$D472,"COMUM"),GABARITO!$D:$D,0)),1,0))</f>
        <v/>
      </c>
      <c r="AF472" t="str">
        <f>IF(RESPOSTAS!AG472="","",IF(UPPER(RESPOSTAS!AG472)=INDEX(GABARITO!$C:$C,MATCH(TEXT(VALUE(RIGHT($AF$1,2)),"00")&amp;"|"&amp;IF(AND(VALUE(RIGHT($AF$1,2))&gt;=57,VALUE(RIGHT($AF$1,2))&lt;=63),$D472,"COMUM"),GABARITO!$D:$D,0)),1,0))</f>
        <v/>
      </c>
      <c r="AG472" t="str">
        <f>IF(RESPOSTAS!AH472="","",IF(UPPER(RESPOSTAS!AH472)=INDEX(GABARITO!$C:$C,MATCH(TEXT(VALUE(RIGHT($AG$1,2)),"00")&amp;"|"&amp;IF(AND(VALUE(RIGHT($AG$1,2))&gt;=57,VALUE(RIGHT($AG$1,2))&lt;=63),$D472,"COMUM"),GABARITO!$D:$D,0)),1,0))</f>
        <v/>
      </c>
      <c r="AH472" t="str">
        <f>IF(RESPOSTAS!AI472="","",IF(UPPER(RESPOSTAS!AI472)=INDEX(GABARITO!$C:$C,MATCH(TEXT(VALUE(RIGHT($AH$1,2)),"00")&amp;"|"&amp;IF(AND(VALUE(RIGHT($AH$1,2))&gt;=57,VALUE(RIGHT($AH$1,2))&lt;=63),$D472,"COMUM"),GABARITO!$D:$D,0)),1,0))</f>
        <v/>
      </c>
      <c r="AI472" t="str">
        <f>IF(RESPOSTAS!AJ472="","",IF(UPPER(RESPOSTAS!AJ472)=INDEX(GABARITO!$C:$C,MATCH(TEXT(VALUE(RIGHT($AI$1,2)),"00")&amp;"|"&amp;IF(AND(VALUE(RIGHT($AI$1,2))&gt;=57,VALUE(RIGHT($AI$1,2))&lt;=63),$D472,"COMUM"),GABARITO!$D:$D,0)),1,0))</f>
        <v/>
      </c>
      <c r="AJ472" t="str">
        <f>IF(RESPOSTAS!AK472="","",IF(UPPER(RESPOSTAS!AK472)=INDEX(GABARITO!$C:$C,MATCH(TEXT(VALUE(RIGHT($AJ$1,2)),"00")&amp;"|"&amp;IF(AND(VALUE(RIGHT($AJ$1,2))&gt;=57,VALUE(RIGHT($AJ$1,2))&lt;=63),$D472,"COMUM"),GABARITO!$D:$D,0)),1,0))</f>
        <v/>
      </c>
      <c r="AK472" t="str">
        <f>IF(RESPOSTAS!AL472="","",IF(UPPER(RESPOSTAS!AL472)=INDEX(GABARITO!$C:$C,MATCH(TEXT(VALUE(RIGHT($AK$1,2)),"00")&amp;"|"&amp;IF(AND(VALUE(RIGHT($AK$1,2))&gt;=57,VALUE(RIGHT($AK$1,2))&lt;=63),$D472,"COMUM"),GABARITO!$D:$D,0)),1,0))</f>
        <v/>
      </c>
      <c r="AL472" t="str">
        <f>IF(RESPOSTAS!AM472="","",IF(UPPER(RESPOSTAS!AM472)=INDEX(GABARITO!$C:$C,MATCH(TEXT(VALUE(RIGHT($AL$1,2)),"00")&amp;"|"&amp;IF(AND(VALUE(RIGHT($AL$1,2))&gt;=57,VALUE(RIGHT($AL$1,2))&lt;=63),$D472,"COMUM"),GABARITO!$D:$D,0)),1,0))</f>
        <v/>
      </c>
      <c r="AM472" t="str">
        <f>IF(RESPOSTAS!AN472="","",IF(UPPER(RESPOSTAS!AN472)=INDEX(GABARITO!$C:$C,MATCH(TEXT(VALUE(RIGHT($AM$1,2)),"00")&amp;"|"&amp;IF(AND(VALUE(RIGHT($AM$1,2))&gt;=57,VALUE(RIGHT($AM$1,2))&lt;=63),$D472,"COMUM"),GABARITO!$D:$D,0)),1,0))</f>
        <v/>
      </c>
      <c r="AN472" t="str">
        <f>IF(RESPOSTAS!AO472="","",IF(UPPER(RESPOSTAS!AO472)=INDEX(GABARITO!$C:$C,MATCH(TEXT(VALUE(RIGHT($AN$1,2)),"00")&amp;"|"&amp;IF(AND(VALUE(RIGHT($AN$1,2))&gt;=57,VALUE(RIGHT($AN$1,2))&lt;=63),$D472,"COMUM"),GABARITO!$D:$D,0)),1,0))</f>
        <v/>
      </c>
      <c r="AO472" t="str">
        <f>IF(RESPOSTAS!AP472="","",IF(UPPER(RESPOSTAS!AP472)=INDEX(GABARITO!$C:$C,MATCH(TEXT(VALUE(RIGHT($AO$1,2)),"00")&amp;"|"&amp;IF(AND(VALUE(RIGHT($AO$1,2))&gt;=57,VALUE(RIGHT($AO$1,2))&lt;=63),$D472,"COMUM"),GABARITO!$D:$D,0)),1,0))</f>
        <v/>
      </c>
      <c r="AP472" t="str">
        <f>IF(RESPOSTAS!AQ472="","",IF(UPPER(RESPOSTAS!AQ472)=INDEX(GABARITO!$C:$C,MATCH(TEXT(VALUE(RIGHT($AP$1,2)),"00")&amp;"|"&amp;IF(AND(VALUE(RIGHT($AP$1,2))&gt;=57,VALUE(RIGHT($AP$1,2))&lt;=63),$D472,"COMUM"),GABARITO!$D:$D,0)),1,0))</f>
        <v/>
      </c>
      <c r="AQ472" t="str">
        <f>IF(RESPOSTAS!AR472="","",IF(UPPER(RESPOSTAS!AR472)=INDEX(GABARITO!$C:$C,MATCH(TEXT(VALUE(RIGHT($AQ$1,2)),"00")&amp;"|"&amp;IF(AND(VALUE(RIGHT($AQ$1,2))&gt;=57,VALUE(RIGHT($AQ$1,2))&lt;=63),$D472,"COMUM"),GABARITO!$D:$D,0)),1,0))</f>
        <v/>
      </c>
      <c r="AR472" t="str">
        <f>IF(RESPOSTAS!AS472="","",IF(UPPER(RESPOSTAS!AS472)=INDEX(GABARITO!$C:$C,MATCH(TEXT(VALUE(RIGHT($AR$1,2)),"00")&amp;"|"&amp;IF(AND(VALUE(RIGHT($AR$1,2))&gt;=57,VALUE(RIGHT($AR$1,2))&lt;=63),$D472,"COMUM"),GABARITO!$D:$D,0)),1,0))</f>
        <v/>
      </c>
      <c r="AS472" t="str">
        <f>IF(RESPOSTAS!AT472="","",IF(UPPER(RESPOSTAS!AT472)=INDEX(GABARITO!$C:$C,MATCH(TEXT(VALUE(RIGHT($AS$1,2)),"00")&amp;"|"&amp;IF(AND(VALUE(RIGHT($AS$1,2))&gt;=57,VALUE(RIGHT($AS$1,2))&lt;=63),$D472,"COMUM"),GABARITO!$D:$D,0)),1,0))</f>
        <v/>
      </c>
      <c r="AT472" t="str">
        <f>IF(RESPOSTAS!AU472="","",IF(UPPER(RESPOSTAS!AU472)=INDEX(GABARITO!$C:$C,MATCH(TEXT(VALUE(RIGHT($AT$1,2)),"00")&amp;"|"&amp;IF(AND(VALUE(RIGHT($AT$1,2))&gt;=57,VALUE(RIGHT($AT$1,2))&lt;=63),$D472,"COMUM"),GABARITO!$D:$D,0)),1,0))</f>
        <v/>
      </c>
      <c r="AU472" t="str">
        <f>IF(RESPOSTAS!AV472="","",IF(UPPER(RESPOSTAS!AV472)=INDEX(GABARITO!$C:$C,MATCH(TEXT(VALUE(RIGHT($AU$1,2)),"00")&amp;"|"&amp;IF(AND(VALUE(RIGHT($AU$1,2))&gt;=57,VALUE(RIGHT($AU$1,2))&lt;=63),$D472,"COMUM"),GABARITO!$D:$D,0)),1,0))</f>
        <v/>
      </c>
      <c r="AV472" t="str">
        <f>IF(RESPOSTAS!AW472="","",IF(UPPER(RESPOSTAS!AW472)=INDEX(GABARITO!$C:$C,MATCH(TEXT(VALUE(RIGHT($AV$1,2)),"00")&amp;"|"&amp;IF(AND(VALUE(RIGHT($AV$1,2))&gt;=57,VALUE(RIGHT($AV$1,2))&lt;=63),$D472,"COMUM"),GABARITO!$D:$D,0)),1,0))</f>
        <v/>
      </c>
      <c r="AW472" t="str">
        <f>IF(RESPOSTAS!AX472="","",IF(UPPER(RESPOSTAS!AX472)=INDEX(GABARITO!$C:$C,MATCH(TEXT(VALUE(RIGHT($AW$1,2)),"00")&amp;"|"&amp;IF(AND(VALUE(RIGHT($AW$1,2))&gt;=57,VALUE(RIGHT($AW$1,2))&lt;=63),$D472,"COMUM"),GABARITO!$D:$D,0)),1,0))</f>
        <v/>
      </c>
      <c r="AX472" t="str">
        <f>IF(RESPOSTAS!AY472="","",IF(UPPER(RESPOSTAS!AY472)=INDEX(GABARITO!$C:$C,MATCH(TEXT(VALUE(RIGHT($AX$1,2)),"00")&amp;"|"&amp;IF(AND(VALUE(RIGHT($AX$1,2))&gt;=57,VALUE(RIGHT($AX$1,2))&lt;=63),$D472,"COMUM"),GABARITO!$D:$D,0)),1,0))</f>
        <v/>
      </c>
      <c r="AY472" t="str">
        <f>IF(RESPOSTAS!AZ472="","",IF(UPPER(RESPOSTAS!AZ472)=INDEX(GABARITO!$C:$C,MATCH(TEXT(VALUE(RIGHT($AY$1,2)),"00")&amp;"|"&amp;IF(AND(VALUE(RIGHT($AY$1,2))&gt;=57,VALUE(RIGHT($AY$1,2))&lt;=63),$D472,"COMUM"),GABARITO!$D:$D,0)),1,0))</f>
        <v/>
      </c>
      <c r="AZ472" t="str">
        <f>IF(RESPOSTAS!BA472="","",IF(UPPER(RESPOSTAS!BA472)=INDEX(GABARITO!$C:$C,MATCH(TEXT(VALUE(RIGHT($AZ$1,2)),"00")&amp;"|"&amp;IF(AND(VALUE(RIGHT($AZ$1,2))&gt;=57,VALUE(RIGHT($AZ$1,2))&lt;=63),$D472,"COMUM"),GABARITO!$D:$D,0)),1,0))</f>
        <v/>
      </c>
      <c r="BA472" t="str">
        <f>IF(RESPOSTAS!BB472="","",IF(UPPER(RESPOSTAS!BB472)=INDEX(GABARITO!$C:$C,MATCH(TEXT(VALUE(RIGHT($BA$1,2)),"00")&amp;"|"&amp;IF(AND(VALUE(RIGHT($BA$1,2))&gt;=57,VALUE(RIGHT($BA$1,2))&lt;=63),$D472,"COMUM"),GABARITO!$D:$D,0)),1,0))</f>
        <v/>
      </c>
      <c r="BB472" t="str">
        <f>IF(RESPOSTAS!BC472="","",IF(UPPER(RESPOSTAS!BC472)=INDEX(GABARITO!$C:$C,MATCH(TEXT(VALUE(RIGHT($BB$1,2)),"00")&amp;"|"&amp;IF(AND(VALUE(RIGHT($BB$1,2))&gt;=57,VALUE(RIGHT($BB$1,2))&lt;=63),$D472,"COMUM"),GABARITO!$D:$D,0)),1,0))</f>
        <v/>
      </c>
      <c r="BC472" t="str">
        <f>IF(RESPOSTAS!BD472="","",IF(UPPER(RESPOSTAS!BD472)=INDEX(GABARITO!$C:$C,MATCH(TEXT(VALUE(RIGHT($BC$1,2)),"00")&amp;"|"&amp;IF(AND(VALUE(RIGHT($BC$1,2))&gt;=57,VALUE(RIGHT($BC$1,2))&lt;=63),$D472,"COMUM"),GABARITO!$D:$D,0)),1,0))</f>
        <v/>
      </c>
      <c r="BD472" t="str">
        <f>IF(RESPOSTAS!BE472="","",IF(UPPER(RESPOSTAS!BE472)=INDEX(GABARITO!$C:$C,MATCH(TEXT(VALUE(RIGHT($BD$1,2)),"00")&amp;"|"&amp;IF(AND(VALUE(RIGHT($BD$1,2))&gt;=57,VALUE(RIGHT($BD$1,2))&lt;=63),$D472,"COMUM"),GABARITO!$D:$D,0)),1,0))</f>
        <v/>
      </c>
      <c r="BE472" t="str">
        <f>IF(RESPOSTAS!BF472="","",IF(UPPER(RESPOSTAS!BF472)=INDEX(GABARITO!$C:$C,MATCH(TEXT(VALUE(RIGHT($BE$1,2)),"00")&amp;"|"&amp;IF(AND(VALUE(RIGHT($BE$1,2))&gt;=57,VALUE(RIGHT($BE$1,2))&lt;=63),$D472,"COMUM"),GABARITO!$D:$D,0)),1,0))</f>
        <v/>
      </c>
      <c r="BF472" t="str">
        <f>IF(RESPOSTAS!BG472="","",IF(UPPER(RESPOSTAS!BG472)=INDEX(GABARITO!$C:$C,MATCH(TEXT(VALUE(RIGHT($BF$1,2)),"00")&amp;"|"&amp;IF(AND(VALUE(RIGHT($BF$1,2))&gt;=57,VALUE(RIGHT($BF$1,2))&lt;=63),$D472,"COMUM"),GABARITO!$D:$D,0)),1,0))</f>
        <v/>
      </c>
      <c r="BG472" t="str">
        <f>IF(RESPOSTAS!BH472="","",IF(UPPER(RESPOSTAS!BH472)=INDEX(GABARITO!$C:$C,MATCH(TEXT(VALUE(RIGHT($BG$1,2)),"00")&amp;"|"&amp;IF(AND(VALUE(RIGHT($BG$1,2))&gt;=57,VALUE(RIGHT($BG$1,2))&lt;=63),$D472,"COMUM"),GABARITO!$D:$D,0)),1,0))</f>
        <v/>
      </c>
      <c r="BH472" t="str">
        <f>IF(RESPOSTAS!BI472="","",IF(UPPER(RESPOSTAS!BI472)=INDEX(GABARITO!$C:$C,MATCH(TEXT(VALUE(RIGHT($BH$1,2)),"00")&amp;"|"&amp;IF(AND(VALUE(RIGHT($BH$1,2))&gt;=57,VALUE(RIGHT($BH$1,2))&lt;=63),$D472,"COMUM"),GABARITO!$D:$D,0)),1,0))</f>
        <v/>
      </c>
      <c r="BI472" t="str">
        <f>IF(RESPOSTAS!BJ472="","",IF(UPPER(RESPOSTAS!BJ472)=INDEX(GABARITO!$C:$C,MATCH(TEXT(VALUE(RIGHT($BI$1,2)),"00")&amp;"|"&amp;IF(AND(VALUE(RIGHT($BI$1,2))&gt;=57,VALUE(RIGHT($BI$1,2))&lt;=63),$D472,"COMUM"),GABARITO!$D:$D,0)),1,0))</f>
        <v/>
      </c>
      <c r="BJ472" t="str">
        <f>IF(RESPOSTAS!BK472="","",IF(UPPER(RESPOSTAS!BK472)=INDEX(GABARITO!$C:$C,MATCH(TEXT(VALUE(RIGHT($BJ$1,2)),"00")&amp;"|"&amp;IF(AND(VALUE(RIGHT($BJ$1,2))&gt;=57,VALUE(RIGHT($BJ$1,2))&lt;=63),$D472,"COMUM"),GABARITO!$D:$D,0)),1,0))</f>
        <v/>
      </c>
      <c r="BK472" t="str">
        <f>IF(RESPOSTAS!BL472="","",IF(UPPER(RESPOSTAS!BL472)=INDEX(GABARITO!$C:$C,MATCH(TEXT(VALUE(RIGHT($BK$1,2)),"00")&amp;"|"&amp;IF(AND(VALUE(RIGHT($BK$1,2))&gt;=57,VALUE(RIGHT($BK$1,2))&lt;=63),$D472,"COMUM"),GABARITO!$D:$D,0)),1,0))</f>
        <v/>
      </c>
      <c r="BL472" t="str">
        <f>IF(RESPOSTAS!BM472="","",IF(UPPER(RESPOSTAS!BM472)=INDEX(GABARITO!$C:$C,MATCH(TEXT(VALUE(RIGHT($BL$1,2)),"00")&amp;"|"&amp;IF(AND(VALUE(RIGHT($BL$1,2))&gt;=57,VALUE(RIGHT($BL$1,2))&lt;=63),$D472,"COMUM"),GABARITO!$D:$D,0)),1,0))</f>
        <v/>
      </c>
      <c r="BM472" t="str">
        <f>IF(RESPOSTAS!BN472="","",IF(UPPER(RESPOSTAS!BN472)=INDEX(GABARITO!$C:$C,MATCH(TEXT(VALUE(RIGHT($BM$1,2)),"00")&amp;"|"&amp;IF(AND(VALUE(RIGHT($BM$1,2))&gt;=57,VALUE(RIGHT($BM$1,2))&lt;=63),$D472,"COMUM"),GABARITO!$D:$D,0)),1,0))</f>
        <v/>
      </c>
      <c r="BN472" t="str">
        <f>IF(RESPOSTAS!BO472="","",IF(UPPER(RESPOSTAS!BO472)=INDEX(GABARITO!$C:$C,MATCH(TEXT(VALUE(RIGHT($BN$1,2)),"00")&amp;"|"&amp;IF(AND(VALUE(RIGHT($BN$1,2))&gt;=57,VALUE(RIGHT($BN$1,2))&lt;=63),$D472,"COMUM"),GABARITO!$D:$D,0)),1,0))</f>
        <v/>
      </c>
      <c r="BO472" t="str">
        <f>IF(RESPOSTAS!BP472="","",IF(UPPER(RESPOSTAS!BP472)=INDEX(GABARITO!$C:$C,MATCH(TEXT(VALUE(RIGHT($BO$1,2)),"00")&amp;"|"&amp;IF(AND(VALUE(RIGHT($BO$1,2))&gt;=57,VALUE(RIGHT($BO$1,2))&lt;=63),$D472,"COMUM"),GABARITO!$D:$D,0)),1,0))</f>
        <v/>
      </c>
      <c r="BP472">
        <f>COUNTIF(RESPOSTAS!F472:BP472,"&lt;&gt;")</f>
        <v>0</v>
      </c>
      <c r="BQ472" t="str">
        <f t="shared" si="72"/>
        <v/>
      </c>
      <c r="BR472" s="10" t="str">
        <f t="shared" si="73"/>
        <v/>
      </c>
      <c r="BT472" s="11" t="str">
        <f t="shared" si="75"/>
        <v/>
      </c>
      <c r="BU472" s="11" t="str">
        <f t="shared" si="76"/>
        <v/>
      </c>
      <c r="BV472" s="11" t="str">
        <f t="shared" si="77"/>
        <v/>
      </c>
      <c r="BW472" s="11" t="str">
        <f t="shared" si="78"/>
        <v/>
      </c>
      <c r="BX472" s="11" t="str">
        <f t="shared" si="79"/>
        <v/>
      </c>
      <c r="BY472" s="11" t="str">
        <f t="shared" si="80"/>
        <v/>
      </c>
      <c r="BZ472" s="3" t="str">
        <f t="shared" si="74"/>
        <v/>
      </c>
      <c r="CA472" s="3" t="e">
        <f t="shared" si="71"/>
        <v>#VALUE!</v>
      </c>
    </row>
    <row r="473" spans="1:79" x14ac:dyDescent="0.25">
      <c r="A473" t="str">
        <f>IF(RESPOSTAS!A473="","",RESPOSTAS!A473)</f>
        <v/>
      </c>
      <c r="B473" t="str">
        <f>IF(RESPOSTAS!C473="","",RESPOSTAS!C473)</f>
        <v/>
      </c>
      <c r="C473" t="str">
        <f>IF(RESPOSTAS!D473="","",RESPOSTAS!D473)</f>
        <v/>
      </c>
      <c r="D473" t="str">
        <f>IF(RESPOSTAS!E473="","",RESPOSTAS!E473)</f>
        <v/>
      </c>
      <c r="E473" t="str">
        <f>IF(RESPOSTAS!F473="","",IF(UPPER(RESPOSTAS!F473)=INDEX(GABARITO!$C:$C,MATCH(TEXT(VALUE(RIGHT($E$1,2)),"00")&amp;"|"&amp;IF(AND(VALUE(RIGHT($E$1,2))&gt;=57,VALUE(RIGHT($E$1,2))&lt;=63),$D473,"COMUM"),GABARITO!$D:$D,0)),1,0))</f>
        <v/>
      </c>
      <c r="F473" t="str">
        <f>IF(RESPOSTAS!G473="","",IF(UPPER(RESPOSTAS!G473)=INDEX(GABARITO!$C:$C,MATCH(TEXT(VALUE(RIGHT($F$1,2)),"00")&amp;"|"&amp;IF(AND(VALUE(RIGHT($F$1,2))&gt;=57,VALUE(RIGHT($F$1,2))&lt;=63),$D473,"COMUM"),GABARITO!$D:$D,0)),1,0))</f>
        <v/>
      </c>
      <c r="G473" t="str">
        <f>IF(RESPOSTAS!H473="","",IF(UPPER(RESPOSTAS!H473)=INDEX(GABARITO!$C:$C,MATCH(TEXT(VALUE(RIGHT($G$1,2)),"00")&amp;"|"&amp;IF(AND(VALUE(RIGHT($G$1,2))&gt;=57,VALUE(RIGHT($G$1,2))&lt;=63),$D473,"COMUM"),GABARITO!$D:$D,0)),1,0))</f>
        <v/>
      </c>
      <c r="H473" t="str">
        <f>IF(RESPOSTAS!I473="","",IF(UPPER(RESPOSTAS!I473)=INDEX(GABARITO!$C:$C,MATCH(TEXT(VALUE(RIGHT($H$1,2)),"00")&amp;"|"&amp;IF(AND(VALUE(RIGHT($H$1,2))&gt;=57,VALUE(RIGHT($H$1,2))&lt;=63),$D473,"COMUM"),GABARITO!$D:$D,0)),1,0))</f>
        <v/>
      </c>
      <c r="I473" t="str">
        <f>IF(RESPOSTAS!J473="","",IF(UPPER(RESPOSTAS!J473)=INDEX(GABARITO!$C:$C,MATCH(TEXT(VALUE(RIGHT($I$1,2)),"00")&amp;"|"&amp;IF(AND(VALUE(RIGHT($I$1,2))&gt;=57,VALUE(RIGHT($I$1,2))&lt;=63),$D473,"COMUM"),GABARITO!$D:$D,0)),1,0))</f>
        <v/>
      </c>
      <c r="J473" t="str">
        <f>IF(RESPOSTAS!K473="","",IF(UPPER(RESPOSTAS!K473)=INDEX(GABARITO!$C:$C,MATCH(TEXT(VALUE(RIGHT($J$1,2)),"00")&amp;"|"&amp;IF(AND(VALUE(RIGHT($J$1,2))&gt;=57,VALUE(RIGHT($J$1,2))&lt;=63),$D473,"COMUM"),GABARITO!$D:$D,0)),1,0))</f>
        <v/>
      </c>
      <c r="K473" t="str">
        <f>IF(RESPOSTAS!L473="","",IF(UPPER(RESPOSTAS!L473)=INDEX(GABARITO!$C:$C,MATCH(TEXT(VALUE(RIGHT($K$1,2)),"00")&amp;"|"&amp;IF(AND(VALUE(RIGHT($K$1,2))&gt;=57,VALUE(RIGHT($K$1,2))&lt;=63),$D473,"COMUM"),GABARITO!$D:$D,0)),1,0))</f>
        <v/>
      </c>
      <c r="L473" t="str">
        <f>IF(RESPOSTAS!M473="","",IF(UPPER(RESPOSTAS!M473)=INDEX(GABARITO!$C:$C,MATCH(TEXT(VALUE(RIGHT($L$1,2)),"00")&amp;"|"&amp;IF(AND(VALUE(RIGHT($L$1,2))&gt;=57,VALUE(RIGHT($L$1,2))&lt;=63),$D473,"COMUM"),GABARITO!$D:$D,0)),1,0))</f>
        <v/>
      </c>
      <c r="M473" t="str">
        <f>IF(RESPOSTAS!N473="","",IF(UPPER(RESPOSTAS!N473)=INDEX(GABARITO!$C:$C,MATCH(TEXT(VALUE(RIGHT($M$1,2)),"00")&amp;"|"&amp;IF(AND(VALUE(RIGHT($M$1,2))&gt;=57,VALUE(RIGHT($M$1,2))&lt;=63),$D473,"COMUM"),GABARITO!$D:$D,0)),1,0))</f>
        <v/>
      </c>
      <c r="N473" t="str">
        <f>IF(RESPOSTAS!O473="","",IF(UPPER(RESPOSTAS!O473)=INDEX(GABARITO!$C:$C,MATCH(TEXT(VALUE(RIGHT($E$1,2)),"00")&amp;"|"&amp;IF(AND(VALUE(RIGHT($E$1,2))&gt;=57,VALUE(RIGHT($E$1,2))&lt;=63),$D473,"COMUM"),GABARITO!$D:$D,0)),1,0))</f>
        <v/>
      </c>
      <c r="O473" t="str">
        <f>IF(RESPOSTAS!P473="","",IF(UPPER(RESPOSTAS!P473)=INDEX(GABARITO!$C:$C,MATCH(TEXT(VALUE(RIGHT($O$1,2)),"00")&amp;"|"&amp;IF(AND(VALUE(RIGHT($O$1,2))&gt;=57,VALUE(RIGHT($O$1,2))&lt;=63),$D473,"COMUM"),GABARITO!$D:$D,0)),1,0))</f>
        <v/>
      </c>
      <c r="P473" t="str">
        <f>IF(RESPOSTAS!Q473="","",IF(UPPER(RESPOSTAS!Q473)=INDEX(GABARITO!$C:$C,MATCH(TEXT(VALUE(RIGHT($P$1,2)),"00")&amp;"|"&amp;IF(AND(VALUE(RIGHT($P$1,2))&gt;=57,VALUE(RIGHT($P$1,2))&lt;=63),$D473,"COMUM"),GABARITO!$D:$D,0)),1,0))</f>
        <v/>
      </c>
      <c r="Q473" t="str">
        <f>IF(RESPOSTAS!R473="","",IF(UPPER(RESPOSTAS!R473)=INDEX(GABARITO!$C:$C,MATCH(TEXT(VALUE(RIGHT($Q$1,2)),"00")&amp;"|"&amp;IF(AND(VALUE(RIGHT($Q$1,2))&gt;=57,VALUE(RIGHT($Q$1,2))&lt;=63),$D473,"COMUM"),GABARITO!$D:$D,0)),1,0))</f>
        <v/>
      </c>
      <c r="R473" t="str">
        <f>IF(RESPOSTAS!S473="","",IF(UPPER(RESPOSTAS!S473)=INDEX(GABARITO!$C:$C,MATCH(TEXT(VALUE(RIGHT($R$1,2)),"00")&amp;"|"&amp;IF(AND(VALUE(RIGHT($R$1,2))&gt;=57,VALUE(RIGHT($R$1,2))&lt;=63),$D473,"COMUM"),GABARITO!$D:$D,0)),1,0))</f>
        <v/>
      </c>
      <c r="S473" t="str">
        <f>IF(RESPOSTAS!T473="","",IF(UPPER(RESPOSTAS!T473)=INDEX(GABARITO!$C:$C,MATCH(TEXT(VALUE(RIGHT($S$1,2)),"00")&amp;"|"&amp;IF(AND(VALUE(RIGHT($S$1,2))&gt;=57,VALUE(RIGHT($S$1,2))&lt;=63),$D473,"COMUM"),GABARITO!$D:$D,0)),1,0))</f>
        <v/>
      </c>
      <c r="T473" t="str">
        <f>IF(RESPOSTAS!U473="","",IF(UPPER(RESPOSTAS!U473)=INDEX(GABARITO!$C:$C,MATCH(TEXT(VALUE(RIGHT($T$1,2)),"00")&amp;"|"&amp;IF(AND(VALUE(RIGHT($T$1,2))&gt;=57,VALUE(RIGHT($T$1,2))&lt;=63),$D473,"COMUM"),GABARITO!$D:$D,0)),1,0))</f>
        <v/>
      </c>
      <c r="U473" t="str">
        <f>IF(RESPOSTAS!V473="","",IF(UPPER(RESPOSTAS!V473)=INDEX(GABARITO!$C:$C,MATCH(TEXT(VALUE(RIGHT($U$1,2)),"00")&amp;"|"&amp;IF(AND(VALUE(RIGHT($U$1,2))&gt;=57,VALUE(RIGHT($U$1,2))&lt;=63),$D473,"COMUM"),GABARITO!$D:$D,0)),1,0))</f>
        <v/>
      </c>
      <c r="V473" t="str">
        <f>IF(RESPOSTAS!W473="","",IF(UPPER(RESPOSTAS!W473)=INDEX(GABARITO!$C:$C,MATCH(TEXT(VALUE(RIGHT($E$1,2)),"00")&amp;"|"&amp;IF(AND(VALUE(RIGHT($E$1,2))&gt;=57,VALUE(RIGHT($E$1,2))&lt;=63),$D473,"COMUM"),GABARITO!$D:$D,0)),1,0))</f>
        <v/>
      </c>
      <c r="W473" t="str">
        <f>IF(RESPOSTAS!X473="","",IF(UPPER(RESPOSTAS!X473)=INDEX(GABARITO!$C:$C,MATCH(TEXT(VALUE(RIGHT($W$1,2)),"00")&amp;"|"&amp;IF(AND(VALUE(RIGHT($W$1,2))&gt;=57,VALUE(RIGHT($W$1,2))&lt;=63),$D473,"COMUM"),GABARITO!$D:$D,0)),1,0))</f>
        <v/>
      </c>
      <c r="X473" t="str">
        <f>IF(RESPOSTAS!Y473="","",IF(UPPER(RESPOSTAS!Y473)=INDEX(GABARITO!$C:$C,MATCH(TEXT(VALUE(RIGHT($X$1,2)),"00")&amp;"|"&amp;IF(AND(VALUE(RIGHT($X$1,2))&gt;=57,VALUE(RIGHT($X$1,2))&lt;=63),$D473,"COMUM"),GABARITO!$D:$D,0)),1,0))</f>
        <v/>
      </c>
      <c r="Y473" t="str">
        <f>IF(RESPOSTAS!Z473="","",IF(UPPER(RESPOSTAS!Z473)=INDEX(GABARITO!$C:$C,MATCH(TEXT(VALUE(RIGHT($Y$1,2)),"00")&amp;"|"&amp;IF(AND(VALUE(RIGHT($Y$1,2))&gt;=57,VALUE(RIGHT($Y$1,2))&lt;=63),$D473,"COMUM"),GABARITO!$D:$D,0)),1,0))</f>
        <v/>
      </c>
      <c r="Z473" t="str">
        <f>IF(RESPOSTAS!AA473="","",IF(UPPER(RESPOSTAS!AA473)=INDEX(GABARITO!$C:$C,MATCH(TEXT(VALUE(RIGHT($Z$1,2)),"00")&amp;"|"&amp;IF(AND(VALUE(RIGHT($Z$1,2))&gt;=57,VALUE(RIGHT($Z$1,2))&lt;=63),$D473,"COMUM"),GABARITO!$D:$D,0)),1,0))</f>
        <v/>
      </c>
      <c r="AA473" t="str">
        <f>IF(RESPOSTAS!AB473="","",IF(UPPER(RESPOSTAS!AB473)=INDEX(GABARITO!$C:$C,MATCH(TEXT(VALUE(RIGHT($AA$1,2)),"00")&amp;"|"&amp;IF(AND(VALUE(RIGHT($AA$1,2))&gt;=57,VALUE(RIGHT($AA$1,2))&lt;=63),$D473,"COMUM"),GABARITO!$D:$D,0)),1,0))</f>
        <v/>
      </c>
      <c r="AB473" t="str">
        <f>IF(RESPOSTAS!AC473="","",IF(UPPER(RESPOSTAS!AC473)=INDEX(GABARITO!$C:$C,MATCH(TEXT(VALUE(RIGHT($AB$1,2)),"00")&amp;"|"&amp;IF(AND(VALUE(RIGHT($AB$1,2))&gt;=57,VALUE(RIGHT($AB$1,2))&lt;=63),$D473,"COMUM"),GABARITO!$D:$D,0)),1,0))</f>
        <v/>
      </c>
      <c r="AC473" t="str">
        <f>IF(RESPOSTAS!AD473="","",IF(UPPER(RESPOSTAS!AD473)=INDEX(GABARITO!$C:$C,MATCH(TEXT(VALUE(RIGHT($AC$1,2)),"00")&amp;"|"&amp;IF(AND(VALUE(RIGHT($AC$1,2))&gt;=57,VALUE(RIGHT($AC$1,2))&lt;=63),$D473,"COMUM"),GABARITO!$D:$D,0)),1,0))</f>
        <v/>
      </c>
      <c r="AD473" t="str">
        <f>IF(RESPOSTAS!AE473="","",IF(UPPER(RESPOSTAS!AE473)=INDEX(GABARITO!$C:$C,MATCH(TEXT(VALUE(RIGHT($AD$1,2)),"00")&amp;"|"&amp;IF(AND(VALUE(RIGHT($AD$1,2))&gt;=57,VALUE(RIGHT($AD$1,2))&lt;=63),$D473,"COMUM"),GABARITO!$D:$D,0)),1,0))</f>
        <v/>
      </c>
      <c r="AE473" t="str">
        <f>IF(RESPOSTAS!AF473="","",IF(UPPER(RESPOSTAS!AF473)=INDEX(GABARITO!$C:$C,MATCH(TEXT(VALUE(RIGHT($AE$1,2)),"00")&amp;"|"&amp;IF(AND(VALUE(RIGHT($AE$1,2))&gt;=57,VALUE(RIGHT($AE$1,2))&lt;=63),$D473,"COMUM"),GABARITO!$D:$D,0)),1,0))</f>
        <v/>
      </c>
      <c r="AF473" t="str">
        <f>IF(RESPOSTAS!AG473="","",IF(UPPER(RESPOSTAS!AG473)=INDEX(GABARITO!$C:$C,MATCH(TEXT(VALUE(RIGHT($AF$1,2)),"00")&amp;"|"&amp;IF(AND(VALUE(RIGHT($AF$1,2))&gt;=57,VALUE(RIGHT($AF$1,2))&lt;=63),$D473,"COMUM"),GABARITO!$D:$D,0)),1,0))</f>
        <v/>
      </c>
      <c r="AG473" t="str">
        <f>IF(RESPOSTAS!AH473="","",IF(UPPER(RESPOSTAS!AH473)=INDEX(GABARITO!$C:$C,MATCH(TEXT(VALUE(RIGHT($AG$1,2)),"00")&amp;"|"&amp;IF(AND(VALUE(RIGHT($AG$1,2))&gt;=57,VALUE(RIGHT($AG$1,2))&lt;=63),$D473,"COMUM"),GABARITO!$D:$D,0)),1,0))</f>
        <v/>
      </c>
      <c r="AH473" t="str">
        <f>IF(RESPOSTAS!AI473="","",IF(UPPER(RESPOSTAS!AI473)=INDEX(GABARITO!$C:$C,MATCH(TEXT(VALUE(RIGHT($AH$1,2)),"00")&amp;"|"&amp;IF(AND(VALUE(RIGHT($AH$1,2))&gt;=57,VALUE(RIGHT($AH$1,2))&lt;=63),$D473,"COMUM"),GABARITO!$D:$D,0)),1,0))</f>
        <v/>
      </c>
      <c r="AI473" t="str">
        <f>IF(RESPOSTAS!AJ473="","",IF(UPPER(RESPOSTAS!AJ473)=INDEX(GABARITO!$C:$C,MATCH(TEXT(VALUE(RIGHT($AI$1,2)),"00")&amp;"|"&amp;IF(AND(VALUE(RIGHT($AI$1,2))&gt;=57,VALUE(RIGHT($AI$1,2))&lt;=63),$D473,"COMUM"),GABARITO!$D:$D,0)),1,0))</f>
        <v/>
      </c>
      <c r="AJ473" t="str">
        <f>IF(RESPOSTAS!AK473="","",IF(UPPER(RESPOSTAS!AK473)=INDEX(GABARITO!$C:$C,MATCH(TEXT(VALUE(RIGHT($AJ$1,2)),"00")&amp;"|"&amp;IF(AND(VALUE(RIGHT($AJ$1,2))&gt;=57,VALUE(RIGHT($AJ$1,2))&lt;=63),$D473,"COMUM"),GABARITO!$D:$D,0)),1,0))</f>
        <v/>
      </c>
      <c r="AK473" t="str">
        <f>IF(RESPOSTAS!AL473="","",IF(UPPER(RESPOSTAS!AL473)=INDEX(GABARITO!$C:$C,MATCH(TEXT(VALUE(RIGHT($AK$1,2)),"00")&amp;"|"&amp;IF(AND(VALUE(RIGHT($AK$1,2))&gt;=57,VALUE(RIGHT($AK$1,2))&lt;=63),$D473,"COMUM"),GABARITO!$D:$D,0)),1,0))</f>
        <v/>
      </c>
      <c r="AL473" t="str">
        <f>IF(RESPOSTAS!AM473="","",IF(UPPER(RESPOSTAS!AM473)=INDEX(GABARITO!$C:$C,MATCH(TEXT(VALUE(RIGHT($AL$1,2)),"00")&amp;"|"&amp;IF(AND(VALUE(RIGHT($AL$1,2))&gt;=57,VALUE(RIGHT($AL$1,2))&lt;=63),$D473,"COMUM"),GABARITO!$D:$D,0)),1,0))</f>
        <v/>
      </c>
      <c r="AM473" t="str">
        <f>IF(RESPOSTAS!AN473="","",IF(UPPER(RESPOSTAS!AN473)=INDEX(GABARITO!$C:$C,MATCH(TEXT(VALUE(RIGHT($AM$1,2)),"00")&amp;"|"&amp;IF(AND(VALUE(RIGHT($AM$1,2))&gt;=57,VALUE(RIGHT($AM$1,2))&lt;=63),$D473,"COMUM"),GABARITO!$D:$D,0)),1,0))</f>
        <v/>
      </c>
      <c r="AN473" t="str">
        <f>IF(RESPOSTAS!AO473="","",IF(UPPER(RESPOSTAS!AO473)=INDEX(GABARITO!$C:$C,MATCH(TEXT(VALUE(RIGHT($AN$1,2)),"00")&amp;"|"&amp;IF(AND(VALUE(RIGHT($AN$1,2))&gt;=57,VALUE(RIGHT($AN$1,2))&lt;=63),$D473,"COMUM"),GABARITO!$D:$D,0)),1,0))</f>
        <v/>
      </c>
      <c r="AO473" t="str">
        <f>IF(RESPOSTAS!AP473="","",IF(UPPER(RESPOSTAS!AP473)=INDEX(GABARITO!$C:$C,MATCH(TEXT(VALUE(RIGHT($AO$1,2)),"00")&amp;"|"&amp;IF(AND(VALUE(RIGHT($AO$1,2))&gt;=57,VALUE(RIGHT($AO$1,2))&lt;=63),$D473,"COMUM"),GABARITO!$D:$D,0)),1,0))</f>
        <v/>
      </c>
      <c r="AP473" t="str">
        <f>IF(RESPOSTAS!AQ473="","",IF(UPPER(RESPOSTAS!AQ473)=INDEX(GABARITO!$C:$C,MATCH(TEXT(VALUE(RIGHT($AP$1,2)),"00")&amp;"|"&amp;IF(AND(VALUE(RIGHT($AP$1,2))&gt;=57,VALUE(RIGHT($AP$1,2))&lt;=63),$D473,"COMUM"),GABARITO!$D:$D,0)),1,0))</f>
        <v/>
      </c>
      <c r="AQ473" t="str">
        <f>IF(RESPOSTAS!AR473="","",IF(UPPER(RESPOSTAS!AR473)=INDEX(GABARITO!$C:$C,MATCH(TEXT(VALUE(RIGHT($AQ$1,2)),"00")&amp;"|"&amp;IF(AND(VALUE(RIGHT($AQ$1,2))&gt;=57,VALUE(RIGHT($AQ$1,2))&lt;=63),$D473,"COMUM"),GABARITO!$D:$D,0)),1,0))</f>
        <v/>
      </c>
      <c r="AR473" t="str">
        <f>IF(RESPOSTAS!AS473="","",IF(UPPER(RESPOSTAS!AS473)=INDEX(GABARITO!$C:$C,MATCH(TEXT(VALUE(RIGHT($AR$1,2)),"00")&amp;"|"&amp;IF(AND(VALUE(RIGHT($AR$1,2))&gt;=57,VALUE(RIGHT($AR$1,2))&lt;=63),$D473,"COMUM"),GABARITO!$D:$D,0)),1,0))</f>
        <v/>
      </c>
      <c r="AS473" t="str">
        <f>IF(RESPOSTAS!AT473="","",IF(UPPER(RESPOSTAS!AT473)=INDEX(GABARITO!$C:$C,MATCH(TEXT(VALUE(RIGHT($AS$1,2)),"00")&amp;"|"&amp;IF(AND(VALUE(RIGHT($AS$1,2))&gt;=57,VALUE(RIGHT($AS$1,2))&lt;=63),$D473,"COMUM"),GABARITO!$D:$D,0)),1,0))</f>
        <v/>
      </c>
      <c r="AT473" t="str">
        <f>IF(RESPOSTAS!AU473="","",IF(UPPER(RESPOSTAS!AU473)=INDEX(GABARITO!$C:$C,MATCH(TEXT(VALUE(RIGHT($AT$1,2)),"00")&amp;"|"&amp;IF(AND(VALUE(RIGHT($AT$1,2))&gt;=57,VALUE(RIGHT($AT$1,2))&lt;=63),$D473,"COMUM"),GABARITO!$D:$D,0)),1,0))</f>
        <v/>
      </c>
      <c r="AU473" t="str">
        <f>IF(RESPOSTAS!AV473="","",IF(UPPER(RESPOSTAS!AV473)=INDEX(GABARITO!$C:$C,MATCH(TEXT(VALUE(RIGHT($AU$1,2)),"00")&amp;"|"&amp;IF(AND(VALUE(RIGHT($AU$1,2))&gt;=57,VALUE(RIGHT($AU$1,2))&lt;=63),$D473,"COMUM"),GABARITO!$D:$D,0)),1,0))</f>
        <v/>
      </c>
      <c r="AV473" t="str">
        <f>IF(RESPOSTAS!AW473="","",IF(UPPER(RESPOSTAS!AW473)=INDEX(GABARITO!$C:$C,MATCH(TEXT(VALUE(RIGHT($AV$1,2)),"00")&amp;"|"&amp;IF(AND(VALUE(RIGHT($AV$1,2))&gt;=57,VALUE(RIGHT($AV$1,2))&lt;=63),$D473,"COMUM"),GABARITO!$D:$D,0)),1,0))</f>
        <v/>
      </c>
      <c r="AW473" t="str">
        <f>IF(RESPOSTAS!AX473="","",IF(UPPER(RESPOSTAS!AX473)=INDEX(GABARITO!$C:$C,MATCH(TEXT(VALUE(RIGHT($AW$1,2)),"00")&amp;"|"&amp;IF(AND(VALUE(RIGHT($AW$1,2))&gt;=57,VALUE(RIGHT($AW$1,2))&lt;=63),$D473,"COMUM"),GABARITO!$D:$D,0)),1,0))</f>
        <v/>
      </c>
      <c r="AX473" t="str">
        <f>IF(RESPOSTAS!AY473="","",IF(UPPER(RESPOSTAS!AY473)=INDEX(GABARITO!$C:$C,MATCH(TEXT(VALUE(RIGHT($AX$1,2)),"00")&amp;"|"&amp;IF(AND(VALUE(RIGHT($AX$1,2))&gt;=57,VALUE(RIGHT($AX$1,2))&lt;=63),$D473,"COMUM"),GABARITO!$D:$D,0)),1,0))</f>
        <v/>
      </c>
      <c r="AY473" t="str">
        <f>IF(RESPOSTAS!AZ473="","",IF(UPPER(RESPOSTAS!AZ473)=INDEX(GABARITO!$C:$C,MATCH(TEXT(VALUE(RIGHT($AY$1,2)),"00")&amp;"|"&amp;IF(AND(VALUE(RIGHT($AY$1,2))&gt;=57,VALUE(RIGHT($AY$1,2))&lt;=63),$D473,"COMUM"),GABARITO!$D:$D,0)),1,0))</f>
        <v/>
      </c>
      <c r="AZ473" t="str">
        <f>IF(RESPOSTAS!BA473="","",IF(UPPER(RESPOSTAS!BA473)=INDEX(GABARITO!$C:$C,MATCH(TEXT(VALUE(RIGHT($AZ$1,2)),"00")&amp;"|"&amp;IF(AND(VALUE(RIGHT($AZ$1,2))&gt;=57,VALUE(RIGHT($AZ$1,2))&lt;=63),$D473,"COMUM"),GABARITO!$D:$D,0)),1,0))</f>
        <v/>
      </c>
      <c r="BA473" t="str">
        <f>IF(RESPOSTAS!BB473="","",IF(UPPER(RESPOSTAS!BB473)=INDEX(GABARITO!$C:$C,MATCH(TEXT(VALUE(RIGHT($BA$1,2)),"00")&amp;"|"&amp;IF(AND(VALUE(RIGHT($BA$1,2))&gt;=57,VALUE(RIGHT($BA$1,2))&lt;=63),$D473,"COMUM"),GABARITO!$D:$D,0)),1,0))</f>
        <v/>
      </c>
      <c r="BB473" t="str">
        <f>IF(RESPOSTAS!BC473="","",IF(UPPER(RESPOSTAS!BC473)=INDEX(GABARITO!$C:$C,MATCH(TEXT(VALUE(RIGHT($BB$1,2)),"00")&amp;"|"&amp;IF(AND(VALUE(RIGHT($BB$1,2))&gt;=57,VALUE(RIGHT($BB$1,2))&lt;=63),$D473,"COMUM"),GABARITO!$D:$D,0)),1,0))</f>
        <v/>
      </c>
      <c r="BC473" t="str">
        <f>IF(RESPOSTAS!BD473="","",IF(UPPER(RESPOSTAS!BD473)=INDEX(GABARITO!$C:$C,MATCH(TEXT(VALUE(RIGHT($BC$1,2)),"00")&amp;"|"&amp;IF(AND(VALUE(RIGHT($BC$1,2))&gt;=57,VALUE(RIGHT($BC$1,2))&lt;=63),$D473,"COMUM"),GABARITO!$D:$D,0)),1,0))</f>
        <v/>
      </c>
      <c r="BD473" t="str">
        <f>IF(RESPOSTAS!BE473="","",IF(UPPER(RESPOSTAS!BE473)=INDEX(GABARITO!$C:$C,MATCH(TEXT(VALUE(RIGHT($BD$1,2)),"00")&amp;"|"&amp;IF(AND(VALUE(RIGHT($BD$1,2))&gt;=57,VALUE(RIGHT($BD$1,2))&lt;=63),$D473,"COMUM"),GABARITO!$D:$D,0)),1,0))</f>
        <v/>
      </c>
      <c r="BE473" t="str">
        <f>IF(RESPOSTAS!BF473="","",IF(UPPER(RESPOSTAS!BF473)=INDEX(GABARITO!$C:$C,MATCH(TEXT(VALUE(RIGHT($BE$1,2)),"00")&amp;"|"&amp;IF(AND(VALUE(RIGHT($BE$1,2))&gt;=57,VALUE(RIGHT($BE$1,2))&lt;=63),$D473,"COMUM"),GABARITO!$D:$D,0)),1,0))</f>
        <v/>
      </c>
      <c r="BF473" t="str">
        <f>IF(RESPOSTAS!BG473="","",IF(UPPER(RESPOSTAS!BG473)=INDEX(GABARITO!$C:$C,MATCH(TEXT(VALUE(RIGHT($BF$1,2)),"00")&amp;"|"&amp;IF(AND(VALUE(RIGHT($BF$1,2))&gt;=57,VALUE(RIGHT($BF$1,2))&lt;=63),$D473,"COMUM"),GABARITO!$D:$D,0)),1,0))</f>
        <v/>
      </c>
      <c r="BG473" t="str">
        <f>IF(RESPOSTAS!BH473="","",IF(UPPER(RESPOSTAS!BH473)=INDEX(GABARITO!$C:$C,MATCH(TEXT(VALUE(RIGHT($BG$1,2)),"00")&amp;"|"&amp;IF(AND(VALUE(RIGHT($BG$1,2))&gt;=57,VALUE(RIGHT($BG$1,2))&lt;=63),$D473,"COMUM"),GABARITO!$D:$D,0)),1,0))</f>
        <v/>
      </c>
      <c r="BH473" t="str">
        <f>IF(RESPOSTAS!BI473="","",IF(UPPER(RESPOSTAS!BI473)=INDEX(GABARITO!$C:$C,MATCH(TEXT(VALUE(RIGHT($BH$1,2)),"00")&amp;"|"&amp;IF(AND(VALUE(RIGHT($BH$1,2))&gt;=57,VALUE(RIGHT($BH$1,2))&lt;=63),$D473,"COMUM"),GABARITO!$D:$D,0)),1,0))</f>
        <v/>
      </c>
      <c r="BI473" t="str">
        <f>IF(RESPOSTAS!BJ473="","",IF(UPPER(RESPOSTAS!BJ473)=INDEX(GABARITO!$C:$C,MATCH(TEXT(VALUE(RIGHT($BI$1,2)),"00")&amp;"|"&amp;IF(AND(VALUE(RIGHT($BI$1,2))&gt;=57,VALUE(RIGHT($BI$1,2))&lt;=63),$D473,"COMUM"),GABARITO!$D:$D,0)),1,0))</f>
        <v/>
      </c>
      <c r="BJ473" t="str">
        <f>IF(RESPOSTAS!BK473="","",IF(UPPER(RESPOSTAS!BK473)=INDEX(GABARITO!$C:$C,MATCH(TEXT(VALUE(RIGHT($BJ$1,2)),"00")&amp;"|"&amp;IF(AND(VALUE(RIGHT($BJ$1,2))&gt;=57,VALUE(RIGHT($BJ$1,2))&lt;=63),$D473,"COMUM"),GABARITO!$D:$D,0)),1,0))</f>
        <v/>
      </c>
      <c r="BK473" t="str">
        <f>IF(RESPOSTAS!BL473="","",IF(UPPER(RESPOSTAS!BL473)=INDEX(GABARITO!$C:$C,MATCH(TEXT(VALUE(RIGHT($BK$1,2)),"00")&amp;"|"&amp;IF(AND(VALUE(RIGHT($BK$1,2))&gt;=57,VALUE(RIGHT($BK$1,2))&lt;=63),$D473,"COMUM"),GABARITO!$D:$D,0)),1,0))</f>
        <v/>
      </c>
      <c r="BL473" t="str">
        <f>IF(RESPOSTAS!BM473="","",IF(UPPER(RESPOSTAS!BM473)=INDEX(GABARITO!$C:$C,MATCH(TEXT(VALUE(RIGHT($BL$1,2)),"00")&amp;"|"&amp;IF(AND(VALUE(RIGHT($BL$1,2))&gt;=57,VALUE(RIGHT($BL$1,2))&lt;=63),$D473,"COMUM"),GABARITO!$D:$D,0)),1,0))</f>
        <v/>
      </c>
      <c r="BM473" t="str">
        <f>IF(RESPOSTAS!BN473="","",IF(UPPER(RESPOSTAS!BN473)=INDEX(GABARITO!$C:$C,MATCH(TEXT(VALUE(RIGHT($BM$1,2)),"00")&amp;"|"&amp;IF(AND(VALUE(RIGHT($BM$1,2))&gt;=57,VALUE(RIGHT($BM$1,2))&lt;=63),$D473,"COMUM"),GABARITO!$D:$D,0)),1,0))</f>
        <v/>
      </c>
      <c r="BN473" t="str">
        <f>IF(RESPOSTAS!BO473="","",IF(UPPER(RESPOSTAS!BO473)=INDEX(GABARITO!$C:$C,MATCH(TEXT(VALUE(RIGHT($BN$1,2)),"00")&amp;"|"&amp;IF(AND(VALUE(RIGHT($BN$1,2))&gt;=57,VALUE(RIGHT($BN$1,2))&lt;=63),$D473,"COMUM"),GABARITO!$D:$D,0)),1,0))</f>
        <v/>
      </c>
      <c r="BO473" t="str">
        <f>IF(RESPOSTAS!BP473="","",IF(UPPER(RESPOSTAS!BP473)=INDEX(GABARITO!$C:$C,MATCH(TEXT(VALUE(RIGHT($BO$1,2)),"00")&amp;"|"&amp;IF(AND(VALUE(RIGHT($BO$1,2))&gt;=57,VALUE(RIGHT($BO$1,2))&lt;=63),$D473,"COMUM"),GABARITO!$D:$D,0)),1,0))</f>
        <v/>
      </c>
      <c r="BP473">
        <f>COUNTIF(RESPOSTAS!F473:BP473,"&lt;&gt;")</f>
        <v>0</v>
      </c>
      <c r="BQ473" t="str">
        <f t="shared" si="72"/>
        <v/>
      </c>
      <c r="BR473" s="10" t="str">
        <f t="shared" si="73"/>
        <v/>
      </c>
      <c r="BT473" s="11" t="str">
        <f t="shared" si="75"/>
        <v/>
      </c>
      <c r="BU473" s="11" t="str">
        <f t="shared" si="76"/>
        <v/>
      </c>
      <c r="BV473" s="11" t="str">
        <f t="shared" si="77"/>
        <v/>
      </c>
      <c r="BW473" s="11" t="str">
        <f t="shared" si="78"/>
        <v/>
      </c>
      <c r="BX473" s="11" t="str">
        <f t="shared" si="79"/>
        <v/>
      </c>
      <c r="BY473" s="11" t="str">
        <f t="shared" si="80"/>
        <v/>
      </c>
      <c r="BZ473" s="3" t="str">
        <f t="shared" si="74"/>
        <v/>
      </c>
      <c r="CA473" s="3" t="e">
        <f t="shared" si="71"/>
        <v>#VALUE!</v>
      </c>
    </row>
    <row r="474" spans="1:79" x14ac:dyDescent="0.25">
      <c r="A474" t="str">
        <f>IF(RESPOSTAS!A474="","",RESPOSTAS!A474)</f>
        <v/>
      </c>
      <c r="B474" t="str">
        <f>IF(RESPOSTAS!C474="","",RESPOSTAS!C474)</f>
        <v/>
      </c>
      <c r="C474" t="str">
        <f>IF(RESPOSTAS!D474="","",RESPOSTAS!D474)</f>
        <v/>
      </c>
      <c r="D474" t="str">
        <f>IF(RESPOSTAS!E474="","",RESPOSTAS!E474)</f>
        <v/>
      </c>
      <c r="E474" t="str">
        <f>IF(RESPOSTAS!F474="","",IF(UPPER(RESPOSTAS!F474)=INDEX(GABARITO!$C:$C,MATCH(TEXT(VALUE(RIGHT($E$1,2)),"00")&amp;"|"&amp;IF(AND(VALUE(RIGHT($E$1,2))&gt;=57,VALUE(RIGHT($E$1,2))&lt;=63),$D474,"COMUM"),GABARITO!$D:$D,0)),1,0))</f>
        <v/>
      </c>
      <c r="F474" t="str">
        <f>IF(RESPOSTAS!G474="","",IF(UPPER(RESPOSTAS!G474)=INDEX(GABARITO!$C:$C,MATCH(TEXT(VALUE(RIGHT($F$1,2)),"00")&amp;"|"&amp;IF(AND(VALUE(RIGHT($F$1,2))&gt;=57,VALUE(RIGHT($F$1,2))&lt;=63),$D474,"COMUM"),GABARITO!$D:$D,0)),1,0))</f>
        <v/>
      </c>
      <c r="G474" t="str">
        <f>IF(RESPOSTAS!H474="","",IF(UPPER(RESPOSTAS!H474)=INDEX(GABARITO!$C:$C,MATCH(TEXT(VALUE(RIGHT($G$1,2)),"00")&amp;"|"&amp;IF(AND(VALUE(RIGHT($G$1,2))&gt;=57,VALUE(RIGHT($G$1,2))&lt;=63),$D474,"COMUM"),GABARITO!$D:$D,0)),1,0))</f>
        <v/>
      </c>
      <c r="H474" t="str">
        <f>IF(RESPOSTAS!I474="","",IF(UPPER(RESPOSTAS!I474)=INDEX(GABARITO!$C:$C,MATCH(TEXT(VALUE(RIGHT($H$1,2)),"00")&amp;"|"&amp;IF(AND(VALUE(RIGHT($H$1,2))&gt;=57,VALUE(RIGHT($H$1,2))&lt;=63),$D474,"COMUM"),GABARITO!$D:$D,0)),1,0))</f>
        <v/>
      </c>
      <c r="I474" t="str">
        <f>IF(RESPOSTAS!J474="","",IF(UPPER(RESPOSTAS!J474)=INDEX(GABARITO!$C:$C,MATCH(TEXT(VALUE(RIGHT($I$1,2)),"00")&amp;"|"&amp;IF(AND(VALUE(RIGHT($I$1,2))&gt;=57,VALUE(RIGHT($I$1,2))&lt;=63),$D474,"COMUM"),GABARITO!$D:$D,0)),1,0))</f>
        <v/>
      </c>
      <c r="J474" t="str">
        <f>IF(RESPOSTAS!K474="","",IF(UPPER(RESPOSTAS!K474)=INDEX(GABARITO!$C:$C,MATCH(TEXT(VALUE(RIGHT($J$1,2)),"00")&amp;"|"&amp;IF(AND(VALUE(RIGHT($J$1,2))&gt;=57,VALUE(RIGHT($J$1,2))&lt;=63),$D474,"COMUM"),GABARITO!$D:$D,0)),1,0))</f>
        <v/>
      </c>
      <c r="K474" t="str">
        <f>IF(RESPOSTAS!L474="","",IF(UPPER(RESPOSTAS!L474)=INDEX(GABARITO!$C:$C,MATCH(TEXT(VALUE(RIGHT($K$1,2)),"00")&amp;"|"&amp;IF(AND(VALUE(RIGHT($K$1,2))&gt;=57,VALUE(RIGHT($K$1,2))&lt;=63),$D474,"COMUM"),GABARITO!$D:$D,0)),1,0))</f>
        <v/>
      </c>
      <c r="L474" t="str">
        <f>IF(RESPOSTAS!M474="","",IF(UPPER(RESPOSTAS!M474)=INDEX(GABARITO!$C:$C,MATCH(TEXT(VALUE(RIGHT($L$1,2)),"00")&amp;"|"&amp;IF(AND(VALUE(RIGHT($L$1,2))&gt;=57,VALUE(RIGHT($L$1,2))&lt;=63),$D474,"COMUM"),GABARITO!$D:$D,0)),1,0))</f>
        <v/>
      </c>
      <c r="M474" t="str">
        <f>IF(RESPOSTAS!N474="","",IF(UPPER(RESPOSTAS!N474)=INDEX(GABARITO!$C:$C,MATCH(TEXT(VALUE(RIGHT($M$1,2)),"00")&amp;"|"&amp;IF(AND(VALUE(RIGHT($M$1,2))&gt;=57,VALUE(RIGHT($M$1,2))&lt;=63),$D474,"COMUM"),GABARITO!$D:$D,0)),1,0))</f>
        <v/>
      </c>
      <c r="N474" t="str">
        <f>IF(RESPOSTAS!O474="","",IF(UPPER(RESPOSTAS!O474)=INDEX(GABARITO!$C:$C,MATCH(TEXT(VALUE(RIGHT($E$1,2)),"00")&amp;"|"&amp;IF(AND(VALUE(RIGHT($E$1,2))&gt;=57,VALUE(RIGHT($E$1,2))&lt;=63),$D474,"COMUM"),GABARITO!$D:$D,0)),1,0))</f>
        <v/>
      </c>
      <c r="O474" t="str">
        <f>IF(RESPOSTAS!P474="","",IF(UPPER(RESPOSTAS!P474)=INDEX(GABARITO!$C:$C,MATCH(TEXT(VALUE(RIGHT($O$1,2)),"00")&amp;"|"&amp;IF(AND(VALUE(RIGHT($O$1,2))&gt;=57,VALUE(RIGHT($O$1,2))&lt;=63),$D474,"COMUM"),GABARITO!$D:$D,0)),1,0))</f>
        <v/>
      </c>
      <c r="P474" t="str">
        <f>IF(RESPOSTAS!Q474="","",IF(UPPER(RESPOSTAS!Q474)=INDEX(GABARITO!$C:$C,MATCH(TEXT(VALUE(RIGHT($P$1,2)),"00")&amp;"|"&amp;IF(AND(VALUE(RIGHT($P$1,2))&gt;=57,VALUE(RIGHT($P$1,2))&lt;=63),$D474,"COMUM"),GABARITO!$D:$D,0)),1,0))</f>
        <v/>
      </c>
      <c r="Q474" t="str">
        <f>IF(RESPOSTAS!R474="","",IF(UPPER(RESPOSTAS!R474)=INDEX(GABARITO!$C:$C,MATCH(TEXT(VALUE(RIGHT($Q$1,2)),"00")&amp;"|"&amp;IF(AND(VALUE(RIGHT($Q$1,2))&gt;=57,VALUE(RIGHT($Q$1,2))&lt;=63),$D474,"COMUM"),GABARITO!$D:$D,0)),1,0))</f>
        <v/>
      </c>
      <c r="R474" t="str">
        <f>IF(RESPOSTAS!S474="","",IF(UPPER(RESPOSTAS!S474)=INDEX(GABARITO!$C:$C,MATCH(TEXT(VALUE(RIGHT($R$1,2)),"00")&amp;"|"&amp;IF(AND(VALUE(RIGHT($R$1,2))&gt;=57,VALUE(RIGHT($R$1,2))&lt;=63),$D474,"COMUM"),GABARITO!$D:$D,0)),1,0))</f>
        <v/>
      </c>
      <c r="S474" t="str">
        <f>IF(RESPOSTAS!T474="","",IF(UPPER(RESPOSTAS!T474)=INDEX(GABARITO!$C:$C,MATCH(TEXT(VALUE(RIGHT($S$1,2)),"00")&amp;"|"&amp;IF(AND(VALUE(RIGHT($S$1,2))&gt;=57,VALUE(RIGHT($S$1,2))&lt;=63),$D474,"COMUM"),GABARITO!$D:$D,0)),1,0))</f>
        <v/>
      </c>
      <c r="T474" t="str">
        <f>IF(RESPOSTAS!U474="","",IF(UPPER(RESPOSTAS!U474)=INDEX(GABARITO!$C:$C,MATCH(TEXT(VALUE(RIGHT($T$1,2)),"00")&amp;"|"&amp;IF(AND(VALUE(RIGHT($T$1,2))&gt;=57,VALUE(RIGHT($T$1,2))&lt;=63),$D474,"COMUM"),GABARITO!$D:$D,0)),1,0))</f>
        <v/>
      </c>
      <c r="U474" t="str">
        <f>IF(RESPOSTAS!V474="","",IF(UPPER(RESPOSTAS!V474)=INDEX(GABARITO!$C:$C,MATCH(TEXT(VALUE(RIGHT($U$1,2)),"00")&amp;"|"&amp;IF(AND(VALUE(RIGHT($U$1,2))&gt;=57,VALUE(RIGHT($U$1,2))&lt;=63),$D474,"COMUM"),GABARITO!$D:$D,0)),1,0))</f>
        <v/>
      </c>
      <c r="V474" t="str">
        <f>IF(RESPOSTAS!W474="","",IF(UPPER(RESPOSTAS!W474)=INDEX(GABARITO!$C:$C,MATCH(TEXT(VALUE(RIGHT($E$1,2)),"00")&amp;"|"&amp;IF(AND(VALUE(RIGHT($E$1,2))&gt;=57,VALUE(RIGHT($E$1,2))&lt;=63),$D474,"COMUM"),GABARITO!$D:$D,0)),1,0))</f>
        <v/>
      </c>
      <c r="W474" t="str">
        <f>IF(RESPOSTAS!X474="","",IF(UPPER(RESPOSTAS!X474)=INDEX(GABARITO!$C:$C,MATCH(TEXT(VALUE(RIGHT($W$1,2)),"00")&amp;"|"&amp;IF(AND(VALUE(RIGHT($W$1,2))&gt;=57,VALUE(RIGHT($W$1,2))&lt;=63),$D474,"COMUM"),GABARITO!$D:$D,0)),1,0))</f>
        <v/>
      </c>
      <c r="X474" t="str">
        <f>IF(RESPOSTAS!Y474="","",IF(UPPER(RESPOSTAS!Y474)=INDEX(GABARITO!$C:$C,MATCH(TEXT(VALUE(RIGHT($X$1,2)),"00")&amp;"|"&amp;IF(AND(VALUE(RIGHT($X$1,2))&gt;=57,VALUE(RIGHT($X$1,2))&lt;=63),$D474,"COMUM"),GABARITO!$D:$D,0)),1,0))</f>
        <v/>
      </c>
      <c r="Y474" t="str">
        <f>IF(RESPOSTAS!Z474="","",IF(UPPER(RESPOSTAS!Z474)=INDEX(GABARITO!$C:$C,MATCH(TEXT(VALUE(RIGHT($Y$1,2)),"00")&amp;"|"&amp;IF(AND(VALUE(RIGHT($Y$1,2))&gt;=57,VALUE(RIGHT($Y$1,2))&lt;=63),$D474,"COMUM"),GABARITO!$D:$D,0)),1,0))</f>
        <v/>
      </c>
      <c r="Z474" t="str">
        <f>IF(RESPOSTAS!AA474="","",IF(UPPER(RESPOSTAS!AA474)=INDEX(GABARITO!$C:$C,MATCH(TEXT(VALUE(RIGHT($Z$1,2)),"00")&amp;"|"&amp;IF(AND(VALUE(RIGHT($Z$1,2))&gt;=57,VALUE(RIGHT($Z$1,2))&lt;=63),$D474,"COMUM"),GABARITO!$D:$D,0)),1,0))</f>
        <v/>
      </c>
      <c r="AA474" t="str">
        <f>IF(RESPOSTAS!AB474="","",IF(UPPER(RESPOSTAS!AB474)=INDEX(GABARITO!$C:$C,MATCH(TEXT(VALUE(RIGHT($AA$1,2)),"00")&amp;"|"&amp;IF(AND(VALUE(RIGHT($AA$1,2))&gt;=57,VALUE(RIGHT($AA$1,2))&lt;=63),$D474,"COMUM"),GABARITO!$D:$D,0)),1,0))</f>
        <v/>
      </c>
      <c r="AB474" t="str">
        <f>IF(RESPOSTAS!AC474="","",IF(UPPER(RESPOSTAS!AC474)=INDEX(GABARITO!$C:$C,MATCH(TEXT(VALUE(RIGHT($AB$1,2)),"00")&amp;"|"&amp;IF(AND(VALUE(RIGHT($AB$1,2))&gt;=57,VALUE(RIGHT($AB$1,2))&lt;=63),$D474,"COMUM"),GABARITO!$D:$D,0)),1,0))</f>
        <v/>
      </c>
      <c r="AC474" t="str">
        <f>IF(RESPOSTAS!AD474="","",IF(UPPER(RESPOSTAS!AD474)=INDEX(GABARITO!$C:$C,MATCH(TEXT(VALUE(RIGHT($AC$1,2)),"00")&amp;"|"&amp;IF(AND(VALUE(RIGHT($AC$1,2))&gt;=57,VALUE(RIGHT($AC$1,2))&lt;=63),$D474,"COMUM"),GABARITO!$D:$D,0)),1,0))</f>
        <v/>
      </c>
      <c r="AD474" t="str">
        <f>IF(RESPOSTAS!AE474="","",IF(UPPER(RESPOSTAS!AE474)=INDEX(GABARITO!$C:$C,MATCH(TEXT(VALUE(RIGHT($AD$1,2)),"00")&amp;"|"&amp;IF(AND(VALUE(RIGHT($AD$1,2))&gt;=57,VALUE(RIGHT($AD$1,2))&lt;=63),$D474,"COMUM"),GABARITO!$D:$D,0)),1,0))</f>
        <v/>
      </c>
      <c r="AE474" t="str">
        <f>IF(RESPOSTAS!AF474="","",IF(UPPER(RESPOSTAS!AF474)=INDEX(GABARITO!$C:$C,MATCH(TEXT(VALUE(RIGHT($AE$1,2)),"00")&amp;"|"&amp;IF(AND(VALUE(RIGHT($AE$1,2))&gt;=57,VALUE(RIGHT($AE$1,2))&lt;=63),$D474,"COMUM"),GABARITO!$D:$D,0)),1,0))</f>
        <v/>
      </c>
      <c r="AF474" t="str">
        <f>IF(RESPOSTAS!AG474="","",IF(UPPER(RESPOSTAS!AG474)=INDEX(GABARITO!$C:$C,MATCH(TEXT(VALUE(RIGHT($AF$1,2)),"00")&amp;"|"&amp;IF(AND(VALUE(RIGHT($AF$1,2))&gt;=57,VALUE(RIGHT($AF$1,2))&lt;=63),$D474,"COMUM"),GABARITO!$D:$D,0)),1,0))</f>
        <v/>
      </c>
      <c r="AG474" t="str">
        <f>IF(RESPOSTAS!AH474="","",IF(UPPER(RESPOSTAS!AH474)=INDEX(GABARITO!$C:$C,MATCH(TEXT(VALUE(RIGHT($AG$1,2)),"00")&amp;"|"&amp;IF(AND(VALUE(RIGHT($AG$1,2))&gt;=57,VALUE(RIGHT($AG$1,2))&lt;=63),$D474,"COMUM"),GABARITO!$D:$D,0)),1,0))</f>
        <v/>
      </c>
      <c r="AH474" t="str">
        <f>IF(RESPOSTAS!AI474="","",IF(UPPER(RESPOSTAS!AI474)=INDEX(GABARITO!$C:$C,MATCH(TEXT(VALUE(RIGHT($AH$1,2)),"00")&amp;"|"&amp;IF(AND(VALUE(RIGHT($AH$1,2))&gt;=57,VALUE(RIGHT($AH$1,2))&lt;=63),$D474,"COMUM"),GABARITO!$D:$D,0)),1,0))</f>
        <v/>
      </c>
      <c r="AI474" t="str">
        <f>IF(RESPOSTAS!AJ474="","",IF(UPPER(RESPOSTAS!AJ474)=INDEX(GABARITO!$C:$C,MATCH(TEXT(VALUE(RIGHT($AI$1,2)),"00")&amp;"|"&amp;IF(AND(VALUE(RIGHT($AI$1,2))&gt;=57,VALUE(RIGHT($AI$1,2))&lt;=63),$D474,"COMUM"),GABARITO!$D:$D,0)),1,0))</f>
        <v/>
      </c>
      <c r="AJ474" t="str">
        <f>IF(RESPOSTAS!AK474="","",IF(UPPER(RESPOSTAS!AK474)=INDEX(GABARITO!$C:$C,MATCH(TEXT(VALUE(RIGHT($AJ$1,2)),"00")&amp;"|"&amp;IF(AND(VALUE(RIGHT($AJ$1,2))&gt;=57,VALUE(RIGHT($AJ$1,2))&lt;=63),$D474,"COMUM"),GABARITO!$D:$D,0)),1,0))</f>
        <v/>
      </c>
      <c r="AK474" t="str">
        <f>IF(RESPOSTAS!AL474="","",IF(UPPER(RESPOSTAS!AL474)=INDEX(GABARITO!$C:$C,MATCH(TEXT(VALUE(RIGHT($AK$1,2)),"00")&amp;"|"&amp;IF(AND(VALUE(RIGHT($AK$1,2))&gt;=57,VALUE(RIGHT($AK$1,2))&lt;=63),$D474,"COMUM"),GABARITO!$D:$D,0)),1,0))</f>
        <v/>
      </c>
      <c r="AL474" t="str">
        <f>IF(RESPOSTAS!AM474="","",IF(UPPER(RESPOSTAS!AM474)=INDEX(GABARITO!$C:$C,MATCH(TEXT(VALUE(RIGHT($AL$1,2)),"00")&amp;"|"&amp;IF(AND(VALUE(RIGHT($AL$1,2))&gt;=57,VALUE(RIGHT($AL$1,2))&lt;=63),$D474,"COMUM"),GABARITO!$D:$D,0)),1,0))</f>
        <v/>
      </c>
      <c r="AM474" t="str">
        <f>IF(RESPOSTAS!AN474="","",IF(UPPER(RESPOSTAS!AN474)=INDEX(GABARITO!$C:$C,MATCH(TEXT(VALUE(RIGHT($AM$1,2)),"00")&amp;"|"&amp;IF(AND(VALUE(RIGHT($AM$1,2))&gt;=57,VALUE(RIGHT($AM$1,2))&lt;=63),$D474,"COMUM"),GABARITO!$D:$D,0)),1,0))</f>
        <v/>
      </c>
      <c r="AN474" t="str">
        <f>IF(RESPOSTAS!AO474="","",IF(UPPER(RESPOSTAS!AO474)=INDEX(GABARITO!$C:$C,MATCH(TEXT(VALUE(RIGHT($AN$1,2)),"00")&amp;"|"&amp;IF(AND(VALUE(RIGHT($AN$1,2))&gt;=57,VALUE(RIGHT($AN$1,2))&lt;=63),$D474,"COMUM"),GABARITO!$D:$D,0)),1,0))</f>
        <v/>
      </c>
      <c r="AO474" t="str">
        <f>IF(RESPOSTAS!AP474="","",IF(UPPER(RESPOSTAS!AP474)=INDEX(GABARITO!$C:$C,MATCH(TEXT(VALUE(RIGHT($AO$1,2)),"00")&amp;"|"&amp;IF(AND(VALUE(RIGHT($AO$1,2))&gt;=57,VALUE(RIGHT($AO$1,2))&lt;=63),$D474,"COMUM"),GABARITO!$D:$D,0)),1,0))</f>
        <v/>
      </c>
      <c r="AP474" t="str">
        <f>IF(RESPOSTAS!AQ474="","",IF(UPPER(RESPOSTAS!AQ474)=INDEX(GABARITO!$C:$C,MATCH(TEXT(VALUE(RIGHT($AP$1,2)),"00")&amp;"|"&amp;IF(AND(VALUE(RIGHT($AP$1,2))&gt;=57,VALUE(RIGHT($AP$1,2))&lt;=63),$D474,"COMUM"),GABARITO!$D:$D,0)),1,0))</f>
        <v/>
      </c>
      <c r="AQ474" t="str">
        <f>IF(RESPOSTAS!AR474="","",IF(UPPER(RESPOSTAS!AR474)=INDEX(GABARITO!$C:$C,MATCH(TEXT(VALUE(RIGHT($AQ$1,2)),"00")&amp;"|"&amp;IF(AND(VALUE(RIGHT($AQ$1,2))&gt;=57,VALUE(RIGHT($AQ$1,2))&lt;=63),$D474,"COMUM"),GABARITO!$D:$D,0)),1,0))</f>
        <v/>
      </c>
      <c r="AR474" t="str">
        <f>IF(RESPOSTAS!AS474="","",IF(UPPER(RESPOSTAS!AS474)=INDEX(GABARITO!$C:$C,MATCH(TEXT(VALUE(RIGHT($AR$1,2)),"00")&amp;"|"&amp;IF(AND(VALUE(RIGHT($AR$1,2))&gt;=57,VALUE(RIGHT($AR$1,2))&lt;=63),$D474,"COMUM"),GABARITO!$D:$D,0)),1,0))</f>
        <v/>
      </c>
      <c r="AS474" t="str">
        <f>IF(RESPOSTAS!AT474="","",IF(UPPER(RESPOSTAS!AT474)=INDEX(GABARITO!$C:$C,MATCH(TEXT(VALUE(RIGHT($AS$1,2)),"00")&amp;"|"&amp;IF(AND(VALUE(RIGHT($AS$1,2))&gt;=57,VALUE(RIGHT($AS$1,2))&lt;=63),$D474,"COMUM"),GABARITO!$D:$D,0)),1,0))</f>
        <v/>
      </c>
      <c r="AT474" t="str">
        <f>IF(RESPOSTAS!AU474="","",IF(UPPER(RESPOSTAS!AU474)=INDEX(GABARITO!$C:$C,MATCH(TEXT(VALUE(RIGHT($AT$1,2)),"00")&amp;"|"&amp;IF(AND(VALUE(RIGHT($AT$1,2))&gt;=57,VALUE(RIGHT($AT$1,2))&lt;=63),$D474,"COMUM"),GABARITO!$D:$D,0)),1,0))</f>
        <v/>
      </c>
      <c r="AU474" t="str">
        <f>IF(RESPOSTAS!AV474="","",IF(UPPER(RESPOSTAS!AV474)=INDEX(GABARITO!$C:$C,MATCH(TEXT(VALUE(RIGHT($AU$1,2)),"00")&amp;"|"&amp;IF(AND(VALUE(RIGHT($AU$1,2))&gt;=57,VALUE(RIGHT($AU$1,2))&lt;=63),$D474,"COMUM"),GABARITO!$D:$D,0)),1,0))</f>
        <v/>
      </c>
      <c r="AV474" t="str">
        <f>IF(RESPOSTAS!AW474="","",IF(UPPER(RESPOSTAS!AW474)=INDEX(GABARITO!$C:$C,MATCH(TEXT(VALUE(RIGHT($AV$1,2)),"00")&amp;"|"&amp;IF(AND(VALUE(RIGHT($AV$1,2))&gt;=57,VALUE(RIGHT($AV$1,2))&lt;=63),$D474,"COMUM"),GABARITO!$D:$D,0)),1,0))</f>
        <v/>
      </c>
      <c r="AW474" t="str">
        <f>IF(RESPOSTAS!AX474="","",IF(UPPER(RESPOSTAS!AX474)=INDEX(GABARITO!$C:$C,MATCH(TEXT(VALUE(RIGHT($AW$1,2)),"00")&amp;"|"&amp;IF(AND(VALUE(RIGHT($AW$1,2))&gt;=57,VALUE(RIGHT($AW$1,2))&lt;=63),$D474,"COMUM"),GABARITO!$D:$D,0)),1,0))</f>
        <v/>
      </c>
      <c r="AX474" t="str">
        <f>IF(RESPOSTAS!AY474="","",IF(UPPER(RESPOSTAS!AY474)=INDEX(GABARITO!$C:$C,MATCH(TEXT(VALUE(RIGHT($AX$1,2)),"00")&amp;"|"&amp;IF(AND(VALUE(RIGHT($AX$1,2))&gt;=57,VALUE(RIGHT($AX$1,2))&lt;=63),$D474,"COMUM"),GABARITO!$D:$D,0)),1,0))</f>
        <v/>
      </c>
      <c r="AY474" t="str">
        <f>IF(RESPOSTAS!AZ474="","",IF(UPPER(RESPOSTAS!AZ474)=INDEX(GABARITO!$C:$C,MATCH(TEXT(VALUE(RIGHT($AY$1,2)),"00")&amp;"|"&amp;IF(AND(VALUE(RIGHT($AY$1,2))&gt;=57,VALUE(RIGHT($AY$1,2))&lt;=63),$D474,"COMUM"),GABARITO!$D:$D,0)),1,0))</f>
        <v/>
      </c>
      <c r="AZ474" t="str">
        <f>IF(RESPOSTAS!BA474="","",IF(UPPER(RESPOSTAS!BA474)=INDEX(GABARITO!$C:$C,MATCH(TEXT(VALUE(RIGHT($AZ$1,2)),"00")&amp;"|"&amp;IF(AND(VALUE(RIGHT($AZ$1,2))&gt;=57,VALUE(RIGHT($AZ$1,2))&lt;=63),$D474,"COMUM"),GABARITO!$D:$D,0)),1,0))</f>
        <v/>
      </c>
      <c r="BA474" t="str">
        <f>IF(RESPOSTAS!BB474="","",IF(UPPER(RESPOSTAS!BB474)=INDEX(GABARITO!$C:$C,MATCH(TEXT(VALUE(RIGHT($BA$1,2)),"00")&amp;"|"&amp;IF(AND(VALUE(RIGHT($BA$1,2))&gt;=57,VALUE(RIGHT($BA$1,2))&lt;=63),$D474,"COMUM"),GABARITO!$D:$D,0)),1,0))</f>
        <v/>
      </c>
      <c r="BB474" t="str">
        <f>IF(RESPOSTAS!BC474="","",IF(UPPER(RESPOSTAS!BC474)=INDEX(GABARITO!$C:$C,MATCH(TEXT(VALUE(RIGHT($BB$1,2)),"00")&amp;"|"&amp;IF(AND(VALUE(RIGHT($BB$1,2))&gt;=57,VALUE(RIGHT($BB$1,2))&lt;=63),$D474,"COMUM"),GABARITO!$D:$D,0)),1,0))</f>
        <v/>
      </c>
      <c r="BC474" t="str">
        <f>IF(RESPOSTAS!BD474="","",IF(UPPER(RESPOSTAS!BD474)=INDEX(GABARITO!$C:$C,MATCH(TEXT(VALUE(RIGHT($BC$1,2)),"00")&amp;"|"&amp;IF(AND(VALUE(RIGHT($BC$1,2))&gt;=57,VALUE(RIGHT($BC$1,2))&lt;=63),$D474,"COMUM"),GABARITO!$D:$D,0)),1,0))</f>
        <v/>
      </c>
      <c r="BD474" t="str">
        <f>IF(RESPOSTAS!BE474="","",IF(UPPER(RESPOSTAS!BE474)=INDEX(GABARITO!$C:$C,MATCH(TEXT(VALUE(RIGHT($BD$1,2)),"00")&amp;"|"&amp;IF(AND(VALUE(RIGHT($BD$1,2))&gt;=57,VALUE(RIGHT($BD$1,2))&lt;=63),$D474,"COMUM"),GABARITO!$D:$D,0)),1,0))</f>
        <v/>
      </c>
      <c r="BE474" t="str">
        <f>IF(RESPOSTAS!BF474="","",IF(UPPER(RESPOSTAS!BF474)=INDEX(GABARITO!$C:$C,MATCH(TEXT(VALUE(RIGHT($BE$1,2)),"00")&amp;"|"&amp;IF(AND(VALUE(RIGHT($BE$1,2))&gt;=57,VALUE(RIGHT($BE$1,2))&lt;=63),$D474,"COMUM"),GABARITO!$D:$D,0)),1,0))</f>
        <v/>
      </c>
      <c r="BF474" t="str">
        <f>IF(RESPOSTAS!BG474="","",IF(UPPER(RESPOSTAS!BG474)=INDEX(GABARITO!$C:$C,MATCH(TEXT(VALUE(RIGHT($BF$1,2)),"00")&amp;"|"&amp;IF(AND(VALUE(RIGHT($BF$1,2))&gt;=57,VALUE(RIGHT($BF$1,2))&lt;=63),$D474,"COMUM"),GABARITO!$D:$D,0)),1,0))</f>
        <v/>
      </c>
      <c r="BG474" t="str">
        <f>IF(RESPOSTAS!BH474="","",IF(UPPER(RESPOSTAS!BH474)=INDEX(GABARITO!$C:$C,MATCH(TEXT(VALUE(RIGHT($BG$1,2)),"00")&amp;"|"&amp;IF(AND(VALUE(RIGHT($BG$1,2))&gt;=57,VALUE(RIGHT($BG$1,2))&lt;=63),$D474,"COMUM"),GABARITO!$D:$D,0)),1,0))</f>
        <v/>
      </c>
      <c r="BH474" t="str">
        <f>IF(RESPOSTAS!BI474="","",IF(UPPER(RESPOSTAS!BI474)=INDEX(GABARITO!$C:$C,MATCH(TEXT(VALUE(RIGHT($BH$1,2)),"00")&amp;"|"&amp;IF(AND(VALUE(RIGHT($BH$1,2))&gt;=57,VALUE(RIGHT($BH$1,2))&lt;=63),$D474,"COMUM"),GABARITO!$D:$D,0)),1,0))</f>
        <v/>
      </c>
      <c r="BI474" t="str">
        <f>IF(RESPOSTAS!BJ474="","",IF(UPPER(RESPOSTAS!BJ474)=INDEX(GABARITO!$C:$C,MATCH(TEXT(VALUE(RIGHT($BI$1,2)),"00")&amp;"|"&amp;IF(AND(VALUE(RIGHT($BI$1,2))&gt;=57,VALUE(RIGHT($BI$1,2))&lt;=63),$D474,"COMUM"),GABARITO!$D:$D,0)),1,0))</f>
        <v/>
      </c>
      <c r="BJ474" t="str">
        <f>IF(RESPOSTAS!BK474="","",IF(UPPER(RESPOSTAS!BK474)=INDEX(GABARITO!$C:$C,MATCH(TEXT(VALUE(RIGHT($BJ$1,2)),"00")&amp;"|"&amp;IF(AND(VALUE(RIGHT($BJ$1,2))&gt;=57,VALUE(RIGHT($BJ$1,2))&lt;=63),$D474,"COMUM"),GABARITO!$D:$D,0)),1,0))</f>
        <v/>
      </c>
      <c r="BK474" t="str">
        <f>IF(RESPOSTAS!BL474="","",IF(UPPER(RESPOSTAS!BL474)=INDEX(GABARITO!$C:$C,MATCH(TEXT(VALUE(RIGHT($BK$1,2)),"00")&amp;"|"&amp;IF(AND(VALUE(RIGHT($BK$1,2))&gt;=57,VALUE(RIGHT($BK$1,2))&lt;=63),$D474,"COMUM"),GABARITO!$D:$D,0)),1,0))</f>
        <v/>
      </c>
      <c r="BL474" t="str">
        <f>IF(RESPOSTAS!BM474="","",IF(UPPER(RESPOSTAS!BM474)=INDEX(GABARITO!$C:$C,MATCH(TEXT(VALUE(RIGHT($BL$1,2)),"00")&amp;"|"&amp;IF(AND(VALUE(RIGHT($BL$1,2))&gt;=57,VALUE(RIGHT($BL$1,2))&lt;=63),$D474,"COMUM"),GABARITO!$D:$D,0)),1,0))</f>
        <v/>
      </c>
      <c r="BM474" t="str">
        <f>IF(RESPOSTAS!BN474="","",IF(UPPER(RESPOSTAS!BN474)=INDEX(GABARITO!$C:$C,MATCH(TEXT(VALUE(RIGHT($BM$1,2)),"00")&amp;"|"&amp;IF(AND(VALUE(RIGHT($BM$1,2))&gt;=57,VALUE(RIGHT($BM$1,2))&lt;=63),$D474,"COMUM"),GABARITO!$D:$D,0)),1,0))</f>
        <v/>
      </c>
      <c r="BN474" t="str">
        <f>IF(RESPOSTAS!BO474="","",IF(UPPER(RESPOSTAS!BO474)=INDEX(GABARITO!$C:$C,MATCH(TEXT(VALUE(RIGHT($BN$1,2)),"00")&amp;"|"&amp;IF(AND(VALUE(RIGHT($BN$1,2))&gt;=57,VALUE(RIGHT($BN$1,2))&lt;=63),$D474,"COMUM"),GABARITO!$D:$D,0)),1,0))</f>
        <v/>
      </c>
      <c r="BO474" t="str">
        <f>IF(RESPOSTAS!BP474="","",IF(UPPER(RESPOSTAS!BP474)=INDEX(GABARITO!$C:$C,MATCH(TEXT(VALUE(RIGHT($BO$1,2)),"00")&amp;"|"&amp;IF(AND(VALUE(RIGHT($BO$1,2))&gt;=57,VALUE(RIGHT($BO$1,2))&lt;=63),$D474,"COMUM"),GABARITO!$D:$D,0)),1,0))</f>
        <v/>
      </c>
      <c r="BP474">
        <f>COUNTIF(RESPOSTAS!F474:BP474,"&lt;&gt;")</f>
        <v>0</v>
      </c>
      <c r="BQ474" t="str">
        <f t="shared" si="72"/>
        <v/>
      </c>
      <c r="BR474" s="10" t="str">
        <f t="shared" si="73"/>
        <v/>
      </c>
      <c r="BT474" s="11" t="str">
        <f t="shared" si="75"/>
        <v/>
      </c>
      <c r="BU474" s="11" t="str">
        <f t="shared" si="76"/>
        <v/>
      </c>
      <c r="BV474" s="11" t="str">
        <f t="shared" si="77"/>
        <v/>
      </c>
      <c r="BW474" s="11" t="str">
        <f t="shared" si="78"/>
        <v/>
      </c>
      <c r="BX474" s="11" t="str">
        <f t="shared" si="79"/>
        <v/>
      </c>
      <c r="BY474" s="11" t="str">
        <f t="shared" si="80"/>
        <v/>
      </c>
      <c r="BZ474" s="3" t="str">
        <f t="shared" si="74"/>
        <v/>
      </c>
      <c r="CA474" s="3" t="e">
        <f t="shared" si="71"/>
        <v>#VALUE!</v>
      </c>
    </row>
    <row r="475" spans="1:79" x14ac:dyDescent="0.25">
      <c r="A475" t="str">
        <f>IF(RESPOSTAS!A475="","",RESPOSTAS!A475)</f>
        <v/>
      </c>
      <c r="B475" t="str">
        <f>IF(RESPOSTAS!C475="","",RESPOSTAS!C475)</f>
        <v/>
      </c>
      <c r="C475" t="str">
        <f>IF(RESPOSTAS!D475="","",RESPOSTAS!D475)</f>
        <v/>
      </c>
      <c r="D475" t="str">
        <f>IF(RESPOSTAS!E475="","",RESPOSTAS!E475)</f>
        <v/>
      </c>
      <c r="E475" t="str">
        <f>IF(RESPOSTAS!F475="","",IF(UPPER(RESPOSTAS!F475)=INDEX(GABARITO!$C:$C,MATCH(TEXT(VALUE(RIGHT($E$1,2)),"00")&amp;"|"&amp;IF(AND(VALUE(RIGHT($E$1,2))&gt;=57,VALUE(RIGHT($E$1,2))&lt;=63),$D475,"COMUM"),GABARITO!$D:$D,0)),1,0))</f>
        <v/>
      </c>
      <c r="F475" t="str">
        <f>IF(RESPOSTAS!G475="","",IF(UPPER(RESPOSTAS!G475)=INDEX(GABARITO!$C:$C,MATCH(TEXT(VALUE(RIGHT($F$1,2)),"00")&amp;"|"&amp;IF(AND(VALUE(RIGHT($F$1,2))&gt;=57,VALUE(RIGHT($F$1,2))&lt;=63),$D475,"COMUM"),GABARITO!$D:$D,0)),1,0))</f>
        <v/>
      </c>
      <c r="G475" t="str">
        <f>IF(RESPOSTAS!H475="","",IF(UPPER(RESPOSTAS!H475)=INDEX(GABARITO!$C:$C,MATCH(TEXT(VALUE(RIGHT($G$1,2)),"00")&amp;"|"&amp;IF(AND(VALUE(RIGHT($G$1,2))&gt;=57,VALUE(RIGHT($G$1,2))&lt;=63),$D475,"COMUM"),GABARITO!$D:$D,0)),1,0))</f>
        <v/>
      </c>
      <c r="H475" t="str">
        <f>IF(RESPOSTAS!I475="","",IF(UPPER(RESPOSTAS!I475)=INDEX(GABARITO!$C:$C,MATCH(TEXT(VALUE(RIGHT($H$1,2)),"00")&amp;"|"&amp;IF(AND(VALUE(RIGHT($H$1,2))&gt;=57,VALUE(RIGHT($H$1,2))&lt;=63),$D475,"COMUM"),GABARITO!$D:$D,0)),1,0))</f>
        <v/>
      </c>
      <c r="I475" t="str">
        <f>IF(RESPOSTAS!J475="","",IF(UPPER(RESPOSTAS!J475)=INDEX(GABARITO!$C:$C,MATCH(TEXT(VALUE(RIGHT($I$1,2)),"00")&amp;"|"&amp;IF(AND(VALUE(RIGHT($I$1,2))&gt;=57,VALUE(RIGHT($I$1,2))&lt;=63),$D475,"COMUM"),GABARITO!$D:$D,0)),1,0))</f>
        <v/>
      </c>
      <c r="J475" t="str">
        <f>IF(RESPOSTAS!K475="","",IF(UPPER(RESPOSTAS!K475)=INDEX(GABARITO!$C:$C,MATCH(TEXT(VALUE(RIGHT($J$1,2)),"00")&amp;"|"&amp;IF(AND(VALUE(RIGHT($J$1,2))&gt;=57,VALUE(RIGHT($J$1,2))&lt;=63),$D475,"COMUM"),GABARITO!$D:$D,0)),1,0))</f>
        <v/>
      </c>
      <c r="K475" t="str">
        <f>IF(RESPOSTAS!L475="","",IF(UPPER(RESPOSTAS!L475)=INDEX(GABARITO!$C:$C,MATCH(TEXT(VALUE(RIGHT($K$1,2)),"00")&amp;"|"&amp;IF(AND(VALUE(RIGHT($K$1,2))&gt;=57,VALUE(RIGHT($K$1,2))&lt;=63),$D475,"COMUM"),GABARITO!$D:$D,0)),1,0))</f>
        <v/>
      </c>
      <c r="L475" t="str">
        <f>IF(RESPOSTAS!M475="","",IF(UPPER(RESPOSTAS!M475)=INDEX(GABARITO!$C:$C,MATCH(TEXT(VALUE(RIGHT($L$1,2)),"00")&amp;"|"&amp;IF(AND(VALUE(RIGHT($L$1,2))&gt;=57,VALUE(RIGHT($L$1,2))&lt;=63),$D475,"COMUM"),GABARITO!$D:$D,0)),1,0))</f>
        <v/>
      </c>
      <c r="M475" t="str">
        <f>IF(RESPOSTAS!N475="","",IF(UPPER(RESPOSTAS!N475)=INDEX(GABARITO!$C:$C,MATCH(TEXT(VALUE(RIGHT($M$1,2)),"00")&amp;"|"&amp;IF(AND(VALUE(RIGHT($M$1,2))&gt;=57,VALUE(RIGHT($M$1,2))&lt;=63),$D475,"COMUM"),GABARITO!$D:$D,0)),1,0))</f>
        <v/>
      </c>
      <c r="N475" t="str">
        <f>IF(RESPOSTAS!O475="","",IF(UPPER(RESPOSTAS!O475)=INDEX(GABARITO!$C:$C,MATCH(TEXT(VALUE(RIGHT($E$1,2)),"00")&amp;"|"&amp;IF(AND(VALUE(RIGHT($E$1,2))&gt;=57,VALUE(RIGHT($E$1,2))&lt;=63),$D475,"COMUM"),GABARITO!$D:$D,0)),1,0))</f>
        <v/>
      </c>
      <c r="O475" t="str">
        <f>IF(RESPOSTAS!P475="","",IF(UPPER(RESPOSTAS!P475)=INDEX(GABARITO!$C:$C,MATCH(TEXT(VALUE(RIGHT($O$1,2)),"00")&amp;"|"&amp;IF(AND(VALUE(RIGHT($O$1,2))&gt;=57,VALUE(RIGHT($O$1,2))&lt;=63),$D475,"COMUM"),GABARITO!$D:$D,0)),1,0))</f>
        <v/>
      </c>
      <c r="P475" t="str">
        <f>IF(RESPOSTAS!Q475="","",IF(UPPER(RESPOSTAS!Q475)=INDEX(GABARITO!$C:$C,MATCH(TEXT(VALUE(RIGHT($P$1,2)),"00")&amp;"|"&amp;IF(AND(VALUE(RIGHT($P$1,2))&gt;=57,VALUE(RIGHT($P$1,2))&lt;=63),$D475,"COMUM"),GABARITO!$D:$D,0)),1,0))</f>
        <v/>
      </c>
      <c r="Q475" t="str">
        <f>IF(RESPOSTAS!R475="","",IF(UPPER(RESPOSTAS!R475)=INDEX(GABARITO!$C:$C,MATCH(TEXT(VALUE(RIGHT($Q$1,2)),"00")&amp;"|"&amp;IF(AND(VALUE(RIGHT($Q$1,2))&gt;=57,VALUE(RIGHT($Q$1,2))&lt;=63),$D475,"COMUM"),GABARITO!$D:$D,0)),1,0))</f>
        <v/>
      </c>
      <c r="R475" t="str">
        <f>IF(RESPOSTAS!S475="","",IF(UPPER(RESPOSTAS!S475)=INDEX(GABARITO!$C:$C,MATCH(TEXT(VALUE(RIGHT($R$1,2)),"00")&amp;"|"&amp;IF(AND(VALUE(RIGHT($R$1,2))&gt;=57,VALUE(RIGHT($R$1,2))&lt;=63),$D475,"COMUM"),GABARITO!$D:$D,0)),1,0))</f>
        <v/>
      </c>
      <c r="S475" t="str">
        <f>IF(RESPOSTAS!T475="","",IF(UPPER(RESPOSTAS!T475)=INDEX(GABARITO!$C:$C,MATCH(TEXT(VALUE(RIGHT($S$1,2)),"00")&amp;"|"&amp;IF(AND(VALUE(RIGHT($S$1,2))&gt;=57,VALUE(RIGHT($S$1,2))&lt;=63),$D475,"COMUM"),GABARITO!$D:$D,0)),1,0))</f>
        <v/>
      </c>
      <c r="T475" t="str">
        <f>IF(RESPOSTAS!U475="","",IF(UPPER(RESPOSTAS!U475)=INDEX(GABARITO!$C:$C,MATCH(TEXT(VALUE(RIGHT($T$1,2)),"00")&amp;"|"&amp;IF(AND(VALUE(RIGHT($T$1,2))&gt;=57,VALUE(RIGHT($T$1,2))&lt;=63),$D475,"COMUM"),GABARITO!$D:$D,0)),1,0))</f>
        <v/>
      </c>
      <c r="U475" t="str">
        <f>IF(RESPOSTAS!V475="","",IF(UPPER(RESPOSTAS!V475)=INDEX(GABARITO!$C:$C,MATCH(TEXT(VALUE(RIGHT($U$1,2)),"00")&amp;"|"&amp;IF(AND(VALUE(RIGHT($U$1,2))&gt;=57,VALUE(RIGHT($U$1,2))&lt;=63),$D475,"COMUM"),GABARITO!$D:$D,0)),1,0))</f>
        <v/>
      </c>
      <c r="V475" t="str">
        <f>IF(RESPOSTAS!W475="","",IF(UPPER(RESPOSTAS!W475)=INDEX(GABARITO!$C:$C,MATCH(TEXT(VALUE(RIGHT($E$1,2)),"00")&amp;"|"&amp;IF(AND(VALUE(RIGHT($E$1,2))&gt;=57,VALUE(RIGHT($E$1,2))&lt;=63),$D475,"COMUM"),GABARITO!$D:$D,0)),1,0))</f>
        <v/>
      </c>
      <c r="W475" t="str">
        <f>IF(RESPOSTAS!X475="","",IF(UPPER(RESPOSTAS!X475)=INDEX(GABARITO!$C:$C,MATCH(TEXT(VALUE(RIGHT($W$1,2)),"00")&amp;"|"&amp;IF(AND(VALUE(RIGHT($W$1,2))&gt;=57,VALUE(RIGHT($W$1,2))&lt;=63),$D475,"COMUM"),GABARITO!$D:$D,0)),1,0))</f>
        <v/>
      </c>
      <c r="X475" t="str">
        <f>IF(RESPOSTAS!Y475="","",IF(UPPER(RESPOSTAS!Y475)=INDEX(GABARITO!$C:$C,MATCH(TEXT(VALUE(RIGHT($X$1,2)),"00")&amp;"|"&amp;IF(AND(VALUE(RIGHT($X$1,2))&gt;=57,VALUE(RIGHT($X$1,2))&lt;=63),$D475,"COMUM"),GABARITO!$D:$D,0)),1,0))</f>
        <v/>
      </c>
      <c r="Y475" t="str">
        <f>IF(RESPOSTAS!Z475="","",IF(UPPER(RESPOSTAS!Z475)=INDEX(GABARITO!$C:$C,MATCH(TEXT(VALUE(RIGHT($Y$1,2)),"00")&amp;"|"&amp;IF(AND(VALUE(RIGHT($Y$1,2))&gt;=57,VALUE(RIGHT($Y$1,2))&lt;=63),$D475,"COMUM"),GABARITO!$D:$D,0)),1,0))</f>
        <v/>
      </c>
      <c r="Z475" t="str">
        <f>IF(RESPOSTAS!AA475="","",IF(UPPER(RESPOSTAS!AA475)=INDEX(GABARITO!$C:$C,MATCH(TEXT(VALUE(RIGHT($Z$1,2)),"00")&amp;"|"&amp;IF(AND(VALUE(RIGHT($Z$1,2))&gt;=57,VALUE(RIGHT($Z$1,2))&lt;=63),$D475,"COMUM"),GABARITO!$D:$D,0)),1,0))</f>
        <v/>
      </c>
      <c r="AA475" t="str">
        <f>IF(RESPOSTAS!AB475="","",IF(UPPER(RESPOSTAS!AB475)=INDEX(GABARITO!$C:$C,MATCH(TEXT(VALUE(RIGHT($AA$1,2)),"00")&amp;"|"&amp;IF(AND(VALUE(RIGHT($AA$1,2))&gt;=57,VALUE(RIGHT($AA$1,2))&lt;=63),$D475,"COMUM"),GABARITO!$D:$D,0)),1,0))</f>
        <v/>
      </c>
      <c r="AB475" t="str">
        <f>IF(RESPOSTAS!AC475="","",IF(UPPER(RESPOSTAS!AC475)=INDEX(GABARITO!$C:$C,MATCH(TEXT(VALUE(RIGHT($AB$1,2)),"00")&amp;"|"&amp;IF(AND(VALUE(RIGHT($AB$1,2))&gt;=57,VALUE(RIGHT($AB$1,2))&lt;=63),$D475,"COMUM"),GABARITO!$D:$D,0)),1,0))</f>
        <v/>
      </c>
      <c r="AC475" t="str">
        <f>IF(RESPOSTAS!AD475="","",IF(UPPER(RESPOSTAS!AD475)=INDEX(GABARITO!$C:$C,MATCH(TEXT(VALUE(RIGHT($AC$1,2)),"00")&amp;"|"&amp;IF(AND(VALUE(RIGHT($AC$1,2))&gt;=57,VALUE(RIGHT($AC$1,2))&lt;=63),$D475,"COMUM"),GABARITO!$D:$D,0)),1,0))</f>
        <v/>
      </c>
      <c r="AD475" t="str">
        <f>IF(RESPOSTAS!AE475="","",IF(UPPER(RESPOSTAS!AE475)=INDEX(GABARITO!$C:$C,MATCH(TEXT(VALUE(RIGHT($AD$1,2)),"00")&amp;"|"&amp;IF(AND(VALUE(RIGHT($AD$1,2))&gt;=57,VALUE(RIGHT($AD$1,2))&lt;=63),$D475,"COMUM"),GABARITO!$D:$D,0)),1,0))</f>
        <v/>
      </c>
      <c r="AE475" t="str">
        <f>IF(RESPOSTAS!AF475="","",IF(UPPER(RESPOSTAS!AF475)=INDEX(GABARITO!$C:$C,MATCH(TEXT(VALUE(RIGHT($AE$1,2)),"00")&amp;"|"&amp;IF(AND(VALUE(RIGHT($AE$1,2))&gt;=57,VALUE(RIGHT($AE$1,2))&lt;=63),$D475,"COMUM"),GABARITO!$D:$D,0)),1,0))</f>
        <v/>
      </c>
      <c r="AF475" t="str">
        <f>IF(RESPOSTAS!AG475="","",IF(UPPER(RESPOSTAS!AG475)=INDEX(GABARITO!$C:$C,MATCH(TEXT(VALUE(RIGHT($AF$1,2)),"00")&amp;"|"&amp;IF(AND(VALUE(RIGHT($AF$1,2))&gt;=57,VALUE(RIGHT($AF$1,2))&lt;=63),$D475,"COMUM"),GABARITO!$D:$D,0)),1,0))</f>
        <v/>
      </c>
      <c r="AG475" t="str">
        <f>IF(RESPOSTAS!AH475="","",IF(UPPER(RESPOSTAS!AH475)=INDEX(GABARITO!$C:$C,MATCH(TEXT(VALUE(RIGHT($AG$1,2)),"00")&amp;"|"&amp;IF(AND(VALUE(RIGHT($AG$1,2))&gt;=57,VALUE(RIGHT($AG$1,2))&lt;=63),$D475,"COMUM"),GABARITO!$D:$D,0)),1,0))</f>
        <v/>
      </c>
      <c r="AH475" t="str">
        <f>IF(RESPOSTAS!AI475="","",IF(UPPER(RESPOSTAS!AI475)=INDEX(GABARITO!$C:$C,MATCH(TEXT(VALUE(RIGHT($AH$1,2)),"00")&amp;"|"&amp;IF(AND(VALUE(RIGHT($AH$1,2))&gt;=57,VALUE(RIGHT($AH$1,2))&lt;=63),$D475,"COMUM"),GABARITO!$D:$D,0)),1,0))</f>
        <v/>
      </c>
      <c r="AI475" t="str">
        <f>IF(RESPOSTAS!AJ475="","",IF(UPPER(RESPOSTAS!AJ475)=INDEX(GABARITO!$C:$C,MATCH(TEXT(VALUE(RIGHT($AI$1,2)),"00")&amp;"|"&amp;IF(AND(VALUE(RIGHT($AI$1,2))&gt;=57,VALUE(RIGHT($AI$1,2))&lt;=63),$D475,"COMUM"),GABARITO!$D:$D,0)),1,0))</f>
        <v/>
      </c>
      <c r="AJ475" t="str">
        <f>IF(RESPOSTAS!AK475="","",IF(UPPER(RESPOSTAS!AK475)=INDEX(GABARITO!$C:$C,MATCH(TEXT(VALUE(RIGHT($AJ$1,2)),"00")&amp;"|"&amp;IF(AND(VALUE(RIGHT($AJ$1,2))&gt;=57,VALUE(RIGHT($AJ$1,2))&lt;=63),$D475,"COMUM"),GABARITO!$D:$D,0)),1,0))</f>
        <v/>
      </c>
      <c r="AK475" t="str">
        <f>IF(RESPOSTAS!AL475="","",IF(UPPER(RESPOSTAS!AL475)=INDEX(GABARITO!$C:$C,MATCH(TEXT(VALUE(RIGHT($AK$1,2)),"00")&amp;"|"&amp;IF(AND(VALUE(RIGHT($AK$1,2))&gt;=57,VALUE(RIGHT($AK$1,2))&lt;=63),$D475,"COMUM"),GABARITO!$D:$D,0)),1,0))</f>
        <v/>
      </c>
      <c r="AL475" t="str">
        <f>IF(RESPOSTAS!AM475="","",IF(UPPER(RESPOSTAS!AM475)=INDEX(GABARITO!$C:$C,MATCH(TEXT(VALUE(RIGHT($AL$1,2)),"00")&amp;"|"&amp;IF(AND(VALUE(RIGHT($AL$1,2))&gt;=57,VALUE(RIGHT($AL$1,2))&lt;=63),$D475,"COMUM"),GABARITO!$D:$D,0)),1,0))</f>
        <v/>
      </c>
      <c r="AM475" t="str">
        <f>IF(RESPOSTAS!AN475="","",IF(UPPER(RESPOSTAS!AN475)=INDEX(GABARITO!$C:$C,MATCH(TEXT(VALUE(RIGHT($AM$1,2)),"00")&amp;"|"&amp;IF(AND(VALUE(RIGHT($AM$1,2))&gt;=57,VALUE(RIGHT($AM$1,2))&lt;=63),$D475,"COMUM"),GABARITO!$D:$D,0)),1,0))</f>
        <v/>
      </c>
      <c r="AN475" t="str">
        <f>IF(RESPOSTAS!AO475="","",IF(UPPER(RESPOSTAS!AO475)=INDEX(GABARITO!$C:$C,MATCH(TEXT(VALUE(RIGHT($AN$1,2)),"00")&amp;"|"&amp;IF(AND(VALUE(RIGHT($AN$1,2))&gt;=57,VALUE(RIGHT($AN$1,2))&lt;=63),$D475,"COMUM"),GABARITO!$D:$D,0)),1,0))</f>
        <v/>
      </c>
      <c r="AO475" t="str">
        <f>IF(RESPOSTAS!AP475="","",IF(UPPER(RESPOSTAS!AP475)=INDEX(GABARITO!$C:$C,MATCH(TEXT(VALUE(RIGHT($AO$1,2)),"00")&amp;"|"&amp;IF(AND(VALUE(RIGHT($AO$1,2))&gt;=57,VALUE(RIGHT($AO$1,2))&lt;=63),$D475,"COMUM"),GABARITO!$D:$D,0)),1,0))</f>
        <v/>
      </c>
      <c r="AP475" t="str">
        <f>IF(RESPOSTAS!AQ475="","",IF(UPPER(RESPOSTAS!AQ475)=INDEX(GABARITO!$C:$C,MATCH(TEXT(VALUE(RIGHT($AP$1,2)),"00")&amp;"|"&amp;IF(AND(VALUE(RIGHT($AP$1,2))&gt;=57,VALUE(RIGHT($AP$1,2))&lt;=63),$D475,"COMUM"),GABARITO!$D:$D,0)),1,0))</f>
        <v/>
      </c>
      <c r="AQ475" t="str">
        <f>IF(RESPOSTAS!AR475="","",IF(UPPER(RESPOSTAS!AR475)=INDEX(GABARITO!$C:$C,MATCH(TEXT(VALUE(RIGHT($AQ$1,2)),"00")&amp;"|"&amp;IF(AND(VALUE(RIGHT($AQ$1,2))&gt;=57,VALUE(RIGHT($AQ$1,2))&lt;=63),$D475,"COMUM"),GABARITO!$D:$D,0)),1,0))</f>
        <v/>
      </c>
      <c r="AR475" t="str">
        <f>IF(RESPOSTAS!AS475="","",IF(UPPER(RESPOSTAS!AS475)=INDEX(GABARITO!$C:$C,MATCH(TEXT(VALUE(RIGHT($AR$1,2)),"00")&amp;"|"&amp;IF(AND(VALUE(RIGHT($AR$1,2))&gt;=57,VALUE(RIGHT($AR$1,2))&lt;=63),$D475,"COMUM"),GABARITO!$D:$D,0)),1,0))</f>
        <v/>
      </c>
      <c r="AS475" t="str">
        <f>IF(RESPOSTAS!AT475="","",IF(UPPER(RESPOSTAS!AT475)=INDEX(GABARITO!$C:$C,MATCH(TEXT(VALUE(RIGHT($AS$1,2)),"00")&amp;"|"&amp;IF(AND(VALUE(RIGHT($AS$1,2))&gt;=57,VALUE(RIGHT($AS$1,2))&lt;=63),$D475,"COMUM"),GABARITO!$D:$D,0)),1,0))</f>
        <v/>
      </c>
      <c r="AT475" t="str">
        <f>IF(RESPOSTAS!AU475="","",IF(UPPER(RESPOSTAS!AU475)=INDEX(GABARITO!$C:$C,MATCH(TEXT(VALUE(RIGHT($AT$1,2)),"00")&amp;"|"&amp;IF(AND(VALUE(RIGHT($AT$1,2))&gt;=57,VALUE(RIGHT($AT$1,2))&lt;=63),$D475,"COMUM"),GABARITO!$D:$D,0)),1,0))</f>
        <v/>
      </c>
      <c r="AU475" t="str">
        <f>IF(RESPOSTAS!AV475="","",IF(UPPER(RESPOSTAS!AV475)=INDEX(GABARITO!$C:$C,MATCH(TEXT(VALUE(RIGHT($AU$1,2)),"00")&amp;"|"&amp;IF(AND(VALUE(RIGHT($AU$1,2))&gt;=57,VALUE(RIGHT($AU$1,2))&lt;=63),$D475,"COMUM"),GABARITO!$D:$D,0)),1,0))</f>
        <v/>
      </c>
      <c r="AV475" t="str">
        <f>IF(RESPOSTAS!AW475="","",IF(UPPER(RESPOSTAS!AW475)=INDEX(GABARITO!$C:$C,MATCH(TEXT(VALUE(RIGHT($AV$1,2)),"00")&amp;"|"&amp;IF(AND(VALUE(RIGHT($AV$1,2))&gt;=57,VALUE(RIGHT($AV$1,2))&lt;=63),$D475,"COMUM"),GABARITO!$D:$D,0)),1,0))</f>
        <v/>
      </c>
      <c r="AW475" t="str">
        <f>IF(RESPOSTAS!AX475="","",IF(UPPER(RESPOSTAS!AX475)=INDEX(GABARITO!$C:$C,MATCH(TEXT(VALUE(RIGHT($AW$1,2)),"00")&amp;"|"&amp;IF(AND(VALUE(RIGHT($AW$1,2))&gt;=57,VALUE(RIGHT($AW$1,2))&lt;=63),$D475,"COMUM"),GABARITO!$D:$D,0)),1,0))</f>
        <v/>
      </c>
      <c r="AX475" t="str">
        <f>IF(RESPOSTAS!AY475="","",IF(UPPER(RESPOSTAS!AY475)=INDEX(GABARITO!$C:$C,MATCH(TEXT(VALUE(RIGHT($AX$1,2)),"00")&amp;"|"&amp;IF(AND(VALUE(RIGHT($AX$1,2))&gt;=57,VALUE(RIGHT($AX$1,2))&lt;=63),$D475,"COMUM"),GABARITO!$D:$D,0)),1,0))</f>
        <v/>
      </c>
      <c r="AY475" t="str">
        <f>IF(RESPOSTAS!AZ475="","",IF(UPPER(RESPOSTAS!AZ475)=INDEX(GABARITO!$C:$C,MATCH(TEXT(VALUE(RIGHT($AY$1,2)),"00")&amp;"|"&amp;IF(AND(VALUE(RIGHT($AY$1,2))&gt;=57,VALUE(RIGHT($AY$1,2))&lt;=63),$D475,"COMUM"),GABARITO!$D:$D,0)),1,0))</f>
        <v/>
      </c>
      <c r="AZ475" t="str">
        <f>IF(RESPOSTAS!BA475="","",IF(UPPER(RESPOSTAS!BA475)=INDEX(GABARITO!$C:$C,MATCH(TEXT(VALUE(RIGHT($AZ$1,2)),"00")&amp;"|"&amp;IF(AND(VALUE(RIGHT($AZ$1,2))&gt;=57,VALUE(RIGHT($AZ$1,2))&lt;=63),$D475,"COMUM"),GABARITO!$D:$D,0)),1,0))</f>
        <v/>
      </c>
      <c r="BA475" t="str">
        <f>IF(RESPOSTAS!BB475="","",IF(UPPER(RESPOSTAS!BB475)=INDEX(GABARITO!$C:$C,MATCH(TEXT(VALUE(RIGHT($BA$1,2)),"00")&amp;"|"&amp;IF(AND(VALUE(RIGHT($BA$1,2))&gt;=57,VALUE(RIGHT($BA$1,2))&lt;=63),$D475,"COMUM"),GABARITO!$D:$D,0)),1,0))</f>
        <v/>
      </c>
      <c r="BB475" t="str">
        <f>IF(RESPOSTAS!BC475="","",IF(UPPER(RESPOSTAS!BC475)=INDEX(GABARITO!$C:$C,MATCH(TEXT(VALUE(RIGHT($BB$1,2)),"00")&amp;"|"&amp;IF(AND(VALUE(RIGHT($BB$1,2))&gt;=57,VALUE(RIGHT($BB$1,2))&lt;=63),$D475,"COMUM"),GABARITO!$D:$D,0)),1,0))</f>
        <v/>
      </c>
      <c r="BC475" t="str">
        <f>IF(RESPOSTAS!BD475="","",IF(UPPER(RESPOSTAS!BD475)=INDEX(GABARITO!$C:$C,MATCH(TEXT(VALUE(RIGHT($BC$1,2)),"00")&amp;"|"&amp;IF(AND(VALUE(RIGHT($BC$1,2))&gt;=57,VALUE(RIGHT($BC$1,2))&lt;=63),$D475,"COMUM"),GABARITO!$D:$D,0)),1,0))</f>
        <v/>
      </c>
      <c r="BD475" t="str">
        <f>IF(RESPOSTAS!BE475="","",IF(UPPER(RESPOSTAS!BE475)=INDEX(GABARITO!$C:$C,MATCH(TEXT(VALUE(RIGHT($BD$1,2)),"00")&amp;"|"&amp;IF(AND(VALUE(RIGHT($BD$1,2))&gt;=57,VALUE(RIGHT($BD$1,2))&lt;=63),$D475,"COMUM"),GABARITO!$D:$D,0)),1,0))</f>
        <v/>
      </c>
      <c r="BE475" t="str">
        <f>IF(RESPOSTAS!BF475="","",IF(UPPER(RESPOSTAS!BF475)=INDEX(GABARITO!$C:$C,MATCH(TEXT(VALUE(RIGHT($BE$1,2)),"00")&amp;"|"&amp;IF(AND(VALUE(RIGHT($BE$1,2))&gt;=57,VALUE(RIGHT($BE$1,2))&lt;=63),$D475,"COMUM"),GABARITO!$D:$D,0)),1,0))</f>
        <v/>
      </c>
      <c r="BF475" t="str">
        <f>IF(RESPOSTAS!BG475="","",IF(UPPER(RESPOSTAS!BG475)=INDEX(GABARITO!$C:$C,MATCH(TEXT(VALUE(RIGHT($BF$1,2)),"00")&amp;"|"&amp;IF(AND(VALUE(RIGHT($BF$1,2))&gt;=57,VALUE(RIGHT($BF$1,2))&lt;=63),$D475,"COMUM"),GABARITO!$D:$D,0)),1,0))</f>
        <v/>
      </c>
      <c r="BG475" t="str">
        <f>IF(RESPOSTAS!BH475="","",IF(UPPER(RESPOSTAS!BH475)=INDEX(GABARITO!$C:$C,MATCH(TEXT(VALUE(RIGHT($BG$1,2)),"00")&amp;"|"&amp;IF(AND(VALUE(RIGHT($BG$1,2))&gt;=57,VALUE(RIGHT($BG$1,2))&lt;=63),$D475,"COMUM"),GABARITO!$D:$D,0)),1,0))</f>
        <v/>
      </c>
      <c r="BH475" t="str">
        <f>IF(RESPOSTAS!BI475="","",IF(UPPER(RESPOSTAS!BI475)=INDEX(GABARITO!$C:$C,MATCH(TEXT(VALUE(RIGHT($BH$1,2)),"00")&amp;"|"&amp;IF(AND(VALUE(RIGHT($BH$1,2))&gt;=57,VALUE(RIGHT($BH$1,2))&lt;=63),$D475,"COMUM"),GABARITO!$D:$D,0)),1,0))</f>
        <v/>
      </c>
      <c r="BI475" t="str">
        <f>IF(RESPOSTAS!BJ475="","",IF(UPPER(RESPOSTAS!BJ475)=INDEX(GABARITO!$C:$C,MATCH(TEXT(VALUE(RIGHT($BI$1,2)),"00")&amp;"|"&amp;IF(AND(VALUE(RIGHT($BI$1,2))&gt;=57,VALUE(RIGHT($BI$1,2))&lt;=63),$D475,"COMUM"),GABARITO!$D:$D,0)),1,0))</f>
        <v/>
      </c>
      <c r="BJ475" t="str">
        <f>IF(RESPOSTAS!BK475="","",IF(UPPER(RESPOSTAS!BK475)=INDEX(GABARITO!$C:$C,MATCH(TEXT(VALUE(RIGHT($BJ$1,2)),"00")&amp;"|"&amp;IF(AND(VALUE(RIGHT($BJ$1,2))&gt;=57,VALUE(RIGHT($BJ$1,2))&lt;=63),$D475,"COMUM"),GABARITO!$D:$D,0)),1,0))</f>
        <v/>
      </c>
      <c r="BK475" t="str">
        <f>IF(RESPOSTAS!BL475="","",IF(UPPER(RESPOSTAS!BL475)=INDEX(GABARITO!$C:$C,MATCH(TEXT(VALUE(RIGHT($BK$1,2)),"00")&amp;"|"&amp;IF(AND(VALUE(RIGHT($BK$1,2))&gt;=57,VALUE(RIGHT($BK$1,2))&lt;=63),$D475,"COMUM"),GABARITO!$D:$D,0)),1,0))</f>
        <v/>
      </c>
      <c r="BL475" t="str">
        <f>IF(RESPOSTAS!BM475="","",IF(UPPER(RESPOSTAS!BM475)=INDEX(GABARITO!$C:$C,MATCH(TEXT(VALUE(RIGHT($BL$1,2)),"00")&amp;"|"&amp;IF(AND(VALUE(RIGHT($BL$1,2))&gt;=57,VALUE(RIGHT($BL$1,2))&lt;=63),$D475,"COMUM"),GABARITO!$D:$D,0)),1,0))</f>
        <v/>
      </c>
      <c r="BM475" t="str">
        <f>IF(RESPOSTAS!BN475="","",IF(UPPER(RESPOSTAS!BN475)=INDEX(GABARITO!$C:$C,MATCH(TEXT(VALUE(RIGHT($BM$1,2)),"00")&amp;"|"&amp;IF(AND(VALUE(RIGHT($BM$1,2))&gt;=57,VALUE(RIGHT($BM$1,2))&lt;=63),$D475,"COMUM"),GABARITO!$D:$D,0)),1,0))</f>
        <v/>
      </c>
      <c r="BN475" t="str">
        <f>IF(RESPOSTAS!BO475="","",IF(UPPER(RESPOSTAS!BO475)=INDEX(GABARITO!$C:$C,MATCH(TEXT(VALUE(RIGHT($BN$1,2)),"00")&amp;"|"&amp;IF(AND(VALUE(RIGHT($BN$1,2))&gt;=57,VALUE(RIGHT($BN$1,2))&lt;=63),$D475,"COMUM"),GABARITO!$D:$D,0)),1,0))</f>
        <v/>
      </c>
      <c r="BO475" t="str">
        <f>IF(RESPOSTAS!BP475="","",IF(UPPER(RESPOSTAS!BP475)=INDEX(GABARITO!$C:$C,MATCH(TEXT(VALUE(RIGHT($BO$1,2)),"00")&amp;"|"&amp;IF(AND(VALUE(RIGHT($BO$1,2))&gt;=57,VALUE(RIGHT($BO$1,2))&lt;=63),$D475,"COMUM"),GABARITO!$D:$D,0)),1,0))</f>
        <v/>
      </c>
      <c r="BP475">
        <f>COUNTIF(RESPOSTAS!F475:BP475,"&lt;&gt;")</f>
        <v>0</v>
      </c>
      <c r="BQ475" t="str">
        <f t="shared" si="72"/>
        <v/>
      </c>
      <c r="BR475" s="10" t="str">
        <f t="shared" si="73"/>
        <v/>
      </c>
      <c r="BT475" s="11" t="str">
        <f t="shared" si="75"/>
        <v/>
      </c>
      <c r="BU475" s="11" t="str">
        <f t="shared" si="76"/>
        <v/>
      </c>
      <c r="BV475" s="11" t="str">
        <f t="shared" si="77"/>
        <v/>
      </c>
      <c r="BW475" s="11" t="str">
        <f t="shared" si="78"/>
        <v/>
      </c>
      <c r="BX475" s="11" t="str">
        <f t="shared" si="79"/>
        <v/>
      </c>
      <c r="BY475" s="11" t="str">
        <f t="shared" si="80"/>
        <v/>
      </c>
      <c r="BZ475" s="3" t="str">
        <f t="shared" si="74"/>
        <v/>
      </c>
      <c r="CA475" s="3" t="e">
        <f t="shared" si="71"/>
        <v>#VALUE!</v>
      </c>
    </row>
    <row r="476" spans="1:79" x14ac:dyDescent="0.25">
      <c r="A476" t="str">
        <f>IF(RESPOSTAS!A476="","",RESPOSTAS!A476)</f>
        <v/>
      </c>
      <c r="B476" t="str">
        <f>IF(RESPOSTAS!C476="","",RESPOSTAS!C476)</f>
        <v/>
      </c>
      <c r="C476" t="str">
        <f>IF(RESPOSTAS!D476="","",RESPOSTAS!D476)</f>
        <v/>
      </c>
      <c r="D476" t="str">
        <f>IF(RESPOSTAS!E476="","",RESPOSTAS!E476)</f>
        <v/>
      </c>
      <c r="E476" t="str">
        <f>IF(RESPOSTAS!F476="","",IF(UPPER(RESPOSTAS!F476)=INDEX(GABARITO!$C:$C,MATCH(TEXT(VALUE(RIGHT($E$1,2)),"00")&amp;"|"&amp;IF(AND(VALUE(RIGHT($E$1,2))&gt;=57,VALUE(RIGHT($E$1,2))&lt;=63),$D476,"COMUM"),GABARITO!$D:$D,0)),1,0))</f>
        <v/>
      </c>
      <c r="F476" t="str">
        <f>IF(RESPOSTAS!G476="","",IF(UPPER(RESPOSTAS!G476)=INDEX(GABARITO!$C:$C,MATCH(TEXT(VALUE(RIGHT($F$1,2)),"00")&amp;"|"&amp;IF(AND(VALUE(RIGHT($F$1,2))&gt;=57,VALUE(RIGHT($F$1,2))&lt;=63),$D476,"COMUM"),GABARITO!$D:$D,0)),1,0))</f>
        <v/>
      </c>
      <c r="G476" t="str">
        <f>IF(RESPOSTAS!H476="","",IF(UPPER(RESPOSTAS!H476)=INDEX(GABARITO!$C:$C,MATCH(TEXT(VALUE(RIGHT($G$1,2)),"00")&amp;"|"&amp;IF(AND(VALUE(RIGHT($G$1,2))&gt;=57,VALUE(RIGHT($G$1,2))&lt;=63),$D476,"COMUM"),GABARITO!$D:$D,0)),1,0))</f>
        <v/>
      </c>
      <c r="H476" t="str">
        <f>IF(RESPOSTAS!I476="","",IF(UPPER(RESPOSTAS!I476)=INDEX(GABARITO!$C:$C,MATCH(TEXT(VALUE(RIGHT($H$1,2)),"00")&amp;"|"&amp;IF(AND(VALUE(RIGHT($H$1,2))&gt;=57,VALUE(RIGHT($H$1,2))&lt;=63),$D476,"COMUM"),GABARITO!$D:$D,0)),1,0))</f>
        <v/>
      </c>
      <c r="I476" t="str">
        <f>IF(RESPOSTAS!J476="","",IF(UPPER(RESPOSTAS!J476)=INDEX(GABARITO!$C:$C,MATCH(TEXT(VALUE(RIGHT($I$1,2)),"00")&amp;"|"&amp;IF(AND(VALUE(RIGHT($I$1,2))&gt;=57,VALUE(RIGHT($I$1,2))&lt;=63),$D476,"COMUM"),GABARITO!$D:$D,0)),1,0))</f>
        <v/>
      </c>
      <c r="J476" t="str">
        <f>IF(RESPOSTAS!K476="","",IF(UPPER(RESPOSTAS!K476)=INDEX(GABARITO!$C:$C,MATCH(TEXT(VALUE(RIGHT($J$1,2)),"00")&amp;"|"&amp;IF(AND(VALUE(RIGHT($J$1,2))&gt;=57,VALUE(RIGHT($J$1,2))&lt;=63),$D476,"COMUM"),GABARITO!$D:$D,0)),1,0))</f>
        <v/>
      </c>
      <c r="K476" t="str">
        <f>IF(RESPOSTAS!L476="","",IF(UPPER(RESPOSTAS!L476)=INDEX(GABARITO!$C:$C,MATCH(TEXT(VALUE(RIGHT($K$1,2)),"00")&amp;"|"&amp;IF(AND(VALUE(RIGHT($K$1,2))&gt;=57,VALUE(RIGHT($K$1,2))&lt;=63),$D476,"COMUM"),GABARITO!$D:$D,0)),1,0))</f>
        <v/>
      </c>
      <c r="L476" t="str">
        <f>IF(RESPOSTAS!M476="","",IF(UPPER(RESPOSTAS!M476)=INDEX(GABARITO!$C:$C,MATCH(TEXT(VALUE(RIGHT($L$1,2)),"00")&amp;"|"&amp;IF(AND(VALUE(RIGHT($L$1,2))&gt;=57,VALUE(RIGHT($L$1,2))&lt;=63),$D476,"COMUM"),GABARITO!$D:$D,0)),1,0))</f>
        <v/>
      </c>
      <c r="M476" t="str">
        <f>IF(RESPOSTAS!N476="","",IF(UPPER(RESPOSTAS!N476)=INDEX(GABARITO!$C:$C,MATCH(TEXT(VALUE(RIGHT($M$1,2)),"00")&amp;"|"&amp;IF(AND(VALUE(RIGHT($M$1,2))&gt;=57,VALUE(RIGHT($M$1,2))&lt;=63),$D476,"COMUM"),GABARITO!$D:$D,0)),1,0))</f>
        <v/>
      </c>
      <c r="N476" t="str">
        <f>IF(RESPOSTAS!O476="","",IF(UPPER(RESPOSTAS!O476)=INDEX(GABARITO!$C:$C,MATCH(TEXT(VALUE(RIGHT($E$1,2)),"00")&amp;"|"&amp;IF(AND(VALUE(RIGHT($E$1,2))&gt;=57,VALUE(RIGHT($E$1,2))&lt;=63),$D476,"COMUM"),GABARITO!$D:$D,0)),1,0))</f>
        <v/>
      </c>
      <c r="O476" t="str">
        <f>IF(RESPOSTAS!P476="","",IF(UPPER(RESPOSTAS!P476)=INDEX(GABARITO!$C:$C,MATCH(TEXT(VALUE(RIGHT($O$1,2)),"00")&amp;"|"&amp;IF(AND(VALUE(RIGHT($O$1,2))&gt;=57,VALUE(RIGHT($O$1,2))&lt;=63),$D476,"COMUM"),GABARITO!$D:$D,0)),1,0))</f>
        <v/>
      </c>
      <c r="P476" t="str">
        <f>IF(RESPOSTAS!Q476="","",IF(UPPER(RESPOSTAS!Q476)=INDEX(GABARITO!$C:$C,MATCH(TEXT(VALUE(RIGHT($P$1,2)),"00")&amp;"|"&amp;IF(AND(VALUE(RIGHT($P$1,2))&gt;=57,VALUE(RIGHT($P$1,2))&lt;=63),$D476,"COMUM"),GABARITO!$D:$D,0)),1,0))</f>
        <v/>
      </c>
      <c r="Q476" t="str">
        <f>IF(RESPOSTAS!R476="","",IF(UPPER(RESPOSTAS!R476)=INDEX(GABARITO!$C:$C,MATCH(TEXT(VALUE(RIGHT($Q$1,2)),"00")&amp;"|"&amp;IF(AND(VALUE(RIGHT($Q$1,2))&gt;=57,VALUE(RIGHT($Q$1,2))&lt;=63),$D476,"COMUM"),GABARITO!$D:$D,0)),1,0))</f>
        <v/>
      </c>
      <c r="R476" t="str">
        <f>IF(RESPOSTAS!S476="","",IF(UPPER(RESPOSTAS!S476)=INDEX(GABARITO!$C:$C,MATCH(TEXT(VALUE(RIGHT($R$1,2)),"00")&amp;"|"&amp;IF(AND(VALUE(RIGHT($R$1,2))&gt;=57,VALUE(RIGHT($R$1,2))&lt;=63),$D476,"COMUM"),GABARITO!$D:$D,0)),1,0))</f>
        <v/>
      </c>
      <c r="S476" t="str">
        <f>IF(RESPOSTAS!T476="","",IF(UPPER(RESPOSTAS!T476)=INDEX(GABARITO!$C:$C,MATCH(TEXT(VALUE(RIGHT($S$1,2)),"00")&amp;"|"&amp;IF(AND(VALUE(RIGHT($S$1,2))&gt;=57,VALUE(RIGHT($S$1,2))&lt;=63),$D476,"COMUM"),GABARITO!$D:$D,0)),1,0))</f>
        <v/>
      </c>
      <c r="T476" t="str">
        <f>IF(RESPOSTAS!U476="","",IF(UPPER(RESPOSTAS!U476)=INDEX(GABARITO!$C:$C,MATCH(TEXT(VALUE(RIGHT($T$1,2)),"00")&amp;"|"&amp;IF(AND(VALUE(RIGHT($T$1,2))&gt;=57,VALUE(RIGHT($T$1,2))&lt;=63),$D476,"COMUM"),GABARITO!$D:$D,0)),1,0))</f>
        <v/>
      </c>
      <c r="U476" t="str">
        <f>IF(RESPOSTAS!V476="","",IF(UPPER(RESPOSTAS!V476)=INDEX(GABARITO!$C:$C,MATCH(TEXT(VALUE(RIGHT($U$1,2)),"00")&amp;"|"&amp;IF(AND(VALUE(RIGHT($U$1,2))&gt;=57,VALUE(RIGHT($U$1,2))&lt;=63),$D476,"COMUM"),GABARITO!$D:$D,0)),1,0))</f>
        <v/>
      </c>
      <c r="V476" t="str">
        <f>IF(RESPOSTAS!W476="","",IF(UPPER(RESPOSTAS!W476)=INDEX(GABARITO!$C:$C,MATCH(TEXT(VALUE(RIGHT($E$1,2)),"00")&amp;"|"&amp;IF(AND(VALUE(RIGHT($E$1,2))&gt;=57,VALUE(RIGHT($E$1,2))&lt;=63),$D476,"COMUM"),GABARITO!$D:$D,0)),1,0))</f>
        <v/>
      </c>
      <c r="W476" t="str">
        <f>IF(RESPOSTAS!X476="","",IF(UPPER(RESPOSTAS!X476)=INDEX(GABARITO!$C:$C,MATCH(TEXT(VALUE(RIGHT($W$1,2)),"00")&amp;"|"&amp;IF(AND(VALUE(RIGHT($W$1,2))&gt;=57,VALUE(RIGHT($W$1,2))&lt;=63),$D476,"COMUM"),GABARITO!$D:$D,0)),1,0))</f>
        <v/>
      </c>
      <c r="X476" t="str">
        <f>IF(RESPOSTAS!Y476="","",IF(UPPER(RESPOSTAS!Y476)=INDEX(GABARITO!$C:$C,MATCH(TEXT(VALUE(RIGHT($X$1,2)),"00")&amp;"|"&amp;IF(AND(VALUE(RIGHT($X$1,2))&gt;=57,VALUE(RIGHT($X$1,2))&lt;=63),$D476,"COMUM"),GABARITO!$D:$D,0)),1,0))</f>
        <v/>
      </c>
      <c r="Y476" t="str">
        <f>IF(RESPOSTAS!Z476="","",IF(UPPER(RESPOSTAS!Z476)=INDEX(GABARITO!$C:$C,MATCH(TEXT(VALUE(RIGHT($Y$1,2)),"00")&amp;"|"&amp;IF(AND(VALUE(RIGHT($Y$1,2))&gt;=57,VALUE(RIGHT($Y$1,2))&lt;=63),$D476,"COMUM"),GABARITO!$D:$D,0)),1,0))</f>
        <v/>
      </c>
      <c r="Z476" t="str">
        <f>IF(RESPOSTAS!AA476="","",IF(UPPER(RESPOSTAS!AA476)=INDEX(GABARITO!$C:$C,MATCH(TEXT(VALUE(RIGHT($Z$1,2)),"00")&amp;"|"&amp;IF(AND(VALUE(RIGHT($Z$1,2))&gt;=57,VALUE(RIGHT($Z$1,2))&lt;=63),$D476,"COMUM"),GABARITO!$D:$D,0)),1,0))</f>
        <v/>
      </c>
      <c r="AA476" t="str">
        <f>IF(RESPOSTAS!AB476="","",IF(UPPER(RESPOSTAS!AB476)=INDEX(GABARITO!$C:$C,MATCH(TEXT(VALUE(RIGHT($AA$1,2)),"00")&amp;"|"&amp;IF(AND(VALUE(RIGHT($AA$1,2))&gt;=57,VALUE(RIGHT($AA$1,2))&lt;=63),$D476,"COMUM"),GABARITO!$D:$D,0)),1,0))</f>
        <v/>
      </c>
      <c r="AB476" t="str">
        <f>IF(RESPOSTAS!AC476="","",IF(UPPER(RESPOSTAS!AC476)=INDEX(GABARITO!$C:$C,MATCH(TEXT(VALUE(RIGHT($AB$1,2)),"00")&amp;"|"&amp;IF(AND(VALUE(RIGHT($AB$1,2))&gt;=57,VALUE(RIGHT($AB$1,2))&lt;=63),$D476,"COMUM"),GABARITO!$D:$D,0)),1,0))</f>
        <v/>
      </c>
      <c r="AC476" t="str">
        <f>IF(RESPOSTAS!AD476="","",IF(UPPER(RESPOSTAS!AD476)=INDEX(GABARITO!$C:$C,MATCH(TEXT(VALUE(RIGHT($AC$1,2)),"00")&amp;"|"&amp;IF(AND(VALUE(RIGHT($AC$1,2))&gt;=57,VALUE(RIGHT($AC$1,2))&lt;=63),$D476,"COMUM"),GABARITO!$D:$D,0)),1,0))</f>
        <v/>
      </c>
      <c r="AD476" t="str">
        <f>IF(RESPOSTAS!AE476="","",IF(UPPER(RESPOSTAS!AE476)=INDEX(GABARITO!$C:$C,MATCH(TEXT(VALUE(RIGHT($AD$1,2)),"00")&amp;"|"&amp;IF(AND(VALUE(RIGHT($AD$1,2))&gt;=57,VALUE(RIGHT($AD$1,2))&lt;=63),$D476,"COMUM"),GABARITO!$D:$D,0)),1,0))</f>
        <v/>
      </c>
      <c r="AE476" t="str">
        <f>IF(RESPOSTAS!AF476="","",IF(UPPER(RESPOSTAS!AF476)=INDEX(GABARITO!$C:$C,MATCH(TEXT(VALUE(RIGHT($AE$1,2)),"00")&amp;"|"&amp;IF(AND(VALUE(RIGHT($AE$1,2))&gt;=57,VALUE(RIGHT($AE$1,2))&lt;=63),$D476,"COMUM"),GABARITO!$D:$D,0)),1,0))</f>
        <v/>
      </c>
      <c r="AF476" t="str">
        <f>IF(RESPOSTAS!AG476="","",IF(UPPER(RESPOSTAS!AG476)=INDEX(GABARITO!$C:$C,MATCH(TEXT(VALUE(RIGHT($AF$1,2)),"00")&amp;"|"&amp;IF(AND(VALUE(RIGHT($AF$1,2))&gt;=57,VALUE(RIGHT($AF$1,2))&lt;=63),$D476,"COMUM"),GABARITO!$D:$D,0)),1,0))</f>
        <v/>
      </c>
      <c r="AG476" t="str">
        <f>IF(RESPOSTAS!AH476="","",IF(UPPER(RESPOSTAS!AH476)=INDEX(GABARITO!$C:$C,MATCH(TEXT(VALUE(RIGHT($AG$1,2)),"00")&amp;"|"&amp;IF(AND(VALUE(RIGHT($AG$1,2))&gt;=57,VALUE(RIGHT($AG$1,2))&lt;=63),$D476,"COMUM"),GABARITO!$D:$D,0)),1,0))</f>
        <v/>
      </c>
      <c r="AH476" t="str">
        <f>IF(RESPOSTAS!AI476="","",IF(UPPER(RESPOSTAS!AI476)=INDEX(GABARITO!$C:$C,MATCH(TEXT(VALUE(RIGHT($AH$1,2)),"00")&amp;"|"&amp;IF(AND(VALUE(RIGHT($AH$1,2))&gt;=57,VALUE(RIGHT($AH$1,2))&lt;=63),$D476,"COMUM"),GABARITO!$D:$D,0)),1,0))</f>
        <v/>
      </c>
      <c r="AI476" t="str">
        <f>IF(RESPOSTAS!AJ476="","",IF(UPPER(RESPOSTAS!AJ476)=INDEX(GABARITO!$C:$C,MATCH(TEXT(VALUE(RIGHT($AI$1,2)),"00")&amp;"|"&amp;IF(AND(VALUE(RIGHT($AI$1,2))&gt;=57,VALUE(RIGHT($AI$1,2))&lt;=63),$D476,"COMUM"),GABARITO!$D:$D,0)),1,0))</f>
        <v/>
      </c>
      <c r="AJ476" t="str">
        <f>IF(RESPOSTAS!AK476="","",IF(UPPER(RESPOSTAS!AK476)=INDEX(GABARITO!$C:$C,MATCH(TEXT(VALUE(RIGHT($AJ$1,2)),"00")&amp;"|"&amp;IF(AND(VALUE(RIGHT($AJ$1,2))&gt;=57,VALUE(RIGHT($AJ$1,2))&lt;=63),$D476,"COMUM"),GABARITO!$D:$D,0)),1,0))</f>
        <v/>
      </c>
      <c r="AK476" t="str">
        <f>IF(RESPOSTAS!AL476="","",IF(UPPER(RESPOSTAS!AL476)=INDEX(GABARITO!$C:$C,MATCH(TEXT(VALUE(RIGHT($AK$1,2)),"00")&amp;"|"&amp;IF(AND(VALUE(RIGHT($AK$1,2))&gt;=57,VALUE(RIGHT($AK$1,2))&lt;=63),$D476,"COMUM"),GABARITO!$D:$D,0)),1,0))</f>
        <v/>
      </c>
      <c r="AL476" t="str">
        <f>IF(RESPOSTAS!AM476="","",IF(UPPER(RESPOSTAS!AM476)=INDEX(GABARITO!$C:$C,MATCH(TEXT(VALUE(RIGHT($AL$1,2)),"00")&amp;"|"&amp;IF(AND(VALUE(RIGHT($AL$1,2))&gt;=57,VALUE(RIGHT($AL$1,2))&lt;=63),$D476,"COMUM"),GABARITO!$D:$D,0)),1,0))</f>
        <v/>
      </c>
      <c r="AM476" t="str">
        <f>IF(RESPOSTAS!AN476="","",IF(UPPER(RESPOSTAS!AN476)=INDEX(GABARITO!$C:$C,MATCH(TEXT(VALUE(RIGHT($AM$1,2)),"00")&amp;"|"&amp;IF(AND(VALUE(RIGHT($AM$1,2))&gt;=57,VALUE(RIGHT($AM$1,2))&lt;=63),$D476,"COMUM"),GABARITO!$D:$D,0)),1,0))</f>
        <v/>
      </c>
      <c r="AN476" t="str">
        <f>IF(RESPOSTAS!AO476="","",IF(UPPER(RESPOSTAS!AO476)=INDEX(GABARITO!$C:$C,MATCH(TEXT(VALUE(RIGHT($AN$1,2)),"00")&amp;"|"&amp;IF(AND(VALUE(RIGHT($AN$1,2))&gt;=57,VALUE(RIGHT($AN$1,2))&lt;=63),$D476,"COMUM"),GABARITO!$D:$D,0)),1,0))</f>
        <v/>
      </c>
      <c r="AO476" t="str">
        <f>IF(RESPOSTAS!AP476="","",IF(UPPER(RESPOSTAS!AP476)=INDEX(GABARITO!$C:$C,MATCH(TEXT(VALUE(RIGHT($AO$1,2)),"00")&amp;"|"&amp;IF(AND(VALUE(RIGHT($AO$1,2))&gt;=57,VALUE(RIGHT($AO$1,2))&lt;=63),$D476,"COMUM"),GABARITO!$D:$D,0)),1,0))</f>
        <v/>
      </c>
      <c r="AP476" t="str">
        <f>IF(RESPOSTAS!AQ476="","",IF(UPPER(RESPOSTAS!AQ476)=INDEX(GABARITO!$C:$C,MATCH(TEXT(VALUE(RIGHT($AP$1,2)),"00")&amp;"|"&amp;IF(AND(VALUE(RIGHT($AP$1,2))&gt;=57,VALUE(RIGHT($AP$1,2))&lt;=63),$D476,"COMUM"),GABARITO!$D:$D,0)),1,0))</f>
        <v/>
      </c>
      <c r="AQ476" t="str">
        <f>IF(RESPOSTAS!AR476="","",IF(UPPER(RESPOSTAS!AR476)=INDEX(GABARITO!$C:$C,MATCH(TEXT(VALUE(RIGHT($AQ$1,2)),"00")&amp;"|"&amp;IF(AND(VALUE(RIGHT($AQ$1,2))&gt;=57,VALUE(RIGHT($AQ$1,2))&lt;=63),$D476,"COMUM"),GABARITO!$D:$D,0)),1,0))</f>
        <v/>
      </c>
      <c r="AR476" t="str">
        <f>IF(RESPOSTAS!AS476="","",IF(UPPER(RESPOSTAS!AS476)=INDEX(GABARITO!$C:$C,MATCH(TEXT(VALUE(RIGHT($AR$1,2)),"00")&amp;"|"&amp;IF(AND(VALUE(RIGHT($AR$1,2))&gt;=57,VALUE(RIGHT($AR$1,2))&lt;=63),$D476,"COMUM"),GABARITO!$D:$D,0)),1,0))</f>
        <v/>
      </c>
      <c r="AS476" t="str">
        <f>IF(RESPOSTAS!AT476="","",IF(UPPER(RESPOSTAS!AT476)=INDEX(GABARITO!$C:$C,MATCH(TEXT(VALUE(RIGHT($AS$1,2)),"00")&amp;"|"&amp;IF(AND(VALUE(RIGHT($AS$1,2))&gt;=57,VALUE(RIGHT($AS$1,2))&lt;=63),$D476,"COMUM"),GABARITO!$D:$D,0)),1,0))</f>
        <v/>
      </c>
      <c r="AT476" t="str">
        <f>IF(RESPOSTAS!AU476="","",IF(UPPER(RESPOSTAS!AU476)=INDEX(GABARITO!$C:$C,MATCH(TEXT(VALUE(RIGHT($AT$1,2)),"00")&amp;"|"&amp;IF(AND(VALUE(RIGHT($AT$1,2))&gt;=57,VALUE(RIGHT($AT$1,2))&lt;=63),$D476,"COMUM"),GABARITO!$D:$D,0)),1,0))</f>
        <v/>
      </c>
      <c r="AU476" t="str">
        <f>IF(RESPOSTAS!AV476="","",IF(UPPER(RESPOSTAS!AV476)=INDEX(GABARITO!$C:$C,MATCH(TEXT(VALUE(RIGHT($AU$1,2)),"00")&amp;"|"&amp;IF(AND(VALUE(RIGHT($AU$1,2))&gt;=57,VALUE(RIGHT($AU$1,2))&lt;=63),$D476,"COMUM"),GABARITO!$D:$D,0)),1,0))</f>
        <v/>
      </c>
      <c r="AV476" t="str">
        <f>IF(RESPOSTAS!AW476="","",IF(UPPER(RESPOSTAS!AW476)=INDEX(GABARITO!$C:$C,MATCH(TEXT(VALUE(RIGHT($AV$1,2)),"00")&amp;"|"&amp;IF(AND(VALUE(RIGHT($AV$1,2))&gt;=57,VALUE(RIGHT($AV$1,2))&lt;=63),$D476,"COMUM"),GABARITO!$D:$D,0)),1,0))</f>
        <v/>
      </c>
      <c r="AW476" t="str">
        <f>IF(RESPOSTAS!AX476="","",IF(UPPER(RESPOSTAS!AX476)=INDEX(GABARITO!$C:$C,MATCH(TEXT(VALUE(RIGHT($AW$1,2)),"00")&amp;"|"&amp;IF(AND(VALUE(RIGHT($AW$1,2))&gt;=57,VALUE(RIGHT($AW$1,2))&lt;=63),$D476,"COMUM"),GABARITO!$D:$D,0)),1,0))</f>
        <v/>
      </c>
      <c r="AX476" t="str">
        <f>IF(RESPOSTAS!AY476="","",IF(UPPER(RESPOSTAS!AY476)=INDEX(GABARITO!$C:$C,MATCH(TEXT(VALUE(RIGHT($AX$1,2)),"00")&amp;"|"&amp;IF(AND(VALUE(RIGHT($AX$1,2))&gt;=57,VALUE(RIGHT($AX$1,2))&lt;=63),$D476,"COMUM"),GABARITO!$D:$D,0)),1,0))</f>
        <v/>
      </c>
      <c r="AY476" t="str">
        <f>IF(RESPOSTAS!AZ476="","",IF(UPPER(RESPOSTAS!AZ476)=INDEX(GABARITO!$C:$C,MATCH(TEXT(VALUE(RIGHT($AY$1,2)),"00")&amp;"|"&amp;IF(AND(VALUE(RIGHT($AY$1,2))&gt;=57,VALUE(RIGHT($AY$1,2))&lt;=63),$D476,"COMUM"),GABARITO!$D:$D,0)),1,0))</f>
        <v/>
      </c>
      <c r="AZ476" t="str">
        <f>IF(RESPOSTAS!BA476="","",IF(UPPER(RESPOSTAS!BA476)=INDEX(GABARITO!$C:$C,MATCH(TEXT(VALUE(RIGHT($AZ$1,2)),"00")&amp;"|"&amp;IF(AND(VALUE(RIGHT($AZ$1,2))&gt;=57,VALUE(RIGHT($AZ$1,2))&lt;=63),$D476,"COMUM"),GABARITO!$D:$D,0)),1,0))</f>
        <v/>
      </c>
      <c r="BA476" t="str">
        <f>IF(RESPOSTAS!BB476="","",IF(UPPER(RESPOSTAS!BB476)=INDEX(GABARITO!$C:$C,MATCH(TEXT(VALUE(RIGHT($BA$1,2)),"00")&amp;"|"&amp;IF(AND(VALUE(RIGHT($BA$1,2))&gt;=57,VALUE(RIGHT($BA$1,2))&lt;=63),$D476,"COMUM"),GABARITO!$D:$D,0)),1,0))</f>
        <v/>
      </c>
      <c r="BB476" t="str">
        <f>IF(RESPOSTAS!BC476="","",IF(UPPER(RESPOSTAS!BC476)=INDEX(GABARITO!$C:$C,MATCH(TEXT(VALUE(RIGHT($BB$1,2)),"00")&amp;"|"&amp;IF(AND(VALUE(RIGHT($BB$1,2))&gt;=57,VALUE(RIGHT($BB$1,2))&lt;=63),$D476,"COMUM"),GABARITO!$D:$D,0)),1,0))</f>
        <v/>
      </c>
      <c r="BC476" t="str">
        <f>IF(RESPOSTAS!BD476="","",IF(UPPER(RESPOSTAS!BD476)=INDEX(GABARITO!$C:$C,MATCH(TEXT(VALUE(RIGHT($BC$1,2)),"00")&amp;"|"&amp;IF(AND(VALUE(RIGHT($BC$1,2))&gt;=57,VALUE(RIGHT($BC$1,2))&lt;=63),$D476,"COMUM"),GABARITO!$D:$D,0)),1,0))</f>
        <v/>
      </c>
      <c r="BD476" t="str">
        <f>IF(RESPOSTAS!BE476="","",IF(UPPER(RESPOSTAS!BE476)=INDEX(GABARITO!$C:$C,MATCH(TEXT(VALUE(RIGHT($BD$1,2)),"00")&amp;"|"&amp;IF(AND(VALUE(RIGHT($BD$1,2))&gt;=57,VALUE(RIGHT($BD$1,2))&lt;=63),$D476,"COMUM"),GABARITO!$D:$D,0)),1,0))</f>
        <v/>
      </c>
      <c r="BE476" t="str">
        <f>IF(RESPOSTAS!BF476="","",IF(UPPER(RESPOSTAS!BF476)=INDEX(GABARITO!$C:$C,MATCH(TEXT(VALUE(RIGHT($BE$1,2)),"00")&amp;"|"&amp;IF(AND(VALUE(RIGHT($BE$1,2))&gt;=57,VALUE(RIGHT($BE$1,2))&lt;=63),$D476,"COMUM"),GABARITO!$D:$D,0)),1,0))</f>
        <v/>
      </c>
      <c r="BF476" t="str">
        <f>IF(RESPOSTAS!BG476="","",IF(UPPER(RESPOSTAS!BG476)=INDEX(GABARITO!$C:$C,MATCH(TEXT(VALUE(RIGHT($BF$1,2)),"00")&amp;"|"&amp;IF(AND(VALUE(RIGHT($BF$1,2))&gt;=57,VALUE(RIGHT($BF$1,2))&lt;=63),$D476,"COMUM"),GABARITO!$D:$D,0)),1,0))</f>
        <v/>
      </c>
      <c r="BG476" t="str">
        <f>IF(RESPOSTAS!BH476="","",IF(UPPER(RESPOSTAS!BH476)=INDEX(GABARITO!$C:$C,MATCH(TEXT(VALUE(RIGHT($BG$1,2)),"00")&amp;"|"&amp;IF(AND(VALUE(RIGHT($BG$1,2))&gt;=57,VALUE(RIGHT($BG$1,2))&lt;=63),$D476,"COMUM"),GABARITO!$D:$D,0)),1,0))</f>
        <v/>
      </c>
      <c r="BH476" t="str">
        <f>IF(RESPOSTAS!BI476="","",IF(UPPER(RESPOSTAS!BI476)=INDEX(GABARITO!$C:$C,MATCH(TEXT(VALUE(RIGHT($BH$1,2)),"00")&amp;"|"&amp;IF(AND(VALUE(RIGHT($BH$1,2))&gt;=57,VALUE(RIGHT($BH$1,2))&lt;=63),$D476,"COMUM"),GABARITO!$D:$D,0)),1,0))</f>
        <v/>
      </c>
      <c r="BI476" t="str">
        <f>IF(RESPOSTAS!BJ476="","",IF(UPPER(RESPOSTAS!BJ476)=INDEX(GABARITO!$C:$C,MATCH(TEXT(VALUE(RIGHT($BI$1,2)),"00")&amp;"|"&amp;IF(AND(VALUE(RIGHT($BI$1,2))&gt;=57,VALUE(RIGHT($BI$1,2))&lt;=63),$D476,"COMUM"),GABARITO!$D:$D,0)),1,0))</f>
        <v/>
      </c>
      <c r="BJ476" t="str">
        <f>IF(RESPOSTAS!BK476="","",IF(UPPER(RESPOSTAS!BK476)=INDEX(GABARITO!$C:$C,MATCH(TEXT(VALUE(RIGHT($BJ$1,2)),"00")&amp;"|"&amp;IF(AND(VALUE(RIGHT($BJ$1,2))&gt;=57,VALUE(RIGHT($BJ$1,2))&lt;=63),$D476,"COMUM"),GABARITO!$D:$D,0)),1,0))</f>
        <v/>
      </c>
      <c r="BK476" t="str">
        <f>IF(RESPOSTAS!BL476="","",IF(UPPER(RESPOSTAS!BL476)=INDEX(GABARITO!$C:$C,MATCH(TEXT(VALUE(RIGHT($BK$1,2)),"00")&amp;"|"&amp;IF(AND(VALUE(RIGHT($BK$1,2))&gt;=57,VALUE(RIGHT($BK$1,2))&lt;=63),$D476,"COMUM"),GABARITO!$D:$D,0)),1,0))</f>
        <v/>
      </c>
      <c r="BL476" t="str">
        <f>IF(RESPOSTAS!BM476="","",IF(UPPER(RESPOSTAS!BM476)=INDEX(GABARITO!$C:$C,MATCH(TEXT(VALUE(RIGHT($BL$1,2)),"00")&amp;"|"&amp;IF(AND(VALUE(RIGHT($BL$1,2))&gt;=57,VALUE(RIGHT($BL$1,2))&lt;=63),$D476,"COMUM"),GABARITO!$D:$D,0)),1,0))</f>
        <v/>
      </c>
      <c r="BM476" t="str">
        <f>IF(RESPOSTAS!BN476="","",IF(UPPER(RESPOSTAS!BN476)=INDEX(GABARITO!$C:$C,MATCH(TEXT(VALUE(RIGHT($BM$1,2)),"00")&amp;"|"&amp;IF(AND(VALUE(RIGHT($BM$1,2))&gt;=57,VALUE(RIGHT($BM$1,2))&lt;=63),$D476,"COMUM"),GABARITO!$D:$D,0)),1,0))</f>
        <v/>
      </c>
      <c r="BN476" t="str">
        <f>IF(RESPOSTAS!BO476="","",IF(UPPER(RESPOSTAS!BO476)=INDEX(GABARITO!$C:$C,MATCH(TEXT(VALUE(RIGHT($BN$1,2)),"00")&amp;"|"&amp;IF(AND(VALUE(RIGHT($BN$1,2))&gt;=57,VALUE(RIGHT($BN$1,2))&lt;=63),$D476,"COMUM"),GABARITO!$D:$D,0)),1,0))</f>
        <v/>
      </c>
      <c r="BO476" t="str">
        <f>IF(RESPOSTAS!BP476="","",IF(UPPER(RESPOSTAS!BP476)=INDEX(GABARITO!$C:$C,MATCH(TEXT(VALUE(RIGHT($BO$1,2)),"00")&amp;"|"&amp;IF(AND(VALUE(RIGHT($BO$1,2))&gt;=57,VALUE(RIGHT($BO$1,2))&lt;=63),$D476,"COMUM"),GABARITO!$D:$D,0)),1,0))</f>
        <v/>
      </c>
      <c r="BP476">
        <f>COUNTIF(RESPOSTAS!F476:BP476,"&lt;&gt;")</f>
        <v>0</v>
      </c>
      <c r="BQ476" t="str">
        <f t="shared" si="72"/>
        <v/>
      </c>
      <c r="BR476" s="10" t="str">
        <f t="shared" si="73"/>
        <v/>
      </c>
      <c r="BT476" s="11" t="str">
        <f t="shared" si="75"/>
        <v/>
      </c>
      <c r="BU476" s="11" t="str">
        <f t="shared" si="76"/>
        <v/>
      </c>
      <c r="BV476" s="11" t="str">
        <f t="shared" si="77"/>
        <v/>
      </c>
      <c r="BW476" s="11" t="str">
        <f t="shared" si="78"/>
        <v/>
      </c>
      <c r="BX476" s="11" t="str">
        <f t="shared" si="79"/>
        <v/>
      </c>
      <c r="BY476" s="11" t="str">
        <f t="shared" si="80"/>
        <v/>
      </c>
      <c r="BZ476" s="3" t="str">
        <f t="shared" si="74"/>
        <v/>
      </c>
      <c r="CA476" s="3" t="e">
        <f t="shared" si="71"/>
        <v>#VALUE!</v>
      </c>
    </row>
    <row r="477" spans="1:79" x14ac:dyDescent="0.25">
      <c r="A477" t="str">
        <f>IF(RESPOSTAS!A477="","",RESPOSTAS!A477)</f>
        <v/>
      </c>
      <c r="B477" t="str">
        <f>IF(RESPOSTAS!C477="","",RESPOSTAS!C477)</f>
        <v/>
      </c>
      <c r="C477" t="str">
        <f>IF(RESPOSTAS!D477="","",RESPOSTAS!D477)</f>
        <v/>
      </c>
      <c r="D477" t="str">
        <f>IF(RESPOSTAS!E477="","",RESPOSTAS!E477)</f>
        <v/>
      </c>
      <c r="E477" t="str">
        <f>IF(RESPOSTAS!F477="","",IF(UPPER(RESPOSTAS!F477)=INDEX(GABARITO!$C:$C,MATCH(TEXT(VALUE(RIGHT($E$1,2)),"00")&amp;"|"&amp;IF(AND(VALUE(RIGHT($E$1,2))&gt;=57,VALUE(RIGHT($E$1,2))&lt;=63),$D477,"COMUM"),GABARITO!$D:$D,0)),1,0))</f>
        <v/>
      </c>
      <c r="F477" t="str">
        <f>IF(RESPOSTAS!G477="","",IF(UPPER(RESPOSTAS!G477)=INDEX(GABARITO!$C:$C,MATCH(TEXT(VALUE(RIGHT($F$1,2)),"00")&amp;"|"&amp;IF(AND(VALUE(RIGHT($F$1,2))&gt;=57,VALUE(RIGHT($F$1,2))&lt;=63),$D477,"COMUM"),GABARITO!$D:$D,0)),1,0))</f>
        <v/>
      </c>
      <c r="G477" t="str">
        <f>IF(RESPOSTAS!H477="","",IF(UPPER(RESPOSTAS!H477)=INDEX(GABARITO!$C:$C,MATCH(TEXT(VALUE(RIGHT($G$1,2)),"00")&amp;"|"&amp;IF(AND(VALUE(RIGHT($G$1,2))&gt;=57,VALUE(RIGHT($G$1,2))&lt;=63),$D477,"COMUM"),GABARITO!$D:$D,0)),1,0))</f>
        <v/>
      </c>
      <c r="H477" t="str">
        <f>IF(RESPOSTAS!I477="","",IF(UPPER(RESPOSTAS!I477)=INDEX(GABARITO!$C:$C,MATCH(TEXT(VALUE(RIGHT($H$1,2)),"00")&amp;"|"&amp;IF(AND(VALUE(RIGHT($H$1,2))&gt;=57,VALUE(RIGHT($H$1,2))&lt;=63),$D477,"COMUM"),GABARITO!$D:$D,0)),1,0))</f>
        <v/>
      </c>
      <c r="I477" t="str">
        <f>IF(RESPOSTAS!J477="","",IF(UPPER(RESPOSTAS!J477)=INDEX(GABARITO!$C:$C,MATCH(TEXT(VALUE(RIGHT($I$1,2)),"00")&amp;"|"&amp;IF(AND(VALUE(RIGHT($I$1,2))&gt;=57,VALUE(RIGHT($I$1,2))&lt;=63),$D477,"COMUM"),GABARITO!$D:$D,0)),1,0))</f>
        <v/>
      </c>
      <c r="J477" t="str">
        <f>IF(RESPOSTAS!K477="","",IF(UPPER(RESPOSTAS!K477)=INDEX(GABARITO!$C:$C,MATCH(TEXT(VALUE(RIGHT($J$1,2)),"00")&amp;"|"&amp;IF(AND(VALUE(RIGHT($J$1,2))&gt;=57,VALUE(RIGHT($J$1,2))&lt;=63),$D477,"COMUM"),GABARITO!$D:$D,0)),1,0))</f>
        <v/>
      </c>
      <c r="K477" t="str">
        <f>IF(RESPOSTAS!L477="","",IF(UPPER(RESPOSTAS!L477)=INDEX(GABARITO!$C:$C,MATCH(TEXT(VALUE(RIGHT($K$1,2)),"00")&amp;"|"&amp;IF(AND(VALUE(RIGHT($K$1,2))&gt;=57,VALUE(RIGHT($K$1,2))&lt;=63),$D477,"COMUM"),GABARITO!$D:$D,0)),1,0))</f>
        <v/>
      </c>
      <c r="L477" t="str">
        <f>IF(RESPOSTAS!M477="","",IF(UPPER(RESPOSTAS!M477)=INDEX(GABARITO!$C:$C,MATCH(TEXT(VALUE(RIGHT($L$1,2)),"00")&amp;"|"&amp;IF(AND(VALUE(RIGHT($L$1,2))&gt;=57,VALUE(RIGHT($L$1,2))&lt;=63),$D477,"COMUM"),GABARITO!$D:$D,0)),1,0))</f>
        <v/>
      </c>
      <c r="M477" t="str">
        <f>IF(RESPOSTAS!N477="","",IF(UPPER(RESPOSTAS!N477)=INDEX(GABARITO!$C:$C,MATCH(TEXT(VALUE(RIGHT($M$1,2)),"00")&amp;"|"&amp;IF(AND(VALUE(RIGHT($M$1,2))&gt;=57,VALUE(RIGHT($M$1,2))&lt;=63),$D477,"COMUM"),GABARITO!$D:$D,0)),1,0))</f>
        <v/>
      </c>
      <c r="N477" t="str">
        <f>IF(RESPOSTAS!O477="","",IF(UPPER(RESPOSTAS!O477)=INDEX(GABARITO!$C:$C,MATCH(TEXT(VALUE(RIGHT($E$1,2)),"00")&amp;"|"&amp;IF(AND(VALUE(RIGHT($E$1,2))&gt;=57,VALUE(RIGHT($E$1,2))&lt;=63),$D477,"COMUM"),GABARITO!$D:$D,0)),1,0))</f>
        <v/>
      </c>
      <c r="O477" t="str">
        <f>IF(RESPOSTAS!P477="","",IF(UPPER(RESPOSTAS!P477)=INDEX(GABARITO!$C:$C,MATCH(TEXT(VALUE(RIGHT($O$1,2)),"00")&amp;"|"&amp;IF(AND(VALUE(RIGHT($O$1,2))&gt;=57,VALUE(RIGHT($O$1,2))&lt;=63),$D477,"COMUM"),GABARITO!$D:$D,0)),1,0))</f>
        <v/>
      </c>
      <c r="P477" t="str">
        <f>IF(RESPOSTAS!Q477="","",IF(UPPER(RESPOSTAS!Q477)=INDEX(GABARITO!$C:$C,MATCH(TEXT(VALUE(RIGHT($P$1,2)),"00")&amp;"|"&amp;IF(AND(VALUE(RIGHT($P$1,2))&gt;=57,VALUE(RIGHT($P$1,2))&lt;=63),$D477,"COMUM"),GABARITO!$D:$D,0)),1,0))</f>
        <v/>
      </c>
      <c r="Q477" t="str">
        <f>IF(RESPOSTAS!R477="","",IF(UPPER(RESPOSTAS!R477)=INDEX(GABARITO!$C:$C,MATCH(TEXT(VALUE(RIGHT($Q$1,2)),"00")&amp;"|"&amp;IF(AND(VALUE(RIGHT($Q$1,2))&gt;=57,VALUE(RIGHT($Q$1,2))&lt;=63),$D477,"COMUM"),GABARITO!$D:$D,0)),1,0))</f>
        <v/>
      </c>
      <c r="R477" t="str">
        <f>IF(RESPOSTAS!S477="","",IF(UPPER(RESPOSTAS!S477)=INDEX(GABARITO!$C:$C,MATCH(TEXT(VALUE(RIGHT($R$1,2)),"00")&amp;"|"&amp;IF(AND(VALUE(RIGHT($R$1,2))&gt;=57,VALUE(RIGHT($R$1,2))&lt;=63),$D477,"COMUM"),GABARITO!$D:$D,0)),1,0))</f>
        <v/>
      </c>
      <c r="S477" t="str">
        <f>IF(RESPOSTAS!T477="","",IF(UPPER(RESPOSTAS!T477)=INDEX(GABARITO!$C:$C,MATCH(TEXT(VALUE(RIGHT($S$1,2)),"00")&amp;"|"&amp;IF(AND(VALUE(RIGHT($S$1,2))&gt;=57,VALUE(RIGHT($S$1,2))&lt;=63),$D477,"COMUM"),GABARITO!$D:$D,0)),1,0))</f>
        <v/>
      </c>
      <c r="T477" t="str">
        <f>IF(RESPOSTAS!U477="","",IF(UPPER(RESPOSTAS!U477)=INDEX(GABARITO!$C:$C,MATCH(TEXT(VALUE(RIGHT($T$1,2)),"00")&amp;"|"&amp;IF(AND(VALUE(RIGHT($T$1,2))&gt;=57,VALUE(RIGHT($T$1,2))&lt;=63),$D477,"COMUM"),GABARITO!$D:$D,0)),1,0))</f>
        <v/>
      </c>
      <c r="U477" t="str">
        <f>IF(RESPOSTAS!V477="","",IF(UPPER(RESPOSTAS!V477)=INDEX(GABARITO!$C:$C,MATCH(TEXT(VALUE(RIGHT($U$1,2)),"00")&amp;"|"&amp;IF(AND(VALUE(RIGHT($U$1,2))&gt;=57,VALUE(RIGHT($U$1,2))&lt;=63),$D477,"COMUM"),GABARITO!$D:$D,0)),1,0))</f>
        <v/>
      </c>
      <c r="V477" t="str">
        <f>IF(RESPOSTAS!W477="","",IF(UPPER(RESPOSTAS!W477)=INDEX(GABARITO!$C:$C,MATCH(TEXT(VALUE(RIGHT($E$1,2)),"00")&amp;"|"&amp;IF(AND(VALUE(RIGHT($E$1,2))&gt;=57,VALUE(RIGHT($E$1,2))&lt;=63),$D477,"COMUM"),GABARITO!$D:$D,0)),1,0))</f>
        <v/>
      </c>
      <c r="W477" t="str">
        <f>IF(RESPOSTAS!X477="","",IF(UPPER(RESPOSTAS!X477)=INDEX(GABARITO!$C:$C,MATCH(TEXT(VALUE(RIGHT($W$1,2)),"00")&amp;"|"&amp;IF(AND(VALUE(RIGHT($W$1,2))&gt;=57,VALUE(RIGHT($W$1,2))&lt;=63),$D477,"COMUM"),GABARITO!$D:$D,0)),1,0))</f>
        <v/>
      </c>
      <c r="X477" t="str">
        <f>IF(RESPOSTAS!Y477="","",IF(UPPER(RESPOSTAS!Y477)=INDEX(GABARITO!$C:$C,MATCH(TEXT(VALUE(RIGHT($X$1,2)),"00")&amp;"|"&amp;IF(AND(VALUE(RIGHT($X$1,2))&gt;=57,VALUE(RIGHT($X$1,2))&lt;=63),$D477,"COMUM"),GABARITO!$D:$D,0)),1,0))</f>
        <v/>
      </c>
      <c r="Y477" t="str">
        <f>IF(RESPOSTAS!Z477="","",IF(UPPER(RESPOSTAS!Z477)=INDEX(GABARITO!$C:$C,MATCH(TEXT(VALUE(RIGHT($Y$1,2)),"00")&amp;"|"&amp;IF(AND(VALUE(RIGHT($Y$1,2))&gt;=57,VALUE(RIGHT($Y$1,2))&lt;=63),$D477,"COMUM"),GABARITO!$D:$D,0)),1,0))</f>
        <v/>
      </c>
      <c r="Z477" t="str">
        <f>IF(RESPOSTAS!AA477="","",IF(UPPER(RESPOSTAS!AA477)=INDEX(GABARITO!$C:$C,MATCH(TEXT(VALUE(RIGHT($Z$1,2)),"00")&amp;"|"&amp;IF(AND(VALUE(RIGHT($Z$1,2))&gt;=57,VALUE(RIGHT($Z$1,2))&lt;=63),$D477,"COMUM"),GABARITO!$D:$D,0)),1,0))</f>
        <v/>
      </c>
      <c r="AA477" t="str">
        <f>IF(RESPOSTAS!AB477="","",IF(UPPER(RESPOSTAS!AB477)=INDEX(GABARITO!$C:$C,MATCH(TEXT(VALUE(RIGHT($AA$1,2)),"00")&amp;"|"&amp;IF(AND(VALUE(RIGHT($AA$1,2))&gt;=57,VALUE(RIGHT($AA$1,2))&lt;=63),$D477,"COMUM"),GABARITO!$D:$D,0)),1,0))</f>
        <v/>
      </c>
      <c r="AB477" t="str">
        <f>IF(RESPOSTAS!AC477="","",IF(UPPER(RESPOSTAS!AC477)=INDEX(GABARITO!$C:$C,MATCH(TEXT(VALUE(RIGHT($AB$1,2)),"00")&amp;"|"&amp;IF(AND(VALUE(RIGHT($AB$1,2))&gt;=57,VALUE(RIGHT($AB$1,2))&lt;=63),$D477,"COMUM"),GABARITO!$D:$D,0)),1,0))</f>
        <v/>
      </c>
      <c r="AC477" t="str">
        <f>IF(RESPOSTAS!AD477="","",IF(UPPER(RESPOSTAS!AD477)=INDEX(GABARITO!$C:$C,MATCH(TEXT(VALUE(RIGHT($AC$1,2)),"00")&amp;"|"&amp;IF(AND(VALUE(RIGHT($AC$1,2))&gt;=57,VALUE(RIGHT($AC$1,2))&lt;=63),$D477,"COMUM"),GABARITO!$D:$D,0)),1,0))</f>
        <v/>
      </c>
      <c r="AD477" t="str">
        <f>IF(RESPOSTAS!AE477="","",IF(UPPER(RESPOSTAS!AE477)=INDEX(GABARITO!$C:$C,MATCH(TEXT(VALUE(RIGHT($AD$1,2)),"00")&amp;"|"&amp;IF(AND(VALUE(RIGHT($AD$1,2))&gt;=57,VALUE(RIGHT($AD$1,2))&lt;=63),$D477,"COMUM"),GABARITO!$D:$D,0)),1,0))</f>
        <v/>
      </c>
      <c r="AE477" t="str">
        <f>IF(RESPOSTAS!AF477="","",IF(UPPER(RESPOSTAS!AF477)=INDEX(GABARITO!$C:$C,MATCH(TEXT(VALUE(RIGHT($AE$1,2)),"00")&amp;"|"&amp;IF(AND(VALUE(RIGHT($AE$1,2))&gt;=57,VALUE(RIGHT($AE$1,2))&lt;=63),$D477,"COMUM"),GABARITO!$D:$D,0)),1,0))</f>
        <v/>
      </c>
      <c r="AF477" t="str">
        <f>IF(RESPOSTAS!AG477="","",IF(UPPER(RESPOSTAS!AG477)=INDEX(GABARITO!$C:$C,MATCH(TEXT(VALUE(RIGHT($AF$1,2)),"00")&amp;"|"&amp;IF(AND(VALUE(RIGHT($AF$1,2))&gt;=57,VALUE(RIGHT($AF$1,2))&lt;=63),$D477,"COMUM"),GABARITO!$D:$D,0)),1,0))</f>
        <v/>
      </c>
      <c r="AG477" t="str">
        <f>IF(RESPOSTAS!AH477="","",IF(UPPER(RESPOSTAS!AH477)=INDEX(GABARITO!$C:$C,MATCH(TEXT(VALUE(RIGHT($AG$1,2)),"00")&amp;"|"&amp;IF(AND(VALUE(RIGHT($AG$1,2))&gt;=57,VALUE(RIGHT($AG$1,2))&lt;=63),$D477,"COMUM"),GABARITO!$D:$D,0)),1,0))</f>
        <v/>
      </c>
      <c r="AH477" t="str">
        <f>IF(RESPOSTAS!AI477="","",IF(UPPER(RESPOSTAS!AI477)=INDEX(GABARITO!$C:$C,MATCH(TEXT(VALUE(RIGHT($AH$1,2)),"00")&amp;"|"&amp;IF(AND(VALUE(RIGHT($AH$1,2))&gt;=57,VALUE(RIGHT($AH$1,2))&lt;=63),$D477,"COMUM"),GABARITO!$D:$D,0)),1,0))</f>
        <v/>
      </c>
      <c r="AI477" t="str">
        <f>IF(RESPOSTAS!AJ477="","",IF(UPPER(RESPOSTAS!AJ477)=INDEX(GABARITO!$C:$C,MATCH(TEXT(VALUE(RIGHT($AI$1,2)),"00")&amp;"|"&amp;IF(AND(VALUE(RIGHT($AI$1,2))&gt;=57,VALUE(RIGHT($AI$1,2))&lt;=63),$D477,"COMUM"),GABARITO!$D:$D,0)),1,0))</f>
        <v/>
      </c>
      <c r="AJ477" t="str">
        <f>IF(RESPOSTAS!AK477="","",IF(UPPER(RESPOSTAS!AK477)=INDEX(GABARITO!$C:$C,MATCH(TEXT(VALUE(RIGHT($AJ$1,2)),"00")&amp;"|"&amp;IF(AND(VALUE(RIGHT($AJ$1,2))&gt;=57,VALUE(RIGHT($AJ$1,2))&lt;=63),$D477,"COMUM"),GABARITO!$D:$D,0)),1,0))</f>
        <v/>
      </c>
      <c r="AK477" t="str">
        <f>IF(RESPOSTAS!AL477="","",IF(UPPER(RESPOSTAS!AL477)=INDEX(GABARITO!$C:$C,MATCH(TEXT(VALUE(RIGHT($AK$1,2)),"00")&amp;"|"&amp;IF(AND(VALUE(RIGHT($AK$1,2))&gt;=57,VALUE(RIGHT($AK$1,2))&lt;=63),$D477,"COMUM"),GABARITO!$D:$D,0)),1,0))</f>
        <v/>
      </c>
      <c r="AL477" t="str">
        <f>IF(RESPOSTAS!AM477="","",IF(UPPER(RESPOSTAS!AM477)=INDEX(GABARITO!$C:$C,MATCH(TEXT(VALUE(RIGHT($AL$1,2)),"00")&amp;"|"&amp;IF(AND(VALUE(RIGHT($AL$1,2))&gt;=57,VALUE(RIGHT($AL$1,2))&lt;=63),$D477,"COMUM"),GABARITO!$D:$D,0)),1,0))</f>
        <v/>
      </c>
      <c r="AM477" t="str">
        <f>IF(RESPOSTAS!AN477="","",IF(UPPER(RESPOSTAS!AN477)=INDEX(GABARITO!$C:$C,MATCH(TEXT(VALUE(RIGHT($AM$1,2)),"00")&amp;"|"&amp;IF(AND(VALUE(RIGHT($AM$1,2))&gt;=57,VALUE(RIGHT($AM$1,2))&lt;=63),$D477,"COMUM"),GABARITO!$D:$D,0)),1,0))</f>
        <v/>
      </c>
      <c r="AN477" t="str">
        <f>IF(RESPOSTAS!AO477="","",IF(UPPER(RESPOSTAS!AO477)=INDEX(GABARITO!$C:$C,MATCH(TEXT(VALUE(RIGHT($AN$1,2)),"00")&amp;"|"&amp;IF(AND(VALUE(RIGHT($AN$1,2))&gt;=57,VALUE(RIGHT($AN$1,2))&lt;=63),$D477,"COMUM"),GABARITO!$D:$D,0)),1,0))</f>
        <v/>
      </c>
      <c r="AO477" t="str">
        <f>IF(RESPOSTAS!AP477="","",IF(UPPER(RESPOSTAS!AP477)=INDEX(GABARITO!$C:$C,MATCH(TEXT(VALUE(RIGHT($AO$1,2)),"00")&amp;"|"&amp;IF(AND(VALUE(RIGHT($AO$1,2))&gt;=57,VALUE(RIGHT($AO$1,2))&lt;=63),$D477,"COMUM"),GABARITO!$D:$D,0)),1,0))</f>
        <v/>
      </c>
      <c r="AP477" t="str">
        <f>IF(RESPOSTAS!AQ477="","",IF(UPPER(RESPOSTAS!AQ477)=INDEX(GABARITO!$C:$C,MATCH(TEXT(VALUE(RIGHT($AP$1,2)),"00")&amp;"|"&amp;IF(AND(VALUE(RIGHT($AP$1,2))&gt;=57,VALUE(RIGHT($AP$1,2))&lt;=63),$D477,"COMUM"),GABARITO!$D:$D,0)),1,0))</f>
        <v/>
      </c>
      <c r="AQ477" t="str">
        <f>IF(RESPOSTAS!AR477="","",IF(UPPER(RESPOSTAS!AR477)=INDEX(GABARITO!$C:$C,MATCH(TEXT(VALUE(RIGHT($AQ$1,2)),"00")&amp;"|"&amp;IF(AND(VALUE(RIGHT($AQ$1,2))&gt;=57,VALUE(RIGHT($AQ$1,2))&lt;=63),$D477,"COMUM"),GABARITO!$D:$D,0)),1,0))</f>
        <v/>
      </c>
      <c r="AR477" t="str">
        <f>IF(RESPOSTAS!AS477="","",IF(UPPER(RESPOSTAS!AS477)=INDEX(GABARITO!$C:$C,MATCH(TEXT(VALUE(RIGHT($AR$1,2)),"00")&amp;"|"&amp;IF(AND(VALUE(RIGHT($AR$1,2))&gt;=57,VALUE(RIGHT($AR$1,2))&lt;=63),$D477,"COMUM"),GABARITO!$D:$D,0)),1,0))</f>
        <v/>
      </c>
      <c r="AS477" t="str">
        <f>IF(RESPOSTAS!AT477="","",IF(UPPER(RESPOSTAS!AT477)=INDEX(GABARITO!$C:$C,MATCH(TEXT(VALUE(RIGHT($AS$1,2)),"00")&amp;"|"&amp;IF(AND(VALUE(RIGHT($AS$1,2))&gt;=57,VALUE(RIGHT($AS$1,2))&lt;=63),$D477,"COMUM"),GABARITO!$D:$D,0)),1,0))</f>
        <v/>
      </c>
      <c r="AT477" t="str">
        <f>IF(RESPOSTAS!AU477="","",IF(UPPER(RESPOSTAS!AU477)=INDEX(GABARITO!$C:$C,MATCH(TEXT(VALUE(RIGHT($AT$1,2)),"00")&amp;"|"&amp;IF(AND(VALUE(RIGHT($AT$1,2))&gt;=57,VALUE(RIGHT($AT$1,2))&lt;=63),$D477,"COMUM"),GABARITO!$D:$D,0)),1,0))</f>
        <v/>
      </c>
      <c r="AU477" t="str">
        <f>IF(RESPOSTAS!AV477="","",IF(UPPER(RESPOSTAS!AV477)=INDEX(GABARITO!$C:$C,MATCH(TEXT(VALUE(RIGHT($AU$1,2)),"00")&amp;"|"&amp;IF(AND(VALUE(RIGHT($AU$1,2))&gt;=57,VALUE(RIGHT($AU$1,2))&lt;=63),$D477,"COMUM"),GABARITO!$D:$D,0)),1,0))</f>
        <v/>
      </c>
      <c r="AV477" t="str">
        <f>IF(RESPOSTAS!AW477="","",IF(UPPER(RESPOSTAS!AW477)=INDEX(GABARITO!$C:$C,MATCH(TEXT(VALUE(RIGHT($AV$1,2)),"00")&amp;"|"&amp;IF(AND(VALUE(RIGHT($AV$1,2))&gt;=57,VALUE(RIGHT($AV$1,2))&lt;=63),$D477,"COMUM"),GABARITO!$D:$D,0)),1,0))</f>
        <v/>
      </c>
      <c r="AW477" t="str">
        <f>IF(RESPOSTAS!AX477="","",IF(UPPER(RESPOSTAS!AX477)=INDEX(GABARITO!$C:$C,MATCH(TEXT(VALUE(RIGHT($AW$1,2)),"00")&amp;"|"&amp;IF(AND(VALUE(RIGHT($AW$1,2))&gt;=57,VALUE(RIGHT($AW$1,2))&lt;=63),$D477,"COMUM"),GABARITO!$D:$D,0)),1,0))</f>
        <v/>
      </c>
      <c r="AX477" t="str">
        <f>IF(RESPOSTAS!AY477="","",IF(UPPER(RESPOSTAS!AY477)=INDEX(GABARITO!$C:$C,MATCH(TEXT(VALUE(RIGHT($AX$1,2)),"00")&amp;"|"&amp;IF(AND(VALUE(RIGHT($AX$1,2))&gt;=57,VALUE(RIGHT($AX$1,2))&lt;=63),$D477,"COMUM"),GABARITO!$D:$D,0)),1,0))</f>
        <v/>
      </c>
      <c r="AY477" t="str">
        <f>IF(RESPOSTAS!AZ477="","",IF(UPPER(RESPOSTAS!AZ477)=INDEX(GABARITO!$C:$C,MATCH(TEXT(VALUE(RIGHT($AY$1,2)),"00")&amp;"|"&amp;IF(AND(VALUE(RIGHT($AY$1,2))&gt;=57,VALUE(RIGHT($AY$1,2))&lt;=63),$D477,"COMUM"),GABARITO!$D:$D,0)),1,0))</f>
        <v/>
      </c>
      <c r="AZ477" t="str">
        <f>IF(RESPOSTAS!BA477="","",IF(UPPER(RESPOSTAS!BA477)=INDEX(GABARITO!$C:$C,MATCH(TEXT(VALUE(RIGHT($AZ$1,2)),"00")&amp;"|"&amp;IF(AND(VALUE(RIGHT($AZ$1,2))&gt;=57,VALUE(RIGHT($AZ$1,2))&lt;=63),$D477,"COMUM"),GABARITO!$D:$D,0)),1,0))</f>
        <v/>
      </c>
      <c r="BA477" t="str">
        <f>IF(RESPOSTAS!BB477="","",IF(UPPER(RESPOSTAS!BB477)=INDEX(GABARITO!$C:$C,MATCH(TEXT(VALUE(RIGHT($BA$1,2)),"00")&amp;"|"&amp;IF(AND(VALUE(RIGHT($BA$1,2))&gt;=57,VALUE(RIGHT($BA$1,2))&lt;=63),$D477,"COMUM"),GABARITO!$D:$D,0)),1,0))</f>
        <v/>
      </c>
      <c r="BB477" t="str">
        <f>IF(RESPOSTAS!BC477="","",IF(UPPER(RESPOSTAS!BC477)=INDEX(GABARITO!$C:$C,MATCH(TEXT(VALUE(RIGHT($BB$1,2)),"00")&amp;"|"&amp;IF(AND(VALUE(RIGHT($BB$1,2))&gt;=57,VALUE(RIGHT($BB$1,2))&lt;=63),$D477,"COMUM"),GABARITO!$D:$D,0)),1,0))</f>
        <v/>
      </c>
      <c r="BC477" t="str">
        <f>IF(RESPOSTAS!BD477="","",IF(UPPER(RESPOSTAS!BD477)=INDEX(GABARITO!$C:$C,MATCH(TEXT(VALUE(RIGHT($BC$1,2)),"00")&amp;"|"&amp;IF(AND(VALUE(RIGHT($BC$1,2))&gt;=57,VALUE(RIGHT($BC$1,2))&lt;=63),$D477,"COMUM"),GABARITO!$D:$D,0)),1,0))</f>
        <v/>
      </c>
      <c r="BD477" t="str">
        <f>IF(RESPOSTAS!BE477="","",IF(UPPER(RESPOSTAS!BE477)=INDEX(GABARITO!$C:$C,MATCH(TEXT(VALUE(RIGHT($BD$1,2)),"00")&amp;"|"&amp;IF(AND(VALUE(RIGHT($BD$1,2))&gt;=57,VALUE(RIGHT($BD$1,2))&lt;=63),$D477,"COMUM"),GABARITO!$D:$D,0)),1,0))</f>
        <v/>
      </c>
      <c r="BE477" t="str">
        <f>IF(RESPOSTAS!BF477="","",IF(UPPER(RESPOSTAS!BF477)=INDEX(GABARITO!$C:$C,MATCH(TEXT(VALUE(RIGHT($BE$1,2)),"00")&amp;"|"&amp;IF(AND(VALUE(RIGHT($BE$1,2))&gt;=57,VALUE(RIGHT($BE$1,2))&lt;=63),$D477,"COMUM"),GABARITO!$D:$D,0)),1,0))</f>
        <v/>
      </c>
      <c r="BF477" t="str">
        <f>IF(RESPOSTAS!BG477="","",IF(UPPER(RESPOSTAS!BG477)=INDEX(GABARITO!$C:$C,MATCH(TEXT(VALUE(RIGHT($BF$1,2)),"00")&amp;"|"&amp;IF(AND(VALUE(RIGHT($BF$1,2))&gt;=57,VALUE(RIGHT($BF$1,2))&lt;=63),$D477,"COMUM"),GABARITO!$D:$D,0)),1,0))</f>
        <v/>
      </c>
      <c r="BG477" t="str">
        <f>IF(RESPOSTAS!BH477="","",IF(UPPER(RESPOSTAS!BH477)=INDEX(GABARITO!$C:$C,MATCH(TEXT(VALUE(RIGHT($BG$1,2)),"00")&amp;"|"&amp;IF(AND(VALUE(RIGHT($BG$1,2))&gt;=57,VALUE(RIGHT($BG$1,2))&lt;=63),$D477,"COMUM"),GABARITO!$D:$D,0)),1,0))</f>
        <v/>
      </c>
      <c r="BH477" t="str">
        <f>IF(RESPOSTAS!BI477="","",IF(UPPER(RESPOSTAS!BI477)=INDEX(GABARITO!$C:$C,MATCH(TEXT(VALUE(RIGHT($BH$1,2)),"00")&amp;"|"&amp;IF(AND(VALUE(RIGHT($BH$1,2))&gt;=57,VALUE(RIGHT($BH$1,2))&lt;=63),$D477,"COMUM"),GABARITO!$D:$D,0)),1,0))</f>
        <v/>
      </c>
      <c r="BI477" t="str">
        <f>IF(RESPOSTAS!BJ477="","",IF(UPPER(RESPOSTAS!BJ477)=INDEX(GABARITO!$C:$C,MATCH(TEXT(VALUE(RIGHT($BI$1,2)),"00")&amp;"|"&amp;IF(AND(VALUE(RIGHT($BI$1,2))&gt;=57,VALUE(RIGHT($BI$1,2))&lt;=63),$D477,"COMUM"),GABARITO!$D:$D,0)),1,0))</f>
        <v/>
      </c>
      <c r="BJ477" t="str">
        <f>IF(RESPOSTAS!BK477="","",IF(UPPER(RESPOSTAS!BK477)=INDEX(GABARITO!$C:$C,MATCH(TEXT(VALUE(RIGHT($BJ$1,2)),"00")&amp;"|"&amp;IF(AND(VALUE(RIGHT($BJ$1,2))&gt;=57,VALUE(RIGHT($BJ$1,2))&lt;=63),$D477,"COMUM"),GABARITO!$D:$D,0)),1,0))</f>
        <v/>
      </c>
      <c r="BK477" t="str">
        <f>IF(RESPOSTAS!BL477="","",IF(UPPER(RESPOSTAS!BL477)=INDEX(GABARITO!$C:$C,MATCH(TEXT(VALUE(RIGHT($BK$1,2)),"00")&amp;"|"&amp;IF(AND(VALUE(RIGHT($BK$1,2))&gt;=57,VALUE(RIGHT($BK$1,2))&lt;=63),$D477,"COMUM"),GABARITO!$D:$D,0)),1,0))</f>
        <v/>
      </c>
      <c r="BL477" t="str">
        <f>IF(RESPOSTAS!BM477="","",IF(UPPER(RESPOSTAS!BM477)=INDEX(GABARITO!$C:$C,MATCH(TEXT(VALUE(RIGHT($BL$1,2)),"00")&amp;"|"&amp;IF(AND(VALUE(RIGHT($BL$1,2))&gt;=57,VALUE(RIGHT($BL$1,2))&lt;=63),$D477,"COMUM"),GABARITO!$D:$D,0)),1,0))</f>
        <v/>
      </c>
      <c r="BM477" t="str">
        <f>IF(RESPOSTAS!BN477="","",IF(UPPER(RESPOSTAS!BN477)=INDEX(GABARITO!$C:$C,MATCH(TEXT(VALUE(RIGHT($BM$1,2)),"00")&amp;"|"&amp;IF(AND(VALUE(RIGHT($BM$1,2))&gt;=57,VALUE(RIGHT($BM$1,2))&lt;=63),$D477,"COMUM"),GABARITO!$D:$D,0)),1,0))</f>
        <v/>
      </c>
      <c r="BN477" t="str">
        <f>IF(RESPOSTAS!BO477="","",IF(UPPER(RESPOSTAS!BO477)=INDEX(GABARITO!$C:$C,MATCH(TEXT(VALUE(RIGHT($BN$1,2)),"00")&amp;"|"&amp;IF(AND(VALUE(RIGHT($BN$1,2))&gt;=57,VALUE(RIGHT($BN$1,2))&lt;=63),$D477,"COMUM"),GABARITO!$D:$D,0)),1,0))</f>
        <v/>
      </c>
      <c r="BO477" t="str">
        <f>IF(RESPOSTAS!BP477="","",IF(UPPER(RESPOSTAS!BP477)=INDEX(GABARITO!$C:$C,MATCH(TEXT(VALUE(RIGHT($BO$1,2)),"00")&amp;"|"&amp;IF(AND(VALUE(RIGHT($BO$1,2))&gt;=57,VALUE(RIGHT($BO$1,2))&lt;=63),$D477,"COMUM"),GABARITO!$D:$D,0)),1,0))</f>
        <v/>
      </c>
      <c r="BP477">
        <f>COUNTIF(RESPOSTAS!F477:BP477,"&lt;&gt;")</f>
        <v>0</v>
      </c>
      <c r="BQ477" t="str">
        <f t="shared" si="72"/>
        <v/>
      </c>
      <c r="BR477" s="10" t="str">
        <f t="shared" si="73"/>
        <v/>
      </c>
      <c r="BT477" s="11" t="str">
        <f t="shared" si="75"/>
        <v/>
      </c>
      <c r="BU477" s="11" t="str">
        <f t="shared" si="76"/>
        <v/>
      </c>
      <c r="BV477" s="11" t="str">
        <f t="shared" si="77"/>
        <v/>
      </c>
      <c r="BW477" s="11" t="str">
        <f t="shared" si="78"/>
        <v/>
      </c>
      <c r="BX477" s="11" t="str">
        <f t="shared" si="79"/>
        <v/>
      </c>
      <c r="BY477" s="11" t="str">
        <f t="shared" si="80"/>
        <v/>
      </c>
      <c r="BZ477" s="3" t="str">
        <f t="shared" si="74"/>
        <v/>
      </c>
      <c r="CA477" s="3" t="e">
        <f t="shared" si="71"/>
        <v>#VALUE!</v>
      </c>
    </row>
    <row r="478" spans="1:79" x14ac:dyDescent="0.25">
      <c r="A478" t="str">
        <f>IF(RESPOSTAS!A478="","",RESPOSTAS!A478)</f>
        <v/>
      </c>
      <c r="B478" t="str">
        <f>IF(RESPOSTAS!C478="","",RESPOSTAS!C478)</f>
        <v/>
      </c>
      <c r="C478" t="str">
        <f>IF(RESPOSTAS!D478="","",RESPOSTAS!D478)</f>
        <v/>
      </c>
      <c r="D478" t="str">
        <f>IF(RESPOSTAS!E478="","",RESPOSTAS!E478)</f>
        <v/>
      </c>
      <c r="E478" t="str">
        <f>IF(RESPOSTAS!F478="","",IF(UPPER(RESPOSTAS!F478)=INDEX(GABARITO!$C:$C,MATCH(TEXT(VALUE(RIGHT($E$1,2)),"00")&amp;"|"&amp;IF(AND(VALUE(RIGHT($E$1,2))&gt;=57,VALUE(RIGHT($E$1,2))&lt;=63),$D478,"COMUM"),GABARITO!$D:$D,0)),1,0))</f>
        <v/>
      </c>
      <c r="F478" t="str">
        <f>IF(RESPOSTAS!G478="","",IF(UPPER(RESPOSTAS!G478)=INDEX(GABARITO!$C:$C,MATCH(TEXT(VALUE(RIGHT($F$1,2)),"00")&amp;"|"&amp;IF(AND(VALUE(RIGHT($F$1,2))&gt;=57,VALUE(RIGHT($F$1,2))&lt;=63),$D478,"COMUM"),GABARITO!$D:$D,0)),1,0))</f>
        <v/>
      </c>
      <c r="G478" t="str">
        <f>IF(RESPOSTAS!H478="","",IF(UPPER(RESPOSTAS!H478)=INDEX(GABARITO!$C:$C,MATCH(TEXT(VALUE(RIGHT($G$1,2)),"00")&amp;"|"&amp;IF(AND(VALUE(RIGHT($G$1,2))&gt;=57,VALUE(RIGHT($G$1,2))&lt;=63),$D478,"COMUM"),GABARITO!$D:$D,0)),1,0))</f>
        <v/>
      </c>
      <c r="H478" t="str">
        <f>IF(RESPOSTAS!I478="","",IF(UPPER(RESPOSTAS!I478)=INDEX(GABARITO!$C:$C,MATCH(TEXT(VALUE(RIGHT($H$1,2)),"00")&amp;"|"&amp;IF(AND(VALUE(RIGHT($H$1,2))&gt;=57,VALUE(RIGHT($H$1,2))&lt;=63),$D478,"COMUM"),GABARITO!$D:$D,0)),1,0))</f>
        <v/>
      </c>
      <c r="I478" t="str">
        <f>IF(RESPOSTAS!J478="","",IF(UPPER(RESPOSTAS!J478)=INDEX(GABARITO!$C:$C,MATCH(TEXT(VALUE(RIGHT($I$1,2)),"00")&amp;"|"&amp;IF(AND(VALUE(RIGHT($I$1,2))&gt;=57,VALUE(RIGHT($I$1,2))&lt;=63),$D478,"COMUM"),GABARITO!$D:$D,0)),1,0))</f>
        <v/>
      </c>
      <c r="J478" t="str">
        <f>IF(RESPOSTAS!K478="","",IF(UPPER(RESPOSTAS!K478)=INDEX(GABARITO!$C:$C,MATCH(TEXT(VALUE(RIGHT($J$1,2)),"00")&amp;"|"&amp;IF(AND(VALUE(RIGHT($J$1,2))&gt;=57,VALUE(RIGHT($J$1,2))&lt;=63),$D478,"COMUM"),GABARITO!$D:$D,0)),1,0))</f>
        <v/>
      </c>
      <c r="K478" t="str">
        <f>IF(RESPOSTAS!L478="","",IF(UPPER(RESPOSTAS!L478)=INDEX(GABARITO!$C:$C,MATCH(TEXT(VALUE(RIGHT($K$1,2)),"00")&amp;"|"&amp;IF(AND(VALUE(RIGHT($K$1,2))&gt;=57,VALUE(RIGHT($K$1,2))&lt;=63),$D478,"COMUM"),GABARITO!$D:$D,0)),1,0))</f>
        <v/>
      </c>
      <c r="L478" t="str">
        <f>IF(RESPOSTAS!M478="","",IF(UPPER(RESPOSTAS!M478)=INDEX(GABARITO!$C:$C,MATCH(TEXT(VALUE(RIGHT($L$1,2)),"00")&amp;"|"&amp;IF(AND(VALUE(RIGHT($L$1,2))&gt;=57,VALUE(RIGHT($L$1,2))&lt;=63),$D478,"COMUM"),GABARITO!$D:$D,0)),1,0))</f>
        <v/>
      </c>
      <c r="M478" t="str">
        <f>IF(RESPOSTAS!N478="","",IF(UPPER(RESPOSTAS!N478)=INDEX(GABARITO!$C:$C,MATCH(TEXT(VALUE(RIGHT($M$1,2)),"00")&amp;"|"&amp;IF(AND(VALUE(RIGHT($M$1,2))&gt;=57,VALUE(RIGHT($M$1,2))&lt;=63),$D478,"COMUM"),GABARITO!$D:$D,0)),1,0))</f>
        <v/>
      </c>
      <c r="N478" t="str">
        <f>IF(RESPOSTAS!O478="","",IF(UPPER(RESPOSTAS!O478)=INDEX(GABARITO!$C:$C,MATCH(TEXT(VALUE(RIGHT($E$1,2)),"00")&amp;"|"&amp;IF(AND(VALUE(RIGHT($E$1,2))&gt;=57,VALUE(RIGHT($E$1,2))&lt;=63),$D478,"COMUM"),GABARITO!$D:$D,0)),1,0))</f>
        <v/>
      </c>
      <c r="O478" t="str">
        <f>IF(RESPOSTAS!P478="","",IF(UPPER(RESPOSTAS!P478)=INDEX(GABARITO!$C:$C,MATCH(TEXT(VALUE(RIGHT($O$1,2)),"00")&amp;"|"&amp;IF(AND(VALUE(RIGHT($O$1,2))&gt;=57,VALUE(RIGHT($O$1,2))&lt;=63),$D478,"COMUM"),GABARITO!$D:$D,0)),1,0))</f>
        <v/>
      </c>
      <c r="P478" t="str">
        <f>IF(RESPOSTAS!Q478="","",IF(UPPER(RESPOSTAS!Q478)=INDEX(GABARITO!$C:$C,MATCH(TEXT(VALUE(RIGHT($P$1,2)),"00")&amp;"|"&amp;IF(AND(VALUE(RIGHT($P$1,2))&gt;=57,VALUE(RIGHT($P$1,2))&lt;=63),$D478,"COMUM"),GABARITO!$D:$D,0)),1,0))</f>
        <v/>
      </c>
      <c r="Q478" t="str">
        <f>IF(RESPOSTAS!R478="","",IF(UPPER(RESPOSTAS!R478)=INDEX(GABARITO!$C:$C,MATCH(TEXT(VALUE(RIGHT($Q$1,2)),"00")&amp;"|"&amp;IF(AND(VALUE(RIGHT($Q$1,2))&gt;=57,VALUE(RIGHT($Q$1,2))&lt;=63),$D478,"COMUM"),GABARITO!$D:$D,0)),1,0))</f>
        <v/>
      </c>
      <c r="R478" t="str">
        <f>IF(RESPOSTAS!S478="","",IF(UPPER(RESPOSTAS!S478)=INDEX(GABARITO!$C:$C,MATCH(TEXT(VALUE(RIGHT($R$1,2)),"00")&amp;"|"&amp;IF(AND(VALUE(RIGHT($R$1,2))&gt;=57,VALUE(RIGHT($R$1,2))&lt;=63),$D478,"COMUM"),GABARITO!$D:$D,0)),1,0))</f>
        <v/>
      </c>
      <c r="S478" t="str">
        <f>IF(RESPOSTAS!T478="","",IF(UPPER(RESPOSTAS!T478)=INDEX(GABARITO!$C:$C,MATCH(TEXT(VALUE(RIGHT($S$1,2)),"00")&amp;"|"&amp;IF(AND(VALUE(RIGHT($S$1,2))&gt;=57,VALUE(RIGHT($S$1,2))&lt;=63),$D478,"COMUM"),GABARITO!$D:$D,0)),1,0))</f>
        <v/>
      </c>
      <c r="T478" t="str">
        <f>IF(RESPOSTAS!U478="","",IF(UPPER(RESPOSTAS!U478)=INDEX(GABARITO!$C:$C,MATCH(TEXT(VALUE(RIGHT($T$1,2)),"00")&amp;"|"&amp;IF(AND(VALUE(RIGHT($T$1,2))&gt;=57,VALUE(RIGHT($T$1,2))&lt;=63),$D478,"COMUM"),GABARITO!$D:$D,0)),1,0))</f>
        <v/>
      </c>
      <c r="U478" t="str">
        <f>IF(RESPOSTAS!V478="","",IF(UPPER(RESPOSTAS!V478)=INDEX(GABARITO!$C:$C,MATCH(TEXT(VALUE(RIGHT($U$1,2)),"00")&amp;"|"&amp;IF(AND(VALUE(RIGHT($U$1,2))&gt;=57,VALUE(RIGHT($U$1,2))&lt;=63),$D478,"COMUM"),GABARITO!$D:$D,0)),1,0))</f>
        <v/>
      </c>
      <c r="V478" t="str">
        <f>IF(RESPOSTAS!W478="","",IF(UPPER(RESPOSTAS!W478)=INDEX(GABARITO!$C:$C,MATCH(TEXT(VALUE(RIGHT($E$1,2)),"00")&amp;"|"&amp;IF(AND(VALUE(RIGHT($E$1,2))&gt;=57,VALUE(RIGHT($E$1,2))&lt;=63),$D478,"COMUM"),GABARITO!$D:$D,0)),1,0))</f>
        <v/>
      </c>
      <c r="W478" t="str">
        <f>IF(RESPOSTAS!X478="","",IF(UPPER(RESPOSTAS!X478)=INDEX(GABARITO!$C:$C,MATCH(TEXT(VALUE(RIGHT($W$1,2)),"00")&amp;"|"&amp;IF(AND(VALUE(RIGHT($W$1,2))&gt;=57,VALUE(RIGHT($W$1,2))&lt;=63),$D478,"COMUM"),GABARITO!$D:$D,0)),1,0))</f>
        <v/>
      </c>
      <c r="X478" t="str">
        <f>IF(RESPOSTAS!Y478="","",IF(UPPER(RESPOSTAS!Y478)=INDEX(GABARITO!$C:$C,MATCH(TEXT(VALUE(RIGHT($X$1,2)),"00")&amp;"|"&amp;IF(AND(VALUE(RIGHT($X$1,2))&gt;=57,VALUE(RIGHT($X$1,2))&lt;=63),$D478,"COMUM"),GABARITO!$D:$D,0)),1,0))</f>
        <v/>
      </c>
      <c r="Y478" t="str">
        <f>IF(RESPOSTAS!Z478="","",IF(UPPER(RESPOSTAS!Z478)=INDEX(GABARITO!$C:$C,MATCH(TEXT(VALUE(RIGHT($Y$1,2)),"00")&amp;"|"&amp;IF(AND(VALUE(RIGHT($Y$1,2))&gt;=57,VALUE(RIGHT($Y$1,2))&lt;=63),$D478,"COMUM"),GABARITO!$D:$D,0)),1,0))</f>
        <v/>
      </c>
      <c r="Z478" t="str">
        <f>IF(RESPOSTAS!AA478="","",IF(UPPER(RESPOSTAS!AA478)=INDEX(GABARITO!$C:$C,MATCH(TEXT(VALUE(RIGHT($Z$1,2)),"00")&amp;"|"&amp;IF(AND(VALUE(RIGHT($Z$1,2))&gt;=57,VALUE(RIGHT($Z$1,2))&lt;=63),$D478,"COMUM"),GABARITO!$D:$D,0)),1,0))</f>
        <v/>
      </c>
      <c r="AA478" t="str">
        <f>IF(RESPOSTAS!AB478="","",IF(UPPER(RESPOSTAS!AB478)=INDEX(GABARITO!$C:$C,MATCH(TEXT(VALUE(RIGHT($AA$1,2)),"00")&amp;"|"&amp;IF(AND(VALUE(RIGHT($AA$1,2))&gt;=57,VALUE(RIGHT($AA$1,2))&lt;=63),$D478,"COMUM"),GABARITO!$D:$D,0)),1,0))</f>
        <v/>
      </c>
      <c r="AB478" t="str">
        <f>IF(RESPOSTAS!AC478="","",IF(UPPER(RESPOSTAS!AC478)=INDEX(GABARITO!$C:$C,MATCH(TEXT(VALUE(RIGHT($AB$1,2)),"00")&amp;"|"&amp;IF(AND(VALUE(RIGHT($AB$1,2))&gt;=57,VALUE(RIGHT($AB$1,2))&lt;=63),$D478,"COMUM"),GABARITO!$D:$D,0)),1,0))</f>
        <v/>
      </c>
      <c r="AC478" t="str">
        <f>IF(RESPOSTAS!AD478="","",IF(UPPER(RESPOSTAS!AD478)=INDEX(GABARITO!$C:$C,MATCH(TEXT(VALUE(RIGHT($AC$1,2)),"00")&amp;"|"&amp;IF(AND(VALUE(RIGHT($AC$1,2))&gt;=57,VALUE(RIGHT($AC$1,2))&lt;=63),$D478,"COMUM"),GABARITO!$D:$D,0)),1,0))</f>
        <v/>
      </c>
      <c r="AD478" t="str">
        <f>IF(RESPOSTAS!AE478="","",IF(UPPER(RESPOSTAS!AE478)=INDEX(GABARITO!$C:$C,MATCH(TEXT(VALUE(RIGHT($AD$1,2)),"00")&amp;"|"&amp;IF(AND(VALUE(RIGHT($AD$1,2))&gt;=57,VALUE(RIGHT($AD$1,2))&lt;=63),$D478,"COMUM"),GABARITO!$D:$D,0)),1,0))</f>
        <v/>
      </c>
      <c r="AE478" t="str">
        <f>IF(RESPOSTAS!AF478="","",IF(UPPER(RESPOSTAS!AF478)=INDEX(GABARITO!$C:$C,MATCH(TEXT(VALUE(RIGHT($AE$1,2)),"00")&amp;"|"&amp;IF(AND(VALUE(RIGHT($AE$1,2))&gt;=57,VALUE(RIGHT($AE$1,2))&lt;=63),$D478,"COMUM"),GABARITO!$D:$D,0)),1,0))</f>
        <v/>
      </c>
      <c r="AF478" t="str">
        <f>IF(RESPOSTAS!AG478="","",IF(UPPER(RESPOSTAS!AG478)=INDEX(GABARITO!$C:$C,MATCH(TEXT(VALUE(RIGHT($AF$1,2)),"00")&amp;"|"&amp;IF(AND(VALUE(RIGHT($AF$1,2))&gt;=57,VALUE(RIGHT($AF$1,2))&lt;=63),$D478,"COMUM"),GABARITO!$D:$D,0)),1,0))</f>
        <v/>
      </c>
      <c r="AG478" t="str">
        <f>IF(RESPOSTAS!AH478="","",IF(UPPER(RESPOSTAS!AH478)=INDEX(GABARITO!$C:$C,MATCH(TEXT(VALUE(RIGHT($AG$1,2)),"00")&amp;"|"&amp;IF(AND(VALUE(RIGHT($AG$1,2))&gt;=57,VALUE(RIGHT($AG$1,2))&lt;=63),$D478,"COMUM"),GABARITO!$D:$D,0)),1,0))</f>
        <v/>
      </c>
      <c r="AH478" t="str">
        <f>IF(RESPOSTAS!AI478="","",IF(UPPER(RESPOSTAS!AI478)=INDEX(GABARITO!$C:$C,MATCH(TEXT(VALUE(RIGHT($AH$1,2)),"00")&amp;"|"&amp;IF(AND(VALUE(RIGHT($AH$1,2))&gt;=57,VALUE(RIGHT($AH$1,2))&lt;=63),$D478,"COMUM"),GABARITO!$D:$D,0)),1,0))</f>
        <v/>
      </c>
      <c r="AI478" t="str">
        <f>IF(RESPOSTAS!AJ478="","",IF(UPPER(RESPOSTAS!AJ478)=INDEX(GABARITO!$C:$C,MATCH(TEXT(VALUE(RIGHT($AI$1,2)),"00")&amp;"|"&amp;IF(AND(VALUE(RIGHT($AI$1,2))&gt;=57,VALUE(RIGHT($AI$1,2))&lt;=63),$D478,"COMUM"),GABARITO!$D:$D,0)),1,0))</f>
        <v/>
      </c>
      <c r="AJ478" t="str">
        <f>IF(RESPOSTAS!AK478="","",IF(UPPER(RESPOSTAS!AK478)=INDEX(GABARITO!$C:$C,MATCH(TEXT(VALUE(RIGHT($AJ$1,2)),"00")&amp;"|"&amp;IF(AND(VALUE(RIGHT($AJ$1,2))&gt;=57,VALUE(RIGHT($AJ$1,2))&lt;=63),$D478,"COMUM"),GABARITO!$D:$D,0)),1,0))</f>
        <v/>
      </c>
      <c r="AK478" t="str">
        <f>IF(RESPOSTAS!AL478="","",IF(UPPER(RESPOSTAS!AL478)=INDEX(GABARITO!$C:$C,MATCH(TEXT(VALUE(RIGHT($AK$1,2)),"00")&amp;"|"&amp;IF(AND(VALUE(RIGHT($AK$1,2))&gt;=57,VALUE(RIGHT($AK$1,2))&lt;=63),$D478,"COMUM"),GABARITO!$D:$D,0)),1,0))</f>
        <v/>
      </c>
      <c r="AL478" t="str">
        <f>IF(RESPOSTAS!AM478="","",IF(UPPER(RESPOSTAS!AM478)=INDEX(GABARITO!$C:$C,MATCH(TEXT(VALUE(RIGHT($AL$1,2)),"00")&amp;"|"&amp;IF(AND(VALUE(RIGHT($AL$1,2))&gt;=57,VALUE(RIGHT($AL$1,2))&lt;=63),$D478,"COMUM"),GABARITO!$D:$D,0)),1,0))</f>
        <v/>
      </c>
      <c r="AM478" t="str">
        <f>IF(RESPOSTAS!AN478="","",IF(UPPER(RESPOSTAS!AN478)=INDEX(GABARITO!$C:$C,MATCH(TEXT(VALUE(RIGHT($AM$1,2)),"00")&amp;"|"&amp;IF(AND(VALUE(RIGHT($AM$1,2))&gt;=57,VALUE(RIGHT($AM$1,2))&lt;=63),$D478,"COMUM"),GABARITO!$D:$D,0)),1,0))</f>
        <v/>
      </c>
      <c r="AN478" t="str">
        <f>IF(RESPOSTAS!AO478="","",IF(UPPER(RESPOSTAS!AO478)=INDEX(GABARITO!$C:$C,MATCH(TEXT(VALUE(RIGHT($AN$1,2)),"00")&amp;"|"&amp;IF(AND(VALUE(RIGHT($AN$1,2))&gt;=57,VALUE(RIGHT($AN$1,2))&lt;=63),$D478,"COMUM"),GABARITO!$D:$D,0)),1,0))</f>
        <v/>
      </c>
      <c r="AO478" t="str">
        <f>IF(RESPOSTAS!AP478="","",IF(UPPER(RESPOSTAS!AP478)=INDEX(GABARITO!$C:$C,MATCH(TEXT(VALUE(RIGHT($AO$1,2)),"00")&amp;"|"&amp;IF(AND(VALUE(RIGHT($AO$1,2))&gt;=57,VALUE(RIGHT($AO$1,2))&lt;=63),$D478,"COMUM"),GABARITO!$D:$D,0)),1,0))</f>
        <v/>
      </c>
      <c r="AP478" t="str">
        <f>IF(RESPOSTAS!AQ478="","",IF(UPPER(RESPOSTAS!AQ478)=INDEX(GABARITO!$C:$C,MATCH(TEXT(VALUE(RIGHT($AP$1,2)),"00")&amp;"|"&amp;IF(AND(VALUE(RIGHT($AP$1,2))&gt;=57,VALUE(RIGHT($AP$1,2))&lt;=63),$D478,"COMUM"),GABARITO!$D:$D,0)),1,0))</f>
        <v/>
      </c>
      <c r="AQ478" t="str">
        <f>IF(RESPOSTAS!AR478="","",IF(UPPER(RESPOSTAS!AR478)=INDEX(GABARITO!$C:$C,MATCH(TEXT(VALUE(RIGHT($AQ$1,2)),"00")&amp;"|"&amp;IF(AND(VALUE(RIGHT($AQ$1,2))&gt;=57,VALUE(RIGHT($AQ$1,2))&lt;=63),$D478,"COMUM"),GABARITO!$D:$D,0)),1,0))</f>
        <v/>
      </c>
      <c r="AR478" t="str">
        <f>IF(RESPOSTAS!AS478="","",IF(UPPER(RESPOSTAS!AS478)=INDEX(GABARITO!$C:$C,MATCH(TEXT(VALUE(RIGHT($AR$1,2)),"00")&amp;"|"&amp;IF(AND(VALUE(RIGHT($AR$1,2))&gt;=57,VALUE(RIGHT($AR$1,2))&lt;=63),$D478,"COMUM"),GABARITO!$D:$D,0)),1,0))</f>
        <v/>
      </c>
      <c r="AS478" t="str">
        <f>IF(RESPOSTAS!AT478="","",IF(UPPER(RESPOSTAS!AT478)=INDEX(GABARITO!$C:$C,MATCH(TEXT(VALUE(RIGHT($AS$1,2)),"00")&amp;"|"&amp;IF(AND(VALUE(RIGHT($AS$1,2))&gt;=57,VALUE(RIGHT($AS$1,2))&lt;=63),$D478,"COMUM"),GABARITO!$D:$D,0)),1,0))</f>
        <v/>
      </c>
      <c r="AT478" t="str">
        <f>IF(RESPOSTAS!AU478="","",IF(UPPER(RESPOSTAS!AU478)=INDEX(GABARITO!$C:$C,MATCH(TEXT(VALUE(RIGHT($AT$1,2)),"00")&amp;"|"&amp;IF(AND(VALUE(RIGHT($AT$1,2))&gt;=57,VALUE(RIGHT($AT$1,2))&lt;=63),$D478,"COMUM"),GABARITO!$D:$D,0)),1,0))</f>
        <v/>
      </c>
      <c r="AU478" t="str">
        <f>IF(RESPOSTAS!AV478="","",IF(UPPER(RESPOSTAS!AV478)=INDEX(GABARITO!$C:$C,MATCH(TEXT(VALUE(RIGHT($AU$1,2)),"00")&amp;"|"&amp;IF(AND(VALUE(RIGHT($AU$1,2))&gt;=57,VALUE(RIGHT($AU$1,2))&lt;=63),$D478,"COMUM"),GABARITO!$D:$D,0)),1,0))</f>
        <v/>
      </c>
      <c r="AV478" t="str">
        <f>IF(RESPOSTAS!AW478="","",IF(UPPER(RESPOSTAS!AW478)=INDEX(GABARITO!$C:$C,MATCH(TEXT(VALUE(RIGHT($AV$1,2)),"00")&amp;"|"&amp;IF(AND(VALUE(RIGHT($AV$1,2))&gt;=57,VALUE(RIGHT($AV$1,2))&lt;=63),$D478,"COMUM"),GABARITO!$D:$D,0)),1,0))</f>
        <v/>
      </c>
      <c r="AW478" t="str">
        <f>IF(RESPOSTAS!AX478="","",IF(UPPER(RESPOSTAS!AX478)=INDEX(GABARITO!$C:$C,MATCH(TEXT(VALUE(RIGHT($AW$1,2)),"00")&amp;"|"&amp;IF(AND(VALUE(RIGHT($AW$1,2))&gt;=57,VALUE(RIGHT($AW$1,2))&lt;=63),$D478,"COMUM"),GABARITO!$D:$D,0)),1,0))</f>
        <v/>
      </c>
      <c r="AX478" t="str">
        <f>IF(RESPOSTAS!AY478="","",IF(UPPER(RESPOSTAS!AY478)=INDEX(GABARITO!$C:$C,MATCH(TEXT(VALUE(RIGHT($AX$1,2)),"00")&amp;"|"&amp;IF(AND(VALUE(RIGHT($AX$1,2))&gt;=57,VALUE(RIGHT($AX$1,2))&lt;=63),$D478,"COMUM"),GABARITO!$D:$D,0)),1,0))</f>
        <v/>
      </c>
      <c r="AY478" t="str">
        <f>IF(RESPOSTAS!AZ478="","",IF(UPPER(RESPOSTAS!AZ478)=INDEX(GABARITO!$C:$C,MATCH(TEXT(VALUE(RIGHT($AY$1,2)),"00")&amp;"|"&amp;IF(AND(VALUE(RIGHT($AY$1,2))&gt;=57,VALUE(RIGHT($AY$1,2))&lt;=63),$D478,"COMUM"),GABARITO!$D:$D,0)),1,0))</f>
        <v/>
      </c>
      <c r="AZ478" t="str">
        <f>IF(RESPOSTAS!BA478="","",IF(UPPER(RESPOSTAS!BA478)=INDEX(GABARITO!$C:$C,MATCH(TEXT(VALUE(RIGHT($AZ$1,2)),"00")&amp;"|"&amp;IF(AND(VALUE(RIGHT($AZ$1,2))&gt;=57,VALUE(RIGHT($AZ$1,2))&lt;=63),$D478,"COMUM"),GABARITO!$D:$D,0)),1,0))</f>
        <v/>
      </c>
      <c r="BA478" t="str">
        <f>IF(RESPOSTAS!BB478="","",IF(UPPER(RESPOSTAS!BB478)=INDEX(GABARITO!$C:$C,MATCH(TEXT(VALUE(RIGHT($BA$1,2)),"00")&amp;"|"&amp;IF(AND(VALUE(RIGHT($BA$1,2))&gt;=57,VALUE(RIGHT($BA$1,2))&lt;=63),$D478,"COMUM"),GABARITO!$D:$D,0)),1,0))</f>
        <v/>
      </c>
      <c r="BB478" t="str">
        <f>IF(RESPOSTAS!BC478="","",IF(UPPER(RESPOSTAS!BC478)=INDEX(GABARITO!$C:$C,MATCH(TEXT(VALUE(RIGHT($BB$1,2)),"00")&amp;"|"&amp;IF(AND(VALUE(RIGHT($BB$1,2))&gt;=57,VALUE(RIGHT($BB$1,2))&lt;=63),$D478,"COMUM"),GABARITO!$D:$D,0)),1,0))</f>
        <v/>
      </c>
      <c r="BC478" t="str">
        <f>IF(RESPOSTAS!BD478="","",IF(UPPER(RESPOSTAS!BD478)=INDEX(GABARITO!$C:$C,MATCH(TEXT(VALUE(RIGHT($BC$1,2)),"00")&amp;"|"&amp;IF(AND(VALUE(RIGHT($BC$1,2))&gt;=57,VALUE(RIGHT($BC$1,2))&lt;=63),$D478,"COMUM"),GABARITO!$D:$D,0)),1,0))</f>
        <v/>
      </c>
      <c r="BD478" t="str">
        <f>IF(RESPOSTAS!BE478="","",IF(UPPER(RESPOSTAS!BE478)=INDEX(GABARITO!$C:$C,MATCH(TEXT(VALUE(RIGHT($BD$1,2)),"00")&amp;"|"&amp;IF(AND(VALUE(RIGHT($BD$1,2))&gt;=57,VALUE(RIGHT($BD$1,2))&lt;=63),$D478,"COMUM"),GABARITO!$D:$D,0)),1,0))</f>
        <v/>
      </c>
      <c r="BE478" t="str">
        <f>IF(RESPOSTAS!BF478="","",IF(UPPER(RESPOSTAS!BF478)=INDEX(GABARITO!$C:$C,MATCH(TEXT(VALUE(RIGHT($BE$1,2)),"00")&amp;"|"&amp;IF(AND(VALUE(RIGHT($BE$1,2))&gt;=57,VALUE(RIGHT($BE$1,2))&lt;=63),$D478,"COMUM"),GABARITO!$D:$D,0)),1,0))</f>
        <v/>
      </c>
      <c r="BF478" t="str">
        <f>IF(RESPOSTAS!BG478="","",IF(UPPER(RESPOSTAS!BG478)=INDEX(GABARITO!$C:$C,MATCH(TEXT(VALUE(RIGHT($BF$1,2)),"00")&amp;"|"&amp;IF(AND(VALUE(RIGHT($BF$1,2))&gt;=57,VALUE(RIGHT($BF$1,2))&lt;=63),$D478,"COMUM"),GABARITO!$D:$D,0)),1,0))</f>
        <v/>
      </c>
      <c r="BG478" t="str">
        <f>IF(RESPOSTAS!BH478="","",IF(UPPER(RESPOSTAS!BH478)=INDEX(GABARITO!$C:$C,MATCH(TEXT(VALUE(RIGHT($BG$1,2)),"00")&amp;"|"&amp;IF(AND(VALUE(RIGHT($BG$1,2))&gt;=57,VALUE(RIGHT($BG$1,2))&lt;=63),$D478,"COMUM"),GABARITO!$D:$D,0)),1,0))</f>
        <v/>
      </c>
      <c r="BH478" t="str">
        <f>IF(RESPOSTAS!BI478="","",IF(UPPER(RESPOSTAS!BI478)=INDEX(GABARITO!$C:$C,MATCH(TEXT(VALUE(RIGHT($BH$1,2)),"00")&amp;"|"&amp;IF(AND(VALUE(RIGHT($BH$1,2))&gt;=57,VALUE(RIGHT($BH$1,2))&lt;=63),$D478,"COMUM"),GABARITO!$D:$D,0)),1,0))</f>
        <v/>
      </c>
      <c r="BI478" t="str">
        <f>IF(RESPOSTAS!BJ478="","",IF(UPPER(RESPOSTAS!BJ478)=INDEX(GABARITO!$C:$C,MATCH(TEXT(VALUE(RIGHT($BI$1,2)),"00")&amp;"|"&amp;IF(AND(VALUE(RIGHT($BI$1,2))&gt;=57,VALUE(RIGHT($BI$1,2))&lt;=63),$D478,"COMUM"),GABARITO!$D:$D,0)),1,0))</f>
        <v/>
      </c>
      <c r="BJ478" t="str">
        <f>IF(RESPOSTAS!BK478="","",IF(UPPER(RESPOSTAS!BK478)=INDEX(GABARITO!$C:$C,MATCH(TEXT(VALUE(RIGHT($BJ$1,2)),"00")&amp;"|"&amp;IF(AND(VALUE(RIGHT($BJ$1,2))&gt;=57,VALUE(RIGHT($BJ$1,2))&lt;=63),$D478,"COMUM"),GABARITO!$D:$D,0)),1,0))</f>
        <v/>
      </c>
      <c r="BK478" t="str">
        <f>IF(RESPOSTAS!BL478="","",IF(UPPER(RESPOSTAS!BL478)=INDEX(GABARITO!$C:$C,MATCH(TEXT(VALUE(RIGHT($BK$1,2)),"00")&amp;"|"&amp;IF(AND(VALUE(RIGHT($BK$1,2))&gt;=57,VALUE(RIGHT($BK$1,2))&lt;=63),$D478,"COMUM"),GABARITO!$D:$D,0)),1,0))</f>
        <v/>
      </c>
      <c r="BL478" t="str">
        <f>IF(RESPOSTAS!BM478="","",IF(UPPER(RESPOSTAS!BM478)=INDEX(GABARITO!$C:$C,MATCH(TEXT(VALUE(RIGHT($BL$1,2)),"00")&amp;"|"&amp;IF(AND(VALUE(RIGHT($BL$1,2))&gt;=57,VALUE(RIGHT($BL$1,2))&lt;=63),$D478,"COMUM"),GABARITO!$D:$D,0)),1,0))</f>
        <v/>
      </c>
      <c r="BM478" t="str">
        <f>IF(RESPOSTAS!BN478="","",IF(UPPER(RESPOSTAS!BN478)=INDEX(GABARITO!$C:$C,MATCH(TEXT(VALUE(RIGHT($BM$1,2)),"00")&amp;"|"&amp;IF(AND(VALUE(RIGHT($BM$1,2))&gt;=57,VALUE(RIGHT($BM$1,2))&lt;=63),$D478,"COMUM"),GABARITO!$D:$D,0)),1,0))</f>
        <v/>
      </c>
      <c r="BN478" t="str">
        <f>IF(RESPOSTAS!BO478="","",IF(UPPER(RESPOSTAS!BO478)=INDEX(GABARITO!$C:$C,MATCH(TEXT(VALUE(RIGHT($BN$1,2)),"00")&amp;"|"&amp;IF(AND(VALUE(RIGHT($BN$1,2))&gt;=57,VALUE(RIGHT($BN$1,2))&lt;=63),$D478,"COMUM"),GABARITO!$D:$D,0)),1,0))</f>
        <v/>
      </c>
      <c r="BO478" t="str">
        <f>IF(RESPOSTAS!BP478="","",IF(UPPER(RESPOSTAS!BP478)=INDEX(GABARITO!$C:$C,MATCH(TEXT(VALUE(RIGHT($BO$1,2)),"00")&amp;"|"&amp;IF(AND(VALUE(RIGHT($BO$1,2))&gt;=57,VALUE(RIGHT($BO$1,2))&lt;=63),$D478,"COMUM"),GABARITO!$D:$D,0)),1,0))</f>
        <v/>
      </c>
      <c r="BP478">
        <f>COUNTIF(RESPOSTAS!F478:BP478,"&lt;&gt;")</f>
        <v>0</v>
      </c>
      <c r="BQ478" t="str">
        <f t="shared" si="72"/>
        <v/>
      </c>
      <c r="BR478" s="10" t="str">
        <f t="shared" si="73"/>
        <v/>
      </c>
      <c r="BT478" s="11" t="str">
        <f t="shared" si="75"/>
        <v/>
      </c>
      <c r="BU478" s="11" t="str">
        <f t="shared" si="76"/>
        <v/>
      </c>
      <c r="BV478" s="11" t="str">
        <f t="shared" si="77"/>
        <v/>
      </c>
      <c r="BW478" s="11" t="str">
        <f t="shared" si="78"/>
        <v/>
      </c>
      <c r="BX478" s="11" t="str">
        <f t="shared" si="79"/>
        <v/>
      </c>
      <c r="BY478" s="11" t="str">
        <f t="shared" si="80"/>
        <v/>
      </c>
      <c r="BZ478" s="3" t="str">
        <f t="shared" si="74"/>
        <v/>
      </c>
      <c r="CA478" s="3" t="e">
        <f t="shared" si="71"/>
        <v>#VALUE!</v>
      </c>
    </row>
    <row r="479" spans="1:79" x14ac:dyDescent="0.25">
      <c r="A479" t="str">
        <f>IF(RESPOSTAS!A479="","",RESPOSTAS!A479)</f>
        <v/>
      </c>
      <c r="B479" t="str">
        <f>IF(RESPOSTAS!C479="","",RESPOSTAS!C479)</f>
        <v/>
      </c>
      <c r="C479" t="str">
        <f>IF(RESPOSTAS!D479="","",RESPOSTAS!D479)</f>
        <v/>
      </c>
      <c r="D479" t="str">
        <f>IF(RESPOSTAS!E479="","",RESPOSTAS!E479)</f>
        <v/>
      </c>
      <c r="E479" t="str">
        <f>IF(RESPOSTAS!F479="","",IF(UPPER(RESPOSTAS!F479)=INDEX(GABARITO!$C:$C,MATCH(TEXT(VALUE(RIGHT($E$1,2)),"00")&amp;"|"&amp;IF(AND(VALUE(RIGHT($E$1,2))&gt;=57,VALUE(RIGHT($E$1,2))&lt;=63),$D479,"COMUM"),GABARITO!$D:$D,0)),1,0))</f>
        <v/>
      </c>
      <c r="F479" t="str">
        <f>IF(RESPOSTAS!G479="","",IF(UPPER(RESPOSTAS!G479)=INDEX(GABARITO!$C:$C,MATCH(TEXT(VALUE(RIGHT($F$1,2)),"00")&amp;"|"&amp;IF(AND(VALUE(RIGHT($F$1,2))&gt;=57,VALUE(RIGHT($F$1,2))&lt;=63),$D479,"COMUM"),GABARITO!$D:$D,0)),1,0))</f>
        <v/>
      </c>
      <c r="G479" t="str">
        <f>IF(RESPOSTAS!H479="","",IF(UPPER(RESPOSTAS!H479)=INDEX(GABARITO!$C:$C,MATCH(TEXT(VALUE(RIGHT($G$1,2)),"00")&amp;"|"&amp;IF(AND(VALUE(RIGHT($G$1,2))&gt;=57,VALUE(RIGHT($G$1,2))&lt;=63),$D479,"COMUM"),GABARITO!$D:$D,0)),1,0))</f>
        <v/>
      </c>
      <c r="H479" t="str">
        <f>IF(RESPOSTAS!I479="","",IF(UPPER(RESPOSTAS!I479)=INDEX(GABARITO!$C:$C,MATCH(TEXT(VALUE(RIGHT($H$1,2)),"00")&amp;"|"&amp;IF(AND(VALUE(RIGHT($H$1,2))&gt;=57,VALUE(RIGHT($H$1,2))&lt;=63),$D479,"COMUM"),GABARITO!$D:$D,0)),1,0))</f>
        <v/>
      </c>
      <c r="I479" t="str">
        <f>IF(RESPOSTAS!J479="","",IF(UPPER(RESPOSTAS!J479)=INDEX(GABARITO!$C:$C,MATCH(TEXT(VALUE(RIGHT($I$1,2)),"00")&amp;"|"&amp;IF(AND(VALUE(RIGHT($I$1,2))&gt;=57,VALUE(RIGHT($I$1,2))&lt;=63),$D479,"COMUM"),GABARITO!$D:$D,0)),1,0))</f>
        <v/>
      </c>
      <c r="J479" t="str">
        <f>IF(RESPOSTAS!K479="","",IF(UPPER(RESPOSTAS!K479)=INDEX(GABARITO!$C:$C,MATCH(TEXT(VALUE(RIGHT($J$1,2)),"00")&amp;"|"&amp;IF(AND(VALUE(RIGHT($J$1,2))&gt;=57,VALUE(RIGHT($J$1,2))&lt;=63),$D479,"COMUM"),GABARITO!$D:$D,0)),1,0))</f>
        <v/>
      </c>
      <c r="K479" t="str">
        <f>IF(RESPOSTAS!L479="","",IF(UPPER(RESPOSTAS!L479)=INDEX(GABARITO!$C:$C,MATCH(TEXT(VALUE(RIGHT($K$1,2)),"00")&amp;"|"&amp;IF(AND(VALUE(RIGHT($K$1,2))&gt;=57,VALUE(RIGHT($K$1,2))&lt;=63),$D479,"COMUM"),GABARITO!$D:$D,0)),1,0))</f>
        <v/>
      </c>
      <c r="L479" t="str">
        <f>IF(RESPOSTAS!M479="","",IF(UPPER(RESPOSTAS!M479)=INDEX(GABARITO!$C:$C,MATCH(TEXT(VALUE(RIGHT($L$1,2)),"00")&amp;"|"&amp;IF(AND(VALUE(RIGHT($L$1,2))&gt;=57,VALUE(RIGHT($L$1,2))&lt;=63),$D479,"COMUM"),GABARITO!$D:$D,0)),1,0))</f>
        <v/>
      </c>
      <c r="M479" t="str">
        <f>IF(RESPOSTAS!N479="","",IF(UPPER(RESPOSTAS!N479)=INDEX(GABARITO!$C:$C,MATCH(TEXT(VALUE(RIGHT($M$1,2)),"00")&amp;"|"&amp;IF(AND(VALUE(RIGHT($M$1,2))&gt;=57,VALUE(RIGHT($M$1,2))&lt;=63),$D479,"COMUM"),GABARITO!$D:$D,0)),1,0))</f>
        <v/>
      </c>
      <c r="N479" t="str">
        <f>IF(RESPOSTAS!O479="","",IF(UPPER(RESPOSTAS!O479)=INDEX(GABARITO!$C:$C,MATCH(TEXT(VALUE(RIGHT($E$1,2)),"00")&amp;"|"&amp;IF(AND(VALUE(RIGHT($E$1,2))&gt;=57,VALUE(RIGHT($E$1,2))&lt;=63),$D479,"COMUM"),GABARITO!$D:$D,0)),1,0))</f>
        <v/>
      </c>
      <c r="O479" t="str">
        <f>IF(RESPOSTAS!P479="","",IF(UPPER(RESPOSTAS!P479)=INDEX(GABARITO!$C:$C,MATCH(TEXT(VALUE(RIGHT($O$1,2)),"00")&amp;"|"&amp;IF(AND(VALUE(RIGHT($O$1,2))&gt;=57,VALUE(RIGHT($O$1,2))&lt;=63),$D479,"COMUM"),GABARITO!$D:$D,0)),1,0))</f>
        <v/>
      </c>
      <c r="P479" t="str">
        <f>IF(RESPOSTAS!Q479="","",IF(UPPER(RESPOSTAS!Q479)=INDEX(GABARITO!$C:$C,MATCH(TEXT(VALUE(RIGHT($P$1,2)),"00")&amp;"|"&amp;IF(AND(VALUE(RIGHT($P$1,2))&gt;=57,VALUE(RIGHT($P$1,2))&lt;=63),$D479,"COMUM"),GABARITO!$D:$D,0)),1,0))</f>
        <v/>
      </c>
      <c r="Q479" t="str">
        <f>IF(RESPOSTAS!R479="","",IF(UPPER(RESPOSTAS!R479)=INDEX(GABARITO!$C:$C,MATCH(TEXT(VALUE(RIGHT($Q$1,2)),"00")&amp;"|"&amp;IF(AND(VALUE(RIGHT($Q$1,2))&gt;=57,VALUE(RIGHT($Q$1,2))&lt;=63),$D479,"COMUM"),GABARITO!$D:$D,0)),1,0))</f>
        <v/>
      </c>
      <c r="R479" t="str">
        <f>IF(RESPOSTAS!S479="","",IF(UPPER(RESPOSTAS!S479)=INDEX(GABARITO!$C:$C,MATCH(TEXT(VALUE(RIGHT($R$1,2)),"00")&amp;"|"&amp;IF(AND(VALUE(RIGHT($R$1,2))&gt;=57,VALUE(RIGHT($R$1,2))&lt;=63),$D479,"COMUM"),GABARITO!$D:$D,0)),1,0))</f>
        <v/>
      </c>
      <c r="S479" t="str">
        <f>IF(RESPOSTAS!T479="","",IF(UPPER(RESPOSTAS!T479)=INDEX(GABARITO!$C:$C,MATCH(TEXT(VALUE(RIGHT($S$1,2)),"00")&amp;"|"&amp;IF(AND(VALUE(RIGHT($S$1,2))&gt;=57,VALUE(RIGHT($S$1,2))&lt;=63),$D479,"COMUM"),GABARITO!$D:$D,0)),1,0))</f>
        <v/>
      </c>
      <c r="T479" t="str">
        <f>IF(RESPOSTAS!U479="","",IF(UPPER(RESPOSTAS!U479)=INDEX(GABARITO!$C:$C,MATCH(TEXT(VALUE(RIGHT($T$1,2)),"00")&amp;"|"&amp;IF(AND(VALUE(RIGHT($T$1,2))&gt;=57,VALUE(RIGHT($T$1,2))&lt;=63),$D479,"COMUM"),GABARITO!$D:$D,0)),1,0))</f>
        <v/>
      </c>
      <c r="U479" t="str">
        <f>IF(RESPOSTAS!V479="","",IF(UPPER(RESPOSTAS!V479)=INDEX(GABARITO!$C:$C,MATCH(TEXT(VALUE(RIGHT($U$1,2)),"00")&amp;"|"&amp;IF(AND(VALUE(RIGHT($U$1,2))&gt;=57,VALUE(RIGHT($U$1,2))&lt;=63),$D479,"COMUM"),GABARITO!$D:$D,0)),1,0))</f>
        <v/>
      </c>
      <c r="V479" t="str">
        <f>IF(RESPOSTAS!W479="","",IF(UPPER(RESPOSTAS!W479)=INDEX(GABARITO!$C:$C,MATCH(TEXT(VALUE(RIGHT($E$1,2)),"00")&amp;"|"&amp;IF(AND(VALUE(RIGHT($E$1,2))&gt;=57,VALUE(RIGHT($E$1,2))&lt;=63),$D479,"COMUM"),GABARITO!$D:$D,0)),1,0))</f>
        <v/>
      </c>
      <c r="W479" t="str">
        <f>IF(RESPOSTAS!X479="","",IF(UPPER(RESPOSTAS!X479)=INDEX(GABARITO!$C:$C,MATCH(TEXT(VALUE(RIGHT($W$1,2)),"00")&amp;"|"&amp;IF(AND(VALUE(RIGHT($W$1,2))&gt;=57,VALUE(RIGHT($W$1,2))&lt;=63),$D479,"COMUM"),GABARITO!$D:$D,0)),1,0))</f>
        <v/>
      </c>
      <c r="X479" t="str">
        <f>IF(RESPOSTAS!Y479="","",IF(UPPER(RESPOSTAS!Y479)=INDEX(GABARITO!$C:$C,MATCH(TEXT(VALUE(RIGHT($X$1,2)),"00")&amp;"|"&amp;IF(AND(VALUE(RIGHT($X$1,2))&gt;=57,VALUE(RIGHT($X$1,2))&lt;=63),$D479,"COMUM"),GABARITO!$D:$D,0)),1,0))</f>
        <v/>
      </c>
      <c r="Y479" t="str">
        <f>IF(RESPOSTAS!Z479="","",IF(UPPER(RESPOSTAS!Z479)=INDEX(GABARITO!$C:$C,MATCH(TEXT(VALUE(RIGHT($Y$1,2)),"00")&amp;"|"&amp;IF(AND(VALUE(RIGHT($Y$1,2))&gt;=57,VALUE(RIGHT($Y$1,2))&lt;=63),$D479,"COMUM"),GABARITO!$D:$D,0)),1,0))</f>
        <v/>
      </c>
      <c r="Z479" t="str">
        <f>IF(RESPOSTAS!AA479="","",IF(UPPER(RESPOSTAS!AA479)=INDEX(GABARITO!$C:$C,MATCH(TEXT(VALUE(RIGHT($Z$1,2)),"00")&amp;"|"&amp;IF(AND(VALUE(RIGHT($Z$1,2))&gt;=57,VALUE(RIGHT($Z$1,2))&lt;=63),$D479,"COMUM"),GABARITO!$D:$D,0)),1,0))</f>
        <v/>
      </c>
      <c r="AA479" t="str">
        <f>IF(RESPOSTAS!AB479="","",IF(UPPER(RESPOSTAS!AB479)=INDEX(GABARITO!$C:$C,MATCH(TEXT(VALUE(RIGHT($AA$1,2)),"00")&amp;"|"&amp;IF(AND(VALUE(RIGHT($AA$1,2))&gt;=57,VALUE(RIGHT($AA$1,2))&lt;=63),$D479,"COMUM"),GABARITO!$D:$D,0)),1,0))</f>
        <v/>
      </c>
      <c r="AB479" t="str">
        <f>IF(RESPOSTAS!AC479="","",IF(UPPER(RESPOSTAS!AC479)=INDEX(GABARITO!$C:$C,MATCH(TEXT(VALUE(RIGHT($AB$1,2)),"00")&amp;"|"&amp;IF(AND(VALUE(RIGHT($AB$1,2))&gt;=57,VALUE(RIGHT($AB$1,2))&lt;=63),$D479,"COMUM"),GABARITO!$D:$D,0)),1,0))</f>
        <v/>
      </c>
      <c r="AC479" t="str">
        <f>IF(RESPOSTAS!AD479="","",IF(UPPER(RESPOSTAS!AD479)=INDEX(GABARITO!$C:$C,MATCH(TEXT(VALUE(RIGHT($AC$1,2)),"00")&amp;"|"&amp;IF(AND(VALUE(RIGHT($AC$1,2))&gt;=57,VALUE(RIGHT($AC$1,2))&lt;=63),$D479,"COMUM"),GABARITO!$D:$D,0)),1,0))</f>
        <v/>
      </c>
      <c r="AD479" t="str">
        <f>IF(RESPOSTAS!AE479="","",IF(UPPER(RESPOSTAS!AE479)=INDEX(GABARITO!$C:$C,MATCH(TEXT(VALUE(RIGHT($AD$1,2)),"00")&amp;"|"&amp;IF(AND(VALUE(RIGHT($AD$1,2))&gt;=57,VALUE(RIGHT($AD$1,2))&lt;=63),$D479,"COMUM"),GABARITO!$D:$D,0)),1,0))</f>
        <v/>
      </c>
      <c r="AE479" t="str">
        <f>IF(RESPOSTAS!AF479="","",IF(UPPER(RESPOSTAS!AF479)=INDEX(GABARITO!$C:$C,MATCH(TEXT(VALUE(RIGHT($AE$1,2)),"00")&amp;"|"&amp;IF(AND(VALUE(RIGHT($AE$1,2))&gt;=57,VALUE(RIGHT($AE$1,2))&lt;=63),$D479,"COMUM"),GABARITO!$D:$D,0)),1,0))</f>
        <v/>
      </c>
      <c r="AF479" t="str">
        <f>IF(RESPOSTAS!AG479="","",IF(UPPER(RESPOSTAS!AG479)=INDEX(GABARITO!$C:$C,MATCH(TEXT(VALUE(RIGHT($AF$1,2)),"00")&amp;"|"&amp;IF(AND(VALUE(RIGHT($AF$1,2))&gt;=57,VALUE(RIGHT($AF$1,2))&lt;=63),$D479,"COMUM"),GABARITO!$D:$D,0)),1,0))</f>
        <v/>
      </c>
      <c r="AG479" t="str">
        <f>IF(RESPOSTAS!AH479="","",IF(UPPER(RESPOSTAS!AH479)=INDEX(GABARITO!$C:$C,MATCH(TEXT(VALUE(RIGHT($AG$1,2)),"00")&amp;"|"&amp;IF(AND(VALUE(RIGHT($AG$1,2))&gt;=57,VALUE(RIGHT($AG$1,2))&lt;=63),$D479,"COMUM"),GABARITO!$D:$D,0)),1,0))</f>
        <v/>
      </c>
      <c r="AH479" t="str">
        <f>IF(RESPOSTAS!AI479="","",IF(UPPER(RESPOSTAS!AI479)=INDEX(GABARITO!$C:$C,MATCH(TEXT(VALUE(RIGHT($AH$1,2)),"00")&amp;"|"&amp;IF(AND(VALUE(RIGHT($AH$1,2))&gt;=57,VALUE(RIGHT($AH$1,2))&lt;=63),$D479,"COMUM"),GABARITO!$D:$D,0)),1,0))</f>
        <v/>
      </c>
      <c r="AI479" t="str">
        <f>IF(RESPOSTAS!AJ479="","",IF(UPPER(RESPOSTAS!AJ479)=INDEX(GABARITO!$C:$C,MATCH(TEXT(VALUE(RIGHT($AI$1,2)),"00")&amp;"|"&amp;IF(AND(VALUE(RIGHT($AI$1,2))&gt;=57,VALUE(RIGHT($AI$1,2))&lt;=63),$D479,"COMUM"),GABARITO!$D:$D,0)),1,0))</f>
        <v/>
      </c>
      <c r="AJ479" t="str">
        <f>IF(RESPOSTAS!AK479="","",IF(UPPER(RESPOSTAS!AK479)=INDEX(GABARITO!$C:$C,MATCH(TEXT(VALUE(RIGHT($AJ$1,2)),"00")&amp;"|"&amp;IF(AND(VALUE(RIGHT($AJ$1,2))&gt;=57,VALUE(RIGHT($AJ$1,2))&lt;=63),$D479,"COMUM"),GABARITO!$D:$D,0)),1,0))</f>
        <v/>
      </c>
      <c r="AK479" t="str">
        <f>IF(RESPOSTAS!AL479="","",IF(UPPER(RESPOSTAS!AL479)=INDEX(GABARITO!$C:$C,MATCH(TEXT(VALUE(RIGHT($AK$1,2)),"00")&amp;"|"&amp;IF(AND(VALUE(RIGHT($AK$1,2))&gt;=57,VALUE(RIGHT($AK$1,2))&lt;=63),$D479,"COMUM"),GABARITO!$D:$D,0)),1,0))</f>
        <v/>
      </c>
      <c r="AL479" t="str">
        <f>IF(RESPOSTAS!AM479="","",IF(UPPER(RESPOSTAS!AM479)=INDEX(GABARITO!$C:$C,MATCH(TEXT(VALUE(RIGHT($AL$1,2)),"00")&amp;"|"&amp;IF(AND(VALUE(RIGHT($AL$1,2))&gt;=57,VALUE(RIGHT($AL$1,2))&lt;=63),$D479,"COMUM"),GABARITO!$D:$D,0)),1,0))</f>
        <v/>
      </c>
      <c r="AM479" t="str">
        <f>IF(RESPOSTAS!AN479="","",IF(UPPER(RESPOSTAS!AN479)=INDEX(GABARITO!$C:$C,MATCH(TEXT(VALUE(RIGHT($AM$1,2)),"00")&amp;"|"&amp;IF(AND(VALUE(RIGHT($AM$1,2))&gt;=57,VALUE(RIGHT($AM$1,2))&lt;=63),$D479,"COMUM"),GABARITO!$D:$D,0)),1,0))</f>
        <v/>
      </c>
      <c r="AN479" t="str">
        <f>IF(RESPOSTAS!AO479="","",IF(UPPER(RESPOSTAS!AO479)=INDEX(GABARITO!$C:$C,MATCH(TEXT(VALUE(RIGHT($AN$1,2)),"00")&amp;"|"&amp;IF(AND(VALUE(RIGHT($AN$1,2))&gt;=57,VALUE(RIGHT($AN$1,2))&lt;=63),$D479,"COMUM"),GABARITO!$D:$D,0)),1,0))</f>
        <v/>
      </c>
      <c r="AO479" t="str">
        <f>IF(RESPOSTAS!AP479="","",IF(UPPER(RESPOSTAS!AP479)=INDEX(GABARITO!$C:$C,MATCH(TEXT(VALUE(RIGHT($AO$1,2)),"00")&amp;"|"&amp;IF(AND(VALUE(RIGHT($AO$1,2))&gt;=57,VALUE(RIGHT($AO$1,2))&lt;=63),$D479,"COMUM"),GABARITO!$D:$D,0)),1,0))</f>
        <v/>
      </c>
      <c r="AP479" t="str">
        <f>IF(RESPOSTAS!AQ479="","",IF(UPPER(RESPOSTAS!AQ479)=INDEX(GABARITO!$C:$C,MATCH(TEXT(VALUE(RIGHT($AP$1,2)),"00")&amp;"|"&amp;IF(AND(VALUE(RIGHT($AP$1,2))&gt;=57,VALUE(RIGHT($AP$1,2))&lt;=63),$D479,"COMUM"),GABARITO!$D:$D,0)),1,0))</f>
        <v/>
      </c>
      <c r="AQ479" t="str">
        <f>IF(RESPOSTAS!AR479="","",IF(UPPER(RESPOSTAS!AR479)=INDEX(GABARITO!$C:$C,MATCH(TEXT(VALUE(RIGHT($AQ$1,2)),"00")&amp;"|"&amp;IF(AND(VALUE(RIGHT($AQ$1,2))&gt;=57,VALUE(RIGHT($AQ$1,2))&lt;=63),$D479,"COMUM"),GABARITO!$D:$D,0)),1,0))</f>
        <v/>
      </c>
      <c r="AR479" t="str">
        <f>IF(RESPOSTAS!AS479="","",IF(UPPER(RESPOSTAS!AS479)=INDEX(GABARITO!$C:$C,MATCH(TEXT(VALUE(RIGHT($AR$1,2)),"00")&amp;"|"&amp;IF(AND(VALUE(RIGHT($AR$1,2))&gt;=57,VALUE(RIGHT($AR$1,2))&lt;=63),$D479,"COMUM"),GABARITO!$D:$D,0)),1,0))</f>
        <v/>
      </c>
      <c r="AS479" t="str">
        <f>IF(RESPOSTAS!AT479="","",IF(UPPER(RESPOSTAS!AT479)=INDEX(GABARITO!$C:$C,MATCH(TEXT(VALUE(RIGHT($AS$1,2)),"00")&amp;"|"&amp;IF(AND(VALUE(RIGHT($AS$1,2))&gt;=57,VALUE(RIGHT($AS$1,2))&lt;=63),$D479,"COMUM"),GABARITO!$D:$D,0)),1,0))</f>
        <v/>
      </c>
      <c r="AT479" t="str">
        <f>IF(RESPOSTAS!AU479="","",IF(UPPER(RESPOSTAS!AU479)=INDEX(GABARITO!$C:$C,MATCH(TEXT(VALUE(RIGHT($AT$1,2)),"00")&amp;"|"&amp;IF(AND(VALUE(RIGHT($AT$1,2))&gt;=57,VALUE(RIGHT($AT$1,2))&lt;=63),$D479,"COMUM"),GABARITO!$D:$D,0)),1,0))</f>
        <v/>
      </c>
      <c r="AU479" t="str">
        <f>IF(RESPOSTAS!AV479="","",IF(UPPER(RESPOSTAS!AV479)=INDEX(GABARITO!$C:$C,MATCH(TEXT(VALUE(RIGHT($AU$1,2)),"00")&amp;"|"&amp;IF(AND(VALUE(RIGHT($AU$1,2))&gt;=57,VALUE(RIGHT($AU$1,2))&lt;=63),$D479,"COMUM"),GABARITO!$D:$D,0)),1,0))</f>
        <v/>
      </c>
      <c r="AV479" t="str">
        <f>IF(RESPOSTAS!AW479="","",IF(UPPER(RESPOSTAS!AW479)=INDEX(GABARITO!$C:$C,MATCH(TEXT(VALUE(RIGHT($AV$1,2)),"00")&amp;"|"&amp;IF(AND(VALUE(RIGHT($AV$1,2))&gt;=57,VALUE(RIGHT($AV$1,2))&lt;=63),$D479,"COMUM"),GABARITO!$D:$D,0)),1,0))</f>
        <v/>
      </c>
      <c r="AW479" t="str">
        <f>IF(RESPOSTAS!AX479="","",IF(UPPER(RESPOSTAS!AX479)=INDEX(GABARITO!$C:$C,MATCH(TEXT(VALUE(RIGHT($AW$1,2)),"00")&amp;"|"&amp;IF(AND(VALUE(RIGHT($AW$1,2))&gt;=57,VALUE(RIGHT($AW$1,2))&lt;=63),$D479,"COMUM"),GABARITO!$D:$D,0)),1,0))</f>
        <v/>
      </c>
      <c r="AX479" t="str">
        <f>IF(RESPOSTAS!AY479="","",IF(UPPER(RESPOSTAS!AY479)=INDEX(GABARITO!$C:$C,MATCH(TEXT(VALUE(RIGHT($AX$1,2)),"00")&amp;"|"&amp;IF(AND(VALUE(RIGHT($AX$1,2))&gt;=57,VALUE(RIGHT($AX$1,2))&lt;=63),$D479,"COMUM"),GABARITO!$D:$D,0)),1,0))</f>
        <v/>
      </c>
      <c r="AY479" t="str">
        <f>IF(RESPOSTAS!AZ479="","",IF(UPPER(RESPOSTAS!AZ479)=INDEX(GABARITO!$C:$C,MATCH(TEXT(VALUE(RIGHT($AY$1,2)),"00")&amp;"|"&amp;IF(AND(VALUE(RIGHT($AY$1,2))&gt;=57,VALUE(RIGHT($AY$1,2))&lt;=63),$D479,"COMUM"),GABARITO!$D:$D,0)),1,0))</f>
        <v/>
      </c>
      <c r="AZ479" t="str">
        <f>IF(RESPOSTAS!BA479="","",IF(UPPER(RESPOSTAS!BA479)=INDEX(GABARITO!$C:$C,MATCH(TEXT(VALUE(RIGHT($AZ$1,2)),"00")&amp;"|"&amp;IF(AND(VALUE(RIGHT($AZ$1,2))&gt;=57,VALUE(RIGHT($AZ$1,2))&lt;=63),$D479,"COMUM"),GABARITO!$D:$D,0)),1,0))</f>
        <v/>
      </c>
      <c r="BA479" t="str">
        <f>IF(RESPOSTAS!BB479="","",IF(UPPER(RESPOSTAS!BB479)=INDEX(GABARITO!$C:$C,MATCH(TEXT(VALUE(RIGHT($BA$1,2)),"00")&amp;"|"&amp;IF(AND(VALUE(RIGHT($BA$1,2))&gt;=57,VALUE(RIGHT($BA$1,2))&lt;=63),$D479,"COMUM"),GABARITO!$D:$D,0)),1,0))</f>
        <v/>
      </c>
      <c r="BB479" t="str">
        <f>IF(RESPOSTAS!BC479="","",IF(UPPER(RESPOSTAS!BC479)=INDEX(GABARITO!$C:$C,MATCH(TEXT(VALUE(RIGHT($BB$1,2)),"00")&amp;"|"&amp;IF(AND(VALUE(RIGHT($BB$1,2))&gt;=57,VALUE(RIGHT($BB$1,2))&lt;=63),$D479,"COMUM"),GABARITO!$D:$D,0)),1,0))</f>
        <v/>
      </c>
      <c r="BC479" t="str">
        <f>IF(RESPOSTAS!BD479="","",IF(UPPER(RESPOSTAS!BD479)=INDEX(GABARITO!$C:$C,MATCH(TEXT(VALUE(RIGHT($BC$1,2)),"00")&amp;"|"&amp;IF(AND(VALUE(RIGHT($BC$1,2))&gt;=57,VALUE(RIGHT($BC$1,2))&lt;=63),$D479,"COMUM"),GABARITO!$D:$D,0)),1,0))</f>
        <v/>
      </c>
      <c r="BD479" t="str">
        <f>IF(RESPOSTAS!BE479="","",IF(UPPER(RESPOSTAS!BE479)=INDEX(GABARITO!$C:$C,MATCH(TEXT(VALUE(RIGHT($BD$1,2)),"00")&amp;"|"&amp;IF(AND(VALUE(RIGHT($BD$1,2))&gt;=57,VALUE(RIGHT($BD$1,2))&lt;=63),$D479,"COMUM"),GABARITO!$D:$D,0)),1,0))</f>
        <v/>
      </c>
      <c r="BE479" t="str">
        <f>IF(RESPOSTAS!BF479="","",IF(UPPER(RESPOSTAS!BF479)=INDEX(GABARITO!$C:$C,MATCH(TEXT(VALUE(RIGHT($BE$1,2)),"00")&amp;"|"&amp;IF(AND(VALUE(RIGHT($BE$1,2))&gt;=57,VALUE(RIGHT($BE$1,2))&lt;=63),$D479,"COMUM"),GABARITO!$D:$D,0)),1,0))</f>
        <v/>
      </c>
      <c r="BF479" t="str">
        <f>IF(RESPOSTAS!BG479="","",IF(UPPER(RESPOSTAS!BG479)=INDEX(GABARITO!$C:$C,MATCH(TEXT(VALUE(RIGHT($BF$1,2)),"00")&amp;"|"&amp;IF(AND(VALUE(RIGHT($BF$1,2))&gt;=57,VALUE(RIGHT($BF$1,2))&lt;=63),$D479,"COMUM"),GABARITO!$D:$D,0)),1,0))</f>
        <v/>
      </c>
      <c r="BG479" t="str">
        <f>IF(RESPOSTAS!BH479="","",IF(UPPER(RESPOSTAS!BH479)=INDEX(GABARITO!$C:$C,MATCH(TEXT(VALUE(RIGHT($BG$1,2)),"00")&amp;"|"&amp;IF(AND(VALUE(RIGHT($BG$1,2))&gt;=57,VALUE(RIGHT($BG$1,2))&lt;=63),$D479,"COMUM"),GABARITO!$D:$D,0)),1,0))</f>
        <v/>
      </c>
      <c r="BH479" t="str">
        <f>IF(RESPOSTAS!BI479="","",IF(UPPER(RESPOSTAS!BI479)=INDEX(GABARITO!$C:$C,MATCH(TEXT(VALUE(RIGHT($BH$1,2)),"00")&amp;"|"&amp;IF(AND(VALUE(RIGHT($BH$1,2))&gt;=57,VALUE(RIGHT($BH$1,2))&lt;=63),$D479,"COMUM"),GABARITO!$D:$D,0)),1,0))</f>
        <v/>
      </c>
      <c r="BI479" t="str">
        <f>IF(RESPOSTAS!BJ479="","",IF(UPPER(RESPOSTAS!BJ479)=INDEX(GABARITO!$C:$C,MATCH(TEXT(VALUE(RIGHT($BI$1,2)),"00")&amp;"|"&amp;IF(AND(VALUE(RIGHT($BI$1,2))&gt;=57,VALUE(RIGHT($BI$1,2))&lt;=63),$D479,"COMUM"),GABARITO!$D:$D,0)),1,0))</f>
        <v/>
      </c>
      <c r="BJ479" t="str">
        <f>IF(RESPOSTAS!BK479="","",IF(UPPER(RESPOSTAS!BK479)=INDEX(GABARITO!$C:$C,MATCH(TEXT(VALUE(RIGHT($BJ$1,2)),"00")&amp;"|"&amp;IF(AND(VALUE(RIGHT($BJ$1,2))&gt;=57,VALUE(RIGHT($BJ$1,2))&lt;=63),$D479,"COMUM"),GABARITO!$D:$D,0)),1,0))</f>
        <v/>
      </c>
      <c r="BK479" t="str">
        <f>IF(RESPOSTAS!BL479="","",IF(UPPER(RESPOSTAS!BL479)=INDEX(GABARITO!$C:$C,MATCH(TEXT(VALUE(RIGHT($BK$1,2)),"00")&amp;"|"&amp;IF(AND(VALUE(RIGHT($BK$1,2))&gt;=57,VALUE(RIGHT($BK$1,2))&lt;=63),$D479,"COMUM"),GABARITO!$D:$D,0)),1,0))</f>
        <v/>
      </c>
      <c r="BL479" t="str">
        <f>IF(RESPOSTAS!BM479="","",IF(UPPER(RESPOSTAS!BM479)=INDEX(GABARITO!$C:$C,MATCH(TEXT(VALUE(RIGHT($BL$1,2)),"00")&amp;"|"&amp;IF(AND(VALUE(RIGHT($BL$1,2))&gt;=57,VALUE(RIGHT($BL$1,2))&lt;=63),$D479,"COMUM"),GABARITO!$D:$D,0)),1,0))</f>
        <v/>
      </c>
      <c r="BM479" t="str">
        <f>IF(RESPOSTAS!BN479="","",IF(UPPER(RESPOSTAS!BN479)=INDEX(GABARITO!$C:$C,MATCH(TEXT(VALUE(RIGHT($BM$1,2)),"00")&amp;"|"&amp;IF(AND(VALUE(RIGHT($BM$1,2))&gt;=57,VALUE(RIGHT($BM$1,2))&lt;=63),$D479,"COMUM"),GABARITO!$D:$D,0)),1,0))</f>
        <v/>
      </c>
      <c r="BN479" t="str">
        <f>IF(RESPOSTAS!BO479="","",IF(UPPER(RESPOSTAS!BO479)=INDEX(GABARITO!$C:$C,MATCH(TEXT(VALUE(RIGHT($BN$1,2)),"00")&amp;"|"&amp;IF(AND(VALUE(RIGHT($BN$1,2))&gt;=57,VALUE(RIGHT($BN$1,2))&lt;=63),$D479,"COMUM"),GABARITO!$D:$D,0)),1,0))</f>
        <v/>
      </c>
      <c r="BO479" t="str">
        <f>IF(RESPOSTAS!BP479="","",IF(UPPER(RESPOSTAS!BP479)=INDEX(GABARITO!$C:$C,MATCH(TEXT(VALUE(RIGHT($BO$1,2)),"00")&amp;"|"&amp;IF(AND(VALUE(RIGHT($BO$1,2))&gt;=57,VALUE(RIGHT($BO$1,2))&lt;=63),$D479,"COMUM"),GABARITO!$D:$D,0)),1,0))</f>
        <v/>
      </c>
      <c r="BP479">
        <f>COUNTIF(RESPOSTAS!F479:BP479,"&lt;&gt;")</f>
        <v>0</v>
      </c>
      <c r="BQ479" t="str">
        <f t="shared" si="72"/>
        <v/>
      </c>
      <c r="BR479" s="10" t="str">
        <f t="shared" si="73"/>
        <v/>
      </c>
      <c r="BT479" s="11" t="str">
        <f t="shared" si="75"/>
        <v/>
      </c>
      <c r="BU479" s="11" t="str">
        <f t="shared" si="76"/>
        <v/>
      </c>
      <c r="BV479" s="11" t="str">
        <f t="shared" si="77"/>
        <v/>
      </c>
      <c r="BW479" s="11" t="str">
        <f t="shared" si="78"/>
        <v/>
      </c>
      <c r="BX479" s="11" t="str">
        <f t="shared" si="79"/>
        <v/>
      </c>
      <c r="BY479" s="11" t="str">
        <f t="shared" si="80"/>
        <v/>
      </c>
      <c r="BZ479" s="3" t="str">
        <f t="shared" si="74"/>
        <v/>
      </c>
      <c r="CA479" s="3" t="e">
        <f t="shared" si="71"/>
        <v>#VALUE!</v>
      </c>
    </row>
    <row r="480" spans="1:79" x14ac:dyDescent="0.25">
      <c r="A480" t="str">
        <f>IF(RESPOSTAS!A480="","",RESPOSTAS!A480)</f>
        <v/>
      </c>
      <c r="B480" t="str">
        <f>IF(RESPOSTAS!C480="","",RESPOSTAS!C480)</f>
        <v/>
      </c>
      <c r="C480" t="str">
        <f>IF(RESPOSTAS!D480="","",RESPOSTAS!D480)</f>
        <v/>
      </c>
      <c r="D480" t="str">
        <f>IF(RESPOSTAS!E480="","",RESPOSTAS!E480)</f>
        <v/>
      </c>
      <c r="E480" t="str">
        <f>IF(RESPOSTAS!F480="","",IF(UPPER(RESPOSTAS!F480)=INDEX(GABARITO!$C:$C,MATCH(TEXT(VALUE(RIGHT($E$1,2)),"00")&amp;"|"&amp;IF(AND(VALUE(RIGHT($E$1,2))&gt;=57,VALUE(RIGHT($E$1,2))&lt;=63),$D480,"COMUM"),GABARITO!$D:$D,0)),1,0))</f>
        <v/>
      </c>
      <c r="F480" t="str">
        <f>IF(RESPOSTAS!G480="","",IF(UPPER(RESPOSTAS!G480)=INDEX(GABARITO!$C:$C,MATCH(TEXT(VALUE(RIGHT($F$1,2)),"00")&amp;"|"&amp;IF(AND(VALUE(RIGHT($F$1,2))&gt;=57,VALUE(RIGHT($F$1,2))&lt;=63),$D480,"COMUM"),GABARITO!$D:$D,0)),1,0))</f>
        <v/>
      </c>
      <c r="G480" t="str">
        <f>IF(RESPOSTAS!H480="","",IF(UPPER(RESPOSTAS!H480)=INDEX(GABARITO!$C:$C,MATCH(TEXT(VALUE(RIGHT($G$1,2)),"00")&amp;"|"&amp;IF(AND(VALUE(RIGHT($G$1,2))&gt;=57,VALUE(RIGHT($G$1,2))&lt;=63),$D480,"COMUM"),GABARITO!$D:$D,0)),1,0))</f>
        <v/>
      </c>
      <c r="H480" t="str">
        <f>IF(RESPOSTAS!I480="","",IF(UPPER(RESPOSTAS!I480)=INDEX(GABARITO!$C:$C,MATCH(TEXT(VALUE(RIGHT($H$1,2)),"00")&amp;"|"&amp;IF(AND(VALUE(RIGHT($H$1,2))&gt;=57,VALUE(RIGHT($H$1,2))&lt;=63),$D480,"COMUM"),GABARITO!$D:$D,0)),1,0))</f>
        <v/>
      </c>
      <c r="I480" t="str">
        <f>IF(RESPOSTAS!J480="","",IF(UPPER(RESPOSTAS!J480)=INDEX(GABARITO!$C:$C,MATCH(TEXT(VALUE(RIGHT($I$1,2)),"00")&amp;"|"&amp;IF(AND(VALUE(RIGHT($I$1,2))&gt;=57,VALUE(RIGHT($I$1,2))&lt;=63),$D480,"COMUM"),GABARITO!$D:$D,0)),1,0))</f>
        <v/>
      </c>
      <c r="J480" t="str">
        <f>IF(RESPOSTAS!K480="","",IF(UPPER(RESPOSTAS!K480)=INDEX(GABARITO!$C:$C,MATCH(TEXT(VALUE(RIGHT($J$1,2)),"00")&amp;"|"&amp;IF(AND(VALUE(RIGHT($J$1,2))&gt;=57,VALUE(RIGHT($J$1,2))&lt;=63),$D480,"COMUM"),GABARITO!$D:$D,0)),1,0))</f>
        <v/>
      </c>
      <c r="K480" t="str">
        <f>IF(RESPOSTAS!L480="","",IF(UPPER(RESPOSTAS!L480)=INDEX(GABARITO!$C:$C,MATCH(TEXT(VALUE(RIGHT($K$1,2)),"00")&amp;"|"&amp;IF(AND(VALUE(RIGHT($K$1,2))&gt;=57,VALUE(RIGHT($K$1,2))&lt;=63),$D480,"COMUM"),GABARITO!$D:$D,0)),1,0))</f>
        <v/>
      </c>
      <c r="L480" t="str">
        <f>IF(RESPOSTAS!M480="","",IF(UPPER(RESPOSTAS!M480)=INDEX(GABARITO!$C:$C,MATCH(TEXT(VALUE(RIGHT($L$1,2)),"00")&amp;"|"&amp;IF(AND(VALUE(RIGHT($L$1,2))&gt;=57,VALUE(RIGHT($L$1,2))&lt;=63),$D480,"COMUM"),GABARITO!$D:$D,0)),1,0))</f>
        <v/>
      </c>
      <c r="M480" t="str">
        <f>IF(RESPOSTAS!N480="","",IF(UPPER(RESPOSTAS!N480)=INDEX(GABARITO!$C:$C,MATCH(TEXT(VALUE(RIGHT($M$1,2)),"00")&amp;"|"&amp;IF(AND(VALUE(RIGHT($M$1,2))&gt;=57,VALUE(RIGHT($M$1,2))&lt;=63),$D480,"COMUM"),GABARITO!$D:$D,0)),1,0))</f>
        <v/>
      </c>
      <c r="N480" t="str">
        <f>IF(RESPOSTAS!O480="","",IF(UPPER(RESPOSTAS!O480)=INDEX(GABARITO!$C:$C,MATCH(TEXT(VALUE(RIGHT($E$1,2)),"00")&amp;"|"&amp;IF(AND(VALUE(RIGHT($E$1,2))&gt;=57,VALUE(RIGHT($E$1,2))&lt;=63),$D480,"COMUM"),GABARITO!$D:$D,0)),1,0))</f>
        <v/>
      </c>
      <c r="O480" t="str">
        <f>IF(RESPOSTAS!P480="","",IF(UPPER(RESPOSTAS!P480)=INDEX(GABARITO!$C:$C,MATCH(TEXT(VALUE(RIGHT($O$1,2)),"00")&amp;"|"&amp;IF(AND(VALUE(RIGHT($O$1,2))&gt;=57,VALUE(RIGHT($O$1,2))&lt;=63),$D480,"COMUM"),GABARITO!$D:$D,0)),1,0))</f>
        <v/>
      </c>
      <c r="P480" t="str">
        <f>IF(RESPOSTAS!Q480="","",IF(UPPER(RESPOSTAS!Q480)=INDEX(GABARITO!$C:$C,MATCH(TEXT(VALUE(RIGHT($P$1,2)),"00")&amp;"|"&amp;IF(AND(VALUE(RIGHT($P$1,2))&gt;=57,VALUE(RIGHT($P$1,2))&lt;=63),$D480,"COMUM"),GABARITO!$D:$D,0)),1,0))</f>
        <v/>
      </c>
      <c r="Q480" t="str">
        <f>IF(RESPOSTAS!R480="","",IF(UPPER(RESPOSTAS!R480)=INDEX(GABARITO!$C:$C,MATCH(TEXT(VALUE(RIGHT($Q$1,2)),"00")&amp;"|"&amp;IF(AND(VALUE(RIGHT($Q$1,2))&gt;=57,VALUE(RIGHT($Q$1,2))&lt;=63),$D480,"COMUM"),GABARITO!$D:$D,0)),1,0))</f>
        <v/>
      </c>
      <c r="R480" t="str">
        <f>IF(RESPOSTAS!S480="","",IF(UPPER(RESPOSTAS!S480)=INDEX(GABARITO!$C:$C,MATCH(TEXT(VALUE(RIGHT($R$1,2)),"00")&amp;"|"&amp;IF(AND(VALUE(RIGHT($R$1,2))&gt;=57,VALUE(RIGHT($R$1,2))&lt;=63),$D480,"COMUM"),GABARITO!$D:$D,0)),1,0))</f>
        <v/>
      </c>
      <c r="S480" t="str">
        <f>IF(RESPOSTAS!T480="","",IF(UPPER(RESPOSTAS!T480)=INDEX(GABARITO!$C:$C,MATCH(TEXT(VALUE(RIGHT($S$1,2)),"00")&amp;"|"&amp;IF(AND(VALUE(RIGHT($S$1,2))&gt;=57,VALUE(RIGHT($S$1,2))&lt;=63),$D480,"COMUM"),GABARITO!$D:$D,0)),1,0))</f>
        <v/>
      </c>
      <c r="T480" t="str">
        <f>IF(RESPOSTAS!U480="","",IF(UPPER(RESPOSTAS!U480)=INDEX(GABARITO!$C:$C,MATCH(TEXT(VALUE(RIGHT($T$1,2)),"00")&amp;"|"&amp;IF(AND(VALUE(RIGHT($T$1,2))&gt;=57,VALUE(RIGHT($T$1,2))&lt;=63),$D480,"COMUM"),GABARITO!$D:$D,0)),1,0))</f>
        <v/>
      </c>
      <c r="U480" t="str">
        <f>IF(RESPOSTAS!V480="","",IF(UPPER(RESPOSTAS!V480)=INDEX(GABARITO!$C:$C,MATCH(TEXT(VALUE(RIGHT($U$1,2)),"00")&amp;"|"&amp;IF(AND(VALUE(RIGHT($U$1,2))&gt;=57,VALUE(RIGHT($U$1,2))&lt;=63),$D480,"COMUM"),GABARITO!$D:$D,0)),1,0))</f>
        <v/>
      </c>
      <c r="V480" t="str">
        <f>IF(RESPOSTAS!W480="","",IF(UPPER(RESPOSTAS!W480)=INDEX(GABARITO!$C:$C,MATCH(TEXT(VALUE(RIGHT($E$1,2)),"00")&amp;"|"&amp;IF(AND(VALUE(RIGHT($E$1,2))&gt;=57,VALUE(RIGHT($E$1,2))&lt;=63),$D480,"COMUM"),GABARITO!$D:$D,0)),1,0))</f>
        <v/>
      </c>
      <c r="W480" t="str">
        <f>IF(RESPOSTAS!X480="","",IF(UPPER(RESPOSTAS!X480)=INDEX(GABARITO!$C:$C,MATCH(TEXT(VALUE(RIGHT($W$1,2)),"00")&amp;"|"&amp;IF(AND(VALUE(RIGHT($W$1,2))&gt;=57,VALUE(RIGHT($W$1,2))&lt;=63),$D480,"COMUM"),GABARITO!$D:$D,0)),1,0))</f>
        <v/>
      </c>
      <c r="X480" t="str">
        <f>IF(RESPOSTAS!Y480="","",IF(UPPER(RESPOSTAS!Y480)=INDEX(GABARITO!$C:$C,MATCH(TEXT(VALUE(RIGHT($X$1,2)),"00")&amp;"|"&amp;IF(AND(VALUE(RIGHT($X$1,2))&gt;=57,VALUE(RIGHT($X$1,2))&lt;=63),$D480,"COMUM"),GABARITO!$D:$D,0)),1,0))</f>
        <v/>
      </c>
      <c r="Y480" t="str">
        <f>IF(RESPOSTAS!Z480="","",IF(UPPER(RESPOSTAS!Z480)=INDEX(GABARITO!$C:$C,MATCH(TEXT(VALUE(RIGHT($Y$1,2)),"00")&amp;"|"&amp;IF(AND(VALUE(RIGHT($Y$1,2))&gt;=57,VALUE(RIGHT($Y$1,2))&lt;=63),$D480,"COMUM"),GABARITO!$D:$D,0)),1,0))</f>
        <v/>
      </c>
      <c r="Z480" t="str">
        <f>IF(RESPOSTAS!AA480="","",IF(UPPER(RESPOSTAS!AA480)=INDEX(GABARITO!$C:$C,MATCH(TEXT(VALUE(RIGHT($Z$1,2)),"00")&amp;"|"&amp;IF(AND(VALUE(RIGHT($Z$1,2))&gt;=57,VALUE(RIGHT($Z$1,2))&lt;=63),$D480,"COMUM"),GABARITO!$D:$D,0)),1,0))</f>
        <v/>
      </c>
      <c r="AA480" t="str">
        <f>IF(RESPOSTAS!AB480="","",IF(UPPER(RESPOSTAS!AB480)=INDEX(GABARITO!$C:$C,MATCH(TEXT(VALUE(RIGHT($AA$1,2)),"00")&amp;"|"&amp;IF(AND(VALUE(RIGHT($AA$1,2))&gt;=57,VALUE(RIGHT($AA$1,2))&lt;=63),$D480,"COMUM"),GABARITO!$D:$D,0)),1,0))</f>
        <v/>
      </c>
      <c r="AB480" t="str">
        <f>IF(RESPOSTAS!AC480="","",IF(UPPER(RESPOSTAS!AC480)=INDEX(GABARITO!$C:$C,MATCH(TEXT(VALUE(RIGHT($AB$1,2)),"00")&amp;"|"&amp;IF(AND(VALUE(RIGHT($AB$1,2))&gt;=57,VALUE(RIGHT($AB$1,2))&lt;=63),$D480,"COMUM"),GABARITO!$D:$D,0)),1,0))</f>
        <v/>
      </c>
      <c r="AC480" t="str">
        <f>IF(RESPOSTAS!AD480="","",IF(UPPER(RESPOSTAS!AD480)=INDEX(GABARITO!$C:$C,MATCH(TEXT(VALUE(RIGHT($AC$1,2)),"00")&amp;"|"&amp;IF(AND(VALUE(RIGHT($AC$1,2))&gt;=57,VALUE(RIGHT($AC$1,2))&lt;=63),$D480,"COMUM"),GABARITO!$D:$D,0)),1,0))</f>
        <v/>
      </c>
      <c r="AD480" t="str">
        <f>IF(RESPOSTAS!AE480="","",IF(UPPER(RESPOSTAS!AE480)=INDEX(GABARITO!$C:$C,MATCH(TEXT(VALUE(RIGHT($AD$1,2)),"00")&amp;"|"&amp;IF(AND(VALUE(RIGHT($AD$1,2))&gt;=57,VALUE(RIGHT($AD$1,2))&lt;=63),$D480,"COMUM"),GABARITO!$D:$D,0)),1,0))</f>
        <v/>
      </c>
      <c r="AE480" t="str">
        <f>IF(RESPOSTAS!AF480="","",IF(UPPER(RESPOSTAS!AF480)=INDEX(GABARITO!$C:$C,MATCH(TEXT(VALUE(RIGHT($AE$1,2)),"00")&amp;"|"&amp;IF(AND(VALUE(RIGHT($AE$1,2))&gt;=57,VALUE(RIGHT($AE$1,2))&lt;=63),$D480,"COMUM"),GABARITO!$D:$D,0)),1,0))</f>
        <v/>
      </c>
      <c r="AF480" t="str">
        <f>IF(RESPOSTAS!AG480="","",IF(UPPER(RESPOSTAS!AG480)=INDEX(GABARITO!$C:$C,MATCH(TEXT(VALUE(RIGHT($AF$1,2)),"00")&amp;"|"&amp;IF(AND(VALUE(RIGHT($AF$1,2))&gt;=57,VALUE(RIGHT($AF$1,2))&lt;=63),$D480,"COMUM"),GABARITO!$D:$D,0)),1,0))</f>
        <v/>
      </c>
      <c r="AG480" t="str">
        <f>IF(RESPOSTAS!AH480="","",IF(UPPER(RESPOSTAS!AH480)=INDEX(GABARITO!$C:$C,MATCH(TEXT(VALUE(RIGHT($AG$1,2)),"00")&amp;"|"&amp;IF(AND(VALUE(RIGHT($AG$1,2))&gt;=57,VALUE(RIGHT($AG$1,2))&lt;=63),$D480,"COMUM"),GABARITO!$D:$D,0)),1,0))</f>
        <v/>
      </c>
      <c r="AH480" t="str">
        <f>IF(RESPOSTAS!AI480="","",IF(UPPER(RESPOSTAS!AI480)=INDEX(GABARITO!$C:$C,MATCH(TEXT(VALUE(RIGHT($AH$1,2)),"00")&amp;"|"&amp;IF(AND(VALUE(RIGHT($AH$1,2))&gt;=57,VALUE(RIGHT($AH$1,2))&lt;=63),$D480,"COMUM"),GABARITO!$D:$D,0)),1,0))</f>
        <v/>
      </c>
      <c r="AI480" t="str">
        <f>IF(RESPOSTAS!AJ480="","",IF(UPPER(RESPOSTAS!AJ480)=INDEX(GABARITO!$C:$C,MATCH(TEXT(VALUE(RIGHT($AI$1,2)),"00")&amp;"|"&amp;IF(AND(VALUE(RIGHT($AI$1,2))&gt;=57,VALUE(RIGHT($AI$1,2))&lt;=63),$D480,"COMUM"),GABARITO!$D:$D,0)),1,0))</f>
        <v/>
      </c>
      <c r="AJ480" t="str">
        <f>IF(RESPOSTAS!AK480="","",IF(UPPER(RESPOSTAS!AK480)=INDEX(GABARITO!$C:$C,MATCH(TEXT(VALUE(RIGHT($AJ$1,2)),"00")&amp;"|"&amp;IF(AND(VALUE(RIGHT($AJ$1,2))&gt;=57,VALUE(RIGHT($AJ$1,2))&lt;=63),$D480,"COMUM"),GABARITO!$D:$D,0)),1,0))</f>
        <v/>
      </c>
      <c r="AK480" t="str">
        <f>IF(RESPOSTAS!AL480="","",IF(UPPER(RESPOSTAS!AL480)=INDEX(GABARITO!$C:$C,MATCH(TEXT(VALUE(RIGHT($AK$1,2)),"00")&amp;"|"&amp;IF(AND(VALUE(RIGHT($AK$1,2))&gt;=57,VALUE(RIGHT($AK$1,2))&lt;=63),$D480,"COMUM"),GABARITO!$D:$D,0)),1,0))</f>
        <v/>
      </c>
      <c r="AL480" t="str">
        <f>IF(RESPOSTAS!AM480="","",IF(UPPER(RESPOSTAS!AM480)=INDEX(GABARITO!$C:$C,MATCH(TEXT(VALUE(RIGHT($AL$1,2)),"00")&amp;"|"&amp;IF(AND(VALUE(RIGHT($AL$1,2))&gt;=57,VALUE(RIGHT($AL$1,2))&lt;=63),$D480,"COMUM"),GABARITO!$D:$D,0)),1,0))</f>
        <v/>
      </c>
      <c r="AM480" t="str">
        <f>IF(RESPOSTAS!AN480="","",IF(UPPER(RESPOSTAS!AN480)=INDEX(GABARITO!$C:$C,MATCH(TEXT(VALUE(RIGHT($AM$1,2)),"00")&amp;"|"&amp;IF(AND(VALUE(RIGHT($AM$1,2))&gt;=57,VALUE(RIGHT($AM$1,2))&lt;=63),$D480,"COMUM"),GABARITO!$D:$D,0)),1,0))</f>
        <v/>
      </c>
      <c r="AN480" t="str">
        <f>IF(RESPOSTAS!AO480="","",IF(UPPER(RESPOSTAS!AO480)=INDEX(GABARITO!$C:$C,MATCH(TEXT(VALUE(RIGHT($AN$1,2)),"00")&amp;"|"&amp;IF(AND(VALUE(RIGHT($AN$1,2))&gt;=57,VALUE(RIGHT($AN$1,2))&lt;=63),$D480,"COMUM"),GABARITO!$D:$D,0)),1,0))</f>
        <v/>
      </c>
      <c r="AO480" t="str">
        <f>IF(RESPOSTAS!AP480="","",IF(UPPER(RESPOSTAS!AP480)=INDEX(GABARITO!$C:$C,MATCH(TEXT(VALUE(RIGHT($AO$1,2)),"00")&amp;"|"&amp;IF(AND(VALUE(RIGHT($AO$1,2))&gt;=57,VALUE(RIGHT($AO$1,2))&lt;=63),$D480,"COMUM"),GABARITO!$D:$D,0)),1,0))</f>
        <v/>
      </c>
      <c r="AP480" t="str">
        <f>IF(RESPOSTAS!AQ480="","",IF(UPPER(RESPOSTAS!AQ480)=INDEX(GABARITO!$C:$C,MATCH(TEXT(VALUE(RIGHT($AP$1,2)),"00")&amp;"|"&amp;IF(AND(VALUE(RIGHT($AP$1,2))&gt;=57,VALUE(RIGHT($AP$1,2))&lt;=63),$D480,"COMUM"),GABARITO!$D:$D,0)),1,0))</f>
        <v/>
      </c>
      <c r="AQ480" t="str">
        <f>IF(RESPOSTAS!AR480="","",IF(UPPER(RESPOSTAS!AR480)=INDEX(GABARITO!$C:$C,MATCH(TEXT(VALUE(RIGHT($AQ$1,2)),"00")&amp;"|"&amp;IF(AND(VALUE(RIGHT($AQ$1,2))&gt;=57,VALUE(RIGHT($AQ$1,2))&lt;=63),$D480,"COMUM"),GABARITO!$D:$D,0)),1,0))</f>
        <v/>
      </c>
      <c r="AR480" t="str">
        <f>IF(RESPOSTAS!AS480="","",IF(UPPER(RESPOSTAS!AS480)=INDEX(GABARITO!$C:$C,MATCH(TEXT(VALUE(RIGHT($AR$1,2)),"00")&amp;"|"&amp;IF(AND(VALUE(RIGHT($AR$1,2))&gt;=57,VALUE(RIGHT($AR$1,2))&lt;=63),$D480,"COMUM"),GABARITO!$D:$D,0)),1,0))</f>
        <v/>
      </c>
      <c r="AS480" t="str">
        <f>IF(RESPOSTAS!AT480="","",IF(UPPER(RESPOSTAS!AT480)=INDEX(GABARITO!$C:$C,MATCH(TEXT(VALUE(RIGHT($AS$1,2)),"00")&amp;"|"&amp;IF(AND(VALUE(RIGHT($AS$1,2))&gt;=57,VALUE(RIGHT($AS$1,2))&lt;=63),$D480,"COMUM"),GABARITO!$D:$D,0)),1,0))</f>
        <v/>
      </c>
      <c r="AT480" t="str">
        <f>IF(RESPOSTAS!AU480="","",IF(UPPER(RESPOSTAS!AU480)=INDEX(GABARITO!$C:$C,MATCH(TEXT(VALUE(RIGHT($AT$1,2)),"00")&amp;"|"&amp;IF(AND(VALUE(RIGHT($AT$1,2))&gt;=57,VALUE(RIGHT($AT$1,2))&lt;=63),$D480,"COMUM"),GABARITO!$D:$D,0)),1,0))</f>
        <v/>
      </c>
      <c r="AU480" t="str">
        <f>IF(RESPOSTAS!AV480="","",IF(UPPER(RESPOSTAS!AV480)=INDEX(GABARITO!$C:$C,MATCH(TEXT(VALUE(RIGHT($AU$1,2)),"00")&amp;"|"&amp;IF(AND(VALUE(RIGHT($AU$1,2))&gt;=57,VALUE(RIGHT($AU$1,2))&lt;=63),$D480,"COMUM"),GABARITO!$D:$D,0)),1,0))</f>
        <v/>
      </c>
      <c r="AV480" t="str">
        <f>IF(RESPOSTAS!AW480="","",IF(UPPER(RESPOSTAS!AW480)=INDEX(GABARITO!$C:$C,MATCH(TEXT(VALUE(RIGHT($AV$1,2)),"00")&amp;"|"&amp;IF(AND(VALUE(RIGHT($AV$1,2))&gt;=57,VALUE(RIGHT($AV$1,2))&lt;=63),$D480,"COMUM"),GABARITO!$D:$D,0)),1,0))</f>
        <v/>
      </c>
      <c r="AW480" t="str">
        <f>IF(RESPOSTAS!AX480="","",IF(UPPER(RESPOSTAS!AX480)=INDEX(GABARITO!$C:$C,MATCH(TEXT(VALUE(RIGHT($AW$1,2)),"00")&amp;"|"&amp;IF(AND(VALUE(RIGHT($AW$1,2))&gt;=57,VALUE(RIGHT($AW$1,2))&lt;=63),$D480,"COMUM"),GABARITO!$D:$D,0)),1,0))</f>
        <v/>
      </c>
      <c r="AX480" t="str">
        <f>IF(RESPOSTAS!AY480="","",IF(UPPER(RESPOSTAS!AY480)=INDEX(GABARITO!$C:$C,MATCH(TEXT(VALUE(RIGHT($AX$1,2)),"00")&amp;"|"&amp;IF(AND(VALUE(RIGHT($AX$1,2))&gt;=57,VALUE(RIGHT($AX$1,2))&lt;=63),$D480,"COMUM"),GABARITO!$D:$D,0)),1,0))</f>
        <v/>
      </c>
      <c r="AY480" t="str">
        <f>IF(RESPOSTAS!AZ480="","",IF(UPPER(RESPOSTAS!AZ480)=INDEX(GABARITO!$C:$C,MATCH(TEXT(VALUE(RIGHT($AY$1,2)),"00")&amp;"|"&amp;IF(AND(VALUE(RIGHT($AY$1,2))&gt;=57,VALUE(RIGHT($AY$1,2))&lt;=63),$D480,"COMUM"),GABARITO!$D:$D,0)),1,0))</f>
        <v/>
      </c>
      <c r="AZ480" t="str">
        <f>IF(RESPOSTAS!BA480="","",IF(UPPER(RESPOSTAS!BA480)=INDEX(GABARITO!$C:$C,MATCH(TEXT(VALUE(RIGHT($AZ$1,2)),"00")&amp;"|"&amp;IF(AND(VALUE(RIGHT($AZ$1,2))&gt;=57,VALUE(RIGHT($AZ$1,2))&lt;=63),$D480,"COMUM"),GABARITO!$D:$D,0)),1,0))</f>
        <v/>
      </c>
      <c r="BA480" t="str">
        <f>IF(RESPOSTAS!BB480="","",IF(UPPER(RESPOSTAS!BB480)=INDEX(GABARITO!$C:$C,MATCH(TEXT(VALUE(RIGHT($BA$1,2)),"00")&amp;"|"&amp;IF(AND(VALUE(RIGHT($BA$1,2))&gt;=57,VALUE(RIGHT($BA$1,2))&lt;=63),$D480,"COMUM"),GABARITO!$D:$D,0)),1,0))</f>
        <v/>
      </c>
      <c r="BB480" t="str">
        <f>IF(RESPOSTAS!BC480="","",IF(UPPER(RESPOSTAS!BC480)=INDEX(GABARITO!$C:$C,MATCH(TEXT(VALUE(RIGHT($BB$1,2)),"00")&amp;"|"&amp;IF(AND(VALUE(RIGHT($BB$1,2))&gt;=57,VALUE(RIGHT($BB$1,2))&lt;=63),$D480,"COMUM"),GABARITO!$D:$D,0)),1,0))</f>
        <v/>
      </c>
      <c r="BC480" t="str">
        <f>IF(RESPOSTAS!BD480="","",IF(UPPER(RESPOSTAS!BD480)=INDEX(GABARITO!$C:$C,MATCH(TEXT(VALUE(RIGHT($BC$1,2)),"00")&amp;"|"&amp;IF(AND(VALUE(RIGHT($BC$1,2))&gt;=57,VALUE(RIGHT($BC$1,2))&lt;=63),$D480,"COMUM"),GABARITO!$D:$D,0)),1,0))</f>
        <v/>
      </c>
      <c r="BD480" t="str">
        <f>IF(RESPOSTAS!BE480="","",IF(UPPER(RESPOSTAS!BE480)=INDEX(GABARITO!$C:$C,MATCH(TEXT(VALUE(RIGHT($BD$1,2)),"00")&amp;"|"&amp;IF(AND(VALUE(RIGHT($BD$1,2))&gt;=57,VALUE(RIGHT($BD$1,2))&lt;=63),$D480,"COMUM"),GABARITO!$D:$D,0)),1,0))</f>
        <v/>
      </c>
      <c r="BE480" t="str">
        <f>IF(RESPOSTAS!BF480="","",IF(UPPER(RESPOSTAS!BF480)=INDEX(GABARITO!$C:$C,MATCH(TEXT(VALUE(RIGHT($BE$1,2)),"00")&amp;"|"&amp;IF(AND(VALUE(RIGHT($BE$1,2))&gt;=57,VALUE(RIGHT($BE$1,2))&lt;=63),$D480,"COMUM"),GABARITO!$D:$D,0)),1,0))</f>
        <v/>
      </c>
      <c r="BF480" t="str">
        <f>IF(RESPOSTAS!BG480="","",IF(UPPER(RESPOSTAS!BG480)=INDEX(GABARITO!$C:$C,MATCH(TEXT(VALUE(RIGHT($BF$1,2)),"00")&amp;"|"&amp;IF(AND(VALUE(RIGHT($BF$1,2))&gt;=57,VALUE(RIGHT($BF$1,2))&lt;=63),$D480,"COMUM"),GABARITO!$D:$D,0)),1,0))</f>
        <v/>
      </c>
      <c r="BG480" t="str">
        <f>IF(RESPOSTAS!BH480="","",IF(UPPER(RESPOSTAS!BH480)=INDEX(GABARITO!$C:$C,MATCH(TEXT(VALUE(RIGHT($BG$1,2)),"00")&amp;"|"&amp;IF(AND(VALUE(RIGHT($BG$1,2))&gt;=57,VALUE(RIGHT($BG$1,2))&lt;=63),$D480,"COMUM"),GABARITO!$D:$D,0)),1,0))</f>
        <v/>
      </c>
      <c r="BH480" t="str">
        <f>IF(RESPOSTAS!BI480="","",IF(UPPER(RESPOSTAS!BI480)=INDEX(GABARITO!$C:$C,MATCH(TEXT(VALUE(RIGHT($BH$1,2)),"00")&amp;"|"&amp;IF(AND(VALUE(RIGHT($BH$1,2))&gt;=57,VALUE(RIGHT($BH$1,2))&lt;=63),$D480,"COMUM"),GABARITO!$D:$D,0)),1,0))</f>
        <v/>
      </c>
      <c r="BI480" t="str">
        <f>IF(RESPOSTAS!BJ480="","",IF(UPPER(RESPOSTAS!BJ480)=INDEX(GABARITO!$C:$C,MATCH(TEXT(VALUE(RIGHT($BI$1,2)),"00")&amp;"|"&amp;IF(AND(VALUE(RIGHT($BI$1,2))&gt;=57,VALUE(RIGHT($BI$1,2))&lt;=63),$D480,"COMUM"),GABARITO!$D:$D,0)),1,0))</f>
        <v/>
      </c>
      <c r="BJ480" t="str">
        <f>IF(RESPOSTAS!BK480="","",IF(UPPER(RESPOSTAS!BK480)=INDEX(GABARITO!$C:$C,MATCH(TEXT(VALUE(RIGHT($BJ$1,2)),"00")&amp;"|"&amp;IF(AND(VALUE(RIGHT($BJ$1,2))&gt;=57,VALUE(RIGHT($BJ$1,2))&lt;=63),$D480,"COMUM"),GABARITO!$D:$D,0)),1,0))</f>
        <v/>
      </c>
      <c r="BK480" t="str">
        <f>IF(RESPOSTAS!BL480="","",IF(UPPER(RESPOSTAS!BL480)=INDEX(GABARITO!$C:$C,MATCH(TEXT(VALUE(RIGHT($BK$1,2)),"00")&amp;"|"&amp;IF(AND(VALUE(RIGHT($BK$1,2))&gt;=57,VALUE(RIGHT($BK$1,2))&lt;=63),$D480,"COMUM"),GABARITO!$D:$D,0)),1,0))</f>
        <v/>
      </c>
      <c r="BL480" t="str">
        <f>IF(RESPOSTAS!BM480="","",IF(UPPER(RESPOSTAS!BM480)=INDEX(GABARITO!$C:$C,MATCH(TEXT(VALUE(RIGHT($BL$1,2)),"00")&amp;"|"&amp;IF(AND(VALUE(RIGHT($BL$1,2))&gt;=57,VALUE(RIGHT($BL$1,2))&lt;=63),$D480,"COMUM"),GABARITO!$D:$D,0)),1,0))</f>
        <v/>
      </c>
      <c r="BM480" t="str">
        <f>IF(RESPOSTAS!BN480="","",IF(UPPER(RESPOSTAS!BN480)=INDEX(GABARITO!$C:$C,MATCH(TEXT(VALUE(RIGHT($BM$1,2)),"00")&amp;"|"&amp;IF(AND(VALUE(RIGHT($BM$1,2))&gt;=57,VALUE(RIGHT($BM$1,2))&lt;=63),$D480,"COMUM"),GABARITO!$D:$D,0)),1,0))</f>
        <v/>
      </c>
      <c r="BN480" t="str">
        <f>IF(RESPOSTAS!BO480="","",IF(UPPER(RESPOSTAS!BO480)=INDEX(GABARITO!$C:$C,MATCH(TEXT(VALUE(RIGHT($BN$1,2)),"00")&amp;"|"&amp;IF(AND(VALUE(RIGHT($BN$1,2))&gt;=57,VALUE(RIGHT($BN$1,2))&lt;=63),$D480,"COMUM"),GABARITO!$D:$D,0)),1,0))</f>
        <v/>
      </c>
      <c r="BO480" t="str">
        <f>IF(RESPOSTAS!BP480="","",IF(UPPER(RESPOSTAS!BP480)=INDEX(GABARITO!$C:$C,MATCH(TEXT(VALUE(RIGHT($BO$1,2)),"00")&amp;"|"&amp;IF(AND(VALUE(RIGHT($BO$1,2))&gt;=57,VALUE(RIGHT($BO$1,2))&lt;=63),$D480,"COMUM"),GABARITO!$D:$D,0)),1,0))</f>
        <v/>
      </c>
      <c r="BP480">
        <f>COUNTIF(RESPOSTAS!F480:BP480,"&lt;&gt;")</f>
        <v>0</v>
      </c>
      <c r="BQ480" t="str">
        <f t="shared" si="72"/>
        <v/>
      </c>
      <c r="BR480" s="10" t="str">
        <f t="shared" si="73"/>
        <v/>
      </c>
      <c r="BT480" s="11" t="str">
        <f t="shared" si="75"/>
        <v/>
      </c>
      <c r="BU480" s="11" t="str">
        <f t="shared" si="76"/>
        <v/>
      </c>
      <c r="BV480" s="11" t="str">
        <f t="shared" si="77"/>
        <v/>
      </c>
      <c r="BW480" s="11" t="str">
        <f t="shared" si="78"/>
        <v/>
      </c>
      <c r="BX480" s="11" t="str">
        <f t="shared" si="79"/>
        <v/>
      </c>
      <c r="BY480" s="11" t="str">
        <f t="shared" si="80"/>
        <v/>
      </c>
      <c r="BZ480" s="3" t="str">
        <f t="shared" si="74"/>
        <v/>
      </c>
      <c r="CA480" s="3" t="e">
        <f t="shared" si="71"/>
        <v>#VALUE!</v>
      </c>
    </row>
    <row r="481" spans="1:79" x14ac:dyDescent="0.25">
      <c r="A481" t="str">
        <f>IF(RESPOSTAS!A481="","",RESPOSTAS!A481)</f>
        <v/>
      </c>
      <c r="B481" t="str">
        <f>IF(RESPOSTAS!C481="","",RESPOSTAS!C481)</f>
        <v/>
      </c>
      <c r="C481" t="str">
        <f>IF(RESPOSTAS!D481="","",RESPOSTAS!D481)</f>
        <v/>
      </c>
      <c r="D481" t="str">
        <f>IF(RESPOSTAS!E481="","",RESPOSTAS!E481)</f>
        <v/>
      </c>
      <c r="E481" t="str">
        <f>IF(RESPOSTAS!F481="","",IF(UPPER(RESPOSTAS!F481)=INDEX(GABARITO!$C:$C,MATCH(TEXT(VALUE(RIGHT($E$1,2)),"00")&amp;"|"&amp;IF(AND(VALUE(RIGHT($E$1,2))&gt;=57,VALUE(RIGHT($E$1,2))&lt;=63),$D481,"COMUM"),GABARITO!$D:$D,0)),1,0))</f>
        <v/>
      </c>
      <c r="F481" t="str">
        <f>IF(RESPOSTAS!G481="","",IF(UPPER(RESPOSTAS!G481)=INDEX(GABARITO!$C:$C,MATCH(TEXT(VALUE(RIGHT($F$1,2)),"00")&amp;"|"&amp;IF(AND(VALUE(RIGHT($F$1,2))&gt;=57,VALUE(RIGHT($F$1,2))&lt;=63),$D481,"COMUM"),GABARITO!$D:$D,0)),1,0))</f>
        <v/>
      </c>
      <c r="G481" t="str">
        <f>IF(RESPOSTAS!H481="","",IF(UPPER(RESPOSTAS!H481)=INDEX(GABARITO!$C:$C,MATCH(TEXT(VALUE(RIGHT($G$1,2)),"00")&amp;"|"&amp;IF(AND(VALUE(RIGHT($G$1,2))&gt;=57,VALUE(RIGHT($G$1,2))&lt;=63),$D481,"COMUM"),GABARITO!$D:$D,0)),1,0))</f>
        <v/>
      </c>
      <c r="H481" t="str">
        <f>IF(RESPOSTAS!I481="","",IF(UPPER(RESPOSTAS!I481)=INDEX(GABARITO!$C:$C,MATCH(TEXT(VALUE(RIGHT($H$1,2)),"00")&amp;"|"&amp;IF(AND(VALUE(RIGHT($H$1,2))&gt;=57,VALUE(RIGHT($H$1,2))&lt;=63),$D481,"COMUM"),GABARITO!$D:$D,0)),1,0))</f>
        <v/>
      </c>
      <c r="I481" t="str">
        <f>IF(RESPOSTAS!J481="","",IF(UPPER(RESPOSTAS!J481)=INDEX(GABARITO!$C:$C,MATCH(TEXT(VALUE(RIGHT($I$1,2)),"00")&amp;"|"&amp;IF(AND(VALUE(RIGHT($I$1,2))&gt;=57,VALUE(RIGHT($I$1,2))&lt;=63),$D481,"COMUM"),GABARITO!$D:$D,0)),1,0))</f>
        <v/>
      </c>
      <c r="J481" t="str">
        <f>IF(RESPOSTAS!K481="","",IF(UPPER(RESPOSTAS!K481)=INDEX(GABARITO!$C:$C,MATCH(TEXT(VALUE(RIGHT($J$1,2)),"00")&amp;"|"&amp;IF(AND(VALUE(RIGHT($J$1,2))&gt;=57,VALUE(RIGHT($J$1,2))&lt;=63),$D481,"COMUM"),GABARITO!$D:$D,0)),1,0))</f>
        <v/>
      </c>
      <c r="K481" t="str">
        <f>IF(RESPOSTAS!L481="","",IF(UPPER(RESPOSTAS!L481)=INDEX(GABARITO!$C:$C,MATCH(TEXT(VALUE(RIGHT($K$1,2)),"00")&amp;"|"&amp;IF(AND(VALUE(RIGHT($K$1,2))&gt;=57,VALUE(RIGHT($K$1,2))&lt;=63),$D481,"COMUM"),GABARITO!$D:$D,0)),1,0))</f>
        <v/>
      </c>
      <c r="L481" t="str">
        <f>IF(RESPOSTAS!M481="","",IF(UPPER(RESPOSTAS!M481)=INDEX(GABARITO!$C:$C,MATCH(TEXT(VALUE(RIGHT($L$1,2)),"00")&amp;"|"&amp;IF(AND(VALUE(RIGHT($L$1,2))&gt;=57,VALUE(RIGHT($L$1,2))&lt;=63),$D481,"COMUM"),GABARITO!$D:$D,0)),1,0))</f>
        <v/>
      </c>
      <c r="M481" t="str">
        <f>IF(RESPOSTAS!N481="","",IF(UPPER(RESPOSTAS!N481)=INDEX(GABARITO!$C:$C,MATCH(TEXT(VALUE(RIGHT($M$1,2)),"00")&amp;"|"&amp;IF(AND(VALUE(RIGHT($M$1,2))&gt;=57,VALUE(RIGHT($M$1,2))&lt;=63),$D481,"COMUM"),GABARITO!$D:$D,0)),1,0))</f>
        <v/>
      </c>
      <c r="N481" t="str">
        <f>IF(RESPOSTAS!O481="","",IF(UPPER(RESPOSTAS!O481)=INDEX(GABARITO!$C:$C,MATCH(TEXT(VALUE(RIGHT($E$1,2)),"00")&amp;"|"&amp;IF(AND(VALUE(RIGHT($E$1,2))&gt;=57,VALUE(RIGHT($E$1,2))&lt;=63),$D481,"COMUM"),GABARITO!$D:$D,0)),1,0))</f>
        <v/>
      </c>
      <c r="O481" t="str">
        <f>IF(RESPOSTAS!P481="","",IF(UPPER(RESPOSTAS!P481)=INDEX(GABARITO!$C:$C,MATCH(TEXT(VALUE(RIGHT($O$1,2)),"00")&amp;"|"&amp;IF(AND(VALUE(RIGHT($O$1,2))&gt;=57,VALUE(RIGHT($O$1,2))&lt;=63),$D481,"COMUM"),GABARITO!$D:$D,0)),1,0))</f>
        <v/>
      </c>
      <c r="P481" t="str">
        <f>IF(RESPOSTAS!Q481="","",IF(UPPER(RESPOSTAS!Q481)=INDEX(GABARITO!$C:$C,MATCH(TEXT(VALUE(RIGHT($P$1,2)),"00")&amp;"|"&amp;IF(AND(VALUE(RIGHT($P$1,2))&gt;=57,VALUE(RIGHT($P$1,2))&lt;=63),$D481,"COMUM"),GABARITO!$D:$D,0)),1,0))</f>
        <v/>
      </c>
      <c r="Q481" t="str">
        <f>IF(RESPOSTAS!R481="","",IF(UPPER(RESPOSTAS!R481)=INDEX(GABARITO!$C:$C,MATCH(TEXT(VALUE(RIGHT($Q$1,2)),"00")&amp;"|"&amp;IF(AND(VALUE(RIGHT($Q$1,2))&gt;=57,VALUE(RIGHT($Q$1,2))&lt;=63),$D481,"COMUM"),GABARITO!$D:$D,0)),1,0))</f>
        <v/>
      </c>
      <c r="R481" t="str">
        <f>IF(RESPOSTAS!S481="","",IF(UPPER(RESPOSTAS!S481)=INDEX(GABARITO!$C:$C,MATCH(TEXT(VALUE(RIGHT($R$1,2)),"00")&amp;"|"&amp;IF(AND(VALUE(RIGHT($R$1,2))&gt;=57,VALUE(RIGHT($R$1,2))&lt;=63),$D481,"COMUM"),GABARITO!$D:$D,0)),1,0))</f>
        <v/>
      </c>
      <c r="S481" t="str">
        <f>IF(RESPOSTAS!T481="","",IF(UPPER(RESPOSTAS!T481)=INDEX(GABARITO!$C:$C,MATCH(TEXT(VALUE(RIGHT($S$1,2)),"00")&amp;"|"&amp;IF(AND(VALUE(RIGHT($S$1,2))&gt;=57,VALUE(RIGHT($S$1,2))&lt;=63),$D481,"COMUM"),GABARITO!$D:$D,0)),1,0))</f>
        <v/>
      </c>
      <c r="T481" t="str">
        <f>IF(RESPOSTAS!U481="","",IF(UPPER(RESPOSTAS!U481)=INDEX(GABARITO!$C:$C,MATCH(TEXT(VALUE(RIGHT($T$1,2)),"00")&amp;"|"&amp;IF(AND(VALUE(RIGHT($T$1,2))&gt;=57,VALUE(RIGHT($T$1,2))&lt;=63),$D481,"COMUM"),GABARITO!$D:$D,0)),1,0))</f>
        <v/>
      </c>
      <c r="U481" t="str">
        <f>IF(RESPOSTAS!V481="","",IF(UPPER(RESPOSTAS!V481)=INDEX(GABARITO!$C:$C,MATCH(TEXT(VALUE(RIGHT($U$1,2)),"00")&amp;"|"&amp;IF(AND(VALUE(RIGHT($U$1,2))&gt;=57,VALUE(RIGHT($U$1,2))&lt;=63),$D481,"COMUM"),GABARITO!$D:$D,0)),1,0))</f>
        <v/>
      </c>
      <c r="V481" t="str">
        <f>IF(RESPOSTAS!W481="","",IF(UPPER(RESPOSTAS!W481)=INDEX(GABARITO!$C:$C,MATCH(TEXT(VALUE(RIGHT($E$1,2)),"00")&amp;"|"&amp;IF(AND(VALUE(RIGHT($E$1,2))&gt;=57,VALUE(RIGHT($E$1,2))&lt;=63),$D481,"COMUM"),GABARITO!$D:$D,0)),1,0))</f>
        <v/>
      </c>
      <c r="W481" t="str">
        <f>IF(RESPOSTAS!X481="","",IF(UPPER(RESPOSTAS!X481)=INDEX(GABARITO!$C:$C,MATCH(TEXT(VALUE(RIGHT($W$1,2)),"00")&amp;"|"&amp;IF(AND(VALUE(RIGHT($W$1,2))&gt;=57,VALUE(RIGHT($W$1,2))&lt;=63),$D481,"COMUM"),GABARITO!$D:$D,0)),1,0))</f>
        <v/>
      </c>
      <c r="X481" t="str">
        <f>IF(RESPOSTAS!Y481="","",IF(UPPER(RESPOSTAS!Y481)=INDEX(GABARITO!$C:$C,MATCH(TEXT(VALUE(RIGHT($X$1,2)),"00")&amp;"|"&amp;IF(AND(VALUE(RIGHT($X$1,2))&gt;=57,VALUE(RIGHT($X$1,2))&lt;=63),$D481,"COMUM"),GABARITO!$D:$D,0)),1,0))</f>
        <v/>
      </c>
      <c r="Y481" t="str">
        <f>IF(RESPOSTAS!Z481="","",IF(UPPER(RESPOSTAS!Z481)=INDEX(GABARITO!$C:$C,MATCH(TEXT(VALUE(RIGHT($Y$1,2)),"00")&amp;"|"&amp;IF(AND(VALUE(RIGHT($Y$1,2))&gt;=57,VALUE(RIGHT($Y$1,2))&lt;=63),$D481,"COMUM"),GABARITO!$D:$D,0)),1,0))</f>
        <v/>
      </c>
      <c r="Z481" t="str">
        <f>IF(RESPOSTAS!AA481="","",IF(UPPER(RESPOSTAS!AA481)=INDEX(GABARITO!$C:$C,MATCH(TEXT(VALUE(RIGHT($Z$1,2)),"00")&amp;"|"&amp;IF(AND(VALUE(RIGHT($Z$1,2))&gt;=57,VALUE(RIGHT($Z$1,2))&lt;=63),$D481,"COMUM"),GABARITO!$D:$D,0)),1,0))</f>
        <v/>
      </c>
      <c r="AA481" t="str">
        <f>IF(RESPOSTAS!AB481="","",IF(UPPER(RESPOSTAS!AB481)=INDEX(GABARITO!$C:$C,MATCH(TEXT(VALUE(RIGHT($AA$1,2)),"00")&amp;"|"&amp;IF(AND(VALUE(RIGHT($AA$1,2))&gt;=57,VALUE(RIGHT($AA$1,2))&lt;=63),$D481,"COMUM"),GABARITO!$D:$D,0)),1,0))</f>
        <v/>
      </c>
      <c r="AB481" t="str">
        <f>IF(RESPOSTAS!AC481="","",IF(UPPER(RESPOSTAS!AC481)=INDEX(GABARITO!$C:$C,MATCH(TEXT(VALUE(RIGHT($AB$1,2)),"00")&amp;"|"&amp;IF(AND(VALUE(RIGHT($AB$1,2))&gt;=57,VALUE(RIGHT($AB$1,2))&lt;=63),$D481,"COMUM"),GABARITO!$D:$D,0)),1,0))</f>
        <v/>
      </c>
      <c r="AC481" t="str">
        <f>IF(RESPOSTAS!AD481="","",IF(UPPER(RESPOSTAS!AD481)=INDEX(GABARITO!$C:$C,MATCH(TEXT(VALUE(RIGHT($AC$1,2)),"00")&amp;"|"&amp;IF(AND(VALUE(RIGHT($AC$1,2))&gt;=57,VALUE(RIGHT($AC$1,2))&lt;=63),$D481,"COMUM"),GABARITO!$D:$D,0)),1,0))</f>
        <v/>
      </c>
      <c r="AD481" t="str">
        <f>IF(RESPOSTAS!AE481="","",IF(UPPER(RESPOSTAS!AE481)=INDEX(GABARITO!$C:$C,MATCH(TEXT(VALUE(RIGHT($AD$1,2)),"00")&amp;"|"&amp;IF(AND(VALUE(RIGHT($AD$1,2))&gt;=57,VALUE(RIGHT($AD$1,2))&lt;=63),$D481,"COMUM"),GABARITO!$D:$D,0)),1,0))</f>
        <v/>
      </c>
      <c r="AE481" t="str">
        <f>IF(RESPOSTAS!AF481="","",IF(UPPER(RESPOSTAS!AF481)=INDEX(GABARITO!$C:$C,MATCH(TEXT(VALUE(RIGHT($AE$1,2)),"00")&amp;"|"&amp;IF(AND(VALUE(RIGHT($AE$1,2))&gt;=57,VALUE(RIGHT($AE$1,2))&lt;=63),$D481,"COMUM"),GABARITO!$D:$D,0)),1,0))</f>
        <v/>
      </c>
      <c r="AF481" t="str">
        <f>IF(RESPOSTAS!AG481="","",IF(UPPER(RESPOSTAS!AG481)=INDEX(GABARITO!$C:$C,MATCH(TEXT(VALUE(RIGHT($AF$1,2)),"00")&amp;"|"&amp;IF(AND(VALUE(RIGHT($AF$1,2))&gt;=57,VALUE(RIGHT($AF$1,2))&lt;=63),$D481,"COMUM"),GABARITO!$D:$D,0)),1,0))</f>
        <v/>
      </c>
      <c r="AG481" t="str">
        <f>IF(RESPOSTAS!AH481="","",IF(UPPER(RESPOSTAS!AH481)=INDEX(GABARITO!$C:$C,MATCH(TEXT(VALUE(RIGHT($AG$1,2)),"00")&amp;"|"&amp;IF(AND(VALUE(RIGHT($AG$1,2))&gt;=57,VALUE(RIGHT($AG$1,2))&lt;=63),$D481,"COMUM"),GABARITO!$D:$D,0)),1,0))</f>
        <v/>
      </c>
      <c r="AH481" t="str">
        <f>IF(RESPOSTAS!AI481="","",IF(UPPER(RESPOSTAS!AI481)=INDEX(GABARITO!$C:$C,MATCH(TEXT(VALUE(RIGHT($AH$1,2)),"00")&amp;"|"&amp;IF(AND(VALUE(RIGHT($AH$1,2))&gt;=57,VALUE(RIGHT($AH$1,2))&lt;=63),$D481,"COMUM"),GABARITO!$D:$D,0)),1,0))</f>
        <v/>
      </c>
      <c r="AI481" t="str">
        <f>IF(RESPOSTAS!AJ481="","",IF(UPPER(RESPOSTAS!AJ481)=INDEX(GABARITO!$C:$C,MATCH(TEXT(VALUE(RIGHT($AI$1,2)),"00")&amp;"|"&amp;IF(AND(VALUE(RIGHT($AI$1,2))&gt;=57,VALUE(RIGHT($AI$1,2))&lt;=63),$D481,"COMUM"),GABARITO!$D:$D,0)),1,0))</f>
        <v/>
      </c>
      <c r="AJ481" t="str">
        <f>IF(RESPOSTAS!AK481="","",IF(UPPER(RESPOSTAS!AK481)=INDEX(GABARITO!$C:$C,MATCH(TEXT(VALUE(RIGHT($AJ$1,2)),"00")&amp;"|"&amp;IF(AND(VALUE(RIGHT($AJ$1,2))&gt;=57,VALUE(RIGHT($AJ$1,2))&lt;=63),$D481,"COMUM"),GABARITO!$D:$D,0)),1,0))</f>
        <v/>
      </c>
      <c r="AK481" t="str">
        <f>IF(RESPOSTAS!AL481="","",IF(UPPER(RESPOSTAS!AL481)=INDEX(GABARITO!$C:$C,MATCH(TEXT(VALUE(RIGHT($AK$1,2)),"00")&amp;"|"&amp;IF(AND(VALUE(RIGHT($AK$1,2))&gt;=57,VALUE(RIGHT($AK$1,2))&lt;=63),$D481,"COMUM"),GABARITO!$D:$D,0)),1,0))</f>
        <v/>
      </c>
      <c r="AL481" t="str">
        <f>IF(RESPOSTAS!AM481="","",IF(UPPER(RESPOSTAS!AM481)=INDEX(GABARITO!$C:$C,MATCH(TEXT(VALUE(RIGHT($AL$1,2)),"00")&amp;"|"&amp;IF(AND(VALUE(RIGHT($AL$1,2))&gt;=57,VALUE(RIGHT($AL$1,2))&lt;=63),$D481,"COMUM"),GABARITO!$D:$D,0)),1,0))</f>
        <v/>
      </c>
      <c r="AM481" t="str">
        <f>IF(RESPOSTAS!AN481="","",IF(UPPER(RESPOSTAS!AN481)=INDEX(GABARITO!$C:$C,MATCH(TEXT(VALUE(RIGHT($AM$1,2)),"00")&amp;"|"&amp;IF(AND(VALUE(RIGHT($AM$1,2))&gt;=57,VALUE(RIGHT($AM$1,2))&lt;=63),$D481,"COMUM"),GABARITO!$D:$D,0)),1,0))</f>
        <v/>
      </c>
      <c r="AN481" t="str">
        <f>IF(RESPOSTAS!AO481="","",IF(UPPER(RESPOSTAS!AO481)=INDEX(GABARITO!$C:$C,MATCH(TEXT(VALUE(RIGHT($AN$1,2)),"00")&amp;"|"&amp;IF(AND(VALUE(RIGHT($AN$1,2))&gt;=57,VALUE(RIGHT($AN$1,2))&lt;=63),$D481,"COMUM"),GABARITO!$D:$D,0)),1,0))</f>
        <v/>
      </c>
      <c r="AO481" t="str">
        <f>IF(RESPOSTAS!AP481="","",IF(UPPER(RESPOSTAS!AP481)=INDEX(GABARITO!$C:$C,MATCH(TEXT(VALUE(RIGHT($AO$1,2)),"00")&amp;"|"&amp;IF(AND(VALUE(RIGHT($AO$1,2))&gt;=57,VALUE(RIGHT($AO$1,2))&lt;=63),$D481,"COMUM"),GABARITO!$D:$D,0)),1,0))</f>
        <v/>
      </c>
      <c r="AP481" t="str">
        <f>IF(RESPOSTAS!AQ481="","",IF(UPPER(RESPOSTAS!AQ481)=INDEX(GABARITO!$C:$C,MATCH(TEXT(VALUE(RIGHT($AP$1,2)),"00")&amp;"|"&amp;IF(AND(VALUE(RIGHT($AP$1,2))&gt;=57,VALUE(RIGHT($AP$1,2))&lt;=63),$D481,"COMUM"),GABARITO!$D:$D,0)),1,0))</f>
        <v/>
      </c>
      <c r="AQ481" t="str">
        <f>IF(RESPOSTAS!AR481="","",IF(UPPER(RESPOSTAS!AR481)=INDEX(GABARITO!$C:$C,MATCH(TEXT(VALUE(RIGHT($AQ$1,2)),"00")&amp;"|"&amp;IF(AND(VALUE(RIGHT($AQ$1,2))&gt;=57,VALUE(RIGHT($AQ$1,2))&lt;=63),$D481,"COMUM"),GABARITO!$D:$D,0)),1,0))</f>
        <v/>
      </c>
      <c r="AR481" t="str">
        <f>IF(RESPOSTAS!AS481="","",IF(UPPER(RESPOSTAS!AS481)=INDEX(GABARITO!$C:$C,MATCH(TEXT(VALUE(RIGHT($AR$1,2)),"00")&amp;"|"&amp;IF(AND(VALUE(RIGHT($AR$1,2))&gt;=57,VALUE(RIGHT($AR$1,2))&lt;=63),$D481,"COMUM"),GABARITO!$D:$D,0)),1,0))</f>
        <v/>
      </c>
      <c r="AS481" t="str">
        <f>IF(RESPOSTAS!AT481="","",IF(UPPER(RESPOSTAS!AT481)=INDEX(GABARITO!$C:$C,MATCH(TEXT(VALUE(RIGHT($AS$1,2)),"00")&amp;"|"&amp;IF(AND(VALUE(RIGHT($AS$1,2))&gt;=57,VALUE(RIGHT($AS$1,2))&lt;=63),$D481,"COMUM"),GABARITO!$D:$D,0)),1,0))</f>
        <v/>
      </c>
      <c r="AT481" t="str">
        <f>IF(RESPOSTAS!AU481="","",IF(UPPER(RESPOSTAS!AU481)=INDEX(GABARITO!$C:$C,MATCH(TEXT(VALUE(RIGHT($AT$1,2)),"00")&amp;"|"&amp;IF(AND(VALUE(RIGHT($AT$1,2))&gt;=57,VALUE(RIGHT($AT$1,2))&lt;=63),$D481,"COMUM"),GABARITO!$D:$D,0)),1,0))</f>
        <v/>
      </c>
      <c r="AU481" t="str">
        <f>IF(RESPOSTAS!AV481="","",IF(UPPER(RESPOSTAS!AV481)=INDEX(GABARITO!$C:$C,MATCH(TEXT(VALUE(RIGHT($AU$1,2)),"00")&amp;"|"&amp;IF(AND(VALUE(RIGHT($AU$1,2))&gt;=57,VALUE(RIGHT($AU$1,2))&lt;=63),$D481,"COMUM"),GABARITO!$D:$D,0)),1,0))</f>
        <v/>
      </c>
      <c r="AV481" t="str">
        <f>IF(RESPOSTAS!AW481="","",IF(UPPER(RESPOSTAS!AW481)=INDEX(GABARITO!$C:$C,MATCH(TEXT(VALUE(RIGHT($AV$1,2)),"00")&amp;"|"&amp;IF(AND(VALUE(RIGHT($AV$1,2))&gt;=57,VALUE(RIGHT($AV$1,2))&lt;=63),$D481,"COMUM"),GABARITO!$D:$D,0)),1,0))</f>
        <v/>
      </c>
      <c r="AW481" t="str">
        <f>IF(RESPOSTAS!AX481="","",IF(UPPER(RESPOSTAS!AX481)=INDEX(GABARITO!$C:$C,MATCH(TEXT(VALUE(RIGHT($AW$1,2)),"00")&amp;"|"&amp;IF(AND(VALUE(RIGHT($AW$1,2))&gt;=57,VALUE(RIGHT($AW$1,2))&lt;=63),$D481,"COMUM"),GABARITO!$D:$D,0)),1,0))</f>
        <v/>
      </c>
      <c r="AX481" t="str">
        <f>IF(RESPOSTAS!AY481="","",IF(UPPER(RESPOSTAS!AY481)=INDEX(GABARITO!$C:$C,MATCH(TEXT(VALUE(RIGHT($AX$1,2)),"00")&amp;"|"&amp;IF(AND(VALUE(RIGHT($AX$1,2))&gt;=57,VALUE(RIGHT($AX$1,2))&lt;=63),$D481,"COMUM"),GABARITO!$D:$D,0)),1,0))</f>
        <v/>
      </c>
      <c r="AY481" t="str">
        <f>IF(RESPOSTAS!AZ481="","",IF(UPPER(RESPOSTAS!AZ481)=INDEX(GABARITO!$C:$C,MATCH(TEXT(VALUE(RIGHT($AY$1,2)),"00")&amp;"|"&amp;IF(AND(VALUE(RIGHT($AY$1,2))&gt;=57,VALUE(RIGHT($AY$1,2))&lt;=63),$D481,"COMUM"),GABARITO!$D:$D,0)),1,0))</f>
        <v/>
      </c>
      <c r="AZ481" t="str">
        <f>IF(RESPOSTAS!BA481="","",IF(UPPER(RESPOSTAS!BA481)=INDEX(GABARITO!$C:$C,MATCH(TEXT(VALUE(RIGHT($AZ$1,2)),"00")&amp;"|"&amp;IF(AND(VALUE(RIGHT($AZ$1,2))&gt;=57,VALUE(RIGHT($AZ$1,2))&lt;=63),$D481,"COMUM"),GABARITO!$D:$D,0)),1,0))</f>
        <v/>
      </c>
      <c r="BA481" t="str">
        <f>IF(RESPOSTAS!BB481="","",IF(UPPER(RESPOSTAS!BB481)=INDEX(GABARITO!$C:$C,MATCH(TEXT(VALUE(RIGHT($BA$1,2)),"00")&amp;"|"&amp;IF(AND(VALUE(RIGHT($BA$1,2))&gt;=57,VALUE(RIGHT($BA$1,2))&lt;=63),$D481,"COMUM"),GABARITO!$D:$D,0)),1,0))</f>
        <v/>
      </c>
      <c r="BB481" t="str">
        <f>IF(RESPOSTAS!BC481="","",IF(UPPER(RESPOSTAS!BC481)=INDEX(GABARITO!$C:$C,MATCH(TEXT(VALUE(RIGHT($BB$1,2)),"00")&amp;"|"&amp;IF(AND(VALUE(RIGHT($BB$1,2))&gt;=57,VALUE(RIGHT($BB$1,2))&lt;=63),$D481,"COMUM"),GABARITO!$D:$D,0)),1,0))</f>
        <v/>
      </c>
      <c r="BC481" t="str">
        <f>IF(RESPOSTAS!BD481="","",IF(UPPER(RESPOSTAS!BD481)=INDEX(GABARITO!$C:$C,MATCH(TEXT(VALUE(RIGHT($BC$1,2)),"00")&amp;"|"&amp;IF(AND(VALUE(RIGHT($BC$1,2))&gt;=57,VALUE(RIGHT($BC$1,2))&lt;=63),$D481,"COMUM"),GABARITO!$D:$D,0)),1,0))</f>
        <v/>
      </c>
      <c r="BD481" t="str">
        <f>IF(RESPOSTAS!BE481="","",IF(UPPER(RESPOSTAS!BE481)=INDEX(GABARITO!$C:$C,MATCH(TEXT(VALUE(RIGHT($BD$1,2)),"00")&amp;"|"&amp;IF(AND(VALUE(RIGHT($BD$1,2))&gt;=57,VALUE(RIGHT($BD$1,2))&lt;=63),$D481,"COMUM"),GABARITO!$D:$D,0)),1,0))</f>
        <v/>
      </c>
      <c r="BE481" t="str">
        <f>IF(RESPOSTAS!BF481="","",IF(UPPER(RESPOSTAS!BF481)=INDEX(GABARITO!$C:$C,MATCH(TEXT(VALUE(RIGHT($BE$1,2)),"00")&amp;"|"&amp;IF(AND(VALUE(RIGHT($BE$1,2))&gt;=57,VALUE(RIGHT($BE$1,2))&lt;=63),$D481,"COMUM"),GABARITO!$D:$D,0)),1,0))</f>
        <v/>
      </c>
      <c r="BF481" t="str">
        <f>IF(RESPOSTAS!BG481="","",IF(UPPER(RESPOSTAS!BG481)=INDEX(GABARITO!$C:$C,MATCH(TEXT(VALUE(RIGHT($BF$1,2)),"00")&amp;"|"&amp;IF(AND(VALUE(RIGHT($BF$1,2))&gt;=57,VALUE(RIGHT($BF$1,2))&lt;=63),$D481,"COMUM"),GABARITO!$D:$D,0)),1,0))</f>
        <v/>
      </c>
      <c r="BG481" t="str">
        <f>IF(RESPOSTAS!BH481="","",IF(UPPER(RESPOSTAS!BH481)=INDEX(GABARITO!$C:$C,MATCH(TEXT(VALUE(RIGHT($BG$1,2)),"00")&amp;"|"&amp;IF(AND(VALUE(RIGHT($BG$1,2))&gt;=57,VALUE(RIGHT($BG$1,2))&lt;=63),$D481,"COMUM"),GABARITO!$D:$D,0)),1,0))</f>
        <v/>
      </c>
      <c r="BH481" t="str">
        <f>IF(RESPOSTAS!BI481="","",IF(UPPER(RESPOSTAS!BI481)=INDEX(GABARITO!$C:$C,MATCH(TEXT(VALUE(RIGHT($BH$1,2)),"00")&amp;"|"&amp;IF(AND(VALUE(RIGHT($BH$1,2))&gt;=57,VALUE(RIGHT($BH$1,2))&lt;=63),$D481,"COMUM"),GABARITO!$D:$D,0)),1,0))</f>
        <v/>
      </c>
      <c r="BI481" t="str">
        <f>IF(RESPOSTAS!BJ481="","",IF(UPPER(RESPOSTAS!BJ481)=INDEX(GABARITO!$C:$C,MATCH(TEXT(VALUE(RIGHT($BI$1,2)),"00")&amp;"|"&amp;IF(AND(VALUE(RIGHT($BI$1,2))&gt;=57,VALUE(RIGHT($BI$1,2))&lt;=63),$D481,"COMUM"),GABARITO!$D:$D,0)),1,0))</f>
        <v/>
      </c>
      <c r="BJ481" t="str">
        <f>IF(RESPOSTAS!BK481="","",IF(UPPER(RESPOSTAS!BK481)=INDEX(GABARITO!$C:$C,MATCH(TEXT(VALUE(RIGHT($BJ$1,2)),"00")&amp;"|"&amp;IF(AND(VALUE(RIGHT($BJ$1,2))&gt;=57,VALUE(RIGHT($BJ$1,2))&lt;=63),$D481,"COMUM"),GABARITO!$D:$D,0)),1,0))</f>
        <v/>
      </c>
      <c r="BK481" t="str">
        <f>IF(RESPOSTAS!BL481="","",IF(UPPER(RESPOSTAS!BL481)=INDEX(GABARITO!$C:$C,MATCH(TEXT(VALUE(RIGHT($BK$1,2)),"00")&amp;"|"&amp;IF(AND(VALUE(RIGHT($BK$1,2))&gt;=57,VALUE(RIGHT($BK$1,2))&lt;=63),$D481,"COMUM"),GABARITO!$D:$D,0)),1,0))</f>
        <v/>
      </c>
      <c r="BL481" t="str">
        <f>IF(RESPOSTAS!BM481="","",IF(UPPER(RESPOSTAS!BM481)=INDEX(GABARITO!$C:$C,MATCH(TEXT(VALUE(RIGHT($BL$1,2)),"00")&amp;"|"&amp;IF(AND(VALUE(RIGHT($BL$1,2))&gt;=57,VALUE(RIGHT($BL$1,2))&lt;=63),$D481,"COMUM"),GABARITO!$D:$D,0)),1,0))</f>
        <v/>
      </c>
      <c r="BM481" t="str">
        <f>IF(RESPOSTAS!BN481="","",IF(UPPER(RESPOSTAS!BN481)=INDEX(GABARITO!$C:$C,MATCH(TEXT(VALUE(RIGHT($BM$1,2)),"00")&amp;"|"&amp;IF(AND(VALUE(RIGHT($BM$1,2))&gt;=57,VALUE(RIGHT($BM$1,2))&lt;=63),$D481,"COMUM"),GABARITO!$D:$D,0)),1,0))</f>
        <v/>
      </c>
      <c r="BN481" t="str">
        <f>IF(RESPOSTAS!BO481="","",IF(UPPER(RESPOSTAS!BO481)=INDEX(GABARITO!$C:$C,MATCH(TEXT(VALUE(RIGHT($BN$1,2)),"00")&amp;"|"&amp;IF(AND(VALUE(RIGHT($BN$1,2))&gt;=57,VALUE(RIGHT($BN$1,2))&lt;=63),$D481,"COMUM"),GABARITO!$D:$D,0)),1,0))</f>
        <v/>
      </c>
      <c r="BO481" t="str">
        <f>IF(RESPOSTAS!BP481="","",IF(UPPER(RESPOSTAS!BP481)=INDEX(GABARITO!$C:$C,MATCH(TEXT(VALUE(RIGHT($BO$1,2)),"00")&amp;"|"&amp;IF(AND(VALUE(RIGHT($BO$1,2))&gt;=57,VALUE(RIGHT($BO$1,2))&lt;=63),$D481,"COMUM"),GABARITO!$D:$D,0)),1,0))</f>
        <v/>
      </c>
      <c r="BP481">
        <f>COUNTIF(RESPOSTAS!F481:BP481,"&lt;&gt;")</f>
        <v>0</v>
      </c>
      <c r="BQ481" t="str">
        <f t="shared" si="72"/>
        <v/>
      </c>
      <c r="BR481" s="10" t="str">
        <f t="shared" si="73"/>
        <v/>
      </c>
      <c r="BT481" s="11" t="str">
        <f t="shared" si="75"/>
        <v/>
      </c>
      <c r="BU481" s="11" t="str">
        <f t="shared" si="76"/>
        <v/>
      </c>
      <c r="BV481" s="11" t="str">
        <f t="shared" si="77"/>
        <v/>
      </c>
      <c r="BW481" s="11" t="str">
        <f t="shared" si="78"/>
        <v/>
      </c>
      <c r="BX481" s="11" t="str">
        <f t="shared" si="79"/>
        <v/>
      </c>
      <c r="BY481" s="11" t="str">
        <f t="shared" si="80"/>
        <v/>
      </c>
      <c r="BZ481" s="3" t="str">
        <f t="shared" si="74"/>
        <v/>
      </c>
      <c r="CA481" s="3" t="e">
        <f t="shared" si="71"/>
        <v>#VALUE!</v>
      </c>
    </row>
    <row r="482" spans="1:79" x14ac:dyDescent="0.25">
      <c r="A482" t="str">
        <f>IF(RESPOSTAS!A482="","",RESPOSTAS!A482)</f>
        <v/>
      </c>
      <c r="B482" t="str">
        <f>IF(RESPOSTAS!C482="","",RESPOSTAS!C482)</f>
        <v/>
      </c>
      <c r="C482" t="str">
        <f>IF(RESPOSTAS!D482="","",RESPOSTAS!D482)</f>
        <v/>
      </c>
      <c r="D482" t="str">
        <f>IF(RESPOSTAS!E482="","",RESPOSTAS!E482)</f>
        <v/>
      </c>
      <c r="E482" t="str">
        <f>IF(RESPOSTAS!F482="","",IF(UPPER(RESPOSTAS!F482)=INDEX(GABARITO!$C:$C,MATCH(TEXT(VALUE(RIGHT($E$1,2)),"00")&amp;"|"&amp;IF(AND(VALUE(RIGHT($E$1,2))&gt;=57,VALUE(RIGHT($E$1,2))&lt;=63),$D482,"COMUM"),GABARITO!$D:$D,0)),1,0))</f>
        <v/>
      </c>
      <c r="F482" t="str">
        <f>IF(RESPOSTAS!G482="","",IF(UPPER(RESPOSTAS!G482)=INDEX(GABARITO!$C:$C,MATCH(TEXT(VALUE(RIGHT($F$1,2)),"00")&amp;"|"&amp;IF(AND(VALUE(RIGHT($F$1,2))&gt;=57,VALUE(RIGHT($F$1,2))&lt;=63),$D482,"COMUM"),GABARITO!$D:$D,0)),1,0))</f>
        <v/>
      </c>
      <c r="G482" t="str">
        <f>IF(RESPOSTAS!H482="","",IF(UPPER(RESPOSTAS!H482)=INDEX(GABARITO!$C:$C,MATCH(TEXT(VALUE(RIGHT($G$1,2)),"00")&amp;"|"&amp;IF(AND(VALUE(RIGHT($G$1,2))&gt;=57,VALUE(RIGHT($G$1,2))&lt;=63),$D482,"COMUM"),GABARITO!$D:$D,0)),1,0))</f>
        <v/>
      </c>
      <c r="H482" t="str">
        <f>IF(RESPOSTAS!I482="","",IF(UPPER(RESPOSTAS!I482)=INDEX(GABARITO!$C:$C,MATCH(TEXT(VALUE(RIGHT($H$1,2)),"00")&amp;"|"&amp;IF(AND(VALUE(RIGHT($H$1,2))&gt;=57,VALUE(RIGHT($H$1,2))&lt;=63),$D482,"COMUM"),GABARITO!$D:$D,0)),1,0))</f>
        <v/>
      </c>
      <c r="I482" t="str">
        <f>IF(RESPOSTAS!J482="","",IF(UPPER(RESPOSTAS!J482)=INDEX(GABARITO!$C:$C,MATCH(TEXT(VALUE(RIGHT($I$1,2)),"00")&amp;"|"&amp;IF(AND(VALUE(RIGHT($I$1,2))&gt;=57,VALUE(RIGHT($I$1,2))&lt;=63),$D482,"COMUM"),GABARITO!$D:$D,0)),1,0))</f>
        <v/>
      </c>
      <c r="J482" t="str">
        <f>IF(RESPOSTAS!K482="","",IF(UPPER(RESPOSTAS!K482)=INDEX(GABARITO!$C:$C,MATCH(TEXT(VALUE(RIGHT($J$1,2)),"00")&amp;"|"&amp;IF(AND(VALUE(RIGHT($J$1,2))&gt;=57,VALUE(RIGHT($J$1,2))&lt;=63),$D482,"COMUM"),GABARITO!$D:$D,0)),1,0))</f>
        <v/>
      </c>
      <c r="K482" t="str">
        <f>IF(RESPOSTAS!L482="","",IF(UPPER(RESPOSTAS!L482)=INDEX(GABARITO!$C:$C,MATCH(TEXT(VALUE(RIGHT($K$1,2)),"00")&amp;"|"&amp;IF(AND(VALUE(RIGHT($K$1,2))&gt;=57,VALUE(RIGHT($K$1,2))&lt;=63),$D482,"COMUM"),GABARITO!$D:$D,0)),1,0))</f>
        <v/>
      </c>
      <c r="L482" t="str">
        <f>IF(RESPOSTAS!M482="","",IF(UPPER(RESPOSTAS!M482)=INDEX(GABARITO!$C:$C,MATCH(TEXT(VALUE(RIGHT($L$1,2)),"00")&amp;"|"&amp;IF(AND(VALUE(RIGHT($L$1,2))&gt;=57,VALUE(RIGHT($L$1,2))&lt;=63),$D482,"COMUM"),GABARITO!$D:$D,0)),1,0))</f>
        <v/>
      </c>
      <c r="M482" t="str">
        <f>IF(RESPOSTAS!N482="","",IF(UPPER(RESPOSTAS!N482)=INDEX(GABARITO!$C:$C,MATCH(TEXT(VALUE(RIGHT($M$1,2)),"00")&amp;"|"&amp;IF(AND(VALUE(RIGHT($M$1,2))&gt;=57,VALUE(RIGHT($M$1,2))&lt;=63),$D482,"COMUM"),GABARITO!$D:$D,0)),1,0))</f>
        <v/>
      </c>
      <c r="N482" t="str">
        <f>IF(RESPOSTAS!O482="","",IF(UPPER(RESPOSTAS!O482)=INDEX(GABARITO!$C:$C,MATCH(TEXT(VALUE(RIGHT($E$1,2)),"00")&amp;"|"&amp;IF(AND(VALUE(RIGHT($E$1,2))&gt;=57,VALUE(RIGHT($E$1,2))&lt;=63),$D482,"COMUM"),GABARITO!$D:$D,0)),1,0))</f>
        <v/>
      </c>
      <c r="O482" t="str">
        <f>IF(RESPOSTAS!P482="","",IF(UPPER(RESPOSTAS!P482)=INDEX(GABARITO!$C:$C,MATCH(TEXT(VALUE(RIGHT($O$1,2)),"00")&amp;"|"&amp;IF(AND(VALUE(RIGHT($O$1,2))&gt;=57,VALUE(RIGHT($O$1,2))&lt;=63),$D482,"COMUM"),GABARITO!$D:$D,0)),1,0))</f>
        <v/>
      </c>
      <c r="P482" t="str">
        <f>IF(RESPOSTAS!Q482="","",IF(UPPER(RESPOSTAS!Q482)=INDEX(GABARITO!$C:$C,MATCH(TEXT(VALUE(RIGHT($P$1,2)),"00")&amp;"|"&amp;IF(AND(VALUE(RIGHT($P$1,2))&gt;=57,VALUE(RIGHT($P$1,2))&lt;=63),$D482,"COMUM"),GABARITO!$D:$D,0)),1,0))</f>
        <v/>
      </c>
      <c r="Q482" t="str">
        <f>IF(RESPOSTAS!R482="","",IF(UPPER(RESPOSTAS!R482)=INDEX(GABARITO!$C:$C,MATCH(TEXT(VALUE(RIGHT($Q$1,2)),"00")&amp;"|"&amp;IF(AND(VALUE(RIGHT($Q$1,2))&gt;=57,VALUE(RIGHT($Q$1,2))&lt;=63),$D482,"COMUM"),GABARITO!$D:$D,0)),1,0))</f>
        <v/>
      </c>
      <c r="R482" t="str">
        <f>IF(RESPOSTAS!S482="","",IF(UPPER(RESPOSTAS!S482)=INDEX(GABARITO!$C:$C,MATCH(TEXT(VALUE(RIGHT($R$1,2)),"00")&amp;"|"&amp;IF(AND(VALUE(RIGHT($R$1,2))&gt;=57,VALUE(RIGHT($R$1,2))&lt;=63),$D482,"COMUM"),GABARITO!$D:$D,0)),1,0))</f>
        <v/>
      </c>
      <c r="S482" t="str">
        <f>IF(RESPOSTAS!T482="","",IF(UPPER(RESPOSTAS!T482)=INDEX(GABARITO!$C:$C,MATCH(TEXT(VALUE(RIGHT($S$1,2)),"00")&amp;"|"&amp;IF(AND(VALUE(RIGHT($S$1,2))&gt;=57,VALUE(RIGHT($S$1,2))&lt;=63),$D482,"COMUM"),GABARITO!$D:$D,0)),1,0))</f>
        <v/>
      </c>
      <c r="T482" t="str">
        <f>IF(RESPOSTAS!U482="","",IF(UPPER(RESPOSTAS!U482)=INDEX(GABARITO!$C:$C,MATCH(TEXT(VALUE(RIGHT($T$1,2)),"00")&amp;"|"&amp;IF(AND(VALUE(RIGHT($T$1,2))&gt;=57,VALUE(RIGHT($T$1,2))&lt;=63),$D482,"COMUM"),GABARITO!$D:$D,0)),1,0))</f>
        <v/>
      </c>
      <c r="U482" t="str">
        <f>IF(RESPOSTAS!V482="","",IF(UPPER(RESPOSTAS!V482)=INDEX(GABARITO!$C:$C,MATCH(TEXT(VALUE(RIGHT($U$1,2)),"00")&amp;"|"&amp;IF(AND(VALUE(RIGHT($U$1,2))&gt;=57,VALUE(RIGHT($U$1,2))&lt;=63),$D482,"COMUM"),GABARITO!$D:$D,0)),1,0))</f>
        <v/>
      </c>
      <c r="V482" t="str">
        <f>IF(RESPOSTAS!W482="","",IF(UPPER(RESPOSTAS!W482)=INDEX(GABARITO!$C:$C,MATCH(TEXT(VALUE(RIGHT($E$1,2)),"00")&amp;"|"&amp;IF(AND(VALUE(RIGHT($E$1,2))&gt;=57,VALUE(RIGHT($E$1,2))&lt;=63),$D482,"COMUM"),GABARITO!$D:$D,0)),1,0))</f>
        <v/>
      </c>
      <c r="W482" t="str">
        <f>IF(RESPOSTAS!X482="","",IF(UPPER(RESPOSTAS!X482)=INDEX(GABARITO!$C:$C,MATCH(TEXT(VALUE(RIGHT($W$1,2)),"00")&amp;"|"&amp;IF(AND(VALUE(RIGHT($W$1,2))&gt;=57,VALUE(RIGHT($W$1,2))&lt;=63),$D482,"COMUM"),GABARITO!$D:$D,0)),1,0))</f>
        <v/>
      </c>
      <c r="X482" t="str">
        <f>IF(RESPOSTAS!Y482="","",IF(UPPER(RESPOSTAS!Y482)=INDEX(GABARITO!$C:$C,MATCH(TEXT(VALUE(RIGHT($X$1,2)),"00")&amp;"|"&amp;IF(AND(VALUE(RIGHT($X$1,2))&gt;=57,VALUE(RIGHT($X$1,2))&lt;=63),$D482,"COMUM"),GABARITO!$D:$D,0)),1,0))</f>
        <v/>
      </c>
      <c r="Y482" t="str">
        <f>IF(RESPOSTAS!Z482="","",IF(UPPER(RESPOSTAS!Z482)=INDEX(GABARITO!$C:$C,MATCH(TEXT(VALUE(RIGHT($Y$1,2)),"00")&amp;"|"&amp;IF(AND(VALUE(RIGHT($Y$1,2))&gt;=57,VALUE(RIGHT($Y$1,2))&lt;=63),$D482,"COMUM"),GABARITO!$D:$D,0)),1,0))</f>
        <v/>
      </c>
      <c r="Z482" t="str">
        <f>IF(RESPOSTAS!AA482="","",IF(UPPER(RESPOSTAS!AA482)=INDEX(GABARITO!$C:$C,MATCH(TEXT(VALUE(RIGHT($Z$1,2)),"00")&amp;"|"&amp;IF(AND(VALUE(RIGHT($Z$1,2))&gt;=57,VALUE(RIGHT($Z$1,2))&lt;=63),$D482,"COMUM"),GABARITO!$D:$D,0)),1,0))</f>
        <v/>
      </c>
      <c r="AA482" t="str">
        <f>IF(RESPOSTAS!AB482="","",IF(UPPER(RESPOSTAS!AB482)=INDEX(GABARITO!$C:$C,MATCH(TEXT(VALUE(RIGHT($AA$1,2)),"00")&amp;"|"&amp;IF(AND(VALUE(RIGHT($AA$1,2))&gt;=57,VALUE(RIGHT($AA$1,2))&lt;=63),$D482,"COMUM"),GABARITO!$D:$D,0)),1,0))</f>
        <v/>
      </c>
      <c r="AB482" t="str">
        <f>IF(RESPOSTAS!AC482="","",IF(UPPER(RESPOSTAS!AC482)=INDEX(GABARITO!$C:$C,MATCH(TEXT(VALUE(RIGHT($AB$1,2)),"00")&amp;"|"&amp;IF(AND(VALUE(RIGHT($AB$1,2))&gt;=57,VALUE(RIGHT($AB$1,2))&lt;=63),$D482,"COMUM"),GABARITO!$D:$D,0)),1,0))</f>
        <v/>
      </c>
      <c r="AC482" t="str">
        <f>IF(RESPOSTAS!AD482="","",IF(UPPER(RESPOSTAS!AD482)=INDEX(GABARITO!$C:$C,MATCH(TEXT(VALUE(RIGHT($AC$1,2)),"00")&amp;"|"&amp;IF(AND(VALUE(RIGHT($AC$1,2))&gt;=57,VALUE(RIGHT($AC$1,2))&lt;=63),$D482,"COMUM"),GABARITO!$D:$D,0)),1,0))</f>
        <v/>
      </c>
      <c r="AD482" t="str">
        <f>IF(RESPOSTAS!AE482="","",IF(UPPER(RESPOSTAS!AE482)=INDEX(GABARITO!$C:$C,MATCH(TEXT(VALUE(RIGHT($AD$1,2)),"00")&amp;"|"&amp;IF(AND(VALUE(RIGHT($AD$1,2))&gt;=57,VALUE(RIGHT($AD$1,2))&lt;=63),$D482,"COMUM"),GABARITO!$D:$D,0)),1,0))</f>
        <v/>
      </c>
      <c r="AE482" t="str">
        <f>IF(RESPOSTAS!AF482="","",IF(UPPER(RESPOSTAS!AF482)=INDEX(GABARITO!$C:$C,MATCH(TEXT(VALUE(RIGHT($AE$1,2)),"00")&amp;"|"&amp;IF(AND(VALUE(RIGHT($AE$1,2))&gt;=57,VALUE(RIGHT($AE$1,2))&lt;=63),$D482,"COMUM"),GABARITO!$D:$D,0)),1,0))</f>
        <v/>
      </c>
      <c r="AF482" t="str">
        <f>IF(RESPOSTAS!AG482="","",IF(UPPER(RESPOSTAS!AG482)=INDEX(GABARITO!$C:$C,MATCH(TEXT(VALUE(RIGHT($AF$1,2)),"00")&amp;"|"&amp;IF(AND(VALUE(RIGHT($AF$1,2))&gt;=57,VALUE(RIGHT($AF$1,2))&lt;=63),$D482,"COMUM"),GABARITO!$D:$D,0)),1,0))</f>
        <v/>
      </c>
      <c r="AG482" t="str">
        <f>IF(RESPOSTAS!AH482="","",IF(UPPER(RESPOSTAS!AH482)=INDEX(GABARITO!$C:$C,MATCH(TEXT(VALUE(RIGHT($AG$1,2)),"00")&amp;"|"&amp;IF(AND(VALUE(RIGHT($AG$1,2))&gt;=57,VALUE(RIGHT($AG$1,2))&lt;=63),$D482,"COMUM"),GABARITO!$D:$D,0)),1,0))</f>
        <v/>
      </c>
      <c r="AH482" t="str">
        <f>IF(RESPOSTAS!AI482="","",IF(UPPER(RESPOSTAS!AI482)=INDEX(GABARITO!$C:$C,MATCH(TEXT(VALUE(RIGHT($AH$1,2)),"00")&amp;"|"&amp;IF(AND(VALUE(RIGHT($AH$1,2))&gt;=57,VALUE(RIGHT($AH$1,2))&lt;=63),$D482,"COMUM"),GABARITO!$D:$D,0)),1,0))</f>
        <v/>
      </c>
      <c r="AI482" t="str">
        <f>IF(RESPOSTAS!AJ482="","",IF(UPPER(RESPOSTAS!AJ482)=INDEX(GABARITO!$C:$C,MATCH(TEXT(VALUE(RIGHT($AI$1,2)),"00")&amp;"|"&amp;IF(AND(VALUE(RIGHT($AI$1,2))&gt;=57,VALUE(RIGHT($AI$1,2))&lt;=63),$D482,"COMUM"),GABARITO!$D:$D,0)),1,0))</f>
        <v/>
      </c>
      <c r="AJ482" t="str">
        <f>IF(RESPOSTAS!AK482="","",IF(UPPER(RESPOSTAS!AK482)=INDEX(GABARITO!$C:$C,MATCH(TEXT(VALUE(RIGHT($AJ$1,2)),"00")&amp;"|"&amp;IF(AND(VALUE(RIGHT($AJ$1,2))&gt;=57,VALUE(RIGHT($AJ$1,2))&lt;=63),$D482,"COMUM"),GABARITO!$D:$D,0)),1,0))</f>
        <v/>
      </c>
      <c r="AK482" t="str">
        <f>IF(RESPOSTAS!AL482="","",IF(UPPER(RESPOSTAS!AL482)=INDEX(GABARITO!$C:$C,MATCH(TEXT(VALUE(RIGHT($AK$1,2)),"00")&amp;"|"&amp;IF(AND(VALUE(RIGHT($AK$1,2))&gt;=57,VALUE(RIGHT($AK$1,2))&lt;=63),$D482,"COMUM"),GABARITO!$D:$D,0)),1,0))</f>
        <v/>
      </c>
      <c r="AL482" t="str">
        <f>IF(RESPOSTAS!AM482="","",IF(UPPER(RESPOSTAS!AM482)=INDEX(GABARITO!$C:$C,MATCH(TEXT(VALUE(RIGHT($AL$1,2)),"00")&amp;"|"&amp;IF(AND(VALUE(RIGHT($AL$1,2))&gt;=57,VALUE(RIGHT($AL$1,2))&lt;=63),$D482,"COMUM"),GABARITO!$D:$D,0)),1,0))</f>
        <v/>
      </c>
      <c r="AM482" t="str">
        <f>IF(RESPOSTAS!AN482="","",IF(UPPER(RESPOSTAS!AN482)=INDEX(GABARITO!$C:$C,MATCH(TEXT(VALUE(RIGHT($AM$1,2)),"00")&amp;"|"&amp;IF(AND(VALUE(RIGHT($AM$1,2))&gt;=57,VALUE(RIGHT($AM$1,2))&lt;=63),$D482,"COMUM"),GABARITO!$D:$D,0)),1,0))</f>
        <v/>
      </c>
      <c r="AN482" t="str">
        <f>IF(RESPOSTAS!AO482="","",IF(UPPER(RESPOSTAS!AO482)=INDEX(GABARITO!$C:$C,MATCH(TEXT(VALUE(RIGHT($AN$1,2)),"00")&amp;"|"&amp;IF(AND(VALUE(RIGHT($AN$1,2))&gt;=57,VALUE(RIGHT($AN$1,2))&lt;=63),$D482,"COMUM"),GABARITO!$D:$D,0)),1,0))</f>
        <v/>
      </c>
      <c r="AO482" t="str">
        <f>IF(RESPOSTAS!AP482="","",IF(UPPER(RESPOSTAS!AP482)=INDEX(GABARITO!$C:$C,MATCH(TEXT(VALUE(RIGHT($AO$1,2)),"00")&amp;"|"&amp;IF(AND(VALUE(RIGHT($AO$1,2))&gt;=57,VALUE(RIGHT($AO$1,2))&lt;=63),$D482,"COMUM"),GABARITO!$D:$D,0)),1,0))</f>
        <v/>
      </c>
      <c r="AP482" t="str">
        <f>IF(RESPOSTAS!AQ482="","",IF(UPPER(RESPOSTAS!AQ482)=INDEX(GABARITO!$C:$C,MATCH(TEXT(VALUE(RIGHT($AP$1,2)),"00")&amp;"|"&amp;IF(AND(VALUE(RIGHT($AP$1,2))&gt;=57,VALUE(RIGHT($AP$1,2))&lt;=63),$D482,"COMUM"),GABARITO!$D:$D,0)),1,0))</f>
        <v/>
      </c>
      <c r="AQ482" t="str">
        <f>IF(RESPOSTAS!AR482="","",IF(UPPER(RESPOSTAS!AR482)=INDEX(GABARITO!$C:$C,MATCH(TEXT(VALUE(RIGHT($AQ$1,2)),"00")&amp;"|"&amp;IF(AND(VALUE(RIGHT($AQ$1,2))&gt;=57,VALUE(RIGHT($AQ$1,2))&lt;=63),$D482,"COMUM"),GABARITO!$D:$D,0)),1,0))</f>
        <v/>
      </c>
      <c r="AR482" t="str">
        <f>IF(RESPOSTAS!AS482="","",IF(UPPER(RESPOSTAS!AS482)=INDEX(GABARITO!$C:$C,MATCH(TEXT(VALUE(RIGHT($AR$1,2)),"00")&amp;"|"&amp;IF(AND(VALUE(RIGHT($AR$1,2))&gt;=57,VALUE(RIGHT($AR$1,2))&lt;=63),$D482,"COMUM"),GABARITO!$D:$D,0)),1,0))</f>
        <v/>
      </c>
      <c r="AS482" t="str">
        <f>IF(RESPOSTAS!AT482="","",IF(UPPER(RESPOSTAS!AT482)=INDEX(GABARITO!$C:$C,MATCH(TEXT(VALUE(RIGHT($AS$1,2)),"00")&amp;"|"&amp;IF(AND(VALUE(RIGHT($AS$1,2))&gt;=57,VALUE(RIGHT($AS$1,2))&lt;=63),$D482,"COMUM"),GABARITO!$D:$D,0)),1,0))</f>
        <v/>
      </c>
      <c r="AT482" t="str">
        <f>IF(RESPOSTAS!AU482="","",IF(UPPER(RESPOSTAS!AU482)=INDEX(GABARITO!$C:$C,MATCH(TEXT(VALUE(RIGHT($AT$1,2)),"00")&amp;"|"&amp;IF(AND(VALUE(RIGHT($AT$1,2))&gt;=57,VALUE(RIGHT($AT$1,2))&lt;=63),$D482,"COMUM"),GABARITO!$D:$D,0)),1,0))</f>
        <v/>
      </c>
      <c r="AU482" t="str">
        <f>IF(RESPOSTAS!AV482="","",IF(UPPER(RESPOSTAS!AV482)=INDEX(GABARITO!$C:$C,MATCH(TEXT(VALUE(RIGHT($AU$1,2)),"00")&amp;"|"&amp;IF(AND(VALUE(RIGHT($AU$1,2))&gt;=57,VALUE(RIGHT($AU$1,2))&lt;=63),$D482,"COMUM"),GABARITO!$D:$D,0)),1,0))</f>
        <v/>
      </c>
      <c r="AV482" t="str">
        <f>IF(RESPOSTAS!AW482="","",IF(UPPER(RESPOSTAS!AW482)=INDEX(GABARITO!$C:$C,MATCH(TEXT(VALUE(RIGHT($AV$1,2)),"00")&amp;"|"&amp;IF(AND(VALUE(RIGHT($AV$1,2))&gt;=57,VALUE(RIGHT($AV$1,2))&lt;=63),$D482,"COMUM"),GABARITO!$D:$D,0)),1,0))</f>
        <v/>
      </c>
      <c r="AW482" t="str">
        <f>IF(RESPOSTAS!AX482="","",IF(UPPER(RESPOSTAS!AX482)=INDEX(GABARITO!$C:$C,MATCH(TEXT(VALUE(RIGHT($AW$1,2)),"00")&amp;"|"&amp;IF(AND(VALUE(RIGHT($AW$1,2))&gt;=57,VALUE(RIGHT($AW$1,2))&lt;=63),$D482,"COMUM"),GABARITO!$D:$D,0)),1,0))</f>
        <v/>
      </c>
      <c r="AX482" t="str">
        <f>IF(RESPOSTAS!AY482="","",IF(UPPER(RESPOSTAS!AY482)=INDEX(GABARITO!$C:$C,MATCH(TEXT(VALUE(RIGHT($AX$1,2)),"00")&amp;"|"&amp;IF(AND(VALUE(RIGHT($AX$1,2))&gt;=57,VALUE(RIGHT($AX$1,2))&lt;=63),$D482,"COMUM"),GABARITO!$D:$D,0)),1,0))</f>
        <v/>
      </c>
      <c r="AY482" t="str">
        <f>IF(RESPOSTAS!AZ482="","",IF(UPPER(RESPOSTAS!AZ482)=INDEX(GABARITO!$C:$C,MATCH(TEXT(VALUE(RIGHT($AY$1,2)),"00")&amp;"|"&amp;IF(AND(VALUE(RIGHT($AY$1,2))&gt;=57,VALUE(RIGHT($AY$1,2))&lt;=63),$D482,"COMUM"),GABARITO!$D:$D,0)),1,0))</f>
        <v/>
      </c>
      <c r="AZ482" t="str">
        <f>IF(RESPOSTAS!BA482="","",IF(UPPER(RESPOSTAS!BA482)=INDEX(GABARITO!$C:$C,MATCH(TEXT(VALUE(RIGHT($AZ$1,2)),"00")&amp;"|"&amp;IF(AND(VALUE(RIGHT($AZ$1,2))&gt;=57,VALUE(RIGHT($AZ$1,2))&lt;=63),$D482,"COMUM"),GABARITO!$D:$D,0)),1,0))</f>
        <v/>
      </c>
      <c r="BA482" t="str">
        <f>IF(RESPOSTAS!BB482="","",IF(UPPER(RESPOSTAS!BB482)=INDEX(GABARITO!$C:$C,MATCH(TEXT(VALUE(RIGHT($BA$1,2)),"00")&amp;"|"&amp;IF(AND(VALUE(RIGHT($BA$1,2))&gt;=57,VALUE(RIGHT($BA$1,2))&lt;=63),$D482,"COMUM"),GABARITO!$D:$D,0)),1,0))</f>
        <v/>
      </c>
      <c r="BB482" t="str">
        <f>IF(RESPOSTAS!BC482="","",IF(UPPER(RESPOSTAS!BC482)=INDEX(GABARITO!$C:$C,MATCH(TEXT(VALUE(RIGHT($BB$1,2)),"00")&amp;"|"&amp;IF(AND(VALUE(RIGHT($BB$1,2))&gt;=57,VALUE(RIGHT($BB$1,2))&lt;=63),$D482,"COMUM"),GABARITO!$D:$D,0)),1,0))</f>
        <v/>
      </c>
      <c r="BC482" t="str">
        <f>IF(RESPOSTAS!BD482="","",IF(UPPER(RESPOSTAS!BD482)=INDEX(GABARITO!$C:$C,MATCH(TEXT(VALUE(RIGHT($BC$1,2)),"00")&amp;"|"&amp;IF(AND(VALUE(RIGHT($BC$1,2))&gt;=57,VALUE(RIGHT($BC$1,2))&lt;=63),$D482,"COMUM"),GABARITO!$D:$D,0)),1,0))</f>
        <v/>
      </c>
      <c r="BD482" t="str">
        <f>IF(RESPOSTAS!BE482="","",IF(UPPER(RESPOSTAS!BE482)=INDEX(GABARITO!$C:$C,MATCH(TEXT(VALUE(RIGHT($BD$1,2)),"00")&amp;"|"&amp;IF(AND(VALUE(RIGHT($BD$1,2))&gt;=57,VALUE(RIGHT($BD$1,2))&lt;=63),$D482,"COMUM"),GABARITO!$D:$D,0)),1,0))</f>
        <v/>
      </c>
      <c r="BE482" t="str">
        <f>IF(RESPOSTAS!BF482="","",IF(UPPER(RESPOSTAS!BF482)=INDEX(GABARITO!$C:$C,MATCH(TEXT(VALUE(RIGHT($BE$1,2)),"00")&amp;"|"&amp;IF(AND(VALUE(RIGHT($BE$1,2))&gt;=57,VALUE(RIGHT($BE$1,2))&lt;=63),$D482,"COMUM"),GABARITO!$D:$D,0)),1,0))</f>
        <v/>
      </c>
      <c r="BF482" t="str">
        <f>IF(RESPOSTAS!BG482="","",IF(UPPER(RESPOSTAS!BG482)=INDEX(GABARITO!$C:$C,MATCH(TEXT(VALUE(RIGHT($BF$1,2)),"00")&amp;"|"&amp;IF(AND(VALUE(RIGHT($BF$1,2))&gt;=57,VALUE(RIGHT($BF$1,2))&lt;=63),$D482,"COMUM"),GABARITO!$D:$D,0)),1,0))</f>
        <v/>
      </c>
      <c r="BG482" t="str">
        <f>IF(RESPOSTAS!BH482="","",IF(UPPER(RESPOSTAS!BH482)=INDEX(GABARITO!$C:$C,MATCH(TEXT(VALUE(RIGHT($BG$1,2)),"00")&amp;"|"&amp;IF(AND(VALUE(RIGHT($BG$1,2))&gt;=57,VALUE(RIGHT($BG$1,2))&lt;=63),$D482,"COMUM"),GABARITO!$D:$D,0)),1,0))</f>
        <v/>
      </c>
      <c r="BH482" t="str">
        <f>IF(RESPOSTAS!BI482="","",IF(UPPER(RESPOSTAS!BI482)=INDEX(GABARITO!$C:$C,MATCH(TEXT(VALUE(RIGHT($BH$1,2)),"00")&amp;"|"&amp;IF(AND(VALUE(RIGHT($BH$1,2))&gt;=57,VALUE(RIGHT($BH$1,2))&lt;=63),$D482,"COMUM"),GABARITO!$D:$D,0)),1,0))</f>
        <v/>
      </c>
      <c r="BI482" t="str">
        <f>IF(RESPOSTAS!BJ482="","",IF(UPPER(RESPOSTAS!BJ482)=INDEX(GABARITO!$C:$C,MATCH(TEXT(VALUE(RIGHT($BI$1,2)),"00")&amp;"|"&amp;IF(AND(VALUE(RIGHT($BI$1,2))&gt;=57,VALUE(RIGHT($BI$1,2))&lt;=63),$D482,"COMUM"),GABARITO!$D:$D,0)),1,0))</f>
        <v/>
      </c>
      <c r="BJ482" t="str">
        <f>IF(RESPOSTAS!BK482="","",IF(UPPER(RESPOSTAS!BK482)=INDEX(GABARITO!$C:$C,MATCH(TEXT(VALUE(RIGHT($BJ$1,2)),"00")&amp;"|"&amp;IF(AND(VALUE(RIGHT($BJ$1,2))&gt;=57,VALUE(RIGHT($BJ$1,2))&lt;=63),$D482,"COMUM"),GABARITO!$D:$D,0)),1,0))</f>
        <v/>
      </c>
      <c r="BK482" t="str">
        <f>IF(RESPOSTAS!BL482="","",IF(UPPER(RESPOSTAS!BL482)=INDEX(GABARITO!$C:$C,MATCH(TEXT(VALUE(RIGHT($BK$1,2)),"00")&amp;"|"&amp;IF(AND(VALUE(RIGHT($BK$1,2))&gt;=57,VALUE(RIGHT($BK$1,2))&lt;=63),$D482,"COMUM"),GABARITO!$D:$D,0)),1,0))</f>
        <v/>
      </c>
      <c r="BL482" t="str">
        <f>IF(RESPOSTAS!BM482="","",IF(UPPER(RESPOSTAS!BM482)=INDEX(GABARITO!$C:$C,MATCH(TEXT(VALUE(RIGHT($BL$1,2)),"00")&amp;"|"&amp;IF(AND(VALUE(RIGHT($BL$1,2))&gt;=57,VALUE(RIGHT($BL$1,2))&lt;=63),$D482,"COMUM"),GABARITO!$D:$D,0)),1,0))</f>
        <v/>
      </c>
      <c r="BM482" t="str">
        <f>IF(RESPOSTAS!BN482="","",IF(UPPER(RESPOSTAS!BN482)=INDEX(GABARITO!$C:$C,MATCH(TEXT(VALUE(RIGHT($BM$1,2)),"00")&amp;"|"&amp;IF(AND(VALUE(RIGHT($BM$1,2))&gt;=57,VALUE(RIGHT($BM$1,2))&lt;=63),$D482,"COMUM"),GABARITO!$D:$D,0)),1,0))</f>
        <v/>
      </c>
      <c r="BN482" t="str">
        <f>IF(RESPOSTAS!BO482="","",IF(UPPER(RESPOSTAS!BO482)=INDEX(GABARITO!$C:$C,MATCH(TEXT(VALUE(RIGHT($BN$1,2)),"00")&amp;"|"&amp;IF(AND(VALUE(RIGHT($BN$1,2))&gt;=57,VALUE(RIGHT($BN$1,2))&lt;=63),$D482,"COMUM"),GABARITO!$D:$D,0)),1,0))</f>
        <v/>
      </c>
      <c r="BO482" t="str">
        <f>IF(RESPOSTAS!BP482="","",IF(UPPER(RESPOSTAS!BP482)=INDEX(GABARITO!$C:$C,MATCH(TEXT(VALUE(RIGHT($BO$1,2)),"00")&amp;"|"&amp;IF(AND(VALUE(RIGHT($BO$1,2))&gt;=57,VALUE(RIGHT($BO$1,2))&lt;=63),$D482,"COMUM"),GABARITO!$D:$D,0)),1,0))</f>
        <v/>
      </c>
      <c r="BP482">
        <f>COUNTIF(RESPOSTAS!F482:BP482,"&lt;&gt;")</f>
        <v>0</v>
      </c>
      <c r="BQ482" t="str">
        <f t="shared" si="72"/>
        <v/>
      </c>
      <c r="BR482" s="10" t="str">
        <f t="shared" si="73"/>
        <v/>
      </c>
      <c r="BT482" s="11" t="str">
        <f t="shared" si="75"/>
        <v/>
      </c>
      <c r="BU482" s="11" t="str">
        <f t="shared" si="76"/>
        <v/>
      </c>
      <c r="BV482" s="11" t="str">
        <f t="shared" si="77"/>
        <v/>
      </c>
      <c r="BW482" s="11" t="str">
        <f t="shared" si="78"/>
        <v/>
      </c>
      <c r="BX482" s="11" t="str">
        <f t="shared" si="79"/>
        <v/>
      </c>
      <c r="BY482" s="11" t="str">
        <f t="shared" si="80"/>
        <v/>
      </c>
      <c r="BZ482" s="3" t="str">
        <f t="shared" si="74"/>
        <v/>
      </c>
      <c r="CA482" s="3" t="e">
        <f t="shared" si="71"/>
        <v>#VALUE!</v>
      </c>
    </row>
    <row r="483" spans="1:79" x14ac:dyDescent="0.25">
      <c r="A483" t="str">
        <f>IF(RESPOSTAS!A483="","",RESPOSTAS!A483)</f>
        <v/>
      </c>
      <c r="B483" t="str">
        <f>IF(RESPOSTAS!C483="","",RESPOSTAS!C483)</f>
        <v/>
      </c>
      <c r="C483" t="str">
        <f>IF(RESPOSTAS!D483="","",RESPOSTAS!D483)</f>
        <v/>
      </c>
      <c r="D483" t="str">
        <f>IF(RESPOSTAS!E483="","",RESPOSTAS!E483)</f>
        <v/>
      </c>
      <c r="E483" t="str">
        <f>IF(RESPOSTAS!F483="","",IF(UPPER(RESPOSTAS!F483)=INDEX(GABARITO!$C:$C,MATCH(TEXT(VALUE(RIGHT($E$1,2)),"00")&amp;"|"&amp;IF(AND(VALUE(RIGHT($E$1,2))&gt;=57,VALUE(RIGHT($E$1,2))&lt;=63),$D483,"COMUM"),GABARITO!$D:$D,0)),1,0))</f>
        <v/>
      </c>
      <c r="F483" t="str">
        <f>IF(RESPOSTAS!G483="","",IF(UPPER(RESPOSTAS!G483)=INDEX(GABARITO!$C:$C,MATCH(TEXT(VALUE(RIGHT($F$1,2)),"00")&amp;"|"&amp;IF(AND(VALUE(RIGHT($F$1,2))&gt;=57,VALUE(RIGHT($F$1,2))&lt;=63),$D483,"COMUM"),GABARITO!$D:$D,0)),1,0))</f>
        <v/>
      </c>
      <c r="G483" t="str">
        <f>IF(RESPOSTAS!H483="","",IF(UPPER(RESPOSTAS!H483)=INDEX(GABARITO!$C:$C,MATCH(TEXT(VALUE(RIGHT($G$1,2)),"00")&amp;"|"&amp;IF(AND(VALUE(RIGHT($G$1,2))&gt;=57,VALUE(RIGHT($G$1,2))&lt;=63),$D483,"COMUM"),GABARITO!$D:$D,0)),1,0))</f>
        <v/>
      </c>
      <c r="H483" t="str">
        <f>IF(RESPOSTAS!I483="","",IF(UPPER(RESPOSTAS!I483)=INDEX(GABARITO!$C:$C,MATCH(TEXT(VALUE(RIGHT($H$1,2)),"00")&amp;"|"&amp;IF(AND(VALUE(RIGHT($H$1,2))&gt;=57,VALUE(RIGHT($H$1,2))&lt;=63),$D483,"COMUM"),GABARITO!$D:$D,0)),1,0))</f>
        <v/>
      </c>
      <c r="I483" t="str">
        <f>IF(RESPOSTAS!J483="","",IF(UPPER(RESPOSTAS!J483)=INDEX(GABARITO!$C:$C,MATCH(TEXT(VALUE(RIGHT($I$1,2)),"00")&amp;"|"&amp;IF(AND(VALUE(RIGHT($I$1,2))&gt;=57,VALUE(RIGHT($I$1,2))&lt;=63),$D483,"COMUM"),GABARITO!$D:$D,0)),1,0))</f>
        <v/>
      </c>
      <c r="J483" t="str">
        <f>IF(RESPOSTAS!K483="","",IF(UPPER(RESPOSTAS!K483)=INDEX(GABARITO!$C:$C,MATCH(TEXT(VALUE(RIGHT($J$1,2)),"00")&amp;"|"&amp;IF(AND(VALUE(RIGHT($J$1,2))&gt;=57,VALUE(RIGHT($J$1,2))&lt;=63),$D483,"COMUM"),GABARITO!$D:$D,0)),1,0))</f>
        <v/>
      </c>
      <c r="K483" t="str">
        <f>IF(RESPOSTAS!L483="","",IF(UPPER(RESPOSTAS!L483)=INDEX(GABARITO!$C:$C,MATCH(TEXT(VALUE(RIGHT($K$1,2)),"00")&amp;"|"&amp;IF(AND(VALUE(RIGHT($K$1,2))&gt;=57,VALUE(RIGHT($K$1,2))&lt;=63),$D483,"COMUM"),GABARITO!$D:$D,0)),1,0))</f>
        <v/>
      </c>
      <c r="L483" t="str">
        <f>IF(RESPOSTAS!M483="","",IF(UPPER(RESPOSTAS!M483)=INDEX(GABARITO!$C:$C,MATCH(TEXT(VALUE(RIGHT($L$1,2)),"00")&amp;"|"&amp;IF(AND(VALUE(RIGHT($L$1,2))&gt;=57,VALUE(RIGHT($L$1,2))&lt;=63),$D483,"COMUM"),GABARITO!$D:$D,0)),1,0))</f>
        <v/>
      </c>
      <c r="M483" t="str">
        <f>IF(RESPOSTAS!N483="","",IF(UPPER(RESPOSTAS!N483)=INDEX(GABARITO!$C:$C,MATCH(TEXT(VALUE(RIGHT($M$1,2)),"00")&amp;"|"&amp;IF(AND(VALUE(RIGHT($M$1,2))&gt;=57,VALUE(RIGHT($M$1,2))&lt;=63),$D483,"COMUM"),GABARITO!$D:$D,0)),1,0))</f>
        <v/>
      </c>
      <c r="N483" t="str">
        <f>IF(RESPOSTAS!O483="","",IF(UPPER(RESPOSTAS!O483)=INDEX(GABARITO!$C:$C,MATCH(TEXT(VALUE(RIGHT($E$1,2)),"00")&amp;"|"&amp;IF(AND(VALUE(RIGHT($E$1,2))&gt;=57,VALUE(RIGHT($E$1,2))&lt;=63),$D483,"COMUM"),GABARITO!$D:$D,0)),1,0))</f>
        <v/>
      </c>
      <c r="O483" t="str">
        <f>IF(RESPOSTAS!P483="","",IF(UPPER(RESPOSTAS!P483)=INDEX(GABARITO!$C:$C,MATCH(TEXT(VALUE(RIGHT($O$1,2)),"00")&amp;"|"&amp;IF(AND(VALUE(RIGHT($O$1,2))&gt;=57,VALUE(RIGHT($O$1,2))&lt;=63),$D483,"COMUM"),GABARITO!$D:$D,0)),1,0))</f>
        <v/>
      </c>
      <c r="P483" t="str">
        <f>IF(RESPOSTAS!Q483="","",IF(UPPER(RESPOSTAS!Q483)=INDEX(GABARITO!$C:$C,MATCH(TEXT(VALUE(RIGHT($P$1,2)),"00")&amp;"|"&amp;IF(AND(VALUE(RIGHT($P$1,2))&gt;=57,VALUE(RIGHT($P$1,2))&lt;=63),$D483,"COMUM"),GABARITO!$D:$D,0)),1,0))</f>
        <v/>
      </c>
      <c r="Q483" t="str">
        <f>IF(RESPOSTAS!R483="","",IF(UPPER(RESPOSTAS!R483)=INDEX(GABARITO!$C:$C,MATCH(TEXT(VALUE(RIGHT($Q$1,2)),"00")&amp;"|"&amp;IF(AND(VALUE(RIGHT($Q$1,2))&gt;=57,VALUE(RIGHT($Q$1,2))&lt;=63),$D483,"COMUM"),GABARITO!$D:$D,0)),1,0))</f>
        <v/>
      </c>
      <c r="R483" t="str">
        <f>IF(RESPOSTAS!S483="","",IF(UPPER(RESPOSTAS!S483)=INDEX(GABARITO!$C:$C,MATCH(TEXT(VALUE(RIGHT($R$1,2)),"00")&amp;"|"&amp;IF(AND(VALUE(RIGHT($R$1,2))&gt;=57,VALUE(RIGHT($R$1,2))&lt;=63),$D483,"COMUM"),GABARITO!$D:$D,0)),1,0))</f>
        <v/>
      </c>
      <c r="S483" t="str">
        <f>IF(RESPOSTAS!T483="","",IF(UPPER(RESPOSTAS!T483)=INDEX(GABARITO!$C:$C,MATCH(TEXT(VALUE(RIGHT($S$1,2)),"00")&amp;"|"&amp;IF(AND(VALUE(RIGHT($S$1,2))&gt;=57,VALUE(RIGHT($S$1,2))&lt;=63),$D483,"COMUM"),GABARITO!$D:$D,0)),1,0))</f>
        <v/>
      </c>
      <c r="T483" t="str">
        <f>IF(RESPOSTAS!U483="","",IF(UPPER(RESPOSTAS!U483)=INDEX(GABARITO!$C:$C,MATCH(TEXT(VALUE(RIGHT($T$1,2)),"00")&amp;"|"&amp;IF(AND(VALUE(RIGHT($T$1,2))&gt;=57,VALUE(RIGHT($T$1,2))&lt;=63),$D483,"COMUM"),GABARITO!$D:$D,0)),1,0))</f>
        <v/>
      </c>
      <c r="U483" t="str">
        <f>IF(RESPOSTAS!V483="","",IF(UPPER(RESPOSTAS!V483)=INDEX(GABARITO!$C:$C,MATCH(TEXT(VALUE(RIGHT($U$1,2)),"00")&amp;"|"&amp;IF(AND(VALUE(RIGHT($U$1,2))&gt;=57,VALUE(RIGHT($U$1,2))&lt;=63),$D483,"COMUM"),GABARITO!$D:$D,0)),1,0))</f>
        <v/>
      </c>
      <c r="V483" t="str">
        <f>IF(RESPOSTAS!W483="","",IF(UPPER(RESPOSTAS!W483)=INDEX(GABARITO!$C:$C,MATCH(TEXT(VALUE(RIGHT($E$1,2)),"00")&amp;"|"&amp;IF(AND(VALUE(RIGHT($E$1,2))&gt;=57,VALUE(RIGHT($E$1,2))&lt;=63),$D483,"COMUM"),GABARITO!$D:$D,0)),1,0))</f>
        <v/>
      </c>
      <c r="W483" t="str">
        <f>IF(RESPOSTAS!X483="","",IF(UPPER(RESPOSTAS!X483)=INDEX(GABARITO!$C:$C,MATCH(TEXT(VALUE(RIGHT($W$1,2)),"00")&amp;"|"&amp;IF(AND(VALUE(RIGHT($W$1,2))&gt;=57,VALUE(RIGHT($W$1,2))&lt;=63),$D483,"COMUM"),GABARITO!$D:$D,0)),1,0))</f>
        <v/>
      </c>
      <c r="X483" t="str">
        <f>IF(RESPOSTAS!Y483="","",IF(UPPER(RESPOSTAS!Y483)=INDEX(GABARITO!$C:$C,MATCH(TEXT(VALUE(RIGHT($X$1,2)),"00")&amp;"|"&amp;IF(AND(VALUE(RIGHT($X$1,2))&gt;=57,VALUE(RIGHT($X$1,2))&lt;=63),$D483,"COMUM"),GABARITO!$D:$D,0)),1,0))</f>
        <v/>
      </c>
      <c r="Y483" t="str">
        <f>IF(RESPOSTAS!Z483="","",IF(UPPER(RESPOSTAS!Z483)=INDEX(GABARITO!$C:$C,MATCH(TEXT(VALUE(RIGHT($Y$1,2)),"00")&amp;"|"&amp;IF(AND(VALUE(RIGHT($Y$1,2))&gt;=57,VALUE(RIGHT($Y$1,2))&lt;=63),$D483,"COMUM"),GABARITO!$D:$D,0)),1,0))</f>
        <v/>
      </c>
      <c r="Z483" t="str">
        <f>IF(RESPOSTAS!AA483="","",IF(UPPER(RESPOSTAS!AA483)=INDEX(GABARITO!$C:$C,MATCH(TEXT(VALUE(RIGHT($Z$1,2)),"00")&amp;"|"&amp;IF(AND(VALUE(RIGHT($Z$1,2))&gt;=57,VALUE(RIGHT($Z$1,2))&lt;=63),$D483,"COMUM"),GABARITO!$D:$D,0)),1,0))</f>
        <v/>
      </c>
      <c r="AA483" t="str">
        <f>IF(RESPOSTAS!AB483="","",IF(UPPER(RESPOSTAS!AB483)=INDEX(GABARITO!$C:$C,MATCH(TEXT(VALUE(RIGHT($AA$1,2)),"00")&amp;"|"&amp;IF(AND(VALUE(RIGHT($AA$1,2))&gt;=57,VALUE(RIGHT($AA$1,2))&lt;=63),$D483,"COMUM"),GABARITO!$D:$D,0)),1,0))</f>
        <v/>
      </c>
      <c r="AB483" t="str">
        <f>IF(RESPOSTAS!AC483="","",IF(UPPER(RESPOSTAS!AC483)=INDEX(GABARITO!$C:$C,MATCH(TEXT(VALUE(RIGHT($AB$1,2)),"00")&amp;"|"&amp;IF(AND(VALUE(RIGHT($AB$1,2))&gt;=57,VALUE(RIGHT($AB$1,2))&lt;=63),$D483,"COMUM"),GABARITO!$D:$D,0)),1,0))</f>
        <v/>
      </c>
      <c r="AC483" t="str">
        <f>IF(RESPOSTAS!AD483="","",IF(UPPER(RESPOSTAS!AD483)=INDEX(GABARITO!$C:$C,MATCH(TEXT(VALUE(RIGHT($AC$1,2)),"00")&amp;"|"&amp;IF(AND(VALUE(RIGHT($AC$1,2))&gt;=57,VALUE(RIGHT($AC$1,2))&lt;=63),$D483,"COMUM"),GABARITO!$D:$D,0)),1,0))</f>
        <v/>
      </c>
      <c r="AD483" t="str">
        <f>IF(RESPOSTAS!AE483="","",IF(UPPER(RESPOSTAS!AE483)=INDEX(GABARITO!$C:$C,MATCH(TEXT(VALUE(RIGHT($AD$1,2)),"00")&amp;"|"&amp;IF(AND(VALUE(RIGHT($AD$1,2))&gt;=57,VALUE(RIGHT($AD$1,2))&lt;=63),$D483,"COMUM"),GABARITO!$D:$D,0)),1,0))</f>
        <v/>
      </c>
      <c r="AE483" t="str">
        <f>IF(RESPOSTAS!AF483="","",IF(UPPER(RESPOSTAS!AF483)=INDEX(GABARITO!$C:$C,MATCH(TEXT(VALUE(RIGHT($AE$1,2)),"00")&amp;"|"&amp;IF(AND(VALUE(RIGHT($AE$1,2))&gt;=57,VALUE(RIGHT($AE$1,2))&lt;=63),$D483,"COMUM"),GABARITO!$D:$D,0)),1,0))</f>
        <v/>
      </c>
      <c r="AF483" t="str">
        <f>IF(RESPOSTAS!AG483="","",IF(UPPER(RESPOSTAS!AG483)=INDEX(GABARITO!$C:$C,MATCH(TEXT(VALUE(RIGHT($AF$1,2)),"00")&amp;"|"&amp;IF(AND(VALUE(RIGHT($AF$1,2))&gt;=57,VALUE(RIGHT($AF$1,2))&lt;=63),$D483,"COMUM"),GABARITO!$D:$D,0)),1,0))</f>
        <v/>
      </c>
      <c r="AG483" t="str">
        <f>IF(RESPOSTAS!AH483="","",IF(UPPER(RESPOSTAS!AH483)=INDEX(GABARITO!$C:$C,MATCH(TEXT(VALUE(RIGHT($AG$1,2)),"00")&amp;"|"&amp;IF(AND(VALUE(RIGHT($AG$1,2))&gt;=57,VALUE(RIGHT($AG$1,2))&lt;=63),$D483,"COMUM"),GABARITO!$D:$D,0)),1,0))</f>
        <v/>
      </c>
      <c r="AH483" t="str">
        <f>IF(RESPOSTAS!AI483="","",IF(UPPER(RESPOSTAS!AI483)=INDEX(GABARITO!$C:$C,MATCH(TEXT(VALUE(RIGHT($AH$1,2)),"00")&amp;"|"&amp;IF(AND(VALUE(RIGHT($AH$1,2))&gt;=57,VALUE(RIGHT($AH$1,2))&lt;=63),$D483,"COMUM"),GABARITO!$D:$D,0)),1,0))</f>
        <v/>
      </c>
      <c r="AI483" t="str">
        <f>IF(RESPOSTAS!AJ483="","",IF(UPPER(RESPOSTAS!AJ483)=INDEX(GABARITO!$C:$C,MATCH(TEXT(VALUE(RIGHT($AI$1,2)),"00")&amp;"|"&amp;IF(AND(VALUE(RIGHT($AI$1,2))&gt;=57,VALUE(RIGHT($AI$1,2))&lt;=63),$D483,"COMUM"),GABARITO!$D:$D,0)),1,0))</f>
        <v/>
      </c>
      <c r="AJ483" t="str">
        <f>IF(RESPOSTAS!AK483="","",IF(UPPER(RESPOSTAS!AK483)=INDEX(GABARITO!$C:$C,MATCH(TEXT(VALUE(RIGHT($AJ$1,2)),"00")&amp;"|"&amp;IF(AND(VALUE(RIGHT($AJ$1,2))&gt;=57,VALUE(RIGHT($AJ$1,2))&lt;=63),$D483,"COMUM"),GABARITO!$D:$D,0)),1,0))</f>
        <v/>
      </c>
      <c r="AK483" t="str">
        <f>IF(RESPOSTAS!AL483="","",IF(UPPER(RESPOSTAS!AL483)=INDEX(GABARITO!$C:$C,MATCH(TEXT(VALUE(RIGHT($AK$1,2)),"00")&amp;"|"&amp;IF(AND(VALUE(RIGHT($AK$1,2))&gt;=57,VALUE(RIGHT($AK$1,2))&lt;=63),$D483,"COMUM"),GABARITO!$D:$D,0)),1,0))</f>
        <v/>
      </c>
      <c r="AL483" t="str">
        <f>IF(RESPOSTAS!AM483="","",IF(UPPER(RESPOSTAS!AM483)=INDEX(GABARITO!$C:$C,MATCH(TEXT(VALUE(RIGHT($AL$1,2)),"00")&amp;"|"&amp;IF(AND(VALUE(RIGHT($AL$1,2))&gt;=57,VALUE(RIGHT($AL$1,2))&lt;=63),$D483,"COMUM"),GABARITO!$D:$D,0)),1,0))</f>
        <v/>
      </c>
      <c r="AM483" t="str">
        <f>IF(RESPOSTAS!AN483="","",IF(UPPER(RESPOSTAS!AN483)=INDEX(GABARITO!$C:$C,MATCH(TEXT(VALUE(RIGHT($AM$1,2)),"00")&amp;"|"&amp;IF(AND(VALUE(RIGHT($AM$1,2))&gt;=57,VALUE(RIGHT($AM$1,2))&lt;=63),$D483,"COMUM"),GABARITO!$D:$D,0)),1,0))</f>
        <v/>
      </c>
      <c r="AN483" t="str">
        <f>IF(RESPOSTAS!AO483="","",IF(UPPER(RESPOSTAS!AO483)=INDEX(GABARITO!$C:$C,MATCH(TEXT(VALUE(RIGHT($AN$1,2)),"00")&amp;"|"&amp;IF(AND(VALUE(RIGHT($AN$1,2))&gt;=57,VALUE(RIGHT($AN$1,2))&lt;=63),$D483,"COMUM"),GABARITO!$D:$D,0)),1,0))</f>
        <v/>
      </c>
      <c r="AO483" t="str">
        <f>IF(RESPOSTAS!AP483="","",IF(UPPER(RESPOSTAS!AP483)=INDEX(GABARITO!$C:$C,MATCH(TEXT(VALUE(RIGHT($AO$1,2)),"00")&amp;"|"&amp;IF(AND(VALUE(RIGHT($AO$1,2))&gt;=57,VALUE(RIGHT($AO$1,2))&lt;=63),$D483,"COMUM"),GABARITO!$D:$D,0)),1,0))</f>
        <v/>
      </c>
      <c r="AP483" t="str">
        <f>IF(RESPOSTAS!AQ483="","",IF(UPPER(RESPOSTAS!AQ483)=INDEX(GABARITO!$C:$C,MATCH(TEXT(VALUE(RIGHT($AP$1,2)),"00")&amp;"|"&amp;IF(AND(VALUE(RIGHT($AP$1,2))&gt;=57,VALUE(RIGHT($AP$1,2))&lt;=63),$D483,"COMUM"),GABARITO!$D:$D,0)),1,0))</f>
        <v/>
      </c>
      <c r="AQ483" t="str">
        <f>IF(RESPOSTAS!AR483="","",IF(UPPER(RESPOSTAS!AR483)=INDEX(GABARITO!$C:$C,MATCH(TEXT(VALUE(RIGHT($AQ$1,2)),"00")&amp;"|"&amp;IF(AND(VALUE(RIGHT($AQ$1,2))&gt;=57,VALUE(RIGHT($AQ$1,2))&lt;=63),$D483,"COMUM"),GABARITO!$D:$D,0)),1,0))</f>
        <v/>
      </c>
      <c r="AR483" t="str">
        <f>IF(RESPOSTAS!AS483="","",IF(UPPER(RESPOSTAS!AS483)=INDEX(GABARITO!$C:$C,MATCH(TEXT(VALUE(RIGHT($AR$1,2)),"00")&amp;"|"&amp;IF(AND(VALUE(RIGHT($AR$1,2))&gt;=57,VALUE(RIGHT($AR$1,2))&lt;=63),$D483,"COMUM"),GABARITO!$D:$D,0)),1,0))</f>
        <v/>
      </c>
      <c r="AS483" t="str">
        <f>IF(RESPOSTAS!AT483="","",IF(UPPER(RESPOSTAS!AT483)=INDEX(GABARITO!$C:$C,MATCH(TEXT(VALUE(RIGHT($AS$1,2)),"00")&amp;"|"&amp;IF(AND(VALUE(RIGHT($AS$1,2))&gt;=57,VALUE(RIGHT($AS$1,2))&lt;=63),$D483,"COMUM"),GABARITO!$D:$D,0)),1,0))</f>
        <v/>
      </c>
      <c r="AT483" t="str">
        <f>IF(RESPOSTAS!AU483="","",IF(UPPER(RESPOSTAS!AU483)=INDEX(GABARITO!$C:$C,MATCH(TEXT(VALUE(RIGHT($AT$1,2)),"00")&amp;"|"&amp;IF(AND(VALUE(RIGHT($AT$1,2))&gt;=57,VALUE(RIGHT($AT$1,2))&lt;=63),$D483,"COMUM"),GABARITO!$D:$D,0)),1,0))</f>
        <v/>
      </c>
      <c r="AU483" t="str">
        <f>IF(RESPOSTAS!AV483="","",IF(UPPER(RESPOSTAS!AV483)=INDEX(GABARITO!$C:$C,MATCH(TEXT(VALUE(RIGHT($AU$1,2)),"00")&amp;"|"&amp;IF(AND(VALUE(RIGHT($AU$1,2))&gt;=57,VALUE(RIGHT($AU$1,2))&lt;=63),$D483,"COMUM"),GABARITO!$D:$D,0)),1,0))</f>
        <v/>
      </c>
      <c r="AV483" t="str">
        <f>IF(RESPOSTAS!AW483="","",IF(UPPER(RESPOSTAS!AW483)=INDEX(GABARITO!$C:$C,MATCH(TEXT(VALUE(RIGHT($AV$1,2)),"00")&amp;"|"&amp;IF(AND(VALUE(RIGHT($AV$1,2))&gt;=57,VALUE(RIGHT($AV$1,2))&lt;=63),$D483,"COMUM"),GABARITO!$D:$D,0)),1,0))</f>
        <v/>
      </c>
      <c r="AW483" t="str">
        <f>IF(RESPOSTAS!AX483="","",IF(UPPER(RESPOSTAS!AX483)=INDEX(GABARITO!$C:$C,MATCH(TEXT(VALUE(RIGHT($AW$1,2)),"00")&amp;"|"&amp;IF(AND(VALUE(RIGHT($AW$1,2))&gt;=57,VALUE(RIGHT($AW$1,2))&lt;=63),$D483,"COMUM"),GABARITO!$D:$D,0)),1,0))</f>
        <v/>
      </c>
      <c r="AX483" t="str">
        <f>IF(RESPOSTAS!AY483="","",IF(UPPER(RESPOSTAS!AY483)=INDEX(GABARITO!$C:$C,MATCH(TEXT(VALUE(RIGHT($AX$1,2)),"00")&amp;"|"&amp;IF(AND(VALUE(RIGHT($AX$1,2))&gt;=57,VALUE(RIGHT($AX$1,2))&lt;=63),$D483,"COMUM"),GABARITO!$D:$D,0)),1,0))</f>
        <v/>
      </c>
      <c r="AY483" t="str">
        <f>IF(RESPOSTAS!AZ483="","",IF(UPPER(RESPOSTAS!AZ483)=INDEX(GABARITO!$C:$C,MATCH(TEXT(VALUE(RIGHT($AY$1,2)),"00")&amp;"|"&amp;IF(AND(VALUE(RIGHT($AY$1,2))&gt;=57,VALUE(RIGHT($AY$1,2))&lt;=63),$D483,"COMUM"),GABARITO!$D:$D,0)),1,0))</f>
        <v/>
      </c>
      <c r="AZ483" t="str">
        <f>IF(RESPOSTAS!BA483="","",IF(UPPER(RESPOSTAS!BA483)=INDEX(GABARITO!$C:$C,MATCH(TEXT(VALUE(RIGHT($AZ$1,2)),"00")&amp;"|"&amp;IF(AND(VALUE(RIGHT($AZ$1,2))&gt;=57,VALUE(RIGHT($AZ$1,2))&lt;=63),$D483,"COMUM"),GABARITO!$D:$D,0)),1,0))</f>
        <v/>
      </c>
      <c r="BA483" t="str">
        <f>IF(RESPOSTAS!BB483="","",IF(UPPER(RESPOSTAS!BB483)=INDEX(GABARITO!$C:$C,MATCH(TEXT(VALUE(RIGHT($BA$1,2)),"00")&amp;"|"&amp;IF(AND(VALUE(RIGHT($BA$1,2))&gt;=57,VALUE(RIGHT($BA$1,2))&lt;=63),$D483,"COMUM"),GABARITO!$D:$D,0)),1,0))</f>
        <v/>
      </c>
      <c r="BB483" t="str">
        <f>IF(RESPOSTAS!BC483="","",IF(UPPER(RESPOSTAS!BC483)=INDEX(GABARITO!$C:$C,MATCH(TEXT(VALUE(RIGHT($BB$1,2)),"00")&amp;"|"&amp;IF(AND(VALUE(RIGHT($BB$1,2))&gt;=57,VALUE(RIGHT($BB$1,2))&lt;=63),$D483,"COMUM"),GABARITO!$D:$D,0)),1,0))</f>
        <v/>
      </c>
      <c r="BC483" t="str">
        <f>IF(RESPOSTAS!BD483="","",IF(UPPER(RESPOSTAS!BD483)=INDEX(GABARITO!$C:$C,MATCH(TEXT(VALUE(RIGHT($BC$1,2)),"00")&amp;"|"&amp;IF(AND(VALUE(RIGHT($BC$1,2))&gt;=57,VALUE(RIGHT($BC$1,2))&lt;=63),$D483,"COMUM"),GABARITO!$D:$D,0)),1,0))</f>
        <v/>
      </c>
      <c r="BD483" t="str">
        <f>IF(RESPOSTAS!BE483="","",IF(UPPER(RESPOSTAS!BE483)=INDEX(GABARITO!$C:$C,MATCH(TEXT(VALUE(RIGHT($BD$1,2)),"00")&amp;"|"&amp;IF(AND(VALUE(RIGHT($BD$1,2))&gt;=57,VALUE(RIGHT($BD$1,2))&lt;=63),$D483,"COMUM"),GABARITO!$D:$D,0)),1,0))</f>
        <v/>
      </c>
      <c r="BE483" t="str">
        <f>IF(RESPOSTAS!BF483="","",IF(UPPER(RESPOSTAS!BF483)=INDEX(GABARITO!$C:$C,MATCH(TEXT(VALUE(RIGHT($BE$1,2)),"00")&amp;"|"&amp;IF(AND(VALUE(RIGHT($BE$1,2))&gt;=57,VALUE(RIGHT($BE$1,2))&lt;=63),$D483,"COMUM"),GABARITO!$D:$D,0)),1,0))</f>
        <v/>
      </c>
      <c r="BF483" t="str">
        <f>IF(RESPOSTAS!BG483="","",IF(UPPER(RESPOSTAS!BG483)=INDEX(GABARITO!$C:$C,MATCH(TEXT(VALUE(RIGHT($BF$1,2)),"00")&amp;"|"&amp;IF(AND(VALUE(RIGHT($BF$1,2))&gt;=57,VALUE(RIGHT($BF$1,2))&lt;=63),$D483,"COMUM"),GABARITO!$D:$D,0)),1,0))</f>
        <v/>
      </c>
      <c r="BG483" t="str">
        <f>IF(RESPOSTAS!BH483="","",IF(UPPER(RESPOSTAS!BH483)=INDEX(GABARITO!$C:$C,MATCH(TEXT(VALUE(RIGHT($BG$1,2)),"00")&amp;"|"&amp;IF(AND(VALUE(RIGHT($BG$1,2))&gt;=57,VALUE(RIGHT($BG$1,2))&lt;=63),$D483,"COMUM"),GABARITO!$D:$D,0)),1,0))</f>
        <v/>
      </c>
      <c r="BH483" t="str">
        <f>IF(RESPOSTAS!BI483="","",IF(UPPER(RESPOSTAS!BI483)=INDEX(GABARITO!$C:$C,MATCH(TEXT(VALUE(RIGHT($BH$1,2)),"00")&amp;"|"&amp;IF(AND(VALUE(RIGHT($BH$1,2))&gt;=57,VALUE(RIGHT($BH$1,2))&lt;=63),$D483,"COMUM"),GABARITO!$D:$D,0)),1,0))</f>
        <v/>
      </c>
      <c r="BI483" t="str">
        <f>IF(RESPOSTAS!BJ483="","",IF(UPPER(RESPOSTAS!BJ483)=INDEX(GABARITO!$C:$C,MATCH(TEXT(VALUE(RIGHT($BI$1,2)),"00")&amp;"|"&amp;IF(AND(VALUE(RIGHT($BI$1,2))&gt;=57,VALUE(RIGHT($BI$1,2))&lt;=63),$D483,"COMUM"),GABARITO!$D:$D,0)),1,0))</f>
        <v/>
      </c>
      <c r="BJ483" t="str">
        <f>IF(RESPOSTAS!BK483="","",IF(UPPER(RESPOSTAS!BK483)=INDEX(GABARITO!$C:$C,MATCH(TEXT(VALUE(RIGHT($BJ$1,2)),"00")&amp;"|"&amp;IF(AND(VALUE(RIGHT($BJ$1,2))&gt;=57,VALUE(RIGHT($BJ$1,2))&lt;=63),$D483,"COMUM"),GABARITO!$D:$D,0)),1,0))</f>
        <v/>
      </c>
      <c r="BK483" t="str">
        <f>IF(RESPOSTAS!BL483="","",IF(UPPER(RESPOSTAS!BL483)=INDEX(GABARITO!$C:$C,MATCH(TEXT(VALUE(RIGHT($BK$1,2)),"00")&amp;"|"&amp;IF(AND(VALUE(RIGHT($BK$1,2))&gt;=57,VALUE(RIGHT($BK$1,2))&lt;=63),$D483,"COMUM"),GABARITO!$D:$D,0)),1,0))</f>
        <v/>
      </c>
      <c r="BL483" t="str">
        <f>IF(RESPOSTAS!BM483="","",IF(UPPER(RESPOSTAS!BM483)=INDEX(GABARITO!$C:$C,MATCH(TEXT(VALUE(RIGHT($BL$1,2)),"00")&amp;"|"&amp;IF(AND(VALUE(RIGHT($BL$1,2))&gt;=57,VALUE(RIGHT($BL$1,2))&lt;=63),$D483,"COMUM"),GABARITO!$D:$D,0)),1,0))</f>
        <v/>
      </c>
      <c r="BM483" t="str">
        <f>IF(RESPOSTAS!BN483="","",IF(UPPER(RESPOSTAS!BN483)=INDEX(GABARITO!$C:$C,MATCH(TEXT(VALUE(RIGHT($BM$1,2)),"00")&amp;"|"&amp;IF(AND(VALUE(RIGHT($BM$1,2))&gt;=57,VALUE(RIGHT($BM$1,2))&lt;=63),$D483,"COMUM"),GABARITO!$D:$D,0)),1,0))</f>
        <v/>
      </c>
      <c r="BN483" t="str">
        <f>IF(RESPOSTAS!BO483="","",IF(UPPER(RESPOSTAS!BO483)=INDEX(GABARITO!$C:$C,MATCH(TEXT(VALUE(RIGHT($BN$1,2)),"00")&amp;"|"&amp;IF(AND(VALUE(RIGHT($BN$1,2))&gt;=57,VALUE(RIGHT($BN$1,2))&lt;=63),$D483,"COMUM"),GABARITO!$D:$D,0)),1,0))</f>
        <v/>
      </c>
      <c r="BO483" t="str">
        <f>IF(RESPOSTAS!BP483="","",IF(UPPER(RESPOSTAS!BP483)=INDEX(GABARITO!$C:$C,MATCH(TEXT(VALUE(RIGHT($BO$1,2)),"00")&amp;"|"&amp;IF(AND(VALUE(RIGHT($BO$1,2))&gt;=57,VALUE(RIGHT($BO$1,2))&lt;=63),$D483,"COMUM"),GABARITO!$D:$D,0)),1,0))</f>
        <v/>
      </c>
      <c r="BP483">
        <f>COUNTIF(RESPOSTAS!F483:BP483,"&lt;&gt;")</f>
        <v>0</v>
      </c>
      <c r="BQ483" t="str">
        <f t="shared" si="72"/>
        <v/>
      </c>
      <c r="BR483" s="10" t="str">
        <f t="shared" si="73"/>
        <v/>
      </c>
      <c r="BT483" s="11" t="str">
        <f t="shared" si="75"/>
        <v/>
      </c>
      <c r="BU483" s="11" t="str">
        <f t="shared" si="76"/>
        <v/>
      </c>
      <c r="BV483" s="11" t="str">
        <f t="shared" si="77"/>
        <v/>
      </c>
      <c r="BW483" s="11" t="str">
        <f t="shared" si="78"/>
        <v/>
      </c>
      <c r="BX483" s="11" t="str">
        <f t="shared" si="79"/>
        <v/>
      </c>
      <c r="BY483" s="11" t="str">
        <f t="shared" si="80"/>
        <v/>
      </c>
      <c r="BZ483" s="3" t="str">
        <f t="shared" si="74"/>
        <v/>
      </c>
      <c r="CA483" s="3" t="e">
        <f t="shared" si="71"/>
        <v>#VALUE!</v>
      </c>
    </row>
    <row r="484" spans="1:79" x14ac:dyDescent="0.25">
      <c r="A484" t="str">
        <f>IF(RESPOSTAS!A484="","",RESPOSTAS!A484)</f>
        <v/>
      </c>
      <c r="B484" t="str">
        <f>IF(RESPOSTAS!C484="","",RESPOSTAS!C484)</f>
        <v/>
      </c>
      <c r="C484" t="str">
        <f>IF(RESPOSTAS!D484="","",RESPOSTAS!D484)</f>
        <v/>
      </c>
      <c r="D484" t="str">
        <f>IF(RESPOSTAS!E484="","",RESPOSTAS!E484)</f>
        <v/>
      </c>
      <c r="E484" t="str">
        <f>IF(RESPOSTAS!F484="","",IF(UPPER(RESPOSTAS!F484)=INDEX(GABARITO!$C:$C,MATCH(TEXT(VALUE(RIGHT($E$1,2)),"00")&amp;"|"&amp;IF(AND(VALUE(RIGHT($E$1,2))&gt;=57,VALUE(RIGHT($E$1,2))&lt;=63),$D484,"COMUM"),GABARITO!$D:$D,0)),1,0))</f>
        <v/>
      </c>
      <c r="F484" t="str">
        <f>IF(RESPOSTAS!G484="","",IF(UPPER(RESPOSTAS!G484)=INDEX(GABARITO!$C:$C,MATCH(TEXT(VALUE(RIGHT($F$1,2)),"00")&amp;"|"&amp;IF(AND(VALUE(RIGHT($F$1,2))&gt;=57,VALUE(RIGHT($F$1,2))&lt;=63),$D484,"COMUM"),GABARITO!$D:$D,0)),1,0))</f>
        <v/>
      </c>
      <c r="G484" t="str">
        <f>IF(RESPOSTAS!H484="","",IF(UPPER(RESPOSTAS!H484)=INDEX(GABARITO!$C:$C,MATCH(TEXT(VALUE(RIGHT($G$1,2)),"00")&amp;"|"&amp;IF(AND(VALUE(RIGHT($G$1,2))&gt;=57,VALUE(RIGHT($G$1,2))&lt;=63),$D484,"COMUM"),GABARITO!$D:$D,0)),1,0))</f>
        <v/>
      </c>
      <c r="H484" t="str">
        <f>IF(RESPOSTAS!I484="","",IF(UPPER(RESPOSTAS!I484)=INDEX(GABARITO!$C:$C,MATCH(TEXT(VALUE(RIGHT($H$1,2)),"00")&amp;"|"&amp;IF(AND(VALUE(RIGHT($H$1,2))&gt;=57,VALUE(RIGHT($H$1,2))&lt;=63),$D484,"COMUM"),GABARITO!$D:$D,0)),1,0))</f>
        <v/>
      </c>
      <c r="I484" t="str">
        <f>IF(RESPOSTAS!J484="","",IF(UPPER(RESPOSTAS!J484)=INDEX(GABARITO!$C:$C,MATCH(TEXT(VALUE(RIGHT($I$1,2)),"00")&amp;"|"&amp;IF(AND(VALUE(RIGHT($I$1,2))&gt;=57,VALUE(RIGHT($I$1,2))&lt;=63),$D484,"COMUM"),GABARITO!$D:$D,0)),1,0))</f>
        <v/>
      </c>
      <c r="J484" t="str">
        <f>IF(RESPOSTAS!K484="","",IF(UPPER(RESPOSTAS!K484)=INDEX(GABARITO!$C:$C,MATCH(TEXT(VALUE(RIGHT($J$1,2)),"00")&amp;"|"&amp;IF(AND(VALUE(RIGHT($J$1,2))&gt;=57,VALUE(RIGHT($J$1,2))&lt;=63),$D484,"COMUM"),GABARITO!$D:$D,0)),1,0))</f>
        <v/>
      </c>
      <c r="K484" t="str">
        <f>IF(RESPOSTAS!L484="","",IF(UPPER(RESPOSTAS!L484)=INDEX(GABARITO!$C:$C,MATCH(TEXT(VALUE(RIGHT($K$1,2)),"00")&amp;"|"&amp;IF(AND(VALUE(RIGHT($K$1,2))&gt;=57,VALUE(RIGHT($K$1,2))&lt;=63),$D484,"COMUM"),GABARITO!$D:$D,0)),1,0))</f>
        <v/>
      </c>
      <c r="L484" t="str">
        <f>IF(RESPOSTAS!M484="","",IF(UPPER(RESPOSTAS!M484)=INDEX(GABARITO!$C:$C,MATCH(TEXT(VALUE(RIGHT($L$1,2)),"00")&amp;"|"&amp;IF(AND(VALUE(RIGHT($L$1,2))&gt;=57,VALUE(RIGHT($L$1,2))&lt;=63),$D484,"COMUM"),GABARITO!$D:$D,0)),1,0))</f>
        <v/>
      </c>
      <c r="M484" t="str">
        <f>IF(RESPOSTAS!N484="","",IF(UPPER(RESPOSTAS!N484)=INDEX(GABARITO!$C:$C,MATCH(TEXT(VALUE(RIGHT($M$1,2)),"00")&amp;"|"&amp;IF(AND(VALUE(RIGHT($M$1,2))&gt;=57,VALUE(RIGHT($M$1,2))&lt;=63),$D484,"COMUM"),GABARITO!$D:$D,0)),1,0))</f>
        <v/>
      </c>
      <c r="N484" t="str">
        <f>IF(RESPOSTAS!O484="","",IF(UPPER(RESPOSTAS!O484)=INDEX(GABARITO!$C:$C,MATCH(TEXT(VALUE(RIGHT($E$1,2)),"00")&amp;"|"&amp;IF(AND(VALUE(RIGHT($E$1,2))&gt;=57,VALUE(RIGHT($E$1,2))&lt;=63),$D484,"COMUM"),GABARITO!$D:$D,0)),1,0))</f>
        <v/>
      </c>
      <c r="O484" t="str">
        <f>IF(RESPOSTAS!P484="","",IF(UPPER(RESPOSTAS!P484)=INDEX(GABARITO!$C:$C,MATCH(TEXT(VALUE(RIGHT($O$1,2)),"00")&amp;"|"&amp;IF(AND(VALUE(RIGHT($O$1,2))&gt;=57,VALUE(RIGHT($O$1,2))&lt;=63),$D484,"COMUM"),GABARITO!$D:$D,0)),1,0))</f>
        <v/>
      </c>
      <c r="P484" t="str">
        <f>IF(RESPOSTAS!Q484="","",IF(UPPER(RESPOSTAS!Q484)=INDEX(GABARITO!$C:$C,MATCH(TEXT(VALUE(RIGHT($P$1,2)),"00")&amp;"|"&amp;IF(AND(VALUE(RIGHT($P$1,2))&gt;=57,VALUE(RIGHT($P$1,2))&lt;=63),$D484,"COMUM"),GABARITO!$D:$D,0)),1,0))</f>
        <v/>
      </c>
      <c r="Q484" t="str">
        <f>IF(RESPOSTAS!R484="","",IF(UPPER(RESPOSTAS!R484)=INDEX(GABARITO!$C:$C,MATCH(TEXT(VALUE(RIGHT($Q$1,2)),"00")&amp;"|"&amp;IF(AND(VALUE(RIGHT($Q$1,2))&gt;=57,VALUE(RIGHT($Q$1,2))&lt;=63),$D484,"COMUM"),GABARITO!$D:$D,0)),1,0))</f>
        <v/>
      </c>
      <c r="R484" t="str">
        <f>IF(RESPOSTAS!S484="","",IF(UPPER(RESPOSTAS!S484)=INDEX(GABARITO!$C:$C,MATCH(TEXT(VALUE(RIGHT($R$1,2)),"00")&amp;"|"&amp;IF(AND(VALUE(RIGHT($R$1,2))&gt;=57,VALUE(RIGHT($R$1,2))&lt;=63),$D484,"COMUM"),GABARITO!$D:$D,0)),1,0))</f>
        <v/>
      </c>
      <c r="S484" t="str">
        <f>IF(RESPOSTAS!T484="","",IF(UPPER(RESPOSTAS!T484)=INDEX(GABARITO!$C:$C,MATCH(TEXT(VALUE(RIGHT($S$1,2)),"00")&amp;"|"&amp;IF(AND(VALUE(RIGHT($S$1,2))&gt;=57,VALUE(RIGHT($S$1,2))&lt;=63),$D484,"COMUM"),GABARITO!$D:$D,0)),1,0))</f>
        <v/>
      </c>
      <c r="T484" t="str">
        <f>IF(RESPOSTAS!U484="","",IF(UPPER(RESPOSTAS!U484)=INDEX(GABARITO!$C:$C,MATCH(TEXT(VALUE(RIGHT($T$1,2)),"00")&amp;"|"&amp;IF(AND(VALUE(RIGHT($T$1,2))&gt;=57,VALUE(RIGHT($T$1,2))&lt;=63),$D484,"COMUM"),GABARITO!$D:$D,0)),1,0))</f>
        <v/>
      </c>
      <c r="U484" t="str">
        <f>IF(RESPOSTAS!V484="","",IF(UPPER(RESPOSTAS!V484)=INDEX(GABARITO!$C:$C,MATCH(TEXT(VALUE(RIGHT($U$1,2)),"00")&amp;"|"&amp;IF(AND(VALUE(RIGHT($U$1,2))&gt;=57,VALUE(RIGHT($U$1,2))&lt;=63),$D484,"COMUM"),GABARITO!$D:$D,0)),1,0))</f>
        <v/>
      </c>
      <c r="V484" t="str">
        <f>IF(RESPOSTAS!W484="","",IF(UPPER(RESPOSTAS!W484)=INDEX(GABARITO!$C:$C,MATCH(TEXT(VALUE(RIGHT($E$1,2)),"00")&amp;"|"&amp;IF(AND(VALUE(RIGHT($E$1,2))&gt;=57,VALUE(RIGHT($E$1,2))&lt;=63),$D484,"COMUM"),GABARITO!$D:$D,0)),1,0))</f>
        <v/>
      </c>
      <c r="W484" t="str">
        <f>IF(RESPOSTAS!X484="","",IF(UPPER(RESPOSTAS!X484)=INDEX(GABARITO!$C:$C,MATCH(TEXT(VALUE(RIGHT($W$1,2)),"00")&amp;"|"&amp;IF(AND(VALUE(RIGHT($W$1,2))&gt;=57,VALUE(RIGHT($W$1,2))&lt;=63),$D484,"COMUM"),GABARITO!$D:$D,0)),1,0))</f>
        <v/>
      </c>
      <c r="X484" t="str">
        <f>IF(RESPOSTAS!Y484="","",IF(UPPER(RESPOSTAS!Y484)=INDEX(GABARITO!$C:$C,MATCH(TEXT(VALUE(RIGHT($X$1,2)),"00")&amp;"|"&amp;IF(AND(VALUE(RIGHT($X$1,2))&gt;=57,VALUE(RIGHT($X$1,2))&lt;=63),$D484,"COMUM"),GABARITO!$D:$D,0)),1,0))</f>
        <v/>
      </c>
      <c r="Y484" t="str">
        <f>IF(RESPOSTAS!Z484="","",IF(UPPER(RESPOSTAS!Z484)=INDEX(GABARITO!$C:$C,MATCH(TEXT(VALUE(RIGHT($Y$1,2)),"00")&amp;"|"&amp;IF(AND(VALUE(RIGHT($Y$1,2))&gt;=57,VALUE(RIGHT($Y$1,2))&lt;=63),$D484,"COMUM"),GABARITO!$D:$D,0)),1,0))</f>
        <v/>
      </c>
      <c r="Z484" t="str">
        <f>IF(RESPOSTAS!AA484="","",IF(UPPER(RESPOSTAS!AA484)=INDEX(GABARITO!$C:$C,MATCH(TEXT(VALUE(RIGHT($Z$1,2)),"00")&amp;"|"&amp;IF(AND(VALUE(RIGHT($Z$1,2))&gt;=57,VALUE(RIGHT($Z$1,2))&lt;=63),$D484,"COMUM"),GABARITO!$D:$D,0)),1,0))</f>
        <v/>
      </c>
      <c r="AA484" t="str">
        <f>IF(RESPOSTAS!AB484="","",IF(UPPER(RESPOSTAS!AB484)=INDEX(GABARITO!$C:$C,MATCH(TEXT(VALUE(RIGHT($AA$1,2)),"00")&amp;"|"&amp;IF(AND(VALUE(RIGHT($AA$1,2))&gt;=57,VALUE(RIGHT($AA$1,2))&lt;=63),$D484,"COMUM"),GABARITO!$D:$D,0)),1,0))</f>
        <v/>
      </c>
      <c r="AB484" t="str">
        <f>IF(RESPOSTAS!AC484="","",IF(UPPER(RESPOSTAS!AC484)=INDEX(GABARITO!$C:$C,MATCH(TEXT(VALUE(RIGHT($AB$1,2)),"00")&amp;"|"&amp;IF(AND(VALUE(RIGHT($AB$1,2))&gt;=57,VALUE(RIGHT($AB$1,2))&lt;=63),$D484,"COMUM"),GABARITO!$D:$D,0)),1,0))</f>
        <v/>
      </c>
      <c r="AC484" t="str">
        <f>IF(RESPOSTAS!AD484="","",IF(UPPER(RESPOSTAS!AD484)=INDEX(GABARITO!$C:$C,MATCH(TEXT(VALUE(RIGHT($AC$1,2)),"00")&amp;"|"&amp;IF(AND(VALUE(RIGHT($AC$1,2))&gt;=57,VALUE(RIGHT($AC$1,2))&lt;=63),$D484,"COMUM"),GABARITO!$D:$D,0)),1,0))</f>
        <v/>
      </c>
      <c r="AD484" t="str">
        <f>IF(RESPOSTAS!AE484="","",IF(UPPER(RESPOSTAS!AE484)=INDEX(GABARITO!$C:$C,MATCH(TEXT(VALUE(RIGHT($AD$1,2)),"00")&amp;"|"&amp;IF(AND(VALUE(RIGHT($AD$1,2))&gt;=57,VALUE(RIGHT($AD$1,2))&lt;=63),$D484,"COMUM"),GABARITO!$D:$D,0)),1,0))</f>
        <v/>
      </c>
      <c r="AE484" t="str">
        <f>IF(RESPOSTAS!AF484="","",IF(UPPER(RESPOSTAS!AF484)=INDEX(GABARITO!$C:$C,MATCH(TEXT(VALUE(RIGHT($AE$1,2)),"00")&amp;"|"&amp;IF(AND(VALUE(RIGHT($AE$1,2))&gt;=57,VALUE(RIGHT($AE$1,2))&lt;=63),$D484,"COMUM"),GABARITO!$D:$D,0)),1,0))</f>
        <v/>
      </c>
      <c r="AF484" t="str">
        <f>IF(RESPOSTAS!AG484="","",IF(UPPER(RESPOSTAS!AG484)=INDEX(GABARITO!$C:$C,MATCH(TEXT(VALUE(RIGHT($AF$1,2)),"00")&amp;"|"&amp;IF(AND(VALUE(RIGHT($AF$1,2))&gt;=57,VALUE(RIGHT($AF$1,2))&lt;=63),$D484,"COMUM"),GABARITO!$D:$D,0)),1,0))</f>
        <v/>
      </c>
      <c r="AG484" t="str">
        <f>IF(RESPOSTAS!AH484="","",IF(UPPER(RESPOSTAS!AH484)=INDEX(GABARITO!$C:$C,MATCH(TEXT(VALUE(RIGHT($AG$1,2)),"00")&amp;"|"&amp;IF(AND(VALUE(RIGHT($AG$1,2))&gt;=57,VALUE(RIGHT($AG$1,2))&lt;=63),$D484,"COMUM"),GABARITO!$D:$D,0)),1,0))</f>
        <v/>
      </c>
      <c r="AH484" t="str">
        <f>IF(RESPOSTAS!AI484="","",IF(UPPER(RESPOSTAS!AI484)=INDEX(GABARITO!$C:$C,MATCH(TEXT(VALUE(RIGHT($AH$1,2)),"00")&amp;"|"&amp;IF(AND(VALUE(RIGHT($AH$1,2))&gt;=57,VALUE(RIGHT($AH$1,2))&lt;=63),$D484,"COMUM"),GABARITO!$D:$D,0)),1,0))</f>
        <v/>
      </c>
      <c r="AI484" t="str">
        <f>IF(RESPOSTAS!AJ484="","",IF(UPPER(RESPOSTAS!AJ484)=INDEX(GABARITO!$C:$C,MATCH(TEXT(VALUE(RIGHT($AI$1,2)),"00")&amp;"|"&amp;IF(AND(VALUE(RIGHT($AI$1,2))&gt;=57,VALUE(RIGHT($AI$1,2))&lt;=63),$D484,"COMUM"),GABARITO!$D:$D,0)),1,0))</f>
        <v/>
      </c>
      <c r="AJ484" t="str">
        <f>IF(RESPOSTAS!AK484="","",IF(UPPER(RESPOSTAS!AK484)=INDEX(GABARITO!$C:$C,MATCH(TEXT(VALUE(RIGHT($AJ$1,2)),"00")&amp;"|"&amp;IF(AND(VALUE(RIGHT($AJ$1,2))&gt;=57,VALUE(RIGHT($AJ$1,2))&lt;=63),$D484,"COMUM"),GABARITO!$D:$D,0)),1,0))</f>
        <v/>
      </c>
      <c r="AK484" t="str">
        <f>IF(RESPOSTAS!AL484="","",IF(UPPER(RESPOSTAS!AL484)=INDEX(GABARITO!$C:$C,MATCH(TEXT(VALUE(RIGHT($AK$1,2)),"00")&amp;"|"&amp;IF(AND(VALUE(RIGHT($AK$1,2))&gt;=57,VALUE(RIGHT($AK$1,2))&lt;=63),$D484,"COMUM"),GABARITO!$D:$D,0)),1,0))</f>
        <v/>
      </c>
      <c r="AL484" t="str">
        <f>IF(RESPOSTAS!AM484="","",IF(UPPER(RESPOSTAS!AM484)=INDEX(GABARITO!$C:$C,MATCH(TEXT(VALUE(RIGHT($AL$1,2)),"00")&amp;"|"&amp;IF(AND(VALUE(RIGHT($AL$1,2))&gt;=57,VALUE(RIGHT($AL$1,2))&lt;=63),$D484,"COMUM"),GABARITO!$D:$D,0)),1,0))</f>
        <v/>
      </c>
      <c r="AM484" t="str">
        <f>IF(RESPOSTAS!AN484="","",IF(UPPER(RESPOSTAS!AN484)=INDEX(GABARITO!$C:$C,MATCH(TEXT(VALUE(RIGHT($AM$1,2)),"00")&amp;"|"&amp;IF(AND(VALUE(RIGHT($AM$1,2))&gt;=57,VALUE(RIGHT($AM$1,2))&lt;=63),$D484,"COMUM"),GABARITO!$D:$D,0)),1,0))</f>
        <v/>
      </c>
      <c r="AN484" t="str">
        <f>IF(RESPOSTAS!AO484="","",IF(UPPER(RESPOSTAS!AO484)=INDEX(GABARITO!$C:$C,MATCH(TEXT(VALUE(RIGHT($AN$1,2)),"00")&amp;"|"&amp;IF(AND(VALUE(RIGHT($AN$1,2))&gt;=57,VALUE(RIGHT($AN$1,2))&lt;=63),$D484,"COMUM"),GABARITO!$D:$D,0)),1,0))</f>
        <v/>
      </c>
      <c r="AO484" t="str">
        <f>IF(RESPOSTAS!AP484="","",IF(UPPER(RESPOSTAS!AP484)=INDEX(GABARITO!$C:$C,MATCH(TEXT(VALUE(RIGHT($AO$1,2)),"00")&amp;"|"&amp;IF(AND(VALUE(RIGHT($AO$1,2))&gt;=57,VALUE(RIGHT($AO$1,2))&lt;=63),$D484,"COMUM"),GABARITO!$D:$D,0)),1,0))</f>
        <v/>
      </c>
      <c r="AP484" t="str">
        <f>IF(RESPOSTAS!AQ484="","",IF(UPPER(RESPOSTAS!AQ484)=INDEX(GABARITO!$C:$C,MATCH(TEXT(VALUE(RIGHT($AP$1,2)),"00")&amp;"|"&amp;IF(AND(VALUE(RIGHT($AP$1,2))&gt;=57,VALUE(RIGHT($AP$1,2))&lt;=63),$D484,"COMUM"),GABARITO!$D:$D,0)),1,0))</f>
        <v/>
      </c>
      <c r="AQ484" t="str">
        <f>IF(RESPOSTAS!AR484="","",IF(UPPER(RESPOSTAS!AR484)=INDEX(GABARITO!$C:$C,MATCH(TEXT(VALUE(RIGHT($AQ$1,2)),"00")&amp;"|"&amp;IF(AND(VALUE(RIGHT($AQ$1,2))&gt;=57,VALUE(RIGHT($AQ$1,2))&lt;=63),$D484,"COMUM"),GABARITO!$D:$D,0)),1,0))</f>
        <v/>
      </c>
      <c r="AR484" t="str">
        <f>IF(RESPOSTAS!AS484="","",IF(UPPER(RESPOSTAS!AS484)=INDEX(GABARITO!$C:$C,MATCH(TEXT(VALUE(RIGHT($AR$1,2)),"00")&amp;"|"&amp;IF(AND(VALUE(RIGHT($AR$1,2))&gt;=57,VALUE(RIGHT($AR$1,2))&lt;=63),$D484,"COMUM"),GABARITO!$D:$D,0)),1,0))</f>
        <v/>
      </c>
      <c r="AS484" t="str">
        <f>IF(RESPOSTAS!AT484="","",IF(UPPER(RESPOSTAS!AT484)=INDEX(GABARITO!$C:$C,MATCH(TEXT(VALUE(RIGHT($AS$1,2)),"00")&amp;"|"&amp;IF(AND(VALUE(RIGHT($AS$1,2))&gt;=57,VALUE(RIGHT($AS$1,2))&lt;=63),$D484,"COMUM"),GABARITO!$D:$D,0)),1,0))</f>
        <v/>
      </c>
      <c r="AT484" t="str">
        <f>IF(RESPOSTAS!AU484="","",IF(UPPER(RESPOSTAS!AU484)=INDEX(GABARITO!$C:$C,MATCH(TEXT(VALUE(RIGHT($AT$1,2)),"00")&amp;"|"&amp;IF(AND(VALUE(RIGHT($AT$1,2))&gt;=57,VALUE(RIGHT($AT$1,2))&lt;=63),$D484,"COMUM"),GABARITO!$D:$D,0)),1,0))</f>
        <v/>
      </c>
      <c r="AU484" t="str">
        <f>IF(RESPOSTAS!AV484="","",IF(UPPER(RESPOSTAS!AV484)=INDEX(GABARITO!$C:$C,MATCH(TEXT(VALUE(RIGHT($AU$1,2)),"00")&amp;"|"&amp;IF(AND(VALUE(RIGHT($AU$1,2))&gt;=57,VALUE(RIGHT($AU$1,2))&lt;=63),$D484,"COMUM"),GABARITO!$D:$D,0)),1,0))</f>
        <v/>
      </c>
      <c r="AV484" t="str">
        <f>IF(RESPOSTAS!AW484="","",IF(UPPER(RESPOSTAS!AW484)=INDEX(GABARITO!$C:$C,MATCH(TEXT(VALUE(RIGHT($AV$1,2)),"00")&amp;"|"&amp;IF(AND(VALUE(RIGHT($AV$1,2))&gt;=57,VALUE(RIGHT($AV$1,2))&lt;=63),$D484,"COMUM"),GABARITO!$D:$D,0)),1,0))</f>
        <v/>
      </c>
      <c r="AW484" t="str">
        <f>IF(RESPOSTAS!AX484="","",IF(UPPER(RESPOSTAS!AX484)=INDEX(GABARITO!$C:$C,MATCH(TEXT(VALUE(RIGHT($AW$1,2)),"00")&amp;"|"&amp;IF(AND(VALUE(RIGHT($AW$1,2))&gt;=57,VALUE(RIGHT($AW$1,2))&lt;=63),$D484,"COMUM"),GABARITO!$D:$D,0)),1,0))</f>
        <v/>
      </c>
      <c r="AX484" t="str">
        <f>IF(RESPOSTAS!AY484="","",IF(UPPER(RESPOSTAS!AY484)=INDEX(GABARITO!$C:$C,MATCH(TEXT(VALUE(RIGHT($AX$1,2)),"00")&amp;"|"&amp;IF(AND(VALUE(RIGHT($AX$1,2))&gt;=57,VALUE(RIGHT($AX$1,2))&lt;=63),$D484,"COMUM"),GABARITO!$D:$D,0)),1,0))</f>
        <v/>
      </c>
      <c r="AY484" t="str">
        <f>IF(RESPOSTAS!AZ484="","",IF(UPPER(RESPOSTAS!AZ484)=INDEX(GABARITO!$C:$C,MATCH(TEXT(VALUE(RIGHT($AY$1,2)),"00")&amp;"|"&amp;IF(AND(VALUE(RIGHT($AY$1,2))&gt;=57,VALUE(RIGHT($AY$1,2))&lt;=63),$D484,"COMUM"),GABARITO!$D:$D,0)),1,0))</f>
        <v/>
      </c>
      <c r="AZ484" t="str">
        <f>IF(RESPOSTAS!BA484="","",IF(UPPER(RESPOSTAS!BA484)=INDEX(GABARITO!$C:$C,MATCH(TEXT(VALUE(RIGHT($AZ$1,2)),"00")&amp;"|"&amp;IF(AND(VALUE(RIGHT($AZ$1,2))&gt;=57,VALUE(RIGHT($AZ$1,2))&lt;=63),$D484,"COMUM"),GABARITO!$D:$D,0)),1,0))</f>
        <v/>
      </c>
      <c r="BA484" t="str">
        <f>IF(RESPOSTAS!BB484="","",IF(UPPER(RESPOSTAS!BB484)=INDEX(GABARITO!$C:$C,MATCH(TEXT(VALUE(RIGHT($BA$1,2)),"00")&amp;"|"&amp;IF(AND(VALUE(RIGHT($BA$1,2))&gt;=57,VALUE(RIGHT($BA$1,2))&lt;=63),$D484,"COMUM"),GABARITO!$D:$D,0)),1,0))</f>
        <v/>
      </c>
      <c r="BB484" t="str">
        <f>IF(RESPOSTAS!BC484="","",IF(UPPER(RESPOSTAS!BC484)=INDEX(GABARITO!$C:$C,MATCH(TEXT(VALUE(RIGHT($BB$1,2)),"00")&amp;"|"&amp;IF(AND(VALUE(RIGHT($BB$1,2))&gt;=57,VALUE(RIGHT($BB$1,2))&lt;=63),$D484,"COMUM"),GABARITO!$D:$D,0)),1,0))</f>
        <v/>
      </c>
      <c r="BC484" t="str">
        <f>IF(RESPOSTAS!BD484="","",IF(UPPER(RESPOSTAS!BD484)=INDEX(GABARITO!$C:$C,MATCH(TEXT(VALUE(RIGHT($BC$1,2)),"00")&amp;"|"&amp;IF(AND(VALUE(RIGHT($BC$1,2))&gt;=57,VALUE(RIGHT($BC$1,2))&lt;=63),$D484,"COMUM"),GABARITO!$D:$D,0)),1,0))</f>
        <v/>
      </c>
      <c r="BD484" t="str">
        <f>IF(RESPOSTAS!BE484="","",IF(UPPER(RESPOSTAS!BE484)=INDEX(GABARITO!$C:$C,MATCH(TEXT(VALUE(RIGHT($BD$1,2)),"00")&amp;"|"&amp;IF(AND(VALUE(RIGHT($BD$1,2))&gt;=57,VALUE(RIGHT($BD$1,2))&lt;=63),$D484,"COMUM"),GABARITO!$D:$D,0)),1,0))</f>
        <v/>
      </c>
      <c r="BE484" t="str">
        <f>IF(RESPOSTAS!BF484="","",IF(UPPER(RESPOSTAS!BF484)=INDEX(GABARITO!$C:$C,MATCH(TEXT(VALUE(RIGHT($BE$1,2)),"00")&amp;"|"&amp;IF(AND(VALUE(RIGHT($BE$1,2))&gt;=57,VALUE(RIGHT($BE$1,2))&lt;=63),$D484,"COMUM"),GABARITO!$D:$D,0)),1,0))</f>
        <v/>
      </c>
      <c r="BF484" t="str">
        <f>IF(RESPOSTAS!BG484="","",IF(UPPER(RESPOSTAS!BG484)=INDEX(GABARITO!$C:$C,MATCH(TEXT(VALUE(RIGHT($BF$1,2)),"00")&amp;"|"&amp;IF(AND(VALUE(RIGHT($BF$1,2))&gt;=57,VALUE(RIGHT($BF$1,2))&lt;=63),$D484,"COMUM"),GABARITO!$D:$D,0)),1,0))</f>
        <v/>
      </c>
      <c r="BG484" t="str">
        <f>IF(RESPOSTAS!BH484="","",IF(UPPER(RESPOSTAS!BH484)=INDEX(GABARITO!$C:$C,MATCH(TEXT(VALUE(RIGHT($BG$1,2)),"00")&amp;"|"&amp;IF(AND(VALUE(RIGHT($BG$1,2))&gt;=57,VALUE(RIGHT($BG$1,2))&lt;=63),$D484,"COMUM"),GABARITO!$D:$D,0)),1,0))</f>
        <v/>
      </c>
      <c r="BH484" t="str">
        <f>IF(RESPOSTAS!BI484="","",IF(UPPER(RESPOSTAS!BI484)=INDEX(GABARITO!$C:$C,MATCH(TEXT(VALUE(RIGHT($BH$1,2)),"00")&amp;"|"&amp;IF(AND(VALUE(RIGHT($BH$1,2))&gt;=57,VALUE(RIGHT($BH$1,2))&lt;=63),$D484,"COMUM"),GABARITO!$D:$D,0)),1,0))</f>
        <v/>
      </c>
      <c r="BI484" t="str">
        <f>IF(RESPOSTAS!BJ484="","",IF(UPPER(RESPOSTAS!BJ484)=INDEX(GABARITO!$C:$C,MATCH(TEXT(VALUE(RIGHT($BI$1,2)),"00")&amp;"|"&amp;IF(AND(VALUE(RIGHT($BI$1,2))&gt;=57,VALUE(RIGHT($BI$1,2))&lt;=63),$D484,"COMUM"),GABARITO!$D:$D,0)),1,0))</f>
        <v/>
      </c>
      <c r="BJ484" t="str">
        <f>IF(RESPOSTAS!BK484="","",IF(UPPER(RESPOSTAS!BK484)=INDEX(GABARITO!$C:$C,MATCH(TEXT(VALUE(RIGHT($BJ$1,2)),"00")&amp;"|"&amp;IF(AND(VALUE(RIGHT($BJ$1,2))&gt;=57,VALUE(RIGHT($BJ$1,2))&lt;=63),$D484,"COMUM"),GABARITO!$D:$D,0)),1,0))</f>
        <v/>
      </c>
      <c r="BK484" t="str">
        <f>IF(RESPOSTAS!BL484="","",IF(UPPER(RESPOSTAS!BL484)=INDEX(GABARITO!$C:$C,MATCH(TEXT(VALUE(RIGHT($BK$1,2)),"00")&amp;"|"&amp;IF(AND(VALUE(RIGHT($BK$1,2))&gt;=57,VALUE(RIGHT($BK$1,2))&lt;=63),$D484,"COMUM"),GABARITO!$D:$D,0)),1,0))</f>
        <v/>
      </c>
      <c r="BL484" t="str">
        <f>IF(RESPOSTAS!BM484="","",IF(UPPER(RESPOSTAS!BM484)=INDEX(GABARITO!$C:$C,MATCH(TEXT(VALUE(RIGHT($BL$1,2)),"00")&amp;"|"&amp;IF(AND(VALUE(RIGHT($BL$1,2))&gt;=57,VALUE(RIGHT($BL$1,2))&lt;=63),$D484,"COMUM"),GABARITO!$D:$D,0)),1,0))</f>
        <v/>
      </c>
      <c r="BM484" t="str">
        <f>IF(RESPOSTAS!BN484="","",IF(UPPER(RESPOSTAS!BN484)=INDEX(GABARITO!$C:$C,MATCH(TEXT(VALUE(RIGHT($BM$1,2)),"00")&amp;"|"&amp;IF(AND(VALUE(RIGHT($BM$1,2))&gt;=57,VALUE(RIGHT($BM$1,2))&lt;=63),$D484,"COMUM"),GABARITO!$D:$D,0)),1,0))</f>
        <v/>
      </c>
      <c r="BN484" t="str">
        <f>IF(RESPOSTAS!BO484="","",IF(UPPER(RESPOSTAS!BO484)=INDEX(GABARITO!$C:$C,MATCH(TEXT(VALUE(RIGHT($BN$1,2)),"00")&amp;"|"&amp;IF(AND(VALUE(RIGHT($BN$1,2))&gt;=57,VALUE(RIGHT($BN$1,2))&lt;=63),$D484,"COMUM"),GABARITO!$D:$D,0)),1,0))</f>
        <v/>
      </c>
      <c r="BO484" t="str">
        <f>IF(RESPOSTAS!BP484="","",IF(UPPER(RESPOSTAS!BP484)=INDEX(GABARITO!$C:$C,MATCH(TEXT(VALUE(RIGHT($BO$1,2)),"00")&amp;"|"&amp;IF(AND(VALUE(RIGHT($BO$1,2))&gt;=57,VALUE(RIGHT($BO$1,2))&lt;=63),$D484,"COMUM"),GABARITO!$D:$D,0)),1,0))</f>
        <v/>
      </c>
      <c r="BP484">
        <f>COUNTIF(RESPOSTAS!F484:BP484,"&lt;&gt;")</f>
        <v>0</v>
      </c>
      <c r="BQ484" t="str">
        <f t="shared" si="72"/>
        <v/>
      </c>
      <c r="BR484" s="10" t="str">
        <f t="shared" si="73"/>
        <v/>
      </c>
      <c r="BT484" s="11" t="str">
        <f t="shared" si="75"/>
        <v/>
      </c>
      <c r="BU484" s="11" t="str">
        <f t="shared" si="76"/>
        <v/>
      </c>
      <c r="BV484" s="11" t="str">
        <f t="shared" si="77"/>
        <v/>
      </c>
      <c r="BW484" s="11" t="str">
        <f t="shared" si="78"/>
        <v/>
      </c>
      <c r="BX484" s="11" t="str">
        <f t="shared" si="79"/>
        <v/>
      </c>
      <c r="BY484" s="11" t="str">
        <f t="shared" si="80"/>
        <v/>
      </c>
      <c r="BZ484" s="3" t="str">
        <f t="shared" si="74"/>
        <v/>
      </c>
      <c r="CA484" s="3" t="e">
        <f t="shared" si="71"/>
        <v>#VALUE!</v>
      </c>
    </row>
    <row r="485" spans="1:79" x14ac:dyDescent="0.25">
      <c r="A485" t="str">
        <f>IF(RESPOSTAS!A485="","",RESPOSTAS!A485)</f>
        <v/>
      </c>
      <c r="B485" t="str">
        <f>IF(RESPOSTAS!C485="","",RESPOSTAS!C485)</f>
        <v/>
      </c>
      <c r="C485" t="str">
        <f>IF(RESPOSTAS!D485="","",RESPOSTAS!D485)</f>
        <v/>
      </c>
      <c r="D485" t="str">
        <f>IF(RESPOSTAS!E485="","",RESPOSTAS!E485)</f>
        <v/>
      </c>
      <c r="E485" t="str">
        <f>IF(RESPOSTAS!F485="","",IF(UPPER(RESPOSTAS!F485)=INDEX(GABARITO!$C:$C,MATCH(TEXT(VALUE(RIGHT($E$1,2)),"00")&amp;"|"&amp;IF(AND(VALUE(RIGHT($E$1,2))&gt;=57,VALUE(RIGHT($E$1,2))&lt;=63),$D485,"COMUM"),GABARITO!$D:$D,0)),1,0))</f>
        <v/>
      </c>
      <c r="F485" t="str">
        <f>IF(RESPOSTAS!G485="","",IF(UPPER(RESPOSTAS!G485)=INDEX(GABARITO!$C:$C,MATCH(TEXT(VALUE(RIGHT($F$1,2)),"00")&amp;"|"&amp;IF(AND(VALUE(RIGHT($F$1,2))&gt;=57,VALUE(RIGHT($F$1,2))&lt;=63),$D485,"COMUM"),GABARITO!$D:$D,0)),1,0))</f>
        <v/>
      </c>
      <c r="G485" t="str">
        <f>IF(RESPOSTAS!H485="","",IF(UPPER(RESPOSTAS!H485)=INDEX(GABARITO!$C:$C,MATCH(TEXT(VALUE(RIGHT($G$1,2)),"00")&amp;"|"&amp;IF(AND(VALUE(RIGHT($G$1,2))&gt;=57,VALUE(RIGHT($G$1,2))&lt;=63),$D485,"COMUM"),GABARITO!$D:$D,0)),1,0))</f>
        <v/>
      </c>
      <c r="H485" t="str">
        <f>IF(RESPOSTAS!I485="","",IF(UPPER(RESPOSTAS!I485)=INDEX(GABARITO!$C:$C,MATCH(TEXT(VALUE(RIGHT($H$1,2)),"00")&amp;"|"&amp;IF(AND(VALUE(RIGHT($H$1,2))&gt;=57,VALUE(RIGHT($H$1,2))&lt;=63),$D485,"COMUM"),GABARITO!$D:$D,0)),1,0))</f>
        <v/>
      </c>
      <c r="I485" t="str">
        <f>IF(RESPOSTAS!J485="","",IF(UPPER(RESPOSTAS!J485)=INDEX(GABARITO!$C:$C,MATCH(TEXT(VALUE(RIGHT($I$1,2)),"00")&amp;"|"&amp;IF(AND(VALUE(RIGHT($I$1,2))&gt;=57,VALUE(RIGHT($I$1,2))&lt;=63),$D485,"COMUM"),GABARITO!$D:$D,0)),1,0))</f>
        <v/>
      </c>
      <c r="J485" t="str">
        <f>IF(RESPOSTAS!K485="","",IF(UPPER(RESPOSTAS!K485)=INDEX(GABARITO!$C:$C,MATCH(TEXT(VALUE(RIGHT($J$1,2)),"00")&amp;"|"&amp;IF(AND(VALUE(RIGHT($J$1,2))&gt;=57,VALUE(RIGHT($J$1,2))&lt;=63),$D485,"COMUM"),GABARITO!$D:$D,0)),1,0))</f>
        <v/>
      </c>
      <c r="K485" t="str">
        <f>IF(RESPOSTAS!L485="","",IF(UPPER(RESPOSTAS!L485)=INDEX(GABARITO!$C:$C,MATCH(TEXT(VALUE(RIGHT($K$1,2)),"00")&amp;"|"&amp;IF(AND(VALUE(RIGHT($K$1,2))&gt;=57,VALUE(RIGHT($K$1,2))&lt;=63),$D485,"COMUM"),GABARITO!$D:$D,0)),1,0))</f>
        <v/>
      </c>
      <c r="L485" t="str">
        <f>IF(RESPOSTAS!M485="","",IF(UPPER(RESPOSTAS!M485)=INDEX(GABARITO!$C:$C,MATCH(TEXT(VALUE(RIGHT($L$1,2)),"00")&amp;"|"&amp;IF(AND(VALUE(RIGHT($L$1,2))&gt;=57,VALUE(RIGHT($L$1,2))&lt;=63),$D485,"COMUM"),GABARITO!$D:$D,0)),1,0))</f>
        <v/>
      </c>
      <c r="M485" t="str">
        <f>IF(RESPOSTAS!N485="","",IF(UPPER(RESPOSTAS!N485)=INDEX(GABARITO!$C:$C,MATCH(TEXT(VALUE(RIGHT($M$1,2)),"00")&amp;"|"&amp;IF(AND(VALUE(RIGHT($M$1,2))&gt;=57,VALUE(RIGHT($M$1,2))&lt;=63),$D485,"COMUM"),GABARITO!$D:$D,0)),1,0))</f>
        <v/>
      </c>
      <c r="N485" t="str">
        <f>IF(RESPOSTAS!O485="","",IF(UPPER(RESPOSTAS!O485)=INDEX(GABARITO!$C:$C,MATCH(TEXT(VALUE(RIGHT($E$1,2)),"00")&amp;"|"&amp;IF(AND(VALUE(RIGHT($E$1,2))&gt;=57,VALUE(RIGHT($E$1,2))&lt;=63),$D485,"COMUM"),GABARITO!$D:$D,0)),1,0))</f>
        <v/>
      </c>
      <c r="O485" t="str">
        <f>IF(RESPOSTAS!P485="","",IF(UPPER(RESPOSTAS!P485)=INDEX(GABARITO!$C:$C,MATCH(TEXT(VALUE(RIGHT($O$1,2)),"00")&amp;"|"&amp;IF(AND(VALUE(RIGHT($O$1,2))&gt;=57,VALUE(RIGHT($O$1,2))&lt;=63),$D485,"COMUM"),GABARITO!$D:$D,0)),1,0))</f>
        <v/>
      </c>
      <c r="P485" t="str">
        <f>IF(RESPOSTAS!Q485="","",IF(UPPER(RESPOSTAS!Q485)=INDEX(GABARITO!$C:$C,MATCH(TEXT(VALUE(RIGHT($P$1,2)),"00")&amp;"|"&amp;IF(AND(VALUE(RIGHT($P$1,2))&gt;=57,VALUE(RIGHT($P$1,2))&lt;=63),$D485,"COMUM"),GABARITO!$D:$D,0)),1,0))</f>
        <v/>
      </c>
      <c r="Q485" t="str">
        <f>IF(RESPOSTAS!R485="","",IF(UPPER(RESPOSTAS!R485)=INDEX(GABARITO!$C:$C,MATCH(TEXT(VALUE(RIGHT($Q$1,2)),"00")&amp;"|"&amp;IF(AND(VALUE(RIGHT($Q$1,2))&gt;=57,VALUE(RIGHT($Q$1,2))&lt;=63),$D485,"COMUM"),GABARITO!$D:$D,0)),1,0))</f>
        <v/>
      </c>
      <c r="R485" t="str">
        <f>IF(RESPOSTAS!S485="","",IF(UPPER(RESPOSTAS!S485)=INDEX(GABARITO!$C:$C,MATCH(TEXT(VALUE(RIGHT($R$1,2)),"00")&amp;"|"&amp;IF(AND(VALUE(RIGHT($R$1,2))&gt;=57,VALUE(RIGHT($R$1,2))&lt;=63),$D485,"COMUM"),GABARITO!$D:$D,0)),1,0))</f>
        <v/>
      </c>
      <c r="S485" t="str">
        <f>IF(RESPOSTAS!T485="","",IF(UPPER(RESPOSTAS!T485)=INDEX(GABARITO!$C:$C,MATCH(TEXT(VALUE(RIGHT($S$1,2)),"00")&amp;"|"&amp;IF(AND(VALUE(RIGHT($S$1,2))&gt;=57,VALUE(RIGHT($S$1,2))&lt;=63),$D485,"COMUM"),GABARITO!$D:$D,0)),1,0))</f>
        <v/>
      </c>
      <c r="T485" t="str">
        <f>IF(RESPOSTAS!U485="","",IF(UPPER(RESPOSTAS!U485)=INDEX(GABARITO!$C:$C,MATCH(TEXT(VALUE(RIGHT($T$1,2)),"00")&amp;"|"&amp;IF(AND(VALUE(RIGHT($T$1,2))&gt;=57,VALUE(RIGHT($T$1,2))&lt;=63),$D485,"COMUM"),GABARITO!$D:$D,0)),1,0))</f>
        <v/>
      </c>
      <c r="U485" t="str">
        <f>IF(RESPOSTAS!V485="","",IF(UPPER(RESPOSTAS!V485)=INDEX(GABARITO!$C:$C,MATCH(TEXT(VALUE(RIGHT($U$1,2)),"00")&amp;"|"&amp;IF(AND(VALUE(RIGHT($U$1,2))&gt;=57,VALUE(RIGHT($U$1,2))&lt;=63),$D485,"COMUM"),GABARITO!$D:$D,0)),1,0))</f>
        <v/>
      </c>
      <c r="V485" t="str">
        <f>IF(RESPOSTAS!W485="","",IF(UPPER(RESPOSTAS!W485)=INDEX(GABARITO!$C:$C,MATCH(TEXT(VALUE(RIGHT($E$1,2)),"00")&amp;"|"&amp;IF(AND(VALUE(RIGHT($E$1,2))&gt;=57,VALUE(RIGHT($E$1,2))&lt;=63),$D485,"COMUM"),GABARITO!$D:$D,0)),1,0))</f>
        <v/>
      </c>
      <c r="W485" t="str">
        <f>IF(RESPOSTAS!X485="","",IF(UPPER(RESPOSTAS!X485)=INDEX(GABARITO!$C:$C,MATCH(TEXT(VALUE(RIGHT($W$1,2)),"00")&amp;"|"&amp;IF(AND(VALUE(RIGHT($W$1,2))&gt;=57,VALUE(RIGHT($W$1,2))&lt;=63),$D485,"COMUM"),GABARITO!$D:$D,0)),1,0))</f>
        <v/>
      </c>
      <c r="X485" t="str">
        <f>IF(RESPOSTAS!Y485="","",IF(UPPER(RESPOSTAS!Y485)=INDEX(GABARITO!$C:$C,MATCH(TEXT(VALUE(RIGHT($X$1,2)),"00")&amp;"|"&amp;IF(AND(VALUE(RIGHT($X$1,2))&gt;=57,VALUE(RIGHT($X$1,2))&lt;=63),$D485,"COMUM"),GABARITO!$D:$D,0)),1,0))</f>
        <v/>
      </c>
      <c r="Y485" t="str">
        <f>IF(RESPOSTAS!Z485="","",IF(UPPER(RESPOSTAS!Z485)=INDEX(GABARITO!$C:$C,MATCH(TEXT(VALUE(RIGHT($Y$1,2)),"00")&amp;"|"&amp;IF(AND(VALUE(RIGHT($Y$1,2))&gt;=57,VALUE(RIGHT($Y$1,2))&lt;=63),$D485,"COMUM"),GABARITO!$D:$D,0)),1,0))</f>
        <v/>
      </c>
      <c r="Z485" t="str">
        <f>IF(RESPOSTAS!AA485="","",IF(UPPER(RESPOSTAS!AA485)=INDEX(GABARITO!$C:$C,MATCH(TEXT(VALUE(RIGHT($Z$1,2)),"00")&amp;"|"&amp;IF(AND(VALUE(RIGHT($Z$1,2))&gt;=57,VALUE(RIGHT($Z$1,2))&lt;=63),$D485,"COMUM"),GABARITO!$D:$D,0)),1,0))</f>
        <v/>
      </c>
      <c r="AA485" t="str">
        <f>IF(RESPOSTAS!AB485="","",IF(UPPER(RESPOSTAS!AB485)=INDEX(GABARITO!$C:$C,MATCH(TEXT(VALUE(RIGHT($AA$1,2)),"00")&amp;"|"&amp;IF(AND(VALUE(RIGHT($AA$1,2))&gt;=57,VALUE(RIGHT($AA$1,2))&lt;=63),$D485,"COMUM"),GABARITO!$D:$D,0)),1,0))</f>
        <v/>
      </c>
      <c r="AB485" t="str">
        <f>IF(RESPOSTAS!AC485="","",IF(UPPER(RESPOSTAS!AC485)=INDEX(GABARITO!$C:$C,MATCH(TEXT(VALUE(RIGHT($AB$1,2)),"00")&amp;"|"&amp;IF(AND(VALUE(RIGHT($AB$1,2))&gt;=57,VALUE(RIGHT($AB$1,2))&lt;=63),$D485,"COMUM"),GABARITO!$D:$D,0)),1,0))</f>
        <v/>
      </c>
      <c r="AC485" t="str">
        <f>IF(RESPOSTAS!AD485="","",IF(UPPER(RESPOSTAS!AD485)=INDEX(GABARITO!$C:$C,MATCH(TEXT(VALUE(RIGHT($AC$1,2)),"00")&amp;"|"&amp;IF(AND(VALUE(RIGHT($AC$1,2))&gt;=57,VALUE(RIGHT($AC$1,2))&lt;=63),$D485,"COMUM"),GABARITO!$D:$D,0)),1,0))</f>
        <v/>
      </c>
      <c r="AD485" t="str">
        <f>IF(RESPOSTAS!AE485="","",IF(UPPER(RESPOSTAS!AE485)=INDEX(GABARITO!$C:$C,MATCH(TEXT(VALUE(RIGHT($AD$1,2)),"00")&amp;"|"&amp;IF(AND(VALUE(RIGHT($AD$1,2))&gt;=57,VALUE(RIGHT($AD$1,2))&lt;=63),$D485,"COMUM"),GABARITO!$D:$D,0)),1,0))</f>
        <v/>
      </c>
      <c r="AE485" t="str">
        <f>IF(RESPOSTAS!AF485="","",IF(UPPER(RESPOSTAS!AF485)=INDEX(GABARITO!$C:$C,MATCH(TEXT(VALUE(RIGHT($AE$1,2)),"00")&amp;"|"&amp;IF(AND(VALUE(RIGHT($AE$1,2))&gt;=57,VALUE(RIGHT($AE$1,2))&lt;=63),$D485,"COMUM"),GABARITO!$D:$D,0)),1,0))</f>
        <v/>
      </c>
      <c r="AF485" t="str">
        <f>IF(RESPOSTAS!AG485="","",IF(UPPER(RESPOSTAS!AG485)=INDEX(GABARITO!$C:$C,MATCH(TEXT(VALUE(RIGHT($AF$1,2)),"00")&amp;"|"&amp;IF(AND(VALUE(RIGHT($AF$1,2))&gt;=57,VALUE(RIGHT($AF$1,2))&lt;=63),$D485,"COMUM"),GABARITO!$D:$D,0)),1,0))</f>
        <v/>
      </c>
      <c r="AG485" t="str">
        <f>IF(RESPOSTAS!AH485="","",IF(UPPER(RESPOSTAS!AH485)=INDEX(GABARITO!$C:$C,MATCH(TEXT(VALUE(RIGHT($AG$1,2)),"00")&amp;"|"&amp;IF(AND(VALUE(RIGHT($AG$1,2))&gt;=57,VALUE(RIGHT($AG$1,2))&lt;=63),$D485,"COMUM"),GABARITO!$D:$D,0)),1,0))</f>
        <v/>
      </c>
      <c r="AH485" t="str">
        <f>IF(RESPOSTAS!AI485="","",IF(UPPER(RESPOSTAS!AI485)=INDEX(GABARITO!$C:$C,MATCH(TEXT(VALUE(RIGHT($AH$1,2)),"00")&amp;"|"&amp;IF(AND(VALUE(RIGHT($AH$1,2))&gt;=57,VALUE(RIGHT($AH$1,2))&lt;=63),$D485,"COMUM"),GABARITO!$D:$D,0)),1,0))</f>
        <v/>
      </c>
      <c r="AI485" t="str">
        <f>IF(RESPOSTAS!AJ485="","",IF(UPPER(RESPOSTAS!AJ485)=INDEX(GABARITO!$C:$C,MATCH(TEXT(VALUE(RIGHT($AI$1,2)),"00")&amp;"|"&amp;IF(AND(VALUE(RIGHT($AI$1,2))&gt;=57,VALUE(RIGHT($AI$1,2))&lt;=63),$D485,"COMUM"),GABARITO!$D:$D,0)),1,0))</f>
        <v/>
      </c>
      <c r="AJ485" t="str">
        <f>IF(RESPOSTAS!AK485="","",IF(UPPER(RESPOSTAS!AK485)=INDEX(GABARITO!$C:$C,MATCH(TEXT(VALUE(RIGHT($AJ$1,2)),"00")&amp;"|"&amp;IF(AND(VALUE(RIGHT($AJ$1,2))&gt;=57,VALUE(RIGHT($AJ$1,2))&lt;=63),$D485,"COMUM"),GABARITO!$D:$D,0)),1,0))</f>
        <v/>
      </c>
      <c r="AK485" t="str">
        <f>IF(RESPOSTAS!AL485="","",IF(UPPER(RESPOSTAS!AL485)=INDEX(GABARITO!$C:$C,MATCH(TEXT(VALUE(RIGHT($AK$1,2)),"00")&amp;"|"&amp;IF(AND(VALUE(RIGHT($AK$1,2))&gt;=57,VALUE(RIGHT($AK$1,2))&lt;=63),$D485,"COMUM"),GABARITO!$D:$D,0)),1,0))</f>
        <v/>
      </c>
      <c r="AL485" t="str">
        <f>IF(RESPOSTAS!AM485="","",IF(UPPER(RESPOSTAS!AM485)=INDEX(GABARITO!$C:$C,MATCH(TEXT(VALUE(RIGHT($AL$1,2)),"00")&amp;"|"&amp;IF(AND(VALUE(RIGHT($AL$1,2))&gt;=57,VALUE(RIGHT($AL$1,2))&lt;=63),$D485,"COMUM"),GABARITO!$D:$D,0)),1,0))</f>
        <v/>
      </c>
      <c r="AM485" t="str">
        <f>IF(RESPOSTAS!AN485="","",IF(UPPER(RESPOSTAS!AN485)=INDEX(GABARITO!$C:$C,MATCH(TEXT(VALUE(RIGHT($AM$1,2)),"00")&amp;"|"&amp;IF(AND(VALUE(RIGHT($AM$1,2))&gt;=57,VALUE(RIGHT($AM$1,2))&lt;=63),$D485,"COMUM"),GABARITO!$D:$D,0)),1,0))</f>
        <v/>
      </c>
      <c r="AN485" t="str">
        <f>IF(RESPOSTAS!AO485="","",IF(UPPER(RESPOSTAS!AO485)=INDEX(GABARITO!$C:$C,MATCH(TEXT(VALUE(RIGHT($AN$1,2)),"00")&amp;"|"&amp;IF(AND(VALUE(RIGHT($AN$1,2))&gt;=57,VALUE(RIGHT($AN$1,2))&lt;=63),$D485,"COMUM"),GABARITO!$D:$D,0)),1,0))</f>
        <v/>
      </c>
      <c r="AO485" t="str">
        <f>IF(RESPOSTAS!AP485="","",IF(UPPER(RESPOSTAS!AP485)=INDEX(GABARITO!$C:$C,MATCH(TEXT(VALUE(RIGHT($AO$1,2)),"00")&amp;"|"&amp;IF(AND(VALUE(RIGHT($AO$1,2))&gt;=57,VALUE(RIGHT($AO$1,2))&lt;=63),$D485,"COMUM"),GABARITO!$D:$D,0)),1,0))</f>
        <v/>
      </c>
      <c r="AP485" t="str">
        <f>IF(RESPOSTAS!AQ485="","",IF(UPPER(RESPOSTAS!AQ485)=INDEX(GABARITO!$C:$C,MATCH(TEXT(VALUE(RIGHT($AP$1,2)),"00")&amp;"|"&amp;IF(AND(VALUE(RIGHT($AP$1,2))&gt;=57,VALUE(RIGHT($AP$1,2))&lt;=63),$D485,"COMUM"),GABARITO!$D:$D,0)),1,0))</f>
        <v/>
      </c>
      <c r="AQ485" t="str">
        <f>IF(RESPOSTAS!AR485="","",IF(UPPER(RESPOSTAS!AR485)=INDEX(GABARITO!$C:$C,MATCH(TEXT(VALUE(RIGHT($AQ$1,2)),"00")&amp;"|"&amp;IF(AND(VALUE(RIGHT($AQ$1,2))&gt;=57,VALUE(RIGHT($AQ$1,2))&lt;=63),$D485,"COMUM"),GABARITO!$D:$D,0)),1,0))</f>
        <v/>
      </c>
      <c r="AR485" t="str">
        <f>IF(RESPOSTAS!AS485="","",IF(UPPER(RESPOSTAS!AS485)=INDEX(GABARITO!$C:$C,MATCH(TEXT(VALUE(RIGHT($AR$1,2)),"00")&amp;"|"&amp;IF(AND(VALUE(RIGHT($AR$1,2))&gt;=57,VALUE(RIGHT($AR$1,2))&lt;=63),$D485,"COMUM"),GABARITO!$D:$D,0)),1,0))</f>
        <v/>
      </c>
      <c r="AS485" t="str">
        <f>IF(RESPOSTAS!AT485="","",IF(UPPER(RESPOSTAS!AT485)=INDEX(GABARITO!$C:$C,MATCH(TEXT(VALUE(RIGHT($AS$1,2)),"00")&amp;"|"&amp;IF(AND(VALUE(RIGHT($AS$1,2))&gt;=57,VALUE(RIGHT($AS$1,2))&lt;=63),$D485,"COMUM"),GABARITO!$D:$D,0)),1,0))</f>
        <v/>
      </c>
      <c r="AT485" t="str">
        <f>IF(RESPOSTAS!AU485="","",IF(UPPER(RESPOSTAS!AU485)=INDEX(GABARITO!$C:$C,MATCH(TEXT(VALUE(RIGHT($AT$1,2)),"00")&amp;"|"&amp;IF(AND(VALUE(RIGHT($AT$1,2))&gt;=57,VALUE(RIGHT($AT$1,2))&lt;=63),$D485,"COMUM"),GABARITO!$D:$D,0)),1,0))</f>
        <v/>
      </c>
      <c r="AU485" t="str">
        <f>IF(RESPOSTAS!AV485="","",IF(UPPER(RESPOSTAS!AV485)=INDEX(GABARITO!$C:$C,MATCH(TEXT(VALUE(RIGHT($AU$1,2)),"00")&amp;"|"&amp;IF(AND(VALUE(RIGHT($AU$1,2))&gt;=57,VALUE(RIGHT($AU$1,2))&lt;=63),$D485,"COMUM"),GABARITO!$D:$D,0)),1,0))</f>
        <v/>
      </c>
      <c r="AV485" t="str">
        <f>IF(RESPOSTAS!AW485="","",IF(UPPER(RESPOSTAS!AW485)=INDEX(GABARITO!$C:$C,MATCH(TEXT(VALUE(RIGHT($AV$1,2)),"00")&amp;"|"&amp;IF(AND(VALUE(RIGHT($AV$1,2))&gt;=57,VALUE(RIGHT($AV$1,2))&lt;=63),$D485,"COMUM"),GABARITO!$D:$D,0)),1,0))</f>
        <v/>
      </c>
      <c r="AW485" t="str">
        <f>IF(RESPOSTAS!AX485="","",IF(UPPER(RESPOSTAS!AX485)=INDEX(GABARITO!$C:$C,MATCH(TEXT(VALUE(RIGHT($AW$1,2)),"00")&amp;"|"&amp;IF(AND(VALUE(RIGHT($AW$1,2))&gt;=57,VALUE(RIGHT($AW$1,2))&lt;=63),$D485,"COMUM"),GABARITO!$D:$D,0)),1,0))</f>
        <v/>
      </c>
      <c r="AX485" t="str">
        <f>IF(RESPOSTAS!AY485="","",IF(UPPER(RESPOSTAS!AY485)=INDEX(GABARITO!$C:$C,MATCH(TEXT(VALUE(RIGHT($AX$1,2)),"00")&amp;"|"&amp;IF(AND(VALUE(RIGHT($AX$1,2))&gt;=57,VALUE(RIGHT($AX$1,2))&lt;=63),$D485,"COMUM"),GABARITO!$D:$D,0)),1,0))</f>
        <v/>
      </c>
      <c r="AY485" t="str">
        <f>IF(RESPOSTAS!AZ485="","",IF(UPPER(RESPOSTAS!AZ485)=INDEX(GABARITO!$C:$C,MATCH(TEXT(VALUE(RIGHT($AY$1,2)),"00")&amp;"|"&amp;IF(AND(VALUE(RIGHT($AY$1,2))&gt;=57,VALUE(RIGHT($AY$1,2))&lt;=63),$D485,"COMUM"),GABARITO!$D:$D,0)),1,0))</f>
        <v/>
      </c>
      <c r="AZ485" t="str">
        <f>IF(RESPOSTAS!BA485="","",IF(UPPER(RESPOSTAS!BA485)=INDEX(GABARITO!$C:$C,MATCH(TEXT(VALUE(RIGHT($AZ$1,2)),"00")&amp;"|"&amp;IF(AND(VALUE(RIGHT($AZ$1,2))&gt;=57,VALUE(RIGHT($AZ$1,2))&lt;=63),$D485,"COMUM"),GABARITO!$D:$D,0)),1,0))</f>
        <v/>
      </c>
      <c r="BA485" t="str">
        <f>IF(RESPOSTAS!BB485="","",IF(UPPER(RESPOSTAS!BB485)=INDEX(GABARITO!$C:$C,MATCH(TEXT(VALUE(RIGHT($BA$1,2)),"00")&amp;"|"&amp;IF(AND(VALUE(RIGHT($BA$1,2))&gt;=57,VALUE(RIGHT($BA$1,2))&lt;=63),$D485,"COMUM"),GABARITO!$D:$D,0)),1,0))</f>
        <v/>
      </c>
      <c r="BB485" t="str">
        <f>IF(RESPOSTAS!BC485="","",IF(UPPER(RESPOSTAS!BC485)=INDEX(GABARITO!$C:$C,MATCH(TEXT(VALUE(RIGHT($BB$1,2)),"00")&amp;"|"&amp;IF(AND(VALUE(RIGHT($BB$1,2))&gt;=57,VALUE(RIGHT($BB$1,2))&lt;=63),$D485,"COMUM"),GABARITO!$D:$D,0)),1,0))</f>
        <v/>
      </c>
      <c r="BC485" t="str">
        <f>IF(RESPOSTAS!BD485="","",IF(UPPER(RESPOSTAS!BD485)=INDEX(GABARITO!$C:$C,MATCH(TEXT(VALUE(RIGHT($BC$1,2)),"00")&amp;"|"&amp;IF(AND(VALUE(RIGHT($BC$1,2))&gt;=57,VALUE(RIGHT($BC$1,2))&lt;=63),$D485,"COMUM"),GABARITO!$D:$D,0)),1,0))</f>
        <v/>
      </c>
      <c r="BD485" t="str">
        <f>IF(RESPOSTAS!BE485="","",IF(UPPER(RESPOSTAS!BE485)=INDEX(GABARITO!$C:$C,MATCH(TEXT(VALUE(RIGHT($BD$1,2)),"00")&amp;"|"&amp;IF(AND(VALUE(RIGHT($BD$1,2))&gt;=57,VALUE(RIGHT($BD$1,2))&lt;=63),$D485,"COMUM"),GABARITO!$D:$D,0)),1,0))</f>
        <v/>
      </c>
      <c r="BE485" t="str">
        <f>IF(RESPOSTAS!BF485="","",IF(UPPER(RESPOSTAS!BF485)=INDEX(GABARITO!$C:$C,MATCH(TEXT(VALUE(RIGHT($BE$1,2)),"00")&amp;"|"&amp;IF(AND(VALUE(RIGHT($BE$1,2))&gt;=57,VALUE(RIGHT($BE$1,2))&lt;=63),$D485,"COMUM"),GABARITO!$D:$D,0)),1,0))</f>
        <v/>
      </c>
      <c r="BF485" t="str">
        <f>IF(RESPOSTAS!BG485="","",IF(UPPER(RESPOSTAS!BG485)=INDEX(GABARITO!$C:$C,MATCH(TEXT(VALUE(RIGHT($BF$1,2)),"00")&amp;"|"&amp;IF(AND(VALUE(RIGHT($BF$1,2))&gt;=57,VALUE(RIGHT($BF$1,2))&lt;=63),$D485,"COMUM"),GABARITO!$D:$D,0)),1,0))</f>
        <v/>
      </c>
      <c r="BG485" t="str">
        <f>IF(RESPOSTAS!BH485="","",IF(UPPER(RESPOSTAS!BH485)=INDEX(GABARITO!$C:$C,MATCH(TEXT(VALUE(RIGHT($BG$1,2)),"00")&amp;"|"&amp;IF(AND(VALUE(RIGHT($BG$1,2))&gt;=57,VALUE(RIGHT($BG$1,2))&lt;=63),$D485,"COMUM"),GABARITO!$D:$D,0)),1,0))</f>
        <v/>
      </c>
      <c r="BH485" t="str">
        <f>IF(RESPOSTAS!BI485="","",IF(UPPER(RESPOSTAS!BI485)=INDEX(GABARITO!$C:$C,MATCH(TEXT(VALUE(RIGHT($BH$1,2)),"00")&amp;"|"&amp;IF(AND(VALUE(RIGHT($BH$1,2))&gt;=57,VALUE(RIGHT($BH$1,2))&lt;=63),$D485,"COMUM"),GABARITO!$D:$D,0)),1,0))</f>
        <v/>
      </c>
      <c r="BI485" t="str">
        <f>IF(RESPOSTAS!BJ485="","",IF(UPPER(RESPOSTAS!BJ485)=INDEX(GABARITO!$C:$C,MATCH(TEXT(VALUE(RIGHT($BI$1,2)),"00")&amp;"|"&amp;IF(AND(VALUE(RIGHT($BI$1,2))&gt;=57,VALUE(RIGHT($BI$1,2))&lt;=63),$D485,"COMUM"),GABARITO!$D:$D,0)),1,0))</f>
        <v/>
      </c>
      <c r="BJ485" t="str">
        <f>IF(RESPOSTAS!BK485="","",IF(UPPER(RESPOSTAS!BK485)=INDEX(GABARITO!$C:$C,MATCH(TEXT(VALUE(RIGHT($BJ$1,2)),"00")&amp;"|"&amp;IF(AND(VALUE(RIGHT($BJ$1,2))&gt;=57,VALUE(RIGHT($BJ$1,2))&lt;=63),$D485,"COMUM"),GABARITO!$D:$D,0)),1,0))</f>
        <v/>
      </c>
      <c r="BK485" t="str">
        <f>IF(RESPOSTAS!BL485="","",IF(UPPER(RESPOSTAS!BL485)=INDEX(GABARITO!$C:$C,MATCH(TEXT(VALUE(RIGHT($BK$1,2)),"00")&amp;"|"&amp;IF(AND(VALUE(RIGHT($BK$1,2))&gt;=57,VALUE(RIGHT($BK$1,2))&lt;=63),$D485,"COMUM"),GABARITO!$D:$D,0)),1,0))</f>
        <v/>
      </c>
      <c r="BL485" t="str">
        <f>IF(RESPOSTAS!BM485="","",IF(UPPER(RESPOSTAS!BM485)=INDEX(GABARITO!$C:$C,MATCH(TEXT(VALUE(RIGHT($BL$1,2)),"00")&amp;"|"&amp;IF(AND(VALUE(RIGHT($BL$1,2))&gt;=57,VALUE(RIGHT($BL$1,2))&lt;=63),$D485,"COMUM"),GABARITO!$D:$D,0)),1,0))</f>
        <v/>
      </c>
      <c r="BM485" t="str">
        <f>IF(RESPOSTAS!BN485="","",IF(UPPER(RESPOSTAS!BN485)=INDEX(GABARITO!$C:$C,MATCH(TEXT(VALUE(RIGHT($BM$1,2)),"00")&amp;"|"&amp;IF(AND(VALUE(RIGHT($BM$1,2))&gt;=57,VALUE(RIGHT($BM$1,2))&lt;=63),$D485,"COMUM"),GABARITO!$D:$D,0)),1,0))</f>
        <v/>
      </c>
      <c r="BN485" t="str">
        <f>IF(RESPOSTAS!BO485="","",IF(UPPER(RESPOSTAS!BO485)=INDEX(GABARITO!$C:$C,MATCH(TEXT(VALUE(RIGHT($BN$1,2)),"00")&amp;"|"&amp;IF(AND(VALUE(RIGHT($BN$1,2))&gt;=57,VALUE(RIGHT($BN$1,2))&lt;=63),$D485,"COMUM"),GABARITO!$D:$D,0)),1,0))</f>
        <v/>
      </c>
      <c r="BO485" t="str">
        <f>IF(RESPOSTAS!BP485="","",IF(UPPER(RESPOSTAS!BP485)=INDEX(GABARITO!$C:$C,MATCH(TEXT(VALUE(RIGHT($BO$1,2)),"00")&amp;"|"&amp;IF(AND(VALUE(RIGHT($BO$1,2))&gt;=57,VALUE(RIGHT($BO$1,2))&lt;=63),$D485,"COMUM"),GABARITO!$D:$D,0)),1,0))</f>
        <v/>
      </c>
      <c r="BP485">
        <f>COUNTIF(RESPOSTAS!F485:BP485,"&lt;&gt;")</f>
        <v>0</v>
      </c>
      <c r="BQ485" t="str">
        <f t="shared" si="72"/>
        <v/>
      </c>
      <c r="BR485" s="10" t="str">
        <f t="shared" si="73"/>
        <v/>
      </c>
      <c r="BT485" s="11" t="str">
        <f t="shared" si="75"/>
        <v/>
      </c>
      <c r="BU485" s="11" t="str">
        <f t="shared" si="76"/>
        <v/>
      </c>
      <c r="BV485" s="11" t="str">
        <f t="shared" si="77"/>
        <v/>
      </c>
      <c r="BW485" s="11" t="str">
        <f t="shared" si="78"/>
        <v/>
      </c>
      <c r="BX485" s="11" t="str">
        <f t="shared" si="79"/>
        <v/>
      </c>
      <c r="BY485" s="11" t="str">
        <f t="shared" si="80"/>
        <v/>
      </c>
      <c r="BZ485" s="3" t="str">
        <f t="shared" si="74"/>
        <v/>
      </c>
      <c r="CA485" s="3" t="e">
        <f t="shared" si="71"/>
        <v>#VALUE!</v>
      </c>
    </row>
    <row r="486" spans="1:79" x14ac:dyDescent="0.25">
      <c r="A486" t="str">
        <f>IF(RESPOSTAS!A486="","",RESPOSTAS!A486)</f>
        <v/>
      </c>
      <c r="B486" t="str">
        <f>IF(RESPOSTAS!C486="","",RESPOSTAS!C486)</f>
        <v/>
      </c>
      <c r="C486" t="str">
        <f>IF(RESPOSTAS!D486="","",RESPOSTAS!D486)</f>
        <v/>
      </c>
      <c r="D486" t="str">
        <f>IF(RESPOSTAS!E486="","",RESPOSTAS!E486)</f>
        <v/>
      </c>
      <c r="E486" t="str">
        <f>IF(RESPOSTAS!F486="","",IF(UPPER(RESPOSTAS!F486)=INDEX(GABARITO!$C:$C,MATCH(TEXT(VALUE(RIGHT($E$1,2)),"00")&amp;"|"&amp;IF(AND(VALUE(RIGHT($E$1,2))&gt;=57,VALUE(RIGHT($E$1,2))&lt;=63),$D486,"COMUM"),GABARITO!$D:$D,0)),1,0))</f>
        <v/>
      </c>
      <c r="F486" t="str">
        <f>IF(RESPOSTAS!G486="","",IF(UPPER(RESPOSTAS!G486)=INDEX(GABARITO!$C:$C,MATCH(TEXT(VALUE(RIGHT($F$1,2)),"00")&amp;"|"&amp;IF(AND(VALUE(RIGHT($F$1,2))&gt;=57,VALUE(RIGHT($F$1,2))&lt;=63),$D486,"COMUM"),GABARITO!$D:$D,0)),1,0))</f>
        <v/>
      </c>
      <c r="G486" t="str">
        <f>IF(RESPOSTAS!H486="","",IF(UPPER(RESPOSTAS!H486)=INDEX(GABARITO!$C:$C,MATCH(TEXT(VALUE(RIGHT($G$1,2)),"00")&amp;"|"&amp;IF(AND(VALUE(RIGHT($G$1,2))&gt;=57,VALUE(RIGHT($G$1,2))&lt;=63),$D486,"COMUM"),GABARITO!$D:$D,0)),1,0))</f>
        <v/>
      </c>
      <c r="H486" t="str">
        <f>IF(RESPOSTAS!I486="","",IF(UPPER(RESPOSTAS!I486)=INDEX(GABARITO!$C:$C,MATCH(TEXT(VALUE(RIGHT($H$1,2)),"00")&amp;"|"&amp;IF(AND(VALUE(RIGHT($H$1,2))&gt;=57,VALUE(RIGHT($H$1,2))&lt;=63),$D486,"COMUM"),GABARITO!$D:$D,0)),1,0))</f>
        <v/>
      </c>
      <c r="I486" t="str">
        <f>IF(RESPOSTAS!J486="","",IF(UPPER(RESPOSTAS!J486)=INDEX(GABARITO!$C:$C,MATCH(TEXT(VALUE(RIGHT($I$1,2)),"00")&amp;"|"&amp;IF(AND(VALUE(RIGHT($I$1,2))&gt;=57,VALUE(RIGHT($I$1,2))&lt;=63),$D486,"COMUM"),GABARITO!$D:$D,0)),1,0))</f>
        <v/>
      </c>
      <c r="J486" t="str">
        <f>IF(RESPOSTAS!K486="","",IF(UPPER(RESPOSTAS!K486)=INDEX(GABARITO!$C:$C,MATCH(TEXT(VALUE(RIGHT($J$1,2)),"00")&amp;"|"&amp;IF(AND(VALUE(RIGHT($J$1,2))&gt;=57,VALUE(RIGHT($J$1,2))&lt;=63),$D486,"COMUM"),GABARITO!$D:$D,0)),1,0))</f>
        <v/>
      </c>
      <c r="K486" t="str">
        <f>IF(RESPOSTAS!L486="","",IF(UPPER(RESPOSTAS!L486)=INDEX(GABARITO!$C:$C,MATCH(TEXT(VALUE(RIGHT($K$1,2)),"00")&amp;"|"&amp;IF(AND(VALUE(RIGHT($K$1,2))&gt;=57,VALUE(RIGHT($K$1,2))&lt;=63),$D486,"COMUM"),GABARITO!$D:$D,0)),1,0))</f>
        <v/>
      </c>
      <c r="L486" t="str">
        <f>IF(RESPOSTAS!M486="","",IF(UPPER(RESPOSTAS!M486)=INDEX(GABARITO!$C:$C,MATCH(TEXT(VALUE(RIGHT($L$1,2)),"00")&amp;"|"&amp;IF(AND(VALUE(RIGHT($L$1,2))&gt;=57,VALUE(RIGHT($L$1,2))&lt;=63),$D486,"COMUM"),GABARITO!$D:$D,0)),1,0))</f>
        <v/>
      </c>
      <c r="M486" t="str">
        <f>IF(RESPOSTAS!N486="","",IF(UPPER(RESPOSTAS!N486)=INDEX(GABARITO!$C:$C,MATCH(TEXT(VALUE(RIGHT($M$1,2)),"00")&amp;"|"&amp;IF(AND(VALUE(RIGHT($M$1,2))&gt;=57,VALUE(RIGHT($M$1,2))&lt;=63),$D486,"COMUM"),GABARITO!$D:$D,0)),1,0))</f>
        <v/>
      </c>
      <c r="N486" t="str">
        <f>IF(RESPOSTAS!O486="","",IF(UPPER(RESPOSTAS!O486)=INDEX(GABARITO!$C:$C,MATCH(TEXT(VALUE(RIGHT($E$1,2)),"00")&amp;"|"&amp;IF(AND(VALUE(RIGHT($E$1,2))&gt;=57,VALUE(RIGHT($E$1,2))&lt;=63),$D486,"COMUM"),GABARITO!$D:$D,0)),1,0))</f>
        <v/>
      </c>
      <c r="O486" t="str">
        <f>IF(RESPOSTAS!P486="","",IF(UPPER(RESPOSTAS!P486)=INDEX(GABARITO!$C:$C,MATCH(TEXT(VALUE(RIGHT($O$1,2)),"00")&amp;"|"&amp;IF(AND(VALUE(RIGHT($O$1,2))&gt;=57,VALUE(RIGHT($O$1,2))&lt;=63),$D486,"COMUM"),GABARITO!$D:$D,0)),1,0))</f>
        <v/>
      </c>
      <c r="P486" t="str">
        <f>IF(RESPOSTAS!Q486="","",IF(UPPER(RESPOSTAS!Q486)=INDEX(GABARITO!$C:$C,MATCH(TEXT(VALUE(RIGHT($P$1,2)),"00")&amp;"|"&amp;IF(AND(VALUE(RIGHT($P$1,2))&gt;=57,VALUE(RIGHT($P$1,2))&lt;=63),$D486,"COMUM"),GABARITO!$D:$D,0)),1,0))</f>
        <v/>
      </c>
      <c r="Q486" t="str">
        <f>IF(RESPOSTAS!R486="","",IF(UPPER(RESPOSTAS!R486)=INDEX(GABARITO!$C:$C,MATCH(TEXT(VALUE(RIGHT($Q$1,2)),"00")&amp;"|"&amp;IF(AND(VALUE(RIGHT($Q$1,2))&gt;=57,VALUE(RIGHT($Q$1,2))&lt;=63),$D486,"COMUM"),GABARITO!$D:$D,0)),1,0))</f>
        <v/>
      </c>
      <c r="R486" t="str">
        <f>IF(RESPOSTAS!S486="","",IF(UPPER(RESPOSTAS!S486)=INDEX(GABARITO!$C:$C,MATCH(TEXT(VALUE(RIGHT($R$1,2)),"00")&amp;"|"&amp;IF(AND(VALUE(RIGHT($R$1,2))&gt;=57,VALUE(RIGHT($R$1,2))&lt;=63),$D486,"COMUM"),GABARITO!$D:$D,0)),1,0))</f>
        <v/>
      </c>
      <c r="S486" t="str">
        <f>IF(RESPOSTAS!T486="","",IF(UPPER(RESPOSTAS!T486)=INDEX(GABARITO!$C:$C,MATCH(TEXT(VALUE(RIGHT($S$1,2)),"00")&amp;"|"&amp;IF(AND(VALUE(RIGHT($S$1,2))&gt;=57,VALUE(RIGHT($S$1,2))&lt;=63),$D486,"COMUM"),GABARITO!$D:$D,0)),1,0))</f>
        <v/>
      </c>
      <c r="T486" t="str">
        <f>IF(RESPOSTAS!U486="","",IF(UPPER(RESPOSTAS!U486)=INDEX(GABARITO!$C:$C,MATCH(TEXT(VALUE(RIGHT($T$1,2)),"00")&amp;"|"&amp;IF(AND(VALUE(RIGHT($T$1,2))&gt;=57,VALUE(RIGHT($T$1,2))&lt;=63),$D486,"COMUM"),GABARITO!$D:$D,0)),1,0))</f>
        <v/>
      </c>
      <c r="U486" t="str">
        <f>IF(RESPOSTAS!V486="","",IF(UPPER(RESPOSTAS!V486)=INDEX(GABARITO!$C:$C,MATCH(TEXT(VALUE(RIGHT($U$1,2)),"00")&amp;"|"&amp;IF(AND(VALUE(RIGHT($U$1,2))&gt;=57,VALUE(RIGHT($U$1,2))&lt;=63),$D486,"COMUM"),GABARITO!$D:$D,0)),1,0))</f>
        <v/>
      </c>
      <c r="V486" t="str">
        <f>IF(RESPOSTAS!W486="","",IF(UPPER(RESPOSTAS!W486)=INDEX(GABARITO!$C:$C,MATCH(TEXT(VALUE(RIGHT($E$1,2)),"00")&amp;"|"&amp;IF(AND(VALUE(RIGHT($E$1,2))&gt;=57,VALUE(RIGHT($E$1,2))&lt;=63),$D486,"COMUM"),GABARITO!$D:$D,0)),1,0))</f>
        <v/>
      </c>
      <c r="W486" t="str">
        <f>IF(RESPOSTAS!X486="","",IF(UPPER(RESPOSTAS!X486)=INDEX(GABARITO!$C:$C,MATCH(TEXT(VALUE(RIGHT($W$1,2)),"00")&amp;"|"&amp;IF(AND(VALUE(RIGHT($W$1,2))&gt;=57,VALUE(RIGHT($W$1,2))&lt;=63),$D486,"COMUM"),GABARITO!$D:$D,0)),1,0))</f>
        <v/>
      </c>
      <c r="X486" t="str">
        <f>IF(RESPOSTAS!Y486="","",IF(UPPER(RESPOSTAS!Y486)=INDEX(GABARITO!$C:$C,MATCH(TEXT(VALUE(RIGHT($X$1,2)),"00")&amp;"|"&amp;IF(AND(VALUE(RIGHT($X$1,2))&gt;=57,VALUE(RIGHT($X$1,2))&lt;=63),$D486,"COMUM"),GABARITO!$D:$D,0)),1,0))</f>
        <v/>
      </c>
      <c r="Y486" t="str">
        <f>IF(RESPOSTAS!Z486="","",IF(UPPER(RESPOSTAS!Z486)=INDEX(GABARITO!$C:$C,MATCH(TEXT(VALUE(RIGHT($Y$1,2)),"00")&amp;"|"&amp;IF(AND(VALUE(RIGHT($Y$1,2))&gt;=57,VALUE(RIGHT($Y$1,2))&lt;=63),$D486,"COMUM"),GABARITO!$D:$D,0)),1,0))</f>
        <v/>
      </c>
      <c r="Z486" t="str">
        <f>IF(RESPOSTAS!AA486="","",IF(UPPER(RESPOSTAS!AA486)=INDEX(GABARITO!$C:$C,MATCH(TEXT(VALUE(RIGHT($Z$1,2)),"00")&amp;"|"&amp;IF(AND(VALUE(RIGHT($Z$1,2))&gt;=57,VALUE(RIGHT($Z$1,2))&lt;=63),$D486,"COMUM"),GABARITO!$D:$D,0)),1,0))</f>
        <v/>
      </c>
      <c r="AA486" t="str">
        <f>IF(RESPOSTAS!AB486="","",IF(UPPER(RESPOSTAS!AB486)=INDEX(GABARITO!$C:$C,MATCH(TEXT(VALUE(RIGHT($AA$1,2)),"00")&amp;"|"&amp;IF(AND(VALUE(RIGHT($AA$1,2))&gt;=57,VALUE(RIGHT($AA$1,2))&lt;=63),$D486,"COMUM"),GABARITO!$D:$D,0)),1,0))</f>
        <v/>
      </c>
      <c r="AB486" t="str">
        <f>IF(RESPOSTAS!AC486="","",IF(UPPER(RESPOSTAS!AC486)=INDEX(GABARITO!$C:$C,MATCH(TEXT(VALUE(RIGHT($AB$1,2)),"00")&amp;"|"&amp;IF(AND(VALUE(RIGHT($AB$1,2))&gt;=57,VALUE(RIGHT($AB$1,2))&lt;=63),$D486,"COMUM"),GABARITO!$D:$D,0)),1,0))</f>
        <v/>
      </c>
      <c r="AC486" t="str">
        <f>IF(RESPOSTAS!AD486="","",IF(UPPER(RESPOSTAS!AD486)=INDEX(GABARITO!$C:$C,MATCH(TEXT(VALUE(RIGHT($AC$1,2)),"00")&amp;"|"&amp;IF(AND(VALUE(RIGHT($AC$1,2))&gt;=57,VALUE(RIGHT($AC$1,2))&lt;=63),$D486,"COMUM"),GABARITO!$D:$D,0)),1,0))</f>
        <v/>
      </c>
      <c r="AD486" t="str">
        <f>IF(RESPOSTAS!AE486="","",IF(UPPER(RESPOSTAS!AE486)=INDEX(GABARITO!$C:$C,MATCH(TEXT(VALUE(RIGHT($AD$1,2)),"00")&amp;"|"&amp;IF(AND(VALUE(RIGHT($AD$1,2))&gt;=57,VALUE(RIGHT($AD$1,2))&lt;=63),$D486,"COMUM"),GABARITO!$D:$D,0)),1,0))</f>
        <v/>
      </c>
      <c r="AE486" t="str">
        <f>IF(RESPOSTAS!AF486="","",IF(UPPER(RESPOSTAS!AF486)=INDEX(GABARITO!$C:$C,MATCH(TEXT(VALUE(RIGHT($AE$1,2)),"00")&amp;"|"&amp;IF(AND(VALUE(RIGHT($AE$1,2))&gt;=57,VALUE(RIGHT($AE$1,2))&lt;=63),$D486,"COMUM"),GABARITO!$D:$D,0)),1,0))</f>
        <v/>
      </c>
      <c r="AF486" t="str">
        <f>IF(RESPOSTAS!AG486="","",IF(UPPER(RESPOSTAS!AG486)=INDEX(GABARITO!$C:$C,MATCH(TEXT(VALUE(RIGHT($AF$1,2)),"00")&amp;"|"&amp;IF(AND(VALUE(RIGHT($AF$1,2))&gt;=57,VALUE(RIGHT($AF$1,2))&lt;=63),$D486,"COMUM"),GABARITO!$D:$D,0)),1,0))</f>
        <v/>
      </c>
      <c r="AG486" t="str">
        <f>IF(RESPOSTAS!AH486="","",IF(UPPER(RESPOSTAS!AH486)=INDEX(GABARITO!$C:$C,MATCH(TEXT(VALUE(RIGHT($AG$1,2)),"00")&amp;"|"&amp;IF(AND(VALUE(RIGHT($AG$1,2))&gt;=57,VALUE(RIGHT($AG$1,2))&lt;=63),$D486,"COMUM"),GABARITO!$D:$D,0)),1,0))</f>
        <v/>
      </c>
      <c r="AH486" t="str">
        <f>IF(RESPOSTAS!AI486="","",IF(UPPER(RESPOSTAS!AI486)=INDEX(GABARITO!$C:$C,MATCH(TEXT(VALUE(RIGHT($AH$1,2)),"00")&amp;"|"&amp;IF(AND(VALUE(RIGHT($AH$1,2))&gt;=57,VALUE(RIGHT($AH$1,2))&lt;=63),$D486,"COMUM"),GABARITO!$D:$D,0)),1,0))</f>
        <v/>
      </c>
      <c r="AI486" t="str">
        <f>IF(RESPOSTAS!AJ486="","",IF(UPPER(RESPOSTAS!AJ486)=INDEX(GABARITO!$C:$C,MATCH(TEXT(VALUE(RIGHT($AI$1,2)),"00")&amp;"|"&amp;IF(AND(VALUE(RIGHT($AI$1,2))&gt;=57,VALUE(RIGHT($AI$1,2))&lt;=63),$D486,"COMUM"),GABARITO!$D:$D,0)),1,0))</f>
        <v/>
      </c>
      <c r="AJ486" t="str">
        <f>IF(RESPOSTAS!AK486="","",IF(UPPER(RESPOSTAS!AK486)=INDEX(GABARITO!$C:$C,MATCH(TEXT(VALUE(RIGHT($AJ$1,2)),"00")&amp;"|"&amp;IF(AND(VALUE(RIGHT($AJ$1,2))&gt;=57,VALUE(RIGHT($AJ$1,2))&lt;=63),$D486,"COMUM"),GABARITO!$D:$D,0)),1,0))</f>
        <v/>
      </c>
      <c r="AK486" t="str">
        <f>IF(RESPOSTAS!AL486="","",IF(UPPER(RESPOSTAS!AL486)=INDEX(GABARITO!$C:$C,MATCH(TEXT(VALUE(RIGHT($AK$1,2)),"00")&amp;"|"&amp;IF(AND(VALUE(RIGHT($AK$1,2))&gt;=57,VALUE(RIGHT($AK$1,2))&lt;=63),$D486,"COMUM"),GABARITO!$D:$D,0)),1,0))</f>
        <v/>
      </c>
      <c r="AL486" t="str">
        <f>IF(RESPOSTAS!AM486="","",IF(UPPER(RESPOSTAS!AM486)=INDEX(GABARITO!$C:$C,MATCH(TEXT(VALUE(RIGHT($AL$1,2)),"00")&amp;"|"&amp;IF(AND(VALUE(RIGHT($AL$1,2))&gt;=57,VALUE(RIGHT($AL$1,2))&lt;=63),$D486,"COMUM"),GABARITO!$D:$D,0)),1,0))</f>
        <v/>
      </c>
      <c r="AM486" t="str">
        <f>IF(RESPOSTAS!AN486="","",IF(UPPER(RESPOSTAS!AN486)=INDEX(GABARITO!$C:$C,MATCH(TEXT(VALUE(RIGHT($AM$1,2)),"00")&amp;"|"&amp;IF(AND(VALUE(RIGHT($AM$1,2))&gt;=57,VALUE(RIGHT($AM$1,2))&lt;=63),$D486,"COMUM"),GABARITO!$D:$D,0)),1,0))</f>
        <v/>
      </c>
      <c r="AN486" t="str">
        <f>IF(RESPOSTAS!AO486="","",IF(UPPER(RESPOSTAS!AO486)=INDEX(GABARITO!$C:$C,MATCH(TEXT(VALUE(RIGHT($AN$1,2)),"00")&amp;"|"&amp;IF(AND(VALUE(RIGHT($AN$1,2))&gt;=57,VALUE(RIGHT($AN$1,2))&lt;=63),$D486,"COMUM"),GABARITO!$D:$D,0)),1,0))</f>
        <v/>
      </c>
      <c r="AO486" t="str">
        <f>IF(RESPOSTAS!AP486="","",IF(UPPER(RESPOSTAS!AP486)=INDEX(GABARITO!$C:$C,MATCH(TEXT(VALUE(RIGHT($AO$1,2)),"00")&amp;"|"&amp;IF(AND(VALUE(RIGHT($AO$1,2))&gt;=57,VALUE(RIGHT($AO$1,2))&lt;=63),$D486,"COMUM"),GABARITO!$D:$D,0)),1,0))</f>
        <v/>
      </c>
      <c r="AP486" t="str">
        <f>IF(RESPOSTAS!AQ486="","",IF(UPPER(RESPOSTAS!AQ486)=INDEX(GABARITO!$C:$C,MATCH(TEXT(VALUE(RIGHT($AP$1,2)),"00")&amp;"|"&amp;IF(AND(VALUE(RIGHT($AP$1,2))&gt;=57,VALUE(RIGHT($AP$1,2))&lt;=63),$D486,"COMUM"),GABARITO!$D:$D,0)),1,0))</f>
        <v/>
      </c>
      <c r="AQ486" t="str">
        <f>IF(RESPOSTAS!AR486="","",IF(UPPER(RESPOSTAS!AR486)=INDEX(GABARITO!$C:$C,MATCH(TEXT(VALUE(RIGHT($AQ$1,2)),"00")&amp;"|"&amp;IF(AND(VALUE(RIGHT($AQ$1,2))&gt;=57,VALUE(RIGHT($AQ$1,2))&lt;=63),$D486,"COMUM"),GABARITO!$D:$D,0)),1,0))</f>
        <v/>
      </c>
      <c r="AR486" t="str">
        <f>IF(RESPOSTAS!AS486="","",IF(UPPER(RESPOSTAS!AS486)=INDEX(GABARITO!$C:$C,MATCH(TEXT(VALUE(RIGHT($AR$1,2)),"00")&amp;"|"&amp;IF(AND(VALUE(RIGHT($AR$1,2))&gt;=57,VALUE(RIGHT($AR$1,2))&lt;=63),$D486,"COMUM"),GABARITO!$D:$D,0)),1,0))</f>
        <v/>
      </c>
      <c r="AS486" t="str">
        <f>IF(RESPOSTAS!AT486="","",IF(UPPER(RESPOSTAS!AT486)=INDEX(GABARITO!$C:$C,MATCH(TEXT(VALUE(RIGHT($AS$1,2)),"00")&amp;"|"&amp;IF(AND(VALUE(RIGHT($AS$1,2))&gt;=57,VALUE(RIGHT($AS$1,2))&lt;=63),$D486,"COMUM"),GABARITO!$D:$D,0)),1,0))</f>
        <v/>
      </c>
      <c r="AT486" t="str">
        <f>IF(RESPOSTAS!AU486="","",IF(UPPER(RESPOSTAS!AU486)=INDEX(GABARITO!$C:$C,MATCH(TEXT(VALUE(RIGHT($AT$1,2)),"00")&amp;"|"&amp;IF(AND(VALUE(RIGHT($AT$1,2))&gt;=57,VALUE(RIGHT($AT$1,2))&lt;=63),$D486,"COMUM"),GABARITO!$D:$D,0)),1,0))</f>
        <v/>
      </c>
      <c r="AU486" t="str">
        <f>IF(RESPOSTAS!AV486="","",IF(UPPER(RESPOSTAS!AV486)=INDEX(GABARITO!$C:$C,MATCH(TEXT(VALUE(RIGHT($AU$1,2)),"00")&amp;"|"&amp;IF(AND(VALUE(RIGHT($AU$1,2))&gt;=57,VALUE(RIGHT($AU$1,2))&lt;=63),$D486,"COMUM"),GABARITO!$D:$D,0)),1,0))</f>
        <v/>
      </c>
      <c r="AV486" t="str">
        <f>IF(RESPOSTAS!AW486="","",IF(UPPER(RESPOSTAS!AW486)=INDEX(GABARITO!$C:$C,MATCH(TEXT(VALUE(RIGHT($AV$1,2)),"00")&amp;"|"&amp;IF(AND(VALUE(RIGHT($AV$1,2))&gt;=57,VALUE(RIGHT($AV$1,2))&lt;=63),$D486,"COMUM"),GABARITO!$D:$D,0)),1,0))</f>
        <v/>
      </c>
      <c r="AW486" t="str">
        <f>IF(RESPOSTAS!AX486="","",IF(UPPER(RESPOSTAS!AX486)=INDEX(GABARITO!$C:$C,MATCH(TEXT(VALUE(RIGHT($AW$1,2)),"00")&amp;"|"&amp;IF(AND(VALUE(RIGHT($AW$1,2))&gt;=57,VALUE(RIGHT($AW$1,2))&lt;=63),$D486,"COMUM"),GABARITO!$D:$D,0)),1,0))</f>
        <v/>
      </c>
      <c r="AX486" t="str">
        <f>IF(RESPOSTAS!AY486="","",IF(UPPER(RESPOSTAS!AY486)=INDEX(GABARITO!$C:$C,MATCH(TEXT(VALUE(RIGHT($AX$1,2)),"00")&amp;"|"&amp;IF(AND(VALUE(RIGHT($AX$1,2))&gt;=57,VALUE(RIGHT($AX$1,2))&lt;=63),$D486,"COMUM"),GABARITO!$D:$D,0)),1,0))</f>
        <v/>
      </c>
      <c r="AY486" t="str">
        <f>IF(RESPOSTAS!AZ486="","",IF(UPPER(RESPOSTAS!AZ486)=INDEX(GABARITO!$C:$C,MATCH(TEXT(VALUE(RIGHT($AY$1,2)),"00")&amp;"|"&amp;IF(AND(VALUE(RIGHT($AY$1,2))&gt;=57,VALUE(RIGHT($AY$1,2))&lt;=63),$D486,"COMUM"),GABARITO!$D:$D,0)),1,0))</f>
        <v/>
      </c>
      <c r="AZ486" t="str">
        <f>IF(RESPOSTAS!BA486="","",IF(UPPER(RESPOSTAS!BA486)=INDEX(GABARITO!$C:$C,MATCH(TEXT(VALUE(RIGHT($AZ$1,2)),"00")&amp;"|"&amp;IF(AND(VALUE(RIGHT($AZ$1,2))&gt;=57,VALUE(RIGHT($AZ$1,2))&lt;=63),$D486,"COMUM"),GABARITO!$D:$D,0)),1,0))</f>
        <v/>
      </c>
      <c r="BA486" t="str">
        <f>IF(RESPOSTAS!BB486="","",IF(UPPER(RESPOSTAS!BB486)=INDEX(GABARITO!$C:$C,MATCH(TEXT(VALUE(RIGHT($BA$1,2)),"00")&amp;"|"&amp;IF(AND(VALUE(RIGHT($BA$1,2))&gt;=57,VALUE(RIGHT($BA$1,2))&lt;=63),$D486,"COMUM"),GABARITO!$D:$D,0)),1,0))</f>
        <v/>
      </c>
      <c r="BB486" t="str">
        <f>IF(RESPOSTAS!BC486="","",IF(UPPER(RESPOSTAS!BC486)=INDEX(GABARITO!$C:$C,MATCH(TEXT(VALUE(RIGHT($BB$1,2)),"00")&amp;"|"&amp;IF(AND(VALUE(RIGHT($BB$1,2))&gt;=57,VALUE(RIGHT($BB$1,2))&lt;=63),$D486,"COMUM"),GABARITO!$D:$D,0)),1,0))</f>
        <v/>
      </c>
      <c r="BC486" t="str">
        <f>IF(RESPOSTAS!BD486="","",IF(UPPER(RESPOSTAS!BD486)=INDEX(GABARITO!$C:$C,MATCH(TEXT(VALUE(RIGHT($BC$1,2)),"00")&amp;"|"&amp;IF(AND(VALUE(RIGHT($BC$1,2))&gt;=57,VALUE(RIGHT($BC$1,2))&lt;=63),$D486,"COMUM"),GABARITO!$D:$D,0)),1,0))</f>
        <v/>
      </c>
      <c r="BD486" t="str">
        <f>IF(RESPOSTAS!BE486="","",IF(UPPER(RESPOSTAS!BE486)=INDEX(GABARITO!$C:$C,MATCH(TEXT(VALUE(RIGHT($BD$1,2)),"00")&amp;"|"&amp;IF(AND(VALUE(RIGHT($BD$1,2))&gt;=57,VALUE(RIGHT($BD$1,2))&lt;=63),$D486,"COMUM"),GABARITO!$D:$D,0)),1,0))</f>
        <v/>
      </c>
      <c r="BE486" t="str">
        <f>IF(RESPOSTAS!BF486="","",IF(UPPER(RESPOSTAS!BF486)=INDEX(GABARITO!$C:$C,MATCH(TEXT(VALUE(RIGHT($BE$1,2)),"00")&amp;"|"&amp;IF(AND(VALUE(RIGHT($BE$1,2))&gt;=57,VALUE(RIGHT($BE$1,2))&lt;=63),$D486,"COMUM"),GABARITO!$D:$D,0)),1,0))</f>
        <v/>
      </c>
      <c r="BF486" t="str">
        <f>IF(RESPOSTAS!BG486="","",IF(UPPER(RESPOSTAS!BG486)=INDEX(GABARITO!$C:$C,MATCH(TEXT(VALUE(RIGHT($BF$1,2)),"00")&amp;"|"&amp;IF(AND(VALUE(RIGHT($BF$1,2))&gt;=57,VALUE(RIGHT($BF$1,2))&lt;=63),$D486,"COMUM"),GABARITO!$D:$D,0)),1,0))</f>
        <v/>
      </c>
      <c r="BG486" t="str">
        <f>IF(RESPOSTAS!BH486="","",IF(UPPER(RESPOSTAS!BH486)=INDEX(GABARITO!$C:$C,MATCH(TEXT(VALUE(RIGHT($BG$1,2)),"00")&amp;"|"&amp;IF(AND(VALUE(RIGHT($BG$1,2))&gt;=57,VALUE(RIGHT($BG$1,2))&lt;=63),$D486,"COMUM"),GABARITO!$D:$D,0)),1,0))</f>
        <v/>
      </c>
      <c r="BH486" t="str">
        <f>IF(RESPOSTAS!BI486="","",IF(UPPER(RESPOSTAS!BI486)=INDEX(GABARITO!$C:$C,MATCH(TEXT(VALUE(RIGHT($BH$1,2)),"00")&amp;"|"&amp;IF(AND(VALUE(RIGHT($BH$1,2))&gt;=57,VALUE(RIGHT($BH$1,2))&lt;=63),$D486,"COMUM"),GABARITO!$D:$D,0)),1,0))</f>
        <v/>
      </c>
      <c r="BI486" t="str">
        <f>IF(RESPOSTAS!BJ486="","",IF(UPPER(RESPOSTAS!BJ486)=INDEX(GABARITO!$C:$C,MATCH(TEXT(VALUE(RIGHT($BI$1,2)),"00")&amp;"|"&amp;IF(AND(VALUE(RIGHT($BI$1,2))&gt;=57,VALUE(RIGHT($BI$1,2))&lt;=63),$D486,"COMUM"),GABARITO!$D:$D,0)),1,0))</f>
        <v/>
      </c>
      <c r="BJ486" t="str">
        <f>IF(RESPOSTAS!BK486="","",IF(UPPER(RESPOSTAS!BK486)=INDEX(GABARITO!$C:$C,MATCH(TEXT(VALUE(RIGHT($BJ$1,2)),"00")&amp;"|"&amp;IF(AND(VALUE(RIGHT($BJ$1,2))&gt;=57,VALUE(RIGHT($BJ$1,2))&lt;=63),$D486,"COMUM"),GABARITO!$D:$D,0)),1,0))</f>
        <v/>
      </c>
      <c r="BK486" t="str">
        <f>IF(RESPOSTAS!BL486="","",IF(UPPER(RESPOSTAS!BL486)=INDEX(GABARITO!$C:$C,MATCH(TEXT(VALUE(RIGHT($BK$1,2)),"00")&amp;"|"&amp;IF(AND(VALUE(RIGHT($BK$1,2))&gt;=57,VALUE(RIGHT($BK$1,2))&lt;=63),$D486,"COMUM"),GABARITO!$D:$D,0)),1,0))</f>
        <v/>
      </c>
      <c r="BL486" t="str">
        <f>IF(RESPOSTAS!BM486="","",IF(UPPER(RESPOSTAS!BM486)=INDEX(GABARITO!$C:$C,MATCH(TEXT(VALUE(RIGHT($BL$1,2)),"00")&amp;"|"&amp;IF(AND(VALUE(RIGHT($BL$1,2))&gt;=57,VALUE(RIGHT($BL$1,2))&lt;=63),$D486,"COMUM"),GABARITO!$D:$D,0)),1,0))</f>
        <v/>
      </c>
      <c r="BM486" t="str">
        <f>IF(RESPOSTAS!BN486="","",IF(UPPER(RESPOSTAS!BN486)=INDEX(GABARITO!$C:$C,MATCH(TEXT(VALUE(RIGHT($BM$1,2)),"00")&amp;"|"&amp;IF(AND(VALUE(RIGHT($BM$1,2))&gt;=57,VALUE(RIGHT($BM$1,2))&lt;=63),$D486,"COMUM"),GABARITO!$D:$D,0)),1,0))</f>
        <v/>
      </c>
      <c r="BN486" t="str">
        <f>IF(RESPOSTAS!BO486="","",IF(UPPER(RESPOSTAS!BO486)=INDEX(GABARITO!$C:$C,MATCH(TEXT(VALUE(RIGHT($BN$1,2)),"00")&amp;"|"&amp;IF(AND(VALUE(RIGHT($BN$1,2))&gt;=57,VALUE(RIGHT($BN$1,2))&lt;=63),$D486,"COMUM"),GABARITO!$D:$D,0)),1,0))</f>
        <v/>
      </c>
      <c r="BO486" t="str">
        <f>IF(RESPOSTAS!BP486="","",IF(UPPER(RESPOSTAS!BP486)=INDEX(GABARITO!$C:$C,MATCH(TEXT(VALUE(RIGHT($BO$1,2)),"00")&amp;"|"&amp;IF(AND(VALUE(RIGHT($BO$1,2))&gt;=57,VALUE(RIGHT($BO$1,2))&lt;=63),$D486,"COMUM"),GABARITO!$D:$D,0)),1,0))</f>
        <v/>
      </c>
      <c r="BP486">
        <f>COUNTIF(RESPOSTAS!F486:BP486,"&lt;&gt;")</f>
        <v>0</v>
      </c>
      <c r="BQ486" t="str">
        <f t="shared" si="72"/>
        <v/>
      </c>
      <c r="BR486" s="10" t="str">
        <f t="shared" si="73"/>
        <v/>
      </c>
      <c r="BT486" s="11" t="str">
        <f t="shared" si="75"/>
        <v/>
      </c>
      <c r="BU486" s="11" t="str">
        <f t="shared" si="76"/>
        <v/>
      </c>
      <c r="BV486" s="11" t="str">
        <f t="shared" si="77"/>
        <v/>
      </c>
      <c r="BW486" s="11" t="str">
        <f t="shared" si="78"/>
        <v/>
      </c>
      <c r="BX486" s="11" t="str">
        <f t="shared" si="79"/>
        <v/>
      </c>
      <c r="BY486" s="11" t="str">
        <f t="shared" si="80"/>
        <v/>
      </c>
      <c r="BZ486" s="3" t="str">
        <f t="shared" si="74"/>
        <v/>
      </c>
      <c r="CA486" s="3" t="e">
        <f t="shared" si="71"/>
        <v>#VALUE!</v>
      </c>
    </row>
    <row r="487" spans="1:79" x14ac:dyDescent="0.25">
      <c r="A487" t="str">
        <f>IF(RESPOSTAS!A487="","",RESPOSTAS!A487)</f>
        <v/>
      </c>
      <c r="B487" t="str">
        <f>IF(RESPOSTAS!C487="","",RESPOSTAS!C487)</f>
        <v/>
      </c>
      <c r="C487" t="str">
        <f>IF(RESPOSTAS!D487="","",RESPOSTAS!D487)</f>
        <v/>
      </c>
      <c r="D487" t="str">
        <f>IF(RESPOSTAS!E487="","",RESPOSTAS!E487)</f>
        <v/>
      </c>
      <c r="E487" t="str">
        <f>IF(RESPOSTAS!F487="","",IF(UPPER(RESPOSTAS!F487)=INDEX(GABARITO!$C:$C,MATCH(TEXT(VALUE(RIGHT($E$1,2)),"00")&amp;"|"&amp;IF(AND(VALUE(RIGHT($E$1,2))&gt;=57,VALUE(RIGHT($E$1,2))&lt;=63),$D487,"COMUM"),GABARITO!$D:$D,0)),1,0))</f>
        <v/>
      </c>
      <c r="F487" t="str">
        <f>IF(RESPOSTAS!G487="","",IF(UPPER(RESPOSTAS!G487)=INDEX(GABARITO!$C:$C,MATCH(TEXT(VALUE(RIGHT($F$1,2)),"00")&amp;"|"&amp;IF(AND(VALUE(RIGHT($F$1,2))&gt;=57,VALUE(RIGHT($F$1,2))&lt;=63),$D487,"COMUM"),GABARITO!$D:$D,0)),1,0))</f>
        <v/>
      </c>
      <c r="G487" t="str">
        <f>IF(RESPOSTAS!H487="","",IF(UPPER(RESPOSTAS!H487)=INDEX(GABARITO!$C:$C,MATCH(TEXT(VALUE(RIGHT($G$1,2)),"00")&amp;"|"&amp;IF(AND(VALUE(RIGHT($G$1,2))&gt;=57,VALUE(RIGHT($G$1,2))&lt;=63),$D487,"COMUM"),GABARITO!$D:$D,0)),1,0))</f>
        <v/>
      </c>
      <c r="H487" t="str">
        <f>IF(RESPOSTAS!I487="","",IF(UPPER(RESPOSTAS!I487)=INDEX(GABARITO!$C:$C,MATCH(TEXT(VALUE(RIGHT($H$1,2)),"00")&amp;"|"&amp;IF(AND(VALUE(RIGHT($H$1,2))&gt;=57,VALUE(RIGHT($H$1,2))&lt;=63),$D487,"COMUM"),GABARITO!$D:$D,0)),1,0))</f>
        <v/>
      </c>
      <c r="I487" t="str">
        <f>IF(RESPOSTAS!J487="","",IF(UPPER(RESPOSTAS!J487)=INDEX(GABARITO!$C:$C,MATCH(TEXT(VALUE(RIGHT($I$1,2)),"00")&amp;"|"&amp;IF(AND(VALUE(RIGHT($I$1,2))&gt;=57,VALUE(RIGHT($I$1,2))&lt;=63),$D487,"COMUM"),GABARITO!$D:$D,0)),1,0))</f>
        <v/>
      </c>
      <c r="J487" t="str">
        <f>IF(RESPOSTAS!K487="","",IF(UPPER(RESPOSTAS!K487)=INDEX(GABARITO!$C:$C,MATCH(TEXT(VALUE(RIGHT($J$1,2)),"00")&amp;"|"&amp;IF(AND(VALUE(RIGHT($J$1,2))&gt;=57,VALUE(RIGHT($J$1,2))&lt;=63),$D487,"COMUM"),GABARITO!$D:$D,0)),1,0))</f>
        <v/>
      </c>
      <c r="K487" t="str">
        <f>IF(RESPOSTAS!L487="","",IF(UPPER(RESPOSTAS!L487)=INDEX(GABARITO!$C:$C,MATCH(TEXT(VALUE(RIGHT($K$1,2)),"00")&amp;"|"&amp;IF(AND(VALUE(RIGHT($K$1,2))&gt;=57,VALUE(RIGHT($K$1,2))&lt;=63),$D487,"COMUM"),GABARITO!$D:$D,0)),1,0))</f>
        <v/>
      </c>
      <c r="L487" t="str">
        <f>IF(RESPOSTAS!M487="","",IF(UPPER(RESPOSTAS!M487)=INDEX(GABARITO!$C:$C,MATCH(TEXT(VALUE(RIGHT($L$1,2)),"00")&amp;"|"&amp;IF(AND(VALUE(RIGHT($L$1,2))&gt;=57,VALUE(RIGHT($L$1,2))&lt;=63),$D487,"COMUM"),GABARITO!$D:$D,0)),1,0))</f>
        <v/>
      </c>
      <c r="M487" t="str">
        <f>IF(RESPOSTAS!N487="","",IF(UPPER(RESPOSTAS!N487)=INDEX(GABARITO!$C:$C,MATCH(TEXT(VALUE(RIGHT($M$1,2)),"00")&amp;"|"&amp;IF(AND(VALUE(RIGHT($M$1,2))&gt;=57,VALUE(RIGHT($M$1,2))&lt;=63),$D487,"COMUM"),GABARITO!$D:$D,0)),1,0))</f>
        <v/>
      </c>
      <c r="N487" t="str">
        <f>IF(RESPOSTAS!O487="","",IF(UPPER(RESPOSTAS!O487)=INDEX(GABARITO!$C:$C,MATCH(TEXT(VALUE(RIGHT($E$1,2)),"00")&amp;"|"&amp;IF(AND(VALUE(RIGHT($E$1,2))&gt;=57,VALUE(RIGHT($E$1,2))&lt;=63),$D487,"COMUM"),GABARITO!$D:$D,0)),1,0))</f>
        <v/>
      </c>
      <c r="O487" t="str">
        <f>IF(RESPOSTAS!P487="","",IF(UPPER(RESPOSTAS!P487)=INDEX(GABARITO!$C:$C,MATCH(TEXT(VALUE(RIGHT($O$1,2)),"00")&amp;"|"&amp;IF(AND(VALUE(RIGHT($O$1,2))&gt;=57,VALUE(RIGHT($O$1,2))&lt;=63),$D487,"COMUM"),GABARITO!$D:$D,0)),1,0))</f>
        <v/>
      </c>
      <c r="P487" t="str">
        <f>IF(RESPOSTAS!Q487="","",IF(UPPER(RESPOSTAS!Q487)=INDEX(GABARITO!$C:$C,MATCH(TEXT(VALUE(RIGHT($P$1,2)),"00")&amp;"|"&amp;IF(AND(VALUE(RIGHT($P$1,2))&gt;=57,VALUE(RIGHT($P$1,2))&lt;=63),$D487,"COMUM"),GABARITO!$D:$D,0)),1,0))</f>
        <v/>
      </c>
      <c r="Q487" t="str">
        <f>IF(RESPOSTAS!R487="","",IF(UPPER(RESPOSTAS!R487)=INDEX(GABARITO!$C:$C,MATCH(TEXT(VALUE(RIGHT($Q$1,2)),"00")&amp;"|"&amp;IF(AND(VALUE(RIGHT($Q$1,2))&gt;=57,VALUE(RIGHT($Q$1,2))&lt;=63),$D487,"COMUM"),GABARITO!$D:$D,0)),1,0))</f>
        <v/>
      </c>
      <c r="R487" t="str">
        <f>IF(RESPOSTAS!S487="","",IF(UPPER(RESPOSTAS!S487)=INDEX(GABARITO!$C:$C,MATCH(TEXT(VALUE(RIGHT($R$1,2)),"00")&amp;"|"&amp;IF(AND(VALUE(RIGHT($R$1,2))&gt;=57,VALUE(RIGHT($R$1,2))&lt;=63),$D487,"COMUM"),GABARITO!$D:$D,0)),1,0))</f>
        <v/>
      </c>
      <c r="S487" t="str">
        <f>IF(RESPOSTAS!T487="","",IF(UPPER(RESPOSTAS!T487)=INDEX(GABARITO!$C:$C,MATCH(TEXT(VALUE(RIGHT($S$1,2)),"00")&amp;"|"&amp;IF(AND(VALUE(RIGHT($S$1,2))&gt;=57,VALUE(RIGHT($S$1,2))&lt;=63),$D487,"COMUM"),GABARITO!$D:$D,0)),1,0))</f>
        <v/>
      </c>
      <c r="T487" t="str">
        <f>IF(RESPOSTAS!U487="","",IF(UPPER(RESPOSTAS!U487)=INDEX(GABARITO!$C:$C,MATCH(TEXT(VALUE(RIGHT($T$1,2)),"00")&amp;"|"&amp;IF(AND(VALUE(RIGHT($T$1,2))&gt;=57,VALUE(RIGHT($T$1,2))&lt;=63),$D487,"COMUM"),GABARITO!$D:$D,0)),1,0))</f>
        <v/>
      </c>
      <c r="U487" t="str">
        <f>IF(RESPOSTAS!V487="","",IF(UPPER(RESPOSTAS!V487)=INDEX(GABARITO!$C:$C,MATCH(TEXT(VALUE(RIGHT($U$1,2)),"00")&amp;"|"&amp;IF(AND(VALUE(RIGHT($U$1,2))&gt;=57,VALUE(RIGHT($U$1,2))&lt;=63),$D487,"COMUM"),GABARITO!$D:$D,0)),1,0))</f>
        <v/>
      </c>
      <c r="V487" t="str">
        <f>IF(RESPOSTAS!W487="","",IF(UPPER(RESPOSTAS!W487)=INDEX(GABARITO!$C:$C,MATCH(TEXT(VALUE(RIGHT($E$1,2)),"00")&amp;"|"&amp;IF(AND(VALUE(RIGHT($E$1,2))&gt;=57,VALUE(RIGHT($E$1,2))&lt;=63),$D487,"COMUM"),GABARITO!$D:$D,0)),1,0))</f>
        <v/>
      </c>
      <c r="W487" t="str">
        <f>IF(RESPOSTAS!X487="","",IF(UPPER(RESPOSTAS!X487)=INDEX(GABARITO!$C:$C,MATCH(TEXT(VALUE(RIGHT($W$1,2)),"00")&amp;"|"&amp;IF(AND(VALUE(RIGHT($W$1,2))&gt;=57,VALUE(RIGHT($W$1,2))&lt;=63),$D487,"COMUM"),GABARITO!$D:$D,0)),1,0))</f>
        <v/>
      </c>
      <c r="X487" t="str">
        <f>IF(RESPOSTAS!Y487="","",IF(UPPER(RESPOSTAS!Y487)=INDEX(GABARITO!$C:$C,MATCH(TEXT(VALUE(RIGHT($X$1,2)),"00")&amp;"|"&amp;IF(AND(VALUE(RIGHT($X$1,2))&gt;=57,VALUE(RIGHT($X$1,2))&lt;=63),$D487,"COMUM"),GABARITO!$D:$D,0)),1,0))</f>
        <v/>
      </c>
      <c r="Y487" t="str">
        <f>IF(RESPOSTAS!Z487="","",IF(UPPER(RESPOSTAS!Z487)=INDEX(GABARITO!$C:$C,MATCH(TEXT(VALUE(RIGHT($Y$1,2)),"00")&amp;"|"&amp;IF(AND(VALUE(RIGHT($Y$1,2))&gt;=57,VALUE(RIGHT($Y$1,2))&lt;=63),$D487,"COMUM"),GABARITO!$D:$D,0)),1,0))</f>
        <v/>
      </c>
      <c r="Z487" t="str">
        <f>IF(RESPOSTAS!AA487="","",IF(UPPER(RESPOSTAS!AA487)=INDEX(GABARITO!$C:$C,MATCH(TEXT(VALUE(RIGHT($Z$1,2)),"00")&amp;"|"&amp;IF(AND(VALUE(RIGHT($Z$1,2))&gt;=57,VALUE(RIGHT($Z$1,2))&lt;=63),$D487,"COMUM"),GABARITO!$D:$D,0)),1,0))</f>
        <v/>
      </c>
      <c r="AA487" t="str">
        <f>IF(RESPOSTAS!AB487="","",IF(UPPER(RESPOSTAS!AB487)=INDEX(GABARITO!$C:$C,MATCH(TEXT(VALUE(RIGHT($AA$1,2)),"00")&amp;"|"&amp;IF(AND(VALUE(RIGHT($AA$1,2))&gt;=57,VALUE(RIGHT($AA$1,2))&lt;=63),$D487,"COMUM"),GABARITO!$D:$D,0)),1,0))</f>
        <v/>
      </c>
      <c r="AB487" t="str">
        <f>IF(RESPOSTAS!AC487="","",IF(UPPER(RESPOSTAS!AC487)=INDEX(GABARITO!$C:$C,MATCH(TEXT(VALUE(RIGHT($AB$1,2)),"00")&amp;"|"&amp;IF(AND(VALUE(RIGHT($AB$1,2))&gt;=57,VALUE(RIGHT($AB$1,2))&lt;=63),$D487,"COMUM"),GABARITO!$D:$D,0)),1,0))</f>
        <v/>
      </c>
      <c r="AC487" t="str">
        <f>IF(RESPOSTAS!AD487="","",IF(UPPER(RESPOSTAS!AD487)=INDEX(GABARITO!$C:$C,MATCH(TEXT(VALUE(RIGHT($AC$1,2)),"00")&amp;"|"&amp;IF(AND(VALUE(RIGHT($AC$1,2))&gt;=57,VALUE(RIGHT($AC$1,2))&lt;=63),$D487,"COMUM"),GABARITO!$D:$D,0)),1,0))</f>
        <v/>
      </c>
      <c r="AD487" t="str">
        <f>IF(RESPOSTAS!AE487="","",IF(UPPER(RESPOSTAS!AE487)=INDEX(GABARITO!$C:$C,MATCH(TEXT(VALUE(RIGHT($AD$1,2)),"00")&amp;"|"&amp;IF(AND(VALUE(RIGHT($AD$1,2))&gt;=57,VALUE(RIGHT($AD$1,2))&lt;=63),$D487,"COMUM"),GABARITO!$D:$D,0)),1,0))</f>
        <v/>
      </c>
      <c r="AE487" t="str">
        <f>IF(RESPOSTAS!AF487="","",IF(UPPER(RESPOSTAS!AF487)=INDEX(GABARITO!$C:$C,MATCH(TEXT(VALUE(RIGHT($AE$1,2)),"00")&amp;"|"&amp;IF(AND(VALUE(RIGHT($AE$1,2))&gt;=57,VALUE(RIGHT($AE$1,2))&lt;=63),$D487,"COMUM"),GABARITO!$D:$D,0)),1,0))</f>
        <v/>
      </c>
      <c r="AF487" t="str">
        <f>IF(RESPOSTAS!AG487="","",IF(UPPER(RESPOSTAS!AG487)=INDEX(GABARITO!$C:$C,MATCH(TEXT(VALUE(RIGHT($AF$1,2)),"00")&amp;"|"&amp;IF(AND(VALUE(RIGHT($AF$1,2))&gt;=57,VALUE(RIGHT($AF$1,2))&lt;=63),$D487,"COMUM"),GABARITO!$D:$D,0)),1,0))</f>
        <v/>
      </c>
      <c r="AG487" t="str">
        <f>IF(RESPOSTAS!AH487="","",IF(UPPER(RESPOSTAS!AH487)=INDEX(GABARITO!$C:$C,MATCH(TEXT(VALUE(RIGHT($AG$1,2)),"00")&amp;"|"&amp;IF(AND(VALUE(RIGHT($AG$1,2))&gt;=57,VALUE(RIGHT($AG$1,2))&lt;=63),$D487,"COMUM"),GABARITO!$D:$D,0)),1,0))</f>
        <v/>
      </c>
      <c r="AH487" t="str">
        <f>IF(RESPOSTAS!AI487="","",IF(UPPER(RESPOSTAS!AI487)=INDEX(GABARITO!$C:$C,MATCH(TEXT(VALUE(RIGHT($AH$1,2)),"00")&amp;"|"&amp;IF(AND(VALUE(RIGHT($AH$1,2))&gt;=57,VALUE(RIGHT($AH$1,2))&lt;=63),$D487,"COMUM"),GABARITO!$D:$D,0)),1,0))</f>
        <v/>
      </c>
      <c r="AI487" t="str">
        <f>IF(RESPOSTAS!AJ487="","",IF(UPPER(RESPOSTAS!AJ487)=INDEX(GABARITO!$C:$C,MATCH(TEXT(VALUE(RIGHT($AI$1,2)),"00")&amp;"|"&amp;IF(AND(VALUE(RIGHT($AI$1,2))&gt;=57,VALUE(RIGHT($AI$1,2))&lt;=63),$D487,"COMUM"),GABARITO!$D:$D,0)),1,0))</f>
        <v/>
      </c>
      <c r="AJ487" t="str">
        <f>IF(RESPOSTAS!AK487="","",IF(UPPER(RESPOSTAS!AK487)=INDEX(GABARITO!$C:$C,MATCH(TEXT(VALUE(RIGHT($AJ$1,2)),"00")&amp;"|"&amp;IF(AND(VALUE(RIGHT($AJ$1,2))&gt;=57,VALUE(RIGHT($AJ$1,2))&lt;=63),$D487,"COMUM"),GABARITO!$D:$D,0)),1,0))</f>
        <v/>
      </c>
      <c r="AK487" t="str">
        <f>IF(RESPOSTAS!AL487="","",IF(UPPER(RESPOSTAS!AL487)=INDEX(GABARITO!$C:$C,MATCH(TEXT(VALUE(RIGHT($AK$1,2)),"00")&amp;"|"&amp;IF(AND(VALUE(RIGHT($AK$1,2))&gt;=57,VALUE(RIGHT($AK$1,2))&lt;=63),$D487,"COMUM"),GABARITO!$D:$D,0)),1,0))</f>
        <v/>
      </c>
      <c r="AL487" t="str">
        <f>IF(RESPOSTAS!AM487="","",IF(UPPER(RESPOSTAS!AM487)=INDEX(GABARITO!$C:$C,MATCH(TEXT(VALUE(RIGHT($AL$1,2)),"00")&amp;"|"&amp;IF(AND(VALUE(RIGHT($AL$1,2))&gt;=57,VALUE(RIGHT($AL$1,2))&lt;=63),$D487,"COMUM"),GABARITO!$D:$D,0)),1,0))</f>
        <v/>
      </c>
      <c r="AM487" t="str">
        <f>IF(RESPOSTAS!AN487="","",IF(UPPER(RESPOSTAS!AN487)=INDEX(GABARITO!$C:$C,MATCH(TEXT(VALUE(RIGHT($AM$1,2)),"00")&amp;"|"&amp;IF(AND(VALUE(RIGHT($AM$1,2))&gt;=57,VALUE(RIGHT($AM$1,2))&lt;=63),$D487,"COMUM"),GABARITO!$D:$D,0)),1,0))</f>
        <v/>
      </c>
      <c r="AN487" t="str">
        <f>IF(RESPOSTAS!AO487="","",IF(UPPER(RESPOSTAS!AO487)=INDEX(GABARITO!$C:$C,MATCH(TEXT(VALUE(RIGHT($AN$1,2)),"00")&amp;"|"&amp;IF(AND(VALUE(RIGHT($AN$1,2))&gt;=57,VALUE(RIGHT($AN$1,2))&lt;=63),$D487,"COMUM"),GABARITO!$D:$D,0)),1,0))</f>
        <v/>
      </c>
      <c r="AO487" t="str">
        <f>IF(RESPOSTAS!AP487="","",IF(UPPER(RESPOSTAS!AP487)=INDEX(GABARITO!$C:$C,MATCH(TEXT(VALUE(RIGHT($AO$1,2)),"00")&amp;"|"&amp;IF(AND(VALUE(RIGHT($AO$1,2))&gt;=57,VALUE(RIGHT($AO$1,2))&lt;=63),$D487,"COMUM"),GABARITO!$D:$D,0)),1,0))</f>
        <v/>
      </c>
      <c r="AP487" t="str">
        <f>IF(RESPOSTAS!AQ487="","",IF(UPPER(RESPOSTAS!AQ487)=INDEX(GABARITO!$C:$C,MATCH(TEXT(VALUE(RIGHT($AP$1,2)),"00")&amp;"|"&amp;IF(AND(VALUE(RIGHT($AP$1,2))&gt;=57,VALUE(RIGHT($AP$1,2))&lt;=63),$D487,"COMUM"),GABARITO!$D:$D,0)),1,0))</f>
        <v/>
      </c>
      <c r="AQ487" t="str">
        <f>IF(RESPOSTAS!AR487="","",IF(UPPER(RESPOSTAS!AR487)=INDEX(GABARITO!$C:$C,MATCH(TEXT(VALUE(RIGHT($AQ$1,2)),"00")&amp;"|"&amp;IF(AND(VALUE(RIGHT($AQ$1,2))&gt;=57,VALUE(RIGHT($AQ$1,2))&lt;=63),$D487,"COMUM"),GABARITO!$D:$D,0)),1,0))</f>
        <v/>
      </c>
      <c r="AR487" t="str">
        <f>IF(RESPOSTAS!AS487="","",IF(UPPER(RESPOSTAS!AS487)=INDEX(GABARITO!$C:$C,MATCH(TEXT(VALUE(RIGHT($AR$1,2)),"00")&amp;"|"&amp;IF(AND(VALUE(RIGHT($AR$1,2))&gt;=57,VALUE(RIGHT($AR$1,2))&lt;=63),$D487,"COMUM"),GABARITO!$D:$D,0)),1,0))</f>
        <v/>
      </c>
      <c r="AS487" t="str">
        <f>IF(RESPOSTAS!AT487="","",IF(UPPER(RESPOSTAS!AT487)=INDEX(GABARITO!$C:$C,MATCH(TEXT(VALUE(RIGHT($AS$1,2)),"00")&amp;"|"&amp;IF(AND(VALUE(RIGHT($AS$1,2))&gt;=57,VALUE(RIGHT($AS$1,2))&lt;=63),$D487,"COMUM"),GABARITO!$D:$D,0)),1,0))</f>
        <v/>
      </c>
      <c r="AT487" t="str">
        <f>IF(RESPOSTAS!AU487="","",IF(UPPER(RESPOSTAS!AU487)=INDEX(GABARITO!$C:$C,MATCH(TEXT(VALUE(RIGHT($AT$1,2)),"00")&amp;"|"&amp;IF(AND(VALUE(RIGHT($AT$1,2))&gt;=57,VALUE(RIGHT($AT$1,2))&lt;=63),$D487,"COMUM"),GABARITO!$D:$D,0)),1,0))</f>
        <v/>
      </c>
      <c r="AU487" t="str">
        <f>IF(RESPOSTAS!AV487="","",IF(UPPER(RESPOSTAS!AV487)=INDEX(GABARITO!$C:$C,MATCH(TEXT(VALUE(RIGHT($AU$1,2)),"00")&amp;"|"&amp;IF(AND(VALUE(RIGHT($AU$1,2))&gt;=57,VALUE(RIGHT($AU$1,2))&lt;=63),$D487,"COMUM"),GABARITO!$D:$D,0)),1,0))</f>
        <v/>
      </c>
      <c r="AV487" t="str">
        <f>IF(RESPOSTAS!AW487="","",IF(UPPER(RESPOSTAS!AW487)=INDEX(GABARITO!$C:$C,MATCH(TEXT(VALUE(RIGHT($AV$1,2)),"00")&amp;"|"&amp;IF(AND(VALUE(RIGHT($AV$1,2))&gt;=57,VALUE(RIGHT($AV$1,2))&lt;=63),$D487,"COMUM"),GABARITO!$D:$D,0)),1,0))</f>
        <v/>
      </c>
      <c r="AW487" t="str">
        <f>IF(RESPOSTAS!AX487="","",IF(UPPER(RESPOSTAS!AX487)=INDEX(GABARITO!$C:$C,MATCH(TEXT(VALUE(RIGHT($AW$1,2)),"00")&amp;"|"&amp;IF(AND(VALUE(RIGHT($AW$1,2))&gt;=57,VALUE(RIGHT($AW$1,2))&lt;=63),$D487,"COMUM"),GABARITO!$D:$D,0)),1,0))</f>
        <v/>
      </c>
      <c r="AX487" t="str">
        <f>IF(RESPOSTAS!AY487="","",IF(UPPER(RESPOSTAS!AY487)=INDEX(GABARITO!$C:$C,MATCH(TEXT(VALUE(RIGHT($AX$1,2)),"00")&amp;"|"&amp;IF(AND(VALUE(RIGHT($AX$1,2))&gt;=57,VALUE(RIGHT($AX$1,2))&lt;=63),$D487,"COMUM"),GABARITO!$D:$D,0)),1,0))</f>
        <v/>
      </c>
      <c r="AY487" t="str">
        <f>IF(RESPOSTAS!AZ487="","",IF(UPPER(RESPOSTAS!AZ487)=INDEX(GABARITO!$C:$C,MATCH(TEXT(VALUE(RIGHT($AY$1,2)),"00")&amp;"|"&amp;IF(AND(VALUE(RIGHT($AY$1,2))&gt;=57,VALUE(RIGHT($AY$1,2))&lt;=63),$D487,"COMUM"),GABARITO!$D:$D,0)),1,0))</f>
        <v/>
      </c>
      <c r="AZ487" t="str">
        <f>IF(RESPOSTAS!BA487="","",IF(UPPER(RESPOSTAS!BA487)=INDEX(GABARITO!$C:$C,MATCH(TEXT(VALUE(RIGHT($AZ$1,2)),"00")&amp;"|"&amp;IF(AND(VALUE(RIGHT($AZ$1,2))&gt;=57,VALUE(RIGHT($AZ$1,2))&lt;=63),$D487,"COMUM"),GABARITO!$D:$D,0)),1,0))</f>
        <v/>
      </c>
      <c r="BA487" t="str">
        <f>IF(RESPOSTAS!BB487="","",IF(UPPER(RESPOSTAS!BB487)=INDEX(GABARITO!$C:$C,MATCH(TEXT(VALUE(RIGHT($BA$1,2)),"00")&amp;"|"&amp;IF(AND(VALUE(RIGHT($BA$1,2))&gt;=57,VALUE(RIGHT($BA$1,2))&lt;=63),$D487,"COMUM"),GABARITO!$D:$D,0)),1,0))</f>
        <v/>
      </c>
      <c r="BB487" t="str">
        <f>IF(RESPOSTAS!BC487="","",IF(UPPER(RESPOSTAS!BC487)=INDEX(GABARITO!$C:$C,MATCH(TEXT(VALUE(RIGHT($BB$1,2)),"00")&amp;"|"&amp;IF(AND(VALUE(RIGHT($BB$1,2))&gt;=57,VALUE(RIGHT($BB$1,2))&lt;=63),$D487,"COMUM"),GABARITO!$D:$D,0)),1,0))</f>
        <v/>
      </c>
      <c r="BC487" t="str">
        <f>IF(RESPOSTAS!BD487="","",IF(UPPER(RESPOSTAS!BD487)=INDEX(GABARITO!$C:$C,MATCH(TEXT(VALUE(RIGHT($BC$1,2)),"00")&amp;"|"&amp;IF(AND(VALUE(RIGHT($BC$1,2))&gt;=57,VALUE(RIGHT($BC$1,2))&lt;=63),$D487,"COMUM"),GABARITO!$D:$D,0)),1,0))</f>
        <v/>
      </c>
      <c r="BD487" t="str">
        <f>IF(RESPOSTAS!BE487="","",IF(UPPER(RESPOSTAS!BE487)=INDEX(GABARITO!$C:$C,MATCH(TEXT(VALUE(RIGHT($BD$1,2)),"00")&amp;"|"&amp;IF(AND(VALUE(RIGHT($BD$1,2))&gt;=57,VALUE(RIGHT($BD$1,2))&lt;=63),$D487,"COMUM"),GABARITO!$D:$D,0)),1,0))</f>
        <v/>
      </c>
      <c r="BE487" t="str">
        <f>IF(RESPOSTAS!BF487="","",IF(UPPER(RESPOSTAS!BF487)=INDEX(GABARITO!$C:$C,MATCH(TEXT(VALUE(RIGHT($BE$1,2)),"00")&amp;"|"&amp;IF(AND(VALUE(RIGHT($BE$1,2))&gt;=57,VALUE(RIGHT($BE$1,2))&lt;=63),$D487,"COMUM"),GABARITO!$D:$D,0)),1,0))</f>
        <v/>
      </c>
      <c r="BF487" t="str">
        <f>IF(RESPOSTAS!BG487="","",IF(UPPER(RESPOSTAS!BG487)=INDEX(GABARITO!$C:$C,MATCH(TEXT(VALUE(RIGHT($BF$1,2)),"00")&amp;"|"&amp;IF(AND(VALUE(RIGHT($BF$1,2))&gt;=57,VALUE(RIGHT($BF$1,2))&lt;=63),$D487,"COMUM"),GABARITO!$D:$D,0)),1,0))</f>
        <v/>
      </c>
      <c r="BG487" t="str">
        <f>IF(RESPOSTAS!BH487="","",IF(UPPER(RESPOSTAS!BH487)=INDEX(GABARITO!$C:$C,MATCH(TEXT(VALUE(RIGHT($BG$1,2)),"00")&amp;"|"&amp;IF(AND(VALUE(RIGHT($BG$1,2))&gt;=57,VALUE(RIGHT($BG$1,2))&lt;=63),$D487,"COMUM"),GABARITO!$D:$D,0)),1,0))</f>
        <v/>
      </c>
      <c r="BH487" t="str">
        <f>IF(RESPOSTAS!BI487="","",IF(UPPER(RESPOSTAS!BI487)=INDEX(GABARITO!$C:$C,MATCH(TEXT(VALUE(RIGHT($BH$1,2)),"00")&amp;"|"&amp;IF(AND(VALUE(RIGHT($BH$1,2))&gt;=57,VALUE(RIGHT($BH$1,2))&lt;=63),$D487,"COMUM"),GABARITO!$D:$D,0)),1,0))</f>
        <v/>
      </c>
      <c r="BI487" t="str">
        <f>IF(RESPOSTAS!BJ487="","",IF(UPPER(RESPOSTAS!BJ487)=INDEX(GABARITO!$C:$C,MATCH(TEXT(VALUE(RIGHT($BI$1,2)),"00")&amp;"|"&amp;IF(AND(VALUE(RIGHT($BI$1,2))&gt;=57,VALUE(RIGHT($BI$1,2))&lt;=63),$D487,"COMUM"),GABARITO!$D:$D,0)),1,0))</f>
        <v/>
      </c>
      <c r="BJ487" t="str">
        <f>IF(RESPOSTAS!BK487="","",IF(UPPER(RESPOSTAS!BK487)=INDEX(GABARITO!$C:$C,MATCH(TEXT(VALUE(RIGHT($BJ$1,2)),"00")&amp;"|"&amp;IF(AND(VALUE(RIGHT($BJ$1,2))&gt;=57,VALUE(RIGHT($BJ$1,2))&lt;=63),$D487,"COMUM"),GABARITO!$D:$D,0)),1,0))</f>
        <v/>
      </c>
      <c r="BK487" t="str">
        <f>IF(RESPOSTAS!BL487="","",IF(UPPER(RESPOSTAS!BL487)=INDEX(GABARITO!$C:$C,MATCH(TEXT(VALUE(RIGHT($BK$1,2)),"00")&amp;"|"&amp;IF(AND(VALUE(RIGHT($BK$1,2))&gt;=57,VALUE(RIGHT($BK$1,2))&lt;=63),$D487,"COMUM"),GABARITO!$D:$D,0)),1,0))</f>
        <v/>
      </c>
      <c r="BL487" t="str">
        <f>IF(RESPOSTAS!BM487="","",IF(UPPER(RESPOSTAS!BM487)=INDEX(GABARITO!$C:$C,MATCH(TEXT(VALUE(RIGHT($BL$1,2)),"00")&amp;"|"&amp;IF(AND(VALUE(RIGHT($BL$1,2))&gt;=57,VALUE(RIGHT($BL$1,2))&lt;=63),$D487,"COMUM"),GABARITO!$D:$D,0)),1,0))</f>
        <v/>
      </c>
      <c r="BM487" t="str">
        <f>IF(RESPOSTAS!BN487="","",IF(UPPER(RESPOSTAS!BN487)=INDEX(GABARITO!$C:$C,MATCH(TEXT(VALUE(RIGHT($BM$1,2)),"00")&amp;"|"&amp;IF(AND(VALUE(RIGHT($BM$1,2))&gt;=57,VALUE(RIGHT($BM$1,2))&lt;=63),$D487,"COMUM"),GABARITO!$D:$D,0)),1,0))</f>
        <v/>
      </c>
      <c r="BN487" t="str">
        <f>IF(RESPOSTAS!BO487="","",IF(UPPER(RESPOSTAS!BO487)=INDEX(GABARITO!$C:$C,MATCH(TEXT(VALUE(RIGHT($BN$1,2)),"00")&amp;"|"&amp;IF(AND(VALUE(RIGHT($BN$1,2))&gt;=57,VALUE(RIGHT($BN$1,2))&lt;=63),$D487,"COMUM"),GABARITO!$D:$D,0)),1,0))</f>
        <v/>
      </c>
      <c r="BO487" t="str">
        <f>IF(RESPOSTAS!BP487="","",IF(UPPER(RESPOSTAS!BP487)=INDEX(GABARITO!$C:$C,MATCH(TEXT(VALUE(RIGHT($BO$1,2)),"00")&amp;"|"&amp;IF(AND(VALUE(RIGHT($BO$1,2))&gt;=57,VALUE(RIGHT($BO$1,2))&lt;=63),$D487,"COMUM"),GABARITO!$D:$D,0)),1,0))</f>
        <v/>
      </c>
      <c r="BP487">
        <f>COUNTIF(RESPOSTAS!F487:BP487,"&lt;&gt;")</f>
        <v>0</v>
      </c>
      <c r="BQ487" t="str">
        <f t="shared" si="72"/>
        <v/>
      </c>
      <c r="BR487" s="10" t="str">
        <f t="shared" si="73"/>
        <v/>
      </c>
      <c r="BT487" s="11" t="str">
        <f t="shared" si="75"/>
        <v/>
      </c>
      <c r="BU487" s="11" t="str">
        <f t="shared" si="76"/>
        <v/>
      </c>
      <c r="BV487" s="11" t="str">
        <f t="shared" si="77"/>
        <v/>
      </c>
      <c r="BW487" s="11" t="str">
        <f t="shared" si="78"/>
        <v/>
      </c>
      <c r="BX487" s="11" t="str">
        <f t="shared" si="79"/>
        <v/>
      </c>
      <c r="BY487" s="11" t="str">
        <f t="shared" si="80"/>
        <v/>
      </c>
      <c r="BZ487" s="3" t="str">
        <f t="shared" si="74"/>
        <v/>
      </c>
      <c r="CA487" s="3" t="e">
        <f t="shared" si="71"/>
        <v>#VALUE!</v>
      </c>
    </row>
    <row r="488" spans="1:79" x14ac:dyDescent="0.25">
      <c r="A488" t="str">
        <f>IF(RESPOSTAS!A488="","",RESPOSTAS!A488)</f>
        <v/>
      </c>
      <c r="B488" t="str">
        <f>IF(RESPOSTAS!C488="","",RESPOSTAS!C488)</f>
        <v/>
      </c>
      <c r="C488" t="str">
        <f>IF(RESPOSTAS!D488="","",RESPOSTAS!D488)</f>
        <v/>
      </c>
      <c r="D488" t="str">
        <f>IF(RESPOSTAS!E488="","",RESPOSTAS!E488)</f>
        <v/>
      </c>
      <c r="E488" t="str">
        <f>IF(RESPOSTAS!F488="","",IF(UPPER(RESPOSTAS!F488)=INDEX(GABARITO!$C:$C,MATCH(TEXT(VALUE(RIGHT($E$1,2)),"00")&amp;"|"&amp;IF(AND(VALUE(RIGHT($E$1,2))&gt;=57,VALUE(RIGHT($E$1,2))&lt;=63),$D488,"COMUM"),GABARITO!$D:$D,0)),1,0))</f>
        <v/>
      </c>
      <c r="F488" t="str">
        <f>IF(RESPOSTAS!G488="","",IF(UPPER(RESPOSTAS!G488)=INDEX(GABARITO!$C:$C,MATCH(TEXT(VALUE(RIGHT($F$1,2)),"00")&amp;"|"&amp;IF(AND(VALUE(RIGHT($F$1,2))&gt;=57,VALUE(RIGHT($F$1,2))&lt;=63),$D488,"COMUM"),GABARITO!$D:$D,0)),1,0))</f>
        <v/>
      </c>
      <c r="G488" t="str">
        <f>IF(RESPOSTAS!H488="","",IF(UPPER(RESPOSTAS!H488)=INDEX(GABARITO!$C:$C,MATCH(TEXT(VALUE(RIGHT($G$1,2)),"00")&amp;"|"&amp;IF(AND(VALUE(RIGHT($G$1,2))&gt;=57,VALUE(RIGHT($G$1,2))&lt;=63),$D488,"COMUM"),GABARITO!$D:$D,0)),1,0))</f>
        <v/>
      </c>
      <c r="H488" t="str">
        <f>IF(RESPOSTAS!I488="","",IF(UPPER(RESPOSTAS!I488)=INDEX(GABARITO!$C:$C,MATCH(TEXT(VALUE(RIGHT($H$1,2)),"00")&amp;"|"&amp;IF(AND(VALUE(RIGHT($H$1,2))&gt;=57,VALUE(RIGHT($H$1,2))&lt;=63),$D488,"COMUM"),GABARITO!$D:$D,0)),1,0))</f>
        <v/>
      </c>
      <c r="I488" t="str">
        <f>IF(RESPOSTAS!J488="","",IF(UPPER(RESPOSTAS!J488)=INDEX(GABARITO!$C:$C,MATCH(TEXT(VALUE(RIGHT($I$1,2)),"00")&amp;"|"&amp;IF(AND(VALUE(RIGHT($I$1,2))&gt;=57,VALUE(RIGHT($I$1,2))&lt;=63),$D488,"COMUM"),GABARITO!$D:$D,0)),1,0))</f>
        <v/>
      </c>
      <c r="J488" t="str">
        <f>IF(RESPOSTAS!K488="","",IF(UPPER(RESPOSTAS!K488)=INDEX(GABARITO!$C:$C,MATCH(TEXT(VALUE(RIGHT($J$1,2)),"00")&amp;"|"&amp;IF(AND(VALUE(RIGHT($J$1,2))&gt;=57,VALUE(RIGHT($J$1,2))&lt;=63),$D488,"COMUM"),GABARITO!$D:$D,0)),1,0))</f>
        <v/>
      </c>
      <c r="K488" t="str">
        <f>IF(RESPOSTAS!L488="","",IF(UPPER(RESPOSTAS!L488)=INDEX(GABARITO!$C:$C,MATCH(TEXT(VALUE(RIGHT($K$1,2)),"00")&amp;"|"&amp;IF(AND(VALUE(RIGHT($K$1,2))&gt;=57,VALUE(RIGHT($K$1,2))&lt;=63),$D488,"COMUM"),GABARITO!$D:$D,0)),1,0))</f>
        <v/>
      </c>
      <c r="L488" t="str">
        <f>IF(RESPOSTAS!M488="","",IF(UPPER(RESPOSTAS!M488)=INDEX(GABARITO!$C:$C,MATCH(TEXT(VALUE(RIGHT($L$1,2)),"00")&amp;"|"&amp;IF(AND(VALUE(RIGHT($L$1,2))&gt;=57,VALUE(RIGHT($L$1,2))&lt;=63),$D488,"COMUM"),GABARITO!$D:$D,0)),1,0))</f>
        <v/>
      </c>
      <c r="M488" t="str">
        <f>IF(RESPOSTAS!N488="","",IF(UPPER(RESPOSTAS!N488)=INDEX(GABARITO!$C:$C,MATCH(TEXT(VALUE(RIGHT($M$1,2)),"00")&amp;"|"&amp;IF(AND(VALUE(RIGHT($M$1,2))&gt;=57,VALUE(RIGHT($M$1,2))&lt;=63),$D488,"COMUM"),GABARITO!$D:$D,0)),1,0))</f>
        <v/>
      </c>
      <c r="N488" t="str">
        <f>IF(RESPOSTAS!O488="","",IF(UPPER(RESPOSTAS!O488)=INDEX(GABARITO!$C:$C,MATCH(TEXT(VALUE(RIGHT($E$1,2)),"00")&amp;"|"&amp;IF(AND(VALUE(RIGHT($E$1,2))&gt;=57,VALUE(RIGHT($E$1,2))&lt;=63),$D488,"COMUM"),GABARITO!$D:$D,0)),1,0))</f>
        <v/>
      </c>
      <c r="O488" t="str">
        <f>IF(RESPOSTAS!P488="","",IF(UPPER(RESPOSTAS!P488)=INDEX(GABARITO!$C:$C,MATCH(TEXT(VALUE(RIGHT($O$1,2)),"00")&amp;"|"&amp;IF(AND(VALUE(RIGHT($O$1,2))&gt;=57,VALUE(RIGHT($O$1,2))&lt;=63),$D488,"COMUM"),GABARITO!$D:$D,0)),1,0))</f>
        <v/>
      </c>
      <c r="P488" t="str">
        <f>IF(RESPOSTAS!Q488="","",IF(UPPER(RESPOSTAS!Q488)=INDEX(GABARITO!$C:$C,MATCH(TEXT(VALUE(RIGHT($P$1,2)),"00")&amp;"|"&amp;IF(AND(VALUE(RIGHT($P$1,2))&gt;=57,VALUE(RIGHT($P$1,2))&lt;=63),$D488,"COMUM"),GABARITO!$D:$D,0)),1,0))</f>
        <v/>
      </c>
      <c r="Q488" t="str">
        <f>IF(RESPOSTAS!R488="","",IF(UPPER(RESPOSTAS!R488)=INDEX(GABARITO!$C:$C,MATCH(TEXT(VALUE(RIGHT($Q$1,2)),"00")&amp;"|"&amp;IF(AND(VALUE(RIGHT($Q$1,2))&gt;=57,VALUE(RIGHT($Q$1,2))&lt;=63),$D488,"COMUM"),GABARITO!$D:$D,0)),1,0))</f>
        <v/>
      </c>
      <c r="R488" t="str">
        <f>IF(RESPOSTAS!S488="","",IF(UPPER(RESPOSTAS!S488)=INDEX(GABARITO!$C:$C,MATCH(TEXT(VALUE(RIGHT($R$1,2)),"00")&amp;"|"&amp;IF(AND(VALUE(RIGHT($R$1,2))&gt;=57,VALUE(RIGHT($R$1,2))&lt;=63),$D488,"COMUM"),GABARITO!$D:$D,0)),1,0))</f>
        <v/>
      </c>
      <c r="S488" t="str">
        <f>IF(RESPOSTAS!T488="","",IF(UPPER(RESPOSTAS!T488)=INDEX(GABARITO!$C:$C,MATCH(TEXT(VALUE(RIGHT($S$1,2)),"00")&amp;"|"&amp;IF(AND(VALUE(RIGHT($S$1,2))&gt;=57,VALUE(RIGHT($S$1,2))&lt;=63),$D488,"COMUM"),GABARITO!$D:$D,0)),1,0))</f>
        <v/>
      </c>
      <c r="T488" t="str">
        <f>IF(RESPOSTAS!U488="","",IF(UPPER(RESPOSTAS!U488)=INDEX(GABARITO!$C:$C,MATCH(TEXT(VALUE(RIGHT($T$1,2)),"00")&amp;"|"&amp;IF(AND(VALUE(RIGHT($T$1,2))&gt;=57,VALUE(RIGHT($T$1,2))&lt;=63),$D488,"COMUM"),GABARITO!$D:$D,0)),1,0))</f>
        <v/>
      </c>
      <c r="U488" t="str">
        <f>IF(RESPOSTAS!V488="","",IF(UPPER(RESPOSTAS!V488)=INDEX(GABARITO!$C:$C,MATCH(TEXT(VALUE(RIGHT($U$1,2)),"00")&amp;"|"&amp;IF(AND(VALUE(RIGHT($U$1,2))&gt;=57,VALUE(RIGHT($U$1,2))&lt;=63),$D488,"COMUM"),GABARITO!$D:$D,0)),1,0))</f>
        <v/>
      </c>
      <c r="V488" t="str">
        <f>IF(RESPOSTAS!W488="","",IF(UPPER(RESPOSTAS!W488)=INDEX(GABARITO!$C:$C,MATCH(TEXT(VALUE(RIGHT($E$1,2)),"00")&amp;"|"&amp;IF(AND(VALUE(RIGHT($E$1,2))&gt;=57,VALUE(RIGHT($E$1,2))&lt;=63),$D488,"COMUM"),GABARITO!$D:$D,0)),1,0))</f>
        <v/>
      </c>
      <c r="W488" t="str">
        <f>IF(RESPOSTAS!X488="","",IF(UPPER(RESPOSTAS!X488)=INDEX(GABARITO!$C:$C,MATCH(TEXT(VALUE(RIGHT($W$1,2)),"00")&amp;"|"&amp;IF(AND(VALUE(RIGHT($W$1,2))&gt;=57,VALUE(RIGHT($W$1,2))&lt;=63),$D488,"COMUM"),GABARITO!$D:$D,0)),1,0))</f>
        <v/>
      </c>
      <c r="X488" t="str">
        <f>IF(RESPOSTAS!Y488="","",IF(UPPER(RESPOSTAS!Y488)=INDEX(GABARITO!$C:$C,MATCH(TEXT(VALUE(RIGHT($X$1,2)),"00")&amp;"|"&amp;IF(AND(VALUE(RIGHT($X$1,2))&gt;=57,VALUE(RIGHT($X$1,2))&lt;=63),$D488,"COMUM"),GABARITO!$D:$D,0)),1,0))</f>
        <v/>
      </c>
      <c r="Y488" t="str">
        <f>IF(RESPOSTAS!Z488="","",IF(UPPER(RESPOSTAS!Z488)=INDEX(GABARITO!$C:$C,MATCH(TEXT(VALUE(RIGHT($Y$1,2)),"00")&amp;"|"&amp;IF(AND(VALUE(RIGHT($Y$1,2))&gt;=57,VALUE(RIGHT($Y$1,2))&lt;=63),$D488,"COMUM"),GABARITO!$D:$D,0)),1,0))</f>
        <v/>
      </c>
      <c r="Z488" t="str">
        <f>IF(RESPOSTAS!AA488="","",IF(UPPER(RESPOSTAS!AA488)=INDEX(GABARITO!$C:$C,MATCH(TEXT(VALUE(RIGHT($Z$1,2)),"00")&amp;"|"&amp;IF(AND(VALUE(RIGHT($Z$1,2))&gt;=57,VALUE(RIGHT($Z$1,2))&lt;=63),$D488,"COMUM"),GABARITO!$D:$D,0)),1,0))</f>
        <v/>
      </c>
      <c r="AA488" t="str">
        <f>IF(RESPOSTAS!AB488="","",IF(UPPER(RESPOSTAS!AB488)=INDEX(GABARITO!$C:$C,MATCH(TEXT(VALUE(RIGHT($AA$1,2)),"00")&amp;"|"&amp;IF(AND(VALUE(RIGHT($AA$1,2))&gt;=57,VALUE(RIGHT($AA$1,2))&lt;=63),$D488,"COMUM"),GABARITO!$D:$D,0)),1,0))</f>
        <v/>
      </c>
      <c r="AB488" t="str">
        <f>IF(RESPOSTAS!AC488="","",IF(UPPER(RESPOSTAS!AC488)=INDEX(GABARITO!$C:$C,MATCH(TEXT(VALUE(RIGHT($AB$1,2)),"00")&amp;"|"&amp;IF(AND(VALUE(RIGHT($AB$1,2))&gt;=57,VALUE(RIGHT($AB$1,2))&lt;=63),$D488,"COMUM"),GABARITO!$D:$D,0)),1,0))</f>
        <v/>
      </c>
      <c r="AC488" t="str">
        <f>IF(RESPOSTAS!AD488="","",IF(UPPER(RESPOSTAS!AD488)=INDEX(GABARITO!$C:$C,MATCH(TEXT(VALUE(RIGHT($AC$1,2)),"00")&amp;"|"&amp;IF(AND(VALUE(RIGHT($AC$1,2))&gt;=57,VALUE(RIGHT($AC$1,2))&lt;=63),$D488,"COMUM"),GABARITO!$D:$D,0)),1,0))</f>
        <v/>
      </c>
      <c r="AD488" t="str">
        <f>IF(RESPOSTAS!AE488="","",IF(UPPER(RESPOSTAS!AE488)=INDEX(GABARITO!$C:$C,MATCH(TEXT(VALUE(RIGHT($AD$1,2)),"00")&amp;"|"&amp;IF(AND(VALUE(RIGHT($AD$1,2))&gt;=57,VALUE(RIGHT($AD$1,2))&lt;=63),$D488,"COMUM"),GABARITO!$D:$D,0)),1,0))</f>
        <v/>
      </c>
      <c r="AE488" t="str">
        <f>IF(RESPOSTAS!AF488="","",IF(UPPER(RESPOSTAS!AF488)=INDEX(GABARITO!$C:$C,MATCH(TEXT(VALUE(RIGHT($AE$1,2)),"00")&amp;"|"&amp;IF(AND(VALUE(RIGHT($AE$1,2))&gt;=57,VALUE(RIGHT($AE$1,2))&lt;=63),$D488,"COMUM"),GABARITO!$D:$D,0)),1,0))</f>
        <v/>
      </c>
      <c r="AF488" t="str">
        <f>IF(RESPOSTAS!AG488="","",IF(UPPER(RESPOSTAS!AG488)=INDEX(GABARITO!$C:$C,MATCH(TEXT(VALUE(RIGHT($AF$1,2)),"00")&amp;"|"&amp;IF(AND(VALUE(RIGHT($AF$1,2))&gt;=57,VALUE(RIGHT($AF$1,2))&lt;=63),$D488,"COMUM"),GABARITO!$D:$D,0)),1,0))</f>
        <v/>
      </c>
      <c r="AG488" t="str">
        <f>IF(RESPOSTAS!AH488="","",IF(UPPER(RESPOSTAS!AH488)=INDEX(GABARITO!$C:$C,MATCH(TEXT(VALUE(RIGHT($AG$1,2)),"00")&amp;"|"&amp;IF(AND(VALUE(RIGHT($AG$1,2))&gt;=57,VALUE(RIGHT($AG$1,2))&lt;=63),$D488,"COMUM"),GABARITO!$D:$D,0)),1,0))</f>
        <v/>
      </c>
      <c r="AH488" t="str">
        <f>IF(RESPOSTAS!AI488="","",IF(UPPER(RESPOSTAS!AI488)=INDEX(GABARITO!$C:$C,MATCH(TEXT(VALUE(RIGHT($AH$1,2)),"00")&amp;"|"&amp;IF(AND(VALUE(RIGHT($AH$1,2))&gt;=57,VALUE(RIGHT($AH$1,2))&lt;=63),$D488,"COMUM"),GABARITO!$D:$D,0)),1,0))</f>
        <v/>
      </c>
      <c r="AI488" t="str">
        <f>IF(RESPOSTAS!AJ488="","",IF(UPPER(RESPOSTAS!AJ488)=INDEX(GABARITO!$C:$C,MATCH(TEXT(VALUE(RIGHT($AI$1,2)),"00")&amp;"|"&amp;IF(AND(VALUE(RIGHT($AI$1,2))&gt;=57,VALUE(RIGHT($AI$1,2))&lt;=63),$D488,"COMUM"),GABARITO!$D:$D,0)),1,0))</f>
        <v/>
      </c>
      <c r="AJ488" t="str">
        <f>IF(RESPOSTAS!AK488="","",IF(UPPER(RESPOSTAS!AK488)=INDEX(GABARITO!$C:$C,MATCH(TEXT(VALUE(RIGHT($AJ$1,2)),"00")&amp;"|"&amp;IF(AND(VALUE(RIGHT($AJ$1,2))&gt;=57,VALUE(RIGHT($AJ$1,2))&lt;=63),$D488,"COMUM"),GABARITO!$D:$D,0)),1,0))</f>
        <v/>
      </c>
      <c r="AK488" t="str">
        <f>IF(RESPOSTAS!AL488="","",IF(UPPER(RESPOSTAS!AL488)=INDEX(GABARITO!$C:$C,MATCH(TEXT(VALUE(RIGHT($AK$1,2)),"00")&amp;"|"&amp;IF(AND(VALUE(RIGHT($AK$1,2))&gt;=57,VALUE(RIGHT($AK$1,2))&lt;=63),$D488,"COMUM"),GABARITO!$D:$D,0)),1,0))</f>
        <v/>
      </c>
      <c r="AL488" t="str">
        <f>IF(RESPOSTAS!AM488="","",IF(UPPER(RESPOSTAS!AM488)=INDEX(GABARITO!$C:$C,MATCH(TEXT(VALUE(RIGHT($AL$1,2)),"00")&amp;"|"&amp;IF(AND(VALUE(RIGHT($AL$1,2))&gt;=57,VALUE(RIGHT($AL$1,2))&lt;=63),$D488,"COMUM"),GABARITO!$D:$D,0)),1,0))</f>
        <v/>
      </c>
      <c r="AM488" t="str">
        <f>IF(RESPOSTAS!AN488="","",IF(UPPER(RESPOSTAS!AN488)=INDEX(GABARITO!$C:$C,MATCH(TEXT(VALUE(RIGHT($AM$1,2)),"00")&amp;"|"&amp;IF(AND(VALUE(RIGHT($AM$1,2))&gt;=57,VALUE(RIGHT($AM$1,2))&lt;=63),$D488,"COMUM"),GABARITO!$D:$D,0)),1,0))</f>
        <v/>
      </c>
      <c r="AN488" t="str">
        <f>IF(RESPOSTAS!AO488="","",IF(UPPER(RESPOSTAS!AO488)=INDEX(GABARITO!$C:$C,MATCH(TEXT(VALUE(RIGHT($AN$1,2)),"00")&amp;"|"&amp;IF(AND(VALUE(RIGHT($AN$1,2))&gt;=57,VALUE(RIGHT($AN$1,2))&lt;=63),$D488,"COMUM"),GABARITO!$D:$D,0)),1,0))</f>
        <v/>
      </c>
      <c r="AO488" t="str">
        <f>IF(RESPOSTAS!AP488="","",IF(UPPER(RESPOSTAS!AP488)=INDEX(GABARITO!$C:$C,MATCH(TEXT(VALUE(RIGHT($AO$1,2)),"00")&amp;"|"&amp;IF(AND(VALUE(RIGHT($AO$1,2))&gt;=57,VALUE(RIGHT($AO$1,2))&lt;=63),$D488,"COMUM"),GABARITO!$D:$D,0)),1,0))</f>
        <v/>
      </c>
      <c r="AP488" t="str">
        <f>IF(RESPOSTAS!AQ488="","",IF(UPPER(RESPOSTAS!AQ488)=INDEX(GABARITO!$C:$C,MATCH(TEXT(VALUE(RIGHT($AP$1,2)),"00")&amp;"|"&amp;IF(AND(VALUE(RIGHT($AP$1,2))&gt;=57,VALUE(RIGHT($AP$1,2))&lt;=63),$D488,"COMUM"),GABARITO!$D:$D,0)),1,0))</f>
        <v/>
      </c>
      <c r="AQ488" t="str">
        <f>IF(RESPOSTAS!AR488="","",IF(UPPER(RESPOSTAS!AR488)=INDEX(GABARITO!$C:$C,MATCH(TEXT(VALUE(RIGHT($AQ$1,2)),"00")&amp;"|"&amp;IF(AND(VALUE(RIGHT($AQ$1,2))&gt;=57,VALUE(RIGHT($AQ$1,2))&lt;=63),$D488,"COMUM"),GABARITO!$D:$D,0)),1,0))</f>
        <v/>
      </c>
      <c r="AR488" t="str">
        <f>IF(RESPOSTAS!AS488="","",IF(UPPER(RESPOSTAS!AS488)=INDEX(GABARITO!$C:$C,MATCH(TEXT(VALUE(RIGHT($AR$1,2)),"00")&amp;"|"&amp;IF(AND(VALUE(RIGHT($AR$1,2))&gt;=57,VALUE(RIGHT($AR$1,2))&lt;=63),$D488,"COMUM"),GABARITO!$D:$D,0)),1,0))</f>
        <v/>
      </c>
      <c r="AS488" t="str">
        <f>IF(RESPOSTAS!AT488="","",IF(UPPER(RESPOSTAS!AT488)=INDEX(GABARITO!$C:$C,MATCH(TEXT(VALUE(RIGHT($AS$1,2)),"00")&amp;"|"&amp;IF(AND(VALUE(RIGHT($AS$1,2))&gt;=57,VALUE(RIGHT($AS$1,2))&lt;=63),$D488,"COMUM"),GABARITO!$D:$D,0)),1,0))</f>
        <v/>
      </c>
      <c r="AT488" t="str">
        <f>IF(RESPOSTAS!AU488="","",IF(UPPER(RESPOSTAS!AU488)=INDEX(GABARITO!$C:$C,MATCH(TEXT(VALUE(RIGHT($AT$1,2)),"00")&amp;"|"&amp;IF(AND(VALUE(RIGHT($AT$1,2))&gt;=57,VALUE(RIGHT($AT$1,2))&lt;=63),$D488,"COMUM"),GABARITO!$D:$D,0)),1,0))</f>
        <v/>
      </c>
      <c r="AU488" t="str">
        <f>IF(RESPOSTAS!AV488="","",IF(UPPER(RESPOSTAS!AV488)=INDEX(GABARITO!$C:$C,MATCH(TEXT(VALUE(RIGHT($AU$1,2)),"00")&amp;"|"&amp;IF(AND(VALUE(RIGHT($AU$1,2))&gt;=57,VALUE(RIGHT($AU$1,2))&lt;=63),$D488,"COMUM"),GABARITO!$D:$D,0)),1,0))</f>
        <v/>
      </c>
      <c r="AV488" t="str">
        <f>IF(RESPOSTAS!AW488="","",IF(UPPER(RESPOSTAS!AW488)=INDEX(GABARITO!$C:$C,MATCH(TEXT(VALUE(RIGHT($AV$1,2)),"00")&amp;"|"&amp;IF(AND(VALUE(RIGHT($AV$1,2))&gt;=57,VALUE(RIGHT($AV$1,2))&lt;=63),$D488,"COMUM"),GABARITO!$D:$D,0)),1,0))</f>
        <v/>
      </c>
      <c r="AW488" t="str">
        <f>IF(RESPOSTAS!AX488="","",IF(UPPER(RESPOSTAS!AX488)=INDEX(GABARITO!$C:$C,MATCH(TEXT(VALUE(RIGHT($AW$1,2)),"00")&amp;"|"&amp;IF(AND(VALUE(RIGHT($AW$1,2))&gt;=57,VALUE(RIGHT($AW$1,2))&lt;=63),$D488,"COMUM"),GABARITO!$D:$D,0)),1,0))</f>
        <v/>
      </c>
      <c r="AX488" t="str">
        <f>IF(RESPOSTAS!AY488="","",IF(UPPER(RESPOSTAS!AY488)=INDEX(GABARITO!$C:$C,MATCH(TEXT(VALUE(RIGHT($AX$1,2)),"00")&amp;"|"&amp;IF(AND(VALUE(RIGHT($AX$1,2))&gt;=57,VALUE(RIGHT($AX$1,2))&lt;=63),$D488,"COMUM"),GABARITO!$D:$D,0)),1,0))</f>
        <v/>
      </c>
      <c r="AY488" t="str">
        <f>IF(RESPOSTAS!AZ488="","",IF(UPPER(RESPOSTAS!AZ488)=INDEX(GABARITO!$C:$C,MATCH(TEXT(VALUE(RIGHT($AY$1,2)),"00")&amp;"|"&amp;IF(AND(VALUE(RIGHT($AY$1,2))&gt;=57,VALUE(RIGHT($AY$1,2))&lt;=63),$D488,"COMUM"),GABARITO!$D:$D,0)),1,0))</f>
        <v/>
      </c>
      <c r="AZ488" t="str">
        <f>IF(RESPOSTAS!BA488="","",IF(UPPER(RESPOSTAS!BA488)=INDEX(GABARITO!$C:$C,MATCH(TEXT(VALUE(RIGHT($AZ$1,2)),"00")&amp;"|"&amp;IF(AND(VALUE(RIGHT($AZ$1,2))&gt;=57,VALUE(RIGHT($AZ$1,2))&lt;=63),$D488,"COMUM"),GABARITO!$D:$D,0)),1,0))</f>
        <v/>
      </c>
      <c r="BA488" t="str">
        <f>IF(RESPOSTAS!BB488="","",IF(UPPER(RESPOSTAS!BB488)=INDEX(GABARITO!$C:$C,MATCH(TEXT(VALUE(RIGHT($BA$1,2)),"00")&amp;"|"&amp;IF(AND(VALUE(RIGHT($BA$1,2))&gt;=57,VALUE(RIGHT($BA$1,2))&lt;=63),$D488,"COMUM"),GABARITO!$D:$D,0)),1,0))</f>
        <v/>
      </c>
      <c r="BB488" t="str">
        <f>IF(RESPOSTAS!BC488="","",IF(UPPER(RESPOSTAS!BC488)=INDEX(GABARITO!$C:$C,MATCH(TEXT(VALUE(RIGHT($BB$1,2)),"00")&amp;"|"&amp;IF(AND(VALUE(RIGHT($BB$1,2))&gt;=57,VALUE(RIGHT($BB$1,2))&lt;=63),$D488,"COMUM"),GABARITO!$D:$D,0)),1,0))</f>
        <v/>
      </c>
      <c r="BC488" t="str">
        <f>IF(RESPOSTAS!BD488="","",IF(UPPER(RESPOSTAS!BD488)=INDEX(GABARITO!$C:$C,MATCH(TEXT(VALUE(RIGHT($BC$1,2)),"00")&amp;"|"&amp;IF(AND(VALUE(RIGHT($BC$1,2))&gt;=57,VALUE(RIGHT($BC$1,2))&lt;=63),$D488,"COMUM"),GABARITO!$D:$D,0)),1,0))</f>
        <v/>
      </c>
      <c r="BD488" t="str">
        <f>IF(RESPOSTAS!BE488="","",IF(UPPER(RESPOSTAS!BE488)=INDEX(GABARITO!$C:$C,MATCH(TEXT(VALUE(RIGHT($BD$1,2)),"00")&amp;"|"&amp;IF(AND(VALUE(RIGHT($BD$1,2))&gt;=57,VALUE(RIGHT($BD$1,2))&lt;=63),$D488,"COMUM"),GABARITO!$D:$D,0)),1,0))</f>
        <v/>
      </c>
      <c r="BE488" t="str">
        <f>IF(RESPOSTAS!BF488="","",IF(UPPER(RESPOSTAS!BF488)=INDEX(GABARITO!$C:$C,MATCH(TEXT(VALUE(RIGHT($BE$1,2)),"00")&amp;"|"&amp;IF(AND(VALUE(RIGHT($BE$1,2))&gt;=57,VALUE(RIGHT($BE$1,2))&lt;=63),$D488,"COMUM"),GABARITO!$D:$D,0)),1,0))</f>
        <v/>
      </c>
      <c r="BF488" t="str">
        <f>IF(RESPOSTAS!BG488="","",IF(UPPER(RESPOSTAS!BG488)=INDEX(GABARITO!$C:$C,MATCH(TEXT(VALUE(RIGHT($BF$1,2)),"00")&amp;"|"&amp;IF(AND(VALUE(RIGHT($BF$1,2))&gt;=57,VALUE(RIGHT($BF$1,2))&lt;=63),$D488,"COMUM"),GABARITO!$D:$D,0)),1,0))</f>
        <v/>
      </c>
      <c r="BG488" t="str">
        <f>IF(RESPOSTAS!BH488="","",IF(UPPER(RESPOSTAS!BH488)=INDEX(GABARITO!$C:$C,MATCH(TEXT(VALUE(RIGHT($BG$1,2)),"00")&amp;"|"&amp;IF(AND(VALUE(RIGHT($BG$1,2))&gt;=57,VALUE(RIGHT($BG$1,2))&lt;=63),$D488,"COMUM"),GABARITO!$D:$D,0)),1,0))</f>
        <v/>
      </c>
      <c r="BH488" t="str">
        <f>IF(RESPOSTAS!BI488="","",IF(UPPER(RESPOSTAS!BI488)=INDEX(GABARITO!$C:$C,MATCH(TEXT(VALUE(RIGHT($BH$1,2)),"00")&amp;"|"&amp;IF(AND(VALUE(RIGHT($BH$1,2))&gt;=57,VALUE(RIGHT($BH$1,2))&lt;=63),$D488,"COMUM"),GABARITO!$D:$D,0)),1,0))</f>
        <v/>
      </c>
      <c r="BI488" t="str">
        <f>IF(RESPOSTAS!BJ488="","",IF(UPPER(RESPOSTAS!BJ488)=INDEX(GABARITO!$C:$C,MATCH(TEXT(VALUE(RIGHT($BI$1,2)),"00")&amp;"|"&amp;IF(AND(VALUE(RIGHT($BI$1,2))&gt;=57,VALUE(RIGHT($BI$1,2))&lt;=63),$D488,"COMUM"),GABARITO!$D:$D,0)),1,0))</f>
        <v/>
      </c>
      <c r="BJ488" t="str">
        <f>IF(RESPOSTAS!BK488="","",IF(UPPER(RESPOSTAS!BK488)=INDEX(GABARITO!$C:$C,MATCH(TEXT(VALUE(RIGHT($BJ$1,2)),"00")&amp;"|"&amp;IF(AND(VALUE(RIGHT($BJ$1,2))&gt;=57,VALUE(RIGHT($BJ$1,2))&lt;=63),$D488,"COMUM"),GABARITO!$D:$D,0)),1,0))</f>
        <v/>
      </c>
      <c r="BK488" t="str">
        <f>IF(RESPOSTAS!BL488="","",IF(UPPER(RESPOSTAS!BL488)=INDEX(GABARITO!$C:$C,MATCH(TEXT(VALUE(RIGHT($BK$1,2)),"00")&amp;"|"&amp;IF(AND(VALUE(RIGHT($BK$1,2))&gt;=57,VALUE(RIGHT($BK$1,2))&lt;=63),$D488,"COMUM"),GABARITO!$D:$D,0)),1,0))</f>
        <v/>
      </c>
      <c r="BL488" t="str">
        <f>IF(RESPOSTAS!BM488="","",IF(UPPER(RESPOSTAS!BM488)=INDEX(GABARITO!$C:$C,MATCH(TEXT(VALUE(RIGHT($BL$1,2)),"00")&amp;"|"&amp;IF(AND(VALUE(RIGHT($BL$1,2))&gt;=57,VALUE(RIGHT($BL$1,2))&lt;=63),$D488,"COMUM"),GABARITO!$D:$D,0)),1,0))</f>
        <v/>
      </c>
      <c r="BM488" t="str">
        <f>IF(RESPOSTAS!BN488="","",IF(UPPER(RESPOSTAS!BN488)=INDEX(GABARITO!$C:$C,MATCH(TEXT(VALUE(RIGHT($BM$1,2)),"00")&amp;"|"&amp;IF(AND(VALUE(RIGHT($BM$1,2))&gt;=57,VALUE(RIGHT($BM$1,2))&lt;=63),$D488,"COMUM"),GABARITO!$D:$D,0)),1,0))</f>
        <v/>
      </c>
      <c r="BN488" t="str">
        <f>IF(RESPOSTAS!BO488="","",IF(UPPER(RESPOSTAS!BO488)=INDEX(GABARITO!$C:$C,MATCH(TEXT(VALUE(RIGHT($BN$1,2)),"00")&amp;"|"&amp;IF(AND(VALUE(RIGHT($BN$1,2))&gt;=57,VALUE(RIGHT($BN$1,2))&lt;=63),$D488,"COMUM"),GABARITO!$D:$D,0)),1,0))</f>
        <v/>
      </c>
      <c r="BO488" t="str">
        <f>IF(RESPOSTAS!BP488="","",IF(UPPER(RESPOSTAS!BP488)=INDEX(GABARITO!$C:$C,MATCH(TEXT(VALUE(RIGHT($BO$1,2)),"00")&amp;"|"&amp;IF(AND(VALUE(RIGHT($BO$1,2))&gt;=57,VALUE(RIGHT($BO$1,2))&lt;=63),$D488,"COMUM"),GABARITO!$D:$D,0)),1,0))</f>
        <v/>
      </c>
      <c r="BP488">
        <f>COUNTIF(RESPOSTAS!F488:BP488,"&lt;&gt;")</f>
        <v>0</v>
      </c>
      <c r="BQ488" t="str">
        <f t="shared" si="72"/>
        <v/>
      </c>
      <c r="BR488" s="10" t="str">
        <f t="shared" si="73"/>
        <v/>
      </c>
      <c r="BT488" s="11" t="str">
        <f t="shared" si="75"/>
        <v/>
      </c>
      <c r="BU488" s="11" t="str">
        <f t="shared" si="76"/>
        <v/>
      </c>
      <c r="BV488" s="11" t="str">
        <f t="shared" si="77"/>
        <v/>
      </c>
      <c r="BW488" s="11" t="str">
        <f t="shared" si="78"/>
        <v/>
      </c>
      <c r="BX488" s="11" t="str">
        <f t="shared" si="79"/>
        <v/>
      </c>
      <c r="BY488" s="11" t="str">
        <f t="shared" si="80"/>
        <v/>
      </c>
      <c r="BZ488" s="3" t="str">
        <f t="shared" si="74"/>
        <v/>
      </c>
      <c r="CA488" s="3" t="e">
        <f t="shared" si="71"/>
        <v>#VALUE!</v>
      </c>
    </row>
    <row r="489" spans="1:79" x14ac:dyDescent="0.25">
      <c r="A489" t="str">
        <f>IF(RESPOSTAS!A489="","",RESPOSTAS!A489)</f>
        <v/>
      </c>
      <c r="B489" t="str">
        <f>IF(RESPOSTAS!C489="","",RESPOSTAS!C489)</f>
        <v/>
      </c>
      <c r="C489" t="str">
        <f>IF(RESPOSTAS!D489="","",RESPOSTAS!D489)</f>
        <v/>
      </c>
      <c r="D489" t="str">
        <f>IF(RESPOSTAS!E489="","",RESPOSTAS!E489)</f>
        <v/>
      </c>
      <c r="E489" t="str">
        <f>IF(RESPOSTAS!F489="","",IF(UPPER(RESPOSTAS!F489)=INDEX(GABARITO!$C:$C,MATCH(TEXT(VALUE(RIGHT($E$1,2)),"00")&amp;"|"&amp;IF(AND(VALUE(RIGHT($E$1,2))&gt;=57,VALUE(RIGHT($E$1,2))&lt;=63),$D489,"COMUM"),GABARITO!$D:$D,0)),1,0))</f>
        <v/>
      </c>
      <c r="F489" t="str">
        <f>IF(RESPOSTAS!G489="","",IF(UPPER(RESPOSTAS!G489)=INDEX(GABARITO!$C:$C,MATCH(TEXT(VALUE(RIGHT($F$1,2)),"00")&amp;"|"&amp;IF(AND(VALUE(RIGHT($F$1,2))&gt;=57,VALUE(RIGHT($F$1,2))&lt;=63),$D489,"COMUM"),GABARITO!$D:$D,0)),1,0))</f>
        <v/>
      </c>
      <c r="G489" t="str">
        <f>IF(RESPOSTAS!H489="","",IF(UPPER(RESPOSTAS!H489)=INDEX(GABARITO!$C:$C,MATCH(TEXT(VALUE(RIGHT($G$1,2)),"00")&amp;"|"&amp;IF(AND(VALUE(RIGHT($G$1,2))&gt;=57,VALUE(RIGHT($G$1,2))&lt;=63),$D489,"COMUM"),GABARITO!$D:$D,0)),1,0))</f>
        <v/>
      </c>
      <c r="H489" t="str">
        <f>IF(RESPOSTAS!I489="","",IF(UPPER(RESPOSTAS!I489)=INDEX(GABARITO!$C:$C,MATCH(TEXT(VALUE(RIGHT($H$1,2)),"00")&amp;"|"&amp;IF(AND(VALUE(RIGHT($H$1,2))&gt;=57,VALUE(RIGHT($H$1,2))&lt;=63),$D489,"COMUM"),GABARITO!$D:$D,0)),1,0))</f>
        <v/>
      </c>
      <c r="I489" t="str">
        <f>IF(RESPOSTAS!J489="","",IF(UPPER(RESPOSTAS!J489)=INDEX(GABARITO!$C:$C,MATCH(TEXT(VALUE(RIGHT($I$1,2)),"00")&amp;"|"&amp;IF(AND(VALUE(RIGHT($I$1,2))&gt;=57,VALUE(RIGHT($I$1,2))&lt;=63),$D489,"COMUM"),GABARITO!$D:$D,0)),1,0))</f>
        <v/>
      </c>
      <c r="J489" t="str">
        <f>IF(RESPOSTAS!K489="","",IF(UPPER(RESPOSTAS!K489)=INDEX(GABARITO!$C:$C,MATCH(TEXT(VALUE(RIGHT($J$1,2)),"00")&amp;"|"&amp;IF(AND(VALUE(RIGHT($J$1,2))&gt;=57,VALUE(RIGHT($J$1,2))&lt;=63),$D489,"COMUM"),GABARITO!$D:$D,0)),1,0))</f>
        <v/>
      </c>
      <c r="K489" t="str">
        <f>IF(RESPOSTAS!L489="","",IF(UPPER(RESPOSTAS!L489)=INDEX(GABARITO!$C:$C,MATCH(TEXT(VALUE(RIGHT($K$1,2)),"00")&amp;"|"&amp;IF(AND(VALUE(RIGHT($K$1,2))&gt;=57,VALUE(RIGHT($K$1,2))&lt;=63),$D489,"COMUM"),GABARITO!$D:$D,0)),1,0))</f>
        <v/>
      </c>
      <c r="L489" t="str">
        <f>IF(RESPOSTAS!M489="","",IF(UPPER(RESPOSTAS!M489)=INDEX(GABARITO!$C:$C,MATCH(TEXT(VALUE(RIGHT($L$1,2)),"00")&amp;"|"&amp;IF(AND(VALUE(RIGHT($L$1,2))&gt;=57,VALUE(RIGHT($L$1,2))&lt;=63),$D489,"COMUM"),GABARITO!$D:$D,0)),1,0))</f>
        <v/>
      </c>
      <c r="M489" t="str">
        <f>IF(RESPOSTAS!N489="","",IF(UPPER(RESPOSTAS!N489)=INDEX(GABARITO!$C:$C,MATCH(TEXT(VALUE(RIGHT($M$1,2)),"00")&amp;"|"&amp;IF(AND(VALUE(RIGHT($M$1,2))&gt;=57,VALUE(RIGHT($M$1,2))&lt;=63),$D489,"COMUM"),GABARITO!$D:$D,0)),1,0))</f>
        <v/>
      </c>
      <c r="N489" t="str">
        <f>IF(RESPOSTAS!O489="","",IF(UPPER(RESPOSTAS!O489)=INDEX(GABARITO!$C:$C,MATCH(TEXT(VALUE(RIGHT($E$1,2)),"00")&amp;"|"&amp;IF(AND(VALUE(RIGHT($E$1,2))&gt;=57,VALUE(RIGHT($E$1,2))&lt;=63),$D489,"COMUM"),GABARITO!$D:$D,0)),1,0))</f>
        <v/>
      </c>
      <c r="O489" t="str">
        <f>IF(RESPOSTAS!P489="","",IF(UPPER(RESPOSTAS!P489)=INDEX(GABARITO!$C:$C,MATCH(TEXT(VALUE(RIGHT($O$1,2)),"00")&amp;"|"&amp;IF(AND(VALUE(RIGHT($O$1,2))&gt;=57,VALUE(RIGHT($O$1,2))&lt;=63),$D489,"COMUM"),GABARITO!$D:$D,0)),1,0))</f>
        <v/>
      </c>
      <c r="P489" t="str">
        <f>IF(RESPOSTAS!Q489="","",IF(UPPER(RESPOSTAS!Q489)=INDEX(GABARITO!$C:$C,MATCH(TEXT(VALUE(RIGHT($P$1,2)),"00")&amp;"|"&amp;IF(AND(VALUE(RIGHT($P$1,2))&gt;=57,VALUE(RIGHT($P$1,2))&lt;=63),$D489,"COMUM"),GABARITO!$D:$D,0)),1,0))</f>
        <v/>
      </c>
      <c r="Q489" t="str">
        <f>IF(RESPOSTAS!R489="","",IF(UPPER(RESPOSTAS!R489)=INDEX(GABARITO!$C:$C,MATCH(TEXT(VALUE(RIGHT($Q$1,2)),"00")&amp;"|"&amp;IF(AND(VALUE(RIGHT($Q$1,2))&gt;=57,VALUE(RIGHT($Q$1,2))&lt;=63),$D489,"COMUM"),GABARITO!$D:$D,0)),1,0))</f>
        <v/>
      </c>
      <c r="R489" t="str">
        <f>IF(RESPOSTAS!S489="","",IF(UPPER(RESPOSTAS!S489)=INDEX(GABARITO!$C:$C,MATCH(TEXT(VALUE(RIGHT($R$1,2)),"00")&amp;"|"&amp;IF(AND(VALUE(RIGHT($R$1,2))&gt;=57,VALUE(RIGHT($R$1,2))&lt;=63),$D489,"COMUM"),GABARITO!$D:$D,0)),1,0))</f>
        <v/>
      </c>
      <c r="S489" t="str">
        <f>IF(RESPOSTAS!T489="","",IF(UPPER(RESPOSTAS!T489)=INDEX(GABARITO!$C:$C,MATCH(TEXT(VALUE(RIGHT($S$1,2)),"00")&amp;"|"&amp;IF(AND(VALUE(RIGHT($S$1,2))&gt;=57,VALUE(RIGHT($S$1,2))&lt;=63),$D489,"COMUM"),GABARITO!$D:$D,0)),1,0))</f>
        <v/>
      </c>
      <c r="T489" t="str">
        <f>IF(RESPOSTAS!U489="","",IF(UPPER(RESPOSTAS!U489)=INDEX(GABARITO!$C:$C,MATCH(TEXT(VALUE(RIGHT($T$1,2)),"00")&amp;"|"&amp;IF(AND(VALUE(RIGHT($T$1,2))&gt;=57,VALUE(RIGHT($T$1,2))&lt;=63),$D489,"COMUM"),GABARITO!$D:$D,0)),1,0))</f>
        <v/>
      </c>
      <c r="U489" t="str">
        <f>IF(RESPOSTAS!V489="","",IF(UPPER(RESPOSTAS!V489)=INDEX(GABARITO!$C:$C,MATCH(TEXT(VALUE(RIGHT($U$1,2)),"00")&amp;"|"&amp;IF(AND(VALUE(RIGHT($U$1,2))&gt;=57,VALUE(RIGHT($U$1,2))&lt;=63),$D489,"COMUM"),GABARITO!$D:$D,0)),1,0))</f>
        <v/>
      </c>
      <c r="V489" t="str">
        <f>IF(RESPOSTAS!W489="","",IF(UPPER(RESPOSTAS!W489)=INDEX(GABARITO!$C:$C,MATCH(TEXT(VALUE(RIGHT($E$1,2)),"00")&amp;"|"&amp;IF(AND(VALUE(RIGHT($E$1,2))&gt;=57,VALUE(RIGHT($E$1,2))&lt;=63),$D489,"COMUM"),GABARITO!$D:$D,0)),1,0))</f>
        <v/>
      </c>
      <c r="W489" t="str">
        <f>IF(RESPOSTAS!X489="","",IF(UPPER(RESPOSTAS!X489)=INDEX(GABARITO!$C:$C,MATCH(TEXT(VALUE(RIGHT($W$1,2)),"00")&amp;"|"&amp;IF(AND(VALUE(RIGHT($W$1,2))&gt;=57,VALUE(RIGHT($W$1,2))&lt;=63),$D489,"COMUM"),GABARITO!$D:$D,0)),1,0))</f>
        <v/>
      </c>
      <c r="X489" t="str">
        <f>IF(RESPOSTAS!Y489="","",IF(UPPER(RESPOSTAS!Y489)=INDEX(GABARITO!$C:$C,MATCH(TEXT(VALUE(RIGHT($X$1,2)),"00")&amp;"|"&amp;IF(AND(VALUE(RIGHT($X$1,2))&gt;=57,VALUE(RIGHT($X$1,2))&lt;=63),$D489,"COMUM"),GABARITO!$D:$D,0)),1,0))</f>
        <v/>
      </c>
      <c r="Y489" t="str">
        <f>IF(RESPOSTAS!Z489="","",IF(UPPER(RESPOSTAS!Z489)=INDEX(GABARITO!$C:$C,MATCH(TEXT(VALUE(RIGHT($Y$1,2)),"00")&amp;"|"&amp;IF(AND(VALUE(RIGHT($Y$1,2))&gt;=57,VALUE(RIGHT($Y$1,2))&lt;=63),$D489,"COMUM"),GABARITO!$D:$D,0)),1,0))</f>
        <v/>
      </c>
      <c r="Z489" t="str">
        <f>IF(RESPOSTAS!AA489="","",IF(UPPER(RESPOSTAS!AA489)=INDEX(GABARITO!$C:$C,MATCH(TEXT(VALUE(RIGHT($Z$1,2)),"00")&amp;"|"&amp;IF(AND(VALUE(RIGHT($Z$1,2))&gt;=57,VALUE(RIGHT($Z$1,2))&lt;=63),$D489,"COMUM"),GABARITO!$D:$D,0)),1,0))</f>
        <v/>
      </c>
      <c r="AA489" t="str">
        <f>IF(RESPOSTAS!AB489="","",IF(UPPER(RESPOSTAS!AB489)=INDEX(GABARITO!$C:$C,MATCH(TEXT(VALUE(RIGHT($AA$1,2)),"00")&amp;"|"&amp;IF(AND(VALUE(RIGHT($AA$1,2))&gt;=57,VALUE(RIGHT($AA$1,2))&lt;=63),$D489,"COMUM"),GABARITO!$D:$D,0)),1,0))</f>
        <v/>
      </c>
      <c r="AB489" t="str">
        <f>IF(RESPOSTAS!AC489="","",IF(UPPER(RESPOSTAS!AC489)=INDEX(GABARITO!$C:$C,MATCH(TEXT(VALUE(RIGHT($AB$1,2)),"00")&amp;"|"&amp;IF(AND(VALUE(RIGHT($AB$1,2))&gt;=57,VALUE(RIGHT($AB$1,2))&lt;=63),$D489,"COMUM"),GABARITO!$D:$D,0)),1,0))</f>
        <v/>
      </c>
      <c r="AC489" t="str">
        <f>IF(RESPOSTAS!AD489="","",IF(UPPER(RESPOSTAS!AD489)=INDEX(GABARITO!$C:$C,MATCH(TEXT(VALUE(RIGHT($AC$1,2)),"00")&amp;"|"&amp;IF(AND(VALUE(RIGHT($AC$1,2))&gt;=57,VALUE(RIGHT($AC$1,2))&lt;=63),$D489,"COMUM"),GABARITO!$D:$D,0)),1,0))</f>
        <v/>
      </c>
      <c r="AD489" t="str">
        <f>IF(RESPOSTAS!AE489="","",IF(UPPER(RESPOSTAS!AE489)=INDEX(GABARITO!$C:$C,MATCH(TEXT(VALUE(RIGHT($AD$1,2)),"00")&amp;"|"&amp;IF(AND(VALUE(RIGHT($AD$1,2))&gt;=57,VALUE(RIGHT($AD$1,2))&lt;=63),$D489,"COMUM"),GABARITO!$D:$D,0)),1,0))</f>
        <v/>
      </c>
      <c r="AE489" t="str">
        <f>IF(RESPOSTAS!AF489="","",IF(UPPER(RESPOSTAS!AF489)=INDEX(GABARITO!$C:$C,MATCH(TEXT(VALUE(RIGHT($AE$1,2)),"00")&amp;"|"&amp;IF(AND(VALUE(RIGHT($AE$1,2))&gt;=57,VALUE(RIGHT($AE$1,2))&lt;=63),$D489,"COMUM"),GABARITO!$D:$D,0)),1,0))</f>
        <v/>
      </c>
      <c r="AF489" t="str">
        <f>IF(RESPOSTAS!AG489="","",IF(UPPER(RESPOSTAS!AG489)=INDEX(GABARITO!$C:$C,MATCH(TEXT(VALUE(RIGHT($AF$1,2)),"00")&amp;"|"&amp;IF(AND(VALUE(RIGHT($AF$1,2))&gt;=57,VALUE(RIGHT($AF$1,2))&lt;=63),$D489,"COMUM"),GABARITO!$D:$D,0)),1,0))</f>
        <v/>
      </c>
      <c r="AG489" t="str">
        <f>IF(RESPOSTAS!AH489="","",IF(UPPER(RESPOSTAS!AH489)=INDEX(GABARITO!$C:$C,MATCH(TEXT(VALUE(RIGHT($AG$1,2)),"00")&amp;"|"&amp;IF(AND(VALUE(RIGHT($AG$1,2))&gt;=57,VALUE(RIGHT($AG$1,2))&lt;=63),$D489,"COMUM"),GABARITO!$D:$D,0)),1,0))</f>
        <v/>
      </c>
      <c r="AH489" t="str">
        <f>IF(RESPOSTAS!AI489="","",IF(UPPER(RESPOSTAS!AI489)=INDEX(GABARITO!$C:$C,MATCH(TEXT(VALUE(RIGHT($AH$1,2)),"00")&amp;"|"&amp;IF(AND(VALUE(RIGHT($AH$1,2))&gt;=57,VALUE(RIGHT($AH$1,2))&lt;=63),$D489,"COMUM"),GABARITO!$D:$D,0)),1,0))</f>
        <v/>
      </c>
      <c r="AI489" t="str">
        <f>IF(RESPOSTAS!AJ489="","",IF(UPPER(RESPOSTAS!AJ489)=INDEX(GABARITO!$C:$C,MATCH(TEXT(VALUE(RIGHT($AI$1,2)),"00")&amp;"|"&amp;IF(AND(VALUE(RIGHT($AI$1,2))&gt;=57,VALUE(RIGHT($AI$1,2))&lt;=63),$D489,"COMUM"),GABARITO!$D:$D,0)),1,0))</f>
        <v/>
      </c>
      <c r="AJ489" t="str">
        <f>IF(RESPOSTAS!AK489="","",IF(UPPER(RESPOSTAS!AK489)=INDEX(GABARITO!$C:$C,MATCH(TEXT(VALUE(RIGHT($AJ$1,2)),"00")&amp;"|"&amp;IF(AND(VALUE(RIGHT($AJ$1,2))&gt;=57,VALUE(RIGHT($AJ$1,2))&lt;=63),$D489,"COMUM"),GABARITO!$D:$D,0)),1,0))</f>
        <v/>
      </c>
      <c r="AK489" t="str">
        <f>IF(RESPOSTAS!AL489="","",IF(UPPER(RESPOSTAS!AL489)=INDEX(GABARITO!$C:$C,MATCH(TEXT(VALUE(RIGHT($AK$1,2)),"00")&amp;"|"&amp;IF(AND(VALUE(RIGHT($AK$1,2))&gt;=57,VALUE(RIGHT($AK$1,2))&lt;=63),$D489,"COMUM"),GABARITO!$D:$D,0)),1,0))</f>
        <v/>
      </c>
      <c r="AL489" t="str">
        <f>IF(RESPOSTAS!AM489="","",IF(UPPER(RESPOSTAS!AM489)=INDEX(GABARITO!$C:$C,MATCH(TEXT(VALUE(RIGHT($AL$1,2)),"00")&amp;"|"&amp;IF(AND(VALUE(RIGHT($AL$1,2))&gt;=57,VALUE(RIGHT($AL$1,2))&lt;=63),$D489,"COMUM"),GABARITO!$D:$D,0)),1,0))</f>
        <v/>
      </c>
      <c r="AM489" t="str">
        <f>IF(RESPOSTAS!AN489="","",IF(UPPER(RESPOSTAS!AN489)=INDEX(GABARITO!$C:$C,MATCH(TEXT(VALUE(RIGHT($AM$1,2)),"00")&amp;"|"&amp;IF(AND(VALUE(RIGHT($AM$1,2))&gt;=57,VALUE(RIGHT($AM$1,2))&lt;=63),$D489,"COMUM"),GABARITO!$D:$D,0)),1,0))</f>
        <v/>
      </c>
      <c r="AN489" t="str">
        <f>IF(RESPOSTAS!AO489="","",IF(UPPER(RESPOSTAS!AO489)=INDEX(GABARITO!$C:$C,MATCH(TEXT(VALUE(RIGHT($AN$1,2)),"00")&amp;"|"&amp;IF(AND(VALUE(RIGHT($AN$1,2))&gt;=57,VALUE(RIGHT($AN$1,2))&lt;=63),$D489,"COMUM"),GABARITO!$D:$D,0)),1,0))</f>
        <v/>
      </c>
      <c r="AO489" t="str">
        <f>IF(RESPOSTAS!AP489="","",IF(UPPER(RESPOSTAS!AP489)=INDEX(GABARITO!$C:$C,MATCH(TEXT(VALUE(RIGHT($AO$1,2)),"00")&amp;"|"&amp;IF(AND(VALUE(RIGHT($AO$1,2))&gt;=57,VALUE(RIGHT($AO$1,2))&lt;=63),$D489,"COMUM"),GABARITO!$D:$D,0)),1,0))</f>
        <v/>
      </c>
      <c r="AP489" t="str">
        <f>IF(RESPOSTAS!AQ489="","",IF(UPPER(RESPOSTAS!AQ489)=INDEX(GABARITO!$C:$C,MATCH(TEXT(VALUE(RIGHT($AP$1,2)),"00")&amp;"|"&amp;IF(AND(VALUE(RIGHT($AP$1,2))&gt;=57,VALUE(RIGHT($AP$1,2))&lt;=63),$D489,"COMUM"),GABARITO!$D:$D,0)),1,0))</f>
        <v/>
      </c>
      <c r="AQ489" t="str">
        <f>IF(RESPOSTAS!AR489="","",IF(UPPER(RESPOSTAS!AR489)=INDEX(GABARITO!$C:$C,MATCH(TEXT(VALUE(RIGHT($AQ$1,2)),"00")&amp;"|"&amp;IF(AND(VALUE(RIGHT($AQ$1,2))&gt;=57,VALUE(RIGHT($AQ$1,2))&lt;=63),$D489,"COMUM"),GABARITO!$D:$D,0)),1,0))</f>
        <v/>
      </c>
      <c r="AR489" t="str">
        <f>IF(RESPOSTAS!AS489="","",IF(UPPER(RESPOSTAS!AS489)=INDEX(GABARITO!$C:$C,MATCH(TEXT(VALUE(RIGHT($AR$1,2)),"00")&amp;"|"&amp;IF(AND(VALUE(RIGHT($AR$1,2))&gt;=57,VALUE(RIGHT($AR$1,2))&lt;=63),$D489,"COMUM"),GABARITO!$D:$D,0)),1,0))</f>
        <v/>
      </c>
      <c r="AS489" t="str">
        <f>IF(RESPOSTAS!AT489="","",IF(UPPER(RESPOSTAS!AT489)=INDEX(GABARITO!$C:$C,MATCH(TEXT(VALUE(RIGHT($AS$1,2)),"00")&amp;"|"&amp;IF(AND(VALUE(RIGHT($AS$1,2))&gt;=57,VALUE(RIGHT($AS$1,2))&lt;=63),$D489,"COMUM"),GABARITO!$D:$D,0)),1,0))</f>
        <v/>
      </c>
      <c r="AT489" t="str">
        <f>IF(RESPOSTAS!AU489="","",IF(UPPER(RESPOSTAS!AU489)=INDEX(GABARITO!$C:$C,MATCH(TEXT(VALUE(RIGHT($AT$1,2)),"00")&amp;"|"&amp;IF(AND(VALUE(RIGHT($AT$1,2))&gt;=57,VALUE(RIGHT($AT$1,2))&lt;=63),$D489,"COMUM"),GABARITO!$D:$D,0)),1,0))</f>
        <v/>
      </c>
      <c r="AU489" t="str">
        <f>IF(RESPOSTAS!AV489="","",IF(UPPER(RESPOSTAS!AV489)=INDEX(GABARITO!$C:$C,MATCH(TEXT(VALUE(RIGHT($AU$1,2)),"00")&amp;"|"&amp;IF(AND(VALUE(RIGHT($AU$1,2))&gt;=57,VALUE(RIGHT($AU$1,2))&lt;=63),$D489,"COMUM"),GABARITO!$D:$D,0)),1,0))</f>
        <v/>
      </c>
      <c r="AV489" t="str">
        <f>IF(RESPOSTAS!AW489="","",IF(UPPER(RESPOSTAS!AW489)=INDEX(GABARITO!$C:$C,MATCH(TEXT(VALUE(RIGHT($AV$1,2)),"00")&amp;"|"&amp;IF(AND(VALUE(RIGHT($AV$1,2))&gt;=57,VALUE(RIGHT($AV$1,2))&lt;=63),$D489,"COMUM"),GABARITO!$D:$D,0)),1,0))</f>
        <v/>
      </c>
      <c r="AW489" t="str">
        <f>IF(RESPOSTAS!AX489="","",IF(UPPER(RESPOSTAS!AX489)=INDEX(GABARITO!$C:$C,MATCH(TEXT(VALUE(RIGHT($AW$1,2)),"00")&amp;"|"&amp;IF(AND(VALUE(RIGHT($AW$1,2))&gt;=57,VALUE(RIGHT($AW$1,2))&lt;=63),$D489,"COMUM"),GABARITO!$D:$D,0)),1,0))</f>
        <v/>
      </c>
      <c r="AX489" t="str">
        <f>IF(RESPOSTAS!AY489="","",IF(UPPER(RESPOSTAS!AY489)=INDEX(GABARITO!$C:$C,MATCH(TEXT(VALUE(RIGHT($AX$1,2)),"00")&amp;"|"&amp;IF(AND(VALUE(RIGHT($AX$1,2))&gt;=57,VALUE(RIGHT($AX$1,2))&lt;=63),$D489,"COMUM"),GABARITO!$D:$D,0)),1,0))</f>
        <v/>
      </c>
      <c r="AY489" t="str">
        <f>IF(RESPOSTAS!AZ489="","",IF(UPPER(RESPOSTAS!AZ489)=INDEX(GABARITO!$C:$C,MATCH(TEXT(VALUE(RIGHT($AY$1,2)),"00")&amp;"|"&amp;IF(AND(VALUE(RIGHT($AY$1,2))&gt;=57,VALUE(RIGHT($AY$1,2))&lt;=63),$D489,"COMUM"),GABARITO!$D:$D,0)),1,0))</f>
        <v/>
      </c>
      <c r="AZ489" t="str">
        <f>IF(RESPOSTAS!BA489="","",IF(UPPER(RESPOSTAS!BA489)=INDEX(GABARITO!$C:$C,MATCH(TEXT(VALUE(RIGHT($AZ$1,2)),"00")&amp;"|"&amp;IF(AND(VALUE(RIGHT($AZ$1,2))&gt;=57,VALUE(RIGHT($AZ$1,2))&lt;=63),$D489,"COMUM"),GABARITO!$D:$D,0)),1,0))</f>
        <v/>
      </c>
      <c r="BA489" t="str">
        <f>IF(RESPOSTAS!BB489="","",IF(UPPER(RESPOSTAS!BB489)=INDEX(GABARITO!$C:$C,MATCH(TEXT(VALUE(RIGHT($BA$1,2)),"00")&amp;"|"&amp;IF(AND(VALUE(RIGHT($BA$1,2))&gt;=57,VALUE(RIGHT($BA$1,2))&lt;=63),$D489,"COMUM"),GABARITO!$D:$D,0)),1,0))</f>
        <v/>
      </c>
      <c r="BB489" t="str">
        <f>IF(RESPOSTAS!BC489="","",IF(UPPER(RESPOSTAS!BC489)=INDEX(GABARITO!$C:$C,MATCH(TEXT(VALUE(RIGHT($BB$1,2)),"00")&amp;"|"&amp;IF(AND(VALUE(RIGHT($BB$1,2))&gt;=57,VALUE(RIGHT($BB$1,2))&lt;=63),$D489,"COMUM"),GABARITO!$D:$D,0)),1,0))</f>
        <v/>
      </c>
      <c r="BC489" t="str">
        <f>IF(RESPOSTAS!BD489="","",IF(UPPER(RESPOSTAS!BD489)=INDEX(GABARITO!$C:$C,MATCH(TEXT(VALUE(RIGHT($BC$1,2)),"00")&amp;"|"&amp;IF(AND(VALUE(RIGHT($BC$1,2))&gt;=57,VALUE(RIGHT($BC$1,2))&lt;=63),$D489,"COMUM"),GABARITO!$D:$D,0)),1,0))</f>
        <v/>
      </c>
      <c r="BD489" t="str">
        <f>IF(RESPOSTAS!BE489="","",IF(UPPER(RESPOSTAS!BE489)=INDEX(GABARITO!$C:$C,MATCH(TEXT(VALUE(RIGHT($BD$1,2)),"00")&amp;"|"&amp;IF(AND(VALUE(RIGHT($BD$1,2))&gt;=57,VALUE(RIGHT($BD$1,2))&lt;=63),$D489,"COMUM"),GABARITO!$D:$D,0)),1,0))</f>
        <v/>
      </c>
      <c r="BE489" t="str">
        <f>IF(RESPOSTAS!BF489="","",IF(UPPER(RESPOSTAS!BF489)=INDEX(GABARITO!$C:$C,MATCH(TEXT(VALUE(RIGHT($BE$1,2)),"00")&amp;"|"&amp;IF(AND(VALUE(RIGHT($BE$1,2))&gt;=57,VALUE(RIGHT($BE$1,2))&lt;=63),$D489,"COMUM"),GABARITO!$D:$D,0)),1,0))</f>
        <v/>
      </c>
      <c r="BF489" t="str">
        <f>IF(RESPOSTAS!BG489="","",IF(UPPER(RESPOSTAS!BG489)=INDEX(GABARITO!$C:$C,MATCH(TEXT(VALUE(RIGHT($BF$1,2)),"00")&amp;"|"&amp;IF(AND(VALUE(RIGHT($BF$1,2))&gt;=57,VALUE(RIGHT($BF$1,2))&lt;=63),$D489,"COMUM"),GABARITO!$D:$D,0)),1,0))</f>
        <v/>
      </c>
      <c r="BG489" t="str">
        <f>IF(RESPOSTAS!BH489="","",IF(UPPER(RESPOSTAS!BH489)=INDEX(GABARITO!$C:$C,MATCH(TEXT(VALUE(RIGHT($BG$1,2)),"00")&amp;"|"&amp;IF(AND(VALUE(RIGHT($BG$1,2))&gt;=57,VALUE(RIGHT($BG$1,2))&lt;=63),$D489,"COMUM"),GABARITO!$D:$D,0)),1,0))</f>
        <v/>
      </c>
      <c r="BH489" t="str">
        <f>IF(RESPOSTAS!BI489="","",IF(UPPER(RESPOSTAS!BI489)=INDEX(GABARITO!$C:$C,MATCH(TEXT(VALUE(RIGHT($BH$1,2)),"00")&amp;"|"&amp;IF(AND(VALUE(RIGHT($BH$1,2))&gt;=57,VALUE(RIGHT($BH$1,2))&lt;=63),$D489,"COMUM"),GABARITO!$D:$D,0)),1,0))</f>
        <v/>
      </c>
      <c r="BI489" t="str">
        <f>IF(RESPOSTAS!BJ489="","",IF(UPPER(RESPOSTAS!BJ489)=INDEX(GABARITO!$C:$C,MATCH(TEXT(VALUE(RIGHT($BI$1,2)),"00")&amp;"|"&amp;IF(AND(VALUE(RIGHT($BI$1,2))&gt;=57,VALUE(RIGHT($BI$1,2))&lt;=63),$D489,"COMUM"),GABARITO!$D:$D,0)),1,0))</f>
        <v/>
      </c>
      <c r="BJ489" t="str">
        <f>IF(RESPOSTAS!BK489="","",IF(UPPER(RESPOSTAS!BK489)=INDEX(GABARITO!$C:$C,MATCH(TEXT(VALUE(RIGHT($BJ$1,2)),"00")&amp;"|"&amp;IF(AND(VALUE(RIGHT($BJ$1,2))&gt;=57,VALUE(RIGHT($BJ$1,2))&lt;=63),$D489,"COMUM"),GABARITO!$D:$D,0)),1,0))</f>
        <v/>
      </c>
      <c r="BK489" t="str">
        <f>IF(RESPOSTAS!BL489="","",IF(UPPER(RESPOSTAS!BL489)=INDEX(GABARITO!$C:$C,MATCH(TEXT(VALUE(RIGHT($BK$1,2)),"00")&amp;"|"&amp;IF(AND(VALUE(RIGHT($BK$1,2))&gt;=57,VALUE(RIGHT($BK$1,2))&lt;=63),$D489,"COMUM"),GABARITO!$D:$D,0)),1,0))</f>
        <v/>
      </c>
      <c r="BL489" t="str">
        <f>IF(RESPOSTAS!BM489="","",IF(UPPER(RESPOSTAS!BM489)=INDEX(GABARITO!$C:$C,MATCH(TEXT(VALUE(RIGHT($BL$1,2)),"00")&amp;"|"&amp;IF(AND(VALUE(RIGHT($BL$1,2))&gt;=57,VALUE(RIGHT($BL$1,2))&lt;=63),$D489,"COMUM"),GABARITO!$D:$D,0)),1,0))</f>
        <v/>
      </c>
      <c r="BM489" t="str">
        <f>IF(RESPOSTAS!BN489="","",IF(UPPER(RESPOSTAS!BN489)=INDEX(GABARITO!$C:$C,MATCH(TEXT(VALUE(RIGHT($BM$1,2)),"00")&amp;"|"&amp;IF(AND(VALUE(RIGHT($BM$1,2))&gt;=57,VALUE(RIGHT($BM$1,2))&lt;=63),$D489,"COMUM"),GABARITO!$D:$D,0)),1,0))</f>
        <v/>
      </c>
      <c r="BN489" t="str">
        <f>IF(RESPOSTAS!BO489="","",IF(UPPER(RESPOSTAS!BO489)=INDEX(GABARITO!$C:$C,MATCH(TEXT(VALUE(RIGHT($BN$1,2)),"00")&amp;"|"&amp;IF(AND(VALUE(RIGHT($BN$1,2))&gt;=57,VALUE(RIGHT($BN$1,2))&lt;=63),$D489,"COMUM"),GABARITO!$D:$D,0)),1,0))</f>
        <v/>
      </c>
      <c r="BO489" t="str">
        <f>IF(RESPOSTAS!BP489="","",IF(UPPER(RESPOSTAS!BP489)=INDEX(GABARITO!$C:$C,MATCH(TEXT(VALUE(RIGHT($BO$1,2)),"00")&amp;"|"&amp;IF(AND(VALUE(RIGHT($BO$1,2))&gt;=57,VALUE(RIGHT($BO$1,2))&lt;=63),$D489,"COMUM"),GABARITO!$D:$D,0)),1,0))</f>
        <v/>
      </c>
      <c r="BP489">
        <f>COUNTIF(RESPOSTAS!F489:BP489,"&lt;&gt;")</f>
        <v>0</v>
      </c>
      <c r="BQ489" t="str">
        <f t="shared" si="72"/>
        <v/>
      </c>
      <c r="BR489" s="10" t="str">
        <f t="shared" si="73"/>
        <v/>
      </c>
      <c r="BT489" s="11" t="str">
        <f t="shared" si="75"/>
        <v/>
      </c>
      <c r="BU489" s="11" t="str">
        <f t="shared" si="76"/>
        <v/>
      </c>
      <c r="BV489" s="11" t="str">
        <f t="shared" si="77"/>
        <v/>
      </c>
      <c r="BW489" s="11" t="str">
        <f t="shared" si="78"/>
        <v/>
      </c>
      <c r="BX489" s="11" t="str">
        <f t="shared" si="79"/>
        <v/>
      </c>
      <c r="BY489" s="11" t="str">
        <f t="shared" si="80"/>
        <v/>
      </c>
      <c r="BZ489" s="3" t="str">
        <f t="shared" si="74"/>
        <v/>
      </c>
      <c r="CA489" s="3" t="e">
        <f t="shared" si="71"/>
        <v>#VALUE!</v>
      </c>
    </row>
    <row r="490" spans="1:79" x14ac:dyDescent="0.25">
      <c r="A490" t="str">
        <f>IF(RESPOSTAS!A490="","",RESPOSTAS!A490)</f>
        <v/>
      </c>
      <c r="B490" t="str">
        <f>IF(RESPOSTAS!C490="","",RESPOSTAS!C490)</f>
        <v/>
      </c>
      <c r="C490" t="str">
        <f>IF(RESPOSTAS!D490="","",RESPOSTAS!D490)</f>
        <v/>
      </c>
      <c r="D490" t="str">
        <f>IF(RESPOSTAS!E490="","",RESPOSTAS!E490)</f>
        <v/>
      </c>
      <c r="E490" t="str">
        <f>IF(RESPOSTAS!F490="","",IF(UPPER(RESPOSTAS!F490)=INDEX(GABARITO!$C:$C,MATCH(TEXT(VALUE(RIGHT($E$1,2)),"00")&amp;"|"&amp;IF(AND(VALUE(RIGHT($E$1,2))&gt;=57,VALUE(RIGHT($E$1,2))&lt;=63),$D490,"COMUM"),GABARITO!$D:$D,0)),1,0))</f>
        <v/>
      </c>
      <c r="F490" t="str">
        <f>IF(RESPOSTAS!G490="","",IF(UPPER(RESPOSTAS!G490)=INDEX(GABARITO!$C:$C,MATCH(TEXT(VALUE(RIGHT($F$1,2)),"00")&amp;"|"&amp;IF(AND(VALUE(RIGHT($F$1,2))&gt;=57,VALUE(RIGHT($F$1,2))&lt;=63),$D490,"COMUM"),GABARITO!$D:$D,0)),1,0))</f>
        <v/>
      </c>
      <c r="G490" t="str">
        <f>IF(RESPOSTAS!H490="","",IF(UPPER(RESPOSTAS!H490)=INDEX(GABARITO!$C:$C,MATCH(TEXT(VALUE(RIGHT($G$1,2)),"00")&amp;"|"&amp;IF(AND(VALUE(RIGHT($G$1,2))&gt;=57,VALUE(RIGHT($G$1,2))&lt;=63),$D490,"COMUM"),GABARITO!$D:$D,0)),1,0))</f>
        <v/>
      </c>
      <c r="H490" t="str">
        <f>IF(RESPOSTAS!I490="","",IF(UPPER(RESPOSTAS!I490)=INDEX(GABARITO!$C:$C,MATCH(TEXT(VALUE(RIGHT($H$1,2)),"00")&amp;"|"&amp;IF(AND(VALUE(RIGHT($H$1,2))&gt;=57,VALUE(RIGHT($H$1,2))&lt;=63),$D490,"COMUM"),GABARITO!$D:$D,0)),1,0))</f>
        <v/>
      </c>
      <c r="I490" t="str">
        <f>IF(RESPOSTAS!J490="","",IF(UPPER(RESPOSTAS!J490)=INDEX(GABARITO!$C:$C,MATCH(TEXT(VALUE(RIGHT($I$1,2)),"00")&amp;"|"&amp;IF(AND(VALUE(RIGHT($I$1,2))&gt;=57,VALUE(RIGHT($I$1,2))&lt;=63),$D490,"COMUM"),GABARITO!$D:$D,0)),1,0))</f>
        <v/>
      </c>
      <c r="J490" t="str">
        <f>IF(RESPOSTAS!K490="","",IF(UPPER(RESPOSTAS!K490)=INDEX(GABARITO!$C:$C,MATCH(TEXT(VALUE(RIGHT($J$1,2)),"00")&amp;"|"&amp;IF(AND(VALUE(RIGHT($J$1,2))&gt;=57,VALUE(RIGHT($J$1,2))&lt;=63),$D490,"COMUM"),GABARITO!$D:$D,0)),1,0))</f>
        <v/>
      </c>
      <c r="K490" t="str">
        <f>IF(RESPOSTAS!L490="","",IF(UPPER(RESPOSTAS!L490)=INDEX(GABARITO!$C:$C,MATCH(TEXT(VALUE(RIGHT($K$1,2)),"00")&amp;"|"&amp;IF(AND(VALUE(RIGHT($K$1,2))&gt;=57,VALUE(RIGHT($K$1,2))&lt;=63),$D490,"COMUM"),GABARITO!$D:$D,0)),1,0))</f>
        <v/>
      </c>
      <c r="L490" t="str">
        <f>IF(RESPOSTAS!M490="","",IF(UPPER(RESPOSTAS!M490)=INDEX(GABARITO!$C:$C,MATCH(TEXT(VALUE(RIGHT($L$1,2)),"00")&amp;"|"&amp;IF(AND(VALUE(RIGHT($L$1,2))&gt;=57,VALUE(RIGHT($L$1,2))&lt;=63),$D490,"COMUM"),GABARITO!$D:$D,0)),1,0))</f>
        <v/>
      </c>
      <c r="M490" t="str">
        <f>IF(RESPOSTAS!N490="","",IF(UPPER(RESPOSTAS!N490)=INDEX(GABARITO!$C:$C,MATCH(TEXT(VALUE(RIGHT($M$1,2)),"00")&amp;"|"&amp;IF(AND(VALUE(RIGHT($M$1,2))&gt;=57,VALUE(RIGHT($M$1,2))&lt;=63),$D490,"COMUM"),GABARITO!$D:$D,0)),1,0))</f>
        <v/>
      </c>
      <c r="N490" t="str">
        <f>IF(RESPOSTAS!O490="","",IF(UPPER(RESPOSTAS!O490)=INDEX(GABARITO!$C:$C,MATCH(TEXT(VALUE(RIGHT($E$1,2)),"00")&amp;"|"&amp;IF(AND(VALUE(RIGHT($E$1,2))&gt;=57,VALUE(RIGHT($E$1,2))&lt;=63),$D490,"COMUM"),GABARITO!$D:$D,0)),1,0))</f>
        <v/>
      </c>
      <c r="O490" t="str">
        <f>IF(RESPOSTAS!P490="","",IF(UPPER(RESPOSTAS!P490)=INDEX(GABARITO!$C:$C,MATCH(TEXT(VALUE(RIGHT($O$1,2)),"00")&amp;"|"&amp;IF(AND(VALUE(RIGHT($O$1,2))&gt;=57,VALUE(RIGHT($O$1,2))&lt;=63),$D490,"COMUM"),GABARITO!$D:$D,0)),1,0))</f>
        <v/>
      </c>
      <c r="P490" t="str">
        <f>IF(RESPOSTAS!Q490="","",IF(UPPER(RESPOSTAS!Q490)=INDEX(GABARITO!$C:$C,MATCH(TEXT(VALUE(RIGHT($P$1,2)),"00")&amp;"|"&amp;IF(AND(VALUE(RIGHT($P$1,2))&gt;=57,VALUE(RIGHT($P$1,2))&lt;=63),$D490,"COMUM"),GABARITO!$D:$D,0)),1,0))</f>
        <v/>
      </c>
      <c r="Q490" t="str">
        <f>IF(RESPOSTAS!R490="","",IF(UPPER(RESPOSTAS!R490)=INDEX(GABARITO!$C:$C,MATCH(TEXT(VALUE(RIGHT($Q$1,2)),"00")&amp;"|"&amp;IF(AND(VALUE(RIGHT($Q$1,2))&gt;=57,VALUE(RIGHT($Q$1,2))&lt;=63),$D490,"COMUM"),GABARITO!$D:$D,0)),1,0))</f>
        <v/>
      </c>
      <c r="R490" t="str">
        <f>IF(RESPOSTAS!S490="","",IF(UPPER(RESPOSTAS!S490)=INDEX(GABARITO!$C:$C,MATCH(TEXT(VALUE(RIGHT($R$1,2)),"00")&amp;"|"&amp;IF(AND(VALUE(RIGHT($R$1,2))&gt;=57,VALUE(RIGHT($R$1,2))&lt;=63),$D490,"COMUM"),GABARITO!$D:$D,0)),1,0))</f>
        <v/>
      </c>
      <c r="S490" t="str">
        <f>IF(RESPOSTAS!T490="","",IF(UPPER(RESPOSTAS!T490)=INDEX(GABARITO!$C:$C,MATCH(TEXT(VALUE(RIGHT($S$1,2)),"00")&amp;"|"&amp;IF(AND(VALUE(RIGHT($S$1,2))&gt;=57,VALUE(RIGHT($S$1,2))&lt;=63),$D490,"COMUM"),GABARITO!$D:$D,0)),1,0))</f>
        <v/>
      </c>
      <c r="T490" t="str">
        <f>IF(RESPOSTAS!U490="","",IF(UPPER(RESPOSTAS!U490)=INDEX(GABARITO!$C:$C,MATCH(TEXT(VALUE(RIGHT($T$1,2)),"00")&amp;"|"&amp;IF(AND(VALUE(RIGHT($T$1,2))&gt;=57,VALUE(RIGHT($T$1,2))&lt;=63),$D490,"COMUM"),GABARITO!$D:$D,0)),1,0))</f>
        <v/>
      </c>
      <c r="U490" t="str">
        <f>IF(RESPOSTAS!V490="","",IF(UPPER(RESPOSTAS!V490)=INDEX(GABARITO!$C:$C,MATCH(TEXT(VALUE(RIGHT($U$1,2)),"00")&amp;"|"&amp;IF(AND(VALUE(RIGHT($U$1,2))&gt;=57,VALUE(RIGHT($U$1,2))&lt;=63),$D490,"COMUM"),GABARITO!$D:$D,0)),1,0))</f>
        <v/>
      </c>
      <c r="V490" t="str">
        <f>IF(RESPOSTAS!W490="","",IF(UPPER(RESPOSTAS!W490)=INDEX(GABARITO!$C:$C,MATCH(TEXT(VALUE(RIGHT($E$1,2)),"00")&amp;"|"&amp;IF(AND(VALUE(RIGHT($E$1,2))&gt;=57,VALUE(RIGHT($E$1,2))&lt;=63),$D490,"COMUM"),GABARITO!$D:$D,0)),1,0))</f>
        <v/>
      </c>
      <c r="W490" t="str">
        <f>IF(RESPOSTAS!X490="","",IF(UPPER(RESPOSTAS!X490)=INDEX(GABARITO!$C:$C,MATCH(TEXT(VALUE(RIGHT($W$1,2)),"00")&amp;"|"&amp;IF(AND(VALUE(RIGHT($W$1,2))&gt;=57,VALUE(RIGHT($W$1,2))&lt;=63),$D490,"COMUM"),GABARITO!$D:$D,0)),1,0))</f>
        <v/>
      </c>
      <c r="X490" t="str">
        <f>IF(RESPOSTAS!Y490="","",IF(UPPER(RESPOSTAS!Y490)=INDEX(GABARITO!$C:$C,MATCH(TEXT(VALUE(RIGHT($X$1,2)),"00")&amp;"|"&amp;IF(AND(VALUE(RIGHT($X$1,2))&gt;=57,VALUE(RIGHT($X$1,2))&lt;=63),$D490,"COMUM"),GABARITO!$D:$D,0)),1,0))</f>
        <v/>
      </c>
      <c r="Y490" t="str">
        <f>IF(RESPOSTAS!Z490="","",IF(UPPER(RESPOSTAS!Z490)=INDEX(GABARITO!$C:$C,MATCH(TEXT(VALUE(RIGHT($Y$1,2)),"00")&amp;"|"&amp;IF(AND(VALUE(RIGHT($Y$1,2))&gt;=57,VALUE(RIGHT($Y$1,2))&lt;=63),$D490,"COMUM"),GABARITO!$D:$D,0)),1,0))</f>
        <v/>
      </c>
      <c r="Z490" t="str">
        <f>IF(RESPOSTAS!AA490="","",IF(UPPER(RESPOSTAS!AA490)=INDEX(GABARITO!$C:$C,MATCH(TEXT(VALUE(RIGHT($Z$1,2)),"00")&amp;"|"&amp;IF(AND(VALUE(RIGHT($Z$1,2))&gt;=57,VALUE(RIGHT($Z$1,2))&lt;=63),$D490,"COMUM"),GABARITO!$D:$D,0)),1,0))</f>
        <v/>
      </c>
      <c r="AA490" t="str">
        <f>IF(RESPOSTAS!AB490="","",IF(UPPER(RESPOSTAS!AB490)=INDEX(GABARITO!$C:$C,MATCH(TEXT(VALUE(RIGHT($AA$1,2)),"00")&amp;"|"&amp;IF(AND(VALUE(RIGHT($AA$1,2))&gt;=57,VALUE(RIGHT($AA$1,2))&lt;=63),$D490,"COMUM"),GABARITO!$D:$D,0)),1,0))</f>
        <v/>
      </c>
      <c r="AB490" t="str">
        <f>IF(RESPOSTAS!AC490="","",IF(UPPER(RESPOSTAS!AC490)=INDEX(GABARITO!$C:$C,MATCH(TEXT(VALUE(RIGHT($AB$1,2)),"00")&amp;"|"&amp;IF(AND(VALUE(RIGHT($AB$1,2))&gt;=57,VALUE(RIGHT($AB$1,2))&lt;=63),$D490,"COMUM"),GABARITO!$D:$D,0)),1,0))</f>
        <v/>
      </c>
      <c r="AC490" t="str">
        <f>IF(RESPOSTAS!AD490="","",IF(UPPER(RESPOSTAS!AD490)=INDEX(GABARITO!$C:$C,MATCH(TEXT(VALUE(RIGHT($AC$1,2)),"00")&amp;"|"&amp;IF(AND(VALUE(RIGHT($AC$1,2))&gt;=57,VALUE(RIGHT($AC$1,2))&lt;=63),$D490,"COMUM"),GABARITO!$D:$D,0)),1,0))</f>
        <v/>
      </c>
      <c r="AD490" t="str">
        <f>IF(RESPOSTAS!AE490="","",IF(UPPER(RESPOSTAS!AE490)=INDEX(GABARITO!$C:$C,MATCH(TEXT(VALUE(RIGHT($AD$1,2)),"00")&amp;"|"&amp;IF(AND(VALUE(RIGHT($AD$1,2))&gt;=57,VALUE(RIGHT($AD$1,2))&lt;=63),$D490,"COMUM"),GABARITO!$D:$D,0)),1,0))</f>
        <v/>
      </c>
      <c r="AE490" t="str">
        <f>IF(RESPOSTAS!AF490="","",IF(UPPER(RESPOSTAS!AF490)=INDEX(GABARITO!$C:$C,MATCH(TEXT(VALUE(RIGHT($AE$1,2)),"00")&amp;"|"&amp;IF(AND(VALUE(RIGHT($AE$1,2))&gt;=57,VALUE(RIGHT($AE$1,2))&lt;=63),$D490,"COMUM"),GABARITO!$D:$D,0)),1,0))</f>
        <v/>
      </c>
      <c r="AF490" t="str">
        <f>IF(RESPOSTAS!AG490="","",IF(UPPER(RESPOSTAS!AG490)=INDEX(GABARITO!$C:$C,MATCH(TEXT(VALUE(RIGHT($AF$1,2)),"00")&amp;"|"&amp;IF(AND(VALUE(RIGHT($AF$1,2))&gt;=57,VALUE(RIGHT($AF$1,2))&lt;=63),$D490,"COMUM"),GABARITO!$D:$D,0)),1,0))</f>
        <v/>
      </c>
      <c r="AG490" t="str">
        <f>IF(RESPOSTAS!AH490="","",IF(UPPER(RESPOSTAS!AH490)=INDEX(GABARITO!$C:$C,MATCH(TEXT(VALUE(RIGHT($AG$1,2)),"00")&amp;"|"&amp;IF(AND(VALUE(RIGHT($AG$1,2))&gt;=57,VALUE(RIGHT($AG$1,2))&lt;=63),$D490,"COMUM"),GABARITO!$D:$D,0)),1,0))</f>
        <v/>
      </c>
      <c r="AH490" t="str">
        <f>IF(RESPOSTAS!AI490="","",IF(UPPER(RESPOSTAS!AI490)=INDEX(GABARITO!$C:$C,MATCH(TEXT(VALUE(RIGHT($AH$1,2)),"00")&amp;"|"&amp;IF(AND(VALUE(RIGHT($AH$1,2))&gt;=57,VALUE(RIGHT($AH$1,2))&lt;=63),$D490,"COMUM"),GABARITO!$D:$D,0)),1,0))</f>
        <v/>
      </c>
      <c r="AI490" t="str">
        <f>IF(RESPOSTAS!AJ490="","",IF(UPPER(RESPOSTAS!AJ490)=INDEX(GABARITO!$C:$C,MATCH(TEXT(VALUE(RIGHT($AI$1,2)),"00")&amp;"|"&amp;IF(AND(VALUE(RIGHT($AI$1,2))&gt;=57,VALUE(RIGHT($AI$1,2))&lt;=63),$D490,"COMUM"),GABARITO!$D:$D,0)),1,0))</f>
        <v/>
      </c>
      <c r="AJ490" t="str">
        <f>IF(RESPOSTAS!AK490="","",IF(UPPER(RESPOSTAS!AK490)=INDEX(GABARITO!$C:$C,MATCH(TEXT(VALUE(RIGHT($AJ$1,2)),"00")&amp;"|"&amp;IF(AND(VALUE(RIGHT($AJ$1,2))&gt;=57,VALUE(RIGHT($AJ$1,2))&lt;=63),$D490,"COMUM"),GABARITO!$D:$D,0)),1,0))</f>
        <v/>
      </c>
      <c r="AK490" t="str">
        <f>IF(RESPOSTAS!AL490="","",IF(UPPER(RESPOSTAS!AL490)=INDEX(GABARITO!$C:$C,MATCH(TEXT(VALUE(RIGHT($AK$1,2)),"00")&amp;"|"&amp;IF(AND(VALUE(RIGHT($AK$1,2))&gt;=57,VALUE(RIGHT($AK$1,2))&lt;=63),$D490,"COMUM"),GABARITO!$D:$D,0)),1,0))</f>
        <v/>
      </c>
      <c r="AL490" t="str">
        <f>IF(RESPOSTAS!AM490="","",IF(UPPER(RESPOSTAS!AM490)=INDEX(GABARITO!$C:$C,MATCH(TEXT(VALUE(RIGHT($AL$1,2)),"00")&amp;"|"&amp;IF(AND(VALUE(RIGHT($AL$1,2))&gt;=57,VALUE(RIGHT($AL$1,2))&lt;=63),$D490,"COMUM"),GABARITO!$D:$D,0)),1,0))</f>
        <v/>
      </c>
      <c r="AM490" t="str">
        <f>IF(RESPOSTAS!AN490="","",IF(UPPER(RESPOSTAS!AN490)=INDEX(GABARITO!$C:$C,MATCH(TEXT(VALUE(RIGHT($AM$1,2)),"00")&amp;"|"&amp;IF(AND(VALUE(RIGHT($AM$1,2))&gt;=57,VALUE(RIGHT($AM$1,2))&lt;=63),$D490,"COMUM"),GABARITO!$D:$D,0)),1,0))</f>
        <v/>
      </c>
      <c r="AN490" t="str">
        <f>IF(RESPOSTAS!AO490="","",IF(UPPER(RESPOSTAS!AO490)=INDEX(GABARITO!$C:$C,MATCH(TEXT(VALUE(RIGHT($AN$1,2)),"00")&amp;"|"&amp;IF(AND(VALUE(RIGHT($AN$1,2))&gt;=57,VALUE(RIGHT($AN$1,2))&lt;=63),$D490,"COMUM"),GABARITO!$D:$D,0)),1,0))</f>
        <v/>
      </c>
      <c r="AO490" t="str">
        <f>IF(RESPOSTAS!AP490="","",IF(UPPER(RESPOSTAS!AP490)=INDEX(GABARITO!$C:$C,MATCH(TEXT(VALUE(RIGHT($AO$1,2)),"00")&amp;"|"&amp;IF(AND(VALUE(RIGHT($AO$1,2))&gt;=57,VALUE(RIGHT($AO$1,2))&lt;=63),$D490,"COMUM"),GABARITO!$D:$D,0)),1,0))</f>
        <v/>
      </c>
      <c r="AP490" t="str">
        <f>IF(RESPOSTAS!AQ490="","",IF(UPPER(RESPOSTAS!AQ490)=INDEX(GABARITO!$C:$C,MATCH(TEXT(VALUE(RIGHT($AP$1,2)),"00")&amp;"|"&amp;IF(AND(VALUE(RIGHT($AP$1,2))&gt;=57,VALUE(RIGHT($AP$1,2))&lt;=63),$D490,"COMUM"),GABARITO!$D:$D,0)),1,0))</f>
        <v/>
      </c>
      <c r="AQ490" t="str">
        <f>IF(RESPOSTAS!AR490="","",IF(UPPER(RESPOSTAS!AR490)=INDEX(GABARITO!$C:$C,MATCH(TEXT(VALUE(RIGHT($AQ$1,2)),"00")&amp;"|"&amp;IF(AND(VALUE(RIGHT($AQ$1,2))&gt;=57,VALUE(RIGHT($AQ$1,2))&lt;=63),$D490,"COMUM"),GABARITO!$D:$D,0)),1,0))</f>
        <v/>
      </c>
      <c r="AR490" t="str">
        <f>IF(RESPOSTAS!AS490="","",IF(UPPER(RESPOSTAS!AS490)=INDEX(GABARITO!$C:$C,MATCH(TEXT(VALUE(RIGHT($AR$1,2)),"00")&amp;"|"&amp;IF(AND(VALUE(RIGHT($AR$1,2))&gt;=57,VALUE(RIGHT($AR$1,2))&lt;=63),$D490,"COMUM"),GABARITO!$D:$D,0)),1,0))</f>
        <v/>
      </c>
      <c r="AS490" t="str">
        <f>IF(RESPOSTAS!AT490="","",IF(UPPER(RESPOSTAS!AT490)=INDEX(GABARITO!$C:$C,MATCH(TEXT(VALUE(RIGHT($AS$1,2)),"00")&amp;"|"&amp;IF(AND(VALUE(RIGHT($AS$1,2))&gt;=57,VALUE(RIGHT($AS$1,2))&lt;=63),$D490,"COMUM"),GABARITO!$D:$D,0)),1,0))</f>
        <v/>
      </c>
      <c r="AT490" t="str">
        <f>IF(RESPOSTAS!AU490="","",IF(UPPER(RESPOSTAS!AU490)=INDEX(GABARITO!$C:$C,MATCH(TEXT(VALUE(RIGHT($AT$1,2)),"00")&amp;"|"&amp;IF(AND(VALUE(RIGHT($AT$1,2))&gt;=57,VALUE(RIGHT($AT$1,2))&lt;=63),$D490,"COMUM"),GABARITO!$D:$D,0)),1,0))</f>
        <v/>
      </c>
      <c r="AU490" t="str">
        <f>IF(RESPOSTAS!AV490="","",IF(UPPER(RESPOSTAS!AV490)=INDEX(GABARITO!$C:$C,MATCH(TEXT(VALUE(RIGHT($AU$1,2)),"00")&amp;"|"&amp;IF(AND(VALUE(RIGHT($AU$1,2))&gt;=57,VALUE(RIGHT($AU$1,2))&lt;=63),$D490,"COMUM"),GABARITO!$D:$D,0)),1,0))</f>
        <v/>
      </c>
      <c r="AV490" t="str">
        <f>IF(RESPOSTAS!AW490="","",IF(UPPER(RESPOSTAS!AW490)=INDEX(GABARITO!$C:$C,MATCH(TEXT(VALUE(RIGHT($AV$1,2)),"00")&amp;"|"&amp;IF(AND(VALUE(RIGHT($AV$1,2))&gt;=57,VALUE(RIGHT($AV$1,2))&lt;=63),$D490,"COMUM"),GABARITO!$D:$D,0)),1,0))</f>
        <v/>
      </c>
      <c r="AW490" t="str">
        <f>IF(RESPOSTAS!AX490="","",IF(UPPER(RESPOSTAS!AX490)=INDEX(GABARITO!$C:$C,MATCH(TEXT(VALUE(RIGHT($AW$1,2)),"00")&amp;"|"&amp;IF(AND(VALUE(RIGHT($AW$1,2))&gt;=57,VALUE(RIGHT($AW$1,2))&lt;=63),$D490,"COMUM"),GABARITO!$D:$D,0)),1,0))</f>
        <v/>
      </c>
      <c r="AX490" t="str">
        <f>IF(RESPOSTAS!AY490="","",IF(UPPER(RESPOSTAS!AY490)=INDEX(GABARITO!$C:$C,MATCH(TEXT(VALUE(RIGHT($AX$1,2)),"00")&amp;"|"&amp;IF(AND(VALUE(RIGHT($AX$1,2))&gt;=57,VALUE(RIGHT($AX$1,2))&lt;=63),$D490,"COMUM"),GABARITO!$D:$D,0)),1,0))</f>
        <v/>
      </c>
      <c r="AY490" t="str">
        <f>IF(RESPOSTAS!AZ490="","",IF(UPPER(RESPOSTAS!AZ490)=INDEX(GABARITO!$C:$C,MATCH(TEXT(VALUE(RIGHT($AY$1,2)),"00")&amp;"|"&amp;IF(AND(VALUE(RIGHT($AY$1,2))&gt;=57,VALUE(RIGHT($AY$1,2))&lt;=63),$D490,"COMUM"),GABARITO!$D:$D,0)),1,0))</f>
        <v/>
      </c>
      <c r="AZ490" t="str">
        <f>IF(RESPOSTAS!BA490="","",IF(UPPER(RESPOSTAS!BA490)=INDEX(GABARITO!$C:$C,MATCH(TEXT(VALUE(RIGHT($AZ$1,2)),"00")&amp;"|"&amp;IF(AND(VALUE(RIGHT($AZ$1,2))&gt;=57,VALUE(RIGHT($AZ$1,2))&lt;=63),$D490,"COMUM"),GABARITO!$D:$D,0)),1,0))</f>
        <v/>
      </c>
      <c r="BA490" t="str">
        <f>IF(RESPOSTAS!BB490="","",IF(UPPER(RESPOSTAS!BB490)=INDEX(GABARITO!$C:$C,MATCH(TEXT(VALUE(RIGHT($BA$1,2)),"00")&amp;"|"&amp;IF(AND(VALUE(RIGHT($BA$1,2))&gt;=57,VALUE(RIGHT($BA$1,2))&lt;=63),$D490,"COMUM"),GABARITO!$D:$D,0)),1,0))</f>
        <v/>
      </c>
      <c r="BB490" t="str">
        <f>IF(RESPOSTAS!BC490="","",IF(UPPER(RESPOSTAS!BC490)=INDEX(GABARITO!$C:$C,MATCH(TEXT(VALUE(RIGHT($BB$1,2)),"00")&amp;"|"&amp;IF(AND(VALUE(RIGHT($BB$1,2))&gt;=57,VALUE(RIGHT($BB$1,2))&lt;=63),$D490,"COMUM"),GABARITO!$D:$D,0)),1,0))</f>
        <v/>
      </c>
      <c r="BC490" t="str">
        <f>IF(RESPOSTAS!BD490="","",IF(UPPER(RESPOSTAS!BD490)=INDEX(GABARITO!$C:$C,MATCH(TEXT(VALUE(RIGHT($BC$1,2)),"00")&amp;"|"&amp;IF(AND(VALUE(RIGHT($BC$1,2))&gt;=57,VALUE(RIGHT($BC$1,2))&lt;=63),$D490,"COMUM"),GABARITO!$D:$D,0)),1,0))</f>
        <v/>
      </c>
      <c r="BD490" t="str">
        <f>IF(RESPOSTAS!BE490="","",IF(UPPER(RESPOSTAS!BE490)=INDEX(GABARITO!$C:$C,MATCH(TEXT(VALUE(RIGHT($BD$1,2)),"00")&amp;"|"&amp;IF(AND(VALUE(RIGHT($BD$1,2))&gt;=57,VALUE(RIGHT($BD$1,2))&lt;=63),$D490,"COMUM"),GABARITO!$D:$D,0)),1,0))</f>
        <v/>
      </c>
      <c r="BE490" t="str">
        <f>IF(RESPOSTAS!BF490="","",IF(UPPER(RESPOSTAS!BF490)=INDEX(GABARITO!$C:$C,MATCH(TEXT(VALUE(RIGHT($BE$1,2)),"00")&amp;"|"&amp;IF(AND(VALUE(RIGHT($BE$1,2))&gt;=57,VALUE(RIGHT($BE$1,2))&lt;=63),$D490,"COMUM"),GABARITO!$D:$D,0)),1,0))</f>
        <v/>
      </c>
      <c r="BF490" t="str">
        <f>IF(RESPOSTAS!BG490="","",IF(UPPER(RESPOSTAS!BG490)=INDEX(GABARITO!$C:$C,MATCH(TEXT(VALUE(RIGHT($BF$1,2)),"00")&amp;"|"&amp;IF(AND(VALUE(RIGHT($BF$1,2))&gt;=57,VALUE(RIGHT($BF$1,2))&lt;=63),$D490,"COMUM"),GABARITO!$D:$D,0)),1,0))</f>
        <v/>
      </c>
      <c r="BG490" t="str">
        <f>IF(RESPOSTAS!BH490="","",IF(UPPER(RESPOSTAS!BH490)=INDEX(GABARITO!$C:$C,MATCH(TEXT(VALUE(RIGHT($BG$1,2)),"00")&amp;"|"&amp;IF(AND(VALUE(RIGHT($BG$1,2))&gt;=57,VALUE(RIGHT($BG$1,2))&lt;=63),$D490,"COMUM"),GABARITO!$D:$D,0)),1,0))</f>
        <v/>
      </c>
      <c r="BH490" t="str">
        <f>IF(RESPOSTAS!BI490="","",IF(UPPER(RESPOSTAS!BI490)=INDEX(GABARITO!$C:$C,MATCH(TEXT(VALUE(RIGHT($BH$1,2)),"00")&amp;"|"&amp;IF(AND(VALUE(RIGHT($BH$1,2))&gt;=57,VALUE(RIGHT($BH$1,2))&lt;=63),$D490,"COMUM"),GABARITO!$D:$D,0)),1,0))</f>
        <v/>
      </c>
      <c r="BI490" t="str">
        <f>IF(RESPOSTAS!BJ490="","",IF(UPPER(RESPOSTAS!BJ490)=INDEX(GABARITO!$C:$C,MATCH(TEXT(VALUE(RIGHT($BI$1,2)),"00")&amp;"|"&amp;IF(AND(VALUE(RIGHT($BI$1,2))&gt;=57,VALUE(RIGHT($BI$1,2))&lt;=63),$D490,"COMUM"),GABARITO!$D:$D,0)),1,0))</f>
        <v/>
      </c>
      <c r="BJ490" t="str">
        <f>IF(RESPOSTAS!BK490="","",IF(UPPER(RESPOSTAS!BK490)=INDEX(GABARITO!$C:$C,MATCH(TEXT(VALUE(RIGHT($BJ$1,2)),"00")&amp;"|"&amp;IF(AND(VALUE(RIGHT($BJ$1,2))&gt;=57,VALUE(RIGHT($BJ$1,2))&lt;=63),$D490,"COMUM"),GABARITO!$D:$D,0)),1,0))</f>
        <v/>
      </c>
      <c r="BK490" t="str">
        <f>IF(RESPOSTAS!BL490="","",IF(UPPER(RESPOSTAS!BL490)=INDEX(GABARITO!$C:$C,MATCH(TEXT(VALUE(RIGHT($BK$1,2)),"00")&amp;"|"&amp;IF(AND(VALUE(RIGHT($BK$1,2))&gt;=57,VALUE(RIGHT($BK$1,2))&lt;=63),$D490,"COMUM"),GABARITO!$D:$D,0)),1,0))</f>
        <v/>
      </c>
      <c r="BL490" t="str">
        <f>IF(RESPOSTAS!BM490="","",IF(UPPER(RESPOSTAS!BM490)=INDEX(GABARITO!$C:$C,MATCH(TEXT(VALUE(RIGHT($BL$1,2)),"00")&amp;"|"&amp;IF(AND(VALUE(RIGHT($BL$1,2))&gt;=57,VALUE(RIGHT($BL$1,2))&lt;=63),$D490,"COMUM"),GABARITO!$D:$D,0)),1,0))</f>
        <v/>
      </c>
      <c r="BM490" t="str">
        <f>IF(RESPOSTAS!BN490="","",IF(UPPER(RESPOSTAS!BN490)=INDEX(GABARITO!$C:$C,MATCH(TEXT(VALUE(RIGHT($BM$1,2)),"00")&amp;"|"&amp;IF(AND(VALUE(RIGHT($BM$1,2))&gt;=57,VALUE(RIGHT($BM$1,2))&lt;=63),$D490,"COMUM"),GABARITO!$D:$D,0)),1,0))</f>
        <v/>
      </c>
      <c r="BN490" t="str">
        <f>IF(RESPOSTAS!BO490="","",IF(UPPER(RESPOSTAS!BO490)=INDEX(GABARITO!$C:$C,MATCH(TEXT(VALUE(RIGHT($BN$1,2)),"00")&amp;"|"&amp;IF(AND(VALUE(RIGHT($BN$1,2))&gt;=57,VALUE(RIGHT($BN$1,2))&lt;=63),$D490,"COMUM"),GABARITO!$D:$D,0)),1,0))</f>
        <v/>
      </c>
      <c r="BO490" t="str">
        <f>IF(RESPOSTAS!BP490="","",IF(UPPER(RESPOSTAS!BP490)=INDEX(GABARITO!$C:$C,MATCH(TEXT(VALUE(RIGHT($BO$1,2)),"00")&amp;"|"&amp;IF(AND(VALUE(RIGHT($BO$1,2))&gt;=57,VALUE(RIGHT($BO$1,2))&lt;=63),$D490,"COMUM"),GABARITO!$D:$D,0)),1,0))</f>
        <v/>
      </c>
      <c r="BP490">
        <f>COUNTIF(RESPOSTAS!F490:BP490,"&lt;&gt;")</f>
        <v>0</v>
      </c>
      <c r="BQ490" t="str">
        <f t="shared" si="72"/>
        <v/>
      </c>
      <c r="BR490" s="10" t="str">
        <f t="shared" si="73"/>
        <v/>
      </c>
      <c r="BT490" s="11" t="str">
        <f t="shared" si="75"/>
        <v/>
      </c>
      <c r="BU490" s="11" t="str">
        <f t="shared" si="76"/>
        <v/>
      </c>
      <c r="BV490" s="11" t="str">
        <f t="shared" si="77"/>
        <v/>
      </c>
      <c r="BW490" s="11" t="str">
        <f t="shared" si="78"/>
        <v/>
      </c>
      <c r="BX490" s="11" t="str">
        <f t="shared" si="79"/>
        <v/>
      </c>
      <c r="BY490" s="11" t="str">
        <f t="shared" si="80"/>
        <v/>
      </c>
      <c r="BZ490" s="3" t="str">
        <f t="shared" si="74"/>
        <v/>
      </c>
      <c r="CA490" s="3" t="e">
        <f t="shared" si="71"/>
        <v>#VALUE!</v>
      </c>
    </row>
    <row r="491" spans="1:79" x14ac:dyDescent="0.25">
      <c r="A491" t="str">
        <f>IF(RESPOSTAS!A491="","",RESPOSTAS!A491)</f>
        <v/>
      </c>
      <c r="B491" t="str">
        <f>IF(RESPOSTAS!C491="","",RESPOSTAS!C491)</f>
        <v/>
      </c>
      <c r="C491" t="str">
        <f>IF(RESPOSTAS!D491="","",RESPOSTAS!D491)</f>
        <v/>
      </c>
      <c r="D491" t="str">
        <f>IF(RESPOSTAS!E491="","",RESPOSTAS!E491)</f>
        <v/>
      </c>
      <c r="E491" t="str">
        <f>IF(RESPOSTAS!F491="","",IF(UPPER(RESPOSTAS!F491)=INDEX(GABARITO!$C:$C,MATCH(TEXT(VALUE(RIGHT($E$1,2)),"00")&amp;"|"&amp;IF(AND(VALUE(RIGHT($E$1,2))&gt;=57,VALUE(RIGHT($E$1,2))&lt;=63),$D491,"COMUM"),GABARITO!$D:$D,0)),1,0))</f>
        <v/>
      </c>
      <c r="F491" t="str">
        <f>IF(RESPOSTAS!G491="","",IF(UPPER(RESPOSTAS!G491)=INDEX(GABARITO!$C:$C,MATCH(TEXT(VALUE(RIGHT($F$1,2)),"00")&amp;"|"&amp;IF(AND(VALUE(RIGHT($F$1,2))&gt;=57,VALUE(RIGHT($F$1,2))&lt;=63),$D491,"COMUM"),GABARITO!$D:$D,0)),1,0))</f>
        <v/>
      </c>
      <c r="G491" t="str">
        <f>IF(RESPOSTAS!H491="","",IF(UPPER(RESPOSTAS!H491)=INDEX(GABARITO!$C:$C,MATCH(TEXT(VALUE(RIGHT($G$1,2)),"00")&amp;"|"&amp;IF(AND(VALUE(RIGHT($G$1,2))&gt;=57,VALUE(RIGHT($G$1,2))&lt;=63),$D491,"COMUM"),GABARITO!$D:$D,0)),1,0))</f>
        <v/>
      </c>
      <c r="H491" t="str">
        <f>IF(RESPOSTAS!I491="","",IF(UPPER(RESPOSTAS!I491)=INDEX(GABARITO!$C:$C,MATCH(TEXT(VALUE(RIGHT($H$1,2)),"00")&amp;"|"&amp;IF(AND(VALUE(RIGHT($H$1,2))&gt;=57,VALUE(RIGHT($H$1,2))&lt;=63),$D491,"COMUM"),GABARITO!$D:$D,0)),1,0))</f>
        <v/>
      </c>
      <c r="I491" t="str">
        <f>IF(RESPOSTAS!J491="","",IF(UPPER(RESPOSTAS!J491)=INDEX(GABARITO!$C:$C,MATCH(TEXT(VALUE(RIGHT($I$1,2)),"00")&amp;"|"&amp;IF(AND(VALUE(RIGHT($I$1,2))&gt;=57,VALUE(RIGHT($I$1,2))&lt;=63),$D491,"COMUM"),GABARITO!$D:$D,0)),1,0))</f>
        <v/>
      </c>
      <c r="J491" t="str">
        <f>IF(RESPOSTAS!K491="","",IF(UPPER(RESPOSTAS!K491)=INDEX(GABARITO!$C:$C,MATCH(TEXT(VALUE(RIGHT($J$1,2)),"00")&amp;"|"&amp;IF(AND(VALUE(RIGHT($J$1,2))&gt;=57,VALUE(RIGHT($J$1,2))&lt;=63),$D491,"COMUM"),GABARITO!$D:$D,0)),1,0))</f>
        <v/>
      </c>
      <c r="K491" t="str">
        <f>IF(RESPOSTAS!L491="","",IF(UPPER(RESPOSTAS!L491)=INDEX(GABARITO!$C:$C,MATCH(TEXT(VALUE(RIGHT($K$1,2)),"00")&amp;"|"&amp;IF(AND(VALUE(RIGHT($K$1,2))&gt;=57,VALUE(RIGHT($K$1,2))&lt;=63),$D491,"COMUM"),GABARITO!$D:$D,0)),1,0))</f>
        <v/>
      </c>
      <c r="L491" t="str">
        <f>IF(RESPOSTAS!M491="","",IF(UPPER(RESPOSTAS!M491)=INDEX(GABARITO!$C:$C,MATCH(TEXT(VALUE(RIGHT($L$1,2)),"00")&amp;"|"&amp;IF(AND(VALUE(RIGHT($L$1,2))&gt;=57,VALUE(RIGHT($L$1,2))&lt;=63),$D491,"COMUM"),GABARITO!$D:$D,0)),1,0))</f>
        <v/>
      </c>
      <c r="M491" t="str">
        <f>IF(RESPOSTAS!N491="","",IF(UPPER(RESPOSTAS!N491)=INDEX(GABARITO!$C:$C,MATCH(TEXT(VALUE(RIGHT($M$1,2)),"00")&amp;"|"&amp;IF(AND(VALUE(RIGHT($M$1,2))&gt;=57,VALUE(RIGHT($M$1,2))&lt;=63),$D491,"COMUM"),GABARITO!$D:$D,0)),1,0))</f>
        <v/>
      </c>
      <c r="N491" t="str">
        <f>IF(RESPOSTAS!O491="","",IF(UPPER(RESPOSTAS!O491)=INDEX(GABARITO!$C:$C,MATCH(TEXT(VALUE(RIGHT($E$1,2)),"00")&amp;"|"&amp;IF(AND(VALUE(RIGHT($E$1,2))&gt;=57,VALUE(RIGHT($E$1,2))&lt;=63),$D491,"COMUM"),GABARITO!$D:$D,0)),1,0))</f>
        <v/>
      </c>
      <c r="O491" t="str">
        <f>IF(RESPOSTAS!P491="","",IF(UPPER(RESPOSTAS!P491)=INDEX(GABARITO!$C:$C,MATCH(TEXT(VALUE(RIGHT($O$1,2)),"00")&amp;"|"&amp;IF(AND(VALUE(RIGHT($O$1,2))&gt;=57,VALUE(RIGHT($O$1,2))&lt;=63),$D491,"COMUM"),GABARITO!$D:$D,0)),1,0))</f>
        <v/>
      </c>
      <c r="P491" t="str">
        <f>IF(RESPOSTAS!Q491="","",IF(UPPER(RESPOSTAS!Q491)=INDEX(GABARITO!$C:$C,MATCH(TEXT(VALUE(RIGHT($P$1,2)),"00")&amp;"|"&amp;IF(AND(VALUE(RIGHT($P$1,2))&gt;=57,VALUE(RIGHT($P$1,2))&lt;=63),$D491,"COMUM"),GABARITO!$D:$D,0)),1,0))</f>
        <v/>
      </c>
      <c r="Q491" t="str">
        <f>IF(RESPOSTAS!R491="","",IF(UPPER(RESPOSTAS!R491)=INDEX(GABARITO!$C:$C,MATCH(TEXT(VALUE(RIGHT($Q$1,2)),"00")&amp;"|"&amp;IF(AND(VALUE(RIGHT($Q$1,2))&gt;=57,VALUE(RIGHT($Q$1,2))&lt;=63),$D491,"COMUM"),GABARITO!$D:$D,0)),1,0))</f>
        <v/>
      </c>
      <c r="R491" t="str">
        <f>IF(RESPOSTAS!S491="","",IF(UPPER(RESPOSTAS!S491)=INDEX(GABARITO!$C:$C,MATCH(TEXT(VALUE(RIGHT($R$1,2)),"00")&amp;"|"&amp;IF(AND(VALUE(RIGHT($R$1,2))&gt;=57,VALUE(RIGHT($R$1,2))&lt;=63),$D491,"COMUM"),GABARITO!$D:$D,0)),1,0))</f>
        <v/>
      </c>
      <c r="S491" t="str">
        <f>IF(RESPOSTAS!T491="","",IF(UPPER(RESPOSTAS!T491)=INDEX(GABARITO!$C:$C,MATCH(TEXT(VALUE(RIGHT($S$1,2)),"00")&amp;"|"&amp;IF(AND(VALUE(RIGHT($S$1,2))&gt;=57,VALUE(RIGHT($S$1,2))&lt;=63),$D491,"COMUM"),GABARITO!$D:$D,0)),1,0))</f>
        <v/>
      </c>
      <c r="T491" t="str">
        <f>IF(RESPOSTAS!U491="","",IF(UPPER(RESPOSTAS!U491)=INDEX(GABARITO!$C:$C,MATCH(TEXT(VALUE(RIGHT($T$1,2)),"00")&amp;"|"&amp;IF(AND(VALUE(RIGHT($T$1,2))&gt;=57,VALUE(RIGHT($T$1,2))&lt;=63),$D491,"COMUM"),GABARITO!$D:$D,0)),1,0))</f>
        <v/>
      </c>
      <c r="U491" t="str">
        <f>IF(RESPOSTAS!V491="","",IF(UPPER(RESPOSTAS!V491)=INDEX(GABARITO!$C:$C,MATCH(TEXT(VALUE(RIGHT($U$1,2)),"00")&amp;"|"&amp;IF(AND(VALUE(RIGHT($U$1,2))&gt;=57,VALUE(RIGHT($U$1,2))&lt;=63),$D491,"COMUM"),GABARITO!$D:$D,0)),1,0))</f>
        <v/>
      </c>
      <c r="V491" t="str">
        <f>IF(RESPOSTAS!W491="","",IF(UPPER(RESPOSTAS!W491)=INDEX(GABARITO!$C:$C,MATCH(TEXT(VALUE(RIGHT($E$1,2)),"00")&amp;"|"&amp;IF(AND(VALUE(RIGHT($E$1,2))&gt;=57,VALUE(RIGHT($E$1,2))&lt;=63),$D491,"COMUM"),GABARITO!$D:$D,0)),1,0))</f>
        <v/>
      </c>
      <c r="W491" t="str">
        <f>IF(RESPOSTAS!X491="","",IF(UPPER(RESPOSTAS!X491)=INDEX(GABARITO!$C:$C,MATCH(TEXT(VALUE(RIGHT($W$1,2)),"00")&amp;"|"&amp;IF(AND(VALUE(RIGHT($W$1,2))&gt;=57,VALUE(RIGHT($W$1,2))&lt;=63),$D491,"COMUM"),GABARITO!$D:$D,0)),1,0))</f>
        <v/>
      </c>
      <c r="X491" t="str">
        <f>IF(RESPOSTAS!Y491="","",IF(UPPER(RESPOSTAS!Y491)=INDEX(GABARITO!$C:$C,MATCH(TEXT(VALUE(RIGHT($X$1,2)),"00")&amp;"|"&amp;IF(AND(VALUE(RIGHT($X$1,2))&gt;=57,VALUE(RIGHT($X$1,2))&lt;=63),$D491,"COMUM"),GABARITO!$D:$D,0)),1,0))</f>
        <v/>
      </c>
      <c r="Y491" t="str">
        <f>IF(RESPOSTAS!Z491="","",IF(UPPER(RESPOSTAS!Z491)=INDEX(GABARITO!$C:$C,MATCH(TEXT(VALUE(RIGHT($Y$1,2)),"00")&amp;"|"&amp;IF(AND(VALUE(RIGHT($Y$1,2))&gt;=57,VALUE(RIGHT($Y$1,2))&lt;=63),$D491,"COMUM"),GABARITO!$D:$D,0)),1,0))</f>
        <v/>
      </c>
      <c r="Z491" t="str">
        <f>IF(RESPOSTAS!AA491="","",IF(UPPER(RESPOSTAS!AA491)=INDEX(GABARITO!$C:$C,MATCH(TEXT(VALUE(RIGHT($Z$1,2)),"00")&amp;"|"&amp;IF(AND(VALUE(RIGHT($Z$1,2))&gt;=57,VALUE(RIGHT($Z$1,2))&lt;=63),$D491,"COMUM"),GABARITO!$D:$D,0)),1,0))</f>
        <v/>
      </c>
      <c r="AA491" t="str">
        <f>IF(RESPOSTAS!AB491="","",IF(UPPER(RESPOSTAS!AB491)=INDEX(GABARITO!$C:$C,MATCH(TEXT(VALUE(RIGHT($AA$1,2)),"00")&amp;"|"&amp;IF(AND(VALUE(RIGHT($AA$1,2))&gt;=57,VALUE(RIGHT($AA$1,2))&lt;=63),$D491,"COMUM"),GABARITO!$D:$D,0)),1,0))</f>
        <v/>
      </c>
      <c r="AB491" t="str">
        <f>IF(RESPOSTAS!AC491="","",IF(UPPER(RESPOSTAS!AC491)=INDEX(GABARITO!$C:$C,MATCH(TEXT(VALUE(RIGHT($AB$1,2)),"00")&amp;"|"&amp;IF(AND(VALUE(RIGHT($AB$1,2))&gt;=57,VALUE(RIGHT($AB$1,2))&lt;=63),$D491,"COMUM"),GABARITO!$D:$D,0)),1,0))</f>
        <v/>
      </c>
      <c r="AC491" t="str">
        <f>IF(RESPOSTAS!AD491="","",IF(UPPER(RESPOSTAS!AD491)=INDEX(GABARITO!$C:$C,MATCH(TEXT(VALUE(RIGHT($AC$1,2)),"00")&amp;"|"&amp;IF(AND(VALUE(RIGHT($AC$1,2))&gt;=57,VALUE(RIGHT($AC$1,2))&lt;=63),$D491,"COMUM"),GABARITO!$D:$D,0)),1,0))</f>
        <v/>
      </c>
      <c r="AD491" t="str">
        <f>IF(RESPOSTAS!AE491="","",IF(UPPER(RESPOSTAS!AE491)=INDEX(GABARITO!$C:$C,MATCH(TEXT(VALUE(RIGHT($AD$1,2)),"00")&amp;"|"&amp;IF(AND(VALUE(RIGHT($AD$1,2))&gt;=57,VALUE(RIGHT($AD$1,2))&lt;=63),$D491,"COMUM"),GABARITO!$D:$D,0)),1,0))</f>
        <v/>
      </c>
      <c r="AE491" t="str">
        <f>IF(RESPOSTAS!AF491="","",IF(UPPER(RESPOSTAS!AF491)=INDEX(GABARITO!$C:$C,MATCH(TEXT(VALUE(RIGHT($AE$1,2)),"00")&amp;"|"&amp;IF(AND(VALUE(RIGHT($AE$1,2))&gt;=57,VALUE(RIGHT($AE$1,2))&lt;=63),$D491,"COMUM"),GABARITO!$D:$D,0)),1,0))</f>
        <v/>
      </c>
      <c r="AF491" t="str">
        <f>IF(RESPOSTAS!AG491="","",IF(UPPER(RESPOSTAS!AG491)=INDEX(GABARITO!$C:$C,MATCH(TEXT(VALUE(RIGHT($AF$1,2)),"00")&amp;"|"&amp;IF(AND(VALUE(RIGHT($AF$1,2))&gt;=57,VALUE(RIGHT($AF$1,2))&lt;=63),$D491,"COMUM"),GABARITO!$D:$D,0)),1,0))</f>
        <v/>
      </c>
      <c r="AG491" t="str">
        <f>IF(RESPOSTAS!AH491="","",IF(UPPER(RESPOSTAS!AH491)=INDEX(GABARITO!$C:$C,MATCH(TEXT(VALUE(RIGHT($AG$1,2)),"00")&amp;"|"&amp;IF(AND(VALUE(RIGHT($AG$1,2))&gt;=57,VALUE(RIGHT($AG$1,2))&lt;=63),$D491,"COMUM"),GABARITO!$D:$D,0)),1,0))</f>
        <v/>
      </c>
      <c r="AH491" t="str">
        <f>IF(RESPOSTAS!AI491="","",IF(UPPER(RESPOSTAS!AI491)=INDEX(GABARITO!$C:$C,MATCH(TEXT(VALUE(RIGHT($AH$1,2)),"00")&amp;"|"&amp;IF(AND(VALUE(RIGHT($AH$1,2))&gt;=57,VALUE(RIGHT($AH$1,2))&lt;=63),$D491,"COMUM"),GABARITO!$D:$D,0)),1,0))</f>
        <v/>
      </c>
      <c r="AI491" t="str">
        <f>IF(RESPOSTAS!AJ491="","",IF(UPPER(RESPOSTAS!AJ491)=INDEX(GABARITO!$C:$C,MATCH(TEXT(VALUE(RIGHT($AI$1,2)),"00")&amp;"|"&amp;IF(AND(VALUE(RIGHT($AI$1,2))&gt;=57,VALUE(RIGHT($AI$1,2))&lt;=63),$D491,"COMUM"),GABARITO!$D:$D,0)),1,0))</f>
        <v/>
      </c>
      <c r="AJ491" t="str">
        <f>IF(RESPOSTAS!AK491="","",IF(UPPER(RESPOSTAS!AK491)=INDEX(GABARITO!$C:$C,MATCH(TEXT(VALUE(RIGHT($AJ$1,2)),"00")&amp;"|"&amp;IF(AND(VALUE(RIGHT($AJ$1,2))&gt;=57,VALUE(RIGHT($AJ$1,2))&lt;=63),$D491,"COMUM"),GABARITO!$D:$D,0)),1,0))</f>
        <v/>
      </c>
      <c r="AK491" t="str">
        <f>IF(RESPOSTAS!AL491="","",IF(UPPER(RESPOSTAS!AL491)=INDEX(GABARITO!$C:$C,MATCH(TEXT(VALUE(RIGHT($AK$1,2)),"00")&amp;"|"&amp;IF(AND(VALUE(RIGHT($AK$1,2))&gt;=57,VALUE(RIGHT($AK$1,2))&lt;=63),$D491,"COMUM"),GABARITO!$D:$D,0)),1,0))</f>
        <v/>
      </c>
      <c r="AL491" t="str">
        <f>IF(RESPOSTAS!AM491="","",IF(UPPER(RESPOSTAS!AM491)=INDEX(GABARITO!$C:$C,MATCH(TEXT(VALUE(RIGHT($AL$1,2)),"00")&amp;"|"&amp;IF(AND(VALUE(RIGHT($AL$1,2))&gt;=57,VALUE(RIGHT($AL$1,2))&lt;=63),$D491,"COMUM"),GABARITO!$D:$D,0)),1,0))</f>
        <v/>
      </c>
      <c r="AM491" t="str">
        <f>IF(RESPOSTAS!AN491="","",IF(UPPER(RESPOSTAS!AN491)=INDEX(GABARITO!$C:$C,MATCH(TEXT(VALUE(RIGHT($AM$1,2)),"00")&amp;"|"&amp;IF(AND(VALUE(RIGHT($AM$1,2))&gt;=57,VALUE(RIGHT($AM$1,2))&lt;=63),$D491,"COMUM"),GABARITO!$D:$D,0)),1,0))</f>
        <v/>
      </c>
      <c r="AN491" t="str">
        <f>IF(RESPOSTAS!AO491="","",IF(UPPER(RESPOSTAS!AO491)=INDEX(GABARITO!$C:$C,MATCH(TEXT(VALUE(RIGHT($AN$1,2)),"00")&amp;"|"&amp;IF(AND(VALUE(RIGHT($AN$1,2))&gt;=57,VALUE(RIGHT($AN$1,2))&lt;=63),$D491,"COMUM"),GABARITO!$D:$D,0)),1,0))</f>
        <v/>
      </c>
      <c r="AO491" t="str">
        <f>IF(RESPOSTAS!AP491="","",IF(UPPER(RESPOSTAS!AP491)=INDEX(GABARITO!$C:$C,MATCH(TEXT(VALUE(RIGHT($AO$1,2)),"00")&amp;"|"&amp;IF(AND(VALUE(RIGHT($AO$1,2))&gt;=57,VALUE(RIGHT($AO$1,2))&lt;=63),$D491,"COMUM"),GABARITO!$D:$D,0)),1,0))</f>
        <v/>
      </c>
      <c r="AP491" t="str">
        <f>IF(RESPOSTAS!AQ491="","",IF(UPPER(RESPOSTAS!AQ491)=INDEX(GABARITO!$C:$C,MATCH(TEXT(VALUE(RIGHT($AP$1,2)),"00")&amp;"|"&amp;IF(AND(VALUE(RIGHT($AP$1,2))&gt;=57,VALUE(RIGHT($AP$1,2))&lt;=63),$D491,"COMUM"),GABARITO!$D:$D,0)),1,0))</f>
        <v/>
      </c>
      <c r="AQ491" t="str">
        <f>IF(RESPOSTAS!AR491="","",IF(UPPER(RESPOSTAS!AR491)=INDEX(GABARITO!$C:$C,MATCH(TEXT(VALUE(RIGHT($AQ$1,2)),"00")&amp;"|"&amp;IF(AND(VALUE(RIGHT($AQ$1,2))&gt;=57,VALUE(RIGHT($AQ$1,2))&lt;=63),$D491,"COMUM"),GABARITO!$D:$D,0)),1,0))</f>
        <v/>
      </c>
      <c r="AR491" t="str">
        <f>IF(RESPOSTAS!AS491="","",IF(UPPER(RESPOSTAS!AS491)=INDEX(GABARITO!$C:$C,MATCH(TEXT(VALUE(RIGHT($AR$1,2)),"00")&amp;"|"&amp;IF(AND(VALUE(RIGHT($AR$1,2))&gt;=57,VALUE(RIGHT($AR$1,2))&lt;=63),$D491,"COMUM"),GABARITO!$D:$D,0)),1,0))</f>
        <v/>
      </c>
      <c r="AS491" t="str">
        <f>IF(RESPOSTAS!AT491="","",IF(UPPER(RESPOSTAS!AT491)=INDEX(GABARITO!$C:$C,MATCH(TEXT(VALUE(RIGHT($AS$1,2)),"00")&amp;"|"&amp;IF(AND(VALUE(RIGHT($AS$1,2))&gt;=57,VALUE(RIGHT($AS$1,2))&lt;=63),$D491,"COMUM"),GABARITO!$D:$D,0)),1,0))</f>
        <v/>
      </c>
      <c r="AT491" t="str">
        <f>IF(RESPOSTAS!AU491="","",IF(UPPER(RESPOSTAS!AU491)=INDEX(GABARITO!$C:$C,MATCH(TEXT(VALUE(RIGHT($AT$1,2)),"00")&amp;"|"&amp;IF(AND(VALUE(RIGHT($AT$1,2))&gt;=57,VALUE(RIGHT($AT$1,2))&lt;=63),$D491,"COMUM"),GABARITO!$D:$D,0)),1,0))</f>
        <v/>
      </c>
      <c r="AU491" t="str">
        <f>IF(RESPOSTAS!AV491="","",IF(UPPER(RESPOSTAS!AV491)=INDEX(GABARITO!$C:$C,MATCH(TEXT(VALUE(RIGHT($AU$1,2)),"00")&amp;"|"&amp;IF(AND(VALUE(RIGHT($AU$1,2))&gt;=57,VALUE(RIGHT($AU$1,2))&lt;=63),$D491,"COMUM"),GABARITO!$D:$D,0)),1,0))</f>
        <v/>
      </c>
      <c r="AV491" t="str">
        <f>IF(RESPOSTAS!AW491="","",IF(UPPER(RESPOSTAS!AW491)=INDEX(GABARITO!$C:$C,MATCH(TEXT(VALUE(RIGHT($AV$1,2)),"00")&amp;"|"&amp;IF(AND(VALUE(RIGHT($AV$1,2))&gt;=57,VALUE(RIGHT($AV$1,2))&lt;=63),$D491,"COMUM"),GABARITO!$D:$D,0)),1,0))</f>
        <v/>
      </c>
      <c r="AW491" t="str">
        <f>IF(RESPOSTAS!AX491="","",IF(UPPER(RESPOSTAS!AX491)=INDEX(GABARITO!$C:$C,MATCH(TEXT(VALUE(RIGHT($AW$1,2)),"00")&amp;"|"&amp;IF(AND(VALUE(RIGHT($AW$1,2))&gt;=57,VALUE(RIGHT($AW$1,2))&lt;=63),$D491,"COMUM"),GABARITO!$D:$D,0)),1,0))</f>
        <v/>
      </c>
      <c r="AX491" t="str">
        <f>IF(RESPOSTAS!AY491="","",IF(UPPER(RESPOSTAS!AY491)=INDEX(GABARITO!$C:$C,MATCH(TEXT(VALUE(RIGHT($AX$1,2)),"00")&amp;"|"&amp;IF(AND(VALUE(RIGHT($AX$1,2))&gt;=57,VALUE(RIGHT($AX$1,2))&lt;=63),$D491,"COMUM"),GABARITO!$D:$D,0)),1,0))</f>
        <v/>
      </c>
      <c r="AY491" t="str">
        <f>IF(RESPOSTAS!AZ491="","",IF(UPPER(RESPOSTAS!AZ491)=INDEX(GABARITO!$C:$C,MATCH(TEXT(VALUE(RIGHT($AY$1,2)),"00")&amp;"|"&amp;IF(AND(VALUE(RIGHT($AY$1,2))&gt;=57,VALUE(RIGHT($AY$1,2))&lt;=63),$D491,"COMUM"),GABARITO!$D:$D,0)),1,0))</f>
        <v/>
      </c>
      <c r="AZ491" t="str">
        <f>IF(RESPOSTAS!BA491="","",IF(UPPER(RESPOSTAS!BA491)=INDEX(GABARITO!$C:$C,MATCH(TEXT(VALUE(RIGHT($AZ$1,2)),"00")&amp;"|"&amp;IF(AND(VALUE(RIGHT($AZ$1,2))&gt;=57,VALUE(RIGHT($AZ$1,2))&lt;=63),$D491,"COMUM"),GABARITO!$D:$D,0)),1,0))</f>
        <v/>
      </c>
      <c r="BA491" t="str">
        <f>IF(RESPOSTAS!BB491="","",IF(UPPER(RESPOSTAS!BB491)=INDEX(GABARITO!$C:$C,MATCH(TEXT(VALUE(RIGHT($BA$1,2)),"00")&amp;"|"&amp;IF(AND(VALUE(RIGHT($BA$1,2))&gt;=57,VALUE(RIGHT($BA$1,2))&lt;=63),$D491,"COMUM"),GABARITO!$D:$D,0)),1,0))</f>
        <v/>
      </c>
      <c r="BB491" t="str">
        <f>IF(RESPOSTAS!BC491="","",IF(UPPER(RESPOSTAS!BC491)=INDEX(GABARITO!$C:$C,MATCH(TEXT(VALUE(RIGHT($BB$1,2)),"00")&amp;"|"&amp;IF(AND(VALUE(RIGHT($BB$1,2))&gt;=57,VALUE(RIGHT($BB$1,2))&lt;=63),$D491,"COMUM"),GABARITO!$D:$D,0)),1,0))</f>
        <v/>
      </c>
      <c r="BC491" t="str">
        <f>IF(RESPOSTAS!BD491="","",IF(UPPER(RESPOSTAS!BD491)=INDEX(GABARITO!$C:$C,MATCH(TEXT(VALUE(RIGHT($BC$1,2)),"00")&amp;"|"&amp;IF(AND(VALUE(RIGHT($BC$1,2))&gt;=57,VALUE(RIGHT($BC$1,2))&lt;=63),$D491,"COMUM"),GABARITO!$D:$D,0)),1,0))</f>
        <v/>
      </c>
      <c r="BD491" t="str">
        <f>IF(RESPOSTAS!BE491="","",IF(UPPER(RESPOSTAS!BE491)=INDEX(GABARITO!$C:$C,MATCH(TEXT(VALUE(RIGHT($BD$1,2)),"00")&amp;"|"&amp;IF(AND(VALUE(RIGHT($BD$1,2))&gt;=57,VALUE(RIGHT($BD$1,2))&lt;=63),$D491,"COMUM"),GABARITO!$D:$D,0)),1,0))</f>
        <v/>
      </c>
      <c r="BE491" t="str">
        <f>IF(RESPOSTAS!BF491="","",IF(UPPER(RESPOSTAS!BF491)=INDEX(GABARITO!$C:$C,MATCH(TEXT(VALUE(RIGHT($BE$1,2)),"00")&amp;"|"&amp;IF(AND(VALUE(RIGHT($BE$1,2))&gt;=57,VALUE(RIGHT($BE$1,2))&lt;=63),$D491,"COMUM"),GABARITO!$D:$D,0)),1,0))</f>
        <v/>
      </c>
      <c r="BF491" t="str">
        <f>IF(RESPOSTAS!BG491="","",IF(UPPER(RESPOSTAS!BG491)=INDEX(GABARITO!$C:$C,MATCH(TEXT(VALUE(RIGHT($BF$1,2)),"00")&amp;"|"&amp;IF(AND(VALUE(RIGHT($BF$1,2))&gt;=57,VALUE(RIGHT($BF$1,2))&lt;=63),$D491,"COMUM"),GABARITO!$D:$D,0)),1,0))</f>
        <v/>
      </c>
      <c r="BG491" t="str">
        <f>IF(RESPOSTAS!BH491="","",IF(UPPER(RESPOSTAS!BH491)=INDEX(GABARITO!$C:$C,MATCH(TEXT(VALUE(RIGHT($BG$1,2)),"00")&amp;"|"&amp;IF(AND(VALUE(RIGHT($BG$1,2))&gt;=57,VALUE(RIGHT($BG$1,2))&lt;=63),$D491,"COMUM"),GABARITO!$D:$D,0)),1,0))</f>
        <v/>
      </c>
      <c r="BH491" t="str">
        <f>IF(RESPOSTAS!BI491="","",IF(UPPER(RESPOSTAS!BI491)=INDEX(GABARITO!$C:$C,MATCH(TEXT(VALUE(RIGHT($BH$1,2)),"00")&amp;"|"&amp;IF(AND(VALUE(RIGHT($BH$1,2))&gt;=57,VALUE(RIGHT($BH$1,2))&lt;=63),$D491,"COMUM"),GABARITO!$D:$D,0)),1,0))</f>
        <v/>
      </c>
      <c r="BI491" t="str">
        <f>IF(RESPOSTAS!BJ491="","",IF(UPPER(RESPOSTAS!BJ491)=INDEX(GABARITO!$C:$C,MATCH(TEXT(VALUE(RIGHT($BI$1,2)),"00")&amp;"|"&amp;IF(AND(VALUE(RIGHT($BI$1,2))&gt;=57,VALUE(RIGHT($BI$1,2))&lt;=63),$D491,"COMUM"),GABARITO!$D:$D,0)),1,0))</f>
        <v/>
      </c>
      <c r="BJ491" t="str">
        <f>IF(RESPOSTAS!BK491="","",IF(UPPER(RESPOSTAS!BK491)=INDEX(GABARITO!$C:$C,MATCH(TEXT(VALUE(RIGHT($BJ$1,2)),"00")&amp;"|"&amp;IF(AND(VALUE(RIGHT($BJ$1,2))&gt;=57,VALUE(RIGHT($BJ$1,2))&lt;=63),$D491,"COMUM"),GABARITO!$D:$D,0)),1,0))</f>
        <v/>
      </c>
      <c r="BK491" t="str">
        <f>IF(RESPOSTAS!BL491="","",IF(UPPER(RESPOSTAS!BL491)=INDEX(GABARITO!$C:$C,MATCH(TEXT(VALUE(RIGHT($BK$1,2)),"00")&amp;"|"&amp;IF(AND(VALUE(RIGHT($BK$1,2))&gt;=57,VALUE(RIGHT($BK$1,2))&lt;=63),$D491,"COMUM"),GABARITO!$D:$D,0)),1,0))</f>
        <v/>
      </c>
      <c r="BL491" t="str">
        <f>IF(RESPOSTAS!BM491="","",IF(UPPER(RESPOSTAS!BM491)=INDEX(GABARITO!$C:$C,MATCH(TEXT(VALUE(RIGHT($BL$1,2)),"00")&amp;"|"&amp;IF(AND(VALUE(RIGHT($BL$1,2))&gt;=57,VALUE(RIGHT($BL$1,2))&lt;=63),$D491,"COMUM"),GABARITO!$D:$D,0)),1,0))</f>
        <v/>
      </c>
      <c r="BM491" t="str">
        <f>IF(RESPOSTAS!BN491="","",IF(UPPER(RESPOSTAS!BN491)=INDEX(GABARITO!$C:$C,MATCH(TEXT(VALUE(RIGHT($BM$1,2)),"00")&amp;"|"&amp;IF(AND(VALUE(RIGHT($BM$1,2))&gt;=57,VALUE(RIGHT($BM$1,2))&lt;=63),$D491,"COMUM"),GABARITO!$D:$D,0)),1,0))</f>
        <v/>
      </c>
      <c r="BN491" t="str">
        <f>IF(RESPOSTAS!BO491="","",IF(UPPER(RESPOSTAS!BO491)=INDEX(GABARITO!$C:$C,MATCH(TEXT(VALUE(RIGHT($BN$1,2)),"00")&amp;"|"&amp;IF(AND(VALUE(RIGHT($BN$1,2))&gt;=57,VALUE(RIGHT($BN$1,2))&lt;=63),$D491,"COMUM"),GABARITO!$D:$D,0)),1,0))</f>
        <v/>
      </c>
      <c r="BO491" t="str">
        <f>IF(RESPOSTAS!BP491="","",IF(UPPER(RESPOSTAS!BP491)=INDEX(GABARITO!$C:$C,MATCH(TEXT(VALUE(RIGHT($BO$1,2)),"00")&amp;"|"&amp;IF(AND(VALUE(RIGHT($BO$1,2))&gt;=57,VALUE(RIGHT($BO$1,2))&lt;=63),$D491,"COMUM"),GABARITO!$D:$D,0)),1,0))</f>
        <v/>
      </c>
      <c r="BP491">
        <f>COUNTIF(RESPOSTAS!F491:BP491,"&lt;&gt;")</f>
        <v>0</v>
      </c>
      <c r="BQ491" t="str">
        <f t="shared" si="72"/>
        <v/>
      </c>
      <c r="BR491" s="10" t="str">
        <f t="shared" si="73"/>
        <v/>
      </c>
      <c r="BT491" s="11" t="str">
        <f t="shared" si="75"/>
        <v/>
      </c>
      <c r="BU491" s="11" t="str">
        <f t="shared" si="76"/>
        <v/>
      </c>
      <c r="BV491" s="11" t="str">
        <f t="shared" si="77"/>
        <v/>
      </c>
      <c r="BW491" s="11" t="str">
        <f t="shared" si="78"/>
        <v/>
      </c>
      <c r="BX491" s="11" t="str">
        <f t="shared" si="79"/>
        <v/>
      </c>
      <c r="BY491" s="11" t="str">
        <f t="shared" si="80"/>
        <v/>
      </c>
      <c r="BZ491" s="3" t="str">
        <f t="shared" si="74"/>
        <v/>
      </c>
      <c r="CA491" s="3" t="e">
        <f t="shared" si="71"/>
        <v>#VALUE!</v>
      </c>
    </row>
    <row r="492" spans="1:79" x14ac:dyDescent="0.25">
      <c r="A492" t="str">
        <f>IF(RESPOSTAS!A492="","",RESPOSTAS!A492)</f>
        <v/>
      </c>
      <c r="B492" t="str">
        <f>IF(RESPOSTAS!C492="","",RESPOSTAS!C492)</f>
        <v/>
      </c>
      <c r="C492" t="str">
        <f>IF(RESPOSTAS!D492="","",RESPOSTAS!D492)</f>
        <v/>
      </c>
      <c r="D492" t="str">
        <f>IF(RESPOSTAS!E492="","",RESPOSTAS!E492)</f>
        <v/>
      </c>
      <c r="E492" t="str">
        <f>IF(RESPOSTAS!F492="","",IF(UPPER(RESPOSTAS!F492)=INDEX(GABARITO!$C:$C,MATCH(TEXT(VALUE(RIGHT($E$1,2)),"00")&amp;"|"&amp;IF(AND(VALUE(RIGHT($E$1,2))&gt;=57,VALUE(RIGHT($E$1,2))&lt;=63),$D492,"COMUM"),GABARITO!$D:$D,0)),1,0))</f>
        <v/>
      </c>
      <c r="F492" t="str">
        <f>IF(RESPOSTAS!G492="","",IF(UPPER(RESPOSTAS!G492)=INDEX(GABARITO!$C:$C,MATCH(TEXT(VALUE(RIGHT($F$1,2)),"00")&amp;"|"&amp;IF(AND(VALUE(RIGHT($F$1,2))&gt;=57,VALUE(RIGHT($F$1,2))&lt;=63),$D492,"COMUM"),GABARITO!$D:$D,0)),1,0))</f>
        <v/>
      </c>
      <c r="G492" t="str">
        <f>IF(RESPOSTAS!H492="","",IF(UPPER(RESPOSTAS!H492)=INDEX(GABARITO!$C:$C,MATCH(TEXT(VALUE(RIGHT($G$1,2)),"00")&amp;"|"&amp;IF(AND(VALUE(RIGHT($G$1,2))&gt;=57,VALUE(RIGHT($G$1,2))&lt;=63),$D492,"COMUM"),GABARITO!$D:$D,0)),1,0))</f>
        <v/>
      </c>
      <c r="H492" t="str">
        <f>IF(RESPOSTAS!I492="","",IF(UPPER(RESPOSTAS!I492)=INDEX(GABARITO!$C:$C,MATCH(TEXT(VALUE(RIGHT($H$1,2)),"00")&amp;"|"&amp;IF(AND(VALUE(RIGHT($H$1,2))&gt;=57,VALUE(RIGHT($H$1,2))&lt;=63),$D492,"COMUM"),GABARITO!$D:$D,0)),1,0))</f>
        <v/>
      </c>
      <c r="I492" t="str">
        <f>IF(RESPOSTAS!J492="","",IF(UPPER(RESPOSTAS!J492)=INDEX(GABARITO!$C:$C,MATCH(TEXT(VALUE(RIGHT($I$1,2)),"00")&amp;"|"&amp;IF(AND(VALUE(RIGHT($I$1,2))&gt;=57,VALUE(RIGHT($I$1,2))&lt;=63),$D492,"COMUM"),GABARITO!$D:$D,0)),1,0))</f>
        <v/>
      </c>
      <c r="J492" t="str">
        <f>IF(RESPOSTAS!K492="","",IF(UPPER(RESPOSTAS!K492)=INDEX(GABARITO!$C:$C,MATCH(TEXT(VALUE(RIGHT($J$1,2)),"00")&amp;"|"&amp;IF(AND(VALUE(RIGHT($J$1,2))&gt;=57,VALUE(RIGHT($J$1,2))&lt;=63),$D492,"COMUM"),GABARITO!$D:$D,0)),1,0))</f>
        <v/>
      </c>
      <c r="K492" t="str">
        <f>IF(RESPOSTAS!L492="","",IF(UPPER(RESPOSTAS!L492)=INDEX(GABARITO!$C:$C,MATCH(TEXT(VALUE(RIGHT($K$1,2)),"00")&amp;"|"&amp;IF(AND(VALUE(RIGHT($K$1,2))&gt;=57,VALUE(RIGHT($K$1,2))&lt;=63),$D492,"COMUM"),GABARITO!$D:$D,0)),1,0))</f>
        <v/>
      </c>
      <c r="L492" t="str">
        <f>IF(RESPOSTAS!M492="","",IF(UPPER(RESPOSTAS!M492)=INDEX(GABARITO!$C:$C,MATCH(TEXT(VALUE(RIGHT($L$1,2)),"00")&amp;"|"&amp;IF(AND(VALUE(RIGHT($L$1,2))&gt;=57,VALUE(RIGHT($L$1,2))&lt;=63),$D492,"COMUM"),GABARITO!$D:$D,0)),1,0))</f>
        <v/>
      </c>
      <c r="M492" t="str">
        <f>IF(RESPOSTAS!N492="","",IF(UPPER(RESPOSTAS!N492)=INDEX(GABARITO!$C:$C,MATCH(TEXT(VALUE(RIGHT($M$1,2)),"00")&amp;"|"&amp;IF(AND(VALUE(RIGHT($M$1,2))&gt;=57,VALUE(RIGHT($M$1,2))&lt;=63),$D492,"COMUM"),GABARITO!$D:$D,0)),1,0))</f>
        <v/>
      </c>
      <c r="N492" t="str">
        <f>IF(RESPOSTAS!O492="","",IF(UPPER(RESPOSTAS!O492)=INDEX(GABARITO!$C:$C,MATCH(TEXT(VALUE(RIGHT($E$1,2)),"00")&amp;"|"&amp;IF(AND(VALUE(RIGHT($E$1,2))&gt;=57,VALUE(RIGHT($E$1,2))&lt;=63),$D492,"COMUM"),GABARITO!$D:$D,0)),1,0))</f>
        <v/>
      </c>
      <c r="O492" t="str">
        <f>IF(RESPOSTAS!P492="","",IF(UPPER(RESPOSTAS!P492)=INDEX(GABARITO!$C:$C,MATCH(TEXT(VALUE(RIGHT($O$1,2)),"00")&amp;"|"&amp;IF(AND(VALUE(RIGHT($O$1,2))&gt;=57,VALUE(RIGHT($O$1,2))&lt;=63),$D492,"COMUM"),GABARITO!$D:$D,0)),1,0))</f>
        <v/>
      </c>
      <c r="P492" t="str">
        <f>IF(RESPOSTAS!Q492="","",IF(UPPER(RESPOSTAS!Q492)=INDEX(GABARITO!$C:$C,MATCH(TEXT(VALUE(RIGHT($P$1,2)),"00")&amp;"|"&amp;IF(AND(VALUE(RIGHT($P$1,2))&gt;=57,VALUE(RIGHT($P$1,2))&lt;=63),$D492,"COMUM"),GABARITO!$D:$D,0)),1,0))</f>
        <v/>
      </c>
      <c r="Q492" t="str">
        <f>IF(RESPOSTAS!R492="","",IF(UPPER(RESPOSTAS!R492)=INDEX(GABARITO!$C:$C,MATCH(TEXT(VALUE(RIGHT($Q$1,2)),"00")&amp;"|"&amp;IF(AND(VALUE(RIGHT($Q$1,2))&gt;=57,VALUE(RIGHT($Q$1,2))&lt;=63),$D492,"COMUM"),GABARITO!$D:$D,0)),1,0))</f>
        <v/>
      </c>
      <c r="R492" t="str">
        <f>IF(RESPOSTAS!S492="","",IF(UPPER(RESPOSTAS!S492)=INDEX(GABARITO!$C:$C,MATCH(TEXT(VALUE(RIGHT($R$1,2)),"00")&amp;"|"&amp;IF(AND(VALUE(RIGHT($R$1,2))&gt;=57,VALUE(RIGHT($R$1,2))&lt;=63),$D492,"COMUM"),GABARITO!$D:$D,0)),1,0))</f>
        <v/>
      </c>
      <c r="S492" t="str">
        <f>IF(RESPOSTAS!T492="","",IF(UPPER(RESPOSTAS!T492)=INDEX(GABARITO!$C:$C,MATCH(TEXT(VALUE(RIGHT($S$1,2)),"00")&amp;"|"&amp;IF(AND(VALUE(RIGHT($S$1,2))&gt;=57,VALUE(RIGHT($S$1,2))&lt;=63),$D492,"COMUM"),GABARITO!$D:$D,0)),1,0))</f>
        <v/>
      </c>
      <c r="T492" t="str">
        <f>IF(RESPOSTAS!U492="","",IF(UPPER(RESPOSTAS!U492)=INDEX(GABARITO!$C:$C,MATCH(TEXT(VALUE(RIGHT($T$1,2)),"00")&amp;"|"&amp;IF(AND(VALUE(RIGHT($T$1,2))&gt;=57,VALUE(RIGHT($T$1,2))&lt;=63),$D492,"COMUM"),GABARITO!$D:$D,0)),1,0))</f>
        <v/>
      </c>
      <c r="U492" t="str">
        <f>IF(RESPOSTAS!V492="","",IF(UPPER(RESPOSTAS!V492)=INDEX(GABARITO!$C:$C,MATCH(TEXT(VALUE(RIGHT($U$1,2)),"00")&amp;"|"&amp;IF(AND(VALUE(RIGHT($U$1,2))&gt;=57,VALUE(RIGHT($U$1,2))&lt;=63),$D492,"COMUM"),GABARITO!$D:$D,0)),1,0))</f>
        <v/>
      </c>
      <c r="V492" t="str">
        <f>IF(RESPOSTAS!W492="","",IF(UPPER(RESPOSTAS!W492)=INDEX(GABARITO!$C:$C,MATCH(TEXT(VALUE(RIGHT($E$1,2)),"00")&amp;"|"&amp;IF(AND(VALUE(RIGHT($E$1,2))&gt;=57,VALUE(RIGHT($E$1,2))&lt;=63),$D492,"COMUM"),GABARITO!$D:$D,0)),1,0))</f>
        <v/>
      </c>
      <c r="W492" t="str">
        <f>IF(RESPOSTAS!X492="","",IF(UPPER(RESPOSTAS!X492)=INDEX(GABARITO!$C:$C,MATCH(TEXT(VALUE(RIGHT($W$1,2)),"00")&amp;"|"&amp;IF(AND(VALUE(RIGHT($W$1,2))&gt;=57,VALUE(RIGHT($W$1,2))&lt;=63),$D492,"COMUM"),GABARITO!$D:$D,0)),1,0))</f>
        <v/>
      </c>
      <c r="X492" t="str">
        <f>IF(RESPOSTAS!Y492="","",IF(UPPER(RESPOSTAS!Y492)=INDEX(GABARITO!$C:$C,MATCH(TEXT(VALUE(RIGHT($X$1,2)),"00")&amp;"|"&amp;IF(AND(VALUE(RIGHT($X$1,2))&gt;=57,VALUE(RIGHT($X$1,2))&lt;=63),$D492,"COMUM"),GABARITO!$D:$D,0)),1,0))</f>
        <v/>
      </c>
      <c r="Y492" t="str">
        <f>IF(RESPOSTAS!Z492="","",IF(UPPER(RESPOSTAS!Z492)=INDEX(GABARITO!$C:$C,MATCH(TEXT(VALUE(RIGHT($Y$1,2)),"00")&amp;"|"&amp;IF(AND(VALUE(RIGHT($Y$1,2))&gt;=57,VALUE(RIGHT($Y$1,2))&lt;=63),$D492,"COMUM"),GABARITO!$D:$D,0)),1,0))</f>
        <v/>
      </c>
      <c r="Z492" t="str">
        <f>IF(RESPOSTAS!AA492="","",IF(UPPER(RESPOSTAS!AA492)=INDEX(GABARITO!$C:$C,MATCH(TEXT(VALUE(RIGHT($Z$1,2)),"00")&amp;"|"&amp;IF(AND(VALUE(RIGHT($Z$1,2))&gt;=57,VALUE(RIGHT($Z$1,2))&lt;=63),$D492,"COMUM"),GABARITO!$D:$D,0)),1,0))</f>
        <v/>
      </c>
      <c r="AA492" t="str">
        <f>IF(RESPOSTAS!AB492="","",IF(UPPER(RESPOSTAS!AB492)=INDEX(GABARITO!$C:$C,MATCH(TEXT(VALUE(RIGHT($AA$1,2)),"00")&amp;"|"&amp;IF(AND(VALUE(RIGHT($AA$1,2))&gt;=57,VALUE(RIGHT($AA$1,2))&lt;=63),$D492,"COMUM"),GABARITO!$D:$D,0)),1,0))</f>
        <v/>
      </c>
      <c r="AB492" t="str">
        <f>IF(RESPOSTAS!AC492="","",IF(UPPER(RESPOSTAS!AC492)=INDEX(GABARITO!$C:$C,MATCH(TEXT(VALUE(RIGHT($AB$1,2)),"00")&amp;"|"&amp;IF(AND(VALUE(RIGHT($AB$1,2))&gt;=57,VALUE(RIGHT($AB$1,2))&lt;=63),$D492,"COMUM"),GABARITO!$D:$D,0)),1,0))</f>
        <v/>
      </c>
      <c r="AC492" t="str">
        <f>IF(RESPOSTAS!AD492="","",IF(UPPER(RESPOSTAS!AD492)=INDEX(GABARITO!$C:$C,MATCH(TEXT(VALUE(RIGHT($AC$1,2)),"00")&amp;"|"&amp;IF(AND(VALUE(RIGHT($AC$1,2))&gt;=57,VALUE(RIGHT($AC$1,2))&lt;=63),$D492,"COMUM"),GABARITO!$D:$D,0)),1,0))</f>
        <v/>
      </c>
      <c r="AD492" t="str">
        <f>IF(RESPOSTAS!AE492="","",IF(UPPER(RESPOSTAS!AE492)=INDEX(GABARITO!$C:$C,MATCH(TEXT(VALUE(RIGHT($AD$1,2)),"00")&amp;"|"&amp;IF(AND(VALUE(RIGHT($AD$1,2))&gt;=57,VALUE(RIGHT($AD$1,2))&lt;=63),$D492,"COMUM"),GABARITO!$D:$D,0)),1,0))</f>
        <v/>
      </c>
      <c r="AE492" t="str">
        <f>IF(RESPOSTAS!AF492="","",IF(UPPER(RESPOSTAS!AF492)=INDEX(GABARITO!$C:$C,MATCH(TEXT(VALUE(RIGHT($AE$1,2)),"00")&amp;"|"&amp;IF(AND(VALUE(RIGHT($AE$1,2))&gt;=57,VALUE(RIGHT($AE$1,2))&lt;=63),$D492,"COMUM"),GABARITO!$D:$D,0)),1,0))</f>
        <v/>
      </c>
      <c r="AF492" t="str">
        <f>IF(RESPOSTAS!AG492="","",IF(UPPER(RESPOSTAS!AG492)=INDEX(GABARITO!$C:$C,MATCH(TEXT(VALUE(RIGHT($AF$1,2)),"00")&amp;"|"&amp;IF(AND(VALUE(RIGHT($AF$1,2))&gt;=57,VALUE(RIGHT($AF$1,2))&lt;=63),$D492,"COMUM"),GABARITO!$D:$D,0)),1,0))</f>
        <v/>
      </c>
      <c r="AG492" t="str">
        <f>IF(RESPOSTAS!AH492="","",IF(UPPER(RESPOSTAS!AH492)=INDEX(GABARITO!$C:$C,MATCH(TEXT(VALUE(RIGHT($AG$1,2)),"00")&amp;"|"&amp;IF(AND(VALUE(RIGHT($AG$1,2))&gt;=57,VALUE(RIGHT($AG$1,2))&lt;=63),$D492,"COMUM"),GABARITO!$D:$D,0)),1,0))</f>
        <v/>
      </c>
      <c r="AH492" t="str">
        <f>IF(RESPOSTAS!AI492="","",IF(UPPER(RESPOSTAS!AI492)=INDEX(GABARITO!$C:$C,MATCH(TEXT(VALUE(RIGHT($AH$1,2)),"00")&amp;"|"&amp;IF(AND(VALUE(RIGHT($AH$1,2))&gt;=57,VALUE(RIGHT($AH$1,2))&lt;=63),$D492,"COMUM"),GABARITO!$D:$D,0)),1,0))</f>
        <v/>
      </c>
      <c r="AI492" t="str">
        <f>IF(RESPOSTAS!AJ492="","",IF(UPPER(RESPOSTAS!AJ492)=INDEX(GABARITO!$C:$C,MATCH(TEXT(VALUE(RIGHT($AI$1,2)),"00")&amp;"|"&amp;IF(AND(VALUE(RIGHT($AI$1,2))&gt;=57,VALUE(RIGHT($AI$1,2))&lt;=63),$D492,"COMUM"),GABARITO!$D:$D,0)),1,0))</f>
        <v/>
      </c>
      <c r="AJ492" t="str">
        <f>IF(RESPOSTAS!AK492="","",IF(UPPER(RESPOSTAS!AK492)=INDEX(GABARITO!$C:$C,MATCH(TEXT(VALUE(RIGHT($AJ$1,2)),"00")&amp;"|"&amp;IF(AND(VALUE(RIGHT($AJ$1,2))&gt;=57,VALUE(RIGHT($AJ$1,2))&lt;=63),$D492,"COMUM"),GABARITO!$D:$D,0)),1,0))</f>
        <v/>
      </c>
      <c r="AK492" t="str">
        <f>IF(RESPOSTAS!AL492="","",IF(UPPER(RESPOSTAS!AL492)=INDEX(GABARITO!$C:$C,MATCH(TEXT(VALUE(RIGHT($AK$1,2)),"00")&amp;"|"&amp;IF(AND(VALUE(RIGHT($AK$1,2))&gt;=57,VALUE(RIGHT($AK$1,2))&lt;=63),$D492,"COMUM"),GABARITO!$D:$D,0)),1,0))</f>
        <v/>
      </c>
      <c r="AL492" t="str">
        <f>IF(RESPOSTAS!AM492="","",IF(UPPER(RESPOSTAS!AM492)=INDEX(GABARITO!$C:$C,MATCH(TEXT(VALUE(RIGHT($AL$1,2)),"00")&amp;"|"&amp;IF(AND(VALUE(RIGHT($AL$1,2))&gt;=57,VALUE(RIGHT($AL$1,2))&lt;=63),$D492,"COMUM"),GABARITO!$D:$D,0)),1,0))</f>
        <v/>
      </c>
      <c r="AM492" t="str">
        <f>IF(RESPOSTAS!AN492="","",IF(UPPER(RESPOSTAS!AN492)=INDEX(GABARITO!$C:$C,MATCH(TEXT(VALUE(RIGHT($AM$1,2)),"00")&amp;"|"&amp;IF(AND(VALUE(RIGHT($AM$1,2))&gt;=57,VALUE(RIGHT($AM$1,2))&lt;=63),$D492,"COMUM"),GABARITO!$D:$D,0)),1,0))</f>
        <v/>
      </c>
      <c r="AN492" t="str">
        <f>IF(RESPOSTAS!AO492="","",IF(UPPER(RESPOSTAS!AO492)=INDEX(GABARITO!$C:$C,MATCH(TEXT(VALUE(RIGHT($AN$1,2)),"00")&amp;"|"&amp;IF(AND(VALUE(RIGHT($AN$1,2))&gt;=57,VALUE(RIGHT($AN$1,2))&lt;=63),$D492,"COMUM"),GABARITO!$D:$D,0)),1,0))</f>
        <v/>
      </c>
      <c r="AO492" t="str">
        <f>IF(RESPOSTAS!AP492="","",IF(UPPER(RESPOSTAS!AP492)=INDEX(GABARITO!$C:$C,MATCH(TEXT(VALUE(RIGHT($AO$1,2)),"00")&amp;"|"&amp;IF(AND(VALUE(RIGHT($AO$1,2))&gt;=57,VALUE(RIGHT($AO$1,2))&lt;=63),$D492,"COMUM"),GABARITO!$D:$D,0)),1,0))</f>
        <v/>
      </c>
      <c r="AP492" t="str">
        <f>IF(RESPOSTAS!AQ492="","",IF(UPPER(RESPOSTAS!AQ492)=INDEX(GABARITO!$C:$C,MATCH(TEXT(VALUE(RIGHT($AP$1,2)),"00")&amp;"|"&amp;IF(AND(VALUE(RIGHT($AP$1,2))&gt;=57,VALUE(RIGHT($AP$1,2))&lt;=63),$D492,"COMUM"),GABARITO!$D:$D,0)),1,0))</f>
        <v/>
      </c>
      <c r="AQ492" t="str">
        <f>IF(RESPOSTAS!AR492="","",IF(UPPER(RESPOSTAS!AR492)=INDEX(GABARITO!$C:$C,MATCH(TEXT(VALUE(RIGHT($AQ$1,2)),"00")&amp;"|"&amp;IF(AND(VALUE(RIGHT($AQ$1,2))&gt;=57,VALUE(RIGHT($AQ$1,2))&lt;=63),$D492,"COMUM"),GABARITO!$D:$D,0)),1,0))</f>
        <v/>
      </c>
      <c r="AR492" t="str">
        <f>IF(RESPOSTAS!AS492="","",IF(UPPER(RESPOSTAS!AS492)=INDEX(GABARITO!$C:$C,MATCH(TEXT(VALUE(RIGHT($AR$1,2)),"00")&amp;"|"&amp;IF(AND(VALUE(RIGHT($AR$1,2))&gt;=57,VALUE(RIGHT($AR$1,2))&lt;=63),$D492,"COMUM"),GABARITO!$D:$D,0)),1,0))</f>
        <v/>
      </c>
      <c r="AS492" t="str">
        <f>IF(RESPOSTAS!AT492="","",IF(UPPER(RESPOSTAS!AT492)=INDEX(GABARITO!$C:$C,MATCH(TEXT(VALUE(RIGHT($AS$1,2)),"00")&amp;"|"&amp;IF(AND(VALUE(RIGHT($AS$1,2))&gt;=57,VALUE(RIGHT($AS$1,2))&lt;=63),$D492,"COMUM"),GABARITO!$D:$D,0)),1,0))</f>
        <v/>
      </c>
      <c r="AT492" t="str">
        <f>IF(RESPOSTAS!AU492="","",IF(UPPER(RESPOSTAS!AU492)=INDEX(GABARITO!$C:$C,MATCH(TEXT(VALUE(RIGHT($AT$1,2)),"00")&amp;"|"&amp;IF(AND(VALUE(RIGHT($AT$1,2))&gt;=57,VALUE(RIGHT($AT$1,2))&lt;=63),$D492,"COMUM"),GABARITO!$D:$D,0)),1,0))</f>
        <v/>
      </c>
      <c r="AU492" t="str">
        <f>IF(RESPOSTAS!AV492="","",IF(UPPER(RESPOSTAS!AV492)=INDEX(GABARITO!$C:$C,MATCH(TEXT(VALUE(RIGHT($AU$1,2)),"00")&amp;"|"&amp;IF(AND(VALUE(RIGHT($AU$1,2))&gt;=57,VALUE(RIGHT($AU$1,2))&lt;=63),$D492,"COMUM"),GABARITO!$D:$D,0)),1,0))</f>
        <v/>
      </c>
      <c r="AV492" t="str">
        <f>IF(RESPOSTAS!AW492="","",IF(UPPER(RESPOSTAS!AW492)=INDEX(GABARITO!$C:$C,MATCH(TEXT(VALUE(RIGHT($AV$1,2)),"00")&amp;"|"&amp;IF(AND(VALUE(RIGHT($AV$1,2))&gt;=57,VALUE(RIGHT($AV$1,2))&lt;=63),$D492,"COMUM"),GABARITO!$D:$D,0)),1,0))</f>
        <v/>
      </c>
      <c r="AW492" t="str">
        <f>IF(RESPOSTAS!AX492="","",IF(UPPER(RESPOSTAS!AX492)=INDEX(GABARITO!$C:$C,MATCH(TEXT(VALUE(RIGHT($AW$1,2)),"00")&amp;"|"&amp;IF(AND(VALUE(RIGHT($AW$1,2))&gt;=57,VALUE(RIGHT($AW$1,2))&lt;=63),$D492,"COMUM"),GABARITO!$D:$D,0)),1,0))</f>
        <v/>
      </c>
      <c r="AX492" t="str">
        <f>IF(RESPOSTAS!AY492="","",IF(UPPER(RESPOSTAS!AY492)=INDEX(GABARITO!$C:$C,MATCH(TEXT(VALUE(RIGHT($AX$1,2)),"00")&amp;"|"&amp;IF(AND(VALUE(RIGHT($AX$1,2))&gt;=57,VALUE(RIGHT($AX$1,2))&lt;=63),$D492,"COMUM"),GABARITO!$D:$D,0)),1,0))</f>
        <v/>
      </c>
      <c r="AY492" t="str">
        <f>IF(RESPOSTAS!AZ492="","",IF(UPPER(RESPOSTAS!AZ492)=INDEX(GABARITO!$C:$C,MATCH(TEXT(VALUE(RIGHT($AY$1,2)),"00")&amp;"|"&amp;IF(AND(VALUE(RIGHT($AY$1,2))&gt;=57,VALUE(RIGHT($AY$1,2))&lt;=63),$D492,"COMUM"),GABARITO!$D:$D,0)),1,0))</f>
        <v/>
      </c>
      <c r="AZ492" t="str">
        <f>IF(RESPOSTAS!BA492="","",IF(UPPER(RESPOSTAS!BA492)=INDEX(GABARITO!$C:$C,MATCH(TEXT(VALUE(RIGHT($AZ$1,2)),"00")&amp;"|"&amp;IF(AND(VALUE(RIGHT($AZ$1,2))&gt;=57,VALUE(RIGHT($AZ$1,2))&lt;=63),$D492,"COMUM"),GABARITO!$D:$D,0)),1,0))</f>
        <v/>
      </c>
      <c r="BA492" t="str">
        <f>IF(RESPOSTAS!BB492="","",IF(UPPER(RESPOSTAS!BB492)=INDEX(GABARITO!$C:$C,MATCH(TEXT(VALUE(RIGHT($BA$1,2)),"00")&amp;"|"&amp;IF(AND(VALUE(RIGHT($BA$1,2))&gt;=57,VALUE(RIGHT($BA$1,2))&lt;=63),$D492,"COMUM"),GABARITO!$D:$D,0)),1,0))</f>
        <v/>
      </c>
      <c r="BB492" t="str">
        <f>IF(RESPOSTAS!BC492="","",IF(UPPER(RESPOSTAS!BC492)=INDEX(GABARITO!$C:$C,MATCH(TEXT(VALUE(RIGHT($BB$1,2)),"00")&amp;"|"&amp;IF(AND(VALUE(RIGHT($BB$1,2))&gt;=57,VALUE(RIGHT($BB$1,2))&lt;=63),$D492,"COMUM"),GABARITO!$D:$D,0)),1,0))</f>
        <v/>
      </c>
      <c r="BC492" t="str">
        <f>IF(RESPOSTAS!BD492="","",IF(UPPER(RESPOSTAS!BD492)=INDEX(GABARITO!$C:$C,MATCH(TEXT(VALUE(RIGHT($BC$1,2)),"00")&amp;"|"&amp;IF(AND(VALUE(RIGHT($BC$1,2))&gt;=57,VALUE(RIGHT($BC$1,2))&lt;=63),$D492,"COMUM"),GABARITO!$D:$D,0)),1,0))</f>
        <v/>
      </c>
      <c r="BD492" t="str">
        <f>IF(RESPOSTAS!BE492="","",IF(UPPER(RESPOSTAS!BE492)=INDEX(GABARITO!$C:$C,MATCH(TEXT(VALUE(RIGHT($BD$1,2)),"00")&amp;"|"&amp;IF(AND(VALUE(RIGHT($BD$1,2))&gt;=57,VALUE(RIGHT($BD$1,2))&lt;=63),$D492,"COMUM"),GABARITO!$D:$D,0)),1,0))</f>
        <v/>
      </c>
      <c r="BE492" t="str">
        <f>IF(RESPOSTAS!BF492="","",IF(UPPER(RESPOSTAS!BF492)=INDEX(GABARITO!$C:$C,MATCH(TEXT(VALUE(RIGHT($BE$1,2)),"00")&amp;"|"&amp;IF(AND(VALUE(RIGHT($BE$1,2))&gt;=57,VALUE(RIGHT($BE$1,2))&lt;=63),$D492,"COMUM"),GABARITO!$D:$D,0)),1,0))</f>
        <v/>
      </c>
      <c r="BF492" t="str">
        <f>IF(RESPOSTAS!BG492="","",IF(UPPER(RESPOSTAS!BG492)=INDEX(GABARITO!$C:$C,MATCH(TEXT(VALUE(RIGHT($BF$1,2)),"00")&amp;"|"&amp;IF(AND(VALUE(RIGHT($BF$1,2))&gt;=57,VALUE(RIGHT($BF$1,2))&lt;=63),$D492,"COMUM"),GABARITO!$D:$D,0)),1,0))</f>
        <v/>
      </c>
      <c r="BG492" t="str">
        <f>IF(RESPOSTAS!BH492="","",IF(UPPER(RESPOSTAS!BH492)=INDEX(GABARITO!$C:$C,MATCH(TEXT(VALUE(RIGHT($BG$1,2)),"00")&amp;"|"&amp;IF(AND(VALUE(RIGHT($BG$1,2))&gt;=57,VALUE(RIGHT($BG$1,2))&lt;=63),$D492,"COMUM"),GABARITO!$D:$D,0)),1,0))</f>
        <v/>
      </c>
      <c r="BH492" t="str">
        <f>IF(RESPOSTAS!BI492="","",IF(UPPER(RESPOSTAS!BI492)=INDEX(GABARITO!$C:$C,MATCH(TEXT(VALUE(RIGHT($BH$1,2)),"00")&amp;"|"&amp;IF(AND(VALUE(RIGHT($BH$1,2))&gt;=57,VALUE(RIGHT($BH$1,2))&lt;=63),$D492,"COMUM"),GABARITO!$D:$D,0)),1,0))</f>
        <v/>
      </c>
      <c r="BI492" t="str">
        <f>IF(RESPOSTAS!BJ492="","",IF(UPPER(RESPOSTAS!BJ492)=INDEX(GABARITO!$C:$C,MATCH(TEXT(VALUE(RIGHT($BI$1,2)),"00")&amp;"|"&amp;IF(AND(VALUE(RIGHT($BI$1,2))&gt;=57,VALUE(RIGHT($BI$1,2))&lt;=63),$D492,"COMUM"),GABARITO!$D:$D,0)),1,0))</f>
        <v/>
      </c>
      <c r="BJ492" t="str">
        <f>IF(RESPOSTAS!BK492="","",IF(UPPER(RESPOSTAS!BK492)=INDEX(GABARITO!$C:$C,MATCH(TEXT(VALUE(RIGHT($BJ$1,2)),"00")&amp;"|"&amp;IF(AND(VALUE(RIGHT($BJ$1,2))&gt;=57,VALUE(RIGHT($BJ$1,2))&lt;=63),$D492,"COMUM"),GABARITO!$D:$D,0)),1,0))</f>
        <v/>
      </c>
      <c r="BK492" t="str">
        <f>IF(RESPOSTAS!BL492="","",IF(UPPER(RESPOSTAS!BL492)=INDEX(GABARITO!$C:$C,MATCH(TEXT(VALUE(RIGHT($BK$1,2)),"00")&amp;"|"&amp;IF(AND(VALUE(RIGHT($BK$1,2))&gt;=57,VALUE(RIGHT($BK$1,2))&lt;=63),$D492,"COMUM"),GABARITO!$D:$D,0)),1,0))</f>
        <v/>
      </c>
      <c r="BL492" t="str">
        <f>IF(RESPOSTAS!BM492="","",IF(UPPER(RESPOSTAS!BM492)=INDEX(GABARITO!$C:$C,MATCH(TEXT(VALUE(RIGHT($BL$1,2)),"00")&amp;"|"&amp;IF(AND(VALUE(RIGHT($BL$1,2))&gt;=57,VALUE(RIGHT($BL$1,2))&lt;=63),$D492,"COMUM"),GABARITO!$D:$D,0)),1,0))</f>
        <v/>
      </c>
      <c r="BM492" t="str">
        <f>IF(RESPOSTAS!BN492="","",IF(UPPER(RESPOSTAS!BN492)=INDEX(GABARITO!$C:$C,MATCH(TEXT(VALUE(RIGHT($BM$1,2)),"00")&amp;"|"&amp;IF(AND(VALUE(RIGHT($BM$1,2))&gt;=57,VALUE(RIGHT($BM$1,2))&lt;=63),$D492,"COMUM"),GABARITO!$D:$D,0)),1,0))</f>
        <v/>
      </c>
      <c r="BN492" t="str">
        <f>IF(RESPOSTAS!BO492="","",IF(UPPER(RESPOSTAS!BO492)=INDEX(GABARITO!$C:$C,MATCH(TEXT(VALUE(RIGHT($BN$1,2)),"00")&amp;"|"&amp;IF(AND(VALUE(RIGHT($BN$1,2))&gt;=57,VALUE(RIGHT($BN$1,2))&lt;=63),$D492,"COMUM"),GABARITO!$D:$D,0)),1,0))</f>
        <v/>
      </c>
      <c r="BO492" t="str">
        <f>IF(RESPOSTAS!BP492="","",IF(UPPER(RESPOSTAS!BP492)=INDEX(GABARITO!$C:$C,MATCH(TEXT(VALUE(RIGHT($BO$1,2)),"00")&amp;"|"&amp;IF(AND(VALUE(RIGHT($BO$1,2))&gt;=57,VALUE(RIGHT($BO$1,2))&lt;=63),$D492,"COMUM"),GABARITO!$D:$D,0)),1,0))</f>
        <v/>
      </c>
      <c r="BP492">
        <f>COUNTIF(RESPOSTAS!F492:BP492,"&lt;&gt;")</f>
        <v>0</v>
      </c>
      <c r="BQ492" t="str">
        <f t="shared" si="72"/>
        <v/>
      </c>
      <c r="BR492" s="10" t="str">
        <f t="shared" si="73"/>
        <v/>
      </c>
      <c r="BT492" s="11" t="str">
        <f t="shared" si="75"/>
        <v/>
      </c>
      <c r="BU492" s="11" t="str">
        <f t="shared" si="76"/>
        <v/>
      </c>
      <c r="BV492" s="11" t="str">
        <f t="shared" si="77"/>
        <v/>
      </c>
      <c r="BW492" s="11" t="str">
        <f t="shared" si="78"/>
        <v/>
      </c>
      <c r="BX492" s="11" t="str">
        <f t="shared" si="79"/>
        <v/>
      </c>
      <c r="BY492" s="11" t="str">
        <f t="shared" si="80"/>
        <v/>
      </c>
      <c r="BZ492" s="3" t="str">
        <f t="shared" si="74"/>
        <v/>
      </c>
      <c r="CA492" s="3" t="e">
        <f t="shared" si="71"/>
        <v>#VALUE!</v>
      </c>
    </row>
    <row r="493" spans="1:79" x14ac:dyDescent="0.25">
      <c r="A493" t="str">
        <f>IF(RESPOSTAS!A493="","",RESPOSTAS!A493)</f>
        <v/>
      </c>
      <c r="B493" t="str">
        <f>IF(RESPOSTAS!C493="","",RESPOSTAS!C493)</f>
        <v/>
      </c>
      <c r="C493" t="str">
        <f>IF(RESPOSTAS!D493="","",RESPOSTAS!D493)</f>
        <v/>
      </c>
      <c r="D493" t="str">
        <f>IF(RESPOSTAS!E493="","",RESPOSTAS!E493)</f>
        <v/>
      </c>
      <c r="E493" t="str">
        <f>IF(RESPOSTAS!F493="","",IF(UPPER(RESPOSTAS!F493)=INDEX(GABARITO!$C:$C,MATCH(TEXT(VALUE(RIGHT($E$1,2)),"00")&amp;"|"&amp;IF(AND(VALUE(RIGHT($E$1,2))&gt;=57,VALUE(RIGHT($E$1,2))&lt;=63),$D493,"COMUM"),GABARITO!$D:$D,0)),1,0))</f>
        <v/>
      </c>
      <c r="F493" t="str">
        <f>IF(RESPOSTAS!G493="","",IF(UPPER(RESPOSTAS!G493)=INDEX(GABARITO!$C:$C,MATCH(TEXT(VALUE(RIGHT($F$1,2)),"00")&amp;"|"&amp;IF(AND(VALUE(RIGHT($F$1,2))&gt;=57,VALUE(RIGHT($F$1,2))&lt;=63),$D493,"COMUM"),GABARITO!$D:$D,0)),1,0))</f>
        <v/>
      </c>
      <c r="G493" t="str">
        <f>IF(RESPOSTAS!H493="","",IF(UPPER(RESPOSTAS!H493)=INDEX(GABARITO!$C:$C,MATCH(TEXT(VALUE(RIGHT($G$1,2)),"00")&amp;"|"&amp;IF(AND(VALUE(RIGHT($G$1,2))&gt;=57,VALUE(RIGHT($G$1,2))&lt;=63),$D493,"COMUM"),GABARITO!$D:$D,0)),1,0))</f>
        <v/>
      </c>
      <c r="H493" t="str">
        <f>IF(RESPOSTAS!I493="","",IF(UPPER(RESPOSTAS!I493)=INDEX(GABARITO!$C:$C,MATCH(TEXT(VALUE(RIGHT($H$1,2)),"00")&amp;"|"&amp;IF(AND(VALUE(RIGHT($H$1,2))&gt;=57,VALUE(RIGHT($H$1,2))&lt;=63),$D493,"COMUM"),GABARITO!$D:$D,0)),1,0))</f>
        <v/>
      </c>
      <c r="I493" t="str">
        <f>IF(RESPOSTAS!J493="","",IF(UPPER(RESPOSTAS!J493)=INDEX(GABARITO!$C:$C,MATCH(TEXT(VALUE(RIGHT($I$1,2)),"00")&amp;"|"&amp;IF(AND(VALUE(RIGHT($I$1,2))&gt;=57,VALUE(RIGHT($I$1,2))&lt;=63),$D493,"COMUM"),GABARITO!$D:$D,0)),1,0))</f>
        <v/>
      </c>
      <c r="J493" t="str">
        <f>IF(RESPOSTAS!K493="","",IF(UPPER(RESPOSTAS!K493)=INDEX(GABARITO!$C:$C,MATCH(TEXT(VALUE(RIGHT($J$1,2)),"00")&amp;"|"&amp;IF(AND(VALUE(RIGHT($J$1,2))&gt;=57,VALUE(RIGHT($J$1,2))&lt;=63),$D493,"COMUM"),GABARITO!$D:$D,0)),1,0))</f>
        <v/>
      </c>
      <c r="K493" t="str">
        <f>IF(RESPOSTAS!L493="","",IF(UPPER(RESPOSTAS!L493)=INDEX(GABARITO!$C:$C,MATCH(TEXT(VALUE(RIGHT($K$1,2)),"00")&amp;"|"&amp;IF(AND(VALUE(RIGHT($K$1,2))&gt;=57,VALUE(RIGHT($K$1,2))&lt;=63),$D493,"COMUM"),GABARITO!$D:$D,0)),1,0))</f>
        <v/>
      </c>
      <c r="L493" t="str">
        <f>IF(RESPOSTAS!M493="","",IF(UPPER(RESPOSTAS!M493)=INDEX(GABARITO!$C:$C,MATCH(TEXT(VALUE(RIGHT($L$1,2)),"00")&amp;"|"&amp;IF(AND(VALUE(RIGHT($L$1,2))&gt;=57,VALUE(RIGHT($L$1,2))&lt;=63),$D493,"COMUM"),GABARITO!$D:$D,0)),1,0))</f>
        <v/>
      </c>
      <c r="M493" t="str">
        <f>IF(RESPOSTAS!N493="","",IF(UPPER(RESPOSTAS!N493)=INDEX(GABARITO!$C:$C,MATCH(TEXT(VALUE(RIGHT($M$1,2)),"00")&amp;"|"&amp;IF(AND(VALUE(RIGHT($M$1,2))&gt;=57,VALUE(RIGHT($M$1,2))&lt;=63),$D493,"COMUM"),GABARITO!$D:$D,0)),1,0))</f>
        <v/>
      </c>
      <c r="N493" t="str">
        <f>IF(RESPOSTAS!O493="","",IF(UPPER(RESPOSTAS!O493)=INDEX(GABARITO!$C:$C,MATCH(TEXT(VALUE(RIGHT($E$1,2)),"00")&amp;"|"&amp;IF(AND(VALUE(RIGHT($E$1,2))&gt;=57,VALUE(RIGHT($E$1,2))&lt;=63),$D493,"COMUM"),GABARITO!$D:$D,0)),1,0))</f>
        <v/>
      </c>
      <c r="O493" t="str">
        <f>IF(RESPOSTAS!P493="","",IF(UPPER(RESPOSTAS!P493)=INDEX(GABARITO!$C:$C,MATCH(TEXT(VALUE(RIGHT($O$1,2)),"00")&amp;"|"&amp;IF(AND(VALUE(RIGHT($O$1,2))&gt;=57,VALUE(RIGHT($O$1,2))&lt;=63),$D493,"COMUM"),GABARITO!$D:$D,0)),1,0))</f>
        <v/>
      </c>
      <c r="P493" t="str">
        <f>IF(RESPOSTAS!Q493="","",IF(UPPER(RESPOSTAS!Q493)=INDEX(GABARITO!$C:$C,MATCH(TEXT(VALUE(RIGHT($P$1,2)),"00")&amp;"|"&amp;IF(AND(VALUE(RIGHT($P$1,2))&gt;=57,VALUE(RIGHT($P$1,2))&lt;=63),$D493,"COMUM"),GABARITO!$D:$D,0)),1,0))</f>
        <v/>
      </c>
      <c r="Q493" t="str">
        <f>IF(RESPOSTAS!R493="","",IF(UPPER(RESPOSTAS!R493)=INDEX(GABARITO!$C:$C,MATCH(TEXT(VALUE(RIGHT($Q$1,2)),"00")&amp;"|"&amp;IF(AND(VALUE(RIGHT($Q$1,2))&gt;=57,VALUE(RIGHT($Q$1,2))&lt;=63),$D493,"COMUM"),GABARITO!$D:$D,0)),1,0))</f>
        <v/>
      </c>
      <c r="R493" t="str">
        <f>IF(RESPOSTAS!S493="","",IF(UPPER(RESPOSTAS!S493)=INDEX(GABARITO!$C:$C,MATCH(TEXT(VALUE(RIGHT($R$1,2)),"00")&amp;"|"&amp;IF(AND(VALUE(RIGHT($R$1,2))&gt;=57,VALUE(RIGHT($R$1,2))&lt;=63),$D493,"COMUM"),GABARITO!$D:$D,0)),1,0))</f>
        <v/>
      </c>
      <c r="S493" t="str">
        <f>IF(RESPOSTAS!T493="","",IF(UPPER(RESPOSTAS!T493)=INDEX(GABARITO!$C:$C,MATCH(TEXT(VALUE(RIGHT($S$1,2)),"00")&amp;"|"&amp;IF(AND(VALUE(RIGHT($S$1,2))&gt;=57,VALUE(RIGHT($S$1,2))&lt;=63),$D493,"COMUM"),GABARITO!$D:$D,0)),1,0))</f>
        <v/>
      </c>
      <c r="T493" t="str">
        <f>IF(RESPOSTAS!U493="","",IF(UPPER(RESPOSTAS!U493)=INDEX(GABARITO!$C:$C,MATCH(TEXT(VALUE(RIGHT($T$1,2)),"00")&amp;"|"&amp;IF(AND(VALUE(RIGHT($T$1,2))&gt;=57,VALUE(RIGHT($T$1,2))&lt;=63),$D493,"COMUM"),GABARITO!$D:$D,0)),1,0))</f>
        <v/>
      </c>
      <c r="U493" t="str">
        <f>IF(RESPOSTAS!V493="","",IF(UPPER(RESPOSTAS!V493)=INDEX(GABARITO!$C:$C,MATCH(TEXT(VALUE(RIGHT($U$1,2)),"00")&amp;"|"&amp;IF(AND(VALUE(RIGHT($U$1,2))&gt;=57,VALUE(RIGHT($U$1,2))&lt;=63),$D493,"COMUM"),GABARITO!$D:$D,0)),1,0))</f>
        <v/>
      </c>
      <c r="V493" t="str">
        <f>IF(RESPOSTAS!W493="","",IF(UPPER(RESPOSTAS!W493)=INDEX(GABARITO!$C:$C,MATCH(TEXT(VALUE(RIGHT($E$1,2)),"00")&amp;"|"&amp;IF(AND(VALUE(RIGHT($E$1,2))&gt;=57,VALUE(RIGHT($E$1,2))&lt;=63),$D493,"COMUM"),GABARITO!$D:$D,0)),1,0))</f>
        <v/>
      </c>
      <c r="W493" t="str">
        <f>IF(RESPOSTAS!X493="","",IF(UPPER(RESPOSTAS!X493)=INDEX(GABARITO!$C:$C,MATCH(TEXT(VALUE(RIGHT($W$1,2)),"00")&amp;"|"&amp;IF(AND(VALUE(RIGHT($W$1,2))&gt;=57,VALUE(RIGHT($W$1,2))&lt;=63),$D493,"COMUM"),GABARITO!$D:$D,0)),1,0))</f>
        <v/>
      </c>
      <c r="X493" t="str">
        <f>IF(RESPOSTAS!Y493="","",IF(UPPER(RESPOSTAS!Y493)=INDEX(GABARITO!$C:$C,MATCH(TEXT(VALUE(RIGHT($X$1,2)),"00")&amp;"|"&amp;IF(AND(VALUE(RIGHT($X$1,2))&gt;=57,VALUE(RIGHT($X$1,2))&lt;=63),$D493,"COMUM"),GABARITO!$D:$D,0)),1,0))</f>
        <v/>
      </c>
      <c r="Y493" t="str">
        <f>IF(RESPOSTAS!Z493="","",IF(UPPER(RESPOSTAS!Z493)=INDEX(GABARITO!$C:$C,MATCH(TEXT(VALUE(RIGHT($Y$1,2)),"00")&amp;"|"&amp;IF(AND(VALUE(RIGHT($Y$1,2))&gt;=57,VALUE(RIGHT($Y$1,2))&lt;=63),$D493,"COMUM"),GABARITO!$D:$D,0)),1,0))</f>
        <v/>
      </c>
      <c r="Z493" t="str">
        <f>IF(RESPOSTAS!AA493="","",IF(UPPER(RESPOSTAS!AA493)=INDEX(GABARITO!$C:$C,MATCH(TEXT(VALUE(RIGHT($Z$1,2)),"00")&amp;"|"&amp;IF(AND(VALUE(RIGHT($Z$1,2))&gt;=57,VALUE(RIGHT($Z$1,2))&lt;=63),$D493,"COMUM"),GABARITO!$D:$D,0)),1,0))</f>
        <v/>
      </c>
      <c r="AA493" t="str">
        <f>IF(RESPOSTAS!AB493="","",IF(UPPER(RESPOSTAS!AB493)=INDEX(GABARITO!$C:$C,MATCH(TEXT(VALUE(RIGHT($AA$1,2)),"00")&amp;"|"&amp;IF(AND(VALUE(RIGHT($AA$1,2))&gt;=57,VALUE(RIGHT($AA$1,2))&lt;=63),$D493,"COMUM"),GABARITO!$D:$D,0)),1,0))</f>
        <v/>
      </c>
      <c r="AB493" t="str">
        <f>IF(RESPOSTAS!AC493="","",IF(UPPER(RESPOSTAS!AC493)=INDEX(GABARITO!$C:$C,MATCH(TEXT(VALUE(RIGHT($AB$1,2)),"00")&amp;"|"&amp;IF(AND(VALUE(RIGHT($AB$1,2))&gt;=57,VALUE(RIGHT($AB$1,2))&lt;=63),$D493,"COMUM"),GABARITO!$D:$D,0)),1,0))</f>
        <v/>
      </c>
      <c r="AC493" t="str">
        <f>IF(RESPOSTAS!AD493="","",IF(UPPER(RESPOSTAS!AD493)=INDEX(GABARITO!$C:$C,MATCH(TEXT(VALUE(RIGHT($AC$1,2)),"00")&amp;"|"&amp;IF(AND(VALUE(RIGHT($AC$1,2))&gt;=57,VALUE(RIGHT($AC$1,2))&lt;=63),$D493,"COMUM"),GABARITO!$D:$D,0)),1,0))</f>
        <v/>
      </c>
      <c r="AD493" t="str">
        <f>IF(RESPOSTAS!AE493="","",IF(UPPER(RESPOSTAS!AE493)=INDEX(GABARITO!$C:$C,MATCH(TEXT(VALUE(RIGHT($AD$1,2)),"00")&amp;"|"&amp;IF(AND(VALUE(RIGHT($AD$1,2))&gt;=57,VALUE(RIGHT($AD$1,2))&lt;=63),$D493,"COMUM"),GABARITO!$D:$D,0)),1,0))</f>
        <v/>
      </c>
      <c r="AE493" t="str">
        <f>IF(RESPOSTAS!AF493="","",IF(UPPER(RESPOSTAS!AF493)=INDEX(GABARITO!$C:$C,MATCH(TEXT(VALUE(RIGHT($AE$1,2)),"00")&amp;"|"&amp;IF(AND(VALUE(RIGHT($AE$1,2))&gt;=57,VALUE(RIGHT($AE$1,2))&lt;=63),$D493,"COMUM"),GABARITO!$D:$D,0)),1,0))</f>
        <v/>
      </c>
      <c r="AF493" t="str">
        <f>IF(RESPOSTAS!AG493="","",IF(UPPER(RESPOSTAS!AG493)=INDEX(GABARITO!$C:$C,MATCH(TEXT(VALUE(RIGHT($AF$1,2)),"00")&amp;"|"&amp;IF(AND(VALUE(RIGHT($AF$1,2))&gt;=57,VALUE(RIGHT($AF$1,2))&lt;=63),$D493,"COMUM"),GABARITO!$D:$D,0)),1,0))</f>
        <v/>
      </c>
      <c r="AG493" t="str">
        <f>IF(RESPOSTAS!AH493="","",IF(UPPER(RESPOSTAS!AH493)=INDEX(GABARITO!$C:$C,MATCH(TEXT(VALUE(RIGHT($AG$1,2)),"00")&amp;"|"&amp;IF(AND(VALUE(RIGHT($AG$1,2))&gt;=57,VALUE(RIGHT($AG$1,2))&lt;=63),$D493,"COMUM"),GABARITO!$D:$D,0)),1,0))</f>
        <v/>
      </c>
      <c r="AH493" t="str">
        <f>IF(RESPOSTAS!AI493="","",IF(UPPER(RESPOSTAS!AI493)=INDEX(GABARITO!$C:$C,MATCH(TEXT(VALUE(RIGHT($AH$1,2)),"00")&amp;"|"&amp;IF(AND(VALUE(RIGHT($AH$1,2))&gt;=57,VALUE(RIGHT($AH$1,2))&lt;=63),$D493,"COMUM"),GABARITO!$D:$D,0)),1,0))</f>
        <v/>
      </c>
      <c r="AI493" t="str">
        <f>IF(RESPOSTAS!AJ493="","",IF(UPPER(RESPOSTAS!AJ493)=INDEX(GABARITO!$C:$C,MATCH(TEXT(VALUE(RIGHT($AI$1,2)),"00")&amp;"|"&amp;IF(AND(VALUE(RIGHT($AI$1,2))&gt;=57,VALUE(RIGHT($AI$1,2))&lt;=63),$D493,"COMUM"),GABARITO!$D:$D,0)),1,0))</f>
        <v/>
      </c>
      <c r="AJ493" t="str">
        <f>IF(RESPOSTAS!AK493="","",IF(UPPER(RESPOSTAS!AK493)=INDEX(GABARITO!$C:$C,MATCH(TEXT(VALUE(RIGHT($AJ$1,2)),"00")&amp;"|"&amp;IF(AND(VALUE(RIGHT($AJ$1,2))&gt;=57,VALUE(RIGHT($AJ$1,2))&lt;=63),$D493,"COMUM"),GABARITO!$D:$D,0)),1,0))</f>
        <v/>
      </c>
      <c r="AK493" t="str">
        <f>IF(RESPOSTAS!AL493="","",IF(UPPER(RESPOSTAS!AL493)=INDEX(GABARITO!$C:$C,MATCH(TEXT(VALUE(RIGHT($AK$1,2)),"00")&amp;"|"&amp;IF(AND(VALUE(RIGHT($AK$1,2))&gt;=57,VALUE(RIGHT($AK$1,2))&lt;=63),$D493,"COMUM"),GABARITO!$D:$D,0)),1,0))</f>
        <v/>
      </c>
      <c r="AL493" t="str">
        <f>IF(RESPOSTAS!AM493="","",IF(UPPER(RESPOSTAS!AM493)=INDEX(GABARITO!$C:$C,MATCH(TEXT(VALUE(RIGHT($AL$1,2)),"00")&amp;"|"&amp;IF(AND(VALUE(RIGHT($AL$1,2))&gt;=57,VALUE(RIGHT($AL$1,2))&lt;=63),$D493,"COMUM"),GABARITO!$D:$D,0)),1,0))</f>
        <v/>
      </c>
      <c r="AM493" t="str">
        <f>IF(RESPOSTAS!AN493="","",IF(UPPER(RESPOSTAS!AN493)=INDEX(GABARITO!$C:$C,MATCH(TEXT(VALUE(RIGHT($AM$1,2)),"00")&amp;"|"&amp;IF(AND(VALUE(RIGHT($AM$1,2))&gt;=57,VALUE(RIGHT($AM$1,2))&lt;=63),$D493,"COMUM"),GABARITO!$D:$D,0)),1,0))</f>
        <v/>
      </c>
      <c r="AN493" t="str">
        <f>IF(RESPOSTAS!AO493="","",IF(UPPER(RESPOSTAS!AO493)=INDEX(GABARITO!$C:$C,MATCH(TEXT(VALUE(RIGHT($AN$1,2)),"00")&amp;"|"&amp;IF(AND(VALUE(RIGHT($AN$1,2))&gt;=57,VALUE(RIGHT($AN$1,2))&lt;=63),$D493,"COMUM"),GABARITO!$D:$D,0)),1,0))</f>
        <v/>
      </c>
      <c r="AO493" t="str">
        <f>IF(RESPOSTAS!AP493="","",IF(UPPER(RESPOSTAS!AP493)=INDEX(GABARITO!$C:$C,MATCH(TEXT(VALUE(RIGHT($AO$1,2)),"00")&amp;"|"&amp;IF(AND(VALUE(RIGHT($AO$1,2))&gt;=57,VALUE(RIGHT($AO$1,2))&lt;=63),$D493,"COMUM"),GABARITO!$D:$D,0)),1,0))</f>
        <v/>
      </c>
      <c r="AP493" t="str">
        <f>IF(RESPOSTAS!AQ493="","",IF(UPPER(RESPOSTAS!AQ493)=INDEX(GABARITO!$C:$C,MATCH(TEXT(VALUE(RIGHT($AP$1,2)),"00")&amp;"|"&amp;IF(AND(VALUE(RIGHT($AP$1,2))&gt;=57,VALUE(RIGHT($AP$1,2))&lt;=63),$D493,"COMUM"),GABARITO!$D:$D,0)),1,0))</f>
        <v/>
      </c>
      <c r="AQ493" t="str">
        <f>IF(RESPOSTAS!AR493="","",IF(UPPER(RESPOSTAS!AR493)=INDEX(GABARITO!$C:$C,MATCH(TEXT(VALUE(RIGHT($AQ$1,2)),"00")&amp;"|"&amp;IF(AND(VALUE(RIGHT($AQ$1,2))&gt;=57,VALUE(RIGHT($AQ$1,2))&lt;=63),$D493,"COMUM"),GABARITO!$D:$D,0)),1,0))</f>
        <v/>
      </c>
      <c r="AR493" t="str">
        <f>IF(RESPOSTAS!AS493="","",IF(UPPER(RESPOSTAS!AS493)=INDEX(GABARITO!$C:$C,MATCH(TEXT(VALUE(RIGHT($AR$1,2)),"00")&amp;"|"&amp;IF(AND(VALUE(RIGHT($AR$1,2))&gt;=57,VALUE(RIGHT($AR$1,2))&lt;=63),$D493,"COMUM"),GABARITO!$D:$D,0)),1,0))</f>
        <v/>
      </c>
      <c r="AS493" t="str">
        <f>IF(RESPOSTAS!AT493="","",IF(UPPER(RESPOSTAS!AT493)=INDEX(GABARITO!$C:$C,MATCH(TEXT(VALUE(RIGHT($AS$1,2)),"00")&amp;"|"&amp;IF(AND(VALUE(RIGHT($AS$1,2))&gt;=57,VALUE(RIGHT($AS$1,2))&lt;=63),$D493,"COMUM"),GABARITO!$D:$D,0)),1,0))</f>
        <v/>
      </c>
      <c r="AT493" t="str">
        <f>IF(RESPOSTAS!AU493="","",IF(UPPER(RESPOSTAS!AU493)=INDEX(GABARITO!$C:$C,MATCH(TEXT(VALUE(RIGHT($AT$1,2)),"00")&amp;"|"&amp;IF(AND(VALUE(RIGHT($AT$1,2))&gt;=57,VALUE(RIGHT($AT$1,2))&lt;=63),$D493,"COMUM"),GABARITO!$D:$D,0)),1,0))</f>
        <v/>
      </c>
      <c r="AU493" t="str">
        <f>IF(RESPOSTAS!AV493="","",IF(UPPER(RESPOSTAS!AV493)=INDEX(GABARITO!$C:$C,MATCH(TEXT(VALUE(RIGHT($AU$1,2)),"00")&amp;"|"&amp;IF(AND(VALUE(RIGHT($AU$1,2))&gt;=57,VALUE(RIGHT($AU$1,2))&lt;=63),$D493,"COMUM"),GABARITO!$D:$D,0)),1,0))</f>
        <v/>
      </c>
      <c r="AV493" t="str">
        <f>IF(RESPOSTAS!AW493="","",IF(UPPER(RESPOSTAS!AW493)=INDEX(GABARITO!$C:$C,MATCH(TEXT(VALUE(RIGHT($AV$1,2)),"00")&amp;"|"&amp;IF(AND(VALUE(RIGHT($AV$1,2))&gt;=57,VALUE(RIGHT($AV$1,2))&lt;=63),$D493,"COMUM"),GABARITO!$D:$D,0)),1,0))</f>
        <v/>
      </c>
      <c r="AW493" t="str">
        <f>IF(RESPOSTAS!AX493="","",IF(UPPER(RESPOSTAS!AX493)=INDEX(GABARITO!$C:$C,MATCH(TEXT(VALUE(RIGHT($AW$1,2)),"00")&amp;"|"&amp;IF(AND(VALUE(RIGHT($AW$1,2))&gt;=57,VALUE(RIGHT($AW$1,2))&lt;=63),$D493,"COMUM"),GABARITO!$D:$D,0)),1,0))</f>
        <v/>
      </c>
      <c r="AX493" t="str">
        <f>IF(RESPOSTAS!AY493="","",IF(UPPER(RESPOSTAS!AY493)=INDEX(GABARITO!$C:$C,MATCH(TEXT(VALUE(RIGHT($AX$1,2)),"00")&amp;"|"&amp;IF(AND(VALUE(RIGHT($AX$1,2))&gt;=57,VALUE(RIGHT($AX$1,2))&lt;=63),$D493,"COMUM"),GABARITO!$D:$D,0)),1,0))</f>
        <v/>
      </c>
      <c r="AY493" t="str">
        <f>IF(RESPOSTAS!AZ493="","",IF(UPPER(RESPOSTAS!AZ493)=INDEX(GABARITO!$C:$C,MATCH(TEXT(VALUE(RIGHT($AY$1,2)),"00")&amp;"|"&amp;IF(AND(VALUE(RIGHT($AY$1,2))&gt;=57,VALUE(RIGHT($AY$1,2))&lt;=63),$D493,"COMUM"),GABARITO!$D:$D,0)),1,0))</f>
        <v/>
      </c>
      <c r="AZ493" t="str">
        <f>IF(RESPOSTAS!BA493="","",IF(UPPER(RESPOSTAS!BA493)=INDEX(GABARITO!$C:$C,MATCH(TEXT(VALUE(RIGHT($AZ$1,2)),"00")&amp;"|"&amp;IF(AND(VALUE(RIGHT($AZ$1,2))&gt;=57,VALUE(RIGHT($AZ$1,2))&lt;=63),$D493,"COMUM"),GABARITO!$D:$D,0)),1,0))</f>
        <v/>
      </c>
      <c r="BA493" t="str">
        <f>IF(RESPOSTAS!BB493="","",IF(UPPER(RESPOSTAS!BB493)=INDEX(GABARITO!$C:$C,MATCH(TEXT(VALUE(RIGHT($BA$1,2)),"00")&amp;"|"&amp;IF(AND(VALUE(RIGHT($BA$1,2))&gt;=57,VALUE(RIGHT($BA$1,2))&lt;=63),$D493,"COMUM"),GABARITO!$D:$D,0)),1,0))</f>
        <v/>
      </c>
      <c r="BB493" t="str">
        <f>IF(RESPOSTAS!BC493="","",IF(UPPER(RESPOSTAS!BC493)=INDEX(GABARITO!$C:$C,MATCH(TEXT(VALUE(RIGHT($BB$1,2)),"00")&amp;"|"&amp;IF(AND(VALUE(RIGHT($BB$1,2))&gt;=57,VALUE(RIGHT($BB$1,2))&lt;=63),$D493,"COMUM"),GABARITO!$D:$D,0)),1,0))</f>
        <v/>
      </c>
      <c r="BC493" t="str">
        <f>IF(RESPOSTAS!BD493="","",IF(UPPER(RESPOSTAS!BD493)=INDEX(GABARITO!$C:$C,MATCH(TEXT(VALUE(RIGHT($BC$1,2)),"00")&amp;"|"&amp;IF(AND(VALUE(RIGHT($BC$1,2))&gt;=57,VALUE(RIGHT($BC$1,2))&lt;=63),$D493,"COMUM"),GABARITO!$D:$D,0)),1,0))</f>
        <v/>
      </c>
      <c r="BD493" t="str">
        <f>IF(RESPOSTAS!BE493="","",IF(UPPER(RESPOSTAS!BE493)=INDEX(GABARITO!$C:$C,MATCH(TEXT(VALUE(RIGHT($BD$1,2)),"00")&amp;"|"&amp;IF(AND(VALUE(RIGHT($BD$1,2))&gt;=57,VALUE(RIGHT($BD$1,2))&lt;=63),$D493,"COMUM"),GABARITO!$D:$D,0)),1,0))</f>
        <v/>
      </c>
      <c r="BE493" t="str">
        <f>IF(RESPOSTAS!BF493="","",IF(UPPER(RESPOSTAS!BF493)=INDEX(GABARITO!$C:$C,MATCH(TEXT(VALUE(RIGHT($BE$1,2)),"00")&amp;"|"&amp;IF(AND(VALUE(RIGHT($BE$1,2))&gt;=57,VALUE(RIGHT($BE$1,2))&lt;=63),$D493,"COMUM"),GABARITO!$D:$D,0)),1,0))</f>
        <v/>
      </c>
      <c r="BF493" t="str">
        <f>IF(RESPOSTAS!BG493="","",IF(UPPER(RESPOSTAS!BG493)=INDEX(GABARITO!$C:$C,MATCH(TEXT(VALUE(RIGHT($BF$1,2)),"00")&amp;"|"&amp;IF(AND(VALUE(RIGHT($BF$1,2))&gt;=57,VALUE(RIGHT($BF$1,2))&lt;=63),$D493,"COMUM"),GABARITO!$D:$D,0)),1,0))</f>
        <v/>
      </c>
      <c r="BG493" t="str">
        <f>IF(RESPOSTAS!BH493="","",IF(UPPER(RESPOSTAS!BH493)=INDEX(GABARITO!$C:$C,MATCH(TEXT(VALUE(RIGHT($BG$1,2)),"00")&amp;"|"&amp;IF(AND(VALUE(RIGHT($BG$1,2))&gt;=57,VALUE(RIGHT($BG$1,2))&lt;=63),$D493,"COMUM"),GABARITO!$D:$D,0)),1,0))</f>
        <v/>
      </c>
      <c r="BH493" t="str">
        <f>IF(RESPOSTAS!BI493="","",IF(UPPER(RESPOSTAS!BI493)=INDEX(GABARITO!$C:$C,MATCH(TEXT(VALUE(RIGHT($BH$1,2)),"00")&amp;"|"&amp;IF(AND(VALUE(RIGHT($BH$1,2))&gt;=57,VALUE(RIGHT($BH$1,2))&lt;=63),$D493,"COMUM"),GABARITO!$D:$D,0)),1,0))</f>
        <v/>
      </c>
      <c r="BI493" t="str">
        <f>IF(RESPOSTAS!BJ493="","",IF(UPPER(RESPOSTAS!BJ493)=INDEX(GABARITO!$C:$C,MATCH(TEXT(VALUE(RIGHT($BI$1,2)),"00")&amp;"|"&amp;IF(AND(VALUE(RIGHT($BI$1,2))&gt;=57,VALUE(RIGHT($BI$1,2))&lt;=63),$D493,"COMUM"),GABARITO!$D:$D,0)),1,0))</f>
        <v/>
      </c>
      <c r="BJ493" t="str">
        <f>IF(RESPOSTAS!BK493="","",IF(UPPER(RESPOSTAS!BK493)=INDEX(GABARITO!$C:$C,MATCH(TEXT(VALUE(RIGHT($BJ$1,2)),"00")&amp;"|"&amp;IF(AND(VALUE(RIGHT($BJ$1,2))&gt;=57,VALUE(RIGHT($BJ$1,2))&lt;=63),$D493,"COMUM"),GABARITO!$D:$D,0)),1,0))</f>
        <v/>
      </c>
      <c r="BK493" t="str">
        <f>IF(RESPOSTAS!BL493="","",IF(UPPER(RESPOSTAS!BL493)=INDEX(GABARITO!$C:$C,MATCH(TEXT(VALUE(RIGHT($BK$1,2)),"00")&amp;"|"&amp;IF(AND(VALUE(RIGHT($BK$1,2))&gt;=57,VALUE(RIGHT($BK$1,2))&lt;=63),$D493,"COMUM"),GABARITO!$D:$D,0)),1,0))</f>
        <v/>
      </c>
      <c r="BL493" t="str">
        <f>IF(RESPOSTAS!BM493="","",IF(UPPER(RESPOSTAS!BM493)=INDEX(GABARITO!$C:$C,MATCH(TEXT(VALUE(RIGHT($BL$1,2)),"00")&amp;"|"&amp;IF(AND(VALUE(RIGHT($BL$1,2))&gt;=57,VALUE(RIGHT($BL$1,2))&lt;=63),$D493,"COMUM"),GABARITO!$D:$D,0)),1,0))</f>
        <v/>
      </c>
      <c r="BM493" t="str">
        <f>IF(RESPOSTAS!BN493="","",IF(UPPER(RESPOSTAS!BN493)=INDEX(GABARITO!$C:$C,MATCH(TEXT(VALUE(RIGHT($BM$1,2)),"00")&amp;"|"&amp;IF(AND(VALUE(RIGHT($BM$1,2))&gt;=57,VALUE(RIGHT($BM$1,2))&lt;=63),$D493,"COMUM"),GABARITO!$D:$D,0)),1,0))</f>
        <v/>
      </c>
      <c r="BN493" t="str">
        <f>IF(RESPOSTAS!BO493="","",IF(UPPER(RESPOSTAS!BO493)=INDEX(GABARITO!$C:$C,MATCH(TEXT(VALUE(RIGHT($BN$1,2)),"00")&amp;"|"&amp;IF(AND(VALUE(RIGHT($BN$1,2))&gt;=57,VALUE(RIGHT($BN$1,2))&lt;=63),$D493,"COMUM"),GABARITO!$D:$D,0)),1,0))</f>
        <v/>
      </c>
      <c r="BO493" t="str">
        <f>IF(RESPOSTAS!BP493="","",IF(UPPER(RESPOSTAS!BP493)=INDEX(GABARITO!$C:$C,MATCH(TEXT(VALUE(RIGHT($BO$1,2)),"00")&amp;"|"&amp;IF(AND(VALUE(RIGHT($BO$1,2))&gt;=57,VALUE(RIGHT($BO$1,2))&lt;=63),$D493,"COMUM"),GABARITO!$D:$D,0)),1,0))</f>
        <v/>
      </c>
      <c r="BP493">
        <f>COUNTIF(RESPOSTAS!F493:BP493,"&lt;&gt;")</f>
        <v>0</v>
      </c>
      <c r="BQ493" t="str">
        <f t="shared" si="72"/>
        <v/>
      </c>
      <c r="BR493" s="10" t="str">
        <f t="shared" si="73"/>
        <v/>
      </c>
      <c r="BT493" s="11" t="str">
        <f t="shared" si="75"/>
        <v/>
      </c>
      <c r="BU493" s="11" t="str">
        <f t="shared" si="76"/>
        <v/>
      </c>
      <c r="BV493" s="11" t="str">
        <f t="shared" si="77"/>
        <v/>
      </c>
      <c r="BW493" s="11" t="str">
        <f t="shared" si="78"/>
        <v/>
      </c>
      <c r="BX493" s="11" t="str">
        <f t="shared" si="79"/>
        <v/>
      </c>
      <c r="BY493" s="11" t="str">
        <f t="shared" si="80"/>
        <v/>
      </c>
      <c r="BZ493" s="3" t="str">
        <f t="shared" si="74"/>
        <v/>
      </c>
      <c r="CA493" s="3" t="e">
        <f t="shared" ref="CA493:CA556" si="81">RANK(BQ451:BQ531, $BQ$2:$BQ$44, 0) &amp; "/" &amp; COUNTA($BQ$2:$BQ$39)</f>
        <v>#VALUE!</v>
      </c>
    </row>
    <row r="494" spans="1:79" x14ac:dyDescent="0.25">
      <c r="A494" t="str">
        <f>IF(RESPOSTAS!A494="","",RESPOSTAS!A494)</f>
        <v/>
      </c>
      <c r="B494" t="str">
        <f>IF(RESPOSTAS!C494="","",RESPOSTAS!C494)</f>
        <v/>
      </c>
      <c r="C494" t="str">
        <f>IF(RESPOSTAS!D494="","",RESPOSTAS!D494)</f>
        <v/>
      </c>
      <c r="D494" t="str">
        <f>IF(RESPOSTAS!E494="","",RESPOSTAS!E494)</f>
        <v/>
      </c>
      <c r="E494" t="str">
        <f>IF(RESPOSTAS!F494="","",IF(UPPER(RESPOSTAS!F494)=INDEX(GABARITO!$C:$C,MATCH(TEXT(VALUE(RIGHT($E$1,2)),"00")&amp;"|"&amp;IF(AND(VALUE(RIGHT($E$1,2))&gt;=57,VALUE(RIGHT($E$1,2))&lt;=63),$D494,"COMUM"),GABARITO!$D:$D,0)),1,0))</f>
        <v/>
      </c>
      <c r="F494" t="str">
        <f>IF(RESPOSTAS!G494="","",IF(UPPER(RESPOSTAS!G494)=INDEX(GABARITO!$C:$C,MATCH(TEXT(VALUE(RIGHT($F$1,2)),"00")&amp;"|"&amp;IF(AND(VALUE(RIGHT($F$1,2))&gt;=57,VALUE(RIGHT($F$1,2))&lt;=63),$D494,"COMUM"),GABARITO!$D:$D,0)),1,0))</f>
        <v/>
      </c>
      <c r="G494" t="str">
        <f>IF(RESPOSTAS!H494="","",IF(UPPER(RESPOSTAS!H494)=INDEX(GABARITO!$C:$C,MATCH(TEXT(VALUE(RIGHT($G$1,2)),"00")&amp;"|"&amp;IF(AND(VALUE(RIGHT($G$1,2))&gt;=57,VALUE(RIGHT($G$1,2))&lt;=63),$D494,"COMUM"),GABARITO!$D:$D,0)),1,0))</f>
        <v/>
      </c>
      <c r="H494" t="str">
        <f>IF(RESPOSTAS!I494="","",IF(UPPER(RESPOSTAS!I494)=INDEX(GABARITO!$C:$C,MATCH(TEXT(VALUE(RIGHT($H$1,2)),"00")&amp;"|"&amp;IF(AND(VALUE(RIGHT($H$1,2))&gt;=57,VALUE(RIGHT($H$1,2))&lt;=63),$D494,"COMUM"),GABARITO!$D:$D,0)),1,0))</f>
        <v/>
      </c>
      <c r="I494" t="str">
        <f>IF(RESPOSTAS!J494="","",IF(UPPER(RESPOSTAS!J494)=INDEX(GABARITO!$C:$C,MATCH(TEXT(VALUE(RIGHT($I$1,2)),"00")&amp;"|"&amp;IF(AND(VALUE(RIGHT($I$1,2))&gt;=57,VALUE(RIGHT($I$1,2))&lt;=63),$D494,"COMUM"),GABARITO!$D:$D,0)),1,0))</f>
        <v/>
      </c>
      <c r="J494" t="str">
        <f>IF(RESPOSTAS!K494="","",IF(UPPER(RESPOSTAS!K494)=INDEX(GABARITO!$C:$C,MATCH(TEXT(VALUE(RIGHT($J$1,2)),"00")&amp;"|"&amp;IF(AND(VALUE(RIGHT($J$1,2))&gt;=57,VALUE(RIGHT($J$1,2))&lt;=63),$D494,"COMUM"),GABARITO!$D:$D,0)),1,0))</f>
        <v/>
      </c>
      <c r="K494" t="str">
        <f>IF(RESPOSTAS!L494="","",IF(UPPER(RESPOSTAS!L494)=INDEX(GABARITO!$C:$C,MATCH(TEXT(VALUE(RIGHT($K$1,2)),"00")&amp;"|"&amp;IF(AND(VALUE(RIGHT($K$1,2))&gt;=57,VALUE(RIGHT($K$1,2))&lt;=63),$D494,"COMUM"),GABARITO!$D:$D,0)),1,0))</f>
        <v/>
      </c>
      <c r="L494" t="str">
        <f>IF(RESPOSTAS!M494="","",IF(UPPER(RESPOSTAS!M494)=INDEX(GABARITO!$C:$C,MATCH(TEXT(VALUE(RIGHT($L$1,2)),"00")&amp;"|"&amp;IF(AND(VALUE(RIGHT($L$1,2))&gt;=57,VALUE(RIGHT($L$1,2))&lt;=63),$D494,"COMUM"),GABARITO!$D:$D,0)),1,0))</f>
        <v/>
      </c>
      <c r="M494" t="str">
        <f>IF(RESPOSTAS!N494="","",IF(UPPER(RESPOSTAS!N494)=INDEX(GABARITO!$C:$C,MATCH(TEXT(VALUE(RIGHT($M$1,2)),"00")&amp;"|"&amp;IF(AND(VALUE(RIGHT($M$1,2))&gt;=57,VALUE(RIGHT($M$1,2))&lt;=63),$D494,"COMUM"),GABARITO!$D:$D,0)),1,0))</f>
        <v/>
      </c>
      <c r="N494" t="str">
        <f>IF(RESPOSTAS!O494="","",IF(UPPER(RESPOSTAS!O494)=INDEX(GABARITO!$C:$C,MATCH(TEXT(VALUE(RIGHT($E$1,2)),"00")&amp;"|"&amp;IF(AND(VALUE(RIGHT($E$1,2))&gt;=57,VALUE(RIGHT($E$1,2))&lt;=63),$D494,"COMUM"),GABARITO!$D:$D,0)),1,0))</f>
        <v/>
      </c>
      <c r="O494" t="str">
        <f>IF(RESPOSTAS!P494="","",IF(UPPER(RESPOSTAS!P494)=INDEX(GABARITO!$C:$C,MATCH(TEXT(VALUE(RIGHT($O$1,2)),"00")&amp;"|"&amp;IF(AND(VALUE(RIGHT($O$1,2))&gt;=57,VALUE(RIGHT($O$1,2))&lt;=63),$D494,"COMUM"),GABARITO!$D:$D,0)),1,0))</f>
        <v/>
      </c>
      <c r="P494" t="str">
        <f>IF(RESPOSTAS!Q494="","",IF(UPPER(RESPOSTAS!Q494)=INDEX(GABARITO!$C:$C,MATCH(TEXT(VALUE(RIGHT($P$1,2)),"00")&amp;"|"&amp;IF(AND(VALUE(RIGHT($P$1,2))&gt;=57,VALUE(RIGHT($P$1,2))&lt;=63),$D494,"COMUM"),GABARITO!$D:$D,0)),1,0))</f>
        <v/>
      </c>
      <c r="Q494" t="str">
        <f>IF(RESPOSTAS!R494="","",IF(UPPER(RESPOSTAS!R494)=INDEX(GABARITO!$C:$C,MATCH(TEXT(VALUE(RIGHT($Q$1,2)),"00")&amp;"|"&amp;IF(AND(VALUE(RIGHT($Q$1,2))&gt;=57,VALUE(RIGHT($Q$1,2))&lt;=63),$D494,"COMUM"),GABARITO!$D:$D,0)),1,0))</f>
        <v/>
      </c>
      <c r="R494" t="str">
        <f>IF(RESPOSTAS!S494="","",IF(UPPER(RESPOSTAS!S494)=INDEX(GABARITO!$C:$C,MATCH(TEXT(VALUE(RIGHT($R$1,2)),"00")&amp;"|"&amp;IF(AND(VALUE(RIGHT($R$1,2))&gt;=57,VALUE(RIGHT($R$1,2))&lt;=63),$D494,"COMUM"),GABARITO!$D:$D,0)),1,0))</f>
        <v/>
      </c>
      <c r="S494" t="str">
        <f>IF(RESPOSTAS!T494="","",IF(UPPER(RESPOSTAS!T494)=INDEX(GABARITO!$C:$C,MATCH(TEXT(VALUE(RIGHT($S$1,2)),"00")&amp;"|"&amp;IF(AND(VALUE(RIGHT($S$1,2))&gt;=57,VALUE(RIGHT($S$1,2))&lt;=63),$D494,"COMUM"),GABARITO!$D:$D,0)),1,0))</f>
        <v/>
      </c>
      <c r="T494" t="str">
        <f>IF(RESPOSTAS!U494="","",IF(UPPER(RESPOSTAS!U494)=INDEX(GABARITO!$C:$C,MATCH(TEXT(VALUE(RIGHT($T$1,2)),"00")&amp;"|"&amp;IF(AND(VALUE(RIGHT($T$1,2))&gt;=57,VALUE(RIGHT($T$1,2))&lt;=63),$D494,"COMUM"),GABARITO!$D:$D,0)),1,0))</f>
        <v/>
      </c>
      <c r="U494" t="str">
        <f>IF(RESPOSTAS!V494="","",IF(UPPER(RESPOSTAS!V494)=INDEX(GABARITO!$C:$C,MATCH(TEXT(VALUE(RIGHT($U$1,2)),"00")&amp;"|"&amp;IF(AND(VALUE(RIGHT($U$1,2))&gt;=57,VALUE(RIGHT($U$1,2))&lt;=63),$D494,"COMUM"),GABARITO!$D:$D,0)),1,0))</f>
        <v/>
      </c>
      <c r="V494" t="str">
        <f>IF(RESPOSTAS!W494="","",IF(UPPER(RESPOSTAS!W494)=INDEX(GABARITO!$C:$C,MATCH(TEXT(VALUE(RIGHT($E$1,2)),"00")&amp;"|"&amp;IF(AND(VALUE(RIGHT($E$1,2))&gt;=57,VALUE(RIGHT($E$1,2))&lt;=63),$D494,"COMUM"),GABARITO!$D:$D,0)),1,0))</f>
        <v/>
      </c>
      <c r="W494" t="str">
        <f>IF(RESPOSTAS!X494="","",IF(UPPER(RESPOSTAS!X494)=INDEX(GABARITO!$C:$C,MATCH(TEXT(VALUE(RIGHT($W$1,2)),"00")&amp;"|"&amp;IF(AND(VALUE(RIGHT($W$1,2))&gt;=57,VALUE(RIGHT($W$1,2))&lt;=63),$D494,"COMUM"),GABARITO!$D:$D,0)),1,0))</f>
        <v/>
      </c>
      <c r="X494" t="str">
        <f>IF(RESPOSTAS!Y494="","",IF(UPPER(RESPOSTAS!Y494)=INDEX(GABARITO!$C:$C,MATCH(TEXT(VALUE(RIGHT($X$1,2)),"00")&amp;"|"&amp;IF(AND(VALUE(RIGHT($X$1,2))&gt;=57,VALUE(RIGHT($X$1,2))&lt;=63),$D494,"COMUM"),GABARITO!$D:$D,0)),1,0))</f>
        <v/>
      </c>
      <c r="Y494" t="str">
        <f>IF(RESPOSTAS!Z494="","",IF(UPPER(RESPOSTAS!Z494)=INDEX(GABARITO!$C:$C,MATCH(TEXT(VALUE(RIGHT($Y$1,2)),"00")&amp;"|"&amp;IF(AND(VALUE(RIGHT($Y$1,2))&gt;=57,VALUE(RIGHT($Y$1,2))&lt;=63),$D494,"COMUM"),GABARITO!$D:$D,0)),1,0))</f>
        <v/>
      </c>
      <c r="Z494" t="str">
        <f>IF(RESPOSTAS!AA494="","",IF(UPPER(RESPOSTAS!AA494)=INDEX(GABARITO!$C:$C,MATCH(TEXT(VALUE(RIGHT($Z$1,2)),"00")&amp;"|"&amp;IF(AND(VALUE(RIGHT($Z$1,2))&gt;=57,VALUE(RIGHT($Z$1,2))&lt;=63),$D494,"COMUM"),GABARITO!$D:$D,0)),1,0))</f>
        <v/>
      </c>
      <c r="AA494" t="str">
        <f>IF(RESPOSTAS!AB494="","",IF(UPPER(RESPOSTAS!AB494)=INDEX(GABARITO!$C:$C,MATCH(TEXT(VALUE(RIGHT($AA$1,2)),"00")&amp;"|"&amp;IF(AND(VALUE(RIGHT($AA$1,2))&gt;=57,VALUE(RIGHT($AA$1,2))&lt;=63),$D494,"COMUM"),GABARITO!$D:$D,0)),1,0))</f>
        <v/>
      </c>
      <c r="AB494" t="str">
        <f>IF(RESPOSTAS!AC494="","",IF(UPPER(RESPOSTAS!AC494)=INDEX(GABARITO!$C:$C,MATCH(TEXT(VALUE(RIGHT($AB$1,2)),"00")&amp;"|"&amp;IF(AND(VALUE(RIGHT($AB$1,2))&gt;=57,VALUE(RIGHT($AB$1,2))&lt;=63),$D494,"COMUM"),GABARITO!$D:$D,0)),1,0))</f>
        <v/>
      </c>
      <c r="AC494" t="str">
        <f>IF(RESPOSTAS!AD494="","",IF(UPPER(RESPOSTAS!AD494)=INDEX(GABARITO!$C:$C,MATCH(TEXT(VALUE(RIGHT($AC$1,2)),"00")&amp;"|"&amp;IF(AND(VALUE(RIGHT($AC$1,2))&gt;=57,VALUE(RIGHT($AC$1,2))&lt;=63),$D494,"COMUM"),GABARITO!$D:$D,0)),1,0))</f>
        <v/>
      </c>
      <c r="AD494" t="str">
        <f>IF(RESPOSTAS!AE494="","",IF(UPPER(RESPOSTAS!AE494)=INDEX(GABARITO!$C:$C,MATCH(TEXT(VALUE(RIGHT($AD$1,2)),"00")&amp;"|"&amp;IF(AND(VALUE(RIGHT($AD$1,2))&gt;=57,VALUE(RIGHT($AD$1,2))&lt;=63),$D494,"COMUM"),GABARITO!$D:$D,0)),1,0))</f>
        <v/>
      </c>
      <c r="AE494" t="str">
        <f>IF(RESPOSTAS!AF494="","",IF(UPPER(RESPOSTAS!AF494)=INDEX(GABARITO!$C:$C,MATCH(TEXT(VALUE(RIGHT($AE$1,2)),"00")&amp;"|"&amp;IF(AND(VALUE(RIGHT($AE$1,2))&gt;=57,VALUE(RIGHT($AE$1,2))&lt;=63),$D494,"COMUM"),GABARITO!$D:$D,0)),1,0))</f>
        <v/>
      </c>
      <c r="AF494" t="str">
        <f>IF(RESPOSTAS!AG494="","",IF(UPPER(RESPOSTAS!AG494)=INDEX(GABARITO!$C:$C,MATCH(TEXT(VALUE(RIGHT($AF$1,2)),"00")&amp;"|"&amp;IF(AND(VALUE(RIGHT($AF$1,2))&gt;=57,VALUE(RIGHT($AF$1,2))&lt;=63),$D494,"COMUM"),GABARITO!$D:$D,0)),1,0))</f>
        <v/>
      </c>
      <c r="AG494" t="str">
        <f>IF(RESPOSTAS!AH494="","",IF(UPPER(RESPOSTAS!AH494)=INDEX(GABARITO!$C:$C,MATCH(TEXT(VALUE(RIGHT($AG$1,2)),"00")&amp;"|"&amp;IF(AND(VALUE(RIGHT($AG$1,2))&gt;=57,VALUE(RIGHT($AG$1,2))&lt;=63),$D494,"COMUM"),GABARITO!$D:$D,0)),1,0))</f>
        <v/>
      </c>
      <c r="AH494" t="str">
        <f>IF(RESPOSTAS!AI494="","",IF(UPPER(RESPOSTAS!AI494)=INDEX(GABARITO!$C:$C,MATCH(TEXT(VALUE(RIGHT($AH$1,2)),"00")&amp;"|"&amp;IF(AND(VALUE(RIGHT($AH$1,2))&gt;=57,VALUE(RIGHT($AH$1,2))&lt;=63),$D494,"COMUM"),GABARITO!$D:$D,0)),1,0))</f>
        <v/>
      </c>
      <c r="AI494" t="str">
        <f>IF(RESPOSTAS!AJ494="","",IF(UPPER(RESPOSTAS!AJ494)=INDEX(GABARITO!$C:$C,MATCH(TEXT(VALUE(RIGHT($AI$1,2)),"00")&amp;"|"&amp;IF(AND(VALUE(RIGHT($AI$1,2))&gt;=57,VALUE(RIGHT($AI$1,2))&lt;=63),$D494,"COMUM"),GABARITO!$D:$D,0)),1,0))</f>
        <v/>
      </c>
      <c r="AJ494" t="str">
        <f>IF(RESPOSTAS!AK494="","",IF(UPPER(RESPOSTAS!AK494)=INDEX(GABARITO!$C:$C,MATCH(TEXT(VALUE(RIGHT($AJ$1,2)),"00")&amp;"|"&amp;IF(AND(VALUE(RIGHT($AJ$1,2))&gt;=57,VALUE(RIGHT($AJ$1,2))&lt;=63),$D494,"COMUM"),GABARITO!$D:$D,0)),1,0))</f>
        <v/>
      </c>
      <c r="AK494" t="str">
        <f>IF(RESPOSTAS!AL494="","",IF(UPPER(RESPOSTAS!AL494)=INDEX(GABARITO!$C:$C,MATCH(TEXT(VALUE(RIGHT($AK$1,2)),"00")&amp;"|"&amp;IF(AND(VALUE(RIGHT($AK$1,2))&gt;=57,VALUE(RIGHT($AK$1,2))&lt;=63),$D494,"COMUM"),GABARITO!$D:$D,0)),1,0))</f>
        <v/>
      </c>
      <c r="AL494" t="str">
        <f>IF(RESPOSTAS!AM494="","",IF(UPPER(RESPOSTAS!AM494)=INDEX(GABARITO!$C:$C,MATCH(TEXT(VALUE(RIGHT($AL$1,2)),"00")&amp;"|"&amp;IF(AND(VALUE(RIGHT($AL$1,2))&gt;=57,VALUE(RIGHT($AL$1,2))&lt;=63),$D494,"COMUM"),GABARITO!$D:$D,0)),1,0))</f>
        <v/>
      </c>
      <c r="AM494" t="str">
        <f>IF(RESPOSTAS!AN494="","",IF(UPPER(RESPOSTAS!AN494)=INDEX(GABARITO!$C:$C,MATCH(TEXT(VALUE(RIGHT($AM$1,2)),"00")&amp;"|"&amp;IF(AND(VALUE(RIGHT($AM$1,2))&gt;=57,VALUE(RIGHT($AM$1,2))&lt;=63),$D494,"COMUM"),GABARITO!$D:$D,0)),1,0))</f>
        <v/>
      </c>
      <c r="AN494" t="str">
        <f>IF(RESPOSTAS!AO494="","",IF(UPPER(RESPOSTAS!AO494)=INDEX(GABARITO!$C:$C,MATCH(TEXT(VALUE(RIGHT($AN$1,2)),"00")&amp;"|"&amp;IF(AND(VALUE(RIGHT($AN$1,2))&gt;=57,VALUE(RIGHT($AN$1,2))&lt;=63),$D494,"COMUM"),GABARITO!$D:$D,0)),1,0))</f>
        <v/>
      </c>
      <c r="AO494" t="str">
        <f>IF(RESPOSTAS!AP494="","",IF(UPPER(RESPOSTAS!AP494)=INDEX(GABARITO!$C:$C,MATCH(TEXT(VALUE(RIGHT($AO$1,2)),"00")&amp;"|"&amp;IF(AND(VALUE(RIGHT($AO$1,2))&gt;=57,VALUE(RIGHT($AO$1,2))&lt;=63),$D494,"COMUM"),GABARITO!$D:$D,0)),1,0))</f>
        <v/>
      </c>
      <c r="AP494" t="str">
        <f>IF(RESPOSTAS!AQ494="","",IF(UPPER(RESPOSTAS!AQ494)=INDEX(GABARITO!$C:$C,MATCH(TEXT(VALUE(RIGHT($AP$1,2)),"00")&amp;"|"&amp;IF(AND(VALUE(RIGHT($AP$1,2))&gt;=57,VALUE(RIGHT($AP$1,2))&lt;=63),$D494,"COMUM"),GABARITO!$D:$D,0)),1,0))</f>
        <v/>
      </c>
      <c r="AQ494" t="str">
        <f>IF(RESPOSTAS!AR494="","",IF(UPPER(RESPOSTAS!AR494)=INDEX(GABARITO!$C:$C,MATCH(TEXT(VALUE(RIGHT($AQ$1,2)),"00")&amp;"|"&amp;IF(AND(VALUE(RIGHT($AQ$1,2))&gt;=57,VALUE(RIGHT($AQ$1,2))&lt;=63),$D494,"COMUM"),GABARITO!$D:$D,0)),1,0))</f>
        <v/>
      </c>
      <c r="AR494" t="str">
        <f>IF(RESPOSTAS!AS494="","",IF(UPPER(RESPOSTAS!AS494)=INDEX(GABARITO!$C:$C,MATCH(TEXT(VALUE(RIGHT($AR$1,2)),"00")&amp;"|"&amp;IF(AND(VALUE(RIGHT($AR$1,2))&gt;=57,VALUE(RIGHT($AR$1,2))&lt;=63),$D494,"COMUM"),GABARITO!$D:$D,0)),1,0))</f>
        <v/>
      </c>
      <c r="AS494" t="str">
        <f>IF(RESPOSTAS!AT494="","",IF(UPPER(RESPOSTAS!AT494)=INDEX(GABARITO!$C:$C,MATCH(TEXT(VALUE(RIGHT($AS$1,2)),"00")&amp;"|"&amp;IF(AND(VALUE(RIGHT($AS$1,2))&gt;=57,VALUE(RIGHT($AS$1,2))&lt;=63),$D494,"COMUM"),GABARITO!$D:$D,0)),1,0))</f>
        <v/>
      </c>
      <c r="AT494" t="str">
        <f>IF(RESPOSTAS!AU494="","",IF(UPPER(RESPOSTAS!AU494)=INDEX(GABARITO!$C:$C,MATCH(TEXT(VALUE(RIGHT($AT$1,2)),"00")&amp;"|"&amp;IF(AND(VALUE(RIGHT($AT$1,2))&gt;=57,VALUE(RIGHT($AT$1,2))&lt;=63),$D494,"COMUM"),GABARITO!$D:$D,0)),1,0))</f>
        <v/>
      </c>
      <c r="AU494" t="str">
        <f>IF(RESPOSTAS!AV494="","",IF(UPPER(RESPOSTAS!AV494)=INDEX(GABARITO!$C:$C,MATCH(TEXT(VALUE(RIGHT($AU$1,2)),"00")&amp;"|"&amp;IF(AND(VALUE(RIGHT($AU$1,2))&gt;=57,VALUE(RIGHT($AU$1,2))&lt;=63),$D494,"COMUM"),GABARITO!$D:$D,0)),1,0))</f>
        <v/>
      </c>
      <c r="AV494" t="str">
        <f>IF(RESPOSTAS!AW494="","",IF(UPPER(RESPOSTAS!AW494)=INDEX(GABARITO!$C:$C,MATCH(TEXT(VALUE(RIGHT($AV$1,2)),"00")&amp;"|"&amp;IF(AND(VALUE(RIGHT($AV$1,2))&gt;=57,VALUE(RIGHT($AV$1,2))&lt;=63),$D494,"COMUM"),GABARITO!$D:$D,0)),1,0))</f>
        <v/>
      </c>
      <c r="AW494" t="str">
        <f>IF(RESPOSTAS!AX494="","",IF(UPPER(RESPOSTAS!AX494)=INDEX(GABARITO!$C:$C,MATCH(TEXT(VALUE(RIGHT($AW$1,2)),"00")&amp;"|"&amp;IF(AND(VALUE(RIGHT($AW$1,2))&gt;=57,VALUE(RIGHT($AW$1,2))&lt;=63),$D494,"COMUM"),GABARITO!$D:$D,0)),1,0))</f>
        <v/>
      </c>
      <c r="AX494" t="str">
        <f>IF(RESPOSTAS!AY494="","",IF(UPPER(RESPOSTAS!AY494)=INDEX(GABARITO!$C:$C,MATCH(TEXT(VALUE(RIGHT($AX$1,2)),"00")&amp;"|"&amp;IF(AND(VALUE(RIGHT($AX$1,2))&gt;=57,VALUE(RIGHT($AX$1,2))&lt;=63),$D494,"COMUM"),GABARITO!$D:$D,0)),1,0))</f>
        <v/>
      </c>
      <c r="AY494" t="str">
        <f>IF(RESPOSTAS!AZ494="","",IF(UPPER(RESPOSTAS!AZ494)=INDEX(GABARITO!$C:$C,MATCH(TEXT(VALUE(RIGHT($AY$1,2)),"00")&amp;"|"&amp;IF(AND(VALUE(RIGHT($AY$1,2))&gt;=57,VALUE(RIGHT($AY$1,2))&lt;=63),$D494,"COMUM"),GABARITO!$D:$D,0)),1,0))</f>
        <v/>
      </c>
      <c r="AZ494" t="str">
        <f>IF(RESPOSTAS!BA494="","",IF(UPPER(RESPOSTAS!BA494)=INDEX(GABARITO!$C:$C,MATCH(TEXT(VALUE(RIGHT($AZ$1,2)),"00")&amp;"|"&amp;IF(AND(VALUE(RIGHT($AZ$1,2))&gt;=57,VALUE(RIGHT($AZ$1,2))&lt;=63),$D494,"COMUM"),GABARITO!$D:$D,0)),1,0))</f>
        <v/>
      </c>
      <c r="BA494" t="str">
        <f>IF(RESPOSTAS!BB494="","",IF(UPPER(RESPOSTAS!BB494)=INDEX(GABARITO!$C:$C,MATCH(TEXT(VALUE(RIGHT($BA$1,2)),"00")&amp;"|"&amp;IF(AND(VALUE(RIGHT($BA$1,2))&gt;=57,VALUE(RIGHT($BA$1,2))&lt;=63),$D494,"COMUM"),GABARITO!$D:$D,0)),1,0))</f>
        <v/>
      </c>
      <c r="BB494" t="str">
        <f>IF(RESPOSTAS!BC494="","",IF(UPPER(RESPOSTAS!BC494)=INDEX(GABARITO!$C:$C,MATCH(TEXT(VALUE(RIGHT($BB$1,2)),"00")&amp;"|"&amp;IF(AND(VALUE(RIGHT($BB$1,2))&gt;=57,VALUE(RIGHT($BB$1,2))&lt;=63),$D494,"COMUM"),GABARITO!$D:$D,0)),1,0))</f>
        <v/>
      </c>
      <c r="BC494" t="str">
        <f>IF(RESPOSTAS!BD494="","",IF(UPPER(RESPOSTAS!BD494)=INDEX(GABARITO!$C:$C,MATCH(TEXT(VALUE(RIGHT($BC$1,2)),"00")&amp;"|"&amp;IF(AND(VALUE(RIGHT($BC$1,2))&gt;=57,VALUE(RIGHT($BC$1,2))&lt;=63),$D494,"COMUM"),GABARITO!$D:$D,0)),1,0))</f>
        <v/>
      </c>
      <c r="BD494" t="str">
        <f>IF(RESPOSTAS!BE494="","",IF(UPPER(RESPOSTAS!BE494)=INDEX(GABARITO!$C:$C,MATCH(TEXT(VALUE(RIGHT($BD$1,2)),"00")&amp;"|"&amp;IF(AND(VALUE(RIGHT($BD$1,2))&gt;=57,VALUE(RIGHT($BD$1,2))&lt;=63),$D494,"COMUM"),GABARITO!$D:$D,0)),1,0))</f>
        <v/>
      </c>
      <c r="BE494" t="str">
        <f>IF(RESPOSTAS!BF494="","",IF(UPPER(RESPOSTAS!BF494)=INDEX(GABARITO!$C:$C,MATCH(TEXT(VALUE(RIGHT($BE$1,2)),"00")&amp;"|"&amp;IF(AND(VALUE(RIGHT($BE$1,2))&gt;=57,VALUE(RIGHT($BE$1,2))&lt;=63),$D494,"COMUM"),GABARITO!$D:$D,0)),1,0))</f>
        <v/>
      </c>
      <c r="BF494" t="str">
        <f>IF(RESPOSTAS!BG494="","",IF(UPPER(RESPOSTAS!BG494)=INDEX(GABARITO!$C:$C,MATCH(TEXT(VALUE(RIGHT($BF$1,2)),"00")&amp;"|"&amp;IF(AND(VALUE(RIGHT($BF$1,2))&gt;=57,VALUE(RIGHT($BF$1,2))&lt;=63),$D494,"COMUM"),GABARITO!$D:$D,0)),1,0))</f>
        <v/>
      </c>
      <c r="BG494" t="str">
        <f>IF(RESPOSTAS!BH494="","",IF(UPPER(RESPOSTAS!BH494)=INDEX(GABARITO!$C:$C,MATCH(TEXT(VALUE(RIGHT($BG$1,2)),"00")&amp;"|"&amp;IF(AND(VALUE(RIGHT($BG$1,2))&gt;=57,VALUE(RIGHT($BG$1,2))&lt;=63),$D494,"COMUM"),GABARITO!$D:$D,0)),1,0))</f>
        <v/>
      </c>
      <c r="BH494" t="str">
        <f>IF(RESPOSTAS!BI494="","",IF(UPPER(RESPOSTAS!BI494)=INDEX(GABARITO!$C:$C,MATCH(TEXT(VALUE(RIGHT($BH$1,2)),"00")&amp;"|"&amp;IF(AND(VALUE(RIGHT($BH$1,2))&gt;=57,VALUE(RIGHT($BH$1,2))&lt;=63),$D494,"COMUM"),GABARITO!$D:$D,0)),1,0))</f>
        <v/>
      </c>
      <c r="BI494" t="str">
        <f>IF(RESPOSTAS!BJ494="","",IF(UPPER(RESPOSTAS!BJ494)=INDEX(GABARITO!$C:$C,MATCH(TEXT(VALUE(RIGHT($BI$1,2)),"00")&amp;"|"&amp;IF(AND(VALUE(RIGHT($BI$1,2))&gt;=57,VALUE(RIGHT($BI$1,2))&lt;=63),$D494,"COMUM"),GABARITO!$D:$D,0)),1,0))</f>
        <v/>
      </c>
      <c r="BJ494" t="str">
        <f>IF(RESPOSTAS!BK494="","",IF(UPPER(RESPOSTAS!BK494)=INDEX(GABARITO!$C:$C,MATCH(TEXT(VALUE(RIGHT($BJ$1,2)),"00")&amp;"|"&amp;IF(AND(VALUE(RIGHT($BJ$1,2))&gt;=57,VALUE(RIGHT($BJ$1,2))&lt;=63),$D494,"COMUM"),GABARITO!$D:$D,0)),1,0))</f>
        <v/>
      </c>
      <c r="BK494" t="str">
        <f>IF(RESPOSTAS!BL494="","",IF(UPPER(RESPOSTAS!BL494)=INDEX(GABARITO!$C:$C,MATCH(TEXT(VALUE(RIGHT($BK$1,2)),"00")&amp;"|"&amp;IF(AND(VALUE(RIGHT($BK$1,2))&gt;=57,VALUE(RIGHT($BK$1,2))&lt;=63),$D494,"COMUM"),GABARITO!$D:$D,0)),1,0))</f>
        <v/>
      </c>
      <c r="BL494" t="str">
        <f>IF(RESPOSTAS!BM494="","",IF(UPPER(RESPOSTAS!BM494)=INDEX(GABARITO!$C:$C,MATCH(TEXT(VALUE(RIGHT($BL$1,2)),"00")&amp;"|"&amp;IF(AND(VALUE(RIGHT($BL$1,2))&gt;=57,VALUE(RIGHT($BL$1,2))&lt;=63),$D494,"COMUM"),GABARITO!$D:$D,0)),1,0))</f>
        <v/>
      </c>
      <c r="BM494" t="str">
        <f>IF(RESPOSTAS!BN494="","",IF(UPPER(RESPOSTAS!BN494)=INDEX(GABARITO!$C:$C,MATCH(TEXT(VALUE(RIGHT($BM$1,2)),"00")&amp;"|"&amp;IF(AND(VALUE(RIGHT($BM$1,2))&gt;=57,VALUE(RIGHT($BM$1,2))&lt;=63),$D494,"COMUM"),GABARITO!$D:$D,0)),1,0))</f>
        <v/>
      </c>
      <c r="BN494" t="str">
        <f>IF(RESPOSTAS!BO494="","",IF(UPPER(RESPOSTAS!BO494)=INDEX(GABARITO!$C:$C,MATCH(TEXT(VALUE(RIGHT($BN$1,2)),"00")&amp;"|"&amp;IF(AND(VALUE(RIGHT($BN$1,2))&gt;=57,VALUE(RIGHT($BN$1,2))&lt;=63),$D494,"COMUM"),GABARITO!$D:$D,0)),1,0))</f>
        <v/>
      </c>
      <c r="BO494" t="str">
        <f>IF(RESPOSTAS!BP494="","",IF(UPPER(RESPOSTAS!BP494)=INDEX(GABARITO!$C:$C,MATCH(TEXT(VALUE(RIGHT($BO$1,2)),"00")&amp;"|"&amp;IF(AND(VALUE(RIGHT($BO$1,2))&gt;=57,VALUE(RIGHT($BO$1,2))&lt;=63),$D494,"COMUM"),GABARITO!$D:$D,0)),1,0))</f>
        <v/>
      </c>
      <c r="BP494">
        <f>COUNTIF(RESPOSTAS!F494:BP494,"&lt;&gt;")</f>
        <v>0</v>
      </c>
      <c r="BQ494" t="str">
        <f t="shared" si="72"/>
        <v/>
      </c>
      <c r="BR494" s="10" t="str">
        <f t="shared" si="73"/>
        <v/>
      </c>
      <c r="BT494" s="11" t="str">
        <f t="shared" si="75"/>
        <v/>
      </c>
      <c r="BU494" s="11" t="str">
        <f t="shared" si="76"/>
        <v/>
      </c>
      <c r="BV494" s="11" t="str">
        <f t="shared" si="77"/>
        <v/>
      </c>
      <c r="BW494" s="11" t="str">
        <f t="shared" si="78"/>
        <v/>
      </c>
      <c r="BX494" s="11" t="str">
        <f t="shared" si="79"/>
        <v/>
      </c>
      <c r="BY494" s="11" t="str">
        <f t="shared" si="80"/>
        <v/>
      </c>
      <c r="BZ494" s="3" t="str">
        <f t="shared" si="74"/>
        <v/>
      </c>
      <c r="CA494" s="3" t="e">
        <f t="shared" si="81"/>
        <v>#VALUE!</v>
      </c>
    </row>
    <row r="495" spans="1:79" x14ac:dyDescent="0.25">
      <c r="A495" t="str">
        <f>IF(RESPOSTAS!A495="","",RESPOSTAS!A495)</f>
        <v/>
      </c>
      <c r="B495" t="str">
        <f>IF(RESPOSTAS!C495="","",RESPOSTAS!C495)</f>
        <v/>
      </c>
      <c r="C495" t="str">
        <f>IF(RESPOSTAS!D495="","",RESPOSTAS!D495)</f>
        <v/>
      </c>
      <c r="D495" t="str">
        <f>IF(RESPOSTAS!E495="","",RESPOSTAS!E495)</f>
        <v/>
      </c>
      <c r="E495" t="str">
        <f>IF(RESPOSTAS!F495="","",IF(UPPER(RESPOSTAS!F495)=INDEX(GABARITO!$C:$C,MATCH(TEXT(VALUE(RIGHT($E$1,2)),"00")&amp;"|"&amp;IF(AND(VALUE(RIGHT($E$1,2))&gt;=57,VALUE(RIGHT($E$1,2))&lt;=63),$D495,"COMUM"),GABARITO!$D:$D,0)),1,0))</f>
        <v/>
      </c>
      <c r="F495" t="str">
        <f>IF(RESPOSTAS!G495="","",IF(UPPER(RESPOSTAS!G495)=INDEX(GABARITO!$C:$C,MATCH(TEXT(VALUE(RIGHT($F$1,2)),"00")&amp;"|"&amp;IF(AND(VALUE(RIGHT($F$1,2))&gt;=57,VALUE(RIGHT($F$1,2))&lt;=63),$D495,"COMUM"),GABARITO!$D:$D,0)),1,0))</f>
        <v/>
      </c>
      <c r="G495" t="str">
        <f>IF(RESPOSTAS!H495="","",IF(UPPER(RESPOSTAS!H495)=INDEX(GABARITO!$C:$C,MATCH(TEXT(VALUE(RIGHT($G$1,2)),"00")&amp;"|"&amp;IF(AND(VALUE(RIGHT($G$1,2))&gt;=57,VALUE(RIGHT($G$1,2))&lt;=63),$D495,"COMUM"),GABARITO!$D:$D,0)),1,0))</f>
        <v/>
      </c>
      <c r="H495" t="str">
        <f>IF(RESPOSTAS!I495="","",IF(UPPER(RESPOSTAS!I495)=INDEX(GABARITO!$C:$C,MATCH(TEXT(VALUE(RIGHT($H$1,2)),"00")&amp;"|"&amp;IF(AND(VALUE(RIGHT($H$1,2))&gt;=57,VALUE(RIGHT($H$1,2))&lt;=63),$D495,"COMUM"),GABARITO!$D:$D,0)),1,0))</f>
        <v/>
      </c>
      <c r="I495" t="str">
        <f>IF(RESPOSTAS!J495="","",IF(UPPER(RESPOSTAS!J495)=INDEX(GABARITO!$C:$C,MATCH(TEXT(VALUE(RIGHT($I$1,2)),"00")&amp;"|"&amp;IF(AND(VALUE(RIGHT($I$1,2))&gt;=57,VALUE(RIGHT($I$1,2))&lt;=63),$D495,"COMUM"),GABARITO!$D:$D,0)),1,0))</f>
        <v/>
      </c>
      <c r="J495" t="str">
        <f>IF(RESPOSTAS!K495="","",IF(UPPER(RESPOSTAS!K495)=INDEX(GABARITO!$C:$C,MATCH(TEXT(VALUE(RIGHT($J$1,2)),"00")&amp;"|"&amp;IF(AND(VALUE(RIGHT($J$1,2))&gt;=57,VALUE(RIGHT($J$1,2))&lt;=63),$D495,"COMUM"),GABARITO!$D:$D,0)),1,0))</f>
        <v/>
      </c>
      <c r="K495" t="str">
        <f>IF(RESPOSTAS!L495="","",IF(UPPER(RESPOSTAS!L495)=INDEX(GABARITO!$C:$C,MATCH(TEXT(VALUE(RIGHT($K$1,2)),"00")&amp;"|"&amp;IF(AND(VALUE(RIGHT($K$1,2))&gt;=57,VALUE(RIGHT($K$1,2))&lt;=63),$D495,"COMUM"),GABARITO!$D:$D,0)),1,0))</f>
        <v/>
      </c>
      <c r="L495" t="str">
        <f>IF(RESPOSTAS!M495="","",IF(UPPER(RESPOSTAS!M495)=INDEX(GABARITO!$C:$C,MATCH(TEXT(VALUE(RIGHT($L$1,2)),"00")&amp;"|"&amp;IF(AND(VALUE(RIGHT($L$1,2))&gt;=57,VALUE(RIGHT($L$1,2))&lt;=63),$D495,"COMUM"),GABARITO!$D:$D,0)),1,0))</f>
        <v/>
      </c>
      <c r="M495" t="str">
        <f>IF(RESPOSTAS!N495="","",IF(UPPER(RESPOSTAS!N495)=INDEX(GABARITO!$C:$C,MATCH(TEXT(VALUE(RIGHT($M$1,2)),"00")&amp;"|"&amp;IF(AND(VALUE(RIGHT($M$1,2))&gt;=57,VALUE(RIGHT($M$1,2))&lt;=63),$D495,"COMUM"),GABARITO!$D:$D,0)),1,0))</f>
        <v/>
      </c>
      <c r="N495" t="str">
        <f>IF(RESPOSTAS!O495="","",IF(UPPER(RESPOSTAS!O495)=INDEX(GABARITO!$C:$C,MATCH(TEXT(VALUE(RIGHT($E$1,2)),"00")&amp;"|"&amp;IF(AND(VALUE(RIGHT($E$1,2))&gt;=57,VALUE(RIGHT($E$1,2))&lt;=63),$D495,"COMUM"),GABARITO!$D:$D,0)),1,0))</f>
        <v/>
      </c>
      <c r="O495" t="str">
        <f>IF(RESPOSTAS!P495="","",IF(UPPER(RESPOSTAS!P495)=INDEX(GABARITO!$C:$C,MATCH(TEXT(VALUE(RIGHT($O$1,2)),"00")&amp;"|"&amp;IF(AND(VALUE(RIGHT($O$1,2))&gt;=57,VALUE(RIGHT($O$1,2))&lt;=63),$D495,"COMUM"),GABARITO!$D:$D,0)),1,0))</f>
        <v/>
      </c>
      <c r="P495" t="str">
        <f>IF(RESPOSTAS!Q495="","",IF(UPPER(RESPOSTAS!Q495)=INDEX(GABARITO!$C:$C,MATCH(TEXT(VALUE(RIGHT($P$1,2)),"00")&amp;"|"&amp;IF(AND(VALUE(RIGHT($P$1,2))&gt;=57,VALUE(RIGHT($P$1,2))&lt;=63),$D495,"COMUM"),GABARITO!$D:$D,0)),1,0))</f>
        <v/>
      </c>
      <c r="Q495" t="str">
        <f>IF(RESPOSTAS!R495="","",IF(UPPER(RESPOSTAS!R495)=INDEX(GABARITO!$C:$C,MATCH(TEXT(VALUE(RIGHT($Q$1,2)),"00")&amp;"|"&amp;IF(AND(VALUE(RIGHT($Q$1,2))&gt;=57,VALUE(RIGHT($Q$1,2))&lt;=63),$D495,"COMUM"),GABARITO!$D:$D,0)),1,0))</f>
        <v/>
      </c>
      <c r="R495" t="str">
        <f>IF(RESPOSTAS!S495="","",IF(UPPER(RESPOSTAS!S495)=INDEX(GABARITO!$C:$C,MATCH(TEXT(VALUE(RIGHT($R$1,2)),"00")&amp;"|"&amp;IF(AND(VALUE(RIGHT($R$1,2))&gt;=57,VALUE(RIGHT($R$1,2))&lt;=63),$D495,"COMUM"),GABARITO!$D:$D,0)),1,0))</f>
        <v/>
      </c>
      <c r="S495" t="str">
        <f>IF(RESPOSTAS!T495="","",IF(UPPER(RESPOSTAS!T495)=INDEX(GABARITO!$C:$C,MATCH(TEXT(VALUE(RIGHT($S$1,2)),"00")&amp;"|"&amp;IF(AND(VALUE(RIGHT($S$1,2))&gt;=57,VALUE(RIGHT($S$1,2))&lt;=63),$D495,"COMUM"),GABARITO!$D:$D,0)),1,0))</f>
        <v/>
      </c>
      <c r="T495" t="str">
        <f>IF(RESPOSTAS!U495="","",IF(UPPER(RESPOSTAS!U495)=INDEX(GABARITO!$C:$C,MATCH(TEXT(VALUE(RIGHT($T$1,2)),"00")&amp;"|"&amp;IF(AND(VALUE(RIGHT($T$1,2))&gt;=57,VALUE(RIGHT($T$1,2))&lt;=63),$D495,"COMUM"),GABARITO!$D:$D,0)),1,0))</f>
        <v/>
      </c>
      <c r="U495" t="str">
        <f>IF(RESPOSTAS!V495="","",IF(UPPER(RESPOSTAS!V495)=INDEX(GABARITO!$C:$C,MATCH(TEXT(VALUE(RIGHT($U$1,2)),"00")&amp;"|"&amp;IF(AND(VALUE(RIGHT($U$1,2))&gt;=57,VALUE(RIGHT($U$1,2))&lt;=63),$D495,"COMUM"),GABARITO!$D:$D,0)),1,0))</f>
        <v/>
      </c>
      <c r="V495" t="str">
        <f>IF(RESPOSTAS!W495="","",IF(UPPER(RESPOSTAS!W495)=INDEX(GABARITO!$C:$C,MATCH(TEXT(VALUE(RIGHT($E$1,2)),"00")&amp;"|"&amp;IF(AND(VALUE(RIGHT($E$1,2))&gt;=57,VALUE(RIGHT($E$1,2))&lt;=63),$D495,"COMUM"),GABARITO!$D:$D,0)),1,0))</f>
        <v/>
      </c>
      <c r="W495" t="str">
        <f>IF(RESPOSTAS!X495="","",IF(UPPER(RESPOSTAS!X495)=INDEX(GABARITO!$C:$C,MATCH(TEXT(VALUE(RIGHT($W$1,2)),"00")&amp;"|"&amp;IF(AND(VALUE(RIGHT($W$1,2))&gt;=57,VALUE(RIGHT($W$1,2))&lt;=63),$D495,"COMUM"),GABARITO!$D:$D,0)),1,0))</f>
        <v/>
      </c>
      <c r="X495" t="str">
        <f>IF(RESPOSTAS!Y495="","",IF(UPPER(RESPOSTAS!Y495)=INDEX(GABARITO!$C:$C,MATCH(TEXT(VALUE(RIGHT($X$1,2)),"00")&amp;"|"&amp;IF(AND(VALUE(RIGHT($X$1,2))&gt;=57,VALUE(RIGHT($X$1,2))&lt;=63),$D495,"COMUM"),GABARITO!$D:$D,0)),1,0))</f>
        <v/>
      </c>
      <c r="Y495" t="str">
        <f>IF(RESPOSTAS!Z495="","",IF(UPPER(RESPOSTAS!Z495)=INDEX(GABARITO!$C:$C,MATCH(TEXT(VALUE(RIGHT($Y$1,2)),"00")&amp;"|"&amp;IF(AND(VALUE(RIGHT($Y$1,2))&gt;=57,VALUE(RIGHT($Y$1,2))&lt;=63),$D495,"COMUM"),GABARITO!$D:$D,0)),1,0))</f>
        <v/>
      </c>
      <c r="Z495" t="str">
        <f>IF(RESPOSTAS!AA495="","",IF(UPPER(RESPOSTAS!AA495)=INDEX(GABARITO!$C:$C,MATCH(TEXT(VALUE(RIGHT($Z$1,2)),"00")&amp;"|"&amp;IF(AND(VALUE(RIGHT($Z$1,2))&gt;=57,VALUE(RIGHT($Z$1,2))&lt;=63),$D495,"COMUM"),GABARITO!$D:$D,0)),1,0))</f>
        <v/>
      </c>
      <c r="AA495" t="str">
        <f>IF(RESPOSTAS!AB495="","",IF(UPPER(RESPOSTAS!AB495)=INDEX(GABARITO!$C:$C,MATCH(TEXT(VALUE(RIGHT($AA$1,2)),"00")&amp;"|"&amp;IF(AND(VALUE(RIGHT($AA$1,2))&gt;=57,VALUE(RIGHT($AA$1,2))&lt;=63),$D495,"COMUM"),GABARITO!$D:$D,0)),1,0))</f>
        <v/>
      </c>
      <c r="AB495" t="str">
        <f>IF(RESPOSTAS!AC495="","",IF(UPPER(RESPOSTAS!AC495)=INDEX(GABARITO!$C:$C,MATCH(TEXT(VALUE(RIGHT($AB$1,2)),"00")&amp;"|"&amp;IF(AND(VALUE(RIGHT($AB$1,2))&gt;=57,VALUE(RIGHT($AB$1,2))&lt;=63),$D495,"COMUM"),GABARITO!$D:$D,0)),1,0))</f>
        <v/>
      </c>
      <c r="AC495" t="str">
        <f>IF(RESPOSTAS!AD495="","",IF(UPPER(RESPOSTAS!AD495)=INDEX(GABARITO!$C:$C,MATCH(TEXT(VALUE(RIGHT($AC$1,2)),"00")&amp;"|"&amp;IF(AND(VALUE(RIGHT($AC$1,2))&gt;=57,VALUE(RIGHT($AC$1,2))&lt;=63),$D495,"COMUM"),GABARITO!$D:$D,0)),1,0))</f>
        <v/>
      </c>
      <c r="AD495" t="str">
        <f>IF(RESPOSTAS!AE495="","",IF(UPPER(RESPOSTAS!AE495)=INDEX(GABARITO!$C:$C,MATCH(TEXT(VALUE(RIGHT($AD$1,2)),"00")&amp;"|"&amp;IF(AND(VALUE(RIGHT($AD$1,2))&gt;=57,VALUE(RIGHT($AD$1,2))&lt;=63),$D495,"COMUM"),GABARITO!$D:$D,0)),1,0))</f>
        <v/>
      </c>
      <c r="AE495" t="str">
        <f>IF(RESPOSTAS!AF495="","",IF(UPPER(RESPOSTAS!AF495)=INDEX(GABARITO!$C:$C,MATCH(TEXT(VALUE(RIGHT($AE$1,2)),"00")&amp;"|"&amp;IF(AND(VALUE(RIGHT($AE$1,2))&gt;=57,VALUE(RIGHT($AE$1,2))&lt;=63),$D495,"COMUM"),GABARITO!$D:$D,0)),1,0))</f>
        <v/>
      </c>
      <c r="AF495" t="str">
        <f>IF(RESPOSTAS!AG495="","",IF(UPPER(RESPOSTAS!AG495)=INDEX(GABARITO!$C:$C,MATCH(TEXT(VALUE(RIGHT($AF$1,2)),"00")&amp;"|"&amp;IF(AND(VALUE(RIGHT($AF$1,2))&gt;=57,VALUE(RIGHT($AF$1,2))&lt;=63),$D495,"COMUM"),GABARITO!$D:$D,0)),1,0))</f>
        <v/>
      </c>
      <c r="AG495" t="str">
        <f>IF(RESPOSTAS!AH495="","",IF(UPPER(RESPOSTAS!AH495)=INDEX(GABARITO!$C:$C,MATCH(TEXT(VALUE(RIGHT($AG$1,2)),"00")&amp;"|"&amp;IF(AND(VALUE(RIGHT($AG$1,2))&gt;=57,VALUE(RIGHT($AG$1,2))&lt;=63),$D495,"COMUM"),GABARITO!$D:$D,0)),1,0))</f>
        <v/>
      </c>
      <c r="AH495" t="str">
        <f>IF(RESPOSTAS!AI495="","",IF(UPPER(RESPOSTAS!AI495)=INDEX(GABARITO!$C:$C,MATCH(TEXT(VALUE(RIGHT($AH$1,2)),"00")&amp;"|"&amp;IF(AND(VALUE(RIGHT($AH$1,2))&gt;=57,VALUE(RIGHT($AH$1,2))&lt;=63),$D495,"COMUM"),GABARITO!$D:$D,0)),1,0))</f>
        <v/>
      </c>
      <c r="AI495" t="str">
        <f>IF(RESPOSTAS!AJ495="","",IF(UPPER(RESPOSTAS!AJ495)=INDEX(GABARITO!$C:$C,MATCH(TEXT(VALUE(RIGHT($AI$1,2)),"00")&amp;"|"&amp;IF(AND(VALUE(RIGHT($AI$1,2))&gt;=57,VALUE(RIGHT($AI$1,2))&lt;=63),$D495,"COMUM"),GABARITO!$D:$D,0)),1,0))</f>
        <v/>
      </c>
      <c r="AJ495" t="str">
        <f>IF(RESPOSTAS!AK495="","",IF(UPPER(RESPOSTAS!AK495)=INDEX(GABARITO!$C:$C,MATCH(TEXT(VALUE(RIGHT($AJ$1,2)),"00")&amp;"|"&amp;IF(AND(VALUE(RIGHT($AJ$1,2))&gt;=57,VALUE(RIGHT($AJ$1,2))&lt;=63),$D495,"COMUM"),GABARITO!$D:$D,0)),1,0))</f>
        <v/>
      </c>
      <c r="AK495" t="str">
        <f>IF(RESPOSTAS!AL495="","",IF(UPPER(RESPOSTAS!AL495)=INDEX(GABARITO!$C:$C,MATCH(TEXT(VALUE(RIGHT($AK$1,2)),"00")&amp;"|"&amp;IF(AND(VALUE(RIGHT($AK$1,2))&gt;=57,VALUE(RIGHT($AK$1,2))&lt;=63),$D495,"COMUM"),GABARITO!$D:$D,0)),1,0))</f>
        <v/>
      </c>
      <c r="AL495" t="str">
        <f>IF(RESPOSTAS!AM495="","",IF(UPPER(RESPOSTAS!AM495)=INDEX(GABARITO!$C:$C,MATCH(TEXT(VALUE(RIGHT($AL$1,2)),"00")&amp;"|"&amp;IF(AND(VALUE(RIGHT($AL$1,2))&gt;=57,VALUE(RIGHT($AL$1,2))&lt;=63),$D495,"COMUM"),GABARITO!$D:$D,0)),1,0))</f>
        <v/>
      </c>
      <c r="AM495" t="str">
        <f>IF(RESPOSTAS!AN495="","",IF(UPPER(RESPOSTAS!AN495)=INDEX(GABARITO!$C:$C,MATCH(TEXT(VALUE(RIGHT($AM$1,2)),"00")&amp;"|"&amp;IF(AND(VALUE(RIGHT($AM$1,2))&gt;=57,VALUE(RIGHT($AM$1,2))&lt;=63),$D495,"COMUM"),GABARITO!$D:$D,0)),1,0))</f>
        <v/>
      </c>
      <c r="AN495" t="str">
        <f>IF(RESPOSTAS!AO495="","",IF(UPPER(RESPOSTAS!AO495)=INDEX(GABARITO!$C:$C,MATCH(TEXT(VALUE(RIGHT($AN$1,2)),"00")&amp;"|"&amp;IF(AND(VALUE(RIGHT($AN$1,2))&gt;=57,VALUE(RIGHT($AN$1,2))&lt;=63),$D495,"COMUM"),GABARITO!$D:$D,0)),1,0))</f>
        <v/>
      </c>
      <c r="AO495" t="str">
        <f>IF(RESPOSTAS!AP495="","",IF(UPPER(RESPOSTAS!AP495)=INDEX(GABARITO!$C:$C,MATCH(TEXT(VALUE(RIGHT($AO$1,2)),"00")&amp;"|"&amp;IF(AND(VALUE(RIGHT($AO$1,2))&gt;=57,VALUE(RIGHT($AO$1,2))&lt;=63),$D495,"COMUM"),GABARITO!$D:$D,0)),1,0))</f>
        <v/>
      </c>
      <c r="AP495" t="str">
        <f>IF(RESPOSTAS!AQ495="","",IF(UPPER(RESPOSTAS!AQ495)=INDEX(GABARITO!$C:$C,MATCH(TEXT(VALUE(RIGHT($AP$1,2)),"00")&amp;"|"&amp;IF(AND(VALUE(RIGHT($AP$1,2))&gt;=57,VALUE(RIGHT($AP$1,2))&lt;=63),$D495,"COMUM"),GABARITO!$D:$D,0)),1,0))</f>
        <v/>
      </c>
      <c r="AQ495" t="str">
        <f>IF(RESPOSTAS!AR495="","",IF(UPPER(RESPOSTAS!AR495)=INDEX(GABARITO!$C:$C,MATCH(TEXT(VALUE(RIGHT($AQ$1,2)),"00")&amp;"|"&amp;IF(AND(VALUE(RIGHT($AQ$1,2))&gt;=57,VALUE(RIGHT($AQ$1,2))&lt;=63),$D495,"COMUM"),GABARITO!$D:$D,0)),1,0))</f>
        <v/>
      </c>
      <c r="AR495" t="str">
        <f>IF(RESPOSTAS!AS495="","",IF(UPPER(RESPOSTAS!AS495)=INDEX(GABARITO!$C:$C,MATCH(TEXT(VALUE(RIGHT($AR$1,2)),"00")&amp;"|"&amp;IF(AND(VALUE(RIGHT($AR$1,2))&gt;=57,VALUE(RIGHT($AR$1,2))&lt;=63),$D495,"COMUM"),GABARITO!$D:$D,0)),1,0))</f>
        <v/>
      </c>
      <c r="AS495" t="str">
        <f>IF(RESPOSTAS!AT495="","",IF(UPPER(RESPOSTAS!AT495)=INDEX(GABARITO!$C:$C,MATCH(TEXT(VALUE(RIGHT($AS$1,2)),"00")&amp;"|"&amp;IF(AND(VALUE(RIGHT($AS$1,2))&gt;=57,VALUE(RIGHT($AS$1,2))&lt;=63),$D495,"COMUM"),GABARITO!$D:$D,0)),1,0))</f>
        <v/>
      </c>
      <c r="AT495" t="str">
        <f>IF(RESPOSTAS!AU495="","",IF(UPPER(RESPOSTAS!AU495)=INDEX(GABARITO!$C:$C,MATCH(TEXT(VALUE(RIGHT($AT$1,2)),"00")&amp;"|"&amp;IF(AND(VALUE(RIGHT($AT$1,2))&gt;=57,VALUE(RIGHT($AT$1,2))&lt;=63),$D495,"COMUM"),GABARITO!$D:$D,0)),1,0))</f>
        <v/>
      </c>
      <c r="AU495" t="str">
        <f>IF(RESPOSTAS!AV495="","",IF(UPPER(RESPOSTAS!AV495)=INDEX(GABARITO!$C:$C,MATCH(TEXT(VALUE(RIGHT($AU$1,2)),"00")&amp;"|"&amp;IF(AND(VALUE(RIGHT($AU$1,2))&gt;=57,VALUE(RIGHT($AU$1,2))&lt;=63),$D495,"COMUM"),GABARITO!$D:$D,0)),1,0))</f>
        <v/>
      </c>
      <c r="AV495" t="str">
        <f>IF(RESPOSTAS!AW495="","",IF(UPPER(RESPOSTAS!AW495)=INDEX(GABARITO!$C:$C,MATCH(TEXT(VALUE(RIGHT($AV$1,2)),"00")&amp;"|"&amp;IF(AND(VALUE(RIGHT($AV$1,2))&gt;=57,VALUE(RIGHT($AV$1,2))&lt;=63),$D495,"COMUM"),GABARITO!$D:$D,0)),1,0))</f>
        <v/>
      </c>
      <c r="AW495" t="str">
        <f>IF(RESPOSTAS!AX495="","",IF(UPPER(RESPOSTAS!AX495)=INDEX(GABARITO!$C:$C,MATCH(TEXT(VALUE(RIGHT($AW$1,2)),"00")&amp;"|"&amp;IF(AND(VALUE(RIGHT($AW$1,2))&gt;=57,VALUE(RIGHT($AW$1,2))&lt;=63),$D495,"COMUM"),GABARITO!$D:$D,0)),1,0))</f>
        <v/>
      </c>
      <c r="AX495" t="str">
        <f>IF(RESPOSTAS!AY495="","",IF(UPPER(RESPOSTAS!AY495)=INDEX(GABARITO!$C:$C,MATCH(TEXT(VALUE(RIGHT($AX$1,2)),"00")&amp;"|"&amp;IF(AND(VALUE(RIGHT($AX$1,2))&gt;=57,VALUE(RIGHT($AX$1,2))&lt;=63),$D495,"COMUM"),GABARITO!$D:$D,0)),1,0))</f>
        <v/>
      </c>
      <c r="AY495" t="str">
        <f>IF(RESPOSTAS!AZ495="","",IF(UPPER(RESPOSTAS!AZ495)=INDEX(GABARITO!$C:$C,MATCH(TEXT(VALUE(RIGHT($AY$1,2)),"00")&amp;"|"&amp;IF(AND(VALUE(RIGHT($AY$1,2))&gt;=57,VALUE(RIGHT($AY$1,2))&lt;=63),$D495,"COMUM"),GABARITO!$D:$D,0)),1,0))</f>
        <v/>
      </c>
      <c r="AZ495" t="str">
        <f>IF(RESPOSTAS!BA495="","",IF(UPPER(RESPOSTAS!BA495)=INDEX(GABARITO!$C:$C,MATCH(TEXT(VALUE(RIGHT($AZ$1,2)),"00")&amp;"|"&amp;IF(AND(VALUE(RIGHT($AZ$1,2))&gt;=57,VALUE(RIGHT($AZ$1,2))&lt;=63),$D495,"COMUM"),GABARITO!$D:$D,0)),1,0))</f>
        <v/>
      </c>
      <c r="BA495" t="str">
        <f>IF(RESPOSTAS!BB495="","",IF(UPPER(RESPOSTAS!BB495)=INDEX(GABARITO!$C:$C,MATCH(TEXT(VALUE(RIGHT($BA$1,2)),"00")&amp;"|"&amp;IF(AND(VALUE(RIGHT($BA$1,2))&gt;=57,VALUE(RIGHT($BA$1,2))&lt;=63),$D495,"COMUM"),GABARITO!$D:$D,0)),1,0))</f>
        <v/>
      </c>
      <c r="BB495" t="str">
        <f>IF(RESPOSTAS!BC495="","",IF(UPPER(RESPOSTAS!BC495)=INDEX(GABARITO!$C:$C,MATCH(TEXT(VALUE(RIGHT($BB$1,2)),"00")&amp;"|"&amp;IF(AND(VALUE(RIGHT($BB$1,2))&gt;=57,VALUE(RIGHT($BB$1,2))&lt;=63),$D495,"COMUM"),GABARITO!$D:$D,0)),1,0))</f>
        <v/>
      </c>
      <c r="BC495" t="str">
        <f>IF(RESPOSTAS!BD495="","",IF(UPPER(RESPOSTAS!BD495)=INDEX(GABARITO!$C:$C,MATCH(TEXT(VALUE(RIGHT($BC$1,2)),"00")&amp;"|"&amp;IF(AND(VALUE(RIGHT($BC$1,2))&gt;=57,VALUE(RIGHT($BC$1,2))&lt;=63),$D495,"COMUM"),GABARITO!$D:$D,0)),1,0))</f>
        <v/>
      </c>
      <c r="BD495" t="str">
        <f>IF(RESPOSTAS!BE495="","",IF(UPPER(RESPOSTAS!BE495)=INDEX(GABARITO!$C:$C,MATCH(TEXT(VALUE(RIGHT($BD$1,2)),"00")&amp;"|"&amp;IF(AND(VALUE(RIGHT($BD$1,2))&gt;=57,VALUE(RIGHT($BD$1,2))&lt;=63),$D495,"COMUM"),GABARITO!$D:$D,0)),1,0))</f>
        <v/>
      </c>
      <c r="BE495" t="str">
        <f>IF(RESPOSTAS!BF495="","",IF(UPPER(RESPOSTAS!BF495)=INDEX(GABARITO!$C:$C,MATCH(TEXT(VALUE(RIGHT($BE$1,2)),"00")&amp;"|"&amp;IF(AND(VALUE(RIGHT($BE$1,2))&gt;=57,VALUE(RIGHT($BE$1,2))&lt;=63),$D495,"COMUM"),GABARITO!$D:$D,0)),1,0))</f>
        <v/>
      </c>
      <c r="BF495" t="str">
        <f>IF(RESPOSTAS!BG495="","",IF(UPPER(RESPOSTAS!BG495)=INDEX(GABARITO!$C:$C,MATCH(TEXT(VALUE(RIGHT($BF$1,2)),"00")&amp;"|"&amp;IF(AND(VALUE(RIGHT($BF$1,2))&gt;=57,VALUE(RIGHT($BF$1,2))&lt;=63),$D495,"COMUM"),GABARITO!$D:$D,0)),1,0))</f>
        <v/>
      </c>
      <c r="BG495" t="str">
        <f>IF(RESPOSTAS!BH495="","",IF(UPPER(RESPOSTAS!BH495)=INDEX(GABARITO!$C:$C,MATCH(TEXT(VALUE(RIGHT($BG$1,2)),"00")&amp;"|"&amp;IF(AND(VALUE(RIGHT($BG$1,2))&gt;=57,VALUE(RIGHT($BG$1,2))&lt;=63),$D495,"COMUM"),GABARITO!$D:$D,0)),1,0))</f>
        <v/>
      </c>
      <c r="BH495" t="str">
        <f>IF(RESPOSTAS!BI495="","",IF(UPPER(RESPOSTAS!BI495)=INDEX(GABARITO!$C:$C,MATCH(TEXT(VALUE(RIGHT($BH$1,2)),"00")&amp;"|"&amp;IF(AND(VALUE(RIGHT($BH$1,2))&gt;=57,VALUE(RIGHT($BH$1,2))&lt;=63),$D495,"COMUM"),GABARITO!$D:$D,0)),1,0))</f>
        <v/>
      </c>
      <c r="BI495" t="str">
        <f>IF(RESPOSTAS!BJ495="","",IF(UPPER(RESPOSTAS!BJ495)=INDEX(GABARITO!$C:$C,MATCH(TEXT(VALUE(RIGHT($BI$1,2)),"00")&amp;"|"&amp;IF(AND(VALUE(RIGHT($BI$1,2))&gt;=57,VALUE(RIGHT($BI$1,2))&lt;=63),$D495,"COMUM"),GABARITO!$D:$D,0)),1,0))</f>
        <v/>
      </c>
      <c r="BJ495" t="str">
        <f>IF(RESPOSTAS!BK495="","",IF(UPPER(RESPOSTAS!BK495)=INDEX(GABARITO!$C:$C,MATCH(TEXT(VALUE(RIGHT($BJ$1,2)),"00")&amp;"|"&amp;IF(AND(VALUE(RIGHT($BJ$1,2))&gt;=57,VALUE(RIGHT($BJ$1,2))&lt;=63),$D495,"COMUM"),GABARITO!$D:$D,0)),1,0))</f>
        <v/>
      </c>
      <c r="BK495" t="str">
        <f>IF(RESPOSTAS!BL495="","",IF(UPPER(RESPOSTAS!BL495)=INDEX(GABARITO!$C:$C,MATCH(TEXT(VALUE(RIGHT($BK$1,2)),"00")&amp;"|"&amp;IF(AND(VALUE(RIGHT($BK$1,2))&gt;=57,VALUE(RIGHT($BK$1,2))&lt;=63),$D495,"COMUM"),GABARITO!$D:$D,0)),1,0))</f>
        <v/>
      </c>
      <c r="BL495" t="str">
        <f>IF(RESPOSTAS!BM495="","",IF(UPPER(RESPOSTAS!BM495)=INDEX(GABARITO!$C:$C,MATCH(TEXT(VALUE(RIGHT($BL$1,2)),"00")&amp;"|"&amp;IF(AND(VALUE(RIGHT($BL$1,2))&gt;=57,VALUE(RIGHT($BL$1,2))&lt;=63),$D495,"COMUM"),GABARITO!$D:$D,0)),1,0))</f>
        <v/>
      </c>
      <c r="BM495" t="str">
        <f>IF(RESPOSTAS!BN495="","",IF(UPPER(RESPOSTAS!BN495)=INDEX(GABARITO!$C:$C,MATCH(TEXT(VALUE(RIGHT($BM$1,2)),"00")&amp;"|"&amp;IF(AND(VALUE(RIGHT($BM$1,2))&gt;=57,VALUE(RIGHT($BM$1,2))&lt;=63),$D495,"COMUM"),GABARITO!$D:$D,0)),1,0))</f>
        <v/>
      </c>
      <c r="BN495" t="str">
        <f>IF(RESPOSTAS!BO495="","",IF(UPPER(RESPOSTAS!BO495)=INDEX(GABARITO!$C:$C,MATCH(TEXT(VALUE(RIGHT($BN$1,2)),"00")&amp;"|"&amp;IF(AND(VALUE(RIGHT($BN$1,2))&gt;=57,VALUE(RIGHT($BN$1,2))&lt;=63),$D495,"COMUM"),GABARITO!$D:$D,0)),1,0))</f>
        <v/>
      </c>
      <c r="BO495" t="str">
        <f>IF(RESPOSTAS!BP495="","",IF(UPPER(RESPOSTAS!BP495)=INDEX(GABARITO!$C:$C,MATCH(TEXT(VALUE(RIGHT($BO$1,2)),"00")&amp;"|"&amp;IF(AND(VALUE(RIGHT($BO$1,2))&gt;=57,VALUE(RIGHT($BO$1,2))&lt;=63),$D495,"COMUM"),GABARITO!$D:$D,0)),1,0))</f>
        <v/>
      </c>
      <c r="BP495">
        <f>COUNTIF(RESPOSTAS!F495:BP495,"&lt;&gt;")</f>
        <v>0</v>
      </c>
      <c r="BQ495" t="str">
        <f t="shared" si="72"/>
        <v/>
      </c>
      <c r="BR495" s="10" t="str">
        <f t="shared" si="73"/>
        <v/>
      </c>
      <c r="BT495" s="11" t="str">
        <f t="shared" si="75"/>
        <v/>
      </c>
      <c r="BU495" s="11" t="str">
        <f t="shared" si="76"/>
        <v/>
      </c>
      <c r="BV495" s="11" t="str">
        <f t="shared" si="77"/>
        <v/>
      </c>
      <c r="BW495" s="11" t="str">
        <f t="shared" si="78"/>
        <v/>
      </c>
      <c r="BX495" s="11" t="str">
        <f t="shared" si="79"/>
        <v/>
      </c>
      <c r="BY495" s="11" t="str">
        <f t="shared" si="80"/>
        <v/>
      </c>
      <c r="BZ495" s="3" t="str">
        <f t="shared" si="74"/>
        <v/>
      </c>
      <c r="CA495" s="3" t="e">
        <f t="shared" si="81"/>
        <v>#VALUE!</v>
      </c>
    </row>
    <row r="496" spans="1:79" x14ac:dyDescent="0.25">
      <c r="A496" t="str">
        <f>IF(RESPOSTAS!A496="","",RESPOSTAS!A496)</f>
        <v/>
      </c>
      <c r="B496" t="str">
        <f>IF(RESPOSTAS!C496="","",RESPOSTAS!C496)</f>
        <v/>
      </c>
      <c r="C496" t="str">
        <f>IF(RESPOSTAS!D496="","",RESPOSTAS!D496)</f>
        <v/>
      </c>
      <c r="D496" t="str">
        <f>IF(RESPOSTAS!E496="","",RESPOSTAS!E496)</f>
        <v/>
      </c>
      <c r="E496" t="str">
        <f>IF(RESPOSTAS!F496="","",IF(UPPER(RESPOSTAS!F496)=INDEX(GABARITO!$C:$C,MATCH(TEXT(VALUE(RIGHT($E$1,2)),"00")&amp;"|"&amp;IF(AND(VALUE(RIGHT($E$1,2))&gt;=57,VALUE(RIGHT($E$1,2))&lt;=63),$D496,"COMUM"),GABARITO!$D:$D,0)),1,0))</f>
        <v/>
      </c>
      <c r="F496" t="str">
        <f>IF(RESPOSTAS!G496="","",IF(UPPER(RESPOSTAS!G496)=INDEX(GABARITO!$C:$C,MATCH(TEXT(VALUE(RIGHT($F$1,2)),"00")&amp;"|"&amp;IF(AND(VALUE(RIGHT($F$1,2))&gt;=57,VALUE(RIGHT($F$1,2))&lt;=63),$D496,"COMUM"),GABARITO!$D:$D,0)),1,0))</f>
        <v/>
      </c>
      <c r="G496" t="str">
        <f>IF(RESPOSTAS!H496="","",IF(UPPER(RESPOSTAS!H496)=INDEX(GABARITO!$C:$C,MATCH(TEXT(VALUE(RIGHT($G$1,2)),"00")&amp;"|"&amp;IF(AND(VALUE(RIGHT($G$1,2))&gt;=57,VALUE(RIGHT($G$1,2))&lt;=63),$D496,"COMUM"),GABARITO!$D:$D,0)),1,0))</f>
        <v/>
      </c>
      <c r="H496" t="str">
        <f>IF(RESPOSTAS!I496="","",IF(UPPER(RESPOSTAS!I496)=INDEX(GABARITO!$C:$C,MATCH(TEXT(VALUE(RIGHT($H$1,2)),"00")&amp;"|"&amp;IF(AND(VALUE(RIGHT($H$1,2))&gt;=57,VALUE(RIGHT($H$1,2))&lt;=63),$D496,"COMUM"),GABARITO!$D:$D,0)),1,0))</f>
        <v/>
      </c>
      <c r="I496" t="str">
        <f>IF(RESPOSTAS!J496="","",IF(UPPER(RESPOSTAS!J496)=INDEX(GABARITO!$C:$C,MATCH(TEXT(VALUE(RIGHT($I$1,2)),"00")&amp;"|"&amp;IF(AND(VALUE(RIGHT($I$1,2))&gt;=57,VALUE(RIGHT($I$1,2))&lt;=63),$D496,"COMUM"),GABARITO!$D:$D,0)),1,0))</f>
        <v/>
      </c>
      <c r="J496" t="str">
        <f>IF(RESPOSTAS!K496="","",IF(UPPER(RESPOSTAS!K496)=INDEX(GABARITO!$C:$C,MATCH(TEXT(VALUE(RIGHT($J$1,2)),"00")&amp;"|"&amp;IF(AND(VALUE(RIGHT($J$1,2))&gt;=57,VALUE(RIGHT($J$1,2))&lt;=63),$D496,"COMUM"),GABARITO!$D:$D,0)),1,0))</f>
        <v/>
      </c>
      <c r="K496" t="str">
        <f>IF(RESPOSTAS!L496="","",IF(UPPER(RESPOSTAS!L496)=INDEX(GABARITO!$C:$C,MATCH(TEXT(VALUE(RIGHT($K$1,2)),"00")&amp;"|"&amp;IF(AND(VALUE(RIGHT($K$1,2))&gt;=57,VALUE(RIGHT($K$1,2))&lt;=63),$D496,"COMUM"),GABARITO!$D:$D,0)),1,0))</f>
        <v/>
      </c>
      <c r="L496" t="str">
        <f>IF(RESPOSTAS!M496="","",IF(UPPER(RESPOSTAS!M496)=INDEX(GABARITO!$C:$C,MATCH(TEXT(VALUE(RIGHT($L$1,2)),"00")&amp;"|"&amp;IF(AND(VALUE(RIGHT($L$1,2))&gt;=57,VALUE(RIGHT($L$1,2))&lt;=63),$D496,"COMUM"),GABARITO!$D:$D,0)),1,0))</f>
        <v/>
      </c>
      <c r="M496" t="str">
        <f>IF(RESPOSTAS!N496="","",IF(UPPER(RESPOSTAS!N496)=INDEX(GABARITO!$C:$C,MATCH(TEXT(VALUE(RIGHT($M$1,2)),"00")&amp;"|"&amp;IF(AND(VALUE(RIGHT($M$1,2))&gt;=57,VALUE(RIGHT($M$1,2))&lt;=63),$D496,"COMUM"),GABARITO!$D:$D,0)),1,0))</f>
        <v/>
      </c>
      <c r="N496" t="str">
        <f>IF(RESPOSTAS!O496="","",IF(UPPER(RESPOSTAS!O496)=INDEX(GABARITO!$C:$C,MATCH(TEXT(VALUE(RIGHT($E$1,2)),"00")&amp;"|"&amp;IF(AND(VALUE(RIGHT($E$1,2))&gt;=57,VALUE(RIGHT($E$1,2))&lt;=63),$D496,"COMUM"),GABARITO!$D:$D,0)),1,0))</f>
        <v/>
      </c>
      <c r="O496" t="str">
        <f>IF(RESPOSTAS!P496="","",IF(UPPER(RESPOSTAS!P496)=INDEX(GABARITO!$C:$C,MATCH(TEXT(VALUE(RIGHT($O$1,2)),"00")&amp;"|"&amp;IF(AND(VALUE(RIGHT($O$1,2))&gt;=57,VALUE(RIGHT($O$1,2))&lt;=63),$D496,"COMUM"),GABARITO!$D:$D,0)),1,0))</f>
        <v/>
      </c>
      <c r="P496" t="str">
        <f>IF(RESPOSTAS!Q496="","",IF(UPPER(RESPOSTAS!Q496)=INDEX(GABARITO!$C:$C,MATCH(TEXT(VALUE(RIGHT($P$1,2)),"00")&amp;"|"&amp;IF(AND(VALUE(RIGHT($P$1,2))&gt;=57,VALUE(RIGHT($P$1,2))&lt;=63),$D496,"COMUM"),GABARITO!$D:$D,0)),1,0))</f>
        <v/>
      </c>
      <c r="Q496" t="str">
        <f>IF(RESPOSTAS!R496="","",IF(UPPER(RESPOSTAS!R496)=INDEX(GABARITO!$C:$C,MATCH(TEXT(VALUE(RIGHT($Q$1,2)),"00")&amp;"|"&amp;IF(AND(VALUE(RIGHT($Q$1,2))&gt;=57,VALUE(RIGHT($Q$1,2))&lt;=63),$D496,"COMUM"),GABARITO!$D:$D,0)),1,0))</f>
        <v/>
      </c>
      <c r="R496" t="str">
        <f>IF(RESPOSTAS!S496="","",IF(UPPER(RESPOSTAS!S496)=INDEX(GABARITO!$C:$C,MATCH(TEXT(VALUE(RIGHT($R$1,2)),"00")&amp;"|"&amp;IF(AND(VALUE(RIGHT($R$1,2))&gt;=57,VALUE(RIGHT($R$1,2))&lt;=63),$D496,"COMUM"),GABARITO!$D:$D,0)),1,0))</f>
        <v/>
      </c>
      <c r="S496" t="str">
        <f>IF(RESPOSTAS!T496="","",IF(UPPER(RESPOSTAS!T496)=INDEX(GABARITO!$C:$C,MATCH(TEXT(VALUE(RIGHT($S$1,2)),"00")&amp;"|"&amp;IF(AND(VALUE(RIGHT($S$1,2))&gt;=57,VALUE(RIGHT($S$1,2))&lt;=63),$D496,"COMUM"),GABARITO!$D:$D,0)),1,0))</f>
        <v/>
      </c>
      <c r="T496" t="str">
        <f>IF(RESPOSTAS!U496="","",IF(UPPER(RESPOSTAS!U496)=INDEX(GABARITO!$C:$C,MATCH(TEXT(VALUE(RIGHT($T$1,2)),"00")&amp;"|"&amp;IF(AND(VALUE(RIGHT($T$1,2))&gt;=57,VALUE(RIGHT($T$1,2))&lt;=63),$D496,"COMUM"),GABARITO!$D:$D,0)),1,0))</f>
        <v/>
      </c>
      <c r="U496" t="str">
        <f>IF(RESPOSTAS!V496="","",IF(UPPER(RESPOSTAS!V496)=INDEX(GABARITO!$C:$C,MATCH(TEXT(VALUE(RIGHT($U$1,2)),"00")&amp;"|"&amp;IF(AND(VALUE(RIGHT($U$1,2))&gt;=57,VALUE(RIGHT($U$1,2))&lt;=63),$D496,"COMUM"),GABARITO!$D:$D,0)),1,0))</f>
        <v/>
      </c>
      <c r="V496" t="str">
        <f>IF(RESPOSTAS!W496="","",IF(UPPER(RESPOSTAS!W496)=INDEX(GABARITO!$C:$C,MATCH(TEXT(VALUE(RIGHT($E$1,2)),"00")&amp;"|"&amp;IF(AND(VALUE(RIGHT($E$1,2))&gt;=57,VALUE(RIGHT($E$1,2))&lt;=63),$D496,"COMUM"),GABARITO!$D:$D,0)),1,0))</f>
        <v/>
      </c>
      <c r="W496" t="str">
        <f>IF(RESPOSTAS!X496="","",IF(UPPER(RESPOSTAS!X496)=INDEX(GABARITO!$C:$C,MATCH(TEXT(VALUE(RIGHT($W$1,2)),"00")&amp;"|"&amp;IF(AND(VALUE(RIGHT($W$1,2))&gt;=57,VALUE(RIGHT($W$1,2))&lt;=63),$D496,"COMUM"),GABARITO!$D:$D,0)),1,0))</f>
        <v/>
      </c>
      <c r="X496" t="str">
        <f>IF(RESPOSTAS!Y496="","",IF(UPPER(RESPOSTAS!Y496)=INDEX(GABARITO!$C:$C,MATCH(TEXT(VALUE(RIGHT($X$1,2)),"00")&amp;"|"&amp;IF(AND(VALUE(RIGHT($X$1,2))&gt;=57,VALUE(RIGHT($X$1,2))&lt;=63),$D496,"COMUM"),GABARITO!$D:$D,0)),1,0))</f>
        <v/>
      </c>
      <c r="Y496" t="str">
        <f>IF(RESPOSTAS!Z496="","",IF(UPPER(RESPOSTAS!Z496)=INDEX(GABARITO!$C:$C,MATCH(TEXT(VALUE(RIGHT($Y$1,2)),"00")&amp;"|"&amp;IF(AND(VALUE(RIGHT($Y$1,2))&gt;=57,VALUE(RIGHT($Y$1,2))&lt;=63),$D496,"COMUM"),GABARITO!$D:$D,0)),1,0))</f>
        <v/>
      </c>
      <c r="Z496" t="str">
        <f>IF(RESPOSTAS!AA496="","",IF(UPPER(RESPOSTAS!AA496)=INDEX(GABARITO!$C:$C,MATCH(TEXT(VALUE(RIGHT($Z$1,2)),"00")&amp;"|"&amp;IF(AND(VALUE(RIGHT($Z$1,2))&gt;=57,VALUE(RIGHT($Z$1,2))&lt;=63),$D496,"COMUM"),GABARITO!$D:$D,0)),1,0))</f>
        <v/>
      </c>
      <c r="AA496" t="str">
        <f>IF(RESPOSTAS!AB496="","",IF(UPPER(RESPOSTAS!AB496)=INDEX(GABARITO!$C:$C,MATCH(TEXT(VALUE(RIGHT($AA$1,2)),"00")&amp;"|"&amp;IF(AND(VALUE(RIGHT($AA$1,2))&gt;=57,VALUE(RIGHT($AA$1,2))&lt;=63),$D496,"COMUM"),GABARITO!$D:$D,0)),1,0))</f>
        <v/>
      </c>
      <c r="AB496" t="str">
        <f>IF(RESPOSTAS!AC496="","",IF(UPPER(RESPOSTAS!AC496)=INDEX(GABARITO!$C:$C,MATCH(TEXT(VALUE(RIGHT($AB$1,2)),"00")&amp;"|"&amp;IF(AND(VALUE(RIGHT($AB$1,2))&gt;=57,VALUE(RIGHT($AB$1,2))&lt;=63),$D496,"COMUM"),GABARITO!$D:$D,0)),1,0))</f>
        <v/>
      </c>
      <c r="AC496" t="str">
        <f>IF(RESPOSTAS!AD496="","",IF(UPPER(RESPOSTAS!AD496)=INDEX(GABARITO!$C:$C,MATCH(TEXT(VALUE(RIGHT($AC$1,2)),"00")&amp;"|"&amp;IF(AND(VALUE(RIGHT($AC$1,2))&gt;=57,VALUE(RIGHT($AC$1,2))&lt;=63),$D496,"COMUM"),GABARITO!$D:$D,0)),1,0))</f>
        <v/>
      </c>
      <c r="AD496" t="str">
        <f>IF(RESPOSTAS!AE496="","",IF(UPPER(RESPOSTAS!AE496)=INDEX(GABARITO!$C:$C,MATCH(TEXT(VALUE(RIGHT($AD$1,2)),"00")&amp;"|"&amp;IF(AND(VALUE(RIGHT($AD$1,2))&gt;=57,VALUE(RIGHT($AD$1,2))&lt;=63),$D496,"COMUM"),GABARITO!$D:$D,0)),1,0))</f>
        <v/>
      </c>
      <c r="AE496" t="str">
        <f>IF(RESPOSTAS!AF496="","",IF(UPPER(RESPOSTAS!AF496)=INDEX(GABARITO!$C:$C,MATCH(TEXT(VALUE(RIGHT($AE$1,2)),"00")&amp;"|"&amp;IF(AND(VALUE(RIGHT($AE$1,2))&gt;=57,VALUE(RIGHT($AE$1,2))&lt;=63),$D496,"COMUM"),GABARITO!$D:$D,0)),1,0))</f>
        <v/>
      </c>
      <c r="AF496" t="str">
        <f>IF(RESPOSTAS!AG496="","",IF(UPPER(RESPOSTAS!AG496)=INDEX(GABARITO!$C:$C,MATCH(TEXT(VALUE(RIGHT($AF$1,2)),"00")&amp;"|"&amp;IF(AND(VALUE(RIGHT($AF$1,2))&gt;=57,VALUE(RIGHT($AF$1,2))&lt;=63),$D496,"COMUM"),GABARITO!$D:$D,0)),1,0))</f>
        <v/>
      </c>
      <c r="AG496" t="str">
        <f>IF(RESPOSTAS!AH496="","",IF(UPPER(RESPOSTAS!AH496)=INDEX(GABARITO!$C:$C,MATCH(TEXT(VALUE(RIGHT($AG$1,2)),"00")&amp;"|"&amp;IF(AND(VALUE(RIGHT($AG$1,2))&gt;=57,VALUE(RIGHT($AG$1,2))&lt;=63),$D496,"COMUM"),GABARITO!$D:$D,0)),1,0))</f>
        <v/>
      </c>
      <c r="AH496" t="str">
        <f>IF(RESPOSTAS!AI496="","",IF(UPPER(RESPOSTAS!AI496)=INDEX(GABARITO!$C:$C,MATCH(TEXT(VALUE(RIGHT($AH$1,2)),"00")&amp;"|"&amp;IF(AND(VALUE(RIGHT($AH$1,2))&gt;=57,VALUE(RIGHT($AH$1,2))&lt;=63),$D496,"COMUM"),GABARITO!$D:$D,0)),1,0))</f>
        <v/>
      </c>
      <c r="AI496" t="str">
        <f>IF(RESPOSTAS!AJ496="","",IF(UPPER(RESPOSTAS!AJ496)=INDEX(GABARITO!$C:$C,MATCH(TEXT(VALUE(RIGHT($AI$1,2)),"00")&amp;"|"&amp;IF(AND(VALUE(RIGHT($AI$1,2))&gt;=57,VALUE(RIGHT($AI$1,2))&lt;=63),$D496,"COMUM"),GABARITO!$D:$D,0)),1,0))</f>
        <v/>
      </c>
      <c r="AJ496" t="str">
        <f>IF(RESPOSTAS!AK496="","",IF(UPPER(RESPOSTAS!AK496)=INDEX(GABARITO!$C:$C,MATCH(TEXT(VALUE(RIGHT($AJ$1,2)),"00")&amp;"|"&amp;IF(AND(VALUE(RIGHT($AJ$1,2))&gt;=57,VALUE(RIGHT($AJ$1,2))&lt;=63),$D496,"COMUM"),GABARITO!$D:$D,0)),1,0))</f>
        <v/>
      </c>
      <c r="AK496" t="str">
        <f>IF(RESPOSTAS!AL496="","",IF(UPPER(RESPOSTAS!AL496)=INDEX(GABARITO!$C:$C,MATCH(TEXT(VALUE(RIGHT($AK$1,2)),"00")&amp;"|"&amp;IF(AND(VALUE(RIGHT($AK$1,2))&gt;=57,VALUE(RIGHT($AK$1,2))&lt;=63),$D496,"COMUM"),GABARITO!$D:$D,0)),1,0))</f>
        <v/>
      </c>
      <c r="AL496" t="str">
        <f>IF(RESPOSTAS!AM496="","",IF(UPPER(RESPOSTAS!AM496)=INDEX(GABARITO!$C:$C,MATCH(TEXT(VALUE(RIGHT($AL$1,2)),"00")&amp;"|"&amp;IF(AND(VALUE(RIGHT($AL$1,2))&gt;=57,VALUE(RIGHT($AL$1,2))&lt;=63),$D496,"COMUM"),GABARITO!$D:$D,0)),1,0))</f>
        <v/>
      </c>
      <c r="AM496" t="str">
        <f>IF(RESPOSTAS!AN496="","",IF(UPPER(RESPOSTAS!AN496)=INDEX(GABARITO!$C:$C,MATCH(TEXT(VALUE(RIGHT($AM$1,2)),"00")&amp;"|"&amp;IF(AND(VALUE(RIGHT($AM$1,2))&gt;=57,VALUE(RIGHT($AM$1,2))&lt;=63),$D496,"COMUM"),GABARITO!$D:$D,0)),1,0))</f>
        <v/>
      </c>
      <c r="AN496" t="str">
        <f>IF(RESPOSTAS!AO496="","",IF(UPPER(RESPOSTAS!AO496)=INDEX(GABARITO!$C:$C,MATCH(TEXT(VALUE(RIGHT($AN$1,2)),"00")&amp;"|"&amp;IF(AND(VALUE(RIGHT($AN$1,2))&gt;=57,VALUE(RIGHT($AN$1,2))&lt;=63),$D496,"COMUM"),GABARITO!$D:$D,0)),1,0))</f>
        <v/>
      </c>
      <c r="AO496" t="str">
        <f>IF(RESPOSTAS!AP496="","",IF(UPPER(RESPOSTAS!AP496)=INDEX(GABARITO!$C:$C,MATCH(TEXT(VALUE(RIGHT($AO$1,2)),"00")&amp;"|"&amp;IF(AND(VALUE(RIGHT($AO$1,2))&gt;=57,VALUE(RIGHT($AO$1,2))&lt;=63),$D496,"COMUM"),GABARITO!$D:$D,0)),1,0))</f>
        <v/>
      </c>
      <c r="AP496" t="str">
        <f>IF(RESPOSTAS!AQ496="","",IF(UPPER(RESPOSTAS!AQ496)=INDEX(GABARITO!$C:$C,MATCH(TEXT(VALUE(RIGHT($AP$1,2)),"00")&amp;"|"&amp;IF(AND(VALUE(RIGHT($AP$1,2))&gt;=57,VALUE(RIGHT($AP$1,2))&lt;=63),$D496,"COMUM"),GABARITO!$D:$D,0)),1,0))</f>
        <v/>
      </c>
      <c r="AQ496" t="str">
        <f>IF(RESPOSTAS!AR496="","",IF(UPPER(RESPOSTAS!AR496)=INDEX(GABARITO!$C:$C,MATCH(TEXT(VALUE(RIGHT($AQ$1,2)),"00")&amp;"|"&amp;IF(AND(VALUE(RIGHT($AQ$1,2))&gt;=57,VALUE(RIGHT($AQ$1,2))&lt;=63),$D496,"COMUM"),GABARITO!$D:$D,0)),1,0))</f>
        <v/>
      </c>
      <c r="AR496" t="str">
        <f>IF(RESPOSTAS!AS496="","",IF(UPPER(RESPOSTAS!AS496)=INDEX(GABARITO!$C:$C,MATCH(TEXT(VALUE(RIGHT($AR$1,2)),"00")&amp;"|"&amp;IF(AND(VALUE(RIGHT($AR$1,2))&gt;=57,VALUE(RIGHT($AR$1,2))&lt;=63),$D496,"COMUM"),GABARITO!$D:$D,0)),1,0))</f>
        <v/>
      </c>
      <c r="AS496" t="str">
        <f>IF(RESPOSTAS!AT496="","",IF(UPPER(RESPOSTAS!AT496)=INDEX(GABARITO!$C:$C,MATCH(TEXT(VALUE(RIGHT($AS$1,2)),"00")&amp;"|"&amp;IF(AND(VALUE(RIGHT($AS$1,2))&gt;=57,VALUE(RIGHT($AS$1,2))&lt;=63),$D496,"COMUM"),GABARITO!$D:$D,0)),1,0))</f>
        <v/>
      </c>
      <c r="AT496" t="str">
        <f>IF(RESPOSTAS!AU496="","",IF(UPPER(RESPOSTAS!AU496)=INDEX(GABARITO!$C:$C,MATCH(TEXT(VALUE(RIGHT($AT$1,2)),"00")&amp;"|"&amp;IF(AND(VALUE(RIGHT($AT$1,2))&gt;=57,VALUE(RIGHT($AT$1,2))&lt;=63),$D496,"COMUM"),GABARITO!$D:$D,0)),1,0))</f>
        <v/>
      </c>
      <c r="AU496" t="str">
        <f>IF(RESPOSTAS!AV496="","",IF(UPPER(RESPOSTAS!AV496)=INDEX(GABARITO!$C:$C,MATCH(TEXT(VALUE(RIGHT($AU$1,2)),"00")&amp;"|"&amp;IF(AND(VALUE(RIGHT($AU$1,2))&gt;=57,VALUE(RIGHT($AU$1,2))&lt;=63),$D496,"COMUM"),GABARITO!$D:$D,0)),1,0))</f>
        <v/>
      </c>
      <c r="AV496" t="str">
        <f>IF(RESPOSTAS!AW496="","",IF(UPPER(RESPOSTAS!AW496)=INDEX(GABARITO!$C:$C,MATCH(TEXT(VALUE(RIGHT($AV$1,2)),"00")&amp;"|"&amp;IF(AND(VALUE(RIGHT($AV$1,2))&gt;=57,VALUE(RIGHT($AV$1,2))&lt;=63),$D496,"COMUM"),GABARITO!$D:$D,0)),1,0))</f>
        <v/>
      </c>
      <c r="AW496" t="str">
        <f>IF(RESPOSTAS!AX496="","",IF(UPPER(RESPOSTAS!AX496)=INDEX(GABARITO!$C:$C,MATCH(TEXT(VALUE(RIGHT($AW$1,2)),"00")&amp;"|"&amp;IF(AND(VALUE(RIGHT($AW$1,2))&gt;=57,VALUE(RIGHT($AW$1,2))&lt;=63),$D496,"COMUM"),GABARITO!$D:$D,0)),1,0))</f>
        <v/>
      </c>
      <c r="AX496" t="str">
        <f>IF(RESPOSTAS!AY496="","",IF(UPPER(RESPOSTAS!AY496)=INDEX(GABARITO!$C:$C,MATCH(TEXT(VALUE(RIGHT($AX$1,2)),"00")&amp;"|"&amp;IF(AND(VALUE(RIGHT($AX$1,2))&gt;=57,VALUE(RIGHT($AX$1,2))&lt;=63),$D496,"COMUM"),GABARITO!$D:$D,0)),1,0))</f>
        <v/>
      </c>
      <c r="AY496" t="str">
        <f>IF(RESPOSTAS!AZ496="","",IF(UPPER(RESPOSTAS!AZ496)=INDEX(GABARITO!$C:$C,MATCH(TEXT(VALUE(RIGHT($AY$1,2)),"00")&amp;"|"&amp;IF(AND(VALUE(RIGHT($AY$1,2))&gt;=57,VALUE(RIGHT($AY$1,2))&lt;=63),$D496,"COMUM"),GABARITO!$D:$D,0)),1,0))</f>
        <v/>
      </c>
      <c r="AZ496" t="str">
        <f>IF(RESPOSTAS!BA496="","",IF(UPPER(RESPOSTAS!BA496)=INDEX(GABARITO!$C:$C,MATCH(TEXT(VALUE(RIGHT($AZ$1,2)),"00")&amp;"|"&amp;IF(AND(VALUE(RIGHT($AZ$1,2))&gt;=57,VALUE(RIGHT($AZ$1,2))&lt;=63),$D496,"COMUM"),GABARITO!$D:$D,0)),1,0))</f>
        <v/>
      </c>
      <c r="BA496" t="str">
        <f>IF(RESPOSTAS!BB496="","",IF(UPPER(RESPOSTAS!BB496)=INDEX(GABARITO!$C:$C,MATCH(TEXT(VALUE(RIGHT($BA$1,2)),"00")&amp;"|"&amp;IF(AND(VALUE(RIGHT($BA$1,2))&gt;=57,VALUE(RIGHT($BA$1,2))&lt;=63),$D496,"COMUM"),GABARITO!$D:$D,0)),1,0))</f>
        <v/>
      </c>
      <c r="BB496" t="str">
        <f>IF(RESPOSTAS!BC496="","",IF(UPPER(RESPOSTAS!BC496)=INDEX(GABARITO!$C:$C,MATCH(TEXT(VALUE(RIGHT($BB$1,2)),"00")&amp;"|"&amp;IF(AND(VALUE(RIGHT($BB$1,2))&gt;=57,VALUE(RIGHT($BB$1,2))&lt;=63),$D496,"COMUM"),GABARITO!$D:$D,0)),1,0))</f>
        <v/>
      </c>
      <c r="BC496" t="str">
        <f>IF(RESPOSTAS!BD496="","",IF(UPPER(RESPOSTAS!BD496)=INDEX(GABARITO!$C:$C,MATCH(TEXT(VALUE(RIGHT($BC$1,2)),"00")&amp;"|"&amp;IF(AND(VALUE(RIGHT($BC$1,2))&gt;=57,VALUE(RIGHT($BC$1,2))&lt;=63),$D496,"COMUM"),GABARITO!$D:$D,0)),1,0))</f>
        <v/>
      </c>
      <c r="BD496" t="str">
        <f>IF(RESPOSTAS!BE496="","",IF(UPPER(RESPOSTAS!BE496)=INDEX(GABARITO!$C:$C,MATCH(TEXT(VALUE(RIGHT($BD$1,2)),"00")&amp;"|"&amp;IF(AND(VALUE(RIGHT($BD$1,2))&gt;=57,VALUE(RIGHT($BD$1,2))&lt;=63),$D496,"COMUM"),GABARITO!$D:$D,0)),1,0))</f>
        <v/>
      </c>
      <c r="BE496" t="str">
        <f>IF(RESPOSTAS!BF496="","",IF(UPPER(RESPOSTAS!BF496)=INDEX(GABARITO!$C:$C,MATCH(TEXT(VALUE(RIGHT($BE$1,2)),"00")&amp;"|"&amp;IF(AND(VALUE(RIGHT($BE$1,2))&gt;=57,VALUE(RIGHT($BE$1,2))&lt;=63),$D496,"COMUM"),GABARITO!$D:$D,0)),1,0))</f>
        <v/>
      </c>
      <c r="BF496" t="str">
        <f>IF(RESPOSTAS!BG496="","",IF(UPPER(RESPOSTAS!BG496)=INDEX(GABARITO!$C:$C,MATCH(TEXT(VALUE(RIGHT($BF$1,2)),"00")&amp;"|"&amp;IF(AND(VALUE(RIGHT($BF$1,2))&gt;=57,VALUE(RIGHT($BF$1,2))&lt;=63),$D496,"COMUM"),GABARITO!$D:$D,0)),1,0))</f>
        <v/>
      </c>
      <c r="BG496" t="str">
        <f>IF(RESPOSTAS!BH496="","",IF(UPPER(RESPOSTAS!BH496)=INDEX(GABARITO!$C:$C,MATCH(TEXT(VALUE(RIGHT($BG$1,2)),"00")&amp;"|"&amp;IF(AND(VALUE(RIGHT($BG$1,2))&gt;=57,VALUE(RIGHT($BG$1,2))&lt;=63),$D496,"COMUM"),GABARITO!$D:$D,0)),1,0))</f>
        <v/>
      </c>
      <c r="BH496" t="str">
        <f>IF(RESPOSTAS!BI496="","",IF(UPPER(RESPOSTAS!BI496)=INDEX(GABARITO!$C:$C,MATCH(TEXT(VALUE(RIGHT($BH$1,2)),"00")&amp;"|"&amp;IF(AND(VALUE(RIGHT($BH$1,2))&gt;=57,VALUE(RIGHT($BH$1,2))&lt;=63),$D496,"COMUM"),GABARITO!$D:$D,0)),1,0))</f>
        <v/>
      </c>
      <c r="BI496" t="str">
        <f>IF(RESPOSTAS!BJ496="","",IF(UPPER(RESPOSTAS!BJ496)=INDEX(GABARITO!$C:$C,MATCH(TEXT(VALUE(RIGHT($BI$1,2)),"00")&amp;"|"&amp;IF(AND(VALUE(RIGHT($BI$1,2))&gt;=57,VALUE(RIGHT($BI$1,2))&lt;=63),$D496,"COMUM"),GABARITO!$D:$D,0)),1,0))</f>
        <v/>
      </c>
      <c r="BJ496" t="str">
        <f>IF(RESPOSTAS!BK496="","",IF(UPPER(RESPOSTAS!BK496)=INDEX(GABARITO!$C:$C,MATCH(TEXT(VALUE(RIGHT($BJ$1,2)),"00")&amp;"|"&amp;IF(AND(VALUE(RIGHT($BJ$1,2))&gt;=57,VALUE(RIGHT($BJ$1,2))&lt;=63),$D496,"COMUM"),GABARITO!$D:$D,0)),1,0))</f>
        <v/>
      </c>
      <c r="BK496" t="str">
        <f>IF(RESPOSTAS!BL496="","",IF(UPPER(RESPOSTAS!BL496)=INDEX(GABARITO!$C:$C,MATCH(TEXT(VALUE(RIGHT($BK$1,2)),"00")&amp;"|"&amp;IF(AND(VALUE(RIGHT($BK$1,2))&gt;=57,VALUE(RIGHT($BK$1,2))&lt;=63),$D496,"COMUM"),GABARITO!$D:$D,0)),1,0))</f>
        <v/>
      </c>
      <c r="BL496" t="str">
        <f>IF(RESPOSTAS!BM496="","",IF(UPPER(RESPOSTAS!BM496)=INDEX(GABARITO!$C:$C,MATCH(TEXT(VALUE(RIGHT($BL$1,2)),"00")&amp;"|"&amp;IF(AND(VALUE(RIGHT($BL$1,2))&gt;=57,VALUE(RIGHT($BL$1,2))&lt;=63),$D496,"COMUM"),GABARITO!$D:$D,0)),1,0))</f>
        <v/>
      </c>
      <c r="BM496" t="str">
        <f>IF(RESPOSTAS!BN496="","",IF(UPPER(RESPOSTAS!BN496)=INDEX(GABARITO!$C:$C,MATCH(TEXT(VALUE(RIGHT($BM$1,2)),"00")&amp;"|"&amp;IF(AND(VALUE(RIGHT($BM$1,2))&gt;=57,VALUE(RIGHT($BM$1,2))&lt;=63),$D496,"COMUM"),GABARITO!$D:$D,0)),1,0))</f>
        <v/>
      </c>
      <c r="BN496" t="str">
        <f>IF(RESPOSTAS!BO496="","",IF(UPPER(RESPOSTAS!BO496)=INDEX(GABARITO!$C:$C,MATCH(TEXT(VALUE(RIGHT($BN$1,2)),"00")&amp;"|"&amp;IF(AND(VALUE(RIGHT($BN$1,2))&gt;=57,VALUE(RIGHT($BN$1,2))&lt;=63),$D496,"COMUM"),GABARITO!$D:$D,0)),1,0))</f>
        <v/>
      </c>
      <c r="BO496" t="str">
        <f>IF(RESPOSTAS!BP496="","",IF(UPPER(RESPOSTAS!BP496)=INDEX(GABARITO!$C:$C,MATCH(TEXT(VALUE(RIGHT($BO$1,2)),"00")&amp;"|"&amp;IF(AND(VALUE(RIGHT($BO$1,2))&gt;=57,VALUE(RIGHT($BO$1,2))&lt;=63),$D496,"COMUM"),GABARITO!$D:$D,0)),1,0))</f>
        <v/>
      </c>
      <c r="BP496">
        <f>COUNTIF(RESPOSTAS!F496:BP496,"&lt;&gt;")</f>
        <v>0</v>
      </c>
      <c r="BQ496" t="str">
        <f t="shared" si="72"/>
        <v/>
      </c>
      <c r="BR496" s="10" t="str">
        <f t="shared" si="73"/>
        <v/>
      </c>
      <c r="BT496" s="11" t="str">
        <f t="shared" si="75"/>
        <v/>
      </c>
      <c r="BU496" s="11" t="str">
        <f t="shared" si="76"/>
        <v/>
      </c>
      <c r="BV496" s="11" t="str">
        <f t="shared" si="77"/>
        <v/>
      </c>
      <c r="BW496" s="11" t="str">
        <f t="shared" si="78"/>
        <v/>
      </c>
      <c r="BX496" s="11" t="str">
        <f t="shared" si="79"/>
        <v/>
      </c>
      <c r="BY496" s="11" t="str">
        <f t="shared" si="80"/>
        <v/>
      </c>
      <c r="BZ496" s="3" t="str">
        <f t="shared" si="74"/>
        <v/>
      </c>
      <c r="CA496" s="3" t="e">
        <f t="shared" si="81"/>
        <v>#VALUE!</v>
      </c>
    </row>
    <row r="497" spans="1:79" x14ac:dyDescent="0.25">
      <c r="A497" t="str">
        <f>IF(RESPOSTAS!A497="","",RESPOSTAS!A497)</f>
        <v/>
      </c>
      <c r="B497" t="str">
        <f>IF(RESPOSTAS!C497="","",RESPOSTAS!C497)</f>
        <v/>
      </c>
      <c r="C497" t="str">
        <f>IF(RESPOSTAS!D497="","",RESPOSTAS!D497)</f>
        <v/>
      </c>
      <c r="D497" t="str">
        <f>IF(RESPOSTAS!E497="","",RESPOSTAS!E497)</f>
        <v/>
      </c>
      <c r="E497" t="str">
        <f>IF(RESPOSTAS!F497="","",IF(UPPER(RESPOSTAS!F497)=INDEX(GABARITO!$C:$C,MATCH(TEXT(VALUE(RIGHT($E$1,2)),"00")&amp;"|"&amp;IF(AND(VALUE(RIGHT($E$1,2))&gt;=57,VALUE(RIGHT($E$1,2))&lt;=63),$D497,"COMUM"),GABARITO!$D:$D,0)),1,0))</f>
        <v/>
      </c>
      <c r="F497" t="str">
        <f>IF(RESPOSTAS!G497="","",IF(UPPER(RESPOSTAS!G497)=INDEX(GABARITO!$C:$C,MATCH(TEXT(VALUE(RIGHT($F$1,2)),"00")&amp;"|"&amp;IF(AND(VALUE(RIGHT($F$1,2))&gt;=57,VALUE(RIGHT($F$1,2))&lt;=63),$D497,"COMUM"),GABARITO!$D:$D,0)),1,0))</f>
        <v/>
      </c>
      <c r="G497" t="str">
        <f>IF(RESPOSTAS!H497="","",IF(UPPER(RESPOSTAS!H497)=INDEX(GABARITO!$C:$C,MATCH(TEXT(VALUE(RIGHT($G$1,2)),"00")&amp;"|"&amp;IF(AND(VALUE(RIGHT($G$1,2))&gt;=57,VALUE(RIGHT($G$1,2))&lt;=63),$D497,"COMUM"),GABARITO!$D:$D,0)),1,0))</f>
        <v/>
      </c>
      <c r="H497" t="str">
        <f>IF(RESPOSTAS!I497="","",IF(UPPER(RESPOSTAS!I497)=INDEX(GABARITO!$C:$C,MATCH(TEXT(VALUE(RIGHT($H$1,2)),"00")&amp;"|"&amp;IF(AND(VALUE(RIGHT($H$1,2))&gt;=57,VALUE(RIGHT($H$1,2))&lt;=63),$D497,"COMUM"),GABARITO!$D:$D,0)),1,0))</f>
        <v/>
      </c>
      <c r="I497" t="str">
        <f>IF(RESPOSTAS!J497="","",IF(UPPER(RESPOSTAS!J497)=INDEX(GABARITO!$C:$C,MATCH(TEXT(VALUE(RIGHT($I$1,2)),"00")&amp;"|"&amp;IF(AND(VALUE(RIGHT($I$1,2))&gt;=57,VALUE(RIGHT($I$1,2))&lt;=63),$D497,"COMUM"),GABARITO!$D:$D,0)),1,0))</f>
        <v/>
      </c>
      <c r="J497" t="str">
        <f>IF(RESPOSTAS!K497="","",IF(UPPER(RESPOSTAS!K497)=INDEX(GABARITO!$C:$C,MATCH(TEXT(VALUE(RIGHT($J$1,2)),"00")&amp;"|"&amp;IF(AND(VALUE(RIGHT($J$1,2))&gt;=57,VALUE(RIGHT($J$1,2))&lt;=63),$D497,"COMUM"),GABARITO!$D:$D,0)),1,0))</f>
        <v/>
      </c>
      <c r="K497" t="str">
        <f>IF(RESPOSTAS!L497="","",IF(UPPER(RESPOSTAS!L497)=INDEX(GABARITO!$C:$C,MATCH(TEXT(VALUE(RIGHT($K$1,2)),"00")&amp;"|"&amp;IF(AND(VALUE(RIGHT($K$1,2))&gt;=57,VALUE(RIGHT($K$1,2))&lt;=63),$D497,"COMUM"),GABARITO!$D:$D,0)),1,0))</f>
        <v/>
      </c>
      <c r="L497" t="str">
        <f>IF(RESPOSTAS!M497="","",IF(UPPER(RESPOSTAS!M497)=INDEX(GABARITO!$C:$C,MATCH(TEXT(VALUE(RIGHT($L$1,2)),"00")&amp;"|"&amp;IF(AND(VALUE(RIGHT($L$1,2))&gt;=57,VALUE(RIGHT($L$1,2))&lt;=63),$D497,"COMUM"),GABARITO!$D:$D,0)),1,0))</f>
        <v/>
      </c>
      <c r="M497" t="str">
        <f>IF(RESPOSTAS!N497="","",IF(UPPER(RESPOSTAS!N497)=INDEX(GABARITO!$C:$C,MATCH(TEXT(VALUE(RIGHT($M$1,2)),"00")&amp;"|"&amp;IF(AND(VALUE(RIGHT($M$1,2))&gt;=57,VALUE(RIGHT($M$1,2))&lt;=63),$D497,"COMUM"),GABARITO!$D:$D,0)),1,0))</f>
        <v/>
      </c>
      <c r="N497" t="str">
        <f>IF(RESPOSTAS!O497="","",IF(UPPER(RESPOSTAS!O497)=INDEX(GABARITO!$C:$C,MATCH(TEXT(VALUE(RIGHT($E$1,2)),"00")&amp;"|"&amp;IF(AND(VALUE(RIGHT($E$1,2))&gt;=57,VALUE(RIGHT($E$1,2))&lt;=63),$D497,"COMUM"),GABARITO!$D:$D,0)),1,0))</f>
        <v/>
      </c>
      <c r="O497" t="str">
        <f>IF(RESPOSTAS!P497="","",IF(UPPER(RESPOSTAS!P497)=INDEX(GABARITO!$C:$C,MATCH(TEXT(VALUE(RIGHT($O$1,2)),"00")&amp;"|"&amp;IF(AND(VALUE(RIGHT($O$1,2))&gt;=57,VALUE(RIGHT($O$1,2))&lt;=63),$D497,"COMUM"),GABARITO!$D:$D,0)),1,0))</f>
        <v/>
      </c>
      <c r="P497" t="str">
        <f>IF(RESPOSTAS!Q497="","",IF(UPPER(RESPOSTAS!Q497)=INDEX(GABARITO!$C:$C,MATCH(TEXT(VALUE(RIGHT($P$1,2)),"00")&amp;"|"&amp;IF(AND(VALUE(RIGHT($P$1,2))&gt;=57,VALUE(RIGHT($P$1,2))&lt;=63),$D497,"COMUM"),GABARITO!$D:$D,0)),1,0))</f>
        <v/>
      </c>
      <c r="Q497" t="str">
        <f>IF(RESPOSTAS!R497="","",IF(UPPER(RESPOSTAS!R497)=INDEX(GABARITO!$C:$C,MATCH(TEXT(VALUE(RIGHT($Q$1,2)),"00")&amp;"|"&amp;IF(AND(VALUE(RIGHT($Q$1,2))&gt;=57,VALUE(RIGHT($Q$1,2))&lt;=63),$D497,"COMUM"),GABARITO!$D:$D,0)),1,0))</f>
        <v/>
      </c>
      <c r="R497" t="str">
        <f>IF(RESPOSTAS!S497="","",IF(UPPER(RESPOSTAS!S497)=INDEX(GABARITO!$C:$C,MATCH(TEXT(VALUE(RIGHT($R$1,2)),"00")&amp;"|"&amp;IF(AND(VALUE(RIGHT($R$1,2))&gt;=57,VALUE(RIGHT($R$1,2))&lt;=63),$D497,"COMUM"),GABARITO!$D:$D,0)),1,0))</f>
        <v/>
      </c>
      <c r="S497" t="str">
        <f>IF(RESPOSTAS!T497="","",IF(UPPER(RESPOSTAS!T497)=INDEX(GABARITO!$C:$C,MATCH(TEXT(VALUE(RIGHT($S$1,2)),"00")&amp;"|"&amp;IF(AND(VALUE(RIGHT($S$1,2))&gt;=57,VALUE(RIGHT($S$1,2))&lt;=63),$D497,"COMUM"),GABARITO!$D:$D,0)),1,0))</f>
        <v/>
      </c>
      <c r="T497" t="str">
        <f>IF(RESPOSTAS!U497="","",IF(UPPER(RESPOSTAS!U497)=INDEX(GABARITO!$C:$C,MATCH(TEXT(VALUE(RIGHT($T$1,2)),"00")&amp;"|"&amp;IF(AND(VALUE(RIGHT($T$1,2))&gt;=57,VALUE(RIGHT($T$1,2))&lt;=63),$D497,"COMUM"),GABARITO!$D:$D,0)),1,0))</f>
        <v/>
      </c>
      <c r="U497" t="str">
        <f>IF(RESPOSTAS!V497="","",IF(UPPER(RESPOSTAS!V497)=INDEX(GABARITO!$C:$C,MATCH(TEXT(VALUE(RIGHT($U$1,2)),"00")&amp;"|"&amp;IF(AND(VALUE(RIGHT($U$1,2))&gt;=57,VALUE(RIGHT($U$1,2))&lt;=63),$D497,"COMUM"),GABARITO!$D:$D,0)),1,0))</f>
        <v/>
      </c>
      <c r="V497" t="str">
        <f>IF(RESPOSTAS!W497="","",IF(UPPER(RESPOSTAS!W497)=INDEX(GABARITO!$C:$C,MATCH(TEXT(VALUE(RIGHT($E$1,2)),"00")&amp;"|"&amp;IF(AND(VALUE(RIGHT($E$1,2))&gt;=57,VALUE(RIGHT($E$1,2))&lt;=63),$D497,"COMUM"),GABARITO!$D:$D,0)),1,0))</f>
        <v/>
      </c>
      <c r="W497" t="str">
        <f>IF(RESPOSTAS!X497="","",IF(UPPER(RESPOSTAS!X497)=INDEX(GABARITO!$C:$C,MATCH(TEXT(VALUE(RIGHT($W$1,2)),"00")&amp;"|"&amp;IF(AND(VALUE(RIGHT($W$1,2))&gt;=57,VALUE(RIGHT($W$1,2))&lt;=63),$D497,"COMUM"),GABARITO!$D:$D,0)),1,0))</f>
        <v/>
      </c>
      <c r="X497" t="str">
        <f>IF(RESPOSTAS!Y497="","",IF(UPPER(RESPOSTAS!Y497)=INDEX(GABARITO!$C:$C,MATCH(TEXT(VALUE(RIGHT($X$1,2)),"00")&amp;"|"&amp;IF(AND(VALUE(RIGHT($X$1,2))&gt;=57,VALUE(RIGHT($X$1,2))&lt;=63),$D497,"COMUM"),GABARITO!$D:$D,0)),1,0))</f>
        <v/>
      </c>
      <c r="Y497" t="str">
        <f>IF(RESPOSTAS!Z497="","",IF(UPPER(RESPOSTAS!Z497)=INDEX(GABARITO!$C:$C,MATCH(TEXT(VALUE(RIGHT($Y$1,2)),"00")&amp;"|"&amp;IF(AND(VALUE(RIGHT($Y$1,2))&gt;=57,VALUE(RIGHT($Y$1,2))&lt;=63),$D497,"COMUM"),GABARITO!$D:$D,0)),1,0))</f>
        <v/>
      </c>
      <c r="Z497" t="str">
        <f>IF(RESPOSTAS!AA497="","",IF(UPPER(RESPOSTAS!AA497)=INDEX(GABARITO!$C:$C,MATCH(TEXT(VALUE(RIGHT($Z$1,2)),"00")&amp;"|"&amp;IF(AND(VALUE(RIGHT($Z$1,2))&gt;=57,VALUE(RIGHT($Z$1,2))&lt;=63),$D497,"COMUM"),GABARITO!$D:$D,0)),1,0))</f>
        <v/>
      </c>
      <c r="AA497" t="str">
        <f>IF(RESPOSTAS!AB497="","",IF(UPPER(RESPOSTAS!AB497)=INDEX(GABARITO!$C:$C,MATCH(TEXT(VALUE(RIGHT($AA$1,2)),"00")&amp;"|"&amp;IF(AND(VALUE(RIGHT($AA$1,2))&gt;=57,VALUE(RIGHT($AA$1,2))&lt;=63),$D497,"COMUM"),GABARITO!$D:$D,0)),1,0))</f>
        <v/>
      </c>
      <c r="AB497" t="str">
        <f>IF(RESPOSTAS!AC497="","",IF(UPPER(RESPOSTAS!AC497)=INDEX(GABARITO!$C:$C,MATCH(TEXT(VALUE(RIGHT($AB$1,2)),"00")&amp;"|"&amp;IF(AND(VALUE(RIGHT($AB$1,2))&gt;=57,VALUE(RIGHT($AB$1,2))&lt;=63),$D497,"COMUM"),GABARITO!$D:$D,0)),1,0))</f>
        <v/>
      </c>
      <c r="AC497" t="str">
        <f>IF(RESPOSTAS!AD497="","",IF(UPPER(RESPOSTAS!AD497)=INDEX(GABARITO!$C:$C,MATCH(TEXT(VALUE(RIGHT($AC$1,2)),"00")&amp;"|"&amp;IF(AND(VALUE(RIGHT($AC$1,2))&gt;=57,VALUE(RIGHT($AC$1,2))&lt;=63),$D497,"COMUM"),GABARITO!$D:$D,0)),1,0))</f>
        <v/>
      </c>
      <c r="AD497" t="str">
        <f>IF(RESPOSTAS!AE497="","",IF(UPPER(RESPOSTAS!AE497)=INDEX(GABARITO!$C:$C,MATCH(TEXT(VALUE(RIGHT($AD$1,2)),"00")&amp;"|"&amp;IF(AND(VALUE(RIGHT($AD$1,2))&gt;=57,VALUE(RIGHT($AD$1,2))&lt;=63),$D497,"COMUM"),GABARITO!$D:$D,0)),1,0))</f>
        <v/>
      </c>
      <c r="AE497" t="str">
        <f>IF(RESPOSTAS!AF497="","",IF(UPPER(RESPOSTAS!AF497)=INDEX(GABARITO!$C:$C,MATCH(TEXT(VALUE(RIGHT($AE$1,2)),"00")&amp;"|"&amp;IF(AND(VALUE(RIGHT($AE$1,2))&gt;=57,VALUE(RIGHT($AE$1,2))&lt;=63),$D497,"COMUM"),GABARITO!$D:$D,0)),1,0))</f>
        <v/>
      </c>
      <c r="AF497" t="str">
        <f>IF(RESPOSTAS!AG497="","",IF(UPPER(RESPOSTAS!AG497)=INDEX(GABARITO!$C:$C,MATCH(TEXT(VALUE(RIGHT($AF$1,2)),"00")&amp;"|"&amp;IF(AND(VALUE(RIGHT($AF$1,2))&gt;=57,VALUE(RIGHT($AF$1,2))&lt;=63),$D497,"COMUM"),GABARITO!$D:$D,0)),1,0))</f>
        <v/>
      </c>
      <c r="AG497" t="str">
        <f>IF(RESPOSTAS!AH497="","",IF(UPPER(RESPOSTAS!AH497)=INDEX(GABARITO!$C:$C,MATCH(TEXT(VALUE(RIGHT($AG$1,2)),"00")&amp;"|"&amp;IF(AND(VALUE(RIGHT($AG$1,2))&gt;=57,VALUE(RIGHT($AG$1,2))&lt;=63),$D497,"COMUM"),GABARITO!$D:$D,0)),1,0))</f>
        <v/>
      </c>
      <c r="AH497" t="str">
        <f>IF(RESPOSTAS!AI497="","",IF(UPPER(RESPOSTAS!AI497)=INDEX(GABARITO!$C:$C,MATCH(TEXT(VALUE(RIGHT($AH$1,2)),"00")&amp;"|"&amp;IF(AND(VALUE(RIGHT($AH$1,2))&gt;=57,VALUE(RIGHT($AH$1,2))&lt;=63),$D497,"COMUM"),GABARITO!$D:$D,0)),1,0))</f>
        <v/>
      </c>
      <c r="AI497" t="str">
        <f>IF(RESPOSTAS!AJ497="","",IF(UPPER(RESPOSTAS!AJ497)=INDEX(GABARITO!$C:$C,MATCH(TEXT(VALUE(RIGHT($AI$1,2)),"00")&amp;"|"&amp;IF(AND(VALUE(RIGHT($AI$1,2))&gt;=57,VALUE(RIGHT($AI$1,2))&lt;=63),$D497,"COMUM"),GABARITO!$D:$D,0)),1,0))</f>
        <v/>
      </c>
      <c r="AJ497" t="str">
        <f>IF(RESPOSTAS!AK497="","",IF(UPPER(RESPOSTAS!AK497)=INDEX(GABARITO!$C:$C,MATCH(TEXT(VALUE(RIGHT($AJ$1,2)),"00")&amp;"|"&amp;IF(AND(VALUE(RIGHT($AJ$1,2))&gt;=57,VALUE(RIGHT($AJ$1,2))&lt;=63),$D497,"COMUM"),GABARITO!$D:$D,0)),1,0))</f>
        <v/>
      </c>
      <c r="AK497" t="str">
        <f>IF(RESPOSTAS!AL497="","",IF(UPPER(RESPOSTAS!AL497)=INDEX(GABARITO!$C:$C,MATCH(TEXT(VALUE(RIGHT($AK$1,2)),"00")&amp;"|"&amp;IF(AND(VALUE(RIGHT($AK$1,2))&gt;=57,VALUE(RIGHT($AK$1,2))&lt;=63),$D497,"COMUM"),GABARITO!$D:$D,0)),1,0))</f>
        <v/>
      </c>
      <c r="AL497" t="str">
        <f>IF(RESPOSTAS!AM497="","",IF(UPPER(RESPOSTAS!AM497)=INDEX(GABARITO!$C:$C,MATCH(TEXT(VALUE(RIGHT($AL$1,2)),"00")&amp;"|"&amp;IF(AND(VALUE(RIGHT($AL$1,2))&gt;=57,VALUE(RIGHT($AL$1,2))&lt;=63),$D497,"COMUM"),GABARITO!$D:$D,0)),1,0))</f>
        <v/>
      </c>
      <c r="AM497" t="str">
        <f>IF(RESPOSTAS!AN497="","",IF(UPPER(RESPOSTAS!AN497)=INDEX(GABARITO!$C:$C,MATCH(TEXT(VALUE(RIGHT($AM$1,2)),"00")&amp;"|"&amp;IF(AND(VALUE(RIGHT($AM$1,2))&gt;=57,VALUE(RIGHT($AM$1,2))&lt;=63),$D497,"COMUM"),GABARITO!$D:$D,0)),1,0))</f>
        <v/>
      </c>
      <c r="AN497" t="str">
        <f>IF(RESPOSTAS!AO497="","",IF(UPPER(RESPOSTAS!AO497)=INDEX(GABARITO!$C:$C,MATCH(TEXT(VALUE(RIGHT($AN$1,2)),"00")&amp;"|"&amp;IF(AND(VALUE(RIGHT($AN$1,2))&gt;=57,VALUE(RIGHT($AN$1,2))&lt;=63),$D497,"COMUM"),GABARITO!$D:$D,0)),1,0))</f>
        <v/>
      </c>
      <c r="AO497" t="str">
        <f>IF(RESPOSTAS!AP497="","",IF(UPPER(RESPOSTAS!AP497)=INDEX(GABARITO!$C:$C,MATCH(TEXT(VALUE(RIGHT($AO$1,2)),"00")&amp;"|"&amp;IF(AND(VALUE(RIGHT($AO$1,2))&gt;=57,VALUE(RIGHT($AO$1,2))&lt;=63),$D497,"COMUM"),GABARITO!$D:$D,0)),1,0))</f>
        <v/>
      </c>
      <c r="AP497" t="str">
        <f>IF(RESPOSTAS!AQ497="","",IF(UPPER(RESPOSTAS!AQ497)=INDEX(GABARITO!$C:$C,MATCH(TEXT(VALUE(RIGHT($AP$1,2)),"00")&amp;"|"&amp;IF(AND(VALUE(RIGHT($AP$1,2))&gt;=57,VALUE(RIGHT($AP$1,2))&lt;=63),$D497,"COMUM"),GABARITO!$D:$D,0)),1,0))</f>
        <v/>
      </c>
      <c r="AQ497" t="str">
        <f>IF(RESPOSTAS!AR497="","",IF(UPPER(RESPOSTAS!AR497)=INDEX(GABARITO!$C:$C,MATCH(TEXT(VALUE(RIGHT($AQ$1,2)),"00")&amp;"|"&amp;IF(AND(VALUE(RIGHT($AQ$1,2))&gt;=57,VALUE(RIGHT($AQ$1,2))&lt;=63),$D497,"COMUM"),GABARITO!$D:$D,0)),1,0))</f>
        <v/>
      </c>
      <c r="AR497" t="str">
        <f>IF(RESPOSTAS!AS497="","",IF(UPPER(RESPOSTAS!AS497)=INDEX(GABARITO!$C:$C,MATCH(TEXT(VALUE(RIGHT($AR$1,2)),"00")&amp;"|"&amp;IF(AND(VALUE(RIGHT($AR$1,2))&gt;=57,VALUE(RIGHT($AR$1,2))&lt;=63),$D497,"COMUM"),GABARITO!$D:$D,0)),1,0))</f>
        <v/>
      </c>
      <c r="AS497" t="str">
        <f>IF(RESPOSTAS!AT497="","",IF(UPPER(RESPOSTAS!AT497)=INDEX(GABARITO!$C:$C,MATCH(TEXT(VALUE(RIGHT($AS$1,2)),"00")&amp;"|"&amp;IF(AND(VALUE(RIGHT($AS$1,2))&gt;=57,VALUE(RIGHT($AS$1,2))&lt;=63),$D497,"COMUM"),GABARITO!$D:$D,0)),1,0))</f>
        <v/>
      </c>
      <c r="AT497" t="str">
        <f>IF(RESPOSTAS!AU497="","",IF(UPPER(RESPOSTAS!AU497)=INDEX(GABARITO!$C:$C,MATCH(TEXT(VALUE(RIGHT($AT$1,2)),"00")&amp;"|"&amp;IF(AND(VALUE(RIGHT($AT$1,2))&gt;=57,VALUE(RIGHT($AT$1,2))&lt;=63),$D497,"COMUM"),GABARITO!$D:$D,0)),1,0))</f>
        <v/>
      </c>
      <c r="AU497" t="str">
        <f>IF(RESPOSTAS!AV497="","",IF(UPPER(RESPOSTAS!AV497)=INDEX(GABARITO!$C:$C,MATCH(TEXT(VALUE(RIGHT($AU$1,2)),"00")&amp;"|"&amp;IF(AND(VALUE(RIGHT($AU$1,2))&gt;=57,VALUE(RIGHT($AU$1,2))&lt;=63),$D497,"COMUM"),GABARITO!$D:$D,0)),1,0))</f>
        <v/>
      </c>
      <c r="AV497" t="str">
        <f>IF(RESPOSTAS!AW497="","",IF(UPPER(RESPOSTAS!AW497)=INDEX(GABARITO!$C:$C,MATCH(TEXT(VALUE(RIGHT($AV$1,2)),"00")&amp;"|"&amp;IF(AND(VALUE(RIGHT($AV$1,2))&gt;=57,VALUE(RIGHT($AV$1,2))&lt;=63),$D497,"COMUM"),GABARITO!$D:$D,0)),1,0))</f>
        <v/>
      </c>
      <c r="AW497" t="str">
        <f>IF(RESPOSTAS!AX497="","",IF(UPPER(RESPOSTAS!AX497)=INDEX(GABARITO!$C:$C,MATCH(TEXT(VALUE(RIGHT($AW$1,2)),"00")&amp;"|"&amp;IF(AND(VALUE(RIGHT($AW$1,2))&gt;=57,VALUE(RIGHT($AW$1,2))&lt;=63),$D497,"COMUM"),GABARITO!$D:$D,0)),1,0))</f>
        <v/>
      </c>
      <c r="AX497" t="str">
        <f>IF(RESPOSTAS!AY497="","",IF(UPPER(RESPOSTAS!AY497)=INDEX(GABARITO!$C:$C,MATCH(TEXT(VALUE(RIGHT($AX$1,2)),"00")&amp;"|"&amp;IF(AND(VALUE(RIGHT($AX$1,2))&gt;=57,VALUE(RIGHT($AX$1,2))&lt;=63),$D497,"COMUM"),GABARITO!$D:$D,0)),1,0))</f>
        <v/>
      </c>
      <c r="AY497" t="str">
        <f>IF(RESPOSTAS!AZ497="","",IF(UPPER(RESPOSTAS!AZ497)=INDEX(GABARITO!$C:$C,MATCH(TEXT(VALUE(RIGHT($AY$1,2)),"00")&amp;"|"&amp;IF(AND(VALUE(RIGHT($AY$1,2))&gt;=57,VALUE(RIGHT($AY$1,2))&lt;=63),$D497,"COMUM"),GABARITO!$D:$D,0)),1,0))</f>
        <v/>
      </c>
      <c r="AZ497" t="str">
        <f>IF(RESPOSTAS!BA497="","",IF(UPPER(RESPOSTAS!BA497)=INDEX(GABARITO!$C:$C,MATCH(TEXT(VALUE(RIGHT($AZ$1,2)),"00")&amp;"|"&amp;IF(AND(VALUE(RIGHT($AZ$1,2))&gt;=57,VALUE(RIGHT($AZ$1,2))&lt;=63),$D497,"COMUM"),GABARITO!$D:$D,0)),1,0))</f>
        <v/>
      </c>
      <c r="BA497" t="str">
        <f>IF(RESPOSTAS!BB497="","",IF(UPPER(RESPOSTAS!BB497)=INDEX(GABARITO!$C:$C,MATCH(TEXT(VALUE(RIGHT($BA$1,2)),"00")&amp;"|"&amp;IF(AND(VALUE(RIGHT($BA$1,2))&gt;=57,VALUE(RIGHT($BA$1,2))&lt;=63),$D497,"COMUM"),GABARITO!$D:$D,0)),1,0))</f>
        <v/>
      </c>
      <c r="BB497" t="str">
        <f>IF(RESPOSTAS!BC497="","",IF(UPPER(RESPOSTAS!BC497)=INDEX(GABARITO!$C:$C,MATCH(TEXT(VALUE(RIGHT($BB$1,2)),"00")&amp;"|"&amp;IF(AND(VALUE(RIGHT($BB$1,2))&gt;=57,VALUE(RIGHT($BB$1,2))&lt;=63),$D497,"COMUM"),GABARITO!$D:$D,0)),1,0))</f>
        <v/>
      </c>
      <c r="BC497" t="str">
        <f>IF(RESPOSTAS!BD497="","",IF(UPPER(RESPOSTAS!BD497)=INDEX(GABARITO!$C:$C,MATCH(TEXT(VALUE(RIGHT($BC$1,2)),"00")&amp;"|"&amp;IF(AND(VALUE(RIGHT($BC$1,2))&gt;=57,VALUE(RIGHT($BC$1,2))&lt;=63),$D497,"COMUM"),GABARITO!$D:$D,0)),1,0))</f>
        <v/>
      </c>
      <c r="BD497" t="str">
        <f>IF(RESPOSTAS!BE497="","",IF(UPPER(RESPOSTAS!BE497)=INDEX(GABARITO!$C:$C,MATCH(TEXT(VALUE(RIGHT($BD$1,2)),"00")&amp;"|"&amp;IF(AND(VALUE(RIGHT($BD$1,2))&gt;=57,VALUE(RIGHT($BD$1,2))&lt;=63),$D497,"COMUM"),GABARITO!$D:$D,0)),1,0))</f>
        <v/>
      </c>
      <c r="BE497" t="str">
        <f>IF(RESPOSTAS!BF497="","",IF(UPPER(RESPOSTAS!BF497)=INDEX(GABARITO!$C:$C,MATCH(TEXT(VALUE(RIGHT($BE$1,2)),"00")&amp;"|"&amp;IF(AND(VALUE(RIGHT($BE$1,2))&gt;=57,VALUE(RIGHT($BE$1,2))&lt;=63),$D497,"COMUM"),GABARITO!$D:$D,0)),1,0))</f>
        <v/>
      </c>
      <c r="BF497" t="str">
        <f>IF(RESPOSTAS!BG497="","",IF(UPPER(RESPOSTAS!BG497)=INDEX(GABARITO!$C:$C,MATCH(TEXT(VALUE(RIGHT($BF$1,2)),"00")&amp;"|"&amp;IF(AND(VALUE(RIGHT($BF$1,2))&gt;=57,VALUE(RIGHT($BF$1,2))&lt;=63),$D497,"COMUM"),GABARITO!$D:$D,0)),1,0))</f>
        <v/>
      </c>
      <c r="BG497" t="str">
        <f>IF(RESPOSTAS!BH497="","",IF(UPPER(RESPOSTAS!BH497)=INDEX(GABARITO!$C:$C,MATCH(TEXT(VALUE(RIGHT($BG$1,2)),"00")&amp;"|"&amp;IF(AND(VALUE(RIGHT($BG$1,2))&gt;=57,VALUE(RIGHT($BG$1,2))&lt;=63),$D497,"COMUM"),GABARITO!$D:$D,0)),1,0))</f>
        <v/>
      </c>
      <c r="BH497" t="str">
        <f>IF(RESPOSTAS!BI497="","",IF(UPPER(RESPOSTAS!BI497)=INDEX(GABARITO!$C:$C,MATCH(TEXT(VALUE(RIGHT($BH$1,2)),"00")&amp;"|"&amp;IF(AND(VALUE(RIGHT($BH$1,2))&gt;=57,VALUE(RIGHT($BH$1,2))&lt;=63),$D497,"COMUM"),GABARITO!$D:$D,0)),1,0))</f>
        <v/>
      </c>
      <c r="BI497" t="str">
        <f>IF(RESPOSTAS!BJ497="","",IF(UPPER(RESPOSTAS!BJ497)=INDEX(GABARITO!$C:$C,MATCH(TEXT(VALUE(RIGHT($BI$1,2)),"00")&amp;"|"&amp;IF(AND(VALUE(RIGHT($BI$1,2))&gt;=57,VALUE(RIGHT($BI$1,2))&lt;=63),$D497,"COMUM"),GABARITO!$D:$D,0)),1,0))</f>
        <v/>
      </c>
      <c r="BJ497" t="str">
        <f>IF(RESPOSTAS!BK497="","",IF(UPPER(RESPOSTAS!BK497)=INDEX(GABARITO!$C:$C,MATCH(TEXT(VALUE(RIGHT($BJ$1,2)),"00")&amp;"|"&amp;IF(AND(VALUE(RIGHT($BJ$1,2))&gt;=57,VALUE(RIGHT($BJ$1,2))&lt;=63),$D497,"COMUM"),GABARITO!$D:$D,0)),1,0))</f>
        <v/>
      </c>
      <c r="BK497" t="str">
        <f>IF(RESPOSTAS!BL497="","",IF(UPPER(RESPOSTAS!BL497)=INDEX(GABARITO!$C:$C,MATCH(TEXT(VALUE(RIGHT($BK$1,2)),"00")&amp;"|"&amp;IF(AND(VALUE(RIGHT($BK$1,2))&gt;=57,VALUE(RIGHT($BK$1,2))&lt;=63),$D497,"COMUM"),GABARITO!$D:$D,0)),1,0))</f>
        <v/>
      </c>
      <c r="BL497" t="str">
        <f>IF(RESPOSTAS!BM497="","",IF(UPPER(RESPOSTAS!BM497)=INDEX(GABARITO!$C:$C,MATCH(TEXT(VALUE(RIGHT($BL$1,2)),"00")&amp;"|"&amp;IF(AND(VALUE(RIGHT($BL$1,2))&gt;=57,VALUE(RIGHT($BL$1,2))&lt;=63),$D497,"COMUM"),GABARITO!$D:$D,0)),1,0))</f>
        <v/>
      </c>
      <c r="BM497" t="str">
        <f>IF(RESPOSTAS!BN497="","",IF(UPPER(RESPOSTAS!BN497)=INDEX(GABARITO!$C:$C,MATCH(TEXT(VALUE(RIGHT($BM$1,2)),"00")&amp;"|"&amp;IF(AND(VALUE(RIGHT($BM$1,2))&gt;=57,VALUE(RIGHT($BM$1,2))&lt;=63),$D497,"COMUM"),GABARITO!$D:$D,0)),1,0))</f>
        <v/>
      </c>
      <c r="BN497" t="str">
        <f>IF(RESPOSTAS!BO497="","",IF(UPPER(RESPOSTAS!BO497)=INDEX(GABARITO!$C:$C,MATCH(TEXT(VALUE(RIGHT($BN$1,2)),"00")&amp;"|"&amp;IF(AND(VALUE(RIGHT($BN$1,2))&gt;=57,VALUE(RIGHT($BN$1,2))&lt;=63),$D497,"COMUM"),GABARITO!$D:$D,0)),1,0))</f>
        <v/>
      </c>
      <c r="BO497" t="str">
        <f>IF(RESPOSTAS!BP497="","",IF(UPPER(RESPOSTAS!BP497)=INDEX(GABARITO!$C:$C,MATCH(TEXT(VALUE(RIGHT($BO$1,2)),"00")&amp;"|"&amp;IF(AND(VALUE(RIGHT($BO$1,2))&gt;=57,VALUE(RIGHT($BO$1,2))&lt;=63),$D497,"COMUM"),GABARITO!$D:$D,0)),1,0))</f>
        <v/>
      </c>
      <c r="BP497">
        <f>COUNTIF(RESPOSTAS!F497:BP497,"&lt;&gt;")</f>
        <v>0</v>
      </c>
      <c r="BQ497" t="str">
        <f t="shared" si="72"/>
        <v/>
      </c>
      <c r="BR497" s="10" t="str">
        <f t="shared" si="73"/>
        <v/>
      </c>
      <c r="BT497" s="11" t="str">
        <f t="shared" si="75"/>
        <v/>
      </c>
      <c r="BU497" s="11" t="str">
        <f t="shared" si="76"/>
        <v/>
      </c>
      <c r="BV497" s="11" t="str">
        <f t="shared" si="77"/>
        <v/>
      </c>
      <c r="BW497" s="11" t="str">
        <f t="shared" si="78"/>
        <v/>
      </c>
      <c r="BX497" s="11" t="str">
        <f t="shared" si="79"/>
        <v/>
      </c>
      <c r="BY497" s="11" t="str">
        <f t="shared" si="80"/>
        <v/>
      </c>
      <c r="BZ497" s="3" t="str">
        <f t="shared" si="74"/>
        <v/>
      </c>
      <c r="CA497" s="3" t="e">
        <f t="shared" si="81"/>
        <v>#VALUE!</v>
      </c>
    </row>
    <row r="498" spans="1:79" x14ac:dyDescent="0.25">
      <c r="A498" t="str">
        <f>IF(RESPOSTAS!A498="","",RESPOSTAS!A498)</f>
        <v/>
      </c>
      <c r="B498" t="str">
        <f>IF(RESPOSTAS!C498="","",RESPOSTAS!C498)</f>
        <v/>
      </c>
      <c r="C498" t="str">
        <f>IF(RESPOSTAS!D498="","",RESPOSTAS!D498)</f>
        <v/>
      </c>
      <c r="D498" t="str">
        <f>IF(RESPOSTAS!E498="","",RESPOSTAS!E498)</f>
        <v/>
      </c>
      <c r="E498" t="str">
        <f>IF(RESPOSTAS!F498="","",IF(UPPER(RESPOSTAS!F498)=INDEX(GABARITO!$C:$C,MATCH(TEXT(VALUE(RIGHT($E$1,2)),"00")&amp;"|"&amp;IF(AND(VALUE(RIGHT($E$1,2))&gt;=57,VALUE(RIGHT($E$1,2))&lt;=63),$D498,"COMUM"),GABARITO!$D:$D,0)),1,0))</f>
        <v/>
      </c>
      <c r="F498" t="str">
        <f>IF(RESPOSTAS!G498="","",IF(UPPER(RESPOSTAS!G498)=INDEX(GABARITO!$C:$C,MATCH(TEXT(VALUE(RIGHT($F$1,2)),"00")&amp;"|"&amp;IF(AND(VALUE(RIGHT($F$1,2))&gt;=57,VALUE(RIGHT($F$1,2))&lt;=63),$D498,"COMUM"),GABARITO!$D:$D,0)),1,0))</f>
        <v/>
      </c>
      <c r="G498" t="str">
        <f>IF(RESPOSTAS!H498="","",IF(UPPER(RESPOSTAS!H498)=INDEX(GABARITO!$C:$C,MATCH(TEXT(VALUE(RIGHT($G$1,2)),"00")&amp;"|"&amp;IF(AND(VALUE(RIGHT($G$1,2))&gt;=57,VALUE(RIGHT($G$1,2))&lt;=63),$D498,"COMUM"),GABARITO!$D:$D,0)),1,0))</f>
        <v/>
      </c>
      <c r="H498" t="str">
        <f>IF(RESPOSTAS!I498="","",IF(UPPER(RESPOSTAS!I498)=INDEX(GABARITO!$C:$C,MATCH(TEXT(VALUE(RIGHT($H$1,2)),"00")&amp;"|"&amp;IF(AND(VALUE(RIGHT($H$1,2))&gt;=57,VALUE(RIGHT($H$1,2))&lt;=63),$D498,"COMUM"),GABARITO!$D:$D,0)),1,0))</f>
        <v/>
      </c>
      <c r="I498" t="str">
        <f>IF(RESPOSTAS!J498="","",IF(UPPER(RESPOSTAS!J498)=INDEX(GABARITO!$C:$C,MATCH(TEXT(VALUE(RIGHT($I$1,2)),"00")&amp;"|"&amp;IF(AND(VALUE(RIGHT($I$1,2))&gt;=57,VALUE(RIGHT($I$1,2))&lt;=63),$D498,"COMUM"),GABARITO!$D:$D,0)),1,0))</f>
        <v/>
      </c>
      <c r="J498" t="str">
        <f>IF(RESPOSTAS!K498="","",IF(UPPER(RESPOSTAS!K498)=INDEX(GABARITO!$C:$C,MATCH(TEXT(VALUE(RIGHT($J$1,2)),"00")&amp;"|"&amp;IF(AND(VALUE(RIGHT($J$1,2))&gt;=57,VALUE(RIGHT($J$1,2))&lt;=63),$D498,"COMUM"),GABARITO!$D:$D,0)),1,0))</f>
        <v/>
      </c>
      <c r="K498" t="str">
        <f>IF(RESPOSTAS!L498="","",IF(UPPER(RESPOSTAS!L498)=INDEX(GABARITO!$C:$C,MATCH(TEXT(VALUE(RIGHT($K$1,2)),"00")&amp;"|"&amp;IF(AND(VALUE(RIGHT($K$1,2))&gt;=57,VALUE(RIGHT($K$1,2))&lt;=63),$D498,"COMUM"),GABARITO!$D:$D,0)),1,0))</f>
        <v/>
      </c>
      <c r="L498" t="str">
        <f>IF(RESPOSTAS!M498="","",IF(UPPER(RESPOSTAS!M498)=INDEX(GABARITO!$C:$C,MATCH(TEXT(VALUE(RIGHT($L$1,2)),"00")&amp;"|"&amp;IF(AND(VALUE(RIGHT($L$1,2))&gt;=57,VALUE(RIGHT($L$1,2))&lt;=63),$D498,"COMUM"),GABARITO!$D:$D,0)),1,0))</f>
        <v/>
      </c>
      <c r="M498" t="str">
        <f>IF(RESPOSTAS!N498="","",IF(UPPER(RESPOSTAS!N498)=INDEX(GABARITO!$C:$C,MATCH(TEXT(VALUE(RIGHT($M$1,2)),"00")&amp;"|"&amp;IF(AND(VALUE(RIGHT($M$1,2))&gt;=57,VALUE(RIGHT($M$1,2))&lt;=63),$D498,"COMUM"),GABARITO!$D:$D,0)),1,0))</f>
        <v/>
      </c>
      <c r="N498" t="str">
        <f>IF(RESPOSTAS!O498="","",IF(UPPER(RESPOSTAS!O498)=INDEX(GABARITO!$C:$C,MATCH(TEXT(VALUE(RIGHT($E$1,2)),"00")&amp;"|"&amp;IF(AND(VALUE(RIGHT($E$1,2))&gt;=57,VALUE(RIGHT($E$1,2))&lt;=63),$D498,"COMUM"),GABARITO!$D:$D,0)),1,0))</f>
        <v/>
      </c>
      <c r="O498" t="str">
        <f>IF(RESPOSTAS!P498="","",IF(UPPER(RESPOSTAS!P498)=INDEX(GABARITO!$C:$C,MATCH(TEXT(VALUE(RIGHT($O$1,2)),"00")&amp;"|"&amp;IF(AND(VALUE(RIGHT($O$1,2))&gt;=57,VALUE(RIGHT($O$1,2))&lt;=63),$D498,"COMUM"),GABARITO!$D:$D,0)),1,0))</f>
        <v/>
      </c>
      <c r="P498" t="str">
        <f>IF(RESPOSTAS!Q498="","",IF(UPPER(RESPOSTAS!Q498)=INDEX(GABARITO!$C:$C,MATCH(TEXT(VALUE(RIGHT($P$1,2)),"00")&amp;"|"&amp;IF(AND(VALUE(RIGHT($P$1,2))&gt;=57,VALUE(RIGHT($P$1,2))&lt;=63),$D498,"COMUM"),GABARITO!$D:$D,0)),1,0))</f>
        <v/>
      </c>
      <c r="Q498" t="str">
        <f>IF(RESPOSTAS!R498="","",IF(UPPER(RESPOSTAS!R498)=INDEX(GABARITO!$C:$C,MATCH(TEXT(VALUE(RIGHT($Q$1,2)),"00")&amp;"|"&amp;IF(AND(VALUE(RIGHT($Q$1,2))&gt;=57,VALUE(RIGHT($Q$1,2))&lt;=63),$D498,"COMUM"),GABARITO!$D:$D,0)),1,0))</f>
        <v/>
      </c>
      <c r="R498" t="str">
        <f>IF(RESPOSTAS!S498="","",IF(UPPER(RESPOSTAS!S498)=INDEX(GABARITO!$C:$C,MATCH(TEXT(VALUE(RIGHT($R$1,2)),"00")&amp;"|"&amp;IF(AND(VALUE(RIGHT($R$1,2))&gt;=57,VALUE(RIGHT($R$1,2))&lt;=63),$D498,"COMUM"),GABARITO!$D:$D,0)),1,0))</f>
        <v/>
      </c>
      <c r="S498" t="str">
        <f>IF(RESPOSTAS!T498="","",IF(UPPER(RESPOSTAS!T498)=INDEX(GABARITO!$C:$C,MATCH(TEXT(VALUE(RIGHT($S$1,2)),"00")&amp;"|"&amp;IF(AND(VALUE(RIGHT($S$1,2))&gt;=57,VALUE(RIGHT($S$1,2))&lt;=63),$D498,"COMUM"),GABARITO!$D:$D,0)),1,0))</f>
        <v/>
      </c>
      <c r="T498" t="str">
        <f>IF(RESPOSTAS!U498="","",IF(UPPER(RESPOSTAS!U498)=INDEX(GABARITO!$C:$C,MATCH(TEXT(VALUE(RIGHT($T$1,2)),"00")&amp;"|"&amp;IF(AND(VALUE(RIGHT($T$1,2))&gt;=57,VALUE(RIGHT($T$1,2))&lt;=63),$D498,"COMUM"),GABARITO!$D:$D,0)),1,0))</f>
        <v/>
      </c>
      <c r="U498" t="str">
        <f>IF(RESPOSTAS!V498="","",IF(UPPER(RESPOSTAS!V498)=INDEX(GABARITO!$C:$C,MATCH(TEXT(VALUE(RIGHT($U$1,2)),"00")&amp;"|"&amp;IF(AND(VALUE(RIGHT($U$1,2))&gt;=57,VALUE(RIGHT($U$1,2))&lt;=63),$D498,"COMUM"),GABARITO!$D:$D,0)),1,0))</f>
        <v/>
      </c>
      <c r="V498" t="str">
        <f>IF(RESPOSTAS!W498="","",IF(UPPER(RESPOSTAS!W498)=INDEX(GABARITO!$C:$C,MATCH(TEXT(VALUE(RIGHT($E$1,2)),"00")&amp;"|"&amp;IF(AND(VALUE(RIGHT($E$1,2))&gt;=57,VALUE(RIGHT($E$1,2))&lt;=63),$D498,"COMUM"),GABARITO!$D:$D,0)),1,0))</f>
        <v/>
      </c>
      <c r="W498" t="str">
        <f>IF(RESPOSTAS!X498="","",IF(UPPER(RESPOSTAS!X498)=INDEX(GABARITO!$C:$C,MATCH(TEXT(VALUE(RIGHT($W$1,2)),"00")&amp;"|"&amp;IF(AND(VALUE(RIGHT($W$1,2))&gt;=57,VALUE(RIGHT($W$1,2))&lt;=63),$D498,"COMUM"),GABARITO!$D:$D,0)),1,0))</f>
        <v/>
      </c>
      <c r="X498" t="str">
        <f>IF(RESPOSTAS!Y498="","",IF(UPPER(RESPOSTAS!Y498)=INDEX(GABARITO!$C:$C,MATCH(TEXT(VALUE(RIGHT($X$1,2)),"00")&amp;"|"&amp;IF(AND(VALUE(RIGHT($X$1,2))&gt;=57,VALUE(RIGHT($X$1,2))&lt;=63),$D498,"COMUM"),GABARITO!$D:$D,0)),1,0))</f>
        <v/>
      </c>
      <c r="Y498" t="str">
        <f>IF(RESPOSTAS!Z498="","",IF(UPPER(RESPOSTAS!Z498)=INDEX(GABARITO!$C:$C,MATCH(TEXT(VALUE(RIGHT($Y$1,2)),"00")&amp;"|"&amp;IF(AND(VALUE(RIGHT($Y$1,2))&gt;=57,VALUE(RIGHT($Y$1,2))&lt;=63),$D498,"COMUM"),GABARITO!$D:$D,0)),1,0))</f>
        <v/>
      </c>
      <c r="Z498" t="str">
        <f>IF(RESPOSTAS!AA498="","",IF(UPPER(RESPOSTAS!AA498)=INDEX(GABARITO!$C:$C,MATCH(TEXT(VALUE(RIGHT($Z$1,2)),"00")&amp;"|"&amp;IF(AND(VALUE(RIGHT($Z$1,2))&gt;=57,VALUE(RIGHT($Z$1,2))&lt;=63),$D498,"COMUM"),GABARITO!$D:$D,0)),1,0))</f>
        <v/>
      </c>
      <c r="AA498" t="str">
        <f>IF(RESPOSTAS!AB498="","",IF(UPPER(RESPOSTAS!AB498)=INDEX(GABARITO!$C:$C,MATCH(TEXT(VALUE(RIGHT($AA$1,2)),"00")&amp;"|"&amp;IF(AND(VALUE(RIGHT($AA$1,2))&gt;=57,VALUE(RIGHT($AA$1,2))&lt;=63),$D498,"COMUM"),GABARITO!$D:$D,0)),1,0))</f>
        <v/>
      </c>
      <c r="AB498" t="str">
        <f>IF(RESPOSTAS!AC498="","",IF(UPPER(RESPOSTAS!AC498)=INDEX(GABARITO!$C:$C,MATCH(TEXT(VALUE(RIGHT($AB$1,2)),"00")&amp;"|"&amp;IF(AND(VALUE(RIGHT($AB$1,2))&gt;=57,VALUE(RIGHT($AB$1,2))&lt;=63),$D498,"COMUM"),GABARITO!$D:$D,0)),1,0))</f>
        <v/>
      </c>
      <c r="AC498" t="str">
        <f>IF(RESPOSTAS!AD498="","",IF(UPPER(RESPOSTAS!AD498)=INDEX(GABARITO!$C:$C,MATCH(TEXT(VALUE(RIGHT($AC$1,2)),"00")&amp;"|"&amp;IF(AND(VALUE(RIGHT($AC$1,2))&gt;=57,VALUE(RIGHT($AC$1,2))&lt;=63),$D498,"COMUM"),GABARITO!$D:$D,0)),1,0))</f>
        <v/>
      </c>
      <c r="AD498" t="str">
        <f>IF(RESPOSTAS!AE498="","",IF(UPPER(RESPOSTAS!AE498)=INDEX(GABARITO!$C:$C,MATCH(TEXT(VALUE(RIGHT($AD$1,2)),"00")&amp;"|"&amp;IF(AND(VALUE(RIGHT($AD$1,2))&gt;=57,VALUE(RIGHT($AD$1,2))&lt;=63),$D498,"COMUM"),GABARITO!$D:$D,0)),1,0))</f>
        <v/>
      </c>
      <c r="AE498" t="str">
        <f>IF(RESPOSTAS!AF498="","",IF(UPPER(RESPOSTAS!AF498)=INDEX(GABARITO!$C:$C,MATCH(TEXT(VALUE(RIGHT($AE$1,2)),"00")&amp;"|"&amp;IF(AND(VALUE(RIGHT($AE$1,2))&gt;=57,VALUE(RIGHT($AE$1,2))&lt;=63),$D498,"COMUM"),GABARITO!$D:$D,0)),1,0))</f>
        <v/>
      </c>
      <c r="AF498" t="str">
        <f>IF(RESPOSTAS!AG498="","",IF(UPPER(RESPOSTAS!AG498)=INDEX(GABARITO!$C:$C,MATCH(TEXT(VALUE(RIGHT($AF$1,2)),"00")&amp;"|"&amp;IF(AND(VALUE(RIGHT($AF$1,2))&gt;=57,VALUE(RIGHT($AF$1,2))&lt;=63),$D498,"COMUM"),GABARITO!$D:$D,0)),1,0))</f>
        <v/>
      </c>
      <c r="AG498" t="str">
        <f>IF(RESPOSTAS!AH498="","",IF(UPPER(RESPOSTAS!AH498)=INDEX(GABARITO!$C:$C,MATCH(TEXT(VALUE(RIGHT($AG$1,2)),"00")&amp;"|"&amp;IF(AND(VALUE(RIGHT($AG$1,2))&gt;=57,VALUE(RIGHT($AG$1,2))&lt;=63),$D498,"COMUM"),GABARITO!$D:$D,0)),1,0))</f>
        <v/>
      </c>
      <c r="AH498" t="str">
        <f>IF(RESPOSTAS!AI498="","",IF(UPPER(RESPOSTAS!AI498)=INDEX(GABARITO!$C:$C,MATCH(TEXT(VALUE(RIGHT($AH$1,2)),"00")&amp;"|"&amp;IF(AND(VALUE(RIGHT($AH$1,2))&gt;=57,VALUE(RIGHT($AH$1,2))&lt;=63),$D498,"COMUM"),GABARITO!$D:$D,0)),1,0))</f>
        <v/>
      </c>
      <c r="AI498" t="str">
        <f>IF(RESPOSTAS!AJ498="","",IF(UPPER(RESPOSTAS!AJ498)=INDEX(GABARITO!$C:$C,MATCH(TEXT(VALUE(RIGHT($AI$1,2)),"00")&amp;"|"&amp;IF(AND(VALUE(RIGHT($AI$1,2))&gt;=57,VALUE(RIGHT($AI$1,2))&lt;=63),$D498,"COMUM"),GABARITO!$D:$D,0)),1,0))</f>
        <v/>
      </c>
      <c r="AJ498" t="str">
        <f>IF(RESPOSTAS!AK498="","",IF(UPPER(RESPOSTAS!AK498)=INDEX(GABARITO!$C:$C,MATCH(TEXT(VALUE(RIGHT($AJ$1,2)),"00")&amp;"|"&amp;IF(AND(VALUE(RIGHT($AJ$1,2))&gt;=57,VALUE(RIGHT($AJ$1,2))&lt;=63),$D498,"COMUM"),GABARITO!$D:$D,0)),1,0))</f>
        <v/>
      </c>
      <c r="AK498" t="str">
        <f>IF(RESPOSTAS!AL498="","",IF(UPPER(RESPOSTAS!AL498)=INDEX(GABARITO!$C:$C,MATCH(TEXT(VALUE(RIGHT($AK$1,2)),"00")&amp;"|"&amp;IF(AND(VALUE(RIGHT($AK$1,2))&gt;=57,VALUE(RIGHT($AK$1,2))&lt;=63),$D498,"COMUM"),GABARITO!$D:$D,0)),1,0))</f>
        <v/>
      </c>
      <c r="AL498" t="str">
        <f>IF(RESPOSTAS!AM498="","",IF(UPPER(RESPOSTAS!AM498)=INDEX(GABARITO!$C:$C,MATCH(TEXT(VALUE(RIGHT($AL$1,2)),"00")&amp;"|"&amp;IF(AND(VALUE(RIGHT($AL$1,2))&gt;=57,VALUE(RIGHT($AL$1,2))&lt;=63),$D498,"COMUM"),GABARITO!$D:$D,0)),1,0))</f>
        <v/>
      </c>
      <c r="AM498" t="str">
        <f>IF(RESPOSTAS!AN498="","",IF(UPPER(RESPOSTAS!AN498)=INDEX(GABARITO!$C:$C,MATCH(TEXT(VALUE(RIGHT($AM$1,2)),"00")&amp;"|"&amp;IF(AND(VALUE(RIGHT($AM$1,2))&gt;=57,VALUE(RIGHT($AM$1,2))&lt;=63),$D498,"COMUM"),GABARITO!$D:$D,0)),1,0))</f>
        <v/>
      </c>
      <c r="AN498" t="str">
        <f>IF(RESPOSTAS!AO498="","",IF(UPPER(RESPOSTAS!AO498)=INDEX(GABARITO!$C:$C,MATCH(TEXT(VALUE(RIGHT($AN$1,2)),"00")&amp;"|"&amp;IF(AND(VALUE(RIGHT($AN$1,2))&gt;=57,VALUE(RIGHT($AN$1,2))&lt;=63),$D498,"COMUM"),GABARITO!$D:$D,0)),1,0))</f>
        <v/>
      </c>
      <c r="AO498" t="str">
        <f>IF(RESPOSTAS!AP498="","",IF(UPPER(RESPOSTAS!AP498)=INDEX(GABARITO!$C:$C,MATCH(TEXT(VALUE(RIGHT($AO$1,2)),"00")&amp;"|"&amp;IF(AND(VALUE(RIGHT($AO$1,2))&gt;=57,VALUE(RIGHT($AO$1,2))&lt;=63),$D498,"COMUM"),GABARITO!$D:$D,0)),1,0))</f>
        <v/>
      </c>
      <c r="AP498" t="str">
        <f>IF(RESPOSTAS!AQ498="","",IF(UPPER(RESPOSTAS!AQ498)=INDEX(GABARITO!$C:$C,MATCH(TEXT(VALUE(RIGHT($AP$1,2)),"00")&amp;"|"&amp;IF(AND(VALUE(RIGHT($AP$1,2))&gt;=57,VALUE(RIGHT($AP$1,2))&lt;=63),$D498,"COMUM"),GABARITO!$D:$D,0)),1,0))</f>
        <v/>
      </c>
      <c r="AQ498" t="str">
        <f>IF(RESPOSTAS!AR498="","",IF(UPPER(RESPOSTAS!AR498)=INDEX(GABARITO!$C:$C,MATCH(TEXT(VALUE(RIGHT($AQ$1,2)),"00")&amp;"|"&amp;IF(AND(VALUE(RIGHT($AQ$1,2))&gt;=57,VALUE(RIGHT($AQ$1,2))&lt;=63),$D498,"COMUM"),GABARITO!$D:$D,0)),1,0))</f>
        <v/>
      </c>
      <c r="AR498" t="str">
        <f>IF(RESPOSTAS!AS498="","",IF(UPPER(RESPOSTAS!AS498)=INDEX(GABARITO!$C:$C,MATCH(TEXT(VALUE(RIGHT($AR$1,2)),"00")&amp;"|"&amp;IF(AND(VALUE(RIGHT($AR$1,2))&gt;=57,VALUE(RIGHT($AR$1,2))&lt;=63),$D498,"COMUM"),GABARITO!$D:$D,0)),1,0))</f>
        <v/>
      </c>
      <c r="AS498" t="str">
        <f>IF(RESPOSTAS!AT498="","",IF(UPPER(RESPOSTAS!AT498)=INDEX(GABARITO!$C:$C,MATCH(TEXT(VALUE(RIGHT($AS$1,2)),"00")&amp;"|"&amp;IF(AND(VALUE(RIGHT($AS$1,2))&gt;=57,VALUE(RIGHT($AS$1,2))&lt;=63),$D498,"COMUM"),GABARITO!$D:$D,0)),1,0))</f>
        <v/>
      </c>
      <c r="AT498" t="str">
        <f>IF(RESPOSTAS!AU498="","",IF(UPPER(RESPOSTAS!AU498)=INDEX(GABARITO!$C:$C,MATCH(TEXT(VALUE(RIGHT($AT$1,2)),"00")&amp;"|"&amp;IF(AND(VALUE(RIGHT($AT$1,2))&gt;=57,VALUE(RIGHT($AT$1,2))&lt;=63),$D498,"COMUM"),GABARITO!$D:$D,0)),1,0))</f>
        <v/>
      </c>
      <c r="AU498" t="str">
        <f>IF(RESPOSTAS!AV498="","",IF(UPPER(RESPOSTAS!AV498)=INDEX(GABARITO!$C:$C,MATCH(TEXT(VALUE(RIGHT($AU$1,2)),"00")&amp;"|"&amp;IF(AND(VALUE(RIGHT($AU$1,2))&gt;=57,VALUE(RIGHT($AU$1,2))&lt;=63),$D498,"COMUM"),GABARITO!$D:$D,0)),1,0))</f>
        <v/>
      </c>
      <c r="AV498" t="str">
        <f>IF(RESPOSTAS!AW498="","",IF(UPPER(RESPOSTAS!AW498)=INDEX(GABARITO!$C:$C,MATCH(TEXT(VALUE(RIGHT($AV$1,2)),"00")&amp;"|"&amp;IF(AND(VALUE(RIGHT($AV$1,2))&gt;=57,VALUE(RIGHT($AV$1,2))&lt;=63),$D498,"COMUM"),GABARITO!$D:$D,0)),1,0))</f>
        <v/>
      </c>
      <c r="AW498" t="str">
        <f>IF(RESPOSTAS!AX498="","",IF(UPPER(RESPOSTAS!AX498)=INDEX(GABARITO!$C:$C,MATCH(TEXT(VALUE(RIGHT($AW$1,2)),"00")&amp;"|"&amp;IF(AND(VALUE(RIGHT($AW$1,2))&gt;=57,VALUE(RIGHT($AW$1,2))&lt;=63),$D498,"COMUM"),GABARITO!$D:$D,0)),1,0))</f>
        <v/>
      </c>
      <c r="AX498" t="str">
        <f>IF(RESPOSTAS!AY498="","",IF(UPPER(RESPOSTAS!AY498)=INDEX(GABARITO!$C:$C,MATCH(TEXT(VALUE(RIGHT($AX$1,2)),"00")&amp;"|"&amp;IF(AND(VALUE(RIGHT($AX$1,2))&gt;=57,VALUE(RIGHT($AX$1,2))&lt;=63),$D498,"COMUM"),GABARITO!$D:$D,0)),1,0))</f>
        <v/>
      </c>
      <c r="AY498" t="str">
        <f>IF(RESPOSTAS!AZ498="","",IF(UPPER(RESPOSTAS!AZ498)=INDEX(GABARITO!$C:$C,MATCH(TEXT(VALUE(RIGHT($AY$1,2)),"00")&amp;"|"&amp;IF(AND(VALUE(RIGHT($AY$1,2))&gt;=57,VALUE(RIGHT($AY$1,2))&lt;=63),$D498,"COMUM"),GABARITO!$D:$D,0)),1,0))</f>
        <v/>
      </c>
      <c r="AZ498" t="str">
        <f>IF(RESPOSTAS!BA498="","",IF(UPPER(RESPOSTAS!BA498)=INDEX(GABARITO!$C:$C,MATCH(TEXT(VALUE(RIGHT($AZ$1,2)),"00")&amp;"|"&amp;IF(AND(VALUE(RIGHT($AZ$1,2))&gt;=57,VALUE(RIGHT($AZ$1,2))&lt;=63),$D498,"COMUM"),GABARITO!$D:$D,0)),1,0))</f>
        <v/>
      </c>
      <c r="BA498" t="str">
        <f>IF(RESPOSTAS!BB498="","",IF(UPPER(RESPOSTAS!BB498)=INDEX(GABARITO!$C:$C,MATCH(TEXT(VALUE(RIGHT($BA$1,2)),"00")&amp;"|"&amp;IF(AND(VALUE(RIGHT($BA$1,2))&gt;=57,VALUE(RIGHT($BA$1,2))&lt;=63),$D498,"COMUM"),GABARITO!$D:$D,0)),1,0))</f>
        <v/>
      </c>
      <c r="BB498" t="str">
        <f>IF(RESPOSTAS!BC498="","",IF(UPPER(RESPOSTAS!BC498)=INDEX(GABARITO!$C:$C,MATCH(TEXT(VALUE(RIGHT($BB$1,2)),"00")&amp;"|"&amp;IF(AND(VALUE(RIGHT($BB$1,2))&gt;=57,VALUE(RIGHT($BB$1,2))&lt;=63),$D498,"COMUM"),GABARITO!$D:$D,0)),1,0))</f>
        <v/>
      </c>
      <c r="BC498" t="str">
        <f>IF(RESPOSTAS!BD498="","",IF(UPPER(RESPOSTAS!BD498)=INDEX(GABARITO!$C:$C,MATCH(TEXT(VALUE(RIGHT($BC$1,2)),"00")&amp;"|"&amp;IF(AND(VALUE(RIGHT($BC$1,2))&gt;=57,VALUE(RIGHT($BC$1,2))&lt;=63),$D498,"COMUM"),GABARITO!$D:$D,0)),1,0))</f>
        <v/>
      </c>
      <c r="BD498" t="str">
        <f>IF(RESPOSTAS!BE498="","",IF(UPPER(RESPOSTAS!BE498)=INDEX(GABARITO!$C:$C,MATCH(TEXT(VALUE(RIGHT($BD$1,2)),"00")&amp;"|"&amp;IF(AND(VALUE(RIGHT($BD$1,2))&gt;=57,VALUE(RIGHT($BD$1,2))&lt;=63),$D498,"COMUM"),GABARITO!$D:$D,0)),1,0))</f>
        <v/>
      </c>
      <c r="BE498" t="str">
        <f>IF(RESPOSTAS!BF498="","",IF(UPPER(RESPOSTAS!BF498)=INDEX(GABARITO!$C:$C,MATCH(TEXT(VALUE(RIGHT($BE$1,2)),"00")&amp;"|"&amp;IF(AND(VALUE(RIGHT($BE$1,2))&gt;=57,VALUE(RIGHT($BE$1,2))&lt;=63),$D498,"COMUM"),GABARITO!$D:$D,0)),1,0))</f>
        <v/>
      </c>
      <c r="BF498" t="str">
        <f>IF(RESPOSTAS!BG498="","",IF(UPPER(RESPOSTAS!BG498)=INDEX(GABARITO!$C:$C,MATCH(TEXT(VALUE(RIGHT($BF$1,2)),"00")&amp;"|"&amp;IF(AND(VALUE(RIGHT($BF$1,2))&gt;=57,VALUE(RIGHT($BF$1,2))&lt;=63),$D498,"COMUM"),GABARITO!$D:$D,0)),1,0))</f>
        <v/>
      </c>
      <c r="BG498" t="str">
        <f>IF(RESPOSTAS!BH498="","",IF(UPPER(RESPOSTAS!BH498)=INDEX(GABARITO!$C:$C,MATCH(TEXT(VALUE(RIGHT($BG$1,2)),"00")&amp;"|"&amp;IF(AND(VALUE(RIGHT($BG$1,2))&gt;=57,VALUE(RIGHT($BG$1,2))&lt;=63),$D498,"COMUM"),GABARITO!$D:$D,0)),1,0))</f>
        <v/>
      </c>
      <c r="BH498" t="str">
        <f>IF(RESPOSTAS!BI498="","",IF(UPPER(RESPOSTAS!BI498)=INDEX(GABARITO!$C:$C,MATCH(TEXT(VALUE(RIGHT($BH$1,2)),"00")&amp;"|"&amp;IF(AND(VALUE(RIGHT($BH$1,2))&gt;=57,VALUE(RIGHT($BH$1,2))&lt;=63),$D498,"COMUM"),GABARITO!$D:$D,0)),1,0))</f>
        <v/>
      </c>
      <c r="BI498" t="str">
        <f>IF(RESPOSTAS!BJ498="","",IF(UPPER(RESPOSTAS!BJ498)=INDEX(GABARITO!$C:$C,MATCH(TEXT(VALUE(RIGHT($BI$1,2)),"00")&amp;"|"&amp;IF(AND(VALUE(RIGHT($BI$1,2))&gt;=57,VALUE(RIGHT($BI$1,2))&lt;=63),$D498,"COMUM"),GABARITO!$D:$D,0)),1,0))</f>
        <v/>
      </c>
      <c r="BJ498" t="str">
        <f>IF(RESPOSTAS!BK498="","",IF(UPPER(RESPOSTAS!BK498)=INDEX(GABARITO!$C:$C,MATCH(TEXT(VALUE(RIGHT($BJ$1,2)),"00")&amp;"|"&amp;IF(AND(VALUE(RIGHT($BJ$1,2))&gt;=57,VALUE(RIGHT($BJ$1,2))&lt;=63),$D498,"COMUM"),GABARITO!$D:$D,0)),1,0))</f>
        <v/>
      </c>
      <c r="BK498" t="str">
        <f>IF(RESPOSTAS!BL498="","",IF(UPPER(RESPOSTAS!BL498)=INDEX(GABARITO!$C:$C,MATCH(TEXT(VALUE(RIGHT($BK$1,2)),"00")&amp;"|"&amp;IF(AND(VALUE(RIGHT($BK$1,2))&gt;=57,VALUE(RIGHT($BK$1,2))&lt;=63),$D498,"COMUM"),GABARITO!$D:$D,0)),1,0))</f>
        <v/>
      </c>
      <c r="BL498" t="str">
        <f>IF(RESPOSTAS!BM498="","",IF(UPPER(RESPOSTAS!BM498)=INDEX(GABARITO!$C:$C,MATCH(TEXT(VALUE(RIGHT($BL$1,2)),"00")&amp;"|"&amp;IF(AND(VALUE(RIGHT($BL$1,2))&gt;=57,VALUE(RIGHT($BL$1,2))&lt;=63),$D498,"COMUM"),GABARITO!$D:$D,0)),1,0))</f>
        <v/>
      </c>
      <c r="BM498" t="str">
        <f>IF(RESPOSTAS!BN498="","",IF(UPPER(RESPOSTAS!BN498)=INDEX(GABARITO!$C:$C,MATCH(TEXT(VALUE(RIGHT($BM$1,2)),"00")&amp;"|"&amp;IF(AND(VALUE(RIGHT($BM$1,2))&gt;=57,VALUE(RIGHT($BM$1,2))&lt;=63),$D498,"COMUM"),GABARITO!$D:$D,0)),1,0))</f>
        <v/>
      </c>
      <c r="BN498" t="str">
        <f>IF(RESPOSTAS!BO498="","",IF(UPPER(RESPOSTAS!BO498)=INDEX(GABARITO!$C:$C,MATCH(TEXT(VALUE(RIGHT($BN$1,2)),"00")&amp;"|"&amp;IF(AND(VALUE(RIGHT($BN$1,2))&gt;=57,VALUE(RIGHT($BN$1,2))&lt;=63),$D498,"COMUM"),GABARITO!$D:$D,0)),1,0))</f>
        <v/>
      </c>
      <c r="BO498" t="str">
        <f>IF(RESPOSTAS!BP498="","",IF(UPPER(RESPOSTAS!BP498)=INDEX(GABARITO!$C:$C,MATCH(TEXT(VALUE(RIGHT($BO$1,2)),"00")&amp;"|"&amp;IF(AND(VALUE(RIGHT($BO$1,2))&gt;=57,VALUE(RIGHT($BO$1,2))&lt;=63),$D498,"COMUM"),GABARITO!$D:$D,0)),1,0))</f>
        <v/>
      </c>
      <c r="BP498">
        <f>COUNTIF(RESPOSTAS!F498:BP498,"&lt;&gt;")</f>
        <v>0</v>
      </c>
      <c r="BQ498" t="str">
        <f t="shared" si="72"/>
        <v/>
      </c>
      <c r="BR498" s="10" t="str">
        <f t="shared" si="73"/>
        <v/>
      </c>
      <c r="BT498" s="11" t="str">
        <f t="shared" si="75"/>
        <v/>
      </c>
      <c r="BU498" s="11" t="str">
        <f t="shared" si="76"/>
        <v/>
      </c>
      <c r="BV498" s="11" t="str">
        <f t="shared" si="77"/>
        <v/>
      </c>
      <c r="BW498" s="11" t="str">
        <f t="shared" si="78"/>
        <v/>
      </c>
      <c r="BX498" s="11" t="str">
        <f t="shared" si="79"/>
        <v/>
      </c>
      <c r="BY498" s="11" t="str">
        <f t="shared" si="80"/>
        <v/>
      </c>
      <c r="BZ498" s="3" t="str">
        <f t="shared" si="74"/>
        <v/>
      </c>
      <c r="CA498" s="3" t="e">
        <f t="shared" si="81"/>
        <v>#VALUE!</v>
      </c>
    </row>
    <row r="499" spans="1:79" x14ac:dyDescent="0.25">
      <c r="A499" t="str">
        <f>IF(RESPOSTAS!A499="","",RESPOSTAS!A499)</f>
        <v/>
      </c>
      <c r="B499" t="str">
        <f>IF(RESPOSTAS!C499="","",RESPOSTAS!C499)</f>
        <v/>
      </c>
      <c r="C499" t="str">
        <f>IF(RESPOSTAS!D499="","",RESPOSTAS!D499)</f>
        <v/>
      </c>
      <c r="D499" t="str">
        <f>IF(RESPOSTAS!E499="","",RESPOSTAS!E499)</f>
        <v/>
      </c>
      <c r="E499" t="str">
        <f>IF(RESPOSTAS!F499="","",IF(UPPER(RESPOSTAS!F499)=INDEX(GABARITO!$C:$C,MATCH(TEXT(VALUE(RIGHT($E$1,2)),"00")&amp;"|"&amp;IF(AND(VALUE(RIGHT($E$1,2))&gt;=57,VALUE(RIGHT($E$1,2))&lt;=63),$D499,"COMUM"),GABARITO!$D:$D,0)),1,0))</f>
        <v/>
      </c>
      <c r="F499" t="str">
        <f>IF(RESPOSTAS!G499="","",IF(UPPER(RESPOSTAS!G499)=INDEX(GABARITO!$C:$C,MATCH(TEXT(VALUE(RIGHT($F$1,2)),"00")&amp;"|"&amp;IF(AND(VALUE(RIGHT($F$1,2))&gt;=57,VALUE(RIGHT($F$1,2))&lt;=63),$D499,"COMUM"),GABARITO!$D:$D,0)),1,0))</f>
        <v/>
      </c>
      <c r="G499" t="str">
        <f>IF(RESPOSTAS!H499="","",IF(UPPER(RESPOSTAS!H499)=INDEX(GABARITO!$C:$C,MATCH(TEXT(VALUE(RIGHT($G$1,2)),"00")&amp;"|"&amp;IF(AND(VALUE(RIGHT($G$1,2))&gt;=57,VALUE(RIGHT($G$1,2))&lt;=63),$D499,"COMUM"),GABARITO!$D:$D,0)),1,0))</f>
        <v/>
      </c>
      <c r="H499" t="str">
        <f>IF(RESPOSTAS!I499="","",IF(UPPER(RESPOSTAS!I499)=INDEX(GABARITO!$C:$C,MATCH(TEXT(VALUE(RIGHT($H$1,2)),"00")&amp;"|"&amp;IF(AND(VALUE(RIGHT($H$1,2))&gt;=57,VALUE(RIGHT($H$1,2))&lt;=63),$D499,"COMUM"),GABARITO!$D:$D,0)),1,0))</f>
        <v/>
      </c>
      <c r="I499" t="str">
        <f>IF(RESPOSTAS!J499="","",IF(UPPER(RESPOSTAS!J499)=INDEX(GABARITO!$C:$C,MATCH(TEXT(VALUE(RIGHT($I$1,2)),"00")&amp;"|"&amp;IF(AND(VALUE(RIGHT($I$1,2))&gt;=57,VALUE(RIGHT($I$1,2))&lt;=63),$D499,"COMUM"),GABARITO!$D:$D,0)),1,0))</f>
        <v/>
      </c>
      <c r="J499" t="str">
        <f>IF(RESPOSTAS!K499="","",IF(UPPER(RESPOSTAS!K499)=INDEX(GABARITO!$C:$C,MATCH(TEXT(VALUE(RIGHT($J$1,2)),"00")&amp;"|"&amp;IF(AND(VALUE(RIGHT($J$1,2))&gt;=57,VALUE(RIGHT($J$1,2))&lt;=63),$D499,"COMUM"),GABARITO!$D:$D,0)),1,0))</f>
        <v/>
      </c>
      <c r="K499" t="str">
        <f>IF(RESPOSTAS!L499="","",IF(UPPER(RESPOSTAS!L499)=INDEX(GABARITO!$C:$C,MATCH(TEXT(VALUE(RIGHT($K$1,2)),"00")&amp;"|"&amp;IF(AND(VALUE(RIGHT($K$1,2))&gt;=57,VALUE(RIGHT($K$1,2))&lt;=63),$D499,"COMUM"),GABARITO!$D:$D,0)),1,0))</f>
        <v/>
      </c>
      <c r="L499" t="str">
        <f>IF(RESPOSTAS!M499="","",IF(UPPER(RESPOSTAS!M499)=INDEX(GABARITO!$C:$C,MATCH(TEXT(VALUE(RIGHT($L$1,2)),"00")&amp;"|"&amp;IF(AND(VALUE(RIGHT($L$1,2))&gt;=57,VALUE(RIGHT($L$1,2))&lt;=63),$D499,"COMUM"),GABARITO!$D:$D,0)),1,0))</f>
        <v/>
      </c>
      <c r="M499" t="str">
        <f>IF(RESPOSTAS!N499="","",IF(UPPER(RESPOSTAS!N499)=INDEX(GABARITO!$C:$C,MATCH(TEXT(VALUE(RIGHT($M$1,2)),"00")&amp;"|"&amp;IF(AND(VALUE(RIGHT($M$1,2))&gt;=57,VALUE(RIGHT($M$1,2))&lt;=63),$D499,"COMUM"),GABARITO!$D:$D,0)),1,0))</f>
        <v/>
      </c>
      <c r="N499" t="str">
        <f>IF(RESPOSTAS!O499="","",IF(UPPER(RESPOSTAS!O499)=INDEX(GABARITO!$C:$C,MATCH(TEXT(VALUE(RIGHT($E$1,2)),"00")&amp;"|"&amp;IF(AND(VALUE(RIGHT($E$1,2))&gt;=57,VALUE(RIGHT($E$1,2))&lt;=63),$D499,"COMUM"),GABARITO!$D:$D,0)),1,0))</f>
        <v/>
      </c>
      <c r="O499" t="str">
        <f>IF(RESPOSTAS!P499="","",IF(UPPER(RESPOSTAS!P499)=INDEX(GABARITO!$C:$C,MATCH(TEXT(VALUE(RIGHT($O$1,2)),"00")&amp;"|"&amp;IF(AND(VALUE(RIGHT($O$1,2))&gt;=57,VALUE(RIGHT($O$1,2))&lt;=63),$D499,"COMUM"),GABARITO!$D:$D,0)),1,0))</f>
        <v/>
      </c>
      <c r="P499" t="str">
        <f>IF(RESPOSTAS!Q499="","",IF(UPPER(RESPOSTAS!Q499)=INDEX(GABARITO!$C:$C,MATCH(TEXT(VALUE(RIGHT($P$1,2)),"00")&amp;"|"&amp;IF(AND(VALUE(RIGHT($P$1,2))&gt;=57,VALUE(RIGHT($P$1,2))&lt;=63),$D499,"COMUM"),GABARITO!$D:$D,0)),1,0))</f>
        <v/>
      </c>
      <c r="Q499" t="str">
        <f>IF(RESPOSTAS!R499="","",IF(UPPER(RESPOSTAS!R499)=INDEX(GABARITO!$C:$C,MATCH(TEXT(VALUE(RIGHT($Q$1,2)),"00")&amp;"|"&amp;IF(AND(VALUE(RIGHT($Q$1,2))&gt;=57,VALUE(RIGHT($Q$1,2))&lt;=63),$D499,"COMUM"),GABARITO!$D:$D,0)),1,0))</f>
        <v/>
      </c>
      <c r="R499" t="str">
        <f>IF(RESPOSTAS!S499="","",IF(UPPER(RESPOSTAS!S499)=INDEX(GABARITO!$C:$C,MATCH(TEXT(VALUE(RIGHT($R$1,2)),"00")&amp;"|"&amp;IF(AND(VALUE(RIGHT($R$1,2))&gt;=57,VALUE(RIGHT($R$1,2))&lt;=63),$D499,"COMUM"),GABARITO!$D:$D,0)),1,0))</f>
        <v/>
      </c>
      <c r="S499" t="str">
        <f>IF(RESPOSTAS!T499="","",IF(UPPER(RESPOSTAS!T499)=INDEX(GABARITO!$C:$C,MATCH(TEXT(VALUE(RIGHT($S$1,2)),"00")&amp;"|"&amp;IF(AND(VALUE(RIGHT($S$1,2))&gt;=57,VALUE(RIGHT($S$1,2))&lt;=63),$D499,"COMUM"),GABARITO!$D:$D,0)),1,0))</f>
        <v/>
      </c>
      <c r="T499" t="str">
        <f>IF(RESPOSTAS!U499="","",IF(UPPER(RESPOSTAS!U499)=INDEX(GABARITO!$C:$C,MATCH(TEXT(VALUE(RIGHT($T$1,2)),"00")&amp;"|"&amp;IF(AND(VALUE(RIGHT($T$1,2))&gt;=57,VALUE(RIGHT($T$1,2))&lt;=63),$D499,"COMUM"),GABARITO!$D:$D,0)),1,0))</f>
        <v/>
      </c>
      <c r="U499" t="str">
        <f>IF(RESPOSTAS!V499="","",IF(UPPER(RESPOSTAS!V499)=INDEX(GABARITO!$C:$C,MATCH(TEXT(VALUE(RIGHT($U$1,2)),"00")&amp;"|"&amp;IF(AND(VALUE(RIGHT($U$1,2))&gt;=57,VALUE(RIGHT($U$1,2))&lt;=63),$D499,"COMUM"),GABARITO!$D:$D,0)),1,0))</f>
        <v/>
      </c>
      <c r="V499" t="str">
        <f>IF(RESPOSTAS!W499="","",IF(UPPER(RESPOSTAS!W499)=INDEX(GABARITO!$C:$C,MATCH(TEXT(VALUE(RIGHT($E$1,2)),"00")&amp;"|"&amp;IF(AND(VALUE(RIGHT($E$1,2))&gt;=57,VALUE(RIGHT($E$1,2))&lt;=63),$D499,"COMUM"),GABARITO!$D:$D,0)),1,0))</f>
        <v/>
      </c>
      <c r="W499" t="str">
        <f>IF(RESPOSTAS!X499="","",IF(UPPER(RESPOSTAS!X499)=INDEX(GABARITO!$C:$C,MATCH(TEXT(VALUE(RIGHT($W$1,2)),"00")&amp;"|"&amp;IF(AND(VALUE(RIGHT($W$1,2))&gt;=57,VALUE(RIGHT($W$1,2))&lt;=63),$D499,"COMUM"),GABARITO!$D:$D,0)),1,0))</f>
        <v/>
      </c>
      <c r="X499" t="str">
        <f>IF(RESPOSTAS!Y499="","",IF(UPPER(RESPOSTAS!Y499)=INDEX(GABARITO!$C:$C,MATCH(TEXT(VALUE(RIGHT($X$1,2)),"00")&amp;"|"&amp;IF(AND(VALUE(RIGHT($X$1,2))&gt;=57,VALUE(RIGHT($X$1,2))&lt;=63),$D499,"COMUM"),GABARITO!$D:$D,0)),1,0))</f>
        <v/>
      </c>
      <c r="Y499" t="str">
        <f>IF(RESPOSTAS!Z499="","",IF(UPPER(RESPOSTAS!Z499)=INDEX(GABARITO!$C:$C,MATCH(TEXT(VALUE(RIGHT($Y$1,2)),"00")&amp;"|"&amp;IF(AND(VALUE(RIGHT($Y$1,2))&gt;=57,VALUE(RIGHT($Y$1,2))&lt;=63),$D499,"COMUM"),GABARITO!$D:$D,0)),1,0))</f>
        <v/>
      </c>
      <c r="Z499" t="str">
        <f>IF(RESPOSTAS!AA499="","",IF(UPPER(RESPOSTAS!AA499)=INDEX(GABARITO!$C:$C,MATCH(TEXT(VALUE(RIGHT($Z$1,2)),"00")&amp;"|"&amp;IF(AND(VALUE(RIGHT($Z$1,2))&gt;=57,VALUE(RIGHT($Z$1,2))&lt;=63),$D499,"COMUM"),GABARITO!$D:$D,0)),1,0))</f>
        <v/>
      </c>
      <c r="AA499" t="str">
        <f>IF(RESPOSTAS!AB499="","",IF(UPPER(RESPOSTAS!AB499)=INDEX(GABARITO!$C:$C,MATCH(TEXT(VALUE(RIGHT($AA$1,2)),"00")&amp;"|"&amp;IF(AND(VALUE(RIGHT($AA$1,2))&gt;=57,VALUE(RIGHT($AA$1,2))&lt;=63),$D499,"COMUM"),GABARITO!$D:$D,0)),1,0))</f>
        <v/>
      </c>
      <c r="AB499" t="str">
        <f>IF(RESPOSTAS!AC499="","",IF(UPPER(RESPOSTAS!AC499)=INDEX(GABARITO!$C:$C,MATCH(TEXT(VALUE(RIGHT($AB$1,2)),"00")&amp;"|"&amp;IF(AND(VALUE(RIGHT($AB$1,2))&gt;=57,VALUE(RIGHT($AB$1,2))&lt;=63),$D499,"COMUM"),GABARITO!$D:$D,0)),1,0))</f>
        <v/>
      </c>
      <c r="AC499" t="str">
        <f>IF(RESPOSTAS!AD499="","",IF(UPPER(RESPOSTAS!AD499)=INDEX(GABARITO!$C:$C,MATCH(TEXT(VALUE(RIGHT($AC$1,2)),"00")&amp;"|"&amp;IF(AND(VALUE(RIGHT($AC$1,2))&gt;=57,VALUE(RIGHT($AC$1,2))&lt;=63),$D499,"COMUM"),GABARITO!$D:$D,0)),1,0))</f>
        <v/>
      </c>
      <c r="AD499" t="str">
        <f>IF(RESPOSTAS!AE499="","",IF(UPPER(RESPOSTAS!AE499)=INDEX(GABARITO!$C:$C,MATCH(TEXT(VALUE(RIGHT($AD$1,2)),"00")&amp;"|"&amp;IF(AND(VALUE(RIGHT($AD$1,2))&gt;=57,VALUE(RIGHT($AD$1,2))&lt;=63),$D499,"COMUM"),GABARITO!$D:$D,0)),1,0))</f>
        <v/>
      </c>
      <c r="AE499" t="str">
        <f>IF(RESPOSTAS!AF499="","",IF(UPPER(RESPOSTAS!AF499)=INDEX(GABARITO!$C:$C,MATCH(TEXT(VALUE(RIGHT($AE$1,2)),"00")&amp;"|"&amp;IF(AND(VALUE(RIGHT($AE$1,2))&gt;=57,VALUE(RIGHT($AE$1,2))&lt;=63),$D499,"COMUM"),GABARITO!$D:$D,0)),1,0))</f>
        <v/>
      </c>
      <c r="AF499" t="str">
        <f>IF(RESPOSTAS!AG499="","",IF(UPPER(RESPOSTAS!AG499)=INDEX(GABARITO!$C:$C,MATCH(TEXT(VALUE(RIGHT($AF$1,2)),"00")&amp;"|"&amp;IF(AND(VALUE(RIGHT($AF$1,2))&gt;=57,VALUE(RIGHT($AF$1,2))&lt;=63),$D499,"COMUM"),GABARITO!$D:$D,0)),1,0))</f>
        <v/>
      </c>
      <c r="AG499" t="str">
        <f>IF(RESPOSTAS!AH499="","",IF(UPPER(RESPOSTAS!AH499)=INDEX(GABARITO!$C:$C,MATCH(TEXT(VALUE(RIGHT($AG$1,2)),"00")&amp;"|"&amp;IF(AND(VALUE(RIGHT($AG$1,2))&gt;=57,VALUE(RIGHT($AG$1,2))&lt;=63),$D499,"COMUM"),GABARITO!$D:$D,0)),1,0))</f>
        <v/>
      </c>
      <c r="AH499" t="str">
        <f>IF(RESPOSTAS!AI499="","",IF(UPPER(RESPOSTAS!AI499)=INDEX(GABARITO!$C:$C,MATCH(TEXT(VALUE(RIGHT($AH$1,2)),"00")&amp;"|"&amp;IF(AND(VALUE(RIGHT($AH$1,2))&gt;=57,VALUE(RIGHT($AH$1,2))&lt;=63),$D499,"COMUM"),GABARITO!$D:$D,0)),1,0))</f>
        <v/>
      </c>
      <c r="AI499" t="str">
        <f>IF(RESPOSTAS!AJ499="","",IF(UPPER(RESPOSTAS!AJ499)=INDEX(GABARITO!$C:$C,MATCH(TEXT(VALUE(RIGHT($AI$1,2)),"00")&amp;"|"&amp;IF(AND(VALUE(RIGHT($AI$1,2))&gt;=57,VALUE(RIGHT($AI$1,2))&lt;=63),$D499,"COMUM"),GABARITO!$D:$D,0)),1,0))</f>
        <v/>
      </c>
      <c r="AJ499" t="str">
        <f>IF(RESPOSTAS!AK499="","",IF(UPPER(RESPOSTAS!AK499)=INDEX(GABARITO!$C:$C,MATCH(TEXT(VALUE(RIGHT($AJ$1,2)),"00")&amp;"|"&amp;IF(AND(VALUE(RIGHT($AJ$1,2))&gt;=57,VALUE(RIGHT($AJ$1,2))&lt;=63),$D499,"COMUM"),GABARITO!$D:$D,0)),1,0))</f>
        <v/>
      </c>
      <c r="AK499" t="str">
        <f>IF(RESPOSTAS!AL499="","",IF(UPPER(RESPOSTAS!AL499)=INDEX(GABARITO!$C:$C,MATCH(TEXT(VALUE(RIGHT($AK$1,2)),"00")&amp;"|"&amp;IF(AND(VALUE(RIGHT($AK$1,2))&gt;=57,VALUE(RIGHT($AK$1,2))&lt;=63),$D499,"COMUM"),GABARITO!$D:$D,0)),1,0))</f>
        <v/>
      </c>
      <c r="AL499" t="str">
        <f>IF(RESPOSTAS!AM499="","",IF(UPPER(RESPOSTAS!AM499)=INDEX(GABARITO!$C:$C,MATCH(TEXT(VALUE(RIGHT($AL$1,2)),"00")&amp;"|"&amp;IF(AND(VALUE(RIGHT($AL$1,2))&gt;=57,VALUE(RIGHT($AL$1,2))&lt;=63),$D499,"COMUM"),GABARITO!$D:$D,0)),1,0))</f>
        <v/>
      </c>
      <c r="AM499" t="str">
        <f>IF(RESPOSTAS!AN499="","",IF(UPPER(RESPOSTAS!AN499)=INDEX(GABARITO!$C:$C,MATCH(TEXT(VALUE(RIGHT($AM$1,2)),"00")&amp;"|"&amp;IF(AND(VALUE(RIGHT($AM$1,2))&gt;=57,VALUE(RIGHT($AM$1,2))&lt;=63),$D499,"COMUM"),GABARITO!$D:$D,0)),1,0))</f>
        <v/>
      </c>
      <c r="AN499" t="str">
        <f>IF(RESPOSTAS!AO499="","",IF(UPPER(RESPOSTAS!AO499)=INDEX(GABARITO!$C:$C,MATCH(TEXT(VALUE(RIGHT($AN$1,2)),"00")&amp;"|"&amp;IF(AND(VALUE(RIGHT($AN$1,2))&gt;=57,VALUE(RIGHT($AN$1,2))&lt;=63),$D499,"COMUM"),GABARITO!$D:$D,0)),1,0))</f>
        <v/>
      </c>
      <c r="AO499" t="str">
        <f>IF(RESPOSTAS!AP499="","",IF(UPPER(RESPOSTAS!AP499)=INDEX(GABARITO!$C:$C,MATCH(TEXT(VALUE(RIGHT($AO$1,2)),"00")&amp;"|"&amp;IF(AND(VALUE(RIGHT($AO$1,2))&gt;=57,VALUE(RIGHT($AO$1,2))&lt;=63),$D499,"COMUM"),GABARITO!$D:$D,0)),1,0))</f>
        <v/>
      </c>
      <c r="AP499" t="str">
        <f>IF(RESPOSTAS!AQ499="","",IF(UPPER(RESPOSTAS!AQ499)=INDEX(GABARITO!$C:$C,MATCH(TEXT(VALUE(RIGHT($AP$1,2)),"00")&amp;"|"&amp;IF(AND(VALUE(RIGHT($AP$1,2))&gt;=57,VALUE(RIGHT($AP$1,2))&lt;=63),$D499,"COMUM"),GABARITO!$D:$D,0)),1,0))</f>
        <v/>
      </c>
      <c r="AQ499" t="str">
        <f>IF(RESPOSTAS!AR499="","",IF(UPPER(RESPOSTAS!AR499)=INDEX(GABARITO!$C:$C,MATCH(TEXT(VALUE(RIGHT($AQ$1,2)),"00")&amp;"|"&amp;IF(AND(VALUE(RIGHT($AQ$1,2))&gt;=57,VALUE(RIGHT($AQ$1,2))&lt;=63),$D499,"COMUM"),GABARITO!$D:$D,0)),1,0))</f>
        <v/>
      </c>
      <c r="AR499" t="str">
        <f>IF(RESPOSTAS!AS499="","",IF(UPPER(RESPOSTAS!AS499)=INDEX(GABARITO!$C:$C,MATCH(TEXT(VALUE(RIGHT($AR$1,2)),"00")&amp;"|"&amp;IF(AND(VALUE(RIGHT($AR$1,2))&gt;=57,VALUE(RIGHT($AR$1,2))&lt;=63),$D499,"COMUM"),GABARITO!$D:$D,0)),1,0))</f>
        <v/>
      </c>
      <c r="AS499" t="str">
        <f>IF(RESPOSTAS!AT499="","",IF(UPPER(RESPOSTAS!AT499)=INDEX(GABARITO!$C:$C,MATCH(TEXT(VALUE(RIGHT($AS$1,2)),"00")&amp;"|"&amp;IF(AND(VALUE(RIGHT($AS$1,2))&gt;=57,VALUE(RIGHT($AS$1,2))&lt;=63),$D499,"COMUM"),GABARITO!$D:$D,0)),1,0))</f>
        <v/>
      </c>
      <c r="AT499" t="str">
        <f>IF(RESPOSTAS!AU499="","",IF(UPPER(RESPOSTAS!AU499)=INDEX(GABARITO!$C:$C,MATCH(TEXT(VALUE(RIGHT($AT$1,2)),"00")&amp;"|"&amp;IF(AND(VALUE(RIGHT($AT$1,2))&gt;=57,VALUE(RIGHT($AT$1,2))&lt;=63),$D499,"COMUM"),GABARITO!$D:$D,0)),1,0))</f>
        <v/>
      </c>
      <c r="AU499" t="str">
        <f>IF(RESPOSTAS!AV499="","",IF(UPPER(RESPOSTAS!AV499)=INDEX(GABARITO!$C:$C,MATCH(TEXT(VALUE(RIGHT($AU$1,2)),"00")&amp;"|"&amp;IF(AND(VALUE(RIGHT($AU$1,2))&gt;=57,VALUE(RIGHT($AU$1,2))&lt;=63),$D499,"COMUM"),GABARITO!$D:$D,0)),1,0))</f>
        <v/>
      </c>
      <c r="AV499" t="str">
        <f>IF(RESPOSTAS!AW499="","",IF(UPPER(RESPOSTAS!AW499)=INDEX(GABARITO!$C:$C,MATCH(TEXT(VALUE(RIGHT($AV$1,2)),"00")&amp;"|"&amp;IF(AND(VALUE(RIGHT($AV$1,2))&gt;=57,VALUE(RIGHT($AV$1,2))&lt;=63),$D499,"COMUM"),GABARITO!$D:$D,0)),1,0))</f>
        <v/>
      </c>
      <c r="AW499" t="str">
        <f>IF(RESPOSTAS!AX499="","",IF(UPPER(RESPOSTAS!AX499)=INDEX(GABARITO!$C:$C,MATCH(TEXT(VALUE(RIGHT($AW$1,2)),"00")&amp;"|"&amp;IF(AND(VALUE(RIGHT($AW$1,2))&gt;=57,VALUE(RIGHT($AW$1,2))&lt;=63),$D499,"COMUM"),GABARITO!$D:$D,0)),1,0))</f>
        <v/>
      </c>
      <c r="AX499" t="str">
        <f>IF(RESPOSTAS!AY499="","",IF(UPPER(RESPOSTAS!AY499)=INDEX(GABARITO!$C:$C,MATCH(TEXT(VALUE(RIGHT($AX$1,2)),"00")&amp;"|"&amp;IF(AND(VALUE(RIGHT($AX$1,2))&gt;=57,VALUE(RIGHT($AX$1,2))&lt;=63),$D499,"COMUM"),GABARITO!$D:$D,0)),1,0))</f>
        <v/>
      </c>
      <c r="AY499" t="str">
        <f>IF(RESPOSTAS!AZ499="","",IF(UPPER(RESPOSTAS!AZ499)=INDEX(GABARITO!$C:$C,MATCH(TEXT(VALUE(RIGHT($AY$1,2)),"00")&amp;"|"&amp;IF(AND(VALUE(RIGHT($AY$1,2))&gt;=57,VALUE(RIGHT($AY$1,2))&lt;=63),$D499,"COMUM"),GABARITO!$D:$D,0)),1,0))</f>
        <v/>
      </c>
      <c r="AZ499" t="str">
        <f>IF(RESPOSTAS!BA499="","",IF(UPPER(RESPOSTAS!BA499)=INDEX(GABARITO!$C:$C,MATCH(TEXT(VALUE(RIGHT($AZ$1,2)),"00")&amp;"|"&amp;IF(AND(VALUE(RIGHT($AZ$1,2))&gt;=57,VALUE(RIGHT($AZ$1,2))&lt;=63),$D499,"COMUM"),GABARITO!$D:$D,0)),1,0))</f>
        <v/>
      </c>
      <c r="BA499" t="str">
        <f>IF(RESPOSTAS!BB499="","",IF(UPPER(RESPOSTAS!BB499)=INDEX(GABARITO!$C:$C,MATCH(TEXT(VALUE(RIGHT($BA$1,2)),"00")&amp;"|"&amp;IF(AND(VALUE(RIGHT($BA$1,2))&gt;=57,VALUE(RIGHT($BA$1,2))&lt;=63),$D499,"COMUM"),GABARITO!$D:$D,0)),1,0))</f>
        <v/>
      </c>
      <c r="BB499" t="str">
        <f>IF(RESPOSTAS!BC499="","",IF(UPPER(RESPOSTAS!BC499)=INDEX(GABARITO!$C:$C,MATCH(TEXT(VALUE(RIGHT($BB$1,2)),"00")&amp;"|"&amp;IF(AND(VALUE(RIGHT($BB$1,2))&gt;=57,VALUE(RIGHT($BB$1,2))&lt;=63),$D499,"COMUM"),GABARITO!$D:$D,0)),1,0))</f>
        <v/>
      </c>
      <c r="BC499" t="str">
        <f>IF(RESPOSTAS!BD499="","",IF(UPPER(RESPOSTAS!BD499)=INDEX(GABARITO!$C:$C,MATCH(TEXT(VALUE(RIGHT($BC$1,2)),"00")&amp;"|"&amp;IF(AND(VALUE(RIGHT($BC$1,2))&gt;=57,VALUE(RIGHT($BC$1,2))&lt;=63),$D499,"COMUM"),GABARITO!$D:$D,0)),1,0))</f>
        <v/>
      </c>
      <c r="BD499" t="str">
        <f>IF(RESPOSTAS!BE499="","",IF(UPPER(RESPOSTAS!BE499)=INDEX(GABARITO!$C:$C,MATCH(TEXT(VALUE(RIGHT($BD$1,2)),"00")&amp;"|"&amp;IF(AND(VALUE(RIGHT($BD$1,2))&gt;=57,VALUE(RIGHT($BD$1,2))&lt;=63),$D499,"COMUM"),GABARITO!$D:$D,0)),1,0))</f>
        <v/>
      </c>
      <c r="BE499" t="str">
        <f>IF(RESPOSTAS!BF499="","",IF(UPPER(RESPOSTAS!BF499)=INDEX(GABARITO!$C:$C,MATCH(TEXT(VALUE(RIGHT($BE$1,2)),"00")&amp;"|"&amp;IF(AND(VALUE(RIGHT($BE$1,2))&gt;=57,VALUE(RIGHT($BE$1,2))&lt;=63),$D499,"COMUM"),GABARITO!$D:$D,0)),1,0))</f>
        <v/>
      </c>
      <c r="BF499" t="str">
        <f>IF(RESPOSTAS!BG499="","",IF(UPPER(RESPOSTAS!BG499)=INDEX(GABARITO!$C:$C,MATCH(TEXT(VALUE(RIGHT($BF$1,2)),"00")&amp;"|"&amp;IF(AND(VALUE(RIGHT($BF$1,2))&gt;=57,VALUE(RIGHT($BF$1,2))&lt;=63),$D499,"COMUM"),GABARITO!$D:$D,0)),1,0))</f>
        <v/>
      </c>
      <c r="BG499" t="str">
        <f>IF(RESPOSTAS!BH499="","",IF(UPPER(RESPOSTAS!BH499)=INDEX(GABARITO!$C:$C,MATCH(TEXT(VALUE(RIGHT($BG$1,2)),"00")&amp;"|"&amp;IF(AND(VALUE(RIGHT($BG$1,2))&gt;=57,VALUE(RIGHT($BG$1,2))&lt;=63),$D499,"COMUM"),GABARITO!$D:$D,0)),1,0))</f>
        <v/>
      </c>
      <c r="BH499" t="str">
        <f>IF(RESPOSTAS!BI499="","",IF(UPPER(RESPOSTAS!BI499)=INDEX(GABARITO!$C:$C,MATCH(TEXT(VALUE(RIGHT($BH$1,2)),"00")&amp;"|"&amp;IF(AND(VALUE(RIGHT($BH$1,2))&gt;=57,VALUE(RIGHT($BH$1,2))&lt;=63),$D499,"COMUM"),GABARITO!$D:$D,0)),1,0))</f>
        <v/>
      </c>
      <c r="BI499" t="str">
        <f>IF(RESPOSTAS!BJ499="","",IF(UPPER(RESPOSTAS!BJ499)=INDEX(GABARITO!$C:$C,MATCH(TEXT(VALUE(RIGHT($BI$1,2)),"00")&amp;"|"&amp;IF(AND(VALUE(RIGHT($BI$1,2))&gt;=57,VALUE(RIGHT($BI$1,2))&lt;=63),$D499,"COMUM"),GABARITO!$D:$D,0)),1,0))</f>
        <v/>
      </c>
      <c r="BJ499" t="str">
        <f>IF(RESPOSTAS!BK499="","",IF(UPPER(RESPOSTAS!BK499)=INDEX(GABARITO!$C:$C,MATCH(TEXT(VALUE(RIGHT($BJ$1,2)),"00")&amp;"|"&amp;IF(AND(VALUE(RIGHT($BJ$1,2))&gt;=57,VALUE(RIGHT($BJ$1,2))&lt;=63),$D499,"COMUM"),GABARITO!$D:$D,0)),1,0))</f>
        <v/>
      </c>
      <c r="BK499" t="str">
        <f>IF(RESPOSTAS!BL499="","",IF(UPPER(RESPOSTAS!BL499)=INDEX(GABARITO!$C:$C,MATCH(TEXT(VALUE(RIGHT($BK$1,2)),"00")&amp;"|"&amp;IF(AND(VALUE(RIGHT($BK$1,2))&gt;=57,VALUE(RIGHT($BK$1,2))&lt;=63),$D499,"COMUM"),GABARITO!$D:$D,0)),1,0))</f>
        <v/>
      </c>
      <c r="BL499" t="str">
        <f>IF(RESPOSTAS!BM499="","",IF(UPPER(RESPOSTAS!BM499)=INDEX(GABARITO!$C:$C,MATCH(TEXT(VALUE(RIGHT($BL$1,2)),"00")&amp;"|"&amp;IF(AND(VALUE(RIGHT($BL$1,2))&gt;=57,VALUE(RIGHT($BL$1,2))&lt;=63),$D499,"COMUM"),GABARITO!$D:$D,0)),1,0))</f>
        <v/>
      </c>
      <c r="BM499" t="str">
        <f>IF(RESPOSTAS!BN499="","",IF(UPPER(RESPOSTAS!BN499)=INDEX(GABARITO!$C:$C,MATCH(TEXT(VALUE(RIGHT($BM$1,2)),"00")&amp;"|"&amp;IF(AND(VALUE(RIGHT($BM$1,2))&gt;=57,VALUE(RIGHT($BM$1,2))&lt;=63),$D499,"COMUM"),GABARITO!$D:$D,0)),1,0))</f>
        <v/>
      </c>
      <c r="BN499" t="str">
        <f>IF(RESPOSTAS!BO499="","",IF(UPPER(RESPOSTAS!BO499)=INDEX(GABARITO!$C:$C,MATCH(TEXT(VALUE(RIGHT($BN$1,2)),"00")&amp;"|"&amp;IF(AND(VALUE(RIGHT($BN$1,2))&gt;=57,VALUE(RIGHT($BN$1,2))&lt;=63),$D499,"COMUM"),GABARITO!$D:$D,0)),1,0))</f>
        <v/>
      </c>
      <c r="BO499" t="str">
        <f>IF(RESPOSTAS!BP499="","",IF(UPPER(RESPOSTAS!BP499)=INDEX(GABARITO!$C:$C,MATCH(TEXT(VALUE(RIGHT($BO$1,2)),"00")&amp;"|"&amp;IF(AND(VALUE(RIGHT($BO$1,2))&gt;=57,VALUE(RIGHT($BO$1,2))&lt;=63),$D499,"COMUM"),GABARITO!$D:$D,0)),1,0))</f>
        <v/>
      </c>
      <c r="BP499">
        <f>COUNTIF(RESPOSTAS!F499:BP499,"&lt;&gt;")</f>
        <v>0</v>
      </c>
      <c r="BQ499" t="str">
        <f t="shared" si="72"/>
        <v/>
      </c>
      <c r="BR499" s="10" t="str">
        <f t="shared" si="73"/>
        <v/>
      </c>
      <c r="BT499" s="11" t="str">
        <f t="shared" si="75"/>
        <v/>
      </c>
      <c r="BU499" s="11" t="str">
        <f t="shared" si="76"/>
        <v/>
      </c>
      <c r="BV499" s="11" t="str">
        <f t="shared" si="77"/>
        <v/>
      </c>
      <c r="BW499" s="11" t="str">
        <f t="shared" si="78"/>
        <v/>
      </c>
      <c r="BX499" s="11" t="str">
        <f t="shared" si="79"/>
        <v/>
      </c>
      <c r="BY499" s="11" t="str">
        <f t="shared" si="80"/>
        <v/>
      </c>
      <c r="BZ499" s="3" t="str">
        <f t="shared" si="74"/>
        <v/>
      </c>
      <c r="CA499" s="3" t="e">
        <f t="shared" si="81"/>
        <v>#VALUE!</v>
      </c>
    </row>
    <row r="500" spans="1:79" x14ac:dyDescent="0.25">
      <c r="A500" t="str">
        <f>IF(RESPOSTAS!A500="","",RESPOSTAS!A500)</f>
        <v/>
      </c>
      <c r="B500" t="str">
        <f>IF(RESPOSTAS!C500="","",RESPOSTAS!C500)</f>
        <v/>
      </c>
      <c r="C500" t="str">
        <f>IF(RESPOSTAS!D500="","",RESPOSTAS!D500)</f>
        <v/>
      </c>
      <c r="D500" t="str">
        <f>IF(RESPOSTAS!E500="","",RESPOSTAS!E500)</f>
        <v/>
      </c>
      <c r="E500" t="str">
        <f>IF(RESPOSTAS!F500="","",IF(UPPER(RESPOSTAS!F500)=INDEX(GABARITO!$C:$C,MATCH(TEXT(VALUE(RIGHT($E$1,2)),"00")&amp;"|"&amp;IF(AND(VALUE(RIGHT($E$1,2))&gt;=57,VALUE(RIGHT($E$1,2))&lt;=63),$D500,"COMUM"),GABARITO!$D:$D,0)),1,0))</f>
        <v/>
      </c>
      <c r="F500" t="str">
        <f>IF(RESPOSTAS!G500="","",IF(UPPER(RESPOSTAS!G500)=INDEX(GABARITO!$C:$C,MATCH(TEXT(VALUE(RIGHT($F$1,2)),"00")&amp;"|"&amp;IF(AND(VALUE(RIGHT($F$1,2))&gt;=57,VALUE(RIGHT($F$1,2))&lt;=63),$D500,"COMUM"),GABARITO!$D:$D,0)),1,0))</f>
        <v/>
      </c>
      <c r="G500" t="str">
        <f>IF(RESPOSTAS!H500="","",IF(UPPER(RESPOSTAS!H500)=INDEX(GABARITO!$C:$C,MATCH(TEXT(VALUE(RIGHT($G$1,2)),"00")&amp;"|"&amp;IF(AND(VALUE(RIGHT($G$1,2))&gt;=57,VALUE(RIGHT($G$1,2))&lt;=63),$D500,"COMUM"),GABARITO!$D:$D,0)),1,0))</f>
        <v/>
      </c>
      <c r="H500" t="str">
        <f>IF(RESPOSTAS!I500="","",IF(UPPER(RESPOSTAS!I500)=INDEX(GABARITO!$C:$C,MATCH(TEXT(VALUE(RIGHT($H$1,2)),"00")&amp;"|"&amp;IF(AND(VALUE(RIGHT($H$1,2))&gt;=57,VALUE(RIGHT($H$1,2))&lt;=63),$D500,"COMUM"),GABARITO!$D:$D,0)),1,0))</f>
        <v/>
      </c>
      <c r="I500" t="str">
        <f>IF(RESPOSTAS!J500="","",IF(UPPER(RESPOSTAS!J500)=INDEX(GABARITO!$C:$C,MATCH(TEXT(VALUE(RIGHT($I$1,2)),"00")&amp;"|"&amp;IF(AND(VALUE(RIGHT($I$1,2))&gt;=57,VALUE(RIGHT($I$1,2))&lt;=63),$D500,"COMUM"),GABARITO!$D:$D,0)),1,0))</f>
        <v/>
      </c>
      <c r="J500" t="str">
        <f>IF(RESPOSTAS!K500="","",IF(UPPER(RESPOSTAS!K500)=INDEX(GABARITO!$C:$C,MATCH(TEXT(VALUE(RIGHT($J$1,2)),"00")&amp;"|"&amp;IF(AND(VALUE(RIGHT($J$1,2))&gt;=57,VALUE(RIGHT($J$1,2))&lt;=63),$D500,"COMUM"),GABARITO!$D:$D,0)),1,0))</f>
        <v/>
      </c>
      <c r="K500" t="str">
        <f>IF(RESPOSTAS!L500="","",IF(UPPER(RESPOSTAS!L500)=INDEX(GABARITO!$C:$C,MATCH(TEXT(VALUE(RIGHT($K$1,2)),"00")&amp;"|"&amp;IF(AND(VALUE(RIGHT($K$1,2))&gt;=57,VALUE(RIGHT($K$1,2))&lt;=63),$D500,"COMUM"),GABARITO!$D:$D,0)),1,0))</f>
        <v/>
      </c>
      <c r="L500" t="str">
        <f>IF(RESPOSTAS!M500="","",IF(UPPER(RESPOSTAS!M500)=INDEX(GABARITO!$C:$C,MATCH(TEXT(VALUE(RIGHT($L$1,2)),"00")&amp;"|"&amp;IF(AND(VALUE(RIGHT($L$1,2))&gt;=57,VALUE(RIGHT($L$1,2))&lt;=63),$D500,"COMUM"),GABARITO!$D:$D,0)),1,0))</f>
        <v/>
      </c>
      <c r="M500" t="str">
        <f>IF(RESPOSTAS!N500="","",IF(UPPER(RESPOSTAS!N500)=INDEX(GABARITO!$C:$C,MATCH(TEXT(VALUE(RIGHT($M$1,2)),"00")&amp;"|"&amp;IF(AND(VALUE(RIGHT($M$1,2))&gt;=57,VALUE(RIGHT($M$1,2))&lt;=63),$D500,"COMUM"),GABARITO!$D:$D,0)),1,0))</f>
        <v/>
      </c>
      <c r="N500" t="str">
        <f>IF(RESPOSTAS!O500="","",IF(UPPER(RESPOSTAS!O500)=INDEX(GABARITO!$C:$C,MATCH(TEXT(VALUE(RIGHT($E$1,2)),"00")&amp;"|"&amp;IF(AND(VALUE(RIGHT($E$1,2))&gt;=57,VALUE(RIGHT($E$1,2))&lt;=63),$D500,"COMUM"),GABARITO!$D:$D,0)),1,0))</f>
        <v/>
      </c>
      <c r="O500" t="str">
        <f>IF(RESPOSTAS!P500="","",IF(UPPER(RESPOSTAS!P500)=INDEX(GABARITO!$C:$C,MATCH(TEXT(VALUE(RIGHT($O$1,2)),"00")&amp;"|"&amp;IF(AND(VALUE(RIGHT($O$1,2))&gt;=57,VALUE(RIGHT($O$1,2))&lt;=63),$D500,"COMUM"),GABARITO!$D:$D,0)),1,0))</f>
        <v/>
      </c>
      <c r="P500" t="str">
        <f>IF(RESPOSTAS!Q500="","",IF(UPPER(RESPOSTAS!Q500)=INDEX(GABARITO!$C:$C,MATCH(TEXT(VALUE(RIGHT($P$1,2)),"00")&amp;"|"&amp;IF(AND(VALUE(RIGHT($P$1,2))&gt;=57,VALUE(RIGHT($P$1,2))&lt;=63),$D500,"COMUM"),GABARITO!$D:$D,0)),1,0))</f>
        <v/>
      </c>
      <c r="Q500" t="str">
        <f>IF(RESPOSTAS!R500="","",IF(UPPER(RESPOSTAS!R500)=INDEX(GABARITO!$C:$C,MATCH(TEXT(VALUE(RIGHT($Q$1,2)),"00")&amp;"|"&amp;IF(AND(VALUE(RIGHT($Q$1,2))&gt;=57,VALUE(RIGHT($Q$1,2))&lt;=63),$D500,"COMUM"),GABARITO!$D:$D,0)),1,0))</f>
        <v/>
      </c>
      <c r="R500" t="str">
        <f>IF(RESPOSTAS!S500="","",IF(UPPER(RESPOSTAS!S500)=INDEX(GABARITO!$C:$C,MATCH(TEXT(VALUE(RIGHT($R$1,2)),"00")&amp;"|"&amp;IF(AND(VALUE(RIGHT($R$1,2))&gt;=57,VALUE(RIGHT($R$1,2))&lt;=63),$D500,"COMUM"),GABARITO!$D:$D,0)),1,0))</f>
        <v/>
      </c>
      <c r="S500" t="str">
        <f>IF(RESPOSTAS!T500="","",IF(UPPER(RESPOSTAS!T500)=INDEX(GABARITO!$C:$C,MATCH(TEXT(VALUE(RIGHT($S$1,2)),"00")&amp;"|"&amp;IF(AND(VALUE(RIGHT($S$1,2))&gt;=57,VALUE(RIGHT($S$1,2))&lt;=63),$D500,"COMUM"),GABARITO!$D:$D,0)),1,0))</f>
        <v/>
      </c>
      <c r="T500" t="str">
        <f>IF(RESPOSTAS!U500="","",IF(UPPER(RESPOSTAS!U500)=INDEX(GABARITO!$C:$C,MATCH(TEXT(VALUE(RIGHT($T$1,2)),"00")&amp;"|"&amp;IF(AND(VALUE(RIGHT($T$1,2))&gt;=57,VALUE(RIGHT($T$1,2))&lt;=63),$D500,"COMUM"),GABARITO!$D:$D,0)),1,0))</f>
        <v/>
      </c>
      <c r="U500" t="str">
        <f>IF(RESPOSTAS!V500="","",IF(UPPER(RESPOSTAS!V500)=INDEX(GABARITO!$C:$C,MATCH(TEXT(VALUE(RIGHT($U$1,2)),"00")&amp;"|"&amp;IF(AND(VALUE(RIGHT($U$1,2))&gt;=57,VALUE(RIGHT($U$1,2))&lt;=63),$D500,"COMUM"),GABARITO!$D:$D,0)),1,0))</f>
        <v/>
      </c>
      <c r="V500" t="str">
        <f>IF(RESPOSTAS!W500="","",IF(UPPER(RESPOSTAS!W500)=INDEX(GABARITO!$C:$C,MATCH(TEXT(VALUE(RIGHT($E$1,2)),"00")&amp;"|"&amp;IF(AND(VALUE(RIGHT($E$1,2))&gt;=57,VALUE(RIGHT($E$1,2))&lt;=63),$D500,"COMUM"),GABARITO!$D:$D,0)),1,0))</f>
        <v/>
      </c>
      <c r="W500" t="str">
        <f>IF(RESPOSTAS!X500="","",IF(UPPER(RESPOSTAS!X500)=INDEX(GABARITO!$C:$C,MATCH(TEXT(VALUE(RIGHT($W$1,2)),"00")&amp;"|"&amp;IF(AND(VALUE(RIGHT($W$1,2))&gt;=57,VALUE(RIGHT($W$1,2))&lt;=63),$D500,"COMUM"),GABARITO!$D:$D,0)),1,0))</f>
        <v/>
      </c>
      <c r="X500" t="str">
        <f>IF(RESPOSTAS!Y500="","",IF(UPPER(RESPOSTAS!Y500)=INDEX(GABARITO!$C:$C,MATCH(TEXT(VALUE(RIGHT($X$1,2)),"00")&amp;"|"&amp;IF(AND(VALUE(RIGHT($X$1,2))&gt;=57,VALUE(RIGHT($X$1,2))&lt;=63),$D500,"COMUM"),GABARITO!$D:$D,0)),1,0))</f>
        <v/>
      </c>
      <c r="Y500" t="str">
        <f>IF(RESPOSTAS!Z500="","",IF(UPPER(RESPOSTAS!Z500)=INDEX(GABARITO!$C:$C,MATCH(TEXT(VALUE(RIGHT($Y$1,2)),"00")&amp;"|"&amp;IF(AND(VALUE(RIGHT($Y$1,2))&gt;=57,VALUE(RIGHT($Y$1,2))&lt;=63),$D500,"COMUM"),GABARITO!$D:$D,0)),1,0))</f>
        <v/>
      </c>
      <c r="Z500" t="str">
        <f>IF(RESPOSTAS!AA500="","",IF(UPPER(RESPOSTAS!AA500)=INDEX(GABARITO!$C:$C,MATCH(TEXT(VALUE(RIGHT($Z$1,2)),"00")&amp;"|"&amp;IF(AND(VALUE(RIGHT($Z$1,2))&gt;=57,VALUE(RIGHT($Z$1,2))&lt;=63),$D500,"COMUM"),GABARITO!$D:$D,0)),1,0))</f>
        <v/>
      </c>
      <c r="AA500" t="str">
        <f>IF(RESPOSTAS!AB500="","",IF(UPPER(RESPOSTAS!AB500)=INDEX(GABARITO!$C:$C,MATCH(TEXT(VALUE(RIGHT($AA$1,2)),"00")&amp;"|"&amp;IF(AND(VALUE(RIGHT($AA$1,2))&gt;=57,VALUE(RIGHT($AA$1,2))&lt;=63),$D500,"COMUM"),GABARITO!$D:$D,0)),1,0))</f>
        <v/>
      </c>
      <c r="AB500" t="str">
        <f>IF(RESPOSTAS!AC500="","",IF(UPPER(RESPOSTAS!AC500)=INDEX(GABARITO!$C:$C,MATCH(TEXT(VALUE(RIGHT($AB$1,2)),"00")&amp;"|"&amp;IF(AND(VALUE(RIGHT($AB$1,2))&gt;=57,VALUE(RIGHT($AB$1,2))&lt;=63),$D500,"COMUM"),GABARITO!$D:$D,0)),1,0))</f>
        <v/>
      </c>
      <c r="AC500" t="str">
        <f>IF(RESPOSTAS!AD500="","",IF(UPPER(RESPOSTAS!AD500)=INDEX(GABARITO!$C:$C,MATCH(TEXT(VALUE(RIGHT($AC$1,2)),"00")&amp;"|"&amp;IF(AND(VALUE(RIGHT($AC$1,2))&gt;=57,VALUE(RIGHT($AC$1,2))&lt;=63),$D500,"COMUM"),GABARITO!$D:$D,0)),1,0))</f>
        <v/>
      </c>
      <c r="AD500" t="str">
        <f>IF(RESPOSTAS!AE500="","",IF(UPPER(RESPOSTAS!AE500)=INDEX(GABARITO!$C:$C,MATCH(TEXT(VALUE(RIGHT($AD$1,2)),"00")&amp;"|"&amp;IF(AND(VALUE(RIGHT($AD$1,2))&gt;=57,VALUE(RIGHT($AD$1,2))&lt;=63),$D500,"COMUM"),GABARITO!$D:$D,0)),1,0))</f>
        <v/>
      </c>
      <c r="AE500" t="str">
        <f>IF(RESPOSTAS!AF500="","",IF(UPPER(RESPOSTAS!AF500)=INDEX(GABARITO!$C:$C,MATCH(TEXT(VALUE(RIGHT($AE$1,2)),"00")&amp;"|"&amp;IF(AND(VALUE(RIGHT($AE$1,2))&gt;=57,VALUE(RIGHT($AE$1,2))&lt;=63),$D500,"COMUM"),GABARITO!$D:$D,0)),1,0))</f>
        <v/>
      </c>
      <c r="AF500" t="str">
        <f>IF(RESPOSTAS!AG500="","",IF(UPPER(RESPOSTAS!AG500)=INDEX(GABARITO!$C:$C,MATCH(TEXT(VALUE(RIGHT($AF$1,2)),"00")&amp;"|"&amp;IF(AND(VALUE(RIGHT($AF$1,2))&gt;=57,VALUE(RIGHT($AF$1,2))&lt;=63),$D500,"COMUM"),GABARITO!$D:$D,0)),1,0))</f>
        <v/>
      </c>
      <c r="AG500" t="str">
        <f>IF(RESPOSTAS!AH500="","",IF(UPPER(RESPOSTAS!AH500)=INDEX(GABARITO!$C:$C,MATCH(TEXT(VALUE(RIGHT($AG$1,2)),"00")&amp;"|"&amp;IF(AND(VALUE(RIGHT($AG$1,2))&gt;=57,VALUE(RIGHT($AG$1,2))&lt;=63),$D500,"COMUM"),GABARITO!$D:$D,0)),1,0))</f>
        <v/>
      </c>
      <c r="AH500" t="str">
        <f>IF(RESPOSTAS!AI500="","",IF(UPPER(RESPOSTAS!AI500)=INDEX(GABARITO!$C:$C,MATCH(TEXT(VALUE(RIGHT($AH$1,2)),"00")&amp;"|"&amp;IF(AND(VALUE(RIGHT($AH$1,2))&gt;=57,VALUE(RIGHT($AH$1,2))&lt;=63),$D500,"COMUM"),GABARITO!$D:$D,0)),1,0))</f>
        <v/>
      </c>
      <c r="AI500" t="str">
        <f>IF(RESPOSTAS!AJ500="","",IF(UPPER(RESPOSTAS!AJ500)=INDEX(GABARITO!$C:$C,MATCH(TEXT(VALUE(RIGHT($AI$1,2)),"00")&amp;"|"&amp;IF(AND(VALUE(RIGHT($AI$1,2))&gt;=57,VALUE(RIGHT($AI$1,2))&lt;=63),$D500,"COMUM"),GABARITO!$D:$D,0)),1,0))</f>
        <v/>
      </c>
      <c r="AJ500" t="str">
        <f>IF(RESPOSTAS!AK500="","",IF(UPPER(RESPOSTAS!AK500)=INDEX(GABARITO!$C:$C,MATCH(TEXT(VALUE(RIGHT($AJ$1,2)),"00")&amp;"|"&amp;IF(AND(VALUE(RIGHT($AJ$1,2))&gt;=57,VALUE(RIGHT($AJ$1,2))&lt;=63),$D500,"COMUM"),GABARITO!$D:$D,0)),1,0))</f>
        <v/>
      </c>
      <c r="AK500" t="str">
        <f>IF(RESPOSTAS!AL500="","",IF(UPPER(RESPOSTAS!AL500)=INDEX(GABARITO!$C:$C,MATCH(TEXT(VALUE(RIGHT($AK$1,2)),"00")&amp;"|"&amp;IF(AND(VALUE(RIGHT($AK$1,2))&gt;=57,VALUE(RIGHT($AK$1,2))&lt;=63),$D500,"COMUM"),GABARITO!$D:$D,0)),1,0))</f>
        <v/>
      </c>
      <c r="AL500" t="str">
        <f>IF(RESPOSTAS!AM500="","",IF(UPPER(RESPOSTAS!AM500)=INDEX(GABARITO!$C:$C,MATCH(TEXT(VALUE(RIGHT($AL$1,2)),"00")&amp;"|"&amp;IF(AND(VALUE(RIGHT($AL$1,2))&gt;=57,VALUE(RIGHT($AL$1,2))&lt;=63),$D500,"COMUM"),GABARITO!$D:$D,0)),1,0))</f>
        <v/>
      </c>
      <c r="AM500" t="str">
        <f>IF(RESPOSTAS!AN500="","",IF(UPPER(RESPOSTAS!AN500)=INDEX(GABARITO!$C:$C,MATCH(TEXT(VALUE(RIGHT($AM$1,2)),"00")&amp;"|"&amp;IF(AND(VALUE(RIGHT($AM$1,2))&gt;=57,VALUE(RIGHT($AM$1,2))&lt;=63),$D500,"COMUM"),GABARITO!$D:$D,0)),1,0))</f>
        <v/>
      </c>
      <c r="AN500" t="str">
        <f>IF(RESPOSTAS!AO500="","",IF(UPPER(RESPOSTAS!AO500)=INDEX(GABARITO!$C:$C,MATCH(TEXT(VALUE(RIGHT($AN$1,2)),"00")&amp;"|"&amp;IF(AND(VALUE(RIGHT($AN$1,2))&gt;=57,VALUE(RIGHT($AN$1,2))&lt;=63),$D500,"COMUM"),GABARITO!$D:$D,0)),1,0))</f>
        <v/>
      </c>
      <c r="AO500" t="str">
        <f>IF(RESPOSTAS!AP500="","",IF(UPPER(RESPOSTAS!AP500)=INDEX(GABARITO!$C:$C,MATCH(TEXT(VALUE(RIGHT($AO$1,2)),"00")&amp;"|"&amp;IF(AND(VALUE(RIGHT($AO$1,2))&gt;=57,VALUE(RIGHT($AO$1,2))&lt;=63),$D500,"COMUM"),GABARITO!$D:$D,0)),1,0))</f>
        <v/>
      </c>
      <c r="AP500" t="str">
        <f>IF(RESPOSTAS!AQ500="","",IF(UPPER(RESPOSTAS!AQ500)=INDEX(GABARITO!$C:$C,MATCH(TEXT(VALUE(RIGHT($AP$1,2)),"00")&amp;"|"&amp;IF(AND(VALUE(RIGHT($AP$1,2))&gt;=57,VALUE(RIGHT($AP$1,2))&lt;=63),$D500,"COMUM"),GABARITO!$D:$D,0)),1,0))</f>
        <v/>
      </c>
      <c r="AQ500" t="str">
        <f>IF(RESPOSTAS!AR500="","",IF(UPPER(RESPOSTAS!AR500)=INDEX(GABARITO!$C:$C,MATCH(TEXT(VALUE(RIGHT($AQ$1,2)),"00")&amp;"|"&amp;IF(AND(VALUE(RIGHT($AQ$1,2))&gt;=57,VALUE(RIGHT($AQ$1,2))&lt;=63),$D500,"COMUM"),GABARITO!$D:$D,0)),1,0))</f>
        <v/>
      </c>
      <c r="AR500" t="str">
        <f>IF(RESPOSTAS!AS500="","",IF(UPPER(RESPOSTAS!AS500)=INDEX(GABARITO!$C:$C,MATCH(TEXT(VALUE(RIGHT($AR$1,2)),"00")&amp;"|"&amp;IF(AND(VALUE(RIGHT($AR$1,2))&gt;=57,VALUE(RIGHT($AR$1,2))&lt;=63),$D500,"COMUM"),GABARITO!$D:$D,0)),1,0))</f>
        <v/>
      </c>
      <c r="AS500" t="str">
        <f>IF(RESPOSTAS!AT500="","",IF(UPPER(RESPOSTAS!AT500)=INDEX(GABARITO!$C:$C,MATCH(TEXT(VALUE(RIGHT($AS$1,2)),"00")&amp;"|"&amp;IF(AND(VALUE(RIGHT($AS$1,2))&gt;=57,VALUE(RIGHT($AS$1,2))&lt;=63),$D500,"COMUM"),GABARITO!$D:$D,0)),1,0))</f>
        <v/>
      </c>
      <c r="AT500" t="str">
        <f>IF(RESPOSTAS!AU500="","",IF(UPPER(RESPOSTAS!AU500)=INDEX(GABARITO!$C:$C,MATCH(TEXT(VALUE(RIGHT($AT$1,2)),"00")&amp;"|"&amp;IF(AND(VALUE(RIGHT($AT$1,2))&gt;=57,VALUE(RIGHT($AT$1,2))&lt;=63),$D500,"COMUM"),GABARITO!$D:$D,0)),1,0))</f>
        <v/>
      </c>
      <c r="AU500" t="str">
        <f>IF(RESPOSTAS!AV500="","",IF(UPPER(RESPOSTAS!AV500)=INDEX(GABARITO!$C:$C,MATCH(TEXT(VALUE(RIGHT($AU$1,2)),"00")&amp;"|"&amp;IF(AND(VALUE(RIGHT($AU$1,2))&gt;=57,VALUE(RIGHT($AU$1,2))&lt;=63),$D500,"COMUM"),GABARITO!$D:$D,0)),1,0))</f>
        <v/>
      </c>
      <c r="AV500" t="str">
        <f>IF(RESPOSTAS!AW500="","",IF(UPPER(RESPOSTAS!AW500)=INDEX(GABARITO!$C:$C,MATCH(TEXT(VALUE(RIGHT($AV$1,2)),"00")&amp;"|"&amp;IF(AND(VALUE(RIGHT($AV$1,2))&gt;=57,VALUE(RIGHT($AV$1,2))&lt;=63),$D500,"COMUM"),GABARITO!$D:$D,0)),1,0))</f>
        <v/>
      </c>
      <c r="AW500" t="str">
        <f>IF(RESPOSTAS!AX500="","",IF(UPPER(RESPOSTAS!AX500)=INDEX(GABARITO!$C:$C,MATCH(TEXT(VALUE(RIGHT($AW$1,2)),"00")&amp;"|"&amp;IF(AND(VALUE(RIGHT($AW$1,2))&gt;=57,VALUE(RIGHT($AW$1,2))&lt;=63),$D500,"COMUM"),GABARITO!$D:$D,0)),1,0))</f>
        <v/>
      </c>
      <c r="AX500" t="str">
        <f>IF(RESPOSTAS!AY500="","",IF(UPPER(RESPOSTAS!AY500)=INDEX(GABARITO!$C:$C,MATCH(TEXT(VALUE(RIGHT($AX$1,2)),"00")&amp;"|"&amp;IF(AND(VALUE(RIGHT($AX$1,2))&gt;=57,VALUE(RIGHT($AX$1,2))&lt;=63),$D500,"COMUM"),GABARITO!$D:$D,0)),1,0))</f>
        <v/>
      </c>
      <c r="AY500" t="str">
        <f>IF(RESPOSTAS!AZ500="","",IF(UPPER(RESPOSTAS!AZ500)=INDEX(GABARITO!$C:$C,MATCH(TEXT(VALUE(RIGHT($AY$1,2)),"00")&amp;"|"&amp;IF(AND(VALUE(RIGHT($AY$1,2))&gt;=57,VALUE(RIGHT($AY$1,2))&lt;=63),$D500,"COMUM"),GABARITO!$D:$D,0)),1,0))</f>
        <v/>
      </c>
      <c r="AZ500" t="str">
        <f>IF(RESPOSTAS!BA500="","",IF(UPPER(RESPOSTAS!BA500)=INDEX(GABARITO!$C:$C,MATCH(TEXT(VALUE(RIGHT($AZ$1,2)),"00")&amp;"|"&amp;IF(AND(VALUE(RIGHT($AZ$1,2))&gt;=57,VALUE(RIGHT($AZ$1,2))&lt;=63),$D500,"COMUM"),GABARITO!$D:$D,0)),1,0))</f>
        <v/>
      </c>
      <c r="BA500" t="str">
        <f>IF(RESPOSTAS!BB500="","",IF(UPPER(RESPOSTAS!BB500)=INDEX(GABARITO!$C:$C,MATCH(TEXT(VALUE(RIGHT($BA$1,2)),"00")&amp;"|"&amp;IF(AND(VALUE(RIGHT($BA$1,2))&gt;=57,VALUE(RIGHT($BA$1,2))&lt;=63),$D500,"COMUM"),GABARITO!$D:$D,0)),1,0))</f>
        <v/>
      </c>
      <c r="BB500" t="str">
        <f>IF(RESPOSTAS!BC500="","",IF(UPPER(RESPOSTAS!BC500)=INDEX(GABARITO!$C:$C,MATCH(TEXT(VALUE(RIGHT($BB$1,2)),"00")&amp;"|"&amp;IF(AND(VALUE(RIGHT($BB$1,2))&gt;=57,VALUE(RIGHT($BB$1,2))&lt;=63),$D500,"COMUM"),GABARITO!$D:$D,0)),1,0))</f>
        <v/>
      </c>
      <c r="BC500" t="str">
        <f>IF(RESPOSTAS!BD500="","",IF(UPPER(RESPOSTAS!BD500)=INDEX(GABARITO!$C:$C,MATCH(TEXT(VALUE(RIGHT($BC$1,2)),"00")&amp;"|"&amp;IF(AND(VALUE(RIGHT($BC$1,2))&gt;=57,VALUE(RIGHT($BC$1,2))&lt;=63),$D500,"COMUM"),GABARITO!$D:$D,0)),1,0))</f>
        <v/>
      </c>
      <c r="BD500" t="str">
        <f>IF(RESPOSTAS!BE500="","",IF(UPPER(RESPOSTAS!BE500)=INDEX(GABARITO!$C:$C,MATCH(TEXT(VALUE(RIGHT($BD$1,2)),"00")&amp;"|"&amp;IF(AND(VALUE(RIGHT($BD$1,2))&gt;=57,VALUE(RIGHT($BD$1,2))&lt;=63),$D500,"COMUM"),GABARITO!$D:$D,0)),1,0))</f>
        <v/>
      </c>
      <c r="BE500" t="str">
        <f>IF(RESPOSTAS!BF500="","",IF(UPPER(RESPOSTAS!BF500)=INDEX(GABARITO!$C:$C,MATCH(TEXT(VALUE(RIGHT($BE$1,2)),"00")&amp;"|"&amp;IF(AND(VALUE(RIGHT($BE$1,2))&gt;=57,VALUE(RIGHT($BE$1,2))&lt;=63),$D500,"COMUM"),GABARITO!$D:$D,0)),1,0))</f>
        <v/>
      </c>
      <c r="BF500" t="str">
        <f>IF(RESPOSTAS!BG500="","",IF(UPPER(RESPOSTAS!BG500)=INDEX(GABARITO!$C:$C,MATCH(TEXT(VALUE(RIGHT($BF$1,2)),"00")&amp;"|"&amp;IF(AND(VALUE(RIGHT($BF$1,2))&gt;=57,VALUE(RIGHT($BF$1,2))&lt;=63),$D500,"COMUM"),GABARITO!$D:$D,0)),1,0))</f>
        <v/>
      </c>
      <c r="BG500" t="str">
        <f>IF(RESPOSTAS!BH500="","",IF(UPPER(RESPOSTAS!BH500)=INDEX(GABARITO!$C:$C,MATCH(TEXT(VALUE(RIGHT($BG$1,2)),"00")&amp;"|"&amp;IF(AND(VALUE(RIGHT($BG$1,2))&gt;=57,VALUE(RIGHT($BG$1,2))&lt;=63),$D500,"COMUM"),GABARITO!$D:$D,0)),1,0))</f>
        <v/>
      </c>
      <c r="BH500" t="str">
        <f>IF(RESPOSTAS!BI500="","",IF(UPPER(RESPOSTAS!BI500)=INDEX(GABARITO!$C:$C,MATCH(TEXT(VALUE(RIGHT($BH$1,2)),"00")&amp;"|"&amp;IF(AND(VALUE(RIGHT($BH$1,2))&gt;=57,VALUE(RIGHT($BH$1,2))&lt;=63),$D500,"COMUM"),GABARITO!$D:$D,0)),1,0))</f>
        <v/>
      </c>
      <c r="BI500" t="str">
        <f>IF(RESPOSTAS!BJ500="","",IF(UPPER(RESPOSTAS!BJ500)=INDEX(GABARITO!$C:$C,MATCH(TEXT(VALUE(RIGHT($BI$1,2)),"00")&amp;"|"&amp;IF(AND(VALUE(RIGHT($BI$1,2))&gt;=57,VALUE(RIGHT($BI$1,2))&lt;=63),$D500,"COMUM"),GABARITO!$D:$D,0)),1,0))</f>
        <v/>
      </c>
      <c r="BJ500" t="str">
        <f>IF(RESPOSTAS!BK500="","",IF(UPPER(RESPOSTAS!BK500)=INDEX(GABARITO!$C:$C,MATCH(TEXT(VALUE(RIGHT($BJ$1,2)),"00")&amp;"|"&amp;IF(AND(VALUE(RIGHT($BJ$1,2))&gt;=57,VALUE(RIGHT($BJ$1,2))&lt;=63),$D500,"COMUM"),GABARITO!$D:$D,0)),1,0))</f>
        <v/>
      </c>
      <c r="BK500" t="str">
        <f>IF(RESPOSTAS!BL500="","",IF(UPPER(RESPOSTAS!BL500)=INDEX(GABARITO!$C:$C,MATCH(TEXT(VALUE(RIGHT($BK$1,2)),"00")&amp;"|"&amp;IF(AND(VALUE(RIGHT($BK$1,2))&gt;=57,VALUE(RIGHT($BK$1,2))&lt;=63),$D500,"COMUM"),GABARITO!$D:$D,0)),1,0))</f>
        <v/>
      </c>
      <c r="BL500" t="str">
        <f>IF(RESPOSTAS!BM500="","",IF(UPPER(RESPOSTAS!BM500)=INDEX(GABARITO!$C:$C,MATCH(TEXT(VALUE(RIGHT($BL$1,2)),"00")&amp;"|"&amp;IF(AND(VALUE(RIGHT($BL$1,2))&gt;=57,VALUE(RIGHT($BL$1,2))&lt;=63),$D500,"COMUM"),GABARITO!$D:$D,0)),1,0))</f>
        <v/>
      </c>
      <c r="BM500" t="str">
        <f>IF(RESPOSTAS!BN500="","",IF(UPPER(RESPOSTAS!BN500)=INDEX(GABARITO!$C:$C,MATCH(TEXT(VALUE(RIGHT($BM$1,2)),"00")&amp;"|"&amp;IF(AND(VALUE(RIGHT($BM$1,2))&gt;=57,VALUE(RIGHT($BM$1,2))&lt;=63),$D500,"COMUM"),GABARITO!$D:$D,0)),1,0))</f>
        <v/>
      </c>
      <c r="BN500" t="str">
        <f>IF(RESPOSTAS!BO500="","",IF(UPPER(RESPOSTAS!BO500)=INDEX(GABARITO!$C:$C,MATCH(TEXT(VALUE(RIGHT($BN$1,2)),"00")&amp;"|"&amp;IF(AND(VALUE(RIGHT($BN$1,2))&gt;=57,VALUE(RIGHT($BN$1,2))&lt;=63),$D500,"COMUM"),GABARITO!$D:$D,0)),1,0))</f>
        <v/>
      </c>
      <c r="BO500" t="str">
        <f>IF(RESPOSTAS!BP500="","",IF(UPPER(RESPOSTAS!BP500)=INDEX(GABARITO!$C:$C,MATCH(TEXT(VALUE(RIGHT($BO$1,2)),"00")&amp;"|"&amp;IF(AND(VALUE(RIGHT($BO$1,2))&gt;=57,VALUE(RIGHT($BO$1,2))&lt;=63),$D500,"COMUM"),GABARITO!$D:$D,0)),1,0))</f>
        <v/>
      </c>
      <c r="BP500">
        <f>COUNTIF(RESPOSTAS!F500:BP500,"&lt;&gt;")</f>
        <v>0</v>
      </c>
      <c r="BQ500" t="str">
        <f t="shared" si="72"/>
        <v/>
      </c>
      <c r="BR500" s="10" t="str">
        <f t="shared" si="73"/>
        <v/>
      </c>
      <c r="BT500" s="11" t="str">
        <f t="shared" si="75"/>
        <v/>
      </c>
      <c r="BU500" s="11" t="str">
        <f t="shared" si="76"/>
        <v/>
      </c>
      <c r="BV500" s="11" t="str">
        <f t="shared" si="77"/>
        <v/>
      </c>
      <c r="BW500" s="11" t="str">
        <f t="shared" si="78"/>
        <v/>
      </c>
      <c r="BX500" s="11" t="str">
        <f t="shared" si="79"/>
        <v/>
      </c>
      <c r="BY500" s="11" t="str">
        <f t="shared" si="80"/>
        <v/>
      </c>
      <c r="BZ500" s="3" t="str">
        <f t="shared" si="74"/>
        <v/>
      </c>
      <c r="CA500" s="3" t="e">
        <f t="shared" si="81"/>
        <v>#VALUE!</v>
      </c>
    </row>
    <row r="501" spans="1:79" x14ac:dyDescent="0.25">
      <c r="A501" t="str">
        <f>IF(RESPOSTAS!A501="","",RESPOSTAS!A501)</f>
        <v/>
      </c>
      <c r="B501" t="str">
        <f>IF(RESPOSTAS!C501="","",RESPOSTAS!C501)</f>
        <v/>
      </c>
      <c r="C501" t="str">
        <f>IF(RESPOSTAS!D501="","",RESPOSTAS!D501)</f>
        <v/>
      </c>
      <c r="D501" t="str">
        <f>IF(RESPOSTAS!E501="","",RESPOSTAS!E501)</f>
        <v/>
      </c>
      <c r="E501" t="str">
        <f>IF(RESPOSTAS!F501="","",IF(UPPER(RESPOSTAS!F501)=INDEX(GABARITO!$C:$C,MATCH(TEXT(VALUE(RIGHT($E$1,2)),"00")&amp;"|"&amp;IF(AND(VALUE(RIGHT($E$1,2))&gt;=57,VALUE(RIGHT($E$1,2))&lt;=63),$D501,"COMUM"),GABARITO!$D:$D,0)),1,0))</f>
        <v/>
      </c>
      <c r="F501" t="str">
        <f>IF(RESPOSTAS!G501="","",IF(UPPER(RESPOSTAS!G501)=INDEX(GABARITO!$C:$C,MATCH(TEXT(VALUE(RIGHT($F$1,2)),"00")&amp;"|"&amp;IF(AND(VALUE(RIGHT($F$1,2))&gt;=57,VALUE(RIGHT($F$1,2))&lt;=63),$D501,"COMUM"),GABARITO!$D:$D,0)),1,0))</f>
        <v/>
      </c>
      <c r="G501" t="str">
        <f>IF(RESPOSTAS!H501="","",IF(UPPER(RESPOSTAS!H501)=INDEX(GABARITO!$C:$C,MATCH(TEXT(VALUE(RIGHT($G$1,2)),"00")&amp;"|"&amp;IF(AND(VALUE(RIGHT($G$1,2))&gt;=57,VALUE(RIGHT($G$1,2))&lt;=63),$D501,"COMUM"),GABARITO!$D:$D,0)),1,0))</f>
        <v/>
      </c>
      <c r="H501" t="str">
        <f>IF(RESPOSTAS!I501="","",IF(UPPER(RESPOSTAS!I501)=INDEX(GABARITO!$C:$C,MATCH(TEXT(VALUE(RIGHT($H$1,2)),"00")&amp;"|"&amp;IF(AND(VALUE(RIGHT($H$1,2))&gt;=57,VALUE(RIGHT($H$1,2))&lt;=63),$D501,"COMUM"),GABARITO!$D:$D,0)),1,0))</f>
        <v/>
      </c>
      <c r="I501" t="str">
        <f>IF(RESPOSTAS!J501="","",IF(UPPER(RESPOSTAS!J501)=INDEX(GABARITO!$C:$C,MATCH(TEXT(VALUE(RIGHT($I$1,2)),"00")&amp;"|"&amp;IF(AND(VALUE(RIGHT($I$1,2))&gt;=57,VALUE(RIGHT($I$1,2))&lt;=63),$D501,"COMUM"),GABARITO!$D:$D,0)),1,0))</f>
        <v/>
      </c>
      <c r="J501" t="str">
        <f>IF(RESPOSTAS!K501="","",IF(UPPER(RESPOSTAS!K501)=INDEX(GABARITO!$C:$C,MATCH(TEXT(VALUE(RIGHT($J$1,2)),"00")&amp;"|"&amp;IF(AND(VALUE(RIGHT($J$1,2))&gt;=57,VALUE(RIGHT($J$1,2))&lt;=63),$D501,"COMUM"),GABARITO!$D:$D,0)),1,0))</f>
        <v/>
      </c>
      <c r="K501" t="str">
        <f>IF(RESPOSTAS!L501="","",IF(UPPER(RESPOSTAS!L501)=INDEX(GABARITO!$C:$C,MATCH(TEXT(VALUE(RIGHT($K$1,2)),"00")&amp;"|"&amp;IF(AND(VALUE(RIGHT($K$1,2))&gt;=57,VALUE(RIGHT($K$1,2))&lt;=63),$D501,"COMUM"),GABARITO!$D:$D,0)),1,0))</f>
        <v/>
      </c>
      <c r="L501" t="str">
        <f>IF(RESPOSTAS!M501="","",IF(UPPER(RESPOSTAS!M501)=INDEX(GABARITO!$C:$C,MATCH(TEXT(VALUE(RIGHT($L$1,2)),"00")&amp;"|"&amp;IF(AND(VALUE(RIGHT($L$1,2))&gt;=57,VALUE(RIGHT($L$1,2))&lt;=63),$D501,"COMUM"),GABARITO!$D:$D,0)),1,0))</f>
        <v/>
      </c>
      <c r="M501" t="str">
        <f>IF(RESPOSTAS!N501="","",IF(UPPER(RESPOSTAS!N501)=INDEX(GABARITO!$C:$C,MATCH(TEXT(VALUE(RIGHT($M$1,2)),"00")&amp;"|"&amp;IF(AND(VALUE(RIGHT($M$1,2))&gt;=57,VALUE(RIGHT($M$1,2))&lt;=63),$D501,"COMUM"),GABARITO!$D:$D,0)),1,0))</f>
        <v/>
      </c>
      <c r="N501" t="str">
        <f>IF(RESPOSTAS!O501="","",IF(UPPER(RESPOSTAS!O501)=INDEX(GABARITO!$C:$C,MATCH(TEXT(VALUE(RIGHT($E$1,2)),"00")&amp;"|"&amp;IF(AND(VALUE(RIGHT($E$1,2))&gt;=57,VALUE(RIGHT($E$1,2))&lt;=63),$D501,"COMUM"),GABARITO!$D:$D,0)),1,0))</f>
        <v/>
      </c>
      <c r="O501" t="str">
        <f>IF(RESPOSTAS!P501="","",IF(UPPER(RESPOSTAS!P501)=INDEX(GABARITO!$C:$C,MATCH(TEXT(VALUE(RIGHT($O$1,2)),"00")&amp;"|"&amp;IF(AND(VALUE(RIGHT($O$1,2))&gt;=57,VALUE(RIGHT($O$1,2))&lt;=63),$D501,"COMUM"),GABARITO!$D:$D,0)),1,0))</f>
        <v/>
      </c>
      <c r="P501" t="str">
        <f>IF(RESPOSTAS!Q501="","",IF(UPPER(RESPOSTAS!Q501)=INDEX(GABARITO!$C:$C,MATCH(TEXT(VALUE(RIGHT($P$1,2)),"00")&amp;"|"&amp;IF(AND(VALUE(RIGHT($P$1,2))&gt;=57,VALUE(RIGHT($P$1,2))&lt;=63),$D501,"COMUM"),GABARITO!$D:$D,0)),1,0))</f>
        <v/>
      </c>
      <c r="Q501" t="str">
        <f>IF(RESPOSTAS!R501="","",IF(UPPER(RESPOSTAS!R501)=INDEX(GABARITO!$C:$C,MATCH(TEXT(VALUE(RIGHT($Q$1,2)),"00")&amp;"|"&amp;IF(AND(VALUE(RIGHT($Q$1,2))&gt;=57,VALUE(RIGHT($Q$1,2))&lt;=63),$D501,"COMUM"),GABARITO!$D:$D,0)),1,0))</f>
        <v/>
      </c>
      <c r="R501" t="str">
        <f>IF(RESPOSTAS!S501="","",IF(UPPER(RESPOSTAS!S501)=INDEX(GABARITO!$C:$C,MATCH(TEXT(VALUE(RIGHT($R$1,2)),"00")&amp;"|"&amp;IF(AND(VALUE(RIGHT($R$1,2))&gt;=57,VALUE(RIGHT($R$1,2))&lt;=63),$D501,"COMUM"),GABARITO!$D:$D,0)),1,0))</f>
        <v/>
      </c>
      <c r="S501" t="str">
        <f>IF(RESPOSTAS!T501="","",IF(UPPER(RESPOSTAS!T501)=INDEX(GABARITO!$C:$C,MATCH(TEXT(VALUE(RIGHT($S$1,2)),"00")&amp;"|"&amp;IF(AND(VALUE(RIGHT($S$1,2))&gt;=57,VALUE(RIGHT($S$1,2))&lt;=63),$D501,"COMUM"),GABARITO!$D:$D,0)),1,0))</f>
        <v/>
      </c>
      <c r="T501" t="str">
        <f>IF(RESPOSTAS!U501="","",IF(UPPER(RESPOSTAS!U501)=INDEX(GABARITO!$C:$C,MATCH(TEXT(VALUE(RIGHT($T$1,2)),"00")&amp;"|"&amp;IF(AND(VALUE(RIGHT($T$1,2))&gt;=57,VALUE(RIGHT($T$1,2))&lt;=63),$D501,"COMUM"),GABARITO!$D:$D,0)),1,0))</f>
        <v/>
      </c>
      <c r="U501" t="str">
        <f>IF(RESPOSTAS!V501="","",IF(UPPER(RESPOSTAS!V501)=INDEX(GABARITO!$C:$C,MATCH(TEXT(VALUE(RIGHT($U$1,2)),"00")&amp;"|"&amp;IF(AND(VALUE(RIGHT($U$1,2))&gt;=57,VALUE(RIGHT($U$1,2))&lt;=63),$D501,"COMUM"),GABARITO!$D:$D,0)),1,0))</f>
        <v/>
      </c>
      <c r="V501" t="str">
        <f>IF(RESPOSTAS!W501="","",IF(UPPER(RESPOSTAS!W501)=INDEX(GABARITO!$C:$C,MATCH(TEXT(VALUE(RIGHT($E$1,2)),"00")&amp;"|"&amp;IF(AND(VALUE(RIGHT($E$1,2))&gt;=57,VALUE(RIGHT($E$1,2))&lt;=63),$D501,"COMUM"),GABARITO!$D:$D,0)),1,0))</f>
        <v/>
      </c>
      <c r="W501" t="str">
        <f>IF(RESPOSTAS!X501="","",IF(UPPER(RESPOSTAS!X501)=INDEX(GABARITO!$C:$C,MATCH(TEXT(VALUE(RIGHT($W$1,2)),"00")&amp;"|"&amp;IF(AND(VALUE(RIGHT($W$1,2))&gt;=57,VALUE(RIGHT($W$1,2))&lt;=63),$D501,"COMUM"),GABARITO!$D:$D,0)),1,0))</f>
        <v/>
      </c>
      <c r="X501" t="str">
        <f>IF(RESPOSTAS!Y501="","",IF(UPPER(RESPOSTAS!Y501)=INDEX(GABARITO!$C:$C,MATCH(TEXT(VALUE(RIGHT($X$1,2)),"00")&amp;"|"&amp;IF(AND(VALUE(RIGHT($X$1,2))&gt;=57,VALUE(RIGHT($X$1,2))&lt;=63),$D501,"COMUM"),GABARITO!$D:$D,0)),1,0))</f>
        <v/>
      </c>
      <c r="Y501" t="str">
        <f>IF(RESPOSTAS!Z501="","",IF(UPPER(RESPOSTAS!Z501)=INDEX(GABARITO!$C:$C,MATCH(TEXT(VALUE(RIGHT($Y$1,2)),"00")&amp;"|"&amp;IF(AND(VALUE(RIGHT($Y$1,2))&gt;=57,VALUE(RIGHT($Y$1,2))&lt;=63),$D501,"COMUM"),GABARITO!$D:$D,0)),1,0))</f>
        <v/>
      </c>
      <c r="Z501" t="str">
        <f>IF(RESPOSTAS!AA501="","",IF(UPPER(RESPOSTAS!AA501)=INDEX(GABARITO!$C:$C,MATCH(TEXT(VALUE(RIGHT($Z$1,2)),"00")&amp;"|"&amp;IF(AND(VALUE(RIGHT($Z$1,2))&gt;=57,VALUE(RIGHT($Z$1,2))&lt;=63),$D501,"COMUM"),GABARITO!$D:$D,0)),1,0))</f>
        <v/>
      </c>
      <c r="AA501" t="str">
        <f>IF(RESPOSTAS!AB501="","",IF(UPPER(RESPOSTAS!AB501)=INDEX(GABARITO!$C:$C,MATCH(TEXT(VALUE(RIGHT($AA$1,2)),"00")&amp;"|"&amp;IF(AND(VALUE(RIGHT($AA$1,2))&gt;=57,VALUE(RIGHT($AA$1,2))&lt;=63),$D501,"COMUM"),GABARITO!$D:$D,0)),1,0))</f>
        <v/>
      </c>
      <c r="AB501" t="str">
        <f>IF(RESPOSTAS!AC501="","",IF(UPPER(RESPOSTAS!AC501)=INDEX(GABARITO!$C:$C,MATCH(TEXT(VALUE(RIGHT($AB$1,2)),"00")&amp;"|"&amp;IF(AND(VALUE(RIGHT($AB$1,2))&gt;=57,VALUE(RIGHT($AB$1,2))&lt;=63),$D501,"COMUM"),GABARITO!$D:$D,0)),1,0))</f>
        <v/>
      </c>
      <c r="AC501" t="str">
        <f>IF(RESPOSTAS!AD501="","",IF(UPPER(RESPOSTAS!AD501)=INDEX(GABARITO!$C:$C,MATCH(TEXT(VALUE(RIGHT($AC$1,2)),"00")&amp;"|"&amp;IF(AND(VALUE(RIGHT($AC$1,2))&gt;=57,VALUE(RIGHT($AC$1,2))&lt;=63),$D501,"COMUM"),GABARITO!$D:$D,0)),1,0))</f>
        <v/>
      </c>
      <c r="AD501" t="str">
        <f>IF(RESPOSTAS!AE501="","",IF(UPPER(RESPOSTAS!AE501)=INDEX(GABARITO!$C:$C,MATCH(TEXT(VALUE(RIGHT($AD$1,2)),"00")&amp;"|"&amp;IF(AND(VALUE(RIGHT($AD$1,2))&gt;=57,VALUE(RIGHT($AD$1,2))&lt;=63),$D501,"COMUM"),GABARITO!$D:$D,0)),1,0))</f>
        <v/>
      </c>
      <c r="AE501" t="str">
        <f>IF(RESPOSTAS!AF501="","",IF(UPPER(RESPOSTAS!AF501)=INDEX(GABARITO!$C:$C,MATCH(TEXT(VALUE(RIGHT($AE$1,2)),"00")&amp;"|"&amp;IF(AND(VALUE(RIGHT($AE$1,2))&gt;=57,VALUE(RIGHT($AE$1,2))&lt;=63),$D501,"COMUM"),GABARITO!$D:$D,0)),1,0))</f>
        <v/>
      </c>
      <c r="AF501" t="str">
        <f>IF(RESPOSTAS!AG501="","",IF(UPPER(RESPOSTAS!AG501)=INDEX(GABARITO!$C:$C,MATCH(TEXT(VALUE(RIGHT($AF$1,2)),"00")&amp;"|"&amp;IF(AND(VALUE(RIGHT($AF$1,2))&gt;=57,VALUE(RIGHT($AF$1,2))&lt;=63),$D501,"COMUM"),GABARITO!$D:$D,0)),1,0))</f>
        <v/>
      </c>
      <c r="AG501" t="str">
        <f>IF(RESPOSTAS!AH501="","",IF(UPPER(RESPOSTAS!AH501)=INDEX(GABARITO!$C:$C,MATCH(TEXT(VALUE(RIGHT($AG$1,2)),"00")&amp;"|"&amp;IF(AND(VALUE(RIGHT($AG$1,2))&gt;=57,VALUE(RIGHT($AG$1,2))&lt;=63),$D501,"COMUM"),GABARITO!$D:$D,0)),1,0))</f>
        <v/>
      </c>
      <c r="AH501" t="str">
        <f>IF(RESPOSTAS!AI501="","",IF(UPPER(RESPOSTAS!AI501)=INDEX(GABARITO!$C:$C,MATCH(TEXT(VALUE(RIGHT($AH$1,2)),"00")&amp;"|"&amp;IF(AND(VALUE(RIGHT($AH$1,2))&gt;=57,VALUE(RIGHT($AH$1,2))&lt;=63),$D501,"COMUM"),GABARITO!$D:$D,0)),1,0))</f>
        <v/>
      </c>
      <c r="AI501" t="str">
        <f>IF(RESPOSTAS!AJ501="","",IF(UPPER(RESPOSTAS!AJ501)=INDEX(GABARITO!$C:$C,MATCH(TEXT(VALUE(RIGHT($AI$1,2)),"00")&amp;"|"&amp;IF(AND(VALUE(RIGHT($AI$1,2))&gt;=57,VALUE(RIGHT($AI$1,2))&lt;=63),$D501,"COMUM"),GABARITO!$D:$D,0)),1,0))</f>
        <v/>
      </c>
      <c r="AJ501" t="str">
        <f>IF(RESPOSTAS!AK501="","",IF(UPPER(RESPOSTAS!AK501)=INDEX(GABARITO!$C:$C,MATCH(TEXT(VALUE(RIGHT($AJ$1,2)),"00")&amp;"|"&amp;IF(AND(VALUE(RIGHT($AJ$1,2))&gt;=57,VALUE(RIGHT($AJ$1,2))&lt;=63),$D501,"COMUM"),GABARITO!$D:$D,0)),1,0))</f>
        <v/>
      </c>
      <c r="AK501" t="str">
        <f>IF(RESPOSTAS!AL501="","",IF(UPPER(RESPOSTAS!AL501)=INDEX(GABARITO!$C:$C,MATCH(TEXT(VALUE(RIGHT($AK$1,2)),"00")&amp;"|"&amp;IF(AND(VALUE(RIGHT($AK$1,2))&gt;=57,VALUE(RIGHT($AK$1,2))&lt;=63),$D501,"COMUM"),GABARITO!$D:$D,0)),1,0))</f>
        <v/>
      </c>
      <c r="AL501" t="str">
        <f>IF(RESPOSTAS!AM501="","",IF(UPPER(RESPOSTAS!AM501)=INDEX(GABARITO!$C:$C,MATCH(TEXT(VALUE(RIGHT($AL$1,2)),"00")&amp;"|"&amp;IF(AND(VALUE(RIGHT($AL$1,2))&gt;=57,VALUE(RIGHT($AL$1,2))&lt;=63),$D501,"COMUM"),GABARITO!$D:$D,0)),1,0))</f>
        <v/>
      </c>
      <c r="AM501" t="str">
        <f>IF(RESPOSTAS!AN501="","",IF(UPPER(RESPOSTAS!AN501)=INDEX(GABARITO!$C:$C,MATCH(TEXT(VALUE(RIGHT($AM$1,2)),"00")&amp;"|"&amp;IF(AND(VALUE(RIGHT($AM$1,2))&gt;=57,VALUE(RIGHT($AM$1,2))&lt;=63),$D501,"COMUM"),GABARITO!$D:$D,0)),1,0))</f>
        <v/>
      </c>
      <c r="AN501" t="str">
        <f>IF(RESPOSTAS!AO501="","",IF(UPPER(RESPOSTAS!AO501)=INDEX(GABARITO!$C:$C,MATCH(TEXT(VALUE(RIGHT($AN$1,2)),"00")&amp;"|"&amp;IF(AND(VALUE(RIGHT($AN$1,2))&gt;=57,VALUE(RIGHT($AN$1,2))&lt;=63),$D501,"COMUM"),GABARITO!$D:$D,0)),1,0))</f>
        <v/>
      </c>
      <c r="AO501" t="str">
        <f>IF(RESPOSTAS!AP501="","",IF(UPPER(RESPOSTAS!AP501)=INDEX(GABARITO!$C:$C,MATCH(TEXT(VALUE(RIGHT($AO$1,2)),"00")&amp;"|"&amp;IF(AND(VALUE(RIGHT($AO$1,2))&gt;=57,VALUE(RIGHT($AO$1,2))&lt;=63),$D501,"COMUM"),GABARITO!$D:$D,0)),1,0))</f>
        <v/>
      </c>
      <c r="AP501" t="str">
        <f>IF(RESPOSTAS!AQ501="","",IF(UPPER(RESPOSTAS!AQ501)=INDEX(GABARITO!$C:$C,MATCH(TEXT(VALUE(RIGHT($AP$1,2)),"00")&amp;"|"&amp;IF(AND(VALUE(RIGHT($AP$1,2))&gt;=57,VALUE(RIGHT($AP$1,2))&lt;=63),$D501,"COMUM"),GABARITO!$D:$D,0)),1,0))</f>
        <v/>
      </c>
      <c r="AQ501" t="str">
        <f>IF(RESPOSTAS!AR501="","",IF(UPPER(RESPOSTAS!AR501)=INDEX(GABARITO!$C:$C,MATCH(TEXT(VALUE(RIGHT($AQ$1,2)),"00")&amp;"|"&amp;IF(AND(VALUE(RIGHT($AQ$1,2))&gt;=57,VALUE(RIGHT($AQ$1,2))&lt;=63),$D501,"COMUM"),GABARITO!$D:$D,0)),1,0))</f>
        <v/>
      </c>
      <c r="AR501" t="str">
        <f>IF(RESPOSTAS!AS501="","",IF(UPPER(RESPOSTAS!AS501)=INDEX(GABARITO!$C:$C,MATCH(TEXT(VALUE(RIGHT($AR$1,2)),"00")&amp;"|"&amp;IF(AND(VALUE(RIGHT($AR$1,2))&gt;=57,VALUE(RIGHT($AR$1,2))&lt;=63),$D501,"COMUM"),GABARITO!$D:$D,0)),1,0))</f>
        <v/>
      </c>
      <c r="AS501" t="str">
        <f>IF(RESPOSTAS!AT501="","",IF(UPPER(RESPOSTAS!AT501)=INDEX(GABARITO!$C:$C,MATCH(TEXT(VALUE(RIGHT($AS$1,2)),"00")&amp;"|"&amp;IF(AND(VALUE(RIGHT($AS$1,2))&gt;=57,VALUE(RIGHT($AS$1,2))&lt;=63),$D501,"COMUM"),GABARITO!$D:$D,0)),1,0))</f>
        <v/>
      </c>
      <c r="AT501" t="str">
        <f>IF(RESPOSTAS!AU501="","",IF(UPPER(RESPOSTAS!AU501)=INDEX(GABARITO!$C:$C,MATCH(TEXT(VALUE(RIGHT($AT$1,2)),"00")&amp;"|"&amp;IF(AND(VALUE(RIGHT($AT$1,2))&gt;=57,VALUE(RIGHT($AT$1,2))&lt;=63),$D501,"COMUM"),GABARITO!$D:$D,0)),1,0))</f>
        <v/>
      </c>
      <c r="AU501" t="str">
        <f>IF(RESPOSTAS!AV501="","",IF(UPPER(RESPOSTAS!AV501)=INDEX(GABARITO!$C:$C,MATCH(TEXT(VALUE(RIGHT($AU$1,2)),"00")&amp;"|"&amp;IF(AND(VALUE(RIGHT($AU$1,2))&gt;=57,VALUE(RIGHT($AU$1,2))&lt;=63),$D501,"COMUM"),GABARITO!$D:$D,0)),1,0))</f>
        <v/>
      </c>
      <c r="AV501" t="str">
        <f>IF(RESPOSTAS!AW501="","",IF(UPPER(RESPOSTAS!AW501)=INDEX(GABARITO!$C:$C,MATCH(TEXT(VALUE(RIGHT($AV$1,2)),"00")&amp;"|"&amp;IF(AND(VALUE(RIGHT($AV$1,2))&gt;=57,VALUE(RIGHT($AV$1,2))&lt;=63),$D501,"COMUM"),GABARITO!$D:$D,0)),1,0))</f>
        <v/>
      </c>
      <c r="AW501" t="str">
        <f>IF(RESPOSTAS!AX501="","",IF(UPPER(RESPOSTAS!AX501)=INDEX(GABARITO!$C:$C,MATCH(TEXT(VALUE(RIGHT($AW$1,2)),"00")&amp;"|"&amp;IF(AND(VALUE(RIGHT($AW$1,2))&gt;=57,VALUE(RIGHT($AW$1,2))&lt;=63),$D501,"COMUM"),GABARITO!$D:$D,0)),1,0))</f>
        <v/>
      </c>
      <c r="AX501" t="str">
        <f>IF(RESPOSTAS!AY501="","",IF(UPPER(RESPOSTAS!AY501)=INDEX(GABARITO!$C:$C,MATCH(TEXT(VALUE(RIGHT($AX$1,2)),"00")&amp;"|"&amp;IF(AND(VALUE(RIGHT($AX$1,2))&gt;=57,VALUE(RIGHT($AX$1,2))&lt;=63),$D501,"COMUM"),GABARITO!$D:$D,0)),1,0))</f>
        <v/>
      </c>
      <c r="AY501" t="str">
        <f>IF(RESPOSTAS!AZ501="","",IF(UPPER(RESPOSTAS!AZ501)=INDEX(GABARITO!$C:$C,MATCH(TEXT(VALUE(RIGHT($AY$1,2)),"00")&amp;"|"&amp;IF(AND(VALUE(RIGHT($AY$1,2))&gt;=57,VALUE(RIGHT($AY$1,2))&lt;=63),$D501,"COMUM"),GABARITO!$D:$D,0)),1,0))</f>
        <v/>
      </c>
      <c r="AZ501" t="str">
        <f>IF(RESPOSTAS!BA501="","",IF(UPPER(RESPOSTAS!BA501)=INDEX(GABARITO!$C:$C,MATCH(TEXT(VALUE(RIGHT($AZ$1,2)),"00")&amp;"|"&amp;IF(AND(VALUE(RIGHT($AZ$1,2))&gt;=57,VALUE(RIGHT($AZ$1,2))&lt;=63),$D501,"COMUM"),GABARITO!$D:$D,0)),1,0))</f>
        <v/>
      </c>
      <c r="BA501" t="str">
        <f>IF(RESPOSTAS!BB501="","",IF(UPPER(RESPOSTAS!BB501)=INDEX(GABARITO!$C:$C,MATCH(TEXT(VALUE(RIGHT($BA$1,2)),"00")&amp;"|"&amp;IF(AND(VALUE(RIGHT($BA$1,2))&gt;=57,VALUE(RIGHT($BA$1,2))&lt;=63),$D501,"COMUM"),GABARITO!$D:$D,0)),1,0))</f>
        <v/>
      </c>
      <c r="BB501" t="str">
        <f>IF(RESPOSTAS!BC501="","",IF(UPPER(RESPOSTAS!BC501)=INDEX(GABARITO!$C:$C,MATCH(TEXT(VALUE(RIGHT($BB$1,2)),"00")&amp;"|"&amp;IF(AND(VALUE(RIGHT($BB$1,2))&gt;=57,VALUE(RIGHT($BB$1,2))&lt;=63),$D501,"COMUM"),GABARITO!$D:$D,0)),1,0))</f>
        <v/>
      </c>
      <c r="BC501" t="str">
        <f>IF(RESPOSTAS!BD501="","",IF(UPPER(RESPOSTAS!BD501)=INDEX(GABARITO!$C:$C,MATCH(TEXT(VALUE(RIGHT($BC$1,2)),"00")&amp;"|"&amp;IF(AND(VALUE(RIGHT($BC$1,2))&gt;=57,VALUE(RIGHT($BC$1,2))&lt;=63),$D501,"COMUM"),GABARITO!$D:$D,0)),1,0))</f>
        <v/>
      </c>
      <c r="BD501" t="str">
        <f>IF(RESPOSTAS!BE501="","",IF(UPPER(RESPOSTAS!BE501)=INDEX(GABARITO!$C:$C,MATCH(TEXT(VALUE(RIGHT($BD$1,2)),"00")&amp;"|"&amp;IF(AND(VALUE(RIGHT($BD$1,2))&gt;=57,VALUE(RIGHT($BD$1,2))&lt;=63),$D501,"COMUM"),GABARITO!$D:$D,0)),1,0))</f>
        <v/>
      </c>
      <c r="BE501" t="str">
        <f>IF(RESPOSTAS!BF501="","",IF(UPPER(RESPOSTAS!BF501)=INDEX(GABARITO!$C:$C,MATCH(TEXT(VALUE(RIGHT($BE$1,2)),"00")&amp;"|"&amp;IF(AND(VALUE(RIGHT($BE$1,2))&gt;=57,VALUE(RIGHT($BE$1,2))&lt;=63),$D501,"COMUM"),GABARITO!$D:$D,0)),1,0))</f>
        <v/>
      </c>
      <c r="BF501" t="str">
        <f>IF(RESPOSTAS!BG501="","",IF(UPPER(RESPOSTAS!BG501)=INDEX(GABARITO!$C:$C,MATCH(TEXT(VALUE(RIGHT($BF$1,2)),"00")&amp;"|"&amp;IF(AND(VALUE(RIGHT($BF$1,2))&gt;=57,VALUE(RIGHT($BF$1,2))&lt;=63),$D501,"COMUM"),GABARITO!$D:$D,0)),1,0))</f>
        <v/>
      </c>
      <c r="BG501" t="str">
        <f>IF(RESPOSTAS!BH501="","",IF(UPPER(RESPOSTAS!BH501)=INDEX(GABARITO!$C:$C,MATCH(TEXT(VALUE(RIGHT($BG$1,2)),"00")&amp;"|"&amp;IF(AND(VALUE(RIGHT($BG$1,2))&gt;=57,VALUE(RIGHT($BG$1,2))&lt;=63),$D501,"COMUM"),GABARITO!$D:$D,0)),1,0))</f>
        <v/>
      </c>
      <c r="BH501" t="str">
        <f>IF(RESPOSTAS!BI501="","",IF(UPPER(RESPOSTAS!BI501)=INDEX(GABARITO!$C:$C,MATCH(TEXT(VALUE(RIGHT($BH$1,2)),"00")&amp;"|"&amp;IF(AND(VALUE(RIGHT($BH$1,2))&gt;=57,VALUE(RIGHT($BH$1,2))&lt;=63),$D501,"COMUM"),GABARITO!$D:$D,0)),1,0))</f>
        <v/>
      </c>
      <c r="BI501" t="str">
        <f>IF(RESPOSTAS!BJ501="","",IF(UPPER(RESPOSTAS!BJ501)=INDEX(GABARITO!$C:$C,MATCH(TEXT(VALUE(RIGHT($BI$1,2)),"00")&amp;"|"&amp;IF(AND(VALUE(RIGHT($BI$1,2))&gt;=57,VALUE(RIGHT($BI$1,2))&lt;=63),$D501,"COMUM"),GABARITO!$D:$D,0)),1,0))</f>
        <v/>
      </c>
      <c r="BJ501" t="str">
        <f>IF(RESPOSTAS!BK501="","",IF(UPPER(RESPOSTAS!BK501)=INDEX(GABARITO!$C:$C,MATCH(TEXT(VALUE(RIGHT($BJ$1,2)),"00")&amp;"|"&amp;IF(AND(VALUE(RIGHT($BJ$1,2))&gt;=57,VALUE(RIGHT($BJ$1,2))&lt;=63),$D501,"COMUM"),GABARITO!$D:$D,0)),1,0))</f>
        <v/>
      </c>
      <c r="BK501" t="str">
        <f>IF(RESPOSTAS!BL501="","",IF(UPPER(RESPOSTAS!BL501)=INDEX(GABARITO!$C:$C,MATCH(TEXT(VALUE(RIGHT($BK$1,2)),"00")&amp;"|"&amp;IF(AND(VALUE(RIGHT($BK$1,2))&gt;=57,VALUE(RIGHT($BK$1,2))&lt;=63),$D501,"COMUM"),GABARITO!$D:$D,0)),1,0))</f>
        <v/>
      </c>
      <c r="BL501" t="str">
        <f>IF(RESPOSTAS!BM501="","",IF(UPPER(RESPOSTAS!BM501)=INDEX(GABARITO!$C:$C,MATCH(TEXT(VALUE(RIGHT($BL$1,2)),"00")&amp;"|"&amp;IF(AND(VALUE(RIGHT($BL$1,2))&gt;=57,VALUE(RIGHT($BL$1,2))&lt;=63),$D501,"COMUM"),GABARITO!$D:$D,0)),1,0))</f>
        <v/>
      </c>
      <c r="BM501" t="str">
        <f>IF(RESPOSTAS!BN501="","",IF(UPPER(RESPOSTAS!BN501)=INDEX(GABARITO!$C:$C,MATCH(TEXT(VALUE(RIGHT($BM$1,2)),"00")&amp;"|"&amp;IF(AND(VALUE(RIGHT($BM$1,2))&gt;=57,VALUE(RIGHT($BM$1,2))&lt;=63),$D501,"COMUM"),GABARITO!$D:$D,0)),1,0))</f>
        <v/>
      </c>
      <c r="BN501" t="str">
        <f>IF(RESPOSTAS!BO501="","",IF(UPPER(RESPOSTAS!BO501)=INDEX(GABARITO!$C:$C,MATCH(TEXT(VALUE(RIGHT($BN$1,2)),"00")&amp;"|"&amp;IF(AND(VALUE(RIGHT($BN$1,2))&gt;=57,VALUE(RIGHT($BN$1,2))&lt;=63),$D501,"COMUM"),GABARITO!$D:$D,0)),1,0))</f>
        <v/>
      </c>
      <c r="BO501" t="str">
        <f>IF(RESPOSTAS!BP501="","",IF(UPPER(RESPOSTAS!BP501)=INDEX(GABARITO!$C:$C,MATCH(TEXT(VALUE(RIGHT($BO$1,2)),"00")&amp;"|"&amp;IF(AND(VALUE(RIGHT($BO$1,2))&gt;=57,VALUE(RIGHT($BO$1,2))&lt;=63),$D501,"COMUM"),GABARITO!$D:$D,0)),1,0))</f>
        <v/>
      </c>
      <c r="BP501">
        <f>COUNTIF(RESPOSTAS!F501:BP501,"&lt;&gt;")</f>
        <v>0</v>
      </c>
      <c r="BQ501" t="str">
        <f t="shared" si="72"/>
        <v/>
      </c>
      <c r="BR501" s="10" t="str">
        <f t="shared" si="73"/>
        <v/>
      </c>
      <c r="BT501" s="11" t="str">
        <f t="shared" si="75"/>
        <v/>
      </c>
      <c r="BU501" s="11" t="str">
        <f t="shared" si="76"/>
        <v/>
      </c>
      <c r="BV501" s="11" t="str">
        <f t="shared" si="77"/>
        <v/>
      </c>
      <c r="BW501" s="11" t="str">
        <f t="shared" si="78"/>
        <v/>
      </c>
      <c r="BX501" s="11" t="str">
        <f t="shared" si="79"/>
        <v/>
      </c>
      <c r="BY501" s="11" t="str">
        <f t="shared" si="80"/>
        <v/>
      </c>
      <c r="BZ501" s="3" t="str">
        <f t="shared" si="74"/>
        <v/>
      </c>
      <c r="CA501" s="3" t="e">
        <f t="shared" si="81"/>
        <v>#VALUE!</v>
      </c>
    </row>
    <row r="502" spans="1:79" x14ac:dyDescent="0.25">
      <c r="A502" t="str">
        <f>IF(RESPOSTAS!A502="","",RESPOSTAS!A502)</f>
        <v/>
      </c>
      <c r="B502" t="str">
        <f>IF(RESPOSTAS!C502="","",RESPOSTAS!C502)</f>
        <v/>
      </c>
      <c r="C502" t="str">
        <f>IF(RESPOSTAS!D502="","",RESPOSTAS!D502)</f>
        <v/>
      </c>
      <c r="D502" t="str">
        <f>IF(RESPOSTAS!E502="","",RESPOSTAS!E502)</f>
        <v/>
      </c>
      <c r="E502" t="str">
        <f>IF(RESPOSTAS!F502="","",IF(UPPER(RESPOSTAS!F502)=INDEX(GABARITO!$C:$C,MATCH(TEXT(VALUE(RIGHT($E$1,2)),"00")&amp;"|"&amp;IF(AND(VALUE(RIGHT($E$1,2))&gt;=57,VALUE(RIGHT($E$1,2))&lt;=63),$D502,"COMUM"),GABARITO!$D:$D,0)),1,0))</f>
        <v/>
      </c>
      <c r="F502" t="str">
        <f>IF(RESPOSTAS!G502="","",IF(UPPER(RESPOSTAS!G502)=INDEX(GABARITO!$C:$C,MATCH(TEXT(VALUE(RIGHT($F$1,2)),"00")&amp;"|"&amp;IF(AND(VALUE(RIGHT($F$1,2))&gt;=57,VALUE(RIGHT($F$1,2))&lt;=63),$D502,"COMUM"),GABARITO!$D:$D,0)),1,0))</f>
        <v/>
      </c>
      <c r="G502" t="str">
        <f>IF(RESPOSTAS!H502="","",IF(UPPER(RESPOSTAS!H502)=INDEX(GABARITO!$C:$C,MATCH(TEXT(VALUE(RIGHT($G$1,2)),"00")&amp;"|"&amp;IF(AND(VALUE(RIGHT($G$1,2))&gt;=57,VALUE(RIGHT($G$1,2))&lt;=63),$D502,"COMUM"),GABARITO!$D:$D,0)),1,0))</f>
        <v/>
      </c>
      <c r="H502" t="str">
        <f>IF(RESPOSTAS!I502="","",IF(UPPER(RESPOSTAS!I502)=INDEX(GABARITO!$C:$C,MATCH(TEXT(VALUE(RIGHT($H$1,2)),"00")&amp;"|"&amp;IF(AND(VALUE(RIGHT($H$1,2))&gt;=57,VALUE(RIGHT($H$1,2))&lt;=63),$D502,"COMUM"),GABARITO!$D:$D,0)),1,0))</f>
        <v/>
      </c>
      <c r="I502" t="str">
        <f>IF(RESPOSTAS!J502="","",IF(UPPER(RESPOSTAS!J502)=INDEX(GABARITO!$C:$C,MATCH(TEXT(VALUE(RIGHT($I$1,2)),"00")&amp;"|"&amp;IF(AND(VALUE(RIGHT($I$1,2))&gt;=57,VALUE(RIGHT($I$1,2))&lt;=63),$D502,"COMUM"),GABARITO!$D:$D,0)),1,0))</f>
        <v/>
      </c>
      <c r="J502" t="str">
        <f>IF(RESPOSTAS!K502="","",IF(UPPER(RESPOSTAS!K502)=INDEX(GABARITO!$C:$C,MATCH(TEXT(VALUE(RIGHT($J$1,2)),"00")&amp;"|"&amp;IF(AND(VALUE(RIGHT($J$1,2))&gt;=57,VALUE(RIGHT($J$1,2))&lt;=63),$D502,"COMUM"),GABARITO!$D:$D,0)),1,0))</f>
        <v/>
      </c>
      <c r="K502" t="str">
        <f>IF(RESPOSTAS!L502="","",IF(UPPER(RESPOSTAS!L502)=INDEX(GABARITO!$C:$C,MATCH(TEXT(VALUE(RIGHT($K$1,2)),"00")&amp;"|"&amp;IF(AND(VALUE(RIGHT($K$1,2))&gt;=57,VALUE(RIGHT($K$1,2))&lt;=63),$D502,"COMUM"),GABARITO!$D:$D,0)),1,0))</f>
        <v/>
      </c>
      <c r="L502" t="str">
        <f>IF(RESPOSTAS!M502="","",IF(UPPER(RESPOSTAS!M502)=INDEX(GABARITO!$C:$C,MATCH(TEXT(VALUE(RIGHT($L$1,2)),"00")&amp;"|"&amp;IF(AND(VALUE(RIGHT($L$1,2))&gt;=57,VALUE(RIGHT($L$1,2))&lt;=63),$D502,"COMUM"),GABARITO!$D:$D,0)),1,0))</f>
        <v/>
      </c>
      <c r="M502" t="str">
        <f>IF(RESPOSTAS!N502="","",IF(UPPER(RESPOSTAS!N502)=INDEX(GABARITO!$C:$C,MATCH(TEXT(VALUE(RIGHT($M$1,2)),"00")&amp;"|"&amp;IF(AND(VALUE(RIGHT($M$1,2))&gt;=57,VALUE(RIGHT($M$1,2))&lt;=63),$D502,"COMUM"),GABARITO!$D:$D,0)),1,0))</f>
        <v/>
      </c>
      <c r="N502" t="str">
        <f>IF(RESPOSTAS!O502="","",IF(UPPER(RESPOSTAS!O502)=INDEX(GABARITO!$C:$C,MATCH(TEXT(VALUE(RIGHT($E$1,2)),"00")&amp;"|"&amp;IF(AND(VALUE(RIGHT($E$1,2))&gt;=57,VALUE(RIGHT($E$1,2))&lt;=63),$D502,"COMUM"),GABARITO!$D:$D,0)),1,0))</f>
        <v/>
      </c>
      <c r="O502" t="str">
        <f>IF(RESPOSTAS!P502="","",IF(UPPER(RESPOSTAS!P502)=INDEX(GABARITO!$C:$C,MATCH(TEXT(VALUE(RIGHT($O$1,2)),"00")&amp;"|"&amp;IF(AND(VALUE(RIGHT($O$1,2))&gt;=57,VALUE(RIGHT($O$1,2))&lt;=63),$D502,"COMUM"),GABARITO!$D:$D,0)),1,0))</f>
        <v/>
      </c>
      <c r="P502" t="str">
        <f>IF(RESPOSTAS!Q502="","",IF(UPPER(RESPOSTAS!Q502)=INDEX(GABARITO!$C:$C,MATCH(TEXT(VALUE(RIGHT($P$1,2)),"00")&amp;"|"&amp;IF(AND(VALUE(RIGHT($P$1,2))&gt;=57,VALUE(RIGHT($P$1,2))&lt;=63),$D502,"COMUM"),GABARITO!$D:$D,0)),1,0))</f>
        <v/>
      </c>
      <c r="Q502" t="str">
        <f>IF(RESPOSTAS!R502="","",IF(UPPER(RESPOSTAS!R502)=INDEX(GABARITO!$C:$C,MATCH(TEXT(VALUE(RIGHT($Q$1,2)),"00")&amp;"|"&amp;IF(AND(VALUE(RIGHT($Q$1,2))&gt;=57,VALUE(RIGHT($Q$1,2))&lt;=63),$D502,"COMUM"),GABARITO!$D:$D,0)),1,0))</f>
        <v/>
      </c>
      <c r="R502" t="str">
        <f>IF(RESPOSTAS!S502="","",IF(UPPER(RESPOSTAS!S502)=INDEX(GABARITO!$C:$C,MATCH(TEXT(VALUE(RIGHT($R$1,2)),"00")&amp;"|"&amp;IF(AND(VALUE(RIGHT($R$1,2))&gt;=57,VALUE(RIGHT($R$1,2))&lt;=63),$D502,"COMUM"),GABARITO!$D:$D,0)),1,0))</f>
        <v/>
      </c>
      <c r="S502" t="str">
        <f>IF(RESPOSTAS!T502="","",IF(UPPER(RESPOSTAS!T502)=INDEX(GABARITO!$C:$C,MATCH(TEXT(VALUE(RIGHT($S$1,2)),"00")&amp;"|"&amp;IF(AND(VALUE(RIGHT($S$1,2))&gt;=57,VALUE(RIGHT($S$1,2))&lt;=63),$D502,"COMUM"),GABARITO!$D:$D,0)),1,0))</f>
        <v/>
      </c>
      <c r="T502" t="str">
        <f>IF(RESPOSTAS!U502="","",IF(UPPER(RESPOSTAS!U502)=INDEX(GABARITO!$C:$C,MATCH(TEXT(VALUE(RIGHT($T$1,2)),"00")&amp;"|"&amp;IF(AND(VALUE(RIGHT($T$1,2))&gt;=57,VALUE(RIGHT($T$1,2))&lt;=63),$D502,"COMUM"),GABARITO!$D:$D,0)),1,0))</f>
        <v/>
      </c>
      <c r="U502" t="str">
        <f>IF(RESPOSTAS!V502="","",IF(UPPER(RESPOSTAS!V502)=INDEX(GABARITO!$C:$C,MATCH(TEXT(VALUE(RIGHT($U$1,2)),"00")&amp;"|"&amp;IF(AND(VALUE(RIGHT($U$1,2))&gt;=57,VALUE(RIGHT($U$1,2))&lt;=63),$D502,"COMUM"),GABARITO!$D:$D,0)),1,0))</f>
        <v/>
      </c>
      <c r="V502" t="str">
        <f>IF(RESPOSTAS!W502="","",IF(UPPER(RESPOSTAS!W502)=INDEX(GABARITO!$C:$C,MATCH(TEXT(VALUE(RIGHT($E$1,2)),"00")&amp;"|"&amp;IF(AND(VALUE(RIGHT($E$1,2))&gt;=57,VALUE(RIGHT($E$1,2))&lt;=63),$D502,"COMUM"),GABARITO!$D:$D,0)),1,0))</f>
        <v/>
      </c>
      <c r="W502" t="str">
        <f>IF(RESPOSTAS!X502="","",IF(UPPER(RESPOSTAS!X502)=INDEX(GABARITO!$C:$C,MATCH(TEXT(VALUE(RIGHT($W$1,2)),"00")&amp;"|"&amp;IF(AND(VALUE(RIGHT($W$1,2))&gt;=57,VALUE(RIGHT($W$1,2))&lt;=63),$D502,"COMUM"),GABARITO!$D:$D,0)),1,0))</f>
        <v/>
      </c>
      <c r="X502" t="str">
        <f>IF(RESPOSTAS!Y502="","",IF(UPPER(RESPOSTAS!Y502)=INDEX(GABARITO!$C:$C,MATCH(TEXT(VALUE(RIGHT($X$1,2)),"00")&amp;"|"&amp;IF(AND(VALUE(RIGHT($X$1,2))&gt;=57,VALUE(RIGHT($X$1,2))&lt;=63),$D502,"COMUM"),GABARITO!$D:$D,0)),1,0))</f>
        <v/>
      </c>
      <c r="Y502" t="str">
        <f>IF(RESPOSTAS!Z502="","",IF(UPPER(RESPOSTAS!Z502)=INDEX(GABARITO!$C:$C,MATCH(TEXT(VALUE(RIGHT($Y$1,2)),"00")&amp;"|"&amp;IF(AND(VALUE(RIGHT($Y$1,2))&gt;=57,VALUE(RIGHT($Y$1,2))&lt;=63),$D502,"COMUM"),GABARITO!$D:$D,0)),1,0))</f>
        <v/>
      </c>
      <c r="Z502" t="str">
        <f>IF(RESPOSTAS!AA502="","",IF(UPPER(RESPOSTAS!AA502)=INDEX(GABARITO!$C:$C,MATCH(TEXT(VALUE(RIGHT($Z$1,2)),"00")&amp;"|"&amp;IF(AND(VALUE(RIGHT($Z$1,2))&gt;=57,VALUE(RIGHT($Z$1,2))&lt;=63),$D502,"COMUM"),GABARITO!$D:$D,0)),1,0))</f>
        <v/>
      </c>
      <c r="AA502" t="str">
        <f>IF(RESPOSTAS!AB502="","",IF(UPPER(RESPOSTAS!AB502)=INDEX(GABARITO!$C:$C,MATCH(TEXT(VALUE(RIGHT($AA$1,2)),"00")&amp;"|"&amp;IF(AND(VALUE(RIGHT($AA$1,2))&gt;=57,VALUE(RIGHT($AA$1,2))&lt;=63),$D502,"COMUM"),GABARITO!$D:$D,0)),1,0))</f>
        <v/>
      </c>
      <c r="AB502" t="str">
        <f>IF(RESPOSTAS!AC502="","",IF(UPPER(RESPOSTAS!AC502)=INDEX(GABARITO!$C:$C,MATCH(TEXT(VALUE(RIGHT($AB$1,2)),"00")&amp;"|"&amp;IF(AND(VALUE(RIGHT($AB$1,2))&gt;=57,VALUE(RIGHT($AB$1,2))&lt;=63),$D502,"COMUM"),GABARITO!$D:$D,0)),1,0))</f>
        <v/>
      </c>
      <c r="AC502" t="str">
        <f>IF(RESPOSTAS!AD502="","",IF(UPPER(RESPOSTAS!AD502)=INDEX(GABARITO!$C:$C,MATCH(TEXT(VALUE(RIGHT($AC$1,2)),"00")&amp;"|"&amp;IF(AND(VALUE(RIGHT($AC$1,2))&gt;=57,VALUE(RIGHT($AC$1,2))&lt;=63),$D502,"COMUM"),GABARITO!$D:$D,0)),1,0))</f>
        <v/>
      </c>
      <c r="AD502" t="str">
        <f>IF(RESPOSTAS!AE502="","",IF(UPPER(RESPOSTAS!AE502)=INDEX(GABARITO!$C:$C,MATCH(TEXT(VALUE(RIGHT($AD$1,2)),"00")&amp;"|"&amp;IF(AND(VALUE(RIGHT($AD$1,2))&gt;=57,VALUE(RIGHT($AD$1,2))&lt;=63),$D502,"COMUM"),GABARITO!$D:$D,0)),1,0))</f>
        <v/>
      </c>
      <c r="AE502" t="str">
        <f>IF(RESPOSTAS!AF502="","",IF(UPPER(RESPOSTAS!AF502)=INDEX(GABARITO!$C:$C,MATCH(TEXT(VALUE(RIGHT($AE$1,2)),"00")&amp;"|"&amp;IF(AND(VALUE(RIGHT($AE$1,2))&gt;=57,VALUE(RIGHT($AE$1,2))&lt;=63),$D502,"COMUM"),GABARITO!$D:$D,0)),1,0))</f>
        <v/>
      </c>
      <c r="AF502" t="str">
        <f>IF(RESPOSTAS!AG502="","",IF(UPPER(RESPOSTAS!AG502)=INDEX(GABARITO!$C:$C,MATCH(TEXT(VALUE(RIGHT($AF$1,2)),"00")&amp;"|"&amp;IF(AND(VALUE(RIGHT($AF$1,2))&gt;=57,VALUE(RIGHT($AF$1,2))&lt;=63),$D502,"COMUM"),GABARITO!$D:$D,0)),1,0))</f>
        <v/>
      </c>
      <c r="AG502" t="str">
        <f>IF(RESPOSTAS!AH502="","",IF(UPPER(RESPOSTAS!AH502)=INDEX(GABARITO!$C:$C,MATCH(TEXT(VALUE(RIGHT($AG$1,2)),"00")&amp;"|"&amp;IF(AND(VALUE(RIGHT($AG$1,2))&gt;=57,VALUE(RIGHT($AG$1,2))&lt;=63),$D502,"COMUM"),GABARITO!$D:$D,0)),1,0))</f>
        <v/>
      </c>
      <c r="AH502" t="str">
        <f>IF(RESPOSTAS!AI502="","",IF(UPPER(RESPOSTAS!AI502)=INDEX(GABARITO!$C:$C,MATCH(TEXT(VALUE(RIGHT($AH$1,2)),"00")&amp;"|"&amp;IF(AND(VALUE(RIGHT($AH$1,2))&gt;=57,VALUE(RIGHT($AH$1,2))&lt;=63),$D502,"COMUM"),GABARITO!$D:$D,0)),1,0))</f>
        <v/>
      </c>
      <c r="AI502" t="str">
        <f>IF(RESPOSTAS!AJ502="","",IF(UPPER(RESPOSTAS!AJ502)=INDEX(GABARITO!$C:$C,MATCH(TEXT(VALUE(RIGHT($AI$1,2)),"00")&amp;"|"&amp;IF(AND(VALUE(RIGHT($AI$1,2))&gt;=57,VALUE(RIGHT($AI$1,2))&lt;=63),$D502,"COMUM"),GABARITO!$D:$D,0)),1,0))</f>
        <v/>
      </c>
      <c r="AJ502" t="str">
        <f>IF(RESPOSTAS!AK502="","",IF(UPPER(RESPOSTAS!AK502)=INDEX(GABARITO!$C:$C,MATCH(TEXT(VALUE(RIGHT($AJ$1,2)),"00")&amp;"|"&amp;IF(AND(VALUE(RIGHT($AJ$1,2))&gt;=57,VALUE(RIGHT($AJ$1,2))&lt;=63),$D502,"COMUM"),GABARITO!$D:$D,0)),1,0))</f>
        <v/>
      </c>
      <c r="AK502" t="str">
        <f>IF(RESPOSTAS!AL502="","",IF(UPPER(RESPOSTAS!AL502)=INDEX(GABARITO!$C:$C,MATCH(TEXT(VALUE(RIGHT($AK$1,2)),"00")&amp;"|"&amp;IF(AND(VALUE(RIGHT($AK$1,2))&gt;=57,VALUE(RIGHT($AK$1,2))&lt;=63),$D502,"COMUM"),GABARITO!$D:$D,0)),1,0))</f>
        <v/>
      </c>
      <c r="AL502" t="str">
        <f>IF(RESPOSTAS!AM502="","",IF(UPPER(RESPOSTAS!AM502)=INDEX(GABARITO!$C:$C,MATCH(TEXT(VALUE(RIGHT($AL$1,2)),"00")&amp;"|"&amp;IF(AND(VALUE(RIGHT($AL$1,2))&gt;=57,VALUE(RIGHT($AL$1,2))&lt;=63),$D502,"COMUM"),GABARITO!$D:$D,0)),1,0))</f>
        <v/>
      </c>
      <c r="AM502" t="str">
        <f>IF(RESPOSTAS!AN502="","",IF(UPPER(RESPOSTAS!AN502)=INDEX(GABARITO!$C:$C,MATCH(TEXT(VALUE(RIGHT($AM$1,2)),"00")&amp;"|"&amp;IF(AND(VALUE(RIGHT($AM$1,2))&gt;=57,VALUE(RIGHT($AM$1,2))&lt;=63),$D502,"COMUM"),GABARITO!$D:$D,0)),1,0))</f>
        <v/>
      </c>
      <c r="AN502" t="str">
        <f>IF(RESPOSTAS!AO502="","",IF(UPPER(RESPOSTAS!AO502)=INDEX(GABARITO!$C:$C,MATCH(TEXT(VALUE(RIGHT($AN$1,2)),"00")&amp;"|"&amp;IF(AND(VALUE(RIGHT($AN$1,2))&gt;=57,VALUE(RIGHT($AN$1,2))&lt;=63),$D502,"COMUM"),GABARITO!$D:$D,0)),1,0))</f>
        <v/>
      </c>
      <c r="AO502" t="str">
        <f>IF(RESPOSTAS!AP502="","",IF(UPPER(RESPOSTAS!AP502)=INDEX(GABARITO!$C:$C,MATCH(TEXT(VALUE(RIGHT($AO$1,2)),"00")&amp;"|"&amp;IF(AND(VALUE(RIGHT($AO$1,2))&gt;=57,VALUE(RIGHT($AO$1,2))&lt;=63),$D502,"COMUM"),GABARITO!$D:$D,0)),1,0))</f>
        <v/>
      </c>
      <c r="AP502" t="str">
        <f>IF(RESPOSTAS!AQ502="","",IF(UPPER(RESPOSTAS!AQ502)=INDEX(GABARITO!$C:$C,MATCH(TEXT(VALUE(RIGHT($AP$1,2)),"00")&amp;"|"&amp;IF(AND(VALUE(RIGHT($AP$1,2))&gt;=57,VALUE(RIGHT($AP$1,2))&lt;=63),$D502,"COMUM"),GABARITO!$D:$D,0)),1,0))</f>
        <v/>
      </c>
      <c r="AQ502" t="str">
        <f>IF(RESPOSTAS!AR502="","",IF(UPPER(RESPOSTAS!AR502)=INDEX(GABARITO!$C:$C,MATCH(TEXT(VALUE(RIGHT($AQ$1,2)),"00")&amp;"|"&amp;IF(AND(VALUE(RIGHT($AQ$1,2))&gt;=57,VALUE(RIGHT($AQ$1,2))&lt;=63),$D502,"COMUM"),GABARITO!$D:$D,0)),1,0))</f>
        <v/>
      </c>
      <c r="AR502" t="str">
        <f>IF(RESPOSTAS!AS502="","",IF(UPPER(RESPOSTAS!AS502)=INDEX(GABARITO!$C:$C,MATCH(TEXT(VALUE(RIGHT($AR$1,2)),"00")&amp;"|"&amp;IF(AND(VALUE(RIGHT($AR$1,2))&gt;=57,VALUE(RIGHT($AR$1,2))&lt;=63),$D502,"COMUM"),GABARITO!$D:$D,0)),1,0))</f>
        <v/>
      </c>
      <c r="AS502" t="str">
        <f>IF(RESPOSTAS!AT502="","",IF(UPPER(RESPOSTAS!AT502)=INDEX(GABARITO!$C:$C,MATCH(TEXT(VALUE(RIGHT($AS$1,2)),"00")&amp;"|"&amp;IF(AND(VALUE(RIGHT($AS$1,2))&gt;=57,VALUE(RIGHT($AS$1,2))&lt;=63),$D502,"COMUM"),GABARITO!$D:$D,0)),1,0))</f>
        <v/>
      </c>
      <c r="AT502" t="str">
        <f>IF(RESPOSTAS!AU502="","",IF(UPPER(RESPOSTAS!AU502)=INDEX(GABARITO!$C:$C,MATCH(TEXT(VALUE(RIGHT($AT$1,2)),"00")&amp;"|"&amp;IF(AND(VALUE(RIGHT($AT$1,2))&gt;=57,VALUE(RIGHT($AT$1,2))&lt;=63),$D502,"COMUM"),GABARITO!$D:$D,0)),1,0))</f>
        <v/>
      </c>
      <c r="AU502" t="str">
        <f>IF(RESPOSTAS!AV502="","",IF(UPPER(RESPOSTAS!AV502)=INDEX(GABARITO!$C:$C,MATCH(TEXT(VALUE(RIGHT($AU$1,2)),"00")&amp;"|"&amp;IF(AND(VALUE(RIGHT($AU$1,2))&gt;=57,VALUE(RIGHT($AU$1,2))&lt;=63),$D502,"COMUM"),GABARITO!$D:$D,0)),1,0))</f>
        <v/>
      </c>
      <c r="AV502" t="str">
        <f>IF(RESPOSTAS!AW502="","",IF(UPPER(RESPOSTAS!AW502)=INDEX(GABARITO!$C:$C,MATCH(TEXT(VALUE(RIGHT($AV$1,2)),"00")&amp;"|"&amp;IF(AND(VALUE(RIGHT($AV$1,2))&gt;=57,VALUE(RIGHT($AV$1,2))&lt;=63),$D502,"COMUM"),GABARITO!$D:$D,0)),1,0))</f>
        <v/>
      </c>
      <c r="AW502" t="str">
        <f>IF(RESPOSTAS!AX502="","",IF(UPPER(RESPOSTAS!AX502)=INDEX(GABARITO!$C:$C,MATCH(TEXT(VALUE(RIGHT($AW$1,2)),"00")&amp;"|"&amp;IF(AND(VALUE(RIGHT($AW$1,2))&gt;=57,VALUE(RIGHT($AW$1,2))&lt;=63),$D502,"COMUM"),GABARITO!$D:$D,0)),1,0))</f>
        <v/>
      </c>
      <c r="AX502" t="str">
        <f>IF(RESPOSTAS!AY502="","",IF(UPPER(RESPOSTAS!AY502)=INDEX(GABARITO!$C:$C,MATCH(TEXT(VALUE(RIGHT($AX$1,2)),"00")&amp;"|"&amp;IF(AND(VALUE(RIGHT($AX$1,2))&gt;=57,VALUE(RIGHT($AX$1,2))&lt;=63),$D502,"COMUM"),GABARITO!$D:$D,0)),1,0))</f>
        <v/>
      </c>
      <c r="AY502" t="str">
        <f>IF(RESPOSTAS!AZ502="","",IF(UPPER(RESPOSTAS!AZ502)=INDEX(GABARITO!$C:$C,MATCH(TEXT(VALUE(RIGHT($AY$1,2)),"00")&amp;"|"&amp;IF(AND(VALUE(RIGHT($AY$1,2))&gt;=57,VALUE(RIGHT($AY$1,2))&lt;=63),$D502,"COMUM"),GABARITO!$D:$D,0)),1,0))</f>
        <v/>
      </c>
      <c r="AZ502" t="str">
        <f>IF(RESPOSTAS!BA502="","",IF(UPPER(RESPOSTAS!BA502)=INDEX(GABARITO!$C:$C,MATCH(TEXT(VALUE(RIGHT($AZ$1,2)),"00")&amp;"|"&amp;IF(AND(VALUE(RIGHT($AZ$1,2))&gt;=57,VALUE(RIGHT($AZ$1,2))&lt;=63),$D502,"COMUM"),GABARITO!$D:$D,0)),1,0))</f>
        <v/>
      </c>
      <c r="BA502" t="str">
        <f>IF(RESPOSTAS!BB502="","",IF(UPPER(RESPOSTAS!BB502)=INDEX(GABARITO!$C:$C,MATCH(TEXT(VALUE(RIGHT($BA$1,2)),"00")&amp;"|"&amp;IF(AND(VALUE(RIGHT($BA$1,2))&gt;=57,VALUE(RIGHT($BA$1,2))&lt;=63),$D502,"COMUM"),GABARITO!$D:$D,0)),1,0))</f>
        <v/>
      </c>
      <c r="BB502" t="str">
        <f>IF(RESPOSTAS!BC502="","",IF(UPPER(RESPOSTAS!BC502)=INDEX(GABARITO!$C:$C,MATCH(TEXT(VALUE(RIGHT($BB$1,2)),"00")&amp;"|"&amp;IF(AND(VALUE(RIGHT($BB$1,2))&gt;=57,VALUE(RIGHT($BB$1,2))&lt;=63),$D502,"COMUM"),GABARITO!$D:$D,0)),1,0))</f>
        <v/>
      </c>
      <c r="BC502" t="str">
        <f>IF(RESPOSTAS!BD502="","",IF(UPPER(RESPOSTAS!BD502)=INDEX(GABARITO!$C:$C,MATCH(TEXT(VALUE(RIGHT($BC$1,2)),"00")&amp;"|"&amp;IF(AND(VALUE(RIGHT($BC$1,2))&gt;=57,VALUE(RIGHT($BC$1,2))&lt;=63),$D502,"COMUM"),GABARITO!$D:$D,0)),1,0))</f>
        <v/>
      </c>
      <c r="BD502" t="str">
        <f>IF(RESPOSTAS!BE502="","",IF(UPPER(RESPOSTAS!BE502)=INDEX(GABARITO!$C:$C,MATCH(TEXT(VALUE(RIGHT($BD$1,2)),"00")&amp;"|"&amp;IF(AND(VALUE(RIGHT($BD$1,2))&gt;=57,VALUE(RIGHT($BD$1,2))&lt;=63),$D502,"COMUM"),GABARITO!$D:$D,0)),1,0))</f>
        <v/>
      </c>
      <c r="BE502" t="str">
        <f>IF(RESPOSTAS!BF502="","",IF(UPPER(RESPOSTAS!BF502)=INDEX(GABARITO!$C:$C,MATCH(TEXT(VALUE(RIGHT($BE$1,2)),"00")&amp;"|"&amp;IF(AND(VALUE(RIGHT($BE$1,2))&gt;=57,VALUE(RIGHT($BE$1,2))&lt;=63),$D502,"COMUM"),GABARITO!$D:$D,0)),1,0))</f>
        <v/>
      </c>
      <c r="BF502" t="str">
        <f>IF(RESPOSTAS!BG502="","",IF(UPPER(RESPOSTAS!BG502)=INDEX(GABARITO!$C:$C,MATCH(TEXT(VALUE(RIGHT($BF$1,2)),"00")&amp;"|"&amp;IF(AND(VALUE(RIGHT($BF$1,2))&gt;=57,VALUE(RIGHT($BF$1,2))&lt;=63),$D502,"COMUM"),GABARITO!$D:$D,0)),1,0))</f>
        <v/>
      </c>
      <c r="BG502" t="str">
        <f>IF(RESPOSTAS!BH502="","",IF(UPPER(RESPOSTAS!BH502)=INDEX(GABARITO!$C:$C,MATCH(TEXT(VALUE(RIGHT($BG$1,2)),"00")&amp;"|"&amp;IF(AND(VALUE(RIGHT($BG$1,2))&gt;=57,VALUE(RIGHT($BG$1,2))&lt;=63),$D502,"COMUM"),GABARITO!$D:$D,0)),1,0))</f>
        <v/>
      </c>
      <c r="BH502" t="str">
        <f>IF(RESPOSTAS!BI502="","",IF(UPPER(RESPOSTAS!BI502)=INDEX(GABARITO!$C:$C,MATCH(TEXT(VALUE(RIGHT($BH$1,2)),"00")&amp;"|"&amp;IF(AND(VALUE(RIGHT($BH$1,2))&gt;=57,VALUE(RIGHT($BH$1,2))&lt;=63),$D502,"COMUM"),GABARITO!$D:$D,0)),1,0))</f>
        <v/>
      </c>
      <c r="BI502" t="str">
        <f>IF(RESPOSTAS!BJ502="","",IF(UPPER(RESPOSTAS!BJ502)=INDEX(GABARITO!$C:$C,MATCH(TEXT(VALUE(RIGHT($BI$1,2)),"00")&amp;"|"&amp;IF(AND(VALUE(RIGHT($BI$1,2))&gt;=57,VALUE(RIGHT($BI$1,2))&lt;=63),$D502,"COMUM"),GABARITO!$D:$D,0)),1,0))</f>
        <v/>
      </c>
      <c r="BJ502" t="str">
        <f>IF(RESPOSTAS!BK502="","",IF(UPPER(RESPOSTAS!BK502)=INDEX(GABARITO!$C:$C,MATCH(TEXT(VALUE(RIGHT($BJ$1,2)),"00")&amp;"|"&amp;IF(AND(VALUE(RIGHT($BJ$1,2))&gt;=57,VALUE(RIGHT($BJ$1,2))&lt;=63),$D502,"COMUM"),GABARITO!$D:$D,0)),1,0))</f>
        <v/>
      </c>
      <c r="BK502" t="str">
        <f>IF(RESPOSTAS!BL502="","",IF(UPPER(RESPOSTAS!BL502)=INDEX(GABARITO!$C:$C,MATCH(TEXT(VALUE(RIGHT($BK$1,2)),"00")&amp;"|"&amp;IF(AND(VALUE(RIGHT($BK$1,2))&gt;=57,VALUE(RIGHT($BK$1,2))&lt;=63),$D502,"COMUM"),GABARITO!$D:$D,0)),1,0))</f>
        <v/>
      </c>
      <c r="BL502" t="str">
        <f>IF(RESPOSTAS!BM502="","",IF(UPPER(RESPOSTAS!BM502)=INDEX(GABARITO!$C:$C,MATCH(TEXT(VALUE(RIGHT($BL$1,2)),"00")&amp;"|"&amp;IF(AND(VALUE(RIGHT($BL$1,2))&gt;=57,VALUE(RIGHT($BL$1,2))&lt;=63),$D502,"COMUM"),GABARITO!$D:$D,0)),1,0))</f>
        <v/>
      </c>
      <c r="BM502" t="str">
        <f>IF(RESPOSTAS!BN502="","",IF(UPPER(RESPOSTAS!BN502)=INDEX(GABARITO!$C:$C,MATCH(TEXT(VALUE(RIGHT($BM$1,2)),"00")&amp;"|"&amp;IF(AND(VALUE(RIGHT($BM$1,2))&gt;=57,VALUE(RIGHT($BM$1,2))&lt;=63),$D502,"COMUM"),GABARITO!$D:$D,0)),1,0))</f>
        <v/>
      </c>
      <c r="BN502" t="str">
        <f>IF(RESPOSTAS!BO502="","",IF(UPPER(RESPOSTAS!BO502)=INDEX(GABARITO!$C:$C,MATCH(TEXT(VALUE(RIGHT($BN$1,2)),"00")&amp;"|"&amp;IF(AND(VALUE(RIGHT($BN$1,2))&gt;=57,VALUE(RIGHT($BN$1,2))&lt;=63),$D502,"COMUM"),GABARITO!$D:$D,0)),1,0))</f>
        <v/>
      </c>
      <c r="BO502" t="str">
        <f>IF(RESPOSTAS!BP502="","",IF(UPPER(RESPOSTAS!BP502)=INDEX(GABARITO!$C:$C,MATCH(TEXT(VALUE(RIGHT($BO$1,2)),"00")&amp;"|"&amp;IF(AND(VALUE(RIGHT($BO$1,2))&gt;=57,VALUE(RIGHT($BO$1,2))&lt;=63),$D502,"COMUM"),GABARITO!$D:$D,0)),1,0))</f>
        <v/>
      </c>
      <c r="BP502">
        <f>COUNTIF(RESPOSTAS!F502:BP502,"&lt;&gt;")</f>
        <v>0</v>
      </c>
      <c r="BQ502" t="str">
        <f t="shared" si="72"/>
        <v/>
      </c>
      <c r="BR502" s="10" t="str">
        <f t="shared" si="73"/>
        <v/>
      </c>
      <c r="BT502" s="11" t="str">
        <f t="shared" si="75"/>
        <v/>
      </c>
      <c r="BU502" s="11" t="str">
        <f t="shared" si="76"/>
        <v/>
      </c>
      <c r="BV502" s="11" t="str">
        <f t="shared" si="77"/>
        <v/>
      </c>
      <c r="BW502" s="11" t="str">
        <f t="shared" si="78"/>
        <v/>
      </c>
      <c r="BX502" s="11" t="str">
        <f t="shared" si="79"/>
        <v/>
      </c>
      <c r="BY502" s="11" t="str">
        <f t="shared" si="80"/>
        <v/>
      </c>
      <c r="BZ502" s="3" t="str">
        <f t="shared" si="74"/>
        <v/>
      </c>
      <c r="CA502" s="3" t="e">
        <f t="shared" si="81"/>
        <v>#VALUE!</v>
      </c>
    </row>
    <row r="503" spans="1:79" x14ac:dyDescent="0.25">
      <c r="A503" t="str">
        <f>IF(RESPOSTAS!A503="","",RESPOSTAS!A503)</f>
        <v/>
      </c>
      <c r="B503" t="str">
        <f>IF(RESPOSTAS!C503="","",RESPOSTAS!C503)</f>
        <v/>
      </c>
      <c r="C503" t="str">
        <f>IF(RESPOSTAS!D503="","",RESPOSTAS!D503)</f>
        <v/>
      </c>
      <c r="D503" t="str">
        <f>IF(RESPOSTAS!E503="","",RESPOSTAS!E503)</f>
        <v/>
      </c>
      <c r="E503" t="str">
        <f>IF(RESPOSTAS!F503="","",IF(UPPER(RESPOSTAS!F503)=INDEX(GABARITO!$C:$C,MATCH(TEXT(VALUE(RIGHT($E$1,2)),"00")&amp;"|"&amp;IF(AND(VALUE(RIGHT($E$1,2))&gt;=57,VALUE(RIGHT($E$1,2))&lt;=63),$D503,"COMUM"),GABARITO!$D:$D,0)),1,0))</f>
        <v/>
      </c>
      <c r="F503" t="str">
        <f>IF(RESPOSTAS!G503="","",IF(UPPER(RESPOSTAS!G503)=INDEX(GABARITO!$C:$C,MATCH(TEXT(VALUE(RIGHT($F$1,2)),"00")&amp;"|"&amp;IF(AND(VALUE(RIGHT($F$1,2))&gt;=57,VALUE(RIGHT($F$1,2))&lt;=63),$D503,"COMUM"),GABARITO!$D:$D,0)),1,0))</f>
        <v/>
      </c>
      <c r="G503" t="str">
        <f>IF(RESPOSTAS!H503="","",IF(UPPER(RESPOSTAS!H503)=INDEX(GABARITO!$C:$C,MATCH(TEXT(VALUE(RIGHT($G$1,2)),"00")&amp;"|"&amp;IF(AND(VALUE(RIGHT($G$1,2))&gt;=57,VALUE(RIGHT($G$1,2))&lt;=63),$D503,"COMUM"),GABARITO!$D:$D,0)),1,0))</f>
        <v/>
      </c>
      <c r="H503" t="str">
        <f>IF(RESPOSTAS!I503="","",IF(UPPER(RESPOSTAS!I503)=INDEX(GABARITO!$C:$C,MATCH(TEXT(VALUE(RIGHT($H$1,2)),"00")&amp;"|"&amp;IF(AND(VALUE(RIGHT($H$1,2))&gt;=57,VALUE(RIGHT($H$1,2))&lt;=63),$D503,"COMUM"),GABARITO!$D:$D,0)),1,0))</f>
        <v/>
      </c>
      <c r="I503" t="str">
        <f>IF(RESPOSTAS!J503="","",IF(UPPER(RESPOSTAS!J503)=INDEX(GABARITO!$C:$C,MATCH(TEXT(VALUE(RIGHT($I$1,2)),"00")&amp;"|"&amp;IF(AND(VALUE(RIGHT($I$1,2))&gt;=57,VALUE(RIGHT($I$1,2))&lt;=63),$D503,"COMUM"),GABARITO!$D:$D,0)),1,0))</f>
        <v/>
      </c>
      <c r="J503" t="str">
        <f>IF(RESPOSTAS!K503="","",IF(UPPER(RESPOSTAS!K503)=INDEX(GABARITO!$C:$C,MATCH(TEXT(VALUE(RIGHT($J$1,2)),"00")&amp;"|"&amp;IF(AND(VALUE(RIGHT($J$1,2))&gt;=57,VALUE(RIGHT($J$1,2))&lt;=63),$D503,"COMUM"),GABARITO!$D:$D,0)),1,0))</f>
        <v/>
      </c>
      <c r="K503" t="str">
        <f>IF(RESPOSTAS!L503="","",IF(UPPER(RESPOSTAS!L503)=INDEX(GABARITO!$C:$C,MATCH(TEXT(VALUE(RIGHT($K$1,2)),"00")&amp;"|"&amp;IF(AND(VALUE(RIGHT($K$1,2))&gt;=57,VALUE(RIGHT($K$1,2))&lt;=63),$D503,"COMUM"),GABARITO!$D:$D,0)),1,0))</f>
        <v/>
      </c>
      <c r="L503" t="str">
        <f>IF(RESPOSTAS!M503="","",IF(UPPER(RESPOSTAS!M503)=INDEX(GABARITO!$C:$C,MATCH(TEXT(VALUE(RIGHT($L$1,2)),"00")&amp;"|"&amp;IF(AND(VALUE(RIGHT($L$1,2))&gt;=57,VALUE(RIGHT($L$1,2))&lt;=63),$D503,"COMUM"),GABARITO!$D:$D,0)),1,0))</f>
        <v/>
      </c>
      <c r="M503" t="str">
        <f>IF(RESPOSTAS!N503="","",IF(UPPER(RESPOSTAS!N503)=INDEX(GABARITO!$C:$C,MATCH(TEXT(VALUE(RIGHT($M$1,2)),"00")&amp;"|"&amp;IF(AND(VALUE(RIGHT($M$1,2))&gt;=57,VALUE(RIGHT($M$1,2))&lt;=63),$D503,"COMUM"),GABARITO!$D:$D,0)),1,0))</f>
        <v/>
      </c>
      <c r="N503" t="str">
        <f>IF(RESPOSTAS!O503="","",IF(UPPER(RESPOSTAS!O503)=INDEX(GABARITO!$C:$C,MATCH(TEXT(VALUE(RIGHT($E$1,2)),"00")&amp;"|"&amp;IF(AND(VALUE(RIGHT($E$1,2))&gt;=57,VALUE(RIGHT($E$1,2))&lt;=63),$D503,"COMUM"),GABARITO!$D:$D,0)),1,0))</f>
        <v/>
      </c>
      <c r="O503" t="str">
        <f>IF(RESPOSTAS!P503="","",IF(UPPER(RESPOSTAS!P503)=INDEX(GABARITO!$C:$C,MATCH(TEXT(VALUE(RIGHT($O$1,2)),"00")&amp;"|"&amp;IF(AND(VALUE(RIGHT($O$1,2))&gt;=57,VALUE(RIGHT($O$1,2))&lt;=63),$D503,"COMUM"),GABARITO!$D:$D,0)),1,0))</f>
        <v/>
      </c>
      <c r="P503" t="str">
        <f>IF(RESPOSTAS!Q503="","",IF(UPPER(RESPOSTAS!Q503)=INDEX(GABARITO!$C:$C,MATCH(TEXT(VALUE(RIGHT($P$1,2)),"00")&amp;"|"&amp;IF(AND(VALUE(RIGHT($P$1,2))&gt;=57,VALUE(RIGHT($P$1,2))&lt;=63),$D503,"COMUM"),GABARITO!$D:$D,0)),1,0))</f>
        <v/>
      </c>
      <c r="Q503" t="str">
        <f>IF(RESPOSTAS!R503="","",IF(UPPER(RESPOSTAS!R503)=INDEX(GABARITO!$C:$C,MATCH(TEXT(VALUE(RIGHT($Q$1,2)),"00")&amp;"|"&amp;IF(AND(VALUE(RIGHT($Q$1,2))&gt;=57,VALUE(RIGHT($Q$1,2))&lt;=63),$D503,"COMUM"),GABARITO!$D:$D,0)),1,0))</f>
        <v/>
      </c>
      <c r="R503" t="str">
        <f>IF(RESPOSTAS!S503="","",IF(UPPER(RESPOSTAS!S503)=INDEX(GABARITO!$C:$C,MATCH(TEXT(VALUE(RIGHT($R$1,2)),"00")&amp;"|"&amp;IF(AND(VALUE(RIGHT($R$1,2))&gt;=57,VALUE(RIGHT($R$1,2))&lt;=63),$D503,"COMUM"),GABARITO!$D:$D,0)),1,0))</f>
        <v/>
      </c>
      <c r="S503" t="str">
        <f>IF(RESPOSTAS!T503="","",IF(UPPER(RESPOSTAS!T503)=INDEX(GABARITO!$C:$C,MATCH(TEXT(VALUE(RIGHT($S$1,2)),"00")&amp;"|"&amp;IF(AND(VALUE(RIGHT($S$1,2))&gt;=57,VALUE(RIGHT($S$1,2))&lt;=63),$D503,"COMUM"),GABARITO!$D:$D,0)),1,0))</f>
        <v/>
      </c>
      <c r="T503" t="str">
        <f>IF(RESPOSTAS!U503="","",IF(UPPER(RESPOSTAS!U503)=INDEX(GABARITO!$C:$C,MATCH(TEXT(VALUE(RIGHT($T$1,2)),"00")&amp;"|"&amp;IF(AND(VALUE(RIGHT($T$1,2))&gt;=57,VALUE(RIGHT($T$1,2))&lt;=63),$D503,"COMUM"),GABARITO!$D:$D,0)),1,0))</f>
        <v/>
      </c>
      <c r="U503" t="str">
        <f>IF(RESPOSTAS!V503="","",IF(UPPER(RESPOSTAS!V503)=INDEX(GABARITO!$C:$C,MATCH(TEXT(VALUE(RIGHT($U$1,2)),"00")&amp;"|"&amp;IF(AND(VALUE(RIGHT($U$1,2))&gt;=57,VALUE(RIGHT($U$1,2))&lt;=63),$D503,"COMUM"),GABARITO!$D:$D,0)),1,0))</f>
        <v/>
      </c>
      <c r="V503" t="str">
        <f>IF(RESPOSTAS!W503="","",IF(UPPER(RESPOSTAS!W503)=INDEX(GABARITO!$C:$C,MATCH(TEXT(VALUE(RIGHT($E$1,2)),"00")&amp;"|"&amp;IF(AND(VALUE(RIGHT($E$1,2))&gt;=57,VALUE(RIGHT($E$1,2))&lt;=63),$D503,"COMUM"),GABARITO!$D:$D,0)),1,0))</f>
        <v/>
      </c>
      <c r="W503" t="str">
        <f>IF(RESPOSTAS!X503="","",IF(UPPER(RESPOSTAS!X503)=INDEX(GABARITO!$C:$C,MATCH(TEXT(VALUE(RIGHT($W$1,2)),"00")&amp;"|"&amp;IF(AND(VALUE(RIGHT($W$1,2))&gt;=57,VALUE(RIGHT($W$1,2))&lt;=63),$D503,"COMUM"),GABARITO!$D:$D,0)),1,0))</f>
        <v/>
      </c>
      <c r="X503" t="str">
        <f>IF(RESPOSTAS!Y503="","",IF(UPPER(RESPOSTAS!Y503)=INDEX(GABARITO!$C:$C,MATCH(TEXT(VALUE(RIGHT($X$1,2)),"00")&amp;"|"&amp;IF(AND(VALUE(RIGHT($X$1,2))&gt;=57,VALUE(RIGHT($X$1,2))&lt;=63),$D503,"COMUM"),GABARITO!$D:$D,0)),1,0))</f>
        <v/>
      </c>
      <c r="Y503" t="str">
        <f>IF(RESPOSTAS!Z503="","",IF(UPPER(RESPOSTAS!Z503)=INDEX(GABARITO!$C:$C,MATCH(TEXT(VALUE(RIGHT($Y$1,2)),"00")&amp;"|"&amp;IF(AND(VALUE(RIGHT($Y$1,2))&gt;=57,VALUE(RIGHT($Y$1,2))&lt;=63),$D503,"COMUM"),GABARITO!$D:$D,0)),1,0))</f>
        <v/>
      </c>
      <c r="Z503" t="str">
        <f>IF(RESPOSTAS!AA503="","",IF(UPPER(RESPOSTAS!AA503)=INDEX(GABARITO!$C:$C,MATCH(TEXT(VALUE(RIGHT($Z$1,2)),"00")&amp;"|"&amp;IF(AND(VALUE(RIGHT($Z$1,2))&gt;=57,VALUE(RIGHT($Z$1,2))&lt;=63),$D503,"COMUM"),GABARITO!$D:$D,0)),1,0))</f>
        <v/>
      </c>
      <c r="AA503" t="str">
        <f>IF(RESPOSTAS!AB503="","",IF(UPPER(RESPOSTAS!AB503)=INDEX(GABARITO!$C:$C,MATCH(TEXT(VALUE(RIGHT($AA$1,2)),"00")&amp;"|"&amp;IF(AND(VALUE(RIGHT($AA$1,2))&gt;=57,VALUE(RIGHT($AA$1,2))&lt;=63),$D503,"COMUM"),GABARITO!$D:$D,0)),1,0))</f>
        <v/>
      </c>
      <c r="AB503" t="str">
        <f>IF(RESPOSTAS!AC503="","",IF(UPPER(RESPOSTAS!AC503)=INDEX(GABARITO!$C:$C,MATCH(TEXT(VALUE(RIGHT($AB$1,2)),"00")&amp;"|"&amp;IF(AND(VALUE(RIGHT($AB$1,2))&gt;=57,VALUE(RIGHT($AB$1,2))&lt;=63),$D503,"COMUM"),GABARITO!$D:$D,0)),1,0))</f>
        <v/>
      </c>
      <c r="AC503" t="str">
        <f>IF(RESPOSTAS!AD503="","",IF(UPPER(RESPOSTAS!AD503)=INDEX(GABARITO!$C:$C,MATCH(TEXT(VALUE(RIGHT($AC$1,2)),"00")&amp;"|"&amp;IF(AND(VALUE(RIGHT($AC$1,2))&gt;=57,VALUE(RIGHT($AC$1,2))&lt;=63),$D503,"COMUM"),GABARITO!$D:$D,0)),1,0))</f>
        <v/>
      </c>
      <c r="AD503" t="str">
        <f>IF(RESPOSTAS!AE503="","",IF(UPPER(RESPOSTAS!AE503)=INDEX(GABARITO!$C:$C,MATCH(TEXT(VALUE(RIGHT($AD$1,2)),"00")&amp;"|"&amp;IF(AND(VALUE(RIGHT($AD$1,2))&gt;=57,VALUE(RIGHT($AD$1,2))&lt;=63),$D503,"COMUM"),GABARITO!$D:$D,0)),1,0))</f>
        <v/>
      </c>
      <c r="AE503" t="str">
        <f>IF(RESPOSTAS!AF503="","",IF(UPPER(RESPOSTAS!AF503)=INDEX(GABARITO!$C:$C,MATCH(TEXT(VALUE(RIGHT($AE$1,2)),"00")&amp;"|"&amp;IF(AND(VALUE(RIGHT($AE$1,2))&gt;=57,VALUE(RIGHT($AE$1,2))&lt;=63),$D503,"COMUM"),GABARITO!$D:$D,0)),1,0))</f>
        <v/>
      </c>
      <c r="AF503" t="str">
        <f>IF(RESPOSTAS!AG503="","",IF(UPPER(RESPOSTAS!AG503)=INDEX(GABARITO!$C:$C,MATCH(TEXT(VALUE(RIGHT($AF$1,2)),"00")&amp;"|"&amp;IF(AND(VALUE(RIGHT($AF$1,2))&gt;=57,VALUE(RIGHT($AF$1,2))&lt;=63),$D503,"COMUM"),GABARITO!$D:$D,0)),1,0))</f>
        <v/>
      </c>
      <c r="AG503" t="str">
        <f>IF(RESPOSTAS!AH503="","",IF(UPPER(RESPOSTAS!AH503)=INDEX(GABARITO!$C:$C,MATCH(TEXT(VALUE(RIGHT($AG$1,2)),"00")&amp;"|"&amp;IF(AND(VALUE(RIGHT($AG$1,2))&gt;=57,VALUE(RIGHT($AG$1,2))&lt;=63),$D503,"COMUM"),GABARITO!$D:$D,0)),1,0))</f>
        <v/>
      </c>
      <c r="AH503" t="str">
        <f>IF(RESPOSTAS!AI503="","",IF(UPPER(RESPOSTAS!AI503)=INDEX(GABARITO!$C:$C,MATCH(TEXT(VALUE(RIGHT($AH$1,2)),"00")&amp;"|"&amp;IF(AND(VALUE(RIGHT($AH$1,2))&gt;=57,VALUE(RIGHT($AH$1,2))&lt;=63),$D503,"COMUM"),GABARITO!$D:$D,0)),1,0))</f>
        <v/>
      </c>
      <c r="AI503" t="str">
        <f>IF(RESPOSTAS!AJ503="","",IF(UPPER(RESPOSTAS!AJ503)=INDEX(GABARITO!$C:$C,MATCH(TEXT(VALUE(RIGHT($AI$1,2)),"00")&amp;"|"&amp;IF(AND(VALUE(RIGHT($AI$1,2))&gt;=57,VALUE(RIGHT($AI$1,2))&lt;=63),$D503,"COMUM"),GABARITO!$D:$D,0)),1,0))</f>
        <v/>
      </c>
      <c r="AJ503" t="str">
        <f>IF(RESPOSTAS!AK503="","",IF(UPPER(RESPOSTAS!AK503)=INDEX(GABARITO!$C:$C,MATCH(TEXT(VALUE(RIGHT($AJ$1,2)),"00")&amp;"|"&amp;IF(AND(VALUE(RIGHT($AJ$1,2))&gt;=57,VALUE(RIGHT($AJ$1,2))&lt;=63),$D503,"COMUM"),GABARITO!$D:$D,0)),1,0))</f>
        <v/>
      </c>
      <c r="AK503" t="str">
        <f>IF(RESPOSTAS!AL503="","",IF(UPPER(RESPOSTAS!AL503)=INDEX(GABARITO!$C:$C,MATCH(TEXT(VALUE(RIGHT($AK$1,2)),"00")&amp;"|"&amp;IF(AND(VALUE(RIGHT($AK$1,2))&gt;=57,VALUE(RIGHT($AK$1,2))&lt;=63),$D503,"COMUM"),GABARITO!$D:$D,0)),1,0))</f>
        <v/>
      </c>
      <c r="AL503" t="str">
        <f>IF(RESPOSTAS!AM503="","",IF(UPPER(RESPOSTAS!AM503)=INDEX(GABARITO!$C:$C,MATCH(TEXT(VALUE(RIGHT($AL$1,2)),"00")&amp;"|"&amp;IF(AND(VALUE(RIGHT($AL$1,2))&gt;=57,VALUE(RIGHT($AL$1,2))&lt;=63),$D503,"COMUM"),GABARITO!$D:$D,0)),1,0))</f>
        <v/>
      </c>
      <c r="AM503" t="str">
        <f>IF(RESPOSTAS!AN503="","",IF(UPPER(RESPOSTAS!AN503)=INDEX(GABARITO!$C:$C,MATCH(TEXT(VALUE(RIGHT($AM$1,2)),"00")&amp;"|"&amp;IF(AND(VALUE(RIGHT($AM$1,2))&gt;=57,VALUE(RIGHT($AM$1,2))&lt;=63),$D503,"COMUM"),GABARITO!$D:$D,0)),1,0))</f>
        <v/>
      </c>
      <c r="AN503" t="str">
        <f>IF(RESPOSTAS!AO503="","",IF(UPPER(RESPOSTAS!AO503)=INDEX(GABARITO!$C:$C,MATCH(TEXT(VALUE(RIGHT($AN$1,2)),"00")&amp;"|"&amp;IF(AND(VALUE(RIGHT($AN$1,2))&gt;=57,VALUE(RIGHT($AN$1,2))&lt;=63),$D503,"COMUM"),GABARITO!$D:$D,0)),1,0))</f>
        <v/>
      </c>
      <c r="AO503" t="str">
        <f>IF(RESPOSTAS!AP503="","",IF(UPPER(RESPOSTAS!AP503)=INDEX(GABARITO!$C:$C,MATCH(TEXT(VALUE(RIGHT($AO$1,2)),"00")&amp;"|"&amp;IF(AND(VALUE(RIGHT($AO$1,2))&gt;=57,VALUE(RIGHT($AO$1,2))&lt;=63),$D503,"COMUM"),GABARITO!$D:$D,0)),1,0))</f>
        <v/>
      </c>
      <c r="AP503" t="str">
        <f>IF(RESPOSTAS!AQ503="","",IF(UPPER(RESPOSTAS!AQ503)=INDEX(GABARITO!$C:$C,MATCH(TEXT(VALUE(RIGHT($AP$1,2)),"00")&amp;"|"&amp;IF(AND(VALUE(RIGHT($AP$1,2))&gt;=57,VALUE(RIGHT($AP$1,2))&lt;=63),$D503,"COMUM"),GABARITO!$D:$D,0)),1,0))</f>
        <v/>
      </c>
      <c r="AQ503" t="str">
        <f>IF(RESPOSTAS!AR503="","",IF(UPPER(RESPOSTAS!AR503)=INDEX(GABARITO!$C:$C,MATCH(TEXT(VALUE(RIGHT($AQ$1,2)),"00")&amp;"|"&amp;IF(AND(VALUE(RIGHT($AQ$1,2))&gt;=57,VALUE(RIGHT($AQ$1,2))&lt;=63),$D503,"COMUM"),GABARITO!$D:$D,0)),1,0))</f>
        <v/>
      </c>
      <c r="AR503" t="str">
        <f>IF(RESPOSTAS!AS503="","",IF(UPPER(RESPOSTAS!AS503)=INDEX(GABARITO!$C:$C,MATCH(TEXT(VALUE(RIGHT($AR$1,2)),"00")&amp;"|"&amp;IF(AND(VALUE(RIGHT($AR$1,2))&gt;=57,VALUE(RIGHT($AR$1,2))&lt;=63),$D503,"COMUM"),GABARITO!$D:$D,0)),1,0))</f>
        <v/>
      </c>
      <c r="AS503" t="str">
        <f>IF(RESPOSTAS!AT503="","",IF(UPPER(RESPOSTAS!AT503)=INDEX(GABARITO!$C:$C,MATCH(TEXT(VALUE(RIGHT($AS$1,2)),"00")&amp;"|"&amp;IF(AND(VALUE(RIGHT($AS$1,2))&gt;=57,VALUE(RIGHT($AS$1,2))&lt;=63),$D503,"COMUM"),GABARITO!$D:$D,0)),1,0))</f>
        <v/>
      </c>
      <c r="AT503" t="str">
        <f>IF(RESPOSTAS!AU503="","",IF(UPPER(RESPOSTAS!AU503)=INDEX(GABARITO!$C:$C,MATCH(TEXT(VALUE(RIGHT($AT$1,2)),"00")&amp;"|"&amp;IF(AND(VALUE(RIGHT($AT$1,2))&gt;=57,VALUE(RIGHT($AT$1,2))&lt;=63),$D503,"COMUM"),GABARITO!$D:$D,0)),1,0))</f>
        <v/>
      </c>
      <c r="AU503" t="str">
        <f>IF(RESPOSTAS!AV503="","",IF(UPPER(RESPOSTAS!AV503)=INDEX(GABARITO!$C:$C,MATCH(TEXT(VALUE(RIGHT($AU$1,2)),"00")&amp;"|"&amp;IF(AND(VALUE(RIGHT($AU$1,2))&gt;=57,VALUE(RIGHT($AU$1,2))&lt;=63),$D503,"COMUM"),GABARITO!$D:$D,0)),1,0))</f>
        <v/>
      </c>
      <c r="AV503" t="str">
        <f>IF(RESPOSTAS!AW503="","",IF(UPPER(RESPOSTAS!AW503)=INDEX(GABARITO!$C:$C,MATCH(TEXT(VALUE(RIGHT($AV$1,2)),"00")&amp;"|"&amp;IF(AND(VALUE(RIGHT($AV$1,2))&gt;=57,VALUE(RIGHT($AV$1,2))&lt;=63),$D503,"COMUM"),GABARITO!$D:$D,0)),1,0))</f>
        <v/>
      </c>
      <c r="AW503" t="str">
        <f>IF(RESPOSTAS!AX503="","",IF(UPPER(RESPOSTAS!AX503)=INDEX(GABARITO!$C:$C,MATCH(TEXT(VALUE(RIGHT($AW$1,2)),"00")&amp;"|"&amp;IF(AND(VALUE(RIGHT($AW$1,2))&gt;=57,VALUE(RIGHT($AW$1,2))&lt;=63),$D503,"COMUM"),GABARITO!$D:$D,0)),1,0))</f>
        <v/>
      </c>
      <c r="AX503" t="str">
        <f>IF(RESPOSTAS!AY503="","",IF(UPPER(RESPOSTAS!AY503)=INDEX(GABARITO!$C:$C,MATCH(TEXT(VALUE(RIGHT($AX$1,2)),"00")&amp;"|"&amp;IF(AND(VALUE(RIGHT($AX$1,2))&gt;=57,VALUE(RIGHT($AX$1,2))&lt;=63),$D503,"COMUM"),GABARITO!$D:$D,0)),1,0))</f>
        <v/>
      </c>
      <c r="AY503" t="str">
        <f>IF(RESPOSTAS!AZ503="","",IF(UPPER(RESPOSTAS!AZ503)=INDEX(GABARITO!$C:$C,MATCH(TEXT(VALUE(RIGHT($AY$1,2)),"00")&amp;"|"&amp;IF(AND(VALUE(RIGHT($AY$1,2))&gt;=57,VALUE(RIGHT($AY$1,2))&lt;=63),$D503,"COMUM"),GABARITO!$D:$D,0)),1,0))</f>
        <v/>
      </c>
      <c r="AZ503" t="str">
        <f>IF(RESPOSTAS!BA503="","",IF(UPPER(RESPOSTAS!BA503)=INDEX(GABARITO!$C:$C,MATCH(TEXT(VALUE(RIGHT($AZ$1,2)),"00")&amp;"|"&amp;IF(AND(VALUE(RIGHT($AZ$1,2))&gt;=57,VALUE(RIGHT($AZ$1,2))&lt;=63),$D503,"COMUM"),GABARITO!$D:$D,0)),1,0))</f>
        <v/>
      </c>
      <c r="BA503" t="str">
        <f>IF(RESPOSTAS!BB503="","",IF(UPPER(RESPOSTAS!BB503)=INDEX(GABARITO!$C:$C,MATCH(TEXT(VALUE(RIGHT($BA$1,2)),"00")&amp;"|"&amp;IF(AND(VALUE(RIGHT($BA$1,2))&gt;=57,VALUE(RIGHT($BA$1,2))&lt;=63),$D503,"COMUM"),GABARITO!$D:$D,0)),1,0))</f>
        <v/>
      </c>
      <c r="BB503" t="str">
        <f>IF(RESPOSTAS!BC503="","",IF(UPPER(RESPOSTAS!BC503)=INDEX(GABARITO!$C:$C,MATCH(TEXT(VALUE(RIGHT($BB$1,2)),"00")&amp;"|"&amp;IF(AND(VALUE(RIGHT($BB$1,2))&gt;=57,VALUE(RIGHT($BB$1,2))&lt;=63),$D503,"COMUM"),GABARITO!$D:$D,0)),1,0))</f>
        <v/>
      </c>
      <c r="BC503" t="str">
        <f>IF(RESPOSTAS!BD503="","",IF(UPPER(RESPOSTAS!BD503)=INDEX(GABARITO!$C:$C,MATCH(TEXT(VALUE(RIGHT($BC$1,2)),"00")&amp;"|"&amp;IF(AND(VALUE(RIGHT($BC$1,2))&gt;=57,VALUE(RIGHT($BC$1,2))&lt;=63),$D503,"COMUM"),GABARITO!$D:$D,0)),1,0))</f>
        <v/>
      </c>
      <c r="BD503" t="str">
        <f>IF(RESPOSTAS!BE503="","",IF(UPPER(RESPOSTAS!BE503)=INDEX(GABARITO!$C:$C,MATCH(TEXT(VALUE(RIGHT($BD$1,2)),"00")&amp;"|"&amp;IF(AND(VALUE(RIGHT($BD$1,2))&gt;=57,VALUE(RIGHT($BD$1,2))&lt;=63),$D503,"COMUM"),GABARITO!$D:$D,0)),1,0))</f>
        <v/>
      </c>
      <c r="BE503" t="str">
        <f>IF(RESPOSTAS!BF503="","",IF(UPPER(RESPOSTAS!BF503)=INDEX(GABARITO!$C:$C,MATCH(TEXT(VALUE(RIGHT($BE$1,2)),"00")&amp;"|"&amp;IF(AND(VALUE(RIGHT($BE$1,2))&gt;=57,VALUE(RIGHT($BE$1,2))&lt;=63),$D503,"COMUM"),GABARITO!$D:$D,0)),1,0))</f>
        <v/>
      </c>
      <c r="BF503" t="str">
        <f>IF(RESPOSTAS!BG503="","",IF(UPPER(RESPOSTAS!BG503)=INDEX(GABARITO!$C:$C,MATCH(TEXT(VALUE(RIGHT($BF$1,2)),"00")&amp;"|"&amp;IF(AND(VALUE(RIGHT($BF$1,2))&gt;=57,VALUE(RIGHT($BF$1,2))&lt;=63),$D503,"COMUM"),GABARITO!$D:$D,0)),1,0))</f>
        <v/>
      </c>
      <c r="BG503" t="str">
        <f>IF(RESPOSTAS!BH503="","",IF(UPPER(RESPOSTAS!BH503)=INDEX(GABARITO!$C:$C,MATCH(TEXT(VALUE(RIGHT($BG$1,2)),"00")&amp;"|"&amp;IF(AND(VALUE(RIGHT($BG$1,2))&gt;=57,VALUE(RIGHT($BG$1,2))&lt;=63),$D503,"COMUM"),GABARITO!$D:$D,0)),1,0))</f>
        <v/>
      </c>
      <c r="BH503" t="str">
        <f>IF(RESPOSTAS!BI503="","",IF(UPPER(RESPOSTAS!BI503)=INDEX(GABARITO!$C:$C,MATCH(TEXT(VALUE(RIGHT($BH$1,2)),"00")&amp;"|"&amp;IF(AND(VALUE(RIGHT($BH$1,2))&gt;=57,VALUE(RIGHT($BH$1,2))&lt;=63),$D503,"COMUM"),GABARITO!$D:$D,0)),1,0))</f>
        <v/>
      </c>
      <c r="BI503" t="str">
        <f>IF(RESPOSTAS!BJ503="","",IF(UPPER(RESPOSTAS!BJ503)=INDEX(GABARITO!$C:$C,MATCH(TEXT(VALUE(RIGHT($BI$1,2)),"00")&amp;"|"&amp;IF(AND(VALUE(RIGHT($BI$1,2))&gt;=57,VALUE(RIGHT($BI$1,2))&lt;=63),$D503,"COMUM"),GABARITO!$D:$D,0)),1,0))</f>
        <v/>
      </c>
      <c r="BJ503" t="str">
        <f>IF(RESPOSTAS!BK503="","",IF(UPPER(RESPOSTAS!BK503)=INDEX(GABARITO!$C:$C,MATCH(TEXT(VALUE(RIGHT($BJ$1,2)),"00")&amp;"|"&amp;IF(AND(VALUE(RIGHT($BJ$1,2))&gt;=57,VALUE(RIGHT($BJ$1,2))&lt;=63),$D503,"COMUM"),GABARITO!$D:$D,0)),1,0))</f>
        <v/>
      </c>
      <c r="BK503" t="str">
        <f>IF(RESPOSTAS!BL503="","",IF(UPPER(RESPOSTAS!BL503)=INDEX(GABARITO!$C:$C,MATCH(TEXT(VALUE(RIGHT($BK$1,2)),"00")&amp;"|"&amp;IF(AND(VALUE(RIGHT($BK$1,2))&gt;=57,VALUE(RIGHT($BK$1,2))&lt;=63),$D503,"COMUM"),GABARITO!$D:$D,0)),1,0))</f>
        <v/>
      </c>
      <c r="BL503" t="str">
        <f>IF(RESPOSTAS!BM503="","",IF(UPPER(RESPOSTAS!BM503)=INDEX(GABARITO!$C:$C,MATCH(TEXT(VALUE(RIGHT($BL$1,2)),"00")&amp;"|"&amp;IF(AND(VALUE(RIGHT($BL$1,2))&gt;=57,VALUE(RIGHT($BL$1,2))&lt;=63),$D503,"COMUM"),GABARITO!$D:$D,0)),1,0))</f>
        <v/>
      </c>
      <c r="BM503" t="str">
        <f>IF(RESPOSTAS!BN503="","",IF(UPPER(RESPOSTAS!BN503)=INDEX(GABARITO!$C:$C,MATCH(TEXT(VALUE(RIGHT($BM$1,2)),"00")&amp;"|"&amp;IF(AND(VALUE(RIGHT($BM$1,2))&gt;=57,VALUE(RIGHT($BM$1,2))&lt;=63),$D503,"COMUM"),GABARITO!$D:$D,0)),1,0))</f>
        <v/>
      </c>
      <c r="BN503" t="str">
        <f>IF(RESPOSTAS!BO503="","",IF(UPPER(RESPOSTAS!BO503)=INDEX(GABARITO!$C:$C,MATCH(TEXT(VALUE(RIGHT($BN$1,2)),"00")&amp;"|"&amp;IF(AND(VALUE(RIGHT($BN$1,2))&gt;=57,VALUE(RIGHT($BN$1,2))&lt;=63),$D503,"COMUM"),GABARITO!$D:$D,0)),1,0))</f>
        <v/>
      </c>
      <c r="BO503" t="str">
        <f>IF(RESPOSTAS!BP503="","",IF(UPPER(RESPOSTAS!BP503)=INDEX(GABARITO!$C:$C,MATCH(TEXT(VALUE(RIGHT($BO$1,2)),"00")&amp;"|"&amp;IF(AND(VALUE(RIGHT($BO$1,2))&gt;=57,VALUE(RIGHT($BO$1,2))&lt;=63),$D503,"COMUM"),GABARITO!$D:$D,0)),1,0))</f>
        <v/>
      </c>
      <c r="BP503">
        <f>COUNTIF(RESPOSTAS!F503:BP503,"&lt;&gt;")</f>
        <v>0</v>
      </c>
      <c r="BQ503" t="str">
        <f t="shared" si="72"/>
        <v/>
      </c>
      <c r="BR503" s="10" t="str">
        <f t="shared" si="73"/>
        <v/>
      </c>
      <c r="BT503" s="11" t="str">
        <f t="shared" si="75"/>
        <v/>
      </c>
      <c r="BU503" s="11" t="str">
        <f t="shared" si="76"/>
        <v/>
      </c>
      <c r="BV503" s="11" t="str">
        <f t="shared" si="77"/>
        <v/>
      </c>
      <c r="BW503" s="11" t="str">
        <f t="shared" si="78"/>
        <v/>
      </c>
      <c r="BX503" s="11" t="str">
        <f t="shared" si="79"/>
        <v/>
      </c>
      <c r="BY503" s="11" t="str">
        <f t="shared" si="80"/>
        <v/>
      </c>
      <c r="BZ503" s="3" t="str">
        <f t="shared" si="74"/>
        <v/>
      </c>
      <c r="CA503" s="3" t="e">
        <f t="shared" si="81"/>
        <v>#VALUE!</v>
      </c>
    </row>
    <row r="504" spans="1:79" x14ac:dyDescent="0.25">
      <c r="A504" t="str">
        <f>IF(RESPOSTAS!A504="","",RESPOSTAS!A504)</f>
        <v/>
      </c>
      <c r="B504" t="str">
        <f>IF(RESPOSTAS!C504="","",RESPOSTAS!C504)</f>
        <v/>
      </c>
      <c r="C504" t="str">
        <f>IF(RESPOSTAS!D504="","",RESPOSTAS!D504)</f>
        <v/>
      </c>
      <c r="D504" t="str">
        <f>IF(RESPOSTAS!E504="","",RESPOSTAS!E504)</f>
        <v/>
      </c>
      <c r="E504" t="str">
        <f>IF(RESPOSTAS!F504="","",IF(UPPER(RESPOSTAS!F504)=INDEX(GABARITO!$C:$C,MATCH(TEXT(VALUE(RIGHT($E$1,2)),"00")&amp;"|"&amp;IF(AND(VALUE(RIGHT($E$1,2))&gt;=57,VALUE(RIGHT($E$1,2))&lt;=63),$D504,"COMUM"),GABARITO!$D:$D,0)),1,0))</f>
        <v/>
      </c>
      <c r="F504" t="str">
        <f>IF(RESPOSTAS!G504="","",IF(UPPER(RESPOSTAS!G504)=INDEX(GABARITO!$C:$C,MATCH(TEXT(VALUE(RIGHT($F$1,2)),"00")&amp;"|"&amp;IF(AND(VALUE(RIGHT($F$1,2))&gt;=57,VALUE(RIGHT($F$1,2))&lt;=63),$D504,"COMUM"),GABARITO!$D:$D,0)),1,0))</f>
        <v/>
      </c>
      <c r="G504" t="str">
        <f>IF(RESPOSTAS!H504="","",IF(UPPER(RESPOSTAS!H504)=INDEX(GABARITO!$C:$C,MATCH(TEXT(VALUE(RIGHT($G$1,2)),"00")&amp;"|"&amp;IF(AND(VALUE(RIGHT($G$1,2))&gt;=57,VALUE(RIGHT($G$1,2))&lt;=63),$D504,"COMUM"),GABARITO!$D:$D,0)),1,0))</f>
        <v/>
      </c>
      <c r="H504" t="str">
        <f>IF(RESPOSTAS!I504="","",IF(UPPER(RESPOSTAS!I504)=INDEX(GABARITO!$C:$C,MATCH(TEXT(VALUE(RIGHT($H$1,2)),"00")&amp;"|"&amp;IF(AND(VALUE(RIGHT($H$1,2))&gt;=57,VALUE(RIGHT($H$1,2))&lt;=63),$D504,"COMUM"),GABARITO!$D:$D,0)),1,0))</f>
        <v/>
      </c>
      <c r="I504" t="str">
        <f>IF(RESPOSTAS!J504="","",IF(UPPER(RESPOSTAS!J504)=INDEX(GABARITO!$C:$C,MATCH(TEXT(VALUE(RIGHT($I$1,2)),"00")&amp;"|"&amp;IF(AND(VALUE(RIGHT($I$1,2))&gt;=57,VALUE(RIGHT($I$1,2))&lt;=63),$D504,"COMUM"),GABARITO!$D:$D,0)),1,0))</f>
        <v/>
      </c>
      <c r="J504" t="str">
        <f>IF(RESPOSTAS!K504="","",IF(UPPER(RESPOSTAS!K504)=INDEX(GABARITO!$C:$C,MATCH(TEXT(VALUE(RIGHT($J$1,2)),"00")&amp;"|"&amp;IF(AND(VALUE(RIGHT($J$1,2))&gt;=57,VALUE(RIGHT($J$1,2))&lt;=63),$D504,"COMUM"),GABARITO!$D:$D,0)),1,0))</f>
        <v/>
      </c>
      <c r="K504" t="str">
        <f>IF(RESPOSTAS!L504="","",IF(UPPER(RESPOSTAS!L504)=INDEX(GABARITO!$C:$C,MATCH(TEXT(VALUE(RIGHT($K$1,2)),"00")&amp;"|"&amp;IF(AND(VALUE(RIGHT($K$1,2))&gt;=57,VALUE(RIGHT($K$1,2))&lt;=63),$D504,"COMUM"),GABARITO!$D:$D,0)),1,0))</f>
        <v/>
      </c>
      <c r="L504" t="str">
        <f>IF(RESPOSTAS!M504="","",IF(UPPER(RESPOSTAS!M504)=INDEX(GABARITO!$C:$C,MATCH(TEXT(VALUE(RIGHT($L$1,2)),"00")&amp;"|"&amp;IF(AND(VALUE(RIGHT($L$1,2))&gt;=57,VALUE(RIGHT($L$1,2))&lt;=63),$D504,"COMUM"),GABARITO!$D:$D,0)),1,0))</f>
        <v/>
      </c>
      <c r="M504" t="str">
        <f>IF(RESPOSTAS!N504="","",IF(UPPER(RESPOSTAS!N504)=INDEX(GABARITO!$C:$C,MATCH(TEXT(VALUE(RIGHT($M$1,2)),"00")&amp;"|"&amp;IF(AND(VALUE(RIGHT($M$1,2))&gt;=57,VALUE(RIGHT($M$1,2))&lt;=63),$D504,"COMUM"),GABARITO!$D:$D,0)),1,0))</f>
        <v/>
      </c>
      <c r="N504" t="str">
        <f>IF(RESPOSTAS!O504="","",IF(UPPER(RESPOSTAS!O504)=INDEX(GABARITO!$C:$C,MATCH(TEXT(VALUE(RIGHT($E$1,2)),"00")&amp;"|"&amp;IF(AND(VALUE(RIGHT($E$1,2))&gt;=57,VALUE(RIGHT($E$1,2))&lt;=63),$D504,"COMUM"),GABARITO!$D:$D,0)),1,0))</f>
        <v/>
      </c>
      <c r="O504" t="str">
        <f>IF(RESPOSTAS!P504="","",IF(UPPER(RESPOSTAS!P504)=INDEX(GABARITO!$C:$C,MATCH(TEXT(VALUE(RIGHT($O$1,2)),"00")&amp;"|"&amp;IF(AND(VALUE(RIGHT($O$1,2))&gt;=57,VALUE(RIGHT($O$1,2))&lt;=63),$D504,"COMUM"),GABARITO!$D:$D,0)),1,0))</f>
        <v/>
      </c>
      <c r="P504" t="str">
        <f>IF(RESPOSTAS!Q504="","",IF(UPPER(RESPOSTAS!Q504)=INDEX(GABARITO!$C:$C,MATCH(TEXT(VALUE(RIGHT($P$1,2)),"00")&amp;"|"&amp;IF(AND(VALUE(RIGHT($P$1,2))&gt;=57,VALUE(RIGHT($P$1,2))&lt;=63),$D504,"COMUM"),GABARITO!$D:$D,0)),1,0))</f>
        <v/>
      </c>
      <c r="Q504" t="str">
        <f>IF(RESPOSTAS!R504="","",IF(UPPER(RESPOSTAS!R504)=INDEX(GABARITO!$C:$C,MATCH(TEXT(VALUE(RIGHT($Q$1,2)),"00")&amp;"|"&amp;IF(AND(VALUE(RIGHT($Q$1,2))&gt;=57,VALUE(RIGHT($Q$1,2))&lt;=63),$D504,"COMUM"),GABARITO!$D:$D,0)),1,0))</f>
        <v/>
      </c>
      <c r="R504" t="str">
        <f>IF(RESPOSTAS!S504="","",IF(UPPER(RESPOSTAS!S504)=INDEX(GABARITO!$C:$C,MATCH(TEXT(VALUE(RIGHT($R$1,2)),"00")&amp;"|"&amp;IF(AND(VALUE(RIGHT($R$1,2))&gt;=57,VALUE(RIGHT($R$1,2))&lt;=63),$D504,"COMUM"),GABARITO!$D:$D,0)),1,0))</f>
        <v/>
      </c>
      <c r="S504" t="str">
        <f>IF(RESPOSTAS!T504="","",IF(UPPER(RESPOSTAS!T504)=INDEX(GABARITO!$C:$C,MATCH(TEXT(VALUE(RIGHT($S$1,2)),"00")&amp;"|"&amp;IF(AND(VALUE(RIGHT($S$1,2))&gt;=57,VALUE(RIGHT($S$1,2))&lt;=63),$D504,"COMUM"),GABARITO!$D:$D,0)),1,0))</f>
        <v/>
      </c>
      <c r="T504" t="str">
        <f>IF(RESPOSTAS!U504="","",IF(UPPER(RESPOSTAS!U504)=INDEX(GABARITO!$C:$C,MATCH(TEXT(VALUE(RIGHT($T$1,2)),"00")&amp;"|"&amp;IF(AND(VALUE(RIGHT($T$1,2))&gt;=57,VALUE(RIGHT($T$1,2))&lt;=63),$D504,"COMUM"),GABARITO!$D:$D,0)),1,0))</f>
        <v/>
      </c>
      <c r="U504" t="str">
        <f>IF(RESPOSTAS!V504="","",IF(UPPER(RESPOSTAS!V504)=INDEX(GABARITO!$C:$C,MATCH(TEXT(VALUE(RIGHT($U$1,2)),"00")&amp;"|"&amp;IF(AND(VALUE(RIGHT($U$1,2))&gt;=57,VALUE(RIGHT($U$1,2))&lt;=63),$D504,"COMUM"),GABARITO!$D:$D,0)),1,0))</f>
        <v/>
      </c>
      <c r="V504" t="str">
        <f>IF(RESPOSTAS!W504="","",IF(UPPER(RESPOSTAS!W504)=INDEX(GABARITO!$C:$C,MATCH(TEXT(VALUE(RIGHT($E$1,2)),"00")&amp;"|"&amp;IF(AND(VALUE(RIGHT($E$1,2))&gt;=57,VALUE(RIGHT($E$1,2))&lt;=63),$D504,"COMUM"),GABARITO!$D:$D,0)),1,0))</f>
        <v/>
      </c>
      <c r="W504" t="str">
        <f>IF(RESPOSTAS!X504="","",IF(UPPER(RESPOSTAS!X504)=INDEX(GABARITO!$C:$C,MATCH(TEXT(VALUE(RIGHT($W$1,2)),"00")&amp;"|"&amp;IF(AND(VALUE(RIGHT($W$1,2))&gt;=57,VALUE(RIGHT($W$1,2))&lt;=63),$D504,"COMUM"),GABARITO!$D:$D,0)),1,0))</f>
        <v/>
      </c>
      <c r="X504" t="str">
        <f>IF(RESPOSTAS!Y504="","",IF(UPPER(RESPOSTAS!Y504)=INDEX(GABARITO!$C:$C,MATCH(TEXT(VALUE(RIGHT($X$1,2)),"00")&amp;"|"&amp;IF(AND(VALUE(RIGHT($X$1,2))&gt;=57,VALUE(RIGHT($X$1,2))&lt;=63),$D504,"COMUM"),GABARITO!$D:$D,0)),1,0))</f>
        <v/>
      </c>
      <c r="Y504" t="str">
        <f>IF(RESPOSTAS!Z504="","",IF(UPPER(RESPOSTAS!Z504)=INDEX(GABARITO!$C:$C,MATCH(TEXT(VALUE(RIGHT($Y$1,2)),"00")&amp;"|"&amp;IF(AND(VALUE(RIGHT($Y$1,2))&gt;=57,VALUE(RIGHT($Y$1,2))&lt;=63),$D504,"COMUM"),GABARITO!$D:$D,0)),1,0))</f>
        <v/>
      </c>
      <c r="Z504" t="str">
        <f>IF(RESPOSTAS!AA504="","",IF(UPPER(RESPOSTAS!AA504)=INDEX(GABARITO!$C:$C,MATCH(TEXT(VALUE(RIGHT($Z$1,2)),"00")&amp;"|"&amp;IF(AND(VALUE(RIGHT($Z$1,2))&gt;=57,VALUE(RIGHT($Z$1,2))&lt;=63),$D504,"COMUM"),GABARITO!$D:$D,0)),1,0))</f>
        <v/>
      </c>
      <c r="AA504" t="str">
        <f>IF(RESPOSTAS!AB504="","",IF(UPPER(RESPOSTAS!AB504)=INDEX(GABARITO!$C:$C,MATCH(TEXT(VALUE(RIGHT($AA$1,2)),"00")&amp;"|"&amp;IF(AND(VALUE(RIGHT($AA$1,2))&gt;=57,VALUE(RIGHT($AA$1,2))&lt;=63),$D504,"COMUM"),GABARITO!$D:$D,0)),1,0))</f>
        <v/>
      </c>
      <c r="AB504" t="str">
        <f>IF(RESPOSTAS!AC504="","",IF(UPPER(RESPOSTAS!AC504)=INDEX(GABARITO!$C:$C,MATCH(TEXT(VALUE(RIGHT($AB$1,2)),"00")&amp;"|"&amp;IF(AND(VALUE(RIGHT($AB$1,2))&gt;=57,VALUE(RIGHT($AB$1,2))&lt;=63),$D504,"COMUM"),GABARITO!$D:$D,0)),1,0))</f>
        <v/>
      </c>
      <c r="AC504" t="str">
        <f>IF(RESPOSTAS!AD504="","",IF(UPPER(RESPOSTAS!AD504)=INDEX(GABARITO!$C:$C,MATCH(TEXT(VALUE(RIGHT($AC$1,2)),"00")&amp;"|"&amp;IF(AND(VALUE(RIGHT($AC$1,2))&gt;=57,VALUE(RIGHT($AC$1,2))&lt;=63),$D504,"COMUM"),GABARITO!$D:$D,0)),1,0))</f>
        <v/>
      </c>
      <c r="AD504" t="str">
        <f>IF(RESPOSTAS!AE504="","",IF(UPPER(RESPOSTAS!AE504)=INDEX(GABARITO!$C:$C,MATCH(TEXT(VALUE(RIGHT($AD$1,2)),"00")&amp;"|"&amp;IF(AND(VALUE(RIGHT($AD$1,2))&gt;=57,VALUE(RIGHT($AD$1,2))&lt;=63),$D504,"COMUM"),GABARITO!$D:$D,0)),1,0))</f>
        <v/>
      </c>
      <c r="AE504" t="str">
        <f>IF(RESPOSTAS!AF504="","",IF(UPPER(RESPOSTAS!AF504)=INDEX(GABARITO!$C:$C,MATCH(TEXT(VALUE(RIGHT($AE$1,2)),"00")&amp;"|"&amp;IF(AND(VALUE(RIGHT($AE$1,2))&gt;=57,VALUE(RIGHT($AE$1,2))&lt;=63),$D504,"COMUM"),GABARITO!$D:$D,0)),1,0))</f>
        <v/>
      </c>
      <c r="AF504" t="str">
        <f>IF(RESPOSTAS!AG504="","",IF(UPPER(RESPOSTAS!AG504)=INDEX(GABARITO!$C:$C,MATCH(TEXT(VALUE(RIGHT($AF$1,2)),"00")&amp;"|"&amp;IF(AND(VALUE(RIGHT($AF$1,2))&gt;=57,VALUE(RIGHT($AF$1,2))&lt;=63),$D504,"COMUM"),GABARITO!$D:$D,0)),1,0))</f>
        <v/>
      </c>
      <c r="AG504" t="str">
        <f>IF(RESPOSTAS!AH504="","",IF(UPPER(RESPOSTAS!AH504)=INDEX(GABARITO!$C:$C,MATCH(TEXT(VALUE(RIGHT($AG$1,2)),"00")&amp;"|"&amp;IF(AND(VALUE(RIGHT($AG$1,2))&gt;=57,VALUE(RIGHT($AG$1,2))&lt;=63),$D504,"COMUM"),GABARITO!$D:$D,0)),1,0))</f>
        <v/>
      </c>
      <c r="AH504" t="str">
        <f>IF(RESPOSTAS!AI504="","",IF(UPPER(RESPOSTAS!AI504)=INDEX(GABARITO!$C:$C,MATCH(TEXT(VALUE(RIGHT($AH$1,2)),"00")&amp;"|"&amp;IF(AND(VALUE(RIGHT($AH$1,2))&gt;=57,VALUE(RIGHT($AH$1,2))&lt;=63),$D504,"COMUM"),GABARITO!$D:$D,0)),1,0))</f>
        <v/>
      </c>
      <c r="AI504" t="str">
        <f>IF(RESPOSTAS!AJ504="","",IF(UPPER(RESPOSTAS!AJ504)=INDEX(GABARITO!$C:$C,MATCH(TEXT(VALUE(RIGHT($AI$1,2)),"00")&amp;"|"&amp;IF(AND(VALUE(RIGHT($AI$1,2))&gt;=57,VALUE(RIGHT($AI$1,2))&lt;=63),$D504,"COMUM"),GABARITO!$D:$D,0)),1,0))</f>
        <v/>
      </c>
      <c r="AJ504" t="str">
        <f>IF(RESPOSTAS!AK504="","",IF(UPPER(RESPOSTAS!AK504)=INDEX(GABARITO!$C:$C,MATCH(TEXT(VALUE(RIGHT($AJ$1,2)),"00")&amp;"|"&amp;IF(AND(VALUE(RIGHT($AJ$1,2))&gt;=57,VALUE(RIGHT($AJ$1,2))&lt;=63),$D504,"COMUM"),GABARITO!$D:$D,0)),1,0))</f>
        <v/>
      </c>
      <c r="AK504" t="str">
        <f>IF(RESPOSTAS!AL504="","",IF(UPPER(RESPOSTAS!AL504)=INDEX(GABARITO!$C:$C,MATCH(TEXT(VALUE(RIGHT($AK$1,2)),"00")&amp;"|"&amp;IF(AND(VALUE(RIGHT($AK$1,2))&gt;=57,VALUE(RIGHT($AK$1,2))&lt;=63),$D504,"COMUM"),GABARITO!$D:$D,0)),1,0))</f>
        <v/>
      </c>
      <c r="AL504" t="str">
        <f>IF(RESPOSTAS!AM504="","",IF(UPPER(RESPOSTAS!AM504)=INDEX(GABARITO!$C:$C,MATCH(TEXT(VALUE(RIGHT($AL$1,2)),"00")&amp;"|"&amp;IF(AND(VALUE(RIGHT($AL$1,2))&gt;=57,VALUE(RIGHT($AL$1,2))&lt;=63),$D504,"COMUM"),GABARITO!$D:$D,0)),1,0))</f>
        <v/>
      </c>
      <c r="AM504" t="str">
        <f>IF(RESPOSTAS!AN504="","",IF(UPPER(RESPOSTAS!AN504)=INDEX(GABARITO!$C:$C,MATCH(TEXT(VALUE(RIGHT($AM$1,2)),"00")&amp;"|"&amp;IF(AND(VALUE(RIGHT($AM$1,2))&gt;=57,VALUE(RIGHT($AM$1,2))&lt;=63),$D504,"COMUM"),GABARITO!$D:$D,0)),1,0))</f>
        <v/>
      </c>
      <c r="AN504" t="str">
        <f>IF(RESPOSTAS!AO504="","",IF(UPPER(RESPOSTAS!AO504)=INDEX(GABARITO!$C:$C,MATCH(TEXT(VALUE(RIGHT($AN$1,2)),"00")&amp;"|"&amp;IF(AND(VALUE(RIGHT($AN$1,2))&gt;=57,VALUE(RIGHT($AN$1,2))&lt;=63),$D504,"COMUM"),GABARITO!$D:$D,0)),1,0))</f>
        <v/>
      </c>
      <c r="AO504" t="str">
        <f>IF(RESPOSTAS!AP504="","",IF(UPPER(RESPOSTAS!AP504)=INDEX(GABARITO!$C:$C,MATCH(TEXT(VALUE(RIGHT($AO$1,2)),"00")&amp;"|"&amp;IF(AND(VALUE(RIGHT($AO$1,2))&gt;=57,VALUE(RIGHT($AO$1,2))&lt;=63),$D504,"COMUM"),GABARITO!$D:$D,0)),1,0))</f>
        <v/>
      </c>
      <c r="AP504" t="str">
        <f>IF(RESPOSTAS!AQ504="","",IF(UPPER(RESPOSTAS!AQ504)=INDEX(GABARITO!$C:$C,MATCH(TEXT(VALUE(RIGHT($AP$1,2)),"00")&amp;"|"&amp;IF(AND(VALUE(RIGHT($AP$1,2))&gt;=57,VALUE(RIGHT($AP$1,2))&lt;=63),$D504,"COMUM"),GABARITO!$D:$D,0)),1,0))</f>
        <v/>
      </c>
      <c r="AQ504" t="str">
        <f>IF(RESPOSTAS!AR504="","",IF(UPPER(RESPOSTAS!AR504)=INDEX(GABARITO!$C:$C,MATCH(TEXT(VALUE(RIGHT($AQ$1,2)),"00")&amp;"|"&amp;IF(AND(VALUE(RIGHT($AQ$1,2))&gt;=57,VALUE(RIGHT($AQ$1,2))&lt;=63),$D504,"COMUM"),GABARITO!$D:$D,0)),1,0))</f>
        <v/>
      </c>
      <c r="AR504" t="str">
        <f>IF(RESPOSTAS!AS504="","",IF(UPPER(RESPOSTAS!AS504)=INDEX(GABARITO!$C:$C,MATCH(TEXT(VALUE(RIGHT($AR$1,2)),"00")&amp;"|"&amp;IF(AND(VALUE(RIGHT($AR$1,2))&gt;=57,VALUE(RIGHT($AR$1,2))&lt;=63),$D504,"COMUM"),GABARITO!$D:$D,0)),1,0))</f>
        <v/>
      </c>
      <c r="AS504" t="str">
        <f>IF(RESPOSTAS!AT504="","",IF(UPPER(RESPOSTAS!AT504)=INDEX(GABARITO!$C:$C,MATCH(TEXT(VALUE(RIGHT($AS$1,2)),"00")&amp;"|"&amp;IF(AND(VALUE(RIGHT($AS$1,2))&gt;=57,VALUE(RIGHT($AS$1,2))&lt;=63),$D504,"COMUM"),GABARITO!$D:$D,0)),1,0))</f>
        <v/>
      </c>
      <c r="AT504" t="str">
        <f>IF(RESPOSTAS!AU504="","",IF(UPPER(RESPOSTAS!AU504)=INDEX(GABARITO!$C:$C,MATCH(TEXT(VALUE(RIGHT($AT$1,2)),"00")&amp;"|"&amp;IF(AND(VALUE(RIGHT($AT$1,2))&gt;=57,VALUE(RIGHT($AT$1,2))&lt;=63),$D504,"COMUM"),GABARITO!$D:$D,0)),1,0))</f>
        <v/>
      </c>
      <c r="AU504" t="str">
        <f>IF(RESPOSTAS!AV504="","",IF(UPPER(RESPOSTAS!AV504)=INDEX(GABARITO!$C:$C,MATCH(TEXT(VALUE(RIGHT($AU$1,2)),"00")&amp;"|"&amp;IF(AND(VALUE(RIGHT($AU$1,2))&gt;=57,VALUE(RIGHT($AU$1,2))&lt;=63),$D504,"COMUM"),GABARITO!$D:$D,0)),1,0))</f>
        <v/>
      </c>
      <c r="AV504" t="str">
        <f>IF(RESPOSTAS!AW504="","",IF(UPPER(RESPOSTAS!AW504)=INDEX(GABARITO!$C:$C,MATCH(TEXT(VALUE(RIGHT($AV$1,2)),"00")&amp;"|"&amp;IF(AND(VALUE(RIGHT($AV$1,2))&gt;=57,VALUE(RIGHT($AV$1,2))&lt;=63),$D504,"COMUM"),GABARITO!$D:$D,0)),1,0))</f>
        <v/>
      </c>
      <c r="AW504" t="str">
        <f>IF(RESPOSTAS!AX504="","",IF(UPPER(RESPOSTAS!AX504)=INDEX(GABARITO!$C:$C,MATCH(TEXT(VALUE(RIGHT($AW$1,2)),"00")&amp;"|"&amp;IF(AND(VALUE(RIGHT($AW$1,2))&gt;=57,VALUE(RIGHT($AW$1,2))&lt;=63),$D504,"COMUM"),GABARITO!$D:$D,0)),1,0))</f>
        <v/>
      </c>
      <c r="AX504" t="str">
        <f>IF(RESPOSTAS!AY504="","",IF(UPPER(RESPOSTAS!AY504)=INDEX(GABARITO!$C:$C,MATCH(TEXT(VALUE(RIGHT($AX$1,2)),"00")&amp;"|"&amp;IF(AND(VALUE(RIGHT($AX$1,2))&gt;=57,VALUE(RIGHT($AX$1,2))&lt;=63),$D504,"COMUM"),GABARITO!$D:$D,0)),1,0))</f>
        <v/>
      </c>
      <c r="AY504" t="str">
        <f>IF(RESPOSTAS!AZ504="","",IF(UPPER(RESPOSTAS!AZ504)=INDEX(GABARITO!$C:$C,MATCH(TEXT(VALUE(RIGHT($AY$1,2)),"00")&amp;"|"&amp;IF(AND(VALUE(RIGHT($AY$1,2))&gt;=57,VALUE(RIGHT($AY$1,2))&lt;=63),$D504,"COMUM"),GABARITO!$D:$D,0)),1,0))</f>
        <v/>
      </c>
      <c r="AZ504" t="str">
        <f>IF(RESPOSTAS!BA504="","",IF(UPPER(RESPOSTAS!BA504)=INDEX(GABARITO!$C:$C,MATCH(TEXT(VALUE(RIGHT($AZ$1,2)),"00")&amp;"|"&amp;IF(AND(VALUE(RIGHT($AZ$1,2))&gt;=57,VALUE(RIGHT($AZ$1,2))&lt;=63),$D504,"COMUM"),GABARITO!$D:$D,0)),1,0))</f>
        <v/>
      </c>
      <c r="BA504" t="str">
        <f>IF(RESPOSTAS!BB504="","",IF(UPPER(RESPOSTAS!BB504)=INDEX(GABARITO!$C:$C,MATCH(TEXT(VALUE(RIGHT($BA$1,2)),"00")&amp;"|"&amp;IF(AND(VALUE(RIGHT($BA$1,2))&gt;=57,VALUE(RIGHT($BA$1,2))&lt;=63),$D504,"COMUM"),GABARITO!$D:$D,0)),1,0))</f>
        <v/>
      </c>
      <c r="BB504" t="str">
        <f>IF(RESPOSTAS!BC504="","",IF(UPPER(RESPOSTAS!BC504)=INDEX(GABARITO!$C:$C,MATCH(TEXT(VALUE(RIGHT($BB$1,2)),"00")&amp;"|"&amp;IF(AND(VALUE(RIGHT($BB$1,2))&gt;=57,VALUE(RIGHT($BB$1,2))&lt;=63),$D504,"COMUM"),GABARITO!$D:$D,0)),1,0))</f>
        <v/>
      </c>
      <c r="BC504" t="str">
        <f>IF(RESPOSTAS!BD504="","",IF(UPPER(RESPOSTAS!BD504)=INDEX(GABARITO!$C:$C,MATCH(TEXT(VALUE(RIGHT($BC$1,2)),"00")&amp;"|"&amp;IF(AND(VALUE(RIGHT($BC$1,2))&gt;=57,VALUE(RIGHT($BC$1,2))&lt;=63),$D504,"COMUM"),GABARITO!$D:$D,0)),1,0))</f>
        <v/>
      </c>
      <c r="BD504" t="str">
        <f>IF(RESPOSTAS!BE504="","",IF(UPPER(RESPOSTAS!BE504)=INDEX(GABARITO!$C:$C,MATCH(TEXT(VALUE(RIGHT($BD$1,2)),"00")&amp;"|"&amp;IF(AND(VALUE(RIGHT($BD$1,2))&gt;=57,VALUE(RIGHT($BD$1,2))&lt;=63),$D504,"COMUM"),GABARITO!$D:$D,0)),1,0))</f>
        <v/>
      </c>
      <c r="BE504" t="str">
        <f>IF(RESPOSTAS!BF504="","",IF(UPPER(RESPOSTAS!BF504)=INDEX(GABARITO!$C:$C,MATCH(TEXT(VALUE(RIGHT($BE$1,2)),"00")&amp;"|"&amp;IF(AND(VALUE(RIGHT($BE$1,2))&gt;=57,VALUE(RIGHT($BE$1,2))&lt;=63),$D504,"COMUM"),GABARITO!$D:$D,0)),1,0))</f>
        <v/>
      </c>
      <c r="BF504" t="str">
        <f>IF(RESPOSTAS!BG504="","",IF(UPPER(RESPOSTAS!BG504)=INDEX(GABARITO!$C:$C,MATCH(TEXT(VALUE(RIGHT($BF$1,2)),"00")&amp;"|"&amp;IF(AND(VALUE(RIGHT($BF$1,2))&gt;=57,VALUE(RIGHT($BF$1,2))&lt;=63),$D504,"COMUM"),GABARITO!$D:$D,0)),1,0))</f>
        <v/>
      </c>
      <c r="BG504" t="str">
        <f>IF(RESPOSTAS!BH504="","",IF(UPPER(RESPOSTAS!BH504)=INDEX(GABARITO!$C:$C,MATCH(TEXT(VALUE(RIGHT($BG$1,2)),"00")&amp;"|"&amp;IF(AND(VALUE(RIGHT($BG$1,2))&gt;=57,VALUE(RIGHT($BG$1,2))&lt;=63),$D504,"COMUM"),GABARITO!$D:$D,0)),1,0))</f>
        <v/>
      </c>
      <c r="BH504" t="str">
        <f>IF(RESPOSTAS!BI504="","",IF(UPPER(RESPOSTAS!BI504)=INDEX(GABARITO!$C:$C,MATCH(TEXT(VALUE(RIGHT($BH$1,2)),"00")&amp;"|"&amp;IF(AND(VALUE(RIGHT($BH$1,2))&gt;=57,VALUE(RIGHT($BH$1,2))&lt;=63),$D504,"COMUM"),GABARITO!$D:$D,0)),1,0))</f>
        <v/>
      </c>
      <c r="BI504" t="str">
        <f>IF(RESPOSTAS!BJ504="","",IF(UPPER(RESPOSTAS!BJ504)=INDEX(GABARITO!$C:$C,MATCH(TEXT(VALUE(RIGHT($BI$1,2)),"00")&amp;"|"&amp;IF(AND(VALUE(RIGHT($BI$1,2))&gt;=57,VALUE(RIGHT($BI$1,2))&lt;=63),$D504,"COMUM"),GABARITO!$D:$D,0)),1,0))</f>
        <v/>
      </c>
      <c r="BJ504" t="str">
        <f>IF(RESPOSTAS!BK504="","",IF(UPPER(RESPOSTAS!BK504)=INDEX(GABARITO!$C:$C,MATCH(TEXT(VALUE(RIGHT($BJ$1,2)),"00")&amp;"|"&amp;IF(AND(VALUE(RIGHT($BJ$1,2))&gt;=57,VALUE(RIGHT($BJ$1,2))&lt;=63),$D504,"COMUM"),GABARITO!$D:$D,0)),1,0))</f>
        <v/>
      </c>
      <c r="BK504" t="str">
        <f>IF(RESPOSTAS!BL504="","",IF(UPPER(RESPOSTAS!BL504)=INDEX(GABARITO!$C:$C,MATCH(TEXT(VALUE(RIGHT($BK$1,2)),"00")&amp;"|"&amp;IF(AND(VALUE(RIGHT($BK$1,2))&gt;=57,VALUE(RIGHT($BK$1,2))&lt;=63),$D504,"COMUM"),GABARITO!$D:$D,0)),1,0))</f>
        <v/>
      </c>
      <c r="BL504" t="str">
        <f>IF(RESPOSTAS!BM504="","",IF(UPPER(RESPOSTAS!BM504)=INDEX(GABARITO!$C:$C,MATCH(TEXT(VALUE(RIGHT($BL$1,2)),"00")&amp;"|"&amp;IF(AND(VALUE(RIGHT($BL$1,2))&gt;=57,VALUE(RIGHT($BL$1,2))&lt;=63),$D504,"COMUM"),GABARITO!$D:$D,0)),1,0))</f>
        <v/>
      </c>
      <c r="BM504" t="str">
        <f>IF(RESPOSTAS!BN504="","",IF(UPPER(RESPOSTAS!BN504)=INDEX(GABARITO!$C:$C,MATCH(TEXT(VALUE(RIGHT($BM$1,2)),"00")&amp;"|"&amp;IF(AND(VALUE(RIGHT($BM$1,2))&gt;=57,VALUE(RIGHT($BM$1,2))&lt;=63),$D504,"COMUM"),GABARITO!$D:$D,0)),1,0))</f>
        <v/>
      </c>
      <c r="BN504" t="str">
        <f>IF(RESPOSTAS!BO504="","",IF(UPPER(RESPOSTAS!BO504)=INDEX(GABARITO!$C:$C,MATCH(TEXT(VALUE(RIGHT($BN$1,2)),"00")&amp;"|"&amp;IF(AND(VALUE(RIGHT($BN$1,2))&gt;=57,VALUE(RIGHT($BN$1,2))&lt;=63),$D504,"COMUM"),GABARITO!$D:$D,0)),1,0))</f>
        <v/>
      </c>
      <c r="BO504" t="str">
        <f>IF(RESPOSTAS!BP504="","",IF(UPPER(RESPOSTAS!BP504)=INDEX(GABARITO!$C:$C,MATCH(TEXT(VALUE(RIGHT($BO$1,2)),"00")&amp;"|"&amp;IF(AND(VALUE(RIGHT($BO$1,2))&gt;=57,VALUE(RIGHT($BO$1,2))&lt;=63),$D504,"COMUM"),GABARITO!$D:$D,0)),1,0))</f>
        <v/>
      </c>
      <c r="BP504">
        <f>COUNTIF(RESPOSTAS!F504:BP504,"&lt;&gt;")</f>
        <v>0</v>
      </c>
      <c r="BQ504" t="str">
        <f t="shared" si="72"/>
        <v/>
      </c>
      <c r="BR504" s="10" t="str">
        <f t="shared" si="73"/>
        <v/>
      </c>
      <c r="BT504" s="11" t="str">
        <f t="shared" si="75"/>
        <v/>
      </c>
      <c r="BU504" s="11" t="str">
        <f t="shared" si="76"/>
        <v/>
      </c>
      <c r="BV504" s="11" t="str">
        <f t="shared" si="77"/>
        <v/>
      </c>
      <c r="BW504" s="11" t="str">
        <f t="shared" si="78"/>
        <v/>
      </c>
      <c r="BX504" s="11" t="str">
        <f t="shared" si="79"/>
        <v/>
      </c>
      <c r="BY504" s="11" t="str">
        <f t="shared" si="80"/>
        <v/>
      </c>
      <c r="BZ504" s="3" t="str">
        <f t="shared" si="74"/>
        <v/>
      </c>
      <c r="CA504" s="3" t="e">
        <f t="shared" si="81"/>
        <v>#VALUE!</v>
      </c>
    </row>
    <row r="505" spans="1:79" x14ac:dyDescent="0.25">
      <c r="A505" t="str">
        <f>IF(RESPOSTAS!A505="","",RESPOSTAS!A505)</f>
        <v/>
      </c>
      <c r="B505" t="str">
        <f>IF(RESPOSTAS!C505="","",RESPOSTAS!C505)</f>
        <v/>
      </c>
      <c r="C505" t="str">
        <f>IF(RESPOSTAS!D505="","",RESPOSTAS!D505)</f>
        <v/>
      </c>
      <c r="D505" t="str">
        <f>IF(RESPOSTAS!E505="","",RESPOSTAS!E505)</f>
        <v/>
      </c>
      <c r="E505" t="str">
        <f>IF(RESPOSTAS!F505="","",IF(UPPER(RESPOSTAS!F505)=INDEX(GABARITO!$C:$C,MATCH(TEXT(VALUE(RIGHT($E$1,2)),"00")&amp;"|"&amp;IF(AND(VALUE(RIGHT($E$1,2))&gt;=57,VALUE(RIGHT($E$1,2))&lt;=63),$D505,"COMUM"),GABARITO!$D:$D,0)),1,0))</f>
        <v/>
      </c>
      <c r="F505" t="str">
        <f>IF(RESPOSTAS!G505="","",IF(UPPER(RESPOSTAS!G505)=INDEX(GABARITO!$C:$C,MATCH(TEXT(VALUE(RIGHT($F$1,2)),"00")&amp;"|"&amp;IF(AND(VALUE(RIGHT($F$1,2))&gt;=57,VALUE(RIGHT($F$1,2))&lt;=63),$D505,"COMUM"),GABARITO!$D:$D,0)),1,0))</f>
        <v/>
      </c>
      <c r="G505" t="str">
        <f>IF(RESPOSTAS!H505="","",IF(UPPER(RESPOSTAS!H505)=INDEX(GABARITO!$C:$C,MATCH(TEXT(VALUE(RIGHT($G$1,2)),"00")&amp;"|"&amp;IF(AND(VALUE(RIGHT($G$1,2))&gt;=57,VALUE(RIGHT($G$1,2))&lt;=63),$D505,"COMUM"),GABARITO!$D:$D,0)),1,0))</f>
        <v/>
      </c>
      <c r="H505" t="str">
        <f>IF(RESPOSTAS!I505="","",IF(UPPER(RESPOSTAS!I505)=INDEX(GABARITO!$C:$C,MATCH(TEXT(VALUE(RIGHT($H$1,2)),"00")&amp;"|"&amp;IF(AND(VALUE(RIGHT($H$1,2))&gt;=57,VALUE(RIGHT($H$1,2))&lt;=63),$D505,"COMUM"),GABARITO!$D:$D,0)),1,0))</f>
        <v/>
      </c>
      <c r="I505" t="str">
        <f>IF(RESPOSTAS!J505="","",IF(UPPER(RESPOSTAS!J505)=INDEX(GABARITO!$C:$C,MATCH(TEXT(VALUE(RIGHT($I$1,2)),"00")&amp;"|"&amp;IF(AND(VALUE(RIGHT($I$1,2))&gt;=57,VALUE(RIGHT($I$1,2))&lt;=63),$D505,"COMUM"),GABARITO!$D:$D,0)),1,0))</f>
        <v/>
      </c>
      <c r="J505" t="str">
        <f>IF(RESPOSTAS!K505="","",IF(UPPER(RESPOSTAS!K505)=INDEX(GABARITO!$C:$C,MATCH(TEXT(VALUE(RIGHT($J$1,2)),"00")&amp;"|"&amp;IF(AND(VALUE(RIGHT($J$1,2))&gt;=57,VALUE(RIGHT($J$1,2))&lt;=63),$D505,"COMUM"),GABARITO!$D:$D,0)),1,0))</f>
        <v/>
      </c>
      <c r="K505" t="str">
        <f>IF(RESPOSTAS!L505="","",IF(UPPER(RESPOSTAS!L505)=INDEX(GABARITO!$C:$C,MATCH(TEXT(VALUE(RIGHT($K$1,2)),"00")&amp;"|"&amp;IF(AND(VALUE(RIGHT($K$1,2))&gt;=57,VALUE(RIGHT($K$1,2))&lt;=63),$D505,"COMUM"),GABARITO!$D:$D,0)),1,0))</f>
        <v/>
      </c>
      <c r="L505" t="str">
        <f>IF(RESPOSTAS!M505="","",IF(UPPER(RESPOSTAS!M505)=INDEX(GABARITO!$C:$C,MATCH(TEXT(VALUE(RIGHT($L$1,2)),"00")&amp;"|"&amp;IF(AND(VALUE(RIGHT($L$1,2))&gt;=57,VALUE(RIGHT($L$1,2))&lt;=63),$D505,"COMUM"),GABARITO!$D:$D,0)),1,0))</f>
        <v/>
      </c>
      <c r="M505" t="str">
        <f>IF(RESPOSTAS!N505="","",IF(UPPER(RESPOSTAS!N505)=INDEX(GABARITO!$C:$C,MATCH(TEXT(VALUE(RIGHT($M$1,2)),"00")&amp;"|"&amp;IF(AND(VALUE(RIGHT($M$1,2))&gt;=57,VALUE(RIGHT($M$1,2))&lt;=63),$D505,"COMUM"),GABARITO!$D:$D,0)),1,0))</f>
        <v/>
      </c>
      <c r="N505" t="str">
        <f>IF(RESPOSTAS!O505="","",IF(UPPER(RESPOSTAS!O505)=INDEX(GABARITO!$C:$C,MATCH(TEXT(VALUE(RIGHT($E$1,2)),"00")&amp;"|"&amp;IF(AND(VALUE(RIGHT($E$1,2))&gt;=57,VALUE(RIGHT($E$1,2))&lt;=63),$D505,"COMUM"),GABARITO!$D:$D,0)),1,0))</f>
        <v/>
      </c>
      <c r="O505" t="str">
        <f>IF(RESPOSTAS!P505="","",IF(UPPER(RESPOSTAS!P505)=INDEX(GABARITO!$C:$C,MATCH(TEXT(VALUE(RIGHT($O$1,2)),"00")&amp;"|"&amp;IF(AND(VALUE(RIGHT($O$1,2))&gt;=57,VALUE(RIGHT($O$1,2))&lt;=63),$D505,"COMUM"),GABARITO!$D:$D,0)),1,0))</f>
        <v/>
      </c>
      <c r="P505" t="str">
        <f>IF(RESPOSTAS!Q505="","",IF(UPPER(RESPOSTAS!Q505)=INDEX(GABARITO!$C:$C,MATCH(TEXT(VALUE(RIGHT($P$1,2)),"00")&amp;"|"&amp;IF(AND(VALUE(RIGHT($P$1,2))&gt;=57,VALUE(RIGHT($P$1,2))&lt;=63),$D505,"COMUM"),GABARITO!$D:$D,0)),1,0))</f>
        <v/>
      </c>
      <c r="Q505" t="str">
        <f>IF(RESPOSTAS!R505="","",IF(UPPER(RESPOSTAS!R505)=INDEX(GABARITO!$C:$C,MATCH(TEXT(VALUE(RIGHT($Q$1,2)),"00")&amp;"|"&amp;IF(AND(VALUE(RIGHT($Q$1,2))&gt;=57,VALUE(RIGHT($Q$1,2))&lt;=63),$D505,"COMUM"),GABARITO!$D:$D,0)),1,0))</f>
        <v/>
      </c>
      <c r="R505" t="str">
        <f>IF(RESPOSTAS!S505="","",IF(UPPER(RESPOSTAS!S505)=INDEX(GABARITO!$C:$C,MATCH(TEXT(VALUE(RIGHT($R$1,2)),"00")&amp;"|"&amp;IF(AND(VALUE(RIGHT($R$1,2))&gt;=57,VALUE(RIGHT($R$1,2))&lt;=63),$D505,"COMUM"),GABARITO!$D:$D,0)),1,0))</f>
        <v/>
      </c>
      <c r="S505" t="str">
        <f>IF(RESPOSTAS!T505="","",IF(UPPER(RESPOSTAS!T505)=INDEX(GABARITO!$C:$C,MATCH(TEXT(VALUE(RIGHT($S$1,2)),"00")&amp;"|"&amp;IF(AND(VALUE(RIGHT($S$1,2))&gt;=57,VALUE(RIGHT($S$1,2))&lt;=63),$D505,"COMUM"),GABARITO!$D:$D,0)),1,0))</f>
        <v/>
      </c>
      <c r="T505" t="str">
        <f>IF(RESPOSTAS!U505="","",IF(UPPER(RESPOSTAS!U505)=INDEX(GABARITO!$C:$C,MATCH(TEXT(VALUE(RIGHT($T$1,2)),"00")&amp;"|"&amp;IF(AND(VALUE(RIGHT($T$1,2))&gt;=57,VALUE(RIGHT($T$1,2))&lt;=63),$D505,"COMUM"),GABARITO!$D:$D,0)),1,0))</f>
        <v/>
      </c>
      <c r="U505" t="str">
        <f>IF(RESPOSTAS!V505="","",IF(UPPER(RESPOSTAS!V505)=INDEX(GABARITO!$C:$C,MATCH(TEXT(VALUE(RIGHT($U$1,2)),"00")&amp;"|"&amp;IF(AND(VALUE(RIGHT($U$1,2))&gt;=57,VALUE(RIGHT($U$1,2))&lt;=63),$D505,"COMUM"),GABARITO!$D:$D,0)),1,0))</f>
        <v/>
      </c>
      <c r="V505" t="str">
        <f>IF(RESPOSTAS!W505="","",IF(UPPER(RESPOSTAS!W505)=INDEX(GABARITO!$C:$C,MATCH(TEXT(VALUE(RIGHT($E$1,2)),"00")&amp;"|"&amp;IF(AND(VALUE(RIGHT($E$1,2))&gt;=57,VALUE(RIGHT($E$1,2))&lt;=63),$D505,"COMUM"),GABARITO!$D:$D,0)),1,0))</f>
        <v/>
      </c>
      <c r="W505" t="str">
        <f>IF(RESPOSTAS!X505="","",IF(UPPER(RESPOSTAS!X505)=INDEX(GABARITO!$C:$C,MATCH(TEXT(VALUE(RIGHT($W$1,2)),"00")&amp;"|"&amp;IF(AND(VALUE(RIGHT($W$1,2))&gt;=57,VALUE(RIGHT($W$1,2))&lt;=63),$D505,"COMUM"),GABARITO!$D:$D,0)),1,0))</f>
        <v/>
      </c>
      <c r="X505" t="str">
        <f>IF(RESPOSTAS!Y505="","",IF(UPPER(RESPOSTAS!Y505)=INDEX(GABARITO!$C:$C,MATCH(TEXT(VALUE(RIGHT($X$1,2)),"00")&amp;"|"&amp;IF(AND(VALUE(RIGHT($X$1,2))&gt;=57,VALUE(RIGHT($X$1,2))&lt;=63),$D505,"COMUM"),GABARITO!$D:$D,0)),1,0))</f>
        <v/>
      </c>
      <c r="Y505" t="str">
        <f>IF(RESPOSTAS!Z505="","",IF(UPPER(RESPOSTAS!Z505)=INDEX(GABARITO!$C:$C,MATCH(TEXT(VALUE(RIGHT($Y$1,2)),"00")&amp;"|"&amp;IF(AND(VALUE(RIGHT($Y$1,2))&gt;=57,VALUE(RIGHT($Y$1,2))&lt;=63),$D505,"COMUM"),GABARITO!$D:$D,0)),1,0))</f>
        <v/>
      </c>
      <c r="Z505" t="str">
        <f>IF(RESPOSTAS!AA505="","",IF(UPPER(RESPOSTAS!AA505)=INDEX(GABARITO!$C:$C,MATCH(TEXT(VALUE(RIGHT($Z$1,2)),"00")&amp;"|"&amp;IF(AND(VALUE(RIGHT($Z$1,2))&gt;=57,VALUE(RIGHT($Z$1,2))&lt;=63),$D505,"COMUM"),GABARITO!$D:$D,0)),1,0))</f>
        <v/>
      </c>
      <c r="AA505" t="str">
        <f>IF(RESPOSTAS!AB505="","",IF(UPPER(RESPOSTAS!AB505)=INDEX(GABARITO!$C:$C,MATCH(TEXT(VALUE(RIGHT($AA$1,2)),"00")&amp;"|"&amp;IF(AND(VALUE(RIGHT($AA$1,2))&gt;=57,VALUE(RIGHT($AA$1,2))&lt;=63),$D505,"COMUM"),GABARITO!$D:$D,0)),1,0))</f>
        <v/>
      </c>
      <c r="AB505" t="str">
        <f>IF(RESPOSTAS!AC505="","",IF(UPPER(RESPOSTAS!AC505)=INDEX(GABARITO!$C:$C,MATCH(TEXT(VALUE(RIGHT($AB$1,2)),"00")&amp;"|"&amp;IF(AND(VALUE(RIGHT($AB$1,2))&gt;=57,VALUE(RIGHT($AB$1,2))&lt;=63),$D505,"COMUM"),GABARITO!$D:$D,0)),1,0))</f>
        <v/>
      </c>
      <c r="AC505" t="str">
        <f>IF(RESPOSTAS!AD505="","",IF(UPPER(RESPOSTAS!AD505)=INDEX(GABARITO!$C:$C,MATCH(TEXT(VALUE(RIGHT($AC$1,2)),"00")&amp;"|"&amp;IF(AND(VALUE(RIGHT($AC$1,2))&gt;=57,VALUE(RIGHT($AC$1,2))&lt;=63),$D505,"COMUM"),GABARITO!$D:$D,0)),1,0))</f>
        <v/>
      </c>
      <c r="AD505" t="str">
        <f>IF(RESPOSTAS!AE505="","",IF(UPPER(RESPOSTAS!AE505)=INDEX(GABARITO!$C:$C,MATCH(TEXT(VALUE(RIGHT($AD$1,2)),"00")&amp;"|"&amp;IF(AND(VALUE(RIGHT($AD$1,2))&gt;=57,VALUE(RIGHT($AD$1,2))&lt;=63),$D505,"COMUM"),GABARITO!$D:$D,0)),1,0))</f>
        <v/>
      </c>
      <c r="AE505" t="str">
        <f>IF(RESPOSTAS!AF505="","",IF(UPPER(RESPOSTAS!AF505)=INDEX(GABARITO!$C:$C,MATCH(TEXT(VALUE(RIGHT($AE$1,2)),"00")&amp;"|"&amp;IF(AND(VALUE(RIGHT($AE$1,2))&gt;=57,VALUE(RIGHT($AE$1,2))&lt;=63),$D505,"COMUM"),GABARITO!$D:$D,0)),1,0))</f>
        <v/>
      </c>
      <c r="AF505" t="str">
        <f>IF(RESPOSTAS!AG505="","",IF(UPPER(RESPOSTAS!AG505)=INDEX(GABARITO!$C:$C,MATCH(TEXT(VALUE(RIGHT($AF$1,2)),"00")&amp;"|"&amp;IF(AND(VALUE(RIGHT($AF$1,2))&gt;=57,VALUE(RIGHT($AF$1,2))&lt;=63),$D505,"COMUM"),GABARITO!$D:$D,0)),1,0))</f>
        <v/>
      </c>
      <c r="AG505" t="str">
        <f>IF(RESPOSTAS!AH505="","",IF(UPPER(RESPOSTAS!AH505)=INDEX(GABARITO!$C:$C,MATCH(TEXT(VALUE(RIGHT($AG$1,2)),"00")&amp;"|"&amp;IF(AND(VALUE(RIGHT($AG$1,2))&gt;=57,VALUE(RIGHT($AG$1,2))&lt;=63),$D505,"COMUM"),GABARITO!$D:$D,0)),1,0))</f>
        <v/>
      </c>
      <c r="AH505" t="str">
        <f>IF(RESPOSTAS!AI505="","",IF(UPPER(RESPOSTAS!AI505)=INDEX(GABARITO!$C:$C,MATCH(TEXT(VALUE(RIGHT($AH$1,2)),"00")&amp;"|"&amp;IF(AND(VALUE(RIGHT($AH$1,2))&gt;=57,VALUE(RIGHT($AH$1,2))&lt;=63),$D505,"COMUM"),GABARITO!$D:$D,0)),1,0))</f>
        <v/>
      </c>
      <c r="AI505" t="str">
        <f>IF(RESPOSTAS!AJ505="","",IF(UPPER(RESPOSTAS!AJ505)=INDEX(GABARITO!$C:$C,MATCH(TEXT(VALUE(RIGHT($AI$1,2)),"00")&amp;"|"&amp;IF(AND(VALUE(RIGHT($AI$1,2))&gt;=57,VALUE(RIGHT($AI$1,2))&lt;=63),$D505,"COMUM"),GABARITO!$D:$D,0)),1,0))</f>
        <v/>
      </c>
      <c r="AJ505" t="str">
        <f>IF(RESPOSTAS!AK505="","",IF(UPPER(RESPOSTAS!AK505)=INDEX(GABARITO!$C:$C,MATCH(TEXT(VALUE(RIGHT($AJ$1,2)),"00")&amp;"|"&amp;IF(AND(VALUE(RIGHT($AJ$1,2))&gt;=57,VALUE(RIGHT($AJ$1,2))&lt;=63),$D505,"COMUM"),GABARITO!$D:$D,0)),1,0))</f>
        <v/>
      </c>
      <c r="AK505" t="str">
        <f>IF(RESPOSTAS!AL505="","",IF(UPPER(RESPOSTAS!AL505)=INDEX(GABARITO!$C:$C,MATCH(TEXT(VALUE(RIGHT($AK$1,2)),"00")&amp;"|"&amp;IF(AND(VALUE(RIGHT($AK$1,2))&gt;=57,VALUE(RIGHT($AK$1,2))&lt;=63),$D505,"COMUM"),GABARITO!$D:$D,0)),1,0))</f>
        <v/>
      </c>
      <c r="AL505" t="str">
        <f>IF(RESPOSTAS!AM505="","",IF(UPPER(RESPOSTAS!AM505)=INDEX(GABARITO!$C:$C,MATCH(TEXT(VALUE(RIGHT($AL$1,2)),"00")&amp;"|"&amp;IF(AND(VALUE(RIGHT($AL$1,2))&gt;=57,VALUE(RIGHT($AL$1,2))&lt;=63),$D505,"COMUM"),GABARITO!$D:$D,0)),1,0))</f>
        <v/>
      </c>
      <c r="AM505" t="str">
        <f>IF(RESPOSTAS!AN505="","",IF(UPPER(RESPOSTAS!AN505)=INDEX(GABARITO!$C:$C,MATCH(TEXT(VALUE(RIGHT($AM$1,2)),"00")&amp;"|"&amp;IF(AND(VALUE(RIGHT($AM$1,2))&gt;=57,VALUE(RIGHT($AM$1,2))&lt;=63),$D505,"COMUM"),GABARITO!$D:$D,0)),1,0))</f>
        <v/>
      </c>
      <c r="AN505" t="str">
        <f>IF(RESPOSTAS!AO505="","",IF(UPPER(RESPOSTAS!AO505)=INDEX(GABARITO!$C:$C,MATCH(TEXT(VALUE(RIGHT($AN$1,2)),"00")&amp;"|"&amp;IF(AND(VALUE(RIGHT($AN$1,2))&gt;=57,VALUE(RIGHT($AN$1,2))&lt;=63),$D505,"COMUM"),GABARITO!$D:$D,0)),1,0))</f>
        <v/>
      </c>
      <c r="AO505" t="str">
        <f>IF(RESPOSTAS!AP505="","",IF(UPPER(RESPOSTAS!AP505)=INDEX(GABARITO!$C:$C,MATCH(TEXT(VALUE(RIGHT($AO$1,2)),"00")&amp;"|"&amp;IF(AND(VALUE(RIGHT($AO$1,2))&gt;=57,VALUE(RIGHT($AO$1,2))&lt;=63),$D505,"COMUM"),GABARITO!$D:$D,0)),1,0))</f>
        <v/>
      </c>
      <c r="AP505" t="str">
        <f>IF(RESPOSTAS!AQ505="","",IF(UPPER(RESPOSTAS!AQ505)=INDEX(GABARITO!$C:$C,MATCH(TEXT(VALUE(RIGHT($AP$1,2)),"00")&amp;"|"&amp;IF(AND(VALUE(RIGHT($AP$1,2))&gt;=57,VALUE(RIGHT($AP$1,2))&lt;=63),$D505,"COMUM"),GABARITO!$D:$D,0)),1,0))</f>
        <v/>
      </c>
      <c r="AQ505" t="str">
        <f>IF(RESPOSTAS!AR505="","",IF(UPPER(RESPOSTAS!AR505)=INDEX(GABARITO!$C:$C,MATCH(TEXT(VALUE(RIGHT($AQ$1,2)),"00")&amp;"|"&amp;IF(AND(VALUE(RIGHT($AQ$1,2))&gt;=57,VALUE(RIGHT($AQ$1,2))&lt;=63),$D505,"COMUM"),GABARITO!$D:$D,0)),1,0))</f>
        <v/>
      </c>
      <c r="AR505" t="str">
        <f>IF(RESPOSTAS!AS505="","",IF(UPPER(RESPOSTAS!AS505)=INDEX(GABARITO!$C:$C,MATCH(TEXT(VALUE(RIGHT($AR$1,2)),"00")&amp;"|"&amp;IF(AND(VALUE(RIGHT($AR$1,2))&gt;=57,VALUE(RIGHT($AR$1,2))&lt;=63),$D505,"COMUM"),GABARITO!$D:$D,0)),1,0))</f>
        <v/>
      </c>
      <c r="AS505" t="str">
        <f>IF(RESPOSTAS!AT505="","",IF(UPPER(RESPOSTAS!AT505)=INDEX(GABARITO!$C:$C,MATCH(TEXT(VALUE(RIGHT($AS$1,2)),"00")&amp;"|"&amp;IF(AND(VALUE(RIGHT($AS$1,2))&gt;=57,VALUE(RIGHT($AS$1,2))&lt;=63),$D505,"COMUM"),GABARITO!$D:$D,0)),1,0))</f>
        <v/>
      </c>
      <c r="AT505" t="str">
        <f>IF(RESPOSTAS!AU505="","",IF(UPPER(RESPOSTAS!AU505)=INDEX(GABARITO!$C:$C,MATCH(TEXT(VALUE(RIGHT($AT$1,2)),"00")&amp;"|"&amp;IF(AND(VALUE(RIGHT($AT$1,2))&gt;=57,VALUE(RIGHT($AT$1,2))&lt;=63),$D505,"COMUM"),GABARITO!$D:$D,0)),1,0))</f>
        <v/>
      </c>
      <c r="AU505" t="str">
        <f>IF(RESPOSTAS!AV505="","",IF(UPPER(RESPOSTAS!AV505)=INDEX(GABARITO!$C:$C,MATCH(TEXT(VALUE(RIGHT($AU$1,2)),"00")&amp;"|"&amp;IF(AND(VALUE(RIGHT($AU$1,2))&gt;=57,VALUE(RIGHT($AU$1,2))&lt;=63),$D505,"COMUM"),GABARITO!$D:$D,0)),1,0))</f>
        <v/>
      </c>
      <c r="AV505" t="str">
        <f>IF(RESPOSTAS!AW505="","",IF(UPPER(RESPOSTAS!AW505)=INDEX(GABARITO!$C:$C,MATCH(TEXT(VALUE(RIGHT($AV$1,2)),"00")&amp;"|"&amp;IF(AND(VALUE(RIGHT($AV$1,2))&gt;=57,VALUE(RIGHT($AV$1,2))&lt;=63),$D505,"COMUM"),GABARITO!$D:$D,0)),1,0))</f>
        <v/>
      </c>
      <c r="AW505" t="str">
        <f>IF(RESPOSTAS!AX505="","",IF(UPPER(RESPOSTAS!AX505)=INDEX(GABARITO!$C:$C,MATCH(TEXT(VALUE(RIGHT($AW$1,2)),"00")&amp;"|"&amp;IF(AND(VALUE(RIGHT($AW$1,2))&gt;=57,VALUE(RIGHT($AW$1,2))&lt;=63),$D505,"COMUM"),GABARITO!$D:$D,0)),1,0))</f>
        <v/>
      </c>
      <c r="AX505" t="str">
        <f>IF(RESPOSTAS!AY505="","",IF(UPPER(RESPOSTAS!AY505)=INDEX(GABARITO!$C:$C,MATCH(TEXT(VALUE(RIGHT($AX$1,2)),"00")&amp;"|"&amp;IF(AND(VALUE(RIGHT($AX$1,2))&gt;=57,VALUE(RIGHT($AX$1,2))&lt;=63),$D505,"COMUM"),GABARITO!$D:$D,0)),1,0))</f>
        <v/>
      </c>
      <c r="AY505" t="str">
        <f>IF(RESPOSTAS!AZ505="","",IF(UPPER(RESPOSTAS!AZ505)=INDEX(GABARITO!$C:$C,MATCH(TEXT(VALUE(RIGHT($AY$1,2)),"00")&amp;"|"&amp;IF(AND(VALUE(RIGHT($AY$1,2))&gt;=57,VALUE(RIGHT($AY$1,2))&lt;=63),$D505,"COMUM"),GABARITO!$D:$D,0)),1,0))</f>
        <v/>
      </c>
      <c r="AZ505" t="str">
        <f>IF(RESPOSTAS!BA505="","",IF(UPPER(RESPOSTAS!BA505)=INDEX(GABARITO!$C:$C,MATCH(TEXT(VALUE(RIGHT($AZ$1,2)),"00")&amp;"|"&amp;IF(AND(VALUE(RIGHT($AZ$1,2))&gt;=57,VALUE(RIGHT($AZ$1,2))&lt;=63),$D505,"COMUM"),GABARITO!$D:$D,0)),1,0))</f>
        <v/>
      </c>
      <c r="BA505" t="str">
        <f>IF(RESPOSTAS!BB505="","",IF(UPPER(RESPOSTAS!BB505)=INDEX(GABARITO!$C:$C,MATCH(TEXT(VALUE(RIGHT($BA$1,2)),"00")&amp;"|"&amp;IF(AND(VALUE(RIGHT($BA$1,2))&gt;=57,VALUE(RIGHT($BA$1,2))&lt;=63),$D505,"COMUM"),GABARITO!$D:$D,0)),1,0))</f>
        <v/>
      </c>
      <c r="BB505" t="str">
        <f>IF(RESPOSTAS!BC505="","",IF(UPPER(RESPOSTAS!BC505)=INDEX(GABARITO!$C:$C,MATCH(TEXT(VALUE(RIGHT($BB$1,2)),"00")&amp;"|"&amp;IF(AND(VALUE(RIGHT($BB$1,2))&gt;=57,VALUE(RIGHT($BB$1,2))&lt;=63),$D505,"COMUM"),GABARITO!$D:$D,0)),1,0))</f>
        <v/>
      </c>
      <c r="BC505" t="str">
        <f>IF(RESPOSTAS!BD505="","",IF(UPPER(RESPOSTAS!BD505)=INDEX(GABARITO!$C:$C,MATCH(TEXT(VALUE(RIGHT($BC$1,2)),"00")&amp;"|"&amp;IF(AND(VALUE(RIGHT($BC$1,2))&gt;=57,VALUE(RIGHT($BC$1,2))&lt;=63),$D505,"COMUM"),GABARITO!$D:$D,0)),1,0))</f>
        <v/>
      </c>
      <c r="BD505" t="str">
        <f>IF(RESPOSTAS!BE505="","",IF(UPPER(RESPOSTAS!BE505)=INDEX(GABARITO!$C:$C,MATCH(TEXT(VALUE(RIGHT($BD$1,2)),"00")&amp;"|"&amp;IF(AND(VALUE(RIGHT($BD$1,2))&gt;=57,VALUE(RIGHT($BD$1,2))&lt;=63),$D505,"COMUM"),GABARITO!$D:$D,0)),1,0))</f>
        <v/>
      </c>
      <c r="BE505" t="str">
        <f>IF(RESPOSTAS!BF505="","",IF(UPPER(RESPOSTAS!BF505)=INDEX(GABARITO!$C:$C,MATCH(TEXT(VALUE(RIGHT($BE$1,2)),"00")&amp;"|"&amp;IF(AND(VALUE(RIGHT($BE$1,2))&gt;=57,VALUE(RIGHT($BE$1,2))&lt;=63),$D505,"COMUM"),GABARITO!$D:$D,0)),1,0))</f>
        <v/>
      </c>
      <c r="BF505" t="str">
        <f>IF(RESPOSTAS!BG505="","",IF(UPPER(RESPOSTAS!BG505)=INDEX(GABARITO!$C:$C,MATCH(TEXT(VALUE(RIGHT($BF$1,2)),"00")&amp;"|"&amp;IF(AND(VALUE(RIGHT($BF$1,2))&gt;=57,VALUE(RIGHT($BF$1,2))&lt;=63),$D505,"COMUM"),GABARITO!$D:$D,0)),1,0))</f>
        <v/>
      </c>
      <c r="BG505" t="str">
        <f>IF(RESPOSTAS!BH505="","",IF(UPPER(RESPOSTAS!BH505)=INDEX(GABARITO!$C:$C,MATCH(TEXT(VALUE(RIGHT($BG$1,2)),"00")&amp;"|"&amp;IF(AND(VALUE(RIGHT($BG$1,2))&gt;=57,VALUE(RIGHT($BG$1,2))&lt;=63),$D505,"COMUM"),GABARITO!$D:$D,0)),1,0))</f>
        <v/>
      </c>
      <c r="BH505" t="str">
        <f>IF(RESPOSTAS!BI505="","",IF(UPPER(RESPOSTAS!BI505)=INDEX(GABARITO!$C:$C,MATCH(TEXT(VALUE(RIGHT($BH$1,2)),"00")&amp;"|"&amp;IF(AND(VALUE(RIGHT($BH$1,2))&gt;=57,VALUE(RIGHT($BH$1,2))&lt;=63),$D505,"COMUM"),GABARITO!$D:$D,0)),1,0))</f>
        <v/>
      </c>
      <c r="BI505" t="str">
        <f>IF(RESPOSTAS!BJ505="","",IF(UPPER(RESPOSTAS!BJ505)=INDEX(GABARITO!$C:$C,MATCH(TEXT(VALUE(RIGHT($BI$1,2)),"00")&amp;"|"&amp;IF(AND(VALUE(RIGHT($BI$1,2))&gt;=57,VALUE(RIGHT($BI$1,2))&lt;=63),$D505,"COMUM"),GABARITO!$D:$D,0)),1,0))</f>
        <v/>
      </c>
      <c r="BJ505" t="str">
        <f>IF(RESPOSTAS!BK505="","",IF(UPPER(RESPOSTAS!BK505)=INDEX(GABARITO!$C:$C,MATCH(TEXT(VALUE(RIGHT($BJ$1,2)),"00")&amp;"|"&amp;IF(AND(VALUE(RIGHT($BJ$1,2))&gt;=57,VALUE(RIGHT($BJ$1,2))&lt;=63),$D505,"COMUM"),GABARITO!$D:$D,0)),1,0))</f>
        <v/>
      </c>
      <c r="BK505" t="str">
        <f>IF(RESPOSTAS!BL505="","",IF(UPPER(RESPOSTAS!BL505)=INDEX(GABARITO!$C:$C,MATCH(TEXT(VALUE(RIGHT($BK$1,2)),"00")&amp;"|"&amp;IF(AND(VALUE(RIGHT($BK$1,2))&gt;=57,VALUE(RIGHT($BK$1,2))&lt;=63),$D505,"COMUM"),GABARITO!$D:$D,0)),1,0))</f>
        <v/>
      </c>
      <c r="BL505" t="str">
        <f>IF(RESPOSTAS!BM505="","",IF(UPPER(RESPOSTAS!BM505)=INDEX(GABARITO!$C:$C,MATCH(TEXT(VALUE(RIGHT($BL$1,2)),"00")&amp;"|"&amp;IF(AND(VALUE(RIGHT($BL$1,2))&gt;=57,VALUE(RIGHT($BL$1,2))&lt;=63),$D505,"COMUM"),GABARITO!$D:$D,0)),1,0))</f>
        <v/>
      </c>
      <c r="BM505" t="str">
        <f>IF(RESPOSTAS!BN505="","",IF(UPPER(RESPOSTAS!BN505)=INDEX(GABARITO!$C:$C,MATCH(TEXT(VALUE(RIGHT($BM$1,2)),"00")&amp;"|"&amp;IF(AND(VALUE(RIGHT($BM$1,2))&gt;=57,VALUE(RIGHT($BM$1,2))&lt;=63),$D505,"COMUM"),GABARITO!$D:$D,0)),1,0))</f>
        <v/>
      </c>
      <c r="BN505" t="str">
        <f>IF(RESPOSTAS!BO505="","",IF(UPPER(RESPOSTAS!BO505)=INDEX(GABARITO!$C:$C,MATCH(TEXT(VALUE(RIGHT($BN$1,2)),"00")&amp;"|"&amp;IF(AND(VALUE(RIGHT($BN$1,2))&gt;=57,VALUE(RIGHT($BN$1,2))&lt;=63),$D505,"COMUM"),GABARITO!$D:$D,0)),1,0))</f>
        <v/>
      </c>
      <c r="BO505" t="str">
        <f>IF(RESPOSTAS!BP505="","",IF(UPPER(RESPOSTAS!BP505)=INDEX(GABARITO!$C:$C,MATCH(TEXT(VALUE(RIGHT($BO$1,2)),"00")&amp;"|"&amp;IF(AND(VALUE(RIGHT($BO$1,2))&gt;=57,VALUE(RIGHT($BO$1,2))&lt;=63),$D505,"COMUM"),GABARITO!$D:$D,0)),1,0))</f>
        <v/>
      </c>
      <c r="BP505">
        <f>COUNTIF(RESPOSTAS!F505:BP505,"&lt;&gt;")</f>
        <v>0</v>
      </c>
      <c r="BQ505" t="str">
        <f t="shared" si="72"/>
        <v/>
      </c>
      <c r="BR505" s="10" t="str">
        <f t="shared" si="73"/>
        <v/>
      </c>
      <c r="BT505" s="11" t="str">
        <f t="shared" si="75"/>
        <v/>
      </c>
      <c r="BU505" s="11" t="str">
        <f t="shared" si="76"/>
        <v/>
      </c>
      <c r="BV505" s="11" t="str">
        <f t="shared" si="77"/>
        <v/>
      </c>
      <c r="BW505" s="11" t="str">
        <f t="shared" si="78"/>
        <v/>
      </c>
      <c r="BX505" s="11" t="str">
        <f t="shared" si="79"/>
        <v/>
      </c>
      <c r="BY505" s="11" t="str">
        <f t="shared" si="80"/>
        <v/>
      </c>
      <c r="BZ505" s="3" t="str">
        <f t="shared" si="74"/>
        <v/>
      </c>
      <c r="CA505" s="3" t="e">
        <f t="shared" si="81"/>
        <v>#VALUE!</v>
      </c>
    </row>
    <row r="506" spans="1:79" x14ac:dyDescent="0.25">
      <c r="A506" t="str">
        <f>IF(RESPOSTAS!A506="","",RESPOSTAS!A506)</f>
        <v/>
      </c>
      <c r="B506" t="str">
        <f>IF(RESPOSTAS!C506="","",RESPOSTAS!C506)</f>
        <v/>
      </c>
      <c r="C506" t="str">
        <f>IF(RESPOSTAS!D506="","",RESPOSTAS!D506)</f>
        <v/>
      </c>
      <c r="D506" t="str">
        <f>IF(RESPOSTAS!E506="","",RESPOSTAS!E506)</f>
        <v/>
      </c>
      <c r="E506" t="str">
        <f>IF(RESPOSTAS!F506="","",IF(UPPER(RESPOSTAS!F506)=INDEX(GABARITO!$C:$C,MATCH(TEXT(VALUE(RIGHT($E$1,2)),"00")&amp;"|"&amp;IF(AND(VALUE(RIGHT($E$1,2))&gt;=57,VALUE(RIGHT($E$1,2))&lt;=63),$D506,"COMUM"),GABARITO!$D:$D,0)),1,0))</f>
        <v/>
      </c>
      <c r="F506" t="str">
        <f>IF(RESPOSTAS!G506="","",IF(UPPER(RESPOSTAS!G506)=INDEX(GABARITO!$C:$C,MATCH(TEXT(VALUE(RIGHT($F$1,2)),"00")&amp;"|"&amp;IF(AND(VALUE(RIGHT($F$1,2))&gt;=57,VALUE(RIGHT($F$1,2))&lt;=63),$D506,"COMUM"),GABARITO!$D:$D,0)),1,0))</f>
        <v/>
      </c>
      <c r="G506" t="str">
        <f>IF(RESPOSTAS!H506="","",IF(UPPER(RESPOSTAS!H506)=INDEX(GABARITO!$C:$C,MATCH(TEXT(VALUE(RIGHT($G$1,2)),"00")&amp;"|"&amp;IF(AND(VALUE(RIGHT($G$1,2))&gt;=57,VALUE(RIGHT($G$1,2))&lt;=63),$D506,"COMUM"),GABARITO!$D:$D,0)),1,0))</f>
        <v/>
      </c>
      <c r="H506" t="str">
        <f>IF(RESPOSTAS!I506="","",IF(UPPER(RESPOSTAS!I506)=INDEX(GABARITO!$C:$C,MATCH(TEXT(VALUE(RIGHT($H$1,2)),"00")&amp;"|"&amp;IF(AND(VALUE(RIGHT($H$1,2))&gt;=57,VALUE(RIGHT($H$1,2))&lt;=63),$D506,"COMUM"),GABARITO!$D:$D,0)),1,0))</f>
        <v/>
      </c>
      <c r="I506" t="str">
        <f>IF(RESPOSTAS!J506="","",IF(UPPER(RESPOSTAS!J506)=INDEX(GABARITO!$C:$C,MATCH(TEXT(VALUE(RIGHT($I$1,2)),"00")&amp;"|"&amp;IF(AND(VALUE(RIGHT($I$1,2))&gt;=57,VALUE(RIGHT($I$1,2))&lt;=63),$D506,"COMUM"),GABARITO!$D:$D,0)),1,0))</f>
        <v/>
      </c>
      <c r="J506" t="str">
        <f>IF(RESPOSTAS!K506="","",IF(UPPER(RESPOSTAS!K506)=INDEX(GABARITO!$C:$C,MATCH(TEXT(VALUE(RIGHT($J$1,2)),"00")&amp;"|"&amp;IF(AND(VALUE(RIGHT($J$1,2))&gt;=57,VALUE(RIGHT($J$1,2))&lt;=63),$D506,"COMUM"),GABARITO!$D:$D,0)),1,0))</f>
        <v/>
      </c>
      <c r="K506" t="str">
        <f>IF(RESPOSTAS!L506="","",IF(UPPER(RESPOSTAS!L506)=INDEX(GABARITO!$C:$C,MATCH(TEXT(VALUE(RIGHT($K$1,2)),"00")&amp;"|"&amp;IF(AND(VALUE(RIGHT($K$1,2))&gt;=57,VALUE(RIGHT($K$1,2))&lt;=63),$D506,"COMUM"),GABARITO!$D:$D,0)),1,0))</f>
        <v/>
      </c>
      <c r="L506" t="str">
        <f>IF(RESPOSTAS!M506="","",IF(UPPER(RESPOSTAS!M506)=INDEX(GABARITO!$C:$C,MATCH(TEXT(VALUE(RIGHT($L$1,2)),"00")&amp;"|"&amp;IF(AND(VALUE(RIGHT($L$1,2))&gt;=57,VALUE(RIGHT($L$1,2))&lt;=63),$D506,"COMUM"),GABARITO!$D:$D,0)),1,0))</f>
        <v/>
      </c>
      <c r="M506" t="str">
        <f>IF(RESPOSTAS!N506="","",IF(UPPER(RESPOSTAS!N506)=INDEX(GABARITO!$C:$C,MATCH(TEXT(VALUE(RIGHT($M$1,2)),"00")&amp;"|"&amp;IF(AND(VALUE(RIGHT($M$1,2))&gt;=57,VALUE(RIGHT($M$1,2))&lt;=63),$D506,"COMUM"),GABARITO!$D:$D,0)),1,0))</f>
        <v/>
      </c>
      <c r="N506" t="str">
        <f>IF(RESPOSTAS!O506="","",IF(UPPER(RESPOSTAS!O506)=INDEX(GABARITO!$C:$C,MATCH(TEXT(VALUE(RIGHT($E$1,2)),"00")&amp;"|"&amp;IF(AND(VALUE(RIGHT($E$1,2))&gt;=57,VALUE(RIGHT($E$1,2))&lt;=63),$D506,"COMUM"),GABARITO!$D:$D,0)),1,0))</f>
        <v/>
      </c>
      <c r="O506" t="str">
        <f>IF(RESPOSTAS!P506="","",IF(UPPER(RESPOSTAS!P506)=INDEX(GABARITO!$C:$C,MATCH(TEXT(VALUE(RIGHT($O$1,2)),"00")&amp;"|"&amp;IF(AND(VALUE(RIGHT($O$1,2))&gt;=57,VALUE(RIGHT($O$1,2))&lt;=63),$D506,"COMUM"),GABARITO!$D:$D,0)),1,0))</f>
        <v/>
      </c>
      <c r="P506" t="str">
        <f>IF(RESPOSTAS!Q506="","",IF(UPPER(RESPOSTAS!Q506)=INDEX(GABARITO!$C:$C,MATCH(TEXT(VALUE(RIGHT($P$1,2)),"00")&amp;"|"&amp;IF(AND(VALUE(RIGHT($P$1,2))&gt;=57,VALUE(RIGHT($P$1,2))&lt;=63),$D506,"COMUM"),GABARITO!$D:$D,0)),1,0))</f>
        <v/>
      </c>
      <c r="Q506" t="str">
        <f>IF(RESPOSTAS!R506="","",IF(UPPER(RESPOSTAS!R506)=INDEX(GABARITO!$C:$C,MATCH(TEXT(VALUE(RIGHT($Q$1,2)),"00")&amp;"|"&amp;IF(AND(VALUE(RIGHT($Q$1,2))&gt;=57,VALUE(RIGHT($Q$1,2))&lt;=63),$D506,"COMUM"),GABARITO!$D:$D,0)),1,0))</f>
        <v/>
      </c>
      <c r="R506" t="str">
        <f>IF(RESPOSTAS!S506="","",IF(UPPER(RESPOSTAS!S506)=INDEX(GABARITO!$C:$C,MATCH(TEXT(VALUE(RIGHT($R$1,2)),"00")&amp;"|"&amp;IF(AND(VALUE(RIGHT($R$1,2))&gt;=57,VALUE(RIGHT($R$1,2))&lt;=63),$D506,"COMUM"),GABARITO!$D:$D,0)),1,0))</f>
        <v/>
      </c>
      <c r="S506" t="str">
        <f>IF(RESPOSTAS!T506="","",IF(UPPER(RESPOSTAS!T506)=INDEX(GABARITO!$C:$C,MATCH(TEXT(VALUE(RIGHT($S$1,2)),"00")&amp;"|"&amp;IF(AND(VALUE(RIGHT($S$1,2))&gt;=57,VALUE(RIGHT($S$1,2))&lt;=63),$D506,"COMUM"),GABARITO!$D:$D,0)),1,0))</f>
        <v/>
      </c>
      <c r="T506" t="str">
        <f>IF(RESPOSTAS!U506="","",IF(UPPER(RESPOSTAS!U506)=INDEX(GABARITO!$C:$C,MATCH(TEXT(VALUE(RIGHT($T$1,2)),"00")&amp;"|"&amp;IF(AND(VALUE(RIGHT($T$1,2))&gt;=57,VALUE(RIGHT($T$1,2))&lt;=63),$D506,"COMUM"),GABARITO!$D:$D,0)),1,0))</f>
        <v/>
      </c>
      <c r="U506" t="str">
        <f>IF(RESPOSTAS!V506="","",IF(UPPER(RESPOSTAS!V506)=INDEX(GABARITO!$C:$C,MATCH(TEXT(VALUE(RIGHT($U$1,2)),"00")&amp;"|"&amp;IF(AND(VALUE(RIGHT($U$1,2))&gt;=57,VALUE(RIGHT($U$1,2))&lt;=63),$D506,"COMUM"),GABARITO!$D:$D,0)),1,0))</f>
        <v/>
      </c>
      <c r="V506" t="str">
        <f>IF(RESPOSTAS!W506="","",IF(UPPER(RESPOSTAS!W506)=INDEX(GABARITO!$C:$C,MATCH(TEXT(VALUE(RIGHT($E$1,2)),"00")&amp;"|"&amp;IF(AND(VALUE(RIGHT($E$1,2))&gt;=57,VALUE(RIGHT($E$1,2))&lt;=63),$D506,"COMUM"),GABARITO!$D:$D,0)),1,0))</f>
        <v/>
      </c>
      <c r="W506" t="str">
        <f>IF(RESPOSTAS!X506="","",IF(UPPER(RESPOSTAS!X506)=INDEX(GABARITO!$C:$C,MATCH(TEXT(VALUE(RIGHT($W$1,2)),"00")&amp;"|"&amp;IF(AND(VALUE(RIGHT($W$1,2))&gt;=57,VALUE(RIGHT($W$1,2))&lt;=63),$D506,"COMUM"),GABARITO!$D:$D,0)),1,0))</f>
        <v/>
      </c>
      <c r="X506" t="str">
        <f>IF(RESPOSTAS!Y506="","",IF(UPPER(RESPOSTAS!Y506)=INDEX(GABARITO!$C:$C,MATCH(TEXT(VALUE(RIGHT($X$1,2)),"00")&amp;"|"&amp;IF(AND(VALUE(RIGHT($X$1,2))&gt;=57,VALUE(RIGHT($X$1,2))&lt;=63),$D506,"COMUM"),GABARITO!$D:$D,0)),1,0))</f>
        <v/>
      </c>
      <c r="Y506" t="str">
        <f>IF(RESPOSTAS!Z506="","",IF(UPPER(RESPOSTAS!Z506)=INDEX(GABARITO!$C:$C,MATCH(TEXT(VALUE(RIGHT($Y$1,2)),"00")&amp;"|"&amp;IF(AND(VALUE(RIGHT($Y$1,2))&gt;=57,VALUE(RIGHT($Y$1,2))&lt;=63),$D506,"COMUM"),GABARITO!$D:$D,0)),1,0))</f>
        <v/>
      </c>
      <c r="Z506" t="str">
        <f>IF(RESPOSTAS!AA506="","",IF(UPPER(RESPOSTAS!AA506)=INDEX(GABARITO!$C:$C,MATCH(TEXT(VALUE(RIGHT($Z$1,2)),"00")&amp;"|"&amp;IF(AND(VALUE(RIGHT($Z$1,2))&gt;=57,VALUE(RIGHT($Z$1,2))&lt;=63),$D506,"COMUM"),GABARITO!$D:$D,0)),1,0))</f>
        <v/>
      </c>
      <c r="AA506" t="str">
        <f>IF(RESPOSTAS!AB506="","",IF(UPPER(RESPOSTAS!AB506)=INDEX(GABARITO!$C:$C,MATCH(TEXT(VALUE(RIGHT($AA$1,2)),"00")&amp;"|"&amp;IF(AND(VALUE(RIGHT($AA$1,2))&gt;=57,VALUE(RIGHT($AA$1,2))&lt;=63),$D506,"COMUM"),GABARITO!$D:$D,0)),1,0))</f>
        <v/>
      </c>
      <c r="AB506" t="str">
        <f>IF(RESPOSTAS!AC506="","",IF(UPPER(RESPOSTAS!AC506)=INDEX(GABARITO!$C:$C,MATCH(TEXT(VALUE(RIGHT($AB$1,2)),"00")&amp;"|"&amp;IF(AND(VALUE(RIGHT($AB$1,2))&gt;=57,VALUE(RIGHT($AB$1,2))&lt;=63),$D506,"COMUM"),GABARITO!$D:$D,0)),1,0))</f>
        <v/>
      </c>
      <c r="AC506" t="str">
        <f>IF(RESPOSTAS!AD506="","",IF(UPPER(RESPOSTAS!AD506)=INDEX(GABARITO!$C:$C,MATCH(TEXT(VALUE(RIGHT($AC$1,2)),"00")&amp;"|"&amp;IF(AND(VALUE(RIGHT($AC$1,2))&gt;=57,VALUE(RIGHT($AC$1,2))&lt;=63),$D506,"COMUM"),GABARITO!$D:$D,0)),1,0))</f>
        <v/>
      </c>
      <c r="AD506" t="str">
        <f>IF(RESPOSTAS!AE506="","",IF(UPPER(RESPOSTAS!AE506)=INDEX(GABARITO!$C:$C,MATCH(TEXT(VALUE(RIGHT($AD$1,2)),"00")&amp;"|"&amp;IF(AND(VALUE(RIGHT($AD$1,2))&gt;=57,VALUE(RIGHT($AD$1,2))&lt;=63),$D506,"COMUM"),GABARITO!$D:$D,0)),1,0))</f>
        <v/>
      </c>
      <c r="AE506" t="str">
        <f>IF(RESPOSTAS!AF506="","",IF(UPPER(RESPOSTAS!AF506)=INDEX(GABARITO!$C:$C,MATCH(TEXT(VALUE(RIGHT($AE$1,2)),"00")&amp;"|"&amp;IF(AND(VALUE(RIGHT($AE$1,2))&gt;=57,VALUE(RIGHT($AE$1,2))&lt;=63),$D506,"COMUM"),GABARITO!$D:$D,0)),1,0))</f>
        <v/>
      </c>
      <c r="AF506" t="str">
        <f>IF(RESPOSTAS!AG506="","",IF(UPPER(RESPOSTAS!AG506)=INDEX(GABARITO!$C:$C,MATCH(TEXT(VALUE(RIGHT($AF$1,2)),"00")&amp;"|"&amp;IF(AND(VALUE(RIGHT($AF$1,2))&gt;=57,VALUE(RIGHT($AF$1,2))&lt;=63),$D506,"COMUM"),GABARITO!$D:$D,0)),1,0))</f>
        <v/>
      </c>
      <c r="AG506" t="str">
        <f>IF(RESPOSTAS!AH506="","",IF(UPPER(RESPOSTAS!AH506)=INDEX(GABARITO!$C:$C,MATCH(TEXT(VALUE(RIGHT($AG$1,2)),"00")&amp;"|"&amp;IF(AND(VALUE(RIGHT($AG$1,2))&gt;=57,VALUE(RIGHT($AG$1,2))&lt;=63),$D506,"COMUM"),GABARITO!$D:$D,0)),1,0))</f>
        <v/>
      </c>
      <c r="AH506" t="str">
        <f>IF(RESPOSTAS!AI506="","",IF(UPPER(RESPOSTAS!AI506)=INDEX(GABARITO!$C:$C,MATCH(TEXT(VALUE(RIGHT($AH$1,2)),"00")&amp;"|"&amp;IF(AND(VALUE(RIGHT($AH$1,2))&gt;=57,VALUE(RIGHT($AH$1,2))&lt;=63),$D506,"COMUM"),GABARITO!$D:$D,0)),1,0))</f>
        <v/>
      </c>
      <c r="AI506" t="str">
        <f>IF(RESPOSTAS!AJ506="","",IF(UPPER(RESPOSTAS!AJ506)=INDEX(GABARITO!$C:$C,MATCH(TEXT(VALUE(RIGHT($AI$1,2)),"00")&amp;"|"&amp;IF(AND(VALUE(RIGHT($AI$1,2))&gt;=57,VALUE(RIGHT($AI$1,2))&lt;=63),$D506,"COMUM"),GABARITO!$D:$D,0)),1,0))</f>
        <v/>
      </c>
      <c r="AJ506" t="str">
        <f>IF(RESPOSTAS!AK506="","",IF(UPPER(RESPOSTAS!AK506)=INDEX(GABARITO!$C:$C,MATCH(TEXT(VALUE(RIGHT($AJ$1,2)),"00")&amp;"|"&amp;IF(AND(VALUE(RIGHT($AJ$1,2))&gt;=57,VALUE(RIGHT($AJ$1,2))&lt;=63),$D506,"COMUM"),GABARITO!$D:$D,0)),1,0))</f>
        <v/>
      </c>
      <c r="AK506" t="str">
        <f>IF(RESPOSTAS!AL506="","",IF(UPPER(RESPOSTAS!AL506)=INDEX(GABARITO!$C:$C,MATCH(TEXT(VALUE(RIGHT($AK$1,2)),"00")&amp;"|"&amp;IF(AND(VALUE(RIGHT($AK$1,2))&gt;=57,VALUE(RIGHT($AK$1,2))&lt;=63),$D506,"COMUM"),GABARITO!$D:$D,0)),1,0))</f>
        <v/>
      </c>
      <c r="AL506" t="str">
        <f>IF(RESPOSTAS!AM506="","",IF(UPPER(RESPOSTAS!AM506)=INDEX(GABARITO!$C:$C,MATCH(TEXT(VALUE(RIGHT($AL$1,2)),"00")&amp;"|"&amp;IF(AND(VALUE(RIGHT($AL$1,2))&gt;=57,VALUE(RIGHT($AL$1,2))&lt;=63),$D506,"COMUM"),GABARITO!$D:$D,0)),1,0))</f>
        <v/>
      </c>
      <c r="AM506" t="str">
        <f>IF(RESPOSTAS!AN506="","",IF(UPPER(RESPOSTAS!AN506)=INDEX(GABARITO!$C:$C,MATCH(TEXT(VALUE(RIGHT($AM$1,2)),"00")&amp;"|"&amp;IF(AND(VALUE(RIGHT($AM$1,2))&gt;=57,VALUE(RIGHT($AM$1,2))&lt;=63),$D506,"COMUM"),GABARITO!$D:$D,0)),1,0))</f>
        <v/>
      </c>
      <c r="AN506" t="str">
        <f>IF(RESPOSTAS!AO506="","",IF(UPPER(RESPOSTAS!AO506)=INDEX(GABARITO!$C:$C,MATCH(TEXT(VALUE(RIGHT($AN$1,2)),"00")&amp;"|"&amp;IF(AND(VALUE(RIGHT($AN$1,2))&gt;=57,VALUE(RIGHT($AN$1,2))&lt;=63),$D506,"COMUM"),GABARITO!$D:$D,0)),1,0))</f>
        <v/>
      </c>
      <c r="AO506" t="str">
        <f>IF(RESPOSTAS!AP506="","",IF(UPPER(RESPOSTAS!AP506)=INDEX(GABARITO!$C:$C,MATCH(TEXT(VALUE(RIGHT($AO$1,2)),"00")&amp;"|"&amp;IF(AND(VALUE(RIGHT($AO$1,2))&gt;=57,VALUE(RIGHT($AO$1,2))&lt;=63),$D506,"COMUM"),GABARITO!$D:$D,0)),1,0))</f>
        <v/>
      </c>
      <c r="AP506" t="str">
        <f>IF(RESPOSTAS!AQ506="","",IF(UPPER(RESPOSTAS!AQ506)=INDEX(GABARITO!$C:$C,MATCH(TEXT(VALUE(RIGHT($AP$1,2)),"00")&amp;"|"&amp;IF(AND(VALUE(RIGHT($AP$1,2))&gt;=57,VALUE(RIGHT($AP$1,2))&lt;=63),$D506,"COMUM"),GABARITO!$D:$D,0)),1,0))</f>
        <v/>
      </c>
      <c r="AQ506" t="str">
        <f>IF(RESPOSTAS!AR506="","",IF(UPPER(RESPOSTAS!AR506)=INDEX(GABARITO!$C:$C,MATCH(TEXT(VALUE(RIGHT($AQ$1,2)),"00")&amp;"|"&amp;IF(AND(VALUE(RIGHT($AQ$1,2))&gt;=57,VALUE(RIGHT($AQ$1,2))&lt;=63),$D506,"COMUM"),GABARITO!$D:$D,0)),1,0))</f>
        <v/>
      </c>
      <c r="AR506" t="str">
        <f>IF(RESPOSTAS!AS506="","",IF(UPPER(RESPOSTAS!AS506)=INDEX(GABARITO!$C:$C,MATCH(TEXT(VALUE(RIGHT($AR$1,2)),"00")&amp;"|"&amp;IF(AND(VALUE(RIGHT($AR$1,2))&gt;=57,VALUE(RIGHT($AR$1,2))&lt;=63),$D506,"COMUM"),GABARITO!$D:$D,0)),1,0))</f>
        <v/>
      </c>
      <c r="AS506" t="str">
        <f>IF(RESPOSTAS!AT506="","",IF(UPPER(RESPOSTAS!AT506)=INDEX(GABARITO!$C:$C,MATCH(TEXT(VALUE(RIGHT($AS$1,2)),"00")&amp;"|"&amp;IF(AND(VALUE(RIGHT($AS$1,2))&gt;=57,VALUE(RIGHT($AS$1,2))&lt;=63),$D506,"COMUM"),GABARITO!$D:$D,0)),1,0))</f>
        <v/>
      </c>
      <c r="AT506" t="str">
        <f>IF(RESPOSTAS!AU506="","",IF(UPPER(RESPOSTAS!AU506)=INDEX(GABARITO!$C:$C,MATCH(TEXT(VALUE(RIGHT($AT$1,2)),"00")&amp;"|"&amp;IF(AND(VALUE(RIGHT($AT$1,2))&gt;=57,VALUE(RIGHT($AT$1,2))&lt;=63),$D506,"COMUM"),GABARITO!$D:$D,0)),1,0))</f>
        <v/>
      </c>
      <c r="AU506" t="str">
        <f>IF(RESPOSTAS!AV506="","",IF(UPPER(RESPOSTAS!AV506)=INDEX(GABARITO!$C:$C,MATCH(TEXT(VALUE(RIGHT($AU$1,2)),"00")&amp;"|"&amp;IF(AND(VALUE(RIGHT($AU$1,2))&gt;=57,VALUE(RIGHT($AU$1,2))&lt;=63),$D506,"COMUM"),GABARITO!$D:$D,0)),1,0))</f>
        <v/>
      </c>
      <c r="AV506" t="str">
        <f>IF(RESPOSTAS!AW506="","",IF(UPPER(RESPOSTAS!AW506)=INDEX(GABARITO!$C:$C,MATCH(TEXT(VALUE(RIGHT($AV$1,2)),"00")&amp;"|"&amp;IF(AND(VALUE(RIGHT($AV$1,2))&gt;=57,VALUE(RIGHT($AV$1,2))&lt;=63),$D506,"COMUM"),GABARITO!$D:$D,0)),1,0))</f>
        <v/>
      </c>
      <c r="AW506" t="str">
        <f>IF(RESPOSTAS!AX506="","",IF(UPPER(RESPOSTAS!AX506)=INDEX(GABARITO!$C:$C,MATCH(TEXT(VALUE(RIGHT($AW$1,2)),"00")&amp;"|"&amp;IF(AND(VALUE(RIGHT($AW$1,2))&gt;=57,VALUE(RIGHT($AW$1,2))&lt;=63),$D506,"COMUM"),GABARITO!$D:$D,0)),1,0))</f>
        <v/>
      </c>
      <c r="AX506" t="str">
        <f>IF(RESPOSTAS!AY506="","",IF(UPPER(RESPOSTAS!AY506)=INDEX(GABARITO!$C:$C,MATCH(TEXT(VALUE(RIGHT($AX$1,2)),"00")&amp;"|"&amp;IF(AND(VALUE(RIGHT($AX$1,2))&gt;=57,VALUE(RIGHT($AX$1,2))&lt;=63),$D506,"COMUM"),GABARITO!$D:$D,0)),1,0))</f>
        <v/>
      </c>
      <c r="AY506" t="str">
        <f>IF(RESPOSTAS!AZ506="","",IF(UPPER(RESPOSTAS!AZ506)=INDEX(GABARITO!$C:$C,MATCH(TEXT(VALUE(RIGHT($AY$1,2)),"00")&amp;"|"&amp;IF(AND(VALUE(RIGHT($AY$1,2))&gt;=57,VALUE(RIGHT($AY$1,2))&lt;=63),$D506,"COMUM"),GABARITO!$D:$D,0)),1,0))</f>
        <v/>
      </c>
      <c r="AZ506" t="str">
        <f>IF(RESPOSTAS!BA506="","",IF(UPPER(RESPOSTAS!BA506)=INDEX(GABARITO!$C:$C,MATCH(TEXT(VALUE(RIGHT($AZ$1,2)),"00")&amp;"|"&amp;IF(AND(VALUE(RIGHT($AZ$1,2))&gt;=57,VALUE(RIGHT($AZ$1,2))&lt;=63),$D506,"COMUM"),GABARITO!$D:$D,0)),1,0))</f>
        <v/>
      </c>
      <c r="BA506" t="str">
        <f>IF(RESPOSTAS!BB506="","",IF(UPPER(RESPOSTAS!BB506)=INDEX(GABARITO!$C:$C,MATCH(TEXT(VALUE(RIGHT($BA$1,2)),"00")&amp;"|"&amp;IF(AND(VALUE(RIGHT($BA$1,2))&gt;=57,VALUE(RIGHT($BA$1,2))&lt;=63),$D506,"COMUM"),GABARITO!$D:$D,0)),1,0))</f>
        <v/>
      </c>
      <c r="BB506" t="str">
        <f>IF(RESPOSTAS!BC506="","",IF(UPPER(RESPOSTAS!BC506)=INDEX(GABARITO!$C:$C,MATCH(TEXT(VALUE(RIGHT($BB$1,2)),"00")&amp;"|"&amp;IF(AND(VALUE(RIGHT($BB$1,2))&gt;=57,VALUE(RIGHT($BB$1,2))&lt;=63),$D506,"COMUM"),GABARITO!$D:$D,0)),1,0))</f>
        <v/>
      </c>
      <c r="BC506" t="str">
        <f>IF(RESPOSTAS!BD506="","",IF(UPPER(RESPOSTAS!BD506)=INDEX(GABARITO!$C:$C,MATCH(TEXT(VALUE(RIGHT($BC$1,2)),"00")&amp;"|"&amp;IF(AND(VALUE(RIGHT($BC$1,2))&gt;=57,VALUE(RIGHT($BC$1,2))&lt;=63),$D506,"COMUM"),GABARITO!$D:$D,0)),1,0))</f>
        <v/>
      </c>
      <c r="BD506" t="str">
        <f>IF(RESPOSTAS!BE506="","",IF(UPPER(RESPOSTAS!BE506)=INDEX(GABARITO!$C:$C,MATCH(TEXT(VALUE(RIGHT($BD$1,2)),"00")&amp;"|"&amp;IF(AND(VALUE(RIGHT($BD$1,2))&gt;=57,VALUE(RIGHT($BD$1,2))&lt;=63),$D506,"COMUM"),GABARITO!$D:$D,0)),1,0))</f>
        <v/>
      </c>
      <c r="BE506" t="str">
        <f>IF(RESPOSTAS!BF506="","",IF(UPPER(RESPOSTAS!BF506)=INDEX(GABARITO!$C:$C,MATCH(TEXT(VALUE(RIGHT($BE$1,2)),"00")&amp;"|"&amp;IF(AND(VALUE(RIGHT($BE$1,2))&gt;=57,VALUE(RIGHT($BE$1,2))&lt;=63),$D506,"COMUM"),GABARITO!$D:$D,0)),1,0))</f>
        <v/>
      </c>
      <c r="BF506" t="str">
        <f>IF(RESPOSTAS!BG506="","",IF(UPPER(RESPOSTAS!BG506)=INDEX(GABARITO!$C:$C,MATCH(TEXT(VALUE(RIGHT($BF$1,2)),"00")&amp;"|"&amp;IF(AND(VALUE(RIGHT($BF$1,2))&gt;=57,VALUE(RIGHT($BF$1,2))&lt;=63),$D506,"COMUM"),GABARITO!$D:$D,0)),1,0))</f>
        <v/>
      </c>
      <c r="BG506" t="str">
        <f>IF(RESPOSTAS!BH506="","",IF(UPPER(RESPOSTAS!BH506)=INDEX(GABARITO!$C:$C,MATCH(TEXT(VALUE(RIGHT($BG$1,2)),"00")&amp;"|"&amp;IF(AND(VALUE(RIGHT($BG$1,2))&gt;=57,VALUE(RIGHT($BG$1,2))&lt;=63),$D506,"COMUM"),GABARITO!$D:$D,0)),1,0))</f>
        <v/>
      </c>
      <c r="BH506" t="str">
        <f>IF(RESPOSTAS!BI506="","",IF(UPPER(RESPOSTAS!BI506)=INDEX(GABARITO!$C:$C,MATCH(TEXT(VALUE(RIGHT($BH$1,2)),"00")&amp;"|"&amp;IF(AND(VALUE(RIGHT($BH$1,2))&gt;=57,VALUE(RIGHT($BH$1,2))&lt;=63),$D506,"COMUM"),GABARITO!$D:$D,0)),1,0))</f>
        <v/>
      </c>
      <c r="BI506" t="str">
        <f>IF(RESPOSTAS!BJ506="","",IF(UPPER(RESPOSTAS!BJ506)=INDEX(GABARITO!$C:$C,MATCH(TEXT(VALUE(RIGHT($BI$1,2)),"00")&amp;"|"&amp;IF(AND(VALUE(RIGHT($BI$1,2))&gt;=57,VALUE(RIGHT($BI$1,2))&lt;=63),$D506,"COMUM"),GABARITO!$D:$D,0)),1,0))</f>
        <v/>
      </c>
      <c r="BJ506" t="str">
        <f>IF(RESPOSTAS!BK506="","",IF(UPPER(RESPOSTAS!BK506)=INDEX(GABARITO!$C:$C,MATCH(TEXT(VALUE(RIGHT($BJ$1,2)),"00")&amp;"|"&amp;IF(AND(VALUE(RIGHT($BJ$1,2))&gt;=57,VALUE(RIGHT($BJ$1,2))&lt;=63),$D506,"COMUM"),GABARITO!$D:$D,0)),1,0))</f>
        <v/>
      </c>
      <c r="BK506" t="str">
        <f>IF(RESPOSTAS!BL506="","",IF(UPPER(RESPOSTAS!BL506)=INDEX(GABARITO!$C:$C,MATCH(TEXT(VALUE(RIGHT($BK$1,2)),"00")&amp;"|"&amp;IF(AND(VALUE(RIGHT($BK$1,2))&gt;=57,VALUE(RIGHT($BK$1,2))&lt;=63),$D506,"COMUM"),GABARITO!$D:$D,0)),1,0))</f>
        <v/>
      </c>
      <c r="BL506" t="str">
        <f>IF(RESPOSTAS!BM506="","",IF(UPPER(RESPOSTAS!BM506)=INDEX(GABARITO!$C:$C,MATCH(TEXT(VALUE(RIGHT($BL$1,2)),"00")&amp;"|"&amp;IF(AND(VALUE(RIGHT($BL$1,2))&gt;=57,VALUE(RIGHT($BL$1,2))&lt;=63),$D506,"COMUM"),GABARITO!$D:$D,0)),1,0))</f>
        <v/>
      </c>
      <c r="BM506" t="str">
        <f>IF(RESPOSTAS!BN506="","",IF(UPPER(RESPOSTAS!BN506)=INDEX(GABARITO!$C:$C,MATCH(TEXT(VALUE(RIGHT($BM$1,2)),"00")&amp;"|"&amp;IF(AND(VALUE(RIGHT($BM$1,2))&gt;=57,VALUE(RIGHT($BM$1,2))&lt;=63),$D506,"COMUM"),GABARITO!$D:$D,0)),1,0))</f>
        <v/>
      </c>
      <c r="BN506" t="str">
        <f>IF(RESPOSTAS!BO506="","",IF(UPPER(RESPOSTAS!BO506)=INDEX(GABARITO!$C:$C,MATCH(TEXT(VALUE(RIGHT($BN$1,2)),"00")&amp;"|"&amp;IF(AND(VALUE(RIGHT($BN$1,2))&gt;=57,VALUE(RIGHT($BN$1,2))&lt;=63),$D506,"COMUM"),GABARITO!$D:$D,0)),1,0))</f>
        <v/>
      </c>
      <c r="BO506" t="str">
        <f>IF(RESPOSTAS!BP506="","",IF(UPPER(RESPOSTAS!BP506)=INDEX(GABARITO!$C:$C,MATCH(TEXT(VALUE(RIGHT($BO$1,2)),"00")&amp;"|"&amp;IF(AND(VALUE(RIGHT($BO$1,2))&gt;=57,VALUE(RIGHT($BO$1,2))&lt;=63),$D506,"COMUM"),GABARITO!$D:$D,0)),1,0))</f>
        <v/>
      </c>
      <c r="BP506">
        <f>COUNTIF(RESPOSTAS!F506:BP506,"&lt;&gt;")</f>
        <v>0</v>
      </c>
      <c r="BQ506" t="str">
        <f t="shared" si="72"/>
        <v/>
      </c>
      <c r="BR506" s="10" t="str">
        <f t="shared" si="73"/>
        <v/>
      </c>
      <c r="BT506" s="11" t="str">
        <f t="shared" si="75"/>
        <v/>
      </c>
      <c r="BU506" s="11" t="str">
        <f t="shared" si="76"/>
        <v/>
      </c>
      <c r="BV506" s="11" t="str">
        <f t="shared" si="77"/>
        <v/>
      </c>
      <c r="BW506" s="11" t="str">
        <f t="shared" si="78"/>
        <v/>
      </c>
      <c r="BX506" s="11" t="str">
        <f t="shared" si="79"/>
        <v/>
      </c>
      <c r="BY506" s="11" t="str">
        <f t="shared" si="80"/>
        <v/>
      </c>
      <c r="BZ506" s="3" t="str">
        <f t="shared" si="74"/>
        <v/>
      </c>
      <c r="CA506" s="3" t="e">
        <f t="shared" si="81"/>
        <v>#VALUE!</v>
      </c>
    </row>
    <row r="507" spans="1:79" x14ac:dyDescent="0.25">
      <c r="A507" t="str">
        <f>IF(RESPOSTAS!A507="","",RESPOSTAS!A507)</f>
        <v/>
      </c>
      <c r="B507" t="str">
        <f>IF(RESPOSTAS!C507="","",RESPOSTAS!C507)</f>
        <v/>
      </c>
      <c r="C507" t="str">
        <f>IF(RESPOSTAS!D507="","",RESPOSTAS!D507)</f>
        <v/>
      </c>
      <c r="D507" t="str">
        <f>IF(RESPOSTAS!E507="","",RESPOSTAS!E507)</f>
        <v/>
      </c>
      <c r="E507" t="str">
        <f>IF(RESPOSTAS!F507="","",IF(UPPER(RESPOSTAS!F507)=INDEX(GABARITO!$C:$C,MATCH(TEXT(VALUE(RIGHT($E$1,2)),"00")&amp;"|"&amp;IF(AND(VALUE(RIGHT($E$1,2))&gt;=57,VALUE(RIGHT($E$1,2))&lt;=63),$D507,"COMUM"),GABARITO!$D:$D,0)),1,0))</f>
        <v/>
      </c>
      <c r="F507" t="str">
        <f>IF(RESPOSTAS!G507="","",IF(UPPER(RESPOSTAS!G507)=INDEX(GABARITO!$C:$C,MATCH(TEXT(VALUE(RIGHT($F$1,2)),"00")&amp;"|"&amp;IF(AND(VALUE(RIGHT($F$1,2))&gt;=57,VALUE(RIGHT($F$1,2))&lt;=63),$D507,"COMUM"),GABARITO!$D:$D,0)),1,0))</f>
        <v/>
      </c>
      <c r="G507" t="str">
        <f>IF(RESPOSTAS!H507="","",IF(UPPER(RESPOSTAS!H507)=INDEX(GABARITO!$C:$C,MATCH(TEXT(VALUE(RIGHT($G$1,2)),"00")&amp;"|"&amp;IF(AND(VALUE(RIGHT($G$1,2))&gt;=57,VALUE(RIGHT($G$1,2))&lt;=63),$D507,"COMUM"),GABARITO!$D:$D,0)),1,0))</f>
        <v/>
      </c>
      <c r="H507" t="str">
        <f>IF(RESPOSTAS!I507="","",IF(UPPER(RESPOSTAS!I507)=INDEX(GABARITO!$C:$C,MATCH(TEXT(VALUE(RIGHT($H$1,2)),"00")&amp;"|"&amp;IF(AND(VALUE(RIGHT($H$1,2))&gt;=57,VALUE(RIGHT($H$1,2))&lt;=63),$D507,"COMUM"),GABARITO!$D:$D,0)),1,0))</f>
        <v/>
      </c>
      <c r="I507" t="str">
        <f>IF(RESPOSTAS!J507="","",IF(UPPER(RESPOSTAS!J507)=INDEX(GABARITO!$C:$C,MATCH(TEXT(VALUE(RIGHT($I$1,2)),"00")&amp;"|"&amp;IF(AND(VALUE(RIGHT($I$1,2))&gt;=57,VALUE(RIGHT($I$1,2))&lt;=63),$D507,"COMUM"),GABARITO!$D:$D,0)),1,0))</f>
        <v/>
      </c>
      <c r="J507" t="str">
        <f>IF(RESPOSTAS!K507="","",IF(UPPER(RESPOSTAS!K507)=INDEX(GABARITO!$C:$C,MATCH(TEXT(VALUE(RIGHT($J$1,2)),"00")&amp;"|"&amp;IF(AND(VALUE(RIGHT($J$1,2))&gt;=57,VALUE(RIGHT($J$1,2))&lt;=63),$D507,"COMUM"),GABARITO!$D:$D,0)),1,0))</f>
        <v/>
      </c>
      <c r="K507" t="str">
        <f>IF(RESPOSTAS!L507="","",IF(UPPER(RESPOSTAS!L507)=INDEX(GABARITO!$C:$C,MATCH(TEXT(VALUE(RIGHT($K$1,2)),"00")&amp;"|"&amp;IF(AND(VALUE(RIGHT($K$1,2))&gt;=57,VALUE(RIGHT($K$1,2))&lt;=63),$D507,"COMUM"),GABARITO!$D:$D,0)),1,0))</f>
        <v/>
      </c>
      <c r="L507" t="str">
        <f>IF(RESPOSTAS!M507="","",IF(UPPER(RESPOSTAS!M507)=INDEX(GABARITO!$C:$C,MATCH(TEXT(VALUE(RIGHT($L$1,2)),"00")&amp;"|"&amp;IF(AND(VALUE(RIGHT($L$1,2))&gt;=57,VALUE(RIGHT($L$1,2))&lt;=63),$D507,"COMUM"),GABARITO!$D:$D,0)),1,0))</f>
        <v/>
      </c>
      <c r="M507" t="str">
        <f>IF(RESPOSTAS!N507="","",IF(UPPER(RESPOSTAS!N507)=INDEX(GABARITO!$C:$C,MATCH(TEXT(VALUE(RIGHT($M$1,2)),"00")&amp;"|"&amp;IF(AND(VALUE(RIGHT($M$1,2))&gt;=57,VALUE(RIGHT($M$1,2))&lt;=63),$D507,"COMUM"),GABARITO!$D:$D,0)),1,0))</f>
        <v/>
      </c>
      <c r="N507" t="str">
        <f>IF(RESPOSTAS!O507="","",IF(UPPER(RESPOSTAS!O507)=INDEX(GABARITO!$C:$C,MATCH(TEXT(VALUE(RIGHT($E$1,2)),"00")&amp;"|"&amp;IF(AND(VALUE(RIGHT($E$1,2))&gt;=57,VALUE(RIGHT($E$1,2))&lt;=63),$D507,"COMUM"),GABARITO!$D:$D,0)),1,0))</f>
        <v/>
      </c>
      <c r="O507" t="str">
        <f>IF(RESPOSTAS!P507="","",IF(UPPER(RESPOSTAS!P507)=INDEX(GABARITO!$C:$C,MATCH(TEXT(VALUE(RIGHT($O$1,2)),"00")&amp;"|"&amp;IF(AND(VALUE(RIGHT($O$1,2))&gt;=57,VALUE(RIGHT($O$1,2))&lt;=63),$D507,"COMUM"),GABARITO!$D:$D,0)),1,0))</f>
        <v/>
      </c>
      <c r="P507" t="str">
        <f>IF(RESPOSTAS!Q507="","",IF(UPPER(RESPOSTAS!Q507)=INDEX(GABARITO!$C:$C,MATCH(TEXT(VALUE(RIGHT($P$1,2)),"00")&amp;"|"&amp;IF(AND(VALUE(RIGHT($P$1,2))&gt;=57,VALUE(RIGHT($P$1,2))&lt;=63),$D507,"COMUM"),GABARITO!$D:$D,0)),1,0))</f>
        <v/>
      </c>
      <c r="Q507" t="str">
        <f>IF(RESPOSTAS!R507="","",IF(UPPER(RESPOSTAS!R507)=INDEX(GABARITO!$C:$C,MATCH(TEXT(VALUE(RIGHT($Q$1,2)),"00")&amp;"|"&amp;IF(AND(VALUE(RIGHT($Q$1,2))&gt;=57,VALUE(RIGHT($Q$1,2))&lt;=63),$D507,"COMUM"),GABARITO!$D:$D,0)),1,0))</f>
        <v/>
      </c>
      <c r="R507" t="str">
        <f>IF(RESPOSTAS!S507="","",IF(UPPER(RESPOSTAS!S507)=INDEX(GABARITO!$C:$C,MATCH(TEXT(VALUE(RIGHT($R$1,2)),"00")&amp;"|"&amp;IF(AND(VALUE(RIGHT($R$1,2))&gt;=57,VALUE(RIGHT($R$1,2))&lt;=63),$D507,"COMUM"),GABARITO!$D:$D,0)),1,0))</f>
        <v/>
      </c>
      <c r="S507" t="str">
        <f>IF(RESPOSTAS!T507="","",IF(UPPER(RESPOSTAS!T507)=INDEX(GABARITO!$C:$C,MATCH(TEXT(VALUE(RIGHT($S$1,2)),"00")&amp;"|"&amp;IF(AND(VALUE(RIGHT($S$1,2))&gt;=57,VALUE(RIGHT($S$1,2))&lt;=63),$D507,"COMUM"),GABARITO!$D:$D,0)),1,0))</f>
        <v/>
      </c>
      <c r="T507" t="str">
        <f>IF(RESPOSTAS!U507="","",IF(UPPER(RESPOSTAS!U507)=INDEX(GABARITO!$C:$C,MATCH(TEXT(VALUE(RIGHT($T$1,2)),"00")&amp;"|"&amp;IF(AND(VALUE(RIGHT($T$1,2))&gt;=57,VALUE(RIGHT($T$1,2))&lt;=63),$D507,"COMUM"),GABARITO!$D:$D,0)),1,0))</f>
        <v/>
      </c>
      <c r="U507" t="str">
        <f>IF(RESPOSTAS!V507="","",IF(UPPER(RESPOSTAS!V507)=INDEX(GABARITO!$C:$C,MATCH(TEXT(VALUE(RIGHT($U$1,2)),"00")&amp;"|"&amp;IF(AND(VALUE(RIGHT($U$1,2))&gt;=57,VALUE(RIGHT($U$1,2))&lt;=63),$D507,"COMUM"),GABARITO!$D:$D,0)),1,0))</f>
        <v/>
      </c>
      <c r="V507" t="str">
        <f>IF(RESPOSTAS!W507="","",IF(UPPER(RESPOSTAS!W507)=INDEX(GABARITO!$C:$C,MATCH(TEXT(VALUE(RIGHT($E$1,2)),"00")&amp;"|"&amp;IF(AND(VALUE(RIGHT($E$1,2))&gt;=57,VALUE(RIGHT($E$1,2))&lt;=63),$D507,"COMUM"),GABARITO!$D:$D,0)),1,0))</f>
        <v/>
      </c>
      <c r="W507" t="str">
        <f>IF(RESPOSTAS!X507="","",IF(UPPER(RESPOSTAS!X507)=INDEX(GABARITO!$C:$C,MATCH(TEXT(VALUE(RIGHT($W$1,2)),"00")&amp;"|"&amp;IF(AND(VALUE(RIGHT($W$1,2))&gt;=57,VALUE(RIGHT($W$1,2))&lt;=63),$D507,"COMUM"),GABARITO!$D:$D,0)),1,0))</f>
        <v/>
      </c>
      <c r="X507" t="str">
        <f>IF(RESPOSTAS!Y507="","",IF(UPPER(RESPOSTAS!Y507)=INDEX(GABARITO!$C:$C,MATCH(TEXT(VALUE(RIGHT($X$1,2)),"00")&amp;"|"&amp;IF(AND(VALUE(RIGHT($X$1,2))&gt;=57,VALUE(RIGHT($X$1,2))&lt;=63),$D507,"COMUM"),GABARITO!$D:$D,0)),1,0))</f>
        <v/>
      </c>
      <c r="Y507" t="str">
        <f>IF(RESPOSTAS!Z507="","",IF(UPPER(RESPOSTAS!Z507)=INDEX(GABARITO!$C:$C,MATCH(TEXT(VALUE(RIGHT($Y$1,2)),"00")&amp;"|"&amp;IF(AND(VALUE(RIGHT($Y$1,2))&gt;=57,VALUE(RIGHT($Y$1,2))&lt;=63),$D507,"COMUM"),GABARITO!$D:$D,0)),1,0))</f>
        <v/>
      </c>
      <c r="Z507" t="str">
        <f>IF(RESPOSTAS!AA507="","",IF(UPPER(RESPOSTAS!AA507)=INDEX(GABARITO!$C:$C,MATCH(TEXT(VALUE(RIGHT($Z$1,2)),"00")&amp;"|"&amp;IF(AND(VALUE(RIGHT($Z$1,2))&gt;=57,VALUE(RIGHT($Z$1,2))&lt;=63),$D507,"COMUM"),GABARITO!$D:$D,0)),1,0))</f>
        <v/>
      </c>
      <c r="AA507" t="str">
        <f>IF(RESPOSTAS!AB507="","",IF(UPPER(RESPOSTAS!AB507)=INDEX(GABARITO!$C:$C,MATCH(TEXT(VALUE(RIGHT($AA$1,2)),"00")&amp;"|"&amp;IF(AND(VALUE(RIGHT($AA$1,2))&gt;=57,VALUE(RIGHT($AA$1,2))&lt;=63),$D507,"COMUM"),GABARITO!$D:$D,0)),1,0))</f>
        <v/>
      </c>
      <c r="AB507" t="str">
        <f>IF(RESPOSTAS!AC507="","",IF(UPPER(RESPOSTAS!AC507)=INDEX(GABARITO!$C:$C,MATCH(TEXT(VALUE(RIGHT($AB$1,2)),"00")&amp;"|"&amp;IF(AND(VALUE(RIGHT($AB$1,2))&gt;=57,VALUE(RIGHT($AB$1,2))&lt;=63),$D507,"COMUM"),GABARITO!$D:$D,0)),1,0))</f>
        <v/>
      </c>
      <c r="AC507" t="str">
        <f>IF(RESPOSTAS!AD507="","",IF(UPPER(RESPOSTAS!AD507)=INDEX(GABARITO!$C:$C,MATCH(TEXT(VALUE(RIGHT($AC$1,2)),"00")&amp;"|"&amp;IF(AND(VALUE(RIGHT($AC$1,2))&gt;=57,VALUE(RIGHT($AC$1,2))&lt;=63),$D507,"COMUM"),GABARITO!$D:$D,0)),1,0))</f>
        <v/>
      </c>
      <c r="AD507" t="str">
        <f>IF(RESPOSTAS!AE507="","",IF(UPPER(RESPOSTAS!AE507)=INDEX(GABARITO!$C:$C,MATCH(TEXT(VALUE(RIGHT($AD$1,2)),"00")&amp;"|"&amp;IF(AND(VALUE(RIGHT($AD$1,2))&gt;=57,VALUE(RIGHT($AD$1,2))&lt;=63),$D507,"COMUM"),GABARITO!$D:$D,0)),1,0))</f>
        <v/>
      </c>
      <c r="AE507" t="str">
        <f>IF(RESPOSTAS!AF507="","",IF(UPPER(RESPOSTAS!AF507)=INDEX(GABARITO!$C:$C,MATCH(TEXT(VALUE(RIGHT($AE$1,2)),"00")&amp;"|"&amp;IF(AND(VALUE(RIGHT($AE$1,2))&gt;=57,VALUE(RIGHT($AE$1,2))&lt;=63),$D507,"COMUM"),GABARITO!$D:$D,0)),1,0))</f>
        <v/>
      </c>
      <c r="AF507" t="str">
        <f>IF(RESPOSTAS!AG507="","",IF(UPPER(RESPOSTAS!AG507)=INDEX(GABARITO!$C:$C,MATCH(TEXT(VALUE(RIGHT($AF$1,2)),"00")&amp;"|"&amp;IF(AND(VALUE(RIGHT($AF$1,2))&gt;=57,VALUE(RIGHT($AF$1,2))&lt;=63),$D507,"COMUM"),GABARITO!$D:$D,0)),1,0))</f>
        <v/>
      </c>
      <c r="AG507" t="str">
        <f>IF(RESPOSTAS!AH507="","",IF(UPPER(RESPOSTAS!AH507)=INDEX(GABARITO!$C:$C,MATCH(TEXT(VALUE(RIGHT($AG$1,2)),"00")&amp;"|"&amp;IF(AND(VALUE(RIGHT($AG$1,2))&gt;=57,VALUE(RIGHT($AG$1,2))&lt;=63),$D507,"COMUM"),GABARITO!$D:$D,0)),1,0))</f>
        <v/>
      </c>
      <c r="AH507" t="str">
        <f>IF(RESPOSTAS!AI507="","",IF(UPPER(RESPOSTAS!AI507)=INDEX(GABARITO!$C:$C,MATCH(TEXT(VALUE(RIGHT($AH$1,2)),"00")&amp;"|"&amp;IF(AND(VALUE(RIGHT($AH$1,2))&gt;=57,VALUE(RIGHT($AH$1,2))&lt;=63),$D507,"COMUM"),GABARITO!$D:$D,0)),1,0))</f>
        <v/>
      </c>
      <c r="AI507" t="str">
        <f>IF(RESPOSTAS!AJ507="","",IF(UPPER(RESPOSTAS!AJ507)=INDEX(GABARITO!$C:$C,MATCH(TEXT(VALUE(RIGHT($AI$1,2)),"00")&amp;"|"&amp;IF(AND(VALUE(RIGHT($AI$1,2))&gt;=57,VALUE(RIGHT($AI$1,2))&lt;=63),$D507,"COMUM"),GABARITO!$D:$D,0)),1,0))</f>
        <v/>
      </c>
      <c r="AJ507" t="str">
        <f>IF(RESPOSTAS!AK507="","",IF(UPPER(RESPOSTAS!AK507)=INDEX(GABARITO!$C:$C,MATCH(TEXT(VALUE(RIGHT($AJ$1,2)),"00")&amp;"|"&amp;IF(AND(VALUE(RIGHT($AJ$1,2))&gt;=57,VALUE(RIGHT($AJ$1,2))&lt;=63),$D507,"COMUM"),GABARITO!$D:$D,0)),1,0))</f>
        <v/>
      </c>
      <c r="AK507" t="str">
        <f>IF(RESPOSTAS!AL507="","",IF(UPPER(RESPOSTAS!AL507)=INDEX(GABARITO!$C:$C,MATCH(TEXT(VALUE(RIGHT($AK$1,2)),"00")&amp;"|"&amp;IF(AND(VALUE(RIGHT($AK$1,2))&gt;=57,VALUE(RIGHT($AK$1,2))&lt;=63),$D507,"COMUM"),GABARITO!$D:$D,0)),1,0))</f>
        <v/>
      </c>
      <c r="AL507" t="str">
        <f>IF(RESPOSTAS!AM507="","",IF(UPPER(RESPOSTAS!AM507)=INDEX(GABARITO!$C:$C,MATCH(TEXT(VALUE(RIGHT($AL$1,2)),"00")&amp;"|"&amp;IF(AND(VALUE(RIGHT($AL$1,2))&gt;=57,VALUE(RIGHT($AL$1,2))&lt;=63),$D507,"COMUM"),GABARITO!$D:$D,0)),1,0))</f>
        <v/>
      </c>
      <c r="AM507" t="str">
        <f>IF(RESPOSTAS!AN507="","",IF(UPPER(RESPOSTAS!AN507)=INDEX(GABARITO!$C:$C,MATCH(TEXT(VALUE(RIGHT($AM$1,2)),"00")&amp;"|"&amp;IF(AND(VALUE(RIGHT($AM$1,2))&gt;=57,VALUE(RIGHT($AM$1,2))&lt;=63),$D507,"COMUM"),GABARITO!$D:$D,0)),1,0))</f>
        <v/>
      </c>
      <c r="AN507" t="str">
        <f>IF(RESPOSTAS!AO507="","",IF(UPPER(RESPOSTAS!AO507)=INDEX(GABARITO!$C:$C,MATCH(TEXT(VALUE(RIGHT($AN$1,2)),"00")&amp;"|"&amp;IF(AND(VALUE(RIGHT($AN$1,2))&gt;=57,VALUE(RIGHT($AN$1,2))&lt;=63),$D507,"COMUM"),GABARITO!$D:$D,0)),1,0))</f>
        <v/>
      </c>
      <c r="AO507" t="str">
        <f>IF(RESPOSTAS!AP507="","",IF(UPPER(RESPOSTAS!AP507)=INDEX(GABARITO!$C:$C,MATCH(TEXT(VALUE(RIGHT($AO$1,2)),"00")&amp;"|"&amp;IF(AND(VALUE(RIGHT($AO$1,2))&gt;=57,VALUE(RIGHT($AO$1,2))&lt;=63),$D507,"COMUM"),GABARITO!$D:$D,0)),1,0))</f>
        <v/>
      </c>
      <c r="AP507" t="str">
        <f>IF(RESPOSTAS!AQ507="","",IF(UPPER(RESPOSTAS!AQ507)=INDEX(GABARITO!$C:$C,MATCH(TEXT(VALUE(RIGHT($AP$1,2)),"00")&amp;"|"&amp;IF(AND(VALUE(RIGHT($AP$1,2))&gt;=57,VALUE(RIGHT($AP$1,2))&lt;=63),$D507,"COMUM"),GABARITO!$D:$D,0)),1,0))</f>
        <v/>
      </c>
      <c r="AQ507" t="str">
        <f>IF(RESPOSTAS!AR507="","",IF(UPPER(RESPOSTAS!AR507)=INDEX(GABARITO!$C:$C,MATCH(TEXT(VALUE(RIGHT($AQ$1,2)),"00")&amp;"|"&amp;IF(AND(VALUE(RIGHT($AQ$1,2))&gt;=57,VALUE(RIGHT($AQ$1,2))&lt;=63),$D507,"COMUM"),GABARITO!$D:$D,0)),1,0))</f>
        <v/>
      </c>
      <c r="AR507" t="str">
        <f>IF(RESPOSTAS!AS507="","",IF(UPPER(RESPOSTAS!AS507)=INDEX(GABARITO!$C:$C,MATCH(TEXT(VALUE(RIGHT($AR$1,2)),"00")&amp;"|"&amp;IF(AND(VALUE(RIGHT($AR$1,2))&gt;=57,VALUE(RIGHT($AR$1,2))&lt;=63),$D507,"COMUM"),GABARITO!$D:$D,0)),1,0))</f>
        <v/>
      </c>
      <c r="AS507" t="str">
        <f>IF(RESPOSTAS!AT507="","",IF(UPPER(RESPOSTAS!AT507)=INDEX(GABARITO!$C:$C,MATCH(TEXT(VALUE(RIGHT($AS$1,2)),"00")&amp;"|"&amp;IF(AND(VALUE(RIGHT($AS$1,2))&gt;=57,VALUE(RIGHT($AS$1,2))&lt;=63),$D507,"COMUM"),GABARITO!$D:$D,0)),1,0))</f>
        <v/>
      </c>
      <c r="AT507" t="str">
        <f>IF(RESPOSTAS!AU507="","",IF(UPPER(RESPOSTAS!AU507)=INDEX(GABARITO!$C:$C,MATCH(TEXT(VALUE(RIGHT($AT$1,2)),"00")&amp;"|"&amp;IF(AND(VALUE(RIGHT($AT$1,2))&gt;=57,VALUE(RIGHT($AT$1,2))&lt;=63),$D507,"COMUM"),GABARITO!$D:$D,0)),1,0))</f>
        <v/>
      </c>
      <c r="AU507" t="str">
        <f>IF(RESPOSTAS!AV507="","",IF(UPPER(RESPOSTAS!AV507)=INDEX(GABARITO!$C:$C,MATCH(TEXT(VALUE(RIGHT($AU$1,2)),"00")&amp;"|"&amp;IF(AND(VALUE(RIGHT($AU$1,2))&gt;=57,VALUE(RIGHT($AU$1,2))&lt;=63),$D507,"COMUM"),GABARITO!$D:$D,0)),1,0))</f>
        <v/>
      </c>
      <c r="AV507" t="str">
        <f>IF(RESPOSTAS!AW507="","",IF(UPPER(RESPOSTAS!AW507)=INDEX(GABARITO!$C:$C,MATCH(TEXT(VALUE(RIGHT($AV$1,2)),"00")&amp;"|"&amp;IF(AND(VALUE(RIGHT($AV$1,2))&gt;=57,VALUE(RIGHT($AV$1,2))&lt;=63),$D507,"COMUM"),GABARITO!$D:$D,0)),1,0))</f>
        <v/>
      </c>
      <c r="AW507" t="str">
        <f>IF(RESPOSTAS!AX507="","",IF(UPPER(RESPOSTAS!AX507)=INDEX(GABARITO!$C:$C,MATCH(TEXT(VALUE(RIGHT($AW$1,2)),"00")&amp;"|"&amp;IF(AND(VALUE(RIGHT($AW$1,2))&gt;=57,VALUE(RIGHT($AW$1,2))&lt;=63),$D507,"COMUM"),GABARITO!$D:$D,0)),1,0))</f>
        <v/>
      </c>
      <c r="AX507" t="str">
        <f>IF(RESPOSTAS!AY507="","",IF(UPPER(RESPOSTAS!AY507)=INDEX(GABARITO!$C:$C,MATCH(TEXT(VALUE(RIGHT($AX$1,2)),"00")&amp;"|"&amp;IF(AND(VALUE(RIGHT($AX$1,2))&gt;=57,VALUE(RIGHT($AX$1,2))&lt;=63),$D507,"COMUM"),GABARITO!$D:$D,0)),1,0))</f>
        <v/>
      </c>
      <c r="AY507" t="str">
        <f>IF(RESPOSTAS!AZ507="","",IF(UPPER(RESPOSTAS!AZ507)=INDEX(GABARITO!$C:$C,MATCH(TEXT(VALUE(RIGHT($AY$1,2)),"00")&amp;"|"&amp;IF(AND(VALUE(RIGHT($AY$1,2))&gt;=57,VALUE(RIGHT($AY$1,2))&lt;=63),$D507,"COMUM"),GABARITO!$D:$D,0)),1,0))</f>
        <v/>
      </c>
      <c r="AZ507" t="str">
        <f>IF(RESPOSTAS!BA507="","",IF(UPPER(RESPOSTAS!BA507)=INDEX(GABARITO!$C:$C,MATCH(TEXT(VALUE(RIGHT($AZ$1,2)),"00")&amp;"|"&amp;IF(AND(VALUE(RIGHT($AZ$1,2))&gt;=57,VALUE(RIGHT($AZ$1,2))&lt;=63),$D507,"COMUM"),GABARITO!$D:$D,0)),1,0))</f>
        <v/>
      </c>
      <c r="BA507" t="str">
        <f>IF(RESPOSTAS!BB507="","",IF(UPPER(RESPOSTAS!BB507)=INDEX(GABARITO!$C:$C,MATCH(TEXT(VALUE(RIGHT($BA$1,2)),"00")&amp;"|"&amp;IF(AND(VALUE(RIGHT($BA$1,2))&gt;=57,VALUE(RIGHT($BA$1,2))&lt;=63),$D507,"COMUM"),GABARITO!$D:$D,0)),1,0))</f>
        <v/>
      </c>
      <c r="BB507" t="str">
        <f>IF(RESPOSTAS!BC507="","",IF(UPPER(RESPOSTAS!BC507)=INDEX(GABARITO!$C:$C,MATCH(TEXT(VALUE(RIGHT($BB$1,2)),"00")&amp;"|"&amp;IF(AND(VALUE(RIGHT($BB$1,2))&gt;=57,VALUE(RIGHT($BB$1,2))&lt;=63),$D507,"COMUM"),GABARITO!$D:$D,0)),1,0))</f>
        <v/>
      </c>
      <c r="BC507" t="str">
        <f>IF(RESPOSTAS!BD507="","",IF(UPPER(RESPOSTAS!BD507)=INDEX(GABARITO!$C:$C,MATCH(TEXT(VALUE(RIGHT($BC$1,2)),"00")&amp;"|"&amp;IF(AND(VALUE(RIGHT($BC$1,2))&gt;=57,VALUE(RIGHT($BC$1,2))&lt;=63),$D507,"COMUM"),GABARITO!$D:$D,0)),1,0))</f>
        <v/>
      </c>
      <c r="BD507" t="str">
        <f>IF(RESPOSTAS!BE507="","",IF(UPPER(RESPOSTAS!BE507)=INDEX(GABARITO!$C:$C,MATCH(TEXT(VALUE(RIGHT($BD$1,2)),"00")&amp;"|"&amp;IF(AND(VALUE(RIGHT($BD$1,2))&gt;=57,VALUE(RIGHT($BD$1,2))&lt;=63),$D507,"COMUM"),GABARITO!$D:$D,0)),1,0))</f>
        <v/>
      </c>
      <c r="BE507" t="str">
        <f>IF(RESPOSTAS!BF507="","",IF(UPPER(RESPOSTAS!BF507)=INDEX(GABARITO!$C:$C,MATCH(TEXT(VALUE(RIGHT($BE$1,2)),"00")&amp;"|"&amp;IF(AND(VALUE(RIGHT($BE$1,2))&gt;=57,VALUE(RIGHT($BE$1,2))&lt;=63),$D507,"COMUM"),GABARITO!$D:$D,0)),1,0))</f>
        <v/>
      </c>
      <c r="BF507" t="str">
        <f>IF(RESPOSTAS!BG507="","",IF(UPPER(RESPOSTAS!BG507)=INDEX(GABARITO!$C:$C,MATCH(TEXT(VALUE(RIGHT($BF$1,2)),"00")&amp;"|"&amp;IF(AND(VALUE(RIGHT($BF$1,2))&gt;=57,VALUE(RIGHT($BF$1,2))&lt;=63),$D507,"COMUM"),GABARITO!$D:$D,0)),1,0))</f>
        <v/>
      </c>
      <c r="BG507" t="str">
        <f>IF(RESPOSTAS!BH507="","",IF(UPPER(RESPOSTAS!BH507)=INDEX(GABARITO!$C:$C,MATCH(TEXT(VALUE(RIGHT($BG$1,2)),"00")&amp;"|"&amp;IF(AND(VALUE(RIGHT($BG$1,2))&gt;=57,VALUE(RIGHT($BG$1,2))&lt;=63),$D507,"COMUM"),GABARITO!$D:$D,0)),1,0))</f>
        <v/>
      </c>
      <c r="BH507" t="str">
        <f>IF(RESPOSTAS!BI507="","",IF(UPPER(RESPOSTAS!BI507)=INDEX(GABARITO!$C:$C,MATCH(TEXT(VALUE(RIGHT($BH$1,2)),"00")&amp;"|"&amp;IF(AND(VALUE(RIGHT($BH$1,2))&gt;=57,VALUE(RIGHT($BH$1,2))&lt;=63),$D507,"COMUM"),GABARITO!$D:$D,0)),1,0))</f>
        <v/>
      </c>
      <c r="BI507" t="str">
        <f>IF(RESPOSTAS!BJ507="","",IF(UPPER(RESPOSTAS!BJ507)=INDEX(GABARITO!$C:$C,MATCH(TEXT(VALUE(RIGHT($BI$1,2)),"00")&amp;"|"&amp;IF(AND(VALUE(RIGHT($BI$1,2))&gt;=57,VALUE(RIGHT($BI$1,2))&lt;=63),$D507,"COMUM"),GABARITO!$D:$D,0)),1,0))</f>
        <v/>
      </c>
      <c r="BJ507" t="str">
        <f>IF(RESPOSTAS!BK507="","",IF(UPPER(RESPOSTAS!BK507)=INDEX(GABARITO!$C:$C,MATCH(TEXT(VALUE(RIGHT($BJ$1,2)),"00")&amp;"|"&amp;IF(AND(VALUE(RIGHT($BJ$1,2))&gt;=57,VALUE(RIGHT($BJ$1,2))&lt;=63),$D507,"COMUM"),GABARITO!$D:$D,0)),1,0))</f>
        <v/>
      </c>
      <c r="BK507" t="str">
        <f>IF(RESPOSTAS!BL507="","",IF(UPPER(RESPOSTAS!BL507)=INDEX(GABARITO!$C:$C,MATCH(TEXT(VALUE(RIGHT($BK$1,2)),"00")&amp;"|"&amp;IF(AND(VALUE(RIGHT($BK$1,2))&gt;=57,VALUE(RIGHT($BK$1,2))&lt;=63),$D507,"COMUM"),GABARITO!$D:$D,0)),1,0))</f>
        <v/>
      </c>
      <c r="BL507" t="str">
        <f>IF(RESPOSTAS!BM507="","",IF(UPPER(RESPOSTAS!BM507)=INDEX(GABARITO!$C:$C,MATCH(TEXT(VALUE(RIGHT($BL$1,2)),"00")&amp;"|"&amp;IF(AND(VALUE(RIGHT($BL$1,2))&gt;=57,VALUE(RIGHT($BL$1,2))&lt;=63),$D507,"COMUM"),GABARITO!$D:$D,0)),1,0))</f>
        <v/>
      </c>
      <c r="BM507" t="str">
        <f>IF(RESPOSTAS!BN507="","",IF(UPPER(RESPOSTAS!BN507)=INDEX(GABARITO!$C:$C,MATCH(TEXT(VALUE(RIGHT($BM$1,2)),"00")&amp;"|"&amp;IF(AND(VALUE(RIGHT($BM$1,2))&gt;=57,VALUE(RIGHT($BM$1,2))&lt;=63),$D507,"COMUM"),GABARITO!$D:$D,0)),1,0))</f>
        <v/>
      </c>
      <c r="BN507" t="str">
        <f>IF(RESPOSTAS!BO507="","",IF(UPPER(RESPOSTAS!BO507)=INDEX(GABARITO!$C:$C,MATCH(TEXT(VALUE(RIGHT($BN$1,2)),"00")&amp;"|"&amp;IF(AND(VALUE(RIGHT($BN$1,2))&gt;=57,VALUE(RIGHT($BN$1,2))&lt;=63),$D507,"COMUM"),GABARITO!$D:$D,0)),1,0))</f>
        <v/>
      </c>
      <c r="BO507" t="str">
        <f>IF(RESPOSTAS!BP507="","",IF(UPPER(RESPOSTAS!BP507)=INDEX(GABARITO!$C:$C,MATCH(TEXT(VALUE(RIGHT($BO$1,2)),"00")&amp;"|"&amp;IF(AND(VALUE(RIGHT($BO$1,2))&gt;=57,VALUE(RIGHT($BO$1,2))&lt;=63),$D507,"COMUM"),GABARITO!$D:$D,0)),1,0))</f>
        <v/>
      </c>
      <c r="BP507">
        <f>COUNTIF(RESPOSTAS!F507:BP507,"&lt;&gt;")</f>
        <v>0</v>
      </c>
      <c r="BQ507" t="str">
        <f t="shared" si="72"/>
        <v/>
      </c>
      <c r="BR507" s="10" t="str">
        <f t="shared" si="73"/>
        <v/>
      </c>
      <c r="BT507" s="11" t="str">
        <f t="shared" si="75"/>
        <v/>
      </c>
      <c r="BU507" s="11" t="str">
        <f t="shared" si="76"/>
        <v/>
      </c>
      <c r="BV507" s="11" t="str">
        <f t="shared" si="77"/>
        <v/>
      </c>
      <c r="BW507" s="11" t="str">
        <f t="shared" si="78"/>
        <v/>
      </c>
      <c r="BX507" s="11" t="str">
        <f t="shared" si="79"/>
        <v/>
      </c>
      <c r="BY507" s="11" t="str">
        <f t="shared" si="80"/>
        <v/>
      </c>
      <c r="BZ507" s="3" t="str">
        <f t="shared" si="74"/>
        <v/>
      </c>
      <c r="CA507" s="3" t="e">
        <f t="shared" si="81"/>
        <v>#VALUE!</v>
      </c>
    </row>
    <row r="508" spans="1:79" x14ac:dyDescent="0.25">
      <c r="A508" t="str">
        <f>IF(RESPOSTAS!A508="","",RESPOSTAS!A508)</f>
        <v/>
      </c>
      <c r="B508" t="str">
        <f>IF(RESPOSTAS!C508="","",RESPOSTAS!C508)</f>
        <v/>
      </c>
      <c r="C508" t="str">
        <f>IF(RESPOSTAS!D508="","",RESPOSTAS!D508)</f>
        <v/>
      </c>
      <c r="D508" t="str">
        <f>IF(RESPOSTAS!E508="","",RESPOSTAS!E508)</f>
        <v/>
      </c>
      <c r="E508" t="str">
        <f>IF(RESPOSTAS!F508="","",IF(UPPER(RESPOSTAS!F508)=INDEX(GABARITO!$C:$C,MATCH(TEXT(VALUE(RIGHT($E$1,2)),"00")&amp;"|"&amp;IF(AND(VALUE(RIGHT($E$1,2))&gt;=57,VALUE(RIGHT($E$1,2))&lt;=63),$D508,"COMUM"),GABARITO!$D:$D,0)),1,0))</f>
        <v/>
      </c>
      <c r="F508" t="str">
        <f>IF(RESPOSTAS!G508="","",IF(UPPER(RESPOSTAS!G508)=INDEX(GABARITO!$C:$C,MATCH(TEXT(VALUE(RIGHT($F$1,2)),"00")&amp;"|"&amp;IF(AND(VALUE(RIGHT($F$1,2))&gt;=57,VALUE(RIGHT($F$1,2))&lt;=63),$D508,"COMUM"),GABARITO!$D:$D,0)),1,0))</f>
        <v/>
      </c>
      <c r="G508" t="str">
        <f>IF(RESPOSTAS!H508="","",IF(UPPER(RESPOSTAS!H508)=INDEX(GABARITO!$C:$C,MATCH(TEXT(VALUE(RIGHT($G$1,2)),"00")&amp;"|"&amp;IF(AND(VALUE(RIGHT($G$1,2))&gt;=57,VALUE(RIGHT($G$1,2))&lt;=63),$D508,"COMUM"),GABARITO!$D:$D,0)),1,0))</f>
        <v/>
      </c>
      <c r="H508" t="str">
        <f>IF(RESPOSTAS!I508="","",IF(UPPER(RESPOSTAS!I508)=INDEX(GABARITO!$C:$C,MATCH(TEXT(VALUE(RIGHT($H$1,2)),"00")&amp;"|"&amp;IF(AND(VALUE(RIGHT($H$1,2))&gt;=57,VALUE(RIGHT($H$1,2))&lt;=63),$D508,"COMUM"),GABARITO!$D:$D,0)),1,0))</f>
        <v/>
      </c>
      <c r="I508" t="str">
        <f>IF(RESPOSTAS!J508="","",IF(UPPER(RESPOSTAS!J508)=INDEX(GABARITO!$C:$C,MATCH(TEXT(VALUE(RIGHT($I$1,2)),"00")&amp;"|"&amp;IF(AND(VALUE(RIGHT($I$1,2))&gt;=57,VALUE(RIGHT($I$1,2))&lt;=63),$D508,"COMUM"),GABARITO!$D:$D,0)),1,0))</f>
        <v/>
      </c>
      <c r="J508" t="str">
        <f>IF(RESPOSTAS!K508="","",IF(UPPER(RESPOSTAS!K508)=INDEX(GABARITO!$C:$C,MATCH(TEXT(VALUE(RIGHT($J$1,2)),"00")&amp;"|"&amp;IF(AND(VALUE(RIGHT($J$1,2))&gt;=57,VALUE(RIGHT($J$1,2))&lt;=63),$D508,"COMUM"),GABARITO!$D:$D,0)),1,0))</f>
        <v/>
      </c>
      <c r="K508" t="str">
        <f>IF(RESPOSTAS!L508="","",IF(UPPER(RESPOSTAS!L508)=INDEX(GABARITO!$C:$C,MATCH(TEXT(VALUE(RIGHT($K$1,2)),"00")&amp;"|"&amp;IF(AND(VALUE(RIGHT($K$1,2))&gt;=57,VALUE(RIGHT($K$1,2))&lt;=63),$D508,"COMUM"),GABARITO!$D:$D,0)),1,0))</f>
        <v/>
      </c>
      <c r="L508" t="str">
        <f>IF(RESPOSTAS!M508="","",IF(UPPER(RESPOSTAS!M508)=INDEX(GABARITO!$C:$C,MATCH(TEXT(VALUE(RIGHT($L$1,2)),"00")&amp;"|"&amp;IF(AND(VALUE(RIGHT($L$1,2))&gt;=57,VALUE(RIGHT($L$1,2))&lt;=63),$D508,"COMUM"),GABARITO!$D:$D,0)),1,0))</f>
        <v/>
      </c>
      <c r="M508" t="str">
        <f>IF(RESPOSTAS!N508="","",IF(UPPER(RESPOSTAS!N508)=INDEX(GABARITO!$C:$C,MATCH(TEXT(VALUE(RIGHT($M$1,2)),"00")&amp;"|"&amp;IF(AND(VALUE(RIGHT($M$1,2))&gt;=57,VALUE(RIGHT($M$1,2))&lt;=63),$D508,"COMUM"),GABARITO!$D:$D,0)),1,0))</f>
        <v/>
      </c>
      <c r="N508" t="str">
        <f>IF(RESPOSTAS!O508="","",IF(UPPER(RESPOSTAS!O508)=INDEX(GABARITO!$C:$C,MATCH(TEXT(VALUE(RIGHT($E$1,2)),"00")&amp;"|"&amp;IF(AND(VALUE(RIGHT($E$1,2))&gt;=57,VALUE(RIGHT($E$1,2))&lt;=63),$D508,"COMUM"),GABARITO!$D:$D,0)),1,0))</f>
        <v/>
      </c>
      <c r="O508" t="str">
        <f>IF(RESPOSTAS!P508="","",IF(UPPER(RESPOSTAS!P508)=INDEX(GABARITO!$C:$C,MATCH(TEXT(VALUE(RIGHT($O$1,2)),"00")&amp;"|"&amp;IF(AND(VALUE(RIGHT($O$1,2))&gt;=57,VALUE(RIGHT($O$1,2))&lt;=63),$D508,"COMUM"),GABARITO!$D:$D,0)),1,0))</f>
        <v/>
      </c>
      <c r="P508" t="str">
        <f>IF(RESPOSTAS!Q508="","",IF(UPPER(RESPOSTAS!Q508)=INDEX(GABARITO!$C:$C,MATCH(TEXT(VALUE(RIGHT($P$1,2)),"00")&amp;"|"&amp;IF(AND(VALUE(RIGHT($P$1,2))&gt;=57,VALUE(RIGHT($P$1,2))&lt;=63),$D508,"COMUM"),GABARITO!$D:$D,0)),1,0))</f>
        <v/>
      </c>
      <c r="Q508" t="str">
        <f>IF(RESPOSTAS!R508="","",IF(UPPER(RESPOSTAS!R508)=INDEX(GABARITO!$C:$C,MATCH(TEXT(VALUE(RIGHT($Q$1,2)),"00")&amp;"|"&amp;IF(AND(VALUE(RIGHT($Q$1,2))&gt;=57,VALUE(RIGHT($Q$1,2))&lt;=63),$D508,"COMUM"),GABARITO!$D:$D,0)),1,0))</f>
        <v/>
      </c>
      <c r="R508" t="str">
        <f>IF(RESPOSTAS!S508="","",IF(UPPER(RESPOSTAS!S508)=INDEX(GABARITO!$C:$C,MATCH(TEXT(VALUE(RIGHT($R$1,2)),"00")&amp;"|"&amp;IF(AND(VALUE(RIGHT($R$1,2))&gt;=57,VALUE(RIGHT($R$1,2))&lt;=63),$D508,"COMUM"),GABARITO!$D:$D,0)),1,0))</f>
        <v/>
      </c>
      <c r="S508" t="str">
        <f>IF(RESPOSTAS!T508="","",IF(UPPER(RESPOSTAS!T508)=INDEX(GABARITO!$C:$C,MATCH(TEXT(VALUE(RIGHT($S$1,2)),"00")&amp;"|"&amp;IF(AND(VALUE(RIGHT($S$1,2))&gt;=57,VALUE(RIGHT($S$1,2))&lt;=63),$D508,"COMUM"),GABARITO!$D:$D,0)),1,0))</f>
        <v/>
      </c>
      <c r="T508" t="str">
        <f>IF(RESPOSTAS!U508="","",IF(UPPER(RESPOSTAS!U508)=INDEX(GABARITO!$C:$C,MATCH(TEXT(VALUE(RIGHT($T$1,2)),"00")&amp;"|"&amp;IF(AND(VALUE(RIGHT($T$1,2))&gt;=57,VALUE(RIGHT($T$1,2))&lt;=63),$D508,"COMUM"),GABARITO!$D:$D,0)),1,0))</f>
        <v/>
      </c>
      <c r="U508" t="str">
        <f>IF(RESPOSTAS!V508="","",IF(UPPER(RESPOSTAS!V508)=INDEX(GABARITO!$C:$C,MATCH(TEXT(VALUE(RIGHT($U$1,2)),"00")&amp;"|"&amp;IF(AND(VALUE(RIGHT($U$1,2))&gt;=57,VALUE(RIGHT($U$1,2))&lt;=63),$D508,"COMUM"),GABARITO!$D:$D,0)),1,0))</f>
        <v/>
      </c>
      <c r="V508" t="str">
        <f>IF(RESPOSTAS!W508="","",IF(UPPER(RESPOSTAS!W508)=INDEX(GABARITO!$C:$C,MATCH(TEXT(VALUE(RIGHT($E$1,2)),"00")&amp;"|"&amp;IF(AND(VALUE(RIGHT($E$1,2))&gt;=57,VALUE(RIGHT($E$1,2))&lt;=63),$D508,"COMUM"),GABARITO!$D:$D,0)),1,0))</f>
        <v/>
      </c>
      <c r="W508" t="str">
        <f>IF(RESPOSTAS!X508="","",IF(UPPER(RESPOSTAS!X508)=INDEX(GABARITO!$C:$C,MATCH(TEXT(VALUE(RIGHT($W$1,2)),"00")&amp;"|"&amp;IF(AND(VALUE(RIGHT($W$1,2))&gt;=57,VALUE(RIGHT($W$1,2))&lt;=63),$D508,"COMUM"),GABARITO!$D:$D,0)),1,0))</f>
        <v/>
      </c>
      <c r="X508" t="str">
        <f>IF(RESPOSTAS!Y508="","",IF(UPPER(RESPOSTAS!Y508)=INDEX(GABARITO!$C:$C,MATCH(TEXT(VALUE(RIGHT($X$1,2)),"00")&amp;"|"&amp;IF(AND(VALUE(RIGHT($X$1,2))&gt;=57,VALUE(RIGHT($X$1,2))&lt;=63),$D508,"COMUM"),GABARITO!$D:$D,0)),1,0))</f>
        <v/>
      </c>
      <c r="Y508" t="str">
        <f>IF(RESPOSTAS!Z508="","",IF(UPPER(RESPOSTAS!Z508)=INDEX(GABARITO!$C:$C,MATCH(TEXT(VALUE(RIGHT($Y$1,2)),"00")&amp;"|"&amp;IF(AND(VALUE(RIGHT($Y$1,2))&gt;=57,VALUE(RIGHT($Y$1,2))&lt;=63),$D508,"COMUM"),GABARITO!$D:$D,0)),1,0))</f>
        <v/>
      </c>
      <c r="Z508" t="str">
        <f>IF(RESPOSTAS!AA508="","",IF(UPPER(RESPOSTAS!AA508)=INDEX(GABARITO!$C:$C,MATCH(TEXT(VALUE(RIGHT($Z$1,2)),"00")&amp;"|"&amp;IF(AND(VALUE(RIGHT($Z$1,2))&gt;=57,VALUE(RIGHT($Z$1,2))&lt;=63),$D508,"COMUM"),GABARITO!$D:$D,0)),1,0))</f>
        <v/>
      </c>
      <c r="AA508" t="str">
        <f>IF(RESPOSTAS!AB508="","",IF(UPPER(RESPOSTAS!AB508)=INDEX(GABARITO!$C:$C,MATCH(TEXT(VALUE(RIGHT($AA$1,2)),"00")&amp;"|"&amp;IF(AND(VALUE(RIGHT($AA$1,2))&gt;=57,VALUE(RIGHT($AA$1,2))&lt;=63),$D508,"COMUM"),GABARITO!$D:$D,0)),1,0))</f>
        <v/>
      </c>
      <c r="AB508" t="str">
        <f>IF(RESPOSTAS!AC508="","",IF(UPPER(RESPOSTAS!AC508)=INDEX(GABARITO!$C:$C,MATCH(TEXT(VALUE(RIGHT($AB$1,2)),"00")&amp;"|"&amp;IF(AND(VALUE(RIGHT($AB$1,2))&gt;=57,VALUE(RIGHT($AB$1,2))&lt;=63),$D508,"COMUM"),GABARITO!$D:$D,0)),1,0))</f>
        <v/>
      </c>
      <c r="AC508" t="str">
        <f>IF(RESPOSTAS!AD508="","",IF(UPPER(RESPOSTAS!AD508)=INDEX(GABARITO!$C:$C,MATCH(TEXT(VALUE(RIGHT($AC$1,2)),"00")&amp;"|"&amp;IF(AND(VALUE(RIGHT($AC$1,2))&gt;=57,VALUE(RIGHT($AC$1,2))&lt;=63),$D508,"COMUM"),GABARITO!$D:$D,0)),1,0))</f>
        <v/>
      </c>
      <c r="AD508" t="str">
        <f>IF(RESPOSTAS!AE508="","",IF(UPPER(RESPOSTAS!AE508)=INDEX(GABARITO!$C:$C,MATCH(TEXT(VALUE(RIGHT($AD$1,2)),"00")&amp;"|"&amp;IF(AND(VALUE(RIGHT($AD$1,2))&gt;=57,VALUE(RIGHT($AD$1,2))&lt;=63),$D508,"COMUM"),GABARITO!$D:$D,0)),1,0))</f>
        <v/>
      </c>
      <c r="AE508" t="str">
        <f>IF(RESPOSTAS!AF508="","",IF(UPPER(RESPOSTAS!AF508)=INDEX(GABARITO!$C:$C,MATCH(TEXT(VALUE(RIGHT($AE$1,2)),"00")&amp;"|"&amp;IF(AND(VALUE(RIGHT($AE$1,2))&gt;=57,VALUE(RIGHT($AE$1,2))&lt;=63),$D508,"COMUM"),GABARITO!$D:$D,0)),1,0))</f>
        <v/>
      </c>
      <c r="AF508" t="str">
        <f>IF(RESPOSTAS!AG508="","",IF(UPPER(RESPOSTAS!AG508)=INDEX(GABARITO!$C:$C,MATCH(TEXT(VALUE(RIGHT($AF$1,2)),"00")&amp;"|"&amp;IF(AND(VALUE(RIGHT($AF$1,2))&gt;=57,VALUE(RIGHT($AF$1,2))&lt;=63),$D508,"COMUM"),GABARITO!$D:$D,0)),1,0))</f>
        <v/>
      </c>
      <c r="AG508" t="str">
        <f>IF(RESPOSTAS!AH508="","",IF(UPPER(RESPOSTAS!AH508)=INDEX(GABARITO!$C:$C,MATCH(TEXT(VALUE(RIGHT($AG$1,2)),"00")&amp;"|"&amp;IF(AND(VALUE(RIGHT($AG$1,2))&gt;=57,VALUE(RIGHT($AG$1,2))&lt;=63),$D508,"COMUM"),GABARITO!$D:$D,0)),1,0))</f>
        <v/>
      </c>
      <c r="AH508" t="str">
        <f>IF(RESPOSTAS!AI508="","",IF(UPPER(RESPOSTAS!AI508)=INDEX(GABARITO!$C:$C,MATCH(TEXT(VALUE(RIGHT($AH$1,2)),"00")&amp;"|"&amp;IF(AND(VALUE(RIGHT($AH$1,2))&gt;=57,VALUE(RIGHT($AH$1,2))&lt;=63),$D508,"COMUM"),GABARITO!$D:$D,0)),1,0))</f>
        <v/>
      </c>
      <c r="AI508" t="str">
        <f>IF(RESPOSTAS!AJ508="","",IF(UPPER(RESPOSTAS!AJ508)=INDEX(GABARITO!$C:$C,MATCH(TEXT(VALUE(RIGHT($AI$1,2)),"00")&amp;"|"&amp;IF(AND(VALUE(RIGHT($AI$1,2))&gt;=57,VALUE(RIGHT($AI$1,2))&lt;=63),$D508,"COMUM"),GABARITO!$D:$D,0)),1,0))</f>
        <v/>
      </c>
      <c r="AJ508" t="str">
        <f>IF(RESPOSTAS!AK508="","",IF(UPPER(RESPOSTAS!AK508)=INDEX(GABARITO!$C:$C,MATCH(TEXT(VALUE(RIGHT($AJ$1,2)),"00")&amp;"|"&amp;IF(AND(VALUE(RIGHT($AJ$1,2))&gt;=57,VALUE(RIGHT($AJ$1,2))&lt;=63),$D508,"COMUM"),GABARITO!$D:$D,0)),1,0))</f>
        <v/>
      </c>
      <c r="AK508" t="str">
        <f>IF(RESPOSTAS!AL508="","",IF(UPPER(RESPOSTAS!AL508)=INDEX(GABARITO!$C:$C,MATCH(TEXT(VALUE(RIGHT($AK$1,2)),"00")&amp;"|"&amp;IF(AND(VALUE(RIGHT($AK$1,2))&gt;=57,VALUE(RIGHT($AK$1,2))&lt;=63),$D508,"COMUM"),GABARITO!$D:$D,0)),1,0))</f>
        <v/>
      </c>
      <c r="AL508" t="str">
        <f>IF(RESPOSTAS!AM508="","",IF(UPPER(RESPOSTAS!AM508)=INDEX(GABARITO!$C:$C,MATCH(TEXT(VALUE(RIGHT($AL$1,2)),"00")&amp;"|"&amp;IF(AND(VALUE(RIGHT($AL$1,2))&gt;=57,VALUE(RIGHT($AL$1,2))&lt;=63),$D508,"COMUM"),GABARITO!$D:$D,0)),1,0))</f>
        <v/>
      </c>
      <c r="AM508" t="str">
        <f>IF(RESPOSTAS!AN508="","",IF(UPPER(RESPOSTAS!AN508)=INDEX(GABARITO!$C:$C,MATCH(TEXT(VALUE(RIGHT($AM$1,2)),"00")&amp;"|"&amp;IF(AND(VALUE(RIGHT($AM$1,2))&gt;=57,VALUE(RIGHT($AM$1,2))&lt;=63),$D508,"COMUM"),GABARITO!$D:$D,0)),1,0))</f>
        <v/>
      </c>
      <c r="AN508" t="str">
        <f>IF(RESPOSTAS!AO508="","",IF(UPPER(RESPOSTAS!AO508)=INDEX(GABARITO!$C:$C,MATCH(TEXT(VALUE(RIGHT($AN$1,2)),"00")&amp;"|"&amp;IF(AND(VALUE(RIGHT($AN$1,2))&gt;=57,VALUE(RIGHT($AN$1,2))&lt;=63),$D508,"COMUM"),GABARITO!$D:$D,0)),1,0))</f>
        <v/>
      </c>
      <c r="AO508" t="str">
        <f>IF(RESPOSTAS!AP508="","",IF(UPPER(RESPOSTAS!AP508)=INDEX(GABARITO!$C:$C,MATCH(TEXT(VALUE(RIGHT($AO$1,2)),"00")&amp;"|"&amp;IF(AND(VALUE(RIGHT($AO$1,2))&gt;=57,VALUE(RIGHT($AO$1,2))&lt;=63),$D508,"COMUM"),GABARITO!$D:$D,0)),1,0))</f>
        <v/>
      </c>
      <c r="AP508" t="str">
        <f>IF(RESPOSTAS!AQ508="","",IF(UPPER(RESPOSTAS!AQ508)=INDEX(GABARITO!$C:$C,MATCH(TEXT(VALUE(RIGHT($AP$1,2)),"00")&amp;"|"&amp;IF(AND(VALUE(RIGHT($AP$1,2))&gt;=57,VALUE(RIGHT($AP$1,2))&lt;=63),$D508,"COMUM"),GABARITO!$D:$D,0)),1,0))</f>
        <v/>
      </c>
      <c r="AQ508" t="str">
        <f>IF(RESPOSTAS!AR508="","",IF(UPPER(RESPOSTAS!AR508)=INDEX(GABARITO!$C:$C,MATCH(TEXT(VALUE(RIGHT($AQ$1,2)),"00")&amp;"|"&amp;IF(AND(VALUE(RIGHT($AQ$1,2))&gt;=57,VALUE(RIGHT($AQ$1,2))&lt;=63),$D508,"COMUM"),GABARITO!$D:$D,0)),1,0))</f>
        <v/>
      </c>
      <c r="AR508" t="str">
        <f>IF(RESPOSTAS!AS508="","",IF(UPPER(RESPOSTAS!AS508)=INDEX(GABARITO!$C:$C,MATCH(TEXT(VALUE(RIGHT($AR$1,2)),"00")&amp;"|"&amp;IF(AND(VALUE(RIGHT($AR$1,2))&gt;=57,VALUE(RIGHT($AR$1,2))&lt;=63),$D508,"COMUM"),GABARITO!$D:$D,0)),1,0))</f>
        <v/>
      </c>
      <c r="AS508" t="str">
        <f>IF(RESPOSTAS!AT508="","",IF(UPPER(RESPOSTAS!AT508)=INDEX(GABARITO!$C:$C,MATCH(TEXT(VALUE(RIGHT($AS$1,2)),"00")&amp;"|"&amp;IF(AND(VALUE(RIGHT($AS$1,2))&gt;=57,VALUE(RIGHT($AS$1,2))&lt;=63),$D508,"COMUM"),GABARITO!$D:$D,0)),1,0))</f>
        <v/>
      </c>
      <c r="AT508" t="str">
        <f>IF(RESPOSTAS!AU508="","",IF(UPPER(RESPOSTAS!AU508)=INDEX(GABARITO!$C:$C,MATCH(TEXT(VALUE(RIGHT($AT$1,2)),"00")&amp;"|"&amp;IF(AND(VALUE(RIGHT($AT$1,2))&gt;=57,VALUE(RIGHT($AT$1,2))&lt;=63),$D508,"COMUM"),GABARITO!$D:$D,0)),1,0))</f>
        <v/>
      </c>
      <c r="AU508" t="str">
        <f>IF(RESPOSTAS!AV508="","",IF(UPPER(RESPOSTAS!AV508)=INDEX(GABARITO!$C:$C,MATCH(TEXT(VALUE(RIGHT($AU$1,2)),"00")&amp;"|"&amp;IF(AND(VALUE(RIGHT($AU$1,2))&gt;=57,VALUE(RIGHT($AU$1,2))&lt;=63),$D508,"COMUM"),GABARITO!$D:$D,0)),1,0))</f>
        <v/>
      </c>
      <c r="AV508" t="str">
        <f>IF(RESPOSTAS!AW508="","",IF(UPPER(RESPOSTAS!AW508)=INDEX(GABARITO!$C:$C,MATCH(TEXT(VALUE(RIGHT($AV$1,2)),"00")&amp;"|"&amp;IF(AND(VALUE(RIGHT($AV$1,2))&gt;=57,VALUE(RIGHT($AV$1,2))&lt;=63),$D508,"COMUM"),GABARITO!$D:$D,0)),1,0))</f>
        <v/>
      </c>
      <c r="AW508" t="str">
        <f>IF(RESPOSTAS!AX508="","",IF(UPPER(RESPOSTAS!AX508)=INDEX(GABARITO!$C:$C,MATCH(TEXT(VALUE(RIGHT($AW$1,2)),"00")&amp;"|"&amp;IF(AND(VALUE(RIGHT($AW$1,2))&gt;=57,VALUE(RIGHT($AW$1,2))&lt;=63),$D508,"COMUM"),GABARITO!$D:$D,0)),1,0))</f>
        <v/>
      </c>
      <c r="AX508" t="str">
        <f>IF(RESPOSTAS!AY508="","",IF(UPPER(RESPOSTAS!AY508)=INDEX(GABARITO!$C:$C,MATCH(TEXT(VALUE(RIGHT($AX$1,2)),"00")&amp;"|"&amp;IF(AND(VALUE(RIGHT($AX$1,2))&gt;=57,VALUE(RIGHT($AX$1,2))&lt;=63),$D508,"COMUM"),GABARITO!$D:$D,0)),1,0))</f>
        <v/>
      </c>
      <c r="AY508" t="str">
        <f>IF(RESPOSTAS!AZ508="","",IF(UPPER(RESPOSTAS!AZ508)=INDEX(GABARITO!$C:$C,MATCH(TEXT(VALUE(RIGHT($AY$1,2)),"00")&amp;"|"&amp;IF(AND(VALUE(RIGHT($AY$1,2))&gt;=57,VALUE(RIGHT($AY$1,2))&lt;=63),$D508,"COMUM"),GABARITO!$D:$D,0)),1,0))</f>
        <v/>
      </c>
      <c r="AZ508" t="str">
        <f>IF(RESPOSTAS!BA508="","",IF(UPPER(RESPOSTAS!BA508)=INDEX(GABARITO!$C:$C,MATCH(TEXT(VALUE(RIGHT($AZ$1,2)),"00")&amp;"|"&amp;IF(AND(VALUE(RIGHT($AZ$1,2))&gt;=57,VALUE(RIGHT($AZ$1,2))&lt;=63),$D508,"COMUM"),GABARITO!$D:$D,0)),1,0))</f>
        <v/>
      </c>
      <c r="BA508" t="str">
        <f>IF(RESPOSTAS!BB508="","",IF(UPPER(RESPOSTAS!BB508)=INDEX(GABARITO!$C:$C,MATCH(TEXT(VALUE(RIGHT($BA$1,2)),"00")&amp;"|"&amp;IF(AND(VALUE(RIGHT($BA$1,2))&gt;=57,VALUE(RIGHT($BA$1,2))&lt;=63),$D508,"COMUM"),GABARITO!$D:$D,0)),1,0))</f>
        <v/>
      </c>
      <c r="BB508" t="str">
        <f>IF(RESPOSTAS!BC508="","",IF(UPPER(RESPOSTAS!BC508)=INDEX(GABARITO!$C:$C,MATCH(TEXT(VALUE(RIGHT($BB$1,2)),"00")&amp;"|"&amp;IF(AND(VALUE(RIGHT($BB$1,2))&gt;=57,VALUE(RIGHT($BB$1,2))&lt;=63),$D508,"COMUM"),GABARITO!$D:$D,0)),1,0))</f>
        <v/>
      </c>
      <c r="BC508" t="str">
        <f>IF(RESPOSTAS!BD508="","",IF(UPPER(RESPOSTAS!BD508)=INDEX(GABARITO!$C:$C,MATCH(TEXT(VALUE(RIGHT($BC$1,2)),"00")&amp;"|"&amp;IF(AND(VALUE(RIGHT($BC$1,2))&gt;=57,VALUE(RIGHT($BC$1,2))&lt;=63),$D508,"COMUM"),GABARITO!$D:$D,0)),1,0))</f>
        <v/>
      </c>
      <c r="BD508" t="str">
        <f>IF(RESPOSTAS!BE508="","",IF(UPPER(RESPOSTAS!BE508)=INDEX(GABARITO!$C:$C,MATCH(TEXT(VALUE(RIGHT($BD$1,2)),"00")&amp;"|"&amp;IF(AND(VALUE(RIGHT($BD$1,2))&gt;=57,VALUE(RIGHT($BD$1,2))&lt;=63),$D508,"COMUM"),GABARITO!$D:$D,0)),1,0))</f>
        <v/>
      </c>
      <c r="BE508" t="str">
        <f>IF(RESPOSTAS!BF508="","",IF(UPPER(RESPOSTAS!BF508)=INDEX(GABARITO!$C:$C,MATCH(TEXT(VALUE(RIGHT($BE$1,2)),"00")&amp;"|"&amp;IF(AND(VALUE(RIGHT($BE$1,2))&gt;=57,VALUE(RIGHT($BE$1,2))&lt;=63),$D508,"COMUM"),GABARITO!$D:$D,0)),1,0))</f>
        <v/>
      </c>
      <c r="BF508" t="str">
        <f>IF(RESPOSTAS!BG508="","",IF(UPPER(RESPOSTAS!BG508)=INDEX(GABARITO!$C:$C,MATCH(TEXT(VALUE(RIGHT($BF$1,2)),"00")&amp;"|"&amp;IF(AND(VALUE(RIGHT($BF$1,2))&gt;=57,VALUE(RIGHT($BF$1,2))&lt;=63),$D508,"COMUM"),GABARITO!$D:$D,0)),1,0))</f>
        <v/>
      </c>
      <c r="BG508" t="str">
        <f>IF(RESPOSTAS!BH508="","",IF(UPPER(RESPOSTAS!BH508)=INDEX(GABARITO!$C:$C,MATCH(TEXT(VALUE(RIGHT($BG$1,2)),"00")&amp;"|"&amp;IF(AND(VALUE(RIGHT($BG$1,2))&gt;=57,VALUE(RIGHT($BG$1,2))&lt;=63),$D508,"COMUM"),GABARITO!$D:$D,0)),1,0))</f>
        <v/>
      </c>
      <c r="BH508" t="str">
        <f>IF(RESPOSTAS!BI508="","",IF(UPPER(RESPOSTAS!BI508)=INDEX(GABARITO!$C:$C,MATCH(TEXT(VALUE(RIGHT($BH$1,2)),"00")&amp;"|"&amp;IF(AND(VALUE(RIGHT($BH$1,2))&gt;=57,VALUE(RIGHT($BH$1,2))&lt;=63),$D508,"COMUM"),GABARITO!$D:$D,0)),1,0))</f>
        <v/>
      </c>
      <c r="BI508" t="str">
        <f>IF(RESPOSTAS!BJ508="","",IF(UPPER(RESPOSTAS!BJ508)=INDEX(GABARITO!$C:$C,MATCH(TEXT(VALUE(RIGHT($BI$1,2)),"00")&amp;"|"&amp;IF(AND(VALUE(RIGHT($BI$1,2))&gt;=57,VALUE(RIGHT($BI$1,2))&lt;=63),$D508,"COMUM"),GABARITO!$D:$D,0)),1,0))</f>
        <v/>
      </c>
      <c r="BJ508" t="str">
        <f>IF(RESPOSTAS!BK508="","",IF(UPPER(RESPOSTAS!BK508)=INDEX(GABARITO!$C:$C,MATCH(TEXT(VALUE(RIGHT($BJ$1,2)),"00")&amp;"|"&amp;IF(AND(VALUE(RIGHT($BJ$1,2))&gt;=57,VALUE(RIGHT($BJ$1,2))&lt;=63),$D508,"COMUM"),GABARITO!$D:$D,0)),1,0))</f>
        <v/>
      </c>
      <c r="BK508" t="str">
        <f>IF(RESPOSTAS!BL508="","",IF(UPPER(RESPOSTAS!BL508)=INDEX(GABARITO!$C:$C,MATCH(TEXT(VALUE(RIGHT($BK$1,2)),"00")&amp;"|"&amp;IF(AND(VALUE(RIGHT($BK$1,2))&gt;=57,VALUE(RIGHT($BK$1,2))&lt;=63),$D508,"COMUM"),GABARITO!$D:$D,0)),1,0))</f>
        <v/>
      </c>
      <c r="BL508" t="str">
        <f>IF(RESPOSTAS!BM508="","",IF(UPPER(RESPOSTAS!BM508)=INDEX(GABARITO!$C:$C,MATCH(TEXT(VALUE(RIGHT($BL$1,2)),"00")&amp;"|"&amp;IF(AND(VALUE(RIGHT($BL$1,2))&gt;=57,VALUE(RIGHT($BL$1,2))&lt;=63),$D508,"COMUM"),GABARITO!$D:$D,0)),1,0))</f>
        <v/>
      </c>
      <c r="BM508" t="str">
        <f>IF(RESPOSTAS!BN508="","",IF(UPPER(RESPOSTAS!BN508)=INDEX(GABARITO!$C:$C,MATCH(TEXT(VALUE(RIGHT($BM$1,2)),"00")&amp;"|"&amp;IF(AND(VALUE(RIGHT($BM$1,2))&gt;=57,VALUE(RIGHT($BM$1,2))&lt;=63),$D508,"COMUM"),GABARITO!$D:$D,0)),1,0))</f>
        <v/>
      </c>
      <c r="BN508" t="str">
        <f>IF(RESPOSTAS!BO508="","",IF(UPPER(RESPOSTAS!BO508)=INDEX(GABARITO!$C:$C,MATCH(TEXT(VALUE(RIGHT($BN$1,2)),"00")&amp;"|"&amp;IF(AND(VALUE(RIGHT($BN$1,2))&gt;=57,VALUE(RIGHT($BN$1,2))&lt;=63),$D508,"COMUM"),GABARITO!$D:$D,0)),1,0))</f>
        <v/>
      </c>
      <c r="BO508" t="str">
        <f>IF(RESPOSTAS!BP508="","",IF(UPPER(RESPOSTAS!BP508)=INDEX(GABARITO!$C:$C,MATCH(TEXT(VALUE(RIGHT($BO$1,2)),"00")&amp;"|"&amp;IF(AND(VALUE(RIGHT($BO$1,2))&gt;=57,VALUE(RIGHT($BO$1,2))&lt;=63),$D508,"COMUM"),GABARITO!$D:$D,0)),1,0))</f>
        <v/>
      </c>
      <c r="BP508">
        <f>COUNTIF(RESPOSTAS!F508:BP508,"&lt;&gt;")</f>
        <v>0</v>
      </c>
      <c r="BQ508" t="str">
        <f t="shared" si="72"/>
        <v/>
      </c>
      <c r="BR508" s="10" t="str">
        <f t="shared" si="73"/>
        <v/>
      </c>
      <c r="BT508" s="11" t="str">
        <f t="shared" si="75"/>
        <v/>
      </c>
      <c r="BU508" s="11" t="str">
        <f t="shared" si="76"/>
        <v/>
      </c>
      <c r="BV508" s="11" t="str">
        <f t="shared" si="77"/>
        <v/>
      </c>
      <c r="BW508" s="11" t="str">
        <f t="shared" si="78"/>
        <v/>
      </c>
      <c r="BX508" s="11" t="str">
        <f t="shared" si="79"/>
        <v/>
      </c>
      <c r="BY508" s="11" t="str">
        <f t="shared" si="80"/>
        <v/>
      </c>
      <c r="BZ508" s="3" t="str">
        <f t="shared" si="74"/>
        <v/>
      </c>
      <c r="CA508" s="3" t="e">
        <f t="shared" si="81"/>
        <v>#VALUE!</v>
      </c>
    </row>
    <row r="509" spans="1:79" x14ac:dyDescent="0.25">
      <c r="A509" t="str">
        <f>IF(RESPOSTAS!A509="","",RESPOSTAS!A509)</f>
        <v/>
      </c>
      <c r="B509" t="str">
        <f>IF(RESPOSTAS!C509="","",RESPOSTAS!C509)</f>
        <v/>
      </c>
      <c r="C509" t="str">
        <f>IF(RESPOSTAS!D509="","",RESPOSTAS!D509)</f>
        <v/>
      </c>
      <c r="D509" t="str">
        <f>IF(RESPOSTAS!E509="","",RESPOSTAS!E509)</f>
        <v/>
      </c>
      <c r="E509" t="str">
        <f>IF(RESPOSTAS!F509="","",IF(UPPER(RESPOSTAS!F509)=INDEX(GABARITO!$C:$C,MATCH(TEXT(VALUE(RIGHT($E$1,2)),"00")&amp;"|"&amp;IF(AND(VALUE(RIGHT($E$1,2))&gt;=57,VALUE(RIGHT($E$1,2))&lt;=63),$D509,"COMUM"),GABARITO!$D:$D,0)),1,0))</f>
        <v/>
      </c>
      <c r="F509" t="str">
        <f>IF(RESPOSTAS!G509="","",IF(UPPER(RESPOSTAS!G509)=INDEX(GABARITO!$C:$C,MATCH(TEXT(VALUE(RIGHT($F$1,2)),"00")&amp;"|"&amp;IF(AND(VALUE(RIGHT($F$1,2))&gt;=57,VALUE(RIGHT($F$1,2))&lt;=63),$D509,"COMUM"),GABARITO!$D:$D,0)),1,0))</f>
        <v/>
      </c>
      <c r="G509" t="str">
        <f>IF(RESPOSTAS!H509="","",IF(UPPER(RESPOSTAS!H509)=INDEX(GABARITO!$C:$C,MATCH(TEXT(VALUE(RIGHT($G$1,2)),"00")&amp;"|"&amp;IF(AND(VALUE(RIGHT($G$1,2))&gt;=57,VALUE(RIGHT($G$1,2))&lt;=63),$D509,"COMUM"),GABARITO!$D:$D,0)),1,0))</f>
        <v/>
      </c>
      <c r="H509" t="str">
        <f>IF(RESPOSTAS!I509="","",IF(UPPER(RESPOSTAS!I509)=INDEX(GABARITO!$C:$C,MATCH(TEXT(VALUE(RIGHT($H$1,2)),"00")&amp;"|"&amp;IF(AND(VALUE(RIGHT($H$1,2))&gt;=57,VALUE(RIGHT($H$1,2))&lt;=63),$D509,"COMUM"),GABARITO!$D:$D,0)),1,0))</f>
        <v/>
      </c>
      <c r="I509" t="str">
        <f>IF(RESPOSTAS!J509="","",IF(UPPER(RESPOSTAS!J509)=INDEX(GABARITO!$C:$C,MATCH(TEXT(VALUE(RIGHT($I$1,2)),"00")&amp;"|"&amp;IF(AND(VALUE(RIGHT($I$1,2))&gt;=57,VALUE(RIGHT($I$1,2))&lt;=63),$D509,"COMUM"),GABARITO!$D:$D,0)),1,0))</f>
        <v/>
      </c>
      <c r="J509" t="str">
        <f>IF(RESPOSTAS!K509="","",IF(UPPER(RESPOSTAS!K509)=INDEX(GABARITO!$C:$C,MATCH(TEXT(VALUE(RIGHT($J$1,2)),"00")&amp;"|"&amp;IF(AND(VALUE(RIGHT($J$1,2))&gt;=57,VALUE(RIGHT($J$1,2))&lt;=63),$D509,"COMUM"),GABARITO!$D:$D,0)),1,0))</f>
        <v/>
      </c>
      <c r="K509" t="str">
        <f>IF(RESPOSTAS!L509="","",IF(UPPER(RESPOSTAS!L509)=INDEX(GABARITO!$C:$C,MATCH(TEXT(VALUE(RIGHT($K$1,2)),"00")&amp;"|"&amp;IF(AND(VALUE(RIGHT($K$1,2))&gt;=57,VALUE(RIGHT($K$1,2))&lt;=63),$D509,"COMUM"),GABARITO!$D:$D,0)),1,0))</f>
        <v/>
      </c>
      <c r="L509" t="str">
        <f>IF(RESPOSTAS!M509="","",IF(UPPER(RESPOSTAS!M509)=INDEX(GABARITO!$C:$C,MATCH(TEXT(VALUE(RIGHT($L$1,2)),"00")&amp;"|"&amp;IF(AND(VALUE(RIGHT($L$1,2))&gt;=57,VALUE(RIGHT($L$1,2))&lt;=63),$D509,"COMUM"),GABARITO!$D:$D,0)),1,0))</f>
        <v/>
      </c>
      <c r="M509" t="str">
        <f>IF(RESPOSTAS!N509="","",IF(UPPER(RESPOSTAS!N509)=INDEX(GABARITO!$C:$C,MATCH(TEXT(VALUE(RIGHT($M$1,2)),"00")&amp;"|"&amp;IF(AND(VALUE(RIGHT($M$1,2))&gt;=57,VALUE(RIGHT($M$1,2))&lt;=63),$D509,"COMUM"),GABARITO!$D:$D,0)),1,0))</f>
        <v/>
      </c>
      <c r="N509" t="str">
        <f>IF(RESPOSTAS!O509="","",IF(UPPER(RESPOSTAS!O509)=INDEX(GABARITO!$C:$C,MATCH(TEXT(VALUE(RIGHT($E$1,2)),"00")&amp;"|"&amp;IF(AND(VALUE(RIGHT($E$1,2))&gt;=57,VALUE(RIGHT($E$1,2))&lt;=63),$D509,"COMUM"),GABARITO!$D:$D,0)),1,0))</f>
        <v/>
      </c>
      <c r="O509" t="str">
        <f>IF(RESPOSTAS!P509="","",IF(UPPER(RESPOSTAS!P509)=INDEX(GABARITO!$C:$C,MATCH(TEXT(VALUE(RIGHT($O$1,2)),"00")&amp;"|"&amp;IF(AND(VALUE(RIGHT($O$1,2))&gt;=57,VALUE(RIGHT($O$1,2))&lt;=63),$D509,"COMUM"),GABARITO!$D:$D,0)),1,0))</f>
        <v/>
      </c>
      <c r="P509" t="str">
        <f>IF(RESPOSTAS!Q509="","",IF(UPPER(RESPOSTAS!Q509)=INDEX(GABARITO!$C:$C,MATCH(TEXT(VALUE(RIGHT($P$1,2)),"00")&amp;"|"&amp;IF(AND(VALUE(RIGHT($P$1,2))&gt;=57,VALUE(RIGHT($P$1,2))&lt;=63),$D509,"COMUM"),GABARITO!$D:$D,0)),1,0))</f>
        <v/>
      </c>
      <c r="Q509" t="str">
        <f>IF(RESPOSTAS!R509="","",IF(UPPER(RESPOSTAS!R509)=INDEX(GABARITO!$C:$C,MATCH(TEXT(VALUE(RIGHT($Q$1,2)),"00")&amp;"|"&amp;IF(AND(VALUE(RIGHT($Q$1,2))&gt;=57,VALUE(RIGHT($Q$1,2))&lt;=63),$D509,"COMUM"),GABARITO!$D:$D,0)),1,0))</f>
        <v/>
      </c>
      <c r="R509" t="str">
        <f>IF(RESPOSTAS!S509="","",IF(UPPER(RESPOSTAS!S509)=INDEX(GABARITO!$C:$C,MATCH(TEXT(VALUE(RIGHT($R$1,2)),"00")&amp;"|"&amp;IF(AND(VALUE(RIGHT($R$1,2))&gt;=57,VALUE(RIGHT($R$1,2))&lt;=63),$D509,"COMUM"),GABARITO!$D:$D,0)),1,0))</f>
        <v/>
      </c>
      <c r="S509" t="str">
        <f>IF(RESPOSTAS!T509="","",IF(UPPER(RESPOSTAS!T509)=INDEX(GABARITO!$C:$C,MATCH(TEXT(VALUE(RIGHT($S$1,2)),"00")&amp;"|"&amp;IF(AND(VALUE(RIGHT($S$1,2))&gt;=57,VALUE(RIGHT($S$1,2))&lt;=63),$D509,"COMUM"),GABARITO!$D:$D,0)),1,0))</f>
        <v/>
      </c>
      <c r="T509" t="str">
        <f>IF(RESPOSTAS!U509="","",IF(UPPER(RESPOSTAS!U509)=INDEX(GABARITO!$C:$C,MATCH(TEXT(VALUE(RIGHT($T$1,2)),"00")&amp;"|"&amp;IF(AND(VALUE(RIGHT($T$1,2))&gt;=57,VALUE(RIGHT($T$1,2))&lt;=63),$D509,"COMUM"),GABARITO!$D:$D,0)),1,0))</f>
        <v/>
      </c>
      <c r="U509" t="str">
        <f>IF(RESPOSTAS!V509="","",IF(UPPER(RESPOSTAS!V509)=INDEX(GABARITO!$C:$C,MATCH(TEXT(VALUE(RIGHT($U$1,2)),"00")&amp;"|"&amp;IF(AND(VALUE(RIGHT($U$1,2))&gt;=57,VALUE(RIGHT($U$1,2))&lt;=63),$D509,"COMUM"),GABARITO!$D:$D,0)),1,0))</f>
        <v/>
      </c>
      <c r="V509" t="str">
        <f>IF(RESPOSTAS!W509="","",IF(UPPER(RESPOSTAS!W509)=INDEX(GABARITO!$C:$C,MATCH(TEXT(VALUE(RIGHT($E$1,2)),"00")&amp;"|"&amp;IF(AND(VALUE(RIGHT($E$1,2))&gt;=57,VALUE(RIGHT($E$1,2))&lt;=63),$D509,"COMUM"),GABARITO!$D:$D,0)),1,0))</f>
        <v/>
      </c>
      <c r="W509" t="str">
        <f>IF(RESPOSTAS!X509="","",IF(UPPER(RESPOSTAS!X509)=INDEX(GABARITO!$C:$C,MATCH(TEXT(VALUE(RIGHT($W$1,2)),"00")&amp;"|"&amp;IF(AND(VALUE(RIGHT($W$1,2))&gt;=57,VALUE(RIGHT($W$1,2))&lt;=63),$D509,"COMUM"),GABARITO!$D:$D,0)),1,0))</f>
        <v/>
      </c>
      <c r="X509" t="str">
        <f>IF(RESPOSTAS!Y509="","",IF(UPPER(RESPOSTAS!Y509)=INDEX(GABARITO!$C:$C,MATCH(TEXT(VALUE(RIGHT($X$1,2)),"00")&amp;"|"&amp;IF(AND(VALUE(RIGHT($X$1,2))&gt;=57,VALUE(RIGHT($X$1,2))&lt;=63),$D509,"COMUM"),GABARITO!$D:$D,0)),1,0))</f>
        <v/>
      </c>
      <c r="Y509" t="str">
        <f>IF(RESPOSTAS!Z509="","",IF(UPPER(RESPOSTAS!Z509)=INDEX(GABARITO!$C:$C,MATCH(TEXT(VALUE(RIGHT($Y$1,2)),"00")&amp;"|"&amp;IF(AND(VALUE(RIGHT($Y$1,2))&gt;=57,VALUE(RIGHT($Y$1,2))&lt;=63),$D509,"COMUM"),GABARITO!$D:$D,0)),1,0))</f>
        <v/>
      </c>
      <c r="Z509" t="str">
        <f>IF(RESPOSTAS!AA509="","",IF(UPPER(RESPOSTAS!AA509)=INDEX(GABARITO!$C:$C,MATCH(TEXT(VALUE(RIGHT($Z$1,2)),"00")&amp;"|"&amp;IF(AND(VALUE(RIGHT($Z$1,2))&gt;=57,VALUE(RIGHT($Z$1,2))&lt;=63),$D509,"COMUM"),GABARITO!$D:$D,0)),1,0))</f>
        <v/>
      </c>
      <c r="AA509" t="str">
        <f>IF(RESPOSTAS!AB509="","",IF(UPPER(RESPOSTAS!AB509)=INDEX(GABARITO!$C:$C,MATCH(TEXT(VALUE(RIGHT($AA$1,2)),"00")&amp;"|"&amp;IF(AND(VALUE(RIGHT($AA$1,2))&gt;=57,VALUE(RIGHT($AA$1,2))&lt;=63),$D509,"COMUM"),GABARITO!$D:$D,0)),1,0))</f>
        <v/>
      </c>
      <c r="AB509" t="str">
        <f>IF(RESPOSTAS!AC509="","",IF(UPPER(RESPOSTAS!AC509)=INDEX(GABARITO!$C:$C,MATCH(TEXT(VALUE(RIGHT($AB$1,2)),"00")&amp;"|"&amp;IF(AND(VALUE(RIGHT($AB$1,2))&gt;=57,VALUE(RIGHT($AB$1,2))&lt;=63),$D509,"COMUM"),GABARITO!$D:$D,0)),1,0))</f>
        <v/>
      </c>
      <c r="AC509" t="str">
        <f>IF(RESPOSTAS!AD509="","",IF(UPPER(RESPOSTAS!AD509)=INDEX(GABARITO!$C:$C,MATCH(TEXT(VALUE(RIGHT($AC$1,2)),"00")&amp;"|"&amp;IF(AND(VALUE(RIGHT($AC$1,2))&gt;=57,VALUE(RIGHT($AC$1,2))&lt;=63),$D509,"COMUM"),GABARITO!$D:$D,0)),1,0))</f>
        <v/>
      </c>
      <c r="AD509" t="str">
        <f>IF(RESPOSTAS!AE509="","",IF(UPPER(RESPOSTAS!AE509)=INDEX(GABARITO!$C:$C,MATCH(TEXT(VALUE(RIGHT($AD$1,2)),"00")&amp;"|"&amp;IF(AND(VALUE(RIGHT($AD$1,2))&gt;=57,VALUE(RIGHT($AD$1,2))&lt;=63),$D509,"COMUM"),GABARITO!$D:$D,0)),1,0))</f>
        <v/>
      </c>
      <c r="AE509" t="str">
        <f>IF(RESPOSTAS!AF509="","",IF(UPPER(RESPOSTAS!AF509)=INDEX(GABARITO!$C:$C,MATCH(TEXT(VALUE(RIGHT($AE$1,2)),"00")&amp;"|"&amp;IF(AND(VALUE(RIGHT($AE$1,2))&gt;=57,VALUE(RIGHT($AE$1,2))&lt;=63),$D509,"COMUM"),GABARITO!$D:$D,0)),1,0))</f>
        <v/>
      </c>
      <c r="AF509" t="str">
        <f>IF(RESPOSTAS!AG509="","",IF(UPPER(RESPOSTAS!AG509)=INDEX(GABARITO!$C:$C,MATCH(TEXT(VALUE(RIGHT($AF$1,2)),"00")&amp;"|"&amp;IF(AND(VALUE(RIGHT($AF$1,2))&gt;=57,VALUE(RIGHT($AF$1,2))&lt;=63),$D509,"COMUM"),GABARITO!$D:$D,0)),1,0))</f>
        <v/>
      </c>
      <c r="AG509" t="str">
        <f>IF(RESPOSTAS!AH509="","",IF(UPPER(RESPOSTAS!AH509)=INDEX(GABARITO!$C:$C,MATCH(TEXT(VALUE(RIGHT($AG$1,2)),"00")&amp;"|"&amp;IF(AND(VALUE(RIGHT($AG$1,2))&gt;=57,VALUE(RIGHT($AG$1,2))&lt;=63),$D509,"COMUM"),GABARITO!$D:$D,0)),1,0))</f>
        <v/>
      </c>
      <c r="AH509" t="str">
        <f>IF(RESPOSTAS!AI509="","",IF(UPPER(RESPOSTAS!AI509)=INDEX(GABARITO!$C:$C,MATCH(TEXT(VALUE(RIGHT($AH$1,2)),"00")&amp;"|"&amp;IF(AND(VALUE(RIGHT($AH$1,2))&gt;=57,VALUE(RIGHT($AH$1,2))&lt;=63),$D509,"COMUM"),GABARITO!$D:$D,0)),1,0))</f>
        <v/>
      </c>
      <c r="AI509" t="str">
        <f>IF(RESPOSTAS!AJ509="","",IF(UPPER(RESPOSTAS!AJ509)=INDEX(GABARITO!$C:$C,MATCH(TEXT(VALUE(RIGHT($AI$1,2)),"00")&amp;"|"&amp;IF(AND(VALUE(RIGHT($AI$1,2))&gt;=57,VALUE(RIGHT($AI$1,2))&lt;=63),$D509,"COMUM"),GABARITO!$D:$D,0)),1,0))</f>
        <v/>
      </c>
      <c r="AJ509" t="str">
        <f>IF(RESPOSTAS!AK509="","",IF(UPPER(RESPOSTAS!AK509)=INDEX(GABARITO!$C:$C,MATCH(TEXT(VALUE(RIGHT($AJ$1,2)),"00")&amp;"|"&amp;IF(AND(VALUE(RIGHT($AJ$1,2))&gt;=57,VALUE(RIGHT($AJ$1,2))&lt;=63),$D509,"COMUM"),GABARITO!$D:$D,0)),1,0))</f>
        <v/>
      </c>
      <c r="AK509" t="str">
        <f>IF(RESPOSTAS!AL509="","",IF(UPPER(RESPOSTAS!AL509)=INDEX(GABARITO!$C:$C,MATCH(TEXT(VALUE(RIGHT($AK$1,2)),"00")&amp;"|"&amp;IF(AND(VALUE(RIGHT($AK$1,2))&gt;=57,VALUE(RIGHT($AK$1,2))&lt;=63),$D509,"COMUM"),GABARITO!$D:$D,0)),1,0))</f>
        <v/>
      </c>
      <c r="AL509" t="str">
        <f>IF(RESPOSTAS!AM509="","",IF(UPPER(RESPOSTAS!AM509)=INDEX(GABARITO!$C:$C,MATCH(TEXT(VALUE(RIGHT($AL$1,2)),"00")&amp;"|"&amp;IF(AND(VALUE(RIGHT($AL$1,2))&gt;=57,VALUE(RIGHT($AL$1,2))&lt;=63),$D509,"COMUM"),GABARITO!$D:$D,0)),1,0))</f>
        <v/>
      </c>
      <c r="AM509" t="str">
        <f>IF(RESPOSTAS!AN509="","",IF(UPPER(RESPOSTAS!AN509)=INDEX(GABARITO!$C:$C,MATCH(TEXT(VALUE(RIGHT($AM$1,2)),"00")&amp;"|"&amp;IF(AND(VALUE(RIGHT($AM$1,2))&gt;=57,VALUE(RIGHT($AM$1,2))&lt;=63),$D509,"COMUM"),GABARITO!$D:$D,0)),1,0))</f>
        <v/>
      </c>
      <c r="AN509" t="str">
        <f>IF(RESPOSTAS!AO509="","",IF(UPPER(RESPOSTAS!AO509)=INDEX(GABARITO!$C:$C,MATCH(TEXT(VALUE(RIGHT($AN$1,2)),"00")&amp;"|"&amp;IF(AND(VALUE(RIGHT($AN$1,2))&gt;=57,VALUE(RIGHT($AN$1,2))&lt;=63),$D509,"COMUM"),GABARITO!$D:$D,0)),1,0))</f>
        <v/>
      </c>
      <c r="AO509" t="str">
        <f>IF(RESPOSTAS!AP509="","",IF(UPPER(RESPOSTAS!AP509)=INDEX(GABARITO!$C:$C,MATCH(TEXT(VALUE(RIGHT($AO$1,2)),"00")&amp;"|"&amp;IF(AND(VALUE(RIGHT($AO$1,2))&gt;=57,VALUE(RIGHT($AO$1,2))&lt;=63),$D509,"COMUM"),GABARITO!$D:$D,0)),1,0))</f>
        <v/>
      </c>
      <c r="AP509" t="str">
        <f>IF(RESPOSTAS!AQ509="","",IF(UPPER(RESPOSTAS!AQ509)=INDEX(GABARITO!$C:$C,MATCH(TEXT(VALUE(RIGHT($AP$1,2)),"00")&amp;"|"&amp;IF(AND(VALUE(RIGHT($AP$1,2))&gt;=57,VALUE(RIGHT($AP$1,2))&lt;=63),$D509,"COMUM"),GABARITO!$D:$D,0)),1,0))</f>
        <v/>
      </c>
      <c r="AQ509" t="str">
        <f>IF(RESPOSTAS!AR509="","",IF(UPPER(RESPOSTAS!AR509)=INDEX(GABARITO!$C:$C,MATCH(TEXT(VALUE(RIGHT($AQ$1,2)),"00")&amp;"|"&amp;IF(AND(VALUE(RIGHT($AQ$1,2))&gt;=57,VALUE(RIGHT($AQ$1,2))&lt;=63),$D509,"COMUM"),GABARITO!$D:$D,0)),1,0))</f>
        <v/>
      </c>
      <c r="AR509" t="str">
        <f>IF(RESPOSTAS!AS509="","",IF(UPPER(RESPOSTAS!AS509)=INDEX(GABARITO!$C:$C,MATCH(TEXT(VALUE(RIGHT($AR$1,2)),"00")&amp;"|"&amp;IF(AND(VALUE(RIGHT($AR$1,2))&gt;=57,VALUE(RIGHT($AR$1,2))&lt;=63),$D509,"COMUM"),GABARITO!$D:$D,0)),1,0))</f>
        <v/>
      </c>
      <c r="AS509" t="str">
        <f>IF(RESPOSTAS!AT509="","",IF(UPPER(RESPOSTAS!AT509)=INDEX(GABARITO!$C:$C,MATCH(TEXT(VALUE(RIGHT($AS$1,2)),"00")&amp;"|"&amp;IF(AND(VALUE(RIGHT($AS$1,2))&gt;=57,VALUE(RIGHT($AS$1,2))&lt;=63),$D509,"COMUM"),GABARITO!$D:$D,0)),1,0))</f>
        <v/>
      </c>
      <c r="AT509" t="str">
        <f>IF(RESPOSTAS!AU509="","",IF(UPPER(RESPOSTAS!AU509)=INDEX(GABARITO!$C:$C,MATCH(TEXT(VALUE(RIGHT($AT$1,2)),"00")&amp;"|"&amp;IF(AND(VALUE(RIGHT($AT$1,2))&gt;=57,VALUE(RIGHT($AT$1,2))&lt;=63),$D509,"COMUM"),GABARITO!$D:$D,0)),1,0))</f>
        <v/>
      </c>
      <c r="AU509" t="str">
        <f>IF(RESPOSTAS!AV509="","",IF(UPPER(RESPOSTAS!AV509)=INDEX(GABARITO!$C:$C,MATCH(TEXT(VALUE(RIGHT($AU$1,2)),"00")&amp;"|"&amp;IF(AND(VALUE(RIGHT($AU$1,2))&gt;=57,VALUE(RIGHT($AU$1,2))&lt;=63),$D509,"COMUM"),GABARITO!$D:$D,0)),1,0))</f>
        <v/>
      </c>
      <c r="AV509" t="str">
        <f>IF(RESPOSTAS!AW509="","",IF(UPPER(RESPOSTAS!AW509)=INDEX(GABARITO!$C:$C,MATCH(TEXT(VALUE(RIGHT($AV$1,2)),"00")&amp;"|"&amp;IF(AND(VALUE(RIGHT($AV$1,2))&gt;=57,VALUE(RIGHT($AV$1,2))&lt;=63),$D509,"COMUM"),GABARITO!$D:$D,0)),1,0))</f>
        <v/>
      </c>
      <c r="AW509" t="str">
        <f>IF(RESPOSTAS!AX509="","",IF(UPPER(RESPOSTAS!AX509)=INDEX(GABARITO!$C:$C,MATCH(TEXT(VALUE(RIGHT($AW$1,2)),"00")&amp;"|"&amp;IF(AND(VALUE(RIGHT($AW$1,2))&gt;=57,VALUE(RIGHT($AW$1,2))&lt;=63),$D509,"COMUM"),GABARITO!$D:$D,0)),1,0))</f>
        <v/>
      </c>
      <c r="AX509" t="str">
        <f>IF(RESPOSTAS!AY509="","",IF(UPPER(RESPOSTAS!AY509)=INDEX(GABARITO!$C:$C,MATCH(TEXT(VALUE(RIGHT($AX$1,2)),"00")&amp;"|"&amp;IF(AND(VALUE(RIGHT($AX$1,2))&gt;=57,VALUE(RIGHT($AX$1,2))&lt;=63),$D509,"COMUM"),GABARITO!$D:$D,0)),1,0))</f>
        <v/>
      </c>
      <c r="AY509" t="str">
        <f>IF(RESPOSTAS!AZ509="","",IF(UPPER(RESPOSTAS!AZ509)=INDEX(GABARITO!$C:$C,MATCH(TEXT(VALUE(RIGHT($AY$1,2)),"00")&amp;"|"&amp;IF(AND(VALUE(RIGHT($AY$1,2))&gt;=57,VALUE(RIGHT($AY$1,2))&lt;=63),$D509,"COMUM"),GABARITO!$D:$D,0)),1,0))</f>
        <v/>
      </c>
      <c r="AZ509" t="str">
        <f>IF(RESPOSTAS!BA509="","",IF(UPPER(RESPOSTAS!BA509)=INDEX(GABARITO!$C:$C,MATCH(TEXT(VALUE(RIGHT($AZ$1,2)),"00")&amp;"|"&amp;IF(AND(VALUE(RIGHT($AZ$1,2))&gt;=57,VALUE(RIGHT($AZ$1,2))&lt;=63),$D509,"COMUM"),GABARITO!$D:$D,0)),1,0))</f>
        <v/>
      </c>
      <c r="BA509" t="str">
        <f>IF(RESPOSTAS!BB509="","",IF(UPPER(RESPOSTAS!BB509)=INDEX(GABARITO!$C:$C,MATCH(TEXT(VALUE(RIGHT($BA$1,2)),"00")&amp;"|"&amp;IF(AND(VALUE(RIGHT($BA$1,2))&gt;=57,VALUE(RIGHT($BA$1,2))&lt;=63),$D509,"COMUM"),GABARITO!$D:$D,0)),1,0))</f>
        <v/>
      </c>
      <c r="BB509" t="str">
        <f>IF(RESPOSTAS!BC509="","",IF(UPPER(RESPOSTAS!BC509)=INDEX(GABARITO!$C:$C,MATCH(TEXT(VALUE(RIGHT($BB$1,2)),"00")&amp;"|"&amp;IF(AND(VALUE(RIGHT($BB$1,2))&gt;=57,VALUE(RIGHT($BB$1,2))&lt;=63),$D509,"COMUM"),GABARITO!$D:$D,0)),1,0))</f>
        <v/>
      </c>
      <c r="BC509" t="str">
        <f>IF(RESPOSTAS!BD509="","",IF(UPPER(RESPOSTAS!BD509)=INDEX(GABARITO!$C:$C,MATCH(TEXT(VALUE(RIGHT($BC$1,2)),"00")&amp;"|"&amp;IF(AND(VALUE(RIGHT($BC$1,2))&gt;=57,VALUE(RIGHT($BC$1,2))&lt;=63),$D509,"COMUM"),GABARITO!$D:$D,0)),1,0))</f>
        <v/>
      </c>
      <c r="BD509" t="str">
        <f>IF(RESPOSTAS!BE509="","",IF(UPPER(RESPOSTAS!BE509)=INDEX(GABARITO!$C:$C,MATCH(TEXT(VALUE(RIGHT($BD$1,2)),"00")&amp;"|"&amp;IF(AND(VALUE(RIGHT($BD$1,2))&gt;=57,VALUE(RIGHT($BD$1,2))&lt;=63),$D509,"COMUM"),GABARITO!$D:$D,0)),1,0))</f>
        <v/>
      </c>
      <c r="BE509" t="str">
        <f>IF(RESPOSTAS!BF509="","",IF(UPPER(RESPOSTAS!BF509)=INDEX(GABARITO!$C:$C,MATCH(TEXT(VALUE(RIGHT($BE$1,2)),"00")&amp;"|"&amp;IF(AND(VALUE(RIGHT($BE$1,2))&gt;=57,VALUE(RIGHT($BE$1,2))&lt;=63),$D509,"COMUM"),GABARITO!$D:$D,0)),1,0))</f>
        <v/>
      </c>
      <c r="BF509" t="str">
        <f>IF(RESPOSTAS!BG509="","",IF(UPPER(RESPOSTAS!BG509)=INDEX(GABARITO!$C:$C,MATCH(TEXT(VALUE(RIGHT($BF$1,2)),"00")&amp;"|"&amp;IF(AND(VALUE(RIGHT($BF$1,2))&gt;=57,VALUE(RIGHT($BF$1,2))&lt;=63),$D509,"COMUM"),GABARITO!$D:$D,0)),1,0))</f>
        <v/>
      </c>
      <c r="BG509" t="str">
        <f>IF(RESPOSTAS!BH509="","",IF(UPPER(RESPOSTAS!BH509)=INDEX(GABARITO!$C:$C,MATCH(TEXT(VALUE(RIGHT($BG$1,2)),"00")&amp;"|"&amp;IF(AND(VALUE(RIGHT($BG$1,2))&gt;=57,VALUE(RIGHT($BG$1,2))&lt;=63),$D509,"COMUM"),GABARITO!$D:$D,0)),1,0))</f>
        <v/>
      </c>
      <c r="BH509" t="str">
        <f>IF(RESPOSTAS!BI509="","",IF(UPPER(RESPOSTAS!BI509)=INDEX(GABARITO!$C:$C,MATCH(TEXT(VALUE(RIGHT($BH$1,2)),"00")&amp;"|"&amp;IF(AND(VALUE(RIGHT($BH$1,2))&gt;=57,VALUE(RIGHT($BH$1,2))&lt;=63),$D509,"COMUM"),GABARITO!$D:$D,0)),1,0))</f>
        <v/>
      </c>
      <c r="BI509" t="str">
        <f>IF(RESPOSTAS!BJ509="","",IF(UPPER(RESPOSTAS!BJ509)=INDEX(GABARITO!$C:$C,MATCH(TEXT(VALUE(RIGHT($BI$1,2)),"00")&amp;"|"&amp;IF(AND(VALUE(RIGHT($BI$1,2))&gt;=57,VALUE(RIGHT($BI$1,2))&lt;=63),$D509,"COMUM"),GABARITO!$D:$D,0)),1,0))</f>
        <v/>
      </c>
      <c r="BJ509" t="str">
        <f>IF(RESPOSTAS!BK509="","",IF(UPPER(RESPOSTAS!BK509)=INDEX(GABARITO!$C:$C,MATCH(TEXT(VALUE(RIGHT($BJ$1,2)),"00")&amp;"|"&amp;IF(AND(VALUE(RIGHT($BJ$1,2))&gt;=57,VALUE(RIGHT($BJ$1,2))&lt;=63),$D509,"COMUM"),GABARITO!$D:$D,0)),1,0))</f>
        <v/>
      </c>
      <c r="BK509" t="str">
        <f>IF(RESPOSTAS!BL509="","",IF(UPPER(RESPOSTAS!BL509)=INDEX(GABARITO!$C:$C,MATCH(TEXT(VALUE(RIGHT($BK$1,2)),"00")&amp;"|"&amp;IF(AND(VALUE(RIGHT($BK$1,2))&gt;=57,VALUE(RIGHT($BK$1,2))&lt;=63),$D509,"COMUM"),GABARITO!$D:$D,0)),1,0))</f>
        <v/>
      </c>
      <c r="BL509" t="str">
        <f>IF(RESPOSTAS!BM509="","",IF(UPPER(RESPOSTAS!BM509)=INDEX(GABARITO!$C:$C,MATCH(TEXT(VALUE(RIGHT($BL$1,2)),"00")&amp;"|"&amp;IF(AND(VALUE(RIGHT($BL$1,2))&gt;=57,VALUE(RIGHT($BL$1,2))&lt;=63),$D509,"COMUM"),GABARITO!$D:$D,0)),1,0))</f>
        <v/>
      </c>
      <c r="BM509" t="str">
        <f>IF(RESPOSTAS!BN509="","",IF(UPPER(RESPOSTAS!BN509)=INDEX(GABARITO!$C:$C,MATCH(TEXT(VALUE(RIGHT($BM$1,2)),"00")&amp;"|"&amp;IF(AND(VALUE(RIGHT($BM$1,2))&gt;=57,VALUE(RIGHT($BM$1,2))&lt;=63),$D509,"COMUM"),GABARITO!$D:$D,0)),1,0))</f>
        <v/>
      </c>
      <c r="BN509" t="str">
        <f>IF(RESPOSTAS!BO509="","",IF(UPPER(RESPOSTAS!BO509)=INDEX(GABARITO!$C:$C,MATCH(TEXT(VALUE(RIGHT($BN$1,2)),"00")&amp;"|"&amp;IF(AND(VALUE(RIGHT($BN$1,2))&gt;=57,VALUE(RIGHT($BN$1,2))&lt;=63),$D509,"COMUM"),GABARITO!$D:$D,0)),1,0))</f>
        <v/>
      </c>
      <c r="BO509" t="str">
        <f>IF(RESPOSTAS!BP509="","",IF(UPPER(RESPOSTAS!BP509)=INDEX(GABARITO!$C:$C,MATCH(TEXT(VALUE(RIGHT($BO$1,2)),"00")&amp;"|"&amp;IF(AND(VALUE(RIGHT($BO$1,2))&gt;=57,VALUE(RIGHT($BO$1,2))&lt;=63),$D509,"COMUM"),GABARITO!$D:$D,0)),1,0))</f>
        <v/>
      </c>
      <c r="BP509">
        <f>COUNTIF(RESPOSTAS!F509:BP509,"&lt;&gt;")</f>
        <v>0</v>
      </c>
      <c r="BQ509" t="str">
        <f t="shared" si="72"/>
        <v/>
      </c>
      <c r="BR509" s="10" t="str">
        <f t="shared" si="73"/>
        <v/>
      </c>
      <c r="BT509" s="11" t="str">
        <f t="shared" si="75"/>
        <v/>
      </c>
      <c r="BU509" s="11" t="str">
        <f t="shared" si="76"/>
        <v/>
      </c>
      <c r="BV509" s="11" t="str">
        <f t="shared" si="77"/>
        <v/>
      </c>
      <c r="BW509" s="11" t="str">
        <f t="shared" si="78"/>
        <v/>
      </c>
      <c r="BX509" s="11" t="str">
        <f t="shared" si="79"/>
        <v/>
      </c>
      <c r="BY509" s="11" t="str">
        <f t="shared" si="80"/>
        <v/>
      </c>
      <c r="BZ509" s="3" t="str">
        <f t="shared" si="74"/>
        <v/>
      </c>
      <c r="CA509" s="3" t="e">
        <f t="shared" si="81"/>
        <v>#VALUE!</v>
      </c>
    </row>
    <row r="510" spans="1:79" x14ac:dyDescent="0.25">
      <c r="A510" t="str">
        <f>IF(RESPOSTAS!A510="","",RESPOSTAS!A510)</f>
        <v/>
      </c>
      <c r="B510" t="str">
        <f>IF(RESPOSTAS!C510="","",RESPOSTAS!C510)</f>
        <v/>
      </c>
      <c r="C510" t="str">
        <f>IF(RESPOSTAS!D510="","",RESPOSTAS!D510)</f>
        <v/>
      </c>
      <c r="D510" t="str">
        <f>IF(RESPOSTAS!E510="","",RESPOSTAS!E510)</f>
        <v/>
      </c>
      <c r="E510" t="str">
        <f>IF(RESPOSTAS!F510="","",IF(UPPER(RESPOSTAS!F510)=INDEX(GABARITO!$C:$C,MATCH(TEXT(VALUE(RIGHT($E$1,2)),"00")&amp;"|"&amp;IF(AND(VALUE(RIGHT($E$1,2))&gt;=57,VALUE(RIGHT($E$1,2))&lt;=63),$D510,"COMUM"),GABARITO!$D:$D,0)),1,0))</f>
        <v/>
      </c>
      <c r="F510" t="str">
        <f>IF(RESPOSTAS!G510="","",IF(UPPER(RESPOSTAS!G510)=INDEX(GABARITO!$C:$C,MATCH(TEXT(VALUE(RIGHT($F$1,2)),"00")&amp;"|"&amp;IF(AND(VALUE(RIGHT($F$1,2))&gt;=57,VALUE(RIGHT($F$1,2))&lt;=63),$D510,"COMUM"),GABARITO!$D:$D,0)),1,0))</f>
        <v/>
      </c>
      <c r="G510" t="str">
        <f>IF(RESPOSTAS!H510="","",IF(UPPER(RESPOSTAS!H510)=INDEX(GABARITO!$C:$C,MATCH(TEXT(VALUE(RIGHT($G$1,2)),"00")&amp;"|"&amp;IF(AND(VALUE(RIGHT($G$1,2))&gt;=57,VALUE(RIGHT($G$1,2))&lt;=63),$D510,"COMUM"),GABARITO!$D:$D,0)),1,0))</f>
        <v/>
      </c>
      <c r="H510" t="str">
        <f>IF(RESPOSTAS!I510="","",IF(UPPER(RESPOSTAS!I510)=INDEX(GABARITO!$C:$C,MATCH(TEXT(VALUE(RIGHT($H$1,2)),"00")&amp;"|"&amp;IF(AND(VALUE(RIGHT($H$1,2))&gt;=57,VALUE(RIGHT($H$1,2))&lt;=63),$D510,"COMUM"),GABARITO!$D:$D,0)),1,0))</f>
        <v/>
      </c>
      <c r="I510" t="str">
        <f>IF(RESPOSTAS!J510="","",IF(UPPER(RESPOSTAS!J510)=INDEX(GABARITO!$C:$C,MATCH(TEXT(VALUE(RIGHT($I$1,2)),"00")&amp;"|"&amp;IF(AND(VALUE(RIGHT($I$1,2))&gt;=57,VALUE(RIGHT($I$1,2))&lt;=63),$D510,"COMUM"),GABARITO!$D:$D,0)),1,0))</f>
        <v/>
      </c>
      <c r="J510" t="str">
        <f>IF(RESPOSTAS!K510="","",IF(UPPER(RESPOSTAS!K510)=INDEX(GABARITO!$C:$C,MATCH(TEXT(VALUE(RIGHT($J$1,2)),"00")&amp;"|"&amp;IF(AND(VALUE(RIGHT($J$1,2))&gt;=57,VALUE(RIGHT($J$1,2))&lt;=63),$D510,"COMUM"),GABARITO!$D:$D,0)),1,0))</f>
        <v/>
      </c>
      <c r="K510" t="str">
        <f>IF(RESPOSTAS!L510="","",IF(UPPER(RESPOSTAS!L510)=INDEX(GABARITO!$C:$C,MATCH(TEXT(VALUE(RIGHT($K$1,2)),"00")&amp;"|"&amp;IF(AND(VALUE(RIGHT($K$1,2))&gt;=57,VALUE(RIGHT($K$1,2))&lt;=63),$D510,"COMUM"),GABARITO!$D:$D,0)),1,0))</f>
        <v/>
      </c>
      <c r="L510" t="str">
        <f>IF(RESPOSTAS!M510="","",IF(UPPER(RESPOSTAS!M510)=INDEX(GABARITO!$C:$C,MATCH(TEXT(VALUE(RIGHT($L$1,2)),"00")&amp;"|"&amp;IF(AND(VALUE(RIGHT($L$1,2))&gt;=57,VALUE(RIGHT($L$1,2))&lt;=63),$D510,"COMUM"),GABARITO!$D:$D,0)),1,0))</f>
        <v/>
      </c>
      <c r="M510" t="str">
        <f>IF(RESPOSTAS!N510="","",IF(UPPER(RESPOSTAS!N510)=INDEX(GABARITO!$C:$C,MATCH(TEXT(VALUE(RIGHT($M$1,2)),"00")&amp;"|"&amp;IF(AND(VALUE(RIGHT($M$1,2))&gt;=57,VALUE(RIGHT($M$1,2))&lt;=63),$D510,"COMUM"),GABARITO!$D:$D,0)),1,0))</f>
        <v/>
      </c>
      <c r="N510" t="str">
        <f>IF(RESPOSTAS!O510="","",IF(UPPER(RESPOSTAS!O510)=INDEX(GABARITO!$C:$C,MATCH(TEXT(VALUE(RIGHT($E$1,2)),"00")&amp;"|"&amp;IF(AND(VALUE(RIGHT($E$1,2))&gt;=57,VALUE(RIGHT($E$1,2))&lt;=63),$D510,"COMUM"),GABARITO!$D:$D,0)),1,0))</f>
        <v/>
      </c>
      <c r="O510" t="str">
        <f>IF(RESPOSTAS!P510="","",IF(UPPER(RESPOSTAS!P510)=INDEX(GABARITO!$C:$C,MATCH(TEXT(VALUE(RIGHT($O$1,2)),"00")&amp;"|"&amp;IF(AND(VALUE(RIGHT($O$1,2))&gt;=57,VALUE(RIGHT($O$1,2))&lt;=63),$D510,"COMUM"),GABARITO!$D:$D,0)),1,0))</f>
        <v/>
      </c>
      <c r="P510" t="str">
        <f>IF(RESPOSTAS!Q510="","",IF(UPPER(RESPOSTAS!Q510)=INDEX(GABARITO!$C:$C,MATCH(TEXT(VALUE(RIGHT($P$1,2)),"00")&amp;"|"&amp;IF(AND(VALUE(RIGHT($P$1,2))&gt;=57,VALUE(RIGHT($P$1,2))&lt;=63),$D510,"COMUM"),GABARITO!$D:$D,0)),1,0))</f>
        <v/>
      </c>
      <c r="Q510" t="str">
        <f>IF(RESPOSTAS!R510="","",IF(UPPER(RESPOSTAS!R510)=INDEX(GABARITO!$C:$C,MATCH(TEXT(VALUE(RIGHT($Q$1,2)),"00")&amp;"|"&amp;IF(AND(VALUE(RIGHT($Q$1,2))&gt;=57,VALUE(RIGHT($Q$1,2))&lt;=63),$D510,"COMUM"),GABARITO!$D:$D,0)),1,0))</f>
        <v/>
      </c>
      <c r="R510" t="str">
        <f>IF(RESPOSTAS!S510="","",IF(UPPER(RESPOSTAS!S510)=INDEX(GABARITO!$C:$C,MATCH(TEXT(VALUE(RIGHT($R$1,2)),"00")&amp;"|"&amp;IF(AND(VALUE(RIGHT($R$1,2))&gt;=57,VALUE(RIGHT($R$1,2))&lt;=63),$D510,"COMUM"),GABARITO!$D:$D,0)),1,0))</f>
        <v/>
      </c>
      <c r="S510" t="str">
        <f>IF(RESPOSTAS!T510="","",IF(UPPER(RESPOSTAS!T510)=INDEX(GABARITO!$C:$C,MATCH(TEXT(VALUE(RIGHT($S$1,2)),"00")&amp;"|"&amp;IF(AND(VALUE(RIGHT($S$1,2))&gt;=57,VALUE(RIGHT($S$1,2))&lt;=63),$D510,"COMUM"),GABARITO!$D:$D,0)),1,0))</f>
        <v/>
      </c>
      <c r="T510" t="str">
        <f>IF(RESPOSTAS!U510="","",IF(UPPER(RESPOSTAS!U510)=INDEX(GABARITO!$C:$C,MATCH(TEXT(VALUE(RIGHT($T$1,2)),"00")&amp;"|"&amp;IF(AND(VALUE(RIGHT($T$1,2))&gt;=57,VALUE(RIGHT($T$1,2))&lt;=63),$D510,"COMUM"),GABARITO!$D:$D,0)),1,0))</f>
        <v/>
      </c>
      <c r="U510" t="str">
        <f>IF(RESPOSTAS!V510="","",IF(UPPER(RESPOSTAS!V510)=INDEX(GABARITO!$C:$C,MATCH(TEXT(VALUE(RIGHT($U$1,2)),"00")&amp;"|"&amp;IF(AND(VALUE(RIGHT($U$1,2))&gt;=57,VALUE(RIGHT($U$1,2))&lt;=63),$D510,"COMUM"),GABARITO!$D:$D,0)),1,0))</f>
        <v/>
      </c>
      <c r="V510" t="str">
        <f>IF(RESPOSTAS!W510="","",IF(UPPER(RESPOSTAS!W510)=INDEX(GABARITO!$C:$C,MATCH(TEXT(VALUE(RIGHT($E$1,2)),"00")&amp;"|"&amp;IF(AND(VALUE(RIGHT($E$1,2))&gt;=57,VALUE(RIGHT($E$1,2))&lt;=63),$D510,"COMUM"),GABARITO!$D:$D,0)),1,0))</f>
        <v/>
      </c>
      <c r="W510" t="str">
        <f>IF(RESPOSTAS!X510="","",IF(UPPER(RESPOSTAS!X510)=INDEX(GABARITO!$C:$C,MATCH(TEXT(VALUE(RIGHT($W$1,2)),"00")&amp;"|"&amp;IF(AND(VALUE(RIGHT($W$1,2))&gt;=57,VALUE(RIGHT($W$1,2))&lt;=63),$D510,"COMUM"),GABARITO!$D:$D,0)),1,0))</f>
        <v/>
      </c>
      <c r="X510" t="str">
        <f>IF(RESPOSTAS!Y510="","",IF(UPPER(RESPOSTAS!Y510)=INDEX(GABARITO!$C:$C,MATCH(TEXT(VALUE(RIGHT($X$1,2)),"00")&amp;"|"&amp;IF(AND(VALUE(RIGHT($X$1,2))&gt;=57,VALUE(RIGHT($X$1,2))&lt;=63),$D510,"COMUM"),GABARITO!$D:$D,0)),1,0))</f>
        <v/>
      </c>
      <c r="Y510" t="str">
        <f>IF(RESPOSTAS!Z510="","",IF(UPPER(RESPOSTAS!Z510)=INDEX(GABARITO!$C:$C,MATCH(TEXT(VALUE(RIGHT($Y$1,2)),"00")&amp;"|"&amp;IF(AND(VALUE(RIGHT($Y$1,2))&gt;=57,VALUE(RIGHT($Y$1,2))&lt;=63),$D510,"COMUM"),GABARITO!$D:$D,0)),1,0))</f>
        <v/>
      </c>
      <c r="Z510" t="str">
        <f>IF(RESPOSTAS!AA510="","",IF(UPPER(RESPOSTAS!AA510)=INDEX(GABARITO!$C:$C,MATCH(TEXT(VALUE(RIGHT($Z$1,2)),"00")&amp;"|"&amp;IF(AND(VALUE(RIGHT($Z$1,2))&gt;=57,VALUE(RIGHT($Z$1,2))&lt;=63),$D510,"COMUM"),GABARITO!$D:$D,0)),1,0))</f>
        <v/>
      </c>
      <c r="AA510" t="str">
        <f>IF(RESPOSTAS!AB510="","",IF(UPPER(RESPOSTAS!AB510)=INDEX(GABARITO!$C:$C,MATCH(TEXT(VALUE(RIGHT($AA$1,2)),"00")&amp;"|"&amp;IF(AND(VALUE(RIGHT($AA$1,2))&gt;=57,VALUE(RIGHT($AA$1,2))&lt;=63),$D510,"COMUM"),GABARITO!$D:$D,0)),1,0))</f>
        <v/>
      </c>
      <c r="AB510" t="str">
        <f>IF(RESPOSTAS!AC510="","",IF(UPPER(RESPOSTAS!AC510)=INDEX(GABARITO!$C:$C,MATCH(TEXT(VALUE(RIGHT($AB$1,2)),"00")&amp;"|"&amp;IF(AND(VALUE(RIGHT($AB$1,2))&gt;=57,VALUE(RIGHT($AB$1,2))&lt;=63),$D510,"COMUM"),GABARITO!$D:$D,0)),1,0))</f>
        <v/>
      </c>
      <c r="AC510" t="str">
        <f>IF(RESPOSTAS!AD510="","",IF(UPPER(RESPOSTAS!AD510)=INDEX(GABARITO!$C:$C,MATCH(TEXT(VALUE(RIGHT($AC$1,2)),"00")&amp;"|"&amp;IF(AND(VALUE(RIGHT($AC$1,2))&gt;=57,VALUE(RIGHT($AC$1,2))&lt;=63),$D510,"COMUM"),GABARITO!$D:$D,0)),1,0))</f>
        <v/>
      </c>
      <c r="AD510" t="str">
        <f>IF(RESPOSTAS!AE510="","",IF(UPPER(RESPOSTAS!AE510)=INDEX(GABARITO!$C:$C,MATCH(TEXT(VALUE(RIGHT($AD$1,2)),"00")&amp;"|"&amp;IF(AND(VALUE(RIGHT($AD$1,2))&gt;=57,VALUE(RIGHT($AD$1,2))&lt;=63),$D510,"COMUM"),GABARITO!$D:$D,0)),1,0))</f>
        <v/>
      </c>
      <c r="AE510" t="str">
        <f>IF(RESPOSTAS!AF510="","",IF(UPPER(RESPOSTAS!AF510)=INDEX(GABARITO!$C:$C,MATCH(TEXT(VALUE(RIGHT($AE$1,2)),"00")&amp;"|"&amp;IF(AND(VALUE(RIGHT($AE$1,2))&gt;=57,VALUE(RIGHT($AE$1,2))&lt;=63),$D510,"COMUM"),GABARITO!$D:$D,0)),1,0))</f>
        <v/>
      </c>
      <c r="AF510" t="str">
        <f>IF(RESPOSTAS!AG510="","",IF(UPPER(RESPOSTAS!AG510)=INDEX(GABARITO!$C:$C,MATCH(TEXT(VALUE(RIGHT($AF$1,2)),"00")&amp;"|"&amp;IF(AND(VALUE(RIGHT($AF$1,2))&gt;=57,VALUE(RIGHT($AF$1,2))&lt;=63),$D510,"COMUM"),GABARITO!$D:$D,0)),1,0))</f>
        <v/>
      </c>
      <c r="AG510" t="str">
        <f>IF(RESPOSTAS!AH510="","",IF(UPPER(RESPOSTAS!AH510)=INDEX(GABARITO!$C:$C,MATCH(TEXT(VALUE(RIGHT($AG$1,2)),"00")&amp;"|"&amp;IF(AND(VALUE(RIGHT($AG$1,2))&gt;=57,VALUE(RIGHT($AG$1,2))&lt;=63),$D510,"COMUM"),GABARITO!$D:$D,0)),1,0))</f>
        <v/>
      </c>
      <c r="AH510" t="str">
        <f>IF(RESPOSTAS!AI510="","",IF(UPPER(RESPOSTAS!AI510)=INDEX(GABARITO!$C:$C,MATCH(TEXT(VALUE(RIGHT($AH$1,2)),"00")&amp;"|"&amp;IF(AND(VALUE(RIGHT($AH$1,2))&gt;=57,VALUE(RIGHT($AH$1,2))&lt;=63),$D510,"COMUM"),GABARITO!$D:$D,0)),1,0))</f>
        <v/>
      </c>
      <c r="AI510" t="str">
        <f>IF(RESPOSTAS!AJ510="","",IF(UPPER(RESPOSTAS!AJ510)=INDEX(GABARITO!$C:$C,MATCH(TEXT(VALUE(RIGHT($AI$1,2)),"00")&amp;"|"&amp;IF(AND(VALUE(RIGHT($AI$1,2))&gt;=57,VALUE(RIGHT($AI$1,2))&lt;=63),$D510,"COMUM"),GABARITO!$D:$D,0)),1,0))</f>
        <v/>
      </c>
      <c r="AJ510" t="str">
        <f>IF(RESPOSTAS!AK510="","",IF(UPPER(RESPOSTAS!AK510)=INDEX(GABARITO!$C:$C,MATCH(TEXT(VALUE(RIGHT($AJ$1,2)),"00")&amp;"|"&amp;IF(AND(VALUE(RIGHT($AJ$1,2))&gt;=57,VALUE(RIGHT($AJ$1,2))&lt;=63),$D510,"COMUM"),GABARITO!$D:$D,0)),1,0))</f>
        <v/>
      </c>
      <c r="AK510" t="str">
        <f>IF(RESPOSTAS!AL510="","",IF(UPPER(RESPOSTAS!AL510)=INDEX(GABARITO!$C:$C,MATCH(TEXT(VALUE(RIGHT($AK$1,2)),"00")&amp;"|"&amp;IF(AND(VALUE(RIGHT($AK$1,2))&gt;=57,VALUE(RIGHT($AK$1,2))&lt;=63),$D510,"COMUM"),GABARITO!$D:$D,0)),1,0))</f>
        <v/>
      </c>
      <c r="AL510" t="str">
        <f>IF(RESPOSTAS!AM510="","",IF(UPPER(RESPOSTAS!AM510)=INDEX(GABARITO!$C:$C,MATCH(TEXT(VALUE(RIGHT($AL$1,2)),"00")&amp;"|"&amp;IF(AND(VALUE(RIGHT($AL$1,2))&gt;=57,VALUE(RIGHT($AL$1,2))&lt;=63),$D510,"COMUM"),GABARITO!$D:$D,0)),1,0))</f>
        <v/>
      </c>
      <c r="AM510" t="str">
        <f>IF(RESPOSTAS!AN510="","",IF(UPPER(RESPOSTAS!AN510)=INDEX(GABARITO!$C:$C,MATCH(TEXT(VALUE(RIGHT($AM$1,2)),"00")&amp;"|"&amp;IF(AND(VALUE(RIGHT($AM$1,2))&gt;=57,VALUE(RIGHT($AM$1,2))&lt;=63),$D510,"COMUM"),GABARITO!$D:$D,0)),1,0))</f>
        <v/>
      </c>
      <c r="AN510" t="str">
        <f>IF(RESPOSTAS!AO510="","",IF(UPPER(RESPOSTAS!AO510)=INDEX(GABARITO!$C:$C,MATCH(TEXT(VALUE(RIGHT($AN$1,2)),"00")&amp;"|"&amp;IF(AND(VALUE(RIGHT($AN$1,2))&gt;=57,VALUE(RIGHT($AN$1,2))&lt;=63),$D510,"COMUM"),GABARITO!$D:$D,0)),1,0))</f>
        <v/>
      </c>
      <c r="AO510" t="str">
        <f>IF(RESPOSTAS!AP510="","",IF(UPPER(RESPOSTAS!AP510)=INDEX(GABARITO!$C:$C,MATCH(TEXT(VALUE(RIGHT($AO$1,2)),"00")&amp;"|"&amp;IF(AND(VALUE(RIGHT($AO$1,2))&gt;=57,VALUE(RIGHT($AO$1,2))&lt;=63),$D510,"COMUM"),GABARITO!$D:$D,0)),1,0))</f>
        <v/>
      </c>
      <c r="AP510" t="str">
        <f>IF(RESPOSTAS!AQ510="","",IF(UPPER(RESPOSTAS!AQ510)=INDEX(GABARITO!$C:$C,MATCH(TEXT(VALUE(RIGHT($AP$1,2)),"00")&amp;"|"&amp;IF(AND(VALUE(RIGHT($AP$1,2))&gt;=57,VALUE(RIGHT($AP$1,2))&lt;=63),$D510,"COMUM"),GABARITO!$D:$D,0)),1,0))</f>
        <v/>
      </c>
      <c r="AQ510" t="str">
        <f>IF(RESPOSTAS!AR510="","",IF(UPPER(RESPOSTAS!AR510)=INDEX(GABARITO!$C:$C,MATCH(TEXT(VALUE(RIGHT($AQ$1,2)),"00")&amp;"|"&amp;IF(AND(VALUE(RIGHT($AQ$1,2))&gt;=57,VALUE(RIGHT($AQ$1,2))&lt;=63),$D510,"COMUM"),GABARITO!$D:$D,0)),1,0))</f>
        <v/>
      </c>
      <c r="AR510" t="str">
        <f>IF(RESPOSTAS!AS510="","",IF(UPPER(RESPOSTAS!AS510)=INDEX(GABARITO!$C:$C,MATCH(TEXT(VALUE(RIGHT($AR$1,2)),"00")&amp;"|"&amp;IF(AND(VALUE(RIGHT($AR$1,2))&gt;=57,VALUE(RIGHT($AR$1,2))&lt;=63),$D510,"COMUM"),GABARITO!$D:$D,0)),1,0))</f>
        <v/>
      </c>
      <c r="AS510" t="str">
        <f>IF(RESPOSTAS!AT510="","",IF(UPPER(RESPOSTAS!AT510)=INDEX(GABARITO!$C:$C,MATCH(TEXT(VALUE(RIGHT($AS$1,2)),"00")&amp;"|"&amp;IF(AND(VALUE(RIGHT($AS$1,2))&gt;=57,VALUE(RIGHT($AS$1,2))&lt;=63),$D510,"COMUM"),GABARITO!$D:$D,0)),1,0))</f>
        <v/>
      </c>
      <c r="AT510" t="str">
        <f>IF(RESPOSTAS!AU510="","",IF(UPPER(RESPOSTAS!AU510)=INDEX(GABARITO!$C:$C,MATCH(TEXT(VALUE(RIGHT($AT$1,2)),"00")&amp;"|"&amp;IF(AND(VALUE(RIGHT($AT$1,2))&gt;=57,VALUE(RIGHT($AT$1,2))&lt;=63),$D510,"COMUM"),GABARITO!$D:$D,0)),1,0))</f>
        <v/>
      </c>
      <c r="AU510" t="str">
        <f>IF(RESPOSTAS!AV510="","",IF(UPPER(RESPOSTAS!AV510)=INDEX(GABARITO!$C:$C,MATCH(TEXT(VALUE(RIGHT($AU$1,2)),"00")&amp;"|"&amp;IF(AND(VALUE(RIGHT($AU$1,2))&gt;=57,VALUE(RIGHT($AU$1,2))&lt;=63),$D510,"COMUM"),GABARITO!$D:$D,0)),1,0))</f>
        <v/>
      </c>
      <c r="AV510" t="str">
        <f>IF(RESPOSTAS!AW510="","",IF(UPPER(RESPOSTAS!AW510)=INDEX(GABARITO!$C:$C,MATCH(TEXT(VALUE(RIGHT($AV$1,2)),"00")&amp;"|"&amp;IF(AND(VALUE(RIGHT($AV$1,2))&gt;=57,VALUE(RIGHT($AV$1,2))&lt;=63),$D510,"COMUM"),GABARITO!$D:$D,0)),1,0))</f>
        <v/>
      </c>
      <c r="AW510" t="str">
        <f>IF(RESPOSTAS!AX510="","",IF(UPPER(RESPOSTAS!AX510)=INDEX(GABARITO!$C:$C,MATCH(TEXT(VALUE(RIGHT($AW$1,2)),"00")&amp;"|"&amp;IF(AND(VALUE(RIGHT($AW$1,2))&gt;=57,VALUE(RIGHT($AW$1,2))&lt;=63),$D510,"COMUM"),GABARITO!$D:$D,0)),1,0))</f>
        <v/>
      </c>
      <c r="AX510" t="str">
        <f>IF(RESPOSTAS!AY510="","",IF(UPPER(RESPOSTAS!AY510)=INDEX(GABARITO!$C:$C,MATCH(TEXT(VALUE(RIGHT($AX$1,2)),"00")&amp;"|"&amp;IF(AND(VALUE(RIGHT($AX$1,2))&gt;=57,VALUE(RIGHT($AX$1,2))&lt;=63),$D510,"COMUM"),GABARITO!$D:$D,0)),1,0))</f>
        <v/>
      </c>
      <c r="AY510" t="str">
        <f>IF(RESPOSTAS!AZ510="","",IF(UPPER(RESPOSTAS!AZ510)=INDEX(GABARITO!$C:$C,MATCH(TEXT(VALUE(RIGHT($AY$1,2)),"00")&amp;"|"&amp;IF(AND(VALUE(RIGHT($AY$1,2))&gt;=57,VALUE(RIGHT($AY$1,2))&lt;=63),$D510,"COMUM"),GABARITO!$D:$D,0)),1,0))</f>
        <v/>
      </c>
      <c r="AZ510" t="str">
        <f>IF(RESPOSTAS!BA510="","",IF(UPPER(RESPOSTAS!BA510)=INDEX(GABARITO!$C:$C,MATCH(TEXT(VALUE(RIGHT($AZ$1,2)),"00")&amp;"|"&amp;IF(AND(VALUE(RIGHT($AZ$1,2))&gt;=57,VALUE(RIGHT($AZ$1,2))&lt;=63),$D510,"COMUM"),GABARITO!$D:$D,0)),1,0))</f>
        <v/>
      </c>
      <c r="BA510" t="str">
        <f>IF(RESPOSTAS!BB510="","",IF(UPPER(RESPOSTAS!BB510)=INDEX(GABARITO!$C:$C,MATCH(TEXT(VALUE(RIGHT($BA$1,2)),"00")&amp;"|"&amp;IF(AND(VALUE(RIGHT($BA$1,2))&gt;=57,VALUE(RIGHT($BA$1,2))&lt;=63),$D510,"COMUM"),GABARITO!$D:$D,0)),1,0))</f>
        <v/>
      </c>
      <c r="BB510" t="str">
        <f>IF(RESPOSTAS!BC510="","",IF(UPPER(RESPOSTAS!BC510)=INDEX(GABARITO!$C:$C,MATCH(TEXT(VALUE(RIGHT($BB$1,2)),"00")&amp;"|"&amp;IF(AND(VALUE(RIGHT($BB$1,2))&gt;=57,VALUE(RIGHT($BB$1,2))&lt;=63),$D510,"COMUM"),GABARITO!$D:$D,0)),1,0))</f>
        <v/>
      </c>
      <c r="BC510" t="str">
        <f>IF(RESPOSTAS!BD510="","",IF(UPPER(RESPOSTAS!BD510)=INDEX(GABARITO!$C:$C,MATCH(TEXT(VALUE(RIGHT($BC$1,2)),"00")&amp;"|"&amp;IF(AND(VALUE(RIGHT($BC$1,2))&gt;=57,VALUE(RIGHT($BC$1,2))&lt;=63),$D510,"COMUM"),GABARITO!$D:$D,0)),1,0))</f>
        <v/>
      </c>
      <c r="BD510" t="str">
        <f>IF(RESPOSTAS!BE510="","",IF(UPPER(RESPOSTAS!BE510)=INDEX(GABARITO!$C:$C,MATCH(TEXT(VALUE(RIGHT($BD$1,2)),"00")&amp;"|"&amp;IF(AND(VALUE(RIGHT($BD$1,2))&gt;=57,VALUE(RIGHT($BD$1,2))&lt;=63),$D510,"COMUM"),GABARITO!$D:$D,0)),1,0))</f>
        <v/>
      </c>
      <c r="BE510" t="str">
        <f>IF(RESPOSTAS!BF510="","",IF(UPPER(RESPOSTAS!BF510)=INDEX(GABARITO!$C:$C,MATCH(TEXT(VALUE(RIGHT($BE$1,2)),"00")&amp;"|"&amp;IF(AND(VALUE(RIGHT($BE$1,2))&gt;=57,VALUE(RIGHT($BE$1,2))&lt;=63),$D510,"COMUM"),GABARITO!$D:$D,0)),1,0))</f>
        <v/>
      </c>
      <c r="BF510" t="str">
        <f>IF(RESPOSTAS!BG510="","",IF(UPPER(RESPOSTAS!BG510)=INDEX(GABARITO!$C:$C,MATCH(TEXT(VALUE(RIGHT($BF$1,2)),"00")&amp;"|"&amp;IF(AND(VALUE(RIGHT($BF$1,2))&gt;=57,VALUE(RIGHT($BF$1,2))&lt;=63),$D510,"COMUM"),GABARITO!$D:$D,0)),1,0))</f>
        <v/>
      </c>
      <c r="BG510" t="str">
        <f>IF(RESPOSTAS!BH510="","",IF(UPPER(RESPOSTAS!BH510)=INDEX(GABARITO!$C:$C,MATCH(TEXT(VALUE(RIGHT($BG$1,2)),"00")&amp;"|"&amp;IF(AND(VALUE(RIGHT($BG$1,2))&gt;=57,VALUE(RIGHT($BG$1,2))&lt;=63),$D510,"COMUM"),GABARITO!$D:$D,0)),1,0))</f>
        <v/>
      </c>
      <c r="BH510" t="str">
        <f>IF(RESPOSTAS!BI510="","",IF(UPPER(RESPOSTAS!BI510)=INDEX(GABARITO!$C:$C,MATCH(TEXT(VALUE(RIGHT($BH$1,2)),"00")&amp;"|"&amp;IF(AND(VALUE(RIGHT($BH$1,2))&gt;=57,VALUE(RIGHT($BH$1,2))&lt;=63),$D510,"COMUM"),GABARITO!$D:$D,0)),1,0))</f>
        <v/>
      </c>
      <c r="BI510" t="str">
        <f>IF(RESPOSTAS!BJ510="","",IF(UPPER(RESPOSTAS!BJ510)=INDEX(GABARITO!$C:$C,MATCH(TEXT(VALUE(RIGHT($BI$1,2)),"00")&amp;"|"&amp;IF(AND(VALUE(RIGHT($BI$1,2))&gt;=57,VALUE(RIGHT($BI$1,2))&lt;=63),$D510,"COMUM"),GABARITO!$D:$D,0)),1,0))</f>
        <v/>
      </c>
      <c r="BJ510" t="str">
        <f>IF(RESPOSTAS!BK510="","",IF(UPPER(RESPOSTAS!BK510)=INDEX(GABARITO!$C:$C,MATCH(TEXT(VALUE(RIGHT($BJ$1,2)),"00")&amp;"|"&amp;IF(AND(VALUE(RIGHT($BJ$1,2))&gt;=57,VALUE(RIGHT($BJ$1,2))&lt;=63),$D510,"COMUM"),GABARITO!$D:$D,0)),1,0))</f>
        <v/>
      </c>
      <c r="BK510" t="str">
        <f>IF(RESPOSTAS!BL510="","",IF(UPPER(RESPOSTAS!BL510)=INDEX(GABARITO!$C:$C,MATCH(TEXT(VALUE(RIGHT($BK$1,2)),"00")&amp;"|"&amp;IF(AND(VALUE(RIGHT($BK$1,2))&gt;=57,VALUE(RIGHT($BK$1,2))&lt;=63),$D510,"COMUM"),GABARITO!$D:$D,0)),1,0))</f>
        <v/>
      </c>
      <c r="BL510" t="str">
        <f>IF(RESPOSTAS!BM510="","",IF(UPPER(RESPOSTAS!BM510)=INDEX(GABARITO!$C:$C,MATCH(TEXT(VALUE(RIGHT($BL$1,2)),"00")&amp;"|"&amp;IF(AND(VALUE(RIGHT($BL$1,2))&gt;=57,VALUE(RIGHT($BL$1,2))&lt;=63),$D510,"COMUM"),GABARITO!$D:$D,0)),1,0))</f>
        <v/>
      </c>
      <c r="BM510" t="str">
        <f>IF(RESPOSTAS!BN510="","",IF(UPPER(RESPOSTAS!BN510)=INDEX(GABARITO!$C:$C,MATCH(TEXT(VALUE(RIGHT($BM$1,2)),"00")&amp;"|"&amp;IF(AND(VALUE(RIGHT($BM$1,2))&gt;=57,VALUE(RIGHT($BM$1,2))&lt;=63),$D510,"COMUM"),GABARITO!$D:$D,0)),1,0))</f>
        <v/>
      </c>
      <c r="BN510" t="str">
        <f>IF(RESPOSTAS!BO510="","",IF(UPPER(RESPOSTAS!BO510)=INDEX(GABARITO!$C:$C,MATCH(TEXT(VALUE(RIGHT($BN$1,2)),"00")&amp;"|"&amp;IF(AND(VALUE(RIGHT($BN$1,2))&gt;=57,VALUE(RIGHT($BN$1,2))&lt;=63),$D510,"COMUM"),GABARITO!$D:$D,0)),1,0))</f>
        <v/>
      </c>
      <c r="BO510" t="str">
        <f>IF(RESPOSTAS!BP510="","",IF(UPPER(RESPOSTAS!BP510)=INDEX(GABARITO!$C:$C,MATCH(TEXT(VALUE(RIGHT($BO$1,2)),"00")&amp;"|"&amp;IF(AND(VALUE(RIGHT($BO$1,2))&gt;=57,VALUE(RIGHT($BO$1,2))&lt;=63),$D510,"COMUM"),GABARITO!$D:$D,0)),1,0))</f>
        <v/>
      </c>
      <c r="BP510">
        <f>COUNTIF(RESPOSTAS!F510:BP510,"&lt;&gt;")</f>
        <v>0</v>
      </c>
      <c r="BQ510" t="str">
        <f t="shared" si="72"/>
        <v/>
      </c>
      <c r="BR510" s="10" t="str">
        <f t="shared" si="73"/>
        <v/>
      </c>
      <c r="BT510" s="11" t="str">
        <f t="shared" si="75"/>
        <v/>
      </c>
      <c r="BU510" s="11" t="str">
        <f t="shared" si="76"/>
        <v/>
      </c>
      <c r="BV510" s="11" t="str">
        <f t="shared" si="77"/>
        <v/>
      </c>
      <c r="BW510" s="11" t="str">
        <f t="shared" si="78"/>
        <v/>
      </c>
      <c r="BX510" s="11" t="str">
        <f t="shared" si="79"/>
        <v/>
      </c>
      <c r="BY510" s="11" t="str">
        <f t="shared" si="80"/>
        <v/>
      </c>
      <c r="BZ510" s="3" t="str">
        <f t="shared" si="74"/>
        <v/>
      </c>
      <c r="CA510" s="3" t="e">
        <f t="shared" si="81"/>
        <v>#VALUE!</v>
      </c>
    </row>
    <row r="511" spans="1:79" x14ac:dyDescent="0.25">
      <c r="A511" t="str">
        <f>IF(RESPOSTAS!A511="","",RESPOSTAS!A511)</f>
        <v/>
      </c>
      <c r="B511" t="str">
        <f>IF(RESPOSTAS!C511="","",RESPOSTAS!C511)</f>
        <v/>
      </c>
      <c r="C511" t="str">
        <f>IF(RESPOSTAS!D511="","",RESPOSTAS!D511)</f>
        <v/>
      </c>
      <c r="D511" t="str">
        <f>IF(RESPOSTAS!E511="","",RESPOSTAS!E511)</f>
        <v/>
      </c>
      <c r="E511" t="str">
        <f>IF(RESPOSTAS!F511="","",IF(UPPER(RESPOSTAS!F511)=INDEX(GABARITO!$C:$C,MATCH(TEXT(VALUE(RIGHT($E$1,2)),"00")&amp;"|"&amp;IF(AND(VALUE(RIGHT($E$1,2))&gt;=57,VALUE(RIGHT($E$1,2))&lt;=63),$D511,"COMUM"),GABARITO!$D:$D,0)),1,0))</f>
        <v/>
      </c>
      <c r="F511" t="str">
        <f>IF(RESPOSTAS!G511="","",IF(UPPER(RESPOSTAS!G511)=INDEX(GABARITO!$C:$C,MATCH(TEXT(VALUE(RIGHT($F$1,2)),"00")&amp;"|"&amp;IF(AND(VALUE(RIGHT($F$1,2))&gt;=57,VALUE(RIGHT($F$1,2))&lt;=63),$D511,"COMUM"),GABARITO!$D:$D,0)),1,0))</f>
        <v/>
      </c>
      <c r="G511" t="str">
        <f>IF(RESPOSTAS!H511="","",IF(UPPER(RESPOSTAS!H511)=INDEX(GABARITO!$C:$C,MATCH(TEXT(VALUE(RIGHT($G$1,2)),"00")&amp;"|"&amp;IF(AND(VALUE(RIGHT($G$1,2))&gt;=57,VALUE(RIGHT($G$1,2))&lt;=63),$D511,"COMUM"),GABARITO!$D:$D,0)),1,0))</f>
        <v/>
      </c>
      <c r="H511" t="str">
        <f>IF(RESPOSTAS!I511="","",IF(UPPER(RESPOSTAS!I511)=INDEX(GABARITO!$C:$C,MATCH(TEXT(VALUE(RIGHT($H$1,2)),"00")&amp;"|"&amp;IF(AND(VALUE(RIGHT($H$1,2))&gt;=57,VALUE(RIGHT($H$1,2))&lt;=63),$D511,"COMUM"),GABARITO!$D:$D,0)),1,0))</f>
        <v/>
      </c>
      <c r="I511" t="str">
        <f>IF(RESPOSTAS!J511="","",IF(UPPER(RESPOSTAS!J511)=INDEX(GABARITO!$C:$C,MATCH(TEXT(VALUE(RIGHT($I$1,2)),"00")&amp;"|"&amp;IF(AND(VALUE(RIGHT($I$1,2))&gt;=57,VALUE(RIGHT($I$1,2))&lt;=63),$D511,"COMUM"),GABARITO!$D:$D,0)),1,0))</f>
        <v/>
      </c>
      <c r="J511" t="str">
        <f>IF(RESPOSTAS!K511="","",IF(UPPER(RESPOSTAS!K511)=INDEX(GABARITO!$C:$C,MATCH(TEXT(VALUE(RIGHT($J$1,2)),"00")&amp;"|"&amp;IF(AND(VALUE(RIGHT($J$1,2))&gt;=57,VALUE(RIGHT($J$1,2))&lt;=63),$D511,"COMUM"),GABARITO!$D:$D,0)),1,0))</f>
        <v/>
      </c>
      <c r="K511" t="str">
        <f>IF(RESPOSTAS!L511="","",IF(UPPER(RESPOSTAS!L511)=INDEX(GABARITO!$C:$C,MATCH(TEXT(VALUE(RIGHT($K$1,2)),"00")&amp;"|"&amp;IF(AND(VALUE(RIGHT($K$1,2))&gt;=57,VALUE(RIGHT($K$1,2))&lt;=63),$D511,"COMUM"),GABARITO!$D:$D,0)),1,0))</f>
        <v/>
      </c>
      <c r="L511" t="str">
        <f>IF(RESPOSTAS!M511="","",IF(UPPER(RESPOSTAS!M511)=INDEX(GABARITO!$C:$C,MATCH(TEXT(VALUE(RIGHT($L$1,2)),"00")&amp;"|"&amp;IF(AND(VALUE(RIGHT($L$1,2))&gt;=57,VALUE(RIGHT($L$1,2))&lt;=63),$D511,"COMUM"),GABARITO!$D:$D,0)),1,0))</f>
        <v/>
      </c>
      <c r="M511" t="str">
        <f>IF(RESPOSTAS!N511="","",IF(UPPER(RESPOSTAS!N511)=INDEX(GABARITO!$C:$C,MATCH(TEXT(VALUE(RIGHT($M$1,2)),"00")&amp;"|"&amp;IF(AND(VALUE(RIGHT($M$1,2))&gt;=57,VALUE(RIGHT($M$1,2))&lt;=63),$D511,"COMUM"),GABARITO!$D:$D,0)),1,0))</f>
        <v/>
      </c>
      <c r="N511" t="str">
        <f>IF(RESPOSTAS!O511="","",IF(UPPER(RESPOSTAS!O511)=INDEX(GABARITO!$C:$C,MATCH(TEXT(VALUE(RIGHT($E$1,2)),"00")&amp;"|"&amp;IF(AND(VALUE(RIGHT($E$1,2))&gt;=57,VALUE(RIGHT($E$1,2))&lt;=63),$D511,"COMUM"),GABARITO!$D:$D,0)),1,0))</f>
        <v/>
      </c>
      <c r="O511" t="str">
        <f>IF(RESPOSTAS!P511="","",IF(UPPER(RESPOSTAS!P511)=INDEX(GABARITO!$C:$C,MATCH(TEXT(VALUE(RIGHT($O$1,2)),"00")&amp;"|"&amp;IF(AND(VALUE(RIGHT($O$1,2))&gt;=57,VALUE(RIGHT($O$1,2))&lt;=63),$D511,"COMUM"),GABARITO!$D:$D,0)),1,0))</f>
        <v/>
      </c>
      <c r="P511" t="str">
        <f>IF(RESPOSTAS!Q511="","",IF(UPPER(RESPOSTAS!Q511)=INDEX(GABARITO!$C:$C,MATCH(TEXT(VALUE(RIGHT($P$1,2)),"00")&amp;"|"&amp;IF(AND(VALUE(RIGHT($P$1,2))&gt;=57,VALUE(RIGHT($P$1,2))&lt;=63),$D511,"COMUM"),GABARITO!$D:$D,0)),1,0))</f>
        <v/>
      </c>
      <c r="Q511" t="str">
        <f>IF(RESPOSTAS!R511="","",IF(UPPER(RESPOSTAS!R511)=INDEX(GABARITO!$C:$C,MATCH(TEXT(VALUE(RIGHT($Q$1,2)),"00")&amp;"|"&amp;IF(AND(VALUE(RIGHT($Q$1,2))&gt;=57,VALUE(RIGHT($Q$1,2))&lt;=63),$D511,"COMUM"),GABARITO!$D:$D,0)),1,0))</f>
        <v/>
      </c>
      <c r="R511" t="str">
        <f>IF(RESPOSTAS!S511="","",IF(UPPER(RESPOSTAS!S511)=INDEX(GABARITO!$C:$C,MATCH(TEXT(VALUE(RIGHT($R$1,2)),"00")&amp;"|"&amp;IF(AND(VALUE(RIGHT($R$1,2))&gt;=57,VALUE(RIGHT($R$1,2))&lt;=63),$D511,"COMUM"),GABARITO!$D:$D,0)),1,0))</f>
        <v/>
      </c>
      <c r="S511" t="str">
        <f>IF(RESPOSTAS!T511="","",IF(UPPER(RESPOSTAS!T511)=INDEX(GABARITO!$C:$C,MATCH(TEXT(VALUE(RIGHT($S$1,2)),"00")&amp;"|"&amp;IF(AND(VALUE(RIGHT($S$1,2))&gt;=57,VALUE(RIGHT($S$1,2))&lt;=63),$D511,"COMUM"),GABARITO!$D:$D,0)),1,0))</f>
        <v/>
      </c>
      <c r="T511" t="str">
        <f>IF(RESPOSTAS!U511="","",IF(UPPER(RESPOSTAS!U511)=INDEX(GABARITO!$C:$C,MATCH(TEXT(VALUE(RIGHT($T$1,2)),"00")&amp;"|"&amp;IF(AND(VALUE(RIGHT($T$1,2))&gt;=57,VALUE(RIGHT($T$1,2))&lt;=63),$D511,"COMUM"),GABARITO!$D:$D,0)),1,0))</f>
        <v/>
      </c>
      <c r="U511" t="str">
        <f>IF(RESPOSTAS!V511="","",IF(UPPER(RESPOSTAS!V511)=INDEX(GABARITO!$C:$C,MATCH(TEXT(VALUE(RIGHT($U$1,2)),"00")&amp;"|"&amp;IF(AND(VALUE(RIGHT($U$1,2))&gt;=57,VALUE(RIGHT($U$1,2))&lt;=63),$D511,"COMUM"),GABARITO!$D:$D,0)),1,0))</f>
        <v/>
      </c>
      <c r="V511" t="str">
        <f>IF(RESPOSTAS!W511="","",IF(UPPER(RESPOSTAS!W511)=INDEX(GABARITO!$C:$C,MATCH(TEXT(VALUE(RIGHT($E$1,2)),"00")&amp;"|"&amp;IF(AND(VALUE(RIGHT($E$1,2))&gt;=57,VALUE(RIGHT($E$1,2))&lt;=63),$D511,"COMUM"),GABARITO!$D:$D,0)),1,0))</f>
        <v/>
      </c>
      <c r="W511" t="str">
        <f>IF(RESPOSTAS!X511="","",IF(UPPER(RESPOSTAS!X511)=INDEX(GABARITO!$C:$C,MATCH(TEXT(VALUE(RIGHT($W$1,2)),"00")&amp;"|"&amp;IF(AND(VALUE(RIGHT($W$1,2))&gt;=57,VALUE(RIGHT($W$1,2))&lt;=63),$D511,"COMUM"),GABARITO!$D:$D,0)),1,0))</f>
        <v/>
      </c>
      <c r="X511" t="str">
        <f>IF(RESPOSTAS!Y511="","",IF(UPPER(RESPOSTAS!Y511)=INDEX(GABARITO!$C:$C,MATCH(TEXT(VALUE(RIGHT($X$1,2)),"00")&amp;"|"&amp;IF(AND(VALUE(RIGHT($X$1,2))&gt;=57,VALUE(RIGHT($X$1,2))&lt;=63),$D511,"COMUM"),GABARITO!$D:$D,0)),1,0))</f>
        <v/>
      </c>
      <c r="Y511" t="str">
        <f>IF(RESPOSTAS!Z511="","",IF(UPPER(RESPOSTAS!Z511)=INDEX(GABARITO!$C:$C,MATCH(TEXT(VALUE(RIGHT($Y$1,2)),"00")&amp;"|"&amp;IF(AND(VALUE(RIGHT($Y$1,2))&gt;=57,VALUE(RIGHT($Y$1,2))&lt;=63),$D511,"COMUM"),GABARITO!$D:$D,0)),1,0))</f>
        <v/>
      </c>
      <c r="Z511" t="str">
        <f>IF(RESPOSTAS!AA511="","",IF(UPPER(RESPOSTAS!AA511)=INDEX(GABARITO!$C:$C,MATCH(TEXT(VALUE(RIGHT($Z$1,2)),"00")&amp;"|"&amp;IF(AND(VALUE(RIGHT($Z$1,2))&gt;=57,VALUE(RIGHT($Z$1,2))&lt;=63),$D511,"COMUM"),GABARITO!$D:$D,0)),1,0))</f>
        <v/>
      </c>
      <c r="AA511" t="str">
        <f>IF(RESPOSTAS!AB511="","",IF(UPPER(RESPOSTAS!AB511)=INDEX(GABARITO!$C:$C,MATCH(TEXT(VALUE(RIGHT($AA$1,2)),"00")&amp;"|"&amp;IF(AND(VALUE(RIGHT($AA$1,2))&gt;=57,VALUE(RIGHT($AA$1,2))&lt;=63),$D511,"COMUM"),GABARITO!$D:$D,0)),1,0))</f>
        <v/>
      </c>
      <c r="AB511" t="str">
        <f>IF(RESPOSTAS!AC511="","",IF(UPPER(RESPOSTAS!AC511)=INDEX(GABARITO!$C:$C,MATCH(TEXT(VALUE(RIGHT($AB$1,2)),"00")&amp;"|"&amp;IF(AND(VALUE(RIGHT($AB$1,2))&gt;=57,VALUE(RIGHT($AB$1,2))&lt;=63),$D511,"COMUM"),GABARITO!$D:$D,0)),1,0))</f>
        <v/>
      </c>
      <c r="AC511" t="str">
        <f>IF(RESPOSTAS!AD511="","",IF(UPPER(RESPOSTAS!AD511)=INDEX(GABARITO!$C:$C,MATCH(TEXT(VALUE(RIGHT($AC$1,2)),"00")&amp;"|"&amp;IF(AND(VALUE(RIGHT($AC$1,2))&gt;=57,VALUE(RIGHT($AC$1,2))&lt;=63),$D511,"COMUM"),GABARITO!$D:$D,0)),1,0))</f>
        <v/>
      </c>
      <c r="AD511" t="str">
        <f>IF(RESPOSTAS!AE511="","",IF(UPPER(RESPOSTAS!AE511)=INDEX(GABARITO!$C:$C,MATCH(TEXT(VALUE(RIGHT($AD$1,2)),"00")&amp;"|"&amp;IF(AND(VALUE(RIGHT($AD$1,2))&gt;=57,VALUE(RIGHT($AD$1,2))&lt;=63),$D511,"COMUM"),GABARITO!$D:$D,0)),1,0))</f>
        <v/>
      </c>
      <c r="AE511" t="str">
        <f>IF(RESPOSTAS!AF511="","",IF(UPPER(RESPOSTAS!AF511)=INDEX(GABARITO!$C:$C,MATCH(TEXT(VALUE(RIGHT($AE$1,2)),"00")&amp;"|"&amp;IF(AND(VALUE(RIGHT($AE$1,2))&gt;=57,VALUE(RIGHT($AE$1,2))&lt;=63),$D511,"COMUM"),GABARITO!$D:$D,0)),1,0))</f>
        <v/>
      </c>
      <c r="AF511" t="str">
        <f>IF(RESPOSTAS!AG511="","",IF(UPPER(RESPOSTAS!AG511)=INDEX(GABARITO!$C:$C,MATCH(TEXT(VALUE(RIGHT($AF$1,2)),"00")&amp;"|"&amp;IF(AND(VALUE(RIGHT($AF$1,2))&gt;=57,VALUE(RIGHT($AF$1,2))&lt;=63),$D511,"COMUM"),GABARITO!$D:$D,0)),1,0))</f>
        <v/>
      </c>
      <c r="AG511" t="str">
        <f>IF(RESPOSTAS!AH511="","",IF(UPPER(RESPOSTAS!AH511)=INDEX(GABARITO!$C:$C,MATCH(TEXT(VALUE(RIGHT($AG$1,2)),"00")&amp;"|"&amp;IF(AND(VALUE(RIGHT($AG$1,2))&gt;=57,VALUE(RIGHT($AG$1,2))&lt;=63),$D511,"COMUM"),GABARITO!$D:$D,0)),1,0))</f>
        <v/>
      </c>
      <c r="AH511" t="str">
        <f>IF(RESPOSTAS!AI511="","",IF(UPPER(RESPOSTAS!AI511)=INDEX(GABARITO!$C:$C,MATCH(TEXT(VALUE(RIGHT($AH$1,2)),"00")&amp;"|"&amp;IF(AND(VALUE(RIGHT($AH$1,2))&gt;=57,VALUE(RIGHT($AH$1,2))&lt;=63),$D511,"COMUM"),GABARITO!$D:$D,0)),1,0))</f>
        <v/>
      </c>
      <c r="AI511" t="str">
        <f>IF(RESPOSTAS!AJ511="","",IF(UPPER(RESPOSTAS!AJ511)=INDEX(GABARITO!$C:$C,MATCH(TEXT(VALUE(RIGHT($AI$1,2)),"00")&amp;"|"&amp;IF(AND(VALUE(RIGHT($AI$1,2))&gt;=57,VALUE(RIGHT($AI$1,2))&lt;=63),$D511,"COMUM"),GABARITO!$D:$D,0)),1,0))</f>
        <v/>
      </c>
      <c r="AJ511" t="str">
        <f>IF(RESPOSTAS!AK511="","",IF(UPPER(RESPOSTAS!AK511)=INDEX(GABARITO!$C:$C,MATCH(TEXT(VALUE(RIGHT($AJ$1,2)),"00")&amp;"|"&amp;IF(AND(VALUE(RIGHT($AJ$1,2))&gt;=57,VALUE(RIGHT($AJ$1,2))&lt;=63),$D511,"COMUM"),GABARITO!$D:$D,0)),1,0))</f>
        <v/>
      </c>
      <c r="AK511" t="str">
        <f>IF(RESPOSTAS!AL511="","",IF(UPPER(RESPOSTAS!AL511)=INDEX(GABARITO!$C:$C,MATCH(TEXT(VALUE(RIGHT($AK$1,2)),"00")&amp;"|"&amp;IF(AND(VALUE(RIGHT($AK$1,2))&gt;=57,VALUE(RIGHT($AK$1,2))&lt;=63),$D511,"COMUM"),GABARITO!$D:$D,0)),1,0))</f>
        <v/>
      </c>
      <c r="AL511" t="str">
        <f>IF(RESPOSTAS!AM511="","",IF(UPPER(RESPOSTAS!AM511)=INDEX(GABARITO!$C:$C,MATCH(TEXT(VALUE(RIGHT($AL$1,2)),"00")&amp;"|"&amp;IF(AND(VALUE(RIGHT($AL$1,2))&gt;=57,VALUE(RIGHT($AL$1,2))&lt;=63),$D511,"COMUM"),GABARITO!$D:$D,0)),1,0))</f>
        <v/>
      </c>
      <c r="AM511" t="str">
        <f>IF(RESPOSTAS!AN511="","",IF(UPPER(RESPOSTAS!AN511)=INDEX(GABARITO!$C:$C,MATCH(TEXT(VALUE(RIGHT($AM$1,2)),"00")&amp;"|"&amp;IF(AND(VALUE(RIGHT($AM$1,2))&gt;=57,VALUE(RIGHT($AM$1,2))&lt;=63),$D511,"COMUM"),GABARITO!$D:$D,0)),1,0))</f>
        <v/>
      </c>
      <c r="AN511" t="str">
        <f>IF(RESPOSTAS!AO511="","",IF(UPPER(RESPOSTAS!AO511)=INDEX(GABARITO!$C:$C,MATCH(TEXT(VALUE(RIGHT($AN$1,2)),"00")&amp;"|"&amp;IF(AND(VALUE(RIGHT($AN$1,2))&gt;=57,VALUE(RIGHT($AN$1,2))&lt;=63),$D511,"COMUM"),GABARITO!$D:$D,0)),1,0))</f>
        <v/>
      </c>
      <c r="AO511" t="str">
        <f>IF(RESPOSTAS!AP511="","",IF(UPPER(RESPOSTAS!AP511)=INDEX(GABARITO!$C:$C,MATCH(TEXT(VALUE(RIGHT($AO$1,2)),"00")&amp;"|"&amp;IF(AND(VALUE(RIGHT($AO$1,2))&gt;=57,VALUE(RIGHT($AO$1,2))&lt;=63),$D511,"COMUM"),GABARITO!$D:$D,0)),1,0))</f>
        <v/>
      </c>
      <c r="AP511" t="str">
        <f>IF(RESPOSTAS!AQ511="","",IF(UPPER(RESPOSTAS!AQ511)=INDEX(GABARITO!$C:$C,MATCH(TEXT(VALUE(RIGHT($AP$1,2)),"00")&amp;"|"&amp;IF(AND(VALUE(RIGHT($AP$1,2))&gt;=57,VALUE(RIGHT($AP$1,2))&lt;=63),$D511,"COMUM"),GABARITO!$D:$D,0)),1,0))</f>
        <v/>
      </c>
      <c r="AQ511" t="str">
        <f>IF(RESPOSTAS!AR511="","",IF(UPPER(RESPOSTAS!AR511)=INDEX(GABARITO!$C:$C,MATCH(TEXT(VALUE(RIGHT($AQ$1,2)),"00")&amp;"|"&amp;IF(AND(VALUE(RIGHT($AQ$1,2))&gt;=57,VALUE(RIGHT($AQ$1,2))&lt;=63),$D511,"COMUM"),GABARITO!$D:$D,0)),1,0))</f>
        <v/>
      </c>
      <c r="AR511" t="str">
        <f>IF(RESPOSTAS!AS511="","",IF(UPPER(RESPOSTAS!AS511)=INDEX(GABARITO!$C:$C,MATCH(TEXT(VALUE(RIGHT($AR$1,2)),"00")&amp;"|"&amp;IF(AND(VALUE(RIGHT($AR$1,2))&gt;=57,VALUE(RIGHT($AR$1,2))&lt;=63),$D511,"COMUM"),GABARITO!$D:$D,0)),1,0))</f>
        <v/>
      </c>
      <c r="AS511" t="str">
        <f>IF(RESPOSTAS!AT511="","",IF(UPPER(RESPOSTAS!AT511)=INDEX(GABARITO!$C:$C,MATCH(TEXT(VALUE(RIGHT($AS$1,2)),"00")&amp;"|"&amp;IF(AND(VALUE(RIGHT($AS$1,2))&gt;=57,VALUE(RIGHT($AS$1,2))&lt;=63),$D511,"COMUM"),GABARITO!$D:$D,0)),1,0))</f>
        <v/>
      </c>
      <c r="AT511" t="str">
        <f>IF(RESPOSTAS!AU511="","",IF(UPPER(RESPOSTAS!AU511)=INDEX(GABARITO!$C:$C,MATCH(TEXT(VALUE(RIGHT($AT$1,2)),"00")&amp;"|"&amp;IF(AND(VALUE(RIGHT($AT$1,2))&gt;=57,VALUE(RIGHT($AT$1,2))&lt;=63),$D511,"COMUM"),GABARITO!$D:$D,0)),1,0))</f>
        <v/>
      </c>
      <c r="AU511" t="str">
        <f>IF(RESPOSTAS!AV511="","",IF(UPPER(RESPOSTAS!AV511)=INDEX(GABARITO!$C:$C,MATCH(TEXT(VALUE(RIGHT($AU$1,2)),"00")&amp;"|"&amp;IF(AND(VALUE(RIGHT($AU$1,2))&gt;=57,VALUE(RIGHT($AU$1,2))&lt;=63),$D511,"COMUM"),GABARITO!$D:$D,0)),1,0))</f>
        <v/>
      </c>
      <c r="AV511" t="str">
        <f>IF(RESPOSTAS!AW511="","",IF(UPPER(RESPOSTAS!AW511)=INDEX(GABARITO!$C:$C,MATCH(TEXT(VALUE(RIGHT($AV$1,2)),"00")&amp;"|"&amp;IF(AND(VALUE(RIGHT($AV$1,2))&gt;=57,VALUE(RIGHT($AV$1,2))&lt;=63),$D511,"COMUM"),GABARITO!$D:$D,0)),1,0))</f>
        <v/>
      </c>
      <c r="AW511" t="str">
        <f>IF(RESPOSTAS!AX511="","",IF(UPPER(RESPOSTAS!AX511)=INDEX(GABARITO!$C:$C,MATCH(TEXT(VALUE(RIGHT($AW$1,2)),"00")&amp;"|"&amp;IF(AND(VALUE(RIGHT($AW$1,2))&gt;=57,VALUE(RIGHT($AW$1,2))&lt;=63),$D511,"COMUM"),GABARITO!$D:$D,0)),1,0))</f>
        <v/>
      </c>
      <c r="AX511" t="str">
        <f>IF(RESPOSTAS!AY511="","",IF(UPPER(RESPOSTAS!AY511)=INDEX(GABARITO!$C:$C,MATCH(TEXT(VALUE(RIGHT($AX$1,2)),"00")&amp;"|"&amp;IF(AND(VALUE(RIGHT($AX$1,2))&gt;=57,VALUE(RIGHT($AX$1,2))&lt;=63),$D511,"COMUM"),GABARITO!$D:$D,0)),1,0))</f>
        <v/>
      </c>
      <c r="AY511" t="str">
        <f>IF(RESPOSTAS!AZ511="","",IF(UPPER(RESPOSTAS!AZ511)=INDEX(GABARITO!$C:$C,MATCH(TEXT(VALUE(RIGHT($AY$1,2)),"00")&amp;"|"&amp;IF(AND(VALUE(RIGHT($AY$1,2))&gt;=57,VALUE(RIGHT($AY$1,2))&lt;=63),$D511,"COMUM"),GABARITO!$D:$D,0)),1,0))</f>
        <v/>
      </c>
      <c r="AZ511" t="str">
        <f>IF(RESPOSTAS!BA511="","",IF(UPPER(RESPOSTAS!BA511)=INDEX(GABARITO!$C:$C,MATCH(TEXT(VALUE(RIGHT($AZ$1,2)),"00")&amp;"|"&amp;IF(AND(VALUE(RIGHT($AZ$1,2))&gt;=57,VALUE(RIGHT($AZ$1,2))&lt;=63),$D511,"COMUM"),GABARITO!$D:$D,0)),1,0))</f>
        <v/>
      </c>
      <c r="BA511" t="str">
        <f>IF(RESPOSTAS!BB511="","",IF(UPPER(RESPOSTAS!BB511)=INDEX(GABARITO!$C:$C,MATCH(TEXT(VALUE(RIGHT($BA$1,2)),"00")&amp;"|"&amp;IF(AND(VALUE(RIGHT($BA$1,2))&gt;=57,VALUE(RIGHT($BA$1,2))&lt;=63),$D511,"COMUM"),GABARITO!$D:$D,0)),1,0))</f>
        <v/>
      </c>
      <c r="BB511" t="str">
        <f>IF(RESPOSTAS!BC511="","",IF(UPPER(RESPOSTAS!BC511)=INDEX(GABARITO!$C:$C,MATCH(TEXT(VALUE(RIGHT($BB$1,2)),"00")&amp;"|"&amp;IF(AND(VALUE(RIGHT($BB$1,2))&gt;=57,VALUE(RIGHT($BB$1,2))&lt;=63),$D511,"COMUM"),GABARITO!$D:$D,0)),1,0))</f>
        <v/>
      </c>
      <c r="BC511" t="str">
        <f>IF(RESPOSTAS!BD511="","",IF(UPPER(RESPOSTAS!BD511)=INDEX(GABARITO!$C:$C,MATCH(TEXT(VALUE(RIGHT($BC$1,2)),"00")&amp;"|"&amp;IF(AND(VALUE(RIGHT($BC$1,2))&gt;=57,VALUE(RIGHT($BC$1,2))&lt;=63),$D511,"COMUM"),GABARITO!$D:$D,0)),1,0))</f>
        <v/>
      </c>
      <c r="BD511" t="str">
        <f>IF(RESPOSTAS!BE511="","",IF(UPPER(RESPOSTAS!BE511)=INDEX(GABARITO!$C:$C,MATCH(TEXT(VALUE(RIGHT($BD$1,2)),"00")&amp;"|"&amp;IF(AND(VALUE(RIGHT($BD$1,2))&gt;=57,VALUE(RIGHT($BD$1,2))&lt;=63),$D511,"COMUM"),GABARITO!$D:$D,0)),1,0))</f>
        <v/>
      </c>
      <c r="BE511" t="str">
        <f>IF(RESPOSTAS!BF511="","",IF(UPPER(RESPOSTAS!BF511)=INDEX(GABARITO!$C:$C,MATCH(TEXT(VALUE(RIGHT($BE$1,2)),"00")&amp;"|"&amp;IF(AND(VALUE(RIGHT($BE$1,2))&gt;=57,VALUE(RIGHT($BE$1,2))&lt;=63),$D511,"COMUM"),GABARITO!$D:$D,0)),1,0))</f>
        <v/>
      </c>
      <c r="BF511" t="str">
        <f>IF(RESPOSTAS!BG511="","",IF(UPPER(RESPOSTAS!BG511)=INDEX(GABARITO!$C:$C,MATCH(TEXT(VALUE(RIGHT($BF$1,2)),"00")&amp;"|"&amp;IF(AND(VALUE(RIGHT($BF$1,2))&gt;=57,VALUE(RIGHT($BF$1,2))&lt;=63),$D511,"COMUM"),GABARITO!$D:$D,0)),1,0))</f>
        <v/>
      </c>
      <c r="BG511" t="str">
        <f>IF(RESPOSTAS!BH511="","",IF(UPPER(RESPOSTAS!BH511)=INDEX(GABARITO!$C:$C,MATCH(TEXT(VALUE(RIGHT($BG$1,2)),"00")&amp;"|"&amp;IF(AND(VALUE(RIGHT($BG$1,2))&gt;=57,VALUE(RIGHT($BG$1,2))&lt;=63),$D511,"COMUM"),GABARITO!$D:$D,0)),1,0))</f>
        <v/>
      </c>
      <c r="BH511" t="str">
        <f>IF(RESPOSTAS!BI511="","",IF(UPPER(RESPOSTAS!BI511)=INDEX(GABARITO!$C:$C,MATCH(TEXT(VALUE(RIGHT($BH$1,2)),"00")&amp;"|"&amp;IF(AND(VALUE(RIGHT($BH$1,2))&gt;=57,VALUE(RIGHT($BH$1,2))&lt;=63),$D511,"COMUM"),GABARITO!$D:$D,0)),1,0))</f>
        <v/>
      </c>
      <c r="BI511" t="str">
        <f>IF(RESPOSTAS!BJ511="","",IF(UPPER(RESPOSTAS!BJ511)=INDEX(GABARITO!$C:$C,MATCH(TEXT(VALUE(RIGHT($BI$1,2)),"00")&amp;"|"&amp;IF(AND(VALUE(RIGHT($BI$1,2))&gt;=57,VALUE(RIGHT($BI$1,2))&lt;=63),$D511,"COMUM"),GABARITO!$D:$D,0)),1,0))</f>
        <v/>
      </c>
      <c r="BJ511" t="str">
        <f>IF(RESPOSTAS!BK511="","",IF(UPPER(RESPOSTAS!BK511)=INDEX(GABARITO!$C:$C,MATCH(TEXT(VALUE(RIGHT($BJ$1,2)),"00")&amp;"|"&amp;IF(AND(VALUE(RIGHT($BJ$1,2))&gt;=57,VALUE(RIGHT($BJ$1,2))&lt;=63),$D511,"COMUM"),GABARITO!$D:$D,0)),1,0))</f>
        <v/>
      </c>
      <c r="BK511" t="str">
        <f>IF(RESPOSTAS!BL511="","",IF(UPPER(RESPOSTAS!BL511)=INDEX(GABARITO!$C:$C,MATCH(TEXT(VALUE(RIGHT($BK$1,2)),"00")&amp;"|"&amp;IF(AND(VALUE(RIGHT($BK$1,2))&gt;=57,VALUE(RIGHT($BK$1,2))&lt;=63),$D511,"COMUM"),GABARITO!$D:$D,0)),1,0))</f>
        <v/>
      </c>
      <c r="BL511" t="str">
        <f>IF(RESPOSTAS!BM511="","",IF(UPPER(RESPOSTAS!BM511)=INDEX(GABARITO!$C:$C,MATCH(TEXT(VALUE(RIGHT($BL$1,2)),"00")&amp;"|"&amp;IF(AND(VALUE(RIGHT($BL$1,2))&gt;=57,VALUE(RIGHT($BL$1,2))&lt;=63),$D511,"COMUM"),GABARITO!$D:$D,0)),1,0))</f>
        <v/>
      </c>
      <c r="BM511" t="str">
        <f>IF(RESPOSTAS!BN511="","",IF(UPPER(RESPOSTAS!BN511)=INDEX(GABARITO!$C:$C,MATCH(TEXT(VALUE(RIGHT($BM$1,2)),"00")&amp;"|"&amp;IF(AND(VALUE(RIGHT($BM$1,2))&gt;=57,VALUE(RIGHT($BM$1,2))&lt;=63),$D511,"COMUM"),GABARITO!$D:$D,0)),1,0))</f>
        <v/>
      </c>
      <c r="BN511" t="str">
        <f>IF(RESPOSTAS!BO511="","",IF(UPPER(RESPOSTAS!BO511)=INDEX(GABARITO!$C:$C,MATCH(TEXT(VALUE(RIGHT($BN$1,2)),"00")&amp;"|"&amp;IF(AND(VALUE(RIGHT($BN$1,2))&gt;=57,VALUE(RIGHT($BN$1,2))&lt;=63),$D511,"COMUM"),GABARITO!$D:$D,0)),1,0))</f>
        <v/>
      </c>
      <c r="BO511" t="str">
        <f>IF(RESPOSTAS!BP511="","",IF(UPPER(RESPOSTAS!BP511)=INDEX(GABARITO!$C:$C,MATCH(TEXT(VALUE(RIGHT($BO$1,2)),"00")&amp;"|"&amp;IF(AND(VALUE(RIGHT($BO$1,2))&gt;=57,VALUE(RIGHT($BO$1,2))&lt;=63),$D511,"COMUM"),GABARITO!$D:$D,0)),1,0))</f>
        <v/>
      </c>
      <c r="BP511">
        <f>COUNTIF(RESPOSTAS!F511:BP511,"&lt;&gt;")</f>
        <v>0</v>
      </c>
      <c r="BQ511" t="str">
        <f t="shared" si="72"/>
        <v/>
      </c>
      <c r="BR511" s="10" t="str">
        <f t="shared" si="73"/>
        <v/>
      </c>
      <c r="BT511" s="11" t="str">
        <f t="shared" si="75"/>
        <v/>
      </c>
      <c r="BU511" s="11" t="str">
        <f t="shared" si="76"/>
        <v/>
      </c>
      <c r="BV511" s="11" t="str">
        <f t="shared" si="77"/>
        <v/>
      </c>
      <c r="BW511" s="11" t="str">
        <f t="shared" si="78"/>
        <v/>
      </c>
      <c r="BX511" s="11" t="str">
        <f t="shared" si="79"/>
        <v/>
      </c>
      <c r="BY511" s="11" t="str">
        <f t="shared" si="80"/>
        <v/>
      </c>
      <c r="BZ511" s="3" t="str">
        <f t="shared" si="74"/>
        <v/>
      </c>
      <c r="CA511" s="3" t="e">
        <f t="shared" si="81"/>
        <v>#VALUE!</v>
      </c>
    </row>
    <row r="512" spans="1:79" x14ac:dyDescent="0.25">
      <c r="A512" t="str">
        <f>IF(RESPOSTAS!A512="","",RESPOSTAS!A512)</f>
        <v/>
      </c>
      <c r="B512" t="str">
        <f>IF(RESPOSTAS!C512="","",RESPOSTAS!C512)</f>
        <v/>
      </c>
      <c r="C512" t="str">
        <f>IF(RESPOSTAS!D512="","",RESPOSTAS!D512)</f>
        <v/>
      </c>
      <c r="D512" t="str">
        <f>IF(RESPOSTAS!E512="","",RESPOSTAS!E512)</f>
        <v/>
      </c>
      <c r="E512" t="str">
        <f>IF(RESPOSTAS!F512="","",IF(UPPER(RESPOSTAS!F512)=INDEX(GABARITO!$C:$C,MATCH(TEXT(VALUE(RIGHT($E$1,2)),"00")&amp;"|"&amp;IF(AND(VALUE(RIGHT($E$1,2))&gt;=57,VALUE(RIGHT($E$1,2))&lt;=63),$D512,"COMUM"),GABARITO!$D:$D,0)),1,0))</f>
        <v/>
      </c>
      <c r="F512" t="str">
        <f>IF(RESPOSTAS!G512="","",IF(UPPER(RESPOSTAS!G512)=INDEX(GABARITO!$C:$C,MATCH(TEXT(VALUE(RIGHT($F$1,2)),"00")&amp;"|"&amp;IF(AND(VALUE(RIGHT($F$1,2))&gt;=57,VALUE(RIGHT($F$1,2))&lt;=63),$D512,"COMUM"),GABARITO!$D:$D,0)),1,0))</f>
        <v/>
      </c>
      <c r="G512" t="str">
        <f>IF(RESPOSTAS!H512="","",IF(UPPER(RESPOSTAS!H512)=INDEX(GABARITO!$C:$C,MATCH(TEXT(VALUE(RIGHT($G$1,2)),"00")&amp;"|"&amp;IF(AND(VALUE(RIGHT($G$1,2))&gt;=57,VALUE(RIGHT($G$1,2))&lt;=63),$D512,"COMUM"),GABARITO!$D:$D,0)),1,0))</f>
        <v/>
      </c>
      <c r="H512" t="str">
        <f>IF(RESPOSTAS!I512="","",IF(UPPER(RESPOSTAS!I512)=INDEX(GABARITO!$C:$C,MATCH(TEXT(VALUE(RIGHT($H$1,2)),"00")&amp;"|"&amp;IF(AND(VALUE(RIGHT($H$1,2))&gt;=57,VALUE(RIGHT($H$1,2))&lt;=63),$D512,"COMUM"),GABARITO!$D:$D,0)),1,0))</f>
        <v/>
      </c>
      <c r="I512" t="str">
        <f>IF(RESPOSTAS!J512="","",IF(UPPER(RESPOSTAS!J512)=INDEX(GABARITO!$C:$C,MATCH(TEXT(VALUE(RIGHT($I$1,2)),"00")&amp;"|"&amp;IF(AND(VALUE(RIGHT($I$1,2))&gt;=57,VALUE(RIGHT($I$1,2))&lt;=63),$D512,"COMUM"),GABARITO!$D:$D,0)),1,0))</f>
        <v/>
      </c>
      <c r="J512" t="str">
        <f>IF(RESPOSTAS!K512="","",IF(UPPER(RESPOSTAS!K512)=INDEX(GABARITO!$C:$C,MATCH(TEXT(VALUE(RIGHT($J$1,2)),"00")&amp;"|"&amp;IF(AND(VALUE(RIGHT($J$1,2))&gt;=57,VALUE(RIGHT($J$1,2))&lt;=63),$D512,"COMUM"),GABARITO!$D:$D,0)),1,0))</f>
        <v/>
      </c>
      <c r="K512" t="str">
        <f>IF(RESPOSTAS!L512="","",IF(UPPER(RESPOSTAS!L512)=INDEX(GABARITO!$C:$C,MATCH(TEXT(VALUE(RIGHT($K$1,2)),"00")&amp;"|"&amp;IF(AND(VALUE(RIGHT($K$1,2))&gt;=57,VALUE(RIGHT($K$1,2))&lt;=63),$D512,"COMUM"),GABARITO!$D:$D,0)),1,0))</f>
        <v/>
      </c>
      <c r="L512" t="str">
        <f>IF(RESPOSTAS!M512="","",IF(UPPER(RESPOSTAS!M512)=INDEX(GABARITO!$C:$C,MATCH(TEXT(VALUE(RIGHT($L$1,2)),"00")&amp;"|"&amp;IF(AND(VALUE(RIGHT($L$1,2))&gt;=57,VALUE(RIGHT($L$1,2))&lt;=63),$D512,"COMUM"),GABARITO!$D:$D,0)),1,0))</f>
        <v/>
      </c>
      <c r="M512" t="str">
        <f>IF(RESPOSTAS!N512="","",IF(UPPER(RESPOSTAS!N512)=INDEX(GABARITO!$C:$C,MATCH(TEXT(VALUE(RIGHT($M$1,2)),"00")&amp;"|"&amp;IF(AND(VALUE(RIGHT($M$1,2))&gt;=57,VALUE(RIGHT($M$1,2))&lt;=63),$D512,"COMUM"),GABARITO!$D:$D,0)),1,0))</f>
        <v/>
      </c>
      <c r="N512" t="str">
        <f>IF(RESPOSTAS!O512="","",IF(UPPER(RESPOSTAS!O512)=INDEX(GABARITO!$C:$C,MATCH(TEXT(VALUE(RIGHT($E$1,2)),"00")&amp;"|"&amp;IF(AND(VALUE(RIGHT($E$1,2))&gt;=57,VALUE(RIGHT($E$1,2))&lt;=63),$D512,"COMUM"),GABARITO!$D:$D,0)),1,0))</f>
        <v/>
      </c>
      <c r="O512" t="str">
        <f>IF(RESPOSTAS!P512="","",IF(UPPER(RESPOSTAS!P512)=INDEX(GABARITO!$C:$C,MATCH(TEXT(VALUE(RIGHT($O$1,2)),"00")&amp;"|"&amp;IF(AND(VALUE(RIGHT($O$1,2))&gt;=57,VALUE(RIGHT($O$1,2))&lt;=63),$D512,"COMUM"),GABARITO!$D:$D,0)),1,0))</f>
        <v/>
      </c>
      <c r="P512" t="str">
        <f>IF(RESPOSTAS!Q512="","",IF(UPPER(RESPOSTAS!Q512)=INDEX(GABARITO!$C:$C,MATCH(TEXT(VALUE(RIGHT($P$1,2)),"00")&amp;"|"&amp;IF(AND(VALUE(RIGHT($P$1,2))&gt;=57,VALUE(RIGHT($P$1,2))&lt;=63),$D512,"COMUM"),GABARITO!$D:$D,0)),1,0))</f>
        <v/>
      </c>
      <c r="Q512" t="str">
        <f>IF(RESPOSTAS!R512="","",IF(UPPER(RESPOSTAS!R512)=INDEX(GABARITO!$C:$C,MATCH(TEXT(VALUE(RIGHT($Q$1,2)),"00")&amp;"|"&amp;IF(AND(VALUE(RIGHT($Q$1,2))&gt;=57,VALUE(RIGHT($Q$1,2))&lt;=63),$D512,"COMUM"),GABARITO!$D:$D,0)),1,0))</f>
        <v/>
      </c>
      <c r="R512" t="str">
        <f>IF(RESPOSTAS!S512="","",IF(UPPER(RESPOSTAS!S512)=INDEX(GABARITO!$C:$C,MATCH(TEXT(VALUE(RIGHT($R$1,2)),"00")&amp;"|"&amp;IF(AND(VALUE(RIGHT($R$1,2))&gt;=57,VALUE(RIGHT($R$1,2))&lt;=63),$D512,"COMUM"),GABARITO!$D:$D,0)),1,0))</f>
        <v/>
      </c>
      <c r="S512" t="str">
        <f>IF(RESPOSTAS!T512="","",IF(UPPER(RESPOSTAS!T512)=INDEX(GABARITO!$C:$C,MATCH(TEXT(VALUE(RIGHT($S$1,2)),"00")&amp;"|"&amp;IF(AND(VALUE(RIGHT($S$1,2))&gt;=57,VALUE(RIGHT($S$1,2))&lt;=63),$D512,"COMUM"),GABARITO!$D:$D,0)),1,0))</f>
        <v/>
      </c>
      <c r="T512" t="str">
        <f>IF(RESPOSTAS!U512="","",IF(UPPER(RESPOSTAS!U512)=INDEX(GABARITO!$C:$C,MATCH(TEXT(VALUE(RIGHT($T$1,2)),"00")&amp;"|"&amp;IF(AND(VALUE(RIGHT($T$1,2))&gt;=57,VALUE(RIGHT($T$1,2))&lt;=63),$D512,"COMUM"),GABARITO!$D:$D,0)),1,0))</f>
        <v/>
      </c>
      <c r="U512" t="str">
        <f>IF(RESPOSTAS!V512="","",IF(UPPER(RESPOSTAS!V512)=INDEX(GABARITO!$C:$C,MATCH(TEXT(VALUE(RIGHT($U$1,2)),"00")&amp;"|"&amp;IF(AND(VALUE(RIGHT($U$1,2))&gt;=57,VALUE(RIGHT($U$1,2))&lt;=63),$D512,"COMUM"),GABARITO!$D:$D,0)),1,0))</f>
        <v/>
      </c>
      <c r="V512" t="str">
        <f>IF(RESPOSTAS!W512="","",IF(UPPER(RESPOSTAS!W512)=INDEX(GABARITO!$C:$C,MATCH(TEXT(VALUE(RIGHT($E$1,2)),"00")&amp;"|"&amp;IF(AND(VALUE(RIGHT($E$1,2))&gt;=57,VALUE(RIGHT($E$1,2))&lt;=63),$D512,"COMUM"),GABARITO!$D:$D,0)),1,0))</f>
        <v/>
      </c>
      <c r="W512" t="str">
        <f>IF(RESPOSTAS!X512="","",IF(UPPER(RESPOSTAS!X512)=INDEX(GABARITO!$C:$C,MATCH(TEXT(VALUE(RIGHT($W$1,2)),"00")&amp;"|"&amp;IF(AND(VALUE(RIGHT($W$1,2))&gt;=57,VALUE(RIGHT($W$1,2))&lt;=63),$D512,"COMUM"),GABARITO!$D:$D,0)),1,0))</f>
        <v/>
      </c>
      <c r="X512" t="str">
        <f>IF(RESPOSTAS!Y512="","",IF(UPPER(RESPOSTAS!Y512)=INDEX(GABARITO!$C:$C,MATCH(TEXT(VALUE(RIGHT($X$1,2)),"00")&amp;"|"&amp;IF(AND(VALUE(RIGHT($X$1,2))&gt;=57,VALUE(RIGHT($X$1,2))&lt;=63),$D512,"COMUM"),GABARITO!$D:$D,0)),1,0))</f>
        <v/>
      </c>
      <c r="Y512" t="str">
        <f>IF(RESPOSTAS!Z512="","",IF(UPPER(RESPOSTAS!Z512)=INDEX(GABARITO!$C:$C,MATCH(TEXT(VALUE(RIGHT($Y$1,2)),"00")&amp;"|"&amp;IF(AND(VALUE(RIGHT($Y$1,2))&gt;=57,VALUE(RIGHT($Y$1,2))&lt;=63),$D512,"COMUM"),GABARITO!$D:$D,0)),1,0))</f>
        <v/>
      </c>
      <c r="Z512" t="str">
        <f>IF(RESPOSTAS!AA512="","",IF(UPPER(RESPOSTAS!AA512)=INDEX(GABARITO!$C:$C,MATCH(TEXT(VALUE(RIGHT($Z$1,2)),"00")&amp;"|"&amp;IF(AND(VALUE(RIGHT($Z$1,2))&gt;=57,VALUE(RIGHT($Z$1,2))&lt;=63),$D512,"COMUM"),GABARITO!$D:$D,0)),1,0))</f>
        <v/>
      </c>
      <c r="AA512" t="str">
        <f>IF(RESPOSTAS!AB512="","",IF(UPPER(RESPOSTAS!AB512)=INDEX(GABARITO!$C:$C,MATCH(TEXT(VALUE(RIGHT($AA$1,2)),"00")&amp;"|"&amp;IF(AND(VALUE(RIGHT($AA$1,2))&gt;=57,VALUE(RIGHT($AA$1,2))&lt;=63),$D512,"COMUM"),GABARITO!$D:$D,0)),1,0))</f>
        <v/>
      </c>
      <c r="AB512" t="str">
        <f>IF(RESPOSTAS!AC512="","",IF(UPPER(RESPOSTAS!AC512)=INDEX(GABARITO!$C:$C,MATCH(TEXT(VALUE(RIGHT($AB$1,2)),"00")&amp;"|"&amp;IF(AND(VALUE(RIGHT($AB$1,2))&gt;=57,VALUE(RIGHT($AB$1,2))&lt;=63),$D512,"COMUM"),GABARITO!$D:$D,0)),1,0))</f>
        <v/>
      </c>
      <c r="AC512" t="str">
        <f>IF(RESPOSTAS!AD512="","",IF(UPPER(RESPOSTAS!AD512)=INDEX(GABARITO!$C:$C,MATCH(TEXT(VALUE(RIGHT($AC$1,2)),"00")&amp;"|"&amp;IF(AND(VALUE(RIGHT($AC$1,2))&gt;=57,VALUE(RIGHT($AC$1,2))&lt;=63),$D512,"COMUM"),GABARITO!$D:$D,0)),1,0))</f>
        <v/>
      </c>
      <c r="AD512" t="str">
        <f>IF(RESPOSTAS!AE512="","",IF(UPPER(RESPOSTAS!AE512)=INDEX(GABARITO!$C:$C,MATCH(TEXT(VALUE(RIGHT($AD$1,2)),"00")&amp;"|"&amp;IF(AND(VALUE(RIGHT($AD$1,2))&gt;=57,VALUE(RIGHT($AD$1,2))&lt;=63),$D512,"COMUM"),GABARITO!$D:$D,0)),1,0))</f>
        <v/>
      </c>
      <c r="AE512" t="str">
        <f>IF(RESPOSTAS!AF512="","",IF(UPPER(RESPOSTAS!AF512)=INDEX(GABARITO!$C:$C,MATCH(TEXT(VALUE(RIGHT($AE$1,2)),"00")&amp;"|"&amp;IF(AND(VALUE(RIGHT($AE$1,2))&gt;=57,VALUE(RIGHT($AE$1,2))&lt;=63),$D512,"COMUM"),GABARITO!$D:$D,0)),1,0))</f>
        <v/>
      </c>
      <c r="AF512" t="str">
        <f>IF(RESPOSTAS!AG512="","",IF(UPPER(RESPOSTAS!AG512)=INDEX(GABARITO!$C:$C,MATCH(TEXT(VALUE(RIGHT($AF$1,2)),"00")&amp;"|"&amp;IF(AND(VALUE(RIGHT($AF$1,2))&gt;=57,VALUE(RIGHT($AF$1,2))&lt;=63),$D512,"COMUM"),GABARITO!$D:$D,0)),1,0))</f>
        <v/>
      </c>
      <c r="AG512" t="str">
        <f>IF(RESPOSTAS!AH512="","",IF(UPPER(RESPOSTAS!AH512)=INDEX(GABARITO!$C:$C,MATCH(TEXT(VALUE(RIGHT($AG$1,2)),"00")&amp;"|"&amp;IF(AND(VALUE(RIGHT($AG$1,2))&gt;=57,VALUE(RIGHT($AG$1,2))&lt;=63),$D512,"COMUM"),GABARITO!$D:$D,0)),1,0))</f>
        <v/>
      </c>
      <c r="AH512" t="str">
        <f>IF(RESPOSTAS!AI512="","",IF(UPPER(RESPOSTAS!AI512)=INDEX(GABARITO!$C:$C,MATCH(TEXT(VALUE(RIGHT($AH$1,2)),"00")&amp;"|"&amp;IF(AND(VALUE(RIGHT($AH$1,2))&gt;=57,VALUE(RIGHT($AH$1,2))&lt;=63),$D512,"COMUM"),GABARITO!$D:$D,0)),1,0))</f>
        <v/>
      </c>
      <c r="AI512" t="str">
        <f>IF(RESPOSTAS!AJ512="","",IF(UPPER(RESPOSTAS!AJ512)=INDEX(GABARITO!$C:$C,MATCH(TEXT(VALUE(RIGHT($AI$1,2)),"00")&amp;"|"&amp;IF(AND(VALUE(RIGHT($AI$1,2))&gt;=57,VALUE(RIGHT($AI$1,2))&lt;=63),$D512,"COMUM"),GABARITO!$D:$D,0)),1,0))</f>
        <v/>
      </c>
      <c r="AJ512" t="str">
        <f>IF(RESPOSTAS!AK512="","",IF(UPPER(RESPOSTAS!AK512)=INDEX(GABARITO!$C:$C,MATCH(TEXT(VALUE(RIGHT($AJ$1,2)),"00")&amp;"|"&amp;IF(AND(VALUE(RIGHT($AJ$1,2))&gt;=57,VALUE(RIGHT($AJ$1,2))&lt;=63),$D512,"COMUM"),GABARITO!$D:$D,0)),1,0))</f>
        <v/>
      </c>
      <c r="AK512" t="str">
        <f>IF(RESPOSTAS!AL512="","",IF(UPPER(RESPOSTAS!AL512)=INDEX(GABARITO!$C:$C,MATCH(TEXT(VALUE(RIGHT($AK$1,2)),"00")&amp;"|"&amp;IF(AND(VALUE(RIGHT($AK$1,2))&gt;=57,VALUE(RIGHT($AK$1,2))&lt;=63),$D512,"COMUM"),GABARITO!$D:$D,0)),1,0))</f>
        <v/>
      </c>
      <c r="AL512" t="str">
        <f>IF(RESPOSTAS!AM512="","",IF(UPPER(RESPOSTAS!AM512)=INDEX(GABARITO!$C:$C,MATCH(TEXT(VALUE(RIGHT($AL$1,2)),"00")&amp;"|"&amp;IF(AND(VALUE(RIGHT($AL$1,2))&gt;=57,VALUE(RIGHT($AL$1,2))&lt;=63),$D512,"COMUM"),GABARITO!$D:$D,0)),1,0))</f>
        <v/>
      </c>
      <c r="AM512" t="str">
        <f>IF(RESPOSTAS!AN512="","",IF(UPPER(RESPOSTAS!AN512)=INDEX(GABARITO!$C:$C,MATCH(TEXT(VALUE(RIGHT($AM$1,2)),"00")&amp;"|"&amp;IF(AND(VALUE(RIGHT($AM$1,2))&gt;=57,VALUE(RIGHT($AM$1,2))&lt;=63),$D512,"COMUM"),GABARITO!$D:$D,0)),1,0))</f>
        <v/>
      </c>
      <c r="AN512" t="str">
        <f>IF(RESPOSTAS!AO512="","",IF(UPPER(RESPOSTAS!AO512)=INDEX(GABARITO!$C:$C,MATCH(TEXT(VALUE(RIGHT($AN$1,2)),"00")&amp;"|"&amp;IF(AND(VALUE(RIGHT($AN$1,2))&gt;=57,VALUE(RIGHT($AN$1,2))&lt;=63),$D512,"COMUM"),GABARITO!$D:$D,0)),1,0))</f>
        <v/>
      </c>
      <c r="AO512" t="str">
        <f>IF(RESPOSTAS!AP512="","",IF(UPPER(RESPOSTAS!AP512)=INDEX(GABARITO!$C:$C,MATCH(TEXT(VALUE(RIGHT($AO$1,2)),"00")&amp;"|"&amp;IF(AND(VALUE(RIGHT($AO$1,2))&gt;=57,VALUE(RIGHT($AO$1,2))&lt;=63),$D512,"COMUM"),GABARITO!$D:$D,0)),1,0))</f>
        <v/>
      </c>
      <c r="AP512" t="str">
        <f>IF(RESPOSTAS!AQ512="","",IF(UPPER(RESPOSTAS!AQ512)=INDEX(GABARITO!$C:$C,MATCH(TEXT(VALUE(RIGHT($AP$1,2)),"00")&amp;"|"&amp;IF(AND(VALUE(RIGHT($AP$1,2))&gt;=57,VALUE(RIGHT($AP$1,2))&lt;=63),$D512,"COMUM"),GABARITO!$D:$D,0)),1,0))</f>
        <v/>
      </c>
      <c r="AQ512" t="str">
        <f>IF(RESPOSTAS!AR512="","",IF(UPPER(RESPOSTAS!AR512)=INDEX(GABARITO!$C:$C,MATCH(TEXT(VALUE(RIGHT($AQ$1,2)),"00")&amp;"|"&amp;IF(AND(VALUE(RIGHT($AQ$1,2))&gt;=57,VALUE(RIGHT($AQ$1,2))&lt;=63),$D512,"COMUM"),GABARITO!$D:$D,0)),1,0))</f>
        <v/>
      </c>
      <c r="AR512" t="str">
        <f>IF(RESPOSTAS!AS512="","",IF(UPPER(RESPOSTAS!AS512)=INDEX(GABARITO!$C:$C,MATCH(TEXT(VALUE(RIGHT($AR$1,2)),"00")&amp;"|"&amp;IF(AND(VALUE(RIGHT($AR$1,2))&gt;=57,VALUE(RIGHT($AR$1,2))&lt;=63),$D512,"COMUM"),GABARITO!$D:$D,0)),1,0))</f>
        <v/>
      </c>
      <c r="AS512" t="str">
        <f>IF(RESPOSTAS!AT512="","",IF(UPPER(RESPOSTAS!AT512)=INDEX(GABARITO!$C:$C,MATCH(TEXT(VALUE(RIGHT($AS$1,2)),"00")&amp;"|"&amp;IF(AND(VALUE(RIGHT($AS$1,2))&gt;=57,VALUE(RIGHT($AS$1,2))&lt;=63),$D512,"COMUM"),GABARITO!$D:$D,0)),1,0))</f>
        <v/>
      </c>
      <c r="AT512" t="str">
        <f>IF(RESPOSTAS!AU512="","",IF(UPPER(RESPOSTAS!AU512)=INDEX(GABARITO!$C:$C,MATCH(TEXT(VALUE(RIGHT($AT$1,2)),"00")&amp;"|"&amp;IF(AND(VALUE(RIGHT($AT$1,2))&gt;=57,VALUE(RIGHT($AT$1,2))&lt;=63),$D512,"COMUM"),GABARITO!$D:$D,0)),1,0))</f>
        <v/>
      </c>
      <c r="AU512" t="str">
        <f>IF(RESPOSTAS!AV512="","",IF(UPPER(RESPOSTAS!AV512)=INDEX(GABARITO!$C:$C,MATCH(TEXT(VALUE(RIGHT($AU$1,2)),"00")&amp;"|"&amp;IF(AND(VALUE(RIGHT($AU$1,2))&gt;=57,VALUE(RIGHT($AU$1,2))&lt;=63),$D512,"COMUM"),GABARITO!$D:$D,0)),1,0))</f>
        <v/>
      </c>
      <c r="AV512" t="str">
        <f>IF(RESPOSTAS!AW512="","",IF(UPPER(RESPOSTAS!AW512)=INDEX(GABARITO!$C:$C,MATCH(TEXT(VALUE(RIGHT($AV$1,2)),"00")&amp;"|"&amp;IF(AND(VALUE(RIGHT($AV$1,2))&gt;=57,VALUE(RIGHT($AV$1,2))&lt;=63),$D512,"COMUM"),GABARITO!$D:$D,0)),1,0))</f>
        <v/>
      </c>
      <c r="AW512" t="str">
        <f>IF(RESPOSTAS!AX512="","",IF(UPPER(RESPOSTAS!AX512)=INDEX(GABARITO!$C:$C,MATCH(TEXT(VALUE(RIGHT($AW$1,2)),"00")&amp;"|"&amp;IF(AND(VALUE(RIGHT($AW$1,2))&gt;=57,VALUE(RIGHT($AW$1,2))&lt;=63),$D512,"COMUM"),GABARITO!$D:$D,0)),1,0))</f>
        <v/>
      </c>
      <c r="AX512" t="str">
        <f>IF(RESPOSTAS!AY512="","",IF(UPPER(RESPOSTAS!AY512)=INDEX(GABARITO!$C:$C,MATCH(TEXT(VALUE(RIGHT($AX$1,2)),"00")&amp;"|"&amp;IF(AND(VALUE(RIGHT($AX$1,2))&gt;=57,VALUE(RIGHT($AX$1,2))&lt;=63),$D512,"COMUM"),GABARITO!$D:$D,0)),1,0))</f>
        <v/>
      </c>
      <c r="AY512" t="str">
        <f>IF(RESPOSTAS!AZ512="","",IF(UPPER(RESPOSTAS!AZ512)=INDEX(GABARITO!$C:$C,MATCH(TEXT(VALUE(RIGHT($AY$1,2)),"00")&amp;"|"&amp;IF(AND(VALUE(RIGHT($AY$1,2))&gt;=57,VALUE(RIGHT($AY$1,2))&lt;=63),$D512,"COMUM"),GABARITO!$D:$D,0)),1,0))</f>
        <v/>
      </c>
      <c r="AZ512" t="str">
        <f>IF(RESPOSTAS!BA512="","",IF(UPPER(RESPOSTAS!BA512)=INDEX(GABARITO!$C:$C,MATCH(TEXT(VALUE(RIGHT($AZ$1,2)),"00")&amp;"|"&amp;IF(AND(VALUE(RIGHT($AZ$1,2))&gt;=57,VALUE(RIGHT($AZ$1,2))&lt;=63),$D512,"COMUM"),GABARITO!$D:$D,0)),1,0))</f>
        <v/>
      </c>
      <c r="BA512" t="str">
        <f>IF(RESPOSTAS!BB512="","",IF(UPPER(RESPOSTAS!BB512)=INDEX(GABARITO!$C:$C,MATCH(TEXT(VALUE(RIGHT($BA$1,2)),"00")&amp;"|"&amp;IF(AND(VALUE(RIGHT($BA$1,2))&gt;=57,VALUE(RIGHT($BA$1,2))&lt;=63),$D512,"COMUM"),GABARITO!$D:$D,0)),1,0))</f>
        <v/>
      </c>
      <c r="BB512" t="str">
        <f>IF(RESPOSTAS!BC512="","",IF(UPPER(RESPOSTAS!BC512)=INDEX(GABARITO!$C:$C,MATCH(TEXT(VALUE(RIGHT($BB$1,2)),"00")&amp;"|"&amp;IF(AND(VALUE(RIGHT($BB$1,2))&gt;=57,VALUE(RIGHT($BB$1,2))&lt;=63),$D512,"COMUM"),GABARITO!$D:$D,0)),1,0))</f>
        <v/>
      </c>
      <c r="BC512" t="str">
        <f>IF(RESPOSTAS!BD512="","",IF(UPPER(RESPOSTAS!BD512)=INDEX(GABARITO!$C:$C,MATCH(TEXT(VALUE(RIGHT($BC$1,2)),"00")&amp;"|"&amp;IF(AND(VALUE(RIGHT($BC$1,2))&gt;=57,VALUE(RIGHT($BC$1,2))&lt;=63),$D512,"COMUM"),GABARITO!$D:$D,0)),1,0))</f>
        <v/>
      </c>
      <c r="BD512" t="str">
        <f>IF(RESPOSTAS!BE512="","",IF(UPPER(RESPOSTAS!BE512)=INDEX(GABARITO!$C:$C,MATCH(TEXT(VALUE(RIGHT($BD$1,2)),"00")&amp;"|"&amp;IF(AND(VALUE(RIGHT($BD$1,2))&gt;=57,VALUE(RIGHT($BD$1,2))&lt;=63),$D512,"COMUM"),GABARITO!$D:$D,0)),1,0))</f>
        <v/>
      </c>
      <c r="BE512" t="str">
        <f>IF(RESPOSTAS!BF512="","",IF(UPPER(RESPOSTAS!BF512)=INDEX(GABARITO!$C:$C,MATCH(TEXT(VALUE(RIGHT($BE$1,2)),"00")&amp;"|"&amp;IF(AND(VALUE(RIGHT($BE$1,2))&gt;=57,VALUE(RIGHT($BE$1,2))&lt;=63),$D512,"COMUM"),GABARITO!$D:$D,0)),1,0))</f>
        <v/>
      </c>
      <c r="BF512" t="str">
        <f>IF(RESPOSTAS!BG512="","",IF(UPPER(RESPOSTAS!BG512)=INDEX(GABARITO!$C:$C,MATCH(TEXT(VALUE(RIGHT($BF$1,2)),"00")&amp;"|"&amp;IF(AND(VALUE(RIGHT($BF$1,2))&gt;=57,VALUE(RIGHT($BF$1,2))&lt;=63),$D512,"COMUM"),GABARITO!$D:$D,0)),1,0))</f>
        <v/>
      </c>
      <c r="BG512" t="str">
        <f>IF(RESPOSTAS!BH512="","",IF(UPPER(RESPOSTAS!BH512)=INDEX(GABARITO!$C:$C,MATCH(TEXT(VALUE(RIGHT($BG$1,2)),"00")&amp;"|"&amp;IF(AND(VALUE(RIGHT($BG$1,2))&gt;=57,VALUE(RIGHT($BG$1,2))&lt;=63),$D512,"COMUM"),GABARITO!$D:$D,0)),1,0))</f>
        <v/>
      </c>
      <c r="BH512" t="str">
        <f>IF(RESPOSTAS!BI512="","",IF(UPPER(RESPOSTAS!BI512)=INDEX(GABARITO!$C:$C,MATCH(TEXT(VALUE(RIGHT($BH$1,2)),"00")&amp;"|"&amp;IF(AND(VALUE(RIGHT($BH$1,2))&gt;=57,VALUE(RIGHT($BH$1,2))&lt;=63),$D512,"COMUM"),GABARITO!$D:$D,0)),1,0))</f>
        <v/>
      </c>
      <c r="BI512" t="str">
        <f>IF(RESPOSTAS!BJ512="","",IF(UPPER(RESPOSTAS!BJ512)=INDEX(GABARITO!$C:$C,MATCH(TEXT(VALUE(RIGHT($BI$1,2)),"00")&amp;"|"&amp;IF(AND(VALUE(RIGHT($BI$1,2))&gt;=57,VALUE(RIGHT($BI$1,2))&lt;=63),$D512,"COMUM"),GABARITO!$D:$D,0)),1,0))</f>
        <v/>
      </c>
      <c r="BJ512" t="str">
        <f>IF(RESPOSTAS!BK512="","",IF(UPPER(RESPOSTAS!BK512)=INDEX(GABARITO!$C:$C,MATCH(TEXT(VALUE(RIGHT($BJ$1,2)),"00")&amp;"|"&amp;IF(AND(VALUE(RIGHT($BJ$1,2))&gt;=57,VALUE(RIGHT($BJ$1,2))&lt;=63),$D512,"COMUM"),GABARITO!$D:$D,0)),1,0))</f>
        <v/>
      </c>
      <c r="BK512" t="str">
        <f>IF(RESPOSTAS!BL512="","",IF(UPPER(RESPOSTAS!BL512)=INDEX(GABARITO!$C:$C,MATCH(TEXT(VALUE(RIGHT($BK$1,2)),"00")&amp;"|"&amp;IF(AND(VALUE(RIGHT($BK$1,2))&gt;=57,VALUE(RIGHT($BK$1,2))&lt;=63),$D512,"COMUM"),GABARITO!$D:$D,0)),1,0))</f>
        <v/>
      </c>
      <c r="BL512" t="str">
        <f>IF(RESPOSTAS!BM512="","",IF(UPPER(RESPOSTAS!BM512)=INDEX(GABARITO!$C:$C,MATCH(TEXT(VALUE(RIGHT($BL$1,2)),"00")&amp;"|"&amp;IF(AND(VALUE(RIGHT($BL$1,2))&gt;=57,VALUE(RIGHT($BL$1,2))&lt;=63),$D512,"COMUM"),GABARITO!$D:$D,0)),1,0))</f>
        <v/>
      </c>
      <c r="BM512" t="str">
        <f>IF(RESPOSTAS!BN512="","",IF(UPPER(RESPOSTAS!BN512)=INDEX(GABARITO!$C:$C,MATCH(TEXT(VALUE(RIGHT($BM$1,2)),"00")&amp;"|"&amp;IF(AND(VALUE(RIGHT($BM$1,2))&gt;=57,VALUE(RIGHT($BM$1,2))&lt;=63),$D512,"COMUM"),GABARITO!$D:$D,0)),1,0))</f>
        <v/>
      </c>
      <c r="BN512" t="str">
        <f>IF(RESPOSTAS!BO512="","",IF(UPPER(RESPOSTAS!BO512)=INDEX(GABARITO!$C:$C,MATCH(TEXT(VALUE(RIGHT($BN$1,2)),"00")&amp;"|"&amp;IF(AND(VALUE(RIGHT($BN$1,2))&gt;=57,VALUE(RIGHT($BN$1,2))&lt;=63),$D512,"COMUM"),GABARITO!$D:$D,0)),1,0))</f>
        <v/>
      </c>
      <c r="BO512" t="str">
        <f>IF(RESPOSTAS!BP512="","",IF(UPPER(RESPOSTAS!BP512)=INDEX(GABARITO!$C:$C,MATCH(TEXT(VALUE(RIGHT($BO$1,2)),"00")&amp;"|"&amp;IF(AND(VALUE(RIGHT($BO$1,2))&gt;=57,VALUE(RIGHT($BO$1,2))&lt;=63),$D512,"COMUM"),GABARITO!$D:$D,0)),1,0))</f>
        <v/>
      </c>
      <c r="BP512">
        <f>COUNTIF(RESPOSTAS!F512:BP512,"&lt;&gt;")</f>
        <v>0</v>
      </c>
      <c r="BQ512" t="str">
        <f t="shared" si="72"/>
        <v/>
      </c>
      <c r="BR512" s="10" t="str">
        <f t="shared" si="73"/>
        <v/>
      </c>
      <c r="BT512" s="11" t="str">
        <f t="shared" si="75"/>
        <v/>
      </c>
      <c r="BU512" s="11" t="str">
        <f t="shared" si="76"/>
        <v/>
      </c>
      <c r="BV512" s="11" t="str">
        <f t="shared" si="77"/>
        <v/>
      </c>
      <c r="BW512" s="11" t="str">
        <f t="shared" si="78"/>
        <v/>
      </c>
      <c r="BX512" s="11" t="str">
        <f t="shared" si="79"/>
        <v/>
      </c>
      <c r="BY512" s="11" t="str">
        <f t="shared" si="80"/>
        <v/>
      </c>
      <c r="BZ512" s="3" t="str">
        <f t="shared" si="74"/>
        <v/>
      </c>
      <c r="CA512" s="3" t="e">
        <f t="shared" si="81"/>
        <v>#VALUE!</v>
      </c>
    </row>
    <row r="513" spans="1:79" x14ac:dyDescent="0.25">
      <c r="A513" t="str">
        <f>IF(RESPOSTAS!A513="","",RESPOSTAS!A513)</f>
        <v/>
      </c>
      <c r="B513" t="str">
        <f>IF(RESPOSTAS!C513="","",RESPOSTAS!C513)</f>
        <v/>
      </c>
      <c r="C513" t="str">
        <f>IF(RESPOSTAS!D513="","",RESPOSTAS!D513)</f>
        <v/>
      </c>
      <c r="D513" t="str">
        <f>IF(RESPOSTAS!E513="","",RESPOSTAS!E513)</f>
        <v/>
      </c>
      <c r="E513" t="str">
        <f>IF(RESPOSTAS!F513="","",IF(UPPER(RESPOSTAS!F513)=INDEX(GABARITO!$C:$C,MATCH(TEXT(VALUE(RIGHT($E$1,2)),"00")&amp;"|"&amp;IF(AND(VALUE(RIGHT($E$1,2))&gt;=57,VALUE(RIGHT($E$1,2))&lt;=63),$D513,"COMUM"),GABARITO!$D:$D,0)),1,0))</f>
        <v/>
      </c>
      <c r="F513" t="str">
        <f>IF(RESPOSTAS!G513="","",IF(UPPER(RESPOSTAS!G513)=INDEX(GABARITO!$C:$C,MATCH(TEXT(VALUE(RIGHT($F$1,2)),"00")&amp;"|"&amp;IF(AND(VALUE(RIGHT($F$1,2))&gt;=57,VALUE(RIGHT($F$1,2))&lt;=63),$D513,"COMUM"),GABARITO!$D:$D,0)),1,0))</f>
        <v/>
      </c>
      <c r="G513" t="str">
        <f>IF(RESPOSTAS!H513="","",IF(UPPER(RESPOSTAS!H513)=INDEX(GABARITO!$C:$C,MATCH(TEXT(VALUE(RIGHT($G$1,2)),"00")&amp;"|"&amp;IF(AND(VALUE(RIGHT($G$1,2))&gt;=57,VALUE(RIGHT($G$1,2))&lt;=63),$D513,"COMUM"),GABARITO!$D:$D,0)),1,0))</f>
        <v/>
      </c>
      <c r="H513" t="str">
        <f>IF(RESPOSTAS!I513="","",IF(UPPER(RESPOSTAS!I513)=INDEX(GABARITO!$C:$C,MATCH(TEXT(VALUE(RIGHT($H$1,2)),"00")&amp;"|"&amp;IF(AND(VALUE(RIGHT($H$1,2))&gt;=57,VALUE(RIGHT($H$1,2))&lt;=63),$D513,"COMUM"),GABARITO!$D:$D,0)),1,0))</f>
        <v/>
      </c>
      <c r="I513" t="str">
        <f>IF(RESPOSTAS!J513="","",IF(UPPER(RESPOSTAS!J513)=INDEX(GABARITO!$C:$C,MATCH(TEXT(VALUE(RIGHT($I$1,2)),"00")&amp;"|"&amp;IF(AND(VALUE(RIGHT($I$1,2))&gt;=57,VALUE(RIGHT($I$1,2))&lt;=63),$D513,"COMUM"),GABARITO!$D:$D,0)),1,0))</f>
        <v/>
      </c>
      <c r="J513" t="str">
        <f>IF(RESPOSTAS!K513="","",IF(UPPER(RESPOSTAS!K513)=INDEX(GABARITO!$C:$C,MATCH(TEXT(VALUE(RIGHT($J$1,2)),"00")&amp;"|"&amp;IF(AND(VALUE(RIGHT($J$1,2))&gt;=57,VALUE(RIGHT($J$1,2))&lt;=63),$D513,"COMUM"),GABARITO!$D:$D,0)),1,0))</f>
        <v/>
      </c>
      <c r="K513" t="str">
        <f>IF(RESPOSTAS!L513="","",IF(UPPER(RESPOSTAS!L513)=INDEX(GABARITO!$C:$C,MATCH(TEXT(VALUE(RIGHT($K$1,2)),"00")&amp;"|"&amp;IF(AND(VALUE(RIGHT($K$1,2))&gt;=57,VALUE(RIGHT($K$1,2))&lt;=63),$D513,"COMUM"),GABARITO!$D:$D,0)),1,0))</f>
        <v/>
      </c>
      <c r="L513" t="str">
        <f>IF(RESPOSTAS!M513="","",IF(UPPER(RESPOSTAS!M513)=INDEX(GABARITO!$C:$C,MATCH(TEXT(VALUE(RIGHT($L$1,2)),"00")&amp;"|"&amp;IF(AND(VALUE(RIGHT($L$1,2))&gt;=57,VALUE(RIGHT($L$1,2))&lt;=63),$D513,"COMUM"),GABARITO!$D:$D,0)),1,0))</f>
        <v/>
      </c>
      <c r="M513" t="str">
        <f>IF(RESPOSTAS!N513="","",IF(UPPER(RESPOSTAS!N513)=INDEX(GABARITO!$C:$C,MATCH(TEXT(VALUE(RIGHT($M$1,2)),"00")&amp;"|"&amp;IF(AND(VALUE(RIGHT($M$1,2))&gt;=57,VALUE(RIGHT($M$1,2))&lt;=63),$D513,"COMUM"),GABARITO!$D:$D,0)),1,0))</f>
        <v/>
      </c>
      <c r="N513" t="str">
        <f>IF(RESPOSTAS!O513="","",IF(UPPER(RESPOSTAS!O513)=INDEX(GABARITO!$C:$C,MATCH(TEXT(VALUE(RIGHT($E$1,2)),"00")&amp;"|"&amp;IF(AND(VALUE(RIGHT($E$1,2))&gt;=57,VALUE(RIGHT($E$1,2))&lt;=63),$D513,"COMUM"),GABARITO!$D:$D,0)),1,0))</f>
        <v/>
      </c>
      <c r="O513" t="str">
        <f>IF(RESPOSTAS!P513="","",IF(UPPER(RESPOSTAS!P513)=INDEX(GABARITO!$C:$C,MATCH(TEXT(VALUE(RIGHT($O$1,2)),"00")&amp;"|"&amp;IF(AND(VALUE(RIGHT($O$1,2))&gt;=57,VALUE(RIGHT($O$1,2))&lt;=63),$D513,"COMUM"),GABARITO!$D:$D,0)),1,0))</f>
        <v/>
      </c>
      <c r="P513" t="str">
        <f>IF(RESPOSTAS!Q513="","",IF(UPPER(RESPOSTAS!Q513)=INDEX(GABARITO!$C:$C,MATCH(TEXT(VALUE(RIGHT($P$1,2)),"00")&amp;"|"&amp;IF(AND(VALUE(RIGHT($P$1,2))&gt;=57,VALUE(RIGHT($P$1,2))&lt;=63),$D513,"COMUM"),GABARITO!$D:$D,0)),1,0))</f>
        <v/>
      </c>
      <c r="Q513" t="str">
        <f>IF(RESPOSTAS!R513="","",IF(UPPER(RESPOSTAS!R513)=INDEX(GABARITO!$C:$C,MATCH(TEXT(VALUE(RIGHT($Q$1,2)),"00")&amp;"|"&amp;IF(AND(VALUE(RIGHT($Q$1,2))&gt;=57,VALUE(RIGHT($Q$1,2))&lt;=63),$D513,"COMUM"),GABARITO!$D:$D,0)),1,0))</f>
        <v/>
      </c>
      <c r="R513" t="str">
        <f>IF(RESPOSTAS!S513="","",IF(UPPER(RESPOSTAS!S513)=INDEX(GABARITO!$C:$C,MATCH(TEXT(VALUE(RIGHT($R$1,2)),"00")&amp;"|"&amp;IF(AND(VALUE(RIGHT($R$1,2))&gt;=57,VALUE(RIGHT($R$1,2))&lt;=63),$D513,"COMUM"),GABARITO!$D:$D,0)),1,0))</f>
        <v/>
      </c>
      <c r="S513" t="str">
        <f>IF(RESPOSTAS!T513="","",IF(UPPER(RESPOSTAS!T513)=INDEX(GABARITO!$C:$C,MATCH(TEXT(VALUE(RIGHT($S$1,2)),"00")&amp;"|"&amp;IF(AND(VALUE(RIGHT($S$1,2))&gt;=57,VALUE(RIGHT($S$1,2))&lt;=63),$D513,"COMUM"),GABARITO!$D:$D,0)),1,0))</f>
        <v/>
      </c>
      <c r="T513" t="str">
        <f>IF(RESPOSTAS!U513="","",IF(UPPER(RESPOSTAS!U513)=INDEX(GABARITO!$C:$C,MATCH(TEXT(VALUE(RIGHT($T$1,2)),"00")&amp;"|"&amp;IF(AND(VALUE(RIGHT($T$1,2))&gt;=57,VALUE(RIGHT($T$1,2))&lt;=63),$D513,"COMUM"),GABARITO!$D:$D,0)),1,0))</f>
        <v/>
      </c>
      <c r="U513" t="str">
        <f>IF(RESPOSTAS!V513="","",IF(UPPER(RESPOSTAS!V513)=INDEX(GABARITO!$C:$C,MATCH(TEXT(VALUE(RIGHT($U$1,2)),"00")&amp;"|"&amp;IF(AND(VALUE(RIGHT($U$1,2))&gt;=57,VALUE(RIGHT($U$1,2))&lt;=63),$D513,"COMUM"),GABARITO!$D:$D,0)),1,0))</f>
        <v/>
      </c>
      <c r="V513" t="str">
        <f>IF(RESPOSTAS!W513="","",IF(UPPER(RESPOSTAS!W513)=INDEX(GABARITO!$C:$C,MATCH(TEXT(VALUE(RIGHT($E$1,2)),"00")&amp;"|"&amp;IF(AND(VALUE(RIGHT($E$1,2))&gt;=57,VALUE(RIGHT($E$1,2))&lt;=63),$D513,"COMUM"),GABARITO!$D:$D,0)),1,0))</f>
        <v/>
      </c>
      <c r="W513" t="str">
        <f>IF(RESPOSTAS!X513="","",IF(UPPER(RESPOSTAS!X513)=INDEX(GABARITO!$C:$C,MATCH(TEXT(VALUE(RIGHT($W$1,2)),"00")&amp;"|"&amp;IF(AND(VALUE(RIGHT($W$1,2))&gt;=57,VALUE(RIGHT($W$1,2))&lt;=63),$D513,"COMUM"),GABARITO!$D:$D,0)),1,0))</f>
        <v/>
      </c>
      <c r="X513" t="str">
        <f>IF(RESPOSTAS!Y513="","",IF(UPPER(RESPOSTAS!Y513)=INDEX(GABARITO!$C:$C,MATCH(TEXT(VALUE(RIGHT($X$1,2)),"00")&amp;"|"&amp;IF(AND(VALUE(RIGHT($X$1,2))&gt;=57,VALUE(RIGHT($X$1,2))&lt;=63),$D513,"COMUM"),GABARITO!$D:$D,0)),1,0))</f>
        <v/>
      </c>
      <c r="Y513" t="str">
        <f>IF(RESPOSTAS!Z513="","",IF(UPPER(RESPOSTAS!Z513)=INDEX(GABARITO!$C:$C,MATCH(TEXT(VALUE(RIGHT($Y$1,2)),"00")&amp;"|"&amp;IF(AND(VALUE(RIGHT($Y$1,2))&gt;=57,VALUE(RIGHT($Y$1,2))&lt;=63),$D513,"COMUM"),GABARITO!$D:$D,0)),1,0))</f>
        <v/>
      </c>
      <c r="Z513" t="str">
        <f>IF(RESPOSTAS!AA513="","",IF(UPPER(RESPOSTAS!AA513)=INDEX(GABARITO!$C:$C,MATCH(TEXT(VALUE(RIGHT($Z$1,2)),"00")&amp;"|"&amp;IF(AND(VALUE(RIGHT($Z$1,2))&gt;=57,VALUE(RIGHT($Z$1,2))&lt;=63),$D513,"COMUM"),GABARITO!$D:$D,0)),1,0))</f>
        <v/>
      </c>
      <c r="AA513" t="str">
        <f>IF(RESPOSTAS!AB513="","",IF(UPPER(RESPOSTAS!AB513)=INDEX(GABARITO!$C:$C,MATCH(TEXT(VALUE(RIGHT($AA$1,2)),"00")&amp;"|"&amp;IF(AND(VALUE(RIGHT($AA$1,2))&gt;=57,VALUE(RIGHT($AA$1,2))&lt;=63),$D513,"COMUM"),GABARITO!$D:$D,0)),1,0))</f>
        <v/>
      </c>
      <c r="AB513" t="str">
        <f>IF(RESPOSTAS!AC513="","",IF(UPPER(RESPOSTAS!AC513)=INDEX(GABARITO!$C:$C,MATCH(TEXT(VALUE(RIGHT($AB$1,2)),"00")&amp;"|"&amp;IF(AND(VALUE(RIGHT($AB$1,2))&gt;=57,VALUE(RIGHT($AB$1,2))&lt;=63),$D513,"COMUM"),GABARITO!$D:$D,0)),1,0))</f>
        <v/>
      </c>
      <c r="AC513" t="str">
        <f>IF(RESPOSTAS!AD513="","",IF(UPPER(RESPOSTAS!AD513)=INDEX(GABARITO!$C:$C,MATCH(TEXT(VALUE(RIGHT($AC$1,2)),"00")&amp;"|"&amp;IF(AND(VALUE(RIGHT($AC$1,2))&gt;=57,VALUE(RIGHT($AC$1,2))&lt;=63),$D513,"COMUM"),GABARITO!$D:$D,0)),1,0))</f>
        <v/>
      </c>
      <c r="AD513" t="str">
        <f>IF(RESPOSTAS!AE513="","",IF(UPPER(RESPOSTAS!AE513)=INDEX(GABARITO!$C:$C,MATCH(TEXT(VALUE(RIGHT($AD$1,2)),"00")&amp;"|"&amp;IF(AND(VALUE(RIGHT($AD$1,2))&gt;=57,VALUE(RIGHT($AD$1,2))&lt;=63),$D513,"COMUM"),GABARITO!$D:$D,0)),1,0))</f>
        <v/>
      </c>
      <c r="AE513" t="str">
        <f>IF(RESPOSTAS!AF513="","",IF(UPPER(RESPOSTAS!AF513)=INDEX(GABARITO!$C:$C,MATCH(TEXT(VALUE(RIGHT($AE$1,2)),"00")&amp;"|"&amp;IF(AND(VALUE(RIGHT($AE$1,2))&gt;=57,VALUE(RIGHT($AE$1,2))&lt;=63),$D513,"COMUM"),GABARITO!$D:$D,0)),1,0))</f>
        <v/>
      </c>
      <c r="AF513" t="str">
        <f>IF(RESPOSTAS!AG513="","",IF(UPPER(RESPOSTAS!AG513)=INDEX(GABARITO!$C:$C,MATCH(TEXT(VALUE(RIGHT($AF$1,2)),"00")&amp;"|"&amp;IF(AND(VALUE(RIGHT($AF$1,2))&gt;=57,VALUE(RIGHT($AF$1,2))&lt;=63),$D513,"COMUM"),GABARITO!$D:$D,0)),1,0))</f>
        <v/>
      </c>
      <c r="AG513" t="str">
        <f>IF(RESPOSTAS!AH513="","",IF(UPPER(RESPOSTAS!AH513)=INDEX(GABARITO!$C:$C,MATCH(TEXT(VALUE(RIGHT($AG$1,2)),"00")&amp;"|"&amp;IF(AND(VALUE(RIGHT($AG$1,2))&gt;=57,VALUE(RIGHT($AG$1,2))&lt;=63),$D513,"COMUM"),GABARITO!$D:$D,0)),1,0))</f>
        <v/>
      </c>
      <c r="AH513" t="str">
        <f>IF(RESPOSTAS!AI513="","",IF(UPPER(RESPOSTAS!AI513)=INDEX(GABARITO!$C:$C,MATCH(TEXT(VALUE(RIGHT($AH$1,2)),"00")&amp;"|"&amp;IF(AND(VALUE(RIGHT($AH$1,2))&gt;=57,VALUE(RIGHT($AH$1,2))&lt;=63),$D513,"COMUM"),GABARITO!$D:$D,0)),1,0))</f>
        <v/>
      </c>
      <c r="AI513" t="str">
        <f>IF(RESPOSTAS!AJ513="","",IF(UPPER(RESPOSTAS!AJ513)=INDEX(GABARITO!$C:$C,MATCH(TEXT(VALUE(RIGHT($AI$1,2)),"00")&amp;"|"&amp;IF(AND(VALUE(RIGHT($AI$1,2))&gt;=57,VALUE(RIGHT($AI$1,2))&lt;=63),$D513,"COMUM"),GABARITO!$D:$D,0)),1,0))</f>
        <v/>
      </c>
      <c r="AJ513" t="str">
        <f>IF(RESPOSTAS!AK513="","",IF(UPPER(RESPOSTAS!AK513)=INDEX(GABARITO!$C:$C,MATCH(TEXT(VALUE(RIGHT($AJ$1,2)),"00")&amp;"|"&amp;IF(AND(VALUE(RIGHT($AJ$1,2))&gt;=57,VALUE(RIGHT($AJ$1,2))&lt;=63),$D513,"COMUM"),GABARITO!$D:$D,0)),1,0))</f>
        <v/>
      </c>
      <c r="AK513" t="str">
        <f>IF(RESPOSTAS!AL513="","",IF(UPPER(RESPOSTAS!AL513)=INDEX(GABARITO!$C:$C,MATCH(TEXT(VALUE(RIGHT($AK$1,2)),"00")&amp;"|"&amp;IF(AND(VALUE(RIGHT($AK$1,2))&gt;=57,VALUE(RIGHT($AK$1,2))&lt;=63),$D513,"COMUM"),GABARITO!$D:$D,0)),1,0))</f>
        <v/>
      </c>
      <c r="AL513" t="str">
        <f>IF(RESPOSTAS!AM513="","",IF(UPPER(RESPOSTAS!AM513)=INDEX(GABARITO!$C:$C,MATCH(TEXT(VALUE(RIGHT($AL$1,2)),"00")&amp;"|"&amp;IF(AND(VALUE(RIGHT($AL$1,2))&gt;=57,VALUE(RIGHT($AL$1,2))&lt;=63),$D513,"COMUM"),GABARITO!$D:$D,0)),1,0))</f>
        <v/>
      </c>
      <c r="AM513" t="str">
        <f>IF(RESPOSTAS!AN513="","",IF(UPPER(RESPOSTAS!AN513)=INDEX(GABARITO!$C:$C,MATCH(TEXT(VALUE(RIGHT($AM$1,2)),"00")&amp;"|"&amp;IF(AND(VALUE(RIGHT($AM$1,2))&gt;=57,VALUE(RIGHT($AM$1,2))&lt;=63),$D513,"COMUM"),GABARITO!$D:$D,0)),1,0))</f>
        <v/>
      </c>
      <c r="AN513" t="str">
        <f>IF(RESPOSTAS!AO513="","",IF(UPPER(RESPOSTAS!AO513)=INDEX(GABARITO!$C:$C,MATCH(TEXT(VALUE(RIGHT($AN$1,2)),"00")&amp;"|"&amp;IF(AND(VALUE(RIGHT($AN$1,2))&gt;=57,VALUE(RIGHT($AN$1,2))&lt;=63),$D513,"COMUM"),GABARITO!$D:$D,0)),1,0))</f>
        <v/>
      </c>
      <c r="AO513" t="str">
        <f>IF(RESPOSTAS!AP513="","",IF(UPPER(RESPOSTAS!AP513)=INDEX(GABARITO!$C:$C,MATCH(TEXT(VALUE(RIGHT($AO$1,2)),"00")&amp;"|"&amp;IF(AND(VALUE(RIGHT($AO$1,2))&gt;=57,VALUE(RIGHT($AO$1,2))&lt;=63),$D513,"COMUM"),GABARITO!$D:$D,0)),1,0))</f>
        <v/>
      </c>
      <c r="AP513" t="str">
        <f>IF(RESPOSTAS!AQ513="","",IF(UPPER(RESPOSTAS!AQ513)=INDEX(GABARITO!$C:$C,MATCH(TEXT(VALUE(RIGHT($AP$1,2)),"00")&amp;"|"&amp;IF(AND(VALUE(RIGHT($AP$1,2))&gt;=57,VALUE(RIGHT($AP$1,2))&lt;=63),$D513,"COMUM"),GABARITO!$D:$D,0)),1,0))</f>
        <v/>
      </c>
      <c r="AQ513" t="str">
        <f>IF(RESPOSTAS!AR513="","",IF(UPPER(RESPOSTAS!AR513)=INDEX(GABARITO!$C:$C,MATCH(TEXT(VALUE(RIGHT($AQ$1,2)),"00")&amp;"|"&amp;IF(AND(VALUE(RIGHT($AQ$1,2))&gt;=57,VALUE(RIGHT($AQ$1,2))&lt;=63),$D513,"COMUM"),GABARITO!$D:$D,0)),1,0))</f>
        <v/>
      </c>
      <c r="AR513" t="str">
        <f>IF(RESPOSTAS!AS513="","",IF(UPPER(RESPOSTAS!AS513)=INDEX(GABARITO!$C:$C,MATCH(TEXT(VALUE(RIGHT($AR$1,2)),"00")&amp;"|"&amp;IF(AND(VALUE(RIGHT($AR$1,2))&gt;=57,VALUE(RIGHT($AR$1,2))&lt;=63),$D513,"COMUM"),GABARITO!$D:$D,0)),1,0))</f>
        <v/>
      </c>
      <c r="AS513" t="str">
        <f>IF(RESPOSTAS!AT513="","",IF(UPPER(RESPOSTAS!AT513)=INDEX(GABARITO!$C:$C,MATCH(TEXT(VALUE(RIGHT($AS$1,2)),"00")&amp;"|"&amp;IF(AND(VALUE(RIGHT($AS$1,2))&gt;=57,VALUE(RIGHT($AS$1,2))&lt;=63),$D513,"COMUM"),GABARITO!$D:$D,0)),1,0))</f>
        <v/>
      </c>
      <c r="AT513" t="str">
        <f>IF(RESPOSTAS!AU513="","",IF(UPPER(RESPOSTAS!AU513)=INDEX(GABARITO!$C:$C,MATCH(TEXT(VALUE(RIGHT($AT$1,2)),"00")&amp;"|"&amp;IF(AND(VALUE(RIGHT($AT$1,2))&gt;=57,VALUE(RIGHT($AT$1,2))&lt;=63),$D513,"COMUM"),GABARITO!$D:$D,0)),1,0))</f>
        <v/>
      </c>
      <c r="AU513" t="str">
        <f>IF(RESPOSTAS!AV513="","",IF(UPPER(RESPOSTAS!AV513)=INDEX(GABARITO!$C:$C,MATCH(TEXT(VALUE(RIGHT($AU$1,2)),"00")&amp;"|"&amp;IF(AND(VALUE(RIGHT($AU$1,2))&gt;=57,VALUE(RIGHT($AU$1,2))&lt;=63),$D513,"COMUM"),GABARITO!$D:$D,0)),1,0))</f>
        <v/>
      </c>
      <c r="AV513" t="str">
        <f>IF(RESPOSTAS!AW513="","",IF(UPPER(RESPOSTAS!AW513)=INDEX(GABARITO!$C:$C,MATCH(TEXT(VALUE(RIGHT($AV$1,2)),"00")&amp;"|"&amp;IF(AND(VALUE(RIGHT($AV$1,2))&gt;=57,VALUE(RIGHT($AV$1,2))&lt;=63),$D513,"COMUM"),GABARITO!$D:$D,0)),1,0))</f>
        <v/>
      </c>
      <c r="AW513" t="str">
        <f>IF(RESPOSTAS!AX513="","",IF(UPPER(RESPOSTAS!AX513)=INDEX(GABARITO!$C:$C,MATCH(TEXT(VALUE(RIGHT($AW$1,2)),"00")&amp;"|"&amp;IF(AND(VALUE(RIGHT($AW$1,2))&gt;=57,VALUE(RIGHT($AW$1,2))&lt;=63),$D513,"COMUM"),GABARITO!$D:$D,0)),1,0))</f>
        <v/>
      </c>
      <c r="AX513" t="str">
        <f>IF(RESPOSTAS!AY513="","",IF(UPPER(RESPOSTAS!AY513)=INDEX(GABARITO!$C:$C,MATCH(TEXT(VALUE(RIGHT($AX$1,2)),"00")&amp;"|"&amp;IF(AND(VALUE(RIGHT($AX$1,2))&gt;=57,VALUE(RIGHT($AX$1,2))&lt;=63),$D513,"COMUM"),GABARITO!$D:$D,0)),1,0))</f>
        <v/>
      </c>
      <c r="AY513" t="str">
        <f>IF(RESPOSTAS!AZ513="","",IF(UPPER(RESPOSTAS!AZ513)=INDEX(GABARITO!$C:$C,MATCH(TEXT(VALUE(RIGHT($AY$1,2)),"00")&amp;"|"&amp;IF(AND(VALUE(RIGHT($AY$1,2))&gt;=57,VALUE(RIGHT($AY$1,2))&lt;=63),$D513,"COMUM"),GABARITO!$D:$D,0)),1,0))</f>
        <v/>
      </c>
      <c r="AZ513" t="str">
        <f>IF(RESPOSTAS!BA513="","",IF(UPPER(RESPOSTAS!BA513)=INDEX(GABARITO!$C:$C,MATCH(TEXT(VALUE(RIGHT($AZ$1,2)),"00")&amp;"|"&amp;IF(AND(VALUE(RIGHT($AZ$1,2))&gt;=57,VALUE(RIGHT($AZ$1,2))&lt;=63),$D513,"COMUM"),GABARITO!$D:$D,0)),1,0))</f>
        <v/>
      </c>
      <c r="BA513" t="str">
        <f>IF(RESPOSTAS!BB513="","",IF(UPPER(RESPOSTAS!BB513)=INDEX(GABARITO!$C:$C,MATCH(TEXT(VALUE(RIGHT($BA$1,2)),"00")&amp;"|"&amp;IF(AND(VALUE(RIGHT($BA$1,2))&gt;=57,VALUE(RIGHT($BA$1,2))&lt;=63),$D513,"COMUM"),GABARITO!$D:$D,0)),1,0))</f>
        <v/>
      </c>
      <c r="BB513" t="str">
        <f>IF(RESPOSTAS!BC513="","",IF(UPPER(RESPOSTAS!BC513)=INDEX(GABARITO!$C:$C,MATCH(TEXT(VALUE(RIGHT($BB$1,2)),"00")&amp;"|"&amp;IF(AND(VALUE(RIGHT($BB$1,2))&gt;=57,VALUE(RIGHT($BB$1,2))&lt;=63),$D513,"COMUM"),GABARITO!$D:$D,0)),1,0))</f>
        <v/>
      </c>
      <c r="BC513" t="str">
        <f>IF(RESPOSTAS!BD513="","",IF(UPPER(RESPOSTAS!BD513)=INDEX(GABARITO!$C:$C,MATCH(TEXT(VALUE(RIGHT($BC$1,2)),"00")&amp;"|"&amp;IF(AND(VALUE(RIGHT($BC$1,2))&gt;=57,VALUE(RIGHT($BC$1,2))&lt;=63),$D513,"COMUM"),GABARITO!$D:$D,0)),1,0))</f>
        <v/>
      </c>
      <c r="BD513" t="str">
        <f>IF(RESPOSTAS!BE513="","",IF(UPPER(RESPOSTAS!BE513)=INDEX(GABARITO!$C:$C,MATCH(TEXT(VALUE(RIGHT($BD$1,2)),"00")&amp;"|"&amp;IF(AND(VALUE(RIGHT($BD$1,2))&gt;=57,VALUE(RIGHT($BD$1,2))&lt;=63),$D513,"COMUM"),GABARITO!$D:$D,0)),1,0))</f>
        <v/>
      </c>
      <c r="BE513" t="str">
        <f>IF(RESPOSTAS!BF513="","",IF(UPPER(RESPOSTAS!BF513)=INDEX(GABARITO!$C:$C,MATCH(TEXT(VALUE(RIGHT($BE$1,2)),"00")&amp;"|"&amp;IF(AND(VALUE(RIGHT($BE$1,2))&gt;=57,VALUE(RIGHT($BE$1,2))&lt;=63),$D513,"COMUM"),GABARITO!$D:$D,0)),1,0))</f>
        <v/>
      </c>
      <c r="BF513" t="str">
        <f>IF(RESPOSTAS!BG513="","",IF(UPPER(RESPOSTAS!BG513)=INDEX(GABARITO!$C:$C,MATCH(TEXT(VALUE(RIGHT($BF$1,2)),"00")&amp;"|"&amp;IF(AND(VALUE(RIGHT($BF$1,2))&gt;=57,VALUE(RIGHT($BF$1,2))&lt;=63),$D513,"COMUM"),GABARITO!$D:$D,0)),1,0))</f>
        <v/>
      </c>
      <c r="BG513" t="str">
        <f>IF(RESPOSTAS!BH513="","",IF(UPPER(RESPOSTAS!BH513)=INDEX(GABARITO!$C:$C,MATCH(TEXT(VALUE(RIGHT($BG$1,2)),"00")&amp;"|"&amp;IF(AND(VALUE(RIGHT($BG$1,2))&gt;=57,VALUE(RIGHT($BG$1,2))&lt;=63),$D513,"COMUM"),GABARITO!$D:$D,0)),1,0))</f>
        <v/>
      </c>
      <c r="BH513" t="str">
        <f>IF(RESPOSTAS!BI513="","",IF(UPPER(RESPOSTAS!BI513)=INDEX(GABARITO!$C:$C,MATCH(TEXT(VALUE(RIGHT($BH$1,2)),"00")&amp;"|"&amp;IF(AND(VALUE(RIGHT($BH$1,2))&gt;=57,VALUE(RIGHT($BH$1,2))&lt;=63),$D513,"COMUM"),GABARITO!$D:$D,0)),1,0))</f>
        <v/>
      </c>
      <c r="BI513" t="str">
        <f>IF(RESPOSTAS!BJ513="","",IF(UPPER(RESPOSTAS!BJ513)=INDEX(GABARITO!$C:$C,MATCH(TEXT(VALUE(RIGHT($BI$1,2)),"00")&amp;"|"&amp;IF(AND(VALUE(RIGHT($BI$1,2))&gt;=57,VALUE(RIGHT($BI$1,2))&lt;=63),$D513,"COMUM"),GABARITO!$D:$D,0)),1,0))</f>
        <v/>
      </c>
      <c r="BJ513" t="str">
        <f>IF(RESPOSTAS!BK513="","",IF(UPPER(RESPOSTAS!BK513)=INDEX(GABARITO!$C:$C,MATCH(TEXT(VALUE(RIGHT($BJ$1,2)),"00")&amp;"|"&amp;IF(AND(VALUE(RIGHT($BJ$1,2))&gt;=57,VALUE(RIGHT($BJ$1,2))&lt;=63),$D513,"COMUM"),GABARITO!$D:$D,0)),1,0))</f>
        <v/>
      </c>
      <c r="BK513" t="str">
        <f>IF(RESPOSTAS!BL513="","",IF(UPPER(RESPOSTAS!BL513)=INDEX(GABARITO!$C:$C,MATCH(TEXT(VALUE(RIGHT($BK$1,2)),"00")&amp;"|"&amp;IF(AND(VALUE(RIGHT($BK$1,2))&gt;=57,VALUE(RIGHT($BK$1,2))&lt;=63),$D513,"COMUM"),GABARITO!$D:$D,0)),1,0))</f>
        <v/>
      </c>
      <c r="BL513" t="str">
        <f>IF(RESPOSTAS!BM513="","",IF(UPPER(RESPOSTAS!BM513)=INDEX(GABARITO!$C:$C,MATCH(TEXT(VALUE(RIGHT($BL$1,2)),"00")&amp;"|"&amp;IF(AND(VALUE(RIGHT($BL$1,2))&gt;=57,VALUE(RIGHT($BL$1,2))&lt;=63),$D513,"COMUM"),GABARITO!$D:$D,0)),1,0))</f>
        <v/>
      </c>
      <c r="BM513" t="str">
        <f>IF(RESPOSTAS!BN513="","",IF(UPPER(RESPOSTAS!BN513)=INDEX(GABARITO!$C:$C,MATCH(TEXT(VALUE(RIGHT($BM$1,2)),"00")&amp;"|"&amp;IF(AND(VALUE(RIGHT($BM$1,2))&gt;=57,VALUE(RIGHT($BM$1,2))&lt;=63),$D513,"COMUM"),GABARITO!$D:$D,0)),1,0))</f>
        <v/>
      </c>
      <c r="BN513" t="str">
        <f>IF(RESPOSTAS!BO513="","",IF(UPPER(RESPOSTAS!BO513)=INDEX(GABARITO!$C:$C,MATCH(TEXT(VALUE(RIGHT($BN$1,2)),"00")&amp;"|"&amp;IF(AND(VALUE(RIGHT($BN$1,2))&gt;=57,VALUE(RIGHT($BN$1,2))&lt;=63),$D513,"COMUM"),GABARITO!$D:$D,0)),1,0))</f>
        <v/>
      </c>
      <c r="BO513" t="str">
        <f>IF(RESPOSTAS!BP513="","",IF(UPPER(RESPOSTAS!BP513)=INDEX(GABARITO!$C:$C,MATCH(TEXT(VALUE(RIGHT($BO$1,2)),"00")&amp;"|"&amp;IF(AND(VALUE(RIGHT($BO$1,2))&gt;=57,VALUE(RIGHT($BO$1,2))&lt;=63),$D513,"COMUM"),GABARITO!$D:$D,0)),1,0))</f>
        <v/>
      </c>
      <c r="BP513">
        <f>COUNTIF(RESPOSTAS!F513:BP513,"&lt;&gt;")</f>
        <v>0</v>
      </c>
      <c r="BQ513" t="str">
        <f t="shared" si="72"/>
        <v/>
      </c>
      <c r="BR513" s="10" t="str">
        <f t="shared" si="73"/>
        <v/>
      </c>
      <c r="BT513" s="11" t="str">
        <f t="shared" si="75"/>
        <v/>
      </c>
      <c r="BU513" s="11" t="str">
        <f t="shared" si="76"/>
        <v/>
      </c>
      <c r="BV513" s="11" t="str">
        <f t="shared" si="77"/>
        <v/>
      </c>
      <c r="BW513" s="11" t="str">
        <f t="shared" si="78"/>
        <v/>
      </c>
      <c r="BX513" s="11" t="str">
        <f t="shared" si="79"/>
        <v/>
      </c>
      <c r="BY513" s="11" t="str">
        <f t="shared" si="80"/>
        <v/>
      </c>
      <c r="BZ513" s="3" t="str">
        <f t="shared" si="74"/>
        <v/>
      </c>
      <c r="CA513" s="3" t="e">
        <f t="shared" si="81"/>
        <v>#VALUE!</v>
      </c>
    </row>
    <row r="514" spans="1:79" x14ac:dyDescent="0.25">
      <c r="A514" t="str">
        <f>IF(RESPOSTAS!A514="","",RESPOSTAS!A514)</f>
        <v/>
      </c>
      <c r="B514" t="str">
        <f>IF(RESPOSTAS!C514="","",RESPOSTAS!C514)</f>
        <v/>
      </c>
      <c r="C514" t="str">
        <f>IF(RESPOSTAS!D514="","",RESPOSTAS!D514)</f>
        <v/>
      </c>
      <c r="D514" t="str">
        <f>IF(RESPOSTAS!E514="","",RESPOSTAS!E514)</f>
        <v/>
      </c>
      <c r="E514" t="str">
        <f>IF(RESPOSTAS!F514="","",IF(UPPER(RESPOSTAS!F514)=INDEX(GABARITO!$C:$C,MATCH(TEXT(VALUE(RIGHT($E$1,2)),"00")&amp;"|"&amp;IF(AND(VALUE(RIGHT($E$1,2))&gt;=57,VALUE(RIGHT($E$1,2))&lt;=63),$D514,"COMUM"),GABARITO!$D:$D,0)),1,0))</f>
        <v/>
      </c>
      <c r="F514" t="str">
        <f>IF(RESPOSTAS!G514="","",IF(UPPER(RESPOSTAS!G514)=INDEX(GABARITO!$C:$C,MATCH(TEXT(VALUE(RIGHT($F$1,2)),"00")&amp;"|"&amp;IF(AND(VALUE(RIGHT($F$1,2))&gt;=57,VALUE(RIGHT($F$1,2))&lt;=63),$D514,"COMUM"),GABARITO!$D:$D,0)),1,0))</f>
        <v/>
      </c>
      <c r="G514" t="str">
        <f>IF(RESPOSTAS!H514="","",IF(UPPER(RESPOSTAS!H514)=INDEX(GABARITO!$C:$C,MATCH(TEXT(VALUE(RIGHT($G$1,2)),"00")&amp;"|"&amp;IF(AND(VALUE(RIGHT($G$1,2))&gt;=57,VALUE(RIGHT($G$1,2))&lt;=63),$D514,"COMUM"),GABARITO!$D:$D,0)),1,0))</f>
        <v/>
      </c>
      <c r="H514" t="str">
        <f>IF(RESPOSTAS!I514="","",IF(UPPER(RESPOSTAS!I514)=INDEX(GABARITO!$C:$C,MATCH(TEXT(VALUE(RIGHT($H$1,2)),"00")&amp;"|"&amp;IF(AND(VALUE(RIGHT($H$1,2))&gt;=57,VALUE(RIGHT($H$1,2))&lt;=63),$D514,"COMUM"),GABARITO!$D:$D,0)),1,0))</f>
        <v/>
      </c>
      <c r="I514" t="str">
        <f>IF(RESPOSTAS!J514="","",IF(UPPER(RESPOSTAS!J514)=INDEX(GABARITO!$C:$C,MATCH(TEXT(VALUE(RIGHT($I$1,2)),"00")&amp;"|"&amp;IF(AND(VALUE(RIGHT($I$1,2))&gt;=57,VALUE(RIGHT($I$1,2))&lt;=63),$D514,"COMUM"),GABARITO!$D:$D,0)),1,0))</f>
        <v/>
      </c>
      <c r="J514" t="str">
        <f>IF(RESPOSTAS!K514="","",IF(UPPER(RESPOSTAS!K514)=INDEX(GABARITO!$C:$C,MATCH(TEXT(VALUE(RIGHT($J$1,2)),"00")&amp;"|"&amp;IF(AND(VALUE(RIGHT($J$1,2))&gt;=57,VALUE(RIGHT($J$1,2))&lt;=63),$D514,"COMUM"),GABARITO!$D:$D,0)),1,0))</f>
        <v/>
      </c>
      <c r="K514" t="str">
        <f>IF(RESPOSTAS!L514="","",IF(UPPER(RESPOSTAS!L514)=INDEX(GABARITO!$C:$C,MATCH(TEXT(VALUE(RIGHT($K$1,2)),"00")&amp;"|"&amp;IF(AND(VALUE(RIGHT($K$1,2))&gt;=57,VALUE(RIGHT($K$1,2))&lt;=63),$D514,"COMUM"),GABARITO!$D:$D,0)),1,0))</f>
        <v/>
      </c>
      <c r="L514" t="str">
        <f>IF(RESPOSTAS!M514="","",IF(UPPER(RESPOSTAS!M514)=INDEX(GABARITO!$C:$C,MATCH(TEXT(VALUE(RIGHT($L$1,2)),"00")&amp;"|"&amp;IF(AND(VALUE(RIGHT($L$1,2))&gt;=57,VALUE(RIGHT($L$1,2))&lt;=63),$D514,"COMUM"),GABARITO!$D:$D,0)),1,0))</f>
        <v/>
      </c>
      <c r="M514" t="str">
        <f>IF(RESPOSTAS!N514="","",IF(UPPER(RESPOSTAS!N514)=INDEX(GABARITO!$C:$C,MATCH(TEXT(VALUE(RIGHT($M$1,2)),"00")&amp;"|"&amp;IF(AND(VALUE(RIGHT($M$1,2))&gt;=57,VALUE(RIGHT($M$1,2))&lt;=63),$D514,"COMUM"),GABARITO!$D:$D,0)),1,0))</f>
        <v/>
      </c>
      <c r="N514" t="str">
        <f>IF(RESPOSTAS!O514="","",IF(UPPER(RESPOSTAS!O514)=INDEX(GABARITO!$C:$C,MATCH(TEXT(VALUE(RIGHT($E$1,2)),"00")&amp;"|"&amp;IF(AND(VALUE(RIGHT($E$1,2))&gt;=57,VALUE(RIGHT($E$1,2))&lt;=63),$D514,"COMUM"),GABARITO!$D:$D,0)),1,0))</f>
        <v/>
      </c>
      <c r="O514" t="str">
        <f>IF(RESPOSTAS!P514="","",IF(UPPER(RESPOSTAS!P514)=INDEX(GABARITO!$C:$C,MATCH(TEXT(VALUE(RIGHT($O$1,2)),"00")&amp;"|"&amp;IF(AND(VALUE(RIGHT($O$1,2))&gt;=57,VALUE(RIGHT($O$1,2))&lt;=63),$D514,"COMUM"),GABARITO!$D:$D,0)),1,0))</f>
        <v/>
      </c>
      <c r="P514" t="str">
        <f>IF(RESPOSTAS!Q514="","",IF(UPPER(RESPOSTAS!Q514)=INDEX(GABARITO!$C:$C,MATCH(TEXT(VALUE(RIGHT($P$1,2)),"00")&amp;"|"&amp;IF(AND(VALUE(RIGHT($P$1,2))&gt;=57,VALUE(RIGHT($P$1,2))&lt;=63),$D514,"COMUM"),GABARITO!$D:$D,0)),1,0))</f>
        <v/>
      </c>
      <c r="Q514" t="str">
        <f>IF(RESPOSTAS!R514="","",IF(UPPER(RESPOSTAS!R514)=INDEX(GABARITO!$C:$C,MATCH(TEXT(VALUE(RIGHT($Q$1,2)),"00")&amp;"|"&amp;IF(AND(VALUE(RIGHT($Q$1,2))&gt;=57,VALUE(RIGHT($Q$1,2))&lt;=63),$D514,"COMUM"),GABARITO!$D:$D,0)),1,0))</f>
        <v/>
      </c>
      <c r="R514" t="str">
        <f>IF(RESPOSTAS!S514="","",IF(UPPER(RESPOSTAS!S514)=INDEX(GABARITO!$C:$C,MATCH(TEXT(VALUE(RIGHT($R$1,2)),"00")&amp;"|"&amp;IF(AND(VALUE(RIGHT($R$1,2))&gt;=57,VALUE(RIGHT($R$1,2))&lt;=63),$D514,"COMUM"),GABARITO!$D:$D,0)),1,0))</f>
        <v/>
      </c>
      <c r="S514" t="str">
        <f>IF(RESPOSTAS!T514="","",IF(UPPER(RESPOSTAS!T514)=INDEX(GABARITO!$C:$C,MATCH(TEXT(VALUE(RIGHT($S$1,2)),"00")&amp;"|"&amp;IF(AND(VALUE(RIGHT($S$1,2))&gt;=57,VALUE(RIGHT($S$1,2))&lt;=63),$D514,"COMUM"),GABARITO!$D:$D,0)),1,0))</f>
        <v/>
      </c>
      <c r="T514" t="str">
        <f>IF(RESPOSTAS!U514="","",IF(UPPER(RESPOSTAS!U514)=INDEX(GABARITO!$C:$C,MATCH(TEXT(VALUE(RIGHT($T$1,2)),"00")&amp;"|"&amp;IF(AND(VALUE(RIGHT($T$1,2))&gt;=57,VALUE(RIGHT($T$1,2))&lt;=63),$D514,"COMUM"),GABARITO!$D:$D,0)),1,0))</f>
        <v/>
      </c>
      <c r="U514" t="str">
        <f>IF(RESPOSTAS!V514="","",IF(UPPER(RESPOSTAS!V514)=INDEX(GABARITO!$C:$C,MATCH(TEXT(VALUE(RIGHT($U$1,2)),"00")&amp;"|"&amp;IF(AND(VALUE(RIGHT($U$1,2))&gt;=57,VALUE(RIGHT($U$1,2))&lt;=63),$D514,"COMUM"),GABARITO!$D:$D,0)),1,0))</f>
        <v/>
      </c>
      <c r="V514" t="str">
        <f>IF(RESPOSTAS!W514="","",IF(UPPER(RESPOSTAS!W514)=INDEX(GABARITO!$C:$C,MATCH(TEXT(VALUE(RIGHT($E$1,2)),"00")&amp;"|"&amp;IF(AND(VALUE(RIGHT($E$1,2))&gt;=57,VALUE(RIGHT($E$1,2))&lt;=63),$D514,"COMUM"),GABARITO!$D:$D,0)),1,0))</f>
        <v/>
      </c>
      <c r="W514" t="str">
        <f>IF(RESPOSTAS!X514="","",IF(UPPER(RESPOSTAS!X514)=INDEX(GABARITO!$C:$C,MATCH(TEXT(VALUE(RIGHT($W$1,2)),"00")&amp;"|"&amp;IF(AND(VALUE(RIGHT($W$1,2))&gt;=57,VALUE(RIGHT($W$1,2))&lt;=63),$D514,"COMUM"),GABARITO!$D:$D,0)),1,0))</f>
        <v/>
      </c>
      <c r="X514" t="str">
        <f>IF(RESPOSTAS!Y514="","",IF(UPPER(RESPOSTAS!Y514)=INDEX(GABARITO!$C:$C,MATCH(TEXT(VALUE(RIGHT($X$1,2)),"00")&amp;"|"&amp;IF(AND(VALUE(RIGHT($X$1,2))&gt;=57,VALUE(RIGHT($X$1,2))&lt;=63),$D514,"COMUM"),GABARITO!$D:$D,0)),1,0))</f>
        <v/>
      </c>
      <c r="Y514" t="str">
        <f>IF(RESPOSTAS!Z514="","",IF(UPPER(RESPOSTAS!Z514)=INDEX(GABARITO!$C:$C,MATCH(TEXT(VALUE(RIGHT($Y$1,2)),"00")&amp;"|"&amp;IF(AND(VALUE(RIGHT($Y$1,2))&gt;=57,VALUE(RIGHT($Y$1,2))&lt;=63),$D514,"COMUM"),GABARITO!$D:$D,0)),1,0))</f>
        <v/>
      </c>
      <c r="Z514" t="str">
        <f>IF(RESPOSTAS!AA514="","",IF(UPPER(RESPOSTAS!AA514)=INDEX(GABARITO!$C:$C,MATCH(TEXT(VALUE(RIGHT($Z$1,2)),"00")&amp;"|"&amp;IF(AND(VALUE(RIGHT($Z$1,2))&gt;=57,VALUE(RIGHT($Z$1,2))&lt;=63),$D514,"COMUM"),GABARITO!$D:$D,0)),1,0))</f>
        <v/>
      </c>
      <c r="AA514" t="str">
        <f>IF(RESPOSTAS!AB514="","",IF(UPPER(RESPOSTAS!AB514)=INDEX(GABARITO!$C:$C,MATCH(TEXT(VALUE(RIGHT($AA$1,2)),"00")&amp;"|"&amp;IF(AND(VALUE(RIGHT($AA$1,2))&gt;=57,VALUE(RIGHT($AA$1,2))&lt;=63),$D514,"COMUM"),GABARITO!$D:$D,0)),1,0))</f>
        <v/>
      </c>
      <c r="AB514" t="str">
        <f>IF(RESPOSTAS!AC514="","",IF(UPPER(RESPOSTAS!AC514)=INDEX(GABARITO!$C:$C,MATCH(TEXT(VALUE(RIGHT($AB$1,2)),"00")&amp;"|"&amp;IF(AND(VALUE(RIGHT($AB$1,2))&gt;=57,VALUE(RIGHT($AB$1,2))&lt;=63),$D514,"COMUM"),GABARITO!$D:$D,0)),1,0))</f>
        <v/>
      </c>
      <c r="AC514" t="str">
        <f>IF(RESPOSTAS!AD514="","",IF(UPPER(RESPOSTAS!AD514)=INDEX(GABARITO!$C:$C,MATCH(TEXT(VALUE(RIGHT($AC$1,2)),"00")&amp;"|"&amp;IF(AND(VALUE(RIGHT($AC$1,2))&gt;=57,VALUE(RIGHT($AC$1,2))&lt;=63),$D514,"COMUM"),GABARITO!$D:$D,0)),1,0))</f>
        <v/>
      </c>
      <c r="AD514" t="str">
        <f>IF(RESPOSTAS!AE514="","",IF(UPPER(RESPOSTAS!AE514)=INDEX(GABARITO!$C:$C,MATCH(TEXT(VALUE(RIGHT($AD$1,2)),"00")&amp;"|"&amp;IF(AND(VALUE(RIGHT($AD$1,2))&gt;=57,VALUE(RIGHT($AD$1,2))&lt;=63),$D514,"COMUM"),GABARITO!$D:$D,0)),1,0))</f>
        <v/>
      </c>
      <c r="AE514" t="str">
        <f>IF(RESPOSTAS!AF514="","",IF(UPPER(RESPOSTAS!AF514)=INDEX(GABARITO!$C:$C,MATCH(TEXT(VALUE(RIGHT($AE$1,2)),"00")&amp;"|"&amp;IF(AND(VALUE(RIGHT($AE$1,2))&gt;=57,VALUE(RIGHT($AE$1,2))&lt;=63),$D514,"COMUM"),GABARITO!$D:$D,0)),1,0))</f>
        <v/>
      </c>
      <c r="AF514" t="str">
        <f>IF(RESPOSTAS!AG514="","",IF(UPPER(RESPOSTAS!AG514)=INDEX(GABARITO!$C:$C,MATCH(TEXT(VALUE(RIGHT($AF$1,2)),"00")&amp;"|"&amp;IF(AND(VALUE(RIGHT($AF$1,2))&gt;=57,VALUE(RIGHT($AF$1,2))&lt;=63),$D514,"COMUM"),GABARITO!$D:$D,0)),1,0))</f>
        <v/>
      </c>
      <c r="AG514" t="str">
        <f>IF(RESPOSTAS!AH514="","",IF(UPPER(RESPOSTAS!AH514)=INDEX(GABARITO!$C:$C,MATCH(TEXT(VALUE(RIGHT($AG$1,2)),"00")&amp;"|"&amp;IF(AND(VALUE(RIGHT($AG$1,2))&gt;=57,VALUE(RIGHT($AG$1,2))&lt;=63),$D514,"COMUM"),GABARITO!$D:$D,0)),1,0))</f>
        <v/>
      </c>
      <c r="AH514" t="str">
        <f>IF(RESPOSTAS!AI514="","",IF(UPPER(RESPOSTAS!AI514)=INDEX(GABARITO!$C:$C,MATCH(TEXT(VALUE(RIGHT($AH$1,2)),"00")&amp;"|"&amp;IF(AND(VALUE(RIGHT($AH$1,2))&gt;=57,VALUE(RIGHT($AH$1,2))&lt;=63),$D514,"COMUM"),GABARITO!$D:$D,0)),1,0))</f>
        <v/>
      </c>
      <c r="AI514" t="str">
        <f>IF(RESPOSTAS!AJ514="","",IF(UPPER(RESPOSTAS!AJ514)=INDEX(GABARITO!$C:$C,MATCH(TEXT(VALUE(RIGHT($AI$1,2)),"00")&amp;"|"&amp;IF(AND(VALUE(RIGHT($AI$1,2))&gt;=57,VALUE(RIGHT($AI$1,2))&lt;=63),$D514,"COMUM"),GABARITO!$D:$D,0)),1,0))</f>
        <v/>
      </c>
      <c r="AJ514" t="str">
        <f>IF(RESPOSTAS!AK514="","",IF(UPPER(RESPOSTAS!AK514)=INDEX(GABARITO!$C:$C,MATCH(TEXT(VALUE(RIGHT($AJ$1,2)),"00")&amp;"|"&amp;IF(AND(VALUE(RIGHT($AJ$1,2))&gt;=57,VALUE(RIGHT($AJ$1,2))&lt;=63),$D514,"COMUM"),GABARITO!$D:$D,0)),1,0))</f>
        <v/>
      </c>
      <c r="AK514" t="str">
        <f>IF(RESPOSTAS!AL514="","",IF(UPPER(RESPOSTAS!AL514)=INDEX(GABARITO!$C:$C,MATCH(TEXT(VALUE(RIGHT($AK$1,2)),"00")&amp;"|"&amp;IF(AND(VALUE(RIGHT($AK$1,2))&gt;=57,VALUE(RIGHT($AK$1,2))&lt;=63),$D514,"COMUM"),GABARITO!$D:$D,0)),1,0))</f>
        <v/>
      </c>
      <c r="AL514" t="str">
        <f>IF(RESPOSTAS!AM514="","",IF(UPPER(RESPOSTAS!AM514)=INDEX(GABARITO!$C:$C,MATCH(TEXT(VALUE(RIGHT($AL$1,2)),"00")&amp;"|"&amp;IF(AND(VALUE(RIGHT($AL$1,2))&gt;=57,VALUE(RIGHT($AL$1,2))&lt;=63),$D514,"COMUM"),GABARITO!$D:$D,0)),1,0))</f>
        <v/>
      </c>
      <c r="AM514" t="str">
        <f>IF(RESPOSTAS!AN514="","",IF(UPPER(RESPOSTAS!AN514)=INDEX(GABARITO!$C:$C,MATCH(TEXT(VALUE(RIGHT($AM$1,2)),"00")&amp;"|"&amp;IF(AND(VALUE(RIGHT($AM$1,2))&gt;=57,VALUE(RIGHT($AM$1,2))&lt;=63),$D514,"COMUM"),GABARITO!$D:$D,0)),1,0))</f>
        <v/>
      </c>
      <c r="AN514" t="str">
        <f>IF(RESPOSTAS!AO514="","",IF(UPPER(RESPOSTAS!AO514)=INDEX(GABARITO!$C:$C,MATCH(TEXT(VALUE(RIGHT($AN$1,2)),"00")&amp;"|"&amp;IF(AND(VALUE(RIGHT($AN$1,2))&gt;=57,VALUE(RIGHT($AN$1,2))&lt;=63),$D514,"COMUM"),GABARITO!$D:$D,0)),1,0))</f>
        <v/>
      </c>
      <c r="AO514" t="str">
        <f>IF(RESPOSTAS!AP514="","",IF(UPPER(RESPOSTAS!AP514)=INDEX(GABARITO!$C:$C,MATCH(TEXT(VALUE(RIGHT($AO$1,2)),"00")&amp;"|"&amp;IF(AND(VALUE(RIGHT($AO$1,2))&gt;=57,VALUE(RIGHT($AO$1,2))&lt;=63),$D514,"COMUM"),GABARITO!$D:$D,0)),1,0))</f>
        <v/>
      </c>
      <c r="AP514" t="str">
        <f>IF(RESPOSTAS!AQ514="","",IF(UPPER(RESPOSTAS!AQ514)=INDEX(GABARITO!$C:$C,MATCH(TEXT(VALUE(RIGHT($AP$1,2)),"00")&amp;"|"&amp;IF(AND(VALUE(RIGHT($AP$1,2))&gt;=57,VALUE(RIGHT($AP$1,2))&lt;=63),$D514,"COMUM"),GABARITO!$D:$D,0)),1,0))</f>
        <v/>
      </c>
      <c r="AQ514" t="str">
        <f>IF(RESPOSTAS!AR514="","",IF(UPPER(RESPOSTAS!AR514)=INDEX(GABARITO!$C:$C,MATCH(TEXT(VALUE(RIGHT($AQ$1,2)),"00")&amp;"|"&amp;IF(AND(VALUE(RIGHT($AQ$1,2))&gt;=57,VALUE(RIGHT($AQ$1,2))&lt;=63),$D514,"COMUM"),GABARITO!$D:$D,0)),1,0))</f>
        <v/>
      </c>
      <c r="AR514" t="str">
        <f>IF(RESPOSTAS!AS514="","",IF(UPPER(RESPOSTAS!AS514)=INDEX(GABARITO!$C:$C,MATCH(TEXT(VALUE(RIGHT($AR$1,2)),"00")&amp;"|"&amp;IF(AND(VALUE(RIGHT($AR$1,2))&gt;=57,VALUE(RIGHT($AR$1,2))&lt;=63),$D514,"COMUM"),GABARITO!$D:$D,0)),1,0))</f>
        <v/>
      </c>
      <c r="AS514" t="str">
        <f>IF(RESPOSTAS!AT514="","",IF(UPPER(RESPOSTAS!AT514)=INDEX(GABARITO!$C:$C,MATCH(TEXT(VALUE(RIGHT($AS$1,2)),"00")&amp;"|"&amp;IF(AND(VALUE(RIGHT($AS$1,2))&gt;=57,VALUE(RIGHT($AS$1,2))&lt;=63),$D514,"COMUM"),GABARITO!$D:$D,0)),1,0))</f>
        <v/>
      </c>
      <c r="AT514" t="str">
        <f>IF(RESPOSTAS!AU514="","",IF(UPPER(RESPOSTAS!AU514)=INDEX(GABARITO!$C:$C,MATCH(TEXT(VALUE(RIGHT($AT$1,2)),"00")&amp;"|"&amp;IF(AND(VALUE(RIGHT($AT$1,2))&gt;=57,VALUE(RIGHT($AT$1,2))&lt;=63),$D514,"COMUM"),GABARITO!$D:$D,0)),1,0))</f>
        <v/>
      </c>
      <c r="AU514" t="str">
        <f>IF(RESPOSTAS!AV514="","",IF(UPPER(RESPOSTAS!AV514)=INDEX(GABARITO!$C:$C,MATCH(TEXT(VALUE(RIGHT($AU$1,2)),"00")&amp;"|"&amp;IF(AND(VALUE(RIGHT($AU$1,2))&gt;=57,VALUE(RIGHT($AU$1,2))&lt;=63),$D514,"COMUM"),GABARITO!$D:$D,0)),1,0))</f>
        <v/>
      </c>
      <c r="AV514" t="str">
        <f>IF(RESPOSTAS!AW514="","",IF(UPPER(RESPOSTAS!AW514)=INDEX(GABARITO!$C:$C,MATCH(TEXT(VALUE(RIGHT($AV$1,2)),"00")&amp;"|"&amp;IF(AND(VALUE(RIGHT($AV$1,2))&gt;=57,VALUE(RIGHT($AV$1,2))&lt;=63),$D514,"COMUM"),GABARITO!$D:$D,0)),1,0))</f>
        <v/>
      </c>
      <c r="AW514" t="str">
        <f>IF(RESPOSTAS!AX514="","",IF(UPPER(RESPOSTAS!AX514)=INDEX(GABARITO!$C:$C,MATCH(TEXT(VALUE(RIGHT($AW$1,2)),"00")&amp;"|"&amp;IF(AND(VALUE(RIGHT($AW$1,2))&gt;=57,VALUE(RIGHT($AW$1,2))&lt;=63),$D514,"COMUM"),GABARITO!$D:$D,0)),1,0))</f>
        <v/>
      </c>
      <c r="AX514" t="str">
        <f>IF(RESPOSTAS!AY514="","",IF(UPPER(RESPOSTAS!AY514)=INDEX(GABARITO!$C:$C,MATCH(TEXT(VALUE(RIGHT($AX$1,2)),"00")&amp;"|"&amp;IF(AND(VALUE(RIGHT($AX$1,2))&gt;=57,VALUE(RIGHT($AX$1,2))&lt;=63),$D514,"COMUM"),GABARITO!$D:$D,0)),1,0))</f>
        <v/>
      </c>
      <c r="AY514" t="str">
        <f>IF(RESPOSTAS!AZ514="","",IF(UPPER(RESPOSTAS!AZ514)=INDEX(GABARITO!$C:$C,MATCH(TEXT(VALUE(RIGHT($AY$1,2)),"00")&amp;"|"&amp;IF(AND(VALUE(RIGHT($AY$1,2))&gt;=57,VALUE(RIGHT($AY$1,2))&lt;=63),$D514,"COMUM"),GABARITO!$D:$D,0)),1,0))</f>
        <v/>
      </c>
      <c r="AZ514" t="str">
        <f>IF(RESPOSTAS!BA514="","",IF(UPPER(RESPOSTAS!BA514)=INDEX(GABARITO!$C:$C,MATCH(TEXT(VALUE(RIGHT($AZ$1,2)),"00")&amp;"|"&amp;IF(AND(VALUE(RIGHT($AZ$1,2))&gt;=57,VALUE(RIGHT($AZ$1,2))&lt;=63),$D514,"COMUM"),GABARITO!$D:$D,0)),1,0))</f>
        <v/>
      </c>
      <c r="BA514" t="str">
        <f>IF(RESPOSTAS!BB514="","",IF(UPPER(RESPOSTAS!BB514)=INDEX(GABARITO!$C:$C,MATCH(TEXT(VALUE(RIGHT($BA$1,2)),"00")&amp;"|"&amp;IF(AND(VALUE(RIGHT($BA$1,2))&gt;=57,VALUE(RIGHT($BA$1,2))&lt;=63),$D514,"COMUM"),GABARITO!$D:$D,0)),1,0))</f>
        <v/>
      </c>
      <c r="BB514" t="str">
        <f>IF(RESPOSTAS!BC514="","",IF(UPPER(RESPOSTAS!BC514)=INDEX(GABARITO!$C:$C,MATCH(TEXT(VALUE(RIGHT($BB$1,2)),"00")&amp;"|"&amp;IF(AND(VALUE(RIGHT($BB$1,2))&gt;=57,VALUE(RIGHT($BB$1,2))&lt;=63),$D514,"COMUM"),GABARITO!$D:$D,0)),1,0))</f>
        <v/>
      </c>
      <c r="BC514" t="str">
        <f>IF(RESPOSTAS!BD514="","",IF(UPPER(RESPOSTAS!BD514)=INDEX(GABARITO!$C:$C,MATCH(TEXT(VALUE(RIGHT($BC$1,2)),"00")&amp;"|"&amp;IF(AND(VALUE(RIGHT($BC$1,2))&gt;=57,VALUE(RIGHT($BC$1,2))&lt;=63),$D514,"COMUM"),GABARITO!$D:$D,0)),1,0))</f>
        <v/>
      </c>
      <c r="BD514" t="str">
        <f>IF(RESPOSTAS!BE514="","",IF(UPPER(RESPOSTAS!BE514)=INDEX(GABARITO!$C:$C,MATCH(TEXT(VALUE(RIGHT($BD$1,2)),"00")&amp;"|"&amp;IF(AND(VALUE(RIGHT($BD$1,2))&gt;=57,VALUE(RIGHT($BD$1,2))&lt;=63),$D514,"COMUM"),GABARITO!$D:$D,0)),1,0))</f>
        <v/>
      </c>
      <c r="BE514" t="str">
        <f>IF(RESPOSTAS!BF514="","",IF(UPPER(RESPOSTAS!BF514)=INDEX(GABARITO!$C:$C,MATCH(TEXT(VALUE(RIGHT($BE$1,2)),"00")&amp;"|"&amp;IF(AND(VALUE(RIGHT($BE$1,2))&gt;=57,VALUE(RIGHT($BE$1,2))&lt;=63),$D514,"COMUM"),GABARITO!$D:$D,0)),1,0))</f>
        <v/>
      </c>
      <c r="BF514" t="str">
        <f>IF(RESPOSTAS!BG514="","",IF(UPPER(RESPOSTAS!BG514)=INDEX(GABARITO!$C:$C,MATCH(TEXT(VALUE(RIGHT($BF$1,2)),"00")&amp;"|"&amp;IF(AND(VALUE(RIGHT($BF$1,2))&gt;=57,VALUE(RIGHT($BF$1,2))&lt;=63),$D514,"COMUM"),GABARITO!$D:$D,0)),1,0))</f>
        <v/>
      </c>
      <c r="BG514" t="str">
        <f>IF(RESPOSTAS!BH514="","",IF(UPPER(RESPOSTAS!BH514)=INDEX(GABARITO!$C:$C,MATCH(TEXT(VALUE(RIGHT($BG$1,2)),"00")&amp;"|"&amp;IF(AND(VALUE(RIGHT($BG$1,2))&gt;=57,VALUE(RIGHT($BG$1,2))&lt;=63),$D514,"COMUM"),GABARITO!$D:$D,0)),1,0))</f>
        <v/>
      </c>
      <c r="BH514" t="str">
        <f>IF(RESPOSTAS!BI514="","",IF(UPPER(RESPOSTAS!BI514)=INDEX(GABARITO!$C:$C,MATCH(TEXT(VALUE(RIGHT($BH$1,2)),"00")&amp;"|"&amp;IF(AND(VALUE(RIGHT($BH$1,2))&gt;=57,VALUE(RIGHT($BH$1,2))&lt;=63),$D514,"COMUM"),GABARITO!$D:$D,0)),1,0))</f>
        <v/>
      </c>
      <c r="BI514" t="str">
        <f>IF(RESPOSTAS!BJ514="","",IF(UPPER(RESPOSTAS!BJ514)=INDEX(GABARITO!$C:$C,MATCH(TEXT(VALUE(RIGHT($BI$1,2)),"00")&amp;"|"&amp;IF(AND(VALUE(RIGHT($BI$1,2))&gt;=57,VALUE(RIGHT($BI$1,2))&lt;=63),$D514,"COMUM"),GABARITO!$D:$D,0)),1,0))</f>
        <v/>
      </c>
      <c r="BJ514" t="str">
        <f>IF(RESPOSTAS!BK514="","",IF(UPPER(RESPOSTAS!BK514)=INDEX(GABARITO!$C:$C,MATCH(TEXT(VALUE(RIGHT($BJ$1,2)),"00")&amp;"|"&amp;IF(AND(VALUE(RIGHT($BJ$1,2))&gt;=57,VALUE(RIGHT($BJ$1,2))&lt;=63),$D514,"COMUM"),GABARITO!$D:$D,0)),1,0))</f>
        <v/>
      </c>
      <c r="BK514" t="str">
        <f>IF(RESPOSTAS!BL514="","",IF(UPPER(RESPOSTAS!BL514)=INDEX(GABARITO!$C:$C,MATCH(TEXT(VALUE(RIGHT($BK$1,2)),"00")&amp;"|"&amp;IF(AND(VALUE(RIGHT($BK$1,2))&gt;=57,VALUE(RIGHT($BK$1,2))&lt;=63),$D514,"COMUM"),GABARITO!$D:$D,0)),1,0))</f>
        <v/>
      </c>
      <c r="BL514" t="str">
        <f>IF(RESPOSTAS!BM514="","",IF(UPPER(RESPOSTAS!BM514)=INDEX(GABARITO!$C:$C,MATCH(TEXT(VALUE(RIGHT($BL$1,2)),"00")&amp;"|"&amp;IF(AND(VALUE(RIGHT($BL$1,2))&gt;=57,VALUE(RIGHT($BL$1,2))&lt;=63),$D514,"COMUM"),GABARITO!$D:$D,0)),1,0))</f>
        <v/>
      </c>
      <c r="BM514" t="str">
        <f>IF(RESPOSTAS!BN514="","",IF(UPPER(RESPOSTAS!BN514)=INDEX(GABARITO!$C:$C,MATCH(TEXT(VALUE(RIGHT($BM$1,2)),"00")&amp;"|"&amp;IF(AND(VALUE(RIGHT($BM$1,2))&gt;=57,VALUE(RIGHT($BM$1,2))&lt;=63),$D514,"COMUM"),GABARITO!$D:$D,0)),1,0))</f>
        <v/>
      </c>
      <c r="BN514" t="str">
        <f>IF(RESPOSTAS!BO514="","",IF(UPPER(RESPOSTAS!BO514)=INDEX(GABARITO!$C:$C,MATCH(TEXT(VALUE(RIGHT($BN$1,2)),"00")&amp;"|"&amp;IF(AND(VALUE(RIGHT($BN$1,2))&gt;=57,VALUE(RIGHT($BN$1,2))&lt;=63),$D514,"COMUM"),GABARITO!$D:$D,0)),1,0))</f>
        <v/>
      </c>
      <c r="BO514" t="str">
        <f>IF(RESPOSTAS!BP514="","",IF(UPPER(RESPOSTAS!BP514)=INDEX(GABARITO!$C:$C,MATCH(TEXT(VALUE(RIGHT($BO$1,2)),"00")&amp;"|"&amp;IF(AND(VALUE(RIGHT($BO$1,2))&gt;=57,VALUE(RIGHT($BO$1,2))&lt;=63),$D514,"COMUM"),GABARITO!$D:$D,0)),1,0))</f>
        <v/>
      </c>
      <c r="BP514">
        <f>COUNTIF(RESPOSTAS!F514:BP514,"&lt;&gt;")</f>
        <v>0</v>
      </c>
      <c r="BQ514" t="str">
        <f t="shared" ref="BQ514:BQ577" si="82">IF(A514="", "", SUM(E514:BO514))</f>
        <v/>
      </c>
      <c r="BR514" s="10" t="str">
        <f t="shared" ref="BR514:BR577" si="83">IF(BP514=0,"", BQ514/BP514)</f>
        <v/>
      </c>
      <c r="BT514" s="11" t="str">
        <f t="shared" si="75"/>
        <v/>
      </c>
      <c r="BU514" s="11" t="str">
        <f t="shared" si="76"/>
        <v/>
      </c>
      <c r="BV514" s="11" t="str">
        <f t="shared" si="77"/>
        <v/>
      </c>
      <c r="BW514" s="11" t="str">
        <f t="shared" si="78"/>
        <v/>
      </c>
      <c r="BX514" s="11" t="str">
        <f t="shared" si="79"/>
        <v/>
      </c>
      <c r="BY514" s="11" t="str">
        <f t="shared" si="80"/>
        <v/>
      </c>
      <c r="BZ514" s="3" t="str">
        <f t="shared" ref="BZ514:BZ577" si="84">IF(A514="", "", SUM(BI514:BO514))</f>
        <v/>
      </c>
      <c r="CA514" s="3" t="e">
        <f t="shared" si="81"/>
        <v>#VALUE!</v>
      </c>
    </row>
    <row r="515" spans="1:79" x14ac:dyDescent="0.25">
      <c r="A515" t="str">
        <f>IF(RESPOSTAS!A515="","",RESPOSTAS!A515)</f>
        <v/>
      </c>
      <c r="B515" t="str">
        <f>IF(RESPOSTAS!C515="","",RESPOSTAS!C515)</f>
        <v/>
      </c>
      <c r="C515" t="str">
        <f>IF(RESPOSTAS!D515="","",RESPOSTAS!D515)</f>
        <v/>
      </c>
      <c r="D515" t="str">
        <f>IF(RESPOSTAS!E515="","",RESPOSTAS!E515)</f>
        <v/>
      </c>
      <c r="E515" t="str">
        <f>IF(RESPOSTAS!F515="","",IF(UPPER(RESPOSTAS!F515)=INDEX(GABARITO!$C:$C,MATCH(TEXT(VALUE(RIGHT($E$1,2)),"00")&amp;"|"&amp;IF(AND(VALUE(RIGHT($E$1,2))&gt;=57,VALUE(RIGHT($E$1,2))&lt;=63),$D515,"COMUM"),GABARITO!$D:$D,0)),1,0))</f>
        <v/>
      </c>
      <c r="F515" t="str">
        <f>IF(RESPOSTAS!G515="","",IF(UPPER(RESPOSTAS!G515)=INDEX(GABARITO!$C:$C,MATCH(TEXT(VALUE(RIGHT($F$1,2)),"00")&amp;"|"&amp;IF(AND(VALUE(RIGHT($F$1,2))&gt;=57,VALUE(RIGHT($F$1,2))&lt;=63),$D515,"COMUM"),GABARITO!$D:$D,0)),1,0))</f>
        <v/>
      </c>
      <c r="G515" t="str">
        <f>IF(RESPOSTAS!H515="","",IF(UPPER(RESPOSTAS!H515)=INDEX(GABARITO!$C:$C,MATCH(TEXT(VALUE(RIGHT($G$1,2)),"00")&amp;"|"&amp;IF(AND(VALUE(RIGHT($G$1,2))&gt;=57,VALUE(RIGHT($G$1,2))&lt;=63),$D515,"COMUM"),GABARITO!$D:$D,0)),1,0))</f>
        <v/>
      </c>
      <c r="H515" t="str">
        <f>IF(RESPOSTAS!I515="","",IF(UPPER(RESPOSTAS!I515)=INDEX(GABARITO!$C:$C,MATCH(TEXT(VALUE(RIGHT($H$1,2)),"00")&amp;"|"&amp;IF(AND(VALUE(RIGHT($H$1,2))&gt;=57,VALUE(RIGHT($H$1,2))&lt;=63),$D515,"COMUM"),GABARITO!$D:$D,0)),1,0))</f>
        <v/>
      </c>
      <c r="I515" t="str">
        <f>IF(RESPOSTAS!J515="","",IF(UPPER(RESPOSTAS!J515)=INDEX(GABARITO!$C:$C,MATCH(TEXT(VALUE(RIGHT($I$1,2)),"00")&amp;"|"&amp;IF(AND(VALUE(RIGHT($I$1,2))&gt;=57,VALUE(RIGHT($I$1,2))&lt;=63),$D515,"COMUM"),GABARITO!$D:$D,0)),1,0))</f>
        <v/>
      </c>
      <c r="J515" t="str">
        <f>IF(RESPOSTAS!K515="","",IF(UPPER(RESPOSTAS!K515)=INDEX(GABARITO!$C:$C,MATCH(TEXT(VALUE(RIGHT($J$1,2)),"00")&amp;"|"&amp;IF(AND(VALUE(RIGHT($J$1,2))&gt;=57,VALUE(RIGHT($J$1,2))&lt;=63),$D515,"COMUM"),GABARITO!$D:$D,0)),1,0))</f>
        <v/>
      </c>
      <c r="K515" t="str">
        <f>IF(RESPOSTAS!L515="","",IF(UPPER(RESPOSTAS!L515)=INDEX(GABARITO!$C:$C,MATCH(TEXT(VALUE(RIGHT($K$1,2)),"00")&amp;"|"&amp;IF(AND(VALUE(RIGHT($K$1,2))&gt;=57,VALUE(RIGHT($K$1,2))&lt;=63),$D515,"COMUM"),GABARITO!$D:$D,0)),1,0))</f>
        <v/>
      </c>
      <c r="L515" t="str">
        <f>IF(RESPOSTAS!M515="","",IF(UPPER(RESPOSTAS!M515)=INDEX(GABARITO!$C:$C,MATCH(TEXT(VALUE(RIGHT($L$1,2)),"00")&amp;"|"&amp;IF(AND(VALUE(RIGHT($L$1,2))&gt;=57,VALUE(RIGHT($L$1,2))&lt;=63),$D515,"COMUM"),GABARITO!$D:$D,0)),1,0))</f>
        <v/>
      </c>
      <c r="M515" t="str">
        <f>IF(RESPOSTAS!N515="","",IF(UPPER(RESPOSTAS!N515)=INDEX(GABARITO!$C:$C,MATCH(TEXT(VALUE(RIGHT($M$1,2)),"00")&amp;"|"&amp;IF(AND(VALUE(RIGHT($M$1,2))&gt;=57,VALUE(RIGHT($M$1,2))&lt;=63),$D515,"COMUM"),GABARITO!$D:$D,0)),1,0))</f>
        <v/>
      </c>
      <c r="N515" t="str">
        <f>IF(RESPOSTAS!O515="","",IF(UPPER(RESPOSTAS!O515)=INDEX(GABARITO!$C:$C,MATCH(TEXT(VALUE(RIGHT($E$1,2)),"00")&amp;"|"&amp;IF(AND(VALUE(RIGHT($E$1,2))&gt;=57,VALUE(RIGHT($E$1,2))&lt;=63),$D515,"COMUM"),GABARITO!$D:$D,0)),1,0))</f>
        <v/>
      </c>
      <c r="O515" t="str">
        <f>IF(RESPOSTAS!P515="","",IF(UPPER(RESPOSTAS!P515)=INDEX(GABARITO!$C:$C,MATCH(TEXT(VALUE(RIGHT($O$1,2)),"00")&amp;"|"&amp;IF(AND(VALUE(RIGHT($O$1,2))&gt;=57,VALUE(RIGHT($O$1,2))&lt;=63),$D515,"COMUM"),GABARITO!$D:$D,0)),1,0))</f>
        <v/>
      </c>
      <c r="P515" t="str">
        <f>IF(RESPOSTAS!Q515="","",IF(UPPER(RESPOSTAS!Q515)=INDEX(GABARITO!$C:$C,MATCH(TEXT(VALUE(RIGHT($P$1,2)),"00")&amp;"|"&amp;IF(AND(VALUE(RIGHT($P$1,2))&gt;=57,VALUE(RIGHT($P$1,2))&lt;=63),$D515,"COMUM"),GABARITO!$D:$D,0)),1,0))</f>
        <v/>
      </c>
      <c r="Q515" t="str">
        <f>IF(RESPOSTAS!R515="","",IF(UPPER(RESPOSTAS!R515)=INDEX(GABARITO!$C:$C,MATCH(TEXT(VALUE(RIGHT($Q$1,2)),"00")&amp;"|"&amp;IF(AND(VALUE(RIGHT($Q$1,2))&gt;=57,VALUE(RIGHT($Q$1,2))&lt;=63),$D515,"COMUM"),GABARITO!$D:$D,0)),1,0))</f>
        <v/>
      </c>
      <c r="R515" t="str">
        <f>IF(RESPOSTAS!S515="","",IF(UPPER(RESPOSTAS!S515)=INDEX(GABARITO!$C:$C,MATCH(TEXT(VALUE(RIGHT($R$1,2)),"00")&amp;"|"&amp;IF(AND(VALUE(RIGHT($R$1,2))&gt;=57,VALUE(RIGHT($R$1,2))&lt;=63),$D515,"COMUM"),GABARITO!$D:$D,0)),1,0))</f>
        <v/>
      </c>
      <c r="S515" t="str">
        <f>IF(RESPOSTAS!T515="","",IF(UPPER(RESPOSTAS!T515)=INDEX(GABARITO!$C:$C,MATCH(TEXT(VALUE(RIGHT($S$1,2)),"00")&amp;"|"&amp;IF(AND(VALUE(RIGHT($S$1,2))&gt;=57,VALUE(RIGHT($S$1,2))&lt;=63),$D515,"COMUM"),GABARITO!$D:$D,0)),1,0))</f>
        <v/>
      </c>
      <c r="T515" t="str">
        <f>IF(RESPOSTAS!U515="","",IF(UPPER(RESPOSTAS!U515)=INDEX(GABARITO!$C:$C,MATCH(TEXT(VALUE(RIGHT($T$1,2)),"00")&amp;"|"&amp;IF(AND(VALUE(RIGHT($T$1,2))&gt;=57,VALUE(RIGHT($T$1,2))&lt;=63),$D515,"COMUM"),GABARITO!$D:$D,0)),1,0))</f>
        <v/>
      </c>
      <c r="U515" t="str">
        <f>IF(RESPOSTAS!V515="","",IF(UPPER(RESPOSTAS!V515)=INDEX(GABARITO!$C:$C,MATCH(TEXT(VALUE(RIGHT($U$1,2)),"00")&amp;"|"&amp;IF(AND(VALUE(RIGHT($U$1,2))&gt;=57,VALUE(RIGHT($U$1,2))&lt;=63),$D515,"COMUM"),GABARITO!$D:$D,0)),1,0))</f>
        <v/>
      </c>
      <c r="V515" t="str">
        <f>IF(RESPOSTAS!W515="","",IF(UPPER(RESPOSTAS!W515)=INDEX(GABARITO!$C:$C,MATCH(TEXT(VALUE(RIGHT($E$1,2)),"00")&amp;"|"&amp;IF(AND(VALUE(RIGHT($E$1,2))&gt;=57,VALUE(RIGHT($E$1,2))&lt;=63),$D515,"COMUM"),GABARITO!$D:$D,0)),1,0))</f>
        <v/>
      </c>
      <c r="W515" t="str">
        <f>IF(RESPOSTAS!X515="","",IF(UPPER(RESPOSTAS!X515)=INDEX(GABARITO!$C:$C,MATCH(TEXT(VALUE(RIGHT($W$1,2)),"00")&amp;"|"&amp;IF(AND(VALUE(RIGHT($W$1,2))&gt;=57,VALUE(RIGHT($W$1,2))&lt;=63),$D515,"COMUM"),GABARITO!$D:$D,0)),1,0))</f>
        <v/>
      </c>
      <c r="X515" t="str">
        <f>IF(RESPOSTAS!Y515="","",IF(UPPER(RESPOSTAS!Y515)=INDEX(GABARITO!$C:$C,MATCH(TEXT(VALUE(RIGHT($X$1,2)),"00")&amp;"|"&amp;IF(AND(VALUE(RIGHT($X$1,2))&gt;=57,VALUE(RIGHT($X$1,2))&lt;=63),$D515,"COMUM"),GABARITO!$D:$D,0)),1,0))</f>
        <v/>
      </c>
      <c r="Y515" t="str">
        <f>IF(RESPOSTAS!Z515="","",IF(UPPER(RESPOSTAS!Z515)=INDEX(GABARITO!$C:$C,MATCH(TEXT(VALUE(RIGHT($Y$1,2)),"00")&amp;"|"&amp;IF(AND(VALUE(RIGHT($Y$1,2))&gt;=57,VALUE(RIGHT($Y$1,2))&lt;=63),$D515,"COMUM"),GABARITO!$D:$D,0)),1,0))</f>
        <v/>
      </c>
      <c r="Z515" t="str">
        <f>IF(RESPOSTAS!AA515="","",IF(UPPER(RESPOSTAS!AA515)=INDEX(GABARITO!$C:$C,MATCH(TEXT(VALUE(RIGHT($Z$1,2)),"00")&amp;"|"&amp;IF(AND(VALUE(RIGHT($Z$1,2))&gt;=57,VALUE(RIGHT($Z$1,2))&lt;=63),$D515,"COMUM"),GABARITO!$D:$D,0)),1,0))</f>
        <v/>
      </c>
      <c r="AA515" t="str">
        <f>IF(RESPOSTAS!AB515="","",IF(UPPER(RESPOSTAS!AB515)=INDEX(GABARITO!$C:$C,MATCH(TEXT(VALUE(RIGHT($AA$1,2)),"00")&amp;"|"&amp;IF(AND(VALUE(RIGHT($AA$1,2))&gt;=57,VALUE(RIGHT($AA$1,2))&lt;=63),$D515,"COMUM"),GABARITO!$D:$D,0)),1,0))</f>
        <v/>
      </c>
      <c r="AB515" t="str">
        <f>IF(RESPOSTAS!AC515="","",IF(UPPER(RESPOSTAS!AC515)=INDEX(GABARITO!$C:$C,MATCH(TEXT(VALUE(RIGHT($AB$1,2)),"00")&amp;"|"&amp;IF(AND(VALUE(RIGHT($AB$1,2))&gt;=57,VALUE(RIGHT($AB$1,2))&lt;=63),$D515,"COMUM"),GABARITO!$D:$D,0)),1,0))</f>
        <v/>
      </c>
      <c r="AC515" t="str">
        <f>IF(RESPOSTAS!AD515="","",IF(UPPER(RESPOSTAS!AD515)=INDEX(GABARITO!$C:$C,MATCH(TEXT(VALUE(RIGHT($AC$1,2)),"00")&amp;"|"&amp;IF(AND(VALUE(RIGHT($AC$1,2))&gt;=57,VALUE(RIGHT($AC$1,2))&lt;=63),$D515,"COMUM"),GABARITO!$D:$D,0)),1,0))</f>
        <v/>
      </c>
      <c r="AD515" t="str">
        <f>IF(RESPOSTAS!AE515="","",IF(UPPER(RESPOSTAS!AE515)=INDEX(GABARITO!$C:$C,MATCH(TEXT(VALUE(RIGHT($AD$1,2)),"00")&amp;"|"&amp;IF(AND(VALUE(RIGHT($AD$1,2))&gt;=57,VALUE(RIGHT($AD$1,2))&lt;=63),$D515,"COMUM"),GABARITO!$D:$D,0)),1,0))</f>
        <v/>
      </c>
      <c r="AE515" t="str">
        <f>IF(RESPOSTAS!AF515="","",IF(UPPER(RESPOSTAS!AF515)=INDEX(GABARITO!$C:$C,MATCH(TEXT(VALUE(RIGHT($AE$1,2)),"00")&amp;"|"&amp;IF(AND(VALUE(RIGHT($AE$1,2))&gt;=57,VALUE(RIGHT($AE$1,2))&lt;=63),$D515,"COMUM"),GABARITO!$D:$D,0)),1,0))</f>
        <v/>
      </c>
      <c r="AF515" t="str">
        <f>IF(RESPOSTAS!AG515="","",IF(UPPER(RESPOSTAS!AG515)=INDEX(GABARITO!$C:$C,MATCH(TEXT(VALUE(RIGHT($AF$1,2)),"00")&amp;"|"&amp;IF(AND(VALUE(RIGHT($AF$1,2))&gt;=57,VALUE(RIGHT($AF$1,2))&lt;=63),$D515,"COMUM"),GABARITO!$D:$D,0)),1,0))</f>
        <v/>
      </c>
      <c r="AG515" t="str">
        <f>IF(RESPOSTAS!AH515="","",IF(UPPER(RESPOSTAS!AH515)=INDEX(GABARITO!$C:$C,MATCH(TEXT(VALUE(RIGHT($AG$1,2)),"00")&amp;"|"&amp;IF(AND(VALUE(RIGHT($AG$1,2))&gt;=57,VALUE(RIGHT($AG$1,2))&lt;=63),$D515,"COMUM"),GABARITO!$D:$D,0)),1,0))</f>
        <v/>
      </c>
      <c r="AH515" t="str">
        <f>IF(RESPOSTAS!AI515="","",IF(UPPER(RESPOSTAS!AI515)=INDEX(GABARITO!$C:$C,MATCH(TEXT(VALUE(RIGHT($AH$1,2)),"00")&amp;"|"&amp;IF(AND(VALUE(RIGHT($AH$1,2))&gt;=57,VALUE(RIGHT($AH$1,2))&lt;=63),$D515,"COMUM"),GABARITO!$D:$D,0)),1,0))</f>
        <v/>
      </c>
      <c r="AI515" t="str">
        <f>IF(RESPOSTAS!AJ515="","",IF(UPPER(RESPOSTAS!AJ515)=INDEX(GABARITO!$C:$C,MATCH(TEXT(VALUE(RIGHT($AI$1,2)),"00")&amp;"|"&amp;IF(AND(VALUE(RIGHT($AI$1,2))&gt;=57,VALUE(RIGHT($AI$1,2))&lt;=63),$D515,"COMUM"),GABARITO!$D:$D,0)),1,0))</f>
        <v/>
      </c>
      <c r="AJ515" t="str">
        <f>IF(RESPOSTAS!AK515="","",IF(UPPER(RESPOSTAS!AK515)=INDEX(GABARITO!$C:$C,MATCH(TEXT(VALUE(RIGHT($AJ$1,2)),"00")&amp;"|"&amp;IF(AND(VALUE(RIGHT($AJ$1,2))&gt;=57,VALUE(RIGHT($AJ$1,2))&lt;=63),$D515,"COMUM"),GABARITO!$D:$D,0)),1,0))</f>
        <v/>
      </c>
      <c r="AK515" t="str">
        <f>IF(RESPOSTAS!AL515="","",IF(UPPER(RESPOSTAS!AL515)=INDEX(GABARITO!$C:$C,MATCH(TEXT(VALUE(RIGHT($AK$1,2)),"00")&amp;"|"&amp;IF(AND(VALUE(RIGHT($AK$1,2))&gt;=57,VALUE(RIGHT($AK$1,2))&lt;=63),$D515,"COMUM"),GABARITO!$D:$D,0)),1,0))</f>
        <v/>
      </c>
      <c r="AL515" t="str">
        <f>IF(RESPOSTAS!AM515="","",IF(UPPER(RESPOSTAS!AM515)=INDEX(GABARITO!$C:$C,MATCH(TEXT(VALUE(RIGHT($AL$1,2)),"00")&amp;"|"&amp;IF(AND(VALUE(RIGHT($AL$1,2))&gt;=57,VALUE(RIGHT($AL$1,2))&lt;=63),$D515,"COMUM"),GABARITO!$D:$D,0)),1,0))</f>
        <v/>
      </c>
      <c r="AM515" t="str">
        <f>IF(RESPOSTAS!AN515="","",IF(UPPER(RESPOSTAS!AN515)=INDEX(GABARITO!$C:$C,MATCH(TEXT(VALUE(RIGHT($AM$1,2)),"00")&amp;"|"&amp;IF(AND(VALUE(RIGHT($AM$1,2))&gt;=57,VALUE(RIGHT($AM$1,2))&lt;=63),$D515,"COMUM"),GABARITO!$D:$D,0)),1,0))</f>
        <v/>
      </c>
      <c r="AN515" t="str">
        <f>IF(RESPOSTAS!AO515="","",IF(UPPER(RESPOSTAS!AO515)=INDEX(GABARITO!$C:$C,MATCH(TEXT(VALUE(RIGHT($AN$1,2)),"00")&amp;"|"&amp;IF(AND(VALUE(RIGHT($AN$1,2))&gt;=57,VALUE(RIGHT($AN$1,2))&lt;=63),$D515,"COMUM"),GABARITO!$D:$D,0)),1,0))</f>
        <v/>
      </c>
      <c r="AO515" t="str">
        <f>IF(RESPOSTAS!AP515="","",IF(UPPER(RESPOSTAS!AP515)=INDEX(GABARITO!$C:$C,MATCH(TEXT(VALUE(RIGHT($AO$1,2)),"00")&amp;"|"&amp;IF(AND(VALUE(RIGHT($AO$1,2))&gt;=57,VALUE(RIGHT($AO$1,2))&lt;=63),$D515,"COMUM"),GABARITO!$D:$D,0)),1,0))</f>
        <v/>
      </c>
      <c r="AP515" t="str">
        <f>IF(RESPOSTAS!AQ515="","",IF(UPPER(RESPOSTAS!AQ515)=INDEX(GABARITO!$C:$C,MATCH(TEXT(VALUE(RIGHT($AP$1,2)),"00")&amp;"|"&amp;IF(AND(VALUE(RIGHT($AP$1,2))&gt;=57,VALUE(RIGHT($AP$1,2))&lt;=63),$D515,"COMUM"),GABARITO!$D:$D,0)),1,0))</f>
        <v/>
      </c>
      <c r="AQ515" t="str">
        <f>IF(RESPOSTAS!AR515="","",IF(UPPER(RESPOSTAS!AR515)=INDEX(GABARITO!$C:$C,MATCH(TEXT(VALUE(RIGHT($AQ$1,2)),"00")&amp;"|"&amp;IF(AND(VALUE(RIGHT($AQ$1,2))&gt;=57,VALUE(RIGHT($AQ$1,2))&lt;=63),$D515,"COMUM"),GABARITO!$D:$D,0)),1,0))</f>
        <v/>
      </c>
      <c r="AR515" t="str">
        <f>IF(RESPOSTAS!AS515="","",IF(UPPER(RESPOSTAS!AS515)=INDEX(GABARITO!$C:$C,MATCH(TEXT(VALUE(RIGHT($AR$1,2)),"00")&amp;"|"&amp;IF(AND(VALUE(RIGHT($AR$1,2))&gt;=57,VALUE(RIGHT($AR$1,2))&lt;=63),$D515,"COMUM"),GABARITO!$D:$D,0)),1,0))</f>
        <v/>
      </c>
      <c r="AS515" t="str">
        <f>IF(RESPOSTAS!AT515="","",IF(UPPER(RESPOSTAS!AT515)=INDEX(GABARITO!$C:$C,MATCH(TEXT(VALUE(RIGHT($AS$1,2)),"00")&amp;"|"&amp;IF(AND(VALUE(RIGHT($AS$1,2))&gt;=57,VALUE(RIGHT($AS$1,2))&lt;=63),$D515,"COMUM"),GABARITO!$D:$D,0)),1,0))</f>
        <v/>
      </c>
      <c r="AT515" t="str">
        <f>IF(RESPOSTAS!AU515="","",IF(UPPER(RESPOSTAS!AU515)=INDEX(GABARITO!$C:$C,MATCH(TEXT(VALUE(RIGHT($AT$1,2)),"00")&amp;"|"&amp;IF(AND(VALUE(RIGHT($AT$1,2))&gt;=57,VALUE(RIGHT($AT$1,2))&lt;=63),$D515,"COMUM"),GABARITO!$D:$D,0)),1,0))</f>
        <v/>
      </c>
      <c r="AU515" t="str">
        <f>IF(RESPOSTAS!AV515="","",IF(UPPER(RESPOSTAS!AV515)=INDEX(GABARITO!$C:$C,MATCH(TEXT(VALUE(RIGHT($AU$1,2)),"00")&amp;"|"&amp;IF(AND(VALUE(RIGHT($AU$1,2))&gt;=57,VALUE(RIGHT($AU$1,2))&lt;=63),$D515,"COMUM"),GABARITO!$D:$D,0)),1,0))</f>
        <v/>
      </c>
      <c r="AV515" t="str">
        <f>IF(RESPOSTAS!AW515="","",IF(UPPER(RESPOSTAS!AW515)=INDEX(GABARITO!$C:$C,MATCH(TEXT(VALUE(RIGHT($AV$1,2)),"00")&amp;"|"&amp;IF(AND(VALUE(RIGHT($AV$1,2))&gt;=57,VALUE(RIGHT($AV$1,2))&lt;=63),$D515,"COMUM"),GABARITO!$D:$D,0)),1,0))</f>
        <v/>
      </c>
      <c r="AW515" t="str">
        <f>IF(RESPOSTAS!AX515="","",IF(UPPER(RESPOSTAS!AX515)=INDEX(GABARITO!$C:$C,MATCH(TEXT(VALUE(RIGHT($AW$1,2)),"00")&amp;"|"&amp;IF(AND(VALUE(RIGHT($AW$1,2))&gt;=57,VALUE(RIGHT($AW$1,2))&lt;=63),$D515,"COMUM"),GABARITO!$D:$D,0)),1,0))</f>
        <v/>
      </c>
      <c r="AX515" t="str">
        <f>IF(RESPOSTAS!AY515="","",IF(UPPER(RESPOSTAS!AY515)=INDEX(GABARITO!$C:$C,MATCH(TEXT(VALUE(RIGHT($AX$1,2)),"00")&amp;"|"&amp;IF(AND(VALUE(RIGHT($AX$1,2))&gt;=57,VALUE(RIGHT($AX$1,2))&lt;=63),$D515,"COMUM"),GABARITO!$D:$D,0)),1,0))</f>
        <v/>
      </c>
      <c r="AY515" t="str">
        <f>IF(RESPOSTAS!AZ515="","",IF(UPPER(RESPOSTAS!AZ515)=INDEX(GABARITO!$C:$C,MATCH(TEXT(VALUE(RIGHT($AY$1,2)),"00")&amp;"|"&amp;IF(AND(VALUE(RIGHT($AY$1,2))&gt;=57,VALUE(RIGHT($AY$1,2))&lt;=63),$D515,"COMUM"),GABARITO!$D:$D,0)),1,0))</f>
        <v/>
      </c>
      <c r="AZ515" t="str">
        <f>IF(RESPOSTAS!BA515="","",IF(UPPER(RESPOSTAS!BA515)=INDEX(GABARITO!$C:$C,MATCH(TEXT(VALUE(RIGHT($AZ$1,2)),"00")&amp;"|"&amp;IF(AND(VALUE(RIGHT($AZ$1,2))&gt;=57,VALUE(RIGHT($AZ$1,2))&lt;=63),$D515,"COMUM"),GABARITO!$D:$D,0)),1,0))</f>
        <v/>
      </c>
      <c r="BA515" t="str">
        <f>IF(RESPOSTAS!BB515="","",IF(UPPER(RESPOSTAS!BB515)=INDEX(GABARITO!$C:$C,MATCH(TEXT(VALUE(RIGHT($BA$1,2)),"00")&amp;"|"&amp;IF(AND(VALUE(RIGHT($BA$1,2))&gt;=57,VALUE(RIGHT($BA$1,2))&lt;=63),$D515,"COMUM"),GABARITO!$D:$D,0)),1,0))</f>
        <v/>
      </c>
      <c r="BB515" t="str">
        <f>IF(RESPOSTAS!BC515="","",IF(UPPER(RESPOSTAS!BC515)=INDEX(GABARITO!$C:$C,MATCH(TEXT(VALUE(RIGHT($BB$1,2)),"00")&amp;"|"&amp;IF(AND(VALUE(RIGHT($BB$1,2))&gt;=57,VALUE(RIGHT($BB$1,2))&lt;=63),$D515,"COMUM"),GABARITO!$D:$D,0)),1,0))</f>
        <v/>
      </c>
      <c r="BC515" t="str">
        <f>IF(RESPOSTAS!BD515="","",IF(UPPER(RESPOSTAS!BD515)=INDEX(GABARITO!$C:$C,MATCH(TEXT(VALUE(RIGHT($BC$1,2)),"00")&amp;"|"&amp;IF(AND(VALUE(RIGHT($BC$1,2))&gt;=57,VALUE(RIGHT($BC$1,2))&lt;=63),$D515,"COMUM"),GABARITO!$D:$D,0)),1,0))</f>
        <v/>
      </c>
      <c r="BD515" t="str">
        <f>IF(RESPOSTAS!BE515="","",IF(UPPER(RESPOSTAS!BE515)=INDEX(GABARITO!$C:$C,MATCH(TEXT(VALUE(RIGHT($BD$1,2)),"00")&amp;"|"&amp;IF(AND(VALUE(RIGHT($BD$1,2))&gt;=57,VALUE(RIGHT($BD$1,2))&lt;=63),$D515,"COMUM"),GABARITO!$D:$D,0)),1,0))</f>
        <v/>
      </c>
      <c r="BE515" t="str">
        <f>IF(RESPOSTAS!BF515="","",IF(UPPER(RESPOSTAS!BF515)=INDEX(GABARITO!$C:$C,MATCH(TEXT(VALUE(RIGHT($BE$1,2)),"00")&amp;"|"&amp;IF(AND(VALUE(RIGHT($BE$1,2))&gt;=57,VALUE(RIGHT($BE$1,2))&lt;=63),$D515,"COMUM"),GABARITO!$D:$D,0)),1,0))</f>
        <v/>
      </c>
      <c r="BF515" t="str">
        <f>IF(RESPOSTAS!BG515="","",IF(UPPER(RESPOSTAS!BG515)=INDEX(GABARITO!$C:$C,MATCH(TEXT(VALUE(RIGHT($BF$1,2)),"00")&amp;"|"&amp;IF(AND(VALUE(RIGHT($BF$1,2))&gt;=57,VALUE(RIGHT($BF$1,2))&lt;=63),$D515,"COMUM"),GABARITO!$D:$D,0)),1,0))</f>
        <v/>
      </c>
      <c r="BG515" t="str">
        <f>IF(RESPOSTAS!BH515="","",IF(UPPER(RESPOSTAS!BH515)=INDEX(GABARITO!$C:$C,MATCH(TEXT(VALUE(RIGHT($BG$1,2)),"00")&amp;"|"&amp;IF(AND(VALUE(RIGHT($BG$1,2))&gt;=57,VALUE(RIGHT($BG$1,2))&lt;=63),$D515,"COMUM"),GABARITO!$D:$D,0)),1,0))</f>
        <v/>
      </c>
      <c r="BH515" t="str">
        <f>IF(RESPOSTAS!BI515="","",IF(UPPER(RESPOSTAS!BI515)=INDEX(GABARITO!$C:$C,MATCH(TEXT(VALUE(RIGHT($BH$1,2)),"00")&amp;"|"&amp;IF(AND(VALUE(RIGHT($BH$1,2))&gt;=57,VALUE(RIGHT($BH$1,2))&lt;=63),$D515,"COMUM"),GABARITO!$D:$D,0)),1,0))</f>
        <v/>
      </c>
      <c r="BI515" t="str">
        <f>IF(RESPOSTAS!BJ515="","",IF(UPPER(RESPOSTAS!BJ515)=INDEX(GABARITO!$C:$C,MATCH(TEXT(VALUE(RIGHT($BI$1,2)),"00")&amp;"|"&amp;IF(AND(VALUE(RIGHT($BI$1,2))&gt;=57,VALUE(RIGHT($BI$1,2))&lt;=63),$D515,"COMUM"),GABARITO!$D:$D,0)),1,0))</f>
        <v/>
      </c>
      <c r="BJ515" t="str">
        <f>IF(RESPOSTAS!BK515="","",IF(UPPER(RESPOSTAS!BK515)=INDEX(GABARITO!$C:$C,MATCH(TEXT(VALUE(RIGHT($BJ$1,2)),"00")&amp;"|"&amp;IF(AND(VALUE(RIGHT($BJ$1,2))&gt;=57,VALUE(RIGHT($BJ$1,2))&lt;=63),$D515,"COMUM"),GABARITO!$D:$D,0)),1,0))</f>
        <v/>
      </c>
      <c r="BK515" t="str">
        <f>IF(RESPOSTAS!BL515="","",IF(UPPER(RESPOSTAS!BL515)=INDEX(GABARITO!$C:$C,MATCH(TEXT(VALUE(RIGHT($BK$1,2)),"00")&amp;"|"&amp;IF(AND(VALUE(RIGHT($BK$1,2))&gt;=57,VALUE(RIGHT($BK$1,2))&lt;=63),$D515,"COMUM"),GABARITO!$D:$D,0)),1,0))</f>
        <v/>
      </c>
      <c r="BL515" t="str">
        <f>IF(RESPOSTAS!BM515="","",IF(UPPER(RESPOSTAS!BM515)=INDEX(GABARITO!$C:$C,MATCH(TEXT(VALUE(RIGHT($BL$1,2)),"00")&amp;"|"&amp;IF(AND(VALUE(RIGHT($BL$1,2))&gt;=57,VALUE(RIGHT($BL$1,2))&lt;=63),$D515,"COMUM"),GABARITO!$D:$D,0)),1,0))</f>
        <v/>
      </c>
      <c r="BM515" t="str">
        <f>IF(RESPOSTAS!BN515="","",IF(UPPER(RESPOSTAS!BN515)=INDEX(GABARITO!$C:$C,MATCH(TEXT(VALUE(RIGHT($BM$1,2)),"00")&amp;"|"&amp;IF(AND(VALUE(RIGHT($BM$1,2))&gt;=57,VALUE(RIGHT($BM$1,2))&lt;=63),$D515,"COMUM"),GABARITO!$D:$D,0)),1,0))</f>
        <v/>
      </c>
      <c r="BN515" t="str">
        <f>IF(RESPOSTAS!BO515="","",IF(UPPER(RESPOSTAS!BO515)=INDEX(GABARITO!$C:$C,MATCH(TEXT(VALUE(RIGHT($BN$1,2)),"00")&amp;"|"&amp;IF(AND(VALUE(RIGHT($BN$1,2))&gt;=57,VALUE(RIGHT($BN$1,2))&lt;=63),$D515,"COMUM"),GABARITO!$D:$D,0)),1,0))</f>
        <v/>
      </c>
      <c r="BO515" t="str">
        <f>IF(RESPOSTAS!BP515="","",IF(UPPER(RESPOSTAS!BP515)=INDEX(GABARITO!$C:$C,MATCH(TEXT(VALUE(RIGHT($BO$1,2)),"00")&amp;"|"&amp;IF(AND(VALUE(RIGHT($BO$1,2))&gt;=57,VALUE(RIGHT($BO$1,2))&lt;=63),$D515,"COMUM"),GABARITO!$D:$D,0)),1,0))</f>
        <v/>
      </c>
      <c r="BP515">
        <f>COUNTIF(RESPOSTAS!F515:BP515,"&lt;&gt;")</f>
        <v>0</v>
      </c>
      <c r="BQ515" t="str">
        <f t="shared" si="82"/>
        <v/>
      </c>
      <c r="BR515" s="10" t="str">
        <f t="shared" si="83"/>
        <v/>
      </c>
      <c r="BT515" s="11" t="str">
        <f t="shared" ref="BT515:BT578" si="85">IF(B515="", "", SUM(L515:R515))</f>
        <v/>
      </c>
      <c r="BU515" s="11" t="str">
        <f t="shared" ref="BU515:BU578" si="86">IF(C515="", "", SUM(S515:Y515))</f>
        <v/>
      </c>
      <c r="BV515" s="11" t="str">
        <f t="shared" ref="BV515:BV578" si="87">IF(D515="", "", SUM(Z515:AF515))</f>
        <v/>
      </c>
      <c r="BW515" s="11" t="str">
        <f t="shared" ref="BW515:BW578" si="88">IF(E515="", "", SUM(AG515:AM515))</f>
        <v/>
      </c>
      <c r="BX515" s="11" t="str">
        <f t="shared" ref="BX515:BX578" si="89">IF(F515="", "", SUM(AN515:AT515))</f>
        <v/>
      </c>
      <c r="BY515" s="11" t="str">
        <f t="shared" ref="BY515:BY578" si="90">IF(G515="", "", SUM(AU515:BH515))</f>
        <v/>
      </c>
      <c r="BZ515" s="3" t="str">
        <f t="shared" si="84"/>
        <v/>
      </c>
      <c r="CA515" s="3" t="e">
        <f t="shared" si="81"/>
        <v>#VALUE!</v>
      </c>
    </row>
    <row r="516" spans="1:79" x14ac:dyDescent="0.25">
      <c r="A516" t="str">
        <f>IF(RESPOSTAS!A516="","",RESPOSTAS!A516)</f>
        <v/>
      </c>
      <c r="B516" t="str">
        <f>IF(RESPOSTAS!C516="","",RESPOSTAS!C516)</f>
        <v/>
      </c>
      <c r="C516" t="str">
        <f>IF(RESPOSTAS!D516="","",RESPOSTAS!D516)</f>
        <v/>
      </c>
      <c r="D516" t="str">
        <f>IF(RESPOSTAS!E516="","",RESPOSTAS!E516)</f>
        <v/>
      </c>
      <c r="E516" t="str">
        <f>IF(RESPOSTAS!F516="","",IF(UPPER(RESPOSTAS!F516)=INDEX(GABARITO!$C:$C,MATCH(TEXT(VALUE(RIGHT($E$1,2)),"00")&amp;"|"&amp;IF(AND(VALUE(RIGHT($E$1,2))&gt;=57,VALUE(RIGHT($E$1,2))&lt;=63),$D516,"COMUM"),GABARITO!$D:$D,0)),1,0))</f>
        <v/>
      </c>
      <c r="F516" t="str">
        <f>IF(RESPOSTAS!G516="","",IF(UPPER(RESPOSTAS!G516)=INDEX(GABARITO!$C:$C,MATCH(TEXT(VALUE(RIGHT($F$1,2)),"00")&amp;"|"&amp;IF(AND(VALUE(RIGHT($F$1,2))&gt;=57,VALUE(RIGHT($F$1,2))&lt;=63),$D516,"COMUM"),GABARITO!$D:$D,0)),1,0))</f>
        <v/>
      </c>
      <c r="G516" t="str">
        <f>IF(RESPOSTAS!H516="","",IF(UPPER(RESPOSTAS!H516)=INDEX(GABARITO!$C:$C,MATCH(TEXT(VALUE(RIGHT($G$1,2)),"00")&amp;"|"&amp;IF(AND(VALUE(RIGHT($G$1,2))&gt;=57,VALUE(RIGHT($G$1,2))&lt;=63),$D516,"COMUM"),GABARITO!$D:$D,0)),1,0))</f>
        <v/>
      </c>
      <c r="H516" t="str">
        <f>IF(RESPOSTAS!I516="","",IF(UPPER(RESPOSTAS!I516)=INDEX(GABARITO!$C:$C,MATCH(TEXT(VALUE(RIGHT($H$1,2)),"00")&amp;"|"&amp;IF(AND(VALUE(RIGHT($H$1,2))&gt;=57,VALUE(RIGHT($H$1,2))&lt;=63),$D516,"COMUM"),GABARITO!$D:$D,0)),1,0))</f>
        <v/>
      </c>
      <c r="I516" t="str">
        <f>IF(RESPOSTAS!J516="","",IF(UPPER(RESPOSTAS!J516)=INDEX(GABARITO!$C:$C,MATCH(TEXT(VALUE(RIGHT($I$1,2)),"00")&amp;"|"&amp;IF(AND(VALUE(RIGHT($I$1,2))&gt;=57,VALUE(RIGHT($I$1,2))&lt;=63),$D516,"COMUM"),GABARITO!$D:$D,0)),1,0))</f>
        <v/>
      </c>
      <c r="J516" t="str">
        <f>IF(RESPOSTAS!K516="","",IF(UPPER(RESPOSTAS!K516)=INDEX(GABARITO!$C:$C,MATCH(TEXT(VALUE(RIGHT($J$1,2)),"00")&amp;"|"&amp;IF(AND(VALUE(RIGHT($J$1,2))&gt;=57,VALUE(RIGHT($J$1,2))&lt;=63),$D516,"COMUM"),GABARITO!$D:$D,0)),1,0))</f>
        <v/>
      </c>
      <c r="K516" t="str">
        <f>IF(RESPOSTAS!L516="","",IF(UPPER(RESPOSTAS!L516)=INDEX(GABARITO!$C:$C,MATCH(TEXT(VALUE(RIGHT($K$1,2)),"00")&amp;"|"&amp;IF(AND(VALUE(RIGHT($K$1,2))&gt;=57,VALUE(RIGHT($K$1,2))&lt;=63),$D516,"COMUM"),GABARITO!$D:$D,0)),1,0))</f>
        <v/>
      </c>
      <c r="L516" t="str">
        <f>IF(RESPOSTAS!M516="","",IF(UPPER(RESPOSTAS!M516)=INDEX(GABARITO!$C:$C,MATCH(TEXT(VALUE(RIGHT($L$1,2)),"00")&amp;"|"&amp;IF(AND(VALUE(RIGHT($L$1,2))&gt;=57,VALUE(RIGHT($L$1,2))&lt;=63),$D516,"COMUM"),GABARITO!$D:$D,0)),1,0))</f>
        <v/>
      </c>
      <c r="M516" t="str">
        <f>IF(RESPOSTAS!N516="","",IF(UPPER(RESPOSTAS!N516)=INDEX(GABARITO!$C:$C,MATCH(TEXT(VALUE(RIGHT($M$1,2)),"00")&amp;"|"&amp;IF(AND(VALUE(RIGHT($M$1,2))&gt;=57,VALUE(RIGHT($M$1,2))&lt;=63),$D516,"COMUM"),GABARITO!$D:$D,0)),1,0))</f>
        <v/>
      </c>
      <c r="N516" t="str">
        <f>IF(RESPOSTAS!O516="","",IF(UPPER(RESPOSTAS!O516)=INDEX(GABARITO!$C:$C,MATCH(TEXT(VALUE(RIGHT($E$1,2)),"00")&amp;"|"&amp;IF(AND(VALUE(RIGHT($E$1,2))&gt;=57,VALUE(RIGHT($E$1,2))&lt;=63),$D516,"COMUM"),GABARITO!$D:$D,0)),1,0))</f>
        <v/>
      </c>
      <c r="O516" t="str">
        <f>IF(RESPOSTAS!P516="","",IF(UPPER(RESPOSTAS!P516)=INDEX(GABARITO!$C:$C,MATCH(TEXT(VALUE(RIGHT($O$1,2)),"00")&amp;"|"&amp;IF(AND(VALUE(RIGHT($O$1,2))&gt;=57,VALUE(RIGHT($O$1,2))&lt;=63),$D516,"COMUM"),GABARITO!$D:$D,0)),1,0))</f>
        <v/>
      </c>
      <c r="P516" t="str">
        <f>IF(RESPOSTAS!Q516="","",IF(UPPER(RESPOSTAS!Q516)=INDEX(GABARITO!$C:$C,MATCH(TEXT(VALUE(RIGHT($P$1,2)),"00")&amp;"|"&amp;IF(AND(VALUE(RIGHT($P$1,2))&gt;=57,VALUE(RIGHT($P$1,2))&lt;=63),$D516,"COMUM"),GABARITO!$D:$D,0)),1,0))</f>
        <v/>
      </c>
      <c r="Q516" t="str">
        <f>IF(RESPOSTAS!R516="","",IF(UPPER(RESPOSTAS!R516)=INDEX(GABARITO!$C:$C,MATCH(TEXT(VALUE(RIGHT($Q$1,2)),"00")&amp;"|"&amp;IF(AND(VALUE(RIGHT($Q$1,2))&gt;=57,VALUE(RIGHT($Q$1,2))&lt;=63),$D516,"COMUM"),GABARITO!$D:$D,0)),1,0))</f>
        <v/>
      </c>
      <c r="R516" t="str">
        <f>IF(RESPOSTAS!S516="","",IF(UPPER(RESPOSTAS!S516)=INDEX(GABARITO!$C:$C,MATCH(TEXT(VALUE(RIGHT($R$1,2)),"00")&amp;"|"&amp;IF(AND(VALUE(RIGHT($R$1,2))&gt;=57,VALUE(RIGHT($R$1,2))&lt;=63),$D516,"COMUM"),GABARITO!$D:$D,0)),1,0))</f>
        <v/>
      </c>
      <c r="S516" t="str">
        <f>IF(RESPOSTAS!T516="","",IF(UPPER(RESPOSTAS!T516)=INDEX(GABARITO!$C:$C,MATCH(TEXT(VALUE(RIGHT($S$1,2)),"00")&amp;"|"&amp;IF(AND(VALUE(RIGHT($S$1,2))&gt;=57,VALUE(RIGHT($S$1,2))&lt;=63),$D516,"COMUM"),GABARITO!$D:$D,0)),1,0))</f>
        <v/>
      </c>
      <c r="T516" t="str">
        <f>IF(RESPOSTAS!U516="","",IF(UPPER(RESPOSTAS!U516)=INDEX(GABARITO!$C:$C,MATCH(TEXT(VALUE(RIGHT($T$1,2)),"00")&amp;"|"&amp;IF(AND(VALUE(RIGHT($T$1,2))&gt;=57,VALUE(RIGHT($T$1,2))&lt;=63),$D516,"COMUM"),GABARITO!$D:$D,0)),1,0))</f>
        <v/>
      </c>
      <c r="U516" t="str">
        <f>IF(RESPOSTAS!V516="","",IF(UPPER(RESPOSTAS!V516)=INDEX(GABARITO!$C:$C,MATCH(TEXT(VALUE(RIGHT($U$1,2)),"00")&amp;"|"&amp;IF(AND(VALUE(RIGHT($U$1,2))&gt;=57,VALUE(RIGHT($U$1,2))&lt;=63),$D516,"COMUM"),GABARITO!$D:$D,0)),1,0))</f>
        <v/>
      </c>
      <c r="V516" t="str">
        <f>IF(RESPOSTAS!W516="","",IF(UPPER(RESPOSTAS!W516)=INDEX(GABARITO!$C:$C,MATCH(TEXT(VALUE(RIGHT($E$1,2)),"00")&amp;"|"&amp;IF(AND(VALUE(RIGHT($E$1,2))&gt;=57,VALUE(RIGHT($E$1,2))&lt;=63),$D516,"COMUM"),GABARITO!$D:$D,0)),1,0))</f>
        <v/>
      </c>
      <c r="W516" t="str">
        <f>IF(RESPOSTAS!X516="","",IF(UPPER(RESPOSTAS!X516)=INDEX(GABARITO!$C:$C,MATCH(TEXT(VALUE(RIGHT($W$1,2)),"00")&amp;"|"&amp;IF(AND(VALUE(RIGHT($W$1,2))&gt;=57,VALUE(RIGHT($W$1,2))&lt;=63),$D516,"COMUM"),GABARITO!$D:$D,0)),1,0))</f>
        <v/>
      </c>
      <c r="X516" t="str">
        <f>IF(RESPOSTAS!Y516="","",IF(UPPER(RESPOSTAS!Y516)=INDEX(GABARITO!$C:$C,MATCH(TEXT(VALUE(RIGHT($X$1,2)),"00")&amp;"|"&amp;IF(AND(VALUE(RIGHT($X$1,2))&gt;=57,VALUE(RIGHT($X$1,2))&lt;=63),$D516,"COMUM"),GABARITO!$D:$D,0)),1,0))</f>
        <v/>
      </c>
      <c r="Y516" t="str">
        <f>IF(RESPOSTAS!Z516="","",IF(UPPER(RESPOSTAS!Z516)=INDEX(GABARITO!$C:$C,MATCH(TEXT(VALUE(RIGHT($Y$1,2)),"00")&amp;"|"&amp;IF(AND(VALUE(RIGHT($Y$1,2))&gt;=57,VALUE(RIGHT($Y$1,2))&lt;=63),$D516,"COMUM"),GABARITO!$D:$D,0)),1,0))</f>
        <v/>
      </c>
      <c r="Z516" t="str">
        <f>IF(RESPOSTAS!AA516="","",IF(UPPER(RESPOSTAS!AA516)=INDEX(GABARITO!$C:$C,MATCH(TEXT(VALUE(RIGHT($Z$1,2)),"00")&amp;"|"&amp;IF(AND(VALUE(RIGHT($Z$1,2))&gt;=57,VALUE(RIGHT($Z$1,2))&lt;=63),$D516,"COMUM"),GABARITO!$D:$D,0)),1,0))</f>
        <v/>
      </c>
      <c r="AA516" t="str">
        <f>IF(RESPOSTAS!AB516="","",IF(UPPER(RESPOSTAS!AB516)=INDEX(GABARITO!$C:$C,MATCH(TEXT(VALUE(RIGHT($AA$1,2)),"00")&amp;"|"&amp;IF(AND(VALUE(RIGHT($AA$1,2))&gt;=57,VALUE(RIGHT($AA$1,2))&lt;=63),$D516,"COMUM"),GABARITO!$D:$D,0)),1,0))</f>
        <v/>
      </c>
      <c r="AB516" t="str">
        <f>IF(RESPOSTAS!AC516="","",IF(UPPER(RESPOSTAS!AC516)=INDEX(GABARITO!$C:$C,MATCH(TEXT(VALUE(RIGHT($AB$1,2)),"00")&amp;"|"&amp;IF(AND(VALUE(RIGHT($AB$1,2))&gt;=57,VALUE(RIGHT($AB$1,2))&lt;=63),$D516,"COMUM"),GABARITO!$D:$D,0)),1,0))</f>
        <v/>
      </c>
      <c r="AC516" t="str">
        <f>IF(RESPOSTAS!AD516="","",IF(UPPER(RESPOSTAS!AD516)=INDEX(GABARITO!$C:$C,MATCH(TEXT(VALUE(RIGHT($AC$1,2)),"00")&amp;"|"&amp;IF(AND(VALUE(RIGHT($AC$1,2))&gt;=57,VALUE(RIGHT($AC$1,2))&lt;=63),$D516,"COMUM"),GABARITO!$D:$D,0)),1,0))</f>
        <v/>
      </c>
      <c r="AD516" t="str">
        <f>IF(RESPOSTAS!AE516="","",IF(UPPER(RESPOSTAS!AE516)=INDEX(GABARITO!$C:$C,MATCH(TEXT(VALUE(RIGHT($AD$1,2)),"00")&amp;"|"&amp;IF(AND(VALUE(RIGHT($AD$1,2))&gt;=57,VALUE(RIGHT($AD$1,2))&lt;=63),$D516,"COMUM"),GABARITO!$D:$D,0)),1,0))</f>
        <v/>
      </c>
      <c r="AE516" t="str">
        <f>IF(RESPOSTAS!AF516="","",IF(UPPER(RESPOSTAS!AF516)=INDEX(GABARITO!$C:$C,MATCH(TEXT(VALUE(RIGHT($AE$1,2)),"00")&amp;"|"&amp;IF(AND(VALUE(RIGHT($AE$1,2))&gt;=57,VALUE(RIGHT($AE$1,2))&lt;=63),$D516,"COMUM"),GABARITO!$D:$D,0)),1,0))</f>
        <v/>
      </c>
      <c r="AF516" t="str">
        <f>IF(RESPOSTAS!AG516="","",IF(UPPER(RESPOSTAS!AG516)=INDEX(GABARITO!$C:$C,MATCH(TEXT(VALUE(RIGHT($AF$1,2)),"00")&amp;"|"&amp;IF(AND(VALUE(RIGHT($AF$1,2))&gt;=57,VALUE(RIGHT($AF$1,2))&lt;=63),$D516,"COMUM"),GABARITO!$D:$D,0)),1,0))</f>
        <v/>
      </c>
      <c r="AG516" t="str">
        <f>IF(RESPOSTAS!AH516="","",IF(UPPER(RESPOSTAS!AH516)=INDEX(GABARITO!$C:$C,MATCH(TEXT(VALUE(RIGHT($AG$1,2)),"00")&amp;"|"&amp;IF(AND(VALUE(RIGHT($AG$1,2))&gt;=57,VALUE(RIGHT($AG$1,2))&lt;=63),$D516,"COMUM"),GABARITO!$D:$D,0)),1,0))</f>
        <v/>
      </c>
      <c r="AH516" t="str">
        <f>IF(RESPOSTAS!AI516="","",IF(UPPER(RESPOSTAS!AI516)=INDEX(GABARITO!$C:$C,MATCH(TEXT(VALUE(RIGHT($AH$1,2)),"00")&amp;"|"&amp;IF(AND(VALUE(RIGHT($AH$1,2))&gt;=57,VALUE(RIGHT($AH$1,2))&lt;=63),$D516,"COMUM"),GABARITO!$D:$D,0)),1,0))</f>
        <v/>
      </c>
      <c r="AI516" t="str">
        <f>IF(RESPOSTAS!AJ516="","",IF(UPPER(RESPOSTAS!AJ516)=INDEX(GABARITO!$C:$C,MATCH(TEXT(VALUE(RIGHT($AI$1,2)),"00")&amp;"|"&amp;IF(AND(VALUE(RIGHT($AI$1,2))&gt;=57,VALUE(RIGHT($AI$1,2))&lt;=63),$D516,"COMUM"),GABARITO!$D:$D,0)),1,0))</f>
        <v/>
      </c>
      <c r="AJ516" t="str">
        <f>IF(RESPOSTAS!AK516="","",IF(UPPER(RESPOSTAS!AK516)=INDEX(GABARITO!$C:$C,MATCH(TEXT(VALUE(RIGHT($AJ$1,2)),"00")&amp;"|"&amp;IF(AND(VALUE(RIGHT($AJ$1,2))&gt;=57,VALUE(RIGHT($AJ$1,2))&lt;=63),$D516,"COMUM"),GABARITO!$D:$D,0)),1,0))</f>
        <v/>
      </c>
      <c r="AK516" t="str">
        <f>IF(RESPOSTAS!AL516="","",IF(UPPER(RESPOSTAS!AL516)=INDEX(GABARITO!$C:$C,MATCH(TEXT(VALUE(RIGHT($AK$1,2)),"00")&amp;"|"&amp;IF(AND(VALUE(RIGHT($AK$1,2))&gt;=57,VALUE(RIGHT($AK$1,2))&lt;=63),$D516,"COMUM"),GABARITO!$D:$D,0)),1,0))</f>
        <v/>
      </c>
      <c r="AL516" t="str">
        <f>IF(RESPOSTAS!AM516="","",IF(UPPER(RESPOSTAS!AM516)=INDEX(GABARITO!$C:$C,MATCH(TEXT(VALUE(RIGHT($AL$1,2)),"00")&amp;"|"&amp;IF(AND(VALUE(RIGHT($AL$1,2))&gt;=57,VALUE(RIGHT($AL$1,2))&lt;=63),$D516,"COMUM"),GABARITO!$D:$D,0)),1,0))</f>
        <v/>
      </c>
      <c r="AM516" t="str">
        <f>IF(RESPOSTAS!AN516="","",IF(UPPER(RESPOSTAS!AN516)=INDEX(GABARITO!$C:$C,MATCH(TEXT(VALUE(RIGHT($AM$1,2)),"00")&amp;"|"&amp;IF(AND(VALUE(RIGHT($AM$1,2))&gt;=57,VALUE(RIGHT($AM$1,2))&lt;=63),$D516,"COMUM"),GABARITO!$D:$D,0)),1,0))</f>
        <v/>
      </c>
      <c r="AN516" t="str">
        <f>IF(RESPOSTAS!AO516="","",IF(UPPER(RESPOSTAS!AO516)=INDEX(GABARITO!$C:$C,MATCH(TEXT(VALUE(RIGHT($AN$1,2)),"00")&amp;"|"&amp;IF(AND(VALUE(RIGHT($AN$1,2))&gt;=57,VALUE(RIGHT($AN$1,2))&lt;=63),$D516,"COMUM"),GABARITO!$D:$D,0)),1,0))</f>
        <v/>
      </c>
      <c r="AO516" t="str">
        <f>IF(RESPOSTAS!AP516="","",IF(UPPER(RESPOSTAS!AP516)=INDEX(GABARITO!$C:$C,MATCH(TEXT(VALUE(RIGHT($AO$1,2)),"00")&amp;"|"&amp;IF(AND(VALUE(RIGHT($AO$1,2))&gt;=57,VALUE(RIGHT($AO$1,2))&lt;=63),$D516,"COMUM"),GABARITO!$D:$D,0)),1,0))</f>
        <v/>
      </c>
      <c r="AP516" t="str">
        <f>IF(RESPOSTAS!AQ516="","",IF(UPPER(RESPOSTAS!AQ516)=INDEX(GABARITO!$C:$C,MATCH(TEXT(VALUE(RIGHT($AP$1,2)),"00")&amp;"|"&amp;IF(AND(VALUE(RIGHT($AP$1,2))&gt;=57,VALUE(RIGHT($AP$1,2))&lt;=63),$D516,"COMUM"),GABARITO!$D:$D,0)),1,0))</f>
        <v/>
      </c>
      <c r="AQ516" t="str">
        <f>IF(RESPOSTAS!AR516="","",IF(UPPER(RESPOSTAS!AR516)=INDEX(GABARITO!$C:$C,MATCH(TEXT(VALUE(RIGHT($AQ$1,2)),"00")&amp;"|"&amp;IF(AND(VALUE(RIGHT($AQ$1,2))&gt;=57,VALUE(RIGHT($AQ$1,2))&lt;=63),$D516,"COMUM"),GABARITO!$D:$D,0)),1,0))</f>
        <v/>
      </c>
      <c r="AR516" t="str">
        <f>IF(RESPOSTAS!AS516="","",IF(UPPER(RESPOSTAS!AS516)=INDEX(GABARITO!$C:$C,MATCH(TEXT(VALUE(RIGHT($AR$1,2)),"00")&amp;"|"&amp;IF(AND(VALUE(RIGHT($AR$1,2))&gt;=57,VALUE(RIGHT($AR$1,2))&lt;=63),$D516,"COMUM"),GABARITO!$D:$D,0)),1,0))</f>
        <v/>
      </c>
      <c r="AS516" t="str">
        <f>IF(RESPOSTAS!AT516="","",IF(UPPER(RESPOSTAS!AT516)=INDEX(GABARITO!$C:$C,MATCH(TEXT(VALUE(RIGHT($AS$1,2)),"00")&amp;"|"&amp;IF(AND(VALUE(RIGHT($AS$1,2))&gt;=57,VALUE(RIGHT($AS$1,2))&lt;=63),$D516,"COMUM"),GABARITO!$D:$D,0)),1,0))</f>
        <v/>
      </c>
      <c r="AT516" t="str">
        <f>IF(RESPOSTAS!AU516="","",IF(UPPER(RESPOSTAS!AU516)=INDEX(GABARITO!$C:$C,MATCH(TEXT(VALUE(RIGHT($AT$1,2)),"00")&amp;"|"&amp;IF(AND(VALUE(RIGHT($AT$1,2))&gt;=57,VALUE(RIGHT($AT$1,2))&lt;=63),$D516,"COMUM"),GABARITO!$D:$D,0)),1,0))</f>
        <v/>
      </c>
      <c r="AU516" t="str">
        <f>IF(RESPOSTAS!AV516="","",IF(UPPER(RESPOSTAS!AV516)=INDEX(GABARITO!$C:$C,MATCH(TEXT(VALUE(RIGHT($AU$1,2)),"00")&amp;"|"&amp;IF(AND(VALUE(RIGHT($AU$1,2))&gt;=57,VALUE(RIGHT($AU$1,2))&lt;=63),$D516,"COMUM"),GABARITO!$D:$D,0)),1,0))</f>
        <v/>
      </c>
      <c r="AV516" t="str">
        <f>IF(RESPOSTAS!AW516="","",IF(UPPER(RESPOSTAS!AW516)=INDEX(GABARITO!$C:$C,MATCH(TEXT(VALUE(RIGHT($AV$1,2)),"00")&amp;"|"&amp;IF(AND(VALUE(RIGHT($AV$1,2))&gt;=57,VALUE(RIGHT($AV$1,2))&lt;=63),$D516,"COMUM"),GABARITO!$D:$D,0)),1,0))</f>
        <v/>
      </c>
      <c r="AW516" t="str">
        <f>IF(RESPOSTAS!AX516="","",IF(UPPER(RESPOSTAS!AX516)=INDEX(GABARITO!$C:$C,MATCH(TEXT(VALUE(RIGHT($AW$1,2)),"00")&amp;"|"&amp;IF(AND(VALUE(RIGHT($AW$1,2))&gt;=57,VALUE(RIGHT($AW$1,2))&lt;=63),$D516,"COMUM"),GABARITO!$D:$D,0)),1,0))</f>
        <v/>
      </c>
      <c r="AX516" t="str">
        <f>IF(RESPOSTAS!AY516="","",IF(UPPER(RESPOSTAS!AY516)=INDEX(GABARITO!$C:$C,MATCH(TEXT(VALUE(RIGHT($AX$1,2)),"00")&amp;"|"&amp;IF(AND(VALUE(RIGHT($AX$1,2))&gt;=57,VALUE(RIGHT($AX$1,2))&lt;=63),$D516,"COMUM"),GABARITO!$D:$D,0)),1,0))</f>
        <v/>
      </c>
      <c r="AY516" t="str">
        <f>IF(RESPOSTAS!AZ516="","",IF(UPPER(RESPOSTAS!AZ516)=INDEX(GABARITO!$C:$C,MATCH(TEXT(VALUE(RIGHT($AY$1,2)),"00")&amp;"|"&amp;IF(AND(VALUE(RIGHT($AY$1,2))&gt;=57,VALUE(RIGHT($AY$1,2))&lt;=63),$D516,"COMUM"),GABARITO!$D:$D,0)),1,0))</f>
        <v/>
      </c>
      <c r="AZ516" t="str">
        <f>IF(RESPOSTAS!BA516="","",IF(UPPER(RESPOSTAS!BA516)=INDEX(GABARITO!$C:$C,MATCH(TEXT(VALUE(RIGHT($AZ$1,2)),"00")&amp;"|"&amp;IF(AND(VALUE(RIGHT($AZ$1,2))&gt;=57,VALUE(RIGHT($AZ$1,2))&lt;=63),$D516,"COMUM"),GABARITO!$D:$D,0)),1,0))</f>
        <v/>
      </c>
      <c r="BA516" t="str">
        <f>IF(RESPOSTAS!BB516="","",IF(UPPER(RESPOSTAS!BB516)=INDEX(GABARITO!$C:$C,MATCH(TEXT(VALUE(RIGHT($BA$1,2)),"00")&amp;"|"&amp;IF(AND(VALUE(RIGHT($BA$1,2))&gt;=57,VALUE(RIGHT($BA$1,2))&lt;=63),$D516,"COMUM"),GABARITO!$D:$D,0)),1,0))</f>
        <v/>
      </c>
      <c r="BB516" t="str">
        <f>IF(RESPOSTAS!BC516="","",IF(UPPER(RESPOSTAS!BC516)=INDEX(GABARITO!$C:$C,MATCH(TEXT(VALUE(RIGHT($BB$1,2)),"00")&amp;"|"&amp;IF(AND(VALUE(RIGHT($BB$1,2))&gt;=57,VALUE(RIGHT($BB$1,2))&lt;=63),$D516,"COMUM"),GABARITO!$D:$D,0)),1,0))</f>
        <v/>
      </c>
      <c r="BC516" t="str">
        <f>IF(RESPOSTAS!BD516="","",IF(UPPER(RESPOSTAS!BD516)=INDEX(GABARITO!$C:$C,MATCH(TEXT(VALUE(RIGHT($BC$1,2)),"00")&amp;"|"&amp;IF(AND(VALUE(RIGHT($BC$1,2))&gt;=57,VALUE(RIGHT($BC$1,2))&lt;=63),$D516,"COMUM"),GABARITO!$D:$D,0)),1,0))</f>
        <v/>
      </c>
      <c r="BD516" t="str">
        <f>IF(RESPOSTAS!BE516="","",IF(UPPER(RESPOSTAS!BE516)=INDEX(GABARITO!$C:$C,MATCH(TEXT(VALUE(RIGHT($BD$1,2)),"00")&amp;"|"&amp;IF(AND(VALUE(RIGHT($BD$1,2))&gt;=57,VALUE(RIGHT($BD$1,2))&lt;=63),$D516,"COMUM"),GABARITO!$D:$D,0)),1,0))</f>
        <v/>
      </c>
      <c r="BE516" t="str">
        <f>IF(RESPOSTAS!BF516="","",IF(UPPER(RESPOSTAS!BF516)=INDEX(GABARITO!$C:$C,MATCH(TEXT(VALUE(RIGHT($BE$1,2)),"00")&amp;"|"&amp;IF(AND(VALUE(RIGHT($BE$1,2))&gt;=57,VALUE(RIGHT($BE$1,2))&lt;=63),$D516,"COMUM"),GABARITO!$D:$D,0)),1,0))</f>
        <v/>
      </c>
      <c r="BF516" t="str">
        <f>IF(RESPOSTAS!BG516="","",IF(UPPER(RESPOSTAS!BG516)=INDEX(GABARITO!$C:$C,MATCH(TEXT(VALUE(RIGHT($BF$1,2)),"00")&amp;"|"&amp;IF(AND(VALUE(RIGHT($BF$1,2))&gt;=57,VALUE(RIGHT($BF$1,2))&lt;=63),$D516,"COMUM"),GABARITO!$D:$D,0)),1,0))</f>
        <v/>
      </c>
      <c r="BG516" t="str">
        <f>IF(RESPOSTAS!BH516="","",IF(UPPER(RESPOSTAS!BH516)=INDEX(GABARITO!$C:$C,MATCH(TEXT(VALUE(RIGHT($BG$1,2)),"00")&amp;"|"&amp;IF(AND(VALUE(RIGHT($BG$1,2))&gt;=57,VALUE(RIGHT($BG$1,2))&lt;=63),$D516,"COMUM"),GABARITO!$D:$D,0)),1,0))</f>
        <v/>
      </c>
      <c r="BH516" t="str">
        <f>IF(RESPOSTAS!BI516="","",IF(UPPER(RESPOSTAS!BI516)=INDEX(GABARITO!$C:$C,MATCH(TEXT(VALUE(RIGHT($BH$1,2)),"00")&amp;"|"&amp;IF(AND(VALUE(RIGHT($BH$1,2))&gt;=57,VALUE(RIGHT($BH$1,2))&lt;=63),$D516,"COMUM"),GABARITO!$D:$D,0)),1,0))</f>
        <v/>
      </c>
      <c r="BI516" t="str">
        <f>IF(RESPOSTAS!BJ516="","",IF(UPPER(RESPOSTAS!BJ516)=INDEX(GABARITO!$C:$C,MATCH(TEXT(VALUE(RIGHT($BI$1,2)),"00")&amp;"|"&amp;IF(AND(VALUE(RIGHT($BI$1,2))&gt;=57,VALUE(RIGHT($BI$1,2))&lt;=63),$D516,"COMUM"),GABARITO!$D:$D,0)),1,0))</f>
        <v/>
      </c>
      <c r="BJ516" t="str">
        <f>IF(RESPOSTAS!BK516="","",IF(UPPER(RESPOSTAS!BK516)=INDEX(GABARITO!$C:$C,MATCH(TEXT(VALUE(RIGHT($BJ$1,2)),"00")&amp;"|"&amp;IF(AND(VALUE(RIGHT($BJ$1,2))&gt;=57,VALUE(RIGHT($BJ$1,2))&lt;=63),$D516,"COMUM"),GABARITO!$D:$D,0)),1,0))</f>
        <v/>
      </c>
      <c r="BK516" t="str">
        <f>IF(RESPOSTAS!BL516="","",IF(UPPER(RESPOSTAS!BL516)=INDEX(GABARITO!$C:$C,MATCH(TEXT(VALUE(RIGHT($BK$1,2)),"00")&amp;"|"&amp;IF(AND(VALUE(RIGHT($BK$1,2))&gt;=57,VALUE(RIGHT($BK$1,2))&lt;=63),$D516,"COMUM"),GABARITO!$D:$D,0)),1,0))</f>
        <v/>
      </c>
      <c r="BL516" t="str">
        <f>IF(RESPOSTAS!BM516="","",IF(UPPER(RESPOSTAS!BM516)=INDEX(GABARITO!$C:$C,MATCH(TEXT(VALUE(RIGHT($BL$1,2)),"00")&amp;"|"&amp;IF(AND(VALUE(RIGHT($BL$1,2))&gt;=57,VALUE(RIGHT($BL$1,2))&lt;=63),$D516,"COMUM"),GABARITO!$D:$D,0)),1,0))</f>
        <v/>
      </c>
      <c r="BM516" t="str">
        <f>IF(RESPOSTAS!BN516="","",IF(UPPER(RESPOSTAS!BN516)=INDEX(GABARITO!$C:$C,MATCH(TEXT(VALUE(RIGHT($BM$1,2)),"00")&amp;"|"&amp;IF(AND(VALUE(RIGHT($BM$1,2))&gt;=57,VALUE(RIGHT($BM$1,2))&lt;=63),$D516,"COMUM"),GABARITO!$D:$D,0)),1,0))</f>
        <v/>
      </c>
      <c r="BN516" t="str">
        <f>IF(RESPOSTAS!BO516="","",IF(UPPER(RESPOSTAS!BO516)=INDEX(GABARITO!$C:$C,MATCH(TEXT(VALUE(RIGHT($BN$1,2)),"00")&amp;"|"&amp;IF(AND(VALUE(RIGHT($BN$1,2))&gt;=57,VALUE(RIGHT($BN$1,2))&lt;=63),$D516,"COMUM"),GABARITO!$D:$D,0)),1,0))</f>
        <v/>
      </c>
      <c r="BO516" t="str">
        <f>IF(RESPOSTAS!BP516="","",IF(UPPER(RESPOSTAS!BP516)=INDEX(GABARITO!$C:$C,MATCH(TEXT(VALUE(RIGHT($BO$1,2)),"00")&amp;"|"&amp;IF(AND(VALUE(RIGHT($BO$1,2))&gt;=57,VALUE(RIGHT($BO$1,2))&lt;=63),$D516,"COMUM"),GABARITO!$D:$D,0)),1,0))</f>
        <v/>
      </c>
      <c r="BP516">
        <f>COUNTIF(RESPOSTAS!F516:BP516,"&lt;&gt;")</f>
        <v>0</v>
      </c>
      <c r="BQ516" t="str">
        <f t="shared" si="82"/>
        <v/>
      </c>
      <c r="BR516" s="10" t="str">
        <f t="shared" si="83"/>
        <v/>
      </c>
      <c r="BT516" s="11" t="str">
        <f t="shared" si="85"/>
        <v/>
      </c>
      <c r="BU516" s="11" t="str">
        <f t="shared" si="86"/>
        <v/>
      </c>
      <c r="BV516" s="11" t="str">
        <f t="shared" si="87"/>
        <v/>
      </c>
      <c r="BW516" s="11" t="str">
        <f t="shared" si="88"/>
        <v/>
      </c>
      <c r="BX516" s="11" t="str">
        <f t="shared" si="89"/>
        <v/>
      </c>
      <c r="BY516" s="11" t="str">
        <f t="shared" si="90"/>
        <v/>
      </c>
      <c r="BZ516" s="3" t="str">
        <f t="shared" si="84"/>
        <v/>
      </c>
      <c r="CA516" s="3" t="e">
        <f t="shared" si="81"/>
        <v>#VALUE!</v>
      </c>
    </row>
    <row r="517" spans="1:79" x14ac:dyDescent="0.25">
      <c r="A517" t="str">
        <f>IF(RESPOSTAS!A517="","",RESPOSTAS!A517)</f>
        <v/>
      </c>
      <c r="B517" t="str">
        <f>IF(RESPOSTAS!C517="","",RESPOSTAS!C517)</f>
        <v/>
      </c>
      <c r="C517" t="str">
        <f>IF(RESPOSTAS!D517="","",RESPOSTAS!D517)</f>
        <v/>
      </c>
      <c r="D517" t="str">
        <f>IF(RESPOSTAS!E517="","",RESPOSTAS!E517)</f>
        <v/>
      </c>
      <c r="E517" t="str">
        <f>IF(RESPOSTAS!F517="","",IF(UPPER(RESPOSTAS!F517)=INDEX(GABARITO!$C:$C,MATCH(TEXT(VALUE(RIGHT($E$1,2)),"00")&amp;"|"&amp;IF(AND(VALUE(RIGHT($E$1,2))&gt;=57,VALUE(RIGHT($E$1,2))&lt;=63),$D517,"COMUM"),GABARITO!$D:$D,0)),1,0))</f>
        <v/>
      </c>
      <c r="F517" t="str">
        <f>IF(RESPOSTAS!G517="","",IF(UPPER(RESPOSTAS!G517)=INDEX(GABARITO!$C:$C,MATCH(TEXT(VALUE(RIGHT($F$1,2)),"00")&amp;"|"&amp;IF(AND(VALUE(RIGHT($F$1,2))&gt;=57,VALUE(RIGHT($F$1,2))&lt;=63),$D517,"COMUM"),GABARITO!$D:$D,0)),1,0))</f>
        <v/>
      </c>
      <c r="G517" t="str">
        <f>IF(RESPOSTAS!H517="","",IF(UPPER(RESPOSTAS!H517)=INDEX(GABARITO!$C:$C,MATCH(TEXT(VALUE(RIGHT($G$1,2)),"00")&amp;"|"&amp;IF(AND(VALUE(RIGHT($G$1,2))&gt;=57,VALUE(RIGHT($G$1,2))&lt;=63),$D517,"COMUM"),GABARITO!$D:$D,0)),1,0))</f>
        <v/>
      </c>
      <c r="H517" t="str">
        <f>IF(RESPOSTAS!I517="","",IF(UPPER(RESPOSTAS!I517)=INDEX(GABARITO!$C:$C,MATCH(TEXT(VALUE(RIGHT($H$1,2)),"00")&amp;"|"&amp;IF(AND(VALUE(RIGHT($H$1,2))&gt;=57,VALUE(RIGHT($H$1,2))&lt;=63),$D517,"COMUM"),GABARITO!$D:$D,0)),1,0))</f>
        <v/>
      </c>
      <c r="I517" t="str">
        <f>IF(RESPOSTAS!J517="","",IF(UPPER(RESPOSTAS!J517)=INDEX(GABARITO!$C:$C,MATCH(TEXT(VALUE(RIGHT($I$1,2)),"00")&amp;"|"&amp;IF(AND(VALUE(RIGHT($I$1,2))&gt;=57,VALUE(RIGHT($I$1,2))&lt;=63),$D517,"COMUM"),GABARITO!$D:$D,0)),1,0))</f>
        <v/>
      </c>
      <c r="J517" t="str">
        <f>IF(RESPOSTAS!K517="","",IF(UPPER(RESPOSTAS!K517)=INDEX(GABARITO!$C:$C,MATCH(TEXT(VALUE(RIGHT($J$1,2)),"00")&amp;"|"&amp;IF(AND(VALUE(RIGHT($J$1,2))&gt;=57,VALUE(RIGHT($J$1,2))&lt;=63),$D517,"COMUM"),GABARITO!$D:$D,0)),1,0))</f>
        <v/>
      </c>
      <c r="K517" t="str">
        <f>IF(RESPOSTAS!L517="","",IF(UPPER(RESPOSTAS!L517)=INDEX(GABARITO!$C:$C,MATCH(TEXT(VALUE(RIGHT($K$1,2)),"00")&amp;"|"&amp;IF(AND(VALUE(RIGHT($K$1,2))&gt;=57,VALUE(RIGHT($K$1,2))&lt;=63),$D517,"COMUM"),GABARITO!$D:$D,0)),1,0))</f>
        <v/>
      </c>
      <c r="L517" t="str">
        <f>IF(RESPOSTAS!M517="","",IF(UPPER(RESPOSTAS!M517)=INDEX(GABARITO!$C:$C,MATCH(TEXT(VALUE(RIGHT($L$1,2)),"00")&amp;"|"&amp;IF(AND(VALUE(RIGHT($L$1,2))&gt;=57,VALUE(RIGHT($L$1,2))&lt;=63),$D517,"COMUM"),GABARITO!$D:$D,0)),1,0))</f>
        <v/>
      </c>
      <c r="M517" t="str">
        <f>IF(RESPOSTAS!N517="","",IF(UPPER(RESPOSTAS!N517)=INDEX(GABARITO!$C:$C,MATCH(TEXT(VALUE(RIGHT($M$1,2)),"00")&amp;"|"&amp;IF(AND(VALUE(RIGHT($M$1,2))&gt;=57,VALUE(RIGHT($M$1,2))&lt;=63),$D517,"COMUM"),GABARITO!$D:$D,0)),1,0))</f>
        <v/>
      </c>
      <c r="N517" t="str">
        <f>IF(RESPOSTAS!O517="","",IF(UPPER(RESPOSTAS!O517)=INDEX(GABARITO!$C:$C,MATCH(TEXT(VALUE(RIGHT($E$1,2)),"00")&amp;"|"&amp;IF(AND(VALUE(RIGHT($E$1,2))&gt;=57,VALUE(RIGHT($E$1,2))&lt;=63),$D517,"COMUM"),GABARITO!$D:$D,0)),1,0))</f>
        <v/>
      </c>
      <c r="O517" t="str">
        <f>IF(RESPOSTAS!P517="","",IF(UPPER(RESPOSTAS!P517)=INDEX(GABARITO!$C:$C,MATCH(TEXT(VALUE(RIGHT($O$1,2)),"00")&amp;"|"&amp;IF(AND(VALUE(RIGHT($O$1,2))&gt;=57,VALUE(RIGHT($O$1,2))&lt;=63),$D517,"COMUM"),GABARITO!$D:$D,0)),1,0))</f>
        <v/>
      </c>
      <c r="P517" t="str">
        <f>IF(RESPOSTAS!Q517="","",IF(UPPER(RESPOSTAS!Q517)=INDEX(GABARITO!$C:$C,MATCH(TEXT(VALUE(RIGHT($P$1,2)),"00")&amp;"|"&amp;IF(AND(VALUE(RIGHT($P$1,2))&gt;=57,VALUE(RIGHT($P$1,2))&lt;=63),$D517,"COMUM"),GABARITO!$D:$D,0)),1,0))</f>
        <v/>
      </c>
      <c r="Q517" t="str">
        <f>IF(RESPOSTAS!R517="","",IF(UPPER(RESPOSTAS!R517)=INDEX(GABARITO!$C:$C,MATCH(TEXT(VALUE(RIGHT($Q$1,2)),"00")&amp;"|"&amp;IF(AND(VALUE(RIGHT($Q$1,2))&gt;=57,VALUE(RIGHT($Q$1,2))&lt;=63),$D517,"COMUM"),GABARITO!$D:$D,0)),1,0))</f>
        <v/>
      </c>
      <c r="R517" t="str">
        <f>IF(RESPOSTAS!S517="","",IF(UPPER(RESPOSTAS!S517)=INDEX(GABARITO!$C:$C,MATCH(TEXT(VALUE(RIGHT($R$1,2)),"00")&amp;"|"&amp;IF(AND(VALUE(RIGHT($R$1,2))&gt;=57,VALUE(RIGHT($R$1,2))&lt;=63),$D517,"COMUM"),GABARITO!$D:$D,0)),1,0))</f>
        <v/>
      </c>
      <c r="S517" t="str">
        <f>IF(RESPOSTAS!T517="","",IF(UPPER(RESPOSTAS!T517)=INDEX(GABARITO!$C:$C,MATCH(TEXT(VALUE(RIGHT($S$1,2)),"00")&amp;"|"&amp;IF(AND(VALUE(RIGHT($S$1,2))&gt;=57,VALUE(RIGHT($S$1,2))&lt;=63),$D517,"COMUM"),GABARITO!$D:$D,0)),1,0))</f>
        <v/>
      </c>
      <c r="T517" t="str">
        <f>IF(RESPOSTAS!U517="","",IF(UPPER(RESPOSTAS!U517)=INDEX(GABARITO!$C:$C,MATCH(TEXT(VALUE(RIGHT($T$1,2)),"00")&amp;"|"&amp;IF(AND(VALUE(RIGHT($T$1,2))&gt;=57,VALUE(RIGHT($T$1,2))&lt;=63),$D517,"COMUM"),GABARITO!$D:$D,0)),1,0))</f>
        <v/>
      </c>
      <c r="U517" t="str">
        <f>IF(RESPOSTAS!V517="","",IF(UPPER(RESPOSTAS!V517)=INDEX(GABARITO!$C:$C,MATCH(TEXT(VALUE(RIGHT($U$1,2)),"00")&amp;"|"&amp;IF(AND(VALUE(RIGHT($U$1,2))&gt;=57,VALUE(RIGHT($U$1,2))&lt;=63),$D517,"COMUM"),GABARITO!$D:$D,0)),1,0))</f>
        <v/>
      </c>
      <c r="V517" t="str">
        <f>IF(RESPOSTAS!W517="","",IF(UPPER(RESPOSTAS!W517)=INDEX(GABARITO!$C:$C,MATCH(TEXT(VALUE(RIGHT($E$1,2)),"00")&amp;"|"&amp;IF(AND(VALUE(RIGHT($E$1,2))&gt;=57,VALUE(RIGHT($E$1,2))&lt;=63),$D517,"COMUM"),GABARITO!$D:$D,0)),1,0))</f>
        <v/>
      </c>
      <c r="W517" t="str">
        <f>IF(RESPOSTAS!X517="","",IF(UPPER(RESPOSTAS!X517)=INDEX(GABARITO!$C:$C,MATCH(TEXT(VALUE(RIGHT($W$1,2)),"00")&amp;"|"&amp;IF(AND(VALUE(RIGHT($W$1,2))&gt;=57,VALUE(RIGHT($W$1,2))&lt;=63),$D517,"COMUM"),GABARITO!$D:$D,0)),1,0))</f>
        <v/>
      </c>
      <c r="X517" t="str">
        <f>IF(RESPOSTAS!Y517="","",IF(UPPER(RESPOSTAS!Y517)=INDEX(GABARITO!$C:$C,MATCH(TEXT(VALUE(RIGHT($X$1,2)),"00")&amp;"|"&amp;IF(AND(VALUE(RIGHT($X$1,2))&gt;=57,VALUE(RIGHT($X$1,2))&lt;=63),$D517,"COMUM"),GABARITO!$D:$D,0)),1,0))</f>
        <v/>
      </c>
      <c r="Y517" t="str">
        <f>IF(RESPOSTAS!Z517="","",IF(UPPER(RESPOSTAS!Z517)=INDEX(GABARITO!$C:$C,MATCH(TEXT(VALUE(RIGHT($Y$1,2)),"00")&amp;"|"&amp;IF(AND(VALUE(RIGHT($Y$1,2))&gt;=57,VALUE(RIGHT($Y$1,2))&lt;=63),$D517,"COMUM"),GABARITO!$D:$D,0)),1,0))</f>
        <v/>
      </c>
      <c r="Z517" t="str">
        <f>IF(RESPOSTAS!AA517="","",IF(UPPER(RESPOSTAS!AA517)=INDEX(GABARITO!$C:$C,MATCH(TEXT(VALUE(RIGHT($Z$1,2)),"00")&amp;"|"&amp;IF(AND(VALUE(RIGHT($Z$1,2))&gt;=57,VALUE(RIGHT($Z$1,2))&lt;=63),$D517,"COMUM"),GABARITO!$D:$D,0)),1,0))</f>
        <v/>
      </c>
      <c r="AA517" t="str">
        <f>IF(RESPOSTAS!AB517="","",IF(UPPER(RESPOSTAS!AB517)=INDEX(GABARITO!$C:$C,MATCH(TEXT(VALUE(RIGHT($AA$1,2)),"00")&amp;"|"&amp;IF(AND(VALUE(RIGHT($AA$1,2))&gt;=57,VALUE(RIGHT($AA$1,2))&lt;=63),$D517,"COMUM"),GABARITO!$D:$D,0)),1,0))</f>
        <v/>
      </c>
      <c r="AB517" t="str">
        <f>IF(RESPOSTAS!AC517="","",IF(UPPER(RESPOSTAS!AC517)=INDEX(GABARITO!$C:$C,MATCH(TEXT(VALUE(RIGHT($AB$1,2)),"00")&amp;"|"&amp;IF(AND(VALUE(RIGHT($AB$1,2))&gt;=57,VALUE(RIGHT($AB$1,2))&lt;=63),$D517,"COMUM"),GABARITO!$D:$D,0)),1,0))</f>
        <v/>
      </c>
      <c r="AC517" t="str">
        <f>IF(RESPOSTAS!AD517="","",IF(UPPER(RESPOSTAS!AD517)=INDEX(GABARITO!$C:$C,MATCH(TEXT(VALUE(RIGHT($AC$1,2)),"00")&amp;"|"&amp;IF(AND(VALUE(RIGHT($AC$1,2))&gt;=57,VALUE(RIGHT($AC$1,2))&lt;=63),$D517,"COMUM"),GABARITO!$D:$D,0)),1,0))</f>
        <v/>
      </c>
      <c r="AD517" t="str">
        <f>IF(RESPOSTAS!AE517="","",IF(UPPER(RESPOSTAS!AE517)=INDEX(GABARITO!$C:$C,MATCH(TEXT(VALUE(RIGHT($AD$1,2)),"00")&amp;"|"&amp;IF(AND(VALUE(RIGHT($AD$1,2))&gt;=57,VALUE(RIGHT($AD$1,2))&lt;=63),$D517,"COMUM"),GABARITO!$D:$D,0)),1,0))</f>
        <v/>
      </c>
      <c r="AE517" t="str">
        <f>IF(RESPOSTAS!AF517="","",IF(UPPER(RESPOSTAS!AF517)=INDEX(GABARITO!$C:$C,MATCH(TEXT(VALUE(RIGHT($AE$1,2)),"00")&amp;"|"&amp;IF(AND(VALUE(RIGHT($AE$1,2))&gt;=57,VALUE(RIGHT($AE$1,2))&lt;=63),$D517,"COMUM"),GABARITO!$D:$D,0)),1,0))</f>
        <v/>
      </c>
      <c r="AF517" t="str">
        <f>IF(RESPOSTAS!AG517="","",IF(UPPER(RESPOSTAS!AG517)=INDEX(GABARITO!$C:$C,MATCH(TEXT(VALUE(RIGHT($AF$1,2)),"00")&amp;"|"&amp;IF(AND(VALUE(RIGHT($AF$1,2))&gt;=57,VALUE(RIGHT($AF$1,2))&lt;=63),$D517,"COMUM"),GABARITO!$D:$D,0)),1,0))</f>
        <v/>
      </c>
      <c r="AG517" t="str">
        <f>IF(RESPOSTAS!AH517="","",IF(UPPER(RESPOSTAS!AH517)=INDEX(GABARITO!$C:$C,MATCH(TEXT(VALUE(RIGHT($AG$1,2)),"00")&amp;"|"&amp;IF(AND(VALUE(RIGHT($AG$1,2))&gt;=57,VALUE(RIGHT($AG$1,2))&lt;=63),$D517,"COMUM"),GABARITO!$D:$D,0)),1,0))</f>
        <v/>
      </c>
      <c r="AH517" t="str">
        <f>IF(RESPOSTAS!AI517="","",IF(UPPER(RESPOSTAS!AI517)=INDEX(GABARITO!$C:$C,MATCH(TEXT(VALUE(RIGHT($AH$1,2)),"00")&amp;"|"&amp;IF(AND(VALUE(RIGHT($AH$1,2))&gt;=57,VALUE(RIGHT($AH$1,2))&lt;=63),$D517,"COMUM"),GABARITO!$D:$D,0)),1,0))</f>
        <v/>
      </c>
      <c r="AI517" t="str">
        <f>IF(RESPOSTAS!AJ517="","",IF(UPPER(RESPOSTAS!AJ517)=INDEX(GABARITO!$C:$C,MATCH(TEXT(VALUE(RIGHT($AI$1,2)),"00")&amp;"|"&amp;IF(AND(VALUE(RIGHT($AI$1,2))&gt;=57,VALUE(RIGHT($AI$1,2))&lt;=63),$D517,"COMUM"),GABARITO!$D:$D,0)),1,0))</f>
        <v/>
      </c>
      <c r="AJ517" t="str">
        <f>IF(RESPOSTAS!AK517="","",IF(UPPER(RESPOSTAS!AK517)=INDEX(GABARITO!$C:$C,MATCH(TEXT(VALUE(RIGHT($AJ$1,2)),"00")&amp;"|"&amp;IF(AND(VALUE(RIGHT($AJ$1,2))&gt;=57,VALUE(RIGHT($AJ$1,2))&lt;=63),$D517,"COMUM"),GABARITO!$D:$D,0)),1,0))</f>
        <v/>
      </c>
      <c r="AK517" t="str">
        <f>IF(RESPOSTAS!AL517="","",IF(UPPER(RESPOSTAS!AL517)=INDEX(GABARITO!$C:$C,MATCH(TEXT(VALUE(RIGHT($AK$1,2)),"00")&amp;"|"&amp;IF(AND(VALUE(RIGHT($AK$1,2))&gt;=57,VALUE(RIGHT($AK$1,2))&lt;=63),$D517,"COMUM"),GABARITO!$D:$D,0)),1,0))</f>
        <v/>
      </c>
      <c r="AL517" t="str">
        <f>IF(RESPOSTAS!AM517="","",IF(UPPER(RESPOSTAS!AM517)=INDEX(GABARITO!$C:$C,MATCH(TEXT(VALUE(RIGHT($AL$1,2)),"00")&amp;"|"&amp;IF(AND(VALUE(RIGHT($AL$1,2))&gt;=57,VALUE(RIGHT($AL$1,2))&lt;=63),$D517,"COMUM"),GABARITO!$D:$D,0)),1,0))</f>
        <v/>
      </c>
      <c r="AM517" t="str">
        <f>IF(RESPOSTAS!AN517="","",IF(UPPER(RESPOSTAS!AN517)=INDEX(GABARITO!$C:$C,MATCH(TEXT(VALUE(RIGHT($AM$1,2)),"00")&amp;"|"&amp;IF(AND(VALUE(RIGHT($AM$1,2))&gt;=57,VALUE(RIGHT($AM$1,2))&lt;=63),$D517,"COMUM"),GABARITO!$D:$D,0)),1,0))</f>
        <v/>
      </c>
      <c r="AN517" t="str">
        <f>IF(RESPOSTAS!AO517="","",IF(UPPER(RESPOSTAS!AO517)=INDEX(GABARITO!$C:$C,MATCH(TEXT(VALUE(RIGHT($AN$1,2)),"00")&amp;"|"&amp;IF(AND(VALUE(RIGHT($AN$1,2))&gt;=57,VALUE(RIGHT($AN$1,2))&lt;=63),$D517,"COMUM"),GABARITO!$D:$D,0)),1,0))</f>
        <v/>
      </c>
      <c r="AO517" t="str">
        <f>IF(RESPOSTAS!AP517="","",IF(UPPER(RESPOSTAS!AP517)=INDEX(GABARITO!$C:$C,MATCH(TEXT(VALUE(RIGHT($AO$1,2)),"00")&amp;"|"&amp;IF(AND(VALUE(RIGHT($AO$1,2))&gt;=57,VALUE(RIGHT($AO$1,2))&lt;=63),$D517,"COMUM"),GABARITO!$D:$D,0)),1,0))</f>
        <v/>
      </c>
      <c r="AP517" t="str">
        <f>IF(RESPOSTAS!AQ517="","",IF(UPPER(RESPOSTAS!AQ517)=INDEX(GABARITO!$C:$C,MATCH(TEXT(VALUE(RIGHT($AP$1,2)),"00")&amp;"|"&amp;IF(AND(VALUE(RIGHT($AP$1,2))&gt;=57,VALUE(RIGHT($AP$1,2))&lt;=63),$D517,"COMUM"),GABARITO!$D:$D,0)),1,0))</f>
        <v/>
      </c>
      <c r="AQ517" t="str">
        <f>IF(RESPOSTAS!AR517="","",IF(UPPER(RESPOSTAS!AR517)=INDEX(GABARITO!$C:$C,MATCH(TEXT(VALUE(RIGHT($AQ$1,2)),"00")&amp;"|"&amp;IF(AND(VALUE(RIGHT($AQ$1,2))&gt;=57,VALUE(RIGHT($AQ$1,2))&lt;=63),$D517,"COMUM"),GABARITO!$D:$D,0)),1,0))</f>
        <v/>
      </c>
      <c r="AR517" t="str">
        <f>IF(RESPOSTAS!AS517="","",IF(UPPER(RESPOSTAS!AS517)=INDEX(GABARITO!$C:$C,MATCH(TEXT(VALUE(RIGHT($AR$1,2)),"00")&amp;"|"&amp;IF(AND(VALUE(RIGHT($AR$1,2))&gt;=57,VALUE(RIGHT($AR$1,2))&lt;=63),$D517,"COMUM"),GABARITO!$D:$D,0)),1,0))</f>
        <v/>
      </c>
      <c r="AS517" t="str">
        <f>IF(RESPOSTAS!AT517="","",IF(UPPER(RESPOSTAS!AT517)=INDEX(GABARITO!$C:$C,MATCH(TEXT(VALUE(RIGHT($AS$1,2)),"00")&amp;"|"&amp;IF(AND(VALUE(RIGHT($AS$1,2))&gt;=57,VALUE(RIGHT($AS$1,2))&lt;=63),$D517,"COMUM"),GABARITO!$D:$D,0)),1,0))</f>
        <v/>
      </c>
      <c r="AT517" t="str">
        <f>IF(RESPOSTAS!AU517="","",IF(UPPER(RESPOSTAS!AU517)=INDEX(GABARITO!$C:$C,MATCH(TEXT(VALUE(RIGHT($AT$1,2)),"00")&amp;"|"&amp;IF(AND(VALUE(RIGHT($AT$1,2))&gt;=57,VALUE(RIGHT($AT$1,2))&lt;=63),$D517,"COMUM"),GABARITO!$D:$D,0)),1,0))</f>
        <v/>
      </c>
      <c r="AU517" t="str">
        <f>IF(RESPOSTAS!AV517="","",IF(UPPER(RESPOSTAS!AV517)=INDEX(GABARITO!$C:$C,MATCH(TEXT(VALUE(RIGHT($AU$1,2)),"00")&amp;"|"&amp;IF(AND(VALUE(RIGHT($AU$1,2))&gt;=57,VALUE(RIGHT($AU$1,2))&lt;=63),$D517,"COMUM"),GABARITO!$D:$D,0)),1,0))</f>
        <v/>
      </c>
      <c r="AV517" t="str">
        <f>IF(RESPOSTAS!AW517="","",IF(UPPER(RESPOSTAS!AW517)=INDEX(GABARITO!$C:$C,MATCH(TEXT(VALUE(RIGHT($AV$1,2)),"00")&amp;"|"&amp;IF(AND(VALUE(RIGHT($AV$1,2))&gt;=57,VALUE(RIGHT($AV$1,2))&lt;=63),$D517,"COMUM"),GABARITO!$D:$D,0)),1,0))</f>
        <v/>
      </c>
      <c r="AW517" t="str">
        <f>IF(RESPOSTAS!AX517="","",IF(UPPER(RESPOSTAS!AX517)=INDEX(GABARITO!$C:$C,MATCH(TEXT(VALUE(RIGHT($AW$1,2)),"00")&amp;"|"&amp;IF(AND(VALUE(RIGHT($AW$1,2))&gt;=57,VALUE(RIGHT($AW$1,2))&lt;=63),$D517,"COMUM"),GABARITO!$D:$D,0)),1,0))</f>
        <v/>
      </c>
      <c r="AX517" t="str">
        <f>IF(RESPOSTAS!AY517="","",IF(UPPER(RESPOSTAS!AY517)=INDEX(GABARITO!$C:$C,MATCH(TEXT(VALUE(RIGHT($AX$1,2)),"00")&amp;"|"&amp;IF(AND(VALUE(RIGHT($AX$1,2))&gt;=57,VALUE(RIGHT($AX$1,2))&lt;=63),$D517,"COMUM"),GABARITO!$D:$D,0)),1,0))</f>
        <v/>
      </c>
      <c r="AY517" t="str">
        <f>IF(RESPOSTAS!AZ517="","",IF(UPPER(RESPOSTAS!AZ517)=INDEX(GABARITO!$C:$C,MATCH(TEXT(VALUE(RIGHT($AY$1,2)),"00")&amp;"|"&amp;IF(AND(VALUE(RIGHT($AY$1,2))&gt;=57,VALUE(RIGHT($AY$1,2))&lt;=63),$D517,"COMUM"),GABARITO!$D:$D,0)),1,0))</f>
        <v/>
      </c>
      <c r="AZ517" t="str">
        <f>IF(RESPOSTAS!BA517="","",IF(UPPER(RESPOSTAS!BA517)=INDEX(GABARITO!$C:$C,MATCH(TEXT(VALUE(RIGHT($AZ$1,2)),"00")&amp;"|"&amp;IF(AND(VALUE(RIGHT($AZ$1,2))&gt;=57,VALUE(RIGHT($AZ$1,2))&lt;=63),$D517,"COMUM"),GABARITO!$D:$D,0)),1,0))</f>
        <v/>
      </c>
      <c r="BA517" t="str">
        <f>IF(RESPOSTAS!BB517="","",IF(UPPER(RESPOSTAS!BB517)=INDEX(GABARITO!$C:$C,MATCH(TEXT(VALUE(RIGHT($BA$1,2)),"00")&amp;"|"&amp;IF(AND(VALUE(RIGHT($BA$1,2))&gt;=57,VALUE(RIGHT($BA$1,2))&lt;=63),$D517,"COMUM"),GABARITO!$D:$D,0)),1,0))</f>
        <v/>
      </c>
      <c r="BB517" t="str">
        <f>IF(RESPOSTAS!BC517="","",IF(UPPER(RESPOSTAS!BC517)=INDEX(GABARITO!$C:$C,MATCH(TEXT(VALUE(RIGHT($BB$1,2)),"00")&amp;"|"&amp;IF(AND(VALUE(RIGHT($BB$1,2))&gt;=57,VALUE(RIGHT($BB$1,2))&lt;=63),$D517,"COMUM"),GABARITO!$D:$D,0)),1,0))</f>
        <v/>
      </c>
      <c r="BC517" t="str">
        <f>IF(RESPOSTAS!BD517="","",IF(UPPER(RESPOSTAS!BD517)=INDEX(GABARITO!$C:$C,MATCH(TEXT(VALUE(RIGHT($BC$1,2)),"00")&amp;"|"&amp;IF(AND(VALUE(RIGHT($BC$1,2))&gt;=57,VALUE(RIGHT($BC$1,2))&lt;=63),$D517,"COMUM"),GABARITO!$D:$D,0)),1,0))</f>
        <v/>
      </c>
      <c r="BD517" t="str">
        <f>IF(RESPOSTAS!BE517="","",IF(UPPER(RESPOSTAS!BE517)=INDEX(GABARITO!$C:$C,MATCH(TEXT(VALUE(RIGHT($BD$1,2)),"00")&amp;"|"&amp;IF(AND(VALUE(RIGHT($BD$1,2))&gt;=57,VALUE(RIGHT($BD$1,2))&lt;=63),$D517,"COMUM"),GABARITO!$D:$D,0)),1,0))</f>
        <v/>
      </c>
      <c r="BE517" t="str">
        <f>IF(RESPOSTAS!BF517="","",IF(UPPER(RESPOSTAS!BF517)=INDEX(GABARITO!$C:$C,MATCH(TEXT(VALUE(RIGHT($BE$1,2)),"00")&amp;"|"&amp;IF(AND(VALUE(RIGHT($BE$1,2))&gt;=57,VALUE(RIGHT($BE$1,2))&lt;=63),$D517,"COMUM"),GABARITO!$D:$D,0)),1,0))</f>
        <v/>
      </c>
      <c r="BF517" t="str">
        <f>IF(RESPOSTAS!BG517="","",IF(UPPER(RESPOSTAS!BG517)=INDEX(GABARITO!$C:$C,MATCH(TEXT(VALUE(RIGHT($BF$1,2)),"00")&amp;"|"&amp;IF(AND(VALUE(RIGHT($BF$1,2))&gt;=57,VALUE(RIGHT($BF$1,2))&lt;=63),$D517,"COMUM"),GABARITO!$D:$D,0)),1,0))</f>
        <v/>
      </c>
      <c r="BG517" t="str">
        <f>IF(RESPOSTAS!BH517="","",IF(UPPER(RESPOSTAS!BH517)=INDEX(GABARITO!$C:$C,MATCH(TEXT(VALUE(RIGHT($BG$1,2)),"00")&amp;"|"&amp;IF(AND(VALUE(RIGHT($BG$1,2))&gt;=57,VALUE(RIGHT($BG$1,2))&lt;=63),$D517,"COMUM"),GABARITO!$D:$D,0)),1,0))</f>
        <v/>
      </c>
      <c r="BH517" t="str">
        <f>IF(RESPOSTAS!BI517="","",IF(UPPER(RESPOSTAS!BI517)=INDEX(GABARITO!$C:$C,MATCH(TEXT(VALUE(RIGHT($BH$1,2)),"00")&amp;"|"&amp;IF(AND(VALUE(RIGHT($BH$1,2))&gt;=57,VALUE(RIGHT($BH$1,2))&lt;=63),$D517,"COMUM"),GABARITO!$D:$D,0)),1,0))</f>
        <v/>
      </c>
      <c r="BI517" t="str">
        <f>IF(RESPOSTAS!BJ517="","",IF(UPPER(RESPOSTAS!BJ517)=INDEX(GABARITO!$C:$C,MATCH(TEXT(VALUE(RIGHT($BI$1,2)),"00")&amp;"|"&amp;IF(AND(VALUE(RIGHT($BI$1,2))&gt;=57,VALUE(RIGHT($BI$1,2))&lt;=63),$D517,"COMUM"),GABARITO!$D:$D,0)),1,0))</f>
        <v/>
      </c>
      <c r="BJ517" t="str">
        <f>IF(RESPOSTAS!BK517="","",IF(UPPER(RESPOSTAS!BK517)=INDEX(GABARITO!$C:$C,MATCH(TEXT(VALUE(RIGHT($BJ$1,2)),"00")&amp;"|"&amp;IF(AND(VALUE(RIGHT($BJ$1,2))&gt;=57,VALUE(RIGHT($BJ$1,2))&lt;=63),$D517,"COMUM"),GABARITO!$D:$D,0)),1,0))</f>
        <v/>
      </c>
      <c r="BK517" t="str">
        <f>IF(RESPOSTAS!BL517="","",IF(UPPER(RESPOSTAS!BL517)=INDEX(GABARITO!$C:$C,MATCH(TEXT(VALUE(RIGHT($BK$1,2)),"00")&amp;"|"&amp;IF(AND(VALUE(RIGHT($BK$1,2))&gt;=57,VALUE(RIGHT($BK$1,2))&lt;=63),$D517,"COMUM"),GABARITO!$D:$D,0)),1,0))</f>
        <v/>
      </c>
      <c r="BL517" t="str">
        <f>IF(RESPOSTAS!BM517="","",IF(UPPER(RESPOSTAS!BM517)=INDEX(GABARITO!$C:$C,MATCH(TEXT(VALUE(RIGHT($BL$1,2)),"00")&amp;"|"&amp;IF(AND(VALUE(RIGHT($BL$1,2))&gt;=57,VALUE(RIGHT($BL$1,2))&lt;=63),$D517,"COMUM"),GABARITO!$D:$D,0)),1,0))</f>
        <v/>
      </c>
      <c r="BM517" t="str">
        <f>IF(RESPOSTAS!BN517="","",IF(UPPER(RESPOSTAS!BN517)=INDEX(GABARITO!$C:$C,MATCH(TEXT(VALUE(RIGHT($BM$1,2)),"00")&amp;"|"&amp;IF(AND(VALUE(RIGHT($BM$1,2))&gt;=57,VALUE(RIGHT($BM$1,2))&lt;=63),$D517,"COMUM"),GABARITO!$D:$D,0)),1,0))</f>
        <v/>
      </c>
      <c r="BN517" t="str">
        <f>IF(RESPOSTAS!BO517="","",IF(UPPER(RESPOSTAS!BO517)=INDEX(GABARITO!$C:$C,MATCH(TEXT(VALUE(RIGHT($BN$1,2)),"00")&amp;"|"&amp;IF(AND(VALUE(RIGHT($BN$1,2))&gt;=57,VALUE(RIGHT($BN$1,2))&lt;=63),$D517,"COMUM"),GABARITO!$D:$D,0)),1,0))</f>
        <v/>
      </c>
      <c r="BO517" t="str">
        <f>IF(RESPOSTAS!BP517="","",IF(UPPER(RESPOSTAS!BP517)=INDEX(GABARITO!$C:$C,MATCH(TEXT(VALUE(RIGHT($BO$1,2)),"00")&amp;"|"&amp;IF(AND(VALUE(RIGHT($BO$1,2))&gt;=57,VALUE(RIGHT($BO$1,2))&lt;=63),$D517,"COMUM"),GABARITO!$D:$D,0)),1,0))</f>
        <v/>
      </c>
      <c r="BP517">
        <f>COUNTIF(RESPOSTAS!F517:BP517,"&lt;&gt;")</f>
        <v>0</v>
      </c>
      <c r="BQ517" t="str">
        <f t="shared" si="82"/>
        <v/>
      </c>
      <c r="BR517" s="10" t="str">
        <f t="shared" si="83"/>
        <v/>
      </c>
      <c r="BT517" s="11" t="str">
        <f t="shared" si="85"/>
        <v/>
      </c>
      <c r="BU517" s="11" t="str">
        <f t="shared" si="86"/>
        <v/>
      </c>
      <c r="BV517" s="11" t="str">
        <f t="shared" si="87"/>
        <v/>
      </c>
      <c r="BW517" s="11" t="str">
        <f t="shared" si="88"/>
        <v/>
      </c>
      <c r="BX517" s="11" t="str">
        <f t="shared" si="89"/>
        <v/>
      </c>
      <c r="BY517" s="11" t="str">
        <f t="shared" si="90"/>
        <v/>
      </c>
      <c r="BZ517" s="3" t="str">
        <f t="shared" si="84"/>
        <v/>
      </c>
      <c r="CA517" s="3" t="e">
        <f t="shared" si="81"/>
        <v>#VALUE!</v>
      </c>
    </row>
    <row r="518" spans="1:79" x14ac:dyDescent="0.25">
      <c r="A518" t="str">
        <f>IF(RESPOSTAS!A518="","",RESPOSTAS!A518)</f>
        <v/>
      </c>
      <c r="B518" t="str">
        <f>IF(RESPOSTAS!C518="","",RESPOSTAS!C518)</f>
        <v/>
      </c>
      <c r="C518" t="str">
        <f>IF(RESPOSTAS!D518="","",RESPOSTAS!D518)</f>
        <v/>
      </c>
      <c r="D518" t="str">
        <f>IF(RESPOSTAS!E518="","",RESPOSTAS!E518)</f>
        <v/>
      </c>
      <c r="E518" t="str">
        <f>IF(RESPOSTAS!F518="","",IF(UPPER(RESPOSTAS!F518)=INDEX(GABARITO!$C:$C,MATCH(TEXT(VALUE(RIGHT($E$1,2)),"00")&amp;"|"&amp;IF(AND(VALUE(RIGHT($E$1,2))&gt;=57,VALUE(RIGHT($E$1,2))&lt;=63),$D518,"COMUM"),GABARITO!$D:$D,0)),1,0))</f>
        <v/>
      </c>
      <c r="F518" t="str">
        <f>IF(RESPOSTAS!G518="","",IF(UPPER(RESPOSTAS!G518)=INDEX(GABARITO!$C:$C,MATCH(TEXT(VALUE(RIGHT($F$1,2)),"00")&amp;"|"&amp;IF(AND(VALUE(RIGHT($F$1,2))&gt;=57,VALUE(RIGHT($F$1,2))&lt;=63),$D518,"COMUM"),GABARITO!$D:$D,0)),1,0))</f>
        <v/>
      </c>
      <c r="G518" t="str">
        <f>IF(RESPOSTAS!H518="","",IF(UPPER(RESPOSTAS!H518)=INDEX(GABARITO!$C:$C,MATCH(TEXT(VALUE(RIGHT($G$1,2)),"00")&amp;"|"&amp;IF(AND(VALUE(RIGHT($G$1,2))&gt;=57,VALUE(RIGHT($G$1,2))&lt;=63),$D518,"COMUM"),GABARITO!$D:$D,0)),1,0))</f>
        <v/>
      </c>
      <c r="H518" t="str">
        <f>IF(RESPOSTAS!I518="","",IF(UPPER(RESPOSTAS!I518)=INDEX(GABARITO!$C:$C,MATCH(TEXT(VALUE(RIGHT($H$1,2)),"00")&amp;"|"&amp;IF(AND(VALUE(RIGHT($H$1,2))&gt;=57,VALUE(RIGHT($H$1,2))&lt;=63),$D518,"COMUM"),GABARITO!$D:$D,0)),1,0))</f>
        <v/>
      </c>
      <c r="I518" t="str">
        <f>IF(RESPOSTAS!J518="","",IF(UPPER(RESPOSTAS!J518)=INDEX(GABARITO!$C:$C,MATCH(TEXT(VALUE(RIGHT($I$1,2)),"00")&amp;"|"&amp;IF(AND(VALUE(RIGHT($I$1,2))&gt;=57,VALUE(RIGHT($I$1,2))&lt;=63),$D518,"COMUM"),GABARITO!$D:$D,0)),1,0))</f>
        <v/>
      </c>
      <c r="J518" t="str">
        <f>IF(RESPOSTAS!K518="","",IF(UPPER(RESPOSTAS!K518)=INDEX(GABARITO!$C:$C,MATCH(TEXT(VALUE(RIGHT($J$1,2)),"00")&amp;"|"&amp;IF(AND(VALUE(RIGHT($J$1,2))&gt;=57,VALUE(RIGHT($J$1,2))&lt;=63),$D518,"COMUM"),GABARITO!$D:$D,0)),1,0))</f>
        <v/>
      </c>
      <c r="K518" t="str">
        <f>IF(RESPOSTAS!L518="","",IF(UPPER(RESPOSTAS!L518)=INDEX(GABARITO!$C:$C,MATCH(TEXT(VALUE(RIGHT($K$1,2)),"00")&amp;"|"&amp;IF(AND(VALUE(RIGHT($K$1,2))&gt;=57,VALUE(RIGHT($K$1,2))&lt;=63),$D518,"COMUM"),GABARITO!$D:$D,0)),1,0))</f>
        <v/>
      </c>
      <c r="L518" t="str">
        <f>IF(RESPOSTAS!M518="","",IF(UPPER(RESPOSTAS!M518)=INDEX(GABARITO!$C:$C,MATCH(TEXT(VALUE(RIGHT($L$1,2)),"00")&amp;"|"&amp;IF(AND(VALUE(RIGHT($L$1,2))&gt;=57,VALUE(RIGHT($L$1,2))&lt;=63),$D518,"COMUM"),GABARITO!$D:$D,0)),1,0))</f>
        <v/>
      </c>
      <c r="M518" t="str">
        <f>IF(RESPOSTAS!N518="","",IF(UPPER(RESPOSTAS!N518)=INDEX(GABARITO!$C:$C,MATCH(TEXT(VALUE(RIGHT($M$1,2)),"00")&amp;"|"&amp;IF(AND(VALUE(RIGHT($M$1,2))&gt;=57,VALUE(RIGHT($M$1,2))&lt;=63),$D518,"COMUM"),GABARITO!$D:$D,0)),1,0))</f>
        <v/>
      </c>
      <c r="N518" t="str">
        <f>IF(RESPOSTAS!O518="","",IF(UPPER(RESPOSTAS!O518)=INDEX(GABARITO!$C:$C,MATCH(TEXT(VALUE(RIGHT($E$1,2)),"00")&amp;"|"&amp;IF(AND(VALUE(RIGHT($E$1,2))&gt;=57,VALUE(RIGHT($E$1,2))&lt;=63),$D518,"COMUM"),GABARITO!$D:$D,0)),1,0))</f>
        <v/>
      </c>
      <c r="O518" t="str">
        <f>IF(RESPOSTAS!P518="","",IF(UPPER(RESPOSTAS!P518)=INDEX(GABARITO!$C:$C,MATCH(TEXT(VALUE(RIGHT($O$1,2)),"00")&amp;"|"&amp;IF(AND(VALUE(RIGHT($O$1,2))&gt;=57,VALUE(RIGHT($O$1,2))&lt;=63),$D518,"COMUM"),GABARITO!$D:$D,0)),1,0))</f>
        <v/>
      </c>
      <c r="P518" t="str">
        <f>IF(RESPOSTAS!Q518="","",IF(UPPER(RESPOSTAS!Q518)=INDEX(GABARITO!$C:$C,MATCH(TEXT(VALUE(RIGHT($P$1,2)),"00")&amp;"|"&amp;IF(AND(VALUE(RIGHT($P$1,2))&gt;=57,VALUE(RIGHT($P$1,2))&lt;=63),$D518,"COMUM"),GABARITO!$D:$D,0)),1,0))</f>
        <v/>
      </c>
      <c r="Q518" t="str">
        <f>IF(RESPOSTAS!R518="","",IF(UPPER(RESPOSTAS!R518)=INDEX(GABARITO!$C:$C,MATCH(TEXT(VALUE(RIGHT($Q$1,2)),"00")&amp;"|"&amp;IF(AND(VALUE(RIGHT($Q$1,2))&gt;=57,VALUE(RIGHT($Q$1,2))&lt;=63),$D518,"COMUM"),GABARITO!$D:$D,0)),1,0))</f>
        <v/>
      </c>
      <c r="R518" t="str">
        <f>IF(RESPOSTAS!S518="","",IF(UPPER(RESPOSTAS!S518)=INDEX(GABARITO!$C:$C,MATCH(TEXT(VALUE(RIGHT($R$1,2)),"00")&amp;"|"&amp;IF(AND(VALUE(RIGHT($R$1,2))&gt;=57,VALUE(RIGHT($R$1,2))&lt;=63),$D518,"COMUM"),GABARITO!$D:$D,0)),1,0))</f>
        <v/>
      </c>
      <c r="S518" t="str">
        <f>IF(RESPOSTAS!T518="","",IF(UPPER(RESPOSTAS!T518)=INDEX(GABARITO!$C:$C,MATCH(TEXT(VALUE(RIGHT($S$1,2)),"00")&amp;"|"&amp;IF(AND(VALUE(RIGHT($S$1,2))&gt;=57,VALUE(RIGHT($S$1,2))&lt;=63),$D518,"COMUM"),GABARITO!$D:$D,0)),1,0))</f>
        <v/>
      </c>
      <c r="T518" t="str">
        <f>IF(RESPOSTAS!U518="","",IF(UPPER(RESPOSTAS!U518)=INDEX(GABARITO!$C:$C,MATCH(TEXT(VALUE(RIGHT($T$1,2)),"00")&amp;"|"&amp;IF(AND(VALUE(RIGHT($T$1,2))&gt;=57,VALUE(RIGHT($T$1,2))&lt;=63),$D518,"COMUM"),GABARITO!$D:$D,0)),1,0))</f>
        <v/>
      </c>
      <c r="U518" t="str">
        <f>IF(RESPOSTAS!V518="","",IF(UPPER(RESPOSTAS!V518)=INDEX(GABARITO!$C:$C,MATCH(TEXT(VALUE(RIGHT($U$1,2)),"00")&amp;"|"&amp;IF(AND(VALUE(RIGHT($U$1,2))&gt;=57,VALUE(RIGHT($U$1,2))&lt;=63),$D518,"COMUM"),GABARITO!$D:$D,0)),1,0))</f>
        <v/>
      </c>
      <c r="V518" t="str">
        <f>IF(RESPOSTAS!W518="","",IF(UPPER(RESPOSTAS!W518)=INDEX(GABARITO!$C:$C,MATCH(TEXT(VALUE(RIGHT($E$1,2)),"00")&amp;"|"&amp;IF(AND(VALUE(RIGHT($E$1,2))&gt;=57,VALUE(RIGHT($E$1,2))&lt;=63),$D518,"COMUM"),GABARITO!$D:$D,0)),1,0))</f>
        <v/>
      </c>
      <c r="W518" t="str">
        <f>IF(RESPOSTAS!X518="","",IF(UPPER(RESPOSTAS!X518)=INDEX(GABARITO!$C:$C,MATCH(TEXT(VALUE(RIGHT($W$1,2)),"00")&amp;"|"&amp;IF(AND(VALUE(RIGHT($W$1,2))&gt;=57,VALUE(RIGHT($W$1,2))&lt;=63),$D518,"COMUM"),GABARITO!$D:$D,0)),1,0))</f>
        <v/>
      </c>
      <c r="X518" t="str">
        <f>IF(RESPOSTAS!Y518="","",IF(UPPER(RESPOSTAS!Y518)=INDEX(GABARITO!$C:$C,MATCH(TEXT(VALUE(RIGHT($X$1,2)),"00")&amp;"|"&amp;IF(AND(VALUE(RIGHT($X$1,2))&gt;=57,VALUE(RIGHT($X$1,2))&lt;=63),$D518,"COMUM"),GABARITO!$D:$D,0)),1,0))</f>
        <v/>
      </c>
      <c r="Y518" t="str">
        <f>IF(RESPOSTAS!Z518="","",IF(UPPER(RESPOSTAS!Z518)=INDEX(GABARITO!$C:$C,MATCH(TEXT(VALUE(RIGHT($Y$1,2)),"00")&amp;"|"&amp;IF(AND(VALUE(RIGHT($Y$1,2))&gt;=57,VALUE(RIGHT($Y$1,2))&lt;=63),$D518,"COMUM"),GABARITO!$D:$D,0)),1,0))</f>
        <v/>
      </c>
      <c r="Z518" t="str">
        <f>IF(RESPOSTAS!AA518="","",IF(UPPER(RESPOSTAS!AA518)=INDEX(GABARITO!$C:$C,MATCH(TEXT(VALUE(RIGHT($Z$1,2)),"00")&amp;"|"&amp;IF(AND(VALUE(RIGHT($Z$1,2))&gt;=57,VALUE(RIGHT($Z$1,2))&lt;=63),$D518,"COMUM"),GABARITO!$D:$D,0)),1,0))</f>
        <v/>
      </c>
      <c r="AA518" t="str">
        <f>IF(RESPOSTAS!AB518="","",IF(UPPER(RESPOSTAS!AB518)=INDEX(GABARITO!$C:$C,MATCH(TEXT(VALUE(RIGHT($AA$1,2)),"00")&amp;"|"&amp;IF(AND(VALUE(RIGHT($AA$1,2))&gt;=57,VALUE(RIGHT($AA$1,2))&lt;=63),$D518,"COMUM"),GABARITO!$D:$D,0)),1,0))</f>
        <v/>
      </c>
      <c r="AB518" t="str">
        <f>IF(RESPOSTAS!AC518="","",IF(UPPER(RESPOSTAS!AC518)=INDEX(GABARITO!$C:$C,MATCH(TEXT(VALUE(RIGHT($AB$1,2)),"00")&amp;"|"&amp;IF(AND(VALUE(RIGHT($AB$1,2))&gt;=57,VALUE(RIGHT($AB$1,2))&lt;=63),$D518,"COMUM"),GABARITO!$D:$D,0)),1,0))</f>
        <v/>
      </c>
      <c r="AC518" t="str">
        <f>IF(RESPOSTAS!AD518="","",IF(UPPER(RESPOSTAS!AD518)=INDEX(GABARITO!$C:$C,MATCH(TEXT(VALUE(RIGHT($AC$1,2)),"00")&amp;"|"&amp;IF(AND(VALUE(RIGHT($AC$1,2))&gt;=57,VALUE(RIGHT($AC$1,2))&lt;=63),$D518,"COMUM"),GABARITO!$D:$D,0)),1,0))</f>
        <v/>
      </c>
      <c r="AD518" t="str">
        <f>IF(RESPOSTAS!AE518="","",IF(UPPER(RESPOSTAS!AE518)=INDEX(GABARITO!$C:$C,MATCH(TEXT(VALUE(RIGHT($AD$1,2)),"00")&amp;"|"&amp;IF(AND(VALUE(RIGHT($AD$1,2))&gt;=57,VALUE(RIGHT($AD$1,2))&lt;=63),$D518,"COMUM"),GABARITO!$D:$D,0)),1,0))</f>
        <v/>
      </c>
      <c r="AE518" t="str">
        <f>IF(RESPOSTAS!AF518="","",IF(UPPER(RESPOSTAS!AF518)=INDEX(GABARITO!$C:$C,MATCH(TEXT(VALUE(RIGHT($AE$1,2)),"00")&amp;"|"&amp;IF(AND(VALUE(RIGHT($AE$1,2))&gt;=57,VALUE(RIGHT($AE$1,2))&lt;=63),$D518,"COMUM"),GABARITO!$D:$D,0)),1,0))</f>
        <v/>
      </c>
      <c r="AF518" t="str">
        <f>IF(RESPOSTAS!AG518="","",IF(UPPER(RESPOSTAS!AG518)=INDEX(GABARITO!$C:$C,MATCH(TEXT(VALUE(RIGHT($AF$1,2)),"00")&amp;"|"&amp;IF(AND(VALUE(RIGHT($AF$1,2))&gt;=57,VALUE(RIGHT($AF$1,2))&lt;=63),$D518,"COMUM"),GABARITO!$D:$D,0)),1,0))</f>
        <v/>
      </c>
      <c r="AG518" t="str">
        <f>IF(RESPOSTAS!AH518="","",IF(UPPER(RESPOSTAS!AH518)=INDEX(GABARITO!$C:$C,MATCH(TEXT(VALUE(RIGHT($AG$1,2)),"00")&amp;"|"&amp;IF(AND(VALUE(RIGHT($AG$1,2))&gt;=57,VALUE(RIGHT($AG$1,2))&lt;=63),$D518,"COMUM"),GABARITO!$D:$D,0)),1,0))</f>
        <v/>
      </c>
      <c r="AH518" t="str">
        <f>IF(RESPOSTAS!AI518="","",IF(UPPER(RESPOSTAS!AI518)=INDEX(GABARITO!$C:$C,MATCH(TEXT(VALUE(RIGHT($AH$1,2)),"00")&amp;"|"&amp;IF(AND(VALUE(RIGHT($AH$1,2))&gt;=57,VALUE(RIGHT($AH$1,2))&lt;=63),$D518,"COMUM"),GABARITO!$D:$D,0)),1,0))</f>
        <v/>
      </c>
      <c r="AI518" t="str">
        <f>IF(RESPOSTAS!AJ518="","",IF(UPPER(RESPOSTAS!AJ518)=INDEX(GABARITO!$C:$C,MATCH(TEXT(VALUE(RIGHT($AI$1,2)),"00")&amp;"|"&amp;IF(AND(VALUE(RIGHT($AI$1,2))&gt;=57,VALUE(RIGHT($AI$1,2))&lt;=63),$D518,"COMUM"),GABARITO!$D:$D,0)),1,0))</f>
        <v/>
      </c>
      <c r="AJ518" t="str">
        <f>IF(RESPOSTAS!AK518="","",IF(UPPER(RESPOSTAS!AK518)=INDEX(GABARITO!$C:$C,MATCH(TEXT(VALUE(RIGHT($AJ$1,2)),"00")&amp;"|"&amp;IF(AND(VALUE(RIGHT($AJ$1,2))&gt;=57,VALUE(RIGHT($AJ$1,2))&lt;=63),$D518,"COMUM"),GABARITO!$D:$D,0)),1,0))</f>
        <v/>
      </c>
      <c r="AK518" t="str">
        <f>IF(RESPOSTAS!AL518="","",IF(UPPER(RESPOSTAS!AL518)=INDEX(GABARITO!$C:$C,MATCH(TEXT(VALUE(RIGHT($AK$1,2)),"00")&amp;"|"&amp;IF(AND(VALUE(RIGHT($AK$1,2))&gt;=57,VALUE(RIGHT($AK$1,2))&lt;=63),$D518,"COMUM"),GABARITO!$D:$D,0)),1,0))</f>
        <v/>
      </c>
      <c r="AL518" t="str">
        <f>IF(RESPOSTAS!AM518="","",IF(UPPER(RESPOSTAS!AM518)=INDEX(GABARITO!$C:$C,MATCH(TEXT(VALUE(RIGHT($AL$1,2)),"00")&amp;"|"&amp;IF(AND(VALUE(RIGHT($AL$1,2))&gt;=57,VALUE(RIGHT($AL$1,2))&lt;=63),$D518,"COMUM"),GABARITO!$D:$D,0)),1,0))</f>
        <v/>
      </c>
      <c r="AM518" t="str">
        <f>IF(RESPOSTAS!AN518="","",IF(UPPER(RESPOSTAS!AN518)=INDEX(GABARITO!$C:$C,MATCH(TEXT(VALUE(RIGHT($AM$1,2)),"00")&amp;"|"&amp;IF(AND(VALUE(RIGHT($AM$1,2))&gt;=57,VALUE(RIGHT($AM$1,2))&lt;=63),$D518,"COMUM"),GABARITO!$D:$D,0)),1,0))</f>
        <v/>
      </c>
      <c r="AN518" t="str">
        <f>IF(RESPOSTAS!AO518="","",IF(UPPER(RESPOSTAS!AO518)=INDEX(GABARITO!$C:$C,MATCH(TEXT(VALUE(RIGHT($AN$1,2)),"00")&amp;"|"&amp;IF(AND(VALUE(RIGHT($AN$1,2))&gt;=57,VALUE(RIGHT($AN$1,2))&lt;=63),$D518,"COMUM"),GABARITO!$D:$D,0)),1,0))</f>
        <v/>
      </c>
      <c r="AO518" t="str">
        <f>IF(RESPOSTAS!AP518="","",IF(UPPER(RESPOSTAS!AP518)=INDEX(GABARITO!$C:$C,MATCH(TEXT(VALUE(RIGHT($AO$1,2)),"00")&amp;"|"&amp;IF(AND(VALUE(RIGHT($AO$1,2))&gt;=57,VALUE(RIGHT($AO$1,2))&lt;=63),$D518,"COMUM"),GABARITO!$D:$D,0)),1,0))</f>
        <v/>
      </c>
      <c r="AP518" t="str">
        <f>IF(RESPOSTAS!AQ518="","",IF(UPPER(RESPOSTAS!AQ518)=INDEX(GABARITO!$C:$C,MATCH(TEXT(VALUE(RIGHT($AP$1,2)),"00")&amp;"|"&amp;IF(AND(VALUE(RIGHT($AP$1,2))&gt;=57,VALUE(RIGHT($AP$1,2))&lt;=63),$D518,"COMUM"),GABARITO!$D:$D,0)),1,0))</f>
        <v/>
      </c>
      <c r="AQ518" t="str">
        <f>IF(RESPOSTAS!AR518="","",IF(UPPER(RESPOSTAS!AR518)=INDEX(GABARITO!$C:$C,MATCH(TEXT(VALUE(RIGHT($AQ$1,2)),"00")&amp;"|"&amp;IF(AND(VALUE(RIGHT($AQ$1,2))&gt;=57,VALUE(RIGHT($AQ$1,2))&lt;=63),$D518,"COMUM"),GABARITO!$D:$D,0)),1,0))</f>
        <v/>
      </c>
      <c r="AR518" t="str">
        <f>IF(RESPOSTAS!AS518="","",IF(UPPER(RESPOSTAS!AS518)=INDEX(GABARITO!$C:$C,MATCH(TEXT(VALUE(RIGHT($AR$1,2)),"00")&amp;"|"&amp;IF(AND(VALUE(RIGHT($AR$1,2))&gt;=57,VALUE(RIGHT($AR$1,2))&lt;=63),$D518,"COMUM"),GABARITO!$D:$D,0)),1,0))</f>
        <v/>
      </c>
      <c r="AS518" t="str">
        <f>IF(RESPOSTAS!AT518="","",IF(UPPER(RESPOSTAS!AT518)=INDEX(GABARITO!$C:$C,MATCH(TEXT(VALUE(RIGHT($AS$1,2)),"00")&amp;"|"&amp;IF(AND(VALUE(RIGHT($AS$1,2))&gt;=57,VALUE(RIGHT($AS$1,2))&lt;=63),$D518,"COMUM"),GABARITO!$D:$D,0)),1,0))</f>
        <v/>
      </c>
      <c r="AT518" t="str">
        <f>IF(RESPOSTAS!AU518="","",IF(UPPER(RESPOSTAS!AU518)=INDEX(GABARITO!$C:$C,MATCH(TEXT(VALUE(RIGHT($AT$1,2)),"00")&amp;"|"&amp;IF(AND(VALUE(RIGHT($AT$1,2))&gt;=57,VALUE(RIGHT($AT$1,2))&lt;=63),$D518,"COMUM"),GABARITO!$D:$D,0)),1,0))</f>
        <v/>
      </c>
      <c r="AU518" t="str">
        <f>IF(RESPOSTAS!AV518="","",IF(UPPER(RESPOSTAS!AV518)=INDEX(GABARITO!$C:$C,MATCH(TEXT(VALUE(RIGHT($AU$1,2)),"00")&amp;"|"&amp;IF(AND(VALUE(RIGHT($AU$1,2))&gt;=57,VALUE(RIGHT($AU$1,2))&lt;=63),$D518,"COMUM"),GABARITO!$D:$D,0)),1,0))</f>
        <v/>
      </c>
      <c r="AV518" t="str">
        <f>IF(RESPOSTAS!AW518="","",IF(UPPER(RESPOSTAS!AW518)=INDEX(GABARITO!$C:$C,MATCH(TEXT(VALUE(RIGHT($AV$1,2)),"00")&amp;"|"&amp;IF(AND(VALUE(RIGHT($AV$1,2))&gt;=57,VALUE(RIGHT($AV$1,2))&lt;=63),$D518,"COMUM"),GABARITO!$D:$D,0)),1,0))</f>
        <v/>
      </c>
      <c r="AW518" t="str">
        <f>IF(RESPOSTAS!AX518="","",IF(UPPER(RESPOSTAS!AX518)=INDEX(GABARITO!$C:$C,MATCH(TEXT(VALUE(RIGHT($AW$1,2)),"00")&amp;"|"&amp;IF(AND(VALUE(RIGHT($AW$1,2))&gt;=57,VALUE(RIGHT($AW$1,2))&lt;=63),$D518,"COMUM"),GABARITO!$D:$D,0)),1,0))</f>
        <v/>
      </c>
      <c r="AX518" t="str">
        <f>IF(RESPOSTAS!AY518="","",IF(UPPER(RESPOSTAS!AY518)=INDEX(GABARITO!$C:$C,MATCH(TEXT(VALUE(RIGHT($AX$1,2)),"00")&amp;"|"&amp;IF(AND(VALUE(RIGHT($AX$1,2))&gt;=57,VALUE(RIGHT($AX$1,2))&lt;=63),$D518,"COMUM"),GABARITO!$D:$D,0)),1,0))</f>
        <v/>
      </c>
      <c r="AY518" t="str">
        <f>IF(RESPOSTAS!AZ518="","",IF(UPPER(RESPOSTAS!AZ518)=INDEX(GABARITO!$C:$C,MATCH(TEXT(VALUE(RIGHT($AY$1,2)),"00")&amp;"|"&amp;IF(AND(VALUE(RIGHT($AY$1,2))&gt;=57,VALUE(RIGHT($AY$1,2))&lt;=63),$D518,"COMUM"),GABARITO!$D:$D,0)),1,0))</f>
        <v/>
      </c>
      <c r="AZ518" t="str">
        <f>IF(RESPOSTAS!BA518="","",IF(UPPER(RESPOSTAS!BA518)=INDEX(GABARITO!$C:$C,MATCH(TEXT(VALUE(RIGHT($AZ$1,2)),"00")&amp;"|"&amp;IF(AND(VALUE(RIGHT($AZ$1,2))&gt;=57,VALUE(RIGHT($AZ$1,2))&lt;=63),$D518,"COMUM"),GABARITO!$D:$D,0)),1,0))</f>
        <v/>
      </c>
      <c r="BA518" t="str">
        <f>IF(RESPOSTAS!BB518="","",IF(UPPER(RESPOSTAS!BB518)=INDEX(GABARITO!$C:$C,MATCH(TEXT(VALUE(RIGHT($BA$1,2)),"00")&amp;"|"&amp;IF(AND(VALUE(RIGHT($BA$1,2))&gt;=57,VALUE(RIGHT($BA$1,2))&lt;=63),$D518,"COMUM"),GABARITO!$D:$D,0)),1,0))</f>
        <v/>
      </c>
      <c r="BB518" t="str">
        <f>IF(RESPOSTAS!BC518="","",IF(UPPER(RESPOSTAS!BC518)=INDEX(GABARITO!$C:$C,MATCH(TEXT(VALUE(RIGHT($BB$1,2)),"00")&amp;"|"&amp;IF(AND(VALUE(RIGHT($BB$1,2))&gt;=57,VALUE(RIGHT($BB$1,2))&lt;=63),$D518,"COMUM"),GABARITO!$D:$D,0)),1,0))</f>
        <v/>
      </c>
      <c r="BC518" t="str">
        <f>IF(RESPOSTAS!BD518="","",IF(UPPER(RESPOSTAS!BD518)=INDEX(GABARITO!$C:$C,MATCH(TEXT(VALUE(RIGHT($BC$1,2)),"00")&amp;"|"&amp;IF(AND(VALUE(RIGHT($BC$1,2))&gt;=57,VALUE(RIGHT($BC$1,2))&lt;=63),$D518,"COMUM"),GABARITO!$D:$D,0)),1,0))</f>
        <v/>
      </c>
      <c r="BD518" t="str">
        <f>IF(RESPOSTAS!BE518="","",IF(UPPER(RESPOSTAS!BE518)=INDEX(GABARITO!$C:$C,MATCH(TEXT(VALUE(RIGHT($BD$1,2)),"00")&amp;"|"&amp;IF(AND(VALUE(RIGHT($BD$1,2))&gt;=57,VALUE(RIGHT($BD$1,2))&lt;=63),$D518,"COMUM"),GABARITO!$D:$D,0)),1,0))</f>
        <v/>
      </c>
      <c r="BE518" t="str">
        <f>IF(RESPOSTAS!BF518="","",IF(UPPER(RESPOSTAS!BF518)=INDEX(GABARITO!$C:$C,MATCH(TEXT(VALUE(RIGHT($BE$1,2)),"00")&amp;"|"&amp;IF(AND(VALUE(RIGHT($BE$1,2))&gt;=57,VALUE(RIGHT($BE$1,2))&lt;=63),$D518,"COMUM"),GABARITO!$D:$D,0)),1,0))</f>
        <v/>
      </c>
      <c r="BF518" t="str">
        <f>IF(RESPOSTAS!BG518="","",IF(UPPER(RESPOSTAS!BG518)=INDEX(GABARITO!$C:$C,MATCH(TEXT(VALUE(RIGHT($BF$1,2)),"00")&amp;"|"&amp;IF(AND(VALUE(RIGHT($BF$1,2))&gt;=57,VALUE(RIGHT($BF$1,2))&lt;=63),$D518,"COMUM"),GABARITO!$D:$D,0)),1,0))</f>
        <v/>
      </c>
      <c r="BG518" t="str">
        <f>IF(RESPOSTAS!BH518="","",IF(UPPER(RESPOSTAS!BH518)=INDEX(GABARITO!$C:$C,MATCH(TEXT(VALUE(RIGHT($BG$1,2)),"00")&amp;"|"&amp;IF(AND(VALUE(RIGHT($BG$1,2))&gt;=57,VALUE(RIGHT($BG$1,2))&lt;=63),$D518,"COMUM"),GABARITO!$D:$D,0)),1,0))</f>
        <v/>
      </c>
      <c r="BH518" t="str">
        <f>IF(RESPOSTAS!BI518="","",IF(UPPER(RESPOSTAS!BI518)=INDEX(GABARITO!$C:$C,MATCH(TEXT(VALUE(RIGHT($BH$1,2)),"00")&amp;"|"&amp;IF(AND(VALUE(RIGHT($BH$1,2))&gt;=57,VALUE(RIGHT($BH$1,2))&lt;=63),$D518,"COMUM"),GABARITO!$D:$D,0)),1,0))</f>
        <v/>
      </c>
      <c r="BI518" t="str">
        <f>IF(RESPOSTAS!BJ518="","",IF(UPPER(RESPOSTAS!BJ518)=INDEX(GABARITO!$C:$C,MATCH(TEXT(VALUE(RIGHT($BI$1,2)),"00")&amp;"|"&amp;IF(AND(VALUE(RIGHT($BI$1,2))&gt;=57,VALUE(RIGHT($BI$1,2))&lt;=63),$D518,"COMUM"),GABARITO!$D:$D,0)),1,0))</f>
        <v/>
      </c>
      <c r="BJ518" t="str">
        <f>IF(RESPOSTAS!BK518="","",IF(UPPER(RESPOSTAS!BK518)=INDEX(GABARITO!$C:$C,MATCH(TEXT(VALUE(RIGHT($BJ$1,2)),"00")&amp;"|"&amp;IF(AND(VALUE(RIGHT($BJ$1,2))&gt;=57,VALUE(RIGHT($BJ$1,2))&lt;=63),$D518,"COMUM"),GABARITO!$D:$D,0)),1,0))</f>
        <v/>
      </c>
      <c r="BK518" t="str">
        <f>IF(RESPOSTAS!BL518="","",IF(UPPER(RESPOSTAS!BL518)=INDEX(GABARITO!$C:$C,MATCH(TEXT(VALUE(RIGHT($BK$1,2)),"00")&amp;"|"&amp;IF(AND(VALUE(RIGHT($BK$1,2))&gt;=57,VALUE(RIGHT($BK$1,2))&lt;=63),$D518,"COMUM"),GABARITO!$D:$D,0)),1,0))</f>
        <v/>
      </c>
      <c r="BL518" t="str">
        <f>IF(RESPOSTAS!BM518="","",IF(UPPER(RESPOSTAS!BM518)=INDEX(GABARITO!$C:$C,MATCH(TEXT(VALUE(RIGHT($BL$1,2)),"00")&amp;"|"&amp;IF(AND(VALUE(RIGHT($BL$1,2))&gt;=57,VALUE(RIGHT($BL$1,2))&lt;=63),$D518,"COMUM"),GABARITO!$D:$D,0)),1,0))</f>
        <v/>
      </c>
      <c r="BM518" t="str">
        <f>IF(RESPOSTAS!BN518="","",IF(UPPER(RESPOSTAS!BN518)=INDEX(GABARITO!$C:$C,MATCH(TEXT(VALUE(RIGHT($BM$1,2)),"00")&amp;"|"&amp;IF(AND(VALUE(RIGHT($BM$1,2))&gt;=57,VALUE(RIGHT($BM$1,2))&lt;=63),$D518,"COMUM"),GABARITO!$D:$D,0)),1,0))</f>
        <v/>
      </c>
      <c r="BN518" t="str">
        <f>IF(RESPOSTAS!BO518="","",IF(UPPER(RESPOSTAS!BO518)=INDEX(GABARITO!$C:$C,MATCH(TEXT(VALUE(RIGHT($BN$1,2)),"00")&amp;"|"&amp;IF(AND(VALUE(RIGHT($BN$1,2))&gt;=57,VALUE(RIGHT($BN$1,2))&lt;=63),$D518,"COMUM"),GABARITO!$D:$D,0)),1,0))</f>
        <v/>
      </c>
      <c r="BO518" t="str">
        <f>IF(RESPOSTAS!BP518="","",IF(UPPER(RESPOSTAS!BP518)=INDEX(GABARITO!$C:$C,MATCH(TEXT(VALUE(RIGHT($BO$1,2)),"00")&amp;"|"&amp;IF(AND(VALUE(RIGHT($BO$1,2))&gt;=57,VALUE(RIGHT($BO$1,2))&lt;=63),$D518,"COMUM"),GABARITO!$D:$D,0)),1,0))</f>
        <v/>
      </c>
      <c r="BP518">
        <f>COUNTIF(RESPOSTAS!F518:BP518,"&lt;&gt;")</f>
        <v>0</v>
      </c>
      <c r="BQ518" t="str">
        <f t="shared" si="82"/>
        <v/>
      </c>
      <c r="BR518" s="10" t="str">
        <f t="shared" si="83"/>
        <v/>
      </c>
      <c r="BT518" s="11" t="str">
        <f t="shared" si="85"/>
        <v/>
      </c>
      <c r="BU518" s="11" t="str">
        <f t="shared" si="86"/>
        <v/>
      </c>
      <c r="BV518" s="11" t="str">
        <f t="shared" si="87"/>
        <v/>
      </c>
      <c r="BW518" s="11" t="str">
        <f t="shared" si="88"/>
        <v/>
      </c>
      <c r="BX518" s="11" t="str">
        <f t="shared" si="89"/>
        <v/>
      </c>
      <c r="BY518" s="11" t="str">
        <f t="shared" si="90"/>
        <v/>
      </c>
      <c r="BZ518" s="3" t="str">
        <f t="shared" si="84"/>
        <v/>
      </c>
      <c r="CA518" s="3" t="e">
        <f t="shared" si="81"/>
        <v>#VALUE!</v>
      </c>
    </row>
    <row r="519" spans="1:79" x14ac:dyDescent="0.25">
      <c r="A519" t="str">
        <f>IF(RESPOSTAS!A519="","",RESPOSTAS!A519)</f>
        <v/>
      </c>
      <c r="B519" t="str">
        <f>IF(RESPOSTAS!C519="","",RESPOSTAS!C519)</f>
        <v/>
      </c>
      <c r="C519" t="str">
        <f>IF(RESPOSTAS!D519="","",RESPOSTAS!D519)</f>
        <v/>
      </c>
      <c r="D519" t="str">
        <f>IF(RESPOSTAS!E519="","",RESPOSTAS!E519)</f>
        <v/>
      </c>
      <c r="E519" t="str">
        <f>IF(RESPOSTAS!F519="","",IF(UPPER(RESPOSTAS!F519)=INDEX(GABARITO!$C:$C,MATCH(TEXT(VALUE(RIGHT($E$1,2)),"00")&amp;"|"&amp;IF(AND(VALUE(RIGHT($E$1,2))&gt;=57,VALUE(RIGHT($E$1,2))&lt;=63),$D519,"COMUM"),GABARITO!$D:$D,0)),1,0))</f>
        <v/>
      </c>
      <c r="F519" t="str">
        <f>IF(RESPOSTAS!G519="","",IF(UPPER(RESPOSTAS!G519)=INDEX(GABARITO!$C:$C,MATCH(TEXT(VALUE(RIGHT($F$1,2)),"00")&amp;"|"&amp;IF(AND(VALUE(RIGHT($F$1,2))&gt;=57,VALUE(RIGHT($F$1,2))&lt;=63),$D519,"COMUM"),GABARITO!$D:$D,0)),1,0))</f>
        <v/>
      </c>
      <c r="G519" t="str">
        <f>IF(RESPOSTAS!H519="","",IF(UPPER(RESPOSTAS!H519)=INDEX(GABARITO!$C:$C,MATCH(TEXT(VALUE(RIGHT($G$1,2)),"00")&amp;"|"&amp;IF(AND(VALUE(RIGHT($G$1,2))&gt;=57,VALUE(RIGHT($G$1,2))&lt;=63),$D519,"COMUM"),GABARITO!$D:$D,0)),1,0))</f>
        <v/>
      </c>
      <c r="H519" t="str">
        <f>IF(RESPOSTAS!I519="","",IF(UPPER(RESPOSTAS!I519)=INDEX(GABARITO!$C:$C,MATCH(TEXT(VALUE(RIGHT($H$1,2)),"00")&amp;"|"&amp;IF(AND(VALUE(RIGHT($H$1,2))&gt;=57,VALUE(RIGHT($H$1,2))&lt;=63),$D519,"COMUM"),GABARITO!$D:$D,0)),1,0))</f>
        <v/>
      </c>
      <c r="I519" t="str">
        <f>IF(RESPOSTAS!J519="","",IF(UPPER(RESPOSTAS!J519)=INDEX(GABARITO!$C:$C,MATCH(TEXT(VALUE(RIGHT($I$1,2)),"00")&amp;"|"&amp;IF(AND(VALUE(RIGHT($I$1,2))&gt;=57,VALUE(RIGHT($I$1,2))&lt;=63),$D519,"COMUM"),GABARITO!$D:$D,0)),1,0))</f>
        <v/>
      </c>
      <c r="J519" t="str">
        <f>IF(RESPOSTAS!K519="","",IF(UPPER(RESPOSTAS!K519)=INDEX(GABARITO!$C:$C,MATCH(TEXT(VALUE(RIGHT($J$1,2)),"00")&amp;"|"&amp;IF(AND(VALUE(RIGHT($J$1,2))&gt;=57,VALUE(RIGHT($J$1,2))&lt;=63),$D519,"COMUM"),GABARITO!$D:$D,0)),1,0))</f>
        <v/>
      </c>
      <c r="K519" t="str">
        <f>IF(RESPOSTAS!L519="","",IF(UPPER(RESPOSTAS!L519)=INDEX(GABARITO!$C:$C,MATCH(TEXT(VALUE(RIGHT($K$1,2)),"00")&amp;"|"&amp;IF(AND(VALUE(RIGHT($K$1,2))&gt;=57,VALUE(RIGHT($K$1,2))&lt;=63),$D519,"COMUM"),GABARITO!$D:$D,0)),1,0))</f>
        <v/>
      </c>
      <c r="L519" t="str">
        <f>IF(RESPOSTAS!M519="","",IF(UPPER(RESPOSTAS!M519)=INDEX(GABARITO!$C:$C,MATCH(TEXT(VALUE(RIGHT($L$1,2)),"00")&amp;"|"&amp;IF(AND(VALUE(RIGHT($L$1,2))&gt;=57,VALUE(RIGHT($L$1,2))&lt;=63),$D519,"COMUM"),GABARITO!$D:$D,0)),1,0))</f>
        <v/>
      </c>
      <c r="M519" t="str">
        <f>IF(RESPOSTAS!N519="","",IF(UPPER(RESPOSTAS!N519)=INDEX(GABARITO!$C:$C,MATCH(TEXT(VALUE(RIGHT($M$1,2)),"00")&amp;"|"&amp;IF(AND(VALUE(RIGHT($M$1,2))&gt;=57,VALUE(RIGHT($M$1,2))&lt;=63),$D519,"COMUM"),GABARITO!$D:$D,0)),1,0))</f>
        <v/>
      </c>
      <c r="N519" t="str">
        <f>IF(RESPOSTAS!O519="","",IF(UPPER(RESPOSTAS!O519)=INDEX(GABARITO!$C:$C,MATCH(TEXT(VALUE(RIGHT($E$1,2)),"00")&amp;"|"&amp;IF(AND(VALUE(RIGHT($E$1,2))&gt;=57,VALUE(RIGHT($E$1,2))&lt;=63),$D519,"COMUM"),GABARITO!$D:$D,0)),1,0))</f>
        <v/>
      </c>
      <c r="O519" t="str">
        <f>IF(RESPOSTAS!P519="","",IF(UPPER(RESPOSTAS!P519)=INDEX(GABARITO!$C:$C,MATCH(TEXT(VALUE(RIGHT($O$1,2)),"00")&amp;"|"&amp;IF(AND(VALUE(RIGHT($O$1,2))&gt;=57,VALUE(RIGHT($O$1,2))&lt;=63),$D519,"COMUM"),GABARITO!$D:$D,0)),1,0))</f>
        <v/>
      </c>
      <c r="P519" t="str">
        <f>IF(RESPOSTAS!Q519="","",IF(UPPER(RESPOSTAS!Q519)=INDEX(GABARITO!$C:$C,MATCH(TEXT(VALUE(RIGHT($P$1,2)),"00")&amp;"|"&amp;IF(AND(VALUE(RIGHT($P$1,2))&gt;=57,VALUE(RIGHT($P$1,2))&lt;=63),$D519,"COMUM"),GABARITO!$D:$D,0)),1,0))</f>
        <v/>
      </c>
      <c r="Q519" t="str">
        <f>IF(RESPOSTAS!R519="","",IF(UPPER(RESPOSTAS!R519)=INDEX(GABARITO!$C:$C,MATCH(TEXT(VALUE(RIGHT($Q$1,2)),"00")&amp;"|"&amp;IF(AND(VALUE(RIGHT($Q$1,2))&gt;=57,VALUE(RIGHT($Q$1,2))&lt;=63),$D519,"COMUM"),GABARITO!$D:$D,0)),1,0))</f>
        <v/>
      </c>
      <c r="R519" t="str">
        <f>IF(RESPOSTAS!S519="","",IF(UPPER(RESPOSTAS!S519)=INDEX(GABARITO!$C:$C,MATCH(TEXT(VALUE(RIGHT($R$1,2)),"00")&amp;"|"&amp;IF(AND(VALUE(RIGHT($R$1,2))&gt;=57,VALUE(RIGHT($R$1,2))&lt;=63),$D519,"COMUM"),GABARITO!$D:$D,0)),1,0))</f>
        <v/>
      </c>
      <c r="S519" t="str">
        <f>IF(RESPOSTAS!T519="","",IF(UPPER(RESPOSTAS!T519)=INDEX(GABARITO!$C:$C,MATCH(TEXT(VALUE(RIGHT($S$1,2)),"00")&amp;"|"&amp;IF(AND(VALUE(RIGHT($S$1,2))&gt;=57,VALUE(RIGHT($S$1,2))&lt;=63),$D519,"COMUM"),GABARITO!$D:$D,0)),1,0))</f>
        <v/>
      </c>
      <c r="T519" t="str">
        <f>IF(RESPOSTAS!U519="","",IF(UPPER(RESPOSTAS!U519)=INDEX(GABARITO!$C:$C,MATCH(TEXT(VALUE(RIGHT($T$1,2)),"00")&amp;"|"&amp;IF(AND(VALUE(RIGHT($T$1,2))&gt;=57,VALUE(RIGHT($T$1,2))&lt;=63),$D519,"COMUM"),GABARITO!$D:$D,0)),1,0))</f>
        <v/>
      </c>
      <c r="U519" t="str">
        <f>IF(RESPOSTAS!V519="","",IF(UPPER(RESPOSTAS!V519)=INDEX(GABARITO!$C:$C,MATCH(TEXT(VALUE(RIGHT($U$1,2)),"00")&amp;"|"&amp;IF(AND(VALUE(RIGHT($U$1,2))&gt;=57,VALUE(RIGHT($U$1,2))&lt;=63),$D519,"COMUM"),GABARITO!$D:$D,0)),1,0))</f>
        <v/>
      </c>
      <c r="V519" t="str">
        <f>IF(RESPOSTAS!W519="","",IF(UPPER(RESPOSTAS!W519)=INDEX(GABARITO!$C:$C,MATCH(TEXT(VALUE(RIGHT($E$1,2)),"00")&amp;"|"&amp;IF(AND(VALUE(RIGHT($E$1,2))&gt;=57,VALUE(RIGHT($E$1,2))&lt;=63),$D519,"COMUM"),GABARITO!$D:$D,0)),1,0))</f>
        <v/>
      </c>
      <c r="W519" t="str">
        <f>IF(RESPOSTAS!X519="","",IF(UPPER(RESPOSTAS!X519)=INDEX(GABARITO!$C:$C,MATCH(TEXT(VALUE(RIGHT($W$1,2)),"00")&amp;"|"&amp;IF(AND(VALUE(RIGHT($W$1,2))&gt;=57,VALUE(RIGHT($W$1,2))&lt;=63),$D519,"COMUM"),GABARITO!$D:$D,0)),1,0))</f>
        <v/>
      </c>
      <c r="X519" t="str">
        <f>IF(RESPOSTAS!Y519="","",IF(UPPER(RESPOSTAS!Y519)=INDEX(GABARITO!$C:$C,MATCH(TEXT(VALUE(RIGHT($X$1,2)),"00")&amp;"|"&amp;IF(AND(VALUE(RIGHT($X$1,2))&gt;=57,VALUE(RIGHT($X$1,2))&lt;=63),$D519,"COMUM"),GABARITO!$D:$D,0)),1,0))</f>
        <v/>
      </c>
      <c r="Y519" t="str">
        <f>IF(RESPOSTAS!Z519="","",IF(UPPER(RESPOSTAS!Z519)=INDEX(GABARITO!$C:$C,MATCH(TEXT(VALUE(RIGHT($Y$1,2)),"00")&amp;"|"&amp;IF(AND(VALUE(RIGHT($Y$1,2))&gt;=57,VALUE(RIGHT($Y$1,2))&lt;=63),$D519,"COMUM"),GABARITO!$D:$D,0)),1,0))</f>
        <v/>
      </c>
      <c r="Z519" t="str">
        <f>IF(RESPOSTAS!AA519="","",IF(UPPER(RESPOSTAS!AA519)=INDEX(GABARITO!$C:$C,MATCH(TEXT(VALUE(RIGHT($Z$1,2)),"00")&amp;"|"&amp;IF(AND(VALUE(RIGHT($Z$1,2))&gt;=57,VALUE(RIGHT($Z$1,2))&lt;=63),$D519,"COMUM"),GABARITO!$D:$D,0)),1,0))</f>
        <v/>
      </c>
      <c r="AA519" t="str">
        <f>IF(RESPOSTAS!AB519="","",IF(UPPER(RESPOSTAS!AB519)=INDEX(GABARITO!$C:$C,MATCH(TEXT(VALUE(RIGHT($AA$1,2)),"00")&amp;"|"&amp;IF(AND(VALUE(RIGHT($AA$1,2))&gt;=57,VALUE(RIGHT($AA$1,2))&lt;=63),$D519,"COMUM"),GABARITO!$D:$D,0)),1,0))</f>
        <v/>
      </c>
      <c r="AB519" t="str">
        <f>IF(RESPOSTAS!AC519="","",IF(UPPER(RESPOSTAS!AC519)=INDEX(GABARITO!$C:$C,MATCH(TEXT(VALUE(RIGHT($AB$1,2)),"00")&amp;"|"&amp;IF(AND(VALUE(RIGHT($AB$1,2))&gt;=57,VALUE(RIGHT($AB$1,2))&lt;=63),$D519,"COMUM"),GABARITO!$D:$D,0)),1,0))</f>
        <v/>
      </c>
      <c r="AC519" t="str">
        <f>IF(RESPOSTAS!AD519="","",IF(UPPER(RESPOSTAS!AD519)=INDEX(GABARITO!$C:$C,MATCH(TEXT(VALUE(RIGHT($AC$1,2)),"00")&amp;"|"&amp;IF(AND(VALUE(RIGHT($AC$1,2))&gt;=57,VALUE(RIGHT($AC$1,2))&lt;=63),$D519,"COMUM"),GABARITO!$D:$D,0)),1,0))</f>
        <v/>
      </c>
      <c r="AD519" t="str">
        <f>IF(RESPOSTAS!AE519="","",IF(UPPER(RESPOSTAS!AE519)=INDEX(GABARITO!$C:$C,MATCH(TEXT(VALUE(RIGHT($AD$1,2)),"00")&amp;"|"&amp;IF(AND(VALUE(RIGHT($AD$1,2))&gt;=57,VALUE(RIGHT($AD$1,2))&lt;=63),$D519,"COMUM"),GABARITO!$D:$D,0)),1,0))</f>
        <v/>
      </c>
      <c r="AE519" t="str">
        <f>IF(RESPOSTAS!AF519="","",IF(UPPER(RESPOSTAS!AF519)=INDEX(GABARITO!$C:$C,MATCH(TEXT(VALUE(RIGHT($AE$1,2)),"00")&amp;"|"&amp;IF(AND(VALUE(RIGHT($AE$1,2))&gt;=57,VALUE(RIGHT($AE$1,2))&lt;=63),$D519,"COMUM"),GABARITO!$D:$D,0)),1,0))</f>
        <v/>
      </c>
      <c r="AF519" t="str">
        <f>IF(RESPOSTAS!AG519="","",IF(UPPER(RESPOSTAS!AG519)=INDEX(GABARITO!$C:$C,MATCH(TEXT(VALUE(RIGHT($AF$1,2)),"00")&amp;"|"&amp;IF(AND(VALUE(RIGHT($AF$1,2))&gt;=57,VALUE(RIGHT($AF$1,2))&lt;=63),$D519,"COMUM"),GABARITO!$D:$D,0)),1,0))</f>
        <v/>
      </c>
      <c r="AG519" t="str">
        <f>IF(RESPOSTAS!AH519="","",IF(UPPER(RESPOSTAS!AH519)=INDEX(GABARITO!$C:$C,MATCH(TEXT(VALUE(RIGHT($AG$1,2)),"00")&amp;"|"&amp;IF(AND(VALUE(RIGHT($AG$1,2))&gt;=57,VALUE(RIGHT($AG$1,2))&lt;=63),$D519,"COMUM"),GABARITO!$D:$D,0)),1,0))</f>
        <v/>
      </c>
      <c r="AH519" t="str">
        <f>IF(RESPOSTAS!AI519="","",IF(UPPER(RESPOSTAS!AI519)=INDEX(GABARITO!$C:$C,MATCH(TEXT(VALUE(RIGHT($AH$1,2)),"00")&amp;"|"&amp;IF(AND(VALUE(RIGHT($AH$1,2))&gt;=57,VALUE(RIGHT($AH$1,2))&lt;=63),$D519,"COMUM"),GABARITO!$D:$D,0)),1,0))</f>
        <v/>
      </c>
      <c r="AI519" t="str">
        <f>IF(RESPOSTAS!AJ519="","",IF(UPPER(RESPOSTAS!AJ519)=INDEX(GABARITO!$C:$C,MATCH(TEXT(VALUE(RIGHT($AI$1,2)),"00")&amp;"|"&amp;IF(AND(VALUE(RIGHT($AI$1,2))&gt;=57,VALUE(RIGHT($AI$1,2))&lt;=63),$D519,"COMUM"),GABARITO!$D:$D,0)),1,0))</f>
        <v/>
      </c>
      <c r="AJ519" t="str">
        <f>IF(RESPOSTAS!AK519="","",IF(UPPER(RESPOSTAS!AK519)=INDEX(GABARITO!$C:$C,MATCH(TEXT(VALUE(RIGHT($AJ$1,2)),"00")&amp;"|"&amp;IF(AND(VALUE(RIGHT($AJ$1,2))&gt;=57,VALUE(RIGHT($AJ$1,2))&lt;=63),$D519,"COMUM"),GABARITO!$D:$D,0)),1,0))</f>
        <v/>
      </c>
      <c r="AK519" t="str">
        <f>IF(RESPOSTAS!AL519="","",IF(UPPER(RESPOSTAS!AL519)=INDEX(GABARITO!$C:$C,MATCH(TEXT(VALUE(RIGHT($AK$1,2)),"00")&amp;"|"&amp;IF(AND(VALUE(RIGHT($AK$1,2))&gt;=57,VALUE(RIGHT($AK$1,2))&lt;=63),$D519,"COMUM"),GABARITO!$D:$D,0)),1,0))</f>
        <v/>
      </c>
      <c r="AL519" t="str">
        <f>IF(RESPOSTAS!AM519="","",IF(UPPER(RESPOSTAS!AM519)=INDEX(GABARITO!$C:$C,MATCH(TEXT(VALUE(RIGHT($AL$1,2)),"00")&amp;"|"&amp;IF(AND(VALUE(RIGHT($AL$1,2))&gt;=57,VALUE(RIGHT($AL$1,2))&lt;=63),$D519,"COMUM"),GABARITO!$D:$D,0)),1,0))</f>
        <v/>
      </c>
      <c r="AM519" t="str">
        <f>IF(RESPOSTAS!AN519="","",IF(UPPER(RESPOSTAS!AN519)=INDEX(GABARITO!$C:$C,MATCH(TEXT(VALUE(RIGHT($AM$1,2)),"00")&amp;"|"&amp;IF(AND(VALUE(RIGHT($AM$1,2))&gt;=57,VALUE(RIGHT($AM$1,2))&lt;=63),$D519,"COMUM"),GABARITO!$D:$D,0)),1,0))</f>
        <v/>
      </c>
      <c r="AN519" t="str">
        <f>IF(RESPOSTAS!AO519="","",IF(UPPER(RESPOSTAS!AO519)=INDEX(GABARITO!$C:$C,MATCH(TEXT(VALUE(RIGHT($AN$1,2)),"00")&amp;"|"&amp;IF(AND(VALUE(RIGHT($AN$1,2))&gt;=57,VALUE(RIGHT($AN$1,2))&lt;=63),$D519,"COMUM"),GABARITO!$D:$D,0)),1,0))</f>
        <v/>
      </c>
      <c r="AO519" t="str">
        <f>IF(RESPOSTAS!AP519="","",IF(UPPER(RESPOSTAS!AP519)=INDEX(GABARITO!$C:$C,MATCH(TEXT(VALUE(RIGHT($AO$1,2)),"00")&amp;"|"&amp;IF(AND(VALUE(RIGHT($AO$1,2))&gt;=57,VALUE(RIGHT($AO$1,2))&lt;=63),$D519,"COMUM"),GABARITO!$D:$D,0)),1,0))</f>
        <v/>
      </c>
      <c r="AP519" t="str">
        <f>IF(RESPOSTAS!AQ519="","",IF(UPPER(RESPOSTAS!AQ519)=INDEX(GABARITO!$C:$C,MATCH(TEXT(VALUE(RIGHT($AP$1,2)),"00")&amp;"|"&amp;IF(AND(VALUE(RIGHT($AP$1,2))&gt;=57,VALUE(RIGHT($AP$1,2))&lt;=63),$D519,"COMUM"),GABARITO!$D:$D,0)),1,0))</f>
        <v/>
      </c>
      <c r="AQ519" t="str">
        <f>IF(RESPOSTAS!AR519="","",IF(UPPER(RESPOSTAS!AR519)=INDEX(GABARITO!$C:$C,MATCH(TEXT(VALUE(RIGHT($AQ$1,2)),"00")&amp;"|"&amp;IF(AND(VALUE(RIGHT($AQ$1,2))&gt;=57,VALUE(RIGHT($AQ$1,2))&lt;=63),$D519,"COMUM"),GABARITO!$D:$D,0)),1,0))</f>
        <v/>
      </c>
      <c r="AR519" t="str">
        <f>IF(RESPOSTAS!AS519="","",IF(UPPER(RESPOSTAS!AS519)=INDEX(GABARITO!$C:$C,MATCH(TEXT(VALUE(RIGHT($AR$1,2)),"00")&amp;"|"&amp;IF(AND(VALUE(RIGHT($AR$1,2))&gt;=57,VALUE(RIGHT($AR$1,2))&lt;=63),$D519,"COMUM"),GABARITO!$D:$D,0)),1,0))</f>
        <v/>
      </c>
      <c r="AS519" t="str">
        <f>IF(RESPOSTAS!AT519="","",IF(UPPER(RESPOSTAS!AT519)=INDEX(GABARITO!$C:$C,MATCH(TEXT(VALUE(RIGHT($AS$1,2)),"00")&amp;"|"&amp;IF(AND(VALUE(RIGHT($AS$1,2))&gt;=57,VALUE(RIGHT($AS$1,2))&lt;=63),$D519,"COMUM"),GABARITO!$D:$D,0)),1,0))</f>
        <v/>
      </c>
      <c r="AT519" t="str">
        <f>IF(RESPOSTAS!AU519="","",IF(UPPER(RESPOSTAS!AU519)=INDEX(GABARITO!$C:$C,MATCH(TEXT(VALUE(RIGHT($AT$1,2)),"00")&amp;"|"&amp;IF(AND(VALUE(RIGHT($AT$1,2))&gt;=57,VALUE(RIGHT($AT$1,2))&lt;=63),$D519,"COMUM"),GABARITO!$D:$D,0)),1,0))</f>
        <v/>
      </c>
      <c r="AU519" t="str">
        <f>IF(RESPOSTAS!AV519="","",IF(UPPER(RESPOSTAS!AV519)=INDEX(GABARITO!$C:$C,MATCH(TEXT(VALUE(RIGHT($AU$1,2)),"00")&amp;"|"&amp;IF(AND(VALUE(RIGHT($AU$1,2))&gt;=57,VALUE(RIGHT($AU$1,2))&lt;=63),$D519,"COMUM"),GABARITO!$D:$D,0)),1,0))</f>
        <v/>
      </c>
      <c r="AV519" t="str">
        <f>IF(RESPOSTAS!AW519="","",IF(UPPER(RESPOSTAS!AW519)=INDEX(GABARITO!$C:$C,MATCH(TEXT(VALUE(RIGHT($AV$1,2)),"00")&amp;"|"&amp;IF(AND(VALUE(RIGHT($AV$1,2))&gt;=57,VALUE(RIGHT($AV$1,2))&lt;=63),$D519,"COMUM"),GABARITO!$D:$D,0)),1,0))</f>
        <v/>
      </c>
      <c r="AW519" t="str">
        <f>IF(RESPOSTAS!AX519="","",IF(UPPER(RESPOSTAS!AX519)=INDEX(GABARITO!$C:$C,MATCH(TEXT(VALUE(RIGHT($AW$1,2)),"00")&amp;"|"&amp;IF(AND(VALUE(RIGHT($AW$1,2))&gt;=57,VALUE(RIGHT($AW$1,2))&lt;=63),$D519,"COMUM"),GABARITO!$D:$D,0)),1,0))</f>
        <v/>
      </c>
      <c r="AX519" t="str">
        <f>IF(RESPOSTAS!AY519="","",IF(UPPER(RESPOSTAS!AY519)=INDEX(GABARITO!$C:$C,MATCH(TEXT(VALUE(RIGHT($AX$1,2)),"00")&amp;"|"&amp;IF(AND(VALUE(RIGHT($AX$1,2))&gt;=57,VALUE(RIGHT($AX$1,2))&lt;=63),$D519,"COMUM"),GABARITO!$D:$D,0)),1,0))</f>
        <v/>
      </c>
      <c r="AY519" t="str">
        <f>IF(RESPOSTAS!AZ519="","",IF(UPPER(RESPOSTAS!AZ519)=INDEX(GABARITO!$C:$C,MATCH(TEXT(VALUE(RIGHT($AY$1,2)),"00")&amp;"|"&amp;IF(AND(VALUE(RIGHT($AY$1,2))&gt;=57,VALUE(RIGHT($AY$1,2))&lt;=63),$D519,"COMUM"),GABARITO!$D:$D,0)),1,0))</f>
        <v/>
      </c>
      <c r="AZ519" t="str">
        <f>IF(RESPOSTAS!BA519="","",IF(UPPER(RESPOSTAS!BA519)=INDEX(GABARITO!$C:$C,MATCH(TEXT(VALUE(RIGHT($AZ$1,2)),"00")&amp;"|"&amp;IF(AND(VALUE(RIGHT($AZ$1,2))&gt;=57,VALUE(RIGHT($AZ$1,2))&lt;=63),$D519,"COMUM"),GABARITO!$D:$D,0)),1,0))</f>
        <v/>
      </c>
      <c r="BA519" t="str">
        <f>IF(RESPOSTAS!BB519="","",IF(UPPER(RESPOSTAS!BB519)=INDEX(GABARITO!$C:$C,MATCH(TEXT(VALUE(RIGHT($BA$1,2)),"00")&amp;"|"&amp;IF(AND(VALUE(RIGHT($BA$1,2))&gt;=57,VALUE(RIGHT($BA$1,2))&lt;=63),$D519,"COMUM"),GABARITO!$D:$D,0)),1,0))</f>
        <v/>
      </c>
      <c r="BB519" t="str">
        <f>IF(RESPOSTAS!BC519="","",IF(UPPER(RESPOSTAS!BC519)=INDEX(GABARITO!$C:$C,MATCH(TEXT(VALUE(RIGHT($BB$1,2)),"00")&amp;"|"&amp;IF(AND(VALUE(RIGHT($BB$1,2))&gt;=57,VALUE(RIGHT($BB$1,2))&lt;=63),$D519,"COMUM"),GABARITO!$D:$D,0)),1,0))</f>
        <v/>
      </c>
      <c r="BC519" t="str">
        <f>IF(RESPOSTAS!BD519="","",IF(UPPER(RESPOSTAS!BD519)=INDEX(GABARITO!$C:$C,MATCH(TEXT(VALUE(RIGHT($BC$1,2)),"00")&amp;"|"&amp;IF(AND(VALUE(RIGHT($BC$1,2))&gt;=57,VALUE(RIGHT($BC$1,2))&lt;=63),$D519,"COMUM"),GABARITO!$D:$D,0)),1,0))</f>
        <v/>
      </c>
      <c r="BD519" t="str">
        <f>IF(RESPOSTAS!BE519="","",IF(UPPER(RESPOSTAS!BE519)=INDEX(GABARITO!$C:$C,MATCH(TEXT(VALUE(RIGHT($BD$1,2)),"00")&amp;"|"&amp;IF(AND(VALUE(RIGHT($BD$1,2))&gt;=57,VALUE(RIGHT($BD$1,2))&lt;=63),$D519,"COMUM"),GABARITO!$D:$D,0)),1,0))</f>
        <v/>
      </c>
      <c r="BE519" t="str">
        <f>IF(RESPOSTAS!BF519="","",IF(UPPER(RESPOSTAS!BF519)=INDEX(GABARITO!$C:$C,MATCH(TEXT(VALUE(RIGHT($BE$1,2)),"00")&amp;"|"&amp;IF(AND(VALUE(RIGHT($BE$1,2))&gt;=57,VALUE(RIGHT($BE$1,2))&lt;=63),$D519,"COMUM"),GABARITO!$D:$D,0)),1,0))</f>
        <v/>
      </c>
      <c r="BF519" t="str">
        <f>IF(RESPOSTAS!BG519="","",IF(UPPER(RESPOSTAS!BG519)=INDEX(GABARITO!$C:$C,MATCH(TEXT(VALUE(RIGHT($BF$1,2)),"00")&amp;"|"&amp;IF(AND(VALUE(RIGHT($BF$1,2))&gt;=57,VALUE(RIGHT($BF$1,2))&lt;=63),$D519,"COMUM"),GABARITO!$D:$D,0)),1,0))</f>
        <v/>
      </c>
      <c r="BG519" t="str">
        <f>IF(RESPOSTAS!BH519="","",IF(UPPER(RESPOSTAS!BH519)=INDEX(GABARITO!$C:$C,MATCH(TEXT(VALUE(RIGHT($BG$1,2)),"00")&amp;"|"&amp;IF(AND(VALUE(RIGHT($BG$1,2))&gt;=57,VALUE(RIGHT($BG$1,2))&lt;=63),$D519,"COMUM"),GABARITO!$D:$D,0)),1,0))</f>
        <v/>
      </c>
      <c r="BH519" t="str">
        <f>IF(RESPOSTAS!BI519="","",IF(UPPER(RESPOSTAS!BI519)=INDEX(GABARITO!$C:$C,MATCH(TEXT(VALUE(RIGHT($BH$1,2)),"00")&amp;"|"&amp;IF(AND(VALUE(RIGHT($BH$1,2))&gt;=57,VALUE(RIGHT($BH$1,2))&lt;=63),$D519,"COMUM"),GABARITO!$D:$D,0)),1,0))</f>
        <v/>
      </c>
      <c r="BI519" t="str">
        <f>IF(RESPOSTAS!BJ519="","",IF(UPPER(RESPOSTAS!BJ519)=INDEX(GABARITO!$C:$C,MATCH(TEXT(VALUE(RIGHT($BI$1,2)),"00")&amp;"|"&amp;IF(AND(VALUE(RIGHT($BI$1,2))&gt;=57,VALUE(RIGHT($BI$1,2))&lt;=63),$D519,"COMUM"),GABARITO!$D:$D,0)),1,0))</f>
        <v/>
      </c>
      <c r="BJ519" t="str">
        <f>IF(RESPOSTAS!BK519="","",IF(UPPER(RESPOSTAS!BK519)=INDEX(GABARITO!$C:$C,MATCH(TEXT(VALUE(RIGHT($BJ$1,2)),"00")&amp;"|"&amp;IF(AND(VALUE(RIGHT($BJ$1,2))&gt;=57,VALUE(RIGHT($BJ$1,2))&lt;=63),$D519,"COMUM"),GABARITO!$D:$D,0)),1,0))</f>
        <v/>
      </c>
      <c r="BK519" t="str">
        <f>IF(RESPOSTAS!BL519="","",IF(UPPER(RESPOSTAS!BL519)=INDEX(GABARITO!$C:$C,MATCH(TEXT(VALUE(RIGHT($BK$1,2)),"00")&amp;"|"&amp;IF(AND(VALUE(RIGHT($BK$1,2))&gt;=57,VALUE(RIGHT($BK$1,2))&lt;=63),$D519,"COMUM"),GABARITO!$D:$D,0)),1,0))</f>
        <v/>
      </c>
      <c r="BL519" t="str">
        <f>IF(RESPOSTAS!BM519="","",IF(UPPER(RESPOSTAS!BM519)=INDEX(GABARITO!$C:$C,MATCH(TEXT(VALUE(RIGHT($BL$1,2)),"00")&amp;"|"&amp;IF(AND(VALUE(RIGHT($BL$1,2))&gt;=57,VALUE(RIGHT($BL$1,2))&lt;=63),$D519,"COMUM"),GABARITO!$D:$D,0)),1,0))</f>
        <v/>
      </c>
      <c r="BM519" t="str">
        <f>IF(RESPOSTAS!BN519="","",IF(UPPER(RESPOSTAS!BN519)=INDEX(GABARITO!$C:$C,MATCH(TEXT(VALUE(RIGHT($BM$1,2)),"00")&amp;"|"&amp;IF(AND(VALUE(RIGHT($BM$1,2))&gt;=57,VALUE(RIGHT($BM$1,2))&lt;=63),$D519,"COMUM"),GABARITO!$D:$D,0)),1,0))</f>
        <v/>
      </c>
      <c r="BN519" t="str">
        <f>IF(RESPOSTAS!BO519="","",IF(UPPER(RESPOSTAS!BO519)=INDEX(GABARITO!$C:$C,MATCH(TEXT(VALUE(RIGHT($BN$1,2)),"00")&amp;"|"&amp;IF(AND(VALUE(RIGHT($BN$1,2))&gt;=57,VALUE(RIGHT($BN$1,2))&lt;=63),$D519,"COMUM"),GABARITO!$D:$D,0)),1,0))</f>
        <v/>
      </c>
      <c r="BO519" t="str">
        <f>IF(RESPOSTAS!BP519="","",IF(UPPER(RESPOSTAS!BP519)=INDEX(GABARITO!$C:$C,MATCH(TEXT(VALUE(RIGHT($BO$1,2)),"00")&amp;"|"&amp;IF(AND(VALUE(RIGHT($BO$1,2))&gt;=57,VALUE(RIGHT($BO$1,2))&lt;=63),$D519,"COMUM"),GABARITO!$D:$D,0)),1,0))</f>
        <v/>
      </c>
      <c r="BP519">
        <f>COUNTIF(RESPOSTAS!F519:BP519,"&lt;&gt;")</f>
        <v>0</v>
      </c>
      <c r="BQ519" t="str">
        <f t="shared" si="82"/>
        <v/>
      </c>
      <c r="BR519" s="10" t="str">
        <f t="shared" si="83"/>
        <v/>
      </c>
      <c r="BT519" s="11" t="str">
        <f t="shared" si="85"/>
        <v/>
      </c>
      <c r="BU519" s="11" t="str">
        <f t="shared" si="86"/>
        <v/>
      </c>
      <c r="BV519" s="11" t="str">
        <f t="shared" si="87"/>
        <v/>
      </c>
      <c r="BW519" s="11" t="str">
        <f t="shared" si="88"/>
        <v/>
      </c>
      <c r="BX519" s="11" t="str">
        <f t="shared" si="89"/>
        <v/>
      </c>
      <c r="BY519" s="11" t="str">
        <f t="shared" si="90"/>
        <v/>
      </c>
      <c r="BZ519" s="3" t="str">
        <f t="shared" si="84"/>
        <v/>
      </c>
      <c r="CA519" s="3" t="e">
        <f t="shared" si="81"/>
        <v>#VALUE!</v>
      </c>
    </row>
    <row r="520" spans="1:79" x14ac:dyDescent="0.25">
      <c r="A520" t="str">
        <f>IF(RESPOSTAS!A520="","",RESPOSTAS!A520)</f>
        <v/>
      </c>
      <c r="B520" t="str">
        <f>IF(RESPOSTAS!C520="","",RESPOSTAS!C520)</f>
        <v/>
      </c>
      <c r="C520" t="str">
        <f>IF(RESPOSTAS!D520="","",RESPOSTAS!D520)</f>
        <v/>
      </c>
      <c r="D520" t="str">
        <f>IF(RESPOSTAS!E520="","",RESPOSTAS!E520)</f>
        <v/>
      </c>
      <c r="E520" t="str">
        <f>IF(RESPOSTAS!F520="","",IF(UPPER(RESPOSTAS!F520)=INDEX(GABARITO!$C:$C,MATCH(TEXT(VALUE(RIGHT($E$1,2)),"00")&amp;"|"&amp;IF(AND(VALUE(RIGHT($E$1,2))&gt;=57,VALUE(RIGHT($E$1,2))&lt;=63),$D520,"COMUM"),GABARITO!$D:$D,0)),1,0))</f>
        <v/>
      </c>
      <c r="F520" t="str">
        <f>IF(RESPOSTAS!G520="","",IF(UPPER(RESPOSTAS!G520)=INDEX(GABARITO!$C:$C,MATCH(TEXT(VALUE(RIGHT($F$1,2)),"00")&amp;"|"&amp;IF(AND(VALUE(RIGHT($F$1,2))&gt;=57,VALUE(RIGHT($F$1,2))&lt;=63),$D520,"COMUM"),GABARITO!$D:$D,0)),1,0))</f>
        <v/>
      </c>
      <c r="G520" t="str">
        <f>IF(RESPOSTAS!H520="","",IF(UPPER(RESPOSTAS!H520)=INDEX(GABARITO!$C:$C,MATCH(TEXT(VALUE(RIGHT($G$1,2)),"00")&amp;"|"&amp;IF(AND(VALUE(RIGHT($G$1,2))&gt;=57,VALUE(RIGHT($G$1,2))&lt;=63),$D520,"COMUM"),GABARITO!$D:$D,0)),1,0))</f>
        <v/>
      </c>
      <c r="H520" t="str">
        <f>IF(RESPOSTAS!I520="","",IF(UPPER(RESPOSTAS!I520)=INDEX(GABARITO!$C:$C,MATCH(TEXT(VALUE(RIGHT($H$1,2)),"00")&amp;"|"&amp;IF(AND(VALUE(RIGHT($H$1,2))&gt;=57,VALUE(RIGHT($H$1,2))&lt;=63),$D520,"COMUM"),GABARITO!$D:$D,0)),1,0))</f>
        <v/>
      </c>
      <c r="I520" t="str">
        <f>IF(RESPOSTAS!J520="","",IF(UPPER(RESPOSTAS!J520)=INDEX(GABARITO!$C:$C,MATCH(TEXT(VALUE(RIGHT($I$1,2)),"00")&amp;"|"&amp;IF(AND(VALUE(RIGHT($I$1,2))&gt;=57,VALUE(RIGHT($I$1,2))&lt;=63),$D520,"COMUM"),GABARITO!$D:$D,0)),1,0))</f>
        <v/>
      </c>
      <c r="J520" t="str">
        <f>IF(RESPOSTAS!K520="","",IF(UPPER(RESPOSTAS!K520)=INDEX(GABARITO!$C:$C,MATCH(TEXT(VALUE(RIGHT($J$1,2)),"00")&amp;"|"&amp;IF(AND(VALUE(RIGHT($J$1,2))&gt;=57,VALUE(RIGHT($J$1,2))&lt;=63),$D520,"COMUM"),GABARITO!$D:$D,0)),1,0))</f>
        <v/>
      </c>
      <c r="K520" t="str">
        <f>IF(RESPOSTAS!L520="","",IF(UPPER(RESPOSTAS!L520)=INDEX(GABARITO!$C:$C,MATCH(TEXT(VALUE(RIGHT($K$1,2)),"00")&amp;"|"&amp;IF(AND(VALUE(RIGHT($K$1,2))&gt;=57,VALUE(RIGHT($K$1,2))&lt;=63),$D520,"COMUM"),GABARITO!$D:$D,0)),1,0))</f>
        <v/>
      </c>
      <c r="L520" t="str">
        <f>IF(RESPOSTAS!M520="","",IF(UPPER(RESPOSTAS!M520)=INDEX(GABARITO!$C:$C,MATCH(TEXT(VALUE(RIGHT($L$1,2)),"00")&amp;"|"&amp;IF(AND(VALUE(RIGHT($L$1,2))&gt;=57,VALUE(RIGHT($L$1,2))&lt;=63),$D520,"COMUM"),GABARITO!$D:$D,0)),1,0))</f>
        <v/>
      </c>
      <c r="M520" t="str">
        <f>IF(RESPOSTAS!N520="","",IF(UPPER(RESPOSTAS!N520)=INDEX(GABARITO!$C:$C,MATCH(TEXT(VALUE(RIGHT($M$1,2)),"00")&amp;"|"&amp;IF(AND(VALUE(RIGHT($M$1,2))&gt;=57,VALUE(RIGHT($M$1,2))&lt;=63),$D520,"COMUM"),GABARITO!$D:$D,0)),1,0))</f>
        <v/>
      </c>
      <c r="N520" t="str">
        <f>IF(RESPOSTAS!O520="","",IF(UPPER(RESPOSTAS!O520)=INDEX(GABARITO!$C:$C,MATCH(TEXT(VALUE(RIGHT($E$1,2)),"00")&amp;"|"&amp;IF(AND(VALUE(RIGHT($E$1,2))&gt;=57,VALUE(RIGHT($E$1,2))&lt;=63),$D520,"COMUM"),GABARITO!$D:$D,0)),1,0))</f>
        <v/>
      </c>
      <c r="O520" t="str">
        <f>IF(RESPOSTAS!P520="","",IF(UPPER(RESPOSTAS!P520)=INDEX(GABARITO!$C:$C,MATCH(TEXT(VALUE(RIGHT($O$1,2)),"00")&amp;"|"&amp;IF(AND(VALUE(RIGHT($O$1,2))&gt;=57,VALUE(RIGHT($O$1,2))&lt;=63),$D520,"COMUM"),GABARITO!$D:$D,0)),1,0))</f>
        <v/>
      </c>
      <c r="P520" t="str">
        <f>IF(RESPOSTAS!Q520="","",IF(UPPER(RESPOSTAS!Q520)=INDEX(GABARITO!$C:$C,MATCH(TEXT(VALUE(RIGHT($P$1,2)),"00")&amp;"|"&amp;IF(AND(VALUE(RIGHT($P$1,2))&gt;=57,VALUE(RIGHT($P$1,2))&lt;=63),$D520,"COMUM"),GABARITO!$D:$D,0)),1,0))</f>
        <v/>
      </c>
      <c r="Q520" t="str">
        <f>IF(RESPOSTAS!R520="","",IF(UPPER(RESPOSTAS!R520)=INDEX(GABARITO!$C:$C,MATCH(TEXT(VALUE(RIGHT($Q$1,2)),"00")&amp;"|"&amp;IF(AND(VALUE(RIGHT($Q$1,2))&gt;=57,VALUE(RIGHT($Q$1,2))&lt;=63),$D520,"COMUM"),GABARITO!$D:$D,0)),1,0))</f>
        <v/>
      </c>
      <c r="R520" t="str">
        <f>IF(RESPOSTAS!S520="","",IF(UPPER(RESPOSTAS!S520)=INDEX(GABARITO!$C:$C,MATCH(TEXT(VALUE(RIGHT($R$1,2)),"00")&amp;"|"&amp;IF(AND(VALUE(RIGHT($R$1,2))&gt;=57,VALUE(RIGHT($R$1,2))&lt;=63),$D520,"COMUM"),GABARITO!$D:$D,0)),1,0))</f>
        <v/>
      </c>
      <c r="S520" t="str">
        <f>IF(RESPOSTAS!T520="","",IF(UPPER(RESPOSTAS!T520)=INDEX(GABARITO!$C:$C,MATCH(TEXT(VALUE(RIGHT($S$1,2)),"00")&amp;"|"&amp;IF(AND(VALUE(RIGHT($S$1,2))&gt;=57,VALUE(RIGHT($S$1,2))&lt;=63),$D520,"COMUM"),GABARITO!$D:$D,0)),1,0))</f>
        <v/>
      </c>
      <c r="T520" t="str">
        <f>IF(RESPOSTAS!U520="","",IF(UPPER(RESPOSTAS!U520)=INDEX(GABARITO!$C:$C,MATCH(TEXT(VALUE(RIGHT($T$1,2)),"00")&amp;"|"&amp;IF(AND(VALUE(RIGHT($T$1,2))&gt;=57,VALUE(RIGHT($T$1,2))&lt;=63),$D520,"COMUM"),GABARITO!$D:$D,0)),1,0))</f>
        <v/>
      </c>
      <c r="U520" t="str">
        <f>IF(RESPOSTAS!V520="","",IF(UPPER(RESPOSTAS!V520)=INDEX(GABARITO!$C:$C,MATCH(TEXT(VALUE(RIGHT($U$1,2)),"00")&amp;"|"&amp;IF(AND(VALUE(RIGHT($U$1,2))&gt;=57,VALUE(RIGHT($U$1,2))&lt;=63),$D520,"COMUM"),GABARITO!$D:$D,0)),1,0))</f>
        <v/>
      </c>
      <c r="V520" t="str">
        <f>IF(RESPOSTAS!W520="","",IF(UPPER(RESPOSTAS!W520)=INDEX(GABARITO!$C:$C,MATCH(TEXT(VALUE(RIGHT($E$1,2)),"00")&amp;"|"&amp;IF(AND(VALUE(RIGHT($E$1,2))&gt;=57,VALUE(RIGHT($E$1,2))&lt;=63),$D520,"COMUM"),GABARITO!$D:$D,0)),1,0))</f>
        <v/>
      </c>
      <c r="W520" t="str">
        <f>IF(RESPOSTAS!X520="","",IF(UPPER(RESPOSTAS!X520)=INDEX(GABARITO!$C:$C,MATCH(TEXT(VALUE(RIGHT($W$1,2)),"00")&amp;"|"&amp;IF(AND(VALUE(RIGHT($W$1,2))&gt;=57,VALUE(RIGHT($W$1,2))&lt;=63),$D520,"COMUM"),GABARITO!$D:$D,0)),1,0))</f>
        <v/>
      </c>
      <c r="X520" t="str">
        <f>IF(RESPOSTAS!Y520="","",IF(UPPER(RESPOSTAS!Y520)=INDEX(GABARITO!$C:$C,MATCH(TEXT(VALUE(RIGHT($X$1,2)),"00")&amp;"|"&amp;IF(AND(VALUE(RIGHT($X$1,2))&gt;=57,VALUE(RIGHT($X$1,2))&lt;=63),$D520,"COMUM"),GABARITO!$D:$D,0)),1,0))</f>
        <v/>
      </c>
      <c r="Y520" t="str">
        <f>IF(RESPOSTAS!Z520="","",IF(UPPER(RESPOSTAS!Z520)=INDEX(GABARITO!$C:$C,MATCH(TEXT(VALUE(RIGHT($Y$1,2)),"00")&amp;"|"&amp;IF(AND(VALUE(RIGHT($Y$1,2))&gt;=57,VALUE(RIGHT($Y$1,2))&lt;=63),$D520,"COMUM"),GABARITO!$D:$D,0)),1,0))</f>
        <v/>
      </c>
      <c r="Z520" t="str">
        <f>IF(RESPOSTAS!AA520="","",IF(UPPER(RESPOSTAS!AA520)=INDEX(GABARITO!$C:$C,MATCH(TEXT(VALUE(RIGHT($Z$1,2)),"00")&amp;"|"&amp;IF(AND(VALUE(RIGHT($Z$1,2))&gt;=57,VALUE(RIGHT($Z$1,2))&lt;=63),$D520,"COMUM"),GABARITO!$D:$D,0)),1,0))</f>
        <v/>
      </c>
      <c r="AA520" t="str">
        <f>IF(RESPOSTAS!AB520="","",IF(UPPER(RESPOSTAS!AB520)=INDEX(GABARITO!$C:$C,MATCH(TEXT(VALUE(RIGHT($AA$1,2)),"00")&amp;"|"&amp;IF(AND(VALUE(RIGHT($AA$1,2))&gt;=57,VALUE(RIGHT($AA$1,2))&lt;=63),$D520,"COMUM"),GABARITO!$D:$D,0)),1,0))</f>
        <v/>
      </c>
      <c r="AB520" t="str">
        <f>IF(RESPOSTAS!AC520="","",IF(UPPER(RESPOSTAS!AC520)=INDEX(GABARITO!$C:$C,MATCH(TEXT(VALUE(RIGHT($AB$1,2)),"00")&amp;"|"&amp;IF(AND(VALUE(RIGHT($AB$1,2))&gt;=57,VALUE(RIGHT($AB$1,2))&lt;=63),$D520,"COMUM"),GABARITO!$D:$D,0)),1,0))</f>
        <v/>
      </c>
      <c r="AC520" t="str">
        <f>IF(RESPOSTAS!AD520="","",IF(UPPER(RESPOSTAS!AD520)=INDEX(GABARITO!$C:$C,MATCH(TEXT(VALUE(RIGHT($AC$1,2)),"00")&amp;"|"&amp;IF(AND(VALUE(RIGHT($AC$1,2))&gt;=57,VALUE(RIGHT($AC$1,2))&lt;=63),$D520,"COMUM"),GABARITO!$D:$D,0)),1,0))</f>
        <v/>
      </c>
      <c r="AD520" t="str">
        <f>IF(RESPOSTAS!AE520="","",IF(UPPER(RESPOSTAS!AE520)=INDEX(GABARITO!$C:$C,MATCH(TEXT(VALUE(RIGHT($AD$1,2)),"00")&amp;"|"&amp;IF(AND(VALUE(RIGHT($AD$1,2))&gt;=57,VALUE(RIGHT($AD$1,2))&lt;=63),$D520,"COMUM"),GABARITO!$D:$D,0)),1,0))</f>
        <v/>
      </c>
      <c r="AE520" t="str">
        <f>IF(RESPOSTAS!AF520="","",IF(UPPER(RESPOSTAS!AF520)=INDEX(GABARITO!$C:$C,MATCH(TEXT(VALUE(RIGHT($AE$1,2)),"00")&amp;"|"&amp;IF(AND(VALUE(RIGHT($AE$1,2))&gt;=57,VALUE(RIGHT($AE$1,2))&lt;=63),$D520,"COMUM"),GABARITO!$D:$D,0)),1,0))</f>
        <v/>
      </c>
      <c r="AF520" t="str">
        <f>IF(RESPOSTAS!AG520="","",IF(UPPER(RESPOSTAS!AG520)=INDEX(GABARITO!$C:$C,MATCH(TEXT(VALUE(RIGHT($AF$1,2)),"00")&amp;"|"&amp;IF(AND(VALUE(RIGHT($AF$1,2))&gt;=57,VALUE(RIGHT($AF$1,2))&lt;=63),$D520,"COMUM"),GABARITO!$D:$D,0)),1,0))</f>
        <v/>
      </c>
      <c r="AG520" t="str">
        <f>IF(RESPOSTAS!AH520="","",IF(UPPER(RESPOSTAS!AH520)=INDEX(GABARITO!$C:$C,MATCH(TEXT(VALUE(RIGHT($AG$1,2)),"00")&amp;"|"&amp;IF(AND(VALUE(RIGHT($AG$1,2))&gt;=57,VALUE(RIGHT($AG$1,2))&lt;=63),$D520,"COMUM"),GABARITO!$D:$D,0)),1,0))</f>
        <v/>
      </c>
      <c r="AH520" t="str">
        <f>IF(RESPOSTAS!AI520="","",IF(UPPER(RESPOSTAS!AI520)=INDEX(GABARITO!$C:$C,MATCH(TEXT(VALUE(RIGHT($AH$1,2)),"00")&amp;"|"&amp;IF(AND(VALUE(RIGHT($AH$1,2))&gt;=57,VALUE(RIGHT($AH$1,2))&lt;=63),$D520,"COMUM"),GABARITO!$D:$D,0)),1,0))</f>
        <v/>
      </c>
      <c r="AI520" t="str">
        <f>IF(RESPOSTAS!AJ520="","",IF(UPPER(RESPOSTAS!AJ520)=INDEX(GABARITO!$C:$C,MATCH(TEXT(VALUE(RIGHT($AI$1,2)),"00")&amp;"|"&amp;IF(AND(VALUE(RIGHT($AI$1,2))&gt;=57,VALUE(RIGHT($AI$1,2))&lt;=63),$D520,"COMUM"),GABARITO!$D:$D,0)),1,0))</f>
        <v/>
      </c>
      <c r="AJ520" t="str">
        <f>IF(RESPOSTAS!AK520="","",IF(UPPER(RESPOSTAS!AK520)=INDEX(GABARITO!$C:$C,MATCH(TEXT(VALUE(RIGHT($AJ$1,2)),"00")&amp;"|"&amp;IF(AND(VALUE(RIGHT($AJ$1,2))&gt;=57,VALUE(RIGHT($AJ$1,2))&lt;=63),$D520,"COMUM"),GABARITO!$D:$D,0)),1,0))</f>
        <v/>
      </c>
      <c r="AK520" t="str">
        <f>IF(RESPOSTAS!AL520="","",IF(UPPER(RESPOSTAS!AL520)=INDEX(GABARITO!$C:$C,MATCH(TEXT(VALUE(RIGHT($AK$1,2)),"00")&amp;"|"&amp;IF(AND(VALUE(RIGHT($AK$1,2))&gt;=57,VALUE(RIGHT($AK$1,2))&lt;=63),$D520,"COMUM"),GABARITO!$D:$D,0)),1,0))</f>
        <v/>
      </c>
      <c r="AL520" t="str">
        <f>IF(RESPOSTAS!AM520="","",IF(UPPER(RESPOSTAS!AM520)=INDEX(GABARITO!$C:$C,MATCH(TEXT(VALUE(RIGHT($AL$1,2)),"00")&amp;"|"&amp;IF(AND(VALUE(RIGHT($AL$1,2))&gt;=57,VALUE(RIGHT($AL$1,2))&lt;=63),$D520,"COMUM"),GABARITO!$D:$D,0)),1,0))</f>
        <v/>
      </c>
      <c r="AM520" t="str">
        <f>IF(RESPOSTAS!AN520="","",IF(UPPER(RESPOSTAS!AN520)=INDEX(GABARITO!$C:$C,MATCH(TEXT(VALUE(RIGHT($AM$1,2)),"00")&amp;"|"&amp;IF(AND(VALUE(RIGHT($AM$1,2))&gt;=57,VALUE(RIGHT($AM$1,2))&lt;=63),$D520,"COMUM"),GABARITO!$D:$D,0)),1,0))</f>
        <v/>
      </c>
      <c r="AN520" t="str">
        <f>IF(RESPOSTAS!AO520="","",IF(UPPER(RESPOSTAS!AO520)=INDEX(GABARITO!$C:$C,MATCH(TEXT(VALUE(RIGHT($AN$1,2)),"00")&amp;"|"&amp;IF(AND(VALUE(RIGHT($AN$1,2))&gt;=57,VALUE(RIGHT($AN$1,2))&lt;=63),$D520,"COMUM"),GABARITO!$D:$D,0)),1,0))</f>
        <v/>
      </c>
      <c r="AO520" t="str">
        <f>IF(RESPOSTAS!AP520="","",IF(UPPER(RESPOSTAS!AP520)=INDEX(GABARITO!$C:$C,MATCH(TEXT(VALUE(RIGHT($AO$1,2)),"00")&amp;"|"&amp;IF(AND(VALUE(RIGHT($AO$1,2))&gt;=57,VALUE(RIGHT($AO$1,2))&lt;=63),$D520,"COMUM"),GABARITO!$D:$D,0)),1,0))</f>
        <v/>
      </c>
      <c r="AP520" t="str">
        <f>IF(RESPOSTAS!AQ520="","",IF(UPPER(RESPOSTAS!AQ520)=INDEX(GABARITO!$C:$C,MATCH(TEXT(VALUE(RIGHT($AP$1,2)),"00")&amp;"|"&amp;IF(AND(VALUE(RIGHT($AP$1,2))&gt;=57,VALUE(RIGHT($AP$1,2))&lt;=63),$D520,"COMUM"),GABARITO!$D:$D,0)),1,0))</f>
        <v/>
      </c>
      <c r="AQ520" t="str">
        <f>IF(RESPOSTAS!AR520="","",IF(UPPER(RESPOSTAS!AR520)=INDEX(GABARITO!$C:$C,MATCH(TEXT(VALUE(RIGHT($AQ$1,2)),"00")&amp;"|"&amp;IF(AND(VALUE(RIGHT($AQ$1,2))&gt;=57,VALUE(RIGHT($AQ$1,2))&lt;=63),$D520,"COMUM"),GABARITO!$D:$D,0)),1,0))</f>
        <v/>
      </c>
      <c r="AR520" t="str">
        <f>IF(RESPOSTAS!AS520="","",IF(UPPER(RESPOSTAS!AS520)=INDEX(GABARITO!$C:$C,MATCH(TEXT(VALUE(RIGHT($AR$1,2)),"00")&amp;"|"&amp;IF(AND(VALUE(RIGHT($AR$1,2))&gt;=57,VALUE(RIGHT($AR$1,2))&lt;=63),$D520,"COMUM"),GABARITO!$D:$D,0)),1,0))</f>
        <v/>
      </c>
      <c r="AS520" t="str">
        <f>IF(RESPOSTAS!AT520="","",IF(UPPER(RESPOSTAS!AT520)=INDEX(GABARITO!$C:$C,MATCH(TEXT(VALUE(RIGHT($AS$1,2)),"00")&amp;"|"&amp;IF(AND(VALUE(RIGHT($AS$1,2))&gt;=57,VALUE(RIGHT($AS$1,2))&lt;=63),$D520,"COMUM"),GABARITO!$D:$D,0)),1,0))</f>
        <v/>
      </c>
      <c r="AT520" t="str">
        <f>IF(RESPOSTAS!AU520="","",IF(UPPER(RESPOSTAS!AU520)=INDEX(GABARITO!$C:$C,MATCH(TEXT(VALUE(RIGHT($AT$1,2)),"00")&amp;"|"&amp;IF(AND(VALUE(RIGHT($AT$1,2))&gt;=57,VALUE(RIGHT($AT$1,2))&lt;=63),$D520,"COMUM"),GABARITO!$D:$D,0)),1,0))</f>
        <v/>
      </c>
      <c r="AU520" t="str">
        <f>IF(RESPOSTAS!AV520="","",IF(UPPER(RESPOSTAS!AV520)=INDEX(GABARITO!$C:$C,MATCH(TEXT(VALUE(RIGHT($AU$1,2)),"00")&amp;"|"&amp;IF(AND(VALUE(RIGHT($AU$1,2))&gt;=57,VALUE(RIGHT($AU$1,2))&lt;=63),$D520,"COMUM"),GABARITO!$D:$D,0)),1,0))</f>
        <v/>
      </c>
      <c r="AV520" t="str">
        <f>IF(RESPOSTAS!AW520="","",IF(UPPER(RESPOSTAS!AW520)=INDEX(GABARITO!$C:$C,MATCH(TEXT(VALUE(RIGHT($AV$1,2)),"00")&amp;"|"&amp;IF(AND(VALUE(RIGHT($AV$1,2))&gt;=57,VALUE(RIGHT($AV$1,2))&lt;=63),$D520,"COMUM"),GABARITO!$D:$D,0)),1,0))</f>
        <v/>
      </c>
      <c r="AW520" t="str">
        <f>IF(RESPOSTAS!AX520="","",IF(UPPER(RESPOSTAS!AX520)=INDEX(GABARITO!$C:$C,MATCH(TEXT(VALUE(RIGHT($AW$1,2)),"00")&amp;"|"&amp;IF(AND(VALUE(RIGHT($AW$1,2))&gt;=57,VALUE(RIGHT($AW$1,2))&lt;=63),$D520,"COMUM"),GABARITO!$D:$D,0)),1,0))</f>
        <v/>
      </c>
      <c r="AX520" t="str">
        <f>IF(RESPOSTAS!AY520="","",IF(UPPER(RESPOSTAS!AY520)=INDEX(GABARITO!$C:$C,MATCH(TEXT(VALUE(RIGHT($AX$1,2)),"00")&amp;"|"&amp;IF(AND(VALUE(RIGHT($AX$1,2))&gt;=57,VALUE(RIGHT($AX$1,2))&lt;=63),$D520,"COMUM"),GABARITO!$D:$D,0)),1,0))</f>
        <v/>
      </c>
      <c r="AY520" t="str">
        <f>IF(RESPOSTAS!AZ520="","",IF(UPPER(RESPOSTAS!AZ520)=INDEX(GABARITO!$C:$C,MATCH(TEXT(VALUE(RIGHT($AY$1,2)),"00")&amp;"|"&amp;IF(AND(VALUE(RIGHT($AY$1,2))&gt;=57,VALUE(RIGHT($AY$1,2))&lt;=63),$D520,"COMUM"),GABARITO!$D:$D,0)),1,0))</f>
        <v/>
      </c>
      <c r="AZ520" t="str">
        <f>IF(RESPOSTAS!BA520="","",IF(UPPER(RESPOSTAS!BA520)=INDEX(GABARITO!$C:$C,MATCH(TEXT(VALUE(RIGHT($AZ$1,2)),"00")&amp;"|"&amp;IF(AND(VALUE(RIGHT($AZ$1,2))&gt;=57,VALUE(RIGHT($AZ$1,2))&lt;=63),$D520,"COMUM"),GABARITO!$D:$D,0)),1,0))</f>
        <v/>
      </c>
      <c r="BA520" t="str">
        <f>IF(RESPOSTAS!BB520="","",IF(UPPER(RESPOSTAS!BB520)=INDEX(GABARITO!$C:$C,MATCH(TEXT(VALUE(RIGHT($BA$1,2)),"00")&amp;"|"&amp;IF(AND(VALUE(RIGHT($BA$1,2))&gt;=57,VALUE(RIGHT($BA$1,2))&lt;=63),$D520,"COMUM"),GABARITO!$D:$D,0)),1,0))</f>
        <v/>
      </c>
      <c r="BB520" t="str">
        <f>IF(RESPOSTAS!BC520="","",IF(UPPER(RESPOSTAS!BC520)=INDEX(GABARITO!$C:$C,MATCH(TEXT(VALUE(RIGHT($BB$1,2)),"00")&amp;"|"&amp;IF(AND(VALUE(RIGHT($BB$1,2))&gt;=57,VALUE(RIGHT($BB$1,2))&lt;=63),$D520,"COMUM"),GABARITO!$D:$D,0)),1,0))</f>
        <v/>
      </c>
      <c r="BC520" t="str">
        <f>IF(RESPOSTAS!BD520="","",IF(UPPER(RESPOSTAS!BD520)=INDEX(GABARITO!$C:$C,MATCH(TEXT(VALUE(RIGHT($BC$1,2)),"00")&amp;"|"&amp;IF(AND(VALUE(RIGHT($BC$1,2))&gt;=57,VALUE(RIGHT($BC$1,2))&lt;=63),$D520,"COMUM"),GABARITO!$D:$D,0)),1,0))</f>
        <v/>
      </c>
      <c r="BD520" t="str">
        <f>IF(RESPOSTAS!BE520="","",IF(UPPER(RESPOSTAS!BE520)=INDEX(GABARITO!$C:$C,MATCH(TEXT(VALUE(RIGHT($BD$1,2)),"00")&amp;"|"&amp;IF(AND(VALUE(RIGHT($BD$1,2))&gt;=57,VALUE(RIGHT($BD$1,2))&lt;=63),$D520,"COMUM"),GABARITO!$D:$D,0)),1,0))</f>
        <v/>
      </c>
      <c r="BE520" t="str">
        <f>IF(RESPOSTAS!BF520="","",IF(UPPER(RESPOSTAS!BF520)=INDEX(GABARITO!$C:$C,MATCH(TEXT(VALUE(RIGHT($BE$1,2)),"00")&amp;"|"&amp;IF(AND(VALUE(RIGHT($BE$1,2))&gt;=57,VALUE(RIGHT($BE$1,2))&lt;=63),$D520,"COMUM"),GABARITO!$D:$D,0)),1,0))</f>
        <v/>
      </c>
      <c r="BF520" t="str">
        <f>IF(RESPOSTAS!BG520="","",IF(UPPER(RESPOSTAS!BG520)=INDEX(GABARITO!$C:$C,MATCH(TEXT(VALUE(RIGHT($BF$1,2)),"00")&amp;"|"&amp;IF(AND(VALUE(RIGHT($BF$1,2))&gt;=57,VALUE(RIGHT($BF$1,2))&lt;=63),$D520,"COMUM"),GABARITO!$D:$D,0)),1,0))</f>
        <v/>
      </c>
      <c r="BG520" t="str">
        <f>IF(RESPOSTAS!BH520="","",IF(UPPER(RESPOSTAS!BH520)=INDEX(GABARITO!$C:$C,MATCH(TEXT(VALUE(RIGHT($BG$1,2)),"00")&amp;"|"&amp;IF(AND(VALUE(RIGHT($BG$1,2))&gt;=57,VALUE(RIGHT($BG$1,2))&lt;=63),$D520,"COMUM"),GABARITO!$D:$D,0)),1,0))</f>
        <v/>
      </c>
      <c r="BH520" t="str">
        <f>IF(RESPOSTAS!BI520="","",IF(UPPER(RESPOSTAS!BI520)=INDEX(GABARITO!$C:$C,MATCH(TEXT(VALUE(RIGHT($BH$1,2)),"00")&amp;"|"&amp;IF(AND(VALUE(RIGHT($BH$1,2))&gt;=57,VALUE(RIGHT($BH$1,2))&lt;=63),$D520,"COMUM"),GABARITO!$D:$D,0)),1,0))</f>
        <v/>
      </c>
      <c r="BI520" t="str">
        <f>IF(RESPOSTAS!BJ520="","",IF(UPPER(RESPOSTAS!BJ520)=INDEX(GABARITO!$C:$C,MATCH(TEXT(VALUE(RIGHT($BI$1,2)),"00")&amp;"|"&amp;IF(AND(VALUE(RIGHT($BI$1,2))&gt;=57,VALUE(RIGHT($BI$1,2))&lt;=63),$D520,"COMUM"),GABARITO!$D:$D,0)),1,0))</f>
        <v/>
      </c>
      <c r="BJ520" t="str">
        <f>IF(RESPOSTAS!BK520="","",IF(UPPER(RESPOSTAS!BK520)=INDEX(GABARITO!$C:$C,MATCH(TEXT(VALUE(RIGHT($BJ$1,2)),"00")&amp;"|"&amp;IF(AND(VALUE(RIGHT($BJ$1,2))&gt;=57,VALUE(RIGHT($BJ$1,2))&lt;=63),$D520,"COMUM"),GABARITO!$D:$D,0)),1,0))</f>
        <v/>
      </c>
      <c r="BK520" t="str">
        <f>IF(RESPOSTAS!BL520="","",IF(UPPER(RESPOSTAS!BL520)=INDEX(GABARITO!$C:$C,MATCH(TEXT(VALUE(RIGHT($BK$1,2)),"00")&amp;"|"&amp;IF(AND(VALUE(RIGHT($BK$1,2))&gt;=57,VALUE(RIGHT($BK$1,2))&lt;=63),$D520,"COMUM"),GABARITO!$D:$D,0)),1,0))</f>
        <v/>
      </c>
      <c r="BL520" t="str">
        <f>IF(RESPOSTAS!BM520="","",IF(UPPER(RESPOSTAS!BM520)=INDEX(GABARITO!$C:$C,MATCH(TEXT(VALUE(RIGHT($BL$1,2)),"00")&amp;"|"&amp;IF(AND(VALUE(RIGHT($BL$1,2))&gt;=57,VALUE(RIGHT($BL$1,2))&lt;=63),$D520,"COMUM"),GABARITO!$D:$D,0)),1,0))</f>
        <v/>
      </c>
      <c r="BM520" t="str">
        <f>IF(RESPOSTAS!BN520="","",IF(UPPER(RESPOSTAS!BN520)=INDEX(GABARITO!$C:$C,MATCH(TEXT(VALUE(RIGHT($BM$1,2)),"00")&amp;"|"&amp;IF(AND(VALUE(RIGHT($BM$1,2))&gt;=57,VALUE(RIGHT($BM$1,2))&lt;=63),$D520,"COMUM"),GABARITO!$D:$D,0)),1,0))</f>
        <v/>
      </c>
      <c r="BN520" t="str">
        <f>IF(RESPOSTAS!BO520="","",IF(UPPER(RESPOSTAS!BO520)=INDEX(GABARITO!$C:$C,MATCH(TEXT(VALUE(RIGHT($BN$1,2)),"00")&amp;"|"&amp;IF(AND(VALUE(RIGHT($BN$1,2))&gt;=57,VALUE(RIGHT($BN$1,2))&lt;=63),$D520,"COMUM"),GABARITO!$D:$D,0)),1,0))</f>
        <v/>
      </c>
      <c r="BO520" t="str">
        <f>IF(RESPOSTAS!BP520="","",IF(UPPER(RESPOSTAS!BP520)=INDEX(GABARITO!$C:$C,MATCH(TEXT(VALUE(RIGHT($BO$1,2)),"00")&amp;"|"&amp;IF(AND(VALUE(RIGHT($BO$1,2))&gt;=57,VALUE(RIGHT($BO$1,2))&lt;=63),$D520,"COMUM"),GABARITO!$D:$D,0)),1,0))</f>
        <v/>
      </c>
      <c r="BP520">
        <f>COUNTIF(RESPOSTAS!F520:BP520,"&lt;&gt;")</f>
        <v>0</v>
      </c>
      <c r="BQ520" t="str">
        <f t="shared" si="82"/>
        <v/>
      </c>
      <c r="BR520" s="10" t="str">
        <f t="shared" si="83"/>
        <v/>
      </c>
      <c r="BT520" s="11" t="str">
        <f t="shared" si="85"/>
        <v/>
      </c>
      <c r="BU520" s="11" t="str">
        <f t="shared" si="86"/>
        <v/>
      </c>
      <c r="BV520" s="11" t="str">
        <f t="shared" si="87"/>
        <v/>
      </c>
      <c r="BW520" s="11" t="str">
        <f t="shared" si="88"/>
        <v/>
      </c>
      <c r="BX520" s="11" t="str">
        <f t="shared" si="89"/>
        <v/>
      </c>
      <c r="BY520" s="11" t="str">
        <f t="shared" si="90"/>
        <v/>
      </c>
      <c r="BZ520" s="3" t="str">
        <f t="shared" si="84"/>
        <v/>
      </c>
      <c r="CA520" s="3" t="e">
        <f t="shared" si="81"/>
        <v>#VALUE!</v>
      </c>
    </row>
    <row r="521" spans="1:79" x14ac:dyDescent="0.25">
      <c r="A521" t="str">
        <f>IF(RESPOSTAS!A521="","",RESPOSTAS!A521)</f>
        <v/>
      </c>
      <c r="B521" t="str">
        <f>IF(RESPOSTAS!C521="","",RESPOSTAS!C521)</f>
        <v/>
      </c>
      <c r="C521" t="str">
        <f>IF(RESPOSTAS!D521="","",RESPOSTAS!D521)</f>
        <v/>
      </c>
      <c r="D521" t="str">
        <f>IF(RESPOSTAS!E521="","",RESPOSTAS!E521)</f>
        <v/>
      </c>
      <c r="E521" t="str">
        <f>IF(RESPOSTAS!F521="","",IF(UPPER(RESPOSTAS!F521)=INDEX(GABARITO!$C:$C,MATCH(TEXT(VALUE(RIGHT($E$1,2)),"00")&amp;"|"&amp;IF(AND(VALUE(RIGHT($E$1,2))&gt;=57,VALUE(RIGHT($E$1,2))&lt;=63),$D521,"COMUM"),GABARITO!$D:$D,0)),1,0))</f>
        <v/>
      </c>
      <c r="F521" t="str">
        <f>IF(RESPOSTAS!G521="","",IF(UPPER(RESPOSTAS!G521)=INDEX(GABARITO!$C:$C,MATCH(TEXT(VALUE(RIGHT($F$1,2)),"00")&amp;"|"&amp;IF(AND(VALUE(RIGHT($F$1,2))&gt;=57,VALUE(RIGHT($F$1,2))&lt;=63),$D521,"COMUM"),GABARITO!$D:$D,0)),1,0))</f>
        <v/>
      </c>
      <c r="G521" t="str">
        <f>IF(RESPOSTAS!H521="","",IF(UPPER(RESPOSTAS!H521)=INDEX(GABARITO!$C:$C,MATCH(TEXT(VALUE(RIGHT($G$1,2)),"00")&amp;"|"&amp;IF(AND(VALUE(RIGHT($G$1,2))&gt;=57,VALUE(RIGHT($G$1,2))&lt;=63),$D521,"COMUM"),GABARITO!$D:$D,0)),1,0))</f>
        <v/>
      </c>
      <c r="H521" t="str">
        <f>IF(RESPOSTAS!I521="","",IF(UPPER(RESPOSTAS!I521)=INDEX(GABARITO!$C:$C,MATCH(TEXT(VALUE(RIGHT($H$1,2)),"00")&amp;"|"&amp;IF(AND(VALUE(RIGHT($H$1,2))&gt;=57,VALUE(RIGHT($H$1,2))&lt;=63),$D521,"COMUM"),GABARITO!$D:$D,0)),1,0))</f>
        <v/>
      </c>
      <c r="I521" t="str">
        <f>IF(RESPOSTAS!J521="","",IF(UPPER(RESPOSTAS!J521)=INDEX(GABARITO!$C:$C,MATCH(TEXT(VALUE(RIGHT($I$1,2)),"00")&amp;"|"&amp;IF(AND(VALUE(RIGHT($I$1,2))&gt;=57,VALUE(RIGHT($I$1,2))&lt;=63),$D521,"COMUM"),GABARITO!$D:$D,0)),1,0))</f>
        <v/>
      </c>
      <c r="J521" t="str">
        <f>IF(RESPOSTAS!K521="","",IF(UPPER(RESPOSTAS!K521)=INDEX(GABARITO!$C:$C,MATCH(TEXT(VALUE(RIGHT($J$1,2)),"00")&amp;"|"&amp;IF(AND(VALUE(RIGHT($J$1,2))&gt;=57,VALUE(RIGHT($J$1,2))&lt;=63),$D521,"COMUM"),GABARITO!$D:$D,0)),1,0))</f>
        <v/>
      </c>
      <c r="K521" t="str">
        <f>IF(RESPOSTAS!L521="","",IF(UPPER(RESPOSTAS!L521)=INDEX(GABARITO!$C:$C,MATCH(TEXT(VALUE(RIGHT($K$1,2)),"00")&amp;"|"&amp;IF(AND(VALUE(RIGHT($K$1,2))&gt;=57,VALUE(RIGHT($K$1,2))&lt;=63),$D521,"COMUM"),GABARITO!$D:$D,0)),1,0))</f>
        <v/>
      </c>
      <c r="L521" t="str">
        <f>IF(RESPOSTAS!M521="","",IF(UPPER(RESPOSTAS!M521)=INDEX(GABARITO!$C:$C,MATCH(TEXT(VALUE(RIGHT($L$1,2)),"00")&amp;"|"&amp;IF(AND(VALUE(RIGHT($L$1,2))&gt;=57,VALUE(RIGHT($L$1,2))&lt;=63),$D521,"COMUM"),GABARITO!$D:$D,0)),1,0))</f>
        <v/>
      </c>
      <c r="M521" t="str">
        <f>IF(RESPOSTAS!N521="","",IF(UPPER(RESPOSTAS!N521)=INDEX(GABARITO!$C:$C,MATCH(TEXT(VALUE(RIGHT($M$1,2)),"00")&amp;"|"&amp;IF(AND(VALUE(RIGHT($M$1,2))&gt;=57,VALUE(RIGHT($M$1,2))&lt;=63),$D521,"COMUM"),GABARITO!$D:$D,0)),1,0))</f>
        <v/>
      </c>
      <c r="N521" t="str">
        <f>IF(RESPOSTAS!O521="","",IF(UPPER(RESPOSTAS!O521)=INDEX(GABARITO!$C:$C,MATCH(TEXT(VALUE(RIGHT($E$1,2)),"00")&amp;"|"&amp;IF(AND(VALUE(RIGHT($E$1,2))&gt;=57,VALUE(RIGHT($E$1,2))&lt;=63),$D521,"COMUM"),GABARITO!$D:$D,0)),1,0))</f>
        <v/>
      </c>
      <c r="O521" t="str">
        <f>IF(RESPOSTAS!P521="","",IF(UPPER(RESPOSTAS!P521)=INDEX(GABARITO!$C:$C,MATCH(TEXT(VALUE(RIGHT($O$1,2)),"00")&amp;"|"&amp;IF(AND(VALUE(RIGHT($O$1,2))&gt;=57,VALUE(RIGHT($O$1,2))&lt;=63),$D521,"COMUM"),GABARITO!$D:$D,0)),1,0))</f>
        <v/>
      </c>
      <c r="P521" t="str">
        <f>IF(RESPOSTAS!Q521="","",IF(UPPER(RESPOSTAS!Q521)=INDEX(GABARITO!$C:$C,MATCH(TEXT(VALUE(RIGHT($P$1,2)),"00")&amp;"|"&amp;IF(AND(VALUE(RIGHT($P$1,2))&gt;=57,VALUE(RIGHT($P$1,2))&lt;=63),$D521,"COMUM"),GABARITO!$D:$D,0)),1,0))</f>
        <v/>
      </c>
      <c r="Q521" t="str">
        <f>IF(RESPOSTAS!R521="","",IF(UPPER(RESPOSTAS!R521)=INDEX(GABARITO!$C:$C,MATCH(TEXT(VALUE(RIGHT($Q$1,2)),"00")&amp;"|"&amp;IF(AND(VALUE(RIGHT($Q$1,2))&gt;=57,VALUE(RIGHT($Q$1,2))&lt;=63),$D521,"COMUM"),GABARITO!$D:$D,0)),1,0))</f>
        <v/>
      </c>
      <c r="R521" t="str">
        <f>IF(RESPOSTAS!S521="","",IF(UPPER(RESPOSTAS!S521)=INDEX(GABARITO!$C:$C,MATCH(TEXT(VALUE(RIGHT($R$1,2)),"00")&amp;"|"&amp;IF(AND(VALUE(RIGHT($R$1,2))&gt;=57,VALUE(RIGHT($R$1,2))&lt;=63),$D521,"COMUM"),GABARITO!$D:$D,0)),1,0))</f>
        <v/>
      </c>
      <c r="S521" t="str">
        <f>IF(RESPOSTAS!T521="","",IF(UPPER(RESPOSTAS!T521)=INDEX(GABARITO!$C:$C,MATCH(TEXT(VALUE(RIGHT($S$1,2)),"00")&amp;"|"&amp;IF(AND(VALUE(RIGHT($S$1,2))&gt;=57,VALUE(RIGHT($S$1,2))&lt;=63),$D521,"COMUM"),GABARITO!$D:$D,0)),1,0))</f>
        <v/>
      </c>
      <c r="T521" t="str">
        <f>IF(RESPOSTAS!U521="","",IF(UPPER(RESPOSTAS!U521)=INDEX(GABARITO!$C:$C,MATCH(TEXT(VALUE(RIGHT($T$1,2)),"00")&amp;"|"&amp;IF(AND(VALUE(RIGHT($T$1,2))&gt;=57,VALUE(RIGHT($T$1,2))&lt;=63),$D521,"COMUM"),GABARITO!$D:$D,0)),1,0))</f>
        <v/>
      </c>
      <c r="U521" t="str">
        <f>IF(RESPOSTAS!V521="","",IF(UPPER(RESPOSTAS!V521)=INDEX(GABARITO!$C:$C,MATCH(TEXT(VALUE(RIGHT($U$1,2)),"00")&amp;"|"&amp;IF(AND(VALUE(RIGHT($U$1,2))&gt;=57,VALUE(RIGHT($U$1,2))&lt;=63),$D521,"COMUM"),GABARITO!$D:$D,0)),1,0))</f>
        <v/>
      </c>
      <c r="V521" t="str">
        <f>IF(RESPOSTAS!W521="","",IF(UPPER(RESPOSTAS!W521)=INDEX(GABARITO!$C:$C,MATCH(TEXT(VALUE(RIGHT($E$1,2)),"00")&amp;"|"&amp;IF(AND(VALUE(RIGHT($E$1,2))&gt;=57,VALUE(RIGHT($E$1,2))&lt;=63),$D521,"COMUM"),GABARITO!$D:$D,0)),1,0))</f>
        <v/>
      </c>
      <c r="W521" t="str">
        <f>IF(RESPOSTAS!X521="","",IF(UPPER(RESPOSTAS!X521)=INDEX(GABARITO!$C:$C,MATCH(TEXT(VALUE(RIGHT($W$1,2)),"00")&amp;"|"&amp;IF(AND(VALUE(RIGHT($W$1,2))&gt;=57,VALUE(RIGHT($W$1,2))&lt;=63),$D521,"COMUM"),GABARITO!$D:$D,0)),1,0))</f>
        <v/>
      </c>
      <c r="X521" t="str">
        <f>IF(RESPOSTAS!Y521="","",IF(UPPER(RESPOSTAS!Y521)=INDEX(GABARITO!$C:$C,MATCH(TEXT(VALUE(RIGHT($X$1,2)),"00")&amp;"|"&amp;IF(AND(VALUE(RIGHT($X$1,2))&gt;=57,VALUE(RIGHT($X$1,2))&lt;=63),$D521,"COMUM"),GABARITO!$D:$D,0)),1,0))</f>
        <v/>
      </c>
      <c r="Y521" t="str">
        <f>IF(RESPOSTAS!Z521="","",IF(UPPER(RESPOSTAS!Z521)=INDEX(GABARITO!$C:$C,MATCH(TEXT(VALUE(RIGHT($Y$1,2)),"00")&amp;"|"&amp;IF(AND(VALUE(RIGHT($Y$1,2))&gt;=57,VALUE(RIGHT($Y$1,2))&lt;=63),$D521,"COMUM"),GABARITO!$D:$D,0)),1,0))</f>
        <v/>
      </c>
      <c r="Z521" t="str">
        <f>IF(RESPOSTAS!AA521="","",IF(UPPER(RESPOSTAS!AA521)=INDEX(GABARITO!$C:$C,MATCH(TEXT(VALUE(RIGHT($Z$1,2)),"00")&amp;"|"&amp;IF(AND(VALUE(RIGHT($Z$1,2))&gt;=57,VALUE(RIGHT($Z$1,2))&lt;=63),$D521,"COMUM"),GABARITO!$D:$D,0)),1,0))</f>
        <v/>
      </c>
      <c r="AA521" t="str">
        <f>IF(RESPOSTAS!AB521="","",IF(UPPER(RESPOSTAS!AB521)=INDEX(GABARITO!$C:$C,MATCH(TEXT(VALUE(RIGHT($AA$1,2)),"00")&amp;"|"&amp;IF(AND(VALUE(RIGHT($AA$1,2))&gt;=57,VALUE(RIGHT($AA$1,2))&lt;=63),$D521,"COMUM"),GABARITO!$D:$D,0)),1,0))</f>
        <v/>
      </c>
      <c r="AB521" t="str">
        <f>IF(RESPOSTAS!AC521="","",IF(UPPER(RESPOSTAS!AC521)=INDEX(GABARITO!$C:$C,MATCH(TEXT(VALUE(RIGHT($AB$1,2)),"00")&amp;"|"&amp;IF(AND(VALUE(RIGHT($AB$1,2))&gt;=57,VALUE(RIGHT($AB$1,2))&lt;=63),$D521,"COMUM"),GABARITO!$D:$D,0)),1,0))</f>
        <v/>
      </c>
      <c r="AC521" t="str">
        <f>IF(RESPOSTAS!AD521="","",IF(UPPER(RESPOSTAS!AD521)=INDEX(GABARITO!$C:$C,MATCH(TEXT(VALUE(RIGHT($AC$1,2)),"00")&amp;"|"&amp;IF(AND(VALUE(RIGHT($AC$1,2))&gt;=57,VALUE(RIGHT($AC$1,2))&lt;=63),$D521,"COMUM"),GABARITO!$D:$D,0)),1,0))</f>
        <v/>
      </c>
      <c r="AD521" t="str">
        <f>IF(RESPOSTAS!AE521="","",IF(UPPER(RESPOSTAS!AE521)=INDEX(GABARITO!$C:$C,MATCH(TEXT(VALUE(RIGHT($AD$1,2)),"00")&amp;"|"&amp;IF(AND(VALUE(RIGHT($AD$1,2))&gt;=57,VALUE(RIGHT($AD$1,2))&lt;=63),$D521,"COMUM"),GABARITO!$D:$D,0)),1,0))</f>
        <v/>
      </c>
      <c r="AE521" t="str">
        <f>IF(RESPOSTAS!AF521="","",IF(UPPER(RESPOSTAS!AF521)=INDEX(GABARITO!$C:$C,MATCH(TEXT(VALUE(RIGHT($AE$1,2)),"00")&amp;"|"&amp;IF(AND(VALUE(RIGHT($AE$1,2))&gt;=57,VALUE(RIGHT($AE$1,2))&lt;=63),$D521,"COMUM"),GABARITO!$D:$D,0)),1,0))</f>
        <v/>
      </c>
      <c r="AF521" t="str">
        <f>IF(RESPOSTAS!AG521="","",IF(UPPER(RESPOSTAS!AG521)=INDEX(GABARITO!$C:$C,MATCH(TEXT(VALUE(RIGHT($AF$1,2)),"00")&amp;"|"&amp;IF(AND(VALUE(RIGHT($AF$1,2))&gt;=57,VALUE(RIGHT($AF$1,2))&lt;=63),$D521,"COMUM"),GABARITO!$D:$D,0)),1,0))</f>
        <v/>
      </c>
      <c r="AG521" t="str">
        <f>IF(RESPOSTAS!AH521="","",IF(UPPER(RESPOSTAS!AH521)=INDEX(GABARITO!$C:$C,MATCH(TEXT(VALUE(RIGHT($AG$1,2)),"00")&amp;"|"&amp;IF(AND(VALUE(RIGHT($AG$1,2))&gt;=57,VALUE(RIGHT($AG$1,2))&lt;=63),$D521,"COMUM"),GABARITO!$D:$D,0)),1,0))</f>
        <v/>
      </c>
      <c r="AH521" t="str">
        <f>IF(RESPOSTAS!AI521="","",IF(UPPER(RESPOSTAS!AI521)=INDEX(GABARITO!$C:$C,MATCH(TEXT(VALUE(RIGHT($AH$1,2)),"00")&amp;"|"&amp;IF(AND(VALUE(RIGHT($AH$1,2))&gt;=57,VALUE(RIGHT($AH$1,2))&lt;=63),$D521,"COMUM"),GABARITO!$D:$D,0)),1,0))</f>
        <v/>
      </c>
      <c r="AI521" t="str">
        <f>IF(RESPOSTAS!AJ521="","",IF(UPPER(RESPOSTAS!AJ521)=INDEX(GABARITO!$C:$C,MATCH(TEXT(VALUE(RIGHT($AI$1,2)),"00")&amp;"|"&amp;IF(AND(VALUE(RIGHT($AI$1,2))&gt;=57,VALUE(RIGHT($AI$1,2))&lt;=63),$D521,"COMUM"),GABARITO!$D:$D,0)),1,0))</f>
        <v/>
      </c>
      <c r="AJ521" t="str">
        <f>IF(RESPOSTAS!AK521="","",IF(UPPER(RESPOSTAS!AK521)=INDEX(GABARITO!$C:$C,MATCH(TEXT(VALUE(RIGHT($AJ$1,2)),"00")&amp;"|"&amp;IF(AND(VALUE(RIGHT($AJ$1,2))&gt;=57,VALUE(RIGHT($AJ$1,2))&lt;=63),$D521,"COMUM"),GABARITO!$D:$D,0)),1,0))</f>
        <v/>
      </c>
      <c r="AK521" t="str">
        <f>IF(RESPOSTAS!AL521="","",IF(UPPER(RESPOSTAS!AL521)=INDEX(GABARITO!$C:$C,MATCH(TEXT(VALUE(RIGHT($AK$1,2)),"00")&amp;"|"&amp;IF(AND(VALUE(RIGHT($AK$1,2))&gt;=57,VALUE(RIGHT($AK$1,2))&lt;=63),$D521,"COMUM"),GABARITO!$D:$D,0)),1,0))</f>
        <v/>
      </c>
      <c r="AL521" t="str">
        <f>IF(RESPOSTAS!AM521="","",IF(UPPER(RESPOSTAS!AM521)=INDEX(GABARITO!$C:$C,MATCH(TEXT(VALUE(RIGHT($AL$1,2)),"00")&amp;"|"&amp;IF(AND(VALUE(RIGHT($AL$1,2))&gt;=57,VALUE(RIGHT($AL$1,2))&lt;=63),$D521,"COMUM"),GABARITO!$D:$D,0)),1,0))</f>
        <v/>
      </c>
      <c r="AM521" t="str">
        <f>IF(RESPOSTAS!AN521="","",IF(UPPER(RESPOSTAS!AN521)=INDEX(GABARITO!$C:$C,MATCH(TEXT(VALUE(RIGHT($AM$1,2)),"00")&amp;"|"&amp;IF(AND(VALUE(RIGHT($AM$1,2))&gt;=57,VALUE(RIGHT($AM$1,2))&lt;=63),$D521,"COMUM"),GABARITO!$D:$D,0)),1,0))</f>
        <v/>
      </c>
      <c r="AN521" t="str">
        <f>IF(RESPOSTAS!AO521="","",IF(UPPER(RESPOSTAS!AO521)=INDEX(GABARITO!$C:$C,MATCH(TEXT(VALUE(RIGHT($AN$1,2)),"00")&amp;"|"&amp;IF(AND(VALUE(RIGHT($AN$1,2))&gt;=57,VALUE(RIGHT($AN$1,2))&lt;=63),$D521,"COMUM"),GABARITO!$D:$D,0)),1,0))</f>
        <v/>
      </c>
      <c r="AO521" t="str">
        <f>IF(RESPOSTAS!AP521="","",IF(UPPER(RESPOSTAS!AP521)=INDEX(GABARITO!$C:$C,MATCH(TEXT(VALUE(RIGHT($AO$1,2)),"00")&amp;"|"&amp;IF(AND(VALUE(RIGHT($AO$1,2))&gt;=57,VALUE(RIGHT($AO$1,2))&lt;=63),$D521,"COMUM"),GABARITO!$D:$D,0)),1,0))</f>
        <v/>
      </c>
      <c r="AP521" t="str">
        <f>IF(RESPOSTAS!AQ521="","",IF(UPPER(RESPOSTAS!AQ521)=INDEX(GABARITO!$C:$C,MATCH(TEXT(VALUE(RIGHT($AP$1,2)),"00")&amp;"|"&amp;IF(AND(VALUE(RIGHT($AP$1,2))&gt;=57,VALUE(RIGHT($AP$1,2))&lt;=63),$D521,"COMUM"),GABARITO!$D:$D,0)),1,0))</f>
        <v/>
      </c>
      <c r="AQ521" t="str">
        <f>IF(RESPOSTAS!AR521="","",IF(UPPER(RESPOSTAS!AR521)=INDEX(GABARITO!$C:$C,MATCH(TEXT(VALUE(RIGHT($AQ$1,2)),"00")&amp;"|"&amp;IF(AND(VALUE(RIGHT($AQ$1,2))&gt;=57,VALUE(RIGHT($AQ$1,2))&lt;=63),$D521,"COMUM"),GABARITO!$D:$D,0)),1,0))</f>
        <v/>
      </c>
      <c r="AR521" t="str">
        <f>IF(RESPOSTAS!AS521="","",IF(UPPER(RESPOSTAS!AS521)=INDEX(GABARITO!$C:$C,MATCH(TEXT(VALUE(RIGHT($AR$1,2)),"00")&amp;"|"&amp;IF(AND(VALUE(RIGHT($AR$1,2))&gt;=57,VALUE(RIGHT($AR$1,2))&lt;=63),$D521,"COMUM"),GABARITO!$D:$D,0)),1,0))</f>
        <v/>
      </c>
      <c r="AS521" t="str">
        <f>IF(RESPOSTAS!AT521="","",IF(UPPER(RESPOSTAS!AT521)=INDEX(GABARITO!$C:$C,MATCH(TEXT(VALUE(RIGHT($AS$1,2)),"00")&amp;"|"&amp;IF(AND(VALUE(RIGHT($AS$1,2))&gt;=57,VALUE(RIGHT($AS$1,2))&lt;=63),$D521,"COMUM"),GABARITO!$D:$D,0)),1,0))</f>
        <v/>
      </c>
      <c r="AT521" t="str">
        <f>IF(RESPOSTAS!AU521="","",IF(UPPER(RESPOSTAS!AU521)=INDEX(GABARITO!$C:$C,MATCH(TEXT(VALUE(RIGHT($AT$1,2)),"00")&amp;"|"&amp;IF(AND(VALUE(RIGHT($AT$1,2))&gt;=57,VALUE(RIGHT($AT$1,2))&lt;=63),$D521,"COMUM"),GABARITO!$D:$D,0)),1,0))</f>
        <v/>
      </c>
      <c r="AU521" t="str">
        <f>IF(RESPOSTAS!AV521="","",IF(UPPER(RESPOSTAS!AV521)=INDEX(GABARITO!$C:$C,MATCH(TEXT(VALUE(RIGHT($AU$1,2)),"00")&amp;"|"&amp;IF(AND(VALUE(RIGHT($AU$1,2))&gt;=57,VALUE(RIGHT($AU$1,2))&lt;=63),$D521,"COMUM"),GABARITO!$D:$D,0)),1,0))</f>
        <v/>
      </c>
      <c r="AV521" t="str">
        <f>IF(RESPOSTAS!AW521="","",IF(UPPER(RESPOSTAS!AW521)=INDEX(GABARITO!$C:$C,MATCH(TEXT(VALUE(RIGHT($AV$1,2)),"00")&amp;"|"&amp;IF(AND(VALUE(RIGHT($AV$1,2))&gt;=57,VALUE(RIGHT($AV$1,2))&lt;=63),$D521,"COMUM"),GABARITO!$D:$D,0)),1,0))</f>
        <v/>
      </c>
      <c r="AW521" t="str">
        <f>IF(RESPOSTAS!AX521="","",IF(UPPER(RESPOSTAS!AX521)=INDEX(GABARITO!$C:$C,MATCH(TEXT(VALUE(RIGHT($AW$1,2)),"00")&amp;"|"&amp;IF(AND(VALUE(RIGHT($AW$1,2))&gt;=57,VALUE(RIGHT($AW$1,2))&lt;=63),$D521,"COMUM"),GABARITO!$D:$D,0)),1,0))</f>
        <v/>
      </c>
      <c r="AX521" t="str">
        <f>IF(RESPOSTAS!AY521="","",IF(UPPER(RESPOSTAS!AY521)=INDEX(GABARITO!$C:$C,MATCH(TEXT(VALUE(RIGHT($AX$1,2)),"00")&amp;"|"&amp;IF(AND(VALUE(RIGHT($AX$1,2))&gt;=57,VALUE(RIGHT($AX$1,2))&lt;=63),$D521,"COMUM"),GABARITO!$D:$D,0)),1,0))</f>
        <v/>
      </c>
      <c r="AY521" t="str">
        <f>IF(RESPOSTAS!AZ521="","",IF(UPPER(RESPOSTAS!AZ521)=INDEX(GABARITO!$C:$C,MATCH(TEXT(VALUE(RIGHT($AY$1,2)),"00")&amp;"|"&amp;IF(AND(VALUE(RIGHT($AY$1,2))&gt;=57,VALUE(RIGHT($AY$1,2))&lt;=63),$D521,"COMUM"),GABARITO!$D:$D,0)),1,0))</f>
        <v/>
      </c>
      <c r="AZ521" t="str">
        <f>IF(RESPOSTAS!BA521="","",IF(UPPER(RESPOSTAS!BA521)=INDEX(GABARITO!$C:$C,MATCH(TEXT(VALUE(RIGHT($AZ$1,2)),"00")&amp;"|"&amp;IF(AND(VALUE(RIGHT($AZ$1,2))&gt;=57,VALUE(RIGHT($AZ$1,2))&lt;=63),$D521,"COMUM"),GABARITO!$D:$D,0)),1,0))</f>
        <v/>
      </c>
      <c r="BA521" t="str">
        <f>IF(RESPOSTAS!BB521="","",IF(UPPER(RESPOSTAS!BB521)=INDEX(GABARITO!$C:$C,MATCH(TEXT(VALUE(RIGHT($BA$1,2)),"00")&amp;"|"&amp;IF(AND(VALUE(RIGHT($BA$1,2))&gt;=57,VALUE(RIGHT($BA$1,2))&lt;=63),$D521,"COMUM"),GABARITO!$D:$D,0)),1,0))</f>
        <v/>
      </c>
      <c r="BB521" t="str">
        <f>IF(RESPOSTAS!BC521="","",IF(UPPER(RESPOSTAS!BC521)=INDEX(GABARITO!$C:$C,MATCH(TEXT(VALUE(RIGHT($BB$1,2)),"00")&amp;"|"&amp;IF(AND(VALUE(RIGHT($BB$1,2))&gt;=57,VALUE(RIGHT($BB$1,2))&lt;=63),$D521,"COMUM"),GABARITO!$D:$D,0)),1,0))</f>
        <v/>
      </c>
      <c r="BC521" t="str">
        <f>IF(RESPOSTAS!BD521="","",IF(UPPER(RESPOSTAS!BD521)=INDEX(GABARITO!$C:$C,MATCH(TEXT(VALUE(RIGHT($BC$1,2)),"00")&amp;"|"&amp;IF(AND(VALUE(RIGHT($BC$1,2))&gt;=57,VALUE(RIGHT($BC$1,2))&lt;=63),$D521,"COMUM"),GABARITO!$D:$D,0)),1,0))</f>
        <v/>
      </c>
      <c r="BD521" t="str">
        <f>IF(RESPOSTAS!BE521="","",IF(UPPER(RESPOSTAS!BE521)=INDEX(GABARITO!$C:$C,MATCH(TEXT(VALUE(RIGHT($BD$1,2)),"00")&amp;"|"&amp;IF(AND(VALUE(RIGHT($BD$1,2))&gt;=57,VALUE(RIGHT($BD$1,2))&lt;=63),$D521,"COMUM"),GABARITO!$D:$D,0)),1,0))</f>
        <v/>
      </c>
      <c r="BE521" t="str">
        <f>IF(RESPOSTAS!BF521="","",IF(UPPER(RESPOSTAS!BF521)=INDEX(GABARITO!$C:$C,MATCH(TEXT(VALUE(RIGHT($BE$1,2)),"00")&amp;"|"&amp;IF(AND(VALUE(RIGHT($BE$1,2))&gt;=57,VALUE(RIGHT($BE$1,2))&lt;=63),$D521,"COMUM"),GABARITO!$D:$D,0)),1,0))</f>
        <v/>
      </c>
      <c r="BF521" t="str">
        <f>IF(RESPOSTAS!BG521="","",IF(UPPER(RESPOSTAS!BG521)=INDEX(GABARITO!$C:$C,MATCH(TEXT(VALUE(RIGHT($BF$1,2)),"00")&amp;"|"&amp;IF(AND(VALUE(RIGHT($BF$1,2))&gt;=57,VALUE(RIGHT($BF$1,2))&lt;=63),$D521,"COMUM"),GABARITO!$D:$D,0)),1,0))</f>
        <v/>
      </c>
      <c r="BG521" t="str">
        <f>IF(RESPOSTAS!BH521="","",IF(UPPER(RESPOSTAS!BH521)=INDEX(GABARITO!$C:$C,MATCH(TEXT(VALUE(RIGHT($BG$1,2)),"00")&amp;"|"&amp;IF(AND(VALUE(RIGHT($BG$1,2))&gt;=57,VALUE(RIGHT($BG$1,2))&lt;=63),$D521,"COMUM"),GABARITO!$D:$D,0)),1,0))</f>
        <v/>
      </c>
      <c r="BH521" t="str">
        <f>IF(RESPOSTAS!BI521="","",IF(UPPER(RESPOSTAS!BI521)=INDEX(GABARITO!$C:$C,MATCH(TEXT(VALUE(RIGHT($BH$1,2)),"00")&amp;"|"&amp;IF(AND(VALUE(RIGHT($BH$1,2))&gt;=57,VALUE(RIGHT($BH$1,2))&lt;=63),$D521,"COMUM"),GABARITO!$D:$D,0)),1,0))</f>
        <v/>
      </c>
      <c r="BI521" t="str">
        <f>IF(RESPOSTAS!BJ521="","",IF(UPPER(RESPOSTAS!BJ521)=INDEX(GABARITO!$C:$C,MATCH(TEXT(VALUE(RIGHT($BI$1,2)),"00")&amp;"|"&amp;IF(AND(VALUE(RIGHT($BI$1,2))&gt;=57,VALUE(RIGHT($BI$1,2))&lt;=63),$D521,"COMUM"),GABARITO!$D:$D,0)),1,0))</f>
        <v/>
      </c>
      <c r="BJ521" t="str">
        <f>IF(RESPOSTAS!BK521="","",IF(UPPER(RESPOSTAS!BK521)=INDEX(GABARITO!$C:$C,MATCH(TEXT(VALUE(RIGHT($BJ$1,2)),"00")&amp;"|"&amp;IF(AND(VALUE(RIGHT($BJ$1,2))&gt;=57,VALUE(RIGHT($BJ$1,2))&lt;=63),$D521,"COMUM"),GABARITO!$D:$D,0)),1,0))</f>
        <v/>
      </c>
      <c r="BK521" t="str">
        <f>IF(RESPOSTAS!BL521="","",IF(UPPER(RESPOSTAS!BL521)=INDEX(GABARITO!$C:$C,MATCH(TEXT(VALUE(RIGHT($BK$1,2)),"00")&amp;"|"&amp;IF(AND(VALUE(RIGHT($BK$1,2))&gt;=57,VALUE(RIGHT($BK$1,2))&lt;=63),$D521,"COMUM"),GABARITO!$D:$D,0)),1,0))</f>
        <v/>
      </c>
      <c r="BL521" t="str">
        <f>IF(RESPOSTAS!BM521="","",IF(UPPER(RESPOSTAS!BM521)=INDEX(GABARITO!$C:$C,MATCH(TEXT(VALUE(RIGHT($BL$1,2)),"00")&amp;"|"&amp;IF(AND(VALUE(RIGHT($BL$1,2))&gt;=57,VALUE(RIGHT($BL$1,2))&lt;=63),$D521,"COMUM"),GABARITO!$D:$D,0)),1,0))</f>
        <v/>
      </c>
      <c r="BM521" t="str">
        <f>IF(RESPOSTAS!BN521="","",IF(UPPER(RESPOSTAS!BN521)=INDEX(GABARITO!$C:$C,MATCH(TEXT(VALUE(RIGHT($BM$1,2)),"00")&amp;"|"&amp;IF(AND(VALUE(RIGHT($BM$1,2))&gt;=57,VALUE(RIGHT($BM$1,2))&lt;=63),$D521,"COMUM"),GABARITO!$D:$D,0)),1,0))</f>
        <v/>
      </c>
      <c r="BN521" t="str">
        <f>IF(RESPOSTAS!BO521="","",IF(UPPER(RESPOSTAS!BO521)=INDEX(GABARITO!$C:$C,MATCH(TEXT(VALUE(RIGHT($BN$1,2)),"00")&amp;"|"&amp;IF(AND(VALUE(RIGHT($BN$1,2))&gt;=57,VALUE(RIGHT($BN$1,2))&lt;=63),$D521,"COMUM"),GABARITO!$D:$D,0)),1,0))</f>
        <v/>
      </c>
      <c r="BO521" t="str">
        <f>IF(RESPOSTAS!BP521="","",IF(UPPER(RESPOSTAS!BP521)=INDEX(GABARITO!$C:$C,MATCH(TEXT(VALUE(RIGHT($BO$1,2)),"00")&amp;"|"&amp;IF(AND(VALUE(RIGHT($BO$1,2))&gt;=57,VALUE(RIGHT($BO$1,2))&lt;=63),$D521,"COMUM"),GABARITO!$D:$D,0)),1,0))</f>
        <v/>
      </c>
      <c r="BP521">
        <f>COUNTIF(RESPOSTAS!F521:BP521,"&lt;&gt;")</f>
        <v>0</v>
      </c>
      <c r="BQ521" t="str">
        <f t="shared" si="82"/>
        <v/>
      </c>
      <c r="BR521" s="10" t="str">
        <f t="shared" si="83"/>
        <v/>
      </c>
      <c r="BT521" s="11" t="str">
        <f t="shared" si="85"/>
        <v/>
      </c>
      <c r="BU521" s="11" t="str">
        <f t="shared" si="86"/>
        <v/>
      </c>
      <c r="BV521" s="11" t="str">
        <f t="shared" si="87"/>
        <v/>
      </c>
      <c r="BW521" s="11" t="str">
        <f t="shared" si="88"/>
        <v/>
      </c>
      <c r="BX521" s="11" t="str">
        <f t="shared" si="89"/>
        <v/>
      </c>
      <c r="BY521" s="11" t="str">
        <f t="shared" si="90"/>
        <v/>
      </c>
      <c r="BZ521" s="3" t="str">
        <f t="shared" si="84"/>
        <v/>
      </c>
      <c r="CA521" s="3" t="e">
        <f t="shared" si="81"/>
        <v>#VALUE!</v>
      </c>
    </row>
    <row r="522" spans="1:79" x14ac:dyDescent="0.25">
      <c r="A522" t="str">
        <f>IF(RESPOSTAS!A522="","",RESPOSTAS!A522)</f>
        <v/>
      </c>
      <c r="B522" t="str">
        <f>IF(RESPOSTAS!C522="","",RESPOSTAS!C522)</f>
        <v/>
      </c>
      <c r="C522" t="str">
        <f>IF(RESPOSTAS!D522="","",RESPOSTAS!D522)</f>
        <v/>
      </c>
      <c r="D522" t="str">
        <f>IF(RESPOSTAS!E522="","",RESPOSTAS!E522)</f>
        <v/>
      </c>
      <c r="E522" t="str">
        <f>IF(RESPOSTAS!F522="","",IF(UPPER(RESPOSTAS!F522)=INDEX(GABARITO!$C:$C,MATCH(TEXT(VALUE(RIGHT($E$1,2)),"00")&amp;"|"&amp;IF(AND(VALUE(RIGHT($E$1,2))&gt;=57,VALUE(RIGHT($E$1,2))&lt;=63),$D522,"COMUM"),GABARITO!$D:$D,0)),1,0))</f>
        <v/>
      </c>
      <c r="F522" t="str">
        <f>IF(RESPOSTAS!G522="","",IF(UPPER(RESPOSTAS!G522)=INDEX(GABARITO!$C:$C,MATCH(TEXT(VALUE(RIGHT($F$1,2)),"00")&amp;"|"&amp;IF(AND(VALUE(RIGHT($F$1,2))&gt;=57,VALUE(RIGHT($F$1,2))&lt;=63),$D522,"COMUM"),GABARITO!$D:$D,0)),1,0))</f>
        <v/>
      </c>
      <c r="G522" t="str">
        <f>IF(RESPOSTAS!H522="","",IF(UPPER(RESPOSTAS!H522)=INDEX(GABARITO!$C:$C,MATCH(TEXT(VALUE(RIGHT($G$1,2)),"00")&amp;"|"&amp;IF(AND(VALUE(RIGHT($G$1,2))&gt;=57,VALUE(RIGHT($G$1,2))&lt;=63),$D522,"COMUM"),GABARITO!$D:$D,0)),1,0))</f>
        <v/>
      </c>
      <c r="H522" t="str">
        <f>IF(RESPOSTAS!I522="","",IF(UPPER(RESPOSTAS!I522)=INDEX(GABARITO!$C:$C,MATCH(TEXT(VALUE(RIGHT($H$1,2)),"00")&amp;"|"&amp;IF(AND(VALUE(RIGHT($H$1,2))&gt;=57,VALUE(RIGHT($H$1,2))&lt;=63),$D522,"COMUM"),GABARITO!$D:$D,0)),1,0))</f>
        <v/>
      </c>
      <c r="I522" t="str">
        <f>IF(RESPOSTAS!J522="","",IF(UPPER(RESPOSTAS!J522)=INDEX(GABARITO!$C:$C,MATCH(TEXT(VALUE(RIGHT($I$1,2)),"00")&amp;"|"&amp;IF(AND(VALUE(RIGHT($I$1,2))&gt;=57,VALUE(RIGHT($I$1,2))&lt;=63),$D522,"COMUM"),GABARITO!$D:$D,0)),1,0))</f>
        <v/>
      </c>
      <c r="J522" t="str">
        <f>IF(RESPOSTAS!K522="","",IF(UPPER(RESPOSTAS!K522)=INDEX(GABARITO!$C:$C,MATCH(TEXT(VALUE(RIGHT($J$1,2)),"00")&amp;"|"&amp;IF(AND(VALUE(RIGHT($J$1,2))&gt;=57,VALUE(RIGHT($J$1,2))&lt;=63),$D522,"COMUM"),GABARITO!$D:$D,0)),1,0))</f>
        <v/>
      </c>
      <c r="K522" t="str">
        <f>IF(RESPOSTAS!L522="","",IF(UPPER(RESPOSTAS!L522)=INDEX(GABARITO!$C:$C,MATCH(TEXT(VALUE(RIGHT($K$1,2)),"00")&amp;"|"&amp;IF(AND(VALUE(RIGHT($K$1,2))&gt;=57,VALUE(RIGHT($K$1,2))&lt;=63),$D522,"COMUM"),GABARITO!$D:$D,0)),1,0))</f>
        <v/>
      </c>
      <c r="L522" t="str">
        <f>IF(RESPOSTAS!M522="","",IF(UPPER(RESPOSTAS!M522)=INDEX(GABARITO!$C:$C,MATCH(TEXT(VALUE(RIGHT($L$1,2)),"00")&amp;"|"&amp;IF(AND(VALUE(RIGHT($L$1,2))&gt;=57,VALUE(RIGHT($L$1,2))&lt;=63),$D522,"COMUM"),GABARITO!$D:$D,0)),1,0))</f>
        <v/>
      </c>
      <c r="M522" t="str">
        <f>IF(RESPOSTAS!N522="","",IF(UPPER(RESPOSTAS!N522)=INDEX(GABARITO!$C:$C,MATCH(TEXT(VALUE(RIGHT($M$1,2)),"00")&amp;"|"&amp;IF(AND(VALUE(RIGHT($M$1,2))&gt;=57,VALUE(RIGHT($M$1,2))&lt;=63),$D522,"COMUM"),GABARITO!$D:$D,0)),1,0))</f>
        <v/>
      </c>
      <c r="N522" t="str">
        <f>IF(RESPOSTAS!O522="","",IF(UPPER(RESPOSTAS!O522)=INDEX(GABARITO!$C:$C,MATCH(TEXT(VALUE(RIGHT($E$1,2)),"00")&amp;"|"&amp;IF(AND(VALUE(RIGHT($E$1,2))&gt;=57,VALUE(RIGHT($E$1,2))&lt;=63),$D522,"COMUM"),GABARITO!$D:$D,0)),1,0))</f>
        <v/>
      </c>
      <c r="O522" t="str">
        <f>IF(RESPOSTAS!P522="","",IF(UPPER(RESPOSTAS!P522)=INDEX(GABARITO!$C:$C,MATCH(TEXT(VALUE(RIGHT($O$1,2)),"00")&amp;"|"&amp;IF(AND(VALUE(RIGHT($O$1,2))&gt;=57,VALUE(RIGHT($O$1,2))&lt;=63),$D522,"COMUM"),GABARITO!$D:$D,0)),1,0))</f>
        <v/>
      </c>
      <c r="P522" t="str">
        <f>IF(RESPOSTAS!Q522="","",IF(UPPER(RESPOSTAS!Q522)=INDEX(GABARITO!$C:$C,MATCH(TEXT(VALUE(RIGHT($P$1,2)),"00")&amp;"|"&amp;IF(AND(VALUE(RIGHT($P$1,2))&gt;=57,VALUE(RIGHT($P$1,2))&lt;=63),$D522,"COMUM"),GABARITO!$D:$D,0)),1,0))</f>
        <v/>
      </c>
      <c r="Q522" t="str">
        <f>IF(RESPOSTAS!R522="","",IF(UPPER(RESPOSTAS!R522)=INDEX(GABARITO!$C:$C,MATCH(TEXT(VALUE(RIGHT($Q$1,2)),"00")&amp;"|"&amp;IF(AND(VALUE(RIGHT($Q$1,2))&gt;=57,VALUE(RIGHT($Q$1,2))&lt;=63),$D522,"COMUM"),GABARITO!$D:$D,0)),1,0))</f>
        <v/>
      </c>
      <c r="R522" t="str">
        <f>IF(RESPOSTAS!S522="","",IF(UPPER(RESPOSTAS!S522)=INDEX(GABARITO!$C:$C,MATCH(TEXT(VALUE(RIGHT($R$1,2)),"00")&amp;"|"&amp;IF(AND(VALUE(RIGHT($R$1,2))&gt;=57,VALUE(RIGHT($R$1,2))&lt;=63),$D522,"COMUM"),GABARITO!$D:$D,0)),1,0))</f>
        <v/>
      </c>
      <c r="S522" t="str">
        <f>IF(RESPOSTAS!T522="","",IF(UPPER(RESPOSTAS!T522)=INDEX(GABARITO!$C:$C,MATCH(TEXT(VALUE(RIGHT($S$1,2)),"00")&amp;"|"&amp;IF(AND(VALUE(RIGHT($S$1,2))&gt;=57,VALUE(RIGHT($S$1,2))&lt;=63),$D522,"COMUM"),GABARITO!$D:$D,0)),1,0))</f>
        <v/>
      </c>
      <c r="T522" t="str">
        <f>IF(RESPOSTAS!U522="","",IF(UPPER(RESPOSTAS!U522)=INDEX(GABARITO!$C:$C,MATCH(TEXT(VALUE(RIGHT($T$1,2)),"00")&amp;"|"&amp;IF(AND(VALUE(RIGHT($T$1,2))&gt;=57,VALUE(RIGHT($T$1,2))&lt;=63),$D522,"COMUM"),GABARITO!$D:$D,0)),1,0))</f>
        <v/>
      </c>
      <c r="U522" t="str">
        <f>IF(RESPOSTAS!V522="","",IF(UPPER(RESPOSTAS!V522)=INDEX(GABARITO!$C:$C,MATCH(TEXT(VALUE(RIGHT($U$1,2)),"00")&amp;"|"&amp;IF(AND(VALUE(RIGHT($U$1,2))&gt;=57,VALUE(RIGHT($U$1,2))&lt;=63),$D522,"COMUM"),GABARITO!$D:$D,0)),1,0))</f>
        <v/>
      </c>
      <c r="V522" t="str">
        <f>IF(RESPOSTAS!W522="","",IF(UPPER(RESPOSTAS!W522)=INDEX(GABARITO!$C:$C,MATCH(TEXT(VALUE(RIGHT($E$1,2)),"00")&amp;"|"&amp;IF(AND(VALUE(RIGHT($E$1,2))&gt;=57,VALUE(RIGHT($E$1,2))&lt;=63),$D522,"COMUM"),GABARITO!$D:$D,0)),1,0))</f>
        <v/>
      </c>
      <c r="W522" t="str">
        <f>IF(RESPOSTAS!X522="","",IF(UPPER(RESPOSTAS!X522)=INDEX(GABARITO!$C:$C,MATCH(TEXT(VALUE(RIGHT($W$1,2)),"00")&amp;"|"&amp;IF(AND(VALUE(RIGHT($W$1,2))&gt;=57,VALUE(RIGHT($W$1,2))&lt;=63),$D522,"COMUM"),GABARITO!$D:$D,0)),1,0))</f>
        <v/>
      </c>
      <c r="X522" t="str">
        <f>IF(RESPOSTAS!Y522="","",IF(UPPER(RESPOSTAS!Y522)=INDEX(GABARITO!$C:$C,MATCH(TEXT(VALUE(RIGHT($X$1,2)),"00")&amp;"|"&amp;IF(AND(VALUE(RIGHT($X$1,2))&gt;=57,VALUE(RIGHT($X$1,2))&lt;=63),$D522,"COMUM"),GABARITO!$D:$D,0)),1,0))</f>
        <v/>
      </c>
      <c r="Y522" t="str">
        <f>IF(RESPOSTAS!Z522="","",IF(UPPER(RESPOSTAS!Z522)=INDEX(GABARITO!$C:$C,MATCH(TEXT(VALUE(RIGHT($Y$1,2)),"00")&amp;"|"&amp;IF(AND(VALUE(RIGHT($Y$1,2))&gt;=57,VALUE(RIGHT($Y$1,2))&lt;=63),$D522,"COMUM"),GABARITO!$D:$D,0)),1,0))</f>
        <v/>
      </c>
      <c r="Z522" t="str">
        <f>IF(RESPOSTAS!AA522="","",IF(UPPER(RESPOSTAS!AA522)=INDEX(GABARITO!$C:$C,MATCH(TEXT(VALUE(RIGHT($Z$1,2)),"00")&amp;"|"&amp;IF(AND(VALUE(RIGHT($Z$1,2))&gt;=57,VALUE(RIGHT($Z$1,2))&lt;=63),$D522,"COMUM"),GABARITO!$D:$D,0)),1,0))</f>
        <v/>
      </c>
      <c r="AA522" t="str">
        <f>IF(RESPOSTAS!AB522="","",IF(UPPER(RESPOSTAS!AB522)=INDEX(GABARITO!$C:$C,MATCH(TEXT(VALUE(RIGHT($AA$1,2)),"00")&amp;"|"&amp;IF(AND(VALUE(RIGHT($AA$1,2))&gt;=57,VALUE(RIGHT($AA$1,2))&lt;=63),$D522,"COMUM"),GABARITO!$D:$D,0)),1,0))</f>
        <v/>
      </c>
      <c r="AB522" t="str">
        <f>IF(RESPOSTAS!AC522="","",IF(UPPER(RESPOSTAS!AC522)=INDEX(GABARITO!$C:$C,MATCH(TEXT(VALUE(RIGHT($AB$1,2)),"00")&amp;"|"&amp;IF(AND(VALUE(RIGHT($AB$1,2))&gt;=57,VALUE(RIGHT($AB$1,2))&lt;=63),$D522,"COMUM"),GABARITO!$D:$D,0)),1,0))</f>
        <v/>
      </c>
      <c r="AC522" t="str">
        <f>IF(RESPOSTAS!AD522="","",IF(UPPER(RESPOSTAS!AD522)=INDEX(GABARITO!$C:$C,MATCH(TEXT(VALUE(RIGHT($AC$1,2)),"00")&amp;"|"&amp;IF(AND(VALUE(RIGHT($AC$1,2))&gt;=57,VALUE(RIGHT($AC$1,2))&lt;=63),$D522,"COMUM"),GABARITO!$D:$D,0)),1,0))</f>
        <v/>
      </c>
      <c r="AD522" t="str">
        <f>IF(RESPOSTAS!AE522="","",IF(UPPER(RESPOSTAS!AE522)=INDEX(GABARITO!$C:$C,MATCH(TEXT(VALUE(RIGHT($AD$1,2)),"00")&amp;"|"&amp;IF(AND(VALUE(RIGHT($AD$1,2))&gt;=57,VALUE(RIGHT($AD$1,2))&lt;=63),$D522,"COMUM"),GABARITO!$D:$D,0)),1,0))</f>
        <v/>
      </c>
      <c r="AE522" t="str">
        <f>IF(RESPOSTAS!AF522="","",IF(UPPER(RESPOSTAS!AF522)=INDEX(GABARITO!$C:$C,MATCH(TEXT(VALUE(RIGHT($AE$1,2)),"00")&amp;"|"&amp;IF(AND(VALUE(RIGHT($AE$1,2))&gt;=57,VALUE(RIGHT($AE$1,2))&lt;=63),$D522,"COMUM"),GABARITO!$D:$D,0)),1,0))</f>
        <v/>
      </c>
      <c r="AF522" t="str">
        <f>IF(RESPOSTAS!AG522="","",IF(UPPER(RESPOSTAS!AG522)=INDEX(GABARITO!$C:$C,MATCH(TEXT(VALUE(RIGHT($AF$1,2)),"00")&amp;"|"&amp;IF(AND(VALUE(RIGHT($AF$1,2))&gt;=57,VALUE(RIGHT($AF$1,2))&lt;=63),$D522,"COMUM"),GABARITO!$D:$D,0)),1,0))</f>
        <v/>
      </c>
      <c r="AG522" t="str">
        <f>IF(RESPOSTAS!AH522="","",IF(UPPER(RESPOSTAS!AH522)=INDEX(GABARITO!$C:$C,MATCH(TEXT(VALUE(RIGHT($AG$1,2)),"00")&amp;"|"&amp;IF(AND(VALUE(RIGHT($AG$1,2))&gt;=57,VALUE(RIGHT($AG$1,2))&lt;=63),$D522,"COMUM"),GABARITO!$D:$D,0)),1,0))</f>
        <v/>
      </c>
      <c r="AH522" t="str">
        <f>IF(RESPOSTAS!AI522="","",IF(UPPER(RESPOSTAS!AI522)=INDEX(GABARITO!$C:$C,MATCH(TEXT(VALUE(RIGHT($AH$1,2)),"00")&amp;"|"&amp;IF(AND(VALUE(RIGHT($AH$1,2))&gt;=57,VALUE(RIGHT($AH$1,2))&lt;=63),$D522,"COMUM"),GABARITO!$D:$D,0)),1,0))</f>
        <v/>
      </c>
      <c r="AI522" t="str">
        <f>IF(RESPOSTAS!AJ522="","",IF(UPPER(RESPOSTAS!AJ522)=INDEX(GABARITO!$C:$C,MATCH(TEXT(VALUE(RIGHT($AI$1,2)),"00")&amp;"|"&amp;IF(AND(VALUE(RIGHT($AI$1,2))&gt;=57,VALUE(RIGHT($AI$1,2))&lt;=63),$D522,"COMUM"),GABARITO!$D:$D,0)),1,0))</f>
        <v/>
      </c>
      <c r="AJ522" t="str">
        <f>IF(RESPOSTAS!AK522="","",IF(UPPER(RESPOSTAS!AK522)=INDEX(GABARITO!$C:$C,MATCH(TEXT(VALUE(RIGHT($AJ$1,2)),"00")&amp;"|"&amp;IF(AND(VALUE(RIGHT($AJ$1,2))&gt;=57,VALUE(RIGHT($AJ$1,2))&lt;=63),$D522,"COMUM"),GABARITO!$D:$D,0)),1,0))</f>
        <v/>
      </c>
      <c r="AK522" t="str">
        <f>IF(RESPOSTAS!AL522="","",IF(UPPER(RESPOSTAS!AL522)=INDEX(GABARITO!$C:$C,MATCH(TEXT(VALUE(RIGHT($AK$1,2)),"00")&amp;"|"&amp;IF(AND(VALUE(RIGHT($AK$1,2))&gt;=57,VALUE(RIGHT($AK$1,2))&lt;=63),$D522,"COMUM"),GABARITO!$D:$D,0)),1,0))</f>
        <v/>
      </c>
      <c r="AL522" t="str">
        <f>IF(RESPOSTAS!AM522="","",IF(UPPER(RESPOSTAS!AM522)=INDEX(GABARITO!$C:$C,MATCH(TEXT(VALUE(RIGHT($AL$1,2)),"00")&amp;"|"&amp;IF(AND(VALUE(RIGHT($AL$1,2))&gt;=57,VALUE(RIGHT($AL$1,2))&lt;=63),$D522,"COMUM"),GABARITO!$D:$D,0)),1,0))</f>
        <v/>
      </c>
      <c r="AM522" t="str">
        <f>IF(RESPOSTAS!AN522="","",IF(UPPER(RESPOSTAS!AN522)=INDEX(GABARITO!$C:$C,MATCH(TEXT(VALUE(RIGHT($AM$1,2)),"00")&amp;"|"&amp;IF(AND(VALUE(RIGHT($AM$1,2))&gt;=57,VALUE(RIGHT($AM$1,2))&lt;=63),$D522,"COMUM"),GABARITO!$D:$D,0)),1,0))</f>
        <v/>
      </c>
      <c r="AN522" t="str">
        <f>IF(RESPOSTAS!AO522="","",IF(UPPER(RESPOSTAS!AO522)=INDEX(GABARITO!$C:$C,MATCH(TEXT(VALUE(RIGHT($AN$1,2)),"00")&amp;"|"&amp;IF(AND(VALUE(RIGHT($AN$1,2))&gt;=57,VALUE(RIGHT($AN$1,2))&lt;=63),$D522,"COMUM"),GABARITO!$D:$D,0)),1,0))</f>
        <v/>
      </c>
      <c r="AO522" t="str">
        <f>IF(RESPOSTAS!AP522="","",IF(UPPER(RESPOSTAS!AP522)=INDEX(GABARITO!$C:$C,MATCH(TEXT(VALUE(RIGHT($AO$1,2)),"00")&amp;"|"&amp;IF(AND(VALUE(RIGHT($AO$1,2))&gt;=57,VALUE(RIGHT($AO$1,2))&lt;=63),$D522,"COMUM"),GABARITO!$D:$D,0)),1,0))</f>
        <v/>
      </c>
      <c r="AP522" t="str">
        <f>IF(RESPOSTAS!AQ522="","",IF(UPPER(RESPOSTAS!AQ522)=INDEX(GABARITO!$C:$C,MATCH(TEXT(VALUE(RIGHT($AP$1,2)),"00")&amp;"|"&amp;IF(AND(VALUE(RIGHT($AP$1,2))&gt;=57,VALUE(RIGHT($AP$1,2))&lt;=63),$D522,"COMUM"),GABARITO!$D:$D,0)),1,0))</f>
        <v/>
      </c>
      <c r="AQ522" t="str">
        <f>IF(RESPOSTAS!AR522="","",IF(UPPER(RESPOSTAS!AR522)=INDEX(GABARITO!$C:$C,MATCH(TEXT(VALUE(RIGHT($AQ$1,2)),"00")&amp;"|"&amp;IF(AND(VALUE(RIGHT($AQ$1,2))&gt;=57,VALUE(RIGHT($AQ$1,2))&lt;=63),$D522,"COMUM"),GABARITO!$D:$D,0)),1,0))</f>
        <v/>
      </c>
      <c r="AR522" t="str">
        <f>IF(RESPOSTAS!AS522="","",IF(UPPER(RESPOSTAS!AS522)=INDEX(GABARITO!$C:$C,MATCH(TEXT(VALUE(RIGHT($AR$1,2)),"00")&amp;"|"&amp;IF(AND(VALUE(RIGHT($AR$1,2))&gt;=57,VALUE(RIGHT($AR$1,2))&lt;=63),$D522,"COMUM"),GABARITO!$D:$D,0)),1,0))</f>
        <v/>
      </c>
      <c r="AS522" t="str">
        <f>IF(RESPOSTAS!AT522="","",IF(UPPER(RESPOSTAS!AT522)=INDEX(GABARITO!$C:$C,MATCH(TEXT(VALUE(RIGHT($AS$1,2)),"00")&amp;"|"&amp;IF(AND(VALUE(RIGHT($AS$1,2))&gt;=57,VALUE(RIGHT($AS$1,2))&lt;=63),$D522,"COMUM"),GABARITO!$D:$D,0)),1,0))</f>
        <v/>
      </c>
      <c r="AT522" t="str">
        <f>IF(RESPOSTAS!AU522="","",IF(UPPER(RESPOSTAS!AU522)=INDEX(GABARITO!$C:$C,MATCH(TEXT(VALUE(RIGHT($AT$1,2)),"00")&amp;"|"&amp;IF(AND(VALUE(RIGHT($AT$1,2))&gt;=57,VALUE(RIGHT($AT$1,2))&lt;=63),$D522,"COMUM"),GABARITO!$D:$D,0)),1,0))</f>
        <v/>
      </c>
      <c r="AU522" t="str">
        <f>IF(RESPOSTAS!AV522="","",IF(UPPER(RESPOSTAS!AV522)=INDEX(GABARITO!$C:$C,MATCH(TEXT(VALUE(RIGHT($AU$1,2)),"00")&amp;"|"&amp;IF(AND(VALUE(RIGHT($AU$1,2))&gt;=57,VALUE(RIGHT($AU$1,2))&lt;=63),$D522,"COMUM"),GABARITO!$D:$D,0)),1,0))</f>
        <v/>
      </c>
      <c r="AV522" t="str">
        <f>IF(RESPOSTAS!AW522="","",IF(UPPER(RESPOSTAS!AW522)=INDEX(GABARITO!$C:$C,MATCH(TEXT(VALUE(RIGHT($AV$1,2)),"00")&amp;"|"&amp;IF(AND(VALUE(RIGHT($AV$1,2))&gt;=57,VALUE(RIGHT($AV$1,2))&lt;=63),$D522,"COMUM"),GABARITO!$D:$D,0)),1,0))</f>
        <v/>
      </c>
      <c r="AW522" t="str">
        <f>IF(RESPOSTAS!AX522="","",IF(UPPER(RESPOSTAS!AX522)=INDEX(GABARITO!$C:$C,MATCH(TEXT(VALUE(RIGHT($AW$1,2)),"00")&amp;"|"&amp;IF(AND(VALUE(RIGHT($AW$1,2))&gt;=57,VALUE(RIGHT($AW$1,2))&lt;=63),$D522,"COMUM"),GABARITO!$D:$D,0)),1,0))</f>
        <v/>
      </c>
      <c r="AX522" t="str">
        <f>IF(RESPOSTAS!AY522="","",IF(UPPER(RESPOSTAS!AY522)=INDEX(GABARITO!$C:$C,MATCH(TEXT(VALUE(RIGHT($AX$1,2)),"00")&amp;"|"&amp;IF(AND(VALUE(RIGHT($AX$1,2))&gt;=57,VALUE(RIGHT($AX$1,2))&lt;=63),$D522,"COMUM"),GABARITO!$D:$D,0)),1,0))</f>
        <v/>
      </c>
      <c r="AY522" t="str">
        <f>IF(RESPOSTAS!AZ522="","",IF(UPPER(RESPOSTAS!AZ522)=INDEX(GABARITO!$C:$C,MATCH(TEXT(VALUE(RIGHT($AY$1,2)),"00")&amp;"|"&amp;IF(AND(VALUE(RIGHT($AY$1,2))&gt;=57,VALUE(RIGHT($AY$1,2))&lt;=63),$D522,"COMUM"),GABARITO!$D:$D,0)),1,0))</f>
        <v/>
      </c>
      <c r="AZ522" t="str">
        <f>IF(RESPOSTAS!BA522="","",IF(UPPER(RESPOSTAS!BA522)=INDEX(GABARITO!$C:$C,MATCH(TEXT(VALUE(RIGHT($AZ$1,2)),"00")&amp;"|"&amp;IF(AND(VALUE(RIGHT($AZ$1,2))&gt;=57,VALUE(RIGHT($AZ$1,2))&lt;=63),$D522,"COMUM"),GABARITO!$D:$D,0)),1,0))</f>
        <v/>
      </c>
      <c r="BA522" t="str">
        <f>IF(RESPOSTAS!BB522="","",IF(UPPER(RESPOSTAS!BB522)=INDEX(GABARITO!$C:$C,MATCH(TEXT(VALUE(RIGHT($BA$1,2)),"00")&amp;"|"&amp;IF(AND(VALUE(RIGHT($BA$1,2))&gt;=57,VALUE(RIGHT($BA$1,2))&lt;=63),$D522,"COMUM"),GABARITO!$D:$D,0)),1,0))</f>
        <v/>
      </c>
      <c r="BB522" t="str">
        <f>IF(RESPOSTAS!BC522="","",IF(UPPER(RESPOSTAS!BC522)=INDEX(GABARITO!$C:$C,MATCH(TEXT(VALUE(RIGHT($BB$1,2)),"00")&amp;"|"&amp;IF(AND(VALUE(RIGHT($BB$1,2))&gt;=57,VALUE(RIGHT($BB$1,2))&lt;=63),$D522,"COMUM"),GABARITO!$D:$D,0)),1,0))</f>
        <v/>
      </c>
      <c r="BC522" t="str">
        <f>IF(RESPOSTAS!BD522="","",IF(UPPER(RESPOSTAS!BD522)=INDEX(GABARITO!$C:$C,MATCH(TEXT(VALUE(RIGHT($BC$1,2)),"00")&amp;"|"&amp;IF(AND(VALUE(RIGHT($BC$1,2))&gt;=57,VALUE(RIGHT($BC$1,2))&lt;=63),$D522,"COMUM"),GABARITO!$D:$D,0)),1,0))</f>
        <v/>
      </c>
      <c r="BD522" t="str">
        <f>IF(RESPOSTAS!BE522="","",IF(UPPER(RESPOSTAS!BE522)=INDEX(GABARITO!$C:$C,MATCH(TEXT(VALUE(RIGHT($BD$1,2)),"00")&amp;"|"&amp;IF(AND(VALUE(RIGHT($BD$1,2))&gt;=57,VALUE(RIGHT($BD$1,2))&lt;=63),$D522,"COMUM"),GABARITO!$D:$D,0)),1,0))</f>
        <v/>
      </c>
      <c r="BE522" t="str">
        <f>IF(RESPOSTAS!BF522="","",IF(UPPER(RESPOSTAS!BF522)=INDEX(GABARITO!$C:$C,MATCH(TEXT(VALUE(RIGHT($BE$1,2)),"00")&amp;"|"&amp;IF(AND(VALUE(RIGHT($BE$1,2))&gt;=57,VALUE(RIGHT($BE$1,2))&lt;=63),$D522,"COMUM"),GABARITO!$D:$D,0)),1,0))</f>
        <v/>
      </c>
      <c r="BF522" t="str">
        <f>IF(RESPOSTAS!BG522="","",IF(UPPER(RESPOSTAS!BG522)=INDEX(GABARITO!$C:$C,MATCH(TEXT(VALUE(RIGHT($BF$1,2)),"00")&amp;"|"&amp;IF(AND(VALUE(RIGHT($BF$1,2))&gt;=57,VALUE(RIGHT($BF$1,2))&lt;=63),$D522,"COMUM"),GABARITO!$D:$D,0)),1,0))</f>
        <v/>
      </c>
      <c r="BG522" t="str">
        <f>IF(RESPOSTAS!BH522="","",IF(UPPER(RESPOSTAS!BH522)=INDEX(GABARITO!$C:$C,MATCH(TEXT(VALUE(RIGHT($BG$1,2)),"00")&amp;"|"&amp;IF(AND(VALUE(RIGHT($BG$1,2))&gt;=57,VALUE(RIGHT($BG$1,2))&lt;=63),$D522,"COMUM"),GABARITO!$D:$D,0)),1,0))</f>
        <v/>
      </c>
      <c r="BH522" t="str">
        <f>IF(RESPOSTAS!BI522="","",IF(UPPER(RESPOSTAS!BI522)=INDEX(GABARITO!$C:$C,MATCH(TEXT(VALUE(RIGHT($BH$1,2)),"00")&amp;"|"&amp;IF(AND(VALUE(RIGHT($BH$1,2))&gt;=57,VALUE(RIGHT($BH$1,2))&lt;=63),$D522,"COMUM"),GABARITO!$D:$D,0)),1,0))</f>
        <v/>
      </c>
      <c r="BI522" t="str">
        <f>IF(RESPOSTAS!BJ522="","",IF(UPPER(RESPOSTAS!BJ522)=INDEX(GABARITO!$C:$C,MATCH(TEXT(VALUE(RIGHT($BI$1,2)),"00")&amp;"|"&amp;IF(AND(VALUE(RIGHT($BI$1,2))&gt;=57,VALUE(RIGHT($BI$1,2))&lt;=63),$D522,"COMUM"),GABARITO!$D:$D,0)),1,0))</f>
        <v/>
      </c>
      <c r="BJ522" t="str">
        <f>IF(RESPOSTAS!BK522="","",IF(UPPER(RESPOSTAS!BK522)=INDEX(GABARITO!$C:$C,MATCH(TEXT(VALUE(RIGHT($BJ$1,2)),"00")&amp;"|"&amp;IF(AND(VALUE(RIGHT($BJ$1,2))&gt;=57,VALUE(RIGHT($BJ$1,2))&lt;=63),$D522,"COMUM"),GABARITO!$D:$D,0)),1,0))</f>
        <v/>
      </c>
      <c r="BK522" t="str">
        <f>IF(RESPOSTAS!BL522="","",IF(UPPER(RESPOSTAS!BL522)=INDEX(GABARITO!$C:$C,MATCH(TEXT(VALUE(RIGHT($BK$1,2)),"00")&amp;"|"&amp;IF(AND(VALUE(RIGHT($BK$1,2))&gt;=57,VALUE(RIGHT($BK$1,2))&lt;=63),$D522,"COMUM"),GABARITO!$D:$D,0)),1,0))</f>
        <v/>
      </c>
      <c r="BL522" t="str">
        <f>IF(RESPOSTAS!BM522="","",IF(UPPER(RESPOSTAS!BM522)=INDEX(GABARITO!$C:$C,MATCH(TEXT(VALUE(RIGHT($BL$1,2)),"00")&amp;"|"&amp;IF(AND(VALUE(RIGHT($BL$1,2))&gt;=57,VALUE(RIGHT($BL$1,2))&lt;=63),$D522,"COMUM"),GABARITO!$D:$D,0)),1,0))</f>
        <v/>
      </c>
      <c r="BM522" t="str">
        <f>IF(RESPOSTAS!BN522="","",IF(UPPER(RESPOSTAS!BN522)=INDEX(GABARITO!$C:$C,MATCH(TEXT(VALUE(RIGHT($BM$1,2)),"00")&amp;"|"&amp;IF(AND(VALUE(RIGHT($BM$1,2))&gt;=57,VALUE(RIGHT($BM$1,2))&lt;=63),$D522,"COMUM"),GABARITO!$D:$D,0)),1,0))</f>
        <v/>
      </c>
      <c r="BN522" t="str">
        <f>IF(RESPOSTAS!BO522="","",IF(UPPER(RESPOSTAS!BO522)=INDEX(GABARITO!$C:$C,MATCH(TEXT(VALUE(RIGHT($BN$1,2)),"00")&amp;"|"&amp;IF(AND(VALUE(RIGHT($BN$1,2))&gt;=57,VALUE(RIGHT($BN$1,2))&lt;=63),$D522,"COMUM"),GABARITO!$D:$D,0)),1,0))</f>
        <v/>
      </c>
      <c r="BO522" t="str">
        <f>IF(RESPOSTAS!BP522="","",IF(UPPER(RESPOSTAS!BP522)=INDEX(GABARITO!$C:$C,MATCH(TEXT(VALUE(RIGHT($BO$1,2)),"00")&amp;"|"&amp;IF(AND(VALUE(RIGHT($BO$1,2))&gt;=57,VALUE(RIGHT($BO$1,2))&lt;=63),$D522,"COMUM"),GABARITO!$D:$D,0)),1,0))</f>
        <v/>
      </c>
      <c r="BP522">
        <f>COUNTIF(RESPOSTAS!F522:BP522,"&lt;&gt;")</f>
        <v>0</v>
      </c>
      <c r="BQ522" t="str">
        <f t="shared" si="82"/>
        <v/>
      </c>
      <c r="BR522" s="10" t="str">
        <f t="shared" si="83"/>
        <v/>
      </c>
      <c r="BT522" s="11" t="str">
        <f t="shared" si="85"/>
        <v/>
      </c>
      <c r="BU522" s="11" t="str">
        <f t="shared" si="86"/>
        <v/>
      </c>
      <c r="BV522" s="11" t="str">
        <f t="shared" si="87"/>
        <v/>
      </c>
      <c r="BW522" s="11" t="str">
        <f t="shared" si="88"/>
        <v/>
      </c>
      <c r="BX522" s="11" t="str">
        <f t="shared" si="89"/>
        <v/>
      </c>
      <c r="BY522" s="11" t="str">
        <f t="shared" si="90"/>
        <v/>
      </c>
      <c r="BZ522" s="3" t="str">
        <f t="shared" si="84"/>
        <v/>
      </c>
      <c r="CA522" s="3" t="e">
        <f t="shared" si="81"/>
        <v>#VALUE!</v>
      </c>
    </row>
    <row r="523" spans="1:79" x14ac:dyDescent="0.25">
      <c r="A523" t="str">
        <f>IF(RESPOSTAS!A523="","",RESPOSTAS!A523)</f>
        <v/>
      </c>
      <c r="B523" t="str">
        <f>IF(RESPOSTAS!C523="","",RESPOSTAS!C523)</f>
        <v/>
      </c>
      <c r="C523" t="str">
        <f>IF(RESPOSTAS!D523="","",RESPOSTAS!D523)</f>
        <v/>
      </c>
      <c r="D523" t="str">
        <f>IF(RESPOSTAS!E523="","",RESPOSTAS!E523)</f>
        <v/>
      </c>
      <c r="E523" t="str">
        <f>IF(RESPOSTAS!F523="","",IF(UPPER(RESPOSTAS!F523)=INDEX(GABARITO!$C:$C,MATCH(TEXT(VALUE(RIGHT($E$1,2)),"00")&amp;"|"&amp;IF(AND(VALUE(RIGHT($E$1,2))&gt;=57,VALUE(RIGHT($E$1,2))&lt;=63),$D523,"COMUM"),GABARITO!$D:$D,0)),1,0))</f>
        <v/>
      </c>
      <c r="F523" t="str">
        <f>IF(RESPOSTAS!G523="","",IF(UPPER(RESPOSTAS!G523)=INDEX(GABARITO!$C:$C,MATCH(TEXT(VALUE(RIGHT($F$1,2)),"00")&amp;"|"&amp;IF(AND(VALUE(RIGHT($F$1,2))&gt;=57,VALUE(RIGHT($F$1,2))&lt;=63),$D523,"COMUM"),GABARITO!$D:$D,0)),1,0))</f>
        <v/>
      </c>
      <c r="G523" t="str">
        <f>IF(RESPOSTAS!H523="","",IF(UPPER(RESPOSTAS!H523)=INDEX(GABARITO!$C:$C,MATCH(TEXT(VALUE(RIGHT($G$1,2)),"00")&amp;"|"&amp;IF(AND(VALUE(RIGHT($G$1,2))&gt;=57,VALUE(RIGHT($G$1,2))&lt;=63),$D523,"COMUM"),GABARITO!$D:$D,0)),1,0))</f>
        <v/>
      </c>
      <c r="H523" t="str">
        <f>IF(RESPOSTAS!I523="","",IF(UPPER(RESPOSTAS!I523)=INDEX(GABARITO!$C:$C,MATCH(TEXT(VALUE(RIGHT($H$1,2)),"00")&amp;"|"&amp;IF(AND(VALUE(RIGHT($H$1,2))&gt;=57,VALUE(RIGHT($H$1,2))&lt;=63),$D523,"COMUM"),GABARITO!$D:$D,0)),1,0))</f>
        <v/>
      </c>
      <c r="I523" t="str">
        <f>IF(RESPOSTAS!J523="","",IF(UPPER(RESPOSTAS!J523)=INDEX(GABARITO!$C:$C,MATCH(TEXT(VALUE(RIGHT($I$1,2)),"00")&amp;"|"&amp;IF(AND(VALUE(RIGHT($I$1,2))&gt;=57,VALUE(RIGHT($I$1,2))&lt;=63),$D523,"COMUM"),GABARITO!$D:$D,0)),1,0))</f>
        <v/>
      </c>
      <c r="J523" t="str">
        <f>IF(RESPOSTAS!K523="","",IF(UPPER(RESPOSTAS!K523)=INDEX(GABARITO!$C:$C,MATCH(TEXT(VALUE(RIGHT($J$1,2)),"00")&amp;"|"&amp;IF(AND(VALUE(RIGHT($J$1,2))&gt;=57,VALUE(RIGHT($J$1,2))&lt;=63),$D523,"COMUM"),GABARITO!$D:$D,0)),1,0))</f>
        <v/>
      </c>
      <c r="K523" t="str">
        <f>IF(RESPOSTAS!L523="","",IF(UPPER(RESPOSTAS!L523)=INDEX(GABARITO!$C:$C,MATCH(TEXT(VALUE(RIGHT($K$1,2)),"00")&amp;"|"&amp;IF(AND(VALUE(RIGHT($K$1,2))&gt;=57,VALUE(RIGHT($K$1,2))&lt;=63),$D523,"COMUM"),GABARITO!$D:$D,0)),1,0))</f>
        <v/>
      </c>
      <c r="L523" t="str">
        <f>IF(RESPOSTAS!M523="","",IF(UPPER(RESPOSTAS!M523)=INDEX(GABARITO!$C:$C,MATCH(TEXT(VALUE(RIGHT($L$1,2)),"00")&amp;"|"&amp;IF(AND(VALUE(RIGHT($L$1,2))&gt;=57,VALUE(RIGHT($L$1,2))&lt;=63),$D523,"COMUM"),GABARITO!$D:$D,0)),1,0))</f>
        <v/>
      </c>
      <c r="M523" t="str">
        <f>IF(RESPOSTAS!N523="","",IF(UPPER(RESPOSTAS!N523)=INDEX(GABARITO!$C:$C,MATCH(TEXT(VALUE(RIGHT($M$1,2)),"00")&amp;"|"&amp;IF(AND(VALUE(RIGHT($M$1,2))&gt;=57,VALUE(RIGHT($M$1,2))&lt;=63),$D523,"COMUM"),GABARITO!$D:$D,0)),1,0))</f>
        <v/>
      </c>
      <c r="N523" t="str">
        <f>IF(RESPOSTAS!O523="","",IF(UPPER(RESPOSTAS!O523)=INDEX(GABARITO!$C:$C,MATCH(TEXT(VALUE(RIGHT($E$1,2)),"00")&amp;"|"&amp;IF(AND(VALUE(RIGHT($E$1,2))&gt;=57,VALUE(RIGHT($E$1,2))&lt;=63),$D523,"COMUM"),GABARITO!$D:$D,0)),1,0))</f>
        <v/>
      </c>
      <c r="O523" t="str">
        <f>IF(RESPOSTAS!P523="","",IF(UPPER(RESPOSTAS!P523)=INDEX(GABARITO!$C:$C,MATCH(TEXT(VALUE(RIGHT($O$1,2)),"00")&amp;"|"&amp;IF(AND(VALUE(RIGHT($O$1,2))&gt;=57,VALUE(RIGHT($O$1,2))&lt;=63),$D523,"COMUM"),GABARITO!$D:$D,0)),1,0))</f>
        <v/>
      </c>
      <c r="P523" t="str">
        <f>IF(RESPOSTAS!Q523="","",IF(UPPER(RESPOSTAS!Q523)=INDEX(GABARITO!$C:$C,MATCH(TEXT(VALUE(RIGHT($P$1,2)),"00")&amp;"|"&amp;IF(AND(VALUE(RIGHT($P$1,2))&gt;=57,VALUE(RIGHT($P$1,2))&lt;=63),$D523,"COMUM"),GABARITO!$D:$D,0)),1,0))</f>
        <v/>
      </c>
      <c r="Q523" t="str">
        <f>IF(RESPOSTAS!R523="","",IF(UPPER(RESPOSTAS!R523)=INDEX(GABARITO!$C:$C,MATCH(TEXT(VALUE(RIGHT($Q$1,2)),"00")&amp;"|"&amp;IF(AND(VALUE(RIGHT($Q$1,2))&gt;=57,VALUE(RIGHT($Q$1,2))&lt;=63),$D523,"COMUM"),GABARITO!$D:$D,0)),1,0))</f>
        <v/>
      </c>
      <c r="R523" t="str">
        <f>IF(RESPOSTAS!S523="","",IF(UPPER(RESPOSTAS!S523)=INDEX(GABARITO!$C:$C,MATCH(TEXT(VALUE(RIGHT($R$1,2)),"00")&amp;"|"&amp;IF(AND(VALUE(RIGHT($R$1,2))&gt;=57,VALUE(RIGHT($R$1,2))&lt;=63),$D523,"COMUM"),GABARITO!$D:$D,0)),1,0))</f>
        <v/>
      </c>
      <c r="S523" t="str">
        <f>IF(RESPOSTAS!T523="","",IF(UPPER(RESPOSTAS!T523)=INDEX(GABARITO!$C:$C,MATCH(TEXT(VALUE(RIGHT($S$1,2)),"00")&amp;"|"&amp;IF(AND(VALUE(RIGHT($S$1,2))&gt;=57,VALUE(RIGHT($S$1,2))&lt;=63),$D523,"COMUM"),GABARITO!$D:$D,0)),1,0))</f>
        <v/>
      </c>
      <c r="T523" t="str">
        <f>IF(RESPOSTAS!U523="","",IF(UPPER(RESPOSTAS!U523)=INDEX(GABARITO!$C:$C,MATCH(TEXT(VALUE(RIGHT($T$1,2)),"00")&amp;"|"&amp;IF(AND(VALUE(RIGHT($T$1,2))&gt;=57,VALUE(RIGHT($T$1,2))&lt;=63),$D523,"COMUM"),GABARITO!$D:$D,0)),1,0))</f>
        <v/>
      </c>
      <c r="U523" t="str">
        <f>IF(RESPOSTAS!V523="","",IF(UPPER(RESPOSTAS!V523)=INDEX(GABARITO!$C:$C,MATCH(TEXT(VALUE(RIGHT($U$1,2)),"00")&amp;"|"&amp;IF(AND(VALUE(RIGHT($U$1,2))&gt;=57,VALUE(RIGHT($U$1,2))&lt;=63),$D523,"COMUM"),GABARITO!$D:$D,0)),1,0))</f>
        <v/>
      </c>
      <c r="V523" t="str">
        <f>IF(RESPOSTAS!W523="","",IF(UPPER(RESPOSTAS!W523)=INDEX(GABARITO!$C:$C,MATCH(TEXT(VALUE(RIGHT($E$1,2)),"00")&amp;"|"&amp;IF(AND(VALUE(RIGHT($E$1,2))&gt;=57,VALUE(RIGHT($E$1,2))&lt;=63),$D523,"COMUM"),GABARITO!$D:$D,0)),1,0))</f>
        <v/>
      </c>
      <c r="W523" t="str">
        <f>IF(RESPOSTAS!X523="","",IF(UPPER(RESPOSTAS!X523)=INDEX(GABARITO!$C:$C,MATCH(TEXT(VALUE(RIGHT($W$1,2)),"00")&amp;"|"&amp;IF(AND(VALUE(RIGHT($W$1,2))&gt;=57,VALUE(RIGHT($W$1,2))&lt;=63),$D523,"COMUM"),GABARITO!$D:$D,0)),1,0))</f>
        <v/>
      </c>
      <c r="X523" t="str">
        <f>IF(RESPOSTAS!Y523="","",IF(UPPER(RESPOSTAS!Y523)=INDEX(GABARITO!$C:$C,MATCH(TEXT(VALUE(RIGHT($X$1,2)),"00")&amp;"|"&amp;IF(AND(VALUE(RIGHT($X$1,2))&gt;=57,VALUE(RIGHT($X$1,2))&lt;=63),$D523,"COMUM"),GABARITO!$D:$D,0)),1,0))</f>
        <v/>
      </c>
      <c r="Y523" t="str">
        <f>IF(RESPOSTAS!Z523="","",IF(UPPER(RESPOSTAS!Z523)=INDEX(GABARITO!$C:$C,MATCH(TEXT(VALUE(RIGHT($Y$1,2)),"00")&amp;"|"&amp;IF(AND(VALUE(RIGHT($Y$1,2))&gt;=57,VALUE(RIGHT($Y$1,2))&lt;=63),$D523,"COMUM"),GABARITO!$D:$D,0)),1,0))</f>
        <v/>
      </c>
      <c r="Z523" t="str">
        <f>IF(RESPOSTAS!AA523="","",IF(UPPER(RESPOSTAS!AA523)=INDEX(GABARITO!$C:$C,MATCH(TEXT(VALUE(RIGHT($Z$1,2)),"00")&amp;"|"&amp;IF(AND(VALUE(RIGHT($Z$1,2))&gt;=57,VALUE(RIGHT($Z$1,2))&lt;=63),$D523,"COMUM"),GABARITO!$D:$D,0)),1,0))</f>
        <v/>
      </c>
      <c r="AA523" t="str">
        <f>IF(RESPOSTAS!AB523="","",IF(UPPER(RESPOSTAS!AB523)=INDEX(GABARITO!$C:$C,MATCH(TEXT(VALUE(RIGHT($AA$1,2)),"00")&amp;"|"&amp;IF(AND(VALUE(RIGHT($AA$1,2))&gt;=57,VALUE(RIGHT($AA$1,2))&lt;=63),$D523,"COMUM"),GABARITO!$D:$D,0)),1,0))</f>
        <v/>
      </c>
      <c r="AB523" t="str">
        <f>IF(RESPOSTAS!AC523="","",IF(UPPER(RESPOSTAS!AC523)=INDEX(GABARITO!$C:$C,MATCH(TEXT(VALUE(RIGHT($AB$1,2)),"00")&amp;"|"&amp;IF(AND(VALUE(RIGHT($AB$1,2))&gt;=57,VALUE(RIGHT($AB$1,2))&lt;=63),$D523,"COMUM"),GABARITO!$D:$D,0)),1,0))</f>
        <v/>
      </c>
      <c r="AC523" t="str">
        <f>IF(RESPOSTAS!AD523="","",IF(UPPER(RESPOSTAS!AD523)=INDEX(GABARITO!$C:$C,MATCH(TEXT(VALUE(RIGHT($AC$1,2)),"00")&amp;"|"&amp;IF(AND(VALUE(RIGHT($AC$1,2))&gt;=57,VALUE(RIGHT($AC$1,2))&lt;=63),$D523,"COMUM"),GABARITO!$D:$D,0)),1,0))</f>
        <v/>
      </c>
      <c r="AD523" t="str">
        <f>IF(RESPOSTAS!AE523="","",IF(UPPER(RESPOSTAS!AE523)=INDEX(GABARITO!$C:$C,MATCH(TEXT(VALUE(RIGHT($AD$1,2)),"00")&amp;"|"&amp;IF(AND(VALUE(RIGHT($AD$1,2))&gt;=57,VALUE(RIGHT($AD$1,2))&lt;=63),$D523,"COMUM"),GABARITO!$D:$D,0)),1,0))</f>
        <v/>
      </c>
      <c r="AE523" t="str">
        <f>IF(RESPOSTAS!AF523="","",IF(UPPER(RESPOSTAS!AF523)=INDEX(GABARITO!$C:$C,MATCH(TEXT(VALUE(RIGHT($AE$1,2)),"00")&amp;"|"&amp;IF(AND(VALUE(RIGHT($AE$1,2))&gt;=57,VALUE(RIGHT($AE$1,2))&lt;=63),$D523,"COMUM"),GABARITO!$D:$D,0)),1,0))</f>
        <v/>
      </c>
      <c r="AF523" t="str">
        <f>IF(RESPOSTAS!AG523="","",IF(UPPER(RESPOSTAS!AG523)=INDEX(GABARITO!$C:$C,MATCH(TEXT(VALUE(RIGHT($AF$1,2)),"00")&amp;"|"&amp;IF(AND(VALUE(RIGHT($AF$1,2))&gt;=57,VALUE(RIGHT($AF$1,2))&lt;=63),$D523,"COMUM"),GABARITO!$D:$D,0)),1,0))</f>
        <v/>
      </c>
      <c r="AG523" t="str">
        <f>IF(RESPOSTAS!AH523="","",IF(UPPER(RESPOSTAS!AH523)=INDEX(GABARITO!$C:$C,MATCH(TEXT(VALUE(RIGHT($AG$1,2)),"00")&amp;"|"&amp;IF(AND(VALUE(RIGHT($AG$1,2))&gt;=57,VALUE(RIGHT($AG$1,2))&lt;=63),$D523,"COMUM"),GABARITO!$D:$D,0)),1,0))</f>
        <v/>
      </c>
      <c r="AH523" t="str">
        <f>IF(RESPOSTAS!AI523="","",IF(UPPER(RESPOSTAS!AI523)=INDEX(GABARITO!$C:$C,MATCH(TEXT(VALUE(RIGHT($AH$1,2)),"00")&amp;"|"&amp;IF(AND(VALUE(RIGHT($AH$1,2))&gt;=57,VALUE(RIGHT($AH$1,2))&lt;=63),$D523,"COMUM"),GABARITO!$D:$D,0)),1,0))</f>
        <v/>
      </c>
      <c r="AI523" t="str">
        <f>IF(RESPOSTAS!AJ523="","",IF(UPPER(RESPOSTAS!AJ523)=INDEX(GABARITO!$C:$C,MATCH(TEXT(VALUE(RIGHT($AI$1,2)),"00")&amp;"|"&amp;IF(AND(VALUE(RIGHT($AI$1,2))&gt;=57,VALUE(RIGHT($AI$1,2))&lt;=63),$D523,"COMUM"),GABARITO!$D:$D,0)),1,0))</f>
        <v/>
      </c>
      <c r="AJ523" t="str">
        <f>IF(RESPOSTAS!AK523="","",IF(UPPER(RESPOSTAS!AK523)=INDEX(GABARITO!$C:$C,MATCH(TEXT(VALUE(RIGHT($AJ$1,2)),"00")&amp;"|"&amp;IF(AND(VALUE(RIGHT($AJ$1,2))&gt;=57,VALUE(RIGHT($AJ$1,2))&lt;=63),$D523,"COMUM"),GABARITO!$D:$D,0)),1,0))</f>
        <v/>
      </c>
      <c r="AK523" t="str">
        <f>IF(RESPOSTAS!AL523="","",IF(UPPER(RESPOSTAS!AL523)=INDEX(GABARITO!$C:$C,MATCH(TEXT(VALUE(RIGHT($AK$1,2)),"00")&amp;"|"&amp;IF(AND(VALUE(RIGHT($AK$1,2))&gt;=57,VALUE(RIGHT($AK$1,2))&lt;=63),$D523,"COMUM"),GABARITO!$D:$D,0)),1,0))</f>
        <v/>
      </c>
      <c r="AL523" t="str">
        <f>IF(RESPOSTAS!AM523="","",IF(UPPER(RESPOSTAS!AM523)=INDEX(GABARITO!$C:$C,MATCH(TEXT(VALUE(RIGHT($AL$1,2)),"00")&amp;"|"&amp;IF(AND(VALUE(RIGHT($AL$1,2))&gt;=57,VALUE(RIGHT($AL$1,2))&lt;=63),$D523,"COMUM"),GABARITO!$D:$D,0)),1,0))</f>
        <v/>
      </c>
      <c r="AM523" t="str">
        <f>IF(RESPOSTAS!AN523="","",IF(UPPER(RESPOSTAS!AN523)=INDEX(GABARITO!$C:$C,MATCH(TEXT(VALUE(RIGHT($AM$1,2)),"00")&amp;"|"&amp;IF(AND(VALUE(RIGHT($AM$1,2))&gt;=57,VALUE(RIGHT($AM$1,2))&lt;=63),$D523,"COMUM"),GABARITO!$D:$D,0)),1,0))</f>
        <v/>
      </c>
      <c r="AN523" t="str">
        <f>IF(RESPOSTAS!AO523="","",IF(UPPER(RESPOSTAS!AO523)=INDEX(GABARITO!$C:$C,MATCH(TEXT(VALUE(RIGHT($AN$1,2)),"00")&amp;"|"&amp;IF(AND(VALUE(RIGHT($AN$1,2))&gt;=57,VALUE(RIGHT($AN$1,2))&lt;=63),$D523,"COMUM"),GABARITO!$D:$D,0)),1,0))</f>
        <v/>
      </c>
      <c r="AO523" t="str">
        <f>IF(RESPOSTAS!AP523="","",IF(UPPER(RESPOSTAS!AP523)=INDEX(GABARITO!$C:$C,MATCH(TEXT(VALUE(RIGHT($AO$1,2)),"00")&amp;"|"&amp;IF(AND(VALUE(RIGHT($AO$1,2))&gt;=57,VALUE(RIGHT($AO$1,2))&lt;=63),$D523,"COMUM"),GABARITO!$D:$D,0)),1,0))</f>
        <v/>
      </c>
      <c r="AP523" t="str">
        <f>IF(RESPOSTAS!AQ523="","",IF(UPPER(RESPOSTAS!AQ523)=INDEX(GABARITO!$C:$C,MATCH(TEXT(VALUE(RIGHT($AP$1,2)),"00")&amp;"|"&amp;IF(AND(VALUE(RIGHT($AP$1,2))&gt;=57,VALUE(RIGHT($AP$1,2))&lt;=63),$D523,"COMUM"),GABARITO!$D:$D,0)),1,0))</f>
        <v/>
      </c>
      <c r="AQ523" t="str">
        <f>IF(RESPOSTAS!AR523="","",IF(UPPER(RESPOSTAS!AR523)=INDEX(GABARITO!$C:$C,MATCH(TEXT(VALUE(RIGHT($AQ$1,2)),"00")&amp;"|"&amp;IF(AND(VALUE(RIGHT($AQ$1,2))&gt;=57,VALUE(RIGHT($AQ$1,2))&lt;=63),$D523,"COMUM"),GABARITO!$D:$D,0)),1,0))</f>
        <v/>
      </c>
      <c r="AR523" t="str">
        <f>IF(RESPOSTAS!AS523="","",IF(UPPER(RESPOSTAS!AS523)=INDEX(GABARITO!$C:$C,MATCH(TEXT(VALUE(RIGHT($AR$1,2)),"00")&amp;"|"&amp;IF(AND(VALUE(RIGHT($AR$1,2))&gt;=57,VALUE(RIGHT($AR$1,2))&lt;=63),$D523,"COMUM"),GABARITO!$D:$D,0)),1,0))</f>
        <v/>
      </c>
      <c r="AS523" t="str">
        <f>IF(RESPOSTAS!AT523="","",IF(UPPER(RESPOSTAS!AT523)=INDEX(GABARITO!$C:$C,MATCH(TEXT(VALUE(RIGHT($AS$1,2)),"00")&amp;"|"&amp;IF(AND(VALUE(RIGHT($AS$1,2))&gt;=57,VALUE(RIGHT($AS$1,2))&lt;=63),$D523,"COMUM"),GABARITO!$D:$D,0)),1,0))</f>
        <v/>
      </c>
      <c r="AT523" t="str">
        <f>IF(RESPOSTAS!AU523="","",IF(UPPER(RESPOSTAS!AU523)=INDEX(GABARITO!$C:$C,MATCH(TEXT(VALUE(RIGHT($AT$1,2)),"00")&amp;"|"&amp;IF(AND(VALUE(RIGHT($AT$1,2))&gt;=57,VALUE(RIGHT($AT$1,2))&lt;=63),$D523,"COMUM"),GABARITO!$D:$D,0)),1,0))</f>
        <v/>
      </c>
      <c r="AU523" t="str">
        <f>IF(RESPOSTAS!AV523="","",IF(UPPER(RESPOSTAS!AV523)=INDEX(GABARITO!$C:$C,MATCH(TEXT(VALUE(RIGHT($AU$1,2)),"00")&amp;"|"&amp;IF(AND(VALUE(RIGHT($AU$1,2))&gt;=57,VALUE(RIGHT($AU$1,2))&lt;=63),$D523,"COMUM"),GABARITO!$D:$D,0)),1,0))</f>
        <v/>
      </c>
      <c r="AV523" t="str">
        <f>IF(RESPOSTAS!AW523="","",IF(UPPER(RESPOSTAS!AW523)=INDEX(GABARITO!$C:$C,MATCH(TEXT(VALUE(RIGHT($AV$1,2)),"00")&amp;"|"&amp;IF(AND(VALUE(RIGHT($AV$1,2))&gt;=57,VALUE(RIGHT($AV$1,2))&lt;=63),$D523,"COMUM"),GABARITO!$D:$D,0)),1,0))</f>
        <v/>
      </c>
      <c r="AW523" t="str">
        <f>IF(RESPOSTAS!AX523="","",IF(UPPER(RESPOSTAS!AX523)=INDEX(GABARITO!$C:$C,MATCH(TEXT(VALUE(RIGHT($AW$1,2)),"00")&amp;"|"&amp;IF(AND(VALUE(RIGHT($AW$1,2))&gt;=57,VALUE(RIGHT($AW$1,2))&lt;=63),$D523,"COMUM"),GABARITO!$D:$D,0)),1,0))</f>
        <v/>
      </c>
      <c r="AX523" t="str">
        <f>IF(RESPOSTAS!AY523="","",IF(UPPER(RESPOSTAS!AY523)=INDEX(GABARITO!$C:$C,MATCH(TEXT(VALUE(RIGHT($AX$1,2)),"00")&amp;"|"&amp;IF(AND(VALUE(RIGHT($AX$1,2))&gt;=57,VALUE(RIGHT($AX$1,2))&lt;=63),$D523,"COMUM"),GABARITO!$D:$D,0)),1,0))</f>
        <v/>
      </c>
      <c r="AY523" t="str">
        <f>IF(RESPOSTAS!AZ523="","",IF(UPPER(RESPOSTAS!AZ523)=INDEX(GABARITO!$C:$C,MATCH(TEXT(VALUE(RIGHT($AY$1,2)),"00")&amp;"|"&amp;IF(AND(VALUE(RIGHT($AY$1,2))&gt;=57,VALUE(RIGHT($AY$1,2))&lt;=63),$D523,"COMUM"),GABARITO!$D:$D,0)),1,0))</f>
        <v/>
      </c>
      <c r="AZ523" t="str">
        <f>IF(RESPOSTAS!BA523="","",IF(UPPER(RESPOSTAS!BA523)=INDEX(GABARITO!$C:$C,MATCH(TEXT(VALUE(RIGHT($AZ$1,2)),"00")&amp;"|"&amp;IF(AND(VALUE(RIGHT($AZ$1,2))&gt;=57,VALUE(RIGHT($AZ$1,2))&lt;=63),$D523,"COMUM"),GABARITO!$D:$D,0)),1,0))</f>
        <v/>
      </c>
      <c r="BA523" t="str">
        <f>IF(RESPOSTAS!BB523="","",IF(UPPER(RESPOSTAS!BB523)=INDEX(GABARITO!$C:$C,MATCH(TEXT(VALUE(RIGHT($BA$1,2)),"00")&amp;"|"&amp;IF(AND(VALUE(RIGHT($BA$1,2))&gt;=57,VALUE(RIGHT($BA$1,2))&lt;=63),$D523,"COMUM"),GABARITO!$D:$D,0)),1,0))</f>
        <v/>
      </c>
      <c r="BB523" t="str">
        <f>IF(RESPOSTAS!BC523="","",IF(UPPER(RESPOSTAS!BC523)=INDEX(GABARITO!$C:$C,MATCH(TEXT(VALUE(RIGHT($BB$1,2)),"00")&amp;"|"&amp;IF(AND(VALUE(RIGHT($BB$1,2))&gt;=57,VALUE(RIGHT($BB$1,2))&lt;=63),$D523,"COMUM"),GABARITO!$D:$D,0)),1,0))</f>
        <v/>
      </c>
      <c r="BC523" t="str">
        <f>IF(RESPOSTAS!BD523="","",IF(UPPER(RESPOSTAS!BD523)=INDEX(GABARITO!$C:$C,MATCH(TEXT(VALUE(RIGHT($BC$1,2)),"00")&amp;"|"&amp;IF(AND(VALUE(RIGHT($BC$1,2))&gt;=57,VALUE(RIGHT($BC$1,2))&lt;=63),$D523,"COMUM"),GABARITO!$D:$D,0)),1,0))</f>
        <v/>
      </c>
      <c r="BD523" t="str">
        <f>IF(RESPOSTAS!BE523="","",IF(UPPER(RESPOSTAS!BE523)=INDEX(GABARITO!$C:$C,MATCH(TEXT(VALUE(RIGHT($BD$1,2)),"00")&amp;"|"&amp;IF(AND(VALUE(RIGHT($BD$1,2))&gt;=57,VALUE(RIGHT($BD$1,2))&lt;=63),$D523,"COMUM"),GABARITO!$D:$D,0)),1,0))</f>
        <v/>
      </c>
      <c r="BE523" t="str">
        <f>IF(RESPOSTAS!BF523="","",IF(UPPER(RESPOSTAS!BF523)=INDEX(GABARITO!$C:$C,MATCH(TEXT(VALUE(RIGHT($BE$1,2)),"00")&amp;"|"&amp;IF(AND(VALUE(RIGHT($BE$1,2))&gt;=57,VALUE(RIGHT($BE$1,2))&lt;=63),$D523,"COMUM"),GABARITO!$D:$D,0)),1,0))</f>
        <v/>
      </c>
      <c r="BF523" t="str">
        <f>IF(RESPOSTAS!BG523="","",IF(UPPER(RESPOSTAS!BG523)=INDEX(GABARITO!$C:$C,MATCH(TEXT(VALUE(RIGHT($BF$1,2)),"00")&amp;"|"&amp;IF(AND(VALUE(RIGHT($BF$1,2))&gt;=57,VALUE(RIGHT($BF$1,2))&lt;=63),$D523,"COMUM"),GABARITO!$D:$D,0)),1,0))</f>
        <v/>
      </c>
      <c r="BG523" t="str">
        <f>IF(RESPOSTAS!BH523="","",IF(UPPER(RESPOSTAS!BH523)=INDEX(GABARITO!$C:$C,MATCH(TEXT(VALUE(RIGHT($BG$1,2)),"00")&amp;"|"&amp;IF(AND(VALUE(RIGHT($BG$1,2))&gt;=57,VALUE(RIGHT($BG$1,2))&lt;=63),$D523,"COMUM"),GABARITO!$D:$D,0)),1,0))</f>
        <v/>
      </c>
      <c r="BH523" t="str">
        <f>IF(RESPOSTAS!BI523="","",IF(UPPER(RESPOSTAS!BI523)=INDEX(GABARITO!$C:$C,MATCH(TEXT(VALUE(RIGHT($BH$1,2)),"00")&amp;"|"&amp;IF(AND(VALUE(RIGHT($BH$1,2))&gt;=57,VALUE(RIGHT($BH$1,2))&lt;=63),$D523,"COMUM"),GABARITO!$D:$D,0)),1,0))</f>
        <v/>
      </c>
      <c r="BI523" t="str">
        <f>IF(RESPOSTAS!BJ523="","",IF(UPPER(RESPOSTAS!BJ523)=INDEX(GABARITO!$C:$C,MATCH(TEXT(VALUE(RIGHT($BI$1,2)),"00")&amp;"|"&amp;IF(AND(VALUE(RIGHT($BI$1,2))&gt;=57,VALUE(RIGHT($BI$1,2))&lt;=63),$D523,"COMUM"),GABARITO!$D:$D,0)),1,0))</f>
        <v/>
      </c>
      <c r="BJ523" t="str">
        <f>IF(RESPOSTAS!BK523="","",IF(UPPER(RESPOSTAS!BK523)=INDEX(GABARITO!$C:$C,MATCH(TEXT(VALUE(RIGHT($BJ$1,2)),"00")&amp;"|"&amp;IF(AND(VALUE(RIGHT($BJ$1,2))&gt;=57,VALUE(RIGHT($BJ$1,2))&lt;=63),$D523,"COMUM"),GABARITO!$D:$D,0)),1,0))</f>
        <v/>
      </c>
      <c r="BK523" t="str">
        <f>IF(RESPOSTAS!BL523="","",IF(UPPER(RESPOSTAS!BL523)=INDEX(GABARITO!$C:$C,MATCH(TEXT(VALUE(RIGHT($BK$1,2)),"00")&amp;"|"&amp;IF(AND(VALUE(RIGHT($BK$1,2))&gt;=57,VALUE(RIGHT($BK$1,2))&lt;=63),$D523,"COMUM"),GABARITO!$D:$D,0)),1,0))</f>
        <v/>
      </c>
      <c r="BL523" t="str">
        <f>IF(RESPOSTAS!BM523="","",IF(UPPER(RESPOSTAS!BM523)=INDEX(GABARITO!$C:$C,MATCH(TEXT(VALUE(RIGHT($BL$1,2)),"00")&amp;"|"&amp;IF(AND(VALUE(RIGHT($BL$1,2))&gt;=57,VALUE(RIGHT($BL$1,2))&lt;=63),$D523,"COMUM"),GABARITO!$D:$D,0)),1,0))</f>
        <v/>
      </c>
      <c r="BM523" t="str">
        <f>IF(RESPOSTAS!BN523="","",IF(UPPER(RESPOSTAS!BN523)=INDEX(GABARITO!$C:$C,MATCH(TEXT(VALUE(RIGHT($BM$1,2)),"00")&amp;"|"&amp;IF(AND(VALUE(RIGHT($BM$1,2))&gt;=57,VALUE(RIGHT($BM$1,2))&lt;=63),$D523,"COMUM"),GABARITO!$D:$D,0)),1,0))</f>
        <v/>
      </c>
      <c r="BN523" t="str">
        <f>IF(RESPOSTAS!BO523="","",IF(UPPER(RESPOSTAS!BO523)=INDEX(GABARITO!$C:$C,MATCH(TEXT(VALUE(RIGHT($BN$1,2)),"00")&amp;"|"&amp;IF(AND(VALUE(RIGHT($BN$1,2))&gt;=57,VALUE(RIGHT($BN$1,2))&lt;=63),$D523,"COMUM"),GABARITO!$D:$D,0)),1,0))</f>
        <v/>
      </c>
      <c r="BO523" t="str">
        <f>IF(RESPOSTAS!BP523="","",IF(UPPER(RESPOSTAS!BP523)=INDEX(GABARITO!$C:$C,MATCH(TEXT(VALUE(RIGHT($BO$1,2)),"00")&amp;"|"&amp;IF(AND(VALUE(RIGHT($BO$1,2))&gt;=57,VALUE(RIGHT($BO$1,2))&lt;=63),$D523,"COMUM"),GABARITO!$D:$D,0)),1,0))</f>
        <v/>
      </c>
      <c r="BP523">
        <f>COUNTIF(RESPOSTAS!F523:BP523,"&lt;&gt;")</f>
        <v>0</v>
      </c>
      <c r="BQ523" t="str">
        <f t="shared" si="82"/>
        <v/>
      </c>
      <c r="BR523" s="10" t="str">
        <f t="shared" si="83"/>
        <v/>
      </c>
      <c r="BT523" s="11" t="str">
        <f t="shared" si="85"/>
        <v/>
      </c>
      <c r="BU523" s="11" t="str">
        <f t="shared" si="86"/>
        <v/>
      </c>
      <c r="BV523" s="11" t="str">
        <f t="shared" si="87"/>
        <v/>
      </c>
      <c r="BW523" s="11" t="str">
        <f t="shared" si="88"/>
        <v/>
      </c>
      <c r="BX523" s="11" t="str">
        <f t="shared" si="89"/>
        <v/>
      </c>
      <c r="BY523" s="11" t="str">
        <f t="shared" si="90"/>
        <v/>
      </c>
      <c r="BZ523" s="3" t="str">
        <f t="shared" si="84"/>
        <v/>
      </c>
      <c r="CA523" s="3" t="e">
        <f t="shared" si="81"/>
        <v>#VALUE!</v>
      </c>
    </row>
    <row r="524" spans="1:79" x14ac:dyDescent="0.25">
      <c r="A524" t="str">
        <f>IF(RESPOSTAS!A524="","",RESPOSTAS!A524)</f>
        <v/>
      </c>
      <c r="B524" t="str">
        <f>IF(RESPOSTAS!C524="","",RESPOSTAS!C524)</f>
        <v/>
      </c>
      <c r="C524" t="str">
        <f>IF(RESPOSTAS!D524="","",RESPOSTAS!D524)</f>
        <v/>
      </c>
      <c r="D524" t="str">
        <f>IF(RESPOSTAS!E524="","",RESPOSTAS!E524)</f>
        <v/>
      </c>
      <c r="E524" t="str">
        <f>IF(RESPOSTAS!F524="","",IF(UPPER(RESPOSTAS!F524)=INDEX(GABARITO!$C:$C,MATCH(TEXT(VALUE(RIGHT($E$1,2)),"00")&amp;"|"&amp;IF(AND(VALUE(RIGHT($E$1,2))&gt;=57,VALUE(RIGHT($E$1,2))&lt;=63),$D524,"COMUM"),GABARITO!$D:$D,0)),1,0))</f>
        <v/>
      </c>
      <c r="F524" t="str">
        <f>IF(RESPOSTAS!G524="","",IF(UPPER(RESPOSTAS!G524)=INDEX(GABARITO!$C:$C,MATCH(TEXT(VALUE(RIGHT($F$1,2)),"00")&amp;"|"&amp;IF(AND(VALUE(RIGHT($F$1,2))&gt;=57,VALUE(RIGHT($F$1,2))&lt;=63),$D524,"COMUM"),GABARITO!$D:$D,0)),1,0))</f>
        <v/>
      </c>
      <c r="G524" t="str">
        <f>IF(RESPOSTAS!H524="","",IF(UPPER(RESPOSTAS!H524)=INDEX(GABARITO!$C:$C,MATCH(TEXT(VALUE(RIGHT($G$1,2)),"00")&amp;"|"&amp;IF(AND(VALUE(RIGHT($G$1,2))&gt;=57,VALUE(RIGHT($G$1,2))&lt;=63),$D524,"COMUM"),GABARITO!$D:$D,0)),1,0))</f>
        <v/>
      </c>
      <c r="H524" t="str">
        <f>IF(RESPOSTAS!I524="","",IF(UPPER(RESPOSTAS!I524)=INDEX(GABARITO!$C:$C,MATCH(TEXT(VALUE(RIGHT($H$1,2)),"00")&amp;"|"&amp;IF(AND(VALUE(RIGHT($H$1,2))&gt;=57,VALUE(RIGHT($H$1,2))&lt;=63),$D524,"COMUM"),GABARITO!$D:$D,0)),1,0))</f>
        <v/>
      </c>
      <c r="I524" t="str">
        <f>IF(RESPOSTAS!J524="","",IF(UPPER(RESPOSTAS!J524)=INDEX(GABARITO!$C:$C,MATCH(TEXT(VALUE(RIGHT($I$1,2)),"00")&amp;"|"&amp;IF(AND(VALUE(RIGHT($I$1,2))&gt;=57,VALUE(RIGHT($I$1,2))&lt;=63),$D524,"COMUM"),GABARITO!$D:$D,0)),1,0))</f>
        <v/>
      </c>
      <c r="J524" t="str">
        <f>IF(RESPOSTAS!K524="","",IF(UPPER(RESPOSTAS!K524)=INDEX(GABARITO!$C:$C,MATCH(TEXT(VALUE(RIGHT($J$1,2)),"00")&amp;"|"&amp;IF(AND(VALUE(RIGHT($J$1,2))&gt;=57,VALUE(RIGHT($J$1,2))&lt;=63),$D524,"COMUM"),GABARITO!$D:$D,0)),1,0))</f>
        <v/>
      </c>
      <c r="K524" t="str">
        <f>IF(RESPOSTAS!L524="","",IF(UPPER(RESPOSTAS!L524)=INDEX(GABARITO!$C:$C,MATCH(TEXT(VALUE(RIGHT($K$1,2)),"00")&amp;"|"&amp;IF(AND(VALUE(RIGHT($K$1,2))&gt;=57,VALUE(RIGHT($K$1,2))&lt;=63),$D524,"COMUM"),GABARITO!$D:$D,0)),1,0))</f>
        <v/>
      </c>
      <c r="L524" t="str">
        <f>IF(RESPOSTAS!M524="","",IF(UPPER(RESPOSTAS!M524)=INDEX(GABARITO!$C:$C,MATCH(TEXT(VALUE(RIGHT($L$1,2)),"00")&amp;"|"&amp;IF(AND(VALUE(RIGHT($L$1,2))&gt;=57,VALUE(RIGHT($L$1,2))&lt;=63),$D524,"COMUM"),GABARITO!$D:$D,0)),1,0))</f>
        <v/>
      </c>
      <c r="M524" t="str">
        <f>IF(RESPOSTAS!N524="","",IF(UPPER(RESPOSTAS!N524)=INDEX(GABARITO!$C:$C,MATCH(TEXT(VALUE(RIGHT($M$1,2)),"00")&amp;"|"&amp;IF(AND(VALUE(RIGHT($M$1,2))&gt;=57,VALUE(RIGHT($M$1,2))&lt;=63),$D524,"COMUM"),GABARITO!$D:$D,0)),1,0))</f>
        <v/>
      </c>
      <c r="N524" t="str">
        <f>IF(RESPOSTAS!O524="","",IF(UPPER(RESPOSTAS!O524)=INDEX(GABARITO!$C:$C,MATCH(TEXT(VALUE(RIGHT($E$1,2)),"00")&amp;"|"&amp;IF(AND(VALUE(RIGHT($E$1,2))&gt;=57,VALUE(RIGHT($E$1,2))&lt;=63),$D524,"COMUM"),GABARITO!$D:$D,0)),1,0))</f>
        <v/>
      </c>
      <c r="O524" t="str">
        <f>IF(RESPOSTAS!P524="","",IF(UPPER(RESPOSTAS!P524)=INDEX(GABARITO!$C:$C,MATCH(TEXT(VALUE(RIGHT($O$1,2)),"00")&amp;"|"&amp;IF(AND(VALUE(RIGHT($O$1,2))&gt;=57,VALUE(RIGHT($O$1,2))&lt;=63),$D524,"COMUM"),GABARITO!$D:$D,0)),1,0))</f>
        <v/>
      </c>
      <c r="P524" t="str">
        <f>IF(RESPOSTAS!Q524="","",IF(UPPER(RESPOSTAS!Q524)=INDEX(GABARITO!$C:$C,MATCH(TEXT(VALUE(RIGHT($P$1,2)),"00")&amp;"|"&amp;IF(AND(VALUE(RIGHT($P$1,2))&gt;=57,VALUE(RIGHT($P$1,2))&lt;=63),$D524,"COMUM"),GABARITO!$D:$D,0)),1,0))</f>
        <v/>
      </c>
      <c r="Q524" t="str">
        <f>IF(RESPOSTAS!R524="","",IF(UPPER(RESPOSTAS!R524)=INDEX(GABARITO!$C:$C,MATCH(TEXT(VALUE(RIGHT($Q$1,2)),"00")&amp;"|"&amp;IF(AND(VALUE(RIGHT($Q$1,2))&gt;=57,VALUE(RIGHT($Q$1,2))&lt;=63),$D524,"COMUM"),GABARITO!$D:$D,0)),1,0))</f>
        <v/>
      </c>
      <c r="R524" t="str">
        <f>IF(RESPOSTAS!S524="","",IF(UPPER(RESPOSTAS!S524)=INDEX(GABARITO!$C:$C,MATCH(TEXT(VALUE(RIGHT($R$1,2)),"00")&amp;"|"&amp;IF(AND(VALUE(RIGHT($R$1,2))&gt;=57,VALUE(RIGHT($R$1,2))&lt;=63),$D524,"COMUM"),GABARITO!$D:$D,0)),1,0))</f>
        <v/>
      </c>
      <c r="S524" t="str">
        <f>IF(RESPOSTAS!T524="","",IF(UPPER(RESPOSTAS!T524)=INDEX(GABARITO!$C:$C,MATCH(TEXT(VALUE(RIGHT($S$1,2)),"00")&amp;"|"&amp;IF(AND(VALUE(RIGHT($S$1,2))&gt;=57,VALUE(RIGHT($S$1,2))&lt;=63),$D524,"COMUM"),GABARITO!$D:$D,0)),1,0))</f>
        <v/>
      </c>
      <c r="T524" t="str">
        <f>IF(RESPOSTAS!U524="","",IF(UPPER(RESPOSTAS!U524)=INDEX(GABARITO!$C:$C,MATCH(TEXT(VALUE(RIGHT($T$1,2)),"00")&amp;"|"&amp;IF(AND(VALUE(RIGHT($T$1,2))&gt;=57,VALUE(RIGHT($T$1,2))&lt;=63),$D524,"COMUM"),GABARITO!$D:$D,0)),1,0))</f>
        <v/>
      </c>
      <c r="U524" t="str">
        <f>IF(RESPOSTAS!V524="","",IF(UPPER(RESPOSTAS!V524)=INDEX(GABARITO!$C:$C,MATCH(TEXT(VALUE(RIGHT($U$1,2)),"00")&amp;"|"&amp;IF(AND(VALUE(RIGHT($U$1,2))&gt;=57,VALUE(RIGHT($U$1,2))&lt;=63),$D524,"COMUM"),GABARITO!$D:$D,0)),1,0))</f>
        <v/>
      </c>
      <c r="V524" t="str">
        <f>IF(RESPOSTAS!W524="","",IF(UPPER(RESPOSTAS!W524)=INDEX(GABARITO!$C:$C,MATCH(TEXT(VALUE(RIGHT($E$1,2)),"00")&amp;"|"&amp;IF(AND(VALUE(RIGHT($E$1,2))&gt;=57,VALUE(RIGHT($E$1,2))&lt;=63),$D524,"COMUM"),GABARITO!$D:$D,0)),1,0))</f>
        <v/>
      </c>
      <c r="W524" t="str">
        <f>IF(RESPOSTAS!X524="","",IF(UPPER(RESPOSTAS!X524)=INDEX(GABARITO!$C:$C,MATCH(TEXT(VALUE(RIGHT($W$1,2)),"00")&amp;"|"&amp;IF(AND(VALUE(RIGHT($W$1,2))&gt;=57,VALUE(RIGHT($W$1,2))&lt;=63),$D524,"COMUM"),GABARITO!$D:$D,0)),1,0))</f>
        <v/>
      </c>
      <c r="X524" t="str">
        <f>IF(RESPOSTAS!Y524="","",IF(UPPER(RESPOSTAS!Y524)=INDEX(GABARITO!$C:$C,MATCH(TEXT(VALUE(RIGHT($X$1,2)),"00")&amp;"|"&amp;IF(AND(VALUE(RIGHT($X$1,2))&gt;=57,VALUE(RIGHT($X$1,2))&lt;=63),$D524,"COMUM"),GABARITO!$D:$D,0)),1,0))</f>
        <v/>
      </c>
      <c r="Y524" t="str">
        <f>IF(RESPOSTAS!Z524="","",IF(UPPER(RESPOSTAS!Z524)=INDEX(GABARITO!$C:$C,MATCH(TEXT(VALUE(RIGHT($Y$1,2)),"00")&amp;"|"&amp;IF(AND(VALUE(RIGHT($Y$1,2))&gt;=57,VALUE(RIGHT($Y$1,2))&lt;=63),$D524,"COMUM"),GABARITO!$D:$D,0)),1,0))</f>
        <v/>
      </c>
      <c r="Z524" t="str">
        <f>IF(RESPOSTAS!AA524="","",IF(UPPER(RESPOSTAS!AA524)=INDEX(GABARITO!$C:$C,MATCH(TEXT(VALUE(RIGHT($Z$1,2)),"00")&amp;"|"&amp;IF(AND(VALUE(RIGHT($Z$1,2))&gt;=57,VALUE(RIGHT($Z$1,2))&lt;=63),$D524,"COMUM"),GABARITO!$D:$D,0)),1,0))</f>
        <v/>
      </c>
      <c r="AA524" t="str">
        <f>IF(RESPOSTAS!AB524="","",IF(UPPER(RESPOSTAS!AB524)=INDEX(GABARITO!$C:$C,MATCH(TEXT(VALUE(RIGHT($AA$1,2)),"00")&amp;"|"&amp;IF(AND(VALUE(RIGHT($AA$1,2))&gt;=57,VALUE(RIGHT($AA$1,2))&lt;=63),$D524,"COMUM"),GABARITO!$D:$D,0)),1,0))</f>
        <v/>
      </c>
      <c r="AB524" t="str">
        <f>IF(RESPOSTAS!AC524="","",IF(UPPER(RESPOSTAS!AC524)=INDEX(GABARITO!$C:$C,MATCH(TEXT(VALUE(RIGHT($AB$1,2)),"00")&amp;"|"&amp;IF(AND(VALUE(RIGHT($AB$1,2))&gt;=57,VALUE(RIGHT($AB$1,2))&lt;=63),$D524,"COMUM"),GABARITO!$D:$D,0)),1,0))</f>
        <v/>
      </c>
      <c r="AC524" t="str">
        <f>IF(RESPOSTAS!AD524="","",IF(UPPER(RESPOSTAS!AD524)=INDEX(GABARITO!$C:$C,MATCH(TEXT(VALUE(RIGHT($AC$1,2)),"00")&amp;"|"&amp;IF(AND(VALUE(RIGHT($AC$1,2))&gt;=57,VALUE(RIGHT($AC$1,2))&lt;=63),$D524,"COMUM"),GABARITO!$D:$D,0)),1,0))</f>
        <v/>
      </c>
      <c r="AD524" t="str">
        <f>IF(RESPOSTAS!AE524="","",IF(UPPER(RESPOSTAS!AE524)=INDEX(GABARITO!$C:$C,MATCH(TEXT(VALUE(RIGHT($AD$1,2)),"00")&amp;"|"&amp;IF(AND(VALUE(RIGHT($AD$1,2))&gt;=57,VALUE(RIGHT($AD$1,2))&lt;=63),$D524,"COMUM"),GABARITO!$D:$D,0)),1,0))</f>
        <v/>
      </c>
      <c r="AE524" t="str">
        <f>IF(RESPOSTAS!AF524="","",IF(UPPER(RESPOSTAS!AF524)=INDEX(GABARITO!$C:$C,MATCH(TEXT(VALUE(RIGHT($AE$1,2)),"00")&amp;"|"&amp;IF(AND(VALUE(RIGHT($AE$1,2))&gt;=57,VALUE(RIGHT($AE$1,2))&lt;=63),$D524,"COMUM"),GABARITO!$D:$D,0)),1,0))</f>
        <v/>
      </c>
      <c r="AF524" t="str">
        <f>IF(RESPOSTAS!AG524="","",IF(UPPER(RESPOSTAS!AG524)=INDEX(GABARITO!$C:$C,MATCH(TEXT(VALUE(RIGHT($AF$1,2)),"00")&amp;"|"&amp;IF(AND(VALUE(RIGHT($AF$1,2))&gt;=57,VALUE(RIGHT($AF$1,2))&lt;=63),$D524,"COMUM"),GABARITO!$D:$D,0)),1,0))</f>
        <v/>
      </c>
      <c r="AG524" t="str">
        <f>IF(RESPOSTAS!AH524="","",IF(UPPER(RESPOSTAS!AH524)=INDEX(GABARITO!$C:$C,MATCH(TEXT(VALUE(RIGHT($AG$1,2)),"00")&amp;"|"&amp;IF(AND(VALUE(RIGHT($AG$1,2))&gt;=57,VALUE(RIGHT($AG$1,2))&lt;=63),$D524,"COMUM"),GABARITO!$D:$D,0)),1,0))</f>
        <v/>
      </c>
      <c r="AH524" t="str">
        <f>IF(RESPOSTAS!AI524="","",IF(UPPER(RESPOSTAS!AI524)=INDEX(GABARITO!$C:$C,MATCH(TEXT(VALUE(RIGHT($AH$1,2)),"00")&amp;"|"&amp;IF(AND(VALUE(RIGHT($AH$1,2))&gt;=57,VALUE(RIGHT($AH$1,2))&lt;=63),$D524,"COMUM"),GABARITO!$D:$D,0)),1,0))</f>
        <v/>
      </c>
      <c r="AI524" t="str">
        <f>IF(RESPOSTAS!AJ524="","",IF(UPPER(RESPOSTAS!AJ524)=INDEX(GABARITO!$C:$C,MATCH(TEXT(VALUE(RIGHT($AI$1,2)),"00")&amp;"|"&amp;IF(AND(VALUE(RIGHT($AI$1,2))&gt;=57,VALUE(RIGHT($AI$1,2))&lt;=63),$D524,"COMUM"),GABARITO!$D:$D,0)),1,0))</f>
        <v/>
      </c>
      <c r="AJ524" t="str">
        <f>IF(RESPOSTAS!AK524="","",IF(UPPER(RESPOSTAS!AK524)=INDEX(GABARITO!$C:$C,MATCH(TEXT(VALUE(RIGHT($AJ$1,2)),"00")&amp;"|"&amp;IF(AND(VALUE(RIGHT($AJ$1,2))&gt;=57,VALUE(RIGHT($AJ$1,2))&lt;=63),$D524,"COMUM"),GABARITO!$D:$D,0)),1,0))</f>
        <v/>
      </c>
      <c r="AK524" t="str">
        <f>IF(RESPOSTAS!AL524="","",IF(UPPER(RESPOSTAS!AL524)=INDEX(GABARITO!$C:$C,MATCH(TEXT(VALUE(RIGHT($AK$1,2)),"00")&amp;"|"&amp;IF(AND(VALUE(RIGHT($AK$1,2))&gt;=57,VALUE(RIGHT($AK$1,2))&lt;=63),$D524,"COMUM"),GABARITO!$D:$D,0)),1,0))</f>
        <v/>
      </c>
      <c r="AL524" t="str">
        <f>IF(RESPOSTAS!AM524="","",IF(UPPER(RESPOSTAS!AM524)=INDEX(GABARITO!$C:$C,MATCH(TEXT(VALUE(RIGHT($AL$1,2)),"00")&amp;"|"&amp;IF(AND(VALUE(RIGHT($AL$1,2))&gt;=57,VALUE(RIGHT($AL$1,2))&lt;=63),$D524,"COMUM"),GABARITO!$D:$D,0)),1,0))</f>
        <v/>
      </c>
      <c r="AM524" t="str">
        <f>IF(RESPOSTAS!AN524="","",IF(UPPER(RESPOSTAS!AN524)=INDEX(GABARITO!$C:$C,MATCH(TEXT(VALUE(RIGHT($AM$1,2)),"00")&amp;"|"&amp;IF(AND(VALUE(RIGHT($AM$1,2))&gt;=57,VALUE(RIGHT($AM$1,2))&lt;=63),$D524,"COMUM"),GABARITO!$D:$D,0)),1,0))</f>
        <v/>
      </c>
      <c r="AN524" t="str">
        <f>IF(RESPOSTAS!AO524="","",IF(UPPER(RESPOSTAS!AO524)=INDEX(GABARITO!$C:$C,MATCH(TEXT(VALUE(RIGHT($AN$1,2)),"00")&amp;"|"&amp;IF(AND(VALUE(RIGHT($AN$1,2))&gt;=57,VALUE(RIGHT($AN$1,2))&lt;=63),$D524,"COMUM"),GABARITO!$D:$D,0)),1,0))</f>
        <v/>
      </c>
      <c r="AO524" t="str">
        <f>IF(RESPOSTAS!AP524="","",IF(UPPER(RESPOSTAS!AP524)=INDEX(GABARITO!$C:$C,MATCH(TEXT(VALUE(RIGHT($AO$1,2)),"00")&amp;"|"&amp;IF(AND(VALUE(RIGHT($AO$1,2))&gt;=57,VALUE(RIGHT($AO$1,2))&lt;=63),$D524,"COMUM"),GABARITO!$D:$D,0)),1,0))</f>
        <v/>
      </c>
      <c r="AP524" t="str">
        <f>IF(RESPOSTAS!AQ524="","",IF(UPPER(RESPOSTAS!AQ524)=INDEX(GABARITO!$C:$C,MATCH(TEXT(VALUE(RIGHT($AP$1,2)),"00")&amp;"|"&amp;IF(AND(VALUE(RIGHT($AP$1,2))&gt;=57,VALUE(RIGHT($AP$1,2))&lt;=63),$D524,"COMUM"),GABARITO!$D:$D,0)),1,0))</f>
        <v/>
      </c>
      <c r="AQ524" t="str">
        <f>IF(RESPOSTAS!AR524="","",IF(UPPER(RESPOSTAS!AR524)=INDEX(GABARITO!$C:$C,MATCH(TEXT(VALUE(RIGHT($AQ$1,2)),"00")&amp;"|"&amp;IF(AND(VALUE(RIGHT($AQ$1,2))&gt;=57,VALUE(RIGHT($AQ$1,2))&lt;=63),$D524,"COMUM"),GABARITO!$D:$D,0)),1,0))</f>
        <v/>
      </c>
      <c r="AR524" t="str">
        <f>IF(RESPOSTAS!AS524="","",IF(UPPER(RESPOSTAS!AS524)=INDEX(GABARITO!$C:$C,MATCH(TEXT(VALUE(RIGHT($AR$1,2)),"00")&amp;"|"&amp;IF(AND(VALUE(RIGHT($AR$1,2))&gt;=57,VALUE(RIGHT($AR$1,2))&lt;=63),$D524,"COMUM"),GABARITO!$D:$D,0)),1,0))</f>
        <v/>
      </c>
      <c r="AS524" t="str">
        <f>IF(RESPOSTAS!AT524="","",IF(UPPER(RESPOSTAS!AT524)=INDEX(GABARITO!$C:$C,MATCH(TEXT(VALUE(RIGHT($AS$1,2)),"00")&amp;"|"&amp;IF(AND(VALUE(RIGHT($AS$1,2))&gt;=57,VALUE(RIGHT($AS$1,2))&lt;=63),$D524,"COMUM"),GABARITO!$D:$D,0)),1,0))</f>
        <v/>
      </c>
      <c r="AT524" t="str">
        <f>IF(RESPOSTAS!AU524="","",IF(UPPER(RESPOSTAS!AU524)=INDEX(GABARITO!$C:$C,MATCH(TEXT(VALUE(RIGHT($AT$1,2)),"00")&amp;"|"&amp;IF(AND(VALUE(RIGHT($AT$1,2))&gt;=57,VALUE(RIGHT($AT$1,2))&lt;=63),$D524,"COMUM"),GABARITO!$D:$D,0)),1,0))</f>
        <v/>
      </c>
      <c r="AU524" t="str">
        <f>IF(RESPOSTAS!AV524="","",IF(UPPER(RESPOSTAS!AV524)=INDEX(GABARITO!$C:$C,MATCH(TEXT(VALUE(RIGHT($AU$1,2)),"00")&amp;"|"&amp;IF(AND(VALUE(RIGHT($AU$1,2))&gt;=57,VALUE(RIGHT($AU$1,2))&lt;=63),$D524,"COMUM"),GABARITO!$D:$D,0)),1,0))</f>
        <v/>
      </c>
      <c r="AV524" t="str">
        <f>IF(RESPOSTAS!AW524="","",IF(UPPER(RESPOSTAS!AW524)=INDEX(GABARITO!$C:$C,MATCH(TEXT(VALUE(RIGHT($AV$1,2)),"00")&amp;"|"&amp;IF(AND(VALUE(RIGHT($AV$1,2))&gt;=57,VALUE(RIGHT($AV$1,2))&lt;=63),$D524,"COMUM"),GABARITO!$D:$D,0)),1,0))</f>
        <v/>
      </c>
      <c r="AW524" t="str">
        <f>IF(RESPOSTAS!AX524="","",IF(UPPER(RESPOSTAS!AX524)=INDEX(GABARITO!$C:$C,MATCH(TEXT(VALUE(RIGHT($AW$1,2)),"00")&amp;"|"&amp;IF(AND(VALUE(RIGHT($AW$1,2))&gt;=57,VALUE(RIGHT($AW$1,2))&lt;=63),$D524,"COMUM"),GABARITO!$D:$D,0)),1,0))</f>
        <v/>
      </c>
      <c r="AX524" t="str">
        <f>IF(RESPOSTAS!AY524="","",IF(UPPER(RESPOSTAS!AY524)=INDEX(GABARITO!$C:$C,MATCH(TEXT(VALUE(RIGHT($AX$1,2)),"00")&amp;"|"&amp;IF(AND(VALUE(RIGHT($AX$1,2))&gt;=57,VALUE(RIGHT($AX$1,2))&lt;=63),$D524,"COMUM"),GABARITO!$D:$D,0)),1,0))</f>
        <v/>
      </c>
      <c r="AY524" t="str">
        <f>IF(RESPOSTAS!AZ524="","",IF(UPPER(RESPOSTAS!AZ524)=INDEX(GABARITO!$C:$C,MATCH(TEXT(VALUE(RIGHT($AY$1,2)),"00")&amp;"|"&amp;IF(AND(VALUE(RIGHT($AY$1,2))&gt;=57,VALUE(RIGHT($AY$1,2))&lt;=63),$D524,"COMUM"),GABARITO!$D:$D,0)),1,0))</f>
        <v/>
      </c>
      <c r="AZ524" t="str">
        <f>IF(RESPOSTAS!BA524="","",IF(UPPER(RESPOSTAS!BA524)=INDEX(GABARITO!$C:$C,MATCH(TEXT(VALUE(RIGHT($AZ$1,2)),"00")&amp;"|"&amp;IF(AND(VALUE(RIGHT($AZ$1,2))&gt;=57,VALUE(RIGHT($AZ$1,2))&lt;=63),$D524,"COMUM"),GABARITO!$D:$D,0)),1,0))</f>
        <v/>
      </c>
      <c r="BA524" t="str">
        <f>IF(RESPOSTAS!BB524="","",IF(UPPER(RESPOSTAS!BB524)=INDEX(GABARITO!$C:$C,MATCH(TEXT(VALUE(RIGHT($BA$1,2)),"00")&amp;"|"&amp;IF(AND(VALUE(RIGHT($BA$1,2))&gt;=57,VALUE(RIGHT($BA$1,2))&lt;=63),$D524,"COMUM"),GABARITO!$D:$D,0)),1,0))</f>
        <v/>
      </c>
      <c r="BB524" t="str">
        <f>IF(RESPOSTAS!BC524="","",IF(UPPER(RESPOSTAS!BC524)=INDEX(GABARITO!$C:$C,MATCH(TEXT(VALUE(RIGHT($BB$1,2)),"00")&amp;"|"&amp;IF(AND(VALUE(RIGHT($BB$1,2))&gt;=57,VALUE(RIGHT($BB$1,2))&lt;=63),$D524,"COMUM"),GABARITO!$D:$D,0)),1,0))</f>
        <v/>
      </c>
      <c r="BC524" t="str">
        <f>IF(RESPOSTAS!BD524="","",IF(UPPER(RESPOSTAS!BD524)=INDEX(GABARITO!$C:$C,MATCH(TEXT(VALUE(RIGHT($BC$1,2)),"00")&amp;"|"&amp;IF(AND(VALUE(RIGHT($BC$1,2))&gt;=57,VALUE(RIGHT($BC$1,2))&lt;=63),$D524,"COMUM"),GABARITO!$D:$D,0)),1,0))</f>
        <v/>
      </c>
      <c r="BD524" t="str">
        <f>IF(RESPOSTAS!BE524="","",IF(UPPER(RESPOSTAS!BE524)=INDEX(GABARITO!$C:$C,MATCH(TEXT(VALUE(RIGHT($BD$1,2)),"00")&amp;"|"&amp;IF(AND(VALUE(RIGHT($BD$1,2))&gt;=57,VALUE(RIGHT($BD$1,2))&lt;=63),$D524,"COMUM"),GABARITO!$D:$D,0)),1,0))</f>
        <v/>
      </c>
      <c r="BE524" t="str">
        <f>IF(RESPOSTAS!BF524="","",IF(UPPER(RESPOSTAS!BF524)=INDEX(GABARITO!$C:$C,MATCH(TEXT(VALUE(RIGHT($BE$1,2)),"00")&amp;"|"&amp;IF(AND(VALUE(RIGHT($BE$1,2))&gt;=57,VALUE(RIGHT($BE$1,2))&lt;=63),$D524,"COMUM"),GABARITO!$D:$D,0)),1,0))</f>
        <v/>
      </c>
      <c r="BF524" t="str">
        <f>IF(RESPOSTAS!BG524="","",IF(UPPER(RESPOSTAS!BG524)=INDEX(GABARITO!$C:$C,MATCH(TEXT(VALUE(RIGHT($BF$1,2)),"00")&amp;"|"&amp;IF(AND(VALUE(RIGHT($BF$1,2))&gt;=57,VALUE(RIGHT($BF$1,2))&lt;=63),$D524,"COMUM"),GABARITO!$D:$D,0)),1,0))</f>
        <v/>
      </c>
      <c r="BG524" t="str">
        <f>IF(RESPOSTAS!BH524="","",IF(UPPER(RESPOSTAS!BH524)=INDEX(GABARITO!$C:$C,MATCH(TEXT(VALUE(RIGHT($BG$1,2)),"00")&amp;"|"&amp;IF(AND(VALUE(RIGHT($BG$1,2))&gt;=57,VALUE(RIGHT($BG$1,2))&lt;=63),$D524,"COMUM"),GABARITO!$D:$D,0)),1,0))</f>
        <v/>
      </c>
      <c r="BH524" t="str">
        <f>IF(RESPOSTAS!BI524="","",IF(UPPER(RESPOSTAS!BI524)=INDEX(GABARITO!$C:$C,MATCH(TEXT(VALUE(RIGHT($BH$1,2)),"00")&amp;"|"&amp;IF(AND(VALUE(RIGHT($BH$1,2))&gt;=57,VALUE(RIGHT($BH$1,2))&lt;=63),$D524,"COMUM"),GABARITO!$D:$D,0)),1,0))</f>
        <v/>
      </c>
      <c r="BI524" t="str">
        <f>IF(RESPOSTAS!BJ524="","",IF(UPPER(RESPOSTAS!BJ524)=INDEX(GABARITO!$C:$C,MATCH(TEXT(VALUE(RIGHT($BI$1,2)),"00")&amp;"|"&amp;IF(AND(VALUE(RIGHT($BI$1,2))&gt;=57,VALUE(RIGHT($BI$1,2))&lt;=63),$D524,"COMUM"),GABARITO!$D:$D,0)),1,0))</f>
        <v/>
      </c>
      <c r="BJ524" t="str">
        <f>IF(RESPOSTAS!BK524="","",IF(UPPER(RESPOSTAS!BK524)=INDEX(GABARITO!$C:$C,MATCH(TEXT(VALUE(RIGHT($BJ$1,2)),"00")&amp;"|"&amp;IF(AND(VALUE(RIGHT($BJ$1,2))&gt;=57,VALUE(RIGHT($BJ$1,2))&lt;=63),$D524,"COMUM"),GABARITO!$D:$D,0)),1,0))</f>
        <v/>
      </c>
      <c r="BK524" t="str">
        <f>IF(RESPOSTAS!BL524="","",IF(UPPER(RESPOSTAS!BL524)=INDEX(GABARITO!$C:$C,MATCH(TEXT(VALUE(RIGHT($BK$1,2)),"00")&amp;"|"&amp;IF(AND(VALUE(RIGHT($BK$1,2))&gt;=57,VALUE(RIGHT($BK$1,2))&lt;=63),$D524,"COMUM"),GABARITO!$D:$D,0)),1,0))</f>
        <v/>
      </c>
      <c r="BL524" t="str">
        <f>IF(RESPOSTAS!BM524="","",IF(UPPER(RESPOSTAS!BM524)=INDEX(GABARITO!$C:$C,MATCH(TEXT(VALUE(RIGHT($BL$1,2)),"00")&amp;"|"&amp;IF(AND(VALUE(RIGHT($BL$1,2))&gt;=57,VALUE(RIGHT($BL$1,2))&lt;=63),$D524,"COMUM"),GABARITO!$D:$D,0)),1,0))</f>
        <v/>
      </c>
      <c r="BM524" t="str">
        <f>IF(RESPOSTAS!BN524="","",IF(UPPER(RESPOSTAS!BN524)=INDEX(GABARITO!$C:$C,MATCH(TEXT(VALUE(RIGHT($BM$1,2)),"00")&amp;"|"&amp;IF(AND(VALUE(RIGHT($BM$1,2))&gt;=57,VALUE(RIGHT($BM$1,2))&lt;=63),$D524,"COMUM"),GABARITO!$D:$D,0)),1,0))</f>
        <v/>
      </c>
      <c r="BN524" t="str">
        <f>IF(RESPOSTAS!BO524="","",IF(UPPER(RESPOSTAS!BO524)=INDEX(GABARITO!$C:$C,MATCH(TEXT(VALUE(RIGHT($BN$1,2)),"00")&amp;"|"&amp;IF(AND(VALUE(RIGHT($BN$1,2))&gt;=57,VALUE(RIGHT($BN$1,2))&lt;=63),$D524,"COMUM"),GABARITO!$D:$D,0)),1,0))</f>
        <v/>
      </c>
      <c r="BO524" t="str">
        <f>IF(RESPOSTAS!BP524="","",IF(UPPER(RESPOSTAS!BP524)=INDEX(GABARITO!$C:$C,MATCH(TEXT(VALUE(RIGHT($BO$1,2)),"00")&amp;"|"&amp;IF(AND(VALUE(RIGHT($BO$1,2))&gt;=57,VALUE(RIGHT($BO$1,2))&lt;=63),$D524,"COMUM"),GABARITO!$D:$D,0)),1,0))</f>
        <v/>
      </c>
      <c r="BP524">
        <f>COUNTIF(RESPOSTAS!F524:BP524,"&lt;&gt;")</f>
        <v>0</v>
      </c>
      <c r="BQ524" t="str">
        <f t="shared" si="82"/>
        <v/>
      </c>
      <c r="BR524" s="10" t="str">
        <f t="shared" si="83"/>
        <v/>
      </c>
      <c r="BT524" s="11" t="str">
        <f t="shared" si="85"/>
        <v/>
      </c>
      <c r="BU524" s="11" t="str">
        <f t="shared" si="86"/>
        <v/>
      </c>
      <c r="BV524" s="11" t="str">
        <f t="shared" si="87"/>
        <v/>
      </c>
      <c r="BW524" s="11" t="str">
        <f t="shared" si="88"/>
        <v/>
      </c>
      <c r="BX524" s="11" t="str">
        <f t="shared" si="89"/>
        <v/>
      </c>
      <c r="BY524" s="11" t="str">
        <f t="shared" si="90"/>
        <v/>
      </c>
      <c r="BZ524" s="3" t="str">
        <f t="shared" si="84"/>
        <v/>
      </c>
      <c r="CA524" s="3" t="e">
        <f t="shared" si="81"/>
        <v>#VALUE!</v>
      </c>
    </row>
    <row r="525" spans="1:79" x14ac:dyDescent="0.25">
      <c r="A525" t="str">
        <f>IF(RESPOSTAS!A525="","",RESPOSTAS!A525)</f>
        <v/>
      </c>
      <c r="B525" t="str">
        <f>IF(RESPOSTAS!C525="","",RESPOSTAS!C525)</f>
        <v/>
      </c>
      <c r="C525" t="str">
        <f>IF(RESPOSTAS!D525="","",RESPOSTAS!D525)</f>
        <v/>
      </c>
      <c r="D525" t="str">
        <f>IF(RESPOSTAS!E525="","",RESPOSTAS!E525)</f>
        <v/>
      </c>
      <c r="E525" t="str">
        <f>IF(RESPOSTAS!F525="","",IF(UPPER(RESPOSTAS!F525)=INDEX(GABARITO!$C:$C,MATCH(TEXT(VALUE(RIGHT($E$1,2)),"00")&amp;"|"&amp;IF(AND(VALUE(RIGHT($E$1,2))&gt;=57,VALUE(RIGHT($E$1,2))&lt;=63),$D525,"COMUM"),GABARITO!$D:$D,0)),1,0))</f>
        <v/>
      </c>
      <c r="F525" t="str">
        <f>IF(RESPOSTAS!G525="","",IF(UPPER(RESPOSTAS!G525)=INDEX(GABARITO!$C:$C,MATCH(TEXT(VALUE(RIGHT($F$1,2)),"00")&amp;"|"&amp;IF(AND(VALUE(RIGHT($F$1,2))&gt;=57,VALUE(RIGHT($F$1,2))&lt;=63),$D525,"COMUM"),GABARITO!$D:$D,0)),1,0))</f>
        <v/>
      </c>
      <c r="G525" t="str">
        <f>IF(RESPOSTAS!H525="","",IF(UPPER(RESPOSTAS!H525)=INDEX(GABARITO!$C:$C,MATCH(TEXT(VALUE(RIGHT($G$1,2)),"00")&amp;"|"&amp;IF(AND(VALUE(RIGHT($G$1,2))&gt;=57,VALUE(RIGHT($G$1,2))&lt;=63),$D525,"COMUM"),GABARITO!$D:$D,0)),1,0))</f>
        <v/>
      </c>
      <c r="H525" t="str">
        <f>IF(RESPOSTAS!I525="","",IF(UPPER(RESPOSTAS!I525)=INDEX(GABARITO!$C:$C,MATCH(TEXT(VALUE(RIGHT($H$1,2)),"00")&amp;"|"&amp;IF(AND(VALUE(RIGHT($H$1,2))&gt;=57,VALUE(RIGHT($H$1,2))&lt;=63),$D525,"COMUM"),GABARITO!$D:$D,0)),1,0))</f>
        <v/>
      </c>
      <c r="I525" t="str">
        <f>IF(RESPOSTAS!J525="","",IF(UPPER(RESPOSTAS!J525)=INDEX(GABARITO!$C:$C,MATCH(TEXT(VALUE(RIGHT($I$1,2)),"00")&amp;"|"&amp;IF(AND(VALUE(RIGHT($I$1,2))&gt;=57,VALUE(RIGHT($I$1,2))&lt;=63),$D525,"COMUM"),GABARITO!$D:$D,0)),1,0))</f>
        <v/>
      </c>
      <c r="J525" t="str">
        <f>IF(RESPOSTAS!K525="","",IF(UPPER(RESPOSTAS!K525)=INDEX(GABARITO!$C:$C,MATCH(TEXT(VALUE(RIGHT($J$1,2)),"00")&amp;"|"&amp;IF(AND(VALUE(RIGHT($J$1,2))&gt;=57,VALUE(RIGHT($J$1,2))&lt;=63),$D525,"COMUM"),GABARITO!$D:$D,0)),1,0))</f>
        <v/>
      </c>
      <c r="K525" t="str">
        <f>IF(RESPOSTAS!L525="","",IF(UPPER(RESPOSTAS!L525)=INDEX(GABARITO!$C:$C,MATCH(TEXT(VALUE(RIGHT($K$1,2)),"00")&amp;"|"&amp;IF(AND(VALUE(RIGHT($K$1,2))&gt;=57,VALUE(RIGHT($K$1,2))&lt;=63),$D525,"COMUM"),GABARITO!$D:$D,0)),1,0))</f>
        <v/>
      </c>
      <c r="L525" t="str">
        <f>IF(RESPOSTAS!M525="","",IF(UPPER(RESPOSTAS!M525)=INDEX(GABARITO!$C:$C,MATCH(TEXT(VALUE(RIGHT($L$1,2)),"00")&amp;"|"&amp;IF(AND(VALUE(RIGHT($L$1,2))&gt;=57,VALUE(RIGHT($L$1,2))&lt;=63),$D525,"COMUM"),GABARITO!$D:$D,0)),1,0))</f>
        <v/>
      </c>
      <c r="M525" t="str">
        <f>IF(RESPOSTAS!N525="","",IF(UPPER(RESPOSTAS!N525)=INDEX(GABARITO!$C:$C,MATCH(TEXT(VALUE(RIGHT($M$1,2)),"00")&amp;"|"&amp;IF(AND(VALUE(RIGHT($M$1,2))&gt;=57,VALUE(RIGHT($M$1,2))&lt;=63),$D525,"COMUM"),GABARITO!$D:$D,0)),1,0))</f>
        <v/>
      </c>
      <c r="N525" t="str">
        <f>IF(RESPOSTAS!O525="","",IF(UPPER(RESPOSTAS!O525)=INDEX(GABARITO!$C:$C,MATCH(TEXT(VALUE(RIGHT($E$1,2)),"00")&amp;"|"&amp;IF(AND(VALUE(RIGHT($E$1,2))&gt;=57,VALUE(RIGHT($E$1,2))&lt;=63),$D525,"COMUM"),GABARITO!$D:$D,0)),1,0))</f>
        <v/>
      </c>
      <c r="O525" t="str">
        <f>IF(RESPOSTAS!P525="","",IF(UPPER(RESPOSTAS!P525)=INDEX(GABARITO!$C:$C,MATCH(TEXT(VALUE(RIGHT($O$1,2)),"00")&amp;"|"&amp;IF(AND(VALUE(RIGHT($O$1,2))&gt;=57,VALUE(RIGHT($O$1,2))&lt;=63),$D525,"COMUM"),GABARITO!$D:$D,0)),1,0))</f>
        <v/>
      </c>
      <c r="P525" t="str">
        <f>IF(RESPOSTAS!Q525="","",IF(UPPER(RESPOSTAS!Q525)=INDEX(GABARITO!$C:$C,MATCH(TEXT(VALUE(RIGHT($P$1,2)),"00")&amp;"|"&amp;IF(AND(VALUE(RIGHT($P$1,2))&gt;=57,VALUE(RIGHT($P$1,2))&lt;=63),$D525,"COMUM"),GABARITO!$D:$D,0)),1,0))</f>
        <v/>
      </c>
      <c r="Q525" t="str">
        <f>IF(RESPOSTAS!R525="","",IF(UPPER(RESPOSTAS!R525)=INDEX(GABARITO!$C:$C,MATCH(TEXT(VALUE(RIGHT($Q$1,2)),"00")&amp;"|"&amp;IF(AND(VALUE(RIGHT($Q$1,2))&gt;=57,VALUE(RIGHT($Q$1,2))&lt;=63),$D525,"COMUM"),GABARITO!$D:$D,0)),1,0))</f>
        <v/>
      </c>
      <c r="R525" t="str">
        <f>IF(RESPOSTAS!S525="","",IF(UPPER(RESPOSTAS!S525)=INDEX(GABARITO!$C:$C,MATCH(TEXT(VALUE(RIGHT($R$1,2)),"00")&amp;"|"&amp;IF(AND(VALUE(RIGHT($R$1,2))&gt;=57,VALUE(RIGHT($R$1,2))&lt;=63),$D525,"COMUM"),GABARITO!$D:$D,0)),1,0))</f>
        <v/>
      </c>
      <c r="S525" t="str">
        <f>IF(RESPOSTAS!T525="","",IF(UPPER(RESPOSTAS!T525)=INDEX(GABARITO!$C:$C,MATCH(TEXT(VALUE(RIGHT($S$1,2)),"00")&amp;"|"&amp;IF(AND(VALUE(RIGHT($S$1,2))&gt;=57,VALUE(RIGHT($S$1,2))&lt;=63),$D525,"COMUM"),GABARITO!$D:$D,0)),1,0))</f>
        <v/>
      </c>
      <c r="T525" t="str">
        <f>IF(RESPOSTAS!U525="","",IF(UPPER(RESPOSTAS!U525)=INDEX(GABARITO!$C:$C,MATCH(TEXT(VALUE(RIGHT($T$1,2)),"00")&amp;"|"&amp;IF(AND(VALUE(RIGHT($T$1,2))&gt;=57,VALUE(RIGHT($T$1,2))&lt;=63),$D525,"COMUM"),GABARITO!$D:$D,0)),1,0))</f>
        <v/>
      </c>
      <c r="U525" t="str">
        <f>IF(RESPOSTAS!V525="","",IF(UPPER(RESPOSTAS!V525)=INDEX(GABARITO!$C:$C,MATCH(TEXT(VALUE(RIGHT($U$1,2)),"00")&amp;"|"&amp;IF(AND(VALUE(RIGHT($U$1,2))&gt;=57,VALUE(RIGHT($U$1,2))&lt;=63),$D525,"COMUM"),GABARITO!$D:$D,0)),1,0))</f>
        <v/>
      </c>
      <c r="V525" t="str">
        <f>IF(RESPOSTAS!W525="","",IF(UPPER(RESPOSTAS!W525)=INDEX(GABARITO!$C:$C,MATCH(TEXT(VALUE(RIGHT($E$1,2)),"00")&amp;"|"&amp;IF(AND(VALUE(RIGHT($E$1,2))&gt;=57,VALUE(RIGHT($E$1,2))&lt;=63),$D525,"COMUM"),GABARITO!$D:$D,0)),1,0))</f>
        <v/>
      </c>
      <c r="W525" t="str">
        <f>IF(RESPOSTAS!X525="","",IF(UPPER(RESPOSTAS!X525)=INDEX(GABARITO!$C:$C,MATCH(TEXT(VALUE(RIGHT($W$1,2)),"00")&amp;"|"&amp;IF(AND(VALUE(RIGHT($W$1,2))&gt;=57,VALUE(RIGHT($W$1,2))&lt;=63),$D525,"COMUM"),GABARITO!$D:$D,0)),1,0))</f>
        <v/>
      </c>
      <c r="X525" t="str">
        <f>IF(RESPOSTAS!Y525="","",IF(UPPER(RESPOSTAS!Y525)=INDEX(GABARITO!$C:$C,MATCH(TEXT(VALUE(RIGHT($X$1,2)),"00")&amp;"|"&amp;IF(AND(VALUE(RIGHT($X$1,2))&gt;=57,VALUE(RIGHT($X$1,2))&lt;=63),$D525,"COMUM"),GABARITO!$D:$D,0)),1,0))</f>
        <v/>
      </c>
      <c r="Y525" t="str">
        <f>IF(RESPOSTAS!Z525="","",IF(UPPER(RESPOSTAS!Z525)=INDEX(GABARITO!$C:$C,MATCH(TEXT(VALUE(RIGHT($Y$1,2)),"00")&amp;"|"&amp;IF(AND(VALUE(RIGHT($Y$1,2))&gt;=57,VALUE(RIGHT($Y$1,2))&lt;=63),$D525,"COMUM"),GABARITO!$D:$D,0)),1,0))</f>
        <v/>
      </c>
      <c r="Z525" t="str">
        <f>IF(RESPOSTAS!AA525="","",IF(UPPER(RESPOSTAS!AA525)=INDEX(GABARITO!$C:$C,MATCH(TEXT(VALUE(RIGHT($Z$1,2)),"00")&amp;"|"&amp;IF(AND(VALUE(RIGHT($Z$1,2))&gt;=57,VALUE(RIGHT($Z$1,2))&lt;=63),$D525,"COMUM"),GABARITO!$D:$D,0)),1,0))</f>
        <v/>
      </c>
      <c r="AA525" t="str">
        <f>IF(RESPOSTAS!AB525="","",IF(UPPER(RESPOSTAS!AB525)=INDEX(GABARITO!$C:$C,MATCH(TEXT(VALUE(RIGHT($AA$1,2)),"00")&amp;"|"&amp;IF(AND(VALUE(RIGHT($AA$1,2))&gt;=57,VALUE(RIGHT($AA$1,2))&lt;=63),$D525,"COMUM"),GABARITO!$D:$D,0)),1,0))</f>
        <v/>
      </c>
      <c r="AB525" t="str">
        <f>IF(RESPOSTAS!AC525="","",IF(UPPER(RESPOSTAS!AC525)=INDEX(GABARITO!$C:$C,MATCH(TEXT(VALUE(RIGHT($AB$1,2)),"00")&amp;"|"&amp;IF(AND(VALUE(RIGHT($AB$1,2))&gt;=57,VALUE(RIGHT($AB$1,2))&lt;=63),$D525,"COMUM"),GABARITO!$D:$D,0)),1,0))</f>
        <v/>
      </c>
      <c r="AC525" t="str">
        <f>IF(RESPOSTAS!AD525="","",IF(UPPER(RESPOSTAS!AD525)=INDEX(GABARITO!$C:$C,MATCH(TEXT(VALUE(RIGHT($AC$1,2)),"00")&amp;"|"&amp;IF(AND(VALUE(RIGHT($AC$1,2))&gt;=57,VALUE(RIGHT($AC$1,2))&lt;=63),$D525,"COMUM"),GABARITO!$D:$D,0)),1,0))</f>
        <v/>
      </c>
      <c r="AD525" t="str">
        <f>IF(RESPOSTAS!AE525="","",IF(UPPER(RESPOSTAS!AE525)=INDEX(GABARITO!$C:$C,MATCH(TEXT(VALUE(RIGHT($AD$1,2)),"00")&amp;"|"&amp;IF(AND(VALUE(RIGHT($AD$1,2))&gt;=57,VALUE(RIGHT($AD$1,2))&lt;=63),$D525,"COMUM"),GABARITO!$D:$D,0)),1,0))</f>
        <v/>
      </c>
      <c r="AE525" t="str">
        <f>IF(RESPOSTAS!AF525="","",IF(UPPER(RESPOSTAS!AF525)=INDEX(GABARITO!$C:$C,MATCH(TEXT(VALUE(RIGHT($AE$1,2)),"00")&amp;"|"&amp;IF(AND(VALUE(RIGHT($AE$1,2))&gt;=57,VALUE(RIGHT($AE$1,2))&lt;=63),$D525,"COMUM"),GABARITO!$D:$D,0)),1,0))</f>
        <v/>
      </c>
      <c r="AF525" t="str">
        <f>IF(RESPOSTAS!AG525="","",IF(UPPER(RESPOSTAS!AG525)=INDEX(GABARITO!$C:$C,MATCH(TEXT(VALUE(RIGHT($AF$1,2)),"00")&amp;"|"&amp;IF(AND(VALUE(RIGHT($AF$1,2))&gt;=57,VALUE(RIGHT($AF$1,2))&lt;=63),$D525,"COMUM"),GABARITO!$D:$D,0)),1,0))</f>
        <v/>
      </c>
      <c r="AG525" t="str">
        <f>IF(RESPOSTAS!AH525="","",IF(UPPER(RESPOSTAS!AH525)=INDEX(GABARITO!$C:$C,MATCH(TEXT(VALUE(RIGHT($AG$1,2)),"00")&amp;"|"&amp;IF(AND(VALUE(RIGHT($AG$1,2))&gt;=57,VALUE(RIGHT($AG$1,2))&lt;=63),$D525,"COMUM"),GABARITO!$D:$D,0)),1,0))</f>
        <v/>
      </c>
      <c r="AH525" t="str">
        <f>IF(RESPOSTAS!AI525="","",IF(UPPER(RESPOSTAS!AI525)=INDEX(GABARITO!$C:$C,MATCH(TEXT(VALUE(RIGHT($AH$1,2)),"00")&amp;"|"&amp;IF(AND(VALUE(RIGHT($AH$1,2))&gt;=57,VALUE(RIGHT($AH$1,2))&lt;=63),$D525,"COMUM"),GABARITO!$D:$D,0)),1,0))</f>
        <v/>
      </c>
      <c r="AI525" t="str">
        <f>IF(RESPOSTAS!AJ525="","",IF(UPPER(RESPOSTAS!AJ525)=INDEX(GABARITO!$C:$C,MATCH(TEXT(VALUE(RIGHT($AI$1,2)),"00")&amp;"|"&amp;IF(AND(VALUE(RIGHT($AI$1,2))&gt;=57,VALUE(RIGHT($AI$1,2))&lt;=63),$D525,"COMUM"),GABARITO!$D:$D,0)),1,0))</f>
        <v/>
      </c>
      <c r="AJ525" t="str">
        <f>IF(RESPOSTAS!AK525="","",IF(UPPER(RESPOSTAS!AK525)=INDEX(GABARITO!$C:$C,MATCH(TEXT(VALUE(RIGHT($AJ$1,2)),"00")&amp;"|"&amp;IF(AND(VALUE(RIGHT($AJ$1,2))&gt;=57,VALUE(RIGHT($AJ$1,2))&lt;=63),$D525,"COMUM"),GABARITO!$D:$D,0)),1,0))</f>
        <v/>
      </c>
      <c r="AK525" t="str">
        <f>IF(RESPOSTAS!AL525="","",IF(UPPER(RESPOSTAS!AL525)=INDEX(GABARITO!$C:$C,MATCH(TEXT(VALUE(RIGHT($AK$1,2)),"00")&amp;"|"&amp;IF(AND(VALUE(RIGHT($AK$1,2))&gt;=57,VALUE(RIGHT($AK$1,2))&lt;=63),$D525,"COMUM"),GABARITO!$D:$D,0)),1,0))</f>
        <v/>
      </c>
      <c r="AL525" t="str">
        <f>IF(RESPOSTAS!AM525="","",IF(UPPER(RESPOSTAS!AM525)=INDEX(GABARITO!$C:$C,MATCH(TEXT(VALUE(RIGHT($AL$1,2)),"00")&amp;"|"&amp;IF(AND(VALUE(RIGHT($AL$1,2))&gt;=57,VALUE(RIGHT($AL$1,2))&lt;=63),$D525,"COMUM"),GABARITO!$D:$D,0)),1,0))</f>
        <v/>
      </c>
      <c r="AM525" t="str">
        <f>IF(RESPOSTAS!AN525="","",IF(UPPER(RESPOSTAS!AN525)=INDEX(GABARITO!$C:$C,MATCH(TEXT(VALUE(RIGHT($AM$1,2)),"00")&amp;"|"&amp;IF(AND(VALUE(RIGHT($AM$1,2))&gt;=57,VALUE(RIGHT($AM$1,2))&lt;=63),$D525,"COMUM"),GABARITO!$D:$D,0)),1,0))</f>
        <v/>
      </c>
      <c r="AN525" t="str">
        <f>IF(RESPOSTAS!AO525="","",IF(UPPER(RESPOSTAS!AO525)=INDEX(GABARITO!$C:$C,MATCH(TEXT(VALUE(RIGHT($AN$1,2)),"00")&amp;"|"&amp;IF(AND(VALUE(RIGHT($AN$1,2))&gt;=57,VALUE(RIGHT($AN$1,2))&lt;=63),$D525,"COMUM"),GABARITO!$D:$D,0)),1,0))</f>
        <v/>
      </c>
      <c r="AO525" t="str">
        <f>IF(RESPOSTAS!AP525="","",IF(UPPER(RESPOSTAS!AP525)=INDEX(GABARITO!$C:$C,MATCH(TEXT(VALUE(RIGHT($AO$1,2)),"00")&amp;"|"&amp;IF(AND(VALUE(RIGHT($AO$1,2))&gt;=57,VALUE(RIGHT($AO$1,2))&lt;=63),$D525,"COMUM"),GABARITO!$D:$D,0)),1,0))</f>
        <v/>
      </c>
      <c r="AP525" t="str">
        <f>IF(RESPOSTAS!AQ525="","",IF(UPPER(RESPOSTAS!AQ525)=INDEX(GABARITO!$C:$C,MATCH(TEXT(VALUE(RIGHT($AP$1,2)),"00")&amp;"|"&amp;IF(AND(VALUE(RIGHT($AP$1,2))&gt;=57,VALUE(RIGHT($AP$1,2))&lt;=63),$D525,"COMUM"),GABARITO!$D:$D,0)),1,0))</f>
        <v/>
      </c>
      <c r="AQ525" t="str">
        <f>IF(RESPOSTAS!AR525="","",IF(UPPER(RESPOSTAS!AR525)=INDEX(GABARITO!$C:$C,MATCH(TEXT(VALUE(RIGHT($AQ$1,2)),"00")&amp;"|"&amp;IF(AND(VALUE(RIGHT($AQ$1,2))&gt;=57,VALUE(RIGHT($AQ$1,2))&lt;=63),$D525,"COMUM"),GABARITO!$D:$D,0)),1,0))</f>
        <v/>
      </c>
      <c r="AR525" t="str">
        <f>IF(RESPOSTAS!AS525="","",IF(UPPER(RESPOSTAS!AS525)=INDEX(GABARITO!$C:$C,MATCH(TEXT(VALUE(RIGHT($AR$1,2)),"00")&amp;"|"&amp;IF(AND(VALUE(RIGHT($AR$1,2))&gt;=57,VALUE(RIGHT($AR$1,2))&lt;=63),$D525,"COMUM"),GABARITO!$D:$D,0)),1,0))</f>
        <v/>
      </c>
      <c r="AS525" t="str">
        <f>IF(RESPOSTAS!AT525="","",IF(UPPER(RESPOSTAS!AT525)=INDEX(GABARITO!$C:$C,MATCH(TEXT(VALUE(RIGHT($AS$1,2)),"00")&amp;"|"&amp;IF(AND(VALUE(RIGHT($AS$1,2))&gt;=57,VALUE(RIGHT($AS$1,2))&lt;=63),$D525,"COMUM"),GABARITO!$D:$D,0)),1,0))</f>
        <v/>
      </c>
      <c r="AT525" t="str">
        <f>IF(RESPOSTAS!AU525="","",IF(UPPER(RESPOSTAS!AU525)=INDEX(GABARITO!$C:$C,MATCH(TEXT(VALUE(RIGHT($AT$1,2)),"00")&amp;"|"&amp;IF(AND(VALUE(RIGHT($AT$1,2))&gt;=57,VALUE(RIGHT($AT$1,2))&lt;=63),$D525,"COMUM"),GABARITO!$D:$D,0)),1,0))</f>
        <v/>
      </c>
      <c r="AU525" t="str">
        <f>IF(RESPOSTAS!AV525="","",IF(UPPER(RESPOSTAS!AV525)=INDEX(GABARITO!$C:$C,MATCH(TEXT(VALUE(RIGHT($AU$1,2)),"00")&amp;"|"&amp;IF(AND(VALUE(RIGHT($AU$1,2))&gt;=57,VALUE(RIGHT($AU$1,2))&lt;=63),$D525,"COMUM"),GABARITO!$D:$D,0)),1,0))</f>
        <v/>
      </c>
      <c r="AV525" t="str">
        <f>IF(RESPOSTAS!AW525="","",IF(UPPER(RESPOSTAS!AW525)=INDEX(GABARITO!$C:$C,MATCH(TEXT(VALUE(RIGHT($AV$1,2)),"00")&amp;"|"&amp;IF(AND(VALUE(RIGHT($AV$1,2))&gt;=57,VALUE(RIGHT($AV$1,2))&lt;=63),$D525,"COMUM"),GABARITO!$D:$D,0)),1,0))</f>
        <v/>
      </c>
      <c r="AW525" t="str">
        <f>IF(RESPOSTAS!AX525="","",IF(UPPER(RESPOSTAS!AX525)=INDEX(GABARITO!$C:$C,MATCH(TEXT(VALUE(RIGHT($AW$1,2)),"00")&amp;"|"&amp;IF(AND(VALUE(RIGHT($AW$1,2))&gt;=57,VALUE(RIGHT($AW$1,2))&lt;=63),$D525,"COMUM"),GABARITO!$D:$D,0)),1,0))</f>
        <v/>
      </c>
      <c r="AX525" t="str">
        <f>IF(RESPOSTAS!AY525="","",IF(UPPER(RESPOSTAS!AY525)=INDEX(GABARITO!$C:$C,MATCH(TEXT(VALUE(RIGHT($AX$1,2)),"00")&amp;"|"&amp;IF(AND(VALUE(RIGHT($AX$1,2))&gt;=57,VALUE(RIGHT($AX$1,2))&lt;=63),$D525,"COMUM"),GABARITO!$D:$D,0)),1,0))</f>
        <v/>
      </c>
      <c r="AY525" t="str">
        <f>IF(RESPOSTAS!AZ525="","",IF(UPPER(RESPOSTAS!AZ525)=INDEX(GABARITO!$C:$C,MATCH(TEXT(VALUE(RIGHT($AY$1,2)),"00")&amp;"|"&amp;IF(AND(VALUE(RIGHT($AY$1,2))&gt;=57,VALUE(RIGHT($AY$1,2))&lt;=63),$D525,"COMUM"),GABARITO!$D:$D,0)),1,0))</f>
        <v/>
      </c>
      <c r="AZ525" t="str">
        <f>IF(RESPOSTAS!BA525="","",IF(UPPER(RESPOSTAS!BA525)=INDEX(GABARITO!$C:$C,MATCH(TEXT(VALUE(RIGHT($AZ$1,2)),"00")&amp;"|"&amp;IF(AND(VALUE(RIGHT($AZ$1,2))&gt;=57,VALUE(RIGHT($AZ$1,2))&lt;=63),$D525,"COMUM"),GABARITO!$D:$D,0)),1,0))</f>
        <v/>
      </c>
      <c r="BA525" t="str">
        <f>IF(RESPOSTAS!BB525="","",IF(UPPER(RESPOSTAS!BB525)=INDEX(GABARITO!$C:$C,MATCH(TEXT(VALUE(RIGHT($BA$1,2)),"00")&amp;"|"&amp;IF(AND(VALUE(RIGHT($BA$1,2))&gt;=57,VALUE(RIGHT($BA$1,2))&lt;=63),$D525,"COMUM"),GABARITO!$D:$D,0)),1,0))</f>
        <v/>
      </c>
      <c r="BB525" t="str">
        <f>IF(RESPOSTAS!BC525="","",IF(UPPER(RESPOSTAS!BC525)=INDEX(GABARITO!$C:$C,MATCH(TEXT(VALUE(RIGHT($BB$1,2)),"00")&amp;"|"&amp;IF(AND(VALUE(RIGHT($BB$1,2))&gt;=57,VALUE(RIGHT($BB$1,2))&lt;=63),$D525,"COMUM"),GABARITO!$D:$D,0)),1,0))</f>
        <v/>
      </c>
      <c r="BC525" t="str">
        <f>IF(RESPOSTAS!BD525="","",IF(UPPER(RESPOSTAS!BD525)=INDEX(GABARITO!$C:$C,MATCH(TEXT(VALUE(RIGHT($BC$1,2)),"00")&amp;"|"&amp;IF(AND(VALUE(RIGHT($BC$1,2))&gt;=57,VALUE(RIGHT($BC$1,2))&lt;=63),$D525,"COMUM"),GABARITO!$D:$D,0)),1,0))</f>
        <v/>
      </c>
      <c r="BD525" t="str">
        <f>IF(RESPOSTAS!BE525="","",IF(UPPER(RESPOSTAS!BE525)=INDEX(GABARITO!$C:$C,MATCH(TEXT(VALUE(RIGHT($BD$1,2)),"00")&amp;"|"&amp;IF(AND(VALUE(RIGHT($BD$1,2))&gt;=57,VALUE(RIGHT($BD$1,2))&lt;=63),$D525,"COMUM"),GABARITO!$D:$D,0)),1,0))</f>
        <v/>
      </c>
      <c r="BE525" t="str">
        <f>IF(RESPOSTAS!BF525="","",IF(UPPER(RESPOSTAS!BF525)=INDEX(GABARITO!$C:$C,MATCH(TEXT(VALUE(RIGHT($BE$1,2)),"00")&amp;"|"&amp;IF(AND(VALUE(RIGHT($BE$1,2))&gt;=57,VALUE(RIGHT($BE$1,2))&lt;=63),$D525,"COMUM"),GABARITO!$D:$D,0)),1,0))</f>
        <v/>
      </c>
      <c r="BF525" t="str">
        <f>IF(RESPOSTAS!BG525="","",IF(UPPER(RESPOSTAS!BG525)=INDEX(GABARITO!$C:$C,MATCH(TEXT(VALUE(RIGHT($BF$1,2)),"00")&amp;"|"&amp;IF(AND(VALUE(RIGHT($BF$1,2))&gt;=57,VALUE(RIGHT($BF$1,2))&lt;=63),$D525,"COMUM"),GABARITO!$D:$D,0)),1,0))</f>
        <v/>
      </c>
      <c r="BG525" t="str">
        <f>IF(RESPOSTAS!BH525="","",IF(UPPER(RESPOSTAS!BH525)=INDEX(GABARITO!$C:$C,MATCH(TEXT(VALUE(RIGHT($BG$1,2)),"00")&amp;"|"&amp;IF(AND(VALUE(RIGHT($BG$1,2))&gt;=57,VALUE(RIGHT($BG$1,2))&lt;=63),$D525,"COMUM"),GABARITO!$D:$D,0)),1,0))</f>
        <v/>
      </c>
      <c r="BH525" t="str">
        <f>IF(RESPOSTAS!BI525="","",IF(UPPER(RESPOSTAS!BI525)=INDEX(GABARITO!$C:$C,MATCH(TEXT(VALUE(RIGHT($BH$1,2)),"00")&amp;"|"&amp;IF(AND(VALUE(RIGHT($BH$1,2))&gt;=57,VALUE(RIGHT($BH$1,2))&lt;=63),$D525,"COMUM"),GABARITO!$D:$D,0)),1,0))</f>
        <v/>
      </c>
      <c r="BI525" t="str">
        <f>IF(RESPOSTAS!BJ525="","",IF(UPPER(RESPOSTAS!BJ525)=INDEX(GABARITO!$C:$C,MATCH(TEXT(VALUE(RIGHT($BI$1,2)),"00")&amp;"|"&amp;IF(AND(VALUE(RIGHT($BI$1,2))&gt;=57,VALUE(RIGHT($BI$1,2))&lt;=63),$D525,"COMUM"),GABARITO!$D:$D,0)),1,0))</f>
        <v/>
      </c>
      <c r="BJ525" t="str">
        <f>IF(RESPOSTAS!BK525="","",IF(UPPER(RESPOSTAS!BK525)=INDEX(GABARITO!$C:$C,MATCH(TEXT(VALUE(RIGHT($BJ$1,2)),"00")&amp;"|"&amp;IF(AND(VALUE(RIGHT($BJ$1,2))&gt;=57,VALUE(RIGHT($BJ$1,2))&lt;=63),$D525,"COMUM"),GABARITO!$D:$D,0)),1,0))</f>
        <v/>
      </c>
      <c r="BK525" t="str">
        <f>IF(RESPOSTAS!BL525="","",IF(UPPER(RESPOSTAS!BL525)=INDEX(GABARITO!$C:$C,MATCH(TEXT(VALUE(RIGHT($BK$1,2)),"00")&amp;"|"&amp;IF(AND(VALUE(RIGHT($BK$1,2))&gt;=57,VALUE(RIGHT($BK$1,2))&lt;=63),$D525,"COMUM"),GABARITO!$D:$D,0)),1,0))</f>
        <v/>
      </c>
      <c r="BL525" t="str">
        <f>IF(RESPOSTAS!BM525="","",IF(UPPER(RESPOSTAS!BM525)=INDEX(GABARITO!$C:$C,MATCH(TEXT(VALUE(RIGHT($BL$1,2)),"00")&amp;"|"&amp;IF(AND(VALUE(RIGHT($BL$1,2))&gt;=57,VALUE(RIGHT($BL$1,2))&lt;=63),$D525,"COMUM"),GABARITO!$D:$D,0)),1,0))</f>
        <v/>
      </c>
      <c r="BM525" t="str">
        <f>IF(RESPOSTAS!BN525="","",IF(UPPER(RESPOSTAS!BN525)=INDEX(GABARITO!$C:$C,MATCH(TEXT(VALUE(RIGHT($BM$1,2)),"00")&amp;"|"&amp;IF(AND(VALUE(RIGHT($BM$1,2))&gt;=57,VALUE(RIGHT($BM$1,2))&lt;=63),$D525,"COMUM"),GABARITO!$D:$D,0)),1,0))</f>
        <v/>
      </c>
      <c r="BN525" t="str">
        <f>IF(RESPOSTAS!BO525="","",IF(UPPER(RESPOSTAS!BO525)=INDEX(GABARITO!$C:$C,MATCH(TEXT(VALUE(RIGHT($BN$1,2)),"00")&amp;"|"&amp;IF(AND(VALUE(RIGHT($BN$1,2))&gt;=57,VALUE(RIGHT($BN$1,2))&lt;=63),$D525,"COMUM"),GABARITO!$D:$D,0)),1,0))</f>
        <v/>
      </c>
      <c r="BO525" t="str">
        <f>IF(RESPOSTAS!BP525="","",IF(UPPER(RESPOSTAS!BP525)=INDEX(GABARITO!$C:$C,MATCH(TEXT(VALUE(RIGHT($BO$1,2)),"00")&amp;"|"&amp;IF(AND(VALUE(RIGHT($BO$1,2))&gt;=57,VALUE(RIGHT($BO$1,2))&lt;=63),$D525,"COMUM"),GABARITO!$D:$D,0)),1,0))</f>
        <v/>
      </c>
      <c r="BP525">
        <f>COUNTIF(RESPOSTAS!F525:BP525,"&lt;&gt;")</f>
        <v>0</v>
      </c>
      <c r="BQ525" t="str">
        <f t="shared" si="82"/>
        <v/>
      </c>
      <c r="BR525" s="10" t="str">
        <f t="shared" si="83"/>
        <v/>
      </c>
      <c r="BT525" s="11" t="str">
        <f t="shared" si="85"/>
        <v/>
      </c>
      <c r="BU525" s="11" t="str">
        <f t="shared" si="86"/>
        <v/>
      </c>
      <c r="BV525" s="11" t="str">
        <f t="shared" si="87"/>
        <v/>
      </c>
      <c r="BW525" s="11" t="str">
        <f t="shared" si="88"/>
        <v/>
      </c>
      <c r="BX525" s="11" t="str">
        <f t="shared" si="89"/>
        <v/>
      </c>
      <c r="BY525" s="11" t="str">
        <f t="shared" si="90"/>
        <v/>
      </c>
      <c r="BZ525" s="3" t="str">
        <f t="shared" si="84"/>
        <v/>
      </c>
      <c r="CA525" s="3" t="e">
        <f t="shared" si="81"/>
        <v>#VALUE!</v>
      </c>
    </row>
    <row r="526" spans="1:79" x14ac:dyDescent="0.25">
      <c r="A526" t="str">
        <f>IF(RESPOSTAS!A526="","",RESPOSTAS!A526)</f>
        <v/>
      </c>
      <c r="B526" t="str">
        <f>IF(RESPOSTAS!C526="","",RESPOSTAS!C526)</f>
        <v/>
      </c>
      <c r="C526" t="str">
        <f>IF(RESPOSTAS!D526="","",RESPOSTAS!D526)</f>
        <v/>
      </c>
      <c r="D526" t="str">
        <f>IF(RESPOSTAS!E526="","",RESPOSTAS!E526)</f>
        <v/>
      </c>
      <c r="E526" t="str">
        <f>IF(RESPOSTAS!F526="","",IF(UPPER(RESPOSTAS!F526)=INDEX(GABARITO!$C:$C,MATCH(TEXT(VALUE(RIGHT($E$1,2)),"00")&amp;"|"&amp;IF(AND(VALUE(RIGHT($E$1,2))&gt;=57,VALUE(RIGHT($E$1,2))&lt;=63),$D526,"COMUM"),GABARITO!$D:$D,0)),1,0))</f>
        <v/>
      </c>
      <c r="F526" t="str">
        <f>IF(RESPOSTAS!G526="","",IF(UPPER(RESPOSTAS!G526)=INDEX(GABARITO!$C:$C,MATCH(TEXT(VALUE(RIGHT($F$1,2)),"00")&amp;"|"&amp;IF(AND(VALUE(RIGHT($F$1,2))&gt;=57,VALUE(RIGHT($F$1,2))&lt;=63),$D526,"COMUM"),GABARITO!$D:$D,0)),1,0))</f>
        <v/>
      </c>
      <c r="G526" t="str">
        <f>IF(RESPOSTAS!H526="","",IF(UPPER(RESPOSTAS!H526)=INDEX(GABARITO!$C:$C,MATCH(TEXT(VALUE(RIGHT($G$1,2)),"00")&amp;"|"&amp;IF(AND(VALUE(RIGHT($G$1,2))&gt;=57,VALUE(RIGHT($G$1,2))&lt;=63),$D526,"COMUM"),GABARITO!$D:$D,0)),1,0))</f>
        <v/>
      </c>
      <c r="H526" t="str">
        <f>IF(RESPOSTAS!I526="","",IF(UPPER(RESPOSTAS!I526)=INDEX(GABARITO!$C:$C,MATCH(TEXT(VALUE(RIGHT($H$1,2)),"00")&amp;"|"&amp;IF(AND(VALUE(RIGHT($H$1,2))&gt;=57,VALUE(RIGHT($H$1,2))&lt;=63),$D526,"COMUM"),GABARITO!$D:$D,0)),1,0))</f>
        <v/>
      </c>
      <c r="I526" t="str">
        <f>IF(RESPOSTAS!J526="","",IF(UPPER(RESPOSTAS!J526)=INDEX(GABARITO!$C:$C,MATCH(TEXT(VALUE(RIGHT($I$1,2)),"00")&amp;"|"&amp;IF(AND(VALUE(RIGHT($I$1,2))&gt;=57,VALUE(RIGHT($I$1,2))&lt;=63),$D526,"COMUM"),GABARITO!$D:$D,0)),1,0))</f>
        <v/>
      </c>
      <c r="J526" t="str">
        <f>IF(RESPOSTAS!K526="","",IF(UPPER(RESPOSTAS!K526)=INDEX(GABARITO!$C:$C,MATCH(TEXT(VALUE(RIGHT($J$1,2)),"00")&amp;"|"&amp;IF(AND(VALUE(RIGHT($J$1,2))&gt;=57,VALUE(RIGHT($J$1,2))&lt;=63),$D526,"COMUM"),GABARITO!$D:$D,0)),1,0))</f>
        <v/>
      </c>
      <c r="K526" t="str">
        <f>IF(RESPOSTAS!L526="","",IF(UPPER(RESPOSTAS!L526)=INDEX(GABARITO!$C:$C,MATCH(TEXT(VALUE(RIGHT($K$1,2)),"00")&amp;"|"&amp;IF(AND(VALUE(RIGHT($K$1,2))&gt;=57,VALUE(RIGHT($K$1,2))&lt;=63),$D526,"COMUM"),GABARITO!$D:$D,0)),1,0))</f>
        <v/>
      </c>
      <c r="L526" t="str">
        <f>IF(RESPOSTAS!M526="","",IF(UPPER(RESPOSTAS!M526)=INDEX(GABARITO!$C:$C,MATCH(TEXT(VALUE(RIGHT($L$1,2)),"00")&amp;"|"&amp;IF(AND(VALUE(RIGHT($L$1,2))&gt;=57,VALUE(RIGHT($L$1,2))&lt;=63),$D526,"COMUM"),GABARITO!$D:$D,0)),1,0))</f>
        <v/>
      </c>
      <c r="M526" t="str">
        <f>IF(RESPOSTAS!N526="","",IF(UPPER(RESPOSTAS!N526)=INDEX(GABARITO!$C:$C,MATCH(TEXT(VALUE(RIGHT($M$1,2)),"00")&amp;"|"&amp;IF(AND(VALUE(RIGHT($M$1,2))&gt;=57,VALUE(RIGHT($M$1,2))&lt;=63),$D526,"COMUM"),GABARITO!$D:$D,0)),1,0))</f>
        <v/>
      </c>
      <c r="N526" t="str">
        <f>IF(RESPOSTAS!O526="","",IF(UPPER(RESPOSTAS!O526)=INDEX(GABARITO!$C:$C,MATCH(TEXT(VALUE(RIGHT($E$1,2)),"00")&amp;"|"&amp;IF(AND(VALUE(RIGHT($E$1,2))&gt;=57,VALUE(RIGHT($E$1,2))&lt;=63),$D526,"COMUM"),GABARITO!$D:$D,0)),1,0))</f>
        <v/>
      </c>
      <c r="O526" t="str">
        <f>IF(RESPOSTAS!P526="","",IF(UPPER(RESPOSTAS!P526)=INDEX(GABARITO!$C:$C,MATCH(TEXT(VALUE(RIGHT($O$1,2)),"00")&amp;"|"&amp;IF(AND(VALUE(RIGHT($O$1,2))&gt;=57,VALUE(RIGHT($O$1,2))&lt;=63),$D526,"COMUM"),GABARITO!$D:$D,0)),1,0))</f>
        <v/>
      </c>
      <c r="P526" t="str">
        <f>IF(RESPOSTAS!Q526="","",IF(UPPER(RESPOSTAS!Q526)=INDEX(GABARITO!$C:$C,MATCH(TEXT(VALUE(RIGHT($P$1,2)),"00")&amp;"|"&amp;IF(AND(VALUE(RIGHT($P$1,2))&gt;=57,VALUE(RIGHT($P$1,2))&lt;=63),$D526,"COMUM"),GABARITO!$D:$D,0)),1,0))</f>
        <v/>
      </c>
      <c r="Q526" t="str">
        <f>IF(RESPOSTAS!R526="","",IF(UPPER(RESPOSTAS!R526)=INDEX(GABARITO!$C:$C,MATCH(TEXT(VALUE(RIGHT($Q$1,2)),"00")&amp;"|"&amp;IF(AND(VALUE(RIGHT($Q$1,2))&gt;=57,VALUE(RIGHT($Q$1,2))&lt;=63),$D526,"COMUM"),GABARITO!$D:$D,0)),1,0))</f>
        <v/>
      </c>
      <c r="R526" t="str">
        <f>IF(RESPOSTAS!S526="","",IF(UPPER(RESPOSTAS!S526)=INDEX(GABARITO!$C:$C,MATCH(TEXT(VALUE(RIGHT($R$1,2)),"00")&amp;"|"&amp;IF(AND(VALUE(RIGHT($R$1,2))&gt;=57,VALUE(RIGHT($R$1,2))&lt;=63),$D526,"COMUM"),GABARITO!$D:$D,0)),1,0))</f>
        <v/>
      </c>
      <c r="S526" t="str">
        <f>IF(RESPOSTAS!T526="","",IF(UPPER(RESPOSTAS!T526)=INDEX(GABARITO!$C:$C,MATCH(TEXT(VALUE(RIGHT($S$1,2)),"00")&amp;"|"&amp;IF(AND(VALUE(RIGHT($S$1,2))&gt;=57,VALUE(RIGHT($S$1,2))&lt;=63),$D526,"COMUM"),GABARITO!$D:$D,0)),1,0))</f>
        <v/>
      </c>
      <c r="T526" t="str">
        <f>IF(RESPOSTAS!U526="","",IF(UPPER(RESPOSTAS!U526)=INDEX(GABARITO!$C:$C,MATCH(TEXT(VALUE(RIGHT($T$1,2)),"00")&amp;"|"&amp;IF(AND(VALUE(RIGHT($T$1,2))&gt;=57,VALUE(RIGHT($T$1,2))&lt;=63),$D526,"COMUM"),GABARITO!$D:$D,0)),1,0))</f>
        <v/>
      </c>
      <c r="U526" t="str">
        <f>IF(RESPOSTAS!V526="","",IF(UPPER(RESPOSTAS!V526)=INDEX(GABARITO!$C:$C,MATCH(TEXT(VALUE(RIGHT($U$1,2)),"00")&amp;"|"&amp;IF(AND(VALUE(RIGHT($U$1,2))&gt;=57,VALUE(RIGHT($U$1,2))&lt;=63),$D526,"COMUM"),GABARITO!$D:$D,0)),1,0))</f>
        <v/>
      </c>
      <c r="V526" t="str">
        <f>IF(RESPOSTAS!W526="","",IF(UPPER(RESPOSTAS!W526)=INDEX(GABARITO!$C:$C,MATCH(TEXT(VALUE(RIGHT($E$1,2)),"00")&amp;"|"&amp;IF(AND(VALUE(RIGHT($E$1,2))&gt;=57,VALUE(RIGHT($E$1,2))&lt;=63),$D526,"COMUM"),GABARITO!$D:$D,0)),1,0))</f>
        <v/>
      </c>
      <c r="W526" t="str">
        <f>IF(RESPOSTAS!X526="","",IF(UPPER(RESPOSTAS!X526)=INDEX(GABARITO!$C:$C,MATCH(TEXT(VALUE(RIGHT($W$1,2)),"00")&amp;"|"&amp;IF(AND(VALUE(RIGHT($W$1,2))&gt;=57,VALUE(RIGHT($W$1,2))&lt;=63),$D526,"COMUM"),GABARITO!$D:$D,0)),1,0))</f>
        <v/>
      </c>
      <c r="X526" t="str">
        <f>IF(RESPOSTAS!Y526="","",IF(UPPER(RESPOSTAS!Y526)=INDEX(GABARITO!$C:$C,MATCH(TEXT(VALUE(RIGHT($X$1,2)),"00")&amp;"|"&amp;IF(AND(VALUE(RIGHT($X$1,2))&gt;=57,VALUE(RIGHT($X$1,2))&lt;=63),$D526,"COMUM"),GABARITO!$D:$D,0)),1,0))</f>
        <v/>
      </c>
      <c r="Y526" t="str">
        <f>IF(RESPOSTAS!Z526="","",IF(UPPER(RESPOSTAS!Z526)=INDEX(GABARITO!$C:$C,MATCH(TEXT(VALUE(RIGHT($Y$1,2)),"00")&amp;"|"&amp;IF(AND(VALUE(RIGHT($Y$1,2))&gt;=57,VALUE(RIGHT($Y$1,2))&lt;=63),$D526,"COMUM"),GABARITO!$D:$D,0)),1,0))</f>
        <v/>
      </c>
      <c r="Z526" t="str">
        <f>IF(RESPOSTAS!AA526="","",IF(UPPER(RESPOSTAS!AA526)=INDEX(GABARITO!$C:$C,MATCH(TEXT(VALUE(RIGHT($Z$1,2)),"00")&amp;"|"&amp;IF(AND(VALUE(RIGHT($Z$1,2))&gt;=57,VALUE(RIGHT($Z$1,2))&lt;=63),$D526,"COMUM"),GABARITO!$D:$D,0)),1,0))</f>
        <v/>
      </c>
      <c r="AA526" t="str">
        <f>IF(RESPOSTAS!AB526="","",IF(UPPER(RESPOSTAS!AB526)=INDEX(GABARITO!$C:$C,MATCH(TEXT(VALUE(RIGHT($AA$1,2)),"00")&amp;"|"&amp;IF(AND(VALUE(RIGHT($AA$1,2))&gt;=57,VALUE(RIGHT($AA$1,2))&lt;=63),$D526,"COMUM"),GABARITO!$D:$D,0)),1,0))</f>
        <v/>
      </c>
      <c r="AB526" t="str">
        <f>IF(RESPOSTAS!AC526="","",IF(UPPER(RESPOSTAS!AC526)=INDEX(GABARITO!$C:$C,MATCH(TEXT(VALUE(RIGHT($AB$1,2)),"00")&amp;"|"&amp;IF(AND(VALUE(RIGHT($AB$1,2))&gt;=57,VALUE(RIGHT($AB$1,2))&lt;=63),$D526,"COMUM"),GABARITO!$D:$D,0)),1,0))</f>
        <v/>
      </c>
      <c r="AC526" t="str">
        <f>IF(RESPOSTAS!AD526="","",IF(UPPER(RESPOSTAS!AD526)=INDEX(GABARITO!$C:$C,MATCH(TEXT(VALUE(RIGHT($AC$1,2)),"00")&amp;"|"&amp;IF(AND(VALUE(RIGHT($AC$1,2))&gt;=57,VALUE(RIGHT($AC$1,2))&lt;=63),$D526,"COMUM"),GABARITO!$D:$D,0)),1,0))</f>
        <v/>
      </c>
      <c r="AD526" t="str">
        <f>IF(RESPOSTAS!AE526="","",IF(UPPER(RESPOSTAS!AE526)=INDEX(GABARITO!$C:$C,MATCH(TEXT(VALUE(RIGHT($AD$1,2)),"00")&amp;"|"&amp;IF(AND(VALUE(RIGHT($AD$1,2))&gt;=57,VALUE(RIGHT($AD$1,2))&lt;=63),$D526,"COMUM"),GABARITO!$D:$D,0)),1,0))</f>
        <v/>
      </c>
      <c r="AE526" t="str">
        <f>IF(RESPOSTAS!AF526="","",IF(UPPER(RESPOSTAS!AF526)=INDEX(GABARITO!$C:$C,MATCH(TEXT(VALUE(RIGHT($AE$1,2)),"00")&amp;"|"&amp;IF(AND(VALUE(RIGHT($AE$1,2))&gt;=57,VALUE(RIGHT($AE$1,2))&lt;=63),$D526,"COMUM"),GABARITO!$D:$D,0)),1,0))</f>
        <v/>
      </c>
      <c r="AF526" t="str">
        <f>IF(RESPOSTAS!AG526="","",IF(UPPER(RESPOSTAS!AG526)=INDEX(GABARITO!$C:$C,MATCH(TEXT(VALUE(RIGHT($AF$1,2)),"00")&amp;"|"&amp;IF(AND(VALUE(RIGHT($AF$1,2))&gt;=57,VALUE(RIGHT($AF$1,2))&lt;=63),$D526,"COMUM"),GABARITO!$D:$D,0)),1,0))</f>
        <v/>
      </c>
      <c r="AG526" t="str">
        <f>IF(RESPOSTAS!AH526="","",IF(UPPER(RESPOSTAS!AH526)=INDEX(GABARITO!$C:$C,MATCH(TEXT(VALUE(RIGHT($AG$1,2)),"00")&amp;"|"&amp;IF(AND(VALUE(RIGHT($AG$1,2))&gt;=57,VALUE(RIGHT($AG$1,2))&lt;=63),$D526,"COMUM"),GABARITO!$D:$D,0)),1,0))</f>
        <v/>
      </c>
      <c r="AH526" t="str">
        <f>IF(RESPOSTAS!AI526="","",IF(UPPER(RESPOSTAS!AI526)=INDEX(GABARITO!$C:$C,MATCH(TEXT(VALUE(RIGHT($AH$1,2)),"00")&amp;"|"&amp;IF(AND(VALUE(RIGHT($AH$1,2))&gt;=57,VALUE(RIGHT($AH$1,2))&lt;=63),$D526,"COMUM"),GABARITO!$D:$D,0)),1,0))</f>
        <v/>
      </c>
      <c r="AI526" t="str">
        <f>IF(RESPOSTAS!AJ526="","",IF(UPPER(RESPOSTAS!AJ526)=INDEX(GABARITO!$C:$C,MATCH(TEXT(VALUE(RIGHT($AI$1,2)),"00")&amp;"|"&amp;IF(AND(VALUE(RIGHT($AI$1,2))&gt;=57,VALUE(RIGHT($AI$1,2))&lt;=63),$D526,"COMUM"),GABARITO!$D:$D,0)),1,0))</f>
        <v/>
      </c>
      <c r="AJ526" t="str">
        <f>IF(RESPOSTAS!AK526="","",IF(UPPER(RESPOSTAS!AK526)=INDEX(GABARITO!$C:$C,MATCH(TEXT(VALUE(RIGHT($AJ$1,2)),"00")&amp;"|"&amp;IF(AND(VALUE(RIGHT($AJ$1,2))&gt;=57,VALUE(RIGHT($AJ$1,2))&lt;=63),$D526,"COMUM"),GABARITO!$D:$D,0)),1,0))</f>
        <v/>
      </c>
      <c r="AK526" t="str">
        <f>IF(RESPOSTAS!AL526="","",IF(UPPER(RESPOSTAS!AL526)=INDEX(GABARITO!$C:$C,MATCH(TEXT(VALUE(RIGHT($AK$1,2)),"00")&amp;"|"&amp;IF(AND(VALUE(RIGHT($AK$1,2))&gt;=57,VALUE(RIGHT($AK$1,2))&lt;=63),$D526,"COMUM"),GABARITO!$D:$D,0)),1,0))</f>
        <v/>
      </c>
      <c r="AL526" t="str">
        <f>IF(RESPOSTAS!AM526="","",IF(UPPER(RESPOSTAS!AM526)=INDEX(GABARITO!$C:$C,MATCH(TEXT(VALUE(RIGHT($AL$1,2)),"00")&amp;"|"&amp;IF(AND(VALUE(RIGHT($AL$1,2))&gt;=57,VALUE(RIGHT($AL$1,2))&lt;=63),$D526,"COMUM"),GABARITO!$D:$D,0)),1,0))</f>
        <v/>
      </c>
      <c r="AM526" t="str">
        <f>IF(RESPOSTAS!AN526="","",IF(UPPER(RESPOSTAS!AN526)=INDEX(GABARITO!$C:$C,MATCH(TEXT(VALUE(RIGHT($AM$1,2)),"00")&amp;"|"&amp;IF(AND(VALUE(RIGHT($AM$1,2))&gt;=57,VALUE(RIGHT($AM$1,2))&lt;=63),$D526,"COMUM"),GABARITO!$D:$D,0)),1,0))</f>
        <v/>
      </c>
      <c r="AN526" t="str">
        <f>IF(RESPOSTAS!AO526="","",IF(UPPER(RESPOSTAS!AO526)=INDEX(GABARITO!$C:$C,MATCH(TEXT(VALUE(RIGHT($AN$1,2)),"00")&amp;"|"&amp;IF(AND(VALUE(RIGHT($AN$1,2))&gt;=57,VALUE(RIGHT($AN$1,2))&lt;=63),$D526,"COMUM"),GABARITO!$D:$D,0)),1,0))</f>
        <v/>
      </c>
      <c r="AO526" t="str">
        <f>IF(RESPOSTAS!AP526="","",IF(UPPER(RESPOSTAS!AP526)=INDEX(GABARITO!$C:$C,MATCH(TEXT(VALUE(RIGHT($AO$1,2)),"00")&amp;"|"&amp;IF(AND(VALUE(RIGHT($AO$1,2))&gt;=57,VALUE(RIGHT($AO$1,2))&lt;=63),$D526,"COMUM"),GABARITO!$D:$D,0)),1,0))</f>
        <v/>
      </c>
      <c r="AP526" t="str">
        <f>IF(RESPOSTAS!AQ526="","",IF(UPPER(RESPOSTAS!AQ526)=INDEX(GABARITO!$C:$C,MATCH(TEXT(VALUE(RIGHT($AP$1,2)),"00")&amp;"|"&amp;IF(AND(VALUE(RIGHT($AP$1,2))&gt;=57,VALUE(RIGHT($AP$1,2))&lt;=63),$D526,"COMUM"),GABARITO!$D:$D,0)),1,0))</f>
        <v/>
      </c>
      <c r="AQ526" t="str">
        <f>IF(RESPOSTAS!AR526="","",IF(UPPER(RESPOSTAS!AR526)=INDEX(GABARITO!$C:$C,MATCH(TEXT(VALUE(RIGHT($AQ$1,2)),"00")&amp;"|"&amp;IF(AND(VALUE(RIGHT($AQ$1,2))&gt;=57,VALUE(RIGHT($AQ$1,2))&lt;=63),$D526,"COMUM"),GABARITO!$D:$D,0)),1,0))</f>
        <v/>
      </c>
      <c r="AR526" t="str">
        <f>IF(RESPOSTAS!AS526="","",IF(UPPER(RESPOSTAS!AS526)=INDEX(GABARITO!$C:$C,MATCH(TEXT(VALUE(RIGHT($AR$1,2)),"00")&amp;"|"&amp;IF(AND(VALUE(RIGHT($AR$1,2))&gt;=57,VALUE(RIGHT($AR$1,2))&lt;=63),$D526,"COMUM"),GABARITO!$D:$D,0)),1,0))</f>
        <v/>
      </c>
      <c r="AS526" t="str">
        <f>IF(RESPOSTAS!AT526="","",IF(UPPER(RESPOSTAS!AT526)=INDEX(GABARITO!$C:$C,MATCH(TEXT(VALUE(RIGHT($AS$1,2)),"00")&amp;"|"&amp;IF(AND(VALUE(RIGHT($AS$1,2))&gt;=57,VALUE(RIGHT($AS$1,2))&lt;=63),$D526,"COMUM"),GABARITO!$D:$D,0)),1,0))</f>
        <v/>
      </c>
      <c r="AT526" t="str">
        <f>IF(RESPOSTAS!AU526="","",IF(UPPER(RESPOSTAS!AU526)=INDEX(GABARITO!$C:$C,MATCH(TEXT(VALUE(RIGHT($AT$1,2)),"00")&amp;"|"&amp;IF(AND(VALUE(RIGHT($AT$1,2))&gt;=57,VALUE(RIGHT($AT$1,2))&lt;=63),$D526,"COMUM"),GABARITO!$D:$D,0)),1,0))</f>
        <v/>
      </c>
      <c r="AU526" t="str">
        <f>IF(RESPOSTAS!AV526="","",IF(UPPER(RESPOSTAS!AV526)=INDEX(GABARITO!$C:$C,MATCH(TEXT(VALUE(RIGHT($AU$1,2)),"00")&amp;"|"&amp;IF(AND(VALUE(RIGHT($AU$1,2))&gt;=57,VALUE(RIGHT($AU$1,2))&lt;=63),$D526,"COMUM"),GABARITO!$D:$D,0)),1,0))</f>
        <v/>
      </c>
      <c r="AV526" t="str">
        <f>IF(RESPOSTAS!AW526="","",IF(UPPER(RESPOSTAS!AW526)=INDEX(GABARITO!$C:$C,MATCH(TEXT(VALUE(RIGHT($AV$1,2)),"00")&amp;"|"&amp;IF(AND(VALUE(RIGHT($AV$1,2))&gt;=57,VALUE(RIGHT($AV$1,2))&lt;=63),$D526,"COMUM"),GABARITO!$D:$D,0)),1,0))</f>
        <v/>
      </c>
      <c r="AW526" t="str">
        <f>IF(RESPOSTAS!AX526="","",IF(UPPER(RESPOSTAS!AX526)=INDEX(GABARITO!$C:$C,MATCH(TEXT(VALUE(RIGHT($AW$1,2)),"00")&amp;"|"&amp;IF(AND(VALUE(RIGHT($AW$1,2))&gt;=57,VALUE(RIGHT($AW$1,2))&lt;=63),$D526,"COMUM"),GABARITO!$D:$D,0)),1,0))</f>
        <v/>
      </c>
      <c r="AX526" t="str">
        <f>IF(RESPOSTAS!AY526="","",IF(UPPER(RESPOSTAS!AY526)=INDEX(GABARITO!$C:$C,MATCH(TEXT(VALUE(RIGHT($AX$1,2)),"00")&amp;"|"&amp;IF(AND(VALUE(RIGHT($AX$1,2))&gt;=57,VALUE(RIGHT($AX$1,2))&lt;=63),$D526,"COMUM"),GABARITO!$D:$D,0)),1,0))</f>
        <v/>
      </c>
      <c r="AY526" t="str">
        <f>IF(RESPOSTAS!AZ526="","",IF(UPPER(RESPOSTAS!AZ526)=INDEX(GABARITO!$C:$C,MATCH(TEXT(VALUE(RIGHT($AY$1,2)),"00")&amp;"|"&amp;IF(AND(VALUE(RIGHT($AY$1,2))&gt;=57,VALUE(RIGHT($AY$1,2))&lt;=63),$D526,"COMUM"),GABARITO!$D:$D,0)),1,0))</f>
        <v/>
      </c>
      <c r="AZ526" t="str">
        <f>IF(RESPOSTAS!BA526="","",IF(UPPER(RESPOSTAS!BA526)=INDEX(GABARITO!$C:$C,MATCH(TEXT(VALUE(RIGHT($AZ$1,2)),"00")&amp;"|"&amp;IF(AND(VALUE(RIGHT($AZ$1,2))&gt;=57,VALUE(RIGHT($AZ$1,2))&lt;=63),$D526,"COMUM"),GABARITO!$D:$D,0)),1,0))</f>
        <v/>
      </c>
      <c r="BA526" t="str">
        <f>IF(RESPOSTAS!BB526="","",IF(UPPER(RESPOSTAS!BB526)=INDEX(GABARITO!$C:$C,MATCH(TEXT(VALUE(RIGHT($BA$1,2)),"00")&amp;"|"&amp;IF(AND(VALUE(RIGHT($BA$1,2))&gt;=57,VALUE(RIGHT($BA$1,2))&lt;=63),$D526,"COMUM"),GABARITO!$D:$D,0)),1,0))</f>
        <v/>
      </c>
      <c r="BB526" t="str">
        <f>IF(RESPOSTAS!BC526="","",IF(UPPER(RESPOSTAS!BC526)=INDEX(GABARITO!$C:$C,MATCH(TEXT(VALUE(RIGHT($BB$1,2)),"00")&amp;"|"&amp;IF(AND(VALUE(RIGHT($BB$1,2))&gt;=57,VALUE(RIGHT($BB$1,2))&lt;=63),$D526,"COMUM"),GABARITO!$D:$D,0)),1,0))</f>
        <v/>
      </c>
      <c r="BC526" t="str">
        <f>IF(RESPOSTAS!BD526="","",IF(UPPER(RESPOSTAS!BD526)=INDEX(GABARITO!$C:$C,MATCH(TEXT(VALUE(RIGHT($BC$1,2)),"00")&amp;"|"&amp;IF(AND(VALUE(RIGHT($BC$1,2))&gt;=57,VALUE(RIGHT($BC$1,2))&lt;=63),$D526,"COMUM"),GABARITO!$D:$D,0)),1,0))</f>
        <v/>
      </c>
      <c r="BD526" t="str">
        <f>IF(RESPOSTAS!BE526="","",IF(UPPER(RESPOSTAS!BE526)=INDEX(GABARITO!$C:$C,MATCH(TEXT(VALUE(RIGHT($BD$1,2)),"00")&amp;"|"&amp;IF(AND(VALUE(RIGHT($BD$1,2))&gt;=57,VALUE(RIGHT($BD$1,2))&lt;=63),$D526,"COMUM"),GABARITO!$D:$D,0)),1,0))</f>
        <v/>
      </c>
      <c r="BE526" t="str">
        <f>IF(RESPOSTAS!BF526="","",IF(UPPER(RESPOSTAS!BF526)=INDEX(GABARITO!$C:$C,MATCH(TEXT(VALUE(RIGHT($BE$1,2)),"00")&amp;"|"&amp;IF(AND(VALUE(RIGHT($BE$1,2))&gt;=57,VALUE(RIGHT($BE$1,2))&lt;=63),$D526,"COMUM"),GABARITO!$D:$D,0)),1,0))</f>
        <v/>
      </c>
      <c r="BF526" t="str">
        <f>IF(RESPOSTAS!BG526="","",IF(UPPER(RESPOSTAS!BG526)=INDEX(GABARITO!$C:$C,MATCH(TEXT(VALUE(RIGHT($BF$1,2)),"00")&amp;"|"&amp;IF(AND(VALUE(RIGHT($BF$1,2))&gt;=57,VALUE(RIGHT($BF$1,2))&lt;=63),$D526,"COMUM"),GABARITO!$D:$D,0)),1,0))</f>
        <v/>
      </c>
      <c r="BG526" t="str">
        <f>IF(RESPOSTAS!BH526="","",IF(UPPER(RESPOSTAS!BH526)=INDEX(GABARITO!$C:$C,MATCH(TEXT(VALUE(RIGHT($BG$1,2)),"00")&amp;"|"&amp;IF(AND(VALUE(RIGHT($BG$1,2))&gt;=57,VALUE(RIGHT($BG$1,2))&lt;=63),$D526,"COMUM"),GABARITO!$D:$D,0)),1,0))</f>
        <v/>
      </c>
      <c r="BH526" t="str">
        <f>IF(RESPOSTAS!BI526="","",IF(UPPER(RESPOSTAS!BI526)=INDEX(GABARITO!$C:$C,MATCH(TEXT(VALUE(RIGHT($BH$1,2)),"00")&amp;"|"&amp;IF(AND(VALUE(RIGHT($BH$1,2))&gt;=57,VALUE(RIGHT($BH$1,2))&lt;=63),$D526,"COMUM"),GABARITO!$D:$D,0)),1,0))</f>
        <v/>
      </c>
      <c r="BI526" t="str">
        <f>IF(RESPOSTAS!BJ526="","",IF(UPPER(RESPOSTAS!BJ526)=INDEX(GABARITO!$C:$C,MATCH(TEXT(VALUE(RIGHT($BI$1,2)),"00")&amp;"|"&amp;IF(AND(VALUE(RIGHT($BI$1,2))&gt;=57,VALUE(RIGHT($BI$1,2))&lt;=63),$D526,"COMUM"),GABARITO!$D:$D,0)),1,0))</f>
        <v/>
      </c>
      <c r="BJ526" t="str">
        <f>IF(RESPOSTAS!BK526="","",IF(UPPER(RESPOSTAS!BK526)=INDEX(GABARITO!$C:$C,MATCH(TEXT(VALUE(RIGHT($BJ$1,2)),"00")&amp;"|"&amp;IF(AND(VALUE(RIGHT($BJ$1,2))&gt;=57,VALUE(RIGHT($BJ$1,2))&lt;=63),$D526,"COMUM"),GABARITO!$D:$D,0)),1,0))</f>
        <v/>
      </c>
      <c r="BK526" t="str">
        <f>IF(RESPOSTAS!BL526="","",IF(UPPER(RESPOSTAS!BL526)=INDEX(GABARITO!$C:$C,MATCH(TEXT(VALUE(RIGHT($BK$1,2)),"00")&amp;"|"&amp;IF(AND(VALUE(RIGHT($BK$1,2))&gt;=57,VALUE(RIGHT($BK$1,2))&lt;=63),$D526,"COMUM"),GABARITO!$D:$D,0)),1,0))</f>
        <v/>
      </c>
      <c r="BL526" t="str">
        <f>IF(RESPOSTAS!BM526="","",IF(UPPER(RESPOSTAS!BM526)=INDEX(GABARITO!$C:$C,MATCH(TEXT(VALUE(RIGHT($BL$1,2)),"00")&amp;"|"&amp;IF(AND(VALUE(RIGHT($BL$1,2))&gt;=57,VALUE(RIGHT($BL$1,2))&lt;=63),$D526,"COMUM"),GABARITO!$D:$D,0)),1,0))</f>
        <v/>
      </c>
      <c r="BM526" t="str">
        <f>IF(RESPOSTAS!BN526="","",IF(UPPER(RESPOSTAS!BN526)=INDEX(GABARITO!$C:$C,MATCH(TEXT(VALUE(RIGHT($BM$1,2)),"00")&amp;"|"&amp;IF(AND(VALUE(RIGHT($BM$1,2))&gt;=57,VALUE(RIGHT($BM$1,2))&lt;=63),$D526,"COMUM"),GABARITO!$D:$D,0)),1,0))</f>
        <v/>
      </c>
      <c r="BN526" t="str">
        <f>IF(RESPOSTAS!BO526="","",IF(UPPER(RESPOSTAS!BO526)=INDEX(GABARITO!$C:$C,MATCH(TEXT(VALUE(RIGHT($BN$1,2)),"00")&amp;"|"&amp;IF(AND(VALUE(RIGHT($BN$1,2))&gt;=57,VALUE(RIGHT($BN$1,2))&lt;=63),$D526,"COMUM"),GABARITO!$D:$D,0)),1,0))</f>
        <v/>
      </c>
      <c r="BO526" t="str">
        <f>IF(RESPOSTAS!BP526="","",IF(UPPER(RESPOSTAS!BP526)=INDEX(GABARITO!$C:$C,MATCH(TEXT(VALUE(RIGHT($BO$1,2)),"00")&amp;"|"&amp;IF(AND(VALUE(RIGHT($BO$1,2))&gt;=57,VALUE(RIGHT($BO$1,2))&lt;=63),$D526,"COMUM"),GABARITO!$D:$D,0)),1,0))</f>
        <v/>
      </c>
      <c r="BP526">
        <f>COUNTIF(RESPOSTAS!F526:BP526,"&lt;&gt;")</f>
        <v>0</v>
      </c>
      <c r="BQ526" t="str">
        <f t="shared" si="82"/>
        <v/>
      </c>
      <c r="BR526" s="10" t="str">
        <f t="shared" si="83"/>
        <v/>
      </c>
      <c r="BT526" s="11" t="str">
        <f t="shared" si="85"/>
        <v/>
      </c>
      <c r="BU526" s="11" t="str">
        <f t="shared" si="86"/>
        <v/>
      </c>
      <c r="BV526" s="11" t="str">
        <f t="shared" si="87"/>
        <v/>
      </c>
      <c r="BW526" s="11" t="str">
        <f t="shared" si="88"/>
        <v/>
      </c>
      <c r="BX526" s="11" t="str">
        <f t="shared" si="89"/>
        <v/>
      </c>
      <c r="BY526" s="11" t="str">
        <f t="shared" si="90"/>
        <v/>
      </c>
      <c r="BZ526" s="3" t="str">
        <f t="shared" si="84"/>
        <v/>
      </c>
      <c r="CA526" s="3" t="e">
        <f t="shared" si="81"/>
        <v>#VALUE!</v>
      </c>
    </row>
    <row r="527" spans="1:79" x14ac:dyDescent="0.25">
      <c r="A527" t="str">
        <f>IF(RESPOSTAS!A527="","",RESPOSTAS!A527)</f>
        <v/>
      </c>
      <c r="B527" t="str">
        <f>IF(RESPOSTAS!C527="","",RESPOSTAS!C527)</f>
        <v/>
      </c>
      <c r="C527" t="str">
        <f>IF(RESPOSTAS!D527="","",RESPOSTAS!D527)</f>
        <v/>
      </c>
      <c r="D527" t="str">
        <f>IF(RESPOSTAS!E527="","",RESPOSTAS!E527)</f>
        <v/>
      </c>
      <c r="E527" t="str">
        <f>IF(RESPOSTAS!F527="","",IF(UPPER(RESPOSTAS!F527)=INDEX(GABARITO!$C:$C,MATCH(TEXT(VALUE(RIGHT($E$1,2)),"00")&amp;"|"&amp;IF(AND(VALUE(RIGHT($E$1,2))&gt;=57,VALUE(RIGHT($E$1,2))&lt;=63),$D527,"COMUM"),GABARITO!$D:$D,0)),1,0))</f>
        <v/>
      </c>
      <c r="F527" t="str">
        <f>IF(RESPOSTAS!G527="","",IF(UPPER(RESPOSTAS!G527)=INDEX(GABARITO!$C:$C,MATCH(TEXT(VALUE(RIGHT($F$1,2)),"00")&amp;"|"&amp;IF(AND(VALUE(RIGHT($F$1,2))&gt;=57,VALUE(RIGHT($F$1,2))&lt;=63),$D527,"COMUM"),GABARITO!$D:$D,0)),1,0))</f>
        <v/>
      </c>
      <c r="G527" t="str">
        <f>IF(RESPOSTAS!H527="","",IF(UPPER(RESPOSTAS!H527)=INDEX(GABARITO!$C:$C,MATCH(TEXT(VALUE(RIGHT($G$1,2)),"00")&amp;"|"&amp;IF(AND(VALUE(RIGHT($G$1,2))&gt;=57,VALUE(RIGHT($G$1,2))&lt;=63),$D527,"COMUM"),GABARITO!$D:$D,0)),1,0))</f>
        <v/>
      </c>
      <c r="H527" t="str">
        <f>IF(RESPOSTAS!I527="","",IF(UPPER(RESPOSTAS!I527)=INDEX(GABARITO!$C:$C,MATCH(TEXT(VALUE(RIGHT($H$1,2)),"00")&amp;"|"&amp;IF(AND(VALUE(RIGHT($H$1,2))&gt;=57,VALUE(RIGHT($H$1,2))&lt;=63),$D527,"COMUM"),GABARITO!$D:$D,0)),1,0))</f>
        <v/>
      </c>
      <c r="I527" t="str">
        <f>IF(RESPOSTAS!J527="","",IF(UPPER(RESPOSTAS!J527)=INDEX(GABARITO!$C:$C,MATCH(TEXT(VALUE(RIGHT($I$1,2)),"00")&amp;"|"&amp;IF(AND(VALUE(RIGHT($I$1,2))&gt;=57,VALUE(RIGHT($I$1,2))&lt;=63),$D527,"COMUM"),GABARITO!$D:$D,0)),1,0))</f>
        <v/>
      </c>
      <c r="J527" t="str">
        <f>IF(RESPOSTAS!K527="","",IF(UPPER(RESPOSTAS!K527)=INDEX(GABARITO!$C:$C,MATCH(TEXT(VALUE(RIGHT($J$1,2)),"00")&amp;"|"&amp;IF(AND(VALUE(RIGHT($J$1,2))&gt;=57,VALUE(RIGHT($J$1,2))&lt;=63),$D527,"COMUM"),GABARITO!$D:$D,0)),1,0))</f>
        <v/>
      </c>
      <c r="K527" t="str">
        <f>IF(RESPOSTAS!L527="","",IF(UPPER(RESPOSTAS!L527)=INDEX(GABARITO!$C:$C,MATCH(TEXT(VALUE(RIGHT($K$1,2)),"00")&amp;"|"&amp;IF(AND(VALUE(RIGHT($K$1,2))&gt;=57,VALUE(RIGHT($K$1,2))&lt;=63),$D527,"COMUM"),GABARITO!$D:$D,0)),1,0))</f>
        <v/>
      </c>
      <c r="L527" t="str">
        <f>IF(RESPOSTAS!M527="","",IF(UPPER(RESPOSTAS!M527)=INDEX(GABARITO!$C:$C,MATCH(TEXT(VALUE(RIGHT($L$1,2)),"00")&amp;"|"&amp;IF(AND(VALUE(RIGHT($L$1,2))&gt;=57,VALUE(RIGHT($L$1,2))&lt;=63),$D527,"COMUM"),GABARITO!$D:$D,0)),1,0))</f>
        <v/>
      </c>
      <c r="M527" t="str">
        <f>IF(RESPOSTAS!N527="","",IF(UPPER(RESPOSTAS!N527)=INDEX(GABARITO!$C:$C,MATCH(TEXT(VALUE(RIGHT($M$1,2)),"00")&amp;"|"&amp;IF(AND(VALUE(RIGHT($M$1,2))&gt;=57,VALUE(RIGHT($M$1,2))&lt;=63),$D527,"COMUM"),GABARITO!$D:$D,0)),1,0))</f>
        <v/>
      </c>
      <c r="N527" t="str">
        <f>IF(RESPOSTAS!O527="","",IF(UPPER(RESPOSTAS!O527)=INDEX(GABARITO!$C:$C,MATCH(TEXT(VALUE(RIGHT($E$1,2)),"00")&amp;"|"&amp;IF(AND(VALUE(RIGHT($E$1,2))&gt;=57,VALUE(RIGHT($E$1,2))&lt;=63),$D527,"COMUM"),GABARITO!$D:$D,0)),1,0))</f>
        <v/>
      </c>
      <c r="O527" t="str">
        <f>IF(RESPOSTAS!P527="","",IF(UPPER(RESPOSTAS!P527)=INDEX(GABARITO!$C:$C,MATCH(TEXT(VALUE(RIGHT($O$1,2)),"00")&amp;"|"&amp;IF(AND(VALUE(RIGHT($O$1,2))&gt;=57,VALUE(RIGHT($O$1,2))&lt;=63),$D527,"COMUM"),GABARITO!$D:$D,0)),1,0))</f>
        <v/>
      </c>
      <c r="P527" t="str">
        <f>IF(RESPOSTAS!Q527="","",IF(UPPER(RESPOSTAS!Q527)=INDEX(GABARITO!$C:$C,MATCH(TEXT(VALUE(RIGHT($P$1,2)),"00")&amp;"|"&amp;IF(AND(VALUE(RIGHT($P$1,2))&gt;=57,VALUE(RIGHT($P$1,2))&lt;=63),$D527,"COMUM"),GABARITO!$D:$D,0)),1,0))</f>
        <v/>
      </c>
      <c r="Q527" t="str">
        <f>IF(RESPOSTAS!R527="","",IF(UPPER(RESPOSTAS!R527)=INDEX(GABARITO!$C:$C,MATCH(TEXT(VALUE(RIGHT($Q$1,2)),"00")&amp;"|"&amp;IF(AND(VALUE(RIGHT($Q$1,2))&gt;=57,VALUE(RIGHT($Q$1,2))&lt;=63),$D527,"COMUM"),GABARITO!$D:$D,0)),1,0))</f>
        <v/>
      </c>
      <c r="R527" t="str">
        <f>IF(RESPOSTAS!S527="","",IF(UPPER(RESPOSTAS!S527)=INDEX(GABARITO!$C:$C,MATCH(TEXT(VALUE(RIGHT($R$1,2)),"00")&amp;"|"&amp;IF(AND(VALUE(RIGHT($R$1,2))&gt;=57,VALUE(RIGHT($R$1,2))&lt;=63),$D527,"COMUM"),GABARITO!$D:$D,0)),1,0))</f>
        <v/>
      </c>
      <c r="S527" t="str">
        <f>IF(RESPOSTAS!T527="","",IF(UPPER(RESPOSTAS!T527)=INDEX(GABARITO!$C:$C,MATCH(TEXT(VALUE(RIGHT($S$1,2)),"00")&amp;"|"&amp;IF(AND(VALUE(RIGHT($S$1,2))&gt;=57,VALUE(RIGHT($S$1,2))&lt;=63),$D527,"COMUM"),GABARITO!$D:$D,0)),1,0))</f>
        <v/>
      </c>
      <c r="T527" t="str">
        <f>IF(RESPOSTAS!U527="","",IF(UPPER(RESPOSTAS!U527)=INDEX(GABARITO!$C:$C,MATCH(TEXT(VALUE(RIGHT($T$1,2)),"00")&amp;"|"&amp;IF(AND(VALUE(RIGHT($T$1,2))&gt;=57,VALUE(RIGHT($T$1,2))&lt;=63),$D527,"COMUM"),GABARITO!$D:$D,0)),1,0))</f>
        <v/>
      </c>
      <c r="U527" t="str">
        <f>IF(RESPOSTAS!V527="","",IF(UPPER(RESPOSTAS!V527)=INDEX(GABARITO!$C:$C,MATCH(TEXT(VALUE(RIGHT($U$1,2)),"00")&amp;"|"&amp;IF(AND(VALUE(RIGHT($U$1,2))&gt;=57,VALUE(RIGHT($U$1,2))&lt;=63),$D527,"COMUM"),GABARITO!$D:$D,0)),1,0))</f>
        <v/>
      </c>
      <c r="V527" t="str">
        <f>IF(RESPOSTAS!W527="","",IF(UPPER(RESPOSTAS!W527)=INDEX(GABARITO!$C:$C,MATCH(TEXT(VALUE(RIGHT($E$1,2)),"00")&amp;"|"&amp;IF(AND(VALUE(RIGHT($E$1,2))&gt;=57,VALUE(RIGHT($E$1,2))&lt;=63),$D527,"COMUM"),GABARITO!$D:$D,0)),1,0))</f>
        <v/>
      </c>
      <c r="W527" t="str">
        <f>IF(RESPOSTAS!X527="","",IF(UPPER(RESPOSTAS!X527)=INDEX(GABARITO!$C:$C,MATCH(TEXT(VALUE(RIGHT($W$1,2)),"00")&amp;"|"&amp;IF(AND(VALUE(RIGHT($W$1,2))&gt;=57,VALUE(RIGHT($W$1,2))&lt;=63),$D527,"COMUM"),GABARITO!$D:$D,0)),1,0))</f>
        <v/>
      </c>
      <c r="X527" t="str">
        <f>IF(RESPOSTAS!Y527="","",IF(UPPER(RESPOSTAS!Y527)=INDEX(GABARITO!$C:$C,MATCH(TEXT(VALUE(RIGHT($X$1,2)),"00")&amp;"|"&amp;IF(AND(VALUE(RIGHT($X$1,2))&gt;=57,VALUE(RIGHT($X$1,2))&lt;=63),$D527,"COMUM"),GABARITO!$D:$D,0)),1,0))</f>
        <v/>
      </c>
      <c r="Y527" t="str">
        <f>IF(RESPOSTAS!Z527="","",IF(UPPER(RESPOSTAS!Z527)=INDEX(GABARITO!$C:$C,MATCH(TEXT(VALUE(RIGHT($Y$1,2)),"00")&amp;"|"&amp;IF(AND(VALUE(RIGHT($Y$1,2))&gt;=57,VALUE(RIGHT($Y$1,2))&lt;=63),$D527,"COMUM"),GABARITO!$D:$D,0)),1,0))</f>
        <v/>
      </c>
      <c r="Z527" t="str">
        <f>IF(RESPOSTAS!AA527="","",IF(UPPER(RESPOSTAS!AA527)=INDEX(GABARITO!$C:$C,MATCH(TEXT(VALUE(RIGHT($Z$1,2)),"00")&amp;"|"&amp;IF(AND(VALUE(RIGHT($Z$1,2))&gt;=57,VALUE(RIGHT($Z$1,2))&lt;=63),$D527,"COMUM"),GABARITO!$D:$D,0)),1,0))</f>
        <v/>
      </c>
      <c r="AA527" t="str">
        <f>IF(RESPOSTAS!AB527="","",IF(UPPER(RESPOSTAS!AB527)=INDEX(GABARITO!$C:$C,MATCH(TEXT(VALUE(RIGHT($AA$1,2)),"00")&amp;"|"&amp;IF(AND(VALUE(RIGHT($AA$1,2))&gt;=57,VALUE(RIGHT($AA$1,2))&lt;=63),$D527,"COMUM"),GABARITO!$D:$D,0)),1,0))</f>
        <v/>
      </c>
      <c r="AB527" t="str">
        <f>IF(RESPOSTAS!AC527="","",IF(UPPER(RESPOSTAS!AC527)=INDEX(GABARITO!$C:$C,MATCH(TEXT(VALUE(RIGHT($AB$1,2)),"00")&amp;"|"&amp;IF(AND(VALUE(RIGHT($AB$1,2))&gt;=57,VALUE(RIGHT($AB$1,2))&lt;=63),$D527,"COMUM"),GABARITO!$D:$D,0)),1,0))</f>
        <v/>
      </c>
      <c r="AC527" t="str">
        <f>IF(RESPOSTAS!AD527="","",IF(UPPER(RESPOSTAS!AD527)=INDEX(GABARITO!$C:$C,MATCH(TEXT(VALUE(RIGHT($AC$1,2)),"00")&amp;"|"&amp;IF(AND(VALUE(RIGHT($AC$1,2))&gt;=57,VALUE(RIGHT($AC$1,2))&lt;=63),$D527,"COMUM"),GABARITO!$D:$D,0)),1,0))</f>
        <v/>
      </c>
      <c r="AD527" t="str">
        <f>IF(RESPOSTAS!AE527="","",IF(UPPER(RESPOSTAS!AE527)=INDEX(GABARITO!$C:$C,MATCH(TEXT(VALUE(RIGHT($AD$1,2)),"00")&amp;"|"&amp;IF(AND(VALUE(RIGHT($AD$1,2))&gt;=57,VALUE(RIGHT($AD$1,2))&lt;=63),$D527,"COMUM"),GABARITO!$D:$D,0)),1,0))</f>
        <v/>
      </c>
      <c r="AE527" t="str">
        <f>IF(RESPOSTAS!AF527="","",IF(UPPER(RESPOSTAS!AF527)=INDEX(GABARITO!$C:$C,MATCH(TEXT(VALUE(RIGHT($AE$1,2)),"00")&amp;"|"&amp;IF(AND(VALUE(RIGHT($AE$1,2))&gt;=57,VALUE(RIGHT($AE$1,2))&lt;=63),$D527,"COMUM"),GABARITO!$D:$D,0)),1,0))</f>
        <v/>
      </c>
      <c r="AF527" t="str">
        <f>IF(RESPOSTAS!AG527="","",IF(UPPER(RESPOSTAS!AG527)=INDEX(GABARITO!$C:$C,MATCH(TEXT(VALUE(RIGHT($AF$1,2)),"00")&amp;"|"&amp;IF(AND(VALUE(RIGHT($AF$1,2))&gt;=57,VALUE(RIGHT($AF$1,2))&lt;=63),$D527,"COMUM"),GABARITO!$D:$D,0)),1,0))</f>
        <v/>
      </c>
      <c r="AG527" t="str">
        <f>IF(RESPOSTAS!AH527="","",IF(UPPER(RESPOSTAS!AH527)=INDEX(GABARITO!$C:$C,MATCH(TEXT(VALUE(RIGHT($AG$1,2)),"00")&amp;"|"&amp;IF(AND(VALUE(RIGHT($AG$1,2))&gt;=57,VALUE(RIGHT($AG$1,2))&lt;=63),$D527,"COMUM"),GABARITO!$D:$D,0)),1,0))</f>
        <v/>
      </c>
      <c r="AH527" t="str">
        <f>IF(RESPOSTAS!AI527="","",IF(UPPER(RESPOSTAS!AI527)=INDEX(GABARITO!$C:$C,MATCH(TEXT(VALUE(RIGHT($AH$1,2)),"00")&amp;"|"&amp;IF(AND(VALUE(RIGHT($AH$1,2))&gt;=57,VALUE(RIGHT($AH$1,2))&lt;=63),$D527,"COMUM"),GABARITO!$D:$D,0)),1,0))</f>
        <v/>
      </c>
      <c r="AI527" t="str">
        <f>IF(RESPOSTAS!AJ527="","",IF(UPPER(RESPOSTAS!AJ527)=INDEX(GABARITO!$C:$C,MATCH(TEXT(VALUE(RIGHT($AI$1,2)),"00")&amp;"|"&amp;IF(AND(VALUE(RIGHT($AI$1,2))&gt;=57,VALUE(RIGHT($AI$1,2))&lt;=63),$D527,"COMUM"),GABARITO!$D:$D,0)),1,0))</f>
        <v/>
      </c>
      <c r="AJ527" t="str">
        <f>IF(RESPOSTAS!AK527="","",IF(UPPER(RESPOSTAS!AK527)=INDEX(GABARITO!$C:$C,MATCH(TEXT(VALUE(RIGHT($AJ$1,2)),"00")&amp;"|"&amp;IF(AND(VALUE(RIGHT($AJ$1,2))&gt;=57,VALUE(RIGHT($AJ$1,2))&lt;=63),$D527,"COMUM"),GABARITO!$D:$D,0)),1,0))</f>
        <v/>
      </c>
      <c r="AK527" t="str">
        <f>IF(RESPOSTAS!AL527="","",IF(UPPER(RESPOSTAS!AL527)=INDEX(GABARITO!$C:$C,MATCH(TEXT(VALUE(RIGHT($AK$1,2)),"00")&amp;"|"&amp;IF(AND(VALUE(RIGHT($AK$1,2))&gt;=57,VALUE(RIGHT($AK$1,2))&lt;=63),$D527,"COMUM"),GABARITO!$D:$D,0)),1,0))</f>
        <v/>
      </c>
      <c r="AL527" t="str">
        <f>IF(RESPOSTAS!AM527="","",IF(UPPER(RESPOSTAS!AM527)=INDEX(GABARITO!$C:$C,MATCH(TEXT(VALUE(RIGHT($AL$1,2)),"00")&amp;"|"&amp;IF(AND(VALUE(RIGHT($AL$1,2))&gt;=57,VALUE(RIGHT($AL$1,2))&lt;=63),$D527,"COMUM"),GABARITO!$D:$D,0)),1,0))</f>
        <v/>
      </c>
      <c r="AM527" t="str">
        <f>IF(RESPOSTAS!AN527="","",IF(UPPER(RESPOSTAS!AN527)=INDEX(GABARITO!$C:$C,MATCH(TEXT(VALUE(RIGHT($AM$1,2)),"00")&amp;"|"&amp;IF(AND(VALUE(RIGHT($AM$1,2))&gt;=57,VALUE(RIGHT($AM$1,2))&lt;=63),$D527,"COMUM"),GABARITO!$D:$D,0)),1,0))</f>
        <v/>
      </c>
      <c r="AN527" t="str">
        <f>IF(RESPOSTAS!AO527="","",IF(UPPER(RESPOSTAS!AO527)=INDEX(GABARITO!$C:$C,MATCH(TEXT(VALUE(RIGHT($AN$1,2)),"00")&amp;"|"&amp;IF(AND(VALUE(RIGHT($AN$1,2))&gt;=57,VALUE(RIGHT($AN$1,2))&lt;=63),$D527,"COMUM"),GABARITO!$D:$D,0)),1,0))</f>
        <v/>
      </c>
      <c r="AO527" t="str">
        <f>IF(RESPOSTAS!AP527="","",IF(UPPER(RESPOSTAS!AP527)=INDEX(GABARITO!$C:$C,MATCH(TEXT(VALUE(RIGHT($AO$1,2)),"00")&amp;"|"&amp;IF(AND(VALUE(RIGHT($AO$1,2))&gt;=57,VALUE(RIGHT($AO$1,2))&lt;=63),$D527,"COMUM"),GABARITO!$D:$D,0)),1,0))</f>
        <v/>
      </c>
      <c r="AP527" t="str">
        <f>IF(RESPOSTAS!AQ527="","",IF(UPPER(RESPOSTAS!AQ527)=INDEX(GABARITO!$C:$C,MATCH(TEXT(VALUE(RIGHT($AP$1,2)),"00")&amp;"|"&amp;IF(AND(VALUE(RIGHT($AP$1,2))&gt;=57,VALUE(RIGHT($AP$1,2))&lt;=63),$D527,"COMUM"),GABARITO!$D:$D,0)),1,0))</f>
        <v/>
      </c>
      <c r="AQ527" t="str">
        <f>IF(RESPOSTAS!AR527="","",IF(UPPER(RESPOSTAS!AR527)=INDEX(GABARITO!$C:$C,MATCH(TEXT(VALUE(RIGHT($AQ$1,2)),"00")&amp;"|"&amp;IF(AND(VALUE(RIGHT($AQ$1,2))&gt;=57,VALUE(RIGHT($AQ$1,2))&lt;=63),$D527,"COMUM"),GABARITO!$D:$D,0)),1,0))</f>
        <v/>
      </c>
      <c r="AR527" t="str">
        <f>IF(RESPOSTAS!AS527="","",IF(UPPER(RESPOSTAS!AS527)=INDEX(GABARITO!$C:$C,MATCH(TEXT(VALUE(RIGHT($AR$1,2)),"00")&amp;"|"&amp;IF(AND(VALUE(RIGHT($AR$1,2))&gt;=57,VALUE(RIGHT($AR$1,2))&lt;=63),$D527,"COMUM"),GABARITO!$D:$D,0)),1,0))</f>
        <v/>
      </c>
      <c r="AS527" t="str">
        <f>IF(RESPOSTAS!AT527="","",IF(UPPER(RESPOSTAS!AT527)=INDEX(GABARITO!$C:$C,MATCH(TEXT(VALUE(RIGHT($AS$1,2)),"00")&amp;"|"&amp;IF(AND(VALUE(RIGHT($AS$1,2))&gt;=57,VALUE(RIGHT($AS$1,2))&lt;=63),$D527,"COMUM"),GABARITO!$D:$D,0)),1,0))</f>
        <v/>
      </c>
      <c r="AT527" t="str">
        <f>IF(RESPOSTAS!AU527="","",IF(UPPER(RESPOSTAS!AU527)=INDEX(GABARITO!$C:$C,MATCH(TEXT(VALUE(RIGHT($AT$1,2)),"00")&amp;"|"&amp;IF(AND(VALUE(RIGHT($AT$1,2))&gt;=57,VALUE(RIGHT($AT$1,2))&lt;=63),$D527,"COMUM"),GABARITO!$D:$D,0)),1,0))</f>
        <v/>
      </c>
      <c r="AU527" t="str">
        <f>IF(RESPOSTAS!AV527="","",IF(UPPER(RESPOSTAS!AV527)=INDEX(GABARITO!$C:$C,MATCH(TEXT(VALUE(RIGHT($AU$1,2)),"00")&amp;"|"&amp;IF(AND(VALUE(RIGHT($AU$1,2))&gt;=57,VALUE(RIGHT($AU$1,2))&lt;=63),$D527,"COMUM"),GABARITO!$D:$D,0)),1,0))</f>
        <v/>
      </c>
      <c r="AV527" t="str">
        <f>IF(RESPOSTAS!AW527="","",IF(UPPER(RESPOSTAS!AW527)=INDEX(GABARITO!$C:$C,MATCH(TEXT(VALUE(RIGHT($AV$1,2)),"00")&amp;"|"&amp;IF(AND(VALUE(RIGHT($AV$1,2))&gt;=57,VALUE(RIGHT($AV$1,2))&lt;=63),$D527,"COMUM"),GABARITO!$D:$D,0)),1,0))</f>
        <v/>
      </c>
      <c r="AW527" t="str">
        <f>IF(RESPOSTAS!AX527="","",IF(UPPER(RESPOSTAS!AX527)=INDEX(GABARITO!$C:$C,MATCH(TEXT(VALUE(RIGHT($AW$1,2)),"00")&amp;"|"&amp;IF(AND(VALUE(RIGHT($AW$1,2))&gt;=57,VALUE(RIGHT($AW$1,2))&lt;=63),$D527,"COMUM"),GABARITO!$D:$D,0)),1,0))</f>
        <v/>
      </c>
      <c r="AX527" t="str">
        <f>IF(RESPOSTAS!AY527="","",IF(UPPER(RESPOSTAS!AY527)=INDEX(GABARITO!$C:$C,MATCH(TEXT(VALUE(RIGHT($AX$1,2)),"00")&amp;"|"&amp;IF(AND(VALUE(RIGHT($AX$1,2))&gt;=57,VALUE(RIGHT($AX$1,2))&lt;=63),$D527,"COMUM"),GABARITO!$D:$D,0)),1,0))</f>
        <v/>
      </c>
      <c r="AY527" t="str">
        <f>IF(RESPOSTAS!AZ527="","",IF(UPPER(RESPOSTAS!AZ527)=INDEX(GABARITO!$C:$C,MATCH(TEXT(VALUE(RIGHT($AY$1,2)),"00")&amp;"|"&amp;IF(AND(VALUE(RIGHT($AY$1,2))&gt;=57,VALUE(RIGHT($AY$1,2))&lt;=63),$D527,"COMUM"),GABARITO!$D:$D,0)),1,0))</f>
        <v/>
      </c>
      <c r="AZ527" t="str">
        <f>IF(RESPOSTAS!BA527="","",IF(UPPER(RESPOSTAS!BA527)=INDEX(GABARITO!$C:$C,MATCH(TEXT(VALUE(RIGHT($AZ$1,2)),"00")&amp;"|"&amp;IF(AND(VALUE(RIGHT($AZ$1,2))&gt;=57,VALUE(RIGHT($AZ$1,2))&lt;=63),$D527,"COMUM"),GABARITO!$D:$D,0)),1,0))</f>
        <v/>
      </c>
      <c r="BA527" t="str">
        <f>IF(RESPOSTAS!BB527="","",IF(UPPER(RESPOSTAS!BB527)=INDEX(GABARITO!$C:$C,MATCH(TEXT(VALUE(RIGHT($BA$1,2)),"00")&amp;"|"&amp;IF(AND(VALUE(RIGHT($BA$1,2))&gt;=57,VALUE(RIGHT($BA$1,2))&lt;=63),$D527,"COMUM"),GABARITO!$D:$D,0)),1,0))</f>
        <v/>
      </c>
      <c r="BB527" t="str">
        <f>IF(RESPOSTAS!BC527="","",IF(UPPER(RESPOSTAS!BC527)=INDEX(GABARITO!$C:$C,MATCH(TEXT(VALUE(RIGHT($BB$1,2)),"00")&amp;"|"&amp;IF(AND(VALUE(RIGHT($BB$1,2))&gt;=57,VALUE(RIGHT($BB$1,2))&lt;=63),$D527,"COMUM"),GABARITO!$D:$D,0)),1,0))</f>
        <v/>
      </c>
      <c r="BC527" t="str">
        <f>IF(RESPOSTAS!BD527="","",IF(UPPER(RESPOSTAS!BD527)=INDEX(GABARITO!$C:$C,MATCH(TEXT(VALUE(RIGHT($BC$1,2)),"00")&amp;"|"&amp;IF(AND(VALUE(RIGHT($BC$1,2))&gt;=57,VALUE(RIGHT($BC$1,2))&lt;=63),$D527,"COMUM"),GABARITO!$D:$D,0)),1,0))</f>
        <v/>
      </c>
      <c r="BD527" t="str">
        <f>IF(RESPOSTAS!BE527="","",IF(UPPER(RESPOSTAS!BE527)=INDEX(GABARITO!$C:$C,MATCH(TEXT(VALUE(RIGHT($BD$1,2)),"00")&amp;"|"&amp;IF(AND(VALUE(RIGHT($BD$1,2))&gt;=57,VALUE(RIGHT($BD$1,2))&lt;=63),$D527,"COMUM"),GABARITO!$D:$D,0)),1,0))</f>
        <v/>
      </c>
      <c r="BE527" t="str">
        <f>IF(RESPOSTAS!BF527="","",IF(UPPER(RESPOSTAS!BF527)=INDEX(GABARITO!$C:$C,MATCH(TEXT(VALUE(RIGHT($BE$1,2)),"00")&amp;"|"&amp;IF(AND(VALUE(RIGHT($BE$1,2))&gt;=57,VALUE(RIGHT($BE$1,2))&lt;=63),$D527,"COMUM"),GABARITO!$D:$D,0)),1,0))</f>
        <v/>
      </c>
      <c r="BF527" t="str">
        <f>IF(RESPOSTAS!BG527="","",IF(UPPER(RESPOSTAS!BG527)=INDEX(GABARITO!$C:$C,MATCH(TEXT(VALUE(RIGHT($BF$1,2)),"00")&amp;"|"&amp;IF(AND(VALUE(RIGHT($BF$1,2))&gt;=57,VALUE(RIGHT($BF$1,2))&lt;=63),$D527,"COMUM"),GABARITO!$D:$D,0)),1,0))</f>
        <v/>
      </c>
      <c r="BG527" t="str">
        <f>IF(RESPOSTAS!BH527="","",IF(UPPER(RESPOSTAS!BH527)=INDEX(GABARITO!$C:$C,MATCH(TEXT(VALUE(RIGHT($BG$1,2)),"00")&amp;"|"&amp;IF(AND(VALUE(RIGHT($BG$1,2))&gt;=57,VALUE(RIGHT($BG$1,2))&lt;=63),$D527,"COMUM"),GABARITO!$D:$D,0)),1,0))</f>
        <v/>
      </c>
      <c r="BH527" t="str">
        <f>IF(RESPOSTAS!BI527="","",IF(UPPER(RESPOSTAS!BI527)=INDEX(GABARITO!$C:$C,MATCH(TEXT(VALUE(RIGHT($BH$1,2)),"00")&amp;"|"&amp;IF(AND(VALUE(RIGHT($BH$1,2))&gt;=57,VALUE(RIGHT($BH$1,2))&lt;=63),$D527,"COMUM"),GABARITO!$D:$D,0)),1,0))</f>
        <v/>
      </c>
      <c r="BI527" t="str">
        <f>IF(RESPOSTAS!BJ527="","",IF(UPPER(RESPOSTAS!BJ527)=INDEX(GABARITO!$C:$C,MATCH(TEXT(VALUE(RIGHT($BI$1,2)),"00")&amp;"|"&amp;IF(AND(VALUE(RIGHT($BI$1,2))&gt;=57,VALUE(RIGHT($BI$1,2))&lt;=63),$D527,"COMUM"),GABARITO!$D:$D,0)),1,0))</f>
        <v/>
      </c>
      <c r="BJ527" t="str">
        <f>IF(RESPOSTAS!BK527="","",IF(UPPER(RESPOSTAS!BK527)=INDEX(GABARITO!$C:$C,MATCH(TEXT(VALUE(RIGHT($BJ$1,2)),"00")&amp;"|"&amp;IF(AND(VALUE(RIGHT($BJ$1,2))&gt;=57,VALUE(RIGHT($BJ$1,2))&lt;=63),$D527,"COMUM"),GABARITO!$D:$D,0)),1,0))</f>
        <v/>
      </c>
      <c r="BK527" t="str">
        <f>IF(RESPOSTAS!BL527="","",IF(UPPER(RESPOSTAS!BL527)=INDEX(GABARITO!$C:$C,MATCH(TEXT(VALUE(RIGHT($BK$1,2)),"00")&amp;"|"&amp;IF(AND(VALUE(RIGHT($BK$1,2))&gt;=57,VALUE(RIGHT($BK$1,2))&lt;=63),$D527,"COMUM"),GABARITO!$D:$D,0)),1,0))</f>
        <v/>
      </c>
      <c r="BL527" t="str">
        <f>IF(RESPOSTAS!BM527="","",IF(UPPER(RESPOSTAS!BM527)=INDEX(GABARITO!$C:$C,MATCH(TEXT(VALUE(RIGHT($BL$1,2)),"00")&amp;"|"&amp;IF(AND(VALUE(RIGHT($BL$1,2))&gt;=57,VALUE(RIGHT($BL$1,2))&lt;=63),$D527,"COMUM"),GABARITO!$D:$D,0)),1,0))</f>
        <v/>
      </c>
      <c r="BM527" t="str">
        <f>IF(RESPOSTAS!BN527="","",IF(UPPER(RESPOSTAS!BN527)=INDEX(GABARITO!$C:$C,MATCH(TEXT(VALUE(RIGHT($BM$1,2)),"00")&amp;"|"&amp;IF(AND(VALUE(RIGHT($BM$1,2))&gt;=57,VALUE(RIGHT($BM$1,2))&lt;=63),$D527,"COMUM"),GABARITO!$D:$D,0)),1,0))</f>
        <v/>
      </c>
      <c r="BN527" t="str">
        <f>IF(RESPOSTAS!BO527="","",IF(UPPER(RESPOSTAS!BO527)=INDEX(GABARITO!$C:$C,MATCH(TEXT(VALUE(RIGHT($BN$1,2)),"00")&amp;"|"&amp;IF(AND(VALUE(RIGHT($BN$1,2))&gt;=57,VALUE(RIGHT($BN$1,2))&lt;=63),$D527,"COMUM"),GABARITO!$D:$D,0)),1,0))</f>
        <v/>
      </c>
      <c r="BO527" t="str">
        <f>IF(RESPOSTAS!BP527="","",IF(UPPER(RESPOSTAS!BP527)=INDEX(GABARITO!$C:$C,MATCH(TEXT(VALUE(RIGHT($BO$1,2)),"00")&amp;"|"&amp;IF(AND(VALUE(RIGHT($BO$1,2))&gt;=57,VALUE(RIGHT($BO$1,2))&lt;=63),$D527,"COMUM"),GABARITO!$D:$D,0)),1,0))</f>
        <v/>
      </c>
      <c r="BP527">
        <f>COUNTIF(RESPOSTAS!F527:BP527,"&lt;&gt;")</f>
        <v>0</v>
      </c>
      <c r="BQ527" t="str">
        <f t="shared" si="82"/>
        <v/>
      </c>
      <c r="BR527" s="10" t="str">
        <f t="shared" si="83"/>
        <v/>
      </c>
      <c r="BT527" s="11" t="str">
        <f t="shared" si="85"/>
        <v/>
      </c>
      <c r="BU527" s="11" t="str">
        <f t="shared" si="86"/>
        <v/>
      </c>
      <c r="BV527" s="11" t="str">
        <f t="shared" si="87"/>
        <v/>
      </c>
      <c r="BW527" s="11" t="str">
        <f t="shared" si="88"/>
        <v/>
      </c>
      <c r="BX527" s="11" t="str">
        <f t="shared" si="89"/>
        <v/>
      </c>
      <c r="BY527" s="11" t="str">
        <f t="shared" si="90"/>
        <v/>
      </c>
      <c r="BZ527" s="3" t="str">
        <f t="shared" si="84"/>
        <v/>
      </c>
      <c r="CA527" s="3" t="e">
        <f t="shared" si="81"/>
        <v>#VALUE!</v>
      </c>
    </row>
    <row r="528" spans="1:79" x14ac:dyDescent="0.25">
      <c r="A528" t="str">
        <f>IF(RESPOSTAS!A528="","",RESPOSTAS!A528)</f>
        <v/>
      </c>
      <c r="B528" t="str">
        <f>IF(RESPOSTAS!C528="","",RESPOSTAS!C528)</f>
        <v/>
      </c>
      <c r="C528" t="str">
        <f>IF(RESPOSTAS!D528="","",RESPOSTAS!D528)</f>
        <v/>
      </c>
      <c r="D528" t="str">
        <f>IF(RESPOSTAS!E528="","",RESPOSTAS!E528)</f>
        <v/>
      </c>
      <c r="E528" t="str">
        <f>IF(RESPOSTAS!F528="","",IF(UPPER(RESPOSTAS!F528)=INDEX(GABARITO!$C:$C,MATCH(TEXT(VALUE(RIGHT($E$1,2)),"00")&amp;"|"&amp;IF(AND(VALUE(RIGHT($E$1,2))&gt;=57,VALUE(RIGHT($E$1,2))&lt;=63),$D528,"COMUM"),GABARITO!$D:$D,0)),1,0))</f>
        <v/>
      </c>
      <c r="F528" t="str">
        <f>IF(RESPOSTAS!G528="","",IF(UPPER(RESPOSTAS!G528)=INDEX(GABARITO!$C:$C,MATCH(TEXT(VALUE(RIGHT($F$1,2)),"00")&amp;"|"&amp;IF(AND(VALUE(RIGHT($F$1,2))&gt;=57,VALUE(RIGHT($F$1,2))&lt;=63),$D528,"COMUM"),GABARITO!$D:$D,0)),1,0))</f>
        <v/>
      </c>
      <c r="G528" t="str">
        <f>IF(RESPOSTAS!H528="","",IF(UPPER(RESPOSTAS!H528)=INDEX(GABARITO!$C:$C,MATCH(TEXT(VALUE(RIGHT($G$1,2)),"00")&amp;"|"&amp;IF(AND(VALUE(RIGHT($G$1,2))&gt;=57,VALUE(RIGHT($G$1,2))&lt;=63),$D528,"COMUM"),GABARITO!$D:$D,0)),1,0))</f>
        <v/>
      </c>
      <c r="H528" t="str">
        <f>IF(RESPOSTAS!I528="","",IF(UPPER(RESPOSTAS!I528)=INDEX(GABARITO!$C:$C,MATCH(TEXT(VALUE(RIGHT($H$1,2)),"00")&amp;"|"&amp;IF(AND(VALUE(RIGHT($H$1,2))&gt;=57,VALUE(RIGHT($H$1,2))&lt;=63),$D528,"COMUM"),GABARITO!$D:$D,0)),1,0))</f>
        <v/>
      </c>
      <c r="I528" t="str">
        <f>IF(RESPOSTAS!J528="","",IF(UPPER(RESPOSTAS!J528)=INDEX(GABARITO!$C:$C,MATCH(TEXT(VALUE(RIGHT($I$1,2)),"00")&amp;"|"&amp;IF(AND(VALUE(RIGHT($I$1,2))&gt;=57,VALUE(RIGHT($I$1,2))&lt;=63),$D528,"COMUM"),GABARITO!$D:$D,0)),1,0))</f>
        <v/>
      </c>
      <c r="J528" t="str">
        <f>IF(RESPOSTAS!K528="","",IF(UPPER(RESPOSTAS!K528)=INDEX(GABARITO!$C:$C,MATCH(TEXT(VALUE(RIGHT($J$1,2)),"00")&amp;"|"&amp;IF(AND(VALUE(RIGHT($J$1,2))&gt;=57,VALUE(RIGHT($J$1,2))&lt;=63),$D528,"COMUM"),GABARITO!$D:$D,0)),1,0))</f>
        <v/>
      </c>
      <c r="K528" t="str">
        <f>IF(RESPOSTAS!L528="","",IF(UPPER(RESPOSTAS!L528)=INDEX(GABARITO!$C:$C,MATCH(TEXT(VALUE(RIGHT($K$1,2)),"00")&amp;"|"&amp;IF(AND(VALUE(RIGHT($K$1,2))&gt;=57,VALUE(RIGHT($K$1,2))&lt;=63),$D528,"COMUM"),GABARITO!$D:$D,0)),1,0))</f>
        <v/>
      </c>
      <c r="L528" t="str">
        <f>IF(RESPOSTAS!M528="","",IF(UPPER(RESPOSTAS!M528)=INDEX(GABARITO!$C:$C,MATCH(TEXT(VALUE(RIGHT($L$1,2)),"00")&amp;"|"&amp;IF(AND(VALUE(RIGHT($L$1,2))&gt;=57,VALUE(RIGHT($L$1,2))&lt;=63),$D528,"COMUM"),GABARITO!$D:$D,0)),1,0))</f>
        <v/>
      </c>
      <c r="M528" t="str">
        <f>IF(RESPOSTAS!N528="","",IF(UPPER(RESPOSTAS!N528)=INDEX(GABARITO!$C:$C,MATCH(TEXT(VALUE(RIGHT($M$1,2)),"00")&amp;"|"&amp;IF(AND(VALUE(RIGHT($M$1,2))&gt;=57,VALUE(RIGHT($M$1,2))&lt;=63),$D528,"COMUM"),GABARITO!$D:$D,0)),1,0))</f>
        <v/>
      </c>
      <c r="N528" t="str">
        <f>IF(RESPOSTAS!O528="","",IF(UPPER(RESPOSTAS!O528)=INDEX(GABARITO!$C:$C,MATCH(TEXT(VALUE(RIGHT($E$1,2)),"00")&amp;"|"&amp;IF(AND(VALUE(RIGHT($E$1,2))&gt;=57,VALUE(RIGHT($E$1,2))&lt;=63),$D528,"COMUM"),GABARITO!$D:$D,0)),1,0))</f>
        <v/>
      </c>
      <c r="O528" t="str">
        <f>IF(RESPOSTAS!P528="","",IF(UPPER(RESPOSTAS!P528)=INDEX(GABARITO!$C:$C,MATCH(TEXT(VALUE(RIGHT($O$1,2)),"00")&amp;"|"&amp;IF(AND(VALUE(RIGHT($O$1,2))&gt;=57,VALUE(RIGHT($O$1,2))&lt;=63),$D528,"COMUM"),GABARITO!$D:$D,0)),1,0))</f>
        <v/>
      </c>
      <c r="P528" t="str">
        <f>IF(RESPOSTAS!Q528="","",IF(UPPER(RESPOSTAS!Q528)=INDEX(GABARITO!$C:$C,MATCH(TEXT(VALUE(RIGHT($P$1,2)),"00")&amp;"|"&amp;IF(AND(VALUE(RIGHT($P$1,2))&gt;=57,VALUE(RIGHT($P$1,2))&lt;=63),$D528,"COMUM"),GABARITO!$D:$D,0)),1,0))</f>
        <v/>
      </c>
      <c r="Q528" t="str">
        <f>IF(RESPOSTAS!R528="","",IF(UPPER(RESPOSTAS!R528)=INDEX(GABARITO!$C:$C,MATCH(TEXT(VALUE(RIGHT($Q$1,2)),"00")&amp;"|"&amp;IF(AND(VALUE(RIGHT($Q$1,2))&gt;=57,VALUE(RIGHT($Q$1,2))&lt;=63),$D528,"COMUM"),GABARITO!$D:$D,0)),1,0))</f>
        <v/>
      </c>
      <c r="R528" t="str">
        <f>IF(RESPOSTAS!S528="","",IF(UPPER(RESPOSTAS!S528)=INDEX(GABARITO!$C:$C,MATCH(TEXT(VALUE(RIGHT($R$1,2)),"00")&amp;"|"&amp;IF(AND(VALUE(RIGHT($R$1,2))&gt;=57,VALUE(RIGHT($R$1,2))&lt;=63),$D528,"COMUM"),GABARITO!$D:$D,0)),1,0))</f>
        <v/>
      </c>
      <c r="S528" t="str">
        <f>IF(RESPOSTAS!T528="","",IF(UPPER(RESPOSTAS!T528)=INDEX(GABARITO!$C:$C,MATCH(TEXT(VALUE(RIGHT($S$1,2)),"00")&amp;"|"&amp;IF(AND(VALUE(RIGHT($S$1,2))&gt;=57,VALUE(RIGHT($S$1,2))&lt;=63),$D528,"COMUM"),GABARITO!$D:$D,0)),1,0))</f>
        <v/>
      </c>
      <c r="T528" t="str">
        <f>IF(RESPOSTAS!U528="","",IF(UPPER(RESPOSTAS!U528)=INDEX(GABARITO!$C:$C,MATCH(TEXT(VALUE(RIGHT($T$1,2)),"00")&amp;"|"&amp;IF(AND(VALUE(RIGHT($T$1,2))&gt;=57,VALUE(RIGHT($T$1,2))&lt;=63),$D528,"COMUM"),GABARITO!$D:$D,0)),1,0))</f>
        <v/>
      </c>
      <c r="U528" t="str">
        <f>IF(RESPOSTAS!V528="","",IF(UPPER(RESPOSTAS!V528)=INDEX(GABARITO!$C:$C,MATCH(TEXT(VALUE(RIGHT($U$1,2)),"00")&amp;"|"&amp;IF(AND(VALUE(RIGHT($U$1,2))&gt;=57,VALUE(RIGHT($U$1,2))&lt;=63),$D528,"COMUM"),GABARITO!$D:$D,0)),1,0))</f>
        <v/>
      </c>
      <c r="V528" t="str">
        <f>IF(RESPOSTAS!W528="","",IF(UPPER(RESPOSTAS!W528)=INDEX(GABARITO!$C:$C,MATCH(TEXT(VALUE(RIGHT($E$1,2)),"00")&amp;"|"&amp;IF(AND(VALUE(RIGHT($E$1,2))&gt;=57,VALUE(RIGHT($E$1,2))&lt;=63),$D528,"COMUM"),GABARITO!$D:$D,0)),1,0))</f>
        <v/>
      </c>
      <c r="W528" t="str">
        <f>IF(RESPOSTAS!X528="","",IF(UPPER(RESPOSTAS!X528)=INDEX(GABARITO!$C:$C,MATCH(TEXT(VALUE(RIGHT($W$1,2)),"00")&amp;"|"&amp;IF(AND(VALUE(RIGHT($W$1,2))&gt;=57,VALUE(RIGHT($W$1,2))&lt;=63),$D528,"COMUM"),GABARITO!$D:$D,0)),1,0))</f>
        <v/>
      </c>
      <c r="X528" t="str">
        <f>IF(RESPOSTAS!Y528="","",IF(UPPER(RESPOSTAS!Y528)=INDEX(GABARITO!$C:$C,MATCH(TEXT(VALUE(RIGHT($X$1,2)),"00")&amp;"|"&amp;IF(AND(VALUE(RIGHT($X$1,2))&gt;=57,VALUE(RIGHT($X$1,2))&lt;=63),$D528,"COMUM"),GABARITO!$D:$D,0)),1,0))</f>
        <v/>
      </c>
      <c r="Y528" t="str">
        <f>IF(RESPOSTAS!Z528="","",IF(UPPER(RESPOSTAS!Z528)=INDEX(GABARITO!$C:$C,MATCH(TEXT(VALUE(RIGHT($Y$1,2)),"00")&amp;"|"&amp;IF(AND(VALUE(RIGHT($Y$1,2))&gt;=57,VALUE(RIGHT($Y$1,2))&lt;=63),$D528,"COMUM"),GABARITO!$D:$D,0)),1,0))</f>
        <v/>
      </c>
      <c r="Z528" t="str">
        <f>IF(RESPOSTAS!AA528="","",IF(UPPER(RESPOSTAS!AA528)=INDEX(GABARITO!$C:$C,MATCH(TEXT(VALUE(RIGHT($Z$1,2)),"00")&amp;"|"&amp;IF(AND(VALUE(RIGHT($Z$1,2))&gt;=57,VALUE(RIGHT($Z$1,2))&lt;=63),$D528,"COMUM"),GABARITO!$D:$D,0)),1,0))</f>
        <v/>
      </c>
      <c r="AA528" t="str">
        <f>IF(RESPOSTAS!AB528="","",IF(UPPER(RESPOSTAS!AB528)=INDEX(GABARITO!$C:$C,MATCH(TEXT(VALUE(RIGHT($AA$1,2)),"00")&amp;"|"&amp;IF(AND(VALUE(RIGHT($AA$1,2))&gt;=57,VALUE(RIGHT($AA$1,2))&lt;=63),$D528,"COMUM"),GABARITO!$D:$D,0)),1,0))</f>
        <v/>
      </c>
      <c r="AB528" t="str">
        <f>IF(RESPOSTAS!AC528="","",IF(UPPER(RESPOSTAS!AC528)=INDEX(GABARITO!$C:$C,MATCH(TEXT(VALUE(RIGHT($AB$1,2)),"00")&amp;"|"&amp;IF(AND(VALUE(RIGHT($AB$1,2))&gt;=57,VALUE(RIGHT($AB$1,2))&lt;=63),$D528,"COMUM"),GABARITO!$D:$D,0)),1,0))</f>
        <v/>
      </c>
      <c r="AC528" t="str">
        <f>IF(RESPOSTAS!AD528="","",IF(UPPER(RESPOSTAS!AD528)=INDEX(GABARITO!$C:$C,MATCH(TEXT(VALUE(RIGHT($AC$1,2)),"00")&amp;"|"&amp;IF(AND(VALUE(RIGHT($AC$1,2))&gt;=57,VALUE(RIGHT($AC$1,2))&lt;=63),$D528,"COMUM"),GABARITO!$D:$D,0)),1,0))</f>
        <v/>
      </c>
      <c r="AD528" t="str">
        <f>IF(RESPOSTAS!AE528="","",IF(UPPER(RESPOSTAS!AE528)=INDEX(GABARITO!$C:$C,MATCH(TEXT(VALUE(RIGHT($AD$1,2)),"00")&amp;"|"&amp;IF(AND(VALUE(RIGHT($AD$1,2))&gt;=57,VALUE(RIGHT($AD$1,2))&lt;=63),$D528,"COMUM"),GABARITO!$D:$D,0)),1,0))</f>
        <v/>
      </c>
      <c r="AE528" t="str">
        <f>IF(RESPOSTAS!AF528="","",IF(UPPER(RESPOSTAS!AF528)=INDEX(GABARITO!$C:$C,MATCH(TEXT(VALUE(RIGHT($AE$1,2)),"00")&amp;"|"&amp;IF(AND(VALUE(RIGHT($AE$1,2))&gt;=57,VALUE(RIGHT($AE$1,2))&lt;=63),$D528,"COMUM"),GABARITO!$D:$D,0)),1,0))</f>
        <v/>
      </c>
      <c r="AF528" t="str">
        <f>IF(RESPOSTAS!AG528="","",IF(UPPER(RESPOSTAS!AG528)=INDEX(GABARITO!$C:$C,MATCH(TEXT(VALUE(RIGHT($AF$1,2)),"00")&amp;"|"&amp;IF(AND(VALUE(RIGHT($AF$1,2))&gt;=57,VALUE(RIGHT($AF$1,2))&lt;=63),$D528,"COMUM"),GABARITO!$D:$D,0)),1,0))</f>
        <v/>
      </c>
      <c r="AG528" t="str">
        <f>IF(RESPOSTAS!AH528="","",IF(UPPER(RESPOSTAS!AH528)=INDEX(GABARITO!$C:$C,MATCH(TEXT(VALUE(RIGHT($AG$1,2)),"00")&amp;"|"&amp;IF(AND(VALUE(RIGHT($AG$1,2))&gt;=57,VALUE(RIGHT($AG$1,2))&lt;=63),$D528,"COMUM"),GABARITO!$D:$D,0)),1,0))</f>
        <v/>
      </c>
      <c r="AH528" t="str">
        <f>IF(RESPOSTAS!AI528="","",IF(UPPER(RESPOSTAS!AI528)=INDEX(GABARITO!$C:$C,MATCH(TEXT(VALUE(RIGHT($AH$1,2)),"00")&amp;"|"&amp;IF(AND(VALUE(RIGHT($AH$1,2))&gt;=57,VALUE(RIGHT($AH$1,2))&lt;=63),$D528,"COMUM"),GABARITO!$D:$D,0)),1,0))</f>
        <v/>
      </c>
      <c r="AI528" t="str">
        <f>IF(RESPOSTAS!AJ528="","",IF(UPPER(RESPOSTAS!AJ528)=INDEX(GABARITO!$C:$C,MATCH(TEXT(VALUE(RIGHT($AI$1,2)),"00")&amp;"|"&amp;IF(AND(VALUE(RIGHT($AI$1,2))&gt;=57,VALUE(RIGHT($AI$1,2))&lt;=63),$D528,"COMUM"),GABARITO!$D:$D,0)),1,0))</f>
        <v/>
      </c>
      <c r="AJ528" t="str">
        <f>IF(RESPOSTAS!AK528="","",IF(UPPER(RESPOSTAS!AK528)=INDEX(GABARITO!$C:$C,MATCH(TEXT(VALUE(RIGHT($AJ$1,2)),"00")&amp;"|"&amp;IF(AND(VALUE(RIGHT($AJ$1,2))&gt;=57,VALUE(RIGHT($AJ$1,2))&lt;=63),$D528,"COMUM"),GABARITO!$D:$D,0)),1,0))</f>
        <v/>
      </c>
      <c r="AK528" t="str">
        <f>IF(RESPOSTAS!AL528="","",IF(UPPER(RESPOSTAS!AL528)=INDEX(GABARITO!$C:$C,MATCH(TEXT(VALUE(RIGHT($AK$1,2)),"00")&amp;"|"&amp;IF(AND(VALUE(RIGHT($AK$1,2))&gt;=57,VALUE(RIGHT($AK$1,2))&lt;=63),$D528,"COMUM"),GABARITO!$D:$D,0)),1,0))</f>
        <v/>
      </c>
      <c r="AL528" t="str">
        <f>IF(RESPOSTAS!AM528="","",IF(UPPER(RESPOSTAS!AM528)=INDEX(GABARITO!$C:$C,MATCH(TEXT(VALUE(RIGHT($AL$1,2)),"00")&amp;"|"&amp;IF(AND(VALUE(RIGHT($AL$1,2))&gt;=57,VALUE(RIGHT($AL$1,2))&lt;=63),$D528,"COMUM"),GABARITO!$D:$D,0)),1,0))</f>
        <v/>
      </c>
      <c r="AM528" t="str">
        <f>IF(RESPOSTAS!AN528="","",IF(UPPER(RESPOSTAS!AN528)=INDEX(GABARITO!$C:$C,MATCH(TEXT(VALUE(RIGHT($AM$1,2)),"00")&amp;"|"&amp;IF(AND(VALUE(RIGHT($AM$1,2))&gt;=57,VALUE(RIGHT($AM$1,2))&lt;=63),$D528,"COMUM"),GABARITO!$D:$D,0)),1,0))</f>
        <v/>
      </c>
      <c r="AN528" t="str">
        <f>IF(RESPOSTAS!AO528="","",IF(UPPER(RESPOSTAS!AO528)=INDEX(GABARITO!$C:$C,MATCH(TEXT(VALUE(RIGHT($AN$1,2)),"00")&amp;"|"&amp;IF(AND(VALUE(RIGHT($AN$1,2))&gt;=57,VALUE(RIGHT($AN$1,2))&lt;=63),$D528,"COMUM"),GABARITO!$D:$D,0)),1,0))</f>
        <v/>
      </c>
      <c r="AO528" t="str">
        <f>IF(RESPOSTAS!AP528="","",IF(UPPER(RESPOSTAS!AP528)=INDEX(GABARITO!$C:$C,MATCH(TEXT(VALUE(RIGHT($AO$1,2)),"00")&amp;"|"&amp;IF(AND(VALUE(RIGHT($AO$1,2))&gt;=57,VALUE(RIGHT($AO$1,2))&lt;=63),$D528,"COMUM"),GABARITO!$D:$D,0)),1,0))</f>
        <v/>
      </c>
      <c r="AP528" t="str">
        <f>IF(RESPOSTAS!AQ528="","",IF(UPPER(RESPOSTAS!AQ528)=INDEX(GABARITO!$C:$C,MATCH(TEXT(VALUE(RIGHT($AP$1,2)),"00")&amp;"|"&amp;IF(AND(VALUE(RIGHT($AP$1,2))&gt;=57,VALUE(RIGHT($AP$1,2))&lt;=63),$D528,"COMUM"),GABARITO!$D:$D,0)),1,0))</f>
        <v/>
      </c>
      <c r="AQ528" t="str">
        <f>IF(RESPOSTAS!AR528="","",IF(UPPER(RESPOSTAS!AR528)=INDEX(GABARITO!$C:$C,MATCH(TEXT(VALUE(RIGHT($AQ$1,2)),"00")&amp;"|"&amp;IF(AND(VALUE(RIGHT($AQ$1,2))&gt;=57,VALUE(RIGHT($AQ$1,2))&lt;=63),$D528,"COMUM"),GABARITO!$D:$D,0)),1,0))</f>
        <v/>
      </c>
      <c r="AR528" t="str">
        <f>IF(RESPOSTAS!AS528="","",IF(UPPER(RESPOSTAS!AS528)=INDEX(GABARITO!$C:$C,MATCH(TEXT(VALUE(RIGHT($AR$1,2)),"00")&amp;"|"&amp;IF(AND(VALUE(RIGHT($AR$1,2))&gt;=57,VALUE(RIGHT($AR$1,2))&lt;=63),$D528,"COMUM"),GABARITO!$D:$D,0)),1,0))</f>
        <v/>
      </c>
      <c r="AS528" t="str">
        <f>IF(RESPOSTAS!AT528="","",IF(UPPER(RESPOSTAS!AT528)=INDEX(GABARITO!$C:$C,MATCH(TEXT(VALUE(RIGHT($AS$1,2)),"00")&amp;"|"&amp;IF(AND(VALUE(RIGHT($AS$1,2))&gt;=57,VALUE(RIGHT($AS$1,2))&lt;=63),$D528,"COMUM"),GABARITO!$D:$D,0)),1,0))</f>
        <v/>
      </c>
      <c r="AT528" t="str">
        <f>IF(RESPOSTAS!AU528="","",IF(UPPER(RESPOSTAS!AU528)=INDEX(GABARITO!$C:$C,MATCH(TEXT(VALUE(RIGHT($AT$1,2)),"00")&amp;"|"&amp;IF(AND(VALUE(RIGHT($AT$1,2))&gt;=57,VALUE(RIGHT($AT$1,2))&lt;=63),$D528,"COMUM"),GABARITO!$D:$D,0)),1,0))</f>
        <v/>
      </c>
      <c r="AU528" t="str">
        <f>IF(RESPOSTAS!AV528="","",IF(UPPER(RESPOSTAS!AV528)=INDEX(GABARITO!$C:$C,MATCH(TEXT(VALUE(RIGHT($AU$1,2)),"00")&amp;"|"&amp;IF(AND(VALUE(RIGHT($AU$1,2))&gt;=57,VALUE(RIGHT($AU$1,2))&lt;=63),$D528,"COMUM"),GABARITO!$D:$D,0)),1,0))</f>
        <v/>
      </c>
      <c r="AV528" t="str">
        <f>IF(RESPOSTAS!AW528="","",IF(UPPER(RESPOSTAS!AW528)=INDEX(GABARITO!$C:$C,MATCH(TEXT(VALUE(RIGHT($AV$1,2)),"00")&amp;"|"&amp;IF(AND(VALUE(RIGHT($AV$1,2))&gt;=57,VALUE(RIGHT($AV$1,2))&lt;=63),$D528,"COMUM"),GABARITO!$D:$D,0)),1,0))</f>
        <v/>
      </c>
      <c r="AW528" t="str">
        <f>IF(RESPOSTAS!AX528="","",IF(UPPER(RESPOSTAS!AX528)=INDEX(GABARITO!$C:$C,MATCH(TEXT(VALUE(RIGHT($AW$1,2)),"00")&amp;"|"&amp;IF(AND(VALUE(RIGHT($AW$1,2))&gt;=57,VALUE(RIGHT($AW$1,2))&lt;=63),$D528,"COMUM"),GABARITO!$D:$D,0)),1,0))</f>
        <v/>
      </c>
      <c r="AX528" t="str">
        <f>IF(RESPOSTAS!AY528="","",IF(UPPER(RESPOSTAS!AY528)=INDEX(GABARITO!$C:$C,MATCH(TEXT(VALUE(RIGHT($AX$1,2)),"00")&amp;"|"&amp;IF(AND(VALUE(RIGHT($AX$1,2))&gt;=57,VALUE(RIGHT($AX$1,2))&lt;=63),$D528,"COMUM"),GABARITO!$D:$D,0)),1,0))</f>
        <v/>
      </c>
      <c r="AY528" t="str">
        <f>IF(RESPOSTAS!AZ528="","",IF(UPPER(RESPOSTAS!AZ528)=INDEX(GABARITO!$C:$C,MATCH(TEXT(VALUE(RIGHT($AY$1,2)),"00")&amp;"|"&amp;IF(AND(VALUE(RIGHT($AY$1,2))&gt;=57,VALUE(RIGHT($AY$1,2))&lt;=63),$D528,"COMUM"),GABARITO!$D:$D,0)),1,0))</f>
        <v/>
      </c>
      <c r="AZ528" t="str">
        <f>IF(RESPOSTAS!BA528="","",IF(UPPER(RESPOSTAS!BA528)=INDEX(GABARITO!$C:$C,MATCH(TEXT(VALUE(RIGHT($AZ$1,2)),"00")&amp;"|"&amp;IF(AND(VALUE(RIGHT($AZ$1,2))&gt;=57,VALUE(RIGHT($AZ$1,2))&lt;=63),$D528,"COMUM"),GABARITO!$D:$D,0)),1,0))</f>
        <v/>
      </c>
      <c r="BA528" t="str">
        <f>IF(RESPOSTAS!BB528="","",IF(UPPER(RESPOSTAS!BB528)=INDEX(GABARITO!$C:$C,MATCH(TEXT(VALUE(RIGHT($BA$1,2)),"00")&amp;"|"&amp;IF(AND(VALUE(RIGHT($BA$1,2))&gt;=57,VALUE(RIGHT($BA$1,2))&lt;=63),$D528,"COMUM"),GABARITO!$D:$D,0)),1,0))</f>
        <v/>
      </c>
      <c r="BB528" t="str">
        <f>IF(RESPOSTAS!BC528="","",IF(UPPER(RESPOSTAS!BC528)=INDEX(GABARITO!$C:$C,MATCH(TEXT(VALUE(RIGHT($BB$1,2)),"00")&amp;"|"&amp;IF(AND(VALUE(RIGHT($BB$1,2))&gt;=57,VALUE(RIGHT($BB$1,2))&lt;=63),$D528,"COMUM"),GABARITO!$D:$D,0)),1,0))</f>
        <v/>
      </c>
      <c r="BC528" t="str">
        <f>IF(RESPOSTAS!BD528="","",IF(UPPER(RESPOSTAS!BD528)=INDEX(GABARITO!$C:$C,MATCH(TEXT(VALUE(RIGHT($BC$1,2)),"00")&amp;"|"&amp;IF(AND(VALUE(RIGHT($BC$1,2))&gt;=57,VALUE(RIGHT($BC$1,2))&lt;=63),$D528,"COMUM"),GABARITO!$D:$D,0)),1,0))</f>
        <v/>
      </c>
      <c r="BD528" t="str">
        <f>IF(RESPOSTAS!BE528="","",IF(UPPER(RESPOSTAS!BE528)=INDEX(GABARITO!$C:$C,MATCH(TEXT(VALUE(RIGHT($BD$1,2)),"00")&amp;"|"&amp;IF(AND(VALUE(RIGHT($BD$1,2))&gt;=57,VALUE(RIGHT($BD$1,2))&lt;=63),$D528,"COMUM"),GABARITO!$D:$D,0)),1,0))</f>
        <v/>
      </c>
      <c r="BE528" t="str">
        <f>IF(RESPOSTAS!BF528="","",IF(UPPER(RESPOSTAS!BF528)=INDEX(GABARITO!$C:$C,MATCH(TEXT(VALUE(RIGHT($BE$1,2)),"00")&amp;"|"&amp;IF(AND(VALUE(RIGHT($BE$1,2))&gt;=57,VALUE(RIGHT($BE$1,2))&lt;=63),$D528,"COMUM"),GABARITO!$D:$D,0)),1,0))</f>
        <v/>
      </c>
      <c r="BF528" t="str">
        <f>IF(RESPOSTAS!BG528="","",IF(UPPER(RESPOSTAS!BG528)=INDEX(GABARITO!$C:$C,MATCH(TEXT(VALUE(RIGHT($BF$1,2)),"00")&amp;"|"&amp;IF(AND(VALUE(RIGHT($BF$1,2))&gt;=57,VALUE(RIGHT($BF$1,2))&lt;=63),$D528,"COMUM"),GABARITO!$D:$D,0)),1,0))</f>
        <v/>
      </c>
      <c r="BG528" t="str">
        <f>IF(RESPOSTAS!BH528="","",IF(UPPER(RESPOSTAS!BH528)=INDEX(GABARITO!$C:$C,MATCH(TEXT(VALUE(RIGHT($BG$1,2)),"00")&amp;"|"&amp;IF(AND(VALUE(RIGHT($BG$1,2))&gt;=57,VALUE(RIGHT($BG$1,2))&lt;=63),$D528,"COMUM"),GABARITO!$D:$D,0)),1,0))</f>
        <v/>
      </c>
      <c r="BH528" t="str">
        <f>IF(RESPOSTAS!BI528="","",IF(UPPER(RESPOSTAS!BI528)=INDEX(GABARITO!$C:$C,MATCH(TEXT(VALUE(RIGHT($BH$1,2)),"00")&amp;"|"&amp;IF(AND(VALUE(RIGHT($BH$1,2))&gt;=57,VALUE(RIGHT($BH$1,2))&lt;=63),$D528,"COMUM"),GABARITO!$D:$D,0)),1,0))</f>
        <v/>
      </c>
      <c r="BI528" t="str">
        <f>IF(RESPOSTAS!BJ528="","",IF(UPPER(RESPOSTAS!BJ528)=INDEX(GABARITO!$C:$C,MATCH(TEXT(VALUE(RIGHT($BI$1,2)),"00")&amp;"|"&amp;IF(AND(VALUE(RIGHT($BI$1,2))&gt;=57,VALUE(RIGHT($BI$1,2))&lt;=63),$D528,"COMUM"),GABARITO!$D:$D,0)),1,0))</f>
        <v/>
      </c>
      <c r="BJ528" t="str">
        <f>IF(RESPOSTAS!BK528="","",IF(UPPER(RESPOSTAS!BK528)=INDEX(GABARITO!$C:$C,MATCH(TEXT(VALUE(RIGHT($BJ$1,2)),"00")&amp;"|"&amp;IF(AND(VALUE(RIGHT($BJ$1,2))&gt;=57,VALUE(RIGHT($BJ$1,2))&lt;=63),$D528,"COMUM"),GABARITO!$D:$D,0)),1,0))</f>
        <v/>
      </c>
      <c r="BK528" t="str">
        <f>IF(RESPOSTAS!BL528="","",IF(UPPER(RESPOSTAS!BL528)=INDEX(GABARITO!$C:$C,MATCH(TEXT(VALUE(RIGHT($BK$1,2)),"00")&amp;"|"&amp;IF(AND(VALUE(RIGHT($BK$1,2))&gt;=57,VALUE(RIGHT($BK$1,2))&lt;=63),$D528,"COMUM"),GABARITO!$D:$D,0)),1,0))</f>
        <v/>
      </c>
      <c r="BL528" t="str">
        <f>IF(RESPOSTAS!BM528="","",IF(UPPER(RESPOSTAS!BM528)=INDEX(GABARITO!$C:$C,MATCH(TEXT(VALUE(RIGHT($BL$1,2)),"00")&amp;"|"&amp;IF(AND(VALUE(RIGHT($BL$1,2))&gt;=57,VALUE(RIGHT($BL$1,2))&lt;=63),$D528,"COMUM"),GABARITO!$D:$D,0)),1,0))</f>
        <v/>
      </c>
      <c r="BM528" t="str">
        <f>IF(RESPOSTAS!BN528="","",IF(UPPER(RESPOSTAS!BN528)=INDEX(GABARITO!$C:$C,MATCH(TEXT(VALUE(RIGHT($BM$1,2)),"00")&amp;"|"&amp;IF(AND(VALUE(RIGHT($BM$1,2))&gt;=57,VALUE(RIGHT($BM$1,2))&lt;=63),$D528,"COMUM"),GABARITO!$D:$D,0)),1,0))</f>
        <v/>
      </c>
      <c r="BN528" t="str">
        <f>IF(RESPOSTAS!BO528="","",IF(UPPER(RESPOSTAS!BO528)=INDEX(GABARITO!$C:$C,MATCH(TEXT(VALUE(RIGHT($BN$1,2)),"00")&amp;"|"&amp;IF(AND(VALUE(RIGHT($BN$1,2))&gt;=57,VALUE(RIGHT($BN$1,2))&lt;=63),$D528,"COMUM"),GABARITO!$D:$D,0)),1,0))</f>
        <v/>
      </c>
      <c r="BO528" t="str">
        <f>IF(RESPOSTAS!BP528="","",IF(UPPER(RESPOSTAS!BP528)=INDEX(GABARITO!$C:$C,MATCH(TEXT(VALUE(RIGHT($BO$1,2)),"00")&amp;"|"&amp;IF(AND(VALUE(RIGHT($BO$1,2))&gt;=57,VALUE(RIGHT($BO$1,2))&lt;=63),$D528,"COMUM"),GABARITO!$D:$D,0)),1,0))</f>
        <v/>
      </c>
      <c r="BP528">
        <f>COUNTIF(RESPOSTAS!F528:BP528,"&lt;&gt;")</f>
        <v>0</v>
      </c>
      <c r="BQ528" t="str">
        <f t="shared" si="82"/>
        <v/>
      </c>
      <c r="BR528" s="10" t="str">
        <f t="shared" si="83"/>
        <v/>
      </c>
      <c r="BT528" s="11" t="str">
        <f t="shared" si="85"/>
        <v/>
      </c>
      <c r="BU528" s="11" t="str">
        <f t="shared" si="86"/>
        <v/>
      </c>
      <c r="BV528" s="11" t="str">
        <f t="shared" si="87"/>
        <v/>
      </c>
      <c r="BW528" s="11" t="str">
        <f t="shared" si="88"/>
        <v/>
      </c>
      <c r="BX528" s="11" t="str">
        <f t="shared" si="89"/>
        <v/>
      </c>
      <c r="BY528" s="11" t="str">
        <f t="shared" si="90"/>
        <v/>
      </c>
      <c r="BZ528" s="3" t="str">
        <f t="shared" si="84"/>
        <v/>
      </c>
      <c r="CA528" s="3" t="e">
        <f t="shared" si="81"/>
        <v>#VALUE!</v>
      </c>
    </row>
    <row r="529" spans="1:79" x14ac:dyDescent="0.25">
      <c r="A529" t="str">
        <f>IF(RESPOSTAS!A529="","",RESPOSTAS!A529)</f>
        <v/>
      </c>
      <c r="B529" t="str">
        <f>IF(RESPOSTAS!C529="","",RESPOSTAS!C529)</f>
        <v/>
      </c>
      <c r="C529" t="str">
        <f>IF(RESPOSTAS!D529="","",RESPOSTAS!D529)</f>
        <v/>
      </c>
      <c r="D529" t="str">
        <f>IF(RESPOSTAS!E529="","",RESPOSTAS!E529)</f>
        <v/>
      </c>
      <c r="E529" t="str">
        <f>IF(RESPOSTAS!F529="","",IF(UPPER(RESPOSTAS!F529)=INDEX(GABARITO!$C:$C,MATCH(TEXT(VALUE(RIGHT($E$1,2)),"00")&amp;"|"&amp;IF(AND(VALUE(RIGHT($E$1,2))&gt;=57,VALUE(RIGHT($E$1,2))&lt;=63),$D529,"COMUM"),GABARITO!$D:$D,0)),1,0))</f>
        <v/>
      </c>
      <c r="F529" t="str">
        <f>IF(RESPOSTAS!G529="","",IF(UPPER(RESPOSTAS!G529)=INDEX(GABARITO!$C:$C,MATCH(TEXT(VALUE(RIGHT($F$1,2)),"00")&amp;"|"&amp;IF(AND(VALUE(RIGHT($F$1,2))&gt;=57,VALUE(RIGHT($F$1,2))&lt;=63),$D529,"COMUM"),GABARITO!$D:$D,0)),1,0))</f>
        <v/>
      </c>
      <c r="G529" t="str">
        <f>IF(RESPOSTAS!H529="","",IF(UPPER(RESPOSTAS!H529)=INDEX(GABARITO!$C:$C,MATCH(TEXT(VALUE(RIGHT($G$1,2)),"00")&amp;"|"&amp;IF(AND(VALUE(RIGHT($G$1,2))&gt;=57,VALUE(RIGHT($G$1,2))&lt;=63),$D529,"COMUM"),GABARITO!$D:$D,0)),1,0))</f>
        <v/>
      </c>
      <c r="H529" t="str">
        <f>IF(RESPOSTAS!I529="","",IF(UPPER(RESPOSTAS!I529)=INDEX(GABARITO!$C:$C,MATCH(TEXT(VALUE(RIGHT($H$1,2)),"00")&amp;"|"&amp;IF(AND(VALUE(RIGHT($H$1,2))&gt;=57,VALUE(RIGHT($H$1,2))&lt;=63),$D529,"COMUM"),GABARITO!$D:$D,0)),1,0))</f>
        <v/>
      </c>
      <c r="I529" t="str">
        <f>IF(RESPOSTAS!J529="","",IF(UPPER(RESPOSTAS!J529)=INDEX(GABARITO!$C:$C,MATCH(TEXT(VALUE(RIGHT($I$1,2)),"00")&amp;"|"&amp;IF(AND(VALUE(RIGHT($I$1,2))&gt;=57,VALUE(RIGHT($I$1,2))&lt;=63),$D529,"COMUM"),GABARITO!$D:$D,0)),1,0))</f>
        <v/>
      </c>
      <c r="J529" t="str">
        <f>IF(RESPOSTAS!K529="","",IF(UPPER(RESPOSTAS!K529)=INDEX(GABARITO!$C:$C,MATCH(TEXT(VALUE(RIGHT($J$1,2)),"00")&amp;"|"&amp;IF(AND(VALUE(RIGHT($J$1,2))&gt;=57,VALUE(RIGHT($J$1,2))&lt;=63),$D529,"COMUM"),GABARITO!$D:$D,0)),1,0))</f>
        <v/>
      </c>
      <c r="K529" t="str">
        <f>IF(RESPOSTAS!L529="","",IF(UPPER(RESPOSTAS!L529)=INDEX(GABARITO!$C:$C,MATCH(TEXT(VALUE(RIGHT($K$1,2)),"00")&amp;"|"&amp;IF(AND(VALUE(RIGHT($K$1,2))&gt;=57,VALUE(RIGHT($K$1,2))&lt;=63),$D529,"COMUM"),GABARITO!$D:$D,0)),1,0))</f>
        <v/>
      </c>
      <c r="L529" t="str">
        <f>IF(RESPOSTAS!M529="","",IF(UPPER(RESPOSTAS!M529)=INDEX(GABARITO!$C:$C,MATCH(TEXT(VALUE(RIGHT($L$1,2)),"00")&amp;"|"&amp;IF(AND(VALUE(RIGHT($L$1,2))&gt;=57,VALUE(RIGHT($L$1,2))&lt;=63),$D529,"COMUM"),GABARITO!$D:$D,0)),1,0))</f>
        <v/>
      </c>
      <c r="M529" t="str">
        <f>IF(RESPOSTAS!N529="","",IF(UPPER(RESPOSTAS!N529)=INDEX(GABARITO!$C:$C,MATCH(TEXT(VALUE(RIGHT($M$1,2)),"00")&amp;"|"&amp;IF(AND(VALUE(RIGHT($M$1,2))&gt;=57,VALUE(RIGHT($M$1,2))&lt;=63),$D529,"COMUM"),GABARITO!$D:$D,0)),1,0))</f>
        <v/>
      </c>
      <c r="N529" t="str">
        <f>IF(RESPOSTAS!O529="","",IF(UPPER(RESPOSTAS!O529)=INDEX(GABARITO!$C:$C,MATCH(TEXT(VALUE(RIGHT($E$1,2)),"00")&amp;"|"&amp;IF(AND(VALUE(RIGHT($E$1,2))&gt;=57,VALUE(RIGHT($E$1,2))&lt;=63),$D529,"COMUM"),GABARITO!$D:$D,0)),1,0))</f>
        <v/>
      </c>
      <c r="O529" t="str">
        <f>IF(RESPOSTAS!P529="","",IF(UPPER(RESPOSTAS!P529)=INDEX(GABARITO!$C:$C,MATCH(TEXT(VALUE(RIGHT($O$1,2)),"00")&amp;"|"&amp;IF(AND(VALUE(RIGHT($O$1,2))&gt;=57,VALUE(RIGHT($O$1,2))&lt;=63),$D529,"COMUM"),GABARITO!$D:$D,0)),1,0))</f>
        <v/>
      </c>
      <c r="P529" t="str">
        <f>IF(RESPOSTAS!Q529="","",IF(UPPER(RESPOSTAS!Q529)=INDEX(GABARITO!$C:$C,MATCH(TEXT(VALUE(RIGHT($P$1,2)),"00")&amp;"|"&amp;IF(AND(VALUE(RIGHT($P$1,2))&gt;=57,VALUE(RIGHT($P$1,2))&lt;=63),$D529,"COMUM"),GABARITO!$D:$D,0)),1,0))</f>
        <v/>
      </c>
      <c r="Q529" t="str">
        <f>IF(RESPOSTAS!R529="","",IF(UPPER(RESPOSTAS!R529)=INDEX(GABARITO!$C:$C,MATCH(TEXT(VALUE(RIGHT($Q$1,2)),"00")&amp;"|"&amp;IF(AND(VALUE(RIGHT($Q$1,2))&gt;=57,VALUE(RIGHT($Q$1,2))&lt;=63),$D529,"COMUM"),GABARITO!$D:$D,0)),1,0))</f>
        <v/>
      </c>
      <c r="R529" t="str">
        <f>IF(RESPOSTAS!S529="","",IF(UPPER(RESPOSTAS!S529)=INDEX(GABARITO!$C:$C,MATCH(TEXT(VALUE(RIGHT($R$1,2)),"00")&amp;"|"&amp;IF(AND(VALUE(RIGHT($R$1,2))&gt;=57,VALUE(RIGHT($R$1,2))&lt;=63),$D529,"COMUM"),GABARITO!$D:$D,0)),1,0))</f>
        <v/>
      </c>
      <c r="S529" t="str">
        <f>IF(RESPOSTAS!T529="","",IF(UPPER(RESPOSTAS!T529)=INDEX(GABARITO!$C:$C,MATCH(TEXT(VALUE(RIGHT($S$1,2)),"00")&amp;"|"&amp;IF(AND(VALUE(RIGHT($S$1,2))&gt;=57,VALUE(RIGHT($S$1,2))&lt;=63),$D529,"COMUM"),GABARITO!$D:$D,0)),1,0))</f>
        <v/>
      </c>
      <c r="T529" t="str">
        <f>IF(RESPOSTAS!U529="","",IF(UPPER(RESPOSTAS!U529)=INDEX(GABARITO!$C:$C,MATCH(TEXT(VALUE(RIGHT($T$1,2)),"00")&amp;"|"&amp;IF(AND(VALUE(RIGHT($T$1,2))&gt;=57,VALUE(RIGHT($T$1,2))&lt;=63),$D529,"COMUM"),GABARITO!$D:$D,0)),1,0))</f>
        <v/>
      </c>
      <c r="U529" t="str">
        <f>IF(RESPOSTAS!V529="","",IF(UPPER(RESPOSTAS!V529)=INDEX(GABARITO!$C:$C,MATCH(TEXT(VALUE(RIGHT($U$1,2)),"00")&amp;"|"&amp;IF(AND(VALUE(RIGHT($U$1,2))&gt;=57,VALUE(RIGHT($U$1,2))&lt;=63),$D529,"COMUM"),GABARITO!$D:$D,0)),1,0))</f>
        <v/>
      </c>
      <c r="V529" t="str">
        <f>IF(RESPOSTAS!W529="","",IF(UPPER(RESPOSTAS!W529)=INDEX(GABARITO!$C:$C,MATCH(TEXT(VALUE(RIGHT($E$1,2)),"00")&amp;"|"&amp;IF(AND(VALUE(RIGHT($E$1,2))&gt;=57,VALUE(RIGHT($E$1,2))&lt;=63),$D529,"COMUM"),GABARITO!$D:$D,0)),1,0))</f>
        <v/>
      </c>
      <c r="W529" t="str">
        <f>IF(RESPOSTAS!X529="","",IF(UPPER(RESPOSTAS!X529)=INDEX(GABARITO!$C:$C,MATCH(TEXT(VALUE(RIGHT($W$1,2)),"00")&amp;"|"&amp;IF(AND(VALUE(RIGHT($W$1,2))&gt;=57,VALUE(RIGHT($W$1,2))&lt;=63),$D529,"COMUM"),GABARITO!$D:$D,0)),1,0))</f>
        <v/>
      </c>
      <c r="X529" t="str">
        <f>IF(RESPOSTAS!Y529="","",IF(UPPER(RESPOSTAS!Y529)=INDEX(GABARITO!$C:$C,MATCH(TEXT(VALUE(RIGHT($X$1,2)),"00")&amp;"|"&amp;IF(AND(VALUE(RIGHT($X$1,2))&gt;=57,VALUE(RIGHT($X$1,2))&lt;=63),$D529,"COMUM"),GABARITO!$D:$D,0)),1,0))</f>
        <v/>
      </c>
      <c r="Y529" t="str">
        <f>IF(RESPOSTAS!Z529="","",IF(UPPER(RESPOSTAS!Z529)=INDEX(GABARITO!$C:$C,MATCH(TEXT(VALUE(RIGHT($Y$1,2)),"00")&amp;"|"&amp;IF(AND(VALUE(RIGHT($Y$1,2))&gt;=57,VALUE(RIGHT($Y$1,2))&lt;=63),$D529,"COMUM"),GABARITO!$D:$D,0)),1,0))</f>
        <v/>
      </c>
      <c r="Z529" t="str">
        <f>IF(RESPOSTAS!AA529="","",IF(UPPER(RESPOSTAS!AA529)=INDEX(GABARITO!$C:$C,MATCH(TEXT(VALUE(RIGHT($Z$1,2)),"00")&amp;"|"&amp;IF(AND(VALUE(RIGHT($Z$1,2))&gt;=57,VALUE(RIGHT($Z$1,2))&lt;=63),$D529,"COMUM"),GABARITO!$D:$D,0)),1,0))</f>
        <v/>
      </c>
      <c r="AA529" t="str">
        <f>IF(RESPOSTAS!AB529="","",IF(UPPER(RESPOSTAS!AB529)=INDEX(GABARITO!$C:$C,MATCH(TEXT(VALUE(RIGHT($AA$1,2)),"00")&amp;"|"&amp;IF(AND(VALUE(RIGHT($AA$1,2))&gt;=57,VALUE(RIGHT($AA$1,2))&lt;=63),$D529,"COMUM"),GABARITO!$D:$D,0)),1,0))</f>
        <v/>
      </c>
      <c r="AB529" t="str">
        <f>IF(RESPOSTAS!AC529="","",IF(UPPER(RESPOSTAS!AC529)=INDEX(GABARITO!$C:$C,MATCH(TEXT(VALUE(RIGHT($AB$1,2)),"00")&amp;"|"&amp;IF(AND(VALUE(RIGHT($AB$1,2))&gt;=57,VALUE(RIGHT($AB$1,2))&lt;=63),$D529,"COMUM"),GABARITO!$D:$D,0)),1,0))</f>
        <v/>
      </c>
      <c r="AC529" t="str">
        <f>IF(RESPOSTAS!AD529="","",IF(UPPER(RESPOSTAS!AD529)=INDEX(GABARITO!$C:$C,MATCH(TEXT(VALUE(RIGHT($AC$1,2)),"00")&amp;"|"&amp;IF(AND(VALUE(RIGHT($AC$1,2))&gt;=57,VALUE(RIGHT($AC$1,2))&lt;=63),$D529,"COMUM"),GABARITO!$D:$D,0)),1,0))</f>
        <v/>
      </c>
      <c r="AD529" t="str">
        <f>IF(RESPOSTAS!AE529="","",IF(UPPER(RESPOSTAS!AE529)=INDEX(GABARITO!$C:$C,MATCH(TEXT(VALUE(RIGHT($AD$1,2)),"00")&amp;"|"&amp;IF(AND(VALUE(RIGHT($AD$1,2))&gt;=57,VALUE(RIGHT($AD$1,2))&lt;=63),$D529,"COMUM"),GABARITO!$D:$D,0)),1,0))</f>
        <v/>
      </c>
      <c r="AE529" t="str">
        <f>IF(RESPOSTAS!AF529="","",IF(UPPER(RESPOSTAS!AF529)=INDEX(GABARITO!$C:$C,MATCH(TEXT(VALUE(RIGHT($AE$1,2)),"00")&amp;"|"&amp;IF(AND(VALUE(RIGHT($AE$1,2))&gt;=57,VALUE(RIGHT($AE$1,2))&lt;=63),$D529,"COMUM"),GABARITO!$D:$D,0)),1,0))</f>
        <v/>
      </c>
      <c r="AF529" t="str">
        <f>IF(RESPOSTAS!AG529="","",IF(UPPER(RESPOSTAS!AG529)=INDEX(GABARITO!$C:$C,MATCH(TEXT(VALUE(RIGHT($AF$1,2)),"00")&amp;"|"&amp;IF(AND(VALUE(RIGHT($AF$1,2))&gt;=57,VALUE(RIGHT($AF$1,2))&lt;=63),$D529,"COMUM"),GABARITO!$D:$D,0)),1,0))</f>
        <v/>
      </c>
      <c r="AG529" t="str">
        <f>IF(RESPOSTAS!AH529="","",IF(UPPER(RESPOSTAS!AH529)=INDEX(GABARITO!$C:$C,MATCH(TEXT(VALUE(RIGHT($AG$1,2)),"00")&amp;"|"&amp;IF(AND(VALUE(RIGHT($AG$1,2))&gt;=57,VALUE(RIGHT($AG$1,2))&lt;=63),$D529,"COMUM"),GABARITO!$D:$D,0)),1,0))</f>
        <v/>
      </c>
      <c r="AH529" t="str">
        <f>IF(RESPOSTAS!AI529="","",IF(UPPER(RESPOSTAS!AI529)=INDEX(GABARITO!$C:$C,MATCH(TEXT(VALUE(RIGHT($AH$1,2)),"00")&amp;"|"&amp;IF(AND(VALUE(RIGHT($AH$1,2))&gt;=57,VALUE(RIGHT($AH$1,2))&lt;=63),$D529,"COMUM"),GABARITO!$D:$D,0)),1,0))</f>
        <v/>
      </c>
      <c r="AI529" t="str">
        <f>IF(RESPOSTAS!AJ529="","",IF(UPPER(RESPOSTAS!AJ529)=INDEX(GABARITO!$C:$C,MATCH(TEXT(VALUE(RIGHT($AI$1,2)),"00")&amp;"|"&amp;IF(AND(VALUE(RIGHT($AI$1,2))&gt;=57,VALUE(RIGHT($AI$1,2))&lt;=63),$D529,"COMUM"),GABARITO!$D:$D,0)),1,0))</f>
        <v/>
      </c>
      <c r="AJ529" t="str">
        <f>IF(RESPOSTAS!AK529="","",IF(UPPER(RESPOSTAS!AK529)=INDEX(GABARITO!$C:$C,MATCH(TEXT(VALUE(RIGHT($AJ$1,2)),"00")&amp;"|"&amp;IF(AND(VALUE(RIGHT($AJ$1,2))&gt;=57,VALUE(RIGHT($AJ$1,2))&lt;=63),$D529,"COMUM"),GABARITO!$D:$D,0)),1,0))</f>
        <v/>
      </c>
      <c r="AK529" t="str">
        <f>IF(RESPOSTAS!AL529="","",IF(UPPER(RESPOSTAS!AL529)=INDEX(GABARITO!$C:$C,MATCH(TEXT(VALUE(RIGHT($AK$1,2)),"00")&amp;"|"&amp;IF(AND(VALUE(RIGHT($AK$1,2))&gt;=57,VALUE(RIGHT($AK$1,2))&lt;=63),$D529,"COMUM"),GABARITO!$D:$D,0)),1,0))</f>
        <v/>
      </c>
      <c r="AL529" t="str">
        <f>IF(RESPOSTAS!AM529="","",IF(UPPER(RESPOSTAS!AM529)=INDEX(GABARITO!$C:$C,MATCH(TEXT(VALUE(RIGHT($AL$1,2)),"00")&amp;"|"&amp;IF(AND(VALUE(RIGHT($AL$1,2))&gt;=57,VALUE(RIGHT($AL$1,2))&lt;=63),$D529,"COMUM"),GABARITO!$D:$D,0)),1,0))</f>
        <v/>
      </c>
      <c r="AM529" t="str">
        <f>IF(RESPOSTAS!AN529="","",IF(UPPER(RESPOSTAS!AN529)=INDEX(GABARITO!$C:$C,MATCH(TEXT(VALUE(RIGHT($AM$1,2)),"00")&amp;"|"&amp;IF(AND(VALUE(RIGHT($AM$1,2))&gt;=57,VALUE(RIGHT($AM$1,2))&lt;=63),$D529,"COMUM"),GABARITO!$D:$D,0)),1,0))</f>
        <v/>
      </c>
      <c r="AN529" t="str">
        <f>IF(RESPOSTAS!AO529="","",IF(UPPER(RESPOSTAS!AO529)=INDEX(GABARITO!$C:$C,MATCH(TEXT(VALUE(RIGHT($AN$1,2)),"00")&amp;"|"&amp;IF(AND(VALUE(RIGHT($AN$1,2))&gt;=57,VALUE(RIGHT($AN$1,2))&lt;=63),$D529,"COMUM"),GABARITO!$D:$D,0)),1,0))</f>
        <v/>
      </c>
      <c r="AO529" t="str">
        <f>IF(RESPOSTAS!AP529="","",IF(UPPER(RESPOSTAS!AP529)=INDEX(GABARITO!$C:$C,MATCH(TEXT(VALUE(RIGHT($AO$1,2)),"00")&amp;"|"&amp;IF(AND(VALUE(RIGHT($AO$1,2))&gt;=57,VALUE(RIGHT($AO$1,2))&lt;=63),$D529,"COMUM"),GABARITO!$D:$D,0)),1,0))</f>
        <v/>
      </c>
      <c r="AP529" t="str">
        <f>IF(RESPOSTAS!AQ529="","",IF(UPPER(RESPOSTAS!AQ529)=INDEX(GABARITO!$C:$C,MATCH(TEXT(VALUE(RIGHT($AP$1,2)),"00")&amp;"|"&amp;IF(AND(VALUE(RIGHT($AP$1,2))&gt;=57,VALUE(RIGHT($AP$1,2))&lt;=63),$D529,"COMUM"),GABARITO!$D:$D,0)),1,0))</f>
        <v/>
      </c>
      <c r="AQ529" t="str">
        <f>IF(RESPOSTAS!AR529="","",IF(UPPER(RESPOSTAS!AR529)=INDEX(GABARITO!$C:$C,MATCH(TEXT(VALUE(RIGHT($AQ$1,2)),"00")&amp;"|"&amp;IF(AND(VALUE(RIGHT($AQ$1,2))&gt;=57,VALUE(RIGHT($AQ$1,2))&lt;=63),$D529,"COMUM"),GABARITO!$D:$D,0)),1,0))</f>
        <v/>
      </c>
      <c r="AR529" t="str">
        <f>IF(RESPOSTAS!AS529="","",IF(UPPER(RESPOSTAS!AS529)=INDEX(GABARITO!$C:$C,MATCH(TEXT(VALUE(RIGHT($AR$1,2)),"00")&amp;"|"&amp;IF(AND(VALUE(RIGHT($AR$1,2))&gt;=57,VALUE(RIGHT($AR$1,2))&lt;=63),$D529,"COMUM"),GABARITO!$D:$D,0)),1,0))</f>
        <v/>
      </c>
      <c r="AS529" t="str">
        <f>IF(RESPOSTAS!AT529="","",IF(UPPER(RESPOSTAS!AT529)=INDEX(GABARITO!$C:$C,MATCH(TEXT(VALUE(RIGHT($AS$1,2)),"00")&amp;"|"&amp;IF(AND(VALUE(RIGHT($AS$1,2))&gt;=57,VALUE(RIGHT($AS$1,2))&lt;=63),$D529,"COMUM"),GABARITO!$D:$D,0)),1,0))</f>
        <v/>
      </c>
      <c r="AT529" t="str">
        <f>IF(RESPOSTAS!AU529="","",IF(UPPER(RESPOSTAS!AU529)=INDEX(GABARITO!$C:$C,MATCH(TEXT(VALUE(RIGHT($AT$1,2)),"00")&amp;"|"&amp;IF(AND(VALUE(RIGHT($AT$1,2))&gt;=57,VALUE(RIGHT($AT$1,2))&lt;=63),$D529,"COMUM"),GABARITO!$D:$D,0)),1,0))</f>
        <v/>
      </c>
      <c r="AU529" t="str">
        <f>IF(RESPOSTAS!AV529="","",IF(UPPER(RESPOSTAS!AV529)=INDEX(GABARITO!$C:$C,MATCH(TEXT(VALUE(RIGHT($AU$1,2)),"00")&amp;"|"&amp;IF(AND(VALUE(RIGHT($AU$1,2))&gt;=57,VALUE(RIGHT($AU$1,2))&lt;=63),$D529,"COMUM"),GABARITO!$D:$D,0)),1,0))</f>
        <v/>
      </c>
      <c r="AV529" t="str">
        <f>IF(RESPOSTAS!AW529="","",IF(UPPER(RESPOSTAS!AW529)=INDEX(GABARITO!$C:$C,MATCH(TEXT(VALUE(RIGHT($AV$1,2)),"00")&amp;"|"&amp;IF(AND(VALUE(RIGHT($AV$1,2))&gt;=57,VALUE(RIGHT($AV$1,2))&lt;=63),$D529,"COMUM"),GABARITO!$D:$D,0)),1,0))</f>
        <v/>
      </c>
      <c r="AW529" t="str">
        <f>IF(RESPOSTAS!AX529="","",IF(UPPER(RESPOSTAS!AX529)=INDEX(GABARITO!$C:$C,MATCH(TEXT(VALUE(RIGHT($AW$1,2)),"00")&amp;"|"&amp;IF(AND(VALUE(RIGHT($AW$1,2))&gt;=57,VALUE(RIGHT($AW$1,2))&lt;=63),$D529,"COMUM"),GABARITO!$D:$D,0)),1,0))</f>
        <v/>
      </c>
      <c r="AX529" t="str">
        <f>IF(RESPOSTAS!AY529="","",IF(UPPER(RESPOSTAS!AY529)=INDEX(GABARITO!$C:$C,MATCH(TEXT(VALUE(RIGHT($AX$1,2)),"00")&amp;"|"&amp;IF(AND(VALUE(RIGHT($AX$1,2))&gt;=57,VALUE(RIGHT($AX$1,2))&lt;=63),$D529,"COMUM"),GABARITO!$D:$D,0)),1,0))</f>
        <v/>
      </c>
      <c r="AY529" t="str">
        <f>IF(RESPOSTAS!AZ529="","",IF(UPPER(RESPOSTAS!AZ529)=INDEX(GABARITO!$C:$C,MATCH(TEXT(VALUE(RIGHT($AY$1,2)),"00")&amp;"|"&amp;IF(AND(VALUE(RIGHT($AY$1,2))&gt;=57,VALUE(RIGHT($AY$1,2))&lt;=63),$D529,"COMUM"),GABARITO!$D:$D,0)),1,0))</f>
        <v/>
      </c>
      <c r="AZ529" t="str">
        <f>IF(RESPOSTAS!BA529="","",IF(UPPER(RESPOSTAS!BA529)=INDEX(GABARITO!$C:$C,MATCH(TEXT(VALUE(RIGHT($AZ$1,2)),"00")&amp;"|"&amp;IF(AND(VALUE(RIGHT($AZ$1,2))&gt;=57,VALUE(RIGHT($AZ$1,2))&lt;=63),$D529,"COMUM"),GABARITO!$D:$D,0)),1,0))</f>
        <v/>
      </c>
      <c r="BA529" t="str">
        <f>IF(RESPOSTAS!BB529="","",IF(UPPER(RESPOSTAS!BB529)=INDEX(GABARITO!$C:$C,MATCH(TEXT(VALUE(RIGHT($BA$1,2)),"00")&amp;"|"&amp;IF(AND(VALUE(RIGHT($BA$1,2))&gt;=57,VALUE(RIGHT($BA$1,2))&lt;=63),$D529,"COMUM"),GABARITO!$D:$D,0)),1,0))</f>
        <v/>
      </c>
      <c r="BB529" t="str">
        <f>IF(RESPOSTAS!BC529="","",IF(UPPER(RESPOSTAS!BC529)=INDEX(GABARITO!$C:$C,MATCH(TEXT(VALUE(RIGHT($BB$1,2)),"00")&amp;"|"&amp;IF(AND(VALUE(RIGHT($BB$1,2))&gt;=57,VALUE(RIGHT($BB$1,2))&lt;=63),$D529,"COMUM"),GABARITO!$D:$D,0)),1,0))</f>
        <v/>
      </c>
      <c r="BC529" t="str">
        <f>IF(RESPOSTAS!BD529="","",IF(UPPER(RESPOSTAS!BD529)=INDEX(GABARITO!$C:$C,MATCH(TEXT(VALUE(RIGHT($BC$1,2)),"00")&amp;"|"&amp;IF(AND(VALUE(RIGHT($BC$1,2))&gt;=57,VALUE(RIGHT($BC$1,2))&lt;=63),$D529,"COMUM"),GABARITO!$D:$D,0)),1,0))</f>
        <v/>
      </c>
      <c r="BD529" t="str">
        <f>IF(RESPOSTAS!BE529="","",IF(UPPER(RESPOSTAS!BE529)=INDEX(GABARITO!$C:$C,MATCH(TEXT(VALUE(RIGHT($BD$1,2)),"00")&amp;"|"&amp;IF(AND(VALUE(RIGHT($BD$1,2))&gt;=57,VALUE(RIGHT($BD$1,2))&lt;=63),$D529,"COMUM"),GABARITO!$D:$D,0)),1,0))</f>
        <v/>
      </c>
      <c r="BE529" t="str">
        <f>IF(RESPOSTAS!BF529="","",IF(UPPER(RESPOSTAS!BF529)=INDEX(GABARITO!$C:$C,MATCH(TEXT(VALUE(RIGHT($BE$1,2)),"00")&amp;"|"&amp;IF(AND(VALUE(RIGHT($BE$1,2))&gt;=57,VALUE(RIGHT($BE$1,2))&lt;=63),$D529,"COMUM"),GABARITO!$D:$D,0)),1,0))</f>
        <v/>
      </c>
      <c r="BF529" t="str">
        <f>IF(RESPOSTAS!BG529="","",IF(UPPER(RESPOSTAS!BG529)=INDEX(GABARITO!$C:$C,MATCH(TEXT(VALUE(RIGHT($BF$1,2)),"00")&amp;"|"&amp;IF(AND(VALUE(RIGHT($BF$1,2))&gt;=57,VALUE(RIGHT($BF$1,2))&lt;=63),$D529,"COMUM"),GABARITO!$D:$D,0)),1,0))</f>
        <v/>
      </c>
      <c r="BG529" t="str">
        <f>IF(RESPOSTAS!BH529="","",IF(UPPER(RESPOSTAS!BH529)=INDEX(GABARITO!$C:$C,MATCH(TEXT(VALUE(RIGHT($BG$1,2)),"00")&amp;"|"&amp;IF(AND(VALUE(RIGHT($BG$1,2))&gt;=57,VALUE(RIGHT($BG$1,2))&lt;=63),$D529,"COMUM"),GABARITO!$D:$D,0)),1,0))</f>
        <v/>
      </c>
      <c r="BH529" t="str">
        <f>IF(RESPOSTAS!BI529="","",IF(UPPER(RESPOSTAS!BI529)=INDEX(GABARITO!$C:$C,MATCH(TEXT(VALUE(RIGHT($BH$1,2)),"00")&amp;"|"&amp;IF(AND(VALUE(RIGHT($BH$1,2))&gt;=57,VALUE(RIGHT($BH$1,2))&lt;=63),$D529,"COMUM"),GABARITO!$D:$D,0)),1,0))</f>
        <v/>
      </c>
      <c r="BI529" t="str">
        <f>IF(RESPOSTAS!BJ529="","",IF(UPPER(RESPOSTAS!BJ529)=INDEX(GABARITO!$C:$C,MATCH(TEXT(VALUE(RIGHT($BI$1,2)),"00")&amp;"|"&amp;IF(AND(VALUE(RIGHT($BI$1,2))&gt;=57,VALUE(RIGHT($BI$1,2))&lt;=63),$D529,"COMUM"),GABARITO!$D:$D,0)),1,0))</f>
        <v/>
      </c>
      <c r="BJ529" t="str">
        <f>IF(RESPOSTAS!BK529="","",IF(UPPER(RESPOSTAS!BK529)=INDEX(GABARITO!$C:$C,MATCH(TEXT(VALUE(RIGHT($BJ$1,2)),"00")&amp;"|"&amp;IF(AND(VALUE(RIGHT($BJ$1,2))&gt;=57,VALUE(RIGHT($BJ$1,2))&lt;=63),$D529,"COMUM"),GABARITO!$D:$D,0)),1,0))</f>
        <v/>
      </c>
      <c r="BK529" t="str">
        <f>IF(RESPOSTAS!BL529="","",IF(UPPER(RESPOSTAS!BL529)=INDEX(GABARITO!$C:$C,MATCH(TEXT(VALUE(RIGHT($BK$1,2)),"00")&amp;"|"&amp;IF(AND(VALUE(RIGHT($BK$1,2))&gt;=57,VALUE(RIGHT($BK$1,2))&lt;=63),$D529,"COMUM"),GABARITO!$D:$D,0)),1,0))</f>
        <v/>
      </c>
      <c r="BL529" t="str">
        <f>IF(RESPOSTAS!BM529="","",IF(UPPER(RESPOSTAS!BM529)=INDEX(GABARITO!$C:$C,MATCH(TEXT(VALUE(RIGHT($BL$1,2)),"00")&amp;"|"&amp;IF(AND(VALUE(RIGHT($BL$1,2))&gt;=57,VALUE(RIGHT($BL$1,2))&lt;=63),$D529,"COMUM"),GABARITO!$D:$D,0)),1,0))</f>
        <v/>
      </c>
      <c r="BM529" t="str">
        <f>IF(RESPOSTAS!BN529="","",IF(UPPER(RESPOSTAS!BN529)=INDEX(GABARITO!$C:$C,MATCH(TEXT(VALUE(RIGHT($BM$1,2)),"00")&amp;"|"&amp;IF(AND(VALUE(RIGHT($BM$1,2))&gt;=57,VALUE(RIGHT($BM$1,2))&lt;=63),$D529,"COMUM"),GABARITO!$D:$D,0)),1,0))</f>
        <v/>
      </c>
      <c r="BN529" t="str">
        <f>IF(RESPOSTAS!BO529="","",IF(UPPER(RESPOSTAS!BO529)=INDEX(GABARITO!$C:$C,MATCH(TEXT(VALUE(RIGHT($BN$1,2)),"00")&amp;"|"&amp;IF(AND(VALUE(RIGHT($BN$1,2))&gt;=57,VALUE(RIGHT($BN$1,2))&lt;=63),$D529,"COMUM"),GABARITO!$D:$D,0)),1,0))</f>
        <v/>
      </c>
      <c r="BO529" t="str">
        <f>IF(RESPOSTAS!BP529="","",IF(UPPER(RESPOSTAS!BP529)=INDEX(GABARITO!$C:$C,MATCH(TEXT(VALUE(RIGHT($BO$1,2)),"00")&amp;"|"&amp;IF(AND(VALUE(RIGHT($BO$1,2))&gt;=57,VALUE(RIGHT($BO$1,2))&lt;=63),$D529,"COMUM"),GABARITO!$D:$D,0)),1,0))</f>
        <v/>
      </c>
      <c r="BP529">
        <f>COUNTIF(RESPOSTAS!F529:BP529,"&lt;&gt;")</f>
        <v>0</v>
      </c>
      <c r="BQ529" t="str">
        <f t="shared" si="82"/>
        <v/>
      </c>
      <c r="BR529" s="10" t="str">
        <f t="shared" si="83"/>
        <v/>
      </c>
      <c r="BT529" s="11" t="str">
        <f t="shared" si="85"/>
        <v/>
      </c>
      <c r="BU529" s="11" t="str">
        <f t="shared" si="86"/>
        <v/>
      </c>
      <c r="BV529" s="11" t="str">
        <f t="shared" si="87"/>
        <v/>
      </c>
      <c r="BW529" s="11" t="str">
        <f t="shared" si="88"/>
        <v/>
      </c>
      <c r="BX529" s="11" t="str">
        <f t="shared" si="89"/>
        <v/>
      </c>
      <c r="BY529" s="11" t="str">
        <f t="shared" si="90"/>
        <v/>
      </c>
      <c r="BZ529" s="3" t="str">
        <f t="shared" si="84"/>
        <v/>
      </c>
      <c r="CA529" s="3" t="e">
        <f t="shared" si="81"/>
        <v>#VALUE!</v>
      </c>
    </row>
    <row r="530" spans="1:79" x14ac:dyDescent="0.25">
      <c r="A530" t="str">
        <f>IF(RESPOSTAS!A530="","",RESPOSTAS!A530)</f>
        <v/>
      </c>
      <c r="B530" t="str">
        <f>IF(RESPOSTAS!C530="","",RESPOSTAS!C530)</f>
        <v/>
      </c>
      <c r="C530" t="str">
        <f>IF(RESPOSTAS!D530="","",RESPOSTAS!D530)</f>
        <v/>
      </c>
      <c r="D530" t="str">
        <f>IF(RESPOSTAS!E530="","",RESPOSTAS!E530)</f>
        <v/>
      </c>
      <c r="E530" t="str">
        <f>IF(RESPOSTAS!F530="","",IF(UPPER(RESPOSTAS!F530)=INDEX(GABARITO!$C:$C,MATCH(TEXT(VALUE(RIGHT($E$1,2)),"00")&amp;"|"&amp;IF(AND(VALUE(RIGHT($E$1,2))&gt;=57,VALUE(RIGHT($E$1,2))&lt;=63),$D530,"COMUM"),GABARITO!$D:$D,0)),1,0))</f>
        <v/>
      </c>
      <c r="F530" t="str">
        <f>IF(RESPOSTAS!G530="","",IF(UPPER(RESPOSTAS!G530)=INDEX(GABARITO!$C:$C,MATCH(TEXT(VALUE(RIGHT($F$1,2)),"00")&amp;"|"&amp;IF(AND(VALUE(RIGHT($F$1,2))&gt;=57,VALUE(RIGHT($F$1,2))&lt;=63),$D530,"COMUM"),GABARITO!$D:$D,0)),1,0))</f>
        <v/>
      </c>
      <c r="G530" t="str">
        <f>IF(RESPOSTAS!H530="","",IF(UPPER(RESPOSTAS!H530)=INDEX(GABARITO!$C:$C,MATCH(TEXT(VALUE(RIGHT($G$1,2)),"00")&amp;"|"&amp;IF(AND(VALUE(RIGHT($G$1,2))&gt;=57,VALUE(RIGHT($G$1,2))&lt;=63),$D530,"COMUM"),GABARITO!$D:$D,0)),1,0))</f>
        <v/>
      </c>
      <c r="H530" t="str">
        <f>IF(RESPOSTAS!I530="","",IF(UPPER(RESPOSTAS!I530)=INDEX(GABARITO!$C:$C,MATCH(TEXT(VALUE(RIGHT($H$1,2)),"00")&amp;"|"&amp;IF(AND(VALUE(RIGHT($H$1,2))&gt;=57,VALUE(RIGHT($H$1,2))&lt;=63),$D530,"COMUM"),GABARITO!$D:$D,0)),1,0))</f>
        <v/>
      </c>
      <c r="I530" t="str">
        <f>IF(RESPOSTAS!J530="","",IF(UPPER(RESPOSTAS!J530)=INDEX(GABARITO!$C:$C,MATCH(TEXT(VALUE(RIGHT($I$1,2)),"00")&amp;"|"&amp;IF(AND(VALUE(RIGHT($I$1,2))&gt;=57,VALUE(RIGHT($I$1,2))&lt;=63),$D530,"COMUM"),GABARITO!$D:$D,0)),1,0))</f>
        <v/>
      </c>
      <c r="J530" t="str">
        <f>IF(RESPOSTAS!K530="","",IF(UPPER(RESPOSTAS!K530)=INDEX(GABARITO!$C:$C,MATCH(TEXT(VALUE(RIGHT($J$1,2)),"00")&amp;"|"&amp;IF(AND(VALUE(RIGHT($J$1,2))&gt;=57,VALUE(RIGHT($J$1,2))&lt;=63),$D530,"COMUM"),GABARITO!$D:$D,0)),1,0))</f>
        <v/>
      </c>
      <c r="K530" t="str">
        <f>IF(RESPOSTAS!L530="","",IF(UPPER(RESPOSTAS!L530)=INDEX(GABARITO!$C:$C,MATCH(TEXT(VALUE(RIGHT($K$1,2)),"00")&amp;"|"&amp;IF(AND(VALUE(RIGHT($K$1,2))&gt;=57,VALUE(RIGHT($K$1,2))&lt;=63),$D530,"COMUM"),GABARITO!$D:$D,0)),1,0))</f>
        <v/>
      </c>
      <c r="L530" t="str">
        <f>IF(RESPOSTAS!M530="","",IF(UPPER(RESPOSTAS!M530)=INDEX(GABARITO!$C:$C,MATCH(TEXT(VALUE(RIGHT($L$1,2)),"00")&amp;"|"&amp;IF(AND(VALUE(RIGHT($L$1,2))&gt;=57,VALUE(RIGHT($L$1,2))&lt;=63),$D530,"COMUM"),GABARITO!$D:$D,0)),1,0))</f>
        <v/>
      </c>
      <c r="M530" t="str">
        <f>IF(RESPOSTAS!N530="","",IF(UPPER(RESPOSTAS!N530)=INDEX(GABARITO!$C:$C,MATCH(TEXT(VALUE(RIGHT($M$1,2)),"00")&amp;"|"&amp;IF(AND(VALUE(RIGHT($M$1,2))&gt;=57,VALUE(RIGHT($M$1,2))&lt;=63),$D530,"COMUM"),GABARITO!$D:$D,0)),1,0))</f>
        <v/>
      </c>
      <c r="N530" t="str">
        <f>IF(RESPOSTAS!O530="","",IF(UPPER(RESPOSTAS!O530)=INDEX(GABARITO!$C:$C,MATCH(TEXT(VALUE(RIGHT($E$1,2)),"00")&amp;"|"&amp;IF(AND(VALUE(RIGHT($E$1,2))&gt;=57,VALUE(RIGHT($E$1,2))&lt;=63),$D530,"COMUM"),GABARITO!$D:$D,0)),1,0))</f>
        <v/>
      </c>
      <c r="O530" t="str">
        <f>IF(RESPOSTAS!P530="","",IF(UPPER(RESPOSTAS!P530)=INDEX(GABARITO!$C:$C,MATCH(TEXT(VALUE(RIGHT($O$1,2)),"00")&amp;"|"&amp;IF(AND(VALUE(RIGHT($O$1,2))&gt;=57,VALUE(RIGHT($O$1,2))&lt;=63),$D530,"COMUM"),GABARITO!$D:$D,0)),1,0))</f>
        <v/>
      </c>
      <c r="P530" t="str">
        <f>IF(RESPOSTAS!Q530="","",IF(UPPER(RESPOSTAS!Q530)=INDEX(GABARITO!$C:$C,MATCH(TEXT(VALUE(RIGHT($P$1,2)),"00")&amp;"|"&amp;IF(AND(VALUE(RIGHT($P$1,2))&gt;=57,VALUE(RIGHT($P$1,2))&lt;=63),$D530,"COMUM"),GABARITO!$D:$D,0)),1,0))</f>
        <v/>
      </c>
      <c r="Q530" t="str">
        <f>IF(RESPOSTAS!R530="","",IF(UPPER(RESPOSTAS!R530)=INDEX(GABARITO!$C:$C,MATCH(TEXT(VALUE(RIGHT($Q$1,2)),"00")&amp;"|"&amp;IF(AND(VALUE(RIGHT($Q$1,2))&gt;=57,VALUE(RIGHT($Q$1,2))&lt;=63),$D530,"COMUM"),GABARITO!$D:$D,0)),1,0))</f>
        <v/>
      </c>
      <c r="R530" t="str">
        <f>IF(RESPOSTAS!S530="","",IF(UPPER(RESPOSTAS!S530)=INDEX(GABARITO!$C:$C,MATCH(TEXT(VALUE(RIGHT($R$1,2)),"00")&amp;"|"&amp;IF(AND(VALUE(RIGHT($R$1,2))&gt;=57,VALUE(RIGHT($R$1,2))&lt;=63),$D530,"COMUM"),GABARITO!$D:$D,0)),1,0))</f>
        <v/>
      </c>
      <c r="S530" t="str">
        <f>IF(RESPOSTAS!T530="","",IF(UPPER(RESPOSTAS!T530)=INDEX(GABARITO!$C:$C,MATCH(TEXT(VALUE(RIGHT($S$1,2)),"00")&amp;"|"&amp;IF(AND(VALUE(RIGHT($S$1,2))&gt;=57,VALUE(RIGHT($S$1,2))&lt;=63),$D530,"COMUM"),GABARITO!$D:$D,0)),1,0))</f>
        <v/>
      </c>
      <c r="T530" t="str">
        <f>IF(RESPOSTAS!U530="","",IF(UPPER(RESPOSTAS!U530)=INDEX(GABARITO!$C:$C,MATCH(TEXT(VALUE(RIGHT($T$1,2)),"00")&amp;"|"&amp;IF(AND(VALUE(RIGHT($T$1,2))&gt;=57,VALUE(RIGHT($T$1,2))&lt;=63),$D530,"COMUM"),GABARITO!$D:$D,0)),1,0))</f>
        <v/>
      </c>
      <c r="U530" t="str">
        <f>IF(RESPOSTAS!V530="","",IF(UPPER(RESPOSTAS!V530)=INDEX(GABARITO!$C:$C,MATCH(TEXT(VALUE(RIGHT($U$1,2)),"00")&amp;"|"&amp;IF(AND(VALUE(RIGHT($U$1,2))&gt;=57,VALUE(RIGHT($U$1,2))&lt;=63),$D530,"COMUM"),GABARITO!$D:$D,0)),1,0))</f>
        <v/>
      </c>
      <c r="V530" t="str">
        <f>IF(RESPOSTAS!W530="","",IF(UPPER(RESPOSTAS!W530)=INDEX(GABARITO!$C:$C,MATCH(TEXT(VALUE(RIGHT($E$1,2)),"00")&amp;"|"&amp;IF(AND(VALUE(RIGHT($E$1,2))&gt;=57,VALUE(RIGHT($E$1,2))&lt;=63),$D530,"COMUM"),GABARITO!$D:$D,0)),1,0))</f>
        <v/>
      </c>
      <c r="W530" t="str">
        <f>IF(RESPOSTAS!X530="","",IF(UPPER(RESPOSTAS!X530)=INDEX(GABARITO!$C:$C,MATCH(TEXT(VALUE(RIGHT($W$1,2)),"00")&amp;"|"&amp;IF(AND(VALUE(RIGHT($W$1,2))&gt;=57,VALUE(RIGHT($W$1,2))&lt;=63),$D530,"COMUM"),GABARITO!$D:$D,0)),1,0))</f>
        <v/>
      </c>
      <c r="X530" t="str">
        <f>IF(RESPOSTAS!Y530="","",IF(UPPER(RESPOSTAS!Y530)=INDEX(GABARITO!$C:$C,MATCH(TEXT(VALUE(RIGHT($X$1,2)),"00")&amp;"|"&amp;IF(AND(VALUE(RIGHT($X$1,2))&gt;=57,VALUE(RIGHT($X$1,2))&lt;=63),$D530,"COMUM"),GABARITO!$D:$D,0)),1,0))</f>
        <v/>
      </c>
      <c r="Y530" t="str">
        <f>IF(RESPOSTAS!Z530="","",IF(UPPER(RESPOSTAS!Z530)=INDEX(GABARITO!$C:$C,MATCH(TEXT(VALUE(RIGHT($Y$1,2)),"00")&amp;"|"&amp;IF(AND(VALUE(RIGHT($Y$1,2))&gt;=57,VALUE(RIGHT($Y$1,2))&lt;=63),$D530,"COMUM"),GABARITO!$D:$D,0)),1,0))</f>
        <v/>
      </c>
      <c r="Z530" t="str">
        <f>IF(RESPOSTAS!AA530="","",IF(UPPER(RESPOSTAS!AA530)=INDEX(GABARITO!$C:$C,MATCH(TEXT(VALUE(RIGHT($Z$1,2)),"00")&amp;"|"&amp;IF(AND(VALUE(RIGHT($Z$1,2))&gt;=57,VALUE(RIGHT($Z$1,2))&lt;=63),$D530,"COMUM"),GABARITO!$D:$D,0)),1,0))</f>
        <v/>
      </c>
      <c r="AA530" t="str">
        <f>IF(RESPOSTAS!AB530="","",IF(UPPER(RESPOSTAS!AB530)=INDEX(GABARITO!$C:$C,MATCH(TEXT(VALUE(RIGHT($AA$1,2)),"00")&amp;"|"&amp;IF(AND(VALUE(RIGHT($AA$1,2))&gt;=57,VALUE(RIGHT($AA$1,2))&lt;=63),$D530,"COMUM"),GABARITO!$D:$D,0)),1,0))</f>
        <v/>
      </c>
      <c r="AB530" t="str">
        <f>IF(RESPOSTAS!AC530="","",IF(UPPER(RESPOSTAS!AC530)=INDEX(GABARITO!$C:$C,MATCH(TEXT(VALUE(RIGHT($AB$1,2)),"00")&amp;"|"&amp;IF(AND(VALUE(RIGHT($AB$1,2))&gt;=57,VALUE(RIGHT($AB$1,2))&lt;=63),$D530,"COMUM"),GABARITO!$D:$D,0)),1,0))</f>
        <v/>
      </c>
      <c r="AC530" t="str">
        <f>IF(RESPOSTAS!AD530="","",IF(UPPER(RESPOSTAS!AD530)=INDEX(GABARITO!$C:$C,MATCH(TEXT(VALUE(RIGHT($AC$1,2)),"00")&amp;"|"&amp;IF(AND(VALUE(RIGHT($AC$1,2))&gt;=57,VALUE(RIGHT($AC$1,2))&lt;=63),$D530,"COMUM"),GABARITO!$D:$D,0)),1,0))</f>
        <v/>
      </c>
      <c r="AD530" t="str">
        <f>IF(RESPOSTAS!AE530="","",IF(UPPER(RESPOSTAS!AE530)=INDEX(GABARITO!$C:$C,MATCH(TEXT(VALUE(RIGHT($AD$1,2)),"00")&amp;"|"&amp;IF(AND(VALUE(RIGHT($AD$1,2))&gt;=57,VALUE(RIGHT($AD$1,2))&lt;=63),$D530,"COMUM"),GABARITO!$D:$D,0)),1,0))</f>
        <v/>
      </c>
      <c r="AE530" t="str">
        <f>IF(RESPOSTAS!AF530="","",IF(UPPER(RESPOSTAS!AF530)=INDEX(GABARITO!$C:$C,MATCH(TEXT(VALUE(RIGHT($AE$1,2)),"00")&amp;"|"&amp;IF(AND(VALUE(RIGHT($AE$1,2))&gt;=57,VALUE(RIGHT($AE$1,2))&lt;=63),$D530,"COMUM"),GABARITO!$D:$D,0)),1,0))</f>
        <v/>
      </c>
      <c r="AF530" t="str">
        <f>IF(RESPOSTAS!AG530="","",IF(UPPER(RESPOSTAS!AG530)=INDEX(GABARITO!$C:$C,MATCH(TEXT(VALUE(RIGHT($AF$1,2)),"00")&amp;"|"&amp;IF(AND(VALUE(RIGHT($AF$1,2))&gt;=57,VALUE(RIGHT($AF$1,2))&lt;=63),$D530,"COMUM"),GABARITO!$D:$D,0)),1,0))</f>
        <v/>
      </c>
      <c r="AG530" t="str">
        <f>IF(RESPOSTAS!AH530="","",IF(UPPER(RESPOSTAS!AH530)=INDEX(GABARITO!$C:$C,MATCH(TEXT(VALUE(RIGHT($AG$1,2)),"00")&amp;"|"&amp;IF(AND(VALUE(RIGHT($AG$1,2))&gt;=57,VALUE(RIGHT($AG$1,2))&lt;=63),$D530,"COMUM"),GABARITO!$D:$D,0)),1,0))</f>
        <v/>
      </c>
      <c r="AH530" t="str">
        <f>IF(RESPOSTAS!AI530="","",IF(UPPER(RESPOSTAS!AI530)=INDEX(GABARITO!$C:$C,MATCH(TEXT(VALUE(RIGHT($AH$1,2)),"00")&amp;"|"&amp;IF(AND(VALUE(RIGHT($AH$1,2))&gt;=57,VALUE(RIGHT($AH$1,2))&lt;=63),$D530,"COMUM"),GABARITO!$D:$D,0)),1,0))</f>
        <v/>
      </c>
      <c r="AI530" t="str">
        <f>IF(RESPOSTAS!AJ530="","",IF(UPPER(RESPOSTAS!AJ530)=INDEX(GABARITO!$C:$C,MATCH(TEXT(VALUE(RIGHT($AI$1,2)),"00")&amp;"|"&amp;IF(AND(VALUE(RIGHT($AI$1,2))&gt;=57,VALUE(RIGHT($AI$1,2))&lt;=63),$D530,"COMUM"),GABARITO!$D:$D,0)),1,0))</f>
        <v/>
      </c>
      <c r="AJ530" t="str">
        <f>IF(RESPOSTAS!AK530="","",IF(UPPER(RESPOSTAS!AK530)=INDEX(GABARITO!$C:$C,MATCH(TEXT(VALUE(RIGHT($AJ$1,2)),"00")&amp;"|"&amp;IF(AND(VALUE(RIGHT($AJ$1,2))&gt;=57,VALUE(RIGHT($AJ$1,2))&lt;=63),$D530,"COMUM"),GABARITO!$D:$D,0)),1,0))</f>
        <v/>
      </c>
      <c r="AK530" t="str">
        <f>IF(RESPOSTAS!AL530="","",IF(UPPER(RESPOSTAS!AL530)=INDEX(GABARITO!$C:$C,MATCH(TEXT(VALUE(RIGHT($AK$1,2)),"00")&amp;"|"&amp;IF(AND(VALUE(RIGHT($AK$1,2))&gt;=57,VALUE(RIGHT($AK$1,2))&lt;=63),$D530,"COMUM"),GABARITO!$D:$D,0)),1,0))</f>
        <v/>
      </c>
      <c r="AL530" t="str">
        <f>IF(RESPOSTAS!AM530="","",IF(UPPER(RESPOSTAS!AM530)=INDEX(GABARITO!$C:$C,MATCH(TEXT(VALUE(RIGHT($AL$1,2)),"00")&amp;"|"&amp;IF(AND(VALUE(RIGHT($AL$1,2))&gt;=57,VALUE(RIGHT($AL$1,2))&lt;=63),$D530,"COMUM"),GABARITO!$D:$D,0)),1,0))</f>
        <v/>
      </c>
      <c r="AM530" t="str">
        <f>IF(RESPOSTAS!AN530="","",IF(UPPER(RESPOSTAS!AN530)=INDEX(GABARITO!$C:$C,MATCH(TEXT(VALUE(RIGHT($AM$1,2)),"00")&amp;"|"&amp;IF(AND(VALUE(RIGHT($AM$1,2))&gt;=57,VALUE(RIGHT($AM$1,2))&lt;=63),$D530,"COMUM"),GABARITO!$D:$D,0)),1,0))</f>
        <v/>
      </c>
      <c r="AN530" t="str">
        <f>IF(RESPOSTAS!AO530="","",IF(UPPER(RESPOSTAS!AO530)=INDEX(GABARITO!$C:$C,MATCH(TEXT(VALUE(RIGHT($AN$1,2)),"00")&amp;"|"&amp;IF(AND(VALUE(RIGHT($AN$1,2))&gt;=57,VALUE(RIGHT($AN$1,2))&lt;=63),$D530,"COMUM"),GABARITO!$D:$D,0)),1,0))</f>
        <v/>
      </c>
      <c r="AO530" t="str">
        <f>IF(RESPOSTAS!AP530="","",IF(UPPER(RESPOSTAS!AP530)=INDEX(GABARITO!$C:$C,MATCH(TEXT(VALUE(RIGHT($AO$1,2)),"00")&amp;"|"&amp;IF(AND(VALUE(RIGHT($AO$1,2))&gt;=57,VALUE(RIGHT($AO$1,2))&lt;=63),$D530,"COMUM"),GABARITO!$D:$D,0)),1,0))</f>
        <v/>
      </c>
      <c r="AP530" t="str">
        <f>IF(RESPOSTAS!AQ530="","",IF(UPPER(RESPOSTAS!AQ530)=INDEX(GABARITO!$C:$C,MATCH(TEXT(VALUE(RIGHT($AP$1,2)),"00")&amp;"|"&amp;IF(AND(VALUE(RIGHT($AP$1,2))&gt;=57,VALUE(RIGHT($AP$1,2))&lt;=63),$D530,"COMUM"),GABARITO!$D:$D,0)),1,0))</f>
        <v/>
      </c>
      <c r="AQ530" t="str">
        <f>IF(RESPOSTAS!AR530="","",IF(UPPER(RESPOSTAS!AR530)=INDEX(GABARITO!$C:$C,MATCH(TEXT(VALUE(RIGHT($AQ$1,2)),"00")&amp;"|"&amp;IF(AND(VALUE(RIGHT($AQ$1,2))&gt;=57,VALUE(RIGHT($AQ$1,2))&lt;=63),$D530,"COMUM"),GABARITO!$D:$D,0)),1,0))</f>
        <v/>
      </c>
      <c r="AR530" t="str">
        <f>IF(RESPOSTAS!AS530="","",IF(UPPER(RESPOSTAS!AS530)=INDEX(GABARITO!$C:$C,MATCH(TEXT(VALUE(RIGHT($AR$1,2)),"00")&amp;"|"&amp;IF(AND(VALUE(RIGHT($AR$1,2))&gt;=57,VALUE(RIGHT($AR$1,2))&lt;=63),$D530,"COMUM"),GABARITO!$D:$D,0)),1,0))</f>
        <v/>
      </c>
      <c r="AS530" t="str">
        <f>IF(RESPOSTAS!AT530="","",IF(UPPER(RESPOSTAS!AT530)=INDEX(GABARITO!$C:$C,MATCH(TEXT(VALUE(RIGHT($AS$1,2)),"00")&amp;"|"&amp;IF(AND(VALUE(RIGHT($AS$1,2))&gt;=57,VALUE(RIGHT($AS$1,2))&lt;=63),$D530,"COMUM"),GABARITO!$D:$D,0)),1,0))</f>
        <v/>
      </c>
      <c r="AT530" t="str">
        <f>IF(RESPOSTAS!AU530="","",IF(UPPER(RESPOSTAS!AU530)=INDEX(GABARITO!$C:$C,MATCH(TEXT(VALUE(RIGHT($AT$1,2)),"00")&amp;"|"&amp;IF(AND(VALUE(RIGHT($AT$1,2))&gt;=57,VALUE(RIGHT($AT$1,2))&lt;=63),$D530,"COMUM"),GABARITO!$D:$D,0)),1,0))</f>
        <v/>
      </c>
      <c r="AU530" t="str">
        <f>IF(RESPOSTAS!AV530="","",IF(UPPER(RESPOSTAS!AV530)=INDEX(GABARITO!$C:$C,MATCH(TEXT(VALUE(RIGHT($AU$1,2)),"00")&amp;"|"&amp;IF(AND(VALUE(RIGHT($AU$1,2))&gt;=57,VALUE(RIGHT($AU$1,2))&lt;=63),$D530,"COMUM"),GABARITO!$D:$D,0)),1,0))</f>
        <v/>
      </c>
      <c r="AV530" t="str">
        <f>IF(RESPOSTAS!AW530="","",IF(UPPER(RESPOSTAS!AW530)=INDEX(GABARITO!$C:$C,MATCH(TEXT(VALUE(RIGHT($AV$1,2)),"00")&amp;"|"&amp;IF(AND(VALUE(RIGHT($AV$1,2))&gt;=57,VALUE(RIGHT($AV$1,2))&lt;=63),$D530,"COMUM"),GABARITO!$D:$D,0)),1,0))</f>
        <v/>
      </c>
      <c r="AW530" t="str">
        <f>IF(RESPOSTAS!AX530="","",IF(UPPER(RESPOSTAS!AX530)=INDEX(GABARITO!$C:$C,MATCH(TEXT(VALUE(RIGHT($AW$1,2)),"00")&amp;"|"&amp;IF(AND(VALUE(RIGHT($AW$1,2))&gt;=57,VALUE(RIGHT($AW$1,2))&lt;=63),$D530,"COMUM"),GABARITO!$D:$D,0)),1,0))</f>
        <v/>
      </c>
      <c r="AX530" t="str">
        <f>IF(RESPOSTAS!AY530="","",IF(UPPER(RESPOSTAS!AY530)=INDEX(GABARITO!$C:$C,MATCH(TEXT(VALUE(RIGHT($AX$1,2)),"00")&amp;"|"&amp;IF(AND(VALUE(RIGHT($AX$1,2))&gt;=57,VALUE(RIGHT($AX$1,2))&lt;=63),$D530,"COMUM"),GABARITO!$D:$D,0)),1,0))</f>
        <v/>
      </c>
      <c r="AY530" t="str">
        <f>IF(RESPOSTAS!AZ530="","",IF(UPPER(RESPOSTAS!AZ530)=INDEX(GABARITO!$C:$C,MATCH(TEXT(VALUE(RIGHT($AY$1,2)),"00")&amp;"|"&amp;IF(AND(VALUE(RIGHT($AY$1,2))&gt;=57,VALUE(RIGHT($AY$1,2))&lt;=63),$D530,"COMUM"),GABARITO!$D:$D,0)),1,0))</f>
        <v/>
      </c>
      <c r="AZ530" t="str">
        <f>IF(RESPOSTAS!BA530="","",IF(UPPER(RESPOSTAS!BA530)=INDEX(GABARITO!$C:$C,MATCH(TEXT(VALUE(RIGHT($AZ$1,2)),"00")&amp;"|"&amp;IF(AND(VALUE(RIGHT($AZ$1,2))&gt;=57,VALUE(RIGHT($AZ$1,2))&lt;=63),$D530,"COMUM"),GABARITO!$D:$D,0)),1,0))</f>
        <v/>
      </c>
      <c r="BA530" t="str">
        <f>IF(RESPOSTAS!BB530="","",IF(UPPER(RESPOSTAS!BB530)=INDEX(GABARITO!$C:$C,MATCH(TEXT(VALUE(RIGHT($BA$1,2)),"00")&amp;"|"&amp;IF(AND(VALUE(RIGHT($BA$1,2))&gt;=57,VALUE(RIGHT($BA$1,2))&lt;=63),$D530,"COMUM"),GABARITO!$D:$D,0)),1,0))</f>
        <v/>
      </c>
      <c r="BB530" t="str">
        <f>IF(RESPOSTAS!BC530="","",IF(UPPER(RESPOSTAS!BC530)=INDEX(GABARITO!$C:$C,MATCH(TEXT(VALUE(RIGHT($BB$1,2)),"00")&amp;"|"&amp;IF(AND(VALUE(RIGHT($BB$1,2))&gt;=57,VALUE(RIGHT($BB$1,2))&lt;=63),$D530,"COMUM"),GABARITO!$D:$D,0)),1,0))</f>
        <v/>
      </c>
      <c r="BC530" t="str">
        <f>IF(RESPOSTAS!BD530="","",IF(UPPER(RESPOSTAS!BD530)=INDEX(GABARITO!$C:$C,MATCH(TEXT(VALUE(RIGHT($BC$1,2)),"00")&amp;"|"&amp;IF(AND(VALUE(RIGHT($BC$1,2))&gt;=57,VALUE(RIGHT($BC$1,2))&lt;=63),$D530,"COMUM"),GABARITO!$D:$D,0)),1,0))</f>
        <v/>
      </c>
      <c r="BD530" t="str">
        <f>IF(RESPOSTAS!BE530="","",IF(UPPER(RESPOSTAS!BE530)=INDEX(GABARITO!$C:$C,MATCH(TEXT(VALUE(RIGHT($BD$1,2)),"00")&amp;"|"&amp;IF(AND(VALUE(RIGHT($BD$1,2))&gt;=57,VALUE(RIGHT($BD$1,2))&lt;=63),$D530,"COMUM"),GABARITO!$D:$D,0)),1,0))</f>
        <v/>
      </c>
      <c r="BE530" t="str">
        <f>IF(RESPOSTAS!BF530="","",IF(UPPER(RESPOSTAS!BF530)=INDEX(GABARITO!$C:$C,MATCH(TEXT(VALUE(RIGHT($BE$1,2)),"00")&amp;"|"&amp;IF(AND(VALUE(RIGHT($BE$1,2))&gt;=57,VALUE(RIGHT($BE$1,2))&lt;=63),$D530,"COMUM"),GABARITO!$D:$D,0)),1,0))</f>
        <v/>
      </c>
      <c r="BF530" t="str">
        <f>IF(RESPOSTAS!BG530="","",IF(UPPER(RESPOSTAS!BG530)=INDEX(GABARITO!$C:$C,MATCH(TEXT(VALUE(RIGHT($BF$1,2)),"00")&amp;"|"&amp;IF(AND(VALUE(RIGHT($BF$1,2))&gt;=57,VALUE(RIGHT($BF$1,2))&lt;=63),$D530,"COMUM"),GABARITO!$D:$D,0)),1,0))</f>
        <v/>
      </c>
      <c r="BG530" t="str">
        <f>IF(RESPOSTAS!BH530="","",IF(UPPER(RESPOSTAS!BH530)=INDEX(GABARITO!$C:$C,MATCH(TEXT(VALUE(RIGHT($BG$1,2)),"00")&amp;"|"&amp;IF(AND(VALUE(RIGHT($BG$1,2))&gt;=57,VALUE(RIGHT($BG$1,2))&lt;=63),$D530,"COMUM"),GABARITO!$D:$D,0)),1,0))</f>
        <v/>
      </c>
      <c r="BH530" t="str">
        <f>IF(RESPOSTAS!BI530="","",IF(UPPER(RESPOSTAS!BI530)=INDEX(GABARITO!$C:$C,MATCH(TEXT(VALUE(RIGHT($BH$1,2)),"00")&amp;"|"&amp;IF(AND(VALUE(RIGHT($BH$1,2))&gt;=57,VALUE(RIGHT($BH$1,2))&lt;=63),$D530,"COMUM"),GABARITO!$D:$D,0)),1,0))</f>
        <v/>
      </c>
      <c r="BI530" t="str">
        <f>IF(RESPOSTAS!BJ530="","",IF(UPPER(RESPOSTAS!BJ530)=INDEX(GABARITO!$C:$C,MATCH(TEXT(VALUE(RIGHT($BI$1,2)),"00")&amp;"|"&amp;IF(AND(VALUE(RIGHT($BI$1,2))&gt;=57,VALUE(RIGHT($BI$1,2))&lt;=63),$D530,"COMUM"),GABARITO!$D:$D,0)),1,0))</f>
        <v/>
      </c>
      <c r="BJ530" t="str">
        <f>IF(RESPOSTAS!BK530="","",IF(UPPER(RESPOSTAS!BK530)=INDEX(GABARITO!$C:$C,MATCH(TEXT(VALUE(RIGHT($BJ$1,2)),"00")&amp;"|"&amp;IF(AND(VALUE(RIGHT($BJ$1,2))&gt;=57,VALUE(RIGHT($BJ$1,2))&lt;=63),$D530,"COMUM"),GABARITO!$D:$D,0)),1,0))</f>
        <v/>
      </c>
      <c r="BK530" t="str">
        <f>IF(RESPOSTAS!BL530="","",IF(UPPER(RESPOSTAS!BL530)=INDEX(GABARITO!$C:$C,MATCH(TEXT(VALUE(RIGHT($BK$1,2)),"00")&amp;"|"&amp;IF(AND(VALUE(RIGHT($BK$1,2))&gt;=57,VALUE(RIGHT($BK$1,2))&lt;=63),$D530,"COMUM"),GABARITO!$D:$D,0)),1,0))</f>
        <v/>
      </c>
      <c r="BL530" t="str">
        <f>IF(RESPOSTAS!BM530="","",IF(UPPER(RESPOSTAS!BM530)=INDEX(GABARITO!$C:$C,MATCH(TEXT(VALUE(RIGHT($BL$1,2)),"00")&amp;"|"&amp;IF(AND(VALUE(RIGHT($BL$1,2))&gt;=57,VALUE(RIGHT($BL$1,2))&lt;=63),$D530,"COMUM"),GABARITO!$D:$D,0)),1,0))</f>
        <v/>
      </c>
      <c r="BM530" t="str">
        <f>IF(RESPOSTAS!BN530="","",IF(UPPER(RESPOSTAS!BN530)=INDEX(GABARITO!$C:$C,MATCH(TEXT(VALUE(RIGHT($BM$1,2)),"00")&amp;"|"&amp;IF(AND(VALUE(RIGHT($BM$1,2))&gt;=57,VALUE(RIGHT($BM$1,2))&lt;=63),$D530,"COMUM"),GABARITO!$D:$D,0)),1,0))</f>
        <v/>
      </c>
      <c r="BN530" t="str">
        <f>IF(RESPOSTAS!BO530="","",IF(UPPER(RESPOSTAS!BO530)=INDEX(GABARITO!$C:$C,MATCH(TEXT(VALUE(RIGHT($BN$1,2)),"00")&amp;"|"&amp;IF(AND(VALUE(RIGHT($BN$1,2))&gt;=57,VALUE(RIGHT($BN$1,2))&lt;=63),$D530,"COMUM"),GABARITO!$D:$D,0)),1,0))</f>
        <v/>
      </c>
      <c r="BO530" t="str">
        <f>IF(RESPOSTAS!BP530="","",IF(UPPER(RESPOSTAS!BP530)=INDEX(GABARITO!$C:$C,MATCH(TEXT(VALUE(RIGHT($BO$1,2)),"00")&amp;"|"&amp;IF(AND(VALUE(RIGHT($BO$1,2))&gt;=57,VALUE(RIGHT($BO$1,2))&lt;=63),$D530,"COMUM"),GABARITO!$D:$D,0)),1,0))</f>
        <v/>
      </c>
      <c r="BP530">
        <f>COUNTIF(RESPOSTAS!F530:BP530,"&lt;&gt;")</f>
        <v>0</v>
      </c>
      <c r="BQ530" t="str">
        <f t="shared" si="82"/>
        <v/>
      </c>
      <c r="BR530" s="10" t="str">
        <f t="shared" si="83"/>
        <v/>
      </c>
      <c r="BT530" s="11" t="str">
        <f t="shared" si="85"/>
        <v/>
      </c>
      <c r="BU530" s="11" t="str">
        <f t="shared" si="86"/>
        <v/>
      </c>
      <c r="BV530" s="11" t="str">
        <f t="shared" si="87"/>
        <v/>
      </c>
      <c r="BW530" s="11" t="str">
        <f t="shared" si="88"/>
        <v/>
      </c>
      <c r="BX530" s="11" t="str">
        <f t="shared" si="89"/>
        <v/>
      </c>
      <c r="BY530" s="11" t="str">
        <f t="shared" si="90"/>
        <v/>
      </c>
      <c r="BZ530" s="3" t="str">
        <f t="shared" si="84"/>
        <v/>
      </c>
      <c r="CA530" s="3" t="e">
        <f t="shared" si="81"/>
        <v>#VALUE!</v>
      </c>
    </row>
    <row r="531" spans="1:79" x14ac:dyDescent="0.25">
      <c r="A531" t="str">
        <f>IF(RESPOSTAS!A531="","",RESPOSTAS!A531)</f>
        <v/>
      </c>
      <c r="B531" t="str">
        <f>IF(RESPOSTAS!C531="","",RESPOSTAS!C531)</f>
        <v/>
      </c>
      <c r="C531" t="str">
        <f>IF(RESPOSTAS!D531="","",RESPOSTAS!D531)</f>
        <v/>
      </c>
      <c r="D531" t="str">
        <f>IF(RESPOSTAS!E531="","",RESPOSTAS!E531)</f>
        <v/>
      </c>
      <c r="E531" t="str">
        <f>IF(RESPOSTAS!F531="","",IF(UPPER(RESPOSTAS!F531)=INDEX(GABARITO!$C:$C,MATCH(TEXT(VALUE(RIGHT($E$1,2)),"00")&amp;"|"&amp;IF(AND(VALUE(RIGHT($E$1,2))&gt;=57,VALUE(RIGHT($E$1,2))&lt;=63),$D531,"COMUM"),GABARITO!$D:$D,0)),1,0))</f>
        <v/>
      </c>
      <c r="F531" t="str">
        <f>IF(RESPOSTAS!G531="","",IF(UPPER(RESPOSTAS!G531)=INDEX(GABARITO!$C:$C,MATCH(TEXT(VALUE(RIGHT($F$1,2)),"00")&amp;"|"&amp;IF(AND(VALUE(RIGHT($F$1,2))&gt;=57,VALUE(RIGHT($F$1,2))&lt;=63),$D531,"COMUM"),GABARITO!$D:$D,0)),1,0))</f>
        <v/>
      </c>
      <c r="G531" t="str">
        <f>IF(RESPOSTAS!H531="","",IF(UPPER(RESPOSTAS!H531)=INDEX(GABARITO!$C:$C,MATCH(TEXT(VALUE(RIGHT($G$1,2)),"00")&amp;"|"&amp;IF(AND(VALUE(RIGHT($G$1,2))&gt;=57,VALUE(RIGHT($G$1,2))&lt;=63),$D531,"COMUM"),GABARITO!$D:$D,0)),1,0))</f>
        <v/>
      </c>
      <c r="H531" t="str">
        <f>IF(RESPOSTAS!I531="","",IF(UPPER(RESPOSTAS!I531)=INDEX(GABARITO!$C:$C,MATCH(TEXT(VALUE(RIGHT($H$1,2)),"00")&amp;"|"&amp;IF(AND(VALUE(RIGHT($H$1,2))&gt;=57,VALUE(RIGHT($H$1,2))&lt;=63),$D531,"COMUM"),GABARITO!$D:$D,0)),1,0))</f>
        <v/>
      </c>
      <c r="I531" t="str">
        <f>IF(RESPOSTAS!J531="","",IF(UPPER(RESPOSTAS!J531)=INDEX(GABARITO!$C:$C,MATCH(TEXT(VALUE(RIGHT($I$1,2)),"00")&amp;"|"&amp;IF(AND(VALUE(RIGHT($I$1,2))&gt;=57,VALUE(RIGHT($I$1,2))&lt;=63),$D531,"COMUM"),GABARITO!$D:$D,0)),1,0))</f>
        <v/>
      </c>
      <c r="J531" t="str">
        <f>IF(RESPOSTAS!K531="","",IF(UPPER(RESPOSTAS!K531)=INDEX(GABARITO!$C:$C,MATCH(TEXT(VALUE(RIGHT($J$1,2)),"00")&amp;"|"&amp;IF(AND(VALUE(RIGHT($J$1,2))&gt;=57,VALUE(RIGHT($J$1,2))&lt;=63),$D531,"COMUM"),GABARITO!$D:$D,0)),1,0))</f>
        <v/>
      </c>
      <c r="K531" t="str">
        <f>IF(RESPOSTAS!L531="","",IF(UPPER(RESPOSTAS!L531)=INDEX(GABARITO!$C:$C,MATCH(TEXT(VALUE(RIGHT($K$1,2)),"00")&amp;"|"&amp;IF(AND(VALUE(RIGHT($K$1,2))&gt;=57,VALUE(RIGHT($K$1,2))&lt;=63),$D531,"COMUM"),GABARITO!$D:$D,0)),1,0))</f>
        <v/>
      </c>
      <c r="L531" t="str">
        <f>IF(RESPOSTAS!M531="","",IF(UPPER(RESPOSTAS!M531)=INDEX(GABARITO!$C:$C,MATCH(TEXT(VALUE(RIGHT($L$1,2)),"00")&amp;"|"&amp;IF(AND(VALUE(RIGHT($L$1,2))&gt;=57,VALUE(RIGHT($L$1,2))&lt;=63),$D531,"COMUM"),GABARITO!$D:$D,0)),1,0))</f>
        <v/>
      </c>
      <c r="M531" t="str">
        <f>IF(RESPOSTAS!N531="","",IF(UPPER(RESPOSTAS!N531)=INDEX(GABARITO!$C:$C,MATCH(TEXT(VALUE(RIGHT($M$1,2)),"00")&amp;"|"&amp;IF(AND(VALUE(RIGHT($M$1,2))&gt;=57,VALUE(RIGHT($M$1,2))&lt;=63),$D531,"COMUM"),GABARITO!$D:$D,0)),1,0))</f>
        <v/>
      </c>
      <c r="N531" t="str">
        <f>IF(RESPOSTAS!O531="","",IF(UPPER(RESPOSTAS!O531)=INDEX(GABARITO!$C:$C,MATCH(TEXT(VALUE(RIGHT($E$1,2)),"00")&amp;"|"&amp;IF(AND(VALUE(RIGHT($E$1,2))&gt;=57,VALUE(RIGHT($E$1,2))&lt;=63),$D531,"COMUM"),GABARITO!$D:$D,0)),1,0))</f>
        <v/>
      </c>
      <c r="O531" t="str">
        <f>IF(RESPOSTAS!P531="","",IF(UPPER(RESPOSTAS!P531)=INDEX(GABARITO!$C:$C,MATCH(TEXT(VALUE(RIGHT($O$1,2)),"00")&amp;"|"&amp;IF(AND(VALUE(RIGHT($O$1,2))&gt;=57,VALUE(RIGHT($O$1,2))&lt;=63),$D531,"COMUM"),GABARITO!$D:$D,0)),1,0))</f>
        <v/>
      </c>
      <c r="P531" t="str">
        <f>IF(RESPOSTAS!Q531="","",IF(UPPER(RESPOSTAS!Q531)=INDEX(GABARITO!$C:$C,MATCH(TEXT(VALUE(RIGHT($P$1,2)),"00")&amp;"|"&amp;IF(AND(VALUE(RIGHT($P$1,2))&gt;=57,VALUE(RIGHT($P$1,2))&lt;=63),$D531,"COMUM"),GABARITO!$D:$D,0)),1,0))</f>
        <v/>
      </c>
      <c r="Q531" t="str">
        <f>IF(RESPOSTAS!R531="","",IF(UPPER(RESPOSTAS!R531)=INDEX(GABARITO!$C:$C,MATCH(TEXT(VALUE(RIGHT($Q$1,2)),"00")&amp;"|"&amp;IF(AND(VALUE(RIGHT($Q$1,2))&gt;=57,VALUE(RIGHT($Q$1,2))&lt;=63),$D531,"COMUM"),GABARITO!$D:$D,0)),1,0))</f>
        <v/>
      </c>
      <c r="R531" t="str">
        <f>IF(RESPOSTAS!S531="","",IF(UPPER(RESPOSTAS!S531)=INDEX(GABARITO!$C:$C,MATCH(TEXT(VALUE(RIGHT($R$1,2)),"00")&amp;"|"&amp;IF(AND(VALUE(RIGHT($R$1,2))&gt;=57,VALUE(RIGHT($R$1,2))&lt;=63),$D531,"COMUM"),GABARITO!$D:$D,0)),1,0))</f>
        <v/>
      </c>
      <c r="S531" t="str">
        <f>IF(RESPOSTAS!T531="","",IF(UPPER(RESPOSTAS!T531)=INDEX(GABARITO!$C:$C,MATCH(TEXT(VALUE(RIGHT($S$1,2)),"00")&amp;"|"&amp;IF(AND(VALUE(RIGHT($S$1,2))&gt;=57,VALUE(RIGHT($S$1,2))&lt;=63),$D531,"COMUM"),GABARITO!$D:$D,0)),1,0))</f>
        <v/>
      </c>
      <c r="T531" t="str">
        <f>IF(RESPOSTAS!U531="","",IF(UPPER(RESPOSTAS!U531)=INDEX(GABARITO!$C:$C,MATCH(TEXT(VALUE(RIGHT($T$1,2)),"00")&amp;"|"&amp;IF(AND(VALUE(RIGHT($T$1,2))&gt;=57,VALUE(RIGHT($T$1,2))&lt;=63),$D531,"COMUM"),GABARITO!$D:$D,0)),1,0))</f>
        <v/>
      </c>
      <c r="U531" t="str">
        <f>IF(RESPOSTAS!V531="","",IF(UPPER(RESPOSTAS!V531)=INDEX(GABARITO!$C:$C,MATCH(TEXT(VALUE(RIGHT($U$1,2)),"00")&amp;"|"&amp;IF(AND(VALUE(RIGHT($U$1,2))&gt;=57,VALUE(RIGHT($U$1,2))&lt;=63),$D531,"COMUM"),GABARITO!$D:$D,0)),1,0))</f>
        <v/>
      </c>
      <c r="V531" t="str">
        <f>IF(RESPOSTAS!W531="","",IF(UPPER(RESPOSTAS!W531)=INDEX(GABARITO!$C:$C,MATCH(TEXT(VALUE(RIGHT($E$1,2)),"00")&amp;"|"&amp;IF(AND(VALUE(RIGHT($E$1,2))&gt;=57,VALUE(RIGHT($E$1,2))&lt;=63),$D531,"COMUM"),GABARITO!$D:$D,0)),1,0))</f>
        <v/>
      </c>
      <c r="W531" t="str">
        <f>IF(RESPOSTAS!X531="","",IF(UPPER(RESPOSTAS!X531)=INDEX(GABARITO!$C:$C,MATCH(TEXT(VALUE(RIGHT($W$1,2)),"00")&amp;"|"&amp;IF(AND(VALUE(RIGHT($W$1,2))&gt;=57,VALUE(RIGHT($W$1,2))&lt;=63),$D531,"COMUM"),GABARITO!$D:$D,0)),1,0))</f>
        <v/>
      </c>
      <c r="X531" t="str">
        <f>IF(RESPOSTAS!Y531="","",IF(UPPER(RESPOSTAS!Y531)=INDEX(GABARITO!$C:$C,MATCH(TEXT(VALUE(RIGHT($X$1,2)),"00")&amp;"|"&amp;IF(AND(VALUE(RIGHT($X$1,2))&gt;=57,VALUE(RIGHT($X$1,2))&lt;=63),$D531,"COMUM"),GABARITO!$D:$D,0)),1,0))</f>
        <v/>
      </c>
      <c r="Y531" t="str">
        <f>IF(RESPOSTAS!Z531="","",IF(UPPER(RESPOSTAS!Z531)=INDEX(GABARITO!$C:$C,MATCH(TEXT(VALUE(RIGHT($Y$1,2)),"00")&amp;"|"&amp;IF(AND(VALUE(RIGHT($Y$1,2))&gt;=57,VALUE(RIGHT($Y$1,2))&lt;=63),$D531,"COMUM"),GABARITO!$D:$D,0)),1,0))</f>
        <v/>
      </c>
      <c r="Z531" t="str">
        <f>IF(RESPOSTAS!AA531="","",IF(UPPER(RESPOSTAS!AA531)=INDEX(GABARITO!$C:$C,MATCH(TEXT(VALUE(RIGHT($Z$1,2)),"00")&amp;"|"&amp;IF(AND(VALUE(RIGHT($Z$1,2))&gt;=57,VALUE(RIGHT($Z$1,2))&lt;=63),$D531,"COMUM"),GABARITO!$D:$D,0)),1,0))</f>
        <v/>
      </c>
      <c r="AA531" t="str">
        <f>IF(RESPOSTAS!AB531="","",IF(UPPER(RESPOSTAS!AB531)=INDEX(GABARITO!$C:$C,MATCH(TEXT(VALUE(RIGHT($AA$1,2)),"00")&amp;"|"&amp;IF(AND(VALUE(RIGHT($AA$1,2))&gt;=57,VALUE(RIGHT($AA$1,2))&lt;=63),$D531,"COMUM"),GABARITO!$D:$D,0)),1,0))</f>
        <v/>
      </c>
      <c r="AB531" t="str">
        <f>IF(RESPOSTAS!AC531="","",IF(UPPER(RESPOSTAS!AC531)=INDEX(GABARITO!$C:$C,MATCH(TEXT(VALUE(RIGHT($AB$1,2)),"00")&amp;"|"&amp;IF(AND(VALUE(RIGHT($AB$1,2))&gt;=57,VALUE(RIGHT($AB$1,2))&lt;=63),$D531,"COMUM"),GABARITO!$D:$D,0)),1,0))</f>
        <v/>
      </c>
      <c r="AC531" t="str">
        <f>IF(RESPOSTAS!AD531="","",IF(UPPER(RESPOSTAS!AD531)=INDEX(GABARITO!$C:$C,MATCH(TEXT(VALUE(RIGHT($AC$1,2)),"00")&amp;"|"&amp;IF(AND(VALUE(RIGHT($AC$1,2))&gt;=57,VALUE(RIGHT($AC$1,2))&lt;=63),$D531,"COMUM"),GABARITO!$D:$D,0)),1,0))</f>
        <v/>
      </c>
      <c r="AD531" t="str">
        <f>IF(RESPOSTAS!AE531="","",IF(UPPER(RESPOSTAS!AE531)=INDEX(GABARITO!$C:$C,MATCH(TEXT(VALUE(RIGHT($AD$1,2)),"00")&amp;"|"&amp;IF(AND(VALUE(RIGHT($AD$1,2))&gt;=57,VALUE(RIGHT($AD$1,2))&lt;=63),$D531,"COMUM"),GABARITO!$D:$D,0)),1,0))</f>
        <v/>
      </c>
      <c r="AE531" t="str">
        <f>IF(RESPOSTAS!AF531="","",IF(UPPER(RESPOSTAS!AF531)=INDEX(GABARITO!$C:$C,MATCH(TEXT(VALUE(RIGHT($AE$1,2)),"00")&amp;"|"&amp;IF(AND(VALUE(RIGHT($AE$1,2))&gt;=57,VALUE(RIGHT($AE$1,2))&lt;=63),$D531,"COMUM"),GABARITO!$D:$D,0)),1,0))</f>
        <v/>
      </c>
      <c r="AF531" t="str">
        <f>IF(RESPOSTAS!AG531="","",IF(UPPER(RESPOSTAS!AG531)=INDEX(GABARITO!$C:$C,MATCH(TEXT(VALUE(RIGHT($AF$1,2)),"00")&amp;"|"&amp;IF(AND(VALUE(RIGHT($AF$1,2))&gt;=57,VALUE(RIGHT($AF$1,2))&lt;=63),$D531,"COMUM"),GABARITO!$D:$D,0)),1,0))</f>
        <v/>
      </c>
      <c r="AG531" t="str">
        <f>IF(RESPOSTAS!AH531="","",IF(UPPER(RESPOSTAS!AH531)=INDEX(GABARITO!$C:$C,MATCH(TEXT(VALUE(RIGHT($AG$1,2)),"00")&amp;"|"&amp;IF(AND(VALUE(RIGHT($AG$1,2))&gt;=57,VALUE(RIGHT($AG$1,2))&lt;=63),$D531,"COMUM"),GABARITO!$D:$D,0)),1,0))</f>
        <v/>
      </c>
      <c r="AH531" t="str">
        <f>IF(RESPOSTAS!AI531="","",IF(UPPER(RESPOSTAS!AI531)=INDEX(GABARITO!$C:$C,MATCH(TEXT(VALUE(RIGHT($AH$1,2)),"00")&amp;"|"&amp;IF(AND(VALUE(RIGHT($AH$1,2))&gt;=57,VALUE(RIGHT($AH$1,2))&lt;=63),$D531,"COMUM"),GABARITO!$D:$D,0)),1,0))</f>
        <v/>
      </c>
      <c r="AI531" t="str">
        <f>IF(RESPOSTAS!AJ531="","",IF(UPPER(RESPOSTAS!AJ531)=INDEX(GABARITO!$C:$C,MATCH(TEXT(VALUE(RIGHT($AI$1,2)),"00")&amp;"|"&amp;IF(AND(VALUE(RIGHT($AI$1,2))&gt;=57,VALUE(RIGHT($AI$1,2))&lt;=63),$D531,"COMUM"),GABARITO!$D:$D,0)),1,0))</f>
        <v/>
      </c>
      <c r="AJ531" t="str">
        <f>IF(RESPOSTAS!AK531="","",IF(UPPER(RESPOSTAS!AK531)=INDEX(GABARITO!$C:$C,MATCH(TEXT(VALUE(RIGHT($AJ$1,2)),"00")&amp;"|"&amp;IF(AND(VALUE(RIGHT($AJ$1,2))&gt;=57,VALUE(RIGHT($AJ$1,2))&lt;=63),$D531,"COMUM"),GABARITO!$D:$D,0)),1,0))</f>
        <v/>
      </c>
      <c r="AK531" t="str">
        <f>IF(RESPOSTAS!AL531="","",IF(UPPER(RESPOSTAS!AL531)=INDEX(GABARITO!$C:$C,MATCH(TEXT(VALUE(RIGHT($AK$1,2)),"00")&amp;"|"&amp;IF(AND(VALUE(RIGHT($AK$1,2))&gt;=57,VALUE(RIGHT($AK$1,2))&lt;=63),$D531,"COMUM"),GABARITO!$D:$D,0)),1,0))</f>
        <v/>
      </c>
      <c r="AL531" t="str">
        <f>IF(RESPOSTAS!AM531="","",IF(UPPER(RESPOSTAS!AM531)=INDEX(GABARITO!$C:$C,MATCH(TEXT(VALUE(RIGHT($AL$1,2)),"00")&amp;"|"&amp;IF(AND(VALUE(RIGHT($AL$1,2))&gt;=57,VALUE(RIGHT($AL$1,2))&lt;=63),$D531,"COMUM"),GABARITO!$D:$D,0)),1,0))</f>
        <v/>
      </c>
      <c r="AM531" t="str">
        <f>IF(RESPOSTAS!AN531="","",IF(UPPER(RESPOSTAS!AN531)=INDEX(GABARITO!$C:$C,MATCH(TEXT(VALUE(RIGHT($AM$1,2)),"00")&amp;"|"&amp;IF(AND(VALUE(RIGHT($AM$1,2))&gt;=57,VALUE(RIGHT($AM$1,2))&lt;=63),$D531,"COMUM"),GABARITO!$D:$D,0)),1,0))</f>
        <v/>
      </c>
      <c r="AN531" t="str">
        <f>IF(RESPOSTAS!AO531="","",IF(UPPER(RESPOSTAS!AO531)=INDEX(GABARITO!$C:$C,MATCH(TEXT(VALUE(RIGHT($AN$1,2)),"00")&amp;"|"&amp;IF(AND(VALUE(RIGHT($AN$1,2))&gt;=57,VALUE(RIGHT($AN$1,2))&lt;=63),$D531,"COMUM"),GABARITO!$D:$D,0)),1,0))</f>
        <v/>
      </c>
      <c r="AO531" t="str">
        <f>IF(RESPOSTAS!AP531="","",IF(UPPER(RESPOSTAS!AP531)=INDEX(GABARITO!$C:$C,MATCH(TEXT(VALUE(RIGHT($AO$1,2)),"00")&amp;"|"&amp;IF(AND(VALUE(RIGHT($AO$1,2))&gt;=57,VALUE(RIGHT($AO$1,2))&lt;=63),$D531,"COMUM"),GABARITO!$D:$D,0)),1,0))</f>
        <v/>
      </c>
      <c r="AP531" t="str">
        <f>IF(RESPOSTAS!AQ531="","",IF(UPPER(RESPOSTAS!AQ531)=INDEX(GABARITO!$C:$C,MATCH(TEXT(VALUE(RIGHT($AP$1,2)),"00")&amp;"|"&amp;IF(AND(VALUE(RIGHT($AP$1,2))&gt;=57,VALUE(RIGHT($AP$1,2))&lt;=63),$D531,"COMUM"),GABARITO!$D:$D,0)),1,0))</f>
        <v/>
      </c>
      <c r="AQ531" t="str">
        <f>IF(RESPOSTAS!AR531="","",IF(UPPER(RESPOSTAS!AR531)=INDEX(GABARITO!$C:$C,MATCH(TEXT(VALUE(RIGHT($AQ$1,2)),"00")&amp;"|"&amp;IF(AND(VALUE(RIGHT($AQ$1,2))&gt;=57,VALUE(RIGHT($AQ$1,2))&lt;=63),$D531,"COMUM"),GABARITO!$D:$D,0)),1,0))</f>
        <v/>
      </c>
      <c r="AR531" t="str">
        <f>IF(RESPOSTAS!AS531="","",IF(UPPER(RESPOSTAS!AS531)=INDEX(GABARITO!$C:$C,MATCH(TEXT(VALUE(RIGHT($AR$1,2)),"00")&amp;"|"&amp;IF(AND(VALUE(RIGHT($AR$1,2))&gt;=57,VALUE(RIGHT($AR$1,2))&lt;=63),$D531,"COMUM"),GABARITO!$D:$D,0)),1,0))</f>
        <v/>
      </c>
      <c r="AS531" t="str">
        <f>IF(RESPOSTAS!AT531="","",IF(UPPER(RESPOSTAS!AT531)=INDEX(GABARITO!$C:$C,MATCH(TEXT(VALUE(RIGHT($AS$1,2)),"00")&amp;"|"&amp;IF(AND(VALUE(RIGHT($AS$1,2))&gt;=57,VALUE(RIGHT($AS$1,2))&lt;=63),$D531,"COMUM"),GABARITO!$D:$D,0)),1,0))</f>
        <v/>
      </c>
      <c r="AT531" t="str">
        <f>IF(RESPOSTAS!AU531="","",IF(UPPER(RESPOSTAS!AU531)=INDEX(GABARITO!$C:$C,MATCH(TEXT(VALUE(RIGHT($AT$1,2)),"00")&amp;"|"&amp;IF(AND(VALUE(RIGHT($AT$1,2))&gt;=57,VALUE(RIGHT($AT$1,2))&lt;=63),$D531,"COMUM"),GABARITO!$D:$D,0)),1,0))</f>
        <v/>
      </c>
      <c r="AU531" t="str">
        <f>IF(RESPOSTAS!AV531="","",IF(UPPER(RESPOSTAS!AV531)=INDEX(GABARITO!$C:$C,MATCH(TEXT(VALUE(RIGHT($AU$1,2)),"00")&amp;"|"&amp;IF(AND(VALUE(RIGHT($AU$1,2))&gt;=57,VALUE(RIGHT($AU$1,2))&lt;=63),$D531,"COMUM"),GABARITO!$D:$D,0)),1,0))</f>
        <v/>
      </c>
      <c r="AV531" t="str">
        <f>IF(RESPOSTAS!AW531="","",IF(UPPER(RESPOSTAS!AW531)=INDEX(GABARITO!$C:$C,MATCH(TEXT(VALUE(RIGHT($AV$1,2)),"00")&amp;"|"&amp;IF(AND(VALUE(RIGHT($AV$1,2))&gt;=57,VALUE(RIGHT($AV$1,2))&lt;=63),$D531,"COMUM"),GABARITO!$D:$D,0)),1,0))</f>
        <v/>
      </c>
      <c r="AW531" t="str">
        <f>IF(RESPOSTAS!AX531="","",IF(UPPER(RESPOSTAS!AX531)=INDEX(GABARITO!$C:$C,MATCH(TEXT(VALUE(RIGHT($AW$1,2)),"00")&amp;"|"&amp;IF(AND(VALUE(RIGHT($AW$1,2))&gt;=57,VALUE(RIGHT($AW$1,2))&lt;=63),$D531,"COMUM"),GABARITO!$D:$D,0)),1,0))</f>
        <v/>
      </c>
      <c r="AX531" t="str">
        <f>IF(RESPOSTAS!AY531="","",IF(UPPER(RESPOSTAS!AY531)=INDEX(GABARITO!$C:$C,MATCH(TEXT(VALUE(RIGHT($AX$1,2)),"00")&amp;"|"&amp;IF(AND(VALUE(RIGHT($AX$1,2))&gt;=57,VALUE(RIGHT($AX$1,2))&lt;=63),$D531,"COMUM"),GABARITO!$D:$D,0)),1,0))</f>
        <v/>
      </c>
      <c r="AY531" t="str">
        <f>IF(RESPOSTAS!AZ531="","",IF(UPPER(RESPOSTAS!AZ531)=INDEX(GABARITO!$C:$C,MATCH(TEXT(VALUE(RIGHT($AY$1,2)),"00")&amp;"|"&amp;IF(AND(VALUE(RIGHT($AY$1,2))&gt;=57,VALUE(RIGHT($AY$1,2))&lt;=63),$D531,"COMUM"),GABARITO!$D:$D,0)),1,0))</f>
        <v/>
      </c>
      <c r="AZ531" t="str">
        <f>IF(RESPOSTAS!BA531="","",IF(UPPER(RESPOSTAS!BA531)=INDEX(GABARITO!$C:$C,MATCH(TEXT(VALUE(RIGHT($AZ$1,2)),"00")&amp;"|"&amp;IF(AND(VALUE(RIGHT($AZ$1,2))&gt;=57,VALUE(RIGHT($AZ$1,2))&lt;=63),$D531,"COMUM"),GABARITO!$D:$D,0)),1,0))</f>
        <v/>
      </c>
      <c r="BA531" t="str">
        <f>IF(RESPOSTAS!BB531="","",IF(UPPER(RESPOSTAS!BB531)=INDEX(GABARITO!$C:$C,MATCH(TEXT(VALUE(RIGHT($BA$1,2)),"00")&amp;"|"&amp;IF(AND(VALUE(RIGHT($BA$1,2))&gt;=57,VALUE(RIGHT($BA$1,2))&lt;=63),$D531,"COMUM"),GABARITO!$D:$D,0)),1,0))</f>
        <v/>
      </c>
      <c r="BB531" t="str">
        <f>IF(RESPOSTAS!BC531="","",IF(UPPER(RESPOSTAS!BC531)=INDEX(GABARITO!$C:$C,MATCH(TEXT(VALUE(RIGHT($BB$1,2)),"00")&amp;"|"&amp;IF(AND(VALUE(RIGHT($BB$1,2))&gt;=57,VALUE(RIGHT($BB$1,2))&lt;=63),$D531,"COMUM"),GABARITO!$D:$D,0)),1,0))</f>
        <v/>
      </c>
      <c r="BC531" t="str">
        <f>IF(RESPOSTAS!BD531="","",IF(UPPER(RESPOSTAS!BD531)=INDEX(GABARITO!$C:$C,MATCH(TEXT(VALUE(RIGHT($BC$1,2)),"00")&amp;"|"&amp;IF(AND(VALUE(RIGHT($BC$1,2))&gt;=57,VALUE(RIGHT($BC$1,2))&lt;=63),$D531,"COMUM"),GABARITO!$D:$D,0)),1,0))</f>
        <v/>
      </c>
      <c r="BD531" t="str">
        <f>IF(RESPOSTAS!BE531="","",IF(UPPER(RESPOSTAS!BE531)=INDEX(GABARITO!$C:$C,MATCH(TEXT(VALUE(RIGHT($BD$1,2)),"00")&amp;"|"&amp;IF(AND(VALUE(RIGHT($BD$1,2))&gt;=57,VALUE(RIGHT($BD$1,2))&lt;=63),$D531,"COMUM"),GABARITO!$D:$D,0)),1,0))</f>
        <v/>
      </c>
      <c r="BE531" t="str">
        <f>IF(RESPOSTAS!BF531="","",IF(UPPER(RESPOSTAS!BF531)=INDEX(GABARITO!$C:$C,MATCH(TEXT(VALUE(RIGHT($BE$1,2)),"00")&amp;"|"&amp;IF(AND(VALUE(RIGHT($BE$1,2))&gt;=57,VALUE(RIGHT($BE$1,2))&lt;=63),$D531,"COMUM"),GABARITO!$D:$D,0)),1,0))</f>
        <v/>
      </c>
      <c r="BF531" t="str">
        <f>IF(RESPOSTAS!BG531="","",IF(UPPER(RESPOSTAS!BG531)=INDEX(GABARITO!$C:$C,MATCH(TEXT(VALUE(RIGHT($BF$1,2)),"00")&amp;"|"&amp;IF(AND(VALUE(RIGHT($BF$1,2))&gt;=57,VALUE(RIGHT($BF$1,2))&lt;=63),$D531,"COMUM"),GABARITO!$D:$D,0)),1,0))</f>
        <v/>
      </c>
      <c r="BG531" t="str">
        <f>IF(RESPOSTAS!BH531="","",IF(UPPER(RESPOSTAS!BH531)=INDEX(GABARITO!$C:$C,MATCH(TEXT(VALUE(RIGHT($BG$1,2)),"00")&amp;"|"&amp;IF(AND(VALUE(RIGHT($BG$1,2))&gt;=57,VALUE(RIGHT($BG$1,2))&lt;=63),$D531,"COMUM"),GABARITO!$D:$D,0)),1,0))</f>
        <v/>
      </c>
      <c r="BH531" t="str">
        <f>IF(RESPOSTAS!BI531="","",IF(UPPER(RESPOSTAS!BI531)=INDEX(GABARITO!$C:$C,MATCH(TEXT(VALUE(RIGHT($BH$1,2)),"00")&amp;"|"&amp;IF(AND(VALUE(RIGHT($BH$1,2))&gt;=57,VALUE(RIGHT($BH$1,2))&lt;=63),$D531,"COMUM"),GABARITO!$D:$D,0)),1,0))</f>
        <v/>
      </c>
      <c r="BI531" t="str">
        <f>IF(RESPOSTAS!BJ531="","",IF(UPPER(RESPOSTAS!BJ531)=INDEX(GABARITO!$C:$C,MATCH(TEXT(VALUE(RIGHT($BI$1,2)),"00")&amp;"|"&amp;IF(AND(VALUE(RIGHT($BI$1,2))&gt;=57,VALUE(RIGHT($BI$1,2))&lt;=63),$D531,"COMUM"),GABARITO!$D:$D,0)),1,0))</f>
        <v/>
      </c>
      <c r="BJ531" t="str">
        <f>IF(RESPOSTAS!BK531="","",IF(UPPER(RESPOSTAS!BK531)=INDEX(GABARITO!$C:$C,MATCH(TEXT(VALUE(RIGHT($BJ$1,2)),"00")&amp;"|"&amp;IF(AND(VALUE(RIGHT($BJ$1,2))&gt;=57,VALUE(RIGHT($BJ$1,2))&lt;=63),$D531,"COMUM"),GABARITO!$D:$D,0)),1,0))</f>
        <v/>
      </c>
      <c r="BK531" t="str">
        <f>IF(RESPOSTAS!BL531="","",IF(UPPER(RESPOSTAS!BL531)=INDEX(GABARITO!$C:$C,MATCH(TEXT(VALUE(RIGHT($BK$1,2)),"00")&amp;"|"&amp;IF(AND(VALUE(RIGHT($BK$1,2))&gt;=57,VALUE(RIGHT($BK$1,2))&lt;=63),$D531,"COMUM"),GABARITO!$D:$D,0)),1,0))</f>
        <v/>
      </c>
      <c r="BL531" t="str">
        <f>IF(RESPOSTAS!BM531="","",IF(UPPER(RESPOSTAS!BM531)=INDEX(GABARITO!$C:$C,MATCH(TEXT(VALUE(RIGHT($BL$1,2)),"00")&amp;"|"&amp;IF(AND(VALUE(RIGHT($BL$1,2))&gt;=57,VALUE(RIGHT($BL$1,2))&lt;=63),$D531,"COMUM"),GABARITO!$D:$D,0)),1,0))</f>
        <v/>
      </c>
      <c r="BM531" t="str">
        <f>IF(RESPOSTAS!BN531="","",IF(UPPER(RESPOSTAS!BN531)=INDEX(GABARITO!$C:$C,MATCH(TEXT(VALUE(RIGHT($BM$1,2)),"00")&amp;"|"&amp;IF(AND(VALUE(RIGHT($BM$1,2))&gt;=57,VALUE(RIGHT($BM$1,2))&lt;=63),$D531,"COMUM"),GABARITO!$D:$D,0)),1,0))</f>
        <v/>
      </c>
      <c r="BN531" t="str">
        <f>IF(RESPOSTAS!BO531="","",IF(UPPER(RESPOSTAS!BO531)=INDEX(GABARITO!$C:$C,MATCH(TEXT(VALUE(RIGHT($BN$1,2)),"00")&amp;"|"&amp;IF(AND(VALUE(RIGHT($BN$1,2))&gt;=57,VALUE(RIGHT($BN$1,2))&lt;=63),$D531,"COMUM"),GABARITO!$D:$D,0)),1,0))</f>
        <v/>
      </c>
      <c r="BO531" t="str">
        <f>IF(RESPOSTAS!BP531="","",IF(UPPER(RESPOSTAS!BP531)=INDEX(GABARITO!$C:$C,MATCH(TEXT(VALUE(RIGHT($BO$1,2)),"00")&amp;"|"&amp;IF(AND(VALUE(RIGHT($BO$1,2))&gt;=57,VALUE(RIGHT($BO$1,2))&lt;=63),$D531,"COMUM"),GABARITO!$D:$D,0)),1,0))</f>
        <v/>
      </c>
      <c r="BP531">
        <f>COUNTIF(RESPOSTAS!F531:BP531,"&lt;&gt;")</f>
        <v>0</v>
      </c>
      <c r="BQ531" t="str">
        <f t="shared" si="82"/>
        <v/>
      </c>
      <c r="BR531" s="10" t="str">
        <f t="shared" si="83"/>
        <v/>
      </c>
      <c r="BT531" s="11" t="str">
        <f t="shared" si="85"/>
        <v/>
      </c>
      <c r="BU531" s="11" t="str">
        <f t="shared" si="86"/>
        <v/>
      </c>
      <c r="BV531" s="11" t="str">
        <f t="shared" si="87"/>
        <v/>
      </c>
      <c r="BW531" s="11" t="str">
        <f t="shared" si="88"/>
        <v/>
      </c>
      <c r="BX531" s="11" t="str">
        <f t="shared" si="89"/>
        <v/>
      </c>
      <c r="BY531" s="11" t="str">
        <f t="shared" si="90"/>
        <v/>
      </c>
      <c r="BZ531" s="3" t="str">
        <f t="shared" si="84"/>
        <v/>
      </c>
      <c r="CA531" s="3" t="e">
        <f t="shared" si="81"/>
        <v>#VALUE!</v>
      </c>
    </row>
    <row r="532" spans="1:79" x14ac:dyDescent="0.25">
      <c r="A532" t="str">
        <f>IF(RESPOSTAS!A532="","",RESPOSTAS!A532)</f>
        <v/>
      </c>
      <c r="B532" t="str">
        <f>IF(RESPOSTAS!C532="","",RESPOSTAS!C532)</f>
        <v/>
      </c>
      <c r="C532" t="str">
        <f>IF(RESPOSTAS!D532="","",RESPOSTAS!D532)</f>
        <v/>
      </c>
      <c r="D532" t="str">
        <f>IF(RESPOSTAS!E532="","",RESPOSTAS!E532)</f>
        <v/>
      </c>
      <c r="E532" t="str">
        <f>IF(RESPOSTAS!F532="","",IF(UPPER(RESPOSTAS!F532)=INDEX(GABARITO!$C:$C,MATCH(TEXT(VALUE(RIGHT($E$1,2)),"00")&amp;"|"&amp;IF(AND(VALUE(RIGHT($E$1,2))&gt;=57,VALUE(RIGHT($E$1,2))&lt;=63),$D532,"COMUM"),GABARITO!$D:$D,0)),1,0))</f>
        <v/>
      </c>
      <c r="F532" t="str">
        <f>IF(RESPOSTAS!G532="","",IF(UPPER(RESPOSTAS!G532)=INDEX(GABARITO!$C:$C,MATCH(TEXT(VALUE(RIGHT($F$1,2)),"00")&amp;"|"&amp;IF(AND(VALUE(RIGHT($F$1,2))&gt;=57,VALUE(RIGHT($F$1,2))&lt;=63),$D532,"COMUM"),GABARITO!$D:$D,0)),1,0))</f>
        <v/>
      </c>
      <c r="G532" t="str">
        <f>IF(RESPOSTAS!H532="","",IF(UPPER(RESPOSTAS!H532)=INDEX(GABARITO!$C:$C,MATCH(TEXT(VALUE(RIGHT($G$1,2)),"00")&amp;"|"&amp;IF(AND(VALUE(RIGHT($G$1,2))&gt;=57,VALUE(RIGHT($G$1,2))&lt;=63),$D532,"COMUM"),GABARITO!$D:$D,0)),1,0))</f>
        <v/>
      </c>
      <c r="H532" t="str">
        <f>IF(RESPOSTAS!I532="","",IF(UPPER(RESPOSTAS!I532)=INDEX(GABARITO!$C:$C,MATCH(TEXT(VALUE(RIGHT($H$1,2)),"00")&amp;"|"&amp;IF(AND(VALUE(RIGHT($H$1,2))&gt;=57,VALUE(RIGHT($H$1,2))&lt;=63),$D532,"COMUM"),GABARITO!$D:$D,0)),1,0))</f>
        <v/>
      </c>
      <c r="I532" t="str">
        <f>IF(RESPOSTAS!J532="","",IF(UPPER(RESPOSTAS!J532)=INDEX(GABARITO!$C:$C,MATCH(TEXT(VALUE(RIGHT($I$1,2)),"00")&amp;"|"&amp;IF(AND(VALUE(RIGHT($I$1,2))&gt;=57,VALUE(RIGHT($I$1,2))&lt;=63),$D532,"COMUM"),GABARITO!$D:$D,0)),1,0))</f>
        <v/>
      </c>
      <c r="J532" t="str">
        <f>IF(RESPOSTAS!K532="","",IF(UPPER(RESPOSTAS!K532)=INDEX(GABARITO!$C:$C,MATCH(TEXT(VALUE(RIGHT($J$1,2)),"00")&amp;"|"&amp;IF(AND(VALUE(RIGHT($J$1,2))&gt;=57,VALUE(RIGHT($J$1,2))&lt;=63),$D532,"COMUM"),GABARITO!$D:$D,0)),1,0))</f>
        <v/>
      </c>
      <c r="K532" t="str">
        <f>IF(RESPOSTAS!L532="","",IF(UPPER(RESPOSTAS!L532)=INDEX(GABARITO!$C:$C,MATCH(TEXT(VALUE(RIGHT($K$1,2)),"00")&amp;"|"&amp;IF(AND(VALUE(RIGHT($K$1,2))&gt;=57,VALUE(RIGHT($K$1,2))&lt;=63),$D532,"COMUM"),GABARITO!$D:$D,0)),1,0))</f>
        <v/>
      </c>
      <c r="L532" t="str">
        <f>IF(RESPOSTAS!M532="","",IF(UPPER(RESPOSTAS!M532)=INDEX(GABARITO!$C:$C,MATCH(TEXT(VALUE(RIGHT($L$1,2)),"00")&amp;"|"&amp;IF(AND(VALUE(RIGHT($L$1,2))&gt;=57,VALUE(RIGHT($L$1,2))&lt;=63),$D532,"COMUM"),GABARITO!$D:$D,0)),1,0))</f>
        <v/>
      </c>
      <c r="M532" t="str">
        <f>IF(RESPOSTAS!N532="","",IF(UPPER(RESPOSTAS!N532)=INDEX(GABARITO!$C:$C,MATCH(TEXT(VALUE(RIGHT($M$1,2)),"00")&amp;"|"&amp;IF(AND(VALUE(RIGHT($M$1,2))&gt;=57,VALUE(RIGHT($M$1,2))&lt;=63),$D532,"COMUM"),GABARITO!$D:$D,0)),1,0))</f>
        <v/>
      </c>
      <c r="N532" t="str">
        <f>IF(RESPOSTAS!O532="","",IF(UPPER(RESPOSTAS!O532)=INDEX(GABARITO!$C:$C,MATCH(TEXT(VALUE(RIGHT($E$1,2)),"00")&amp;"|"&amp;IF(AND(VALUE(RIGHT($E$1,2))&gt;=57,VALUE(RIGHT($E$1,2))&lt;=63),$D532,"COMUM"),GABARITO!$D:$D,0)),1,0))</f>
        <v/>
      </c>
      <c r="O532" t="str">
        <f>IF(RESPOSTAS!P532="","",IF(UPPER(RESPOSTAS!P532)=INDEX(GABARITO!$C:$C,MATCH(TEXT(VALUE(RIGHT($O$1,2)),"00")&amp;"|"&amp;IF(AND(VALUE(RIGHT($O$1,2))&gt;=57,VALUE(RIGHT($O$1,2))&lt;=63),$D532,"COMUM"),GABARITO!$D:$D,0)),1,0))</f>
        <v/>
      </c>
      <c r="P532" t="str">
        <f>IF(RESPOSTAS!Q532="","",IF(UPPER(RESPOSTAS!Q532)=INDEX(GABARITO!$C:$C,MATCH(TEXT(VALUE(RIGHT($P$1,2)),"00")&amp;"|"&amp;IF(AND(VALUE(RIGHT($P$1,2))&gt;=57,VALUE(RIGHT($P$1,2))&lt;=63),$D532,"COMUM"),GABARITO!$D:$D,0)),1,0))</f>
        <v/>
      </c>
      <c r="Q532" t="str">
        <f>IF(RESPOSTAS!R532="","",IF(UPPER(RESPOSTAS!R532)=INDEX(GABARITO!$C:$C,MATCH(TEXT(VALUE(RIGHT($Q$1,2)),"00")&amp;"|"&amp;IF(AND(VALUE(RIGHT($Q$1,2))&gt;=57,VALUE(RIGHT($Q$1,2))&lt;=63),$D532,"COMUM"),GABARITO!$D:$D,0)),1,0))</f>
        <v/>
      </c>
      <c r="R532" t="str">
        <f>IF(RESPOSTAS!S532="","",IF(UPPER(RESPOSTAS!S532)=INDEX(GABARITO!$C:$C,MATCH(TEXT(VALUE(RIGHT($R$1,2)),"00")&amp;"|"&amp;IF(AND(VALUE(RIGHT($R$1,2))&gt;=57,VALUE(RIGHT($R$1,2))&lt;=63),$D532,"COMUM"),GABARITO!$D:$D,0)),1,0))</f>
        <v/>
      </c>
      <c r="S532" t="str">
        <f>IF(RESPOSTAS!T532="","",IF(UPPER(RESPOSTAS!T532)=INDEX(GABARITO!$C:$C,MATCH(TEXT(VALUE(RIGHT($S$1,2)),"00")&amp;"|"&amp;IF(AND(VALUE(RIGHT($S$1,2))&gt;=57,VALUE(RIGHT($S$1,2))&lt;=63),$D532,"COMUM"),GABARITO!$D:$D,0)),1,0))</f>
        <v/>
      </c>
      <c r="T532" t="str">
        <f>IF(RESPOSTAS!U532="","",IF(UPPER(RESPOSTAS!U532)=INDEX(GABARITO!$C:$C,MATCH(TEXT(VALUE(RIGHT($T$1,2)),"00")&amp;"|"&amp;IF(AND(VALUE(RIGHT($T$1,2))&gt;=57,VALUE(RIGHT($T$1,2))&lt;=63),$D532,"COMUM"),GABARITO!$D:$D,0)),1,0))</f>
        <v/>
      </c>
      <c r="U532" t="str">
        <f>IF(RESPOSTAS!V532="","",IF(UPPER(RESPOSTAS!V532)=INDEX(GABARITO!$C:$C,MATCH(TEXT(VALUE(RIGHT($U$1,2)),"00")&amp;"|"&amp;IF(AND(VALUE(RIGHT($U$1,2))&gt;=57,VALUE(RIGHT($U$1,2))&lt;=63),$D532,"COMUM"),GABARITO!$D:$D,0)),1,0))</f>
        <v/>
      </c>
      <c r="V532" t="str">
        <f>IF(RESPOSTAS!W532="","",IF(UPPER(RESPOSTAS!W532)=INDEX(GABARITO!$C:$C,MATCH(TEXT(VALUE(RIGHT($E$1,2)),"00")&amp;"|"&amp;IF(AND(VALUE(RIGHT($E$1,2))&gt;=57,VALUE(RIGHT($E$1,2))&lt;=63),$D532,"COMUM"),GABARITO!$D:$D,0)),1,0))</f>
        <v/>
      </c>
      <c r="W532" t="str">
        <f>IF(RESPOSTAS!X532="","",IF(UPPER(RESPOSTAS!X532)=INDEX(GABARITO!$C:$C,MATCH(TEXT(VALUE(RIGHT($W$1,2)),"00")&amp;"|"&amp;IF(AND(VALUE(RIGHT($W$1,2))&gt;=57,VALUE(RIGHT($W$1,2))&lt;=63),$D532,"COMUM"),GABARITO!$D:$D,0)),1,0))</f>
        <v/>
      </c>
      <c r="X532" t="str">
        <f>IF(RESPOSTAS!Y532="","",IF(UPPER(RESPOSTAS!Y532)=INDEX(GABARITO!$C:$C,MATCH(TEXT(VALUE(RIGHT($X$1,2)),"00")&amp;"|"&amp;IF(AND(VALUE(RIGHT($X$1,2))&gt;=57,VALUE(RIGHT($X$1,2))&lt;=63),$D532,"COMUM"),GABARITO!$D:$D,0)),1,0))</f>
        <v/>
      </c>
      <c r="Y532" t="str">
        <f>IF(RESPOSTAS!Z532="","",IF(UPPER(RESPOSTAS!Z532)=INDEX(GABARITO!$C:$C,MATCH(TEXT(VALUE(RIGHT($Y$1,2)),"00")&amp;"|"&amp;IF(AND(VALUE(RIGHT($Y$1,2))&gt;=57,VALUE(RIGHT($Y$1,2))&lt;=63),$D532,"COMUM"),GABARITO!$D:$D,0)),1,0))</f>
        <v/>
      </c>
      <c r="Z532" t="str">
        <f>IF(RESPOSTAS!AA532="","",IF(UPPER(RESPOSTAS!AA532)=INDEX(GABARITO!$C:$C,MATCH(TEXT(VALUE(RIGHT($Z$1,2)),"00")&amp;"|"&amp;IF(AND(VALUE(RIGHT($Z$1,2))&gt;=57,VALUE(RIGHT($Z$1,2))&lt;=63),$D532,"COMUM"),GABARITO!$D:$D,0)),1,0))</f>
        <v/>
      </c>
      <c r="AA532" t="str">
        <f>IF(RESPOSTAS!AB532="","",IF(UPPER(RESPOSTAS!AB532)=INDEX(GABARITO!$C:$C,MATCH(TEXT(VALUE(RIGHT($AA$1,2)),"00")&amp;"|"&amp;IF(AND(VALUE(RIGHT($AA$1,2))&gt;=57,VALUE(RIGHT($AA$1,2))&lt;=63),$D532,"COMUM"),GABARITO!$D:$D,0)),1,0))</f>
        <v/>
      </c>
      <c r="AB532" t="str">
        <f>IF(RESPOSTAS!AC532="","",IF(UPPER(RESPOSTAS!AC532)=INDEX(GABARITO!$C:$C,MATCH(TEXT(VALUE(RIGHT($AB$1,2)),"00")&amp;"|"&amp;IF(AND(VALUE(RIGHT($AB$1,2))&gt;=57,VALUE(RIGHT($AB$1,2))&lt;=63),$D532,"COMUM"),GABARITO!$D:$D,0)),1,0))</f>
        <v/>
      </c>
      <c r="AC532" t="str">
        <f>IF(RESPOSTAS!AD532="","",IF(UPPER(RESPOSTAS!AD532)=INDEX(GABARITO!$C:$C,MATCH(TEXT(VALUE(RIGHT($AC$1,2)),"00")&amp;"|"&amp;IF(AND(VALUE(RIGHT($AC$1,2))&gt;=57,VALUE(RIGHT($AC$1,2))&lt;=63),$D532,"COMUM"),GABARITO!$D:$D,0)),1,0))</f>
        <v/>
      </c>
      <c r="AD532" t="str">
        <f>IF(RESPOSTAS!AE532="","",IF(UPPER(RESPOSTAS!AE532)=INDEX(GABARITO!$C:$C,MATCH(TEXT(VALUE(RIGHT($AD$1,2)),"00")&amp;"|"&amp;IF(AND(VALUE(RIGHT($AD$1,2))&gt;=57,VALUE(RIGHT($AD$1,2))&lt;=63),$D532,"COMUM"),GABARITO!$D:$D,0)),1,0))</f>
        <v/>
      </c>
      <c r="AE532" t="str">
        <f>IF(RESPOSTAS!AF532="","",IF(UPPER(RESPOSTAS!AF532)=INDEX(GABARITO!$C:$C,MATCH(TEXT(VALUE(RIGHT($AE$1,2)),"00")&amp;"|"&amp;IF(AND(VALUE(RIGHT($AE$1,2))&gt;=57,VALUE(RIGHT($AE$1,2))&lt;=63),$D532,"COMUM"),GABARITO!$D:$D,0)),1,0))</f>
        <v/>
      </c>
      <c r="AF532" t="str">
        <f>IF(RESPOSTAS!AG532="","",IF(UPPER(RESPOSTAS!AG532)=INDEX(GABARITO!$C:$C,MATCH(TEXT(VALUE(RIGHT($AF$1,2)),"00")&amp;"|"&amp;IF(AND(VALUE(RIGHT($AF$1,2))&gt;=57,VALUE(RIGHT($AF$1,2))&lt;=63),$D532,"COMUM"),GABARITO!$D:$D,0)),1,0))</f>
        <v/>
      </c>
      <c r="AG532" t="str">
        <f>IF(RESPOSTAS!AH532="","",IF(UPPER(RESPOSTAS!AH532)=INDEX(GABARITO!$C:$C,MATCH(TEXT(VALUE(RIGHT($AG$1,2)),"00")&amp;"|"&amp;IF(AND(VALUE(RIGHT($AG$1,2))&gt;=57,VALUE(RIGHT($AG$1,2))&lt;=63),$D532,"COMUM"),GABARITO!$D:$D,0)),1,0))</f>
        <v/>
      </c>
      <c r="AH532" t="str">
        <f>IF(RESPOSTAS!AI532="","",IF(UPPER(RESPOSTAS!AI532)=INDEX(GABARITO!$C:$C,MATCH(TEXT(VALUE(RIGHT($AH$1,2)),"00")&amp;"|"&amp;IF(AND(VALUE(RIGHT($AH$1,2))&gt;=57,VALUE(RIGHT($AH$1,2))&lt;=63),$D532,"COMUM"),GABARITO!$D:$D,0)),1,0))</f>
        <v/>
      </c>
      <c r="AI532" t="str">
        <f>IF(RESPOSTAS!AJ532="","",IF(UPPER(RESPOSTAS!AJ532)=INDEX(GABARITO!$C:$C,MATCH(TEXT(VALUE(RIGHT($AI$1,2)),"00")&amp;"|"&amp;IF(AND(VALUE(RIGHT($AI$1,2))&gt;=57,VALUE(RIGHT($AI$1,2))&lt;=63),$D532,"COMUM"),GABARITO!$D:$D,0)),1,0))</f>
        <v/>
      </c>
      <c r="AJ532" t="str">
        <f>IF(RESPOSTAS!AK532="","",IF(UPPER(RESPOSTAS!AK532)=INDEX(GABARITO!$C:$C,MATCH(TEXT(VALUE(RIGHT($AJ$1,2)),"00")&amp;"|"&amp;IF(AND(VALUE(RIGHT($AJ$1,2))&gt;=57,VALUE(RIGHT($AJ$1,2))&lt;=63),$D532,"COMUM"),GABARITO!$D:$D,0)),1,0))</f>
        <v/>
      </c>
      <c r="AK532" t="str">
        <f>IF(RESPOSTAS!AL532="","",IF(UPPER(RESPOSTAS!AL532)=INDEX(GABARITO!$C:$C,MATCH(TEXT(VALUE(RIGHT($AK$1,2)),"00")&amp;"|"&amp;IF(AND(VALUE(RIGHT($AK$1,2))&gt;=57,VALUE(RIGHT($AK$1,2))&lt;=63),$D532,"COMUM"),GABARITO!$D:$D,0)),1,0))</f>
        <v/>
      </c>
      <c r="AL532" t="str">
        <f>IF(RESPOSTAS!AM532="","",IF(UPPER(RESPOSTAS!AM532)=INDEX(GABARITO!$C:$C,MATCH(TEXT(VALUE(RIGHT($AL$1,2)),"00")&amp;"|"&amp;IF(AND(VALUE(RIGHT($AL$1,2))&gt;=57,VALUE(RIGHT($AL$1,2))&lt;=63),$D532,"COMUM"),GABARITO!$D:$D,0)),1,0))</f>
        <v/>
      </c>
      <c r="AM532" t="str">
        <f>IF(RESPOSTAS!AN532="","",IF(UPPER(RESPOSTAS!AN532)=INDEX(GABARITO!$C:$C,MATCH(TEXT(VALUE(RIGHT($AM$1,2)),"00")&amp;"|"&amp;IF(AND(VALUE(RIGHT($AM$1,2))&gt;=57,VALUE(RIGHT($AM$1,2))&lt;=63),$D532,"COMUM"),GABARITO!$D:$D,0)),1,0))</f>
        <v/>
      </c>
      <c r="AN532" t="str">
        <f>IF(RESPOSTAS!AO532="","",IF(UPPER(RESPOSTAS!AO532)=INDEX(GABARITO!$C:$C,MATCH(TEXT(VALUE(RIGHT($AN$1,2)),"00")&amp;"|"&amp;IF(AND(VALUE(RIGHT($AN$1,2))&gt;=57,VALUE(RIGHT($AN$1,2))&lt;=63),$D532,"COMUM"),GABARITO!$D:$D,0)),1,0))</f>
        <v/>
      </c>
      <c r="AO532" t="str">
        <f>IF(RESPOSTAS!AP532="","",IF(UPPER(RESPOSTAS!AP532)=INDEX(GABARITO!$C:$C,MATCH(TEXT(VALUE(RIGHT($AO$1,2)),"00")&amp;"|"&amp;IF(AND(VALUE(RIGHT($AO$1,2))&gt;=57,VALUE(RIGHT($AO$1,2))&lt;=63),$D532,"COMUM"),GABARITO!$D:$D,0)),1,0))</f>
        <v/>
      </c>
      <c r="AP532" t="str">
        <f>IF(RESPOSTAS!AQ532="","",IF(UPPER(RESPOSTAS!AQ532)=INDEX(GABARITO!$C:$C,MATCH(TEXT(VALUE(RIGHT($AP$1,2)),"00")&amp;"|"&amp;IF(AND(VALUE(RIGHT($AP$1,2))&gt;=57,VALUE(RIGHT($AP$1,2))&lt;=63),$D532,"COMUM"),GABARITO!$D:$D,0)),1,0))</f>
        <v/>
      </c>
      <c r="AQ532" t="str">
        <f>IF(RESPOSTAS!AR532="","",IF(UPPER(RESPOSTAS!AR532)=INDEX(GABARITO!$C:$C,MATCH(TEXT(VALUE(RIGHT($AQ$1,2)),"00")&amp;"|"&amp;IF(AND(VALUE(RIGHT($AQ$1,2))&gt;=57,VALUE(RIGHT($AQ$1,2))&lt;=63),$D532,"COMUM"),GABARITO!$D:$D,0)),1,0))</f>
        <v/>
      </c>
      <c r="AR532" t="str">
        <f>IF(RESPOSTAS!AS532="","",IF(UPPER(RESPOSTAS!AS532)=INDEX(GABARITO!$C:$C,MATCH(TEXT(VALUE(RIGHT($AR$1,2)),"00")&amp;"|"&amp;IF(AND(VALUE(RIGHT($AR$1,2))&gt;=57,VALUE(RIGHT($AR$1,2))&lt;=63),$D532,"COMUM"),GABARITO!$D:$D,0)),1,0))</f>
        <v/>
      </c>
      <c r="AS532" t="str">
        <f>IF(RESPOSTAS!AT532="","",IF(UPPER(RESPOSTAS!AT532)=INDEX(GABARITO!$C:$C,MATCH(TEXT(VALUE(RIGHT($AS$1,2)),"00")&amp;"|"&amp;IF(AND(VALUE(RIGHT($AS$1,2))&gt;=57,VALUE(RIGHT($AS$1,2))&lt;=63),$D532,"COMUM"),GABARITO!$D:$D,0)),1,0))</f>
        <v/>
      </c>
      <c r="AT532" t="str">
        <f>IF(RESPOSTAS!AU532="","",IF(UPPER(RESPOSTAS!AU532)=INDEX(GABARITO!$C:$C,MATCH(TEXT(VALUE(RIGHT($AT$1,2)),"00")&amp;"|"&amp;IF(AND(VALUE(RIGHT($AT$1,2))&gt;=57,VALUE(RIGHT($AT$1,2))&lt;=63),$D532,"COMUM"),GABARITO!$D:$D,0)),1,0))</f>
        <v/>
      </c>
      <c r="AU532" t="str">
        <f>IF(RESPOSTAS!AV532="","",IF(UPPER(RESPOSTAS!AV532)=INDEX(GABARITO!$C:$C,MATCH(TEXT(VALUE(RIGHT($AU$1,2)),"00")&amp;"|"&amp;IF(AND(VALUE(RIGHT($AU$1,2))&gt;=57,VALUE(RIGHT($AU$1,2))&lt;=63),$D532,"COMUM"),GABARITO!$D:$D,0)),1,0))</f>
        <v/>
      </c>
      <c r="AV532" t="str">
        <f>IF(RESPOSTAS!AW532="","",IF(UPPER(RESPOSTAS!AW532)=INDEX(GABARITO!$C:$C,MATCH(TEXT(VALUE(RIGHT($AV$1,2)),"00")&amp;"|"&amp;IF(AND(VALUE(RIGHT($AV$1,2))&gt;=57,VALUE(RIGHT($AV$1,2))&lt;=63),$D532,"COMUM"),GABARITO!$D:$D,0)),1,0))</f>
        <v/>
      </c>
      <c r="AW532" t="str">
        <f>IF(RESPOSTAS!AX532="","",IF(UPPER(RESPOSTAS!AX532)=INDEX(GABARITO!$C:$C,MATCH(TEXT(VALUE(RIGHT($AW$1,2)),"00")&amp;"|"&amp;IF(AND(VALUE(RIGHT($AW$1,2))&gt;=57,VALUE(RIGHT($AW$1,2))&lt;=63),$D532,"COMUM"),GABARITO!$D:$D,0)),1,0))</f>
        <v/>
      </c>
      <c r="AX532" t="str">
        <f>IF(RESPOSTAS!AY532="","",IF(UPPER(RESPOSTAS!AY532)=INDEX(GABARITO!$C:$C,MATCH(TEXT(VALUE(RIGHT($AX$1,2)),"00")&amp;"|"&amp;IF(AND(VALUE(RIGHT($AX$1,2))&gt;=57,VALUE(RIGHT($AX$1,2))&lt;=63),$D532,"COMUM"),GABARITO!$D:$D,0)),1,0))</f>
        <v/>
      </c>
      <c r="AY532" t="str">
        <f>IF(RESPOSTAS!AZ532="","",IF(UPPER(RESPOSTAS!AZ532)=INDEX(GABARITO!$C:$C,MATCH(TEXT(VALUE(RIGHT($AY$1,2)),"00")&amp;"|"&amp;IF(AND(VALUE(RIGHT($AY$1,2))&gt;=57,VALUE(RIGHT($AY$1,2))&lt;=63),$D532,"COMUM"),GABARITO!$D:$D,0)),1,0))</f>
        <v/>
      </c>
      <c r="AZ532" t="str">
        <f>IF(RESPOSTAS!BA532="","",IF(UPPER(RESPOSTAS!BA532)=INDEX(GABARITO!$C:$C,MATCH(TEXT(VALUE(RIGHT($AZ$1,2)),"00")&amp;"|"&amp;IF(AND(VALUE(RIGHT($AZ$1,2))&gt;=57,VALUE(RIGHT($AZ$1,2))&lt;=63),$D532,"COMUM"),GABARITO!$D:$D,0)),1,0))</f>
        <v/>
      </c>
      <c r="BA532" t="str">
        <f>IF(RESPOSTAS!BB532="","",IF(UPPER(RESPOSTAS!BB532)=INDEX(GABARITO!$C:$C,MATCH(TEXT(VALUE(RIGHT($BA$1,2)),"00")&amp;"|"&amp;IF(AND(VALUE(RIGHT($BA$1,2))&gt;=57,VALUE(RIGHT($BA$1,2))&lt;=63),$D532,"COMUM"),GABARITO!$D:$D,0)),1,0))</f>
        <v/>
      </c>
      <c r="BB532" t="str">
        <f>IF(RESPOSTAS!BC532="","",IF(UPPER(RESPOSTAS!BC532)=INDEX(GABARITO!$C:$C,MATCH(TEXT(VALUE(RIGHT($BB$1,2)),"00")&amp;"|"&amp;IF(AND(VALUE(RIGHT($BB$1,2))&gt;=57,VALUE(RIGHT($BB$1,2))&lt;=63),$D532,"COMUM"),GABARITO!$D:$D,0)),1,0))</f>
        <v/>
      </c>
      <c r="BC532" t="str">
        <f>IF(RESPOSTAS!BD532="","",IF(UPPER(RESPOSTAS!BD532)=INDEX(GABARITO!$C:$C,MATCH(TEXT(VALUE(RIGHT($BC$1,2)),"00")&amp;"|"&amp;IF(AND(VALUE(RIGHT($BC$1,2))&gt;=57,VALUE(RIGHT($BC$1,2))&lt;=63),$D532,"COMUM"),GABARITO!$D:$D,0)),1,0))</f>
        <v/>
      </c>
      <c r="BD532" t="str">
        <f>IF(RESPOSTAS!BE532="","",IF(UPPER(RESPOSTAS!BE532)=INDEX(GABARITO!$C:$C,MATCH(TEXT(VALUE(RIGHT($BD$1,2)),"00")&amp;"|"&amp;IF(AND(VALUE(RIGHT($BD$1,2))&gt;=57,VALUE(RIGHT($BD$1,2))&lt;=63),$D532,"COMUM"),GABARITO!$D:$D,0)),1,0))</f>
        <v/>
      </c>
      <c r="BE532" t="str">
        <f>IF(RESPOSTAS!BF532="","",IF(UPPER(RESPOSTAS!BF532)=INDEX(GABARITO!$C:$C,MATCH(TEXT(VALUE(RIGHT($BE$1,2)),"00")&amp;"|"&amp;IF(AND(VALUE(RIGHT($BE$1,2))&gt;=57,VALUE(RIGHT($BE$1,2))&lt;=63),$D532,"COMUM"),GABARITO!$D:$D,0)),1,0))</f>
        <v/>
      </c>
      <c r="BF532" t="str">
        <f>IF(RESPOSTAS!BG532="","",IF(UPPER(RESPOSTAS!BG532)=INDEX(GABARITO!$C:$C,MATCH(TEXT(VALUE(RIGHT($BF$1,2)),"00")&amp;"|"&amp;IF(AND(VALUE(RIGHT($BF$1,2))&gt;=57,VALUE(RIGHT($BF$1,2))&lt;=63),$D532,"COMUM"),GABARITO!$D:$D,0)),1,0))</f>
        <v/>
      </c>
      <c r="BG532" t="str">
        <f>IF(RESPOSTAS!BH532="","",IF(UPPER(RESPOSTAS!BH532)=INDEX(GABARITO!$C:$C,MATCH(TEXT(VALUE(RIGHT($BG$1,2)),"00")&amp;"|"&amp;IF(AND(VALUE(RIGHT($BG$1,2))&gt;=57,VALUE(RIGHT($BG$1,2))&lt;=63),$D532,"COMUM"),GABARITO!$D:$D,0)),1,0))</f>
        <v/>
      </c>
      <c r="BH532" t="str">
        <f>IF(RESPOSTAS!BI532="","",IF(UPPER(RESPOSTAS!BI532)=INDEX(GABARITO!$C:$C,MATCH(TEXT(VALUE(RIGHT($BH$1,2)),"00")&amp;"|"&amp;IF(AND(VALUE(RIGHT($BH$1,2))&gt;=57,VALUE(RIGHT($BH$1,2))&lt;=63),$D532,"COMUM"),GABARITO!$D:$D,0)),1,0))</f>
        <v/>
      </c>
      <c r="BI532" t="str">
        <f>IF(RESPOSTAS!BJ532="","",IF(UPPER(RESPOSTAS!BJ532)=INDEX(GABARITO!$C:$C,MATCH(TEXT(VALUE(RIGHT($BI$1,2)),"00")&amp;"|"&amp;IF(AND(VALUE(RIGHT($BI$1,2))&gt;=57,VALUE(RIGHT($BI$1,2))&lt;=63),$D532,"COMUM"),GABARITO!$D:$D,0)),1,0))</f>
        <v/>
      </c>
      <c r="BJ532" t="str">
        <f>IF(RESPOSTAS!BK532="","",IF(UPPER(RESPOSTAS!BK532)=INDEX(GABARITO!$C:$C,MATCH(TEXT(VALUE(RIGHT($BJ$1,2)),"00")&amp;"|"&amp;IF(AND(VALUE(RIGHT($BJ$1,2))&gt;=57,VALUE(RIGHT($BJ$1,2))&lt;=63),$D532,"COMUM"),GABARITO!$D:$D,0)),1,0))</f>
        <v/>
      </c>
      <c r="BK532" t="str">
        <f>IF(RESPOSTAS!BL532="","",IF(UPPER(RESPOSTAS!BL532)=INDEX(GABARITO!$C:$C,MATCH(TEXT(VALUE(RIGHT($BK$1,2)),"00")&amp;"|"&amp;IF(AND(VALUE(RIGHT($BK$1,2))&gt;=57,VALUE(RIGHT($BK$1,2))&lt;=63),$D532,"COMUM"),GABARITO!$D:$D,0)),1,0))</f>
        <v/>
      </c>
      <c r="BL532" t="str">
        <f>IF(RESPOSTAS!BM532="","",IF(UPPER(RESPOSTAS!BM532)=INDEX(GABARITO!$C:$C,MATCH(TEXT(VALUE(RIGHT($BL$1,2)),"00")&amp;"|"&amp;IF(AND(VALUE(RIGHT($BL$1,2))&gt;=57,VALUE(RIGHT($BL$1,2))&lt;=63),$D532,"COMUM"),GABARITO!$D:$D,0)),1,0))</f>
        <v/>
      </c>
      <c r="BM532" t="str">
        <f>IF(RESPOSTAS!BN532="","",IF(UPPER(RESPOSTAS!BN532)=INDEX(GABARITO!$C:$C,MATCH(TEXT(VALUE(RIGHT($BM$1,2)),"00")&amp;"|"&amp;IF(AND(VALUE(RIGHT($BM$1,2))&gt;=57,VALUE(RIGHT($BM$1,2))&lt;=63),$D532,"COMUM"),GABARITO!$D:$D,0)),1,0))</f>
        <v/>
      </c>
      <c r="BN532" t="str">
        <f>IF(RESPOSTAS!BO532="","",IF(UPPER(RESPOSTAS!BO532)=INDEX(GABARITO!$C:$C,MATCH(TEXT(VALUE(RIGHT($BN$1,2)),"00")&amp;"|"&amp;IF(AND(VALUE(RIGHT($BN$1,2))&gt;=57,VALUE(RIGHT($BN$1,2))&lt;=63),$D532,"COMUM"),GABARITO!$D:$D,0)),1,0))</f>
        <v/>
      </c>
      <c r="BO532" t="str">
        <f>IF(RESPOSTAS!BP532="","",IF(UPPER(RESPOSTAS!BP532)=INDEX(GABARITO!$C:$C,MATCH(TEXT(VALUE(RIGHT($BO$1,2)),"00")&amp;"|"&amp;IF(AND(VALUE(RIGHT($BO$1,2))&gt;=57,VALUE(RIGHT($BO$1,2))&lt;=63),$D532,"COMUM"),GABARITO!$D:$D,0)),1,0))</f>
        <v/>
      </c>
      <c r="BP532">
        <f>COUNTIF(RESPOSTAS!F532:BP532,"&lt;&gt;")</f>
        <v>0</v>
      </c>
      <c r="BQ532" t="str">
        <f t="shared" si="82"/>
        <v/>
      </c>
      <c r="BR532" s="10" t="str">
        <f t="shared" si="83"/>
        <v/>
      </c>
      <c r="BT532" s="11" t="str">
        <f t="shared" si="85"/>
        <v/>
      </c>
      <c r="BU532" s="11" t="str">
        <f t="shared" si="86"/>
        <v/>
      </c>
      <c r="BV532" s="11" t="str">
        <f t="shared" si="87"/>
        <v/>
      </c>
      <c r="BW532" s="11" t="str">
        <f t="shared" si="88"/>
        <v/>
      </c>
      <c r="BX532" s="11" t="str">
        <f t="shared" si="89"/>
        <v/>
      </c>
      <c r="BY532" s="11" t="str">
        <f t="shared" si="90"/>
        <v/>
      </c>
      <c r="BZ532" s="3" t="str">
        <f t="shared" si="84"/>
        <v/>
      </c>
      <c r="CA532" s="3" t="e">
        <f t="shared" si="81"/>
        <v>#VALUE!</v>
      </c>
    </row>
    <row r="533" spans="1:79" x14ac:dyDescent="0.25">
      <c r="A533" t="str">
        <f>IF(RESPOSTAS!A533="","",RESPOSTAS!A533)</f>
        <v/>
      </c>
      <c r="B533" t="str">
        <f>IF(RESPOSTAS!C533="","",RESPOSTAS!C533)</f>
        <v/>
      </c>
      <c r="C533" t="str">
        <f>IF(RESPOSTAS!D533="","",RESPOSTAS!D533)</f>
        <v/>
      </c>
      <c r="D533" t="str">
        <f>IF(RESPOSTAS!E533="","",RESPOSTAS!E533)</f>
        <v/>
      </c>
      <c r="E533" t="str">
        <f>IF(RESPOSTAS!F533="","",IF(UPPER(RESPOSTAS!F533)=INDEX(GABARITO!$C:$C,MATCH(TEXT(VALUE(RIGHT($E$1,2)),"00")&amp;"|"&amp;IF(AND(VALUE(RIGHT($E$1,2))&gt;=57,VALUE(RIGHT($E$1,2))&lt;=63),$D533,"COMUM"),GABARITO!$D:$D,0)),1,0))</f>
        <v/>
      </c>
      <c r="F533" t="str">
        <f>IF(RESPOSTAS!G533="","",IF(UPPER(RESPOSTAS!G533)=INDEX(GABARITO!$C:$C,MATCH(TEXT(VALUE(RIGHT($F$1,2)),"00")&amp;"|"&amp;IF(AND(VALUE(RIGHT($F$1,2))&gt;=57,VALUE(RIGHT($F$1,2))&lt;=63),$D533,"COMUM"),GABARITO!$D:$D,0)),1,0))</f>
        <v/>
      </c>
      <c r="G533" t="str">
        <f>IF(RESPOSTAS!H533="","",IF(UPPER(RESPOSTAS!H533)=INDEX(GABARITO!$C:$C,MATCH(TEXT(VALUE(RIGHT($G$1,2)),"00")&amp;"|"&amp;IF(AND(VALUE(RIGHT($G$1,2))&gt;=57,VALUE(RIGHT($G$1,2))&lt;=63),$D533,"COMUM"),GABARITO!$D:$D,0)),1,0))</f>
        <v/>
      </c>
      <c r="H533" t="str">
        <f>IF(RESPOSTAS!I533="","",IF(UPPER(RESPOSTAS!I533)=INDEX(GABARITO!$C:$C,MATCH(TEXT(VALUE(RIGHT($H$1,2)),"00")&amp;"|"&amp;IF(AND(VALUE(RIGHT($H$1,2))&gt;=57,VALUE(RIGHT($H$1,2))&lt;=63),$D533,"COMUM"),GABARITO!$D:$D,0)),1,0))</f>
        <v/>
      </c>
      <c r="I533" t="str">
        <f>IF(RESPOSTAS!J533="","",IF(UPPER(RESPOSTAS!J533)=INDEX(GABARITO!$C:$C,MATCH(TEXT(VALUE(RIGHT($I$1,2)),"00")&amp;"|"&amp;IF(AND(VALUE(RIGHT($I$1,2))&gt;=57,VALUE(RIGHT($I$1,2))&lt;=63),$D533,"COMUM"),GABARITO!$D:$D,0)),1,0))</f>
        <v/>
      </c>
      <c r="J533" t="str">
        <f>IF(RESPOSTAS!K533="","",IF(UPPER(RESPOSTAS!K533)=INDEX(GABARITO!$C:$C,MATCH(TEXT(VALUE(RIGHT($J$1,2)),"00")&amp;"|"&amp;IF(AND(VALUE(RIGHT($J$1,2))&gt;=57,VALUE(RIGHT($J$1,2))&lt;=63),$D533,"COMUM"),GABARITO!$D:$D,0)),1,0))</f>
        <v/>
      </c>
      <c r="K533" t="str">
        <f>IF(RESPOSTAS!L533="","",IF(UPPER(RESPOSTAS!L533)=INDEX(GABARITO!$C:$C,MATCH(TEXT(VALUE(RIGHT($K$1,2)),"00")&amp;"|"&amp;IF(AND(VALUE(RIGHT($K$1,2))&gt;=57,VALUE(RIGHT($K$1,2))&lt;=63),$D533,"COMUM"),GABARITO!$D:$D,0)),1,0))</f>
        <v/>
      </c>
      <c r="L533" t="str">
        <f>IF(RESPOSTAS!M533="","",IF(UPPER(RESPOSTAS!M533)=INDEX(GABARITO!$C:$C,MATCH(TEXT(VALUE(RIGHT($L$1,2)),"00")&amp;"|"&amp;IF(AND(VALUE(RIGHT($L$1,2))&gt;=57,VALUE(RIGHT($L$1,2))&lt;=63),$D533,"COMUM"),GABARITO!$D:$D,0)),1,0))</f>
        <v/>
      </c>
      <c r="M533" t="str">
        <f>IF(RESPOSTAS!N533="","",IF(UPPER(RESPOSTAS!N533)=INDEX(GABARITO!$C:$C,MATCH(TEXT(VALUE(RIGHT($M$1,2)),"00")&amp;"|"&amp;IF(AND(VALUE(RIGHT($M$1,2))&gt;=57,VALUE(RIGHT($M$1,2))&lt;=63),$D533,"COMUM"),GABARITO!$D:$D,0)),1,0))</f>
        <v/>
      </c>
      <c r="N533" t="str">
        <f>IF(RESPOSTAS!O533="","",IF(UPPER(RESPOSTAS!O533)=INDEX(GABARITO!$C:$C,MATCH(TEXT(VALUE(RIGHT($E$1,2)),"00")&amp;"|"&amp;IF(AND(VALUE(RIGHT($E$1,2))&gt;=57,VALUE(RIGHT($E$1,2))&lt;=63),$D533,"COMUM"),GABARITO!$D:$D,0)),1,0))</f>
        <v/>
      </c>
      <c r="O533" t="str">
        <f>IF(RESPOSTAS!P533="","",IF(UPPER(RESPOSTAS!P533)=INDEX(GABARITO!$C:$C,MATCH(TEXT(VALUE(RIGHT($O$1,2)),"00")&amp;"|"&amp;IF(AND(VALUE(RIGHT($O$1,2))&gt;=57,VALUE(RIGHT($O$1,2))&lt;=63),$D533,"COMUM"),GABARITO!$D:$D,0)),1,0))</f>
        <v/>
      </c>
      <c r="P533" t="str">
        <f>IF(RESPOSTAS!Q533="","",IF(UPPER(RESPOSTAS!Q533)=INDEX(GABARITO!$C:$C,MATCH(TEXT(VALUE(RIGHT($P$1,2)),"00")&amp;"|"&amp;IF(AND(VALUE(RIGHT($P$1,2))&gt;=57,VALUE(RIGHT($P$1,2))&lt;=63),$D533,"COMUM"),GABARITO!$D:$D,0)),1,0))</f>
        <v/>
      </c>
      <c r="Q533" t="str">
        <f>IF(RESPOSTAS!R533="","",IF(UPPER(RESPOSTAS!R533)=INDEX(GABARITO!$C:$C,MATCH(TEXT(VALUE(RIGHT($Q$1,2)),"00")&amp;"|"&amp;IF(AND(VALUE(RIGHT($Q$1,2))&gt;=57,VALUE(RIGHT($Q$1,2))&lt;=63),$D533,"COMUM"),GABARITO!$D:$D,0)),1,0))</f>
        <v/>
      </c>
      <c r="R533" t="str">
        <f>IF(RESPOSTAS!S533="","",IF(UPPER(RESPOSTAS!S533)=INDEX(GABARITO!$C:$C,MATCH(TEXT(VALUE(RIGHT($R$1,2)),"00")&amp;"|"&amp;IF(AND(VALUE(RIGHT($R$1,2))&gt;=57,VALUE(RIGHT($R$1,2))&lt;=63),$D533,"COMUM"),GABARITO!$D:$D,0)),1,0))</f>
        <v/>
      </c>
      <c r="S533" t="str">
        <f>IF(RESPOSTAS!T533="","",IF(UPPER(RESPOSTAS!T533)=INDEX(GABARITO!$C:$C,MATCH(TEXT(VALUE(RIGHT($S$1,2)),"00")&amp;"|"&amp;IF(AND(VALUE(RIGHT($S$1,2))&gt;=57,VALUE(RIGHT($S$1,2))&lt;=63),$D533,"COMUM"),GABARITO!$D:$D,0)),1,0))</f>
        <v/>
      </c>
      <c r="T533" t="str">
        <f>IF(RESPOSTAS!U533="","",IF(UPPER(RESPOSTAS!U533)=INDEX(GABARITO!$C:$C,MATCH(TEXT(VALUE(RIGHT($T$1,2)),"00")&amp;"|"&amp;IF(AND(VALUE(RIGHT($T$1,2))&gt;=57,VALUE(RIGHT($T$1,2))&lt;=63),$D533,"COMUM"),GABARITO!$D:$D,0)),1,0))</f>
        <v/>
      </c>
      <c r="U533" t="str">
        <f>IF(RESPOSTAS!V533="","",IF(UPPER(RESPOSTAS!V533)=INDEX(GABARITO!$C:$C,MATCH(TEXT(VALUE(RIGHT($U$1,2)),"00")&amp;"|"&amp;IF(AND(VALUE(RIGHT($U$1,2))&gt;=57,VALUE(RIGHT($U$1,2))&lt;=63),$D533,"COMUM"),GABARITO!$D:$D,0)),1,0))</f>
        <v/>
      </c>
      <c r="V533" t="str">
        <f>IF(RESPOSTAS!W533="","",IF(UPPER(RESPOSTAS!W533)=INDEX(GABARITO!$C:$C,MATCH(TEXT(VALUE(RIGHT($E$1,2)),"00")&amp;"|"&amp;IF(AND(VALUE(RIGHT($E$1,2))&gt;=57,VALUE(RIGHT($E$1,2))&lt;=63),$D533,"COMUM"),GABARITO!$D:$D,0)),1,0))</f>
        <v/>
      </c>
      <c r="W533" t="str">
        <f>IF(RESPOSTAS!X533="","",IF(UPPER(RESPOSTAS!X533)=INDEX(GABARITO!$C:$C,MATCH(TEXT(VALUE(RIGHT($W$1,2)),"00")&amp;"|"&amp;IF(AND(VALUE(RIGHT($W$1,2))&gt;=57,VALUE(RIGHT($W$1,2))&lt;=63),$D533,"COMUM"),GABARITO!$D:$D,0)),1,0))</f>
        <v/>
      </c>
      <c r="X533" t="str">
        <f>IF(RESPOSTAS!Y533="","",IF(UPPER(RESPOSTAS!Y533)=INDEX(GABARITO!$C:$C,MATCH(TEXT(VALUE(RIGHT($X$1,2)),"00")&amp;"|"&amp;IF(AND(VALUE(RIGHT($X$1,2))&gt;=57,VALUE(RIGHT($X$1,2))&lt;=63),$D533,"COMUM"),GABARITO!$D:$D,0)),1,0))</f>
        <v/>
      </c>
      <c r="Y533" t="str">
        <f>IF(RESPOSTAS!Z533="","",IF(UPPER(RESPOSTAS!Z533)=INDEX(GABARITO!$C:$C,MATCH(TEXT(VALUE(RIGHT($Y$1,2)),"00")&amp;"|"&amp;IF(AND(VALUE(RIGHT($Y$1,2))&gt;=57,VALUE(RIGHT($Y$1,2))&lt;=63),$D533,"COMUM"),GABARITO!$D:$D,0)),1,0))</f>
        <v/>
      </c>
      <c r="Z533" t="str">
        <f>IF(RESPOSTAS!AA533="","",IF(UPPER(RESPOSTAS!AA533)=INDEX(GABARITO!$C:$C,MATCH(TEXT(VALUE(RIGHT($Z$1,2)),"00")&amp;"|"&amp;IF(AND(VALUE(RIGHT($Z$1,2))&gt;=57,VALUE(RIGHT($Z$1,2))&lt;=63),$D533,"COMUM"),GABARITO!$D:$D,0)),1,0))</f>
        <v/>
      </c>
      <c r="AA533" t="str">
        <f>IF(RESPOSTAS!AB533="","",IF(UPPER(RESPOSTAS!AB533)=INDEX(GABARITO!$C:$C,MATCH(TEXT(VALUE(RIGHT($AA$1,2)),"00")&amp;"|"&amp;IF(AND(VALUE(RIGHT($AA$1,2))&gt;=57,VALUE(RIGHT($AA$1,2))&lt;=63),$D533,"COMUM"),GABARITO!$D:$D,0)),1,0))</f>
        <v/>
      </c>
      <c r="AB533" t="str">
        <f>IF(RESPOSTAS!AC533="","",IF(UPPER(RESPOSTAS!AC533)=INDEX(GABARITO!$C:$C,MATCH(TEXT(VALUE(RIGHT($AB$1,2)),"00")&amp;"|"&amp;IF(AND(VALUE(RIGHT($AB$1,2))&gt;=57,VALUE(RIGHT($AB$1,2))&lt;=63),$D533,"COMUM"),GABARITO!$D:$D,0)),1,0))</f>
        <v/>
      </c>
      <c r="AC533" t="str">
        <f>IF(RESPOSTAS!AD533="","",IF(UPPER(RESPOSTAS!AD533)=INDEX(GABARITO!$C:$C,MATCH(TEXT(VALUE(RIGHT($AC$1,2)),"00")&amp;"|"&amp;IF(AND(VALUE(RIGHT($AC$1,2))&gt;=57,VALUE(RIGHT($AC$1,2))&lt;=63),$D533,"COMUM"),GABARITO!$D:$D,0)),1,0))</f>
        <v/>
      </c>
      <c r="AD533" t="str">
        <f>IF(RESPOSTAS!AE533="","",IF(UPPER(RESPOSTAS!AE533)=INDEX(GABARITO!$C:$C,MATCH(TEXT(VALUE(RIGHT($AD$1,2)),"00")&amp;"|"&amp;IF(AND(VALUE(RIGHT($AD$1,2))&gt;=57,VALUE(RIGHT($AD$1,2))&lt;=63),$D533,"COMUM"),GABARITO!$D:$D,0)),1,0))</f>
        <v/>
      </c>
      <c r="AE533" t="str">
        <f>IF(RESPOSTAS!AF533="","",IF(UPPER(RESPOSTAS!AF533)=INDEX(GABARITO!$C:$C,MATCH(TEXT(VALUE(RIGHT($AE$1,2)),"00")&amp;"|"&amp;IF(AND(VALUE(RIGHT($AE$1,2))&gt;=57,VALUE(RIGHT($AE$1,2))&lt;=63),$D533,"COMUM"),GABARITO!$D:$D,0)),1,0))</f>
        <v/>
      </c>
      <c r="AF533" t="str">
        <f>IF(RESPOSTAS!AG533="","",IF(UPPER(RESPOSTAS!AG533)=INDEX(GABARITO!$C:$C,MATCH(TEXT(VALUE(RIGHT($AF$1,2)),"00")&amp;"|"&amp;IF(AND(VALUE(RIGHT($AF$1,2))&gt;=57,VALUE(RIGHT($AF$1,2))&lt;=63),$D533,"COMUM"),GABARITO!$D:$D,0)),1,0))</f>
        <v/>
      </c>
      <c r="AG533" t="str">
        <f>IF(RESPOSTAS!AH533="","",IF(UPPER(RESPOSTAS!AH533)=INDEX(GABARITO!$C:$C,MATCH(TEXT(VALUE(RIGHT($AG$1,2)),"00")&amp;"|"&amp;IF(AND(VALUE(RIGHT($AG$1,2))&gt;=57,VALUE(RIGHT($AG$1,2))&lt;=63),$D533,"COMUM"),GABARITO!$D:$D,0)),1,0))</f>
        <v/>
      </c>
      <c r="AH533" t="str">
        <f>IF(RESPOSTAS!AI533="","",IF(UPPER(RESPOSTAS!AI533)=INDEX(GABARITO!$C:$C,MATCH(TEXT(VALUE(RIGHT($AH$1,2)),"00")&amp;"|"&amp;IF(AND(VALUE(RIGHT($AH$1,2))&gt;=57,VALUE(RIGHT($AH$1,2))&lt;=63),$D533,"COMUM"),GABARITO!$D:$D,0)),1,0))</f>
        <v/>
      </c>
      <c r="AI533" t="str">
        <f>IF(RESPOSTAS!AJ533="","",IF(UPPER(RESPOSTAS!AJ533)=INDEX(GABARITO!$C:$C,MATCH(TEXT(VALUE(RIGHT($AI$1,2)),"00")&amp;"|"&amp;IF(AND(VALUE(RIGHT($AI$1,2))&gt;=57,VALUE(RIGHT($AI$1,2))&lt;=63),$D533,"COMUM"),GABARITO!$D:$D,0)),1,0))</f>
        <v/>
      </c>
      <c r="AJ533" t="str">
        <f>IF(RESPOSTAS!AK533="","",IF(UPPER(RESPOSTAS!AK533)=INDEX(GABARITO!$C:$C,MATCH(TEXT(VALUE(RIGHT($AJ$1,2)),"00")&amp;"|"&amp;IF(AND(VALUE(RIGHT($AJ$1,2))&gt;=57,VALUE(RIGHT($AJ$1,2))&lt;=63),$D533,"COMUM"),GABARITO!$D:$D,0)),1,0))</f>
        <v/>
      </c>
      <c r="AK533" t="str">
        <f>IF(RESPOSTAS!AL533="","",IF(UPPER(RESPOSTAS!AL533)=INDEX(GABARITO!$C:$C,MATCH(TEXT(VALUE(RIGHT($AK$1,2)),"00")&amp;"|"&amp;IF(AND(VALUE(RIGHT($AK$1,2))&gt;=57,VALUE(RIGHT($AK$1,2))&lt;=63),$D533,"COMUM"),GABARITO!$D:$D,0)),1,0))</f>
        <v/>
      </c>
      <c r="AL533" t="str">
        <f>IF(RESPOSTAS!AM533="","",IF(UPPER(RESPOSTAS!AM533)=INDEX(GABARITO!$C:$C,MATCH(TEXT(VALUE(RIGHT($AL$1,2)),"00")&amp;"|"&amp;IF(AND(VALUE(RIGHT($AL$1,2))&gt;=57,VALUE(RIGHT($AL$1,2))&lt;=63),$D533,"COMUM"),GABARITO!$D:$D,0)),1,0))</f>
        <v/>
      </c>
      <c r="AM533" t="str">
        <f>IF(RESPOSTAS!AN533="","",IF(UPPER(RESPOSTAS!AN533)=INDEX(GABARITO!$C:$C,MATCH(TEXT(VALUE(RIGHT($AM$1,2)),"00")&amp;"|"&amp;IF(AND(VALUE(RIGHT($AM$1,2))&gt;=57,VALUE(RIGHT($AM$1,2))&lt;=63),$D533,"COMUM"),GABARITO!$D:$D,0)),1,0))</f>
        <v/>
      </c>
      <c r="AN533" t="str">
        <f>IF(RESPOSTAS!AO533="","",IF(UPPER(RESPOSTAS!AO533)=INDEX(GABARITO!$C:$C,MATCH(TEXT(VALUE(RIGHT($AN$1,2)),"00")&amp;"|"&amp;IF(AND(VALUE(RIGHT($AN$1,2))&gt;=57,VALUE(RIGHT($AN$1,2))&lt;=63),$D533,"COMUM"),GABARITO!$D:$D,0)),1,0))</f>
        <v/>
      </c>
      <c r="AO533" t="str">
        <f>IF(RESPOSTAS!AP533="","",IF(UPPER(RESPOSTAS!AP533)=INDEX(GABARITO!$C:$C,MATCH(TEXT(VALUE(RIGHT($AO$1,2)),"00")&amp;"|"&amp;IF(AND(VALUE(RIGHT($AO$1,2))&gt;=57,VALUE(RIGHT($AO$1,2))&lt;=63),$D533,"COMUM"),GABARITO!$D:$D,0)),1,0))</f>
        <v/>
      </c>
      <c r="AP533" t="str">
        <f>IF(RESPOSTAS!AQ533="","",IF(UPPER(RESPOSTAS!AQ533)=INDEX(GABARITO!$C:$C,MATCH(TEXT(VALUE(RIGHT($AP$1,2)),"00")&amp;"|"&amp;IF(AND(VALUE(RIGHT($AP$1,2))&gt;=57,VALUE(RIGHT($AP$1,2))&lt;=63),$D533,"COMUM"),GABARITO!$D:$D,0)),1,0))</f>
        <v/>
      </c>
      <c r="AQ533" t="str">
        <f>IF(RESPOSTAS!AR533="","",IF(UPPER(RESPOSTAS!AR533)=INDEX(GABARITO!$C:$C,MATCH(TEXT(VALUE(RIGHT($AQ$1,2)),"00")&amp;"|"&amp;IF(AND(VALUE(RIGHT($AQ$1,2))&gt;=57,VALUE(RIGHT($AQ$1,2))&lt;=63),$D533,"COMUM"),GABARITO!$D:$D,0)),1,0))</f>
        <v/>
      </c>
      <c r="AR533" t="str">
        <f>IF(RESPOSTAS!AS533="","",IF(UPPER(RESPOSTAS!AS533)=INDEX(GABARITO!$C:$C,MATCH(TEXT(VALUE(RIGHT($AR$1,2)),"00")&amp;"|"&amp;IF(AND(VALUE(RIGHT($AR$1,2))&gt;=57,VALUE(RIGHT($AR$1,2))&lt;=63),$D533,"COMUM"),GABARITO!$D:$D,0)),1,0))</f>
        <v/>
      </c>
      <c r="AS533" t="str">
        <f>IF(RESPOSTAS!AT533="","",IF(UPPER(RESPOSTAS!AT533)=INDEX(GABARITO!$C:$C,MATCH(TEXT(VALUE(RIGHT($AS$1,2)),"00")&amp;"|"&amp;IF(AND(VALUE(RIGHT($AS$1,2))&gt;=57,VALUE(RIGHT($AS$1,2))&lt;=63),$D533,"COMUM"),GABARITO!$D:$D,0)),1,0))</f>
        <v/>
      </c>
      <c r="AT533" t="str">
        <f>IF(RESPOSTAS!AU533="","",IF(UPPER(RESPOSTAS!AU533)=INDEX(GABARITO!$C:$C,MATCH(TEXT(VALUE(RIGHT($AT$1,2)),"00")&amp;"|"&amp;IF(AND(VALUE(RIGHT($AT$1,2))&gt;=57,VALUE(RIGHT($AT$1,2))&lt;=63),$D533,"COMUM"),GABARITO!$D:$D,0)),1,0))</f>
        <v/>
      </c>
      <c r="AU533" t="str">
        <f>IF(RESPOSTAS!AV533="","",IF(UPPER(RESPOSTAS!AV533)=INDEX(GABARITO!$C:$C,MATCH(TEXT(VALUE(RIGHT($AU$1,2)),"00")&amp;"|"&amp;IF(AND(VALUE(RIGHT($AU$1,2))&gt;=57,VALUE(RIGHT($AU$1,2))&lt;=63),$D533,"COMUM"),GABARITO!$D:$D,0)),1,0))</f>
        <v/>
      </c>
      <c r="AV533" t="str">
        <f>IF(RESPOSTAS!AW533="","",IF(UPPER(RESPOSTAS!AW533)=INDEX(GABARITO!$C:$C,MATCH(TEXT(VALUE(RIGHT($AV$1,2)),"00")&amp;"|"&amp;IF(AND(VALUE(RIGHT($AV$1,2))&gt;=57,VALUE(RIGHT($AV$1,2))&lt;=63),$D533,"COMUM"),GABARITO!$D:$D,0)),1,0))</f>
        <v/>
      </c>
      <c r="AW533" t="str">
        <f>IF(RESPOSTAS!AX533="","",IF(UPPER(RESPOSTAS!AX533)=INDEX(GABARITO!$C:$C,MATCH(TEXT(VALUE(RIGHT($AW$1,2)),"00")&amp;"|"&amp;IF(AND(VALUE(RIGHT($AW$1,2))&gt;=57,VALUE(RIGHT($AW$1,2))&lt;=63),$D533,"COMUM"),GABARITO!$D:$D,0)),1,0))</f>
        <v/>
      </c>
      <c r="AX533" t="str">
        <f>IF(RESPOSTAS!AY533="","",IF(UPPER(RESPOSTAS!AY533)=INDEX(GABARITO!$C:$C,MATCH(TEXT(VALUE(RIGHT($AX$1,2)),"00")&amp;"|"&amp;IF(AND(VALUE(RIGHT($AX$1,2))&gt;=57,VALUE(RIGHT($AX$1,2))&lt;=63),$D533,"COMUM"),GABARITO!$D:$D,0)),1,0))</f>
        <v/>
      </c>
      <c r="AY533" t="str">
        <f>IF(RESPOSTAS!AZ533="","",IF(UPPER(RESPOSTAS!AZ533)=INDEX(GABARITO!$C:$C,MATCH(TEXT(VALUE(RIGHT($AY$1,2)),"00")&amp;"|"&amp;IF(AND(VALUE(RIGHT($AY$1,2))&gt;=57,VALUE(RIGHT($AY$1,2))&lt;=63),$D533,"COMUM"),GABARITO!$D:$D,0)),1,0))</f>
        <v/>
      </c>
      <c r="AZ533" t="str">
        <f>IF(RESPOSTAS!BA533="","",IF(UPPER(RESPOSTAS!BA533)=INDEX(GABARITO!$C:$C,MATCH(TEXT(VALUE(RIGHT($AZ$1,2)),"00")&amp;"|"&amp;IF(AND(VALUE(RIGHT($AZ$1,2))&gt;=57,VALUE(RIGHT($AZ$1,2))&lt;=63),$D533,"COMUM"),GABARITO!$D:$D,0)),1,0))</f>
        <v/>
      </c>
      <c r="BA533" t="str">
        <f>IF(RESPOSTAS!BB533="","",IF(UPPER(RESPOSTAS!BB533)=INDEX(GABARITO!$C:$C,MATCH(TEXT(VALUE(RIGHT($BA$1,2)),"00")&amp;"|"&amp;IF(AND(VALUE(RIGHT($BA$1,2))&gt;=57,VALUE(RIGHT($BA$1,2))&lt;=63),$D533,"COMUM"),GABARITO!$D:$D,0)),1,0))</f>
        <v/>
      </c>
      <c r="BB533" t="str">
        <f>IF(RESPOSTAS!BC533="","",IF(UPPER(RESPOSTAS!BC533)=INDEX(GABARITO!$C:$C,MATCH(TEXT(VALUE(RIGHT($BB$1,2)),"00")&amp;"|"&amp;IF(AND(VALUE(RIGHT($BB$1,2))&gt;=57,VALUE(RIGHT($BB$1,2))&lt;=63),$D533,"COMUM"),GABARITO!$D:$D,0)),1,0))</f>
        <v/>
      </c>
      <c r="BC533" t="str">
        <f>IF(RESPOSTAS!BD533="","",IF(UPPER(RESPOSTAS!BD533)=INDEX(GABARITO!$C:$C,MATCH(TEXT(VALUE(RIGHT($BC$1,2)),"00")&amp;"|"&amp;IF(AND(VALUE(RIGHT($BC$1,2))&gt;=57,VALUE(RIGHT($BC$1,2))&lt;=63),$D533,"COMUM"),GABARITO!$D:$D,0)),1,0))</f>
        <v/>
      </c>
      <c r="BD533" t="str">
        <f>IF(RESPOSTAS!BE533="","",IF(UPPER(RESPOSTAS!BE533)=INDEX(GABARITO!$C:$C,MATCH(TEXT(VALUE(RIGHT($BD$1,2)),"00")&amp;"|"&amp;IF(AND(VALUE(RIGHT($BD$1,2))&gt;=57,VALUE(RIGHT($BD$1,2))&lt;=63),$D533,"COMUM"),GABARITO!$D:$D,0)),1,0))</f>
        <v/>
      </c>
      <c r="BE533" t="str">
        <f>IF(RESPOSTAS!BF533="","",IF(UPPER(RESPOSTAS!BF533)=INDEX(GABARITO!$C:$C,MATCH(TEXT(VALUE(RIGHT($BE$1,2)),"00")&amp;"|"&amp;IF(AND(VALUE(RIGHT($BE$1,2))&gt;=57,VALUE(RIGHT($BE$1,2))&lt;=63),$D533,"COMUM"),GABARITO!$D:$D,0)),1,0))</f>
        <v/>
      </c>
      <c r="BF533" t="str">
        <f>IF(RESPOSTAS!BG533="","",IF(UPPER(RESPOSTAS!BG533)=INDEX(GABARITO!$C:$C,MATCH(TEXT(VALUE(RIGHT($BF$1,2)),"00")&amp;"|"&amp;IF(AND(VALUE(RIGHT($BF$1,2))&gt;=57,VALUE(RIGHT($BF$1,2))&lt;=63),$D533,"COMUM"),GABARITO!$D:$D,0)),1,0))</f>
        <v/>
      </c>
      <c r="BG533" t="str">
        <f>IF(RESPOSTAS!BH533="","",IF(UPPER(RESPOSTAS!BH533)=INDEX(GABARITO!$C:$C,MATCH(TEXT(VALUE(RIGHT($BG$1,2)),"00")&amp;"|"&amp;IF(AND(VALUE(RIGHT($BG$1,2))&gt;=57,VALUE(RIGHT($BG$1,2))&lt;=63),$D533,"COMUM"),GABARITO!$D:$D,0)),1,0))</f>
        <v/>
      </c>
      <c r="BH533" t="str">
        <f>IF(RESPOSTAS!BI533="","",IF(UPPER(RESPOSTAS!BI533)=INDEX(GABARITO!$C:$C,MATCH(TEXT(VALUE(RIGHT($BH$1,2)),"00")&amp;"|"&amp;IF(AND(VALUE(RIGHT($BH$1,2))&gt;=57,VALUE(RIGHT($BH$1,2))&lt;=63),$D533,"COMUM"),GABARITO!$D:$D,0)),1,0))</f>
        <v/>
      </c>
      <c r="BI533" t="str">
        <f>IF(RESPOSTAS!BJ533="","",IF(UPPER(RESPOSTAS!BJ533)=INDEX(GABARITO!$C:$C,MATCH(TEXT(VALUE(RIGHT($BI$1,2)),"00")&amp;"|"&amp;IF(AND(VALUE(RIGHT($BI$1,2))&gt;=57,VALUE(RIGHT($BI$1,2))&lt;=63),$D533,"COMUM"),GABARITO!$D:$D,0)),1,0))</f>
        <v/>
      </c>
      <c r="BJ533" t="str">
        <f>IF(RESPOSTAS!BK533="","",IF(UPPER(RESPOSTAS!BK533)=INDEX(GABARITO!$C:$C,MATCH(TEXT(VALUE(RIGHT($BJ$1,2)),"00")&amp;"|"&amp;IF(AND(VALUE(RIGHT($BJ$1,2))&gt;=57,VALUE(RIGHT($BJ$1,2))&lt;=63),$D533,"COMUM"),GABARITO!$D:$D,0)),1,0))</f>
        <v/>
      </c>
      <c r="BK533" t="str">
        <f>IF(RESPOSTAS!BL533="","",IF(UPPER(RESPOSTAS!BL533)=INDEX(GABARITO!$C:$C,MATCH(TEXT(VALUE(RIGHT($BK$1,2)),"00")&amp;"|"&amp;IF(AND(VALUE(RIGHT($BK$1,2))&gt;=57,VALUE(RIGHT($BK$1,2))&lt;=63),$D533,"COMUM"),GABARITO!$D:$D,0)),1,0))</f>
        <v/>
      </c>
      <c r="BL533" t="str">
        <f>IF(RESPOSTAS!BM533="","",IF(UPPER(RESPOSTAS!BM533)=INDEX(GABARITO!$C:$C,MATCH(TEXT(VALUE(RIGHT($BL$1,2)),"00")&amp;"|"&amp;IF(AND(VALUE(RIGHT($BL$1,2))&gt;=57,VALUE(RIGHT($BL$1,2))&lt;=63),$D533,"COMUM"),GABARITO!$D:$D,0)),1,0))</f>
        <v/>
      </c>
      <c r="BM533" t="str">
        <f>IF(RESPOSTAS!BN533="","",IF(UPPER(RESPOSTAS!BN533)=INDEX(GABARITO!$C:$C,MATCH(TEXT(VALUE(RIGHT($BM$1,2)),"00")&amp;"|"&amp;IF(AND(VALUE(RIGHT($BM$1,2))&gt;=57,VALUE(RIGHT($BM$1,2))&lt;=63),$D533,"COMUM"),GABARITO!$D:$D,0)),1,0))</f>
        <v/>
      </c>
      <c r="BN533" t="str">
        <f>IF(RESPOSTAS!BO533="","",IF(UPPER(RESPOSTAS!BO533)=INDEX(GABARITO!$C:$C,MATCH(TEXT(VALUE(RIGHT($BN$1,2)),"00")&amp;"|"&amp;IF(AND(VALUE(RIGHT($BN$1,2))&gt;=57,VALUE(RIGHT($BN$1,2))&lt;=63),$D533,"COMUM"),GABARITO!$D:$D,0)),1,0))</f>
        <v/>
      </c>
      <c r="BO533" t="str">
        <f>IF(RESPOSTAS!BP533="","",IF(UPPER(RESPOSTAS!BP533)=INDEX(GABARITO!$C:$C,MATCH(TEXT(VALUE(RIGHT($BO$1,2)),"00")&amp;"|"&amp;IF(AND(VALUE(RIGHT($BO$1,2))&gt;=57,VALUE(RIGHT($BO$1,2))&lt;=63),$D533,"COMUM"),GABARITO!$D:$D,0)),1,0))</f>
        <v/>
      </c>
      <c r="BP533">
        <f>COUNTIF(RESPOSTAS!F533:BP533,"&lt;&gt;")</f>
        <v>0</v>
      </c>
      <c r="BQ533" t="str">
        <f t="shared" si="82"/>
        <v/>
      </c>
      <c r="BR533" s="10" t="str">
        <f t="shared" si="83"/>
        <v/>
      </c>
      <c r="BT533" s="11" t="str">
        <f t="shared" si="85"/>
        <v/>
      </c>
      <c r="BU533" s="11" t="str">
        <f t="shared" si="86"/>
        <v/>
      </c>
      <c r="BV533" s="11" t="str">
        <f t="shared" si="87"/>
        <v/>
      </c>
      <c r="BW533" s="11" t="str">
        <f t="shared" si="88"/>
        <v/>
      </c>
      <c r="BX533" s="11" t="str">
        <f t="shared" si="89"/>
        <v/>
      </c>
      <c r="BY533" s="11" t="str">
        <f t="shared" si="90"/>
        <v/>
      </c>
      <c r="BZ533" s="3" t="str">
        <f t="shared" si="84"/>
        <v/>
      </c>
      <c r="CA533" s="3" t="e">
        <f t="shared" si="81"/>
        <v>#VALUE!</v>
      </c>
    </row>
    <row r="534" spans="1:79" x14ac:dyDescent="0.25">
      <c r="A534" t="str">
        <f>IF(RESPOSTAS!A534="","",RESPOSTAS!A534)</f>
        <v/>
      </c>
      <c r="B534" t="str">
        <f>IF(RESPOSTAS!C534="","",RESPOSTAS!C534)</f>
        <v/>
      </c>
      <c r="C534" t="str">
        <f>IF(RESPOSTAS!D534="","",RESPOSTAS!D534)</f>
        <v/>
      </c>
      <c r="D534" t="str">
        <f>IF(RESPOSTAS!E534="","",RESPOSTAS!E534)</f>
        <v/>
      </c>
      <c r="E534" t="str">
        <f>IF(RESPOSTAS!F534="","",IF(UPPER(RESPOSTAS!F534)=INDEX(GABARITO!$C:$C,MATCH(TEXT(VALUE(RIGHT($E$1,2)),"00")&amp;"|"&amp;IF(AND(VALUE(RIGHT($E$1,2))&gt;=57,VALUE(RIGHT($E$1,2))&lt;=63),$D534,"COMUM"),GABARITO!$D:$D,0)),1,0))</f>
        <v/>
      </c>
      <c r="F534" t="str">
        <f>IF(RESPOSTAS!G534="","",IF(UPPER(RESPOSTAS!G534)=INDEX(GABARITO!$C:$C,MATCH(TEXT(VALUE(RIGHT($F$1,2)),"00")&amp;"|"&amp;IF(AND(VALUE(RIGHT($F$1,2))&gt;=57,VALUE(RIGHT($F$1,2))&lt;=63),$D534,"COMUM"),GABARITO!$D:$D,0)),1,0))</f>
        <v/>
      </c>
      <c r="G534" t="str">
        <f>IF(RESPOSTAS!H534="","",IF(UPPER(RESPOSTAS!H534)=INDEX(GABARITO!$C:$C,MATCH(TEXT(VALUE(RIGHT($G$1,2)),"00")&amp;"|"&amp;IF(AND(VALUE(RIGHT($G$1,2))&gt;=57,VALUE(RIGHT($G$1,2))&lt;=63),$D534,"COMUM"),GABARITO!$D:$D,0)),1,0))</f>
        <v/>
      </c>
      <c r="H534" t="str">
        <f>IF(RESPOSTAS!I534="","",IF(UPPER(RESPOSTAS!I534)=INDEX(GABARITO!$C:$C,MATCH(TEXT(VALUE(RIGHT($H$1,2)),"00")&amp;"|"&amp;IF(AND(VALUE(RIGHT($H$1,2))&gt;=57,VALUE(RIGHT($H$1,2))&lt;=63),$D534,"COMUM"),GABARITO!$D:$D,0)),1,0))</f>
        <v/>
      </c>
      <c r="I534" t="str">
        <f>IF(RESPOSTAS!J534="","",IF(UPPER(RESPOSTAS!J534)=INDEX(GABARITO!$C:$C,MATCH(TEXT(VALUE(RIGHT($I$1,2)),"00")&amp;"|"&amp;IF(AND(VALUE(RIGHT($I$1,2))&gt;=57,VALUE(RIGHT($I$1,2))&lt;=63),$D534,"COMUM"),GABARITO!$D:$D,0)),1,0))</f>
        <v/>
      </c>
      <c r="J534" t="str">
        <f>IF(RESPOSTAS!K534="","",IF(UPPER(RESPOSTAS!K534)=INDEX(GABARITO!$C:$C,MATCH(TEXT(VALUE(RIGHT($J$1,2)),"00")&amp;"|"&amp;IF(AND(VALUE(RIGHT($J$1,2))&gt;=57,VALUE(RIGHT($J$1,2))&lt;=63),$D534,"COMUM"),GABARITO!$D:$D,0)),1,0))</f>
        <v/>
      </c>
      <c r="K534" t="str">
        <f>IF(RESPOSTAS!L534="","",IF(UPPER(RESPOSTAS!L534)=INDEX(GABARITO!$C:$C,MATCH(TEXT(VALUE(RIGHT($K$1,2)),"00")&amp;"|"&amp;IF(AND(VALUE(RIGHT($K$1,2))&gt;=57,VALUE(RIGHT($K$1,2))&lt;=63),$D534,"COMUM"),GABARITO!$D:$D,0)),1,0))</f>
        <v/>
      </c>
      <c r="L534" t="str">
        <f>IF(RESPOSTAS!M534="","",IF(UPPER(RESPOSTAS!M534)=INDEX(GABARITO!$C:$C,MATCH(TEXT(VALUE(RIGHT($L$1,2)),"00")&amp;"|"&amp;IF(AND(VALUE(RIGHT($L$1,2))&gt;=57,VALUE(RIGHT($L$1,2))&lt;=63),$D534,"COMUM"),GABARITO!$D:$D,0)),1,0))</f>
        <v/>
      </c>
      <c r="M534" t="str">
        <f>IF(RESPOSTAS!N534="","",IF(UPPER(RESPOSTAS!N534)=INDEX(GABARITO!$C:$C,MATCH(TEXT(VALUE(RIGHT($M$1,2)),"00")&amp;"|"&amp;IF(AND(VALUE(RIGHT($M$1,2))&gt;=57,VALUE(RIGHT($M$1,2))&lt;=63),$D534,"COMUM"),GABARITO!$D:$D,0)),1,0))</f>
        <v/>
      </c>
      <c r="N534" t="str">
        <f>IF(RESPOSTAS!O534="","",IF(UPPER(RESPOSTAS!O534)=INDEX(GABARITO!$C:$C,MATCH(TEXT(VALUE(RIGHT($E$1,2)),"00")&amp;"|"&amp;IF(AND(VALUE(RIGHT($E$1,2))&gt;=57,VALUE(RIGHT($E$1,2))&lt;=63),$D534,"COMUM"),GABARITO!$D:$D,0)),1,0))</f>
        <v/>
      </c>
      <c r="O534" t="str">
        <f>IF(RESPOSTAS!P534="","",IF(UPPER(RESPOSTAS!P534)=INDEX(GABARITO!$C:$C,MATCH(TEXT(VALUE(RIGHT($O$1,2)),"00")&amp;"|"&amp;IF(AND(VALUE(RIGHT($O$1,2))&gt;=57,VALUE(RIGHT($O$1,2))&lt;=63),$D534,"COMUM"),GABARITO!$D:$D,0)),1,0))</f>
        <v/>
      </c>
      <c r="P534" t="str">
        <f>IF(RESPOSTAS!Q534="","",IF(UPPER(RESPOSTAS!Q534)=INDEX(GABARITO!$C:$C,MATCH(TEXT(VALUE(RIGHT($P$1,2)),"00")&amp;"|"&amp;IF(AND(VALUE(RIGHT($P$1,2))&gt;=57,VALUE(RIGHT($P$1,2))&lt;=63),$D534,"COMUM"),GABARITO!$D:$D,0)),1,0))</f>
        <v/>
      </c>
      <c r="Q534" t="str">
        <f>IF(RESPOSTAS!R534="","",IF(UPPER(RESPOSTAS!R534)=INDEX(GABARITO!$C:$C,MATCH(TEXT(VALUE(RIGHT($Q$1,2)),"00")&amp;"|"&amp;IF(AND(VALUE(RIGHT($Q$1,2))&gt;=57,VALUE(RIGHT($Q$1,2))&lt;=63),$D534,"COMUM"),GABARITO!$D:$D,0)),1,0))</f>
        <v/>
      </c>
      <c r="R534" t="str">
        <f>IF(RESPOSTAS!S534="","",IF(UPPER(RESPOSTAS!S534)=INDEX(GABARITO!$C:$C,MATCH(TEXT(VALUE(RIGHT($R$1,2)),"00")&amp;"|"&amp;IF(AND(VALUE(RIGHT($R$1,2))&gt;=57,VALUE(RIGHT($R$1,2))&lt;=63),$D534,"COMUM"),GABARITO!$D:$D,0)),1,0))</f>
        <v/>
      </c>
      <c r="S534" t="str">
        <f>IF(RESPOSTAS!T534="","",IF(UPPER(RESPOSTAS!T534)=INDEX(GABARITO!$C:$C,MATCH(TEXT(VALUE(RIGHT($S$1,2)),"00")&amp;"|"&amp;IF(AND(VALUE(RIGHT($S$1,2))&gt;=57,VALUE(RIGHT($S$1,2))&lt;=63),$D534,"COMUM"),GABARITO!$D:$D,0)),1,0))</f>
        <v/>
      </c>
      <c r="T534" t="str">
        <f>IF(RESPOSTAS!U534="","",IF(UPPER(RESPOSTAS!U534)=INDEX(GABARITO!$C:$C,MATCH(TEXT(VALUE(RIGHT($T$1,2)),"00")&amp;"|"&amp;IF(AND(VALUE(RIGHT($T$1,2))&gt;=57,VALUE(RIGHT($T$1,2))&lt;=63),$D534,"COMUM"),GABARITO!$D:$D,0)),1,0))</f>
        <v/>
      </c>
      <c r="U534" t="str">
        <f>IF(RESPOSTAS!V534="","",IF(UPPER(RESPOSTAS!V534)=INDEX(GABARITO!$C:$C,MATCH(TEXT(VALUE(RIGHT($U$1,2)),"00")&amp;"|"&amp;IF(AND(VALUE(RIGHT($U$1,2))&gt;=57,VALUE(RIGHT($U$1,2))&lt;=63),$D534,"COMUM"),GABARITO!$D:$D,0)),1,0))</f>
        <v/>
      </c>
      <c r="V534" t="str">
        <f>IF(RESPOSTAS!W534="","",IF(UPPER(RESPOSTAS!W534)=INDEX(GABARITO!$C:$C,MATCH(TEXT(VALUE(RIGHT($E$1,2)),"00")&amp;"|"&amp;IF(AND(VALUE(RIGHT($E$1,2))&gt;=57,VALUE(RIGHT($E$1,2))&lt;=63),$D534,"COMUM"),GABARITO!$D:$D,0)),1,0))</f>
        <v/>
      </c>
      <c r="W534" t="str">
        <f>IF(RESPOSTAS!X534="","",IF(UPPER(RESPOSTAS!X534)=INDEX(GABARITO!$C:$C,MATCH(TEXT(VALUE(RIGHT($W$1,2)),"00")&amp;"|"&amp;IF(AND(VALUE(RIGHT($W$1,2))&gt;=57,VALUE(RIGHT($W$1,2))&lt;=63),$D534,"COMUM"),GABARITO!$D:$D,0)),1,0))</f>
        <v/>
      </c>
      <c r="X534" t="str">
        <f>IF(RESPOSTAS!Y534="","",IF(UPPER(RESPOSTAS!Y534)=INDEX(GABARITO!$C:$C,MATCH(TEXT(VALUE(RIGHT($X$1,2)),"00")&amp;"|"&amp;IF(AND(VALUE(RIGHT($X$1,2))&gt;=57,VALUE(RIGHT($X$1,2))&lt;=63),$D534,"COMUM"),GABARITO!$D:$D,0)),1,0))</f>
        <v/>
      </c>
      <c r="Y534" t="str">
        <f>IF(RESPOSTAS!Z534="","",IF(UPPER(RESPOSTAS!Z534)=INDEX(GABARITO!$C:$C,MATCH(TEXT(VALUE(RIGHT($Y$1,2)),"00")&amp;"|"&amp;IF(AND(VALUE(RIGHT($Y$1,2))&gt;=57,VALUE(RIGHT($Y$1,2))&lt;=63),$D534,"COMUM"),GABARITO!$D:$D,0)),1,0))</f>
        <v/>
      </c>
      <c r="Z534" t="str">
        <f>IF(RESPOSTAS!AA534="","",IF(UPPER(RESPOSTAS!AA534)=INDEX(GABARITO!$C:$C,MATCH(TEXT(VALUE(RIGHT($Z$1,2)),"00")&amp;"|"&amp;IF(AND(VALUE(RIGHT($Z$1,2))&gt;=57,VALUE(RIGHT($Z$1,2))&lt;=63),$D534,"COMUM"),GABARITO!$D:$D,0)),1,0))</f>
        <v/>
      </c>
      <c r="AA534" t="str">
        <f>IF(RESPOSTAS!AB534="","",IF(UPPER(RESPOSTAS!AB534)=INDEX(GABARITO!$C:$C,MATCH(TEXT(VALUE(RIGHT($AA$1,2)),"00")&amp;"|"&amp;IF(AND(VALUE(RIGHT($AA$1,2))&gt;=57,VALUE(RIGHT($AA$1,2))&lt;=63),$D534,"COMUM"),GABARITO!$D:$D,0)),1,0))</f>
        <v/>
      </c>
      <c r="AB534" t="str">
        <f>IF(RESPOSTAS!AC534="","",IF(UPPER(RESPOSTAS!AC534)=INDEX(GABARITO!$C:$C,MATCH(TEXT(VALUE(RIGHT($AB$1,2)),"00")&amp;"|"&amp;IF(AND(VALUE(RIGHT($AB$1,2))&gt;=57,VALUE(RIGHT($AB$1,2))&lt;=63),$D534,"COMUM"),GABARITO!$D:$D,0)),1,0))</f>
        <v/>
      </c>
      <c r="AC534" t="str">
        <f>IF(RESPOSTAS!AD534="","",IF(UPPER(RESPOSTAS!AD534)=INDEX(GABARITO!$C:$C,MATCH(TEXT(VALUE(RIGHT($AC$1,2)),"00")&amp;"|"&amp;IF(AND(VALUE(RIGHT($AC$1,2))&gt;=57,VALUE(RIGHT($AC$1,2))&lt;=63),$D534,"COMUM"),GABARITO!$D:$D,0)),1,0))</f>
        <v/>
      </c>
      <c r="AD534" t="str">
        <f>IF(RESPOSTAS!AE534="","",IF(UPPER(RESPOSTAS!AE534)=INDEX(GABARITO!$C:$C,MATCH(TEXT(VALUE(RIGHT($AD$1,2)),"00")&amp;"|"&amp;IF(AND(VALUE(RIGHT($AD$1,2))&gt;=57,VALUE(RIGHT($AD$1,2))&lt;=63),$D534,"COMUM"),GABARITO!$D:$D,0)),1,0))</f>
        <v/>
      </c>
      <c r="AE534" t="str">
        <f>IF(RESPOSTAS!AF534="","",IF(UPPER(RESPOSTAS!AF534)=INDEX(GABARITO!$C:$C,MATCH(TEXT(VALUE(RIGHT($AE$1,2)),"00")&amp;"|"&amp;IF(AND(VALUE(RIGHT($AE$1,2))&gt;=57,VALUE(RIGHT($AE$1,2))&lt;=63),$D534,"COMUM"),GABARITO!$D:$D,0)),1,0))</f>
        <v/>
      </c>
      <c r="AF534" t="str">
        <f>IF(RESPOSTAS!AG534="","",IF(UPPER(RESPOSTAS!AG534)=INDEX(GABARITO!$C:$C,MATCH(TEXT(VALUE(RIGHT($AF$1,2)),"00")&amp;"|"&amp;IF(AND(VALUE(RIGHT($AF$1,2))&gt;=57,VALUE(RIGHT($AF$1,2))&lt;=63),$D534,"COMUM"),GABARITO!$D:$D,0)),1,0))</f>
        <v/>
      </c>
      <c r="AG534" t="str">
        <f>IF(RESPOSTAS!AH534="","",IF(UPPER(RESPOSTAS!AH534)=INDEX(GABARITO!$C:$C,MATCH(TEXT(VALUE(RIGHT($AG$1,2)),"00")&amp;"|"&amp;IF(AND(VALUE(RIGHT($AG$1,2))&gt;=57,VALUE(RIGHT($AG$1,2))&lt;=63),$D534,"COMUM"),GABARITO!$D:$D,0)),1,0))</f>
        <v/>
      </c>
      <c r="AH534" t="str">
        <f>IF(RESPOSTAS!AI534="","",IF(UPPER(RESPOSTAS!AI534)=INDEX(GABARITO!$C:$C,MATCH(TEXT(VALUE(RIGHT($AH$1,2)),"00")&amp;"|"&amp;IF(AND(VALUE(RIGHT($AH$1,2))&gt;=57,VALUE(RIGHT($AH$1,2))&lt;=63),$D534,"COMUM"),GABARITO!$D:$D,0)),1,0))</f>
        <v/>
      </c>
      <c r="AI534" t="str">
        <f>IF(RESPOSTAS!AJ534="","",IF(UPPER(RESPOSTAS!AJ534)=INDEX(GABARITO!$C:$C,MATCH(TEXT(VALUE(RIGHT($AI$1,2)),"00")&amp;"|"&amp;IF(AND(VALUE(RIGHT($AI$1,2))&gt;=57,VALUE(RIGHT($AI$1,2))&lt;=63),$D534,"COMUM"),GABARITO!$D:$D,0)),1,0))</f>
        <v/>
      </c>
      <c r="AJ534" t="str">
        <f>IF(RESPOSTAS!AK534="","",IF(UPPER(RESPOSTAS!AK534)=INDEX(GABARITO!$C:$C,MATCH(TEXT(VALUE(RIGHT($AJ$1,2)),"00")&amp;"|"&amp;IF(AND(VALUE(RIGHT($AJ$1,2))&gt;=57,VALUE(RIGHT($AJ$1,2))&lt;=63),$D534,"COMUM"),GABARITO!$D:$D,0)),1,0))</f>
        <v/>
      </c>
      <c r="AK534" t="str">
        <f>IF(RESPOSTAS!AL534="","",IF(UPPER(RESPOSTAS!AL534)=INDEX(GABARITO!$C:$C,MATCH(TEXT(VALUE(RIGHT($AK$1,2)),"00")&amp;"|"&amp;IF(AND(VALUE(RIGHT($AK$1,2))&gt;=57,VALUE(RIGHT($AK$1,2))&lt;=63),$D534,"COMUM"),GABARITO!$D:$D,0)),1,0))</f>
        <v/>
      </c>
      <c r="AL534" t="str">
        <f>IF(RESPOSTAS!AM534="","",IF(UPPER(RESPOSTAS!AM534)=INDEX(GABARITO!$C:$C,MATCH(TEXT(VALUE(RIGHT($AL$1,2)),"00")&amp;"|"&amp;IF(AND(VALUE(RIGHT($AL$1,2))&gt;=57,VALUE(RIGHT($AL$1,2))&lt;=63),$D534,"COMUM"),GABARITO!$D:$D,0)),1,0))</f>
        <v/>
      </c>
      <c r="AM534" t="str">
        <f>IF(RESPOSTAS!AN534="","",IF(UPPER(RESPOSTAS!AN534)=INDEX(GABARITO!$C:$C,MATCH(TEXT(VALUE(RIGHT($AM$1,2)),"00")&amp;"|"&amp;IF(AND(VALUE(RIGHT($AM$1,2))&gt;=57,VALUE(RIGHT($AM$1,2))&lt;=63),$D534,"COMUM"),GABARITO!$D:$D,0)),1,0))</f>
        <v/>
      </c>
      <c r="AN534" t="str">
        <f>IF(RESPOSTAS!AO534="","",IF(UPPER(RESPOSTAS!AO534)=INDEX(GABARITO!$C:$C,MATCH(TEXT(VALUE(RIGHT($AN$1,2)),"00")&amp;"|"&amp;IF(AND(VALUE(RIGHT($AN$1,2))&gt;=57,VALUE(RIGHT($AN$1,2))&lt;=63),$D534,"COMUM"),GABARITO!$D:$D,0)),1,0))</f>
        <v/>
      </c>
      <c r="AO534" t="str">
        <f>IF(RESPOSTAS!AP534="","",IF(UPPER(RESPOSTAS!AP534)=INDEX(GABARITO!$C:$C,MATCH(TEXT(VALUE(RIGHT($AO$1,2)),"00")&amp;"|"&amp;IF(AND(VALUE(RIGHT($AO$1,2))&gt;=57,VALUE(RIGHT($AO$1,2))&lt;=63),$D534,"COMUM"),GABARITO!$D:$D,0)),1,0))</f>
        <v/>
      </c>
      <c r="AP534" t="str">
        <f>IF(RESPOSTAS!AQ534="","",IF(UPPER(RESPOSTAS!AQ534)=INDEX(GABARITO!$C:$C,MATCH(TEXT(VALUE(RIGHT($AP$1,2)),"00")&amp;"|"&amp;IF(AND(VALUE(RIGHT($AP$1,2))&gt;=57,VALUE(RIGHT($AP$1,2))&lt;=63),$D534,"COMUM"),GABARITO!$D:$D,0)),1,0))</f>
        <v/>
      </c>
      <c r="AQ534" t="str">
        <f>IF(RESPOSTAS!AR534="","",IF(UPPER(RESPOSTAS!AR534)=INDEX(GABARITO!$C:$C,MATCH(TEXT(VALUE(RIGHT($AQ$1,2)),"00")&amp;"|"&amp;IF(AND(VALUE(RIGHT($AQ$1,2))&gt;=57,VALUE(RIGHT($AQ$1,2))&lt;=63),$D534,"COMUM"),GABARITO!$D:$D,0)),1,0))</f>
        <v/>
      </c>
      <c r="AR534" t="str">
        <f>IF(RESPOSTAS!AS534="","",IF(UPPER(RESPOSTAS!AS534)=INDEX(GABARITO!$C:$C,MATCH(TEXT(VALUE(RIGHT($AR$1,2)),"00")&amp;"|"&amp;IF(AND(VALUE(RIGHT($AR$1,2))&gt;=57,VALUE(RIGHT($AR$1,2))&lt;=63),$D534,"COMUM"),GABARITO!$D:$D,0)),1,0))</f>
        <v/>
      </c>
      <c r="AS534" t="str">
        <f>IF(RESPOSTAS!AT534="","",IF(UPPER(RESPOSTAS!AT534)=INDEX(GABARITO!$C:$C,MATCH(TEXT(VALUE(RIGHT($AS$1,2)),"00")&amp;"|"&amp;IF(AND(VALUE(RIGHT($AS$1,2))&gt;=57,VALUE(RIGHT($AS$1,2))&lt;=63),$D534,"COMUM"),GABARITO!$D:$D,0)),1,0))</f>
        <v/>
      </c>
      <c r="AT534" t="str">
        <f>IF(RESPOSTAS!AU534="","",IF(UPPER(RESPOSTAS!AU534)=INDEX(GABARITO!$C:$C,MATCH(TEXT(VALUE(RIGHT($AT$1,2)),"00")&amp;"|"&amp;IF(AND(VALUE(RIGHT($AT$1,2))&gt;=57,VALUE(RIGHT($AT$1,2))&lt;=63),$D534,"COMUM"),GABARITO!$D:$D,0)),1,0))</f>
        <v/>
      </c>
      <c r="AU534" t="str">
        <f>IF(RESPOSTAS!AV534="","",IF(UPPER(RESPOSTAS!AV534)=INDEX(GABARITO!$C:$C,MATCH(TEXT(VALUE(RIGHT($AU$1,2)),"00")&amp;"|"&amp;IF(AND(VALUE(RIGHT($AU$1,2))&gt;=57,VALUE(RIGHT($AU$1,2))&lt;=63),$D534,"COMUM"),GABARITO!$D:$D,0)),1,0))</f>
        <v/>
      </c>
      <c r="AV534" t="str">
        <f>IF(RESPOSTAS!AW534="","",IF(UPPER(RESPOSTAS!AW534)=INDEX(GABARITO!$C:$C,MATCH(TEXT(VALUE(RIGHT($AV$1,2)),"00")&amp;"|"&amp;IF(AND(VALUE(RIGHT($AV$1,2))&gt;=57,VALUE(RIGHT($AV$1,2))&lt;=63),$D534,"COMUM"),GABARITO!$D:$D,0)),1,0))</f>
        <v/>
      </c>
      <c r="AW534" t="str">
        <f>IF(RESPOSTAS!AX534="","",IF(UPPER(RESPOSTAS!AX534)=INDEX(GABARITO!$C:$C,MATCH(TEXT(VALUE(RIGHT($AW$1,2)),"00")&amp;"|"&amp;IF(AND(VALUE(RIGHT($AW$1,2))&gt;=57,VALUE(RIGHT($AW$1,2))&lt;=63),$D534,"COMUM"),GABARITO!$D:$D,0)),1,0))</f>
        <v/>
      </c>
      <c r="AX534" t="str">
        <f>IF(RESPOSTAS!AY534="","",IF(UPPER(RESPOSTAS!AY534)=INDEX(GABARITO!$C:$C,MATCH(TEXT(VALUE(RIGHT($AX$1,2)),"00")&amp;"|"&amp;IF(AND(VALUE(RIGHT($AX$1,2))&gt;=57,VALUE(RIGHT($AX$1,2))&lt;=63),$D534,"COMUM"),GABARITO!$D:$D,0)),1,0))</f>
        <v/>
      </c>
      <c r="AY534" t="str">
        <f>IF(RESPOSTAS!AZ534="","",IF(UPPER(RESPOSTAS!AZ534)=INDEX(GABARITO!$C:$C,MATCH(TEXT(VALUE(RIGHT($AY$1,2)),"00")&amp;"|"&amp;IF(AND(VALUE(RIGHT($AY$1,2))&gt;=57,VALUE(RIGHT($AY$1,2))&lt;=63),$D534,"COMUM"),GABARITO!$D:$D,0)),1,0))</f>
        <v/>
      </c>
      <c r="AZ534" t="str">
        <f>IF(RESPOSTAS!BA534="","",IF(UPPER(RESPOSTAS!BA534)=INDEX(GABARITO!$C:$C,MATCH(TEXT(VALUE(RIGHT($AZ$1,2)),"00")&amp;"|"&amp;IF(AND(VALUE(RIGHT($AZ$1,2))&gt;=57,VALUE(RIGHT($AZ$1,2))&lt;=63),$D534,"COMUM"),GABARITO!$D:$D,0)),1,0))</f>
        <v/>
      </c>
      <c r="BA534" t="str">
        <f>IF(RESPOSTAS!BB534="","",IF(UPPER(RESPOSTAS!BB534)=INDEX(GABARITO!$C:$C,MATCH(TEXT(VALUE(RIGHT($BA$1,2)),"00")&amp;"|"&amp;IF(AND(VALUE(RIGHT($BA$1,2))&gt;=57,VALUE(RIGHT($BA$1,2))&lt;=63),$D534,"COMUM"),GABARITO!$D:$D,0)),1,0))</f>
        <v/>
      </c>
      <c r="BB534" t="str">
        <f>IF(RESPOSTAS!BC534="","",IF(UPPER(RESPOSTAS!BC534)=INDEX(GABARITO!$C:$C,MATCH(TEXT(VALUE(RIGHT($BB$1,2)),"00")&amp;"|"&amp;IF(AND(VALUE(RIGHT($BB$1,2))&gt;=57,VALUE(RIGHT($BB$1,2))&lt;=63),$D534,"COMUM"),GABARITO!$D:$D,0)),1,0))</f>
        <v/>
      </c>
      <c r="BC534" t="str">
        <f>IF(RESPOSTAS!BD534="","",IF(UPPER(RESPOSTAS!BD534)=INDEX(GABARITO!$C:$C,MATCH(TEXT(VALUE(RIGHT($BC$1,2)),"00")&amp;"|"&amp;IF(AND(VALUE(RIGHT($BC$1,2))&gt;=57,VALUE(RIGHT($BC$1,2))&lt;=63),$D534,"COMUM"),GABARITO!$D:$D,0)),1,0))</f>
        <v/>
      </c>
      <c r="BD534" t="str">
        <f>IF(RESPOSTAS!BE534="","",IF(UPPER(RESPOSTAS!BE534)=INDEX(GABARITO!$C:$C,MATCH(TEXT(VALUE(RIGHT($BD$1,2)),"00")&amp;"|"&amp;IF(AND(VALUE(RIGHT($BD$1,2))&gt;=57,VALUE(RIGHT($BD$1,2))&lt;=63),$D534,"COMUM"),GABARITO!$D:$D,0)),1,0))</f>
        <v/>
      </c>
      <c r="BE534" t="str">
        <f>IF(RESPOSTAS!BF534="","",IF(UPPER(RESPOSTAS!BF534)=INDEX(GABARITO!$C:$C,MATCH(TEXT(VALUE(RIGHT($BE$1,2)),"00")&amp;"|"&amp;IF(AND(VALUE(RIGHT($BE$1,2))&gt;=57,VALUE(RIGHT($BE$1,2))&lt;=63),$D534,"COMUM"),GABARITO!$D:$D,0)),1,0))</f>
        <v/>
      </c>
      <c r="BF534" t="str">
        <f>IF(RESPOSTAS!BG534="","",IF(UPPER(RESPOSTAS!BG534)=INDEX(GABARITO!$C:$C,MATCH(TEXT(VALUE(RIGHT($BF$1,2)),"00")&amp;"|"&amp;IF(AND(VALUE(RIGHT($BF$1,2))&gt;=57,VALUE(RIGHT($BF$1,2))&lt;=63),$D534,"COMUM"),GABARITO!$D:$D,0)),1,0))</f>
        <v/>
      </c>
      <c r="BG534" t="str">
        <f>IF(RESPOSTAS!BH534="","",IF(UPPER(RESPOSTAS!BH534)=INDEX(GABARITO!$C:$C,MATCH(TEXT(VALUE(RIGHT($BG$1,2)),"00")&amp;"|"&amp;IF(AND(VALUE(RIGHT($BG$1,2))&gt;=57,VALUE(RIGHT($BG$1,2))&lt;=63),$D534,"COMUM"),GABARITO!$D:$D,0)),1,0))</f>
        <v/>
      </c>
      <c r="BH534" t="str">
        <f>IF(RESPOSTAS!BI534="","",IF(UPPER(RESPOSTAS!BI534)=INDEX(GABARITO!$C:$C,MATCH(TEXT(VALUE(RIGHT($BH$1,2)),"00")&amp;"|"&amp;IF(AND(VALUE(RIGHT($BH$1,2))&gt;=57,VALUE(RIGHT($BH$1,2))&lt;=63),$D534,"COMUM"),GABARITO!$D:$D,0)),1,0))</f>
        <v/>
      </c>
      <c r="BI534" t="str">
        <f>IF(RESPOSTAS!BJ534="","",IF(UPPER(RESPOSTAS!BJ534)=INDEX(GABARITO!$C:$C,MATCH(TEXT(VALUE(RIGHT($BI$1,2)),"00")&amp;"|"&amp;IF(AND(VALUE(RIGHT($BI$1,2))&gt;=57,VALUE(RIGHT($BI$1,2))&lt;=63),$D534,"COMUM"),GABARITO!$D:$D,0)),1,0))</f>
        <v/>
      </c>
      <c r="BJ534" t="str">
        <f>IF(RESPOSTAS!BK534="","",IF(UPPER(RESPOSTAS!BK534)=INDEX(GABARITO!$C:$C,MATCH(TEXT(VALUE(RIGHT($BJ$1,2)),"00")&amp;"|"&amp;IF(AND(VALUE(RIGHT($BJ$1,2))&gt;=57,VALUE(RIGHT($BJ$1,2))&lt;=63),$D534,"COMUM"),GABARITO!$D:$D,0)),1,0))</f>
        <v/>
      </c>
      <c r="BK534" t="str">
        <f>IF(RESPOSTAS!BL534="","",IF(UPPER(RESPOSTAS!BL534)=INDEX(GABARITO!$C:$C,MATCH(TEXT(VALUE(RIGHT($BK$1,2)),"00")&amp;"|"&amp;IF(AND(VALUE(RIGHT($BK$1,2))&gt;=57,VALUE(RIGHT($BK$1,2))&lt;=63),$D534,"COMUM"),GABARITO!$D:$D,0)),1,0))</f>
        <v/>
      </c>
      <c r="BL534" t="str">
        <f>IF(RESPOSTAS!BM534="","",IF(UPPER(RESPOSTAS!BM534)=INDEX(GABARITO!$C:$C,MATCH(TEXT(VALUE(RIGHT($BL$1,2)),"00")&amp;"|"&amp;IF(AND(VALUE(RIGHT($BL$1,2))&gt;=57,VALUE(RIGHT($BL$1,2))&lt;=63),$D534,"COMUM"),GABARITO!$D:$D,0)),1,0))</f>
        <v/>
      </c>
      <c r="BM534" t="str">
        <f>IF(RESPOSTAS!BN534="","",IF(UPPER(RESPOSTAS!BN534)=INDEX(GABARITO!$C:$C,MATCH(TEXT(VALUE(RIGHT($BM$1,2)),"00")&amp;"|"&amp;IF(AND(VALUE(RIGHT($BM$1,2))&gt;=57,VALUE(RIGHT($BM$1,2))&lt;=63),$D534,"COMUM"),GABARITO!$D:$D,0)),1,0))</f>
        <v/>
      </c>
      <c r="BN534" t="str">
        <f>IF(RESPOSTAS!BO534="","",IF(UPPER(RESPOSTAS!BO534)=INDEX(GABARITO!$C:$C,MATCH(TEXT(VALUE(RIGHT($BN$1,2)),"00")&amp;"|"&amp;IF(AND(VALUE(RIGHT($BN$1,2))&gt;=57,VALUE(RIGHT($BN$1,2))&lt;=63),$D534,"COMUM"),GABARITO!$D:$D,0)),1,0))</f>
        <v/>
      </c>
      <c r="BO534" t="str">
        <f>IF(RESPOSTAS!BP534="","",IF(UPPER(RESPOSTAS!BP534)=INDEX(GABARITO!$C:$C,MATCH(TEXT(VALUE(RIGHT($BO$1,2)),"00")&amp;"|"&amp;IF(AND(VALUE(RIGHT($BO$1,2))&gt;=57,VALUE(RIGHT($BO$1,2))&lt;=63),$D534,"COMUM"),GABARITO!$D:$D,0)),1,0))</f>
        <v/>
      </c>
      <c r="BP534">
        <f>COUNTIF(RESPOSTAS!F534:BP534,"&lt;&gt;")</f>
        <v>0</v>
      </c>
      <c r="BQ534" t="str">
        <f t="shared" si="82"/>
        <v/>
      </c>
      <c r="BR534" s="10" t="str">
        <f t="shared" si="83"/>
        <v/>
      </c>
      <c r="BT534" s="11" t="str">
        <f t="shared" si="85"/>
        <v/>
      </c>
      <c r="BU534" s="11" t="str">
        <f t="shared" si="86"/>
        <v/>
      </c>
      <c r="BV534" s="11" t="str">
        <f t="shared" si="87"/>
        <v/>
      </c>
      <c r="BW534" s="11" t="str">
        <f t="shared" si="88"/>
        <v/>
      </c>
      <c r="BX534" s="11" t="str">
        <f t="shared" si="89"/>
        <v/>
      </c>
      <c r="BY534" s="11" t="str">
        <f t="shared" si="90"/>
        <v/>
      </c>
      <c r="BZ534" s="3" t="str">
        <f t="shared" si="84"/>
        <v/>
      </c>
      <c r="CA534" s="3" t="e">
        <f t="shared" si="81"/>
        <v>#VALUE!</v>
      </c>
    </row>
    <row r="535" spans="1:79" x14ac:dyDescent="0.25">
      <c r="A535" t="str">
        <f>IF(RESPOSTAS!A535="","",RESPOSTAS!A535)</f>
        <v/>
      </c>
      <c r="B535" t="str">
        <f>IF(RESPOSTAS!C535="","",RESPOSTAS!C535)</f>
        <v/>
      </c>
      <c r="C535" t="str">
        <f>IF(RESPOSTAS!D535="","",RESPOSTAS!D535)</f>
        <v/>
      </c>
      <c r="D535" t="str">
        <f>IF(RESPOSTAS!E535="","",RESPOSTAS!E535)</f>
        <v/>
      </c>
      <c r="E535" t="str">
        <f>IF(RESPOSTAS!F535="","",IF(UPPER(RESPOSTAS!F535)=INDEX(GABARITO!$C:$C,MATCH(TEXT(VALUE(RIGHT($E$1,2)),"00")&amp;"|"&amp;IF(AND(VALUE(RIGHT($E$1,2))&gt;=57,VALUE(RIGHT($E$1,2))&lt;=63),$D535,"COMUM"),GABARITO!$D:$D,0)),1,0))</f>
        <v/>
      </c>
      <c r="F535" t="str">
        <f>IF(RESPOSTAS!G535="","",IF(UPPER(RESPOSTAS!G535)=INDEX(GABARITO!$C:$C,MATCH(TEXT(VALUE(RIGHT($F$1,2)),"00")&amp;"|"&amp;IF(AND(VALUE(RIGHT($F$1,2))&gt;=57,VALUE(RIGHT($F$1,2))&lt;=63),$D535,"COMUM"),GABARITO!$D:$D,0)),1,0))</f>
        <v/>
      </c>
      <c r="G535" t="str">
        <f>IF(RESPOSTAS!H535="","",IF(UPPER(RESPOSTAS!H535)=INDEX(GABARITO!$C:$C,MATCH(TEXT(VALUE(RIGHT($G$1,2)),"00")&amp;"|"&amp;IF(AND(VALUE(RIGHT($G$1,2))&gt;=57,VALUE(RIGHT($G$1,2))&lt;=63),$D535,"COMUM"),GABARITO!$D:$D,0)),1,0))</f>
        <v/>
      </c>
      <c r="H535" t="str">
        <f>IF(RESPOSTAS!I535="","",IF(UPPER(RESPOSTAS!I535)=INDEX(GABARITO!$C:$C,MATCH(TEXT(VALUE(RIGHT($H$1,2)),"00")&amp;"|"&amp;IF(AND(VALUE(RIGHT($H$1,2))&gt;=57,VALUE(RIGHT($H$1,2))&lt;=63),$D535,"COMUM"),GABARITO!$D:$D,0)),1,0))</f>
        <v/>
      </c>
      <c r="I535" t="str">
        <f>IF(RESPOSTAS!J535="","",IF(UPPER(RESPOSTAS!J535)=INDEX(GABARITO!$C:$C,MATCH(TEXT(VALUE(RIGHT($I$1,2)),"00")&amp;"|"&amp;IF(AND(VALUE(RIGHT($I$1,2))&gt;=57,VALUE(RIGHT($I$1,2))&lt;=63),$D535,"COMUM"),GABARITO!$D:$D,0)),1,0))</f>
        <v/>
      </c>
      <c r="J535" t="str">
        <f>IF(RESPOSTAS!K535="","",IF(UPPER(RESPOSTAS!K535)=INDEX(GABARITO!$C:$C,MATCH(TEXT(VALUE(RIGHT($J$1,2)),"00")&amp;"|"&amp;IF(AND(VALUE(RIGHT($J$1,2))&gt;=57,VALUE(RIGHT($J$1,2))&lt;=63),$D535,"COMUM"),GABARITO!$D:$D,0)),1,0))</f>
        <v/>
      </c>
      <c r="K535" t="str">
        <f>IF(RESPOSTAS!L535="","",IF(UPPER(RESPOSTAS!L535)=INDEX(GABARITO!$C:$C,MATCH(TEXT(VALUE(RIGHT($K$1,2)),"00")&amp;"|"&amp;IF(AND(VALUE(RIGHT($K$1,2))&gt;=57,VALUE(RIGHT($K$1,2))&lt;=63),$D535,"COMUM"),GABARITO!$D:$D,0)),1,0))</f>
        <v/>
      </c>
      <c r="L535" t="str">
        <f>IF(RESPOSTAS!M535="","",IF(UPPER(RESPOSTAS!M535)=INDEX(GABARITO!$C:$C,MATCH(TEXT(VALUE(RIGHT($L$1,2)),"00")&amp;"|"&amp;IF(AND(VALUE(RIGHT($L$1,2))&gt;=57,VALUE(RIGHT($L$1,2))&lt;=63),$D535,"COMUM"),GABARITO!$D:$D,0)),1,0))</f>
        <v/>
      </c>
      <c r="M535" t="str">
        <f>IF(RESPOSTAS!N535="","",IF(UPPER(RESPOSTAS!N535)=INDEX(GABARITO!$C:$C,MATCH(TEXT(VALUE(RIGHT($M$1,2)),"00")&amp;"|"&amp;IF(AND(VALUE(RIGHT($M$1,2))&gt;=57,VALUE(RIGHT($M$1,2))&lt;=63),$D535,"COMUM"),GABARITO!$D:$D,0)),1,0))</f>
        <v/>
      </c>
      <c r="N535" t="str">
        <f>IF(RESPOSTAS!O535="","",IF(UPPER(RESPOSTAS!O535)=INDEX(GABARITO!$C:$C,MATCH(TEXT(VALUE(RIGHT($E$1,2)),"00")&amp;"|"&amp;IF(AND(VALUE(RIGHT($E$1,2))&gt;=57,VALUE(RIGHT($E$1,2))&lt;=63),$D535,"COMUM"),GABARITO!$D:$D,0)),1,0))</f>
        <v/>
      </c>
      <c r="O535" t="str">
        <f>IF(RESPOSTAS!P535="","",IF(UPPER(RESPOSTAS!P535)=INDEX(GABARITO!$C:$C,MATCH(TEXT(VALUE(RIGHT($O$1,2)),"00")&amp;"|"&amp;IF(AND(VALUE(RIGHT($O$1,2))&gt;=57,VALUE(RIGHT($O$1,2))&lt;=63),$D535,"COMUM"),GABARITO!$D:$D,0)),1,0))</f>
        <v/>
      </c>
      <c r="P535" t="str">
        <f>IF(RESPOSTAS!Q535="","",IF(UPPER(RESPOSTAS!Q535)=INDEX(GABARITO!$C:$C,MATCH(TEXT(VALUE(RIGHT($P$1,2)),"00")&amp;"|"&amp;IF(AND(VALUE(RIGHT($P$1,2))&gt;=57,VALUE(RIGHT($P$1,2))&lt;=63),$D535,"COMUM"),GABARITO!$D:$D,0)),1,0))</f>
        <v/>
      </c>
      <c r="Q535" t="str">
        <f>IF(RESPOSTAS!R535="","",IF(UPPER(RESPOSTAS!R535)=INDEX(GABARITO!$C:$C,MATCH(TEXT(VALUE(RIGHT($Q$1,2)),"00")&amp;"|"&amp;IF(AND(VALUE(RIGHT($Q$1,2))&gt;=57,VALUE(RIGHT($Q$1,2))&lt;=63),$D535,"COMUM"),GABARITO!$D:$D,0)),1,0))</f>
        <v/>
      </c>
      <c r="R535" t="str">
        <f>IF(RESPOSTAS!S535="","",IF(UPPER(RESPOSTAS!S535)=INDEX(GABARITO!$C:$C,MATCH(TEXT(VALUE(RIGHT($R$1,2)),"00")&amp;"|"&amp;IF(AND(VALUE(RIGHT($R$1,2))&gt;=57,VALUE(RIGHT($R$1,2))&lt;=63),$D535,"COMUM"),GABARITO!$D:$D,0)),1,0))</f>
        <v/>
      </c>
      <c r="S535" t="str">
        <f>IF(RESPOSTAS!T535="","",IF(UPPER(RESPOSTAS!T535)=INDEX(GABARITO!$C:$C,MATCH(TEXT(VALUE(RIGHT($S$1,2)),"00")&amp;"|"&amp;IF(AND(VALUE(RIGHT($S$1,2))&gt;=57,VALUE(RIGHT($S$1,2))&lt;=63),$D535,"COMUM"),GABARITO!$D:$D,0)),1,0))</f>
        <v/>
      </c>
      <c r="T535" t="str">
        <f>IF(RESPOSTAS!U535="","",IF(UPPER(RESPOSTAS!U535)=INDEX(GABARITO!$C:$C,MATCH(TEXT(VALUE(RIGHT($T$1,2)),"00")&amp;"|"&amp;IF(AND(VALUE(RIGHT($T$1,2))&gt;=57,VALUE(RIGHT($T$1,2))&lt;=63),$D535,"COMUM"),GABARITO!$D:$D,0)),1,0))</f>
        <v/>
      </c>
      <c r="U535" t="str">
        <f>IF(RESPOSTAS!V535="","",IF(UPPER(RESPOSTAS!V535)=INDEX(GABARITO!$C:$C,MATCH(TEXT(VALUE(RIGHT($U$1,2)),"00")&amp;"|"&amp;IF(AND(VALUE(RIGHT($U$1,2))&gt;=57,VALUE(RIGHT($U$1,2))&lt;=63),$D535,"COMUM"),GABARITO!$D:$D,0)),1,0))</f>
        <v/>
      </c>
      <c r="V535" t="str">
        <f>IF(RESPOSTAS!W535="","",IF(UPPER(RESPOSTAS!W535)=INDEX(GABARITO!$C:$C,MATCH(TEXT(VALUE(RIGHT($E$1,2)),"00")&amp;"|"&amp;IF(AND(VALUE(RIGHT($E$1,2))&gt;=57,VALUE(RIGHT($E$1,2))&lt;=63),$D535,"COMUM"),GABARITO!$D:$D,0)),1,0))</f>
        <v/>
      </c>
      <c r="W535" t="str">
        <f>IF(RESPOSTAS!X535="","",IF(UPPER(RESPOSTAS!X535)=INDEX(GABARITO!$C:$C,MATCH(TEXT(VALUE(RIGHT($W$1,2)),"00")&amp;"|"&amp;IF(AND(VALUE(RIGHT($W$1,2))&gt;=57,VALUE(RIGHT($W$1,2))&lt;=63),$D535,"COMUM"),GABARITO!$D:$D,0)),1,0))</f>
        <v/>
      </c>
      <c r="X535" t="str">
        <f>IF(RESPOSTAS!Y535="","",IF(UPPER(RESPOSTAS!Y535)=INDEX(GABARITO!$C:$C,MATCH(TEXT(VALUE(RIGHT($X$1,2)),"00")&amp;"|"&amp;IF(AND(VALUE(RIGHT($X$1,2))&gt;=57,VALUE(RIGHT($X$1,2))&lt;=63),$D535,"COMUM"),GABARITO!$D:$D,0)),1,0))</f>
        <v/>
      </c>
      <c r="Y535" t="str">
        <f>IF(RESPOSTAS!Z535="","",IF(UPPER(RESPOSTAS!Z535)=INDEX(GABARITO!$C:$C,MATCH(TEXT(VALUE(RIGHT($Y$1,2)),"00")&amp;"|"&amp;IF(AND(VALUE(RIGHT($Y$1,2))&gt;=57,VALUE(RIGHT($Y$1,2))&lt;=63),$D535,"COMUM"),GABARITO!$D:$D,0)),1,0))</f>
        <v/>
      </c>
      <c r="Z535" t="str">
        <f>IF(RESPOSTAS!AA535="","",IF(UPPER(RESPOSTAS!AA535)=INDEX(GABARITO!$C:$C,MATCH(TEXT(VALUE(RIGHT($Z$1,2)),"00")&amp;"|"&amp;IF(AND(VALUE(RIGHT($Z$1,2))&gt;=57,VALUE(RIGHT($Z$1,2))&lt;=63),$D535,"COMUM"),GABARITO!$D:$D,0)),1,0))</f>
        <v/>
      </c>
      <c r="AA535" t="str">
        <f>IF(RESPOSTAS!AB535="","",IF(UPPER(RESPOSTAS!AB535)=INDEX(GABARITO!$C:$C,MATCH(TEXT(VALUE(RIGHT($AA$1,2)),"00")&amp;"|"&amp;IF(AND(VALUE(RIGHT($AA$1,2))&gt;=57,VALUE(RIGHT($AA$1,2))&lt;=63),$D535,"COMUM"),GABARITO!$D:$D,0)),1,0))</f>
        <v/>
      </c>
      <c r="AB535" t="str">
        <f>IF(RESPOSTAS!AC535="","",IF(UPPER(RESPOSTAS!AC535)=INDEX(GABARITO!$C:$C,MATCH(TEXT(VALUE(RIGHT($AB$1,2)),"00")&amp;"|"&amp;IF(AND(VALUE(RIGHT($AB$1,2))&gt;=57,VALUE(RIGHT($AB$1,2))&lt;=63),$D535,"COMUM"),GABARITO!$D:$D,0)),1,0))</f>
        <v/>
      </c>
      <c r="AC535" t="str">
        <f>IF(RESPOSTAS!AD535="","",IF(UPPER(RESPOSTAS!AD535)=INDEX(GABARITO!$C:$C,MATCH(TEXT(VALUE(RIGHT($AC$1,2)),"00")&amp;"|"&amp;IF(AND(VALUE(RIGHT($AC$1,2))&gt;=57,VALUE(RIGHT($AC$1,2))&lt;=63),$D535,"COMUM"),GABARITO!$D:$D,0)),1,0))</f>
        <v/>
      </c>
      <c r="AD535" t="str">
        <f>IF(RESPOSTAS!AE535="","",IF(UPPER(RESPOSTAS!AE535)=INDEX(GABARITO!$C:$C,MATCH(TEXT(VALUE(RIGHT($AD$1,2)),"00")&amp;"|"&amp;IF(AND(VALUE(RIGHT($AD$1,2))&gt;=57,VALUE(RIGHT($AD$1,2))&lt;=63),$D535,"COMUM"),GABARITO!$D:$D,0)),1,0))</f>
        <v/>
      </c>
      <c r="AE535" t="str">
        <f>IF(RESPOSTAS!AF535="","",IF(UPPER(RESPOSTAS!AF535)=INDEX(GABARITO!$C:$C,MATCH(TEXT(VALUE(RIGHT($AE$1,2)),"00")&amp;"|"&amp;IF(AND(VALUE(RIGHT($AE$1,2))&gt;=57,VALUE(RIGHT($AE$1,2))&lt;=63),$D535,"COMUM"),GABARITO!$D:$D,0)),1,0))</f>
        <v/>
      </c>
      <c r="AF535" t="str">
        <f>IF(RESPOSTAS!AG535="","",IF(UPPER(RESPOSTAS!AG535)=INDEX(GABARITO!$C:$C,MATCH(TEXT(VALUE(RIGHT($AF$1,2)),"00")&amp;"|"&amp;IF(AND(VALUE(RIGHT($AF$1,2))&gt;=57,VALUE(RIGHT($AF$1,2))&lt;=63),$D535,"COMUM"),GABARITO!$D:$D,0)),1,0))</f>
        <v/>
      </c>
      <c r="AG535" t="str">
        <f>IF(RESPOSTAS!AH535="","",IF(UPPER(RESPOSTAS!AH535)=INDEX(GABARITO!$C:$C,MATCH(TEXT(VALUE(RIGHT($AG$1,2)),"00")&amp;"|"&amp;IF(AND(VALUE(RIGHT($AG$1,2))&gt;=57,VALUE(RIGHT($AG$1,2))&lt;=63),$D535,"COMUM"),GABARITO!$D:$D,0)),1,0))</f>
        <v/>
      </c>
      <c r="AH535" t="str">
        <f>IF(RESPOSTAS!AI535="","",IF(UPPER(RESPOSTAS!AI535)=INDEX(GABARITO!$C:$C,MATCH(TEXT(VALUE(RIGHT($AH$1,2)),"00")&amp;"|"&amp;IF(AND(VALUE(RIGHT($AH$1,2))&gt;=57,VALUE(RIGHT($AH$1,2))&lt;=63),$D535,"COMUM"),GABARITO!$D:$D,0)),1,0))</f>
        <v/>
      </c>
      <c r="AI535" t="str">
        <f>IF(RESPOSTAS!AJ535="","",IF(UPPER(RESPOSTAS!AJ535)=INDEX(GABARITO!$C:$C,MATCH(TEXT(VALUE(RIGHT($AI$1,2)),"00")&amp;"|"&amp;IF(AND(VALUE(RIGHT($AI$1,2))&gt;=57,VALUE(RIGHT($AI$1,2))&lt;=63),$D535,"COMUM"),GABARITO!$D:$D,0)),1,0))</f>
        <v/>
      </c>
      <c r="AJ535" t="str">
        <f>IF(RESPOSTAS!AK535="","",IF(UPPER(RESPOSTAS!AK535)=INDEX(GABARITO!$C:$C,MATCH(TEXT(VALUE(RIGHT($AJ$1,2)),"00")&amp;"|"&amp;IF(AND(VALUE(RIGHT($AJ$1,2))&gt;=57,VALUE(RIGHT($AJ$1,2))&lt;=63),$D535,"COMUM"),GABARITO!$D:$D,0)),1,0))</f>
        <v/>
      </c>
      <c r="AK535" t="str">
        <f>IF(RESPOSTAS!AL535="","",IF(UPPER(RESPOSTAS!AL535)=INDEX(GABARITO!$C:$C,MATCH(TEXT(VALUE(RIGHT($AK$1,2)),"00")&amp;"|"&amp;IF(AND(VALUE(RIGHT($AK$1,2))&gt;=57,VALUE(RIGHT($AK$1,2))&lt;=63),$D535,"COMUM"),GABARITO!$D:$D,0)),1,0))</f>
        <v/>
      </c>
      <c r="AL535" t="str">
        <f>IF(RESPOSTAS!AM535="","",IF(UPPER(RESPOSTAS!AM535)=INDEX(GABARITO!$C:$C,MATCH(TEXT(VALUE(RIGHT($AL$1,2)),"00")&amp;"|"&amp;IF(AND(VALUE(RIGHT($AL$1,2))&gt;=57,VALUE(RIGHT($AL$1,2))&lt;=63),$D535,"COMUM"),GABARITO!$D:$D,0)),1,0))</f>
        <v/>
      </c>
      <c r="AM535" t="str">
        <f>IF(RESPOSTAS!AN535="","",IF(UPPER(RESPOSTAS!AN535)=INDEX(GABARITO!$C:$C,MATCH(TEXT(VALUE(RIGHT($AM$1,2)),"00")&amp;"|"&amp;IF(AND(VALUE(RIGHT($AM$1,2))&gt;=57,VALUE(RIGHT($AM$1,2))&lt;=63),$D535,"COMUM"),GABARITO!$D:$D,0)),1,0))</f>
        <v/>
      </c>
      <c r="AN535" t="str">
        <f>IF(RESPOSTAS!AO535="","",IF(UPPER(RESPOSTAS!AO535)=INDEX(GABARITO!$C:$C,MATCH(TEXT(VALUE(RIGHT($AN$1,2)),"00")&amp;"|"&amp;IF(AND(VALUE(RIGHT($AN$1,2))&gt;=57,VALUE(RIGHT($AN$1,2))&lt;=63),$D535,"COMUM"),GABARITO!$D:$D,0)),1,0))</f>
        <v/>
      </c>
      <c r="AO535" t="str">
        <f>IF(RESPOSTAS!AP535="","",IF(UPPER(RESPOSTAS!AP535)=INDEX(GABARITO!$C:$C,MATCH(TEXT(VALUE(RIGHT($AO$1,2)),"00")&amp;"|"&amp;IF(AND(VALUE(RIGHT($AO$1,2))&gt;=57,VALUE(RIGHT($AO$1,2))&lt;=63),$D535,"COMUM"),GABARITO!$D:$D,0)),1,0))</f>
        <v/>
      </c>
      <c r="AP535" t="str">
        <f>IF(RESPOSTAS!AQ535="","",IF(UPPER(RESPOSTAS!AQ535)=INDEX(GABARITO!$C:$C,MATCH(TEXT(VALUE(RIGHT($AP$1,2)),"00")&amp;"|"&amp;IF(AND(VALUE(RIGHT($AP$1,2))&gt;=57,VALUE(RIGHT($AP$1,2))&lt;=63),$D535,"COMUM"),GABARITO!$D:$D,0)),1,0))</f>
        <v/>
      </c>
      <c r="AQ535" t="str">
        <f>IF(RESPOSTAS!AR535="","",IF(UPPER(RESPOSTAS!AR535)=INDEX(GABARITO!$C:$C,MATCH(TEXT(VALUE(RIGHT($AQ$1,2)),"00")&amp;"|"&amp;IF(AND(VALUE(RIGHT($AQ$1,2))&gt;=57,VALUE(RIGHT($AQ$1,2))&lt;=63),$D535,"COMUM"),GABARITO!$D:$D,0)),1,0))</f>
        <v/>
      </c>
      <c r="AR535" t="str">
        <f>IF(RESPOSTAS!AS535="","",IF(UPPER(RESPOSTAS!AS535)=INDEX(GABARITO!$C:$C,MATCH(TEXT(VALUE(RIGHT($AR$1,2)),"00")&amp;"|"&amp;IF(AND(VALUE(RIGHT($AR$1,2))&gt;=57,VALUE(RIGHT($AR$1,2))&lt;=63),$D535,"COMUM"),GABARITO!$D:$D,0)),1,0))</f>
        <v/>
      </c>
      <c r="AS535" t="str">
        <f>IF(RESPOSTAS!AT535="","",IF(UPPER(RESPOSTAS!AT535)=INDEX(GABARITO!$C:$C,MATCH(TEXT(VALUE(RIGHT($AS$1,2)),"00")&amp;"|"&amp;IF(AND(VALUE(RIGHT($AS$1,2))&gt;=57,VALUE(RIGHT($AS$1,2))&lt;=63),$D535,"COMUM"),GABARITO!$D:$D,0)),1,0))</f>
        <v/>
      </c>
      <c r="AT535" t="str">
        <f>IF(RESPOSTAS!AU535="","",IF(UPPER(RESPOSTAS!AU535)=INDEX(GABARITO!$C:$C,MATCH(TEXT(VALUE(RIGHT($AT$1,2)),"00")&amp;"|"&amp;IF(AND(VALUE(RIGHT($AT$1,2))&gt;=57,VALUE(RIGHT($AT$1,2))&lt;=63),$D535,"COMUM"),GABARITO!$D:$D,0)),1,0))</f>
        <v/>
      </c>
      <c r="AU535" t="str">
        <f>IF(RESPOSTAS!AV535="","",IF(UPPER(RESPOSTAS!AV535)=INDEX(GABARITO!$C:$C,MATCH(TEXT(VALUE(RIGHT($AU$1,2)),"00")&amp;"|"&amp;IF(AND(VALUE(RIGHT($AU$1,2))&gt;=57,VALUE(RIGHT($AU$1,2))&lt;=63),$D535,"COMUM"),GABARITO!$D:$D,0)),1,0))</f>
        <v/>
      </c>
      <c r="AV535" t="str">
        <f>IF(RESPOSTAS!AW535="","",IF(UPPER(RESPOSTAS!AW535)=INDEX(GABARITO!$C:$C,MATCH(TEXT(VALUE(RIGHT($AV$1,2)),"00")&amp;"|"&amp;IF(AND(VALUE(RIGHT($AV$1,2))&gt;=57,VALUE(RIGHT($AV$1,2))&lt;=63),$D535,"COMUM"),GABARITO!$D:$D,0)),1,0))</f>
        <v/>
      </c>
      <c r="AW535" t="str">
        <f>IF(RESPOSTAS!AX535="","",IF(UPPER(RESPOSTAS!AX535)=INDEX(GABARITO!$C:$C,MATCH(TEXT(VALUE(RIGHT($AW$1,2)),"00")&amp;"|"&amp;IF(AND(VALUE(RIGHT($AW$1,2))&gt;=57,VALUE(RIGHT($AW$1,2))&lt;=63),$D535,"COMUM"),GABARITO!$D:$D,0)),1,0))</f>
        <v/>
      </c>
      <c r="AX535" t="str">
        <f>IF(RESPOSTAS!AY535="","",IF(UPPER(RESPOSTAS!AY535)=INDEX(GABARITO!$C:$C,MATCH(TEXT(VALUE(RIGHT($AX$1,2)),"00")&amp;"|"&amp;IF(AND(VALUE(RIGHT($AX$1,2))&gt;=57,VALUE(RIGHT($AX$1,2))&lt;=63),$D535,"COMUM"),GABARITO!$D:$D,0)),1,0))</f>
        <v/>
      </c>
      <c r="AY535" t="str">
        <f>IF(RESPOSTAS!AZ535="","",IF(UPPER(RESPOSTAS!AZ535)=INDEX(GABARITO!$C:$C,MATCH(TEXT(VALUE(RIGHT($AY$1,2)),"00")&amp;"|"&amp;IF(AND(VALUE(RIGHT($AY$1,2))&gt;=57,VALUE(RIGHT($AY$1,2))&lt;=63),$D535,"COMUM"),GABARITO!$D:$D,0)),1,0))</f>
        <v/>
      </c>
      <c r="AZ535" t="str">
        <f>IF(RESPOSTAS!BA535="","",IF(UPPER(RESPOSTAS!BA535)=INDEX(GABARITO!$C:$C,MATCH(TEXT(VALUE(RIGHT($AZ$1,2)),"00")&amp;"|"&amp;IF(AND(VALUE(RIGHT($AZ$1,2))&gt;=57,VALUE(RIGHT($AZ$1,2))&lt;=63),$D535,"COMUM"),GABARITO!$D:$D,0)),1,0))</f>
        <v/>
      </c>
      <c r="BA535" t="str">
        <f>IF(RESPOSTAS!BB535="","",IF(UPPER(RESPOSTAS!BB535)=INDEX(GABARITO!$C:$C,MATCH(TEXT(VALUE(RIGHT($BA$1,2)),"00")&amp;"|"&amp;IF(AND(VALUE(RIGHT($BA$1,2))&gt;=57,VALUE(RIGHT($BA$1,2))&lt;=63),$D535,"COMUM"),GABARITO!$D:$D,0)),1,0))</f>
        <v/>
      </c>
      <c r="BB535" t="str">
        <f>IF(RESPOSTAS!BC535="","",IF(UPPER(RESPOSTAS!BC535)=INDEX(GABARITO!$C:$C,MATCH(TEXT(VALUE(RIGHT($BB$1,2)),"00")&amp;"|"&amp;IF(AND(VALUE(RIGHT($BB$1,2))&gt;=57,VALUE(RIGHT($BB$1,2))&lt;=63),$D535,"COMUM"),GABARITO!$D:$D,0)),1,0))</f>
        <v/>
      </c>
      <c r="BC535" t="str">
        <f>IF(RESPOSTAS!BD535="","",IF(UPPER(RESPOSTAS!BD535)=INDEX(GABARITO!$C:$C,MATCH(TEXT(VALUE(RIGHT($BC$1,2)),"00")&amp;"|"&amp;IF(AND(VALUE(RIGHT($BC$1,2))&gt;=57,VALUE(RIGHT($BC$1,2))&lt;=63),$D535,"COMUM"),GABARITO!$D:$D,0)),1,0))</f>
        <v/>
      </c>
      <c r="BD535" t="str">
        <f>IF(RESPOSTAS!BE535="","",IF(UPPER(RESPOSTAS!BE535)=INDEX(GABARITO!$C:$C,MATCH(TEXT(VALUE(RIGHT($BD$1,2)),"00")&amp;"|"&amp;IF(AND(VALUE(RIGHT($BD$1,2))&gt;=57,VALUE(RIGHT($BD$1,2))&lt;=63),$D535,"COMUM"),GABARITO!$D:$D,0)),1,0))</f>
        <v/>
      </c>
      <c r="BE535" t="str">
        <f>IF(RESPOSTAS!BF535="","",IF(UPPER(RESPOSTAS!BF535)=INDEX(GABARITO!$C:$C,MATCH(TEXT(VALUE(RIGHT($BE$1,2)),"00")&amp;"|"&amp;IF(AND(VALUE(RIGHT($BE$1,2))&gt;=57,VALUE(RIGHT($BE$1,2))&lt;=63),$D535,"COMUM"),GABARITO!$D:$D,0)),1,0))</f>
        <v/>
      </c>
      <c r="BF535" t="str">
        <f>IF(RESPOSTAS!BG535="","",IF(UPPER(RESPOSTAS!BG535)=INDEX(GABARITO!$C:$C,MATCH(TEXT(VALUE(RIGHT($BF$1,2)),"00")&amp;"|"&amp;IF(AND(VALUE(RIGHT($BF$1,2))&gt;=57,VALUE(RIGHT($BF$1,2))&lt;=63),$D535,"COMUM"),GABARITO!$D:$D,0)),1,0))</f>
        <v/>
      </c>
      <c r="BG535" t="str">
        <f>IF(RESPOSTAS!BH535="","",IF(UPPER(RESPOSTAS!BH535)=INDEX(GABARITO!$C:$C,MATCH(TEXT(VALUE(RIGHT($BG$1,2)),"00")&amp;"|"&amp;IF(AND(VALUE(RIGHT($BG$1,2))&gt;=57,VALUE(RIGHT($BG$1,2))&lt;=63),$D535,"COMUM"),GABARITO!$D:$D,0)),1,0))</f>
        <v/>
      </c>
      <c r="BH535" t="str">
        <f>IF(RESPOSTAS!BI535="","",IF(UPPER(RESPOSTAS!BI535)=INDEX(GABARITO!$C:$C,MATCH(TEXT(VALUE(RIGHT($BH$1,2)),"00")&amp;"|"&amp;IF(AND(VALUE(RIGHT($BH$1,2))&gt;=57,VALUE(RIGHT($BH$1,2))&lt;=63),$D535,"COMUM"),GABARITO!$D:$D,0)),1,0))</f>
        <v/>
      </c>
      <c r="BI535" t="str">
        <f>IF(RESPOSTAS!BJ535="","",IF(UPPER(RESPOSTAS!BJ535)=INDEX(GABARITO!$C:$C,MATCH(TEXT(VALUE(RIGHT($BI$1,2)),"00")&amp;"|"&amp;IF(AND(VALUE(RIGHT($BI$1,2))&gt;=57,VALUE(RIGHT($BI$1,2))&lt;=63),$D535,"COMUM"),GABARITO!$D:$D,0)),1,0))</f>
        <v/>
      </c>
      <c r="BJ535" t="str">
        <f>IF(RESPOSTAS!BK535="","",IF(UPPER(RESPOSTAS!BK535)=INDEX(GABARITO!$C:$C,MATCH(TEXT(VALUE(RIGHT($BJ$1,2)),"00")&amp;"|"&amp;IF(AND(VALUE(RIGHT($BJ$1,2))&gt;=57,VALUE(RIGHT($BJ$1,2))&lt;=63),$D535,"COMUM"),GABARITO!$D:$D,0)),1,0))</f>
        <v/>
      </c>
      <c r="BK535" t="str">
        <f>IF(RESPOSTAS!BL535="","",IF(UPPER(RESPOSTAS!BL535)=INDEX(GABARITO!$C:$C,MATCH(TEXT(VALUE(RIGHT($BK$1,2)),"00")&amp;"|"&amp;IF(AND(VALUE(RIGHT($BK$1,2))&gt;=57,VALUE(RIGHT($BK$1,2))&lt;=63),$D535,"COMUM"),GABARITO!$D:$D,0)),1,0))</f>
        <v/>
      </c>
      <c r="BL535" t="str">
        <f>IF(RESPOSTAS!BM535="","",IF(UPPER(RESPOSTAS!BM535)=INDEX(GABARITO!$C:$C,MATCH(TEXT(VALUE(RIGHT($BL$1,2)),"00")&amp;"|"&amp;IF(AND(VALUE(RIGHT($BL$1,2))&gt;=57,VALUE(RIGHT($BL$1,2))&lt;=63),$D535,"COMUM"),GABARITO!$D:$D,0)),1,0))</f>
        <v/>
      </c>
      <c r="BM535" t="str">
        <f>IF(RESPOSTAS!BN535="","",IF(UPPER(RESPOSTAS!BN535)=INDEX(GABARITO!$C:$C,MATCH(TEXT(VALUE(RIGHT($BM$1,2)),"00")&amp;"|"&amp;IF(AND(VALUE(RIGHT($BM$1,2))&gt;=57,VALUE(RIGHT($BM$1,2))&lt;=63),$D535,"COMUM"),GABARITO!$D:$D,0)),1,0))</f>
        <v/>
      </c>
      <c r="BN535" t="str">
        <f>IF(RESPOSTAS!BO535="","",IF(UPPER(RESPOSTAS!BO535)=INDEX(GABARITO!$C:$C,MATCH(TEXT(VALUE(RIGHT($BN$1,2)),"00")&amp;"|"&amp;IF(AND(VALUE(RIGHT($BN$1,2))&gt;=57,VALUE(RIGHT($BN$1,2))&lt;=63),$D535,"COMUM"),GABARITO!$D:$D,0)),1,0))</f>
        <v/>
      </c>
      <c r="BO535" t="str">
        <f>IF(RESPOSTAS!BP535="","",IF(UPPER(RESPOSTAS!BP535)=INDEX(GABARITO!$C:$C,MATCH(TEXT(VALUE(RIGHT($BO$1,2)),"00")&amp;"|"&amp;IF(AND(VALUE(RIGHT($BO$1,2))&gt;=57,VALUE(RIGHT($BO$1,2))&lt;=63),$D535,"COMUM"),GABARITO!$D:$D,0)),1,0))</f>
        <v/>
      </c>
      <c r="BP535">
        <f>COUNTIF(RESPOSTAS!F535:BP535,"&lt;&gt;")</f>
        <v>0</v>
      </c>
      <c r="BQ535" t="str">
        <f t="shared" si="82"/>
        <v/>
      </c>
      <c r="BR535" s="10" t="str">
        <f t="shared" si="83"/>
        <v/>
      </c>
      <c r="BT535" s="11" t="str">
        <f t="shared" si="85"/>
        <v/>
      </c>
      <c r="BU535" s="11" t="str">
        <f t="shared" si="86"/>
        <v/>
      </c>
      <c r="BV535" s="11" t="str">
        <f t="shared" si="87"/>
        <v/>
      </c>
      <c r="BW535" s="11" t="str">
        <f t="shared" si="88"/>
        <v/>
      </c>
      <c r="BX535" s="11" t="str">
        <f t="shared" si="89"/>
        <v/>
      </c>
      <c r="BY535" s="11" t="str">
        <f t="shared" si="90"/>
        <v/>
      </c>
      <c r="BZ535" s="3" t="str">
        <f t="shared" si="84"/>
        <v/>
      </c>
      <c r="CA535" s="3" t="e">
        <f t="shared" si="81"/>
        <v>#VALUE!</v>
      </c>
    </row>
    <row r="536" spans="1:79" x14ac:dyDescent="0.25">
      <c r="A536" t="str">
        <f>IF(RESPOSTAS!A536="","",RESPOSTAS!A536)</f>
        <v/>
      </c>
      <c r="B536" t="str">
        <f>IF(RESPOSTAS!C536="","",RESPOSTAS!C536)</f>
        <v/>
      </c>
      <c r="C536" t="str">
        <f>IF(RESPOSTAS!D536="","",RESPOSTAS!D536)</f>
        <v/>
      </c>
      <c r="D536" t="str">
        <f>IF(RESPOSTAS!E536="","",RESPOSTAS!E536)</f>
        <v/>
      </c>
      <c r="E536" t="str">
        <f>IF(RESPOSTAS!F536="","",IF(UPPER(RESPOSTAS!F536)=INDEX(GABARITO!$C:$C,MATCH(TEXT(VALUE(RIGHT($E$1,2)),"00")&amp;"|"&amp;IF(AND(VALUE(RIGHT($E$1,2))&gt;=57,VALUE(RIGHT($E$1,2))&lt;=63),$D536,"COMUM"),GABARITO!$D:$D,0)),1,0))</f>
        <v/>
      </c>
      <c r="F536" t="str">
        <f>IF(RESPOSTAS!G536="","",IF(UPPER(RESPOSTAS!G536)=INDEX(GABARITO!$C:$C,MATCH(TEXT(VALUE(RIGHT($F$1,2)),"00")&amp;"|"&amp;IF(AND(VALUE(RIGHT($F$1,2))&gt;=57,VALUE(RIGHT($F$1,2))&lt;=63),$D536,"COMUM"),GABARITO!$D:$D,0)),1,0))</f>
        <v/>
      </c>
      <c r="G536" t="str">
        <f>IF(RESPOSTAS!H536="","",IF(UPPER(RESPOSTAS!H536)=INDEX(GABARITO!$C:$C,MATCH(TEXT(VALUE(RIGHT($G$1,2)),"00")&amp;"|"&amp;IF(AND(VALUE(RIGHT($G$1,2))&gt;=57,VALUE(RIGHT($G$1,2))&lt;=63),$D536,"COMUM"),GABARITO!$D:$D,0)),1,0))</f>
        <v/>
      </c>
      <c r="H536" t="str">
        <f>IF(RESPOSTAS!I536="","",IF(UPPER(RESPOSTAS!I536)=INDEX(GABARITO!$C:$C,MATCH(TEXT(VALUE(RIGHT($H$1,2)),"00")&amp;"|"&amp;IF(AND(VALUE(RIGHT($H$1,2))&gt;=57,VALUE(RIGHT($H$1,2))&lt;=63),$D536,"COMUM"),GABARITO!$D:$D,0)),1,0))</f>
        <v/>
      </c>
      <c r="I536" t="str">
        <f>IF(RESPOSTAS!J536="","",IF(UPPER(RESPOSTAS!J536)=INDEX(GABARITO!$C:$C,MATCH(TEXT(VALUE(RIGHT($I$1,2)),"00")&amp;"|"&amp;IF(AND(VALUE(RIGHT($I$1,2))&gt;=57,VALUE(RIGHT($I$1,2))&lt;=63),$D536,"COMUM"),GABARITO!$D:$D,0)),1,0))</f>
        <v/>
      </c>
      <c r="J536" t="str">
        <f>IF(RESPOSTAS!K536="","",IF(UPPER(RESPOSTAS!K536)=INDEX(GABARITO!$C:$C,MATCH(TEXT(VALUE(RIGHT($J$1,2)),"00")&amp;"|"&amp;IF(AND(VALUE(RIGHT($J$1,2))&gt;=57,VALUE(RIGHT($J$1,2))&lt;=63),$D536,"COMUM"),GABARITO!$D:$D,0)),1,0))</f>
        <v/>
      </c>
      <c r="K536" t="str">
        <f>IF(RESPOSTAS!L536="","",IF(UPPER(RESPOSTAS!L536)=INDEX(GABARITO!$C:$C,MATCH(TEXT(VALUE(RIGHT($K$1,2)),"00")&amp;"|"&amp;IF(AND(VALUE(RIGHT($K$1,2))&gt;=57,VALUE(RIGHT($K$1,2))&lt;=63),$D536,"COMUM"),GABARITO!$D:$D,0)),1,0))</f>
        <v/>
      </c>
      <c r="L536" t="str">
        <f>IF(RESPOSTAS!M536="","",IF(UPPER(RESPOSTAS!M536)=INDEX(GABARITO!$C:$C,MATCH(TEXT(VALUE(RIGHT($L$1,2)),"00")&amp;"|"&amp;IF(AND(VALUE(RIGHT($L$1,2))&gt;=57,VALUE(RIGHT($L$1,2))&lt;=63),$D536,"COMUM"),GABARITO!$D:$D,0)),1,0))</f>
        <v/>
      </c>
      <c r="M536" t="str">
        <f>IF(RESPOSTAS!N536="","",IF(UPPER(RESPOSTAS!N536)=INDEX(GABARITO!$C:$C,MATCH(TEXT(VALUE(RIGHT($M$1,2)),"00")&amp;"|"&amp;IF(AND(VALUE(RIGHT($M$1,2))&gt;=57,VALUE(RIGHT($M$1,2))&lt;=63),$D536,"COMUM"),GABARITO!$D:$D,0)),1,0))</f>
        <v/>
      </c>
      <c r="N536" t="str">
        <f>IF(RESPOSTAS!O536="","",IF(UPPER(RESPOSTAS!O536)=INDEX(GABARITO!$C:$C,MATCH(TEXT(VALUE(RIGHT($E$1,2)),"00")&amp;"|"&amp;IF(AND(VALUE(RIGHT($E$1,2))&gt;=57,VALUE(RIGHT($E$1,2))&lt;=63),$D536,"COMUM"),GABARITO!$D:$D,0)),1,0))</f>
        <v/>
      </c>
      <c r="O536" t="str">
        <f>IF(RESPOSTAS!P536="","",IF(UPPER(RESPOSTAS!P536)=INDEX(GABARITO!$C:$C,MATCH(TEXT(VALUE(RIGHT($O$1,2)),"00")&amp;"|"&amp;IF(AND(VALUE(RIGHT($O$1,2))&gt;=57,VALUE(RIGHT($O$1,2))&lt;=63),$D536,"COMUM"),GABARITO!$D:$D,0)),1,0))</f>
        <v/>
      </c>
      <c r="P536" t="str">
        <f>IF(RESPOSTAS!Q536="","",IF(UPPER(RESPOSTAS!Q536)=INDEX(GABARITO!$C:$C,MATCH(TEXT(VALUE(RIGHT($P$1,2)),"00")&amp;"|"&amp;IF(AND(VALUE(RIGHT($P$1,2))&gt;=57,VALUE(RIGHT($P$1,2))&lt;=63),$D536,"COMUM"),GABARITO!$D:$D,0)),1,0))</f>
        <v/>
      </c>
      <c r="Q536" t="str">
        <f>IF(RESPOSTAS!R536="","",IF(UPPER(RESPOSTAS!R536)=INDEX(GABARITO!$C:$C,MATCH(TEXT(VALUE(RIGHT($Q$1,2)),"00")&amp;"|"&amp;IF(AND(VALUE(RIGHT($Q$1,2))&gt;=57,VALUE(RIGHT($Q$1,2))&lt;=63),$D536,"COMUM"),GABARITO!$D:$D,0)),1,0))</f>
        <v/>
      </c>
      <c r="R536" t="str">
        <f>IF(RESPOSTAS!S536="","",IF(UPPER(RESPOSTAS!S536)=INDEX(GABARITO!$C:$C,MATCH(TEXT(VALUE(RIGHT($R$1,2)),"00")&amp;"|"&amp;IF(AND(VALUE(RIGHT($R$1,2))&gt;=57,VALUE(RIGHT($R$1,2))&lt;=63),$D536,"COMUM"),GABARITO!$D:$D,0)),1,0))</f>
        <v/>
      </c>
      <c r="S536" t="str">
        <f>IF(RESPOSTAS!T536="","",IF(UPPER(RESPOSTAS!T536)=INDEX(GABARITO!$C:$C,MATCH(TEXT(VALUE(RIGHT($S$1,2)),"00")&amp;"|"&amp;IF(AND(VALUE(RIGHT($S$1,2))&gt;=57,VALUE(RIGHT($S$1,2))&lt;=63),$D536,"COMUM"),GABARITO!$D:$D,0)),1,0))</f>
        <v/>
      </c>
      <c r="T536" t="str">
        <f>IF(RESPOSTAS!U536="","",IF(UPPER(RESPOSTAS!U536)=INDEX(GABARITO!$C:$C,MATCH(TEXT(VALUE(RIGHT($T$1,2)),"00")&amp;"|"&amp;IF(AND(VALUE(RIGHT($T$1,2))&gt;=57,VALUE(RIGHT($T$1,2))&lt;=63),$D536,"COMUM"),GABARITO!$D:$D,0)),1,0))</f>
        <v/>
      </c>
      <c r="U536" t="str">
        <f>IF(RESPOSTAS!V536="","",IF(UPPER(RESPOSTAS!V536)=INDEX(GABARITO!$C:$C,MATCH(TEXT(VALUE(RIGHT($U$1,2)),"00")&amp;"|"&amp;IF(AND(VALUE(RIGHT($U$1,2))&gt;=57,VALUE(RIGHT($U$1,2))&lt;=63),$D536,"COMUM"),GABARITO!$D:$D,0)),1,0))</f>
        <v/>
      </c>
      <c r="V536" t="str">
        <f>IF(RESPOSTAS!W536="","",IF(UPPER(RESPOSTAS!W536)=INDEX(GABARITO!$C:$C,MATCH(TEXT(VALUE(RIGHT($E$1,2)),"00")&amp;"|"&amp;IF(AND(VALUE(RIGHT($E$1,2))&gt;=57,VALUE(RIGHT($E$1,2))&lt;=63),$D536,"COMUM"),GABARITO!$D:$D,0)),1,0))</f>
        <v/>
      </c>
      <c r="W536" t="str">
        <f>IF(RESPOSTAS!X536="","",IF(UPPER(RESPOSTAS!X536)=INDEX(GABARITO!$C:$C,MATCH(TEXT(VALUE(RIGHT($W$1,2)),"00")&amp;"|"&amp;IF(AND(VALUE(RIGHT($W$1,2))&gt;=57,VALUE(RIGHT($W$1,2))&lt;=63),$D536,"COMUM"),GABARITO!$D:$D,0)),1,0))</f>
        <v/>
      </c>
      <c r="X536" t="str">
        <f>IF(RESPOSTAS!Y536="","",IF(UPPER(RESPOSTAS!Y536)=INDEX(GABARITO!$C:$C,MATCH(TEXT(VALUE(RIGHT($X$1,2)),"00")&amp;"|"&amp;IF(AND(VALUE(RIGHT($X$1,2))&gt;=57,VALUE(RIGHT($X$1,2))&lt;=63),$D536,"COMUM"),GABARITO!$D:$D,0)),1,0))</f>
        <v/>
      </c>
      <c r="Y536" t="str">
        <f>IF(RESPOSTAS!Z536="","",IF(UPPER(RESPOSTAS!Z536)=INDEX(GABARITO!$C:$C,MATCH(TEXT(VALUE(RIGHT($Y$1,2)),"00")&amp;"|"&amp;IF(AND(VALUE(RIGHT($Y$1,2))&gt;=57,VALUE(RIGHT($Y$1,2))&lt;=63),$D536,"COMUM"),GABARITO!$D:$D,0)),1,0))</f>
        <v/>
      </c>
      <c r="Z536" t="str">
        <f>IF(RESPOSTAS!AA536="","",IF(UPPER(RESPOSTAS!AA536)=INDEX(GABARITO!$C:$C,MATCH(TEXT(VALUE(RIGHT($Z$1,2)),"00")&amp;"|"&amp;IF(AND(VALUE(RIGHT($Z$1,2))&gt;=57,VALUE(RIGHT($Z$1,2))&lt;=63),$D536,"COMUM"),GABARITO!$D:$D,0)),1,0))</f>
        <v/>
      </c>
      <c r="AA536" t="str">
        <f>IF(RESPOSTAS!AB536="","",IF(UPPER(RESPOSTAS!AB536)=INDEX(GABARITO!$C:$C,MATCH(TEXT(VALUE(RIGHT($AA$1,2)),"00")&amp;"|"&amp;IF(AND(VALUE(RIGHT($AA$1,2))&gt;=57,VALUE(RIGHT($AA$1,2))&lt;=63),$D536,"COMUM"),GABARITO!$D:$D,0)),1,0))</f>
        <v/>
      </c>
      <c r="AB536" t="str">
        <f>IF(RESPOSTAS!AC536="","",IF(UPPER(RESPOSTAS!AC536)=INDEX(GABARITO!$C:$C,MATCH(TEXT(VALUE(RIGHT($AB$1,2)),"00")&amp;"|"&amp;IF(AND(VALUE(RIGHT($AB$1,2))&gt;=57,VALUE(RIGHT($AB$1,2))&lt;=63),$D536,"COMUM"),GABARITO!$D:$D,0)),1,0))</f>
        <v/>
      </c>
      <c r="AC536" t="str">
        <f>IF(RESPOSTAS!AD536="","",IF(UPPER(RESPOSTAS!AD536)=INDEX(GABARITO!$C:$C,MATCH(TEXT(VALUE(RIGHT($AC$1,2)),"00")&amp;"|"&amp;IF(AND(VALUE(RIGHT($AC$1,2))&gt;=57,VALUE(RIGHT($AC$1,2))&lt;=63),$D536,"COMUM"),GABARITO!$D:$D,0)),1,0))</f>
        <v/>
      </c>
      <c r="AD536" t="str">
        <f>IF(RESPOSTAS!AE536="","",IF(UPPER(RESPOSTAS!AE536)=INDEX(GABARITO!$C:$C,MATCH(TEXT(VALUE(RIGHT($AD$1,2)),"00")&amp;"|"&amp;IF(AND(VALUE(RIGHT($AD$1,2))&gt;=57,VALUE(RIGHT($AD$1,2))&lt;=63),$D536,"COMUM"),GABARITO!$D:$D,0)),1,0))</f>
        <v/>
      </c>
      <c r="AE536" t="str">
        <f>IF(RESPOSTAS!AF536="","",IF(UPPER(RESPOSTAS!AF536)=INDEX(GABARITO!$C:$C,MATCH(TEXT(VALUE(RIGHT($AE$1,2)),"00")&amp;"|"&amp;IF(AND(VALUE(RIGHT($AE$1,2))&gt;=57,VALUE(RIGHT($AE$1,2))&lt;=63),$D536,"COMUM"),GABARITO!$D:$D,0)),1,0))</f>
        <v/>
      </c>
      <c r="AF536" t="str">
        <f>IF(RESPOSTAS!AG536="","",IF(UPPER(RESPOSTAS!AG536)=INDEX(GABARITO!$C:$C,MATCH(TEXT(VALUE(RIGHT($AF$1,2)),"00")&amp;"|"&amp;IF(AND(VALUE(RIGHT($AF$1,2))&gt;=57,VALUE(RIGHT($AF$1,2))&lt;=63),$D536,"COMUM"),GABARITO!$D:$D,0)),1,0))</f>
        <v/>
      </c>
      <c r="AG536" t="str">
        <f>IF(RESPOSTAS!AH536="","",IF(UPPER(RESPOSTAS!AH536)=INDEX(GABARITO!$C:$C,MATCH(TEXT(VALUE(RIGHT($AG$1,2)),"00")&amp;"|"&amp;IF(AND(VALUE(RIGHT($AG$1,2))&gt;=57,VALUE(RIGHT($AG$1,2))&lt;=63),$D536,"COMUM"),GABARITO!$D:$D,0)),1,0))</f>
        <v/>
      </c>
      <c r="AH536" t="str">
        <f>IF(RESPOSTAS!AI536="","",IF(UPPER(RESPOSTAS!AI536)=INDEX(GABARITO!$C:$C,MATCH(TEXT(VALUE(RIGHT($AH$1,2)),"00")&amp;"|"&amp;IF(AND(VALUE(RIGHT($AH$1,2))&gt;=57,VALUE(RIGHT($AH$1,2))&lt;=63),$D536,"COMUM"),GABARITO!$D:$D,0)),1,0))</f>
        <v/>
      </c>
      <c r="AI536" t="str">
        <f>IF(RESPOSTAS!AJ536="","",IF(UPPER(RESPOSTAS!AJ536)=INDEX(GABARITO!$C:$C,MATCH(TEXT(VALUE(RIGHT($AI$1,2)),"00")&amp;"|"&amp;IF(AND(VALUE(RIGHT($AI$1,2))&gt;=57,VALUE(RIGHT($AI$1,2))&lt;=63),$D536,"COMUM"),GABARITO!$D:$D,0)),1,0))</f>
        <v/>
      </c>
      <c r="AJ536" t="str">
        <f>IF(RESPOSTAS!AK536="","",IF(UPPER(RESPOSTAS!AK536)=INDEX(GABARITO!$C:$C,MATCH(TEXT(VALUE(RIGHT($AJ$1,2)),"00")&amp;"|"&amp;IF(AND(VALUE(RIGHT($AJ$1,2))&gt;=57,VALUE(RIGHT($AJ$1,2))&lt;=63),$D536,"COMUM"),GABARITO!$D:$D,0)),1,0))</f>
        <v/>
      </c>
      <c r="AK536" t="str">
        <f>IF(RESPOSTAS!AL536="","",IF(UPPER(RESPOSTAS!AL536)=INDEX(GABARITO!$C:$C,MATCH(TEXT(VALUE(RIGHT($AK$1,2)),"00")&amp;"|"&amp;IF(AND(VALUE(RIGHT($AK$1,2))&gt;=57,VALUE(RIGHT($AK$1,2))&lt;=63),$D536,"COMUM"),GABARITO!$D:$D,0)),1,0))</f>
        <v/>
      </c>
      <c r="AL536" t="str">
        <f>IF(RESPOSTAS!AM536="","",IF(UPPER(RESPOSTAS!AM536)=INDEX(GABARITO!$C:$C,MATCH(TEXT(VALUE(RIGHT($AL$1,2)),"00")&amp;"|"&amp;IF(AND(VALUE(RIGHT($AL$1,2))&gt;=57,VALUE(RIGHT($AL$1,2))&lt;=63),$D536,"COMUM"),GABARITO!$D:$D,0)),1,0))</f>
        <v/>
      </c>
      <c r="AM536" t="str">
        <f>IF(RESPOSTAS!AN536="","",IF(UPPER(RESPOSTAS!AN536)=INDEX(GABARITO!$C:$C,MATCH(TEXT(VALUE(RIGHT($AM$1,2)),"00")&amp;"|"&amp;IF(AND(VALUE(RIGHT($AM$1,2))&gt;=57,VALUE(RIGHT($AM$1,2))&lt;=63),$D536,"COMUM"),GABARITO!$D:$D,0)),1,0))</f>
        <v/>
      </c>
      <c r="AN536" t="str">
        <f>IF(RESPOSTAS!AO536="","",IF(UPPER(RESPOSTAS!AO536)=INDEX(GABARITO!$C:$C,MATCH(TEXT(VALUE(RIGHT($AN$1,2)),"00")&amp;"|"&amp;IF(AND(VALUE(RIGHT($AN$1,2))&gt;=57,VALUE(RIGHT($AN$1,2))&lt;=63),$D536,"COMUM"),GABARITO!$D:$D,0)),1,0))</f>
        <v/>
      </c>
      <c r="AO536" t="str">
        <f>IF(RESPOSTAS!AP536="","",IF(UPPER(RESPOSTAS!AP536)=INDEX(GABARITO!$C:$C,MATCH(TEXT(VALUE(RIGHT($AO$1,2)),"00")&amp;"|"&amp;IF(AND(VALUE(RIGHT($AO$1,2))&gt;=57,VALUE(RIGHT($AO$1,2))&lt;=63),$D536,"COMUM"),GABARITO!$D:$D,0)),1,0))</f>
        <v/>
      </c>
      <c r="AP536" t="str">
        <f>IF(RESPOSTAS!AQ536="","",IF(UPPER(RESPOSTAS!AQ536)=INDEX(GABARITO!$C:$C,MATCH(TEXT(VALUE(RIGHT($AP$1,2)),"00")&amp;"|"&amp;IF(AND(VALUE(RIGHT($AP$1,2))&gt;=57,VALUE(RIGHT($AP$1,2))&lt;=63),$D536,"COMUM"),GABARITO!$D:$D,0)),1,0))</f>
        <v/>
      </c>
      <c r="AQ536" t="str">
        <f>IF(RESPOSTAS!AR536="","",IF(UPPER(RESPOSTAS!AR536)=INDEX(GABARITO!$C:$C,MATCH(TEXT(VALUE(RIGHT($AQ$1,2)),"00")&amp;"|"&amp;IF(AND(VALUE(RIGHT($AQ$1,2))&gt;=57,VALUE(RIGHT($AQ$1,2))&lt;=63),$D536,"COMUM"),GABARITO!$D:$D,0)),1,0))</f>
        <v/>
      </c>
      <c r="AR536" t="str">
        <f>IF(RESPOSTAS!AS536="","",IF(UPPER(RESPOSTAS!AS536)=INDEX(GABARITO!$C:$C,MATCH(TEXT(VALUE(RIGHT($AR$1,2)),"00")&amp;"|"&amp;IF(AND(VALUE(RIGHT($AR$1,2))&gt;=57,VALUE(RIGHT($AR$1,2))&lt;=63),$D536,"COMUM"),GABARITO!$D:$D,0)),1,0))</f>
        <v/>
      </c>
      <c r="AS536" t="str">
        <f>IF(RESPOSTAS!AT536="","",IF(UPPER(RESPOSTAS!AT536)=INDEX(GABARITO!$C:$C,MATCH(TEXT(VALUE(RIGHT($AS$1,2)),"00")&amp;"|"&amp;IF(AND(VALUE(RIGHT($AS$1,2))&gt;=57,VALUE(RIGHT($AS$1,2))&lt;=63),$D536,"COMUM"),GABARITO!$D:$D,0)),1,0))</f>
        <v/>
      </c>
      <c r="AT536" t="str">
        <f>IF(RESPOSTAS!AU536="","",IF(UPPER(RESPOSTAS!AU536)=INDEX(GABARITO!$C:$C,MATCH(TEXT(VALUE(RIGHT($AT$1,2)),"00")&amp;"|"&amp;IF(AND(VALUE(RIGHT($AT$1,2))&gt;=57,VALUE(RIGHT($AT$1,2))&lt;=63),$D536,"COMUM"),GABARITO!$D:$D,0)),1,0))</f>
        <v/>
      </c>
      <c r="AU536" t="str">
        <f>IF(RESPOSTAS!AV536="","",IF(UPPER(RESPOSTAS!AV536)=INDEX(GABARITO!$C:$C,MATCH(TEXT(VALUE(RIGHT($AU$1,2)),"00")&amp;"|"&amp;IF(AND(VALUE(RIGHT($AU$1,2))&gt;=57,VALUE(RIGHT($AU$1,2))&lt;=63),$D536,"COMUM"),GABARITO!$D:$D,0)),1,0))</f>
        <v/>
      </c>
      <c r="AV536" t="str">
        <f>IF(RESPOSTAS!AW536="","",IF(UPPER(RESPOSTAS!AW536)=INDEX(GABARITO!$C:$C,MATCH(TEXT(VALUE(RIGHT($AV$1,2)),"00")&amp;"|"&amp;IF(AND(VALUE(RIGHT($AV$1,2))&gt;=57,VALUE(RIGHT($AV$1,2))&lt;=63),$D536,"COMUM"),GABARITO!$D:$D,0)),1,0))</f>
        <v/>
      </c>
      <c r="AW536" t="str">
        <f>IF(RESPOSTAS!AX536="","",IF(UPPER(RESPOSTAS!AX536)=INDEX(GABARITO!$C:$C,MATCH(TEXT(VALUE(RIGHT($AW$1,2)),"00")&amp;"|"&amp;IF(AND(VALUE(RIGHT($AW$1,2))&gt;=57,VALUE(RIGHT($AW$1,2))&lt;=63),$D536,"COMUM"),GABARITO!$D:$D,0)),1,0))</f>
        <v/>
      </c>
      <c r="AX536" t="str">
        <f>IF(RESPOSTAS!AY536="","",IF(UPPER(RESPOSTAS!AY536)=INDEX(GABARITO!$C:$C,MATCH(TEXT(VALUE(RIGHT($AX$1,2)),"00")&amp;"|"&amp;IF(AND(VALUE(RIGHT($AX$1,2))&gt;=57,VALUE(RIGHT($AX$1,2))&lt;=63),$D536,"COMUM"),GABARITO!$D:$D,0)),1,0))</f>
        <v/>
      </c>
      <c r="AY536" t="str">
        <f>IF(RESPOSTAS!AZ536="","",IF(UPPER(RESPOSTAS!AZ536)=INDEX(GABARITO!$C:$C,MATCH(TEXT(VALUE(RIGHT($AY$1,2)),"00")&amp;"|"&amp;IF(AND(VALUE(RIGHT($AY$1,2))&gt;=57,VALUE(RIGHT($AY$1,2))&lt;=63),$D536,"COMUM"),GABARITO!$D:$D,0)),1,0))</f>
        <v/>
      </c>
      <c r="AZ536" t="str">
        <f>IF(RESPOSTAS!BA536="","",IF(UPPER(RESPOSTAS!BA536)=INDEX(GABARITO!$C:$C,MATCH(TEXT(VALUE(RIGHT($AZ$1,2)),"00")&amp;"|"&amp;IF(AND(VALUE(RIGHT($AZ$1,2))&gt;=57,VALUE(RIGHT($AZ$1,2))&lt;=63),$D536,"COMUM"),GABARITO!$D:$D,0)),1,0))</f>
        <v/>
      </c>
      <c r="BA536" t="str">
        <f>IF(RESPOSTAS!BB536="","",IF(UPPER(RESPOSTAS!BB536)=INDEX(GABARITO!$C:$C,MATCH(TEXT(VALUE(RIGHT($BA$1,2)),"00")&amp;"|"&amp;IF(AND(VALUE(RIGHT($BA$1,2))&gt;=57,VALUE(RIGHT($BA$1,2))&lt;=63),$D536,"COMUM"),GABARITO!$D:$D,0)),1,0))</f>
        <v/>
      </c>
      <c r="BB536" t="str">
        <f>IF(RESPOSTAS!BC536="","",IF(UPPER(RESPOSTAS!BC536)=INDEX(GABARITO!$C:$C,MATCH(TEXT(VALUE(RIGHT($BB$1,2)),"00")&amp;"|"&amp;IF(AND(VALUE(RIGHT($BB$1,2))&gt;=57,VALUE(RIGHT($BB$1,2))&lt;=63),$D536,"COMUM"),GABARITO!$D:$D,0)),1,0))</f>
        <v/>
      </c>
      <c r="BC536" t="str">
        <f>IF(RESPOSTAS!BD536="","",IF(UPPER(RESPOSTAS!BD536)=INDEX(GABARITO!$C:$C,MATCH(TEXT(VALUE(RIGHT($BC$1,2)),"00")&amp;"|"&amp;IF(AND(VALUE(RIGHT($BC$1,2))&gt;=57,VALUE(RIGHT($BC$1,2))&lt;=63),$D536,"COMUM"),GABARITO!$D:$D,0)),1,0))</f>
        <v/>
      </c>
      <c r="BD536" t="str">
        <f>IF(RESPOSTAS!BE536="","",IF(UPPER(RESPOSTAS!BE536)=INDEX(GABARITO!$C:$C,MATCH(TEXT(VALUE(RIGHT($BD$1,2)),"00")&amp;"|"&amp;IF(AND(VALUE(RIGHT($BD$1,2))&gt;=57,VALUE(RIGHT($BD$1,2))&lt;=63),$D536,"COMUM"),GABARITO!$D:$D,0)),1,0))</f>
        <v/>
      </c>
      <c r="BE536" t="str">
        <f>IF(RESPOSTAS!BF536="","",IF(UPPER(RESPOSTAS!BF536)=INDEX(GABARITO!$C:$C,MATCH(TEXT(VALUE(RIGHT($BE$1,2)),"00")&amp;"|"&amp;IF(AND(VALUE(RIGHT($BE$1,2))&gt;=57,VALUE(RIGHT($BE$1,2))&lt;=63),$D536,"COMUM"),GABARITO!$D:$D,0)),1,0))</f>
        <v/>
      </c>
      <c r="BF536" t="str">
        <f>IF(RESPOSTAS!BG536="","",IF(UPPER(RESPOSTAS!BG536)=INDEX(GABARITO!$C:$C,MATCH(TEXT(VALUE(RIGHT($BF$1,2)),"00")&amp;"|"&amp;IF(AND(VALUE(RIGHT($BF$1,2))&gt;=57,VALUE(RIGHT($BF$1,2))&lt;=63),$D536,"COMUM"),GABARITO!$D:$D,0)),1,0))</f>
        <v/>
      </c>
      <c r="BG536" t="str">
        <f>IF(RESPOSTAS!BH536="","",IF(UPPER(RESPOSTAS!BH536)=INDEX(GABARITO!$C:$C,MATCH(TEXT(VALUE(RIGHT($BG$1,2)),"00")&amp;"|"&amp;IF(AND(VALUE(RIGHT($BG$1,2))&gt;=57,VALUE(RIGHT($BG$1,2))&lt;=63),$D536,"COMUM"),GABARITO!$D:$D,0)),1,0))</f>
        <v/>
      </c>
      <c r="BH536" t="str">
        <f>IF(RESPOSTAS!BI536="","",IF(UPPER(RESPOSTAS!BI536)=INDEX(GABARITO!$C:$C,MATCH(TEXT(VALUE(RIGHT($BH$1,2)),"00")&amp;"|"&amp;IF(AND(VALUE(RIGHT($BH$1,2))&gt;=57,VALUE(RIGHT($BH$1,2))&lt;=63),$D536,"COMUM"),GABARITO!$D:$D,0)),1,0))</f>
        <v/>
      </c>
      <c r="BI536" t="str">
        <f>IF(RESPOSTAS!BJ536="","",IF(UPPER(RESPOSTAS!BJ536)=INDEX(GABARITO!$C:$C,MATCH(TEXT(VALUE(RIGHT($BI$1,2)),"00")&amp;"|"&amp;IF(AND(VALUE(RIGHT($BI$1,2))&gt;=57,VALUE(RIGHT($BI$1,2))&lt;=63),$D536,"COMUM"),GABARITO!$D:$D,0)),1,0))</f>
        <v/>
      </c>
      <c r="BJ536" t="str">
        <f>IF(RESPOSTAS!BK536="","",IF(UPPER(RESPOSTAS!BK536)=INDEX(GABARITO!$C:$C,MATCH(TEXT(VALUE(RIGHT($BJ$1,2)),"00")&amp;"|"&amp;IF(AND(VALUE(RIGHT($BJ$1,2))&gt;=57,VALUE(RIGHT($BJ$1,2))&lt;=63),$D536,"COMUM"),GABARITO!$D:$D,0)),1,0))</f>
        <v/>
      </c>
      <c r="BK536" t="str">
        <f>IF(RESPOSTAS!BL536="","",IF(UPPER(RESPOSTAS!BL536)=INDEX(GABARITO!$C:$C,MATCH(TEXT(VALUE(RIGHT($BK$1,2)),"00")&amp;"|"&amp;IF(AND(VALUE(RIGHT($BK$1,2))&gt;=57,VALUE(RIGHT($BK$1,2))&lt;=63),$D536,"COMUM"),GABARITO!$D:$D,0)),1,0))</f>
        <v/>
      </c>
      <c r="BL536" t="str">
        <f>IF(RESPOSTAS!BM536="","",IF(UPPER(RESPOSTAS!BM536)=INDEX(GABARITO!$C:$C,MATCH(TEXT(VALUE(RIGHT($BL$1,2)),"00")&amp;"|"&amp;IF(AND(VALUE(RIGHT($BL$1,2))&gt;=57,VALUE(RIGHT($BL$1,2))&lt;=63),$D536,"COMUM"),GABARITO!$D:$D,0)),1,0))</f>
        <v/>
      </c>
      <c r="BM536" t="str">
        <f>IF(RESPOSTAS!BN536="","",IF(UPPER(RESPOSTAS!BN536)=INDEX(GABARITO!$C:$C,MATCH(TEXT(VALUE(RIGHT($BM$1,2)),"00")&amp;"|"&amp;IF(AND(VALUE(RIGHT($BM$1,2))&gt;=57,VALUE(RIGHT($BM$1,2))&lt;=63),$D536,"COMUM"),GABARITO!$D:$D,0)),1,0))</f>
        <v/>
      </c>
      <c r="BN536" t="str">
        <f>IF(RESPOSTAS!BO536="","",IF(UPPER(RESPOSTAS!BO536)=INDEX(GABARITO!$C:$C,MATCH(TEXT(VALUE(RIGHT($BN$1,2)),"00")&amp;"|"&amp;IF(AND(VALUE(RIGHT($BN$1,2))&gt;=57,VALUE(RIGHT($BN$1,2))&lt;=63),$D536,"COMUM"),GABARITO!$D:$D,0)),1,0))</f>
        <v/>
      </c>
      <c r="BO536" t="str">
        <f>IF(RESPOSTAS!BP536="","",IF(UPPER(RESPOSTAS!BP536)=INDEX(GABARITO!$C:$C,MATCH(TEXT(VALUE(RIGHT($BO$1,2)),"00")&amp;"|"&amp;IF(AND(VALUE(RIGHT($BO$1,2))&gt;=57,VALUE(RIGHT($BO$1,2))&lt;=63),$D536,"COMUM"),GABARITO!$D:$D,0)),1,0))</f>
        <v/>
      </c>
      <c r="BP536">
        <f>COUNTIF(RESPOSTAS!F536:BP536,"&lt;&gt;")</f>
        <v>0</v>
      </c>
      <c r="BQ536" t="str">
        <f t="shared" si="82"/>
        <v/>
      </c>
      <c r="BR536" s="10" t="str">
        <f t="shared" si="83"/>
        <v/>
      </c>
      <c r="BT536" s="11" t="str">
        <f t="shared" si="85"/>
        <v/>
      </c>
      <c r="BU536" s="11" t="str">
        <f t="shared" si="86"/>
        <v/>
      </c>
      <c r="BV536" s="11" t="str">
        <f t="shared" si="87"/>
        <v/>
      </c>
      <c r="BW536" s="11" t="str">
        <f t="shared" si="88"/>
        <v/>
      </c>
      <c r="BX536" s="11" t="str">
        <f t="shared" si="89"/>
        <v/>
      </c>
      <c r="BY536" s="11" t="str">
        <f t="shared" si="90"/>
        <v/>
      </c>
      <c r="BZ536" s="3" t="str">
        <f t="shared" si="84"/>
        <v/>
      </c>
      <c r="CA536" s="3" t="e">
        <f t="shared" si="81"/>
        <v>#VALUE!</v>
      </c>
    </row>
    <row r="537" spans="1:79" x14ac:dyDescent="0.25">
      <c r="A537" t="str">
        <f>IF(RESPOSTAS!A537="","",RESPOSTAS!A537)</f>
        <v/>
      </c>
      <c r="B537" t="str">
        <f>IF(RESPOSTAS!C537="","",RESPOSTAS!C537)</f>
        <v/>
      </c>
      <c r="C537" t="str">
        <f>IF(RESPOSTAS!D537="","",RESPOSTAS!D537)</f>
        <v/>
      </c>
      <c r="D537" t="str">
        <f>IF(RESPOSTAS!E537="","",RESPOSTAS!E537)</f>
        <v/>
      </c>
      <c r="E537" t="str">
        <f>IF(RESPOSTAS!F537="","",IF(UPPER(RESPOSTAS!F537)=INDEX(GABARITO!$C:$C,MATCH(TEXT(VALUE(RIGHT($E$1,2)),"00")&amp;"|"&amp;IF(AND(VALUE(RIGHT($E$1,2))&gt;=57,VALUE(RIGHT($E$1,2))&lt;=63),$D537,"COMUM"),GABARITO!$D:$D,0)),1,0))</f>
        <v/>
      </c>
      <c r="F537" t="str">
        <f>IF(RESPOSTAS!G537="","",IF(UPPER(RESPOSTAS!G537)=INDEX(GABARITO!$C:$C,MATCH(TEXT(VALUE(RIGHT($F$1,2)),"00")&amp;"|"&amp;IF(AND(VALUE(RIGHT($F$1,2))&gt;=57,VALUE(RIGHT($F$1,2))&lt;=63),$D537,"COMUM"),GABARITO!$D:$D,0)),1,0))</f>
        <v/>
      </c>
      <c r="G537" t="str">
        <f>IF(RESPOSTAS!H537="","",IF(UPPER(RESPOSTAS!H537)=INDEX(GABARITO!$C:$C,MATCH(TEXT(VALUE(RIGHT($G$1,2)),"00")&amp;"|"&amp;IF(AND(VALUE(RIGHT($G$1,2))&gt;=57,VALUE(RIGHT($G$1,2))&lt;=63),$D537,"COMUM"),GABARITO!$D:$D,0)),1,0))</f>
        <v/>
      </c>
      <c r="H537" t="str">
        <f>IF(RESPOSTAS!I537="","",IF(UPPER(RESPOSTAS!I537)=INDEX(GABARITO!$C:$C,MATCH(TEXT(VALUE(RIGHT($H$1,2)),"00")&amp;"|"&amp;IF(AND(VALUE(RIGHT($H$1,2))&gt;=57,VALUE(RIGHT($H$1,2))&lt;=63),$D537,"COMUM"),GABARITO!$D:$D,0)),1,0))</f>
        <v/>
      </c>
      <c r="I537" t="str">
        <f>IF(RESPOSTAS!J537="","",IF(UPPER(RESPOSTAS!J537)=INDEX(GABARITO!$C:$C,MATCH(TEXT(VALUE(RIGHT($I$1,2)),"00")&amp;"|"&amp;IF(AND(VALUE(RIGHT($I$1,2))&gt;=57,VALUE(RIGHT($I$1,2))&lt;=63),$D537,"COMUM"),GABARITO!$D:$D,0)),1,0))</f>
        <v/>
      </c>
      <c r="J537" t="str">
        <f>IF(RESPOSTAS!K537="","",IF(UPPER(RESPOSTAS!K537)=INDEX(GABARITO!$C:$C,MATCH(TEXT(VALUE(RIGHT($J$1,2)),"00")&amp;"|"&amp;IF(AND(VALUE(RIGHT($J$1,2))&gt;=57,VALUE(RIGHT($J$1,2))&lt;=63),$D537,"COMUM"),GABARITO!$D:$D,0)),1,0))</f>
        <v/>
      </c>
      <c r="K537" t="str">
        <f>IF(RESPOSTAS!L537="","",IF(UPPER(RESPOSTAS!L537)=INDEX(GABARITO!$C:$C,MATCH(TEXT(VALUE(RIGHT($K$1,2)),"00")&amp;"|"&amp;IF(AND(VALUE(RIGHT($K$1,2))&gt;=57,VALUE(RIGHT($K$1,2))&lt;=63),$D537,"COMUM"),GABARITO!$D:$D,0)),1,0))</f>
        <v/>
      </c>
      <c r="L537" t="str">
        <f>IF(RESPOSTAS!M537="","",IF(UPPER(RESPOSTAS!M537)=INDEX(GABARITO!$C:$C,MATCH(TEXT(VALUE(RIGHT($L$1,2)),"00")&amp;"|"&amp;IF(AND(VALUE(RIGHT($L$1,2))&gt;=57,VALUE(RIGHT($L$1,2))&lt;=63),$D537,"COMUM"),GABARITO!$D:$D,0)),1,0))</f>
        <v/>
      </c>
      <c r="M537" t="str">
        <f>IF(RESPOSTAS!N537="","",IF(UPPER(RESPOSTAS!N537)=INDEX(GABARITO!$C:$C,MATCH(TEXT(VALUE(RIGHT($M$1,2)),"00")&amp;"|"&amp;IF(AND(VALUE(RIGHT($M$1,2))&gt;=57,VALUE(RIGHT($M$1,2))&lt;=63),$D537,"COMUM"),GABARITO!$D:$D,0)),1,0))</f>
        <v/>
      </c>
      <c r="N537" t="str">
        <f>IF(RESPOSTAS!O537="","",IF(UPPER(RESPOSTAS!O537)=INDEX(GABARITO!$C:$C,MATCH(TEXT(VALUE(RIGHT($E$1,2)),"00")&amp;"|"&amp;IF(AND(VALUE(RIGHT($E$1,2))&gt;=57,VALUE(RIGHT($E$1,2))&lt;=63),$D537,"COMUM"),GABARITO!$D:$D,0)),1,0))</f>
        <v/>
      </c>
      <c r="O537" t="str">
        <f>IF(RESPOSTAS!P537="","",IF(UPPER(RESPOSTAS!P537)=INDEX(GABARITO!$C:$C,MATCH(TEXT(VALUE(RIGHT($O$1,2)),"00")&amp;"|"&amp;IF(AND(VALUE(RIGHT($O$1,2))&gt;=57,VALUE(RIGHT($O$1,2))&lt;=63),$D537,"COMUM"),GABARITO!$D:$D,0)),1,0))</f>
        <v/>
      </c>
      <c r="P537" t="str">
        <f>IF(RESPOSTAS!Q537="","",IF(UPPER(RESPOSTAS!Q537)=INDEX(GABARITO!$C:$C,MATCH(TEXT(VALUE(RIGHT($P$1,2)),"00")&amp;"|"&amp;IF(AND(VALUE(RIGHT($P$1,2))&gt;=57,VALUE(RIGHT($P$1,2))&lt;=63),$D537,"COMUM"),GABARITO!$D:$D,0)),1,0))</f>
        <v/>
      </c>
      <c r="Q537" t="str">
        <f>IF(RESPOSTAS!R537="","",IF(UPPER(RESPOSTAS!R537)=INDEX(GABARITO!$C:$C,MATCH(TEXT(VALUE(RIGHT($Q$1,2)),"00")&amp;"|"&amp;IF(AND(VALUE(RIGHT($Q$1,2))&gt;=57,VALUE(RIGHT($Q$1,2))&lt;=63),$D537,"COMUM"),GABARITO!$D:$D,0)),1,0))</f>
        <v/>
      </c>
      <c r="R537" t="str">
        <f>IF(RESPOSTAS!S537="","",IF(UPPER(RESPOSTAS!S537)=INDEX(GABARITO!$C:$C,MATCH(TEXT(VALUE(RIGHT($R$1,2)),"00")&amp;"|"&amp;IF(AND(VALUE(RIGHT($R$1,2))&gt;=57,VALUE(RIGHT($R$1,2))&lt;=63),$D537,"COMUM"),GABARITO!$D:$D,0)),1,0))</f>
        <v/>
      </c>
      <c r="S537" t="str">
        <f>IF(RESPOSTAS!T537="","",IF(UPPER(RESPOSTAS!T537)=INDEX(GABARITO!$C:$C,MATCH(TEXT(VALUE(RIGHT($S$1,2)),"00")&amp;"|"&amp;IF(AND(VALUE(RIGHT($S$1,2))&gt;=57,VALUE(RIGHT($S$1,2))&lt;=63),$D537,"COMUM"),GABARITO!$D:$D,0)),1,0))</f>
        <v/>
      </c>
      <c r="T537" t="str">
        <f>IF(RESPOSTAS!U537="","",IF(UPPER(RESPOSTAS!U537)=INDEX(GABARITO!$C:$C,MATCH(TEXT(VALUE(RIGHT($T$1,2)),"00")&amp;"|"&amp;IF(AND(VALUE(RIGHT($T$1,2))&gt;=57,VALUE(RIGHT($T$1,2))&lt;=63),$D537,"COMUM"),GABARITO!$D:$D,0)),1,0))</f>
        <v/>
      </c>
      <c r="U537" t="str">
        <f>IF(RESPOSTAS!V537="","",IF(UPPER(RESPOSTAS!V537)=INDEX(GABARITO!$C:$C,MATCH(TEXT(VALUE(RIGHT($U$1,2)),"00")&amp;"|"&amp;IF(AND(VALUE(RIGHT($U$1,2))&gt;=57,VALUE(RIGHT($U$1,2))&lt;=63),$D537,"COMUM"),GABARITO!$D:$D,0)),1,0))</f>
        <v/>
      </c>
      <c r="V537" t="str">
        <f>IF(RESPOSTAS!W537="","",IF(UPPER(RESPOSTAS!W537)=INDEX(GABARITO!$C:$C,MATCH(TEXT(VALUE(RIGHT($E$1,2)),"00")&amp;"|"&amp;IF(AND(VALUE(RIGHT($E$1,2))&gt;=57,VALUE(RIGHT($E$1,2))&lt;=63),$D537,"COMUM"),GABARITO!$D:$D,0)),1,0))</f>
        <v/>
      </c>
      <c r="W537" t="str">
        <f>IF(RESPOSTAS!X537="","",IF(UPPER(RESPOSTAS!X537)=INDEX(GABARITO!$C:$C,MATCH(TEXT(VALUE(RIGHT($W$1,2)),"00")&amp;"|"&amp;IF(AND(VALUE(RIGHT($W$1,2))&gt;=57,VALUE(RIGHT($W$1,2))&lt;=63),$D537,"COMUM"),GABARITO!$D:$D,0)),1,0))</f>
        <v/>
      </c>
      <c r="X537" t="str">
        <f>IF(RESPOSTAS!Y537="","",IF(UPPER(RESPOSTAS!Y537)=INDEX(GABARITO!$C:$C,MATCH(TEXT(VALUE(RIGHT($X$1,2)),"00")&amp;"|"&amp;IF(AND(VALUE(RIGHT($X$1,2))&gt;=57,VALUE(RIGHT($X$1,2))&lt;=63),$D537,"COMUM"),GABARITO!$D:$D,0)),1,0))</f>
        <v/>
      </c>
      <c r="Y537" t="str">
        <f>IF(RESPOSTAS!Z537="","",IF(UPPER(RESPOSTAS!Z537)=INDEX(GABARITO!$C:$C,MATCH(TEXT(VALUE(RIGHT($Y$1,2)),"00")&amp;"|"&amp;IF(AND(VALUE(RIGHT($Y$1,2))&gt;=57,VALUE(RIGHT($Y$1,2))&lt;=63),$D537,"COMUM"),GABARITO!$D:$D,0)),1,0))</f>
        <v/>
      </c>
      <c r="Z537" t="str">
        <f>IF(RESPOSTAS!AA537="","",IF(UPPER(RESPOSTAS!AA537)=INDEX(GABARITO!$C:$C,MATCH(TEXT(VALUE(RIGHT($Z$1,2)),"00")&amp;"|"&amp;IF(AND(VALUE(RIGHT($Z$1,2))&gt;=57,VALUE(RIGHT($Z$1,2))&lt;=63),$D537,"COMUM"),GABARITO!$D:$D,0)),1,0))</f>
        <v/>
      </c>
      <c r="AA537" t="str">
        <f>IF(RESPOSTAS!AB537="","",IF(UPPER(RESPOSTAS!AB537)=INDEX(GABARITO!$C:$C,MATCH(TEXT(VALUE(RIGHT($AA$1,2)),"00")&amp;"|"&amp;IF(AND(VALUE(RIGHT($AA$1,2))&gt;=57,VALUE(RIGHT($AA$1,2))&lt;=63),$D537,"COMUM"),GABARITO!$D:$D,0)),1,0))</f>
        <v/>
      </c>
      <c r="AB537" t="str">
        <f>IF(RESPOSTAS!AC537="","",IF(UPPER(RESPOSTAS!AC537)=INDEX(GABARITO!$C:$C,MATCH(TEXT(VALUE(RIGHT($AB$1,2)),"00")&amp;"|"&amp;IF(AND(VALUE(RIGHT($AB$1,2))&gt;=57,VALUE(RIGHT($AB$1,2))&lt;=63),$D537,"COMUM"),GABARITO!$D:$D,0)),1,0))</f>
        <v/>
      </c>
      <c r="AC537" t="str">
        <f>IF(RESPOSTAS!AD537="","",IF(UPPER(RESPOSTAS!AD537)=INDEX(GABARITO!$C:$C,MATCH(TEXT(VALUE(RIGHT($AC$1,2)),"00")&amp;"|"&amp;IF(AND(VALUE(RIGHT($AC$1,2))&gt;=57,VALUE(RIGHT($AC$1,2))&lt;=63),$D537,"COMUM"),GABARITO!$D:$D,0)),1,0))</f>
        <v/>
      </c>
      <c r="AD537" t="str">
        <f>IF(RESPOSTAS!AE537="","",IF(UPPER(RESPOSTAS!AE537)=INDEX(GABARITO!$C:$C,MATCH(TEXT(VALUE(RIGHT($AD$1,2)),"00")&amp;"|"&amp;IF(AND(VALUE(RIGHT($AD$1,2))&gt;=57,VALUE(RIGHT($AD$1,2))&lt;=63),$D537,"COMUM"),GABARITO!$D:$D,0)),1,0))</f>
        <v/>
      </c>
      <c r="AE537" t="str">
        <f>IF(RESPOSTAS!AF537="","",IF(UPPER(RESPOSTAS!AF537)=INDEX(GABARITO!$C:$C,MATCH(TEXT(VALUE(RIGHT($AE$1,2)),"00")&amp;"|"&amp;IF(AND(VALUE(RIGHT($AE$1,2))&gt;=57,VALUE(RIGHT($AE$1,2))&lt;=63),$D537,"COMUM"),GABARITO!$D:$D,0)),1,0))</f>
        <v/>
      </c>
      <c r="AF537" t="str">
        <f>IF(RESPOSTAS!AG537="","",IF(UPPER(RESPOSTAS!AG537)=INDEX(GABARITO!$C:$C,MATCH(TEXT(VALUE(RIGHT($AF$1,2)),"00")&amp;"|"&amp;IF(AND(VALUE(RIGHT($AF$1,2))&gt;=57,VALUE(RIGHT($AF$1,2))&lt;=63),$D537,"COMUM"),GABARITO!$D:$D,0)),1,0))</f>
        <v/>
      </c>
      <c r="AG537" t="str">
        <f>IF(RESPOSTAS!AH537="","",IF(UPPER(RESPOSTAS!AH537)=INDEX(GABARITO!$C:$C,MATCH(TEXT(VALUE(RIGHT($AG$1,2)),"00")&amp;"|"&amp;IF(AND(VALUE(RIGHT($AG$1,2))&gt;=57,VALUE(RIGHT($AG$1,2))&lt;=63),$D537,"COMUM"),GABARITO!$D:$D,0)),1,0))</f>
        <v/>
      </c>
      <c r="AH537" t="str">
        <f>IF(RESPOSTAS!AI537="","",IF(UPPER(RESPOSTAS!AI537)=INDEX(GABARITO!$C:$C,MATCH(TEXT(VALUE(RIGHT($AH$1,2)),"00")&amp;"|"&amp;IF(AND(VALUE(RIGHT($AH$1,2))&gt;=57,VALUE(RIGHT($AH$1,2))&lt;=63),$D537,"COMUM"),GABARITO!$D:$D,0)),1,0))</f>
        <v/>
      </c>
      <c r="AI537" t="str">
        <f>IF(RESPOSTAS!AJ537="","",IF(UPPER(RESPOSTAS!AJ537)=INDEX(GABARITO!$C:$C,MATCH(TEXT(VALUE(RIGHT($AI$1,2)),"00")&amp;"|"&amp;IF(AND(VALUE(RIGHT($AI$1,2))&gt;=57,VALUE(RIGHT($AI$1,2))&lt;=63),$D537,"COMUM"),GABARITO!$D:$D,0)),1,0))</f>
        <v/>
      </c>
      <c r="AJ537" t="str">
        <f>IF(RESPOSTAS!AK537="","",IF(UPPER(RESPOSTAS!AK537)=INDEX(GABARITO!$C:$C,MATCH(TEXT(VALUE(RIGHT($AJ$1,2)),"00")&amp;"|"&amp;IF(AND(VALUE(RIGHT($AJ$1,2))&gt;=57,VALUE(RIGHT($AJ$1,2))&lt;=63),$D537,"COMUM"),GABARITO!$D:$D,0)),1,0))</f>
        <v/>
      </c>
      <c r="AK537" t="str">
        <f>IF(RESPOSTAS!AL537="","",IF(UPPER(RESPOSTAS!AL537)=INDEX(GABARITO!$C:$C,MATCH(TEXT(VALUE(RIGHT($AK$1,2)),"00")&amp;"|"&amp;IF(AND(VALUE(RIGHT($AK$1,2))&gt;=57,VALUE(RIGHT($AK$1,2))&lt;=63),$D537,"COMUM"),GABARITO!$D:$D,0)),1,0))</f>
        <v/>
      </c>
      <c r="AL537" t="str">
        <f>IF(RESPOSTAS!AM537="","",IF(UPPER(RESPOSTAS!AM537)=INDEX(GABARITO!$C:$C,MATCH(TEXT(VALUE(RIGHT($AL$1,2)),"00")&amp;"|"&amp;IF(AND(VALUE(RIGHT($AL$1,2))&gt;=57,VALUE(RIGHT($AL$1,2))&lt;=63),$D537,"COMUM"),GABARITO!$D:$D,0)),1,0))</f>
        <v/>
      </c>
      <c r="AM537" t="str">
        <f>IF(RESPOSTAS!AN537="","",IF(UPPER(RESPOSTAS!AN537)=INDEX(GABARITO!$C:$C,MATCH(TEXT(VALUE(RIGHT($AM$1,2)),"00")&amp;"|"&amp;IF(AND(VALUE(RIGHT($AM$1,2))&gt;=57,VALUE(RIGHT($AM$1,2))&lt;=63),$D537,"COMUM"),GABARITO!$D:$D,0)),1,0))</f>
        <v/>
      </c>
      <c r="AN537" t="str">
        <f>IF(RESPOSTAS!AO537="","",IF(UPPER(RESPOSTAS!AO537)=INDEX(GABARITO!$C:$C,MATCH(TEXT(VALUE(RIGHT($AN$1,2)),"00")&amp;"|"&amp;IF(AND(VALUE(RIGHT($AN$1,2))&gt;=57,VALUE(RIGHT($AN$1,2))&lt;=63),$D537,"COMUM"),GABARITO!$D:$D,0)),1,0))</f>
        <v/>
      </c>
      <c r="AO537" t="str">
        <f>IF(RESPOSTAS!AP537="","",IF(UPPER(RESPOSTAS!AP537)=INDEX(GABARITO!$C:$C,MATCH(TEXT(VALUE(RIGHT($AO$1,2)),"00")&amp;"|"&amp;IF(AND(VALUE(RIGHT($AO$1,2))&gt;=57,VALUE(RIGHT($AO$1,2))&lt;=63),$D537,"COMUM"),GABARITO!$D:$D,0)),1,0))</f>
        <v/>
      </c>
      <c r="AP537" t="str">
        <f>IF(RESPOSTAS!AQ537="","",IF(UPPER(RESPOSTAS!AQ537)=INDEX(GABARITO!$C:$C,MATCH(TEXT(VALUE(RIGHT($AP$1,2)),"00")&amp;"|"&amp;IF(AND(VALUE(RIGHT($AP$1,2))&gt;=57,VALUE(RIGHT($AP$1,2))&lt;=63),$D537,"COMUM"),GABARITO!$D:$D,0)),1,0))</f>
        <v/>
      </c>
      <c r="AQ537" t="str">
        <f>IF(RESPOSTAS!AR537="","",IF(UPPER(RESPOSTAS!AR537)=INDEX(GABARITO!$C:$C,MATCH(TEXT(VALUE(RIGHT($AQ$1,2)),"00")&amp;"|"&amp;IF(AND(VALUE(RIGHT($AQ$1,2))&gt;=57,VALUE(RIGHT($AQ$1,2))&lt;=63),$D537,"COMUM"),GABARITO!$D:$D,0)),1,0))</f>
        <v/>
      </c>
      <c r="AR537" t="str">
        <f>IF(RESPOSTAS!AS537="","",IF(UPPER(RESPOSTAS!AS537)=INDEX(GABARITO!$C:$C,MATCH(TEXT(VALUE(RIGHT($AR$1,2)),"00")&amp;"|"&amp;IF(AND(VALUE(RIGHT($AR$1,2))&gt;=57,VALUE(RIGHT($AR$1,2))&lt;=63),$D537,"COMUM"),GABARITO!$D:$D,0)),1,0))</f>
        <v/>
      </c>
      <c r="AS537" t="str">
        <f>IF(RESPOSTAS!AT537="","",IF(UPPER(RESPOSTAS!AT537)=INDEX(GABARITO!$C:$C,MATCH(TEXT(VALUE(RIGHT($AS$1,2)),"00")&amp;"|"&amp;IF(AND(VALUE(RIGHT($AS$1,2))&gt;=57,VALUE(RIGHT($AS$1,2))&lt;=63),$D537,"COMUM"),GABARITO!$D:$D,0)),1,0))</f>
        <v/>
      </c>
      <c r="AT537" t="str">
        <f>IF(RESPOSTAS!AU537="","",IF(UPPER(RESPOSTAS!AU537)=INDEX(GABARITO!$C:$C,MATCH(TEXT(VALUE(RIGHT($AT$1,2)),"00")&amp;"|"&amp;IF(AND(VALUE(RIGHT($AT$1,2))&gt;=57,VALUE(RIGHT($AT$1,2))&lt;=63),$D537,"COMUM"),GABARITO!$D:$D,0)),1,0))</f>
        <v/>
      </c>
      <c r="AU537" t="str">
        <f>IF(RESPOSTAS!AV537="","",IF(UPPER(RESPOSTAS!AV537)=INDEX(GABARITO!$C:$C,MATCH(TEXT(VALUE(RIGHT($AU$1,2)),"00")&amp;"|"&amp;IF(AND(VALUE(RIGHT($AU$1,2))&gt;=57,VALUE(RIGHT($AU$1,2))&lt;=63),$D537,"COMUM"),GABARITO!$D:$D,0)),1,0))</f>
        <v/>
      </c>
      <c r="AV537" t="str">
        <f>IF(RESPOSTAS!AW537="","",IF(UPPER(RESPOSTAS!AW537)=INDEX(GABARITO!$C:$C,MATCH(TEXT(VALUE(RIGHT($AV$1,2)),"00")&amp;"|"&amp;IF(AND(VALUE(RIGHT($AV$1,2))&gt;=57,VALUE(RIGHT($AV$1,2))&lt;=63),$D537,"COMUM"),GABARITO!$D:$D,0)),1,0))</f>
        <v/>
      </c>
      <c r="AW537" t="str">
        <f>IF(RESPOSTAS!AX537="","",IF(UPPER(RESPOSTAS!AX537)=INDEX(GABARITO!$C:$C,MATCH(TEXT(VALUE(RIGHT($AW$1,2)),"00")&amp;"|"&amp;IF(AND(VALUE(RIGHT($AW$1,2))&gt;=57,VALUE(RIGHT($AW$1,2))&lt;=63),$D537,"COMUM"),GABARITO!$D:$D,0)),1,0))</f>
        <v/>
      </c>
      <c r="AX537" t="str">
        <f>IF(RESPOSTAS!AY537="","",IF(UPPER(RESPOSTAS!AY537)=INDEX(GABARITO!$C:$C,MATCH(TEXT(VALUE(RIGHT($AX$1,2)),"00")&amp;"|"&amp;IF(AND(VALUE(RIGHT($AX$1,2))&gt;=57,VALUE(RIGHT($AX$1,2))&lt;=63),$D537,"COMUM"),GABARITO!$D:$D,0)),1,0))</f>
        <v/>
      </c>
      <c r="AY537" t="str">
        <f>IF(RESPOSTAS!AZ537="","",IF(UPPER(RESPOSTAS!AZ537)=INDEX(GABARITO!$C:$C,MATCH(TEXT(VALUE(RIGHT($AY$1,2)),"00")&amp;"|"&amp;IF(AND(VALUE(RIGHT($AY$1,2))&gt;=57,VALUE(RIGHT($AY$1,2))&lt;=63),$D537,"COMUM"),GABARITO!$D:$D,0)),1,0))</f>
        <v/>
      </c>
      <c r="AZ537" t="str">
        <f>IF(RESPOSTAS!BA537="","",IF(UPPER(RESPOSTAS!BA537)=INDEX(GABARITO!$C:$C,MATCH(TEXT(VALUE(RIGHT($AZ$1,2)),"00")&amp;"|"&amp;IF(AND(VALUE(RIGHT($AZ$1,2))&gt;=57,VALUE(RIGHT($AZ$1,2))&lt;=63),$D537,"COMUM"),GABARITO!$D:$D,0)),1,0))</f>
        <v/>
      </c>
      <c r="BA537" t="str">
        <f>IF(RESPOSTAS!BB537="","",IF(UPPER(RESPOSTAS!BB537)=INDEX(GABARITO!$C:$C,MATCH(TEXT(VALUE(RIGHT($BA$1,2)),"00")&amp;"|"&amp;IF(AND(VALUE(RIGHT($BA$1,2))&gt;=57,VALUE(RIGHT($BA$1,2))&lt;=63),$D537,"COMUM"),GABARITO!$D:$D,0)),1,0))</f>
        <v/>
      </c>
      <c r="BB537" t="str">
        <f>IF(RESPOSTAS!BC537="","",IF(UPPER(RESPOSTAS!BC537)=INDEX(GABARITO!$C:$C,MATCH(TEXT(VALUE(RIGHT($BB$1,2)),"00")&amp;"|"&amp;IF(AND(VALUE(RIGHT($BB$1,2))&gt;=57,VALUE(RIGHT($BB$1,2))&lt;=63),$D537,"COMUM"),GABARITO!$D:$D,0)),1,0))</f>
        <v/>
      </c>
      <c r="BC537" t="str">
        <f>IF(RESPOSTAS!BD537="","",IF(UPPER(RESPOSTAS!BD537)=INDEX(GABARITO!$C:$C,MATCH(TEXT(VALUE(RIGHT($BC$1,2)),"00")&amp;"|"&amp;IF(AND(VALUE(RIGHT($BC$1,2))&gt;=57,VALUE(RIGHT($BC$1,2))&lt;=63),$D537,"COMUM"),GABARITO!$D:$D,0)),1,0))</f>
        <v/>
      </c>
      <c r="BD537" t="str">
        <f>IF(RESPOSTAS!BE537="","",IF(UPPER(RESPOSTAS!BE537)=INDEX(GABARITO!$C:$C,MATCH(TEXT(VALUE(RIGHT($BD$1,2)),"00")&amp;"|"&amp;IF(AND(VALUE(RIGHT($BD$1,2))&gt;=57,VALUE(RIGHT($BD$1,2))&lt;=63),$D537,"COMUM"),GABARITO!$D:$D,0)),1,0))</f>
        <v/>
      </c>
      <c r="BE537" t="str">
        <f>IF(RESPOSTAS!BF537="","",IF(UPPER(RESPOSTAS!BF537)=INDEX(GABARITO!$C:$C,MATCH(TEXT(VALUE(RIGHT($BE$1,2)),"00")&amp;"|"&amp;IF(AND(VALUE(RIGHT($BE$1,2))&gt;=57,VALUE(RIGHT($BE$1,2))&lt;=63),$D537,"COMUM"),GABARITO!$D:$D,0)),1,0))</f>
        <v/>
      </c>
      <c r="BF537" t="str">
        <f>IF(RESPOSTAS!BG537="","",IF(UPPER(RESPOSTAS!BG537)=INDEX(GABARITO!$C:$C,MATCH(TEXT(VALUE(RIGHT($BF$1,2)),"00")&amp;"|"&amp;IF(AND(VALUE(RIGHT($BF$1,2))&gt;=57,VALUE(RIGHT($BF$1,2))&lt;=63),$D537,"COMUM"),GABARITO!$D:$D,0)),1,0))</f>
        <v/>
      </c>
      <c r="BG537" t="str">
        <f>IF(RESPOSTAS!BH537="","",IF(UPPER(RESPOSTAS!BH537)=INDEX(GABARITO!$C:$C,MATCH(TEXT(VALUE(RIGHT($BG$1,2)),"00")&amp;"|"&amp;IF(AND(VALUE(RIGHT($BG$1,2))&gt;=57,VALUE(RIGHT($BG$1,2))&lt;=63),$D537,"COMUM"),GABARITO!$D:$D,0)),1,0))</f>
        <v/>
      </c>
      <c r="BH537" t="str">
        <f>IF(RESPOSTAS!BI537="","",IF(UPPER(RESPOSTAS!BI537)=INDEX(GABARITO!$C:$C,MATCH(TEXT(VALUE(RIGHT($BH$1,2)),"00")&amp;"|"&amp;IF(AND(VALUE(RIGHT($BH$1,2))&gt;=57,VALUE(RIGHT($BH$1,2))&lt;=63),$D537,"COMUM"),GABARITO!$D:$D,0)),1,0))</f>
        <v/>
      </c>
      <c r="BI537" t="str">
        <f>IF(RESPOSTAS!BJ537="","",IF(UPPER(RESPOSTAS!BJ537)=INDEX(GABARITO!$C:$C,MATCH(TEXT(VALUE(RIGHT($BI$1,2)),"00")&amp;"|"&amp;IF(AND(VALUE(RIGHT($BI$1,2))&gt;=57,VALUE(RIGHT($BI$1,2))&lt;=63),$D537,"COMUM"),GABARITO!$D:$D,0)),1,0))</f>
        <v/>
      </c>
      <c r="BJ537" t="str">
        <f>IF(RESPOSTAS!BK537="","",IF(UPPER(RESPOSTAS!BK537)=INDEX(GABARITO!$C:$C,MATCH(TEXT(VALUE(RIGHT($BJ$1,2)),"00")&amp;"|"&amp;IF(AND(VALUE(RIGHT($BJ$1,2))&gt;=57,VALUE(RIGHT($BJ$1,2))&lt;=63),$D537,"COMUM"),GABARITO!$D:$D,0)),1,0))</f>
        <v/>
      </c>
      <c r="BK537" t="str">
        <f>IF(RESPOSTAS!BL537="","",IF(UPPER(RESPOSTAS!BL537)=INDEX(GABARITO!$C:$C,MATCH(TEXT(VALUE(RIGHT($BK$1,2)),"00")&amp;"|"&amp;IF(AND(VALUE(RIGHT($BK$1,2))&gt;=57,VALUE(RIGHT($BK$1,2))&lt;=63),$D537,"COMUM"),GABARITO!$D:$D,0)),1,0))</f>
        <v/>
      </c>
      <c r="BL537" t="str">
        <f>IF(RESPOSTAS!BM537="","",IF(UPPER(RESPOSTAS!BM537)=INDEX(GABARITO!$C:$C,MATCH(TEXT(VALUE(RIGHT($BL$1,2)),"00")&amp;"|"&amp;IF(AND(VALUE(RIGHT($BL$1,2))&gt;=57,VALUE(RIGHT($BL$1,2))&lt;=63),$D537,"COMUM"),GABARITO!$D:$D,0)),1,0))</f>
        <v/>
      </c>
      <c r="BM537" t="str">
        <f>IF(RESPOSTAS!BN537="","",IF(UPPER(RESPOSTAS!BN537)=INDEX(GABARITO!$C:$C,MATCH(TEXT(VALUE(RIGHT($BM$1,2)),"00")&amp;"|"&amp;IF(AND(VALUE(RIGHT($BM$1,2))&gt;=57,VALUE(RIGHT($BM$1,2))&lt;=63),$D537,"COMUM"),GABARITO!$D:$D,0)),1,0))</f>
        <v/>
      </c>
      <c r="BN537" t="str">
        <f>IF(RESPOSTAS!BO537="","",IF(UPPER(RESPOSTAS!BO537)=INDEX(GABARITO!$C:$C,MATCH(TEXT(VALUE(RIGHT($BN$1,2)),"00")&amp;"|"&amp;IF(AND(VALUE(RIGHT($BN$1,2))&gt;=57,VALUE(RIGHT($BN$1,2))&lt;=63),$D537,"COMUM"),GABARITO!$D:$D,0)),1,0))</f>
        <v/>
      </c>
      <c r="BO537" t="str">
        <f>IF(RESPOSTAS!BP537="","",IF(UPPER(RESPOSTAS!BP537)=INDEX(GABARITO!$C:$C,MATCH(TEXT(VALUE(RIGHT($BO$1,2)),"00")&amp;"|"&amp;IF(AND(VALUE(RIGHT($BO$1,2))&gt;=57,VALUE(RIGHT($BO$1,2))&lt;=63),$D537,"COMUM"),GABARITO!$D:$D,0)),1,0))</f>
        <v/>
      </c>
      <c r="BP537">
        <f>COUNTIF(RESPOSTAS!F537:BP537,"&lt;&gt;")</f>
        <v>0</v>
      </c>
      <c r="BQ537" t="str">
        <f t="shared" si="82"/>
        <v/>
      </c>
      <c r="BR537" s="10" t="str">
        <f t="shared" si="83"/>
        <v/>
      </c>
      <c r="BT537" s="11" t="str">
        <f t="shared" si="85"/>
        <v/>
      </c>
      <c r="BU537" s="11" t="str">
        <f t="shared" si="86"/>
        <v/>
      </c>
      <c r="BV537" s="11" t="str">
        <f t="shared" si="87"/>
        <v/>
      </c>
      <c r="BW537" s="11" t="str">
        <f t="shared" si="88"/>
        <v/>
      </c>
      <c r="BX537" s="11" t="str">
        <f t="shared" si="89"/>
        <v/>
      </c>
      <c r="BY537" s="11" t="str">
        <f t="shared" si="90"/>
        <v/>
      </c>
      <c r="BZ537" s="3" t="str">
        <f t="shared" si="84"/>
        <v/>
      </c>
      <c r="CA537" s="3" t="e">
        <f t="shared" si="81"/>
        <v>#VALUE!</v>
      </c>
    </row>
    <row r="538" spans="1:79" x14ac:dyDescent="0.25">
      <c r="A538" t="str">
        <f>IF(RESPOSTAS!A538="","",RESPOSTAS!A538)</f>
        <v/>
      </c>
      <c r="B538" t="str">
        <f>IF(RESPOSTAS!C538="","",RESPOSTAS!C538)</f>
        <v/>
      </c>
      <c r="C538" t="str">
        <f>IF(RESPOSTAS!D538="","",RESPOSTAS!D538)</f>
        <v/>
      </c>
      <c r="D538" t="str">
        <f>IF(RESPOSTAS!E538="","",RESPOSTAS!E538)</f>
        <v/>
      </c>
      <c r="E538" t="str">
        <f>IF(RESPOSTAS!F538="","",IF(UPPER(RESPOSTAS!F538)=INDEX(GABARITO!$C:$C,MATCH(TEXT(VALUE(RIGHT($E$1,2)),"00")&amp;"|"&amp;IF(AND(VALUE(RIGHT($E$1,2))&gt;=57,VALUE(RIGHT($E$1,2))&lt;=63),$D538,"COMUM"),GABARITO!$D:$D,0)),1,0))</f>
        <v/>
      </c>
      <c r="F538" t="str">
        <f>IF(RESPOSTAS!G538="","",IF(UPPER(RESPOSTAS!G538)=INDEX(GABARITO!$C:$C,MATCH(TEXT(VALUE(RIGHT($F$1,2)),"00")&amp;"|"&amp;IF(AND(VALUE(RIGHT($F$1,2))&gt;=57,VALUE(RIGHT($F$1,2))&lt;=63),$D538,"COMUM"),GABARITO!$D:$D,0)),1,0))</f>
        <v/>
      </c>
      <c r="G538" t="str">
        <f>IF(RESPOSTAS!H538="","",IF(UPPER(RESPOSTAS!H538)=INDEX(GABARITO!$C:$C,MATCH(TEXT(VALUE(RIGHT($G$1,2)),"00")&amp;"|"&amp;IF(AND(VALUE(RIGHT($G$1,2))&gt;=57,VALUE(RIGHT($G$1,2))&lt;=63),$D538,"COMUM"),GABARITO!$D:$D,0)),1,0))</f>
        <v/>
      </c>
      <c r="H538" t="str">
        <f>IF(RESPOSTAS!I538="","",IF(UPPER(RESPOSTAS!I538)=INDEX(GABARITO!$C:$C,MATCH(TEXT(VALUE(RIGHT($H$1,2)),"00")&amp;"|"&amp;IF(AND(VALUE(RIGHT($H$1,2))&gt;=57,VALUE(RIGHT($H$1,2))&lt;=63),$D538,"COMUM"),GABARITO!$D:$D,0)),1,0))</f>
        <v/>
      </c>
      <c r="I538" t="str">
        <f>IF(RESPOSTAS!J538="","",IF(UPPER(RESPOSTAS!J538)=INDEX(GABARITO!$C:$C,MATCH(TEXT(VALUE(RIGHT($I$1,2)),"00")&amp;"|"&amp;IF(AND(VALUE(RIGHT($I$1,2))&gt;=57,VALUE(RIGHT($I$1,2))&lt;=63),$D538,"COMUM"),GABARITO!$D:$D,0)),1,0))</f>
        <v/>
      </c>
      <c r="J538" t="str">
        <f>IF(RESPOSTAS!K538="","",IF(UPPER(RESPOSTAS!K538)=INDEX(GABARITO!$C:$C,MATCH(TEXT(VALUE(RIGHT($J$1,2)),"00")&amp;"|"&amp;IF(AND(VALUE(RIGHT($J$1,2))&gt;=57,VALUE(RIGHT($J$1,2))&lt;=63),$D538,"COMUM"),GABARITO!$D:$D,0)),1,0))</f>
        <v/>
      </c>
      <c r="K538" t="str">
        <f>IF(RESPOSTAS!L538="","",IF(UPPER(RESPOSTAS!L538)=INDEX(GABARITO!$C:$C,MATCH(TEXT(VALUE(RIGHT($K$1,2)),"00")&amp;"|"&amp;IF(AND(VALUE(RIGHT($K$1,2))&gt;=57,VALUE(RIGHT($K$1,2))&lt;=63),$D538,"COMUM"),GABARITO!$D:$D,0)),1,0))</f>
        <v/>
      </c>
      <c r="L538" t="str">
        <f>IF(RESPOSTAS!M538="","",IF(UPPER(RESPOSTAS!M538)=INDEX(GABARITO!$C:$C,MATCH(TEXT(VALUE(RIGHT($L$1,2)),"00")&amp;"|"&amp;IF(AND(VALUE(RIGHT($L$1,2))&gt;=57,VALUE(RIGHT($L$1,2))&lt;=63),$D538,"COMUM"),GABARITO!$D:$D,0)),1,0))</f>
        <v/>
      </c>
      <c r="M538" t="str">
        <f>IF(RESPOSTAS!N538="","",IF(UPPER(RESPOSTAS!N538)=INDEX(GABARITO!$C:$C,MATCH(TEXT(VALUE(RIGHT($M$1,2)),"00")&amp;"|"&amp;IF(AND(VALUE(RIGHT($M$1,2))&gt;=57,VALUE(RIGHT($M$1,2))&lt;=63),$D538,"COMUM"),GABARITO!$D:$D,0)),1,0))</f>
        <v/>
      </c>
      <c r="N538" t="str">
        <f>IF(RESPOSTAS!O538="","",IF(UPPER(RESPOSTAS!O538)=INDEX(GABARITO!$C:$C,MATCH(TEXT(VALUE(RIGHT($E$1,2)),"00")&amp;"|"&amp;IF(AND(VALUE(RIGHT($E$1,2))&gt;=57,VALUE(RIGHT($E$1,2))&lt;=63),$D538,"COMUM"),GABARITO!$D:$D,0)),1,0))</f>
        <v/>
      </c>
      <c r="O538" t="str">
        <f>IF(RESPOSTAS!P538="","",IF(UPPER(RESPOSTAS!P538)=INDEX(GABARITO!$C:$C,MATCH(TEXT(VALUE(RIGHT($O$1,2)),"00")&amp;"|"&amp;IF(AND(VALUE(RIGHT($O$1,2))&gt;=57,VALUE(RIGHT($O$1,2))&lt;=63),$D538,"COMUM"),GABARITO!$D:$D,0)),1,0))</f>
        <v/>
      </c>
      <c r="P538" t="str">
        <f>IF(RESPOSTAS!Q538="","",IF(UPPER(RESPOSTAS!Q538)=INDEX(GABARITO!$C:$C,MATCH(TEXT(VALUE(RIGHT($P$1,2)),"00")&amp;"|"&amp;IF(AND(VALUE(RIGHT($P$1,2))&gt;=57,VALUE(RIGHT($P$1,2))&lt;=63),$D538,"COMUM"),GABARITO!$D:$D,0)),1,0))</f>
        <v/>
      </c>
      <c r="Q538" t="str">
        <f>IF(RESPOSTAS!R538="","",IF(UPPER(RESPOSTAS!R538)=INDEX(GABARITO!$C:$C,MATCH(TEXT(VALUE(RIGHT($Q$1,2)),"00")&amp;"|"&amp;IF(AND(VALUE(RIGHT($Q$1,2))&gt;=57,VALUE(RIGHT($Q$1,2))&lt;=63),$D538,"COMUM"),GABARITO!$D:$D,0)),1,0))</f>
        <v/>
      </c>
      <c r="R538" t="str">
        <f>IF(RESPOSTAS!S538="","",IF(UPPER(RESPOSTAS!S538)=INDEX(GABARITO!$C:$C,MATCH(TEXT(VALUE(RIGHT($R$1,2)),"00")&amp;"|"&amp;IF(AND(VALUE(RIGHT($R$1,2))&gt;=57,VALUE(RIGHT($R$1,2))&lt;=63),$D538,"COMUM"),GABARITO!$D:$D,0)),1,0))</f>
        <v/>
      </c>
      <c r="S538" t="str">
        <f>IF(RESPOSTAS!T538="","",IF(UPPER(RESPOSTAS!T538)=INDEX(GABARITO!$C:$C,MATCH(TEXT(VALUE(RIGHT($S$1,2)),"00")&amp;"|"&amp;IF(AND(VALUE(RIGHT($S$1,2))&gt;=57,VALUE(RIGHT($S$1,2))&lt;=63),$D538,"COMUM"),GABARITO!$D:$D,0)),1,0))</f>
        <v/>
      </c>
      <c r="T538" t="str">
        <f>IF(RESPOSTAS!U538="","",IF(UPPER(RESPOSTAS!U538)=INDEX(GABARITO!$C:$C,MATCH(TEXT(VALUE(RIGHT($T$1,2)),"00")&amp;"|"&amp;IF(AND(VALUE(RIGHT($T$1,2))&gt;=57,VALUE(RIGHT($T$1,2))&lt;=63),$D538,"COMUM"),GABARITO!$D:$D,0)),1,0))</f>
        <v/>
      </c>
      <c r="U538" t="str">
        <f>IF(RESPOSTAS!V538="","",IF(UPPER(RESPOSTAS!V538)=INDEX(GABARITO!$C:$C,MATCH(TEXT(VALUE(RIGHT($U$1,2)),"00")&amp;"|"&amp;IF(AND(VALUE(RIGHT($U$1,2))&gt;=57,VALUE(RIGHT($U$1,2))&lt;=63),$D538,"COMUM"),GABARITO!$D:$D,0)),1,0))</f>
        <v/>
      </c>
      <c r="V538" t="str">
        <f>IF(RESPOSTAS!W538="","",IF(UPPER(RESPOSTAS!W538)=INDEX(GABARITO!$C:$C,MATCH(TEXT(VALUE(RIGHT($E$1,2)),"00")&amp;"|"&amp;IF(AND(VALUE(RIGHT($E$1,2))&gt;=57,VALUE(RIGHT($E$1,2))&lt;=63),$D538,"COMUM"),GABARITO!$D:$D,0)),1,0))</f>
        <v/>
      </c>
      <c r="W538" t="str">
        <f>IF(RESPOSTAS!X538="","",IF(UPPER(RESPOSTAS!X538)=INDEX(GABARITO!$C:$C,MATCH(TEXT(VALUE(RIGHT($W$1,2)),"00")&amp;"|"&amp;IF(AND(VALUE(RIGHT($W$1,2))&gt;=57,VALUE(RIGHT($W$1,2))&lt;=63),$D538,"COMUM"),GABARITO!$D:$D,0)),1,0))</f>
        <v/>
      </c>
      <c r="X538" t="str">
        <f>IF(RESPOSTAS!Y538="","",IF(UPPER(RESPOSTAS!Y538)=INDEX(GABARITO!$C:$C,MATCH(TEXT(VALUE(RIGHT($X$1,2)),"00")&amp;"|"&amp;IF(AND(VALUE(RIGHT($X$1,2))&gt;=57,VALUE(RIGHT($X$1,2))&lt;=63),$D538,"COMUM"),GABARITO!$D:$D,0)),1,0))</f>
        <v/>
      </c>
      <c r="Y538" t="str">
        <f>IF(RESPOSTAS!Z538="","",IF(UPPER(RESPOSTAS!Z538)=INDEX(GABARITO!$C:$C,MATCH(TEXT(VALUE(RIGHT($Y$1,2)),"00")&amp;"|"&amp;IF(AND(VALUE(RIGHT($Y$1,2))&gt;=57,VALUE(RIGHT($Y$1,2))&lt;=63),$D538,"COMUM"),GABARITO!$D:$D,0)),1,0))</f>
        <v/>
      </c>
      <c r="Z538" t="str">
        <f>IF(RESPOSTAS!AA538="","",IF(UPPER(RESPOSTAS!AA538)=INDEX(GABARITO!$C:$C,MATCH(TEXT(VALUE(RIGHT($Z$1,2)),"00")&amp;"|"&amp;IF(AND(VALUE(RIGHT($Z$1,2))&gt;=57,VALUE(RIGHT($Z$1,2))&lt;=63),$D538,"COMUM"),GABARITO!$D:$D,0)),1,0))</f>
        <v/>
      </c>
      <c r="AA538" t="str">
        <f>IF(RESPOSTAS!AB538="","",IF(UPPER(RESPOSTAS!AB538)=INDEX(GABARITO!$C:$C,MATCH(TEXT(VALUE(RIGHT($AA$1,2)),"00")&amp;"|"&amp;IF(AND(VALUE(RIGHT($AA$1,2))&gt;=57,VALUE(RIGHT($AA$1,2))&lt;=63),$D538,"COMUM"),GABARITO!$D:$D,0)),1,0))</f>
        <v/>
      </c>
      <c r="AB538" t="str">
        <f>IF(RESPOSTAS!AC538="","",IF(UPPER(RESPOSTAS!AC538)=INDEX(GABARITO!$C:$C,MATCH(TEXT(VALUE(RIGHT($AB$1,2)),"00")&amp;"|"&amp;IF(AND(VALUE(RIGHT($AB$1,2))&gt;=57,VALUE(RIGHT($AB$1,2))&lt;=63),$D538,"COMUM"),GABARITO!$D:$D,0)),1,0))</f>
        <v/>
      </c>
      <c r="AC538" t="str">
        <f>IF(RESPOSTAS!AD538="","",IF(UPPER(RESPOSTAS!AD538)=INDEX(GABARITO!$C:$C,MATCH(TEXT(VALUE(RIGHT($AC$1,2)),"00")&amp;"|"&amp;IF(AND(VALUE(RIGHT($AC$1,2))&gt;=57,VALUE(RIGHT($AC$1,2))&lt;=63),$D538,"COMUM"),GABARITO!$D:$D,0)),1,0))</f>
        <v/>
      </c>
      <c r="AD538" t="str">
        <f>IF(RESPOSTAS!AE538="","",IF(UPPER(RESPOSTAS!AE538)=INDEX(GABARITO!$C:$C,MATCH(TEXT(VALUE(RIGHT($AD$1,2)),"00")&amp;"|"&amp;IF(AND(VALUE(RIGHT($AD$1,2))&gt;=57,VALUE(RIGHT($AD$1,2))&lt;=63),$D538,"COMUM"),GABARITO!$D:$D,0)),1,0))</f>
        <v/>
      </c>
      <c r="AE538" t="str">
        <f>IF(RESPOSTAS!AF538="","",IF(UPPER(RESPOSTAS!AF538)=INDEX(GABARITO!$C:$C,MATCH(TEXT(VALUE(RIGHT($AE$1,2)),"00")&amp;"|"&amp;IF(AND(VALUE(RIGHT($AE$1,2))&gt;=57,VALUE(RIGHT($AE$1,2))&lt;=63),$D538,"COMUM"),GABARITO!$D:$D,0)),1,0))</f>
        <v/>
      </c>
      <c r="AF538" t="str">
        <f>IF(RESPOSTAS!AG538="","",IF(UPPER(RESPOSTAS!AG538)=INDEX(GABARITO!$C:$C,MATCH(TEXT(VALUE(RIGHT($AF$1,2)),"00")&amp;"|"&amp;IF(AND(VALUE(RIGHT($AF$1,2))&gt;=57,VALUE(RIGHT($AF$1,2))&lt;=63),$D538,"COMUM"),GABARITO!$D:$D,0)),1,0))</f>
        <v/>
      </c>
      <c r="AG538" t="str">
        <f>IF(RESPOSTAS!AH538="","",IF(UPPER(RESPOSTAS!AH538)=INDEX(GABARITO!$C:$C,MATCH(TEXT(VALUE(RIGHT($AG$1,2)),"00")&amp;"|"&amp;IF(AND(VALUE(RIGHT($AG$1,2))&gt;=57,VALUE(RIGHT($AG$1,2))&lt;=63),$D538,"COMUM"),GABARITO!$D:$D,0)),1,0))</f>
        <v/>
      </c>
      <c r="AH538" t="str">
        <f>IF(RESPOSTAS!AI538="","",IF(UPPER(RESPOSTAS!AI538)=INDEX(GABARITO!$C:$C,MATCH(TEXT(VALUE(RIGHT($AH$1,2)),"00")&amp;"|"&amp;IF(AND(VALUE(RIGHT($AH$1,2))&gt;=57,VALUE(RIGHT($AH$1,2))&lt;=63),$D538,"COMUM"),GABARITO!$D:$D,0)),1,0))</f>
        <v/>
      </c>
      <c r="AI538" t="str">
        <f>IF(RESPOSTAS!AJ538="","",IF(UPPER(RESPOSTAS!AJ538)=INDEX(GABARITO!$C:$C,MATCH(TEXT(VALUE(RIGHT($AI$1,2)),"00")&amp;"|"&amp;IF(AND(VALUE(RIGHT($AI$1,2))&gt;=57,VALUE(RIGHT($AI$1,2))&lt;=63),$D538,"COMUM"),GABARITO!$D:$D,0)),1,0))</f>
        <v/>
      </c>
      <c r="AJ538" t="str">
        <f>IF(RESPOSTAS!AK538="","",IF(UPPER(RESPOSTAS!AK538)=INDEX(GABARITO!$C:$C,MATCH(TEXT(VALUE(RIGHT($AJ$1,2)),"00")&amp;"|"&amp;IF(AND(VALUE(RIGHT($AJ$1,2))&gt;=57,VALUE(RIGHT($AJ$1,2))&lt;=63),$D538,"COMUM"),GABARITO!$D:$D,0)),1,0))</f>
        <v/>
      </c>
      <c r="AK538" t="str">
        <f>IF(RESPOSTAS!AL538="","",IF(UPPER(RESPOSTAS!AL538)=INDEX(GABARITO!$C:$C,MATCH(TEXT(VALUE(RIGHT($AK$1,2)),"00")&amp;"|"&amp;IF(AND(VALUE(RIGHT($AK$1,2))&gt;=57,VALUE(RIGHT($AK$1,2))&lt;=63),$D538,"COMUM"),GABARITO!$D:$D,0)),1,0))</f>
        <v/>
      </c>
      <c r="AL538" t="str">
        <f>IF(RESPOSTAS!AM538="","",IF(UPPER(RESPOSTAS!AM538)=INDEX(GABARITO!$C:$C,MATCH(TEXT(VALUE(RIGHT($AL$1,2)),"00")&amp;"|"&amp;IF(AND(VALUE(RIGHT($AL$1,2))&gt;=57,VALUE(RIGHT($AL$1,2))&lt;=63),$D538,"COMUM"),GABARITO!$D:$D,0)),1,0))</f>
        <v/>
      </c>
      <c r="AM538" t="str">
        <f>IF(RESPOSTAS!AN538="","",IF(UPPER(RESPOSTAS!AN538)=INDEX(GABARITO!$C:$C,MATCH(TEXT(VALUE(RIGHT($AM$1,2)),"00")&amp;"|"&amp;IF(AND(VALUE(RIGHT($AM$1,2))&gt;=57,VALUE(RIGHT($AM$1,2))&lt;=63),$D538,"COMUM"),GABARITO!$D:$D,0)),1,0))</f>
        <v/>
      </c>
      <c r="AN538" t="str">
        <f>IF(RESPOSTAS!AO538="","",IF(UPPER(RESPOSTAS!AO538)=INDEX(GABARITO!$C:$C,MATCH(TEXT(VALUE(RIGHT($AN$1,2)),"00")&amp;"|"&amp;IF(AND(VALUE(RIGHT($AN$1,2))&gt;=57,VALUE(RIGHT($AN$1,2))&lt;=63),$D538,"COMUM"),GABARITO!$D:$D,0)),1,0))</f>
        <v/>
      </c>
      <c r="AO538" t="str">
        <f>IF(RESPOSTAS!AP538="","",IF(UPPER(RESPOSTAS!AP538)=INDEX(GABARITO!$C:$C,MATCH(TEXT(VALUE(RIGHT($AO$1,2)),"00")&amp;"|"&amp;IF(AND(VALUE(RIGHT($AO$1,2))&gt;=57,VALUE(RIGHT($AO$1,2))&lt;=63),$D538,"COMUM"),GABARITO!$D:$D,0)),1,0))</f>
        <v/>
      </c>
      <c r="AP538" t="str">
        <f>IF(RESPOSTAS!AQ538="","",IF(UPPER(RESPOSTAS!AQ538)=INDEX(GABARITO!$C:$C,MATCH(TEXT(VALUE(RIGHT($AP$1,2)),"00")&amp;"|"&amp;IF(AND(VALUE(RIGHT($AP$1,2))&gt;=57,VALUE(RIGHT($AP$1,2))&lt;=63),$D538,"COMUM"),GABARITO!$D:$D,0)),1,0))</f>
        <v/>
      </c>
      <c r="AQ538" t="str">
        <f>IF(RESPOSTAS!AR538="","",IF(UPPER(RESPOSTAS!AR538)=INDEX(GABARITO!$C:$C,MATCH(TEXT(VALUE(RIGHT($AQ$1,2)),"00")&amp;"|"&amp;IF(AND(VALUE(RIGHT($AQ$1,2))&gt;=57,VALUE(RIGHT($AQ$1,2))&lt;=63),$D538,"COMUM"),GABARITO!$D:$D,0)),1,0))</f>
        <v/>
      </c>
      <c r="AR538" t="str">
        <f>IF(RESPOSTAS!AS538="","",IF(UPPER(RESPOSTAS!AS538)=INDEX(GABARITO!$C:$C,MATCH(TEXT(VALUE(RIGHT($AR$1,2)),"00")&amp;"|"&amp;IF(AND(VALUE(RIGHT($AR$1,2))&gt;=57,VALUE(RIGHT($AR$1,2))&lt;=63),$D538,"COMUM"),GABARITO!$D:$D,0)),1,0))</f>
        <v/>
      </c>
      <c r="AS538" t="str">
        <f>IF(RESPOSTAS!AT538="","",IF(UPPER(RESPOSTAS!AT538)=INDEX(GABARITO!$C:$C,MATCH(TEXT(VALUE(RIGHT($AS$1,2)),"00")&amp;"|"&amp;IF(AND(VALUE(RIGHT($AS$1,2))&gt;=57,VALUE(RIGHT($AS$1,2))&lt;=63),$D538,"COMUM"),GABARITO!$D:$D,0)),1,0))</f>
        <v/>
      </c>
      <c r="AT538" t="str">
        <f>IF(RESPOSTAS!AU538="","",IF(UPPER(RESPOSTAS!AU538)=INDEX(GABARITO!$C:$C,MATCH(TEXT(VALUE(RIGHT($AT$1,2)),"00")&amp;"|"&amp;IF(AND(VALUE(RIGHT($AT$1,2))&gt;=57,VALUE(RIGHT($AT$1,2))&lt;=63),$D538,"COMUM"),GABARITO!$D:$D,0)),1,0))</f>
        <v/>
      </c>
      <c r="AU538" t="str">
        <f>IF(RESPOSTAS!AV538="","",IF(UPPER(RESPOSTAS!AV538)=INDEX(GABARITO!$C:$C,MATCH(TEXT(VALUE(RIGHT($AU$1,2)),"00")&amp;"|"&amp;IF(AND(VALUE(RIGHT($AU$1,2))&gt;=57,VALUE(RIGHT($AU$1,2))&lt;=63),$D538,"COMUM"),GABARITO!$D:$D,0)),1,0))</f>
        <v/>
      </c>
      <c r="AV538" t="str">
        <f>IF(RESPOSTAS!AW538="","",IF(UPPER(RESPOSTAS!AW538)=INDEX(GABARITO!$C:$C,MATCH(TEXT(VALUE(RIGHT($AV$1,2)),"00")&amp;"|"&amp;IF(AND(VALUE(RIGHT($AV$1,2))&gt;=57,VALUE(RIGHT($AV$1,2))&lt;=63),$D538,"COMUM"),GABARITO!$D:$D,0)),1,0))</f>
        <v/>
      </c>
      <c r="AW538" t="str">
        <f>IF(RESPOSTAS!AX538="","",IF(UPPER(RESPOSTAS!AX538)=INDEX(GABARITO!$C:$C,MATCH(TEXT(VALUE(RIGHT($AW$1,2)),"00")&amp;"|"&amp;IF(AND(VALUE(RIGHT($AW$1,2))&gt;=57,VALUE(RIGHT($AW$1,2))&lt;=63),$D538,"COMUM"),GABARITO!$D:$D,0)),1,0))</f>
        <v/>
      </c>
      <c r="AX538" t="str">
        <f>IF(RESPOSTAS!AY538="","",IF(UPPER(RESPOSTAS!AY538)=INDEX(GABARITO!$C:$C,MATCH(TEXT(VALUE(RIGHT($AX$1,2)),"00")&amp;"|"&amp;IF(AND(VALUE(RIGHT($AX$1,2))&gt;=57,VALUE(RIGHT($AX$1,2))&lt;=63),$D538,"COMUM"),GABARITO!$D:$D,0)),1,0))</f>
        <v/>
      </c>
      <c r="AY538" t="str">
        <f>IF(RESPOSTAS!AZ538="","",IF(UPPER(RESPOSTAS!AZ538)=INDEX(GABARITO!$C:$C,MATCH(TEXT(VALUE(RIGHT($AY$1,2)),"00")&amp;"|"&amp;IF(AND(VALUE(RIGHT($AY$1,2))&gt;=57,VALUE(RIGHT($AY$1,2))&lt;=63),$D538,"COMUM"),GABARITO!$D:$D,0)),1,0))</f>
        <v/>
      </c>
      <c r="AZ538" t="str">
        <f>IF(RESPOSTAS!BA538="","",IF(UPPER(RESPOSTAS!BA538)=INDEX(GABARITO!$C:$C,MATCH(TEXT(VALUE(RIGHT($AZ$1,2)),"00")&amp;"|"&amp;IF(AND(VALUE(RIGHT($AZ$1,2))&gt;=57,VALUE(RIGHT($AZ$1,2))&lt;=63),$D538,"COMUM"),GABARITO!$D:$D,0)),1,0))</f>
        <v/>
      </c>
      <c r="BA538" t="str">
        <f>IF(RESPOSTAS!BB538="","",IF(UPPER(RESPOSTAS!BB538)=INDEX(GABARITO!$C:$C,MATCH(TEXT(VALUE(RIGHT($BA$1,2)),"00")&amp;"|"&amp;IF(AND(VALUE(RIGHT($BA$1,2))&gt;=57,VALUE(RIGHT($BA$1,2))&lt;=63),$D538,"COMUM"),GABARITO!$D:$D,0)),1,0))</f>
        <v/>
      </c>
      <c r="BB538" t="str">
        <f>IF(RESPOSTAS!BC538="","",IF(UPPER(RESPOSTAS!BC538)=INDEX(GABARITO!$C:$C,MATCH(TEXT(VALUE(RIGHT($BB$1,2)),"00")&amp;"|"&amp;IF(AND(VALUE(RIGHT($BB$1,2))&gt;=57,VALUE(RIGHT($BB$1,2))&lt;=63),$D538,"COMUM"),GABARITO!$D:$D,0)),1,0))</f>
        <v/>
      </c>
      <c r="BC538" t="str">
        <f>IF(RESPOSTAS!BD538="","",IF(UPPER(RESPOSTAS!BD538)=INDEX(GABARITO!$C:$C,MATCH(TEXT(VALUE(RIGHT($BC$1,2)),"00")&amp;"|"&amp;IF(AND(VALUE(RIGHT($BC$1,2))&gt;=57,VALUE(RIGHT($BC$1,2))&lt;=63),$D538,"COMUM"),GABARITO!$D:$D,0)),1,0))</f>
        <v/>
      </c>
      <c r="BD538" t="str">
        <f>IF(RESPOSTAS!BE538="","",IF(UPPER(RESPOSTAS!BE538)=INDEX(GABARITO!$C:$C,MATCH(TEXT(VALUE(RIGHT($BD$1,2)),"00")&amp;"|"&amp;IF(AND(VALUE(RIGHT($BD$1,2))&gt;=57,VALUE(RIGHT($BD$1,2))&lt;=63),$D538,"COMUM"),GABARITO!$D:$D,0)),1,0))</f>
        <v/>
      </c>
      <c r="BE538" t="str">
        <f>IF(RESPOSTAS!BF538="","",IF(UPPER(RESPOSTAS!BF538)=INDEX(GABARITO!$C:$C,MATCH(TEXT(VALUE(RIGHT($BE$1,2)),"00")&amp;"|"&amp;IF(AND(VALUE(RIGHT($BE$1,2))&gt;=57,VALUE(RIGHT($BE$1,2))&lt;=63),$D538,"COMUM"),GABARITO!$D:$D,0)),1,0))</f>
        <v/>
      </c>
      <c r="BF538" t="str">
        <f>IF(RESPOSTAS!BG538="","",IF(UPPER(RESPOSTAS!BG538)=INDEX(GABARITO!$C:$C,MATCH(TEXT(VALUE(RIGHT($BF$1,2)),"00")&amp;"|"&amp;IF(AND(VALUE(RIGHT($BF$1,2))&gt;=57,VALUE(RIGHT($BF$1,2))&lt;=63),$D538,"COMUM"),GABARITO!$D:$D,0)),1,0))</f>
        <v/>
      </c>
      <c r="BG538" t="str">
        <f>IF(RESPOSTAS!BH538="","",IF(UPPER(RESPOSTAS!BH538)=INDEX(GABARITO!$C:$C,MATCH(TEXT(VALUE(RIGHT($BG$1,2)),"00")&amp;"|"&amp;IF(AND(VALUE(RIGHT($BG$1,2))&gt;=57,VALUE(RIGHT($BG$1,2))&lt;=63),$D538,"COMUM"),GABARITO!$D:$D,0)),1,0))</f>
        <v/>
      </c>
      <c r="BH538" t="str">
        <f>IF(RESPOSTAS!BI538="","",IF(UPPER(RESPOSTAS!BI538)=INDEX(GABARITO!$C:$C,MATCH(TEXT(VALUE(RIGHT($BH$1,2)),"00")&amp;"|"&amp;IF(AND(VALUE(RIGHT($BH$1,2))&gt;=57,VALUE(RIGHT($BH$1,2))&lt;=63),$D538,"COMUM"),GABARITO!$D:$D,0)),1,0))</f>
        <v/>
      </c>
      <c r="BI538" t="str">
        <f>IF(RESPOSTAS!BJ538="","",IF(UPPER(RESPOSTAS!BJ538)=INDEX(GABARITO!$C:$C,MATCH(TEXT(VALUE(RIGHT($BI$1,2)),"00")&amp;"|"&amp;IF(AND(VALUE(RIGHT($BI$1,2))&gt;=57,VALUE(RIGHT($BI$1,2))&lt;=63),$D538,"COMUM"),GABARITO!$D:$D,0)),1,0))</f>
        <v/>
      </c>
      <c r="BJ538" t="str">
        <f>IF(RESPOSTAS!BK538="","",IF(UPPER(RESPOSTAS!BK538)=INDEX(GABARITO!$C:$C,MATCH(TEXT(VALUE(RIGHT($BJ$1,2)),"00")&amp;"|"&amp;IF(AND(VALUE(RIGHT($BJ$1,2))&gt;=57,VALUE(RIGHT($BJ$1,2))&lt;=63),$D538,"COMUM"),GABARITO!$D:$D,0)),1,0))</f>
        <v/>
      </c>
      <c r="BK538" t="str">
        <f>IF(RESPOSTAS!BL538="","",IF(UPPER(RESPOSTAS!BL538)=INDEX(GABARITO!$C:$C,MATCH(TEXT(VALUE(RIGHT($BK$1,2)),"00")&amp;"|"&amp;IF(AND(VALUE(RIGHT($BK$1,2))&gt;=57,VALUE(RIGHT($BK$1,2))&lt;=63),$D538,"COMUM"),GABARITO!$D:$D,0)),1,0))</f>
        <v/>
      </c>
      <c r="BL538" t="str">
        <f>IF(RESPOSTAS!BM538="","",IF(UPPER(RESPOSTAS!BM538)=INDEX(GABARITO!$C:$C,MATCH(TEXT(VALUE(RIGHT($BL$1,2)),"00")&amp;"|"&amp;IF(AND(VALUE(RIGHT($BL$1,2))&gt;=57,VALUE(RIGHT($BL$1,2))&lt;=63),$D538,"COMUM"),GABARITO!$D:$D,0)),1,0))</f>
        <v/>
      </c>
      <c r="BM538" t="str">
        <f>IF(RESPOSTAS!BN538="","",IF(UPPER(RESPOSTAS!BN538)=INDEX(GABARITO!$C:$C,MATCH(TEXT(VALUE(RIGHT($BM$1,2)),"00")&amp;"|"&amp;IF(AND(VALUE(RIGHT($BM$1,2))&gt;=57,VALUE(RIGHT($BM$1,2))&lt;=63),$D538,"COMUM"),GABARITO!$D:$D,0)),1,0))</f>
        <v/>
      </c>
      <c r="BN538" t="str">
        <f>IF(RESPOSTAS!BO538="","",IF(UPPER(RESPOSTAS!BO538)=INDEX(GABARITO!$C:$C,MATCH(TEXT(VALUE(RIGHT($BN$1,2)),"00")&amp;"|"&amp;IF(AND(VALUE(RIGHT($BN$1,2))&gt;=57,VALUE(RIGHT($BN$1,2))&lt;=63),$D538,"COMUM"),GABARITO!$D:$D,0)),1,0))</f>
        <v/>
      </c>
      <c r="BO538" t="str">
        <f>IF(RESPOSTAS!BP538="","",IF(UPPER(RESPOSTAS!BP538)=INDEX(GABARITO!$C:$C,MATCH(TEXT(VALUE(RIGHT($BO$1,2)),"00")&amp;"|"&amp;IF(AND(VALUE(RIGHT($BO$1,2))&gt;=57,VALUE(RIGHT($BO$1,2))&lt;=63),$D538,"COMUM"),GABARITO!$D:$D,0)),1,0))</f>
        <v/>
      </c>
      <c r="BP538">
        <f>COUNTIF(RESPOSTAS!F538:BP538,"&lt;&gt;")</f>
        <v>0</v>
      </c>
      <c r="BQ538" t="str">
        <f t="shared" si="82"/>
        <v/>
      </c>
      <c r="BR538" s="10" t="str">
        <f t="shared" si="83"/>
        <v/>
      </c>
      <c r="BT538" s="11" t="str">
        <f t="shared" si="85"/>
        <v/>
      </c>
      <c r="BU538" s="11" t="str">
        <f t="shared" si="86"/>
        <v/>
      </c>
      <c r="BV538" s="11" t="str">
        <f t="shared" si="87"/>
        <v/>
      </c>
      <c r="BW538" s="11" t="str">
        <f t="shared" si="88"/>
        <v/>
      </c>
      <c r="BX538" s="11" t="str">
        <f t="shared" si="89"/>
        <v/>
      </c>
      <c r="BY538" s="11" t="str">
        <f t="shared" si="90"/>
        <v/>
      </c>
      <c r="BZ538" s="3" t="str">
        <f t="shared" si="84"/>
        <v/>
      </c>
      <c r="CA538" s="3" t="e">
        <f t="shared" si="81"/>
        <v>#VALUE!</v>
      </c>
    </row>
    <row r="539" spans="1:79" x14ac:dyDescent="0.25">
      <c r="A539" t="str">
        <f>IF(RESPOSTAS!A539="","",RESPOSTAS!A539)</f>
        <v/>
      </c>
      <c r="B539" t="str">
        <f>IF(RESPOSTAS!C539="","",RESPOSTAS!C539)</f>
        <v/>
      </c>
      <c r="C539" t="str">
        <f>IF(RESPOSTAS!D539="","",RESPOSTAS!D539)</f>
        <v/>
      </c>
      <c r="D539" t="str">
        <f>IF(RESPOSTAS!E539="","",RESPOSTAS!E539)</f>
        <v/>
      </c>
      <c r="E539" t="str">
        <f>IF(RESPOSTAS!F539="","",IF(UPPER(RESPOSTAS!F539)=INDEX(GABARITO!$C:$C,MATCH(TEXT(VALUE(RIGHT($E$1,2)),"00")&amp;"|"&amp;IF(AND(VALUE(RIGHT($E$1,2))&gt;=57,VALUE(RIGHT($E$1,2))&lt;=63),$D539,"COMUM"),GABARITO!$D:$D,0)),1,0))</f>
        <v/>
      </c>
      <c r="F539" t="str">
        <f>IF(RESPOSTAS!G539="","",IF(UPPER(RESPOSTAS!G539)=INDEX(GABARITO!$C:$C,MATCH(TEXT(VALUE(RIGHT($F$1,2)),"00")&amp;"|"&amp;IF(AND(VALUE(RIGHT($F$1,2))&gt;=57,VALUE(RIGHT($F$1,2))&lt;=63),$D539,"COMUM"),GABARITO!$D:$D,0)),1,0))</f>
        <v/>
      </c>
      <c r="G539" t="str">
        <f>IF(RESPOSTAS!H539="","",IF(UPPER(RESPOSTAS!H539)=INDEX(GABARITO!$C:$C,MATCH(TEXT(VALUE(RIGHT($G$1,2)),"00")&amp;"|"&amp;IF(AND(VALUE(RIGHT($G$1,2))&gt;=57,VALUE(RIGHT($G$1,2))&lt;=63),$D539,"COMUM"),GABARITO!$D:$D,0)),1,0))</f>
        <v/>
      </c>
      <c r="H539" t="str">
        <f>IF(RESPOSTAS!I539="","",IF(UPPER(RESPOSTAS!I539)=INDEX(GABARITO!$C:$C,MATCH(TEXT(VALUE(RIGHT($H$1,2)),"00")&amp;"|"&amp;IF(AND(VALUE(RIGHT($H$1,2))&gt;=57,VALUE(RIGHT($H$1,2))&lt;=63),$D539,"COMUM"),GABARITO!$D:$D,0)),1,0))</f>
        <v/>
      </c>
      <c r="I539" t="str">
        <f>IF(RESPOSTAS!J539="","",IF(UPPER(RESPOSTAS!J539)=INDEX(GABARITO!$C:$C,MATCH(TEXT(VALUE(RIGHT($I$1,2)),"00")&amp;"|"&amp;IF(AND(VALUE(RIGHT($I$1,2))&gt;=57,VALUE(RIGHT($I$1,2))&lt;=63),$D539,"COMUM"),GABARITO!$D:$D,0)),1,0))</f>
        <v/>
      </c>
      <c r="J539" t="str">
        <f>IF(RESPOSTAS!K539="","",IF(UPPER(RESPOSTAS!K539)=INDEX(GABARITO!$C:$C,MATCH(TEXT(VALUE(RIGHT($J$1,2)),"00")&amp;"|"&amp;IF(AND(VALUE(RIGHT($J$1,2))&gt;=57,VALUE(RIGHT($J$1,2))&lt;=63),$D539,"COMUM"),GABARITO!$D:$D,0)),1,0))</f>
        <v/>
      </c>
      <c r="K539" t="str">
        <f>IF(RESPOSTAS!L539="","",IF(UPPER(RESPOSTAS!L539)=INDEX(GABARITO!$C:$C,MATCH(TEXT(VALUE(RIGHT($K$1,2)),"00")&amp;"|"&amp;IF(AND(VALUE(RIGHT($K$1,2))&gt;=57,VALUE(RIGHT($K$1,2))&lt;=63),$D539,"COMUM"),GABARITO!$D:$D,0)),1,0))</f>
        <v/>
      </c>
      <c r="L539" t="str">
        <f>IF(RESPOSTAS!M539="","",IF(UPPER(RESPOSTAS!M539)=INDEX(GABARITO!$C:$C,MATCH(TEXT(VALUE(RIGHT($L$1,2)),"00")&amp;"|"&amp;IF(AND(VALUE(RIGHT($L$1,2))&gt;=57,VALUE(RIGHT($L$1,2))&lt;=63),$D539,"COMUM"),GABARITO!$D:$D,0)),1,0))</f>
        <v/>
      </c>
      <c r="M539" t="str">
        <f>IF(RESPOSTAS!N539="","",IF(UPPER(RESPOSTAS!N539)=INDEX(GABARITO!$C:$C,MATCH(TEXT(VALUE(RIGHT($M$1,2)),"00")&amp;"|"&amp;IF(AND(VALUE(RIGHT($M$1,2))&gt;=57,VALUE(RIGHT($M$1,2))&lt;=63),$D539,"COMUM"),GABARITO!$D:$D,0)),1,0))</f>
        <v/>
      </c>
      <c r="N539" t="str">
        <f>IF(RESPOSTAS!O539="","",IF(UPPER(RESPOSTAS!O539)=INDEX(GABARITO!$C:$C,MATCH(TEXT(VALUE(RIGHT($E$1,2)),"00")&amp;"|"&amp;IF(AND(VALUE(RIGHT($E$1,2))&gt;=57,VALUE(RIGHT($E$1,2))&lt;=63),$D539,"COMUM"),GABARITO!$D:$D,0)),1,0))</f>
        <v/>
      </c>
      <c r="O539" t="str">
        <f>IF(RESPOSTAS!P539="","",IF(UPPER(RESPOSTAS!P539)=INDEX(GABARITO!$C:$C,MATCH(TEXT(VALUE(RIGHT($O$1,2)),"00")&amp;"|"&amp;IF(AND(VALUE(RIGHT($O$1,2))&gt;=57,VALUE(RIGHT($O$1,2))&lt;=63),$D539,"COMUM"),GABARITO!$D:$D,0)),1,0))</f>
        <v/>
      </c>
      <c r="P539" t="str">
        <f>IF(RESPOSTAS!Q539="","",IF(UPPER(RESPOSTAS!Q539)=INDEX(GABARITO!$C:$C,MATCH(TEXT(VALUE(RIGHT($P$1,2)),"00")&amp;"|"&amp;IF(AND(VALUE(RIGHT($P$1,2))&gt;=57,VALUE(RIGHT($P$1,2))&lt;=63),$D539,"COMUM"),GABARITO!$D:$D,0)),1,0))</f>
        <v/>
      </c>
      <c r="Q539" t="str">
        <f>IF(RESPOSTAS!R539="","",IF(UPPER(RESPOSTAS!R539)=INDEX(GABARITO!$C:$C,MATCH(TEXT(VALUE(RIGHT($Q$1,2)),"00")&amp;"|"&amp;IF(AND(VALUE(RIGHT($Q$1,2))&gt;=57,VALUE(RIGHT($Q$1,2))&lt;=63),$D539,"COMUM"),GABARITO!$D:$D,0)),1,0))</f>
        <v/>
      </c>
      <c r="R539" t="str">
        <f>IF(RESPOSTAS!S539="","",IF(UPPER(RESPOSTAS!S539)=INDEX(GABARITO!$C:$C,MATCH(TEXT(VALUE(RIGHT($R$1,2)),"00")&amp;"|"&amp;IF(AND(VALUE(RIGHT($R$1,2))&gt;=57,VALUE(RIGHT($R$1,2))&lt;=63),$D539,"COMUM"),GABARITO!$D:$D,0)),1,0))</f>
        <v/>
      </c>
      <c r="S539" t="str">
        <f>IF(RESPOSTAS!T539="","",IF(UPPER(RESPOSTAS!T539)=INDEX(GABARITO!$C:$C,MATCH(TEXT(VALUE(RIGHT($S$1,2)),"00")&amp;"|"&amp;IF(AND(VALUE(RIGHT($S$1,2))&gt;=57,VALUE(RIGHT($S$1,2))&lt;=63),$D539,"COMUM"),GABARITO!$D:$D,0)),1,0))</f>
        <v/>
      </c>
      <c r="T539" t="str">
        <f>IF(RESPOSTAS!U539="","",IF(UPPER(RESPOSTAS!U539)=INDEX(GABARITO!$C:$C,MATCH(TEXT(VALUE(RIGHT($T$1,2)),"00")&amp;"|"&amp;IF(AND(VALUE(RIGHT($T$1,2))&gt;=57,VALUE(RIGHT($T$1,2))&lt;=63),$D539,"COMUM"),GABARITO!$D:$D,0)),1,0))</f>
        <v/>
      </c>
      <c r="U539" t="str">
        <f>IF(RESPOSTAS!V539="","",IF(UPPER(RESPOSTAS!V539)=INDEX(GABARITO!$C:$C,MATCH(TEXT(VALUE(RIGHT($U$1,2)),"00")&amp;"|"&amp;IF(AND(VALUE(RIGHT($U$1,2))&gt;=57,VALUE(RIGHT($U$1,2))&lt;=63),$D539,"COMUM"),GABARITO!$D:$D,0)),1,0))</f>
        <v/>
      </c>
      <c r="V539" t="str">
        <f>IF(RESPOSTAS!W539="","",IF(UPPER(RESPOSTAS!W539)=INDEX(GABARITO!$C:$C,MATCH(TEXT(VALUE(RIGHT($E$1,2)),"00")&amp;"|"&amp;IF(AND(VALUE(RIGHT($E$1,2))&gt;=57,VALUE(RIGHT($E$1,2))&lt;=63),$D539,"COMUM"),GABARITO!$D:$D,0)),1,0))</f>
        <v/>
      </c>
      <c r="W539" t="str">
        <f>IF(RESPOSTAS!X539="","",IF(UPPER(RESPOSTAS!X539)=INDEX(GABARITO!$C:$C,MATCH(TEXT(VALUE(RIGHT($W$1,2)),"00")&amp;"|"&amp;IF(AND(VALUE(RIGHT($W$1,2))&gt;=57,VALUE(RIGHT($W$1,2))&lt;=63),$D539,"COMUM"),GABARITO!$D:$D,0)),1,0))</f>
        <v/>
      </c>
      <c r="X539" t="str">
        <f>IF(RESPOSTAS!Y539="","",IF(UPPER(RESPOSTAS!Y539)=INDEX(GABARITO!$C:$C,MATCH(TEXT(VALUE(RIGHT($X$1,2)),"00")&amp;"|"&amp;IF(AND(VALUE(RIGHT($X$1,2))&gt;=57,VALUE(RIGHT($X$1,2))&lt;=63),$D539,"COMUM"),GABARITO!$D:$D,0)),1,0))</f>
        <v/>
      </c>
      <c r="Y539" t="str">
        <f>IF(RESPOSTAS!Z539="","",IF(UPPER(RESPOSTAS!Z539)=INDEX(GABARITO!$C:$C,MATCH(TEXT(VALUE(RIGHT($Y$1,2)),"00")&amp;"|"&amp;IF(AND(VALUE(RIGHT($Y$1,2))&gt;=57,VALUE(RIGHT($Y$1,2))&lt;=63),$D539,"COMUM"),GABARITO!$D:$D,0)),1,0))</f>
        <v/>
      </c>
      <c r="Z539" t="str">
        <f>IF(RESPOSTAS!AA539="","",IF(UPPER(RESPOSTAS!AA539)=INDEX(GABARITO!$C:$C,MATCH(TEXT(VALUE(RIGHT($Z$1,2)),"00")&amp;"|"&amp;IF(AND(VALUE(RIGHT($Z$1,2))&gt;=57,VALUE(RIGHT($Z$1,2))&lt;=63),$D539,"COMUM"),GABARITO!$D:$D,0)),1,0))</f>
        <v/>
      </c>
      <c r="AA539" t="str">
        <f>IF(RESPOSTAS!AB539="","",IF(UPPER(RESPOSTAS!AB539)=INDEX(GABARITO!$C:$C,MATCH(TEXT(VALUE(RIGHT($AA$1,2)),"00")&amp;"|"&amp;IF(AND(VALUE(RIGHT($AA$1,2))&gt;=57,VALUE(RIGHT($AA$1,2))&lt;=63),$D539,"COMUM"),GABARITO!$D:$D,0)),1,0))</f>
        <v/>
      </c>
      <c r="AB539" t="str">
        <f>IF(RESPOSTAS!AC539="","",IF(UPPER(RESPOSTAS!AC539)=INDEX(GABARITO!$C:$C,MATCH(TEXT(VALUE(RIGHT($AB$1,2)),"00")&amp;"|"&amp;IF(AND(VALUE(RIGHT($AB$1,2))&gt;=57,VALUE(RIGHT($AB$1,2))&lt;=63),$D539,"COMUM"),GABARITO!$D:$D,0)),1,0))</f>
        <v/>
      </c>
      <c r="AC539" t="str">
        <f>IF(RESPOSTAS!AD539="","",IF(UPPER(RESPOSTAS!AD539)=INDEX(GABARITO!$C:$C,MATCH(TEXT(VALUE(RIGHT($AC$1,2)),"00")&amp;"|"&amp;IF(AND(VALUE(RIGHT($AC$1,2))&gt;=57,VALUE(RIGHT($AC$1,2))&lt;=63),$D539,"COMUM"),GABARITO!$D:$D,0)),1,0))</f>
        <v/>
      </c>
      <c r="AD539" t="str">
        <f>IF(RESPOSTAS!AE539="","",IF(UPPER(RESPOSTAS!AE539)=INDEX(GABARITO!$C:$C,MATCH(TEXT(VALUE(RIGHT($AD$1,2)),"00")&amp;"|"&amp;IF(AND(VALUE(RIGHT($AD$1,2))&gt;=57,VALUE(RIGHT($AD$1,2))&lt;=63),$D539,"COMUM"),GABARITO!$D:$D,0)),1,0))</f>
        <v/>
      </c>
      <c r="AE539" t="str">
        <f>IF(RESPOSTAS!AF539="","",IF(UPPER(RESPOSTAS!AF539)=INDEX(GABARITO!$C:$C,MATCH(TEXT(VALUE(RIGHT($AE$1,2)),"00")&amp;"|"&amp;IF(AND(VALUE(RIGHT($AE$1,2))&gt;=57,VALUE(RIGHT($AE$1,2))&lt;=63),$D539,"COMUM"),GABARITO!$D:$D,0)),1,0))</f>
        <v/>
      </c>
      <c r="AF539" t="str">
        <f>IF(RESPOSTAS!AG539="","",IF(UPPER(RESPOSTAS!AG539)=INDEX(GABARITO!$C:$C,MATCH(TEXT(VALUE(RIGHT($AF$1,2)),"00")&amp;"|"&amp;IF(AND(VALUE(RIGHT($AF$1,2))&gt;=57,VALUE(RIGHT($AF$1,2))&lt;=63),$D539,"COMUM"),GABARITO!$D:$D,0)),1,0))</f>
        <v/>
      </c>
      <c r="AG539" t="str">
        <f>IF(RESPOSTAS!AH539="","",IF(UPPER(RESPOSTAS!AH539)=INDEX(GABARITO!$C:$C,MATCH(TEXT(VALUE(RIGHT($AG$1,2)),"00")&amp;"|"&amp;IF(AND(VALUE(RIGHT($AG$1,2))&gt;=57,VALUE(RIGHT($AG$1,2))&lt;=63),$D539,"COMUM"),GABARITO!$D:$D,0)),1,0))</f>
        <v/>
      </c>
      <c r="AH539" t="str">
        <f>IF(RESPOSTAS!AI539="","",IF(UPPER(RESPOSTAS!AI539)=INDEX(GABARITO!$C:$C,MATCH(TEXT(VALUE(RIGHT($AH$1,2)),"00")&amp;"|"&amp;IF(AND(VALUE(RIGHT($AH$1,2))&gt;=57,VALUE(RIGHT($AH$1,2))&lt;=63),$D539,"COMUM"),GABARITO!$D:$D,0)),1,0))</f>
        <v/>
      </c>
      <c r="AI539" t="str">
        <f>IF(RESPOSTAS!AJ539="","",IF(UPPER(RESPOSTAS!AJ539)=INDEX(GABARITO!$C:$C,MATCH(TEXT(VALUE(RIGHT($AI$1,2)),"00")&amp;"|"&amp;IF(AND(VALUE(RIGHT($AI$1,2))&gt;=57,VALUE(RIGHT($AI$1,2))&lt;=63),$D539,"COMUM"),GABARITO!$D:$D,0)),1,0))</f>
        <v/>
      </c>
      <c r="AJ539" t="str">
        <f>IF(RESPOSTAS!AK539="","",IF(UPPER(RESPOSTAS!AK539)=INDEX(GABARITO!$C:$C,MATCH(TEXT(VALUE(RIGHT($AJ$1,2)),"00")&amp;"|"&amp;IF(AND(VALUE(RIGHT($AJ$1,2))&gt;=57,VALUE(RIGHT($AJ$1,2))&lt;=63),$D539,"COMUM"),GABARITO!$D:$D,0)),1,0))</f>
        <v/>
      </c>
      <c r="AK539" t="str">
        <f>IF(RESPOSTAS!AL539="","",IF(UPPER(RESPOSTAS!AL539)=INDEX(GABARITO!$C:$C,MATCH(TEXT(VALUE(RIGHT($AK$1,2)),"00")&amp;"|"&amp;IF(AND(VALUE(RIGHT($AK$1,2))&gt;=57,VALUE(RIGHT($AK$1,2))&lt;=63),$D539,"COMUM"),GABARITO!$D:$D,0)),1,0))</f>
        <v/>
      </c>
      <c r="AL539" t="str">
        <f>IF(RESPOSTAS!AM539="","",IF(UPPER(RESPOSTAS!AM539)=INDEX(GABARITO!$C:$C,MATCH(TEXT(VALUE(RIGHT($AL$1,2)),"00")&amp;"|"&amp;IF(AND(VALUE(RIGHT($AL$1,2))&gt;=57,VALUE(RIGHT($AL$1,2))&lt;=63),$D539,"COMUM"),GABARITO!$D:$D,0)),1,0))</f>
        <v/>
      </c>
      <c r="AM539" t="str">
        <f>IF(RESPOSTAS!AN539="","",IF(UPPER(RESPOSTAS!AN539)=INDEX(GABARITO!$C:$C,MATCH(TEXT(VALUE(RIGHT($AM$1,2)),"00")&amp;"|"&amp;IF(AND(VALUE(RIGHT($AM$1,2))&gt;=57,VALUE(RIGHT($AM$1,2))&lt;=63),$D539,"COMUM"),GABARITO!$D:$D,0)),1,0))</f>
        <v/>
      </c>
      <c r="AN539" t="str">
        <f>IF(RESPOSTAS!AO539="","",IF(UPPER(RESPOSTAS!AO539)=INDEX(GABARITO!$C:$C,MATCH(TEXT(VALUE(RIGHT($AN$1,2)),"00")&amp;"|"&amp;IF(AND(VALUE(RIGHT($AN$1,2))&gt;=57,VALUE(RIGHT($AN$1,2))&lt;=63),$D539,"COMUM"),GABARITO!$D:$D,0)),1,0))</f>
        <v/>
      </c>
      <c r="AO539" t="str">
        <f>IF(RESPOSTAS!AP539="","",IF(UPPER(RESPOSTAS!AP539)=INDEX(GABARITO!$C:$C,MATCH(TEXT(VALUE(RIGHT($AO$1,2)),"00")&amp;"|"&amp;IF(AND(VALUE(RIGHT($AO$1,2))&gt;=57,VALUE(RIGHT($AO$1,2))&lt;=63),$D539,"COMUM"),GABARITO!$D:$D,0)),1,0))</f>
        <v/>
      </c>
      <c r="AP539" t="str">
        <f>IF(RESPOSTAS!AQ539="","",IF(UPPER(RESPOSTAS!AQ539)=INDEX(GABARITO!$C:$C,MATCH(TEXT(VALUE(RIGHT($AP$1,2)),"00")&amp;"|"&amp;IF(AND(VALUE(RIGHT($AP$1,2))&gt;=57,VALUE(RIGHT($AP$1,2))&lt;=63),$D539,"COMUM"),GABARITO!$D:$D,0)),1,0))</f>
        <v/>
      </c>
      <c r="AQ539" t="str">
        <f>IF(RESPOSTAS!AR539="","",IF(UPPER(RESPOSTAS!AR539)=INDEX(GABARITO!$C:$C,MATCH(TEXT(VALUE(RIGHT($AQ$1,2)),"00")&amp;"|"&amp;IF(AND(VALUE(RIGHT($AQ$1,2))&gt;=57,VALUE(RIGHT($AQ$1,2))&lt;=63),$D539,"COMUM"),GABARITO!$D:$D,0)),1,0))</f>
        <v/>
      </c>
      <c r="AR539" t="str">
        <f>IF(RESPOSTAS!AS539="","",IF(UPPER(RESPOSTAS!AS539)=INDEX(GABARITO!$C:$C,MATCH(TEXT(VALUE(RIGHT($AR$1,2)),"00")&amp;"|"&amp;IF(AND(VALUE(RIGHT($AR$1,2))&gt;=57,VALUE(RIGHT($AR$1,2))&lt;=63),$D539,"COMUM"),GABARITO!$D:$D,0)),1,0))</f>
        <v/>
      </c>
      <c r="AS539" t="str">
        <f>IF(RESPOSTAS!AT539="","",IF(UPPER(RESPOSTAS!AT539)=INDEX(GABARITO!$C:$C,MATCH(TEXT(VALUE(RIGHT($AS$1,2)),"00")&amp;"|"&amp;IF(AND(VALUE(RIGHT($AS$1,2))&gt;=57,VALUE(RIGHT($AS$1,2))&lt;=63),$D539,"COMUM"),GABARITO!$D:$D,0)),1,0))</f>
        <v/>
      </c>
      <c r="AT539" t="str">
        <f>IF(RESPOSTAS!AU539="","",IF(UPPER(RESPOSTAS!AU539)=INDEX(GABARITO!$C:$C,MATCH(TEXT(VALUE(RIGHT($AT$1,2)),"00")&amp;"|"&amp;IF(AND(VALUE(RIGHT($AT$1,2))&gt;=57,VALUE(RIGHT($AT$1,2))&lt;=63),$D539,"COMUM"),GABARITO!$D:$D,0)),1,0))</f>
        <v/>
      </c>
      <c r="AU539" t="str">
        <f>IF(RESPOSTAS!AV539="","",IF(UPPER(RESPOSTAS!AV539)=INDEX(GABARITO!$C:$C,MATCH(TEXT(VALUE(RIGHT($AU$1,2)),"00")&amp;"|"&amp;IF(AND(VALUE(RIGHT($AU$1,2))&gt;=57,VALUE(RIGHT($AU$1,2))&lt;=63),$D539,"COMUM"),GABARITO!$D:$D,0)),1,0))</f>
        <v/>
      </c>
      <c r="AV539" t="str">
        <f>IF(RESPOSTAS!AW539="","",IF(UPPER(RESPOSTAS!AW539)=INDEX(GABARITO!$C:$C,MATCH(TEXT(VALUE(RIGHT($AV$1,2)),"00")&amp;"|"&amp;IF(AND(VALUE(RIGHT($AV$1,2))&gt;=57,VALUE(RIGHT($AV$1,2))&lt;=63),$D539,"COMUM"),GABARITO!$D:$D,0)),1,0))</f>
        <v/>
      </c>
      <c r="AW539" t="str">
        <f>IF(RESPOSTAS!AX539="","",IF(UPPER(RESPOSTAS!AX539)=INDEX(GABARITO!$C:$C,MATCH(TEXT(VALUE(RIGHT($AW$1,2)),"00")&amp;"|"&amp;IF(AND(VALUE(RIGHT($AW$1,2))&gt;=57,VALUE(RIGHT($AW$1,2))&lt;=63),$D539,"COMUM"),GABARITO!$D:$D,0)),1,0))</f>
        <v/>
      </c>
      <c r="AX539" t="str">
        <f>IF(RESPOSTAS!AY539="","",IF(UPPER(RESPOSTAS!AY539)=INDEX(GABARITO!$C:$C,MATCH(TEXT(VALUE(RIGHT($AX$1,2)),"00")&amp;"|"&amp;IF(AND(VALUE(RIGHT($AX$1,2))&gt;=57,VALUE(RIGHT($AX$1,2))&lt;=63),$D539,"COMUM"),GABARITO!$D:$D,0)),1,0))</f>
        <v/>
      </c>
      <c r="AY539" t="str">
        <f>IF(RESPOSTAS!AZ539="","",IF(UPPER(RESPOSTAS!AZ539)=INDEX(GABARITO!$C:$C,MATCH(TEXT(VALUE(RIGHT($AY$1,2)),"00")&amp;"|"&amp;IF(AND(VALUE(RIGHT($AY$1,2))&gt;=57,VALUE(RIGHT($AY$1,2))&lt;=63),$D539,"COMUM"),GABARITO!$D:$D,0)),1,0))</f>
        <v/>
      </c>
      <c r="AZ539" t="str">
        <f>IF(RESPOSTAS!BA539="","",IF(UPPER(RESPOSTAS!BA539)=INDEX(GABARITO!$C:$C,MATCH(TEXT(VALUE(RIGHT($AZ$1,2)),"00")&amp;"|"&amp;IF(AND(VALUE(RIGHT($AZ$1,2))&gt;=57,VALUE(RIGHT($AZ$1,2))&lt;=63),$D539,"COMUM"),GABARITO!$D:$D,0)),1,0))</f>
        <v/>
      </c>
      <c r="BA539" t="str">
        <f>IF(RESPOSTAS!BB539="","",IF(UPPER(RESPOSTAS!BB539)=INDEX(GABARITO!$C:$C,MATCH(TEXT(VALUE(RIGHT($BA$1,2)),"00")&amp;"|"&amp;IF(AND(VALUE(RIGHT($BA$1,2))&gt;=57,VALUE(RIGHT($BA$1,2))&lt;=63),$D539,"COMUM"),GABARITO!$D:$D,0)),1,0))</f>
        <v/>
      </c>
      <c r="BB539" t="str">
        <f>IF(RESPOSTAS!BC539="","",IF(UPPER(RESPOSTAS!BC539)=INDEX(GABARITO!$C:$C,MATCH(TEXT(VALUE(RIGHT($BB$1,2)),"00")&amp;"|"&amp;IF(AND(VALUE(RIGHT($BB$1,2))&gt;=57,VALUE(RIGHT($BB$1,2))&lt;=63),$D539,"COMUM"),GABARITO!$D:$D,0)),1,0))</f>
        <v/>
      </c>
      <c r="BC539" t="str">
        <f>IF(RESPOSTAS!BD539="","",IF(UPPER(RESPOSTAS!BD539)=INDEX(GABARITO!$C:$C,MATCH(TEXT(VALUE(RIGHT($BC$1,2)),"00")&amp;"|"&amp;IF(AND(VALUE(RIGHT($BC$1,2))&gt;=57,VALUE(RIGHT($BC$1,2))&lt;=63),$D539,"COMUM"),GABARITO!$D:$D,0)),1,0))</f>
        <v/>
      </c>
      <c r="BD539" t="str">
        <f>IF(RESPOSTAS!BE539="","",IF(UPPER(RESPOSTAS!BE539)=INDEX(GABARITO!$C:$C,MATCH(TEXT(VALUE(RIGHT($BD$1,2)),"00")&amp;"|"&amp;IF(AND(VALUE(RIGHT($BD$1,2))&gt;=57,VALUE(RIGHT($BD$1,2))&lt;=63),$D539,"COMUM"),GABARITO!$D:$D,0)),1,0))</f>
        <v/>
      </c>
      <c r="BE539" t="str">
        <f>IF(RESPOSTAS!BF539="","",IF(UPPER(RESPOSTAS!BF539)=INDEX(GABARITO!$C:$C,MATCH(TEXT(VALUE(RIGHT($BE$1,2)),"00")&amp;"|"&amp;IF(AND(VALUE(RIGHT($BE$1,2))&gt;=57,VALUE(RIGHT($BE$1,2))&lt;=63),$D539,"COMUM"),GABARITO!$D:$D,0)),1,0))</f>
        <v/>
      </c>
      <c r="BF539" t="str">
        <f>IF(RESPOSTAS!BG539="","",IF(UPPER(RESPOSTAS!BG539)=INDEX(GABARITO!$C:$C,MATCH(TEXT(VALUE(RIGHT($BF$1,2)),"00")&amp;"|"&amp;IF(AND(VALUE(RIGHT($BF$1,2))&gt;=57,VALUE(RIGHT($BF$1,2))&lt;=63),$D539,"COMUM"),GABARITO!$D:$D,0)),1,0))</f>
        <v/>
      </c>
      <c r="BG539" t="str">
        <f>IF(RESPOSTAS!BH539="","",IF(UPPER(RESPOSTAS!BH539)=INDEX(GABARITO!$C:$C,MATCH(TEXT(VALUE(RIGHT($BG$1,2)),"00")&amp;"|"&amp;IF(AND(VALUE(RIGHT($BG$1,2))&gt;=57,VALUE(RIGHT($BG$1,2))&lt;=63),$D539,"COMUM"),GABARITO!$D:$D,0)),1,0))</f>
        <v/>
      </c>
      <c r="BH539" t="str">
        <f>IF(RESPOSTAS!BI539="","",IF(UPPER(RESPOSTAS!BI539)=INDEX(GABARITO!$C:$C,MATCH(TEXT(VALUE(RIGHT($BH$1,2)),"00")&amp;"|"&amp;IF(AND(VALUE(RIGHT($BH$1,2))&gt;=57,VALUE(RIGHT($BH$1,2))&lt;=63),$D539,"COMUM"),GABARITO!$D:$D,0)),1,0))</f>
        <v/>
      </c>
      <c r="BI539" t="str">
        <f>IF(RESPOSTAS!BJ539="","",IF(UPPER(RESPOSTAS!BJ539)=INDEX(GABARITO!$C:$C,MATCH(TEXT(VALUE(RIGHT($BI$1,2)),"00")&amp;"|"&amp;IF(AND(VALUE(RIGHT($BI$1,2))&gt;=57,VALUE(RIGHT($BI$1,2))&lt;=63),$D539,"COMUM"),GABARITO!$D:$D,0)),1,0))</f>
        <v/>
      </c>
      <c r="BJ539" t="str">
        <f>IF(RESPOSTAS!BK539="","",IF(UPPER(RESPOSTAS!BK539)=INDEX(GABARITO!$C:$C,MATCH(TEXT(VALUE(RIGHT($BJ$1,2)),"00")&amp;"|"&amp;IF(AND(VALUE(RIGHT($BJ$1,2))&gt;=57,VALUE(RIGHT($BJ$1,2))&lt;=63),$D539,"COMUM"),GABARITO!$D:$D,0)),1,0))</f>
        <v/>
      </c>
      <c r="BK539" t="str">
        <f>IF(RESPOSTAS!BL539="","",IF(UPPER(RESPOSTAS!BL539)=INDEX(GABARITO!$C:$C,MATCH(TEXT(VALUE(RIGHT($BK$1,2)),"00")&amp;"|"&amp;IF(AND(VALUE(RIGHT($BK$1,2))&gt;=57,VALUE(RIGHT($BK$1,2))&lt;=63),$D539,"COMUM"),GABARITO!$D:$D,0)),1,0))</f>
        <v/>
      </c>
      <c r="BL539" t="str">
        <f>IF(RESPOSTAS!BM539="","",IF(UPPER(RESPOSTAS!BM539)=INDEX(GABARITO!$C:$C,MATCH(TEXT(VALUE(RIGHT($BL$1,2)),"00")&amp;"|"&amp;IF(AND(VALUE(RIGHT($BL$1,2))&gt;=57,VALUE(RIGHT($BL$1,2))&lt;=63),$D539,"COMUM"),GABARITO!$D:$D,0)),1,0))</f>
        <v/>
      </c>
      <c r="BM539" t="str">
        <f>IF(RESPOSTAS!BN539="","",IF(UPPER(RESPOSTAS!BN539)=INDEX(GABARITO!$C:$C,MATCH(TEXT(VALUE(RIGHT($BM$1,2)),"00")&amp;"|"&amp;IF(AND(VALUE(RIGHT($BM$1,2))&gt;=57,VALUE(RIGHT($BM$1,2))&lt;=63),$D539,"COMUM"),GABARITO!$D:$D,0)),1,0))</f>
        <v/>
      </c>
      <c r="BN539" t="str">
        <f>IF(RESPOSTAS!BO539="","",IF(UPPER(RESPOSTAS!BO539)=INDEX(GABARITO!$C:$C,MATCH(TEXT(VALUE(RIGHT($BN$1,2)),"00")&amp;"|"&amp;IF(AND(VALUE(RIGHT($BN$1,2))&gt;=57,VALUE(RIGHT($BN$1,2))&lt;=63),$D539,"COMUM"),GABARITO!$D:$D,0)),1,0))</f>
        <v/>
      </c>
      <c r="BO539" t="str">
        <f>IF(RESPOSTAS!BP539="","",IF(UPPER(RESPOSTAS!BP539)=INDEX(GABARITO!$C:$C,MATCH(TEXT(VALUE(RIGHT($BO$1,2)),"00")&amp;"|"&amp;IF(AND(VALUE(RIGHT($BO$1,2))&gt;=57,VALUE(RIGHT($BO$1,2))&lt;=63),$D539,"COMUM"),GABARITO!$D:$D,0)),1,0))</f>
        <v/>
      </c>
      <c r="BP539">
        <f>COUNTIF(RESPOSTAS!F539:BP539,"&lt;&gt;")</f>
        <v>0</v>
      </c>
      <c r="BQ539" t="str">
        <f t="shared" si="82"/>
        <v/>
      </c>
      <c r="BR539" s="10" t="str">
        <f t="shared" si="83"/>
        <v/>
      </c>
      <c r="BT539" s="11" t="str">
        <f t="shared" si="85"/>
        <v/>
      </c>
      <c r="BU539" s="11" t="str">
        <f t="shared" si="86"/>
        <v/>
      </c>
      <c r="BV539" s="11" t="str">
        <f t="shared" si="87"/>
        <v/>
      </c>
      <c r="BW539" s="11" t="str">
        <f t="shared" si="88"/>
        <v/>
      </c>
      <c r="BX539" s="11" t="str">
        <f t="shared" si="89"/>
        <v/>
      </c>
      <c r="BY539" s="11" t="str">
        <f t="shared" si="90"/>
        <v/>
      </c>
      <c r="BZ539" s="3" t="str">
        <f t="shared" si="84"/>
        <v/>
      </c>
      <c r="CA539" s="3" t="e">
        <f t="shared" si="81"/>
        <v>#VALUE!</v>
      </c>
    </row>
    <row r="540" spans="1:79" x14ac:dyDescent="0.25">
      <c r="A540" t="str">
        <f>IF(RESPOSTAS!A540="","",RESPOSTAS!A540)</f>
        <v/>
      </c>
      <c r="B540" t="str">
        <f>IF(RESPOSTAS!C540="","",RESPOSTAS!C540)</f>
        <v/>
      </c>
      <c r="C540" t="str">
        <f>IF(RESPOSTAS!D540="","",RESPOSTAS!D540)</f>
        <v/>
      </c>
      <c r="D540" t="str">
        <f>IF(RESPOSTAS!E540="","",RESPOSTAS!E540)</f>
        <v/>
      </c>
      <c r="E540" t="str">
        <f>IF(RESPOSTAS!F540="","",IF(UPPER(RESPOSTAS!F540)=INDEX(GABARITO!$C:$C,MATCH(TEXT(VALUE(RIGHT($E$1,2)),"00")&amp;"|"&amp;IF(AND(VALUE(RIGHT($E$1,2))&gt;=57,VALUE(RIGHT($E$1,2))&lt;=63),$D540,"COMUM"),GABARITO!$D:$D,0)),1,0))</f>
        <v/>
      </c>
      <c r="F540" t="str">
        <f>IF(RESPOSTAS!G540="","",IF(UPPER(RESPOSTAS!G540)=INDEX(GABARITO!$C:$C,MATCH(TEXT(VALUE(RIGHT($F$1,2)),"00")&amp;"|"&amp;IF(AND(VALUE(RIGHT($F$1,2))&gt;=57,VALUE(RIGHT($F$1,2))&lt;=63),$D540,"COMUM"),GABARITO!$D:$D,0)),1,0))</f>
        <v/>
      </c>
      <c r="G540" t="str">
        <f>IF(RESPOSTAS!H540="","",IF(UPPER(RESPOSTAS!H540)=INDEX(GABARITO!$C:$C,MATCH(TEXT(VALUE(RIGHT($G$1,2)),"00")&amp;"|"&amp;IF(AND(VALUE(RIGHT($G$1,2))&gt;=57,VALUE(RIGHT($G$1,2))&lt;=63),$D540,"COMUM"),GABARITO!$D:$D,0)),1,0))</f>
        <v/>
      </c>
      <c r="H540" t="str">
        <f>IF(RESPOSTAS!I540="","",IF(UPPER(RESPOSTAS!I540)=INDEX(GABARITO!$C:$C,MATCH(TEXT(VALUE(RIGHT($H$1,2)),"00")&amp;"|"&amp;IF(AND(VALUE(RIGHT($H$1,2))&gt;=57,VALUE(RIGHT($H$1,2))&lt;=63),$D540,"COMUM"),GABARITO!$D:$D,0)),1,0))</f>
        <v/>
      </c>
      <c r="I540" t="str">
        <f>IF(RESPOSTAS!J540="","",IF(UPPER(RESPOSTAS!J540)=INDEX(GABARITO!$C:$C,MATCH(TEXT(VALUE(RIGHT($I$1,2)),"00")&amp;"|"&amp;IF(AND(VALUE(RIGHT($I$1,2))&gt;=57,VALUE(RIGHT($I$1,2))&lt;=63),$D540,"COMUM"),GABARITO!$D:$D,0)),1,0))</f>
        <v/>
      </c>
      <c r="J540" t="str">
        <f>IF(RESPOSTAS!K540="","",IF(UPPER(RESPOSTAS!K540)=INDEX(GABARITO!$C:$C,MATCH(TEXT(VALUE(RIGHT($J$1,2)),"00")&amp;"|"&amp;IF(AND(VALUE(RIGHT($J$1,2))&gt;=57,VALUE(RIGHT($J$1,2))&lt;=63),$D540,"COMUM"),GABARITO!$D:$D,0)),1,0))</f>
        <v/>
      </c>
      <c r="K540" t="str">
        <f>IF(RESPOSTAS!L540="","",IF(UPPER(RESPOSTAS!L540)=INDEX(GABARITO!$C:$C,MATCH(TEXT(VALUE(RIGHT($K$1,2)),"00")&amp;"|"&amp;IF(AND(VALUE(RIGHT($K$1,2))&gt;=57,VALUE(RIGHT($K$1,2))&lt;=63),$D540,"COMUM"),GABARITO!$D:$D,0)),1,0))</f>
        <v/>
      </c>
      <c r="L540" t="str">
        <f>IF(RESPOSTAS!M540="","",IF(UPPER(RESPOSTAS!M540)=INDEX(GABARITO!$C:$C,MATCH(TEXT(VALUE(RIGHT($L$1,2)),"00")&amp;"|"&amp;IF(AND(VALUE(RIGHT($L$1,2))&gt;=57,VALUE(RIGHT($L$1,2))&lt;=63),$D540,"COMUM"),GABARITO!$D:$D,0)),1,0))</f>
        <v/>
      </c>
      <c r="M540" t="str">
        <f>IF(RESPOSTAS!N540="","",IF(UPPER(RESPOSTAS!N540)=INDEX(GABARITO!$C:$C,MATCH(TEXT(VALUE(RIGHT($M$1,2)),"00")&amp;"|"&amp;IF(AND(VALUE(RIGHT($M$1,2))&gt;=57,VALUE(RIGHT($M$1,2))&lt;=63),$D540,"COMUM"),GABARITO!$D:$D,0)),1,0))</f>
        <v/>
      </c>
      <c r="N540" t="str">
        <f>IF(RESPOSTAS!O540="","",IF(UPPER(RESPOSTAS!O540)=INDEX(GABARITO!$C:$C,MATCH(TEXT(VALUE(RIGHT($E$1,2)),"00")&amp;"|"&amp;IF(AND(VALUE(RIGHT($E$1,2))&gt;=57,VALUE(RIGHT($E$1,2))&lt;=63),$D540,"COMUM"),GABARITO!$D:$D,0)),1,0))</f>
        <v/>
      </c>
      <c r="O540" t="str">
        <f>IF(RESPOSTAS!P540="","",IF(UPPER(RESPOSTAS!P540)=INDEX(GABARITO!$C:$C,MATCH(TEXT(VALUE(RIGHT($O$1,2)),"00")&amp;"|"&amp;IF(AND(VALUE(RIGHT($O$1,2))&gt;=57,VALUE(RIGHT($O$1,2))&lt;=63),$D540,"COMUM"),GABARITO!$D:$D,0)),1,0))</f>
        <v/>
      </c>
      <c r="P540" t="str">
        <f>IF(RESPOSTAS!Q540="","",IF(UPPER(RESPOSTAS!Q540)=INDEX(GABARITO!$C:$C,MATCH(TEXT(VALUE(RIGHT($P$1,2)),"00")&amp;"|"&amp;IF(AND(VALUE(RIGHT($P$1,2))&gt;=57,VALUE(RIGHT($P$1,2))&lt;=63),$D540,"COMUM"),GABARITO!$D:$D,0)),1,0))</f>
        <v/>
      </c>
      <c r="Q540" t="str">
        <f>IF(RESPOSTAS!R540="","",IF(UPPER(RESPOSTAS!R540)=INDEX(GABARITO!$C:$C,MATCH(TEXT(VALUE(RIGHT($Q$1,2)),"00")&amp;"|"&amp;IF(AND(VALUE(RIGHT($Q$1,2))&gt;=57,VALUE(RIGHT($Q$1,2))&lt;=63),$D540,"COMUM"),GABARITO!$D:$D,0)),1,0))</f>
        <v/>
      </c>
      <c r="R540" t="str">
        <f>IF(RESPOSTAS!S540="","",IF(UPPER(RESPOSTAS!S540)=INDEX(GABARITO!$C:$C,MATCH(TEXT(VALUE(RIGHT($R$1,2)),"00")&amp;"|"&amp;IF(AND(VALUE(RIGHT($R$1,2))&gt;=57,VALUE(RIGHT($R$1,2))&lt;=63),$D540,"COMUM"),GABARITO!$D:$D,0)),1,0))</f>
        <v/>
      </c>
      <c r="S540" t="str">
        <f>IF(RESPOSTAS!T540="","",IF(UPPER(RESPOSTAS!T540)=INDEX(GABARITO!$C:$C,MATCH(TEXT(VALUE(RIGHT($S$1,2)),"00")&amp;"|"&amp;IF(AND(VALUE(RIGHT($S$1,2))&gt;=57,VALUE(RIGHT($S$1,2))&lt;=63),$D540,"COMUM"),GABARITO!$D:$D,0)),1,0))</f>
        <v/>
      </c>
      <c r="T540" t="str">
        <f>IF(RESPOSTAS!U540="","",IF(UPPER(RESPOSTAS!U540)=INDEX(GABARITO!$C:$C,MATCH(TEXT(VALUE(RIGHT($T$1,2)),"00")&amp;"|"&amp;IF(AND(VALUE(RIGHT($T$1,2))&gt;=57,VALUE(RIGHT($T$1,2))&lt;=63),$D540,"COMUM"),GABARITO!$D:$D,0)),1,0))</f>
        <v/>
      </c>
      <c r="U540" t="str">
        <f>IF(RESPOSTAS!V540="","",IF(UPPER(RESPOSTAS!V540)=INDEX(GABARITO!$C:$C,MATCH(TEXT(VALUE(RIGHT($U$1,2)),"00")&amp;"|"&amp;IF(AND(VALUE(RIGHT($U$1,2))&gt;=57,VALUE(RIGHT($U$1,2))&lt;=63),$D540,"COMUM"),GABARITO!$D:$D,0)),1,0))</f>
        <v/>
      </c>
      <c r="V540" t="str">
        <f>IF(RESPOSTAS!W540="","",IF(UPPER(RESPOSTAS!W540)=INDEX(GABARITO!$C:$C,MATCH(TEXT(VALUE(RIGHT($E$1,2)),"00")&amp;"|"&amp;IF(AND(VALUE(RIGHT($E$1,2))&gt;=57,VALUE(RIGHT($E$1,2))&lt;=63),$D540,"COMUM"),GABARITO!$D:$D,0)),1,0))</f>
        <v/>
      </c>
      <c r="W540" t="str">
        <f>IF(RESPOSTAS!X540="","",IF(UPPER(RESPOSTAS!X540)=INDEX(GABARITO!$C:$C,MATCH(TEXT(VALUE(RIGHT($W$1,2)),"00")&amp;"|"&amp;IF(AND(VALUE(RIGHT($W$1,2))&gt;=57,VALUE(RIGHT($W$1,2))&lt;=63),$D540,"COMUM"),GABARITO!$D:$D,0)),1,0))</f>
        <v/>
      </c>
      <c r="X540" t="str">
        <f>IF(RESPOSTAS!Y540="","",IF(UPPER(RESPOSTAS!Y540)=INDEX(GABARITO!$C:$C,MATCH(TEXT(VALUE(RIGHT($X$1,2)),"00")&amp;"|"&amp;IF(AND(VALUE(RIGHT($X$1,2))&gt;=57,VALUE(RIGHT($X$1,2))&lt;=63),$D540,"COMUM"),GABARITO!$D:$D,0)),1,0))</f>
        <v/>
      </c>
      <c r="Y540" t="str">
        <f>IF(RESPOSTAS!Z540="","",IF(UPPER(RESPOSTAS!Z540)=INDEX(GABARITO!$C:$C,MATCH(TEXT(VALUE(RIGHT($Y$1,2)),"00")&amp;"|"&amp;IF(AND(VALUE(RIGHT($Y$1,2))&gt;=57,VALUE(RIGHT($Y$1,2))&lt;=63),$D540,"COMUM"),GABARITO!$D:$D,0)),1,0))</f>
        <v/>
      </c>
      <c r="Z540" t="str">
        <f>IF(RESPOSTAS!AA540="","",IF(UPPER(RESPOSTAS!AA540)=INDEX(GABARITO!$C:$C,MATCH(TEXT(VALUE(RIGHT($Z$1,2)),"00")&amp;"|"&amp;IF(AND(VALUE(RIGHT($Z$1,2))&gt;=57,VALUE(RIGHT($Z$1,2))&lt;=63),$D540,"COMUM"),GABARITO!$D:$D,0)),1,0))</f>
        <v/>
      </c>
      <c r="AA540" t="str">
        <f>IF(RESPOSTAS!AB540="","",IF(UPPER(RESPOSTAS!AB540)=INDEX(GABARITO!$C:$C,MATCH(TEXT(VALUE(RIGHT($AA$1,2)),"00")&amp;"|"&amp;IF(AND(VALUE(RIGHT($AA$1,2))&gt;=57,VALUE(RIGHT($AA$1,2))&lt;=63),$D540,"COMUM"),GABARITO!$D:$D,0)),1,0))</f>
        <v/>
      </c>
      <c r="AB540" t="str">
        <f>IF(RESPOSTAS!AC540="","",IF(UPPER(RESPOSTAS!AC540)=INDEX(GABARITO!$C:$C,MATCH(TEXT(VALUE(RIGHT($AB$1,2)),"00")&amp;"|"&amp;IF(AND(VALUE(RIGHT($AB$1,2))&gt;=57,VALUE(RIGHT($AB$1,2))&lt;=63),$D540,"COMUM"),GABARITO!$D:$D,0)),1,0))</f>
        <v/>
      </c>
      <c r="AC540" t="str">
        <f>IF(RESPOSTAS!AD540="","",IF(UPPER(RESPOSTAS!AD540)=INDEX(GABARITO!$C:$C,MATCH(TEXT(VALUE(RIGHT($AC$1,2)),"00")&amp;"|"&amp;IF(AND(VALUE(RIGHT($AC$1,2))&gt;=57,VALUE(RIGHT($AC$1,2))&lt;=63),$D540,"COMUM"),GABARITO!$D:$D,0)),1,0))</f>
        <v/>
      </c>
      <c r="AD540" t="str">
        <f>IF(RESPOSTAS!AE540="","",IF(UPPER(RESPOSTAS!AE540)=INDEX(GABARITO!$C:$C,MATCH(TEXT(VALUE(RIGHT($AD$1,2)),"00")&amp;"|"&amp;IF(AND(VALUE(RIGHT($AD$1,2))&gt;=57,VALUE(RIGHT($AD$1,2))&lt;=63),$D540,"COMUM"),GABARITO!$D:$D,0)),1,0))</f>
        <v/>
      </c>
      <c r="AE540" t="str">
        <f>IF(RESPOSTAS!AF540="","",IF(UPPER(RESPOSTAS!AF540)=INDEX(GABARITO!$C:$C,MATCH(TEXT(VALUE(RIGHT($AE$1,2)),"00")&amp;"|"&amp;IF(AND(VALUE(RIGHT($AE$1,2))&gt;=57,VALUE(RIGHT($AE$1,2))&lt;=63),$D540,"COMUM"),GABARITO!$D:$D,0)),1,0))</f>
        <v/>
      </c>
      <c r="AF540" t="str">
        <f>IF(RESPOSTAS!AG540="","",IF(UPPER(RESPOSTAS!AG540)=INDEX(GABARITO!$C:$C,MATCH(TEXT(VALUE(RIGHT($AF$1,2)),"00")&amp;"|"&amp;IF(AND(VALUE(RIGHT($AF$1,2))&gt;=57,VALUE(RIGHT($AF$1,2))&lt;=63),$D540,"COMUM"),GABARITO!$D:$D,0)),1,0))</f>
        <v/>
      </c>
      <c r="AG540" t="str">
        <f>IF(RESPOSTAS!AH540="","",IF(UPPER(RESPOSTAS!AH540)=INDEX(GABARITO!$C:$C,MATCH(TEXT(VALUE(RIGHT($AG$1,2)),"00")&amp;"|"&amp;IF(AND(VALUE(RIGHT($AG$1,2))&gt;=57,VALUE(RIGHT($AG$1,2))&lt;=63),$D540,"COMUM"),GABARITO!$D:$D,0)),1,0))</f>
        <v/>
      </c>
      <c r="AH540" t="str">
        <f>IF(RESPOSTAS!AI540="","",IF(UPPER(RESPOSTAS!AI540)=INDEX(GABARITO!$C:$C,MATCH(TEXT(VALUE(RIGHT($AH$1,2)),"00")&amp;"|"&amp;IF(AND(VALUE(RIGHT($AH$1,2))&gt;=57,VALUE(RIGHT($AH$1,2))&lt;=63),$D540,"COMUM"),GABARITO!$D:$D,0)),1,0))</f>
        <v/>
      </c>
      <c r="AI540" t="str">
        <f>IF(RESPOSTAS!AJ540="","",IF(UPPER(RESPOSTAS!AJ540)=INDEX(GABARITO!$C:$C,MATCH(TEXT(VALUE(RIGHT($AI$1,2)),"00")&amp;"|"&amp;IF(AND(VALUE(RIGHT($AI$1,2))&gt;=57,VALUE(RIGHT($AI$1,2))&lt;=63),$D540,"COMUM"),GABARITO!$D:$D,0)),1,0))</f>
        <v/>
      </c>
      <c r="AJ540" t="str">
        <f>IF(RESPOSTAS!AK540="","",IF(UPPER(RESPOSTAS!AK540)=INDEX(GABARITO!$C:$C,MATCH(TEXT(VALUE(RIGHT($AJ$1,2)),"00")&amp;"|"&amp;IF(AND(VALUE(RIGHT($AJ$1,2))&gt;=57,VALUE(RIGHT($AJ$1,2))&lt;=63),$D540,"COMUM"),GABARITO!$D:$D,0)),1,0))</f>
        <v/>
      </c>
      <c r="AK540" t="str">
        <f>IF(RESPOSTAS!AL540="","",IF(UPPER(RESPOSTAS!AL540)=INDEX(GABARITO!$C:$C,MATCH(TEXT(VALUE(RIGHT($AK$1,2)),"00")&amp;"|"&amp;IF(AND(VALUE(RIGHT($AK$1,2))&gt;=57,VALUE(RIGHT($AK$1,2))&lt;=63),$D540,"COMUM"),GABARITO!$D:$D,0)),1,0))</f>
        <v/>
      </c>
      <c r="AL540" t="str">
        <f>IF(RESPOSTAS!AM540="","",IF(UPPER(RESPOSTAS!AM540)=INDEX(GABARITO!$C:$C,MATCH(TEXT(VALUE(RIGHT($AL$1,2)),"00")&amp;"|"&amp;IF(AND(VALUE(RIGHT($AL$1,2))&gt;=57,VALUE(RIGHT($AL$1,2))&lt;=63),$D540,"COMUM"),GABARITO!$D:$D,0)),1,0))</f>
        <v/>
      </c>
      <c r="AM540" t="str">
        <f>IF(RESPOSTAS!AN540="","",IF(UPPER(RESPOSTAS!AN540)=INDEX(GABARITO!$C:$C,MATCH(TEXT(VALUE(RIGHT($AM$1,2)),"00")&amp;"|"&amp;IF(AND(VALUE(RIGHT($AM$1,2))&gt;=57,VALUE(RIGHT($AM$1,2))&lt;=63),$D540,"COMUM"),GABARITO!$D:$D,0)),1,0))</f>
        <v/>
      </c>
      <c r="AN540" t="str">
        <f>IF(RESPOSTAS!AO540="","",IF(UPPER(RESPOSTAS!AO540)=INDEX(GABARITO!$C:$C,MATCH(TEXT(VALUE(RIGHT($AN$1,2)),"00")&amp;"|"&amp;IF(AND(VALUE(RIGHT($AN$1,2))&gt;=57,VALUE(RIGHT($AN$1,2))&lt;=63),$D540,"COMUM"),GABARITO!$D:$D,0)),1,0))</f>
        <v/>
      </c>
      <c r="AO540" t="str">
        <f>IF(RESPOSTAS!AP540="","",IF(UPPER(RESPOSTAS!AP540)=INDEX(GABARITO!$C:$C,MATCH(TEXT(VALUE(RIGHT($AO$1,2)),"00")&amp;"|"&amp;IF(AND(VALUE(RIGHT($AO$1,2))&gt;=57,VALUE(RIGHT($AO$1,2))&lt;=63),$D540,"COMUM"),GABARITO!$D:$D,0)),1,0))</f>
        <v/>
      </c>
      <c r="AP540" t="str">
        <f>IF(RESPOSTAS!AQ540="","",IF(UPPER(RESPOSTAS!AQ540)=INDEX(GABARITO!$C:$C,MATCH(TEXT(VALUE(RIGHT($AP$1,2)),"00")&amp;"|"&amp;IF(AND(VALUE(RIGHT($AP$1,2))&gt;=57,VALUE(RIGHT($AP$1,2))&lt;=63),$D540,"COMUM"),GABARITO!$D:$D,0)),1,0))</f>
        <v/>
      </c>
      <c r="AQ540" t="str">
        <f>IF(RESPOSTAS!AR540="","",IF(UPPER(RESPOSTAS!AR540)=INDEX(GABARITO!$C:$C,MATCH(TEXT(VALUE(RIGHT($AQ$1,2)),"00")&amp;"|"&amp;IF(AND(VALUE(RIGHT($AQ$1,2))&gt;=57,VALUE(RIGHT($AQ$1,2))&lt;=63),$D540,"COMUM"),GABARITO!$D:$D,0)),1,0))</f>
        <v/>
      </c>
      <c r="AR540" t="str">
        <f>IF(RESPOSTAS!AS540="","",IF(UPPER(RESPOSTAS!AS540)=INDEX(GABARITO!$C:$C,MATCH(TEXT(VALUE(RIGHT($AR$1,2)),"00")&amp;"|"&amp;IF(AND(VALUE(RIGHT($AR$1,2))&gt;=57,VALUE(RIGHT($AR$1,2))&lt;=63),$D540,"COMUM"),GABARITO!$D:$D,0)),1,0))</f>
        <v/>
      </c>
      <c r="AS540" t="str">
        <f>IF(RESPOSTAS!AT540="","",IF(UPPER(RESPOSTAS!AT540)=INDEX(GABARITO!$C:$C,MATCH(TEXT(VALUE(RIGHT($AS$1,2)),"00")&amp;"|"&amp;IF(AND(VALUE(RIGHT($AS$1,2))&gt;=57,VALUE(RIGHT($AS$1,2))&lt;=63),$D540,"COMUM"),GABARITO!$D:$D,0)),1,0))</f>
        <v/>
      </c>
      <c r="AT540" t="str">
        <f>IF(RESPOSTAS!AU540="","",IF(UPPER(RESPOSTAS!AU540)=INDEX(GABARITO!$C:$C,MATCH(TEXT(VALUE(RIGHT($AT$1,2)),"00")&amp;"|"&amp;IF(AND(VALUE(RIGHT($AT$1,2))&gt;=57,VALUE(RIGHT($AT$1,2))&lt;=63),$D540,"COMUM"),GABARITO!$D:$D,0)),1,0))</f>
        <v/>
      </c>
      <c r="AU540" t="str">
        <f>IF(RESPOSTAS!AV540="","",IF(UPPER(RESPOSTAS!AV540)=INDEX(GABARITO!$C:$C,MATCH(TEXT(VALUE(RIGHT($AU$1,2)),"00")&amp;"|"&amp;IF(AND(VALUE(RIGHT($AU$1,2))&gt;=57,VALUE(RIGHT($AU$1,2))&lt;=63),$D540,"COMUM"),GABARITO!$D:$D,0)),1,0))</f>
        <v/>
      </c>
      <c r="AV540" t="str">
        <f>IF(RESPOSTAS!AW540="","",IF(UPPER(RESPOSTAS!AW540)=INDEX(GABARITO!$C:$C,MATCH(TEXT(VALUE(RIGHT($AV$1,2)),"00")&amp;"|"&amp;IF(AND(VALUE(RIGHT($AV$1,2))&gt;=57,VALUE(RIGHT($AV$1,2))&lt;=63),$D540,"COMUM"),GABARITO!$D:$D,0)),1,0))</f>
        <v/>
      </c>
      <c r="AW540" t="str">
        <f>IF(RESPOSTAS!AX540="","",IF(UPPER(RESPOSTAS!AX540)=INDEX(GABARITO!$C:$C,MATCH(TEXT(VALUE(RIGHT($AW$1,2)),"00")&amp;"|"&amp;IF(AND(VALUE(RIGHT($AW$1,2))&gt;=57,VALUE(RIGHT($AW$1,2))&lt;=63),$D540,"COMUM"),GABARITO!$D:$D,0)),1,0))</f>
        <v/>
      </c>
      <c r="AX540" t="str">
        <f>IF(RESPOSTAS!AY540="","",IF(UPPER(RESPOSTAS!AY540)=INDEX(GABARITO!$C:$C,MATCH(TEXT(VALUE(RIGHT($AX$1,2)),"00")&amp;"|"&amp;IF(AND(VALUE(RIGHT($AX$1,2))&gt;=57,VALUE(RIGHT($AX$1,2))&lt;=63),$D540,"COMUM"),GABARITO!$D:$D,0)),1,0))</f>
        <v/>
      </c>
      <c r="AY540" t="str">
        <f>IF(RESPOSTAS!AZ540="","",IF(UPPER(RESPOSTAS!AZ540)=INDEX(GABARITO!$C:$C,MATCH(TEXT(VALUE(RIGHT($AY$1,2)),"00")&amp;"|"&amp;IF(AND(VALUE(RIGHT($AY$1,2))&gt;=57,VALUE(RIGHT($AY$1,2))&lt;=63),$D540,"COMUM"),GABARITO!$D:$D,0)),1,0))</f>
        <v/>
      </c>
      <c r="AZ540" t="str">
        <f>IF(RESPOSTAS!BA540="","",IF(UPPER(RESPOSTAS!BA540)=INDEX(GABARITO!$C:$C,MATCH(TEXT(VALUE(RIGHT($AZ$1,2)),"00")&amp;"|"&amp;IF(AND(VALUE(RIGHT($AZ$1,2))&gt;=57,VALUE(RIGHT($AZ$1,2))&lt;=63),$D540,"COMUM"),GABARITO!$D:$D,0)),1,0))</f>
        <v/>
      </c>
      <c r="BA540" t="str">
        <f>IF(RESPOSTAS!BB540="","",IF(UPPER(RESPOSTAS!BB540)=INDEX(GABARITO!$C:$C,MATCH(TEXT(VALUE(RIGHT($BA$1,2)),"00")&amp;"|"&amp;IF(AND(VALUE(RIGHT($BA$1,2))&gt;=57,VALUE(RIGHT($BA$1,2))&lt;=63),$D540,"COMUM"),GABARITO!$D:$D,0)),1,0))</f>
        <v/>
      </c>
      <c r="BB540" t="str">
        <f>IF(RESPOSTAS!BC540="","",IF(UPPER(RESPOSTAS!BC540)=INDEX(GABARITO!$C:$C,MATCH(TEXT(VALUE(RIGHT($BB$1,2)),"00")&amp;"|"&amp;IF(AND(VALUE(RIGHT($BB$1,2))&gt;=57,VALUE(RIGHT($BB$1,2))&lt;=63),$D540,"COMUM"),GABARITO!$D:$D,0)),1,0))</f>
        <v/>
      </c>
      <c r="BC540" t="str">
        <f>IF(RESPOSTAS!BD540="","",IF(UPPER(RESPOSTAS!BD540)=INDEX(GABARITO!$C:$C,MATCH(TEXT(VALUE(RIGHT($BC$1,2)),"00")&amp;"|"&amp;IF(AND(VALUE(RIGHT($BC$1,2))&gt;=57,VALUE(RIGHT($BC$1,2))&lt;=63),$D540,"COMUM"),GABARITO!$D:$D,0)),1,0))</f>
        <v/>
      </c>
      <c r="BD540" t="str">
        <f>IF(RESPOSTAS!BE540="","",IF(UPPER(RESPOSTAS!BE540)=INDEX(GABARITO!$C:$C,MATCH(TEXT(VALUE(RIGHT($BD$1,2)),"00")&amp;"|"&amp;IF(AND(VALUE(RIGHT($BD$1,2))&gt;=57,VALUE(RIGHT($BD$1,2))&lt;=63),$D540,"COMUM"),GABARITO!$D:$D,0)),1,0))</f>
        <v/>
      </c>
      <c r="BE540" t="str">
        <f>IF(RESPOSTAS!BF540="","",IF(UPPER(RESPOSTAS!BF540)=INDEX(GABARITO!$C:$C,MATCH(TEXT(VALUE(RIGHT($BE$1,2)),"00")&amp;"|"&amp;IF(AND(VALUE(RIGHT($BE$1,2))&gt;=57,VALUE(RIGHT($BE$1,2))&lt;=63),$D540,"COMUM"),GABARITO!$D:$D,0)),1,0))</f>
        <v/>
      </c>
      <c r="BF540" t="str">
        <f>IF(RESPOSTAS!BG540="","",IF(UPPER(RESPOSTAS!BG540)=INDEX(GABARITO!$C:$C,MATCH(TEXT(VALUE(RIGHT($BF$1,2)),"00")&amp;"|"&amp;IF(AND(VALUE(RIGHT($BF$1,2))&gt;=57,VALUE(RIGHT($BF$1,2))&lt;=63),$D540,"COMUM"),GABARITO!$D:$D,0)),1,0))</f>
        <v/>
      </c>
      <c r="BG540" t="str">
        <f>IF(RESPOSTAS!BH540="","",IF(UPPER(RESPOSTAS!BH540)=INDEX(GABARITO!$C:$C,MATCH(TEXT(VALUE(RIGHT($BG$1,2)),"00")&amp;"|"&amp;IF(AND(VALUE(RIGHT($BG$1,2))&gt;=57,VALUE(RIGHT($BG$1,2))&lt;=63),$D540,"COMUM"),GABARITO!$D:$D,0)),1,0))</f>
        <v/>
      </c>
      <c r="BH540" t="str">
        <f>IF(RESPOSTAS!BI540="","",IF(UPPER(RESPOSTAS!BI540)=INDEX(GABARITO!$C:$C,MATCH(TEXT(VALUE(RIGHT($BH$1,2)),"00")&amp;"|"&amp;IF(AND(VALUE(RIGHT($BH$1,2))&gt;=57,VALUE(RIGHT($BH$1,2))&lt;=63),$D540,"COMUM"),GABARITO!$D:$D,0)),1,0))</f>
        <v/>
      </c>
      <c r="BI540" t="str">
        <f>IF(RESPOSTAS!BJ540="","",IF(UPPER(RESPOSTAS!BJ540)=INDEX(GABARITO!$C:$C,MATCH(TEXT(VALUE(RIGHT($BI$1,2)),"00")&amp;"|"&amp;IF(AND(VALUE(RIGHT($BI$1,2))&gt;=57,VALUE(RIGHT($BI$1,2))&lt;=63),$D540,"COMUM"),GABARITO!$D:$D,0)),1,0))</f>
        <v/>
      </c>
      <c r="BJ540" t="str">
        <f>IF(RESPOSTAS!BK540="","",IF(UPPER(RESPOSTAS!BK540)=INDEX(GABARITO!$C:$C,MATCH(TEXT(VALUE(RIGHT($BJ$1,2)),"00")&amp;"|"&amp;IF(AND(VALUE(RIGHT($BJ$1,2))&gt;=57,VALUE(RIGHT($BJ$1,2))&lt;=63),$D540,"COMUM"),GABARITO!$D:$D,0)),1,0))</f>
        <v/>
      </c>
      <c r="BK540" t="str">
        <f>IF(RESPOSTAS!BL540="","",IF(UPPER(RESPOSTAS!BL540)=INDEX(GABARITO!$C:$C,MATCH(TEXT(VALUE(RIGHT($BK$1,2)),"00")&amp;"|"&amp;IF(AND(VALUE(RIGHT($BK$1,2))&gt;=57,VALUE(RIGHT($BK$1,2))&lt;=63),$D540,"COMUM"),GABARITO!$D:$D,0)),1,0))</f>
        <v/>
      </c>
      <c r="BL540" t="str">
        <f>IF(RESPOSTAS!BM540="","",IF(UPPER(RESPOSTAS!BM540)=INDEX(GABARITO!$C:$C,MATCH(TEXT(VALUE(RIGHT($BL$1,2)),"00")&amp;"|"&amp;IF(AND(VALUE(RIGHT($BL$1,2))&gt;=57,VALUE(RIGHT($BL$1,2))&lt;=63),$D540,"COMUM"),GABARITO!$D:$D,0)),1,0))</f>
        <v/>
      </c>
      <c r="BM540" t="str">
        <f>IF(RESPOSTAS!BN540="","",IF(UPPER(RESPOSTAS!BN540)=INDEX(GABARITO!$C:$C,MATCH(TEXT(VALUE(RIGHT($BM$1,2)),"00")&amp;"|"&amp;IF(AND(VALUE(RIGHT($BM$1,2))&gt;=57,VALUE(RIGHT($BM$1,2))&lt;=63),$D540,"COMUM"),GABARITO!$D:$D,0)),1,0))</f>
        <v/>
      </c>
      <c r="BN540" t="str">
        <f>IF(RESPOSTAS!BO540="","",IF(UPPER(RESPOSTAS!BO540)=INDEX(GABARITO!$C:$C,MATCH(TEXT(VALUE(RIGHT($BN$1,2)),"00")&amp;"|"&amp;IF(AND(VALUE(RIGHT($BN$1,2))&gt;=57,VALUE(RIGHT($BN$1,2))&lt;=63),$D540,"COMUM"),GABARITO!$D:$D,0)),1,0))</f>
        <v/>
      </c>
      <c r="BO540" t="str">
        <f>IF(RESPOSTAS!BP540="","",IF(UPPER(RESPOSTAS!BP540)=INDEX(GABARITO!$C:$C,MATCH(TEXT(VALUE(RIGHT($BO$1,2)),"00")&amp;"|"&amp;IF(AND(VALUE(RIGHT($BO$1,2))&gt;=57,VALUE(RIGHT($BO$1,2))&lt;=63),$D540,"COMUM"),GABARITO!$D:$D,0)),1,0))</f>
        <v/>
      </c>
      <c r="BP540">
        <f>COUNTIF(RESPOSTAS!F540:BP540,"&lt;&gt;")</f>
        <v>0</v>
      </c>
      <c r="BQ540" t="str">
        <f t="shared" si="82"/>
        <v/>
      </c>
      <c r="BR540" s="10" t="str">
        <f t="shared" si="83"/>
        <v/>
      </c>
      <c r="BT540" s="11" t="str">
        <f t="shared" si="85"/>
        <v/>
      </c>
      <c r="BU540" s="11" t="str">
        <f t="shared" si="86"/>
        <v/>
      </c>
      <c r="BV540" s="11" t="str">
        <f t="shared" si="87"/>
        <v/>
      </c>
      <c r="BW540" s="11" t="str">
        <f t="shared" si="88"/>
        <v/>
      </c>
      <c r="BX540" s="11" t="str">
        <f t="shared" si="89"/>
        <v/>
      </c>
      <c r="BY540" s="11" t="str">
        <f t="shared" si="90"/>
        <v/>
      </c>
      <c r="BZ540" s="3" t="str">
        <f t="shared" si="84"/>
        <v/>
      </c>
      <c r="CA540" s="3" t="e">
        <f t="shared" si="81"/>
        <v>#VALUE!</v>
      </c>
    </row>
    <row r="541" spans="1:79" x14ac:dyDescent="0.25">
      <c r="A541" t="str">
        <f>IF(RESPOSTAS!A541="","",RESPOSTAS!A541)</f>
        <v/>
      </c>
      <c r="B541" t="str">
        <f>IF(RESPOSTAS!C541="","",RESPOSTAS!C541)</f>
        <v/>
      </c>
      <c r="C541" t="str">
        <f>IF(RESPOSTAS!D541="","",RESPOSTAS!D541)</f>
        <v/>
      </c>
      <c r="D541" t="str">
        <f>IF(RESPOSTAS!E541="","",RESPOSTAS!E541)</f>
        <v/>
      </c>
      <c r="E541" t="str">
        <f>IF(RESPOSTAS!F541="","",IF(UPPER(RESPOSTAS!F541)=INDEX(GABARITO!$C:$C,MATCH(TEXT(VALUE(RIGHT($E$1,2)),"00")&amp;"|"&amp;IF(AND(VALUE(RIGHT($E$1,2))&gt;=57,VALUE(RIGHT($E$1,2))&lt;=63),$D541,"COMUM"),GABARITO!$D:$D,0)),1,0))</f>
        <v/>
      </c>
      <c r="F541" t="str">
        <f>IF(RESPOSTAS!G541="","",IF(UPPER(RESPOSTAS!G541)=INDEX(GABARITO!$C:$C,MATCH(TEXT(VALUE(RIGHT($F$1,2)),"00")&amp;"|"&amp;IF(AND(VALUE(RIGHT($F$1,2))&gt;=57,VALUE(RIGHT($F$1,2))&lt;=63),$D541,"COMUM"),GABARITO!$D:$D,0)),1,0))</f>
        <v/>
      </c>
      <c r="G541" t="str">
        <f>IF(RESPOSTAS!H541="","",IF(UPPER(RESPOSTAS!H541)=INDEX(GABARITO!$C:$C,MATCH(TEXT(VALUE(RIGHT($G$1,2)),"00")&amp;"|"&amp;IF(AND(VALUE(RIGHT($G$1,2))&gt;=57,VALUE(RIGHT($G$1,2))&lt;=63),$D541,"COMUM"),GABARITO!$D:$D,0)),1,0))</f>
        <v/>
      </c>
      <c r="H541" t="str">
        <f>IF(RESPOSTAS!I541="","",IF(UPPER(RESPOSTAS!I541)=INDEX(GABARITO!$C:$C,MATCH(TEXT(VALUE(RIGHT($H$1,2)),"00")&amp;"|"&amp;IF(AND(VALUE(RIGHT($H$1,2))&gt;=57,VALUE(RIGHT($H$1,2))&lt;=63),$D541,"COMUM"),GABARITO!$D:$D,0)),1,0))</f>
        <v/>
      </c>
      <c r="I541" t="str">
        <f>IF(RESPOSTAS!J541="","",IF(UPPER(RESPOSTAS!J541)=INDEX(GABARITO!$C:$C,MATCH(TEXT(VALUE(RIGHT($I$1,2)),"00")&amp;"|"&amp;IF(AND(VALUE(RIGHT($I$1,2))&gt;=57,VALUE(RIGHT($I$1,2))&lt;=63),$D541,"COMUM"),GABARITO!$D:$D,0)),1,0))</f>
        <v/>
      </c>
      <c r="J541" t="str">
        <f>IF(RESPOSTAS!K541="","",IF(UPPER(RESPOSTAS!K541)=INDEX(GABARITO!$C:$C,MATCH(TEXT(VALUE(RIGHT($J$1,2)),"00")&amp;"|"&amp;IF(AND(VALUE(RIGHT($J$1,2))&gt;=57,VALUE(RIGHT($J$1,2))&lt;=63),$D541,"COMUM"),GABARITO!$D:$D,0)),1,0))</f>
        <v/>
      </c>
      <c r="K541" t="str">
        <f>IF(RESPOSTAS!L541="","",IF(UPPER(RESPOSTAS!L541)=INDEX(GABARITO!$C:$C,MATCH(TEXT(VALUE(RIGHT($K$1,2)),"00")&amp;"|"&amp;IF(AND(VALUE(RIGHT($K$1,2))&gt;=57,VALUE(RIGHT($K$1,2))&lt;=63),$D541,"COMUM"),GABARITO!$D:$D,0)),1,0))</f>
        <v/>
      </c>
      <c r="L541" t="str">
        <f>IF(RESPOSTAS!M541="","",IF(UPPER(RESPOSTAS!M541)=INDEX(GABARITO!$C:$C,MATCH(TEXT(VALUE(RIGHT($L$1,2)),"00")&amp;"|"&amp;IF(AND(VALUE(RIGHT($L$1,2))&gt;=57,VALUE(RIGHT($L$1,2))&lt;=63),$D541,"COMUM"),GABARITO!$D:$D,0)),1,0))</f>
        <v/>
      </c>
      <c r="M541" t="str">
        <f>IF(RESPOSTAS!N541="","",IF(UPPER(RESPOSTAS!N541)=INDEX(GABARITO!$C:$C,MATCH(TEXT(VALUE(RIGHT($M$1,2)),"00")&amp;"|"&amp;IF(AND(VALUE(RIGHT($M$1,2))&gt;=57,VALUE(RIGHT($M$1,2))&lt;=63),$D541,"COMUM"),GABARITO!$D:$D,0)),1,0))</f>
        <v/>
      </c>
      <c r="N541" t="str">
        <f>IF(RESPOSTAS!O541="","",IF(UPPER(RESPOSTAS!O541)=INDEX(GABARITO!$C:$C,MATCH(TEXT(VALUE(RIGHT($E$1,2)),"00")&amp;"|"&amp;IF(AND(VALUE(RIGHT($E$1,2))&gt;=57,VALUE(RIGHT($E$1,2))&lt;=63),$D541,"COMUM"),GABARITO!$D:$D,0)),1,0))</f>
        <v/>
      </c>
      <c r="O541" t="str">
        <f>IF(RESPOSTAS!P541="","",IF(UPPER(RESPOSTAS!P541)=INDEX(GABARITO!$C:$C,MATCH(TEXT(VALUE(RIGHT($O$1,2)),"00")&amp;"|"&amp;IF(AND(VALUE(RIGHT($O$1,2))&gt;=57,VALUE(RIGHT($O$1,2))&lt;=63),$D541,"COMUM"),GABARITO!$D:$D,0)),1,0))</f>
        <v/>
      </c>
      <c r="P541" t="str">
        <f>IF(RESPOSTAS!Q541="","",IF(UPPER(RESPOSTAS!Q541)=INDEX(GABARITO!$C:$C,MATCH(TEXT(VALUE(RIGHT($P$1,2)),"00")&amp;"|"&amp;IF(AND(VALUE(RIGHT($P$1,2))&gt;=57,VALUE(RIGHT($P$1,2))&lt;=63),$D541,"COMUM"),GABARITO!$D:$D,0)),1,0))</f>
        <v/>
      </c>
      <c r="Q541" t="str">
        <f>IF(RESPOSTAS!R541="","",IF(UPPER(RESPOSTAS!R541)=INDEX(GABARITO!$C:$C,MATCH(TEXT(VALUE(RIGHT($Q$1,2)),"00")&amp;"|"&amp;IF(AND(VALUE(RIGHT($Q$1,2))&gt;=57,VALUE(RIGHT($Q$1,2))&lt;=63),$D541,"COMUM"),GABARITO!$D:$D,0)),1,0))</f>
        <v/>
      </c>
      <c r="R541" t="str">
        <f>IF(RESPOSTAS!S541="","",IF(UPPER(RESPOSTAS!S541)=INDEX(GABARITO!$C:$C,MATCH(TEXT(VALUE(RIGHT($R$1,2)),"00")&amp;"|"&amp;IF(AND(VALUE(RIGHT($R$1,2))&gt;=57,VALUE(RIGHT($R$1,2))&lt;=63),$D541,"COMUM"),GABARITO!$D:$D,0)),1,0))</f>
        <v/>
      </c>
      <c r="S541" t="str">
        <f>IF(RESPOSTAS!T541="","",IF(UPPER(RESPOSTAS!T541)=INDEX(GABARITO!$C:$C,MATCH(TEXT(VALUE(RIGHT($S$1,2)),"00")&amp;"|"&amp;IF(AND(VALUE(RIGHT($S$1,2))&gt;=57,VALUE(RIGHT($S$1,2))&lt;=63),$D541,"COMUM"),GABARITO!$D:$D,0)),1,0))</f>
        <v/>
      </c>
      <c r="T541" t="str">
        <f>IF(RESPOSTAS!U541="","",IF(UPPER(RESPOSTAS!U541)=INDEX(GABARITO!$C:$C,MATCH(TEXT(VALUE(RIGHT($T$1,2)),"00")&amp;"|"&amp;IF(AND(VALUE(RIGHT($T$1,2))&gt;=57,VALUE(RIGHT($T$1,2))&lt;=63),$D541,"COMUM"),GABARITO!$D:$D,0)),1,0))</f>
        <v/>
      </c>
      <c r="U541" t="str">
        <f>IF(RESPOSTAS!V541="","",IF(UPPER(RESPOSTAS!V541)=INDEX(GABARITO!$C:$C,MATCH(TEXT(VALUE(RIGHT($U$1,2)),"00")&amp;"|"&amp;IF(AND(VALUE(RIGHT($U$1,2))&gt;=57,VALUE(RIGHT($U$1,2))&lt;=63),$D541,"COMUM"),GABARITO!$D:$D,0)),1,0))</f>
        <v/>
      </c>
      <c r="V541" t="str">
        <f>IF(RESPOSTAS!W541="","",IF(UPPER(RESPOSTAS!W541)=INDEX(GABARITO!$C:$C,MATCH(TEXT(VALUE(RIGHT($E$1,2)),"00")&amp;"|"&amp;IF(AND(VALUE(RIGHT($E$1,2))&gt;=57,VALUE(RIGHT($E$1,2))&lt;=63),$D541,"COMUM"),GABARITO!$D:$D,0)),1,0))</f>
        <v/>
      </c>
      <c r="W541" t="str">
        <f>IF(RESPOSTAS!X541="","",IF(UPPER(RESPOSTAS!X541)=INDEX(GABARITO!$C:$C,MATCH(TEXT(VALUE(RIGHT($W$1,2)),"00")&amp;"|"&amp;IF(AND(VALUE(RIGHT($W$1,2))&gt;=57,VALUE(RIGHT($W$1,2))&lt;=63),$D541,"COMUM"),GABARITO!$D:$D,0)),1,0))</f>
        <v/>
      </c>
      <c r="X541" t="str">
        <f>IF(RESPOSTAS!Y541="","",IF(UPPER(RESPOSTAS!Y541)=INDEX(GABARITO!$C:$C,MATCH(TEXT(VALUE(RIGHT($X$1,2)),"00")&amp;"|"&amp;IF(AND(VALUE(RIGHT($X$1,2))&gt;=57,VALUE(RIGHT($X$1,2))&lt;=63),$D541,"COMUM"),GABARITO!$D:$D,0)),1,0))</f>
        <v/>
      </c>
      <c r="Y541" t="str">
        <f>IF(RESPOSTAS!Z541="","",IF(UPPER(RESPOSTAS!Z541)=INDEX(GABARITO!$C:$C,MATCH(TEXT(VALUE(RIGHT($Y$1,2)),"00")&amp;"|"&amp;IF(AND(VALUE(RIGHT($Y$1,2))&gt;=57,VALUE(RIGHT($Y$1,2))&lt;=63),$D541,"COMUM"),GABARITO!$D:$D,0)),1,0))</f>
        <v/>
      </c>
      <c r="Z541" t="str">
        <f>IF(RESPOSTAS!AA541="","",IF(UPPER(RESPOSTAS!AA541)=INDEX(GABARITO!$C:$C,MATCH(TEXT(VALUE(RIGHT($Z$1,2)),"00")&amp;"|"&amp;IF(AND(VALUE(RIGHT($Z$1,2))&gt;=57,VALUE(RIGHT($Z$1,2))&lt;=63),$D541,"COMUM"),GABARITO!$D:$D,0)),1,0))</f>
        <v/>
      </c>
      <c r="AA541" t="str">
        <f>IF(RESPOSTAS!AB541="","",IF(UPPER(RESPOSTAS!AB541)=INDEX(GABARITO!$C:$C,MATCH(TEXT(VALUE(RIGHT($AA$1,2)),"00")&amp;"|"&amp;IF(AND(VALUE(RIGHT($AA$1,2))&gt;=57,VALUE(RIGHT($AA$1,2))&lt;=63),$D541,"COMUM"),GABARITO!$D:$D,0)),1,0))</f>
        <v/>
      </c>
      <c r="AB541" t="str">
        <f>IF(RESPOSTAS!AC541="","",IF(UPPER(RESPOSTAS!AC541)=INDEX(GABARITO!$C:$C,MATCH(TEXT(VALUE(RIGHT($AB$1,2)),"00")&amp;"|"&amp;IF(AND(VALUE(RIGHT($AB$1,2))&gt;=57,VALUE(RIGHT($AB$1,2))&lt;=63),$D541,"COMUM"),GABARITO!$D:$D,0)),1,0))</f>
        <v/>
      </c>
      <c r="AC541" t="str">
        <f>IF(RESPOSTAS!AD541="","",IF(UPPER(RESPOSTAS!AD541)=INDEX(GABARITO!$C:$C,MATCH(TEXT(VALUE(RIGHT($AC$1,2)),"00")&amp;"|"&amp;IF(AND(VALUE(RIGHT($AC$1,2))&gt;=57,VALUE(RIGHT($AC$1,2))&lt;=63),$D541,"COMUM"),GABARITO!$D:$D,0)),1,0))</f>
        <v/>
      </c>
      <c r="AD541" t="str">
        <f>IF(RESPOSTAS!AE541="","",IF(UPPER(RESPOSTAS!AE541)=INDEX(GABARITO!$C:$C,MATCH(TEXT(VALUE(RIGHT($AD$1,2)),"00")&amp;"|"&amp;IF(AND(VALUE(RIGHT($AD$1,2))&gt;=57,VALUE(RIGHT($AD$1,2))&lt;=63),$D541,"COMUM"),GABARITO!$D:$D,0)),1,0))</f>
        <v/>
      </c>
      <c r="AE541" t="str">
        <f>IF(RESPOSTAS!AF541="","",IF(UPPER(RESPOSTAS!AF541)=INDEX(GABARITO!$C:$C,MATCH(TEXT(VALUE(RIGHT($AE$1,2)),"00")&amp;"|"&amp;IF(AND(VALUE(RIGHT($AE$1,2))&gt;=57,VALUE(RIGHT($AE$1,2))&lt;=63),$D541,"COMUM"),GABARITO!$D:$D,0)),1,0))</f>
        <v/>
      </c>
      <c r="AF541" t="str">
        <f>IF(RESPOSTAS!AG541="","",IF(UPPER(RESPOSTAS!AG541)=INDEX(GABARITO!$C:$C,MATCH(TEXT(VALUE(RIGHT($AF$1,2)),"00")&amp;"|"&amp;IF(AND(VALUE(RIGHT($AF$1,2))&gt;=57,VALUE(RIGHT($AF$1,2))&lt;=63),$D541,"COMUM"),GABARITO!$D:$D,0)),1,0))</f>
        <v/>
      </c>
      <c r="AG541" t="str">
        <f>IF(RESPOSTAS!AH541="","",IF(UPPER(RESPOSTAS!AH541)=INDEX(GABARITO!$C:$C,MATCH(TEXT(VALUE(RIGHT($AG$1,2)),"00")&amp;"|"&amp;IF(AND(VALUE(RIGHT($AG$1,2))&gt;=57,VALUE(RIGHT($AG$1,2))&lt;=63),$D541,"COMUM"),GABARITO!$D:$D,0)),1,0))</f>
        <v/>
      </c>
      <c r="AH541" t="str">
        <f>IF(RESPOSTAS!AI541="","",IF(UPPER(RESPOSTAS!AI541)=INDEX(GABARITO!$C:$C,MATCH(TEXT(VALUE(RIGHT($AH$1,2)),"00")&amp;"|"&amp;IF(AND(VALUE(RIGHT($AH$1,2))&gt;=57,VALUE(RIGHT($AH$1,2))&lt;=63),$D541,"COMUM"),GABARITO!$D:$D,0)),1,0))</f>
        <v/>
      </c>
      <c r="AI541" t="str">
        <f>IF(RESPOSTAS!AJ541="","",IF(UPPER(RESPOSTAS!AJ541)=INDEX(GABARITO!$C:$C,MATCH(TEXT(VALUE(RIGHT($AI$1,2)),"00")&amp;"|"&amp;IF(AND(VALUE(RIGHT($AI$1,2))&gt;=57,VALUE(RIGHT($AI$1,2))&lt;=63),$D541,"COMUM"),GABARITO!$D:$D,0)),1,0))</f>
        <v/>
      </c>
      <c r="AJ541" t="str">
        <f>IF(RESPOSTAS!AK541="","",IF(UPPER(RESPOSTAS!AK541)=INDEX(GABARITO!$C:$C,MATCH(TEXT(VALUE(RIGHT($AJ$1,2)),"00")&amp;"|"&amp;IF(AND(VALUE(RIGHT($AJ$1,2))&gt;=57,VALUE(RIGHT($AJ$1,2))&lt;=63),$D541,"COMUM"),GABARITO!$D:$D,0)),1,0))</f>
        <v/>
      </c>
      <c r="AK541" t="str">
        <f>IF(RESPOSTAS!AL541="","",IF(UPPER(RESPOSTAS!AL541)=INDEX(GABARITO!$C:$C,MATCH(TEXT(VALUE(RIGHT($AK$1,2)),"00")&amp;"|"&amp;IF(AND(VALUE(RIGHT($AK$1,2))&gt;=57,VALUE(RIGHT($AK$1,2))&lt;=63),$D541,"COMUM"),GABARITO!$D:$D,0)),1,0))</f>
        <v/>
      </c>
      <c r="AL541" t="str">
        <f>IF(RESPOSTAS!AM541="","",IF(UPPER(RESPOSTAS!AM541)=INDEX(GABARITO!$C:$C,MATCH(TEXT(VALUE(RIGHT($AL$1,2)),"00")&amp;"|"&amp;IF(AND(VALUE(RIGHT($AL$1,2))&gt;=57,VALUE(RIGHT($AL$1,2))&lt;=63),$D541,"COMUM"),GABARITO!$D:$D,0)),1,0))</f>
        <v/>
      </c>
      <c r="AM541" t="str">
        <f>IF(RESPOSTAS!AN541="","",IF(UPPER(RESPOSTAS!AN541)=INDEX(GABARITO!$C:$C,MATCH(TEXT(VALUE(RIGHT($AM$1,2)),"00")&amp;"|"&amp;IF(AND(VALUE(RIGHT($AM$1,2))&gt;=57,VALUE(RIGHT($AM$1,2))&lt;=63),$D541,"COMUM"),GABARITO!$D:$D,0)),1,0))</f>
        <v/>
      </c>
      <c r="AN541" t="str">
        <f>IF(RESPOSTAS!AO541="","",IF(UPPER(RESPOSTAS!AO541)=INDEX(GABARITO!$C:$C,MATCH(TEXT(VALUE(RIGHT($AN$1,2)),"00")&amp;"|"&amp;IF(AND(VALUE(RIGHT($AN$1,2))&gt;=57,VALUE(RIGHT($AN$1,2))&lt;=63),$D541,"COMUM"),GABARITO!$D:$D,0)),1,0))</f>
        <v/>
      </c>
      <c r="AO541" t="str">
        <f>IF(RESPOSTAS!AP541="","",IF(UPPER(RESPOSTAS!AP541)=INDEX(GABARITO!$C:$C,MATCH(TEXT(VALUE(RIGHT($AO$1,2)),"00")&amp;"|"&amp;IF(AND(VALUE(RIGHT($AO$1,2))&gt;=57,VALUE(RIGHT($AO$1,2))&lt;=63),$D541,"COMUM"),GABARITO!$D:$D,0)),1,0))</f>
        <v/>
      </c>
      <c r="AP541" t="str">
        <f>IF(RESPOSTAS!AQ541="","",IF(UPPER(RESPOSTAS!AQ541)=INDEX(GABARITO!$C:$C,MATCH(TEXT(VALUE(RIGHT($AP$1,2)),"00")&amp;"|"&amp;IF(AND(VALUE(RIGHT($AP$1,2))&gt;=57,VALUE(RIGHT($AP$1,2))&lt;=63),$D541,"COMUM"),GABARITO!$D:$D,0)),1,0))</f>
        <v/>
      </c>
      <c r="AQ541" t="str">
        <f>IF(RESPOSTAS!AR541="","",IF(UPPER(RESPOSTAS!AR541)=INDEX(GABARITO!$C:$C,MATCH(TEXT(VALUE(RIGHT($AQ$1,2)),"00")&amp;"|"&amp;IF(AND(VALUE(RIGHT($AQ$1,2))&gt;=57,VALUE(RIGHT($AQ$1,2))&lt;=63),$D541,"COMUM"),GABARITO!$D:$D,0)),1,0))</f>
        <v/>
      </c>
      <c r="AR541" t="str">
        <f>IF(RESPOSTAS!AS541="","",IF(UPPER(RESPOSTAS!AS541)=INDEX(GABARITO!$C:$C,MATCH(TEXT(VALUE(RIGHT($AR$1,2)),"00")&amp;"|"&amp;IF(AND(VALUE(RIGHT($AR$1,2))&gt;=57,VALUE(RIGHT($AR$1,2))&lt;=63),$D541,"COMUM"),GABARITO!$D:$D,0)),1,0))</f>
        <v/>
      </c>
      <c r="AS541" t="str">
        <f>IF(RESPOSTAS!AT541="","",IF(UPPER(RESPOSTAS!AT541)=INDEX(GABARITO!$C:$C,MATCH(TEXT(VALUE(RIGHT($AS$1,2)),"00")&amp;"|"&amp;IF(AND(VALUE(RIGHT($AS$1,2))&gt;=57,VALUE(RIGHT($AS$1,2))&lt;=63),$D541,"COMUM"),GABARITO!$D:$D,0)),1,0))</f>
        <v/>
      </c>
      <c r="AT541" t="str">
        <f>IF(RESPOSTAS!AU541="","",IF(UPPER(RESPOSTAS!AU541)=INDEX(GABARITO!$C:$C,MATCH(TEXT(VALUE(RIGHT($AT$1,2)),"00")&amp;"|"&amp;IF(AND(VALUE(RIGHT($AT$1,2))&gt;=57,VALUE(RIGHT($AT$1,2))&lt;=63),$D541,"COMUM"),GABARITO!$D:$D,0)),1,0))</f>
        <v/>
      </c>
      <c r="AU541" t="str">
        <f>IF(RESPOSTAS!AV541="","",IF(UPPER(RESPOSTAS!AV541)=INDEX(GABARITO!$C:$C,MATCH(TEXT(VALUE(RIGHT($AU$1,2)),"00")&amp;"|"&amp;IF(AND(VALUE(RIGHT($AU$1,2))&gt;=57,VALUE(RIGHT($AU$1,2))&lt;=63),$D541,"COMUM"),GABARITO!$D:$D,0)),1,0))</f>
        <v/>
      </c>
      <c r="AV541" t="str">
        <f>IF(RESPOSTAS!AW541="","",IF(UPPER(RESPOSTAS!AW541)=INDEX(GABARITO!$C:$C,MATCH(TEXT(VALUE(RIGHT($AV$1,2)),"00")&amp;"|"&amp;IF(AND(VALUE(RIGHT($AV$1,2))&gt;=57,VALUE(RIGHT($AV$1,2))&lt;=63),$D541,"COMUM"),GABARITO!$D:$D,0)),1,0))</f>
        <v/>
      </c>
      <c r="AW541" t="str">
        <f>IF(RESPOSTAS!AX541="","",IF(UPPER(RESPOSTAS!AX541)=INDEX(GABARITO!$C:$C,MATCH(TEXT(VALUE(RIGHT($AW$1,2)),"00")&amp;"|"&amp;IF(AND(VALUE(RIGHT($AW$1,2))&gt;=57,VALUE(RIGHT($AW$1,2))&lt;=63),$D541,"COMUM"),GABARITO!$D:$D,0)),1,0))</f>
        <v/>
      </c>
      <c r="AX541" t="str">
        <f>IF(RESPOSTAS!AY541="","",IF(UPPER(RESPOSTAS!AY541)=INDEX(GABARITO!$C:$C,MATCH(TEXT(VALUE(RIGHT($AX$1,2)),"00")&amp;"|"&amp;IF(AND(VALUE(RIGHT($AX$1,2))&gt;=57,VALUE(RIGHT($AX$1,2))&lt;=63),$D541,"COMUM"),GABARITO!$D:$D,0)),1,0))</f>
        <v/>
      </c>
      <c r="AY541" t="str">
        <f>IF(RESPOSTAS!AZ541="","",IF(UPPER(RESPOSTAS!AZ541)=INDEX(GABARITO!$C:$C,MATCH(TEXT(VALUE(RIGHT($AY$1,2)),"00")&amp;"|"&amp;IF(AND(VALUE(RIGHT($AY$1,2))&gt;=57,VALUE(RIGHT($AY$1,2))&lt;=63),$D541,"COMUM"),GABARITO!$D:$D,0)),1,0))</f>
        <v/>
      </c>
      <c r="AZ541" t="str">
        <f>IF(RESPOSTAS!BA541="","",IF(UPPER(RESPOSTAS!BA541)=INDEX(GABARITO!$C:$C,MATCH(TEXT(VALUE(RIGHT($AZ$1,2)),"00")&amp;"|"&amp;IF(AND(VALUE(RIGHT($AZ$1,2))&gt;=57,VALUE(RIGHT($AZ$1,2))&lt;=63),$D541,"COMUM"),GABARITO!$D:$D,0)),1,0))</f>
        <v/>
      </c>
      <c r="BA541" t="str">
        <f>IF(RESPOSTAS!BB541="","",IF(UPPER(RESPOSTAS!BB541)=INDEX(GABARITO!$C:$C,MATCH(TEXT(VALUE(RIGHT($BA$1,2)),"00")&amp;"|"&amp;IF(AND(VALUE(RIGHT($BA$1,2))&gt;=57,VALUE(RIGHT($BA$1,2))&lt;=63),$D541,"COMUM"),GABARITO!$D:$D,0)),1,0))</f>
        <v/>
      </c>
      <c r="BB541" t="str">
        <f>IF(RESPOSTAS!BC541="","",IF(UPPER(RESPOSTAS!BC541)=INDEX(GABARITO!$C:$C,MATCH(TEXT(VALUE(RIGHT($BB$1,2)),"00")&amp;"|"&amp;IF(AND(VALUE(RIGHT($BB$1,2))&gt;=57,VALUE(RIGHT($BB$1,2))&lt;=63),$D541,"COMUM"),GABARITO!$D:$D,0)),1,0))</f>
        <v/>
      </c>
      <c r="BC541" t="str">
        <f>IF(RESPOSTAS!BD541="","",IF(UPPER(RESPOSTAS!BD541)=INDEX(GABARITO!$C:$C,MATCH(TEXT(VALUE(RIGHT($BC$1,2)),"00")&amp;"|"&amp;IF(AND(VALUE(RIGHT($BC$1,2))&gt;=57,VALUE(RIGHT($BC$1,2))&lt;=63),$D541,"COMUM"),GABARITO!$D:$D,0)),1,0))</f>
        <v/>
      </c>
      <c r="BD541" t="str">
        <f>IF(RESPOSTAS!BE541="","",IF(UPPER(RESPOSTAS!BE541)=INDEX(GABARITO!$C:$C,MATCH(TEXT(VALUE(RIGHT($BD$1,2)),"00")&amp;"|"&amp;IF(AND(VALUE(RIGHT($BD$1,2))&gt;=57,VALUE(RIGHT($BD$1,2))&lt;=63),$D541,"COMUM"),GABARITO!$D:$D,0)),1,0))</f>
        <v/>
      </c>
      <c r="BE541" t="str">
        <f>IF(RESPOSTAS!BF541="","",IF(UPPER(RESPOSTAS!BF541)=INDEX(GABARITO!$C:$C,MATCH(TEXT(VALUE(RIGHT($BE$1,2)),"00")&amp;"|"&amp;IF(AND(VALUE(RIGHT($BE$1,2))&gt;=57,VALUE(RIGHT($BE$1,2))&lt;=63),$D541,"COMUM"),GABARITO!$D:$D,0)),1,0))</f>
        <v/>
      </c>
      <c r="BF541" t="str">
        <f>IF(RESPOSTAS!BG541="","",IF(UPPER(RESPOSTAS!BG541)=INDEX(GABARITO!$C:$C,MATCH(TEXT(VALUE(RIGHT($BF$1,2)),"00")&amp;"|"&amp;IF(AND(VALUE(RIGHT($BF$1,2))&gt;=57,VALUE(RIGHT($BF$1,2))&lt;=63),$D541,"COMUM"),GABARITO!$D:$D,0)),1,0))</f>
        <v/>
      </c>
      <c r="BG541" t="str">
        <f>IF(RESPOSTAS!BH541="","",IF(UPPER(RESPOSTAS!BH541)=INDEX(GABARITO!$C:$C,MATCH(TEXT(VALUE(RIGHT($BG$1,2)),"00")&amp;"|"&amp;IF(AND(VALUE(RIGHT($BG$1,2))&gt;=57,VALUE(RIGHT($BG$1,2))&lt;=63),$D541,"COMUM"),GABARITO!$D:$D,0)),1,0))</f>
        <v/>
      </c>
      <c r="BH541" t="str">
        <f>IF(RESPOSTAS!BI541="","",IF(UPPER(RESPOSTAS!BI541)=INDEX(GABARITO!$C:$C,MATCH(TEXT(VALUE(RIGHT($BH$1,2)),"00")&amp;"|"&amp;IF(AND(VALUE(RIGHT($BH$1,2))&gt;=57,VALUE(RIGHT($BH$1,2))&lt;=63),$D541,"COMUM"),GABARITO!$D:$D,0)),1,0))</f>
        <v/>
      </c>
      <c r="BI541" t="str">
        <f>IF(RESPOSTAS!BJ541="","",IF(UPPER(RESPOSTAS!BJ541)=INDEX(GABARITO!$C:$C,MATCH(TEXT(VALUE(RIGHT($BI$1,2)),"00")&amp;"|"&amp;IF(AND(VALUE(RIGHT($BI$1,2))&gt;=57,VALUE(RIGHT($BI$1,2))&lt;=63),$D541,"COMUM"),GABARITO!$D:$D,0)),1,0))</f>
        <v/>
      </c>
      <c r="BJ541" t="str">
        <f>IF(RESPOSTAS!BK541="","",IF(UPPER(RESPOSTAS!BK541)=INDEX(GABARITO!$C:$C,MATCH(TEXT(VALUE(RIGHT($BJ$1,2)),"00")&amp;"|"&amp;IF(AND(VALUE(RIGHT($BJ$1,2))&gt;=57,VALUE(RIGHT($BJ$1,2))&lt;=63),$D541,"COMUM"),GABARITO!$D:$D,0)),1,0))</f>
        <v/>
      </c>
      <c r="BK541" t="str">
        <f>IF(RESPOSTAS!BL541="","",IF(UPPER(RESPOSTAS!BL541)=INDEX(GABARITO!$C:$C,MATCH(TEXT(VALUE(RIGHT($BK$1,2)),"00")&amp;"|"&amp;IF(AND(VALUE(RIGHT($BK$1,2))&gt;=57,VALUE(RIGHT($BK$1,2))&lt;=63),$D541,"COMUM"),GABARITO!$D:$D,0)),1,0))</f>
        <v/>
      </c>
      <c r="BL541" t="str">
        <f>IF(RESPOSTAS!BM541="","",IF(UPPER(RESPOSTAS!BM541)=INDEX(GABARITO!$C:$C,MATCH(TEXT(VALUE(RIGHT($BL$1,2)),"00")&amp;"|"&amp;IF(AND(VALUE(RIGHT($BL$1,2))&gt;=57,VALUE(RIGHT($BL$1,2))&lt;=63),$D541,"COMUM"),GABARITO!$D:$D,0)),1,0))</f>
        <v/>
      </c>
      <c r="BM541" t="str">
        <f>IF(RESPOSTAS!BN541="","",IF(UPPER(RESPOSTAS!BN541)=INDEX(GABARITO!$C:$C,MATCH(TEXT(VALUE(RIGHT($BM$1,2)),"00")&amp;"|"&amp;IF(AND(VALUE(RIGHT($BM$1,2))&gt;=57,VALUE(RIGHT($BM$1,2))&lt;=63),$D541,"COMUM"),GABARITO!$D:$D,0)),1,0))</f>
        <v/>
      </c>
      <c r="BN541" t="str">
        <f>IF(RESPOSTAS!BO541="","",IF(UPPER(RESPOSTAS!BO541)=INDEX(GABARITO!$C:$C,MATCH(TEXT(VALUE(RIGHT($BN$1,2)),"00")&amp;"|"&amp;IF(AND(VALUE(RIGHT($BN$1,2))&gt;=57,VALUE(RIGHT($BN$1,2))&lt;=63),$D541,"COMUM"),GABARITO!$D:$D,0)),1,0))</f>
        <v/>
      </c>
      <c r="BO541" t="str">
        <f>IF(RESPOSTAS!BP541="","",IF(UPPER(RESPOSTAS!BP541)=INDEX(GABARITO!$C:$C,MATCH(TEXT(VALUE(RIGHT($BO$1,2)),"00")&amp;"|"&amp;IF(AND(VALUE(RIGHT($BO$1,2))&gt;=57,VALUE(RIGHT($BO$1,2))&lt;=63),$D541,"COMUM"),GABARITO!$D:$D,0)),1,0))</f>
        <v/>
      </c>
      <c r="BP541">
        <f>COUNTIF(RESPOSTAS!F541:BP541,"&lt;&gt;")</f>
        <v>0</v>
      </c>
      <c r="BQ541" t="str">
        <f t="shared" si="82"/>
        <v/>
      </c>
      <c r="BR541" s="10" t="str">
        <f t="shared" si="83"/>
        <v/>
      </c>
      <c r="BT541" s="11" t="str">
        <f t="shared" si="85"/>
        <v/>
      </c>
      <c r="BU541" s="11" t="str">
        <f t="shared" si="86"/>
        <v/>
      </c>
      <c r="BV541" s="11" t="str">
        <f t="shared" si="87"/>
        <v/>
      </c>
      <c r="BW541" s="11" t="str">
        <f t="shared" si="88"/>
        <v/>
      </c>
      <c r="BX541" s="11" t="str">
        <f t="shared" si="89"/>
        <v/>
      </c>
      <c r="BY541" s="11" t="str">
        <f t="shared" si="90"/>
        <v/>
      </c>
      <c r="BZ541" s="3" t="str">
        <f t="shared" si="84"/>
        <v/>
      </c>
      <c r="CA541" s="3" t="e">
        <f t="shared" si="81"/>
        <v>#VALUE!</v>
      </c>
    </row>
    <row r="542" spans="1:79" x14ac:dyDescent="0.25">
      <c r="A542" t="str">
        <f>IF(RESPOSTAS!A542="","",RESPOSTAS!A542)</f>
        <v/>
      </c>
      <c r="B542" t="str">
        <f>IF(RESPOSTAS!C542="","",RESPOSTAS!C542)</f>
        <v/>
      </c>
      <c r="C542" t="str">
        <f>IF(RESPOSTAS!D542="","",RESPOSTAS!D542)</f>
        <v/>
      </c>
      <c r="D542" t="str">
        <f>IF(RESPOSTAS!E542="","",RESPOSTAS!E542)</f>
        <v/>
      </c>
      <c r="E542" t="str">
        <f>IF(RESPOSTAS!F542="","",IF(UPPER(RESPOSTAS!F542)=INDEX(GABARITO!$C:$C,MATCH(TEXT(VALUE(RIGHT($E$1,2)),"00")&amp;"|"&amp;IF(AND(VALUE(RIGHT($E$1,2))&gt;=57,VALUE(RIGHT($E$1,2))&lt;=63),$D542,"COMUM"),GABARITO!$D:$D,0)),1,0))</f>
        <v/>
      </c>
      <c r="F542" t="str">
        <f>IF(RESPOSTAS!G542="","",IF(UPPER(RESPOSTAS!G542)=INDEX(GABARITO!$C:$C,MATCH(TEXT(VALUE(RIGHT($F$1,2)),"00")&amp;"|"&amp;IF(AND(VALUE(RIGHT($F$1,2))&gt;=57,VALUE(RIGHT($F$1,2))&lt;=63),$D542,"COMUM"),GABARITO!$D:$D,0)),1,0))</f>
        <v/>
      </c>
      <c r="G542" t="str">
        <f>IF(RESPOSTAS!H542="","",IF(UPPER(RESPOSTAS!H542)=INDEX(GABARITO!$C:$C,MATCH(TEXT(VALUE(RIGHT($G$1,2)),"00")&amp;"|"&amp;IF(AND(VALUE(RIGHT($G$1,2))&gt;=57,VALUE(RIGHT($G$1,2))&lt;=63),$D542,"COMUM"),GABARITO!$D:$D,0)),1,0))</f>
        <v/>
      </c>
      <c r="H542" t="str">
        <f>IF(RESPOSTAS!I542="","",IF(UPPER(RESPOSTAS!I542)=INDEX(GABARITO!$C:$C,MATCH(TEXT(VALUE(RIGHT($H$1,2)),"00")&amp;"|"&amp;IF(AND(VALUE(RIGHT($H$1,2))&gt;=57,VALUE(RIGHT($H$1,2))&lt;=63),$D542,"COMUM"),GABARITO!$D:$D,0)),1,0))</f>
        <v/>
      </c>
      <c r="I542" t="str">
        <f>IF(RESPOSTAS!J542="","",IF(UPPER(RESPOSTAS!J542)=INDEX(GABARITO!$C:$C,MATCH(TEXT(VALUE(RIGHT($I$1,2)),"00")&amp;"|"&amp;IF(AND(VALUE(RIGHT($I$1,2))&gt;=57,VALUE(RIGHT($I$1,2))&lt;=63),$D542,"COMUM"),GABARITO!$D:$D,0)),1,0))</f>
        <v/>
      </c>
      <c r="J542" t="str">
        <f>IF(RESPOSTAS!K542="","",IF(UPPER(RESPOSTAS!K542)=INDEX(GABARITO!$C:$C,MATCH(TEXT(VALUE(RIGHT($J$1,2)),"00")&amp;"|"&amp;IF(AND(VALUE(RIGHT($J$1,2))&gt;=57,VALUE(RIGHT($J$1,2))&lt;=63),$D542,"COMUM"),GABARITO!$D:$D,0)),1,0))</f>
        <v/>
      </c>
      <c r="K542" t="str">
        <f>IF(RESPOSTAS!L542="","",IF(UPPER(RESPOSTAS!L542)=INDEX(GABARITO!$C:$C,MATCH(TEXT(VALUE(RIGHT($K$1,2)),"00")&amp;"|"&amp;IF(AND(VALUE(RIGHT($K$1,2))&gt;=57,VALUE(RIGHT($K$1,2))&lt;=63),$D542,"COMUM"),GABARITO!$D:$D,0)),1,0))</f>
        <v/>
      </c>
      <c r="L542" t="str">
        <f>IF(RESPOSTAS!M542="","",IF(UPPER(RESPOSTAS!M542)=INDEX(GABARITO!$C:$C,MATCH(TEXT(VALUE(RIGHT($L$1,2)),"00")&amp;"|"&amp;IF(AND(VALUE(RIGHT($L$1,2))&gt;=57,VALUE(RIGHT($L$1,2))&lt;=63),$D542,"COMUM"),GABARITO!$D:$D,0)),1,0))</f>
        <v/>
      </c>
      <c r="M542" t="str">
        <f>IF(RESPOSTAS!N542="","",IF(UPPER(RESPOSTAS!N542)=INDEX(GABARITO!$C:$C,MATCH(TEXT(VALUE(RIGHT($M$1,2)),"00")&amp;"|"&amp;IF(AND(VALUE(RIGHT($M$1,2))&gt;=57,VALUE(RIGHT($M$1,2))&lt;=63),$D542,"COMUM"),GABARITO!$D:$D,0)),1,0))</f>
        <v/>
      </c>
      <c r="N542" t="str">
        <f>IF(RESPOSTAS!O542="","",IF(UPPER(RESPOSTAS!O542)=INDEX(GABARITO!$C:$C,MATCH(TEXT(VALUE(RIGHT($E$1,2)),"00")&amp;"|"&amp;IF(AND(VALUE(RIGHT($E$1,2))&gt;=57,VALUE(RIGHT($E$1,2))&lt;=63),$D542,"COMUM"),GABARITO!$D:$D,0)),1,0))</f>
        <v/>
      </c>
      <c r="O542" t="str">
        <f>IF(RESPOSTAS!P542="","",IF(UPPER(RESPOSTAS!P542)=INDEX(GABARITO!$C:$C,MATCH(TEXT(VALUE(RIGHT($O$1,2)),"00")&amp;"|"&amp;IF(AND(VALUE(RIGHT($O$1,2))&gt;=57,VALUE(RIGHT($O$1,2))&lt;=63),$D542,"COMUM"),GABARITO!$D:$D,0)),1,0))</f>
        <v/>
      </c>
      <c r="P542" t="str">
        <f>IF(RESPOSTAS!Q542="","",IF(UPPER(RESPOSTAS!Q542)=INDEX(GABARITO!$C:$C,MATCH(TEXT(VALUE(RIGHT($P$1,2)),"00")&amp;"|"&amp;IF(AND(VALUE(RIGHT($P$1,2))&gt;=57,VALUE(RIGHT($P$1,2))&lt;=63),$D542,"COMUM"),GABARITO!$D:$D,0)),1,0))</f>
        <v/>
      </c>
      <c r="Q542" t="str">
        <f>IF(RESPOSTAS!R542="","",IF(UPPER(RESPOSTAS!R542)=INDEX(GABARITO!$C:$C,MATCH(TEXT(VALUE(RIGHT($Q$1,2)),"00")&amp;"|"&amp;IF(AND(VALUE(RIGHT($Q$1,2))&gt;=57,VALUE(RIGHT($Q$1,2))&lt;=63),$D542,"COMUM"),GABARITO!$D:$D,0)),1,0))</f>
        <v/>
      </c>
      <c r="R542" t="str">
        <f>IF(RESPOSTAS!S542="","",IF(UPPER(RESPOSTAS!S542)=INDEX(GABARITO!$C:$C,MATCH(TEXT(VALUE(RIGHT($R$1,2)),"00")&amp;"|"&amp;IF(AND(VALUE(RIGHT($R$1,2))&gt;=57,VALUE(RIGHT($R$1,2))&lt;=63),$D542,"COMUM"),GABARITO!$D:$D,0)),1,0))</f>
        <v/>
      </c>
      <c r="S542" t="str">
        <f>IF(RESPOSTAS!T542="","",IF(UPPER(RESPOSTAS!T542)=INDEX(GABARITO!$C:$C,MATCH(TEXT(VALUE(RIGHT($S$1,2)),"00")&amp;"|"&amp;IF(AND(VALUE(RIGHT($S$1,2))&gt;=57,VALUE(RIGHT($S$1,2))&lt;=63),$D542,"COMUM"),GABARITO!$D:$D,0)),1,0))</f>
        <v/>
      </c>
      <c r="T542" t="str">
        <f>IF(RESPOSTAS!U542="","",IF(UPPER(RESPOSTAS!U542)=INDEX(GABARITO!$C:$C,MATCH(TEXT(VALUE(RIGHT($T$1,2)),"00")&amp;"|"&amp;IF(AND(VALUE(RIGHT($T$1,2))&gt;=57,VALUE(RIGHT($T$1,2))&lt;=63),$D542,"COMUM"),GABARITO!$D:$D,0)),1,0))</f>
        <v/>
      </c>
      <c r="U542" t="str">
        <f>IF(RESPOSTAS!V542="","",IF(UPPER(RESPOSTAS!V542)=INDEX(GABARITO!$C:$C,MATCH(TEXT(VALUE(RIGHT($U$1,2)),"00")&amp;"|"&amp;IF(AND(VALUE(RIGHT($U$1,2))&gt;=57,VALUE(RIGHT($U$1,2))&lt;=63),$D542,"COMUM"),GABARITO!$D:$D,0)),1,0))</f>
        <v/>
      </c>
      <c r="V542" t="str">
        <f>IF(RESPOSTAS!W542="","",IF(UPPER(RESPOSTAS!W542)=INDEX(GABARITO!$C:$C,MATCH(TEXT(VALUE(RIGHT($E$1,2)),"00")&amp;"|"&amp;IF(AND(VALUE(RIGHT($E$1,2))&gt;=57,VALUE(RIGHT($E$1,2))&lt;=63),$D542,"COMUM"),GABARITO!$D:$D,0)),1,0))</f>
        <v/>
      </c>
      <c r="W542" t="str">
        <f>IF(RESPOSTAS!X542="","",IF(UPPER(RESPOSTAS!X542)=INDEX(GABARITO!$C:$C,MATCH(TEXT(VALUE(RIGHT($W$1,2)),"00")&amp;"|"&amp;IF(AND(VALUE(RIGHT($W$1,2))&gt;=57,VALUE(RIGHT($W$1,2))&lt;=63),$D542,"COMUM"),GABARITO!$D:$D,0)),1,0))</f>
        <v/>
      </c>
      <c r="X542" t="str">
        <f>IF(RESPOSTAS!Y542="","",IF(UPPER(RESPOSTAS!Y542)=INDEX(GABARITO!$C:$C,MATCH(TEXT(VALUE(RIGHT($X$1,2)),"00")&amp;"|"&amp;IF(AND(VALUE(RIGHT($X$1,2))&gt;=57,VALUE(RIGHT($X$1,2))&lt;=63),$D542,"COMUM"),GABARITO!$D:$D,0)),1,0))</f>
        <v/>
      </c>
      <c r="Y542" t="str">
        <f>IF(RESPOSTAS!Z542="","",IF(UPPER(RESPOSTAS!Z542)=INDEX(GABARITO!$C:$C,MATCH(TEXT(VALUE(RIGHT($Y$1,2)),"00")&amp;"|"&amp;IF(AND(VALUE(RIGHT($Y$1,2))&gt;=57,VALUE(RIGHT($Y$1,2))&lt;=63),$D542,"COMUM"),GABARITO!$D:$D,0)),1,0))</f>
        <v/>
      </c>
      <c r="Z542" t="str">
        <f>IF(RESPOSTAS!AA542="","",IF(UPPER(RESPOSTAS!AA542)=INDEX(GABARITO!$C:$C,MATCH(TEXT(VALUE(RIGHT($Z$1,2)),"00")&amp;"|"&amp;IF(AND(VALUE(RIGHT($Z$1,2))&gt;=57,VALUE(RIGHT($Z$1,2))&lt;=63),$D542,"COMUM"),GABARITO!$D:$D,0)),1,0))</f>
        <v/>
      </c>
      <c r="AA542" t="str">
        <f>IF(RESPOSTAS!AB542="","",IF(UPPER(RESPOSTAS!AB542)=INDEX(GABARITO!$C:$C,MATCH(TEXT(VALUE(RIGHT($AA$1,2)),"00")&amp;"|"&amp;IF(AND(VALUE(RIGHT($AA$1,2))&gt;=57,VALUE(RIGHT($AA$1,2))&lt;=63),$D542,"COMUM"),GABARITO!$D:$D,0)),1,0))</f>
        <v/>
      </c>
      <c r="AB542" t="str">
        <f>IF(RESPOSTAS!AC542="","",IF(UPPER(RESPOSTAS!AC542)=INDEX(GABARITO!$C:$C,MATCH(TEXT(VALUE(RIGHT($AB$1,2)),"00")&amp;"|"&amp;IF(AND(VALUE(RIGHT($AB$1,2))&gt;=57,VALUE(RIGHT($AB$1,2))&lt;=63),$D542,"COMUM"),GABARITO!$D:$D,0)),1,0))</f>
        <v/>
      </c>
      <c r="AC542" t="str">
        <f>IF(RESPOSTAS!AD542="","",IF(UPPER(RESPOSTAS!AD542)=INDEX(GABARITO!$C:$C,MATCH(TEXT(VALUE(RIGHT($AC$1,2)),"00")&amp;"|"&amp;IF(AND(VALUE(RIGHT($AC$1,2))&gt;=57,VALUE(RIGHT($AC$1,2))&lt;=63),$D542,"COMUM"),GABARITO!$D:$D,0)),1,0))</f>
        <v/>
      </c>
      <c r="AD542" t="str">
        <f>IF(RESPOSTAS!AE542="","",IF(UPPER(RESPOSTAS!AE542)=INDEX(GABARITO!$C:$C,MATCH(TEXT(VALUE(RIGHT($AD$1,2)),"00")&amp;"|"&amp;IF(AND(VALUE(RIGHT($AD$1,2))&gt;=57,VALUE(RIGHT($AD$1,2))&lt;=63),$D542,"COMUM"),GABARITO!$D:$D,0)),1,0))</f>
        <v/>
      </c>
      <c r="AE542" t="str">
        <f>IF(RESPOSTAS!AF542="","",IF(UPPER(RESPOSTAS!AF542)=INDEX(GABARITO!$C:$C,MATCH(TEXT(VALUE(RIGHT($AE$1,2)),"00")&amp;"|"&amp;IF(AND(VALUE(RIGHT($AE$1,2))&gt;=57,VALUE(RIGHT($AE$1,2))&lt;=63),$D542,"COMUM"),GABARITO!$D:$D,0)),1,0))</f>
        <v/>
      </c>
      <c r="AF542" t="str">
        <f>IF(RESPOSTAS!AG542="","",IF(UPPER(RESPOSTAS!AG542)=INDEX(GABARITO!$C:$C,MATCH(TEXT(VALUE(RIGHT($AF$1,2)),"00")&amp;"|"&amp;IF(AND(VALUE(RIGHT($AF$1,2))&gt;=57,VALUE(RIGHT($AF$1,2))&lt;=63),$D542,"COMUM"),GABARITO!$D:$D,0)),1,0))</f>
        <v/>
      </c>
      <c r="AG542" t="str">
        <f>IF(RESPOSTAS!AH542="","",IF(UPPER(RESPOSTAS!AH542)=INDEX(GABARITO!$C:$C,MATCH(TEXT(VALUE(RIGHT($AG$1,2)),"00")&amp;"|"&amp;IF(AND(VALUE(RIGHT($AG$1,2))&gt;=57,VALUE(RIGHT($AG$1,2))&lt;=63),$D542,"COMUM"),GABARITO!$D:$D,0)),1,0))</f>
        <v/>
      </c>
      <c r="AH542" t="str">
        <f>IF(RESPOSTAS!AI542="","",IF(UPPER(RESPOSTAS!AI542)=INDEX(GABARITO!$C:$C,MATCH(TEXT(VALUE(RIGHT($AH$1,2)),"00")&amp;"|"&amp;IF(AND(VALUE(RIGHT($AH$1,2))&gt;=57,VALUE(RIGHT($AH$1,2))&lt;=63),$D542,"COMUM"),GABARITO!$D:$D,0)),1,0))</f>
        <v/>
      </c>
      <c r="AI542" t="str">
        <f>IF(RESPOSTAS!AJ542="","",IF(UPPER(RESPOSTAS!AJ542)=INDEX(GABARITO!$C:$C,MATCH(TEXT(VALUE(RIGHT($AI$1,2)),"00")&amp;"|"&amp;IF(AND(VALUE(RIGHT($AI$1,2))&gt;=57,VALUE(RIGHT($AI$1,2))&lt;=63),$D542,"COMUM"),GABARITO!$D:$D,0)),1,0))</f>
        <v/>
      </c>
      <c r="AJ542" t="str">
        <f>IF(RESPOSTAS!AK542="","",IF(UPPER(RESPOSTAS!AK542)=INDEX(GABARITO!$C:$C,MATCH(TEXT(VALUE(RIGHT($AJ$1,2)),"00")&amp;"|"&amp;IF(AND(VALUE(RIGHT($AJ$1,2))&gt;=57,VALUE(RIGHT($AJ$1,2))&lt;=63),$D542,"COMUM"),GABARITO!$D:$D,0)),1,0))</f>
        <v/>
      </c>
      <c r="AK542" t="str">
        <f>IF(RESPOSTAS!AL542="","",IF(UPPER(RESPOSTAS!AL542)=INDEX(GABARITO!$C:$C,MATCH(TEXT(VALUE(RIGHT($AK$1,2)),"00")&amp;"|"&amp;IF(AND(VALUE(RIGHT($AK$1,2))&gt;=57,VALUE(RIGHT($AK$1,2))&lt;=63),$D542,"COMUM"),GABARITO!$D:$D,0)),1,0))</f>
        <v/>
      </c>
      <c r="AL542" t="str">
        <f>IF(RESPOSTAS!AM542="","",IF(UPPER(RESPOSTAS!AM542)=INDEX(GABARITO!$C:$C,MATCH(TEXT(VALUE(RIGHT($AL$1,2)),"00")&amp;"|"&amp;IF(AND(VALUE(RIGHT($AL$1,2))&gt;=57,VALUE(RIGHT($AL$1,2))&lt;=63),$D542,"COMUM"),GABARITO!$D:$D,0)),1,0))</f>
        <v/>
      </c>
      <c r="AM542" t="str">
        <f>IF(RESPOSTAS!AN542="","",IF(UPPER(RESPOSTAS!AN542)=INDEX(GABARITO!$C:$C,MATCH(TEXT(VALUE(RIGHT($AM$1,2)),"00")&amp;"|"&amp;IF(AND(VALUE(RIGHT($AM$1,2))&gt;=57,VALUE(RIGHT($AM$1,2))&lt;=63),$D542,"COMUM"),GABARITO!$D:$D,0)),1,0))</f>
        <v/>
      </c>
      <c r="AN542" t="str">
        <f>IF(RESPOSTAS!AO542="","",IF(UPPER(RESPOSTAS!AO542)=INDEX(GABARITO!$C:$C,MATCH(TEXT(VALUE(RIGHT($AN$1,2)),"00")&amp;"|"&amp;IF(AND(VALUE(RIGHT($AN$1,2))&gt;=57,VALUE(RIGHT($AN$1,2))&lt;=63),$D542,"COMUM"),GABARITO!$D:$D,0)),1,0))</f>
        <v/>
      </c>
      <c r="AO542" t="str">
        <f>IF(RESPOSTAS!AP542="","",IF(UPPER(RESPOSTAS!AP542)=INDEX(GABARITO!$C:$C,MATCH(TEXT(VALUE(RIGHT($AO$1,2)),"00")&amp;"|"&amp;IF(AND(VALUE(RIGHT($AO$1,2))&gt;=57,VALUE(RIGHT($AO$1,2))&lt;=63),$D542,"COMUM"),GABARITO!$D:$D,0)),1,0))</f>
        <v/>
      </c>
      <c r="AP542" t="str">
        <f>IF(RESPOSTAS!AQ542="","",IF(UPPER(RESPOSTAS!AQ542)=INDEX(GABARITO!$C:$C,MATCH(TEXT(VALUE(RIGHT($AP$1,2)),"00")&amp;"|"&amp;IF(AND(VALUE(RIGHT($AP$1,2))&gt;=57,VALUE(RIGHT($AP$1,2))&lt;=63),$D542,"COMUM"),GABARITO!$D:$D,0)),1,0))</f>
        <v/>
      </c>
      <c r="AQ542" t="str">
        <f>IF(RESPOSTAS!AR542="","",IF(UPPER(RESPOSTAS!AR542)=INDEX(GABARITO!$C:$C,MATCH(TEXT(VALUE(RIGHT($AQ$1,2)),"00")&amp;"|"&amp;IF(AND(VALUE(RIGHT($AQ$1,2))&gt;=57,VALUE(RIGHT($AQ$1,2))&lt;=63),$D542,"COMUM"),GABARITO!$D:$D,0)),1,0))</f>
        <v/>
      </c>
      <c r="AR542" t="str">
        <f>IF(RESPOSTAS!AS542="","",IF(UPPER(RESPOSTAS!AS542)=INDEX(GABARITO!$C:$C,MATCH(TEXT(VALUE(RIGHT($AR$1,2)),"00")&amp;"|"&amp;IF(AND(VALUE(RIGHT($AR$1,2))&gt;=57,VALUE(RIGHT($AR$1,2))&lt;=63),$D542,"COMUM"),GABARITO!$D:$D,0)),1,0))</f>
        <v/>
      </c>
      <c r="AS542" t="str">
        <f>IF(RESPOSTAS!AT542="","",IF(UPPER(RESPOSTAS!AT542)=INDEX(GABARITO!$C:$C,MATCH(TEXT(VALUE(RIGHT($AS$1,2)),"00")&amp;"|"&amp;IF(AND(VALUE(RIGHT($AS$1,2))&gt;=57,VALUE(RIGHT($AS$1,2))&lt;=63),$D542,"COMUM"),GABARITO!$D:$D,0)),1,0))</f>
        <v/>
      </c>
      <c r="AT542" t="str">
        <f>IF(RESPOSTAS!AU542="","",IF(UPPER(RESPOSTAS!AU542)=INDEX(GABARITO!$C:$C,MATCH(TEXT(VALUE(RIGHT($AT$1,2)),"00")&amp;"|"&amp;IF(AND(VALUE(RIGHT($AT$1,2))&gt;=57,VALUE(RIGHT($AT$1,2))&lt;=63),$D542,"COMUM"),GABARITO!$D:$D,0)),1,0))</f>
        <v/>
      </c>
      <c r="AU542" t="str">
        <f>IF(RESPOSTAS!AV542="","",IF(UPPER(RESPOSTAS!AV542)=INDEX(GABARITO!$C:$C,MATCH(TEXT(VALUE(RIGHT($AU$1,2)),"00")&amp;"|"&amp;IF(AND(VALUE(RIGHT($AU$1,2))&gt;=57,VALUE(RIGHT($AU$1,2))&lt;=63),$D542,"COMUM"),GABARITO!$D:$D,0)),1,0))</f>
        <v/>
      </c>
      <c r="AV542" t="str">
        <f>IF(RESPOSTAS!AW542="","",IF(UPPER(RESPOSTAS!AW542)=INDEX(GABARITO!$C:$C,MATCH(TEXT(VALUE(RIGHT($AV$1,2)),"00")&amp;"|"&amp;IF(AND(VALUE(RIGHT($AV$1,2))&gt;=57,VALUE(RIGHT($AV$1,2))&lt;=63),$D542,"COMUM"),GABARITO!$D:$D,0)),1,0))</f>
        <v/>
      </c>
      <c r="AW542" t="str">
        <f>IF(RESPOSTAS!AX542="","",IF(UPPER(RESPOSTAS!AX542)=INDEX(GABARITO!$C:$C,MATCH(TEXT(VALUE(RIGHT($AW$1,2)),"00")&amp;"|"&amp;IF(AND(VALUE(RIGHT($AW$1,2))&gt;=57,VALUE(RIGHT($AW$1,2))&lt;=63),$D542,"COMUM"),GABARITO!$D:$D,0)),1,0))</f>
        <v/>
      </c>
      <c r="AX542" t="str">
        <f>IF(RESPOSTAS!AY542="","",IF(UPPER(RESPOSTAS!AY542)=INDEX(GABARITO!$C:$C,MATCH(TEXT(VALUE(RIGHT($AX$1,2)),"00")&amp;"|"&amp;IF(AND(VALUE(RIGHT($AX$1,2))&gt;=57,VALUE(RIGHT($AX$1,2))&lt;=63),$D542,"COMUM"),GABARITO!$D:$D,0)),1,0))</f>
        <v/>
      </c>
      <c r="AY542" t="str">
        <f>IF(RESPOSTAS!AZ542="","",IF(UPPER(RESPOSTAS!AZ542)=INDEX(GABARITO!$C:$C,MATCH(TEXT(VALUE(RIGHT($AY$1,2)),"00")&amp;"|"&amp;IF(AND(VALUE(RIGHT($AY$1,2))&gt;=57,VALUE(RIGHT($AY$1,2))&lt;=63),$D542,"COMUM"),GABARITO!$D:$D,0)),1,0))</f>
        <v/>
      </c>
      <c r="AZ542" t="str">
        <f>IF(RESPOSTAS!BA542="","",IF(UPPER(RESPOSTAS!BA542)=INDEX(GABARITO!$C:$C,MATCH(TEXT(VALUE(RIGHT($AZ$1,2)),"00")&amp;"|"&amp;IF(AND(VALUE(RIGHT($AZ$1,2))&gt;=57,VALUE(RIGHT($AZ$1,2))&lt;=63),$D542,"COMUM"),GABARITO!$D:$D,0)),1,0))</f>
        <v/>
      </c>
      <c r="BA542" t="str">
        <f>IF(RESPOSTAS!BB542="","",IF(UPPER(RESPOSTAS!BB542)=INDEX(GABARITO!$C:$C,MATCH(TEXT(VALUE(RIGHT($BA$1,2)),"00")&amp;"|"&amp;IF(AND(VALUE(RIGHT($BA$1,2))&gt;=57,VALUE(RIGHT($BA$1,2))&lt;=63),$D542,"COMUM"),GABARITO!$D:$D,0)),1,0))</f>
        <v/>
      </c>
      <c r="BB542" t="str">
        <f>IF(RESPOSTAS!BC542="","",IF(UPPER(RESPOSTAS!BC542)=INDEX(GABARITO!$C:$C,MATCH(TEXT(VALUE(RIGHT($BB$1,2)),"00")&amp;"|"&amp;IF(AND(VALUE(RIGHT($BB$1,2))&gt;=57,VALUE(RIGHT($BB$1,2))&lt;=63),$D542,"COMUM"),GABARITO!$D:$D,0)),1,0))</f>
        <v/>
      </c>
      <c r="BC542" t="str">
        <f>IF(RESPOSTAS!BD542="","",IF(UPPER(RESPOSTAS!BD542)=INDEX(GABARITO!$C:$C,MATCH(TEXT(VALUE(RIGHT($BC$1,2)),"00")&amp;"|"&amp;IF(AND(VALUE(RIGHT($BC$1,2))&gt;=57,VALUE(RIGHT($BC$1,2))&lt;=63),$D542,"COMUM"),GABARITO!$D:$D,0)),1,0))</f>
        <v/>
      </c>
      <c r="BD542" t="str">
        <f>IF(RESPOSTAS!BE542="","",IF(UPPER(RESPOSTAS!BE542)=INDEX(GABARITO!$C:$C,MATCH(TEXT(VALUE(RIGHT($BD$1,2)),"00")&amp;"|"&amp;IF(AND(VALUE(RIGHT($BD$1,2))&gt;=57,VALUE(RIGHT($BD$1,2))&lt;=63),$D542,"COMUM"),GABARITO!$D:$D,0)),1,0))</f>
        <v/>
      </c>
      <c r="BE542" t="str">
        <f>IF(RESPOSTAS!BF542="","",IF(UPPER(RESPOSTAS!BF542)=INDEX(GABARITO!$C:$C,MATCH(TEXT(VALUE(RIGHT($BE$1,2)),"00")&amp;"|"&amp;IF(AND(VALUE(RIGHT($BE$1,2))&gt;=57,VALUE(RIGHT($BE$1,2))&lt;=63),$D542,"COMUM"),GABARITO!$D:$D,0)),1,0))</f>
        <v/>
      </c>
      <c r="BF542" t="str">
        <f>IF(RESPOSTAS!BG542="","",IF(UPPER(RESPOSTAS!BG542)=INDEX(GABARITO!$C:$C,MATCH(TEXT(VALUE(RIGHT($BF$1,2)),"00")&amp;"|"&amp;IF(AND(VALUE(RIGHT($BF$1,2))&gt;=57,VALUE(RIGHT($BF$1,2))&lt;=63),$D542,"COMUM"),GABARITO!$D:$D,0)),1,0))</f>
        <v/>
      </c>
      <c r="BG542" t="str">
        <f>IF(RESPOSTAS!BH542="","",IF(UPPER(RESPOSTAS!BH542)=INDEX(GABARITO!$C:$C,MATCH(TEXT(VALUE(RIGHT($BG$1,2)),"00")&amp;"|"&amp;IF(AND(VALUE(RIGHT($BG$1,2))&gt;=57,VALUE(RIGHT($BG$1,2))&lt;=63),$D542,"COMUM"),GABARITO!$D:$D,0)),1,0))</f>
        <v/>
      </c>
      <c r="BH542" t="str">
        <f>IF(RESPOSTAS!BI542="","",IF(UPPER(RESPOSTAS!BI542)=INDEX(GABARITO!$C:$C,MATCH(TEXT(VALUE(RIGHT($BH$1,2)),"00")&amp;"|"&amp;IF(AND(VALUE(RIGHT($BH$1,2))&gt;=57,VALUE(RIGHT($BH$1,2))&lt;=63),$D542,"COMUM"),GABARITO!$D:$D,0)),1,0))</f>
        <v/>
      </c>
      <c r="BI542" t="str">
        <f>IF(RESPOSTAS!BJ542="","",IF(UPPER(RESPOSTAS!BJ542)=INDEX(GABARITO!$C:$C,MATCH(TEXT(VALUE(RIGHT($BI$1,2)),"00")&amp;"|"&amp;IF(AND(VALUE(RIGHT($BI$1,2))&gt;=57,VALUE(RIGHT($BI$1,2))&lt;=63),$D542,"COMUM"),GABARITO!$D:$D,0)),1,0))</f>
        <v/>
      </c>
      <c r="BJ542" t="str">
        <f>IF(RESPOSTAS!BK542="","",IF(UPPER(RESPOSTAS!BK542)=INDEX(GABARITO!$C:$C,MATCH(TEXT(VALUE(RIGHT($BJ$1,2)),"00")&amp;"|"&amp;IF(AND(VALUE(RIGHT($BJ$1,2))&gt;=57,VALUE(RIGHT($BJ$1,2))&lt;=63),$D542,"COMUM"),GABARITO!$D:$D,0)),1,0))</f>
        <v/>
      </c>
      <c r="BK542" t="str">
        <f>IF(RESPOSTAS!BL542="","",IF(UPPER(RESPOSTAS!BL542)=INDEX(GABARITO!$C:$C,MATCH(TEXT(VALUE(RIGHT($BK$1,2)),"00")&amp;"|"&amp;IF(AND(VALUE(RIGHT($BK$1,2))&gt;=57,VALUE(RIGHT($BK$1,2))&lt;=63),$D542,"COMUM"),GABARITO!$D:$D,0)),1,0))</f>
        <v/>
      </c>
      <c r="BL542" t="str">
        <f>IF(RESPOSTAS!BM542="","",IF(UPPER(RESPOSTAS!BM542)=INDEX(GABARITO!$C:$C,MATCH(TEXT(VALUE(RIGHT($BL$1,2)),"00")&amp;"|"&amp;IF(AND(VALUE(RIGHT($BL$1,2))&gt;=57,VALUE(RIGHT($BL$1,2))&lt;=63),$D542,"COMUM"),GABARITO!$D:$D,0)),1,0))</f>
        <v/>
      </c>
      <c r="BM542" t="str">
        <f>IF(RESPOSTAS!BN542="","",IF(UPPER(RESPOSTAS!BN542)=INDEX(GABARITO!$C:$C,MATCH(TEXT(VALUE(RIGHT($BM$1,2)),"00")&amp;"|"&amp;IF(AND(VALUE(RIGHT($BM$1,2))&gt;=57,VALUE(RIGHT($BM$1,2))&lt;=63),$D542,"COMUM"),GABARITO!$D:$D,0)),1,0))</f>
        <v/>
      </c>
      <c r="BN542" t="str">
        <f>IF(RESPOSTAS!BO542="","",IF(UPPER(RESPOSTAS!BO542)=INDEX(GABARITO!$C:$C,MATCH(TEXT(VALUE(RIGHT($BN$1,2)),"00")&amp;"|"&amp;IF(AND(VALUE(RIGHT($BN$1,2))&gt;=57,VALUE(RIGHT($BN$1,2))&lt;=63),$D542,"COMUM"),GABARITO!$D:$D,0)),1,0))</f>
        <v/>
      </c>
      <c r="BO542" t="str">
        <f>IF(RESPOSTAS!BP542="","",IF(UPPER(RESPOSTAS!BP542)=INDEX(GABARITO!$C:$C,MATCH(TEXT(VALUE(RIGHT($BO$1,2)),"00")&amp;"|"&amp;IF(AND(VALUE(RIGHT($BO$1,2))&gt;=57,VALUE(RIGHT($BO$1,2))&lt;=63),$D542,"COMUM"),GABARITO!$D:$D,0)),1,0))</f>
        <v/>
      </c>
      <c r="BP542">
        <f>COUNTIF(RESPOSTAS!F542:BP542,"&lt;&gt;")</f>
        <v>0</v>
      </c>
      <c r="BQ542" t="str">
        <f t="shared" si="82"/>
        <v/>
      </c>
      <c r="BR542" s="10" t="str">
        <f t="shared" si="83"/>
        <v/>
      </c>
      <c r="BT542" s="11" t="str">
        <f t="shared" si="85"/>
        <v/>
      </c>
      <c r="BU542" s="11" t="str">
        <f t="shared" si="86"/>
        <v/>
      </c>
      <c r="BV542" s="11" t="str">
        <f t="shared" si="87"/>
        <v/>
      </c>
      <c r="BW542" s="11" t="str">
        <f t="shared" si="88"/>
        <v/>
      </c>
      <c r="BX542" s="11" t="str">
        <f t="shared" si="89"/>
        <v/>
      </c>
      <c r="BY542" s="11" t="str">
        <f t="shared" si="90"/>
        <v/>
      </c>
      <c r="BZ542" s="3" t="str">
        <f t="shared" si="84"/>
        <v/>
      </c>
      <c r="CA542" s="3" t="e">
        <f t="shared" si="81"/>
        <v>#VALUE!</v>
      </c>
    </row>
    <row r="543" spans="1:79" x14ac:dyDescent="0.25">
      <c r="A543" t="str">
        <f>IF(RESPOSTAS!A543="","",RESPOSTAS!A543)</f>
        <v/>
      </c>
      <c r="B543" t="str">
        <f>IF(RESPOSTAS!C543="","",RESPOSTAS!C543)</f>
        <v/>
      </c>
      <c r="C543" t="str">
        <f>IF(RESPOSTAS!D543="","",RESPOSTAS!D543)</f>
        <v/>
      </c>
      <c r="D543" t="str">
        <f>IF(RESPOSTAS!E543="","",RESPOSTAS!E543)</f>
        <v/>
      </c>
      <c r="E543" t="str">
        <f>IF(RESPOSTAS!F543="","",IF(UPPER(RESPOSTAS!F543)=INDEX(GABARITO!$C:$C,MATCH(TEXT(VALUE(RIGHT($E$1,2)),"00")&amp;"|"&amp;IF(AND(VALUE(RIGHT($E$1,2))&gt;=57,VALUE(RIGHT($E$1,2))&lt;=63),$D543,"COMUM"),GABARITO!$D:$D,0)),1,0))</f>
        <v/>
      </c>
      <c r="F543" t="str">
        <f>IF(RESPOSTAS!G543="","",IF(UPPER(RESPOSTAS!G543)=INDEX(GABARITO!$C:$C,MATCH(TEXT(VALUE(RIGHT($F$1,2)),"00")&amp;"|"&amp;IF(AND(VALUE(RIGHT($F$1,2))&gt;=57,VALUE(RIGHT($F$1,2))&lt;=63),$D543,"COMUM"),GABARITO!$D:$D,0)),1,0))</f>
        <v/>
      </c>
      <c r="G543" t="str">
        <f>IF(RESPOSTAS!H543="","",IF(UPPER(RESPOSTAS!H543)=INDEX(GABARITO!$C:$C,MATCH(TEXT(VALUE(RIGHT($G$1,2)),"00")&amp;"|"&amp;IF(AND(VALUE(RIGHT($G$1,2))&gt;=57,VALUE(RIGHT($G$1,2))&lt;=63),$D543,"COMUM"),GABARITO!$D:$D,0)),1,0))</f>
        <v/>
      </c>
      <c r="H543" t="str">
        <f>IF(RESPOSTAS!I543="","",IF(UPPER(RESPOSTAS!I543)=INDEX(GABARITO!$C:$C,MATCH(TEXT(VALUE(RIGHT($H$1,2)),"00")&amp;"|"&amp;IF(AND(VALUE(RIGHT($H$1,2))&gt;=57,VALUE(RIGHT($H$1,2))&lt;=63),$D543,"COMUM"),GABARITO!$D:$D,0)),1,0))</f>
        <v/>
      </c>
      <c r="I543" t="str">
        <f>IF(RESPOSTAS!J543="","",IF(UPPER(RESPOSTAS!J543)=INDEX(GABARITO!$C:$C,MATCH(TEXT(VALUE(RIGHT($I$1,2)),"00")&amp;"|"&amp;IF(AND(VALUE(RIGHT($I$1,2))&gt;=57,VALUE(RIGHT($I$1,2))&lt;=63),$D543,"COMUM"),GABARITO!$D:$D,0)),1,0))</f>
        <v/>
      </c>
      <c r="J543" t="str">
        <f>IF(RESPOSTAS!K543="","",IF(UPPER(RESPOSTAS!K543)=INDEX(GABARITO!$C:$C,MATCH(TEXT(VALUE(RIGHT($J$1,2)),"00")&amp;"|"&amp;IF(AND(VALUE(RIGHT($J$1,2))&gt;=57,VALUE(RIGHT($J$1,2))&lt;=63),$D543,"COMUM"),GABARITO!$D:$D,0)),1,0))</f>
        <v/>
      </c>
      <c r="K543" t="str">
        <f>IF(RESPOSTAS!L543="","",IF(UPPER(RESPOSTAS!L543)=INDEX(GABARITO!$C:$C,MATCH(TEXT(VALUE(RIGHT($K$1,2)),"00")&amp;"|"&amp;IF(AND(VALUE(RIGHT($K$1,2))&gt;=57,VALUE(RIGHT($K$1,2))&lt;=63),$D543,"COMUM"),GABARITO!$D:$D,0)),1,0))</f>
        <v/>
      </c>
      <c r="L543" t="str">
        <f>IF(RESPOSTAS!M543="","",IF(UPPER(RESPOSTAS!M543)=INDEX(GABARITO!$C:$C,MATCH(TEXT(VALUE(RIGHT($L$1,2)),"00")&amp;"|"&amp;IF(AND(VALUE(RIGHT($L$1,2))&gt;=57,VALUE(RIGHT($L$1,2))&lt;=63),$D543,"COMUM"),GABARITO!$D:$D,0)),1,0))</f>
        <v/>
      </c>
      <c r="M543" t="str">
        <f>IF(RESPOSTAS!N543="","",IF(UPPER(RESPOSTAS!N543)=INDEX(GABARITO!$C:$C,MATCH(TEXT(VALUE(RIGHT($M$1,2)),"00")&amp;"|"&amp;IF(AND(VALUE(RIGHT($M$1,2))&gt;=57,VALUE(RIGHT($M$1,2))&lt;=63),$D543,"COMUM"),GABARITO!$D:$D,0)),1,0))</f>
        <v/>
      </c>
      <c r="N543" t="str">
        <f>IF(RESPOSTAS!O543="","",IF(UPPER(RESPOSTAS!O543)=INDEX(GABARITO!$C:$C,MATCH(TEXT(VALUE(RIGHT($E$1,2)),"00")&amp;"|"&amp;IF(AND(VALUE(RIGHT($E$1,2))&gt;=57,VALUE(RIGHT($E$1,2))&lt;=63),$D543,"COMUM"),GABARITO!$D:$D,0)),1,0))</f>
        <v/>
      </c>
      <c r="O543" t="str">
        <f>IF(RESPOSTAS!P543="","",IF(UPPER(RESPOSTAS!P543)=INDEX(GABARITO!$C:$C,MATCH(TEXT(VALUE(RIGHT($O$1,2)),"00")&amp;"|"&amp;IF(AND(VALUE(RIGHT($O$1,2))&gt;=57,VALUE(RIGHT($O$1,2))&lt;=63),$D543,"COMUM"),GABARITO!$D:$D,0)),1,0))</f>
        <v/>
      </c>
      <c r="P543" t="str">
        <f>IF(RESPOSTAS!Q543="","",IF(UPPER(RESPOSTAS!Q543)=INDEX(GABARITO!$C:$C,MATCH(TEXT(VALUE(RIGHT($P$1,2)),"00")&amp;"|"&amp;IF(AND(VALUE(RIGHT($P$1,2))&gt;=57,VALUE(RIGHT($P$1,2))&lt;=63),$D543,"COMUM"),GABARITO!$D:$D,0)),1,0))</f>
        <v/>
      </c>
      <c r="Q543" t="str">
        <f>IF(RESPOSTAS!R543="","",IF(UPPER(RESPOSTAS!R543)=INDEX(GABARITO!$C:$C,MATCH(TEXT(VALUE(RIGHT($Q$1,2)),"00")&amp;"|"&amp;IF(AND(VALUE(RIGHT($Q$1,2))&gt;=57,VALUE(RIGHT($Q$1,2))&lt;=63),$D543,"COMUM"),GABARITO!$D:$D,0)),1,0))</f>
        <v/>
      </c>
      <c r="R543" t="str">
        <f>IF(RESPOSTAS!S543="","",IF(UPPER(RESPOSTAS!S543)=INDEX(GABARITO!$C:$C,MATCH(TEXT(VALUE(RIGHT($R$1,2)),"00")&amp;"|"&amp;IF(AND(VALUE(RIGHT($R$1,2))&gt;=57,VALUE(RIGHT($R$1,2))&lt;=63),$D543,"COMUM"),GABARITO!$D:$D,0)),1,0))</f>
        <v/>
      </c>
      <c r="S543" t="str">
        <f>IF(RESPOSTAS!T543="","",IF(UPPER(RESPOSTAS!T543)=INDEX(GABARITO!$C:$C,MATCH(TEXT(VALUE(RIGHT($S$1,2)),"00")&amp;"|"&amp;IF(AND(VALUE(RIGHT($S$1,2))&gt;=57,VALUE(RIGHT($S$1,2))&lt;=63),$D543,"COMUM"),GABARITO!$D:$D,0)),1,0))</f>
        <v/>
      </c>
      <c r="T543" t="str">
        <f>IF(RESPOSTAS!U543="","",IF(UPPER(RESPOSTAS!U543)=INDEX(GABARITO!$C:$C,MATCH(TEXT(VALUE(RIGHT($T$1,2)),"00")&amp;"|"&amp;IF(AND(VALUE(RIGHT($T$1,2))&gt;=57,VALUE(RIGHT($T$1,2))&lt;=63),$D543,"COMUM"),GABARITO!$D:$D,0)),1,0))</f>
        <v/>
      </c>
      <c r="U543" t="str">
        <f>IF(RESPOSTAS!V543="","",IF(UPPER(RESPOSTAS!V543)=INDEX(GABARITO!$C:$C,MATCH(TEXT(VALUE(RIGHT($U$1,2)),"00")&amp;"|"&amp;IF(AND(VALUE(RIGHT($U$1,2))&gt;=57,VALUE(RIGHT($U$1,2))&lt;=63),$D543,"COMUM"),GABARITO!$D:$D,0)),1,0))</f>
        <v/>
      </c>
      <c r="V543" t="str">
        <f>IF(RESPOSTAS!W543="","",IF(UPPER(RESPOSTAS!W543)=INDEX(GABARITO!$C:$C,MATCH(TEXT(VALUE(RIGHT($E$1,2)),"00")&amp;"|"&amp;IF(AND(VALUE(RIGHT($E$1,2))&gt;=57,VALUE(RIGHT($E$1,2))&lt;=63),$D543,"COMUM"),GABARITO!$D:$D,0)),1,0))</f>
        <v/>
      </c>
      <c r="W543" t="str">
        <f>IF(RESPOSTAS!X543="","",IF(UPPER(RESPOSTAS!X543)=INDEX(GABARITO!$C:$C,MATCH(TEXT(VALUE(RIGHT($W$1,2)),"00")&amp;"|"&amp;IF(AND(VALUE(RIGHT($W$1,2))&gt;=57,VALUE(RIGHT($W$1,2))&lt;=63),$D543,"COMUM"),GABARITO!$D:$D,0)),1,0))</f>
        <v/>
      </c>
      <c r="X543" t="str">
        <f>IF(RESPOSTAS!Y543="","",IF(UPPER(RESPOSTAS!Y543)=INDEX(GABARITO!$C:$C,MATCH(TEXT(VALUE(RIGHT($X$1,2)),"00")&amp;"|"&amp;IF(AND(VALUE(RIGHT($X$1,2))&gt;=57,VALUE(RIGHT($X$1,2))&lt;=63),$D543,"COMUM"),GABARITO!$D:$D,0)),1,0))</f>
        <v/>
      </c>
      <c r="Y543" t="str">
        <f>IF(RESPOSTAS!Z543="","",IF(UPPER(RESPOSTAS!Z543)=INDEX(GABARITO!$C:$C,MATCH(TEXT(VALUE(RIGHT($Y$1,2)),"00")&amp;"|"&amp;IF(AND(VALUE(RIGHT($Y$1,2))&gt;=57,VALUE(RIGHT($Y$1,2))&lt;=63),$D543,"COMUM"),GABARITO!$D:$D,0)),1,0))</f>
        <v/>
      </c>
      <c r="Z543" t="str">
        <f>IF(RESPOSTAS!AA543="","",IF(UPPER(RESPOSTAS!AA543)=INDEX(GABARITO!$C:$C,MATCH(TEXT(VALUE(RIGHT($Z$1,2)),"00")&amp;"|"&amp;IF(AND(VALUE(RIGHT($Z$1,2))&gt;=57,VALUE(RIGHT($Z$1,2))&lt;=63),$D543,"COMUM"),GABARITO!$D:$D,0)),1,0))</f>
        <v/>
      </c>
      <c r="AA543" t="str">
        <f>IF(RESPOSTAS!AB543="","",IF(UPPER(RESPOSTAS!AB543)=INDEX(GABARITO!$C:$C,MATCH(TEXT(VALUE(RIGHT($AA$1,2)),"00")&amp;"|"&amp;IF(AND(VALUE(RIGHT($AA$1,2))&gt;=57,VALUE(RIGHT($AA$1,2))&lt;=63),$D543,"COMUM"),GABARITO!$D:$D,0)),1,0))</f>
        <v/>
      </c>
      <c r="AB543" t="str">
        <f>IF(RESPOSTAS!AC543="","",IF(UPPER(RESPOSTAS!AC543)=INDEX(GABARITO!$C:$C,MATCH(TEXT(VALUE(RIGHT($AB$1,2)),"00")&amp;"|"&amp;IF(AND(VALUE(RIGHT($AB$1,2))&gt;=57,VALUE(RIGHT($AB$1,2))&lt;=63),$D543,"COMUM"),GABARITO!$D:$D,0)),1,0))</f>
        <v/>
      </c>
      <c r="AC543" t="str">
        <f>IF(RESPOSTAS!AD543="","",IF(UPPER(RESPOSTAS!AD543)=INDEX(GABARITO!$C:$C,MATCH(TEXT(VALUE(RIGHT($AC$1,2)),"00")&amp;"|"&amp;IF(AND(VALUE(RIGHT($AC$1,2))&gt;=57,VALUE(RIGHT($AC$1,2))&lt;=63),$D543,"COMUM"),GABARITO!$D:$D,0)),1,0))</f>
        <v/>
      </c>
      <c r="AD543" t="str">
        <f>IF(RESPOSTAS!AE543="","",IF(UPPER(RESPOSTAS!AE543)=INDEX(GABARITO!$C:$C,MATCH(TEXT(VALUE(RIGHT($AD$1,2)),"00")&amp;"|"&amp;IF(AND(VALUE(RIGHT($AD$1,2))&gt;=57,VALUE(RIGHT($AD$1,2))&lt;=63),$D543,"COMUM"),GABARITO!$D:$D,0)),1,0))</f>
        <v/>
      </c>
      <c r="AE543" t="str">
        <f>IF(RESPOSTAS!AF543="","",IF(UPPER(RESPOSTAS!AF543)=INDEX(GABARITO!$C:$C,MATCH(TEXT(VALUE(RIGHT($AE$1,2)),"00")&amp;"|"&amp;IF(AND(VALUE(RIGHT($AE$1,2))&gt;=57,VALUE(RIGHT($AE$1,2))&lt;=63),$D543,"COMUM"),GABARITO!$D:$D,0)),1,0))</f>
        <v/>
      </c>
      <c r="AF543" t="str">
        <f>IF(RESPOSTAS!AG543="","",IF(UPPER(RESPOSTAS!AG543)=INDEX(GABARITO!$C:$C,MATCH(TEXT(VALUE(RIGHT($AF$1,2)),"00")&amp;"|"&amp;IF(AND(VALUE(RIGHT($AF$1,2))&gt;=57,VALUE(RIGHT($AF$1,2))&lt;=63),$D543,"COMUM"),GABARITO!$D:$D,0)),1,0))</f>
        <v/>
      </c>
      <c r="AG543" t="str">
        <f>IF(RESPOSTAS!AH543="","",IF(UPPER(RESPOSTAS!AH543)=INDEX(GABARITO!$C:$C,MATCH(TEXT(VALUE(RIGHT($AG$1,2)),"00")&amp;"|"&amp;IF(AND(VALUE(RIGHT($AG$1,2))&gt;=57,VALUE(RIGHT($AG$1,2))&lt;=63),$D543,"COMUM"),GABARITO!$D:$D,0)),1,0))</f>
        <v/>
      </c>
      <c r="AH543" t="str">
        <f>IF(RESPOSTAS!AI543="","",IF(UPPER(RESPOSTAS!AI543)=INDEX(GABARITO!$C:$C,MATCH(TEXT(VALUE(RIGHT($AH$1,2)),"00")&amp;"|"&amp;IF(AND(VALUE(RIGHT($AH$1,2))&gt;=57,VALUE(RIGHT($AH$1,2))&lt;=63),$D543,"COMUM"),GABARITO!$D:$D,0)),1,0))</f>
        <v/>
      </c>
      <c r="AI543" t="str">
        <f>IF(RESPOSTAS!AJ543="","",IF(UPPER(RESPOSTAS!AJ543)=INDEX(GABARITO!$C:$C,MATCH(TEXT(VALUE(RIGHT($AI$1,2)),"00")&amp;"|"&amp;IF(AND(VALUE(RIGHT($AI$1,2))&gt;=57,VALUE(RIGHT($AI$1,2))&lt;=63),$D543,"COMUM"),GABARITO!$D:$D,0)),1,0))</f>
        <v/>
      </c>
      <c r="AJ543" t="str">
        <f>IF(RESPOSTAS!AK543="","",IF(UPPER(RESPOSTAS!AK543)=INDEX(GABARITO!$C:$C,MATCH(TEXT(VALUE(RIGHT($AJ$1,2)),"00")&amp;"|"&amp;IF(AND(VALUE(RIGHT($AJ$1,2))&gt;=57,VALUE(RIGHT($AJ$1,2))&lt;=63),$D543,"COMUM"),GABARITO!$D:$D,0)),1,0))</f>
        <v/>
      </c>
      <c r="AK543" t="str">
        <f>IF(RESPOSTAS!AL543="","",IF(UPPER(RESPOSTAS!AL543)=INDEX(GABARITO!$C:$C,MATCH(TEXT(VALUE(RIGHT($AK$1,2)),"00")&amp;"|"&amp;IF(AND(VALUE(RIGHT($AK$1,2))&gt;=57,VALUE(RIGHT($AK$1,2))&lt;=63),$D543,"COMUM"),GABARITO!$D:$D,0)),1,0))</f>
        <v/>
      </c>
      <c r="AL543" t="str">
        <f>IF(RESPOSTAS!AM543="","",IF(UPPER(RESPOSTAS!AM543)=INDEX(GABARITO!$C:$C,MATCH(TEXT(VALUE(RIGHT($AL$1,2)),"00")&amp;"|"&amp;IF(AND(VALUE(RIGHT($AL$1,2))&gt;=57,VALUE(RIGHT($AL$1,2))&lt;=63),$D543,"COMUM"),GABARITO!$D:$D,0)),1,0))</f>
        <v/>
      </c>
      <c r="AM543" t="str">
        <f>IF(RESPOSTAS!AN543="","",IF(UPPER(RESPOSTAS!AN543)=INDEX(GABARITO!$C:$C,MATCH(TEXT(VALUE(RIGHT($AM$1,2)),"00")&amp;"|"&amp;IF(AND(VALUE(RIGHT($AM$1,2))&gt;=57,VALUE(RIGHT($AM$1,2))&lt;=63),$D543,"COMUM"),GABARITO!$D:$D,0)),1,0))</f>
        <v/>
      </c>
      <c r="AN543" t="str">
        <f>IF(RESPOSTAS!AO543="","",IF(UPPER(RESPOSTAS!AO543)=INDEX(GABARITO!$C:$C,MATCH(TEXT(VALUE(RIGHT($AN$1,2)),"00")&amp;"|"&amp;IF(AND(VALUE(RIGHT($AN$1,2))&gt;=57,VALUE(RIGHT($AN$1,2))&lt;=63),$D543,"COMUM"),GABARITO!$D:$D,0)),1,0))</f>
        <v/>
      </c>
      <c r="AO543" t="str">
        <f>IF(RESPOSTAS!AP543="","",IF(UPPER(RESPOSTAS!AP543)=INDEX(GABARITO!$C:$C,MATCH(TEXT(VALUE(RIGHT($AO$1,2)),"00")&amp;"|"&amp;IF(AND(VALUE(RIGHT($AO$1,2))&gt;=57,VALUE(RIGHT($AO$1,2))&lt;=63),$D543,"COMUM"),GABARITO!$D:$D,0)),1,0))</f>
        <v/>
      </c>
      <c r="AP543" t="str">
        <f>IF(RESPOSTAS!AQ543="","",IF(UPPER(RESPOSTAS!AQ543)=INDEX(GABARITO!$C:$C,MATCH(TEXT(VALUE(RIGHT($AP$1,2)),"00")&amp;"|"&amp;IF(AND(VALUE(RIGHT($AP$1,2))&gt;=57,VALUE(RIGHT($AP$1,2))&lt;=63),$D543,"COMUM"),GABARITO!$D:$D,0)),1,0))</f>
        <v/>
      </c>
      <c r="AQ543" t="str">
        <f>IF(RESPOSTAS!AR543="","",IF(UPPER(RESPOSTAS!AR543)=INDEX(GABARITO!$C:$C,MATCH(TEXT(VALUE(RIGHT($AQ$1,2)),"00")&amp;"|"&amp;IF(AND(VALUE(RIGHT($AQ$1,2))&gt;=57,VALUE(RIGHT($AQ$1,2))&lt;=63),$D543,"COMUM"),GABARITO!$D:$D,0)),1,0))</f>
        <v/>
      </c>
      <c r="AR543" t="str">
        <f>IF(RESPOSTAS!AS543="","",IF(UPPER(RESPOSTAS!AS543)=INDEX(GABARITO!$C:$C,MATCH(TEXT(VALUE(RIGHT($AR$1,2)),"00")&amp;"|"&amp;IF(AND(VALUE(RIGHT($AR$1,2))&gt;=57,VALUE(RIGHT($AR$1,2))&lt;=63),$D543,"COMUM"),GABARITO!$D:$D,0)),1,0))</f>
        <v/>
      </c>
      <c r="AS543" t="str">
        <f>IF(RESPOSTAS!AT543="","",IF(UPPER(RESPOSTAS!AT543)=INDEX(GABARITO!$C:$C,MATCH(TEXT(VALUE(RIGHT($AS$1,2)),"00")&amp;"|"&amp;IF(AND(VALUE(RIGHT($AS$1,2))&gt;=57,VALUE(RIGHT($AS$1,2))&lt;=63),$D543,"COMUM"),GABARITO!$D:$D,0)),1,0))</f>
        <v/>
      </c>
      <c r="AT543" t="str">
        <f>IF(RESPOSTAS!AU543="","",IF(UPPER(RESPOSTAS!AU543)=INDEX(GABARITO!$C:$C,MATCH(TEXT(VALUE(RIGHT($AT$1,2)),"00")&amp;"|"&amp;IF(AND(VALUE(RIGHT($AT$1,2))&gt;=57,VALUE(RIGHT($AT$1,2))&lt;=63),$D543,"COMUM"),GABARITO!$D:$D,0)),1,0))</f>
        <v/>
      </c>
      <c r="AU543" t="str">
        <f>IF(RESPOSTAS!AV543="","",IF(UPPER(RESPOSTAS!AV543)=INDEX(GABARITO!$C:$C,MATCH(TEXT(VALUE(RIGHT($AU$1,2)),"00")&amp;"|"&amp;IF(AND(VALUE(RIGHT($AU$1,2))&gt;=57,VALUE(RIGHT($AU$1,2))&lt;=63),$D543,"COMUM"),GABARITO!$D:$D,0)),1,0))</f>
        <v/>
      </c>
      <c r="AV543" t="str">
        <f>IF(RESPOSTAS!AW543="","",IF(UPPER(RESPOSTAS!AW543)=INDEX(GABARITO!$C:$C,MATCH(TEXT(VALUE(RIGHT($AV$1,2)),"00")&amp;"|"&amp;IF(AND(VALUE(RIGHT($AV$1,2))&gt;=57,VALUE(RIGHT($AV$1,2))&lt;=63),$D543,"COMUM"),GABARITO!$D:$D,0)),1,0))</f>
        <v/>
      </c>
      <c r="AW543" t="str">
        <f>IF(RESPOSTAS!AX543="","",IF(UPPER(RESPOSTAS!AX543)=INDEX(GABARITO!$C:$C,MATCH(TEXT(VALUE(RIGHT($AW$1,2)),"00")&amp;"|"&amp;IF(AND(VALUE(RIGHT($AW$1,2))&gt;=57,VALUE(RIGHT($AW$1,2))&lt;=63),$D543,"COMUM"),GABARITO!$D:$D,0)),1,0))</f>
        <v/>
      </c>
      <c r="AX543" t="str">
        <f>IF(RESPOSTAS!AY543="","",IF(UPPER(RESPOSTAS!AY543)=INDEX(GABARITO!$C:$C,MATCH(TEXT(VALUE(RIGHT($AX$1,2)),"00")&amp;"|"&amp;IF(AND(VALUE(RIGHT($AX$1,2))&gt;=57,VALUE(RIGHT($AX$1,2))&lt;=63),$D543,"COMUM"),GABARITO!$D:$D,0)),1,0))</f>
        <v/>
      </c>
      <c r="AY543" t="str">
        <f>IF(RESPOSTAS!AZ543="","",IF(UPPER(RESPOSTAS!AZ543)=INDEX(GABARITO!$C:$C,MATCH(TEXT(VALUE(RIGHT($AY$1,2)),"00")&amp;"|"&amp;IF(AND(VALUE(RIGHT($AY$1,2))&gt;=57,VALUE(RIGHT($AY$1,2))&lt;=63),$D543,"COMUM"),GABARITO!$D:$D,0)),1,0))</f>
        <v/>
      </c>
      <c r="AZ543" t="str">
        <f>IF(RESPOSTAS!BA543="","",IF(UPPER(RESPOSTAS!BA543)=INDEX(GABARITO!$C:$C,MATCH(TEXT(VALUE(RIGHT($AZ$1,2)),"00")&amp;"|"&amp;IF(AND(VALUE(RIGHT($AZ$1,2))&gt;=57,VALUE(RIGHT($AZ$1,2))&lt;=63),$D543,"COMUM"),GABARITO!$D:$D,0)),1,0))</f>
        <v/>
      </c>
      <c r="BA543" t="str">
        <f>IF(RESPOSTAS!BB543="","",IF(UPPER(RESPOSTAS!BB543)=INDEX(GABARITO!$C:$C,MATCH(TEXT(VALUE(RIGHT($BA$1,2)),"00")&amp;"|"&amp;IF(AND(VALUE(RIGHT($BA$1,2))&gt;=57,VALUE(RIGHT($BA$1,2))&lt;=63),$D543,"COMUM"),GABARITO!$D:$D,0)),1,0))</f>
        <v/>
      </c>
      <c r="BB543" t="str">
        <f>IF(RESPOSTAS!BC543="","",IF(UPPER(RESPOSTAS!BC543)=INDEX(GABARITO!$C:$C,MATCH(TEXT(VALUE(RIGHT($BB$1,2)),"00")&amp;"|"&amp;IF(AND(VALUE(RIGHT($BB$1,2))&gt;=57,VALUE(RIGHT($BB$1,2))&lt;=63),$D543,"COMUM"),GABARITO!$D:$D,0)),1,0))</f>
        <v/>
      </c>
      <c r="BC543" t="str">
        <f>IF(RESPOSTAS!BD543="","",IF(UPPER(RESPOSTAS!BD543)=INDEX(GABARITO!$C:$C,MATCH(TEXT(VALUE(RIGHT($BC$1,2)),"00")&amp;"|"&amp;IF(AND(VALUE(RIGHT($BC$1,2))&gt;=57,VALUE(RIGHT($BC$1,2))&lt;=63),$D543,"COMUM"),GABARITO!$D:$D,0)),1,0))</f>
        <v/>
      </c>
      <c r="BD543" t="str">
        <f>IF(RESPOSTAS!BE543="","",IF(UPPER(RESPOSTAS!BE543)=INDEX(GABARITO!$C:$C,MATCH(TEXT(VALUE(RIGHT($BD$1,2)),"00")&amp;"|"&amp;IF(AND(VALUE(RIGHT($BD$1,2))&gt;=57,VALUE(RIGHT($BD$1,2))&lt;=63),$D543,"COMUM"),GABARITO!$D:$D,0)),1,0))</f>
        <v/>
      </c>
      <c r="BE543" t="str">
        <f>IF(RESPOSTAS!BF543="","",IF(UPPER(RESPOSTAS!BF543)=INDEX(GABARITO!$C:$C,MATCH(TEXT(VALUE(RIGHT($BE$1,2)),"00")&amp;"|"&amp;IF(AND(VALUE(RIGHT($BE$1,2))&gt;=57,VALUE(RIGHT($BE$1,2))&lt;=63),$D543,"COMUM"),GABARITO!$D:$D,0)),1,0))</f>
        <v/>
      </c>
      <c r="BF543" t="str">
        <f>IF(RESPOSTAS!BG543="","",IF(UPPER(RESPOSTAS!BG543)=INDEX(GABARITO!$C:$C,MATCH(TEXT(VALUE(RIGHT($BF$1,2)),"00")&amp;"|"&amp;IF(AND(VALUE(RIGHT($BF$1,2))&gt;=57,VALUE(RIGHT($BF$1,2))&lt;=63),$D543,"COMUM"),GABARITO!$D:$D,0)),1,0))</f>
        <v/>
      </c>
      <c r="BG543" t="str">
        <f>IF(RESPOSTAS!BH543="","",IF(UPPER(RESPOSTAS!BH543)=INDEX(GABARITO!$C:$C,MATCH(TEXT(VALUE(RIGHT($BG$1,2)),"00")&amp;"|"&amp;IF(AND(VALUE(RIGHT($BG$1,2))&gt;=57,VALUE(RIGHT($BG$1,2))&lt;=63),$D543,"COMUM"),GABARITO!$D:$D,0)),1,0))</f>
        <v/>
      </c>
      <c r="BH543" t="str">
        <f>IF(RESPOSTAS!BI543="","",IF(UPPER(RESPOSTAS!BI543)=INDEX(GABARITO!$C:$C,MATCH(TEXT(VALUE(RIGHT($BH$1,2)),"00")&amp;"|"&amp;IF(AND(VALUE(RIGHT($BH$1,2))&gt;=57,VALUE(RIGHT($BH$1,2))&lt;=63),$D543,"COMUM"),GABARITO!$D:$D,0)),1,0))</f>
        <v/>
      </c>
      <c r="BI543" t="str">
        <f>IF(RESPOSTAS!BJ543="","",IF(UPPER(RESPOSTAS!BJ543)=INDEX(GABARITO!$C:$C,MATCH(TEXT(VALUE(RIGHT($BI$1,2)),"00")&amp;"|"&amp;IF(AND(VALUE(RIGHT($BI$1,2))&gt;=57,VALUE(RIGHT($BI$1,2))&lt;=63),$D543,"COMUM"),GABARITO!$D:$D,0)),1,0))</f>
        <v/>
      </c>
      <c r="BJ543" t="str">
        <f>IF(RESPOSTAS!BK543="","",IF(UPPER(RESPOSTAS!BK543)=INDEX(GABARITO!$C:$C,MATCH(TEXT(VALUE(RIGHT($BJ$1,2)),"00")&amp;"|"&amp;IF(AND(VALUE(RIGHT($BJ$1,2))&gt;=57,VALUE(RIGHT($BJ$1,2))&lt;=63),$D543,"COMUM"),GABARITO!$D:$D,0)),1,0))</f>
        <v/>
      </c>
      <c r="BK543" t="str">
        <f>IF(RESPOSTAS!BL543="","",IF(UPPER(RESPOSTAS!BL543)=INDEX(GABARITO!$C:$C,MATCH(TEXT(VALUE(RIGHT($BK$1,2)),"00")&amp;"|"&amp;IF(AND(VALUE(RIGHT($BK$1,2))&gt;=57,VALUE(RIGHT($BK$1,2))&lt;=63),$D543,"COMUM"),GABARITO!$D:$D,0)),1,0))</f>
        <v/>
      </c>
      <c r="BL543" t="str">
        <f>IF(RESPOSTAS!BM543="","",IF(UPPER(RESPOSTAS!BM543)=INDEX(GABARITO!$C:$C,MATCH(TEXT(VALUE(RIGHT($BL$1,2)),"00")&amp;"|"&amp;IF(AND(VALUE(RIGHT($BL$1,2))&gt;=57,VALUE(RIGHT($BL$1,2))&lt;=63),$D543,"COMUM"),GABARITO!$D:$D,0)),1,0))</f>
        <v/>
      </c>
      <c r="BM543" t="str">
        <f>IF(RESPOSTAS!BN543="","",IF(UPPER(RESPOSTAS!BN543)=INDEX(GABARITO!$C:$C,MATCH(TEXT(VALUE(RIGHT($BM$1,2)),"00")&amp;"|"&amp;IF(AND(VALUE(RIGHT($BM$1,2))&gt;=57,VALUE(RIGHT($BM$1,2))&lt;=63),$D543,"COMUM"),GABARITO!$D:$D,0)),1,0))</f>
        <v/>
      </c>
      <c r="BN543" t="str">
        <f>IF(RESPOSTAS!BO543="","",IF(UPPER(RESPOSTAS!BO543)=INDEX(GABARITO!$C:$C,MATCH(TEXT(VALUE(RIGHT($BN$1,2)),"00")&amp;"|"&amp;IF(AND(VALUE(RIGHT($BN$1,2))&gt;=57,VALUE(RIGHT($BN$1,2))&lt;=63),$D543,"COMUM"),GABARITO!$D:$D,0)),1,0))</f>
        <v/>
      </c>
      <c r="BO543" t="str">
        <f>IF(RESPOSTAS!BP543="","",IF(UPPER(RESPOSTAS!BP543)=INDEX(GABARITO!$C:$C,MATCH(TEXT(VALUE(RIGHT($BO$1,2)),"00")&amp;"|"&amp;IF(AND(VALUE(RIGHT($BO$1,2))&gt;=57,VALUE(RIGHT($BO$1,2))&lt;=63),$D543,"COMUM"),GABARITO!$D:$D,0)),1,0))</f>
        <v/>
      </c>
      <c r="BP543">
        <f>COUNTIF(RESPOSTAS!F543:BP543,"&lt;&gt;")</f>
        <v>0</v>
      </c>
      <c r="BQ543" t="str">
        <f t="shared" si="82"/>
        <v/>
      </c>
      <c r="BR543" s="10" t="str">
        <f t="shared" si="83"/>
        <v/>
      </c>
      <c r="BT543" s="11" t="str">
        <f t="shared" si="85"/>
        <v/>
      </c>
      <c r="BU543" s="11" t="str">
        <f t="shared" si="86"/>
        <v/>
      </c>
      <c r="BV543" s="11" t="str">
        <f t="shared" si="87"/>
        <v/>
      </c>
      <c r="BW543" s="11" t="str">
        <f t="shared" si="88"/>
        <v/>
      </c>
      <c r="BX543" s="11" t="str">
        <f t="shared" si="89"/>
        <v/>
      </c>
      <c r="BY543" s="11" t="str">
        <f t="shared" si="90"/>
        <v/>
      </c>
      <c r="BZ543" s="3" t="str">
        <f t="shared" si="84"/>
        <v/>
      </c>
      <c r="CA543" s="3" t="e">
        <f t="shared" si="81"/>
        <v>#VALUE!</v>
      </c>
    </row>
    <row r="544" spans="1:79" x14ac:dyDescent="0.25">
      <c r="A544" t="str">
        <f>IF(RESPOSTAS!A544="","",RESPOSTAS!A544)</f>
        <v/>
      </c>
      <c r="B544" t="str">
        <f>IF(RESPOSTAS!C544="","",RESPOSTAS!C544)</f>
        <v/>
      </c>
      <c r="C544" t="str">
        <f>IF(RESPOSTAS!D544="","",RESPOSTAS!D544)</f>
        <v/>
      </c>
      <c r="D544" t="str">
        <f>IF(RESPOSTAS!E544="","",RESPOSTAS!E544)</f>
        <v/>
      </c>
      <c r="E544" t="str">
        <f>IF(RESPOSTAS!F544="","",IF(UPPER(RESPOSTAS!F544)=INDEX(GABARITO!$C:$C,MATCH(TEXT(VALUE(RIGHT($E$1,2)),"00")&amp;"|"&amp;IF(AND(VALUE(RIGHT($E$1,2))&gt;=57,VALUE(RIGHT($E$1,2))&lt;=63),$D544,"COMUM"),GABARITO!$D:$D,0)),1,0))</f>
        <v/>
      </c>
      <c r="F544" t="str">
        <f>IF(RESPOSTAS!G544="","",IF(UPPER(RESPOSTAS!G544)=INDEX(GABARITO!$C:$C,MATCH(TEXT(VALUE(RIGHT($F$1,2)),"00")&amp;"|"&amp;IF(AND(VALUE(RIGHT($F$1,2))&gt;=57,VALUE(RIGHT($F$1,2))&lt;=63),$D544,"COMUM"),GABARITO!$D:$D,0)),1,0))</f>
        <v/>
      </c>
      <c r="G544" t="str">
        <f>IF(RESPOSTAS!H544="","",IF(UPPER(RESPOSTAS!H544)=INDEX(GABARITO!$C:$C,MATCH(TEXT(VALUE(RIGHT($G$1,2)),"00")&amp;"|"&amp;IF(AND(VALUE(RIGHT($G$1,2))&gt;=57,VALUE(RIGHT($G$1,2))&lt;=63),$D544,"COMUM"),GABARITO!$D:$D,0)),1,0))</f>
        <v/>
      </c>
      <c r="H544" t="str">
        <f>IF(RESPOSTAS!I544="","",IF(UPPER(RESPOSTAS!I544)=INDEX(GABARITO!$C:$C,MATCH(TEXT(VALUE(RIGHT($H$1,2)),"00")&amp;"|"&amp;IF(AND(VALUE(RIGHT($H$1,2))&gt;=57,VALUE(RIGHT($H$1,2))&lt;=63),$D544,"COMUM"),GABARITO!$D:$D,0)),1,0))</f>
        <v/>
      </c>
      <c r="I544" t="str">
        <f>IF(RESPOSTAS!J544="","",IF(UPPER(RESPOSTAS!J544)=INDEX(GABARITO!$C:$C,MATCH(TEXT(VALUE(RIGHT($I$1,2)),"00")&amp;"|"&amp;IF(AND(VALUE(RIGHT($I$1,2))&gt;=57,VALUE(RIGHT($I$1,2))&lt;=63),$D544,"COMUM"),GABARITO!$D:$D,0)),1,0))</f>
        <v/>
      </c>
      <c r="J544" t="str">
        <f>IF(RESPOSTAS!K544="","",IF(UPPER(RESPOSTAS!K544)=INDEX(GABARITO!$C:$C,MATCH(TEXT(VALUE(RIGHT($J$1,2)),"00")&amp;"|"&amp;IF(AND(VALUE(RIGHT($J$1,2))&gt;=57,VALUE(RIGHT($J$1,2))&lt;=63),$D544,"COMUM"),GABARITO!$D:$D,0)),1,0))</f>
        <v/>
      </c>
      <c r="K544" t="str">
        <f>IF(RESPOSTAS!L544="","",IF(UPPER(RESPOSTAS!L544)=INDEX(GABARITO!$C:$C,MATCH(TEXT(VALUE(RIGHT($K$1,2)),"00")&amp;"|"&amp;IF(AND(VALUE(RIGHT($K$1,2))&gt;=57,VALUE(RIGHT($K$1,2))&lt;=63),$D544,"COMUM"),GABARITO!$D:$D,0)),1,0))</f>
        <v/>
      </c>
      <c r="L544" t="str">
        <f>IF(RESPOSTAS!M544="","",IF(UPPER(RESPOSTAS!M544)=INDEX(GABARITO!$C:$C,MATCH(TEXT(VALUE(RIGHT($L$1,2)),"00")&amp;"|"&amp;IF(AND(VALUE(RIGHT($L$1,2))&gt;=57,VALUE(RIGHT($L$1,2))&lt;=63),$D544,"COMUM"),GABARITO!$D:$D,0)),1,0))</f>
        <v/>
      </c>
      <c r="M544" t="str">
        <f>IF(RESPOSTAS!N544="","",IF(UPPER(RESPOSTAS!N544)=INDEX(GABARITO!$C:$C,MATCH(TEXT(VALUE(RIGHT($M$1,2)),"00")&amp;"|"&amp;IF(AND(VALUE(RIGHT($M$1,2))&gt;=57,VALUE(RIGHT($M$1,2))&lt;=63),$D544,"COMUM"),GABARITO!$D:$D,0)),1,0))</f>
        <v/>
      </c>
      <c r="N544" t="str">
        <f>IF(RESPOSTAS!O544="","",IF(UPPER(RESPOSTAS!O544)=INDEX(GABARITO!$C:$C,MATCH(TEXT(VALUE(RIGHT($E$1,2)),"00")&amp;"|"&amp;IF(AND(VALUE(RIGHT($E$1,2))&gt;=57,VALUE(RIGHT($E$1,2))&lt;=63),$D544,"COMUM"),GABARITO!$D:$D,0)),1,0))</f>
        <v/>
      </c>
      <c r="O544" t="str">
        <f>IF(RESPOSTAS!P544="","",IF(UPPER(RESPOSTAS!P544)=INDEX(GABARITO!$C:$C,MATCH(TEXT(VALUE(RIGHT($O$1,2)),"00")&amp;"|"&amp;IF(AND(VALUE(RIGHT($O$1,2))&gt;=57,VALUE(RIGHT($O$1,2))&lt;=63),$D544,"COMUM"),GABARITO!$D:$D,0)),1,0))</f>
        <v/>
      </c>
      <c r="P544" t="str">
        <f>IF(RESPOSTAS!Q544="","",IF(UPPER(RESPOSTAS!Q544)=INDEX(GABARITO!$C:$C,MATCH(TEXT(VALUE(RIGHT($P$1,2)),"00")&amp;"|"&amp;IF(AND(VALUE(RIGHT($P$1,2))&gt;=57,VALUE(RIGHT($P$1,2))&lt;=63),$D544,"COMUM"),GABARITO!$D:$D,0)),1,0))</f>
        <v/>
      </c>
      <c r="Q544" t="str">
        <f>IF(RESPOSTAS!R544="","",IF(UPPER(RESPOSTAS!R544)=INDEX(GABARITO!$C:$C,MATCH(TEXT(VALUE(RIGHT($Q$1,2)),"00")&amp;"|"&amp;IF(AND(VALUE(RIGHT($Q$1,2))&gt;=57,VALUE(RIGHT($Q$1,2))&lt;=63),$D544,"COMUM"),GABARITO!$D:$D,0)),1,0))</f>
        <v/>
      </c>
      <c r="R544" t="str">
        <f>IF(RESPOSTAS!S544="","",IF(UPPER(RESPOSTAS!S544)=INDEX(GABARITO!$C:$C,MATCH(TEXT(VALUE(RIGHT($R$1,2)),"00")&amp;"|"&amp;IF(AND(VALUE(RIGHT($R$1,2))&gt;=57,VALUE(RIGHT($R$1,2))&lt;=63),$D544,"COMUM"),GABARITO!$D:$D,0)),1,0))</f>
        <v/>
      </c>
      <c r="S544" t="str">
        <f>IF(RESPOSTAS!T544="","",IF(UPPER(RESPOSTAS!T544)=INDEX(GABARITO!$C:$C,MATCH(TEXT(VALUE(RIGHT($S$1,2)),"00")&amp;"|"&amp;IF(AND(VALUE(RIGHT($S$1,2))&gt;=57,VALUE(RIGHT($S$1,2))&lt;=63),$D544,"COMUM"),GABARITO!$D:$D,0)),1,0))</f>
        <v/>
      </c>
      <c r="T544" t="str">
        <f>IF(RESPOSTAS!U544="","",IF(UPPER(RESPOSTAS!U544)=INDEX(GABARITO!$C:$C,MATCH(TEXT(VALUE(RIGHT($T$1,2)),"00")&amp;"|"&amp;IF(AND(VALUE(RIGHT($T$1,2))&gt;=57,VALUE(RIGHT($T$1,2))&lt;=63),$D544,"COMUM"),GABARITO!$D:$D,0)),1,0))</f>
        <v/>
      </c>
      <c r="U544" t="str">
        <f>IF(RESPOSTAS!V544="","",IF(UPPER(RESPOSTAS!V544)=INDEX(GABARITO!$C:$C,MATCH(TEXT(VALUE(RIGHT($U$1,2)),"00")&amp;"|"&amp;IF(AND(VALUE(RIGHT($U$1,2))&gt;=57,VALUE(RIGHT($U$1,2))&lt;=63),$D544,"COMUM"),GABARITO!$D:$D,0)),1,0))</f>
        <v/>
      </c>
      <c r="V544" t="str">
        <f>IF(RESPOSTAS!W544="","",IF(UPPER(RESPOSTAS!W544)=INDEX(GABARITO!$C:$C,MATCH(TEXT(VALUE(RIGHT($E$1,2)),"00")&amp;"|"&amp;IF(AND(VALUE(RIGHT($E$1,2))&gt;=57,VALUE(RIGHT($E$1,2))&lt;=63),$D544,"COMUM"),GABARITO!$D:$D,0)),1,0))</f>
        <v/>
      </c>
      <c r="W544" t="str">
        <f>IF(RESPOSTAS!X544="","",IF(UPPER(RESPOSTAS!X544)=INDEX(GABARITO!$C:$C,MATCH(TEXT(VALUE(RIGHT($W$1,2)),"00")&amp;"|"&amp;IF(AND(VALUE(RIGHT($W$1,2))&gt;=57,VALUE(RIGHT($W$1,2))&lt;=63),$D544,"COMUM"),GABARITO!$D:$D,0)),1,0))</f>
        <v/>
      </c>
      <c r="X544" t="str">
        <f>IF(RESPOSTAS!Y544="","",IF(UPPER(RESPOSTAS!Y544)=INDEX(GABARITO!$C:$C,MATCH(TEXT(VALUE(RIGHT($X$1,2)),"00")&amp;"|"&amp;IF(AND(VALUE(RIGHT($X$1,2))&gt;=57,VALUE(RIGHT($X$1,2))&lt;=63),$D544,"COMUM"),GABARITO!$D:$D,0)),1,0))</f>
        <v/>
      </c>
      <c r="Y544" t="str">
        <f>IF(RESPOSTAS!Z544="","",IF(UPPER(RESPOSTAS!Z544)=INDEX(GABARITO!$C:$C,MATCH(TEXT(VALUE(RIGHT($Y$1,2)),"00")&amp;"|"&amp;IF(AND(VALUE(RIGHT($Y$1,2))&gt;=57,VALUE(RIGHT($Y$1,2))&lt;=63),$D544,"COMUM"),GABARITO!$D:$D,0)),1,0))</f>
        <v/>
      </c>
      <c r="Z544" t="str">
        <f>IF(RESPOSTAS!AA544="","",IF(UPPER(RESPOSTAS!AA544)=INDEX(GABARITO!$C:$C,MATCH(TEXT(VALUE(RIGHT($Z$1,2)),"00")&amp;"|"&amp;IF(AND(VALUE(RIGHT($Z$1,2))&gt;=57,VALUE(RIGHT($Z$1,2))&lt;=63),$D544,"COMUM"),GABARITO!$D:$D,0)),1,0))</f>
        <v/>
      </c>
      <c r="AA544" t="str">
        <f>IF(RESPOSTAS!AB544="","",IF(UPPER(RESPOSTAS!AB544)=INDEX(GABARITO!$C:$C,MATCH(TEXT(VALUE(RIGHT($AA$1,2)),"00")&amp;"|"&amp;IF(AND(VALUE(RIGHT($AA$1,2))&gt;=57,VALUE(RIGHT($AA$1,2))&lt;=63),$D544,"COMUM"),GABARITO!$D:$D,0)),1,0))</f>
        <v/>
      </c>
      <c r="AB544" t="str">
        <f>IF(RESPOSTAS!AC544="","",IF(UPPER(RESPOSTAS!AC544)=INDEX(GABARITO!$C:$C,MATCH(TEXT(VALUE(RIGHT($AB$1,2)),"00")&amp;"|"&amp;IF(AND(VALUE(RIGHT($AB$1,2))&gt;=57,VALUE(RIGHT($AB$1,2))&lt;=63),$D544,"COMUM"),GABARITO!$D:$D,0)),1,0))</f>
        <v/>
      </c>
      <c r="AC544" t="str">
        <f>IF(RESPOSTAS!AD544="","",IF(UPPER(RESPOSTAS!AD544)=INDEX(GABARITO!$C:$C,MATCH(TEXT(VALUE(RIGHT($AC$1,2)),"00")&amp;"|"&amp;IF(AND(VALUE(RIGHT($AC$1,2))&gt;=57,VALUE(RIGHT($AC$1,2))&lt;=63),$D544,"COMUM"),GABARITO!$D:$D,0)),1,0))</f>
        <v/>
      </c>
      <c r="AD544" t="str">
        <f>IF(RESPOSTAS!AE544="","",IF(UPPER(RESPOSTAS!AE544)=INDEX(GABARITO!$C:$C,MATCH(TEXT(VALUE(RIGHT($AD$1,2)),"00")&amp;"|"&amp;IF(AND(VALUE(RIGHT($AD$1,2))&gt;=57,VALUE(RIGHT($AD$1,2))&lt;=63),$D544,"COMUM"),GABARITO!$D:$D,0)),1,0))</f>
        <v/>
      </c>
      <c r="AE544" t="str">
        <f>IF(RESPOSTAS!AF544="","",IF(UPPER(RESPOSTAS!AF544)=INDEX(GABARITO!$C:$C,MATCH(TEXT(VALUE(RIGHT($AE$1,2)),"00")&amp;"|"&amp;IF(AND(VALUE(RIGHT($AE$1,2))&gt;=57,VALUE(RIGHT($AE$1,2))&lt;=63),$D544,"COMUM"),GABARITO!$D:$D,0)),1,0))</f>
        <v/>
      </c>
      <c r="AF544" t="str">
        <f>IF(RESPOSTAS!AG544="","",IF(UPPER(RESPOSTAS!AG544)=INDEX(GABARITO!$C:$C,MATCH(TEXT(VALUE(RIGHT($AF$1,2)),"00")&amp;"|"&amp;IF(AND(VALUE(RIGHT($AF$1,2))&gt;=57,VALUE(RIGHT($AF$1,2))&lt;=63),$D544,"COMUM"),GABARITO!$D:$D,0)),1,0))</f>
        <v/>
      </c>
      <c r="AG544" t="str">
        <f>IF(RESPOSTAS!AH544="","",IF(UPPER(RESPOSTAS!AH544)=INDEX(GABARITO!$C:$C,MATCH(TEXT(VALUE(RIGHT($AG$1,2)),"00")&amp;"|"&amp;IF(AND(VALUE(RIGHT($AG$1,2))&gt;=57,VALUE(RIGHT($AG$1,2))&lt;=63),$D544,"COMUM"),GABARITO!$D:$D,0)),1,0))</f>
        <v/>
      </c>
      <c r="AH544" t="str">
        <f>IF(RESPOSTAS!AI544="","",IF(UPPER(RESPOSTAS!AI544)=INDEX(GABARITO!$C:$C,MATCH(TEXT(VALUE(RIGHT($AH$1,2)),"00")&amp;"|"&amp;IF(AND(VALUE(RIGHT($AH$1,2))&gt;=57,VALUE(RIGHT($AH$1,2))&lt;=63),$D544,"COMUM"),GABARITO!$D:$D,0)),1,0))</f>
        <v/>
      </c>
      <c r="AI544" t="str">
        <f>IF(RESPOSTAS!AJ544="","",IF(UPPER(RESPOSTAS!AJ544)=INDEX(GABARITO!$C:$C,MATCH(TEXT(VALUE(RIGHT($AI$1,2)),"00")&amp;"|"&amp;IF(AND(VALUE(RIGHT($AI$1,2))&gt;=57,VALUE(RIGHT($AI$1,2))&lt;=63),$D544,"COMUM"),GABARITO!$D:$D,0)),1,0))</f>
        <v/>
      </c>
      <c r="AJ544" t="str">
        <f>IF(RESPOSTAS!AK544="","",IF(UPPER(RESPOSTAS!AK544)=INDEX(GABARITO!$C:$C,MATCH(TEXT(VALUE(RIGHT($AJ$1,2)),"00")&amp;"|"&amp;IF(AND(VALUE(RIGHT($AJ$1,2))&gt;=57,VALUE(RIGHT($AJ$1,2))&lt;=63),$D544,"COMUM"),GABARITO!$D:$D,0)),1,0))</f>
        <v/>
      </c>
      <c r="AK544" t="str">
        <f>IF(RESPOSTAS!AL544="","",IF(UPPER(RESPOSTAS!AL544)=INDEX(GABARITO!$C:$C,MATCH(TEXT(VALUE(RIGHT($AK$1,2)),"00")&amp;"|"&amp;IF(AND(VALUE(RIGHT($AK$1,2))&gt;=57,VALUE(RIGHT($AK$1,2))&lt;=63),$D544,"COMUM"),GABARITO!$D:$D,0)),1,0))</f>
        <v/>
      </c>
      <c r="AL544" t="str">
        <f>IF(RESPOSTAS!AM544="","",IF(UPPER(RESPOSTAS!AM544)=INDEX(GABARITO!$C:$C,MATCH(TEXT(VALUE(RIGHT($AL$1,2)),"00")&amp;"|"&amp;IF(AND(VALUE(RIGHT($AL$1,2))&gt;=57,VALUE(RIGHT($AL$1,2))&lt;=63),$D544,"COMUM"),GABARITO!$D:$D,0)),1,0))</f>
        <v/>
      </c>
      <c r="AM544" t="str">
        <f>IF(RESPOSTAS!AN544="","",IF(UPPER(RESPOSTAS!AN544)=INDEX(GABARITO!$C:$C,MATCH(TEXT(VALUE(RIGHT($AM$1,2)),"00")&amp;"|"&amp;IF(AND(VALUE(RIGHT($AM$1,2))&gt;=57,VALUE(RIGHT($AM$1,2))&lt;=63),$D544,"COMUM"),GABARITO!$D:$D,0)),1,0))</f>
        <v/>
      </c>
      <c r="AN544" t="str">
        <f>IF(RESPOSTAS!AO544="","",IF(UPPER(RESPOSTAS!AO544)=INDEX(GABARITO!$C:$C,MATCH(TEXT(VALUE(RIGHT($AN$1,2)),"00")&amp;"|"&amp;IF(AND(VALUE(RIGHT($AN$1,2))&gt;=57,VALUE(RIGHT($AN$1,2))&lt;=63),$D544,"COMUM"),GABARITO!$D:$D,0)),1,0))</f>
        <v/>
      </c>
      <c r="AO544" t="str">
        <f>IF(RESPOSTAS!AP544="","",IF(UPPER(RESPOSTAS!AP544)=INDEX(GABARITO!$C:$C,MATCH(TEXT(VALUE(RIGHT($AO$1,2)),"00")&amp;"|"&amp;IF(AND(VALUE(RIGHT($AO$1,2))&gt;=57,VALUE(RIGHT($AO$1,2))&lt;=63),$D544,"COMUM"),GABARITO!$D:$D,0)),1,0))</f>
        <v/>
      </c>
      <c r="AP544" t="str">
        <f>IF(RESPOSTAS!AQ544="","",IF(UPPER(RESPOSTAS!AQ544)=INDEX(GABARITO!$C:$C,MATCH(TEXT(VALUE(RIGHT($AP$1,2)),"00")&amp;"|"&amp;IF(AND(VALUE(RIGHT($AP$1,2))&gt;=57,VALUE(RIGHT($AP$1,2))&lt;=63),$D544,"COMUM"),GABARITO!$D:$D,0)),1,0))</f>
        <v/>
      </c>
      <c r="AQ544" t="str">
        <f>IF(RESPOSTAS!AR544="","",IF(UPPER(RESPOSTAS!AR544)=INDEX(GABARITO!$C:$C,MATCH(TEXT(VALUE(RIGHT($AQ$1,2)),"00")&amp;"|"&amp;IF(AND(VALUE(RIGHT($AQ$1,2))&gt;=57,VALUE(RIGHT($AQ$1,2))&lt;=63),$D544,"COMUM"),GABARITO!$D:$D,0)),1,0))</f>
        <v/>
      </c>
      <c r="AR544" t="str">
        <f>IF(RESPOSTAS!AS544="","",IF(UPPER(RESPOSTAS!AS544)=INDEX(GABARITO!$C:$C,MATCH(TEXT(VALUE(RIGHT($AR$1,2)),"00")&amp;"|"&amp;IF(AND(VALUE(RIGHT($AR$1,2))&gt;=57,VALUE(RIGHT($AR$1,2))&lt;=63),$D544,"COMUM"),GABARITO!$D:$D,0)),1,0))</f>
        <v/>
      </c>
      <c r="AS544" t="str">
        <f>IF(RESPOSTAS!AT544="","",IF(UPPER(RESPOSTAS!AT544)=INDEX(GABARITO!$C:$C,MATCH(TEXT(VALUE(RIGHT($AS$1,2)),"00")&amp;"|"&amp;IF(AND(VALUE(RIGHT($AS$1,2))&gt;=57,VALUE(RIGHT($AS$1,2))&lt;=63),$D544,"COMUM"),GABARITO!$D:$D,0)),1,0))</f>
        <v/>
      </c>
      <c r="AT544" t="str">
        <f>IF(RESPOSTAS!AU544="","",IF(UPPER(RESPOSTAS!AU544)=INDEX(GABARITO!$C:$C,MATCH(TEXT(VALUE(RIGHT($AT$1,2)),"00")&amp;"|"&amp;IF(AND(VALUE(RIGHT($AT$1,2))&gt;=57,VALUE(RIGHT($AT$1,2))&lt;=63),$D544,"COMUM"),GABARITO!$D:$D,0)),1,0))</f>
        <v/>
      </c>
      <c r="AU544" t="str">
        <f>IF(RESPOSTAS!AV544="","",IF(UPPER(RESPOSTAS!AV544)=INDEX(GABARITO!$C:$C,MATCH(TEXT(VALUE(RIGHT($AU$1,2)),"00")&amp;"|"&amp;IF(AND(VALUE(RIGHT($AU$1,2))&gt;=57,VALUE(RIGHT($AU$1,2))&lt;=63),$D544,"COMUM"),GABARITO!$D:$D,0)),1,0))</f>
        <v/>
      </c>
      <c r="AV544" t="str">
        <f>IF(RESPOSTAS!AW544="","",IF(UPPER(RESPOSTAS!AW544)=INDEX(GABARITO!$C:$C,MATCH(TEXT(VALUE(RIGHT($AV$1,2)),"00")&amp;"|"&amp;IF(AND(VALUE(RIGHT($AV$1,2))&gt;=57,VALUE(RIGHT($AV$1,2))&lt;=63),$D544,"COMUM"),GABARITO!$D:$D,0)),1,0))</f>
        <v/>
      </c>
      <c r="AW544" t="str">
        <f>IF(RESPOSTAS!AX544="","",IF(UPPER(RESPOSTAS!AX544)=INDEX(GABARITO!$C:$C,MATCH(TEXT(VALUE(RIGHT($AW$1,2)),"00")&amp;"|"&amp;IF(AND(VALUE(RIGHT($AW$1,2))&gt;=57,VALUE(RIGHT($AW$1,2))&lt;=63),$D544,"COMUM"),GABARITO!$D:$D,0)),1,0))</f>
        <v/>
      </c>
      <c r="AX544" t="str">
        <f>IF(RESPOSTAS!AY544="","",IF(UPPER(RESPOSTAS!AY544)=INDEX(GABARITO!$C:$C,MATCH(TEXT(VALUE(RIGHT($AX$1,2)),"00")&amp;"|"&amp;IF(AND(VALUE(RIGHT($AX$1,2))&gt;=57,VALUE(RIGHT($AX$1,2))&lt;=63),$D544,"COMUM"),GABARITO!$D:$D,0)),1,0))</f>
        <v/>
      </c>
      <c r="AY544" t="str">
        <f>IF(RESPOSTAS!AZ544="","",IF(UPPER(RESPOSTAS!AZ544)=INDEX(GABARITO!$C:$C,MATCH(TEXT(VALUE(RIGHT($AY$1,2)),"00")&amp;"|"&amp;IF(AND(VALUE(RIGHT($AY$1,2))&gt;=57,VALUE(RIGHT($AY$1,2))&lt;=63),$D544,"COMUM"),GABARITO!$D:$D,0)),1,0))</f>
        <v/>
      </c>
      <c r="AZ544" t="str">
        <f>IF(RESPOSTAS!BA544="","",IF(UPPER(RESPOSTAS!BA544)=INDEX(GABARITO!$C:$C,MATCH(TEXT(VALUE(RIGHT($AZ$1,2)),"00")&amp;"|"&amp;IF(AND(VALUE(RIGHT($AZ$1,2))&gt;=57,VALUE(RIGHT($AZ$1,2))&lt;=63),$D544,"COMUM"),GABARITO!$D:$D,0)),1,0))</f>
        <v/>
      </c>
      <c r="BA544" t="str">
        <f>IF(RESPOSTAS!BB544="","",IF(UPPER(RESPOSTAS!BB544)=INDEX(GABARITO!$C:$C,MATCH(TEXT(VALUE(RIGHT($BA$1,2)),"00")&amp;"|"&amp;IF(AND(VALUE(RIGHT($BA$1,2))&gt;=57,VALUE(RIGHT($BA$1,2))&lt;=63),$D544,"COMUM"),GABARITO!$D:$D,0)),1,0))</f>
        <v/>
      </c>
      <c r="BB544" t="str">
        <f>IF(RESPOSTAS!BC544="","",IF(UPPER(RESPOSTAS!BC544)=INDEX(GABARITO!$C:$C,MATCH(TEXT(VALUE(RIGHT($BB$1,2)),"00")&amp;"|"&amp;IF(AND(VALUE(RIGHT($BB$1,2))&gt;=57,VALUE(RIGHT($BB$1,2))&lt;=63),$D544,"COMUM"),GABARITO!$D:$D,0)),1,0))</f>
        <v/>
      </c>
      <c r="BC544" t="str">
        <f>IF(RESPOSTAS!BD544="","",IF(UPPER(RESPOSTAS!BD544)=INDEX(GABARITO!$C:$C,MATCH(TEXT(VALUE(RIGHT($BC$1,2)),"00")&amp;"|"&amp;IF(AND(VALUE(RIGHT($BC$1,2))&gt;=57,VALUE(RIGHT($BC$1,2))&lt;=63),$D544,"COMUM"),GABARITO!$D:$D,0)),1,0))</f>
        <v/>
      </c>
      <c r="BD544" t="str">
        <f>IF(RESPOSTAS!BE544="","",IF(UPPER(RESPOSTAS!BE544)=INDEX(GABARITO!$C:$C,MATCH(TEXT(VALUE(RIGHT($BD$1,2)),"00")&amp;"|"&amp;IF(AND(VALUE(RIGHT($BD$1,2))&gt;=57,VALUE(RIGHT($BD$1,2))&lt;=63),$D544,"COMUM"),GABARITO!$D:$D,0)),1,0))</f>
        <v/>
      </c>
      <c r="BE544" t="str">
        <f>IF(RESPOSTAS!BF544="","",IF(UPPER(RESPOSTAS!BF544)=INDEX(GABARITO!$C:$C,MATCH(TEXT(VALUE(RIGHT($BE$1,2)),"00")&amp;"|"&amp;IF(AND(VALUE(RIGHT($BE$1,2))&gt;=57,VALUE(RIGHT($BE$1,2))&lt;=63),$D544,"COMUM"),GABARITO!$D:$D,0)),1,0))</f>
        <v/>
      </c>
      <c r="BF544" t="str">
        <f>IF(RESPOSTAS!BG544="","",IF(UPPER(RESPOSTAS!BG544)=INDEX(GABARITO!$C:$C,MATCH(TEXT(VALUE(RIGHT($BF$1,2)),"00")&amp;"|"&amp;IF(AND(VALUE(RIGHT($BF$1,2))&gt;=57,VALUE(RIGHT($BF$1,2))&lt;=63),$D544,"COMUM"),GABARITO!$D:$D,0)),1,0))</f>
        <v/>
      </c>
      <c r="BG544" t="str">
        <f>IF(RESPOSTAS!BH544="","",IF(UPPER(RESPOSTAS!BH544)=INDEX(GABARITO!$C:$C,MATCH(TEXT(VALUE(RIGHT($BG$1,2)),"00")&amp;"|"&amp;IF(AND(VALUE(RIGHT($BG$1,2))&gt;=57,VALUE(RIGHT($BG$1,2))&lt;=63),$D544,"COMUM"),GABARITO!$D:$D,0)),1,0))</f>
        <v/>
      </c>
      <c r="BH544" t="str">
        <f>IF(RESPOSTAS!BI544="","",IF(UPPER(RESPOSTAS!BI544)=INDEX(GABARITO!$C:$C,MATCH(TEXT(VALUE(RIGHT($BH$1,2)),"00")&amp;"|"&amp;IF(AND(VALUE(RIGHT($BH$1,2))&gt;=57,VALUE(RIGHT($BH$1,2))&lt;=63),$D544,"COMUM"),GABARITO!$D:$D,0)),1,0))</f>
        <v/>
      </c>
      <c r="BI544" t="str">
        <f>IF(RESPOSTAS!BJ544="","",IF(UPPER(RESPOSTAS!BJ544)=INDEX(GABARITO!$C:$C,MATCH(TEXT(VALUE(RIGHT($BI$1,2)),"00")&amp;"|"&amp;IF(AND(VALUE(RIGHT($BI$1,2))&gt;=57,VALUE(RIGHT($BI$1,2))&lt;=63),$D544,"COMUM"),GABARITO!$D:$D,0)),1,0))</f>
        <v/>
      </c>
      <c r="BJ544" t="str">
        <f>IF(RESPOSTAS!BK544="","",IF(UPPER(RESPOSTAS!BK544)=INDEX(GABARITO!$C:$C,MATCH(TEXT(VALUE(RIGHT($BJ$1,2)),"00")&amp;"|"&amp;IF(AND(VALUE(RIGHT($BJ$1,2))&gt;=57,VALUE(RIGHT($BJ$1,2))&lt;=63),$D544,"COMUM"),GABARITO!$D:$D,0)),1,0))</f>
        <v/>
      </c>
      <c r="BK544" t="str">
        <f>IF(RESPOSTAS!BL544="","",IF(UPPER(RESPOSTAS!BL544)=INDEX(GABARITO!$C:$C,MATCH(TEXT(VALUE(RIGHT($BK$1,2)),"00")&amp;"|"&amp;IF(AND(VALUE(RIGHT($BK$1,2))&gt;=57,VALUE(RIGHT($BK$1,2))&lt;=63),$D544,"COMUM"),GABARITO!$D:$D,0)),1,0))</f>
        <v/>
      </c>
      <c r="BL544" t="str">
        <f>IF(RESPOSTAS!BM544="","",IF(UPPER(RESPOSTAS!BM544)=INDEX(GABARITO!$C:$C,MATCH(TEXT(VALUE(RIGHT($BL$1,2)),"00")&amp;"|"&amp;IF(AND(VALUE(RIGHT($BL$1,2))&gt;=57,VALUE(RIGHT($BL$1,2))&lt;=63),$D544,"COMUM"),GABARITO!$D:$D,0)),1,0))</f>
        <v/>
      </c>
      <c r="BM544" t="str">
        <f>IF(RESPOSTAS!BN544="","",IF(UPPER(RESPOSTAS!BN544)=INDEX(GABARITO!$C:$C,MATCH(TEXT(VALUE(RIGHT($BM$1,2)),"00")&amp;"|"&amp;IF(AND(VALUE(RIGHT($BM$1,2))&gt;=57,VALUE(RIGHT($BM$1,2))&lt;=63),$D544,"COMUM"),GABARITO!$D:$D,0)),1,0))</f>
        <v/>
      </c>
      <c r="BN544" t="str">
        <f>IF(RESPOSTAS!BO544="","",IF(UPPER(RESPOSTAS!BO544)=INDEX(GABARITO!$C:$C,MATCH(TEXT(VALUE(RIGHT($BN$1,2)),"00")&amp;"|"&amp;IF(AND(VALUE(RIGHT($BN$1,2))&gt;=57,VALUE(RIGHT($BN$1,2))&lt;=63),$D544,"COMUM"),GABARITO!$D:$D,0)),1,0))</f>
        <v/>
      </c>
      <c r="BO544" t="str">
        <f>IF(RESPOSTAS!BP544="","",IF(UPPER(RESPOSTAS!BP544)=INDEX(GABARITO!$C:$C,MATCH(TEXT(VALUE(RIGHT($BO$1,2)),"00")&amp;"|"&amp;IF(AND(VALUE(RIGHT($BO$1,2))&gt;=57,VALUE(RIGHT($BO$1,2))&lt;=63),$D544,"COMUM"),GABARITO!$D:$D,0)),1,0))</f>
        <v/>
      </c>
      <c r="BP544">
        <f>COUNTIF(RESPOSTAS!F544:BP544,"&lt;&gt;")</f>
        <v>0</v>
      </c>
      <c r="BQ544" t="str">
        <f t="shared" si="82"/>
        <v/>
      </c>
      <c r="BR544" s="10" t="str">
        <f t="shared" si="83"/>
        <v/>
      </c>
      <c r="BT544" s="11" t="str">
        <f t="shared" si="85"/>
        <v/>
      </c>
      <c r="BU544" s="11" t="str">
        <f t="shared" si="86"/>
        <v/>
      </c>
      <c r="BV544" s="11" t="str">
        <f t="shared" si="87"/>
        <v/>
      </c>
      <c r="BW544" s="11" t="str">
        <f t="shared" si="88"/>
        <v/>
      </c>
      <c r="BX544" s="11" t="str">
        <f t="shared" si="89"/>
        <v/>
      </c>
      <c r="BY544" s="11" t="str">
        <f t="shared" si="90"/>
        <v/>
      </c>
      <c r="BZ544" s="3" t="str">
        <f t="shared" si="84"/>
        <v/>
      </c>
      <c r="CA544" s="3" t="e">
        <f t="shared" si="81"/>
        <v>#VALUE!</v>
      </c>
    </row>
    <row r="545" spans="1:79" x14ac:dyDescent="0.25">
      <c r="A545" t="str">
        <f>IF(RESPOSTAS!A545="","",RESPOSTAS!A545)</f>
        <v/>
      </c>
      <c r="B545" t="str">
        <f>IF(RESPOSTAS!C545="","",RESPOSTAS!C545)</f>
        <v/>
      </c>
      <c r="C545" t="str">
        <f>IF(RESPOSTAS!D545="","",RESPOSTAS!D545)</f>
        <v/>
      </c>
      <c r="D545" t="str">
        <f>IF(RESPOSTAS!E545="","",RESPOSTAS!E545)</f>
        <v/>
      </c>
      <c r="E545" t="str">
        <f>IF(RESPOSTAS!F545="","",IF(UPPER(RESPOSTAS!F545)=INDEX(GABARITO!$C:$C,MATCH(TEXT(VALUE(RIGHT($E$1,2)),"00")&amp;"|"&amp;IF(AND(VALUE(RIGHT($E$1,2))&gt;=57,VALUE(RIGHT($E$1,2))&lt;=63),$D545,"COMUM"),GABARITO!$D:$D,0)),1,0))</f>
        <v/>
      </c>
      <c r="F545" t="str">
        <f>IF(RESPOSTAS!G545="","",IF(UPPER(RESPOSTAS!G545)=INDEX(GABARITO!$C:$C,MATCH(TEXT(VALUE(RIGHT($F$1,2)),"00")&amp;"|"&amp;IF(AND(VALUE(RIGHT($F$1,2))&gt;=57,VALUE(RIGHT($F$1,2))&lt;=63),$D545,"COMUM"),GABARITO!$D:$D,0)),1,0))</f>
        <v/>
      </c>
      <c r="G545" t="str">
        <f>IF(RESPOSTAS!H545="","",IF(UPPER(RESPOSTAS!H545)=INDEX(GABARITO!$C:$C,MATCH(TEXT(VALUE(RIGHT($G$1,2)),"00")&amp;"|"&amp;IF(AND(VALUE(RIGHT($G$1,2))&gt;=57,VALUE(RIGHT($G$1,2))&lt;=63),$D545,"COMUM"),GABARITO!$D:$D,0)),1,0))</f>
        <v/>
      </c>
      <c r="H545" t="str">
        <f>IF(RESPOSTAS!I545="","",IF(UPPER(RESPOSTAS!I545)=INDEX(GABARITO!$C:$C,MATCH(TEXT(VALUE(RIGHT($H$1,2)),"00")&amp;"|"&amp;IF(AND(VALUE(RIGHT($H$1,2))&gt;=57,VALUE(RIGHT($H$1,2))&lt;=63),$D545,"COMUM"),GABARITO!$D:$D,0)),1,0))</f>
        <v/>
      </c>
      <c r="I545" t="str">
        <f>IF(RESPOSTAS!J545="","",IF(UPPER(RESPOSTAS!J545)=INDEX(GABARITO!$C:$C,MATCH(TEXT(VALUE(RIGHT($I$1,2)),"00")&amp;"|"&amp;IF(AND(VALUE(RIGHT($I$1,2))&gt;=57,VALUE(RIGHT($I$1,2))&lt;=63),$D545,"COMUM"),GABARITO!$D:$D,0)),1,0))</f>
        <v/>
      </c>
      <c r="J545" t="str">
        <f>IF(RESPOSTAS!K545="","",IF(UPPER(RESPOSTAS!K545)=INDEX(GABARITO!$C:$C,MATCH(TEXT(VALUE(RIGHT($J$1,2)),"00")&amp;"|"&amp;IF(AND(VALUE(RIGHT($J$1,2))&gt;=57,VALUE(RIGHT($J$1,2))&lt;=63),$D545,"COMUM"),GABARITO!$D:$D,0)),1,0))</f>
        <v/>
      </c>
      <c r="K545" t="str">
        <f>IF(RESPOSTAS!L545="","",IF(UPPER(RESPOSTAS!L545)=INDEX(GABARITO!$C:$C,MATCH(TEXT(VALUE(RIGHT($K$1,2)),"00")&amp;"|"&amp;IF(AND(VALUE(RIGHT($K$1,2))&gt;=57,VALUE(RIGHT($K$1,2))&lt;=63),$D545,"COMUM"),GABARITO!$D:$D,0)),1,0))</f>
        <v/>
      </c>
      <c r="L545" t="str">
        <f>IF(RESPOSTAS!M545="","",IF(UPPER(RESPOSTAS!M545)=INDEX(GABARITO!$C:$C,MATCH(TEXT(VALUE(RIGHT($L$1,2)),"00")&amp;"|"&amp;IF(AND(VALUE(RIGHT($L$1,2))&gt;=57,VALUE(RIGHT($L$1,2))&lt;=63),$D545,"COMUM"),GABARITO!$D:$D,0)),1,0))</f>
        <v/>
      </c>
      <c r="M545" t="str">
        <f>IF(RESPOSTAS!N545="","",IF(UPPER(RESPOSTAS!N545)=INDEX(GABARITO!$C:$C,MATCH(TEXT(VALUE(RIGHT($M$1,2)),"00")&amp;"|"&amp;IF(AND(VALUE(RIGHT($M$1,2))&gt;=57,VALUE(RIGHT($M$1,2))&lt;=63),$D545,"COMUM"),GABARITO!$D:$D,0)),1,0))</f>
        <v/>
      </c>
      <c r="N545" t="str">
        <f>IF(RESPOSTAS!O545="","",IF(UPPER(RESPOSTAS!O545)=INDEX(GABARITO!$C:$C,MATCH(TEXT(VALUE(RIGHT($E$1,2)),"00")&amp;"|"&amp;IF(AND(VALUE(RIGHT($E$1,2))&gt;=57,VALUE(RIGHT($E$1,2))&lt;=63),$D545,"COMUM"),GABARITO!$D:$D,0)),1,0))</f>
        <v/>
      </c>
      <c r="O545" t="str">
        <f>IF(RESPOSTAS!P545="","",IF(UPPER(RESPOSTAS!P545)=INDEX(GABARITO!$C:$C,MATCH(TEXT(VALUE(RIGHT($O$1,2)),"00")&amp;"|"&amp;IF(AND(VALUE(RIGHT($O$1,2))&gt;=57,VALUE(RIGHT($O$1,2))&lt;=63),$D545,"COMUM"),GABARITO!$D:$D,0)),1,0))</f>
        <v/>
      </c>
      <c r="P545" t="str">
        <f>IF(RESPOSTAS!Q545="","",IF(UPPER(RESPOSTAS!Q545)=INDEX(GABARITO!$C:$C,MATCH(TEXT(VALUE(RIGHT($P$1,2)),"00")&amp;"|"&amp;IF(AND(VALUE(RIGHT($P$1,2))&gt;=57,VALUE(RIGHT($P$1,2))&lt;=63),$D545,"COMUM"),GABARITO!$D:$D,0)),1,0))</f>
        <v/>
      </c>
      <c r="Q545" t="str">
        <f>IF(RESPOSTAS!R545="","",IF(UPPER(RESPOSTAS!R545)=INDEX(GABARITO!$C:$C,MATCH(TEXT(VALUE(RIGHT($Q$1,2)),"00")&amp;"|"&amp;IF(AND(VALUE(RIGHT($Q$1,2))&gt;=57,VALUE(RIGHT($Q$1,2))&lt;=63),$D545,"COMUM"),GABARITO!$D:$D,0)),1,0))</f>
        <v/>
      </c>
      <c r="R545" t="str">
        <f>IF(RESPOSTAS!S545="","",IF(UPPER(RESPOSTAS!S545)=INDEX(GABARITO!$C:$C,MATCH(TEXT(VALUE(RIGHT($R$1,2)),"00")&amp;"|"&amp;IF(AND(VALUE(RIGHT($R$1,2))&gt;=57,VALUE(RIGHT($R$1,2))&lt;=63),$D545,"COMUM"),GABARITO!$D:$D,0)),1,0))</f>
        <v/>
      </c>
      <c r="S545" t="str">
        <f>IF(RESPOSTAS!T545="","",IF(UPPER(RESPOSTAS!T545)=INDEX(GABARITO!$C:$C,MATCH(TEXT(VALUE(RIGHT($S$1,2)),"00")&amp;"|"&amp;IF(AND(VALUE(RIGHT($S$1,2))&gt;=57,VALUE(RIGHT($S$1,2))&lt;=63),$D545,"COMUM"),GABARITO!$D:$D,0)),1,0))</f>
        <v/>
      </c>
      <c r="T545" t="str">
        <f>IF(RESPOSTAS!U545="","",IF(UPPER(RESPOSTAS!U545)=INDEX(GABARITO!$C:$C,MATCH(TEXT(VALUE(RIGHT($T$1,2)),"00")&amp;"|"&amp;IF(AND(VALUE(RIGHT($T$1,2))&gt;=57,VALUE(RIGHT($T$1,2))&lt;=63),$D545,"COMUM"),GABARITO!$D:$D,0)),1,0))</f>
        <v/>
      </c>
      <c r="U545" t="str">
        <f>IF(RESPOSTAS!V545="","",IF(UPPER(RESPOSTAS!V545)=INDEX(GABARITO!$C:$C,MATCH(TEXT(VALUE(RIGHT($U$1,2)),"00")&amp;"|"&amp;IF(AND(VALUE(RIGHT($U$1,2))&gt;=57,VALUE(RIGHT($U$1,2))&lt;=63),$D545,"COMUM"),GABARITO!$D:$D,0)),1,0))</f>
        <v/>
      </c>
      <c r="V545" t="str">
        <f>IF(RESPOSTAS!W545="","",IF(UPPER(RESPOSTAS!W545)=INDEX(GABARITO!$C:$C,MATCH(TEXT(VALUE(RIGHT($E$1,2)),"00")&amp;"|"&amp;IF(AND(VALUE(RIGHT($E$1,2))&gt;=57,VALUE(RIGHT($E$1,2))&lt;=63),$D545,"COMUM"),GABARITO!$D:$D,0)),1,0))</f>
        <v/>
      </c>
      <c r="W545" t="str">
        <f>IF(RESPOSTAS!X545="","",IF(UPPER(RESPOSTAS!X545)=INDEX(GABARITO!$C:$C,MATCH(TEXT(VALUE(RIGHT($W$1,2)),"00")&amp;"|"&amp;IF(AND(VALUE(RIGHT($W$1,2))&gt;=57,VALUE(RIGHT($W$1,2))&lt;=63),$D545,"COMUM"),GABARITO!$D:$D,0)),1,0))</f>
        <v/>
      </c>
      <c r="X545" t="str">
        <f>IF(RESPOSTAS!Y545="","",IF(UPPER(RESPOSTAS!Y545)=INDEX(GABARITO!$C:$C,MATCH(TEXT(VALUE(RIGHT($X$1,2)),"00")&amp;"|"&amp;IF(AND(VALUE(RIGHT($X$1,2))&gt;=57,VALUE(RIGHT($X$1,2))&lt;=63),$D545,"COMUM"),GABARITO!$D:$D,0)),1,0))</f>
        <v/>
      </c>
      <c r="Y545" t="str">
        <f>IF(RESPOSTAS!Z545="","",IF(UPPER(RESPOSTAS!Z545)=INDEX(GABARITO!$C:$C,MATCH(TEXT(VALUE(RIGHT($Y$1,2)),"00")&amp;"|"&amp;IF(AND(VALUE(RIGHT($Y$1,2))&gt;=57,VALUE(RIGHT($Y$1,2))&lt;=63),$D545,"COMUM"),GABARITO!$D:$D,0)),1,0))</f>
        <v/>
      </c>
      <c r="Z545" t="str">
        <f>IF(RESPOSTAS!AA545="","",IF(UPPER(RESPOSTAS!AA545)=INDEX(GABARITO!$C:$C,MATCH(TEXT(VALUE(RIGHT($Z$1,2)),"00")&amp;"|"&amp;IF(AND(VALUE(RIGHT($Z$1,2))&gt;=57,VALUE(RIGHT($Z$1,2))&lt;=63),$D545,"COMUM"),GABARITO!$D:$D,0)),1,0))</f>
        <v/>
      </c>
      <c r="AA545" t="str">
        <f>IF(RESPOSTAS!AB545="","",IF(UPPER(RESPOSTAS!AB545)=INDEX(GABARITO!$C:$C,MATCH(TEXT(VALUE(RIGHT($AA$1,2)),"00")&amp;"|"&amp;IF(AND(VALUE(RIGHT($AA$1,2))&gt;=57,VALUE(RIGHT($AA$1,2))&lt;=63),$D545,"COMUM"),GABARITO!$D:$D,0)),1,0))</f>
        <v/>
      </c>
      <c r="AB545" t="str">
        <f>IF(RESPOSTAS!AC545="","",IF(UPPER(RESPOSTAS!AC545)=INDEX(GABARITO!$C:$C,MATCH(TEXT(VALUE(RIGHT($AB$1,2)),"00")&amp;"|"&amp;IF(AND(VALUE(RIGHT($AB$1,2))&gt;=57,VALUE(RIGHT($AB$1,2))&lt;=63),$D545,"COMUM"),GABARITO!$D:$D,0)),1,0))</f>
        <v/>
      </c>
      <c r="AC545" t="str">
        <f>IF(RESPOSTAS!AD545="","",IF(UPPER(RESPOSTAS!AD545)=INDEX(GABARITO!$C:$C,MATCH(TEXT(VALUE(RIGHT($AC$1,2)),"00")&amp;"|"&amp;IF(AND(VALUE(RIGHT($AC$1,2))&gt;=57,VALUE(RIGHT($AC$1,2))&lt;=63),$D545,"COMUM"),GABARITO!$D:$D,0)),1,0))</f>
        <v/>
      </c>
      <c r="AD545" t="str">
        <f>IF(RESPOSTAS!AE545="","",IF(UPPER(RESPOSTAS!AE545)=INDEX(GABARITO!$C:$C,MATCH(TEXT(VALUE(RIGHT($AD$1,2)),"00")&amp;"|"&amp;IF(AND(VALUE(RIGHT($AD$1,2))&gt;=57,VALUE(RIGHT($AD$1,2))&lt;=63),$D545,"COMUM"),GABARITO!$D:$D,0)),1,0))</f>
        <v/>
      </c>
      <c r="AE545" t="str">
        <f>IF(RESPOSTAS!AF545="","",IF(UPPER(RESPOSTAS!AF545)=INDEX(GABARITO!$C:$C,MATCH(TEXT(VALUE(RIGHT($AE$1,2)),"00")&amp;"|"&amp;IF(AND(VALUE(RIGHT($AE$1,2))&gt;=57,VALUE(RIGHT($AE$1,2))&lt;=63),$D545,"COMUM"),GABARITO!$D:$D,0)),1,0))</f>
        <v/>
      </c>
      <c r="AF545" t="str">
        <f>IF(RESPOSTAS!AG545="","",IF(UPPER(RESPOSTAS!AG545)=INDEX(GABARITO!$C:$C,MATCH(TEXT(VALUE(RIGHT($AF$1,2)),"00")&amp;"|"&amp;IF(AND(VALUE(RIGHT($AF$1,2))&gt;=57,VALUE(RIGHT($AF$1,2))&lt;=63),$D545,"COMUM"),GABARITO!$D:$D,0)),1,0))</f>
        <v/>
      </c>
      <c r="AG545" t="str">
        <f>IF(RESPOSTAS!AH545="","",IF(UPPER(RESPOSTAS!AH545)=INDEX(GABARITO!$C:$C,MATCH(TEXT(VALUE(RIGHT($AG$1,2)),"00")&amp;"|"&amp;IF(AND(VALUE(RIGHT($AG$1,2))&gt;=57,VALUE(RIGHT($AG$1,2))&lt;=63),$D545,"COMUM"),GABARITO!$D:$D,0)),1,0))</f>
        <v/>
      </c>
      <c r="AH545" t="str">
        <f>IF(RESPOSTAS!AI545="","",IF(UPPER(RESPOSTAS!AI545)=INDEX(GABARITO!$C:$C,MATCH(TEXT(VALUE(RIGHT($AH$1,2)),"00")&amp;"|"&amp;IF(AND(VALUE(RIGHT($AH$1,2))&gt;=57,VALUE(RIGHT($AH$1,2))&lt;=63),$D545,"COMUM"),GABARITO!$D:$D,0)),1,0))</f>
        <v/>
      </c>
      <c r="AI545" t="str">
        <f>IF(RESPOSTAS!AJ545="","",IF(UPPER(RESPOSTAS!AJ545)=INDEX(GABARITO!$C:$C,MATCH(TEXT(VALUE(RIGHT($AI$1,2)),"00")&amp;"|"&amp;IF(AND(VALUE(RIGHT($AI$1,2))&gt;=57,VALUE(RIGHT($AI$1,2))&lt;=63),$D545,"COMUM"),GABARITO!$D:$D,0)),1,0))</f>
        <v/>
      </c>
      <c r="AJ545" t="str">
        <f>IF(RESPOSTAS!AK545="","",IF(UPPER(RESPOSTAS!AK545)=INDEX(GABARITO!$C:$C,MATCH(TEXT(VALUE(RIGHT($AJ$1,2)),"00")&amp;"|"&amp;IF(AND(VALUE(RIGHT($AJ$1,2))&gt;=57,VALUE(RIGHT($AJ$1,2))&lt;=63),$D545,"COMUM"),GABARITO!$D:$D,0)),1,0))</f>
        <v/>
      </c>
      <c r="AK545" t="str">
        <f>IF(RESPOSTAS!AL545="","",IF(UPPER(RESPOSTAS!AL545)=INDEX(GABARITO!$C:$C,MATCH(TEXT(VALUE(RIGHT($AK$1,2)),"00")&amp;"|"&amp;IF(AND(VALUE(RIGHT($AK$1,2))&gt;=57,VALUE(RIGHT($AK$1,2))&lt;=63),$D545,"COMUM"),GABARITO!$D:$D,0)),1,0))</f>
        <v/>
      </c>
      <c r="AL545" t="str">
        <f>IF(RESPOSTAS!AM545="","",IF(UPPER(RESPOSTAS!AM545)=INDEX(GABARITO!$C:$C,MATCH(TEXT(VALUE(RIGHT($AL$1,2)),"00")&amp;"|"&amp;IF(AND(VALUE(RIGHT($AL$1,2))&gt;=57,VALUE(RIGHT($AL$1,2))&lt;=63),$D545,"COMUM"),GABARITO!$D:$D,0)),1,0))</f>
        <v/>
      </c>
      <c r="AM545" t="str">
        <f>IF(RESPOSTAS!AN545="","",IF(UPPER(RESPOSTAS!AN545)=INDEX(GABARITO!$C:$C,MATCH(TEXT(VALUE(RIGHT($AM$1,2)),"00")&amp;"|"&amp;IF(AND(VALUE(RIGHT($AM$1,2))&gt;=57,VALUE(RIGHT($AM$1,2))&lt;=63),$D545,"COMUM"),GABARITO!$D:$D,0)),1,0))</f>
        <v/>
      </c>
      <c r="AN545" t="str">
        <f>IF(RESPOSTAS!AO545="","",IF(UPPER(RESPOSTAS!AO545)=INDEX(GABARITO!$C:$C,MATCH(TEXT(VALUE(RIGHT($AN$1,2)),"00")&amp;"|"&amp;IF(AND(VALUE(RIGHT($AN$1,2))&gt;=57,VALUE(RIGHT($AN$1,2))&lt;=63),$D545,"COMUM"),GABARITO!$D:$D,0)),1,0))</f>
        <v/>
      </c>
      <c r="AO545" t="str">
        <f>IF(RESPOSTAS!AP545="","",IF(UPPER(RESPOSTAS!AP545)=INDEX(GABARITO!$C:$C,MATCH(TEXT(VALUE(RIGHT($AO$1,2)),"00")&amp;"|"&amp;IF(AND(VALUE(RIGHT($AO$1,2))&gt;=57,VALUE(RIGHT($AO$1,2))&lt;=63),$D545,"COMUM"),GABARITO!$D:$D,0)),1,0))</f>
        <v/>
      </c>
      <c r="AP545" t="str">
        <f>IF(RESPOSTAS!AQ545="","",IF(UPPER(RESPOSTAS!AQ545)=INDEX(GABARITO!$C:$C,MATCH(TEXT(VALUE(RIGHT($AP$1,2)),"00")&amp;"|"&amp;IF(AND(VALUE(RIGHT($AP$1,2))&gt;=57,VALUE(RIGHT($AP$1,2))&lt;=63),$D545,"COMUM"),GABARITO!$D:$D,0)),1,0))</f>
        <v/>
      </c>
      <c r="AQ545" t="str">
        <f>IF(RESPOSTAS!AR545="","",IF(UPPER(RESPOSTAS!AR545)=INDEX(GABARITO!$C:$C,MATCH(TEXT(VALUE(RIGHT($AQ$1,2)),"00")&amp;"|"&amp;IF(AND(VALUE(RIGHT($AQ$1,2))&gt;=57,VALUE(RIGHT($AQ$1,2))&lt;=63),$D545,"COMUM"),GABARITO!$D:$D,0)),1,0))</f>
        <v/>
      </c>
      <c r="AR545" t="str">
        <f>IF(RESPOSTAS!AS545="","",IF(UPPER(RESPOSTAS!AS545)=INDEX(GABARITO!$C:$C,MATCH(TEXT(VALUE(RIGHT($AR$1,2)),"00")&amp;"|"&amp;IF(AND(VALUE(RIGHT($AR$1,2))&gt;=57,VALUE(RIGHT($AR$1,2))&lt;=63),$D545,"COMUM"),GABARITO!$D:$D,0)),1,0))</f>
        <v/>
      </c>
      <c r="AS545" t="str">
        <f>IF(RESPOSTAS!AT545="","",IF(UPPER(RESPOSTAS!AT545)=INDEX(GABARITO!$C:$C,MATCH(TEXT(VALUE(RIGHT($AS$1,2)),"00")&amp;"|"&amp;IF(AND(VALUE(RIGHT($AS$1,2))&gt;=57,VALUE(RIGHT($AS$1,2))&lt;=63),$D545,"COMUM"),GABARITO!$D:$D,0)),1,0))</f>
        <v/>
      </c>
      <c r="AT545" t="str">
        <f>IF(RESPOSTAS!AU545="","",IF(UPPER(RESPOSTAS!AU545)=INDEX(GABARITO!$C:$C,MATCH(TEXT(VALUE(RIGHT($AT$1,2)),"00")&amp;"|"&amp;IF(AND(VALUE(RIGHT($AT$1,2))&gt;=57,VALUE(RIGHT($AT$1,2))&lt;=63),$D545,"COMUM"),GABARITO!$D:$D,0)),1,0))</f>
        <v/>
      </c>
      <c r="AU545" t="str">
        <f>IF(RESPOSTAS!AV545="","",IF(UPPER(RESPOSTAS!AV545)=INDEX(GABARITO!$C:$C,MATCH(TEXT(VALUE(RIGHT($AU$1,2)),"00")&amp;"|"&amp;IF(AND(VALUE(RIGHT($AU$1,2))&gt;=57,VALUE(RIGHT($AU$1,2))&lt;=63),$D545,"COMUM"),GABARITO!$D:$D,0)),1,0))</f>
        <v/>
      </c>
      <c r="AV545" t="str">
        <f>IF(RESPOSTAS!AW545="","",IF(UPPER(RESPOSTAS!AW545)=INDEX(GABARITO!$C:$C,MATCH(TEXT(VALUE(RIGHT($AV$1,2)),"00")&amp;"|"&amp;IF(AND(VALUE(RIGHT($AV$1,2))&gt;=57,VALUE(RIGHT($AV$1,2))&lt;=63),$D545,"COMUM"),GABARITO!$D:$D,0)),1,0))</f>
        <v/>
      </c>
      <c r="AW545" t="str">
        <f>IF(RESPOSTAS!AX545="","",IF(UPPER(RESPOSTAS!AX545)=INDEX(GABARITO!$C:$C,MATCH(TEXT(VALUE(RIGHT($AW$1,2)),"00")&amp;"|"&amp;IF(AND(VALUE(RIGHT($AW$1,2))&gt;=57,VALUE(RIGHT($AW$1,2))&lt;=63),$D545,"COMUM"),GABARITO!$D:$D,0)),1,0))</f>
        <v/>
      </c>
      <c r="AX545" t="str">
        <f>IF(RESPOSTAS!AY545="","",IF(UPPER(RESPOSTAS!AY545)=INDEX(GABARITO!$C:$C,MATCH(TEXT(VALUE(RIGHT($AX$1,2)),"00")&amp;"|"&amp;IF(AND(VALUE(RIGHT($AX$1,2))&gt;=57,VALUE(RIGHT($AX$1,2))&lt;=63),$D545,"COMUM"),GABARITO!$D:$D,0)),1,0))</f>
        <v/>
      </c>
      <c r="AY545" t="str">
        <f>IF(RESPOSTAS!AZ545="","",IF(UPPER(RESPOSTAS!AZ545)=INDEX(GABARITO!$C:$C,MATCH(TEXT(VALUE(RIGHT($AY$1,2)),"00")&amp;"|"&amp;IF(AND(VALUE(RIGHT($AY$1,2))&gt;=57,VALUE(RIGHT($AY$1,2))&lt;=63),$D545,"COMUM"),GABARITO!$D:$D,0)),1,0))</f>
        <v/>
      </c>
      <c r="AZ545" t="str">
        <f>IF(RESPOSTAS!BA545="","",IF(UPPER(RESPOSTAS!BA545)=INDEX(GABARITO!$C:$C,MATCH(TEXT(VALUE(RIGHT($AZ$1,2)),"00")&amp;"|"&amp;IF(AND(VALUE(RIGHT($AZ$1,2))&gt;=57,VALUE(RIGHT($AZ$1,2))&lt;=63),$D545,"COMUM"),GABARITO!$D:$D,0)),1,0))</f>
        <v/>
      </c>
      <c r="BA545" t="str">
        <f>IF(RESPOSTAS!BB545="","",IF(UPPER(RESPOSTAS!BB545)=INDEX(GABARITO!$C:$C,MATCH(TEXT(VALUE(RIGHT($BA$1,2)),"00")&amp;"|"&amp;IF(AND(VALUE(RIGHT($BA$1,2))&gt;=57,VALUE(RIGHT($BA$1,2))&lt;=63),$D545,"COMUM"),GABARITO!$D:$D,0)),1,0))</f>
        <v/>
      </c>
      <c r="BB545" t="str">
        <f>IF(RESPOSTAS!BC545="","",IF(UPPER(RESPOSTAS!BC545)=INDEX(GABARITO!$C:$C,MATCH(TEXT(VALUE(RIGHT($BB$1,2)),"00")&amp;"|"&amp;IF(AND(VALUE(RIGHT($BB$1,2))&gt;=57,VALUE(RIGHT($BB$1,2))&lt;=63),$D545,"COMUM"),GABARITO!$D:$D,0)),1,0))</f>
        <v/>
      </c>
      <c r="BC545" t="str">
        <f>IF(RESPOSTAS!BD545="","",IF(UPPER(RESPOSTAS!BD545)=INDEX(GABARITO!$C:$C,MATCH(TEXT(VALUE(RIGHT($BC$1,2)),"00")&amp;"|"&amp;IF(AND(VALUE(RIGHT($BC$1,2))&gt;=57,VALUE(RIGHT($BC$1,2))&lt;=63),$D545,"COMUM"),GABARITO!$D:$D,0)),1,0))</f>
        <v/>
      </c>
      <c r="BD545" t="str">
        <f>IF(RESPOSTAS!BE545="","",IF(UPPER(RESPOSTAS!BE545)=INDEX(GABARITO!$C:$C,MATCH(TEXT(VALUE(RIGHT($BD$1,2)),"00")&amp;"|"&amp;IF(AND(VALUE(RIGHT($BD$1,2))&gt;=57,VALUE(RIGHT($BD$1,2))&lt;=63),$D545,"COMUM"),GABARITO!$D:$D,0)),1,0))</f>
        <v/>
      </c>
      <c r="BE545" t="str">
        <f>IF(RESPOSTAS!BF545="","",IF(UPPER(RESPOSTAS!BF545)=INDEX(GABARITO!$C:$C,MATCH(TEXT(VALUE(RIGHT($BE$1,2)),"00")&amp;"|"&amp;IF(AND(VALUE(RIGHT($BE$1,2))&gt;=57,VALUE(RIGHT($BE$1,2))&lt;=63),$D545,"COMUM"),GABARITO!$D:$D,0)),1,0))</f>
        <v/>
      </c>
      <c r="BF545" t="str">
        <f>IF(RESPOSTAS!BG545="","",IF(UPPER(RESPOSTAS!BG545)=INDEX(GABARITO!$C:$C,MATCH(TEXT(VALUE(RIGHT($BF$1,2)),"00")&amp;"|"&amp;IF(AND(VALUE(RIGHT($BF$1,2))&gt;=57,VALUE(RIGHT($BF$1,2))&lt;=63),$D545,"COMUM"),GABARITO!$D:$D,0)),1,0))</f>
        <v/>
      </c>
      <c r="BG545" t="str">
        <f>IF(RESPOSTAS!BH545="","",IF(UPPER(RESPOSTAS!BH545)=INDEX(GABARITO!$C:$C,MATCH(TEXT(VALUE(RIGHT($BG$1,2)),"00")&amp;"|"&amp;IF(AND(VALUE(RIGHT($BG$1,2))&gt;=57,VALUE(RIGHT($BG$1,2))&lt;=63),$D545,"COMUM"),GABARITO!$D:$D,0)),1,0))</f>
        <v/>
      </c>
      <c r="BH545" t="str">
        <f>IF(RESPOSTAS!BI545="","",IF(UPPER(RESPOSTAS!BI545)=INDEX(GABARITO!$C:$C,MATCH(TEXT(VALUE(RIGHT($BH$1,2)),"00")&amp;"|"&amp;IF(AND(VALUE(RIGHT($BH$1,2))&gt;=57,VALUE(RIGHT($BH$1,2))&lt;=63),$D545,"COMUM"),GABARITO!$D:$D,0)),1,0))</f>
        <v/>
      </c>
      <c r="BI545" t="str">
        <f>IF(RESPOSTAS!BJ545="","",IF(UPPER(RESPOSTAS!BJ545)=INDEX(GABARITO!$C:$C,MATCH(TEXT(VALUE(RIGHT($BI$1,2)),"00")&amp;"|"&amp;IF(AND(VALUE(RIGHT($BI$1,2))&gt;=57,VALUE(RIGHT($BI$1,2))&lt;=63),$D545,"COMUM"),GABARITO!$D:$D,0)),1,0))</f>
        <v/>
      </c>
      <c r="BJ545" t="str">
        <f>IF(RESPOSTAS!BK545="","",IF(UPPER(RESPOSTAS!BK545)=INDEX(GABARITO!$C:$C,MATCH(TEXT(VALUE(RIGHT($BJ$1,2)),"00")&amp;"|"&amp;IF(AND(VALUE(RIGHT($BJ$1,2))&gt;=57,VALUE(RIGHT($BJ$1,2))&lt;=63),$D545,"COMUM"),GABARITO!$D:$D,0)),1,0))</f>
        <v/>
      </c>
      <c r="BK545" t="str">
        <f>IF(RESPOSTAS!BL545="","",IF(UPPER(RESPOSTAS!BL545)=INDEX(GABARITO!$C:$C,MATCH(TEXT(VALUE(RIGHT($BK$1,2)),"00")&amp;"|"&amp;IF(AND(VALUE(RIGHT($BK$1,2))&gt;=57,VALUE(RIGHT($BK$1,2))&lt;=63),$D545,"COMUM"),GABARITO!$D:$D,0)),1,0))</f>
        <v/>
      </c>
      <c r="BL545" t="str">
        <f>IF(RESPOSTAS!BM545="","",IF(UPPER(RESPOSTAS!BM545)=INDEX(GABARITO!$C:$C,MATCH(TEXT(VALUE(RIGHT($BL$1,2)),"00")&amp;"|"&amp;IF(AND(VALUE(RIGHT($BL$1,2))&gt;=57,VALUE(RIGHT($BL$1,2))&lt;=63),$D545,"COMUM"),GABARITO!$D:$D,0)),1,0))</f>
        <v/>
      </c>
      <c r="BM545" t="str">
        <f>IF(RESPOSTAS!BN545="","",IF(UPPER(RESPOSTAS!BN545)=INDEX(GABARITO!$C:$C,MATCH(TEXT(VALUE(RIGHT($BM$1,2)),"00")&amp;"|"&amp;IF(AND(VALUE(RIGHT($BM$1,2))&gt;=57,VALUE(RIGHT($BM$1,2))&lt;=63),$D545,"COMUM"),GABARITO!$D:$D,0)),1,0))</f>
        <v/>
      </c>
      <c r="BN545" t="str">
        <f>IF(RESPOSTAS!BO545="","",IF(UPPER(RESPOSTAS!BO545)=INDEX(GABARITO!$C:$C,MATCH(TEXT(VALUE(RIGHT($BN$1,2)),"00")&amp;"|"&amp;IF(AND(VALUE(RIGHT($BN$1,2))&gt;=57,VALUE(RIGHT($BN$1,2))&lt;=63),$D545,"COMUM"),GABARITO!$D:$D,0)),1,0))</f>
        <v/>
      </c>
      <c r="BO545" t="str">
        <f>IF(RESPOSTAS!BP545="","",IF(UPPER(RESPOSTAS!BP545)=INDEX(GABARITO!$C:$C,MATCH(TEXT(VALUE(RIGHT($BO$1,2)),"00")&amp;"|"&amp;IF(AND(VALUE(RIGHT($BO$1,2))&gt;=57,VALUE(RIGHT($BO$1,2))&lt;=63),$D545,"COMUM"),GABARITO!$D:$D,0)),1,0))</f>
        <v/>
      </c>
      <c r="BP545">
        <f>COUNTIF(RESPOSTAS!F545:BP545,"&lt;&gt;")</f>
        <v>0</v>
      </c>
      <c r="BQ545" t="str">
        <f t="shared" si="82"/>
        <v/>
      </c>
      <c r="BR545" s="10" t="str">
        <f t="shared" si="83"/>
        <v/>
      </c>
      <c r="BT545" s="11" t="str">
        <f t="shared" si="85"/>
        <v/>
      </c>
      <c r="BU545" s="11" t="str">
        <f t="shared" si="86"/>
        <v/>
      </c>
      <c r="BV545" s="11" t="str">
        <f t="shared" si="87"/>
        <v/>
      </c>
      <c r="BW545" s="11" t="str">
        <f t="shared" si="88"/>
        <v/>
      </c>
      <c r="BX545" s="11" t="str">
        <f t="shared" si="89"/>
        <v/>
      </c>
      <c r="BY545" s="11" t="str">
        <f t="shared" si="90"/>
        <v/>
      </c>
      <c r="BZ545" s="3" t="str">
        <f t="shared" si="84"/>
        <v/>
      </c>
      <c r="CA545" s="3" t="e">
        <f t="shared" si="81"/>
        <v>#VALUE!</v>
      </c>
    </row>
    <row r="546" spans="1:79" x14ac:dyDescent="0.25">
      <c r="A546" t="str">
        <f>IF(RESPOSTAS!A546="","",RESPOSTAS!A546)</f>
        <v/>
      </c>
      <c r="B546" t="str">
        <f>IF(RESPOSTAS!C546="","",RESPOSTAS!C546)</f>
        <v/>
      </c>
      <c r="C546" t="str">
        <f>IF(RESPOSTAS!D546="","",RESPOSTAS!D546)</f>
        <v/>
      </c>
      <c r="D546" t="str">
        <f>IF(RESPOSTAS!E546="","",RESPOSTAS!E546)</f>
        <v/>
      </c>
      <c r="E546" t="str">
        <f>IF(RESPOSTAS!F546="","",IF(UPPER(RESPOSTAS!F546)=INDEX(GABARITO!$C:$C,MATCH(TEXT(VALUE(RIGHT($E$1,2)),"00")&amp;"|"&amp;IF(AND(VALUE(RIGHT($E$1,2))&gt;=57,VALUE(RIGHT($E$1,2))&lt;=63),$D546,"COMUM"),GABARITO!$D:$D,0)),1,0))</f>
        <v/>
      </c>
      <c r="F546" t="str">
        <f>IF(RESPOSTAS!G546="","",IF(UPPER(RESPOSTAS!G546)=INDEX(GABARITO!$C:$C,MATCH(TEXT(VALUE(RIGHT($F$1,2)),"00")&amp;"|"&amp;IF(AND(VALUE(RIGHT($F$1,2))&gt;=57,VALUE(RIGHT($F$1,2))&lt;=63),$D546,"COMUM"),GABARITO!$D:$D,0)),1,0))</f>
        <v/>
      </c>
      <c r="G546" t="str">
        <f>IF(RESPOSTAS!H546="","",IF(UPPER(RESPOSTAS!H546)=INDEX(GABARITO!$C:$C,MATCH(TEXT(VALUE(RIGHT($G$1,2)),"00")&amp;"|"&amp;IF(AND(VALUE(RIGHT($G$1,2))&gt;=57,VALUE(RIGHT($G$1,2))&lt;=63),$D546,"COMUM"),GABARITO!$D:$D,0)),1,0))</f>
        <v/>
      </c>
      <c r="H546" t="str">
        <f>IF(RESPOSTAS!I546="","",IF(UPPER(RESPOSTAS!I546)=INDEX(GABARITO!$C:$C,MATCH(TEXT(VALUE(RIGHT($H$1,2)),"00")&amp;"|"&amp;IF(AND(VALUE(RIGHT($H$1,2))&gt;=57,VALUE(RIGHT($H$1,2))&lt;=63),$D546,"COMUM"),GABARITO!$D:$D,0)),1,0))</f>
        <v/>
      </c>
      <c r="I546" t="str">
        <f>IF(RESPOSTAS!J546="","",IF(UPPER(RESPOSTAS!J546)=INDEX(GABARITO!$C:$C,MATCH(TEXT(VALUE(RIGHT($I$1,2)),"00")&amp;"|"&amp;IF(AND(VALUE(RIGHT($I$1,2))&gt;=57,VALUE(RIGHT($I$1,2))&lt;=63),$D546,"COMUM"),GABARITO!$D:$D,0)),1,0))</f>
        <v/>
      </c>
      <c r="J546" t="str">
        <f>IF(RESPOSTAS!K546="","",IF(UPPER(RESPOSTAS!K546)=INDEX(GABARITO!$C:$C,MATCH(TEXT(VALUE(RIGHT($J$1,2)),"00")&amp;"|"&amp;IF(AND(VALUE(RIGHT($J$1,2))&gt;=57,VALUE(RIGHT($J$1,2))&lt;=63),$D546,"COMUM"),GABARITO!$D:$D,0)),1,0))</f>
        <v/>
      </c>
      <c r="K546" t="str">
        <f>IF(RESPOSTAS!L546="","",IF(UPPER(RESPOSTAS!L546)=INDEX(GABARITO!$C:$C,MATCH(TEXT(VALUE(RIGHT($K$1,2)),"00")&amp;"|"&amp;IF(AND(VALUE(RIGHT($K$1,2))&gt;=57,VALUE(RIGHT($K$1,2))&lt;=63),$D546,"COMUM"),GABARITO!$D:$D,0)),1,0))</f>
        <v/>
      </c>
      <c r="L546" t="str">
        <f>IF(RESPOSTAS!M546="","",IF(UPPER(RESPOSTAS!M546)=INDEX(GABARITO!$C:$C,MATCH(TEXT(VALUE(RIGHT($L$1,2)),"00")&amp;"|"&amp;IF(AND(VALUE(RIGHT($L$1,2))&gt;=57,VALUE(RIGHT($L$1,2))&lt;=63),$D546,"COMUM"),GABARITO!$D:$D,0)),1,0))</f>
        <v/>
      </c>
      <c r="M546" t="str">
        <f>IF(RESPOSTAS!N546="","",IF(UPPER(RESPOSTAS!N546)=INDEX(GABARITO!$C:$C,MATCH(TEXT(VALUE(RIGHT($M$1,2)),"00")&amp;"|"&amp;IF(AND(VALUE(RIGHT($M$1,2))&gt;=57,VALUE(RIGHT($M$1,2))&lt;=63),$D546,"COMUM"),GABARITO!$D:$D,0)),1,0))</f>
        <v/>
      </c>
      <c r="N546" t="str">
        <f>IF(RESPOSTAS!O546="","",IF(UPPER(RESPOSTAS!O546)=INDEX(GABARITO!$C:$C,MATCH(TEXT(VALUE(RIGHT($E$1,2)),"00")&amp;"|"&amp;IF(AND(VALUE(RIGHT($E$1,2))&gt;=57,VALUE(RIGHT($E$1,2))&lt;=63),$D546,"COMUM"),GABARITO!$D:$D,0)),1,0))</f>
        <v/>
      </c>
      <c r="O546" t="str">
        <f>IF(RESPOSTAS!P546="","",IF(UPPER(RESPOSTAS!P546)=INDEX(GABARITO!$C:$C,MATCH(TEXT(VALUE(RIGHT($O$1,2)),"00")&amp;"|"&amp;IF(AND(VALUE(RIGHT($O$1,2))&gt;=57,VALUE(RIGHT($O$1,2))&lt;=63),$D546,"COMUM"),GABARITO!$D:$D,0)),1,0))</f>
        <v/>
      </c>
      <c r="P546" t="str">
        <f>IF(RESPOSTAS!Q546="","",IF(UPPER(RESPOSTAS!Q546)=INDEX(GABARITO!$C:$C,MATCH(TEXT(VALUE(RIGHT($P$1,2)),"00")&amp;"|"&amp;IF(AND(VALUE(RIGHT($P$1,2))&gt;=57,VALUE(RIGHT($P$1,2))&lt;=63),$D546,"COMUM"),GABARITO!$D:$D,0)),1,0))</f>
        <v/>
      </c>
      <c r="Q546" t="str">
        <f>IF(RESPOSTAS!R546="","",IF(UPPER(RESPOSTAS!R546)=INDEX(GABARITO!$C:$C,MATCH(TEXT(VALUE(RIGHT($Q$1,2)),"00")&amp;"|"&amp;IF(AND(VALUE(RIGHT($Q$1,2))&gt;=57,VALUE(RIGHT($Q$1,2))&lt;=63),$D546,"COMUM"),GABARITO!$D:$D,0)),1,0))</f>
        <v/>
      </c>
      <c r="R546" t="str">
        <f>IF(RESPOSTAS!S546="","",IF(UPPER(RESPOSTAS!S546)=INDEX(GABARITO!$C:$C,MATCH(TEXT(VALUE(RIGHT($R$1,2)),"00")&amp;"|"&amp;IF(AND(VALUE(RIGHT($R$1,2))&gt;=57,VALUE(RIGHT($R$1,2))&lt;=63),$D546,"COMUM"),GABARITO!$D:$D,0)),1,0))</f>
        <v/>
      </c>
      <c r="S546" t="str">
        <f>IF(RESPOSTAS!T546="","",IF(UPPER(RESPOSTAS!T546)=INDEX(GABARITO!$C:$C,MATCH(TEXT(VALUE(RIGHT($S$1,2)),"00")&amp;"|"&amp;IF(AND(VALUE(RIGHT($S$1,2))&gt;=57,VALUE(RIGHT($S$1,2))&lt;=63),$D546,"COMUM"),GABARITO!$D:$D,0)),1,0))</f>
        <v/>
      </c>
      <c r="T546" t="str">
        <f>IF(RESPOSTAS!U546="","",IF(UPPER(RESPOSTAS!U546)=INDEX(GABARITO!$C:$C,MATCH(TEXT(VALUE(RIGHT($T$1,2)),"00")&amp;"|"&amp;IF(AND(VALUE(RIGHT($T$1,2))&gt;=57,VALUE(RIGHT($T$1,2))&lt;=63),$D546,"COMUM"),GABARITO!$D:$D,0)),1,0))</f>
        <v/>
      </c>
      <c r="U546" t="str">
        <f>IF(RESPOSTAS!V546="","",IF(UPPER(RESPOSTAS!V546)=INDEX(GABARITO!$C:$C,MATCH(TEXT(VALUE(RIGHT($U$1,2)),"00")&amp;"|"&amp;IF(AND(VALUE(RIGHT($U$1,2))&gt;=57,VALUE(RIGHT($U$1,2))&lt;=63),$D546,"COMUM"),GABARITO!$D:$D,0)),1,0))</f>
        <v/>
      </c>
      <c r="V546" t="str">
        <f>IF(RESPOSTAS!W546="","",IF(UPPER(RESPOSTAS!W546)=INDEX(GABARITO!$C:$C,MATCH(TEXT(VALUE(RIGHT($E$1,2)),"00")&amp;"|"&amp;IF(AND(VALUE(RIGHT($E$1,2))&gt;=57,VALUE(RIGHT($E$1,2))&lt;=63),$D546,"COMUM"),GABARITO!$D:$D,0)),1,0))</f>
        <v/>
      </c>
      <c r="W546" t="str">
        <f>IF(RESPOSTAS!X546="","",IF(UPPER(RESPOSTAS!X546)=INDEX(GABARITO!$C:$C,MATCH(TEXT(VALUE(RIGHT($W$1,2)),"00")&amp;"|"&amp;IF(AND(VALUE(RIGHT($W$1,2))&gt;=57,VALUE(RIGHT($W$1,2))&lt;=63),$D546,"COMUM"),GABARITO!$D:$D,0)),1,0))</f>
        <v/>
      </c>
      <c r="X546" t="str">
        <f>IF(RESPOSTAS!Y546="","",IF(UPPER(RESPOSTAS!Y546)=INDEX(GABARITO!$C:$C,MATCH(TEXT(VALUE(RIGHT($X$1,2)),"00")&amp;"|"&amp;IF(AND(VALUE(RIGHT($X$1,2))&gt;=57,VALUE(RIGHT($X$1,2))&lt;=63),$D546,"COMUM"),GABARITO!$D:$D,0)),1,0))</f>
        <v/>
      </c>
      <c r="Y546" t="str">
        <f>IF(RESPOSTAS!Z546="","",IF(UPPER(RESPOSTAS!Z546)=INDEX(GABARITO!$C:$C,MATCH(TEXT(VALUE(RIGHT($Y$1,2)),"00")&amp;"|"&amp;IF(AND(VALUE(RIGHT($Y$1,2))&gt;=57,VALUE(RIGHT($Y$1,2))&lt;=63),$D546,"COMUM"),GABARITO!$D:$D,0)),1,0))</f>
        <v/>
      </c>
      <c r="Z546" t="str">
        <f>IF(RESPOSTAS!AA546="","",IF(UPPER(RESPOSTAS!AA546)=INDEX(GABARITO!$C:$C,MATCH(TEXT(VALUE(RIGHT($Z$1,2)),"00")&amp;"|"&amp;IF(AND(VALUE(RIGHT($Z$1,2))&gt;=57,VALUE(RIGHT($Z$1,2))&lt;=63),$D546,"COMUM"),GABARITO!$D:$D,0)),1,0))</f>
        <v/>
      </c>
      <c r="AA546" t="str">
        <f>IF(RESPOSTAS!AB546="","",IF(UPPER(RESPOSTAS!AB546)=INDEX(GABARITO!$C:$C,MATCH(TEXT(VALUE(RIGHT($AA$1,2)),"00")&amp;"|"&amp;IF(AND(VALUE(RIGHT($AA$1,2))&gt;=57,VALUE(RIGHT($AA$1,2))&lt;=63),$D546,"COMUM"),GABARITO!$D:$D,0)),1,0))</f>
        <v/>
      </c>
      <c r="AB546" t="str">
        <f>IF(RESPOSTAS!AC546="","",IF(UPPER(RESPOSTAS!AC546)=INDEX(GABARITO!$C:$C,MATCH(TEXT(VALUE(RIGHT($AB$1,2)),"00")&amp;"|"&amp;IF(AND(VALUE(RIGHT($AB$1,2))&gt;=57,VALUE(RIGHT($AB$1,2))&lt;=63),$D546,"COMUM"),GABARITO!$D:$D,0)),1,0))</f>
        <v/>
      </c>
      <c r="AC546" t="str">
        <f>IF(RESPOSTAS!AD546="","",IF(UPPER(RESPOSTAS!AD546)=INDEX(GABARITO!$C:$C,MATCH(TEXT(VALUE(RIGHT($AC$1,2)),"00")&amp;"|"&amp;IF(AND(VALUE(RIGHT($AC$1,2))&gt;=57,VALUE(RIGHT($AC$1,2))&lt;=63),$D546,"COMUM"),GABARITO!$D:$D,0)),1,0))</f>
        <v/>
      </c>
      <c r="AD546" t="str">
        <f>IF(RESPOSTAS!AE546="","",IF(UPPER(RESPOSTAS!AE546)=INDEX(GABARITO!$C:$C,MATCH(TEXT(VALUE(RIGHT($AD$1,2)),"00")&amp;"|"&amp;IF(AND(VALUE(RIGHT($AD$1,2))&gt;=57,VALUE(RIGHT($AD$1,2))&lt;=63),$D546,"COMUM"),GABARITO!$D:$D,0)),1,0))</f>
        <v/>
      </c>
      <c r="AE546" t="str">
        <f>IF(RESPOSTAS!AF546="","",IF(UPPER(RESPOSTAS!AF546)=INDEX(GABARITO!$C:$C,MATCH(TEXT(VALUE(RIGHT($AE$1,2)),"00")&amp;"|"&amp;IF(AND(VALUE(RIGHT($AE$1,2))&gt;=57,VALUE(RIGHT($AE$1,2))&lt;=63),$D546,"COMUM"),GABARITO!$D:$D,0)),1,0))</f>
        <v/>
      </c>
      <c r="AF546" t="str">
        <f>IF(RESPOSTAS!AG546="","",IF(UPPER(RESPOSTAS!AG546)=INDEX(GABARITO!$C:$C,MATCH(TEXT(VALUE(RIGHT($AF$1,2)),"00")&amp;"|"&amp;IF(AND(VALUE(RIGHT($AF$1,2))&gt;=57,VALUE(RIGHT($AF$1,2))&lt;=63),$D546,"COMUM"),GABARITO!$D:$D,0)),1,0))</f>
        <v/>
      </c>
      <c r="AG546" t="str">
        <f>IF(RESPOSTAS!AH546="","",IF(UPPER(RESPOSTAS!AH546)=INDEX(GABARITO!$C:$C,MATCH(TEXT(VALUE(RIGHT($AG$1,2)),"00")&amp;"|"&amp;IF(AND(VALUE(RIGHT($AG$1,2))&gt;=57,VALUE(RIGHT($AG$1,2))&lt;=63),$D546,"COMUM"),GABARITO!$D:$D,0)),1,0))</f>
        <v/>
      </c>
      <c r="AH546" t="str">
        <f>IF(RESPOSTAS!AI546="","",IF(UPPER(RESPOSTAS!AI546)=INDEX(GABARITO!$C:$C,MATCH(TEXT(VALUE(RIGHT($AH$1,2)),"00")&amp;"|"&amp;IF(AND(VALUE(RIGHT($AH$1,2))&gt;=57,VALUE(RIGHT($AH$1,2))&lt;=63),$D546,"COMUM"),GABARITO!$D:$D,0)),1,0))</f>
        <v/>
      </c>
      <c r="AI546" t="str">
        <f>IF(RESPOSTAS!AJ546="","",IF(UPPER(RESPOSTAS!AJ546)=INDEX(GABARITO!$C:$C,MATCH(TEXT(VALUE(RIGHT($AI$1,2)),"00")&amp;"|"&amp;IF(AND(VALUE(RIGHT($AI$1,2))&gt;=57,VALUE(RIGHT($AI$1,2))&lt;=63),$D546,"COMUM"),GABARITO!$D:$D,0)),1,0))</f>
        <v/>
      </c>
      <c r="AJ546" t="str">
        <f>IF(RESPOSTAS!AK546="","",IF(UPPER(RESPOSTAS!AK546)=INDEX(GABARITO!$C:$C,MATCH(TEXT(VALUE(RIGHT($AJ$1,2)),"00")&amp;"|"&amp;IF(AND(VALUE(RIGHT($AJ$1,2))&gt;=57,VALUE(RIGHT($AJ$1,2))&lt;=63),$D546,"COMUM"),GABARITO!$D:$D,0)),1,0))</f>
        <v/>
      </c>
      <c r="AK546" t="str">
        <f>IF(RESPOSTAS!AL546="","",IF(UPPER(RESPOSTAS!AL546)=INDEX(GABARITO!$C:$C,MATCH(TEXT(VALUE(RIGHT($AK$1,2)),"00")&amp;"|"&amp;IF(AND(VALUE(RIGHT($AK$1,2))&gt;=57,VALUE(RIGHT($AK$1,2))&lt;=63),$D546,"COMUM"),GABARITO!$D:$D,0)),1,0))</f>
        <v/>
      </c>
      <c r="AL546" t="str">
        <f>IF(RESPOSTAS!AM546="","",IF(UPPER(RESPOSTAS!AM546)=INDEX(GABARITO!$C:$C,MATCH(TEXT(VALUE(RIGHT($AL$1,2)),"00")&amp;"|"&amp;IF(AND(VALUE(RIGHT($AL$1,2))&gt;=57,VALUE(RIGHT($AL$1,2))&lt;=63),$D546,"COMUM"),GABARITO!$D:$D,0)),1,0))</f>
        <v/>
      </c>
      <c r="AM546" t="str">
        <f>IF(RESPOSTAS!AN546="","",IF(UPPER(RESPOSTAS!AN546)=INDEX(GABARITO!$C:$C,MATCH(TEXT(VALUE(RIGHT($AM$1,2)),"00")&amp;"|"&amp;IF(AND(VALUE(RIGHT($AM$1,2))&gt;=57,VALUE(RIGHT($AM$1,2))&lt;=63),$D546,"COMUM"),GABARITO!$D:$D,0)),1,0))</f>
        <v/>
      </c>
      <c r="AN546" t="str">
        <f>IF(RESPOSTAS!AO546="","",IF(UPPER(RESPOSTAS!AO546)=INDEX(GABARITO!$C:$C,MATCH(TEXT(VALUE(RIGHT($AN$1,2)),"00")&amp;"|"&amp;IF(AND(VALUE(RIGHT($AN$1,2))&gt;=57,VALUE(RIGHT($AN$1,2))&lt;=63),$D546,"COMUM"),GABARITO!$D:$D,0)),1,0))</f>
        <v/>
      </c>
      <c r="AO546" t="str">
        <f>IF(RESPOSTAS!AP546="","",IF(UPPER(RESPOSTAS!AP546)=INDEX(GABARITO!$C:$C,MATCH(TEXT(VALUE(RIGHT($AO$1,2)),"00")&amp;"|"&amp;IF(AND(VALUE(RIGHT($AO$1,2))&gt;=57,VALUE(RIGHT($AO$1,2))&lt;=63),$D546,"COMUM"),GABARITO!$D:$D,0)),1,0))</f>
        <v/>
      </c>
      <c r="AP546" t="str">
        <f>IF(RESPOSTAS!AQ546="","",IF(UPPER(RESPOSTAS!AQ546)=INDEX(GABARITO!$C:$C,MATCH(TEXT(VALUE(RIGHT($AP$1,2)),"00")&amp;"|"&amp;IF(AND(VALUE(RIGHT($AP$1,2))&gt;=57,VALUE(RIGHT($AP$1,2))&lt;=63),$D546,"COMUM"),GABARITO!$D:$D,0)),1,0))</f>
        <v/>
      </c>
      <c r="AQ546" t="str">
        <f>IF(RESPOSTAS!AR546="","",IF(UPPER(RESPOSTAS!AR546)=INDEX(GABARITO!$C:$C,MATCH(TEXT(VALUE(RIGHT($AQ$1,2)),"00")&amp;"|"&amp;IF(AND(VALUE(RIGHT($AQ$1,2))&gt;=57,VALUE(RIGHT($AQ$1,2))&lt;=63),$D546,"COMUM"),GABARITO!$D:$D,0)),1,0))</f>
        <v/>
      </c>
      <c r="AR546" t="str">
        <f>IF(RESPOSTAS!AS546="","",IF(UPPER(RESPOSTAS!AS546)=INDEX(GABARITO!$C:$C,MATCH(TEXT(VALUE(RIGHT($AR$1,2)),"00")&amp;"|"&amp;IF(AND(VALUE(RIGHT($AR$1,2))&gt;=57,VALUE(RIGHT($AR$1,2))&lt;=63),$D546,"COMUM"),GABARITO!$D:$D,0)),1,0))</f>
        <v/>
      </c>
      <c r="AS546" t="str">
        <f>IF(RESPOSTAS!AT546="","",IF(UPPER(RESPOSTAS!AT546)=INDEX(GABARITO!$C:$C,MATCH(TEXT(VALUE(RIGHT($AS$1,2)),"00")&amp;"|"&amp;IF(AND(VALUE(RIGHT($AS$1,2))&gt;=57,VALUE(RIGHT($AS$1,2))&lt;=63),$D546,"COMUM"),GABARITO!$D:$D,0)),1,0))</f>
        <v/>
      </c>
      <c r="AT546" t="str">
        <f>IF(RESPOSTAS!AU546="","",IF(UPPER(RESPOSTAS!AU546)=INDEX(GABARITO!$C:$C,MATCH(TEXT(VALUE(RIGHT($AT$1,2)),"00")&amp;"|"&amp;IF(AND(VALUE(RIGHT($AT$1,2))&gt;=57,VALUE(RIGHT($AT$1,2))&lt;=63),$D546,"COMUM"),GABARITO!$D:$D,0)),1,0))</f>
        <v/>
      </c>
      <c r="AU546" t="str">
        <f>IF(RESPOSTAS!AV546="","",IF(UPPER(RESPOSTAS!AV546)=INDEX(GABARITO!$C:$C,MATCH(TEXT(VALUE(RIGHT($AU$1,2)),"00")&amp;"|"&amp;IF(AND(VALUE(RIGHT($AU$1,2))&gt;=57,VALUE(RIGHT($AU$1,2))&lt;=63),$D546,"COMUM"),GABARITO!$D:$D,0)),1,0))</f>
        <v/>
      </c>
      <c r="AV546" t="str">
        <f>IF(RESPOSTAS!AW546="","",IF(UPPER(RESPOSTAS!AW546)=INDEX(GABARITO!$C:$C,MATCH(TEXT(VALUE(RIGHT($AV$1,2)),"00")&amp;"|"&amp;IF(AND(VALUE(RIGHT($AV$1,2))&gt;=57,VALUE(RIGHT($AV$1,2))&lt;=63),$D546,"COMUM"),GABARITO!$D:$D,0)),1,0))</f>
        <v/>
      </c>
      <c r="AW546" t="str">
        <f>IF(RESPOSTAS!AX546="","",IF(UPPER(RESPOSTAS!AX546)=INDEX(GABARITO!$C:$C,MATCH(TEXT(VALUE(RIGHT($AW$1,2)),"00")&amp;"|"&amp;IF(AND(VALUE(RIGHT($AW$1,2))&gt;=57,VALUE(RIGHT($AW$1,2))&lt;=63),$D546,"COMUM"),GABARITO!$D:$D,0)),1,0))</f>
        <v/>
      </c>
      <c r="AX546" t="str">
        <f>IF(RESPOSTAS!AY546="","",IF(UPPER(RESPOSTAS!AY546)=INDEX(GABARITO!$C:$C,MATCH(TEXT(VALUE(RIGHT($AX$1,2)),"00")&amp;"|"&amp;IF(AND(VALUE(RIGHT($AX$1,2))&gt;=57,VALUE(RIGHT($AX$1,2))&lt;=63),$D546,"COMUM"),GABARITO!$D:$D,0)),1,0))</f>
        <v/>
      </c>
      <c r="AY546" t="str">
        <f>IF(RESPOSTAS!AZ546="","",IF(UPPER(RESPOSTAS!AZ546)=INDEX(GABARITO!$C:$C,MATCH(TEXT(VALUE(RIGHT($AY$1,2)),"00")&amp;"|"&amp;IF(AND(VALUE(RIGHT($AY$1,2))&gt;=57,VALUE(RIGHT($AY$1,2))&lt;=63),$D546,"COMUM"),GABARITO!$D:$D,0)),1,0))</f>
        <v/>
      </c>
      <c r="AZ546" t="str">
        <f>IF(RESPOSTAS!BA546="","",IF(UPPER(RESPOSTAS!BA546)=INDEX(GABARITO!$C:$C,MATCH(TEXT(VALUE(RIGHT($AZ$1,2)),"00")&amp;"|"&amp;IF(AND(VALUE(RIGHT($AZ$1,2))&gt;=57,VALUE(RIGHT($AZ$1,2))&lt;=63),$D546,"COMUM"),GABARITO!$D:$D,0)),1,0))</f>
        <v/>
      </c>
      <c r="BA546" t="str">
        <f>IF(RESPOSTAS!BB546="","",IF(UPPER(RESPOSTAS!BB546)=INDEX(GABARITO!$C:$C,MATCH(TEXT(VALUE(RIGHT($BA$1,2)),"00")&amp;"|"&amp;IF(AND(VALUE(RIGHT($BA$1,2))&gt;=57,VALUE(RIGHT($BA$1,2))&lt;=63),$D546,"COMUM"),GABARITO!$D:$D,0)),1,0))</f>
        <v/>
      </c>
      <c r="BB546" t="str">
        <f>IF(RESPOSTAS!BC546="","",IF(UPPER(RESPOSTAS!BC546)=INDEX(GABARITO!$C:$C,MATCH(TEXT(VALUE(RIGHT($BB$1,2)),"00")&amp;"|"&amp;IF(AND(VALUE(RIGHT($BB$1,2))&gt;=57,VALUE(RIGHT($BB$1,2))&lt;=63),$D546,"COMUM"),GABARITO!$D:$D,0)),1,0))</f>
        <v/>
      </c>
      <c r="BC546" t="str">
        <f>IF(RESPOSTAS!BD546="","",IF(UPPER(RESPOSTAS!BD546)=INDEX(GABARITO!$C:$C,MATCH(TEXT(VALUE(RIGHT($BC$1,2)),"00")&amp;"|"&amp;IF(AND(VALUE(RIGHT($BC$1,2))&gt;=57,VALUE(RIGHT($BC$1,2))&lt;=63),$D546,"COMUM"),GABARITO!$D:$D,0)),1,0))</f>
        <v/>
      </c>
      <c r="BD546" t="str">
        <f>IF(RESPOSTAS!BE546="","",IF(UPPER(RESPOSTAS!BE546)=INDEX(GABARITO!$C:$C,MATCH(TEXT(VALUE(RIGHT($BD$1,2)),"00")&amp;"|"&amp;IF(AND(VALUE(RIGHT($BD$1,2))&gt;=57,VALUE(RIGHT($BD$1,2))&lt;=63),$D546,"COMUM"),GABARITO!$D:$D,0)),1,0))</f>
        <v/>
      </c>
      <c r="BE546" t="str">
        <f>IF(RESPOSTAS!BF546="","",IF(UPPER(RESPOSTAS!BF546)=INDEX(GABARITO!$C:$C,MATCH(TEXT(VALUE(RIGHT($BE$1,2)),"00")&amp;"|"&amp;IF(AND(VALUE(RIGHT($BE$1,2))&gt;=57,VALUE(RIGHT($BE$1,2))&lt;=63),$D546,"COMUM"),GABARITO!$D:$D,0)),1,0))</f>
        <v/>
      </c>
      <c r="BF546" t="str">
        <f>IF(RESPOSTAS!BG546="","",IF(UPPER(RESPOSTAS!BG546)=INDEX(GABARITO!$C:$C,MATCH(TEXT(VALUE(RIGHT($BF$1,2)),"00")&amp;"|"&amp;IF(AND(VALUE(RIGHT($BF$1,2))&gt;=57,VALUE(RIGHT($BF$1,2))&lt;=63),$D546,"COMUM"),GABARITO!$D:$D,0)),1,0))</f>
        <v/>
      </c>
      <c r="BG546" t="str">
        <f>IF(RESPOSTAS!BH546="","",IF(UPPER(RESPOSTAS!BH546)=INDEX(GABARITO!$C:$C,MATCH(TEXT(VALUE(RIGHT($BG$1,2)),"00")&amp;"|"&amp;IF(AND(VALUE(RIGHT($BG$1,2))&gt;=57,VALUE(RIGHT($BG$1,2))&lt;=63),$D546,"COMUM"),GABARITO!$D:$D,0)),1,0))</f>
        <v/>
      </c>
      <c r="BH546" t="str">
        <f>IF(RESPOSTAS!BI546="","",IF(UPPER(RESPOSTAS!BI546)=INDEX(GABARITO!$C:$C,MATCH(TEXT(VALUE(RIGHT($BH$1,2)),"00")&amp;"|"&amp;IF(AND(VALUE(RIGHT($BH$1,2))&gt;=57,VALUE(RIGHT($BH$1,2))&lt;=63),$D546,"COMUM"),GABARITO!$D:$D,0)),1,0))</f>
        <v/>
      </c>
      <c r="BI546" t="str">
        <f>IF(RESPOSTAS!BJ546="","",IF(UPPER(RESPOSTAS!BJ546)=INDEX(GABARITO!$C:$C,MATCH(TEXT(VALUE(RIGHT($BI$1,2)),"00")&amp;"|"&amp;IF(AND(VALUE(RIGHT($BI$1,2))&gt;=57,VALUE(RIGHT($BI$1,2))&lt;=63),$D546,"COMUM"),GABARITO!$D:$D,0)),1,0))</f>
        <v/>
      </c>
      <c r="BJ546" t="str">
        <f>IF(RESPOSTAS!BK546="","",IF(UPPER(RESPOSTAS!BK546)=INDEX(GABARITO!$C:$C,MATCH(TEXT(VALUE(RIGHT($BJ$1,2)),"00")&amp;"|"&amp;IF(AND(VALUE(RIGHT($BJ$1,2))&gt;=57,VALUE(RIGHT($BJ$1,2))&lt;=63),$D546,"COMUM"),GABARITO!$D:$D,0)),1,0))</f>
        <v/>
      </c>
      <c r="BK546" t="str">
        <f>IF(RESPOSTAS!BL546="","",IF(UPPER(RESPOSTAS!BL546)=INDEX(GABARITO!$C:$C,MATCH(TEXT(VALUE(RIGHT($BK$1,2)),"00")&amp;"|"&amp;IF(AND(VALUE(RIGHT($BK$1,2))&gt;=57,VALUE(RIGHT($BK$1,2))&lt;=63),$D546,"COMUM"),GABARITO!$D:$D,0)),1,0))</f>
        <v/>
      </c>
      <c r="BL546" t="str">
        <f>IF(RESPOSTAS!BM546="","",IF(UPPER(RESPOSTAS!BM546)=INDEX(GABARITO!$C:$C,MATCH(TEXT(VALUE(RIGHT($BL$1,2)),"00")&amp;"|"&amp;IF(AND(VALUE(RIGHT($BL$1,2))&gt;=57,VALUE(RIGHT($BL$1,2))&lt;=63),$D546,"COMUM"),GABARITO!$D:$D,0)),1,0))</f>
        <v/>
      </c>
      <c r="BM546" t="str">
        <f>IF(RESPOSTAS!BN546="","",IF(UPPER(RESPOSTAS!BN546)=INDEX(GABARITO!$C:$C,MATCH(TEXT(VALUE(RIGHT($BM$1,2)),"00")&amp;"|"&amp;IF(AND(VALUE(RIGHT($BM$1,2))&gt;=57,VALUE(RIGHT($BM$1,2))&lt;=63),$D546,"COMUM"),GABARITO!$D:$D,0)),1,0))</f>
        <v/>
      </c>
      <c r="BN546" t="str">
        <f>IF(RESPOSTAS!BO546="","",IF(UPPER(RESPOSTAS!BO546)=INDEX(GABARITO!$C:$C,MATCH(TEXT(VALUE(RIGHT($BN$1,2)),"00")&amp;"|"&amp;IF(AND(VALUE(RIGHT($BN$1,2))&gt;=57,VALUE(RIGHT($BN$1,2))&lt;=63),$D546,"COMUM"),GABARITO!$D:$D,0)),1,0))</f>
        <v/>
      </c>
      <c r="BO546" t="str">
        <f>IF(RESPOSTAS!BP546="","",IF(UPPER(RESPOSTAS!BP546)=INDEX(GABARITO!$C:$C,MATCH(TEXT(VALUE(RIGHT($BO$1,2)),"00")&amp;"|"&amp;IF(AND(VALUE(RIGHT($BO$1,2))&gt;=57,VALUE(RIGHT($BO$1,2))&lt;=63),$D546,"COMUM"),GABARITO!$D:$D,0)),1,0))</f>
        <v/>
      </c>
      <c r="BP546">
        <f>COUNTIF(RESPOSTAS!F546:BP546,"&lt;&gt;")</f>
        <v>0</v>
      </c>
      <c r="BQ546" t="str">
        <f t="shared" si="82"/>
        <v/>
      </c>
      <c r="BR546" s="10" t="str">
        <f t="shared" si="83"/>
        <v/>
      </c>
      <c r="BT546" s="11" t="str">
        <f t="shared" si="85"/>
        <v/>
      </c>
      <c r="BU546" s="11" t="str">
        <f t="shared" si="86"/>
        <v/>
      </c>
      <c r="BV546" s="11" t="str">
        <f t="shared" si="87"/>
        <v/>
      </c>
      <c r="BW546" s="11" t="str">
        <f t="shared" si="88"/>
        <v/>
      </c>
      <c r="BX546" s="11" t="str">
        <f t="shared" si="89"/>
        <v/>
      </c>
      <c r="BY546" s="11" t="str">
        <f t="shared" si="90"/>
        <v/>
      </c>
      <c r="BZ546" s="3" t="str">
        <f t="shared" si="84"/>
        <v/>
      </c>
      <c r="CA546" s="3" t="e">
        <f t="shared" si="81"/>
        <v>#VALUE!</v>
      </c>
    </row>
    <row r="547" spans="1:79" x14ac:dyDescent="0.25">
      <c r="A547" t="str">
        <f>IF(RESPOSTAS!A547="","",RESPOSTAS!A547)</f>
        <v/>
      </c>
      <c r="B547" t="str">
        <f>IF(RESPOSTAS!C547="","",RESPOSTAS!C547)</f>
        <v/>
      </c>
      <c r="C547" t="str">
        <f>IF(RESPOSTAS!D547="","",RESPOSTAS!D547)</f>
        <v/>
      </c>
      <c r="D547" t="str">
        <f>IF(RESPOSTAS!E547="","",RESPOSTAS!E547)</f>
        <v/>
      </c>
      <c r="E547" t="str">
        <f>IF(RESPOSTAS!F547="","",IF(UPPER(RESPOSTAS!F547)=INDEX(GABARITO!$C:$C,MATCH(TEXT(VALUE(RIGHT($E$1,2)),"00")&amp;"|"&amp;IF(AND(VALUE(RIGHT($E$1,2))&gt;=57,VALUE(RIGHT($E$1,2))&lt;=63),$D547,"COMUM"),GABARITO!$D:$D,0)),1,0))</f>
        <v/>
      </c>
      <c r="F547" t="str">
        <f>IF(RESPOSTAS!G547="","",IF(UPPER(RESPOSTAS!G547)=INDEX(GABARITO!$C:$C,MATCH(TEXT(VALUE(RIGHT($F$1,2)),"00")&amp;"|"&amp;IF(AND(VALUE(RIGHT($F$1,2))&gt;=57,VALUE(RIGHT($F$1,2))&lt;=63),$D547,"COMUM"),GABARITO!$D:$D,0)),1,0))</f>
        <v/>
      </c>
      <c r="G547" t="str">
        <f>IF(RESPOSTAS!H547="","",IF(UPPER(RESPOSTAS!H547)=INDEX(GABARITO!$C:$C,MATCH(TEXT(VALUE(RIGHT($G$1,2)),"00")&amp;"|"&amp;IF(AND(VALUE(RIGHT($G$1,2))&gt;=57,VALUE(RIGHT($G$1,2))&lt;=63),$D547,"COMUM"),GABARITO!$D:$D,0)),1,0))</f>
        <v/>
      </c>
      <c r="H547" t="str">
        <f>IF(RESPOSTAS!I547="","",IF(UPPER(RESPOSTAS!I547)=INDEX(GABARITO!$C:$C,MATCH(TEXT(VALUE(RIGHT($H$1,2)),"00")&amp;"|"&amp;IF(AND(VALUE(RIGHT($H$1,2))&gt;=57,VALUE(RIGHT($H$1,2))&lt;=63),$D547,"COMUM"),GABARITO!$D:$D,0)),1,0))</f>
        <v/>
      </c>
      <c r="I547" t="str">
        <f>IF(RESPOSTAS!J547="","",IF(UPPER(RESPOSTAS!J547)=INDEX(GABARITO!$C:$C,MATCH(TEXT(VALUE(RIGHT($I$1,2)),"00")&amp;"|"&amp;IF(AND(VALUE(RIGHT($I$1,2))&gt;=57,VALUE(RIGHT($I$1,2))&lt;=63),$D547,"COMUM"),GABARITO!$D:$D,0)),1,0))</f>
        <v/>
      </c>
      <c r="J547" t="str">
        <f>IF(RESPOSTAS!K547="","",IF(UPPER(RESPOSTAS!K547)=INDEX(GABARITO!$C:$C,MATCH(TEXT(VALUE(RIGHT($J$1,2)),"00")&amp;"|"&amp;IF(AND(VALUE(RIGHT($J$1,2))&gt;=57,VALUE(RIGHT($J$1,2))&lt;=63),$D547,"COMUM"),GABARITO!$D:$D,0)),1,0))</f>
        <v/>
      </c>
      <c r="K547" t="str">
        <f>IF(RESPOSTAS!L547="","",IF(UPPER(RESPOSTAS!L547)=INDEX(GABARITO!$C:$C,MATCH(TEXT(VALUE(RIGHT($K$1,2)),"00")&amp;"|"&amp;IF(AND(VALUE(RIGHT($K$1,2))&gt;=57,VALUE(RIGHT($K$1,2))&lt;=63),$D547,"COMUM"),GABARITO!$D:$D,0)),1,0))</f>
        <v/>
      </c>
      <c r="L547" t="str">
        <f>IF(RESPOSTAS!M547="","",IF(UPPER(RESPOSTAS!M547)=INDEX(GABARITO!$C:$C,MATCH(TEXT(VALUE(RIGHT($L$1,2)),"00")&amp;"|"&amp;IF(AND(VALUE(RIGHT($L$1,2))&gt;=57,VALUE(RIGHT($L$1,2))&lt;=63),$D547,"COMUM"),GABARITO!$D:$D,0)),1,0))</f>
        <v/>
      </c>
      <c r="M547" t="str">
        <f>IF(RESPOSTAS!N547="","",IF(UPPER(RESPOSTAS!N547)=INDEX(GABARITO!$C:$C,MATCH(TEXT(VALUE(RIGHT($M$1,2)),"00")&amp;"|"&amp;IF(AND(VALUE(RIGHT($M$1,2))&gt;=57,VALUE(RIGHT($M$1,2))&lt;=63),$D547,"COMUM"),GABARITO!$D:$D,0)),1,0))</f>
        <v/>
      </c>
      <c r="N547" t="str">
        <f>IF(RESPOSTAS!O547="","",IF(UPPER(RESPOSTAS!O547)=INDEX(GABARITO!$C:$C,MATCH(TEXT(VALUE(RIGHT($E$1,2)),"00")&amp;"|"&amp;IF(AND(VALUE(RIGHT($E$1,2))&gt;=57,VALUE(RIGHT($E$1,2))&lt;=63),$D547,"COMUM"),GABARITO!$D:$D,0)),1,0))</f>
        <v/>
      </c>
      <c r="O547" t="str">
        <f>IF(RESPOSTAS!P547="","",IF(UPPER(RESPOSTAS!P547)=INDEX(GABARITO!$C:$C,MATCH(TEXT(VALUE(RIGHT($O$1,2)),"00")&amp;"|"&amp;IF(AND(VALUE(RIGHT($O$1,2))&gt;=57,VALUE(RIGHT($O$1,2))&lt;=63),$D547,"COMUM"),GABARITO!$D:$D,0)),1,0))</f>
        <v/>
      </c>
      <c r="P547" t="str">
        <f>IF(RESPOSTAS!Q547="","",IF(UPPER(RESPOSTAS!Q547)=INDEX(GABARITO!$C:$C,MATCH(TEXT(VALUE(RIGHT($P$1,2)),"00")&amp;"|"&amp;IF(AND(VALUE(RIGHT($P$1,2))&gt;=57,VALUE(RIGHT($P$1,2))&lt;=63),$D547,"COMUM"),GABARITO!$D:$D,0)),1,0))</f>
        <v/>
      </c>
      <c r="Q547" t="str">
        <f>IF(RESPOSTAS!R547="","",IF(UPPER(RESPOSTAS!R547)=INDEX(GABARITO!$C:$C,MATCH(TEXT(VALUE(RIGHT($Q$1,2)),"00")&amp;"|"&amp;IF(AND(VALUE(RIGHT($Q$1,2))&gt;=57,VALUE(RIGHT($Q$1,2))&lt;=63),$D547,"COMUM"),GABARITO!$D:$D,0)),1,0))</f>
        <v/>
      </c>
      <c r="R547" t="str">
        <f>IF(RESPOSTAS!S547="","",IF(UPPER(RESPOSTAS!S547)=INDEX(GABARITO!$C:$C,MATCH(TEXT(VALUE(RIGHT($R$1,2)),"00")&amp;"|"&amp;IF(AND(VALUE(RIGHT($R$1,2))&gt;=57,VALUE(RIGHT($R$1,2))&lt;=63),$D547,"COMUM"),GABARITO!$D:$D,0)),1,0))</f>
        <v/>
      </c>
      <c r="S547" t="str">
        <f>IF(RESPOSTAS!T547="","",IF(UPPER(RESPOSTAS!T547)=INDEX(GABARITO!$C:$C,MATCH(TEXT(VALUE(RIGHT($S$1,2)),"00")&amp;"|"&amp;IF(AND(VALUE(RIGHT($S$1,2))&gt;=57,VALUE(RIGHT($S$1,2))&lt;=63),$D547,"COMUM"),GABARITO!$D:$D,0)),1,0))</f>
        <v/>
      </c>
      <c r="T547" t="str">
        <f>IF(RESPOSTAS!U547="","",IF(UPPER(RESPOSTAS!U547)=INDEX(GABARITO!$C:$C,MATCH(TEXT(VALUE(RIGHT($T$1,2)),"00")&amp;"|"&amp;IF(AND(VALUE(RIGHT($T$1,2))&gt;=57,VALUE(RIGHT($T$1,2))&lt;=63),$D547,"COMUM"),GABARITO!$D:$D,0)),1,0))</f>
        <v/>
      </c>
      <c r="U547" t="str">
        <f>IF(RESPOSTAS!V547="","",IF(UPPER(RESPOSTAS!V547)=INDEX(GABARITO!$C:$C,MATCH(TEXT(VALUE(RIGHT($U$1,2)),"00")&amp;"|"&amp;IF(AND(VALUE(RIGHT($U$1,2))&gt;=57,VALUE(RIGHT($U$1,2))&lt;=63),$D547,"COMUM"),GABARITO!$D:$D,0)),1,0))</f>
        <v/>
      </c>
      <c r="V547" t="str">
        <f>IF(RESPOSTAS!W547="","",IF(UPPER(RESPOSTAS!W547)=INDEX(GABARITO!$C:$C,MATCH(TEXT(VALUE(RIGHT($E$1,2)),"00")&amp;"|"&amp;IF(AND(VALUE(RIGHT($E$1,2))&gt;=57,VALUE(RIGHT($E$1,2))&lt;=63),$D547,"COMUM"),GABARITO!$D:$D,0)),1,0))</f>
        <v/>
      </c>
      <c r="W547" t="str">
        <f>IF(RESPOSTAS!X547="","",IF(UPPER(RESPOSTAS!X547)=INDEX(GABARITO!$C:$C,MATCH(TEXT(VALUE(RIGHT($W$1,2)),"00")&amp;"|"&amp;IF(AND(VALUE(RIGHT($W$1,2))&gt;=57,VALUE(RIGHT($W$1,2))&lt;=63),$D547,"COMUM"),GABARITO!$D:$D,0)),1,0))</f>
        <v/>
      </c>
      <c r="X547" t="str">
        <f>IF(RESPOSTAS!Y547="","",IF(UPPER(RESPOSTAS!Y547)=INDEX(GABARITO!$C:$C,MATCH(TEXT(VALUE(RIGHT($X$1,2)),"00")&amp;"|"&amp;IF(AND(VALUE(RIGHT($X$1,2))&gt;=57,VALUE(RIGHT($X$1,2))&lt;=63),$D547,"COMUM"),GABARITO!$D:$D,0)),1,0))</f>
        <v/>
      </c>
      <c r="Y547" t="str">
        <f>IF(RESPOSTAS!Z547="","",IF(UPPER(RESPOSTAS!Z547)=INDEX(GABARITO!$C:$C,MATCH(TEXT(VALUE(RIGHT($Y$1,2)),"00")&amp;"|"&amp;IF(AND(VALUE(RIGHT($Y$1,2))&gt;=57,VALUE(RIGHT($Y$1,2))&lt;=63),$D547,"COMUM"),GABARITO!$D:$D,0)),1,0))</f>
        <v/>
      </c>
      <c r="Z547" t="str">
        <f>IF(RESPOSTAS!AA547="","",IF(UPPER(RESPOSTAS!AA547)=INDEX(GABARITO!$C:$C,MATCH(TEXT(VALUE(RIGHT($Z$1,2)),"00")&amp;"|"&amp;IF(AND(VALUE(RIGHT($Z$1,2))&gt;=57,VALUE(RIGHT($Z$1,2))&lt;=63),$D547,"COMUM"),GABARITO!$D:$D,0)),1,0))</f>
        <v/>
      </c>
      <c r="AA547" t="str">
        <f>IF(RESPOSTAS!AB547="","",IF(UPPER(RESPOSTAS!AB547)=INDEX(GABARITO!$C:$C,MATCH(TEXT(VALUE(RIGHT($AA$1,2)),"00")&amp;"|"&amp;IF(AND(VALUE(RIGHT($AA$1,2))&gt;=57,VALUE(RIGHT($AA$1,2))&lt;=63),$D547,"COMUM"),GABARITO!$D:$D,0)),1,0))</f>
        <v/>
      </c>
      <c r="AB547" t="str">
        <f>IF(RESPOSTAS!AC547="","",IF(UPPER(RESPOSTAS!AC547)=INDEX(GABARITO!$C:$C,MATCH(TEXT(VALUE(RIGHT($AB$1,2)),"00")&amp;"|"&amp;IF(AND(VALUE(RIGHT($AB$1,2))&gt;=57,VALUE(RIGHT($AB$1,2))&lt;=63),$D547,"COMUM"),GABARITO!$D:$D,0)),1,0))</f>
        <v/>
      </c>
      <c r="AC547" t="str">
        <f>IF(RESPOSTAS!AD547="","",IF(UPPER(RESPOSTAS!AD547)=INDEX(GABARITO!$C:$C,MATCH(TEXT(VALUE(RIGHT($AC$1,2)),"00")&amp;"|"&amp;IF(AND(VALUE(RIGHT($AC$1,2))&gt;=57,VALUE(RIGHT($AC$1,2))&lt;=63),$D547,"COMUM"),GABARITO!$D:$D,0)),1,0))</f>
        <v/>
      </c>
      <c r="AD547" t="str">
        <f>IF(RESPOSTAS!AE547="","",IF(UPPER(RESPOSTAS!AE547)=INDEX(GABARITO!$C:$C,MATCH(TEXT(VALUE(RIGHT($AD$1,2)),"00")&amp;"|"&amp;IF(AND(VALUE(RIGHT($AD$1,2))&gt;=57,VALUE(RIGHT($AD$1,2))&lt;=63),$D547,"COMUM"),GABARITO!$D:$D,0)),1,0))</f>
        <v/>
      </c>
      <c r="AE547" t="str">
        <f>IF(RESPOSTAS!AF547="","",IF(UPPER(RESPOSTAS!AF547)=INDEX(GABARITO!$C:$C,MATCH(TEXT(VALUE(RIGHT($AE$1,2)),"00")&amp;"|"&amp;IF(AND(VALUE(RIGHT($AE$1,2))&gt;=57,VALUE(RIGHT($AE$1,2))&lt;=63),$D547,"COMUM"),GABARITO!$D:$D,0)),1,0))</f>
        <v/>
      </c>
      <c r="AF547" t="str">
        <f>IF(RESPOSTAS!AG547="","",IF(UPPER(RESPOSTAS!AG547)=INDEX(GABARITO!$C:$C,MATCH(TEXT(VALUE(RIGHT($AF$1,2)),"00")&amp;"|"&amp;IF(AND(VALUE(RIGHT($AF$1,2))&gt;=57,VALUE(RIGHT($AF$1,2))&lt;=63),$D547,"COMUM"),GABARITO!$D:$D,0)),1,0))</f>
        <v/>
      </c>
      <c r="AG547" t="str">
        <f>IF(RESPOSTAS!AH547="","",IF(UPPER(RESPOSTAS!AH547)=INDEX(GABARITO!$C:$C,MATCH(TEXT(VALUE(RIGHT($AG$1,2)),"00")&amp;"|"&amp;IF(AND(VALUE(RIGHT($AG$1,2))&gt;=57,VALUE(RIGHT($AG$1,2))&lt;=63),$D547,"COMUM"),GABARITO!$D:$D,0)),1,0))</f>
        <v/>
      </c>
      <c r="AH547" t="str">
        <f>IF(RESPOSTAS!AI547="","",IF(UPPER(RESPOSTAS!AI547)=INDEX(GABARITO!$C:$C,MATCH(TEXT(VALUE(RIGHT($AH$1,2)),"00")&amp;"|"&amp;IF(AND(VALUE(RIGHT($AH$1,2))&gt;=57,VALUE(RIGHT($AH$1,2))&lt;=63),$D547,"COMUM"),GABARITO!$D:$D,0)),1,0))</f>
        <v/>
      </c>
      <c r="AI547" t="str">
        <f>IF(RESPOSTAS!AJ547="","",IF(UPPER(RESPOSTAS!AJ547)=INDEX(GABARITO!$C:$C,MATCH(TEXT(VALUE(RIGHT($AI$1,2)),"00")&amp;"|"&amp;IF(AND(VALUE(RIGHT($AI$1,2))&gt;=57,VALUE(RIGHT($AI$1,2))&lt;=63),$D547,"COMUM"),GABARITO!$D:$D,0)),1,0))</f>
        <v/>
      </c>
      <c r="AJ547" t="str">
        <f>IF(RESPOSTAS!AK547="","",IF(UPPER(RESPOSTAS!AK547)=INDEX(GABARITO!$C:$C,MATCH(TEXT(VALUE(RIGHT($AJ$1,2)),"00")&amp;"|"&amp;IF(AND(VALUE(RIGHT($AJ$1,2))&gt;=57,VALUE(RIGHT($AJ$1,2))&lt;=63),$D547,"COMUM"),GABARITO!$D:$D,0)),1,0))</f>
        <v/>
      </c>
      <c r="AK547" t="str">
        <f>IF(RESPOSTAS!AL547="","",IF(UPPER(RESPOSTAS!AL547)=INDEX(GABARITO!$C:$C,MATCH(TEXT(VALUE(RIGHT($AK$1,2)),"00")&amp;"|"&amp;IF(AND(VALUE(RIGHT($AK$1,2))&gt;=57,VALUE(RIGHT($AK$1,2))&lt;=63),$D547,"COMUM"),GABARITO!$D:$D,0)),1,0))</f>
        <v/>
      </c>
      <c r="AL547" t="str">
        <f>IF(RESPOSTAS!AM547="","",IF(UPPER(RESPOSTAS!AM547)=INDEX(GABARITO!$C:$C,MATCH(TEXT(VALUE(RIGHT($AL$1,2)),"00")&amp;"|"&amp;IF(AND(VALUE(RIGHT($AL$1,2))&gt;=57,VALUE(RIGHT($AL$1,2))&lt;=63),$D547,"COMUM"),GABARITO!$D:$D,0)),1,0))</f>
        <v/>
      </c>
      <c r="AM547" t="str">
        <f>IF(RESPOSTAS!AN547="","",IF(UPPER(RESPOSTAS!AN547)=INDEX(GABARITO!$C:$C,MATCH(TEXT(VALUE(RIGHT($AM$1,2)),"00")&amp;"|"&amp;IF(AND(VALUE(RIGHT($AM$1,2))&gt;=57,VALUE(RIGHT($AM$1,2))&lt;=63),$D547,"COMUM"),GABARITO!$D:$D,0)),1,0))</f>
        <v/>
      </c>
      <c r="AN547" t="str">
        <f>IF(RESPOSTAS!AO547="","",IF(UPPER(RESPOSTAS!AO547)=INDEX(GABARITO!$C:$C,MATCH(TEXT(VALUE(RIGHT($AN$1,2)),"00")&amp;"|"&amp;IF(AND(VALUE(RIGHT($AN$1,2))&gt;=57,VALUE(RIGHT($AN$1,2))&lt;=63),$D547,"COMUM"),GABARITO!$D:$D,0)),1,0))</f>
        <v/>
      </c>
      <c r="AO547" t="str">
        <f>IF(RESPOSTAS!AP547="","",IF(UPPER(RESPOSTAS!AP547)=INDEX(GABARITO!$C:$C,MATCH(TEXT(VALUE(RIGHT($AO$1,2)),"00")&amp;"|"&amp;IF(AND(VALUE(RIGHT($AO$1,2))&gt;=57,VALUE(RIGHT($AO$1,2))&lt;=63),$D547,"COMUM"),GABARITO!$D:$D,0)),1,0))</f>
        <v/>
      </c>
      <c r="AP547" t="str">
        <f>IF(RESPOSTAS!AQ547="","",IF(UPPER(RESPOSTAS!AQ547)=INDEX(GABARITO!$C:$C,MATCH(TEXT(VALUE(RIGHT($AP$1,2)),"00")&amp;"|"&amp;IF(AND(VALUE(RIGHT($AP$1,2))&gt;=57,VALUE(RIGHT($AP$1,2))&lt;=63),$D547,"COMUM"),GABARITO!$D:$D,0)),1,0))</f>
        <v/>
      </c>
      <c r="AQ547" t="str">
        <f>IF(RESPOSTAS!AR547="","",IF(UPPER(RESPOSTAS!AR547)=INDEX(GABARITO!$C:$C,MATCH(TEXT(VALUE(RIGHT($AQ$1,2)),"00")&amp;"|"&amp;IF(AND(VALUE(RIGHT($AQ$1,2))&gt;=57,VALUE(RIGHT($AQ$1,2))&lt;=63),$D547,"COMUM"),GABARITO!$D:$D,0)),1,0))</f>
        <v/>
      </c>
      <c r="AR547" t="str">
        <f>IF(RESPOSTAS!AS547="","",IF(UPPER(RESPOSTAS!AS547)=INDEX(GABARITO!$C:$C,MATCH(TEXT(VALUE(RIGHT($AR$1,2)),"00")&amp;"|"&amp;IF(AND(VALUE(RIGHT($AR$1,2))&gt;=57,VALUE(RIGHT($AR$1,2))&lt;=63),$D547,"COMUM"),GABARITO!$D:$D,0)),1,0))</f>
        <v/>
      </c>
      <c r="AS547" t="str">
        <f>IF(RESPOSTAS!AT547="","",IF(UPPER(RESPOSTAS!AT547)=INDEX(GABARITO!$C:$C,MATCH(TEXT(VALUE(RIGHT($AS$1,2)),"00")&amp;"|"&amp;IF(AND(VALUE(RIGHT($AS$1,2))&gt;=57,VALUE(RIGHT($AS$1,2))&lt;=63),$D547,"COMUM"),GABARITO!$D:$D,0)),1,0))</f>
        <v/>
      </c>
      <c r="AT547" t="str">
        <f>IF(RESPOSTAS!AU547="","",IF(UPPER(RESPOSTAS!AU547)=INDEX(GABARITO!$C:$C,MATCH(TEXT(VALUE(RIGHT($AT$1,2)),"00")&amp;"|"&amp;IF(AND(VALUE(RIGHT($AT$1,2))&gt;=57,VALUE(RIGHT($AT$1,2))&lt;=63),$D547,"COMUM"),GABARITO!$D:$D,0)),1,0))</f>
        <v/>
      </c>
      <c r="AU547" t="str">
        <f>IF(RESPOSTAS!AV547="","",IF(UPPER(RESPOSTAS!AV547)=INDEX(GABARITO!$C:$C,MATCH(TEXT(VALUE(RIGHT($AU$1,2)),"00")&amp;"|"&amp;IF(AND(VALUE(RIGHT($AU$1,2))&gt;=57,VALUE(RIGHT($AU$1,2))&lt;=63),$D547,"COMUM"),GABARITO!$D:$D,0)),1,0))</f>
        <v/>
      </c>
      <c r="AV547" t="str">
        <f>IF(RESPOSTAS!AW547="","",IF(UPPER(RESPOSTAS!AW547)=INDEX(GABARITO!$C:$C,MATCH(TEXT(VALUE(RIGHT($AV$1,2)),"00")&amp;"|"&amp;IF(AND(VALUE(RIGHT($AV$1,2))&gt;=57,VALUE(RIGHT($AV$1,2))&lt;=63),$D547,"COMUM"),GABARITO!$D:$D,0)),1,0))</f>
        <v/>
      </c>
      <c r="AW547" t="str">
        <f>IF(RESPOSTAS!AX547="","",IF(UPPER(RESPOSTAS!AX547)=INDEX(GABARITO!$C:$C,MATCH(TEXT(VALUE(RIGHT($AW$1,2)),"00")&amp;"|"&amp;IF(AND(VALUE(RIGHT($AW$1,2))&gt;=57,VALUE(RIGHT($AW$1,2))&lt;=63),$D547,"COMUM"),GABARITO!$D:$D,0)),1,0))</f>
        <v/>
      </c>
      <c r="AX547" t="str">
        <f>IF(RESPOSTAS!AY547="","",IF(UPPER(RESPOSTAS!AY547)=INDEX(GABARITO!$C:$C,MATCH(TEXT(VALUE(RIGHT($AX$1,2)),"00")&amp;"|"&amp;IF(AND(VALUE(RIGHT($AX$1,2))&gt;=57,VALUE(RIGHT($AX$1,2))&lt;=63),$D547,"COMUM"),GABARITO!$D:$D,0)),1,0))</f>
        <v/>
      </c>
      <c r="AY547" t="str">
        <f>IF(RESPOSTAS!AZ547="","",IF(UPPER(RESPOSTAS!AZ547)=INDEX(GABARITO!$C:$C,MATCH(TEXT(VALUE(RIGHT($AY$1,2)),"00")&amp;"|"&amp;IF(AND(VALUE(RIGHT($AY$1,2))&gt;=57,VALUE(RIGHT($AY$1,2))&lt;=63),$D547,"COMUM"),GABARITO!$D:$D,0)),1,0))</f>
        <v/>
      </c>
      <c r="AZ547" t="str">
        <f>IF(RESPOSTAS!BA547="","",IF(UPPER(RESPOSTAS!BA547)=INDEX(GABARITO!$C:$C,MATCH(TEXT(VALUE(RIGHT($AZ$1,2)),"00")&amp;"|"&amp;IF(AND(VALUE(RIGHT($AZ$1,2))&gt;=57,VALUE(RIGHT($AZ$1,2))&lt;=63),$D547,"COMUM"),GABARITO!$D:$D,0)),1,0))</f>
        <v/>
      </c>
      <c r="BA547" t="str">
        <f>IF(RESPOSTAS!BB547="","",IF(UPPER(RESPOSTAS!BB547)=INDEX(GABARITO!$C:$C,MATCH(TEXT(VALUE(RIGHT($BA$1,2)),"00")&amp;"|"&amp;IF(AND(VALUE(RIGHT($BA$1,2))&gt;=57,VALUE(RIGHT($BA$1,2))&lt;=63),$D547,"COMUM"),GABARITO!$D:$D,0)),1,0))</f>
        <v/>
      </c>
      <c r="BB547" t="str">
        <f>IF(RESPOSTAS!BC547="","",IF(UPPER(RESPOSTAS!BC547)=INDEX(GABARITO!$C:$C,MATCH(TEXT(VALUE(RIGHT($BB$1,2)),"00")&amp;"|"&amp;IF(AND(VALUE(RIGHT($BB$1,2))&gt;=57,VALUE(RIGHT($BB$1,2))&lt;=63),$D547,"COMUM"),GABARITO!$D:$D,0)),1,0))</f>
        <v/>
      </c>
      <c r="BC547" t="str">
        <f>IF(RESPOSTAS!BD547="","",IF(UPPER(RESPOSTAS!BD547)=INDEX(GABARITO!$C:$C,MATCH(TEXT(VALUE(RIGHT($BC$1,2)),"00")&amp;"|"&amp;IF(AND(VALUE(RIGHT($BC$1,2))&gt;=57,VALUE(RIGHT($BC$1,2))&lt;=63),$D547,"COMUM"),GABARITO!$D:$D,0)),1,0))</f>
        <v/>
      </c>
      <c r="BD547" t="str">
        <f>IF(RESPOSTAS!BE547="","",IF(UPPER(RESPOSTAS!BE547)=INDEX(GABARITO!$C:$C,MATCH(TEXT(VALUE(RIGHT($BD$1,2)),"00")&amp;"|"&amp;IF(AND(VALUE(RIGHT($BD$1,2))&gt;=57,VALUE(RIGHT($BD$1,2))&lt;=63),$D547,"COMUM"),GABARITO!$D:$D,0)),1,0))</f>
        <v/>
      </c>
      <c r="BE547" t="str">
        <f>IF(RESPOSTAS!BF547="","",IF(UPPER(RESPOSTAS!BF547)=INDEX(GABARITO!$C:$C,MATCH(TEXT(VALUE(RIGHT($BE$1,2)),"00")&amp;"|"&amp;IF(AND(VALUE(RIGHT($BE$1,2))&gt;=57,VALUE(RIGHT($BE$1,2))&lt;=63),$D547,"COMUM"),GABARITO!$D:$D,0)),1,0))</f>
        <v/>
      </c>
      <c r="BF547" t="str">
        <f>IF(RESPOSTAS!BG547="","",IF(UPPER(RESPOSTAS!BG547)=INDEX(GABARITO!$C:$C,MATCH(TEXT(VALUE(RIGHT($BF$1,2)),"00")&amp;"|"&amp;IF(AND(VALUE(RIGHT($BF$1,2))&gt;=57,VALUE(RIGHT($BF$1,2))&lt;=63),$D547,"COMUM"),GABARITO!$D:$D,0)),1,0))</f>
        <v/>
      </c>
      <c r="BG547" t="str">
        <f>IF(RESPOSTAS!BH547="","",IF(UPPER(RESPOSTAS!BH547)=INDEX(GABARITO!$C:$C,MATCH(TEXT(VALUE(RIGHT($BG$1,2)),"00")&amp;"|"&amp;IF(AND(VALUE(RIGHT($BG$1,2))&gt;=57,VALUE(RIGHT($BG$1,2))&lt;=63),$D547,"COMUM"),GABARITO!$D:$D,0)),1,0))</f>
        <v/>
      </c>
      <c r="BH547" t="str">
        <f>IF(RESPOSTAS!BI547="","",IF(UPPER(RESPOSTAS!BI547)=INDEX(GABARITO!$C:$C,MATCH(TEXT(VALUE(RIGHT($BH$1,2)),"00")&amp;"|"&amp;IF(AND(VALUE(RIGHT($BH$1,2))&gt;=57,VALUE(RIGHT($BH$1,2))&lt;=63),$D547,"COMUM"),GABARITO!$D:$D,0)),1,0))</f>
        <v/>
      </c>
      <c r="BI547" t="str">
        <f>IF(RESPOSTAS!BJ547="","",IF(UPPER(RESPOSTAS!BJ547)=INDEX(GABARITO!$C:$C,MATCH(TEXT(VALUE(RIGHT($BI$1,2)),"00")&amp;"|"&amp;IF(AND(VALUE(RIGHT($BI$1,2))&gt;=57,VALUE(RIGHT($BI$1,2))&lt;=63),$D547,"COMUM"),GABARITO!$D:$D,0)),1,0))</f>
        <v/>
      </c>
      <c r="BJ547" t="str">
        <f>IF(RESPOSTAS!BK547="","",IF(UPPER(RESPOSTAS!BK547)=INDEX(GABARITO!$C:$C,MATCH(TEXT(VALUE(RIGHT($BJ$1,2)),"00")&amp;"|"&amp;IF(AND(VALUE(RIGHT($BJ$1,2))&gt;=57,VALUE(RIGHT($BJ$1,2))&lt;=63),$D547,"COMUM"),GABARITO!$D:$D,0)),1,0))</f>
        <v/>
      </c>
      <c r="BK547" t="str">
        <f>IF(RESPOSTAS!BL547="","",IF(UPPER(RESPOSTAS!BL547)=INDEX(GABARITO!$C:$C,MATCH(TEXT(VALUE(RIGHT($BK$1,2)),"00")&amp;"|"&amp;IF(AND(VALUE(RIGHT($BK$1,2))&gt;=57,VALUE(RIGHT($BK$1,2))&lt;=63),$D547,"COMUM"),GABARITO!$D:$D,0)),1,0))</f>
        <v/>
      </c>
      <c r="BL547" t="str">
        <f>IF(RESPOSTAS!BM547="","",IF(UPPER(RESPOSTAS!BM547)=INDEX(GABARITO!$C:$C,MATCH(TEXT(VALUE(RIGHT($BL$1,2)),"00")&amp;"|"&amp;IF(AND(VALUE(RIGHT($BL$1,2))&gt;=57,VALUE(RIGHT($BL$1,2))&lt;=63),$D547,"COMUM"),GABARITO!$D:$D,0)),1,0))</f>
        <v/>
      </c>
      <c r="BM547" t="str">
        <f>IF(RESPOSTAS!BN547="","",IF(UPPER(RESPOSTAS!BN547)=INDEX(GABARITO!$C:$C,MATCH(TEXT(VALUE(RIGHT($BM$1,2)),"00")&amp;"|"&amp;IF(AND(VALUE(RIGHT($BM$1,2))&gt;=57,VALUE(RIGHT($BM$1,2))&lt;=63),$D547,"COMUM"),GABARITO!$D:$D,0)),1,0))</f>
        <v/>
      </c>
      <c r="BN547" t="str">
        <f>IF(RESPOSTAS!BO547="","",IF(UPPER(RESPOSTAS!BO547)=INDEX(GABARITO!$C:$C,MATCH(TEXT(VALUE(RIGHT($BN$1,2)),"00")&amp;"|"&amp;IF(AND(VALUE(RIGHT($BN$1,2))&gt;=57,VALUE(RIGHT($BN$1,2))&lt;=63),$D547,"COMUM"),GABARITO!$D:$D,0)),1,0))</f>
        <v/>
      </c>
      <c r="BO547" t="str">
        <f>IF(RESPOSTAS!BP547="","",IF(UPPER(RESPOSTAS!BP547)=INDEX(GABARITO!$C:$C,MATCH(TEXT(VALUE(RIGHT($BO$1,2)),"00")&amp;"|"&amp;IF(AND(VALUE(RIGHT($BO$1,2))&gt;=57,VALUE(RIGHT($BO$1,2))&lt;=63),$D547,"COMUM"),GABARITO!$D:$D,0)),1,0))</f>
        <v/>
      </c>
      <c r="BP547">
        <f>COUNTIF(RESPOSTAS!F547:BP547,"&lt;&gt;")</f>
        <v>0</v>
      </c>
      <c r="BQ547" t="str">
        <f t="shared" si="82"/>
        <v/>
      </c>
      <c r="BR547" s="10" t="str">
        <f t="shared" si="83"/>
        <v/>
      </c>
      <c r="BT547" s="11" t="str">
        <f t="shared" si="85"/>
        <v/>
      </c>
      <c r="BU547" s="11" t="str">
        <f t="shared" si="86"/>
        <v/>
      </c>
      <c r="BV547" s="11" t="str">
        <f t="shared" si="87"/>
        <v/>
      </c>
      <c r="BW547" s="11" t="str">
        <f t="shared" si="88"/>
        <v/>
      </c>
      <c r="BX547" s="11" t="str">
        <f t="shared" si="89"/>
        <v/>
      </c>
      <c r="BY547" s="11" t="str">
        <f t="shared" si="90"/>
        <v/>
      </c>
      <c r="BZ547" s="3" t="str">
        <f t="shared" si="84"/>
        <v/>
      </c>
      <c r="CA547" s="3" t="e">
        <f t="shared" si="81"/>
        <v>#VALUE!</v>
      </c>
    </row>
    <row r="548" spans="1:79" x14ac:dyDescent="0.25">
      <c r="A548" t="str">
        <f>IF(RESPOSTAS!A548="","",RESPOSTAS!A548)</f>
        <v/>
      </c>
      <c r="B548" t="str">
        <f>IF(RESPOSTAS!C548="","",RESPOSTAS!C548)</f>
        <v/>
      </c>
      <c r="C548" t="str">
        <f>IF(RESPOSTAS!D548="","",RESPOSTAS!D548)</f>
        <v/>
      </c>
      <c r="D548" t="str">
        <f>IF(RESPOSTAS!E548="","",RESPOSTAS!E548)</f>
        <v/>
      </c>
      <c r="E548" t="str">
        <f>IF(RESPOSTAS!F548="","",IF(UPPER(RESPOSTAS!F548)=INDEX(GABARITO!$C:$C,MATCH(TEXT(VALUE(RIGHT($E$1,2)),"00")&amp;"|"&amp;IF(AND(VALUE(RIGHT($E$1,2))&gt;=57,VALUE(RIGHT($E$1,2))&lt;=63),$D548,"COMUM"),GABARITO!$D:$D,0)),1,0))</f>
        <v/>
      </c>
      <c r="F548" t="str">
        <f>IF(RESPOSTAS!G548="","",IF(UPPER(RESPOSTAS!G548)=INDEX(GABARITO!$C:$C,MATCH(TEXT(VALUE(RIGHT($F$1,2)),"00")&amp;"|"&amp;IF(AND(VALUE(RIGHT($F$1,2))&gt;=57,VALUE(RIGHT($F$1,2))&lt;=63),$D548,"COMUM"),GABARITO!$D:$D,0)),1,0))</f>
        <v/>
      </c>
      <c r="G548" t="str">
        <f>IF(RESPOSTAS!H548="","",IF(UPPER(RESPOSTAS!H548)=INDEX(GABARITO!$C:$C,MATCH(TEXT(VALUE(RIGHT($G$1,2)),"00")&amp;"|"&amp;IF(AND(VALUE(RIGHT($G$1,2))&gt;=57,VALUE(RIGHT($G$1,2))&lt;=63),$D548,"COMUM"),GABARITO!$D:$D,0)),1,0))</f>
        <v/>
      </c>
      <c r="H548" t="str">
        <f>IF(RESPOSTAS!I548="","",IF(UPPER(RESPOSTAS!I548)=INDEX(GABARITO!$C:$C,MATCH(TEXT(VALUE(RIGHT($H$1,2)),"00")&amp;"|"&amp;IF(AND(VALUE(RIGHT($H$1,2))&gt;=57,VALUE(RIGHT($H$1,2))&lt;=63),$D548,"COMUM"),GABARITO!$D:$D,0)),1,0))</f>
        <v/>
      </c>
      <c r="I548" t="str">
        <f>IF(RESPOSTAS!J548="","",IF(UPPER(RESPOSTAS!J548)=INDEX(GABARITO!$C:$C,MATCH(TEXT(VALUE(RIGHT($I$1,2)),"00")&amp;"|"&amp;IF(AND(VALUE(RIGHT($I$1,2))&gt;=57,VALUE(RIGHT($I$1,2))&lt;=63),$D548,"COMUM"),GABARITO!$D:$D,0)),1,0))</f>
        <v/>
      </c>
      <c r="J548" t="str">
        <f>IF(RESPOSTAS!K548="","",IF(UPPER(RESPOSTAS!K548)=INDEX(GABARITO!$C:$C,MATCH(TEXT(VALUE(RIGHT($J$1,2)),"00")&amp;"|"&amp;IF(AND(VALUE(RIGHT($J$1,2))&gt;=57,VALUE(RIGHT($J$1,2))&lt;=63),$D548,"COMUM"),GABARITO!$D:$D,0)),1,0))</f>
        <v/>
      </c>
      <c r="K548" t="str">
        <f>IF(RESPOSTAS!L548="","",IF(UPPER(RESPOSTAS!L548)=INDEX(GABARITO!$C:$C,MATCH(TEXT(VALUE(RIGHT($K$1,2)),"00")&amp;"|"&amp;IF(AND(VALUE(RIGHT($K$1,2))&gt;=57,VALUE(RIGHT($K$1,2))&lt;=63),$D548,"COMUM"),GABARITO!$D:$D,0)),1,0))</f>
        <v/>
      </c>
      <c r="L548" t="str">
        <f>IF(RESPOSTAS!M548="","",IF(UPPER(RESPOSTAS!M548)=INDEX(GABARITO!$C:$C,MATCH(TEXT(VALUE(RIGHT($L$1,2)),"00")&amp;"|"&amp;IF(AND(VALUE(RIGHT($L$1,2))&gt;=57,VALUE(RIGHT($L$1,2))&lt;=63),$D548,"COMUM"),GABARITO!$D:$D,0)),1,0))</f>
        <v/>
      </c>
      <c r="M548" t="str">
        <f>IF(RESPOSTAS!N548="","",IF(UPPER(RESPOSTAS!N548)=INDEX(GABARITO!$C:$C,MATCH(TEXT(VALUE(RIGHT($M$1,2)),"00")&amp;"|"&amp;IF(AND(VALUE(RIGHT($M$1,2))&gt;=57,VALUE(RIGHT($M$1,2))&lt;=63),$D548,"COMUM"),GABARITO!$D:$D,0)),1,0))</f>
        <v/>
      </c>
      <c r="N548" t="str">
        <f>IF(RESPOSTAS!O548="","",IF(UPPER(RESPOSTAS!O548)=INDEX(GABARITO!$C:$C,MATCH(TEXT(VALUE(RIGHT($E$1,2)),"00")&amp;"|"&amp;IF(AND(VALUE(RIGHT($E$1,2))&gt;=57,VALUE(RIGHT($E$1,2))&lt;=63),$D548,"COMUM"),GABARITO!$D:$D,0)),1,0))</f>
        <v/>
      </c>
      <c r="O548" t="str">
        <f>IF(RESPOSTAS!P548="","",IF(UPPER(RESPOSTAS!P548)=INDEX(GABARITO!$C:$C,MATCH(TEXT(VALUE(RIGHT($O$1,2)),"00")&amp;"|"&amp;IF(AND(VALUE(RIGHT($O$1,2))&gt;=57,VALUE(RIGHT($O$1,2))&lt;=63),$D548,"COMUM"),GABARITO!$D:$D,0)),1,0))</f>
        <v/>
      </c>
      <c r="P548" t="str">
        <f>IF(RESPOSTAS!Q548="","",IF(UPPER(RESPOSTAS!Q548)=INDEX(GABARITO!$C:$C,MATCH(TEXT(VALUE(RIGHT($P$1,2)),"00")&amp;"|"&amp;IF(AND(VALUE(RIGHT($P$1,2))&gt;=57,VALUE(RIGHT($P$1,2))&lt;=63),$D548,"COMUM"),GABARITO!$D:$D,0)),1,0))</f>
        <v/>
      </c>
      <c r="Q548" t="str">
        <f>IF(RESPOSTAS!R548="","",IF(UPPER(RESPOSTAS!R548)=INDEX(GABARITO!$C:$C,MATCH(TEXT(VALUE(RIGHT($Q$1,2)),"00")&amp;"|"&amp;IF(AND(VALUE(RIGHT($Q$1,2))&gt;=57,VALUE(RIGHT($Q$1,2))&lt;=63),$D548,"COMUM"),GABARITO!$D:$D,0)),1,0))</f>
        <v/>
      </c>
      <c r="R548" t="str">
        <f>IF(RESPOSTAS!S548="","",IF(UPPER(RESPOSTAS!S548)=INDEX(GABARITO!$C:$C,MATCH(TEXT(VALUE(RIGHT($R$1,2)),"00")&amp;"|"&amp;IF(AND(VALUE(RIGHT($R$1,2))&gt;=57,VALUE(RIGHT($R$1,2))&lt;=63),$D548,"COMUM"),GABARITO!$D:$D,0)),1,0))</f>
        <v/>
      </c>
      <c r="S548" t="str">
        <f>IF(RESPOSTAS!T548="","",IF(UPPER(RESPOSTAS!T548)=INDEX(GABARITO!$C:$C,MATCH(TEXT(VALUE(RIGHT($S$1,2)),"00")&amp;"|"&amp;IF(AND(VALUE(RIGHT($S$1,2))&gt;=57,VALUE(RIGHT($S$1,2))&lt;=63),$D548,"COMUM"),GABARITO!$D:$D,0)),1,0))</f>
        <v/>
      </c>
      <c r="T548" t="str">
        <f>IF(RESPOSTAS!U548="","",IF(UPPER(RESPOSTAS!U548)=INDEX(GABARITO!$C:$C,MATCH(TEXT(VALUE(RIGHT($T$1,2)),"00")&amp;"|"&amp;IF(AND(VALUE(RIGHT($T$1,2))&gt;=57,VALUE(RIGHT($T$1,2))&lt;=63),$D548,"COMUM"),GABARITO!$D:$D,0)),1,0))</f>
        <v/>
      </c>
      <c r="U548" t="str">
        <f>IF(RESPOSTAS!V548="","",IF(UPPER(RESPOSTAS!V548)=INDEX(GABARITO!$C:$C,MATCH(TEXT(VALUE(RIGHT($U$1,2)),"00")&amp;"|"&amp;IF(AND(VALUE(RIGHT($U$1,2))&gt;=57,VALUE(RIGHT($U$1,2))&lt;=63),$D548,"COMUM"),GABARITO!$D:$D,0)),1,0))</f>
        <v/>
      </c>
      <c r="V548" t="str">
        <f>IF(RESPOSTAS!W548="","",IF(UPPER(RESPOSTAS!W548)=INDEX(GABARITO!$C:$C,MATCH(TEXT(VALUE(RIGHT($E$1,2)),"00")&amp;"|"&amp;IF(AND(VALUE(RIGHT($E$1,2))&gt;=57,VALUE(RIGHT($E$1,2))&lt;=63),$D548,"COMUM"),GABARITO!$D:$D,0)),1,0))</f>
        <v/>
      </c>
      <c r="W548" t="str">
        <f>IF(RESPOSTAS!X548="","",IF(UPPER(RESPOSTAS!X548)=INDEX(GABARITO!$C:$C,MATCH(TEXT(VALUE(RIGHT($W$1,2)),"00")&amp;"|"&amp;IF(AND(VALUE(RIGHT($W$1,2))&gt;=57,VALUE(RIGHT($W$1,2))&lt;=63),$D548,"COMUM"),GABARITO!$D:$D,0)),1,0))</f>
        <v/>
      </c>
      <c r="X548" t="str">
        <f>IF(RESPOSTAS!Y548="","",IF(UPPER(RESPOSTAS!Y548)=INDEX(GABARITO!$C:$C,MATCH(TEXT(VALUE(RIGHT($X$1,2)),"00")&amp;"|"&amp;IF(AND(VALUE(RIGHT($X$1,2))&gt;=57,VALUE(RIGHT($X$1,2))&lt;=63),$D548,"COMUM"),GABARITO!$D:$D,0)),1,0))</f>
        <v/>
      </c>
      <c r="Y548" t="str">
        <f>IF(RESPOSTAS!Z548="","",IF(UPPER(RESPOSTAS!Z548)=INDEX(GABARITO!$C:$C,MATCH(TEXT(VALUE(RIGHT($Y$1,2)),"00")&amp;"|"&amp;IF(AND(VALUE(RIGHT($Y$1,2))&gt;=57,VALUE(RIGHT($Y$1,2))&lt;=63),$D548,"COMUM"),GABARITO!$D:$D,0)),1,0))</f>
        <v/>
      </c>
      <c r="Z548" t="str">
        <f>IF(RESPOSTAS!AA548="","",IF(UPPER(RESPOSTAS!AA548)=INDEX(GABARITO!$C:$C,MATCH(TEXT(VALUE(RIGHT($Z$1,2)),"00")&amp;"|"&amp;IF(AND(VALUE(RIGHT($Z$1,2))&gt;=57,VALUE(RIGHT($Z$1,2))&lt;=63),$D548,"COMUM"),GABARITO!$D:$D,0)),1,0))</f>
        <v/>
      </c>
      <c r="AA548" t="str">
        <f>IF(RESPOSTAS!AB548="","",IF(UPPER(RESPOSTAS!AB548)=INDEX(GABARITO!$C:$C,MATCH(TEXT(VALUE(RIGHT($AA$1,2)),"00")&amp;"|"&amp;IF(AND(VALUE(RIGHT($AA$1,2))&gt;=57,VALUE(RIGHT($AA$1,2))&lt;=63),$D548,"COMUM"),GABARITO!$D:$D,0)),1,0))</f>
        <v/>
      </c>
      <c r="AB548" t="str">
        <f>IF(RESPOSTAS!AC548="","",IF(UPPER(RESPOSTAS!AC548)=INDEX(GABARITO!$C:$C,MATCH(TEXT(VALUE(RIGHT($AB$1,2)),"00")&amp;"|"&amp;IF(AND(VALUE(RIGHT($AB$1,2))&gt;=57,VALUE(RIGHT($AB$1,2))&lt;=63),$D548,"COMUM"),GABARITO!$D:$D,0)),1,0))</f>
        <v/>
      </c>
      <c r="AC548" t="str">
        <f>IF(RESPOSTAS!AD548="","",IF(UPPER(RESPOSTAS!AD548)=INDEX(GABARITO!$C:$C,MATCH(TEXT(VALUE(RIGHT($AC$1,2)),"00")&amp;"|"&amp;IF(AND(VALUE(RIGHT($AC$1,2))&gt;=57,VALUE(RIGHT($AC$1,2))&lt;=63),$D548,"COMUM"),GABARITO!$D:$D,0)),1,0))</f>
        <v/>
      </c>
      <c r="AD548" t="str">
        <f>IF(RESPOSTAS!AE548="","",IF(UPPER(RESPOSTAS!AE548)=INDEX(GABARITO!$C:$C,MATCH(TEXT(VALUE(RIGHT($AD$1,2)),"00")&amp;"|"&amp;IF(AND(VALUE(RIGHT($AD$1,2))&gt;=57,VALUE(RIGHT($AD$1,2))&lt;=63),$D548,"COMUM"),GABARITO!$D:$D,0)),1,0))</f>
        <v/>
      </c>
      <c r="AE548" t="str">
        <f>IF(RESPOSTAS!AF548="","",IF(UPPER(RESPOSTAS!AF548)=INDEX(GABARITO!$C:$C,MATCH(TEXT(VALUE(RIGHT($AE$1,2)),"00")&amp;"|"&amp;IF(AND(VALUE(RIGHT($AE$1,2))&gt;=57,VALUE(RIGHT($AE$1,2))&lt;=63),$D548,"COMUM"),GABARITO!$D:$D,0)),1,0))</f>
        <v/>
      </c>
      <c r="AF548" t="str">
        <f>IF(RESPOSTAS!AG548="","",IF(UPPER(RESPOSTAS!AG548)=INDEX(GABARITO!$C:$C,MATCH(TEXT(VALUE(RIGHT($AF$1,2)),"00")&amp;"|"&amp;IF(AND(VALUE(RIGHT($AF$1,2))&gt;=57,VALUE(RIGHT($AF$1,2))&lt;=63),$D548,"COMUM"),GABARITO!$D:$D,0)),1,0))</f>
        <v/>
      </c>
      <c r="AG548" t="str">
        <f>IF(RESPOSTAS!AH548="","",IF(UPPER(RESPOSTAS!AH548)=INDEX(GABARITO!$C:$C,MATCH(TEXT(VALUE(RIGHT($AG$1,2)),"00")&amp;"|"&amp;IF(AND(VALUE(RIGHT($AG$1,2))&gt;=57,VALUE(RIGHT($AG$1,2))&lt;=63),$D548,"COMUM"),GABARITO!$D:$D,0)),1,0))</f>
        <v/>
      </c>
      <c r="AH548" t="str">
        <f>IF(RESPOSTAS!AI548="","",IF(UPPER(RESPOSTAS!AI548)=INDEX(GABARITO!$C:$C,MATCH(TEXT(VALUE(RIGHT($AH$1,2)),"00")&amp;"|"&amp;IF(AND(VALUE(RIGHT($AH$1,2))&gt;=57,VALUE(RIGHT($AH$1,2))&lt;=63),$D548,"COMUM"),GABARITO!$D:$D,0)),1,0))</f>
        <v/>
      </c>
      <c r="AI548" t="str">
        <f>IF(RESPOSTAS!AJ548="","",IF(UPPER(RESPOSTAS!AJ548)=INDEX(GABARITO!$C:$C,MATCH(TEXT(VALUE(RIGHT($AI$1,2)),"00")&amp;"|"&amp;IF(AND(VALUE(RIGHT($AI$1,2))&gt;=57,VALUE(RIGHT($AI$1,2))&lt;=63),$D548,"COMUM"),GABARITO!$D:$D,0)),1,0))</f>
        <v/>
      </c>
      <c r="AJ548" t="str">
        <f>IF(RESPOSTAS!AK548="","",IF(UPPER(RESPOSTAS!AK548)=INDEX(GABARITO!$C:$C,MATCH(TEXT(VALUE(RIGHT($AJ$1,2)),"00")&amp;"|"&amp;IF(AND(VALUE(RIGHT($AJ$1,2))&gt;=57,VALUE(RIGHT($AJ$1,2))&lt;=63),$D548,"COMUM"),GABARITO!$D:$D,0)),1,0))</f>
        <v/>
      </c>
      <c r="AK548" t="str">
        <f>IF(RESPOSTAS!AL548="","",IF(UPPER(RESPOSTAS!AL548)=INDEX(GABARITO!$C:$C,MATCH(TEXT(VALUE(RIGHT($AK$1,2)),"00")&amp;"|"&amp;IF(AND(VALUE(RIGHT($AK$1,2))&gt;=57,VALUE(RIGHT($AK$1,2))&lt;=63),$D548,"COMUM"),GABARITO!$D:$D,0)),1,0))</f>
        <v/>
      </c>
      <c r="AL548" t="str">
        <f>IF(RESPOSTAS!AM548="","",IF(UPPER(RESPOSTAS!AM548)=INDEX(GABARITO!$C:$C,MATCH(TEXT(VALUE(RIGHT($AL$1,2)),"00")&amp;"|"&amp;IF(AND(VALUE(RIGHT($AL$1,2))&gt;=57,VALUE(RIGHT($AL$1,2))&lt;=63),$D548,"COMUM"),GABARITO!$D:$D,0)),1,0))</f>
        <v/>
      </c>
      <c r="AM548" t="str">
        <f>IF(RESPOSTAS!AN548="","",IF(UPPER(RESPOSTAS!AN548)=INDEX(GABARITO!$C:$C,MATCH(TEXT(VALUE(RIGHT($AM$1,2)),"00")&amp;"|"&amp;IF(AND(VALUE(RIGHT($AM$1,2))&gt;=57,VALUE(RIGHT($AM$1,2))&lt;=63),$D548,"COMUM"),GABARITO!$D:$D,0)),1,0))</f>
        <v/>
      </c>
      <c r="AN548" t="str">
        <f>IF(RESPOSTAS!AO548="","",IF(UPPER(RESPOSTAS!AO548)=INDEX(GABARITO!$C:$C,MATCH(TEXT(VALUE(RIGHT($AN$1,2)),"00")&amp;"|"&amp;IF(AND(VALUE(RIGHT($AN$1,2))&gt;=57,VALUE(RIGHT($AN$1,2))&lt;=63),$D548,"COMUM"),GABARITO!$D:$D,0)),1,0))</f>
        <v/>
      </c>
      <c r="AO548" t="str">
        <f>IF(RESPOSTAS!AP548="","",IF(UPPER(RESPOSTAS!AP548)=INDEX(GABARITO!$C:$C,MATCH(TEXT(VALUE(RIGHT($AO$1,2)),"00")&amp;"|"&amp;IF(AND(VALUE(RIGHT($AO$1,2))&gt;=57,VALUE(RIGHT($AO$1,2))&lt;=63),$D548,"COMUM"),GABARITO!$D:$D,0)),1,0))</f>
        <v/>
      </c>
      <c r="AP548" t="str">
        <f>IF(RESPOSTAS!AQ548="","",IF(UPPER(RESPOSTAS!AQ548)=INDEX(GABARITO!$C:$C,MATCH(TEXT(VALUE(RIGHT($AP$1,2)),"00")&amp;"|"&amp;IF(AND(VALUE(RIGHT($AP$1,2))&gt;=57,VALUE(RIGHT($AP$1,2))&lt;=63),$D548,"COMUM"),GABARITO!$D:$D,0)),1,0))</f>
        <v/>
      </c>
      <c r="AQ548" t="str">
        <f>IF(RESPOSTAS!AR548="","",IF(UPPER(RESPOSTAS!AR548)=INDEX(GABARITO!$C:$C,MATCH(TEXT(VALUE(RIGHT($AQ$1,2)),"00")&amp;"|"&amp;IF(AND(VALUE(RIGHT($AQ$1,2))&gt;=57,VALUE(RIGHT($AQ$1,2))&lt;=63),$D548,"COMUM"),GABARITO!$D:$D,0)),1,0))</f>
        <v/>
      </c>
      <c r="AR548" t="str">
        <f>IF(RESPOSTAS!AS548="","",IF(UPPER(RESPOSTAS!AS548)=INDEX(GABARITO!$C:$C,MATCH(TEXT(VALUE(RIGHT($AR$1,2)),"00")&amp;"|"&amp;IF(AND(VALUE(RIGHT($AR$1,2))&gt;=57,VALUE(RIGHT($AR$1,2))&lt;=63),$D548,"COMUM"),GABARITO!$D:$D,0)),1,0))</f>
        <v/>
      </c>
      <c r="AS548" t="str">
        <f>IF(RESPOSTAS!AT548="","",IF(UPPER(RESPOSTAS!AT548)=INDEX(GABARITO!$C:$C,MATCH(TEXT(VALUE(RIGHT($AS$1,2)),"00")&amp;"|"&amp;IF(AND(VALUE(RIGHT($AS$1,2))&gt;=57,VALUE(RIGHT($AS$1,2))&lt;=63),$D548,"COMUM"),GABARITO!$D:$D,0)),1,0))</f>
        <v/>
      </c>
      <c r="AT548" t="str">
        <f>IF(RESPOSTAS!AU548="","",IF(UPPER(RESPOSTAS!AU548)=INDEX(GABARITO!$C:$C,MATCH(TEXT(VALUE(RIGHT($AT$1,2)),"00")&amp;"|"&amp;IF(AND(VALUE(RIGHT($AT$1,2))&gt;=57,VALUE(RIGHT($AT$1,2))&lt;=63),$D548,"COMUM"),GABARITO!$D:$D,0)),1,0))</f>
        <v/>
      </c>
      <c r="AU548" t="str">
        <f>IF(RESPOSTAS!AV548="","",IF(UPPER(RESPOSTAS!AV548)=INDEX(GABARITO!$C:$C,MATCH(TEXT(VALUE(RIGHT($AU$1,2)),"00")&amp;"|"&amp;IF(AND(VALUE(RIGHT($AU$1,2))&gt;=57,VALUE(RIGHT($AU$1,2))&lt;=63),$D548,"COMUM"),GABARITO!$D:$D,0)),1,0))</f>
        <v/>
      </c>
      <c r="AV548" t="str">
        <f>IF(RESPOSTAS!AW548="","",IF(UPPER(RESPOSTAS!AW548)=INDEX(GABARITO!$C:$C,MATCH(TEXT(VALUE(RIGHT($AV$1,2)),"00")&amp;"|"&amp;IF(AND(VALUE(RIGHT($AV$1,2))&gt;=57,VALUE(RIGHT($AV$1,2))&lt;=63),$D548,"COMUM"),GABARITO!$D:$D,0)),1,0))</f>
        <v/>
      </c>
      <c r="AW548" t="str">
        <f>IF(RESPOSTAS!AX548="","",IF(UPPER(RESPOSTAS!AX548)=INDEX(GABARITO!$C:$C,MATCH(TEXT(VALUE(RIGHT($AW$1,2)),"00")&amp;"|"&amp;IF(AND(VALUE(RIGHT($AW$1,2))&gt;=57,VALUE(RIGHT($AW$1,2))&lt;=63),$D548,"COMUM"),GABARITO!$D:$D,0)),1,0))</f>
        <v/>
      </c>
      <c r="AX548" t="str">
        <f>IF(RESPOSTAS!AY548="","",IF(UPPER(RESPOSTAS!AY548)=INDEX(GABARITO!$C:$C,MATCH(TEXT(VALUE(RIGHT($AX$1,2)),"00")&amp;"|"&amp;IF(AND(VALUE(RIGHT($AX$1,2))&gt;=57,VALUE(RIGHT($AX$1,2))&lt;=63),$D548,"COMUM"),GABARITO!$D:$D,0)),1,0))</f>
        <v/>
      </c>
      <c r="AY548" t="str">
        <f>IF(RESPOSTAS!AZ548="","",IF(UPPER(RESPOSTAS!AZ548)=INDEX(GABARITO!$C:$C,MATCH(TEXT(VALUE(RIGHT($AY$1,2)),"00")&amp;"|"&amp;IF(AND(VALUE(RIGHT($AY$1,2))&gt;=57,VALUE(RIGHT($AY$1,2))&lt;=63),$D548,"COMUM"),GABARITO!$D:$D,0)),1,0))</f>
        <v/>
      </c>
      <c r="AZ548" t="str">
        <f>IF(RESPOSTAS!BA548="","",IF(UPPER(RESPOSTAS!BA548)=INDEX(GABARITO!$C:$C,MATCH(TEXT(VALUE(RIGHT($AZ$1,2)),"00")&amp;"|"&amp;IF(AND(VALUE(RIGHT($AZ$1,2))&gt;=57,VALUE(RIGHT($AZ$1,2))&lt;=63),$D548,"COMUM"),GABARITO!$D:$D,0)),1,0))</f>
        <v/>
      </c>
      <c r="BA548" t="str">
        <f>IF(RESPOSTAS!BB548="","",IF(UPPER(RESPOSTAS!BB548)=INDEX(GABARITO!$C:$C,MATCH(TEXT(VALUE(RIGHT($BA$1,2)),"00")&amp;"|"&amp;IF(AND(VALUE(RIGHT($BA$1,2))&gt;=57,VALUE(RIGHT($BA$1,2))&lt;=63),$D548,"COMUM"),GABARITO!$D:$D,0)),1,0))</f>
        <v/>
      </c>
      <c r="BB548" t="str">
        <f>IF(RESPOSTAS!BC548="","",IF(UPPER(RESPOSTAS!BC548)=INDEX(GABARITO!$C:$C,MATCH(TEXT(VALUE(RIGHT($BB$1,2)),"00")&amp;"|"&amp;IF(AND(VALUE(RIGHT($BB$1,2))&gt;=57,VALUE(RIGHT($BB$1,2))&lt;=63),$D548,"COMUM"),GABARITO!$D:$D,0)),1,0))</f>
        <v/>
      </c>
      <c r="BC548" t="str">
        <f>IF(RESPOSTAS!BD548="","",IF(UPPER(RESPOSTAS!BD548)=INDEX(GABARITO!$C:$C,MATCH(TEXT(VALUE(RIGHT($BC$1,2)),"00")&amp;"|"&amp;IF(AND(VALUE(RIGHT($BC$1,2))&gt;=57,VALUE(RIGHT($BC$1,2))&lt;=63),$D548,"COMUM"),GABARITO!$D:$D,0)),1,0))</f>
        <v/>
      </c>
      <c r="BD548" t="str">
        <f>IF(RESPOSTAS!BE548="","",IF(UPPER(RESPOSTAS!BE548)=INDEX(GABARITO!$C:$C,MATCH(TEXT(VALUE(RIGHT($BD$1,2)),"00")&amp;"|"&amp;IF(AND(VALUE(RIGHT($BD$1,2))&gt;=57,VALUE(RIGHT($BD$1,2))&lt;=63),$D548,"COMUM"),GABARITO!$D:$D,0)),1,0))</f>
        <v/>
      </c>
      <c r="BE548" t="str">
        <f>IF(RESPOSTAS!BF548="","",IF(UPPER(RESPOSTAS!BF548)=INDEX(GABARITO!$C:$C,MATCH(TEXT(VALUE(RIGHT($BE$1,2)),"00")&amp;"|"&amp;IF(AND(VALUE(RIGHT($BE$1,2))&gt;=57,VALUE(RIGHT($BE$1,2))&lt;=63),$D548,"COMUM"),GABARITO!$D:$D,0)),1,0))</f>
        <v/>
      </c>
      <c r="BF548" t="str">
        <f>IF(RESPOSTAS!BG548="","",IF(UPPER(RESPOSTAS!BG548)=INDEX(GABARITO!$C:$C,MATCH(TEXT(VALUE(RIGHT($BF$1,2)),"00")&amp;"|"&amp;IF(AND(VALUE(RIGHT($BF$1,2))&gt;=57,VALUE(RIGHT($BF$1,2))&lt;=63),$D548,"COMUM"),GABARITO!$D:$D,0)),1,0))</f>
        <v/>
      </c>
      <c r="BG548" t="str">
        <f>IF(RESPOSTAS!BH548="","",IF(UPPER(RESPOSTAS!BH548)=INDEX(GABARITO!$C:$C,MATCH(TEXT(VALUE(RIGHT($BG$1,2)),"00")&amp;"|"&amp;IF(AND(VALUE(RIGHT($BG$1,2))&gt;=57,VALUE(RIGHT($BG$1,2))&lt;=63),$D548,"COMUM"),GABARITO!$D:$D,0)),1,0))</f>
        <v/>
      </c>
      <c r="BH548" t="str">
        <f>IF(RESPOSTAS!BI548="","",IF(UPPER(RESPOSTAS!BI548)=INDEX(GABARITO!$C:$C,MATCH(TEXT(VALUE(RIGHT($BH$1,2)),"00")&amp;"|"&amp;IF(AND(VALUE(RIGHT($BH$1,2))&gt;=57,VALUE(RIGHT($BH$1,2))&lt;=63),$D548,"COMUM"),GABARITO!$D:$D,0)),1,0))</f>
        <v/>
      </c>
      <c r="BI548" t="str">
        <f>IF(RESPOSTAS!BJ548="","",IF(UPPER(RESPOSTAS!BJ548)=INDEX(GABARITO!$C:$C,MATCH(TEXT(VALUE(RIGHT($BI$1,2)),"00")&amp;"|"&amp;IF(AND(VALUE(RIGHT($BI$1,2))&gt;=57,VALUE(RIGHT($BI$1,2))&lt;=63),$D548,"COMUM"),GABARITO!$D:$D,0)),1,0))</f>
        <v/>
      </c>
      <c r="BJ548" t="str">
        <f>IF(RESPOSTAS!BK548="","",IF(UPPER(RESPOSTAS!BK548)=INDEX(GABARITO!$C:$C,MATCH(TEXT(VALUE(RIGHT($BJ$1,2)),"00")&amp;"|"&amp;IF(AND(VALUE(RIGHT($BJ$1,2))&gt;=57,VALUE(RIGHT($BJ$1,2))&lt;=63),$D548,"COMUM"),GABARITO!$D:$D,0)),1,0))</f>
        <v/>
      </c>
      <c r="BK548" t="str">
        <f>IF(RESPOSTAS!BL548="","",IF(UPPER(RESPOSTAS!BL548)=INDEX(GABARITO!$C:$C,MATCH(TEXT(VALUE(RIGHT($BK$1,2)),"00")&amp;"|"&amp;IF(AND(VALUE(RIGHT($BK$1,2))&gt;=57,VALUE(RIGHT($BK$1,2))&lt;=63),$D548,"COMUM"),GABARITO!$D:$D,0)),1,0))</f>
        <v/>
      </c>
      <c r="BL548" t="str">
        <f>IF(RESPOSTAS!BM548="","",IF(UPPER(RESPOSTAS!BM548)=INDEX(GABARITO!$C:$C,MATCH(TEXT(VALUE(RIGHT($BL$1,2)),"00")&amp;"|"&amp;IF(AND(VALUE(RIGHT($BL$1,2))&gt;=57,VALUE(RIGHT($BL$1,2))&lt;=63),$D548,"COMUM"),GABARITO!$D:$D,0)),1,0))</f>
        <v/>
      </c>
      <c r="BM548" t="str">
        <f>IF(RESPOSTAS!BN548="","",IF(UPPER(RESPOSTAS!BN548)=INDEX(GABARITO!$C:$C,MATCH(TEXT(VALUE(RIGHT($BM$1,2)),"00")&amp;"|"&amp;IF(AND(VALUE(RIGHT($BM$1,2))&gt;=57,VALUE(RIGHT($BM$1,2))&lt;=63),$D548,"COMUM"),GABARITO!$D:$D,0)),1,0))</f>
        <v/>
      </c>
      <c r="BN548" t="str">
        <f>IF(RESPOSTAS!BO548="","",IF(UPPER(RESPOSTAS!BO548)=INDEX(GABARITO!$C:$C,MATCH(TEXT(VALUE(RIGHT($BN$1,2)),"00")&amp;"|"&amp;IF(AND(VALUE(RIGHT($BN$1,2))&gt;=57,VALUE(RIGHT($BN$1,2))&lt;=63),$D548,"COMUM"),GABARITO!$D:$D,0)),1,0))</f>
        <v/>
      </c>
      <c r="BO548" t="str">
        <f>IF(RESPOSTAS!BP548="","",IF(UPPER(RESPOSTAS!BP548)=INDEX(GABARITO!$C:$C,MATCH(TEXT(VALUE(RIGHT($BO$1,2)),"00")&amp;"|"&amp;IF(AND(VALUE(RIGHT($BO$1,2))&gt;=57,VALUE(RIGHT($BO$1,2))&lt;=63),$D548,"COMUM"),GABARITO!$D:$D,0)),1,0))</f>
        <v/>
      </c>
      <c r="BP548">
        <f>COUNTIF(RESPOSTAS!F548:BP548,"&lt;&gt;")</f>
        <v>0</v>
      </c>
      <c r="BQ548" t="str">
        <f t="shared" si="82"/>
        <v/>
      </c>
      <c r="BR548" s="10" t="str">
        <f t="shared" si="83"/>
        <v/>
      </c>
      <c r="BT548" s="11" t="str">
        <f t="shared" si="85"/>
        <v/>
      </c>
      <c r="BU548" s="11" t="str">
        <f t="shared" si="86"/>
        <v/>
      </c>
      <c r="BV548" s="11" t="str">
        <f t="shared" si="87"/>
        <v/>
      </c>
      <c r="BW548" s="11" t="str">
        <f t="shared" si="88"/>
        <v/>
      </c>
      <c r="BX548" s="11" t="str">
        <f t="shared" si="89"/>
        <v/>
      </c>
      <c r="BY548" s="11" t="str">
        <f t="shared" si="90"/>
        <v/>
      </c>
      <c r="BZ548" s="3" t="str">
        <f t="shared" si="84"/>
        <v/>
      </c>
      <c r="CA548" s="3" t="e">
        <f t="shared" si="81"/>
        <v>#VALUE!</v>
      </c>
    </row>
    <row r="549" spans="1:79" x14ac:dyDescent="0.25">
      <c r="A549" t="str">
        <f>IF(RESPOSTAS!A549="","",RESPOSTAS!A549)</f>
        <v/>
      </c>
      <c r="B549" t="str">
        <f>IF(RESPOSTAS!C549="","",RESPOSTAS!C549)</f>
        <v/>
      </c>
      <c r="C549" t="str">
        <f>IF(RESPOSTAS!D549="","",RESPOSTAS!D549)</f>
        <v/>
      </c>
      <c r="D549" t="str">
        <f>IF(RESPOSTAS!E549="","",RESPOSTAS!E549)</f>
        <v/>
      </c>
      <c r="E549" t="str">
        <f>IF(RESPOSTAS!F549="","",IF(UPPER(RESPOSTAS!F549)=INDEX(GABARITO!$C:$C,MATCH(TEXT(VALUE(RIGHT($E$1,2)),"00")&amp;"|"&amp;IF(AND(VALUE(RIGHT($E$1,2))&gt;=57,VALUE(RIGHT($E$1,2))&lt;=63),$D549,"COMUM"),GABARITO!$D:$D,0)),1,0))</f>
        <v/>
      </c>
      <c r="F549" t="str">
        <f>IF(RESPOSTAS!G549="","",IF(UPPER(RESPOSTAS!G549)=INDEX(GABARITO!$C:$C,MATCH(TEXT(VALUE(RIGHT($F$1,2)),"00")&amp;"|"&amp;IF(AND(VALUE(RIGHT($F$1,2))&gt;=57,VALUE(RIGHT($F$1,2))&lt;=63),$D549,"COMUM"),GABARITO!$D:$D,0)),1,0))</f>
        <v/>
      </c>
      <c r="G549" t="str">
        <f>IF(RESPOSTAS!H549="","",IF(UPPER(RESPOSTAS!H549)=INDEX(GABARITO!$C:$C,MATCH(TEXT(VALUE(RIGHT($G$1,2)),"00")&amp;"|"&amp;IF(AND(VALUE(RIGHT($G$1,2))&gt;=57,VALUE(RIGHT($G$1,2))&lt;=63),$D549,"COMUM"),GABARITO!$D:$D,0)),1,0))</f>
        <v/>
      </c>
      <c r="H549" t="str">
        <f>IF(RESPOSTAS!I549="","",IF(UPPER(RESPOSTAS!I549)=INDEX(GABARITO!$C:$C,MATCH(TEXT(VALUE(RIGHT($H$1,2)),"00")&amp;"|"&amp;IF(AND(VALUE(RIGHT($H$1,2))&gt;=57,VALUE(RIGHT($H$1,2))&lt;=63),$D549,"COMUM"),GABARITO!$D:$D,0)),1,0))</f>
        <v/>
      </c>
      <c r="I549" t="str">
        <f>IF(RESPOSTAS!J549="","",IF(UPPER(RESPOSTAS!J549)=INDEX(GABARITO!$C:$C,MATCH(TEXT(VALUE(RIGHT($I$1,2)),"00")&amp;"|"&amp;IF(AND(VALUE(RIGHT($I$1,2))&gt;=57,VALUE(RIGHT($I$1,2))&lt;=63),$D549,"COMUM"),GABARITO!$D:$D,0)),1,0))</f>
        <v/>
      </c>
      <c r="J549" t="str">
        <f>IF(RESPOSTAS!K549="","",IF(UPPER(RESPOSTAS!K549)=INDEX(GABARITO!$C:$C,MATCH(TEXT(VALUE(RIGHT($J$1,2)),"00")&amp;"|"&amp;IF(AND(VALUE(RIGHT($J$1,2))&gt;=57,VALUE(RIGHT($J$1,2))&lt;=63),$D549,"COMUM"),GABARITO!$D:$D,0)),1,0))</f>
        <v/>
      </c>
      <c r="K549" t="str">
        <f>IF(RESPOSTAS!L549="","",IF(UPPER(RESPOSTAS!L549)=INDEX(GABARITO!$C:$C,MATCH(TEXT(VALUE(RIGHT($K$1,2)),"00")&amp;"|"&amp;IF(AND(VALUE(RIGHT($K$1,2))&gt;=57,VALUE(RIGHT($K$1,2))&lt;=63),$D549,"COMUM"),GABARITO!$D:$D,0)),1,0))</f>
        <v/>
      </c>
      <c r="L549" t="str">
        <f>IF(RESPOSTAS!M549="","",IF(UPPER(RESPOSTAS!M549)=INDEX(GABARITO!$C:$C,MATCH(TEXT(VALUE(RIGHT($L$1,2)),"00")&amp;"|"&amp;IF(AND(VALUE(RIGHT($L$1,2))&gt;=57,VALUE(RIGHT($L$1,2))&lt;=63),$D549,"COMUM"),GABARITO!$D:$D,0)),1,0))</f>
        <v/>
      </c>
      <c r="M549" t="str">
        <f>IF(RESPOSTAS!N549="","",IF(UPPER(RESPOSTAS!N549)=INDEX(GABARITO!$C:$C,MATCH(TEXT(VALUE(RIGHT($M$1,2)),"00")&amp;"|"&amp;IF(AND(VALUE(RIGHT($M$1,2))&gt;=57,VALUE(RIGHT($M$1,2))&lt;=63),$D549,"COMUM"),GABARITO!$D:$D,0)),1,0))</f>
        <v/>
      </c>
      <c r="N549" t="str">
        <f>IF(RESPOSTAS!O549="","",IF(UPPER(RESPOSTAS!O549)=INDEX(GABARITO!$C:$C,MATCH(TEXT(VALUE(RIGHT($E$1,2)),"00")&amp;"|"&amp;IF(AND(VALUE(RIGHT($E$1,2))&gt;=57,VALUE(RIGHT($E$1,2))&lt;=63),$D549,"COMUM"),GABARITO!$D:$D,0)),1,0))</f>
        <v/>
      </c>
      <c r="O549" t="str">
        <f>IF(RESPOSTAS!P549="","",IF(UPPER(RESPOSTAS!P549)=INDEX(GABARITO!$C:$C,MATCH(TEXT(VALUE(RIGHT($O$1,2)),"00")&amp;"|"&amp;IF(AND(VALUE(RIGHT($O$1,2))&gt;=57,VALUE(RIGHT($O$1,2))&lt;=63),$D549,"COMUM"),GABARITO!$D:$D,0)),1,0))</f>
        <v/>
      </c>
      <c r="P549" t="str">
        <f>IF(RESPOSTAS!Q549="","",IF(UPPER(RESPOSTAS!Q549)=INDEX(GABARITO!$C:$C,MATCH(TEXT(VALUE(RIGHT($P$1,2)),"00")&amp;"|"&amp;IF(AND(VALUE(RIGHT($P$1,2))&gt;=57,VALUE(RIGHT($P$1,2))&lt;=63),$D549,"COMUM"),GABARITO!$D:$D,0)),1,0))</f>
        <v/>
      </c>
      <c r="Q549" t="str">
        <f>IF(RESPOSTAS!R549="","",IF(UPPER(RESPOSTAS!R549)=INDEX(GABARITO!$C:$C,MATCH(TEXT(VALUE(RIGHT($Q$1,2)),"00")&amp;"|"&amp;IF(AND(VALUE(RIGHT($Q$1,2))&gt;=57,VALUE(RIGHT($Q$1,2))&lt;=63),$D549,"COMUM"),GABARITO!$D:$D,0)),1,0))</f>
        <v/>
      </c>
      <c r="R549" t="str">
        <f>IF(RESPOSTAS!S549="","",IF(UPPER(RESPOSTAS!S549)=INDEX(GABARITO!$C:$C,MATCH(TEXT(VALUE(RIGHT($R$1,2)),"00")&amp;"|"&amp;IF(AND(VALUE(RIGHT($R$1,2))&gt;=57,VALUE(RIGHT($R$1,2))&lt;=63),$D549,"COMUM"),GABARITO!$D:$D,0)),1,0))</f>
        <v/>
      </c>
      <c r="S549" t="str">
        <f>IF(RESPOSTAS!T549="","",IF(UPPER(RESPOSTAS!T549)=INDEX(GABARITO!$C:$C,MATCH(TEXT(VALUE(RIGHT($S$1,2)),"00")&amp;"|"&amp;IF(AND(VALUE(RIGHT($S$1,2))&gt;=57,VALUE(RIGHT($S$1,2))&lt;=63),$D549,"COMUM"),GABARITO!$D:$D,0)),1,0))</f>
        <v/>
      </c>
      <c r="T549" t="str">
        <f>IF(RESPOSTAS!U549="","",IF(UPPER(RESPOSTAS!U549)=INDEX(GABARITO!$C:$C,MATCH(TEXT(VALUE(RIGHT($T$1,2)),"00")&amp;"|"&amp;IF(AND(VALUE(RIGHT($T$1,2))&gt;=57,VALUE(RIGHT($T$1,2))&lt;=63),$D549,"COMUM"),GABARITO!$D:$D,0)),1,0))</f>
        <v/>
      </c>
      <c r="U549" t="str">
        <f>IF(RESPOSTAS!V549="","",IF(UPPER(RESPOSTAS!V549)=INDEX(GABARITO!$C:$C,MATCH(TEXT(VALUE(RIGHT($U$1,2)),"00")&amp;"|"&amp;IF(AND(VALUE(RIGHT($U$1,2))&gt;=57,VALUE(RIGHT($U$1,2))&lt;=63),$D549,"COMUM"),GABARITO!$D:$D,0)),1,0))</f>
        <v/>
      </c>
      <c r="V549" t="str">
        <f>IF(RESPOSTAS!W549="","",IF(UPPER(RESPOSTAS!W549)=INDEX(GABARITO!$C:$C,MATCH(TEXT(VALUE(RIGHT($E$1,2)),"00")&amp;"|"&amp;IF(AND(VALUE(RIGHT($E$1,2))&gt;=57,VALUE(RIGHT($E$1,2))&lt;=63),$D549,"COMUM"),GABARITO!$D:$D,0)),1,0))</f>
        <v/>
      </c>
      <c r="W549" t="str">
        <f>IF(RESPOSTAS!X549="","",IF(UPPER(RESPOSTAS!X549)=INDEX(GABARITO!$C:$C,MATCH(TEXT(VALUE(RIGHT($W$1,2)),"00")&amp;"|"&amp;IF(AND(VALUE(RIGHT($W$1,2))&gt;=57,VALUE(RIGHT($W$1,2))&lt;=63),$D549,"COMUM"),GABARITO!$D:$D,0)),1,0))</f>
        <v/>
      </c>
      <c r="X549" t="str">
        <f>IF(RESPOSTAS!Y549="","",IF(UPPER(RESPOSTAS!Y549)=INDEX(GABARITO!$C:$C,MATCH(TEXT(VALUE(RIGHT($X$1,2)),"00")&amp;"|"&amp;IF(AND(VALUE(RIGHT($X$1,2))&gt;=57,VALUE(RIGHT($X$1,2))&lt;=63),$D549,"COMUM"),GABARITO!$D:$D,0)),1,0))</f>
        <v/>
      </c>
      <c r="Y549" t="str">
        <f>IF(RESPOSTAS!Z549="","",IF(UPPER(RESPOSTAS!Z549)=INDEX(GABARITO!$C:$C,MATCH(TEXT(VALUE(RIGHT($Y$1,2)),"00")&amp;"|"&amp;IF(AND(VALUE(RIGHT($Y$1,2))&gt;=57,VALUE(RIGHT($Y$1,2))&lt;=63),$D549,"COMUM"),GABARITO!$D:$D,0)),1,0))</f>
        <v/>
      </c>
      <c r="Z549" t="str">
        <f>IF(RESPOSTAS!AA549="","",IF(UPPER(RESPOSTAS!AA549)=INDEX(GABARITO!$C:$C,MATCH(TEXT(VALUE(RIGHT($Z$1,2)),"00")&amp;"|"&amp;IF(AND(VALUE(RIGHT($Z$1,2))&gt;=57,VALUE(RIGHT($Z$1,2))&lt;=63),$D549,"COMUM"),GABARITO!$D:$D,0)),1,0))</f>
        <v/>
      </c>
      <c r="AA549" t="str">
        <f>IF(RESPOSTAS!AB549="","",IF(UPPER(RESPOSTAS!AB549)=INDEX(GABARITO!$C:$C,MATCH(TEXT(VALUE(RIGHT($AA$1,2)),"00")&amp;"|"&amp;IF(AND(VALUE(RIGHT($AA$1,2))&gt;=57,VALUE(RIGHT($AA$1,2))&lt;=63),$D549,"COMUM"),GABARITO!$D:$D,0)),1,0))</f>
        <v/>
      </c>
      <c r="AB549" t="str">
        <f>IF(RESPOSTAS!AC549="","",IF(UPPER(RESPOSTAS!AC549)=INDEX(GABARITO!$C:$C,MATCH(TEXT(VALUE(RIGHT($AB$1,2)),"00")&amp;"|"&amp;IF(AND(VALUE(RIGHT($AB$1,2))&gt;=57,VALUE(RIGHT($AB$1,2))&lt;=63),$D549,"COMUM"),GABARITO!$D:$D,0)),1,0))</f>
        <v/>
      </c>
      <c r="AC549" t="str">
        <f>IF(RESPOSTAS!AD549="","",IF(UPPER(RESPOSTAS!AD549)=INDEX(GABARITO!$C:$C,MATCH(TEXT(VALUE(RIGHT($AC$1,2)),"00")&amp;"|"&amp;IF(AND(VALUE(RIGHT($AC$1,2))&gt;=57,VALUE(RIGHT($AC$1,2))&lt;=63),$D549,"COMUM"),GABARITO!$D:$D,0)),1,0))</f>
        <v/>
      </c>
      <c r="AD549" t="str">
        <f>IF(RESPOSTAS!AE549="","",IF(UPPER(RESPOSTAS!AE549)=INDEX(GABARITO!$C:$C,MATCH(TEXT(VALUE(RIGHT($AD$1,2)),"00")&amp;"|"&amp;IF(AND(VALUE(RIGHT($AD$1,2))&gt;=57,VALUE(RIGHT($AD$1,2))&lt;=63),$D549,"COMUM"),GABARITO!$D:$D,0)),1,0))</f>
        <v/>
      </c>
      <c r="AE549" t="str">
        <f>IF(RESPOSTAS!AF549="","",IF(UPPER(RESPOSTAS!AF549)=INDEX(GABARITO!$C:$C,MATCH(TEXT(VALUE(RIGHT($AE$1,2)),"00")&amp;"|"&amp;IF(AND(VALUE(RIGHT($AE$1,2))&gt;=57,VALUE(RIGHT($AE$1,2))&lt;=63),$D549,"COMUM"),GABARITO!$D:$D,0)),1,0))</f>
        <v/>
      </c>
      <c r="AF549" t="str">
        <f>IF(RESPOSTAS!AG549="","",IF(UPPER(RESPOSTAS!AG549)=INDEX(GABARITO!$C:$C,MATCH(TEXT(VALUE(RIGHT($AF$1,2)),"00")&amp;"|"&amp;IF(AND(VALUE(RIGHT($AF$1,2))&gt;=57,VALUE(RIGHT($AF$1,2))&lt;=63),$D549,"COMUM"),GABARITO!$D:$D,0)),1,0))</f>
        <v/>
      </c>
      <c r="AG549" t="str">
        <f>IF(RESPOSTAS!AH549="","",IF(UPPER(RESPOSTAS!AH549)=INDEX(GABARITO!$C:$C,MATCH(TEXT(VALUE(RIGHT($AG$1,2)),"00")&amp;"|"&amp;IF(AND(VALUE(RIGHT($AG$1,2))&gt;=57,VALUE(RIGHT($AG$1,2))&lt;=63),$D549,"COMUM"),GABARITO!$D:$D,0)),1,0))</f>
        <v/>
      </c>
      <c r="AH549" t="str">
        <f>IF(RESPOSTAS!AI549="","",IF(UPPER(RESPOSTAS!AI549)=INDEX(GABARITO!$C:$C,MATCH(TEXT(VALUE(RIGHT($AH$1,2)),"00")&amp;"|"&amp;IF(AND(VALUE(RIGHT($AH$1,2))&gt;=57,VALUE(RIGHT($AH$1,2))&lt;=63),$D549,"COMUM"),GABARITO!$D:$D,0)),1,0))</f>
        <v/>
      </c>
      <c r="AI549" t="str">
        <f>IF(RESPOSTAS!AJ549="","",IF(UPPER(RESPOSTAS!AJ549)=INDEX(GABARITO!$C:$C,MATCH(TEXT(VALUE(RIGHT($AI$1,2)),"00")&amp;"|"&amp;IF(AND(VALUE(RIGHT($AI$1,2))&gt;=57,VALUE(RIGHT($AI$1,2))&lt;=63),$D549,"COMUM"),GABARITO!$D:$D,0)),1,0))</f>
        <v/>
      </c>
      <c r="AJ549" t="str">
        <f>IF(RESPOSTAS!AK549="","",IF(UPPER(RESPOSTAS!AK549)=INDEX(GABARITO!$C:$C,MATCH(TEXT(VALUE(RIGHT($AJ$1,2)),"00")&amp;"|"&amp;IF(AND(VALUE(RIGHT($AJ$1,2))&gt;=57,VALUE(RIGHT($AJ$1,2))&lt;=63),$D549,"COMUM"),GABARITO!$D:$D,0)),1,0))</f>
        <v/>
      </c>
      <c r="AK549" t="str">
        <f>IF(RESPOSTAS!AL549="","",IF(UPPER(RESPOSTAS!AL549)=INDEX(GABARITO!$C:$C,MATCH(TEXT(VALUE(RIGHT($AK$1,2)),"00")&amp;"|"&amp;IF(AND(VALUE(RIGHT($AK$1,2))&gt;=57,VALUE(RIGHT($AK$1,2))&lt;=63),$D549,"COMUM"),GABARITO!$D:$D,0)),1,0))</f>
        <v/>
      </c>
      <c r="AL549" t="str">
        <f>IF(RESPOSTAS!AM549="","",IF(UPPER(RESPOSTAS!AM549)=INDEX(GABARITO!$C:$C,MATCH(TEXT(VALUE(RIGHT($AL$1,2)),"00")&amp;"|"&amp;IF(AND(VALUE(RIGHT($AL$1,2))&gt;=57,VALUE(RIGHT($AL$1,2))&lt;=63),$D549,"COMUM"),GABARITO!$D:$D,0)),1,0))</f>
        <v/>
      </c>
      <c r="AM549" t="str">
        <f>IF(RESPOSTAS!AN549="","",IF(UPPER(RESPOSTAS!AN549)=INDEX(GABARITO!$C:$C,MATCH(TEXT(VALUE(RIGHT($AM$1,2)),"00")&amp;"|"&amp;IF(AND(VALUE(RIGHT($AM$1,2))&gt;=57,VALUE(RIGHT($AM$1,2))&lt;=63),$D549,"COMUM"),GABARITO!$D:$D,0)),1,0))</f>
        <v/>
      </c>
      <c r="AN549" t="str">
        <f>IF(RESPOSTAS!AO549="","",IF(UPPER(RESPOSTAS!AO549)=INDEX(GABARITO!$C:$C,MATCH(TEXT(VALUE(RIGHT($AN$1,2)),"00")&amp;"|"&amp;IF(AND(VALUE(RIGHT($AN$1,2))&gt;=57,VALUE(RIGHT($AN$1,2))&lt;=63),$D549,"COMUM"),GABARITO!$D:$D,0)),1,0))</f>
        <v/>
      </c>
      <c r="AO549" t="str">
        <f>IF(RESPOSTAS!AP549="","",IF(UPPER(RESPOSTAS!AP549)=INDEX(GABARITO!$C:$C,MATCH(TEXT(VALUE(RIGHT($AO$1,2)),"00")&amp;"|"&amp;IF(AND(VALUE(RIGHT($AO$1,2))&gt;=57,VALUE(RIGHT($AO$1,2))&lt;=63),$D549,"COMUM"),GABARITO!$D:$D,0)),1,0))</f>
        <v/>
      </c>
      <c r="AP549" t="str">
        <f>IF(RESPOSTAS!AQ549="","",IF(UPPER(RESPOSTAS!AQ549)=INDEX(GABARITO!$C:$C,MATCH(TEXT(VALUE(RIGHT($AP$1,2)),"00")&amp;"|"&amp;IF(AND(VALUE(RIGHT($AP$1,2))&gt;=57,VALUE(RIGHT($AP$1,2))&lt;=63),$D549,"COMUM"),GABARITO!$D:$D,0)),1,0))</f>
        <v/>
      </c>
      <c r="AQ549" t="str">
        <f>IF(RESPOSTAS!AR549="","",IF(UPPER(RESPOSTAS!AR549)=INDEX(GABARITO!$C:$C,MATCH(TEXT(VALUE(RIGHT($AQ$1,2)),"00")&amp;"|"&amp;IF(AND(VALUE(RIGHT($AQ$1,2))&gt;=57,VALUE(RIGHT($AQ$1,2))&lt;=63),$D549,"COMUM"),GABARITO!$D:$D,0)),1,0))</f>
        <v/>
      </c>
      <c r="AR549" t="str">
        <f>IF(RESPOSTAS!AS549="","",IF(UPPER(RESPOSTAS!AS549)=INDEX(GABARITO!$C:$C,MATCH(TEXT(VALUE(RIGHT($AR$1,2)),"00")&amp;"|"&amp;IF(AND(VALUE(RIGHT($AR$1,2))&gt;=57,VALUE(RIGHT($AR$1,2))&lt;=63),$D549,"COMUM"),GABARITO!$D:$D,0)),1,0))</f>
        <v/>
      </c>
      <c r="AS549" t="str">
        <f>IF(RESPOSTAS!AT549="","",IF(UPPER(RESPOSTAS!AT549)=INDEX(GABARITO!$C:$C,MATCH(TEXT(VALUE(RIGHT($AS$1,2)),"00")&amp;"|"&amp;IF(AND(VALUE(RIGHT($AS$1,2))&gt;=57,VALUE(RIGHT($AS$1,2))&lt;=63),$D549,"COMUM"),GABARITO!$D:$D,0)),1,0))</f>
        <v/>
      </c>
      <c r="AT549" t="str">
        <f>IF(RESPOSTAS!AU549="","",IF(UPPER(RESPOSTAS!AU549)=INDEX(GABARITO!$C:$C,MATCH(TEXT(VALUE(RIGHT($AT$1,2)),"00")&amp;"|"&amp;IF(AND(VALUE(RIGHT($AT$1,2))&gt;=57,VALUE(RIGHT($AT$1,2))&lt;=63),$D549,"COMUM"),GABARITO!$D:$D,0)),1,0))</f>
        <v/>
      </c>
      <c r="AU549" t="str">
        <f>IF(RESPOSTAS!AV549="","",IF(UPPER(RESPOSTAS!AV549)=INDEX(GABARITO!$C:$C,MATCH(TEXT(VALUE(RIGHT($AU$1,2)),"00")&amp;"|"&amp;IF(AND(VALUE(RIGHT($AU$1,2))&gt;=57,VALUE(RIGHT($AU$1,2))&lt;=63),$D549,"COMUM"),GABARITO!$D:$D,0)),1,0))</f>
        <v/>
      </c>
      <c r="AV549" t="str">
        <f>IF(RESPOSTAS!AW549="","",IF(UPPER(RESPOSTAS!AW549)=INDEX(GABARITO!$C:$C,MATCH(TEXT(VALUE(RIGHT($AV$1,2)),"00")&amp;"|"&amp;IF(AND(VALUE(RIGHT($AV$1,2))&gt;=57,VALUE(RIGHT($AV$1,2))&lt;=63),$D549,"COMUM"),GABARITO!$D:$D,0)),1,0))</f>
        <v/>
      </c>
      <c r="AW549" t="str">
        <f>IF(RESPOSTAS!AX549="","",IF(UPPER(RESPOSTAS!AX549)=INDEX(GABARITO!$C:$C,MATCH(TEXT(VALUE(RIGHT($AW$1,2)),"00")&amp;"|"&amp;IF(AND(VALUE(RIGHT($AW$1,2))&gt;=57,VALUE(RIGHT($AW$1,2))&lt;=63),$D549,"COMUM"),GABARITO!$D:$D,0)),1,0))</f>
        <v/>
      </c>
      <c r="AX549" t="str">
        <f>IF(RESPOSTAS!AY549="","",IF(UPPER(RESPOSTAS!AY549)=INDEX(GABARITO!$C:$C,MATCH(TEXT(VALUE(RIGHT($AX$1,2)),"00")&amp;"|"&amp;IF(AND(VALUE(RIGHT($AX$1,2))&gt;=57,VALUE(RIGHT($AX$1,2))&lt;=63),$D549,"COMUM"),GABARITO!$D:$D,0)),1,0))</f>
        <v/>
      </c>
      <c r="AY549" t="str">
        <f>IF(RESPOSTAS!AZ549="","",IF(UPPER(RESPOSTAS!AZ549)=INDEX(GABARITO!$C:$C,MATCH(TEXT(VALUE(RIGHT($AY$1,2)),"00")&amp;"|"&amp;IF(AND(VALUE(RIGHT($AY$1,2))&gt;=57,VALUE(RIGHT($AY$1,2))&lt;=63),$D549,"COMUM"),GABARITO!$D:$D,0)),1,0))</f>
        <v/>
      </c>
      <c r="AZ549" t="str">
        <f>IF(RESPOSTAS!BA549="","",IF(UPPER(RESPOSTAS!BA549)=INDEX(GABARITO!$C:$C,MATCH(TEXT(VALUE(RIGHT($AZ$1,2)),"00")&amp;"|"&amp;IF(AND(VALUE(RIGHT($AZ$1,2))&gt;=57,VALUE(RIGHT($AZ$1,2))&lt;=63),$D549,"COMUM"),GABARITO!$D:$D,0)),1,0))</f>
        <v/>
      </c>
      <c r="BA549" t="str">
        <f>IF(RESPOSTAS!BB549="","",IF(UPPER(RESPOSTAS!BB549)=INDEX(GABARITO!$C:$C,MATCH(TEXT(VALUE(RIGHT($BA$1,2)),"00")&amp;"|"&amp;IF(AND(VALUE(RIGHT($BA$1,2))&gt;=57,VALUE(RIGHT($BA$1,2))&lt;=63),$D549,"COMUM"),GABARITO!$D:$D,0)),1,0))</f>
        <v/>
      </c>
      <c r="BB549" t="str">
        <f>IF(RESPOSTAS!BC549="","",IF(UPPER(RESPOSTAS!BC549)=INDEX(GABARITO!$C:$C,MATCH(TEXT(VALUE(RIGHT($BB$1,2)),"00")&amp;"|"&amp;IF(AND(VALUE(RIGHT($BB$1,2))&gt;=57,VALUE(RIGHT($BB$1,2))&lt;=63),$D549,"COMUM"),GABARITO!$D:$D,0)),1,0))</f>
        <v/>
      </c>
      <c r="BC549" t="str">
        <f>IF(RESPOSTAS!BD549="","",IF(UPPER(RESPOSTAS!BD549)=INDEX(GABARITO!$C:$C,MATCH(TEXT(VALUE(RIGHT($BC$1,2)),"00")&amp;"|"&amp;IF(AND(VALUE(RIGHT($BC$1,2))&gt;=57,VALUE(RIGHT($BC$1,2))&lt;=63),$D549,"COMUM"),GABARITO!$D:$D,0)),1,0))</f>
        <v/>
      </c>
      <c r="BD549" t="str">
        <f>IF(RESPOSTAS!BE549="","",IF(UPPER(RESPOSTAS!BE549)=INDEX(GABARITO!$C:$C,MATCH(TEXT(VALUE(RIGHT($BD$1,2)),"00")&amp;"|"&amp;IF(AND(VALUE(RIGHT($BD$1,2))&gt;=57,VALUE(RIGHT($BD$1,2))&lt;=63),$D549,"COMUM"),GABARITO!$D:$D,0)),1,0))</f>
        <v/>
      </c>
      <c r="BE549" t="str">
        <f>IF(RESPOSTAS!BF549="","",IF(UPPER(RESPOSTAS!BF549)=INDEX(GABARITO!$C:$C,MATCH(TEXT(VALUE(RIGHT($BE$1,2)),"00")&amp;"|"&amp;IF(AND(VALUE(RIGHT($BE$1,2))&gt;=57,VALUE(RIGHT($BE$1,2))&lt;=63),$D549,"COMUM"),GABARITO!$D:$D,0)),1,0))</f>
        <v/>
      </c>
      <c r="BF549" t="str">
        <f>IF(RESPOSTAS!BG549="","",IF(UPPER(RESPOSTAS!BG549)=INDEX(GABARITO!$C:$C,MATCH(TEXT(VALUE(RIGHT($BF$1,2)),"00")&amp;"|"&amp;IF(AND(VALUE(RIGHT($BF$1,2))&gt;=57,VALUE(RIGHT($BF$1,2))&lt;=63),$D549,"COMUM"),GABARITO!$D:$D,0)),1,0))</f>
        <v/>
      </c>
      <c r="BG549" t="str">
        <f>IF(RESPOSTAS!BH549="","",IF(UPPER(RESPOSTAS!BH549)=INDEX(GABARITO!$C:$C,MATCH(TEXT(VALUE(RIGHT($BG$1,2)),"00")&amp;"|"&amp;IF(AND(VALUE(RIGHT($BG$1,2))&gt;=57,VALUE(RIGHT($BG$1,2))&lt;=63),$D549,"COMUM"),GABARITO!$D:$D,0)),1,0))</f>
        <v/>
      </c>
      <c r="BH549" t="str">
        <f>IF(RESPOSTAS!BI549="","",IF(UPPER(RESPOSTAS!BI549)=INDEX(GABARITO!$C:$C,MATCH(TEXT(VALUE(RIGHT($BH$1,2)),"00")&amp;"|"&amp;IF(AND(VALUE(RIGHT($BH$1,2))&gt;=57,VALUE(RIGHT($BH$1,2))&lt;=63),$D549,"COMUM"),GABARITO!$D:$D,0)),1,0))</f>
        <v/>
      </c>
      <c r="BI549" t="str">
        <f>IF(RESPOSTAS!BJ549="","",IF(UPPER(RESPOSTAS!BJ549)=INDEX(GABARITO!$C:$C,MATCH(TEXT(VALUE(RIGHT($BI$1,2)),"00")&amp;"|"&amp;IF(AND(VALUE(RIGHT($BI$1,2))&gt;=57,VALUE(RIGHT($BI$1,2))&lt;=63),$D549,"COMUM"),GABARITO!$D:$D,0)),1,0))</f>
        <v/>
      </c>
      <c r="BJ549" t="str">
        <f>IF(RESPOSTAS!BK549="","",IF(UPPER(RESPOSTAS!BK549)=INDEX(GABARITO!$C:$C,MATCH(TEXT(VALUE(RIGHT($BJ$1,2)),"00")&amp;"|"&amp;IF(AND(VALUE(RIGHT($BJ$1,2))&gt;=57,VALUE(RIGHT($BJ$1,2))&lt;=63),$D549,"COMUM"),GABARITO!$D:$D,0)),1,0))</f>
        <v/>
      </c>
      <c r="BK549" t="str">
        <f>IF(RESPOSTAS!BL549="","",IF(UPPER(RESPOSTAS!BL549)=INDEX(GABARITO!$C:$C,MATCH(TEXT(VALUE(RIGHT($BK$1,2)),"00")&amp;"|"&amp;IF(AND(VALUE(RIGHT($BK$1,2))&gt;=57,VALUE(RIGHT($BK$1,2))&lt;=63),$D549,"COMUM"),GABARITO!$D:$D,0)),1,0))</f>
        <v/>
      </c>
      <c r="BL549" t="str">
        <f>IF(RESPOSTAS!BM549="","",IF(UPPER(RESPOSTAS!BM549)=INDEX(GABARITO!$C:$C,MATCH(TEXT(VALUE(RIGHT($BL$1,2)),"00")&amp;"|"&amp;IF(AND(VALUE(RIGHT($BL$1,2))&gt;=57,VALUE(RIGHT($BL$1,2))&lt;=63),$D549,"COMUM"),GABARITO!$D:$D,0)),1,0))</f>
        <v/>
      </c>
      <c r="BM549" t="str">
        <f>IF(RESPOSTAS!BN549="","",IF(UPPER(RESPOSTAS!BN549)=INDEX(GABARITO!$C:$C,MATCH(TEXT(VALUE(RIGHT($BM$1,2)),"00")&amp;"|"&amp;IF(AND(VALUE(RIGHT($BM$1,2))&gt;=57,VALUE(RIGHT($BM$1,2))&lt;=63),$D549,"COMUM"),GABARITO!$D:$D,0)),1,0))</f>
        <v/>
      </c>
      <c r="BN549" t="str">
        <f>IF(RESPOSTAS!BO549="","",IF(UPPER(RESPOSTAS!BO549)=INDEX(GABARITO!$C:$C,MATCH(TEXT(VALUE(RIGHT($BN$1,2)),"00")&amp;"|"&amp;IF(AND(VALUE(RIGHT($BN$1,2))&gt;=57,VALUE(RIGHT($BN$1,2))&lt;=63),$D549,"COMUM"),GABARITO!$D:$D,0)),1,0))</f>
        <v/>
      </c>
      <c r="BO549" t="str">
        <f>IF(RESPOSTAS!BP549="","",IF(UPPER(RESPOSTAS!BP549)=INDEX(GABARITO!$C:$C,MATCH(TEXT(VALUE(RIGHT($BO$1,2)),"00")&amp;"|"&amp;IF(AND(VALUE(RIGHT($BO$1,2))&gt;=57,VALUE(RIGHT($BO$1,2))&lt;=63),$D549,"COMUM"),GABARITO!$D:$D,0)),1,0))</f>
        <v/>
      </c>
      <c r="BP549">
        <f>COUNTIF(RESPOSTAS!F549:BP549,"&lt;&gt;")</f>
        <v>0</v>
      </c>
      <c r="BQ549" t="str">
        <f t="shared" si="82"/>
        <v/>
      </c>
      <c r="BR549" s="10" t="str">
        <f t="shared" si="83"/>
        <v/>
      </c>
      <c r="BT549" s="11" t="str">
        <f t="shared" si="85"/>
        <v/>
      </c>
      <c r="BU549" s="11" t="str">
        <f t="shared" si="86"/>
        <v/>
      </c>
      <c r="BV549" s="11" t="str">
        <f t="shared" si="87"/>
        <v/>
      </c>
      <c r="BW549" s="11" t="str">
        <f t="shared" si="88"/>
        <v/>
      </c>
      <c r="BX549" s="11" t="str">
        <f t="shared" si="89"/>
        <v/>
      </c>
      <c r="BY549" s="11" t="str">
        <f t="shared" si="90"/>
        <v/>
      </c>
      <c r="BZ549" s="3" t="str">
        <f t="shared" si="84"/>
        <v/>
      </c>
      <c r="CA549" s="3" t="e">
        <f t="shared" si="81"/>
        <v>#VALUE!</v>
      </c>
    </row>
    <row r="550" spans="1:79" x14ac:dyDescent="0.25">
      <c r="A550" t="str">
        <f>IF(RESPOSTAS!A550="","",RESPOSTAS!A550)</f>
        <v/>
      </c>
      <c r="B550" t="str">
        <f>IF(RESPOSTAS!C550="","",RESPOSTAS!C550)</f>
        <v/>
      </c>
      <c r="C550" t="str">
        <f>IF(RESPOSTAS!D550="","",RESPOSTAS!D550)</f>
        <v/>
      </c>
      <c r="D550" t="str">
        <f>IF(RESPOSTAS!E550="","",RESPOSTAS!E550)</f>
        <v/>
      </c>
      <c r="E550" t="str">
        <f>IF(RESPOSTAS!F550="","",IF(UPPER(RESPOSTAS!F550)=INDEX(GABARITO!$C:$C,MATCH(TEXT(VALUE(RIGHT($E$1,2)),"00")&amp;"|"&amp;IF(AND(VALUE(RIGHT($E$1,2))&gt;=57,VALUE(RIGHT($E$1,2))&lt;=63),$D550,"COMUM"),GABARITO!$D:$D,0)),1,0))</f>
        <v/>
      </c>
      <c r="F550" t="str">
        <f>IF(RESPOSTAS!G550="","",IF(UPPER(RESPOSTAS!G550)=INDEX(GABARITO!$C:$C,MATCH(TEXT(VALUE(RIGHT($F$1,2)),"00")&amp;"|"&amp;IF(AND(VALUE(RIGHT($F$1,2))&gt;=57,VALUE(RIGHT($F$1,2))&lt;=63),$D550,"COMUM"),GABARITO!$D:$D,0)),1,0))</f>
        <v/>
      </c>
      <c r="G550" t="str">
        <f>IF(RESPOSTAS!H550="","",IF(UPPER(RESPOSTAS!H550)=INDEX(GABARITO!$C:$C,MATCH(TEXT(VALUE(RIGHT($G$1,2)),"00")&amp;"|"&amp;IF(AND(VALUE(RIGHT($G$1,2))&gt;=57,VALUE(RIGHT($G$1,2))&lt;=63),$D550,"COMUM"),GABARITO!$D:$D,0)),1,0))</f>
        <v/>
      </c>
      <c r="H550" t="str">
        <f>IF(RESPOSTAS!I550="","",IF(UPPER(RESPOSTAS!I550)=INDEX(GABARITO!$C:$C,MATCH(TEXT(VALUE(RIGHT($H$1,2)),"00")&amp;"|"&amp;IF(AND(VALUE(RIGHT($H$1,2))&gt;=57,VALUE(RIGHT($H$1,2))&lt;=63),$D550,"COMUM"),GABARITO!$D:$D,0)),1,0))</f>
        <v/>
      </c>
      <c r="I550" t="str">
        <f>IF(RESPOSTAS!J550="","",IF(UPPER(RESPOSTAS!J550)=INDEX(GABARITO!$C:$C,MATCH(TEXT(VALUE(RIGHT($I$1,2)),"00")&amp;"|"&amp;IF(AND(VALUE(RIGHT($I$1,2))&gt;=57,VALUE(RIGHT($I$1,2))&lt;=63),$D550,"COMUM"),GABARITO!$D:$D,0)),1,0))</f>
        <v/>
      </c>
      <c r="J550" t="str">
        <f>IF(RESPOSTAS!K550="","",IF(UPPER(RESPOSTAS!K550)=INDEX(GABARITO!$C:$C,MATCH(TEXT(VALUE(RIGHT($J$1,2)),"00")&amp;"|"&amp;IF(AND(VALUE(RIGHT($J$1,2))&gt;=57,VALUE(RIGHT($J$1,2))&lt;=63),$D550,"COMUM"),GABARITO!$D:$D,0)),1,0))</f>
        <v/>
      </c>
      <c r="K550" t="str">
        <f>IF(RESPOSTAS!L550="","",IF(UPPER(RESPOSTAS!L550)=INDEX(GABARITO!$C:$C,MATCH(TEXT(VALUE(RIGHT($K$1,2)),"00")&amp;"|"&amp;IF(AND(VALUE(RIGHT($K$1,2))&gt;=57,VALUE(RIGHT($K$1,2))&lt;=63),$D550,"COMUM"),GABARITO!$D:$D,0)),1,0))</f>
        <v/>
      </c>
      <c r="L550" t="str">
        <f>IF(RESPOSTAS!M550="","",IF(UPPER(RESPOSTAS!M550)=INDEX(GABARITO!$C:$C,MATCH(TEXT(VALUE(RIGHT($L$1,2)),"00")&amp;"|"&amp;IF(AND(VALUE(RIGHT($L$1,2))&gt;=57,VALUE(RIGHT($L$1,2))&lt;=63),$D550,"COMUM"),GABARITO!$D:$D,0)),1,0))</f>
        <v/>
      </c>
      <c r="M550" t="str">
        <f>IF(RESPOSTAS!N550="","",IF(UPPER(RESPOSTAS!N550)=INDEX(GABARITO!$C:$C,MATCH(TEXT(VALUE(RIGHT($M$1,2)),"00")&amp;"|"&amp;IF(AND(VALUE(RIGHT($M$1,2))&gt;=57,VALUE(RIGHT($M$1,2))&lt;=63),$D550,"COMUM"),GABARITO!$D:$D,0)),1,0))</f>
        <v/>
      </c>
      <c r="N550" t="str">
        <f>IF(RESPOSTAS!O550="","",IF(UPPER(RESPOSTAS!O550)=INDEX(GABARITO!$C:$C,MATCH(TEXT(VALUE(RIGHT($E$1,2)),"00")&amp;"|"&amp;IF(AND(VALUE(RIGHT($E$1,2))&gt;=57,VALUE(RIGHT($E$1,2))&lt;=63),$D550,"COMUM"),GABARITO!$D:$D,0)),1,0))</f>
        <v/>
      </c>
      <c r="O550" t="str">
        <f>IF(RESPOSTAS!P550="","",IF(UPPER(RESPOSTAS!P550)=INDEX(GABARITO!$C:$C,MATCH(TEXT(VALUE(RIGHT($O$1,2)),"00")&amp;"|"&amp;IF(AND(VALUE(RIGHT($O$1,2))&gt;=57,VALUE(RIGHT($O$1,2))&lt;=63),$D550,"COMUM"),GABARITO!$D:$D,0)),1,0))</f>
        <v/>
      </c>
      <c r="P550" t="str">
        <f>IF(RESPOSTAS!Q550="","",IF(UPPER(RESPOSTAS!Q550)=INDEX(GABARITO!$C:$C,MATCH(TEXT(VALUE(RIGHT($P$1,2)),"00")&amp;"|"&amp;IF(AND(VALUE(RIGHT($P$1,2))&gt;=57,VALUE(RIGHT($P$1,2))&lt;=63),$D550,"COMUM"),GABARITO!$D:$D,0)),1,0))</f>
        <v/>
      </c>
      <c r="Q550" t="str">
        <f>IF(RESPOSTAS!R550="","",IF(UPPER(RESPOSTAS!R550)=INDEX(GABARITO!$C:$C,MATCH(TEXT(VALUE(RIGHT($Q$1,2)),"00")&amp;"|"&amp;IF(AND(VALUE(RIGHT($Q$1,2))&gt;=57,VALUE(RIGHT($Q$1,2))&lt;=63),$D550,"COMUM"),GABARITO!$D:$D,0)),1,0))</f>
        <v/>
      </c>
      <c r="R550" t="str">
        <f>IF(RESPOSTAS!S550="","",IF(UPPER(RESPOSTAS!S550)=INDEX(GABARITO!$C:$C,MATCH(TEXT(VALUE(RIGHT($R$1,2)),"00")&amp;"|"&amp;IF(AND(VALUE(RIGHT($R$1,2))&gt;=57,VALUE(RIGHT($R$1,2))&lt;=63),$D550,"COMUM"),GABARITO!$D:$D,0)),1,0))</f>
        <v/>
      </c>
      <c r="S550" t="str">
        <f>IF(RESPOSTAS!T550="","",IF(UPPER(RESPOSTAS!T550)=INDEX(GABARITO!$C:$C,MATCH(TEXT(VALUE(RIGHT($S$1,2)),"00")&amp;"|"&amp;IF(AND(VALUE(RIGHT($S$1,2))&gt;=57,VALUE(RIGHT($S$1,2))&lt;=63),$D550,"COMUM"),GABARITO!$D:$D,0)),1,0))</f>
        <v/>
      </c>
      <c r="T550" t="str">
        <f>IF(RESPOSTAS!U550="","",IF(UPPER(RESPOSTAS!U550)=INDEX(GABARITO!$C:$C,MATCH(TEXT(VALUE(RIGHT($T$1,2)),"00")&amp;"|"&amp;IF(AND(VALUE(RIGHT($T$1,2))&gt;=57,VALUE(RIGHT($T$1,2))&lt;=63),$D550,"COMUM"),GABARITO!$D:$D,0)),1,0))</f>
        <v/>
      </c>
      <c r="U550" t="str">
        <f>IF(RESPOSTAS!V550="","",IF(UPPER(RESPOSTAS!V550)=INDEX(GABARITO!$C:$C,MATCH(TEXT(VALUE(RIGHT($U$1,2)),"00")&amp;"|"&amp;IF(AND(VALUE(RIGHT($U$1,2))&gt;=57,VALUE(RIGHT($U$1,2))&lt;=63),$D550,"COMUM"),GABARITO!$D:$D,0)),1,0))</f>
        <v/>
      </c>
      <c r="V550" t="str">
        <f>IF(RESPOSTAS!W550="","",IF(UPPER(RESPOSTAS!W550)=INDEX(GABARITO!$C:$C,MATCH(TEXT(VALUE(RIGHT($E$1,2)),"00")&amp;"|"&amp;IF(AND(VALUE(RIGHT($E$1,2))&gt;=57,VALUE(RIGHT($E$1,2))&lt;=63),$D550,"COMUM"),GABARITO!$D:$D,0)),1,0))</f>
        <v/>
      </c>
      <c r="W550" t="str">
        <f>IF(RESPOSTAS!X550="","",IF(UPPER(RESPOSTAS!X550)=INDEX(GABARITO!$C:$C,MATCH(TEXT(VALUE(RIGHT($W$1,2)),"00")&amp;"|"&amp;IF(AND(VALUE(RIGHT($W$1,2))&gt;=57,VALUE(RIGHT($W$1,2))&lt;=63),$D550,"COMUM"),GABARITO!$D:$D,0)),1,0))</f>
        <v/>
      </c>
      <c r="X550" t="str">
        <f>IF(RESPOSTAS!Y550="","",IF(UPPER(RESPOSTAS!Y550)=INDEX(GABARITO!$C:$C,MATCH(TEXT(VALUE(RIGHT($X$1,2)),"00")&amp;"|"&amp;IF(AND(VALUE(RIGHT($X$1,2))&gt;=57,VALUE(RIGHT($X$1,2))&lt;=63),$D550,"COMUM"),GABARITO!$D:$D,0)),1,0))</f>
        <v/>
      </c>
      <c r="Y550" t="str">
        <f>IF(RESPOSTAS!Z550="","",IF(UPPER(RESPOSTAS!Z550)=INDEX(GABARITO!$C:$C,MATCH(TEXT(VALUE(RIGHT($Y$1,2)),"00")&amp;"|"&amp;IF(AND(VALUE(RIGHT($Y$1,2))&gt;=57,VALUE(RIGHT($Y$1,2))&lt;=63),$D550,"COMUM"),GABARITO!$D:$D,0)),1,0))</f>
        <v/>
      </c>
      <c r="Z550" t="str">
        <f>IF(RESPOSTAS!AA550="","",IF(UPPER(RESPOSTAS!AA550)=INDEX(GABARITO!$C:$C,MATCH(TEXT(VALUE(RIGHT($Z$1,2)),"00")&amp;"|"&amp;IF(AND(VALUE(RIGHT($Z$1,2))&gt;=57,VALUE(RIGHT($Z$1,2))&lt;=63),$D550,"COMUM"),GABARITO!$D:$D,0)),1,0))</f>
        <v/>
      </c>
      <c r="AA550" t="str">
        <f>IF(RESPOSTAS!AB550="","",IF(UPPER(RESPOSTAS!AB550)=INDEX(GABARITO!$C:$C,MATCH(TEXT(VALUE(RIGHT($AA$1,2)),"00")&amp;"|"&amp;IF(AND(VALUE(RIGHT($AA$1,2))&gt;=57,VALUE(RIGHT($AA$1,2))&lt;=63),$D550,"COMUM"),GABARITO!$D:$D,0)),1,0))</f>
        <v/>
      </c>
      <c r="AB550" t="str">
        <f>IF(RESPOSTAS!AC550="","",IF(UPPER(RESPOSTAS!AC550)=INDEX(GABARITO!$C:$C,MATCH(TEXT(VALUE(RIGHT($AB$1,2)),"00")&amp;"|"&amp;IF(AND(VALUE(RIGHT($AB$1,2))&gt;=57,VALUE(RIGHT($AB$1,2))&lt;=63),$D550,"COMUM"),GABARITO!$D:$D,0)),1,0))</f>
        <v/>
      </c>
      <c r="AC550" t="str">
        <f>IF(RESPOSTAS!AD550="","",IF(UPPER(RESPOSTAS!AD550)=INDEX(GABARITO!$C:$C,MATCH(TEXT(VALUE(RIGHT($AC$1,2)),"00")&amp;"|"&amp;IF(AND(VALUE(RIGHT($AC$1,2))&gt;=57,VALUE(RIGHT($AC$1,2))&lt;=63),$D550,"COMUM"),GABARITO!$D:$D,0)),1,0))</f>
        <v/>
      </c>
      <c r="AD550" t="str">
        <f>IF(RESPOSTAS!AE550="","",IF(UPPER(RESPOSTAS!AE550)=INDEX(GABARITO!$C:$C,MATCH(TEXT(VALUE(RIGHT($AD$1,2)),"00")&amp;"|"&amp;IF(AND(VALUE(RIGHT($AD$1,2))&gt;=57,VALUE(RIGHT($AD$1,2))&lt;=63),$D550,"COMUM"),GABARITO!$D:$D,0)),1,0))</f>
        <v/>
      </c>
      <c r="AE550" t="str">
        <f>IF(RESPOSTAS!AF550="","",IF(UPPER(RESPOSTAS!AF550)=INDEX(GABARITO!$C:$C,MATCH(TEXT(VALUE(RIGHT($AE$1,2)),"00")&amp;"|"&amp;IF(AND(VALUE(RIGHT($AE$1,2))&gt;=57,VALUE(RIGHT($AE$1,2))&lt;=63),$D550,"COMUM"),GABARITO!$D:$D,0)),1,0))</f>
        <v/>
      </c>
      <c r="AF550" t="str">
        <f>IF(RESPOSTAS!AG550="","",IF(UPPER(RESPOSTAS!AG550)=INDEX(GABARITO!$C:$C,MATCH(TEXT(VALUE(RIGHT($AF$1,2)),"00")&amp;"|"&amp;IF(AND(VALUE(RIGHT($AF$1,2))&gt;=57,VALUE(RIGHT($AF$1,2))&lt;=63),$D550,"COMUM"),GABARITO!$D:$D,0)),1,0))</f>
        <v/>
      </c>
      <c r="AG550" t="str">
        <f>IF(RESPOSTAS!AH550="","",IF(UPPER(RESPOSTAS!AH550)=INDEX(GABARITO!$C:$C,MATCH(TEXT(VALUE(RIGHT($AG$1,2)),"00")&amp;"|"&amp;IF(AND(VALUE(RIGHT($AG$1,2))&gt;=57,VALUE(RIGHT($AG$1,2))&lt;=63),$D550,"COMUM"),GABARITO!$D:$D,0)),1,0))</f>
        <v/>
      </c>
      <c r="AH550" t="str">
        <f>IF(RESPOSTAS!AI550="","",IF(UPPER(RESPOSTAS!AI550)=INDEX(GABARITO!$C:$C,MATCH(TEXT(VALUE(RIGHT($AH$1,2)),"00")&amp;"|"&amp;IF(AND(VALUE(RIGHT($AH$1,2))&gt;=57,VALUE(RIGHT($AH$1,2))&lt;=63),$D550,"COMUM"),GABARITO!$D:$D,0)),1,0))</f>
        <v/>
      </c>
      <c r="AI550" t="str">
        <f>IF(RESPOSTAS!AJ550="","",IF(UPPER(RESPOSTAS!AJ550)=INDEX(GABARITO!$C:$C,MATCH(TEXT(VALUE(RIGHT($AI$1,2)),"00")&amp;"|"&amp;IF(AND(VALUE(RIGHT($AI$1,2))&gt;=57,VALUE(RIGHT($AI$1,2))&lt;=63),$D550,"COMUM"),GABARITO!$D:$D,0)),1,0))</f>
        <v/>
      </c>
      <c r="AJ550" t="str">
        <f>IF(RESPOSTAS!AK550="","",IF(UPPER(RESPOSTAS!AK550)=INDEX(GABARITO!$C:$C,MATCH(TEXT(VALUE(RIGHT($AJ$1,2)),"00")&amp;"|"&amp;IF(AND(VALUE(RIGHT($AJ$1,2))&gt;=57,VALUE(RIGHT($AJ$1,2))&lt;=63),$D550,"COMUM"),GABARITO!$D:$D,0)),1,0))</f>
        <v/>
      </c>
      <c r="AK550" t="str">
        <f>IF(RESPOSTAS!AL550="","",IF(UPPER(RESPOSTAS!AL550)=INDEX(GABARITO!$C:$C,MATCH(TEXT(VALUE(RIGHT($AK$1,2)),"00")&amp;"|"&amp;IF(AND(VALUE(RIGHT($AK$1,2))&gt;=57,VALUE(RIGHT($AK$1,2))&lt;=63),$D550,"COMUM"),GABARITO!$D:$D,0)),1,0))</f>
        <v/>
      </c>
      <c r="AL550" t="str">
        <f>IF(RESPOSTAS!AM550="","",IF(UPPER(RESPOSTAS!AM550)=INDEX(GABARITO!$C:$C,MATCH(TEXT(VALUE(RIGHT($AL$1,2)),"00")&amp;"|"&amp;IF(AND(VALUE(RIGHT($AL$1,2))&gt;=57,VALUE(RIGHT($AL$1,2))&lt;=63),$D550,"COMUM"),GABARITO!$D:$D,0)),1,0))</f>
        <v/>
      </c>
      <c r="AM550" t="str">
        <f>IF(RESPOSTAS!AN550="","",IF(UPPER(RESPOSTAS!AN550)=INDEX(GABARITO!$C:$C,MATCH(TEXT(VALUE(RIGHT($AM$1,2)),"00")&amp;"|"&amp;IF(AND(VALUE(RIGHT($AM$1,2))&gt;=57,VALUE(RIGHT($AM$1,2))&lt;=63),$D550,"COMUM"),GABARITO!$D:$D,0)),1,0))</f>
        <v/>
      </c>
      <c r="AN550" t="str">
        <f>IF(RESPOSTAS!AO550="","",IF(UPPER(RESPOSTAS!AO550)=INDEX(GABARITO!$C:$C,MATCH(TEXT(VALUE(RIGHT($AN$1,2)),"00")&amp;"|"&amp;IF(AND(VALUE(RIGHT($AN$1,2))&gt;=57,VALUE(RIGHT($AN$1,2))&lt;=63),$D550,"COMUM"),GABARITO!$D:$D,0)),1,0))</f>
        <v/>
      </c>
      <c r="AO550" t="str">
        <f>IF(RESPOSTAS!AP550="","",IF(UPPER(RESPOSTAS!AP550)=INDEX(GABARITO!$C:$C,MATCH(TEXT(VALUE(RIGHT($AO$1,2)),"00")&amp;"|"&amp;IF(AND(VALUE(RIGHT($AO$1,2))&gt;=57,VALUE(RIGHT($AO$1,2))&lt;=63),$D550,"COMUM"),GABARITO!$D:$D,0)),1,0))</f>
        <v/>
      </c>
      <c r="AP550" t="str">
        <f>IF(RESPOSTAS!AQ550="","",IF(UPPER(RESPOSTAS!AQ550)=INDEX(GABARITO!$C:$C,MATCH(TEXT(VALUE(RIGHT($AP$1,2)),"00")&amp;"|"&amp;IF(AND(VALUE(RIGHT($AP$1,2))&gt;=57,VALUE(RIGHT($AP$1,2))&lt;=63),$D550,"COMUM"),GABARITO!$D:$D,0)),1,0))</f>
        <v/>
      </c>
      <c r="AQ550" t="str">
        <f>IF(RESPOSTAS!AR550="","",IF(UPPER(RESPOSTAS!AR550)=INDEX(GABARITO!$C:$C,MATCH(TEXT(VALUE(RIGHT($AQ$1,2)),"00")&amp;"|"&amp;IF(AND(VALUE(RIGHT($AQ$1,2))&gt;=57,VALUE(RIGHT($AQ$1,2))&lt;=63),$D550,"COMUM"),GABARITO!$D:$D,0)),1,0))</f>
        <v/>
      </c>
      <c r="AR550" t="str">
        <f>IF(RESPOSTAS!AS550="","",IF(UPPER(RESPOSTAS!AS550)=INDEX(GABARITO!$C:$C,MATCH(TEXT(VALUE(RIGHT($AR$1,2)),"00")&amp;"|"&amp;IF(AND(VALUE(RIGHT($AR$1,2))&gt;=57,VALUE(RIGHT($AR$1,2))&lt;=63),$D550,"COMUM"),GABARITO!$D:$D,0)),1,0))</f>
        <v/>
      </c>
      <c r="AS550" t="str">
        <f>IF(RESPOSTAS!AT550="","",IF(UPPER(RESPOSTAS!AT550)=INDEX(GABARITO!$C:$C,MATCH(TEXT(VALUE(RIGHT($AS$1,2)),"00")&amp;"|"&amp;IF(AND(VALUE(RIGHT($AS$1,2))&gt;=57,VALUE(RIGHT($AS$1,2))&lt;=63),$D550,"COMUM"),GABARITO!$D:$D,0)),1,0))</f>
        <v/>
      </c>
      <c r="AT550" t="str">
        <f>IF(RESPOSTAS!AU550="","",IF(UPPER(RESPOSTAS!AU550)=INDEX(GABARITO!$C:$C,MATCH(TEXT(VALUE(RIGHT($AT$1,2)),"00")&amp;"|"&amp;IF(AND(VALUE(RIGHT($AT$1,2))&gt;=57,VALUE(RIGHT($AT$1,2))&lt;=63),$D550,"COMUM"),GABARITO!$D:$D,0)),1,0))</f>
        <v/>
      </c>
      <c r="AU550" t="str">
        <f>IF(RESPOSTAS!AV550="","",IF(UPPER(RESPOSTAS!AV550)=INDEX(GABARITO!$C:$C,MATCH(TEXT(VALUE(RIGHT($AU$1,2)),"00")&amp;"|"&amp;IF(AND(VALUE(RIGHT($AU$1,2))&gt;=57,VALUE(RIGHT($AU$1,2))&lt;=63),$D550,"COMUM"),GABARITO!$D:$D,0)),1,0))</f>
        <v/>
      </c>
      <c r="AV550" t="str">
        <f>IF(RESPOSTAS!AW550="","",IF(UPPER(RESPOSTAS!AW550)=INDEX(GABARITO!$C:$C,MATCH(TEXT(VALUE(RIGHT($AV$1,2)),"00")&amp;"|"&amp;IF(AND(VALUE(RIGHT($AV$1,2))&gt;=57,VALUE(RIGHT($AV$1,2))&lt;=63),$D550,"COMUM"),GABARITO!$D:$D,0)),1,0))</f>
        <v/>
      </c>
      <c r="AW550" t="str">
        <f>IF(RESPOSTAS!AX550="","",IF(UPPER(RESPOSTAS!AX550)=INDEX(GABARITO!$C:$C,MATCH(TEXT(VALUE(RIGHT($AW$1,2)),"00")&amp;"|"&amp;IF(AND(VALUE(RIGHT($AW$1,2))&gt;=57,VALUE(RIGHT($AW$1,2))&lt;=63),$D550,"COMUM"),GABARITO!$D:$D,0)),1,0))</f>
        <v/>
      </c>
      <c r="AX550" t="str">
        <f>IF(RESPOSTAS!AY550="","",IF(UPPER(RESPOSTAS!AY550)=INDEX(GABARITO!$C:$C,MATCH(TEXT(VALUE(RIGHT($AX$1,2)),"00")&amp;"|"&amp;IF(AND(VALUE(RIGHT($AX$1,2))&gt;=57,VALUE(RIGHT($AX$1,2))&lt;=63),$D550,"COMUM"),GABARITO!$D:$D,0)),1,0))</f>
        <v/>
      </c>
      <c r="AY550" t="str">
        <f>IF(RESPOSTAS!AZ550="","",IF(UPPER(RESPOSTAS!AZ550)=INDEX(GABARITO!$C:$C,MATCH(TEXT(VALUE(RIGHT($AY$1,2)),"00")&amp;"|"&amp;IF(AND(VALUE(RIGHT($AY$1,2))&gt;=57,VALUE(RIGHT($AY$1,2))&lt;=63),$D550,"COMUM"),GABARITO!$D:$D,0)),1,0))</f>
        <v/>
      </c>
      <c r="AZ550" t="str">
        <f>IF(RESPOSTAS!BA550="","",IF(UPPER(RESPOSTAS!BA550)=INDEX(GABARITO!$C:$C,MATCH(TEXT(VALUE(RIGHT($AZ$1,2)),"00")&amp;"|"&amp;IF(AND(VALUE(RIGHT($AZ$1,2))&gt;=57,VALUE(RIGHT($AZ$1,2))&lt;=63),$D550,"COMUM"),GABARITO!$D:$D,0)),1,0))</f>
        <v/>
      </c>
      <c r="BA550" t="str">
        <f>IF(RESPOSTAS!BB550="","",IF(UPPER(RESPOSTAS!BB550)=INDEX(GABARITO!$C:$C,MATCH(TEXT(VALUE(RIGHT($BA$1,2)),"00")&amp;"|"&amp;IF(AND(VALUE(RIGHT($BA$1,2))&gt;=57,VALUE(RIGHT($BA$1,2))&lt;=63),$D550,"COMUM"),GABARITO!$D:$D,0)),1,0))</f>
        <v/>
      </c>
      <c r="BB550" t="str">
        <f>IF(RESPOSTAS!BC550="","",IF(UPPER(RESPOSTAS!BC550)=INDEX(GABARITO!$C:$C,MATCH(TEXT(VALUE(RIGHT($BB$1,2)),"00")&amp;"|"&amp;IF(AND(VALUE(RIGHT($BB$1,2))&gt;=57,VALUE(RIGHT($BB$1,2))&lt;=63),$D550,"COMUM"),GABARITO!$D:$D,0)),1,0))</f>
        <v/>
      </c>
      <c r="BC550" t="str">
        <f>IF(RESPOSTAS!BD550="","",IF(UPPER(RESPOSTAS!BD550)=INDEX(GABARITO!$C:$C,MATCH(TEXT(VALUE(RIGHT($BC$1,2)),"00")&amp;"|"&amp;IF(AND(VALUE(RIGHT($BC$1,2))&gt;=57,VALUE(RIGHT($BC$1,2))&lt;=63),$D550,"COMUM"),GABARITO!$D:$D,0)),1,0))</f>
        <v/>
      </c>
      <c r="BD550" t="str">
        <f>IF(RESPOSTAS!BE550="","",IF(UPPER(RESPOSTAS!BE550)=INDEX(GABARITO!$C:$C,MATCH(TEXT(VALUE(RIGHT($BD$1,2)),"00")&amp;"|"&amp;IF(AND(VALUE(RIGHT($BD$1,2))&gt;=57,VALUE(RIGHT($BD$1,2))&lt;=63),$D550,"COMUM"),GABARITO!$D:$D,0)),1,0))</f>
        <v/>
      </c>
      <c r="BE550" t="str">
        <f>IF(RESPOSTAS!BF550="","",IF(UPPER(RESPOSTAS!BF550)=INDEX(GABARITO!$C:$C,MATCH(TEXT(VALUE(RIGHT($BE$1,2)),"00")&amp;"|"&amp;IF(AND(VALUE(RIGHT($BE$1,2))&gt;=57,VALUE(RIGHT($BE$1,2))&lt;=63),$D550,"COMUM"),GABARITO!$D:$D,0)),1,0))</f>
        <v/>
      </c>
      <c r="BF550" t="str">
        <f>IF(RESPOSTAS!BG550="","",IF(UPPER(RESPOSTAS!BG550)=INDEX(GABARITO!$C:$C,MATCH(TEXT(VALUE(RIGHT($BF$1,2)),"00")&amp;"|"&amp;IF(AND(VALUE(RIGHT($BF$1,2))&gt;=57,VALUE(RIGHT($BF$1,2))&lt;=63),$D550,"COMUM"),GABARITO!$D:$D,0)),1,0))</f>
        <v/>
      </c>
      <c r="BG550" t="str">
        <f>IF(RESPOSTAS!BH550="","",IF(UPPER(RESPOSTAS!BH550)=INDEX(GABARITO!$C:$C,MATCH(TEXT(VALUE(RIGHT($BG$1,2)),"00")&amp;"|"&amp;IF(AND(VALUE(RIGHT($BG$1,2))&gt;=57,VALUE(RIGHT($BG$1,2))&lt;=63),$D550,"COMUM"),GABARITO!$D:$D,0)),1,0))</f>
        <v/>
      </c>
      <c r="BH550" t="str">
        <f>IF(RESPOSTAS!BI550="","",IF(UPPER(RESPOSTAS!BI550)=INDEX(GABARITO!$C:$C,MATCH(TEXT(VALUE(RIGHT($BH$1,2)),"00")&amp;"|"&amp;IF(AND(VALUE(RIGHT($BH$1,2))&gt;=57,VALUE(RIGHT($BH$1,2))&lt;=63),$D550,"COMUM"),GABARITO!$D:$D,0)),1,0))</f>
        <v/>
      </c>
      <c r="BI550" t="str">
        <f>IF(RESPOSTAS!BJ550="","",IF(UPPER(RESPOSTAS!BJ550)=INDEX(GABARITO!$C:$C,MATCH(TEXT(VALUE(RIGHT($BI$1,2)),"00")&amp;"|"&amp;IF(AND(VALUE(RIGHT($BI$1,2))&gt;=57,VALUE(RIGHT($BI$1,2))&lt;=63),$D550,"COMUM"),GABARITO!$D:$D,0)),1,0))</f>
        <v/>
      </c>
      <c r="BJ550" t="str">
        <f>IF(RESPOSTAS!BK550="","",IF(UPPER(RESPOSTAS!BK550)=INDEX(GABARITO!$C:$C,MATCH(TEXT(VALUE(RIGHT($BJ$1,2)),"00")&amp;"|"&amp;IF(AND(VALUE(RIGHT($BJ$1,2))&gt;=57,VALUE(RIGHT($BJ$1,2))&lt;=63),$D550,"COMUM"),GABARITO!$D:$D,0)),1,0))</f>
        <v/>
      </c>
      <c r="BK550" t="str">
        <f>IF(RESPOSTAS!BL550="","",IF(UPPER(RESPOSTAS!BL550)=INDEX(GABARITO!$C:$C,MATCH(TEXT(VALUE(RIGHT($BK$1,2)),"00")&amp;"|"&amp;IF(AND(VALUE(RIGHT($BK$1,2))&gt;=57,VALUE(RIGHT($BK$1,2))&lt;=63),$D550,"COMUM"),GABARITO!$D:$D,0)),1,0))</f>
        <v/>
      </c>
      <c r="BL550" t="str">
        <f>IF(RESPOSTAS!BM550="","",IF(UPPER(RESPOSTAS!BM550)=INDEX(GABARITO!$C:$C,MATCH(TEXT(VALUE(RIGHT($BL$1,2)),"00")&amp;"|"&amp;IF(AND(VALUE(RIGHT($BL$1,2))&gt;=57,VALUE(RIGHT($BL$1,2))&lt;=63),$D550,"COMUM"),GABARITO!$D:$D,0)),1,0))</f>
        <v/>
      </c>
      <c r="BM550" t="str">
        <f>IF(RESPOSTAS!BN550="","",IF(UPPER(RESPOSTAS!BN550)=INDEX(GABARITO!$C:$C,MATCH(TEXT(VALUE(RIGHT($BM$1,2)),"00")&amp;"|"&amp;IF(AND(VALUE(RIGHT($BM$1,2))&gt;=57,VALUE(RIGHT($BM$1,2))&lt;=63),$D550,"COMUM"),GABARITO!$D:$D,0)),1,0))</f>
        <v/>
      </c>
      <c r="BN550" t="str">
        <f>IF(RESPOSTAS!BO550="","",IF(UPPER(RESPOSTAS!BO550)=INDEX(GABARITO!$C:$C,MATCH(TEXT(VALUE(RIGHT($BN$1,2)),"00")&amp;"|"&amp;IF(AND(VALUE(RIGHT($BN$1,2))&gt;=57,VALUE(RIGHT($BN$1,2))&lt;=63),$D550,"COMUM"),GABARITO!$D:$D,0)),1,0))</f>
        <v/>
      </c>
      <c r="BO550" t="str">
        <f>IF(RESPOSTAS!BP550="","",IF(UPPER(RESPOSTAS!BP550)=INDEX(GABARITO!$C:$C,MATCH(TEXT(VALUE(RIGHT($BO$1,2)),"00")&amp;"|"&amp;IF(AND(VALUE(RIGHT($BO$1,2))&gt;=57,VALUE(RIGHT($BO$1,2))&lt;=63),$D550,"COMUM"),GABARITO!$D:$D,0)),1,0))</f>
        <v/>
      </c>
      <c r="BP550">
        <f>COUNTIF(RESPOSTAS!F550:BP550,"&lt;&gt;")</f>
        <v>0</v>
      </c>
      <c r="BQ550" t="str">
        <f t="shared" si="82"/>
        <v/>
      </c>
      <c r="BR550" s="10" t="str">
        <f t="shared" si="83"/>
        <v/>
      </c>
      <c r="BT550" s="11" t="str">
        <f t="shared" si="85"/>
        <v/>
      </c>
      <c r="BU550" s="11" t="str">
        <f t="shared" si="86"/>
        <v/>
      </c>
      <c r="BV550" s="11" t="str">
        <f t="shared" si="87"/>
        <v/>
      </c>
      <c r="BW550" s="11" t="str">
        <f t="shared" si="88"/>
        <v/>
      </c>
      <c r="BX550" s="11" t="str">
        <f t="shared" si="89"/>
        <v/>
      </c>
      <c r="BY550" s="11" t="str">
        <f t="shared" si="90"/>
        <v/>
      </c>
      <c r="BZ550" s="3" t="str">
        <f t="shared" si="84"/>
        <v/>
      </c>
      <c r="CA550" s="3" t="e">
        <f t="shared" si="81"/>
        <v>#VALUE!</v>
      </c>
    </row>
    <row r="551" spans="1:79" x14ac:dyDescent="0.25">
      <c r="A551" t="str">
        <f>IF(RESPOSTAS!A551="","",RESPOSTAS!A551)</f>
        <v/>
      </c>
      <c r="B551" t="str">
        <f>IF(RESPOSTAS!C551="","",RESPOSTAS!C551)</f>
        <v/>
      </c>
      <c r="C551" t="str">
        <f>IF(RESPOSTAS!D551="","",RESPOSTAS!D551)</f>
        <v/>
      </c>
      <c r="D551" t="str">
        <f>IF(RESPOSTAS!E551="","",RESPOSTAS!E551)</f>
        <v/>
      </c>
      <c r="E551" t="str">
        <f>IF(RESPOSTAS!F551="","",IF(UPPER(RESPOSTAS!F551)=INDEX(GABARITO!$C:$C,MATCH(TEXT(VALUE(RIGHT($E$1,2)),"00")&amp;"|"&amp;IF(AND(VALUE(RIGHT($E$1,2))&gt;=57,VALUE(RIGHT($E$1,2))&lt;=63),$D551,"COMUM"),GABARITO!$D:$D,0)),1,0))</f>
        <v/>
      </c>
      <c r="F551" t="str">
        <f>IF(RESPOSTAS!G551="","",IF(UPPER(RESPOSTAS!G551)=INDEX(GABARITO!$C:$C,MATCH(TEXT(VALUE(RIGHT($F$1,2)),"00")&amp;"|"&amp;IF(AND(VALUE(RIGHT($F$1,2))&gt;=57,VALUE(RIGHT($F$1,2))&lt;=63),$D551,"COMUM"),GABARITO!$D:$D,0)),1,0))</f>
        <v/>
      </c>
      <c r="G551" t="str">
        <f>IF(RESPOSTAS!H551="","",IF(UPPER(RESPOSTAS!H551)=INDEX(GABARITO!$C:$C,MATCH(TEXT(VALUE(RIGHT($G$1,2)),"00")&amp;"|"&amp;IF(AND(VALUE(RIGHT($G$1,2))&gt;=57,VALUE(RIGHT($G$1,2))&lt;=63),$D551,"COMUM"),GABARITO!$D:$D,0)),1,0))</f>
        <v/>
      </c>
      <c r="H551" t="str">
        <f>IF(RESPOSTAS!I551="","",IF(UPPER(RESPOSTAS!I551)=INDEX(GABARITO!$C:$C,MATCH(TEXT(VALUE(RIGHT($H$1,2)),"00")&amp;"|"&amp;IF(AND(VALUE(RIGHT($H$1,2))&gt;=57,VALUE(RIGHT($H$1,2))&lt;=63),$D551,"COMUM"),GABARITO!$D:$D,0)),1,0))</f>
        <v/>
      </c>
      <c r="I551" t="str">
        <f>IF(RESPOSTAS!J551="","",IF(UPPER(RESPOSTAS!J551)=INDEX(GABARITO!$C:$C,MATCH(TEXT(VALUE(RIGHT($I$1,2)),"00")&amp;"|"&amp;IF(AND(VALUE(RIGHT($I$1,2))&gt;=57,VALUE(RIGHT($I$1,2))&lt;=63),$D551,"COMUM"),GABARITO!$D:$D,0)),1,0))</f>
        <v/>
      </c>
      <c r="J551" t="str">
        <f>IF(RESPOSTAS!K551="","",IF(UPPER(RESPOSTAS!K551)=INDEX(GABARITO!$C:$C,MATCH(TEXT(VALUE(RIGHT($J$1,2)),"00")&amp;"|"&amp;IF(AND(VALUE(RIGHT($J$1,2))&gt;=57,VALUE(RIGHT($J$1,2))&lt;=63),$D551,"COMUM"),GABARITO!$D:$D,0)),1,0))</f>
        <v/>
      </c>
      <c r="K551" t="str">
        <f>IF(RESPOSTAS!L551="","",IF(UPPER(RESPOSTAS!L551)=INDEX(GABARITO!$C:$C,MATCH(TEXT(VALUE(RIGHT($K$1,2)),"00")&amp;"|"&amp;IF(AND(VALUE(RIGHT($K$1,2))&gt;=57,VALUE(RIGHT($K$1,2))&lt;=63),$D551,"COMUM"),GABARITO!$D:$D,0)),1,0))</f>
        <v/>
      </c>
      <c r="L551" t="str">
        <f>IF(RESPOSTAS!M551="","",IF(UPPER(RESPOSTAS!M551)=INDEX(GABARITO!$C:$C,MATCH(TEXT(VALUE(RIGHT($L$1,2)),"00")&amp;"|"&amp;IF(AND(VALUE(RIGHT($L$1,2))&gt;=57,VALUE(RIGHT($L$1,2))&lt;=63),$D551,"COMUM"),GABARITO!$D:$D,0)),1,0))</f>
        <v/>
      </c>
      <c r="M551" t="str">
        <f>IF(RESPOSTAS!N551="","",IF(UPPER(RESPOSTAS!N551)=INDEX(GABARITO!$C:$C,MATCH(TEXT(VALUE(RIGHT($M$1,2)),"00")&amp;"|"&amp;IF(AND(VALUE(RIGHT($M$1,2))&gt;=57,VALUE(RIGHT($M$1,2))&lt;=63),$D551,"COMUM"),GABARITO!$D:$D,0)),1,0))</f>
        <v/>
      </c>
      <c r="N551" t="str">
        <f>IF(RESPOSTAS!O551="","",IF(UPPER(RESPOSTAS!O551)=INDEX(GABARITO!$C:$C,MATCH(TEXT(VALUE(RIGHT($E$1,2)),"00")&amp;"|"&amp;IF(AND(VALUE(RIGHT($E$1,2))&gt;=57,VALUE(RIGHT($E$1,2))&lt;=63),$D551,"COMUM"),GABARITO!$D:$D,0)),1,0))</f>
        <v/>
      </c>
      <c r="O551" t="str">
        <f>IF(RESPOSTAS!P551="","",IF(UPPER(RESPOSTAS!P551)=INDEX(GABARITO!$C:$C,MATCH(TEXT(VALUE(RIGHT($O$1,2)),"00")&amp;"|"&amp;IF(AND(VALUE(RIGHT($O$1,2))&gt;=57,VALUE(RIGHT($O$1,2))&lt;=63),$D551,"COMUM"),GABARITO!$D:$D,0)),1,0))</f>
        <v/>
      </c>
      <c r="P551" t="str">
        <f>IF(RESPOSTAS!Q551="","",IF(UPPER(RESPOSTAS!Q551)=INDEX(GABARITO!$C:$C,MATCH(TEXT(VALUE(RIGHT($P$1,2)),"00")&amp;"|"&amp;IF(AND(VALUE(RIGHT($P$1,2))&gt;=57,VALUE(RIGHT($P$1,2))&lt;=63),$D551,"COMUM"),GABARITO!$D:$D,0)),1,0))</f>
        <v/>
      </c>
      <c r="Q551" t="str">
        <f>IF(RESPOSTAS!R551="","",IF(UPPER(RESPOSTAS!R551)=INDEX(GABARITO!$C:$C,MATCH(TEXT(VALUE(RIGHT($Q$1,2)),"00")&amp;"|"&amp;IF(AND(VALUE(RIGHT($Q$1,2))&gt;=57,VALUE(RIGHT($Q$1,2))&lt;=63),$D551,"COMUM"),GABARITO!$D:$D,0)),1,0))</f>
        <v/>
      </c>
      <c r="R551" t="str">
        <f>IF(RESPOSTAS!S551="","",IF(UPPER(RESPOSTAS!S551)=INDEX(GABARITO!$C:$C,MATCH(TEXT(VALUE(RIGHT($R$1,2)),"00")&amp;"|"&amp;IF(AND(VALUE(RIGHT($R$1,2))&gt;=57,VALUE(RIGHT($R$1,2))&lt;=63),$D551,"COMUM"),GABARITO!$D:$D,0)),1,0))</f>
        <v/>
      </c>
      <c r="S551" t="str">
        <f>IF(RESPOSTAS!T551="","",IF(UPPER(RESPOSTAS!T551)=INDEX(GABARITO!$C:$C,MATCH(TEXT(VALUE(RIGHT($S$1,2)),"00")&amp;"|"&amp;IF(AND(VALUE(RIGHT($S$1,2))&gt;=57,VALUE(RIGHT($S$1,2))&lt;=63),$D551,"COMUM"),GABARITO!$D:$D,0)),1,0))</f>
        <v/>
      </c>
      <c r="T551" t="str">
        <f>IF(RESPOSTAS!U551="","",IF(UPPER(RESPOSTAS!U551)=INDEX(GABARITO!$C:$C,MATCH(TEXT(VALUE(RIGHT($T$1,2)),"00")&amp;"|"&amp;IF(AND(VALUE(RIGHT($T$1,2))&gt;=57,VALUE(RIGHT($T$1,2))&lt;=63),$D551,"COMUM"),GABARITO!$D:$D,0)),1,0))</f>
        <v/>
      </c>
      <c r="U551" t="str">
        <f>IF(RESPOSTAS!V551="","",IF(UPPER(RESPOSTAS!V551)=INDEX(GABARITO!$C:$C,MATCH(TEXT(VALUE(RIGHT($U$1,2)),"00")&amp;"|"&amp;IF(AND(VALUE(RIGHT($U$1,2))&gt;=57,VALUE(RIGHT($U$1,2))&lt;=63),$D551,"COMUM"),GABARITO!$D:$D,0)),1,0))</f>
        <v/>
      </c>
      <c r="V551" t="str">
        <f>IF(RESPOSTAS!W551="","",IF(UPPER(RESPOSTAS!W551)=INDEX(GABARITO!$C:$C,MATCH(TEXT(VALUE(RIGHT($E$1,2)),"00")&amp;"|"&amp;IF(AND(VALUE(RIGHT($E$1,2))&gt;=57,VALUE(RIGHT($E$1,2))&lt;=63),$D551,"COMUM"),GABARITO!$D:$D,0)),1,0))</f>
        <v/>
      </c>
      <c r="W551" t="str">
        <f>IF(RESPOSTAS!X551="","",IF(UPPER(RESPOSTAS!X551)=INDEX(GABARITO!$C:$C,MATCH(TEXT(VALUE(RIGHT($W$1,2)),"00")&amp;"|"&amp;IF(AND(VALUE(RIGHT($W$1,2))&gt;=57,VALUE(RIGHT($W$1,2))&lt;=63),$D551,"COMUM"),GABARITO!$D:$D,0)),1,0))</f>
        <v/>
      </c>
      <c r="X551" t="str">
        <f>IF(RESPOSTAS!Y551="","",IF(UPPER(RESPOSTAS!Y551)=INDEX(GABARITO!$C:$C,MATCH(TEXT(VALUE(RIGHT($X$1,2)),"00")&amp;"|"&amp;IF(AND(VALUE(RIGHT($X$1,2))&gt;=57,VALUE(RIGHT($X$1,2))&lt;=63),$D551,"COMUM"),GABARITO!$D:$D,0)),1,0))</f>
        <v/>
      </c>
      <c r="Y551" t="str">
        <f>IF(RESPOSTAS!Z551="","",IF(UPPER(RESPOSTAS!Z551)=INDEX(GABARITO!$C:$C,MATCH(TEXT(VALUE(RIGHT($Y$1,2)),"00")&amp;"|"&amp;IF(AND(VALUE(RIGHT($Y$1,2))&gt;=57,VALUE(RIGHT($Y$1,2))&lt;=63),$D551,"COMUM"),GABARITO!$D:$D,0)),1,0))</f>
        <v/>
      </c>
      <c r="Z551" t="str">
        <f>IF(RESPOSTAS!AA551="","",IF(UPPER(RESPOSTAS!AA551)=INDEX(GABARITO!$C:$C,MATCH(TEXT(VALUE(RIGHT($Z$1,2)),"00")&amp;"|"&amp;IF(AND(VALUE(RIGHT($Z$1,2))&gt;=57,VALUE(RIGHT($Z$1,2))&lt;=63),$D551,"COMUM"),GABARITO!$D:$D,0)),1,0))</f>
        <v/>
      </c>
      <c r="AA551" t="str">
        <f>IF(RESPOSTAS!AB551="","",IF(UPPER(RESPOSTAS!AB551)=INDEX(GABARITO!$C:$C,MATCH(TEXT(VALUE(RIGHT($AA$1,2)),"00")&amp;"|"&amp;IF(AND(VALUE(RIGHT($AA$1,2))&gt;=57,VALUE(RIGHT($AA$1,2))&lt;=63),$D551,"COMUM"),GABARITO!$D:$D,0)),1,0))</f>
        <v/>
      </c>
      <c r="AB551" t="str">
        <f>IF(RESPOSTAS!AC551="","",IF(UPPER(RESPOSTAS!AC551)=INDEX(GABARITO!$C:$C,MATCH(TEXT(VALUE(RIGHT($AB$1,2)),"00")&amp;"|"&amp;IF(AND(VALUE(RIGHT($AB$1,2))&gt;=57,VALUE(RIGHT($AB$1,2))&lt;=63),$D551,"COMUM"),GABARITO!$D:$D,0)),1,0))</f>
        <v/>
      </c>
      <c r="AC551" t="str">
        <f>IF(RESPOSTAS!AD551="","",IF(UPPER(RESPOSTAS!AD551)=INDEX(GABARITO!$C:$C,MATCH(TEXT(VALUE(RIGHT($AC$1,2)),"00")&amp;"|"&amp;IF(AND(VALUE(RIGHT($AC$1,2))&gt;=57,VALUE(RIGHT($AC$1,2))&lt;=63),$D551,"COMUM"),GABARITO!$D:$D,0)),1,0))</f>
        <v/>
      </c>
      <c r="AD551" t="str">
        <f>IF(RESPOSTAS!AE551="","",IF(UPPER(RESPOSTAS!AE551)=INDEX(GABARITO!$C:$C,MATCH(TEXT(VALUE(RIGHT($AD$1,2)),"00")&amp;"|"&amp;IF(AND(VALUE(RIGHT($AD$1,2))&gt;=57,VALUE(RIGHT($AD$1,2))&lt;=63),$D551,"COMUM"),GABARITO!$D:$D,0)),1,0))</f>
        <v/>
      </c>
      <c r="AE551" t="str">
        <f>IF(RESPOSTAS!AF551="","",IF(UPPER(RESPOSTAS!AF551)=INDEX(GABARITO!$C:$C,MATCH(TEXT(VALUE(RIGHT($AE$1,2)),"00")&amp;"|"&amp;IF(AND(VALUE(RIGHT($AE$1,2))&gt;=57,VALUE(RIGHT($AE$1,2))&lt;=63),$D551,"COMUM"),GABARITO!$D:$D,0)),1,0))</f>
        <v/>
      </c>
      <c r="AF551" t="str">
        <f>IF(RESPOSTAS!AG551="","",IF(UPPER(RESPOSTAS!AG551)=INDEX(GABARITO!$C:$C,MATCH(TEXT(VALUE(RIGHT($AF$1,2)),"00")&amp;"|"&amp;IF(AND(VALUE(RIGHT($AF$1,2))&gt;=57,VALUE(RIGHT($AF$1,2))&lt;=63),$D551,"COMUM"),GABARITO!$D:$D,0)),1,0))</f>
        <v/>
      </c>
      <c r="AG551" t="str">
        <f>IF(RESPOSTAS!AH551="","",IF(UPPER(RESPOSTAS!AH551)=INDEX(GABARITO!$C:$C,MATCH(TEXT(VALUE(RIGHT($AG$1,2)),"00")&amp;"|"&amp;IF(AND(VALUE(RIGHT($AG$1,2))&gt;=57,VALUE(RIGHT($AG$1,2))&lt;=63),$D551,"COMUM"),GABARITO!$D:$D,0)),1,0))</f>
        <v/>
      </c>
      <c r="AH551" t="str">
        <f>IF(RESPOSTAS!AI551="","",IF(UPPER(RESPOSTAS!AI551)=INDEX(GABARITO!$C:$C,MATCH(TEXT(VALUE(RIGHT($AH$1,2)),"00")&amp;"|"&amp;IF(AND(VALUE(RIGHT($AH$1,2))&gt;=57,VALUE(RIGHT($AH$1,2))&lt;=63),$D551,"COMUM"),GABARITO!$D:$D,0)),1,0))</f>
        <v/>
      </c>
      <c r="AI551" t="str">
        <f>IF(RESPOSTAS!AJ551="","",IF(UPPER(RESPOSTAS!AJ551)=INDEX(GABARITO!$C:$C,MATCH(TEXT(VALUE(RIGHT($AI$1,2)),"00")&amp;"|"&amp;IF(AND(VALUE(RIGHT($AI$1,2))&gt;=57,VALUE(RIGHT($AI$1,2))&lt;=63),$D551,"COMUM"),GABARITO!$D:$D,0)),1,0))</f>
        <v/>
      </c>
      <c r="AJ551" t="str">
        <f>IF(RESPOSTAS!AK551="","",IF(UPPER(RESPOSTAS!AK551)=INDEX(GABARITO!$C:$C,MATCH(TEXT(VALUE(RIGHT($AJ$1,2)),"00")&amp;"|"&amp;IF(AND(VALUE(RIGHT($AJ$1,2))&gt;=57,VALUE(RIGHT($AJ$1,2))&lt;=63),$D551,"COMUM"),GABARITO!$D:$D,0)),1,0))</f>
        <v/>
      </c>
      <c r="AK551" t="str">
        <f>IF(RESPOSTAS!AL551="","",IF(UPPER(RESPOSTAS!AL551)=INDEX(GABARITO!$C:$C,MATCH(TEXT(VALUE(RIGHT($AK$1,2)),"00")&amp;"|"&amp;IF(AND(VALUE(RIGHT($AK$1,2))&gt;=57,VALUE(RIGHT($AK$1,2))&lt;=63),$D551,"COMUM"),GABARITO!$D:$D,0)),1,0))</f>
        <v/>
      </c>
      <c r="AL551" t="str">
        <f>IF(RESPOSTAS!AM551="","",IF(UPPER(RESPOSTAS!AM551)=INDEX(GABARITO!$C:$C,MATCH(TEXT(VALUE(RIGHT($AL$1,2)),"00")&amp;"|"&amp;IF(AND(VALUE(RIGHT($AL$1,2))&gt;=57,VALUE(RIGHT($AL$1,2))&lt;=63),$D551,"COMUM"),GABARITO!$D:$D,0)),1,0))</f>
        <v/>
      </c>
      <c r="AM551" t="str">
        <f>IF(RESPOSTAS!AN551="","",IF(UPPER(RESPOSTAS!AN551)=INDEX(GABARITO!$C:$C,MATCH(TEXT(VALUE(RIGHT($AM$1,2)),"00")&amp;"|"&amp;IF(AND(VALUE(RIGHT($AM$1,2))&gt;=57,VALUE(RIGHT($AM$1,2))&lt;=63),$D551,"COMUM"),GABARITO!$D:$D,0)),1,0))</f>
        <v/>
      </c>
      <c r="AN551" t="str">
        <f>IF(RESPOSTAS!AO551="","",IF(UPPER(RESPOSTAS!AO551)=INDEX(GABARITO!$C:$C,MATCH(TEXT(VALUE(RIGHT($AN$1,2)),"00")&amp;"|"&amp;IF(AND(VALUE(RIGHT($AN$1,2))&gt;=57,VALUE(RIGHT($AN$1,2))&lt;=63),$D551,"COMUM"),GABARITO!$D:$D,0)),1,0))</f>
        <v/>
      </c>
      <c r="AO551" t="str">
        <f>IF(RESPOSTAS!AP551="","",IF(UPPER(RESPOSTAS!AP551)=INDEX(GABARITO!$C:$C,MATCH(TEXT(VALUE(RIGHT($AO$1,2)),"00")&amp;"|"&amp;IF(AND(VALUE(RIGHT($AO$1,2))&gt;=57,VALUE(RIGHT($AO$1,2))&lt;=63),$D551,"COMUM"),GABARITO!$D:$D,0)),1,0))</f>
        <v/>
      </c>
      <c r="AP551" t="str">
        <f>IF(RESPOSTAS!AQ551="","",IF(UPPER(RESPOSTAS!AQ551)=INDEX(GABARITO!$C:$C,MATCH(TEXT(VALUE(RIGHT($AP$1,2)),"00")&amp;"|"&amp;IF(AND(VALUE(RIGHT($AP$1,2))&gt;=57,VALUE(RIGHT($AP$1,2))&lt;=63),$D551,"COMUM"),GABARITO!$D:$D,0)),1,0))</f>
        <v/>
      </c>
      <c r="AQ551" t="str">
        <f>IF(RESPOSTAS!AR551="","",IF(UPPER(RESPOSTAS!AR551)=INDEX(GABARITO!$C:$C,MATCH(TEXT(VALUE(RIGHT($AQ$1,2)),"00")&amp;"|"&amp;IF(AND(VALUE(RIGHT($AQ$1,2))&gt;=57,VALUE(RIGHT($AQ$1,2))&lt;=63),$D551,"COMUM"),GABARITO!$D:$D,0)),1,0))</f>
        <v/>
      </c>
      <c r="AR551" t="str">
        <f>IF(RESPOSTAS!AS551="","",IF(UPPER(RESPOSTAS!AS551)=INDEX(GABARITO!$C:$C,MATCH(TEXT(VALUE(RIGHT($AR$1,2)),"00")&amp;"|"&amp;IF(AND(VALUE(RIGHT($AR$1,2))&gt;=57,VALUE(RIGHT($AR$1,2))&lt;=63),$D551,"COMUM"),GABARITO!$D:$D,0)),1,0))</f>
        <v/>
      </c>
      <c r="AS551" t="str">
        <f>IF(RESPOSTAS!AT551="","",IF(UPPER(RESPOSTAS!AT551)=INDEX(GABARITO!$C:$C,MATCH(TEXT(VALUE(RIGHT($AS$1,2)),"00")&amp;"|"&amp;IF(AND(VALUE(RIGHT($AS$1,2))&gt;=57,VALUE(RIGHT($AS$1,2))&lt;=63),$D551,"COMUM"),GABARITO!$D:$D,0)),1,0))</f>
        <v/>
      </c>
      <c r="AT551" t="str">
        <f>IF(RESPOSTAS!AU551="","",IF(UPPER(RESPOSTAS!AU551)=INDEX(GABARITO!$C:$C,MATCH(TEXT(VALUE(RIGHT($AT$1,2)),"00")&amp;"|"&amp;IF(AND(VALUE(RIGHT($AT$1,2))&gt;=57,VALUE(RIGHT($AT$1,2))&lt;=63),$D551,"COMUM"),GABARITO!$D:$D,0)),1,0))</f>
        <v/>
      </c>
      <c r="AU551" t="str">
        <f>IF(RESPOSTAS!AV551="","",IF(UPPER(RESPOSTAS!AV551)=INDEX(GABARITO!$C:$C,MATCH(TEXT(VALUE(RIGHT($AU$1,2)),"00")&amp;"|"&amp;IF(AND(VALUE(RIGHT($AU$1,2))&gt;=57,VALUE(RIGHT($AU$1,2))&lt;=63),$D551,"COMUM"),GABARITO!$D:$D,0)),1,0))</f>
        <v/>
      </c>
      <c r="AV551" t="str">
        <f>IF(RESPOSTAS!AW551="","",IF(UPPER(RESPOSTAS!AW551)=INDEX(GABARITO!$C:$C,MATCH(TEXT(VALUE(RIGHT($AV$1,2)),"00")&amp;"|"&amp;IF(AND(VALUE(RIGHT($AV$1,2))&gt;=57,VALUE(RIGHT($AV$1,2))&lt;=63),$D551,"COMUM"),GABARITO!$D:$D,0)),1,0))</f>
        <v/>
      </c>
      <c r="AW551" t="str">
        <f>IF(RESPOSTAS!AX551="","",IF(UPPER(RESPOSTAS!AX551)=INDEX(GABARITO!$C:$C,MATCH(TEXT(VALUE(RIGHT($AW$1,2)),"00")&amp;"|"&amp;IF(AND(VALUE(RIGHT($AW$1,2))&gt;=57,VALUE(RIGHT($AW$1,2))&lt;=63),$D551,"COMUM"),GABARITO!$D:$D,0)),1,0))</f>
        <v/>
      </c>
      <c r="AX551" t="str">
        <f>IF(RESPOSTAS!AY551="","",IF(UPPER(RESPOSTAS!AY551)=INDEX(GABARITO!$C:$C,MATCH(TEXT(VALUE(RIGHT($AX$1,2)),"00")&amp;"|"&amp;IF(AND(VALUE(RIGHT($AX$1,2))&gt;=57,VALUE(RIGHT($AX$1,2))&lt;=63),$D551,"COMUM"),GABARITO!$D:$D,0)),1,0))</f>
        <v/>
      </c>
      <c r="AY551" t="str">
        <f>IF(RESPOSTAS!AZ551="","",IF(UPPER(RESPOSTAS!AZ551)=INDEX(GABARITO!$C:$C,MATCH(TEXT(VALUE(RIGHT($AY$1,2)),"00")&amp;"|"&amp;IF(AND(VALUE(RIGHT($AY$1,2))&gt;=57,VALUE(RIGHT($AY$1,2))&lt;=63),$D551,"COMUM"),GABARITO!$D:$D,0)),1,0))</f>
        <v/>
      </c>
      <c r="AZ551" t="str">
        <f>IF(RESPOSTAS!BA551="","",IF(UPPER(RESPOSTAS!BA551)=INDEX(GABARITO!$C:$C,MATCH(TEXT(VALUE(RIGHT($AZ$1,2)),"00")&amp;"|"&amp;IF(AND(VALUE(RIGHT($AZ$1,2))&gt;=57,VALUE(RIGHT($AZ$1,2))&lt;=63),$D551,"COMUM"),GABARITO!$D:$D,0)),1,0))</f>
        <v/>
      </c>
      <c r="BA551" t="str">
        <f>IF(RESPOSTAS!BB551="","",IF(UPPER(RESPOSTAS!BB551)=INDEX(GABARITO!$C:$C,MATCH(TEXT(VALUE(RIGHT($BA$1,2)),"00")&amp;"|"&amp;IF(AND(VALUE(RIGHT($BA$1,2))&gt;=57,VALUE(RIGHT($BA$1,2))&lt;=63),$D551,"COMUM"),GABARITO!$D:$D,0)),1,0))</f>
        <v/>
      </c>
      <c r="BB551" t="str">
        <f>IF(RESPOSTAS!BC551="","",IF(UPPER(RESPOSTAS!BC551)=INDEX(GABARITO!$C:$C,MATCH(TEXT(VALUE(RIGHT($BB$1,2)),"00")&amp;"|"&amp;IF(AND(VALUE(RIGHT($BB$1,2))&gt;=57,VALUE(RIGHT($BB$1,2))&lt;=63),$D551,"COMUM"),GABARITO!$D:$D,0)),1,0))</f>
        <v/>
      </c>
      <c r="BC551" t="str">
        <f>IF(RESPOSTAS!BD551="","",IF(UPPER(RESPOSTAS!BD551)=INDEX(GABARITO!$C:$C,MATCH(TEXT(VALUE(RIGHT($BC$1,2)),"00")&amp;"|"&amp;IF(AND(VALUE(RIGHT($BC$1,2))&gt;=57,VALUE(RIGHT($BC$1,2))&lt;=63),$D551,"COMUM"),GABARITO!$D:$D,0)),1,0))</f>
        <v/>
      </c>
      <c r="BD551" t="str">
        <f>IF(RESPOSTAS!BE551="","",IF(UPPER(RESPOSTAS!BE551)=INDEX(GABARITO!$C:$C,MATCH(TEXT(VALUE(RIGHT($BD$1,2)),"00")&amp;"|"&amp;IF(AND(VALUE(RIGHT($BD$1,2))&gt;=57,VALUE(RIGHT($BD$1,2))&lt;=63),$D551,"COMUM"),GABARITO!$D:$D,0)),1,0))</f>
        <v/>
      </c>
      <c r="BE551" t="str">
        <f>IF(RESPOSTAS!BF551="","",IF(UPPER(RESPOSTAS!BF551)=INDEX(GABARITO!$C:$C,MATCH(TEXT(VALUE(RIGHT($BE$1,2)),"00")&amp;"|"&amp;IF(AND(VALUE(RIGHT($BE$1,2))&gt;=57,VALUE(RIGHT($BE$1,2))&lt;=63),$D551,"COMUM"),GABARITO!$D:$D,0)),1,0))</f>
        <v/>
      </c>
      <c r="BF551" t="str">
        <f>IF(RESPOSTAS!BG551="","",IF(UPPER(RESPOSTAS!BG551)=INDEX(GABARITO!$C:$C,MATCH(TEXT(VALUE(RIGHT($BF$1,2)),"00")&amp;"|"&amp;IF(AND(VALUE(RIGHT($BF$1,2))&gt;=57,VALUE(RIGHT($BF$1,2))&lt;=63),$D551,"COMUM"),GABARITO!$D:$D,0)),1,0))</f>
        <v/>
      </c>
      <c r="BG551" t="str">
        <f>IF(RESPOSTAS!BH551="","",IF(UPPER(RESPOSTAS!BH551)=INDEX(GABARITO!$C:$C,MATCH(TEXT(VALUE(RIGHT($BG$1,2)),"00")&amp;"|"&amp;IF(AND(VALUE(RIGHT($BG$1,2))&gt;=57,VALUE(RIGHT($BG$1,2))&lt;=63),$D551,"COMUM"),GABARITO!$D:$D,0)),1,0))</f>
        <v/>
      </c>
      <c r="BH551" t="str">
        <f>IF(RESPOSTAS!BI551="","",IF(UPPER(RESPOSTAS!BI551)=INDEX(GABARITO!$C:$C,MATCH(TEXT(VALUE(RIGHT($BH$1,2)),"00")&amp;"|"&amp;IF(AND(VALUE(RIGHT($BH$1,2))&gt;=57,VALUE(RIGHT($BH$1,2))&lt;=63),$D551,"COMUM"),GABARITO!$D:$D,0)),1,0))</f>
        <v/>
      </c>
      <c r="BI551" t="str">
        <f>IF(RESPOSTAS!BJ551="","",IF(UPPER(RESPOSTAS!BJ551)=INDEX(GABARITO!$C:$C,MATCH(TEXT(VALUE(RIGHT($BI$1,2)),"00")&amp;"|"&amp;IF(AND(VALUE(RIGHT($BI$1,2))&gt;=57,VALUE(RIGHT($BI$1,2))&lt;=63),$D551,"COMUM"),GABARITO!$D:$D,0)),1,0))</f>
        <v/>
      </c>
      <c r="BJ551" t="str">
        <f>IF(RESPOSTAS!BK551="","",IF(UPPER(RESPOSTAS!BK551)=INDEX(GABARITO!$C:$C,MATCH(TEXT(VALUE(RIGHT($BJ$1,2)),"00")&amp;"|"&amp;IF(AND(VALUE(RIGHT($BJ$1,2))&gt;=57,VALUE(RIGHT($BJ$1,2))&lt;=63),$D551,"COMUM"),GABARITO!$D:$D,0)),1,0))</f>
        <v/>
      </c>
      <c r="BK551" t="str">
        <f>IF(RESPOSTAS!BL551="","",IF(UPPER(RESPOSTAS!BL551)=INDEX(GABARITO!$C:$C,MATCH(TEXT(VALUE(RIGHT($BK$1,2)),"00")&amp;"|"&amp;IF(AND(VALUE(RIGHT($BK$1,2))&gt;=57,VALUE(RIGHT($BK$1,2))&lt;=63),$D551,"COMUM"),GABARITO!$D:$D,0)),1,0))</f>
        <v/>
      </c>
      <c r="BL551" t="str">
        <f>IF(RESPOSTAS!BM551="","",IF(UPPER(RESPOSTAS!BM551)=INDEX(GABARITO!$C:$C,MATCH(TEXT(VALUE(RIGHT($BL$1,2)),"00")&amp;"|"&amp;IF(AND(VALUE(RIGHT($BL$1,2))&gt;=57,VALUE(RIGHT($BL$1,2))&lt;=63),$D551,"COMUM"),GABARITO!$D:$D,0)),1,0))</f>
        <v/>
      </c>
      <c r="BM551" t="str">
        <f>IF(RESPOSTAS!BN551="","",IF(UPPER(RESPOSTAS!BN551)=INDEX(GABARITO!$C:$C,MATCH(TEXT(VALUE(RIGHT($BM$1,2)),"00")&amp;"|"&amp;IF(AND(VALUE(RIGHT($BM$1,2))&gt;=57,VALUE(RIGHT($BM$1,2))&lt;=63),$D551,"COMUM"),GABARITO!$D:$D,0)),1,0))</f>
        <v/>
      </c>
      <c r="BN551" t="str">
        <f>IF(RESPOSTAS!BO551="","",IF(UPPER(RESPOSTAS!BO551)=INDEX(GABARITO!$C:$C,MATCH(TEXT(VALUE(RIGHT($BN$1,2)),"00")&amp;"|"&amp;IF(AND(VALUE(RIGHT($BN$1,2))&gt;=57,VALUE(RIGHT($BN$1,2))&lt;=63),$D551,"COMUM"),GABARITO!$D:$D,0)),1,0))</f>
        <v/>
      </c>
      <c r="BO551" t="str">
        <f>IF(RESPOSTAS!BP551="","",IF(UPPER(RESPOSTAS!BP551)=INDEX(GABARITO!$C:$C,MATCH(TEXT(VALUE(RIGHT($BO$1,2)),"00")&amp;"|"&amp;IF(AND(VALUE(RIGHT($BO$1,2))&gt;=57,VALUE(RIGHT($BO$1,2))&lt;=63),$D551,"COMUM"),GABARITO!$D:$D,0)),1,0))</f>
        <v/>
      </c>
      <c r="BP551">
        <f>COUNTIF(RESPOSTAS!F551:BP551,"&lt;&gt;")</f>
        <v>0</v>
      </c>
      <c r="BQ551" t="str">
        <f t="shared" si="82"/>
        <v/>
      </c>
      <c r="BR551" s="10" t="str">
        <f t="shared" si="83"/>
        <v/>
      </c>
      <c r="BT551" s="11" t="str">
        <f t="shared" si="85"/>
        <v/>
      </c>
      <c r="BU551" s="11" t="str">
        <f t="shared" si="86"/>
        <v/>
      </c>
      <c r="BV551" s="11" t="str">
        <f t="shared" si="87"/>
        <v/>
      </c>
      <c r="BW551" s="11" t="str">
        <f t="shared" si="88"/>
        <v/>
      </c>
      <c r="BX551" s="11" t="str">
        <f t="shared" si="89"/>
        <v/>
      </c>
      <c r="BY551" s="11" t="str">
        <f t="shared" si="90"/>
        <v/>
      </c>
      <c r="BZ551" s="3" t="str">
        <f t="shared" si="84"/>
        <v/>
      </c>
      <c r="CA551" s="3" t="e">
        <f t="shared" si="81"/>
        <v>#VALUE!</v>
      </c>
    </row>
    <row r="552" spans="1:79" x14ac:dyDescent="0.25">
      <c r="A552" t="str">
        <f>IF(RESPOSTAS!A552="","",RESPOSTAS!A552)</f>
        <v/>
      </c>
      <c r="B552" t="str">
        <f>IF(RESPOSTAS!C552="","",RESPOSTAS!C552)</f>
        <v/>
      </c>
      <c r="C552" t="str">
        <f>IF(RESPOSTAS!D552="","",RESPOSTAS!D552)</f>
        <v/>
      </c>
      <c r="D552" t="str">
        <f>IF(RESPOSTAS!E552="","",RESPOSTAS!E552)</f>
        <v/>
      </c>
      <c r="E552" t="str">
        <f>IF(RESPOSTAS!F552="","",IF(UPPER(RESPOSTAS!F552)=INDEX(GABARITO!$C:$C,MATCH(TEXT(VALUE(RIGHT($E$1,2)),"00")&amp;"|"&amp;IF(AND(VALUE(RIGHT($E$1,2))&gt;=57,VALUE(RIGHT($E$1,2))&lt;=63),$D552,"COMUM"),GABARITO!$D:$D,0)),1,0))</f>
        <v/>
      </c>
      <c r="F552" t="str">
        <f>IF(RESPOSTAS!G552="","",IF(UPPER(RESPOSTAS!G552)=INDEX(GABARITO!$C:$C,MATCH(TEXT(VALUE(RIGHT($F$1,2)),"00")&amp;"|"&amp;IF(AND(VALUE(RIGHT($F$1,2))&gt;=57,VALUE(RIGHT($F$1,2))&lt;=63),$D552,"COMUM"),GABARITO!$D:$D,0)),1,0))</f>
        <v/>
      </c>
      <c r="G552" t="str">
        <f>IF(RESPOSTAS!H552="","",IF(UPPER(RESPOSTAS!H552)=INDEX(GABARITO!$C:$C,MATCH(TEXT(VALUE(RIGHT($G$1,2)),"00")&amp;"|"&amp;IF(AND(VALUE(RIGHT($G$1,2))&gt;=57,VALUE(RIGHT($G$1,2))&lt;=63),$D552,"COMUM"),GABARITO!$D:$D,0)),1,0))</f>
        <v/>
      </c>
      <c r="H552" t="str">
        <f>IF(RESPOSTAS!I552="","",IF(UPPER(RESPOSTAS!I552)=INDEX(GABARITO!$C:$C,MATCH(TEXT(VALUE(RIGHT($H$1,2)),"00")&amp;"|"&amp;IF(AND(VALUE(RIGHT($H$1,2))&gt;=57,VALUE(RIGHT($H$1,2))&lt;=63),$D552,"COMUM"),GABARITO!$D:$D,0)),1,0))</f>
        <v/>
      </c>
      <c r="I552" t="str">
        <f>IF(RESPOSTAS!J552="","",IF(UPPER(RESPOSTAS!J552)=INDEX(GABARITO!$C:$C,MATCH(TEXT(VALUE(RIGHT($I$1,2)),"00")&amp;"|"&amp;IF(AND(VALUE(RIGHT($I$1,2))&gt;=57,VALUE(RIGHT($I$1,2))&lt;=63),$D552,"COMUM"),GABARITO!$D:$D,0)),1,0))</f>
        <v/>
      </c>
      <c r="J552" t="str">
        <f>IF(RESPOSTAS!K552="","",IF(UPPER(RESPOSTAS!K552)=INDEX(GABARITO!$C:$C,MATCH(TEXT(VALUE(RIGHT($J$1,2)),"00")&amp;"|"&amp;IF(AND(VALUE(RIGHT($J$1,2))&gt;=57,VALUE(RIGHT($J$1,2))&lt;=63),$D552,"COMUM"),GABARITO!$D:$D,0)),1,0))</f>
        <v/>
      </c>
      <c r="K552" t="str">
        <f>IF(RESPOSTAS!L552="","",IF(UPPER(RESPOSTAS!L552)=INDEX(GABARITO!$C:$C,MATCH(TEXT(VALUE(RIGHT($K$1,2)),"00")&amp;"|"&amp;IF(AND(VALUE(RIGHT($K$1,2))&gt;=57,VALUE(RIGHT($K$1,2))&lt;=63),$D552,"COMUM"),GABARITO!$D:$D,0)),1,0))</f>
        <v/>
      </c>
      <c r="L552" t="str">
        <f>IF(RESPOSTAS!M552="","",IF(UPPER(RESPOSTAS!M552)=INDEX(GABARITO!$C:$C,MATCH(TEXT(VALUE(RIGHT($L$1,2)),"00")&amp;"|"&amp;IF(AND(VALUE(RIGHT($L$1,2))&gt;=57,VALUE(RIGHT($L$1,2))&lt;=63),$D552,"COMUM"),GABARITO!$D:$D,0)),1,0))</f>
        <v/>
      </c>
      <c r="M552" t="str">
        <f>IF(RESPOSTAS!N552="","",IF(UPPER(RESPOSTAS!N552)=INDEX(GABARITO!$C:$C,MATCH(TEXT(VALUE(RIGHT($M$1,2)),"00")&amp;"|"&amp;IF(AND(VALUE(RIGHT($M$1,2))&gt;=57,VALUE(RIGHT($M$1,2))&lt;=63),$D552,"COMUM"),GABARITO!$D:$D,0)),1,0))</f>
        <v/>
      </c>
      <c r="N552" t="str">
        <f>IF(RESPOSTAS!O552="","",IF(UPPER(RESPOSTAS!O552)=INDEX(GABARITO!$C:$C,MATCH(TEXT(VALUE(RIGHT($E$1,2)),"00")&amp;"|"&amp;IF(AND(VALUE(RIGHT($E$1,2))&gt;=57,VALUE(RIGHT($E$1,2))&lt;=63),$D552,"COMUM"),GABARITO!$D:$D,0)),1,0))</f>
        <v/>
      </c>
      <c r="O552" t="str">
        <f>IF(RESPOSTAS!P552="","",IF(UPPER(RESPOSTAS!P552)=INDEX(GABARITO!$C:$C,MATCH(TEXT(VALUE(RIGHT($O$1,2)),"00")&amp;"|"&amp;IF(AND(VALUE(RIGHT($O$1,2))&gt;=57,VALUE(RIGHT($O$1,2))&lt;=63),$D552,"COMUM"),GABARITO!$D:$D,0)),1,0))</f>
        <v/>
      </c>
      <c r="P552" t="str">
        <f>IF(RESPOSTAS!Q552="","",IF(UPPER(RESPOSTAS!Q552)=INDEX(GABARITO!$C:$C,MATCH(TEXT(VALUE(RIGHT($P$1,2)),"00")&amp;"|"&amp;IF(AND(VALUE(RIGHT($P$1,2))&gt;=57,VALUE(RIGHT($P$1,2))&lt;=63),$D552,"COMUM"),GABARITO!$D:$D,0)),1,0))</f>
        <v/>
      </c>
      <c r="Q552" t="str">
        <f>IF(RESPOSTAS!R552="","",IF(UPPER(RESPOSTAS!R552)=INDEX(GABARITO!$C:$C,MATCH(TEXT(VALUE(RIGHT($Q$1,2)),"00")&amp;"|"&amp;IF(AND(VALUE(RIGHT($Q$1,2))&gt;=57,VALUE(RIGHT($Q$1,2))&lt;=63),$D552,"COMUM"),GABARITO!$D:$D,0)),1,0))</f>
        <v/>
      </c>
      <c r="R552" t="str">
        <f>IF(RESPOSTAS!S552="","",IF(UPPER(RESPOSTAS!S552)=INDEX(GABARITO!$C:$C,MATCH(TEXT(VALUE(RIGHT($R$1,2)),"00")&amp;"|"&amp;IF(AND(VALUE(RIGHT($R$1,2))&gt;=57,VALUE(RIGHT($R$1,2))&lt;=63),$D552,"COMUM"),GABARITO!$D:$D,0)),1,0))</f>
        <v/>
      </c>
      <c r="S552" t="str">
        <f>IF(RESPOSTAS!T552="","",IF(UPPER(RESPOSTAS!T552)=INDEX(GABARITO!$C:$C,MATCH(TEXT(VALUE(RIGHT($S$1,2)),"00")&amp;"|"&amp;IF(AND(VALUE(RIGHT($S$1,2))&gt;=57,VALUE(RIGHT($S$1,2))&lt;=63),$D552,"COMUM"),GABARITO!$D:$D,0)),1,0))</f>
        <v/>
      </c>
      <c r="T552" t="str">
        <f>IF(RESPOSTAS!U552="","",IF(UPPER(RESPOSTAS!U552)=INDEX(GABARITO!$C:$C,MATCH(TEXT(VALUE(RIGHT($T$1,2)),"00")&amp;"|"&amp;IF(AND(VALUE(RIGHT($T$1,2))&gt;=57,VALUE(RIGHT($T$1,2))&lt;=63),$D552,"COMUM"),GABARITO!$D:$D,0)),1,0))</f>
        <v/>
      </c>
      <c r="U552" t="str">
        <f>IF(RESPOSTAS!V552="","",IF(UPPER(RESPOSTAS!V552)=INDEX(GABARITO!$C:$C,MATCH(TEXT(VALUE(RIGHT($U$1,2)),"00")&amp;"|"&amp;IF(AND(VALUE(RIGHT($U$1,2))&gt;=57,VALUE(RIGHT($U$1,2))&lt;=63),$D552,"COMUM"),GABARITO!$D:$D,0)),1,0))</f>
        <v/>
      </c>
      <c r="V552" t="str">
        <f>IF(RESPOSTAS!W552="","",IF(UPPER(RESPOSTAS!W552)=INDEX(GABARITO!$C:$C,MATCH(TEXT(VALUE(RIGHT($E$1,2)),"00")&amp;"|"&amp;IF(AND(VALUE(RIGHT($E$1,2))&gt;=57,VALUE(RIGHT($E$1,2))&lt;=63),$D552,"COMUM"),GABARITO!$D:$D,0)),1,0))</f>
        <v/>
      </c>
      <c r="W552" t="str">
        <f>IF(RESPOSTAS!X552="","",IF(UPPER(RESPOSTAS!X552)=INDEX(GABARITO!$C:$C,MATCH(TEXT(VALUE(RIGHT($W$1,2)),"00")&amp;"|"&amp;IF(AND(VALUE(RIGHT($W$1,2))&gt;=57,VALUE(RIGHT($W$1,2))&lt;=63),$D552,"COMUM"),GABARITO!$D:$D,0)),1,0))</f>
        <v/>
      </c>
      <c r="X552" t="str">
        <f>IF(RESPOSTAS!Y552="","",IF(UPPER(RESPOSTAS!Y552)=INDEX(GABARITO!$C:$C,MATCH(TEXT(VALUE(RIGHT($X$1,2)),"00")&amp;"|"&amp;IF(AND(VALUE(RIGHT($X$1,2))&gt;=57,VALUE(RIGHT($X$1,2))&lt;=63),$D552,"COMUM"),GABARITO!$D:$D,0)),1,0))</f>
        <v/>
      </c>
      <c r="Y552" t="str">
        <f>IF(RESPOSTAS!Z552="","",IF(UPPER(RESPOSTAS!Z552)=INDEX(GABARITO!$C:$C,MATCH(TEXT(VALUE(RIGHT($Y$1,2)),"00")&amp;"|"&amp;IF(AND(VALUE(RIGHT($Y$1,2))&gt;=57,VALUE(RIGHT($Y$1,2))&lt;=63),$D552,"COMUM"),GABARITO!$D:$D,0)),1,0))</f>
        <v/>
      </c>
      <c r="Z552" t="str">
        <f>IF(RESPOSTAS!AA552="","",IF(UPPER(RESPOSTAS!AA552)=INDEX(GABARITO!$C:$C,MATCH(TEXT(VALUE(RIGHT($Z$1,2)),"00")&amp;"|"&amp;IF(AND(VALUE(RIGHT($Z$1,2))&gt;=57,VALUE(RIGHT($Z$1,2))&lt;=63),$D552,"COMUM"),GABARITO!$D:$D,0)),1,0))</f>
        <v/>
      </c>
      <c r="AA552" t="str">
        <f>IF(RESPOSTAS!AB552="","",IF(UPPER(RESPOSTAS!AB552)=INDEX(GABARITO!$C:$C,MATCH(TEXT(VALUE(RIGHT($AA$1,2)),"00")&amp;"|"&amp;IF(AND(VALUE(RIGHT($AA$1,2))&gt;=57,VALUE(RIGHT($AA$1,2))&lt;=63),$D552,"COMUM"),GABARITO!$D:$D,0)),1,0))</f>
        <v/>
      </c>
      <c r="AB552" t="str">
        <f>IF(RESPOSTAS!AC552="","",IF(UPPER(RESPOSTAS!AC552)=INDEX(GABARITO!$C:$C,MATCH(TEXT(VALUE(RIGHT($AB$1,2)),"00")&amp;"|"&amp;IF(AND(VALUE(RIGHT($AB$1,2))&gt;=57,VALUE(RIGHT($AB$1,2))&lt;=63),$D552,"COMUM"),GABARITO!$D:$D,0)),1,0))</f>
        <v/>
      </c>
      <c r="AC552" t="str">
        <f>IF(RESPOSTAS!AD552="","",IF(UPPER(RESPOSTAS!AD552)=INDEX(GABARITO!$C:$C,MATCH(TEXT(VALUE(RIGHT($AC$1,2)),"00")&amp;"|"&amp;IF(AND(VALUE(RIGHT($AC$1,2))&gt;=57,VALUE(RIGHT($AC$1,2))&lt;=63),$D552,"COMUM"),GABARITO!$D:$D,0)),1,0))</f>
        <v/>
      </c>
      <c r="AD552" t="str">
        <f>IF(RESPOSTAS!AE552="","",IF(UPPER(RESPOSTAS!AE552)=INDEX(GABARITO!$C:$C,MATCH(TEXT(VALUE(RIGHT($AD$1,2)),"00")&amp;"|"&amp;IF(AND(VALUE(RIGHT($AD$1,2))&gt;=57,VALUE(RIGHT($AD$1,2))&lt;=63),$D552,"COMUM"),GABARITO!$D:$D,0)),1,0))</f>
        <v/>
      </c>
      <c r="AE552" t="str">
        <f>IF(RESPOSTAS!AF552="","",IF(UPPER(RESPOSTAS!AF552)=INDEX(GABARITO!$C:$C,MATCH(TEXT(VALUE(RIGHT($AE$1,2)),"00")&amp;"|"&amp;IF(AND(VALUE(RIGHT($AE$1,2))&gt;=57,VALUE(RIGHT($AE$1,2))&lt;=63),$D552,"COMUM"),GABARITO!$D:$D,0)),1,0))</f>
        <v/>
      </c>
      <c r="AF552" t="str">
        <f>IF(RESPOSTAS!AG552="","",IF(UPPER(RESPOSTAS!AG552)=INDEX(GABARITO!$C:$C,MATCH(TEXT(VALUE(RIGHT($AF$1,2)),"00")&amp;"|"&amp;IF(AND(VALUE(RIGHT($AF$1,2))&gt;=57,VALUE(RIGHT($AF$1,2))&lt;=63),$D552,"COMUM"),GABARITO!$D:$D,0)),1,0))</f>
        <v/>
      </c>
      <c r="AG552" t="str">
        <f>IF(RESPOSTAS!AH552="","",IF(UPPER(RESPOSTAS!AH552)=INDEX(GABARITO!$C:$C,MATCH(TEXT(VALUE(RIGHT($AG$1,2)),"00")&amp;"|"&amp;IF(AND(VALUE(RIGHT($AG$1,2))&gt;=57,VALUE(RIGHT($AG$1,2))&lt;=63),$D552,"COMUM"),GABARITO!$D:$D,0)),1,0))</f>
        <v/>
      </c>
      <c r="AH552" t="str">
        <f>IF(RESPOSTAS!AI552="","",IF(UPPER(RESPOSTAS!AI552)=INDEX(GABARITO!$C:$C,MATCH(TEXT(VALUE(RIGHT($AH$1,2)),"00")&amp;"|"&amp;IF(AND(VALUE(RIGHT($AH$1,2))&gt;=57,VALUE(RIGHT($AH$1,2))&lt;=63),$D552,"COMUM"),GABARITO!$D:$D,0)),1,0))</f>
        <v/>
      </c>
      <c r="AI552" t="str">
        <f>IF(RESPOSTAS!AJ552="","",IF(UPPER(RESPOSTAS!AJ552)=INDEX(GABARITO!$C:$C,MATCH(TEXT(VALUE(RIGHT($AI$1,2)),"00")&amp;"|"&amp;IF(AND(VALUE(RIGHT($AI$1,2))&gt;=57,VALUE(RIGHT($AI$1,2))&lt;=63),$D552,"COMUM"),GABARITO!$D:$D,0)),1,0))</f>
        <v/>
      </c>
      <c r="AJ552" t="str">
        <f>IF(RESPOSTAS!AK552="","",IF(UPPER(RESPOSTAS!AK552)=INDEX(GABARITO!$C:$C,MATCH(TEXT(VALUE(RIGHT($AJ$1,2)),"00")&amp;"|"&amp;IF(AND(VALUE(RIGHT($AJ$1,2))&gt;=57,VALUE(RIGHT($AJ$1,2))&lt;=63),$D552,"COMUM"),GABARITO!$D:$D,0)),1,0))</f>
        <v/>
      </c>
      <c r="AK552" t="str">
        <f>IF(RESPOSTAS!AL552="","",IF(UPPER(RESPOSTAS!AL552)=INDEX(GABARITO!$C:$C,MATCH(TEXT(VALUE(RIGHT($AK$1,2)),"00")&amp;"|"&amp;IF(AND(VALUE(RIGHT($AK$1,2))&gt;=57,VALUE(RIGHT($AK$1,2))&lt;=63),$D552,"COMUM"),GABARITO!$D:$D,0)),1,0))</f>
        <v/>
      </c>
      <c r="AL552" t="str">
        <f>IF(RESPOSTAS!AM552="","",IF(UPPER(RESPOSTAS!AM552)=INDEX(GABARITO!$C:$C,MATCH(TEXT(VALUE(RIGHT($AL$1,2)),"00")&amp;"|"&amp;IF(AND(VALUE(RIGHT($AL$1,2))&gt;=57,VALUE(RIGHT($AL$1,2))&lt;=63),$D552,"COMUM"),GABARITO!$D:$D,0)),1,0))</f>
        <v/>
      </c>
      <c r="AM552" t="str">
        <f>IF(RESPOSTAS!AN552="","",IF(UPPER(RESPOSTAS!AN552)=INDEX(GABARITO!$C:$C,MATCH(TEXT(VALUE(RIGHT($AM$1,2)),"00")&amp;"|"&amp;IF(AND(VALUE(RIGHT($AM$1,2))&gt;=57,VALUE(RIGHT($AM$1,2))&lt;=63),$D552,"COMUM"),GABARITO!$D:$D,0)),1,0))</f>
        <v/>
      </c>
      <c r="AN552" t="str">
        <f>IF(RESPOSTAS!AO552="","",IF(UPPER(RESPOSTAS!AO552)=INDEX(GABARITO!$C:$C,MATCH(TEXT(VALUE(RIGHT($AN$1,2)),"00")&amp;"|"&amp;IF(AND(VALUE(RIGHT($AN$1,2))&gt;=57,VALUE(RIGHT($AN$1,2))&lt;=63),$D552,"COMUM"),GABARITO!$D:$D,0)),1,0))</f>
        <v/>
      </c>
      <c r="AO552" t="str">
        <f>IF(RESPOSTAS!AP552="","",IF(UPPER(RESPOSTAS!AP552)=INDEX(GABARITO!$C:$C,MATCH(TEXT(VALUE(RIGHT($AO$1,2)),"00")&amp;"|"&amp;IF(AND(VALUE(RIGHT($AO$1,2))&gt;=57,VALUE(RIGHT($AO$1,2))&lt;=63),$D552,"COMUM"),GABARITO!$D:$D,0)),1,0))</f>
        <v/>
      </c>
      <c r="AP552" t="str">
        <f>IF(RESPOSTAS!AQ552="","",IF(UPPER(RESPOSTAS!AQ552)=INDEX(GABARITO!$C:$C,MATCH(TEXT(VALUE(RIGHT($AP$1,2)),"00")&amp;"|"&amp;IF(AND(VALUE(RIGHT($AP$1,2))&gt;=57,VALUE(RIGHT($AP$1,2))&lt;=63),$D552,"COMUM"),GABARITO!$D:$D,0)),1,0))</f>
        <v/>
      </c>
      <c r="AQ552" t="str">
        <f>IF(RESPOSTAS!AR552="","",IF(UPPER(RESPOSTAS!AR552)=INDEX(GABARITO!$C:$C,MATCH(TEXT(VALUE(RIGHT($AQ$1,2)),"00")&amp;"|"&amp;IF(AND(VALUE(RIGHT($AQ$1,2))&gt;=57,VALUE(RIGHT($AQ$1,2))&lt;=63),$D552,"COMUM"),GABARITO!$D:$D,0)),1,0))</f>
        <v/>
      </c>
      <c r="AR552" t="str">
        <f>IF(RESPOSTAS!AS552="","",IF(UPPER(RESPOSTAS!AS552)=INDEX(GABARITO!$C:$C,MATCH(TEXT(VALUE(RIGHT($AR$1,2)),"00")&amp;"|"&amp;IF(AND(VALUE(RIGHT($AR$1,2))&gt;=57,VALUE(RIGHT($AR$1,2))&lt;=63),$D552,"COMUM"),GABARITO!$D:$D,0)),1,0))</f>
        <v/>
      </c>
      <c r="AS552" t="str">
        <f>IF(RESPOSTAS!AT552="","",IF(UPPER(RESPOSTAS!AT552)=INDEX(GABARITO!$C:$C,MATCH(TEXT(VALUE(RIGHT($AS$1,2)),"00")&amp;"|"&amp;IF(AND(VALUE(RIGHT($AS$1,2))&gt;=57,VALUE(RIGHT($AS$1,2))&lt;=63),$D552,"COMUM"),GABARITO!$D:$D,0)),1,0))</f>
        <v/>
      </c>
      <c r="AT552" t="str">
        <f>IF(RESPOSTAS!AU552="","",IF(UPPER(RESPOSTAS!AU552)=INDEX(GABARITO!$C:$C,MATCH(TEXT(VALUE(RIGHT($AT$1,2)),"00")&amp;"|"&amp;IF(AND(VALUE(RIGHT($AT$1,2))&gt;=57,VALUE(RIGHT($AT$1,2))&lt;=63),$D552,"COMUM"),GABARITO!$D:$D,0)),1,0))</f>
        <v/>
      </c>
      <c r="AU552" t="str">
        <f>IF(RESPOSTAS!AV552="","",IF(UPPER(RESPOSTAS!AV552)=INDEX(GABARITO!$C:$C,MATCH(TEXT(VALUE(RIGHT($AU$1,2)),"00")&amp;"|"&amp;IF(AND(VALUE(RIGHT($AU$1,2))&gt;=57,VALUE(RIGHT($AU$1,2))&lt;=63),$D552,"COMUM"),GABARITO!$D:$D,0)),1,0))</f>
        <v/>
      </c>
      <c r="AV552" t="str">
        <f>IF(RESPOSTAS!AW552="","",IF(UPPER(RESPOSTAS!AW552)=INDEX(GABARITO!$C:$C,MATCH(TEXT(VALUE(RIGHT($AV$1,2)),"00")&amp;"|"&amp;IF(AND(VALUE(RIGHT($AV$1,2))&gt;=57,VALUE(RIGHT($AV$1,2))&lt;=63),$D552,"COMUM"),GABARITO!$D:$D,0)),1,0))</f>
        <v/>
      </c>
      <c r="AW552" t="str">
        <f>IF(RESPOSTAS!AX552="","",IF(UPPER(RESPOSTAS!AX552)=INDEX(GABARITO!$C:$C,MATCH(TEXT(VALUE(RIGHT($AW$1,2)),"00")&amp;"|"&amp;IF(AND(VALUE(RIGHT($AW$1,2))&gt;=57,VALUE(RIGHT($AW$1,2))&lt;=63),$D552,"COMUM"),GABARITO!$D:$D,0)),1,0))</f>
        <v/>
      </c>
      <c r="AX552" t="str">
        <f>IF(RESPOSTAS!AY552="","",IF(UPPER(RESPOSTAS!AY552)=INDEX(GABARITO!$C:$C,MATCH(TEXT(VALUE(RIGHT($AX$1,2)),"00")&amp;"|"&amp;IF(AND(VALUE(RIGHT($AX$1,2))&gt;=57,VALUE(RIGHT($AX$1,2))&lt;=63),$D552,"COMUM"),GABARITO!$D:$D,0)),1,0))</f>
        <v/>
      </c>
      <c r="AY552" t="str">
        <f>IF(RESPOSTAS!AZ552="","",IF(UPPER(RESPOSTAS!AZ552)=INDEX(GABARITO!$C:$C,MATCH(TEXT(VALUE(RIGHT($AY$1,2)),"00")&amp;"|"&amp;IF(AND(VALUE(RIGHT($AY$1,2))&gt;=57,VALUE(RIGHT($AY$1,2))&lt;=63),$D552,"COMUM"),GABARITO!$D:$D,0)),1,0))</f>
        <v/>
      </c>
      <c r="AZ552" t="str">
        <f>IF(RESPOSTAS!BA552="","",IF(UPPER(RESPOSTAS!BA552)=INDEX(GABARITO!$C:$C,MATCH(TEXT(VALUE(RIGHT($AZ$1,2)),"00")&amp;"|"&amp;IF(AND(VALUE(RIGHT($AZ$1,2))&gt;=57,VALUE(RIGHT($AZ$1,2))&lt;=63),$D552,"COMUM"),GABARITO!$D:$D,0)),1,0))</f>
        <v/>
      </c>
      <c r="BA552" t="str">
        <f>IF(RESPOSTAS!BB552="","",IF(UPPER(RESPOSTAS!BB552)=INDEX(GABARITO!$C:$C,MATCH(TEXT(VALUE(RIGHT($BA$1,2)),"00")&amp;"|"&amp;IF(AND(VALUE(RIGHT($BA$1,2))&gt;=57,VALUE(RIGHT($BA$1,2))&lt;=63),$D552,"COMUM"),GABARITO!$D:$D,0)),1,0))</f>
        <v/>
      </c>
      <c r="BB552" t="str">
        <f>IF(RESPOSTAS!BC552="","",IF(UPPER(RESPOSTAS!BC552)=INDEX(GABARITO!$C:$C,MATCH(TEXT(VALUE(RIGHT($BB$1,2)),"00")&amp;"|"&amp;IF(AND(VALUE(RIGHT($BB$1,2))&gt;=57,VALUE(RIGHT($BB$1,2))&lt;=63),$D552,"COMUM"),GABARITO!$D:$D,0)),1,0))</f>
        <v/>
      </c>
      <c r="BC552" t="str">
        <f>IF(RESPOSTAS!BD552="","",IF(UPPER(RESPOSTAS!BD552)=INDEX(GABARITO!$C:$C,MATCH(TEXT(VALUE(RIGHT($BC$1,2)),"00")&amp;"|"&amp;IF(AND(VALUE(RIGHT($BC$1,2))&gt;=57,VALUE(RIGHT($BC$1,2))&lt;=63),$D552,"COMUM"),GABARITO!$D:$D,0)),1,0))</f>
        <v/>
      </c>
      <c r="BD552" t="str">
        <f>IF(RESPOSTAS!BE552="","",IF(UPPER(RESPOSTAS!BE552)=INDEX(GABARITO!$C:$C,MATCH(TEXT(VALUE(RIGHT($BD$1,2)),"00")&amp;"|"&amp;IF(AND(VALUE(RIGHT($BD$1,2))&gt;=57,VALUE(RIGHT($BD$1,2))&lt;=63),$D552,"COMUM"),GABARITO!$D:$D,0)),1,0))</f>
        <v/>
      </c>
      <c r="BE552" t="str">
        <f>IF(RESPOSTAS!BF552="","",IF(UPPER(RESPOSTAS!BF552)=INDEX(GABARITO!$C:$C,MATCH(TEXT(VALUE(RIGHT($BE$1,2)),"00")&amp;"|"&amp;IF(AND(VALUE(RIGHT($BE$1,2))&gt;=57,VALUE(RIGHT($BE$1,2))&lt;=63),$D552,"COMUM"),GABARITO!$D:$D,0)),1,0))</f>
        <v/>
      </c>
      <c r="BF552" t="str">
        <f>IF(RESPOSTAS!BG552="","",IF(UPPER(RESPOSTAS!BG552)=INDEX(GABARITO!$C:$C,MATCH(TEXT(VALUE(RIGHT($BF$1,2)),"00")&amp;"|"&amp;IF(AND(VALUE(RIGHT($BF$1,2))&gt;=57,VALUE(RIGHT($BF$1,2))&lt;=63),$D552,"COMUM"),GABARITO!$D:$D,0)),1,0))</f>
        <v/>
      </c>
      <c r="BG552" t="str">
        <f>IF(RESPOSTAS!BH552="","",IF(UPPER(RESPOSTAS!BH552)=INDEX(GABARITO!$C:$C,MATCH(TEXT(VALUE(RIGHT($BG$1,2)),"00")&amp;"|"&amp;IF(AND(VALUE(RIGHT($BG$1,2))&gt;=57,VALUE(RIGHT($BG$1,2))&lt;=63),$D552,"COMUM"),GABARITO!$D:$D,0)),1,0))</f>
        <v/>
      </c>
      <c r="BH552" t="str">
        <f>IF(RESPOSTAS!BI552="","",IF(UPPER(RESPOSTAS!BI552)=INDEX(GABARITO!$C:$C,MATCH(TEXT(VALUE(RIGHT($BH$1,2)),"00")&amp;"|"&amp;IF(AND(VALUE(RIGHT($BH$1,2))&gt;=57,VALUE(RIGHT($BH$1,2))&lt;=63),$D552,"COMUM"),GABARITO!$D:$D,0)),1,0))</f>
        <v/>
      </c>
      <c r="BI552" t="str">
        <f>IF(RESPOSTAS!BJ552="","",IF(UPPER(RESPOSTAS!BJ552)=INDEX(GABARITO!$C:$C,MATCH(TEXT(VALUE(RIGHT($BI$1,2)),"00")&amp;"|"&amp;IF(AND(VALUE(RIGHT($BI$1,2))&gt;=57,VALUE(RIGHT($BI$1,2))&lt;=63),$D552,"COMUM"),GABARITO!$D:$D,0)),1,0))</f>
        <v/>
      </c>
      <c r="BJ552" t="str">
        <f>IF(RESPOSTAS!BK552="","",IF(UPPER(RESPOSTAS!BK552)=INDEX(GABARITO!$C:$C,MATCH(TEXT(VALUE(RIGHT($BJ$1,2)),"00")&amp;"|"&amp;IF(AND(VALUE(RIGHT($BJ$1,2))&gt;=57,VALUE(RIGHT($BJ$1,2))&lt;=63),$D552,"COMUM"),GABARITO!$D:$D,0)),1,0))</f>
        <v/>
      </c>
      <c r="BK552" t="str">
        <f>IF(RESPOSTAS!BL552="","",IF(UPPER(RESPOSTAS!BL552)=INDEX(GABARITO!$C:$C,MATCH(TEXT(VALUE(RIGHT($BK$1,2)),"00")&amp;"|"&amp;IF(AND(VALUE(RIGHT($BK$1,2))&gt;=57,VALUE(RIGHT($BK$1,2))&lt;=63),$D552,"COMUM"),GABARITO!$D:$D,0)),1,0))</f>
        <v/>
      </c>
      <c r="BL552" t="str">
        <f>IF(RESPOSTAS!BM552="","",IF(UPPER(RESPOSTAS!BM552)=INDEX(GABARITO!$C:$C,MATCH(TEXT(VALUE(RIGHT($BL$1,2)),"00")&amp;"|"&amp;IF(AND(VALUE(RIGHT($BL$1,2))&gt;=57,VALUE(RIGHT($BL$1,2))&lt;=63),$D552,"COMUM"),GABARITO!$D:$D,0)),1,0))</f>
        <v/>
      </c>
      <c r="BM552" t="str">
        <f>IF(RESPOSTAS!BN552="","",IF(UPPER(RESPOSTAS!BN552)=INDEX(GABARITO!$C:$C,MATCH(TEXT(VALUE(RIGHT($BM$1,2)),"00")&amp;"|"&amp;IF(AND(VALUE(RIGHT($BM$1,2))&gt;=57,VALUE(RIGHT($BM$1,2))&lt;=63),$D552,"COMUM"),GABARITO!$D:$D,0)),1,0))</f>
        <v/>
      </c>
      <c r="BN552" t="str">
        <f>IF(RESPOSTAS!BO552="","",IF(UPPER(RESPOSTAS!BO552)=INDEX(GABARITO!$C:$C,MATCH(TEXT(VALUE(RIGHT($BN$1,2)),"00")&amp;"|"&amp;IF(AND(VALUE(RIGHT($BN$1,2))&gt;=57,VALUE(RIGHT($BN$1,2))&lt;=63),$D552,"COMUM"),GABARITO!$D:$D,0)),1,0))</f>
        <v/>
      </c>
      <c r="BO552" t="str">
        <f>IF(RESPOSTAS!BP552="","",IF(UPPER(RESPOSTAS!BP552)=INDEX(GABARITO!$C:$C,MATCH(TEXT(VALUE(RIGHT($BO$1,2)),"00")&amp;"|"&amp;IF(AND(VALUE(RIGHT($BO$1,2))&gt;=57,VALUE(RIGHT($BO$1,2))&lt;=63),$D552,"COMUM"),GABARITO!$D:$D,0)),1,0))</f>
        <v/>
      </c>
      <c r="BP552">
        <f>COUNTIF(RESPOSTAS!F552:BP552,"&lt;&gt;")</f>
        <v>0</v>
      </c>
      <c r="BQ552" t="str">
        <f t="shared" si="82"/>
        <v/>
      </c>
      <c r="BR552" s="10" t="str">
        <f t="shared" si="83"/>
        <v/>
      </c>
      <c r="BT552" s="11" t="str">
        <f t="shared" si="85"/>
        <v/>
      </c>
      <c r="BU552" s="11" t="str">
        <f t="shared" si="86"/>
        <v/>
      </c>
      <c r="BV552" s="11" t="str">
        <f t="shared" si="87"/>
        <v/>
      </c>
      <c r="BW552" s="11" t="str">
        <f t="shared" si="88"/>
        <v/>
      </c>
      <c r="BX552" s="11" t="str">
        <f t="shared" si="89"/>
        <v/>
      </c>
      <c r="BY552" s="11" t="str">
        <f t="shared" si="90"/>
        <v/>
      </c>
      <c r="BZ552" s="3" t="str">
        <f t="shared" si="84"/>
        <v/>
      </c>
      <c r="CA552" s="3" t="e">
        <f t="shared" si="81"/>
        <v>#VALUE!</v>
      </c>
    </row>
    <row r="553" spans="1:79" x14ac:dyDescent="0.25">
      <c r="A553" t="str">
        <f>IF(RESPOSTAS!A553="","",RESPOSTAS!A553)</f>
        <v/>
      </c>
      <c r="B553" t="str">
        <f>IF(RESPOSTAS!C553="","",RESPOSTAS!C553)</f>
        <v/>
      </c>
      <c r="C553" t="str">
        <f>IF(RESPOSTAS!D553="","",RESPOSTAS!D553)</f>
        <v/>
      </c>
      <c r="D553" t="str">
        <f>IF(RESPOSTAS!E553="","",RESPOSTAS!E553)</f>
        <v/>
      </c>
      <c r="E553" t="str">
        <f>IF(RESPOSTAS!F553="","",IF(UPPER(RESPOSTAS!F553)=INDEX(GABARITO!$C:$C,MATCH(TEXT(VALUE(RIGHT($E$1,2)),"00")&amp;"|"&amp;IF(AND(VALUE(RIGHT($E$1,2))&gt;=57,VALUE(RIGHT($E$1,2))&lt;=63),$D553,"COMUM"),GABARITO!$D:$D,0)),1,0))</f>
        <v/>
      </c>
      <c r="F553" t="str">
        <f>IF(RESPOSTAS!G553="","",IF(UPPER(RESPOSTAS!G553)=INDEX(GABARITO!$C:$C,MATCH(TEXT(VALUE(RIGHT($F$1,2)),"00")&amp;"|"&amp;IF(AND(VALUE(RIGHT($F$1,2))&gt;=57,VALUE(RIGHT($F$1,2))&lt;=63),$D553,"COMUM"),GABARITO!$D:$D,0)),1,0))</f>
        <v/>
      </c>
      <c r="G553" t="str">
        <f>IF(RESPOSTAS!H553="","",IF(UPPER(RESPOSTAS!H553)=INDEX(GABARITO!$C:$C,MATCH(TEXT(VALUE(RIGHT($G$1,2)),"00")&amp;"|"&amp;IF(AND(VALUE(RIGHT($G$1,2))&gt;=57,VALUE(RIGHT($G$1,2))&lt;=63),$D553,"COMUM"),GABARITO!$D:$D,0)),1,0))</f>
        <v/>
      </c>
      <c r="H553" t="str">
        <f>IF(RESPOSTAS!I553="","",IF(UPPER(RESPOSTAS!I553)=INDEX(GABARITO!$C:$C,MATCH(TEXT(VALUE(RIGHT($H$1,2)),"00")&amp;"|"&amp;IF(AND(VALUE(RIGHT($H$1,2))&gt;=57,VALUE(RIGHT($H$1,2))&lt;=63),$D553,"COMUM"),GABARITO!$D:$D,0)),1,0))</f>
        <v/>
      </c>
      <c r="I553" t="str">
        <f>IF(RESPOSTAS!J553="","",IF(UPPER(RESPOSTAS!J553)=INDEX(GABARITO!$C:$C,MATCH(TEXT(VALUE(RIGHT($I$1,2)),"00")&amp;"|"&amp;IF(AND(VALUE(RIGHT($I$1,2))&gt;=57,VALUE(RIGHT($I$1,2))&lt;=63),$D553,"COMUM"),GABARITO!$D:$D,0)),1,0))</f>
        <v/>
      </c>
      <c r="J553" t="str">
        <f>IF(RESPOSTAS!K553="","",IF(UPPER(RESPOSTAS!K553)=INDEX(GABARITO!$C:$C,MATCH(TEXT(VALUE(RIGHT($J$1,2)),"00")&amp;"|"&amp;IF(AND(VALUE(RIGHT($J$1,2))&gt;=57,VALUE(RIGHT($J$1,2))&lt;=63),$D553,"COMUM"),GABARITO!$D:$D,0)),1,0))</f>
        <v/>
      </c>
      <c r="K553" t="str">
        <f>IF(RESPOSTAS!L553="","",IF(UPPER(RESPOSTAS!L553)=INDEX(GABARITO!$C:$C,MATCH(TEXT(VALUE(RIGHT($K$1,2)),"00")&amp;"|"&amp;IF(AND(VALUE(RIGHT($K$1,2))&gt;=57,VALUE(RIGHT($K$1,2))&lt;=63),$D553,"COMUM"),GABARITO!$D:$D,0)),1,0))</f>
        <v/>
      </c>
      <c r="L553" t="str">
        <f>IF(RESPOSTAS!M553="","",IF(UPPER(RESPOSTAS!M553)=INDEX(GABARITO!$C:$C,MATCH(TEXT(VALUE(RIGHT($L$1,2)),"00")&amp;"|"&amp;IF(AND(VALUE(RIGHT($L$1,2))&gt;=57,VALUE(RIGHT($L$1,2))&lt;=63),$D553,"COMUM"),GABARITO!$D:$D,0)),1,0))</f>
        <v/>
      </c>
      <c r="M553" t="str">
        <f>IF(RESPOSTAS!N553="","",IF(UPPER(RESPOSTAS!N553)=INDEX(GABARITO!$C:$C,MATCH(TEXT(VALUE(RIGHT($M$1,2)),"00")&amp;"|"&amp;IF(AND(VALUE(RIGHT($M$1,2))&gt;=57,VALUE(RIGHT($M$1,2))&lt;=63),$D553,"COMUM"),GABARITO!$D:$D,0)),1,0))</f>
        <v/>
      </c>
      <c r="N553" t="str">
        <f>IF(RESPOSTAS!O553="","",IF(UPPER(RESPOSTAS!O553)=INDEX(GABARITO!$C:$C,MATCH(TEXT(VALUE(RIGHT($E$1,2)),"00")&amp;"|"&amp;IF(AND(VALUE(RIGHT($E$1,2))&gt;=57,VALUE(RIGHT($E$1,2))&lt;=63),$D553,"COMUM"),GABARITO!$D:$D,0)),1,0))</f>
        <v/>
      </c>
      <c r="O553" t="str">
        <f>IF(RESPOSTAS!P553="","",IF(UPPER(RESPOSTAS!P553)=INDEX(GABARITO!$C:$C,MATCH(TEXT(VALUE(RIGHT($O$1,2)),"00")&amp;"|"&amp;IF(AND(VALUE(RIGHT($O$1,2))&gt;=57,VALUE(RIGHT($O$1,2))&lt;=63),$D553,"COMUM"),GABARITO!$D:$D,0)),1,0))</f>
        <v/>
      </c>
      <c r="P553" t="str">
        <f>IF(RESPOSTAS!Q553="","",IF(UPPER(RESPOSTAS!Q553)=INDEX(GABARITO!$C:$C,MATCH(TEXT(VALUE(RIGHT($P$1,2)),"00")&amp;"|"&amp;IF(AND(VALUE(RIGHT($P$1,2))&gt;=57,VALUE(RIGHT($P$1,2))&lt;=63),$D553,"COMUM"),GABARITO!$D:$D,0)),1,0))</f>
        <v/>
      </c>
      <c r="Q553" t="str">
        <f>IF(RESPOSTAS!R553="","",IF(UPPER(RESPOSTAS!R553)=INDEX(GABARITO!$C:$C,MATCH(TEXT(VALUE(RIGHT($Q$1,2)),"00")&amp;"|"&amp;IF(AND(VALUE(RIGHT($Q$1,2))&gt;=57,VALUE(RIGHT($Q$1,2))&lt;=63),$D553,"COMUM"),GABARITO!$D:$D,0)),1,0))</f>
        <v/>
      </c>
      <c r="R553" t="str">
        <f>IF(RESPOSTAS!S553="","",IF(UPPER(RESPOSTAS!S553)=INDEX(GABARITO!$C:$C,MATCH(TEXT(VALUE(RIGHT($R$1,2)),"00")&amp;"|"&amp;IF(AND(VALUE(RIGHT($R$1,2))&gt;=57,VALUE(RIGHT($R$1,2))&lt;=63),$D553,"COMUM"),GABARITO!$D:$D,0)),1,0))</f>
        <v/>
      </c>
      <c r="S553" t="str">
        <f>IF(RESPOSTAS!T553="","",IF(UPPER(RESPOSTAS!T553)=INDEX(GABARITO!$C:$C,MATCH(TEXT(VALUE(RIGHT($S$1,2)),"00")&amp;"|"&amp;IF(AND(VALUE(RIGHT($S$1,2))&gt;=57,VALUE(RIGHT($S$1,2))&lt;=63),$D553,"COMUM"),GABARITO!$D:$D,0)),1,0))</f>
        <v/>
      </c>
      <c r="T553" t="str">
        <f>IF(RESPOSTAS!U553="","",IF(UPPER(RESPOSTAS!U553)=INDEX(GABARITO!$C:$C,MATCH(TEXT(VALUE(RIGHT($T$1,2)),"00")&amp;"|"&amp;IF(AND(VALUE(RIGHT($T$1,2))&gt;=57,VALUE(RIGHT($T$1,2))&lt;=63),$D553,"COMUM"),GABARITO!$D:$D,0)),1,0))</f>
        <v/>
      </c>
      <c r="U553" t="str">
        <f>IF(RESPOSTAS!V553="","",IF(UPPER(RESPOSTAS!V553)=INDEX(GABARITO!$C:$C,MATCH(TEXT(VALUE(RIGHT($U$1,2)),"00")&amp;"|"&amp;IF(AND(VALUE(RIGHT($U$1,2))&gt;=57,VALUE(RIGHT($U$1,2))&lt;=63),$D553,"COMUM"),GABARITO!$D:$D,0)),1,0))</f>
        <v/>
      </c>
      <c r="V553" t="str">
        <f>IF(RESPOSTAS!W553="","",IF(UPPER(RESPOSTAS!W553)=INDEX(GABARITO!$C:$C,MATCH(TEXT(VALUE(RIGHT($E$1,2)),"00")&amp;"|"&amp;IF(AND(VALUE(RIGHT($E$1,2))&gt;=57,VALUE(RIGHT($E$1,2))&lt;=63),$D553,"COMUM"),GABARITO!$D:$D,0)),1,0))</f>
        <v/>
      </c>
      <c r="W553" t="str">
        <f>IF(RESPOSTAS!X553="","",IF(UPPER(RESPOSTAS!X553)=INDEX(GABARITO!$C:$C,MATCH(TEXT(VALUE(RIGHT($W$1,2)),"00")&amp;"|"&amp;IF(AND(VALUE(RIGHT($W$1,2))&gt;=57,VALUE(RIGHT($W$1,2))&lt;=63),$D553,"COMUM"),GABARITO!$D:$D,0)),1,0))</f>
        <v/>
      </c>
      <c r="X553" t="str">
        <f>IF(RESPOSTAS!Y553="","",IF(UPPER(RESPOSTAS!Y553)=INDEX(GABARITO!$C:$C,MATCH(TEXT(VALUE(RIGHT($X$1,2)),"00")&amp;"|"&amp;IF(AND(VALUE(RIGHT($X$1,2))&gt;=57,VALUE(RIGHT($X$1,2))&lt;=63),$D553,"COMUM"),GABARITO!$D:$D,0)),1,0))</f>
        <v/>
      </c>
      <c r="Y553" t="str">
        <f>IF(RESPOSTAS!Z553="","",IF(UPPER(RESPOSTAS!Z553)=INDEX(GABARITO!$C:$C,MATCH(TEXT(VALUE(RIGHT($Y$1,2)),"00")&amp;"|"&amp;IF(AND(VALUE(RIGHT($Y$1,2))&gt;=57,VALUE(RIGHT($Y$1,2))&lt;=63),$D553,"COMUM"),GABARITO!$D:$D,0)),1,0))</f>
        <v/>
      </c>
      <c r="Z553" t="str">
        <f>IF(RESPOSTAS!AA553="","",IF(UPPER(RESPOSTAS!AA553)=INDEX(GABARITO!$C:$C,MATCH(TEXT(VALUE(RIGHT($Z$1,2)),"00")&amp;"|"&amp;IF(AND(VALUE(RIGHT($Z$1,2))&gt;=57,VALUE(RIGHT($Z$1,2))&lt;=63),$D553,"COMUM"),GABARITO!$D:$D,0)),1,0))</f>
        <v/>
      </c>
      <c r="AA553" t="str">
        <f>IF(RESPOSTAS!AB553="","",IF(UPPER(RESPOSTAS!AB553)=INDEX(GABARITO!$C:$C,MATCH(TEXT(VALUE(RIGHT($AA$1,2)),"00")&amp;"|"&amp;IF(AND(VALUE(RIGHT($AA$1,2))&gt;=57,VALUE(RIGHT($AA$1,2))&lt;=63),$D553,"COMUM"),GABARITO!$D:$D,0)),1,0))</f>
        <v/>
      </c>
      <c r="AB553" t="str">
        <f>IF(RESPOSTAS!AC553="","",IF(UPPER(RESPOSTAS!AC553)=INDEX(GABARITO!$C:$C,MATCH(TEXT(VALUE(RIGHT($AB$1,2)),"00")&amp;"|"&amp;IF(AND(VALUE(RIGHT($AB$1,2))&gt;=57,VALUE(RIGHT($AB$1,2))&lt;=63),$D553,"COMUM"),GABARITO!$D:$D,0)),1,0))</f>
        <v/>
      </c>
      <c r="AC553" t="str">
        <f>IF(RESPOSTAS!AD553="","",IF(UPPER(RESPOSTAS!AD553)=INDEX(GABARITO!$C:$C,MATCH(TEXT(VALUE(RIGHT($AC$1,2)),"00")&amp;"|"&amp;IF(AND(VALUE(RIGHT($AC$1,2))&gt;=57,VALUE(RIGHT($AC$1,2))&lt;=63),$D553,"COMUM"),GABARITO!$D:$D,0)),1,0))</f>
        <v/>
      </c>
      <c r="AD553" t="str">
        <f>IF(RESPOSTAS!AE553="","",IF(UPPER(RESPOSTAS!AE553)=INDEX(GABARITO!$C:$C,MATCH(TEXT(VALUE(RIGHT($AD$1,2)),"00")&amp;"|"&amp;IF(AND(VALUE(RIGHT($AD$1,2))&gt;=57,VALUE(RIGHT($AD$1,2))&lt;=63),$D553,"COMUM"),GABARITO!$D:$D,0)),1,0))</f>
        <v/>
      </c>
      <c r="AE553" t="str">
        <f>IF(RESPOSTAS!AF553="","",IF(UPPER(RESPOSTAS!AF553)=INDEX(GABARITO!$C:$C,MATCH(TEXT(VALUE(RIGHT($AE$1,2)),"00")&amp;"|"&amp;IF(AND(VALUE(RIGHT($AE$1,2))&gt;=57,VALUE(RIGHT($AE$1,2))&lt;=63),$D553,"COMUM"),GABARITO!$D:$D,0)),1,0))</f>
        <v/>
      </c>
      <c r="AF553" t="str">
        <f>IF(RESPOSTAS!AG553="","",IF(UPPER(RESPOSTAS!AG553)=INDEX(GABARITO!$C:$C,MATCH(TEXT(VALUE(RIGHT($AF$1,2)),"00")&amp;"|"&amp;IF(AND(VALUE(RIGHT($AF$1,2))&gt;=57,VALUE(RIGHT($AF$1,2))&lt;=63),$D553,"COMUM"),GABARITO!$D:$D,0)),1,0))</f>
        <v/>
      </c>
      <c r="AG553" t="str">
        <f>IF(RESPOSTAS!AH553="","",IF(UPPER(RESPOSTAS!AH553)=INDEX(GABARITO!$C:$C,MATCH(TEXT(VALUE(RIGHT($AG$1,2)),"00")&amp;"|"&amp;IF(AND(VALUE(RIGHT($AG$1,2))&gt;=57,VALUE(RIGHT($AG$1,2))&lt;=63),$D553,"COMUM"),GABARITO!$D:$D,0)),1,0))</f>
        <v/>
      </c>
      <c r="AH553" t="str">
        <f>IF(RESPOSTAS!AI553="","",IF(UPPER(RESPOSTAS!AI553)=INDEX(GABARITO!$C:$C,MATCH(TEXT(VALUE(RIGHT($AH$1,2)),"00")&amp;"|"&amp;IF(AND(VALUE(RIGHT($AH$1,2))&gt;=57,VALUE(RIGHT($AH$1,2))&lt;=63),$D553,"COMUM"),GABARITO!$D:$D,0)),1,0))</f>
        <v/>
      </c>
      <c r="AI553" t="str">
        <f>IF(RESPOSTAS!AJ553="","",IF(UPPER(RESPOSTAS!AJ553)=INDEX(GABARITO!$C:$C,MATCH(TEXT(VALUE(RIGHT($AI$1,2)),"00")&amp;"|"&amp;IF(AND(VALUE(RIGHT($AI$1,2))&gt;=57,VALUE(RIGHT($AI$1,2))&lt;=63),$D553,"COMUM"),GABARITO!$D:$D,0)),1,0))</f>
        <v/>
      </c>
      <c r="AJ553" t="str">
        <f>IF(RESPOSTAS!AK553="","",IF(UPPER(RESPOSTAS!AK553)=INDEX(GABARITO!$C:$C,MATCH(TEXT(VALUE(RIGHT($AJ$1,2)),"00")&amp;"|"&amp;IF(AND(VALUE(RIGHT($AJ$1,2))&gt;=57,VALUE(RIGHT($AJ$1,2))&lt;=63),$D553,"COMUM"),GABARITO!$D:$D,0)),1,0))</f>
        <v/>
      </c>
      <c r="AK553" t="str">
        <f>IF(RESPOSTAS!AL553="","",IF(UPPER(RESPOSTAS!AL553)=INDEX(GABARITO!$C:$C,MATCH(TEXT(VALUE(RIGHT($AK$1,2)),"00")&amp;"|"&amp;IF(AND(VALUE(RIGHT($AK$1,2))&gt;=57,VALUE(RIGHT($AK$1,2))&lt;=63),$D553,"COMUM"),GABARITO!$D:$D,0)),1,0))</f>
        <v/>
      </c>
      <c r="AL553" t="str">
        <f>IF(RESPOSTAS!AM553="","",IF(UPPER(RESPOSTAS!AM553)=INDEX(GABARITO!$C:$C,MATCH(TEXT(VALUE(RIGHT($AL$1,2)),"00")&amp;"|"&amp;IF(AND(VALUE(RIGHT($AL$1,2))&gt;=57,VALUE(RIGHT($AL$1,2))&lt;=63),$D553,"COMUM"),GABARITO!$D:$D,0)),1,0))</f>
        <v/>
      </c>
      <c r="AM553" t="str">
        <f>IF(RESPOSTAS!AN553="","",IF(UPPER(RESPOSTAS!AN553)=INDEX(GABARITO!$C:$C,MATCH(TEXT(VALUE(RIGHT($AM$1,2)),"00")&amp;"|"&amp;IF(AND(VALUE(RIGHT($AM$1,2))&gt;=57,VALUE(RIGHT($AM$1,2))&lt;=63),$D553,"COMUM"),GABARITO!$D:$D,0)),1,0))</f>
        <v/>
      </c>
      <c r="AN553" t="str">
        <f>IF(RESPOSTAS!AO553="","",IF(UPPER(RESPOSTAS!AO553)=INDEX(GABARITO!$C:$C,MATCH(TEXT(VALUE(RIGHT($AN$1,2)),"00")&amp;"|"&amp;IF(AND(VALUE(RIGHT($AN$1,2))&gt;=57,VALUE(RIGHT($AN$1,2))&lt;=63),$D553,"COMUM"),GABARITO!$D:$D,0)),1,0))</f>
        <v/>
      </c>
      <c r="AO553" t="str">
        <f>IF(RESPOSTAS!AP553="","",IF(UPPER(RESPOSTAS!AP553)=INDEX(GABARITO!$C:$C,MATCH(TEXT(VALUE(RIGHT($AO$1,2)),"00")&amp;"|"&amp;IF(AND(VALUE(RIGHT($AO$1,2))&gt;=57,VALUE(RIGHT($AO$1,2))&lt;=63),$D553,"COMUM"),GABARITO!$D:$D,0)),1,0))</f>
        <v/>
      </c>
      <c r="AP553" t="str">
        <f>IF(RESPOSTAS!AQ553="","",IF(UPPER(RESPOSTAS!AQ553)=INDEX(GABARITO!$C:$C,MATCH(TEXT(VALUE(RIGHT($AP$1,2)),"00")&amp;"|"&amp;IF(AND(VALUE(RIGHT($AP$1,2))&gt;=57,VALUE(RIGHT($AP$1,2))&lt;=63),$D553,"COMUM"),GABARITO!$D:$D,0)),1,0))</f>
        <v/>
      </c>
      <c r="AQ553" t="str">
        <f>IF(RESPOSTAS!AR553="","",IF(UPPER(RESPOSTAS!AR553)=INDEX(GABARITO!$C:$C,MATCH(TEXT(VALUE(RIGHT($AQ$1,2)),"00")&amp;"|"&amp;IF(AND(VALUE(RIGHT($AQ$1,2))&gt;=57,VALUE(RIGHT($AQ$1,2))&lt;=63),$D553,"COMUM"),GABARITO!$D:$D,0)),1,0))</f>
        <v/>
      </c>
      <c r="AR553" t="str">
        <f>IF(RESPOSTAS!AS553="","",IF(UPPER(RESPOSTAS!AS553)=INDEX(GABARITO!$C:$C,MATCH(TEXT(VALUE(RIGHT($AR$1,2)),"00")&amp;"|"&amp;IF(AND(VALUE(RIGHT($AR$1,2))&gt;=57,VALUE(RIGHT($AR$1,2))&lt;=63),$D553,"COMUM"),GABARITO!$D:$D,0)),1,0))</f>
        <v/>
      </c>
      <c r="AS553" t="str">
        <f>IF(RESPOSTAS!AT553="","",IF(UPPER(RESPOSTAS!AT553)=INDEX(GABARITO!$C:$C,MATCH(TEXT(VALUE(RIGHT($AS$1,2)),"00")&amp;"|"&amp;IF(AND(VALUE(RIGHT($AS$1,2))&gt;=57,VALUE(RIGHT($AS$1,2))&lt;=63),$D553,"COMUM"),GABARITO!$D:$D,0)),1,0))</f>
        <v/>
      </c>
      <c r="AT553" t="str">
        <f>IF(RESPOSTAS!AU553="","",IF(UPPER(RESPOSTAS!AU553)=INDEX(GABARITO!$C:$C,MATCH(TEXT(VALUE(RIGHT($AT$1,2)),"00")&amp;"|"&amp;IF(AND(VALUE(RIGHT($AT$1,2))&gt;=57,VALUE(RIGHT($AT$1,2))&lt;=63),$D553,"COMUM"),GABARITO!$D:$D,0)),1,0))</f>
        <v/>
      </c>
      <c r="AU553" t="str">
        <f>IF(RESPOSTAS!AV553="","",IF(UPPER(RESPOSTAS!AV553)=INDEX(GABARITO!$C:$C,MATCH(TEXT(VALUE(RIGHT($AU$1,2)),"00")&amp;"|"&amp;IF(AND(VALUE(RIGHT($AU$1,2))&gt;=57,VALUE(RIGHT($AU$1,2))&lt;=63),$D553,"COMUM"),GABARITO!$D:$D,0)),1,0))</f>
        <v/>
      </c>
      <c r="AV553" t="str">
        <f>IF(RESPOSTAS!AW553="","",IF(UPPER(RESPOSTAS!AW553)=INDEX(GABARITO!$C:$C,MATCH(TEXT(VALUE(RIGHT($AV$1,2)),"00")&amp;"|"&amp;IF(AND(VALUE(RIGHT($AV$1,2))&gt;=57,VALUE(RIGHT($AV$1,2))&lt;=63),$D553,"COMUM"),GABARITO!$D:$D,0)),1,0))</f>
        <v/>
      </c>
      <c r="AW553" t="str">
        <f>IF(RESPOSTAS!AX553="","",IF(UPPER(RESPOSTAS!AX553)=INDEX(GABARITO!$C:$C,MATCH(TEXT(VALUE(RIGHT($AW$1,2)),"00")&amp;"|"&amp;IF(AND(VALUE(RIGHT($AW$1,2))&gt;=57,VALUE(RIGHT($AW$1,2))&lt;=63),$D553,"COMUM"),GABARITO!$D:$D,0)),1,0))</f>
        <v/>
      </c>
      <c r="AX553" t="str">
        <f>IF(RESPOSTAS!AY553="","",IF(UPPER(RESPOSTAS!AY553)=INDEX(GABARITO!$C:$C,MATCH(TEXT(VALUE(RIGHT($AX$1,2)),"00")&amp;"|"&amp;IF(AND(VALUE(RIGHT($AX$1,2))&gt;=57,VALUE(RIGHT($AX$1,2))&lt;=63),$D553,"COMUM"),GABARITO!$D:$D,0)),1,0))</f>
        <v/>
      </c>
      <c r="AY553" t="str">
        <f>IF(RESPOSTAS!AZ553="","",IF(UPPER(RESPOSTAS!AZ553)=INDEX(GABARITO!$C:$C,MATCH(TEXT(VALUE(RIGHT($AY$1,2)),"00")&amp;"|"&amp;IF(AND(VALUE(RIGHT($AY$1,2))&gt;=57,VALUE(RIGHT($AY$1,2))&lt;=63),$D553,"COMUM"),GABARITO!$D:$D,0)),1,0))</f>
        <v/>
      </c>
      <c r="AZ553" t="str">
        <f>IF(RESPOSTAS!BA553="","",IF(UPPER(RESPOSTAS!BA553)=INDEX(GABARITO!$C:$C,MATCH(TEXT(VALUE(RIGHT($AZ$1,2)),"00")&amp;"|"&amp;IF(AND(VALUE(RIGHT($AZ$1,2))&gt;=57,VALUE(RIGHT($AZ$1,2))&lt;=63),$D553,"COMUM"),GABARITO!$D:$D,0)),1,0))</f>
        <v/>
      </c>
      <c r="BA553" t="str">
        <f>IF(RESPOSTAS!BB553="","",IF(UPPER(RESPOSTAS!BB553)=INDEX(GABARITO!$C:$C,MATCH(TEXT(VALUE(RIGHT($BA$1,2)),"00")&amp;"|"&amp;IF(AND(VALUE(RIGHT($BA$1,2))&gt;=57,VALUE(RIGHT($BA$1,2))&lt;=63),$D553,"COMUM"),GABARITO!$D:$D,0)),1,0))</f>
        <v/>
      </c>
      <c r="BB553" t="str">
        <f>IF(RESPOSTAS!BC553="","",IF(UPPER(RESPOSTAS!BC553)=INDEX(GABARITO!$C:$C,MATCH(TEXT(VALUE(RIGHT($BB$1,2)),"00")&amp;"|"&amp;IF(AND(VALUE(RIGHT($BB$1,2))&gt;=57,VALUE(RIGHT($BB$1,2))&lt;=63),$D553,"COMUM"),GABARITO!$D:$D,0)),1,0))</f>
        <v/>
      </c>
      <c r="BC553" t="str">
        <f>IF(RESPOSTAS!BD553="","",IF(UPPER(RESPOSTAS!BD553)=INDEX(GABARITO!$C:$C,MATCH(TEXT(VALUE(RIGHT($BC$1,2)),"00")&amp;"|"&amp;IF(AND(VALUE(RIGHT($BC$1,2))&gt;=57,VALUE(RIGHT($BC$1,2))&lt;=63),$D553,"COMUM"),GABARITO!$D:$D,0)),1,0))</f>
        <v/>
      </c>
      <c r="BD553" t="str">
        <f>IF(RESPOSTAS!BE553="","",IF(UPPER(RESPOSTAS!BE553)=INDEX(GABARITO!$C:$C,MATCH(TEXT(VALUE(RIGHT($BD$1,2)),"00")&amp;"|"&amp;IF(AND(VALUE(RIGHT($BD$1,2))&gt;=57,VALUE(RIGHT($BD$1,2))&lt;=63),$D553,"COMUM"),GABARITO!$D:$D,0)),1,0))</f>
        <v/>
      </c>
      <c r="BE553" t="str">
        <f>IF(RESPOSTAS!BF553="","",IF(UPPER(RESPOSTAS!BF553)=INDEX(GABARITO!$C:$C,MATCH(TEXT(VALUE(RIGHT($BE$1,2)),"00")&amp;"|"&amp;IF(AND(VALUE(RIGHT($BE$1,2))&gt;=57,VALUE(RIGHT($BE$1,2))&lt;=63),$D553,"COMUM"),GABARITO!$D:$D,0)),1,0))</f>
        <v/>
      </c>
      <c r="BF553" t="str">
        <f>IF(RESPOSTAS!BG553="","",IF(UPPER(RESPOSTAS!BG553)=INDEX(GABARITO!$C:$C,MATCH(TEXT(VALUE(RIGHT($BF$1,2)),"00")&amp;"|"&amp;IF(AND(VALUE(RIGHT($BF$1,2))&gt;=57,VALUE(RIGHT($BF$1,2))&lt;=63),$D553,"COMUM"),GABARITO!$D:$D,0)),1,0))</f>
        <v/>
      </c>
      <c r="BG553" t="str">
        <f>IF(RESPOSTAS!BH553="","",IF(UPPER(RESPOSTAS!BH553)=INDEX(GABARITO!$C:$C,MATCH(TEXT(VALUE(RIGHT($BG$1,2)),"00")&amp;"|"&amp;IF(AND(VALUE(RIGHT($BG$1,2))&gt;=57,VALUE(RIGHT($BG$1,2))&lt;=63),$D553,"COMUM"),GABARITO!$D:$D,0)),1,0))</f>
        <v/>
      </c>
      <c r="BH553" t="str">
        <f>IF(RESPOSTAS!BI553="","",IF(UPPER(RESPOSTAS!BI553)=INDEX(GABARITO!$C:$C,MATCH(TEXT(VALUE(RIGHT($BH$1,2)),"00")&amp;"|"&amp;IF(AND(VALUE(RIGHT($BH$1,2))&gt;=57,VALUE(RIGHT($BH$1,2))&lt;=63),$D553,"COMUM"),GABARITO!$D:$D,0)),1,0))</f>
        <v/>
      </c>
      <c r="BI553" t="str">
        <f>IF(RESPOSTAS!BJ553="","",IF(UPPER(RESPOSTAS!BJ553)=INDEX(GABARITO!$C:$C,MATCH(TEXT(VALUE(RIGHT($BI$1,2)),"00")&amp;"|"&amp;IF(AND(VALUE(RIGHT($BI$1,2))&gt;=57,VALUE(RIGHT($BI$1,2))&lt;=63),$D553,"COMUM"),GABARITO!$D:$D,0)),1,0))</f>
        <v/>
      </c>
      <c r="BJ553" t="str">
        <f>IF(RESPOSTAS!BK553="","",IF(UPPER(RESPOSTAS!BK553)=INDEX(GABARITO!$C:$C,MATCH(TEXT(VALUE(RIGHT($BJ$1,2)),"00")&amp;"|"&amp;IF(AND(VALUE(RIGHT($BJ$1,2))&gt;=57,VALUE(RIGHT($BJ$1,2))&lt;=63),$D553,"COMUM"),GABARITO!$D:$D,0)),1,0))</f>
        <v/>
      </c>
      <c r="BK553" t="str">
        <f>IF(RESPOSTAS!BL553="","",IF(UPPER(RESPOSTAS!BL553)=INDEX(GABARITO!$C:$C,MATCH(TEXT(VALUE(RIGHT($BK$1,2)),"00")&amp;"|"&amp;IF(AND(VALUE(RIGHT($BK$1,2))&gt;=57,VALUE(RIGHT($BK$1,2))&lt;=63),$D553,"COMUM"),GABARITO!$D:$D,0)),1,0))</f>
        <v/>
      </c>
      <c r="BL553" t="str">
        <f>IF(RESPOSTAS!BM553="","",IF(UPPER(RESPOSTAS!BM553)=INDEX(GABARITO!$C:$C,MATCH(TEXT(VALUE(RIGHT($BL$1,2)),"00")&amp;"|"&amp;IF(AND(VALUE(RIGHT($BL$1,2))&gt;=57,VALUE(RIGHT($BL$1,2))&lt;=63),$D553,"COMUM"),GABARITO!$D:$D,0)),1,0))</f>
        <v/>
      </c>
      <c r="BM553" t="str">
        <f>IF(RESPOSTAS!BN553="","",IF(UPPER(RESPOSTAS!BN553)=INDEX(GABARITO!$C:$C,MATCH(TEXT(VALUE(RIGHT($BM$1,2)),"00")&amp;"|"&amp;IF(AND(VALUE(RIGHT($BM$1,2))&gt;=57,VALUE(RIGHT($BM$1,2))&lt;=63),$D553,"COMUM"),GABARITO!$D:$D,0)),1,0))</f>
        <v/>
      </c>
      <c r="BN553" t="str">
        <f>IF(RESPOSTAS!BO553="","",IF(UPPER(RESPOSTAS!BO553)=INDEX(GABARITO!$C:$C,MATCH(TEXT(VALUE(RIGHT($BN$1,2)),"00")&amp;"|"&amp;IF(AND(VALUE(RIGHT($BN$1,2))&gt;=57,VALUE(RIGHT($BN$1,2))&lt;=63),$D553,"COMUM"),GABARITO!$D:$D,0)),1,0))</f>
        <v/>
      </c>
      <c r="BO553" t="str">
        <f>IF(RESPOSTAS!BP553="","",IF(UPPER(RESPOSTAS!BP553)=INDEX(GABARITO!$C:$C,MATCH(TEXT(VALUE(RIGHT($BO$1,2)),"00")&amp;"|"&amp;IF(AND(VALUE(RIGHT($BO$1,2))&gt;=57,VALUE(RIGHT($BO$1,2))&lt;=63),$D553,"COMUM"),GABARITO!$D:$D,0)),1,0))</f>
        <v/>
      </c>
      <c r="BP553">
        <f>COUNTIF(RESPOSTAS!F553:BP553,"&lt;&gt;")</f>
        <v>0</v>
      </c>
      <c r="BQ553" t="str">
        <f t="shared" si="82"/>
        <v/>
      </c>
      <c r="BR553" s="10" t="str">
        <f t="shared" si="83"/>
        <v/>
      </c>
      <c r="BT553" s="11" t="str">
        <f t="shared" si="85"/>
        <v/>
      </c>
      <c r="BU553" s="11" t="str">
        <f t="shared" si="86"/>
        <v/>
      </c>
      <c r="BV553" s="11" t="str">
        <f t="shared" si="87"/>
        <v/>
      </c>
      <c r="BW553" s="11" t="str">
        <f t="shared" si="88"/>
        <v/>
      </c>
      <c r="BX553" s="11" t="str">
        <f t="shared" si="89"/>
        <v/>
      </c>
      <c r="BY553" s="11" t="str">
        <f t="shared" si="90"/>
        <v/>
      </c>
      <c r="BZ553" s="3" t="str">
        <f t="shared" si="84"/>
        <v/>
      </c>
      <c r="CA553" s="3" t="e">
        <f t="shared" si="81"/>
        <v>#VALUE!</v>
      </c>
    </row>
    <row r="554" spans="1:79" x14ac:dyDescent="0.25">
      <c r="A554" t="str">
        <f>IF(RESPOSTAS!A554="","",RESPOSTAS!A554)</f>
        <v/>
      </c>
      <c r="B554" t="str">
        <f>IF(RESPOSTAS!C554="","",RESPOSTAS!C554)</f>
        <v/>
      </c>
      <c r="C554" t="str">
        <f>IF(RESPOSTAS!D554="","",RESPOSTAS!D554)</f>
        <v/>
      </c>
      <c r="D554" t="str">
        <f>IF(RESPOSTAS!E554="","",RESPOSTAS!E554)</f>
        <v/>
      </c>
      <c r="E554" t="str">
        <f>IF(RESPOSTAS!F554="","",IF(UPPER(RESPOSTAS!F554)=INDEX(GABARITO!$C:$C,MATCH(TEXT(VALUE(RIGHT($E$1,2)),"00")&amp;"|"&amp;IF(AND(VALUE(RIGHT($E$1,2))&gt;=57,VALUE(RIGHT($E$1,2))&lt;=63),$D554,"COMUM"),GABARITO!$D:$D,0)),1,0))</f>
        <v/>
      </c>
      <c r="F554" t="str">
        <f>IF(RESPOSTAS!G554="","",IF(UPPER(RESPOSTAS!G554)=INDEX(GABARITO!$C:$C,MATCH(TEXT(VALUE(RIGHT($F$1,2)),"00")&amp;"|"&amp;IF(AND(VALUE(RIGHT($F$1,2))&gt;=57,VALUE(RIGHT($F$1,2))&lt;=63),$D554,"COMUM"),GABARITO!$D:$D,0)),1,0))</f>
        <v/>
      </c>
      <c r="G554" t="str">
        <f>IF(RESPOSTAS!H554="","",IF(UPPER(RESPOSTAS!H554)=INDEX(GABARITO!$C:$C,MATCH(TEXT(VALUE(RIGHT($G$1,2)),"00")&amp;"|"&amp;IF(AND(VALUE(RIGHT($G$1,2))&gt;=57,VALUE(RIGHT($G$1,2))&lt;=63),$D554,"COMUM"),GABARITO!$D:$D,0)),1,0))</f>
        <v/>
      </c>
      <c r="H554" t="str">
        <f>IF(RESPOSTAS!I554="","",IF(UPPER(RESPOSTAS!I554)=INDEX(GABARITO!$C:$C,MATCH(TEXT(VALUE(RIGHT($H$1,2)),"00")&amp;"|"&amp;IF(AND(VALUE(RIGHT($H$1,2))&gt;=57,VALUE(RIGHT($H$1,2))&lt;=63),$D554,"COMUM"),GABARITO!$D:$D,0)),1,0))</f>
        <v/>
      </c>
      <c r="I554" t="str">
        <f>IF(RESPOSTAS!J554="","",IF(UPPER(RESPOSTAS!J554)=INDEX(GABARITO!$C:$C,MATCH(TEXT(VALUE(RIGHT($I$1,2)),"00")&amp;"|"&amp;IF(AND(VALUE(RIGHT($I$1,2))&gt;=57,VALUE(RIGHT($I$1,2))&lt;=63),$D554,"COMUM"),GABARITO!$D:$D,0)),1,0))</f>
        <v/>
      </c>
      <c r="J554" t="str">
        <f>IF(RESPOSTAS!K554="","",IF(UPPER(RESPOSTAS!K554)=INDEX(GABARITO!$C:$C,MATCH(TEXT(VALUE(RIGHT($J$1,2)),"00")&amp;"|"&amp;IF(AND(VALUE(RIGHT($J$1,2))&gt;=57,VALUE(RIGHT($J$1,2))&lt;=63),$D554,"COMUM"),GABARITO!$D:$D,0)),1,0))</f>
        <v/>
      </c>
      <c r="K554" t="str">
        <f>IF(RESPOSTAS!L554="","",IF(UPPER(RESPOSTAS!L554)=INDEX(GABARITO!$C:$C,MATCH(TEXT(VALUE(RIGHT($K$1,2)),"00")&amp;"|"&amp;IF(AND(VALUE(RIGHT($K$1,2))&gt;=57,VALUE(RIGHT($K$1,2))&lt;=63),$D554,"COMUM"),GABARITO!$D:$D,0)),1,0))</f>
        <v/>
      </c>
      <c r="L554" t="str">
        <f>IF(RESPOSTAS!M554="","",IF(UPPER(RESPOSTAS!M554)=INDEX(GABARITO!$C:$C,MATCH(TEXT(VALUE(RIGHT($L$1,2)),"00")&amp;"|"&amp;IF(AND(VALUE(RIGHT($L$1,2))&gt;=57,VALUE(RIGHT($L$1,2))&lt;=63),$D554,"COMUM"),GABARITO!$D:$D,0)),1,0))</f>
        <v/>
      </c>
      <c r="M554" t="str">
        <f>IF(RESPOSTAS!N554="","",IF(UPPER(RESPOSTAS!N554)=INDEX(GABARITO!$C:$C,MATCH(TEXT(VALUE(RIGHT($M$1,2)),"00")&amp;"|"&amp;IF(AND(VALUE(RIGHT($M$1,2))&gt;=57,VALUE(RIGHT($M$1,2))&lt;=63),$D554,"COMUM"),GABARITO!$D:$D,0)),1,0))</f>
        <v/>
      </c>
      <c r="N554" t="str">
        <f>IF(RESPOSTAS!O554="","",IF(UPPER(RESPOSTAS!O554)=INDEX(GABARITO!$C:$C,MATCH(TEXT(VALUE(RIGHT($E$1,2)),"00")&amp;"|"&amp;IF(AND(VALUE(RIGHT($E$1,2))&gt;=57,VALUE(RIGHT($E$1,2))&lt;=63),$D554,"COMUM"),GABARITO!$D:$D,0)),1,0))</f>
        <v/>
      </c>
      <c r="O554" t="str">
        <f>IF(RESPOSTAS!P554="","",IF(UPPER(RESPOSTAS!P554)=INDEX(GABARITO!$C:$C,MATCH(TEXT(VALUE(RIGHT($O$1,2)),"00")&amp;"|"&amp;IF(AND(VALUE(RIGHT($O$1,2))&gt;=57,VALUE(RIGHT($O$1,2))&lt;=63),$D554,"COMUM"),GABARITO!$D:$D,0)),1,0))</f>
        <v/>
      </c>
      <c r="P554" t="str">
        <f>IF(RESPOSTAS!Q554="","",IF(UPPER(RESPOSTAS!Q554)=INDEX(GABARITO!$C:$C,MATCH(TEXT(VALUE(RIGHT($P$1,2)),"00")&amp;"|"&amp;IF(AND(VALUE(RIGHT($P$1,2))&gt;=57,VALUE(RIGHT($P$1,2))&lt;=63),$D554,"COMUM"),GABARITO!$D:$D,0)),1,0))</f>
        <v/>
      </c>
      <c r="Q554" t="str">
        <f>IF(RESPOSTAS!R554="","",IF(UPPER(RESPOSTAS!R554)=INDEX(GABARITO!$C:$C,MATCH(TEXT(VALUE(RIGHT($Q$1,2)),"00")&amp;"|"&amp;IF(AND(VALUE(RIGHT($Q$1,2))&gt;=57,VALUE(RIGHT($Q$1,2))&lt;=63),$D554,"COMUM"),GABARITO!$D:$D,0)),1,0))</f>
        <v/>
      </c>
      <c r="R554" t="str">
        <f>IF(RESPOSTAS!S554="","",IF(UPPER(RESPOSTAS!S554)=INDEX(GABARITO!$C:$C,MATCH(TEXT(VALUE(RIGHT($R$1,2)),"00")&amp;"|"&amp;IF(AND(VALUE(RIGHT($R$1,2))&gt;=57,VALUE(RIGHT($R$1,2))&lt;=63),$D554,"COMUM"),GABARITO!$D:$D,0)),1,0))</f>
        <v/>
      </c>
      <c r="S554" t="str">
        <f>IF(RESPOSTAS!T554="","",IF(UPPER(RESPOSTAS!T554)=INDEX(GABARITO!$C:$C,MATCH(TEXT(VALUE(RIGHT($S$1,2)),"00")&amp;"|"&amp;IF(AND(VALUE(RIGHT($S$1,2))&gt;=57,VALUE(RIGHT($S$1,2))&lt;=63),$D554,"COMUM"),GABARITO!$D:$D,0)),1,0))</f>
        <v/>
      </c>
      <c r="T554" t="str">
        <f>IF(RESPOSTAS!U554="","",IF(UPPER(RESPOSTAS!U554)=INDEX(GABARITO!$C:$C,MATCH(TEXT(VALUE(RIGHT($T$1,2)),"00")&amp;"|"&amp;IF(AND(VALUE(RIGHT($T$1,2))&gt;=57,VALUE(RIGHT($T$1,2))&lt;=63),$D554,"COMUM"),GABARITO!$D:$D,0)),1,0))</f>
        <v/>
      </c>
      <c r="U554" t="str">
        <f>IF(RESPOSTAS!V554="","",IF(UPPER(RESPOSTAS!V554)=INDEX(GABARITO!$C:$C,MATCH(TEXT(VALUE(RIGHT($U$1,2)),"00")&amp;"|"&amp;IF(AND(VALUE(RIGHT($U$1,2))&gt;=57,VALUE(RIGHT($U$1,2))&lt;=63),$D554,"COMUM"),GABARITO!$D:$D,0)),1,0))</f>
        <v/>
      </c>
      <c r="V554" t="str">
        <f>IF(RESPOSTAS!W554="","",IF(UPPER(RESPOSTAS!W554)=INDEX(GABARITO!$C:$C,MATCH(TEXT(VALUE(RIGHT($E$1,2)),"00")&amp;"|"&amp;IF(AND(VALUE(RIGHT($E$1,2))&gt;=57,VALUE(RIGHT($E$1,2))&lt;=63),$D554,"COMUM"),GABARITO!$D:$D,0)),1,0))</f>
        <v/>
      </c>
      <c r="W554" t="str">
        <f>IF(RESPOSTAS!X554="","",IF(UPPER(RESPOSTAS!X554)=INDEX(GABARITO!$C:$C,MATCH(TEXT(VALUE(RIGHT($W$1,2)),"00")&amp;"|"&amp;IF(AND(VALUE(RIGHT($W$1,2))&gt;=57,VALUE(RIGHT($W$1,2))&lt;=63),$D554,"COMUM"),GABARITO!$D:$D,0)),1,0))</f>
        <v/>
      </c>
      <c r="X554" t="str">
        <f>IF(RESPOSTAS!Y554="","",IF(UPPER(RESPOSTAS!Y554)=INDEX(GABARITO!$C:$C,MATCH(TEXT(VALUE(RIGHT($X$1,2)),"00")&amp;"|"&amp;IF(AND(VALUE(RIGHT($X$1,2))&gt;=57,VALUE(RIGHT($X$1,2))&lt;=63),$D554,"COMUM"),GABARITO!$D:$D,0)),1,0))</f>
        <v/>
      </c>
      <c r="Y554" t="str">
        <f>IF(RESPOSTAS!Z554="","",IF(UPPER(RESPOSTAS!Z554)=INDEX(GABARITO!$C:$C,MATCH(TEXT(VALUE(RIGHT($Y$1,2)),"00")&amp;"|"&amp;IF(AND(VALUE(RIGHT($Y$1,2))&gt;=57,VALUE(RIGHT($Y$1,2))&lt;=63),$D554,"COMUM"),GABARITO!$D:$D,0)),1,0))</f>
        <v/>
      </c>
      <c r="Z554" t="str">
        <f>IF(RESPOSTAS!AA554="","",IF(UPPER(RESPOSTAS!AA554)=INDEX(GABARITO!$C:$C,MATCH(TEXT(VALUE(RIGHT($Z$1,2)),"00")&amp;"|"&amp;IF(AND(VALUE(RIGHT($Z$1,2))&gt;=57,VALUE(RIGHT($Z$1,2))&lt;=63),$D554,"COMUM"),GABARITO!$D:$D,0)),1,0))</f>
        <v/>
      </c>
      <c r="AA554" t="str">
        <f>IF(RESPOSTAS!AB554="","",IF(UPPER(RESPOSTAS!AB554)=INDEX(GABARITO!$C:$C,MATCH(TEXT(VALUE(RIGHT($AA$1,2)),"00")&amp;"|"&amp;IF(AND(VALUE(RIGHT($AA$1,2))&gt;=57,VALUE(RIGHT($AA$1,2))&lt;=63),$D554,"COMUM"),GABARITO!$D:$D,0)),1,0))</f>
        <v/>
      </c>
      <c r="AB554" t="str">
        <f>IF(RESPOSTAS!AC554="","",IF(UPPER(RESPOSTAS!AC554)=INDEX(GABARITO!$C:$C,MATCH(TEXT(VALUE(RIGHT($AB$1,2)),"00")&amp;"|"&amp;IF(AND(VALUE(RIGHT($AB$1,2))&gt;=57,VALUE(RIGHT($AB$1,2))&lt;=63),$D554,"COMUM"),GABARITO!$D:$D,0)),1,0))</f>
        <v/>
      </c>
      <c r="AC554" t="str">
        <f>IF(RESPOSTAS!AD554="","",IF(UPPER(RESPOSTAS!AD554)=INDEX(GABARITO!$C:$C,MATCH(TEXT(VALUE(RIGHT($AC$1,2)),"00")&amp;"|"&amp;IF(AND(VALUE(RIGHT($AC$1,2))&gt;=57,VALUE(RIGHT($AC$1,2))&lt;=63),$D554,"COMUM"),GABARITO!$D:$D,0)),1,0))</f>
        <v/>
      </c>
      <c r="AD554" t="str">
        <f>IF(RESPOSTAS!AE554="","",IF(UPPER(RESPOSTAS!AE554)=INDEX(GABARITO!$C:$C,MATCH(TEXT(VALUE(RIGHT($AD$1,2)),"00")&amp;"|"&amp;IF(AND(VALUE(RIGHT($AD$1,2))&gt;=57,VALUE(RIGHT($AD$1,2))&lt;=63),$D554,"COMUM"),GABARITO!$D:$D,0)),1,0))</f>
        <v/>
      </c>
      <c r="AE554" t="str">
        <f>IF(RESPOSTAS!AF554="","",IF(UPPER(RESPOSTAS!AF554)=INDEX(GABARITO!$C:$C,MATCH(TEXT(VALUE(RIGHT($AE$1,2)),"00")&amp;"|"&amp;IF(AND(VALUE(RIGHT($AE$1,2))&gt;=57,VALUE(RIGHT($AE$1,2))&lt;=63),$D554,"COMUM"),GABARITO!$D:$D,0)),1,0))</f>
        <v/>
      </c>
      <c r="AF554" t="str">
        <f>IF(RESPOSTAS!AG554="","",IF(UPPER(RESPOSTAS!AG554)=INDEX(GABARITO!$C:$C,MATCH(TEXT(VALUE(RIGHT($AF$1,2)),"00")&amp;"|"&amp;IF(AND(VALUE(RIGHT($AF$1,2))&gt;=57,VALUE(RIGHT($AF$1,2))&lt;=63),$D554,"COMUM"),GABARITO!$D:$D,0)),1,0))</f>
        <v/>
      </c>
      <c r="AG554" t="str">
        <f>IF(RESPOSTAS!AH554="","",IF(UPPER(RESPOSTAS!AH554)=INDEX(GABARITO!$C:$C,MATCH(TEXT(VALUE(RIGHT($AG$1,2)),"00")&amp;"|"&amp;IF(AND(VALUE(RIGHT($AG$1,2))&gt;=57,VALUE(RIGHT($AG$1,2))&lt;=63),$D554,"COMUM"),GABARITO!$D:$D,0)),1,0))</f>
        <v/>
      </c>
      <c r="AH554" t="str">
        <f>IF(RESPOSTAS!AI554="","",IF(UPPER(RESPOSTAS!AI554)=INDEX(GABARITO!$C:$C,MATCH(TEXT(VALUE(RIGHT($AH$1,2)),"00")&amp;"|"&amp;IF(AND(VALUE(RIGHT($AH$1,2))&gt;=57,VALUE(RIGHT($AH$1,2))&lt;=63),$D554,"COMUM"),GABARITO!$D:$D,0)),1,0))</f>
        <v/>
      </c>
      <c r="AI554" t="str">
        <f>IF(RESPOSTAS!AJ554="","",IF(UPPER(RESPOSTAS!AJ554)=INDEX(GABARITO!$C:$C,MATCH(TEXT(VALUE(RIGHT($AI$1,2)),"00")&amp;"|"&amp;IF(AND(VALUE(RIGHT($AI$1,2))&gt;=57,VALUE(RIGHT($AI$1,2))&lt;=63),$D554,"COMUM"),GABARITO!$D:$D,0)),1,0))</f>
        <v/>
      </c>
      <c r="AJ554" t="str">
        <f>IF(RESPOSTAS!AK554="","",IF(UPPER(RESPOSTAS!AK554)=INDEX(GABARITO!$C:$C,MATCH(TEXT(VALUE(RIGHT($AJ$1,2)),"00")&amp;"|"&amp;IF(AND(VALUE(RIGHT($AJ$1,2))&gt;=57,VALUE(RIGHT($AJ$1,2))&lt;=63),$D554,"COMUM"),GABARITO!$D:$D,0)),1,0))</f>
        <v/>
      </c>
      <c r="AK554" t="str">
        <f>IF(RESPOSTAS!AL554="","",IF(UPPER(RESPOSTAS!AL554)=INDEX(GABARITO!$C:$C,MATCH(TEXT(VALUE(RIGHT($AK$1,2)),"00")&amp;"|"&amp;IF(AND(VALUE(RIGHT($AK$1,2))&gt;=57,VALUE(RIGHT($AK$1,2))&lt;=63),$D554,"COMUM"),GABARITO!$D:$D,0)),1,0))</f>
        <v/>
      </c>
      <c r="AL554" t="str">
        <f>IF(RESPOSTAS!AM554="","",IF(UPPER(RESPOSTAS!AM554)=INDEX(GABARITO!$C:$C,MATCH(TEXT(VALUE(RIGHT($AL$1,2)),"00")&amp;"|"&amp;IF(AND(VALUE(RIGHT($AL$1,2))&gt;=57,VALUE(RIGHT($AL$1,2))&lt;=63),$D554,"COMUM"),GABARITO!$D:$D,0)),1,0))</f>
        <v/>
      </c>
      <c r="AM554" t="str">
        <f>IF(RESPOSTAS!AN554="","",IF(UPPER(RESPOSTAS!AN554)=INDEX(GABARITO!$C:$C,MATCH(TEXT(VALUE(RIGHT($AM$1,2)),"00")&amp;"|"&amp;IF(AND(VALUE(RIGHT($AM$1,2))&gt;=57,VALUE(RIGHT($AM$1,2))&lt;=63),$D554,"COMUM"),GABARITO!$D:$D,0)),1,0))</f>
        <v/>
      </c>
      <c r="AN554" t="str">
        <f>IF(RESPOSTAS!AO554="","",IF(UPPER(RESPOSTAS!AO554)=INDEX(GABARITO!$C:$C,MATCH(TEXT(VALUE(RIGHT($AN$1,2)),"00")&amp;"|"&amp;IF(AND(VALUE(RIGHT($AN$1,2))&gt;=57,VALUE(RIGHT($AN$1,2))&lt;=63),$D554,"COMUM"),GABARITO!$D:$D,0)),1,0))</f>
        <v/>
      </c>
      <c r="AO554" t="str">
        <f>IF(RESPOSTAS!AP554="","",IF(UPPER(RESPOSTAS!AP554)=INDEX(GABARITO!$C:$C,MATCH(TEXT(VALUE(RIGHT($AO$1,2)),"00")&amp;"|"&amp;IF(AND(VALUE(RIGHT($AO$1,2))&gt;=57,VALUE(RIGHT($AO$1,2))&lt;=63),$D554,"COMUM"),GABARITO!$D:$D,0)),1,0))</f>
        <v/>
      </c>
      <c r="AP554" t="str">
        <f>IF(RESPOSTAS!AQ554="","",IF(UPPER(RESPOSTAS!AQ554)=INDEX(GABARITO!$C:$C,MATCH(TEXT(VALUE(RIGHT($AP$1,2)),"00")&amp;"|"&amp;IF(AND(VALUE(RIGHT($AP$1,2))&gt;=57,VALUE(RIGHT($AP$1,2))&lt;=63),$D554,"COMUM"),GABARITO!$D:$D,0)),1,0))</f>
        <v/>
      </c>
      <c r="AQ554" t="str">
        <f>IF(RESPOSTAS!AR554="","",IF(UPPER(RESPOSTAS!AR554)=INDEX(GABARITO!$C:$C,MATCH(TEXT(VALUE(RIGHT($AQ$1,2)),"00")&amp;"|"&amp;IF(AND(VALUE(RIGHT($AQ$1,2))&gt;=57,VALUE(RIGHT($AQ$1,2))&lt;=63),$D554,"COMUM"),GABARITO!$D:$D,0)),1,0))</f>
        <v/>
      </c>
      <c r="AR554" t="str">
        <f>IF(RESPOSTAS!AS554="","",IF(UPPER(RESPOSTAS!AS554)=INDEX(GABARITO!$C:$C,MATCH(TEXT(VALUE(RIGHT($AR$1,2)),"00")&amp;"|"&amp;IF(AND(VALUE(RIGHT($AR$1,2))&gt;=57,VALUE(RIGHT($AR$1,2))&lt;=63),$D554,"COMUM"),GABARITO!$D:$D,0)),1,0))</f>
        <v/>
      </c>
      <c r="AS554" t="str">
        <f>IF(RESPOSTAS!AT554="","",IF(UPPER(RESPOSTAS!AT554)=INDEX(GABARITO!$C:$C,MATCH(TEXT(VALUE(RIGHT($AS$1,2)),"00")&amp;"|"&amp;IF(AND(VALUE(RIGHT($AS$1,2))&gt;=57,VALUE(RIGHT($AS$1,2))&lt;=63),$D554,"COMUM"),GABARITO!$D:$D,0)),1,0))</f>
        <v/>
      </c>
      <c r="AT554" t="str">
        <f>IF(RESPOSTAS!AU554="","",IF(UPPER(RESPOSTAS!AU554)=INDEX(GABARITO!$C:$C,MATCH(TEXT(VALUE(RIGHT($AT$1,2)),"00")&amp;"|"&amp;IF(AND(VALUE(RIGHT($AT$1,2))&gt;=57,VALUE(RIGHT($AT$1,2))&lt;=63),$D554,"COMUM"),GABARITO!$D:$D,0)),1,0))</f>
        <v/>
      </c>
      <c r="AU554" t="str">
        <f>IF(RESPOSTAS!AV554="","",IF(UPPER(RESPOSTAS!AV554)=INDEX(GABARITO!$C:$C,MATCH(TEXT(VALUE(RIGHT($AU$1,2)),"00")&amp;"|"&amp;IF(AND(VALUE(RIGHT($AU$1,2))&gt;=57,VALUE(RIGHT($AU$1,2))&lt;=63),$D554,"COMUM"),GABARITO!$D:$D,0)),1,0))</f>
        <v/>
      </c>
      <c r="AV554" t="str">
        <f>IF(RESPOSTAS!AW554="","",IF(UPPER(RESPOSTAS!AW554)=INDEX(GABARITO!$C:$C,MATCH(TEXT(VALUE(RIGHT($AV$1,2)),"00")&amp;"|"&amp;IF(AND(VALUE(RIGHT($AV$1,2))&gt;=57,VALUE(RIGHT($AV$1,2))&lt;=63),$D554,"COMUM"),GABARITO!$D:$D,0)),1,0))</f>
        <v/>
      </c>
      <c r="AW554" t="str">
        <f>IF(RESPOSTAS!AX554="","",IF(UPPER(RESPOSTAS!AX554)=INDEX(GABARITO!$C:$C,MATCH(TEXT(VALUE(RIGHT($AW$1,2)),"00")&amp;"|"&amp;IF(AND(VALUE(RIGHT($AW$1,2))&gt;=57,VALUE(RIGHT($AW$1,2))&lt;=63),$D554,"COMUM"),GABARITO!$D:$D,0)),1,0))</f>
        <v/>
      </c>
      <c r="AX554" t="str">
        <f>IF(RESPOSTAS!AY554="","",IF(UPPER(RESPOSTAS!AY554)=INDEX(GABARITO!$C:$C,MATCH(TEXT(VALUE(RIGHT($AX$1,2)),"00")&amp;"|"&amp;IF(AND(VALUE(RIGHT($AX$1,2))&gt;=57,VALUE(RIGHT($AX$1,2))&lt;=63),$D554,"COMUM"),GABARITO!$D:$D,0)),1,0))</f>
        <v/>
      </c>
      <c r="AY554" t="str">
        <f>IF(RESPOSTAS!AZ554="","",IF(UPPER(RESPOSTAS!AZ554)=INDEX(GABARITO!$C:$C,MATCH(TEXT(VALUE(RIGHT($AY$1,2)),"00")&amp;"|"&amp;IF(AND(VALUE(RIGHT($AY$1,2))&gt;=57,VALUE(RIGHT($AY$1,2))&lt;=63),$D554,"COMUM"),GABARITO!$D:$D,0)),1,0))</f>
        <v/>
      </c>
      <c r="AZ554" t="str">
        <f>IF(RESPOSTAS!BA554="","",IF(UPPER(RESPOSTAS!BA554)=INDEX(GABARITO!$C:$C,MATCH(TEXT(VALUE(RIGHT($AZ$1,2)),"00")&amp;"|"&amp;IF(AND(VALUE(RIGHT($AZ$1,2))&gt;=57,VALUE(RIGHT($AZ$1,2))&lt;=63),$D554,"COMUM"),GABARITO!$D:$D,0)),1,0))</f>
        <v/>
      </c>
      <c r="BA554" t="str">
        <f>IF(RESPOSTAS!BB554="","",IF(UPPER(RESPOSTAS!BB554)=INDEX(GABARITO!$C:$C,MATCH(TEXT(VALUE(RIGHT($BA$1,2)),"00")&amp;"|"&amp;IF(AND(VALUE(RIGHT($BA$1,2))&gt;=57,VALUE(RIGHT($BA$1,2))&lt;=63),$D554,"COMUM"),GABARITO!$D:$D,0)),1,0))</f>
        <v/>
      </c>
      <c r="BB554" t="str">
        <f>IF(RESPOSTAS!BC554="","",IF(UPPER(RESPOSTAS!BC554)=INDEX(GABARITO!$C:$C,MATCH(TEXT(VALUE(RIGHT($BB$1,2)),"00")&amp;"|"&amp;IF(AND(VALUE(RIGHT($BB$1,2))&gt;=57,VALUE(RIGHT($BB$1,2))&lt;=63),$D554,"COMUM"),GABARITO!$D:$D,0)),1,0))</f>
        <v/>
      </c>
      <c r="BC554" t="str">
        <f>IF(RESPOSTAS!BD554="","",IF(UPPER(RESPOSTAS!BD554)=INDEX(GABARITO!$C:$C,MATCH(TEXT(VALUE(RIGHT($BC$1,2)),"00")&amp;"|"&amp;IF(AND(VALUE(RIGHT($BC$1,2))&gt;=57,VALUE(RIGHT($BC$1,2))&lt;=63),$D554,"COMUM"),GABARITO!$D:$D,0)),1,0))</f>
        <v/>
      </c>
      <c r="BD554" t="str">
        <f>IF(RESPOSTAS!BE554="","",IF(UPPER(RESPOSTAS!BE554)=INDEX(GABARITO!$C:$C,MATCH(TEXT(VALUE(RIGHT($BD$1,2)),"00")&amp;"|"&amp;IF(AND(VALUE(RIGHT($BD$1,2))&gt;=57,VALUE(RIGHT($BD$1,2))&lt;=63),$D554,"COMUM"),GABARITO!$D:$D,0)),1,0))</f>
        <v/>
      </c>
      <c r="BE554" t="str">
        <f>IF(RESPOSTAS!BF554="","",IF(UPPER(RESPOSTAS!BF554)=INDEX(GABARITO!$C:$C,MATCH(TEXT(VALUE(RIGHT($BE$1,2)),"00")&amp;"|"&amp;IF(AND(VALUE(RIGHT($BE$1,2))&gt;=57,VALUE(RIGHT($BE$1,2))&lt;=63),$D554,"COMUM"),GABARITO!$D:$D,0)),1,0))</f>
        <v/>
      </c>
      <c r="BF554" t="str">
        <f>IF(RESPOSTAS!BG554="","",IF(UPPER(RESPOSTAS!BG554)=INDEX(GABARITO!$C:$C,MATCH(TEXT(VALUE(RIGHT($BF$1,2)),"00")&amp;"|"&amp;IF(AND(VALUE(RIGHT($BF$1,2))&gt;=57,VALUE(RIGHT($BF$1,2))&lt;=63),$D554,"COMUM"),GABARITO!$D:$D,0)),1,0))</f>
        <v/>
      </c>
      <c r="BG554" t="str">
        <f>IF(RESPOSTAS!BH554="","",IF(UPPER(RESPOSTAS!BH554)=INDEX(GABARITO!$C:$C,MATCH(TEXT(VALUE(RIGHT($BG$1,2)),"00")&amp;"|"&amp;IF(AND(VALUE(RIGHT($BG$1,2))&gt;=57,VALUE(RIGHT($BG$1,2))&lt;=63),$D554,"COMUM"),GABARITO!$D:$D,0)),1,0))</f>
        <v/>
      </c>
      <c r="BH554" t="str">
        <f>IF(RESPOSTAS!BI554="","",IF(UPPER(RESPOSTAS!BI554)=INDEX(GABARITO!$C:$C,MATCH(TEXT(VALUE(RIGHT($BH$1,2)),"00")&amp;"|"&amp;IF(AND(VALUE(RIGHT($BH$1,2))&gt;=57,VALUE(RIGHT($BH$1,2))&lt;=63),$D554,"COMUM"),GABARITO!$D:$D,0)),1,0))</f>
        <v/>
      </c>
      <c r="BI554" t="str">
        <f>IF(RESPOSTAS!BJ554="","",IF(UPPER(RESPOSTAS!BJ554)=INDEX(GABARITO!$C:$C,MATCH(TEXT(VALUE(RIGHT($BI$1,2)),"00")&amp;"|"&amp;IF(AND(VALUE(RIGHT($BI$1,2))&gt;=57,VALUE(RIGHT($BI$1,2))&lt;=63),$D554,"COMUM"),GABARITO!$D:$D,0)),1,0))</f>
        <v/>
      </c>
      <c r="BJ554" t="str">
        <f>IF(RESPOSTAS!BK554="","",IF(UPPER(RESPOSTAS!BK554)=INDEX(GABARITO!$C:$C,MATCH(TEXT(VALUE(RIGHT($BJ$1,2)),"00")&amp;"|"&amp;IF(AND(VALUE(RIGHT($BJ$1,2))&gt;=57,VALUE(RIGHT($BJ$1,2))&lt;=63),$D554,"COMUM"),GABARITO!$D:$D,0)),1,0))</f>
        <v/>
      </c>
      <c r="BK554" t="str">
        <f>IF(RESPOSTAS!BL554="","",IF(UPPER(RESPOSTAS!BL554)=INDEX(GABARITO!$C:$C,MATCH(TEXT(VALUE(RIGHT($BK$1,2)),"00")&amp;"|"&amp;IF(AND(VALUE(RIGHT($BK$1,2))&gt;=57,VALUE(RIGHT($BK$1,2))&lt;=63),$D554,"COMUM"),GABARITO!$D:$D,0)),1,0))</f>
        <v/>
      </c>
      <c r="BL554" t="str">
        <f>IF(RESPOSTAS!BM554="","",IF(UPPER(RESPOSTAS!BM554)=INDEX(GABARITO!$C:$C,MATCH(TEXT(VALUE(RIGHT($BL$1,2)),"00")&amp;"|"&amp;IF(AND(VALUE(RIGHT($BL$1,2))&gt;=57,VALUE(RIGHT($BL$1,2))&lt;=63),$D554,"COMUM"),GABARITO!$D:$D,0)),1,0))</f>
        <v/>
      </c>
      <c r="BM554" t="str">
        <f>IF(RESPOSTAS!BN554="","",IF(UPPER(RESPOSTAS!BN554)=INDEX(GABARITO!$C:$C,MATCH(TEXT(VALUE(RIGHT($BM$1,2)),"00")&amp;"|"&amp;IF(AND(VALUE(RIGHT($BM$1,2))&gt;=57,VALUE(RIGHT($BM$1,2))&lt;=63),$D554,"COMUM"),GABARITO!$D:$D,0)),1,0))</f>
        <v/>
      </c>
      <c r="BN554" t="str">
        <f>IF(RESPOSTAS!BO554="","",IF(UPPER(RESPOSTAS!BO554)=INDEX(GABARITO!$C:$C,MATCH(TEXT(VALUE(RIGHT($BN$1,2)),"00")&amp;"|"&amp;IF(AND(VALUE(RIGHT($BN$1,2))&gt;=57,VALUE(RIGHT($BN$1,2))&lt;=63),$D554,"COMUM"),GABARITO!$D:$D,0)),1,0))</f>
        <v/>
      </c>
      <c r="BO554" t="str">
        <f>IF(RESPOSTAS!BP554="","",IF(UPPER(RESPOSTAS!BP554)=INDEX(GABARITO!$C:$C,MATCH(TEXT(VALUE(RIGHT($BO$1,2)),"00")&amp;"|"&amp;IF(AND(VALUE(RIGHT($BO$1,2))&gt;=57,VALUE(RIGHT($BO$1,2))&lt;=63),$D554,"COMUM"),GABARITO!$D:$D,0)),1,0))</f>
        <v/>
      </c>
      <c r="BP554">
        <f>COUNTIF(RESPOSTAS!F554:BP554,"&lt;&gt;")</f>
        <v>0</v>
      </c>
      <c r="BQ554" t="str">
        <f t="shared" si="82"/>
        <v/>
      </c>
      <c r="BR554" s="10" t="str">
        <f t="shared" si="83"/>
        <v/>
      </c>
      <c r="BT554" s="11" t="str">
        <f t="shared" si="85"/>
        <v/>
      </c>
      <c r="BU554" s="11" t="str">
        <f t="shared" si="86"/>
        <v/>
      </c>
      <c r="BV554" s="11" t="str">
        <f t="shared" si="87"/>
        <v/>
      </c>
      <c r="BW554" s="11" t="str">
        <f t="shared" si="88"/>
        <v/>
      </c>
      <c r="BX554" s="11" t="str">
        <f t="shared" si="89"/>
        <v/>
      </c>
      <c r="BY554" s="11" t="str">
        <f t="shared" si="90"/>
        <v/>
      </c>
      <c r="BZ554" s="3" t="str">
        <f t="shared" si="84"/>
        <v/>
      </c>
      <c r="CA554" s="3" t="e">
        <f t="shared" si="81"/>
        <v>#VALUE!</v>
      </c>
    </row>
    <row r="555" spans="1:79" x14ac:dyDescent="0.25">
      <c r="A555" t="str">
        <f>IF(RESPOSTAS!A555="","",RESPOSTAS!A555)</f>
        <v/>
      </c>
      <c r="B555" t="str">
        <f>IF(RESPOSTAS!C555="","",RESPOSTAS!C555)</f>
        <v/>
      </c>
      <c r="C555" t="str">
        <f>IF(RESPOSTAS!D555="","",RESPOSTAS!D555)</f>
        <v/>
      </c>
      <c r="D555" t="str">
        <f>IF(RESPOSTAS!E555="","",RESPOSTAS!E555)</f>
        <v/>
      </c>
      <c r="E555" t="str">
        <f>IF(RESPOSTAS!F555="","",IF(UPPER(RESPOSTAS!F555)=INDEX(GABARITO!$C:$C,MATCH(TEXT(VALUE(RIGHT($E$1,2)),"00")&amp;"|"&amp;IF(AND(VALUE(RIGHT($E$1,2))&gt;=57,VALUE(RIGHT($E$1,2))&lt;=63),$D555,"COMUM"),GABARITO!$D:$D,0)),1,0))</f>
        <v/>
      </c>
      <c r="F555" t="str">
        <f>IF(RESPOSTAS!G555="","",IF(UPPER(RESPOSTAS!G555)=INDEX(GABARITO!$C:$C,MATCH(TEXT(VALUE(RIGHT($F$1,2)),"00")&amp;"|"&amp;IF(AND(VALUE(RIGHT($F$1,2))&gt;=57,VALUE(RIGHT($F$1,2))&lt;=63),$D555,"COMUM"),GABARITO!$D:$D,0)),1,0))</f>
        <v/>
      </c>
      <c r="G555" t="str">
        <f>IF(RESPOSTAS!H555="","",IF(UPPER(RESPOSTAS!H555)=INDEX(GABARITO!$C:$C,MATCH(TEXT(VALUE(RIGHT($G$1,2)),"00")&amp;"|"&amp;IF(AND(VALUE(RIGHT($G$1,2))&gt;=57,VALUE(RIGHT($G$1,2))&lt;=63),$D555,"COMUM"),GABARITO!$D:$D,0)),1,0))</f>
        <v/>
      </c>
      <c r="H555" t="str">
        <f>IF(RESPOSTAS!I555="","",IF(UPPER(RESPOSTAS!I555)=INDEX(GABARITO!$C:$C,MATCH(TEXT(VALUE(RIGHT($H$1,2)),"00")&amp;"|"&amp;IF(AND(VALUE(RIGHT($H$1,2))&gt;=57,VALUE(RIGHT($H$1,2))&lt;=63),$D555,"COMUM"),GABARITO!$D:$D,0)),1,0))</f>
        <v/>
      </c>
      <c r="I555" t="str">
        <f>IF(RESPOSTAS!J555="","",IF(UPPER(RESPOSTAS!J555)=INDEX(GABARITO!$C:$C,MATCH(TEXT(VALUE(RIGHT($I$1,2)),"00")&amp;"|"&amp;IF(AND(VALUE(RIGHT($I$1,2))&gt;=57,VALUE(RIGHT($I$1,2))&lt;=63),$D555,"COMUM"),GABARITO!$D:$D,0)),1,0))</f>
        <v/>
      </c>
      <c r="J555" t="str">
        <f>IF(RESPOSTAS!K555="","",IF(UPPER(RESPOSTAS!K555)=INDEX(GABARITO!$C:$C,MATCH(TEXT(VALUE(RIGHT($J$1,2)),"00")&amp;"|"&amp;IF(AND(VALUE(RIGHT($J$1,2))&gt;=57,VALUE(RIGHT($J$1,2))&lt;=63),$D555,"COMUM"),GABARITO!$D:$D,0)),1,0))</f>
        <v/>
      </c>
      <c r="K555" t="str">
        <f>IF(RESPOSTAS!L555="","",IF(UPPER(RESPOSTAS!L555)=INDEX(GABARITO!$C:$C,MATCH(TEXT(VALUE(RIGHT($K$1,2)),"00")&amp;"|"&amp;IF(AND(VALUE(RIGHT($K$1,2))&gt;=57,VALUE(RIGHT($K$1,2))&lt;=63),$D555,"COMUM"),GABARITO!$D:$D,0)),1,0))</f>
        <v/>
      </c>
      <c r="L555" t="str">
        <f>IF(RESPOSTAS!M555="","",IF(UPPER(RESPOSTAS!M555)=INDEX(GABARITO!$C:$C,MATCH(TEXT(VALUE(RIGHT($L$1,2)),"00")&amp;"|"&amp;IF(AND(VALUE(RIGHT($L$1,2))&gt;=57,VALUE(RIGHT($L$1,2))&lt;=63),$D555,"COMUM"),GABARITO!$D:$D,0)),1,0))</f>
        <v/>
      </c>
      <c r="M555" t="str">
        <f>IF(RESPOSTAS!N555="","",IF(UPPER(RESPOSTAS!N555)=INDEX(GABARITO!$C:$C,MATCH(TEXT(VALUE(RIGHT($M$1,2)),"00")&amp;"|"&amp;IF(AND(VALUE(RIGHT($M$1,2))&gt;=57,VALUE(RIGHT($M$1,2))&lt;=63),$D555,"COMUM"),GABARITO!$D:$D,0)),1,0))</f>
        <v/>
      </c>
      <c r="N555" t="str">
        <f>IF(RESPOSTAS!O555="","",IF(UPPER(RESPOSTAS!O555)=INDEX(GABARITO!$C:$C,MATCH(TEXT(VALUE(RIGHT($E$1,2)),"00")&amp;"|"&amp;IF(AND(VALUE(RIGHT($E$1,2))&gt;=57,VALUE(RIGHT($E$1,2))&lt;=63),$D555,"COMUM"),GABARITO!$D:$D,0)),1,0))</f>
        <v/>
      </c>
      <c r="O555" t="str">
        <f>IF(RESPOSTAS!P555="","",IF(UPPER(RESPOSTAS!P555)=INDEX(GABARITO!$C:$C,MATCH(TEXT(VALUE(RIGHT($O$1,2)),"00")&amp;"|"&amp;IF(AND(VALUE(RIGHT($O$1,2))&gt;=57,VALUE(RIGHT($O$1,2))&lt;=63),$D555,"COMUM"),GABARITO!$D:$D,0)),1,0))</f>
        <v/>
      </c>
      <c r="P555" t="str">
        <f>IF(RESPOSTAS!Q555="","",IF(UPPER(RESPOSTAS!Q555)=INDEX(GABARITO!$C:$C,MATCH(TEXT(VALUE(RIGHT($P$1,2)),"00")&amp;"|"&amp;IF(AND(VALUE(RIGHT($P$1,2))&gt;=57,VALUE(RIGHT($P$1,2))&lt;=63),$D555,"COMUM"),GABARITO!$D:$D,0)),1,0))</f>
        <v/>
      </c>
      <c r="Q555" t="str">
        <f>IF(RESPOSTAS!R555="","",IF(UPPER(RESPOSTAS!R555)=INDEX(GABARITO!$C:$C,MATCH(TEXT(VALUE(RIGHT($Q$1,2)),"00")&amp;"|"&amp;IF(AND(VALUE(RIGHT($Q$1,2))&gt;=57,VALUE(RIGHT($Q$1,2))&lt;=63),$D555,"COMUM"),GABARITO!$D:$D,0)),1,0))</f>
        <v/>
      </c>
      <c r="R555" t="str">
        <f>IF(RESPOSTAS!S555="","",IF(UPPER(RESPOSTAS!S555)=INDEX(GABARITO!$C:$C,MATCH(TEXT(VALUE(RIGHT($R$1,2)),"00")&amp;"|"&amp;IF(AND(VALUE(RIGHT($R$1,2))&gt;=57,VALUE(RIGHT($R$1,2))&lt;=63),$D555,"COMUM"),GABARITO!$D:$D,0)),1,0))</f>
        <v/>
      </c>
      <c r="S555" t="str">
        <f>IF(RESPOSTAS!T555="","",IF(UPPER(RESPOSTAS!T555)=INDEX(GABARITO!$C:$C,MATCH(TEXT(VALUE(RIGHT($S$1,2)),"00")&amp;"|"&amp;IF(AND(VALUE(RIGHT($S$1,2))&gt;=57,VALUE(RIGHT($S$1,2))&lt;=63),$D555,"COMUM"),GABARITO!$D:$D,0)),1,0))</f>
        <v/>
      </c>
      <c r="T555" t="str">
        <f>IF(RESPOSTAS!U555="","",IF(UPPER(RESPOSTAS!U555)=INDEX(GABARITO!$C:$C,MATCH(TEXT(VALUE(RIGHT($T$1,2)),"00")&amp;"|"&amp;IF(AND(VALUE(RIGHT($T$1,2))&gt;=57,VALUE(RIGHT($T$1,2))&lt;=63),$D555,"COMUM"),GABARITO!$D:$D,0)),1,0))</f>
        <v/>
      </c>
      <c r="U555" t="str">
        <f>IF(RESPOSTAS!V555="","",IF(UPPER(RESPOSTAS!V555)=INDEX(GABARITO!$C:$C,MATCH(TEXT(VALUE(RIGHT($U$1,2)),"00")&amp;"|"&amp;IF(AND(VALUE(RIGHT($U$1,2))&gt;=57,VALUE(RIGHT($U$1,2))&lt;=63),$D555,"COMUM"),GABARITO!$D:$D,0)),1,0))</f>
        <v/>
      </c>
      <c r="V555" t="str">
        <f>IF(RESPOSTAS!W555="","",IF(UPPER(RESPOSTAS!W555)=INDEX(GABARITO!$C:$C,MATCH(TEXT(VALUE(RIGHT($E$1,2)),"00")&amp;"|"&amp;IF(AND(VALUE(RIGHT($E$1,2))&gt;=57,VALUE(RIGHT($E$1,2))&lt;=63),$D555,"COMUM"),GABARITO!$D:$D,0)),1,0))</f>
        <v/>
      </c>
      <c r="W555" t="str">
        <f>IF(RESPOSTAS!X555="","",IF(UPPER(RESPOSTAS!X555)=INDEX(GABARITO!$C:$C,MATCH(TEXT(VALUE(RIGHT($W$1,2)),"00")&amp;"|"&amp;IF(AND(VALUE(RIGHT($W$1,2))&gt;=57,VALUE(RIGHT($W$1,2))&lt;=63),$D555,"COMUM"),GABARITO!$D:$D,0)),1,0))</f>
        <v/>
      </c>
      <c r="X555" t="str">
        <f>IF(RESPOSTAS!Y555="","",IF(UPPER(RESPOSTAS!Y555)=INDEX(GABARITO!$C:$C,MATCH(TEXT(VALUE(RIGHT($X$1,2)),"00")&amp;"|"&amp;IF(AND(VALUE(RIGHT($X$1,2))&gt;=57,VALUE(RIGHT($X$1,2))&lt;=63),$D555,"COMUM"),GABARITO!$D:$D,0)),1,0))</f>
        <v/>
      </c>
      <c r="Y555" t="str">
        <f>IF(RESPOSTAS!Z555="","",IF(UPPER(RESPOSTAS!Z555)=INDEX(GABARITO!$C:$C,MATCH(TEXT(VALUE(RIGHT($Y$1,2)),"00")&amp;"|"&amp;IF(AND(VALUE(RIGHT($Y$1,2))&gt;=57,VALUE(RIGHT($Y$1,2))&lt;=63),$D555,"COMUM"),GABARITO!$D:$D,0)),1,0))</f>
        <v/>
      </c>
      <c r="Z555" t="str">
        <f>IF(RESPOSTAS!AA555="","",IF(UPPER(RESPOSTAS!AA555)=INDEX(GABARITO!$C:$C,MATCH(TEXT(VALUE(RIGHT($Z$1,2)),"00")&amp;"|"&amp;IF(AND(VALUE(RIGHT($Z$1,2))&gt;=57,VALUE(RIGHT($Z$1,2))&lt;=63),$D555,"COMUM"),GABARITO!$D:$D,0)),1,0))</f>
        <v/>
      </c>
      <c r="AA555" t="str">
        <f>IF(RESPOSTAS!AB555="","",IF(UPPER(RESPOSTAS!AB555)=INDEX(GABARITO!$C:$C,MATCH(TEXT(VALUE(RIGHT($AA$1,2)),"00")&amp;"|"&amp;IF(AND(VALUE(RIGHT($AA$1,2))&gt;=57,VALUE(RIGHT($AA$1,2))&lt;=63),$D555,"COMUM"),GABARITO!$D:$D,0)),1,0))</f>
        <v/>
      </c>
      <c r="AB555" t="str">
        <f>IF(RESPOSTAS!AC555="","",IF(UPPER(RESPOSTAS!AC555)=INDEX(GABARITO!$C:$C,MATCH(TEXT(VALUE(RIGHT($AB$1,2)),"00")&amp;"|"&amp;IF(AND(VALUE(RIGHT($AB$1,2))&gt;=57,VALUE(RIGHT($AB$1,2))&lt;=63),$D555,"COMUM"),GABARITO!$D:$D,0)),1,0))</f>
        <v/>
      </c>
      <c r="AC555" t="str">
        <f>IF(RESPOSTAS!AD555="","",IF(UPPER(RESPOSTAS!AD555)=INDEX(GABARITO!$C:$C,MATCH(TEXT(VALUE(RIGHT($AC$1,2)),"00")&amp;"|"&amp;IF(AND(VALUE(RIGHT($AC$1,2))&gt;=57,VALUE(RIGHT($AC$1,2))&lt;=63),$D555,"COMUM"),GABARITO!$D:$D,0)),1,0))</f>
        <v/>
      </c>
      <c r="AD555" t="str">
        <f>IF(RESPOSTAS!AE555="","",IF(UPPER(RESPOSTAS!AE555)=INDEX(GABARITO!$C:$C,MATCH(TEXT(VALUE(RIGHT($AD$1,2)),"00")&amp;"|"&amp;IF(AND(VALUE(RIGHT($AD$1,2))&gt;=57,VALUE(RIGHT($AD$1,2))&lt;=63),$D555,"COMUM"),GABARITO!$D:$D,0)),1,0))</f>
        <v/>
      </c>
      <c r="AE555" t="str">
        <f>IF(RESPOSTAS!AF555="","",IF(UPPER(RESPOSTAS!AF555)=INDEX(GABARITO!$C:$C,MATCH(TEXT(VALUE(RIGHT($AE$1,2)),"00")&amp;"|"&amp;IF(AND(VALUE(RIGHT($AE$1,2))&gt;=57,VALUE(RIGHT($AE$1,2))&lt;=63),$D555,"COMUM"),GABARITO!$D:$D,0)),1,0))</f>
        <v/>
      </c>
      <c r="AF555" t="str">
        <f>IF(RESPOSTAS!AG555="","",IF(UPPER(RESPOSTAS!AG555)=INDEX(GABARITO!$C:$C,MATCH(TEXT(VALUE(RIGHT($AF$1,2)),"00")&amp;"|"&amp;IF(AND(VALUE(RIGHT($AF$1,2))&gt;=57,VALUE(RIGHT($AF$1,2))&lt;=63),$D555,"COMUM"),GABARITO!$D:$D,0)),1,0))</f>
        <v/>
      </c>
      <c r="AG555" t="str">
        <f>IF(RESPOSTAS!AH555="","",IF(UPPER(RESPOSTAS!AH555)=INDEX(GABARITO!$C:$C,MATCH(TEXT(VALUE(RIGHT($AG$1,2)),"00")&amp;"|"&amp;IF(AND(VALUE(RIGHT($AG$1,2))&gt;=57,VALUE(RIGHT($AG$1,2))&lt;=63),$D555,"COMUM"),GABARITO!$D:$D,0)),1,0))</f>
        <v/>
      </c>
      <c r="AH555" t="str">
        <f>IF(RESPOSTAS!AI555="","",IF(UPPER(RESPOSTAS!AI555)=INDEX(GABARITO!$C:$C,MATCH(TEXT(VALUE(RIGHT($AH$1,2)),"00")&amp;"|"&amp;IF(AND(VALUE(RIGHT($AH$1,2))&gt;=57,VALUE(RIGHT($AH$1,2))&lt;=63),$D555,"COMUM"),GABARITO!$D:$D,0)),1,0))</f>
        <v/>
      </c>
      <c r="AI555" t="str">
        <f>IF(RESPOSTAS!AJ555="","",IF(UPPER(RESPOSTAS!AJ555)=INDEX(GABARITO!$C:$C,MATCH(TEXT(VALUE(RIGHT($AI$1,2)),"00")&amp;"|"&amp;IF(AND(VALUE(RIGHT($AI$1,2))&gt;=57,VALUE(RIGHT($AI$1,2))&lt;=63),$D555,"COMUM"),GABARITO!$D:$D,0)),1,0))</f>
        <v/>
      </c>
      <c r="AJ555" t="str">
        <f>IF(RESPOSTAS!AK555="","",IF(UPPER(RESPOSTAS!AK555)=INDEX(GABARITO!$C:$C,MATCH(TEXT(VALUE(RIGHT($AJ$1,2)),"00")&amp;"|"&amp;IF(AND(VALUE(RIGHT($AJ$1,2))&gt;=57,VALUE(RIGHT($AJ$1,2))&lt;=63),$D555,"COMUM"),GABARITO!$D:$D,0)),1,0))</f>
        <v/>
      </c>
      <c r="AK555" t="str">
        <f>IF(RESPOSTAS!AL555="","",IF(UPPER(RESPOSTAS!AL555)=INDEX(GABARITO!$C:$C,MATCH(TEXT(VALUE(RIGHT($AK$1,2)),"00")&amp;"|"&amp;IF(AND(VALUE(RIGHT($AK$1,2))&gt;=57,VALUE(RIGHT($AK$1,2))&lt;=63),$D555,"COMUM"),GABARITO!$D:$D,0)),1,0))</f>
        <v/>
      </c>
      <c r="AL555" t="str">
        <f>IF(RESPOSTAS!AM555="","",IF(UPPER(RESPOSTAS!AM555)=INDEX(GABARITO!$C:$C,MATCH(TEXT(VALUE(RIGHT($AL$1,2)),"00")&amp;"|"&amp;IF(AND(VALUE(RIGHT($AL$1,2))&gt;=57,VALUE(RIGHT($AL$1,2))&lt;=63),$D555,"COMUM"),GABARITO!$D:$D,0)),1,0))</f>
        <v/>
      </c>
      <c r="AM555" t="str">
        <f>IF(RESPOSTAS!AN555="","",IF(UPPER(RESPOSTAS!AN555)=INDEX(GABARITO!$C:$C,MATCH(TEXT(VALUE(RIGHT($AM$1,2)),"00")&amp;"|"&amp;IF(AND(VALUE(RIGHT($AM$1,2))&gt;=57,VALUE(RIGHT($AM$1,2))&lt;=63),$D555,"COMUM"),GABARITO!$D:$D,0)),1,0))</f>
        <v/>
      </c>
      <c r="AN555" t="str">
        <f>IF(RESPOSTAS!AO555="","",IF(UPPER(RESPOSTAS!AO555)=INDEX(GABARITO!$C:$C,MATCH(TEXT(VALUE(RIGHT($AN$1,2)),"00")&amp;"|"&amp;IF(AND(VALUE(RIGHT($AN$1,2))&gt;=57,VALUE(RIGHT($AN$1,2))&lt;=63),$D555,"COMUM"),GABARITO!$D:$D,0)),1,0))</f>
        <v/>
      </c>
      <c r="AO555" t="str">
        <f>IF(RESPOSTAS!AP555="","",IF(UPPER(RESPOSTAS!AP555)=INDEX(GABARITO!$C:$C,MATCH(TEXT(VALUE(RIGHT($AO$1,2)),"00")&amp;"|"&amp;IF(AND(VALUE(RIGHT($AO$1,2))&gt;=57,VALUE(RIGHT($AO$1,2))&lt;=63),$D555,"COMUM"),GABARITO!$D:$D,0)),1,0))</f>
        <v/>
      </c>
      <c r="AP555" t="str">
        <f>IF(RESPOSTAS!AQ555="","",IF(UPPER(RESPOSTAS!AQ555)=INDEX(GABARITO!$C:$C,MATCH(TEXT(VALUE(RIGHT($AP$1,2)),"00")&amp;"|"&amp;IF(AND(VALUE(RIGHT($AP$1,2))&gt;=57,VALUE(RIGHT($AP$1,2))&lt;=63),$D555,"COMUM"),GABARITO!$D:$D,0)),1,0))</f>
        <v/>
      </c>
      <c r="AQ555" t="str">
        <f>IF(RESPOSTAS!AR555="","",IF(UPPER(RESPOSTAS!AR555)=INDEX(GABARITO!$C:$C,MATCH(TEXT(VALUE(RIGHT($AQ$1,2)),"00")&amp;"|"&amp;IF(AND(VALUE(RIGHT($AQ$1,2))&gt;=57,VALUE(RIGHT($AQ$1,2))&lt;=63),$D555,"COMUM"),GABARITO!$D:$D,0)),1,0))</f>
        <v/>
      </c>
      <c r="AR555" t="str">
        <f>IF(RESPOSTAS!AS555="","",IF(UPPER(RESPOSTAS!AS555)=INDEX(GABARITO!$C:$C,MATCH(TEXT(VALUE(RIGHT($AR$1,2)),"00")&amp;"|"&amp;IF(AND(VALUE(RIGHT($AR$1,2))&gt;=57,VALUE(RIGHT($AR$1,2))&lt;=63),$D555,"COMUM"),GABARITO!$D:$D,0)),1,0))</f>
        <v/>
      </c>
      <c r="AS555" t="str">
        <f>IF(RESPOSTAS!AT555="","",IF(UPPER(RESPOSTAS!AT555)=INDEX(GABARITO!$C:$C,MATCH(TEXT(VALUE(RIGHT($AS$1,2)),"00")&amp;"|"&amp;IF(AND(VALUE(RIGHT($AS$1,2))&gt;=57,VALUE(RIGHT($AS$1,2))&lt;=63),$D555,"COMUM"),GABARITO!$D:$D,0)),1,0))</f>
        <v/>
      </c>
      <c r="AT555" t="str">
        <f>IF(RESPOSTAS!AU555="","",IF(UPPER(RESPOSTAS!AU555)=INDEX(GABARITO!$C:$C,MATCH(TEXT(VALUE(RIGHT($AT$1,2)),"00")&amp;"|"&amp;IF(AND(VALUE(RIGHT($AT$1,2))&gt;=57,VALUE(RIGHT($AT$1,2))&lt;=63),$D555,"COMUM"),GABARITO!$D:$D,0)),1,0))</f>
        <v/>
      </c>
      <c r="AU555" t="str">
        <f>IF(RESPOSTAS!AV555="","",IF(UPPER(RESPOSTAS!AV555)=INDEX(GABARITO!$C:$C,MATCH(TEXT(VALUE(RIGHT($AU$1,2)),"00")&amp;"|"&amp;IF(AND(VALUE(RIGHT($AU$1,2))&gt;=57,VALUE(RIGHT($AU$1,2))&lt;=63),$D555,"COMUM"),GABARITO!$D:$D,0)),1,0))</f>
        <v/>
      </c>
      <c r="AV555" t="str">
        <f>IF(RESPOSTAS!AW555="","",IF(UPPER(RESPOSTAS!AW555)=INDEX(GABARITO!$C:$C,MATCH(TEXT(VALUE(RIGHT($AV$1,2)),"00")&amp;"|"&amp;IF(AND(VALUE(RIGHT($AV$1,2))&gt;=57,VALUE(RIGHT($AV$1,2))&lt;=63),$D555,"COMUM"),GABARITO!$D:$D,0)),1,0))</f>
        <v/>
      </c>
      <c r="AW555" t="str">
        <f>IF(RESPOSTAS!AX555="","",IF(UPPER(RESPOSTAS!AX555)=INDEX(GABARITO!$C:$C,MATCH(TEXT(VALUE(RIGHT($AW$1,2)),"00")&amp;"|"&amp;IF(AND(VALUE(RIGHT($AW$1,2))&gt;=57,VALUE(RIGHT($AW$1,2))&lt;=63),$D555,"COMUM"),GABARITO!$D:$D,0)),1,0))</f>
        <v/>
      </c>
      <c r="AX555" t="str">
        <f>IF(RESPOSTAS!AY555="","",IF(UPPER(RESPOSTAS!AY555)=INDEX(GABARITO!$C:$C,MATCH(TEXT(VALUE(RIGHT($AX$1,2)),"00")&amp;"|"&amp;IF(AND(VALUE(RIGHT($AX$1,2))&gt;=57,VALUE(RIGHT($AX$1,2))&lt;=63),$D555,"COMUM"),GABARITO!$D:$D,0)),1,0))</f>
        <v/>
      </c>
      <c r="AY555" t="str">
        <f>IF(RESPOSTAS!AZ555="","",IF(UPPER(RESPOSTAS!AZ555)=INDEX(GABARITO!$C:$C,MATCH(TEXT(VALUE(RIGHT($AY$1,2)),"00")&amp;"|"&amp;IF(AND(VALUE(RIGHT($AY$1,2))&gt;=57,VALUE(RIGHT($AY$1,2))&lt;=63),$D555,"COMUM"),GABARITO!$D:$D,0)),1,0))</f>
        <v/>
      </c>
      <c r="AZ555" t="str">
        <f>IF(RESPOSTAS!BA555="","",IF(UPPER(RESPOSTAS!BA555)=INDEX(GABARITO!$C:$C,MATCH(TEXT(VALUE(RIGHT($AZ$1,2)),"00")&amp;"|"&amp;IF(AND(VALUE(RIGHT($AZ$1,2))&gt;=57,VALUE(RIGHT($AZ$1,2))&lt;=63),$D555,"COMUM"),GABARITO!$D:$D,0)),1,0))</f>
        <v/>
      </c>
      <c r="BA555" t="str">
        <f>IF(RESPOSTAS!BB555="","",IF(UPPER(RESPOSTAS!BB555)=INDEX(GABARITO!$C:$C,MATCH(TEXT(VALUE(RIGHT($BA$1,2)),"00")&amp;"|"&amp;IF(AND(VALUE(RIGHT($BA$1,2))&gt;=57,VALUE(RIGHT($BA$1,2))&lt;=63),$D555,"COMUM"),GABARITO!$D:$D,0)),1,0))</f>
        <v/>
      </c>
      <c r="BB555" t="str">
        <f>IF(RESPOSTAS!BC555="","",IF(UPPER(RESPOSTAS!BC555)=INDEX(GABARITO!$C:$C,MATCH(TEXT(VALUE(RIGHT($BB$1,2)),"00")&amp;"|"&amp;IF(AND(VALUE(RIGHT($BB$1,2))&gt;=57,VALUE(RIGHT($BB$1,2))&lt;=63),$D555,"COMUM"),GABARITO!$D:$D,0)),1,0))</f>
        <v/>
      </c>
      <c r="BC555" t="str">
        <f>IF(RESPOSTAS!BD555="","",IF(UPPER(RESPOSTAS!BD555)=INDEX(GABARITO!$C:$C,MATCH(TEXT(VALUE(RIGHT($BC$1,2)),"00")&amp;"|"&amp;IF(AND(VALUE(RIGHT($BC$1,2))&gt;=57,VALUE(RIGHT($BC$1,2))&lt;=63),$D555,"COMUM"),GABARITO!$D:$D,0)),1,0))</f>
        <v/>
      </c>
      <c r="BD555" t="str">
        <f>IF(RESPOSTAS!BE555="","",IF(UPPER(RESPOSTAS!BE555)=INDEX(GABARITO!$C:$C,MATCH(TEXT(VALUE(RIGHT($BD$1,2)),"00")&amp;"|"&amp;IF(AND(VALUE(RIGHT($BD$1,2))&gt;=57,VALUE(RIGHT($BD$1,2))&lt;=63),$D555,"COMUM"),GABARITO!$D:$D,0)),1,0))</f>
        <v/>
      </c>
      <c r="BE555" t="str">
        <f>IF(RESPOSTAS!BF555="","",IF(UPPER(RESPOSTAS!BF555)=INDEX(GABARITO!$C:$C,MATCH(TEXT(VALUE(RIGHT($BE$1,2)),"00")&amp;"|"&amp;IF(AND(VALUE(RIGHT($BE$1,2))&gt;=57,VALUE(RIGHT($BE$1,2))&lt;=63),$D555,"COMUM"),GABARITO!$D:$D,0)),1,0))</f>
        <v/>
      </c>
      <c r="BF555" t="str">
        <f>IF(RESPOSTAS!BG555="","",IF(UPPER(RESPOSTAS!BG555)=INDEX(GABARITO!$C:$C,MATCH(TEXT(VALUE(RIGHT($BF$1,2)),"00")&amp;"|"&amp;IF(AND(VALUE(RIGHT($BF$1,2))&gt;=57,VALUE(RIGHT($BF$1,2))&lt;=63),$D555,"COMUM"),GABARITO!$D:$D,0)),1,0))</f>
        <v/>
      </c>
      <c r="BG555" t="str">
        <f>IF(RESPOSTAS!BH555="","",IF(UPPER(RESPOSTAS!BH555)=INDEX(GABARITO!$C:$C,MATCH(TEXT(VALUE(RIGHT($BG$1,2)),"00")&amp;"|"&amp;IF(AND(VALUE(RIGHT($BG$1,2))&gt;=57,VALUE(RIGHT($BG$1,2))&lt;=63),$D555,"COMUM"),GABARITO!$D:$D,0)),1,0))</f>
        <v/>
      </c>
      <c r="BH555" t="str">
        <f>IF(RESPOSTAS!BI555="","",IF(UPPER(RESPOSTAS!BI555)=INDEX(GABARITO!$C:$C,MATCH(TEXT(VALUE(RIGHT($BH$1,2)),"00")&amp;"|"&amp;IF(AND(VALUE(RIGHT($BH$1,2))&gt;=57,VALUE(RIGHT($BH$1,2))&lt;=63),$D555,"COMUM"),GABARITO!$D:$D,0)),1,0))</f>
        <v/>
      </c>
      <c r="BI555" t="str">
        <f>IF(RESPOSTAS!BJ555="","",IF(UPPER(RESPOSTAS!BJ555)=INDEX(GABARITO!$C:$C,MATCH(TEXT(VALUE(RIGHT($BI$1,2)),"00")&amp;"|"&amp;IF(AND(VALUE(RIGHT($BI$1,2))&gt;=57,VALUE(RIGHT($BI$1,2))&lt;=63),$D555,"COMUM"),GABARITO!$D:$D,0)),1,0))</f>
        <v/>
      </c>
      <c r="BJ555" t="str">
        <f>IF(RESPOSTAS!BK555="","",IF(UPPER(RESPOSTAS!BK555)=INDEX(GABARITO!$C:$C,MATCH(TEXT(VALUE(RIGHT($BJ$1,2)),"00")&amp;"|"&amp;IF(AND(VALUE(RIGHT($BJ$1,2))&gt;=57,VALUE(RIGHT($BJ$1,2))&lt;=63),$D555,"COMUM"),GABARITO!$D:$D,0)),1,0))</f>
        <v/>
      </c>
      <c r="BK555" t="str">
        <f>IF(RESPOSTAS!BL555="","",IF(UPPER(RESPOSTAS!BL555)=INDEX(GABARITO!$C:$C,MATCH(TEXT(VALUE(RIGHT($BK$1,2)),"00")&amp;"|"&amp;IF(AND(VALUE(RIGHT($BK$1,2))&gt;=57,VALUE(RIGHT($BK$1,2))&lt;=63),$D555,"COMUM"),GABARITO!$D:$D,0)),1,0))</f>
        <v/>
      </c>
      <c r="BL555" t="str">
        <f>IF(RESPOSTAS!BM555="","",IF(UPPER(RESPOSTAS!BM555)=INDEX(GABARITO!$C:$C,MATCH(TEXT(VALUE(RIGHT($BL$1,2)),"00")&amp;"|"&amp;IF(AND(VALUE(RIGHT($BL$1,2))&gt;=57,VALUE(RIGHT($BL$1,2))&lt;=63),$D555,"COMUM"),GABARITO!$D:$D,0)),1,0))</f>
        <v/>
      </c>
      <c r="BM555" t="str">
        <f>IF(RESPOSTAS!BN555="","",IF(UPPER(RESPOSTAS!BN555)=INDEX(GABARITO!$C:$C,MATCH(TEXT(VALUE(RIGHT($BM$1,2)),"00")&amp;"|"&amp;IF(AND(VALUE(RIGHT($BM$1,2))&gt;=57,VALUE(RIGHT($BM$1,2))&lt;=63),$D555,"COMUM"),GABARITO!$D:$D,0)),1,0))</f>
        <v/>
      </c>
      <c r="BN555" t="str">
        <f>IF(RESPOSTAS!BO555="","",IF(UPPER(RESPOSTAS!BO555)=INDEX(GABARITO!$C:$C,MATCH(TEXT(VALUE(RIGHT($BN$1,2)),"00")&amp;"|"&amp;IF(AND(VALUE(RIGHT($BN$1,2))&gt;=57,VALUE(RIGHT($BN$1,2))&lt;=63),$D555,"COMUM"),GABARITO!$D:$D,0)),1,0))</f>
        <v/>
      </c>
      <c r="BO555" t="str">
        <f>IF(RESPOSTAS!BP555="","",IF(UPPER(RESPOSTAS!BP555)=INDEX(GABARITO!$C:$C,MATCH(TEXT(VALUE(RIGHT($BO$1,2)),"00")&amp;"|"&amp;IF(AND(VALUE(RIGHT($BO$1,2))&gt;=57,VALUE(RIGHT($BO$1,2))&lt;=63),$D555,"COMUM"),GABARITO!$D:$D,0)),1,0))</f>
        <v/>
      </c>
      <c r="BP555">
        <f>COUNTIF(RESPOSTAS!F555:BP555,"&lt;&gt;")</f>
        <v>0</v>
      </c>
      <c r="BQ555" t="str">
        <f t="shared" si="82"/>
        <v/>
      </c>
      <c r="BR555" s="10" t="str">
        <f t="shared" si="83"/>
        <v/>
      </c>
      <c r="BT555" s="11" t="str">
        <f t="shared" si="85"/>
        <v/>
      </c>
      <c r="BU555" s="11" t="str">
        <f t="shared" si="86"/>
        <v/>
      </c>
      <c r="BV555" s="11" t="str">
        <f t="shared" si="87"/>
        <v/>
      </c>
      <c r="BW555" s="11" t="str">
        <f t="shared" si="88"/>
        <v/>
      </c>
      <c r="BX555" s="11" t="str">
        <f t="shared" si="89"/>
        <v/>
      </c>
      <c r="BY555" s="11" t="str">
        <f t="shared" si="90"/>
        <v/>
      </c>
      <c r="BZ555" s="3" t="str">
        <f t="shared" si="84"/>
        <v/>
      </c>
      <c r="CA555" s="3" t="e">
        <f t="shared" si="81"/>
        <v>#VALUE!</v>
      </c>
    </row>
    <row r="556" spans="1:79" x14ac:dyDescent="0.25">
      <c r="A556" t="str">
        <f>IF(RESPOSTAS!A556="","",RESPOSTAS!A556)</f>
        <v/>
      </c>
      <c r="B556" t="str">
        <f>IF(RESPOSTAS!C556="","",RESPOSTAS!C556)</f>
        <v/>
      </c>
      <c r="C556" t="str">
        <f>IF(RESPOSTAS!D556="","",RESPOSTAS!D556)</f>
        <v/>
      </c>
      <c r="D556" t="str">
        <f>IF(RESPOSTAS!E556="","",RESPOSTAS!E556)</f>
        <v/>
      </c>
      <c r="E556" t="str">
        <f>IF(RESPOSTAS!F556="","",IF(UPPER(RESPOSTAS!F556)=INDEX(GABARITO!$C:$C,MATCH(TEXT(VALUE(RIGHT($E$1,2)),"00")&amp;"|"&amp;IF(AND(VALUE(RIGHT($E$1,2))&gt;=57,VALUE(RIGHT($E$1,2))&lt;=63),$D556,"COMUM"),GABARITO!$D:$D,0)),1,0))</f>
        <v/>
      </c>
      <c r="F556" t="str">
        <f>IF(RESPOSTAS!G556="","",IF(UPPER(RESPOSTAS!G556)=INDEX(GABARITO!$C:$C,MATCH(TEXT(VALUE(RIGHT($F$1,2)),"00")&amp;"|"&amp;IF(AND(VALUE(RIGHT($F$1,2))&gt;=57,VALUE(RIGHT($F$1,2))&lt;=63),$D556,"COMUM"),GABARITO!$D:$D,0)),1,0))</f>
        <v/>
      </c>
      <c r="G556" t="str">
        <f>IF(RESPOSTAS!H556="","",IF(UPPER(RESPOSTAS!H556)=INDEX(GABARITO!$C:$C,MATCH(TEXT(VALUE(RIGHT($G$1,2)),"00")&amp;"|"&amp;IF(AND(VALUE(RIGHT($G$1,2))&gt;=57,VALUE(RIGHT($G$1,2))&lt;=63),$D556,"COMUM"),GABARITO!$D:$D,0)),1,0))</f>
        <v/>
      </c>
      <c r="H556" t="str">
        <f>IF(RESPOSTAS!I556="","",IF(UPPER(RESPOSTAS!I556)=INDEX(GABARITO!$C:$C,MATCH(TEXT(VALUE(RIGHT($H$1,2)),"00")&amp;"|"&amp;IF(AND(VALUE(RIGHT($H$1,2))&gt;=57,VALUE(RIGHT($H$1,2))&lt;=63),$D556,"COMUM"),GABARITO!$D:$D,0)),1,0))</f>
        <v/>
      </c>
      <c r="I556" t="str">
        <f>IF(RESPOSTAS!J556="","",IF(UPPER(RESPOSTAS!J556)=INDEX(GABARITO!$C:$C,MATCH(TEXT(VALUE(RIGHT($I$1,2)),"00")&amp;"|"&amp;IF(AND(VALUE(RIGHT($I$1,2))&gt;=57,VALUE(RIGHT($I$1,2))&lt;=63),$D556,"COMUM"),GABARITO!$D:$D,0)),1,0))</f>
        <v/>
      </c>
      <c r="J556" t="str">
        <f>IF(RESPOSTAS!K556="","",IF(UPPER(RESPOSTAS!K556)=INDEX(GABARITO!$C:$C,MATCH(TEXT(VALUE(RIGHT($J$1,2)),"00")&amp;"|"&amp;IF(AND(VALUE(RIGHT($J$1,2))&gt;=57,VALUE(RIGHT($J$1,2))&lt;=63),$D556,"COMUM"),GABARITO!$D:$D,0)),1,0))</f>
        <v/>
      </c>
      <c r="K556" t="str">
        <f>IF(RESPOSTAS!L556="","",IF(UPPER(RESPOSTAS!L556)=INDEX(GABARITO!$C:$C,MATCH(TEXT(VALUE(RIGHT($K$1,2)),"00")&amp;"|"&amp;IF(AND(VALUE(RIGHT($K$1,2))&gt;=57,VALUE(RIGHT($K$1,2))&lt;=63),$D556,"COMUM"),GABARITO!$D:$D,0)),1,0))</f>
        <v/>
      </c>
      <c r="L556" t="str">
        <f>IF(RESPOSTAS!M556="","",IF(UPPER(RESPOSTAS!M556)=INDEX(GABARITO!$C:$C,MATCH(TEXT(VALUE(RIGHT($L$1,2)),"00")&amp;"|"&amp;IF(AND(VALUE(RIGHT($L$1,2))&gt;=57,VALUE(RIGHT($L$1,2))&lt;=63),$D556,"COMUM"),GABARITO!$D:$D,0)),1,0))</f>
        <v/>
      </c>
      <c r="M556" t="str">
        <f>IF(RESPOSTAS!N556="","",IF(UPPER(RESPOSTAS!N556)=INDEX(GABARITO!$C:$C,MATCH(TEXT(VALUE(RIGHT($M$1,2)),"00")&amp;"|"&amp;IF(AND(VALUE(RIGHT($M$1,2))&gt;=57,VALUE(RIGHT($M$1,2))&lt;=63),$D556,"COMUM"),GABARITO!$D:$D,0)),1,0))</f>
        <v/>
      </c>
      <c r="N556" t="str">
        <f>IF(RESPOSTAS!O556="","",IF(UPPER(RESPOSTAS!O556)=INDEX(GABARITO!$C:$C,MATCH(TEXT(VALUE(RIGHT($E$1,2)),"00")&amp;"|"&amp;IF(AND(VALUE(RIGHT($E$1,2))&gt;=57,VALUE(RIGHT($E$1,2))&lt;=63),$D556,"COMUM"),GABARITO!$D:$D,0)),1,0))</f>
        <v/>
      </c>
      <c r="O556" t="str">
        <f>IF(RESPOSTAS!P556="","",IF(UPPER(RESPOSTAS!P556)=INDEX(GABARITO!$C:$C,MATCH(TEXT(VALUE(RIGHT($O$1,2)),"00")&amp;"|"&amp;IF(AND(VALUE(RIGHT($O$1,2))&gt;=57,VALUE(RIGHT($O$1,2))&lt;=63),$D556,"COMUM"),GABARITO!$D:$D,0)),1,0))</f>
        <v/>
      </c>
      <c r="P556" t="str">
        <f>IF(RESPOSTAS!Q556="","",IF(UPPER(RESPOSTAS!Q556)=INDEX(GABARITO!$C:$C,MATCH(TEXT(VALUE(RIGHT($P$1,2)),"00")&amp;"|"&amp;IF(AND(VALUE(RIGHT($P$1,2))&gt;=57,VALUE(RIGHT($P$1,2))&lt;=63),$D556,"COMUM"),GABARITO!$D:$D,0)),1,0))</f>
        <v/>
      </c>
      <c r="Q556" t="str">
        <f>IF(RESPOSTAS!R556="","",IF(UPPER(RESPOSTAS!R556)=INDEX(GABARITO!$C:$C,MATCH(TEXT(VALUE(RIGHT($Q$1,2)),"00")&amp;"|"&amp;IF(AND(VALUE(RIGHT($Q$1,2))&gt;=57,VALUE(RIGHT($Q$1,2))&lt;=63),$D556,"COMUM"),GABARITO!$D:$D,0)),1,0))</f>
        <v/>
      </c>
      <c r="R556" t="str">
        <f>IF(RESPOSTAS!S556="","",IF(UPPER(RESPOSTAS!S556)=INDEX(GABARITO!$C:$C,MATCH(TEXT(VALUE(RIGHT($R$1,2)),"00")&amp;"|"&amp;IF(AND(VALUE(RIGHT($R$1,2))&gt;=57,VALUE(RIGHT($R$1,2))&lt;=63),$D556,"COMUM"),GABARITO!$D:$D,0)),1,0))</f>
        <v/>
      </c>
      <c r="S556" t="str">
        <f>IF(RESPOSTAS!T556="","",IF(UPPER(RESPOSTAS!T556)=INDEX(GABARITO!$C:$C,MATCH(TEXT(VALUE(RIGHT($S$1,2)),"00")&amp;"|"&amp;IF(AND(VALUE(RIGHT($S$1,2))&gt;=57,VALUE(RIGHT($S$1,2))&lt;=63),$D556,"COMUM"),GABARITO!$D:$D,0)),1,0))</f>
        <v/>
      </c>
      <c r="T556" t="str">
        <f>IF(RESPOSTAS!U556="","",IF(UPPER(RESPOSTAS!U556)=INDEX(GABARITO!$C:$C,MATCH(TEXT(VALUE(RIGHT($T$1,2)),"00")&amp;"|"&amp;IF(AND(VALUE(RIGHT($T$1,2))&gt;=57,VALUE(RIGHT($T$1,2))&lt;=63),$D556,"COMUM"),GABARITO!$D:$D,0)),1,0))</f>
        <v/>
      </c>
      <c r="U556" t="str">
        <f>IF(RESPOSTAS!V556="","",IF(UPPER(RESPOSTAS!V556)=INDEX(GABARITO!$C:$C,MATCH(TEXT(VALUE(RIGHT($U$1,2)),"00")&amp;"|"&amp;IF(AND(VALUE(RIGHT($U$1,2))&gt;=57,VALUE(RIGHT($U$1,2))&lt;=63),$D556,"COMUM"),GABARITO!$D:$D,0)),1,0))</f>
        <v/>
      </c>
      <c r="V556" t="str">
        <f>IF(RESPOSTAS!W556="","",IF(UPPER(RESPOSTAS!W556)=INDEX(GABARITO!$C:$C,MATCH(TEXT(VALUE(RIGHT($E$1,2)),"00")&amp;"|"&amp;IF(AND(VALUE(RIGHT($E$1,2))&gt;=57,VALUE(RIGHT($E$1,2))&lt;=63),$D556,"COMUM"),GABARITO!$D:$D,0)),1,0))</f>
        <v/>
      </c>
      <c r="W556" t="str">
        <f>IF(RESPOSTAS!X556="","",IF(UPPER(RESPOSTAS!X556)=INDEX(GABARITO!$C:$C,MATCH(TEXT(VALUE(RIGHT($W$1,2)),"00")&amp;"|"&amp;IF(AND(VALUE(RIGHT($W$1,2))&gt;=57,VALUE(RIGHT($W$1,2))&lt;=63),$D556,"COMUM"),GABARITO!$D:$D,0)),1,0))</f>
        <v/>
      </c>
      <c r="X556" t="str">
        <f>IF(RESPOSTAS!Y556="","",IF(UPPER(RESPOSTAS!Y556)=INDEX(GABARITO!$C:$C,MATCH(TEXT(VALUE(RIGHT($X$1,2)),"00")&amp;"|"&amp;IF(AND(VALUE(RIGHT($X$1,2))&gt;=57,VALUE(RIGHT($X$1,2))&lt;=63),$D556,"COMUM"),GABARITO!$D:$D,0)),1,0))</f>
        <v/>
      </c>
      <c r="Y556" t="str">
        <f>IF(RESPOSTAS!Z556="","",IF(UPPER(RESPOSTAS!Z556)=INDEX(GABARITO!$C:$C,MATCH(TEXT(VALUE(RIGHT($Y$1,2)),"00")&amp;"|"&amp;IF(AND(VALUE(RIGHT($Y$1,2))&gt;=57,VALUE(RIGHT($Y$1,2))&lt;=63),$D556,"COMUM"),GABARITO!$D:$D,0)),1,0))</f>
        <v/>
      </c>
      <c r="Z556" t="str">
        <f>IF(RESPOSTAS!AA556="","",IF(UPPER(RESPOSTAS!AA556)=INDEX(GABARITO!$C:$C,MATCH(TEXT(VALUE(RIGHT($Z$1,2)),"00")&amp;"|"&amp;IF(AND(VALUE(RIGHT($Z$1,2))&gt;=57,VALUE(RIGHT($Z$1,2))&lt;=63),$D556,"COMUM"),GABARITO!$D:$D,0)),1,0))</f>
        <v/>
      </c>
      <c r="AA556" t="str">
        <f>IF(RESPOSTAS!AB556="","",IF(UPPER(RESPOSTAS!AB556)=INDEX(GABARITO!$C:$C,MATCH(TEXT(VALUE(RIGHT($AA$1,2)),"00")&amp;"|"&amp;IF(AND(VALUE(RIGHT($AA$1,2))&gt;=57,VALUE(RIGHT($AA$1,2))&lt;=63),$D556,"COMUM"),GABARITO!$D:$D,0)),1,0))</f>
        <v/>
      </c>
      <c r="AB556" t="str">
        <f>IF(RESPOSTAS!AC556="","",IF(UPPER(RESPOSTAS!AC556)=INDEX(GABARITO!$C:$C,MATCH(TEXT(VALUE(RIGHT($AB$1,2)),"00")&amp;"|"&amp;IF(AND(VALUE(RIGHT($AB$1,2))&gt;=57,VALUE(RIGHT($AB$1,2))&lt;=63),$D556,"COMUM"),GABARITO!$D:$D,0)),1,0))</f>
        <v/>
      </c>
      <c r="AC556" t="str">
        <f>IF(RESPOSTAS!AD556="","",IF(UPPER(RESPOSTAS!AD556)=INDEX(GABARITO!$C:$C,MATCH(TEXT(VALUE(RIGHT($AC$1,2)),"00")&amp;"|"&amp;IF(AND(VALUE(RIGHT($AC$1,2))&gt;=57,VALUE(RIGHT($AC$1,2))&lt;=63),$D556,"COMUM"),GABARITO!$D:$D,0)),1,0))</f>
        <v/>
      </c>
      <c r="AD556" t="str">
        <f>IF(RESPOSTAS!AE556="","",IF(UPPER(RESPOSTAS!AE556)=INDEX(GABARITO!$C:$C,MATCH(TEXT(VALUE(RIGHT($AD$1,2)),"00")&amp;"|"&amp;IF(AND(VALUE(RIGHT($AD$1,2))&gt;=57,VALUE(RIGHT($AD$1,2))&lt;=63),$D556,"COMUM"),GABARITO!$D:$D,0)),1,0))</f>
        <v/>
      </c>
      <c r="AE556" t="str">
        <f>IF(RESPOSTAS!AF556="","",IF(UPPER(RESPOSTAS!AF556)=INDEX(GABARITO!$C:$C,MATCH(TEXT(VALUE(RIGHT($AE$1,2)),"00")&amp;"|"&amp;IF(AND(VALUE(RIGHT($AE$1,2))&gt;=57,VALUE(RIGHT($AE$1,2))&lt;=63),$D556,"COMUM"),GABARITO!$D:$D,0)),1,0))</f>
        <v/>
      </c>
      <c r="AF556" t="str">
        <f>IF(RESPOSTAS!AG556="","",IF(UPPER(RESPOSTAS!AG556)=INDEX(GABARITO!$C:$C,MATCH(TEXT(VALUE(RIGHT($AF$1,2)),"00")&amp;"|"&amp;IF(AND(VALUE(RIGHT($AF$1,2))&gt;=57,VALUE(RIGHT($AF$1,2))&lt;=63),$D556,"COMUM"),GABARITO!$D:$D,0)),1,0))</f>
        <v/>
      </c>
      <c r="AG556" t="str">
        <f>IF(RESPOSTAS!AH556="","",IF(UPPER(RESPOSTAS!AH556)=INDEX(GABARITO!$C:$C,MATCH(TEXT(VALUE(RIGHT($AG$1,2)),"00")&amp;"|"&amp;IF(AND(VALUE(RIGHT($AG$1,2))&gt;=57,VALUE(RIGHT($AG$1,2))&lt;=63),$D556,"COMUM"),GABARITO!$D:$D,0)),1,0))</f>
        <v/>
      </c>
      <c r="AH556" t="str">
        <f>IF(RESPOSTAS!AI556="","",IF(UPPER(RESPOSTAS!AI556)=INDEX(GABARITO!$C:$C,MATCH(TEXT(VALUE(RIGHT($AH$1,2)),"00")&amp;"|"&amp;IF(AND(VALUE(RIGHT($AH$1,2))&gt;=57,VALUE(RIGHT($AH$1,2))&lt;=63),$D556,"COMUM"),GABARITO!$D:$D,0)),1,0))</f>
        <v/>
      </c>
      <c r="AI556" t="str">
        <f>IF(RESPOSTAS!AJ556="","",IF(UPPER(RESPOSTAS!AJ556)=INDEX(GABARITO!$C:$C,MATCH(TEXT(VALUE(RIGHT($AI$1,2)),"00")&amp;"|"&amp;IF(AND(VALUE(RIGHT($AI$1,2))&gt;=57,VALUE(RIGHT($AI$1,2))&lt;=63),$D556,"COMUM"),GABARITO!$D:$D,0)),1,0))</f>
        <v/>
      </c>
      <c r="AJ556" t="str">
        <f>IF(RESPOSTAS!AK556="","",IF(UPPER(RESPOSTAS!AK556)=INDEX(GABARITO!$C:$C,MATCH(TEXT(VALUE(RIGHT($AJ$1,2)),"00")&amp;"|"&amp;IF(AND(VALUE(RIGHT($AJ$1,2))&gt;=57,VALUE(RIGHT($AJ$1,2))&lt;=63),$D556,"COMUM"),GABARITO!$D:$D,0)),1,0))</f>
        <v/>
      </c>
      <c r="AK556" t="str">
        <f>IF(RESPOSTAS!AL556="","",IF(UPPER(RESPOSTAS!AL556)=INDEX(GABARITO!$C:$C,MATCH(TEXT(VALUE(RIGHT($AK$1,2)),"00")&amp;"|"&amp;IF(AND(VALUE(RIGHT($AK$1,2))&gt;=57,VALUE(RIGHT($AK$1,2))&lt;=63),$D556,"COMUM"),GABARITO!$D:$D,0)),1,0))</f>
        <v/>
      </c>
      <c r="AL556" t="str">
        <f>IF(RESPOSTAS!AM556="","",IF(UPPER(RESPOSTAS!AM556)=INDEX(GABARITO!$C:$C,MATCH(TEXT(VALUE(RIGHT($AL$1,2)),"00")&amp;"|"&amp;IF(AND(VALUE(RIGHT($AL$1,2))&gt;=57,VALUE(RIGHT($AL$1,2))&lt;=63),$D556,"COMUM"),GABARITO!$D:$D,0)),1,0))</f>
        <v/>
      </c>
      <c r="AM556" t="str">
        <f>IF(RESPOSTAS!AN556="","",IF(UPPER(RESPOSTAS!AN556)=INDEX(GABARITO!$C:$C,MATCH(TEXT(VALUE(RIGHT($AM$1,2)),"00")&amp;"|"&amp;IF(AND(VALUE(RIGHT($AM$1,2))&gt;=57,VALUE(RIGHT($AM$1,2))&lt;=63),$D556,"COMUM"),GABARITO!$D:$D,0)),1,0))</f>
        <v/>
      </c>
      <c r="AN556" t="str">
        <f>IF(RESPOSTAS!AO556="","",IF(UPPER(RESPOSTAS!AO556)=INDEX(GABARITO!$C:$C,MATCH(TEXT(VALUE(RIGHT($AN$1,2)),"00")&amp;"|"&amp;IF(AND(VALUE(RIGHT($AN$1,2))&gt;=57,VALUE(RIGHT($AN$1,2))&lt;=63),$D556,"COMUM"),GABARITO!$D:$D,0)),1,0))</f>
        <v/>
      </c>
      <c r="AO556" t="str">
        <f>IF(RESPOSTAS!AP556="","",IF(UPPER(RESPOSTAS!AP556)=INDEX(GABARITO!$C:$C,MATCH(TEXT(VALUE(RIGHT($AO$1,2)),"00")&amp;"|"&amp;IF(AND(VALUE(RIGHT($AO$1,2))&gt;=57,VALUE(RIGHT($AO$1,2))&lt;=63),$D556,"COMUM"),GABARITO!$D:$D,0)),1,0))</f>
        <v/>
      </c>
      <c r="AP556" t="str">
        <f>IF(RESPOSTAS!AQ556="","",IF(UPPER(RESPOSTAS!AQ556)=INDEX(GABARITO!$C:$C,MATCH(TEXT(VALUE(RIGHT($AP$1,2)),"00")&amp;"|"&amp;IF(AND(VALUE(RIGHT($AP$1,2))&gt;=57,VALUE(RIGHT($AP$1,2))&lt;=63),$D556,"COMUM"),GABARITO!$D:$D,0)),1,0))</f>
        <v/>
      </c>
      <c r="AQ556" t="str">
        <f>IF(RESPOSTAS!AR556="","",IF(UPPER(RESPOSTAS!AR556)=INDEX(GABARITO!$C:$C,MATCH(TEXT(VALUE(RIGHT($AQ$1,2)),"00")&amp;"|"&amp;IF(AND(VALUE(RIGHT($AQ$1,2))&gt;=57,VALUE(RIGHT($AQ$1,2))&lt;=63),$D556,"COMUM"),GABARITO!$D:$D,0)),1,0))</f>
        <v/>
      </c>
      <c r="AR556" t="str">
        <f>IF(RESPOSTAS!AS556="","",IF(UPPER(RESPOSTAS!AS556)=INDEX(GABARITO!$C:$C,MATCH(TEXT(VALUE(RIGHT($AR$1,2)),"00")&amp;"|"&amp;IF(AND(VALUE(RIGHT($AR$1,2))&gt;=57,VALUE(RIGHT($AR$1,2))&lt;=63),$D556,"COMUM"),GABARITO!$D:$D,0)),1,0))</f>
        <v/>
      </c>
      <c r="AS556" t="str">
        <f>IF(RESPOSTAS!AT556="","",IF(UPPER(RESPOSTAS!AT556)=INDEX(GABARITO!$C:$C,MATCH(TEXT(VALUE(RIGHT($AS$1,2)),"00")&amp;"|"&amp;IF(AND(VALUE(RIGHT($AS$1,2))&gt;=57,VALUE(RIGHT($AS$1,2))&lt;=63),$D556,"COMUM"),GABARITO!$D:$D,0)),1,0))</f>
        <v/>
      </c>
      <c r="AT556" t="str">
        <f>IF(RESPOSTAS!AU556="","",IF(UPPER(RESPOSTAS!AU556)=INDEX(GABARITO!$C:$C,MATCH(TEXT(VALUE(RIGHT($AT$1,2)),"00")&amp;"|"&amp;IF(AND(VALUE(RIGHT($AT$1,2))&gt;=57,VALUE(RIGHT($AT$1,2))&lt;=63),$D556,"COMUM"),GABARITO!$D:$D,0)),1,0))</f>
        <v/>
      </c>
      <c r="AU556" t="str">
        <f>IF(RESPOSTAS!AV556="","",IF(UPPER(RESPOSTAS!AV556)=INDEX(GABARITO!$C:$C,MATCH(TEXT(VALUE(RIGHT($AU$1,2)),"00")&amp;"|"&amp;IF(AND(VALUE(RIGHT($AU$1,2))&gt;=57,VALUE(RIGHT($AU$1,2))&lt;=63),$D556,"COMUM"),GABARITO!$D:$D,0)),1,0))</f>
        <v/>
      </c>
      <c r="AV556" t="str">
        <f>IF(RESPOSTAS!AW556="","",IF(UPPER(RESPOSTAS!AW556)=INDEX(GABARITO!$C:$C,MATCH(TEXT(VALUE(RIGHT($AV$1,2)),"00")&amp;"|"&amp;IF(AND(VALUE(RIGHT($AV$1,2))&gt;=57,VALUE(RIGHT($AV$1,2))&lt;=63),$D556,"COMUM"),GABARITO!$D:$D,0)),1,0))</f>
        <v/>
      </c>
      <c r="AW556" t="str">
        <f>IF(RESPOSTAS!AX556="","",IF(UPPER(RESPOSTAS!AX556)=INDEX(GABARITO!$C:$C,MATCH(TEXT(VALUE(RIGHT($AW$1,2)),"00")&amp;"|"&amp;IF(AND(VALUE(RIGHT($AW$1,2))&gt;=57,VALUE(RIGHT($AW$1,2))&lt;=63),$D556,"COMUM"),GABARITO!$D:$D,0)),1,0))</f>
        <v/>
      </c>
      <c r="AX556" t="str">
        <f>IF(RESPOSTAS!AY556="","",IF(UPPER(RESPOSTAS!AY556)=INDEX(GABARITO!$C:$C,MATCH(TEXT(VALUE(RIGHT($AX$1,2)),"00")&amp;"|"&amp;IF(AND(VALUE(RIGHT($AX$1,2))&gt;=57,VALUE(RIGHT($AX$1,2))&lt;=63),$D556,"COMUM"),GABARITO!$D:$D,0)),1,0))</f>
        <v/>
      </c>
      <c r="AY556" t="str">
        <f>IF(RESPOSTAS!AZ556="","",IF(UPPER(RESPOSTAS!AZ556)=INDEX(GABARITO!$C:$C,MATCH(TEXT(VALUE(RIGHT($AY$1,2)),"00")&amp;"|"&amp;IF(AND(VALUE(RIGHT($AY$1,2))&gt;=57,VALUE(RIGHT($AY$1,2))&lt;=63),$D556,"COMUM"),GABARITO!$D:$D,0)),1,0))</f>
        <v/>
      </c>
      <c r="AZ556" t="str">
        <f>IF(RESPOSTAS!BA556="","",IF(UPPER(RESPOSTAS!BA556)=INDEX(GABARITO!$C:$C,MATCH(TEXT(VALUE(RIGHT($AZ$1,2)),"00")&amp;"|"&amp;IF(AND(VALUE(RIGHT($AZ$1,2))&gt;=57,VALUE(RIGHT($AZ$1,2))&lt;=63),$D556,"COMUM"),GABARITO!$D:$D,0)),1,0))</f>
        <v/>
      </c>
      <c r="BA556" t="str">
        <f>IF(RESPOSTAS!BB556="","",IF(UPPER(RESPOSTAS!BB556)=INDEX(GABARITO!$C:$C,MATCH(TEXT(VALUE(RIGHT($BA$1,2)),"00")&amp;"|"&amp;IF(AND(VALUE(RIGHT($BA$1,2))&gt;=57,VALUE(RIGHT($BA$1,2))&lt;=63),$D556,"COMUM"),GABARITO!$D:$D,0)),1,0))</f>
        <v/>
      </c>
      <c r="BB556" t="str">
        <f>IF(RESPOSTAS!BC556="","",IF(UPPER(RESPOSTAS!BC556)=INDEX(GABARITO!$C:$C,MATCH(TEXT(VALUE(RIGHT($BB$1,2)),"00")&amp;"|"&amp;IF(AND(VALUE(RIGHT($BB$1,2))&gt;=57,VALUE(RIGHT($BB$1,2))&lt;=63),$D556,"COMUM"),GABARITO!$D:$D,0)),1,0))</f>
        <v/>
      </c>
      <c r="BC556" t="str">
        <f>IF(RESPOSTAS!BD556="","",IF(UPPER(RESPOSTAS!BD556)=INDEX(GABARITO!$C:$C,MATCH(TEXT(VALUE(RIGHT($BC$1,2)),"00")&amp;"|"&amp;IF(AND(VALUE(RIGHT($BC$1,2))&gt;=57,VALUE(RIGHT($BC$1,2))&lt;=63),$D556,"COMUM"),GABARITO!$D:$D,0)),1,0))</f>
        <v/>
      </c>
      <c r="BD556" t="str">
        <f>IF(RESPOSTAS!BE556="","",IF(UPPER(RESPOSTAS!BE556)=INDEX(GABARITO!$C:$C,MATCH(TEXT(VALUE(RIGHT($BD$1,2)),"00")&amp;"|"&amp;IF(AND(VALUE(RIGHT($BD$1,2))&gt;=57,VALUE(RIGHT($BD$1,2))&lt;=63),$D556,"COMUM"),GABARITO!$D:$D,0)),1,0))</f>
        <v/>
      </c>
      <c r="BE556" t="str">
        <f>IF(RESPOSTAS!BF556="","",IF(UPPER(RESPOSTAS!BF556)=INDEX(GABARITO!$C:$C,MATCH(TEXT(VALUE(RIGHT($BE$1,2)),"00")&amp;"|"&amp;IF(AND(VALUE(RIGHT($BE$1,2))&gt;=57,VALUE(RIGHT($BE$1,2))&lt;=63),$D556,"COMUM"),GABARITO!$D:$D,0)),1,0))</f>
        <v/>
      </c>
      <c r="BF556" t="str">
        <f>IF(RESPOSTAS!BG556="","",IF(UPPER(RESPOSTAS!BG556)=INDEX(GABARITO!$C:$C,MATCH(TEXT(VALUE(RIGHT($BF$1,2)),"00")&amp;"|"&amp;IF(AND(VALUE(RIGHT($BF$1,2))&gt;=57,VALUE(RIGHT($BF$1,2))&lt;=63),$D556,"COMUM"),GABARITO!$D:$D,0)),1,0))</f>
        <v/>
      </c>
      <c r="BG556" t="str">
        <f>IF(RESPOSTAS!BH556="","",IF(UPPER(RESPOSTAS!BH556)=INDEX(GABARITO!$C:$C,MATCH(TEXT(VALUE(RIGHT($BG$1,2)),"00")&amp;"|"&amp;IF(AND(VALUE(RIGHT($BG$1,2))&gt;=57,VALUE(RIGHT($BG$1,2))&lt;=63),$D556,"COMUM"),GABARITO!$D:$D,0)),1,0))</f>
        <v/>
      </c>
      <c r="BH556" t="str">
        <f>IF(RESPOSTAS!BI556="","",IF(UPPER(RESPOSTAS!BI556)=INDEX(GABARITO!$C:$C,MATCH(TEXT(VALUE(RIGHT($BH$1,2)),"00")&amp;"|"&amp;IF(AND(VALUE(RIGHT($BH$1,2))&gt;=57,VALUE(RIGHT($BH$1,2))&lt;=63),$D556,"COMUM"),GABARITO!$D:$D,0)),1,0))</f>
        <v/>
      </c>
      <c r="BI556" t="str">
        <f>IF(RESPOSTAS!BJ556="","",IF(UPPER(RESPOSTAS!BJ556)=INDEX(GABARITO!$C:$C,MATCH(TEXT(VALUE(RIGHT($BI$1,2)),"00")&amp;"|"&amp;IF(AND(VALUE(RIGHT($BI$1,2))&gt;=57,VALUE(RIGHT($BI$1,2))&lt;=63),$D556,"COMUM"),GABARITO!$D:$D,0)),1,0))</f>
        <v/>
      </c>
      <c r="BJ556" t="str">
        <f>IF(RESPOSTAS!BK556="","",IF(UPPER(RESPOSTAS!BK556)=INDEX(GABARITO!$C:$C,MATCH(TEXT(VALUE(RIGHT($BJ$1,2)),"00")&amp;"|"&amp;IF(AND(VALUE(RIGHT($BJ$1,2))&gt;=57,VALUE(RIGHT($BJ$1,2))&lt;=63),$D556,"COMUM"),GABARITO!$D:$D,0)),1,0))</f>
        <v/>
      </c>
      <c r="BK556" t="str">
        <f>IF(RESPOSTAS!BL556="","",IF(UPPER(RESPOSTAS!BL556)=INDEX(GABARITO!$C:$C,MATCH(TEXT(VALUE(RIGHT($BK$1,2)),"00")&amp;"|"&amp;IF(AND(VALUE(RIGHT($BK$1,2))&gt;=57,VALUE(RIGHT($BK$1,2))&lt;=63),$D556,"COMUM"),GABARITO!$D:$D,0)),1,0))</f>
        <v/>
      </c>
      <c r="BL556" t="str">
        <f>IF(RESPOSTAS!BM556="","",IF(UPPER(RESPOSTAS!BM556)=INDEX(GABARITO!$C:$C,MATCH(TEXT(VALUE(RIGHT($BL$1,2)),"00")&amp;"|"&amp;IF(AND(VALUE(RIGHT($BL$1,2))&gt;=57,VALUE(RIGHT($BL$1,2))&lt;=63),$D556,"COMUM"),GABARITO!$D:$D,0)),1,0))</f>
        <v/>
      </c>
      <c r="BM556" t="str">
        <f>IF(RESPOSTAS!BN556="","",IF(UPPER(RESPOSTAS!BN556)=INDEX(GABARITO!$C:$C,MATCH(TEXT(VALUE(RIGHT($BM$1,2)),"00")&amp;"|"&amp;IF(AND(VALUE(RIGHT($BM$1,2))&gt;=57,VALUE(RIGHT($BM$1,2))&lt;=63),$D556,"COMUM"),GABARITO!$D:$D,0)),1,0))</f>
        <v/>
      </c>
      <c r="BN556" t="str">
        <f>IF(RESPOSTAS!BO556="","",IF(UPPER(RESPOSTAS!BO556)=INDEX(GABARITO!$C:$C,MATCH(TEXT(VALUE(RIGHT($BN$1,2)),"00")&amp;"|"&amp;IF(AND(VALUE(RIGHT($BN$1,2))&gt;=57,VALUE(RIGHT($BN$1,2))&lt;=63),$D556,"COMUM"),GABARITO!$D:$D,0)),1,0))</f>
        <v/>
      </c>
      <c r="BO556" t="str">
        <f>IF(RESPOSTAS!BP556="","",IF(UPPER(RESPOSTAS!BP556)=INDEX(GABARITO!$C:$C,MATCH(TEXT(VALUE(RIGHT($BO$1,2)),"00")&amp;"|"&amp;IF(AND(VALUE(RIGHT($BO$1,2))&gt;=57,VALUE(RIGHT($BO$1,2))&lt;=63),$D556,"COMUM"),GABARITO!$D:$D,0)),1,0))</f>
        <v/>
      </c>
      <c r="BP556">
        <f>COUNTIF(RESPOSTAS!F556:BP556,"&lt;&gt;")</f>
        <v>0</v>
      </c>
      <c r="BQ556" t="str">
        <f t="shared" si="82"/>
        <v/>
      </c>
      <c r="BR556" s="10" t="str">
        <f t="shared" si="83"/>
        <v/>
      </c>
      <c r="BT556" s="11" t="str">
        <f t="shared" si="85"/>
        <v/>
      </c>
      <c r="BU556" s="11" t="str">
        <f t="shared" si="86"/>
        <v/>
      </c>
      <c r="BV556" s="11" t="str">
        <f t="shared" si="87"/>
        <v/>
      </c>
      <c r="BW556" s="11" t="str">
        <f t="shared" si="88"/>
        <v/>
      </c>
      <c r="BX556" s="11" t="str">
        <f t="shared" si="89"/>
        <v/>
      </c>
      <c r="BY556" s="11" t="str">
        <f t="shared" si="90"/>
        <v/>
      </c>
      <c r="BZ556" s="3" t="str">
        <f t="shared" si="84"/>
        <v/>
      </c>
      <c r="CA556" s="3" t="e">
        <f t="shared" si="81"/>
        <v>#VALUE!</v>
      </c>
    </row>
    <row r="557" spans="1:79" x14ac:dyDescent="0.25">
      <c r="A557" t="str">
        <f>IF(RESPOSTAS!A557="","",RESPOSTAS!A557)</f>
        <v/>
      </c>
      <c r="B557" t="str">
        <f>IF(RESPOSTAS!C557="","",RESPOSTAS!C557)</f>
        <v/>
      </c>
      <c r="C557" t="str">
        <f>IF(RESPOSTAS!D557="","",RESPOSTAS!D557)</f>
        <v/>
      </c>
      <c r="D557" t="str">
        <f>IF(RESPOSTAS!E557="","",RESPOSTAS!E557)</f>
        <v/>
      </c>
      <c r="E557" t="str">
        <f>IF(RESPOSTAS!F557="","",IF(UPPER(RESPOSTAS!F557)=INDEX(GABARITO!$C:$C,MATCH(TEXT(VALUE(RIGHT($E$1,2)),"00")&amp;"|"&amp;IF(AND(VALUE(RIGHT($E$1,2))&gt;=57,VALUE(RIGHT($E$1,2))&lt;=63),$D557,"COMUM"),GABARITO!$D:$D,0)),1,0))</f>
        <v/>
      </c>
      <c r="F557" t="str">
        <f>IF(RESPOSTAS!G557="","",IF(UPPER(RESPOSTAS!G557)=INDEX(GABARITO!$C:$C,MATCH(TEXT(VALUE(RIGHT($F$1,2)),"00")&amp;"|"&amp;IF(AND(VALUE(RIGHT($F$1,2))&gt;=57,VALUE(RIGHT($F$1,2))&lt;=63),$D557,"COMUM"),GABARITO!$D:$D,0)),1,0))</f>
        <v/>
      </c>
      <c r="G557" t="str">
        <f>IF(RESPOSTAS!H557="","",IF(UPPER(RESPOSTAS!H557)=INDEX(GABARITO!$C:$C,MATCH(TEXT(VALUE(RIGHT($G$1,2)),"00")&amp;"|"&amp;IF(AND(VALUE(RIGHT($G$1,2))&gt;=57,VALUE(RIGHT($G$1,2))&lt;=63),$D557,"COMUM"),GABARITO!$D:$D,0)),1,0))</f>
        <v/>
      </c>
      <c r="H557" t="str">
        <f>IF(RESPOSTAS!I557="","",IF(UPPER(RESPOSTAS!I557)=INDEX(GABARITO!$C:$C,MATCH(TEXT(VALUE(RIGHT($H$1,2)),"00")&amp;"|"&amp;IF(AND(VALUE(RIGHT($H$1,2))&gt;=57,VALUE(RIGHT($H$1,2))&lt;=63),$D557,"COMUM"),GABARITO!$D:$D,0)),1,0))</f>
        <v/>
      </c>
      <c r="I557" t="str">
        <f>IF(RESPOSTAS!J557="","",IF(UPPER(RESPOSTAS!J557)=INDEX(GABARITO!$C:$C,MATCH(TEXT(VALUE(RIGHT($I$1,2)),"00")&amp;"|"&amp;IF(AND(VALUE(RIGHT($I$1,2))&gt;=57,VALUE(RIGHT($I$1,2))&lt;=63),$D557,"COMUM"),GABARITO!$D:$D,0)),1,0))</f>
        <v/>
      </c>
      <c r="J557" t="str">
        <f>IF(RESPOSTAS!K557="","",IF(UPPER(RESPOSTAS!K557)=INDEX(GABARITO!$C:$C,MATCH(TEXT(VALUE(RIGHT($J$1,2)),"00")&amp;"|"&amp;IF(AND(VALUE(RIGHT($J$1,2))&gt;=57,VALUE(RIGHT($J$1,2))&lt;=63),$D557,"COMUM"),GABARITO!$D:$D,0)),1,0))</f>
        <v/>
      </c>
      <c r="K557" t="str">
        <f>IF(RESPOSTAS!L557="","",IF(UPPER(RESPOSTAS!L557)=INDEX(GABARITO!$C:$C,MATCH(TEXT(VALUE(RIGHT($K$1,2)),"00")&amp;"|"&amp;IF(AND(VALUE(RIGHT($K$1,2))&gt;=57,VALUE(RIGHT($K$1,2))&lt;=63),$D557,"COMUM"),GABARITO!$D:$D,0)),1,0))</f>
        <v/>
      </c>
      <c r="L557" t="str">
        <f>IF(RESPOSTAS!M557="","",IF(UPPER(RESPOSTAS!M557)=INDEX(GABARITO!$C:$C,MATCH(TEXT(VALUE(RIGHT($L$1,2)),"00")&amp;"|"&amp;IF(AND(VALUE(RIGHT($L$1,2))&gt;=57,VALUE(RIGHT($L$1,2))&lt;=63),$D557,"COMUM"),GABARITO!$D:$D,0)),1,0))</f>
        <v/>
      </c>
      <c r="M557" t="str">
        <f>IF(RESPOSTAS!N557="","",IF(UPPER(RESPOSTAS!N557)=INDEX(GABARITO!$C:$C,MATCH(TEXT(VALUE(RIGHT($M$1,2)),"00")&amp;"|"&amp;IF(AND(VALUE(RIGHT($M$1,2))&gt;=57,VALUE(RIGHT($M$1,2))&lt;=63),$D557,"COMUM"),GABARITO!$D:$D,0)),1,0))</f>
        <v/>
      </c>
      <c r="N557" t="str">
        <f>IF(RESPOSTAS!O557="","",IF(UPPER(RESPOSTAS!O557)=INDEX(GABARITO!$C:$C,MATCH(TEXT(VALUE(RIGHT($E$1,2)),"00")&amp;"|"&amp;IF(AND(VALUE(RIGHT($E$1,2))&gt;=57,VALUE(RIGHT($E$1,2))&lt;=63),$D557,"COMUM"),GABARITO!$D:$D,0)),1,0))</f>
        <v/>
      </c>
      <c r="O557" t="str">
        <f>IF(RESPOSTAS!P557="","",IF(UPPER(RESPOSTAS!P557)=INDEX(GABARITO!$C:$C,MATCH(TEXT(VALUE(RIGHT($O$1,2)),"00")&amp;"|"&amp;IF(AND(VALUE(RIGHT($O$1,2))&gt;=57,VALUE(RIGHT($O$1,2))&lt;=63),$D557,"COMUM"),GABARITO!$D:$D,0)),1,0))</f>
        <v/>
      </c>
      <c r="P557" t="str">
        <f>IF(RESPOSTAS!Q557="","",IF(UPPER(RESPOSTAS!Q557)=INDEX(GABARITO!$C:$C,MATCH(TEXT(VALUE(RIGHT($P$1,2)),"00")&amp;"|"&amp;IF(AND(VALUE(RIGHT($P$1,2))&gt;=57,VALUE(RIGHT($P$1,2))&lt;=63),$D557,"COMUM"),GABARITO!$D:$D,0)),1,0))</f>
        <v/>
      </c>
      <c r="Q557" t="str">
        <f>IF(RESPOSTAS!R557="","",IF(UPPER(RESPOSTAS!R557)=INDEX(GABARITO!$C:$C,MATCH(TEXT(VALUE(RIGHT($Q$1,2)),"00")&amp;"|"&amp;IF(AND(VALUE(RIGHT($Q$1,2))&gt;=57,VALUE(RIGHT($Q$1,2))&lt;=63),$D557,"COMUM"),GABARITO!$D:$D,0)),1,0))</f>
        <v/>
      </c>
      <c r="R557" t="str">
        <f>IF(RESPOSTAS!S557="","",IF(UPPER(RESPOSTAS!S557)=INDEX(GABARITO!$C:$C,MATCH(TEXT(VALUE(RIGHT($R$1,2)),"00")&amp;"|"&amp;IF(AND(VALUE(RIGHT($R$1,2))&gt;=57,VALUE(RIGHT($R$1,2))&lt;=63),$D557,"COMUM"),GABARITO!$D:$D,0)),1,0))</f>
        <v/>
      </c>
      <c r="S557" t="str">
        <f>IF(RESPOSTAS!T557="","",IF(UPPER(RESPOSTAS!T557)=INDEX(GABARITO!$C:$C,MATCH(TEXT(VALUE(RIGHT($S$1,2)),"00")&amp;"|"&amp;IF(AND(VALUE(RIGHT($S$1,2))&gt;=57,VALUE(RIGHT($S$1,2))&lt;=63),$D557,"COMUM"),GABARITO!$D:$D,0)),1,0))</f>
        <v/>
      </c>
      <c r="T557" t="str">
        <f>IF(RESPOSTAS!U557="","",IF(UPPER(RESPOSTAS!U557)=INDEX(GABARITO!$C:$C,MATCH(TEXT(VALUE(RIGHT($T$1,2)),"00")&amp;"|"&amp;IF(AND(VALUE(RIGHT($T$1,2))&gt;=57,VALUE(RIGHT($T$1,2))&lt;=63),$D557,"COMUM"),GABARITO!$D:$D,0)),1,0))</f>
        <v/>
      </c>
      <c r="U557" t="str">
        <f>IF(RESPOSTAS!V557="","",IF(UPPER(RESPOSTAS!V557)=INDEX(GABARITO!$C:$C,MATCH(TEXT(VALUE(RIGHT($U$1,2)),"00")&amp;"|"&amp;IF(AND(VALUE(RIGHT($U$1,2))&gt;=57,VALUE(RIGHT($U$1,2))&lt;=63),$D557,"COMUM"),GABARITO!$D:$D,0)),1,0))</f>
        <v/>
      </c>
      <c r="V557" t="str">
        <f>IF(RESPOSTAS!W557="","",IF(UPPER(RESPOSTAS!W557)=INDEX(GABARITO!$C:$C,MATCH(TEXT(VALUE(RIGHT($E$1,2)),"00")&amp;"|"&amp;IF(AND(VALUE(RIGHT($E$1,2))&gt;=57,VALUE(RIGHT($E$1,2))&lt;=63),$D557,"COMUM"),GABARITO!$D:$D,0)),1,0))</f>
        <v/>
      </c>
      <c r="W557" t="str">
        <f>IF(RESPOSTAS!X557="","",IF(UPPER(RESPOSTAS!X557)=INDEX(GABARITO!$C:$C,MATCH(TEXT(VALUE(RIGHT($W$1,2)),"00")&amp;"|"&amp;IF(AND(VALUE(RIGHT($W$1,2))&gt;=57,VALUE(RIGHT($W$1,2))&lt;=63),$D557,"COMUM"),GABARITO!$D:$D,0)),1,0))</f>
        <v/>
      </c>
      <c r="X557" t="str">
        <f>IF(RESPOSTAS!Y557="","",IF(UPPER(RESPOSTAS!Y557)=INDEX(GABARITO!$C:$C,MATCH(TEXT(VALUE(RIGHT($X$1,2)),"00")&amp;"|"&amp;IF(AND(VALUE(RIGHT($X$1,2))&gt;=57,VALUE(RIGHT($X$1,2))&lt;=63),$D557,"COMUM"),GABARITO!$D:$D,0)),1,0))</f>
        <v/>
      </c>
      <c r="Y557" t="str">
        <f>IF(RESPOSTAS!Z557="","",IF(UPPER(RESPOSTAS!Z557)=INDEX(GABARITO!$C:$C,MATCH(TEXT(VALUE(RIGHT($Y$1,2)),"00")&amp;"|"&amp;IF(AND(VALUE(RIGHT($Y$1,2))&gt;=57,VALUE(RIGHT($Y$1,2))&lt;=63),$D557,"COMUM"),GABARITO!$D:$D,0)),1,0))</f>
        <v/>
      </c>
      <c r="Z557" t="str">
        <f>IF(RESPOSTAS!AA557="","",IF(UPPER(RESPOSTAS!AA557)=INDEX(GABARITO!$C:$C,MATCH(TEXT(VALUE(RIGHT($Z$1,2)),"00")&amp;"|"&amp;IF(AND(VALUE(RIGHT($Z$1,2))&gt;=57,VALUE(RIGHT($Z$1,2))&lt;=63),$D557,"COMUM"),GABARITO!$D:$D,0)),1,0))</f>
        <v/>
      </c>
      <c r="AA557" t="str">
        <f>IF(RESPOSTAS!AB557="","",IF(UPPER(RESPOSTAS!AB557)=INDEX(GABARITO!$C:$C,MATCH(TEXT(VALUE(RIGHT($AA$1,2)),"00")&amp;"|"&amp;IF(AND(VALUE(RIGHT($AA$1,2))&gt;=57,VALUE(RIGHT($AA$1,2))&lt;=63),$D557,"COMUM"),GABARITO!$D:$D,0)),1,0))</f>
        <v/>
      </c>
      <c r="AB557" t="str">
        <f>IF(RESPOSTAS!AC557="","",IF(UPPER(RESPOSTAS!AC557)=INDEX(GABARITO!$C:$C,MATCH(TEXT(VALUE(RIGHT($AB$1,2)),"00")&amp;"|"&amp;IF(AND(VALUE(RIGHT($AB$1,2))&gt;=57,VALUE(RIGHT($AB$1,2))&lt;=63),$D557,"COMUM"),GABARITO!$D:$D,0)),1,0))</f>
        <v/>
      </c>
      <c r="AC557" t="str">
        <f>IF(RESPOSTAS!AD557="","",IF(UPPER(RESPOSTAS!AD557)=INDEX(GABARITO!$C:$C,MATCH(TEXT(VALUE(RIGHT($AC$1,2)),"00")&amp;"|"&amp;IF(AND(VALUE(RIGHT($AC$1,2))&gt;=57,VALUE(RIGHT($AC$1,2))&lt;=63),$D557,"COMUM"),GABARITO!$D:$D,0)),1,0))</f>
        <v/>
      </c>
      <c r="AD557" t="str">
        <f>IF(RESPOSTAS!AE557="","",IF(UPPER(RESPOSTAS!AE557)=INDEX(GABARITO!$C:$C,MATCH(TEXT(VALUE(RIGHT($AD$1,2)),"00")&amp;"|"&amp;IF(AND(VALUE(RIGHT($AD$1,2))&gt;=57,VALUE(RIGHT($AD$1,2))&lt;=63),$D557,"COMUM"),GABARITO!$D:$D,0)),1,0))</f>
        <v/>
      </c>
      <c r="AE557" t="str">
        <f>IF(RESPOSTAS!AF557="","",IF(UPPER(RESPOSTAS!AF557)=INDEX(GABARITO!$C:$C,MATCH(TEXT(VALUE(RIGHT($AE$1,2)),"00")&amp;"|"&amp;IF(AND(VALUE(RIGHT($AE$1,2))&gt;=57,VALUE(RIGHT($AE$1,2))&lt;=63),$D557,"COMUM"),GABARITO!$D:$D,0)),1,0))</f>
        <v/>
      </c>
      <c r="AF557" t="str">
        <f>IF(RESPOSTAS!AG557="","",IF(UPPER(RESPOSTAS!AG557)=INDEX(GABARITO!$C:$C,MATCH(TEXT(VALUE(RIGHT($AF$1,2)),"00")&amp;"|"&amp;IF(AND(VALUE(RIGHT($AF$1,2))&gt;=57,VALUE(RIGHT($AF$1,2))&lt;=63),$D557,"COMUM"),GABARITO!$D:$D,0)),1,0))</f>
        <v/>
      </c>
      <c r="AG557" t="str">
        <f>IF(RESPOSTAS!AH557="","",IF(UPPER(RESPOSTAS!AH557)=INDEX(GABARITO!$C:$C,MATCH(TEXT(VALUE(RIGHT($AG$1,2)),"00")&amp;"|"&amp;IF(AND(VALUE(RIGHT($AG$1,2))&gt;=57,VALUE(RIGHT($AG$1,2))&lt;=63),$D557,"COMUM"),GABARITO!$D:$D,0)),1,0))</f>
        <v/>
      </c>
      <c r="AH557" t="str">
        <f>IF(RESPOSTAS!AI557="","",IF(UPPER(RESPOSTAS!AI557)=INDEX(GABARITO!$C:$C,MATCH(TEXT(VALUE(RIGHT($AH$1,2)),"00")&amp;"|"&amp;IF(AND(VALUE(RIGHT($AH$1,2))&gt;=57,VALUE(RIGHT($AH$1,2))&lt;=63),$D557,"COMUM"),GABARITO!$D:$D,0)),1,0))</f>
        <v/>
      </c>
      <c r="AI557" t="str">
        <f>IF(RESPOSTAS!AJ557="","",IF(UPPER(RESPOSTAS!AJ557)=INDEX(GABARITO!$C:$C,MATCH(TEXT(VALUE(RIGHT($AI$1,2)),"00")&amp;"|"&amp;IF(AND(VALUE(RIGHT($AI$1,2))&gt;=57,VALUE(RIGHT($AI$1,2))&lt;=63),$D557,"COMUM"),GABARITO!$D:$D,0)),1,0))</f>
        <v/>
      </c>
      <c r="AJ557" t="str">
        <f>IF(RESPOSTAS!AK557="","",IF(UPPER(RESPOSTAS!AK557)=INDEX(GABARITO!$C:$C,MATCH(TEXT(VALUE(RIGHT($AJ$1,2)),"00")&amp;"|"&amp;IF(AND(VALUE(RIGHT($AJ$1,2))&gt;=57,VALUE(RIGHT($AJ$1,2))&lt;=63),$D557,"COMUM"),GABARITO!$D:$D,0)),1,0))</f>
        <v/>
      </c>
      <c r="AK557" t="str">
        <f>IF(RESPOSTAS!AL557="","",IF(UPPER(RESPOSTAS!AL557)=INDEX(GABARITO!$C:$C,MATCH(TEXT(VALUE(RIGHT($AK$1,2)),"00")&amp;"|"&amp;IF(AND(VALUE(RIGHT($AK$1,2))&gt;=57,VALUE(RIGHT($AK$1,2))&lt;=63),$D557,"COMUM"),GABARITO!$D:$D,0)),1,0))</f>
        <v/>
      </c>
      <c r="AL557" t="str">
        <f>IF(RESPOSTAS!AM557="","",IF(UPPER(RESPOSTAS!AM557)=INDEX(GABARITO!$C:$C,MATCH(TEXT(VALUE(RIGHT($AL$1,2)),"00")&amp;"|"&amp;IF(AND(VALUE(RIGHT($AL$1,2))&gt;=57,VALUE(RIGHT($AL$1,2))&lt;=63),$D557,"COMUM"),GABARITO!$D:$D,0)),1,0))</f>
        <v/>
      </c>
      <c r="AM557" t="str">
        <f>IF(RESPOSTAS!AN557="","",IF(UPPER(RESPOSTAS!AN557)=INDEX(GABARITO!$C:$C,MATCH(TEXT(VALUE(RIGHT($AM$1,2)),"00")&amp;"|"&amp;IF(AND(VALUE(RIGHT($AM$1,2))&gt;=57,VALUE(RIGHT($AM$1,2))&lt;=63),$D557,"COMUM"),GABARITO!$D:$D,0)),1,0))</f>
        <v/>
      </c>
      <c r="AN557" t="str">
        <f>IF(RESPOSTAS!AO557="","",IF(UPPER(RESPOSTAS!AO557)=INDEX(GABARITO!$C:$C,MATCH(TEXT(VALUE(RIGHT($AN$1,2)),"00")&amp;"|"&amp;IF(AND(VALUE(RIGHT($AN$1,2))&gt;=57,VALUE(RIGHT($AN$1,2))&lt;=63),$D557,"COMUM"),GABARITO!$D:$D,0)),1,0))</f>
        <v/>
      </c>
      <c r="AO557" t="str">
        <f>IF(RESPOSTAS!AP557="","",IF(UPPER(RESPOSTAS!AP557)=INDEX(GABARITO!$C:$C,MATCH(TEXT(VALUE(RIGHT($AO$1,2)),"00")&amp;"|"&amp;IF(AND(VALUE(RIGHT($AO$1,2))&gt;=57,VALUE(RIGHT($AO$1,2))&lt;=63),$D557,"COMUM"),GABARITO!$D:$D,0)),1,0))</f>
        <v/>
      </c>
      <c r="AP557" t="str">
        <f>IF(RESPOSTAS!AQ557="","",IF(UPPER(RESPOSTAS!AQ557)=INDEX(GABARITO!$C:$C,MATCH(TEXT(VALUE(RIGHT($AP$1,2)),"00")&amp;"|"&amp;IF(AND(VALUE(RIGHT($AP$1,2))&gt;=57,VALUE(RIGHT($AP$1,2))&lt;=63),$D557,"COMUM"),GABARITO!$D:$D,0)),1,0))</f>
        <v/>
      </c>
      <c r="AQ557" t="str">
        <f>IF(RESPOSTAS!AR557="","",IF(UPPER(RESPOSTAS!AR557)=INDEX(GABARITO!$C:$C,MATCH(TEXT(VALUE(RIGHT($AQ$1,2)),"00")&amp;"|"&amp;IF(AND(VALUE(RIGHT($AQ$1,2))&gt;=57,VALUE(RIGHT($AQ$1,2))&lt;=63),$D557,"COMUM"),GABARITO!$D:$D,0)),1,0))</f>
        <v/>
      </c>
      <c r="AR557" t="str">
        <f>IF(RESPOSTAS!AS557="","",IF(UPPER(RESPOSTAS!AS557)=INDEX(GABARITO!$C:$C,MATCH(TEXT(VALUE(RIGHT($AR$1,2)),"00")&amp;"|"&amp;IF(AND(VALUE(RIGHT($AR$1,2))&gt;=57,VALUE(RIGHT($AR$1,2))&lt;=63),$D557,"COMUM"),GABARITO!$D:$D,0)),1,0))</f>
        <v/>
      </c>
      <c r="AS557" t="str">
        <f>IF(RESPOSTAS!AT557="","",IF(UPPER(RESPOSTAS!AT557)=INDEX(GABARITO!$C:$C,MATCH(TEXT(VALUE(RIGHT($AS$1,2)),"00")&amp;"|"&amp;IF(AND(VALUE(RIGHT($AS$1,2))&gt;=57,VALUE(RIGHT($AS$1,2))&lt;=63),$D557,"COMUM"),GABARITO!$D:$D,0)),1,0))</f>
        <v/>
      </c>
      <c r="AT557" t="str">
        <f>IF(RESPOSTAS!AU557="","",IF(UPPER(RESPOSTAS!AU557)=INDEX(GABARITO!$C:$C,MATCH(TEXT(VALUE(RIGHT($AT$1,2)),"00")&amp;"|"&amp;IF(AND(VALUE(RIGHT($AT$1,2))&gt;=57,VALUE(RIGHT($AT$1,2))&lt;=63),$D557,"COMUM"),GABARITO!$D:$D,0)),1,0))</f>
        <v/>
      </c>
      <c r="AU557" t="str">
        <f>IF(RESPOSTAS!AV557="","",IF(UPPER(RESPOSTAS!AV557)=INDEX(GABARITO!$C:$C,MATCH(TEXT(VALUE(RIGHT($AU$1,2)),"00")&amp;"|"&amp;IF(AND(VALUE(RIGHT($AU$1,2))&gt;=57,VALUE(RIGHT($AU$1,2))&lt;=63),$D557,"COMUM"),GABARITO!$D:$D,0)),1,0))</f>
        <v/>
      </c>
      <c r="AV557" t="str">
        <f>IF(RESPOSTAS!AW557="","",IF(UPPER(RESPOSTAS!AW557)=INDEX(GABARITO!$C:$C,MATCH(TEXT(VALUE(RIGHT($AV$1,2)),"00")&amp;"|"&amp;IF(AND(VALUE(RIGHT($AV$1,2))&gt;=57,VALUE(RIGHT($AV$1,2))&lt;=63),$D557,"COMUM"),GABARITO!$D:$D,0)),1,0))</f>
        <v/>
      </c>
      <c r="AW557" t="str">
        <f>IF(RESPOSTAS!AX557="","",IF(UPPER(RESPOSTAS!AX557)=INDEX(GABARITO!$C:$C,MATCH(TEXT(VALUE(RIGHT($AW$1,2)),"00")&amp;"|"&amp;IF(AND(VALUE(RIGHT($AW$1,2))&gt;=57,VALUE(RIGHT($AW$1,2))&lt;=63),$D557,"COMUM"),GABARITO!$D:$D,0)),1,0))</f>
        <v/>
      </c>
      <c r="AX557" t="str">
        <f>IF(RESPOSTAS!AY557="","",IF(UPPER(RESPOSTAS!AY557)=INDEX(GABARITO!$C:$C,MATCH(TEXT(VALUE(RIGHT($AX$1,2)),"00")&amp;"|"&amp;IF(AND(VALUE(RIGHT($AX$1,2))&gt;=57,VALUE(RIGHT($AX$1,2))&lt;=63),$D557,"COMUM"),GABARITO!$D:$D,0)),1,0))</f>
        <v/>
      </c>
      <c r="AY557" t="str">
        <f>IF(RESPOSTAS!AZ557="","",IF(UPPER(RESPOSTAS!AZ557)=INDEX(GABARITO!$C:$C,MATCH(TEXT(VALUE(RIGHT($AY$1,2)),"00")&amp;"|"&amp;IF(AND(VALUE(RIGHT($AY$1,2))&gt;=57,VALUE(RIGHT($AY$1,2))&lt;=63),$D557,"COMUM"),GABARITO!$D:$D,0)),1,0))</f>
        <v/>
      </c>
      <c r="AZ557" t="str">
        <f>IF(RESPOSTAS!BA557="","",IF(UPPER(RESPOSTAS!BA557)=INDEX(GABARITO!$C:$C,MATCH(TEXT(VALUE(RIGHT($AZ$1,2)),"00")&amp;"|"&amp;IF(AND(VALUE(RIGHT($AZ$1,2))&gt;=57,VALUE(RIGHT($AZ$1,2))&lt;=63),$D557,"COMUM"),GABARITO!$D:$D,0)),1,0))</f>
        <v/>
      </c>
      <c r="BA557" t="str">
        <f>IF(RESPOSTAS!BB557="","",IF(UPPER(RESPOSTAS!BB557)=INDEX(GABARITO!$C:$C,MATCH(TEXT(VALUE(RIGHT($BA$1,2)),"00")&amp;"|"&amp;IF(AND(VALUE(RIGHT($BA$1,2))&gt;=57,VALUE(RIGHT($BA$1,2))&lt;=63),$D557,"COMUM"),GABARITO!$D:$D,0)),1,0))</f>
        <v/>
      </c>
      <c r="BB557" t="str">
        <f>IF(RESPOSTAS!BC557="","",IF(UPPER(RESPOSTAS!BC557)=INDEX(GABARITO!$C:$C,MATCH(TEXT(VALUE(RIGHT($BB$1,2)),"00")&amp;"|"&amp;IF(AND(VALUE(RIGHT($BB$1,2))&gt;=57,VALUE(RIGHT($BB$1,2))&lt;=63),$D557,"COMUM"),GABARITO!$D:$D,0)),1,0))</f>
        <v/>
      </c>
      <c r="BC557" t="str">
        <f>IF(RESPOSTAS!BD557="","",IF(UPPER(RESPOSTAS!BD557)=INDEX(GABARITO!$C:$C,MATCH(TEXT(VALUE(RIGHT($BC$1,2)),"00")&amp;"|"&amp;IF(AND(VALUE(RIGHT($BC$1,2))&gt;=57,VALUE(RIGHT($BC$1,2))&lt;=63),$D557,"COMUM"),GABARITO!$D:$D,0)),1,0))</f>
        <v/>
      </c>
      <c r="BD557" t="str">
        <f>IF(RESPOSTAS!BE557="","",IF(UPPER(RESPOSTAS!BE557)=INDEX(GABARITO!$C:$C,MATCH(TEXT(VALUE(RIGHT($BD$1,2)),"00")&amp;"|"&amp;IF(AND(VALUE(RIGHT($BD$1,2))&gt;=57,VALUE(RIGHT($BD$1,2))&lt;=63),$D557,"COMUM"),GABARITO!$D:$D,0)),1,0))</f>
        <v/>
      </c>
      <c r="BE557" t="str">
        <f>IF(RESPOSTAS!BF557="","",IF(UPPER(RESPOSTAS!BF557)=INDEX(GABARITO!$C:$C,MATCH(TEXT(VALUE(RIGHT($BE$1,2)),"00")&amp;"|"&amp;IF(AND(VALUE(RIGHT($BE$1,2))&gt;=57,VALUE(RIGHT($BE$1,2))&lt;=63),$D557,"COMUM"),GABARITO!$D:$D,0)),1,0))</f>
        <v/>
      </c>
      <c r="BF557" t="str">
        <f>IF(RESPOSTAS!BG557="","",IF(UPPER(RESPOSTAS!BG557)=INDEX(GABARITO!$C:$C,MATCH(TEXT(VALUE(RIGHT($BF$1,2)),"00")&amp;"|"&amp;IF(AND(VALUE(RIGHT($BF$1,2))&gt;=57,VALUE(RIGHT($BF$1,2))&lt;=63),$D557,"COMUM"),GABARITO!$D:$D,0)),1,0))</f>
        <v/>
      </c>
      <c r="BG557" t="str">
        <f>IF(RESPOSTAS!BH557="","",IF(UPPER(RESPOSTAS!BH557)=INDEX(GABARITO!$C:$C,MATCH(TEXT(VALUE(RIGHT($BG$1,2)),"00")&amp;"|"&amp;IF(AND(VALUE(RIGHT($BG$1,2))&gt;=57,VALUE(RIGHT($BG$1,2))&lt;=63),$D557,"COMUM"),GABARITO!$D:$D,0)),1,0))</f>
        <v/>
      </c>
      <c r="BH557" t="str">
        <f>IF(RESPOSTAS!BI557="","",IF(UPPER(RESPOSTAS!BI557)=INDEX(GABARITO!$C:$C,MATCH(TEXT(VALUE(RIGHT($BH$1,2)),"00")&amp;"|"&amp;IF(AND(VALUE(RIGHT($BH$1,2))&gt;=57,VALUE(RIGHT($BH$1,2))&lt;=63),$D557,"COMUM"),GABARITO!$D:$D,0)),1,0))</f>
        <v/>
      </c>
      <c r="BI557" t="str">
        <f>IF(RESPOSTAS!BJ557="","",IF(UPPER(RESPOSTAS!BJ557)=INDEX(GABARITO!$C:$C,MATCH(TEXT(VALUE(RIGHT($BI$1,2)),"00")&amp;"|"&amp;IF(AND(VALUE(RIGHT($BI$1,2))&gt;=57,VALUE(RIGHT($BI$1,2))&lt;=63),$D557,"COMUM"),GABARITO!$D:$D,0)),1,0))</f>
        <v/>
      </c>
      <c r="BJ557" t="str">
        <f>IF(RESPOSTAS!BK557="","",IF(UPPER(RESPOSTAS!BK557)=INDEX(GABARITO!$C:$C,MATCH(TEXT(VALUE(RIGHT($BJ$1,2)),"00")&amp;"|"&amp;IF(AND(VALUE(RIGHT($BJ$1,2))&gt;=57,VALUE(RIGHT($BJ$1,2))&lt;=63),$D557,"COMUM"),GABARITO!$D:$D,0)),1,0))</f>
        <v/>
      </c>
      <c r="BK557" t="str">
        <f>IF(RESPOSTAS!BL557="","",IF(UPPER(RESPOSTAS!BL557)=INDEX(GABARITO!$C:$C,MATCH(TEXT(VALUE(RIGHT($BK$1,2)),"00")&amp;"|"&amp;IF(AND(VALUE(RIGHT($BK$1,2))&gt;=57,VALUE(RIGHT($BK$1,2))&lt;=63),$D557,"COMUM"),GABARITO!$D:$D,0)),1,0))</f>
        <v/>
      </c>
      <c r="BL557" t="str">
        <f>IF(RESPOSTAS!BM557="","",IF(UPPER(RESPOSTAS!BM557)=INDEX(GABARITO!$C:$C,MATCH(TEXT(VALUE(RIGHT($BL$1,2)),"00")&amp;"|"&amp;IF(AND(VALUE(RIGHT($BL$1,2))&gt;=57,VALUE(RIGHT($BL$1,2))&lt;=63),$D557,"COMUM"),GABARITO!$D:$D,0)),1,0))</f>
        <v/>
      </c>
      <c r="BM557" t="str">
        <f>IF(RESPOSTAS!BN557="","",IF(UPPER(RESPOSTAS!BN557)=INDEX(GABARITO!$C:$C,MATCH(TEXT(VALUE(RIGHT($BM$1,2)),"00")&amp;"|"&amp;IF(AND(VALUE(RIGHT($BM$1,2))&gt;=57,VALUE(RIGHT($BM$1,2))&lt;=63),$D557,"COMUM"),GABARITO!$D:$D,0)),1,0))</f>
        <v/>
      </c>
      <c r="BN557" t="str">
        <f>IF(RESPOSTAS!BO557="","",IF(UPPER(RESPOSTAS!BO557)=INDEX(GABARITO!$C:$C,MATCH(TEXT(VALUE(RIGHT($BN$1,2)),"00")&amp;"|"&amp;IF(AND(VALUE(RIGHT($BN$1,2))&gt;=57,VALUE(RIGHT($BN$1,2))&lt;=63),$D557,"COMUM"),GABARITO!$D:$D,0)),1,0))</f>
        <v/>
      </c>
      <c r="BO557" t="str">
        <f>IF(RESPOSTAS!BP557="","",IF(UPPER(RESPOSTAS!BP557)=INDEX(GABARITO!$C:$C,MATCH(TEXT(VALUE(RIGHT($BO$1,2)),"00")&amp;"|"&amp;IF(AND(VALUE(RIGHT($BO$1,2))&gt;=57,VALUE(RIGHT($BO$1,2))&lt;=63),$D557,"COMUM"),GABARITO!$D:$D,0)),1,0))</f>
        <v/>
      </c>
      <c r="BP557">
        <f>COUNTIF(RESPOSTAS!F557:BP557,"&lt;&gt;")</f>
        <v>0</v>
      </c>
      <c r="BQ557" t="str">
        <f t="shared" si="82"/>
        <v/>
      </c>
      <c r="BR557" s="10" t="str">
        <f t="shared" si="83"/>
        <v/>
      </c>
      <c r="BT557" s="11" t="str">
        <f t="shared" si="85"/>
        <v/>
      </c>
      <c r="BU557" s="11" t="str">
        <f t="shared" si="86"/>
        <v/>
      </c>
      <c r="BV557" s="11" t="str">
        <f t="shared" si="87"/>
        <v/>
      </c>
      <c r="BW557" s="11" t="str">
        <f t="shared" si="88"/>
        <v/>
      </c>
      <c r="BX557" s="11" t="str">
        <f t="shared" si="89"/>
        <v/>
      </c>
      <c r="BY557" s="11" t="str">
        <f t="shared" si="90"/>
        <v/>
      </c>
      <c r="BZ557" s="3" t="str">
        <f t="shared" si="84"/>
        <v/>
      </c>
      <c r="CA557" s="3" t="e">
        <f t="shared" ref="CA557:CA620" si="91">RANK(BQ515:BQ595, $BQ$2:$BQ$44, 0) &amp; "/" &amp; COUNTA($BQ$2:$BQ$39)</f>
        <v>#VALUE!</v>
      </c>
    </row>
    <row r="558" spans="1:79" x14ac:dyDescent="0.25">
      <c r="A558" t="str">
        <f>IF(RESPOSTAS!A558="","",RESPOSTAS!A558)</f>
        <v/>
      </c>
      <c r="B558" t="str">
        <f>IF(RESPOSTAS!C558="","",RESPOSTAS!C558)</f>
        <v/>
      </c>
      <c r="C558" t="str">
        <f>IF(RESPOSTAS!D558="","",RESPOSTAS!D558)</f>
        <v/>
      </c>
      <c r="D558" t="str">
        <f>IF(RESPOSTAS!E558="","",RESPOSTAS!E558)</f>
        <v/>
      </c>
      <c r="E558" t="str">
        <f>IF(RESPOSTAS!F558="","",IF(UPPER(RESPOSTAS!F558)=INDEX(GABARITO!$C:$C,MATCH(TEXT(VALUE(RIGHT($E$1,2)),"00")&amp;"|"&amp;IF(AND(VALUE(RIGHT($E$1,2))&gt;=57,VALUE(RIGHT($E$1,2))&lt;=63),$D558,"COMUM"),GABARITO!$D:$D,0)),1,0))</f>
        <v/>
      </c>
      <c r="F558" t="str">
        <f>IF(RESPOSTAS!G558="","",IF(UPPER(RESPOSTAS!G558)=INDEX(GABARITO!$C:$C,MATCH(TEXT(VALUE(RIGHT($F$1,2)),"00")&amp;"|"&amp;IF(AND(VALUE(RIGHT($F$1,2))&gt;=57,VALUE(RIGHT($F$1,2))&lt;=63),$D558,"COMUM"),GABARITO!$D:$D,0)),1,0))</f>
        <v/>
      </c>
      <c r="G558" t="str">
        <f>IF(RESPOSTAS!H558="","",IF(UPPER(RESPOSTAS!H558)=INDEX(GABARITO!$C:$C,MATCH(TEXT(VALUE(RIGHT($G$1,2)),"00")&amp;"|"&amp;IF(AND(VALUE(RIGHT($G$1,2))&gt;=57,VALUE(RIGHT($G$1,2))&lt;=63),$D558,"COMUM"),GABARITO!$D:$D,0)),1,0))</f>
        <v/>
      </c>
      <c r="H558" t="str">
        <f>IF(RESPOSTAS!I558="","",IF(UPPER(RESPOSTAS!I558)=INDEX(GABARITO!$C:$C,MATCH(TEXT(VALUE(RIGHT($H$1,2)),"00")&amp;"|"&amp;IF(AND(VALUE(RIGHT($H$1,2))&gt;=57,VALUE(RIGHT($H$1,2))&lt;=63),$D558,"COMUM"),GABARITO!$D:$D,0)),1,0))</f>
        <v/>
      </c>
      <c r="I558" t="str">
        <f>IF(RESPOSTAS!J558="","",IF(UPPER(RESPOSTAS!J558)=INDEX(GABARITO!$C:$C,MATCH(TEXT(VALUE(RIGHT($I$1,2)),"00")&amp;"|"&amp;IF(AND(VALUE(RIGHT($I$1,2))&gt;=57,VALUE(RIGHT($I$1,2))&lt;=63),$D558,"COMUM"),GABARITO!$D:$D,0)),1,0))</f>
        <v/>
      </c>
      <c r="J558" t="str">
        <f>IF(RESPOSTAS!K558="","",IF(UPPER(RESPOSTAS!K558)=INDEX(GABARITO!$C:$C,MATCH(TEXT(VALUE(RIGHT($J$1,2)),"00")&amp;"|"&amp;IF(AND(VALUE(RIGHT($J$1,2))&gt;=57,VALUE(RIGHT($J$1,2))&lt;=63),$D558,"COMUM"),GABARITO!$D:$D,0)),1,0))</f>
        <v/>
      </c>
      <c r="K558" t="str">
        <f>IF(RESPOSTAS!L558="","",IF(UPPER(RESPOSTAS!L558)=INDEX(GABARITO!$C:$C,MATCH(TEXT(VALUE(RIGHT($K$1,2)),"00")&amp;"|"&amp;IF(AND(VALUE(RIGHT($K$1,2))&gt;=57,VALUE(RIGHT($K$1,2))&lt;=63),$D558,"COMUM"),GABARITO!$D:$D,0)),1,0))</f>
        <v/>
      </c>
      <c r="L558" t="str">
        <f>IF(RESPOSTAS!M558="","",IF(UPPER(RESPOSTAS!M558)=INDEX(GABARITO!$C:$C,MATCH(TEXT(VALUE(RIGHT($L$1,2)),"00")&amp;"|"&amp;IF(AND(VALUE(RIGHT($L$1,2))&gt;=57,VALUE(RIGHT($L$1,2))&lt;=63),$D558,"COMUM"),GABARITO!$D:$D,0)),1,0))</f>
        <v/>
      </c>
      <c r="M558" t="str">
        <f>IF(RESPOSTAS!N558="","",IF(UPPER(RESPOSTAS!N558)=INDEX(GABARITO!$C:$C,MATCH(TEXT(VALUE(RIGHT($M$1,2)),"00")&amp;"|"&amp;IF(AND(VALUE(RIGHT($M$1,2))&gt;=57,VALUE(RIGHT($M$1,2))&lt;=63),$D558,"COMUM"),GABARITO!$D:$D,0)),1,0))</f>
        <v/>
      </c>
      <c r="N558" t="str">
        <f>IF(RESPOSTAS!O558="","",IF(UPPER(RESPOSTAS!O558)=INDEX(GABARITO!$C:$C,MATCH(TEXT(VALUE(RIGHT($E$1,2)),"00")&amp;"|"&amp;IF(AND(VALUE(RIGHT($E$1,2))&gt;=57,VALUE(RIGHT($E$1,2))&lt;=63),$D558,"COMUM"),GABARITO!$D:$D,0)),1,0))</f>
        <v/>
      </c>
      <c r="O558" t="str">
        <f>IF(RESPOSTAS!P558="","",IF(UPPER(RESPOSTAS!P558)=INDEX(GABARITO!$C:$C,MATCH(TEXT(VALUE(RIGHT($O$1,2)),"00")&amp;"|"&amp;IF(AND(VALUE(RIGHT($O$1,2))&gt;=57,VALUE(RIGHT($O$1,2))&lt;=63),$D558,"COMUM"),GABARITO!$D:$D,0)),1,0))</f>
        <v/>
      </c>
      <c r="P558" t="str">
        <f>IF(RESPOSTAS!Q558="","",IF(UPPER(RESPOSTAS!Q558)=INDEX(GABARITO!$C:$C,MATCH(TEXT(VALUE(RIGHT($P$1,2)),"00")&amp;"|"&amp;IF(AND(VALUE(RIGHT($P$1,2))&gt;=57,VALUE(RIGHT($P$1,2))&lt;=63),$D558,"COMUM"),GABARITO!$D:$D,0)),1,0))</f>
        <v/>
      </c>
      <c r="Q558" t="str">
        <f>IF(RESPOSTAS!R558="","",IF(UPPER(RESPOSTAS!R558)=INDEX(GABARITO!$C:$C,MATCH(TEXT(VALUE(RIGHT($Q$1,2)),"00")&amp;"|"&amp;IF(AND(VALUE(RIGHT($Q$1,2))&gt;=57,VALUE(RIGHT($Q$1,2))&lt;=63),$D558,"COMUM"),GABARITO!$D:$D,0)),1,0))</f>
        <v/>
      </c>
      <c r="R558" t="str">
        <f>IF(RESPOSTAS!S558="","",IF(UPPER(RESPOSTAS!S558)=INDEX(GABARITO!$C:$C,MATCH(TEXT(VALUE(RIGHT($R$1,2)),"00")&amp;"|"&amp;IF(AND(VALUE(RIGHT($R$1,2))&gt;=57,VALUE(RIGHT($R$1,2))&lt;=63),$D558,"COMUM"),GABARITO!$D:$D,0)),1,0))</f>
        <v/>
      </c>
      <c r="S558" t="str">
        <f>IF(RESPOSTAS!T558="","",IF(UPPER(RESPOSTAS!T558)=INDEX(GABARITO!$C:$C,MATCH(TEXT(VALUE(RIGHT($S$1,2)),"00")&amp;"|"&amp;IF(AND(VALUE(RIGHT($S$1,2))&gt;=57,VALUE(RIGHT($S$1,2))&lt;=63),$D558,"COMUM"),GABARITO!$D:$D,0)),1,0))</f>
        <v/>
      </c>
      <c r="T558" t="str">
        <f>IF(RESPOSTAS!U558="","",IF(UPPER(RESPOSTAS!U558)=INDEX(GABARITO!$C:$C,MATCH(TEXT(VALUE(RIGHT($T$1,2)),"00")&amp;"|"&amp;IF(AND(VALUE(RIGHT($T$1,2))&gt;=57,VALUE(RIGHT($T$1,2))&lt;=63),$D558,"COMUM"),GABARITO!$D:$D,0)),1,0))</f>
        <v/>
      </c>
      <c r="U558" t="str">
        <f>IF(RESPOSTAS!V558="","",IF(UPPER(RESPOSTAS!V558)=INDEX(GABARITO!$C:$C,MATCH(TEXT(VALUE(RIGHT($U$1,2)),"00")&amp;"|"&amp;IF(AND(VALUE(RIGHT($U$1,2))&gt;=57,VALUE(RIGHT($U$1,2))&lt;=63),$D558,"COMUM"),GABARITO!$D:$D,0)),1,0))</f>
        <v/>
      </c>
      <c r="V558" t="str">
        <f>IF(RESPOSTAS!W558="","",IF(UPPER(RESPOSTAS!W558)=INDEX(GABARITO!$C:$C,MATCH(TEXT(VALUE(RIGHT($E$1,2)),"00")&amp;"|"&amp;IF(AND(VALUE(RIGHT($E$1,2))&gt;=57,VALUE(RIGHT($E$1,2))&lt;=63),$D558,"COMUM"),GABARITO!$D:$D,0)),1,0))</f>
        <v/>
      </c>
      <c r="W558" t="str">
        <f>IF(RESPOSTAS!X558="","",IF(UPPER(RESPOSTAS!X558)=INDEX(GABARITO!$C:$C,MATCH(TEXT(VALUE(RIGHT($W$1,2)),"00")&amp;"|"&amp;IF(AND(VALUE(RIGHT($W$1,2))&gt;=57,VALUE(RIGHT($W$1,2))&lt;=63),$D558,"COMUM"),GABARITO!$D:$D,0)),1,0))</f>
        <v/>
      </c>
      <c r="X558" t="str">
        <f>IF(RESPOSTAS!Y558="","",IF(UPPER(RESPOSTAS!Y558)=INDEX(GABARITO!$C:$C,MATCH(TEXT(VALUE(RIGHT($X$1,2)),"00")&amp;"|"&amp;IF(AND(VALUE(RIGHT($X$1,2))&gt;=57,VALUE(RIGHT($X$1,2))&lt;=63),$D558,"COMUM"),GABARITO!$D:$D,0)),1,0))</f>
        <v/>
      </c>
      <c r="Y558" t="str">
        <f>IF(RESPOSTAS!Z558="","",IF(UPPER(RESPOSTAS!Z558)=INDEX(GABARITO!$C:$C,MATCH(TEXT(VALUE(RIGHT($Y$1,2)),"00")&amp;"|"&amp;IF(AND(VALUE(RIGHT($Y$1,2))&gt;=57,VALUE(RIGHT($Y$1,2))&lt;=63),$D558,"COMUM"),GABARITO!$D:$D,0)),1,0))</f>
        <v/>
      </c>
      <c r="Z558" t="str">
        <f>IF(RESPOSTAS!AA558="","",IF(UPPER(RESPOSTAS!AA558)=INDEX(GABARITO!$C:$C,MATCH(TEXT(VALUE(RIGHT($Z$1,2)),"00")&amp;"|"&amp;IF(AND(VALUE(RIGHT($Z$1,2))&gt;=57,VALUE(RIGHT($Z$1,2))&lt;=63),$D558,"COMUM"),GABARITO!$D:$D,0)),1,0))</f>
        <v/>
      </c>
      <c r="AA558" t="str">
        <f>IF(RESPOSTAS!AB558="","",IF(UPPER(RESPOSTAS!AB558)=INDEX(GABARITO!$C:$C,MATCH(TEXT(VALUE(RIGHT($AA$1,2)),"00")&amp;"|"&amp;IF(AND(VALUE(RIGHT($AA$1,2))&gt;=57,VALUE(RIGHT($AA$1,2))&lt;=63),$D558,"COMUM"),GABARITO!$D:$D,0)),1,0))</f>
        <v/>
      </c>
      <c r="AB558" t="str">
        <f>IF(RESPOSTAS!AC558="","",IF(UPPER(RESPOSTAS!AC558)=INDEX(GABARITO!$C:$C,MATCH(TEXT(VALUE(RIGHT($AB$1,2)),"00")&amp;"|"&amp;IF(AND(VALUE(RIGHT($AB$1,2))&gt;=57,VALUE(RIGHT($AB$1,2))&lt;=63),$D558,"COMUM"),GABARITO!$D:$D,0)),1,0))</f>
        <v/>
      </c>
      <c r="AC558" t="str">
        <f>IF(RESPOSTAS!AD558="","",IF(UPPER(RESPOSTAS!AD558)=INDEX(GABARITO!$C:$C,MATCH(TEXT(VALUE(RIGHT($AC$1,2)),"00")&amp;"|"&amp;IF(AND(VALUE(RIGHT($AC$1,2))&gt;=57,VALUE(RIGHT($AC$1,2))&lt;=63),$D558,"COMUM"),GABARITO!$D:$D,0)),1,0))</f>
        <v/>
      </c>
      <c r="AD558" t="str">
        <f>IF(RESPOSTAS!AE558="","",IF(UPPER(RESPOSTAS!AE558)=INDEX(GABARITO!$C:$C,MATCH(TEXT(VALUE(RIGHT($AD$1,2)),"00")&amp;"|"&amp;IF(AND(VALUE(RIGHT($AD$1,2))&gt;=57,VALUE(RIGHT($AD$1,2))&lt;=63),$D558,"COMUM"),GABARITO!$D:$D,0)),1,0))</f>
        <v/>
      </c>
      <c r="AE558" t="str">
        <f>IF(RESPOSTAS!AF558="","",IF(UPPER(RESPOSTAS!AF558)=INDEX(GABARITO!$C:$C,MATCH(TEXT(VALUE(RIGHT($AE$1,2)),"00")&amp;"|"&amp;IF(AND(VALUE(RIGHT($AE$1,2))&gt;=57,VALUE(RIGHT($AE$1,2))&lt;=63),$D558,"COMUM"),GABARITO!$D:$D,0)),1,0))</f>
        <v/>
      </c>
      <c r="AF558" t="str">
        <f>IF(RESPOSTAS!AG558="","",IF(UPPER(RESPOSTAS!AG558)=INDEX(GABARITO!$C:$C,MATCH(TEXT(VALUE(RIGHT($AF$1,2)),"00")&amp;"|"&amp;IF(AND(VALUE(RIGHT($AF$1,2))&gt;=57,VALUE(RIGHT($AF$1,2))&lt;=63),$D558,"COMUM"),GABARITO!$D:$D,0)),1,0))</f>
        <v/>
      </c>
      <c r="AG558" t="str">
        <f>IF(RESPOSTAS!AH558="","",IF(UPPER(RESPOSTAS!AH558)=INDEX(GABARITO!$C:$C,MATCH(TEXT(VALUE(RIGHT($AG$1,2)),"00")&amp;"|"&amp;IF(AND(VALUE(RIGHT($AG$1,2))&gt;=57,VALUE(RIGHT($AG$1,2))&lt;=63),$D558,"COMUM"),GABARITO!$D:$D,0)),1,0))</f>
        <v/>
      </c>
      <c r="AH558" t="str">
        <f>IF(RESPOSTAS!AI558="","",IF(UPPER(RESPOSTAS!AI558)=INDEX(GABARITO!$C:$C,MATCH(TEXT(VALUE(RIGHT($AH$1,2)),"00")&amp;"|"&amp;IF(AND(VALUE(RIGHT($AH$1,2))&gt;=57,VALUE(RIGHT($AH$1,2))&lt;=63),$D558,"COMUM"),GABARITO!$D:$D,0)),1,0))</f>
        <v/>
      </c>
      <c r="AI558" t="str">
        <f>IF(RESPOSTAS!AJ558="","",IF(UPPER(RESPOSTAS!AJ558)=INDEX(GABARITO!$C:$C,MATCH(TEXT(VALUE(RIGHT($AI$1,2)),"00")&amp;"|"&amp;IF(AND(VALUE(RIGHT($AI$1,2))&gt;=57,VALUE(RIGHT($AI$1,2))&lt;=63),$D558,"COMUM"),GABARITO!$D:$D,0)),1,0))</f>
        <v/>
      </c>
      <c r="AJ558" t="str">
        <f>IF(RESPOSTAS!AK558="","",IF(UPPER(RESPOSTAS!AK558)=INDEX(GABARITO!$C:$C,MATCH(TEXT(VALUE(RIGHT($AJ$1,2)),"00")&amp;"|"&amp;IF(AND(VALUE(RIGHT($AJ$1,2))&gt;=57,VALUE(RIGHT($AJ$1,2))&lt;=63),$D558,"COMUM"),GABARITO!$D:$D,0)),1,0))</f>
        <v/>
      </c>
      <c r="AK558" t="str">
        <f>IF(RESPOSTAS!AL558="","",IF(UPPER(RESPOSTAS!AL558)=INDEX(GABARITO!$C:$C,MATCH(TEXT(VALUE(RIGHT($AK$1,2)),"00")&amp;"|"&amp;IF(AND(VALUE(RIGHT($AK$1,2))&gt;=57,VALUE(RIGHT($AK$1,2))&lt;=63),$D558,"COMUM"),GABARITO!$D:$D,0)),1,0))</f>
        <v/>
      </c>
      <c r="AL558" t="str">
        <f>IF(RESPOSTAS!AM558="","",IF(UPPER(RESPOSTAS!AM558)=INDEX(GABARITO!$C:$C,MATCH(TEXT(VALUE(RIGHT($AL$1,2)),"00")&amp;"|"&amp;IF(AND(VALUE(RIGHT($AL$1,2))&gt;=57,VALUE(RIGHT($AL$1,2))&lt;=63),$D558,"COMUM"),GABARITO!$D:$D,0)),1,0))</f>
        <v/>
      </c>
      <c r="AM558" t="str">
        <f>IF(RESPOSTAS!AN558="","",IF(UPPER(RESPOSTAS!AN558)=INDEX(GABARITO!$C:$C,MATCH(TEXT(VALUE(RIGHT($AM$1,2)),"00")&amp;"|"&amp;IF(AND(VALUE(RIGHT($AM$1,2))&gt;=57,VALUE(RIGHT($AM$1,2))&lt;=63),$D558,"COMUM"),GABARITO!$D:$D,0)),1,0))</f>
        <v/>
      </c>
      <c r="AN558" t="str">
        <f>IF(RESPOSTAS!AO558="","",IF(UPPER(RESPOSTAS!AO558)=INDEX(GABARITO!$C:$C,MATCH(TEXT(VALUE(RIGHT($AN$1,2)),"00")&amp;"|"&amp;IF(AND(VALUE(RIGHT($AN$1,2))&gt;=57,VALUE(RIGHT($AN$1,2))&lt;=63),$D558,"COMUM"),GABARITO!$D:$D,0)),1,0))</f>
        <v/>
      </c>
      <c r="AO558" t="str">
        <f>IF(RESPOSTAS!AP558="","",IF(UPPER(RESPOSTAS!AP558)=INDEX(GABARITO!$C:$C,MATCH(TEXT(VALUE(RIGHT($AO$1,2)),"00")&amp;"|"&amp;IF(AND(VALUE(RIGHT($AO$1,2))&gt;=57,VALUE(RIGHT($AO$1,2))&lt;=63),$D558,"COMUM"),GABARITO!$D:$D,0)),1,0))</f>
        <v/>
      </c>
      <c r="AP558" t="str">
        <f>IF(RESPOSTAS!AQ558="","",IF(UPPER(RESPOSTAS!AQ558)=INDEX(GABARITO!$C:$C,MATCH(TEXT(VALUE(RIGHT($AP$1,2)),"00")&amp;"|"&amp;IF(AND(VALUE(RIGHT($AP$1,2))&gt;=57,VALUE(RIGHT($AP$1,2))&lt;=63),$D558,"COMUM"),GABARITO!$D:$D,0)),1,0))</f>
        <v/>
      </c>
      <c r="AQ558" t="str">
        <f>IF(RESPOSTAS!AR558="","",IF(UPPER(RESPOSTAS!AR558)=INDEX(GABARITO!$C:$C,MATCH(TEXT(VALUE(RIGHT($AQ$1,2)),"00")&amp;"|"&amp;IF(AND(VALUE(RIGHT($AQ$1,2))&gt;=57,VALUE(RIGHT($AQ$1,2))&lt;=63),$D558,"COMUM"),GABARITO!$D:$D,0)),1,0))</f>
        <v/>
      </c>
      <c r="AR558" t="str">
        <f>IF(RESPOSTAS!AS558="","",IF(UPPER(RESPOSTAS!AS558)=INDEX(GABARITO!$C:$C,MATCH(TEXT(VALUE(RIGHT($AR$1,2)),"00")&amp;"|"&amp;IF(AND(VALUE(RIGHT($AR$1,2))&gt;=57,VALUE(RIGHT($AR$1,2))&lt;=63),$D558,"COMUM"),GABARITO!$D:$D,0)),1,0))</f>
        <v/>
      </c>
      <c r="AS558" t="str">
        <f>IF(RESPOSTAS!AT558="","",IF(UPPER(RESPOSTAS!AT558)=INDEX(GABARITO!$C:$C,MATCH(TEXT(VALUE(RIGHT($AS$1,2)),"00")&amp;"|"&amp;IF(AND(VALUE(RIGHT($AS$1,2))&gt;=57,VALUE(RIGHT($AS$1,2))&lt;=63),$D558,"COMUM"),GABARITO!$D:$D,0)),1,0))</f>
        <v/>
      </c>
      <c r="AT558" t="str">
        <f>IF(RESPOSTAS!AU558="","",IF(UPPER(RESPOSTAS!AU558)=INDEX(GABARITO!$C:$C,MATCH(TEXT(VALUE(RIGHT($AT$1,2)),"00")&amp;"|"&amp;IF(AND(VALUE(RIGHT($AT$1,2))&gt;=57,VALUE(RIGHT($AT$1,2))&lt;=63),$D558,"COMUM"),GABARITO!$D:$D,0)),1,0))</f>
        <v/>
      </c>
      <c r="AU558" t="str">
        <f>IF(RESPOSTAS!AV558="","",IF(UPPER(RESPOSTAS!AV558)=INDEX(GABARITO!$C:$C,MATCH(TEXT(VALUE(RIGHT($AU$1,2)),"00")&amp;"|"&amp;IF(AND(VALUE(RIGHT($AU$1,2))&gt;=57,VALUE(RIGHT($AU$1,2))&lt;=63),$D558,"COMUM"),GABARITO!$D:$D,0)),1,0))</f>
        <v/>
      </c>
      <c r="AV558" t="str">
        <f>IF(RESPOSTAS!AW558="","",IF(UPPER(RESPOSTAS!AW558)=INDEX(GABARITO!$C:$C,MATCH(TEXT(VALUE(RIGHT($AV$1,2)),"00")&amp;"|"&amp;IF(AND(VALUE(RIGHT($AV$1,2))&gt;=57,VALUE(RIGHT($AV$1,2))&lt;=63),$D558,"COMUM"),GABARITO!$D:$D,0)),1,0))</f>
        <v/>
      </c>
      <c r="AW558" t="str">
        <f>IF(RESPOSTAS!AX558="","",IF(UPPER(RESPOSTAS!AX558)=INDEX(GABARITO!$C:$C,MATCH(TEXT(VALUE(RIGHT($AW$1,2)),"00")&amp;"|"&amp;IF(AND(VALUE(RIGHT($AW$1,2))&gt;=57,VALUE(RIGHT($AW$1,2))&lt;=63),$D558,"COMUM"),GABARITO!$D:$D,0)),1,0))</f>
        <v/>
      </c>
      <c r="AX558" t="str">
        <f>IF(RESPOSTAS!AY558="","",IF(UPPER(RESPOSTAS!AY558)=INDEX(GABARITO!$C:$C,MATCH(TEXT(VALUE(RIGHT($AX$1,2)),"00")&amp;"|"&amp;IF(AND(VALUE(RIGHT($AX$1,2))&gt;=57,VALUE(RIGHT($AX$1,2))&lt;=63),$D558,"COMUM"),GABARITO!$D:$D,0)),1,0))</f>
        <v/>
      </c>
      <c r="AY558" t="str">
        <f>IF(RESPOSTAS!AZ558="","",IF(UPPER(RESPOSTAS!AZ558)=INDEX(GABARITO!$C:$C,MATCH(TEXT(VALUE(RIGHT($AY$1,2)),"00")&amp;"|"&amp;IF(AND(VALUE(RIGHT($AY$1,2))&gt;=57,VALUE(RIGHT($AY$1,2))&lt;=63),$D558,"COMUM"),GABARITO!$D:$D,0)),1,0))</f>
        <v/>
      </c>
      <c r="AZ558" t="str">
        <f>IF(RESPOSTAS!BA558="","",IF(UPPER(RESPOSTAS!BA558)=INDEX(GABARITO!$C:$C,MATCH(TEXT(VALUE(RIGHT($AZ$1,2)),"00")&amp;"|"&amp;IF(AND(VALUE(RIGHT($AZ$1,2))&gt;=57,VALUE(RIGHT($AZ$1,2))&lt;=63),$D558,"COMUM"),GABARITO!$D:$D,0)),1,0))</f>
        <v/>
      </c>
      <c r="BA558" t="str">
        <f>IF(RESPOSTAS!BB558="","",IF(UPPER(RESPOSTAS!BB558)=INDEX(GABARITO!$C:$C,MATCH(TEXT(VALUE(RIGHT($BA$1,2)),"00")&amp;"|"&amp;IF(AND(VALUE(RIGHT($BA$1,2))&gt;=57,VALUE(RIGHT($BA$1,2))&lt;=63),$D558,"COMUM"),GABARITO!$D:$D,0)),1,0))</f>
        <v/>
      </c>
      <c r="BB558" t="str">
        <f>IF(RESPOSTAS!BC558="","",IF(UPPER(RESPOSTAS!BC558)=INDEX(GABARITO!$C:$C,MATCH(TEXT(VALUE(RIGHT($BB$1,2)),"00")&amp;"|"&amp;IF(AND(VALUE(RIGHT($BB$1,2))&gt;=57,VALUE(RIGHT($BB$1,2))&lt;=63),$D558,"COMUM"),GABARITO!$D:$D,0)),1,0))</f>
        <v/>
      </c>
      <c r="BC558" t="str">
        <f>IF(RESPOSTAS!BD558="","",IF(UPPER(RESPOSTAS!BD558)=INDEX(GABARITO!$C:$C,MATCH(TEXT(VALUE(RIGHT($BC$1,2)),"00")&amp;"|"&amp;IF(AND(VALUE(RIGHT($BC$1,2))&gt;=57,VALUE(RIGHT($BC$1,2))&lt;=63),$D558,"COMUM"),GABARITO!$D:$D,0)),1,0))</f>
        <v/>
      </c>
      <c r="BD558" t="str">
        <f>IF(RESPOSTAS!BE558="","",IF(UPPER(RESPOSTAS!BE558)=INDEX(GABARITO!$C:$C,MATCH(TEXT(VALUE(RIGHT($BD$1,2)),"00")&amp;"|"&amp;IF(AND(VALUE(RIGHT($BD$1,2))&gt;=57,VALUE(RIGHT($BD$1,2))&lt;=63),$D558,"COMUM"),GABARITO!$D:$D,0)),1,0))</f>
        <v/>
      </c>
      <c r="BE558" t="str">
        <f>IF(RESPOSTAS!BF558="","",IF(UPPER(RESPOSTAS!BF558)=INDEX(GABARITO!$C:$C,MATCH(TEXT(VALUE(RIGHT($BE$1,2)),"00")&amp;"|"&amp;IF(AND(VALUE(RIGHT($BE$1,2))&gt;=57,VALUE(RIGHT($BE$1,2))&lt;=63),$D558,"COMUM"),GABARITO!$D:$D,0)),1,0))</f>
        <v/>
      </c>
      <c r="BF558" t="str">
        <f>IF(RESPOSTAS!BG558="","",IF(UPPER(RESPOSTAS!BG558)=INDEX(GABARITO!$C:$C,MATCH(TEXT(VALUE(RIGHT($BF$1,2)),"00")&amp;"|"&amp;IF(AND(VALUE(RIGHT($BF$1,2))&gt;=57,VALUE(RIGHT($BF$1,2))&lt;=63),$D558,"COMUM"),GABARITO!$D:$D,0)),1,0))</f>
        <v/>
      </c>
      <c r="BG558" t="str">
        <f>IF(RESPOSTAS!BH558="","",IF(UPPER(RESPOSTAS!BH558)=INDEX(GABARITO!$C:$C,MATCH(TEXT(VALUE(RIGHT($BG$1,2)),"00")&amp;"|"&amp;IF(AND(VALUE(RIGHT($BG$1,2))&gt;=57,VALUE(RIGHT($BG$1,2))&lt;=63),$D558,"COMUM"),GABARITO!$D:$D,0)),1,0))</f>
        <v/>
      </c>
      <c r="BH558" t="str">
        <f>IF(RESPOSTAS!BI558="","",IF(UPPER(RESPOSTAS!BI558)=INDEX(GABARITO!$C:$C,MATCH(TEXT(VALUE(RIGHT($BH$1,2)),"00")&amp;"|"&amp;IF(AND(VALUE(RIGHT($BH$1,2))&gt;=57,VALUE(RIGHT($BH$1,2))&lt;=63),$D558,"COMUM"),GABARITO!$D:$D,0)),1,0))</f>
        <v/>
      </c>
      <c r="BI558" t="str">
        <f>IF(RESPOSTAS!BJ558="","",IF(UPPER(RESPOSTAS!BJ558)=INDEX(GABARITO!$C:$C,MATCH(TEXT(VALUE(RIGHT($BI$1,2)),"00")&amp;"|"&amp;IF(AND(VALUE(RIGHT($BI$1,2))&gt;=57,VALUE(RIGHT($BI$1,2))&lt;=63),$D558,"COMUM"),GABARITO!$D:$D,0)),1,0))</f>
        <v/>
      </c>
      <c r="BJ558" t="str">
        <f>IF(RESPOSTAS!BK558="","",IF(UPPER(RESPOSTAS!BK558)=INDEX(GABARITO!$C:$C,MATCH(TEXT(VALUE(RIGHT($BJ$1,2)),"00")&amp;"|"&amp;IF(AND(VALUE(RIGHT($BJ$1,2))&gt;=57,VALUE(RIGHT($BJ$1,2))&lt;=63),$D558,"COMUM"),GABARITO!$D:$D,0)),1,0))</f>
        <v/>
      </c>
      <c r="BK558" t="str">
        <f>IF(RESPOSTAS!BL558="","",IF(UPPER(RESPOSTAS!BL558)=INDEX(GABARITO!$C:$C,MATCH(TEXT(VALUE(RIGHT($BK$1,2)),"00")&amp;"|"&amp;IF(AND(VALUE(RIGHT($BK$1,2))&gt;=57,VALUE(RIGHT($BK$1,2))&lt;=63),$D558,"COMUM"),GABARITO!$D:$D,0)),1,0))</f>
        <v/>
      </c>
      <c r="BL558" t="str">
        <f>IF(RESPOSTAS!BM558="","",IF(UPPER(RESPOSTAS!BM558)=INDEX(GABARITO!$C:$C,MATCH(TEXT(VALUE(RIGHT($BL$1,2)),"00")&amp;"|"&amp;IF(AND(VALUE(RIGHT($BL$1,2))&gt;=57,VALUE(RIGHT($BL$1,2))&lt;=63),$D558,"COMUM"),GABARITO!$D:$D,0)),1,0))</f>
        <v/>
      </c>
      <c r="BM558" t="str">
        <f>IF(RESPOSTAS!BN558="","",IF(UPPER(RESPOSTAS!BN558)=INDEX(GABARITO!$C:$C,MATCH(TEXT(VALUE(RIGHT($BM$1,2)),"00")&amp;"|"&amp;IF(AND(VALUE(RIGHT($BM$1,2))&gt;=57,VALUE(RIGHT($BM$1,2))&lt;=63),$D558,"COMUM"),GABARITO!$D:$D,0)),1,0))</f>
        <v/>
      </c>
      <c r="BN558" t="str">
        <f>IF(RESPOSTAS!BO558="","",IF(UPPER(RESPOSTAS!BO558)=INDEX(GABARITO!$C:$C,MATCH(TEXT(VALUE(RIGHT($BN$1,2)),"00")&amp;"|"&amp;IF(AND(VALUE(RIGHT($BN$1,2))&gt;=57,VALUE(RIGHT($BN$1,2))&lt;=63),$D558,"COMUM"),GABARITO!$D:$D,0)),1,0))</f>
        <v/>
      </c>
      <c r="BO558" t="str">
        <f>IF(RESPOSTAS!BP558="","",IF(UPPER(RESPOSTAS!BP558)=INDEX(GABARITO!$C:$C,MATCH(TEXT(VALUE(RIGHT($BO$1,2)),"00")&amp;"|"&amp;IF(AND(VALUE(RIGHT($BO$1,2))&gt;=57,VALUE(RIGHT($BO$1,2))&lt;=63),$D558,"COMUM"),GABARITO!$D:$D,0)),1,0))</f>
        <v/>
      </c>
      <c r="BP558">
        <f>COUNTIF(RESPOSTAS!F558:BP558,"&lt;&gt;")</f>
        <v>0</v>
      </c>
      <c r="BQ558" t="str">
        <f t="shared" si="82"/>
        <v/>
      </c>
      <c r="BR558" s="10" t="str">
        <f t="shared" si="83"/>
        <v/>
      </c>
      <c r="BT558" s="11" t="str">
        <f t="shared" si="85"/>
        <v/>
      </c>
      <c r="BU558" s="11" t="str">
        <f t="shared" si="86"/>
        <v/>
      </c>
      <c r="BV558" s="11" t="str">
        <f t="shared" si="87"/>
        <v/>
      </c>
      <c r="BW558" s="11" t="str">
        <f t="shared" si="88"/>
        <v/>
      </c>
      <c r="BX558" s="11" t="str">
        <f t="shared" si="89"/>
        <v/>
      </c>
      <c r="BY558" s="11" t="str">
        <f t="shared" si="90"/>
        <v/>
      </c>
      <c r="BZ558" s="3" t="str">
        <f t="shared" si="84"/>
        <v/>
      </c>
      <c r="CA558" s="3" t="e">
        <f t="shared" si="91"/>
        <v>#VALUE!</v>
      </c>
    </row>
    <row r="559" spans="1:79" x14ac:dyDescent="0.25">
      <c r="A559" t="str">
        <f>IF(RESPOSTAS!A559="","",RESPOSTAS!A559)</f>
        <v/>
      </c>
      <c r="B559" t="str">
        <f>IF(RESPOSTAS!C559="","",RESPOSTAS!C559)</f>
        <v/>
      </c>
      <c r="C559" t="str">
        <f>IF(RESPOSTAS!D559="","",RESPOSTAS!D559)</f>
        <v/>
      </c>
      <c r="D559" t="str">
        <f>IF(RESPOSTAS!E559="","",RESPOSTAS!E559)</f>
        <v/>
      </c>
      <c r="E559" t="str">
        <f>IF(RESPOSTAS!F559="","",IF(UPPER(RESPOSTAS!F559)=INDEX(GABARITO!$C:$C,MATCH(TEXT(VALUE(RIGHT($E$1,2)),"00")&amp;"|"&amp;IF(AND(VALUE(RIGHT($E$1,2))&gt;=57,VALUE(RIGHT($E$1,2))&lt;=63),$D559,"COMUM"),GABARITO!$D:$D,0)),1,0))</f>
        <v/>
      </c>
      <c r="F559" t="str">
        <f>IF(RESPOSTAS!G559="","",IF(UPPER(RESPOSTAS!G559)=INDEX(GABARITO!$C:$C,MATCH(TEXT(VALUE(RIGHT($F$1,2)),"00")&amp;"|"&amp;IF(AND(VALUE(RIGHT($F$1,2))&gt;=57,VALUE(RIGHT($F$1,2))&lt;=63),$D559,"COMUM"),GABARITO!$D:$D,0)),1,0))</f>
        <v/>
      </c>
      <c r="G559" t="str">
        <f>IF(RESPOSTAS!H559="","",IF(UPPER(RESPOSTAS!H559)=INDEX(GABARITO!$C:$C,MATCH(TEXT(VALUE(RIGHT($G$1,2)),"00")&amp;"|"&amp;IF(AND(VALUE(RIGHT($G$1,2))&gt;=57,VALUE(RIGHT($G$1,2))&lt;=63),$D559,"COMUM"),GABARITO!$D:$D,0)),1,0))</f>
        <v/>
      </c>
      <c r="H559" t="str">
        <f>IF(RESPOSTAS!I559="","",IF(UPPER(RESPOSTAS!I559)=INDEX(GABARITO!$C:$C,MATCH(TEXT(VALUE(RIGHT($H$1,2)),"00")&amp;"|"&amp;IF(AND(VALUE(RIGHT($H$1,2))&gt;=57,VALUE(RIGHT($H$1,2))&lt;=63),$D559,"COMUM"),GABARITO!$D:$D,0)),1,0))</f>
        <v/>
      </c>
      <c r="I559" t="str">
        <f>IF(RESPOSTAS!J559="","",IF(UPPER(RESPOSTAS!J559)=INDEX(GABARITO!$C:$C,MATCH(TEXT(VALUE(RIGHT($I$1,2)),"00")&amp;"|"&amp;IF(AND(VALUE(RIGHT($I$1,2))&gt;=57,VALUE(RIGHT($I$1,2))&lt;=63),$D559,"COMUM"),GABARITO!$D:$D,0)),1,0))</f>
        <v/>
      </c>
      <c r="J559" t="str">
        <f>IF(RESPOSTAS!K559="","",IF(UPPER(RESPOSTAS!K559)=INDEX(GABARITO!$C:$C,MATCH(TEXT(VALUE(RIGHT($J$1,2)),"00")&amp;"|"&amp;IF(AND(VALUE(RIGHT($J$1,2))&gt;=57,VALUE(RIGHT($J$1,2))&lt;=63),$D559,"COMUM"),GABARITO!$D:$D,0)),1,0))</f>
        <v/>
      </c>
      <c r="K559" t="str">
        <f>IF(RESPOSTAS!L559="","",IF(UPPER(RESPOSTAS!L559)=INDEX(GABARITO!$C:$C,MATCH(TEXT(VALUE(RIGHT($K$1,2)),"00")&amp;"|"&amp;IF(AND(VALUE(RIGHT($K$1,2))&gt;=57,VALUE(RIGHT($K$1,2))&lt;=63),$D559,"COMUM"),GABARITO!$D:$D,0)),1,0))</f>
        <v/>
      </c>
      <c r="L559" t="str">
        <f>IF(RESPOSTAS!M559="","",IF(UPPER(RESPOSTAS!M559)=INDEX(GABARITO!$C:$C,MATCH(TEXT(VALUE(RIGHT($L$1,2)),"00")&amp;"|"&amp;IF(AND(VALUE(RIGHT($L$1,2))&gt;=57,VALUE(RIGHT($L$1,2))&lt;=63),$D559,"COMUM"),GABARITO!$D:$D,0)),1,0))</f>
        <v/>
      </c>
      <c r="M559" t="str">
        <f>IF(RESPOSTAS!N559="","",IF(UPPER(RESPOSTAS!N559)=INDEX(GABARITO!$C:$C,MATCH(TEXT(VALUE(RIGHT($M$1,2)),"00")&amp;"|"&amp;IF(AND(VALUE(RIGHT($M$1,2))&gt;=57,VALUE(RIGHT($M$1,2))&lt;=63),$D559,"COMUM"),GABARITO!$D:$D,0)),1,0))</f>
        <v/>
      </c>
      <c r="N559" t="str">
        <f>IF(RESPOSTAS!O559="","",IF(UPPER(RESPOSTAS!O559)=INDEX(GABARITO!$C:$C,MATCH(TEXT(VALUE(RIGHT($E$1,2)),"00")&amp;"|"&amp;IF(AND(VALUE(RIGHT($E$1,2))&gt;=57,VALUE(RIGHT($E$1,2))&lt;=63),$D559,"COMUM"),GABARITO!$D:$D,0)),1,0))</f>
        <v/>
      </c>
      <c r="O559" t="str">
        <f>IF(RESPOSTAS!P559="","",IF(UPPER(RESPOSTAS!P559)=INDEX(GABARITO!$C:$C,MATCH(TEXT(VALUE(RIGHT($O$1,2)),"00")&amp;"|"&amp;IF(AND(VALUE(RIGHT($O$1,2))&gt;=57,VALUE(RIGHT($O$1,2))&lt;=63),$D559,"COMUM"),GABARITO!$D:$D,0)),1,0))</f>
        <v/>
      </c>
      <c r="P559" t="str">
        <f>IF(RESPOSTAS!Q559="","",IF(UPPER(RESPOSTAS!Q559)=INDEX(GABARITO!$C:$C,MATCH(TEXT(VALUE(RIGHT($P$1,2)),"00")&amp;"|"&amp;IF(AND(VALUE(RIGHT($P$1,2))&gt;=57,VALUE(RIGHT($P$1,2))&lt;=63),$D559,"COMUM"),GABARITO!$D:$D,0)),1,0))</f>
        <v/>
      </c>
      <c r="Q559" t="str">
        <f>IF(RESPOSTAS!R559="","",IF(UPPER(RESPOSTAS!R559)=INDEX(GABARITO!$C:$C,MATCH(TEXT(VALUE(RIGHT($Q$1,2)),"00")&amp;"|"&amp;IF(AND(VALUE(RIGHT($Q$1,2))&gt;=57,VALUE(RIGHT($Q$1,2))&lt;=63),$D559,"COMUM"),GABARITO!$D:$D,0)),1,0))</f>
        <v/>
      </c>
      <c r="R559" t="str">
        <f>IF(RESPOSTAS!S559="","",IF(UPPER(RESPOSTAS!S559)=INDEX(GABARITO!$C:$C,MATCH(TEXT(VALUE(RIGHT($R$1,2)),"00")&amp;"|"&amp;IF(AND(VALUE(RIGHT($R$1,2))&gt;=57,VALUE(RIGHT($R$1,2))&lt;=63),$D559,"COMUM"),GABARITO!$D:$D,0)),1,0))</f>
        <v/>
      </c>
      <c r="S559" t="str">
        <f>IF(RESPOSTAS!T559="","",IF(UPPER(RESPOSTAS!T559)=INDEX(GABARITO!$C:$C,MATCH(TEXT(VALUE(RIGHT($S$1,2)),"00")&amp;"|"&amp;IF(AND(VALUE(RIGHT($S$1,2))&gt;=57,VALUE(RIGHT($S$1,2))&lt;=63),$D559,"COMUM"),GABARITO!$D:$D,0)),1,0))</f>
        <v/>
      </c>
      <c r="T559" t="str">
        <f>IF(RESPOSTAS!U559="","",IF(UPPER(RESPOSTAS!U559)=INDEX(GABARITO!$C:$C,MATCH(TEXT(VALUE(RIGHT($T$1,2)),"00")&amp;"|"&amp;IF(AND(VALUE(RIGHT($T$1,2))&gt;=57,VALUE(RIGHT($T$1,2))&lt;=63),$D559,"COMUM"),GABARITO!$D:$D,0)),1,0))</f>
        <v/>
      </c>
      <c r="U559" t="str">
        <f>IF(RESPOSTAS!V559="","",IF(UPPER(RESPOSTAS!V559)=INDEX(GABARITO!$C:$C,MATCH(TEXT(VALUE(RIGHT($U$1,2)),"00")&amp;"|"&amp;IF(AND(VALUE(RIGHT($U$1,2))&gt;=57,VALUE(RIGHT($U$1,2))&lt;=63),$D559,"COMUM"),GABARITO!$D:$D,0)),1,0))</f>
        <v/>
      </c>
      <c r="V559" t="str">
        <f>IF(RESPOSTAS!W559="","",IF(UPPER(RESPOSTAS!W559)=INDEX(GABARITO!$C:$C,MATCH(TEXT(VALUE(RIGHT($E$1,2)),"00")&amp;"|"&amp;IF(AND(VALUE(RIGHT($E$1,2))&gt;=57,VALUE(RIGHT($E$1,2))&lt;=63),$D559,"COMUM"),GABARITO!$D:$D,0)),1,0))</f>
        <v/>
      </c>
      <c r="W559" t="str">
        <f>IF(RESPOSTAS!X559="","",IF(UPPER(RESPOSTAS!X559)=INDEX(GABARITO!$C:$C,MATCH(TEXT(VALUE(RIGHT($W$1,2)),"00")&amp;"|"&amp;IF(AND(VALUE(RIGHT($W$1,2))&gt;=57,VALUE(RIGHT($W$1,2))&lt;=63),$D559,"COMUM"),GABARITO!$D:$D,0)),1,0))</f>
        <v/>
      </c>
      <c r="X559" t="str">
        <f>IF(RESPOSTAS!Y559="","",IF(UPPER(RESPOSTAS!Y559)=INDEX(GABARITO!$C:$C,MATCH(TEXT(VALUE(RIGHT($X$1,2)),"00")&amp;"|"&amp;IF(AND(VALUE(RIGHT($X$1,2))&gt;=57,VALUE(RIGHT($X$1,2))&lt;=63),$D559,"COMUM"),GABARITO!$D:$D,0)),1,0))</f>
        <v/>
      </c>
      <c r="Y559" t="str">
        <f>IF(RESPOSTAS!Z559="","",IF(UPPER(RESPOSTAS!Z559)=INDEX(GABARITO!$C:$C,MATCH(TEXT(VALUE(RIGHT($Y$1,2)),"00")&amp;"|"&amp;IF(AND(VALUE(RIGHT($Y$1,2))&gt;=57,VALUE(RIGHT($Y$1,2))&lt;=63),$D559,"COMUM"),GABARITO!$D:$D,0)),1,0))</f>
        <v/>
      </c>
      <c r="Z559" t="str">
        <f>IF(RESPOSTAS!AA559="","",IF(UPPER(RESPOSTAS!AA559)=INDEX(GABARITO!$C:$C,MATCH(TEXT(VALUE(RIGHT($Z$1,2)),"00")&amp;"|"&amp;IF(AND(VALUE(RIGHT($Z$1,2))&gt;=57,VALUE(RIGHT($Z$1,2))&lt;=63),$D559,"COMUM"),GABARITO!$D:$D,0)),1,0))</f>
        <v/>
      </c>
      <c r="AA559" t="str">
        <f>IF(RESPOSTAS!AB559="","",IF(UPPER(RESPOSTAS!AB559)=INDEX(GABARITO!$C:$C,MATCH(TEXT(VALUE(RIGHT($AA$1,2)),"00")&amp;"|"&amp;IF(AND(VALUE(RIGHT($AA$1,2))&gt;=57,VALUE(RIGHT($AA$1,2))&lt;=63),$D559,"COMUM"),GABARITO!$D:$D,0)),1,0))</f>
        <v/>
      </c>
      <c r="AB559" t="str">
        <f>IF(RESPOSTAS!AC559="","",IF(UPPER(RESPOSTAS!AC559)=INDEX(GABARITO!$C:$C,MATCH(TEXT(VALUE(RIGHT($AB$1,2)),"00")&amp;"|"&amp;IF(AND(VALUE(RIGHT($AB$1,2))&gt;=57,VALUE(RIGHT($AB$1,2))&lt;=63),$D559,"COMUM"),GABARITO!$D:$D,0)),1,0))</f>
        <v/>
      </c>
      <c r="AC559" t="str">
        <f>IF(RESPOSTAS!AD559="","",IF(UPPER(RESPOSTAS!AD559)=INDEX(GABARITO!$C:$C,MATCH(TEXT(VALUE(RIGHT($AC$1,2)),"00")&amp;"|"&amp;IF(AND(VALUE(RIGHT($AC$1,2))&gt;=57,VALUE(RIGHT($AC$1,2))&lt;=63),$D559,"COMUM"),GABARITO!$D:$D,0)),1,0))</f>
        <v/>
      </c>
      <c r="AD559" t="str">
        <f>IF(RESPOSTAS!AE559="","",IF(UPPER(RESPOSTAS!AE559)=INDEX(GABARITO!$C:$C,MATCH(TEXT(VALUE(RIGHT($AD$1,2)),"00")&amp;"|"&amp;IF(AND(VALUE(RIGHT($AD$1,2))&gt;=57,VALUE(RIGHT($AD$1,2))&lt;=63),$D559,"COMUM"),GABARITO!$D:$D,0)),1,0))</f>
        <v/>
      </c>
      <c r="AE559" t="str">
        <f>IF(RESPOSTAS!AF559="","",IF(UPPER(RESPOSTAS!AF559)=INDEX(GABARITO!$C:$C,MATCH(TEXT(VALUE(RIGHT($AE$1,2)),"00")&amp;"|"&amp;IF(AND(VALUE(RIGHT($AE$1,2))&gt;=57,VALUE(RIGHT($AE$1,2))&lt;=63),$D559,"COMUM"),GABARITO!$D:$D,0)),1,0))</f>
        <v/>
      </c>
      <c r="AF559" t="str">
        <f>IF(RESPOSTAS!AG559="","",IF(UPPER(RESPOSTAS!AG559)=INDEX(GABARITO!$C:$C,MATCH(TEXT(VALUE(RIGHT($AF$1,2)),"00")&amp;"|"&amp;IF(AND(VALUE(RIGHT($AF$1,2))&gt;=57,VALUE(RIGHT($AF$1,2))&lt;=63),$D559,"COMUM"),GABARITO!$D:$D,0)),1,0))</f>
        <v/>
      </c>
      <c r="AG559" t="str">
        <f>IF(RESPOSTAS!AH559="","",IF(UPPER(RESPOSTAS!AH559)=INDEX(GABARITO!$C:$C,MATCH(TEXT(VALUE(RIGHT($AG$1,2)),"00")&amp;"|"&amp;IF(AND(VALUE(RIGHT($AG$1,2))&gt;=57,VALUE(RIGHT($AG$1,2))&lt;=63),$D559,"COMUM"),GABARITO!$D:$D,0)),1,0))</f>
        <v/>
      </c>
      <c r="AH559" t="str">
        <f>IF(RESPOSTAS!AI559="","",IF(UPPER(RESPOSTAS!AI559)=INDEX(GABARITO!$C:$C,MATCH(TEXT(VALUE(RIGHT($AH$1,2)),"00")&amp;"|"&amp;IF(AND(VALUE(RIGHT($AH$1,2))&gt;=57,VALUE(RIGHT($AH$1,2))&lt;=63),$D559,"COMUM"),GABARITO!$D:$D,0)),1,0))</f>
        <v/>
      </c>
      <c r="AI559" t="str">
        <f>IF(RESPOSTAS!AJ559="","",IF(UPPER(RESPOSTAS!AJ559)=INDEX(GABARITO!$C:$C,MATCH(TEXT(VALUE(RIGHT($AI$1,2)),"00")&amp;"|"&amp;IF(AND(VALUE(RIGHT($AI$1,2))&gt;=57,VALUE(RIGHT($AI$1,2))&lt;=63),$D559,"COMUM"),GABARITO!$D:$D,0)),1,0))</f>
        <v/>
      </c>
      <c r="AJ559" t="str">
        <f>IF(RESPOSTAS!AK559="","",IF(UPPER(RESPOSTAS!AK559)=INDEX(GABARITO!$C:$C,MATCH(TEXT(VALUE(RIGHT($AJ$1,2)),"00")&amp;"|"&amp;IF(AND(VALUE(RIGHT($AJ$1,2))&gt;=57,VALUE(RIGHT($AJ$1,2))&lt;=63),$D559,"COMUM"),GABARITO!$D:$D,0)),1,0))</f>
        <v/>
      </c>
      <c r="AK559" t="str">
        <f>IF(RESPOSTAS!AL559="","",IF(UPPER(RESPOSTAS!AL559)=INDEX(GABARITO!$C:$C,MATCH(TEXT(VALUE(RIGHT($AK$1,2)),"00")&amp;"|"&amp;IF(AND(VALUE(RIGHT($AK$1,2))&gt;=57,VALUE(RIGHT($AK$1,2))&lt;=63),$D559,"COMUM"),GABARITO!$D:$D,0)),1,0))</f>
        <v/>
      </c>
      <c r="AL559" t="str">
        <f>IF(RESPOSTAS!AM559="","",IF(UPPER(RESPOSTAS!AM559)=INDEX(GABARITO!$C:$C,MATCH(TEXT(VALUE(RIGHT($AL$1,2)),"00")&amp;"|"&amp;IF(AND(VALUE(RIGHT($AL$1,2))&gt;=57,VALUE(RIGHT($AL$1,2))&lt;=63),$D559,"COMUM"),GABARITO!$D:$D,0)),1,0))</f>
        <v/>
      </c>
      <c r="AM559" t="str">
        <f>IF(RESPOSTAS!AN559="","",IF(UPPER(RESPOSTAS!AN559)=INDEX(GABARITO!$C:$C,MATCH(TEXT(VALUE(RIGHT($AM$1,2)),"00")&amp;"|"&amp;IF(AND(VALUE(RIGHT($AM$1,2))&gt;=57,VALUE(RIGHT($AM$1,2))&lt;=63),$D559,"COMUM"),GABARITO!$D:$D,0)),1,0))</f>
        <v/>
      </c>
      <c r="AN559" t="str">
        <f>IF(RESPOSTAS!AO559="","",IF(UPPER(RESPOSTAS!AO559)=INDEX(GABARITO!$C:$C,MATCH(TEXT(VALUE(RIGHT($AN$1,2)),"00")&amp;"|"&amp;IF(AND(VALUE(RIGHT($AN$1,2))&gt;=57,VALUE(RIGHT($AN$1,2))&lt;=63),$D559,"COMUM"),GABARITO!$D:$D,0)),1,0))</f>
        <v/>
      </c>
      <c r="AO559" t="str">
        <f>IF(RESPOSTAS!AP559="","",IF(UPPER(RESPOSTAS!AP559)=INDEX(GABARITO!$C:$C,MATCH(TEXT(VALUE(RIGHT($AO$1,2)),"00")&amp;"|"&amp;IF(AND(VALUE(RIGHT($AO$1,2))&gt;=57,VALUE(RIGHT($AO$1,2))&lt;=63),$D559,"COMUM"),GABARITO!$D:$D,0)),1,0))</f>
        <v/>
      </c>
      <c r="AP559" t="str">
        <f>IF(RESPOSTAS!AQ559="","",IF(UPPER(RESPOSTAS!AQ559)=INDEX(GABARITO!$C:$C,MATCH(TEXT(VALUE(RIGHT($AP$1,2)),"00")&amp;"|"&amp;IF(AND(VALUE(RIGHT($AP$1,2))&gt;=57,VALUE(RIGHT($AP$1,2))&lt;=63),$D559,"COMUM"),GABARITO!$D:$D,0)),1,0))</f>
        <v/>
      </c>
      <c r="AQ559" t="str">
        <f>IF(RESPOSTAS!AR559="","",IF(UPPER(RESPOSTAS!AR559)=INDEX(GABARITO!$C:$C,MATCH(TEXT(VALUE(RIGHT($AQ$1,2)),"00")&amp;"|"&amp;IF(AND(VALUE(RIGHT($AQ$1,2))&gt;=57,VALUE(RIGHT($AQ$1,2))&lt;=63),$D559,"COMUM"),GABARITO!$D:$D,0)),1,0))</f>
        <v/>
      </c>
      <c r="AR559" t="str">
        <f>IF(RESPOSTAS!AS559="","",IF(UPPER(RESPOSTAS!AS559)=INDEX(GABARITO!$C:$C,MATCH(TEXT(VALUE(RIGHT($AR$1,2)),"00")&amp;"|"&amp;IF(AND(VALUE(RIGHT($AR$1,2))&gt;=57,VALUE(RIGHT($AR$1,2))&lt;=63),$D559,"COMUM"),GABARITO!$D:$D,0)),1,0))</f>
        <v/>
      </c>
      <c r="AS559" t="str">
        <f>IF(RESPOSTAS!AT559="","",IF(UPPER(RESPOSTAS!AT559)=INDEX(GABARITO!$C:$C,MATCH(TEXT(VALUE(RIGHT($AS$1,2)),"00")&amp;"|"&amp;IF(AND(VALUE(RIGHT($AS$1,2))&gt;=57,VALUE(RIGHT($AS$1,2))&lt;=63),$D559,"COMUM"),GABARITO!$D:$D,0)),1,0))</f>
        <v/>
      </c>
      <c r="AT559" t="str">
        <f>IF(RESPOSTAS!AU559="","",IF(UPPER(RESPOSTAS!AU559)=INDEX(GABARITO!$C:$C,MATCH(TEXT(VALUE(RIGHT($AT$1,2)),"00")&amp;"|"&amp;IF(AND(VALUE(RIGHT($AT$1,2))&gt;=57,VALUE(RIGHT($AT$1,2))&lt;=63),$D559,"COMUM"),GABARITO!$D:$D,0)),1,0))</f>
        <v/>
      </c>
      <c r="AU559" t="str">
        <f>IF(RESPOSTAS!AV559="","",IF(UPPER(RESPOSTAS!AV559)=INDEX(GABARITO!$C:$C,MATCH(TEXT(VALUE(RIGHT($AU$1,2)),"00")&amp;"|"&amp;IF(AND(VALUE(RIGHT($AU$1,2))&gt;=57,VALUE(RIGHT($AU$1,2))&lt;=63),$D559,"COMUM"),GABARITO!$D:$D,0)),1,0))</f>
        <v/>
      </c>
      <c r="AV559" t="str">
        <f>IF(RESPOSTAS!AW559="","",IF(UPPER(RESPOSTAS!AW559)=INDEX(GABARITO!$C:$C,MATCH(TEXT(VALUE(RIGHT($AV$1,2)),"00")&amp;"|"&amp;IF(AND(VALUE(RIGHT($AV$1,2))&gt;=57,VALUE(RIGHT($AV$1,2))&lt;=63),$D559,"COMUM"),GABARITO!$D:$D,0)),1,0))</f>
        <v/>
      </c>
      <c r="AW559" t="str">
        <f>IF(RESPOSTAS!AX559="","",IF(UPPER(RESPOSTAS!AX559)=INDEX(GABARITO!$C:$C,MATCH(TEXT(VALUE(RIGHT($AW$1,2)),"00")&amp;"|"&amp;IF(AND(VALUE(RIGHT($AW$1,2))&gt;=57,VALUE(RIGHT($AW$1,2))&lt;=63),$D559,"COMUM"),GABARITO!$D:$D,0)),1,0))</f>
        <v/>
      </c>
      <c r="AX559" t="str">
        <f>IF(RESPOSTAS!AY559="","",IF(UPPER(RESPOSTAS!AY559)=INDEX(GABARITO!$C:$C,MATCH(TEXT(VALUE(RIGHT($AX$1,2)),"00")&amp;"|"&amp;IF(AND(VALUE(RIGHT($AX$1,2))&gt;=57,VALUE(RIGHT($AX$1,2))&lt;=63),$D559,"COMUM"),GABARITO!$D:$D,0)),1,0))</f>
        <v/>
      </c>
      <c r="AY559" t="str">
        <f>IF(RESPOSTAS!AZ559="","",IF(UPPER(RESPOSTAS!AZ559)=INDEX(GABARITO!$C:$C,MATCH(TEXT(VALUE(RIGHT($AY$1,2)),"00")&amp;"|"&amp;IF(AND(VALUE(RIGHT($AY$1,2))&gt;=57,VALUE(RIGHT($AY$1,2))&lt;=63),$D559,"COMUM"),GABARITO!$D:$D,0)),1,0))</f>
        <v/>
      </c>
      <c r="AZ559" t="str">
        <f>IF(RESPOSTAS!BA559="","",IF(UPPER(RESPOSTAS!BA559)=INDEX(GABARITO!$C:$C,MATCH(TEXT(VALUE(RIGHT($AZ$1,2)),"00")&amp;"|"&amp;IF(AND(VALUE(RIGHT($AZ$1,2))&gt;=57,VALUE(RIGHT($AZ$1,2))&lt;=63),$D559,"COMUM"),GABARITO!$D:$D,0)),1,0))</f>
        <v/>
      </c>
      <c r="BA559" t="str">
        <f>IF(RESPOSTAS!BB559="","",IF(UPPER(RESPOSTAS!BB559)=INDEX(GABARITO!$C:$C,MATCH(TEXT(VALUE(RIGHT($BA$1,2)),"00")&amp;"|"&amp;IF(AND(VALUE(RIGHT($BA$1,2))&gt;=57,VALUE(RIGHT($BA$1,2))&lt;=63),$D559,"COMUM"),GABARITO!$D:$D,0)),1,0))</f>
        <v/>
      </c>
      <c r="BB559" t="str">
        <f>IF(RESPOSTAS!BC559="","",IF(UPPER(RESPOSTAS!BC559)=INDEX(GABARITO!$C:$C,MATCH(TEXT(VALUE(RIGHT($BB$1,2)),"00")&amp;"|"&amp;IF(AND(VALUE(RIGHT($BB$1,2))&gt;=57,VALUE(RIGHT($BB$1,2))&lt;=63),$D559,"COMUM"),GABARITO!$D:$D,0)),1,0))</f>
        <v/>
      </c>
      <c r="BC559" t="str">
        <f>IF(RESPOSTAS!BD559="","",IF(UPPER(RESPOSTAS!BD559)=INDEX(GABARITO!$C:$C,MATCH(TEXT(VALUE(RIGHT($BC$1,2)),"00")&amp;"|"&amp;IF(AND(VALUE(RIGHT($BC$1,2))&gt;=57,VALUE(RIGHT($BC$1,2))&lt;=63),$D559,"COMUM"),GABARITO!$D:$D,0)),1,0))</f>
        <v/>
      </c>
      <c r="BD559" t="str">
        <f>IF(RESPOSTAS!BE559="","",IF(UPPER(RESPOSTAS!BE559)=INDEX(GABARITO!$C:$C,MATCH(TEXT(VALUE(RIGHT($BD$1,2)),"00")&amp;"|"&amp;IF(AND(VALUE(RIGHT($BD$1,2))&gt;=57,VALUE(RIGHT($BD$1,2))&lt;=63),$D559,"COMUM"),GABARITO!$D:$D,0)),1,0))</f>
        <v/>
      </c>
      <c r="BE559" t="str">
        <f>IF(RESPOSTAS!BF559="","",IF(UPPER(RESPOSTAS!BF559)=INDEX(GABARITO!$C:$C,MATCH(TEXT(VALUE(RIGHT($BE$1,2)),"00")&amp;"|"&amp;IF(AND(VALUE(RIGHT($BE$1,2))&gt;=57,VALUE(RIGHT($BE$1,2))&lt;=63),$D559,"COMUM"),GABARITO!$D:$D,0)),1,0))</f>
        <v/>
      </c>
      <c r="BF559" t="str">
        <f>IF(RESPOSTAS!BG559="","",IF(UPPER(RESPOSTAS!BG559)=INDEX(GABARITO!$C:$C,MATCH(TEXT(VALUE(RIGHT($BF$1,2)),"00")&amp;"|"&amp;IF(AND(VALUE(RIGHT($BF$1,2))&gt;=57,VALUE(RIGHT($BF$1,2))&lt;=63),$D559,"COMUM"),GABARITO!$D:$D,0)),1,0))</f>
        <v/>
      </c>
      <c r="BG559" t="str">
        <f>IF(RESPOSTAS!BH559="","",IF(UPPER(RESPOSTAS!BH559)=INDEX(GABARITO!$C:$C,MATCH(TEXT(VALUE(RIGHT($BG$1,2)),"00")&amp;"|"&amp;IF(AND(VALUE(RIGHT($BG$1,2))&gt;=57,VALUE(RIGHT($BG$1,2))&lt;=63),$D559,"COMUM"),GABARITO!$D:$D,0)),1,0))</f>
        <v/>
      </c>
      <c r="BH559" t="str">
        <f>IF(RESPOSTAS!BI559="","",IF(UPPER(RESPOSTAS!BI559)=INDEX(GABARITO!$C:$C,MATCH(TEXT(VALUE(RIGHT($BH$1,2)),"00")&amp;"|"&amp;IF(AND(VALUE(RIGHT($BH$1,2))&gt;=57,VALUE(RIGHT($BH$1,2))&lt;=63),$D559,"COMUM"),GABARITO!$D:$D,0)),1,0))</f>
        <v/>
      </c>
      <c r="BI559" t="str">
        <f>IF(RESPOSTAS!BJ559="","",IF(UPPER(RESPOSTAS!BJ559)=INDEX(GABARITO!$C:$C,MATCH(TEXT(VALUE(RIGHT($BI$1,2)),"00")&amp;"|"&amp;IF(AND(VALUE(RIGHT($BI$1,2))&gt;=57,VALUE(RIGHT($BI$1,2))&lt;=63),$D559,"COMUM"),GABARITO!$D:$D,0)),1,0))</f>
        <v/>
      </c>
      <c r="BJ559" t="str">
        <f>IF(RESPOSTAS!BK559="","",IF(UPPER(RESPOSTAS!BK559)=INDEX(GABARITO!$C:$C,MATCH(TEXT(VALUE(RIGHT($BJ$1,2)),"00")&amp;"|"&amp;IF(AND(VALUE(RIGHT($BJ$1,2))&gt;=57,VALUE(RIGHT($BJ$1,2))&lt;=63),$D559,"COMUM"),GABARITO!$D:$D,0)),1,0))</f>
        <v/>
      </c>
      <c r="BK559" t="str">
        <f>IF(RESPOSTAS!BL559="","",IF(UPPER(RESPOSTAS!BL559)=INDEX(GABARITO!$C:$C,MATCH(TEXT(VALUE(RIGHT($BK$1,2)),"00")&amp;"|"&amp;IF(AND(VALUE(RIGHT($BK$1,2))&gt;=57,VALUE(RIGHT($BK$1,2))&lt;=63),$D559,"COMUM"),GABARITO!$D:$D,0)),1,0))</f>
        <v/>
      </c>
      <c r="BL559" t="str">
        <f>IF(RESPOSTAS!BM559="","",IF(UPPER(RESPOSTAS!BM559)=INDEX(GABARITO!$C:$C,MATCH(TEXT(VALUE(RIGHT($BL$1,2)),"00")&amp;"|"&amp;IF(AND(VALUE(RIGHT($BL$1,2))&gt;=57,VALUE(RIGHT($BL$1,2))&lt;=63),$D559,"COMUM"),GABARITO!$D:$D,0)),1,0))</f>
        <v/>
      </c>
      <c r="BM559" t="str">
        <f>IF(RESPOSTAS!BN559="","",IF(UPPER(RESPOSTAS!BN559)=INDEX(GABARITO!$C:$C,MATCH(TEXT(VALUE(RIGHT($BM$1,2)),"00")&amp;"|"&amp;IF(AND(VALUE(RIGHT($BM$1,2))&gt;=57,VALUE(RIGHT($BM$1,2))&lt;=63),$D559,"COMUM"),GABARITO!$D:$D,0)),1,0))</f>
        <v/>
      </c>
      <c r="BN559" t="str">
        <f>IF(RESPOSTAS!BO559="","",IF(UPPER(RESPOSTAS!BO559)=INDEX(GABARITO!$C:$C,MATCH(TEXT(VALUE(RIGHT($BN$1,2)),"00")&amp;"|"&amp;IF(AND(VALUE(RIGHT($BN$1,2))&gt;=57,VALUE(RIGHT($BN$1,2))&lt;=63),$D559,"COMUM"),GABARITO!$D:$D,0)),1,0))</f>
        <v/>
      </c>
      <c r="BO559" t="str">
        <f>IF(RESPOSTAS!BP559="","",IF(UPPER(RESPOSTAS!BP559)=INDEX(GABARITO!$C:$C,MATCH(TEXT(VALUE(RIGHT($BO$1,2)),"00")&amp;"|"&amp;IF(AND(VALUE(RIGHT($BO$1,2))&gt;=57,VALUE(RIGHT($BO$1,2))&lt;=63),$D559,"COMUM"),GABARITO!$D:$D,0)),1,0))</f>
        <v/>
      </c>
      <c r="BP559">
        <f>COUNTIF(RESPOSTAS!F559:BP559,"&lt;&gt;")</f>
        <v>0</v>
      </c>
      <c r="BQ559" t="str">
        <f t="shared" si="82"/>
        <v/>
      </c>
      <c r="BR559" s="10" t="str">
        <f t="shared" si="83"/>
        <v/>
      </c>
      <c r="BT559" s="11" t="str">
        <f t="shared" si="85"/>
        <v/>
      </c>
      <c r="BU559" s="11" t="str">
        <f t="shared" si="86"/>
        <v/>
      </c>
      <c r="BV559" s="11" t="str">
        <f t="shared" si="87"/>
        <v/>
      </c>
      <c r="BW559" s="11" t="str">
        <f t="shared" si="88"/>
        <v/>
      </c>
      <c r="BX559" s="11" t="str">
        <f t="shared" si="89"/>
        <v/>
      </c>
      <c r="BY559" s="11" t="str">
        <f t="shared" si="90"/>
        <v/>
      </c>
      <c r="BZ559" s="3" t="str">
        <f t="shared" si="84"/>
        <v/>
      </c>
      <c r="CA559" s="3" t="e">
        <f t="shared" si="91"/>
        <v>#VALUE!</v>
      </c>
    </row>
    <row r="560" spans="1:79" x14ac:dyDescent="0.25">
      <c r="A560" t="str">
        <f>IF(RESPOSTAS!A560="","",RESPOSTAS!A560)</f>
        <v/>
      </c>
      <c r="B560" t="str">
        <f>IF(RESPOSTAS!C560="","",RESPOSTAS!C560)</f>
        <v/>
      </c>
      <c r="C560" t="str">
        <f>IF(RESPOSTAS!D560="","",RESPOSTAS!D560)</f>
        <v/>
      </c>
      <c r="D560" t="str">
        <f>IF(RESPOSTAS!E560="","",RESPOSTAS!E560)</f>
        <v/>
      </c>
      <c r="E560" t="str">
        <f>IF(RESPOSTAS!F560="","",IF(UPPER(RESPOSTAS!F560)=INDEX(GABARITO!$C:$C,MATCH(TEXT(VALUE(RIGHT($E$1,2)),"00")&amp;"|"&amp;IF(AND(VALUE(RIGHT($E$1,2))&gt;=57,VALUE(RIGHT($E$1,2))&lt;=63),$D560,"COMUM"),GABARITO!$D:$D,0)),1,0))</f>
        <v/>
      </c>
      <c r="F560" t="str">
        <f>IF(RESPOSTAS!G560="","",IF(UPPER(RESPOSTAS!G560)=INDEX(GABARITO!$C:$C,MATCH(TEXT(VALUE(RIGHT($F$1,2)),"00")&amp;"|"&amp;IF(AND(VALUE(RIGHT($F$1,2))&gt;=57,VALUE(RIGHT($F$1,2))&lt;=63),$D560,"COMUM"),GABARITO!$D:$D,0)),1,0))</f>
        <v/>
      </c>
      <c r="G560" t="str">
        <f>IF(RESPOSTAS!H560="","",IF(UPPER(RESPOSTAS!H560)=INDEX(GABARITO!$C:$C,MATCH(TEXT(VALUE(RIGHT($G$1,2)),"00")&amp;"|"&amp;IF(AND(VALUE(RIGHT($G$1,2))&gt;=57,VALUE(RIGHT($G$1,2))&lt;=63),$D560,"COMUM"),GABARITO!$D:$D,0)),1,0))</f>
        <v/>
      </c>
      <c r="H560" t="str">
        <f>IF(RESPOSTAS!I560="","",IF(UPPER(RESPOSTAS!I560)=INDEX(GABARITO!$C:$C,MATCH(TEXT(VALUE(RIGHT($H$1,2)),"00")&amp;"|"&amp;IF(AND(VALUE(RIGHT($H$1,2))&gt;=57,VALUE(RIGHT($H$1,2))&lt;=63),$D560,"COMUM"),GABARITO!$D:$D,0)),1,0))</f>
        <v/>
      </c>
      <c r="I560" t="str">
        <f>IF(RESPOSTAS!J560="","",IF(UPPER(RESPOSTAS!J560)=INDEX(GABARITO!$C:$C,MATCH(TEXT(VALUE(RIGHT($I$1,2)),"00")&amp;"|"&amp;IF(AND(VALUE(RIGHT($I$1,2))&gt;=57,VALUE(RIGHT($I$1,2))&lt;=63),$D560,"COMUM"),GABARITO!$D:$D,0)),1,0))</f>
        <v/>
      </c>
      <c r="J560" t="str">
        <f>IF(RESPOSTAS!K560="","",IF(UPPER(RESPOSTAS!K560)=INDEX(GABARITO!$C:$C,MATCH(TEXT(VALUE(RIGHT($J$1,2)),"00")&amp;"|"&amp;IF(AND(VALUE(RIGHT($J$1,2))&gt;=57,VALUE(RIGHT($J$1,2))&lt;=63),$D560,"COMUM"),GABARITO!$D:$D,0)),1,0))</f>
        <v/>
      </c>
      <c r="K560" t="str">
        <f>IF(RESPOSTAS!L560="","",IF(UPPER(RESPOSTAS!L560)=INDEX(GABARITO!$C:$C,MATCH(TEXT(VALUE(RIGHT($K$1,2)),"00")&amp;"|"&amp;IF(AND(VALUE(RIGHT($K$1,2))&gt;=57,VALUE(RIGHT($K$1,2))&lt;=63),$D560,"COMUM"),GABARITO!$D:$D,0)),1,0))</f>
        <v/>
      </c>
      <c r="L560" t="str">
        <f>IF(RESPOSTAS!M560="","",IF(UPPER(RESPOSTAS!M560)=INDEX(GABARITO!$C:$C,MATCH(TEXT(VALUE(RIGHT($L$1,2)),"00")&amp;"|"&amp;IF(AND(VALUE(RIGHT($L$1,2))&gt;=57,VALUE(RIGHT($L$1,2))&lt;=63),$D560,"COMUM"),GABARITO!$D:$D,0)),1,0))</f>
        <v/>
      </c>
      <c r="M560" t="str">
        <f>IF(RESPOSTAS!N560="","",IF(UPPER(RESPOSTAS!N560)=INDEX(GABARITO!$C:$C,MATCH(TEXT(VALUE(RIGHT($M$1,2)),"00")&amp;"|"&amp;IF(AND(VALUE(RIGHT($M$1,2))&gt;=57,VALUE(RIGHT($M$1,2))&lt;=63),$D560,"COMUM"),GABARITO!$D:$D,0)),1,0))</f>
        <v/>
      </c>
      <c r="N560" t="str">
        <f>IF(RESPOSTAS!O560="","",IF(UPPER(RESPOSTAS!O560)=INDEX(GABARITO!$C:$C,MATCH(TEXT(VALUE(RIGHT($E$1,2)),"00")&amp;"|"&amp;IF(AND(VALUE(RIGHT($E$1,2))&gt;=57,VALUE(RIGHT($E$1,2))&lt;=63),$D560,"COMUM"),GABARITO!$D:$D,0)),1,0))</f>
        <v/>
      </c>
      <c r="O560" t="str">
        <f>IF(RESPOSTAS!P560="","",IF(UPPER(RESPOSTAS!P560)=INDEX(GABARITO!$C:$C,MATCH(TEXT(VALUE(RIGHT($O$1,2)),"00")&amp;"|"&amp;IF(AND(VALUE(RIGHT($O$1,2))&gt;=57,VALUE(RIGHT($O$1,2))&lt;=63),$D560,"COMUM"),GABARITO!$D:$D,0)),1,0))</f>
        <v/>
      </c>
      <c r="P560" t="str">
        <f>IF(RESPOSTAS!Q560="","",IF(UPPER(RESPOSTAS!Q560)=INDEX(GABARITO!$C:$C,MATCH(TEXT(VALUE(RIGHT($P$1,2)),"00")&amp;"|"&amp;IF(AND(VALUE(RIGHT($P$1,2))&gt;=57,VALUE(RIGHT($P$1,2))&lt;=63),$D560,"COMUM"),GABARITO!$D:$D,0)),1,0))</f>
        <v/>
      </c>
      <c r="Q560" t="str">
        <f>IF(RESPOSTAS!R560="","",IF(UPPER(RESPOSTAS!R560)=INDEX(GABARITO!$C:$C,MATCH(TEXT(VALUE(RIGHT($Q$1,2)),"00")&amp;"|"&amp;IF(AND(VALUE(RIGHT($Q$1,2))&gt;=57,VALUE(RIGHT($Q$1,2))&lt;=63),$D560,"COMUM"),GABARITO!$D:$D,0)),1,0))</f>
        <v/>
      </c>
      <c r="R560" t="str">
        <f>IF(RESPOSTAS!S560="","",IF(UPPER(RESPOSTAS!S560)=INDEX(GABARITO!$C:$C,MATCH(TEXT(VALUE(RIGHT($R$1,2)),"00")&amp;"|"&amp;IF(AND(VALUE(RIGHT($R$1,2))&gt;=57,VALUE(RIGHT($R$1,2))&lt;=63),$D560,"COMUM"),GABARITO!$D:$D,0)),1,0))</f>
        <v/>
      </c>
      <c r="S560" t="str">
        <f>IF(RESPOSTAS!T560="","",IF(UPPER(RESPOSTAS!T560)=INDEX(GABARITO!$C:$C,MATCH(TEXT(VALUE(RIGHT($S$1,2)),"00")&amp;"|"&amp;IF(AND(VALUE(RIGHT($S$1,2))&gt;=57,VALUE(RIGHT($S$1,2))&lt;=63),$D560,"COMUM"),GABARITO!$D:$D,0)),1,0))</f>
        <v/>
      </c>
      <c r="T560" t="str">
        <f>IF(RESPOSTAS!U560="","",IF(UPPER(RESPOSTAS!U560)=INDEX(GABARITO!$C:$C,MATCH(TEXT(VALUE(RIGHT($T$1,2)),"00")&amp;"|"&amp;IF(AND(VALUE(RIGHT($T$1,2))&gt;=57,VALUE(RIGHT($T$1,2))&lt;=63),$D560,"COMUM"),GABARITO!$D:$D,0)),1,0))</f>
        <v/>
      </c>
      <c r="U560" t="str">
        <f>IF(RESPOSTAS!V560="","",IF(UPPER(RESPOSTAS!V560)=INDEX(GABARITO!$C:$C,MATCH(TEXT(VALUE(RIGHT($U$1,2)),"00")&amp;"|"&amp;IF(AND(VALUE(RIGHT($U$1,2))&gt;=57,VALUE(RIGHT($U$1,2))&lt;=63),$D560,"COMUM"),GABARITO!$D:$D,0)),1,0))</f>
        <v/>
      </c>
      <c r="V560" t="str">
        <f>IF(RESPOSTAS!W560="","",IF(UPPER(RESPOSTAS!W560)=INDEX(GABARITO!$C:$C,MATCH(TEXT(VALUE(RIGHT($E$1,2)),"00")&amp;"|"&amp;IF(AND(VALUE(RIGHT($E$1,2))&gt;=57,VALUE(RIGHT($E$1,2))&lt;=63),$D560,"COMUM"),GABARITO!$D:$D,0)),1,0))</f>
        <v/>
      </c>
      <c r="W560" t="str">
        <f>IF(RESPOSTAS!X560="","",IF(UPPER(RESPOSTAS!X560)=INDEX(GABARITO!$C:$C,MATCH(TEXT(VALUE(RIGHT($W$1,2)),"00")&amp;"|"&amp;IF(AND(VALUE(RIGHT($W$1,2))&gt;=57,VALUE(RIGHT($W$1,2))&lt;=63),$D560,"COMUM"),GABARITO!$D:$D,0)),1,0))</f>
        <v/>
      </c>
      <c r="X560" t="str">
        <f>IF(RESPOSTAS!Y560="","",IF(UPPER(RESPOSTAS!Y560)=INDEX(GABARITO!$C:$C,MATCH(TEXT(VALUE(RIGHT($X$1,2)),"00")&amp;"|"&amp;IF(AND(VALUE(RIGHT($X$1,2))&gt;=57,VALUE(RIGHT($X$1,2))&lt;=63),$D560,"COMUM"),GABARITO!$D:$D,0)),1,0))</f>
        <v/>
      </c>
      <c r="Y560" t="str">
        <f>IF(RESPOSTAS!Z560="","",IF(UPPER(RESPOSTAS!Z560)=INDEX(GABARITO!$C:$C,MATCH(TEXT(VALUE(RIGHT($Y$1,2)),"00")&amp;"|"&amp;IF(AND(VALUE(RIGHT($Y$1,2))&gt;=57,VALUE(RIGHT($Y$1,2))&lt;=63),$D560,"COMUM"),GABARITO!$D:$D,0)),1,0))</f>
        <v/>
      </c>
      <c r="Z560" t="str">
        <f>IF(RESPOSTAS!AA560="","",IF(UPPER(RESPOSTAS!AA560)=INDEX(GABARITO!$C:$C,MATCH(TEXT(VALUE(RIGHT($Z$1,2)),"00")&amp;"|"&amp;IF(AND(VALUE(RIGHT($Z$1,2))&gt;=57,VALUE(RIGHT($Z$1,2))&lt;=63),$D560,"COMUM"),GABARITO!$D:$D,0)),1,0))</f>
        <v/>
      </c>
      <c r="AA560" t="str">
        <f>IF(RESPOSTAS!AB560="","",IF(UPPER(RESPOSTAS!AB560)=INDEX(GABARITO!$C:$C,MATCH(TEXT(VALUE(RIGHT($AA$1,2)),"00")&amp;"|"&amp;IF(AND(VALUE(RIGHT($AA$1,2))&gt;=57,VALUE(RIGHT($AA$1,2))&lt;=63),$D560,"COMUM"),GABARITO!$D:$D,0)),1,0))</f>
        <v/>
      </c>
      <c r="AB560" t="str">
        <f>IF(RESPOSTAS!AC560="","",IF(UPPER(RESPOSTAS!AC560)=INDEX(GABARITO!$C:$C,MATCH(TEXT(VALUE(RIGHT($AB$1,2)),"00")&amp;"|"&amp;IF(AND(VALUE(RIGHT($AB$1,2))&gt;=57,VALUE(RIGHT($AB$1,2))&lt;=63),$D560,"COMUM"),GABARITO!$D:$D,0)),1,0))</f>
        <v/>
      </c>
      <c r="AC560" t="str">
        <f>IF(RESPOSTAS!AD560="","",IF(UPPER(RESPOSTAS!AD560)=INDEX(GABARITO!$C:$C,MATCH(TEXT(VALUE(RIGHT($AC$1,2)),"00")&amp;"|"&amp;IF(AND(VALUE(RIGHT($AC$1,2))&gt;=57,VALUE(RIGHT($AC$1,2))&lt;=63),$D560,"COMUM"),GABARITO!$D:$D,0)),1,0))</f>
        <v/>
      </c>
      <c r="AD560" t="str">
        <f>IF(RESPOSTAS!AE560="","",IF(UPPER(RESPOSTAS!AE560)=INDEX(GABARITO!$C:$C,MATCH(TEXT(VALUE(RIGHT($AD$1,2)),"00")&amp;"|"&amp;IF(AND(VALUE(RIGHT($AD$1,2))&gt;=57,VALUE(RIGHT($AD$1,2))&lt;=63),$D560,"COMUM"),GABARITO!$D:$D,0)),1,0))</f>
        <v/>
      </c>
      <c r="AE560" t="str">
        <f>IF(RESPOSTAS!AF560="","",IF(UPPER(RESPOSTAS!AF560)=INDEX(GABARITO!$C:$C,MATCH(TEXT(VALUE(RIGHT($AE$1,2)),"00")&amp;"|"&amp;IF(AND(VALUE(RIGHT($AE$1,2))&gt;=57,VALUE(RIGHT($AE$1,2))&lt;=63),$D560,"COMUM"),GABARITO!$D:$D,0)),1,0))</f>
        <v/>
      </c>
      <c r="AF560" t="str">
        <f>IF(RESPOSTAS!AG560="","",IF(UPPER(RESPOSTAS!AG560)=INDEX(GABARITO!$C:$C,MATCH(TEXT(VALUE(RIGHT($AF$1,2)),"00")&amp;"|"&amp;IF(AND(VALUE(RIGHT($AF$1,2))&gt;=57,VALUE(RIGHT($AF$1,2))&lt;=63),$D560,"COMUM"),GABARITO!$D:$D,0)),1,0))</f>
        <v/>
      </c>
      <c r="AG560" t="str">
        <f>IF(RESPOSTAS!AH560="","",IF(UPPER(RESPOSTAS!AH560)=INDEX(GABARITO!$C:$C,MATCH(TEXT(VALUE(RIGHT($AG$1,2)),"00")&amp;"|"&amp;IF(AND(VALUE(RIGHT($AG$1,2))&gt;=57,VALUE(RIGHT($AG$1,2))&lt;=63),$D560,"COMUM"),GABARITO!$D:$D,0)),1,0))</f>
        <v/>
      </c>
      <c r="AH560" t="str">
        <f>IF(RESPOSTAS!AI560="","",IF(UPPER(RESPOSTAS!AI560)=INDEX(GABARITO!$C:$C,MATCH(TEXT(VALUE(RIGHT($AH$1,2)),"00")&amp;"|"&amp;IF(AND(VALUE(RIGHT($AH$1,2))&gt;=57,VALUE(RIGHT($AH$1,2))&lt;=63),$D560,"COMUM"),GABARITO!$D:$D,0)),1,0))</f>
        <v/>
      </c>
      <c r="AI560" t="str">
        <f>IF(RESPOSTAS!AJ560="","",IF(UPPER(RESPOSTAS!AJ560)=INDEX(GABARITO!$C:$C,MATCH(TEXT(VALUE(RIGHT($AI$1,2)),"00")&amp;"|"&amp;IF(AND(VALUE(RIGHT($AI$1,2))&gt;=57,VALUE(RIGHT($AI$1,2))&lt;=63),$D560,"COMUM"),GABARITO!$D:$D,0)),1,0))</f>
        <v/>
      </c>
      <c r="AJ560" t="str">
        <f>IF(RESPOSTAS!AK560="","",IF(UPPER(RESPOSTAS!AK560)=INDEX(GABARITO!$C:$C,MATCH(TEXT(VALUE(RIGHT($AJ$1,2)),"00")&amp;"|"&amp;IF(AND(VALUE(RIGHT($AJ$1,2))&gt;=57,VALUE(RIGHT($AJ$1,2))&lt;=63),$D560,"COMUM"),GABARITO!$D:$D,0)),1,0))</f>
        <v/>
      </c>
      <c r="AK560" t="str">
        <f>IF(RESPOSTAS!AL560="","",IF(UPPER(RESPOSTAS!AL560)=INDEX(GABARITO!$C:$C,MATCH(TEXT(VALUE(RIGHT($AK$1,2)),"00")&amp;"|"&amp;IF(AND(VALUE(RIGHT($AK$1,2))&gt;=57,VALUE(RIGHT($AK$1,2))&lt;=63),$D560,"COMUM"),GABARITO!$D:$D,0)),1,0))</f>
        <v/>
      </c>
      <c r="AL560" t="str">
        <f>IF(RESPOSTAS!AM560="","",IF(UPPER(RESPOSTAS!AM560)=INDEX(GABARITO!$C:$C,MATCH(TEXT(VALUE(RIGHT($AL$1,2)),"00")&amp;"|"&amp;IF(AND(VALUE(RIGHT($AL$1,2))&gt;=57,VALUE(RIGHT($AL$1,2))&lt;=63),$D560,"COMUM"),GABARITO!$D:$D,0)),1,0))</f>
        <v/>
      </c>
      <c r="AM560" t="str">
        <f>IF(RESPOSTAS!AN560="","",IF(UPPER(RESPOSTAS!AN560)=INDEX(GABARITO!$C:$C,MATCH(TEXT(VALUE(RIGHT($AM$1,2)),"00")&amp;"|"&amp;IF(AND(VALUE(RIGHT($AM$1,2))&gt;=57,VALUE(RIGHT($AM$1,2))&lt;=63),$D560,"COMUM"),GABARITO!$D:$D,0)),1,0))</f>
        <v/>
      </c>
      <c r="AN560" t="str">
        <f>IF(RESPOSTAS!AO560="","",IF(UPPER(RESPOSTAS!AO560)=INDEX(GABARITO!$C:$C,MATCH(TEXT(VALUE(RIGHT($AN$1,2)),"00")&amp;"|"&amp;IF(AND(VALUE(RIGHT($AN$1,2))&gt;=57,VALUE(RIGHT($AN$1,2))&lt;=63),$D560,"COMUM"),GABARITO!$D:$D,0)),1,0))</f>
        <v/>
      </c>
      <c r="AO560" t="str">
        <f>IF(RESPOSTAS!AP560="","",IF(UPPER(RESPOSTAS!AP560)=INDEX(GABARITO!$C:$C,MATCH(TEXT(VALUE(RIGHT($AO$1,2)),"00")&amp;"|"&amp;IF(AND(VALUE(RIGHT($AO$1,2))&gt;=57,VALUE(RIGHT($AO$1,2))&lt;=63),$D560,"COMUM"),GABARITO!$D:$D,0)),1,0))</f>
        <v/>
      </c>
      <c r="AP560" t="str">
        <f>IF(RESPOSTAS!AQ560="","",IF(UPPER(RESPOSTAS!AQ560)=INDEX(GABARITO!$C:$C,MATCH(TEXT(VALUE(RIGHT($AP$1,2)),"00")&amp;"|"&amp;IF(AND(VALUE(RIGHT($AP$1,2))&gt;=57,VALUE(RIGHT($AP$1,2))&lt;=63),$D560,"COMUM"),GABARITO!$D:$D,0)),1,0))</f>
        <v/>
      </c>
      <c r="AQ560" t="str">
        <f>IF(RESPOSTAS!AR560="","",IF(UPPER(RESPOSTAS!AR560)=INDEX(GABARITO!$C:$C,MATCH(TEXT(VALUE(RIGHT($AQ$1,2)),"00")&amp;"|"&amp;IF(AND(VALUE(RIGHT($AQ$1,2))&gt;=57,VALUE(RIGHT($AQ$1,2))&lt;=63),$D560,"COMUM"),GABARITO!$D:$D,0)),1,0))</f>
        <v/>
      </c>
      <c r="AR560" t="str">
        <f>IF(RESPOSTAS!AS560="","",IF(UPPER(RESPOSTAS!AS560)=INDEX(GABARITO!$C:$C,MATCH(TEXT(VALUE(RIGHT($AR$1,2)),"00")&amp;"|"&amp;IF(AND(VALUE(RIGHT($AR$1,2))&gt;=57,VALUE(RIGHT($AR$1,2))&lt;=63),$D560,"COMUM"),GABARITO!$D:$D,0)),1,0))</f>
        <v/>
      </c>
      <c r="AS560" t="str">
        <f>IF(RESPOSTAS!AT560="","",IF(UPPER(RESPOSTAS!AT560)=INDEX(GABARITO!$C:$C,MATCH(TEXT(VALUE(RIGHT($AS$1,2)),"00")&amp;"|"&amp;IF(AND(VALUE(RIGHT($AS$1,2))&gt;=57,VALUE(RIGHT($AS$1,2))&lt;=63),$D560,"COMUM"),GABARITO!$D:$D,0)),1,0))</f>
        <v/>
      </c>
      <c r="AT560" t="str">
        <f>IF(RESPOSTAS!AU560="","",IF(UPPER(RESPOSTAS!AU560)=INDEX(GABARITO!$C:$C,MATCH(TEXT(VALUE(RIGHT($AT$1,2)),"00")&amp;"|"&amp;IF(AND(VALUE(RIGHT($AT$1,2))&gt;=57,VALUE(RIGHT($AT$1,2))&lt;=63),$D560,"COMUM"),GABARITO!$D:$D,0)),1,0))</f>
        <v/>
      </c>
      <c r="AU560" t="str">
        <f>IF(RESPOSTAS!AV560="","",IF(UPPER(RESPOSTAS!AV560)=INDEX(GABARITO!$C:$C,MATCH(TEXT(VALUE(RIGHT($AU$1,2)),"00")&amp;"|"&amp;IF(AND(VALUE(RIGHT($AU$1,2))&gt;=57,VALUE(RIGHT($AU$1,2))&lt;=63),$D560,"COMUM"),GABARITO!$D:$D,0)),1,0))</f>
        <v/>
      </c>
      <c r="AV560" t="str">
        <f>IF(RESPOSTAS!AW560="","",IF(UPPER(RESPOSTAS!AW560)=INDEX(GABARITO!$C:$C,MATCH(TEXT(VALUE(RIGHT($AV$1,2)),"00")&amp;"|"&amp;IF(AND(VALUE(RIGHT($AV$1,2))&gt;=57,VALUE(RIGHT($AV$1,2))&lt;=63),$D560,"COMUM"),GABARITO!$D:$D,0)),1,0))</f>
        <v/>
      </c>
      <c r="AW560" t="str">
        <f>IF(RESPOSTAS!AX560="","",IF(UPPER(RESPOSTAS!AX560)=INDEX(GABARITO!$C:$C,MATCH(TEXT(VALUE(RIGHT($AW$1,2)),"00")&amp;"|"&amp;IF(AND(VALUE(RIGHT($AW$1,2))&gt;=57,VALUE(RIGHT($AW$1,2))&lt;=63),$D560,"COMUM"),GABARITO!$D:$D,0)),1,0))</f>
        <v/>
      </c>
      <c r="AX560" t="str">
        <f>IF(RESPOSTAS!AY560="","",IF(UPPER(RESPOSTAS!AY560)=INDEX(GABARITO!$C:$C,MATCH(TEXT(VALUE(RIGHT($AX$1,2)),"00")&amp;"|"&amp;IF(AND(VALUE(RIGHT($AX$1,2))&gt;=57,VALUE(RIGHT($AX$1,2))&lt;=63),$D560,"COMUM"),GABARITO!$D:$D,0)),1,0))</f>
        <v/>
      </c>
      <c r="AY560" t="str">
        <f>IF(RESPOSTAS!AZ560="","",IF(UPPER(RESPOSTAS!AZ560)=INDEX(GABARITO!$C:$C,MATCH(TEXT(VALUE(RIGHT($AY$1,2)),"00")&amp;"|"&amp;IF(AND(VALUE(RIGHT($AY$1,2))&gt;=57,VALUE(RIGHT($AY$1,2))&lt;=63),$D560,"COMUM"),GABARITO!$D:$D,0)),1,0))</f>
        <v/>
      </c>
      <c r="AZ560" t="str">
        <f>IF(RESPOSTAS!BA560="","",IF(UPPER(RESPOSTAS!BA560)=INDEX(GABARITO!$C:$C,MATCH(TEXT(VALUE(RIGHT($AZ$1,2)),"00")&amp;"|"&amp;IF(AND(VALUE(RIGHT($AZ$1,2))&gt;=57,VALUE(RIGHT($AZ$1,2))&lt;=63),$D560,"COMUM"),GABARITO!$D:$D,0)),1,0))</f>
        <v/>
      </c>
      <c r="BA560" t="str">
        <f>IF(RESPOSTAS!BB560="","",IF(UPPER(RESPOSTAS!BB560)=INDEX(GABARITO!$C:$C,MATCH(TEXT(VALUE(RIGHT($BA$1,2)),"00")&amp;"|"&amp;IF(AND(VALUE(RIGHT($BA$1,2))&gt;=57,VALUE(RIGHT($BA$1,2))&lt;=63),$D560,"COMUM"),GABARITO!$D:$D,0)),1,0))</f>
        <v/>
      </c>
      <c r="BB560" t="str">
        <f>IF(RESPOSTAS!BC560="","",IF(UPPER(RESPOSTAS!BC560)=INDEX(GABARITO!$C:$C,MATCH(TEXT(VALUE(RIGHT($BB$1,2)),"00")&amp;"|"&amp;IF(AND(VALUE(RIGHT($BB$1,2))&gt;=57,VALUE(RIGHT($BB$1,2))&lt;=63),$D560,"COMUM"),GABARITO!$D:$D,0)),1,0))</f>
        <v/>
      </c>
      <c r="BC560" t="str">
        <f>IF(RESPOSTAS!BD560="","",IF(UPPER(RESPOSTAS!BD560)=INDEX(GABARITO!$C:$C,MATCH(TEXT(VALUE(RIGHT($BC$1,2)),"00")&amp;"|"&amp;IF(AND(VALUE(RIGHT($BC$1,2))&gt;=57,VALUE(RIGHT($BC$1,2))&lt;=63),$D560,"COMUM"),GABARITO!$D:$D,0)),1,0))</f>
        <v/>
      </c>
      <c r="BD560" t="str">
        <f>IF(RESPOSTAS!BE560="","",IF(UPPER(RESPOSTAS!BE560)=INDEX(GABARITO!$C:$C,MATCH(TEXT(VALUE(RIGHT($BD$1,2)),"00")&amp;"|"&amp;IF(AND(VALUE(RIGHT($BD$1,2))&gt;=57,VALUE(RIGHT($BD$1,2))&lt;=63),$D560,"COMUM"),GABARITO!$D:$D,0)),1,0))</f>
        <v/>
      </c>
      <c r="BE560" t="str">
        <f>IF(RESPOSTAS!BF560="","",IF(UPPER(RESPOSTAS!BF560)=INDEX(GABARITO!$C:$C,MATCH(TEXT(VALUE(RIGHT($BE$1,2)),"00")&amp;"|"&amp;IF(AND(VALUE(RIGHT($BE$1,2))&gt;=57,VALUE(RIGHT($BE$1,2))&lt;=63),$D560,"COMUM"),GABARITO!$D:$D,0)),1,0))</f>
        <v/>
      </c>
      <c r="BF560" t="str">
        <f>IF(RESPOSTAS!BG560="","",IF(UPPER(RESPOSTAS!BG560)=INDEX(GABARITO!$C:$C,MATCH(TEXT(VALUE(RIGHT($BF$1,2)),"00")&amp;"|"&amp;IF(AND(VALUE(RIGHT($BF$1,2))&gt;=57,VALUE(RIGHT($BF$1,2))&lt;=63),$D560,"COMUM"),GABARITO!$D:$D,0)),1,0))</f>
        <v/>
      </c>
      <c r="BG560" t="str">
        <f>IF(RESPOSTAS!BH560="","",IF(UPPER(RESPOSTAS!BH560)=INDEX(GABARITO!$C:$C,MATCH(TEXT(VALUE(RIGHT($BG$1,2)),"00")&amp;"|"&amp;IF(AND(VALUE(RIGHT($BG$1,2))&gt;=57,VALUE(RIGHT($BG$1,2))&lt;=63),$D560,"COMUM"),GABARITO!$D:$D,0)),1,0))</f>
        <v/>
      </c>
      <c r="BH560" t="str">
        <f>IF(RESPOSTAS!BI560="","",IF(UPPER(RESPOSTAS!BI560)=INDEX(GABARITO!$C:$C,MATCH(TEXT(VALUE(RIGHT($BH$1,2)),"00")&amp;"|"&amp;IF(AND(VALUE(RIGHT($BH$1,2))&gt;=57,VALUE(RIGHT($BH$1,2))&lt;=63),$D560,"COMUM"),GABARITO!$D:$D,0)),1,0))</f>
        <v/>
      </c>
      <c r="BI560" t="str">
        <f>IF(RESPOSTAS!BJ560="","",IF(UPPER(RESPOSTAS!BJ560)=INDEX(GABARITO!$C:$C,MATCH(TEXT(VALUE(RIGHT($BI$1,2)),"00")&amp;"|"&amp;IF(AND(VALUE(RIGHT($BI$1,2))&gt;=57,VALUE(RIGHT($BI$1,2))&lt;=63),$D560,"COMUM"),GABARITO!$D:$D,0)),1,0))</f>
        <v/>
      </c>
      <c r="BJ560" t="str">
        <f>IF(RESPOSTAS!BK560="","",IF(UPPER(RESPOSTAS!BK560)=INDEX(GABARITO!$C:$C,MATCH(TEXT(VALUE(RIGHT($BJ$1,2)),"00")&amp;"|"&amp;IF(AND(VALUE(RIGHT($BJ$1,2))&gt;=57,VALUE(RIGHT($BJ$1,2))&lt;=63),$D560,"COMUM"),GABARITO!$D:$D,0)),1,0))</f>
        <v/>
      </c>
      <c r="BK560" t="str">
        <f>IF(RESPOSTAS!BL560="","",IF(UPPER(RESPOSTAS!BL560)=INDEX(GABARITO!$C:$C,MATCH(TEXT(VALUE(RIGHT($BK$1,2)),"00")&amp;"|"&amp;IF(AND(VALUE(RIGHT($BK$1,2))&gt;=57,VALUE(RIGHT($BK$1,2))&lt;=63),$D560,"COMUM"),GABARITO!$D:$D,0)),1,0))</f>
        <v/>
      </c>
      <c r="BL560" t="str">
        <f>IF(RESPOSTAS!BM560="","",IF(UPPER(RESPOSTAS!BM560)=INDEX(GABARITO!$C:$C,MATCH(TEXT(VALUE(RIGHT($BL$1,2)),"00")&amp;"|"&amp;IF(AND(VALUE(RIGHT($BL$1,2))&gt;=57,VALUE(RIGHT($BL$1,2))&lt;=63),$D560,"COMUM"),GABARITO!$D:$D,0)),1,0))</f>
        <v/>
      </c>
      <c r="BM560" t="str">
        <f>IF(RESPOSTAS!BN560="","",IF(UPPER(RESPOSTAS!BN560)=INDEX(GABARITO!$C:$C,MATCH(TEXT(VALUE(RIGHT($BM$1,2)),"00")&amp;"|"&amp;IF(AND(VALUE(RIGHT($BM$1,2))&gt;=57,VALUE(RIGHT($BM$1,2))&lt;=63),$D560,"COMUM"),GABARITO!$D:$D,0)),1,0))</f>
        <v/>
      </c>
      <c r="BN560" t="str">
        <f>IF(RESPOSTAS!BO560="","",IF(UPPER(RESPOSTAS!BO560)=INDEX(GABARITO!$C:$C,MATCH(TEXT(VALUE(RIGHT($BN$1,2)),"00")&amp;"|"&amp;IF(AND(VALUE(RIGHT($BN$1,2))&gt;=57,VALUE(RIGHT($BN$1,2))&lt;=63),$D560,"COMUM"),GABARITO!$D:$D,0)),1,0))</f>
        <v/>
      </c>
      <c r="BO560" t="str">
        <f>IF(RESPOSTAS!BP560="","",IF(UPPER(RESPOSTAS!BP560)=INDEX(GABARITO!$C:$C,MATCH(TEXT(VALUE(RIGHT($BO$1,2)),"00")&amp;"|"&amp;IF(AND(VALUE(RIGHT($BO$1,2))&gt;=57,VALUE(RIGHT($BO$1,2))&lt;=63),$D560,"COMUM"),GABARITO!$D:$D,0)),1,0))</f>
        <v/>
      </c>
      <c r="BP560">
        <f>COUNTIF(RESPOSTAS!F560:BP560,"&lt;&gt;")</f>
        <v>0</v>
      </c>
      <c r="BQ560" t="str">
        <f t="shared" si="82"/>
        <v/>
      </c>
      <c r="BR560" s="10" t="str">
        <f t="shared" si="83"/>
        <v/>
      </c>
      <c r="BT560" s="11" t="str">
        <f t="shared" si="85"/>
        <v/>
      </c>
      <c r="BU560" s="11" t="str">
        <f t="shared" si="86"/>
        <v/>
      </c>
      <c r="BV560" s="11" t="str">
        <f t="shared" si="87"/>
        <v/>
      </c>
      <c r="BW560" s="11" t="str">
        <f t="shared" si="88"/>
        <v/>
      </c>
      <c r="BX560" s="11" t="str">
        <f t="shared" si="89"/>
        <v/>
      </c>
      <c r="BY560" s="11" t="str">
        <f t="shared" si="90"/>
        <v/>
      </c>
      <c r="BZ560" s="3" t="str">
        <f t="shared" si="84"/>
        <v/>
      </c>
      <c r="CA560" s="3" t="e">
        <f t="shared" si="91"/>
        <v>#VALUE!</v>
      </c>
    </row>
    <row r="561" spans="1:79" x14ac:dyDescent="0.25">
      <c r="A561" t="str">
        <f>IF(RESPOSTAS!A561="","",RESPOSTAS!A561)</f>
        <v/>
      </c>
      <c r="B561" t="str">
        <f>IF(RESPOSTAS!C561="","",RESPOSTAS!C561)</f>
        <v/>
      </c>
      <c r="C561" t="str">
        <f>IF(RESPOSTAS!D561="","",RESPOSTAS!D561)</f>
        <v/>
      </c>
      <c r="D561" t="str">
        <f>IF(RESPOSTAS!E561="","",RESPOSTAS!E561)</f>
        <v/>
      </c>
      <c r="E561" t="str">
        <f>IF(RESPOSTAS!F561="","",IF(UPPER(RESPOSTAS!F561)=INDEX(GABARITO!$C:$C,MATCH(TEXT(VALUE(RIGHT($E$1,2)),"00")&amp;"|"&amp;IF(AND(VALUE(RIGHT($E$1,2))&gt;=57,VALUE(RIGHT($E$1,2))&lt;=63),$D561,"COMUM"),GABARITO!$D:$D,0)),1,0))</f>
        <v/>
      </c>
      <c r="F561" t="str">
        <f>IF(RESPOSTAS!G561="","",IF(UPPER(RESPOSTAS!G561)=INDEX(GABARITO!$C:$C,MATCH(TEXT(VALUE(RIGHT($F$1,2)),"00")&amp;"|"&amp;IF(AND(VALUE(RIGHT($F$1,2))&gt;=57,VALUE(RIGHT($F$1,2))&lt;=63),$D561,"COMUM"),GABARITO!$D:$D,0)),1,0))</f>
        <v/>
      </c>
      <c r="G561" t="str">
        <f>IF(RESPOSTAS!H561="","",IF(UPPER(RESPOSTAS!H561)=INDEX(GABARITO!$C:$C,MATCH(TEXT(VALUE(RIGHT($G$1,2)),"00")&amp;"|"&amp;IF(AND(VALUE(RIGHT($G$1,2))&gt;=57,VALUE(RIGHT($G$1,2))&lt;=63),$D561,"COMUM"),GABARITO!$D:$D,0)),1,0))</f>
        <v/>
      </c>
      <c r="H561" t="str">
        <f>IF(RESPOSTAS!I561="","",IF(UPPER(RESPOSTAS!I561)=INDEX(GABARITO!$C:$C,MATCH(TEXT(VALUE(RIGHT($H$1,2)),"00")&amp;"|"&amp;IF(AND(VALUE(RIGHT($H$1,2))&gt;=57,VALUE(RIGHT($H$1,2))&lt;=63),$D561,"COMUM"),GABARITO!$D:$D,0)),1,0))</f>
        <v/>
      </c>
      <c r="I561" t="str">
        <f>IF(RESPOSTAS!J561="","",IF(UPPER(RESPOSTAS!J561)=INDEX(GABARITO!$C:$C,MATCH(TEXT(VALUE(RIGHT($I$1,2)),"00")&amp;"|"&amp;IF(AND(VALUE(RIGHT($I$1,2))&gt;=57,VALUE(RIGHT($I$1,2))&lt;=63),$D561,"COMUM"),GABARITO!$D:$D,0)),1,0))</f>
        <v/>
      </c>
      <c r="J561" t="str">
        <f>IF(RESPOSTAS!K561="","",IF(UPPER(RESPOSTAS!K561)=INDEX(GABARITO!$C:$C,MATCH(TEXT(VALUE(RIGHT($J$1,2)),"00")&amp;"|"&amp;IF(AND(VALUE(RIGHT($J$1,2))&gt;=57,VALUE(RIGHT($J$1,2))&lt;=63),$D561,"COMUM"),GABARITO!$D:$D,0)),1,0))</f>
        <v/>
      </c>
      <c r="K561" t="str">
        <f>IF(RESPOSTAS!L561="","",IF(UPPER(RESPOSTAS!L561)=INDEX(GABARITO!$C:$C,MATCH(TEXT(VALUE(RIGHT($K$1,2)),"00")&amp;"|"&amp;IF(AND(VALUE(RIGHT($K$1,2))&gt;=57,VALUE(RIGHT($K$1,2))&lt;=63),$D561,"COMUM"),GABARITO!$D:$D,0)),1,0))</f>
        <v/>
      </c>
      <c r="L561" t="str">
        <f>IF(RESPOSTAS!M561="","",IF(UPPER(RESPOSTAS!M561)=INDEX(GABARITO!$C:$C,MATCH(TEXT(VALUE(RIGHT($L$1,2)),"00")&amp;"|"&amp;IF(AND(VALUE(RIGHT($L$1,2))&gt;=57,VALUE(RIGHT($L$1,2))&lt;=63),$D561,"COMUM"),GABARITO!$D:$D,0)),1,0))</f>
        <v/>
      </c>
      <c r="M561" t="str">
        <f>IF(RESPOSTAS!N561="","",IF(UPPER(RESPOSTAS!N561)=INDEX(GABARITO!$C:$C,MATCH(TEXT(VALUE(RIGHT($M$1,2)),"00")&amp;"|"&amp;IF(AND(VALUE(RIGHT($M$1,2))&gt;=57,VALUE(RIGHT($M$1,2))&lt;=63),$D561,"COMUM"),GABARITO!$D:$D,0)),1,0))</f>
        <v/>
      </c>
      <c r="N561" t="str">
        <f>IF(RESPOSTAS!O561="","",IF(UPPER(RESPOSTAS!O561)=INDEX(GABARITO!$C:$C,MATCH(TEXT(VALUE(RIGHT($E$1,2)),"00")&amp;"|"&amp;IF(AND(VALUE(RIGHT($E$1,2))&gt;=57,VALUE(RIGHT($E$1,2))&lt;=63),$D561,"COMUM"),GABARITO!$D:$D,0)),1,0))</f>
        <v/>
      </c>
      <c r="O561" t="str">
        <f>IF(RESPOSTAS!P561="","",IF(UPPER(RESPOSTAS!P561)=INDEX(GABARITO!$C:$C,MATCH(TEXT(VALUE(RIGHT($O$1,2)),"00")&amp;"|"&amp;IF(AND(VALUE(RIGHT($O$1,2))&gt;=57,VALUE(RIGHT($O$1,2))&lt;=63),$D561,"COMUM"),GABARITO!$D:$D,0)),1,0))</f>
        <v/>
      </c>
      <c r="P561" t="str">
        <f>IF(RESPOSTAS!Q561="","",IF(UPPER(RESPOSTAS!Q561)=INDEX(GABARITO!$C:$C,MATCH(TEXT(VALUE(RIGHT($P$1,2)),"00")&amp;"|"&amp;IF(AND(VALUE(RIGHT($P$1,2))&gt;=57,VALUE(RIGHT($P$1,2))&lt;=63),$D561,"COMUM"),GABARITO!$D:$D,0)),1,0))</f>
        <v/>
      </c>
      <c r="Q561" t="str">
        <f>IF(RESPOSTAS!R561="","",IF(UPPER(RESPOSTAS!R561)=INDEX(GABARITO!$C:$C,MATCH(TEXT(VALUE(RIGHT($Q$1,2)),"00")&amp;"|"&amp;IF(AND(VALUE(RIGHT($Q$1,2))&gt;=57,VALUE(RIGHT($Q$1,2))&lt;=63),$D561,"COMUM"),GABARITO!$D:$D,0)),1,0))</f>
        <v/>
      </c>
      <c r="R561" t="str">
        <f>IF(RESPOSTAS!S561="","",IF(UPPER(RESPOSTAS!S561)=INDEX(GABARITO!$C:$C,MATCH(TEXT(VALUE(RIGHT($R$1,2)),"00")&amp;"|"&amp;IF(AND(VALUE(RIGHT($R$1,2))&gt;=57,VALUE(RIGHT($R$1,2))&lt;=63),$D561,"COMUM"),GABARITO!$D:$D,0)),1,0))</f>
        <v/>
      </c>
      <c r="S561" t="str">
        <f>IF(RESPOSTAS!T561="","",IF(UPPER(RESPOSTAS!T561)=INDEX(GABARITO!$C:$C,MATCH(TEXT(VALUE(RIGHT($S$1,2)),"00")&amp;"|"&amp;IF(AND(VALUE(RIGHT($S$1,2))&gt;=57,VALUE(RIGHT($S$1,2))&lt;=63),$D561,"COMUM"),GABARITO!$D:$D,0)),1,0))</f>
        <v/>
      </c>
      <c r="T561" t="str">
        <f>IF(RESPOSTAS!U561="","",IF(UPPER(RESPOSTAS!U561)=INDEX(GABARITO!$C:$C,MATCH(TEXT(VALUE(RIGHT($T$1,2)),"00")&amp;"|"&amp;IF(AND(VALUE(RIGHT($T$1,2))&gt;=57,VALUE(RIGHT($T$1,2))&lt;=63),$D561,"COMUM"),GABARITO!$D:$D,0)),1,0))</f>
        <v/>
      </c>
      <c r="U561" t="str">
        <f>IF(RESPOSTAS!V561="","",IF(UPPER(RESPOSTAS!V561)=INDEX(GABARITO!$C:$C,MATCH(TEXT(VALUE(RIGHT($U$1,2)),"00")&amp;"|"&amp;IF(AND(VALUE(RIGHT($U$1,2))&gt;=57,VALUE(RIGHT($U$1,2))&lt;=63),$D561,"COMUM"),GABARITO!$D:$D,0)),1,0))</f>
        <v/>
      </c>
      <c r="V561" t="str">
        <f>IF(RESPOSTAS!W561="","",IF(UPPER(RESPOSTAS!W561)=INDEX(GABARITO!$C:$C,MATCH(TEXT(VALUE(RIGHT($E$1,2)),"00")&amp;"|"&amp;IF(AND(VALUE(RIGHT($E$1,2))&gt;=57,VALUE(RIGHT($E$1,2))&lt;=63),$D561,"COMUM"),GABARITO!$D:$D,0)),1,0))</f>
        <v/>
      </c>
      <c r="W561" t="str">
        <f>IF(RESPOSTAS!X561="","",IF(UPPER(RESPOSTAS!X561)=INDEX(GABARITO!$C:$C,MATCH(TEXT(VALUE(RIGHT($W$1,2)),"00")&amp;"|"&amp;IF(AND(VALUE(RIGHT($W$1,2))&gt;=57,VALUE(RIGHT($W$1,2))&lt;=63),$D561,"COMUM"),GABARITO!$D:$D,0)),1,0))</f>
        <v/>
      </c>
      <c r="X561" t="str">
        <f>IF(RESPOSTAS!Y561="","",IF(UPPER(RESPOSTAS!Y561)=INDEX(GABARITO!$C:$C,MATCH(TEXT(VALUE(RIGHT($X$1,2)),"00")&amp;"|"&amp;IF(AND(VALUE(RIGHT($X$1,2))&gt;=57,VALUE(RIGHT($X$1,2))&lt;=63),$D561,"COMUM"),GABARITO!$D:$D,0)),1,0))</f>
        <v/>
      </c>
      <c r="Y561" t="str">
        <f>IF(RESPOSTAS!Z561="","",IF(UPPER(RESPOSTAS!Z561)=INDEX(GABARITO!$C:$C,MATCH(TEXT(VALUE(RIGHT($Y$1,2)),"00")&amp;"|"&amp;IF(AND(VALUE(RIGHT($Y$1,2))&gt;=57,VALUE(RIGHT($Y$1,2))&lt;=63),$D561,"COMUM"),GABARITO!$D:$D,0)),1,0))</f>
        <v/>
      </c>
      <c r="Z561" t="str">
        <f>IF(RESPOSTAS!AA561="","",IF(UPPER(RESPOSTAS!AA561)=INDEX(GABARITO!$C:$C,MATCH(TEXT(VALUE(RIGHT($Z$1,2)),"00")&amp;"|"&amp;IF(AND(VALUE(RIGHT($Z$1,2))&gt;=57,VALUE(RIGHT($Z$1,2))&lt;=63),$D561,"COMUM"),GABARITO!$D:$D,0)),1,0))</f>
        <v/>
      </c>
      <c r="AA561" t="str">
        <f>IF(RESPOSTAS!AB561="","",IF(UPPER(RESPOSTAS!AB561)=INDEX(GABARITO!$C:$C,MATCH(TEXT(VALUE(RIGHT($AA$1,2)),"00")&amp;"|"&amp;IF(AND(VALUE(RIGHT($AA$1,2))&gt;=57,VALUE(RIGHT($AA$1,2))&lt;=63),$D561,"COMUM"),GABARITO!$D:$D,0)),1,0))</f>
        <v/>
      </c>
      <c r="AB561" t="str">
        <f>IF(RESPOSTAS!AC561="","",IF(UPPER(RESPOSTAS!AC561)=INDEX(GABARITO!$C:$C,MATCH(TEXT(VALUE(RIGHT($AB$1,2)),"00")&amp;"|"&amp;IF(AND(VALUE(RIGHT($AB$1,2))&gt;=57,VALUE(RIGHT($AB$1,2))&lt;=63),$D561,"COMUM"),GABARITO!$D:$D,0)),1,0))</f>
        <v/>
      </c>
      <c r="AC561" t="str">
        <f>IF(RESPOSTAS!AD561="","",IF(UPPER(RESPOSTAS!AD561)=INDEX(GABARITO!$C:$C,MATCH(TEXT(VALUE(RIGHT($AC$1,2)),"00")&amp;"|"&amp;IF(AND(VALUE(RIGHT($AC$1,2))&gt;=57,VALUE(RIGHT($AC$1,2))&lt;=63),$D561,"COMUM"),GABARITO!$D:$D,0)),1,0))</f>
        <v/>
      </c>
      <c r="AD561" t="str">
        <f>IF(RESPOSTAS!AE561="","",IF(UPPER(RESPOSTAS!AE561)=INDEX(GABARITO!$C:$C,MATCH(TEXT(VALUE(RIGHT($AD$1,2)),"00")&amp;"|"&amp;IF(AND(VALUE(RIGHT($AD$1,2))&gt;=57,VALUE(RIGHT($AD$1,2))&lt;=63),$D561,"COMUM"),GABARITO!$D:$D,0)),1,0))</f>
        <v/>
      </c>
      <c r="AE561" t="str">
        <f>IF(RESPOSTAS!AF561="","",IF(UPPER(RESPOSTAS!AF561)=INDEX(GABARITO!$C:$C,MATCH(TEXT(VALUE(RIGHT($AE$1,2)),"00")&amp;"|"&amp;IF(AND(VALUE(RIGHT($AE$1,2))&gt;=57,VALUE(RIGHT($AE$1,2))&lt;=63),$D561,"COMUM"),GABARITO!$D:$D,0)),1,0))</f>
        <v/>
      </c>
      <c r="AF561" t="str">
        <f>IF(RESPOSTAS!AG561="","",IF(UPPER(RESPOSTAS!AG561)=INDEX(GABARITO!$C:$C,MATCH(TEXT(VALUE(RIGHT($AF$1,2)),"00")&amp;"|"&amp;IF(AND(VALUE(RIGHT($AF$1,2))&gt;=57,VALUE(RIGHT($AF$1,2))&lt;=63),$D561,"COMUM"),GABARITO!$D:$D,0)),1,0))</f>
        <v/>
      </c>
      <c r="AG561" t="str">
        <f>IF(RESPOSTAS!AH561="","",IF(UPPER(RESPOSTAS!AH561)=INDEX(GABARITO!$C:$C,MATCH(TEXT(VALUE(RIGHT($AG$1,2)),"00")&amp;"|"&amp;IF(AND(VALUE(RIGHT($AG$1,2))&gt;=57,VALUE(RIGHT($AG$1,2))&lt;=63),$D561,"COMUM"),GABARITO!$D:$D,0)),1,0))</f>
        <v/>
      </c>
      <c r="AH561" t="str">
        <f>IF(RESPOSTAS!AI561="","",IF(UPPER(RESPOSTAS!AI561)=INDEX(GABARITO!$C:$C,MATCH(TEXT(VALUE(RIGHT($AH$1,2)),"00")&amp;"|"&amp;IF(AND(VALUE(RIGHT($AH$1,2))&gt;=57,VALUE(RIGHT($AH$1,2))&lt;=63),$D561,"COMUM"),GABARITO!$D:$D,0)),1,0))</f>
        <v/>
      </c>
      <c r="AI561" t="str">
        <f>IF(RESPOSTAS!AJ561="","",IF(UPPER(RESPOSTAS!AJ561)=INDEX(GABARITO!$C:$C,MATCH(TEXT(VALUE(RIGHT($AI$1,2)),"00")&amp;"|"&amp;IF(AND(VALUE(RIGHT($AI$1,2))&gt;=57,VALUE(RIGHT($AI$1,2))&lt;=63),$D561,"COMUM"),GABARITO!$D:$D,0)),1,0))</f>
        <v/>
      </c>
      <c r="AJ561" t="str">
        <f>IF(RESPOSTAS!AK561="","",IF(UPPER(RESPOSTAS!AK561)=INDEX(GABARITO!$C:$C,MATCH(TEXT(VALUE(RIGHT($AJ$1,2)),"00")&amp;"|"&amp;IF(AND(VALUE(RIGHT($AJ$1,2))&gt;=57,VALUE(RIGHT($AJ$1,2))&lt;=63),$D561,"COMUM"),GABARITO!$D:$D,0)),1,0))</f>
        <v/>
      </c>
      <c r="AK561" t="str">
        <f>IF(RESPOSTAS!AL561="","",IF(UPPER(RESPOSTAS!AL561)=INDEX(GABARITO!$C:$C,MATCH(TEXT(VALUE(RIGHT($AK$1,2)),"00")&amp;"|"&amp;IF(AND(VALUE(RIGHT($AK$1,2))&gt;=57,VALUE(RIGHT($AK$1,2))&lt;=63),$D561,"COMUM"),GABARITO!$D:$D,0)),1,0))</f>
        <v/>
      </c>
      <c r="AL561" t="str">
        <f>IF(RESPOSTAS!AM561="","",IF(UPPER(RESPOSTAS!AM561)=INDEX(GABARITO!$C:$C,MATCH(TEXT(VALUE(RIGHT($AL$1,2)),"00")&amp;"|"&amp;IF(AND(VALUE(RIGHT($AL$1,2))&gt;=57,VALUE(RIGHT($AL$1,2))&lt;=63),$D561,"COMUM"),GABARITO!$D:$D,0)),1,0))</f>
        <v/>
      </c>
      <c r="AM561" t="str">
        <f>IF(RESPOSTAS!AN561="","",IF(UPPER(RESPOSTAS!AN561)=INDEX(GABARITO!$C:$C,MATCH(TEXT(VALUE(RIGHT($AM$1,2)),"00")&amp;"|"&amp;IF(AND(VALUE(RIGHT($AM$1,2))&gt;=57,VALUE(RIGHT($AM$1,2))&lt;=63),$D561,"COMUM"),GABARITO!$D:$D,0)),1,0))</f>
        <v/>
      </c>
      <c r="AN561" t="str">
        <f>IF(RESPOSTAS!AO561="","",IF(UPPER(RESPOSTAS!AO561)=INDEX(GABARITO!$C:$C,MATCH(TEXT(VALUE(RIGHT($AN$1,2)),"00")&amp;"|"&amp;IF(AND(VALUE(RIGHT($AN$1,2))&gt;=57,VALUE(RIGHT($AN$1,2))&lt;=63),$D561,"COMUM"),GABARITO!$D:$D,0)),1,0))</f>
        <v/>
      </c>
      <c r="AO561" t="str">
        <f>IF(RESPOSTAS!AP561="","",IF(UPPER(RESPOSTAS!AP561)=INDEX(GABARITO!$C:$C,MATCH(TEXT(VALUE(RIGHT($AO$1,2)),"00")&amp;"|"&amp;IF(AND(VALUE(RIGHT($AO$1,2))&gt;=57,VALUE(RIGHT($AO$1,2))&lt;=63),$D561,"COMUM"),GABARITO!$D:$D,0)),1,0))</f>
        <v/>
      </c>
      <c r="AP561" t="str">
        <f>IF(RESPOSTAS!AQ561="","",IF(UPPER(RESPOSTAS!AQ561)=INDEX(GABARITO!$C:$C,MATCH(TEXT(VALUE(RIGHT($AP$1,2)),"00")&amp;"|"&amp;IF(AND(VALUE(RIGHT($AP$1,2))&gt;=57,VALUE(RIGHT($AP$1,2))&lt;=63),$D561,"COMUM"),GABARITO!$D:$D,0)),1,0))</f>
        <v/>
      </c>
      <c r="AQ561" t="str">
        <f>IF(RESPOSTAS!AR561="","",IF(UPPER(RESPOSTAS!AR561)=INDEX(GABARITO!$C:$C,MATCH(TEXT(VALUE(RIGHT($AQ$1,2)),"00")&amp;"|"&amp;IF(AND(VALUE(RIGHT($AQ$1,2))&gt;=57,VALUE(RIGHT($AQ$1,2))&lt;=63),$D561,"COMUM"),GABARITO!$D:$D,0)),1,0))</f>
        <v/>
      </c>
      <c r="AR561" t="str">
        <f>IF(RESPOSTAS!AS561="","",IF(UPPER(RESPOSTAS!AS561)=INDEX(GABARITO!$C:$C,MATCH(TEXT(VALUE(RIGHT($AR$1,2)),"00")&amp;"|"&amp;IF(AND(VALUE(RIGHT($AR$1,2))&gt;=57,VALUE(RIGHT($AR$1,2))&lt;=63),$D561,"COMUM"),GABARITO!$D:$D,0)),1,0))</f>
        <v/>
      </c>
      <c r="AS561" t="str">
        <f>IF(RESPOSTAS!AT561="","",IF(UPPER(RESPOSTAS!AT561)=INDEX(GABARITO!$C:$C,MATCH(TEXT(VALUE(RIGHT($AS$1,2)),"00")&amp;"|"&amp;IF(AND(VALUE(RIGHT($AS$1,2))&gt;=57,VALUE(RIGHT($AS$1,2))&lt;=63),$D561,"COMUM"),GABARITO!$D:$D,0)),1,0))</f>
        <v/>
      </c>
      <c r="AT561" t="str">
        <f>IF(RESPOSTAS!AU561="","",IF(UPPER(RESPOSTAS!AU561)=INDEX(GABARITO!$C:$C,MATCH(TEXT(VALUE(RIGHT($AT$1,2)),"00")&amp;"|"&amp;IF(AND(VALUE(RIGHT($AT$1,2))&gt;=57,VALUE(RIGHT($AT$1,2))&lt;=63),$D561,"COMUM"),GABARITO!$D:$D,0)),1,0))</f>
        <v/>
      </c>
      <c r="AU561" t="str">
        <f>IF(RESPOSTAS!AV561="","",IF(UPPER(RESPOSTAS!AV561)=INDEX(GABARITO!$C:$C,MATCH(TEXT(VALUE(RIGHT($AU$1,2)),"00")&amp;"|"&amp;IF(AND(VALUE(RIGHT($AU$1,2))&gt;=57,VALUE(RIGHT($AU$1,2))&lt;=63),$D561,"COMUM"),GABARITO!$D:$D,0)),1,0))</f>
        <v/>
      </c>
      <c r="AV561" t="str">
        <f>IF(RESPOSTAS!AW561="","",IF(UPPER(RESPOSTAS!AW561)=INDEX(GABARITO!$C:$C,MATCH(TEXT(VALUE(RIGHT($AV$1,2)),"00")&amp;"|"&amp;IF(AND(VALUE(RIGHT($AV$1,2))&gt;=57,VALUE(RIGHT($AV$1,2))&lt;=63),$D561,"COMUM"),GABARITO!$D:$D,0)),1,0))</f>
        <v/>
      </c>
      <c r="AW561" t="str">
        <f>IF(RESPOSTAS!AX561="","",IF(UPPER(RESPOSTAS!AX561)=INDEX(GABARITO!$C:$C,MATCH(TEXT(VALUE(RIGHT($AW$1,2)),"00")&amp;"|"&amp;IF(AND(VALUE(RIGHT($AW$1,2))&gt;=57,VALUE(RIGHT($AW$1,2))&lt;=63),$D561,"COMUM"),GABARITO!$D:$D,0)),1,0))</f>
        <v/>
      </c>
      <c r="AX561" t="str">
        <f>IF(RESPOSTAS!AY561="","",IF(UPPER(RESPOSTAS!AY561)=INDEX(GABARITO!$C:$C,MATCH(TEXT(VALUE(RIGHT($AX$1,2)),"00")&amp;"|"&amp;IF(AND(VALUE(RIGHT($AX$1,2))&gt;=57,VALUE(RIGHT($AX$1,2))&lt;=63),$D561,"COMUM"),GABARITO!$D:$D,0)),1,0))</f>
        <v/>
      </c>
      <c r="AY561" t="str">
        <f>IF(RESPOSTAS!AZ561="","",IF(UPPER(RESPOSTAS!AZ561)=INDEX(GABARITO!$C:$C,MATCH(TEXT(VALUE(RIGHT($AY$1,2)),"00")&amp;"|"&amp;IF(AND(VALUE(RIGHT($AY$1,2))&gt;=57,VALUE(RIGHT($AY$1,2))&lt;=63),$D561,"COMUM"),GABARITO!$D:$D,0)),1,0))</f>
        <v/>
      </c>
      <c r="AZ561" t="str">
        <f>IF(RESPOSTAS!BA561="","",IF(UPPER(RESPOSTAS!BA561)=INDEX(GABARITO!$C:$C,MATCH(TEXT(VALUE(RIGHT($AZ$1,2)),"00")&amp;"|"&amp;IF(AND(VALUE(RIGHT($AZ$1,2))&gt;=57,VALUE(RIGHT($AZ$1,2))&lt;=63),$D561,"COMUM"),GABARITO!$D:$D,0)),1,0))</f>
        <v/>
      </c>
      <c r="BA561" t="str">
        <f>IF(RESPOSTAS!BB561="","",IF(UPPER(RESPOSTAS!BB561)=INDEX(GABARITO!$C:$C,MATCH(TEXT(VALUE(RIGHT($BA$1,2)),"00")&amp;"|"&amp;IF(AND(VALUE(RIGHT($BA$1,2))&gt;=57,VALUE(RIGHT($BA$1,2))&lt;=63),$D561,"COMUM"),GABARITO!$D:$D,0)),1,0))</f>
        <v/>
      </c>
      <c r="BB561" t="str">
        <f>IF(RESPOSTAS!BC561="","",IF(UPPER(RESPOSTAS!BC561)=INDEX(GABARITO!$C:$C,MATCH(TEXT(VALUE(RIGHT($BB$1,2)),"00")&amp;"|"&amp;IF(AND(VALUE(RIGHT($BB$1,2))&gt;=57,VALUE(RIGHT($BB$1,2))&lt;=63),$D561,"COMUM"),GABARITO!$D:$D,0)),1,0))</f>
        <v/>
      </c>
      <c r="BC561" t="str">
        <f>IF(RESPOSTAS!BD561="","",IF(UPPER(RESPOSTAS!BD561)=INDEX(GABARITO!$C:$C,MATCH(TEXT(VALUE(RIGHT($BC$1,2)),"00")&amp;"|"&amp;IF(AND(VALUE(RIGHT($BC$1,2))&gt;=57,VALUE(RIGHT($BC$1,2))&lt;=63),$D561,"COMUM"),GABARITO!$D:$D,0)),1,0))</f>
        <v/>
      </c>
      <c r="BD561" t="str">
        <f>IF(RESPOSTAS!BE561="","",IF(UPPER(RESPOSTAS!BE561)=INDEX(GABARITO!$C:$C,MATCH(TEXT(VALUE(RIGHT($BD$1,2)),"00")&amp;"|"&amp;IF(AND(VALUE(RIGHT($BD$1,2))&gt;=57,VALUE(RIGHT($BD$1,2))&lt;=63),$D561,"COMUM"),GABARITO!$D:$D,0)),1,0))</f>
        <v/>
      </c>
      <c r="BE561" t="str">
        <f>IF(RESPOSTAS!BF561="","",IF(UPPER(RESPOSTAS!BF561)=INDEX(GABARITO!$C:$C,MATCH(TEXT(VALUE(RIGHT($BE$1,2)),"00")&amp;"|"&amp;IF(AND(VALUE(RIGHT($BE$1,2))&gt;=57,VALUE(RIGHT($BE$1,2))&lt;=63),$D561,"COMUM"),GABARITO!$D:$D,0)),1,0))</f>
        <v/>
      </c>
      <c r="BF561" t="str">
        <f>IF(RESPOSTAS!BG561="","",IF(UPPER(RESPOSTAS!BG561)=INDEX(GABARITO!$C:$C,MATCH(TEXT(VALUE(RIGHT($BF$1,2)),"00")&amp;"|"&amp;IF(AND(VALUE(RIGHT($BF$1,2))&gt;=57,VALUE(RIGHT($BF$1,2))&lt;=63),$D561,"COMUM"),GABARITO!$D:$D,0)),1,0))</f>
        <v/>
      </c>
      <c r="BG561" t="str">
        <f>IF(RESPOSTAS!BH561="","",IF(UPPER(RESPOSTAS!BH561)=INDEX(GABARITO!$C:$C,MATCH(TEXT(VALUE(RIGHT($BG$1,2)),"00")&amp;"|"&amp;IF(AND(VALUE(RIGHT($BG$1,2))&gt;=57,VALUE(RIGHT($BG$1,2))&lt;=63),$D561,"COMUM"),GABARITO!$D:$D,0)),1,0))</f>
        <v/>
      </c>
      <c r="BH561" t="str">
        <f>IF(RESPOSTAS!BI561="","",IF(UPPER(RESPOSTAS!BI561)=INDEX(GABARITO!$C:$C,MATCH(TEXT(VALUE(RIGHT($BH$1,2)),"00")&amp;"|"&amp;IF(AND(VALUE(RIGHT($BH$1,2))&gt;=57,VALUE(RIGHT($BH$1,2))&lt;=63),$D561,"COMUM"),GABARITO!$D:$D,0)),1,0))</f>
        <v/>
      </c>
      <c r="BI561" t="str">
        <f>IF(RESPOSTAS!BJ561="","",IF(UPPER(RESPOSTAS!BJ561)=INDEX(GABARITO!$C:$C,MATCH(TEXT(VALUE(RIGHT($BI$1,2)),"00")&amp;"|"&amp;IF(AND(VALUE(RIGHT($BI$1,2))&gt;=57,VALUE(RIGHT($BI$1,2))&lt;=63),$D561,"COMUM"),GABARITO!$D:$D,0)),1,0))</f>
        <v/>
      </c>
      <c r="BJ561" t="str">
        <f>IF(RESPOSTAS!BK561="","",IF(UPPER(RESPOSTAS!BK561)=INDEX(GABARITO!$C:$C,MATCH(TEXT(VALUE(RIGHT($BJ$1,2)),"00")&amp;"|"&amp;IF(AND(VALUE(RIGHT($BJ$1,2))&gt;=57,VALUE(RIGHT($BJ$1,2))&lt;=63),$D561,"COMUM"),GABARITO!$D:$D,0)),1,0))</f>
        <v/>
      </c>
      <c r="BK561" t="str">
        <f>IF(RESPOSTAS!BL561="","",IF(UPPER(RESPOSTAS!BL561)=INDEX(GABARITO!$C:$C,MATCH(TEXT(VALUE(RIGHT($BK$1,2)),"00")&amp;"|"&amp;IF(AND(VALUE(RIGHT($BK$1,2))&gt;=57,VALUE(RIGHT($BK$1,2))&lt;=63),$D561,"COMUM"),GABARITO!$D:$D,0)),1,0))</f>
        <v/>
      </c>
      <c r="BL561" t="str">
        <f>IF(RESPOSTAS!BM561="","",IF(UPPER(RESPOSTAS!BM561)=INDEX(GABARITO!$C:$C,MATCH(TEXT(VALUE(RIGHT($BL$1,2)),"00")&amp;"|"&amp;IF(AND(VALUE(RIGHT($BL$1,2))&gt;=57,VALUE(RIGHT($BL$1,2))&lt;=63),$D561,"COMUM"),GABARITO!$D:$D,0)),1,0))</f>
        <v/>
      </c>
      <c r="BM561" t="str">
        <f>IF(RESPOSTAS!BN561="","",IF(UPPER(RESPOSTAS!BN561)=INDEX(GABARITO!$C:$C,MATCH(TEXT(VALUE(RIGHT($BM$1,2)),"00")&amp;"|"&amp;IF(AND(VALUE(RIGHT($BM$1,2))&gt;=57,VALUE(RIGHT($BM$1,2))&lt;=63),$D561,"COMUM"),GABARITO!$D:$D,0)),1,0))</f>
        <v/>
      </c>
      <c r="BN561" t="str">
        <f>IF(RESPOSTAS!BO561="","",IF(UPPER(RESPOSTAS!BO561)=INDEX(GABARITO!$C:$C,MATCH(TEXT(VALUE(RIGHT($BN$1,2)),"00")&amp;"|"&amp;IF(AND(VALUE(RIGHT($BN$1,2))&gt;=57,VALUE(RIGHT($BN$1,2))&lt;=63),$D561,"COMUM"),GABARITO!$D:$D,0)),1,0))</f>
        <v/>
      </c>
      <c r="BO561" t="str">
        <f>IF(RESPOSTAS!BP561="","",IF(UPPER(RESPOSTAS!BP561)=INDEX(GABARITO!$C:$C,MATCH(TEXT(VALUE(RIGHT($BO$1,2)),"00")&amp;"|"&amp;IF(AND(VALUE(RIGHT($BO$1,2))&gt;=57,VALUE(RIGHT($BO$1,2))&lt;=63),$D561,"COMUM"),GABARITO!$D:$D,0)),1,0))</f>
        <v/>
      </c>
      <c r="BP561">
        <f>COUNTIF(RESPOSTAS!F561:BP561,"&lt;&gt;")</f>
        <v>0</v>
      </c>
      <c r="BQ561" t="str">
        <f t="shared" si="82"/>
        <v/>
      </c>
      <c r="BR561" s="10" t="str">
        <f t="shared" si="83"/>
        <v/>
      </c>
      <c r="BT561" s="11" t="str">
        <f t="shared" si="85"/>
        <v/>
      </c>
      <c r="BU561" s="11" t="str">
        <f t="shared" si="86"/>
        <v/>
      </c>
      <c r="BV561" s="11" t="str">
        <f t="shared" si="87"/>
        <v/>
      </c>
      <c r="BW561" s="11" t="str">
        <f t="shared" si="88"/>
        <v/>
      </c>
      <c r="BX561" s="11" t="str">
        <f t="shared" si="89"/>
        <v/>
      </c>
      <c r="BY561" s="11" t="str">
        <f t="shared" si="90"/>
        <v/>
      </c>
      <c r="BZ561" s="3" t="str">
        <f t="shared" si="84"/>
        <v/>
      </c>
      <c r="CA561" s="3" t="e">
        <f t="shared" si="91"/>
        <v>#VALUE!</v>
      </c>
    </row>
    <row r="562" spans="1:79" x14ac:dyDescent="0.25">
      <c r="A562" t="str">
        <f>IF(RESPOSTAS!A562="","",RESPOSTAS!A562)</f>
        <v/>
      </c>
      <c r="B562" t="str">
        <f>IF(RESPOSTAS!C562="","",RESPOSTAS!C562)</f>
        <v/>
      </c>
      <c r="C562" t="str">
        <f>IF(RESPOSTAS!D562="","",RESPOSTAS!D562)</f>
        <v/>
      </c>
      <c r="D562" t="str">
        <f>IF(RESPOSTAS!E562="","",RESPOSTAS!E562)</f>
        <v/>
      </c>
      <c r="E562" t="str">
        <f>IF(RESPOSTAS!F562="","",IF(UPPER(RESPOSTAS!F562)=INDEX(GABARITO!$C:$C,MATCH(TEXT(VALUE(RIGHT($E$1,2)),"00")&amp;"|"&amp;IF(AND(VALUE(RIGHT($E$1,2))&gt;=57,VALUE(RIGHT($E$1,2))&lt;=63),$D562,"COMUM"),GABARITO!$D:$D,0)),1,0))</f>
        <v/>
      </c>
      <c r="F562" t="str">
        <f>IF(RESPOSTAS!G562="","",IF(UPPER(RESPOSTAS!G562)=INDEX(GABARITO!$C:$C,MATCH(TEXT(VALUE(RIGHT($F$1,2)),"00")&amp;"|"&amp;IF(AND(VALUE(RIGHT($F$1,2))&gt;=57,VALUE(RIGHT($F$1,2))&lt;=63),$D562,"COMUM"),GABARITO!$D:$D,0)),1,0))</f>
        <v/>
      </c>
      <c r="G562" t="str">
        <f>IF(RESPOSTAS!H562="","",IF(UPPER(RESPOSTAS!H562)=INDEX(GABARITO!$C:$C,MATCH(TEXT(VALUE(RIGHT($G$1,2)),"00")&amp;"|"&amp;IF(AND(VALUE(RIGHT($G$1,2))&gt;=57,VALUE(RIGHT($G$1,2))&lt;=63),$D562,"COMUM"),GABARITO!$D:$D,0)),1,0))</f>
        <v/>
      </c>
      <c r="H562" t="str">
        <f>IF(RESPOSTAS!I562="","",IF(UPPER(RESPOSTAS!I562)=INDEX(GABARITO!$C:$C,MATCH(TEXT(VALUE(RIGHT($H$1,2)),"00")&amp;"|"&amp;IF(AND(VALUE(RIGHT($H$1,2))&gt;=57,VALUE(RIGHT($H$1,2))&lt;=63),$D562,"COMUM"),GABARITO!$D:$D,0)),1,0))</f>
        <v/>
      </c>
      <c r="I562" t="str">
        <f>IF(RESPOSTAS!J562="","",IF(UPPER(RESPOSTAS!J562)=INDEX(GABARITO!$C:$C,MATCH(TEXT(VALUE(RIGHT($I$1,2)),"00")&amp;"|"&amp;IF(AND(VALUE(RIGHT($I$1,2))&gt;=57,VALUE(RIGHT($I$1,2))&lt;=63),$D562,"COMUM"),GABARITO!$D:$D,0)),1,0))</f>
        <v/>
      </c>
      <c r="J562" t="str">
        <f>IF(RESPOSTAS!K562="","",IF(UPPER(RESPOSTAS!K562)=INDEX(GABARITO!$C:$C,MATCH(TEXT(VALUE(RIGHT($J$1,2)),"00")&amp;"|"&amp;IF(AND(VALUE(RIGHT($J$1,2))&gt;=57,VALUE(RIGHT($J$1,2))&lt;=63),$D562,"COMUM"),GABARITO!$D:$D,0)),1,0))</f>
        <v/>
      </c>
      <c r="K562" t="str">
        <f>IF(RESPOSTAS!L562="","",IF(UPPER(RESPOSTAS!L562)=INDEX(GABARITO!$C:$C,MATCH(TEXT(VALUE(RIGHT($K$1,2)),"00")&amp;"|"&amp;IF(AND(VALUE(RIGHT($K$1,2))&gt;=57,VALUE(RIGHT($K$1,2))&lt;=63),$D562,"COMUM"),GABARITO!$D:$D,0)),1,0))</f>
        <v/>
      </c>
      <c r="L562" t="str">
        <f>IF(RESPOSTAS!M562="","",IF(UPPER(RESPOSTAS!M562)=INDEX(GABARITO!$C:$C,MATCH(TEXT(VALUE(RIGHT($L$1,2)),"00")&amp;"|"&amp;IF(AND(VALUE(RIGHT($L$1,2))&gt;=57,VALUE(RIGHT($L$1,2))&lt;=63),$D562,"COMUM"),GABARITO!$D:$D,0)),1,0))</f>
        <v/>
      </c>
      <c r="M562" t="str">
        <f>IF(RESPOSTAS!N562="","",IF(UPPER(RESPOSTAS!N562)=INDEX(GABARITO!$C:$C,MATCH(TEXT(VALUE(RIGHT($M$1,2)),"00")&amp;"|"&amp;IF(AND(VALUE(RIGHT($M$1,2))&gt;=57,VALUE(RIGHT($M$1,2))&lt;=63),$D562,"COMUM"),GABARITO!$D:$D,0)),1,0))</f>
        <v/>
      </c>
      <c r="N562" t="str">
        <f>IF(RESPOSTAS!O562="","",IF(UPPER(RESPOSTAS!O562)=INDEX(GABARITO!$C:$C,MATCH(TEXT(VALUE(RIGHT($E$1,2)),"00")&amp;"|"&amp;IF(AND(VALUE(RIGHT($E$1,2))&gt;=57,VALUE(RIGHT($E$1,2))&lt;=63),$D562,"COMUM"),GABARITO!$D:$D,0)),1,0))</f>
        <v/>
      </c>
      <c r="O562" t="str">
        <f>IF(RESPOSTAS!P562="","",IF(UPPER(RESPOSTAS!P562)=INDEX(GABARITO!$C:$C,MATCH(TEXT(VALUE(RIGHT($O$1,2)),"00")&amp;"|"&amp;IF(AND(VALUE(RIGHT($O$1,2))&gt;=57,VALUE(RIGHT($O$1,2))&lt;=63),$D562,"COMUM"),GABARITO!$D:$D,0)),1,0))</f>
        <v/>
      </c>
      <c r="P562" t="str">
        <f>IF(RESPOSTAS!Q562="","",IF(UPPER(RESPOSTAS!Q562)=INDEX(GABARITO!$C:$C,MATCH(TEXT(VALUE(RIGHT($P$1,2)),"00")&amp;"|"&amp;IF(AND(VALUE(RIGHT($P$1,2))&gt;=57,VALUE(RIGHT($P$1,2))&lt;=63),$D562,"COMUM"),GABARITO!$D:$D,0)),1,0))</f>
        <v/>
      </c>
      <c r="Q562" t="str">
        <f>IF(RESPOSTAS!R562="","",IF(UPPER(RESPOSTAS!R562)=INDEX(GABARITO!$C:$C,MATCH(TEXT(VALUE(RIGHT($Q$1,2)),"00")&amp;"|"&amp;IF(AND(VALUE(RIGHT($Q$1,2))&gt;=57,VALUE(RIGHT($Q$1,2))&lt;=63),$D562,"COMUM"),GABARITO!$D:$D,0)),1,0))</f>
        <v/>
      </c>
      <c r="R562" t="str">
        <f>IF(RESPOSTAS!S562="","",IF(UPPER(RESPOSTAS!S562)=INDEX(GABARITO!$C:$C,MATCH(TEXT(VALUE(RIGHT($R$1,2)),"00")&amp;"|"&amp;IF(AND(VALUE(RIGHT($R$1,2))&gt;=57,VALUE(RIGHT($R$1,2))&lt;=63),$D562,"COMUM"),GABARITO!$D:$D,0)),1,0))</f>
        <v/>
      </c>
      <c r="S562" t="str">
        <f>IF(RESPOSTAS!T562="","",IF(UPPER(RESPOSTAS!T562)=INDEX(GABARITO!$C:$C,MATCH(TEXT(VALUE(RIGHT($S$1,2)),"00")&amp;"|"&amp;IF(AND(VALUE(RIGHT($S$1,2))&gt;=57,VALUE(RIGHT($S$1,2))&lt;=63),$D562,"COMUM"),GABARITO!$D:$D,0)),1,0))</f>
        <v/>
      </c>
      <c r="T562" t="str">
        <f>IF(RESPOSTAS!U562="","",IF(UPPER(RESPOSTAS!U562)=INDEX(GABARITO!$C:$C,MATCH(TEXT(VALUE(RIGHT($T$1,2)),"00")&amp;"|"&amp;IF(AND(VALUE(RIGHT($T$1,2))&gt;=57,VALUE(RIGHT($T$1,2))&lt;=63),$D562,"COMUM"),GABARITO!$D:$D,0)),1,0))</f>
        <v/>
      </c>
      <c r="U562" t="str">
        <f>IF(RESPOSTAS!V562="","",IF(UPPER(RESPOSTAS!V562)=INDEX(GABARITO!$C:$C,MATCH(TEXT(VALUE(RIGHT($U$1,2)),"00")&amp;"|"&amp;IF(AND(VALUE(RIGHT($U$1,2))&gt;=57,VALUE(RIGHT($U$1,2))&lt;=63),$D562,"COMUM"),GABARITO!$D:$D,0)),1,0))</f>
        <v/>
      </c>
      <c r="V562" t="str">
        <f>IF(RESPOSTAS!W562="","",IF(UPPER(RESPOSTAS!W562)=INDEX(GABARITO!$C:$C,MATCH(TEXT(VALUE(RIGHT($E$1,2)),"00")&amp;"|"&amp;IF(AND(VALUE(RIGHT($E$1,2))&gt;=57,VALUE(RIGHT($E$1,2))&lt;=63),$D562,"COMUM"),GABARITO!$D:$D,0)),1,0))</f>
        <v/>
      </c>
      <c r="W562" t="str">
        <f>IF(RESPOSTAS!X562="","",IF(UPPER(RESPOSTAS!X562)=INDEX(GABARITO!$C:$C,MATCH(TEXT(VALUE(RIGHT($W$1,2)),"00")&amp;"|"&amp;IF(AND(VALUE(RIGHT($W$1,2))&gt;=57,VALUE(RIGHT($W$1,2))&lt;=63),$D562,"COMUM"),GABARITO!$D:$D,0)),1,0))</f>
        <v/>
      </c>
      <c r="X562" t="str">
        <f>IF(RESPOSTAS!Y562="","",IF(UPPER(RESPOSTAS!Y562)=INDEX(GABARITO!$C:$C,MATCH(TEXT(VALUE(RIGHT($X$1,2)),"00")&amp;"|"&amp;IF(AND(VALUE(RIGHT($X$1,2))&gt;=57,VALUE(RIGHT($X$1,2))&lt;=63),$D562,"COMUM"),GABARITO!$D:$D,0)),1,0))</f>
        <v/>
      </c>
      <c r="Y562" t="str">
        <f>IF(RESPOSTAS!Z562="","",IF(UPPER(RESPOSTAS!Z562)=INDEX(GABARITO!$C:$C,MATCH(TEXT(VALUE(RIGHT($Y$1,2)),"00")&amp;"|"&amp;IF(AND(VALUE(RIGHT($Y$1,2))&gt;=57,VALUE(RIGHT($Y$1,2))&lt;=63),$D562,"COMUM"),GABARITO!$D:$D,0)),1,0))</f>
        <v/>
      </c>
      <c r="Z562" t="str">
        <f>IF(RESPOSTAS!AA562="","",IF(UPPER(RESPOSTAS!AA562)=INDEX(GABARITO!$C:$C,MATCH(TEXT(VALUE(RIGHT($Z$1,2)),"00")&amp;"|"&amp;IF(AND(VALUE(RIGHT($Z$1,2))&gt;=57,VALUE(RIGHT($Z$1,2))&lt;=63),$D562,"COMUM"),GABARITO!$D:$D,0)),1,0))</f>
        <v/>
      </c>
      <c r="AA562" t="str">
        <f>IF(RESPOSTAS!AB562="","",IF(UPPER(RESPOSTAS!AB562)=INDEX(GABARITO!$C:$C,MATCH(TEXT(VALUE(RIGHT($AA$1,2)),"00")&amp;"|"&amp;IF(AND(VALUE(RIGHT($AA$1,2))&gt;=57,VALUE(RIGHT($AA$1,2))&lt;=63),$D562,"COMUM"),GABARITO!$D:$D,0)),1,0))</f>
        <v/>
      </c>
      <c r="AB562" t="str">
        <f>IF(RESPOSTAS!AC562="","",IF(UPPER(RESPOSTAS!AC562)=INDEX(GABARITO!$C:$C,MATCH(TEXT(VALUE(RIGHT($AB$1,2)),"00")&amp;"|"&amp;IF(AND(VALUE(RIGHT($AB$1,2))&gt;=57,VALUE(RIGHT($AB$1,2))&lt;=63),$D562,"COMUM"),GABARITO!$D:$D,0)),1,0))</f>
        <v/>
      </c>
      <c r="AC562" t="str">
        <f>IF(RESPOSTAS!AD562="","",IF(UPPER(RESPOSTAS!AD562)=INDEX(GABARITO!$C:$C,MATCH(TEXT(VALUE(RIGHT($AC$1,2)),"00")&amp;"|"&amp;IF(AND(VALUE(RIGHT($AC$1,2))&gt;=57,VALUE(RIGHT($AC$1,2))&lt;=63),$D562,"COMUM"),GABARITO!$D:$D,0)),1,0))</f>
        <v/>
      </c>
      <c r="AD562" t="str">
        <f>IF(RESPOSTAS!AE562="","",IF(UPPER(RESPOSTAS!AE562)=INDEX(GABARITO!$C:$C,MATCH(TEXT(VALUE(RIGHT($AD$1,2)),"00")&amp;"|"&amp;IF(AND(VALUE(RIGHT($AD$1,2))&gt;=57,VALUE(RIGHT($AD$1,2))&lt;=63),$D562,"COMUM"),GABARITO!$D:$D,0)),1,0))</f>
        <v/>
      </c>
      <c r="AE562" t="str">
        <f>IF(RESPOSTAS!AF562="","",IF(UPPER(RESPOSTAS!AF562)=INDEX(GABARITO!$C:$C,MATCH(TEXT(VALUE(RIGHT($AE$1,2)),"00")&amp;"|"&amp;IF(AND(VALUE(RIGHT($AE$1,2))&gt;=57,VALUE(RIGHT($AE$1,2))&lt;=63),$D562,"COMUM"),GABARITO!$D:$D,0)),1,0))</f>
        <v/>
      </c>
      <c r="AF562" t="str">
        <f>IF(RESPOSTAS!AG562="","",IF(UPPER(RESPOSTAS!AG562)=INDEX(GABARITO!$C:$C,MATCH(TEXT(VALUE(RIGHT($AF$1,2)),"00")&amp;"|"&amp;IF(AND(VALUE(RIGHT($AF$1,2))&gt;=57,VALUE(RIGHT($AF$1,2))&lt;=63),$D562,"COMUM"),GABARITO!$D:$D,0)),1,0))</f>
        <v/>
      </c>
      <c r="AG562" t="str">
        <f>IF(RESPOSTAS!AH562="","",IF(UPPER(RESPOSTAS!AH562)=INDEX(GABARITO!$C:$C,MATCH(TEXT(VALUE(RIGHT($AG$1,2)),"00")&amp;"|"&amp;IF(AND(VALUE(RIGHT($AG$1,2))&gt;=57,VALUE(RIGHT($AG$1,2))&lt;=63),$D562,"COMUM"),GABARITO!$D:$D,0)),1,0))</f>
        <v/>
      </c>
      <c r="AH562" t="str">
        <f>IF(RESPOSTAS!AI562="","",IF(UPPER(RESPOSTAS!AI562)=INDEX(GABARITO!$C:$C,MATCH(TEXT(VALUE(RIGHT($AH$1,2)),"00")&amp;"|"&amp;IF(AND(VALUE(RIGHT($AH$1,2))&gt;=57,VALUE(RIGHT($AH$1,2))&lt;=63),$D562,"COMUM"),GABARITO!$D:$D,0)),1,0))</f>
        <v/>
      </c>
      <c r="AI562" t="str">
        <f>IF(RESPOSTAS!AJ562="","",IF(UPPER(RESPOSTAS!AJ562)=INDEX(GABARITO!$C:$C,MATCH(TEXT(VALUE(RIGHT($AI$1,2)),"00")&amp;"|"&amp;IF(AND(VALUE(RIGHT($AI$1,2))&gt;=57,VALUE(RIGHT($AI$1,2))&lt;=63),$D562,"COMUM"),GABARITO!$D:$D,0)),1,0))</f>
        <v/>
      </c>
      <c r="AJ562" t="str">
        <f>IF(RESPOSTAS!AK562="","",IF(UPPER(RESPOSTAS!AK562)=INDEX(GABARITO!$C:$C,MATCH(TEXT(VALUE(RIGHT($AJ$1,2)),"00")&amp;"|"&amp;IF(AND(VALUE(RIGHT($AJ$1,2))&gt;=57,VALUE(RIGHT($AJ$1,2))&lt;=63),$D562,"COMUM"),GABARITO!$D:$D,0)),1,0))</f>
        <v/>
      </c>
      <c r="AK562" t="str">
        <f>IF(RESPOSTAS!AL562="","",IF(UPPER(RESPOSTAS!AL562)=INDEX(GABARITO!$C:$C,MATCH(TEXT(VALUE(RIGHT($AK$1,2)),"00")&amp;"|"&amp;IF(AND(VALUE(RIGHT($AK$1,2))&gt;=57,VALUE(RIGHT($AK$1,2))&lt;=63),$D562,"COMUM"),GABARITO!$D:$D,0)),1,0))</f>
        <v/>
      </c>
      <c r="AL562" t="str">
        <f>IF(RESPOSTAS!AM562="","",IF(UPPER(RESPOSTAS!AM562)=INDEX(GABARITO!$C:$C,MATCH(TEXT(VALUE(RIGHT($AL$1,2)),"00")&amp;"|"&amp;IF(AND(VALUE(RIGHT($AL$1,2))&gt;=57,VALUE(RIGHT($AL$1,2))&lt;=63),$D562,"COMUM"),GABARITO!$D:$D,0)),1,0))</f>
        <v/>
      </c>
      <c r="AM562" t="str">
        <f>IF(RESPOSTAS!AN562="","",IF(UPPER(RESPOSTAS!AN562)=INDEX(GABARITO!$C:$C,MATCH(TEXT(VALUE(RIGHT($AM$1,2)),"00")&amp;"|"&amp;IF(AND(VALUE(RIGHT($AM$1,2))&gt;=57,VALUE(RIGHT($AM$1,2))&lt;=63),$D562,"COMUM"),GABARITO!$D:$D,0)),1,0))</f>
        <v/>
      </c>
      <c r="AN562" t="str">
        <f>IF(RESPOSTAS!AO562="","",IF(UPPER(RESPOSTAS!AO562)=INDEX(GABARITO!$C:$C,MATCH(TEXT(VALUE(RIGHT($AN$1,2)),"00")&amp;"|"&amp;IF(AND(VALUE(RIGHT($AN$1,2))&gt;=57,VALUE(RIGHT($AN$1,2))&lt;=63),$D562,"COMUM"),GABARITO!$D:$D,0)),1,0))</f>
        <v/>
      </c>
      <c r="AO562" t="str">
        <f>IF(RESPOSTAS!AP562="","",IF(UPPER(RESPOSTAS!AP562)=INDEX(GABARITO!$C:$C,MATCH(TEXT(VALUE(RIGHT($AO$1,2)),"00")&amp;"|"&amp;IF(AND(VALUE(RIGHT($AO$1,2))&gt;=57,VALUE(RIGHT($AO$1,2))&lt;=63),$D562,"COMUM"),GABARITO!$D:$D,0)),1,0))</f>
        <v/>
      </c>
      <c r="AP562" t="str">
        <f>IF(RESPOSTAS!AQ562="","",IF(UPPER(RESPOSTAS!AQ562)=INDEX(GABARITO!$C:$C,MATCH(TEXT(VALUE(RIGHT($AP$1,2)),"00")&amp;"|"&amp;IF(AND(VALUE(RIGHT($AP$1,2))&gt;=57,VALUE(RIGHT($AP$1,2))&lt;=63),$D562,"COMUM"),GABARITO!$D:$D,0)),1,0))</f>
        <v/>
      </c>
      <c r="AQ562" t="str">
        <f>IF(RESPOSTAS!AR562="","",IF(UPPER(RESPOSTAS!AR562)=INDEX(GABARITO!$C:$C,MATCH(TEXT(VALUE(RIGHT($AQ$1,2)),"00")&amp;"|"&amp;IF(AND(VALUE(RIGHT($AQ$1,2))&gt;=57,VALUE(RIGHT($AQ$1,2))&lt;=63),$D562,"COMUM"),GABARITO!$D:$D,0)),1,0))</f>
        <v/>
      </c>
      <c r="AR562" t="str">
        <f>IF(RESPOSTAS!AS562="","",IF(UPPER(RESPOSTAS!AS562)=INDEX(GABARITO!$C:$C,MATCH(TEXT(VALUE(RIGHT($AR$1,2)),"00")&amp;"|"&amp;IF(AND(VALUE(RIGHT($AR$1,2))&gt;=57,VALUE(RIGHT($AR$1,2))&lt;=63),$D562,"COMUM"),GABARITO!$D:$D,0)),1,0))</f>
        <v/>
      </c>
      <c r="AS562" t="str">
        <f>IF(RESPOSTAS!AT562="","",IF(UPPER(RESPOSTAS!AT562)=INDEX(GABARITO!$C:$C,MATCH(TEXT(VALUE(RIGHT($AS$1,2)),"00")&amp;"|"&amp;IF(AND(VALUE(RIGHT($AS$1,2))&gt;=57,VALUE(RIGHT($AS$1,2))&lt;=63),$D562,"COMUM"),GABARITO!$D:$D,0)),1,0))</f>
        <v/>
      </c>
      <c r="AT562" t="str">
        <f>IF(RESPOSTAS!AU562="","",IF(UPPER(RESPOSTAS!AU562)=INDEX(GABARITO!$C:$C,MATCH(TEXT(VALUE(RIGHT($AT$1,2)),"00")&amp;"|"&amp;IF(AND(VALUE(RIGHT($AT$1,2))&gt;=57,VALUE(RIGHT($AT$1,2))&lt;=63),$D562,"COMUM"),GABARITO!$D:$D,0)),1,0))</f>
        <v/>
      </c>
      <c r="AU562" t="str">
        <f>IF(RESPOSTAS!AV562="","",IF(UPPER(RESPOSTAS!AV562)=INDEX(GABARITO!$C:$C,MATCH(TEXT(VALUE(RIGHT($AU$1,2)),"00")&amp;"|"&amp;IF(AND(VALUE(RIGHT($AU$1,2))&gt;=57,VALUE(RIGHT($AU$1,2))&lt;=63),$D562,"COMUM"),GABARITO!$D:$D,0)),1,0))</f>
        <v/>
      </c>
      <c r="AV562" t="str">
        <f>IF(RESPOSTAS!AW562="","",IF(UPPER(RESPOSTAS!AW562)=INDEX(GABARITO!$C:$C,MATCH(TEXT(VALUE(RIGHT($AV$1,2)),"00")&amp;"|"&amp;IF(AND(VALUE(RIGHT($AV$1,2))&gt;=57,VALUE(RIGHT($AV$1,2))&lt;=63),$D562,"COMUM"),GABARITO!$D:$D,0)),1,0))</f>
        <v/>
      </c>
      <c r="AW562" t="str">
        <f>IF(RESPOSTAS!AX562="","",IF(UPPER(RESPOSTAS!AX562)=INDEX(GABARITO!$C:$C,MATCH(TEXT(VALUE(RIGHT($AW$1,2)),"00")&amp;"|"&amp;IF(AND(VALUE(RIGHT($AW$1,2))&gt;=57,VALUE(RIGHT($AW$1,2))&lt;=63),$D562,"COMUM"),GABARITO!$D:$D,0)),1,0))</f>
        <v/>
      </c>
      <c r="AX562" t="str">
        <f>IF(RESPOSTAS!AY562="","",IF(UPPER(RESPOSTAS!AY562)=INDEX(GABARITO!$C:$C,MATCH(TEXT(VALUE(RIGHT($AX$1,2)),"00")&amp;"|"&amp;IF(AND(VALUE(RIGHT($AX$1,2))&gt;=57,VALUE(RIGHT($AX$1,2))&lt;=63),$D562,"COMUM"),GABARITO!$D:$D,0)),1,0))</f>
        <v/>
      </c>
      <c r="AY562" t="str">
        <f>IF(RESPOSTAS!AZ562="","",IF(UPPER(RESPOSTAS!AZ562)=INDEX(GABARITO!$C:$C,MATCH(TEXT(VALUE(RIGHT($AY$1,2)),"00")&amp;"|"&amp;IF(AND(VALUE(RIGHT($AY$1,2))&gt;=57,VALUE(RIGHT($AY$1,2))&lt;=63),$D562,"COMUM"),GABARITO!$D:$D,0)),1,0))</f>
        <v/>
      </c>
      <c r="AZ562" t="str">
        <f>IF(RESPOSTAS!BA562="","",IF(UPPER(RESPOSTAS!BA562)=INDEX(GABARITO!$C:$C,MATCH(TEXT(VALUE(RIGHT($AZ$1,2)),"00")&amp;"|"&amp;IF(AND(VALUE(RIGHT($AZ$1,2))&gt;=57,VALUE(RIGHT($AZ$1,2))&lt;=63),$D562,"COMUM"),GABARITO!$D:$D,0)),1,0))</f>
        <v/>
      </c>
      <c r="BA562" t="str">
        <f>IF(RESPOSTAS!BB562="","",IF(UPPER(RESPOSTAS!BB562)=INDEX(GABARITO!$C:$C,MATCH(TEXT(VALUE(RIGHT($BA$1,2)),"00")&amp;"|"&amp;IF(AND(VALUE(RIGHT($BA$1,2))&gt;=57,VALUE(RIGHT($BA$1,2))&lt;=63),$D562,"COMUM"),GABARITO!$D:$D,0)),1,0))</f>
        <v/>
      </c>
      <c r="BB562" t="str">
        <f>IF(RESPOSTAS!BC562="","",IF(UPPER(RESPOSTAS!BC562)=INDEX(GABARITO!$C:$C,MATCH(TEXT(VALUE(RIGHT($BB$1,2)),"00")&amp;"|"&amp;IF(AND(VALUE(RIGHT($BB$1,2))&gt;=57,VALUE(RIGHT($BB$1,2))&lt;=63),$D562,"COMUM"),GABARITO!$D:$D,0)),1,0))</f>
        <v/>
      </c>
      <c r="BC562" t="str">
        <f>IF(RESPOSTAS!BD562="","",IF(UPPER(RESPOSTAS!BD562)=INDEX(GABARITO!$C:$C,MATCH(TEXT(VALUE(RIGHT($BC$1,2)),"00")&amp;"|"&amp;IF(AND(VALUE(RIGHT($BC$1,2))&gt;=57,VALUE(RIGHT($BC$1,2))&lt;=63),$D562,"COMUM"),GABARITO!$D:$D,0)),1,0))</f>
        <v/>
      </c>
      <c r="BD562" t="str">
        <f>IF(RESPOSTAS!BE562="","",IF(UPPER(RESPOSTAS!BE562)=INDEX(GABARITO!$C:$C,MATCH(TEXT(VALUE(RIGHT($BD$1,2)),"00")&amp;"|"&amp;IF(AND(VALUE(RIGHT($BD$1,2))&gt;=57,VALUE(RIGHT($BD$1,2))&lt;=63),$D562,"COMUM"),GABARITO!$D:$D,0)),1,0))</f>
        <v/>
      </c>
      <c r="BE562" t="str">
        <f>IF(RESPOSTAS!BF562="","",IF(UPPER(RESPOSTAS!BF562)=INDEX(GABARITO!$C:$C,MATCH(TEXT(VALUE(RIGHT($BE$1,2)),"00")&amp;"|"&amp;IF(AND(VALUE(RIGHT($BE$1,2))&gt;=57,VALUE(RIGHT($BE$1,2))&lt;=63),$D562,"COMUM"),GABARITO!$D:$D,0)),1,0))</f>
        <v/>
      </c>
      <c r="BF562" t="str">
        <f>IF(RESPOSTAS!BG562="","",IF(UPPER(RESPOSTAS!BG562)=INDEX(GABARITO!$C:$C,MATCH(TEXT(VALUE(RIGHT($BF$1,2)),"00")&amp;"|"&amp;IF(AND(VALUE(RIGHT($BF$1,2))&gt;=57,VALUE(RIGHT($BF$1,2))&lt;=63),$D562,"COMUM"),GABARITO!$D:$D,0)),1,0))</f>
        <v/>
      </c>
      <c r="BG562" t="str">
        <f>IF(RESPOSTAS!BH562="","",IF(UPPER(RESPOSTAS!BH562)=INDEX(GABARITO!$C:$C,MATCH(TEXT(VALUE(RIGHT($BG$1,2)),"00")&amp;"|"&amp;IF(AND(VALUE(RIGHT($BG$1,2))&gt;=57,VALUE(RIGHT($BG$1,2))&lt;=63),$D562,"COMUM"),GABARITO!$D:$D,0)),1,0))</f>
        <v/>
      </c>
      <c r="BH562" t="str">
        <f>IF(RESPOSTAS!BI562="","",IF(UPPER(RESPOSTAS!BI562)=INDEX(GABARITO!$C:$C,MATCH(TEXT(VALUE(RIGHT($BH$1,2)),"00")&amp;"|"&amp;IF(AND(VALUE(RIGHT($BH$1,2))&gt;=57,VALUE(RIGHT($BH$1,2))&lt;=63),$D562,"COMUM"),GABARITO!$D:$D,0)),1,0))</f>
        <v/>
      </c>
      <c r="BI562" t="str">
        <f>IF(RESPOSTAS!BJ562="","",IF(UPPER(RESPOSTAS!BJ562)=INDEX(GABARITO!$C:$C,MATCH(TEXT(VALUE(RIGHT($BI$1,2)),"00")&amp;"|"&amp;IF(AND(VALUE(RIGHT($BI$1,2))&gt;=57,VALUE(RIGHT($BI$1,2))&lt;=63),$D562,"COMUM"),GABARITO!$D:$D,0)),1,0))</f>
        <v/>
      </c>
      <c r="BJ562" t="str">
        <f>IF(RESPOSTAS!BK562="","",IF(UPPER(RESPOSTAS!BK562)=INDEX(GABARITO!$C:$C,MATCH(TEXT(VALUE(RIGHT($BJ$1,2)),"00")&amp;"|"&amp;IF(AND(VALUE(RIGHT($BJ$1,2))&gt;=57,VALUE(RIGHT($BJ$1,2))&lt;=63),$D562,"COMUM"),GABARITO!$D:$D,0)),1,0))</f>
        <v/>
      </c>
      <c r="BK562" t="str">
        <f>IF(RESPOSTAS!BL562="","",IF(UPPER(RESPOSTAS!BL562)=INDEX(GABARITO!$C:$C,MATCH(TEXT(VALUE(RIGHT($BK$1,2)),"00")&amp;"|"&amp;IF(AND(VALUE(RIGHT($BK$1,2))&gt;=57,VALUE(RIGHT($BK$1,2))&lt;=63),$D562,"COMUM"),GABARITO!$D:$D,0)),1,0))</f>
        <v/>
      </c>
      <c r="BL562" t="str">
        <f>IF(RESPOSTAS!BM562="","",IF(UPPER(RESPOSTAS!BM562)=INDEX(GABARITO!$C:$C,MATCH(TEXT(VALUE(RIGHT($BL$1,2)),"00")&amp;"|"&amp;IF(AND(VALUE(RIGHT($BL$1,2))&gt;=57,VALUE(RIGHT($BL$1,2))&lt;=63),$D562,"COMUM"),GABARITO!$D:$D,0)),1,0))</f>
        <v/>
      </c>
      <c r="BM562" t="str">
        <f>IF(RESPOSTAS!BN562="","",IF(UPPER(RESPOSTAS!BN562)=INDEX(GABARITO!$C:$C,MATCH(TEXT(VALUE(RIGHT($BM$1,2)),"00")&amp;"|"&amp;IF(AND(VALUE(RIGHT($BM$1,2))&gt;=57,VALUE(RIGHT($BM$1,2))&lt;=63),$D562,"COMUM"),GABARITO!$D:$D,0)),1,0))</f>
        <v/>
      </c>
      <c r="BN562" t="str">
        <f>IF(RESPOSTAS!BO562="","",IF(UPPER(RESPOSTAS!BO562)=INDEX(GABARITO!$C:$C,MATCH(TEXT(VALUE(RIGHT($BN$1,2)),"00")&amp;"|"&amp;IF(AND(VALUE(RIGHT($BN$1,2))&gt;=57,VALUE(RIGHT($BN$1,2))&lt;=63),$D562,"COMUM"),GABARITO!$D:$D,0)),1,0))</f>
        <v/>
      </c>
      <c r="BO562" t="str">
        <f>IF(RESPOSTAS!BP562="","",IF(UPPER(RESPOSTAS!BP562)=INDEX(GABARITO!$C:$C,MATCH(TEXT(VALUE(RIGHT($BO$1,2)),"00")&amp;"|"&amp;IF(AND(VALUE(RIGHT($BO$1,2))&gt;=57,VALUE(RIGHT($BO$1,2))&lt;=63),$D562,"COMUM"),GABARITO!$D:$D,0)),1,0))</f>
        <v/>
      </c>
      <c r="BP562">
        <f>COUNTIF(RESPOSTAS!F562:BP562,"&lt;&gt;")</f>
        <v>0</v>
      </c>
      <c r="BQ562" t="str">
        <f t="shared" si="82"/>
        <v/>
      </c>
      <c r="BR562" s="10" t="str">
        <f t="shared" si="83"/>
        <v/>
      </c>
      <c r="BT562" s="11" t="str">
        <f t="shared" si="85"/>
        <v/>
      </c>
      <c r="BU562" s="11" t="str">
        <f t="shared" si="86"/>
        <v/>
      </c>
      <c r="BV562" s="11" t="str">
        <f t="shared" si="87"/>
        <v/>
      </c>
      <c r="BW562" s="11" t="str">
        <f t="shared" si="88"/>
        <v/>
      </c>
      <c r="BX562" s="11" t="str">
        <f t="shared" si="89"/>
        <v/>
      </c>
      <c r="BY562" s="11" t="str">
        <f t="shared" si="90"/>
        <v/>
      </c>
      <c r="BZ562" s="3" t="str">
        <f t="shared" si="84"/>
        <v/>
      </c>
      <c r="CA562" s="3" t="e">
        <f t="shared" si="91"/>
        <v>#VALUE!</v>
      </c>
    </row>
    <row r="563" spans="1:79" x14ac:dyDescent="0.25">
      <c r="A563" t="str">
        <f>IF(RESPOSTAS!A563="","",RESPOSTAS!A563)</f>
        <v/>
      </c>
      <c r="B563" t="str">
        <f>IF(RESPOSTAS!C563="","",RESPOSTAS!C563)</f>
        <v/>
      </c>
      <c r="C563" t="str">
        <f>IF(RESPOSTAS!D563="","",RESPOSTAS!D563)</f>
        <v/>
      </c>
      <c r="D563" t="str">
        <f>IF(RESPOSTAS!E563="","",RESPOSTAS!E563)</f>
        <v/>
      </c>
      <c r="E563" t="str">
        <f>IF(RESPOSTAS!F563="","",IF(UPPER(RESPOSTAS!F563)=INDEX(GABARITO!$C:$C,MATCH(TEXT(VALUE(RIGHT($E$1,2)),"00")&amp;"|"&amp;IF(AND(VALUE(RIGHT($E$1,2))&gt;=57,VALUE(RIGHT($E$1,2))&lt;=63),$D563,"COMUM"),GABARITO!$D:$D,0)),1,0))</f>
        <v/>
      </c>
      <c r="F563" t="str">
        <f>IF(RESPOSTAS!G563="","",IF(UPPER(RESPOSTAS!G563)=INDEX(GABARITO!$C:$C,MATCH(TEXT(VALUE(RIGHT($F$1,2)),"00")&amp;"|"&amp;IF(AND(VALUE(RIGHT($F$1,2))&gt;=57,VALUE(RIGHT($F$1,2))&lt;=63),$D563,"COMUM"),GABARITO!$D:$D,0)),1,0))</f>
        <v/>
      </c>
      <c r="G563" t="str">
        <f>IF(RESPOSTAS!H563="","",IF(UPPER(RESPOSTAS!H563)=INDEX(GABARITO!$C:$C,MATCH(TEXT(VALUE(RIGHT($G$1,2)),"00")&amp;"|"&amp;IF(AND(VALUE(RIGHT($G$1,2))&gt;=57,VALUE(RIGHT($G$1,2))&lt;=63),$D563,"COMUM"),GABARITO!$D:$D,0)),1,0))</f>
        <v/>
      </c>
      <c r="H563" t="str">
        <f>IF(RESPOSTAS!I563="","",IF(UPPER(RESPOSTAS!I563)=INDEX(GABARITO!$C:$C,MATCH(TEXT(VALUE(RIGHT($H$1,2)),"00")&amp;"|"&amp;IF(AND(VALUE(RIGHT($H$1,2))&gt;=57,VALUE(RIGHT($H$1,2))&lt;=63),$D563,"COMUM"),GABARITO!$D:$D,0)),1,0))</f>
        <v/>
      </c>
      <c r="I563" t="str">
        <f>IF(RESPOSTAS!J563="","",IF(UPPER(RESPOSTAS!J563)=INDEX(GABARITO!$C:$C,MATCH(TEXT(VALUE(RIGHT($I$1,2)),"00")&amp;"|"&amp;IF(AND(VALUE(RIGHT($I$1,2))&gt;=57,VALUE(RIGHT($I$1,2))&lt;=63),$D563,"COMUM"),GABARITO!$D:$D,0)),1,0))</f>
        <v/>
      </c>
      <c r="J563" t="str">
        <f>IF(RESPOSTAS!K563="","",IF(UPPER(RESPOSTAS!K563)=INDEX(GABARITO!$C:$C,MATCH(TEXT(VALUE(RIGHT($J$1,2)),"00")&amp;"|"&amp;IF(AND(VALUE(RIGHT($J$1,2))&gt;=57,VALUE(RIGHT($J$1,2))&lt;=63),$D563,"COMUM"),GABARITO!$D:$D,0)),1,0))</f>
        <v/>
      </c>
      <c r="K563" t="str">
        <f>IF(RESPOSTAS!L563="","",IF(UPPER(RESPOSTAS!L563)=INDEX(GABARITO!$C:$C,MATCH(TEXT(VALUE(RIGHT($K$1,2)),"00")&amp;"|"&amp;IF(AND(VALUE(RIGHT($K$1,2))&gt;=57,VALUE(RIGHT($K$1,2))&lt;=63),$D563,"COMUM"),GABARITO!$D:$D,0)),1,0))</f>
        <v/>
      </c>
      <c r="L563" t="str">
        <f>IF(RESPOSTAS!M563="","",IF(UPPER(RESPOSTAS!M563)=INDEX(GABARITO!$C:$C,MATCH(TEXT(VALUE(RIGHT($L$1,2)),"00")&amp;"|"&amp;IF(AND(VALUE(RIGHT($L$1,2))&gt;=57,VALUE(RIGHT($L$1,2))&lt;=63),$D563,"COMUM"),GABARITO!$D:$D,0)),1,0))</f>
        <v/>
      </c>
      <c r="M563" t="str">
        <f>IF(RESPOSTAS!N563="","",IF(UPPER(RESPOSTAS!N563)=INDEX(GABARITO!$C:$C,MATCH(TEXT(VALUE(RIGHT($M$1,2)),"00")&amp;"|"&amp;IF(AND(VALUE(RIGHT($M$1,2))&gt;=57,VALUE(RIGHT($M$1,2))&lt;=63),$D563,"COMUM"),GABARITO!$D:$D,0)),1,0))</f>
        <v/>
      </c>
      <c r="N563" t="str">
        <f>IF(RESPOSTAS!O563="","",IF(UPPER(RESPOSTAS!O563)=INDEX(GABARITO!$C:$C,MATCH(TEXT(VALUE(RIGHT($E$1,2)),"00")&amp;"|"&amp;IF(AND(VALUE(RIGHT($E$1,2))&gt;=57,VALUE(RIGHT($E$1,2))&lt;=63),$D563,"COMUM"),GABARITO!$D:$D,0)),1,0))</f>
        <v/>
      </c>
      <c r="O563" t="str">
        <f>IF(RESPOSTAS!P563="","",IF(UPPER(RESPOSTAS!P563)=INDEX(GABARITO!$C:$C,MATCH(TEXT(VALUE(RIGHT($O$1,2)),"00")&amp;"|"&amp;IF(AND(VALUE(RIGHT($O$1,2))&gt;=57,VALUE(RIGHT($O$1,2))&lt;=63),$D563,"COMUM"),GABARITO!$D:$D,0)),1,0))</f>
        <v/>
      </c>
      <c r="P563" t="str">
        <f>IF(RESPOSTAS!Q563="","",IF(UPPER(RESPOSTAS!Q563)=INDEX(GABARITO!$C:$C,MATCH(TEXT(VALUE(RIGHT($P$1,2)),"00")&amp;"|"&amp;IF(AND(VALUE(RIGHT($P$1,2))&gt;=57,VALUE(RIGHT($P$1,2))&lt;=63),$D563,"COMUM"),GABARITO!$D:$D,0)),1,0))</f>
        <v/>
      </c>
      <c r="Q563" t="str">
        <f>IF(RESPOSTAS!R563="","",IF(UPPER(RESPOSTAS!R563)=INDEX(GABARITO!$C:$C,MATCH(TEXT(VALUE(RIGHT($Q$1,2)),"00")&amp;"|"&amp;IF(AND(VALUE(RIGHT($Q$1,2))&gt;=57,VALUE(RIGHT($Q$1,2))&lt;=63),$D563,"COMUM"),GABARITO!$D:$D,0)),1,0))</f>
        <v/>
      </c>
      <c r="R563" t="str">
        <f>IF(RESPOSTAS!S563="","",IF(UPPER(RESPOSTAS!S563)=INDEX(GABARITO!$C:$C,MATCH(TEXT(VALUE(RIGHT($R$1,2)),"00")&amp;"|"&amp;IF(AND(VALUE(RIGHT($R$1,2))&gt;=57,VALUE(RIGHT($R$1,2))&lt;=63),$D563,"COMUM"),GABARITO!$D:$D,0)),1,0))</f>
        <v/>
      </c>
      <c r="S563" t="str">
        <f>IF(RESPOSTAS!T563="","",IF(UPPER(RESPOSTAS!T563)=INDEX(GABARITO!$C:$C,MATCH(TEXT(VALUE(RIGHT($S$1,2)),"00")&amp;"|"&amp;IF(AND(VALUE(RIGHT($S$1,2))&gt;=57,VALUE(RIGHT($S$1,2))&lt;=63),$D563,"COMUM"),GABARITO!$D:$D,0)),1,0))</f>
        <v/>
      </c>
      <c r="T563" t="str">
        <f>IF(RESPOSTAS!U563="","",IF(UPPER(RESPOSTAS!U563)=INDEX(GABARITO!$C:$C,MATCH(TEXT(VALUE(RIGHT($T$1,2)),"00")&amp;"|"&amp;IF(AND(VALUE(RIGHT($T$1,2))&gt;=57,VALUE(RIGHT($T$1,2))&lt;=63),$D563,"COMUM"),GABARITO!$D:$D,0)),1,0))</f>
        <v/>
      </c>
      <c r="U563" t="str">
        <f>IF(RESPOSTAS!V563="","",IF(UPPER(RESPOSTAS!V563)=INDEX(GABARITO!$C:$C,MATCH(TEXT(VALUE(RIGHT($U$1,2)),"00")&amp;"|"&amp;IF(AND(VALUE(RIGHT($U$1,2))&gt;=57,VALUE(RIGHT($U$1,2))&lt;=63),$D563,"COMUM"),GABARITO!$D:$D,0)),1,0))</f>
        <v/>
      </c>
      <c r="V563" t="str">
        <f>IF(RESPOSTAS!W563="","",IF(UPPER(RESPOSTAS!W563)=INDEX(GABARITO!$C:$C,MATCH(TEXT(VALUE(RIGHT($E$1,2)),"00")&amp;"|"&amp;IF(AND(VALUE(RIGHT($E$1,2))&gt;=57,VALUE(RIGHT($E$1,2))&lt;=63),$D563,"COMUM"),GABARITO!$D:$D,0)),1,0))</f>
        <v/>
      </c>
      <c r="W563" t="str">
        <f>IF(RESPOSTAS!X563="","",IF(UPPER(RESPOSTAS!X563)=INDEX(GABARITO!$C:$C,MATCH(TEXT(VALUE(RIGHT($W$1,2)),"00")&amp;"|"&amp;IF(AND(VALUE(RIGHT($W$1,2))&gt;=57,VALUE(RIGHT($W$1,2))&lt;=63),$D563,"COMUM"),GABARITO!$D:$D,0)),1,0))</f>
        <v/>
      </c>
      <c r="X563" t="str">
        <f>IF(RESPOSTAS!Y563="","",IF(UPPER(RESPOSTAS!Y563)=INDEX(GABARITO!$C:$C,MATCH(TEXT(VALUE(RIGHT($X$1,2)),"00")&amp;"|"&amp;IF(AND(VALUE(RIGHT($X$1,2))&gt;=57,VALUE(RIGHT($X$1,2))&lt;=63),$D563,"COMUM"),GABARITO!$D:$D,0)),1,0))</f>
        <v/>
      </c>
      <c r="Y563" t="str">
        <f>IF(RESPOSTAS!Z563="","",IF(UPPER(RESPOSTAS!Z563)=INDEX(GABARITO!$C:$C,MATCH(TEXT(VALUE(RIGHT($Y$1,2)),"00")&amp;"|"&amp;IF(AND(VALUE(RIGHT($Y$1,2))&gt;=57,VALUE(RIGHT($Y$1,2))&lt;=63),$D563,"COMUM"),GABARITO!$D:$D,0)),1,0))</f>
        <v/>
      </c>
      <c r="Z563" t="str">
        <f>IF(RESPOSTAS!AA563="","",IF(UPPER(RESPOSTAS!AA563)=INDEX(GABARITO!$C:$C,MATCH(TEXT(VALUE(RIGHT($Z$1,2)),"00")&amp;"|"&amp;IF(AND(VALUE(RIGHT($Z$1,2))&gt;=57,VALUE(RIGHT($Z$1,2))&lt;=63),$D563,"COMUM"),GABARITO!$D:$D,0)),1,0))</f>
        <v/>
      </c>
      <c r="AA563" t="str">
        <f>IF(RESPOSTAS!AB563="","",IF(UPPER(RESPOSTAS!AB563)=INDEX(GABARITO!$C:$C,MATCH(TEXT(VALUE(RIGHT($AA$1,2)),"00")&amp;"|"&amp;IF(AND(VALUE(RIGHT($AA$1,2))&gt;=57,VALUE(RIGHT($AA$1,2))&lt;=63),$D563,"COMUM"),GABARITO!$D:$D,0)),1,0))</f>
        <v/>
      </c>
      <c r="AB563" t="str">
        <f>IF(RESPOSTAS!AC563="","",IF(UPPER(RESPOSTAS!AC563)=INDEX(GABARITO!$C:$C,MATCH(TEXT(VALUE(RIGHT($AB$1,2)),"00")&amp;"|"&amp;IF(AND(VALUE(RIGHT($AB$1,2))&gt;=57,VALUE(RIGHT($AB$1,2))&lt;=63),$D563,"COMUM"),GABARITO!$D:$D,0)),1,0))</f>
        <v/>
      </c>
      <c r="AC563" t="str">
        <f>IF(RESPOSTAS!AD563="","",IF(UPPER(RESPOSTAS!AD563)=INDEX(GABARITO!$C:$C,MATCH(TEXT(VALUE(RIGHT($AC$1,2)),"00")&amp;"|"&amp;IF(AND(VALUE(RIGHT($AC$1,2))&gt;=57,VALUE(RIGHT($AC$1,2))&lt;=63),$D563,"COMUM"),GABARITO!$D:$D,0)),1,0))</f>
        <v/>
      </c>
      <c r="AD563" t="str">
        <f>IF(RESPOSTAS!AE563="","",IF(UPPER(RESPOSTAS!AE563)=INDEX(GABARITO!$C:$C,MATCH(TEXT(VALUE(RIGHT($AD$1,2)),"00")&amp;"|"&amp;IF(AND(VALUE(RIGHT($AD$1,2))&gt;=57,VALUE(RIGHT($AD$1,2))&lt;=63),$D563,"COMUM"),GABARITO!$D:$D,0)),1,0))</f>
        <v/>
      </c>
      <c r="AE563" t="str">
        <f>IF(RESPOSTAS!AF563="","",IF(UPPER(RESPOSTAS!AF563)=INDEX(GABARITO!$C:$C,MATCH(TEXT(VALUE(RIGHT($AE$1,2)),"00")&amp;"|"&amp;IF(AND(VALUE(RIGHT($AE$1,2))&gt;=57,VALUE(RIGHT($AE$1,2))&lt;=63),$D563,"COMUM"),GABARITO!$D:$D,0)),1,0))</f>
        <v/>
      </c>
      <c r="AF563" t="str">
        <f>IF(RESPOSTAS!AG563="","",IF(UPPER(RESPOSTAS!AG563)=INDEX(GABARITO!$C:$C,MATCH(TEXT(VALUE(RIGHT($AF$1,2)),"00")&amp;"|"&amp;IF(AND(VALUE(RIGHT($AF$1,2))&gt;=57,VALUE(RIGHT($AF$1,2))&lt;=63),$D563,"COMUM"),GABARITO!$D:$D,0)),1,0))</f>
        <v/>
      </c>
      <c r="AG563" t="str">
        <f>IF(RESPOSTAS!AH563="","",IF(UPPER(RESPOSTAS!AH563)=INDEX(GABARITO!$C:$C,MATCH(TEXT(VALUE(RIGHT($AG$1,2)),"00")&amp;"|"&amp;IF(AND(VALUE(RIGHT($AG$1,2))&gt;=57,VALUE(RIGHT($AG$1,2))&lt;=63),$D563,"COMUM"),GABARITO!$D:$D,0)),1,0))</f>
        <v/>
      </c>
      <c r="AH563" t="str">
        <f>IF(RESPOSTAS!AI563="","",IF(UPPER(RESPOSTAS!AI563)=INDEX(GABARITO!$C:$C,MATCH(TEXT(VALUE(RIGHT($AH$1,2)),"00")&amp;"|"&amp;IF(AND(VALUE(RIGHT($AH$1,2))&gt;=57,VALUE(RIGHT($AH$1,2))&lt;=63),$D563,"COMUM"),GABARITO!$D:$D,0)),1,0))</f>
        <v/>
      </c>
      <c r="AI563" t="str">
        <f>IF(RESPOSTAS!AJ563="","",IF(UPPER(RESPOSTAS!AJ563)=INDEX(GABARITO!$C:$C,MATCH(TEXT(VALUE(RIGHT($AI$1,2)),"00")&amp;"|"&amp;IF(AND(VALUE(RIGHT($AI$1,2))&gt;=57,VALUE(RIGHT($AI$1,2))&lt;=63),$D563,"COMUM"),GABARITO!$D:$D,0)),1,0))</f>
        <v/>
      </c>
      <c r="AJ563" t="str">
        <f>IF(RESPOSTAS!AK563="","",IF(UPPER(RESPOSTAS!AK563)=INDEX(GABARITO!$C:$C,MATCH(TEXT(VALUE(RIGHT($AJ$1,2)),"00")&amp;"|"&amp;IF(AND(VALUE(RIGHT($AJ$1,2))&gt;=57,VALUE(RIGHT($AJ$1,2))&lt;=63),$D563,"COMUM"),GABARITO!$D:$D,0)),1,0))</f>
        <v/>
      </c>
      <c r="AK563" t="str">
        <f>IF(RESPOSTAS!AL563="","",IF(UPPER(RESPOSTAS!AL563)=INDEX(GABARITO!$C:$C,MATCH(TEXT(VALUE(RIGHT($AK$1,2)),"00")&amp;"|"&amp;IF(AND(VALUE(RIGHT($AK$1,2))&gt;=57,VALUE(RIGHT($AK$1,2))&lt;=63),$D563,"COMUM"),GABARITO!$D:$D,0)),1,0))</f>
        <v/>
      </c>
      <c r="AL563" t="str">
        <f>IF(RESPOSTAS!AM563="","",IF(UPPER(RESPOSTAS!AM563)=INDEX(GABARITO!$C:$C,MATCH(TEXT(VALUE(RIGHT($AL$1,2)),"00")&amp;"|"&amp;IF(AND(VALUE(RIGHT($AL$1,2))&gt;=57,VALUE(RIGHT($AL$1,2))&lt;=63),$D563,"COMUM"),GABARITO!$D:$D,0)),1,0))</f>
        <v/>
      </c>
      <c r="AM563" t="str">
        <f>IF(RESPOSTAS!AN563="","",IF(UPPER(RESPOSTAS!AN563)=INDEX(GABARITO!$C:$C,MATCH(TEXT(VALUE(RIGHT($AM$1,2)),"00")&amp;"|"&amp;IF(AND(VALUE(RIGHT($AM$1,2))&gt;=57,VALUE(RIGHT($AM$1,2))&lt;=63),$D563,"COMUM"),GABARITO!$D:$D,0)),1,0))</f>
        <v/>
      </c>
      <c r="AN563" t="str">
        <f>IF(RESPOSTAS!AO563="","",IF(UPPER(RESPOSTAS!AO563)=INDEX(GABARITO!$C:$C,MATCH(TEXT(VALUE(RIGHT($AN$1,2)),"00")&amp;"|"&amp;IF(AND(VALUE(RIGHT($AN$1,2))&gt;=57,VALUE(RIGHT($AN$1,2))&lt;=63),$D563,"COMUM"),GABARITO!$D:$D,0)),1,0))</f>
        <v/>
      </c>
      <c r="AO563" t="str">
        <f>IF(RESPOSTAS!AP563="","",IF(UPPER(RESPOSTAS!AP563)=INDEX(GABARITO!$C:$C,MATCH(TEXT(VALUE(RIGHT($AO$1,2)),"00")&amp;"|"&amp;IF(AND(VALUE(RIGHT($AO$1,2))&gt;=57,VALUE(RIGHT($AO$1,2))&lt;=63),$D563,"COMUM"),GABARITO!$D:$D,0)),1,0))</f>
        <v/>
      </c>
      <c r="AP563" t="str">
        <f>IF(RESPOSTAS!AQ563="","",IF(UPPER(RESPOSTAS!AQ563)=INDEX(GABARITO!$C:$C,MATCH(TEXT(VALUE(RIGHT($AP$1,2)),"00")&amp;"|"&amp;IF(AND(VALUE(RIGHT($AP$1,2))&gt;=57,VALUE(RIGHT($AP$1,2))&lt;=63),$D563,"COMUM"),GABARITO!$D:$D,0)),1,0))</f>
        <v/>
      </c>
      <c r="AQ563" t="str">
        <f>IF(RESPOSTAS!AR563="","",IF(UPPER(RESPOSTAS!AR563)=INDEX(GABARITO!$C:$C,MATCH(TEXT(VALUE(RIGHT($AQ$1,2)),"00")&amp;"|"&amp;IF(AND(VALUE(RIGHT($AQ$1,2))&gt;=57,VALUE(RIGHT($AQ$1,2))&lt;=63),$D563,"COMUM"),GABARITO!$D:$D,0)),1,0))</f>
        <v/>
      </c>
      <c r="AR563" t="str">
        <f>IF(RESPOSTAS!AS563="","",IF(UPPER(RESPOSTAS!AS563)=INDEX(GABARITO!$C:$C,MATCH(TEXT(VALUE(RIGHT($AR$1,2)),"00")&amp;"|"&amp;IF(AND(VALUE(RIGHT($AR$1,2))&gt;=57,VALUE(RIGHT($AR$1,2))&lt;=63),$D563,"COMUM"),GABARITO!$D:$D,0)),1,0))</f>
        <v/>
      </c>
      <c r="AS563" t="str">
        <f>IF(RESPOSTAS!AT563="","",IF(UPPER(RESPOSTAS!AT563)=INDEX(GABARITO!$C:$C,MATCH(TEXT(VALUE(RIGHT($AS$1,2)),"00")&amp;"|"&amp;IF(AND(VALUE(RIGHT($AS$1,2))&gt;=57,VALUE(RIGHT($AS$1,2))&lt;=63),$D563,"COMUM"),GABARITO!$D:$D,0)),1,0))</f>
        <v/>
      </c>
      <c r="AT563" t="str">
        <f>IF(RESPOSTAS!AU563="","",IF(UPPER(RESPOSTAS!AU563)=INDEX(GABARITO!$C:$C,MATCH(TEXT(VALUE(RIGHT($AT$1,2)),"00")&amp;"|"&amp;IF(AND(VALUE(RIGHT($AT$1,2))&gt;=57,VALUE(RIGHT($AT$1,2))&lt;=63),$D563,"COMUM"),GABARITO!$D:$D,0)),1,0))</f>
        <v/>
      </c>
      <c r="AU563" t="str">
        <f>IF(RESPOSTAS!AV563="","",IF(UPPER(RESPOSTAS!AV563)=INDEX(GABARITO!$C:$C,MATCH(TEXT(VALUE(RIGHT($AU$1,2)),"00")&amp;"|"&amp;IF(AND(VALUE(RIGHT($AU$1,2))&gt;=57,VALUE(RIGHT($AU$1,2))&lt;=63),$D563,"COMUM"),GABARITO!$D:$D,0)),1,0))</f>
        <v/>
      </c>
      <c r="AV563" t="str">
        <f>IF(RESPOSTAS!AW563="","",IF(UPPER(RESPOSTAS!AW563)=INDEX(GABARITO!$C:$C,MATCH(TEXT(VALUE(RIGHT($AV$1,2)),"00")&amp;"|"&amp;IF(AND(VALUE(RIGHT($AV$1,2))&gt;=57,VALUE(RIGHT($AV$1,2))&lt;=63),$D563,"COMUM"),GABARITO!$D:$D,0)),1,0))</f>
        <v/>
      </c>
      <c r="AW563" t="str">
        <f>IF(RESPOSTAS!AX563="","",IF(UPPER(RESPOSTAS!AX563)=INDEX(GABARITO!$C:$C,MATCH(TEXT(VALUE(RIGHT($AW$1,2)),"00")&amp;"|"&amp;IF(AND(VALUE(RIGHT($AW$1,2))&gt;=57,VALUE(RIGHT($AW$1,2))&lt;=63),$D563,"COMUM"),GABARITO!$D:$D,0)),1,0))</f>
        <v/>
      </c>
      <c r="AX563" t="str">
        <f>IF(RESPOSTAS!AY563="","",IF(UPPER(RESPOSTAS!AY563)=INDEX(GABARITO!$C:$C,MATCH(TEXT(VALUE(RIGHT($AX$1,2)),"00")&amp;"|"&amp;IF(AND(VALUE(RIGHT($AX$1,2))&gt;=57,VALUE(RIGHT($AX$1,2))&lt;=63),$D563,"COMUM"),GABARITO!$D:$D,0)),1,0))</f>
        <v/>
      </c>
      <c r="AY563" t="str">
        <f>IF(RESPOSTAS!AZ563="","",IF(UPPER(RESPOSTAS!AZ563)=INDEX(GABARITO!$C:$C,MATCH(TEXT(VALUE(RIGHT($AY$1,2)),"00")&amp;"|"&amp;IF(AND(VALUE(RIGHT($AY$1,2))&gt;=57,VALUE(RIGHT($AY$1,2))&lt;=63),$D563,"COMUM"),GABARITO!$D:$D,0)),1,0))</f>
        <v/>
      </c>
      <c r="AZ563" t="str">
        <f>IF(RESPOSTAS!BA563="","",IF(UPPER(RESPOSTAS!BA563)=INDEX(GABARITO!$C:$C,MATCH(TEXT(VALUE(RIGHT($AZ$1,2)),"00")&amp;"|"&amp;IF(AND(VALUE(RIGHT($AZ$1,2))&gt;=57,VALUE(RIGHT($AZ$1,2))&lt;=63),$D563,"COMUM"),GABARITO!$D:$D,0)),1,0))</f>
        <v/>
      </c>
      <c r="BA563" t="str">
        <f>IF(RESPOSTAS!BB563="","",IF(UPPER(RESPOSTAS!BB563)=INDEX(GABARITO!$C:$C,MATCH(TEXT(VALUE(RIGHT($BA$1,2)),"00")&amp;"|"&amp;IF(AND(VALUE(RIGHT($BA$1,2))&gt;=57,VALUE(RIGHT($BA$1,2))&lt;=63),$D563,"COMUM"),GABARITO!$D:$D,0)),1,0))</f>
        <v/>
      </c>
      <c r="BB563" t="str">
        <f>IF(RESPOSTAS!BC563="","",IF(UPPER(RESPOSTAS!BC563)=INDEX(GABARITO!$C:$C,MATCH(TEXT(VALUE(RIGHT($BB$1,2)),"00")&amp;"|"&amp;IF(AND(VALUE(RIGHT($BB$1,2))&gt;=57,VALUE(RIGHT($BB$1,2))&lt;=63),$D563,"COMUM"),GABARITO!$D:$D,0)),1,0))</f>
        <v/>
      </c>
      <c r="BC563" t="str">
        <f>IF(RESPOSTAS!BD563="","",IF(UPPER(RESPOSTAS!BD563)=INDEX(GABARITO!$C:$C,MATCH(TEXT(VALUE(RIGHT($BC$1,2)),"00")&amp;"|"&amp;IF(AND(VALUE(RIGHT($BC$1,2))&gt;=57,VALUE(RIGHT($BC$1,2))&lt;=63),$D563,"COMUM"),GABARITO!$D:$D,0)),1,0))</f>
        <v/>
      </c>
      <c r="BD563" t="str">
        <f>IF(RESPOSTAS!BE563="","",IF(UPPER(RESPOSTAS!BE563)=INDEX(GABARITO!$C:$C,MATCH(TEXT(VALUE(RIGHT($BD$1,2)),"00")&amp;"|"&amp;IF(AND(VALUE(RIGHT($BD$1,2))&gt;=57,VALUE(RIGHT($BD$1,2))&lt;=63),$D563,"COMUM"),GABARITO!$D:$D,0)),1,0))</f>
        <v/>
      </c>
      <c r="BE563" t="str">
        <f>IF(RESPOSTAS!BF563="","",IF(UPPER(RESPOSTAS!BF563)=INDEX(GABARITO!$C:$C,MATCH(TEXT(VALUE(RIGHT($BE$1,2)),"00")&amp;"|"&amp;IF(AND(VALUE(RIGHT($BE$1,2))&gt;=57,VALUE(RIGHT($BE$1,2))&lt;=63),$D563,"COMUM"),GABARITO!$D:$D,0)),1,0))</f>
        <v/>
      </c>
      <c r="BF563" t="str">
        <f>IF(RESPOSTAS!BG563="","",IF(UPPER(RESPOSTAS!BG563)=INDEX(GABARITO!$C:$C,MATCH(TEXT(VALUE(RIGHT($BF$1,2)),"00")&amp;"|"&amp;IF(AND(VALUE(RIGHT($BF$1,2))&gt;=57,VALUE(RIGHT($BF$1,2))&lt;=63),$D563,"COMUM"),GABARITO!$D:$D,0)),1,0))</f>
        <v/>
      </c>
      <c r="BG563" t="str">
        <f>IF(RESPOSTAS!BH563="","",IF(UPPER(RESPOSTAS!BH563)=INDEX(GABARITO!$C:$C,MATCH(TEXT(VALUE(RIGHT($BG$1,2)),"00")&amp;"|"&amp;IF(AND(VALUE(RIGHT($BG$1,2))&gt;=57,VALUE(RIGHT($BG$1,2))&lt;=63),$D563,"COMUM"),GABARITO!$D:$D,0)),1,0))</f>
        <v/>
      </c>
      <c r="BH563" t="str">
        <f>IF(RESPOSTAS!BI563="","",IF(UPPER(RESPOSTAS!BI563)=INDEX(GABARITO!$C:$C,MATCH(TEXT(VALUE(RIGHT($BH$1,2)),"00")&amp;"|"&amp;IF(AND(VALUE(RIGHT($BH$1,2))&gt;=57,VALUE(RIGHT($BH$1,2))&lt;=63),$D563,"COMUM"),GABARITO!$D:$D,0)),1,0))</f>
        <v/>
      </c>
      <c r="BI563" t="str">
        <f>IF(RESPOSTAS!BJ563="","",IF(UPPER(RESPOSTAS!BJ563)=INDEX(GABARITO!$C:$C,MATCH(TEXT(VALUE(RIGHT($BI$1,2)),"00")&amp;"|"&amp;IF(AND(VALUE(RIGHT($BI$1,2))&gt;=57,VALUE(RIGHT($BI$1,2))&lt;=63),$D563,"COMUM"),GABARITO!$D:$D,0)),1,0))</f>
        <v/>
      </c>
      <c r="BJ563" t="str">
        <f>IF(RESPOSTAS!BK563="","",IF(UPPER(RESPOSTAS!BK563)=INDEX(GABARITO!$C:$C,MATCH(TEXT(VALUE(RIGHT($BJ$1,2)),"00")&amp;"|"&amp;IF(AND(VALUE(RIGHT($BJ$1,2))&gt;=57,VALUE(RIGHT($BJ$1,2))&lt;=63),$D563,"COMUM"),GABARITO!$D:$D,0)),1,0))</f>
        <v/>
      </c>
      <c r="BK563" t="str">
        <f>IF(RESPOSTAS!BL563="","",IF(UPPER(RESPOSTAS!BL563)=INDEX(GABARITO!$C:$C,MATCH(TEXT(VALUE(RIGHT($BK$1,2)),"00")&amp;"|"&amp;IF(AND(VALUE(RIGHT($BK$1,2))&gt;=57,VALUE(RIGHT($BK$1,2))&lt;=63),$D563,"COMUM"),GABARITO!$D:$D,0)),1,0))</f>
        <v/>
      </c>
      <c r="BL563" t="str">
        <f>IF(RESPOSTAS!BM563="","",IF(UPPER(RESPOSTAS!BM563)=INDEX(GABARITO!$C:$C,MATCH(TEXT(VALUE(RIGHT($BL$1,2)),"00")&amp;"|"&amp;IF(AND(VALUE(RIGHT($BL$1,2))&gt;=57,VALUE(RIGHT($BL$1,2))&lt;=63),$D563,"COMUM"),GABARITO!$D:$D,0)),1,0))</f>
        <v/>
      </c>
      <c r="BM563" t="str">
        <f>IF(RESPOSTAS!BN563="","",IF(UPPER(RESPOSTAS!BN563)=INDEX(GABARITO!$C:$C,MATCH(TEXT(VALUE(RIGHT($BM$1,2)),"00")&amp;"|"&amp;IF(AND(VALUE(RIGHT($BM$1,2))&gt;=57,VALUE(RIGHT($BM$1,2))&lt;=63),$D563,"COMUM"),GABARITO!$D:$D,0)),1,0))</f>
        <v/>
      </c>
      <c r="BN563" t="str">
        <f>IF(RESPOSTAS!BO563="","",IF(UPPER(RESPOSTAS!BO563)=INDEX(GABARITO!$C:$C,MATCH(TEXT(VALUE(RIGHT($BN$1,2)),"00")&amp;"|"&amp;IF(AND(VALUE(RIGHT($BN$1,2))&gt;=57,VALUE(RIGHT($BN$1,2))&lt;=63),$D563,"COMUM"),GABARITO!$D:$D,0)),1,0))</f>
        <v/>
      </c>
      <c r="BO563" t="str">
        <f>IF(RESPOSTAS!BP563="","",IF(UPPER(RESPOSTAS!BP563)=INDEX(GABARITO!$C:$C,MATCH(TEXT(VALUE(RIGHT($BO$1,2)),"00")&amp;"|"&amp;IF(AND(VALUE(RIGHT($BO$1,2))&gt;=57,VALUE(RIGHT($BO$1,2))&lt;=63),$D563,"COMUM"),GABARITO!$D:$D,0)),1,0))</f>
        <v/>
      </c>
      <c r="BP563">
        <f>COUNTIF(RESPOSTAS!F563:BP563,"&lt;&gt;")</f>
        <v>0</v>
      </c>
      <c r="BQ563" t="str">
        <f t="shared" si="82"/>
        <v/>
      </c>
      <c r="BR563" s="10" t="str">
        <f t="shared" si="83"/>
        <v/>
      </c>
      <c r="BT563" s="11" t="str">
        <f t="shared" si="85"/>
        <v/>
      </c>
      <c r="BU563" s="11" t="str">
        <f t="shared" si="86"/>
        <v/>
      </c>
      <c r="BV563" s="11" t="str">
        <f t="shared" si="87"/>
        <v/>
      </c>
      <c r="BW563" s="11" t="str">
        <f t="shared" si="88"/>
        <v/>
      </c>
      <c r="BX563" s="11" t="str">
        <f t="shared" si="89"/>
        <v/>
      </c>
      <c r="BY563" s="11" t="str">
        <f t="shared" si="90"/>
        <v/>
      </c>
      <c r="BZ563" s="3" t="str">
        <f t="shared" si="84"/>
        <v/>
      </c>
      <c r="CA563" s="3" t="e">
        <f t="shared" si="91"/>
        <v>#VALUE!</v>
      </c>
    </row>
    <row r="564" spans="1:79" x14ac:dyDescent="0.25">
      <c r="A564" t="str">
        <f>IF(RESPOSTAS!A564="","",RESPOSTAS!A564)</f>
        <v/>
      </c>
      <c r="B564" t="str">
        <f>IF(RESPOSTAS!C564="","",RESPOSTAS!C564)</f>
        <v/>
      </c>
      <c r="C564" t="str">
        <f>IF(RESPOSTAS!D564="","",RESPOSTAS!D564)</f>
        <v/>
      </c>
      <c r="D564" t="str">
        <f>IF(RESPOSTAS!E564="","",RESPOSTAS!E564)</f>
        <v/>
      </c>
      <c r="E564" t="str">
        <f>IF(RESPOSTAS!F564="","",IF(UPPER(RESPOSTAS!F564)=INDEX(GABARITO!$C:$C,MATCH(TEXT(VALUE(RIGHT($E$1,2)),"00")&amp;"|"&amp;IF(AND(VALUE(RIGHT($E$1,2))&gt;=57,VALUE(RIGHT($E$1,2))&lt;=63),$D564,"COMUM"),GABARITO!$D:$D,0)),1,0))</f>
        <v/>
      </c>
      <c r="F564" t="str">
        <f>IF(RESPOSTAS!G564="","",IF(UPPER(RESPOSTAS!G564)=INDEX(GABARITO!$C:$C,MATCH(TEXT(VALUE(RIGHT($F$1,2)),"00")&amp;"|"&amp;IF(AND(VALUE(RIGHT($F$1,2))&gt;=57,VALUE(RIGHT($F$1,2))&lt;=63),$D564,"COMUM"),GABARITO!$D:$D,0)),1,0))</f>
        <v/>
      </c>
      <c r="G564" t="str">
        <f>IF(RESPOSTAS!H564="","",IF(UPPER(RESPOSTAS!H564)=INDEX(GABARITO!$C:$C,MATCH(TEXT(VALUE(RIGHT($G$1,2)),"00")&amp;"|"&amp;IF(AND(VALUE(RIGHT($G$1,2))&gt;=57,VALUE(RIGHT($G$1,2))&lt;=63),$D564,"COMUM"),GABARITO!$D:$D,0)),1,0))</f>
        <v/>
      </c>
      <c r="H564" t="str">
        <f>IF(RESPOSTAS!I564="","",IF(UPPER(RESPOSTAS!I564)=INDEX(GABARITO!$C:$C,MATCH(TEXT(VALUE(RIGHT($H$1,2)),"00")&amp;"|"&amp;IF(AND(VALUE(RIGHT($H$1,2))&gt;=57,VALUE(RIGHT($H$1,2))&lt;=63),$D564,"COMUM"),GABARITO!$D:$D,0)),1,0))</f>
        <v/>
      </c>
      <c r="I564" t="str">
        <f>IF(RESPOSTAS!J564="","",IF(UPPER(RESPOSTAS!J564)=INDEX(GABARITO!$C:$C,MATCH(TEXT(VALUE(RIGHT($I$1,2)),"00")&amp;"|"&amp;IF(AND(VALUE(RIGHT($I$1,2))&gt;=57,VALUE(RIGHT($I$1,2))&lt;=63),$D564,"COMUM"),GABARITO!$D:$D,0)),1,0))</f>
        <v/>
      </c>
      <c r="J564" t="str">
        <f>IF(RESPOSTAS!K564="","",IF(UPPER(RESPOSTAS!K564)=INDEX(GABARITO!$C:$C,MATCH(TEXT(VALUE(RIGHT($J$1,2)),"00")&amp;"|"&amp;IF(AND(VALUE(RIGHT($J$1,2))&gt;=57,VALUE(RIGHT($J$1,2))&lt;=63),$D564,"COMUM"),GABARITO!$D:$D,0)),1,0))</f>
        <v/>
      </c>
      <c r="K564" t="str">
        <f>IF(RESPOSTAS!L564="","",IF(UPPER(RESPOSTAS!L564)=INDEX(GABARITO!$C:$C,MATCH(TEXT(VALUE(RIGHT($K$1,2)),"00")&amp;"|"&amp;IF(AND(VALUE(RIGHT($K$1,2))&gt;=57,VALUE(RIGHT($K$1,2))&lt;=63),$D564,"COMUM"),GABARITO!$D:$D,0)),1,0))</f>
        <v/>
      </c>
      <c r="L564" t="str">
        <f>IF(RESPOSTAS!M564="","",IF(UPPER(RESPOSTAS!M564)=INDEX(GABARITO!$C:$C,MATCH(TEXT(VALUE(RIGHT($L$1,2)),"00")&amp;"|"&amp;IF(AND(VALUE(RIGHT($L$1,2))&gt;=57,VALUE(RIGHT($L$1,2))&lt;=63),$D564,"COMUM"),GABARITO!$D:$D,0)),1,0))</f>
        <v/>
      </c>
      <c r="M564" t="str">
        <f>IF(RESPOSTAS!N564="","",IF(UPPER(RESPOSTAS!N564)=INDEX(GABARITO!$C:$C,MATCH(TEXT(VALUE(RIGHT($M$1,2)),"00")&amp;"|"&amp;IF(AND(VALUE(RIGHT($M$1,2))&gt;=57,VALUE(RIGHT($M$1,2))&lt;=63),$D564,"COMUM"),GABARITO!$D:$D,0)),1,0))</f>
        <v/>
      </c>
      <c r="N564" t="str">
        <f>IF(RESPOSTAS!O564="","",IF(UPPER(RESPOSTAS!O564)=INDEX(GABARITO!$C:$C,MATCH(TEXT(VALUE(RIGHT($E$1,2)),"00")&amp;"|"&amp;IF(AND(VALUE(RIGHT($E$1,2))&gt;=57,VALUE(RIGHT($E$1,2))&lt;=63),$D564,"COMUM"),GABARITO!$D:$D,0)),1,0))</f>
        <v/>
      </c>
      <c r="O564" t="str">
        <f>IF(RESPOSTAS!P564="","",IF(UPPER(RESPOSTAS!P564)=INDEX(GABARITO!$C:$C,MATCH(TEXT(VALUE(RIGHT($O$1,2)),"00")&amp;"|"&amp;IF(AND(VALUE(RIGHT($O$1,2))&gt;=57,VALUE(RIGHT($O$1,2))&lt;=63),$D564,"COMUM"),GABARITO!$D:$D,0)),1,0))</f>
        <v/>
      </c>
      <c r="P564" t="str">
        <f>IF(RESPOSTAS!Q564="","",IF(UPPER(RESPOSTAS!Q564)=INDEX(GABARITO!$C:$C,MATCH(TEXT(VALUE(RIGHT($P$1,2)),"00")&amp;"|"&amp;IF(AND(VALUE(RIGHT($P$1,2))&gt;=57,VALUE(RIGHT($P$1,2))&lt;=63),$D564,"COMUM"),GABARITO!$D:$D,0)),1,0))</f>
        <v/>
      </c>
      <c r="Q564" t="str">
        <f>IF(RESPOSTAS!R564="","",IF(UPPER(RESPOSTAS!R564)=INDEX(GABARITO!$C:$C,MATCH(TEXT(VALUE(RIGHT($Q$1,2)),"00")&amp;"|"&amp;IF(AND(VALUE(RIGHT($Q$1,2))&gt;=57,VALUE(RIGHT($Q$1,2))&lt;=63),$D564,"COMUM"),GABARITO!$D:$D,0)),1,0))</f>
        <v/>
      </c>
      <c r="R564" t="str">
        <f>IF(RESPOSTAS!S564="","",IF(UPPER(RESPOSTAS!S564)=INDEX(GABARITO!$C:$C,MATCH(TEXT(VALUE(RIGHT($R$1,2)),"00")&amp;"|"&amp;IF(AND(VALUE(RIGHT($R$1,2))&gt;=57,VALUE(RIGHT($R$1,2))&lt;=63),$D564,"COMUM"),GABARITO!$D:$D,0)),1,0))</f>
        <v/>
      </c>
      <c r="S564" t="str">
        <f>IF(RESPOSTAS!T564="","",IF(UPPER(RESPOSTAS!T564)=INDEX(GABARITO!$C:$C,MATCH(TEXT(VALUE(RIGHT($S$1,2)),"00")&amp;"|"&amp;IF(AND(VALUE(RIGHT($S$1,2))&gt;=57,VALUE(RIGHT($S$1,2))&lt;=63),$D564,"COMUM"),GABARITO!$D:$D,0)),1,0))</f>
        <v/>
      </c>
      <c r="T564" t="str">
        <f>IF(RESPOSTAS!U564="","",IF(UPPER(RESPOSTAS!U564)=INDEX(GABARITO!$C:$C,MATCH(TEXT(VALUE(RIGHT($T$1,2)),"00")&amp;"|"&amp;IF(AND(VALUE(RIGHT($T$1,2))&gt;=57,VALUE(RIGHT($T$1,2))&lt;=63),$D564,"COMUM"),GABARITO!$D:$D,0)),1,0))</f>
        <v/>
      </c>
      <c r="U564" t="str">
        <f>IF(RESPOSTAS!V564="","",IF(UPPER(RESPOSTAS!V564)=INDEX(GABARITO!$C:$C,MATCH(TEXT(VALUE(RIGHT($U$1,2)),"00")&amp;"|"&amp;IF(AND(VALUE(RIGHT($U$1,2))&gt;=57,VALUE(RIGHT($U$1,2))&lt;=63),$D564,"COMUM"),GABARITO!$D:$D,0)),1,0))</f>
        <v/>
      </c>
      <c r="V564" t="str">
        <f>IF(RESPOSTAS!W564="","",IF(UPPER(RESPOSTAS!W564)=INDEX(GABARITO!$C:$C,MATCH(TEXT(VALUE(RIGHT($E$1,2)),"00")&amp;"|"&amp;IF(AND(VALUE(RIGHT($E$1,2))&gt;=57,VALUE(RIGHT($E$1,2))&lt;=63),$D564,"COMUM"),GABARITO!$D:$D,0)),1,0))</f>
        <v/>
      </c>
      <c r="W564" t="str">
        <f>IF(RESPOSTAS!X564="","",IF(UPPER(RESPOSTAS!X564)=INDEX(GABARITO!$C:$C,MATCH(TEXT(VALUE(RIGHT($W$1,2)),"00")&amp;"|"&amp;IF(AND(VALUE(RIGHT($W$1,2))&gt;=57,VALUE(RIGHT($W$1,2))&lt;=63),$D564,"COMUM"),GABARITO!$D:$D,0)),1,0))</f>
        <v/>
      </c>
      <c r="X564" t="str">
        <f>IF(RESPOSTAS!Y564="","",IF(UPPER(RESPOSTAS!Y564)=INDEX(GABARITO!$C:$C,MATCH(TEXT(VALUE(RIGHT($X$1,2)),"00")&amp;"|"&amp;IF(AND(VALUE(RIGHT($X$1,2))&gt;=57,VALUE(RIGHT($X$1,2))&lt;=63),$D564,"COMUM"),GABARITO!$D:$D,0)),1,0))</f>
        <v/>
      </c>
      <c r="Y564" t="str">
        <f>IF(RESPOSTAS!Z564="","",IF(UPPER(RESPOSTAS!Z564)=INDEX(GABARITO!$C:$C,MATCH(TEXT(VALUE(RIGHT($Y$1,2)),"00")&amp;"|"&amp;IF(AND(VALUE(RIGHT($Y$1,2))&gt;=57,VALUE(RIGHT($Y$1,2))&lt;=63),$D564,"COMUM"),GABARITO!$D:$D,0)),1,0))</f>
        <v/>
      </c>
      <c r="Z564" t="str">
        <f>IF(RESPOSTAS!AA564="","",IF(UPPER(RESPOSTAS!AA564)=INDEX(GABARITO!$C:$C,MATCH(TEXT(VALUE(RIGHT($Z$1,2)),"00")&amp;"|"&amp;IF(AND(VALUE(RIGHT($Z$1,2))&gt;=57,VALUE(RIGHT($Z$1,2))&lt;=63),$D564,"COMUM"),GABARITO!$D:$D,0)),1,0))</f>
        <v/>
      </c>
      <c r="AA564" t="str">
        <f>IF(RESPOSTAS!AB564="","",IF(UPPER(RESPOSTAS!AB564)=INDEX(GABARITO!$C:$C,MATCH(TEXT(VALUE(RIGHT($AA$1,2)),"00")&amp;"|"&amp;IF(AND(VALUE(RIGHT($AA$1,2))&gt;=57,VALUE(RIGHT($AA$1,2))&lt;=63),$D564,"COMUM"),GABARITO!$D:$D,0)),1,0))</f>
        <v/>
      </c>
      <c r="AB564" t="str">
        <f>IF(RESPOSTAS!AC564="","",IF(UPPER(RESPOSTAS!AC564)=INDEX(GABARITO!$C:$C,MATCH(TEXT(VALUE(RIGHT($AB$1,2)),"00")&amp;"|"&amp;IF(AND(VALUE(RIGHT($AB$1,2))&gt;=57,VALUE(RIGHT($AB$1,2))&lt;=63),$D564,"COMUM"),GABARITO!$D:$D,0)),1,0))</f>
        <v/>
      </c>
      <c r="AC564" t="str">
        <f>IF(RESPOSTAS!AD564="","",IF(UPPER(RESPOSTAS!AD564)=INDEX(GABARITO!$C:$C,MATCH(TEXT(VALUE(RIGHT($AC$1,2)),"00")&amp;"|"&amp;IF(AND(VALUE(RIGHT($AC$1,2))&gt;=57,VALUE(RIGHT($AC$1,2))&lt;=63),$D564,"COMUM"),GABARITO!$D:$D,0)),1,0))</f>
        <v/>
      </c>
      <c r="AD564" t="str">
        <f>IF(RESPOSTAS!AE564="","",IF(UPPER(RESPOSTAS!AE564)=INDEX(GABARITO!$C:$C,MATCH(TEXT(VALUE(RIGHT($AD$1,2)),"00")&amp;"|"&amp;IF(AND(VALUE(RIGHT($AD$1,2))&gt;=57,VALUE(RIGHT($AD$1,2))&lt;=63),$D564,"COMUM"),GABARITO!$D:$D,0)),1,0))</f>
        <v/>
      </c>
      <c r="AE564" t="str">
        <f>IF(RESPOSTAS!AF564="","",IF(UPPER(RESPOSTAS!AF564)=INDEX(GABARITO!$C:$C,MATCH(TEXT(VALUE(RIGHT($AE$1,2)),"00")&amp;"|"&amp;IF(AND(VALUE(RIGHT($AE$1,2))&gt;=57,VALUE(RIGHT($AE$1,2))&lt;=63),$D564,"COMUM"),GABARITO!$D:$D,0)),1,0))</f>
        <v/>
      </c>
      <c r="AF564" t="str">
        <f>IF(RESPOSTAS!AG564="","",IF(UPPER(RESPOSTAS!AG564)=INDEX(GABARITO!$C:$C,MATCH(TEXT(VALUE(RIGHT($AF$1,2)),"00")&amp;"|"&amp;IF(AND(VALUE(RIGHT($AF$1,2))&gt;=57,VALUE(RIGHT($AF$1,2))&lt;=63),$D564,"COMUM"),GABARITO!$D:$D,0)),1,0))</f>
        <v/>
      </c>
      <c r="AG564" t="str">
        <f>IF(RESPOSTAS!AH564="","",IF(UPPER(RESPOSTAS!AH564)=INDEX(GABARITO!$C:$C,MATCH(TEXT(VALUE(RIGHT($AG$1,2)),"00")&amp;"|"&amp;IF(AND(VALUE(RIGHT($AG$1,2))&gt;=57,VALUE(RIGHT($AG$1,2))&lt;=63),$D564,"COMUM"),GABARITO!$D:$D,0)),1,0))</f>
        <v/>
      </c>
      <c r="AH564" t="str">
        <f>IF(RESPOSTAS!AI564="","",IF(UPPER(RESPOSTAS!AI564)=INDEX(GABARITO!$C:$C,MATCH(TEXT(VALUE(RIGHT($AH$1,2)),"00")&amp;"|"&amp;IF(AND(VALUE(RIGHT($AH$1,2))&gt;=57,VALUE(RIGHT($AH$1,2))&lt;=63),$D564,"COMUM"),GABARITO!$D:$D,0)),1,0))</f>
        <v/>
      </c>
      <c r="AI564" t="str">
        <f>IF(RESPOSTAS!AJ564="","",IF(UPPER(RESPOSTAS!AJ564)=INDEX(GABARITO!$C:$C,MATCH(TEXT(VALUE(RIGHT($AI$1,2)),"00")&amp;"|"&amp;IF(AND(VALUE(RIGHT($AI$1,2))&gt;=57,VALUE(RIGHT($AI$1,2))&lt;=63),$D564,"COMUM"),GABARITO!$D:$D,0)),1,0))</f>
        <v/>
      </c>
      <c r="AJ564" t="str">
        <f>IF(RESPOSTAS!AK564="","",IF(UPPER(RESPOSTAS!AK564)=INDEX(GABARITO!$C:$C,MATCH(TEXT(VALUE(RIGHT($AJ$1,2)),"00")&amp;"|"&amp;IF(AND(VALUE(RIGHT($AJ$1,2))&gt;=57,VALUE(RIGHT($AJ$1,2))&lt;=63),$D564,"COMUM"),GABARITO!$D:$D,0)),1,0))</f>
        <v/>
      </c>
      <c r="AK564" t="str">
        <f>IF(RESPOSTAS!AL564="","",IF(UPPER(RESPOSTAS!AL564)=INDEX(GABARITO!$C:$C,MATCH(TEXT(VALUE(RIGHT($AK$1,2)),"00")&amp;"|"&amp;IF(AND(VALUE(RIGHT($AK$1,2))&gt;=57,VALUE(RIGHT($AK$1,2))&lt;=63),$D564,"COMUM"),GABARITO!$D:$D,0)),1,0))</f>
        <v/>
      </c>
      <c r="AL564" t="str">
        <f>IF(RESPOSTAS!AM564="","",IF(UPPER(RESPOSTAS!AM564)=INDEX(GABARITO!$C:$C,MATCH(TEXT(VALUE(RIGHT($AL$1,2)),"00")&amp;"|"&amp;IF(AND(VALUE(RIGHT($AL$1,2))&gt;=57,VALUE(RIGHT($AL$1,2))&lt;=63),$D564,"COMUM"),GABARITO!$D:$D,0)),1,0))</f>
        <v/>
      </c>
      <c r="AM564" t="str">
        <f>IF(RESPOSTAS!AN564="","",IF(UPPER(RESPOSTAS!AN564)=INDEX(GABARITO!$C:$C,MATCH(TEXT(VALUE(RIGHT($AM$1,2)),"00")&amp;"|"&amp;IF(AND(VALUE(RIGHT($AM$1,2))&gt;=57,VALUE(RIGHT($AM$1,2))&lt;=63),$D564,"COMUM"),GABARITO!$D:$D,0)),1,0))</f>
        <v/>
      </c>
      <c r="AN564" t="str">
        <f>IF(RESPOSTAS!AO564="","",IF(UPPER(RESPOSTAS!AO564)=INDEX(GABARITO!$C:$C,MATCH(TEXT(VALUE(RIGHT($AN$1,2)),"00")&amp;"|"&amp;IF(AND(VALUE(RIGHT($AN$1,2))&gt;=57,VALUE(RIGHT($AN$1,2))&lt;=63),$D564,"COMUM"),GABARITO!$D:$D,0)),1,0))</f>
        <v/>
      </c>
      <c r="AO564" t="str">
        <f>IF(RESPOSTAS!AP564="","",IF(UPPER(RESPOSTAS!AP564)=INDEX(GABARITO!$C:$C,MATCH(TEXT(VALUE(RIGHT($AO$1,2)),"00")&amp;"|"&amp;IF(AND(VALUE(RIGHT($AO$1,2))&gt;=57,VALUE(RIGHT($AO$1,2))&lt;=63),$D564,"COMUM"),GABARITO!$D:$D,0)),1,0))</f>
        <v/>
      </c>
      <c r="AP564" t="str">
        <f>IF(RESPOSTAS!AQ564="","",IF(UPPER(RESPOSTAS!AQ564)=INDEX(GABARITO!$C:$C,MATCH(TEXT(VALUE(RIGHT($AP$1,2)),"00")&amp;"|"&amp;IF(AND(VALUE(RIGHT($AP$1,2))&gt;=57,VALUE(RIGHT($AP$1,2))&lt;=63),$D564,"COMUM"),GABARITO!$D:$D,0)),1,0))</f>
        <v/>
      </c>
      <c r="AQ564" t="str">
        <f>IF(RESPOSTAS!AR564="","",IF(UPPER(RESPOSTAS!AR564)=INDEX(GABARITO!$C:$C,MATCH(TEXT(VALUE(RIGHT($AQ$1,2)),"00")&amp;"|"&amp;IF(AND(VALUE(RIGHT($AQ$1,2))&gt;=57,VALUE(RIGHT($AQ$1,2))&lt;=63),$D564,"COMUM"),GABARITO!$D:$D,0)),1,0))</f>
        <v/>
      </c>
      <c r="AR564" t="str">
        <f>IF(RESPOSTAS!AS564="","",IF(UPPER(RESPOSTAS!AS564)=INDEX(GABARITO!$C:$C,MATCH(TEXT(VALUE(RIGHT($AR$1,2)),"00")&amp;"|"&amp;IF(AND(VALUE(RIGHT($AR$1,2))&gt;=57,VALUE(RIGHT($AR$1,2))&lt;=63),$D564,"COMUM"),GABARITO!$D:$D,0)),1,0))</f>
        <v/>
      </c>
      <c r="AS564" t="str">
        <f>IF(RESPOSTAS!AT564="","",IF(UPPER(RESPOSTAS!AT564)=INDEX(GABARITO!$C:$C,MATCH(TEXT(VALUE(RIGHT($AS$1,2)),"00")&amp;"|"&amp;IF(AND(VALUE(RIGHT($AS$1,2))&gt;=57,VALUE(RIGHT($AS$1,2))&lt;=63),$D564,"COMUM"),GABARITO!$D:$D,0)),1,0))</f>
        <v/>
      </c>
      <c r="AT564" t="str">
        <f>IF(RESPOSTAS!AU564="","",IF(UPPER(RESPOSTAS!AU564)=INDEX(GABARITO!$C:$C,MATCH(TEXT(VALUE(RIGHT($AT$1,2)),"00")&amp;"|"&amp;IF(AND(VALUE(RIGHT($AT$1,2))&gt;=57,VALUE(RIGHT($AT$1,2))&lt;=63),$D564,"COMUM"),GABARITO!$D:$D,0)),1,0))</f>
        <v/>
      </c>
      <c r="AU564" t="str">
        <f>IF(RESPOSTAS!AV564="","",IF(UPPER(RESPOSTAS!AV564)=INDEX(GABARITO!$C:$C,MATCH(TEXT(VALUE(RIGHT($AU$1,2)),"00")&amp;"|"&amp;IF(AND(VALUE(RIGHT($AU$1,2))&gt;=57,VALUE(RIGHT($AU$1,2))&lt;=63),$D564,"COMUM"),GABARITO!$D:$D,0)),1,0))</f>
        <v/>
      </c>
      <c r="AV564" t="str">
        <f>IF(RESPOSTAS!AW564="","",IF(UPPER(RESPOSTAS!AW564)=INDEX(GABARITO!$C:$C,MATCH(TEXT(VALUE(RIGHT($AV$1,2)),"00")&amp;"|"&amp;IF(AND(VALUE(RIGHT($AV$1,2))&gt;=57,VALUE(RIGHT($AV$1,2))&lt;=63),$D564,"COMUM"),GABARITO!$D:$D,0)),1,0))</f>
        <v/>
      </c>
      <c r="AW564" t="str">
        <f>IF(RESPOSTAS!AX564="","",IF(UPPER(RESPOSTAS!AX564)=INDEX(GABARITO!$C:$C,MATCH(TEXT(VALUE(RIGHT($AW$1,2)),"00")&amp;"|"&amp;IF(AND(VALUE(RIGHT($AW$1,2))&gt;=57,VALUE(RIGHT($AW$1,2))&lt;=63),$D564,"COMUM"),GABARITO!$D:$D,0)),1,0))</f>
        <v/>
      </c>
      <c r="AX564" t="str">
        <f>IF(RESPOSTAS!AY564="","",IF(UPPER(RESPOSTAS!AY564)=INDEX(GABARITO!$C:$C,MATCH(TEXT(VALUE(RIGHT($AX$1,2)),"00")&amp;"|"&amp;IF(AND(VALUE(RIGHT($AX$1,2))&gt;=57,VALUE(RIGHT($AX$1,2))&lt;=63),$D564,"COMUM"),GABARITO!$D:$D,0)),1,0))</f>
        <v/>
      </c>
      <c r="AY564" t="str">
        <f>IF(RESPOSTAS!AZ564="","",IF(UPPER(RESPOSTAS!AZ564)=INDEX(GABARITO!$C:$C,MATCH(TEXT(VALUE(RIGHT($AY$1,2)),"00")&amp;"|"&amp;IF(AND(VALUE(RIGHT($AY$1,2))&gt;=57,VALUE(RIGHT($AY$1,2))&lt;=63),$D564,"COMUM"),GABARITO!$D:$D,0)),1,0))</f>
        <v/>
      </c>
      <c r="AZ564" t="str">
        <f>IF(RESPOSTAS!BA564="","",IF(UPPER(RESPOSTAS!BA564)=INDEX(GABARITO!$C:$C,MATCH(TEXT(VALUE(RIGHT($AZ$1,2)),"00")&amp;"|"&amp;IF(AND(VALUE(RIGHT($AZ$1,2))&gt;=57,VALUE(RIGHT($AZ$1,2))&lt;=63),$D564,"COMUM"),GABARITO!$D:$D,0)),1,0))</f>
        <v/>
      </c>
      <c r="BA564" t="str">
        <f>IF(RESPOSTAS!BB564="","",IF(UPPER(RESPOSTAS!BB564)=INDEX(GABARITO!$C:$C,MATCH(TEXT(VALUE(RIGHT($BA$1,2)),"00")&amp;"|"&amp;IF(AND(VALUE(RIGHT($BA$1,2))&gt;=57,VALUE(RIGHT($BA$1,2))&lt;=63),$D564,"COMUM"),GABARITO!$D:$D,0)),1,0))</f>
        <v/>
      </c>
      <c r="BB564" t="str">
        <f>IF(RESPOSTAS!BC564="","",IF(UPPER(RESPOSTAS!BC564)=INDEX(GABARITO!$C:$C,MATCH(TEXT(VALUE(RIGHT($BB$1,2)),"00")&amp;"|"&amp;IF(AND(VALUE(RIGHT($BB$1,2))&gt;=57,VALUE(RIGHT($BB$1,2))&lt;=63),$D564,"COMUM"),GABARITO!$D:$D,0)),1,0))</f>
        <v/>
      </c>
      <c r="BC564" t="str">
        <f>IF(RESPOSTAS!BD564="","",IF(UPPER(RESPOSTAS!BD564)=INDEX(GABARITO!$C:$C,MATCH(TEXT(VALUE(RIGHT($BC$1,2)),"00")&amp;"|"&amp;IF(AND(VALUE(RIGHT($BC$1,2))&gt;=57,VALUE(RIGHT($BC$1,2))&lt;=63),$D564,"COMUM"),GABARITO!$D:$D,0)),1,0))</f>
        <v/>
      </c>
      <c r="BD564" t="str">
        <f>IF(RESPOSTAS!BE564="","",IF(UPPER(RESPOSTAS!BE564)=INDEX(GABARITO!$C:$C,MATCH(TEXT(VALUE(RIGHT($BD$1,2)),"00")&amp;"|"&amp;IF(AND(VALUE(RIGHT($BD$1,2))&gt;=57,VALUE(RIGHT($BD$1,2))&lt;=63),$D564,"COMUM"),GABARITO!$D:$D,0)),1,0))</f>
        <v/>
      </c>
      <c r="BE564" t="str">
        <f>IF(RESPOSTAS!BF564="","",IF(UPPER(RESPOSTAS!BF564)=INDEX(GABARITO!$C:$C,MATCH(TEXT(VALUE(RIGHT($BE$1,2)),"00")&amp;"|"&amp;IF(AND(VALUE(RIGHT($BE$1,2))&gt;=57,VALUE(RIGHT($BE$1,2))&lt;=63),$D564,"COMUM"),GABARITO!$D:$D,0)),1,0))</f>
        <v/>
      </c>
      <c r="BF564" t="str">
        <f>IF(RESPOSTAS!BG564="","",IF(UPPER(RESPOSTAS!BG564)=INDEX(GABARITO!$C:$C,MATCH(TEXT(VALUE(RIGHT($BF$1,2)),"00")&amp;"|"&amp;IF(AND(VALUE(RIGHT($BF$1,2))&gt;=57,VALUE(RIGHT($BF$1,2))&lt;=63),$D564,"COMUM"),GABARITO!$D:$D,0)),1,0))</f>
        <v/>
      </c>
      <c r="BG564" t="str">
        <f>IF(RESPOSTAS!BH564="","",IF(UPPER(RESPOSTAS!BH564)=INDEX(GABARITO!$C:$C,MATCH(TEXT(VALUE(RIGHT($BG$1,2)),"00")&amp;"|"&amp;IF(AND(VALUE(RIGHT($BG$1,2))&gt;=57,VALUE(RIGHT($BG$1,2))&lt;=63),$D564,"COMUM"),GABARITO!$D:$D,0)),1,0))</f>
        <v/>
      </c>
      <c r="BH564" t="str">
        <f>IF(RESPOSTAS!BI564="","",IF(UPPER(RESPOSTAS!BI564)=INDEX(GABARITO!$C:$C,MATCH(TEXT(VALUE(RIGHT($BH$1,2)),"00")&amp;"|"&amp;IF(AND(VALUE(RIGHT($BH$1,2))&gt;=57,VALUE(RIGHT($BH$1,2))&lt;=63),$D564,"COMUM"),GABARITO!$D:$D,0)),1,0))</f>
        <v/>
      </c>
      <c r="BI564" t="str">
        <f>IF(RESPOSTAS!BJ564="","",IF(UPPER(RESPOSTAS!BJ564)=INDEX(GABARITO!$C:$C,MATCH(TEXT(VALUE(RIGHT($BI$1,2)),"00")&amp;"|"&amp;IF(AND(VALUE(RIGHT($BI$1,2))&gt;=57,VALUE(RIGHT($BI$1,2))&lt;=63),$D564,"COMUM"),GABARITO!$D:$D,0)),1,0))</f>
        <v/>
      </c>
      <c r="BJ564" t="str">
        <f>IF(RESPOSTAS!BK564="","",IF(UPPER(RESPOSTAS!BK564)=INDEX(GABARITO!$C:$C,MATCH(TEXT(VALUE(RIGHT($BJ$1,2)),"00")&amp;"|"&amp;IF(AND(VALUE(RIGHT($BJ$1,2))&gt;=57,VALUE(RIGHT($BJ$1,2))&lt;=63),$D564,"COMUM"),GABARITO!$D:$D,0)),1,0))</f>
        <v/>
      </c>
      <c r="BK564" t="str">
        <f>IF(RESPOSTAS!BL564="","",IF(UPPER(RESPOSTAS!BL564)=INDEX(GABARITO!$C:$C,MATCH(TEXT(VALUE(RIGHT($BK$1,2)),"00")&amp;"|"&amp;IF(AND(VALUE(RIGHT($BK$1,2))&gt;=57,VALUE(RIGHT($BK$1,2))&lt;=63),$D564,"COMUM"),GABARITO!$D:$D,0)),1,0))</f>
        <v/>
      </c>
      <c r="BL564" t="str">
        <f>IF(RESPOSTAS!BM564="","",IF(UPPER(RESPOSTAS!BM564)=INDEX(GABARITO!$C:$C,MATCH(TEXT(VALUE(RIGHT($BL$1,2)),"00")&amp;"|"&amp;IF(AND(VALUE(RIGHT($BL$1,2))&gt;=57,VALUE(RIGHT($BL$1,2))&lt;=63),$D564,"COMUM"),GABARITO!$D:$D,0)),1,0))</f>
        <v/>
      </c>
      <c r="BM564" t="str">
        <f>IF(RESPOSTAS!BN564="","",IF(UPPER(RESPOSTAS!BN564)=INDEX(GABARITO!$C:$C,MATCH(TEXT(VALUE(RIGHT($BM$1,2)),"00")&amp;"|"&amp;IF(AND(VALUE(RIGHT($BM$1,2))&gt;=57,VALUE(RIGHT($BM$1,2))&lt;=63),$D564,"COMUM"),GABARITO!$D:$D,0)),1,0))</f>
        <v/>
      </c>
      <c r="BN564" t="str">
        <f>IF(RESPOSTAS!BO564="","",IF(UPPER(RESPOSTAS!BO564)=INDEX(GABARITO!$C:$C,MATCH(TEXT(VALUE(RIGHT($BN$1,2)),"00")&amp;"|"&amp;IF(AND(VALUE(RIGHT($BN$1,2))&gt;=57,VALUE(RIGHT($BN$1,2))&lt;=63),$D564,"COMUM"),GABARITO!$D:$D,0)),1,0))</f>
        <v/>
      </c>
      <c r="BO564" t="str">
        <f>IF(RESPOSTAS!BP564="","",IF(UPPER(RESPOSTAS!BP564)=INDEX(GABARITO!$C:$C,MATCH(TEXT(VALUE(RIGHT($BO$1,2)),"00")&amp;"|"&amp;IF(AND(VALUE(RIGHT($BO$1,2))&gt;=57,VALUE(RIGHT($BO$1,2))&lt;=63),$D564,"COMUM"),GABARITO!$D:$D,0)),1,0))</f>
        <v/>
      </c>
      <c r="BP564">
        <f>COUNTIF(RESPOSTAS!F564:BP564,"&lt;&gt;")</f>
        <v>0</v>
      </c>
      <c r="BQ564" t="str">
        <f t="shared" si="82"/>
        <v/>
      </c>
      <c r="BR564" s="10" t="str">
        <f t="shared" si="83"/>
        <v/>
      </c>
      <c r="BT564" s="11" t="str">
        <f t="shared" si="85"/>
        <v/>
      </c>
      <c r="BU564" s="11" t="str">
        <f t="shared" si="86"/>
        <v/>
      </c>
      <c r="BV564" s="11" t="str">
        <f t="shared" si="87"/>
        <v/>
      </c>
      <c r="BW564" s="11" t="str">
        <f t="shared" si="88"/>
        <v/>
      </c>
      <c r="BX564" s="11" t="str">
        <f t="shared" si="89"/>
        <v/>
      </c>
      <c r="BY564" s="11" t="str">
        <f t="shared" si="90"/>
        <v/>
      </c>
      <c r="BZ564" s="3" t="str">
        <f t="shared" si="84"/>
        <v/>
      </c>
      <c r="CA564" s="3" t="e">
        <f t="shared" si="91"/>
        <v>#VALUE!</v>
      </c>
    </row>
    <row r="565" spans="1:79" x14ac:dyDescent="0.25">
      <c r="A565" t="str">
        <f>IF(RESPOSTAS!A565="","",RESPOSTAS!A565)</f>
        <v/>
      </c>
      <c r="B565" t="str">
        <f>IF(RESPOSTAS!C565="","",RESPOSTAS!C565)</f>
        <v/>
      </c>
      <c r="C565" t="str">
        <f>IF(RESPOSTAS!D565="","",RESPOSTAS!D565)</f>
        <v/>
      </c>
      <c r="D565" t="str">
        <f>IF(RESPOSTAS!E565="","",RESPOSTAS!E565)</f>
        <v/>
      </c>
      <c r="E565" t="str">
        <f>IF(RESPOSTAS!F565="","",IF(UPPER(RESPOSTAS!F565)=INDEX(GABARITO!$C:$C,MATCH(TEXT(VALUE(RIGHT($E$1,2)),"00")&amp;"|"&amp;IF(AND(VALUE(RIGHT($E$1,2))&gt;=57,VALUE(RIGHT($E$1,2))&lt;=63),$D565,"COMUM"),GABARITO!$D:$D,0)),1,0))</f>
        <v/>
      </c>
      <c r="F565" t="str">
        <f>IF(RESPOSTAS!G565="","",IF(UPPER(RESPOSTAS!G565)=INDEX(GABARITO!$C:$C,MATCH(TEXT(VALUE(RIGHT($F$1,2)),"00")&amp;"|"&amp;IF(AND(VALUE(RIGHT($F$1,2))&gt;=57,VALUE(RIGHT($F$1,2))&lt;=63),$D565,"COMUM"),GABARITO!$D:$D,0)),1,0))</f>
        <v/>
      </c>
      <c r="G565" t="str">
        <f>IF(RESPOSTAS!H565="","",IF(UPPER(RESPOSTAS!H565)=INDEX(GABARITO!$C:$C,MATCH(TEXT(VALUE(RIGHT($G$1,2)),"00")&amp;"|"&amp;IF(AND(VALUE(RIGHT($G$1,2))&gt;=57,VALUE(RIGHT($G$1,2))&lt;=63),$D565,"COMUM"),GABARITO!$D:$D,0)),1,0))</f>
        <v/>
      </c>
      <c r="H565" t="str">
        <f>IF(RESPOSTAS!I565="","",IF(UPPER(RESPOSTAS!I565)=INDEX(GABARITO!$C:$C,MATCH(TEXT(VALUE(RIGHT($H$1,2)),"00")&amp;"|"&amp;IF(AND(VALUE(RIGHT($H$1,2))&gt;=57,VALUE(RIGHT($H$1,2))&lt;=63),$D565,"COMUM"),GABARITO!$D:$D,0)),1,0))</f>
        <v/>
      </c>
      <c r="I565" t="str">
        <f>IF(RESPOSTAS!J565="","",IF(UPPER(RESPOSTAS!J565)=INDEX(GABARITO!$C:$C,MATCH(TEXT(VALUE(RIGHT($I$1,2)),"00")&amp;"|"&amp;IF(AND(VALUE(RIGHT($I$1,2))&gt;=57,VALUE(RIGHT($I$1,2))&lt;=63),$D565,"COMUM"),GABARITO!$D:$D,0)),1,0))</f>
        <v/>
      </c>
      <c r="J565" t="str">
        <f>IF(RESPOSTAS!K565="","",IF(UPPER(RESPOSTAS!K565)=INDEX(GABARITO!$C:$C,MATCH(TEXT(VALUE(RIGHT($J$1,2)),"00")&amp;"|"&amp;IF(AND(VALUE(RIGHT($J$1,2))&gt;=57,VALUE(RIGHT($J$1,2))&lt;=63),$D565,"COMUM"),GABARITO!$D:$D,0)),1,0))</f>
        <v/>
      </c>
      <c r="K565" t="str">
        <f>IF(RESPOSTAS!L565="","",IF(UPPER(RESPOSTAS!L565)=INDEX(GABARITO!$C:$C,MATCH(TEXT(VALUE(RIGHT($K$1,2)),"00")&amp;"|"&amp;IF(AND(VALUE(RIGHT($K$1,2))&gt;=57,VALUE(RIGHT($K$1,2))&lt;=63),$D565,"COMUM"),GABARITO!$D:$D,0)),1,0))</f>
        <v/>
      </c>
      <c r="L565" t="str">
        <f>IF(RESPOSTAS!M565="","",IF(UPPER(RESPOSTAS!M565)=INDEX(GABARITO!$C:$C,MATCH(TEXT(VALUE(RIGHT($L$1,2)),"00")&amp;"|"&amp;IF(AND(VALUE(RIGHT($L$1,2))&gt;=57,VALUE(RIGHT($L$1,2))&lt;=63),$D565,"COMUM"),GABARITO!$D:$D,0)),1,0))</f>
        <v/>
      </c>
      <c r="M565" t="str">
        <f>IF(RESPOSTAS!N565="","",IF(UPPER(RESPOSTAS!N565)=INDEX(GABARITO!$C:$C,MATCH(TEXT(VALUE(RIGHT($M$1,2)),"00")&amp;"|"&amp;IF(AND(VALUE(RIGHT($M$1,2))&gt;=57,VALUE(RIGHT($M$1,2))&lt;=63),$D565,"COMUM"),GABARITO!$D:$D,0)),1,0))</f>
        <v/>
      </c>
      <c r="N565" t="str">
        <f>IF(RESPOSTAS!O565="","",IF(UPPER(RESPOSTAS!O565)=INDEX(GABARITO!$C:$C,MATCH(TEXT(VALUE(RIGHT($E$1,2)),"00")&amp;"|"&amp;IF(AND(VALUE(RIGHT($E$1,2))&gt;=57,VALUE(RIGHT($E$1,2))&lt;=63),$D565,"COMUM"),GABARITO!$D:$D,0)),1,0))</f>
        <v/>
      </c>
      <c r="O565" t="str">
        <f>IF(RESPOSTAS!P565="","",IF(UPPER(RESPOSTAS!P565)=INDEX(GABARITO!$C:$C,MATCH(TEXT(VALUE(RIGHT($O$1,2)),"00")&amp;"|"&amp;IF(AND(VALUE(RIGHT($O$1,2))&gt;=57,VALUE(RIGHT($O$1,2))&lt;=63),$D565,"COMUM"),GABARITO!$D:$D,0)),1,0))</f>
        <v/>
      </c>
      <c r="P565" t="str">
        <f>IF(RESPOSTAS!Q565="","",IF(UPPER(RESPOSTAS!Q565)=INDEX(GABARITO!$C:$C,MATCH(TEXT(VALUE(RIGHT($P$1,2)),"00")&amp;"|"&amp;IF(AND(VALUE(RIGHT($P$1,2))&gt;=57,VALUE(RIGHT($P$1,2))&lt;=63),$D565,"COMUM"),GABARITO!$D:$D,0)),1,0))</f>
        <v/>
      </c>
      <c r="Q565" t="str">
        <f>IF(RESPOSTAS!R565="","",IF(UPPER(RESPOSTAS!R565)=INDEX(GABARITO!$C:$C,MATCH(TEXT(VALUE(RIGHT($Q$1,2)),"00")&amp;"|"&amp;IF(AND(VALUE(RIGHT($Q$1,2))&gt;=57,VALUE(RIGHT($Q$1,2))&lt;=63),$D565,"COMUM"),GABARITO!$D:$D,0)),1,0))</f>
        <v/>
      </c>
      <c r="R565" t="str">
        <f>IF(RESPOSTAS!S565="","",IF(UPPER(RESPOSTAS!S565)=INDEX(GABARITO!$C:$C,MATCH(TEXT(VALUE(RIGHT($R$1,2)),"00")&amp;"|"&amp;IF(AND(VALUE(RIGHT($R$1,2))&gt;=57,VALUE(RIGHT($R$1,2))&lt;=63),$D565,"COMUM"),GABARITO!$D:$D,0)),1,0))</f>
        <v/>
      </c>
      <c r="S565" t="str">
        <f>IF(RESPOSTAS!T565="","",IF(UPPER(RESPOSTAS!T565)=INDEX(GABARITO!$C:$C,MATCH(TEXT(VALUE(RIGHT($S$1,2)),"00")&amp;"|"&amp;IF(AND(VALUE(RIGHT($S$1,2))&gt;=57,VALUE(RIGHT($S$1,2))&lt;=63),$D565,"COMUM"),GABARITO!$D:$D,0)),1,0))</f>
        <v/>
      </c>
      <c r="T565" t="str">
        <f>IF(RESPOSTAS!U565="","",IF(UPPER(RESPOSTAS!U565)=INDEX(GABARITO!$C:$C,MATCH(TEXT(VALUE(RIGHT($T$1,2)),"00")&amp;"|"&amp;IF(AND(VALUE(RIGHT($T$1,2))&gt;=57,VALUE(RIGHT($T$1,2))&lt;=63),$D565,"COMUM"),GABARITO!$D:$D,0)),1,0))</f>
        <v/>
      </c>
      <c r="U565" t="str">
        <f>IF(RESPOSTAS!V565="","",IF(UPPER(RESPOSTAS!V565)=INDEX(GABARITO!$C:$C,MATCH(TEXT(VALUE(RIGHT($U$1,2)),"00")&amp;"|"&amp;IF(AND(VALUE(RIGHT($U$1,2))&gt;=57,VALUE(RIGHT($U$1,2))&lt;=63),$D565,"COMUM"),GABARITO!$D:$D,0)),1,0))</f>
        <v/>
      </c>
      <c r="V565" t="str">
        <f>IF(RESPOSTAS!W565="","",IF(UPPER(RESPOSTAS!W565)=INDEX(GABARITO!$C:$C,MATCH(TEXT(VALUE(RIGHT($E$1,2)),"00")&amp;"|"&amp;IF(AND(VALUE(RIGHT($E$1,2))&gt;=57,VALUE(RIGHT($E$1,2))&lt;=63),$D565,"COMUM"),GABARITO!$D:$D,0)),1,0))</f>
        <v/>
      </c>
      <c r="W565" t="str">
        <f>IF(RESPOSTAS!X565="","",IF(UPPER(RESPOSTAS!X565)=INDEX(GABARITO!$C:$C,MATCH(TEXT(VALUE(RIGHT($W$1,2)),"00")&amp;"|"&amp;IF(AND(VALUE(RIGHT($W$1,2))&gt;=57,VALUE(RIGHT($W$1,2))&lt;=63),$D565,"COMUM"),GABARITO!$D:$D,0)),1,0))</f>
        <v/>
      </c>
      <c r="X565" t="str">
        <f>IF(RESPOSTAS!Y565="","",IF(UPPER(RESPOSTAS!Y565)=INDEX(GABARITO!$C:$C,MATCH(TEXT(VALUE(RIGHT($X$1,2)),"00")&amp;"|"&amp;IF(AND(VALUE(RIGHT($X$1,2))&gt;=57,VALUE(RIGHT($X$1,2))&lt;=63),$D565,"COMUM"),GABARITO!$D:$D,0)),1,0))</f>
        <v/>
      </c>
      <c r="Y565" t="str">
        <f>IF(RESPOSTAS!Z565="","",IF(UPPER(RESPOSTAS!Z565)=INDEX(GABARITO!$C:$C,MATCH(TEXT(VALUE(RIGHT($Y$1,2)),"00")&amp;"|"&amp;IF(AND(VALUE(RIGHT($Y$1,2))&gt;=57,VALUE(RIGHT($Y$1,2))&lt;=63),$D565,"COMUM"),GABARITO!$D:$D,0)),1,0))</f>
        <v/>
      </c>
      <c r="Z565" t="str">
        <f>IF(RESPOSTAS!AA565="","",IF(UPPER(RESPOSTAS!AA565)=INDEX(GABARITO!$C:$C,MATCH(TEXT(VALUE(RIGHT($Z$1,2)),"00")&amp;"|"&amp;IF(AND(VALUE(RIGHT($Z$1,2))&gt;=57,VALUE(RIGHT($Z$1,2))&lt;=63),$D565,"COMUM"),GABARITO!$D:$D,0)),1,0))</f>
        <v/>
      </c>
      <c r="AA565" t="str">
        <f>IF(RESPOSTAS!AB565="","",IF(UPPER(RESPOSTAS!AB565)=INDEX(GABARITO!$C:$C,MATCH(TEXT(VALUE(RIGHT($AA$1,2)),"00")&amp;"|"&amp;IF(AND(VALUE(RIGHT($AA$1,2))&gt;=57,VALUE(RIGHT($AA$1,2))&lt;=63),$D565,"COMUM"),GABARITO!$D:$D,0)),1,0))</f>
        <v/>
      </c>
      <c r="AB565" t="str">
        <f>IF(RESPOSTAS!AC565="","",IF(UPPER(RESPOSTAS!AC565)=INDEX(GABARITO!$C:$C,MATCH(TEXT(VALUE(RIGHT($AB$1,2)),"00")&amp;"|"&amp;IF(AND(VALUE(RIGHT($AB$1,2))&gt;=57,VALUE(RIGHT($AB$1,2))&lt;=63),$D565,"COMUM"),GABARITO!$D:$D,0)),1,0))</f>
        <v/>
      </c>
      <c r="AC565" t="str">
        <f>IF(RESPOSTAS!AD565="","",IF(UPPER(RESPOSTAS!AD565)=INDEX(GABARITO!$C:$C,MATCH(TEXT(VALUE(RIGHT($AC$1,2)),"00")&amp;"|"&amp;IF(AND(VALUE(RIGHT($AC$1,2))&gt;=57,VALUE(RIGHT($AC$1,2))&lt;=63),$D565,"COMUM"),GABARITO!$D:$D,0)),1,0))</f>
        <v/>
      </c>
      <c r="AD565" t="str">
        <f>IF(RESPOSTAS!AE565="","",IF(UPPER(RESPOSTAS!AE565)=INDEX(GABARITO!$C:$C,MATCH(TEXT(VALUE(RIGHT($AD$1,2)),"00")&amp;"|"&amp;IF(AND(VALUE(RIGHT($AD$1,2))&gt;=57,VALUE(RIGHT($AD$1,2))&lt;=63),$D565,"COMUM"),GABARITO!$D:$D,0)),1,0))</f>
        <v/>
      </c>
      <c r="AE565" t="str">
        <f>IF(RESPOSTAS!AF565="","",IF(UPPER(RESPOSTAS!AF565)=INDEX(GABARITO!$C:$C,MATCH(TEXT(VALUE(RIGHT($AE$1,2)),"00")&amp;"|"&amp;IF(AND(VALUE(RIGHT($AE$1,2))&gt;=57,VALUE(RIGHT($AE$1,2))&lt;=63),$D565,"COMUM"),GABARITO!$D:$D,0)),1,0))</f>
        <v/>
      </c>
      <c r="AF565" t="str">
        <f>IF(RESPOSTAS!AG565="","",IF(UPPER(RESPOSTAS!AG565)=INDEX(GABARITO!$C:$C,MATCH(TEXT(VALUE(RIGHT($AF$1,2)),"00")&amp;"|"&amp;IF(AND(VALUE(RIGHT($AF$1,2))&gt;=57,VALUE(RIGHT($AF$1,2))&lt;=63),$D565,"COMUM"),GABARITO!$D:$D,0)),1,0))</f>
        <v/>
      </c>
      <c r="AG565" t="str">
        <f>IF(RESPOSTAS!AH565="","",IF(UPPER(RESPOSTAS!AH565)=INDEX(GABARITO!$C:$C,MATCH(TEXT(VALUE(RIGHT($AG$1,2)),"00")&amp;"|"&amp;IF(AND(VALUE(RIGHT($AG$1,2))&gt;=57,VALUE(RIGHT($AG$1,2))&lt;=63),$D565,"COMUM"),GABARITO!$D:$D,0)),1,0))</f>
        <v/>
      </c>
      <c r="AH565" t="str">
        <f>IF(RESPOSTAS!AI565="","",IF(UPPER(RESPOSTAS!AI565)=INDEX(GABARITO!$C:$C,MATCH(TEXT(VALUE(RIGHT($AH$1,2)),"00")&amp;"|"&amp;IF(AND(VALUE(RIGHT($AH$1,2))&gt;=57,VALUE(RIGHT($AH$1,2))&lt;=63),$D565,"COMUM"),GABARITO!$D:$D,0)),1,0))</f>
        <v/>
      </c>
      <c r="AI565" t="str">
        <f>IF(RESPOSTAS!AJ565="","",IF(UPPER(RESPOSTAS!AJ565)=INDEX(GABARITO!$C:$C,MATCH(TEXT(VALUE(RIGHT($AI$1,2)),"00")&amp;"|"&amp;IF(AND(VALUE(RIGHT($AI$1,2))&gt;=57,VALUE(RIGHT($AI$1,2))&lt;=63),$D565,"COMUM"),GABARITO!$D:$D,0)),1,0))</f>
        <v/>
      </c>
      <c r="AJ565" t="str">
        <f>IF(RESPOSTAS!AK565="","",IF(UPPER(RESPOSTAS!AK565)=INDEX(GABARITO!$C:$C,MATCH(TEXT(VALUE(RIGHT($AJ$1,2)),"00")&amp;"|"&amp;IF(AND(VALUE(RIGHT($AJ$1,2))&gt;=57,VALUE(RIGHT($AJ$1,2))&lt;=63),$D565,"COMUM"),GABARITO!$D:$D,0)),1,0))</f>
        <v/>
      </c>
      <c r="AK565" t="str">
        <f>IF(RESPOSTAS!AL565="","",IF(UPPER(RESPOSTAS!AL565)=INDEX(GABARITO!$C:$C,MATCH(TEXT(VALUE(RIGHT($AK$1,2)),"00")&amp;"|"&amp;IF(AND(VALUE(RIGHT($AK$1,2))&gt;=57,VALUE(RIGHT($AK$1,2))&lt;=63),$D565,"COMUM"),GABARITO!$D:$D,0)),1,0))</f>
        <v/>
      </c>
      <c r="AL565" t="str">
        <f>IF(RESPOSTAS!AM565="","",IF(UPPER(RESPOSTAS!AM565)=INDEX(GABARITO!$C:$C,MATCH(TEXT(VALUE(RIGHT($AL$1,2)),"00")&amp;"|"&amp;IF(AND(VALUE(RIGHT($AL$1,2))&gt;=57,VALUE(RIGHT($AL$1,2))&lt;=63),$D565,"COMUM"),GABARITO!$D:$D,0)),1,0))</f>
        <v/>
      </c>
      <c r="AM565" t="str">
        <f>IF(RESPOSTAS!AN565="","",IF(UPPER(RESPOSTAS!AN565)=INDEX(GABARITO!$C:$C,MATCH(TEXT(VALUE(RIGHT($AM$1,2)),"00")&amp;"|"&amp;IF(AND(VALUE(RIGHT($AM$1,2))&gt;=57,VALUE(RIGHT($AM$1,2))&lt;=63),$D565,"COMUM"),GABARITO!$D:$D,0)),1,0))</f>
        <v/>
      </c>
      <c r="AN565" t="str">
        <f>IF(RESPOSTAS!AO565="","",IF(UPPER(RESPOSTAS!AO565)=INDEX(GABARITO!$C:$C,MATCH(TEXT(VALUE(RIGHT($AN$1,2)),"00")&amp;"|"&amp;IF(AND(VALUE(RIGHT($AN$1,2))&gt;=57,VALUE(RIGHT($AN$1,2))&lt;=63),$D565,"COMUM"),GABARITO!$D:$D,0)),1,0))</f>
        <v/>
      </c>
      <c r="AO565" t="str">
        <f>IF(RESPOSTAS!AP565="","",IF(UPPER(RESPOSTAS!AP565)=INDEX(GABARITO!$C:$C,MATCH(TEXT(VALUE(RIGHT($AO$1,2)),"00")&amp;"|"&amp;IF(AND(VALUE(RIGHT($AO$1,2))&gt;=57,VALUE(RIGHT($AO$1,2))&lt;=63),$D565,"COMUM"),GABARITO!$D:$D,0)),1,0))</f>
        <v/>
      </c>
      <c r="AP565" t="str">
        <f>IF(RESPOSTAS!AQ565="","",IF(UPPER(RESPOSTAS!AQ565)=INDEX(GABARITO!$C:$C,MATCH(TEXT(VALUE(RIGHT($AP$1,2)),"00")&amp;"|"&amp;IF(AND(VALUE(RIGHT($AP$1,2))&gt;=57,VALUE(RIGHT($AP$1,2))&lt;=63),$D565,"COMUM"),GABARITO!$D:$D,0)),1,0))</f>
        <v/>
      </c>
      <c r="AQ565" t="str">
        <f>IF(RESPOSTAS!AR565="","",IF(UPPER(RESPOSTAS!AR565)=INDEX(GABARITO!$C:$C,MATCH(TEXT(VALUE(RIGHT($AQ$1,2)),"00")&amp;"|"&amp;IF(AND(VALUE(RIGHT($AQ$1,2))&gt;=57,VALUE(RIGHT($AQ$1,2))&lt;=63),$D565,"COMUM"),GABARITO!$D:$D,0)),1,0))</f>
        <v/>
      </c>
      <c r="AR565" t="str">
        <f>IF(RESPOSTAS!AS565="","",IF(UPPER(RESPOSTAS!AS565)=INDEX(GABARITO!$C:$C,MATCH(TEXT(VALUE(RIGHT($AR$1,2)),"00")&amp;"|"&amp;IF(AND(VALUE(RIGHT($AR$1,2))&gt;=57,VALUE(RIGHT($AR$1,2))&lt;=63),$D565,"COMUM"),GABARITO!$D:$D,0)),1,0))</f>
        <v/>
      </c>
      <c r="AS565" t="str">
        <f>IF(RESPOSTAS!AT565="","",IF(UPPER(RESPOSTAS!AT565)=INDEX(GABARITO!$C:$C,MATCH(TEXT(VALUE(RIGHT($AS$1,2)),"00")&amp;"|"&amp;IF(AND(VALUE(RIGHT($AS$1,2))&gt;=57,VALUE(RIGHT($AS$1,2))&lt;=63),$D565,"COMUM"),GABARITO!$D:$D,0)),1,0))</f>
        <v/>
      </c>
      <c r="AT565" t="str">
        <f>IF(RESPOSTAS!AU565="","",IF(UPPER(RESPOSTAS!AU565)=INDEX(GABARITO!$C:$C,MATCH(TEXT(VALUE(RIGHT($AT$1,2)),"00")&amp;"|"&amp;IF(AND(VALUE(RIGHT($AT$1,2))&gt;=57,VALUE(RIGHT($AT$1,2))&lt;=63),$D565,"COMUM"),GABARITO!$D:$D,0)),1,0))</f>
        <v/>
      </c>
      <c r="AU565" t="str">
        <f>IF(RESPOSTAS!AV565="","",IF(UPPER(RESPOSTAS!AV565)=INDEX(GABARITO!$C:$C,MATCH(TEXT(VALUE(RIGHT($AU$1,2)),"00")&amp;"|"&amp;IF(AND(VALUE(RIGHT($AU$1,2))&gt;=57,VALUE(RIGHT($AU$1,2))&lt;=63),$D565,"COMUM"),GABARITO!$D:$D,0)),1,0))</f>
        <v/>
      </c>
      <c r="AV565" t="str">
        <f>IF(RESPOSTAS!AW565="","",IF(UPPER(RESPOSTAS!AW565)=INDEX(GABARITO!$C:$C,MATCH(TEXT(VALUE(RIGHT($AV$1,2)),"00")&amp;"|"&amp;IF(AND(VALUE(RIGHT($AV$1,2))&gt;=57,VALUE(RIGHT($AV$1,2))&lt;=63),$D565,"COMUM"),GABARITO!$D:$D,0)),1,0))</f>
        <v/>
      </c>
      <c r="AW565" t="str">
        <f>IF(RESPOSTAS!AX565="","",IF(UPPER(RESPOSTAS!AX565)=INDEX(GABARITO!$C:$C,MATCH(TEXT(VALUE(RIGHT($AW$1,2)),"00")&amp;"|"&amp;IF(AND(VALUE(RIGHT($AW$1,2))&gt;=57,VALUE(RIGHT($AW$1,2))&lt;=63),$D565,"COMUM"),GABARITO!$D:$D,0)),1,0))</f>
        <v/>
      </c>
      <c r="AX565" t="str">
        <f>IF(RESPOSTAS!AY565="","",IF(UPPER(RESPOSTAS!AY565)=INDEX(GABARITO!$C:$C,MATCH(TEXT(VALUE(RIGHT($AX$1,2)),"00")&amp;"|"&amp;IF(AND(VALUE(RIGHT($AX$1,2))&gt;=57,VALUE(RIGHT($AX$1,2))&lt;=63),$D565,"COMUM"),GABARITO!$D:$D,0)),1,0))</f>
        <v/>
      </c>
      <c r="AY565" t="str">
        <f>IF(RESPOSTAS!AZ565="","",IF(UPPER(RESPOSTAS!AZ565)=INDEX(GABARITO!$C:$C,MATCH(TEXT(VALUE(RIGHT($AY$1,2)),"00")&amp;"|"&amp;IF(AND(VALUE(RIGHT($AY$1,2))&gt;=57,VALUE(RIGHT($AY$1,2))&lt;=63),$D565,"COMUM"),GABARITO!$D:$D,0)),1,0))</f>
        <v/>
      </c>
      <c r="AZ565" t="str">
        <f>IF(RESPOSTAS!BA565="","",IF(UPPER(RESPOSTAS!BA565)=INDEX(GABARITO!$C:$C,MATCH(TEXT(VALUE(RIGHT($AZ$1,2)),"00")&amp;"|"&amp;IF(AND(VALUE(RIGHT($AZ$1,2))&gt;=57,VALUE(RIGHT($AZ$1,2))&lt;=63),$D565,"COMUM"),GABARITO!$D:$D,0)),1,0))</f>
        <v/>
      </c>
      <c r="BA565" t="str">
        <f>IF(RESPOSTAS!BB565="","",IF(UPPER(RESPOSTAS!BB565)=INDEX(GABARITO!$C:$C,MATCH(TEXT(VALUE(RIGHT($BA$1,2)),"00")&amp;"|"&amp;IF(AND(VALUE(RIGHT($BA$1,2))&gt;=57,VALUE(RIGHT($BA$1,2))&lt;=63),$D565,"COMUM"),GABARITO!$D:$D,0)),1,0))</f>
        <v/>
      </c>
      <c r="BB565" t="str">
        <f>IF(RESPOSTAS!BC565="","",IF(UPPER(RESPOSTAS!BC565)=INDEX(GABARITO!$C:$C,MATCH(TEXT(VALUE(RIGHT($BB$1,2)),"00")&amp;"|"&amp;IF(AND(VALUE(RIGHT($BB$1,2))&gt;=57,VALUE(RIGHT($BB$1,2))&lt;=63),$D565,"COMUM"),GABARITO!$D:$D,0)),1,0))</f>
        <v/>
      </c>
      <c r="BC565" t="str">
        <f>IF(RESPOSTAS!BD565="","",IF(UPPER(RESPOSTAS!BD565)=INDEX(GABARITO!$C:$C,MATCH(TEXT(VALUE(RIGHT($BC$1,2)),"00")&amp;"|"&amp;IF(AND(VALUE(RIGHT($BC$1,2))&gt;=57,VALUE(RIGHT($BC$1,2))&lt;=63),$D565,"COMUM"),GABARITO!$D:$D,0)),1,0))</f>
        <v/>
      </c>
      <c r="BD565" t="str">
        <f>IF(RESPOSTAS!BE565="","",IF(UPPER(RESPOSTAS!BE565)=INDEX(GABARITO!$C:$C,MATCH(TEXT(VALUE(RIGHT($BD$1,2)),"00")&amp;"|"&amp;IF(AND(VALUE(RIGHT($BD$1,2))&gt;=57,VALUE(RIGHT($BD$1,2))&lt;=63),$D565,"COMUM"),GABARITO!$D:$D,0)),1,0))</f>
        <v/>
      </c>
      <c r="BE565" t="str">
        <f>IF(RESPOSTAS!BF565="","",IF(UPPER(RESPOSTAS!BF565)=INDEX(GABARITO!$C:$C,MATCH(TEXT(VALUE(RIGHT($BE$1,2)),"00")&amp;"|"&amp;IF(AND(VALUE(RIGHT($BE$1,2))&gt;=57,VALUE(RIGHT($BE$1,2))&lt;=63),$D565,"COMUM"),GABARITO!$D:$D,0)),1,0))</f>
        <v/>
      </c>
      <c r="BF565" t="str">
        <f>IF(RESPOSTAS!BG565="","",IF(UPPER(RESPOSTAS!BG565)=INDEX(GABARITO!$C:$C,MATCH(TEXT(VALUE(RIGHT($BF$1,2)),"00")&amp;"|"&amp;IF(AND(VALUE(RIGHT($BF$1,2))&gt;=57,VALUE(RIGHT($BF$1,2))&lt;=63),$D565,"COMUM"),GABARITO!$D:$D,0)),1,0))</f>
        <v/>
      </c>
      <c r="BG565" t="str">
        <f>IF(RESPOSTAS!BH565="","",IF(UPPER(RESPOSTAS!BH565)=INDEX(GABARITO!$C:$C,MATCH(TEXT(VALUE(RIGHT($BG$1,2)),"00")&amp;"|"&amp;IF(AND(VALUE(RIGHT($BG$1,2))&gt;=57,VALUE(RIGHT($BG$1,2))&lt;=63),$D565,"COMUM"),GABARITO!$D:$D,0)),1,0))</f>
        <v/>
      </c>
      <c r="BH565" t="str">
        <f>IF(RESPOSTAS!BI565="","",IF(UPPER(RESPOSTAS!BI565)=INDEX(GABARITO!$C:$C,MATCH(TEXT(VALUE(RIGHT($BH$1,2)),"00")&amp;"|"&amp;IF(AND(VALUE(RIGHT($BH$1,2))&gt;=57,VALUE(RIGHT($BH$1,2))&lt;=63),$D565,"COMUM"),GABARITO!$D:$D,0)),1,0))</f>
        <v/>
      </c>
      <c r="BI565" t="str">
        <f>IF(RESPOSTAS!BJ565="","",IF(UPPER(RESPOSTAS!BJ565)=INDEX(GABARITO!$C:$C,MATCH(TEXT(VALUE(RIGHT($BI$1,2)),"00")&amp;"|"&amp;IF(AND(VALUE(RIGHT($BI$1,2))&gt;=57,VALUE(RIGHT($BI$1,2))&lt;=63),$D565,"COMUM"),GABARITO!$D:$D,0)),1,0))</f>
        <v/>
      </c>
      <c r="BJ565" t="str">
        <f>IF(RESPOSTAS!BK565="","",IF(UPPER(RESPOSTAS!BK565)=INDEX(GABARITO!$C:$C,MATCH(TEXT(VALUE(RIGHT($BJ$1,2)),"00")&amp;"|"&amp;IF(AND(VALUE(RIGHT($BJ$1,2))&gt;=57,VALUE(RIGHT($BJ$1,2))&lt;=63),$D565,"COMUM"),GABARITO!$D:$D,0)),1,0))</f>
        <v/>
      </c>
      <c r="BK565" t="str">
        <f>IF(RESPOSTAS!BL565="","",IF(UPPER(RESPOSTAS!BL565)=INDEX(GABARITO!$C:$C,MATCH(TEXT(VALUE(RIGHT($BK$1,2)),"00")&amp;"|"&amp;IF(AND(VALUE(RIGHT($BK$1,2))&gt;=57,VALUE(RIGHT($BK$1,2))&lt;=63),$D565,"COMUM"),GABARITO!$D:$D,0)),1,0))</f>
        <v/>
      </c>
      <c r="BL565" t="str">
        <f>IF(RESPOSTAS!BM565="","",IF(UPPER(RESPOSTAS!BM565)=INDEX(GABARITO!$C:$C,MATCH(TEXT(VALUE(RIGHT($BL$1,2)),"00")&amp;"|"&amp;IF(AND(VALUE(RIGHT($BL$1,2))&gt;=57,VALUE(RIGHT($BL$1,2))&lt;=63),$D565,"COMUM"),GABARITO!$D:$D,0)),1,0))</f>
        <v/>
      </c>
      <c r="BM565" t="str">
        <f>IF(RESPOSTAS!BN565="","",IF(UPPER(RESPOSTAS!BN565)=INDEX(GABARITO!$C:$C,MATCH(TEXT(VALUE(RIGHT($BM$1,2)),"00")&amp;"|"&amp;IF(AND(VALUE(RIGHT($BM$1,2))&gt;=57,VALUE(RIGHT($BM$1,2))&lt;=63),$D565,"COMUM"),GABARITO!$D:$D,0)),1,0))</f>
        <v/>
      </c>
      <c r="BN565" t="str">
        <f>IF(RESPOSTAS!BO565="","",IF(UPPER(RESPOSTAS!BO565)=INDEX(GABARITO!$C:$C,MATCH(TEXT(VALUE(RIGHT($BN$1,2)),"00")&amp;"|"&amp;IF(AND(VALUE(RIGHT($BN$1,2))&gt;=57,VALUE(RIGHT($BN$1,2))&lt;=63),$D565,"COMUM"),GABARITO!$D:$D,0)),1,0))</f>
        <v/>
      </c>
      <c r="BO565" t="str">
        <f>IF(RESPOSTAS!BP565="","",IF(UPPER(RESPOSTAS!BP565)=INDEX(GABARITO!$C:$C,MATCH(TEXT(VALUE(RIGHT($BO$1,2)),"00")&amp;"|"&amp;IF(AND(VALUE(RIGHT($BO$1,2))&gt;=57,VALUE(RIGHT($BO$1,2))&lt;=63),$D565,"COMUM"),GABARITO!$D:$D,0)),1,0))</f>
        <v/>
      </c>
      <c r="BP565">
        <f>COUNTIF(RESPOSTAS!F565:BP565,"&lt;&gt;")</f>
        <v>0</v>
      </c>
      <c r="BQ565" t="str">
        <f t="shared" si="82"/>
        <v/>
      </c>
      <c r="BR565" s="10" t="str">
        <f t="shared" si="83"/>
        <v/>
      </c>
      <c r="BT565" s="11" t="str">
        <f t="shared" si="85"/>
        <v/>
      </c>
      <c r="BU565" s="11" t="str">
        <f t="shared" si="86"/>
        <v/>
      </c>
      <c r="BV565" s="11" t="str">
        <f t="shared" si="87"/>
        <v/>
      </c>
      <c r="BW565" s="11" t="str">
        <f t="shared" si="88"/>
        <v/>
      </c>
      <c r="BX565" s="11" t="str">
        <f t="shared" si="89"/>
        <v/>
      </c>
      <c r="BY565" s="11" t="str">
        <f t="shared" si="90"/>
        <v/>
      </c>
      <c r="BZ565" s="3" t="str">
        <f t="shared" si="84"/>
        <v/>
      </c>
      <c r="CA565" s="3" t="e">
        <f t="shared" si="91"/>
        <v>#VALUE!</v>
      </c>
    </row>
    <row r="566" spans="1:79" x14ac:dyDescent="0.25">
      <c r="A566" t="str">
        <f>IF(RESPOSTAS!A566="","",RESPOSTAS!A566)</f>
        <v/>
      </c>
      <c r="B566" t="str">
        <f>IF(RESPOSTAS!C566="","",RESPOSTAS!C566)</f>
        <v/>
      </c>
      <c r="C566" t="str">
        <f>IF(RESPOSTAS!D566="","",RESPOSTAS!D566)</f>
        <v/>
      </c>
      <c r="D566" t="str">
        <f>IF(RESPOSTAS!E566="","",RESPOSTAS!E566)</f>
        <v/>
      </c>
      <c r="E566" t="str">
        <f>IF(RESPOSTAS!F566="","",IF(UPPER(RESPOSTAS!F566)=INDEX(GABARITO!$C:$C,MATCH(TEXT(VALUE(RIGHT($E$1,2)),"00")&amp;"|"&amp;IF(AND(VALUE(RIGHT($E$1,2))&gt;=57,VALUE(RIGHT($E$1,2))&lt;=63),$D566,"COMUM"),GABARITO!$D:$D,0)),1,0))</f>
        <v/>
      </c>
      <c r="F566" t="str">
        <f>IF(RESPOSTAS!G566="","",IF(UPPER(RESPOSTAS!G566)=INDEX(GABARITO!$C:$C,MATCH(TEXT(VALUE(RIGHT($F$1,2)),"00")&amp;"|"&amp;IF(AND(VALUE(RIGHT($F$1,2))&gt;=57,VALUE(RIGHT($F$1,2))&lt;=63),$D566,"COMUM"),GABARITO!$D:$D,0)),1,0))</f>
        <v/>
      </c>
      <c r="G566" t="str">
        <f>IF(RESPOSTAS!H566="","",IF(UPPER(RESPOSTAS!H566)=INDEX(GABARITO!$C:$C,MATCH(TEXT(VALUE(RIGHT($G$1,2)),"00")&amp;"|"&amp;IF(AND(VALUE(RIGHT($G$1,2))&gt;=57,VALUE(RIGHT($G$1,2))&lt;=63),$D566,"COMUM"),GABARITO!$D:$D,0)),1,0))</f>
        <v/>
      </c>
      <c r="H566" t="str">
        <f>IF(RESPOSTAS!I566="","",IF(UPPER(RESPOSTAS!I566)=INDEX(GABARITO!$C:$C,MATCH(TEXT(VALUE(RIGHT($H$1,2)),"00")&amp;"|"&amp;IF(AND(VALUE(RIGHT($H$1,2))&gt;=57,VALUE(RIGHT($H$1,2))&lt;=63),$D566,"COMUM"),GABARITO!$D:$D,0)),1,0))</f>
        <v/>
      </c>
      <c r="I566" t="str">
        <f>IF(RESPOSTAS!J566="","",IF(UPPER(RESPOSTAS!J566)=INDEX(GABARITO!$C:$C,MATCH(TEXT(VALUE(RIGHT($I$1,2)),"00")&amp;"|"&amp;IF(AND(VALUE(RIGHT($I$1,2))&gt;=57,VALUE(RIGHT($I$1,2))&lt;=63),$D566,"COMUM"),GABARITO!$D:$D,0)),1,0))</f>
        <v/>
      </c>
      <c r="J566" t="str">
        <f>IF(RESPOSTAS!K566="","",IF(UPPER(RESPOSTAS!K566)=INDEX(GABARITO!$C:$C,MATCH(TEXT(VALUE(RIGHT($J$1,2)),"00")&amp;"|"&amp;IF(AND(VALUE(RIGHT($J$1,2))&gt;=57,VALUE(RIGHT($J$1,2))&lt;=63),$D566,"COMUM"),GABARITO!$D:$D,0)),1,0))</f>
        <v/>
      </c>
      <c r="K566" t="str">
        <f>IF(RESPOSTAS!L566="","",IF(UPPER(RESPOSTAS!L566)=INDEX(GABARITO!$C:$C,MATCH(TEXT(VALUE(RIGHT($K$1,2)),"00")&amp;"|"&amp;IF(AND(VALUE(RIGHT($K$1,2))&gt;=57,VALUE(RIGHT($K$1,2))&lt;=63),$D566,"COMUM"),GABARITO!$D:$D,0)),1,0))</f>
        <v/>
      </c>
      <c r="L566" t="str">
        <f>IF(RESPOSTAS!M566="","",IF(UPPER(RESPOSTAS!M566)=INDEX(GABARITO!$C:$C,MATCH(TEXT(VALUE(RIGHT($L$1,2)),"00")&amp;"|"&amp;IF(AND(VALUE(RIGHT($L$1,2))&gt;=57,VALUE(RIGHT($L$1,2))&lt;=63),$D566,"COMUM"),GABARITO!$D:$D,0)),1,0))</f>
        <v/>
      </c>
      <c r="M566" t="str">
        <f>IF(RESPOSTAS!N566="","",IF(UPPER(RESPOSTAS!N566)=INDEX(GABARITO!$C:$C,MATCH(TEXT(VALUE(RIGHT($M$1,2)),"00")&amp;"|"&amp;IF(AND(VALUE(RIGHT($M$1,2))&gt;=57,VALUE(RIGHT($M$1,2))&lt;=63),$D566,"COMUM"),GABARITO!$D:$D,0)),1,0))</f>
        <v/>
      </c>
      <c r="N566" t="str">
        <f>IF(RESPOSTAS!O566="","",IF(UPPER(RESPOSTAS!O566)=INDEX(GABARITO!$C:$C,MATCH(TEXT(VALUE(RIGHT($E$1,2)),"00")&amp;"|"&amp;IF(AND(VALUE(RIGHT($E$1,2))&gt;=57,VALUE(RIGHT($E$1,2))&lt;=63),$D566,"COMUM"),GABARITO!$D:$D,0)),1,0))</f>
        <v/>
      </c>
      <c r="O566" t="str">
        <f>IF(RESPOSTAS!P566="","",IF(UPPER(RESPOSTAS!P566)=INDEX(GABARITO!$C:$C,MATCH(TEXT(VALUE(RIGHT($O$1,2)),"00")&amp;"|"&amp;IF(AND(VALUE(RIGHT($O$1,2))&gt;=57,VALUE(RIGHT($O$1,2))&lt;=63),$D566,"COMUM"),GABARITO!$D:$D,0)),1,0))</f>
        <v/>
      </c>
      <c r="P566" t="str">
        <f>IF(RESPOSTAS!Q566="","",IF(UPPER(RESPOSTAS!Q566)=INDEX(GABARITO!$C:$C,MATCH(TEXT(VALUE(RIGHT($P$1,2)),"00")&amp;"|"&amp;IF(AND(VALUE(RIGHT($P$1,2))&gt;=57,VALUE(RIGHT($P$1,2))&lt;=63),$D566,"COMUM"),GABARITO!$D:$D,0)),1,0))</f>
        <v/>
      </c>
      <c r="Q566" t="str">
        <f>IF(RESPOSTAS!R566="","",IF(UPPER(RESPOSTAS!R566)=INDEX(GABARITO!$C:$C,MATCH(TEXT(VALUE(RIGHT($Q$1,2)),"00")&amp;"|"&amp;IF(AND(VALUE(RIGHT($Q$1,2))&gt;=57,VALUE(RIGHT($Q$1,2))&lt;=63),$D566,"COMUM"),GABARITO!$D:$D,0)),1,0))</f>
        <v/>
      </c>
      <c r="R566" t="str">
        <f>IF(RESPOSTAS!S566="","",IF(UPPER(RESPOSTAS!S566)=INDEX(GABARITO!$C:$C,MATCH(TEXT(VALUE(RIGHT($R$1,2)),"00")&amp;"|"&amp;IF(AND(VALUE(RIGHT($R$1,2))&gt;=57,VALUE(RIGHT($R$1,2))&lt;=63),$D566,"COMUM"),GABARITO!$D:$D,0)),1,0))</f>
        <v/>
      </c>
      <c r="S566" t="str">
        <f>IF(RESPOSTAS!T566="","",IF(UPPER(RESPOSTAS!T566)=INDEX(GABARITO!$C:$C,MATCH(TEXT(VALUE(RIGHT($S$1,2)),"00")&amp;"|"&amp;IF(AND(VALUE(RIGHT($S$1,2))&gt;=57,VALUE(RIGHT($S$1,2))&lt;=63),$D566,"COMUM"),GABARITO!$D:$D,0)),1,0))</f>
        <v/>
      </c>
      <c r="T566" t="str">
        <f>IF(RESPOSTAS!U566="","",IF(UPPER(RESPOSTAS!U566)=INDEX(GABARITO!$C:$C,MATCH(TEXT(VALUE(RIGHT($T$1,2)),"00")&amp;"|"&amp;IF(AND(VALUE(RIGHT($T$1,2))&gt;=57,VALUE(RIGHT($T$1,2))&lt;=63),$D566,"COMUM"),GABARITO!$D:$D,0)),1,0))</f>
        <v/>
      </c>
      <c r="U566" t="str">
        <f>IF(RESPOSTAS!V566="","",IF(UPPER(RESPOSTAS!V566)=INDEX(GABARITO!$C:$C,MATCH(TEXT(VALUE(RIGHT($U$1,2)),"00")&amp;"|"&amp;IF(AND(VALUE(RIGHT($U$1,2))&gt;=57,VALUE(RIGHT($U$1,2))&lt;=63),$D566,"COMUM"),GABARITO!$D:$D,0)),1,0))</f>
        <v/>
      </c>
      <c r="V566" t="str">
        <f>IF(RESPOSTAS!W566="","",IF(UPPER(RESPOSTAS!W566)=INDEX(GABARITO!$C:$C,MATCH(TEXT(VALUE(RIGHT($E$1,2)),"00")&amp;"|"&amp;IF(AND(VALUE(RIGHT($E$1,2))&gt;=57,VALUE(RIGHT($E$1,2))&lt;=63),$D566,"COMUM"),GABARITO!$D:$D,0)),1,0))</f>
        <v/>
      </c>
      <c r="W566" t="str">
        <f>IF(RESPOSTAS!X566="","",IF(UPPER(RESPOSTAS!X566)=INDEX(GABARITO!$C:$C,MATCH(TEXT(VALUE(RIGHT($W$1,2)),"00")&amp;"|"&amp;IF(AND(VALUE(RIGHT($W$1,2))&gt;=57,VALUE(RIGHT($W$1,2))&lt;=63),$D566,"COMUM"),GABARITO!$D:$D,0)),1,0))</f>
        <v/>
      </c>
      <c r="X566" t="str">
        <f>IF(RESPOSTAS!Y566="","",IF(UPPER(RESPOSTAS!Y566)=INDEX(GABARITO!$C:$C,MATCH(TEXT(VALUE(RIGHT($X$1,2)),"00")&amp;"|"&amp;IF(AND(VALUE(RIGHT($X$1,2))&gt;=57,VALUE(RIGHT($X$1,2))&lt;=63),$D566,"COMUM"),GABARITO!$D:$D,0)),1,0))</f>
        <v/>
      </c>
      <c r="Y566" t="str">
        <f>IF(RESPOSTAS!Z566="","",IF(UPPER(RESPOSTAS!Z566)=INDEX(GABARITO!$C:$C,MATCH(TEXT(VALUE(RIGHT($Y$1,2)),"00")&amp;"|"&amp;IF(AND(VALUE(RIGHT($Y$1,2))&gt;=57,VALUE(RIGHT($Y$1,2))&lt;=63),$D566,"COMUM"),GABARITO!$D:$D,0)),1,0))</f>
        <v/>
      </c>
      <c r="Z566" t="str">
        <f>IF(RESPOSTAS!AA566="","",IF(UPPER(RESPOSTAS!AA566)=INDEX(GABARITO!$C:$C,MATCH(TEXT(VALUE(RIGHT($Z$1,2)),"00")&amp;"|"&amp;IF(AND(VALUE(RIGHT($Z$1,2))&gt;=57,VALUE(RIGHT($Z$1,2))&lt;=63),$D566,"COMUM"),GABARITO!$D:$D,0)),1,0))</f>
        <v/>
      </c>
      <c r="AA566" t="str">
        <f>IF(RESPOSTAS!AB566="","",IF(UPPER(RESPOSTAS!AB566)=INDEX(GABARITO!$C:$C,MATCH(TEXT(VALUE(RIGHT($AA$1,2)),"00")&amp;"|"&amp;IF(AND(VALUE(RIGHT($AA$1,2))&gt;=57,VALUE(RIGHT($AA$1,2))&lt;=63),$D566,"COMUM"),GABARITO!$D:$D,0)),1,0))</f>
        <v/>
      </c>
      <c r="AB566" t="str">
        <f>IF(RESPOSTAS!AC566="","",IF(UPPER(RESPOSTAS!AC566)=INDEX(GABARITO!$C:$C,MATCH(TEXT(VALUE(RIGHT($AB$1,2)),"00")&amp;"|"&amp;IF(AND(VALUE(RIGHT($AB$1,2))&gt;=57,VALUE(RIGHT($AB$1,2))&lt;=63),$D566,"COMUM"),GABARITO!$D:$D,0)),1,0))</f>
        <v/>
      </c>
      <c r="AC566" t="str">
        <f>IF(RESPOSTAS!AD566="","",IF(UPPER(RESPOSTAS!AD566)=INDEX(GABARITO!$C:$C,MATCH(TEXT(VALUE(RIGHT($AC$1,2)),"00")&amp;"|"&amp;IF(AND(VALUE(RIGHT($AC$1,2))&gt;=57,VALUE(RIGHT($AC$1,2))&lt;=63),$D566,"COMUM"),GABARITO!$D:$D,0)),1,0))</f>
        <v/>
      </c>
      <c r="AD566" t="str">
        <f>IF(RESPOSTAS!AE566="","",IF(UPPER(RESPOSTAS!AE566)=INDEX(GABARITO!$C:$C,MATCH(TEXT(VALUE(RIGHT($AD$1,2)),"00")&amp;"|"&amp;IF(AND(VALUE(RIGHT($AD$1,2))&gt;=57,VALUE(RIGHT($AD$1,2))&lt;=63),$D566,"COMUM"),GABARITO!$D:$D,0)),1,0))</f>
        <v/>
      </c>
      <c r="AE566" t="str">
        <f>IF(RESPOSTAS!AF566="","",IF(UPPER(RESPOSTAS!AF566)=INDEX(GABARITO!$C:$C,MATCH(TEXT(VALUE(RIGHT($AE$1,2)),"00")&amp;"|"&amp;IF(AND(VALUE(RIGHT($AE$1,2))&gt;=57,VALUE(RIGHT($AE$1,2))&lt;=63),$D566,"COMUM"),GABARITO!$D:$D,0)),1,0))</f>
        <v/>
      </c>
      <c r="AF566" t="str">
        <f>IF(RESPOSTAS!AG566="","",IF(UPPER(RESPOSTAS!AG566)=INDEX(GABARITO!$C:$C,MATCH(TEXT(VALUE(RIGHT($AF$1,2)),"00")&amp;"|"&amp;IF(AND(VALUE(RIGHT($AF$1,2))&gt;=57,VALUE(RIGHT($AF$1,2))&lt;=63),$D566,"COMUM"),GABARITO!$D:$D,0)),1,0))</f>
        <v/>
      </c>
      <c r="AG566" t="str">
        <f>IF(RESPOSTAS!AH566="","",IF(UPPER(RESPOSTAS!AH566)=INDEX(GABARITO!$C:$C,MATCH(TEXT(VALUE(RIGHT($AG$1,2)),"00")&amp;"|"&amp;IF(AND(VALUE(RIGHT($AG$1,2))&gt;=57,VALUE(RIGHT($AG$1,2))&lt;=63),$D566,"COMUM"),GABARITO!$D:$D,0)),1,0))</f>
        <v/>
      </c>
      <c r="AH566" t="str">
        <f>IF(RESPOSTAS!AI566="","",IF(UPPER(RESPOSTAS!AI566)=INDEX(GABARITO!$C:$C,MATCH(TEXT(VALUE(RIGHT($AH$1,2)),"00")&amp;"|"&amp;IF(AND(VALUE(RIGHT($AH$1,2))&gt;=57,VALUE(RIGHT($AH$1,2))&lt;=63),$D566,"COMUM"),GABARITO!$D:$D,0)),1,0))</f>
        <v/>
      </c>
      <c r="AI566" t="str">
        <f>IF(RESPOSTAS!AJ566="","",IF(UPPER(RESPOSTAS!AJ566)=INDEX(GABARITO!$C:$C,MATCH(TEXT(VALUE(RIGHT($AI$1,2)),"00")&amp;"|"&amp;IF(AND(VALUE(RIGHT($AI$1,2))&gt;=57,VALUE(RIGHT($AI$1,2))&lt;=63),$D566,"COMUM"),GABARITO!$D:$D,0)),1,0))</f>
        <v/>
      </c>
      <c r="AJ566" t="str">
        <f>IF(RESPOSTAS!AK566="","",IF(UPPER(RESPOSTAS!AK566)=INDEX(GABARITO!$C:$C,MATCH(TEXT(VALUE(RIGHT($AJ$1,2)),"00")&amp;"|"&amp;IF(AND(VALUE(RIGHT($AJ$1,2))&gt;=57,VALUE(RIGHT($AJ$1,2))&lt;=63),$D566,"COMUM"),GABARITO!$D:$D,0)),1,0))</f>
        <v/>
      </c>
      <c r="AK566" t="str">
        <f>IF(RESPOSTAS!AL566="","",IF(UPPER(RESPOSTAS!AL566)=INDEX(GABARITO!$C:$C,MATCH(TEXT(VALUE(RIGHT($AK$1,2)),"00")&amp;"|"&amp;IF(AND(VALUE(RIGHT($AK$1,2))&gt;=57,VALUE(RIGHT($AK$1,2))&lt;=63),$D566,"COMUM"),GABARITO!$D:$D,0)),1,0))</f>
        <v/>
      </c>
      <c r="AL566" t="str">
        <f>IF(RESPOSTAS!AM566="","",IF(UPPER(RESPOSTAS!AM566)=INDEX(GABARITO!$C:$C,MATCH(TEXT(VALUE(RIGHT($AL$1,2)),"00")&amp;"|"&amp;IF(AND(VALUE(RIGHT($AL$1,2))&gt;=57,VALUE(RIGHT($AL$1,2))&lt;=63),$D566,"COMUM"),GABARITO!$D:$D,0)),1,0))</f>
        <v/>
      </c>
      <c r="AM566" t="str">
        <f>IF(RESPOSTAS!AN566="","",IF(UPPER(RESPOSTAS!AN566)=INDEX(GABARITO!$C:$C,MATCH(TEXT(VALUE(RIGHT($AM$1,2)),"00")&amp;"|"&amp;IF(AND(VALUE(RIGHT($AM$1,2))&gt;=57,VALUE(RIGHT($AM$1,2))&lt;=63),$D566,"COMUM"),GABARITO!$D:$D,0)),1,0))</f>
        <v/>
      </c>
      <c r="AN566" t="str">
        <f>IF(RESPOSTAS!AO566="","",IF(UPPER(RESPOSTAS!AO566)=INDEX(GABARITO!$C:$C,MATCH(TEXT(VALUE(RIGHT($AN$1,2)),"00")&amp;"|"&amp;IF(AND(VALUE(RIGHT($AN$1,2))&gt;=57,VALUE(RIGHT($AN$1,2))&lt;=63),$D566,"COMUM"),GABARITO!$D:$D,0)),1,0))</f>
        <v/>
      </c>
      <c r="AO566" t="str">
        <f>IF(RESPOSTAS!AP566="","",IF(UPPER(RESPOSTAS!AP566)=INDEX(GABARITO!$C:$C,MATCH(TEXT(VALUE(RIGHT($AO$1,2)),"00")&amp;"|"&amp;IF(AND(VALUE(RIGHT($AO$1,2))&gt;=57,VALUE(RIGHT($AO$1,2))&lt;=63),$D566,"COMUM"),GABARITO!$D:$D,0)),1,0))</f>
        <v/>
      </c>
      <c r="AP566" t="str">
        <f>IF(RESPOSTAS!AQ566="","",IF(UPPER(RESPOSTAS!AQ566)=INDEX(GABARITO!$C:$C,MATCH(TEXT(VALUE(RIGHT($AP$1,2)),"00")&amp;"|"&amp;IF(AND(VALUE(RIGHT($AP$1,2))&gt;=57,VALUE(RIGHT($AP$1,2))&lt;=63),$D566,"COMUM"),GABARITO!$D:$D,0)),1,0))</f>
        <v/>
      </c>
      <c r="AQ566" t="str">
        <f>IF(RESPOSTAS!AR566="","",IF(UPPER(RESPOSTAS!AR566)=INDEX(GABARITO!$C:$C,MATCH(TEXT(VALUE(RIGHT($AQ$1,2)),"00")&amp;"|"&amp;IF(AND(VALUE(RIGHT($AQ$1,2))&gt;=57,VALUE(RIGHT($AQ$1,2))&lt;=63),$D566,"COMUM"),GABARITO!$D:$D,0)),1,0))</f>
        <v/>
      </c>
      <c r="AR566" t="str">
        <f>IF(RESPOSTAS!AS566="","",IF(UPPER(RESPOSTAS!AS566)=INDEX(GABARITO!$C:$C,MATCH(TEXT(VALUE(RIGHT($AR$1,2)),"00")&amp;"|"&amp;IF(AND(VALUE(RIGHT($AR$1,2))&gt;=57,VALUE(RIGHT($AR$1,2))&lt;=63),$D566,"COMUM"),GABARITO!$D:$D,0)),1,0))</f>
        <v/>
      </c>
      <c r="AS566" t="str">
        <f>IF(RESPOSTAS!AT566="","",IF(UPPER(RESPOSTAS!AT566)=INDEX(GABARITO!$C:$C,MATCH(TEXT(VALUE(RIGHT($AS$1,2)),"00")&amp;"|"&amp;IF(AND(VALUE(RIGHT($AS$1,2))&gt;=57,VALUE(RIGHT($AS$1,2))&lt;=63),$D566,"COMUM"),GABARITO!$D:$D,0)),1,0))</f>
        <v/>
      </c>
      <c r="AT566" t="str">
        <f>IF(RESPOSTAS!AU566="","",IF(UPPER(RESPOSTAS!AU566)=INDEX(GABARITO!$C:$C,MATCH(TEXT(VALUE(RIGHT($AT$1,2)),"00")&amp;"|"&amp;IF(AND(VALUE(RIGHT($AT$1,2))&gt;=57,VALUE(RIGHT($AT$1,2))&lt;=63),$D566,"COMUM"),GABARITO!$D:$D,0)),1,0))</f>
        <v/>
      </c>
      <c r="AU566" t="str">
        <f>IF(RESPOSTAS!AV566="","",IF(UPPER(RESPOSTAS!AV566)=INDEX(GABARITO!$C:$C,MATCH(TEXT(VALUE(RIGHT($AU$1,2)),"00")&amp;"|"&amp;IF(AND(VALUE(RIGHT($AU$1,2))&gt;=57,VALUE(RIGHT($AU$1,2))&lt;=63),$D566,"COMUM"),GABARITO!$D:$D,0)),1,0))</f>
        <v/>
      </c>
      <c r="AV566" t="str">
        <f>IF(RESPOSTAS!AW566="","",IF(UPPER(RESPOSTAS!AW566)=INDEX(GABARITO!$C:$C,MATCH(TEXT(VALUE(RIGHT($AV$1,2)),"00")&amp;"|"&amp;IF(AND(VALUE(RIGHT($AV$1,2))&gt;=57,VALUE(RIGHT($AV$1,2))&lt;=63),$D566,"COMUM"),GABARITO!$D:$D,0)),1,0))</f>
        <v/>
      </c>
      <c r="AW566" t="str">
        <f>IF(RESPOSTAS!AX566="","",IF(UPPER(RESPOSTAS!AX566)=INDEX(GABARITO!$C:$C,MATCH(TEXT(VALUE(RIGHT($AW$1,2)),"00")&amp;"|"&amp;IF(AND(VALUE(RIGHT($AW$1,2))&gt;=57,VALUE(RIGHT($AW$1,2))&lt;=63),$D566,"COMUM"),GABARITO!$D:$D,0)),1,0))</f>
        <v/>
      </c>
      <c r="AX566" t="str">
        <f>IF(RESPOSTAS!AY566="","",IF(UPPER(RESPOSTAS!AY566)=INDEX(GABARITO!$C:$C,MATCH(TEXT(VALUE(RIGHT($AX$1,2)),"00")&amp;"|"&amp;IF(AND(VALUE(RIGHT($AX$1,2))&gt;=57,VALUE(RIGHT($AX$1,2))&lt;=63),$D566,"COMUM"),GABARITO!$D:$D,0)),1,0))</f>
        <v/>
      </c>
      <c r="AY566" t="str">
        <f>IF(RESPOSTAS!AZ566="","",IF(UPPER(RESPOSTAS!AZ566)=INDEX(GABARITO!$C:$C,MATCH(TEXT(VALUE(RIGHT($AY$1,2)),"00")&amp;"|"&amp;IF(AND(VALUE(RIGHT($AY$1,2))&gt;=57,VALUE(RIGHT($AY$1,2))&lt;=63),$D566,"COMUM"),GABARITO!$D:$D,0)),1,0))</f>
        <v/>
      </c>
      <c r="AZ566" t="str">
        <f>IF(RESPOSTAS!BA566="","",IF(UPPER(RESPOSTAS!BA566)=INDEX(GABARITO!$C:$C,MATCH(TEXT(VALUE(RIGHT($AZ$1,2)),"00")&amp;"|"&amp;IF(AND(VALUE(RIGHT($AZ$1,2))&gt;=57,VALUE(RIGHT($AZ$1,2))&lt;=63),$D566,"COMUM"),GABARITO!$D:$D,0)),1,0))</f>
        <v/>
      </c>
      <c r="BA566" t="str">
        <f>IF(RESPOSTAS!BB566="","",IF(UPPER(RESPOSTAS!BB566)=INDEX(GABARITO!$C:$C,MATCH(TEXT(VALUE(RIGHT($BA$1,2)),"00")&amp;"|"&amp;IF(AND(VALUE(RIGHT($BA$1,2))&gt;=57,VALUE(RIGHT($BA$1,2))&lt;=63),$D566,"COMUM"),GABARITO!$D:$D,0)),1,0))</f>
        <v/>
      </c>
      <c r="BB566" t="str">
        <f>IF(RESPOSTAS!BC566="","",IF(UPPER(RESPOSTAS!BC566)=INDEX(GABARITO!$C:$C,MATCH(TEXT(VALUE(RIGHT($BB$1,2)),"00")&amp;"|"&amp;IF(AND(VALUE(RIGHT($BB$1,2))&gt;=57,VALUE(RIGHT($BB$1,2))&lt;=63),$D566,"COMUM"),GABARITO!$D:$D,0)),1,0))</f>
        <v/>
      </c>
      <c r="BC566" t="str">
        <f>IF(RESPOSTAS!BD566="","",IF(UPPER(RESPOSTAS!BD566)=INDEX(GABARITO!$C:$C,MATCH(TEXT(VALUE(RIGHT($BC$1,2)),"00")&amp;"|"&amp;IF(AND(VALUE(RIGHT($BC$1,2))&gt;=57,VALUE(RIGHT($BC$1,2))&lt;=63),$D566,"COMUM"),GABARITO!$D:$D,0)),1,0))</f>
        <v/>
      </c>
      <c r="BD566" t="str">
        <f>IF(RESPOSTAS!BE566="","",IF(UPPER(RESPOSTAS!BE566)=INDEX(GABARITO!$C:$C,MATCH(TEXT(VALUE(RIGHT($BD$1,2)),"00")&amp;"|"&amp;IF(AND(VALUE(RIGHT($BD$1,2))&gt;=57,VALUE(RIGHT($BD$1,2))&lt;=63),$D566,"COMUM"),GABARITO!$D:$D,0)),1,0))</f>
        <v/>
      </c>
      <c r="BE566" t="str">
        <f>IF(RESPOSTAS!BF566="","",IF(UPPER(RESPOSTAS!BF566)=INDEX(GABARITO!$C:$C,MATCH(TEXT(VALUE(RIGHT($BE$1,2)),"00")&amp;"|"&amp;IF(AND(VALUE(RIGHT($BE$1,2))&gt;=57,VALUE(RIGHT($BE$1,2))&lt;=63),$D566,"COMUM"),GABARITO!$D:$D,0)),1,0))</f>
        <v/>
      </c>
      <c r="BF566" t="str">
        <f>IF(RESPOSTAS!BG566="","",IF(UPPER(RESPOSTAS!BG566)=INDEX(GABARITO!$C:$C,MATCH(TEXT(VALUE(RIGHT($BF$1,2)),"00")&amp;"|"&amp;IF(AND(VALUE(RIGHT($BF$1,2))&gt;=57,VALUE(RIGHT($BF$1,2))&lt;=63),$D566,"COMUM"),GABARITO!$D:$D,0)),1,0))</f>
        <v/>
      </c>
      <c r="BG566" t="str">
        <f>IF(RESPOSTAS!BH566="","",IF(UPPER(RESPOSTAS!BH566)=INDEX(GABARITO!$C:$C,MATCH(TEXT(VALUE(RIGHT($BG$1,2)),"00")&amp;"|"&amp;IF(AND(VALUE(RIGHT($BG$1,2))&gt;=57,VALUE(RIGHT($BG$1,2))&lt;=63),$D566,"COMUM"),GABARITO!$D:$D,0)),1,0))</f>
        <v/>
      </c>
      <c r="BH566" t="str">
        <f>IF(RESPOSTAS!BI566="","",IF(UPPER(RESPOSTAS!BI566)=INDEX(GABARITO!$C:$C,MATCH(TEXT(VALUE(RIGHT($BH$1,2)),"00")&amp;"|"&amp;IF(AND(VALUE(RIGHT($BH$1,2))&gt;=57,VALUE(RIGHT($BH$1,2))&lt;=63),$D566,"COMUM"),GABARITO!$D:$D,0)),1,0))</f>
        <v/>
      </c>
      <c r="BI566" t="str">
        <f>IF(RESPOSTAS!BJ566="","",IF(UPPER(RESPOSTAS!BJ566)=INDEX(GABARITO!$C:$C,MATCH(TEXT(VALUE(RIGHT($BI$1,2)),"00")&amp;"|"&amp;IF(AND(VALUE(RIGHT($BI$1,2))&gt;=57,VALUE(RIGHT($BI$1,2))&lt;=63),$D566,"COMUM"),GABARITO!$D:$D,0)),1,0))</f>
        <v/>
      </c>
      <c r="BJ566" t="str">
        <f>IF(RESPOSTAS!BK566="","",IF(UPPER(RESPOSTAS!BK566)=INDEX(GABARITO!$C:$C,MATCH(TEXT(VALUE(RIGHT($BJ$1,2)),"00")&amp;"|"&amp;IF(AND(VALUE(RIGHT($BJ$1,2))&gt;=57,VALUE(RIGHT($BJ$1,2))&lt;=63),$D566,"COMUM"),GABARITO!$D:$D,0)),1,0))</f>
        <v/>
      </c>
      <c r="BK566" t="str">
        <f>IF(RESPOSTAS!BL566="","",IF(UPPER(RESPOSTAS!BL566)=INDEX(GABARITO!$C:$C,MATCH(TEXT(VALUE(RIGHT($BK$1,2)),"00")&amp;"|"&amp;IF(AND(VALUE(RIGHT($BK$1,2))&gt;=57,VALUE(RIGHT($BK$1,2))&lt;=63),$D566,"COMUM"),GABARITO!$D:$D,0)),1,0))</f>
        <v/>
      </c>
      <c r="BL566" t="str">
        <f>IF(RESPOSTAS!BM566="","",IF(UPPER(RESPOSTAS!BM566)=INDEX(GABARITO!$C:$C,MATCH(TEXT(VALUE(RIGHT($BL$1,2)),"00")&amp;"|"&amp;IF(AND(VALUE(RIGHT($BL$1,2))&gt;=57,VALUE(RIGHT($BL$1,2))&lt;=63),$D566,"COMUM"),GABARITO!$D:$D,0)),1,0))</f>
        <v/>
      </c>
      <c r="BM566" t="str">
        <f>IF(RESPOSTAS!BN566="","",IF(UPPER(RESPOSTAS!BN566)=INDEX(GABARITO!$C:$C,MATCH(TEXT(VALUE(RIGHT($BM$1,2)),"00")&amp;"|"&amp;IF(AND(VALUE(RIGHT($BM$1,2))&gt;=57,VALUE(RIGHT($BM$1,2))&lt;=63),$D566,"COMUM"),GABARITO!$D:$D,0)),1,0))</f>
        <v/>
      </c>
      <c r="BN566" t="str">
        <f>IF(RESPOSTAS!BO566="","",IF(UPPER(RESPOSTAS!BO566)=INDEX(GABARITO!$C:$C,MATCH(TEXT(VALUE(RIGHT($BN$1,2)),"00")&amp;"|"&amp;IF(AND(VALUE(RIGHT($BN$1,2))&gt;=57,VALUE(RIGHT($BN$1,2))&lt;=63),$D566,"COMUM"),GABARITO!$D:$D,0)),1,0))</f>
        <v/>
      </c>
      <c r="BO566" t="str">
        <f>IF(RESPOSTAS!BP566="","",IF(UPPER(RESPOSTAS!BP566)=INDEX(GABARITO!$C:$C,MATCH(TEXT(VALUE(RIGHT($BO$1,2)),"00")&amp;"|"&amp;IF(AND(VALUE(RIGHT($BO$1,2))&gt;=57,VALUE(RIGHT($BO$1,2))&lt;=63),$D566,"COMUM"),GABARITO!$D:$D,0)),1,0))</f>
        <v/>
      </c>
      <c r="BP566">
        <f>COUNTIF(RESPOSTAS!F566:BP566,"&lt;&gt;")</f>
        <v>0</v>
      </c>
      <c r="BQ566" t="str">
        <f t="shared" si="82"/>
        <v/>
      </c>
      <c r="BR566" s="10" t="str">
        <f t="shared" si="83"/>
        <v/>
      </c>
      <c r="BT566" s="11" t="str">
        <f t="shared" si="85"/>
        <v/>
      </c>
      <c r="BU566" s="11" t="str">
        <f t="shared" si="86"/>
        <v/>
      </c>
      <c r="BV566" s="11" t="str">
        <f t="shared" si="87"/>
        <v/>
      </c>
      <c r="BW566" s="11" t="str">
        <f t="shared" si="88"/>
        <v/>
      </c>
      <c r="BX566" s="11" t="str">
        <f t="shared" si="89"/>
        <v/>
      </c>
      <c r="BY566" s="11" t="str">
        <f t="shared" si="90"/>
        <v/>
      </c>
      <c r="BZ566" s="3" t="str">
        <f t="shared" si="84"/>
        <v/>
      </c>
      <c r="CA566" s="3" t="e">
        <f t="shared" si="91"/>
        <v>#VALUE!</v>
      </c>
    </row>
    <row r="567" spans="1:79" x14ac:dyDescent="0.25">
      <c r="A567" t="str">
        <f>IF(RESPOSTAS!A567="","",RESPOSTAS!A567)</f>
        <v/>
      </c>
      <c r="B567" t="str">
        <f>IF(RESPOSTAS!C567="","",RESPOSTAS!C567)</f>
        <v/>
      </c>
      <c r="C567" t="str">
        <f>IF(RESPOSTAS!D567="","",RESPOSTAS!D567)</f>
        <v/>
      </c>
      <c r="D567" t="str">
        <f>IF(RESPOSTAS!E567="","",RESPOSTAS!E567)</f>
        <v/>
      </c>
      <c r="E567" t="str">
        <f>IF(RESPOSTAS!F567="","",IF(UPPER(RESPOSTAS!F567)=INDEX(GABARITO!$C:$C,MATCH(TEXT(VALUE(RIGHT($E$1,2)),"00")&amp;"|"&amp;IF(AND(VALUE(RIGHT($E$1,2))&gt;=57,VALUE(RIGHT($E$1,2))&lt;=63),$D567,"COMUM"),GABARITO!$D:$D,0)),1,0))</f>
        <v/>
      </c>
      <c r="F567" t="str">
        <f>IF(RESPOSTAS!G567="","",IF(UPPER(RESPOSTAS!G567)=INDEX(GABARITO!$C:$C,MATCH(TEXT(VALUE(RIGHT($F$1,2)),"00")&amp;"|"&amp;IF(AND(VALUE(RIGHT($F$1,2))&gt;=57,VALUE(RIGHT($F$1,2))&lt;=63),$D567,"COMUM"),GABARITO!$D:$D,0)),1,0))</f>
        <v/>
      </c>
      <c r="G567" t="str">
        <f>IF(RESPOSTAS!H567="","",IF(UPPER(RESPOSTAS!H567)=INDEX(GABARITO!$C:$C,MATCH(TEXT(VALUE(RIGHT($G$1,2)),"00")&amp;"|"&amp;IF(AND(VALUE(RIGHT($G$1,2))&gt;=57,VALUE(RIGHT($G$1,2))&lt;=63),$D567,"COMUM"),GABARITO!$D:$D,0)),1,0))</f>
        <v/>
      </c>
      <c r="H567" t="str">
        <f>IF(RESPOSTAS!I567="","",IF(UPPER(RESPOSTAS!I567)=INDEX(GABARITO!$C:$C,MATCH(TEXT(VALUE(RIGHT($H$1,2)),"00")&amp;"|"&amp;IF(AND(VALUE(RIGHT($H$1,2))&gt;=57,VALUE(RIGHT($H$1,2))&lt;=63),$D567,"COMUM"),GABARITO!$D:$D,0)),1,0))</f>
        <v/>
      </c>
      <c r="I567" t="str">
        <f>IF(RESPOSTAS!J567="","",IF(UPPER(RESPOSTAS!J567)=INDEX(GABARITO!$C:$C,MATCH(TEXT(VALUE(RIGHT($I$1,2)),"00")&amp;"|"&amp;IF(AND(VALUE(RIGHT($I$1,2))&gt;=57,VALUE(RIGHT($I$1,2))&lt;=63),$D567,"COMUM"),GABARITO!$D:$D,0)),1,0))</f>
        <v/>
      </c>
      <c r="J567" t="str">
        <f>IF(RESPOSTAS!K567="","",IF(UPPER(RESPOSTAS!K567)=INDEX(GABARITO!$C:$C,MATCH(TEXT(VALUE(RIGHT($J$1,2)),"00")&amp;"|"&amp;IF(AND(VALUE(RIGHT($J$1,2))&gt;=57,VALUE(RIGHT($J$1,2))&lt;=63),$D567,"COMUM"),GABARITO!$D:$D,0)),1,0))</f>
        <v/>
      </c>
      <c r="K567" t="str">
        <f>IF(RESPOSTAS!L567="","",IF(UPPER(RESPOSTAS!L567)=INDEX(GABARITO!$C:$C,MATCH(TEXT(VALUE(RIGHT($K$1,2)),"00")&amp;"|"&amp;IF(AND(VALUE(RIGHT($K$1,2))&gt;=57,VALUE(RIGHT($K$1,2))&lt;=63),$D567,"COMUM"),GABARITO!$D:$D,0)),1,0))</f>
        <v/>
      </c>
      <c r="L567" t="str">
        <f>IF(RESPOSTAS!M567="","",IF(UPPER(RESPOSTAS!M567)=INDEX(GABARITO!$C:$C,MATCH(TEXT(VALUE(RIGHT($L$1,2)),"00")&amp;"|"&amp;IF(AND(VALUE(RIGHT($L$1,2))&gt;=57,VALUE(RIGHT($L$1,2))&lt;=63),$D567,"COMUM"),GABARITO!$D:$D,0)),1,0))</f>
        <v/>
      </c>
      <c r="M567" t="str">
        <f>IF(RESPOSTAS!N567="","",IF(UPPER(RESPOSTAS!N567)=INDEX(GABARITO!$C:$C,MATCH(TEXT(VALUE(RIGHT($M$1,2)),"00")&amp;"|"&amp;IF(AND(VALUE(RIGHT($M$1,2))&gt;=57,VALUE(RIGHT($M$1,2))&lt;=63),$D567,"COMUM"),GABARITO!$D:$D,0)),1,0))</f>
        <v/>
      </c>
      <c r="N567" t="str">
        <f>IF(RESPOSTAS!O567="","",IF(UPPER(RESPOSTAS!O567)=INDEX(GABARITO!$C:$C,MATCH(TEXT(VALUE(RIGHT($E$1,2)),"00")&amp;"|"&amp;IF(AND(VALUE(RIGHT($E$1,2))&gt;=57,VALUE(RIGHT($E$1,2))&lt;=63),$D567,"COMUM"),GABARITO!$D:$D,0)),1,0))</f>
        <v/>
      </c>
      <c r="O567" t="str">
        <f>IF(RESPOSTAS!P567="","",IF(UPPER(RESPOSTAS!P567)=INDEX(GABARITO!$C:$C,MATCH(TEXT(VALUE(RIGHT($O$1,2)),"00")&amp;"|"&amp;IF(AND(VALUE(RIGHT($O$1,2))&gt;=57,VALUE(RIGHT($O$1,2))&lt;=63),$D567,"COMUM"),GABARITO!$D:$D,0)),1,0))</f>
        <v/>
      </c>
      <c r="P567" t="str">
        <f>IF(RESPOSTAS!Q567="","",IF(UPPER(RESPOSTAS!Q567)=INDEX(GABARITO!$C:$C,MATCH(TEXT(VALUE(RIGHT($P$1,2)),"00")&amp;"|"&amp;IF(AND(VALUE(RIGHT($P$1,2))&gt;=57,VALUE(RIGHT($P$1,2))&lt;=63),$D567,"COMUM"),GABARITO!$D:$D,0)),1,0))</f>
        <v/>
      </c>
      <c r="Q567" t="str">
        <f>IF(RESPOSTAS!R567="","",IF(UPPER(RESPOSTAS!R567)=INDEX(GABARITO!$C:$C,MATCH(TEXT(VALUE(RIGHT($Q$1,2)),"00")&amp;"|"&amp;IF(AND(VALUE(RIGHT($Q$1,2))&gt;=57,VALUE(RIGHT($Q$1,2))&lt;=63),$D567,"COMUM"),GABARITO!$D:$D,0)),1,0))</f>
        <v/>
      </c>
      <c r="R567" t="str">
        <f>IF(RESPOSTAS!S567="","",IF(UPPER(RESPOSTAS!S567)=INDEX(GABARITO!$C:$C,MATCH(TEXT(VALUE(RIGHT($R$1,2)),"00")&amp;"|"&amp;IF(AND(VALUE(RIGHT($R$1,2))&gt;=57,VALUE(RIGHT($R$1,2))&lt;=63),$D567,"COMUM"),GABARITO!$D:$D,0)),1,0))</f>
        <v/>
      </c>
      <c r="S567" t="str">
        <f>IF(RESPOSTAS!T567="","",IF(UPPER(RESPOSTAS!T567)=INDEX(GABARITO!$C:$C,MATCH(TEXT(VALUE(RIGHT($S$1,2)),"00")&amp;"|"&amp;IF(AND(VALUE(RIGHT($S$1,2))&gt;=57,VALUE(RIGHT($S$1,2))&lt;=63),$D567,"COMUM"),GABARITO!$D:$D,0)),1,0))</f>
        <v/>
      </c>
      <c r="T567" t="str">
        <f>IF(RESPOSTAS!U567="","",IF(UPPER(RESPOSTAS!U567)=INDEX(GABARITO!$C:$C,MATCH(TEXT(VALUE(RIGHT($T$1,2)),"00")&amp;"|"&amp;IF(AND(VALUE(RIGHT($T$1,2))&gt;=57,VALUE(RIGHT($T$1,2))&lt;=63),$D567,"COMUM"),GABARITO!$D:$D,0)),1,0))</f>
        <v/>
      </c>
      <c r="U567" t="str">
        <f>IF(RESPOSTAS!V567="","",IF(UPPER(RESPOSTAS!V567)=INDEX(GABARITO!$C:$C,MATCH(TEXT(VALUE(RIGHT($U$1,2)),"00")&amp;"|"&amp;IF(AND(VALUE(RIGHT($U$1,2))&gt;=57,VALUE(RIGHT($U$1,2))&lt;=63),$D567,"COMUM"),GABARITO!$D:$D,0)),1,0))</f>
        <v/>
      </c>
      <c r="V567" t="str">
        <f>IF(RESPOSTAS!W567="","",IF(UPPER(RESPOSTAS!W567)=INDEX(GABARITO!$C:$C,MATCH(TEXT(VALUE(RIGHT($E$1,2)),"00")&amp;"|"&amp;IF(AND(VALUE(RIGHT($E$1,2))&gt;=57,VALUE(RIGHT($E$1,2))&lt;=63),$D567,"COMUM"),GABARITO!$D:$D,0)),1,0))</f>
        <v/>
      </c>
      <c r="W567" t="str">
        <f>IF(RESPOSTAS!X567="","",IF(UPPER(RESPOSTAS!X567)=INDEX(GABARITO!$C:$C,MATCH(TEXT(VALUE(RIGHT($W$1,2)),"00")&amp;"|"&amp;IF(AND(VALUE(RIGHT($W$1,2))&gt;=57,VALUE(RIGHT($W$1,2))&lt;=63),$D567,"COMUM"),GABARITO!$D:$D,0)),1,0))</f>
        <v/>
      </c>
      <c r="X567" t="str">
        <f>IF(RESPOSTAS!Y567="","",IF(UPPER(RESPOSTAS!Y567)=INDEX(GABARITO!$C:$C,MATCH(TEXT(VALUE(RIGHT($X$1,2)),"00")&amp;"|"&amp;IF(AND(VALUE(RIGHT($X$1,2))&gt;=57,VALUE(RIGHT($X$1,2))&lt;=63),$D567,"COMUM"),GABARITO!$D:$D,0)),1,0))</f>
        <v/>
      </c>
      <c r="Y567" t="str">
        <f>IF(RESPOSTAS!Z567="","",IF(UPPER(RESPOSTAS!Z567)=INDEX(GABARITO!$C:$C,MATCH(TEXT(VALUE(RIGHT($Y$1,2)),"00")&amp;"|"&amp;IF(AND(VALUE(RIGHT($Y$1,2))&gt;=57,VALUE(RIGHT($Y$1,2))&lt;=63),$D567,"COMUM"),GABARITO!$D:$D,0)),1,0))</f>
        <v/>
      </c>
      <c r="Z567" t="str">
        <f>IF(RESPOSTAS!AA567="","",IF(UPPER(RESPOSTAS!AA567)=INDEX(GABARITO!$C:$C,MATCH(TEXT(VALUE(RIGHT($Z$1,2)),"00")&amp;"|"&amp;IF(AND(VALUE(RIGHT($Z$1,2))&gt;=57,VALUE(RIGHT($Z$1,2))&lt;=63),$D567,"COMUM"),GABARITO!$D:$D,0)),1,0))</f>
        <v/>
      </c>
      <c r="AA567" t="str">
        <f>IF(RESPOSTAS!AB567="","",IF(UPPER(RESPOSTAS!AB567)=INDEX(GABARITO!$C:$C,MATCH(TEXT(VALUE(RIGHT($AA$1,2)),"00")&amp;"|"&amp;IF(AND(VALUE(RIGHT($AA$1,2))&gt;=57,VALUE(RIGHT($AA$1,2))&lt;=63),$D567,"COMUM"),GABARITO!$D:$D,0)),1,0))</f>
        <v/>
      </c>
      <c r="AB567" t="str">
        <f>IF(RESPOSTAS!AC567="","",IF(UPPER(RESPOSTAS!AC567)=INDEX(GABARITO!$C:$C,MATCH(TEXT(VALUE(RIGHT($AB$1,2)),"00")&amp;"|"&amp;IF(AND(VALUE(RIGHT($AB$1,2))&gt;=57,VALUE(RIGHT($AB$1,2))&lt;=63),$D567,"COMUM"),GABARITO!$D:$D,0)),1,0))</f>
        <v/>
      </c>
      <c r="AC567" t="str">
        <f>IF(RESPOSTAS!AD567="","",IF(UPPER(RESPOSTAS!AD567)=INDEX(GABARITO!$C:$C,MATCH(TEXT(VALUE(RIGHT($AC$1,2)),"00")&amp;"|"&amp;IF(AND(VALUE(RIGHT($AC$1,2))&gt;=57,VALUE(RIGHT($AC$1,2))&lt;=63),$D567,"COMUM"),GABARITO!$D:$D,0)),1,0))</f>
        <v/>
      </c>
      <c r="AD567" t="str">
        <f>IF(RESPOSTAS!AE567="","",IF(UPPER(RESPOSTAS!AE567)=INDEX(GABARITO!$C:$C,MATCH(TEXT(VALUE(RIGHT($AD$1,2)),"00")&amp;"|"&amp;IF(AND(VALUE(RIGHT($AD$1,2))&gt;=57,VALUE(RIGHT($AD$1,2))&lt;=63),$D567,"COMUM"),GABARITO!$D:$D,0)),1,0))</f>
        <v/>
      </c>
      <c r="AE567" t="str">
        <f>IF(RESPOSTAS!AF567="","",IF(UPPER(RESPOSTAS!AF567)=INDEX(GABARITO!$C:$C,MATCH(TEXT(VALUE(RIGHT($AE$1,2)),"00")&amp;"|"&amp;IF(AND(VALUE(RIGHT($AE$1,2))&gt;=57,VALUE(RIGHT($AE$1,2))&lt;=63),$D567,"COMUM"),GABARITO!$D:$D,0)),1,0))</f>
        <v/>
      </c>
      <c r="AF567" t="str">
        <f>IF(RESPOSTAS!AG567="","",IF(UPPER(RESPOSTAS!AG567)=INDEX(GABARITO!$C:$C,MATCH(TEXT(VALUE(RIGHT($AF$1,2)),"00")&amp;"|"&amp;IF(AND(VALUE(RIGHT($AF$1,2))&gt;=57,VALUE(RIGHT($AF$1,2))&lt;=63),$D567,"COMUM"),GABARITO!$D:$D,0)),1,0))</f>
        <v/>
      </c>
      <c r="AG567" t="str">
        <f>IF(RESPOSTAS!AH567="","",IF(UPPER(RESPOSTAS!AH567)=INDEX(GABARITO!$C:$C,MATCH(TEXT(VALUE(RIGHT($AG$1,2)),"00")&amp;"|"&amp;IF(AND(VALUE(RIGHT($AG$1,2))&gt;=57,VALUE(RIGHT($AG$1,2))&lt;=63),$D567,"COMUM"),GABARITO!$D:$D,0)),1,0))</f>
        <v/>
      </c>
      <c r="AH567" t="str">
        <f>IF(RESPOSTAS!AI567="","",IF(UPPER(RESPOSTAS!AI567)=INDEX(GABARITO!$C:$C,MATCH(TEXT(VALUE(RIGHT($AH$1,2)),"00")&amp;"|"&amp;IF(AND(VALUE(RIGHT($AH$1,2))&gt;=57,VALUE(RIGHT($AH$1,2))&lt;=63),$D567,"COMUM"),GABARITO!$D:$D,0)),1,0))</f>
        <v/>
      </c>
      <c r="AI567" t="str">
        <f>IF(RESPOSTAS!AJ567="","",IF(UPPER(RESPOSTAS!AJ567)=INDEX(GABARITO!$C:$C,MATCH(TEXT(VALUE(RIGHT($AI$1,2)),"00")&amp;"|"&amp;IF(AND(VALUE(RIGHT($AI$1,2))&gt;=57,VALUE(RIGHT($AI$1,2))&lt;=63),$D567,"COMUM"),GABARITO!$D:$D,0)),1,0))</f>
        <v/>
      </c>
      <c r="AJ567" t="str">
        <f>IF(RESPOSTAS!AK567="","",IF(UPPER(RESPOSTAS!AK567)=INDEX(GABARITO!$C:$C,MATCH(TEXT(VALUE(RIGHT($AJ$1,2)),"00")&amp;"|"&amp;IF(AND(VALUE(RIGHT($AJ$1,2))&gt;=57,VALUE(RIGHT($AJ$1,2))&lt;=63),$D567,"COMUM"),GABARITO!$D:$D,0)),1,0))</f>
        <v/>
      </c>
      <c r="AK567" t="str">
        <f>IF(RESPOSTAS!AL567="","",IF(UPPER(RESPOSTAS!AL567)=INDEX(GABARITO!$C:$C,MATCH(TEXT(VALUE(RIGHT($AK$1,2)),"00")&amp;"|"&amp;IF(AND(VALUE(RIGHT($AK$1,2))&gt;=57,VALUE(RIGHT($AK$1,2))&lt;=63),$D567,"COMUM"),GABARITO!$D:$D,0)),1,0))</f>
        <v/>
      </c>
      <c r="AL567" t="str">
        <f>IF(RESPOSTAS!AM567="","",IF(UPPER(RESPOSTAS!AM567)=INDEX(GABARITO!$C:$C,MATCH(TEXT(VALUE(RIGHT($AL$1,2)),"00")&amp;"|"&amp;IF(AND(VALUE(RIGHT($AL$1,2))&gt;=57,VALUE(RIGHT($AL$1,2))&lt;=63),$D567,"COMUM"),GABARITO!$D:$D,0)),1,0))</f>
        <v/>
      </c>
      <c r="AM567" t="str">
        <f>IF(RESPOSTAS!AN567="","",IF(UPPER(RESPOSTAS!AN567)=INDEX(GABARITO!$C:$C,MATCH(TEXT(VALUE(RIGHT($AM$1,2)),"00")&amp;"|"&amp;IF(AND(VALUE(RIGHT($AM$1,2))&gt;=57,VALUE(RIGHT($AM$1,2))&lt;=63),$D567,"COMUM"),GABARITO!$D:$D,0)),1,0))</f>
        <v/>
      </c>
      <c r="AN567" t="str">
        <f>IF(RESPOSTAS!AO567="","",IF(UPPER(RESPOSTAS!AO567)=INDEX(GABARITO!$C:$C,MATCH(TEXT(VALUE(RIGHT($AN$1,2)),"00")&amp;"|"&amp;IF(AND(VALUE(RIGHT($AN$1,2))&gt;=57,VALUE(RIGHT($AN$1,2))&lt;=63),$D567,"COMUM"),GABARITO!$D:$D,0)),1,0))</f>
        <v/>
      </c>
      <c r="AO567" t="str">
        <f>IF(RESPOSTAS!AP567="","",IF(UPPER(RESPOSTAS!AP567)=INDEX(GABARITO!$C:$C,MATCH(TEXT(VALUE(RIGHT($AO$1,2)),"00")&amp;"|"&amp;IF(AND(VALUE(RIGHT($AO$1,2))&gt;=57,VALUE(RIGHT($AO$1,2))&lt;=63),$D567,"COMUM"),GABARITO!$D:$D,0)),1,0))</f>
        <v/>
      </c>
      <c r="AP567" t="str">
        <f>IF(RESPOSTAS!AQ567="","",IF(UPPER(RESPOSTAS!AQ567)=INDEX(GABARITO!$C:$C,MATCH(TEXT(VALUE(RIGHT($AP$1,2)),"00")&amp;"|"&amp;IF(AND(VALUE(RIGHT($AP$1,2))&gt;=57,VALUE(RIGHT($AP$1,2))&lt;=63),$D567,"COMUM"),GABARITO!$D:$D,0)),1,0))</f>
        <v/>
      </c>
      <c r="AQ567" t="str">
        <f>IF(RESPOSTAS!AR567="","",IF(UPPER(RESPOSTAS!AR567)=INDEX(GABARITO!$C:$C,MATCH(TEXT(VALUE(RIGHT($AQ$1,2)),"00")&amp;"|"&amp;IF(AND(VALUE(RIGHT($AQ$1,2))&gt;=57,VALUE(RIGHT($AQ$1,2))&lt;=63),$D567,"COMUM"),GABARITO!$D:$D,0)),1,0))</f>
        <v/>
      </c>
      <c r="AR567" t="str">
        <f>IF(RESPOSTAS!AS567="","",IF(UPPER(RESPOSTAS!AS567)=INDEX(GABARITO!$C:$C,MATCH(TEXT(VALUE(RIGHT($AR$1,2)),"00")&amp;"|"&amp;IF(AND(VALUE(RIGHT($AR$1,2))&gt;=57,VALUE(RIGHT($AR$1,2))&lt;=63),$D567,"COMUM"),GABARITO!$D:$D,0)),1,0))</f>
        <v/>
      </c>
      <c r="AS567" t="str">
        <f>IF(RESPOSTAS!AT567="","",IF(UPPER(RESPOSTAS!AT567)=INDEX(GABARITO!$C:$C,MATCH(TEXT(VALUE(RIGHT($AS$1,2)),"00")&amp;"|"&amp;IF(AND(VALUE(RIGHT($AS$1,2))&gt;=57,VALUE(RIGHT($AS$1,2))&lt;=63),$D567,"COMUM"),GABARITO!$D:$D,0)),1,0))</f>
        <v/>
      </c>
      <c r="AT567" t="str">
        <f>IF(RESPOSTAS!AU567="","",IF(UPPER(RESPOSTAS!AU567)=INDEX(GABARITO!$C:$C,MATCH(TEXT(VALUE(RIGHT($AT$1,2)),"00")&amp;"|"&amp;IF(AND(VALUE(RIGHT($AT$1,2))&gt;=57,VALUE(RIGHT($AT$1,2))&lt;=63),$D567,"COMUM"),GABARITO!$D:$D,0)),1,0))</f>
        <v/>
      </c>
      <c r="AU567" t="str">
        <f>IF(RESPOSTAS!AV567="","",IF(UPPER(RESPOSTAS!AV567)=INDEX(GABARITO!$C:$C,MATCH(TEXT(VALUE(RIGHT($AU$1,2)),"00")&amp;"|"&amp;IF(AND(VALUE(RIGHT($AU$1,2))&gt;=57,VALUE(RIGHT($AU$1,2))&lt;=63),$D567,"COMUM"),GABARITO!$D:$D,0)),1,0))</f>
        <v/>
      </c>
      <c r="AV567" t="str">
        <f>IF(RESPOSTAS!AW567="","",IF(UPPER(RESPOSTAS!AW567)=INDEX(GABARITO!$C:$C,MATCH(TEXT(VALUE(RIGHT($AV$1,2)),"00")&amp;"|"&amp;IF(AND(VALUE(RIGHT($AV$1,2))&gt;=57,VALUE(RIGHT($AV$1,2))&lt;=63),$D567,"COMUM"),GABARITO!$D:$D,0)),1,0))</f>
        <v/>
      </c>
      <c r="AW567" t="str">
        <f>IF(RESPOSTAS!AX567="","",IF(UPPER(RESPOSTAS!AX567)=INDEX(GABARITO!$C:$C,MATCH(TEXT(VALUE(RIGHT($AW$1,2)),"00")&amp;"|"&amp;IF(AND(VALUE(RIGHT($AW$1,2))&gt;=57,VALUE(RIGHT($AW$1,2))&lt;=63),$D567,"COMUM"),GABARITO!$D:$D,0)),1,0))</f>
        <v/>
      </c>
      <c r="AX567" t="str">
        <f>IF(RESPOSTAS!AY567="","",IF(UPPER(RESPOSTAS!AY567)=INDEX(GABARITO!$C:$C,MATCH(TEXT(VALUE(RIGHT($AX$1,2)),"00")&amp;"|"&amp;IF(AND(VALUE(RIGHT($AX$1,2))&gt;=57,VALUE(RIGHT($AX$1,2))&lt;=63),$D567,"COMUM"),GABARITO!$D:$D,0)),1,0))</f>
        <v/>
      </c>
      <c r="AY567" t="str">
        <f>IF(RESPOSTAS!AZ567="","",IF(UPPER(RESPOSTAS!AZ567)=INDEX(GABARITO!$C:$C,MATCH(TEXT(VALUE(RIGHT($AY$1,2)),"00")&amp;"|"&amp;IF(AND(VALUE(RIGHT($AY$1,2))&gt;=57,VALUE(RIGHT($AY$1,2))&lt;=63),$D567,"COMUM"),GABARITO!$D:$D,0)),1,0))</f>
        <v/>
      </c>
      <c r="AZ567" t="str">
        <f>IF(RESPOSTAS!BA567="","",IF(UPPER(RESPOSTAS!BA567)=INDEX(GABARITO!$C:$C,MATCH(TEXT(VALUE(RIGHT($AZ$1,2)),"00")&amp;"|"&amp;IF(AND(VALUE(RIGHT($AZ$1,2))&gt;=57,VALUE(RIGHT($AZ$1,2))&lt;=63),$D567,"COMUM"),GABARITO!$D:$D,0)),1,0))</f>
        <v/>
      </c>
      <c r="BA567" t="str">
        <f>IF(RESPOSTAS!BB567="","",IF(UPPER(RESPOSTAS!BB567)=INDEX(GABARITO!$C:$C,MATCH(TEXT(VALUE(RIGHT($BA$1,2)),"00")&amp;"|"&amp;IF(AND(VALUE(RIGHT($BA$1,2))&gt;=57,VALUE(RIGHT($BA$1,2))&lt;=63),$D567,"COMUM"),GABARITO!$D:$D,0)),1,0))</f>
        <v/>
      </c>
      <c r="BB567" t="str">
        <f>IF(RESPOSTAS!BC567="","",IF(UPPER(RESPOSTAS!BC567)=INDEX(GABARITO!$C:$C,MATCH(TEXT(VALUE(RIGHT($BB$1,2)),"00")&amp;"|"&amp;IF(AND(VALUE(RIGHT($BB$1,2))&gt;=57,VALUE(RIGHT($BB$1,2))&lt;=63),$D567,"COMUM"),GABARITO!$D:$D,0)),1,0))</f>
        <v/>
      </c>
      <c r="BC567" t="str">
        <f>IF(RESPOSTAS!BD567="","",IF(UPPER(RESPOSTAS!BD567)=INDEX(GABARITO!$C:$C,MATCH(TEXT(VALUE(RIGHT($BC$1,2)),"00")&amp;"|"&amp;IF(AND(VALUE(RIGHT($BC$1,2))&gt;=57,VALUE(RIGHT($BC$1,2))&lt;=63),$D567,"COMUM"),GABARITO!$D:$D,0)),1,0))</f>
        <v/>
      </c>
      <c r="BD567" t="str">
        <f>IF(RESPOSTAS!BE567="","",IF(UPPER(RESPOSTAS!BE567)=INDEX(GABARITO!$C:$C,MATCH(TEXT(VALUE(RIGHT($BD$1,2)),"00")&amp;"|"&amp;IF(AND(VALUE(RIGHT($BD$1,2))&gt;=57,VALUE(RIGHT($BD$1,2))&lt;=63),$D567,"COMUM"),GABARITO!$D:$D,0)),1,0))</f>
        <v/>
      </c>
      <c r="BE567" t="str">
        <f>IF(RESPOSTAS!BF567="","",IF(UPPER(RESPOSTAS!BF567)=INDEX(GABARITO!$C:$C,MATCH(TEXT(VALUE(RIGHT($BE$1,2)),"00")&amp;"|"&amp;IF(AND(VALUE(RIGHT($BE$1,2))&gt;=57,VALUE(RIGHT($BE$1,2))&lt;=63),$D567,"COMUM"),GABARITO!$D:$D,0)),1,0))</f>
        <v/>
      </c>
      <c r="BF567" t="str">
        <f>IF(RESPOSTAS!BG567="","",IF(UPPER(RESPOSTAS!BG567)=INDEX(GABARITO!$C:$C,MATCH(TEXT(VALUE(RIGHT($BF$1,2)),"00")&amp;"|"&amp;IF(AND(VALUE(RIGHT($BF$1,2))&gt;=57,VALUE(RIGHT($BF$1,2))&lt;=63),$D567,"COMUM"),GABARITO!$D:$D,0)),1,0))</f>
        <v/>
      </c>
      <c r="BG567" t="str">
        <f>IF(RESPOSTAS!BH567="","",IF(UPPER(RESPOSTAS!BH567)=INDEX(GABARITO!$C:$C,MATCH(TEXT(VALUE(RIGHT($BG$1,2)),"00")&amp;"|"&amp;IF(AND(VALUE(RIGHT($BG$1,2))&gt;=57,VALUE(RIGHT($BG$1,2))&lt;=63),$D567,"COMUM"),GABARITO!$D:$D,0)),1,0))</f>
        <v/>
      </c>
      <c r="BH567" t="str">
        <f>IF(RESPOSTAS!BI567="","",IF(UPPER(RESPOSTAS!BI567)=INDEX(GABARITO!$C:$C,MATCH(TEXT(VALUE(RIGHT($BH$1,2)),"00")&amp;"|"&amp;IF(AND(VALUE(RIGHT($BH$1,2))&gt;=57,VALUE(RIGHT($BH$1,2))&lt;=63),$D567,"COMUM"),GABARITO!$D:$D,0)),1,0))</f>
        <v/>
      </c>
      <c r="BI567" t="str">
        <f>IF(RESPOSTAS!BJ567="","",IF(UPPER(RESPOSTAS!BJ567)=INDEX(GABARITO!$C:$C,MATCH(TEXT(VALUE(RIGHT($BI$1,2)),"00")&amp;"|"&amp;IF(AND(VALUE(RIGHT($BI$1,2))&gt;=57,VALUE(RIGHT($BI$1,2))&lt;=63),$D567,"COMUM"),GABARITO!$D:$D,0)),1,0))</f>
        <v/>
      </c>
      <c r="BJ567" t="str">
        <f>IF(RESPOSTAS!BK567="","",IF(UPPER(RESPOSTAS!BK567)=INDEX(GABARITO!$C:$C,MATCH(TEXT(VALUE(RIGHT($BJ$1,2)),"00")&amp;"|"&amp;IF(AND(VALUE(RIGHT($BJ$1,2))&gt;=57,VALUE(RIGHT($BJ$1,2))&lt;=63),$D567,"COMUM"),GABARITO!$D:$D,0)),1,0))</f>
        <v/>
      </c>
      <c r="BK567" t="str">
        <f>IF(RESPOSTAS!BL567="","",IF(UPPER(RESPOSTAS!BL567)=INDEX(GABARITO!$C:$C,MATCH(TEXT(VALUE(RIGHT($BK$1,2)),"00")&amp;"|"&amp;IF(AND(VALUE(RIGHT($BK$1,2))&gt;=57,VALUE(RIGHT($BK$1,2))&lt;=63),$D567,"COMUM"),GABARITO!$D:$D,0)),1,0))</f>
        <v/>
      </c>
      <c r="BL567" t="str">
        <f>IF(RESPOSTAS!BM567="","",IF(UPPER(RESPOSTAS!BM567)=INDEX(GABARITO!$C:$C,MATCH(TEXT(VALUE(RIGHT($BL$1,2)),"00")&amp;"|"&amp;IF(AND(VALUE(RIGHT($BL$1,2))&gt;=57,VALUE(RIGHT($BL$1,2))&lt;=63),$D567,"COMUM"),GABARITO!$D:$D,0)),1,0))</f>
        <v/>
      </c>
      <c r="BM567" t="str">
        <f>IF(RESPOSTAS!BN567="","",IF(UPPER(RESPOSTAS!BN567)=INDEX(GABARITO!$C:$C,MATCH(TEXT(VALUE(RIGHT($BM$1,2)),"00")&amp;"|"&amp;IF(AND(VALUE(RIGHT($BM$1,2))&gt;=57,VALUE(RIGHT($BM$1,2))&lt;=63),$D567,"COMUM"),GABARITO!$D:$D,0)),1,0))</f>
        <v/>
      </c>
      <c r="BN567" t="str">
        <f>IF(RESPOSTAS!BO567="","",IF(UPPER(RESPOSTAS!BO567)=INDEX(GABARITO!$C:$C,MATCH(TEXT(VALUE(RIGHT($BN$1,2)),"00")&amp;"|"&amp;IF(AND(VALUE(RIGHT($BN$1,2))&gt;=57,VALUE(RIGHT($BN$1,2))&lt;=63),$D567,"COMUM"),GABARITO!$D:$D,0)),1,0))</f>
        <v/>
      </c>
      <c r="BO567" t="str">
        <f>IF(RESPOSTAS!BP567="","",IF(UPPER(RESPOSTAS!BP567)=INDEX(GABARITO!$C:$C,MATCH(TEXT(VALUE(RIGHT($BO$1,2)),"00")&amp;"|"&amp;IF(AND(VALUE(RIGHT($BO$1,2))&gt;=57,VALUE(RIGHT($BO$1,2))&lt;=63),$D567,"COMUM"),GABARITO!$D:$D,0)),1,0))</f>
        <v/>
      </c>
      <c r="BP567">
        <f>COUNTIF(RESPOSTAS!F567:BP567,"&lt;&gt;")</f>
        <v>0</v>
      </c>
      <c r="BQ567" t="str">
        <f t="shared" si="82"/>
        <v/>
      </c>
      <c r="BR567" s="10" t="str">
        <f t="shared" si="83"/>
        <v/>
      </c>
      <c r="BT567" s="11" t="str">
        <f t="shared" si="85"/>
        <v/>
      </c>
      <c r="BU567" s="11" t="str">
        <f t="shared" si="86"/>
        <v/>
      </c>
      <c r="BV567" s="11" t="str">
        <f t="shared" si="87"/>
        <v/>
      </c>
      <c r="BW567" s="11" t="str">
        <f t="shared" si="88"/>
        <v/>
      </c>
      <c r="BX567" s="11" t="str">
        <f t="shared" si="89"/>
        <v/>
      </c>
      <c r="BY567" s="11" t="str">
        <f t="shared" si="90"/>
        <v/>
      </c>
      <c r="BZ567" s="3" t="str">
        <f t="shared" si="84"/>
        <v/>
      </c>
      <c r="CA567" s="3" t="e">
        <f t="shared" si="91"/>
        <v>#VALUE!</v>
      </c>
    </row>
    <row r="568" spans="1:79" x14ac:dyDescent="0.25">
      <c r="A568" t="str">
        <f>IF(RESPOSTAS!A568="","",RESPOSTAS!A568)</f>
        <v/>
      </c>
      <c r="B568" t="str">
        <f>IF(RESPOSTAS!C568="","",RESPOSTAS!C568)</f>
        <v/>
      </c>
      <c r="C568" t="str">
        <f>IF(RESPOSTAS!D568="","",RESPOSTAS!D568)</f>
        <v/>
      </c>
      <c r="D568" t="str">
        <f>IF(RESPOSTAS!E568="","",RESPOSTAS!E568)</f>
        <v/>
      </c>
      <c r="E568" t="str">
        <f>IF(RESPOSTAS!F568="","",IF(UPPER(RESPOSTAS!F568)=INDEX(GABARITO!$C:$C,MATCH(TEXT(VALUE(RIGHT($E$1,2)),"00")&amp;"|"&amp;IF(AND(VALUE(RIGHT($E$1,2))&gt;=57,VALUE(RIGHT($E$1,2))&lt;=63),$D568,"COMUM"),GABARITO!$D:$D,0)),1,0))</f>
        <v/>
      </c>
      <c r="F568" t="str">
        <f>IF(RESPOSTAS!G568="","",IF(UPPER(RESPOSTAS!G568)=INDEX(GABARITO!$C:$C,MATCH(TEXT(VALUE(RIGHT($F$1,2)),"00")&amp;"|"&amp;IF(AND(VALUE(RIGHT($F$1,2))&gt;=57,VALUE(RIGHT($F$1,2))&lt;=63),$D568,"COMUM"),GABARITO!$D:$D,0)),1,0))</f>
        <v/>
      </c>
      <c r="G568" t="str">
        <f>IF(RESPOSTAS!H568="","",IF(UPPER(RESPOSTAS!H568)=INDEX(GABARITO!$C:$C,MATCH(TEXT(VALUE(RIGHT($G$1,2)),"00")&amp;"|"&amp;IF(AND(VALUE(RIGHT($G$1,2))&gt;=57,VALUE(RIGHT($G$1,2))&lt;=63),$D568,"COMUM"),GABARITO!$D:$D,0)),1,0))</f>
        <v/>
      </c>
      <c r="H568" t="str">
        <f>IF(RESPOSTAS!I568="","",IF(UPPER(RESPOSTAS!I568)=INDEX(GABARITO!$C:$C,MATCH(TEXT(VALUE(RIGHT($H$1,2)),"00")&amp;"|"&amp;IF(AND(VALUE(RIGHT($H$1,2))&gt;=57,VALUE(RIGHT($H$1,2))&lt;=63),$D568,"COMUM"),GABARITO!$D:$D,0)),1,0))</f>
        <v/>
      </c>
      <c r="I568" t="str">
        <f>IF(RESPOSTAS!J568="","",IF(UPPER(RESPOSTAS!J568)=INDEX(GABARITO!$C:$C,MATCH(TEXT(VALUE(RIGHT($I$1,2)),"00")&amp;"|"&amp;IF(AND(VALUE(RIGHT($I$1,2))&gt;=57,VALUE(RIGHT($I$1,2))&lt;=63),$D568,"COMUM"),GABARITO!$D:$D,0)),1,0))</f>
        <v/>
      </c>
      <c r="J568" t="str">
        <f>IF(RESPOSTAS!K568="","",IF(UPPER(RESPOSTAS!K568)=INDEX(GABARITO!$C:$C,MATCH(TEXT(VALUE(RIGHT($J$1,2)),"00")&amp;"|"&amp;IF(AND(VALUE(RIGHT($J$1,2))&gt;=57,VALUE(RIGHT($J$1,2))&lt;=63),$D568,"COMUM"),GABARITO!$D:$D,0)),1,0))</f>
        <v/>
      </c>
      <c r="K568" t="str">
        <f>IF(RESPOSTAS!L568="","",IF(UPPER(RESPOSTAS!L568)=INDEX(GABARITO!$C:$C,MATCH(TEXT(VALUE(RIGHT($K$1,2)),"00")&amp;"|"&amp;IF(AND(VALUE(RIGHT($K$1,2))&gt;=57,VALUE(RIGHT($K$1,2))&lt;=63),$D568,"COMUM"),GABARITO!$D:$D,0)),1,0))</f>
        <v/>
      </c>
      <c r="L568" t="str">
        <f>IF(RESPOSTAS!M568="","",IF(UPPER(RESPOSTAS!M568)=INDEX(GABARITO!$C:$C,MATCH(TEXT(VALUE(RIGHT($L$1,2)),"00")&amp;"|"&amp;IF(AND(VALUE(RIGHT($L$1,2))&gt;=57,VALUE(RIGHT($L$1,2))&lt;=63),$D568,"COMUM"),GABARITO!$D:$D,0)),1,0))</f>
        <v/>
      </c>
      <c r="M568" t="str">
        <f>IF(RESPOSTAS!N568="","",IF(UPPER(RESPOSTAS!N568)=INDEX(GABARITO!$C:$C,MATCH(TEXT(VALUE(RIGHT($M$1,2)),"00")&amp;"|"&amp;IF(AND(VALUE(RIGHT($M$1,2))&gt;=57,VALUE(RIGHT($M$1,2))&lt;=63),$D568,"COMUM"),GABARITO!$D:$D,0)),1,0))</f>
        <v/>
      </c>
      <c r="N568" t="str">
        <f>IF(RESPOSTAS!O568="","",IF(UPPER(RESPOSTAS!O568)=INDEX(GABARITO!$C:$C,MATCH(TEXT(VALUE(RIGHT($E$1,2)),"00")&amp;"|"&amp;IF(AND(VALUE(RIGHT($E$1,2))&gt;=57,VALUE(RIGHT($E$1,2))&lt;=63),$D568,"COMUM"),GABARITO!$D:$D,0)),1,0))</f>
        <v/>
      </c>
      <c r="O568" t="str">
        <f>IF(RESPOSTAS!P568="","",IF(UPPER(RESPOSTAS!P568)=INDEX(GABARITO!$C:$C,MATCH(TEXT(VALUE(RIGHT($O$1,2)),"00")&amp;"|"&amp;IF(AND(VALUE(RIGHT($O$1,2))&gt;=57,VALUE(RIGHT($O$1,2))&lt;=63),$D568,"COMUM"),GABARITO!$D:$D,0)),1,0))</f>
        <v/>
      </c>
      <c r="P568" t="str">
        <f>IF(RESPOSTAS!Q568="","",IF(UPPER(RESPOSTAS!Q568)=INDEX(GABARITO!$C:$C,MATCH(TEXT(VALUE(RIGHT($P$1,2)),"00")&amp;"|"&amp;IF(AND(VALUE(RIGHT($P$1,2))&gt;=57,VALUE(RIGHT($P$1,2))&lt;=63),$D568,"COMUM"),GABARITO!$D:$D,0)),1,0))</f>
        <v/>
      </c>
      <c r="Q568" t="str">
        <f>IF(RESPOSTAS!R568="","",IF(UPPER(RESPOSTAS!R568)=INDEX(GABARITO!$C:$C,MATCH(TEXT(VALUE(RIGHT($Q$1,2)),"00")&amp;"|"&amp;IF(AND(VALUE(RIGHT($Q$1,2))&gt;=57,VALUE(RIGHT($Q$1,2))&lt;=63),$D568,"COMUM"),GABARITO!$D:$D,0)),1,0))</f>
        <v/>
      </c>
      <c r="R568" t="str">
        <f>IF(RESPOSTAS!S568="","",IF(UPPER(RESPOSTAS!S568)=INDEX(GABARITO!$C:$C,MATCH(TEXT(VALUE(RIGHT($R$1,2)),"00")&amp;"|"&amp;IF(AND(VALUE(RIGHT($R$1,2))&gt;=57,VALUE(RIGHT($R$1,2))&lt;=63),$D568,"COMUM"),GABARITO!$D:$D,0)),1,0))</f>
        <v/>
      </c>
      <c r="S568" t="str">
        <f>IF(RESPOSTAS!T568="","",IF(UPPER(RESPOSTAS!T568)=INDEX(GABARITO!$C:$C,MATCH(TEXT(VALUE(RIGHT($S$1,2)),"00")&amp;"|"&amp;IF(AND(VALUE(RIGHT($S$1,2))&gt;=57,VALUE(RIGHT($S$1,2))&lt;=63),$D568,"COMUM"),GABARITO!$D:$D,0)),1,0))</f>
        <v/>
      </c>
      <c r="T568" t="str">
        <f>IF(RESPOSTAS!U568="","",IF(UPPER(RESPOSTAS!U568)=INDEX(GABARITO!$C:$C,MATCH(TEXT(VALUE(RIGHT($T$1,2)),"00")&amp;"|"&amp;IF(AND(VALUE(RIGHT($T$1,2))&gt;=57,VALUE(RIGHT($T$1,2))&lt;=63),$D568,"COMUM"),GABARITO!$D:$D,0)),1,0))</f>
        <v/>
      </c>
      <c r="U568" t="str">
        <f>IF(RESPOSTAS!V568="","",IF(UPPER(RESPOSTAS!V568)=INDEX(GABARITO!$C:$C,MATCH(TEXT(VALUE(RIGHT($U$1,2)),"00")&amp;"|"&amp;IF(AND(VALUE(RIGHT($U$1,2))&gt;=57,VALUE(RIGHT($U$1,2))&lt;=63),$D568,"COMUM"),GABARITO!$D:$D,0)),1,0))</f>
        <v/>
      </c>
      <c r="V568" t="str">
        <f>IF(RESPOSTAS!W568="","",IF(UPPER(RESPOSTAS!W568)=INDEX(GABARITO!$C:$C,MATCH(TEXT(VALUE(RIGHT($E$1,2)),"00")&amp;"|"&amp;IF(AND(VALUE(RIGHT($E$1,2))&gt;=57,VALUE(RIGHT($E$1,2))&lt;=63),$D568,"COMUM"),GABARITO!$D:$D,0)),1,0))</f>
        <v/>
      </c>
      <c r="W568" t="str">
        <f>IF(RESPOSTAS!X568="","",IF(UPPER(RESPOSTAS!X568)=INDEX(GABARITO!$C:$C,MATCH(TEXT(VALUE(RIGHT($W$1,2)),"00")&amp;"|"&amp;IF(AND(VALUE(RIGHT($W$1,2))&gt;=57,VALUE(RIGHT($W$1,2))&lt;=63),$D568,"COMUM"),GABARITO!$D:$D,0)),1,0))</f>
        <v/>
      </c>
      <c r="X568" t="str">
        <f>IF(RESPOSTAS!Y568="","",IF(UPPER(RESPOSTAS!Y568)=INDEX(GABARITO!$C:$C,MATCH(TEXT(VALUE(RIGHT($X$1,2)),"00")&amp;"|"&amp;IF(AND(VALUE(RIGHT($X$1,2))&gt;=57,VALUE(RIGHT($X$1,2))&lt;=63),$D568,"COMUM"),GABARITO!$D:$D,0)),1,0))</f>
        <v/>
      </c>
      <c r="Y568" t="str">
        <f>IF(RESPOSTAS!Z568="","",IF(UPPER(RESPOSTAS!Z568)=INDEX(GABARITO!$C:$C,MATCH(TEXT(VALUE(RIGHT($Y$1,2)),"00")&amp;"|"&amp;IF(AND(VALUE(RIGHT($Y$1,2))&gt;=57,VALUE(RIGHT($Y$1,2))&lt;=63),$D568,"COMUM"),GABARITO!$D:$D,0)),1,0))</f>
        <v/>
      </c>
      <c r="Z568" t="str">
        <f>IF(RESPOSTAS!AA568="","",IF(UPPER(RESPOSTAS!AA568)=INDEX(GABARITO!$C:$C,MATCH(TEXT(VALUE(RIGHT($Z$1,2)),"00")&amp;"|"&amp;IF(AND(VALUE(RIGHT($Z$1,2))&gt;=57,VALUE(RIGHT($Z$1,2))&lt;=63),$D568,"COMUM"),GABARITO!$D:$D,0)),1,0))</f>
        <v/>
      </c>
      <c r="AA568" t="str">
        <f>IF(RESPOSTAS!AB568="","",IF(UPPER(RESPOSTAS!AB568)=INDEX(GABARITO!$C:$C,MATCH(TEXT(VALUE(RIGHT($AA$1,2)),"00")&amp;"|"&amp;IF(AND(VALUE(RIGHT($AA$1,2))&gt;=57,VALUE(RIGHT($AA$1,2))&lt;=63),$D568,"COMUM"),GABARITO!$D:$D,0)),1,0))</f>
        <v/>
      </c>
      <c r="AB568" t="str">
        <f>IF(RESPOSTAS!AC568="","",IF(UPPER(RESPOSTAS!AC568)=INDEX(GABARITO!$C:$C,MATCH(TEXT(VALUE(RIGHT($AB$1,2)),"00")&amp;"|"&amp;IF(AND(VALUE(RIGHT($AB$1,2))&gt;=57,VALUE(RIGHT($AB$1,2))&lt;=63),$D568,"COMUM"),GABARITO!$D:$D,0)),1,0))</f>
        <v/>
      </c>
      <c r="AC568" t="str">
        <f>IF(RESPOSTAS!AD568="","",IF(UPPER(RESPOSTAS!AD568)=INDEX(GABARITO!$C:$C,MATCH(TEXT(VALUE(RIGHT($AC$1,2)),"00")&amp;"|"&amp;IF(AND(VALUE(RIGHT($AC$1,2))&gt;=57,VALUE(RIGHT($AC$1,2))&lt;=63),$D568,"COMUM"),GABARITO!$D:$D,0)),1,0))</f>
        <v/>
      </c>
      <c r="AD568" t="str">
        <f>IF(RESPOSTAS!AE568="","",IF(UPPER(RESPOSTAS!AE568)=INDEX(GABARITO!$C:$C,MATCH(TEXT(VALUE(RIGHT($AD$1,2)),"00")&amp;"|"&amp;IF(AND(VALUE(RIGHT($AD$1,2))&gt;=57,VALUE(RIGHT($AD$1,2))&lt;=63),$D568,"COMUM"),GABARITO!$D:$D,0)),1,0))</f>
        <v/>
      </c>
      <c r="AE568" t="str">
        <f>IF(RESPOSTAS!AF568="","",IF(UPPER(RESPOSTAS!AF568)=INDEX(GABARITO!$C:$C,MATCH(TEXT(VALUE(RIGHT($AE$1,2)),"00")&amp;"|"&amp;IF(AND(VALUE(RIGHT($AE$1,2))&gt;=57,VALUE(RIGHT($AE$1,2))&lt;=63),$D568,"COMUM"),GABARITO!$D:$D,0)),1,0))</f>
        <v/>
      </c>
      <c r="AF568" t="str">
        <f>IF(RESPOSTAS!AG568="","",IF(UPPER(RESPOSTAS!AG568)=INDEX(GABARITO!$C:$C,MATCH(TEXT(VALUE(RIGHT($AF$1,2)),"00")&amp;"|"&amp;IF(AND(VALUE(RIGHT($AF$1,2))&gt;=57,VALUE(RIGHT($AF$1,2))&lt;=63),$D568,"COMUM"),GABARITO!$D:$D,0)),1,0))</f>
        <v/>
      </c>
      <c r="AG568" t="str">
        <f>IF(RESPOSTAS!AH568="","",IF(UPPER(RESPOSTAS!AH568)=INDEX(GABARITO!$C:$C,MATCH(TEXT(VALUE(RIGHT($AG$1,2)),"00")&amp;"|"&amp;IF(AND(VALUE(RIGHT($AG$1,2))&gt;=57,VALUE(RIGHT($AG$1,2))&lt;=63),$D568,"COMUM"),GABARITO!$D:$D,0)),1,0))</f>
        <v/>
      </c>
      <c r="AH568" t="str">
        <f>IF(RESPOSTAS!AI568="","",IF(UPPER(RESPOSTAS!AI568)=INDEX(GABARITO!$C:$C,MATCH(TEXT(VALUE(RIGHT($AH$1,2)),"00")&amp;"|"&amp;IF(AND(VALUE(RIGHT($AH$1,2))&gt;=57,VALUE(RIGHT($AH$1,2))&lt;=63),$D568,"COMUM"),GABARITO!$D:$D,0)),1,0))</f>
        <v/>
      </c>
      <c r="AI568" t="str">
        <f>IF(RESPOSTAS!AJ568="","",IF(UPPER(RESPOSTAS!AJ568)=INDEX(GABARITO!$C:$C,MATCH(TEXT(VALUE(RIGHT($AI$1,2)),"00")&amp;"|"&amp;IF(AND(VALUE(RIGHT($AI$1,2))&gt;=57,VALUE(RIGHT($AI$1,2))&lt;=63),$D568,"COMUM"),GABARITO!$D:$D,0)),1,0))</f>
        <v/>
      </c>
      <c r="AJ568" t="str">
        <f>IF(RESPOSTAS!AK568="","",IF(UPPER(RESPOSTAS!AK568)=INDEX(GABARITO!$C:$C,MATCH(TEXT(VALUE(RIGHT($AJ$1,2)),"00")&amp;"|"&amp;IF(AND(VALUE(RIGHT($AJ$1,2))&gt;=57,VALUE(RIGHT($AJ$1,2))&lt;=63),$D568,"COMUM"),GABARITO!$D:$D,0)),1,0))</f>
        <v/>
      </c>
      <c r="AK568" t="str">
        <f>IF(RESPOSTAS!AL568="","",IF(UPPER(RESPOSTAS!AL568)=INDEX(GABARITO!$C:$C,MATCH(TEXT(VALUE(RIGHT($AK$1,2)),"00")&amp;"|"&amp;IF(AND(VALUE(RIGHT($AK$1,2))&gt;=57,VALUE(RIGHT($AK$1,2))&lt;=63),$D568,"COMUM"),GABARITO!$D:$D,0)),1,0))</f>
        <v/>
      </c>
      <c r="AL568" t="str">
        <f>IF(RESPOSTAS!AM568="","",IF(UPPER(RESPOSTAS!AM568)=INDEX(GABARITO!$C:$C,MATCH(TEXT(VALUE(RIGHT($AL$1,2)),"00")&amp;"|"&amp;IF(AND(VALUE(RIGHT($AL$1,2))&gt;=57,VALUE(RIGHT($AL$1,2))&lt;=63),$D568,"COMUM"),GABARITO!$D:$D,0)),1,0))</f>
        <v/>
      </c>
      <c r="AM568" t="str">
        <f>IF(RESPOSTAS!AN568="","",IF(UPPER(RESPOSTAS!AN568)=INDEX(GABARITO!$C:$C,MATCH(TEXT(VALUE(RIGHT($AM$1,2)),"00")&amp;"|"&amp;IF(AND(VALUE(RIGHT($AM$1,2))&gt;=57,VALUE(RIGHT($AM$1,2))&lt;=63),$D568,"COMUM"),GABARITO!$D:$D,0)),1,0))</f>
        <v/>
      </c>
      <c r="AN568" t="str">
        <f>IF(RESPOSTAS!AO568="","",IF(UPPER(RESPOSTAS!AO568)=INDEX(GABARITO!$C:$C,MATCH(TEXT(VALUE(RIGHT($AN$1,2)),"00")&amp;"|"&amp;IF(AND(VALUE(RIGHT($AN$1,2))&gt;=57,VALUE(RIGHT($AN$1,2))&lt;=63),$D568,"COMUM"),GABARITO!$D:$D,0)),1,0))</f>
        <v/>
      </c>
      <c r="AO568" t="str">
        <f>IF(RESPOSTAS!AP568="","",IF(UPPER(RESPOSTAS!AP568)=INDEX(GABARITO!$C:$C,MATCH(TEXT(VALUE(RIGHT($AO$1,2)),"00")&amp;"|"&amp;IF(AND(VALUE(RIGHT($AO$1,2))&gt;=57,VALUE(RIGHT($AO$1,2))&lt;=63),$D568,"COMUM"),GABARITO!$D:$D,0)),1,0))</f>
        <v/>
      </c>
      <c r="AP568" t="str">
        <f>IF(RESPOSTAS!AQ568="","",IF(UPPER(RESPOSTAS!AQ568)=INDEX(GABARITO!$C:$C,MATCH(TEXT(VALUE(RIGHT($AP$1,2)),"00")&amp;"|"&amp;IF(AND(VALUE(RIGHT($AP$1,2))&gt;=57,VALUE(RIGHT($AP$1,2))&lt;=63),$D568,"COMUM"),GABARITO!$D:$D,0)),1,0))</f>
        <v/>
      </c>
      <c r="AQ568" t="str">
        <f>IF(RESPOSTAS!AR568="","",IF(UPPER(RESPOSTAS!AR568)=INDEX(GABARITO!$C:$C,MATCH(TEXT(VALUE(RIGHT($AQ$1,2)),"00")&amp;"|"&amp;IF(AND(VALUE(RIGHT($AQ$1,2))&gt;=57,VALUE(RIGHT($AQ$1,2))&lt;=63),$D568,"COMUM"),GABARITO!$D:$D,0)),1,0))</f>
        <v/>
      </c>
      <c r="AR568" t="str">
        <f>IF(RESPOSTAS!AS568="","",IF(UPPER(RESPOSTAS!AS568)=INDEX(GABARITO!$C:$C,MATCH(TEXT(VALUE(RIGHT($AR$1,2)),"00")&amp;"|"&amp;IF(AND(VALUE(RIGHT($AR$1,2))&gt;=57,VALUE(RIGHT($AR$1,2))&lt;=63),$D568,"COMUM"),GABARITO!$D:$D,0)),1,0))</f>
        <v/>
      </c>
      <c r="AS568" t="str">
        <f>IF(RESPOSTAS!AT568="","",IF(UPPER(RESPOSTAS!AT568)=INDEX(GABARITO!$C:$C,MATCH(TEXT(VALUE(RIGHT($AS$1,2)),"00")&amp;"|"&amp;IF(AND(VALUE(RIGHT($AS$1,2))&gt;=57,VALUE(RIGHT($AS$1,2))&lt;=63),$D568,"COMUM"),GABARITO!$D:$D,0)),1,0))</f>
        <v/>
      </c>
      <c r="AT568" t="str">
        <f>IF(RESPOSTAS!AU568="","",IF(UPPER(RESPOSTAS!AU568)=INDEX(GABARITO!$C:$C,MATCH(TEXT(VALUE(RIGHT($AT$1,2)),"00")&amp;"|"&amp;IF(AND(VALUE(RIGHT($AT$1,2))&gt;=57,VALUE(RIGHT($AT$1,2))&lt;=63),$D568,"COMUM"),GABARITO!$D:$D,0)),1,0))</f>
        <v/>
      </c>
      <c r="AU568" t="str">
        <f>IF(RESPOSTAS!AV568="","",IF(UPPER(RESPOSTAS!AV568)=INDEX(GABARITO!$C:$C,MATCH(TEXT(VALUE(RIGHT($AU$1,2)),"00")&amp;"|"&amp;IF(AND(VALUE(RIGHT($AU$1,2))&gt;=57,VALUE(RIGHT($AU$1,2))&lt;=63),$D568,"COMUM"),GABARITO!$D:$D,0)),1,0))</f>
        <v/>
      </c>
      <c r="AV568" t="str">
        <f>IF(RESPOSTAS!AW568="","",IF(UPPER(RESPOSTAS!AW568)=INDEX(GABARITO!$C:$C,MATCH(TEXT(VALUE(RIGHT($AV$1,2)),"00")&amp;"|"&amp;IF(AND(VALUE(RIGHT($AV$1,2))&gt;=57,VALUE(RIGHT($AV$1,2))&lt;=63),$D568,"COMUM"),GABARITO!$D:$D,0)),1,0))</f>
        <v/>
      </c>
      <c r="AW568" t="str">
        <f>IF(RESPOSTAS!AX568="","",IF(UPPER(RESPOSTAS!AX568)=INDEX(GABARITO!$C:$C,MATCH(TEXT(VALUE(RIGHT($AW$1,2)),"00")&amp;"|"&amp;IF(AND(VALUE(RIGHT($AW$1,2))&gt;=57,VALUE(RIGHT($AW$1,2))&lt;=63),$D568,"COMUM"),GABARITO!$D:$D,0)),1,0))</f>
        <v/>
      </c>
      <c r="AX568" t="str">
        <f>IF(RESPOSTAS!AY568="","",IF(UPPER(RESPOSTAS!AY568)=INDEX(GABARITO!$C:$C,MATCH(TEXT(VALUE(RIGHT($AX$1,2)),"00")&amp;"|"&amp;IF(AND(VALUE(RIGHT($AX$1,2))&gt;=57,VALUE(RIGHT($AX$1,2))&lt;=63),$D568,"COMUM"),GABARITO!$D:$D,0)),1,0))</f>
        <v/>
      </c>
      <c r="AY568" t="str">
        <f>IF(RESPOSTAS!AZ568="","",IF(UPPER(RESPOSTAS!AZ568)=INDEX(GABARITO!$C:$C,MATCH(TEXT(VALUE(RIGHT($AY$1,2)),"00")&amp;"|"&amp;IF(AND(VALUE(RIGHT($AY$1,2))&gt;=57,VALUE(RIGHT($AY$1,2))&lt;=63),$D568,"COMUM"),GABARITO!$D:$D,0)),1,0))</f>
        <v/>
      </c>
      <c r="AZ568" t="str">
        <f>IF(RESPOSTAS!BA568="","",IF(UPPER(RESPOSTAS!BA568)=INDEX(GABARITO!$C:$C,MATCH(TEXT(VALUE(RIGHT($AZ$1,2)),"00")&amp;"|"&amp;IF(AND(VALUE(RIGHT($AZ$1,2))&gt;=57,VALUE(RIGHT($AZ$1,2))&lt;=63),$D568,"COMUM"),GABARITO!$D:$D,0)),1,0))</f>
        <v/>
      </c>
      <c r="BA568" t="str">
        <f>IF(RESPOSTAS!BB568="","",IF(UPPER(RESPOSTAS!BB568)=INDEX(GABARITO!$C:$C,MATCH(TEXT(VALUE(RIGHT($BA$1,2)),"00")&amp;"|"&amp;IF(AND(VALUE(RIGHT($BA$1,2))&gt;=57,VALUE(RIGHT($BA$1,2))&lt;=63),$D568,"COMUM"),GABARITO!$D:$D,0)),1,0))</f>
        <v/>
      </c>
      <c r="BB568" t="str">
        <f>IF(RESPOSTAS!BC568="","",IF(UPPER(RESPOSTAS!BC568)=INDEX(GABARITO!$C:$C,MATCH(TEXT(VALUE(RIGHT($BB$1,2)),"00")&amp;"|"&amp;IF(AND(VALUE(RIGHT($BB$1,2))&gt;=57,VALUE(RIGHT($BB$1,2))&lt;=63),$D568,"COMUM"),GABARITO!$D:$D,0)),1,0))</f>
        <v/>
      </c>
      <c r="BC568" t="str">
        <f>IF(RESPOSTAS!BD568="","",IF(UPPER(RESPOSTAS!BD568)=INDEX(GABARITO!$C:$C,MATCH(TEXT(VALUE(RIGHT($BC$1,2)),"00")&amp;"|"&amp;IF(AND(VALUE(RIGHT($BC$1,2))&gt;=57,VALUE(RIGHT($BC$1,2))&lt;=63),$D568,"COMUM"),GABARITO!$D:$D,0)),1,0))</f>
        <v/>
      </c>
      <c r="BD568" t="str">
        <f>IF(RESPOSTAS!BE568="","",IF(UPPER(RESPOSTAS!BE568)=INDEX(GABARITO!$C:$C,MATCH(TEXT(VALUE(RIGHT($BD$1,2)),"00")&amp;"|"&amp;IF(AND(VALUE(RIGHT($BD$1,2))&gt;=57,VALUE(RIGHT($BD$1,2))&lt;=63),$D568,"COMUM"),GABARITO!$D:$D,0)),1,0))</f>
        <v/>
      </c>
      <c r="BE568" t="str">
        <f>IF(RESPOSTAS!BF568="","",IF(UPPER(RESPOSTAS!BF568)=INDEX(GABARITO!$C:$C,MATCH(TEXT(VALUE(RIGHT($BE$1,2)),"00")&amp;"|"&amp;IF(AND(VALUE(RIGHT($BE$1,2))&gt;=57,VALUE(RIGHT($BE$1,2))&lt;=63),$D568,"COMUM"),GABARITO!$D:$D,0)),1,0))</f>
        <v/>
      </c>
      <c r="BF568" t="str">
        <f>IF(RESPOSTAS!BG568="","",IF(UPPER(RESPOSTAS!BG568)=INDEX(GABARITO!$C:$C,MATCH(TEXT(VALUE(RIGHT($BF$1,2)),"00")&amp;"|"&amp;IF(AND(VALUE(RIGHT($BF$1,2))&gt;=57,VALUE(RIGHT($BF$1,2))&lt;=63),$D568,"COMUM"),GABARITO!$D:$D,0)),1,0))</f>
        <v/>
      </c>
      <c r="BG568" t="str">
        <f>IF(RESPOSTAS!BH568="","",IF(UPPER(RESPOSTAS!BH568)=INDEX(GABARITO!$C:$C,MATCH(TEXT(VALUE(RIGHT($BG$1,2)),"00")&amp;"|"&amp;IF(AND(VALUE(RIGHT($BG$1,2))&gt;=57,VALUE(RIGHT($BG$1,2))&lt;=63),$D568,"COMUM"),GABARITO!$D:$D,0)),1,0))</f>
        <v/>
      </c>
      <c r="BH568" t="str">
        <f>IF(RESPOSTAS!BI568="","",IF(UPPER(RESPOSTAS!BI568)=INDEX(GABARITO!$C:$C,MATCH(TEXT(VALUE(RIGHT($BH$1,2)),"00")&amp;"|"&amp;IF(AND(VALUE(RIGHT($BH$1,2))&gt;=57,VALUE(RIGHT($BH$1,2))&lt;=63),$D568,"COMUM"),GABARITO!$D:$D,0)),1,0))</f>
        <v/>
      </c>
      <c r="BI568" t="str">
        <f>IF(RESPOSTAS!BJ568="","",IF(UPPER(RESPOSTAS!BJ568)=INDEX(GABARITO!$C:$C,MATCH(TEXT(VALUE(RIGHT($BI$1,2)),"00")&amp;"|"&amp;IF(AND(VALUE(RIGHT($BI$1,2))&gt;=57,VALUE(RIGHT($BI$1,2))&lt;=63),$D568,"COMUM"),GABARITO!$D:$D,0)),1,0))</f>
        <v/>
      </c>
      <c r="BJ568" t="str">
        <f>IF(RESPOSTAS!BK568="","",IF(UPPER(RESPOSTAS!BK568)=INDEX(GABARITO!$C:$C,MATCH(TEXT(VALUE(RIGHT($BJ$1,2)),"00")&amp;"|"&amp;IF(AND(VALUE(RIGHT($BJ$1,2))&gt;=57,VALUE(RIGHT($BJ$1,2))&lt;=63),$D568,"COMUM"),GABARITO!$D:$D,0)),1,0))</f>
        <v/>
      </c>
      <c r="BK568" t="str">
        <f>IF(RESPOSTAS!BL568="","",IF(UPPER(RESPOSTAS!BL568)=INDEX(GABARITO!$C:$C,MATCH(TEXT(VALUE(RIGHT($BK$1,2)),"00")&amp;"|"&amp;IF(AND(VALUE(RIGHT($BK$1,2))&gt;=57,VALUE(RIGHT($BK$1,2))&lt;=63),$D568,"COMUM"),GABARITO!$D:$D,0)),1,0))</f>
        <v/>
      </c>
      <c r="BL568" t="str">
        <f>IF(RESPOSTAS!BM568="","",IF(UPPER(RESPOSTAS!BM568)=INDEX(GABARITO!$C:$C,MATCH(TEXT(VALUE(RIGHT($BL$1,2)),"00")&amp;"|"&amp;IF(AND(VALUE(RIGHT($BL$1,2))&gt;=57,VALUE(RIGHT($BL$1,2))&lt;=63),$D568,"COMUM"),GABARITO!$D:$D,0)),1,0))</f>
        <v/>
      </c>
      <c r="BM568" t="str">
        <f>IF(RESPOSTAS!BN568="","",IF(UPPER(RESPOSTAS!BN568)=INDEX(GABARITO!$C:$C,MATCH(TEXT(VALUE(RIGHT($BM$1,2)),"00")&amp;"|"&amp;IF(AND(VALUE(RIGHT($BM$1,2))&gt;=57,VALUE(RIGHT($BM$1,2))&lt;=63),$D568,"COMUM"),GABARITO!$D:$D,0)),1,0))</f>
        <v/>
      </c>
      <c r="BN568" t="str">
        <f>IF(RESPOSTAS!BO568="","",IF(UPPER(RESPOSTAS!BO568)=INDEX(GABARITO!$C:$C,MATCH(TEXT(VALUE(RIGHT($BN$1,2)),"00")&amp;"|"&amp;IF(AND(VALUE(RIGHT($BN$1,2))&gt;=57,VALUE(RIGHT($BN$1,2))&lt;=63),$D568,"COMUM"),GABARITO!$D:$D,0)),1,0))</f>
        <v/>
      </c>
      <c r="BO568" t="str">
        <f>IF(RESPOSTAS!BP568="","",IF(UPPER(RESPOSTAS!BP568)=INDEX(GABARITO!$C:$C,MATCH(TEXT(VALUE(RIGHT($BO$1,2)),"00")&amp;"|"&amp;IF(AND(VALUE(RIGHT($BO$1,2))&gt;=57,VALUE(RIGHT($BO$1,2))&lt;=63),$D568,"COMUM"),GABARITO!$D:$D,0)),1,0))</f>
        <v/>
      </c>
      <c r="BP568">
        <f>COUNTIF(RESPOSTAS!F568:BP568,"&lt;&gt;")</f>
        <v>0</v>
      </c>
      <c r="BQ568" t="str">
        <f t="shared" si="82"/>
        <v/>
      </c>
      <c r="BR568" s="10" t="str">
        <f t="shared" si="83"/>
        <v/>
      </c>
      <c r="BT568" s="11" t="str">
        <f t="shared" si="85"/>
        <v/>
      </c>
      <c r="BU568" s="11" t="str">
        <f t="shared" si="86"/>
        <v/>
      </c>
      <c r="BV568" s="11" t="str">
        <f t="shared" si="87"/>
        <v/>
      </c>
      <c r="BW568" s="11" t="str">
        <f t="shared" si="88"/>
        <v/>
      </c>
      <c r="BX568" s="11" t="str">
        <f t="shared" si="89"/>
        <v/>
      </c>
      <c r="BY568" s="11" t="str">
        <f t="shared" si="90"/>
        <v/>
      </c>
      <c r="BZ568" s="3" t="str">
        <f t="shared" si="84"/>
        <v/>
      </c>
      <c r="CA568" s="3" t="e">
        <f t="shared" si="91"/>
        <v>#VALUE!</v>
      </c>
    </row>
    <row r="569" spans="1:79" x14ac:dyDescent="0.25">
      <c r="A569" t="str">
        <f>IF(RESPOSTAS!A569="","",RESPOSTAS!A569)</f>
        <v/>
      </c>
      <c r="B569" t="str">
        <f>IF(RESPOSTAS!C569="","",RESPOSTAS!C569)</f>
        <v/>
      </c>
      <c r="C569" t="str">
        <f>IF(RESPOSTAS!D569="","",RESPOSTAS!D569)</f>
        <v/>
      </c>
      <c r="D569" t="str">
        <f>IF(RESPOSTAS!E569="","",RESPOSTAS!E569)</f>
        <v/>
      </c>
      <c r="E569" t="str">
        <f>IF(RESPOSTAS!F569="","",IF(UPPER(RESPOSTAS!F569)=INDEX(GABARITO!$C:$C,MATCH(TEXT(VALUE(RIGHT($E$1,2)),"00")&amp;"|"&amp;IF(AND(VALUE(RIGHT($E$1,2))&gt;=57,VALUE(RIGHT($E$1,2))&lt;=63),$D569,"COMUM"),GABARITO!$D:$D,0)),1,0))</f>
        <v/>
      </c>
      <c r="F569" t="str">
        <f>IF(RESPOSTAS!G569="","",IF(UPPER(RESPOSTAS!G569)=INDEX(GABARITO!$C:$C,MATCH(TEXT(VALUE(RIGHT($F$1,2)),"00")&amp;"|"&amp;IF(AND(VALUE(RIGHT($F$1,2))&gt;=57,VALUE(RIGHT($F$1,2))&lt;=63),$D569,"COMUM"),GABARITO!$D:$D,0)),1,0))</f>
        <v/>
      </c>
      <c r="G569" t="str">
        <f>IF(RESPOSTAS!H569="","",IF(UPPER(RESPOSTAS!H569)=INDEX(GABARITO!$C:$C,MATCH(TEXT(VALUE(RIGHT($G$1,2)),"00")&amp;"|"&amp;IF(AND(VALUE(RIGHT($G$1,2))&gt;=57,VALUE(RIGHT($G$1,2))&lt;=63),$D569,"COMUM"),GABARITO!$D:$D,0)),1,0))</f>
        <v/>
      </c>
      <c r="H569" t="str">
        <f>IF(RESPOSTAS!I569="","",IF(UPPER(RESPOSTAS!I569)=INDEX(GABARITO!$C:$C,MATCH(TEXT(VALUE(RIGHT($H$1,2)),"00")&amp;"|"&amp;IF(AND(VALUE(RIGHT($H$1,2))&gt;=57,VALUE(RIGHT($H$1,2))&lt;=63),$D569,"COMUM"),GABARITO!$D:$D,0)),1,0))</f>
        <v/>
      </c>
      <c r="I569" t="str">
        <f>IF(RESPOSTAS!J569="","",IF(UPPER(RESPOSTAS!J569)=INDEX(GABARITO!$C:$C,MATCH(TEXT(VALUE(RIGHT($I$1,2)),"00")&amp;"|"&amp;IF(AND(VALUE(RIGHT($I$1,2))&gt;=57,VALUE(RIGHT($I$1,2))&lt;=63),$D569,"COMUM"),GABARITO!$D:$D,0)),1,0))</f>
        <v/>
      </c>
      <c r="J569" t="str">
        <f>IF(RESPOSTAS!K569="","",IF(UPPER(RESPOSTAS!K569)=INDEX(GABARITO!$C:$C,MATCH(TEXT(VALUE(RIGHT($J$1,2)),"00")&amp;"|"&amp;IF(AND(VALUE(RIGHT($J$1,2))&gt;=57,VALUE(RIGHT($J$1,2))&lt;=63),$D569,"COMUM"),GABARITO!$D:$D,0)),1,0))</f>
        <v/>
      </c>
      <c r="K569" t="str">
        <f>IF(RESPOSTAS!L569="","",IF(UPPER(RESPOSTAS!L569)=INDEX(GABARITO!$C:$C,MATCH(TEXT(VALUE(RIGHT($K$1,2)),"00")&amp;"|"&amp;IF(AND(VALUE(RIGHT($K$1,2))&gt;=57,VALUE(RIGHT($K$1,2))&lt;=63),$D569,"COMUM"),GABARITO!$D:$D,0)),1,0))</f>
        <v/>
      </c>
      <c r="L569" t="str">
        <f>IF(RESPOSTAS!M569="","",IF(UPPER(RESPOSTAS!M569)=INDEX(GABARITO!$C:$C,MATCH(TEXT(VALUE(RIGHT($L$1,2)),"00")&amp;"|"&amp;IF(AND(VALUE(RIGHT($L$1,2))&gt;=57,VALUE(RIGHT($L$1,2))&lt;=63),$D569,"COMUM"),GABARITO!$D:$D,0)),1,0))</f>
        <v/>
      </c>
      <c r="M569" t="str">
        <f>IF(RESPOSTAS!N569="","",IF(UPPER(RESPOSTAS!N569)=INDEX(GABARITO!$C:$C,MATCH(TEXT(VALUE(RIGHT($M$1,2)),"00")&amp;"|"&amp;IF(AND(VALUE(RIGHT($M$1,2))&gt;=57,VALUE(RIGHT($M$1,2))&lt;=63),$D569,"COMUM"),GABARITO!$D:$D,0)),1,0))</f>
        <v/>
      </c>
      <c r="N569" t="str">
        <f>IF(RESPOSTAS!O569="","",IF(UPPER(RESPOSTAS!O569)=INDEX(GABARITO!$C:$C,MATCH(TEXT(VALUE(RIGHT($E$1,2)),"00")&amp;"|"&amp;IF(AND(VALUE(RIGHT($E$1,2))&gt;=57,VALUE(RIGHT($E$1,2))&lt;=63),$D569,"COMUM"),GABARITO!$D:$D,0)),1,0))</f>
        <v/>
      </c>
      <c r="O569" t="str">
        <f>IF(RESPOSTAS!P569="","",IF(UPPER(RESPOSTAS!P569)=INDEX(GABARITO!$C:$C,MATCH(TEXT(VALUE(RIGHT($O$1,2)),"00")&amp;"|"&amp;IF(AND(VALUE(RIGHT($O$1,2))&gt;=57,VALUE(RIGHT($O$1,2))&lt;=63),$D569,"COMUM"),GABARITO!$D:$D,0)),1,0))</f>
        <v/>
      </c>
      <c r="P569" t="str">
        <f>IF(RESPOSTAS!Q569="","",IF(UPPER(RESPOSTAS!Q569)=INDEX(GABARITO!$C:$C,MATCH(TEXT(VALUE(RIGHT($P$1,2)),"00")&amp;"|"&amp;IF(AND(VALUE(RIGHT($P$1,2))&gt;=57,VALUE(RIGHT($P$1,2))&lt;=63),$D569,"COMUM"),GABARITO!$D:$D,0)),1,0))</f>
        <v/>
      </c>
      <c r="Q569" t="str">
        <f>IF(RESPOSTAS!R569="","",IF(UPPER(RESPOSTAS!R569)=INDEX(GABARITO!$C:$C,MATCH(TEXT(VALUE(RIGHT($Q$1,2)),"00")&amp;"|"&amp;IF(AND(VALUE(RIGHT($Q$1,2))&gt;=57,VALUE(RIGHT($Q$1,2))&lt;=63),$D569,"COMUM"),GABARITO!$D:$D,0)),1,0))</f>
        <v/>
      </c>
      <c r="R569" t="str">
        <f>IF(RESPOSTAS!S569="","",IF(UPPER(RESPOSTAS!S569)=INDEX(GABARITO!$C:$C,MATCH(TEXT(VALUE(RIGHT($R$1,2)),"00")&amp;"|"&amp;IF(AND(VALUE(RIGHT($R$1,2))&gt;=57,VALUE(RIGHT($R$1,2))&lt;=63),$D569,"COMUM"),GABARITO!$D:$D,0)),1,0))</f>
        <v/>
      </c>
      <c r="S569" t="str">
        <f>IF(RESPOSTAS!T569="","",IF(UPPER(RESPOSTAS!T569)=INDEX(GABARITO!$C:$C,MATCH(TEXT(VALUE(RIGHT($S$1,2)),"00")&amp;"|"&amp;IF(AND(VALUE(RIGHT($S$1,2))&gt;=57,VALUE(RIGHT($S$1,2))&lt;=63),$D569,"COMUM"),GABARITO!$D:$D,0)),1,0))</f>
        <v/>
      </c>
      <c r="T569" t="str">
        <f>IF(RESPOSTAS!U569="","",IF(UPPER(RESPOSTAS!U569)=INDEX(GABARITO!$C:$C,MATCH(TEXT(VALUE(RIGHT($T$1,2)),"00")&amp;"|"&amp;IF(AND(VALUE(RIGHT($T$1,2))&gt;=57,VALUE(RIGHT($T$1,2))&lt;=63),$D569,"COMUM"),GABARITO!$D:$D,0)),1,0))</f>
        <v/>
      </c>
      <c r="U569" t="str">
        <f>IF(RESPOSTAS!V569="","",IF(UPPER(RESPOSTAS!V569)=INDEX(GABARITO!$C:$C,MATCH(TEXT(VALUE(RIGHT($U$1,2)),"00")&amp;"|"&amp;IF(AND(VALUE(RIGHT($U$1,2))&gt;=57,VALUE(RIGHT($U$1,2))&lt;=63),$D569,"COMUM"),GABARITO!$D:$D,0)),1,0))</f>
        <v/>
      </c>
      <c r="V569" t="str">
        <f>IF(RESPOSTAS!W569="","",IF(UPPER(RESPOSTAS!W569)=INDEX(GABARITO!$C:$C,MATCH(TEXT(VALUE(RIGHT($E$1,2)),"00")&amp;"|"&amp;IF(AND(VALUE(RIGHT($E$1,2))&gt;=57,VALUE(RIGHT($E$1,2))&lt;=63),$D569,"COMUM"),GABARITO!$D:$D,0)),1,0))</f>
        <v/>
      </c>
      <c r="W569" t="str">
        <f>IF(RESPOSTAS!X569="","",IF(UPPER(RESPOSTAS!X569)=INDEX(GABARITO!$C:$C,MATCH(TEXT(VALUE(RIGHT($W$1,2)),"00")&amp;"|"&amp;IF(AND(VALUE(RIGHT($W$1,2))&gt;=57,VALUE(RIGHT($W$1,2))&lt;=63),$D569,"COMUM"),GABARITO!$D:$D,0)),1,0))</f>
        <v/>
      </c>
      <c r="X569" t="str">
        <f>IF(RESPOSTAS!Y569="","",IF(UPPER(RESPOSTAS!Y569)=INDEX(GABARITO!$C:$C,MATCH(TEXT(VALUE(RIGHT($X$1,2)),"00")&amp;"|"&amp;IF(AND(VALUE(RIGHT($X$1,2))&gt;=57,VALUE(RIGHT($X$1,2))&lt;=63),$D569,"COMUM"),GABARITO!$D:$D,0)),1,0))</f>
        <v/>
      </c>
      <c r="Y569" t="str">
        <f>IF(RESPOSTAS!Z569="","",IF(UPPER(RESPOSTAS!Z569)=INDEX(GABARITO!$C:$C,MATCH(TEXT(VALUE(RIGHT($Y$1,2)),"00")&amp;"|"&amp;IF(AND(VALUE(RIGHT($Y$1,2))&gt;=57,VALUE(RIGHT($Y$1,2))&lt;=63),$D569,"COMUM"),GABARITO!$D:$D,0)),1,0))</f>
        <v/>
      </c>
      <c r="Z569" t="str">
        <f>IF(RESPOSTAS!AA569="","",IF(UPPER(RESPOSTAS!AA569)=INDEX(GABARITO!$C:$C,MATCH(TEXT(VALUE(RIGHT($Z$1,2)),"00")&amp;"|"&amp;IF(AND(VALUE(RIGHT($Z$1,2))&gt;=57,VALUE(RIGHT($Z$1,2))&lt;=63),$D569,"COMUM"),GABARITO!$D:$D,0)),1,0))</f>
        <v/>
      </c>
      <c r="AA569" t="str">
        <f>IF(RESPOSTAS!AB569="","",IF(UPPER(RESPOSTAS!AB569)=INDEX(GABARITO!$C:$C,MATCH(TEXT(VALUE(RIGHT($AA$1,2)),"00")&amp;"|"&amp;IF(AND(VALUE(RIGHT($AA$1,2))&gt;=57,VALUE(RIGHT($AA$1,2))&lt;=63),$D569,"COMUM"),GABARITO!$D:$D,0)),1,0))</f>
        <v/>
      </c>
      <c r="AB569" t="str">
        <f>IF(RESPOSTAS!AC569="","",IF(UPPER(RESPOSTAS!AC569)=INDEX(GABARITO!$C:$C,MATCH(TEXT(VALUE(RIGHT($AB$1,2)),"00")&amp;"|"&amp;IF(AND(VALUE(RIGHT($AB$1,2))&gt;=57,VALUE(RIGHT($AB$1,2))&lt;=63),$D569,"COMUM"),GABARITO!$D:$D,0)),1,0))</f>
        <v/>
      </c>
      <c r="AC569" t="str">
        <f>IF(RESPOSTAS!AD569="","",IF(UPPER(RESPOSTAS!AD569)=INDEX(GABARITO!$C:$C,MATCH(TEXT(VALUE(RIGHT($AC$1,2)),"00")&amp;"|"&amp;IF(AND(VALUE(RIGHT($AC$1,2))&gt;=57,VALUE(RIGHT($AC$1,2))&lt;=63),$D569,"COMUM"),GABARITO!$D:$D,0)),1,0))</f>
        <v/>
      </c>
      <c r="AD569" t="str">
        <f>IF(RESPOSTAS!AE569="","",IF(UPPER(RESPOSTAS!AE569)=INDEX(GABARITO!$C:$C,MATCH(TEXT(VALUE(RIGHT($AD$1,2)),"00")&amp;"|"&amp;IF(AND(VALUE(RIGHT($AD$1,2))&gt;=57,VALUE(RIGHT($AD$1,2))&lt;=63),$D569,"COMUM"),GABARITO!$D:$D,0)),1,0))</f>
        <v/>
      </c>
      <c r="AE569" t="str">
        <f>IF(RESPOSTAS!AF569="","",IF(UPPER(RESPOSTAS!AF569)=INDEX(GABARITO!$C:$C,MATCH(TEXT(VALUE(RIGHT($AE$1,2)),"00")&amp;"|"&amp;IF(AND(VALUE(RIGHT($AE$1,2))&gt;=57,VALUE(RIGHT($AE$1,2))&lt;=63),$D569,"COMUM"),GABARITO!$D:$D,0)),1,0))</f>
        <v/>
      </c>
      <c r="AF569" t="str">
        <f>IF(RESPOSTAS!AG569="","",IF(UPPER(RESPOSTAS!AG569)=INDEX(GABARITO!$C:$C,MATCH(TEXT(VALUE(RIGHT($AF$1,2)),"00")&amp;"|"&amp;IF(AND(VALUE(RIGHT($AF$1,2))&gt;=57,VALUE(RIGHT($AF$1,2))&lt;=63),$D569,"COMUM"),GABARITO!$D:$D,0)),1,0))</f>
        <v/>
      </c>
      <c r="AG569" t="str">
        <f>IF(RESPOSTAS!AH569="","",IF(UPPER(RESPOSTAS!AH569)=INDEX(GABARITO!$C:$C,MATCH(TEXT(VALUE(RIGHT($AG$1,2)),"00")&amp;"|"&amp;IF(AND(VALUE(RIGHT($AG$1,2))&gt;=57,VALUE(RIGHT($AG$1,2))&lt;=63),$D569,"COMUM"),GABARITO!$D:$D,0)),1,0))</f>
        <v/>
      </c>
      <c r="AH569" t="str">
        <f>IF(RESPOSTAS!AI569="","",IF(UPPER(RESPOSTAS!AI569)=INDEX(GABARITO!$C:$C,MATCH(TEXT(VALUE(RIGHT($AH$1,2)),"00")&amp;"|"&amp;IF(AND(VALUE(RIGHT($AH$1,2))&gt;=57,VALUE(RIGHT($AH$1,2))&lt;=63),$D569,"COMUM"),GABARITO!$D:$D,0)),1,0))</f>
        <v/>
      </c>
      <c r="AI569" t="str">
        <f>IF(RESPOSTAS!AJ569="","",IF(UPPER(RESPOSTAS!AJ569)=INDEX(GABARITO!$C:$C,MATCH(TEXT(VALUE(RIGHT($AI$1,2)),"00")&amp;"|"&amp;IF(AND(VALUE(RIGHT($AI$1,2))&gt;=57,VALUE(RIGHT($AI$1,2))&lt;=63),$D569,"COMUM"),GABARITO!$D:$D,0)),1,0))</f>
        <v/>
      </c>
      <c r="AJ569" t="str">
        <f>IF(RESPOSTAS!AK569="","",IF(UPPER(RESPOSTAS!AK569)=INDEX(GABARITO!$C:$C,MATCH(TEXT(VALUE(RIGHT($AJ$1,2)),"00")&amp;"|"&amp;IF(AND(VALUE(RIGHT($AJ$1,2))&gt;=57,VALUE(RIGHT($AJ$1,2))&lt;=63),$D569,"COMUM"),GABARITO!$D:$D,0)),1,0))</f>
        <v/>
      </c>
      <c r="AK569" t="str">
        <f>IF(RESPOSTAS!AL569="","",IF(UPPER(RESPOSTAS!AL569)=INDEX(GABARITO!$C:$C,MATCH(TEXT(VALUE(RIGHT($AK$1,2)),"00")&amp;"|"&amp;IF(AND(VALUE(RIGHT($AK$1,2))&gt;=57,VALUE(RIGHT($AK$1,2))&lt;=63),$D569,"COMUM"),GABARITO!$D:$D,0)),1,0))</f>
        <v/>
      </c>
      <c r="AL569" t="str">
        <f>IF(RESPOSTAS!AM569="","",IF(UPPER(RESPOSTAS!AM569)=INDEX(GABARITO!$C:$C,MATCH(TEXT(VALUE(RIGHT($AL$1,2)),"00")&amp;"|"&amp;IF(AND(VALUE(RIGHT($AL$1,2))&gt;=57,VALUE(RIGHT($AL$1,2))&lt;=63),$D569,"COMUM"),GABARITO!$D:$D,0)),1,0))</f>
        <v/>
      </c>
      <c r="AM569" t="str">
        <f>IF(RESPOSTAS!AN569="","",IF(UPPER(RESPOSTAS!AN569)=INDEX(GABARITO!$C:$C,MATCH(TEXT(VALUE(RIGHT($AM$1,2)),"00")&amp;"|"&amp;IF(AND(VALUE(RIGHT($AM$1,2))&gt;=57,VALUE(RIGHT($AM$1,2))&lt;=63),$D569,"COMUM"),GABARITO!$D:$D,0)),1,0))</f>
        <v/>
      </c>
      <c r="AN569" t="str">
        <f>IF(RESPOSTAS!AO569="","",IF(UPPER(RESPOSTAS!AO569)=INDEX(GABARITO!$C:$C,MATCH(TEXT(VALUE(RIGHT($AN$1,2)),"00")&amp;"|"&amp;IF(AND(VALUE(RIGHT($AN$1,2))&gt;=57,VALUE(RIGHT($AN$1,2))&lt;=63),$D569,"COMUM"),GABARITO!$D:$D,0)),1,0))</f>
        <v/>
      </c>
      <c r="AO569" t="str">
        <f>IF(RESPOSTAS!AP569="","",IF(UPPER(RESPOSTAS!AP569)=INDEX(GABARITO!$C:$C,MATCH(TEXT(VALUE(RIGHT($AO$1,2)),"00")&amp;"|"&amp;IF(AND(VALUE(RIGHT($AO$1,2))&gt;=57,VALUE(RIGHT($AO$1,2))&lt;=63),$D569,"COMUM"),GABARITO!$D:$D,0)),1,0))</f>
        <v/>
      </c>
      <c r="AP569" t="str">
        <f>IF(RESPOSTAS!AQ569="","",IF(UPPER(RESPOSTAS!AQ569)=INDEX(GABARITO!$C:$C,MATCH(TEXT(VALUE(RIGHT($AP$1,2)),"00")&amp;"|"&amp;IF(AND(VALUE(RIGHT($AP$1,2))&gt;=57,VALUE(RIGHT($AP$1,2))&lt;=63),$D569,"COMUM"),GABARITO!$D:$D,0)),1,0))</f>
        <v/>
      </c>
      <c r="AQ569" t="str">
        <f>IF(RESPOSTAS!AR569="","",IF(UPPER(RESPOSTAS!AR569)=INDEX(GABARITO!$C:$C,MATCH(TEXT(VALUE(RIGHT($AQ$1,2)),"00")&amp;"|"&amp;IF(AND(VALUE(RIGHT($AQ$1,2))&gt;=57,VALUE(RIGHT($AQ$1,2))&lt;=63),$D569,"COMUM"),GABARITO!$D:$D,0)),1,0))</f>
        <v/>
      </c>
      <c r="AR569" t="str">
        <f>IF(RESPOSTAS!AS569="","",IF(UPPER(RESPOSTAS!AS569)=INDEX(GABARITO!$C:$C,MATCH(TEXT(VALUE(RIGHT($AR$1,2)),"00")&amp;"|"&amp;IF(AND(VALUE(RIGHT($AR$1,2))&gt;=57,VALUE(RIGHT($AR$1,2))&lt;=63),$D569,"COMUM"),GABARITO!$D:$D,0)),1,0))</f>
        <v/>
      </c>
      <c r="AS569" t="str">
        <f>IF(RESPOSTAS!AT569="","",IF(UPPER(RESPOSTAS!AT569)=INDEX(GABARITO!$C:$C,MATCH(TEXT(VALUE(RIGHT($AS$1,2)),"00")&amp;"|"&amp;IF(AND(VALUE(RIGHT($AS$1,2))&gt;=57,VALUE(RIGHT($AS$1,2))&lt;=63),$D569,"COMUM"),GABARITO!$D:$D,0)),1,0))</f>
        <v/>
      </c>
      <c r="AT569" t="str">
        <f>IF(RESPOSTAS!AU569="","",IF(UPPER(RESPOSTAS!AU569)=INDEX(GABARITO!$C:$C,MATCH(TEXT(VALUE(RIGHT($AT$1,2)),"00")&amp;"|"&amp;IF(AND(VALUE(RIGHT($AT$1,2))&gt;=57,VALUE(RIGHT($AT$1,2))&lt;=63),$D569,"COMUM"),GABARITO!$D:$D,0)),1,0))</f>
        <v/>
      </c>
      <c r="AU569" t="str">
        <f>IF(RESPOSTAS!AV569="","",IF(UPPER(RESPOSTAS!AV569)=INDEX(GABARITO!$C:$C,MATCH(TEXT(VALUE(RIGHT($AU$1,2)),"00")&amp;"|"&amp;IF(AND(VALUE(RIGHT($AU$1,2))&gt;=57,VALUE(RIGHT($AU$1,2))&lt;=63),$D569,"COMUM"),GABARITO!$D:$D,0)),1,0))</f>
        <v/>
      </c>
      <c r="AV569" t="str">
        <f>IF(RESPOSTAS!AW569="","",IF(UPPER(RESPOSTAS!AW569)=INDEX(GABARITO!$C:$C,MATCH(TEXT(VALUE(RIGHT($AV$1,2)),"00")&amp;"|"&amp;IF(AND(VALUE(RIGHT($AV$1,2))&gt;=57,VALUE(RIGHT($AV$1,2))&lt;=63),$D569,"COMUM"),GABARITO!$D:$D,0)),1,0))</f>
        <v/>
      </c>
      <c r="AW569" t="str">
        <f>IF(RESPOSTAS!AX569="","",IF(UPPER(RESPOSTAS!AX569)=INDEX(GABARITO!$C:$C,MATCH(TEXT(VALUE(RIGHT($AW$1,2)),"00")&amp;"|"&amp;IF(AND(VALUE(RIGHT($AW$1,2))&gt;=57,VALUE(RIGHT($AW$1,2))&lt;=63),$D569,"COMUM"),GABARITO!$D:$D,0)),1,0))</f>
        <v/>
      </c>
      <c r="AX569" t="str">
        <f>IF(RESPOSTAS!AY569="","",IF(UPPER(RESPOSTAS!AY569)=INDEX(GABARITO!$C:$C,MATCH(TEXT(VALUE(RIGHT($AX$1,2)),"00")&amp;"|"&amp;IF(AND(VALUE(RIGHT($AX$1,2))&gt;=57,VALUE(RIGHT($AX$1,2))&lt;=63),$D569,"COMUM"),GABARITO!$D:$D,0)),1,0))</f>
        <v/>
      </c>
      <c r="AY569" t="str">
        <f>IF(RESPOSTAS!AZ569="","",IF(UPPER(RESPOSTAS!AZ569)=INDEX(GABARITO!$C:$C,MATCH(TEXT(VALUE(RIGHT($AY$1,2)),"00")&amp;"|"&amp;IF(AND(VALUE(RIGHT($AY$1,2))&gt;=57,VALUE(RIGHT($AY$1,2))&lt;=63),$D569,"COMUM"),GABARITO!$D:$D,0)),1,0))</f>
        <v/>
      </c>
      <c r="AZ569" t="str">
        <f>IF(RESPOSTAS!BA569="","",IF(UPPER(RESPOSTAS!BA569)=INDEX(GABARITO!$C:$C,MATCH(TEXT(VALUE(RIGHT($AZ$1,2)),"00")&amp;"|"&amp;IF(AND(VALUE(RIGHT($AZ$1,2))&gt;=57,VALUE(RIGHT($AZ$1,2))&lt;=63),$D569,"COMUM"),GABARITO!$D:$D,0)),1,0))</f>
        <v/>
      </c>
      <c r="BA569" t="str">
        <f>IF(RESPOSTAS!BB569="","",IF(UPPER(RESPOSTAS!BB569)=INDEX(GABARITO!$C:$C,MATCH(TEXT(VALUE(RIGHT($BA$1,2)),"00")&amp;"|"&amp;IF(AND(VALUE(RIGHT($BA$1,2))&gt;=57,VALUE(RIGHT($BA$1,2))&lt;=63),$D569,"COMUM"),GABARITO!$D:$D,0)),1,0))</f>
        <v/>
      </c>
      <c r="BB569" t="str">
        <f>IF(RESPOSTAS!BC569="","",IF(UPPER(RESPOSTAS!BC569)=INDEX(GABARITO!$C:$C,MATCH(TEXT(VALUE(RIGHT($BB$1,2)),"00")&amp;"|"&amp;IF(AND(VALUE(RIGHT($BB$1,2))&gt;=57,VALUE(RIGHT($BB$1,2))&lt;=63),$D569,"COMUM"),GABARITO!$D:$D,0)),1,0))</f>
        <v/>
      </c>
      <c r="BC569" t="str">
        <f>IF(RESPOSTAS!BD569="","",IF(UPPER(RESPOSTAS!BD569)=INDEX(GABARITO!$C:$C,MATCH(TEXT(VALUE(RIGHT($BC$1,2)),"00")&amp;"|"&amp;IF(AND(VALUE(RIGHT($BC$1,2))&gt;=57,VALUE(RIGHT($BC$1,2))&lt;=63),$D569,"COMUM"),GABARITO!$D:$D,0)),1,0))</f>
        <v/>
      </c>
      <c r="BD569" t="str">
        <f>IF(RESPOSTAS!BE569="","",IF(UPPER(RESPOSTAS!BE569)=INDEX(GABARITO!$C:$C,MATCH(TEXT(VALUE(RIGHT($BD$1,2)),"00")&amp;"|"&amp;IF(AND(VALUE(RIGHT($BD$1,2))&gt;=57,VALUE(RIGHT($BD$1,2))&lt;=63),$D569,"COMUM"),GABARITO!$D:$D,0)),1,0))</f>
        <v/>
      </c>
      <c r="BE569" t="str">
        <f>IF(RESPOSTAS!BF569="","",IF(UPPER(RESPOSTAS!BF569)=INDEX(GABARITO!$C:$C,MATCH(TEXT(VALUE(RIGHT($BE$1,2)),"00")&amp;"|"&amp;IF(AND(VALUE(RIGHT($BE$1,2))&gt;=57,VALUE(RIGHT($BE$1,2))&lt;=63),$D569,"COMUM"),GABARITO!$D:$D,0)),1,0))</f>
        <v/>
      </c>
      <c r="BF569" t="str">
        <f>IF(RESPOSTAS!BG569="","",IF(UPPER(RESPOSTAS!BG569)=INDEX(GABARITO!$C:$C,MATCH(TEXT(VALUE(RIGHT($BF$1,2)),"00")&amp;"|"&amp;IF(AND(VALUE(RIGHT($BF$1,2))&gt;=57,VALUE(RIGHT($BF$1,2))&lt;=63),$D569,"COMUM"),GABARITO!$D:$D,0)),1,0))</f>
        <v/>
      </c>
      <c r="BG569" t="str">
        <f>IF(RESPOSTAS!BH569="","",IF(UPPER(RESPOSTAS!BH569)=INDEX(GABARITO!$C:$C,MATCH(TEXT(VALUE(RIGHT($BG$1,2)),"00")&amp;"|"&amp;IF(AND(VALUE(RIGHT($BG$1,2))&gt;=57,VALUE(RIGHT($BG$1,2))&lt;=63),$D569,"COMUM"),GABARITO!$D:$D,0)),1,0))</f>
        <v/>
      </c>
      <c r="BH569" t="str">
        <f>IF(RESPOSTAS!BI569="","",IF(UPPER(RESPOSTAS!BI569)=INDEX(GABARITO!$C:$C,MATCH(TEXT(VALUE(RIGHT($BH$1,2)),"00")&amp;"|"&amp;IF(AND(VALUE(RIGHT($BH$1,2))&gt;=57,VALUE(RIGHT($BH$1,2))&lt;=63),$D569,"COMUM"),GABARITO!$D:$D,0)),1,0))</f>
        <v/>
      </c>
      <c r="BI569" t="str">
        <f>IF(RESPOSTAS!BJ569="","",IF(UPPER(RESPOSTAS!BJ569)=INDEX(GABARITO!$C:$C,MATCH(TEXT(VALUE(RIGHT($BI$1,2)),"00")&amp;"|"&amp;IF(AND(VALUE(RIGHT($BI$1,2))&gt;=57,VALUE(RIGHT($BI$1,2))&lt;=63),$D569,"COMUM"),GABARITO!$D:$D,0)),1,0))</f>
        <v/>
      </c>
      <c r="BJ569" t="str">
        <f>IF(RESPOSTAS!BK569="","",IF(UPPER(RESPOSTAS!BK569)=INDEX(GABARITO!$C:$C,MATCH(TEXT(VALUE(RIGHT($BJ$1,2)),"00")&amp;"|"&amp;IF(AND(VALUE(RIGHT($BJ$1,2))&gt;=57,VALUE(RIGHT($BJ$1,2))&lt;=63),$D569,"COMUM"),GABARITO!$D:$D,0)),1,0))</f>
        <v/>
      </c>
      <c r="BK569" t="str">
        <f>IF(RESPOSTAS!BL569="","",IF(UPPER(RESPOSTAS!BL569)=INDEX(GABARITO!$C:$C,MATCH(TEXT(VALUE(RIGHT($BK$1,2)),"00")&amp;"|"&amp;IF(AND(VALUE(RIGHT($BK$1,2))&gt;=57,VALUE(RIGHT($BK$1,2))&lt;=63),$D569,"COMUM"),GABARITO!$D:$D,0)),1,0))</f>
        <v/>
      </c>
      <c r="BL569" t="str">
        <f>IF(RESPOSTAS!BM569="","",IF(UPPER(RESPOSTAS!BM569)=INDEX(GABARITO!$C:$C,MATCH(TEXT(VALUE(RIGHT($BL$1,2)),"00")&amp;"|"&amp;IF(AND(VALUE(RIGHT($BL$1,2))&gt;=57,VALUE(RIGHT($BL$1,2))&lt;=63),$D569,"COMUM"),GABARITO!$D:$D,0)),1,0))</f>
        <v/>
      </c>
      <c r="BM569" t="str">
        <f>IF(RESPOSTAS!BN569="","",IF(UPPER(RESPOSTAS!BN569)=INDEX(GABARITO!$C:$C,MATCH(TEXT(VALUE(RIGHT($BM$1,2)),"00")&amp;"|"&amp;IF(AND(VALUE(RIGHT($BM$1,2))&gt;=57,VALUE(RIGHT($BM$1,2))&lt;=63),$D569,"COMUM"),GABARITO!$D:$D,0)),1,0))</f>
        <v/>
      </c>
      <c r="BN569" t="str">
        <f>IF(RESPOSTAS!BO569="","",IF(UPPER(RESPOSTAS!BO569)=INDEX(GABARITO!$C:$C,MATCH(TEXT(VALUE(RIGHT($BN$1,2)),"00")&amp;"|"&amp;IF(AND(VALUE(RIGHT($BN$1,2))&gt;=57,VALUE(RIGHT($BN$1,2))&lt;=63),$D569,"COMUM"),GABARITO!$D:$D,0)),1,0))</f>
        <v/>
      </c>
      <c r="BO569" t="str">
        <f>IF(RESPOSTAS!BP569="","",IF(UPPER(RESPOSTAS!BP569)=INDEX(GABARITO!$C:$C,MATCH(TEXT(VALUE(RIGHT($BO$1,2)),"00")&amp;"|"&amp;IF(AND(VALUE(RIGHT($BO$1,2))&gt;=57,VALUE(RIGHT($BO$1,2))&lt;=63),$D569,"COMUM"),GABARITO!$D:$D,0)),1,0))</f>
        <v/>
      </c>
      <c r="BP569">
        <f>COUNTIF(RESPOSTAS!F569:BP569,"&lt;&gt;")</f>
        <v>0</v>
      </c>
      <c r="BQ569" t="str">
        <f t="shared" si="82"/>
        <v/>
      </c>
      <c r="BR569" s="10" t="str">
        <f t="shared" si="83"/>
        <v/>
      </c>
      <c r="BT569" s="11" t="str">
        <f t="shared" si="85"/>
        <v/>
      </c>
      <c r="BU569" s="11" t="str">
        <f t="shared" si="86"/>
        <v/>
      </c>
      <c r="BV569" s="11" t="str">
        <f t="shared" si="87"/>
        <v/>
      </c>
      <c r="BW569" s="11" t="str">
        <f t="shared" si="88"/>
        <v/>
      </c>
      <c r="BX569" s="11" t="str">
        <f t="shared" si="89"/>
        <v/>
      </c>
      <c r="BY569" s="11" t="str">
        <f t="shared" si="90"/>
        <v/>
      </c>
      <c r="BZ569" s="3" t="str">
        <f t="shared" si="84"/>
        <v/>
      </c>
      <c r="CA569" s="3" t="e">
        <f t="shared" si="91"/>
        <v>#VALUE!</v>
      </c>
    </row>
    <row r="570" spans="1:79" x14ac:dyDescent="0.25">
      <c r="A570" t="str">
        <f>IF(RESPOSTAS!A570="","",RESPOSTAS!A570)</f>
        <v/>
      </c>
      <c r="B570" t="str">
        <f>IF(RESPOSTAS!C570="","",RESPOSTAS!C570)</f>
        <v/>
      </c>
      <c r="C570" t="str">
        <f>IF(RESPOSTAS!D570="","",RESPOSTAS!D570)</f>
        <v/>
      </c>
      <c r="D570" t="str">
        <f>IF(RESPOSTAS!E570="","",RESPOSTAS!E570)</f>
        <v/>
      </c>
      <c r="E570" t="str">
        <f>IF(RESPOSTAS!F570="","",IF(UPPER(RESPOSTAS!F570)=INDEX(GABARITO!$C:$C,MATCH(TEXT(VALUE(RIGHT($E$1,2)),"00")&amp;"|"&amp;IF(AND(VALUE(RIGHT($E$1,2))&gt;=57,VALUE(RIGHT($E$1,2))&lt;=63),$D570,"COMUM"),GABARITO!$D:$D,0)),1,0))</f>
        <v/>
      </c>
      <c r="F570" t="str">
        <f>IF(RESPOSTAS!G570="","",IF(UPPER(RESPOSTAS!G570)=INDEX(GABARITO!$C:$C,MATCH(TEXT(VALUE(RIGHT($F$1,2)),"00")&amp;"|"&amp;IF(AND(VALUE(RIGHT($F$1,2))&gt;=57,VALUE(RIGHT($F$1,2))&lt;=63),$D570,"COMUM"),GABARITO!$D:$D,0)),1,0))</f>
        <v/>
      </c>
      <c r="G570" t="str">
        <f>IF(RESPOSTAS!H570="","",IF(UPPER(RESPOSTAS!H570)=INDEX(GABARITO!$C:$C,MATCH(TEXT(VALUE(RIGHT($G$1,2)),"00")&amp;"|"&amp;IF(AND(VALUE(RIGHT($G$1,2))&gt;=57,VALUE(RIGHT($G$1,2))&lt;=63),$D570,"COMUM"),GABARITO!$D:$D,0)),1,0))</f>
        <v/>
      </c>
      <c r="H570" t="str">
        <f>IF(RESPOSTAS!I570="","",IF(UPPER(RESPOSTAS!I570)=INDEX(GABARITO!$C:$C,MATCH(TEXT(VALUE(RIGHT($H$1,2)),"00")&amp;"|"&amp;IF(AND(VALUE(RIGHT($H$1,2))&gt;=57,VALUE(RIGHT($H$1,2))&lt;=63),$D570,"COMUM"),GABARITO!$D:$D,0)),1,0))</f>
        <v/>
      </c>
      <c r="I570" t="str">
        <f>IF(RESPOSTAS!J570="","",IF(UPPER(RESPOSTAS!J570)=INDEX(GABARITO!$C:$C,MATCH(TEXT(VALUE(RIGHT($I$1,2)),"00")&amp;"|"&amp;IF(AND(VALUE(RIGHT($I$1,2))&gt;=57,VALUE(RIGHT($I$1,2))&lt;=63),$D570,"COMUM"),GABARITO!$D:$D,0)),1,0))</f>
        <v/>
      </c>
      <c r="J570" t="str">
        <f>IF(RESPOSTAS!K570="","",IF(UPPER(RESPOSTAS!K570)=INDEX(GABARITO!$C:$C,MATCH(TEXT(VALUE(RIGHT($J$1,2)),"00")&amp;"|"&amp;IF(AND(VALUE(RIGHT($J$1,2))&gt;=57,VALUE(RIGHT($J$1,2))&lt;=63),$D570,"COMUM"),GABARITO!$D:$D,0)),1,0))</f>
        <v/>
      </c>
      <c r="K570" t="str">
        <f>IF(RESPOSTAS!L570="","",IF(UPPER(RESPOSTAS!L570)=INDEX(GABARITO!$C:$C,MATCH(TEXT(VALUE(RIGHT($K$1,2)),"00")&amp;"|"&amp;IF(AND(VALUE(RIGHT($K$1,2))&gt;=57,VALUE(RIGHT($K$1,2))&lt;=63),$D570,"COMUM"),GABARITO!$D:$D,0)),1,0))</f>
        <v/>
      </c>
      <c r="L570" t="str">
        <f>IF(RESPOSTAS!M570="","",IF(UPPER(RESPOSTAS!M570)=INDEX(GABARITO!$C:$C,MATCH(TEXT(VALUE(RIGHT($L$1,2)),"00")&amp;"|"&amp;IF(AND(VALUE(RIGHT($L$1,2))&gt;=57,VALUE(RIGHT($L$1,2))&lt;=63),$D570,"COMUM"),GABARITO!$D:$D,0)),1,0))</f>
        <v/>
      </c>
      <c r="M570" t="str">
        <f>IF(RESPOSTAS!N570="","",IF(UPPER(RESPOSTAS!N570)=INDEX(GABARITO!$C:$C,MATCH(TEXT(VALUE(RIGHT($M$1,2)),"00")&amp;"|"&amp;IF(AND(VALUE(RIGHT($M$1,2))&gt;=57,VALUE(RIGHT($M$1,2))&lt;=63),$D570,"COMUM"),GABARITO!$D:$D,0)),1,0))</f>
        <v/>
      </c>
      <c r="N570" t="str">
        <f>IF(RESPOSTAS!O570="","",IF(UPPER(RESPOSTAS!O570)=INDEX(GABARITO!$C:$C,MATCH(TEXT(VALUE(RIGHT($E$1,2)),"00")&amp;"|"&amp;IF(AND(VALUE(RIGHT($E$1,2))&gt;=57,VALUE(RIGHT($E$1,2))&lt;=63),$D570,"COMUM"),GABARITO!$D:$D,0)),1,0))</f>
        <v/>
      </c>
      <c r="O570" t="str">
        <f>IF(RESPOSTAS!P570="","",IF(UPPER(RESPOSTAS!P570)=INDEX(GABARITO!$C:$C,MATCH(TEXT(VALUE(RIGHT($O$1,2)),"00")&amp;"|"&amp;IF(AND(VALUE(RIGHT($O$1,2))&gt;=57,VALUE(RIGHT($O$1,2))&lt;=63),$D570,"COMUM"),GABARITO!$D:$D,0)),1,0))</f>
        <v/>
      </c>
      <c r="P570" t="str">
        <f>IF(RESPOSTAS!Q570="","",IF(UPPER(RESPOSTAS!Q570)=INDEX(GABARITO!$C:$C,MATCH(TEXT(VALUE(RIGHT($P$1,2)),"00")&amp;"|"&amp;IF(AND(VALUE(RIGHT($P$1,2))&gt;=57,VALUE(RIGHT($P$1,2))&lt;=63),$D570,"COMUM"),GABARITO!$D:$D,0)),1,0))</f>
        <v/>
      </c>
      <c r="Q570" t="str">
        <f>IF(RESPOSTAS!R570="","",IF(UPPER(RESPOSTAS!R570)=INDEX(GABARITO!$C:$C,MATCH(TEXT(VALUE(RIGHT($Q$1,2)),"00")&amp;"|"&amp;IF(AND(VALUE(RIGHT($Q$1,2))&gt;=57,VALUE(RIGHT($Q$1,2))&lt;=63),$D570,"COMUM"),GABARITO!$D:$D,0)),1,0))</f>
        <v/>
      </c>
      <c r="R570" t="str">
        <f>IF(RESPOSTAS!S570="","",IF(UPPER(RESPOSTAS!S570)=INDEX(GABARITO!$C:$C,MATCH(TEXT(VALUE(RIGHT($R$1,2)),"00")&amp;"|"&amp;IF(AND(VALUE(RIGHT($R$1,2))&gt;=57,VALUE(RIGHT($R$1,2))&lt;=63),$D570,"COMUM"),GABARITO!$D:$D,0)),1,0))</f>
        <v/>
      </c>
      <c r="S570" t="str">
        <f>IF(RESPOSTAS!T570="","",IF(UPPER(RESPOSTAS!T570)=INDEX(GABARITO!$C:$C,MATCH(TEXT(VALUE(RIGHT($S$1,2)),"00")&amp;"|"&amp;IF(AND(VALUE(RIGHT($S$1,2))&gt;=57,VALUE(RIGHT($S$1,2))&lt;=63),$D570,"COMUM"),GABARITO!$D:$D,0)),1,0))</f>
        <v/>
      </c>
      <c r="T570" t="str">
        <f>IF(RESPOSTAS!U570="","",IF(UPPER(RESPOSTAS!U570)=INDEX(GABARITO!$C:$C,MATCH(TEXT(VALUE(RIGHT($T$1,2)),"00")&amp;"|"&amp;IF(AND(VALUE(RIGHT($T$1,2))&gt;=57,VALUE(RIGHT($T$1,2))&lt;=63),$D570,"COMUM"),GABARITO!$D:$D,0)),1,0))</f>
        <v/>
      </c>
      <c r="U570" t="str">
        <f>IF(RESPOSTAS!V570="","",IF(UPPER(RESPOSTAS!V570)=INDEX(GABARITO!$C:$C,MATCH(TEXT(VALUE(RIGHT($U$1,2)),"00")&amp;"|"&amp;IF(AND(VALUE(RIGHT($U$1,2))&gt;=57,VALUE(RIGHT($U$1,2))&lt;=63),$D570,"COMUM"),GABARITO!$D:$D,0)),1,0))</f>
        <v/>
      </c>
      <c r="V570" t="str">
        <f>IF(RESPOSTAS!W570="","",IF(UPPER(RESPOSTAS!W570)=INDEX(GABARITO!$C:$C,MATCH(TEXT(VALUE(RIGHT($E$1,2)),"00")&amp;"|"&amp;IF(AND(VALUE(RIGHT($E$1,2))&gt;=57,VALUE(RIGHT($E$1,2))&lt;=63),$D570,"COMUM"),GABARITO!$D:$D,0)),1,0))</f>
        <v/>
      </c>
      <c r="W570" t="str">
        <f>IF(RESPOSTAS!X570="","",IF(UPPER(RESPOSTAS!X570)=INDEX(GABARITO!$C:$C,MATCH(TEXT(VALUE(RIGHT($W$1,2)),"00")&amp;"|"&amp;IF(AND(VALUE(RIGHT($W$1,2))&gt;=57,VALUE(RIGHT($W$1,2))&lt;=63),$D570,"COMUM"),GABARITO!$D:$D,0)),1,0))</f>
        <v/>
      </c>
      <c r="X570" t="str">
        <f>IF(RESPOSTAS!Y570="","",IF(UPPER(RESPOSTAS!Y570)=INDEX(GABARITO!$C:$C,MATCH(TEXT(VALUE(RIGHT($X$1,2)),"00")&amp;"|"&amp;IF(AND(VALUE(RIGHT($X$1,2))&gt;=57,VALUE(RIGHT($X$1,2))&lt;=63),$D570,"COMUM"),GABARITO!$D:$D,0)),1,0))</f>
        <v/>
      </c>
      <c r="Y570" t="str">
        <f>IF(RESPOSTAS!Z570="","",IF(UPPER(RESPOSTAS!Z570)=INDEX(GABARITO!$C:$C,MATCH(TEXT(VALUE(RIGHT($Y$1,2)),"00")&amp;"|"&amp;IF(AND(VALUE(RIGHT($Y$1,2))&gt;=57,VALUE(RIGHT($Y$1,2))&lt;=63),$D570,"COMUM"),GABARITO!$D:$D,0)),1,0))</f>
        <v/>
      </c>
      <c r="Z570" t="str">
        <f>IF(RESPOSTAS!AA570="","",IF(UPPER(RESPOSTAS!AA570)=INDEX(GABARITO!$C:$C,MATCH(TEXT(VALUE(RIGHT($Z$1,2)),"00")&amp;"|"&amp;IF(AND(VALUE(RIGHT($Z$1,2))&gt;=57,VALUE(RIGHT($Z$1,2))&lt;=63),$D570,"COMUM"),GABARITO!$D:$D,0)),1,0))</f>
        <v/>
      </c>
      <c r="AA570" t="str">
        <f>IF(RESPOSTAS!AB570="","",IF(UPPER(RESPOSTAS!AB570)=INDEX(GABARITO!$C:$C,MATCH(TEXT(VALUE(RIGHT($AA$1,2)),"00")&amp;"|"&amp;IF(AND(VALUE(RIGHT($AA$1,2))&gt;=57,VALUE(RIGHT($AA$1,2))&lt;=63),$D570,"COMUM"),GABARITO!$D:$D,0)),1,0))</f>
        <v/>
      </c>
      <c r="AB570" t="str">
        <f>IF(RESPOSTAS!AC570="","",IF(UPPER(RESPOSTAS!AC570)=INDEX(GABARITO!$C:$C,MATCH(TEXT(VALUE(RIGHT($AB$1,2)),"00")&amp;"|"&amp;IF(AND(VALUE(RIGHT($AB$1,2))&gt;=57,VALUE(RIGHT($AB$1,2))&lt;=63),$D570,"COMUM"),GABARITO!$D:$D,0)),1,0))</f>
        <v/>
      </c>
      <c r="AC570" t="str">
        <f>IF(RESPOSTAS!AD570="","",IF(UPPER(RESPOSTAS!AD570)=INDEX(GABARITO!$C:$C,MATCH(TEXT(VALUE(RIGHT($AC$1,2)),"00")&amp;"|"&amp;IF(AND(VALUE(RIGHT($AC$1,2))&gt;=57,VALUE(RIGHT($AC$1,2))&lt;=63),$D570,"COMUM"),GABARITO!$D:$D,0)),1,0))</f>
        <v/>
      </c>
      <c r="AD570" t="str">
        <f>IF(RESPOSTAS!AE570="","",IF(UPPER(RESPOSTAS!AE570)=INDEX(GABARITO!$C:$C,MATCH(TEXT(VALUE(RIGHT($AD$1,2)),"00")&amp;"|"&amp;IF(AND(VALUE(RIGHT($AD$1,2))&gt;=57,VALUE(RIGHT($AD$1,2))&lt;=63),$D570,"COMUM"),GABARITO!$D:$D,0)),1,0))</f>
        <v/>
      </c>
      <c r="AE570" t="str">
        <f>IF(RESPOSTAS!AF570="","",IF(UPPER(RESPOSTAS!AF570)=INDEX(GABARITO!$C:$C,MATCH(TEXT(VALUE(RIGHT($AE$1,2)),"00")&amp;"|"&amp;IF(AND(VALUE(RIGHT($AE$1,2))&gt;=57,VALUE(RIGHT($AE$1,2))&lt;=63),$D570,"COMUM"),GABARITO!$D:$D,0)),1,0))</f>
        <v/>
      </c>
      <c r="AF570" t="str">
        <f>IF(RESPOSTAS!AG570="","",IF(UPPER(RESPOSTAS!AG570)=INDEX(GABARITO!$C:$C,MATCH(TEXT(VALUE(RIGHT($AF$1,2)),"00")&amp;"|"&amp;IF(AND(VALUE(RIGHT($AF$1,2))&gt;=57,VALUE(RIGHT($AF$1,2))&lt;=63),$D570,"COMUM"),GABARITO!$D:$D,0)),1,0))</f>
        <v/>
      </c>
      <c r="AG570" t="str">
        <f>IF(RESPOSTAS!AH570="","",IF(UPPER(RESPOSTAS!AH570)=INDEX(GABARITO!$C:$C,MATCH(TEXT(VALUE(RIGHT($AG$1,2)),"00")&amp;"|"&amp;IF(AND(VALUE(RIGHT($AG$1,2))&gt;=57,VALUE(RIGHT($AG$1,2))&lt;=63),$D570,"COMUM"),GABARITO!$D:$D,0)),1,0))</f>
        <v/>
      </c>
      <c r="AH570" t="str">
        <f>IF(RESPOSTAS!AI570="","",IF(UPPER(RESPOSTAS!AI570)=INDEX(GABARITO!$C:$C,MATCH(TEXT(VALUE(RIGHT($AH$1,2)),"00")&amp;"|"&amp;IF(AND(VALUE(RIGHT($AH$1,2))&gt;=57,VALUE(RIGHT($AH$1,2))&lt;=63),$D570,"COMUM"),GABARITO!$D:$D,0)),1,0))</f>
        <v/>
      </c>
      <c r="AI570" t="str">
        <f>IF(RESPOSTAS!AJ570="","",IF(UPPER(RESPOSTAS!AJ570)=INDEX(GABARITO!$C:$C,MATCH(TEXT(VALUE(RIGHT($AI$1,2)),"00")&amp;"|"&amp;IF(AND(VALUE(RIGHT($AI$1,2))&gt;=57,VALUE(RIGHT($AI$1,2))&lt;=63),$D570,"COMUM"),GABARITO!$D:$D,0)),1,0))</f>
        <v/>
      </c>
      <c r="AJ570" t="str">
        <f>IF(RESPOSTAS!AK570="","",IF(UPPER(RESPOSTAS!AK570)=INDEX(GABARITO!$C:$C,MATCH(TEXT(VALUE(RIGHT($AJ$1,2)),"00")&amp;"|"&amp;IF(AND(VALUE(RIGHT($AJ$1,2))&gt;=57,VALUE(RIGHT($AJ$1,2))&lt;=63),$D570,"COMUM"),GABARITO!$D:$D,0)),1,0))</f>
        <v/>
      </c>
      <c r="AK570" t="str">
        <f>IF(RESPOSTAS!AL570="","",IF(UPPER(RESPOSTAS!AL570)=INDEX(GABARITO!$C:$C,MATCH(TEXT(VALUE(RIGHT($AK$1,2)),"00")&amp;"|"&amp;IF(AND(VALUE(RIGHT($AK$1,2))&gt;=57,VALUE(RIGHT($AK$1,2))&lt;=63),$D570,"COMUM"),GABARITO!$D:$D,0)),1,0))</f>
        <v/>
      </c>
      <c r="AL570" t="str">
        <f>IF(RESPOSTAS!AM570="","",IF(UPPER(RESPOSTAS!AM570)=INDEX(GABARITO!$C:$C,MATCH(TEXT(VALUE(RIGHT($AL$1,2)),"00")&amp;"|"&amp;IF(AND(VALUE(RIGHT($AL$1,2))&gt;=57,VALUE(RIGHT($AL$1,2))&lt;=63),$D570,"COMUM"),GABARITO!$D:$D,0)),1,0))</f>
        <v/>
      </c>
      <c r="AM570" t="str">
        <f>IF(RESPOSTAS!AN570="","",IF(UPPER(RESPOSTAS!AN570)=INDEX(GABARITO!$C:$C,MATCH(TEXT(VALUE(RIGHT($AM$1,2)),"00")&amp;"|"&amp;IF(AND(VALUE(RIGHT($AM$1,2))&gt;=57,VALUE(RIGHT($AM$1,2))&lt;=63),$D570,"COMUM"),GABARITO!$D:$D,0)),1,0))</f>
        <v/>
      </c>
      <c r="AN570" t="str">
        <f>IF(RESPOSTAS!AO570="","",IF(UPPER(RESPOSTAS!AO570)=INDEX(GABARITO!$C:$C,MATCH(TEXT(VALUE(RIGHT($AN$1,2)),"00")&amp;"|"&amp;IF(AND(VALUE(RIGHT($AN$1,2))&gt;=57,VALUE(RIGHT($AN$1,2))&lt;=63),$D570,"COMUM"),GABARITO!$D:$D,0)),1,0))</f>
        <v/>
      </c>
      <c r="AO570" t="str">
        <f>IF(RESPOSTAS!AP570="","",IF(UPPER(RESPOSTAS!AP570)=INDEX(GABARITO!$C:$C,MATCH(TEXT(VALUE(RIGHT($AO$1,2)),"00")&amp;"|"&amp;IF(AND(VALUE(RIGHT($AO$1,2))&gt;=57,VALUE(RIGHT($AO$1,2))&lt;=63),$D570,"COMUM"),GABARITO!$D:$D,0)),1,0))</f>
        <v/>
      </c>
      <c r="AP570" t="str">
        <f>IF(RESPOSTAS!AQ570="","",IF(UPPER(RESPOSTAS!AQ570)=INDEX(GABARITO!$C:$C,MATCH(TEXT(VALUE(RIGHT($AP$1,2)),"00")&amp;"|"&amp;IF(AND(VALUE(RIGHT($AP$1,2))&gt;=57,VALUE(RIGHT($AP$1,2))&lt;=63),$D570,"COMUM"),GABARITO!$D:$D,0)),1,0))</f>
        <v/>
      </c>
      <c r="AQ570" t="str">
        <f>IF(RESPOSTAS!AR570="","",IF(UPPER(RESPOSTAS!AR570)=INDEX(GABARITO!$C:$C,MATCH(TEXT(VALUE(RIGHT($AQ$1,2)),"00")&amp;"|"&amp;IF(AND(VALUE(RIGHT($AQ$1,2))&gt;=57,VALUE(RIGHT($AQ$1,2))&lt;=63),$D570,"COMUM"),GABARITO!$D:$D,0)),1,0))</f>
        <v/>
      </c>
      <c r="AR570" t="str">
        <f>IF(RESPOSTAS!AS570="","",IF(UPPER(RESPOSTAS!AS570)=INDEX(GABARITO!$C:$C,MATCH(TEXT(VALUE(RIGHT($AR$1,2)),"00")&amp;"|"&amp;IF(AND(VALUE(RIGHT($AR$1,2))&gt;=57,VALUE(RIGHT($AR$1,2))&lt;=63),$D570,"COMUM"),GABARITO!$D:$D,0)),1,0))</f>
        <v/>
      </c>
      <c r="AS570" t="str">
        <f>IF(RESPOSTAS!AT570="","",IF(UPPER(RESPOSTAS!AT570)=INDEX(GABARITO!$C:$C,MATCH(TEXT(VALUE(RIGHT($AS$1,2)),"00")&amp;"|"&amp;IF(AND(VALUE(RIGHT($AS$1,2))&gt;=57,VALUE(RIGHT($AS$1,2))&lt;=63),$D570,"COMUM"),GABARITO!$D:$D,0)),1,0))</f>
        <v/>
      </c>
      <c r="AT570" t="str">
        <f>IF(RESPOSTAS!AU570="","",IF(UPPER(RESPOSTAS!AU570)=INDEX(GABARITO!$C:$C,MATCH(TEXT(VALUE(RIGHT($AT$1,2)),"00")&amp;"|"&amp;IF(AND(VALUE(RIGHT($AT$1,2))&gt;=57,VALUE(RIGHT($AT$1,2))&lt;=63),$D570,"COMUM"),GABARITO!$D:$D,0)),1,0))</f>
        <v/>
      </c>
      <c r="AU570" t="str">
        <f>IF(RESPOSTAS!AV570="","",IF(UPPER(RESPOSTAS!AV570)=INDEX(GABARITO!$C:$C,MATCH(TEXT(VALUE(RIGHT($AU$1,2)),"00")&amp;"|"&amp;IF(AND(VALUE(RIGHT($AU$1,2))&gt;=57,VALUE(RIGHT($AU$1,2))&lt;=63),$D570,"COMUM"),GABARITO!$D:$D,0)),1,0))</f>
        <v/>
      </c>
      <c r="AV570" t="str">
        <f>IF(RESPOSTAS!AW570="","",IF(UPPER(RESPOSTAS!AW570)=INDEX(GABARITO!$C:$C,MATCH(TEXT(VALUE(RIGHT($AV$1,2)),"00")&amp;"|"&amp;IF(AND(VALUE(RIGHT($AV$1,2))&gt;=57,VALUE(RIGHT($AV$1,2))&lt;=63),$D570,"COMUM"),GABARITO!$D:$D,0)),1,0))</f>
        <v/>
      </c>
      <c r="AW570" t="str">
        <f>IF(RESPOSTAS!AX570="","",IF(UPPER(RESPOSTAS!AX570)=INDEX(GABARITO!$C:$C,MATCH(TEXT(VALUE(RIGHT($AW$1,2)),"00")&amp;"|"&amp;IF(AND(VALUE(RIGHT($AW$1,2))&gt;=57,VALUE(RIGHT($AW$1,2))&lt;=63),$D570,"COMUM"),GABARITO!$D:$D,0)),1,0))</f>
        <v/>
      </c>
      <c r="AX570" t="str">
        <f>IF(RESPOSTAS!AY570="","",IF(UPPER(RESPOSTAS!AY570)=INDEX(GABARITO!$C:$C,MATCH(TEXT(VALUE(RIGHT($AX$1,2)),"00")&amp;"|"&amp;IF(AND(VALUE(RIGHT($AX$1,2))&gt;=57,VALUE(RIGHT($AX$1,2))&lt;=63),$D570,"COMUM"),GABARITO!$D:$D,0)),1,0))</f>
        <v/>
      </c>
      <c r="AY570" t="str">
        <f>IF(RESPOSTAS!AZ570="","",IF(UPPER(RESPOSTAS!AZ570)=INDEX(GABARITO!$C:$C,MATCH(TEXT(VALUE(RIGHT($AY$1,2)),"00")&amp;"|"&amp;IF(AND(VALUE(RIGHT($AY$1,2))&gt;=57,VALUE(RIGHT($AY$1,2))&lt;=63),$D570,"COMUM"),GABARITO!$D:$D,0)),1,0))</f>
        <v/>
      </c>
      <c r="AZ570" t="str">
        <f>IF(RESPOSTAS!BA570="","",IF(UPPER(RESPOSTAS!BA570)=INDEX(GABARITO!$C:$C,MATCH(TEXT(VALUE(RIGHT($AZ$1,2)),"00")&amp;"|"&amp;IF(AND(VALUE(RIGHT($AZ$1,2))&gt;=57,VALUE(RIGHT($AZ$1,2))&lt;=63),$D570,"COMUM"),GABARITO!$D:$D,0)),1,0))</f>
        <v/>
      </c>
      <c r="BA570" t="str">
        <f>IF(RESPOSTAS!BB570="","",IF(UPPER(RESPOSTAS!BB570)=INDEX(GABARITO!$C:$C,MATCH(TEXT(VALUE(RIGHT($BA$1,2)),"00")&amp;"|"&amp;IF(AND(VALUE(RIGHT($BA$1,2))&gt;=57,VALUE(RIGHT($BA$1,2))&lt;=63),$D570,"COMUM"),GABARITO!$D:$D,0)),1,0))</f>
        <v/>
      </c>
      <c r="BB570" t="str">
        <f>IF(RESPOSTAS!BC570="","",IF(UPPER(RESPOSTAS!BC570)=INDEX(GABARITO!$C:$C,MATCH(TEXT(VALUE(RIGHT($BB$1,2)),"00")&amp;"|"&amp;IF(AND(VALUE(RIGHT($BB$1,2))&gt;=57,VALUE(RIGHT($BB$1,2))&lt;=63),$D570,"COMUM"),GABARITO!$D:$D,0)),1,0))</f>
        <v/>
      </c>
      <c r="BC570" t="str">
        <f>IF(RESPOSTAS!BD570="","",IF(UPPER(RESPOSTAS!BD570)=INDEX(GABARITO!$C:$C,MATCH(TEXT(VALUE(RIGHT($BC$1,2)),"00")&amp;"|"&amp;IF(AND(VALUE(RIGHT($BC$1,2))&gt;=57,VALUE(RIGHT($BC$1,2))&lt;=63),$D570,"COMUM"),GABARITO!$D:$D,0)),1,0))</f>
        <v/>
      </c>
      <c r="BD570" t="str">
        <f>IF(RESPOSTAS!BE570="","",IF(UPPER(RESPOSTAS!BE570)=INDEX(GABARITO!$C:$C,MATCH(TEXT(VALUE(RIGHT($BD$1,2)),"00")&amp;"|"&amp;IF(AND(VALUE(RIGHT($BD$1,2))&gt;=57,VALUE(RIGHT($BD$1,2))&lt;=63),$D570,"COMUM"),GABARITO!$D:$D,0)),1,0))</f>
        <v/>
      </c>
      <c r="BE570" t="str">
        <f>IF(RESPOSTAS!BF570="","",IF(UPPER(RESPOSTAS!BF570)=INDEX(GABARITO!$C:$C,MATCH(TEXT(VALUE(RIGHT($BE$1,2)),"00")&amp;"|"&amp;IF(AND(VALUE(RIGHT($BE$1,2))&gt;=57,VALUE(RIGHT($BE$1,2))&lt;=63),$D570,"COMUM"),GABARITO!$D:$D,0)),1,0))</f>
        <v/>
      </c>
      <c r="BF570" t="str">
        <f>IF(RESPOSTAS!BG570="","",IF(UPPER(RESPOSTAS!BG570)=INDEX(GABARITO!$C:$C,MATCH(TEXT(VALUE(RIGHT($BF$1,2)),"00")&amp;"|"&amp;IF(AND(VALUE(RIGHT($BF$1,2))&gt;=57,VALUE(RIGHT($BF$1,2))&lt;=63),$D570,"COMUM"),GABARITO!$D:$D,0)),1,0))</f>
        <v/>
      </c>
      <c r="BG570" t="str">
        <f>IF(RESPOSTAS!BH570="","",IF(UPPER(RESPOSTAS!BH570)=INDEX(GABARITO!$C:$C,MATCH(TEXT(VALUE(RIGHT($BG$1,2)),"00")&amp;"|"&amp;IF(AND(VALUE(RIGHT($BG$1,2))&gt;=57,VALUE(RIGHT($BG$1,2))&lt;=63),$D570,"COMUM"),GABARITO!$D:$D,0)),1,0))</f>
        <v/>
      </c>
      <c r="BH570" t="str">
        <f>IF(RESPOSTAS!BI570="","",IF(UPPER(RESPOSTAS!BI570)=INDEX(GABARITO!$C:$C,MATCH(TEXT(VALUE(RIGHT($BH$1,2)),"00")&amp;"|"&amp;IF(AND(VALUE(RIGHT($BH$1,2))&gt;=57,VALUE(RIGHT($BH$1,2))&lt;=63),$D570,"COMUM"),GABARITO!$D:$D,0)),1,0))</f>
        <v/>
      </c>
      <c r="BI570" t="str">
        <f>IF(RESPOSTAS!BJ570="","",IF(UPPER(RESPOSTAS!BJ570)=INDEX(GABARITO!$C:$C,MATCH(TEXT(VALUE(RIGHT($BI$1,2)),"00")&amp;"|"&amp;IF(AND(VALUE(RIGHT($BI$1,2))&gt;=57,VALUE(RIGHT($BI$1,2))&lt;=63),$D570,"COMUM"),GABARITO!$D:$D,0)),1,0))</f>
        <v/>
      </c>
      <c r="BJ570" t="str">
        <f>IF(RESPOSTAS!BK570="","",IF(UPPER(RESPOSTAS!BK570)=INDEX(GABARITO!$C:$C,MATCH(TEXT(VALUE(RIGHT($BJ$1,2)),"00")&amp;"|"&amp;IF(AND(VALUE(RIGHT($BJ$1,2))&gt;=57,VALUE(RIGHT($BJ$1,2))&lt;=63),$D570,"COMUM"),GABARITO!$D:$D,0)),1,0))</f>
        <v/>
      </c>
      <c r="BK570" t="str">
        <f>IF(RESPOSTAS!BL570="","",IF(UPPER(RESPOSTAS!BL570)=INDEX(GABARITO!$C:$C,MATCH(TEXT(VALUE(RIGHT($BK$1,2)),"00")&amp;"|"&amp;IF(AND(VALUE(RIGHT($BK$1,2))&gt;=57,VALUE(RIGHT($BK$1,2))&lt;=63),$D570,"COMUM"),GABARITO!$D:$D,0)),1,0))</f>
        <v/>
      </c>
      <c r="BL570" t="str">
        <f>IF(RESPOSTAS!BM570="","",IF(UPPER(RESPOSTAS!BM570)=INDEX(GABARITO!$C:$C,MATCH(TEXT(VALUE(RIGHT($BL$1,2)),"00")&amp;"|"&amp;IF(AND(VALUE(RIGHT($BL$1,2))&gt;=57,VALUE(RIGHT($BL$1,2))&lt;=63),$D570,"COMUM"),GABARITO!$D:$D,0)),1,0))</f>
        <v/>
      </c>
      <c r="BM570" t="str">
        <f>IF(RESPOSTAS!BN570="","",IF(UPPER(RESPOSTAS!BN570)=INDEX(GABARITO!$C:$C,MATCH(TEXT(VALUE(RIGHT($BM$1,2)),"00")&amp;"|"&amp;IF(AND(VALUE(RIGHT($BM$1,2))&gt;=57,VALUE(RIGHT($BM$1,2))&lt;=63),$D570,"COMUM"),GABARITO!$D:$D,0)),1,0))</f>
        <v/>
      </c>
      <c r="BN570" t="str">
        <f>IF(RESPOSTAS!BO570="","",IF(UPPER(RESPOSTAS!BO570)=INDEX(GABARITO!$C:$C,MATCH(TEXT(VALUE(RIGHT($BN$1,2)),"00")&amp;"|"&amp;IF(AND(VALUE(RIGHT($BN$1,2))&gt;=57,VALUE(RIGHT($BN$1,2))&lt;=63),$D570,"COMUM"),GABARITO!$D:$D,0)),1,0))</f>
        <v/>
      </c>
      <c r="BO570" t="str">
        <f>IF(RESPOSTAS!BP570="","",IF(UPPER(RESPOSTAS!BP570)=INDEX(GABARITO!$C:$C,MATCH(TEXT(VALUE(RIGHT($BO$1,2)),"00")&amp;"|"&amp;IF(AND(VALUE(RIGHT($BO$1,2))&gt;=57,VALUE(RIGHT($BO$1,2))&lt;=63),$D570,"COMUM"),GABARITO!$D:$D,0)),1,0))</f>
        <v/>
      </c>
      <c r="BP570">
        <f>COUNTIF(RESPOSTAS!F570:BP570,"&lt;&gt;")</f>
        <v>0</v>
      </c>
      <c r="BQ570" t="str">
        <f t="shared" si="82"/>
        <v/>
      </c>
      <c r="BR570" s="10" t="str">
        <f t="shared" si="83"/>
        <v/>
      </c>
      <c r="BT570" s="11" t="str">
        <f t="shared" si="85"/>
        <v/>
      </c>
      <c r="BU570" s="11" t="str">
        <f t="shared" si="86"/>
        <v/>
      </c>
      <c r="BV570" s="11" t="str">
        <f t="shared" si="87"/>
        <v/>
      </c>
      <c r="BW570" s="11" t="str">
        <f t="shared" si="88"/>
        <v/>
      </c>
      <c r="BX570" s="11" t="str">
        <f t="shared" si="89"/>
        <v/>
      </c>
      <c r="BY570" s="11" t="str">
        <f t="shared" si="90"/>
        <v/>
      </c>
      <c r="BZ570" s="3" t="str">
        <f t="shared" si="84"/>
        <v/>
      </c>
      <c r="CA570" s="3" t="e">
        <f t="shared" si="91"/>
        <v>#VALUE!</v>
      </c>
    </row>
    <row r="571" spans="1:79" x14ac:dyDescent="0.25">
      <c r="A571" t="str">
        <f>IF(RESPOSTAS!A571="","",RESPOSTAS!A571)</f>
        <v/>
      </c>
      <c r="B571" t="str">
        <f>IF(RESPOSTAS!C571="","",RESPOSTAS!C571)</f>
        <v/>
      </c>
      <c r="C571" t="str">
        <f>IF(RESPOSTAS!D571="","",RESPOSTAS!D571)</f>
        <v/>
      </c>
      <c r="D571" t="str">
        <f>IF(RESPOSTAS!E571="","",RESPOSTAS!E571)</f>
        <v/>
      </c>
      <c r="E571" t="str">
        <f>IF(RESPOSTAS!F571="","",IF(UPPER(RESPOSTAS!F571)=INDEX(GABARITO!$C:$C,MATCH(TEXT(VALUE(RIGHT($E$1,2)),"00")&amp;"|"&amp;IF(AND(VALUE(RIGHT($E$1,2))&gt;=57,VALUE(RIGHT($E$1,2))&lt;=63),$D571,"COMUM"),GABARITO!$D:$D,0)),1,0))</f>
        <v/>
      </c>
      <c r="F571" t="str">
        <f>IF(RESPOSTAS!G571="","",IF(UPPER(RESPOSTAS!G571)=INDEX(GABARITO!$C:$C,MATCH(TEXT(VALUE(RIGHT($F$1,2)),"00")&amp;"|"&amp;IF(AND(VALUE(RIGHT($F$1,2))&gt;=57,VALUE(RIGHT($F$1,2))&lt;=63),$D571,"COMUM"),GABARITO!$D:$D,0)),1,0))</f>
        <v/>
      </c>
      <c r="G571" t="str">
        <f>IF(RESPOSTAS!H571="","",IF(UPPER(RESPOSTAS!H571)=INDEX(GABARITO!$C:$C,MATCH(TEXT(VALUE(RIGHT($G$1,2)),"00")&amp;"|"&amp;IF(AND(VALUE(RIGHT($G$1,2))&gt;=57,VALUE(RIGHT($G$1,2))&lt;=63),$D571,"COMUM"),GABARITO!$D:$D,0)),1,0))</f>
        <v/>
      </c>
      <c r="H571" t="str">
        <f>IF(RESPOSTAS!I571="","",IF(UPPER(RESPOSTAS!I571)=INDEX(GABARITO!$C:$C,MATCH(TEXT(VALUE(RIGHT($H$1,2)),"00")&amp;"|"&amp;IF(AND(VALUE(RIGHT($H$1,2))&gt;=57,VALUE(RIGHT($H$1,2))&lt;=63),$D571,"COMUM"),GABARITO!$D:$D,0)),1,0))</f>
        <v/>
      </c>
      <c r="I571" t="str">
        <f>IF(RESPOSTAS!J571="","",IF(UPPER(RESPOSTAS!J571)=INDEX(GABARITO!$C:$C,MATCH(TEXT(VALUE(RIGHT($I$1,2)),"00")&amp;"|"&amp;IF(AND(VALUE(RIGHT($I$1,2))&gt;=57,VALUE(RIGHT($I$1,2))&lt;=63),$D571,"COMUM"),GABARITO!$D:$D,0)),1,0))</f>
        <v/>
      </c>
      <c r="J571" t="str">
        <f>IF(RESPOSTAS!K571="","",IF(UPPER(RESPOSTAS!K571)=INDEX(GABARITO!$C:$C,MATCH(TEXT(VALUE(RIGHT($J$1,2)),"00")&amp;"|"&amp;IF(AND(VALUE(RIGHT($J$1,2))&gt;=57,VALUE(RIGHT($J$1,2))&lt;=63),$D571,"COMUM"),GABARITO!$D:$D,0)),1,0))</f>
        <v/>
      </c>
      <c r="K571" t="str">
        <f>IF(RESPOSTAS!L571="","",IF(UPPER(RESPOSTAS!L571)=INDEX(GABARITO!$C:$C,MATCH(TEXT(VALUE(RIGHT($K$1,2)),"00")&amp;"|"&amp;IF(AND(VALUE(RIGHT($K$1,2))&gt;=57,VALUE(RIGHT($K$1,2))&lt;=63),$D571,"COMUM"),GABARITO!$D:$D,0)),1,0))</f>
        <v/>
      </c>
      <c r="L571" t="str">
        <f>IF(RESPOSTAS!M571="","",IF(UPPER(RESPOSTAS!M571)=INDEX(GABARITO!$C:$C,MATCH(TEXT(VALUE(RIGHT($L$1,2)),"00")&amp;"|"&amp;IF(AND(VALUE(RIGHT($L$1,2))&gt;=57,VALUE(RIGHT($L$1,2))&lt;=63),$D571,"COMUM"),GABARITO!$D:$D,0)),1,0))</f>
        <v/>
      </c>
      <c r="M571" t="str">
        <f>IF(RESPOSTAS!N571="","",IF(UPPER(RESPOSTAS!N571)=INDEX(GABARITO!$C:$C,MATCH(TEXT(VALUE(RIGHT($M$1,2)),"00")&amp;"|"&amp;IF(AND(VALUE(RIGHT($M$1,2))&gt;=57,VALUE(RIGHT($M$1,2))&lt;=63),$D571,"COMUM"),GABARITO!$D:$D,0)),1,0))</f>
        <v/>
      </c>
      <c r="N571" t="str">
        <f>IF(RESPOSTAS!O571="","",IF(UPPER(RESPOSTAS!O571)=INDEX(GABARITO!$C:$C,MATCH(TEXT(VALUE(RIGHT($E$1,2)),"00")&amp;"|"&amp;IF(AND(VALUE(RIGHT($E$1,2))&gt;=57,VALUE(RIGHT($E$1,2))&lt;=63),$D571,"COMUM"),GABARITO!$D:$D,0)),1,0))</f>
        <v/>
      </c>
      <c r="O571" t="str">
        <f>IF(RESPOSTAS!P571="","",IF(UPPER(RESPOSTAS!P571)=INDEX(GABARITO!$C:$C,MATCH(TEXT(VALUE(RIGHT($O$1,2)),"00")&amp;"|"&amp;IF(AND(VALUE(RIGHT($O$1,2))&gt;=57,VALUE(RIGHT($O$1,2))&lt;=63),$D571,"COMUM"),GABARITO!$D:$D,0)),1,0))</f>
        <v/>
      </c>
      <c r="P571" t="str">
        <f>IF(RESPOSTAS!Q571="","",IF(UPPER(RESPOSTAS!Q571)=INDEX(GABARITO!$C:$C,MATCH(TEXT(VALUE(RIGHT($P$1,2)),"00")&amp;"|"&amp;IF(AND(VALUE(RIGHT($P$1,2))&gt;=57,VALUE(RIGHT($P$1,2))&lt;=63),$D571,"COMUM"),GABARITO!$D:$D,0)),1,0))</f>
        <v/>
      </c>
      <c r="Q571" t="str">
        <f>IF(RESPOSTAS!R571="","",IF(UPPER(RESPOSTAS!R571)=INDEX(GABARITO!$C:$C,MATCH(TEXT(VALUE(RIGHT($Q$1,2)),"00")&amp;"|"&amp;IF(AND(VALUE(RIGHT($Q$1,2))&gt;=57,VALUE(RIGHT($Q$1,2))&lt;=63),$D571,"COMUM"),GABARITO!$D:$D,0)),1,0))</f>
        <v/>
      </c>
      <c r="R571" t="str">
        <f>IF(RESPOSTAS!S571="","",IF(UPPER(RESPOSTAS!S571)=INDEX(GABARITO!$C:$C,MATCH(TEXT(VALUE(RIGHT($R$1,2)),"00")&amp;"|"&amp;IF(AND(VALUE(RIGHT($R$1,2))&gt;=57,VALUE(RIGHT($R$1,2))&lt;=63),$D571,"COMUM"),GABARITO!$D:$D,0)),1,0))</f>
        <v/>
      </c>
      <c r="S571" t="str">
        <f>IF(RESPOSTAS!T571="","",IF(UPPER(RESPOSTAS!T571)=INDEX(GABARITO!$C:$C,MATCH(TEXT(VALUE(RIGHT($S$1,2)),"00")&amp;"|"&amp;IF(AND(VALUE(RIGHT($S$1,2))&gt;=57,VALUE(RIGHT($S$1,2))&lt;=63),$D571,"COMUM"),GABARITO!$D:$D,0)),1,0))</f>
        <v/>
      </c>
      <c r="T571" t="str">
        <f>IF(RESPOSTAS!U571="","",IF(UPPER(RESPOSTAS!U571)=INDEX(GABARITO!$C:$C,MATCH(TEXT(VALUE(RIGHT($T$1,2)),"00")&amp;"|"&amp;IF(AND(VALUE(RIGHT($T$1,2))&gt;=57,VALUE(RIGHT($T$1,2))&lt;=63),$D571,"COMUM"),GABARITO!$D:$D,0)),1,0))</f>
        <v/>
      </c>
      <c r="U571" t="str">
        <f>IF(RESPOSTAS!V571="","",IF(UPPER(RESPOSTAS!V571)=INDEX(GABARITO!$C:$C,MATCH(TEXT(VALUE(RIGHT($U$1,2)),"00")&amp;"|"&amp;IF(AND(VALUE(RIGHT($U$1,2))&gt;=57,VALUE(RIGHT($U$1,2))&lt;=63),$D571,"COMUM"),GABARITO!$D:$D,0)),1,0))</f>
        <v/>
      </c>
      <c r="V571" t="str">
        <f>IF(RESPOSTAS!W571="","",IF(UPPER(RESPOSTAS!W571)=INDEX(GABARITO!$C:$C,MATCH(TEXT(VALUE(RIGHT($E$1,2)),"00")&amp;"|"&amp;IF(AND(VALUE(RIGHT($E$1,2))&gt;=57,VALUE(RIGHT($E$1,2))&lt;=63),$D571,"COMUM"),GABARITO!$D:$D,0)),1,0))</f>
        <v/>
      </c>
      <c r="W571" t="str">
        <f>IF(RESPOSTAS!X571="","",IF(UPPER(RESPOSTAS!X571)=INDEX(GABARITO!$C:$C,MATCH(TEXT(VALUE(RIGHT($W$1,2)),"00")&amp;"|"&amp;IF(AND(VALUE(RIGHT($W$1,2))&gt;=57,VALUE(RIGHT($W$1,2))&lt;=63),$D571,"COMUM"),GABARITO!$D:$D,0)),1,0))</f>
        <v/>
      </c>
      <c r="X571" t="str">
        <f>IF(RESPOSTAS!Y571="","",IF(UPPER(RESPOSTAS!Y571)=INDEX(GABARITO!$C:$C,MATCH(TEXT(VALUE(RIGHT($X$1,2)),"00")&amp;"|"&amp;IF(AND(VALUE(RIGHT($X$1,2))&gt;=57,VALUE(RIGHT($X$1,2))&lt;=63),$D571,"COMUM"),GABARITO!$D:$D,0)),1,0))</f>
        <v/>
      </c>
      <c r="Y571" t="str">
        <f>IF(RESPOSTAS!Z571="","",IF(UPPER(RESPOSTAS!Z571)=INDEX(GABARITO!$C:$C,MATCH(TEXT(VALUE(RIGHT($Y$1,2)),"00")&amp;"|"&amp;IF(AND(VALUE(RIGHT($Y$1,2))&gt;=57,VALUE(RIGHT($Y$1,2))&lt;=63),$D571,"COMUM"),GABARITO!$D:$D,0)),1,0))</f>
        <v/>
      </c>
      <c r="Z571" t="str">
        <f>IF(RESPOSTAS!AA571="","",IF(UPPER(RESPOSTAS!AA571)=INDEX(GABARITO!$C:$C,MATCH(TEXT(VALUE(RIGHT($Z$1,2)),"00")&amp;"|"&amp;IF(AND(VALUE(RIGHT($Z$1,2))&gt;=57,VALUE(RIGHT($Z$1,2))&lt;=63),$D571,"COMUM"),GABARITO!$D:$D,0)),1,0))</f>
        <v/>
      </c>
      <c r="AA571" t="str">
        <f>IF(RESPOSTAS!AB571="","",IF(UPPER(RESPOSTAS!AB571)=INDEX(GABARITO!$C:$C,MATCH(TEXT(VALUE(RIGHT($AA$1,2)),"00")&amp;"|"&amp;IF(AND(VALUE(RIGHT($AA$1,2))&gt;=57,VALUE(RIGHT($AA$1,2))&lt;=63),$D571,"COMUM"),GABARITO!$D:$D,0)),1,0))</f>
        <v/>
      </c>
      <c r="AB571" t="str">
        <f>IF(RESPOSTAS!AC571="","",IF(UPPER(RESPOSTAS!AC571)=INDEX(GABARITO!$C:$C,MATCH(TEXT(VALUE(RIGHT($AB$1,2)),"00")&amp;"|"&amp;IF(AND(VALUE(RIGHT($AB$1,2))&gt;=57,VALUE(RIGHT($AB$1,2))&lt;=63),$D571,"COMUM"),GABARITO!$D:$D,0)),1,0))</f>
        <v/>
      </c>
      <c r="AC571" t="str">
        <f>IF(RESPOSTAS!AD571="","",IF(UPPER(RESPOSTAS!AD571)=INDEX(GABARITO!$C:$C,MATCH(TEXT(VALUE(RIGHT($AC$1,2)),"00")&amp;"|"&amp;IF(AND(VALUE(RIGHT($AC$1,2))&gt;=57,VALUE(RIGHT($AC$1,2))&lt;=63),$D571,"COMUM"),GABARITO!$D:$D,0)),1,0))</f>
        <v/>
      </c>
      <c r="AD571" t="str">
        <f>IF(RESPOSTAS!AE571="","",IF(UPPER(RESPOSTAS!AE571)=INDEX(GABARITO!$C:$C,MATCH(TEXT(VALUE(RIGHT($AD$1,2)),"00")&amp;"|"&amp;IF(AND(VALUE(RIGHT($AD$1,2))&gt;=57,VALUE(RIGHT($AD$1,2))&lt;=63),$D571,"COMUM"),GABARITO!$D:$D,0)),1,0))</f>
        <v/>
      </c>
      <c r="AE571" t="str">
        <f>IF(RESPOSTAS!AF571="","",IF(UPPER(RESPOSTAS!AF571)=INDEX(GABARITO!$C:$C,MATCH(TEXT(VALUE(RIGHT($AE$1,2)),"00")&amp;"|"&amp;IF(AND(VALUE(RIGHT($AE$1,2))&gt;=57,VALUE(RIGHT($AE$1,2))&lt;=63),$D571,"COMUM"),GABARITO!$D:$D,0)),1,0))</f>
        <v/>
      </c>
      <c r="AF571" t="str">
        <f>IF(RESPOSTAS!AG571="","",IF(UPPER(RESPOSTAS!AG571)=INDEX(GABARITO!$C:$C,MATCH(TEXT(VALUE(RIGHT($AF$1,2)),"00")&amp;"|"&amp;IF(AND(VALUE(RIGHT($AF$1,2))&gt;=57,VALUE(RIGHT($AF$1,2))&lt;=63),$D571,"COMUM"),GABARITO!$D:$D,0)),1,0))</f>
        <v/>
      </c>
      <c r="AG571" t="str">
        <f>IF(RESPOSTAS!AH571="","",IF(UPPER(RESPOSTAS!AH571)=INDEX(GABARITO!$C:$C,MATCH(TEXT(VALUE(RIGHT($AG$1,2)),"00")&amp;"|"&amp;IF(AND(VALUE(RIGHT($AG$1,2))&gt;=57,VALUE(RIGHT($AG$1,2))&lt;=63),$D571,"COMUM"),GABARITO!$D:$D,0)),1,0))</f>
        <v/>
      </c>
      <c r="AH571" t="str">
        <f>IF(RESPOSTAS!AI571="","",IF(UPPER(RESPOSTAS!AI571)=INDEX(GABARITO!$C:$C,MATCH(TEXT(VALUE(RIGHT($AH$1,2)),"00")&amp;"|"&amp;IF(AND(VALUE(RIGHT($AH$1,2))&gt;=57,VALUE(RIGHT($AH$1,2))&lt;=63),$D571,"COMUM"),GABARITO!$D:$D,0)),1,0))</f>
        <v/>
      </c>
      <c r="AI571" t="str">
        <f>IF(RESPOSTAS!AJ571="","",IF(UPPER(RESPOSTAS!AJ571)=INDEX(GABARITO!$C:$C,MATCH(TEXT(VALUE(RIGHT($AI$1,2)),"00")&amp;"|"&amp;IF(AND(VALUE(RIGHT($AI$1,2))&gt;=57,VALUE(RIGHT($AI$1,2))&lt;=63),$D571,"COMUM"),GABARITO!$D:$D,0)),1,0))</f>
        <v/>
      </c>
      <c r="AJ571" t="str">
        <f>IF(RESPOSTAS!AK571="","",IF(UPPER(RESPOSTAS!AK571)=INDEX(GABARITO!$C:$C,MATCH(TEXT(VALUE(RIGHT($AJ$1,2)),"00")&amp;"|"&amp;IF(AND(VALUE(RIGHT($AJ$1,2))&gt;=57,VALUE(RIGHT($AJ$1,2))&lt;=63),$D571,"COMUM"),GABARITO!$D:$D,0)),1,0))</f>
        <v/>
      </c>
      <c r="AK571" t="str">
        <f>IF(RESPOSTAS!AL571="","",IF(UPPER(RESPOSTAS!AL571)=INDEX(GABARITO!$C:$C,MATCH(TEXT(VALUE(RIGHT($AK$1,2)),"00")&amp;"|"&amp;IF(AND(VALUE(RIGHT($AK$1,2))&gt;=57,VALUE(RIGHT($AK$1,2))&lt;=63),$D571,"COMUM"),GABARITO!$D:$D,0)),1,0))</f>
        <v/>
      </c>
      <c r="AL571" t="str">
        <f>IF(RESPOSTAS!AM571="","",IF(UPPER(RESPOSTAS!AM571)=INDEX(GABARITO!$C:$C,MATCH(TEXT(VALUE(RIGHT($AL$1,2)),"00")&amp;"|"&amp;IF(AND(VALUE(RIGHT($AL$1,2))&gt;=57,VALUE(RIGHT($AL$1,2))&lt;=63),$D571,"COMUM"),GABARITO!$D:$D,0)),1,0))</f>
        <v/>
      </c>
      <c r="AM571" t="str">
        <f>IF(RESPOSTAS!AN571="","",IF(UPPER(RESPOSTAS!AN571)=INDEX(GABARITO!$C:$C,MATCH(TEXT(VALUE(RIGHT($AM$1,2)),"00")&amp;"|"&amp;IF(AND(VALUE(RIGHT($AM$1,2))&gt;=57,VALUE(RIGHT($AM$1,2))&lt;=63),$D571,"COMUM"),GABARITO!$D:$D,0)),1,0))</f>
        <v/>
      </c>
      <c r="AN571" t="str">
        <f>IF(RESPOSTAS!AO571="","",IF(UPPER(RESPOSTAS!AO571)=INDEX(GABARITO!$C:$C,MATCH(TEXT(VALUE(RIGHT($AN$1,2)),"00")&amp;"|"&amp;IF(AND(VALUE(RIGHT($AN$1,2))&gt;=57,VALUE(RIGHT($AN$1,2))&lt;=63),$D571,"COMUM"),GABARITO!$D:$D,0)),1,0))</f>
        <v/>
      </c>
      <c r="AO571" t="str">
        <f>IF(RESPOSTAS!AP571="","",IF(UPPER(RESPOSTAS!AP571)=INDEX(GABARITO!$C:$C,MATCH(TEXT(VALUE(RIGHT($AO$1,2)),"00")&amp;"|"&amp;IF(AND(VALUE(RIGHT($AO$1,2))&gt;=57,VALUE(RIGHT($AO$1,2))&lt;=63),$D571,"COMUM"),GABARITO!$D:$D,0)),1,0))</f>
        <v/>
      </c>
      <c r="AP571" t="str">
        <f>IF(RESPOSTAS!AQ571="","",IF(UPPER(RESPOSTAS!AQ571)=INDEX(GABARITO!$C:$C,MATCH(TEXT(VALUE(RIGHT($AP$1,2)),"00")&amp;"|"&amp;IF(AND(VALUE(RIGHT($AP$1,2))&gt;=57,VALUE(RIGHT($AP$1,2))&lt;=63),$D571,"COMUM"),GABARITO!$D:$D,0)),1,0))</f>
        <v/>
      </c>
      <c r="AQ571" t="str">
        <f>IF(RESPOSTAS!AR571="","",IF(UPPER(RESPOSTAS!AR571)=INDEX(GABARITO!$C:$C,MATCH(TEXT(VALUE(RIGHT($AQ$1,2)),"00")&amp;"|"&amp;IF(AND(VALUE(RIGHT($AQ$1,2))&gt;=57,VALUE(RIGHT($AQ$1,2))&lt;=63),$D571,"COMUM"),GABARITO!$D:$D,0)),1,0))</f>
        <v/>
      </c>
      <c r="AR571" t="str">
        <f>IF(RESPOSTAS!AS571="","",IF(UPPER(RESPOSTAS!AS571)=INDEX(GABARITO!$C:$C,MATCH(TEXT(VALUE(RIGHT($AR$1,2)),"00")&amp;"|"&amp;IF(AND(VALUE(RIGHT($AR$1,2))&gt;=57,VALUE(RIGHT($AR$1,2))&lt;=63),$D571,"COMUM"),GABARITO!$D:$D,0)),1,0))</f>
        <v/>
      </c>
      <c r="AS571" t="str">
        <f>IF(RESPOSTAS!AT571="","",IF(UPPER(RESPOSTAS!AT571)=INDEX(GABARITO!$C:$C,MATCH(TEXT(VALUE(RIGHT($AS$1,2)),"00")&amp;"|"&amp;IF(AND(VALUE(RIGHT($AS$1,2))&gt;=57,VALUE(RIGHT($AS$1,2))&lt;=63),$D571,"COMUM"),GABARITO!$D:$D,0)),1,0))</f>
        <v/>
      </c>
      <c r="AT571" t="str">
        <f>IF(RESPOSTAS!AU571="","",IF(UPPER(RESPOSTAS!AU571)=INDEX(GABARITO!$C:$C,MATCH(TEXT(VALUE(RIGHT($AT$1,2)),"00")&amp;"|"&amp;IF(AND(VALUE(RIGHT($AT$1,2))&gt;=57,VALUE(RIGHT($AT$1,2))&lt;=63),$D571,"COMUM"),GABARITO!$D:$D,0)),1,0))</f>
        <v/>
      </c>
      <c r="AU571" t="str">
        <f>IF(RESPOSTAS!AV571="","",IF(UPPER(RESPOSTAS!AV571)=INDEX(GABARITO!$C:$C,MATCH(TEXT(VALUE(RIGHT($AU$1,2)),"00")&amp;"|"&amp;IF(AND(VALUE(RIGHT($AU$1,2))&gt;=57,VALUE(RIGHT($AU$1,2))&lt;=63),$D571,"COMUM"),GABARITO!$D:$D,0)),1,0))</f>
        <v/>
      </c>
      <c r="AV571" t="str">
        <f>IF(RESPOSTAS!AW571="","",IF(UPPER(RESPOSTAS!AW571)=INDEX(GABARITO!$C:$C,MATCH(TEXT(VALUE(RIGHT($AV$1,2)),"00")&amp;"|"&amp;IF(AND(VALUE(RIGHT($AV$1,2))&gt;=57,VALUE(RIGHT($AV$1,2))&lt;=63),$D571,"COMUM"),GABARITO!$D:$D,0)),1,0))</f>
        <v/>
      </c>
      <c r="AW571" t="str">
        <f>IF(RESPOSTAS!AX571="","",IF(UPPER(RESPOSTAS!AX571)=INDEX(GABARITO!$C:$C,MATCH(TEXT(VALUE(RIGHT($AW$1,2)),"00")&amp;"|"&amp;IF(AND(VALUE(RIGHT($AW$1,2))&gt;=57,VALUE(RIGHT($AW$1,2))&lt;=63),$D571,"COMUM"),GABARITO!$D:$D,0)),1,0))</f>
        <v/>
      </c>
      <c r="AX571" t="str">
        <f>IF(RESPOSTAS!AY571="","",IF(UPPER(RESPOSTAS!AY571)=INDEX(GABARITO!$C:$C,MATCH(TEXT(VALUE(RIGHT($AX$1,2)),"00")&amp;"|"&amp;IF(AND(VALUE(RIGHT($AX$1,2))&gt;=57,VALUE(RIGHT($AX$1,2))&lt;=63),$D571,"COMUM"),GABARITO!$D:$D,0)),1,0))</f>
        <v/>
      </c>
      <c r="AY571" t="str">
        <f>IF(RESPOSTAS!AZ571="","",IF(UPPER(RESPOSTAS!AZ571)=INDEX(GABARITO!$C:$C,MATCH(TEXT(VALUE(RIGHT($AY$1,2)),"00")&amp;"|"&amp;IF(AND(VALUE(RIGHT($AY$1,2))&gt;=57,VALUE(RIGHT($AY$1,2))&lt;=63),$D571,"COMUM"),GABARITO!$D:$D,0)),1,0))</f>
        <v/>
      </c>
      <c r="AZ571" t="str">
        <f>IF(RESPOSTAS!BA571="","",IF(UPPER(RESPOSTAS!BA571)=INDEX(GABARITO!$C:$C,MATCH(TEXT(VALUE(RIGHT($AZ$1,2)),"00")&amp;"|"&amp;IF(AND(VALUE(RIGHT($AZ$1,2))&gt;=57,VALUE(RIGHT($AZ$1,2))&lt;=63),$D571,"COMUM"),GABARITO!$D:$D,0)),1,0))</f>
        <v/>
      </c>
      <c r="BA571" t="str">
        <f>IF(RESPOSTAS!BB571="","",IF(UPPER(RESPOSTAS!BB571)=INDEX(GABARITO!$C:$C,MATCH(TEXT(VALUE(RIGHT($BA$1,2)),"00")&amp;"|"&amp;IF(AND(VALUE(RIGHT($BA$1,2))&gt;=57,VALUE(RIGHT($BA$1,2))&lt;=63),$D571,"COMUM"),GABARITO!$D:$D,0)),1,0))</f>
        <v/>
      </c>
      <c r="BB571" t="str">
        <f>IF(RESPOSTAS!BC571="","",IF(UPPER(RESPOSTAS!BC571)=INDEX(GABARITO!$C:$C,MATCH(TEXT(VALUE(RIGHT($BB$1,2)),"00")&amp;"|"&amp;IF(AND(VALUE(RIGHT($BB$1,2))&gt;=57,VALUE(RIGHT($BB$1,2))&lt;=63),$D571,"COMUM"),GABARITO!$D:$D,0)),1,0))</f>
        <v/>
      </c>
      <c r="BC571" t="str">
        <f>IF(RESPOSTAS!BD571="","",IF(UPPER(RESPOSTAS!BD571)=INDEX(GABARITO!$C:$C,MATCH(TEXT(VALUE(RIGHT($BC$1,2)),"00")&amp;"|"&amp;IF(AND(VALUE(RIGHT($BC$1,2))&gt;=57,VALUE(RIGHT($BC$1,2))&lt;=63),$D571,"COMUM"),GABARITO!$D:$D,0)),1,0))</f>
        <v/>
      </c>
      <c r="BD571" t="str">
        <f>IF(RESPOSTAS!BE571="","",IF(UPPER(RESPOSTAS!BE571)=INDEX(GABARITO!$C:$C,MATCH(TEXT(VALUE(RIGHT($BD$1,2)),"00")&amp;"|"&amp;IF(AND(VALUE(RIGHT($BD$1,2))&gt;=57,VALUE(RIGHT($BD$1,2))&lt;=63),$D571,"COMUM"),GABARITO!$D:$D,0)),1,0))</f>
        <v/>
      </c>
      <c r="BE571" t="str">
        <f>IF(RESPOSTAS!BF571="","",IF(UPPER(RESPOSTAS!BF571)=INDEX(GABARITO!$C:$C,MATCH(TEXT(VALUE(RIGHT($BE$1,2)),"00")&amp;"|"&amp;IF(AND(VALUE(RIGHT($BE$1,2))&gt;=57,VALUE(RIGHT($BE$1,2))&lt;=63),$D571,"COMUM"),GABARITO!$D:$D,0)),1,0))</f>
        <v/>
      </c>
      <c r="BF571" t="str">
        <f>IF(RESPOSTAS!BG571="","",IF(UPPER(RESPOSTAS!BG571)=INDEX(GABARITO!$C:$C,MATCH(TEXT(VALUE(RIGHT($BF$1,2)),"00")&amp;"|"&amp;IF(AND(VALUE(RIGHT($BF$1,2))&gt;=57,VALUE(RIGHT($BF$1,2))&lt;=63),$D571,"COMUM"),GABARITO!$D:$D,0)),1,0))</f>
        <v/>
      </c>
      <c r="BG571" t="str">
        <f>IF(RESPOSTAS!BH571="","",IF(UPPER(RESPOSTAS!BH571)=INDEX(GABARITO!$C:$C,MATCH(TEXT(VALUE(RIGHT($BG$1,2)),"00")&amp;"|"&amp;IF(AND(VALUE(RIGHT($BG$1,2))&gt;=57,VALUE(RIGHT($BG$1,2))&lt;=63),$D571,"COMUM"),GABARITO!$D:$D,0)),1,0))</f>
        <v/>
      </c>
      <c r="BH571" t="str">
        <f>IF(RESPOSTAS!BI571="","",IF(UPPER(RESPOSTAS!BI571)=INDEX(GABARITO!$C:$C,MATCH(TEXT(VALUE(RIGHT($BH$1,2)),"00")&amp;"|"&amp;IF(AND(VALUE(RIGHT($BH$1,2))&gt;=57,VALUE(RIGHT($BH$1,2))&lt;=63),$D571,"COMUM"),GABARITO!$D:$D,0)),1,0))</f>
        <v/>
      </c>
      <c r="BI571" t="str">
        <f>IF(RESPOSTAS!BJ571="","",IF(UPPER(RESPOSTAS!BJ571)=INDEX(GABARITO!$C:$C,MATCH(TEXT(VALUE(RIGHT($BI$1,2)),"00")&amp;"|"&amp;IF(AND(VALUE(RIGHT($BI$1,2))&gt;=57,VALUE(RIGHT($BI$1,2))&lt;=63),$D571,"COMUM"),GABARITO!$D:$D,0)),1,0))</f>
        <v/>
      </c>
      <c r="BJ571" t="str">
        <f>IF(RESPOSTAS!BK571="","",IF(UPPER(RESPOSTAS!BK571)=INDEX(GABARITO!$C:$C,MATCH(TEXT(VALUE(RIGHT($BJ$1,2)),"00")&amp;"|"&amp;IF(AND(VALUE(RIGHT($BJ$1,2))&gt;=57,VALUE(RIGHT($BJ$1,2))&lt;=63),$D571,"COMUM"),GABARITO!$D:$D,0)),1,0))</f>
        <v/>
      </c>
      <c r="BK571" t="str">
        <f>IF(RESPOSTAS!BL571="","",IF(UPPER(RESPOSTAS!BL571)=INDEX(GABARITO!$C:$C,MATCH(TEXT(VALUE(RIGHT($BK$1,2)),"00")&amp;"|"&amp;IF(AND(VALUE(RIGHT($BK$1,2))&gt;=57,VALUE(RIGHT($BK$1,2))&lt;=63),$D571,"COMUM"),GABARITO!$D:$D,0)),1,0))</f>
        <v/>
      </c>
      <c r="BL571" t="str">
        <f>IF(RESPOSTAS!BM571="","",IF(UPPER(RESPOSTAS!BM571)=INDEX(GABARITO!$C:$C,MATCH(TEXT(VALUE(RIGHT($BL$1,2)),"00")&amp;"|"&amp;IF(AND(VALUE(RIGHT($BL$1,2))&gt;=57,VALUE(RIGHT($BL$1,2))&lt;=63),$D571,"COMUM"),GABARITO!$D:$D,0)),1,0))</f>
        <v/>
      </c>
      <c r="BM571" t="str">
        <f>IF(RESPOSTAS!BN571="","",IF(UPPER(RESPOSTAS!BN571)=INDEX(GABARITO!$C:$C,MATCH(TEXT(VALUE(RIGHT($BM$1,2)),"00")&amp;"|"&amp;IF(AND(VALUE(RIGHT($BM$1,2))&gt;=57,VALUE(RIGHT($BM$1,2))&lt;=63),$D571,"COMUM"),GABARITO!$D:$D,0)),1,0))</f>
        <v/>
      </c>
      <c r="BN571" t="str">
        <f>IF(RESPOSTAS!BO571="","",IF(UPPER(RESPOSTAS!BO571)=INDEX(GABARITO!$C:$C,MATCH(TEXT(VALUE(RIGHT($BN$1,2)),"00")&amp;"|"&amp;IF(AND(VALUE(RIGHT($BN$1,2))&gt;=57,VALUE(RIGHT($BN$1,2))&lt;=63),$D571,"COMUM"),GABARITO!$D:$D,0)),1,0))</f>
        <v/>
      </c>
      <c r="BO571" t="str">
        <f>IF(RESPOSTAS!BP571="","",IF(UPPER(RESPOSTAS!BP571)=INDEX(GABARITO!$C:$C,MATCH(TEXT(VALUE(RIGHT($BO$1,2)),"00")&amp;"|"&amp;IF(AND(VALUE(RIGHT($BO$1,2))&gt;=57,VALUE(RIGHT($BO$1,2))&lt;=63),$D571,"COMUM"),GABARITO!$D:$D,0)),1,0))</f>
        <v/>
      </c>
      <c r="BP571">
        <f>COUNTIF(RESPOSTAS!F571:BP571,"&lt;&gt;")</f>
        <v>0</v>
      </c>
      <c r="BQ571" t="str">
        <f t="shared" si="82"/>
        <v/>
      </c>
      <c r="BR571" s="10" t="str">
        <f t="shared" si="83"/>
        <v/>
      </c>
      <c r="BT571" s="11" t="str">
        <f t="shared" si="85"/>
        <v/>
      </c>
      <c r="BU571" s="11" t="str">
        <f t="shared" si="86"/>
        <v/>
      </c>
      <c r="BV571" s="11" t="str">
        <f t="shared" si="87"/>
        <v/>
      </c>
      <c r="BW571" s="11" t="str">
        <f t="shared" si="88"/>
        <v/>
      </c>
      <c r="BX571" s="11" t="str">
        <f t="shared" si="89"/>
        <v/>
      </c>
      <c r="BY571" s="11" t="str">
        <f t="shared" si="90"/>
        <v/>
      </c>
      <c r="BZ571" s="3" t="str">
        <f t="shared" si="84"/>
        <v/>
      </c>
      <c r="CA571" s="3" t="e">
        <f t="shared" si="91"/>
        <v>#VALUE!</v>
      </c>
    </row>
    <row r="572" spans="1:79" x14ac:dyDescent="0.25">
      <c r="A572" t="str">
        <f>IF(RESPOSTAS!A572="","",RESPOSTAS!A572)</f>
        <v/>
      </c>
      <c r="B572" t="str">
        <f>IF(RESPOSTAS!C572="","",RESPOSTAS!C572)</f>
        <v/>
      </c>
      <c r="C572" t="str">
        <f>IF(RESPOSTAS!D572="","",RESPOSTAS!D572)</f>
        <v/>
      </c>
      <c r="D572" t="str">
        <f>IF(RESPOSTAS!E572="","",RESPOSTAS!E572)</f>
        <v/>
      </c>
      <c r="E572" t="str">
        <f>IF(RESPOSTAS!F572="","",IF(UPPER(RESPOSTAS!F572)=INDEX(GABARITO!$C:$C,MATCH(TEXT(VALUE(RIGHT($E$1,2)),"00")&amp;"|"&amp;IF(AND(VALUE(RIGHT($E$1,2))&gt;=57,VALUE(RIGHT($E$1,2))&lt;=63),$D572,"COMUM"),GABARITO!$D:$D,0)),1,0))</f>
        <v/>
      </c>
      <c r="F572" t="str">
        <f>IF(RESPOSTAS!G572="","",IF(UPPER(RESPOSTAS!G572)=INDEX(GABARITO!$C:$C,MATCH(TEXT(VALUE(RIGHT($F$1,2)),"00")&amp;"|"&amp;IF(AND(VALUE(RIGHT($F$1,2))&gt;=57,VALUE(RIGHT($F$1,2))&lt;=63),$D572,"COMUM"),GABARITO!$D:$D,0)),1,0))</f>
        <v/>
      </c>
      <c r="G572" t="str">
        <f>IF(RESPOSTAS!H572="","",IF(UPPER(RESPOSTAS!H572)=INDEX(GABARITO!$C:$C,MATCH(TEXT(VALUE(RIGHT($G$1,2)),"00")&amp;"|"&amp;IF(AND(VALUE(RIGHT($G$1,2))&gt;=57,VALUE(RIGHT($G$1,2))&lt;=63),$D572,"COMUM"),GABARITO!$D:$D,0)),1,0))</f>
        <v/>
      </c>
      <c r="H572" t="str">
        <f>IF(RESPOSTAS!I572="","",IF(UPPER(RESPOSTAS!I572)=INDEX(GABARITO!$C:$C,MATCH(TEXT(VALUE(RIGHT($H$1,2)),"00")&amp;"|"&amp;IF(AND(VALUE(RIGHT($H$1,2))&gt;=57,VALUE(RIGHT($H$1,2))&lt;=63),$D572,"COMUM"),GABARITO!$D:$D,0)),1,0))</f>
        <v/>
      </c>
      <c r="I572" t="str">
        <f>IF(RESPOSTAS!J572="","",IF(UPPER(RESPOSTAS!J572)=INDEX(GABARITO!$C:$C,MATCH(TEXT(VALUE(RIGHT($I$1,2)),"00")&amp;"|"&amp;IF(AND(VALUE(RIGHT($I$1,2))&gt;=57,VALUE(RIGHT($I$1,2))&lt;=63),$D572,"COMUM"),GABARITO!$D:$D,0)),1,0))</f>
        <v/>
      </c>
      <c r="J572" t="str">
        <f>IF(RESPOSTAS!K572="","",IF(UPPER(RESPOSTAS!K572)=INDEX(GABARITO!$C:$C,MATCH(TEXT(VALUE(RIGHT($J$1,2)),"00")&amp;"|"&amp;IF(AND(VALUE(RIGHT($J$1,2))&gt;=57,VALUE(RIGHT($J$1,2))&lt;=63),$D572,"COMUM"),GABARITO!$D:$D,0)),1,0))</f>
        <v/>
      </c>
      <c r="K572" t="str">
        <f>IF(RESPOSTAS!L572="","",IF(UPPER(RESPOSTAS!L572)=INDEX(GABARITO!$C:$C,MATCH(TEXT(VALUE(RIGHT($K$1,2)),"00")&amp;"|"&amp;IF(AND(VALUE(RIGHT($K$1,2))&gt;=57,VALUE(RIGHT($K$1,2))&lt;=63),$D572,"COMUM"),GABARITO!$D:$D,0)),1,0))</f>
        <v/>
      </c>
      <c r="L572" t="str">
        <f>IF(RESPOSTAS!M572="","",IF(UPPER(RESPOSTAS!M572)=INDEX(GABARITO!$C:$C,MATCH(TEXT(VALUE(RIGHT($L$1,2)),"00")&amp;"|"&amp;IF(AND(VALUE(RIGHT($L$1,2))&gt;=57,VALUE(RIGHT($L$1,2))&lt;=63),$D572,"COMUM"),GABARITO!$D:$D,0)),1,0))</f>
        <v/>
      </c>
      <c r="M572" t="str">
        <f>IF(RESPOSTAS!N572="","",IF(UPPER(RESPOSTAS!N572)=INDEX(GABARITO!$C:$C,MATCH(TEXT(VALUE(RIGHT($M$1,2)),"00")&amp;"|"&amp;IF(AND(VALUE(RIGHT($M$1,2))&gt;=57,VALUE(RIGHT($M$1,2))&lt;=63),$D572,"COMUM"),GABARITO!$D:$D,0)),1,0))</f>
        <v/>
      </c>
      <c r="N572" t="str">
        <f>IF(RESPOSTAS!O572="","",IF(UPPER(RESPOSTAS!O572)=INDEX(GABARITO!$C:$C,MATCH(TEXT(VALUE(RIGHT($E$1,2)),"00")&amp;"|"&amp;IF(AND(VALUE(RIGHT($E$1,2))&gt;=57,VALUE(RIGHT($E$1,2))&lt;=63),$D572,"COMUM"),GABARITO!$D:$D,0)),1,0))</f>
        <v/>
      </c>
      <c r="O572" t="str">
        <f>IF(RESPOSTAS!P572="","",IF(UPPER(RESPOSTAS!P572)=INDEX(GABARITO!$C:$C,MATCH(TEXT(VALUE(RIGHT($O$1,2)),"00")&amp;"|"&amp;IF(AND(VALUE(RIGHT($O$1,2))&gt;=57,VALUE(RIGHT($O$1,2))&lt;=63),$D572,"COMUM"),GABARITO!$D:$D,0)),1,0))</f>
        <v/>
      </c>
      <c r="P572" t="str">
        <f>IF(RESPOSTAS!Q572="","",IF(UPPER(RESPOSTAS!Q572)=INDEX(GABARITO!$C:$C,MATCH(TEXT(VALUE(RIGHT($P$1,2)),"00")&amp;"|"&amp;IF(AND(VALUE(RIGHT($P$1,2))&gt;=57,VALUE(RIGHT($P$1,2))&lt;=63),$D572,"COMUM"),GABARITO!$D:$D,0)),1,0))</f>
        <v/>
      </c>
      <c r="Q572" t="str">
        <f>IF(RESPOSTAS!R572="","",IF(UPPER(RESPOSTAS!R572)=INDEX(GABARITO!$C:$C,MATCH(TEXT(VALUE(RIGHT($Q$1,2)),"00")&amp;"|"&amp;IF(AND(VALUE(RIGHT($Q$1,2))&gt;=57,VALUE(RIGHT($Q$1,2))&lt;=63),$D572,"COMUM"),GABARITO!$D:$D,0)),1,0))</f>
        <v/>
      </c>
      <c r="R572" t="str">
        <f>IF(RESPOSTAS!S572="","",IF(UPPER(RESPOSTAS!S572)=INDEX(GABARITO!$C:$C,MATCH(TEXT(VALUE(RIGHT($R$1,2)),"00")&amp;"|"&amp;IF(AND(VALUE(RIGHT($R$1,2))&gt;=57,VALUE(RIGHT($R$1,2))&lt;=63),$D572,"COMUM"),GABARITO!$D:$D,0)),1,0))</f>
        <v/>
      </c>
      <c r="S572" t="str">
        <f>IF(RESPOSTAS!T572="","",IF(UPPER(RESPOSTAS!T572)=INDEX(GABARITO!$C:$C,MATCH(TEXT(VALUE(RIGHT($S$1,2)),"00")&amp;"|"&amp;IF(AND(VALUE(RIGHT($S$1,2))&gt;=57,VALUE(RIGHT($S$1,2))&lt;=63),$D572,"COMUM"),GABARITO!$D:$D,0)),1,0))</f>
        <v/>
      </c>
      <c r="T572" t="str">
        <f>IF(RESPOSTAS!U572="","",IF(UPPER(RESPOSTAS!U572)=INDEX(GABARITO!$C:$C,MATCH(TEXT(VALUE(RIGHT($T$1,2)),"00")&amp;"|"&amp;IF(AND(VALUE(RIGHT($T$1,2))&gt;=57,VALUE(RIGHT($T$1,2))&lt;=63),$D572,"COMUM"),GABARITO!$D:$D,0)),1,0))</f>
        <v/>
      </c>
      <c r="U572" t="str">
        <f>IF(RESPOSTAS!V572="","",IF(UPPER(RESPOSTAS!V572)=INDEX(GABARITO!$C:$C,MATCH(TEXT(VALUE(RIGHT($U$1,2)),"00")&amp;"|"&amp;IF(AND(VALUE(RIGHT($U$1,2))&gt;=57,VALUE(RIGHT($U$1,2))&lt;=63),$D572,"COMUM"),GABARITO!$D:$D,0)),1,0))</f>
        <v/>
      </c>
      <c r="V572" t="str">
        <f>IF(RESPOSTAS!W572="","",IF(UPPER(RESPOSTAS!W572)=INDEX(GABARITO!$C:$C,MATCH(TEXT(VALUE(RIGHT($E$1,2)),"00")&amp;"|"&amp;IF(AND(VALUE(RIGHT($E$1,2))&gt;=57,VALUE(RIGHT($E$1,2))&lt;=63),$D572,"COMUM"),GABARITO!$D:$D,0)),1,0))</f>
        <v/>
      </c>
      <c r="W572" t="str">
        <f>IF(RESPOSTAS!X572="","",IF(UPPER(RESPOSTAS!X572)=INDEX(GABARITO!$C:$C,MATCH(TEXT(VALUE(RIGHT($W$1,2)),"00")&amp;"|"&amp;IF(AND(VALUE(RIGHT($W$1,2))&gt;=57,VALUE(RIGHT($W$1,2))&lt;=63),$D572,"COMUM"),GABARITO!$D:$D,0)),1,0))</f>
        <v/>
      </c>
      <c r="X572" t="str">
        <f>IF(RESPOSTAS!Y572="","",IF(UPPER(RESPOSTAS!Y572)=INDEX(GABARITO!$C:$C,MATCH(TEXT(VALUE(RIGHT($X$1,2)),"00")&amp;"|"&amp;IF(AND(VALUE(RIGHT($X$1,2))&gt;=57,VALUE(RIGHT($X$1,2))&lt;=63),$D572,"COMUM"),GABARITO!$D:$D,0)),1,0))</f>
        <v/>
      </c>
      <c r="Y572" t="str">
        <f>IF(RESPOSTAS!Z572="","",IF(UPPER(RESPOSTAS!Z572)=INDEX(GABARITO!$C:$C,MATCH(TEXT(VALUE(RIGHT($Y$1,2)),"00")&amp;"|"&amp;IF(AND(VALUE(RIGHT($Y$1,2))&gt;=57,VALUE(RIGHT($Y$1,2))&lt;=63),$D572,"COMUM"),GABARITO!$D:$D,0)),1,0))</f>
        <v/>
      </c>
      <c r="Z572" t="str">
        <f>IF(RESPOSTAS!AA572="","",IF(UPPER(RESPOSTAS!AA572)=INDEX(GABARITO!$C:$C,MATCH(TEXT(VALUE(RIGHT($Z$1,2)),"00")&amp;"|"&amp;IF(AND(VALUE(RIGHT($Z$1,2))&gt;=57,VALUE(RIGHT($Z$1,2))&lt;=63),$D572,"COMUM"),GABARITO!$D:$D,0)),1,0))</f>
        <v/>
      </c>
      <c r="AA572" t="str">
        <f>IF(RESPOSTAS!AB572="","",IF(UPPER(RESPOSTAS!AB572)=INDEX(GABARITO!$C:$C,MATCH(TEXT(VALUE(RIGHT($AA$1,2)),"00")&amp;"|"&amp;IF(AND(VALUE(RIGHT($AA$1,2))&gt;=57,VALUE(RIGHT($AA$1,2))&lt;=63),$D572,"COMUM"),GABARITO!$D:$D,0)),1,0))</f>
        <v/>
      </c>
      <c r="AB572" t="str">
        <f>IF(RESPOSTAS!AC572="","",IF(UPPER(RESPOSTAS!AC572)=INDEX(GABARITO!$C:$C,MATCH(TEXT(VALUE(RIGHT($AB$1,2)),"00")&amp;"|"&amp;IF(AND(VALUE(RIGHT($AB$1,2))&gt;=57,VALUE(RIGHT($AB$1,2))&lt;=63),$D572,"COMUM"),GABARITO!$D:$D,0)),1,0))</f>
        <v/>
      </c>
      <c r="AC572" t="str">
        <f>IF(RESPOSTAS!AD572="","",IF(UPPER(RESPOSTAS!AD572)=INDEX(GABARITO!$C:$C,MATCH(TEXT(VALUE(RIGHT($AC$1,2)),"00")&amp;"|"&amp;IF(AND(VALUE(RIGHT($AC$1,2))&gt;=57,VALUE(RIGHT($AC$1,2))&lt;=63),$D572,"COMUM"),GABARITO!$D:$D,0)),1,0))</f>
        <v/>
      </c>
      <c r="AD572" t="str">
        <f>IF(RESPOSTAS!AE572="","",IF(UPPER(RESPOSTAS!AE572)=INDEX(GABARITO!$C:$C,MATCH(TEXT(VALUE(RIGHT($AD$1,2)),"00")&amp;"|"&amp;IF(AND(VALUE(RIGHT($AD$1,2))&gt;=57,VALUE(RIGHT($AD$1,2))&lt;=63),$D572,"COMUM"),GABARITO!$D:$D,0)),1,0))</f>
        <v/>
      </c>
      <c r="AE572" t="str">
        <f>IF(RESPOSTAS!AF572="","",IF(UPPER(RESPOSTAS!AF572)=INDEX(GABARITO!$C:$C,MATCH(TEXT(VALUE(RIGHT($AE$1,2)),"00")&amp;"|"&amp;IF(AND(VALUE(RIGHT($AE$1,2))&gt;=57,VALUE(RIGHT($AE$1,2))&lt;=63),$D572,"COMUM"),GABARITO!$D:$D,0)),1,0))</f>
        <v/>
      </c>
      <c r="AF572" t="str">
        <f>IF(RESPOSTAS!AG572="","",IF(UPPER(RESPOSTAS!AG572)=INDEX(GABARITO!$C:$C,MATCH(TEXT(VALUE(RIGHT($AF$1,2)),"00")&amp;"|"&amp;IF(AND(VALUE(RIGHT($AF$1,2))&gt;=57,VALUE(RIGHT($AF$1,2))&lt;=63),$D572,"COMUM"),GABARITO!$D:$D,0)),1,0))</f>
        <v/>
      </c>
      <c r="AG572" t="str">
        <f>IF(RESPOSTAS!AH572="","",IF(UPPER(RESPOSTAS!AH572)=INDEX(GABARITO!$C:$C,MATCH(TEXT(VALUE(RIGHT($AG$1,2)),"00")&amp;"|"&amp;IF(AND(VALUE(RIGHT($AG$1,2))&gt;=57,VALUE(RIGHT($AG$1,2))&lt;=63),$D572,"COMUM"),GABARITO!$D:$D,0)),1,0))</f>
        <v/>
      </c>
      <c r="AH572" t="str">
        <f>IF(RESPOSTAS!AI572="","",IF(UPPER(RESPOSTAS!AI572)=INDEX(GABARITO!$C:$C,MATCH(TEXT(VALUE(RIGHT($AH$1,2)),"00")&amp;"|"&amp;IF(AND(VALUE(RIGHT($AH$1,2))&gt;=57,VALUE(RIGHT($AH$1,2))&lt;=63),$D572,"COMUM"),GABARITO!$D:$D,0)),1,0))</f>
        <v/>
      </c>
      <c r="AI572" t="str">
        <f>IF(RESPOSTAS!AJ572="","",IF(UPPER(RESPOSTAS!AJ572)=INDEX(GABARITO!$C:$C,MATCH(TEXT(VALUE(RIGHT($AI$1,2)),"00")&amp;"|"&amp;IF(AND(VALUE(RIGHT($AI$1,2))&gt;=57,VALUE(RIGHT($AI$1,2))&lt;=63),$D572,"COMUM"),GABARITO!$D:$D,0)),1,0))</f>
        <v/>
      </c>
      <c r="AJ572" t="str">
        <f>IF(RESPOSTAS!AK572="","",IF(UPPER(RESPOSTAS!AK572)=INDEX(GABARITO!$C:$C,MATCH(TEXT(VALUE(RIGHT($AJ$1,2)),"00")&amp;"|"&amp;IF(AND(VALUE(RIGHT($AJ$1,2))&gt;=57,VALUE(RIGHT($AJ$1,2))&lt;=63),$D572,"COMUM"),GABARITO!$D:$D,0)),1,0))</f>
        <v/>
      </c>
      <c r="AK572" t="str">
        <f>IF(RESPOSTAS!AL572="","",IF(UPPER(RESPOSTAS!AL572)=INDEX(GABARITO!$C:$C,MATCH(TEXT(VALUE(RIGHT($AK$1,2)),"00")&amp;"|"&amp;IF(AND(VALUE(RIGHT($AK$1,2))&gt;=57,VALUE(RIGHT($AK$1,2))&lt;=63),$D572,"COMUM"),GABARITO!$D:$D,0)),1,0))</f>
        <v/>
      </c>
      <c r="AL572" t="str">
        <f>IF(RESPOSTAS!AM572="","",IF(UPPER(RESPOSTAS!AM572)=INDEX(GABARITO!$C:$C,MATCH(TEXT(VALUE(RIGHT($AL$1,2)),"00")&amp;"|"&amp;IF(AND(VALUE(RIGHT($AL$1,2))&gt;=57,VALUE(RIGHT($AL$1,2))&lt;=63),$D572,"COMUM"),GABARITO!$D:$D,0)),1,0))</f>
        <v/>
      </c>
      <c r="AM572" t="str">
        <f>IF(RESPOSTAS!AN572="","",IF(UPPER(RESPOSTAS!AN572)=INDEX(GABARITO!$C:$C,MATCH(TEXT(VALUE(RIGHT($AM$1,2)),"00")&amp;"|"&amp;IF(AND(VALUE(RIGHT($AM$1,2))&gt;=57,VALUE(RIGHT($AM$1,2))&lt;=63),$D572,"COMUM"),GABARITO!$D:$D,0)),1,0))</f>
        <v/>
      </c>
      <c r="AN572" t="str">
        <f>IF(RESPOSTAS!AO572="","",IF(UPPER(RESPOSTAS!AO572)=INDEX(GABARITO!$C:$C,MATCH(TEXT(VALUE(RIGHT($AN$1,2)),"00")&amp;"|"&amp;IF(AND(VALUE(RIGHT($AN$1,2))&gt;=57,VALUE(RIGHT($AN$1,2))&lt;=63),$D572,"COMUM"),GABARITO!$D:$D,0)),1,0))</f>
        <v/>
      </c>
      <c r="AO572" t="str">
        <f>IF(RESPOSTAS!AP572="","",IF(UPPER(RESPOSTAS!AP572)=INDEX(GABARITO!$C:$C,MATCH(TEXT(VALUE(RIGHT($AO$1,2)),"00")&amp;"|"&amp;IF(AND(VALUE(RIGHT($AO$1,2))&gt;=57,VALUE(RIGHT($AO$1,2))&lt;=63),$D572,"COMUM"),GABARITO!$D:$D,0)),1,0))</f>
        <v/>
      </c>
      <c r="AP572" t="str">
        <f>IF(RESPOSTAS!AQ572="","",IF(UPPER(RESPOSTAS!AQ572)=INDEX(GABARITO!$C:$C,MATCH(TEXT(VALUE(RIGHT($AP$1,2)),"00")&amp;"|"&amp;IF(AND(VALUE(RIGHT($AP$1,2))&gt;=57,VALUE(RIGHT($AP$1,2))&lt;=63),$D572,"COMUM"),GABARITO!$D:$D,0)),1,0))</f>
        <v/>
      </c>
      <c r="AQ572" t="str">
        <f>IF(RESPOSTAS!AR572="","",IF(UPPER(RESPOSTAS!AR572)=INDEX(GABARITO!$C:$C,MATCH(TEXT(VALUE(RIGHT($AQ$1,2)),"00")&amp;"|"&amp;IF(AND(VALUE(RIGHT($AQ$1,2))&gt;=57,VALUE(RIGHT($AQ$1,2))&lt;=63),$D572,"COMUM"),GABARITO!$D:$D,0)),1,0))</f>
        <v/>
      </c>
      <c r="AR572" t="str">
        <f>IF(RESPOSTAS!AS572="","",IF(UPPER(RESPOSTAS!AS572)=INDEX(GABARITO!$C:$C,MATCH(TEXT(VALUE(RIGHT($AR$1,2)),"00")&amp;"|"&amp;IF(AND(VALUE(RIGHT($AR$1,2))&gt;=57,VALUE(RIGHT($AR$1,2))&lt;=63),$D572,"COMUM"),GABARITO!$D:$D,0)),1,0))</f>
        <v/>
      </c>
      <c r="AS572" t="str">
        <f>IF(RESPOSTAS!AT572="","",IF(UPPER(RESPOSTAS!AT572)=INDEX(GABARITO!$C:$C,MATCH(TEXT(VALUE(RIGHT($AS$1,2)),"00")&amp;"|"&amp;IF(AND(VALUE(RIGHT($AS$1,2))&gt;=57,VALUE(RIGHT($AS$1,2))&lt;=63),$D572,"COMUM"),GABARITO!$D:$D,0)),1,0))</f>
        <v/>
      </c>
      <c r="AT572" t="str">
        <f>IF(RESPOSTAS!AU572="","",IF(UPPER(RESPOSTAS!AU572)=INDEX(GABARITO!$C:$C,MATCH(TEXT(VALUE(RIGHT($AT$1,2)),"00")&amp;"|"&amp;IF(AND(VALUE(RIGHT($AT$1,2))&gt;=57,VALUE(RIGHT($AT$1,2))&lt;=63),$D572,"COMUM"),GABARITO!$D:$D,0)),1,0))</f>
        <v/>
      </c>
      <c r="AU572" t="str">
        <f>IF(RESPOSTAS!AV572="","",IF(UPPER(RESPOSTAS!AV572)=INDEX(GABARITO!$C:$C,MATCH(TEXT(VALUE(RIGHT($AU$1,2)),"00")&amp;"|"&amp;IF(AND(VALUE(RIGHT($AU$1,2))&gt;=57,VALUE(RIGHT($AU$1,2))&lt;=63),$D572,"COMUM"),GABARITO!$D:$D,0)),1,0))</f>
        <v/>
      </c>
      <c r="AV572" t="str">
        <f>IF(RESPOSTAS!AW572="","",IF(UPPER(RESPOSTAS!AW572)=INDEX(GABARITO!$C:$C,MATCH(TEXT(VALUE(RIGHT($AV$1,2)),"00")&amp;"|"&amp;IF(AND(VALUE(RIGHT($AV$1,2))&gt;=57,VALUE(RIGHT($AV$1,2))&lt;=63),$D572,"COMUM"),GABARITO!$D:$D,0)),1,0))</f>
        <v/>
      </c>
      <c r="AW572" t="str">
        <f>IF(RESPOSTAS!AX572="","",IF(UPPER(RESPOSTAS!AX572)=INDEX(GABARITO!$C:$C,MATCH(TEXT(VALUE(RIGHT($AW$1,2)),"00")&amp;"|"&amp;IF(AND(VALUE(RIGHT($AW$1,2))&gt;=57,VALUE(RIGHT($AW$1,2))&lt;=63),$D572,"COMUM"),GABARITO!$D:$D,0)),1,0))</f>
        <v/>
      </c>
      <c r="AX572" t="str">
        <f>IF(RESPOSTAS!AY572="","",IF(UPPER(RESPOSTAS!AY572)=INDEX(GABARITO!$C:$C,MATCH(TEXT(VALUE(RIGHT($AX$1,2)),"00")&amp;"|"&amp;IF(AND(VALUE(RIGHT($AX$1,2))&gt;=57,VALUE(RIGHT($AX$1,2))&lt;=63),$D572,"COMUM"),GABARITO!$D:$D,0)),1,0))</f>
        <v/>
      </c>
      <c r="AY572" t="str">
        <f>IF(RESPOSTAS!AZ572="","",IF(UPPER(RESPOSTAS!AZ572)=INDEX(GABARITO!$C:$C,MATCH(TEXT(VALUE(RIGHT($AY$1,2)),"00")&amp;"|"&amp;IF(AND(VALUE(RIGHT($AY$1,2))&gt;=57,VALUE(RIGHT($AY$1,2))&lt;=63),$D572,"COMUM"),GABARITO!$D:$D,0)),1,0))</f>
        <v/>
      </c>
      <c r="AZ572" t="str">
        <f>IF(RESPOSTAS!BA572="","",IF(UPPER(RESPOSTAS!BA572)=INDEX(GABARITO!$C:$C,MATCH(TEXT(VALUE(RIGHT($AZ$1,2)),"00")&amp;"|"&amp;IF(AND(VALUE(RIGHT($AZ$1,2))&gt;=57,VALUE(RIGHT($AZ$1,2))&lt;=63),$D572,"COMUM"),GABARITO!$D:$D,0)),1,0))</f>
        <v/>
      </c>
      <c r="BA572" t="str">
        <f>IF(RESPOSTAS!BB572="","",IF(UPPER(RESPOSTAS!BB572)=INDEX(GABARITO!$C:$C,MATCH(TEXT(VALUE(RIGHT($BA$1,2)),"00")&amp;"|"&amp;IF(AND(VALUE(RIGHT($BA$1,2))&gt;=57,VALUE(RIGHT($BA$1,2))&lt;=63),$D572,"COMUM"),GABARITO!$D:$D,0)),1,0))</f>
        <v/>
      </c>
      <c r="BB572" t="str">
        <f>IF(RESPOSTAS!BC572="","",IF(UPPER(RESPOSTAS!BC572)=INDEX(GABARITO!$C:$C,MATCH(TEXT(VALUE(RIGHT($BB$1,2)),"00")&amp;"|"&amp;IF(AND(VALUE(RIGHT($BB$1,2))&gt;=57,VALUE(RIGHT($BB$1,2))&lt;=63),$D572,"COMUM"),GABARITO!$D:$D,0)),1,0))</f>
        <v/>
      </c>
      <c r="BC572" t="str">
        <f>IF(RESPOSTAS!BD572="","",IF(UPPER(RESPOSTAS!BD572)=INDEX(GABARITO!$C:$C,MATCH(TEXT(VALUE(RIGHT($BC$1,2)),"00")&amp;"|"&amp;IF(AND(VALUE(RIGHT($BC$1,2))&gt;=57,VALUE(RIGHT($BC$1,2))&lt;=63),$D572,"COMUM"),GABARITO!$D:$D,0)),1,0))</f>
        <v/>
      </c>
      <c r="BD572" t="str">
        <f>IF(RESPOSTAS!BE572="","",IF(UPPER(RESPOSTAS!BE572)=INDEX(GABARITO!$C:$C,MATCH(TEXT(VALUE(RIGHT($BD$1,2)),"00")&amp;"|"&amp;IF(AND(VALUE(RIGHT($BD$1,2))&gt;=57,VALUE(RIGHT($BD$1,2))&lt;=63),$D572,"COMUM"),GABARITO!$D:$D,0)),1,0))</f>
        <v/>
      </c>
      <c r="BE572" t="str">
        <f>IF(RESPOSTAS!BF572="","",IF(UPPER(RESPOSTAS!BF572)=INDEX(GABARITO!$C:$C,MATCH(TEXT(VALUE(RIGHT($BE$1,2)),"00")&amp;"|"&amp;IF(AND(VALUE(RIGHT($BE$1,2))&gt;=57,VALUE(RIGHT($BE$1,2))&lt;=63),$D572,"COMUM"),GABARITO!$D:$D,0)),1,0))</f>
        <v/>
      </c>
      <c r="BF572" t="str">
        <f>IF(RESPOSTAS!BG572="","",IF(UPPER(RESPOSTAS!BG572)=INDEX(GABARITO!$C:$C,MATCH(TEXT(VALUE(RIGHT($BF$1,2)),"00")&amp;"|"&amp;IF(AND(VALUE(RIGHT($BF$1,2))&gt;=57,VALUE(RIGHT($BF$1,2))&lt;=63),$D572,"COMUM"),GABARITO!$D:$D,0)),1,0))</f>
        <v/>
      </c>
      <c r="BG572" t="str">
        <f>IF(RESPOSTAS!BH572="","",IF(UPPER(RESPOSTAS!BH572)=INDEX(GABARITO!$C:$C,MATCH(TEXT(VALUE(RIGHT($BG$1,2)),"00")&amp;"|"&amp;IF(AND(VALUE(RIGHT($BG$1,2))&gt;=57,VALUE(RIGHT($BG$1,2))&lt;=63),$D572,"COMUM"),GABARITO!$D:$D,0)),1,0))</f>
        <v/>
      </c>
      <c r="BH572" t="str">
        <f>IF(RESPOSTAS!BI572="","",IF(UPPER(RESPOSTAS!BI572)=INDEX(GABARITO!$C:$C,MATCH(TEXT(VALUE(RIGHT($BH$1,2)),"00")&amp;"|"&amp;IF(AND(VALUE(RIGHT($BH$1,2))&gt;=57,VALUE(RIGHT($BH$1,2))&lt;=63),$D572,"COMUM"),GABARITO!$D:$D,0)),1,0))</f>
        <v/>
      </c>
      <c r="BI572" t="str">
        <f>IF(RESPOSTAS!BJ572="","",IF(UPPER(RESPOSTAS!BJ572)=INDEX(GABARITO!$C:$C,MATCH(TEXT(VALUE(RIGHT($BI$1,2)),"00")&amp;"|"&amp;IF(AND(VALUE(RIGHT($BI$1,2))&gt;=57,VALUE(RIGHT($BI$1,2))&lt;=63),$D572,"COMUM"),GABARITO!$D:$D,0)),1,0))</f>
        <v/>
      </c>
      <c r="BJ572" t="str">
        <f>IF(RESPOSTAS!BK572="","",IF(UPPER(RESPOSTAS!BK572)=INDEX(GABARITO!$C:$C,MATCH(TEXT(VALUE(RIGHT($BJ$1,2)),"00")&amp;"|"&amp;IF(AND(VALUE(RIGHT($BJ$1,2))&gt;=57,VALUE(RIGHT($BJ$1,2))&lt;=63),$D572,"COMUM"),GABARITO!$D:$D,0)),1,0))</f>
        <v/>
      </c>
      <c r="BK572" t="str">
        <f>IF(RESPOSTAS!BL572="","",IF(UPPER(RESPOSTAS!BL572)=INDEX(GABARITO!$C:$C,MATCH(TEXT(VALUE(RIGHT($BK$1,2)),"00")&amp;"|"&amp;IF(AND(VALUE(RIGHT($BK$1,2))&gt;=57,VALUE(RIGHT($BK$1,2))&lt;=63),$D572,"COMUM"),GABARITO!$D:$D,0)),1,0))</f>
        <v/>
      </c>
      <c r="BL572" t="str">
        <f>IF(RESPOSTAS!BM572="","",IF(UPPER(RESPOSTAS!BM572)=INDEX(GABARITO!$C:$C,MATCH(TEXT(VALUE(RIGHT($BL$1,2)),"00")&amp;"|"&amp;IF(AND(VALUE(RIGHT($BL$1,2))&gt;=57,VALUE(RIGHT($BL$1,2))&lt;=63),$D572,"COMUM"),GABARITO!$D:$D,0)),1,0))</f>
        <v/>
      </c>
      <c r="BM572" t="str">
        <f>IF(RESPOSTAS!BN572="","",IF(UPPER(RESPOSTAS!BN572)=INDEX(GABARITO!$C:$C,MATCH(TEXT(VALUE(RIGHT($BM$1,2)),"00")&amp;"|"&amp;IF(AND(VALUE(RIGHT($BM$1,2))&gt;=57,VALUE(RIGHT($BM$1,2))&lt;=63),$D572,"COMUM"),GABARITO!$D:$D,0)),1,0))</f>
        <v/>
      </c>
      <c r="BN572" t="str">
        <f>IF(RESPOSTAS!BO572="","",IF(UPPER(RESPOSTAS!BO572)=INDEX(GABARITO!$C:$C,MATCH(TEXT(VALUE(RIGHT($BN$1,2)),"00")&amp;"|"&amp;IF(AND(VALUE(RIGHT($BN$1,2))&gt;=57,VALUE(RIGHT($BN$1,2))&lt;=63),$D572,"COMUM"),GABARITO!$D:$D,0)),1,0))</f>
        <v/>
      </c>
      <c r="BO572" t="str">
        <f>IF(RESPOSTAS!BP572="","",IF(UPPER(RESPOSTAS!BP572)=INDEX(GABARITO!$C:$C,MATCH(TEXT(VALUE(RIGHT($BO$1,2)),"00")&amp;"|"&amp;IF(AND(VALUE(RIGHT($BO$1,2))&gt;=57,VALUE(RIGHT($BO$1,2))&lt;=63),$D572,"COMUM"),GABARITO!$D:$D,0)),1,0))</f>
        <v/>
      </c>
      <c r="BP572">
        <f>COUNTIF(RESPOSTAS!F572:BP572,"&lt;&gt;")</f>
        <v>0</v>
      </c>
      <c r="BQ572" t="str">
        <f t="shared" si="82"/>
        <v/>
      </c>
      <c r="BR572" s="10" t="str">
        <f t="shared" si="83"/>
        <v/>
      </c>
      <c r="BT572" s="11" t="str">
        <f t="shared" si="85"/>
        <v/>
      </c>
      <c r="BU572" s="11" t="str">
        <f t="shared" si="86"/>
        <v/>
      </c>
      <c r="BV572" s="11" t="str">
        <f t="shared" si="87"/>
        <v/>
      </c>
      <c r="BW572" s="11" t="str">
        <f t="shared" si="88"/>
        <v/>
      </c>
      <c r="BX572" s="11" t="str">
        <f t="shared" si="89"/>
        <v/>
      </c>
      <c r="BY572" s="11" t="str">
        <f t="shared" si="90"/>
        <v/>
      </c>
      <c r="BZ572" s="3" t="str">
        <f t="shared" si="84"/>
        <v/>
      </c>
      <c r="CA572" s="3" t="e">
        <f t="shared" si="91"/>
        <v>#VALUE!</v>
      </c>
    </row>
    <row r="573" spans="1:79" x14ac:dyDescent="0.25">
      <c r="A573" t="str">
        <f>IF(RESPOSTAS!A573="","",RESPOSTAS!A573)</f>
        <v/>
      </c>
      <c r="B573" t="str">
        <f>IF(RESPOSTAS!C573="","",RESPOSTAS!C573)</f>
        <v/>
      </c>
      <c r="C573" t="str">
        <f>IF(RESPOSTAS!D573="","",RESPOSTAS!D573)</f>
        <v/>
      </c>
      <c r="D573" t="str">
        <f>IF(RESPOSTAS!E573="","",RESPOSTAS!E573)</f>
        <v/>
      </c>
      <c r="E573" t="str">
        <f>IF(RESPOSTAS!F573="","",IF(UPPER(RESPOSTAS!F573)=INDEX(GABARITO!$C:$C,MATCH(TEXT(VALUE(RIGHT($E$1,2)),"00")&amp;"|"&amp;IF(AND(VALUE(RIGHT($E$1,2))&gt;=57,VALUE(RIGHT($E$1,2))&lt;=63),$D573,"COMUM"),GABARITO!$D:$D,0)),1,0))</f>
        <v/>
      </c>
      <c r="F573" t="str">
        <f>IF(RESPOSTAS!G573="","",IF(UPPER(RESPOSTAS!G573)=INDEX(GABARITO!$C:$C,MATCH(TEXT(VALUE(RIGHT($F$1,2)),"00")&amp;"|"&amp;IF(AND(VALUE(RIGHT($F$1,2))&gt;=57,VALUE(RIGHT($F$1,2))&lt;=63),$D573,"COMUM"),GABARITO!$D:$D,0)),1,0))</f>
        <v/>
      </c>
      <c r="G573" t="str">
        <f>IF(RESPOSTAS!H573="","",IF(UPPER(RESPOSTAS!H573)=INDEX(GABARITO!$C:$C,MATCH(TEXT(VALUE(RIGHT($G$1,2)),"00")&amp;"|"&amp;IF(AND(VALUE(RIGHT($G$1,2))&gt;=57,VALUE(RIGHT($G$1,2))&lt;=63),$D573,"COMUM"),GABARITO!$D:$D,0)),1,0))</f>
        <v/>
      </c>
      <c r="H573" t="str">
        <f>IF(RESPOSTAS!I573="","",IF(UPPER(RESPOSTAS!I573)=INDEX(GABARITO!$C:$C,MATCH(TEXT(VALUE(RIGHT($H$1,2)),"00")&amp;"|"&amp;IF(AND(VALUE(RIGHT($H$1,2))&gt;=57,VALUE(RIGHT($H$1,2))&lt;=63),$D573,"COMUM"),GABARITO!$D:$D,0)),1,0))</f>
        <v/>
      </c>
      <c r="I573" t="str">
        <f>IF(RESPOSTAS!J573="","",IF(UPPER(RESPOSTAS!J573)=INDEX(GABARITO!$C:$C,MATCH(TEXT(VALUE(RIGHT($I$1,2)),"00")&amp;"|"&amp;IF(AND(VALUE(RIGHT($I$1,2))&gt;=57,VALUE(RIGHT($I$1,2))&lt;=63),$D573,"COMUM"),GABARITO!$D:$D,0)),1,0))</f>
        <v/>
      </c>
      <c r="J573" t="str">
        <f>IF(RESPOSTAS!K573="","",IF(UPPER(RESPOSTAS!K573)=INDEX(GABARITO!$C:$C,MATCH(TEXT(VALUE(RIGHT($J$1,2)),"00")&amp;"|"&amp;IF(AND(VALUE(RIGHT($J$1,2))&gt;=57,VALUE(RIGHT($J$1,2))&lt;=63),$D573,"COMUM"),GABARITO!$D:$D,0)),1,0))</f>
        <v/>
      </c>
      <c r="K573" t="str">
        <f>IF(RESPOSTAS!L573="","",IF(UPPER(RESPOSTAS!L573)=INDEX(GABARITO!$C:$C,MATCH(TEXT(VALUE(RIGHT($K$1,2)),"00")&amp;"|"&amp;IF(AND(VALUE(RIGHT($K$1,2))&gt;=57,VALUE(RIGHT($K$1,2))&lt;=63),$D573,"COMUM"),GABARITO!$D:$D,0)),1,0))</f>
        <v/>
      </c>
      <c r="L573" t="str">
        <f>IF(RESPOSTAS!M573="","",IF(UPPER(RESPOSTAS!M573)=INDEX(GABARITO!$C:$C,MATCH(TEXT(VALUE(RIGHT($L$1,2)),"00")&amp;"|"&amp;IF(AND(VALUE(RIGHT($L$1,2))&gt;=57,VALUE(RIGHT($L$1,2))&lt;=63),$D573,"COMUM"),GABARITO!$D:$D,0)),1,0))</f>
        <v/>
      </c>
      <c r="M573" t="str">
        <f>IF(RESPOSTAS!N573="","",IF(UPPER(RESPOSTAS!N573)=INDEX(GABARITO!$C:$C,MATCH(TEXT(VALUE(RIGHT($M$1,2)),"00")&amp;"|"&amp;IF(AND(VALUE(RIGHT($M$1,2))&gt;=57,VALUE(RIGHT($M$1,2))&lt;=63),$D573,"COMUM"),GABARITO!$D:$D,0)),1,0))</f>
        <v/>
      </c>
      <c r="N573" t="str">
        <f>IF(RESPOSTAS!O573="","",IF(UPPER(RESPOSTAS!O573)=INDEX(GABARITO!$C:$C,MATCH(TEXT(VALUE(RIGHT($E$1,2)),"00")&amp;"|"&amp;IF(AND(VALUE(RIGHT($E$1,2))&gt;=57,VALUE(RIGHT($E$1,2))&lt;=63),$D573,"COMUM"),GABARITO!$D:$D,0)),1,0))</f>
        <v/>
      </c>
      <c r="O573" t="str">
        <f>IF(RESPOSTAS!P573="","",IF(UPPER(RESPOSTAS!P573)=INDEX(GABARITO!$C:$C,MATCH(TEXT(VALUE(RIGHT($O$1,2)),"00")&amp;"|"&amp;IF(AND(VALUE(RIGHT($O$1,2))&gt;=57,VALUE(RIGHT($O$1,2))&lt;=63),$D573,"COMUM"),GABARITO!$D:$D,0)),1,0))</f>
        <v/>
      </c>
      <c r="P573" t="str">
        <f>IF(RESPOSTAS!Q573="","",IF(UPPER(RESPOSTAS!Q573)=INDEX(GABARITO!$C:$C,MATCH(TEXT(VALUE(RIGHT($P$1,2)),"00")&amp;"|"&amp;IF(AND(VALUE(RIGHT($P$1,2))&gt;=57,VALUE(RIGHT($P$1,2))&lt;=63),$D573,"COMUM"),GABARITO!$D:$D,0)),1,0))</f>
        <v/>
      </c>
      <c r="Q573" t="str">
        <f>IF(RESPOSTAS!R573="","",IF(UPPER(RESPOSTAS!R573)=INDEX(GABARITO!$C:$C,MATCH(TEXT(VALUE(RIGHT($Q$1,2)),"00")&amp;"|"&amp;IF(AND(VALUE(RIGHT($Q$1,2))&gt;=57,VALUE(RIGHT($Q$1,2))&lt;=63),$D573,"COMUM"),GABARITO!$D:$D,0)),1,0))</f>
        <v/>
      </c>
      <c r="R573" t="str">
        <f>IF(RESPOSTAS!S573="","",IF(UPPER(RESPOSTAS!S573)=INDEX(GABARITO!$C:$C,MATCH(TEXT(VALUE(RIGHT($R$1,2)),"00")&amp;"|"&amp;IF(AND(VALUE(RIGHT($R$1,2))&gt;=57,VALUE(RIGHT($R$1,2))&lt;=63),$D573,"COMUM"),GABARITO!$D:$D,0)),1,0))</f>
        <v/>
      </c>
      <c r="S573" t="str">
        <f>IF(RESPOSTAS!T573="","",IF(UPPER(RESPOSTAS!T573)=INDEX(GABARITO!$C:$C,MATCH(TEXT(VALUE(RIGHT($S$1,2)),"00")&amp;"|"&amp;IF(AND(VALUE(RIGHT($S$1,2))&gt;=57,VALUE(RIGHT($S$1,2))&lt;=63),$D573,"COMUM"),GABARITO!$D:$D,0)),1,0))</f>
        <v/>
      </c>
      <c r="T573" t="str">
        <f>IF(RESPOSTAS!U573="","",IF(UPPER(RESPOSTAS!U573)=INDEX(GABARITO!$C:$C,MATCH(TEXT(VALUE(RIGHT($T$1,2)),"00")&amp;"|"&amp;IF(AND(VALUE(RIGHT($T$1,2))&gt;=57,VALUE(RIGHT($T$1,2))&lt;=63),$D573,"COMUM"),GABARITO!$D:$D,0)),1,0))</f>
        <v/>
      </c>
      <c r="U573" t="str">
        <f>IF(RESPOSTAS!V573="","",IF(UPPER(RESPOSTAS!V573)=INDEX(GABARITO!$C:$C,MATCH(TEXT(VALUE(RIGHT($U$1,2)),"00")&amp;"|"&amp;IF(AND(VALUE(RIGHT($U$1,2))&gt;=57,VALUE(RIGHT($U$1,2))&lt;=63),$D573,"COMUM"),GABARITO!$D:$D,0)),1,0))</f>
        <v/>
      </c>
      <c r="V573" t="str">
        <f>IF(RESPOSTAS!W573="","",IF(UPPER(RESPOSTAS!W573)=INDEX(GABARITO!$C:$C,MATCH(TEXT(VALUE(RIGHT($E$1,2)),"00")&amp;"|"&amp;IF(AND(VALUE(RIGHT($E$1,2))&gt;=57,VALUE(RIGHT($E$1,2))&lt;=63),$D573,"COMUM"),GABARITO!$D:$D,0)),1,0))</f>
        <v/>
      </c>
      <c r="W573" t="str">
        <f>IF(RESPOSTAS!X573="","",IF(UPPER(RESPOSTAS!X573)=INDEX(GABARITO!$C:$C,MATCH(TEXT(VALUE(RIGHT($W$1,2)),"00")&amp;"|"&amp;IF(AND(VALUE(RIGHT($W$1,2))&gt;=57,VALUE(RIGHT($W$1,2))&lt;=63),$D573,"COMUM"),GABARITO!$D:$D,0)),1,0))</f>
        <v/>
      </c>
      <c r="X573" t="str">
        <f>IF(RESPOSTAS!Y573="","",IF(UPPER(RESPOSTAS!Y573)=INDEX(GABARITO!$C:$C,MATCH(TEXT(VALUE(RIGHT($X$1,2)),"00")&amp;"|"&amp;IF(AND(VALUE(RIGHT($X$1,2))&gt;=57,VALUE(RIGHT($X$1,2))&lt;=63),$D573,"COMUM"),GABARITO!$D:$D,0)),1,0))</f>
        <v/>
      </c>
      <c r="Y573" t="str">
        <f>IF(RESPOSTAS!Z573="","",IF(UPPER(RESPOSTAS!Z573)=INDEX(GABARITO!$C:$C,MATCH(TEXT(VALUE(RIGHT($Y$1,2)),"00")&amp;"|"&amp;IF(AND(VALUE(RIGHT($Y$1,2))&gt;=57,VALUE(RIGHT($Y$1,2))&lt;=63),$D573,"COMUM"),GABARITO!$D:$D,0)),1,0))</f>
        <v/>
      </c>
      <c r="Z573" t="str">
        <f>IF(RESPOSTAS!AA573="","",IF(UPPER(RESPOSTAS!AA573)=INDEX(GABARITO!$C:$C,MATCH(TEXT(VALUE(RIGHT($Z$1,2)),"00")&amp;"|"&amp;IF(AND(VALUE(RIGHT($Z$1,2))&gt;=57,VALUE(RIGHT($Z$1,2))&lt;=63),$D573,"COMUM"),GABARITO!$D:$D,0)),1,0))</f>
        <v/>
      </c>
      <c r="AA573" t="str">
        <f>IF(RESPOSTAS!AB573="","",IF(UPPER(RESPOSTAS!AB573)=INDEX(GABARITO!$C:$C,MATCH(TEXT(VALUE(RIGHT($AA$1,2)),"00")&amp;"|"&amp;IF(AND(VALUE(RIGHT($AA$1,2))&gt;=57,VALUE(RIGHT($AA$1,2))&lt;=63),$D573,"COMUM"),GABARITO!$D:$D,0)),1,0))</f>
        <v/>
      </c>
      <c r="AB573" t="str">
        <f>IF(RESPOSTAS!AC573="","",IF(UPPER(RESPOSTAS!AC573)=INDEX(GABARITO!$C:$C,MATCH(TEXT(VALUE(RIGHT($AB$1,2)),"00")&amp;"|"&amp;IF(AND(VALUE(RIGHT($AB$1,2))&gt;=57,VALUE(RIGHT($AB$1,2))&lt;=63),$D573,"COMUM"),GABARITO!$D:$D,0)),1,0))</f>
        <v/>
      </c>
      <c r="AC573" t="str">
        <f>IF(RESPOSTAS!AD573="","",IF(UPPER(RESPOSTAS!AD573)=INDEX(GABARITO!$C:$C,MATCH(TEXT(VALUE(RIGHT($AC$1,2)),"00")&amp;"|"&amp;IF(AND(VALUE(RIGHT($AC$1,2))&gt;=57,VALUE(RIGHT($AC$1,2))&lt;=63),$D573,"COMUM"),GABARITO!$D:$D,0)),1,0))</f>
        <v/>
      </c>
      <c r="AD573" t="str">
        <f>IF(RESPOSTAS!AE573="","",IF(UPPER(RESPOSTAS!AE573)=INDEX(GABARITO!$C:$C,MATCH(TEXT(VALUE(RIGHT($AD$1,2)),"00")&amp;"|"&amp;IF(AND(VALUE(RIGHT($AD$1,2))&gt;=57,VALUE(RIGHT($AD$1,2))&lt;=63),$D573,"COMUM"),GABARITO!$D:$D,0)),1,0))</f>
        <v/>
      </c>
      <c r="AE573" t="str">
        <f>IF(RESPOSTAS!AF573="","",IF(UPPER(RESPOSTAS!AF573)=INDEX(GABARITO!$C:$C,MATCH(TEXT(VALUE(RIGHT($AE$1,2)),"00")&amp;"|"&amp;IF(AND(VALUE(RIGHT($AE$1,2))&gt;=57,VALUE(RIGHT($AE$1,2))&lt;=63),$D573,"COMUM"),GABARITO!$D:$D,0)),1,0))</f>
        <v/>
      </c>
      <c r="AF573" t="str">
        <f>IF(RESPOSTAS!AG573="","",IF(UPPER(RESPOSTAS!AG573)=INDEX(GABARITO!$C:$C,MATCH(TEXT(VALUE(RIGHT($AF$1,2)),"00")&amp;"|"&amp;IF(AND(VALUE(RIGHT($AF$1,2))&gt;=57,VALUE(RIGHT($AF$1,2))&lt;=63),$D573,"COMUM"),GABARITO!$D:$D,0)),1,0))</f>
        <v/>
      </c>
      <c r="AG573" t="str">
        <f>IF(RESPOSTAS!AH573="","",IF(UPPER(RESPOSTAS!AH573)=INDEX(GABARITO!$C:$C,MATCH(TEXT(VALUE(RIGHT($AG$1,2)),"00")&amp;"|"&amp;IF(AND(VALUE(RIGHT($AG$1,2))&gt;=57,VALUE(RIGHT($AG$1,2))&lt;=63),$D573,"COMUM"),GABARITO!$D:$D,0)),1,0))</f>
        <v/>
      </c>
      <c r="AH573" t="str">
        <f>IF(RESPOSTAS!AI573="","",IF(UPPER(RESPOSTAS!AI573)=INDEX(GABARITO!$C:$C,MATCH(TEXT(VALUE(RIGHT($AH$1,2)),"00")&amp;"|"&amp;IF(AND(VALUE(RIGHT($AH$1,2))&gt;=57,VALUE(RIGHT($AH$1,2))&lt;=63),$D573,"COMUM"),GABARITO!$D:$D,0)),1,0))</f>
        <v/>
      </c>
      <c r="AI573" t="str">
        <f>IF(RESPOSTAS!AJ573="","",IF(UPPER(RESPOSTAS!AJ573)=INDEX(GABARITO!$C:$C,MATCH(TEXT(VALUE(RIGHT($AI$1,2)),"00")&amp;"|"&amp;IF(AND(VALUE(RIGHT($AI$1,2))&gt;=57,VALUE(RIGHT($AI$1,2))&lt;=63),$D573,"COMUM"),GABARITO!$D:$D,0)),1,0))</f>
        <v/>
      </c>
      <c r="AJ573" t="str">
        <f>IF(RESPOSTAS!AK573="","",IF(UPPER(RESPOSTAS!AK573)=INDEX(GABARITO!$C:$C,MATCH(TEXT(VALUE(RIGHT($AJ$1,2)),"00")&amp;"|"&amp;IF(AND(VALUE(RIGHT($AJ$1,2))&gt;=57,VALUE(RIGHT($AJ$1,2))&lt;=63),$D573,"COMUM"),GABARITO!$D:$D,0)),1,0))</f>
        <v/>
      </c>
      <c r="AK573" t="str">
        <f>IF(RESPOSTAS!AL573="","",IF(UPPER(RESPOSTAS!AL573)=INDEX(GABARITO!$C:$C,MATCH(TEXT(VALUE(RIGHT($AK$1,2)),"00")&amp;"|"&amp;IF(AND(VALUE(RIGHT($AK$1,2))&gt;=57,VALUE(RIGHT($AK$1,2))&lt;=63),$D573,"COMUM"),GABARITO!$D:$D,0)),1,0))</f>
        <v/>
      </c>
      <c r="AL573" t="str">
        <f>IF(RESPOSTAS!AM573="","",IF(UPPER(RESPOSTAS!AM573)=INDEX(GABARITO!$C:$C,MATCH(TEXT(VALUE(RIGHT($AL$1,2)),"00")&amp;"|"&amp;IF(AND(VALUE(RIGHT($AL$1,2))&gt;=57,VALUE(RIGHT($AL$1,2))&lt;=63),$D573,"COMUM"),GABARITO!$D:$D,0)),1,0))</f>
        <v/>
      </c>
      <c r="AM573" t="str">
        <f>IF(RESPOSTAS!AN573="","",IF(UPPER(RESPOSTAS!AN573)=INDEX(GABARITO!$C:$C,MATCH(TEXT(VALUE(RIGHT($AM$1,2)),"00")&amp;"|"&amp;IF(AND(VALUE(RIGHT($AM$1,2))&gt;=57,VALUE(RIGHT($AM$1,2))&lt;=63),$D573,"COMUM"),GABARITO!$D:$D,0)),1,0))</f>
        <v/>
      </c>
      <c r="AN573" t="str">
        <f>IF(RESPOSTAS!AO573="","",IF(UPPER(RESPOSTAS!AO573)=INDEX(GABARITO!$C:$C,MATCH(TEXT(VALUE(RIGHT($AN$1,2)),"00")&amp;"|"&amp;IF(AND(VALUE(RIGHT($AN$1,2))&gt;=57,VALUE(RIGHT($AN$1,2))&lt;=63),$D573,"COMUM"),GABARITO!$D:$D,0)),1,0))</f>
        <v/>
      </c>
      <c r="AO573" t="str">
        <f>IF(RESPOSTAS!AP573="","",IF(UPPER(RESPOSTAS!AP573)=INDEX(GABARITO!$C:$C,MATCH(TEXT(VALUE(RIGHT($AO$1,2)),"00")&amp;"|"&amp;IF(AND(VALUE(RIGHT($AO$1,2))&gt;=57,VALUE(RIGHT($AO$1,2))&lt;=63),$D573,"COMUM"),GABARITO!$D:$D,0)),1,0))</f>
        <v/>
      </c>
      <c r="AP573" t="str">
        <f>IF(RESPOSTAS!AQ573="","",IF(UPPER(RESPOSTAS!AQ573)=INDEX(GABARITO!$C:$C,MATCH(TEXT(VALUE(RIGHT($AP$1,2)),"00")&amp;"|"&amp;IF(AND(VALUE(RIGHT($AP$1,2))&gt;=57,VALUE(RIGHT($AP$1,2))&lt;=63),$D573,"COMUM"),GABARITO!$D:$D,0)),1,0))</f>
        <v/>
      </c>
      <c r="AQ573" t="str">
        <f>IF(RESPOSTAS!AR573="","",IF(UPPER(RESPOSTAS!AR573)=INDEX(GABARITO!$C:$C,MATCH(TEXT(VALUE(RIGHT($AQ$1,2)),"00")&amp;"|"&amp;IF(AND(VALUE(RIGHT($AQ$1,2))&gt;=57,VALUE(RIGHT($AQ$1,2))&lt;=63),$D573,"COMUM"),GABARITO!$D:$D,0)),1,0))</f>
        <v/>
      </c>
      <c r="AR573" t="str">
        <f>IF(RESPOSTAS!AS573="","",IF(UPPER(RESPOSTAS!AS573)=INDEX(GABARITO!$C:$C,MATCH(TEXT(VALUE(RIGHT($AR$1,2)),"00")&amp;"|"&amp;IF(AND(VALUE(RIGHT($AR$1,2))&gt;=57,VALUE(RIGHT($AR$1,2))&lt;=63),$D573,"COMUM"),GABARITO!$D:$D,0)),1,0))</f>
        <v/>
      </c>
      <c r="AS573" t="str">
        <f>IF(RESPOSTAS!AT573="","",IF(UPPER(RESPOSTAS!AT573)=INDEX(GABARITO!$C:$C,MATCH(TEXT(VALUE(RIGHT($AS$1,2)),"00")&amp;"|"&amp;IF(AND(VALUE(RIGHT($AS$1,2))&gt;=57,VALUE(RIGHT($AS$1,2))&lt;=63),$D573,"COMUM"),GABARITO!$D:$D,0)),1,0))</f>
        <v/>
      </c>
      <c r="AT573" t="str">
        <f>IF(RESPOSTAS!AU573="","",IF(UPPER(RESPOSTAS!AU573)=INDEX(GABARITO!$C:$C,MATCH(TEXT(VALUE(RIGHT($AT$1,2)),"00")&amp;"|"&amp;IF(AND(VALUE(RIGHT($AT$1,2))&gt;=57,VALUE(RIGHT($AT$1,2))&lt;=63),$D573,"COMUM"),GABARITO!$D:$D,0)),1,0))</f>
        <v/>
      </c>
      <c r="AU573" t="str">
        <f>IF(RESPOSTAS!AV573="","",IF(UPPER(RESPOSTAS!AV573)=INDEX(GABARITO!$C:$C,MATCH(TEXT(VALUE(RIGHT($AU$1,2)),"00")&amp;"|"&amp;IF(AND(VALUE(RIGHT($AU$1,2))&gt;=57,VALUE(RIGHT($AU$1,2))&lt;=63),$D573,"COMUM"),GABARITO!$D:$D,0)),1,0))</f>
        <v/>
      </c>
      <c r="AV573" t="str">
        <f>IF(RESPOSTAS!AW573="","",IF(UPPER(RESPOSTAS!AW573)=INDEX(GABARITO!$C:$C,MATCH(TEXT(VALUE(RIGHT($AV$1,2)),"00")&amp;"|"&amp;IF(AND(VALUE(RIGHT($AV$1,2))&gt;=57,VALUE(RIGHT($AV$1,2))&lt;=63),$D573,"COMUM"),GABARITO!$D:$D,0)),1,0))</f>
        <v/>
      </c>
      <c r="AW573" t="str">
        <f>IF(RESPOSTAS!AX573="","",IF(UPPER(RESPOSTAS!AX573)=INDEX(GABARITO!$C:$C,MATCH(TEXT(VALUE(RIGHT($AW$1,2)),"00")&amp;"|"&amp;IF(AND(VALUE(RIGHT($AW$1,2))&gt;=57,VALUE(RIGHT($AW$1,2))&lt;=63),$D573,"COMUM"),GABARITO!$D:$D,0)),1,0))</f>
        <v/>
      </c>
      <c r="AX573" t="str">
        <f>IF(RESPOSTAS!AY573="","",IF(UPPER(RESPOSTAS!AY573)=INDEX(GABARITO!$C:$C,MATCH(TEXT(VALUE(RIGHT($AX$1,2)),"00")&amp;"|"&amp;IF(AND(VALUE(RIGHT($AX$1,2))&gt;=57,VALUE(RIGHT($AX$1,2))&lt;=63),$D573,"COMUM"),GABARITO!$D:$D,0)),1,0))</f>
        <v/>
      </c>
      <c r="AY573" t="str">
        <f>IF(RESPOSTAS!AZ573="","",IF(UPPER(RESPOSTAS!AZ573)=INDEX(GABARITO!$C:$C,MATCH(TEXT(VALUE(RIGHT($AY$1,2)),"00")&amp;"|"&amp;IF(AND(VALUE(RIGHT($AY$1,2))&gt;=57,VALUE(RIGHT($AY$1,2))&lt;=63),$D573,"COMUM"),GABARITO!$D:$D,0)),1,0))</f>
        <v/>
      </c>
      <c r="AZ573" t="str">
        <f>IF(RESPOSTAS!BA573="","",IF(UPPER(RESPOSTAS!BA573)=INDEX(GABARITO!$C:$C,MATCH(TEXT(VALUE(RIGHT($AZ$1,2)),"00")&amp;"|"&amp;IF(AND(VALUE(RIGHT($AZ$1,2))&gt;=57,VALUE(RIGHT($AZ$1,2))&lt;=63),$D573,"COMUM"),GABARITO!$D:$D,0)),1,0))</f>
        <v/>
      </c>
      <c r="BA573" t="str">
        <f>IF(RESPOSTAS!BB573="","",IF(UPPER(RESPOSTAS!BB573)=INDEX(GABARITO!$C:$C,MATCH(TEXT(VALUE(RIGHT($BA$1,2)),"00")&amp;"|"&amp;IF(AND(VALUE(RIGHT($BA$1,2))&gt;=57,VALUE(RIGHT($BA$1,2))&lt;=63),$D573,"COMUM"),GABARITO!$D:$D,0)),1,0))</f>
        <v/>
      </c>
      <c r="BB573" t="str">
        <f>IF(RESPOSTAS!BC573="","",IF(UPPER(RESPOSTAS!BC573)=INDEX(GABARITO!$C:$C,MATCH(TEXT(VALUE(RIGHT($BB$1,2)),"00")&amp;"|"&amp;IF(AND(VALUE(RIGHT($BB$1,2))&gt;=57,VALUE(RIGHT($BB$1,2))&lt;=63),$D573,"COMUM"),GABARITO!$D:$D,0)),1,0))</f>
        <v/>
      </c>
      <c r="BC573" t="str">
        <f>IF(RESPOSTAS!BD573="","",IF(UPPER(RESPOSTAS!BD573)=INDEX(GABARITO!$C:$C,MATCH(TEXT(VALUE(RIGHT($BC$1,2)),"00")&amp;"|"&amp;IF(AND(VALUE(RIGHT($BC$1,2))&gt;=57,VALUE(RIGHT($BC$1,2))&lt;=63),$D573,"COMUM"),GABARITO!$D:$D,0)),1,0))</f>
        <v/>
      </c>
      <c r="BD573" t="str">
        <f>IF(RESPOSTAS!BE573="","",IF(UPPER(RESPOSTAS!BE573)=INDEX(GABARITO!$C:$C,MATCH(TEXT(VALUE(RIGHT($BD$1,2)),"00")&amp;"|"&amp;IF(AND(VALUE(RIGHT($BD$1,2))&gt;=57,VALUE(RIGHT($BD$1,2))&lt;=63),$D573,"COMUM"),GABARITO!$D:$D,0)),1,0))</f>
        <v/>
      </c>
      <c r="BE573" t="str">
        <f>IF(RESPOSTAS!BF573="","",IF(UPPER(RESPOSTAS!BF573)=INDEX(GABARITO!$C:$C,MATCH(TEXT(VALUE(RIGHT($BE$1,2)),"00")&amp;"|"&amp;IF(AND(VALUE(RIGHT($BE$1,2))&gt;=57,VALUE(RIGHT($BE$1,2))&lt;=63),$D573,"COMUM"),GABARITO!$D:$D,0)),1,0))</f>
        <v/>
      </c>
      <c r="BF573" t="str">
        <f>IF(RESPOSTAS!BG573="","",IF(UPPER(RESPOSTAS!BG573)=INDEX(GABARITO!$C:$C,MATCH(TEXT(VALUE(RIGHT($BF$1,2)),"00")&amp;"|"&amp;IF(AND(VALUE(RIGHT($BF$1,2))&gt;=57,VALUE(RIGHT($BF$1,2))&lt;=63),$D573,"COMUM"),GABARITO!$D:$D,0)),1,0))</f>
        <v/>
      </c>
      <c r="BG573" t="str">
        <f>IF(RESPOSTAS!BH573="","",IF(UPPER(RESPOSTAS!BH573)=INDEX(GABARITO!$C:$C,MATCH(TEXT(VALUE(RIGHT($BG$1,2)),"00")&amp;"|"&amp;IF(AND(VALUE(RIGHT($BG$1,2))&gt;=57,VALUE(RIGHT($BG$1,2))&lt;=63),$D573,"COMUM"),GABARITO!$D:$D,0)),1,0))</f>
        <v/>
      </c>
      <c r="BH573" t="str">
        <f>IF(RESPOSTAS!BI573="","",IF(UPPER(RESPOSTAS!BI573)=INDEX(GABARITO!$C:$C,MATCH(TEXT(VALUE(RIGHT($BH$1,2)),"00")&amp;"|"&amp;IF(AND(VALUE(RIGHT($BH$1,2))&gt;=57,VALUE(RIGHT($BH$1,2))&lt;=63),$D573,"COMUM"),GABARITO!$D:$D,0)),1,0))</f>
        <v/>
      </c>
      <c r="BI573" t="str">
        <f>IF(RESPOSTAS!BJ573="","",IF(UPPER(RESPOSTAS!BJ573)=INDEX(GABARITO!$C:$C,MATCH(TEXT(VALUE(RIGHT($BI$1,2)),"00")&amp;"|"&amp;IF(AND(VALUE(RIGHT($BI$1,2))&gt;=57,VALUE(RIGHT($BI$1,2))&lt;=63),$D573,"COMUM"),GABARITO!$D:$D,0)),1,0))</f>
        <v/>
      </c>
      <c r="BJ573" t="str">
        <f>IF(RESPOSTAS!BK573="","",IF(UPPER(RESPOSTAS!BK573)=INDEX(GABARITO!$C:$C,MATCH(TEXT(VALUE(RIGHT($BJ$1,2)),"00")&amp;"|"&amp;IF(AND(VALUE(RIGHT($BJ$1,2))&gt;=57,VALUE(RIGHT($BJ$1,2))&lt;=63),$D573,"COMUM"),GABARITO!$D:$D,0)),1,0))</f>
        <v/>
      </c>
      <c r="BK573" t="str">
        <f>IF(RESPOSTAS!BL573="","",IF(UPPER(RESPOSTAS!BL573)=INDEX(GABARITO!$C:$C,MATCH(TEXT(VALUE(RIGHT($BK$1,2)),"00")&amp;"|"&amp;IF(AND(VALUE(RIGHT($BK$1,2))&gt;=57,VALUE(RIGHT($BK$1,2))&lt;=63),$D573,"COMUM"),GABARITO!$D:$D,0)),1,0))</f>
        <v/>
      </c>
      <c r="BL573" t="str">
        <f>IF(RESPOSTAS!BM573="","",IF(UPPER(RESPOSTAS!BM573)=INDEX(GABARITO!$C:$C,MATCH(TEXT(VALUE(RIGHT($BL$1,2)),"00")&amp;"|"&amp;IF(AND(VALUE(RIGHT($BL$1,2))&gt;=57,VALUE(RIGHT($BL$1,2))&lt;=63),$D573,"COMUM"),GABARITO!$D:$D,0)),1,0))</f>
        <v/>
      </c>
      <c r="BM573" t="str">
        <f>IF(RESPOSTAS!BN573="","",IF(UPPER(RESPOSTAS!BN573)=INDEX(GABARITO!$C:$C,MATCH(TEXT(VALUE(RIGHT($BM$1,2)),"00")&amp;"|"&amp;IF(AND(VALUE(RIGHT($BM$1,2))&gt;=57,VALUE(RIGHT($BM$1,2))&lt;=63),$D573,"COMUM"),GABARITO!$D:$D,0)),1,0))</f>
        <v/>
      </c>
      <c r="BN573" t="str">
        <f>IF(RESPOSTAS!BO573="","",IF(UPPER(RESPOSTAS!BO573)=INDEX(GABARITO!$C:$C,MATCH(TEXT(VALUE(RIGHT($BN$1,2)),"00")&amp;"|"&amp;IF(AND(VALUE(RIGHT($BN$1,2))&gt;=57,VALUE(RIGHT($BN$1,2))&lt;=63),$D573,"COMUM"),GABARITO!$D:$D,0)),1,0))</f>
        <v/>
      </c>
      <c r="BO573" t="str">
        <f>IF(RESPOSTAS!BP573="","",IF(UPPER(RESPOSTAS!BP573)=INDEX(GABARITO!$C:$C,MATCH(TEXT(VALUE(RIGHT($BO$1,2)),"00")&amp;"|"&amp;IF(AND(VALUE(RIGHT($BO$1,2))&gt;=57,VALUE(RIGHT($BO$1,2))&lt;=63),$D573,"COMUM"),GABARITO!$D:$D,0)),1,0))</f>
        <v/>
      </c>
      <c r="BP573">
        <f>COUNTIF(RESPOSTAS!F573:BP573,"&lt;&gt;")</f>
        <v>0</v>
      </c>
      <c r="BQ573" t="str">
        <f t="shared" si="82"/>
        <v/>
      </c>
      <c r="BR573" s="10" t="str">
        <f t="shared" si="83"/>
        <v/>
      </c>
      <c r="BT573" s="11" t="str">
        <f t="shared" si="85"/>
        <v/>
      </c>
      <c r="BU573" s="11" t="str">
        <f t="shared" si="86"/>
        <v/>
      </c>
      <c r="BV573" s="11" t="str">
        <f t="shared" si="87"/>
        <v/>
      </c>
      <c r="BW573" s="11" t="str">
        <f t="shared" si="88"/>
        <v/>
      </c>
      <c r="BX573" s="11" t="str">
        <f t="shared" si="89"/>
        <v/>
      </c>
      <c r="BY573" s="11" t="str">
        <f t="shared" si="90"/>
        <v/>
      </c>
      <c r="BZ573" s="3" t="str">
        <f t="shared" si="84"/>
        <v/>
      </c>
      <c r="CA573" s="3" t="e">
        <f t="shared" si="91"/>
        <v>#VALUE!</v>
      </c>
    </row>
    <row r="574" spans="1:79" x14ac:dyDescent="0.25">
      <c r="A574" t="str">
        <f>IF(RESPOSTAS!A574="","",RESPOSTAS!A574)</f>
        <v/>
      </c>
      <c r="B574" t="str">
        <f>IF(RESPOSTAS!C574="","",RESPOSTAS!C574)</f>
        <v/>
      </c>
      <c r="C574" t="str">
        <f>IF(RESPOSTAS!D574="","",RESPOSTAS!D574)</f>
        <v/>
      </c>
      <c r="D574" t="str">
        <f>IF(RESPOSTAS!E574="","",RESPOSTAS!E574)</f>
        <v/>
      </c>
      <c r="E574" t="str">
        <f>IF(RESPOSTAS!F574="","",IF(UPPER(RESPOSTAS!F574)=INDEX(GABARITO!$C:$C,MATCH(TEXT(VALUE(RIGHT($E$1,2)),"00")&amp;"|"&amp;IF(AND(VALUE(RIGHT($E$1,2))&gt;=57,VALUE(RIGHT($E$1,2))&lt;=63),$D574,"COMUM"),GABARITO!$D:$D,0)),1,0))</f>
        <v/>
      </c>
      <c r="F574" t="str">
        <f>IF(RESPOSTAS!G574="","",IF(UPPER(RESPOSTAS!G574)=INDEX(GABARITO!$C:$C,MATCH(TEXT(VALUE(RIGHT($F$1,2)),"00")&amp;"|"&amp;IF(AND(VALUE(RIGHT($F$1,2))&gt;=57,VALUE(RIGHT($F$1,2))&lt;=63),$D574,"COMUM"),GABARITO!$D:$D,0)),1,0))</f>
        <v/>
      </c>
      <c r="G574" t="str">
        <f>IF(RESPOSTAS!H574="","",IF(UPPER(RESPOSTAS!H574)=INDEX(GABARITO!$C:$C,MATCH(TEXT(VALUE(RIGHT($G$1,2)),"00")&amp;"|"&amp;IF(AND(VALUE(RIGHT($G$1,2))&gt;=57,VALUE(RIGHT($G$1,2))&lt;=63),$D574,"COMUM"),GABARITO!$D:$D,0)),1,0))</f>
        <v/>
      </c>
      <c r="H574" t="str">
        <f>IF(RESPOSTAS!I574="","",IF(UPPER(RESPOSTAS!I574)=INDEX(GABARITO!$C:$C,MATCH(TEXT(VALUE(RIGHT($H$1,2)),"00")&amp;"|"&amp;IF(AND(VALUE(RIGHT($H$1,2))&gt;=57,VALUE(RIGHT($H$1,2))&lt;=63),$D574,"COMUM"),GABARITO!$D:$D,0)),1,0))</f>
        <v/>
      </c>
      <c r="I574" t="str">
        <f>IF(RESPOSTAS!J574="","",IF(UPPER(RESPOSTAS!J574)=INDEX(GABARITO!$C:$C,MATCH(TEXT(VALUE(RIGHT($I$1,2)),"00")&amp;"|"&amp;IF(AND(VALUE(RIGHT($I$1,2))&gt;=57,VALUE(RIGHT($I$1,2))&lt;=63),$D574,"COMUM"),GABARITO!$D:$D,0)),1,0))</f>
        <v/>
      </c>
      <c r="J574" t="str">
        <f>IF(RESPOSTAS!K574="","",IF(UPPER(RESPOSTAS!K574)=INDEX(GABARITO!$C:$C,MATCH(TEXT(VALUE(RIGHT($J$1,2)),"00")&amp;"|"&amp;IF(AND(VALUE(RIGHT($J$1,2))&gt;=57,VALUE(RIGHT($J$1,2))&lt;=63),$D574,"COMUM"),GABARITO!$D:$D,0)),1,0))</f>
        <v/>
      </c>
      <c r="K574" t="str">
        <f>IF(RESPOSTAS!L574="","",IF(UPPER(RESPOSTAS!L574)=INDEX(GABARITO!$C:$C,MATCH(TEXT(VALUE(RIGHT($K$1,2)),"00")&amp;"|"&amp;IF(AND(VALUE(RIGHT($K$1,2))&gt;=57,VALUE(RIGHT($K$1,2))&lt;=63),$D574,"COMUM"),GABARITO!$D:$D,0)),1,0))</f>
        <v/>
      </c>
      <c r="L574" t="str">
        <f>IF(RESPOSTAS!M574="","",IF(UPPER(RESPOSTAS!M574)=INDEX(GABARITO!$C:$C,MATCH(TEXT(VALUE(RIGHT($L$1,2)),"00")&amp;"|"&amp;IF(AND(VALUE(RIGHT($L$1,2))&gt;=57,VALUE(RIGHT($L$1,2))&lt;=63),$D574,"COMUM"),GABARITO!$D:$D,0)),1,0))</f>
        <v/>
      </c>
      <c r="M574" t="str">
        <f>IF(RESPOSTAS!N574="","",IF(UPPER(RESPOSTAS!N574)=INDEX(GABARITO!$C:$C,MATCH(TEXT(VALUE(RIGHT($M$1,2)),"00")&amp;"|"&amp;IF(AND(VALUE(RIGHT($M$1,2))&gt;=57,VALUE(RIGHT($M$1,2))&lt;=63),$D574,"COMUM"),GABARITO!$D:$D,0)),1,0))</f>
        <v/>
      </c>
      <c r="N574" t="str">
        <f>IF(RESPOSTAS!O574="","",IF(UPPER(RESPOSTAS!O574)=INDEX(GABARITO!$C:$C,MATCH(TEXT(VALUE(RIGHT($E$1,2)),"00")&amp;"|"&amp;IF(AND(VALUE(RIGHT($E$1,2))&gt;=57,VALUE(RIGHT($E$1,2))&lt;=63),$D574,"COMUM"),GABARITO!$D:$D,0)),1,0))</f>
        <v/>
      </c>
      <c r="O574" t="str">
        <f>IF(RESPOSTAS!P574="","",IF(UPPER(RESPOSTAS!P574)=INDEX(GABARITO!$C:$C,MATCH(TEXT(VALUE(RIGHT($O$1,2)),"00")&amp;"|"&amp;IF(AND(VALUE(RIGHT($O$1,2))&gt;=57,VALUE(RIGHT($O$1,2))&lt;=63),$D574,"COMUM"),GABARITO!$D:$D,0)),1,0))</f>
        <v/>
      </c>
      <c r="P574" t="str">
        <f>IF(RESPOSTAS!Q574="","",IF(UPPER(RESPOSTAS!Q574)=INDEX(GABARITO!$C:$C,MATCH(TEXT(VALUE(RIGHT($P$1,2)),"00")&amp;"|"&amp;IF(AND(VALUE(RIGHT($P$1,2))&gt;=57,VALUE(RIGHT($P$1,2))&lt;=63),$D574,"COMUM"),GABARITO!$D:$D,0)),1,0))</f>
        <v/>
      </c>
      <c r="Q574" t="str">
        <f>IF(RESPOSTAS!R574="","",IF(UPPER(RESPOSTAS!R574)=INDEX(GABARITO!$C:$C,MATCH(TEXT(VALUE(RIGHT($Q$1,2)),"00")&amp;"|"&amp;IF(AND(VALUE(RIGHT($Q$1,2))&gt;=57,VALUE(RIGHT($Q$1,2))&lt;=63),$D574,"COMUM"),GABARITO!$D:$D,0)),1,0))</f>
        <v/>
      </c>
      <c r="R574" t="str">
        <f>IF(RESPOSTAS!S574="","",IF(UPPER(RESPOSTAS!S574)=INDEX(GABARITO!$C:$C,MATCH(TEXT(VALUE(RIGHT($R$1,2)),"00")&amp;"|"&amp;IF(AND(VALUE(RIGHT($R$1,2))&gt;=57,VALUE(RIGHT($R$1,2))&lt;=63),$D574,"COMUM"),GABARITO!$D:$D,0)),1,0))</f>
        <v/>
      </c>
      <c r="S574" t="str">
        <f>IF(RESPOSTAS!T574="","",IF(UPPER(RESPOSTAS!T574)=INDEX(GABARITO!$C:$C,MATCH(TEXT(VALUE(RIGHT($S$1,2)),"00")&amp;"|"&amp;IF(AND(VALUE(RIGHT($S$1,2))&gt;=57,VALUE(RIGHT($S$1,2))&lt;=63),$D574,"COMUM"),GABARITO!$D:$D,0)),1,0))</f>
        <v/>
      </c>
      <c r="T574" t="str">
        <f>IF(RESPOSTAS!U574="","",IF(UPPER(RESPOSTAS!U574)=INDEX(GABARITO!$C:$C,MATCH(TEXT(VALUE(RIGHT($T$1,2)),"00")&amp;"|"&amp;IF(AND(VALUE(RIGHT($T$1,2))&gt;=57,VALUE(RIGHT($T$1,2))&lt;=63),$D574,"COMUM"),GABARITO!$D:$D,0)),1,0))</f>
        <v/>
      </c>
      <c r="U574" t="str">
        <f>IF(RESPOSTAS!V574="","",IF(UPPER(RESPOSTAS!V574)=INDEX(GABARITO!$C:$C,MATCH(TEXT(VALUE(RIGHT($U$1,2)),"00")&amp;"|"&amp;IF(AND(VALUE(RIGHT($U$1,2))&gt;=57,VALUE(RIGHT($U$1,2))&lt;=63),$D574,"COMUM"),GABARITO!$D:$D,0)),1,0))</f>
        <v/>
      </c>
      <c r="V574" t="str">
        <f>IF(RESPOSTAS!W574="","",IF(UPPER(RESPOSTAS!W574)=INDEX(GABARITO!$C:$C,MATCH(TEXT(VALUE(RIGHT($E$1,2)),"00")&amp;"|"&amp;IF(AND(VALUE(RIGHT($E$1,2))&gt;=57,VALUE(RIGHT($E$1,2))&lt;=63),$D574,"COMUM"),GABARITO!$D:$D,0)),1,0))</f>
        <v/>
      </c>
      <c r="W574" t="str">
        <f>IF(RESPOSTAS!X574="","",IF(UPPER(RESPOSTAS!X574)=INDEX(GABARITO!$C:$C,MATCH(TEXT(VALUE(RIGHT($W$1,2)),"00")&amp;"|"&amp;IF(AND(VALUE(RIGHT($W$1,2))&gt;=57,VALUE(RIGHT($W$1,2))&lt;=63),$D574,"COMUM"),GABARITO!$D:$D,0)),1,0))</f>
        <v/>
      </c>
      <c r="X574" t="str">
        <f>IF(RESPOSTAS!Y574="","",IF(UPPER(RESPOSTAS!Y574)=INDEX(GABARITO!$C:$C,MATCH(TEXT(VALUE(RIGHT($X$1,2)),"00")&amp;"|"&amp;IF(AND(VALUE(RIGHT($X$1,2))&gt;=57,VALUE(RIGHT($X$1,2))&lt;=63),$D574,"COMUM"),GABARITO!$D:$D,0)),1,0))</f>
        <v/>
      </c>
      <c r="Y574" t="str">
        <f>IF(RESPOSTAS!Z574="","",IF(UPPER(RESPOSTAS!Z574)=INDEX(GABARITO!$C:$C,MATCH(TEXT(VALUE(RIGHT($Y$1,2)),"00")&amp;"|"&amp;IF(AND(VALUE(RIGHT($Y$1,2))&gt;=57,VALUE(RIGHT($Y$1,2))&lt;=63),$D574,"COMUM"),GABARITO!$D:$D,0)),1,0))</f>
        <v/>
      </c>
      <c r="Z574" t="str">
        <f>IF(RESPOSTAS!AA574="","",IF(UPPER(RESPOSTAS!AA574)=INDEX(GABARITO!$C:$C,MATCH(TEXT(VALUE(RIGHT($Z$1,2)),"00")&amp;"|"&amp;IF(AND(VALUE(RIGHT($Z$1,2))&gt;=57,VALUE(RIGHT($Z$1,2))&lt;=63),$D574,"COMUM"),GABARITO!$D:$D,0)),1,0))</f>
        <v/>
      </c>
      <c r="AA574" t="str">
        <f>IF(RESPOSTAS!AB574="","",IF(UPPER(RESPOSTAS!AB574)=INDEX(GABARITO!$C:$C,MATCH(TEXT(VALUE(RIGHT($AA$1,2)),"00")&amp;"|"&amp;IF(AND(VALUE(RIGHT($AA$1,2))&gt;=57,VALUE(RIGHT($AA$1,2))&lt;=63),$D574,"COMUM"),GABARITO!$D:$D,0)),1,0))</f>
        <v/>
      </c>
      <c r="AB574" t="str">
        <f>IF(RESPOSTAS!AC574="","",IF(UPPER(RESPOSTAS!AC574)=INDEX(GABARITO!$C:$C,MATCH(TEXT(VALUE(RIGHT($AB$1,2)),"00")&amp;"|"&amp;IF(AND(VALUE(RIGHT($AB$1,2))&gt;=57,VALUE(RIGHT($AB$1,2))&lt;=63),$D574,"COMUM"),GABARITO!$D:$D,0)),1,0))</f>
        <v/>
      </c>
      <c r="AC574" t="str">
        <f>IF(RESPOSTAS!AD574="","",IF(UPPER(RESPOSTAS!AD574)=INDEX(GABARITO!$C:$C,MATCH(TEXT(VALUE(RIGHT($AC$1,2)),"00")&amp;"|"&amp;IF(AND(VALUE(RIGHT($AC$1,2))&gt;=57,VALUE(RIGHT($AC$1,2))&lt;=63),$D574,"COMUM"),GABARITO!$D:$D,0)),1,0))</f>
        <v/>
      </c>
      <c r="AD574" t="str">
        <f>IF(RESPOSTAS!AE574="","",IF(UPPER(RESPOSTAS!AE574)=INDEX(GABARITO!$C:$C,MATCH(TEXT(VALUE(RIGHT($AD$1,2)),"00")&amp;"|"&amp;IF(AND(VALUE(RIGHT($AD$1,2))&gt;=57,VALUE(RIGHT($AD$1,2))&lt;=63),$D574,"COMUM"),GABARITO!$D:$D,0)),1,0))</f>
        <v/>
      </c>
      <c r="AE574" t="str">
        <f>IF(RESPOSTAS!AF574="","",IF(UPPER(RESPOSTAS!AF574)=INDEX(GABARITO!$C:$C,MATCH(TEXT(VALUE(RIGHT($AE$1,2)),"00")&amp;"|"&amp;IF(AND(VALUE(RIGHT($AE$1,2))&gt;=57,VALUE(RIGHT($AE$1,2))&lt;=63),$D574,"COMUM"),GABARITO!$D:$D,0)),1,0))</f>
        <v/>
      </c>
      <c r="AF574" t="str">
        <f>IF(RESPOSTAS!AG574="","",IF(UPPER(RESPOSTAS!AG574)=INDEX(GABARITO!$C:$C,MATCH(TEXT(VALUE(RIGHT($AF$1,2)),"00")&amp;"|"&amp;IF(AND(VALUE(RIGHT($AF$1,2))&gt;=57,VALUE(RIGHT($AF$1,2))&lt;=63),$D574,"COMUM"),GABARITO!$D:$D,0)),1,0))</f>
        <v/>
      </c>
      <c r="AG574" t="str">
        <f>IF(RESPOSTAS!AH574="","",IF(UPPER(RESPOSTAS!AH574)=INDEX(GABARITO!$C:$C,MATCH(TEXT(VALUE(RIGHT($AG$1,2)),"00")&amp;"|"&amp;IF(AND(VALUE(RIGHT($AG$1,2))&gt;=57,VALUE(RIGHT($AG$1,2))&lt;=63),$D574,"COMUM"),GABARITO!$D:$D,0)),1,0))</f>
        <v/>
      </c>
      <c r="AH574" t="str">
        <f>IF(RESPOSTAS!AI574="","",IF(UPPER(RESPOSTAS!AI574)=INDEX(GABARITO!$C:$C,MATCH(TEXT(VALUE(RIGHT($AH$1,2)),"00")&amp;"|"&amp;IF(AND(VALUE(RIGHT($AH$1,2))&gt;=57,VALUE(RIGHT($AH$1,2))&lt;=63),$D574,"COMUM"),GABARITO!$D:$D,0)),1,0))</f>
        <v/>
      </c>
      <c r="AI574" t="str">
        <f>IF(RESPOSTAS!AJ574="","",IF(UPPER(RESPOSTAS!AJ574)=INDEX(GABARITO!$C:$C,MATCH(TEXT(VALUE(RIGHT($AI$1,2)),"00")&amp;"|"&amp;IF(AND(VALUE(RIGHT($AI$1,2))&gt;=57,VALUE(RIGHT($AI$1,2))&lt;=63),$D574,"COMUM"),GABARITO!$D:$D,0)),1,0))</f>
        <v/>
      </c>
      <c r="AJ574" t="str">
        <f>IF(RESPOSTAS!AK574="","",IF(UPPER(RESPOSTAS!AK574)=INDEX(GABARITO!$C:$C,MATCH(TEXT(VALUE(RIGHT($AJ$1,2)),"00")&amp;"|"&amp;IF(AND(VALUE(RIGHT($AJ$1,2))&gt;=57,VALUE(RIGHT($AJ$1,2))&lt;=63),$D574,"COMUM"),GABARITO!$D:$D,0)),1,0))</f>
        <v/>
      </c>
      <c r="AK574" t="str">
        <f>IF(RESPOSTAS!AL574="","",IF(UPPER(RESPOSTAS!AL574)=INDEX(GABARITO!$C:$C,MATCH(TEXT(VALUE(RIGHT($AK$1,2)),"00")&amp;"|"&amp;IF(AND(VALUE(RIGHT($AK$1,2))&gt;=57,VALUE(RIGHT($AK$1,2))&lt;=63),$D574,"COMUM"),GABARITO!$D:$D,0)),1,0))</f>
        <v/>
      </c>
      <c r="AL574" t="str">
        <f>IF(RESPOSTAS!AM574="","",IF(UPPER(RESPOSTAS!AM574)=INDEX(GABARITO!$C:$C,MATCH(TEXT(VALUE(RIGHT($AL$1,2)),"00")&amp;"|"&amp;IF(AND(VALUE(RIGHT($AL$1,2))&gt;=57,VALUE(RIGHT($AL$1,2))&lt;=63),$D574,"COMUM"),GABARITO!$D:$D,0)),1,0))</f>
        <v/>
      </c>
      <c r="AM574" t="str">
        <f>IF(RESPOSTAS!AN574="","",IF(UPPER(RESPOSTAS!AN574)=INDEX(GABARITO!$C:$C,MATCH(TEXT(VALUE(RIGHT($AM$1,2)),"00")&amp;"|"&amp;IF(AND(VALUE(RIGHT($AM$1,2))&gt;=57,VALUE(RIGHT($AM$1,2))&lt;=63),$D574,"COMUM"),GABARITO!$D:$D,0)),1,0))</f>
        <v/>
      </c>
      <c r="AN574" t="str">
        <f>IF(RESPOSTAS!AO574="","",IF(UPPER(RESPOSTAS!AO574)=INDEX(GABARITO!$C:$C,MATCH(TEXT(VALUE(RIGHT($AN$1,2)),"00")&amp;"|"&amp;IF(AND(VALUE(RIGHT($AN$1,2))&gt;=57,VALUE(RIGHT($AN$1,2))&lt;=63),$D574,"COMUM"),GABARITO!$D:$D,0)),1,0))</f>
        <v/>
      </c>
      <c r="AO574" t="str">
        <f>IF(RESPOSTAS!AP574="","",IF(UPPER(RESPOSTAS!AP574)=INDEX(GABARITO!$C:$C,MATCH(TEXT(VALUE(RIGHT($AO$1,2)),"00")&amp;"|"&amp;IF(AND(VALUE(RIGHT($AO$1,2))&gt;=57,VALUE(RIGHT($AO$1,2))&lt;=63),$D574,"COMUM"),GABARITO!$D:$D,0)),1,0))</f>
        <v/>
      </c>
      <c r="AP574" t="str">
        <f>IF(RESPOSTAS!AQ574="","",IF(UPPER(RESPOSTAS!AQ574)=INDEX(GABARITO!$C:$C,MATCH(TEXT(VALUE(RIGHT($AP$1,2)),"00")&amp;"|"&amp;IF(AND(VALUE(RIGHT($AP$1,2))&gt;=57,VALUE(RIGHT($AP$1,2))&lt;=63),$D574,"COMUM"),GABARITO!$D:$D,0)),1,0))</f>
        <v/>
      </c>
      <c r="AQ574" t="str">
        <f>IF(RESPOSTAS!AR574="","",IF(UPPER(RESPOSTAS!AR574)=INDEX(GABARITO!$C:$C,MATCH(TEXT(VALUE(RIGHT($AQ$1,2)),"00")&amp;"|"&amp;IF(AND(VALUE(RIGHT($AQ$1,2))&gt;=57,VALUE(RIGHT($AQ$1,2))&lt;=63),$D574,"COMUM"),GABARITO!$D:$D,0)),1,0))</f>
        <v/>
      </c>
      <c r="AR574" t="str">
        <f>IF(RESPOSTAS!AS574="","",IF(UPPER(RESPOSTAS!AS574)=INDEX(GABARITO!$C:$C,MATCH(TEXT(VALUE(RIGHT($AR$1,2)),"00")&amp;"|"&amp;IF(AND(VALUE(RIGHT($AR$1,2))&gt;=57,VALUE(RIGHT($AR$1,2))&lt;=63),$D574,"COMUM"),GABARITO!$D:$D,0)),1,0))</f>
        <v/>
      </c>
      <c r="AS574" t="str">
        <f>IF(RESPOSTAS!AT574="","",IF(UPPER(RESPOSTAS!AT574)=INDEX(GABARITO!$C:$C,MATCH(TEXT(VALUE(RIGHT($AS$1,2)),"00")&amp;"|"&amp;IF(AND(VALUE(RIGHT($AS$1,2))&gt;=57,VALUE(RIGHT($AS$1,2))&lt;=63),$D574,"COMUM"),GABARITO!$D:$D,0)),1,0))</f>
        <v/>
      </c>
      <c r="AT574" t="str">
        <f>IF(RESPOSTAS!AU574="","",IF(UPPER(RESPOSTAS!AU574)=INDEX(GABARITO!$C:$C,MATCH(TEXT(VALUE(RIGHT($AT$1,2)),"00")&amp;"|"&amp;IF(AND(VALUE(RIGHT($AT$1,2))&gt;=57,VALUE(RIGHT($AT$1,2))&lt;=63),$D574,"COMUM"),GABARITO!$D:$D,0)),1,0))</f>
        <v/>
      </c>
      <c r="AU574" t="str">
        <f>IF(RESPOSTAS!AV574="","",IF(UPPER(RESPOSTAS!AV574)=INDEX(GABARITO!$C:$C,MATCH(TEXT(VALUE(RIGHT($AU$1,2)),"00")&amp;"|"&amp;IF(AND(VALUE(RIGHT($AU$1,2))&gt;=57,VALUE(RIGHT($AU$1,2))&lt;=63),$D574,"COMUM"),GABARITO!$D:$D,0)),1,0))</f>
        <v/>
      </c>
      <c r="AV574" t="str">
        <f>IF(RESPOSTAS!AW574="","",IF(UPPER(RESPOSTAS!AW574)=INDEX(GABARITO!$C:$C,MATCH(TEXT(VALUE(RIGHT($AV$1,2)),"00")&amp;"|"&amp;IF(AND(VALUE(RIGHT($AV$1,2))&gt;=57,VALUE(RIGHT($AV$1,2))&lt;=63),$D574,"COMUM"),GABARITO!$D:$D,0)),1,0))</f>
        <v/>
      </c>
      <c r="AW574" t="str">
        <f>IF(RESPOSTAS!AX574="","",IF(UPPER(RESPOSTAS!AX574)=INDEX(GABARITO!$C:$C,MATCH(TEXT(VALUE(RIGHT($AW$1,2)),"00")&amp;"|"&amp;IF(AND(VALUE(RIGHT($AW$1,2))&gt;=57,VALUE(RIGHT($AW$1,2))&lt;=63),$D574,"COMUM"),GABARITO!$D:$D,0)),1,0))</f>
        <v/>
      </c>
      <c r="AX574" t="str">
        <f>IF(RESPOSTAS!AY574="","",IF(UPPER(RESPOSTAS!AY574)=INDEX(GABARITO!$C:$C,MATCH(TEXT(VALUE(RIGHT($AX$1,2)),"00")&amp;"|"&amp;IF(AND(VALUE(RIGHT($AX$1,2))&gt;=57,VALUE(RIGHT($AX$1,2))&lt;=63),$D574,"COMUM"),GABARITO!$D:$D,0)),1,0))</f>
        <v/>
      </c>
      <c r="AY574" t="str">
        <f>IF(RESPOSTAS!AZ574="","",IF(UPPER(RESPOSTAS!AZ574)=INDEX(GABARITO!$C:$C,MATCH(TEXT(VALUE(RIGHT($AY$1,2)),"00")&amp;"|"&amp;IF(AND(VALUE(RIGHT($AY$1,2))&gt;=57,VALUE(RIGHT($AY$1,2))&lt;=63),$D574,"COMUM"),GABARITO!$D:$D,0)),1,0))</f>
        <v/>
      </c>
      <c r="AZ574" t="str">
        <f>IF(RESPOSTAS!BA574="","",IF(UPPER(RESPOSTAS!BA574)=INDEX(GABARITO!$C:$C,MATCH(TEXT(VALUE(RIGHT($AZ$1,2)),"00")&amp;"|"&amp;IF(AND(VALUE(RIGHT($AZ$1,2))&gt;=57,VALUE(RIGHT($AZ$1,2))&lt;=63),$D574,"COMUM"),GABARITO!$D:$D,0)),1,0))</f>
        <v/>
      </c>
      <c r="BA574" t="str">
        <f>IF(RESPOSTAS!BB574="","",IF(UPPER(RESPOSTAS!BB574)=INDEX(GABARITO!$C:$C,MATCH(TEXT(VALUE(RIGHT($BA$1,2)),"00")&amp;"|"&amp;IF(AND(VALUE(RIGHT($BA$1,2))&gt;=57,VALUE(RIGHT($BA$1,2))&lt;=63),$D574,"COMUM"),GABARITO!$D:$D,0)),1,0))</f>
        <v/>
      </c>
      <c r="BB574" t="str">
        <f>IF(RESPOSTAS!BC574="","",IF(UPPER(RESPOSTAS!BC574)=INDEX(GABARITO!$C:$C,MATCH(TEXT(VALUE(RIGHT($BB$1,2)),"00")&amp;"|"&amp;IF(AND(VALUE(RIGHT($BB$1,2))&gt;=57,VALUE(RIGHT($BB$1,2))&lt;=63),$D574,"COMUM"),GABARITO!$D:$D,0)),1,0))</f>
        <v/>
      </c>
      <c r="BC574" t="str">
        <f>IF(RESPOSTAS!BD574="","",IF(UPPER(RESPOSTAS!BD574)=INDEX(GABARITO!$C:$C,MATCH(TEXT(VALUE(RIGHT($BC$1,2)),"00")&amp;"|"&amp;IF(AND(VALUE(RIGHT($BC$1,2))&gt;=57,VALUE(RIGHT($BC$1,2))&lt;=63),$D574,"COMUM"),GABARITO!$D:$D,0)),1,0))</f>
        <v/>
      </c>
      <c r="BD574" t="str">
        <f>IF(RESPOSTAS!BE574="","",IF(UPPER(RESPOSTAS!BE574)=INDEX(GABARITO!$C:$C,MATCH(TEXT(VALUE(RIGHT($BD$1,2)),"00")&amp;"|"&amp;IF(AND(VALUE(RIGHT($BD$1,2))&gt;=57,VALUE(RIGHT($BD$1,2))&lt;=63),$D574,"COMUM"),GABARITO!$D:$D,0)),1,0))</f>
        <v/>
      </c>
      <c r="BE574" t="str">
        <f>IF(RESPOSTAS!BF574="","",IF(UPPER(RESPOSTAS!BF574)=INDEX(GABARITO!$C:$C,MATCH(TEXT(VALUE(RIGHT($BE$1,2)),"00")&amp;"|"&amp;IF(AND(VALUE(RIGHT($BE$1,2))&gt;=57,VALUE(RIGHT($BE$1,2))&lt;=63),$D574,"COMUM"),GABARITO!$D:$D,0)),1,0))</f>
        <v/>
      </c>
      <c r="BF574" t="str">
        <f>IF(RESPOSTAS!BG574="","",IF(UPPER(RESPOSTAS!BG574)=INDEX(GABARITO!$C:$C,MATCH(TEXT(VALUE(RIGHT($BF$1,2)),"00")&amp;"|"&amp;IF(AND(VALUE(RIGHT($BF$1,2))&gt;=57,VALUE(RIGHT($BF$1,2))&lt;=63),$D574,"COMUM"),GABARITO!$D:$D,0)),1,0))</f>
        <v/>
      </c>
      <c r="BG574" t="str">
        <f>IF(RESPOSTAS!BH574="","",IF(UPPER(RESPOSTAS!BH574)=INDEX(GABARITO!$C:$C,MATCH(TEXT(VALUE(RIGHT($BG$1,2)),"00")&amp;"|"&amp;IF(AND(VALUE(RIGHT($BG$1,2))&gt;=57,VALUE(RIGHT($BG$1,2))&lt;=63),$D574,"COMUM"),GABARITO!$D:$D,0)),1,0))</f>
        <v/>
      </c>
      <c r="BH574" t="str">
        <f>IF(RESPOSTAS!BI574="","",IF(UPPER(RESPOSTAS!BI574)=INDEX(GABARITO!$C:$C,MATCH(TEXT(VALUE(RIGHT($BH$1,2)),"00")&amp;"|"&amp;IF(AND(VALUE(RIGHT($BH$1,2))&gt;=57,VALUE(RIGHT($BH$1,2))&lt;=63),$D574,"COMUM"),GABARITO!$D:$D,0)),1,0))</f>
        <v/>
      </c>
      <c r="BI574" t="str">
        <f>IF(RESPOSTAS!BJ574="","",IF(UPPER(RESPOSTAS!BJ574)=INDEX(GABARITO!$C:$C,MATCH(TEXT(VALUE(RIGHT($BI$1,2)),"00")&amp;"|"&amp;IF(AND(VALUE(RIGHT($BI$1,2))&gt;=57,VALUE(RIGHT($BI$1,2))&lt;=63),$D574,"COMUM"),GABARITO!$D:$D,0)),1,0))</f>
        <v/>
      </c>
      <c r="BJ574" t="str">
        <f>IF(RESPOSTAS!BK574="","",IF(UPPER(RESPOSTAS!BK574)=INDEX(GABARITO!$C:$C,MATCH(TEXT(VALUE(RIGHT($BJ$1,2)),"00")&amp;"|"&amp;IF(AND(VALUE(RIGHT($BJ$1,2))&gt;=57,VALUE(RIGHT($BJ$1,2))&lt;=63),$D574,"COMUM"),GABARITO!$D:$D,0)),1,0))</f>
        <v/>
      </c>
      <c r="BK574" t="str">
        <f>IF(RESPOSTAS!BL574="","",IF(UPPER(RESPOSTAS!BL574)=INDEX(GABARITO!$C:$C,MATCH(TEXT(VALUE(RIGHT($BK$1,2)),"00")&amp;"|"&amp;IF(AND(VALUE(RIGHT($BK$1,2))&gt;=57,VALUE(RIGHT($BK$1,2))&lt;=63),$D574,"COMUM"),GABARITO!$D:$D,0)),1,0))</f>
        <v/>
      </c>
      <c r="BL574" t="str">
        <f>IF(RESPOSTAS!BM574="","",IF(UPPER(RESPOSTAS!BM574)=INDEX(GABARITO!$C:$C,MATCH(TEXT(VALUE(RIGHT($BL$1,2)),"00")&amp;"|"&amp;IF(AND(VALUE(RIGHT($BL$1,2))&gt;=57,VALUE(RIGHT($BL$1,2))&lt;=63),$D574,"COMUM"),GABARITO!$D:$D,0)),1,0))</f>
        <v/>
      </c>
      <c r="BM574" t="str">
        <f>IF(RESPOSTAS!BN574="","",IF(UPPER(RESPOSTAS!BN574)=INDEX(GABARITO!$C:$C,MATCH(TEXT(VALUE(RIGHT($BM$1,2)),"00")&amp;"|"&amp;IF(AND(VALUE(RIGHT($BM$1,2))&gt;=57,VALUE(RIGHT($BM$1,2))&lt;=63),$D574,"COMUM"),GABARITO!$D:$D,0)),1,0))</f>
        <v/>
      </c>
      <c r="BN574" t="str">
        <f>IF(RESPOSTAS!BO574="","",IF(UPPER(RESPOSTAS!BO574)=INDEX(GABARITO!$C:$C,MATCH(TEXT(VALUE(RIGHT($BN$1,2)),"00")&amp;"|"&amp;IF(AND(VALUE(RIGHT($BN$1,2))&gt;=57,VALUE(RIGHT($BN$1,2))&lt;=63),$D574,"COMUM"),GABARITO!$D:$D,0)),1,0))</f>
        <v/>
      </c>
      <c r="BO574" t="str">
        <f>IF(RESPOSTAS!BP574="","",IF(UPPER(RESPOSTAS!BP574)=INDEX(GABARITO!$C:$C,MATCH(TEXT(VALUE(RIGHT($BO$1,2)),"00")&amp;"|"&amp;IF(AND(VALUE(RIGHT($BO$1,2))&gt;=57,VALUE(RIGHT($BO$1,2))&lt;=63),$D574,"COMUM"),GABARITO!$D:$D,0)),1,0))</f>
        <v/>
      </c>
      <c r="BP574">
        <f>COUNTIF(RESPOSTAS!F574:BP574,"&lt;&gt;")</f>
        <v>0</v>
      </c>
      <c r="BQ574" t="str">
        <f t="shared" si="82"/>
        <v/>
      </c>
      <c r="BR574" s="10" t="str">
        <f t="shared" si="83"/>
        <v/>
      </c>
      <c r="BT574" s="11" t="str">
        <f t="shared" si="85"/>
        <v/>
      </c>
      <c r="BU574" s="11" t="str">
        <f t="shared" si="86"/>
        <v/>
      </c>
      <c r="BV574" s="11" t="str">
        <f t="shared" si="87"/>
        <v/>
      </c>
      <c r="BW574" s="11" t="str">
        <f t="shared" si="88"/>
        <v/>
      </c>
      <c r="BX574" s="11" t="str">
        <f t="shared" si="89"/>
        <v/>
      </c>
      <c r="BY574" s="11" t="str">
        <f t="shared" si="90"/>
        <v/>
      </c>
      <c r="BZ574" s="3" t="str">
        <f t="shared" si="84"/>
        <v/>
      </c>
      <c r="CA574" s="3" t="e">
        <f t="shared" si="91"/>
        <v>#VALUE!</v>
      </c>
    </row>
    <row r="575" spans="1:79" x14ac:dyDescent="0.25">
      <c r="A575" t="str">
        <f>IF(RESPOSTAS!A575="","",RESPOSTAS!A575)</f>
        <v/>
      </c>
      <c r="B575" t="str">
        <f>IF(RESPOSTAS!C575="","",RESPOSTAS!C575)</f>
        <v/>
      </c>
      <c r="C575" t="str">
        <f>IF(RESPOSTAS!D575="","",RESPOSTAS!D575)</f>
        <v/>
      </c>
      <c r="D575" t="str">
        <f>IF(RESPOSTAS!E575="","",RESPOSTAS!E575)</f>
        <v/>
      </c>
      <c r="E575" t="str">
        <f>IF(RESPOSTAS!F575="","",IF(UPPER(RESPOSTAS!F575)=INDEX(GABARITO!$C:$C,MATCH(TEXT(VALUE(RIGHT($E$1,2)),"00")&amp;"|"&amp;IF(AND(VALUE(RIGHT($E$1,2))&gt;=57,VALUE(RIGHT($E$1,2))&lt;=63),$D575,"COMUM"),GABARITO!$D:$D,0)),1,0))</f>
        <v/>
      </c>
      <c r="F575" t="str">
        <f>IF(RESPOSTAS!G575="","",IF(UPPER(RESPOSTAS!G575)=INDEX(GABARITO!$C:$C,MATCH(TEXT(VALUE(RIGHT($F$1,2)),"00")&amp;"|"&amp;IF(AND(VALUE(RIGHT($F$1,2))&gt;=57,VALUE(RIGHT($F$1,2))&lt;=63),$D575,"COMUM"),GABARITO!$D:$D,0)),1,0))</f>
        <v/>
      </c>
      <c r="G575" t="str">
        <f>IF(RESPOSTAS!H575="","",IF(UPPER(RESPOSTAS!H575)=INDEX(GABARITO!$C:$C,MATCH(TEXT(VALUE(RIGHT($G$1,2)),"00")&amp;"|"&amp;IF(AND(VALUE(RIGHT($G$1,2))&gt;=57,VALUE(RIGHT($G$1,2))&lt;=63),$D575,"COMUM"),GABARITO!$D:$D,0)),1,0))</f>
        <v/>
      </c>
      <c r="H575" t="str">
        <f>IF(RESPOSTAS!I575="","",IF(UPPER(RESPOSTAS!I575)=INDEX(GABARITO!$C:$C,MATCH(TEXT(VALUE(RIGHT($H$1,2)),"00")&amp;"|"&amp;IF(AND(VALUE(RIGHT($H$1,2))&gt;=57,VALUE(RIGHT($H$1,2))&lt;=63),$D575,"COMUM"),GABARITO!$D:$D,0)),1,0))</f>
        <v/>
      </c>
      <c r="I575" t="str">
        <f>IF(RESPOSTAS!J575="","",IF(UPPER(RESPOSTAS!J575)=INDEX(GABARITO!$C:$C,MATCH(TEXT(VALUE(RIGHT($I$1,2)),"00")&amp;"|"&amp;IF(AND(VALUE(RIGHT($I$1,2))&gt;=57,VALUE(RIGHT($I$1,2))&lt;=63),$D575,"COMUM"),GABARITO!$D:$D,0)),1,0))</f>
        <v/>
      </c>
      <c r="J575" t="str">
        <f>IF(RESPOSTAS!K575="","",IF(UPPER(RESPOSTAS!K575)=INDEX(GABARITO!$C:$C,MATCH(TEXT(VALUE(RIGHT($J$1,2)),"00")&amp;"|"&amp;IF(AND(VALUE(RIGHT($J$1,2))&gt;=57,VALUE(RIGHT($J$1,2))&lt;=63),$D575,"COMUM"),GABARITO!$D:$D,0)),1,0))</f>
        <v/>
      </c>
      <c r="K575" t="str">
        <f>IF(RESPOSTAS!L575="","",IF(UPPER(RESPOSTAS!L575)=INDEX(GABARITO!$C:$C,MATCH(TEXT(VALUE(RIGHT($K$1,2)),"00")&amp;"|"&amp;IF(AND(VALUE(RIGHT($K$1,2))&gt;=57,VALUE(RIGHT($K$1,2))&lt;=63),$D575,"COMUM"),GABARITO!$D:$D,0)),1,0))</f>
        <v/>
      </c>
      <c r="L575" t="str">
        <f>IF(RESPOSTAS!M575="","",IF(UPPER(RESPOSTAS!M575)=INDEX(GABARITO!$C:$C,MATCH(TEXT(VALUE(RIGHT($L$1,2)),"00")&amp;"|"&amp;IF(AND(VALUE(RIGHT($L$1,2))&gt;=57,VALUE(RIGHT($L$1,2))&lt;=63),$D575,"COMUM"),GABARITO!$D:$D,0)),1,0))</f>
        <v/>
      </c>
      <c r="M575" t="str">
        <f>IF(RESPOSTAS!N575="","",IF(UPPER(RESPOSTAS!N575)=INDEX(GABARITO!$C:$C,MATCH(TEXT(VALUE(RIGHT($M$1,2)),"00")&amp;"|"&amp;IF(AND(VALUE(RIGHT($M$1,2))&gt;=57,VALUE(RIGHT($M$1,2))&lt;=63),$D575,"COMUM"),GABARITO!$D:$D,0)),1,0))</f>
        <v/>
      </c>
      <c r="N575" t="str">
        <f>IF(RESPOSTAS!O575="","",IF(UPPER(RESPOSTAS!O575)=INDEX(GABARITO!$C:$C,MATCH(TEXT(VALUE(RIGHT($E$1,2)),"00")&amp;"|"&amp;IF(AND(VALUE(RIGHT($E$1,2))&gt;=57,VALUE(RIGHT($E$1,2))&lt;=63),$D575,"COMUM"),GABARITO!$D:$D,0)),1,0))</f>
        <v/>
      </c>
      <c r="O575" t="str">
        <f>IF(RESPOSTAS!P575="","",IF(UPPER(RESPOSTAS!P575)=INDEX(GABARITO!$C:$C,MATCH(TEXT(VALUE(RIGHT($O$1,2)),"00")&amp;"|"&amp;IF(AND(VALUE(RIGHT($O$1,2))&gt;=57,VALUE(RIGHT($O$1,2))&lt;=63),$D575,"COMUM"),GABARITO!$D:$D,0)),1,0))</f>
        <v/>
      </c>
      <c r="P575" t="str">
        <f>IF(RESPOSTAS!Q575="","",IF(UPPER(RESPOSTAS!Q575)=INDEX(GABARITO!$C:$C,MATCH(TEXT(VALUE(RIGHT($P$1,2)),"00")&amp;"|"&amp;IF(AND(VALUE(RIGHT($P$1,2))&gt;=57,VALUE(RIGHT($P$1,2))&lt;=63),$D575,"COMUM"),GABARITO!$D:$D,0)),1,0))</f>
        <v/>
      </c>
      <c r="Q575" t="str">
        <f>IF(RESPOSTAS!R575="","",IF(UPPER(RESPOSTAS!R575)=INDEX(GABARITO!$C:$C,MATCH(TEXT(VALUE(RIGHT($Q$1,2)),"00")&amp;"|"&amp;IF(AND(VALUE(RIGHT($Q$1,2))&gt;=57,VALUE(RIGHT($Q$1,2))&lt;=63),$D575,"COMUM"),GABARITO!$D:$D,0)),1,0))</f>
        <v/>
      </c>
      <c r="R575" t="str">
        <f>IF(RESPOSTAS!S575="","",IF(UPPER(RESPOSTAS!S575)=INDEX(GABARITO!$C:$C,MATCH(TEXT(VALUE(RIGHT($R$1,2)),"00")&amp;"|"&amp;IF(AND(VALUE(RIGHT($R$1,2))&gt;=57,VALUE(RIGHT($R$1,2))&lt;=63),$D575,"COMUM"),GABARITO!$D:$D,0)),1,0))</f>
        <v/>
      </c>
      <c r="S575" t="str">
        <f>IF(RESPOSTAS!T575="","",IF(UPPER(RESPOSTAS!T575)=INDEX(GABARITO!$C:$C,MATCH(TEXT(VALUE(RIGHT($S$1,2)),"00")&amp;"|"&amp;IF(AND(VALUE(RIGHT($S$1,2))&gt;=57,VALUE(RIGHT($S$1,2))&lt;=63),$D575,"COMUM"),GABARITO!$D:$D,0)),1,0))</f>
        <v/>
      </c>
      <c r="T575" t="str">
        <f>IF(RESPOSTAS!U575="","",IF(UPPER(RESPOSTAS!U575)=INDEX(GABARITO!$C:$C,MATCH(TEXT(VALUE(RIGHT($T$1,2)),"00")&amp;"|"&amp;IF(AND(VALUE(RIGHT($T$1,2))&gt;=57,VALUE(RIGHT($T$1,2))&lt;=63),$D575,"COMUM"),GABARITO!$D:$D,0)),1,0))</f>
        <v/>
      </c>
      <c r="U575" t="str">
        <f>IF(RESPOSTAS!V575="","",IF(UPPER(RESPOSTAS!V575)=INDEX(GABARITO!$C:$C,MATCH(TEXT(VALUE(RIGHT($U$1,2)),"00")&amp;"|"&amp;IF(AND(VALUE(RIGHT($U$1,2))&gt;=57,VALUE(RIGHT($U$1,2))&lt;=63),$D575,"COMUM"),GABARITO!$D:$D,0)),1,0))</f>
        <v/>
      </c>
      <c r="V575" t="str">
        <f>IF(RESPOSTAS!W575="","",IF(UPPER(RESPOSTAS!W575)=INDEX(GABARITO!$C:$C,MATCH(TEXT(VALUE(RIGHT($E$1,2)),"00")&amp;"|"&amp;IF(AND(VALUE(RIGHT($E$1,2))&gt;=57,VALUE(RIGHT($E$1,2))&lt;=63),$D575,"COMUM"),GABARITO!$D:$D,0)),1,0))</f>
        <v/>
      </c>
      <c r="W575" t="str">
        <f>IF(RESPOSTAS!X575="","",IF(UPPER(RESPOSTAS!X575)=INDEX(GABARITO!$C:$C,MATCH(TEXT(VALUE(RIGHT($W$1,2)),"00")&amp;"|"&amp;IF(AND(VALUE(RIGHT($W$1,2))&gt;=57,VALUE(RIGHT($W$1,2))&lt;=63),$D575,"COMUM"),GABARITO!$D:$D,0)),1,0))</f>
        <v/>
      </c>
      <c r="X575" t="str">
        <f>IF(RESPOSTAS!Y575="","",IF(UPPER(RESPOSTAS!Y575)=INDEX(GABARITO!$C:$C,MATCH(TEXT(VALUE(RIGHT($X$1,2)),"00")&amp;"|"&amp;IF(AND(VALUE(RIGHT($X$1,2))&gt;=57,VALUE(RIGHT($X$1,2))&lt;=63),$D575,"COMUM"),GABARITO!$D:$D,0)),1,0))</f>
        <v/>
      </c>
      <c r="Y575" t="str">
        <f>IF(RESPOSTAS!Z575="","",IF(UPPER(RESPOSTAS!Z575)=INDEX(GABARITO!$C:$C,MATCH(TEXT(VALUE(RIGHT($Y$1,2)),"00")&amp;"|"&amp;IF(AND(VALUE(RIGHT($Y$1,2))&gt;=57,VALUE(RIGHT($Y$1,2))&lt;=63),$D575,"COMUM"),GABARITO!$D:$D,0)),1,0))</f>
        <v/>
      </c>
      <c r="Z575" t="str">
        <f>IF(RESPOSTAS!AA575="","",IF(UPPER(RESPOSTAS!AA575)=INDEX(GABARITO!$C:$C,MATCH(TEXT(VALUE(RIGHT($Z$1,2)),"00")&amp;"|"&amp;IF(AND(VALUE(RIGHT($Z$1,2))&gt;=57,VALUE(RIGHT($Z$1,2))&lt;=63),$D575,"COMUM"),GABARITO!$D:$D,0)),1,0))</f>
        <v/>
      </c>
      <c r="AA575" t="str">
        <f>IF(RESPOSTAS!AB575="","",IF(UPPER(RESPOSTAS!AB575)=INDEX(GABARITO!$C:$C,MATCH(TEXT(VALUE(RIGHT($AA$1,2)),"00")&amp;"|"&amp;IF(AND(VALUE(RIGHT($AA$1,2))&gt;=57,VALUE(RIGHT($AA$1,2))&lt;=63),$D575,"COMUM"),GABARITO!$D:$D,0)),1,0))</f>
        <v/>
      </c>
      <c r="AB575" t="str">
        <f>IF(RESPOSTAS!AC575="","",IF(UPPER(RESPOSTAS!AC575)=INDEX(GABARITO!$C:$C,MATCH(TEXT(VALUE(RIGHT($AB$1,2)),"00")&amp;"|"&amp;IF(AND(VALUE(RIGHT($AB$1,2))&gt;=57,VALUE(RIGHT($AB$1,2))&lt;=63),$D575,"COMUM"),GABARITO!$D:$D,0)),1,0))</f>
        <v/>
      </c>
      <c r="AC575" t="str">
        <f>IF(RESPOSTAS!AD575="","",IF(UPPER(RESPOSTAS!AD575)=INDEX(GABARITO!$C:$C,MATCH(TEXT(VALUE(RIGHT($AC$1,2)),"00")&amp;"|"&amp;IF(AND(VALUE(RIGHT($AC$1,2))&gt;=57,VALUE(RIGHT($AC$1,2))&lt;=63),$D575,"COMUM"),GABARITO!$D:$D,0)),1,0))</f>
        <v/>
      </c>
      <c r="AD575" t="str">
        <f>IF(RESPOSTAS!AE575="","",IF(UPPER(RESPOSTAS!AE575)=INDEX(GABARITO!$C:$C,MATCH(TEXT(VALUE(RIGHT($AD$1,2)),"00")&amp;"|"&amp;IF(AND(VALUE(RIGHT($AD$1,2))&gt;=57,VALUE(RIGHT($AD$1,2))&lt;=63),$D575,"COMUM"),GABARITO!$D:$D,0)),1,0))</f>
        <v/>
      </c>
      <c r="AE575" t="str">
        <f>IF(RESPOSTAS!AF575="","",IF(UPPER(RESPOSTAS!AF575)=INDEX(GABARITO!$C:$C,MATCH(TEXT(VALUE(RIGHT($AE$1,2)),"00")&amp;"|"&amp;IF(AND(VALUE(RIGHT($AE$1,2))&gt;=57,VALUE(RIGHT($AE$1,2))&lt;=63),$D575,"COMUM"),GABARITO!$D:$D,0)),1,0))</f>
        <v/>
      </c>
      <c r="AF575" t="str">
        <f>IF(RESPOSTAS!AG575="","",IF(UPPER(RESPOSTAS!AG575)=INDEX(GABARITO!$C:$C,MATCH(TEXT(VALUE(RIGHT($AF$1,2)),"00")&amp;"|"&amp;IF(AND(VALUE(RIGHT($AF$1,2))&gt;=57,VALUE(RIGHT($AF$1,2))&lt;=63),$D575,"COMUM"),GABARITO!$D:$D,0)),1,0))</f>
        <v/>
      </c>
      <c r="AG575" t="str">
        <f>IF(RESPOSTAS!AH575="","",IF(UPPER(RESPOSTAS!AH575)=INDEX(GABARITO!$C:$C,MATCH(TEXT(VALUE(RIGHT($AG$1,2)),"00")&amp;"|"&amp;IF(AND(VALUE(RIGHT($AG$1,2))&gt;=57,VALUE(RIGHT($AG$1,2))&lt;=63),$D575,"COMUM"),GABARITO!$D:$D,0)),1,0))</f>
        <v/>
      </c>
      <c r="AH575" t="str">
        <f>IF(RESPOSTAS!AI575="","",IF(UPPER(RESPOSTAS!AI575)=INDEX(GABARITO!$C:$C,MATCH(TEXT(VALUE(RIGHT($AH$1,2)),"00")&amp;"|"&amp;IF(AND(VALUE(RIGHT($AH$1,2))&gt;=57,VALUE(RIGHT($AH$1,2))&lt;=63),$D575,"COMUM"),GABARITO!$D:$D,0)),1,0))</f>
        <v/>
      </c>
      <c r="AI575" t="str">
        <f>IF(RESPOSTAS!AJ575="","",IF(UPPER(RESPOSTAS!AJ575)=INDEX(GABARITO!$C:$C,MATCH(TEXT(VALUE(RIGHT($AI$1,2)),"00")&amp;"|"&amp;IF(AND(VALUE(RIGHT($AI$1,2))&gt;=57,VALUE(RIGHT($AI$1,2))&lt;=63),$D575,"COMUM"),GABARITO!$D:$D,0)),1,0))</f>
        <v/>
      </c>
      <c r="AJ575" t="str">
        <f>IF(RESPOSTAS!AK575="","",IF(UPPER(RESPOSTAS!AK575)=INDEX(GABARITO!$C:$C,MATCH(TEXT(VALUE(RIGHT($AJ$1,2)),"00")&amp;"|"&amp;IF(AND(VALUE(RIGHT($AJ$1,2))&gt;=57,VALUE(RIGHT($AJ$1,2))&lt;=63),$D575,"COMUM"),GABARITO!$D:$D,0)),1,0))</f>
        <v/>
      </c>
      <c r="AK575" t="str">
        <f>IF(RESPOSTAS!AL575="","",IF(UPPER(RESPOSTAS!AL575)=INDEX(GABARITO!$C:$C,MATCH(TEXT(VALUE(RIGHT($AK$1,2)),"00")&amp;"|"&amp;IF(AND(VALUE(RIGHT($AK$1,2))&gt;=57,VALUE(RIGHT($AK$1,2))&lt;=63),$D575,"COMUM"),GABARITO!$D:$D,0)),1,0))</f>
        <v/>
      </c>
      <c r="AL575" t="str">
        <f>IF(RESPOSTAS!AM575="","",IF(UPPER(RESPOSTAS!AM575)=INDEX(GABARITO!$C:$C,MATCH(TEXT(VALUE(RIGHT($AL$1,2)),"00")&amp;"|"&amp;IF(AND(VALUE(RIGHT($AL$1,2))&gt;=57,VALUE(RIGHT($AL$1,2))&lt;=63),$D575,"COMUM"),GABARITO!$D:$D,0)),1,0))</f>
        <v/>
      </c>
      <c r="AM575" t="str">
        <f>IF(RESPOSTAS!AN575="","",IF(UPPER(RESPOSTAS!AN575)=INDEX(GABARITO!$C:$C,MATCH(TEXT(VALUE(RIGHT($AM$1,2)),"00")&amp;"|"&amp;IF(AND(VALUE(RIGHT($AM$1,2))&gt;=57,VALUE(RIGHT($AM$1,2))&lt;=63),$D575,"COMUM"),GABARITO!$D:$D,0)),1,0))</f>
        <v/>
      </c>
      <c r="AN575" t="str">
        <f>IF(RESPOSTAS!AO575="","",IF(UPPER(RESPOSTAS!AO575)=INDEX(GABARITO!$C:$C,MATCH(TEXT(VALUE(RIGHT($AN$1,2)),"00")&amp;"|"&amp;IF(AND(VALUE(RIGHT($AN$1,2))&gt;=57,VALUE(RIGHT($AN$1,2))&lt;=63),$D575,"COMUM"),GABARITO!$D:$D,0)),1,0))</f>
        <v/>
      </c>
      <c r="AO575" t="str">
        <f>IF(RESPOSTAS!AP575="","",IF(UPPER(RESPOSTAS!AP575)=INDEX(GABARITO!$C:$C,MATCH(TEXT(VALUE(RIGHT($AO$1,2)),"00")&amp;"|"&amp;IF(AND(VALUE(RIGHT($AO$1,2))&gt;=57,VALUE(RIGHT($AO$1,2))&lt;=63),$D575,"COMUM"),GABARITO!$D:$D,0)),1,0))</f>
        <v/>
      </c>
      <c r="AP575" t="str">
        <f>IF(RESPOSTAS!AQ575="","",IF(UPPER(RESPOSTAS!AQ575)=INDEX(GABARITO!$C:$C,MATCH(TEXT(VALUE(RIGHT($AP$1,2)),"00")&amp;"|"&amp;IF(AND(VALUE(RIGHT($AP$1,2))&gt;=57,VALUE(RIGHT($AP$1,2))&lt;=63),$D575,"COMUM"),GABARITO!$D:$D,0)),1,0))</f>
        <v/>
      </c>
      <c r="AQ575" t="str">
        <f>IF(RESPOSTAS!AR575="","",IF(UPPER(RESPOSTAS!AR575)=INDEX(GABARITO!$C:$C,MATCH(TEXT(VALUE(RIGHT($AQ$1,2)),"00")&amp;"|"&amp;IF(AND(VALUE(RIGHT($AQ$1,2))&gt;=57,VALUE(RIGHT($AQ$1,2))&lt;=63),$D575,"COMUM"),GABARITO!$D:$D,0)),1,0))</f>
        <v/>
      </c>
      <c r="AR575" t="str">
        <f>IF(RESPOSTAS!AS575="","",IF(UPPER(RESPOSTAS!AS575)=INDEX(GABARITO!$C:$C,MATCH(TEXT(VALUE(RIGHT($AR$1,2)),"00")&amp;"|"&amp;IF(AND(VALUE(RIGHT($AR$1,2))&gt;=57,VALUE(RIGHT($AR$1,2))&lt;=63),$D575,"COMUM"),GABARITO!$D:$D,0)),1,0))</f>
        <v/>
      </c>
      <c r="AS575" t="str">
        <f>IF(RESPOSTAS!AT575="","",IF(UPPER(RESPOSTAS!AT575)=INDEX(GABARITO!$C:$C,MATCH(TEXT(VALUE(RIGHT($AS$1,2)),"00")&amp;"|"&amp;IF(AND(VALUE(RIGHT($AS$1,2))&gt;=57,VALUE(RIGHT($AS$1,2))&lt;=63),$D575,"COMUM"),GABARITO!$D:$D,0)),1,0))</f>
        <v/>
      </c>
      <c r="AT575" t="str">
        <f>IF(RESPOSTAS!AU575="","",IF(UPPER(RESPOSTAS!AU575)=INDEX(GABARITO!$C:$C,MATCH(TEXT(VALUE(RIGHT($AT$1,2)),"00")&amp;"|"&amp;IF(AND(VALUE(RIGHT($AT$1,2))&gt;=57,VALUE(RIGHT($AT$1,2))&lt;=63),$D575,"COMUM"),GABARITO!$D:$D,0)),1,0))</f>
        <v/>
      </c>
      <c r="AU575" t="str">
        <f>IF(RESPOSTAS!AV575="","",IF(UPPER(RESPOSTAS!AV575)=INDEX(GABARITO!$C:$C,MATCH(TEXT(VALUE(RIGHT($AU$1,2)),"00")&amp;"|"&amp;IF(AND(VALUE(RIGHT($AU$1,2))&gt;=57,VALUE(RIGHT($AU$1,2))&lt;=63),$D575,"COMUM"),GABARITO!$D:$D,0)),1,0))</f>
        <v/>
      </c>
      <c r="AV575" t="str">
        <f>IF(RESPOSTAS!AW575="","",IF(UPPER(RESPOSTAS!AW575)=INDEX(GABARITO!$C:$C,MATCH(TEXT(VALUE(RIGHT($AV$1,2)),"00")&amp;"|"&amp;IF(AND(VALUE(RIGHT($AV$1,2))&gt;=57,VALUE(RIGHT($AV$1,2))&lt;=63),$D575,"COMUM"),GABARITO!$D:$D,0)),1,0))</f>
        <v/>
      </c>
      <c r="AW575" t="str">
        <f>IF(RESPOSTAS!AX575="","",IF(UPPER(RESPOSTAS!AX575)=INDEX(GABARITO!$C:$C,MATCH(TEXT(VALUE(RIGHT($AW$1,2)),"00")&amp;"|"&amp;IF(AND(VALUE(RIGHT($AW$1,2))&gt;=57,VALUE(RIGHT($AW$1,2))&lt;=63),$D575,"COMUM"),GABARITO!$D:$D,0)),1,0))</f>
        <v/>
      </c>
      <c r="AX575" t="str">
        <f>IF(RESPOSTAS!AY575="","",IF(UPPER(RESPOSTAS!AY575)=INDEX(GABARITO!$C:$C,MATCH(TEXT(VALUE(RIGHT($AX$1,2)),"00")&amp;"|"&amp;IF(AND(VALUE(RIGHT($AX$1,2))&gt;=57,VALUE(RIGHT($AX$1,2))&lt;=63),$D575,"COMUM"),GABARITO!$D:$D,0)),1,0))</f>
        <v/>
      </c>
      <c r="AY575" t="str">
        <f>IF(RESPOSTAS!AZ575="","",IF(UPPER(RESPOSTAS!AZ575)=INDEX(GABARITO!$C:$C,MATCH(TEXT(VALUE(RIGHT($AY$1,2)),"00")&amp;"|"&amp;IF(AND(VALUE(RIGHT($AY$1,2))&gt;=57,VALUE(RIGHT($AY$1,2))&lt;=63),$D575,"COMUM"),GABARITO!$D:$D,0)),1,0))</f>
        <v/>
      </c>
      <c r="AZ575" t="str">
        <f>IF(RESPOSTAS!BA575="","",IF(UPPER(RESPOSTAS!BA575)=INDEX(GABARITO!$C:$C,MATCH(TEXT(VALUE(RIGHT($AZ$1,2)),"00")&amp;"|"&amp;IF(AND(VALUE(RIGHT($AZ$1,2))&gt;=57,VALUE(RIGHT($AZ$1,2))&lt;=63),$D575,"COMUM"),GABARITO!$D:$D,0)),1,0))</f>
        <v/>
      </c>
      <c r="BA575" t="str">
        <f>IF(RESPOSTAS!BB575="","",IF(UPPER(RESPOSTAS!BB575)=INDEX(GABARITO!$C:$C,MATCH(TEXT(VALUE(RIGHT($BA$1,2)),"00")&amp;"|"&amp;IF(AND(VALUE(RIGHT($BA$1,2))&gt;=57,VALUE(RIGHT($BA$1,2))&lt;=63),$D575,"COMUM"),GABARITO!$D:$D,0)),1,0))</f>
        <v/>
      </c>
      <c r="BB575" t="str">
        <f>IF(RESPOSTAS!BC575="","",IF(UPPER(RESPOSTAS!BC575)=INDEX(GABARITO!$C:$C,MATCH(TEXT(VALUE(RIGHT($BB$1,2)),"00")&amp;"|"&amp;IF(AND(VALUE(RIGHT($BB$1,2))&gt;=57,VALUE(RIGHT($BB$1,2))&lt;=63),$D575,"COMUM"),GABARITO!$D:$D,0)),1,0))</f>
        <v/>
      </c>
      <c r="BC575" t="str">
        <f>IF(RESPOSTAS!BD575="","",IF(UPPER(RESPOSTAS!BD575)=INDEX(GABARITO!$C:$C,MATCH(TEXT(VALUE(RIGHT($BC$1,2)),"00")&amp;"|"&amp;IF(AND(VALUE(RIGHT($BC$1,2))&gt;=57,VALUE(RIGHT($BC$1,2))&lt;=63),$D575,"COMUM"),GABARITO!$D:$D,0)),1,0))</f>
        <v/>
      </c>
      <c r="BD575" t="str">
        <f>IF(RESPOSTAS!BE575="","",IF(UPPER(RESPOSTAS!BE575)=INDEX(GABARITO!$C:$C,MATCH(TEXT(VALUE(RIGHT($BD$1,2)),"00")&amp;"|"&amp;IF(AND(VALUE(RIGHT($BD$1,2))&gt;=57,VALUE(RIGHT($BD$1,2))&lt;=63),$D575,"COMUM"),GABARITO!$D:$D,0)),1,0))</f>
        <v/>
      </c>
      <c r="BE575" t="str">
        <f>IF(RESPOSTAS!BF575="","",IF(UPPER(RESPOSTAS!BF575)=INDEX(GABARITO!$C:$C,MATCH(TEXT(VALUE(RIGHT($BE$1,2)),"00")&amp;"|"&amp;IF(AND(VALUE(RIGHT($BE$1,2))&gt;=57,VALUE(RIGHT($BE$1,2))&lt;=63),$D575,"COMUM"),GABARITO!$D:$D,0)),1,0))</f>
        <v/>
      </c>
      <c r="BF575" t="str">
        <f>IF(RESPOSTAS!BG575="","",IF(UPPER(RESPOSTAS!BG575)=INDEX(GABARITO!$C:$C,MATCH(TEXT(VALUE(RIGHT($BF$1,2)),"00")&amp;"|"&amp;IF(AND(VALUE(RIGHT($BF$1,2))&gt;=57,VALUE(RIGHT($BF$1,2))&lt;=63),$D575,"COMUM"),GABARITO!$D:$D,0)),1,0))</f>
        <v/>
      </c>
      <c r="BG575" t="str">
        <f>IF(RESPOSTAS!BH575="","",IF(UPPER(RESPOSTAS!BH575)=INDEX(GABARITO!$C:$C,MATCH(TEXT(VALUE(RIGHT($BG$1,2)),"00")&amp;"|"&amp;IF(AND(VALUE(RIGHT($BG$1,2))&gt;=57,VALUE(RIGHT($BG$1,2))&lt;=63),$D575,"COMUM"),GABARITO!$D:$D,0)),1,0))</f>
        <v/>
      </c>
      <c r="BH575" t="str">
        <f>IF(RESPOSTAS!BI575="","",IF(UPPER(RESPOSTAS!BI575)=INDEX(GABARITO!$C:$C,MATCH(TEXT(VALUE(RIGHT($BH$1,2)),"00")&amp;"|"&amp;IF(AND(VALUE(RIGHT($BH$1,2))&gt;=57,VALUE(RIGHT($BH$1,2))&lt;=63),$D575,"COMUM"),GABARITO!$D:$D,0)),1,0))</f>
        <v/>
      </c>
      <c r="BI575" t="str">
        <f>IF(RESPOSTAS!BJ575="","",IF(UPPER(RESPOSTAS!BJ575)=INDEX(GABARITO!$C:$C,MATCH(TEXT(VALUE(RIGHT($BI$1,2)),"00")&amp;"|"&amp;IF(AND(VALUE(RIGHT($BI$1,2))&gt;=57,VALUE(RIGHT($BI$1,2))&lt;=63),$D575,"COMUM"),GABARITO!$D:$D,0)),1,0))</f>
        <v/>
      </c>
      <c r="BJ575" t="str">
        <f>IF(RESPOSTAS!BK575="","",IF(UPPER(RESPOSTAS!BK575)=INDEX(GABARITO!$C:$C,MATCH(TEXT(VALUE(RIGHT($BJ$1,2)),"00")&amp;"|"&amp;IF(AND(VALUE(RIGHT($BJ$1,2))&gt;=57,VALUE(RIGHT($BJ$1,2))&lt;=63),$D575,"COMUM"),GABARITO!$D:$D,0)),1,0))</f>
        <v/>
      </c>
      <c r="BK575" t="str">
        <f>IF(RESPOSTAS!BL575="","",IF(UPPER(RESPOSTAS!BL575)=INDEX(GABARITO!$C:$C,MATCH(TEXT(VALUE(RIGHT($BK$1,2)),"00")&amp;"|"&amp;IF(AND(VALUE(RIGHT($BK$1,2))&gt;=57,VALUE(RIGHT($BK$1,2))&lt;=63),$D575,"COMUM"),GABARITO!$D:$D,0)),1,0))</f>
        <v/>
      </c>
      <c r="BL575" t="str">
        <f>IF(RESPOSTAS!BM575="","",IF(UPPER(RESPOSTAS!BM575)=INDEX(GABARITO!$C:$C,MATCH(TEXT(VALUE(RIGHT($BL$1,2)),"00")&amp;"|"&amp;IF(AND(VALUE(RIGHT($BL$1,2))&gt;=57,VALUE(RIGHT($BL$1,2))&lt;=63),$D575,"COMUM"),GABARITO!$D:$D,0)),1,0))</f>
        <v/>
      </c>
      <c r="BM575" t="str">
        <f>IF(RESPOSTAS!BN575="","",IF(UPPER(RESPOSTAS!BN575)=INDEX(GABARITO!$C:$C,MATCH(TEXT(VALUE(RIGHT($BM$1,2)),"00")&amp;"|"&amp;IF(AND(VALUE(RIGHT($BM$1,2))&gt;=57,VALUE(RIGHT($BM$1,2))&lt;=63),$D575,"COMUM"),GABARITO!$D:$D,0)),1,0))</f>
        <v/>
      </c>
      <c r="BN575" t="str">
        <f>IF(RESPOSTAS!BO575="","",IF(UPPER(RESPOSTAS!BO575)=INDEX(GABARITO!$C:$C,MATCH(TEXT(VALUE(RIGHT($BN$1,2)),"00")&amp;"|"&amp;IF(AND(VALUE(RIGHT($BN$1,2))&gt;=57,VALUE(RIGHT($BN$1,2))&lt;=63),$D575,"COMUM"),GABARITO!$D:$D,0)),1,0))</f>
        <v/>
      </c>
      <c r="BO575" t="str">
        <f>IF(RESPOSTAS!BP575="","",IF(UPPER(RESPOSTAS!BP575)=INDEX(GABARITO!$C:$C,MATCH(TEXT(VALUE(RIGHT($BO$1,2)),"00")&amp;"|"&amp;IF(AND(VALUE(RIGHT($BO$1,2))&gt;=57,VALUE(RIGHT($BO$1,2))&lt;=63),$D575,"COMUM"),GABARITO!$D:$D,0)),1,0))</f>
        <v/>
      </c>
      <c r="BP575">
        <f>COUNTIF(RESPOSTAS!F575:BP575,"&lt;&gt;")</f>
        <v>0</v>
      </c>
      <c r="BQ575" t="str">
        <f t="shared" si="82"/>
        <v/>
      </c>
      <c r="BR575" s="10" t="str">
        <f t="shared" si="83"/>
        <v/>
      </c>
      <c r="BT575" s="11" t="str">
        <f t="shared" si="85"/>
        <v/>
      </c>
      <c r="BU575" s="11" t="str">
        <f t="shared" si="86"/>
        <v/>
      </c>
      <c r="BV575" s="11" t="str">
        <f t="shared" si="87"/>
        <v/>
      </c>
      <c r="BW575" s="11" t="str">
        <f t="shared" si="88"/>
        <v/>
      </c>
      <c r="BX575" s="11" t="str">
        <f t="shared" si="89"/>
        <v/>
      </c>
      <c r="BY575" s="11" t="str">
        <f t="shared" si="90"/>
        <v/>
      </c>
      <c r="BZ575" s="3" t="str">
        <f t="shared" si="84"/>
        <v/>
      </c>
      <c r="CA575" s="3" t="e">
        <f t="shared" si="91"/>
        <v>#VALUE!</v>
      </c>
    </row>
    <row r="576" spans="1:79" x14ac:dyDescent="0.25">
      <c r="A576" t="str">
        <f>IF(RESPOSTAS!A576="","",RESPOSTAS!A576)</f>
        <v/>
      </c>
      <c r="B576" t="str">
        <f>IF(RESPOSTAS!C576="","",RESPOSTAS!C576)</f>
        <v/>
      </c>
      <c r="C576" t="str">
        <f>IF(RESPOSTAS!D576="","",RESPOSTAS!D576)</f>
        <v/>
      </c>
      <c r="D576" t="str">
        <f>IF(RESPOSTAS!E576="","",RESPOSTAS!E576)</f>
        <v/>
      </c>
      <c r="E576" t="str">
        <f>IF(RESPOSTAS!F576="","",IF(UPPER(RESPOSTAS!F576)=INDEX(GABARITO!$C:$C,MATCH(TEXT(VALUE(RIGHT($E$1,2)),"00")&amp;"|"&amp;IF(AND(VALUE(RIGHT($E$1,2))&gt;=57,VALUE(RIGHT($E$1,2))&lt;=63),$D576,"COMUM"),GABARITO!$D:$D,0)),1,0))</f>
        <v/>
      </c>
      <c r="F576" t="str">
        <f>IF(RESPOSTAS!G576="","",IF(UPPER(RESPOSTAS!G576)=INDEX(GABARITO!$C:$C,MATCH(TEXT(VALUE(RIGHT($F$1,2)),"00")&amp;"|"&amp;IF(AND(VALUE(RIGHT($F$1,2))&gt;=57,VALUE(RIGHT($F$1,2))&lt;=63),$D576,"COMUM"),GABARITO!$D:$D,0)),1,0))</f>
        <v/>
      </c>
      <c r="G576" t="str">
        <f>IF(RESPOSTAS!H576="","",IF(UPPER(RESPOSTAS!H576)=INDEX(GABARITO!$C:$C,MATCH(TEXT(VALUE(RIGHT($G$1,2)),"00")&amp;"|"&amp;IF(AND(VALUE(RIGHT($G$1,2))&gt;=57,VALUE(RIGHT($G$1,2))&lt;=63),$D576,"COMUM"),GABARITO!$D:$D,0)),1,0))</f>
        <v/>
      </c>
      <c r="H576" t="str">
        <f>IF(RESPOSTAS!I576="","",IF(UPPER(RESPOSTAS!I576)=INDEX(GABARITO!$C:$C,MATCH(TEXT(VALUE(RIGHT($H$1,2)),"00")&amp;"|"&amp;IF(AND(VALUE(RIGHT($H$1,2))&gt;=57,VALUE(RIGHT($H$1,2))&lt;=63),$D576,"COMUM"),GABARITO!$D:$D,0)),1,0))</f>
        <v/>
      </c>
      <c r="I576" t="str">
        <f>IF(RESPOSTAS!J576="","",IF(UPPER(RESPOSTAS!J576)=INDEX(GABARITO!$C:$C,MATCH(TEXT(VALUE(RIGHT($I$1,2)),"00")&amp;"|"&amp;IF(AND(VALUE(RIGHT($I$1,2))&gt;=57,VALUE(RIGHT($I$1,2))&lt;=63),$D576,"COMUM"),GABARITO!$D:$D,0)),1,0))</f>
        <v/>
      </c>
      <c r="J576" t="str">
        <f>IF(RESPOSTAS!K576="","",IF(UPPER(RESPOSTAS!K576)=INDEX(GABARITO!$C:$C,MATCH(TEXT(VALUE(RIGHT($J$1,2)),"00")&amp;"|"&amp;IF(AND(VALUE(RIGHT($J$1,2))&gt;=57,VALUE(RIGHT($J$1,2))&lt;=63),$D576,"COMUM"),GABARITO!$D:$D,0)),1,0))</f>
        <v/>
      </c>
      <c r="K576" t="str">
        <f>IF(RESPOSTAS!L576="","",IF(UPPER(RESPOSTAS!L576)=INDEX(GABARITO!$C:$C,MATCH(TEXT(VALUE(RIGHT($K$1,2)),"00")&amp;"|"&amp;IF(AND(VALUE(RIGHT($K$1,2))&gt;=57,VALUE(RIGHT($K$1,2))&lt;=63),$D576,"COMUM"),GABARITO!$D:$D,0)),1,0))</f>
        <v/>
      </c>
      <c r="L576" t="str">
        <f>IF(RESPOSTAS!M576="","",IF(UPPER(RESPOSTAS!M576)=INDEX(GABARITO!$C:$C,MATCH(TEXT(VALUE(RIGHT($L$1,2)),"00")&amp;"|"&amp;IF(AND(VALUE(RIGHT($L$1,2))&gt;=57,VALUE(RIGHT($L$1,2))&lt;=63),$D576,"COMUM"),GABARITO!$D:$D,0)),1,0))</f>
        <v/>
      </c>
      <c r="M576" t="str">
        <f>IF(RESPOSTAS!N576="","",IF(UPPER(RESPOSTAS!N576)=INDEX(GABARITO!$C:$C,MATCH(TEXT(VALUE(RIGHT($M$1,2)),"00")&amp;"|"&amp;IF(AND(VALUE(RIGHT($M$1,2))&gt;=57,VALUE(RIGHT($M$1,2))&lt;=63),$D576,"COMUM"),GABARITO!$D:$D,0)),1,0))</f>
        <v/>
      </c>
      <c r="N576" t="str">
        <f>IF(RESPOSTAS!O576="","",IF(UPPER(RESPOSTAS!O576)=INDEX(GABARITO!$C:$C,MATCH(TEXT(VALUE(RIGHT($E$1,2)),"00")&amp;"|"&amp;IF(AND(VALUE(RIGHT($E$1,2))&gt;=57,VALUE(RIGHT($E$1,2))&lt;=63),$D576,"COMUM"),GABARITO!$D:$D,0)),1,0))</f>
        <v/>
      </c>
      <c r="O576" t="str">
        <f>IF(RESPOSTAS!P576="","",IF(UPPER(RESPOSTAS!P576)=INDEX(GABARITO!$C:$C,MATCH(TEXT(VALUE(RIGHT($O$1,2)),"00")&amp;"|"&amp;IF(AND(VALUE(RIGHT($O$1,2))&gt;=57,VALUE(RIGHT($O$1,2))&lt;=63),$D576,"COMUM"),GABARITO!$D:$D,0)),1,0))</f>
        <v/>
      </c>
      <c r="P576" t="str">
        <f>IF(RESPOSTAS!Q576="","",IF(UPPER(RESPOSTAS!Q576)=INDEX(GABARITO!$C:$C,MATCH(TEXT(VALUE(RIGHT($P$1,2)),"00")&amp;"|"&amp;IF(AND(VALUE(RIGHT($P$1,2))&gt;=57,VALUE(RIGHT($P$1,2))&lt;=63),$D576,"COMUM"),GABARITO!$D:$D,0)),1,0))</f>
        <v/>
      </c>
      <c r="Q576" t="str">
        <f>IF(RESPOSTAS!R576="","",IF(UPPER(RESPOSTAS!R576)=INDEX(GABARITO!$C:$C,MATCH(TEXT(VALUE(RIGHT($Q$1,2)),"00")&amp;"|"&amp;IF(AND(VALUE(RIGHT($Q$1,2))&gt;=57,VALUE(RIGHT($Q$1,2))&lt;=63),$D576,"COMUM"),GABARITO!$D:$D,0)),1,0))</f>
        <v/>
      </c>
      <c r="R576" t="str">
        <f>IF(RESPOSTAS!S576="","",IF(UPPER(RESPOSTAS!S576)=INDEX(GABARITO!$C:$C,MATCH(TEXT(VALUE(RIGHT($R$1,2)),"00")&amp;"|"&amp;IF(AND(VALUE(RIGHT($R$1,2))&gt;=57,VALUE(RIGHT($R$1,2))&lt;=63),$D576,"COMUM"),GABARITO!$D:$D,0)),1,0))</f>
        <v/>
      </c>
      <c r="S576" t="str">
        <f>IF(RESPOSTAS!T576="","",IF(UPPER(RESPOSTAS!T576)=INDEX(GABARITO!$C:$C,MATCH(TEXT(VALUE(RIGHT($S$1,2)),"00")&amp;"|"&amp;IF(AND(VALUE(RIGHT($S$1,2))&gt;=57,VALUE(RIGHT($S$1,2))&lt;=63),$D576,"COMUM"),GABARITO!$D:$D,0)),1,0))</f>
        <v/>
      </c>
      <c r="T576" t="str">
        <f>IF(RESPOSTAS!U576="","",IF(UPPER(RESPOSTAS!U576)=INDEX(GABARITO!$C:$C,MATCH(TEXT(VALUE(RIGHT($T$1,2)),"00")&amp;"|"&amp;IF(AND(VALUE(RIGHT($T$1,2))&gt;=57,VALUE(RIGHT($T$1,2))&lt;=63),$D576,"COMUM"),GABARITO!$D:$D,0)),1,0))</f>
        <v/>
      </c>
      <c r="U576" t="str">
        <f>IF(RESPOSTAS!V576="","",IF(UPPER(RESPOSTAS!V576)=INDEX(GABARITO!$C:$C,MATCH(TEXT(VALUE(RIGHT($U$1,2)),"00")&amp;"|"&amp;IF(AND(VALUE(RIGHT($U$1,2))&gt;=57,VALUE(RIGHT($U$1,2))&lt;=63),$D576,"COMUM"),GABARITO!$D:$D,0)),1,0))</f>
        <v/>
      </c>
      <c r="V576" t="str">
        <f>IF(RESPOSTAS!W576="","",IF(UPPER(RESPOSTAS!W576)=INDEX(GABARITO!$C:$C,MATCH(TEXT(VALUE(RIGHT($E$1,2)),"00")&amp;"|"&amp;IF(AND(VALUE(RIGHT($E$1,2))&gt;=57,VALUE(RIGHT($E$1,2))&lt;=63),$D576,"COMUM"),GABARITO!$D:$D,0)),1,0))</f>
        <v/>
      </c>
      <c r="W576" t="str">
        <f>IF(RESPOSTAS!X576="","",IF(UPPER(RESPOSTAS!X576)=INDEX(GABARITO!$C:$C,MATCH(TEXT(VALUE(RIGHT($W$1,2)),"00")&amp;"|"&amp;IF(AND(VALUE(RIGHT($W$1,2))&gt;=57,VALUE(RIGHT($W$1,2))&lt;=63),$D576,"COMUM"),GABARITO!$D:$D,0)),1,0))</f>
        <v/>
      </c>
      <c r="X576" t="str">
        <f>IF(RESPOSTAS!Y576="","",IF(UPPER(RESPOSTAS!Y576)=INDEX(GABARITO!$C:$C,MATCH(TEXT(VALUE(RIGHT($X$1,2)),"00")&amp;"|"&amp;IF(AND(VALUE(RIGHT($X$1,2))&gt;=57,VALUE(RIGHT($X$1,2))&lt;=63),$D576,"COMUM"),GABARITO!$D:$D,0)),1,0))</f>
        <v/>
      </c>
      <c r="Y576" t="str">
        <f>IF(RESPOSTAS!Z576="","",IF(UPPER(RESPOSTAS!Z576)=INDEX(GABARITO!$C:$C,MATCH(TEXT(VALUE(RIGHT($Y$1,2)),"00")&amp;"|"&amp;IF(AND(VALUE(RIGHT($Y$1,2))&gt;=57,VALUE(RIGHT($Y$1,2))&lt;=63),$D576,"COMUM"),GABARITO!$D:$D,0)),1,0))</f>
        <v/>
      </c>
      <c r="Z576" t="str">
        <f>IF(RESPOSTAS!AA576="","",IF(UPPER(RESPOSTAS!AA576)=INDEX(GABARITO!$C:$C,MATCH(TEXT(VALUE(RIGHT($Z$1,2)),"00")&amp;"|"&amp;IF(AND(VALUE(RIGHT($Z$1,2))&gt;=57,VALUE(RIGHT($Z$1,2))&lt;=63),$D576,"COMUM"),GABARITO!$D:$D,0)),1,0))</f>
        <v/>
      </c>
      <c r="AA576" t="str">
        <f>IF(RESPOSTAS!AB576="","",IF(UPPER(RESPOSTAS!AB576)=INDEX(GABARITO!$C:$C,MATCH(TEXT(VALUE(RIGHT($AA$1,2)),"00")&amp;"|"&amp;IF(AND(VALUE(RIGHT($AA$1,2))&gt;=57,VALUE(RIGHT($AA$1,2))&lt;=63),$D576,"COMUM"),GABARITO!$D:$D,0)),1,0))</f>
        <v/>
      </c>
      <c r="AB576" t="str">
        <f>IF(RESPOSTAS!AC576="","",IF(UPPER(RESPOSTAS!AC576)=INDEX(GABARITO!$C:$C,MATCH(TEXT(VALUE(RIGHT($AB$1,2)),"00")&amp;"|"&amp;IF(AND(VALUE(RIGHT($AB$1,2))&gt;=57,VALUE(RIGHT($AB$1,2))&lt;=63),$D576,"COMUM"),GABARITO!$D:$D,0)),1,0))</f>
        <v/>
      </c>
      <c r="AC576" t="str">
        <f>IF(RESPOSTAS!AD576="","",IF(UPPER(RESPOSTAS!AD576)=INDEX(GABARITO!$C:$C,MATCH(TEXT(VALUE(RIGHT($AC$1,2)),"00")&amp;"|"&amp;IF(AND(VALUE(RIGHT($AC$1,2))&gt;=57,VALUE(RIGHT($AC$1,2))&lt;=63),$D576,"COMUM"),GABARITO!$D:$D,0)),1,0))</f>
        <v/>
      </c>
      <c r="AD576" t="str">
        <f>IF(RESPOSTAS!AE576="","",IF(UPPER(RESPOSTAS!AE576)=INDEX(GABARITO!$C:$C,MATCH(TEXT(VALUE(RIGHT($AD$1,2)),"00")&amp;"|"&amp;IF(AND(VALUE(RIGHT($AD$1,2))&gt;=57,VALUE(RIGHT($AD$1,2))&lt;=63),$D576,"COMUM"),GABARITO!$D:$D,0)),1,0))</f>
        <v/>
      </c>
      <c r="AE576" t="str">
        <f>IF(RESPOSTAS!AF576="","",IF(UPPER(RESPOSTAS!AF576)=INDEX(GABARITO!$C:$C,MATCH(TEXT(VALUE(RIGHT($AE$1,2)),"00")&amp;"|"&amp;IF(AND(VALUE(RIGHT($AE$1,2))&gt;=57,VALUE(RIGHT($AE$1,2))&lt;=63),$D576,"COMUM"),GABARITO!$D:$D,0)),1,0))</f>
        <v/>
      </c>
      <c r="AF576" t="str">
        <f>IF(RESPOSTAS!AG576="","",IF(UPPER(RESPOSTAS!AG576)=INDEX(GABARITO!$C:$C,MATCH(TEXT(VALUE(RIGHT($AF$1,2)),"00")&amp;"|"&amp;IF(AND(VALUE(RIGHT($AF$1,2))&gt;=57,VALUE(RIGHT($AF$1,2))&lt;=63),$D576,"COMUM"),GABARITO!$D:$D,0)),1,0))</f>
        <v/>
      </c>
      <c r="AG576" t="str">
        <f>IF(RESPOSTAS!AH576="","",IF(UPPER(RESPOSTAS!AH576)=INDEX(GABARITO!$C:$C,MATCH(TEXT(VALUE(RIGHT($AG$1,2)),"00")&amp;"|"&amp;IF(AND(VALUE(RIGHT($AG$1,2))&gt;=57,VALUE(RIGHT($AG$1,2))&lt;=63),$D576,"COMUM"),GABARITO!$D:$D,0)),1,0))</f>
        <v/>
      </c>
      <c r="AH576" t="str">
        <f>IF(RESPOSTAS!AI576="","",IF(UPPER(RESPOSTAS!AI576)=INDEX(GABARITO!$C:$C,MATCH(TEXT(VALUE(RIGHT($AH$1,2)),"00")&amp;"|"&amp;IF(AND(VALUE(RIGHT($AH$1,2))&gt;=57,VALUE(RIGHT($AH$1,2))&lt;=63),$D576,"COMUM"),GABARITO!$D:$D,0)),1,0))</f>
        <v/>
      </c>
      <c r="AI576" t="str">
        <f>IF(RESPOSTAS!AJ576="","",IF(UPPER(RESPOSTAS!AJ576)=INDEX(GABARITO!$C:$C,MATCH(TEXT(VALUE(RIGHT($AI$1,2)),"00")&amp;"|"&amp;IF(AND(VALUE(RIGHT($AI$1,2))&gt;=57,VALUE(RIGHT($AI$1,2))&lt;=63),$D576,"COMUM"),GABARITO!$D:$D,0)),1,0))</f>
        <v/>
      </c>
      <c r="AJ576" t="str">
        <f>IF(RESPOSTAS!AK576="","",IF(UPPER(RESPOSTAS!AK576)=INDEX(GABARITO!$C:$C,MATCH(TEXT(VALUE(RIGHT($AJ$1,2)),"00")&amp;"|"&amp;IF(AND(VALUE(RIGHT($AJ$1,2))&gt;=57,VALUE(RIGHT($AJ$1,2))&lt;=63),$D576,"COMUM"),GABARITO!$D:$D,0)),1,0))</f>
        <v/>
      </c>
      <c r="AK576" t="str">
        <f>IF(RESPOSTAS!AL576="","",IF(UPPER(RESPOSTAS!AL576)=INDEX(GABARITO!$C:$C,MATCH(TEXT(VALUE(RIGHT($AK$1,2)),"00")&amp;"|"&amp;IF(AND(VALUE(RIGHT($AK$1,2))&gt;=57,VALUE(RIGHT($AK$1,2))&lt;=63),$D576,"COMUM"),GABARITO!$D:$D,0)),1,0))</f>
        <v/>
      </c>
      <c r="AL576" t="str">
        <f>IF(RESPOSTAS!AM576="","",IF(UPPER(RESPOSTAS!AM576)=INDEX(GABARITO!$C:$C,MATCH(TEXT(VALUE(RIGHT($AL$1,2)),"00")&amp;"|"&amp;IF(AND(VALUE(RIGHT($AL$1,2))&gt;=57,VALUE(RIGHT($AL$1,2))&lt;=63),$D576,"COMUM"),GABARITO!$D:$D,0)),1,0))</f>
        <v/>
      </c>
      <c r="AM576" t="str">
        <f>IF(RESPOSTAS!AN576="","",IF(UPPER(RESPOSTAS!AN576)=INDEX(GABARITO!$C:$C,MATCH(TEXT(VALUE(RIGHT($AM$1,2)),"00")&amp;"|"&amp;IF(AND(VALUE(RIGHT($AM$1,2))&gt;=57,VALUE(RIGHT($AM$1,2))&lt;=63),$D576,"COMUM"),GABARITO!$D:$D,0)),1,0))</f>
        <v/>
      </c>
      <c r="AN576" t="str">
        <f>IF(RESPOSTAS!AO576="","",IF(UPPER(RESPOSTAS!AO576)=INDEX(GABARITO!$C:$C,MATCH(TEXT(VALUE(RIGHT($AN$1,2)),"00")&amp;"|"&amp;IF(AND(VALUE(RIGHT($AN$1,2))&gt;=57,VALUE(RIGHT($AN$1,2))&lt;=63),$D576,"COMUM"),GABARITO!$D:$D,0)),1,0))</f>
        <v/>
      </c>
      <c r="AO576" t="str">
        <f>IF(RESPOSTAS!AP576="","",IF(UPPER(RESPOSTAS!AP576)=INDEX(GABARITO!$C:$C,MATCH(TEXT(VALUE(RIGHT($AO$1,2)),"00")&amp;"|"&amp;IF(AND(VALUE(RIGHT($AO$1,2))&gt;=57,VALUE(RIGHT($AO$1,2))&lt;=63),$D576,"COMUM"),GABARITO!$D:$D,0)),1,0))</f>
        <v/>
      </c>
      <c r="AP576" t="str">
        <f>IF(RESPOSTAS!AQ576="","",IF(UPPER(RESPOSTAS!AQ576)=INDEX(GABARITO!$C:$C,MATCH(TEXT(VALUE(RIGHT($AP$1,2)),"00")&amp;"|"&amp;IF(AND(VALUE(RIGHT($AP$1,2))&gt;=57,VALUE(RIGHT($AP$1,2))&lt;=63),$D576,"COMUM"),GABARITO!$D:$D,0)),1,0))</f>
        <v/>
      </c>
      <c r="AQ576" t="str">
        <f>IF(RESPOSTAS!AR576="","",IF(UPPER(RESPOSTAS!AR576)=INDEX(GABARITO!$C:$C,MATCH(TEXT(VALUE(RIGHT($AQ$1,2)),"00")&amp;"|"&amp;IF(AND(VALUE(RIGHT($AQ$1,2))&gt;=57,VALUE(RIGHT($AQ$1,2))&lt;=63),$D576,"COMUM"),GABARITO!$D:$D,0)),1,0))</f>
        <v/>
      </c>
      <c r="AR576" t="str">
        <f>IF(RESPOSTAS!AS576="","",IF(UPPER(RESPOSTAS!AS576)=INDEX(GABARITO!$C:$C,MATCH(TEXT(VALUE(RIGHT($AR$1,2)),"00")&amp;"|"&amp;IF(AND(VALUE(RIGHT($AR$1,2))&gt;=57,VALUE(RIGHT($AR$1,2))&lt;=63),$D576,"COMUM"),GABARITO!$D:$D,0)),1,0))</f>
        <v/>
      </c>
      <c r="AS576" t="str">
        <f>IF(RESPOSTAS!AT576="","",IF(UPPER(RESPOSTAS!AT576)=INDEX(GABARITO!$C:$C,MATCH(TEXT(VALUE(RIGHT($AS$1,2)),"00")&amp;"|"&amp;IF(AND(VALUE(RIGHT($AS$1,2))&gt;=57,VALUE(RIGHT($AS$1,2))&lt;=63),$D576,"COMUM"),GABARITO!$D:$D,0)),1,0))</f>
        <v/>
      </c>
      <c r="AT576" t="str">
        <f>IF(RESPOSTAS!AU576="","",IF(UPPER(RESPOSTAS!AU576)=INDEX(GABARITO!$C:$C,MATCH(TEXT(VALUE(RIGHT($AT$1,2)),"00")&amp;"|"&amp;IF(AND(VALUE(RIGHT($AT$1,2))&gt;=57,VALUE(RIGHT($AT$1,2))&lt;=63),$D576,"COMUM"),GABARITO!$D:$D,0)),1,0))</f>
        <v/>
      </c>
      <c r="AU576" t="str">
        <f>IF(RESPOSTAS!AV576="","",IF(UPPER(RESPOSTAS!AV576)=INDEX(GABARITO!$C:$C,MATCH(TEXT(VALUE(RIGHT($AU$1,2)),"00")&amp;"|"&amp;IF(AND(VALUE(RIGHT($AU$1,2))&gt;=57,VALUE(RIGHT($AU$1,2))&lt;=63),$D576,"COMUM"),GABARITO!$D:$D,0)),1,0))</f>
        <v/>
      </c>
      <c r="AV576" t="str">
        <f>IF(RESPOSTAS!AW576="","",IF(UPPER(RESPOSTAS!AW576)=INDEX(GABARITO!$C:$C,MATCH(TEXT(VALUE(RIGHT($AV$1,2)),"00")&amp;"|"&amp;IF(AND(VALUE(RIGHT($AV$1,2))&gt;=57,VALUE(RIGHT($AV$1,2))&lt;=63),$D576,"COMUM"),GABARITO!$D:$D,0)),1,0))</f>
        <v/>
      </c>
      <c r="AW576" t="str">
        <f>IF(RESPOSTAS!AX576="","",IF(UPPER(RESPOSTAS!AX576)=INDEX(GABARITO!$C:$C,MATCH(TEXT(VALUE(RIGHT($AW$1,2)),"00")&amp;"|"&amp;IF(AND(VALUE(RIGHT($AW$1,2))&gt;=57,VALUE(RIGHT($AW$1,2))&lt;=63),$D576,"COMUM"),GABARITO!$D:$D,0)),1,0))</f>
        <v/>
      </c>
      <c r="AX576" t="str">
        <f>IF(RESPOSTAS!AY576="","",IF(UPPER(RESPOSTAS!AY576)=INDEX(GABARITO!$C:$C,MATCH(TEXT(VALUE(RIGHT($AX$1,2)),"00")&amp;"|"&amp;IF(AND(VALUE(RIGHT($AX$1,2))&gt;=57,VALUE(RIGHT($AX$1,2))&lt;=63),$D576,"COMUM"),GABARITO!$D:$D,0)),1,0))</f>
        <v/>
      </c>
      <c r="AY576" t="str">
        <f>IF(RESPOSTAS!AZ576="","",IF(UPPER(RESPOSTAS!AZ576)=INDEX(GABARITO!$C:$C,MATCH(TEXT(VALUE(RIGHT($AY$1,2)),"00")&amp;"|"&amp;IF(AND(VALUE(RIGHT($AY$1,2))&gt;=57,VALUE(RIGHT($AY$1,2))&lt;=63),$D576,"COMUM"),GABARITO!$D:$D,0)),1,0))</f>
        <v/>
      </c>
      <c r="AZ576" t="str">
        <f>IF(RESPOSTAS!BA576="","",IF(UPPER(RESPOSTAS!BA576)=INDEX(GABARITO!$C:$C,MATCH(TEXT(VALUE(RIGHT($AZ$1,2)),"00")&amp;"|"&amp;IF(AND(VALUE(RIGHT($AZ$1,2))&gt;=57,VALUE(RIGHT($AZ$1,2))&lt;=63),$D576,"COMUM"),GABARITO!$D:$D,0)),1,0))</f>
        <v/>
      </c>
      <c r="BA576" t="str">
        <f>IF(RESPOSTAS!BB576="","",IF(UPPER(RESPOSTAS!BB576)=INDEX(GABARITO!$C:$C,MATCH(TEXT(VALUE(RIGHT($BA$1,2)),"00")&amp;"|"&amp;IF(AND(VALUE(RIGHT($BA$1,2))&gt;=57,VALUE(RIGHT($BA$1,2))&lt;=63),$D576,"COMUM"),GABARITO!$D:$D,0)),1,0))</f>
        <v/>
      </c>
      <c r="BB576" t="str">
        <f>IF(RESPOSTAS!BC576="","",IF(UPPER(RESPOSTAS!BC576)=INDEX(GABARITO!$C:$C,MATCH(TEXT(VALUE(RIGHT($BB$1,2)),"00")&amp;"|"&amp;IF(AND(VALUE(RIGHT($BB$1,2))&gt;=57,VALUE(RIGHT($BB$1,2))&lt;=63),$D576,"COMUM"),GABARITO!$D:$D,0)),1,0))</f>
        <v/>
      </c>
      <c r="BC576" t="str">
        <f>IF(RESPOSTAS!BD576="","",IF(UPPER(RESPOSTAS!BD576)=INDEX(GABARITO!$C:$C,MATCH(TEXT(VALUE(RIGHT($BC$1,2)),"00")&amp;"|"&amp;IF(AND(VALUE(RIGHT($BC$1,2))&gt;=57,VALUE(RIGHT($BC$1,2))&lt;=63),$D576,"COMUM"),GABARITO!$D:$D,0)),1,0))</f>
        <v/>
      </c>
      <c r="BD576" t="str">
        <f>IF(RESPOSTAS!BE576="","",IF(UPPER(RESPOSTAS!BE576)=INDEX(GABARITO!$C:$C,MATCH(TEXT(VALUE(RIGHT($BD$1,2)),"00")&amp;"|"&amp;IF(AND(VALUE(RIGHT($BD$1,2))&gt;=57,VALUE(RIGHT($BD$1,2))&lt;=63),$D576,"COMUM"),GABARITO!$D:$D,0)),1,0))</f>
        <v/>
      </c>
      <c r="BE576" t="str">
        <f>IF(RESPOSTAS!BF576="","",IF(UPPER(RESPOSTAS!BF576)=INDEX(GABARITO!$C:$C,MATCH(TEXT(VALUE(RIGHT($BE$1,2)),"00")&amp;"|"&amp;IF(AND(VALUE(RIGHT($BE$1,2))&gt;=57,VALUE(RIGHT($BE$1,2))&lt;=63),$D576,"COMUM"),GABARITO!$D:$D,0)),1,0))</f>
        <v/>
      </c>
      <c r="BF576" t="str">
        <f>IF(RESPOSTAS!BG576="","",IF(UPPER(RESPOSTAS!BG576)=INDEX(GABARITO!$C:$C,MATCH(TEXT(VALUE(RIGHT($BF$1,2)),"00")&amp;"|"&amp;IF(AND(VALUE(RIGHT($BF$1,2))&gt;=57,VALUE(RIGHT($BF$1,2))&lt;=63),$D576,"COMUM"),GABARITO!$D:$D,0)),1,0))</f>
        <v/>
      </c>
      <c r="BG576" t="str">
        <f>IF(RESPOSTAS!BH576="","",IF(UPPER(RESPOSTAS!BH576)=INDEX(GABARITO!$C:$C,MATCH(TEXT(VALUE(RIGHT($BG$1,2)),"00")&amp;"|"&amp;IF(AND(VALUE(RIGHT($BG$1,2))&gt;=57,VALUE(RIGHT($BG$1,2))&lt;=63),$D576,"COMUM"),GABARITO!$D:$D,0)),1,0))</f>
        <v/>
      </c>
      <c r="BH576" t="str">
        <f>IF(RESPOSTAS!BI576="","",IF(UPPER(RESPOSTAS!BI576)=INDEX(GABARITO!$C:$C,MATCH(TEXT(VALUE(RIGHT($BH$1,2)),"00")&amp;"|"&amp;IF(AND(VALUE(RIGHT($BH$1,2))&gt;=57,VALUE(RIGHT($BH$1,2))&lt;=63),$D576,"COMUM"),GABARITO!$D:$D,0)),1,0))</f>
        <v/>
      </c>
      <c r="BI576" t="str">
        <f>IF(RESPOSTAS!BJ576="","",IF(UPPER(RESPOSTAS!BJ576)=INDEX(GABARITO!$C:$C,MATCH(TEXT(VALUE(RIGHT($BI$1,2)),"00")&amp;"|"&amp;IF(AND(VALUE(RIGHT($BI$1,2))&gt;=57,VALUE(RIGHT($BI$1,2))&lt;=63),$D576,"COMUM"),GABARITO!$D:$D,0)),1,0))</f>
        <v/>
      </c>
      <c r="BJ576" t="str">
        <f>IF(RESPOSTAS!BK576="","",IF(UPPER(RESPOSTAS!BK576)=INDEX(GABARITO!$C:$C,MATCH(TEXT(VALUE(RIGHT($BJ$1,2)),"00")&amp;"|"&amp;IF(AND(VALUE(RIGHT($BJ$1,2))&gt;=57,VALUE(RIGHT($BJ$1,2))&lt;=63),$D576,"COMUM"),GABARITO!$D:$D,0)),1,0))</f>
        <v/>
      </c>
      <c r="BK576" t="str">
        <f>IF(RESPOSTAS!BL576="","",IF(UPPER(RESPOSTAS!BL576)=INDEX(GABARITO!$C:$C,MATCH(TEXT(VALUE(RIGHT($BK$1,2)),"00")&amp;"|"&amp;IF(AND(VALUE(RIGHT($BK$1,2))&gt;=57,VALUE(RIGHT($BK$1,2))&lt;=63),$D576,"COMUM"),GABARITO!$D:$D,0)),1,0))</f>
        <v/>
      </c>
      <c r="BL576" t="str">
        <f>IF(RESPOSTAS!BM576="","",IF(UPPER(RESPOSTAS!BM576)=INDEX(GABARITO!$C:$C,MATCH(TEXT(VALUE(RIGHT($BL$1,2)),"00")&amp;"|"&amp;IF(AND(VALUE(RIGHT($BL$1,2))&gt;=57,VALUE(RIGHT($BL$1,2))&lt;=63),$D576,"COMUM"),GABARITO!$D:$D,0)),1,0))</f>
        <v/>
      </c>
      <c r="BM576" t="str">
        <f>IF(RESPOSTAS!BN576="","",IF(UPPER(RESPOSTAS!BN576)=INDEX(GABARITO!$C:$C,MATCH(TEXT(VALUE(RIGHT($BM$1,2)),"00")&amp;"|"&amp;IF(AND(VALUE(RIGHT($BM$1,2))&gt;=57,VALUE(RIGHT($BM$1,2))&lt;=63),$D576,"COMUM"),GABARITO!$D:$D,0)),1,0))</f>
        <v/>
      </c>
      <c r="BN576" t="str">
        <f>IF(RESPOSTAS!BO576="","",IF(UPPER(RESPOSTAS!BO576)=INDEX(GABARITO!$C:$C,MATCH(TEXT(VALUE(RIGHT($BN$1,2)),"00")&amp;"|"&amp;IF(AND(VALUE(RIGHT($BN$1,2))&gt;=57,VALUE(RIGHT($BN$1,2))&lt;=63),$D576,"COMUM"),GABARITO!$D:$D,0)),1,0))</f>
        <v/>
      </c>
      <c r="BO576" t="str">
        <f>IF(RESPOSTAS!BP576="","",IF(UPPER(RESPOSTAS!BP576)=INDEX(GABARITO!$C:$C,MATCH(TEXT(VALUE(RIGHT($BO$1,2)),"00")&amp;"|"&amp;IF(AND(VALUE(RIGHT($BO$1,2))&gt;=57,VALUE(RIGHT($BO$1,2))&lt;=63),$D576,"COMUM"),GABARITO!$D:$D,0)),1,0))</f>
        <v/>
      </c>
      <c r="BP576">
        <f>COUNTIF(RESPOSTAS!F576:BP576,"&lt;&gt;")</f>
        <v>0</v>
      </c>
      <c r="BQ576" t="str">
        <f t="shared" si="82"/>
        <v/>
      </c>
      <c r="BR576" s="10" t="str">
        <f t="shared" si="83"/>
        <v/>
      </c>
      <c r="BT576" s="11" t="str">
        <f t="shared" si="85"/>
        <v/>
      </c>
      <c r="BU576" s="11" t="str">
        <f t="shared" si="86"/>
        <v/>
      </c>
      <c r="BV576" s="11" t="str">
        <f t="shared" si="87"/>
        <v/>
      </c>
      <c r="BW576" s="11" t="str">
        <f t="shared" si="88"/>
        <v/>
      </c>
      <c r="BX576" s="11" t="str">
        <f t="shared" si="89"/>
        <v/>
      </c>
      <c r="BY576" s="11" t="str">
        <f t="shared" si="90"/>
        <v/>
      </c>
      <c r="BZ576" s="3" t="str">
        <f t="shared" si="84"/>
        <v/>
      </c>
      <c r="CA576" s="3" t="e">
        <f t="shared" si="91"/>
        <v>#VALUE!</v>
      </c>
    </row>
    <row r="577" spans="1:79" x14ac:dyDescent="0.25">
      <c r="A577" t="str">
        <f>IF(RESPOSTAS!A577="","",RESPOSTAS!A577)</f>
        <v/>
      </c>
      <c r="B577" t="str">
        <f>IF(RESPOSTAS!C577="","",RESPOSTAS!C577)</f>
        <v/>
      </c>
      <c r="C577" t="str">
        <f>IF(RESPOSTAS!D577="","",RESPOSTAS!D577)</f>
        <v/>
      </c>
      <c r="D577" t="str">
        <f>IF(RESPOSTAS!E577="","",RESPOSTAS!E577)</f>
        <v/>
      </c>
      <c r="E577" t="str">
        <f>IF(RESPOSTAS!F577="","",IF(UPPER(RESPOSTAS!F577)=INDEX(GABARITO!$C:$C,MATCH(TEXT(VALUE(RIGHT($E$1,2)),"00")&amp;"|"&amp;IF(AND(VALUE(RIGHT($E$1,2))&gt;=57,VALUE(RIGHT($E$1,2))&lt;=63),$D577,"COMUM"),GABARITO!$D:$D,0)),1,0))</f>
        <v/>
      </c>
      <c r="F577" t="str">
        <f>IF(RESPOSTAS!G577="","",IF(UPPER(RESPOSTAS!G577)=INDEX(GABARITO!$C:$C,MATCH(TEXT(VALUE(RIGHT($F$1,2)),"00")&amp;"|"&amp;IF(AND(VALUE(RIGHT($F$1,2))&gt;=57,VALUE(RIGHT($F$1,2))&lt;=63),$D577,"COMUM"),GABARITO!$D:$D,0)),1,0))</f>
        <v/>
      </c>
      <c r="G577" t="str">
        <f>IF(RESPOSTAS!H577="","",IF(UPPER(RESPOSTAS!H577)=INDEX(GABARITO!$C:$C,MATCH(TEXT(VALUE(RIGHT($G$1,2)),"00")&amp;"|"&amp;IF(AND(VALUE(RIGHT($G$1,2))&gt;=57,VALUE(RIGHT($G$1,2))&lt;=63),$D577,"COMUM"),GABARITO!$D:$D,0)),1,0))</f>
        <v/>
      </c>
      <c r="H577" t="str">
        <f>IF(RESPOSTAS!I577="","",IF(UPPER(RESPOSTAS!I577)=INDEX(GABARITO!$C:$C,MATCH(TEXT(VALUE(RIGHT($H$1,2)),"00")&amp;"|"&amp;IF(AND(VALUE(RIGHT($H$1,2))&gt;=57,VALUE(RIGHT($H$1,2))&lt;=63),$D577,"COMUM"),GABARITO!$D:$D,0)),1,0))</f>
        <v/>
      </c>
      <c r="I577" t="str">
        <f>IF(RESPOSTAS!J577="","",IF(UPPER(RESPOSTAS!J577)=INDEX(GABARITO!$C:$C,MATCH(TEXT(VALUE(RIGHT($I$1,2)),"00")&amp;"|"&amp;IF(AND(VALUE(RIGHT($I$1,2))&gt;=57,VALUE(RIGHT($I$1,2))&lt;=63),$D577,"COMUM"),GABARITO!$D:$D,0)),1,0))</f>
        <v/>
      </c>
      <c r="J577" t="str">
        <f>IF(RESPOSTAS!K577="","",IF(UPPER(RESPOSTAS!K577)=INDEX(GABARITO!$C:$C,MATCH(TEXT(VALUE(RIGHT($J$1,2)),"00")&amp;"|"&amp;IF(AND(VALUE(RIGHT($J$1,2))&gt;=57,VALUE(RIGHT($J$1,2))&lt;=63),$D577,"COMUM"),GABARITO!$D:$D,0)),1,0))</f>
        <v/>
      </c>
      <c r="K577" t="str">
        <f>IF(RESPOSTAS!L577="","",IF(UPPER(RESPOSTAS!L577)=INDEX(GABARITO!$C:$C,MATCH(TEXT(VALUE(RIGHT($K$1,2)),"00")&amp;"|"&amp;IF(AND(VALUE(RIGHT($K$1,2))&gt;=57,VALUE(RIGHT($K$1,2))&lt;=63),$D577,"COMUM"),GABARITO!$D:$D,0)),1,0))</f>
        <v/>
      </c>
      <c r="L577" t="str">
        <f>IF(RESPOSTAS!M577="","",IF(UPPER(RESPOSTAS!M577)=INDEX(GABARITO!$C:$C,MATCH(TEXT(VALUE(RIGHT($L$1,2)),"00")&amp;"|"&amp;IF(AND(VALUE(RIGHT($L$1,2))&gt;=57,VALUE(RIGHT($L$1,2))&lt;=63),$D577,"COMUM"),GABARITO!$D:$D,0)),1,0))</f>
        <v/>
      </c>
      <c r="M577" t="str">
        <f>IF(RESPOSTAS!N577="","",IF(UPPER(RESPOSTAS!N577)=INDEX(GABARITO!$C:$C,MATCH(TEXT(VALUE(RIGHT($M$1,2)),"00")&amp;"|"&amp;IF(AND(VALUE(RIGHT($M$1,2))&gt;=57,VALUE(RIGHT($M$1,2))&lt;=63),$D577,"COMUM"),GABARITO!$D:$D,0)),1,0))</f>
        <v/>
      </c>
      <c r="N577" t="str">
        <f>IF(RESPOSTAS!O577="","",IF(UPPER(RESPOSTAS!O577)=INDEX(GABARITO!$C:$C,MATCH(TEXT(VALUE(RIGHT($E$1,2)),"00")&amp;"|"&amp;IF(AND(VALUE(RIGHT($E$1,2))&gt;=57,VALUE(RIGHT($E$1,2))&lt;=63),$D577,"COMUM"),GABARITO!$D:$D,0)),1,0))</f>
        <v/>
      </c>
      <c r="O577" t="str">
        <f>IF(RESPOSTAS!P577="","",IF(UPPER(RESPOSTAS!P577)=INDEX(GABARITO!$C:$C,MATCH(TEXT(VALUE(RIGHT($O$1,2)),"00")&amp;"|"&amp;IF(AND(VALUE(RIGHT($O$1,2))&gt;=57,VALUE(RIGHT($O$1,2))&lt;=63),$D577,"COMUM"),GABARITO!$D:$D,0)),1,0))</f>
        <v/>
      </c>
      <c r="P577" t="str">
        <f>IF(RESPOSTAS!Q577="","",IF(UPPER(RESPOSTAS!Q577)=INDEX(GABARITO!$C:$C,MATCH(TEXT(VALUE(RIGHT($P$1,2)),"00")&amp;"|"&amp;IF(AND(VALUE(RIGHT($P$1,2))&gt;=57,VALUE(RIGHT($P$1,2))&lt;=63),$D577,"COMUM"),GABARITO!$D:$D,0)),1,0))</f>
        <v/>
      </c>
      <c r="Q577" t="str">
        <f>IF(RESPOSTAS!R577="","",IF(UPPER(RESPOSTAS!R577)=INDEX(GABARITO!$C:$C,MATCH(TEXT(VALUE(RIGHT($Q$1,2)),"00")&amp;"|"&amp;IF(AND(VALUE(RIGHT($Q$1,2))&gt;=57,VALUE(RIGHT($Q$1,2))&lt;=63),$D577,"COMUM"),GABARITO!$D:$D,0)),1,0))</f>
        <v/>
      </c>
      <c r="R577" t="str">
        <f>IF(RESPOSTAS!S577="","",IF(UPPER(RESPOSTAS!S577)=INDEX(GABARITO!$C:$C,MATCH(TEXT(VALUE(RIGHT($R$1,2)),"00")&amp;"|"&amp;IF(AND(VALUE(RIGHT($R$1,2))&gt;=57,VALUE(RIGHT($R$1,2))&lt;=63),$D577,"COMUM"),GABARITO!$D:$D,0)),1,0))</f>
        <v/>
      </c>
      <c r="S577" t="str">
        <f>IF(RESPOSTAS!T577="","",IF(UPPER(RESPOSTAS!T577)=INDEX(GABARITO!$C:$C,MATCH(TEXT(VALUE(RIGHT($S$1,2)),"00")&amp;"|"&amp;IF(AND(VALUE(RIGHT($S$1,2))&gt;=57,VALUE(RIGHT($S$1,2))&lt;=63),$D577,"COMUM"),GABARITO!$D:$D,0)),1,0))</f>
        <v/>
      </c>
      <c r="T577" t="str">
        <f>IF(RESPOSTAS!U577="","",IF(UPPER(RESPOSTAS!U577)=INDEX(GABARITO!$C:$C,MATCH(TEXT(VALUE(RIGHT($T$1,2)),"00")&amp;"|"&amp;IF(AND(VALUE(RIGHT($T$1,2))&gt;=57,VALUE(RIGHT($T$1,2))&lt;=63),$D577,"COMUM"),GABARITO!$D:$D,0)),1,0))</f>
        <v/>
      </c>
      <c r="U577" t="str">
        <f>IF(RESPOSTAS!V577="","",IF(UPPER(RESPOSTAS!V577)=INDEX(GABARITO!$C:$C,MATCH(TEXT(VALUE(RIGHT($U$1,2)),"00")&amp;"|"&amp;IF(AND(VALUE(RIGHT($U$1,2))&gt;=57,VALUE(RIGHT($U$1,2))&lt;=63),$D577,"COMUM"),GABARITO!$D:$D,0)),1,0))</f>
        <v/>
      </c>
      <c r="V577" t="str">
        <f>IF(RESPOSTAS!W577="","",IF(UPPER(RESPOSTAS!W577)=INDEX(GABARITO!$C:$C,MATCH(TEXT(VALUE(RIGHT($E$1,2)),"00")&amp;"|"&amp;IF(AND(VALUE(RIGHT($E$1,2))&gt;=57,VALUE(RIGHT($E$1,2))&lt;=63),$D577,"COMUM"),GABARITO!$D:$D,0)),1,0))</f>
        <v/>
      </c>
      <c r="W577" t="str">
        <f>IF(RESPOSTAS!X577="","",IF(UPPER(RESPOSTAS!X577)=INDEX(GABARITO!$C:$C,MATCH(TEXT(VALUE(RIGHT($W$1,2)),"00")&amp;"|"&amp;IF(AND(VALUE(RIGHT($W$1,2))&gt;=57,VALUE(RIGHT($W$1,2))&lt;=63),$D577,"COMUM"),GABARITO!$D:$D,0)),1,0))</f>
        <v/>
      </c>
      <c r="X577" t="str">
        <f>IF(RESPOSTAS!Y577="","",IF(UPPER(RESPOSTAS!Y577)=INDEX(GABARITO!$C:$C,MATCH(TEXT(VALUE(RIGHT($X$1,2)),"00")&amp;"|"&amp;IF(AND(VALUE(RIGHT($X$1,2))&gt;=57,VALUE(RIGHT($X$1,2))&lt;=63),$D577,"COMUM"),GABARITO!$D:$D,0)),1,0))</f>
        <v/>
      </c>
      <c r="Y577" t="str">
        <f>IF(RESPOSTAS!Z577="","",IF(UPPER(RESPOSTAS!Z577)=INDEX(GABARITO!$C:$C,MATCH(TEXT(VALUE(RIGHT($Y$1,2)),"00")&amp;"|"&amp;IF(AND(VALUE(RIGHT($Y$1,2))&gt;=57,VALUE(RIGHT($Y$1,2))&lt;=63),$D577,"COMUM"),GABARITO!$D:$D,0)),1,0))</f>
        <v/>
      </c>
      <c r="Z577" t="str">
        <f>IF(RESPOSTAS!AA577="","",IF(UPPER(RESPOSTAS!AA577)=INDEX(GABARITO!$C:$C,MATCH(TEXT(VALUE(RIGHT($Z$1,2)),"00")&amp;"|"&amp;IF(AND(VALUE(RIGHT($Z$1,2))&gt;=57,VALUE(RIGHT($Z$1,2))&lt;=63),$D577,"COMUM"),GABARITO!$D:$D,0)),1,0))</f>
        <v/>
      </c>
      <c r="AA577" t="str">
        <f>IF(RESPOSTAS!AB577="","",IF(UPPER(RESPOSTAS!AB577)=INDEX(GABARITO!$C:$C,MATCH(TEXT(VALUE(RIGHT($AA$1,2)),"00")&amp;"|"&amp;IF(AND(VALUE(RIGHT($AA$1,2))&gt;=57,VALUE(RIGHT($AA$1,2))&lt;=63),$D577,"COMUM"),GABARITO!$D:$D,0)),1,0))</f>
        <v/>
      </c>
      <c r="AB577" t="str">
        <f>IF(RESPOSTAS!AC577="","",IF(UPPER(RESPOSTAS!AC577)=INDEX(GABARITO!$C:$C,MATCH(TEXT(VALUE(RIGHT($AB$1,2)),"00")&amp;"|"&amp;IF(AND(VALUE(RIGHT($AB$1,2))&gt;=57,VALUE(RIGHT($AB$1,2))&lt;=63),$D577,"COMUM"),GABARITO!$D:$D,0)),1,0))</f>
        <v/>
      </c>
      <c r="AC577" t="str">
        <f>IF(RESPOSTAS!AD577="","",IF(UPPER(RESPOSTAS!AD577)=INDEX(GABARITO!$C:$C,MATCH(TEXT(VALUE(RIGHT($AC$1,2)),"00")&amp;"|"&amp;IF(AND(VALUE(RIGHT($AC$1,2))&gt;=57,VALUE(RIGHT($AC$1,2))&lt;=63),$D577,"COMUM"),GABARITO!$D:$D,0)),1,0))</f>
        <v/>
      </c>
      <c r="AD577" t="str">
        <f>IF(RESPOSTAS!AE577="","",IF(UPPER(RESPOSTAS!AE577)=INDEX(GABARITO!$C:$C,MATCH(TEXT(VALUE(RIGHT($AD$1,2)),"00")&amp;"|"&amp;IF(AND(VALUE(RIGHT($AD$1,2))&gt;=57,VALUE(RIGHT($AD$1,2))&lt;=63),$D577,"COMUM"),GABARITO!$D:$D,0)),1,0))</f>
        <v/>
      </c>
      <c r="AE577" t="str">
        <f>IF(RESPOSTAS!AF577="","",IF(UPPER(RESPOSTAS!AF577)=INDEX(GABARITO!$C:$C,MATCH(TEXT(VALUE(RIGHT($AE$1,2)),"00")&amp;"|"&amp;IF(AND(VALUE(RIGHT($AE$1,2))&gt;=57,VALUE(RIGHT($AE$1,2))&lt;=63),$D577,"COMUM"),GABARITO!$D:$D,0)),1,0))</f>
        <v/>
      </c>
      <c r="AF577" t="str">
        <f>IF(RESPOSTAS!AG577="","",IF(UPPER(RESPOSTAS!AG577)=INDEX(GABARITO!$C:$C,MATCH(TEXT(VALUE(RIGHT($AF$1,2)),"00")&amp;"|"&amp;IF(AND(VALUE(RIGHT($AF$1,2))&gt;=57,VALUE(RIGHT($AF$1,2))&lt;=63),$D577,"COMUM"),GABARITO!$D:$D,0)),1,0))</f>
        <v/>
      </c>
      <c r="AG577" t="str">
        <f>IF(RESPOSTAS!AH577="","",IF(UPPER(RESPOSTAS!AH577)=INDEX(GABARITO!$C:$C,MATCH(TEXT(VALUE(RIGHT($AG$1,2)),"00")&amp;"|"&amp;IF(AND(VALUE(RIGHT($AG$1,2))&gt;=57,VALUE(RIGHT($AG$1,2))&lt;=63),$D577,"COMUM"),GABARITO!$D:$D,0)),1,0))</f>
        <v/>
      </c>
      <c r="AH577" t="str">
        <f>IF(RESPOSTAS!AI577="","",IF(UPPER(RESPOSTAS!AI577)=INDEX(GABARITO!$C:$C,MATCH(TEXT(VALUE(RIGHT($AH$1,2)),"00")&amp;"|"&amp;IF(AND(VALUE(RIGHT($AH$1,2))&gt;=57,VALUE(RIGHT($AH$1,2))&lt;=63),$D577,"COMUM"),GABARITO!$D:$D,0)),1,0))</f>
        <v/>
      </c>
      <c r="AI577" t="str">
        <f>IF(RESPOSTAS!AJ577="","",IF(UPPER(RESPOSTAS!AJ577)=INDEX(GABARITO!$C:$C,MATCH(TEXT(VALUE(RIGHT($AI$1,2)),"00")&amp;"|"&amp;IF(AND(VALUE(RIGHT($AI$1,2))&gt;=57,VALUE(RIGHT($AI$1,2))&lt;=63),$D577,"COMUM"),GABARITO!$D:$D,0)),1,0))</f>
        <v/>
      </c>
      <c r="AJ577" t="str">
        <f>IF(RESPOSTAS!AK577="","",IF(UPPER(RESPOSTAS!AK577)=INDEX(GABARITO!$C:$C,MATCH(TEXT(VALUE(RIGHT($AJ$1,2)),"00")&amp;"|"&amp;IF(AND(VALUE(RIGHT($AJ$1,2))&gt;=57,VALUE(RIGHT($AJ$1,2))&lt;=63),$D577,"COMUM"),GABARITO!$D:$D,0)),1,0))</f>
        <v/>
      </c>
      <c r="AK577" t="str">
        <f>IF(RESPOSTAS!AL577="","",IF(UPPER(RESPOSTAS!AL577)=INDEX(GABARITO!$C:$C,MATCH(TEXT(VALUE(RIGHT($AK$1,2)),"00")&amp;"|"&amp;IF(AND(VALUE(RIGHT($AK$1,2))&gt;=57,VALUE(RIGHT($AK$1,2))&lt;=63),$D577,"COMUM"),GABARITO!$D:$D,0)),1,0))</f>
        <v/>
      </c>
      <c r="AL577" t="str">
        <f>IF(RESPOSTAS!AM577="","",IF(UPPER(RESPOSTAS!AM577)=INDEX(GABARITO!$C:$C,MATCH(TEXT(VALUE(RIGHT($AL$1,2)),"00")&amp;"|"&amp;IF(AND(VALUE(RIGHT($AL$1,2))&gt;=57,VALUE(RIGHT($AL$1,2))&lt;=63),$D577,"COMUM"),GABARITO!$D:$D,0)),1,0))</f>
        <v/>
      </c>
      <c r="AM577" t="str">
        <f>IF(RESPOSTAS!AN577="","",IF(UPPER(RESPOSTAS!AN577)=INDEX(GABARITO!$C:$C,MATCH(TEXT(VALUE(RIGHT($AM$1,2)),"00")&amp;"|"&amp;IF(AND(VALUE(RIGHT($AM$1,2))&gt;=57,VALUE(RIGHT($AM$1,2))&lt;=63),$D577,"COMUM"),GABARITO!$D:$D,0)),1,0))</f>
        <v/>
      </c>
      <c r="AN577" t="str">
        <f>IF(RESPOSTAS!AO577="","",IF(UPPER(RESPOSTAS!AO577)=INDEX(GABARITO!$C:$C,MATCH(TEXT(VALUE(RIGHT($AN$1,2)),"00")&amp;"|"&amp;IF(AND(VALUE(RIGHT($AN$1,2))&gt;=57,VALUE(RIGHT($AN$1,2))&lt;=63),$D577,"COMUM"),GABARITO!$D:$D,0)),1,0))</f>
        <v/>
      </c>
      <c r="AO577" t="str">
        <f>IF(RESPOSTAS!AP577="","",IF(UPPER(RESPOSTAS!AP577)=INDEX(GABARITO!$C:$C,MATCH(TEXT(VALUE(RIGHT($AO$1,2)),"00")&amp;"|"&amp;IF(AND(VALUE(RIGHT($AO$1,2))&gt;=57,VALUE(RIGHT($AO$1,2))&lt;=63),$D577,"COMUM"),GABARITO!$D:$D,0)),1,0))</f>
        <v/>
      </c>
      <c r="AP577" t="str">
        <f>IF(RESPOSTAS!AQ577="","",IF(UPPER(RESPOSTAS!AQ577)=INDEX(GABARITO!$C:$C,MATCH(TEXT(VALUE(RIGHT($AP$1,2)),"00")&amp;"|"&amp;IF(AND(VALUE(RIGHT($AP$1,2))&gt;=57,VALUE(RIGHT($AP$1,2))&lt;=63),$D577,"COMUM"),GABARITO!$D:$D,0)),1,0))</f>
        <v/>
      </c>
      <c r="AQ577" t="str">
        <f>IF(RESPOSTAS!AR577="","",IF(UPPER(RESPOSTAS!AR577)=INDEX(GABARITO!$C:$C,MATCH(TEXT(VALUE(RIGHT($AQ$1,2)),"00")&amp;"|"&amp;IF(AND(VALUE(RIGHT($AQ$1,2))&gt;=57,VALUE(RIGHT($AQ$1,2))&lt;=63),$D577,"COMUM"),GABARITO!$D:$D,0)),1,0))</f>
        <v/>
      </c>
      <c r="AR577" t="str">
        <f>IF(RESPOSTAS!AS577="","",IF(UPPER(RESPOSTAS!AS577)=INDEX(GABARITO!$C:$C,MATCH(TEXT(VALUE(RIGHT($AR$1,2)),"00")&amp;"|"&amp;IF(AND(VALUE(RIGHT($AR$1,2))&gt;=57,VALUE(RIGHT($AR$1,2))&lt;=63),$D577,"COMUM"),GABARITO!$D:$D,0)),1,0))</f>
        <v/>
      </c>
      <c r="AS577" t="str">
        <f>IF(RESPOSTAS!AT577="","",IF(UPPER(RESPOSTAS!AT577)=INDEX(GABARITO!$C:$C,MATCH(TEXT(VALUE(RIGHT($AS$1,2)),"00")&amp;"|"&amp;IF(AND(VALUE(RIGHT($AS$1,2))&gt;=57,VALUE(RIGHT($AS$1,2))&lt;=63),$D577,"COMUM"),GABARITO!$D:$D,0)),1,0))</f>
        <v/>
      </c>
      <c r="AT577" t="str">
        <f>IF(RESPOSTAS!AU577="","",IF(UPPER(RESPOSTAS!AU577)=INDEX(GABARITO!$C:$C,MATCH(TEXT(VALUE(RIGHT($AT$1,2)),"00")&amp;"|"&amp;IF(AND(VALUE(RIGHT($AT$1,2))&gt;=57,VALUE(RIGHT($AT$1,2))&lt;=63),$D577,"COMUM"),GABARITO!$D:$D,0)),1,0))</f>
        <v/>
      </c>
      <c r="AU577" t="str">
        <f>IF(RESPOSTAS!AV577="","",IF(UPPER(RESPOSTAS!AV577)=INDEX(GABARITO!$C:$C,MATCH(TEXT(VALUE(RIGHT($AU$1,2)),"00")&amp;"|"&amp;IF(AND(VALUE(RIGHT($AU$1,2))&gt;=57,VALUE(RIGHT($AU$1,2))&lt;=63),$D577,"COMUM"),GABARITO!$D:$D,0)),1,0))</f>
        <v/>
      </c>
      <c r="AV577" t="str">
        <f>IF(RESPOSTAS!AW577="","",IF(UPPER(RESPOSTAS!AW577)=INDEX(GABARITO!$C:$C,MATCH(TEXT(VALUE(RIGHT($AV$1,2)),"00")&amp;"|"&amp;IF(AND(VALUE(RIGHT($AV$1,2))&gt;=57,VALUE(RIGHT($AV$1,2))&lt;=63),$D577,"COMUM"),GABARITO!$D:$D,0)),1,0))</f>
        <v/>
      </c>
      <c r="AW577" t="str">
        <f>IF(RESPOSTAS!AX577="","",IF(UPPER(RESPOSTAS!AX577)=INDEX(GABARITO!$C:$C,MATCH(TEXT(VALUE(RIGHT($AW$1,2)),"00")&amp;"|"&amp;IF(AND(VALUE(RIGHT($AW$1,2))&gt;=57,VALUE(RIGHT($AW$1,2))&lt;=63),$D577,"COMUM"),GABARITO!$D:$D,0)),1,0))</f>
        <v/>
      </c>
      <c r="AX577" t="str">
        <f>IF(RESPOSTAS!AY577="","",IF(UPPER(RESPOSTAS!AY577)=INDEX(GABARITO!$C:$C,MATCH(TEXT(VALUE(RIGHT($AX$1,2)),"00")&amp;"|"&amp;IF(AND(VALUE(RIGHT($AX$1,2))&gt;=57,VALUE(RIGHT($AX$1,2))&lt;=63),$D577,"COMUM"),GABARITO!$D:$D,0)),1,0))</f>
        <v/>
      </c>
      <c r="AY577" t="str">
        <f>IF(RESPOSTAS!AZ577="","",IF(UPPER(RESPOSTAS!AZ577)=INDEX(GABARITO!$C:$C,MATCH(TEXT(VALUE(RIGHT($AY$1,2)),"00")&amp;"|"&amp;IF(AND(VALUE(RIGHT($AY$1,2))&gt;=57,VALUE(RIGHT($AY$1,2))&lt;=63),$D577,"COMUM"),GABARITO!$D:$D,0)),1,0))</f>
        <v/>
      </c>
      <c r="AZ577" t="str">
        <f>IF(RESPOSTAS!BA577="","",IF(UPPER(RESPOSTAS!BA577)=INDEX(GABARITO!$C:$C,MATCH(TEXT(VALUE(RIGHT($AZ$1,2)),"00")&amp;"|"&amp;IF(AND(VALUE(RIGHT($AZ$1,2))&gt;=57,VALUE(RIGHT($AZ$1,2))&lt;=63),$D577,"COMUM"),GABARITO!$D:$D,0)),1,0))</f>
        <v/>
      </c>
      <c r="BA577" t="str">
        <f>IF(RESPOSTAS!BB577="","",IF(UPPER(RESPOSTAS!BB577)=INDEX(GABARITO!$C:$C,MATCH(TEXT(VALUE(RIGHT($BA$1,2)),"00")&amp;"|"&amp;IF(AND(VALUE(RIGHT($BA$1,2))&gt;=57,VALUE(RIGHT($BA$1,2))&lt;=63),$D577,"COMUM"),GABARITO!$D:$D,0)),1,0))</f>
        <v/>
      </c>
      <c r="BB577" t="str">
        <f>IF(RESPOSTAS!BC577="","",IF(UPPER(RESPOSTAS!BC577)=INDEX(GABARITO!$C:$C,MATCH(TEXT(VALUE(RIGHT($BB$1,2)),"00")&amp;"|"&amp;IF(AND(VALUE(RIGHT($BB$1,2))&gt;=57,VALUE(RIGHT($BB$1,2))&lt;=63),$D577,"COMUM"),GABARITO!$D:$D,0)),1,0))</f>
        <v/>
      </c>
      <c r="BC577" t="str">
        <f>IF(RESPOSTAS!BD577="","",IF(UPPER(RESPOSTAS!BD577)=INDEX(GABARITO!$C:$C,MATCH(TEXT(VALUE(RIGHT($BC$1,2)),"00")&amp;"|"&amp;IF(AND(VALUE(RIGHT($BC$1,2))&gt;=57,VALUE(RIGHT($BC$1,2))&lt;=63),$D577,"COMUM"),GABARITO!$D:$D,0)),1,0))</f>
        <v/>
      </c>
      <c r="BD577" t="str">
        <f>IF(RESPOSTAS!BE577="","",IF(UPPER(RESPOSTAS!BE577)=INDEX(GABARITO!$C:$C,MATCH(TEXT(VALUE(RIGHT($BD$1,2)),"00")&amp;"|"&amp;IF(AND(VALUE(RIGHT($BD$1,2))&gt;=57,VALUE(RIGHT($BD$1,2))&lt;=63),$D577,"COMUM"),GABARITO!$D:$D,0)),1,0))</f>
        <v/>
      </c>
      <c r="BE577" t="str">
        <f>IF(RESPOSTAS!BF577="","",IF(UPPER(RESPOSTAS!BF577)=INDEX(GABARITO!$C:$C,MATCH(TEXT(VALUE(RIGHT($BE$1,2)),"00")&amp;"|"&amp;IF(AND(VALUE(RIGHT($BE$1,2))&gt;=57,VALUE(RIGHT($BE$1,2))&lt;=63),$D577,"COMUM"),GABARITO!$D:$D,0)),1,0))</f>
        <v/>
      </c>
      <c r="BF577" t="str">
        <f>IF(RESPOSTAS!BG577="","",IF(UPPER(RESPOSTAS!BG577)=INDEX(GABARITO!$C:$C,MATCH(TEXT(VALUE(RIGHT($BF$1,2)),"00")&amp;"|"&amp;IF(AND(VALUE(RIGHT($BF$1,2))&gt;=57,VALUE(RIGHT($BF$1,2))&lt;=63),$D577,"COMUM"),GABARITO!$D:$D,0)),1,0))</f>
        <v/>
      </c>
      <c r="BG577" t="str">
        <f>IF(RESPOSTAS!BH577="","",IF(UPPER(RESPOSTAS!BH577)=INDEX(GABARITO!$C:$C,MATCH(TEXT(VALUE(RIGHT($BG$1,2)),"00")&amp;"|"&amp;IF(AND(VALUE(RIGHT($BG$1,2))&gt;=57,VALUE(RIGHT($BG$1,2))&lt;=63),$D577,"COMUM"),GABARITO!$D:$D,0)),1,0))</f>
        <v/>
      </c>
      <c r="BH577" t="str">
        <f>IF(RESPOSTAS!BI577="","",IF(UPPER(RESPOSTAS!BI577)=INDEX(GABARITO!$C:$C,MATCH(TEXT(VALUE(RIGHT($BH$1,2)),"00")&amp;"|"&amp;IF(AND(VALUE(RIGHT($BH$1,2))&gt;=57,VALUE(RIGHT($BH$1,2))&lt;=63),$D577,"COMUM"),GABARITO!$D:$D,0)),1,0))</f>
        <v/>
      </c>
      <c r="BI577" t="str">
        <f>IF(RESPOSTAS!BJ577="","",IF(UPPER(RESPOSTAS!BJ577)=INDEX(GABARITO!$C:$C,MATCH(TEXT(VALUE(RIGHT($BI$1,2)),"00")&amp;"|"&amp;IF(AND(VALUE(RIGHT($BI$1,2))&gt;=57,VALUE(RIGHT($BI$1,2))&lt;=63),$D577,"COMUM"),GABARITO!$D:$D,0)),1,0))</f>
        <v/>
      </c>
      <c r="BJ577" t="str">
        <f>IF(RESPOSTAS!BK577="","",IF(UPPER(RESPOSTAS!BK577)=INDEX(GABARITO!$C:$C,MATCH(TEXT(VALUE(RIGHT($BJ$1,2)),"00")&amp;"|"&amp;IF(AND(VALUE(RIGHT($BJ$1,2))&gt;=57,VALUE(RIGHT($BJ$1,2))&lt;=63),$D577,"COMUM"),GABARITO!$D:$D,0)),1,0))</f>
        <v/>
      </c>
      <c r="BK577" t="str">
        <f>IF(RESPOSTAS!BL577="","",IF(UPPER(RESPOSTAS!BL577)=INDEX(GABARITO!$C:$C,MATCH(TEXT(VALUE(RIGHT($BK$1,2)),"00")&amp;"|"&amp;IF(AND(VALUE(RIGHT($BK$1,2))&gt;=57,VALUE(RIGHT($BK$1,2))&lt;=63),$D577,"COMUM"),GABARITO!$D:$D,0)),1,0))</f>
        <v/>
      </c>
      <c r="BL577" t="str">
        <f>IF(RESPOSTAS!BM577="","",IF(UPPER(RESPOSTAS!BM577)=INDEX(GABARITO!$C:$C,MATCH(TEXT(VALUE(RIGHT($BL$1,2)),"00")&amp;"|"&amp;IF(AND(VALUE(RIGHT($BL$1,2))&gt;=57,VALUE(RIGHT($BL$1,2))&lt;=63),$D577,"COMUM"),GABARITO!$D:$D,0)),1,0))</f>
        <v/>
      </c>
      <c r="BM577" t="str">
        <f>IF(RESPOSTAS!BN577="","",IF(UPPER(RESPOSTAS!BN577)=INDEX(GABARITO!$C:$C,MATCH(TEXT(VALUE(RIGHT($BM$1,2)),"00")&amp;"|"&amp;IF(AND(VALUE(RIGHT($BM$1,2))&gt;=57,VALUE(RIGHT($BM$1,2))&lt;=63),$D577,"COMUM"),GABARITO!$D:$D,0)),1,0))</f>
        <v/>
      </c>
      <c r="BN577" t="str">
        <f>IF(RESPOSTAS!BO577="","",IF(UPPER(RESPOSTAS!BO577)=INDEX(GABARITO!$C:$C,MATCH(TEXT(VALUE(RIGHT($BN$1,2)),"00")&amp;"|"&amp;IF(AND(VALUE(RIGHT($BN$1,2))&gt;=57,VALUE(RIGHT($BN$1,2))&lt;=63),$D577,"COMUM"),GABARITO!$D:$D,0)),1,0))</f>
        <v/>
      </c>
      <c r="BO577" t="str">
        <f>IF(RESPOSTAS!BP577="","",IF(UPPER(RESPOSTAS!BP577)=INDEX(GABARITO!$C:$C,MATCH(TEXT(VALUE(RIGHT($BO$1,2)),"00")&amp;"|"&amp;IF(AND(VALUE(RIGHT($BO$1,2))&gt;=57,VALUE(RIGHT($BO$1,2))&lt;=63),$D577,"COMUM"),GABARITO!$D:$D,0)),1,0))</f>
        <v/>
      </c>
      <c r="BP577">
        <f>COUNTIF(RESPOSTAS!F577:BP577,"&lt;&gt;")</f>
        <v>0</v>
      </c>
      <c r="BQ577" t="str">
        <f t="shared" si="82"/>
        <v/>
      </c>
      <c r="BR577" s="10" t="str">
        <f t="shared" si="83"/>
        <v/>
      </c>
      <c r="BT577" s="11" t="str">
        <f t="shared" si="85"/>
        <v/>
      </c>
      <c r="BU577" s="11" t="str">
        <f t="shared" si="86"/>
        <v/>
      </c>
      <c r="BV577" s="11" t="str">
        <f t="shared" si="87"/>
        <v/>
      </c>
      <c r="BW577" s="11" t="str">
        <f t="shared" si="88"/>
        <v/>
      </c>
      <c r="BX577" s="11" t="str">
        <f t="shared" si="89"/>
        <v/>
      </c>
      <c r="BY577" s="11" t="str">
        <f t="shared" si="90"/>
        <v/>
      </c>
      <c r="BZ577" s="3" t="str">
        <f t="shared" si="84"/>
        <v/>
      </c>
      <c r="CA577" s="3" t="e">
        <f t="shared" si="91"/>
        <v>#VALUE!</v>
      </c>
    </row>
    <row r="578" spans="1:79" x14ac:dyDescent="0.25">
      <c r="A578" t="str">
        <f>IF(RESPOSTAS!A578="","",RESPOSTAS!A578)</f>
        <v/>
      </c>
      <c r="B578" t="str">
        <f>IF(RESPOSTAS!C578="","",RESPOSTAS!C578)</f>
        <v/>
      </c>
      <c r="C578" t="str">
        <f>IF(RESPOSTAS!D578="","",RESPOSTAS!D578)</f>
        <v/>
      </c>
      <c r="D578" t="str">
        <f>IF(RESPOSTAS!E578="","",RESPOSTAS!E578)</f>
        <v/>
      </c>
      <c r="E578" t="str">
        <f>IF(RESPOSTAS!F578="","",IF(UPPER(RESPOSTAS!F578)=INDEX(GABARITO!$C:$C,MATCH(TEXT(VALUE(RIGHT($E$1,2)),"00")&amp;"|"&amp;IF(AND(VALUE(RIGHT($E$1,2))&gt;=57,VALUE(RIGHT($E$1,2))&lt;=63),$D578,"COMUM"),GABARITO!$D:$D,0)),1,0))</f>
        <v/>
      </c>
      <c r="F578" t="str">
        <f>IF(RESPOSTAS!G578="","",IF(UPPER(RESPOSTAS!G578)=INDEX(GABARITO!$C:$C,MATCH(TEXT(VALUE(RIGHT($F$1,2)),"00")&amp;"|"&amp;IF(AND(VALUE(RIGHT($F$1,2))&gt;=57,VALUE(RIGHT($F$1,2))&lt;=63),$D578,"COMUM"),GABARITO!$D:$D,0)),1,0))</f>
        <v/>
      </c>
      <c r="G578" t="str">
        <f>IF(RESPOSTAS!H578="","",IF(UPPER(RESPOSTAS!H578)=INDEX(GABARITO!$C:$C,MATCH(TEXT(VALUE(RIGHT($G$1,2)),"00")&amp;"|"&amp;IF(AND(VALUE(RIGHT($G$1,2))&gt;=57,VALUE(RIGHT($G$1,2))&lt;=63),$D578,"COMUM"),GABARITO!$D:$D,0)),1,0))</f>
        <v/>
      </c>
      <c r="H578" t="str">
        <f>IF(RESPOSTAS!I578="","",IF(UPPER(RESPOSTAS!I578)=INDEX(GABARITO!$C:$C,MATCH(TEXT(VALUE(RIGHT($H$1,2)),"00")&amp;"|"&amp;IF(AND(VALUE(RIGHT($H$1,2))&gt;=57,VALUE(RIGHT($H$1,2))&lt;=63),$D578,"COMUM"),GABARITO!$D:$D,0)),1,0))</f>
        <v/>
      </c>
      <c r="I578" t="str">
        <f>IF(RESPOSTAS!J578="","",IF(UPPER(RESPOSTAS!J578)=INDEX(GABARITO!$C:$C,MATCH(TEXT(VALUE(RIGHT($I$1,2)),"00")&amp;"|"&amp;IF(AND(VALUE(RIGHT($I$1,2))&gt;=57,VALUE(RIGHT($I$1,2))&lt;=63),$D578,"COMUM"),GABARITO!$D:$D,0)),1,0))</f>
        <v/>
      </c>
      <c r="J578" t="str">
        <f>IF(RESPOSTAS!K578="","",IF(UPPER(RESPOSTAS!K578)=INDEX(GABARITO!$C:$C,MATCH(TEXT(VALUE(RIGHT($J$1,2)),"00")&amp;"|"&amp;IF(AND(VALUE(RIGHT($J$1,2))&gt;=57,VALUE(RIGHT($J$1,2))&lt;=63),$D578,"COMUM"),GABARITO!$D:$D,0)),1,0))</f>
        <v/>
      </c>
      <c r="K578" t="str">
        <f>IF(RESPOSTAS!L578="","",IF(UPPER(RESPOSTAS!L578)=INDEX(GABARITO!$C:$C,MATCH(TEXT(VALUE(RIGHT($K$1,2)),"00")&amp;"|"&amp;IF(AND(VALUE(RIGHT($K$1,2))&gt;=57,VALUE(RIGHT($K$1,2))&lt;=63),$D578,"COMUM"),GABARITO!$D:$D,0)),1,0))</f>
        <v/>
      </c>
      <c r="L578" t="str">
        <f>IF(RESPOSTAS!M578="","",IF(UPPER(RESPOSTAS!M578)=INDEX(GABARITO!$C:$C,MATCH(TEXT(VALUE(RIGHT($L$1,2)),"00")&amp;"|"&amp;IF(AND(VALUE(RIGHT($L$1,2))&gt;=57,VALUE(RIGHT($L$1,2))&lt;=63),$D578,"COMUM"),GABARITO!$D:$D,0)),1,0))</f>
        <v/>
      </c>
      <c r="M578" t="str">
        <f>IF(RESPOSTAS!N578="","",IF(UPPER(RESPOSTAS!N578)=INDEX(GABARITO!$C:$C,MATCH(TEXT(VALUE(RIGHT($M$1,2)),"00")&amp;"|"&amp;IF(AND(VALUE(RIGHT($M$1,2))&gt;=57,VALUE(RIGHT($M$1,2))&lt;=63),$D578,"COMUM"),GABARITO!$D:$D,0)),1,0))</f>
        <v/>
      </c>
      <c r="N578" t="str">
        <f>IF(RESPOSTAS!O578="","",IF(UPPER(RESPOSTAS!O578)=INDEX(GABARITO!$C:$C,MATCH(TEXT(VALUE(RIGHT($E$1,2)),"00")&amp;"|"&amp;IF(AND(VALUE(RIGHT($E$1,2))&gt;=57,VALUE(RIGHT($E$1,2))&lt;=63),$D578,"COMUM"),GABARITO!$D:$D,0)),1,0))</f>
        <v/>
      </c>
      <c r="O578" t="str">
        <f>IF(RESPOSTAS!P578="","",IF(UPPER(RESPOSTAS!P578)=INDEX(GABARITO!$C:$C,MATCH(TEXT(VALUE(RIGHT($O$1,2)),"00")&amp;"|"&amp;IF(AND(VALUE(RIGHT($O$1,2))&gt;=57,VALUE(RIGHT($O$1,2))&lt;=63),$D578,"COMUM"),GABARITO!$D:$D,0)),1,0))</f>
        <v/>
      </c>
      <c r="P578" t="str">
        <f>IF(RESPOSTAS!Q578="","",IF(UPPER(RESPOSTAS!Q578)=INDEX(GABARITO!$C:$C,MATCH(TEXT(VALUE(RIGHT($P$1,2)),"00")&amp;"|"&amp;IF(AND(VALUE(RIGHT($P$1,2))&gt;=57,VALUE(RIGHT($P$1,2))&lt;=63),$D578,"COMUM"),GABARITO!$D:$D,0)),1,0))</f>
        <v/>
      </c>
      <c r="Q578" t="str">
        <f>IF(RESPOSTAS!R578="","",IF(UPPER(RESPOSTAS!R578)=INDEX(GABARITO!$C:$C,MATCH(TEXT(VALUE(RIGHT($Q$1,2)),"00")&amp;"|"&amp;IF(AND(VALUE(RIGHT($Q$1,2))&gt;=57,VALUE(RIGHT($Q$1,2))&lt;=63),$D578,"COMUM"),GABARITO!$D:$D,0)),1,0))</f>
        <v/>
      </c>
      <c r="R578" t="str">
        <f>IF(RESPOSTAS!S578="","",IF(UPPER(RESPOSTAS!S578)=INDEX(GABARITO!$C:$C,MATCH(TEXT(VALUE(RIGHT($R$1,2)),"00")&amp;"|"&amp;IF(AND(VALUE(RIGHT($R$1,2))&gt;=57,VALUE(RIGHT($R$1,2))&lt;=63),$D578,"COMUM"),GABARITO!$D:$D,0)),1,0))</f>
        <v/>
      </c>
      <c r="S578" t="str">
        <f>IF(RESPOSTAS!T578="","",IF(UPPER(RESPOSTAS!T578)=INDEX(GABARITO!$C:$C,MATCH(TEXT(VALUE(RIGHT($S$1,2)),"00")&amp;"|"&amp;IF(AND(VALUE(RIGHT($S$1,2))&gt;=57,VALUE(RIGHT($S$1,2))&lt;=63),$D578,"COMUM"),GABARITO!$D:$D,0)),1,0))</f>
        <v/>
      </c>
      <c r="T578" t="str">
        <f>IF(RESPOSTAS!U578="","",IF(UPPER(RESPOSTAS!U578)=INDEX(GABARITO!$C:$C,MATCH(TEXT(VALUE(RIGHT($T$1,2)),"00")&amp;"|"&amp;IF(AND(VALUE(RIGHT($T$1,2))&gt;=57,VALUE(RIGHT($T$1,2))&lt;=63),$D578,"COMUM"),GABARITO!$D:$D,0)),1,0))</f>
        <v/>
      </c>
      <c r="U578" t="str">
        <f>IF(RESPOSTAS!V578="","",IF(UPPER(RESPOSTAS!V578)=INDEX(GABARITO!$C:$C,MATCH(TEXT(VALUE(RIGHT($U$1,2)),"00")&amp;"|"&amp;IF(AND(VALUE(RIGHT($U$1,2))&gt;=57,VALUE(RIGHT($U$1,2))&lt;=63),$D578,"COMUM"),GABARITO!$D:$D,0)),1,0))</f>
        <v/>
      </c>
      <c r="V578" t="str">
        <f>IF(RESPOSTAS!W578="","",IF(UPPER(RESPOSTAS!W578)=INDEX(GABARITO!$C:$C,MATCH(TEXT(VALUE(RIGHT($E$1,2)),"00")&amp;"|"&amp;IF(AND(VALUE(RIGHT($E$1,2))&gt;=57,VALUE(RIGHT($E$1,2))&lt;=63),$D578,"COMUM"),GABARITO!$D:$D,0)),1,0))</f>
        <v/>
      </c>
      <c r="W578" t="str">
        <f>IF(RESPOSTAS!X578="","",IF(UPPER(RESPOSTAS!X578)=INDEX(GABARITO!$C:$C,MATCH(TEXT(VALUE(RIGHT($W$1,2)),"00")&amp;"|"&amp;IF(AND(VALUE(RIGHT($W$1,2))&gt;=57,VALUE(RIGHT($W$1,2))&lt;=63),$D578,"COMUM"),GABARITO!$D:$D,0)),1,0))</f>
        <v/>
      </c>
      <c r="X578" t="str">
        <f>IF(RESPOSTAS!Y578="","",IF(UPPER(RESPOSTAS!Y578)=INDEX(GABARITO!$C:$C,MATCH(TEXT(VALUE(RIGHT($X$1,2)),"00")&amp;"|"&amp;IF(AND(VALUE(RIGHT($X$1,2))&gt;=57,VALUE(RIGHT($X$1,2))&lt;=63),$D578,"COMUM"),GABARITO!$D:$D,0)),1,0))</f>
        <v/>
      </c>
      <c r="Y578" t="str">
        <f>IF(RESPOSTAS!Z578="","",IF(UPPER(RESPOSTAS!Z578)=INDEX(GABARITO!$C:$C,MATCH(TEXT(VALUE(RIGHT($Y$1,2)),"00")&amp;"|"&amp;IF(AND(VALUE(RIGHT($Y$1,2))&gt;=57,VALUE(RIGHT($Y$1,2))&lt;=63),$D578,"COMUM"),GABARITO!$D:$D,0)),1,0))</f>
        <v/>
      </c>
      <c r="Z578" t="str">
        <f>IF(RESPOSTAS!AA578="","",IF(UPPER(RESPOSTAS!AA578)=INDEX(GABARITO!$C:$C,MATCH(TEXT(VALUE(RIGHT($Z$1,2)),"00")&amp;"|"&amp;IF(AND(VALUE(RIGHT($Z$1,2))&gt;=57,VALUE(RIGHT($Z$1,2))&lt;=63),$D578,"COMUM"),GABARITO!$D:$D,0)),1,0))</f>
        <v/>
      </c>
      <c r="AA578" t="str">
        <f>IF(RESPOSTAS!AB578="","",IF(UPPER(RESPOSTAS!AB578)=INDEX(GABARITO!$C:$C,MATCH(TEXT(VALUE(RIGHT($AA$1,2)),"00")&amp;"|"&amp;IF(AND(VALUE(RIGHT($AA$1,2))&gt;=57,VALUE(RIGHT($AA$1,2))&lt;=63),$D578,"COMUM"),GABARITO!$D:$D,0)),1,0))</f>
        <v/>
      </c>
      <c r="AB578" t="str">
        <f>IF(RESPOSTAS!AC578="","",IF(UPPER(RESPOSTAS!AC578)=INDEX(GABARITO!$C:$C,MATCH(TEXT(VALUE(RIGHT($AB$1,2)),"00")&amp;"|"&amp;IF(AND(VALUE(RIGHT($AB$1,2))&gt;=57,VALUE(RIGHT($AB$1,2))&lt;=63),$D578,"COMUM"),GABARITO!$D:$D,0)),1,0))</f>
        <v/>
      </c>
      <c r="AC578" t="str">
        <f>IF(RESPOSTAS!AD578="","",IF(UPPER(RESPOSTAS!AD578)=INDEX(GABARITO!$C:$C,MATCH(TEXT(VALUE(RIGHT($AC$1,2)),"00")&amp;"|"&amp;IF(AND(VALUE(RIGHT($AC$1,2))&gt;=57,VALUE(RIGHT($AC$1,2))&lt;=63),$D578,"COMUM"),GABARITO!$D:$D,0)),1,0))</f>
        <v/>
      </c>
      <c r="AD578" t="str">
        <f>IF(RESPOSTAS!AE578="","",IF(UPPER(RESPOSTAS!AE578)=INDEX(GABARITO!$C:$C,MATCH(TEXT(VALUE(RIGHT($AD$1,2)),"00")&amp;"|"&amp;IF(AND(VALUE(RIGHT($AD$1,2))&gt;=57,VALUE(RIGHT($AD$1,2))&lt;=63),$D578,"COMUM"),GABARITO!$D:$D,0)),1,0))</f>
        <v/>
      </c>
      <c r="AE578" t="str">
        <f>IF(RESPOSTAS!AF578="","",IF(UPPER(RESPOSTAS!AF578)=INDEX(GABARITO!$C:$C,MATCH(TEXT(VALUE(RIGHT($AE$1,2)),"00")&amp;"|"&amp;IF(AND(VALUE(RIGHT($AE$1,2))&gt;=57,VALUE(RIGHT($AE$1,2))&lt;=63),$D578,"COMUM"),GABARITO!$D:$D,0)),1,0))</f>
        <v/>
      </c>
      <c r="AF578" t="str">
        <f>IF(RESPOSTAS!AG578="","",IF(UPPER(RESPOSTAS!AG578)=INDEX(GABARITO!$C:$C,MATCH(TEXT(VALUE(RIGHT($AF$1,2)),"00")&amp;"|"&amp;IF(AND(VALUE(RIGHT($AF$1,2))&gt;=57,VALUE(RIGHT($AF$1,2))&lt;=63),$D578,"COMUM"),GABARITO!$D:$D,0)),1,0))</f>
        <v/>
      </c>
      <c r="AG578" t="str">
        <f>IF(RESPOSTAS!AH578="","",IF(UPPER(RESPOSTAS!AH578)=INDEX(GABARITO!$C:$C,MATCH(TEXT(VALUE(RIGHT($AG$1,2)),"00")&amp;"|"&amp;IF(AND(VALUE(RIGHT($AG$1,2))&gt;=57,VALUE(RIGHT($AG$1,2))&lt;=63),$D578,"COMUM"),GABARITO!$D:$D,0)),1,0))</f>
        <v/>
      </c>
      <c r="AH578" t="str">
        <f>IF(RESPOSTAS!AI578="","",IF(UPPER(RESPOSTAS!AI578)=INDEX(GABARITO!$C:$C,MATCH(TEXT(VALUE(RIGHT($AH$1,2)),"00")&amp;"|"&amp;IF(AND(VALUE(RIGHT($AH$1,2))&gt;=57,VALUE(RIGHT($AH$1,2))&lt;=63),$D578,"COMUM"),GABARITO!$D:$D,0)),1,0))</f>
        <v/>
      </c>
      <c r="AI578" t="str">
        <f>IF(RESPOSTAS!AJ578="","",IF(UPPER(RESPOSTAS!AJ578)=INDEX(GABARITO!$C:$C,MATCH(TEXT(VALUE(RIGHT($AI$1,2)),"00")&amp;"|"&amp;IF(AND(VALUE(RIGHT($AI$1,2))&gt;=57,VALUE(RIGHT($AI$1,2))&lt;=63),$D578,"COMUM"),GABARITO!$D:$D,0)),1,0))</f>
        <v/>
      </c>
      <c r="AJ578" t="str">
        <f>IF(RESPOSTAS!AK578="","",IF(UPPER(RESPOSTAS!AK578)=INDEX(GABARITO!$C:$C,MATCH(TEXT(VALUE(RIGHT($AJ$1,2)),"00")&amp;"|"&amp;IF(AND(VALUE(RIGHT($AJ$1,2))&gt;=57,VALUE(RIGHT($AJ$1,2))&lt;=63),$D578,"COMUM"),GABARITO!$D:$D,0)),1,0))</f>
        <v/>
      </c>
      <c r="AK578" t="str">
        <f>IF(RESPOSTAS!AL578="","",IF(UPPER(RESPOSTAS!AL578)=INDEX(GABARITO!$C:$C,MATCH(TEXT(VALUE(RIGHT($AK$1,2)),"00")&amp;"|"&amp;IF(AND(VALUE(RIGHT($AK$1,2))&gt;=57,VALUE(RIGHT($AK$1,2))&lt;=63),$D578,"COMUM"),GABARITO!$D:$D,0)),1,0))</f>
        <v/>
      </c>
      <c r="AL578" t="str">
        <f>IF(RESPOSTAS!AM578="","",IF(UPPER(RESPOSTAS!AM578)=INDEX(GABARITO!$C:$C,MATCH(TEXT(VALUE(RIGHT($AL$1,2)),"00")&amp;"|"&amp;IF(AND(VALUE(RIGHT($AL$1,2))&gt;=57,VALUE(RIGHT($AL$1,2))&lt;=63),$D578,"COMUM"),GABARITO!$D:$D,0)),1,0))</f>
        <v/>
      </c>
      <c r="AM578" t="str">
        <f>IF(RESPOSTAS!AN578="","",IF(UPPER(RESPOSTAS!AN578)=INDEX(GABARITO!$C:$C,MATCH(TEXT(VALUE(RIGHT($AM$1,2)),"00")&amp;"|"&amp;IF(AND(VALUE(RIGHT($AM$1,2))&gt;=57,VALUE(RIGHT($AM$1,2))&lt;=63),$D578,"COMUM"),GABARITO!$D:$D,0)),1,0))</f>
        <v/>
      </c>
      <c r="AN578" t="str">
        <f>IF(RESPOSTAS!AO578="","",IF(UPPER(RESPOSTAS!AO578)=INDEX(GABARITO!$C:$C,MATCH(TEXT(VALUE(RIGHT($AN$1,2)),"00")&amp;"|"&amp;IF(AND(VALUE(RIGHT($AN$1,2))&gt;=57,VALUE(RIGHT($AN$1,2))&lt;=63),$D578,"COMUM"),GABARITO!$D:$D,0)),1,0))</f>
        <v/>
      </c>
      <c r="AO578" t="str">
        <f>IF(RESPOSTAS!AP578="","",IF(UPPER(RESPOSTAS!AP578)=INDEX(GABARITO!$C:$C,MATCH(TEXT(VALUE(RIGHT($AO$1,2)),"00")&amp;"|"&amp;IF(AND(VALUE(RIGHT($AO$1,2))&gt;=57,VALUE(RIGHT($AO$1,2))&lt;=63),$D578,"COMUM"),GABARITO!$D:$D,0)),1,0))</f>
        <v/>
      </c>
      <c r="AP578" t="str">
        <f>IF(RESPOSTAS!AQ578="","",IF(UPPER(RESPOSTAS!AQ578)=INDEX(GABARITO!$C:$C,MATCH(TEXT(VALUE(RIGHT($AP$1,2)),"00")&amp;"|"&amp;IF(AND(VALUE(RIGHT($AP$1,2))&gt;=57,VALUE(RIGHT($AP$1,2))&lt;=63),$D578,"COMUM"),GABARITO!$D:$D,0)),1,0))</f>
        <v/>
      </c>
      <c r="AQ578" t="str">
        <f>IF(RESPOSTAS!AR578="","",IF(UPPER(RESPOSTAS!AR578)=INDEX(GABARITO!$C:$C,MATCH(TEXT(VALUE(RIGHT($AQ$1,2)),"00")&amp;"|"&amp;IF(AND(VALUE(RIGHT($AQ$1,2))&gt;=57,VALUE(RIGHT($AQ$1,2))&lt;=63),$D578,"COMUM"),GABARITO!$D:$D,0)),1,0))</f>
        <v/>
      </c>
      <c r="AR578" t="str">
        <f>IF(RESPOSTAS!AS578="","",IF(UPPER(RESPOSTAS!AS578)=INDEX(GABARITO!$C:$C,MATCH(TEXT(VALUE(RIGHT($AR$1,2)),"00")&amp;"|"&amp;IF(AND(VALUE(RIGHT($AR$1,2))&gt;=57,VALUE(RIGHT($AR$1,2))&lt;=63),$D578,"COMUM"),GABARITO!$D:$D,0)),1,0))</f>
        <v/>
      </c>
      <c r="AS578" t="str">
        <f>IF(RESPOSTAS!AT578="","",IF(UPPER(RESPOSTAS!AT578)=INDEX(GABARITO!$C:$C,MATCH(TEXT(VALUE(RIGHT($AS$1,2)),"00")&amp;"|"&amp;IF(AND(VALUE(RIGHT($AS$1,2))&gt;=57,VALUE(RIGHT($AS$1,2))&lt;=63),$D578,"COMUM"),GABARITO!$D:$D,0)),1,0))</f>
        <v/>
      </c>
      <c r="AT578" t="str">
        <f>IF(RESPOSTAS!AU578="","",IF(UPPER(RESPOSTAS!AU578)=INDEX(GABARITO!$C:$C,MATCH(TEXT(VALUE(RIGHT($AT$1,2)),"00")&amp;"|"&amp;IF(AND(VALUE(RIGHT($AT$1,2))&gt;=57,VALUE(RIGHT($AT$1,2))&lt;=63),$D578,"COMUM"),GABARITO!$D:$D,0)),1,0))</f>
        <v/>
      </c>
      <c r="AU578" t="str">
        <f>IF(RESPOSTAS!AV578="","",IF(UPPER(RESPOSTAS!AV578)=INDEX(GABARITO!$C:$C,MATCH(TEXT(VALUE(RIGHT($AU$1,2)),"00")&amp;"|"&amp;IF(AND(VALUE(RIGHT($AU$1,2))&gt;=57,VALUE(RIGHT($AU$1,2))&lt;=63),$D578,"COMUM"),GABARITO!$D:$D,0)),1,0))</f>
        <v/>
      </c>
      <c r="AV578" t="str">
        <f>IF(RESPOSTAS!AW578="","",IF(UPPER(RESPOSTAS!AW578)=INDEX(GABARITO!$C:$C,MATCH(TEXT(VALUE(RIGHT($AV$1,2)),"00")&amp;"|"&amp;IF(AND(VALUE(RIGHT($AV$1,2))&gt;=57,VALUE(RIGHT($AV$1,2))&lt;=63),$D578,"COMUM"),GABARITO!$D:$D,0)),1,0))</f>
        <v/>
      </c>
      <c r="AW578" t="str">
        <f>IF(RESPOSTAS!AX578="","",IF(UPPER(RESPOSTAS!AX578)=INDEX(GABARITO!$C:$C,MATCH(TEXT(VALUE(RIGHT($AW$1,2)),"00")&amp;"|"&amp;IF(AND(VALUE(RIGHT($AW$1,2))&gt;=57,VALUE(RIGHT($AW$1,2))&lt;=63),$D578,"COMUM"),GABARITO!$D:$D,0)),1,0))</f>
        <v/>
      </c>
      <c r="AX578" t="str">
        <f>IF(RESPOSTAS!AY578="","",IF(UPPER(RESPOSTAS!AY578)=INDEX(GABARITO!$C:$C,MATCH(TEXT(VALUE(RIGHT($AX$1,2)),"00")&amp;"|"&amp;IF(AND(VALUE(RIGHT($AX$1,2))&gt;=57,VALUE(RIGHT($AX$1,2))&lt;=63),$D578,"COMUM"),GABARITO!$D:$D,0)),1,0))</f>
        <v/>
      </c>
      <c r="AY578" t="str">
        <f>IF(RESPOSTAS!AZ578="","",IF(UPPER(RESPOSTAS!AZ578)=INDEX(GABARITO!$C:$C,MATCH(TEXT(VALUE(RIGHT($AY$1,2)),"00")&amp;"|"&amp;IF(AND(VALUE(RIGHT($AY$1,2))&gt;=57,VALUE(RIGHT($AY$1,2))&lt;=63),$D578,"COMUM"),GABARITO!$D:$D,0)),1,0))</f>
        <v/>
      </c>
      <c r="AZ578" t="str">
        <f>IF(RESPOSTAS!BA578="","",IF(UPPER(RESPOSTAS!BA578)=INDEX(GABARITO!$C:$C,MATCH(TEXT(VALUE(RIGHT($AZ$1,2)),"00")&amp;"|"&amp;IF(AND(VALUE(RIGHT($AZ$1,2))&gt;=57,VALUE(RIGHT($AZ$1,2))&lt;=63),$D578,"COMUM"),GABARITO!$D:$D,0)),1,0))</f>
        <v/>
      </c>
      <c r="BA578" t="str">
        <f>IF(RESPOSTAS!BB578="","",IF(UPPER(RESPOSTAS!BB578)=INDEX(GABARITO!$C:$C,MATCH(TEXT(VALUE(RIGHT($BA$1,2)),"00")&amp;"|"&amp;IF(AND(VALUE(RIGHT($BA$1,2))&gt;=57,VALUE(RIGHT($BA$1,2))&lt;=63),$D578,"COMUM"),GABARITO!$D:$D,0)),1,0))</f>
        <v/>
      </c>
      <c r="BB578" t="str">
        <f>IF(RESPOSTAS!BC578="","",IF(UPPER(RESPOSTAS!BC578)=INDEX(GABARITO!$C:$C,MATCH(TEXT(VALUE(RIGHT($BB$1,2)),"00")&amp;"|"&amp;IF(AND(VALUE(RIGHT($BB$1,2))&gt;=57,VALUE(RIGHT($BB$1,2))&lt;=63),$D578,"COMUM"),GABARITO!$D:$D,0)),1,0))</f>
        <v/>
      </c>
      <c r="BC578" t="str">
        <f>IF(RESPOSTAS!BD578="","",IF(UPPER(RESPOSTAS!BD578)=INDEX(GABARITO!$C:$C,MATCH(TEXT(VALUE(RIGHT($BC$1,2)),"00")&amp;"|"&amp;IF(AND(VALUE(RIGHT($BC$1,2))&gt;=57,VALUE(RIGHT($BC$1,2))&lt;=63),$D578,"COMUM"),GABARITO!$D:$D,0)),1,0))</f>
        <v/>
      </c>
      <c r="BD578" t="str">
        <f>IF(RESPOSTAS!BE578="","",IF(UPPER(RESPOSTAS!BE578)=INDEX(GABARITO!$C:$C,MATCH(TEXT(VALUE(RIGHT($BD$1,2)),"00")&amp;"|"&amp;IF(AND(VALUE(RIGHT($BD$1,2))&gt;=57,VALUE(RIGHT($BD$1,2))&lt;=63),$D578,"COMUM"),GABARITO!$D:$D,0)),1,0))</f>
        <v/>
      </c>
      <c r="BE578" t="str">
        <f>IF(RESPOSTAS!BF578="","",IF(UPPER(RESPOSTAS!BF578)=INDEX(GABARITO!$C:$C,MATCH(TEXT(VALUE(RIGHT($BE$1,2)),"00")&amp;"|"&amp;IF(AND(VALUE(RIGHT($BE$1,2))&gt;=57,VALUE(RIGHT($BE$1,2))&lt;=63),$D578,"COMUM"),GABARITO!$D:$D,0)),1,0))</f>
        <v/>
      </c>
      <c r="BF578" t="str">
        <f>IF(RESPOSTAS!BG578="","",IF(UPPER(RESPOSTAS!BG578)=INDEX(GABARITO!$C:$C,MATCH(TEXT(VALUE(RIGHT($BF$1,2)),"00")&amp;"|"&amp;IF(AND(VALUE(RIGHT($BF$1,2))&gt;=57,VALUE(RIGHT($BF$1,2))&lt;=63),$D578,"COMUM"),GABARITO!$D:$D,0)),1,0))</f>
        <v/>
      </c>
      <c r="BG578" t="str">
        <f>IF(RESPOSTAS!BH578="","",IF(UPPER(RESPOSTAS!BH578)=INDEX(GABARITO!$C:$C,MATCH(TEXT(VALUE(RIGHT($BG$1,2)),"00")&amp;"|"&amp;IF(AND(VALUE(RIGHT($BG$1,2))&gt;=57,VALUE(RIGHT($BG$1,2))&lt;=63),$D578,"COMUM"),GABARITO!$D:$D,0)),1,0))</f>
        <v/>
      </c>
      <c r="BH578" t="str">
        <f>IF(RESPOSTAS!BI578="","",IF(UPPER(RESPOSTAS!BI578)=INDEX(GABARITO!$C:$C,MATCH(TEXT(VALUE(RIGHT($BH$1,2)),"00")&amp;"|"&amp;IF(AND(VALUE(RIGHT($BH$1,2))&gt;=57,VALUE(RIGHT($BH$1,2))&lt;=63),$D578,"COMUM"),GABARITO!$D:$D,0)),1,0))</f>
        <v/>
      </c>
      <c r="BI578" t="str">
        <f>IF(RESPOSTAS!BJ578="","",IF(UPPER(RESPOSTAS!BJ578)=INDEX(GABARITO!$C:$C,MATCH(TEXT(VALUE(RIGHT($BI$1,2)),"00")&amp;"|"&amp;IF(AND(VALUE(RIGHT($BI$1,2))&gt;=57,VALUE(RIGHT($BI$1,2))&lt;=63),$D578,"COMUM"),GABARITO!$D:$D,0)),1,0))</f>
        <v/>
      </c>
      <c r="BJ578" t="str">
        <f>IF(RESPOSTAS!BK578="","",IF(UPPER(RESPOSTAS!BK578)=INDEX(GABARITO!$C:$C,MATCH(TEXT(VALUE(RIGHT($BJ$1,2)),"00")&amp;"|"&amp;IF(AND(VALUE(RIGHT($BJ$1,2))&gt;=57,VALUE(RIGHT($BJ$1,2))&lt;=63),$D578,"COMUM"),GABARITO!$D:$D,0)),1,0))</f>
        <v/>
      </c>
      <c r="BK578" t="str">
        <f>IF(RESPOSTAS!BL578="","",IF(UPPER(RESPOSTAS!BL578)=INDEX(GABARITO!$C:$C,MATCH(TEXT(VALUE(RIGHT($BK$1,2)),"00")&amp;"|"&amp;IF(AND(VALUE(RIGHT($BK$1,2))&gt;=57,VALUE(RIGHT($BK$1,2))&lt;=63),$D578,"COMUM"),GABARITO!$D:$D,0)),1,0))</f>
        <v/>
      </c>
      <c r="BL578" t="str">
        <f>IF(RESPOSTAS!BM578="","",IF(UPPER(RESPOSTAS!BM578)=INDEX(GABARITO!$C:$C,MATCH(TEXT(VALUE(RIGHT($BL$1,2)),"00")&amp;"|"&amp;IF(AND(VALUE(RIGHT($BL$1,2))&gt;=57,VALUE(RIGHT($BL$1,2))&lt;=63),$D578,"COMUM"),GABARITO!$D:$D,0)),1,0))</f>
        <v/>
      </c>
      <c r="BM578" t="str">
        <f>IF(RESPOSTAS!BN578="","",IF(UPPER(RESPOSTAS!BN578)=INDEX(GABARITO!$C:$C,MATCH(TEXT(VALUE(RIGHT($BM$1,2)),"00")&amp;"|"&amp;IF(AND(VALUE(RIGHT($BM$1,2))&gt;=57,VALUE(RIGHT($BM$1,2))&lt;=63),$D578,"COMUM"),GABARITO!$D:$D,0)),1,0))</f>
        <v/>
      </c>
      <c r="BN578" t="str">
        <f>IF(RESPOSTAS!BO578="","",IF(UPPER(RESPOSTAS!BO578)=INDEX(GABARITO!$C:$C,MATCH(TEXT(VALUE(RIGHT($BN$1,2)),"00")&amp;"|"&amp;IF(AND(VALUE(RIGHT($BN$1,2))&gt;=57,VALUE(RIGHT($BN$1,2))&lt;=63),$D578,"COMUM"),GABARITO!$D:$D,0)),1,0))</f>
        <v/>
      </c>
      <c r="BO578" t="str">
        <f>IF(RESPOSTAS!BP578="","",IF(UPPER(RESPOSTAS!BP578)=INDEX(GABARITO!$C:$C,MATCH(TEXT(VALUE(RIGHT($BO$1,2)),"00")&amp;"|"&amp;IF(AND(VALUE(RIGHT($BO$1,2))&gt;=57,VALUE(RIGHT($BO$1,2))&lt;=63),$D578,"COMUM"),GABARITO!$D:$D,0)),1,0))</f>
        <v/>
      </c>
      <c r="BP578">
        <f>COUNTIF(RESPOSTAS!F578:BP578,"&lt;&gt;")</f>
        <v>0</v>
      </c>
      <c r="BQ578" t="str">
        <f t="shared" ref="BQ578:BQ641" si="92">IF(A578="", "", SUM(E578:BO578))</f>
        <v/>
      </c>
      <c r="BR578" s="10" t="str">
        <f t="shared" ref="BR578:BR641" si="93">IF(BP578=0,"", BQ578/BP578)</f>
        <v/>
      </c>
      <c r="BT578" s="11" t="str">
        <f t="shared" si="85"/>
        <v/>
      </c>
      <c r="BU578" s="11" t="str">
        <f t="shared" si="86"/>
        <v/>
      </c>
      <c r="BV578" s="11" t="str">
        <f t="shared" si="87"/>
        <v/>
      </c>
      <c r="BW578" s="11" t="str">
        <f t="shared" si="88"/>
        <v/>
      </c>
      <c r="BX578" s="11" t="str">
        <f t="shared" si="89"/>
        <v/>
      </c>
      <c r="BY578" s="11" t="str">
        <f t="shared" si="90"/>
        <v/>
      </c>
      <c r="BZ578" s="3" t="str">
        <f t="shared" ref="BZ578:BZ641" si="94">IF(A578="", "", SUM(BI578:BO578))</f>
        <v/>
      </c>
      <c r="CA578" s="3" t="e">
        <f t="shared" si="91"/>
        <v>#VALUE!</v>
      </c>
    </row>
    <row r="579" spans="1:79" x14ac:dyDescent="0.25">
      <c r="A579" t="str">
        <f>IF(RESPOSTAS!A579="","",RESPOSTAS!A579)</f>
        <v/>
      </c>
      <c r="B579" t="str">
        <f>IF(RESPOSTAS!C579="","",RESPOSTAS!C579)</f>
        <v/>
      </c>
      <c r="C579" t="str">
        <f>IF(RESPOSTAS!D579="","",RESPOSTAS!D579)</f>
        <v/>
      </c>
      <c r="D579" t="str">
        <f>IF(RESPOSTAS!E579="","",RESPOSTAS!E579)</f>
        <v/>
      </c>
      <c r="E579" t="str">
        <f>IF(RESPOSTAS!F579="","",IF(UPPER(RESPOSTAS!F579)=INDEX(GABARITO!$C:$C,MATCH(TEXT(VALUE(RIGHT($E$1,2)),"00")&amp;"|"&amp;IF(AND(VALUE(RIGHT($E$1,2))&gt;=57,VALUE(RIGHT($E$1,2))&lt;=63),$D579,"COMUM"),GABARITO!$D:$D,0)),1,0))</f>
        <v/>
      </c>
      <c r="F579" t="str">
        <f>IF(RESPOSTAS!G579="","",IF(UPPER(RESPOSTAS!G579)=INDEX(GABARITO!$C:$C,MATCH(TEXT(VALUE(RIGHT($F$1,2)),"00")&amp;"|"&amp;IF(AND(VALUE(RIGHT($F$1,2))&gt;=57,VALUE(RIGHT($F$1,2))&lt;=63),$D579,"COMUM"),GABARITO!$D:$D,0)),1,0))</f>
        <v/>
      </c>
      <c r="G579" t="str">
        <f>IF(RESPOSTAS!H579="","",IF(UPPER(RESPOSTAS!H579)=INDEX(GABARITO!$C:$C,MATCH(TEXT(VALUE(RIGHT($G$1,2)),"00")&amp;"|"&amp;IF(AND(VALUE(RIGHT($G$1,2))&gt;=57,VALUE(RIGHT($G$1,2))&lt;=63),$D579,"COMUM"),GABARITO!$D:$D,0)),1,0))</f>
        <v/>
      </c>
      <c r="H579" t="str">
        <f>IF(RESPOSTAS!I579="","",IF(UPPER(RESPOSTAS!I579)=INDEX(GABARITO!$C:$C,MATCH(TEXT(VALUE(RIGHT($H$1,2)),"00")&amp;"|"&amp;IF(AND(VALUE(RIGHT($H$1,2))&gt;=57,VALUE(RIGHT($H$1,2))&lt;=63),$D579,"COMUM"),GABARITO!$D:$D,0)),1,0))</f>
        <v/>
      </c>
      <c r="I579" t="str">
        <f>IF(RESPOSTAS!J579="","",IF(UPPER(RESPOSTAS!J579)=INDEX(GABARITO!$C:$C,MATCH(TEXT(VALUE(RIGHT($I$1,2)),"00")&amp;"|"&amp;IF(AND(VALUE(RIGHT($I$1,2))&gt;=57,VALUE(RIGHT($I$1,2))&lt;=63),$D579,"COMUM"),GABARITO!$D:$D,0)),1,0))</f>
        <v/>
      </c>
      <c r="J579" t="str">
        <f>IF(RESPOSTAS!K579="","",IF(UPPER(RESPOSTAS!K579)=INDEX(GABARITO!$C:$C,MATCH(TEXT(VALUE(RIGHT($J$1,2)),"00")&amp;"|"&amp;IF(AND(VALUE(RIGHT($J$1,2))&gt;=57,VALUE(RIGHT($J$1,2))&lt;=63),$D579,"COMUM"),GABARITO!$D:$D,0)),1,0))</f>
        <v/>
      </c>
      <c r="K579" t="str">
        <f>IF(RESPOSTAS!L579="","",IF(UPPER(RESPOSTAS!L579)=INDEX(GABARITO!$C:$C,MATCH(TEXT(VALUE(RIGHT($K$1,2)),"00")&amp;"|"&amp;IF(AND(VALUE(RIGHT($K$1,2))&gt;=57,VALUE(RIGHT($K$1,2))&lt;=63),$D579,"COMUM"),GABARITO!$D:$D,0)),1,0))</f>
        <v/>
      </c>
      <c r="L579" t="str">
        <f>IF(RESPOSTAS!M579="","",IF(UPPER(RESPOSTAS!M579)=INDEX(GABARITO!$C:$C,MATCH(TEXT(VALUE(RIGHT($L$1,2)),"00")&amp;"|"&amp;IF(AND(VALUE(RIGHT($L$1,2))&gt;=57,VALUE(RIGHT($L$1,2))&lt;=63),$D579,"COMUM"),GABARITO!$D:$D,0)),1,0))</f>
        <v/>
      </c>
      <c r="M579" t="str">
        <f>IF(RESPOSTAS!N579="","",IF(UPPER(RESPOSTAS!N579)=INDEX(GABARITO!$C:$C,MATCH(TEXT(VALUE(RIGHT($M$1,2)),"00")&amp;"|"&amp;IF(AND(VALUE(RIGHT($M$1,2))&gt;=57,VALUE(RIGHT($M$1,2))&lt;=63),$D579,"COMUM"),GABARITO!$D:$D,0)),1,0))</f>
        <v/>
      </c>
      <c r="N579" t="str">
        <f>IF(RESPOSTAS!O579="","",IF(UPPER(RESPOSTAS!O579)=INDEX(GABARITO!$C:$C,MATCH(TEXT(VALUE(RIGHT($E$1,2)),"00")&amp;"|"&amp;IF(AND(VALUE(RIGHT($E$1,2))&gt;=57,VALUE(RIGHT($E$1,2))&lt;=63),$D579,"COMUM"),GABARITO!$D:$D,0)),1,0))</f>
        <v/>
      </c>
      <c r="O579" t="str">
        <f>IF(RESPOSTAS!P579="","",IF(UPPER(RESPOSTAS!P579)=INDEX(GABARITO!$C:$C,MATCH(TEXT(VALUE(RIGHT($O$1,2)),"00")&amp;"|"&amp;IF(AND(VALUE(RIGHT($O$1,2))&gt;=57,VALUE(RIGHT($O$1,2))&lt;=63),$D579,"COMUM"),GABARITO!$D:$D,0)),1,0))</f>
        <v/>
      </c>
      <c r="P579" t="str">
        <f>IF(RESPOSTAS!Q579="","",IF(UPPER(RESPOSTAS!Q579)=INDEX(GABARITO!$C:$C,MATCH(TEXT(VALUE(RIGHT($P$1,2)),"00")&amp;"|"&amp;IF(AND(VALUE(RIGHT($P$1,2))&gt;=57,VALUE(RIGHT($P$1,2))&lt;=63),$D579,"COMUM"),GABARITO!$D:$D,0)),1,0))</f>
        <v/>
      </c>
      <c r="Q579" t="str">
        <f>IF(RESPOSTAS!R579="","",IF(UPPER(RESPOSTAS!R579)=INDEX(GABARITO!$C:$C,MATCH(TEXT(VALUE(RIGHT($Q$1,2)),"00")&amp;"|"&amp;IF(AND(VALUE(RIGHT($Q$1,2))&gt;=57,VALUE(RIGHT($Q$1,2))&lt;=63),$D579,"COMUM"),GABARITO!$D:$D,0)),1,0))</f>
        <v/>
      </c>
      <c r="R579" t="str">
        <f>IF(RESPOSTAS!S579="","",IF(UPPER(RESPOSTAS!S579)=INDEX(GABARITO!$C:$C,MATCH(TEXT(VALUE(RIGHT($R$1,2)),"00")&amp;"|"&amp;IF(AND(VALUE(RIGHT($R$1,2))&gt;=57,VALUE(RIGHT($R$1,2))&lt;=63),$D579,"COMUM"),GABARITO!$D:$D,0)),1,0))</f>
        <v/>
      </c>
      <c r="S579" t="str">
        <f>IF(RESPOSTAS!T579="","",IF(UPPER(RESPOSTAS!T579)=INDEX(GABARITO!$C:$C,MATCH(TEXT(VALUE(RIGHT($S$1,2)),"00")&amp;"|"&amp;IF(AND(VALUE(RIGHT($S$1,2))&gt;=57,VALUE(RIGHT($S$1,2))&lt;=63),$D579,"COMUM"),GABARITO!$D:$D,0)),1,0))</f>
        <v/>
      </c>
      <c r="T579" t="str">
        <f>IF(RESPOSTAS!U579="","",IF(UPPER(RESPOSTAS!U579)=INDEX(GABARITO!$C:$C,MATCH(TEXT(VALUE(RIGHT($T$1,2)),"00")&amp;"|"&amp;IF(AND(VALUE(RIGHT($T$1,2))&gt;=57,VALUE(RIGHT($T$1,2))&lt;=63),$D579,"COMUM"),GABARITO!$D:$D,0)),1,0))</f>
        <v/>
      </c>
      <c r="U579" t="str">
        <f>IF(RESPOSTAS!V579="","",IF(UPPER(RESPOSTAS!V579)=INDEX(GABARITO!$C:$C,MATCH(TEXT(VALUE(RIGHT($U$1,2)),"00")&amp;"|"&amp;IF(AND(VALUE(RIGHT($U$1,2))&gt;=57,VALUE(RIGHT($U$1,2))&lt;=63),$D579,"COMUM"),GABARITO!$D:$D,0)),1,0))</f>
        <v/>
      </c>
      <c r="V579" t="str">
        <f>IF(RESPOSTAS!W579="","",IF(UPPER(RESPOSTAS!W579)=INDEX(GABARITO!$C:$C,MATCH(TEXT(VALUE(RIGHT($E$1,2)),"00")&amp;"|"&amp;IF(AND(VALUE(RIGHT($E$1,2))&gt;=57,VALUE(RIGHT($E$1,2))&lt;=63),$D579,"COMUM"),GABARITO!$D:$D,0)),1,0))</f>
        <v/>
      </c>
      <c r="W579" t="str">
        <f>IF(RESPOSTAS!X579="","",IF(UPPER(RESPOSTAS!X579)=INDEX(GABARITO!$C:$C,MATCH(TEXT(VALUE(RIGHT($W$1,2)),"00")&amp;"|"&amp;IF(AND(VALUE(RIGHT($W$1,2))&gt;=57,VALUE(RIGHT($W$1,2))&lt;=63),$D579,"COMUM"),GABARITO!$D:$D,0)),1,0))</f>
        <v/>
      </c>
      <c r="X579" t="str">
        <f>IF(RESPOSTAS!Y579="","",IF(UPPER(RESPOSTAS!Y579)=INDEX(GABARITO!$C:$C,MATCH(TEXT(VALUE(RIGHT($X$1,2)),"00")&amp;"|"&amp;IF(AND(VALUE(RIGHT($X$1,2))&gt;=57,VALUE(RIGHT($X$1,2))&lt;=63),$D579,"COMUM"),GABARITO!$D:$D,0)),1,0))</f>
        <v/>
      </c>
      <c r="Y579" t="str">
        <f>IF(RESPOSTAS!Z579="","",IF(UPPER(RESPOSTAS!Z579)=INDEX(GABARITO!$C:$C,MATCH(TEXT(VALUE(RIGHT($Y$1,2)),"00")&amp;"|"&amp;IF(AND(VALUE(RIGHT($Y$1,2))&gt;=57,VALUE(RIGHT($Y$1,2))&lt;=63),$D579,"COMUM"),GABARITO!$D:$D,0)),1,0))</f>
        <v/>
      </c>
      <c r="Z579" t="str">
        <f>IF(RESPOSTAS!AA579="","",IF(UPPER(RESPOSTAS!AA579)=INDEX(GABARITO!$C:$C,MATCH(TEXT(VALUE(RIGHT($Z$1,2)),"00")&amp;"|"&amp;IF(AND(VALUE(RIGHT($Z$1,2))&gt;=57,VALUE(RIGHT($Z$1,2))&lt;=63),$D579,"COMUM"),GABARITO!$D:$D,0)),1,0))</f>
        <v/>
      </c>
      <c r="AA579" t="str">
        <f>IF(RESPOSTAS!AB579="","",IF(UPPER(RESPOSTAS!AB579)=INDEX(GABARITO!$C:$C,MATCH(TEXT(VALUE(RIGHT($AA$1,2)),"00")&amp;"|"&amp;IF(AND(VALUE(RIGHT($AA$1,2))&gt;=57,VALUE(RIGHT($AA$1,2))&lt;=63),$D579,"COMUM"),GABARITO!$D:$D,0)),1,0))</f>
        <v/>
      </c>
      <c r="AB579" t="str">
        <f>IF(RESPOSTAS!AC579="","",IF(UPPER(RESPOSTAS!AC579)=INDEX(GABARITO!$C:$C,MATCH(TEXT(VALUE(RIGHT($AB$1,2)),"00")&amp;"|"&amp;IF(AND(VALUE(RIGHT($AB$1,2))&gt;=57,VALUE(RIGHT($AB$1,2))&lt;=63),$D579,"COMUM"),GABARITO!$D:$D,0)),1,0))</f>
        <v/>
      </c>
      <c r="AC579" t="str">
        <f>IF(RESPOSTAS!AD579="","",IF(UPPER(RESPOSTAS!AD579)=INDEX(GABARITO!$C:$C,MATCH(TEXT(VALUE(RIGHT($AC$1,2)),"00")&amp;"|"&amp;IF(AND(VALUE(RIGHT($AC$1,2))&gt;=57,VALUE(RIGHT($AC$1,2))&lt;=63),$D579,"COMUM"),GABARITO!$D:$D,0)),1,0))</f>
        <v/>
      </c>
      <c r="AD579" t="str">
        <f>IF(RESPOSTAS!AE579="","",IF(UPPER(RESPOSTAS!AE579)=INDEX(GABARITO!$C:$C,MATCH(TEXT(VALUE(RIGHT($AD$1,2)),"00")&amp;"|"&amp;IF(AND(VALUE(RIGHT($AD$1,2))&gt;=57,VALUE(RIGHT($AD$1,2))&lt;=63),$D579,"COMUM"),GABARITO!$D:$D,0)),1,0))</f>
        <v/>
      </c>
      <c r="AE579" t="str">
        <f>IF(RESPOSTAS!AF579="","",IF(UPPER(RESPOSTAS!AF579)=INDEX(GABARITO!$C:$C,MATCH(TEXT(VALUE(RIGHT($AE$1,2)),"00")&amp;"|"&amp;IF(AND(VALUE(RIGHT($AE$1,2))&gt;=57,VALUE(RIGHT($AE$1,2))&lt;=63),$D579,"COMUM"),GABARITO!$D:$D,0)),1,0))</f>
        <v/>
      </c>
      <c r="AF579" t="str">
        <f>IF(RESPOSTAS!AG579="","",IF(UPPER(RESPOSTAS!AG579)=INDEX(GABARITO!$C:$C,MATCH(TEXT(VALUE(RIGHT($AF$1,2)),"00")&amp;"|"&amp;IF(AND(VALUE(RIGHT($AF$1,2))&gt;=57,VALUE(RIGHT($AF$1,2))&lt;=63),$D579,"COMUM"),GABARITO!$D:$D,0)),1,0))</f>
        <v/>
      </c>
      <c r="AG579" t="str">
        <f>IF(RESPOSTAS!AH579="","",IF(UPPER(RESPOSTAS!AH579)=INDEX(GABARITO!$C:$C,MATCH(TEXT(VALUE(RIGHT($AG$1,2)),"00")&amp;"|"&amp;IF(AND(VALUE(RIGHT($AG$1,2))&gt;=57,VALUE(RIGHT($AG$1,2))&lt;=63),$D579,"COMUM"),GABARITO!$D:$D,0)),1,0))</f>
        <v/>
      </c>
      <c r="AH579" t="str">
        <f>IF(RESPOSTAS!AI579="","",IF(UPPER(RESPOSTAS!AI579)=INDEX(GABARITO!$C:$C,MATCH(TEXT(VALUE(RIGHT($AH$1,2)),"00")&amp;"|"&amp;IF(AND(VALUE(RIGHT($AH$1,2))&gt;=57,VALUE(RIGHT($AH$1,2))&lt;=63),$D579,"COMUM"),GABARITO!$D:$D,0)),1,0))</f>
        <v/>
      </c>
      <c r="AI579" t="str">
        <f>IF(RESPOSTAS!AJ579="","",IF(UPPER(RESPOSTAS!AJ579)=INDEX(GABARITO!$C:$C,MATCH(TEXT(VALUE(RIGHT($AI$1,2)),"00")&amp;"|"&amp;IF(AND(VALUE(RIGHT($AI$1,2))&gt;=57,VALUE(RIGHT($AI$1,2))&lt;=63),$D579,"COMUM"),GABARITO!$D:$D,0)),1,0))</f>
        <v/>
      </c>
      <c r="AJ579" t="str">
        <f>IF(RESPOSTAS!AK579="","",IF(UPPER(RESPOSTAS!AK579)=INDEX(GABARITO!$C:$C,MATCH(TEXT(VALUE(RIGHT($AJ$1,2)),"00")&amp;"|"&amp;IF(AND(VALUE(RIGHT($AJ$1,2))&gt;=57,VALUE(RIGHT($AJ$1,2))&lt;=63),$D579,"COMUM"),GABARITO!$D:$D,0)),1,0))</f>
        <v/>
      </c>
      <c r="AK579" t="str">
        <f>IF(RESPOSTAS!AL579="","",IF(UPPER(RESPOSTAS!AL579)=INDEX(GABARITO!$C:$C,MATCH(TEXT(VALUE(RIGHT($AK$1,2)),"00")&amp;"|"&amp;IF(AND(VALUE(RIGHT($AK$1,2))&gt;=57,VALUE(RIGHT($AK$1,2))&lt;=63),$D579,"COMUM"),GABARITO!$D:$D,0)),1,0))</f>
        <v/>
      </c>
      <c r="AL579" t="str">
        <f>IF(RESPOSTAS!AM579="","",IF(UPPER(RESPOSTAS!AM579)=INDEX(GABARITO!$C:$C,MATCH(TEXT(VALUE(RIGHT($AL$1,2)),"00")&amp;"|"&amp;IF(AND(VALUE(RIGHT($AL$1,2))&gt;=57,VALUE(RIGHT($AL$1,2))&lt;=63),$D579,"COMUM"),GABARITO!$D:$D,0)),1,0))</f>
        <v/>
      </c>
      <c r="AM579" t="str">
        <f>IF(RESPOSTAS!AN579="","",IF(UPPER(RESPOSTAS!AN579)=INDEX(GABARITO!$C:$C,MATCH(TEXT(VALUE(RIGHT($AM$1,2)),"00")&amp;"|"&amp;IF(AND(VALUE(RIGHT($AM$1,2))&gt;=57,VALUE(RIGHT($AM$1,2))&lt;=63),$D579,"COMUM"),GABARITO!$D:$D,0)),1,0))</f>
        <v/>
      </c>
      <c r="AN579" t="str">
        <f>IF(RESPOSTAS!AO579="","",IF(UPPER(RESPOSTAS!AO579)=INDEX(GABARITO!$C:$C,MATCH(TEXT(VALUE(RIGHT($AN$1,2)),"00")&amp;"|"&amp;IF(AND(VALUE(RIGHT($AN$1,2))&gt;=57,VALUE(RIGHT($AN$1,2))&lt;=63),$D579,"COMUM"),GABARITO!$D:$D,0)),1,0))</f>
        <v/>
      </c>
      <c r="AO579" t="str">
        <f>IF(RESPOSTAS!AP579="","",IF(UPPER(RESPOSTAS!AP579)=INDEX(GABARITO!$C:$C,MATCH(TEXT(VALUE(RIGHT($AO$1,2)),"00")&amp;"|"&amp;IF(AND(VALUE(RIGHT($AO$1,2))&gt;=57,VALUE(RIGHT($AO$1,2))&lt;=63),$D579,"COMUM"),GABARITO!$D:$D,0)),1,0))</f>
        <v/>
      </c>
      <c r="AP579" t="str">
        <f>IF(RESPOSTAS!AQ579="","",IF(UPPER(RESPOSTAS!AQ579)=INDEX(GABARITO!$C:$C,MATCH(TEXT(VALUE(RIGHT($AP$1,2)),"00")&amp;"|"&amp;IF(AND(VALUE(RIGHT($AP$1,2))&gt;=57,VALUE(RIGHT($AP$1,2))&lt;=63),$D579,"COMUM"),GABARITO!$D:$D,0)),1,0))</f>
        <v/>
      </c>
      <c r="AQ579" t="str">
        <f>IF(RESPOSTAS!AR579="","",IF(UPPER(RESPOSTAS!AR579)=INDEX(GABARITO!$C:$C,MATCH(TEXT(VALUE(RIGHT($AQ$1,2)),"00")&amp;"|"&amp;IF(AND(VALUE(RIGHT($AQ$1,2))&gt;=57,VALUE(RIGHT($AQ$1,2))&lt;=63),$D579,"COMUM"),GABARITO!$D:$D,0)),1,0))</f>
        <v/>
      </c>
      <c r="AR579" t="str">
        <f>IF(RESPOSTAS!AS579="","",IF(UPPER(RESPOSTAS!AS579)=INDEX(GABARITO!$C:$C,MATCH(TEXT(VALUE(RIGHT($AR$1,2)),"00")&amp;"|"&amp;IF(AND(VALUE(RIGHT($AR$1,2))&gt;=57,VALUE(RIGHT($AR$1,2))&lt;=63),$D579,"COMUM"),GABARITO!$D:$D,0)),1,0))</f>
        <v/>
      </c>
      <c r="AS579" t="str">
        <f>IF(RESPOSTAS!AT579="","",IF(UPPER(RESPOSTAS!AT579)=INDEX(GABARITO!$C:$C,MATCH(TEXT(VALUE(RIGHT($AS$1,2)),"00")&amp;"|"&amp;IF(AND(VALUE(RIGHT($AS$1,2))&gt;=57,VALUE(RIGHT($AS$1,2))&lt;=63),$D579,"COMUM"),GABARITO!$D:$D,0)),1,0))</f>
        <v/>
      </c>
      <c r="AT579" t="str">
        <f>IF(RESPOSTAS!AU579="","",IF(UPPER(RESPOSTAS!AU579)=INDEX(GABARITO!$C:$C,MATCH(TEXT(VALUE(RIGHT($AT$1,2)),"00")&amp;"|"&amp;IF(AND(VALUE(RIGHT($AT$1,2))&gt;=57,VALUE(RIGHT($AT$1,2))&lt;=63),$D579,"COMUM"),GABARITO!$D:$D,0)),1,0))</f>
        <v/>
      </c>
      <c r="AU579" t="str">
        <f>IF(RESPOSTAS!AV579="","",IF(UPPER(RESPOSTAS!AV579)=INDEX(GABARITO!$C:$C,MATCH(TEXT(VALUE(RIGHT($AU$1,2)),"00")&amp;"|"&amp;IF(AND(VALUE(RIGHT($AU$1,2))&gt;=57,VALUE(RIGHT($AU$1,2))&lt;=63),$D579,"COMUM"),GABARITO!$D:$D,0)),1,0))</f>
        <v/>
      </c>
      <c r="AV579" t="str">
        <f>IF(RESPOSTAS!AW579="","",IF(UPPER(RESPOSTAS!AW579)=INDEX(GABARITO!$C:$C,MATCH(TEXT(VALUE(RIGHT($AV$1,2)),"00")&amp;"|"&amp;IF(AND(VALUE(RIGHT($AV$1,2))&gt;=57,VALUE(RIGHT($AV$1,2))&lt;=63),$D579,"COMUM"),GABARITO!$D:$D,0)),1,0))</f>
        <v/>
      </c>
      <c r="AW579" t="str">
        <f>IF(RESPOSTAS!AX579="","",IF(UPPER(RESPOSTAS!AX579)=INDEX(GABARITO!$C:$C,MATCH(TEXT(VALUE(RIGHT($AW$1,2)),"00")&amp;"|"&amp;IF(AND(VALUE(RIGHT($AW$1,2))&gt;=57,VALUE(RIGHT($AW$1,2))&lt;=63),$D579,"COMUM"),GABARITO!$D:$D,0)),1,0))</f>
        <v/>
      </c>
      <c r="AX579" t="str">
        <f>IF(RESPOSTAS!AY579="","",IF(UPPER(RESPOSTAS!AY579)=INDEX(GABARITO!$C:$C,MATCH(TEXT(VALUE(RIGHT($AX$1,2)),"00")&amp;"|"&amp;IF(AND(VALUE(RIGHT($AX$1,2))&gt;=57,VALUE(RIGHT($AX$1,2))&lt;=63),$D579,"COMUM"),GABARITO!$D:$D,0)),1,0))</f>
        <v/>
      </c>
      <c r="AY579" t="str">
        <f>IF(RESPOSTAS!AZ579="","",IF(UPPER(RESPOSTAS!AZ579)=INDEX(GABARITO!$C:$C,MATCH(TEXT(VALUE(RIGHT($AY$1,2)),"00")&amp;"|"&amp;IF(AND(VALUE(RIGHT($AY$1,2))&gt;=57,VALUE(RIGHT($AY$1,2))&lt;=63),$D579,"COMUM"),GABARITO!$D:$D,0)),1,0))</f>
        <v/>
      </c>
      <c r="AZ579" t="str">
        <f>IF(RESPOSTAS!BA579="","",IF(UPPER(RESPOSTAS!BA579)=INDEX(GABARITO!$C:$C,MATCH(TEXT(VALUE(RIGHT($AZ$1,2)),"00")&amp;"|"&amp;IF(AND(VALUE(RIGHT($AZ$1,2))&gt;=57,VALUE(RIGHT($AZ$1,2))&lt;=63),$D579,"COMUM"),GABARITO!$D:$D,0)),1,0))</f>
        <v/>
      </c>
      <c r="BA579" t="str">
        <f>IF(RESPOSTAS!BB579="","",IF(UPPER(RESPOSTAS!BB579)=INDEX(GABARITO!$C:$C,MATCH(TEXT(VALUE(RIGHT($BA$1,2)),"00")&amp;"|"&amp;IF(AND(VALUE(RIGHT($BA$1,2))&gt;=57,VALUE(RIGHT($BA$1,2))&lt;=63),$D579,"COMUM"),GABARITO!$D:$D,0)),1,0))</f>
        <v/>
      </c>
      <c r="BB579" t="str">
        <f>IF(RESPOSTAS!BC579="","",IF(UPPER(RESPOSTAS!BC579)=INDEX(GABARITO!$C:$C,MATCH(TEXT(VALUE(RIGHT($BB$1,2)),"00")&amp;"|"&amp;IF(AND(VALUE(RIGHT($BB$1,2))&gt;=57,VALUE(RIGHT($BB$1,2))&lt;=63),$D579,"COMUM"),GABARITO!$D:$D,0)),1,0))</f>
        <v/>
      </c>
      <c r="BC579" t="str">
        <f>IF(RESPOSTAS!BD579="","",IF(UPPER(RESPOSTAS!BD579)=INDEX(GABARITO!$C:$C,MATCH(TEXT(VALUE(RIGHT($BC$1,2)),"00")&amp;"|"&amp;IF(AND(VALUE(RIGHT($BC$1,2))&gt;=57,VALUE(RIGHT($BC$1,2))&lt;=63),$D579,"COMUM"),GABARITO!$D:$D,0)),1,0))</f>
        <v/>
      </c>
      <c r="BD579" t="str">
        <f>IF(RESPOSTAS!BE579="","",IF(UPPER(RESPOSTAS!BE579)=INDEX(GABARITO!$C:$C,MATCH(TEXT(VALUE(RIGHT($BD$1,2)),"00")&amp;"|"&amp;IF(AND(VALUE(RIGHT($BD$1,2))&gt;=57,VALUE(RIGHT($BD$1,2))&lt;=63),$D579,"COMUM"),GABARITO!$D:$D,0)),1,0))</f>
        <v/>
      </c>
      <c r="BE579" t="str">
        <f>IF(RESPOSTAS!BF579="","",IF(UPPER(RESPOSTAS!BF579)=INDEX(GABARITO!$C:$C,MATCH(TEXT(VALUE(RIGHT($BE$1,2)),"00")&amp;"|"&amp;IF(AND(VALUE(RIGHT($BE$1,2))&gt;=57,VALUE(RIGHT($BE$1,2))&lt;=63),$D579,"COMUM"),GABARITO!$D:$D,0)),1,0))</f>
        <v/>
      </c>
      <c r="BF579" t="str">
        <f>IF(RESPOSTAS!BG579="","",IF(UPPER(RESPOSTAS!BG579)=INDEX(GABARITO!$C:$C,MATCH(TEXT(VALUE(RIGHT($BF$1,2)),"00")&amp;"|"&amp;IF(AND(VALUE(RIGHT($BF$1,2))&gt;=57,VALUE(RIGHT($BF$1,2))&lt;=63),$D579,"COMUM"),GABARITO!$D:$D,0)),1,0))</f>
        <v/>
      </c>
      <c r="BG579" t="str">
        <f>IF(RESPOSTAS!BH579="","",IF(UPPER(RESPOSTAS!BH579)=INDEX(GABARITO!$C:$C,MATCH(TEXT(VALUE(RIGHT($BG$1,2)),"00")&amp;"|"&amp;IF(AND(VALUE(RIGHT($BG$1,2))&gt;=57,VALUE(RIGHT($BG$1,2))&lt;=63),$D579,"COMUM"),GABARITO!$D:$D,0)),1,0))</f>
        <v/>
      </c>
      <c r="BH579" t="str">
        <f>IF(RESPOSTAS!BI579="","",IF(UPPER(RESPOSTAS!BI579)=INDEX(GABARITO!$C:$C,MATCH(TEXT(VALUE(RIGHT($BH$1,2)),"00")&amp;"|"&amp;IF(AND(VALUE(RIGHT($BH$1,2))&gt;=57,VALUE(RIGHT($BH$1,2))&lt;=63),$D579,"COMUM"),GABARITO!$D:$D,0)),1,0))</f>
        <v/>
      </c>
      <c r="BI579" t="str">
        <f>IF(RESPOSTAS!BJ579="","",IF(UPPER(RESPOSTAS!BJ579)=INDEX(GABARITO!$C:$C,MATCH(TEXT(VALUE(RIGHT($BI$1,2)),"00")&amp;"|"&amp;IF(AND(VALUE(RIGHT($BI$1,2))&gt;=57,VALUE(RIGHT($BI$1,2))&lt;=63),$D579,"COMUM"),GABARITO!$D:$D,0)),1,0))</f>
        <v/>
      </c>
      <c r="BJ579" t="str">
        <f>IF(RESPOSTAS!BK579="","",IF(UPPER(RESPOSTAS!BK579)=INDEX(GABARITO!$C:$C,MATCH(TEXT(VALUE(RIGHT($BJ$1,2)),"00")&amp;"|"&amp;IF(AND(VALUE(RIGHT($BJ$1,2))&gt;=57,VALUE(RIGHT($BJ$1,2))&lt;=63),$D579,"COMUM"),GABARITO!$D:$D,0)),1,0))</f>
        <v/>
      </c>
      <c r="BK579" t="str">
        <f>IF(RESPOSTAS!BL579="","",IF(UPPER(RESPOSTAS!BL579)=INDEX(GABARITO!$C:$C,MATCH(TEXT(VALUE(RIGHT($BK$1,2)),"00")&amp;"|"&amp;IF(AND(VALUE(RIGHT($BK$1,2))&gt;=57,VALUE(RIGHT($BK$1,2))&lt;=63),$D579,"COMUM"),GABARITO!$D:$D,0)),1,0))</f>
        <v/>
      </c>
      <c r="BL579" t="str">
        <f>IF(RESPOSTAS!BM579="","",IF(UPPER(RESPOSTAS!BM579)=INDEX(GABARITO!$C:$C,MATCH(TEXT(VALUE(RIGHT($BL$1,2)),"00")&amp;"|"&amp;IF(AND(VALUE(RIGHT($BL$1,2))&gt;=57,VALUE(RIGHT($BL$1,2))&lt;=63),$D579,"COMUM"),GABARITO!$D:$D,0)),1,0))</f>
        <v/>
      </c>
      <c r="BM579" t="str">
        <f>IF(RESPOSTAS!BN579="","",IF(UPPER(RESPOSTAS!BN579)=INDEX(GABARITO!$C:$C,MATCH(TEXT(VALUE(RIGHT($BM$1,2)),"00")&amp;"|"&amp;IF(AND(VALUE(RIGHT($BM$1,2))&gt;=57,VALUE(RIGHT($BM$1,2))&lt;=63),$D579,"COMUM"),GABARITO!$D:$D,0)),1,0))</f>
        <v/>
      </c>
      <c r="BN579" t="str">
        <f>IF(RESPOSTAS!BO579="","",IF(UPPER(RESPOSTAS!BO579)=INDEX(GABARITO!$C:$C,MATCH(TEXT(VALUE(RIGHT($BN$1,2)),"00")&amp;"|"&amp;IF(AND(VALUE(RIGHT($BN$1,2))&gt;=57,VALUE(RIGHT($BN$1,2))&lt;=63),$D579,"COMUM"),GABARITO!$D:$D,0)),1,0))</f>
        <v/>
      </c>
      <c r="BO579" t="str">
        <f>IF(RESPOSTAS!BP579="","",IF(UPPER(RESPOSTAS!BP579)=INDEX(GABARITO!$C:$C,MATCH(TEXT(VALUE(RIGHT($BO$1,2)),"00")&amp;"|"&amp;IF(AND(VALUE(RIGHT($BO$1,2))&gt;=57,VALUE(RIGHT($BO$1,2))&lt;=63),$D579,"COMUM"),GABARITO!$D:$D,0)),1,0))</f>
        <v/>
      </c>
      <c r="BP579">
        <f>COUNTIF(RESPOSTAS!F579:BP579,"&lt;&gt;")</f>
        <v>0</v>
      </c>
      <c r="BQ579" t="str">
        <f t="shared" si="92"/>
        <v/>
      </c>
      <c r="BR579" s="10" t="str">
        <f t="shared" si="93"/>
        <v/>
      </c>
      <c r="BT579" s="11" t="str">
        <f t="shared" ref="BT579:BT642" si="95">IF(B579="", "", SUM(L579:R579))</f>
        <v/>
      </c>
      <c r="BU579" s="11" t="str">
        <f t="shared" ref="BU579:BU642" si="96">IF(C579="", "", SUM(S579:Y579))</f>
        <v/>
      </c>
      <c r="BV579" s="11" t="str">
        <f t="shared" ref="BV579:BV642" si="97">IF(D579="", "", SUM(Z579:AF579))</f>
        <v/>
      </c>
      <c r="BW579" s="11" t="str">
        <f t="shared" ref="BW579:BW642" si="98">IF(E579="", "", SUM(AG579:AM579))</f>
        <v/>
      </c>
      <c r="BX579" s="11" t="str">
        <f t="shared" ref="BX579:BX642" si="99">IF(F579="", "", SUM(AN579:AT579))</f>
        <v/>
      </c>
      <c r="BY579" s="11" t="str">
        <f t="shared" ref="BY579:BY642" si="100">IF(G579="", "", SUM(AU579:BH579))</f>
        <v/>
      </c>
      <c r="BZ579" s="3" t="str">
        <f t="shared" si="94"/>
        <v/>
      </c>
      <c r="CA579" s="3" t="e">
        <f t="shared" si="91"/>
        <v>#VALUE!</v>
      </c>
    </row>
    <row r="580" spans="1:79" x14ac:dyDescent="0.25">
      <c r="A580" t="str">
        <f>IF(RESPOSTAS!A580="","",RESPOSTAS!A580)</f>
        <v/>
      </c>
      <c r="B580" t="str">
        <f>IF(RESPOSTAS!C580="","",RESPOSTAS!C580)</f>
        <v/>
      </c>
      <c r="C580" t="str">
        <f>IF(RESPOSTAS!D580="","",RESPOSTAS!D580)</f>
        <v/>
      </c>
      <c r="D580" t="str">
        <f>IF(RESPOSTAS!E580="","",RESPOSTAS!E580)</f>
        <v/>
      </c>
      <c r="E580" t="str">
        <f>IF(RESPOSTAS!F580="","",IF(UPPER(RESPOSTAS!F580)=INDEX(GABARITO!$C:$C,MATCH(TEXT(VALUE(RIGHT($E$1,2)),"00")&amp;"|"&amp;IF(AND(VALUE(RIGHT($E$1,2))&gt;=57,VALUE(RIGHT($E$1,2))&lt;=63),$D580,"COMUM"),GABARITO!$D:$D,0)),1,0))</f>
        <v/>
      </c>
      <c r="F580" t="str">
        <f>IF(RESPOSTAS!G580="","",IF(UPPER(RESPOSTAS!G580)=INDEX(GABARITO!$C:$C,MATCH(TEXT(VALUE(RIGHT($F$1,2)),"00")&amp;"|"&amp;IF(AND(VALUE(RIGHT($F$1,2))&gt;=57,VALUE(RIGHT($F$1,2))&lt;=63),$D580,"COMUM"),GABARITO!$D:$D,0)),1,0))</f>
        <v/>
      </c>
      <c r="G580" t="str">
        <f>IF(RESPOSTAS!H580="","",IF(UPPER(RESPOSTAS!H580)=INDEX(GABARITO!$C:$C,MATCH(TEXT(VALUE(RIGHT($G$1,2)),"00")&amp;"|"&amp;IF(AND(VALUE(RIGHT($G$1,2))&gt;=57,VALUE(RIGHT($G$1,2))&lt;=63),$D580,"COMUM"),GABARITO!$D:$D,0)),1,0))</f>
        <v/>
      </c>
      <c r="H580" t="str">
        <f>IF(RESPOSTAS!I580="","",IF(UPPER(RESPOSTAS!I580)=INDEX(GABARITO!$C:$C,MATCH(TEXT(VALUE(RIGHT($H$1,2)),"00")&amp;"|"&amp;IF(AND(VALUE(RIGHT($H$1,2))&gt;=57,VALUE(RIGHT($H$1,2))&lt;=63),$D580,"COMUM"),GABARITO!$D:$D,0)),1,0))</f>
        <v/>
      </c>
      <c r="I580" t="str">
        <f>IF(RESPOSTAS!J580="","",IF(UPPER(RESPOSTAS!J580)=INDEX(GABARITO!$C:$C,MATCH(TEXT(VALUE(RIGHT($I$1,2)),"00")&amp;"|"&amp;IF(AND(VALUE(RIGHT($I$1,2))&gt;=57,VALUE(RIGHT($I$1,2))&lt;=63),$D580,"COMUM"),GABARITO!$D:$D,0)),1,0))</f>
        <v/>
      </c>
      <c r="J580" t="str">
        <f>IF(RESPOSTAS!K580="","",IF(UPPER(RESPOSTAS!K580)=INDEX(GABARITO!$C:$C,MATCH(TEXT(VALUE(RIGHT($J$1,2)),"00")&amp;"|"&amp;IF(AND(VALUE(RIGHT($J$1,2))&gt;=57,VALUE(RIGHT($J$1,2))&lt;=63),$D580,"COMUM"),GABARITO!$D:$D,0)),1,0))</f>
        <v/>
      </c>
      <c r="K580" t="str">
        <f>IF(RESPOSTAS!L580="","",IF(UPPER(RESPOSTAS!L580)=INDEX(GABARITO!$C:$C,MATCH(TEXT(VALUE(RIGHT($K$1,2)),"00")&amp;"|"&amp;IF(AND(VALUE(RIGHT($K$1,2))&gt;=57,VALUE(RIGHT($K$1,2))&lt;=63),$D580,"COMUM"),GABARITO!$D:$D,0)),1,0))</f>
        <v/>
      </c>
      <c r="L580" t="str">
        <f>IF(RESPOSTAS!M580="","",IF(UPPER(RESPOSTAS!M580)=INDEX(GABARITO!$C:$C,MATCH(TEXT(VALUE(RIGHT($L$1,2)),"00")&amp;"|"&amp;IF(AND(VALUE(RIGHT($L$1,2))&gt;=57,VALUE(RIGHT($L$1,2))&lt;=63),$D580,"COMUM"),GABARITO!$D:$D,0)),1,0))</f>
        <v/>
      </c>
      <c r="M580" t="str">
        <f>IF(RESPOSTAS!N580="","",IF(UPPER(RESPOSTAS!N580)=INDEX(GABARITO!$C:$C,MATCH(TEXT(VALUE(RIGHT($M$1,2)),"00")&amp;"|"&amp;IF(AND(VALUE(RIGHT($M$1,2))&gt;=57,VALUE(RIGHT($M$1,2))&lt;=63),$D580,"COMUM"),GABARITO!$D:$D,0)),1,0))</f>
        <v/>
      </c>
      <c r="N580" t="str">
        <f>IF(RESPOSTAS!O580="","",IF(UPPER(RESPOSTAS!O580)=INDEX(GABARITO!$C:$C,MATCH(TEXT(VALUE(RIGHT($E$1,2)),"00")&amp;"|"&amp;IF(AND(VALUE(RIGHT($E$1,2))&gt;=57,VALUE(RIGHT($E$1,2))&lt;=63),$D580,"COMUM"),GABARITO!$D:$D,0)),1,0))</f>
        <v/>
      </c>
      <c r="O580" t="str">
        <f>IF(RESPOSTAS!P580="","",IF(UPPER(RESPOSTAS!P580)=INDEX(GABARITO!$C:$C,MATCH(TEXT(VALUE(RIGHT($O$1,2)),"00")&amp;"|"&amp;IF(AND(VALUE(RIGHT($O$1,2))&gt;=57,VALUE(RIGHT($O$1,2))&lt;=63),$D580,"COMUM"),GABARITO!$D:$D,0)),1,0))</f>
        <v/>
      </c>
      <c r="P580" t="str">
        <f>IF(RESPOSTAS!Q580="","",IF(UPPER(RESPOSTAS!Q580)=INDEX(GABARITO!$C:$C,MATCH(TEXT(VALUE(RIGHT($P$1,2)),"00")&amp;"|"&amp;IF(AND(VALUE(RIGHT($P$1,2))&gt;=57,VALUE(RIGHT($P$1,2))&lt;=63),$D580,"COMUM"),GABARITO!$D:$D,0)),1,0))</f>
        <v/>
      </c>
      <c r="Q580" t="str">
        <f>IF(RESPOSTAS!R580="","",IF(UPPER(RESPOSTAS!R580)=INDEX(GABARITO!$C:$C,MATCH(TEXT(VALUE(RIGHT($Q$1,2)),"00")&amp;"|"&amp;IF(AND(VALUE(RIGHT($Q$1,2))&gt;=57,VALUE(RIGHT($Q$1,2))&lt;=63),$D580,"COMUM"),GABARITO!$D:$D,0)),1,0))</f>
        <v/>
      </c>
      <c r="R580" t="str">
        <f>IF(RESPOSTAS!S580="","",IF(UPPER(RESPOSTAS!S580)=INDEX(GABARITO!$C:$C,MATCH(TEXT(VALUE(RIGHT($R$1,2)),"00")&amp;"|"&amp;IF(AND(VALUE(RIGHT($R$1,2))&gt;=57,VALUE(RIGHT($R$1,2))&lt;=63),$D580,"COMUM"),GABARITO!$D:$D,0)),1,0))</f>
        <v/>
      </c>
      <c r="S580" t="str">
        <f>IF(RESPOSTAS!T580="","",IF(UPPER(RESPOSTAS!T580)=INDEX(GABARITO!$C:$C,MATCH(TEXT(VALUE(RIGHT($S$1,2)),"00")&amp;"|"&amp;IF(AND(VALUE(RIGHT($S$1,2))&gt;=57,VALUE(RIGHT($S$1,2))&lt;=63),$D580,"COMUM"),GABARITO!$D:$D,0)),1,0))</f>
        <v/>
      </c>
      <c r="T580" t="str">
        <f>IF(RESPOSTAS!U580="","",IF(UPPER(RESPOSTAS!U580)=INDEX(GABARITO!$C:$C,MATCH(TEXT(VALUE(RIGHT($T$1,2)),"00")&amp;"|"&amp;IF(AND(VALUE(RIGHT($T$1,2))&gt;=57,VALUE(RIGHT($T$1,2))&lt;=63),$D580,"COMUM"),GABARITO!$D:$D,0)),1,0))</f>
        <v/>
      </c>
      <c r="U580" t="str">
        <f>IF(RESPOSTAS!V580="","",IF(UPPER(RESPOSTAS!V580)=INDEX(GABARITO!$C:$C,MATCH(TEXT(VALUE(RIGHT($U$1,2)),"00")&amp;"|"&amp;IF(AND(VALUE(RIGHT($U$1,2))&gt;=57,VALUE(RIGHT($U$1,2))&lt;=63),$D580,"COMUM"),GABARITO!$D:$D,0)),1,0))</f>
        <v/>
      </c>
      <c r="V580" t="str">
        <f>IF(RESPOSTAS!W580="","",IF(UPPER(RESPOSTAS!W580)=INDEX(GABARITO!$C:$C,MATCH(TEXT(VALUE(RIGHT($E$1,2)),"00")&amp;"|"&amp;IF(AND(VALUE(RIGHT($E$1,2))&gt;=57,VALUE(RIGHT($E$1,2))&lt;=63),$D580,"COMUM"),GABARITO!$D:$D,0)),1,0))</f>
        <v/>
      </c>
      <c r="W580" t="str">
        <f>IF(RESPOSTAS!X580="","",IF(UPPER(RESPOSTAS!X580)=INDEX(GABARITO!$C:$C,MATCH(TEXT(VALUE(RIGHT($W$1,2)),"00")&amp;"|"&amp;IF(AND(VALUE(RIGHT($W$1,2))&gt;=57,VALUE(RIGHT($W$1,2))&lt;=63),$D580,"COMUM"),GABARITO!$D:$D,0)),1,0))</f>
        <v/>
      </c>
      <c r="X580" t="str">
        <f>IF(RESPOSTAS!Y580="","",IF(UPPER(RESPOSTAS!Y580)=INDEX(GABARITO!$C:$C,MATCH(TEXT(VALUE(RIGHT($X$1,2)),"00")&amp;"|"&amp;IF(AND(VALUE(RIGHT($X$1,2))&gt;=57,VALUE(RIGHT($X$1,2))&lt;=63),$D580,"COMUM"),GABARITO!$D:$D,0)),1,0))</f>
        <v/>
      </c>
      <c r="Y580" t="str">
        <f>IF(RESPOSTAS!Z580="","",IF(UPPER(RESPOSTAS!Z580)=INDEX(GABARITO!$C:$C,MATCH(TEXT(VALUE(RIGHT($Y$1,2)),"00")&amp;"|"&amp;IF(AND(VALUE(RIGHT($Y$1,2))&gt;=57,VALUE(RIGHT($Y$1,2))&lt;=63),$D580,"COMUM"),GABARITO!$D:$D,0)),1,0))</f>
        <v/>
      </c>
      <c r="Z580" t="str">
        <f>IF(RESPOSTAS!AA580="","",IF(UPPER(RESPOSTAS!AA580)=INDEX(GABARITO!$C:$C,MATCH(TEXT(VALUE(RIGHT($Z$1,2)),"00")&amp;"|"&amp;IF(AND(VALUE(RIGHT($Z$1,2))&gt;=57,VALUE(RIGHT($Z$1,2))&lt;=63),$D580,"COMUM"),GABARITO!$D:$D,0)),1,0))</f>
        <v/>
      </c>
      <c r="AA580" t="str">
        <f>IF(RESPOSTAS!AB580="","",IF(UPPER(RESPOSTAS!AB580)=INDEX(GABARITO!$C:$C,MATCH(TEXT(VALUE(RIGHT($AA$1,2)),"00")&amp;"|"&amp;IF(AND(VALUE(RIGHT($AA$1,2))&gt;=57,VALUE(RIGHT($AA$1,2))&lt;=63),$D580,"COMUM"),GABARITO!$D:$D,0)),1,0))</f>
        <v/>
      </c>
      <c r="AB580" t="str">
        <f>IF(RESPOSTAS!AC580="","",IF(UPPER(RESPOSTAS!AC580)=INDEX(GABARITO!$C:$C,MATCH(TEXT(VALUE(RIGHT($AB$1,2)),"00")&amp;"|"&amp;IF(AND(VALUE(RIGHT($AB$1,2))&gt;=57,VALUE(RIGHT($AB$1,2))&lt;=63),$D580,"COMUM"),GABARITO!$D:$D,0)),1,0))</f>
        <v/>
      </c>
      <c r="AC580" t="str">
        <f>IF(RESPOSTAS!AD580="","",IF(UPPER(RESPOSTAS!AD580)=INDEX(GABARITO!$C:$C,MATCH(TEXT(VALUE(RIGHT($AC$1,2)),"00")&amp;"|"&amp;IF(AND(VALUE(RIGHT($AC$1,2))&gt;=57,VALUE(RIGHT($AC$1,2))&lt;=63),$D580,"COMUM"),GABARITO!$D:$D,0)),1,0))</f>
        <v/>
      </c>
      <c r="AD580" t="str">
        <f>IF(RESPOSTAS!AE580="","",IF(UPPER(RESPOSTAS!AE580)=INDEX(GABARITO!$C:$C,MATCH(TEXT(VALUE(RIGHT($AD$1,2)),"00")&amp;"|"&amp;IF(AND(VALUE(RIGHT($AD$1,2))&gt;=57,VALUE(RIGHT($AD$1,2))&lt;=63),$D580,"COMUM"),GABARITO!$D:$D,0)),1,0))</f>
        <v/>
      </c>
      <c r="AE580" t="str">
        <f>IF(RESPOSTAS!AF580="","",IF(UPPER(RESPOSTAS!AF580)=INDEX(GABARITO!$C:$C,MATCH(TEXT(VALUE(RIGHT($AE$1,2)),"00")&amp;"|"&amp;IF(AND(VALUE(RIGHT($AE$1,2))&gt;=57,VALUE(RIGHT($AE$1,2))&lt;=63),$D580,"COMUM"),GABARITO!$D:$D,0)),1,0))</f>
        <v/>
      </c>
      <c r="AF580" t="str">
        <f>IF(RESPOSTAS!AG580="","",IF(UPPER(RESPOSTAS!AG580)=INDEX(GABARITO!$C:$C,MATCH(TEXT(VALUE(RIGHT($AF$1,2)),"00")&amp;"|"&amp;IF(AND(VALUE(RIGHT($AF$1,2))&gt;=57,VALUE(RIGHT($AF$1,2))&lt;=63),$D580,"COMUM"),GABARITO!$D:$D,0)),1,0))</f>
        <v/>
      </c>
      <c r="AG580" t="str">
        <f>IF(RESPOSTAS!AH580="","",IF(UPPER(RESPOSTAS!AH580)=INDEX(GABARITO!$C:$C,MATCH(TEXT(VALUE(RIGHT($AG$1,2)),"00")&amp;"|"&amp;IF(AND(VALUE(RIGHT($AG$1,2))&gt;=57,VALUE(RIGHT($AG$1,2))&lt;=63),$D580,"COMUM"),GABARITO!$D:$D,0)),1,0))</f>
        <v/>
      </c>
      <c r="AH580" t="str">
        <f>IF(RESPOSTAS!AI580="","",IF(UPPER(RESPOSTAS!AI580)=INDEX(GABARITO!$C:$C,MATCH(TEXT(VALUE(RIGHT($AH$1,2)),"00")&amp;"|"&amp;IF(AND(VALUE(RIGHT($AH$1,2))&gt;=57,VALUE(RIGHT($AH$1,2))&lt;=63),$D580,"COMUM"),GABARITO!$D:$D,0)),1,0))</f>
        <v/>
      </c>
      <c r="AI580" t="str">
        <f>IF(RESPOSTAS!AJ580="","",IF(UPPER(RESPOSTAS!AJ580)=INDEX(GABARITO!$C:$C,MATCH(TEXT(VALUE(RIGHT($AI$1,2)),"00")&amp;"|"&amp;IF(AND(VALUE(RIGHT($AI$1,2))&gt;=57,VALUE(RIGHT($AI$1,2))&lt;=63),$D580,"COMUM"),GABARITO!$D:$D,0)),1,0))</f>
        <v/>
      </c>
      <c r="AJ580" t="str">
        <f>IF(RESPOSTAS!AK580="","",IF(UPPER(RESPOSTAS!AK580)=INDEX(GABARITO!$C:$C,MATCH(TEXT(VALUE(RIGHT($AJ$1,2)),"00")&amp;"|"&amp;IF(AND(VALUE(RIGHT($AJ$1,2))&gt;=57,VALUE(RIGHT($AJ$1,2))&lt;=63),$D580,"COMUM"),GABARITO!$D:$D,0)),1,0))</f>
        <v/>
      </c>
      <c r="AK580" t="str">
        <f>IF(RESPOSTAS!AL580="","",IF(UPPER(RESPOSTAS!AL580)=INDEX(GABARITO!$C:$C,MATCH(TEXT(VALUE(RIGHT($AK$1,2)),"00")&amp;"|"&amp;IF(AND(VALUE(RIGHT($AK$1,2))&gt;=57,VALUE(RIGHT($AK$1,2))&lt;=63),$D580,"COMUM"),GABARITO!$D:$D,0)),1,0))</f>
        <v/>
      </c>
      <c r="AL580" t="str">
        <f>IF(RESPOSTAS!AM580="","",IF(UPPER(RESPOSTAS!AM580)=INDEX(GABARITO!$C:$C,MATCH(TEXT(VALUE(RIGHT($AL$1,2)),"00")&amp;"|"&amp;IF(AND(VALUE(RIGHT($AL$1,2))&gt;=57,VALUE(RIGHT($AL$1,2))&lt;=63),$D580,"COMUM"),GABARITO!$D:$D,0)),1,0))</f>
        <v/>
      </c>
      <c r="AM580" t="str">
        <f>IF(RESPOSTAS!AN580="","",IF(UPPER(RESPOSTAS!AN580)=INDEX(GABARITO!$C:$C,MATCH(TEXT(VALUE(RIGHT($AM$1,2)),"00")&amp;"|"&amp;IF(AND(VALUE(RIGHT($AM$1,2))&gt;=57,VALUE(RIGHT($AM$1,2))&lt;=63),$D580,"COMUM"),GABARITO!$D:$D,0)),1,0))</f>
        <v/>
      </c>
      <c r="AN580" t="str">
        <f>IF(RESPOSTAS!AO580="","",IF(UPPER(RESPOSTAS!AO580)=INDEX(GABARITO!$C:$C,MATCH(TEXT(VALUE(RIGHT($AN$1,2)),"00")&amp;"|"&amp;IF(AND(VALUE(RIGHT($AN$1,2))&gt;=57,VALUE(RIGHT($AN$1,2))&lt;=63),$D580,"COMUM"),GABARITO!$D:$D,0)),1,0))</f>
        <v/>
      </c>
      <c r="AO580" t="str">
        <f>IF(RESPOSTAS!AP580="","",IF(UPPER(RESPOSTAS!AP580)=INDEX(GABARITO!$C:$C,MATCH(TEXT(VALUE(RIGHT($AO$1,2)),"00")&amp;"|"&amp;IF(AND(VALUE(RIGHT($AO$1,2))&gt;=57,VALUE(RIGHT($AO$1,2))&lt;=63),$D580,"COMUM"),GABARITO!$D:$D,0)),1,0))</f>
        <v/>
      </c>
      <c r="AP580" t="str">
        <f>IF(RESPOSTAS!AQ580="","",IF(UPPER(RESPOSTAS!AQ580)=INDEX(GABARITO!$C:$C,MATCH(TEXT(VALUE(RIGHT($AP$1,2)),"00")&amp;"|"&amp;IF(AND(VALUE(RIGHT($AP$1,2))&gt;=57,VALUE(RIGHT($AP$1,2))&lt;=63),$D580,"COMUM"),GABARITO!$D:$D,0)),1,0))</f>
        <v/>
      </c>
      <c r="AQ580" t="str">
        <f>IF(RESPOSTAS!AR580="","",IF(UPPER(RESPOSTAS!AR580)=INDEX(GABARITO!$C:$C,MATCH(TEXT(VALUE(RIGHT($AQ$1,2)),"00")&amp;"|"&amp;IF(AND(VALUE(RIGHT($AQ$1,2))&gt;=57,VALUE(RIGHT($AQ$1,2))&lt;=63),$D580,"COMUM"),GABARITO!$D:$D,0)),1,0))</f>
        <v/>
      </c>
      <c r="AR580" t="str">
        <f>IF(RESPOSTAS!AS580="","",IF(UPPER(RESPOSTAS!AS580)=INDEX(GABARITO!$C:$C,MATCH(TEXT(VALUE(RIGHT($AR$1,2)),"00")&amp;"|"&amp;IF(AND(VALUE(RIGHT($AR$1,2))&gt;=57,VALUE(RIGHT($AR$1,2))&lt;=63),$D580,"COMUM"),GABARITO!$D:$D,0)),1,0))</f>
        <v/>
      </c>
      <c r="AS580" t="str">
        <f>IF(RESPOSTAS!AT580="","",IF(UPPER(RESPOSTAS!AT580)=INDEX(GABARITO!$C:$C,MATCH(TEXT(VALUE(RIGHT($AS$1,2)),"00")&amp;"|"&amp;IF(AND(VALUE(RIGHT($AS$1,2))&gt;=57,VALUE(RIGHT($AS$1,2))&lt;=63),$D580,"COMUM"),GABARITO!$D:$D,0)),1,0))</f>
        <v/>
      </c>
      <c r="AT580" t="str">
        <f>IF(RESPOSTAS!AU580="","",IF(UPPER(RESPOSTAS!AU580)=INDEX(GABARITO!$C:$C,MATCH(TEXT(VALUE(RIGHT($AT$1,2)),"00")&amp;"|"&amp;IF(AND(VALUE(RIGHT($AT$1,2))&gt;=57,VALUE(RIGHT($AT$1,2))&lt;=63),$D580,"COMUM"),GABARITO!$D:$D,0)),1,0))</f>
        <v/>
      </c>
      <c r="AU580" t="str">
        <f>IF(RESPOSTAS!AV580="","",IF(UPPER(RESPOSTAS!AV580)=INDEX(GABARITO!$C:$C,MATCH(TEXT(VALUE(RIGHT($AU$1,2)),"00")&amp;"|"&amp;IF(AND(VALUE(RIGHT($AU$1,2))&gt;=57,VALUE(RIGHT($AU$1,2))&lt;=63),$D580,"COMUM"),GABARITO!$D:$D,0)),1,0))</f>
        <v/>
      </c>
      <c r="AV580" t="str">
        <f>IF(RESPOSTAS!AW580="","",IF(UPPER(RESPOSTAS!AW580)=INDEX(GABARITO!$C:$C,MATCH(TEXT(VALUE(RIGHT($AV$1,2)),"00")&amp;"|"&amp;IF(AND(VALUE(RIGHT($AV$1,2))&gt;=57,VALUE(RIGHT($AV$1,2))&lt;=63),$D580,"COMUM"),GABARITO!$D:$D,0)),1,0))</f>
        <v/>
      </c>
      <c r="AW580" t="str">
        <f>IF(RESPOSTAS!AX580="","",IF(UPPER(RESPOSTAS!AX580)=INDEX(GABARITO!$C:$C,MATCH(TEXT(VALUE(RIGHT($AW$1,2)),"00")&amp;"|"&amp;IF(AND(VALUE(RIGHT($AW$1,2))&gt;=57,VALUE(RIGHT($AW$1,2))&lt;=63),$D580,"COMUM"),GABARITO!$D:$D,0)),1,0))</f>
        <v/>
      </c>
      <c r="AX580" t="str">
        <f>IF(RESPOSTAS!AY580="","",IF(UPPER(RESPOSTAS!AY580)=INDEX(GABARITO!$C:$C,MATCH(TEXT(VALUE(RIGHT($AX$1,2)),"00")&amp;"|"&amp;IF(AND(VALUE(RIGHT($AX$1,2))&gt;=57,VALUE(RIGHT($AX$1,2))&lt;=63),$D580,"COMUM"),GABARITO!$D:$D,0)),1,0))</f>
        <v/>
      </c>
      <c r="AY580" t="str">
        <f>IF(RESPOSTAS!AZ580="","",IF(UPPER(RESPOSTAS!AZ580)=INDEX(GABARITO!$C:$C,MATCH(TEXT(VALUE(RIGHT($AY$1,2)),"00")&amp;"|"&amp;IF(AND(VALUE(RIGHT($AY$1,2))&gt;=57,VALUE(RIGHT($AY$1,2))&lt;=63),$D580,"COMUM"),GABARITO!$D:$D,0)),1,0))</f>
        <v/>
      </c>
      <c r="AZ580" t="str">
        <f>IF(RESPOSTAS!BA580="","",IF(UPPER(RESPOSTAS!BA580)=INDEX(GABARITO!$C:$C,MATCH(TEXT(VALUE(RIGHT($AZ$1,2)),"00")&amp;"|"&amp;IF(AND(VALUE(RIGHT($AZ$1,2))&gt;=57,VALUE(RIGHT($AZ$1,2))&lt;=63),$D580,"COMUM"),GABARITO!$D:$D,0)),1,0))</f>
        <v/>
      </c>
      <c r="BA580" t="str">
        <f>IF(RESPOSTAS!BB580="","",IF(UPPER(RESPOSTAS!BB580)=INDEX(GABARITO!$C:$C,MATCH(TEXT(VALUE(RIGHT($BA$1,2)),"00")&amp;"|"&amp;IF(AND(VALUE(RIGHT($BA$1,2))&gt;=57,VALUE(RIGHT($BA$1,2))&lt;=63),$D580,"COMUM"),GABARITO!$D:$D,0)),1,0))</f>
        <v/>
      </c>
      <c r="BB580" t="str">
        <f>IF(RESPOSTAS!BC580="","",IF(UPPER(RESPOSTAS!BC580)=INDEX(GABARITO!$C:$C,MATCH(TEXT(VALUE(RIGHT($BB$1,2)),"00")&amp;"|"&amp;IF(AND(VALUE(RIGHT($BB$1,2))&gt;=57,VALUE(RIGHT($BB$1,2))&lt;=63),$D580,"COMUM"),GABARITO!$D:$D,0)),1,0))</f>
        <v/>
      </c>
      <c r="BC580" t="str">
        <f>IF(RESPOSTAS!BD580="","",IF(UPPER(RESPOSTAS!BD580)=INDEX(GABARITO!$C:$C,MATCH(TEXT(VALUE(RIGHT($BC$1,2)),"00")&amp;"|"&amp;IF(AND(VALUE(RIGHT($BC$1,2))&gt;=57,VALUE(RIGHT($BC$1,2))&lt;=63),$D580,"COMUM"),GABARITO!$D:$D,0)),1,0))</f>
        <v/>
      </c>
      <c r="BD580" t="str">
        <f>IF(RESPOSTAS!BE580="","",IF(UPPER(RESPOSTAS!BE580)=INDEX(GABARITO!$C:$C,MATCH(TEXT(VALUE(RIGHT($BD$1,2)),"00")&amp;"|"&amp;IF(AND(VALUE(RIGHT($BD$1,2))&gt;=57,VALUE(RIGHT($BD$1,2))&lt;=63),$D580,"COMUM"),GABARITO!$D:$D,0)),1,0))</f>
        <v/>
      </c>
      <c r="BE580" t="str">
        <f>IF(RESPOSTAS!BF580="","",IF(UPPER(RESPOSTAS!BF580)=INDEX(GABARITO!$C:$C,MATCH(TEXT(VALUE(RIGHT($BE$1,2)),"00")&amp;"|"&amp;IF(AND(VALUE(RIGHT($BE$1,2))&gt;=57,VALUE(RIGHT($BE$1,2))&lt;=63),$D580,"COMUM"),GABARITO!$D:$D,0)),1,0))</f>
        <v/>
      </c>
      <c r="BF580" t="str">
        <f>IF(RESPOSTAS!BG580="","",IF(UPPER(RESPOSTAS!BG580)=INDEX(GABARITO!$C:$C,MATCH(TEXT(VALUE(RIGHT($BF$1,2)),"00")&amp;"|"&amp;IF(AND(VALUE(RIGHT($BF$1,2))&gt;=57,VALUE(RIGHT($BF$1,2))&lt;=63),$D580,"COMUM"),GABARITO!$D:$D,0)),1,0))</f>
        <v/>
      </c>
      <c r="BG580" t="str">
        <f>IF(RESPOSTAS!BH580="","",IF(UPPER(RESPOSTAS!BH580)=INDEX(GABARITO!$C:$C,MATCH(TEXT(VALUE(RIGHT($BG$1,2)),"00")&amp;"|"&amp;IF(AND(VALUE(RIGHT($BG$1,2))&gt;=57,VALUE(RIGHT($BG$1,2))&lt;=63),$D580,"COMUM"),GABARITO!$D:$D,0)),1,0))</f>
        <v/>
      </c>
      <c r="BH580" t="str">
        <f>IF(RESPOSTAS!BI580="","",IF(UPPER(RESPOSTAS!BI580)=INDEX(GABARITO!$C:$C,MATCH(TEXT(VALUE(RIGHT($BH$1,2)),"00")&amp;"|"&amp;IF(AND(VALUE(RIGHT($BH$1,2))&gt;=57,VALUE(RIGHT($BH$1,2))&lt;=63),$D580,"COMUM"),GABARITO!$D:$D,0)),1,0))</f>
        <v/>
      </c>
      <c r="BI580" t="str">
        <f>IF(RESPOSTAS!BJ580="","",IF(UPPER(RESPOSTAS!BJ580)=INDEX(GABARITO!$C:$C,MATCH(TEXT(VALUE(RIGHT($BI$1,2)),"00")&amp;"|"&amp;IF(AND(VALUE(RIGHT($BI$1,2))&gt;=57,VALUE(RIGHT($BI$1,2))&lt;=63),$D580,"COMUM"),GABARITO!$D:$D,0)),1,0))</f>
        <v/>
      </c>
      <c r="BJ580" t="str">
        <f>IF(RESPOSTAS!BK580="","",IF(UPPER(RESPOSTAS!BK580)=INDEX(GABARITO!$C:$C,MATCH(TEXT(VALUE(RIGHT($BJ$1,2)),"00")&amp;"|"&amp;IF(AND(VALUE(RIGHT($BJ$1,2))&gt;=57,VALUE(RIGHT($BJ$1,2))&lt;=63),$D580,"COMUM"),GABARITO!$D:$D,0)),1,0))</f>
        <v/>
      </c>
      <c r="BK580" t="str">
        <f>IF(RESPOSTAS!BL580="","",IF(UPPER(RESPOSTAS!BL580)=INDEX(GABARITO!$C:$C,MATCH(TEXT(VALUE(RIGHT($BK$1,2)),"00")&amp;"|"&amp;IF(AND(VALUE(RIGHT($BK$1,2))&gt;=57,VALUE(RIGHT($BK$1,2))&lt;=63),$D580,"COMUM"),GABARITO!$D:$D,0)),1,0))</f>
        <v/>
      </c>
      <c r="BL580" t="str">
        <f>IF(RESPOSTAS!BM580="","",IF(UPPER(RESPOSTAS!BM580)=INDEX(GABARITO!$C:$C,MATCH(TEXT(VALUE(RIGHT($BL$1,2)),"00")&amp;"|"&amp;IF(AND(VALUE(RIGHT($BL$1,2))&gt;=57,VALUE(RIGHT($BL$1,2))&lt;=63),$D580,"COMUM"),GABARITO!$D:$D,0)),1,0))</f>
        <v/>
      </c>
      <c r="BM580" t="str">
        <f>IF(RESPOSTAS!BN580="","",IF(UPPER(RESPOSTAS!BN580)=INDEX(GABARITO!$C:$C,MATCH(TEXT(VALUE(RIGHT($BM$1,2)),"00")&amp;"|"&amp;IF(AND(VALUE(RIGHT($BM$1,2))&gt;=57,VALUE(RIGHT($BM$1,2))&lt;=63),$D580,"COMUM"),GABARITO!$D:$D,0)),1,0))</f>
        <v/>
      </c>
      <c r="BN580" t="str">
        <f>IF(RESPOSTAS!BO580="","",IF(UPPER(RESPOSTAS!BO580)=INDEX(GABARITO!$C:$C,MATCH(TEXT(VALUE(RIGHT($BN$1,2)),"00")&amp;"|"&amp;IF(AND(VALUE(RIGHT($BN$1,2))&gt;=57,VALUE(RIGHT($BN$1,2))&lt;=63),$D580,"COMUM"),GABARITO!$D:$D,0)),1,0))</f>
        <v/>
      </c>
      <c r="BO580" t="str">
        <f>IF(RESPOSTAS!BP580="","",IF(UPPER(RESPOSTAS!BP580)=INDEX(GABARITO!$C:$C,MATCH(TEXT(VALUE(RIGHT($BO$1,2)),"00")&amp;"|"&amp;IF(AND(VALUE(RIGHT($BO$1,2))&gt;=57,VALUE(RIGHT($BO$1,2))&lt;=63),$D580,"COMUM"),GABARITO!$D:$D,0)),1,0))</f>
        <v/>
      </c>
      <c r="BP580">
        <f>COUNTIF(RESPOSTAS!F580:BP580,"&lt;&gt;")</f>
        <v>0</v>
      </c>
      <c r="BQ580" t="str">
        <f t="shared" si="92"/>
        <v/>
      </c>
      <c r="BR580" s="10" t="str">
        <f t="shared" si="93"/>
        <v/>
      </c>
      <c r="BT580" s="11" t="str">
        <f t="shared" si="95"/>
        <v/>
      </c>
      <c r="BU580" s="11" t="str">
        <f t="shared" si="96"/>
        <v/>
      </c>
      <c r="BV580" s="11" t="str">
        <f t="shared" si="97"/>
        <v/>
      </c>
      <c r="BW580" s="11" t="str">
        <f t="shared" si="98"/>
        <v/>
      </c>
      <c r="BX580" s="11" t="str">
        <f t="shared" si="99"/>
        <v/>
      </c>
      <c r="BY580" s="11" t="str">
        <f t="shared" si="100"/>
        <v/>
      </c>
      <c r="BZ580" s="3" t="str">
        <f t="shared" si="94"/>
        <v/>
      </c>
      <c r="CA580" s="3" t="e">
        <f t="shared" si="91"/>
        <v>#VALUE!</v>
      </c>
    </row>
    <row r="581" spans="1:79" x14ac:dyDescent="0.25">
      <c r="A581" t="str">
        <f>IF(RESPOSTAS!A581="","",RESPOSTAS!A581)</f>
        <v/>
      </c>
      <c r="B581" t="str">
        <f>IF(RESPOSTAS!C581="","",RESPOSTAS!C581)</f>
        <v/>
      </c>
      <c r="C581" t="str">
        <f>IF(RESPOSTAS!D581="","",RESPOSTAS!D581)</f>
        <v/>
      </c>
      <c r="D581" t="str">
        <f>IF(RESPOSTAS!E581="","",RESPOSTAS!E581)</f>
        <v/>
      </c>
      <c r="E581" t="str">
        <f>IF(RESPOSTAS!F581="","",IF(UPPER(RESPOSTAS!F581)=INDEX(GABARITO!$C:$C,MATCH(TEXT(VALUE(RIGHT($E$1,2)),"00")&amp;"|"&amp;IF(AND(VALUE(RIGHT($E$1,2))&gt;=57,VALUE(RIGHT($E$1,2))&lt;=63),$D581,"COMUM"),GABARITO!$D:$D,0)),1,0))</f>
        <v/>
      </c>
      <c r="F581" t="str">
        <f>IF(RESPOSTAS!G581="","",IF(UPPER(RESPOSTAS!G581)=INDEX(GABARITO!$C:$C,MATCH(TEXT(VALUE(RIGHT($F$1,2)),"00")&amp;"|"&amp;IF(AND(VALUE(RIGHT($F$1,2))&gt;=57,VALUE(RIGHT($F$1,2))&lt;=63),$D581,"COMUM"),GABARITO!$D:$D,0)),1,0))</f>
        <v/>
      </c>
      <c r="G581" t="str">
        <f>IF(RESPOSTAS!H581="","",IF(UPPER(RESPOSTAS!H581)=INDEX(GABARITO!$C:$C,MATCH(TEXT(VALUE(RIGHT($G$1,2)),"00")&amp;"|"&amp;IF(AND(VALUE(RIGHT($G$1,2))&gt;=57,VALUE(RIGHT($G$1,2))&lt;=63),$D581,"COMUM"),GABARITO!$D:$D,0)),1,0))</f>
        <v/>
      </c>
      <c r="H581" t="str">
        <f>IF(RESPOSTAS!I581="","",IF(UPPER(RESPOSTAS!I581)=INDEX(GABARITO!$C:$C,MATCH(TEXT(VALUE(RIGHT($H$1,2)),"00")&amp;"|"&amp;IF(AND(VALUE(RIGHT($H$1,2))&gt;=57,VALUE(RIGHT($H$1,2))&lt;=63),$D581,"COMUM"),GABARITO!$D:$D,0)),1,0))</f>
        <v/>
      </c>
      <c r="I581" t="str">
        <f>IF(RESPOSTAS!J581="","",IF(UPPER(RESPOSTAS!J581)=INDEX(GABARITO!$C:$C,MATCH(TEXT(VALUE(RIGHT($I$1,2)),"00")&amp;"|"&amp;IF(AND(VALUE(RIGHT($I$1,2))&gt;=57,VALUE(RIGHT($I$1,2))&lt;=63),$D581,"COMUM"),GABARITO!$D:$D,0)),1,0))</f>
        <v/>
      </c>
      <c r="J581" t="str">
        <f>IF(RESPOSTAS!K581="","",IF(UPPER(RESPOSTAS!K581)=INDEX(GABARITO!$C:$C,MATCH(TEXT(VALUE(RIGHT($J$1,2)),"00")&amp;"|"&amp;IF(AND(VALUE(RIGHT($J$1,2))&gt;=57,VALUE(RIGHT($J$1,2))&lt;=63),$D581,"COMUM"),GABARITO!$D:$D,0)),1,0))</f>
        <v/>
      </c>
      <c r="K581" t="str">
        <f>IF(RESPOSTAS!L581="","",IF(UPPER(RESPOSTAS!L581)=INDEX(GABARITO!$C:$C,MATCH(TEXT(VALUE(RIGHT($K$1,2)),"00")&amp;"|"&amp;IF(AND(VALUE(RIGHT($K$1,2))&gt;=57,VALUE(RIGHT($K$1,2))&lt;=63),$D581,"COMUM"),GABARITO!$D:$D,0)),1,0))</f>
        <v/>
      </c>
      <c r="L581" t="str">
        <f>IF(RESPOSTAS!M581="","",IF(UPPER(RESPOSTAS!M581)=INDEX(GABARITO!$C:$C,MATCH(TEXT(VALUE(RIGHT($L$1,2)),"00")&amp;"|"&amp;IF(AND(VALUE(RIGHT($L$1,2))&gt;=57,VALUE(RIGHT($L$1,2))&lt;=63),$D581,"COMUM"),GABARITO!$D:$D,0)),1,0))</f>
        <v/>
      </c>
      <c r="M581" t="str">
        <f>IF(RESPOSTAS!N581="","",IF(UPPER(RESPOSTAS!N581)=INDEX(GABARITO!$C:$C,MATCH(TEXT(VALUE(RIGHT($M$1,2)),"00")&amp;"|"&amp;IF(AND(VALUE(RIGHT($M$1,2))&gt;=57,VALUE(RIGHT($M$1,2))&lt;=63),$D581,"COMUM"),GABARITO!$D:$D,0)),1,0))</f>
        <v/>
      </c>
      <c r="N581" t="str">
        <f>IF(RESPOSTAS!O581="","",IF(UPPER(RESPOSTAS!O581)=INDEX(GABARITO!$C:$C,MATCH(TEXT(VALUE(RIGHT($E$1,2)),"00")&amp;"|"&amp;IF(AND(VALUE(RIGHT($E$1,2))&gt;=57,VALUE(RIGHT($E$1,2))&lt;=63),$D581,"COMUM"),GABARITO!$D:$D,0)),1,0))</f>
        <v/>
      </c>
      <c r="O581" t="str">
        <f>IF(RESPOSTAS!P581="","",IF(UPPER(RESPOSTAS!P581)=INDEX(GABARITO!$C:$C,MATCH(TEXT(VALUE(RIGHT($O$1,2)),"00")&amp;"|"&amp;IF(AND(VALUE(RIGHT($O$1,2))&gt;=57,VALUE(RIGHT($O$1,2))&lt;=63),$D581,"COMUM"),GABARITO!$D:$D,0)),1,0))</f>
        <v/>
      </c>
      <c r="P581" t="str">
        <f>IF(RESPOSTAS!Q581="","",IF(UPPER(RESPOSTAS!Q581)=INDEX(GABARITO!$C:$C,MATCH(TEXT(VALUE(RIGHT($P$1,2)),"00")&amp;"|"&amp;IF(AND(VALUE(RIGHT($P$1,2))&gt;=57,VALUE(RIGHT($P$1,2))&lt;=63),$D581,"COMUM"),GABARITO!$D:$D,0)),1,0))</f>
        <v/>
      </c>
      <c r="Q581" t="str">
        <f>IF(RESPOSTAS!R581="","",IF(UPPER(RESPOSTAS!R581)=INDEX(GABARITO!$C:$C,MATCH(TEXT(VALUE(RIGHT($Q$1,2)),"00")&amp;"|"&amp;IF(AND(VALUE(RIGHT($Q$1,2))&gt;=57,VALUE(RIGHT($Q$1,2))&lt;=63),$D581,"COMUM"),GABARITO!$D:$D,0)),1,0))</f>
        <v/>
      </c>
      <c r="R581" t="str">
        <f>IF(RESPOSTAS!S581="","",IF(UPPER(RESPOSTAS!S581)=INDEX(GABARITO!$C:$C,MATCH(TEXT(VALUE(RIGHT($R$1,2)),"00")&amp;"|"&amp;IF(AND(VALUE(RIGHT($R$1,2))&gt;=57,VALUE(RIGHT($R$1,2))&lt;=63),$D581,"COMUM"),GABARITO!$D:$D,0)),1,0))</f>
        <v/>
      </c>
      <c r="S581" t="str">
        <f>IF(RESPOSTAS!T581="","",IF(UPPER(RESPOSTAS!T581)=INDEX(GABARITO!$C:$C,MATCH(TEXT(VALUE(RIGHT($S$1,2)),"00")&amp;"|"&amp;IF(AND(VALUE(RIGHT($S$1,2))&gt;=57,VALUE(RIGHT($S$1,2))&lt;=63),$D581,"COMUM"),GABARITO!$D:$D,0)),1,0))</f>
        <v/>
      </c>
      <c r="T581" t="str">
        <f>IF(RESPOSTAS!U581="","",IF(UPPER(RESPOSTAS!U581)=INDEX(GABARITO!$C:$C,MATCH(TEXT(VALUE(RIGHT($T$1,2)),"00")&amp;"|"&amp;IF(AND(VALUE(RIGHT($T$1,2))&gt;=57,VALUE(RIGHT($T$1,2))&lt;=63),$D581,"COMUM"),GABARITO!$D:$D,0)),1,0))</f>
        <v/>
      </c>
      <c r="U581" t="str">
        <f>IF(RESPOSTAS!V581="","",IF(UPPER(RESPOSTAS!V581)=INDEX(GABARITO!$C:$C,MATCH(TEXT(VALUE(RIGHT($U$1,2)),"00")&amp;"|"&amp;IF(AND(VALUE(RIGHT($U$1,2))&gt;=57,VALUE(RIGHT($U$1,2))&lt;=63),$D581,"COMUM"),GABARITO!$D:$D,0)),1,0))</f>
        <v/>
      </c>
      <c r="V581" t="str">
        <f>IF(RESPOSTAS!W581="","",IF(UPPER(RESPOSTAS!W581)=INDEX(GABARITO!$C:$C,MATCH(TEXT(VALUE(RIGHT($E$1,2)),"00")&amp;"|"&amp;IF(AND(VALUE(RIGHT($E$1,2))&gt;=57,VALUE(RIGHT($E$1,2))&lt;=63),$D581,"COMUM"),GABARITO!$D:$D,0)),1,0))</f>
        <v/>
      </c>
      <c r="W581" t="str">
        <f>IF(RESPOSTAS!X581="","",IF(UPPER(RESPOSTAS!X581)=INDEX(GABARITO!$C:$C,MATCH(TEXT(VALUE(RIGHT($W$1,2)),"00")&amp;"|"&amp;IF(AND(VALUE(RIGHT($W$1,2))&gt;=57,VALUE(RIGHT($W$1,2))&lt;=63),$D581,"COMUM"),GABARITO!$D:$D,0)),1,0))</f>
        <v/>
      </c>
      <c r="X581" t="str">
        <f>IF(RESPOSTAS!Y581="","",IF(UPPER(RESPOSTAS!Y581)=INDEX(GABARITO!$C:$C,MATCH(TEXT(VALUE(RIGHT($X$1,2)),"00")&amp;"|"&amp;IF(AND(VALUE(RIGHT($X$1,2))&gt;=57,VALUE(RIGHT($X$1,2))&lt;=63),$D581,"COMUM"),GABARITO!$D:$D,0)),1,0))</f>
        <v/>
      </c>
      <c r="Y581" t="str">
        <f>IF(RESPOSTAS!Z581="","",IF(UPPER(RESPOSTAS!Z581)=INDEX(GABARITO!$C:$C,MATCH(TEXT(VALUE(RIGHT($Y$1,2)),"00")&amp;"|"&amp;IF(AND(VALUE(RIGHT($Y$1,2))&gt;=57,VALUE(RIGHT($Y$1,2))&lt;=63),$D581,"COMUM"),GABARITO!$D:$D,0)),1,0))</f>
        <v/>
      </c>
      <c r="Z581" t="str">
        <f>IF(RESPOSTAS!AA581="","",IF(UPPER(RESPOSTAS!AA581)=INDEX(GABARITO!$C:$C,MATCH(TEXT(VALUE(RIGHT($Z$1,2)),"00")&amp;"|"&amp;IF(AND(VALUE(RIGHT($Z$1,2))&gt;=57,VALUE(RIGHT($Z$1,2))&lt;=63),$D581,"COMUM"),GABARITO!$D:$D,0)),1,0))</f>
        <v/>
      </c>
      <c r="AA581" t="str">
        <f>IF(RESPOSTAS!AB581="","",IF(UPPER(RESPOSTAS!AB581)=INDEX(GABARITO!$C:$C,MATCH(TEXT(VALUE(RIGHT($AA$1,2)),"00")&amp;"|"&amp;IF(AND(VALUE(RIGHT($AA$1,2))&gt;=57,VALUE(RIGHT($AA$1,2))&lt;=63),$D581,"COMUM"),GABARITO!$D:$D,0)),1,0))</f>
        <v/>
      </c>
      <c r="AB581" t="str">
        <f>IF(RESPOSTAS!AC581="","",IF(UPPER(RESPOSTAS!AC581)=INDEX(GABARITO!$C:$C,MATCH(TEXT(VALUE(RIGHT($AB$1,2)),"00")&amp;"|"&amp;IF(AND(VALUE(RIGHT($AB$1,2))&gt;=57,VALUE(RIGHT($AB$1,2))&lt;=63),$D581,"COMUM"),GABARITO!$D:$D,0)),1,0))</f>
        <v/>
      </c>
      <c r="AC581" t="str">
        <f>IF(RESPOSTAS!AD581="","",IF(UPPER(RESPOSTAS!AD581)=INDEX(GABARITO!$C:$C,MATCH(TEXT(VALUE(RIGHT($AC$1,2)),"00")&amp;"|"&amp;IF(AND(VALUE(RIGHT($AC$1,2))&gt;=57,VALUE(RIGHT($AC$1,2))&lt;=63),$D581,"COMUM"),GABARITO!$D:$D,0)),1,0))</f>
        <v/>
      </c>
      <c r="AD581" t="str">
        <f>IF(RESPOSTAS!AE581="","",IF(UPPER(RESPOSTAS!AE581)=INDEX(GABARITO!$C:$C,MATCH(TEXT(VALUE(RIGHT($AD$1,2)),"00")&amp;"|"&amp;IF(AND(VALUE(RIGHT($AD$1,2))&gt;=57,VALUE(RIGHT($AD$1,2))&lt;=63),$D581,"COMUM"),GABARITO!$D:$D,0)),1,0))</f>
        <v/>
      </c>
      <c r="AE581" t="str">
        <f>IF(RESPOSTAS!AF581="","",IF(UPPER(RESPOSTAS!AF581)=INDEX(GABARITO!$C:$C,MATCH(TEXT(VALUE(RIGHT($AE$1,2)),"00")&amp;"|"&amp;IF(AND(VALUE(RIGHT($AE$1,2))&gt;=57,VALUE(RIGHT($AE$1,2))&lt;=63),$D581,"COMUM"),GABARITO!$D:$D,0)),1,0))</f>
        <v/>
      </c>
      <c r="AF581" t="str">
        <f>IF(RESPOSTAS!AG581="","",IF(UPPER(RESPOSTAS!AG581)=INDEX(GABARITO!$C:$C,MATCH(TEXT(VALUE(RIGHT($AF$1,2)),"00")&amp;"|"&amp;IF(AND(VALUE(RIGHT($AF$1,2))&gt;=57,VALUE(RIGHT($AF$1,2))&lt;=63),$D581,"COMUM"),GABARITO!$D:$D,0)),1,0))</f>
        <v/>
      </c>
      <c r="AG581" t="str">
        <f>IF(RESPOSTAS!AH581="","",IF(UPPER(RESPOSTAS!AH581)=INDEX(GABARITO!$C:$C,MATCH(TEXT(VALUE(RIGHT($AG$1,2)),"00")&amp;"|"&amp;IF(AND(VALUE(RIGHT($AG$1,2))&gt;=57,VALUE(RIGHT($AG$1,2))&lt;=63),$D581,"COMUM"),GABARITO!$D:$D,0)),1,0))</f>
        <v/>
      </c>
      <c r="AH581" t="str">
        <f>IF(RESPOSTAS!AI581="","",IF(UPPER(RESPOSTAS!AI581)=INDEX(GABARITO!$C:$C,MATCH(TEXT(VALUE(RIGHT($AH$1,2)),"00")&amp;"|"&amp;IF(AND(VALUE(RIGHT($AH$1,2))&gt;=57,VALUE(RIGHT($AH$1,2))&lt;=63),$D581,"COMUM"),GABARITO!$D:$D,0)),1,0))</f>
        <v/>
      </c>
      <c r="AI581" t="str">
        <f>IF(RESPOSTAS!AJ581="","",IF(UPPER(RESPOSTAS!AJ581)=INDEX(GABARITO!$C:$C,MATCH(TEXT(VALUE(RIGHT($AI$1,2)),"00")&amp;"|"&amp;IF(AND(VALUE(RIGHT($AI$1,2))&gt;=57,VALUE(RIGHT($AI$1,2))&lt;=63),$D581,"COMUM"),GABARITO!$D:$D,0)),1,0))</f>
        <v/>
      </c>
      <c r="AJ581" t="str">
        <f>IF(RESPOSTAS!AK581="","",IF(UPPER(RESPOSTAS!AK581)=INDEX(GABARITO!$C:$C,MATCH(TEXT(VALUE(RIGHT($AJ$1,2)),"00")&amp;"|"&amp;IF(AND(VALUE(RIGHT($AJ$1,2))&gt;=57,VALUE(RIGHT($AJ$1,2))&lt;=63),$D581,"COMUM"),GABARITO!$D:$D,0)),1,0))</f>
        <v/>
      </c>
      <c r="AK581" t="str">
        <f>IF(RESPOSTAS!AL581="","",IF(UPPER(RESPOSTAS!AL581)=INDEX(GABARITO!$C:$C,MATCH(TEXT(VALUE(RIGHT($AK$1,2)),"00")&amp;"|"&amp;IF(AND(VALUE(RIGHT($AK$1,2))&gt;=57,VALUE(RIGHT($AK$1,2))&lt;=63),$D581,"COMUM"),GABARITO!$D:$D,0)),1,0))</f>
        <v/>
      </c>
      <c r="AL581" t="str">
        <f>IF(RESPOSTAS!AM581="","",IF(UPPER(RESPOSTAS!AM581)=INDEX(GABARITO!$C:$C,MATCH(TEXT(VALUE(RIGHT($AL$1,2)),"00")&amp;"|"&amp;IF(AND(VALUE(RIGHT($AL$1,2))&gt;=57,VALUE(RIGHT($AL$1,2))&lt;=63),$D581,"COMUM"),GABARITO!$D:$D,0)),1,0))</f>
        <v/>
      </c>
      <c r="AM581" t="str">
        <f>IF(RESPOSTAS!AN581="","",IF(UPPER(RESPOSTAS!AN581)=INDEX(GABARITO!$C:$C,MATCH(TEXT(VALUE(RIGHT($AM$1,2)),"00")&amp;"|"&amp;IF(AND(VALUE(RIGHT($AM$1,2))&gt;=57,VALUE(RIGHT($AM$1,2))&lt;=63),$D581,"COMUM"),GABARITO!$D:$D,0)),1,0))</f>
        <v/>
      </c>
      <c r="AN581" t="str">
        <f>IF(RESPOSTAS!AO581="","",IF(UPPER(RESPOSTAS!AO581)=INDEX(GABARITO!$C:$C,MATCH(TEXT(VALUE(RIGHT($AN$1,2)),"00")&amp;"|"&amp;IF(AND(VALUE(RIGHT($AN$1,2))&gt;=57,VALUE(RIGHT($AN$1,2))&lt;=63),$D581,"COMUM"),GABARITO!$D:$D,0)),1,0))</f>
        <v/>
      </c>
      <c r="AO581" t="str">
        <f>IF(RESPOSTAS!AP581="","",IF(UPPER(RESPOSTAS!AP581)=INDEX(GABARITO!$C:$C,MATCH(TEXT(VALUE(RIGHT($AO$1,2)),"00")&amp;"|"&amp;IF(AND(VALUE(RIGHT($AO$1,2))&gt;=57,VALUE(RIGHT($AO$1,2))&lt;=63),$D581,"COMUM"),GABARITO!$D:$D,0)),1,0))</f>
        <v/>
      </c>
      <c r="AP581" t="str">
        <f>IF(RESPOSTAS!AQ581="","",IF(UPPER(RESPOSTAS!AQ581)=INDEX(GABARITO!$C:$C,MATCH(TEXT(VALUE(RIGHT($AP$1,2)),"00")&amp;"|"&amp;IF(AND(VALUE(RIGHT($AP$1,2))&gt;=57,VALUE(RIGHT($AP$1,2))&lt;=63),$D581,"COMUM"),GABARITO!$D:$D,0)),1,0))</f>
        <v/>
      </c>
      <c r="AQ581" t="str">
        <f>IF(RESPOSTAS!AR581="","",IF(UPPER(RESPOSTAS!AR581)=INDEX(GABARITO!$C:$C,MATCH(TEXT(VALUE(RIGHT($AQ$1,2)),"00")&amp;"|"&amp;IF(AND(VALUE(RIGHT($AQ$1,2))&gt;=57,VALUE(RIGHT($AQ$1,2))&lt;=63),$D581,"COMUM"),GABARITO!$D:$D,0)),1,0))</f>
        <v/>
      </c>
      <c r="AR581" t="str">
        <f>IF(RESPOSTAS!AS581="","",IF(UPPER(RESPOSTAS!AS581)=INDEX(GABARITO!$C:$C,MATCH(TEXT(VALUE(RIGHT($AR$1,2)),"00")&amp;"|"&amp;IF(AND(VALUE(RIGHT($AR$1,2))&gt;=57,VALUE(RIGHT($AR$1,2))&lt;=63),$D581,"COMUM"),GABARITO!$D:$D,0)),1,0))</f>
        <v/>
      </c>
      <c r="AS581" t="str">
        <f>IF(RESPOSTAS!AT581="","",IF(UPPER(RESPOSTAS!AT581)=INDEX(GABARITO!$C:$C,MATCH(TEXT(VALUE(RIGHT($AS$1,2)),"00")&amp;"|"&amp;IF(AND(VALUE(RIGHT($AS$1,2))&gt;=57,VALUE(RIGHT($AS$1,2))&lt;=63),$D581,"COMUM"),GABARITO!$D:$D,0)),1,0))</f>
        <v/>
      </c>
      <c r="AT581" t="str">
        <f>IF(RESPOSTAS!AU581="","",IF(UPPER(RESPOSTAS!AU581)=INDEX(GABARITO!$C:$C,MATCH(TEXT(VALUE(RIGHT($AT$1,2)),"00")&amp;"|"&amp;IF(AND(VALUE(RIGHT($AT$1,2))&gt;=57,VALUE(RIGHT($AT$1,2))&lt;=63),$D581,"COMUM"),GABARITO!$D:$D,0)),1,0))</f>
        <v/>
      </c>
      <c r="AU581" t="str">
        <f>IF(RESPOSTAS!AV581="","",IF(UPPER(RESPOSTAS!AV581)=INDEX(GABARITO!$C:$C,MATCH(TEXT(VALUE(RIGHT($AU$1,2)),"00")&amp;"|"&amp;IF(AND(VALUE(RIGHT($AU$1,2))&gt;=57,VALUE(RIGHT($AU$1,2))&lt;=63),$D581,"COMUM"),GABARITO!$D:$D,0)),1,0))</f>
        <v/>
      </c>
      <c r="AV581" t="str">
        <f>IF(RESPOSTAS!AW581="","",IF(UPPER(RESPOSTAS!AW581)=INDEX(GABARITO!$C:$C,MATCH(TEXT(VALUE(RIGHT($AV$1,2)),"00")&amp;"|"&amp;IF(AND(VALUE(RIGHT($AV$1,2))&gt;=57,VALUE(RIGHT($AV$1,2))&lt;=63),$D581,"COMUM"),GABARITO!$D:$D,0)),1,0))</f>
        <v/>
      </c>
      <c r="AW581" t="str">
        <f>IF(RESPOSTAS!AX581="","",IF(UPPER(RESPOSTAS!AX581)=INDEX(GABARITO!$C:$C,MATCH(TEXT(VALUE(RIGHT($AW$1,2)),"00")&amp;"|"&amp;IF(AND(VALUE(RIGHT($AW$1,2))&gt;=57,VALUE(RIGHT($AW$1,2))&lt;=63),$D581,"COMUM"),GABARITO!$D:$D,0)),1,0))</f>
        <v/>
      </c>
      <c r="AX581" t="str">
        <f>IF(RESPOSTAS!AY581="","",IF(UPPER(RESPOSTAS!AY581)=INDEX(GABARITO!$C:$C,MATCH(TEXT(VALUE(RIGHT($AX$1,2)),"00")&amp;"|"&amp;IF(AND(VALUE(RIGHT($AX$1,2))&gt;=57,VALUE(RIGHT($AX$1,2))&lt;=63),$D581,"COMUM"),GABARITO!$D:$D,0)),1,0))</f>
        <v/>
      </c>
      <c r="AY581" t="str">
        <f>IF(RESPOSTAS!AZ581="","",IF(UPPER(RESPOSTAS!AZ581)=INDEX(GABARITO!$C:$C,MATCH(TEXT(VALUE(RIGHT($AY$1,2)),"00")&amp;"|"&amp;IF(AND(VALUE(RIGHT($AY$1,2))&gt;=57,VALUE(RIGHT($AY$1,2))&lt;=63),$D581,"COMUM"),GABARITO!$D:$D,0)),1,0))</f>
        <v/>
      </c>
      <c r="AZ581" t="str">
        <f>IF(RESPOSTAS!BA581="","",IF(UPPER(RESPOSTAS!BA581)=INDEX(GABARITO!$C:$C,MATCH(TEXT(VALUE(RIGHT($AZ$1,2)),"00")&amp;"|"&amp;IF(AND(VALUE(RIGHT($AZ$1,2))&gt;=57,VALUE(RIGHT($AZ$1,2))&lt;=63),$D581,"COMUM"),GABARITO!$D:$D,0)),1,0))</f>
        <v/>
      </c>
      <c r="BA581" t="str">
        <f>IF(RESPOSTAS!BB581="","",IF(UPPER(RESPOSTAS!BB581)=INDEX(GABARITO!$C:$C,MATCH(TEXT(VALUE(RIGHT($BA$1,2)),"00")&amp;"|"&amp;IF(AND(VALUE(RIGHT($BA$1,2))&gt;=57,VALUE(RIGHT($BA$1,2))&lt;=63),$D581,"COMUM"),GABARITO!$D:$D,0)),1,0))</f>
        <v/>
      </c>
      <c r="BB581" t="str">
        <f>IF(RESPOSTAS!BC581="","",IF(UPPER(RESPOSTAS!BC581)=INDEX(GABARITO!$C:$C,MATCH(TEXT(VALUE(RIGHT($BB$1,2)),"00")&amp;"|"&amp;IF(AND(VALUE(RIGHT($BB$1,2))&gt;=57,VALUE(RIGHT($BB$1,2))&lt;=63),$D581,"COMUM"),GABARITO!$D:$D,0)),1,0))</f>
        <v/>
      </c>
      <c r="BC581" t="str">
        <f>IF(RESPOSTAS!BD581="","",IF(UPPER(RESPOSTAS!BD581)=INDEX(GABARITO!$C:$C,MATCH(TEXT(VALUE(RIGHT($BC$1,2)),"00")&amp;"|"&amp;IF(AND(VALUE(RIGHT($BC$1,2))&gt;=57,VALUE(RIGHT($BC$1,2))&lt;=63),$D581,"COMUM"),GABARITO!$D:$D,0)),1,0))</f>
        <v/>
      </c>
      <c r="BD581" t="str">
        <f>IF(RESPOSTAS!BE581="","",IF(UPPER(RESPOSTAS!BE581)=INDEX(GABARITO!$C:$C,MATCH(TEXT(VALUE(RIGHT($BD$1,2)),"00")&amp;"|"&amp;IF(AND(VALUE(RIGHT($BD$1,2))&gt;=57,VALUE(RIGHT($BD$1,2))&lt;=63),$D581,"COMUM"),GABARITO!$D:$D,0)),1,0))</f>
        <v/>
      </c>
      <c r="BE581" t="str">
        <f>IF(RESPOSTAS!BF581="","",IF(UPPER(RESPOSTAS!BF581)=INDEX(GABARITO!$C:$C,MATCH(TEXT(VALUE(RIGHT($BE$1,2)),"00")&amp;"|"&amp;IF(AND(VALUE(RIGHT($BE$1,2))&gt;=57,VALUE(RIGHT($BE$1,2))&lt;=63),$D581,"COMUM"),GABARITO!$D:$D,0)),1,0))</f>
        <v/>
      </c>
      <c r="BF581" t="str">
        <f>IF(RESPOSTAS!BG581="","",IF(UPPER(RESPOSTAS!BG581)=INDEX(GABARITO!$C:$C,MATCH(TEXT(VALUE(RIGHT($BF$1,2)),"00")&amp;"|"&amp;IF(AND(VALUE(RIGHT($BF$1,2))&gt;=57,VALUE(RIGHT($BF$1,2))&lt;=63),$D581,"COMUM"),GABARITO!$D:$D,0)),1,0))</f>
        <v/>
      </c>
      <c r="BG581" t="str">
        <f>IF(RESPOSTAS!BH581="","",IF(UPPER(RESPOSTAS!BH581)=INDEX(GABARITO!$C:$C,MATCH(TEXT(VALUE(RIGHT($BG$1,2)),"00")&amp;"|"&amp;IF(AND(VALUE(RIGHT($BG$1,2))&gt;=57,VALUE(RIGHT($BG$1,2))&lt;=63),$D581,"COMUM"),GABARITO!$D:$D,0)),1,0))</f>
        <v/>
      </c>
      <c r="BH581" t="str">
        <f>IF(RESPOSTAS!BI581="","",IF(UPPER(RESPOSTAS!BI581)=INDEX(GABARITO!$C:$C,MATCH(TEXT(VALUE(RIGHT($BH$1,2)),"00")&amp;"|"&amp;IF(AND(VALUE(RIGHT($BH$1,2))&gt;=57,VALUE(RIGHT($BH$1,2))&lt;=63),$D581,"COMUM"),GABARITO!$D:$D,0)),1,0))</f>
        <v/>
      </c>
      <c r="BI581" t="str">
        <f>IF(RESPOSTAS!BJ581="","",IF(UPPER(RESPOSTAS!BJ581)=INDEX(GABARITO!$C:$C,MATCH(TEXT(VALUE(RIGHT($BI$1,2)),"00")&amp;"|"&amp;IF(AND(VALUE(RIGHT($BI$1,2))&gt;=57,VALUE(RIGHT($BI$1,2))&lt;=63),$D581,"COMUM"),GABARITO!$D:$D,0)),1,0))</f>
        <v/>
      </c>
      <c r="BJ581" t="str">
        <f>IF(RESPOSTAS!BK581="","",IF(UPPER(RESPOSTAS!BK581)=INDEX(GABARITO!$C:$C,MATCH(TEXT(VALUE(RIGHT($BJ$1,2)),"00")&amp;"|"&amp;IF(AND(VALUE(RIGHT($BJ$1,2))&gt;=57,VALUE(RIGHT($BJ$1,2))&lt;=63),$D581,"COMUM"),GABARITO!$D:$D,0)),1,0))</f>
        <v/>
      </c>
      <c r="BK581" t="str">
        <f>IF(RESPOSTAS!BL581="","",IF(UPPER(RESPOSTAS!BL581)=INDEX(GABARITO!$C:$C,MATCH(TEXT(VALUE(RIGHT($BK$1,2)),"00")&amp;"|"&amp;IF(AND(VALUE(RIGHT($BK$1,2))&gt;=57,VALUE(RIGHT($BK$1,2))&lt;=63),$D581,"COMUM"),GABARITO!$D:$D,0)),1,0))</f>
        <v/>
      </c>
      <c r="BL581" t="str">
        <f>IF(RESPOSTAS!BM581="","",IF(UPPER(RESPOSTAS!BM581)=INDEX(GABARITO!$C:$C,MATCH(TEXT(VALUE(RIGHT($BL$1,2)),"00")&amp;"|"&amp;IF(AND(VALUE(RIGHT($BL$1,2))&gt;=57,VALUE(RIGHT($BL$1,2))&lt;=63),$D581,"COMUM"),GABARITO!$D:$D,0)),1,0))</f>
        <v/>
      </c>
      <c r="BM581" t="str">
        <f>IF(RESPOSTAS!BN581="","",IF(UPPER(RESPOSTAS!BN581)=INDEX(GABARITO!$C:$C,MATCH(TEXT(VALUE(RIGHT($BM$1,2)),"00")&amp;"|"&amp;IF(AND(VALUE(RIGHT($BM$1,2))&gt;=57,VALUE(RIGHT($BM$1,2))&lt;=63),$D581,"COMUM"),GABARITO!$D:$D,0)),1,0))</f>
        <v/>
      </c>
      <c r="BN581" t="str">
        <f>IF(RESPOSTAS!BO581="","",IF(UPPER(RESPOSTAS!BO581)=INDEX(GABARITO!$C:$C,MATCH(TEXT(VALUE(RIGHT($BN$1,2)),"00")&amp;"|"&amp;IF(AND(VALUE(RIGHT($BN$1,2))&gt;=57,VALUE(RIGHT($BN$1,2))&lt;=63),$D581,"COMUM"),GABARITO!$D:$D,0)),1,0))</f>
        <v/>
      </c>
      <c r="BO581" t="str">
        <f>IF(RESPOSTAS!BP581="","",IF(UPPER(RESPOSTAS!BP581)=INDEX(GABARITO!$C:$C,MATCH(TEXT(VALUE(RIGHT($BO$1,2)),"00")&amp;"|"&amp;IF(AND(VALUE(RIGHT($BO$1,2))&gt;=57,VALUE(RIGHT($BO$1,2))&lt;=63),$D581,"COMUM"),GABARITO!$D:$D,0)),1,0))</f>
        <v/>
      </c>
      <c r="BP581">
        <f>COUNTIF(RESPOSTAS!F581:BP581,"&lt;&gt;")</f>
        <v>0</v>
      </c>
      <c r="BQ581" t="str">
        <f t="shared" si="92"/>
        <v/>
      </c>
      <c r="BR581" s="10" t="str">
        <f t="shared" si="93"/>
        <v/>
      </c>
      <c r="BT581" s="11" t="str">
        <f t="shared" si="95"/>
        <v/>
      </c>
      <c r="BU581" s="11" t="str">
        <f t="shared" si="96"/>
        <v/>
      </c>
      <c r="BV581" s="11" t="str">
        <f t="shared" si="97"/>
        <v/>
      </c>
      <c r="BW581" s="11" t="str">
        <f t="shared" si="98"/>
        <v/>
      </c>
      <c r="BX581" s="11" t="str">
        <f t="shared" si="99"/>
        <v/>
      </c>
      <c r="BY581" s="11" t="str">
        <f t="shared" si="100"/>
        <v/>
      </c>
      <c r="BZ581" s="3" t="str">
        <f t="shared" si="94"/>
        <v/>
      </c>
      <c r="CA581" s="3" t="e">
        <f t="shared" si="91"/>
        <v>#VALUE!</v>
      </c>
    </row>
    <row r="582" spans="1:79" x14ac:dyDescent="0.25">
      <c r="A582" t="str">
        <f>IF(RESPOSTAS!A582="","",RESPOSTAS!A582)</f>
        <v/>
      </c>
      <c r="B582" t="str">
        <f>IF(RESPOSTAS!C582="","",RESPOSTAS!C582)</f>
        <v/>
      </c>
      <c r="C582" t="str">
        <f>IF(RESPOSTAS!D582="","",RESPOSTAS!D582)</f>
        <v/>
      </c>
      <c r="D582" t="str">
        <f>IF(RESPOSTAS!E582="","",RESPOSTAS!E582)</f>
        <v/>
      </c>
      <c r="E582" t="str">
        <f>IF(RESPOSTAS!F582="","",IF(UPPER(RESPOSTAS!F582)=INDEX(GABARITO!$C:$C,MATCH(TEXT(VALUE(RIGHT($E$1,2)),"00")&amp;"|"&amp;IF(AND(VALUE(RIGHT($E$1,2))&gt;=57,VALUE(RIGHT($E$1,2))&lt;=63),$D582,"COMUM"),GABARITO!$D:$D,0)),1,0))</f>
        <v/>
      </c>
      <c r="F582" t="str">
        <f>IF(RESPOSTAS!G582="","",IF(UPPER(RESPOSTAS!G582)=INDEX(GABARITO!$C:$C,MATCH(TEXT(VALUE(RIGHT($F$1,2)),"00")&amp;"|"&amp;IF(AND(VALUE(RIGHT($F$1,2))&gt;=57,VALUE(RIGHT($F$1,2))&lt;=63),$D582,"COMUM"),GABARITO!$D:$D,0)),1,0))</f>
        <v/>
      </c>
      <c r="G582" t="str">
        <f>IF(RESPOSTAS!H582="","",IF(UPPER(RESPOSTAS!H582)=INDEX(GABARITO!$C:$C,MATCH(TEXT(VALUE(RIGHT($G$1,2)),"00")&amp;"|"&amp;IF(AND(VALUE(RIGHT($G$1,2))&gt;=57,VALUE(RIGHT($G$1,2))&lt;=63),$D582,"COMUM"),GABARITO!$D:$D,0)),1,0))</f>
        <v/>
      </c>
      <c r="H582" t="str">
        <f>IF(RESPOSTAS!I582="","",IF(UPPER(RESPOSTAS!I582)=INDEX(GABARITO!$C:$C,MATCH(TEXT(VALUE(RIGHT($H$1,2)),"00")&amp;"|"&amp;IF(AND(VALUE(RIGHT($H$1,2))&gt;=57,VALUE(RIGHT($H$1,2))&lt;=63),$D582,"COMUM"),GABARITO!$D:$D,0)),1,0))</f>
        <v/>
      </c>
      <c r="I582" t="str">
        <f>IF(RESPOSTAS!J582="","",IF(UPPER(RESPOSTAS!J582)=INDEX(GABARITO!$C:$C,MATCH(TEXT(VALUE(RIGHT($I$1,2)),"00")&amp;"|"&amp;IF(AND(VALUE(RIGHT($I$1,2))&gt;=57,VALUE(RIGHT($I$1,2))&lt;=63),$D582,"COMUM"),GABARITO!$D:$D,0)),1,0))</f>
        <v/>
      </c>
      <c r="J582" t="str">
        <f>IF(RESPOSTAS!K582="","",IF(UPPER(RESPOSTAS!K582)=INDEX(GABARITO!$C:$C,MATCH(TEXT(VALUE(RIGHT($J$1,2)),"00")&amp;"|"&amp;IF(AND(VALUE(RIGHT($J$1,2))&gt;=57,VALUE(RIGHT($J$1,2))&lt;=63),$D582,"COMUM"),GABARITO!$D:$D,0)),1,0))</f>
        <v/>
      </c>
      <c r="K582" t="str">
        <f>IF(RESPOSTAS!L582="","",IF(UPPER(RESPOSTAS!L582)=INDEX(GABARITO!$C:$C,MATCH(TEXT(VALUE(RIGHT($K$1,2)),"00")&amp;"|"&amp;IF(AND(VALUE(RIGHT($K$1,2))&gt;=57,VALUE(RIGHT($K$1,2))&lt;=63),$D582,"COMUM"),GABARITO!$D:$D,0)),1,0))</f>
        <v/>
      </c>
      <c r="L582" t="str">
        <f>IF(RESPOSTAS!M582="","",IF(UPPER(RESPOSTAS!M582)=INDEX(GABARITO!$C:$C,MATCH(TEXT(VALUE(RIGHT($L$1,2)),"00")&amp;"|"&amp;IF(AND(VALUE(RIGHT($L$1,2))&gt;=57,VALUE(RIGHT($L$1,2))&lt;=63),$D582,"COMUM"),GABARITO!$D:$D,0)),1,0))</f>
        <v/>
      </c>
      <c r="M582" t="str">
        <f>IF(RESPOSTAS!N582="","",IF(UPPER(RESPOSTAS!N582)=INDEX(GABARITO!$C:$C,MATCH(TEXT(VALUE(RIGHT($M$1,2)),"00")&amp;"|"&amp;IF(AND(VALUE(RIGHT($M$1,2))&gt;=57,VALUE(RIGHT($M$1,2))&lt;=63),$D582,"COMUM"),GABARITO!$D:$D,0)),1,0))</f>
        <v/>
      </c>
      <c r="N582" t="str">
        <f>IF(RESPOSTAS!O582="","",IF(UPPER(RESPOSTAS!O582)=INDEX(GABARITO!$C:$C,MATCH(TEXT(VALUE(RIGHT($E$1,2)),"00")&amp;"|"&amp;IF(AND(VALUE(RIGHT($E$1,2))&gt;=57,VALUE(RIGHT($E$1,2))&lt;=63),$D582,"COMUM"),GABARITO!$D:$D,0)),1,0))</f>
        <v/>
      </c>
      <c r="O582" t="str">
        <f>IF(RESPOSTAS!P582="","",IF(UPPER(RESPOSTAS!P582)=INDEX(GABARITO!$C:$C,MATCH(TEXT(VALUE(RIGHT($O$1,2)),"00")&amp;"|"&amp;IF(AND(VALUE(RIGHT($O$1,2))&gt;=57,VALUE(RIGHT($O$1,2))&lt;=63),$D582,"COMUM"),GABARITO!$D:$D,0)),1,0))</f>
        <v/>
      </c>
      <c r="P582" t="str">
        <f>IF(RESPOSTAS!Q582="","",IF(UPPER(RESPOSTAS!Q582)=INDEX(GABARITO!$C:$C,MATCH(TEXT(VALUE(RIGHT($P$1,2)),"00")&amp;"|"&amp;IF(AND(VALUE(RIGHT($P$1,2))&gt;=57,VALUE(RIGHT($P$1,2))&lt;=63),$D582,"COMUM"),GABARITO!$D:$D,0)),1,0))</f>
        <v/>
      </c>
      <c r="Q582" t="str">
        <f>IF(RESPOSTAS!R582="","",IF(UPPER(RESPOSTAS!R582)=INDEX(GABARITO!$C:$C,MATCH(TEXT(VALUE(RIGHT($Q$1,2)),"00")&amp;"|"&amp;IF(AND(VALUE(RIGHT($Q$1,2))&gt;=57,VALUE(RIGHT($Q$1,2))&lt;=63),$D582,"COMUM"),GABARITO!$D:$D,0)),1,0))</f>
        <v/>
      </c>
      <c r="R582" t="str">
        <f>IF(RESPOSTAS!S582="","",IF(UPPER(RESPOSTAS!S582)=INDEX(GABARITO!$C:$C,MATCH(TEXT(VALUE(RIGHT($R$1,2)),"00")&amp;"|"&amp;IF(AND(VALUE(RIGHT($R$1,2))&gt;=57,VALUE(RIGHT($R$1,2))&lt;=63),$D582,"COMUM"),GABARITO!$D:$D,0)),1,0))</f>
        <v/>
      </c>
      <c r="S582" t="str">
        <f>IF(RESPOSTAS!T582="","",IF(UPPER(RESPOSTAS!T582)=INDEX(GABARITO!$C:$C,MATCH(TEXT(VALUE(RIGHT($S$1,2)),"00")&amp;"|"&amp;IF(AND(VALUE(RIGHT($S$1,2))&gt;=57,VALUE(RIGHT($S$1,2))&lt;=63),$D582,"COMUM"),GABARITO!$D:$D,0)),1,0))</f>
        <v/>
      </c>
      <c r="T582" t="str">
        <f>IF(RESPOSTAS!U582="","",IF(UPPER(RESPOSTAS!U582)=INDEX(GABARITO!$C:$C,MATCH(TEXT(VALUE(RIGHT($T$1,2)),"00")&amp;"|"&amp;IF(AND(VALUE(RIGHT($T$1,2))&gt;=57,VALUE(RIGHT($T$1,2))&lt;=63),$D582,"COMUM"),GABARITO!$D:$D,0)),1,0))</f>
        <v/>
      </c>
      <c r="U582" t="str">
        <f>IF(RESPOSTAS!V582="","",IF(UPPER(RESPOSTAS!V582)=INDEX(GABARITO!$C:$C,MATCH(TEXT(VALUE(RIGHT($U$1,2)),"00")&amp;"|"&amp;IF(AND(VALUE(RIGHT($U$1,2))&gt;=57,VALUE(RIGHT($U$1,2))&lt;=63),$D582,"COMUM"),GABARITO!$D:$D,0)),1,0))</f>
        <v/>
      </c>
      <c r="V582" t="str">
        <f>IF(RESPOSTAS!W582="","",IF(UPPER(RESPOSTAS!W582)=INDEX(GABARITO!$C:$C,MATCH(TEXT(VALUE(RIGHT($E$1,2)),"00")&amp;"|"&amp;IF(AND(VALUE(RIGHT($E$1,2))&gt;=57,VALUE(RIGHT($E$1,2))&lt;=63),$D582,"COMUM"),GABARITO!$D:$D,0)),1,0))</f>
        <v/>
      </c>
      <c r="W582" t="str">
        <f>IF(RESPOSTAS!X582="","",IF(UPPER(RESPOSTAS!X582)=INDEX(GABARITO!$C:$C,MATCH(TEXT(VALUE(RIGHT($W$1,2)),"00")&amp;"|"&amp;IF(AND(VALUE(RIGHT($W$1,2))&gt;=57,VALUE(RIGHT($W$1,2))&lt;=63),$D582,"COMUM"),GABARITO!$D:$D,0)),1,0))</f>
        <v/>
      </c>
      <c r="X582" t="str">
        <f>IF(RESPOSTAS!Y582="","",IF(UPPER(RESPOSTAS!Y582)=INDEX(GABARITO!$C:$C,MATCH(TEXT(VALUE(RIGHT($X$1,2)),"00")&amp;"|"&amp;IF(AND(VALUE(RIGHT($X$1,2))&gt;=57,VALUE(RIGHT($X$1,2))&lt;=63),$D582,"COMUM"),GABARITO!$D:$D,0)),1,0))</f>
        <v/>
      </c>
      <c r="Y582" t="str">
        <f>IF(RESPOSTAS!Z582="","",IF(UPPER(RESPOSTAS!Z582)=INDEX(GABARITO!$C:$C,MATCH(TEXT(VALUE(RIGHT($Y$1,2)),"00")&amp;"|"&amp;IF(AND(VALUE(RIGHT($Y$1,2))&gt;=57,VALUE(RIGHT($Y$1,2))&lt;=63),$D582,"COMUM"),GABARITO!$D:$D,0)),1,0))</f>
        <v/>
      </c>
      <c r="Z582" t="str">
        <f>IF(RESPOSTAS!AA582="","",IF(UPPER(RESPOSTAS!AA582)=INDEX(GABARITO!$C:$C,MATCH(TEXT(VALUE(RIGHT($Z$1,2)),"00")&amp;"|"&amp;IF(AND(VALUE(RIGHT($Z$1,2))&gt;=57,VALUE(RIGHT($Z$1,2))&lt;=63),$D582,"COMUM"),GABARITO!$D:$D,0)),1,0))</f>
        <v/>
      </c>
      <c r="AA582" t="str">
        <f>IF(RESPOSTAS!AB582="","",IF(UPPER(RESPOSTAS!AB582)=INDEX(GABARITO!$C:$C,MATCH(TEXT(VALUE(RIGHT($AA$1,2)),"00")&amp;"|"&amp;IF(AND(VALUE(RIGHT($AA$1,2))&gt;=57,VALUE(RIGHT($AA$1,2))&lt;=63),$D582,"COMUM"),GABARITO!$D:$D,0)),1,0))</f>
        <v/>
      </c>
      <c r="AB582" t="str">
        <f>IF(RESPOSTAS!AC582="","",IF(UPPER(RESPOSTAS!AC582)=INDEX(GABARITO!$C:$C,MATCH(TEXT(VALUE(RIGHT($AB$1,2)),"00")&amp;"|"&amp;IF(AND(VALUE(RIGHT($AB$1,2))&gt;=57,VALUE(RIGHT($AB$1,2))&lt;=63),$D582,"COMUM"),GABARITO!$D:$D,0)),1,0))</f>
        <v/>
      </c>
      <c r="AC582" t="str">
        <f>IF(RESPOSTAS!AD582="","",IF(UPPER(RESPOSTAS!AD582)=INDEX(GABARITO!$C:$C,MATCH(TEXT(VALUE(RIGHT($AC$1,2)),"00")&amp;"|"&amp;IF(AND(VALUE(RIGHT($AC$1,2))&gt;=57,VALUE(RIGHT($AC$1,2))&lt;=63),$D582,"COMUM"),GABARITO!$D:$D,0)),1,0))</f>
        <v/>
      </c>
      <c r="AD582" t="str">
        <f>IF(RESPOSTAS!AE582="","",IF(UPPER(RESPOSTAS!AE582)=INDEX(GABARITO!$C:$C,MATCH(TEXT(VALUE(RIGHT($AD$1,2)),"00")&amp;"|"&amp;IF(AND(VALUE(RIGHT($AD$1,2))&gt;=57,VALUE(RIGHT($AD$1,2))&lt;=63),$D582,"COMUM"),GABARITO!$D:$D,0)),1,0))</f>
        <v/>
      </c>
      <c r="AE582" t="str">
        <f>IF(RESPOSTAS!AF582="","",IF(UPPER(RESPOSTAS!AF582)=INDEX(GABARITO!$C:$C,MATCH(TEXT(VALUE(RIGHT($AE$1,2)),"00")&amp;"|"&amp;IF(AND(VALUE(RIGHT($AE$1,2))&gt;=57,VALUE(RIGHT($AE$1,2))&lt;=63),$D582,"COMUM"),GABARITO!$D:$D,0)),1,0))</f>
        <v/>
      </c>
      <c r="AF582" t="str">
        <f>IF(RESPOSTAS!AG582="","",IF(UPPER(RESPOSTAS!AG582)=INDEX(GABARITO!$C:$C,MATCH(TEXT(VALUE(RIGHT($AF$1,2)),"00")&amp;"|"&amp;IF(AND(VALUE(RIGHT($AF$1,2))&gt;=57,VALUE(RIGHT($AF$1,2))&lt;=63),$D582,"COMUM"),GABARITO!$D:$D,0)),1,0))</f>
        <v/>
      </c>
      <c r="AG582" t="str">
        <f>IF(RESPOSTAS!AH582="","",IF(UPPER(RESPOSTAS!AH582)=INDEX(GABARITO!$C:$C,MATCH(TEXT(VALUE(RIGHT($AG$1,2)),"00")&amp;"|"&amp;IF(AND(VALUE(RIGHT($AG$1,2))&gt;=57,VALUE(RIGHT($AG$1,2))&lt;=63),$D582,"COMUM"),GABARITO!$D:$D,0)),1,0))</f>
        <v/>
      </c>
      <c r="AH582" t="str">
        <f>IF(RESPOSTAS!AI582="","",IF(UPPER(RESPOSTAS!AI582)=INDEX(GABARITO!$C:$C,MATCH(TEXT(VALUE(RIGHT($AH$1,2)),"00")&amp;"|"&amp;IF(AND(VALUE(RIGHT($AH$1,2))&gt;=57,VALUE(RIGHT($AH$1,2))&lt;=63),$D582,"COMUM"),GABARITO!$D:$D,0)),1,0))</f>
        <v/>
      </c>
      <c r="AI582" t="str">
        <f>IF(RESPOSTAS!AJ582="","",IF(UPPER(RESPOSTAS!AJ582)=INDEX(GABARITO!$C:$C,MATCH(TEXT(VALUE(RIGHT($AI$1,2)),"00")&amp;"|"&amp;IF(AND(VALUE(RIGHT($AI$1,2))&gt;=57,VALUE(RIGHT($AI$1,2))&lt;=63),$D582,"COMUM"),GABARITO!$D:$D,0)),1,0))</f>
        <v/>
      </c>
      <c r="AJ582" t="str">
        <f>IF(RESPOSTAS!AK582="","",IF(UPPER(RESPOSTAS!AK582)=INDEX(GABARITO!$C:$C,MATCH(TEXT(VALUE(RIGHT($AJ$1,2)),"00")&amp;"|"&amp;IF(AND(VALUE(RIGHT($AJ$1,2))&gt;=57,VALUE(RIGHT($AJ$1,2))&lt;=63),$D582,"COMUM"),GABARITO!$D:$D,0)),1,0))</f>
        <v/>
      </c>
      <c r="AK582" t="str">
        <f>IF(RESPOSTAS!AL582="","",IF(UPPER(RESPOSTAS!AL582)=INDEX(GABARITO!$C:$C,MATCH(TEXT(VALUE(RIGHT($AK$1,2)),"00")&amp;"|"&amp;IF(AND(VALUE(RIGHT($AK$1,2))&gt;=57,VALUE(RIGHT($AK$1,2))&lt;=63),$D582,"COMUM"),GABARITO!$D:$D,0)),1,0))</f>
        <v/>
      </c>
      <c r="AL582" t="str">
        <f>IF(RESPOSTAS!AM582="","",IF(UPPER(RESPOSTAS!AM582)=INDEX(GABARITO!$C:$C,MATCH(TEXT(VALUE(RIGHT($AL$1,2)),"00")&amp;"|"&amp;IF(AND(VALUE(RIGHT($AL$1,2))&gt;=57,VALUE(RIGHT($AL$1,2))&lt;=63),$D582,"COMUM"),GABARITO!$D:$D,0)),1,0))</f>
        <v/>
      </c>
      <c r="AM582" t="str">
        <f>IF(RESPOSTAS!AN582="","",IF(UPPER(RESPOSTAS!AN582)=INDEX(GABARITO!$C:$C,MATCH(TEXT(VALUE(RIGHT($AM$1,2)),"00")&amp;"|"&amp;IF(AND(VALUE(RIGHT($AM$1,2))&gt;=57,VALUE(RIGHT($AM$1,2))&lt;=63),$D582,"COMUM"),GABARITO!$D:$D,0)),1,0))</f>
        <v/>
      </c>
      <c r="AN582" t="str">
        <f>IF(RESPOSTAS!AO582="","",IF(UPPER(RESPOSTAS!AO582)=INDEX(GABARITO!$C:$C,MATCH(TEXT(VALUE(RIGHT($AN$1,2)),"00")&amp;"|"&amp;IF(AND(VALUE(RIGHT($AN$1,2))&gt;=57,VALUE(RIGHT($AN$1,2))&lt;=63),$D582,"COMUM"),GABARITO!$D:$D,0)),1,0))</f>
        <v/>
      </c>
      <c r="AO582" t="str">
        <f>IF(RESPOSTAS!AP582="","",IF(UPPER(RESPOSTAS!AP582)=INDEX(GABARITO!$C:$C,MATCH(TEXT(VALUE(RIGHT($AO$1,2)),"00")&amp;"|"&amp;IF(AND(VALUE(RIGHT($AO$1,2))&gt;=57,VALUE(RIGHT($AO$1,2))&lt;=63),$D582,"COMUM"),GABARITO!$D:$D,0)),1,0))</f>
        <v/>
      </c>
      <c r="AP582" t="str">
        <f>IF(RESPOSTAS!AQ582="","",IF(UPPER(RESPOSTAS!AQ582)=INDEX(GABARITO!$C:$C,MATCH(TEXT(VALUE(RIGHT($AP$1,2)),"00")&amp;"|"&amp;IF(AND(VALUE(RIGHT($AP$1,2))&gt;=57,VALUE(RIGHT($AP$1,2))&lt;=63),$D582,"COMUM"),GABARITO!$D:$D,0)),1,0))</f>
        <v/>
      </c>
      <c r="AQ582" t="str">
        <f>IF(RESPOSTAS!AR582="","",IF(UPPER(RESPOSTAS!AR582)=INDEX(GABARITO!$C:$C,MATCH(TEXT(VALUE(RIGHT($AQ$1,2)),"00")&amp;"|"&amp;IF(AND(VALUE(RIGHT($AQ$1,2))&gt;=57,VALUE(RIGHT($AQ$1,2))&lt;=63),$D582,"COMUM"),GABARITO!$D:$D,0)),1,0))</f>
        <v/>
      </c>
      <c r="AR582" t="str">
        <f>IF(RESPOSTAS!AS582="","",IF(UPPER(RESPOSTAS!AS582)=INDEX(GABARITO!$C:$C,MATCH(TEXT(VALUE(RIGHT($AR$1,2)),"00")&amp;"|"&amp;IF(AND(VALUE(RIGHT($AR$1,2))&gt;=57,VALUE(RIGHT($AR$1,2))&lt;=63),$D582,"COMUM"),GABARITO!$D:$D,0)),1,0))</f>
        <v/>
      </c>
      <c r="AS582" t="str">
        <f>IF(RESPOSTAS!AT582="","",IF(UPPER(RESPOSTAS!AT582)=INDEX(GABARITO!$C:$C,MATCH(TEXT(VALUE(RIGHT($AS$1,2)),"00")&amp;"|"&amp;IF(AND(VALUE(RIGHT($AS$1,2))&gt;=57,VALUE(RIGHT($AS$1,2))&lt;=63),$D582,"COMUM"),GABARITO!$D:$D,0)),1,0))</f>
        <v/>
      </c>
      <c r="AT582" t="str">
        <f>IF(RESPOSTAS!AU582="","",IF(UPPER(RESPOSTAS!AU582)=INDEX(GABARITO!$C:$C,MATCH(TEXT(VALUE(RIGHT($AT$1,2)),"00")&amp;"|"&amp;IF(AND(VALUE(RIGHT($AT$1,2))&gt;=57,VALUE(RIGHT($AT$1,2))&lt;=63),$D582,"COMUM"),GABARITO!$D:$D,0)),1,0))</f>
        <v/>
      </c>
      <c r="AU582" t="str">
        <f>IF(RESPOSTAS!AV582="","",IF(UPPER(RESPOSTAS!AV582)=INDEX(GABARITO!$C:$C,MATCH(TEXT(VALUE(RIGHT($AU$1,2)),"00")&amp;"|"&amp;IF(AND(VALUE(RIGHT($AU$1,2))&gt;=57,VALUE(RIGHT($AU$1,2))&lt;=63),$D582,"COMUM"),GABARITO!$D:$D,0)),1,0))</f>
        <v/>
      </c>
      <c r="AV582" t="str">
        <f>IF(RESPOSTAS!AW582="","",IF(UPPER(RESPOSTAS!AW582)=INDEX(GABARITO!$C:$C,MATCH(TEXT(VALUE(RIGHT($AV$1,2)),"00")&amp;"|"&amp;IF(AND(VALUE(RIGHT($AV$1,2))&gt;=57,VALUE(RIGHT($AV$1,2))&lt;=63),$D582,"COMUM"),GABARITO!$D:$D,0)),1,0))</f>
        <v/>
      </c>
      <c r="AW582" t="str">
        <f>IF(RESPOSTAS!AX582="","",IF(UPPER(RESPOSTAS!AX582)=INDEX(GABARITO!$C:$C,MATCH(TEXT(VALUE(RIGHT($AW$1,2)),"00")&amp;"|"&amp;IF(AND(VALUE(RIGHT($AW$1,2))&gt;=57,VALUE(RIGHT($AW$1,2))&lt;=63),$D582,"COMUM"),GABARITO!$D:$D,0)),1,0))</f>
        <v/>
      </c>
      <c r="AX582" t="str">
        <f>IF(RESPOSTAS!AY582="","",IF(UPPER(RESPOSTAS!AY582)=INDEX(GABARITO!$C:$C,MATCH(TEXT(VALUE(RIGHT($AX$1,2)),"00")&amp;"|"&amp;IF(AND(VALUE(RIGHT($AX$1,2))&gt;=57,VALUE(RIGHT($AX$1,2))&lt;=63),$D582,"COMUM"),GABARITO!$D:$D,0)),1,0))</f>
        <v/>
      </c>
      <c r="AY582" t="str">
        <f>IF(RESPOSTAS!AZ582="","",IF(UPPER(RESPOSTAS!AZ582)=INDEX(GABARITO!$C:$C,MATCH(TEXT(VALUE(RIGHT($AY$1,2)),"00")&amp;"|"&amp;IF(AND(VALUE(RIGHT($AY$1,2))&gt;=57,VALUE(RIGHT($AY$1,2))&lt;=63),$D582,"COMUM"),GABARITO!$D:$D,0)),1,0))</f>
        <v/>
      </c>
      <c r="AZ582" t="str">
        <f>IF(RESPOSTAS!BA582="","",IF(UPPER(RESPOSTAS!BA582)=INDEX(GABARITO!$C:$C,MATCH(TEXT(VALUE(RIGHT($AZ$1,2)),"00")&amp;"|"&amp;IF(AND(VALUE(RIGHT($AZ$1,2))&gt;=57,VALUE(RIGHT($AZ$1,2))&lt;=63),$D582,"COMUM"),GABARITO!$D:$D,0)),1,0))</f>
        <v/>
      </c>
      <c r="BA582" t="str">
        <f>IF(RESPOSTAS!BB582="","",IF(UPPER(RESPOSTAS!BB582)=INDEX(GABARITO!$C:$C,MATCH(TEXT(VALUE(RIGHT($BA$1,2)),"00")&amp;"|"&amp;IF(AND(VALUE(RIGHT($BA$1,2))&gt;=57,VALUE(RIGHT($BA$1,2))&lt;=63),$D582,"COMUM"),GABARITO!$D:$D,0)),1,0))</f>
        <v/>
      </c>
      <c r="BB582" t="str">
        <f>IF(RESPOSTAS!BC582="","",IF(UPPER(RESPOSTAS!BC582)=INDEX(GABARITO!$C:$C,MATCH(TEXT(VALUE(RIGHT($BB$1,2)),"00")&amp;"|"&amp;IF(AND(VALUE(RIGHT($BB$1,2))&gt;=57,VALUE(RIGHT($BB$1,2))&lt;=63),$D582,"COMUM"),GABARITO!$D:$D,0)),1,0))</f>
        <v/>
      </c>
      <c r="BC582" t="str">
        <f>IF(RESPOSTAS!BD582="","",IF(UPPER(RESPOSTAS!BD582)=INDEX(GABARITO!$C:$C,MATCH(TEXT(VALUE(RIGHT($BC$1,2)),"00")&amp;"|"&amp;IF(AND(VALUE(RIGHT($BC$1,2))&gt;=57,VALUE(RIGHT($BC$1,2))&lt;=63),$D582,"COMUM"),GABARITO!$D:$D,0)),1,0))</f>
        <v/>
      </c>
      <c r="BD582" t="str">
        <f>IF(RESPOSTAS!BE582="","",IF(UPPER(RESPOSTAS!BE582)=INDEX(GABARITO!$C:$C,MATCH(TEXT(VALUE(RIGHT($BD$1,2)),"00")&amp;"|"&amp;IF(AND(VALUE(RIGHT($BD$1,2))&gt;=57,VALUE(RIGHT($BD$1,2))&lt;=63),$D582,"COMUM"),GABARITO!$D:$D,0)),1,0))</f>
        <v/>
      </c>
      <c r="BE582" t="str">
        <f>IF(RESPOSTAS!BF582="","",IF(UPPER(RESPOSTAS!BF582)=INDEX(GABARITO!$C:$C,MATCH(TEXT(VALUE(RIGHT($BE$1,2)),"00")&amp;"|"&amp;IF(AND(VALUE(RIGHT($BE$1,2))&gt;=57,VALUE(RIGHT($BE$1,2))&lt;=63),$D582,"COMUM"),GABARITO!$D:$D,0)),1,0))</f>
        <v/>
      </c>
      <c r="BF582" t="str">
        <f>IF(RESPOSTAS!BG582="","",IF(UPPER(RESPOSTAS!BG582)=INDEX(GABARITO!$C:$C,MATCH(TEXT(VALUE(RIGHT($BF$1,2)),"00")&amp;"|"&amp;IF(AND(VALUE(RIGHT($BF$1,2))&gt;=57,VALUE(RIGHT($BF$1,2))&lt;=63),$D582,"COMUM"),GABARITO!$D:$D,0)),1,0))</f>
        <v/>
      </c>
      <c r="BG582" t="str">
        <f>IF(RESPOSTAS!BH582="","",IF(UPPER(RESPOSTAS!BH582)=INDEX(GABARITO!$C:$C,MATCH(TEXT(VALUE(RIGHT($BG$1,2)),"00")&amp;"|"&amp;IF(AND(VALUE(RIGHT($BG$1,2))&gt;=57,VALUE(RIGHT($BG$1,2))&lt;=63),$D582,"COMUM"),GABARITO!$D:$D,0)),1,0))</f>
        <v/>
      </c>
      <c r="BH582" t="str">
        <f>IF(RESPOSTAS!BI582="","",IF(UPPER(RESPOSTAS!BI582)=INDEX(GABARITO!$C:$C,MATCH(TEXT(VALUE(RIGHT($BH$1,2)),"00")&amp;"|"&amp;IF(AND(VALUE(RIGHT($BH$1,2))&gt;=57,VALUE(RIGHT($BH$1,2))&lt;=63),$D582,"COMUM"),GABARITO!$D:$D,0)),1,0))</f>
        <v/>
      </c>
      <c r="BI582" t="str">
        <f>IF(RESPOSTAS!BJ582="","",IF(UPPER(RESPOSTAS!BJ582)=INDEX(GABARITO!$C:$C,MATCH(TEXT(VALUE(RIGHT($BI$1,2)),"00")&amp;"|"&amp;IF(AND(VALUE(RIGHT($BI$1,2))&gt;=57,VALUE(RIGHT($BI$1,2))&lt;=63),$D582,"COMUM"),GABARITO!$D:$D,0)),1,0))</f>
        <v/>
      </c>
      <c r="BJ582" t="str">
        <f>IF(RESPOSTAS!BK582="","",IF(UPPER(RESPOSTAS!BK582)=INDEX(GABARITO!$C:$C,MATCH(TEXT(VALUE(RIGHT($BJ$1,2)),"00")&amp;"|"&amp;IF(AND(VALUE(RIGHT($BJ$1,2))&gt;=57,VALUE(RIGHT($BJ$1,2))&lt;=63),$D582,"COMUM"),GABARITO!$D:$D,0)),1,0))</f>
        <v/>
      </c>
      <c r="BK582" t="str">
        <f>IF(RESPOSTAS!BL582="","",IF(UPPER(RESPOSTAS!BL582)=INDEX(GABARITO!$C:$C,MATCH(TEXT(VALUE(RIGHT($BK$1,2)),"00")&amp;"|"&amp;IF(AND(VALUE(RIGHT($BK$1,2))&gt;=57,VALUE(RIGHT($BK$1,2))&lt;=63),$D582,"COMUM"),GABARITO!$D:$D,0)),1,0))</f>
        <v/>
      </c>
      <c r="BL582" t="str">
        <f>IF(RESPOSTAS!BM582="","",IF(UPPER(RESPOSTAS!BM582)=INDEX(GABARITO!$C:$C,MATCH(TEXT(VALUE(RIGHT($BL$1,2)),"00")&amp;"|"&amp;IF(AND(VALUE(RIGHT($BL$1,2))&gt;=57,VALUE(RIGHT($BL$1,2))&lt;=63),$D582,"COMUM"),GABARITO!$D:$D,0)),1,0))</f>
        <v/>
      </c>
      <c r="BM582" t="str">
        <f>IF(RESPOSTAS!BN582="","",IF(UPPER(RESPOSTAS!BN582)=INDEX(GABARITO!$C:$C,MATCH(TEXT(VALUE(RIGHT($BM$1,2)),"00")&amp;"|"&amp;IF(AND(VALUE(RIGHT($BM$1,2))&gt;=57,VALUE(RIGHT($BM$1,2))&lt;=63),$D582,"COMUM"),GABARITO!$D:$D,0)),1,0))</f>
        <v/>
      </c>
      <c r="BN582" t="str">
        <f>IF(RESPOSTAS!BO582="","",IF(UPPER(RESPOSTAS!BO582)=INDEX(GABARITO!$C:$C,MATCH(TEXT(VALUE(RIGHT($BN$1,2)),"00")&amp;"|"&amp;IF(AND(VALUE(RIGHT($BN$1,2))&gt;=57,VALUE(RIGHT($BN$1,2))&lt;=63),$D582,"COMUM"),GABARITO!$D:$D,0)),1,0))</f>
        <v/>
      </c>
      <c r="BO582" t="str">
        <f>IF(RESPOSTAS!BP582="","",IF(UPPER(RESPOSTAS!BP582)=INDEX(GABARITO!$C:$C,MATCH(TEXT(VALUE(RIGHT($BO$1,2)),"00")&amp;"|"&amp;IF(AND(VALUE(RIGHT($BO$1,2))&gt;=57,VALUE(RIGHT($BO$1,2))&lt;=63),$D582,"COMUM"),GABARITO!$D:$D,0)),1,0))</f>
        <v/>
      </c>
      <c r="BP582">
        <f>COUNTIF(RESPOSTAS!F582:BP582,"&lt;&gt;")</f>
        <v>0</v>
      </c>
      <c r="BQ582" t="str">
        <f t="shared" si="92"/>
        <v/>
      </c>
      <c r="BR582" s="10" t="str">
        <f t="shared" si="93"/>
        <v/>
      </c>
      <c r="BT582" s="11" t="str">
        <f t="shared" si="95"/>
        <v/>
      </c>
      <c r="BU582" s="11" t="str">
        <f t="shared" si="96"/>
        <v/>
      </c>
      <c r="BV582" s="11" t="str">
        <f t="shared" si="97"/>
        <v/>
      </c>
      <c r="BW582" s="11" t="str">
        <f t="shared" si="98"/>
        <v/>
      </c>
      <c r="BX582" s="11" t="str">
        <f t="shared" si="99"/>
        <v/>
      </c>
      <c r="BY582" s="11" t="str">
        <f t="shared" si="100"/>
        <v/>
      </c>
      <c r="BZ582" s="3" t="str">
        <f t="shared" si="94"/>
        <v/>
      </c>
      <c r="CA582" s="3" t="e">
        <f t="shared" si="91"/>
        <v>#VALUE!</v>
      </c>
    </row>
    <row r="583" spans="1:79" x14ac:dyDescent="0.25">
      <c r="A583" t="str">
        <f>IF(RESPOSTAS!A583="","",RESPOSTAS!A583)</f>
        <v/>
      </c>
      <c r="B583" t="str">
        <f>IF(RESPOSTAS!C583="","",RESPOSTAS!C583)</f>
        <v/>
      </c>
      <c r="C583" t="str">
        <f>IF(RESPOSTAS!D583="","",RESPOSTAS!D583)</f>
        <v/>
      </c>
      <c r="D583" t="str">
        <f>IF(RESPOSTAS!E583="","",RESPOSTAS!E583)</f>
        <v/>
      </c>
      <c r="E583" t="str">
        <f>IF(RESPOSTAS!F583="","",IF(UPPER(RESPOSTAS!F583)=INDEX(GABARITO!$C:$C,MATCH(TEXT(VALUE(RIGHT($E$1,2)),"00")&amp;"|"&amp;IF(AND(VALUE(RIGHT($E$1,2))&gt;=57,VALUE(RIGHT($E$1,2))&lt;=63),$D583,"COMUM"),GABARITO!$D:$D,0)),1,0))</f>
        <v/>
      </c>
      <c r="F583" t="str">
        <f>IF(RESPOSTAS!G583="","",IF(UPPER(RESPOSTAS!G583)=INDEX(GABARITO!$C:$C,MATCH(TEXT(VALUE(RIGHT($F$1,2)),"00")&amp;"|"&amp;IF(AND(VALUE(RIGHT($F$1,2))&gt;=57,VALUE(RIGHT($F$1,2))&lt;=63),$D583,"COMUM"),GABARITO!$D:$D,0)),1,0))</f>
        <v/>
      </c>
      <c r="G583" t="str">
        <f>IF(RESPOSTAS!H583="","",IF(UPPER(RESPOSTAS!H583)=INDEX(GABARITO!$C:$C,MATCH(TEXT(VALUE(RIGHT($G$1,2)),"00")&amp;"|"&amp;IF(AND(VALUE(RIGHT($G$1,2))&gt;=57,VALUE(RIGHT($G$1,2))&lt;=63),$D583,"COMUM"),GABARITO!$D:$D,0)),1,0))</f>
        <v/>
      </c>
      <c r="H583" t="str">
        <f>IF(RESPOSTAS!I583="","",IF(UPPER(RESPOSTAS!I583)=INDEX(GABARITO!$C:$C,MATCH(TEXT(VALUE(RIGHT($H$1,2)),"00")&amp;"|"&amp;IF(AND(VALUE(RIGHT($H$1,2))&gt;=57,VALUE(RIGHT($H$1,2))&lt;=63),$D583,"COMUM"),GABARITO!$D:$D,0)),1,0))</f>
        <v/>
      </c>
      <c r="I583" t="str">
        <f>IF(RESPOSTAS!J583="","",IF(UPPER(RESPOSTAS!J583)=INDEX(GABARITO!$C:$C,MATCH(TEXT(VALUE(RIGHT($I$1,2)),"00")&amp;"|"&amp;IF(AND(VALUE(RIGHT($I$1,2))&gt;=57,VALUE(RIGHT($I$1,2))&lt;=63),$D583,"COMUM"),GABARITO!$D:$D,0)),1,0))</f>
        <v/>
      </c>
      <c r="J583" t="str">
        <f>IF(RESPOSTAS!K583="","",IF(UPPER(RESPOSTAS!K583)=INDEX(GABARITO!$C:$C,MATCH(TEXT(VALUE(RIGHT($J$1,2)),"00")&amp;"|"&amp;IF(AND(VALUE(RIGHT($J$1,2))&gt;=57,VALUE(RIGHT($J$1,2))&lt;=63),$D583,"COMUM"),GABARITO!$D:$D,0)),1,0))</f>
        <v/>
      </c>
      <c r="K583" t="str">
        <f>IF(RESPOSTAS!L583="","",IF(UPPER(RESPOSTAS!L583)=INDEX(GABARITO!$C:$C,MATCH(TEXT(VALUE(RIGHT($K$1,2)),"00")&amp;"|"&amp;IF(AND(VALUE(RIGHT($K$1,2))&gt;=57,VALUE(RIGHT($K$1,2))&lt;=63),$D583,"COMUM"),GABARITO!$D:$D,0)),1,0))</f>
        <v/>
      </c>
      <c r="L583" t="str">
        <f>IF(RESPOSTAS!M583="","",IF(UPPER(RESPOSTAS!M583)=INDEX(GABARITO!$C:$C,MATCH(TEXT(VALUE(RIGHT($L$1,2)),"00")&amp;"|"&amp;IF(AND(VALUE(RIGHT($L$1,2))&gt;=57,VALUE(RIGHT($L$1,2))&lt;=63),$D583,"COMUM"),GABARITO!$D:$D,0)),1,0))</f>
        <v/>
      </c>
      <c r="M583" t="str">
        <f>IF(RESPOSTAS!N583="","",IF(UPPER(RESPOSTAS!N583)=INDEX(GABARITO!$C:$C,MATCH(TEXT(VALUE(RIGHT($M$1,2)),"00")&amp;"|"&amp;IF(AND(VALUE(RIGHT($M$1,2))&gt;=57,VALUE(RIGHT($M$1,2))&lt;=63),$D583,"COMUM"),GABARITO!$D:$D,0)),1,0))</f>
        <v/>
      </c>
      <c r="N583" t="str">
        <f>IF(RESPOSTAS!O583="","",IF(UPPER(RESPOSTAS!O583)=INDEX(GABARITO!$C:$C,MATCH(TEXT(VALUE(RIGHT($E$1,2)),"00")&amp;"|"&amp;IF(AND(VALUE(RIGHT($E$1,2))&gt;=57,VALUE(RIGHT($E$1,2))&lt;=63),$D583,"COMUM"),GABARITO!$D:$D,0)),1,0))</f>
        <v/>
      </c>
      <c r="O583" t="str">
        <f>IF(RESPOSTAS!P583="","",IF(UPPER(RESPOSTAS!P583)=INDEX(GABARITO!$C:$C,MATCH(TEXT(VALUE(RIGHT($O$1,2)),"00")&amp;"|"&amp;IF(AND(VALUE(RIGHT($O$1,2))&gt;=57,VALUE(RIGHT($O$1,2))&lt;=63),$D583,"COMUM"),GABARITO!$D:$D,0)),1,0))</f>
        <v/>
      </c>
      <c r="P583" t="str">
        <f>IF(RESPOSTAS!Q583="","",IF(UPPER(RESPOSTAS!Q583)=INDEX(GABARITO!$C:$C,MATCH(TEXT(VALUE(RIGHT($P$1,2)),"00")&amp;"|"&amp;IF(AND(VALUE(RIGHT($P$1,2))&gt;=57,VALUE(RIGHT($P$1,2))&lt;=63),$D583,"COMUM"),GABARITO!$D:$D,0)),1,0))</f>
        <v/>
      </c>
      <c r="Q583" t="str">
        <f>IF(RESPOSTAS!R583="","",IF(UPPER(RESPOSTAS!R583)=INDEX(GABARITO!$C:$C,MATCH(TEXT(VALUE(RIGHT($Q$1,2)),"00")&amp;"|"&amp;IF(AND(VALUE(RIGHT($Q$1,2))&gt;=57,VALUE(RIGHT($Q$1,2))&lt;=63),$D583,"COMUM"),GABARITO!$D:$D,0)),1,0))</f>
        <v/>
      </c>
      <c r="R583" t="str">
        <f>IF(RESPOSTAS!S583="","",IF(UPPER(RESPOSTAS!S583)=INDEX(GABARITO!$C:$C,MATCH(TEXT(VALUE(RIGHT($R$1,2)),"00")&amp;"|"&amp;IF(AND(VALUE(RIGHT($R$1,2))&gt;=57,VALUE(RIGHT($R$1,2))&lt;=63),$D583,"COMUM"),GABARITO!$D:$D,0)),1,0))</f>
        <v/>
      </c>
      <c r="S583" t="str">
        <f>IF(RESPOSTAS!T583="","",IF(UPPER(RESPOSTAS!T583)=INDEX(GABARITO!$C:$C,MATCH(TEXT(VALUE(RIGHT($S$1,2)),"00")&amp;"|"&amp;IF(AND(VALUE(RIGHT($S$1,2))&gt;=57,VALUE(RIGHT($S$1,2))&lt;=63),$D583,"COMUM"),GABARITO!$D:$D,0)),1,0))</f>
        <v/>
      </c>
      <c r="T583" t="str">
        <f>IF(RESPOSTAS!U583="","",IF(UPPER(RESPOSTAS!U583)=INDEX(GABARITO!$C:$C,MATCH(TEXT(VALUE(RIGHT($T$1,2)),"00")&amp;"|"&amp;IF(AND(VALUE(RIGHT($T$1,2))&gt;=57,VALUE(RIGHT($T$1,2))&lt;=63),$D583,"COMUM"),GABARITO!$D:$D,0)),1,0))</f>
        <v/>
      </c>
      <c r="U583" t="str">
        <f>IF(RESPOSTAS!V583="","",IF(UPPER(RESPOSTAS!V583)=INDEX(GABARITO!$C:$C,MATCH(TEXT(VALUE(RIGHT($U$1,2)),"00")&amp;"|"&amp;IF(AND(VALUE(RIGHT($U$1,2))&gt;=57,VALUE(RIGHT($U$1,2))&lt;=63),$D583,"COMUM"),GABARITO!$D:$D,0)),1,0))</f>
        <v/>
      </c>
      <c r="V583" t="str">
        <f>IF(RESPOSTAS!W583="","",IF(UPPER(RESPOSTAS!W583)=INDEX(GABARITO!$C:$C,MATCH(TEXT(VALUE(RIGHT($E$1,2)),"00")&amp;"|"&amp;IF(AND(VALUE(RIGHT($E$1,2))&gt;=57,VALUE(RIGHT($E$1,2))&lt;=63),$D583,"COMUM"),GABARITO!$D:$D,0)),1,0))</f>
        <v/>
      </c>
      <c r="W583" t="str">
        <f>IF(RESPOSTAS!X583="","",IF(UPPER(RESPOSTAS!X583)=INDEX(GABARITO!$C:$C,MATCH(TEXT(VALUE(RIGHT($W$1,2)),"00")&amp;"|"&amp;IF(AND(VALUE(RIGHT($W$1,2))&gt;=57,VALUE(RIGHT($W$1,2))&lt;=63),$D583,"COMUM"),GABARITO!$D:$D,0)),1,0))</f>
        <v/>
      </c>
      <c r="X583" t="str">
        <f>IF(RESPOSTAS!Y583="","",IF(UPPER(RESPOSTAS!Y583)=INDEX(GABARITO!$C:$C,MATCH(TEXT(VALUE(RIGHT($X$1,2)),"00")&amp;"|"&amp;IF(AND(VALUE(RIGHT($X$1,2))&gt;=57,VALUE(RIGHT($X$1,2))&lt;=63),$D583,"COMUM"),GABARITO!$D:$D,0)),1,0))</f>
        <v/>
      </c>
      <c r="Y583" t="str">
        <f>IF(RESPOSTAS!Z583="","",IF(UPPER(RESPOSTAS!Z583)=INDEX(GABARITO!$C:$C,MATCH(TEXT(VALUE(RIGHT($Y$1,2)),"00")&amp;"|"&amp;IF(AND(VALUE(RIGHT($Y$1,2))&gt;=57,VALUE(RIGHT($Y$1,2))&lt;=63),$D583,"COMUM"),GABARITO!$D:$D,0)),1,0))</f>
        <v/>
      </c>
      <c r="Z583" t="str">
        <f>IF(RESPOSTAS!AA583="","",IF(UPPER(RESPOSTAS!AA583)=INDEX(GABARITO!$C:$C,MATCH(TEXT(VALUE(RIGHT($Z$1,2)),"00")&amp;"|"&amp;IF(AND(VALUE(RIGHT($Z$1,2))&gt;=57,VALUE(RIGHT($Z$1,2))&lt;=63),$D583,"COMUM"),GABARITO!$D:$D,0)),1,0))</f>
        <v/>
      </c>
      <c r="AA583" t="str">
        <f>IF(RESPOSTAS!AB583="","",IF(UPPER(RESPOSTAS!AB583)=INDEX(GABARITO!$C:$C,MATCH(TEXT(VALUE(RIGHT($AA$1,2)),"00")&amp;"|"&amp;IF(AND(VALUE(RIGHT($AA$1,2))&gt;=57,VALUE(RIGHT($AA$1,2))&lt;=63),$D583,"COMUM"),GABARITO!$D:$D,0)),1,0))</f>
        <v/>
      </c>
      <c r="AB583" t="str">
        <f>IF(RESPOSTAS!AC583="","",IF(UPPER(RESPOSTAS!AC583)=INDEX(GABARITO!$C:$C,MATCH(TEXT(VALUE(RIGHT($AB$1,2)),"00")&amp;"|"&amp;IF(AND(VALUE(RIGHT($AB$1,2))&gt;=57,VALUE(RIGHT($AB$1,2))&lt;=63),$D583,"COMUM"),GABARITO!$D:$D,0)),1,0))</f>
        <v/>
      </c>
      <c r="AC583" t="str">
        <f>IF(RESPOSTAS!AD583="","",IF(UPPER(RESPOSTAS!AD583)=INDEX(GABARITO!$C:$C,MATCH(TEXT(VALUE(RIGHT($AC$1,2)),"00")&amp;"|"&amp;IF(AND(VALUE(RIGHT($AC$1,2))&gt;=57,VALUE(RIGHT($AC$1,2))&lt;=63),$D583,"COMUM"),GABARITO!$D:$D,0)),1,0))</f>
        <v/>
      </c>
      <c r="AD583" t="str">
        <f>IF(RESPOSTAS!AE583="","",IF(UPPER(RESPOSTAS!AE583)=INDEX(GABARITO!$C:$C,MATCH(TEXT(VALUE(RIGHT($AD$1,2)),"00")&amp;"|"&amp;IF(AND(VALUE(RIGHT($AD$1,2))&gt;=57,VALUE(RIGHT($AD$1,2))&lt;=63),$D583,"COMUM"),GABARITO!$D:$D,0)),1,0))</f>
        <v/>
      </c>
      <c r="AE583" t="str">
        <f>IF(RESPOSTAS!AF583="","",IF(UPPER(RESPOSTAS!AF583)=INDEX(GABARITO!$C:$C,MATCH(TEXT(VALUE(RIGHT($AE$1,2)),"00")&amp;"|"&amp;IF(AND(VALUE(RIGHT($AE$1,2))&gt;=57,VALUE(RIGHT($AE$1,2))&lt;=63),$D583,"COMUM"),GABARITO!$D:$D,0)),1,0))</f>
        <v/>
      </c>
      <c r="AF583" t="str">
        <f>IF(RESPOSTAS!AG583="","",IF(UPPER(RESPOSTAS!AG583)=INDEX(GABARITO!$C:$C,MATCH(TEXT(VALUE(RIGHT($AF$1,2)),"00")&amp;"|"&amp;IF(AND(VALUE(RIGHT($AF$1,2))&gt;=57,VALUE(RIGHT($AF$1,2))&lt;=63),$D583,"COMUM"),GABARITO!$D:$D,0)),1,0))</f>
        <v/>
      </c>
      <c r="AG583" t="str">
        <f>IF(RESPOSTAS!AH583="","",IF(UPPER(RESPOSTAS!AH583)=INDEX(GABARITO!$C:$C,MATCH(TEXT(VALUE(RIGHT($AG$1,2)),"00")&amp;"|"&amp;IF(AND(VALUE(RIGHT($AG$1,2))&gt;=57,VALUE(RIGHT($AG$1,2))&lt;=63),$D583,"COMUM"),GABARITO!$D:$D,0)),1,0))</f>
        <v/>
      </c>
      <c r="AH583" t="str">
        <f>IF(RESPOSTAS!AI583="","",IF(UPPER(RESPOSTAS!AI583)=INDEX(GABARITO!$C:$C,MATCH(TEXT(VALUE(RIGHT($AH$1,2)),"00")&amp;"|"&amp;IF(AND(VALUE(RIGHT($AH$1,2))&gt;=57,VALUE(RIGHT($AH$1,2))&lt;=63),$D583,"COMUM"),GABARITO!$D:$D,0)),1,0))</f>
        <v/>
      </c>
      <c r="AI583" t="str">
        <f>IF(RESPOSTAS!AJ583="","",IF(UPPER(RESPOSTAS!AJ583)=INDEX(GABARITO!$C:$C,MATCH(TEXT(VALUE(RIGHT($AI$1,2)),"00")&amp;"|"&amp;IF(AND(VALUE(RIGHT($AI$1,2))&gt;=57,VALUE(RIGHT($AI$1,2))&lt;=63),$D583,"COMUM"),GABARITO!$D:$D,0)),1,0))</f>
        <v/>
      </c>
      <c r="AJ583" t="str">
        <f>IF(RESPOSTAS!AK583="","",IF(UPPER(RESPOSTAS!AK583)=INDEX(GABARITO!$C:$C,MATCH(TEXT(VALUE(RIGHT($AJ$1,2)),"00")&amp;"|"&amp;IF(AND(VALUE(RIGHT($AJ$1,2))&gt;=57,VALUE(RIGHT($AJ$1,2))&lt;=63),$D583,"COMUM"),GABARITO!$D:$D,0)),1,0))</f>
        <v/>
      </c>
      <c r="AK583" t="str">
        <f>IF(RESPOSTAS!AL583="","",IF(UPPER(RESPOSTAS!AL583)=INDEX(GABARITO!$C:$C,MATCH(TEXT(VALUE(RIGHT($AK$1,2)),"00")&amp;"|"&amp;IF(AND(VALUE(RIGHT($AK$1,2))&gt;=57,VALUE(RIGHT($AK$1,2))&lt;=63),$D583,"COMUM"),GABARITO!$D:$D,0)),1,0))</f>
        <v/>
      </c>
      <c r="AL583" t="str">
        <f>IF(RESPOSTAS!AM583="","",IF(UPPER(RESPOSTAS!AM583)=INDEX(GABARITO!$C:$C,MATCH(TEXT(VALUE(RIGHT($AL$1,2)),"00")&amp;"|"&amp;IF(AND(VALUE(RIGHT($AL$1,2))&gt;=57,VALUE(RIGHT($AL$1,2))&lt;=63),$D583,"COMUM"),GABARITO!$D:$D,0)),1,0))</f>
        <v/>
      </c>
      <c r="AM583" t="str">
        <f>IF(RESPOSTAS!AN583="","",IF(UPPER(RESPOSTAS!AN583)=INDEX(GABARITO!$C:$C,MATCH(TEXT(VALUE(RIGHT($AM$1,2)),"00")&amp;"|"&amp;IF(AND(VALUE(RIGHT($AM$1,2))&gt;=57,VALUE(RIGHT($AM$1,2))&lt;=63),$D583,"COMUM"),GABARITO!$D:$D,0)),1,0))</f>
        <v/>
      </c>
      <c r="AN583" t="str">
        <f>IF(RESPOSTAS!AO583="","",IF(UPPER(RESPOSTAS!AO583)=INDEX(GABARITO!$C:$C,MATCH(TEXT(VALUE(RIGHT($AN$1,2)),"00")&amp;"|"&amp;IF(AND(VALUE(RIGHT($AN$1,2))&gt;=57,VALUE(RIGHT($AN$1,2))&lt;=63),$D583,"COMUM"),GABARITO!$D:$D,0)),1,0))</f>
        <v/>
      </c>
      <c r="AO583" t="str">
        <f>IF(RESPOSTAS!AP583="","",IF(UPPER(RESPOSTAS!AP583)=INDEX(GABARITO!$C:$C,MATCH(TEXT(VALUE(RIGHT($AO$1,2)),"00")&amp;"|"&amp;IF(AND(VALUE(RIGHT($AO$1,2))&gt;=57,VALUE(RIGHT($AO$1,2))&lt;=63),$D583,"COMUM"),GABARITO!$D:$D,0)),1,0))</f>
        <v/>
      </c>
      <c r="AP583" t="str">
        <f>IF(RESPOSTAS!AQ583="","",IF(UPPER(RESPOSTAS!AQ583)=INDEX(GABARITO!$C:$C,MATCH(TEXT(VALUE(RIGHT($AP$1,2)),"00")&amp;"|"&amp;IF(AND(VALUE(RIGHT($AP$1,2))&gt;=57,VALUE(RIGHT($AP$1,2))&lt;=63),$D583,"COMUM"),GABARITO!$D:$D,0)),1,0))</f>
        <v/>
      </c>
      <c r="AQ583" t="str">
        <f>IF(RESPOSTAS!AR583="","",IF(UPPER(RESPOSTAS!AR583)=INDEX(GABARITO!$C:$C,MATCH(TEXT(VALUE(RIGHT($AQ$1,2)),"00")&amp;"|"&amp;IF(AND(VALUE(RIGHT($AQ$1,2))&gt;=57,VALUE(RIGHT($AQ$1,2))&lt;=63),$D583,"COMUM"),GABARITO!$D:$D,0)),1,0))</f>
        <v/>
      </c>
      <c r="AR583" t="str">
        <f>IF(RESPOSTAS!AS583="","",IF(UPPER(RESPOSTAS!AS583)=INDEX(GABARITO!$C:$C,MATCH(TEXT(VALUE(RIGHT($AR$1,2)),"00")&amp;"|"&amp;IF(AND(VALUE(RIGHT($AR$1,2))&gt;=57,VALUE(RIGHT($AR$1,2))&lt;=63),$D583,"COMUM"),GABARITO!$D:$D,0)),1,0))</f>
        <v/>
      </c>
      <c r="AS583" t="str">
        <f>IF(RESPOSTAS!AT583="","",IF(UPPER(RESPOSTAS!AT583)=INDEX(GABARITO!$C:$C,MATCH(TEXT(VALUE(RIGHT($AS$1,2)),"00")&amp;"|"&amp;IF(AND(VALUE(RIGHT($AS$1,2))&gt;=57,VALUE(RIGHT($AS$1,2))&lt;=63),$D583,"COMUM"),GABARITO!$D:$D,0)),1,0))</f>
        <v/>
      </c>
      <c r="AT583" t="str">
        <f>IF(RESPOSTAS!AU583="","",IF(UPPER(RESPOSTAS!AU583)=INDEX(GABARITO!$C:$C,MATCH(TEXT(VALUE(RIGHT($AT$1,2)),"00")&amp;"|"&amp;IF(AND(VALUE(RIGHT($AT$1,2))&gt;=57,VALUE(RIGHT($AT$1,2))&lt;=63),$D583,"COMUM"),GABARITO!$D:$D,0)),1,0))</f>
        <v/>
      </c>
      <c r="AU583" t="str">
        <f>IF(RESPOSTAS!AV583="","",IF(UPPER(RESPOSTAS!AV583)=INDEX(GABARITO!$C:$C,MATCH(TEXT(VALUE(RIGHT($AU$1,2)),"00")&amp;"|"&amp;IF(AND(VALUE(RIGHT($AU$1,2))&gt;=57,VALUE(RIGHT($AU$1,2))&lt;=63),$D583,"COMUM"),GABARITO!$D:$D,0)),1,0))</f>
        <v/>
      </c>
      <c r="AV583" t="str">
        <f>IF(RESPOSTAS!AW583="","",IF(UPPER(RESPOSTAS!AW583)=INDEX(GABARITO!$C:$C,MATCH(TEXT(VALUE(RIGHT($AV$1,2)),"00")&amp;"|"&amp;IF(AND(VALUE(RIGHT($AV$1,2))&gt;=57,VALUE(RIGHT($AV$1,2))&lt;=63),$D583,"COMUM"),GABARITO!$D:$D,0)),1,0))</f>
        <v/>
      </c>
      <c r="AW583" t="str">
        <f>IF(RESPOSTAS!AX583="","",IF(UPPER(RESPOSTAS!AX583)=INDEX(GABARITO!$C:$C,MATCH(TEXT(VALUE(RIGHT($AW$1,2)),"00")&amp;"|"&amp;IF(AND(VALUE(RIGHT($AW$1,2))&gt;=57,VALUE(RIGHT($AW$1,2))&lt;=63),$D583,"COMUM"),GABARITO!$D:$D,0)),1,0))</f>
        <v/>
      </c>
      <c r="AX583" t="str">
        <f>IF(RESPOSTAS!AY583="","",IF(UPPER(RESPOSTAS!AY583)=INDEX(GABARITO!$C:$C,MATCH(TEXT(VALUE(RIGHT($AX$1,2)),"00")&amp;"|"&amp;IF(AND(VALUE(RIGHT($AX$1,2))&gt;=57,VALUE(RIGHT($AX$1,2))&lt;=63),$D583,"COMUM"),GABARITO!$D:$D,0)),1,0))</f>
        <v/>
      </c>
      <c r="AY583" t="str">
        <f>IF(RESPOSTAS!AZ583="","",IF(UPPER(RESPOSTAS!AZ583)=INDEX(GABARITO!$C:$C,MATCH(TEXT(VALUE(RIGHT($AY$1,2)),"00")&amp;"|"&amp;IF(AND(VALUE(RIGHT($AY$1,2))&gt;=57,VALUE(RIGHT($AY$1,2))&lt;=63),$D583,"COMUM"),GABARITO!$D:$D,0)),1,0))</f>
        <v/>
      </c>
      <c r="AZ583" t="str">
        <f>IF(RESPOSTAS!BA583="","",IF(UPPER(RESPOSTAS!BA583)=INDEX(GABARITO!$C:$C,MATCH(TEXT(VALUE(RIGHT($AZ$1,2)),"00")&amp;"|"&amp;IF(AND(VALUE(RIGHT($AZ$1,2))&gt;=57,VALUE(RIGHT($AZ$1,2))&lt;=63),$D583,"COMUM"),GABARITO!$D:$D,0)),1,0))</f>
        <v/>
      </c>
      <c r="BA583" t="str">
        <f>IF(RESPOSTAS!BB583="","",IF(UPPER(RESPOSTAS!BB583)=INDEX(GABARITO!$C:$C,MATCH(TEXT(VALUE(RIGHT($BA$1,2)),"00")&amp;"|"&amp;IF(AND(VALUE(RIGHT($BA$1,2))&gt;=57,VALUE(RIGHT($BA$1,2))&lt;=63),$D583,"COMUM"),GABARITO!$D:$D,0)),1,0))</f>
        <v/>
      </c>
      <c r="BB583" t="str">
        <f>IF(RESPOSTAS!BC583="","",IF(UPPER(RESPOSTAS!BC583)=INDEX(GABARITO!$C:$C,MATCH(TEXT(VALUE(RIGHT($BB$1,2)),"00")&amp;"|"&amp;IF(AND(VALUE(RIGHT($BB$1,2))&gt;=57,VALUE(RIGHT($BB$1,2))&lt;=63),$D583,"COMUM"),GABARITO!$D:$D,0)),1,0))</f>
        <v/>
      </c>
      <c r="BC583" t="str">
        <f>IF(RESPOSTAS!BD583="","",IF(UPPER(RESPOSTAS!BD583)=INDEX(GABARITO!$C:$C,MATCH(TEXT(VALUE(RIGHT($BC$1,2)),"00")&amp;"|"&amp;IF(AND(VALUE(RIGHT($BC$1,2))&gt;=57,VALUE(RIGHT($BC$1,2))&lt;=63),$D583,"COMUM"),GABARITO!$D:$D,0)),1,0))</f>
        <v/>
      </c>
      <c r="BD583" t="str">
        <f>IF(RESPOSTAS!BE583="","",IF(UPPER(RESPOSTAS!BE583)=INDEX(GABARITO!$C:$C,MATCH(TEXT(VALUE(RIGHT($BD$1,2)),"00")&amp;"|"&amp;IF(AND(VALUE(RIGHT($BD$1,2))&gt;=57,VALUE(RIGHT($BD$1,2))&lt;=63),$D583,"COMUM"),GABARITO!$D:$D,0)),1,0))</f>
        <v/>
      </c>
      <c r="BE583" t="str">
        <f>IF(RESPOSTAS!BF583="","",IF(UPPER(RESPOSTAS!BF583)=INDEX(GABARITO!$C:$C,MATCH(TEXT(VALUE(RIGHT($BE$1,2)),"00")&amp;"|"&amp;IF(AND(VALUE(RIGHT($BE$1,2))&gt;=57,VALUE(RIGHT($BE$1,2))&lt;=63),$D583,"COMUM"),GABARITO!$D:$D,0)),1,0))</f>
        <v/>
      </c>
      <c r="BF583" t="str">
        <f>IF(RESPOSTAS!BG583="","",IF(UPPER(RESPOSTAS!BG583)=INDEX(GABARITO!$C:$C,MATCH(TEXT(VALUE(RIGHT($BF$1,2)),"00")&amp;"|"&amp;IF(AND(VALUE(RIGHT($BF$1,2))&gt;=57,VALUE(RIGHT($BF$1,2))&lt;=63),$D583,"COMUM"),GABARITO!$D:$D,0)),1,0))</f>
        <v/>
      </c>
      <c r="BG583" t="str">
        <f>IF(RESPOSTAS!BH583="","",IF(UPPER(RESPOSTAS!BH583)=INDEX(GABARITO!$C:$C,MATCH(TEXT(VALUE(RIGHT($BG$1,2)),"00")&amp;"|"&amp;IF(AND(VALUE(RIGHT($BG$1,2))&gt;=57,VALUE(RIGHT($BG$1,2))&lt;=63),$D583,"COMUM"),GABARITO!$D:$D,0)),1,0))</f>
        <v/>
      </c>
      <c r="BH583" t="str">
        <f>IF(RESPOSTAS!BI583="","",IF(UPPER(RESPOSTAS!BI583)=INDEX(GABARITO!$C:$C,MATCH(TEXT(VALUE(RIGHT($BH$1,2)),"00")&amp;"|"&amp;IF(AND(VALUE(RIGHT($BH$1,2))&gt;=57,VALUE(RIGHT($BH$1,2))&lt;=63),$D583,"COMUM"),GABARITO!$D:$D,0)),1,0))</f>
        <v/>
      </c>
      <c r="BI583" t="str">
        <f>IF(RESPOSTAS!BJ583="","",IF(UPPER(RESPOSTAS!BJ583)=INDEX(GABARITO!$C:$C,MATCH(TEXT(VALUE(RIGHT($BI$1,2)),"00")&amp;"|"&amp;IF(AND(VALUE(RIGHT($BI$1,2))&gt;=57,VALUE(RIGHT($BI$1,2))&lt;=63),$D583,"COMUM"),GABARITO!$D:$D,0)),1,0))</f>
        <v/>
      </c>
      <c r="BJ583" t="str">
        <f>IF(RESPOSTAS!BK583="","",IF(UPPER(RESPOSTAS!BK583)=INDEX(GABARITO!$C:$C,MATCH(TEXT(VALUE(RIGHT($BJ$1,2)),"00")&amp;"|"&amp;IF(AND(VALUE(RIGHT($BJ$1,2))&gt;=57,VALUE(RIGHT($BJ$1,2))&lt;=63),$D583,"COMUM"),GABARITO!$D:$D,0)),1,0))</f>
        <v/>
      </c>
      <c r="BK583" t="str">
        <f>IF(RESPOSTAS!BL583="","",IF(UPPER(RESPOSTAS!BL583)=INDEX(GABARITO!$C:$C,MATCH(TEXT(VALUE(RIGHT($BK$1,2)),"00")&amp;"|"&amp;IF(AND(VALUE(RIGHT($BK$1,2))&gt;=57,VALUE(RIGHT($BK$1,2))&lt;=63),$D583,"COMUM"),GABARITO!$D:$D,0)),1,0))</f>
        <v/>
      </c>
      <c r="BL583" t="str">
        <f>IF(RESPOSTAS!BM583="","",IF(UPPER(RESPOSTAS!BM583)=INDEX(GABARITO!$C:$C,MATCH(TEXT(VALUE(RIGHT($BL$1,2)),"00")&amp;"|"&amp;IF(AND(VALUE(RIGHT($BL$1,2))&gt;=57,VALUE(RIGHT($BL$1,2))&lt;=63),$D583,"COMUM"),GABARITO!$D:$D,0)),1,0))</f>
        <v/>
      </c>
      <c r="BM583" t="str">
        <f>IF(RESPOSTAS!BN583="","",IF(UPPER(RESPOSTAS!BN583)=INDEX(GABARITO!$C:$C,MATCH(TEXT(VALUE(RIGHT($BM$1,2)),"00")&amp;"|"&amp;IF(AND(VALUE(RIGHT($BM$1,2))&gt;=57,VALUE(RIGHT($BM$1,2))&lt;=63),$D583,"COMUM"),GABARITO!$D:$D,0)),1,0))</f>
        <v/>
      </c>
      <c r="BN583" t="str">
        <f>IF(RESPOSTAS!BO583="","",IF(UPPER(RESPOSTAS!BO583)=INDEX(GABARITO!$C:$C,MATCH(TEXT(VALUE(RIGHT($BN$1,2)),"00")&amp;"|"&amp;IF(AND(VALUE(RIGHT($BN$1,2))&gt;=57,VALUE(RIGHT($BN$1,2))&lt;=63),$D583,"COMUM"),GABARITO!$D:$D,0)),1,0))</f>
        <v/>
      </c>
      <c r="BO583" t="str">
        <f>IF(RESPOSTAS!BP583="","",IF(UPPER(RESPOSTAS!BP583)=INDEX(GABARITO!$C:$C,MATCH(TEXT(VALUE(RIGHT($BO$1,2)),"00")&amp;"|"&amp;IF(AND(VALUE(RIGHT($BO$1,2))&gt;=57,VALUE(RIGHT($BO$1,2))&lt;=63),$D583,"COMUM"),GABARITO!$D:$D,0)),1,0))</f>
        <v/>
      </c>
      <c r="BP583">
        <f>COUNTIF(RESPOSTAS!F583:BP583,"&lt;&gt;")</f>
        <v>0</v>
      </c>
      <c r="BQ583" t="str">
        <f t="shared" si="92"/>
        <v/>
      </c>
      <c r="BR583" s="10" t="str">
        <f t="shared" si="93"/>
        <v/>
      </c>
      <c r="BT583" s="11" t="str">
        <f t="shared" si="95"/>
        <v/>
      </c>
      <c r="BU583" s="11" t="str">
        <f t="shared" si="96"/>
        <v/>
      </c>
      <c r="BV583" s="11" t="str">
        <f t="shared" si="97"/>
        <v/>
      </c>
      <c r="BW583" s="11" t="str">
        <f t="shared" si="98"/>
        <v/>
      </c>
      <c r="BX583" s="11" t="str">
        <f t="shared" si="99"/>
        <v/>
      </c>
      <c r="BY583" s="11" t="str">
        <f t="shared" si="100"/>
        <v/>
      </c>
      <c r="BZ583" s="3" t="str">
        <f t="shared" si="94"/>
        <v/>
      </c>
      <c r="CA583" s="3" t="e">
        <f t="shared" si="91"/>
        <v>#VALUE!</v>
      </c>
    </row>
    <row r="584" spans="1:79" x14ac:dyDescent="0.25">
      <c r="A584" t="str">
        <f>IF(RESPOSTAS!A584="","",RESPOSTAS!A584)</f>
        <v/>
      </c>
      <c r="B584" t="str">
        <f>IF(RESPOSTAS!C584="","",RESPOSTAS!C584)</f>
        <v/>
      </c>
      <c r="C584" t="str">
        <f>IF(RESPOSTAS!D584="","",RESPOSTAS!D584)</f>
        <v/>
      </c>
      <c r="D584" t="str">
        <f>IF(RESPOSTAS!E584="","",RESPOSTAS!E584)</f>
        <v/>
      </c>
      <c r="E584" t="str">
        <f>IF(RESPOSTAS!F584="","",IF(UPPER(RESPOSTAS!F584)=INDEX(GABARITO!$C:$C,MATCH(TEXT(VALUE(RIGHT($E$1,2)),"00")&amp;"|"&amp;IF(AND(VALUE(RIGHT($E$1,2))&gt;=57,VALUE(RIGHT($E$1,2))&lt;=63),$D584,"COMUM"),GABARITO!$D:$D,0)),1,0))</f>
        <v/>
      </c>
      <c r="F584" t="str">
        <f>IF(RESPOSTAS!G584="","",IF(UPPER(RESPOSTAS!G584)=INDEX(GABARITO!$C:$C,MATCH(TEXT(VALUE(RIGHT($F$1,2)),"00")&amp;"|"&amp;IF(AND(VALUE(RIGHT($F$1,2))&gt;=57,VALUE(RIGHT($F$1,2))&lt;=63),$D584,"COMUM"),GABARITO!$D:$D,0)),1,0))</f>
        <v/>
      </c>
      <c r="G584" t="str">
        <f>IF(RESPOSTAS!H584="","",IF(UPPER(RESPOSTAS!H584)=INDEX(GABARITO!$C:$C,MATCH(TEXT(VALUE(RIGHT($G$1,2)),"00")&amp;"|"&amp;IF(AND(VALUE(RIGHT($G$1,2))&gt;=57,VALUE(RIGHT($G$1,2))&lt;=63),$D584,"COMUM"),GABARITO!$D:$D,0)),1,0))</f>
        <v/>
      </c>
      <c r="H584" t="str">
        <f>IF(RESPOSTAS!I584="","",IF(UPPER(RESPOSTAS!I584)=INDEX(GABARITO!$C:$C,MATCH(TEXT(VALUE(RIGHT($H$1,2)),"00")&amp;"|"&amp;IF(AND(VALUE(RIGHT($H$1,2))&gt;=57,VALUE(RIGHT($H$1,2))&lt;=63),$D584,"COMUM"),GABARITO!$D:$D,0)),1,0))</f>
        <v/>
      </c>
      <c r="I584" t="str">
        <f>IF(RESPOSTAS!J584="","",IF(UPPER(RESPOSTAS!J584)=INDEX(GABARITO!$C:$C,MATCH(TEXT(VALUE(RIGHT($I$1,2)),"00")&amp;"|"&amp;IF(AND(VALUE(RIGHT($I$1,2))&gt;=57,VALUE(RIGHT($I$1,2))&lt;=63),$D584,"COMUM"),GABARITO!$D:$D,0)),1,0))</f>
        <v/>
      </c>
      <c r="J584" t="str">
        <f>IF(RESPOSTAS!K584="","",IF(UPPER(RESPOSTAS!K584)=INDEX(GABARITO!$C:$C,MATCH(TEXT(VALUE(RIGHT($J$1,2)),"00")&amp;"|"&amp;IF(AND(VALUE(RIGHT($J$1,2))&gt;=57,VALUE(RIGHT($J$1,2))&lt;=63),$D584,"COMUM"),GABARITO!$D:$D,0)),1,0))</f>
        <v/>
      </c>
      <c r="K584" t="str">
        <f>IF(RESPOSTAS!L584="","",IF(UPPER(RESPOSTAS!L584)=INDEX(GABARITO!$C:$C,MATCH(TEXT(VALUE(RIGHT($K$1,2)),"00")&amp;"|"&amp;IF(AND(VALUE(RIGHT($K$1,2))&gt;=57,VALUE(RIGHT($K$1,2))&lt;=63),$D584,"COMUM"),GABARITO!$D:$D,0)),1,0))</f>
        <v/>
      </c>
      <c r="L584" t="str">
        <f>IF(RESPOSTAS!M584="","",IF(UPPER(RESPOSTAS!M584)=INDEX(GABARITO!$C:$C,MATCH(TEXT(VALUE(RIGHT($L$1,2)),"00")&amp;"|"&amp;IF(AND(VALUE(RIGHT($L$1,2))&gt;=57,VALUE(RIGHT($L$1,2))&lt;=63),$D584,"COMUM"),GABARITO!$D:$D,0)),1,0))</f>
        <v/>
      </c>
      <c r="M584" t="str">
        <f>IF(RESPOSTAS!N584="","",IF(UPPER(RESPOSTAS!N584)=INDEX(GABARITO!$C:$C,MATCH(TEXT(VALUE(RIGHT($M$1,2)),"00")&amp;"|"&amp;IF(AND(VALUE(RIGHT($M$1,2))&gt;=57,VALUE(RIGHT($M$1,2))&lt;=63),$D584,"COMUM"),GABARITO!$D:$D,0)),1,0))</f>
        <v/>
      </c>
      <c r="N584" t="str">
        <f>IF(RESPOSTAS!O584="","",IF(UPPER(RESPOSTAS!O584)=INDEX(GABARITO!$C:$C,MATCH(TEXT(VALUE(RIGHT($E$1,2)),"00")&amp;"|"&amp;IF(AND(VALUE(RIGHT($E$1,2))&gt;=57,VALUE(RIGHT($E$1,2))&lt;=63),$D584,"COMUM"),GABARITO!$D:$D,0)),1,0))</f>
        <v/>
      </c>
      <c r="O584" t="str">
        <f>IF(RESPOSTAS!P584="","",IF(UPPER(RESPOSTAS!P584)=INDEX(GABARITO!$C:$C,MATCH(TEXT(VALUE(RIGHT($O$1,2)),"00")&amp;"|"&amp;IF(AND(VALUE(RIGHT($O$1,2))&gt;=57,VALUE(RIGHT($O$1,2))&lt;=63),$D584,"COMUM"),GABARITO!$D:$D,0)),1,0))</f>
        <v/>
      </c>
      <c r="P584" t="str">
        <f>IF(RESPOSTAS!Q584="","",IF(UPPER(RESPOSTAS!Q584)=INDEX(GABARITO!$C:$C,MATCH(TEXT(VALUE(RIGHT($P$1,2)),"00")&amp;"|"&amp;IF(AND(VALUE(RIGHT($P$1,2))&gt;=57,VALUE(RIGHT($P$1,2))&lt;=63),$D584,"COMUM"),GABARITO!$D:$D,0)),1,0))</f>
        <v/>
      </c>
      <c r="Q584" t="str">
        <f>IF(RESPOSTAS!R584="","",IF(UPPER(RESPOSTAS!R584)=INDEX(GABARITO!$C:$C,MATCH(TEXT(VALUE(RIGHT($Q$1,2)),"00")&amp;"|"&amp;IF(AND(VALUE(RIGHT($Q$1,2))&gt;=57,VALUE(RIGHT($Q$1,2))&lt;=63),$D584,"COMUM"),GABARITO!$D:$D,0)),1,0))</f>
        <v/>
      </c>
      <c r="R584" t="str">
        <f>IF(RESPOSTAS!S584="","",IF(UPPER(RESPOSTAS!S584)=INDEX(GABARITO!$C:$C,MATCH(TEXT(VALUE(RIGHT($R$1,2)),"00")&amp;"|"&amp;IF(AND(VALUE(RIGHT($R$1,2))&gt;=57,VALUE(RIGHT($R$1,2))&lt;=63),$D584,"COMUM"),GABARITO!$D:$D,0)),1,0))</f>
        <v/>
      </c>
      <c r="S584" t="str">
        <f>IF(RESPOSTAS!T584="","",IF(UPPER(RESPOSTAS!T584)=INDEX(GABARITO!$C:$C,MATCH(TEXT(VALUE(RIGHT($S$1,2)),"00")&amp;"|"&amp;IF(AND(VALUE(RIGHT($S$1,2))&gt;=57,VALUE(RIGHT($S$1,2))&lt;=63),$D584,"COMUM"),GABARITO!$D:$D,0)),1,0))</f>
        <v/>
      </c>
      <c r="T584" t="str">
        <f>IF(RESPOSTAS!U584="","",IF(UPPER(RESPOSTAS!U584)=INDEX(GABARITO!$C:$C,MATCH(TEXT(VALUE(RIGHT($T$1,2)),"00")&amp;"|"&amp;IF(AND(VALUE(RIGHT($T$1,2))&gt;=57,VALUE(RIGHT($T$1,2))&lt;=63),$D584,"COMUM"),GABARITO!$D:$D,0)),1,0))</f>
        <v/>
      </c>
      <c r="U584" t="str">
        <f>IF(RESPOSTAS!V584="","",IF(UPPER(RESPOSTAS!V584)=INDEX(GABARITO!$C:$C,MATCH(TEXT(VALUE(RIGHT($U$1,2)),"00")&amp;"|"&amp;IF(AND(VALUE(RIGHT($U$1,2))&gt;=57,VALUE(RIGHT($U$1,2))&lt;=63),$D584,"COMUM"),GABARITO!$D:$D,0)),1,0))</f>
        <v/>
      </c>
      <c r="V584" t="str">
        <f>IF(RESPOSTAS!W584="","",IF(UPPER(RESPOSTAS!W584)=INDEX(GABARITO!$C:$C,MATCH(TEXT(VALUE(RIGHT($E$1,2)),"00")&amp;"|"&amp;IF(AND(VALUE(RIGHT($E$1,2))&gt;=57,VALUE(RIGHT($E$1,2))&lt;=63),$D584,"COMUM"),GABARITO!$D:$D,0)),1,0))</f>
        <v/>
      </c>
      <c r="W584" t="str">
        <f>IF(RESPOSTAS!X584="","",IF(UPPER(RESPOSTAS!X584)=INDEX(GABARITO!$C:$C,MATCH(TEXT(VALUE(RIGHT($W$1,2)),"00")&amp;"|"&amp;IF(AND(VALUE(RIGHT($W$1,2))&gt;=57,VALUE(RIGHT($W$1,2))&lt;=63),$D584,"COMUM"),GABARITO!$D:$D,0)),1,0))</f>
        <v/>
      </c>
      <c r="X584" t="str">
        <f>IF(RESPOSTAS!Y584="","",IF(UPPER(RESPOSTAS!Y584)=INDEX(GABARITO!$C:$C,MATCH(TEXT(VALUE(RIGHT($X$1,2)),"00")&amp;"|"&amp;IF(AND(VALUE(RIGHT($X$1,2))&gt;=57,VALUE(RIGHT($X$1,2))&lt;=63),$D584,"COMUM"),GABARITO!$D:$D,0)),1,0))</f>
        <v/>
      </c>
      <c r="Y584" t="str">
        <f>IF(RESPOSTAS!Z584="","",IF(UPPER(RESPOSTAS!Z584)=INDEX(GABARITO!$C:$C,MATCH(TEXT(VALUE(RIGHT($Y$1,2)),"00")&amp;"|"&amp;IF(AND(VALUE(RIGHT($Y$1,2))&gt;=57,VALUE(RIGHT($Y$1,2))&lt;=63),$D584,"COMUM"),GABARITO!$D:$D,0)),1,0))</f>
        <v/>
      </c>
      <c r="Z584" t="str">
        <f>IF(RESPOSTAS!AA584="","",IF(UPPER(RESPOSTAS!AA584)=INDEX(GABARITO!$C:$C,MATCH(TEXT(VALUE(RIGHT($Z$1,2)),"00")&amp;"|"&amp;IF(AND(VALUE(RIGHT($Z$1,2))&gt;=57,VALUE(RIGHT($Z$1,2))&lt;=63),$D584,"COMUM"),GABARITO!$D:$D,0)),1,0))</f>
        <v/>
      </c>
      <c r="AA584" t="str">
        <f>IF(RESPOSTAS!AB584="","",IF(UPPER(RESPOSTAS!AB584)=INDEX(GABARITO!$C:$C,MATCH(TEXT(VALUE(RIGHT($AA$1,2)),"00")&amp;"|"&amp;IF(AND(VALUE(RIGHT($AA$1,2))&gt;=57,VALUE(RIGHT($AA$1,2))&lt;=63),$D584,"COMUM"),GABARITO!$D:$D,0)),1,0))</f>
        <v/>
      </c>
      <c r="AB584" t="str">
        <f>IF(RESPOSTAS!AC584="","",IF(UPPER(RESPOSTAS!AC584)=INDEX(GABARITO!$C:$C,MATCH(TEXT(VALUE(RIGHT($AB$1,2)),"00")&amp;"|"&amp;IF(AND(VALUE(RIGHT($AB$1,2))&gt;=57,VALUE(RIGHT($AB$1,2))&lt;=63),$D584,"COMUM"),GABARITO!$D:$D,0)),1,0))</f>
        <v/>
      </c>
      <c r="AC584" t="str">
        <f>IF(RESPOSTAS!AD584="","",IF(UPPER(RESPOSTAS!AD584)=INDEX(GABARITO!$C:$C,MATCH(TEXT(VALUE(RIGHT($AC$1,2)),"00")&amp;"|"&amp;IF(AND(VALUE(RIGHT($AC$1,2))&gt;=57,VALUE(RIGHT($AC$1,2))&lt;=63),$D584,"COMUM"),GABARITO!$D:$D,0)),1,0))</f>
        <v/>
      </c>
      <c r="AD584" t="str">
        <f>IF(RESPOSTAS!AE584="","",IF(UPPER(RESPOSTAS!AE584)=INDEX(GABARITO!$C:$C,MATCH(TEXT(VALUE(RIGHT($AD$1,2)),"00")&amp;"|"&amp;IF(AND(VALUE(RIGHT($AD$1,2))&gt;=57,VALUE(RIGHT($AD$1,2))&lt;=63),$D584,"COMUM"),GABARITO!$D:$D,0)),1,0))</f>
        <v/>
      </c>
      <c r="AE584" t="str">
        <f>IF(RESPOSTAS!AF584="","",IF(UPPER(RESPOSTAS!AF584)=INDEX(GABARITO!$C:$C,MATCH(TEXT(VALUE(RIGHT($AE$1,2)),"00")&amp;"|"&amp;IF(AND(VALUE(RIGHT($AE$1,2))&gt;=57,VALUE(RIGHT($AE$1,2))&lt;=63),$D584,"COMUM"),GABARITO!$D:$D,0)),1,0))</f>
        <v/>
      </c>
      <c r="AF584" t="str">
        <f>IF(RESPOSTAS!AG584="","",IF(UPPER(RESPOSTAS!AG584)=INDEX(GABARITO!$C:$C,MATCH(TEXT(VALUE(RIGHT($AF$1,2)),"00")&amp;"|"&amp;IF(AND(VALUE(RIGHT($AF$1,2))&gt;=57,VALUE(RIGHT($AF$1,2))&lt;=63),$D584,"COMUM"),GABARITO!$D:$D,0)),1,0))</f>
        <v/>
      </c>
      <c r="AG584" t="str">
        <f>IF(RESPOSTAS!AH584="","",IF(UPPER(RESPOSTAS!AH584)=INDEX(GABARITO!$C:$C,MATCH(TEXT(VALUE(RIGHT($AG$1,2)),"00")&amp;"|"&amp;IF(AND(VALUE(RIGHT($AG$1,2))&gt;=57,VALUE(RIGHT($AG$1,2))&lt;=63),$D584,"COMUM"),GABARITO!$D:$D,0)),1,0))</f>
        <v/>
      </c>
      <c r="AH584" t="str">
        <f>IF(RESPOSTAS!AI584="","",IF(UPPER(RESPOSTAS!AI584)=INDEX(GABARITO!$C:$C,MATCH(TEXT(VALUE(RIGHT($AH$1,2)),"00")&amp;"|"&amp;IF(AND(VALUE(RIGHT($AH$1,2))&gt;=57,VALUE(RIGHT($AH$1,2))&lt;=63),$D584,"COMUM"),GABARITO!$D:$D,0)),1,0))</f>
        <v/>
      </c>
      <c r="AI584" t="str">
        <f>IF(RESPOSTAS!AJ584="","",IF(UPPER(RESPOSTAS!AJ584)=INDEX(GABARITO!$C:$C,MATCH(TEXT(VALUE(RIGHT($AI$1,2)),"00")&amp;"|"&amp;IF(AND(VALUE(RIGHT($AI$1,2))&gt;=57,VALUE(RIGHT($AI$1,2))&lt;=63),$D584,"COMUM"),GABARITO!$D:$D,0)),1,0))</f>
        <v/>
      </c>
      <c r="AJ584" t="str">
        <f>IF(RESPOSTAS!AK584="","",IF(UPPER(RESPOSTAS!AK584)=INDEX(GABARITO!$C:$C,MATCH(TEXT(VALUE(RIGHT($AJ$1,2)),"00")&amp;"|"&amp;IF(AND(VALUE(RIGHT($AJ$1,2))&gt;=57,VALUE(RIGHT($AJ$1,2))&lt;=63),$D584,"COMUM"),GABARITO!$D:$D,0)),1,0))</f>
        <v/>
      </c>
      <c r="AK584" t="str">
        <f>IF(RESPOSTAS!AL584="","",IF(UPPER(RESPOSTAS!AL584)=INDEX(GABARITO!$C:$C,MATCH(TEXT(VALUE(RIGHT($AK$1,2)),"00")&amp;"|"&amp;IF(AND(VALUE(RIGHT($AK$1,2))&gt;=57,VALUE(RIGHT($AK$1,2))&lt;=63),$D584,"COMUM"),GABARITO!$D:$D,0)),1,0))</f>
        <v/>
      </c>
      <c r="AL584" t="str">
        <f>IF(RESPOSTAS!AM584="","",IF(UPPER(RESPOSTAS!AM584)=INDEX(GABARITO!$C:$C,MATCH(TEXT(VALUE(RIGHT($AL$1,2)),"00")&amp;"|"&amp;IF(AND(VALUE(RIGHT($AL$1,2))&gt;=57,VALUE(RIGHT($AL$1,2))&lt;=63),$D584,"COMUM"),GABARITO!$D:$D,0)),1,0))</f>
        <v/>
      </c>
      <c r="AM584" t="str">
        <f>IF(RESPOSTAS!AN584="","",IF(UPPER(RESPOSTAS!AN584)=INDEX(GABARITO!$C:$C,MATCH(TEXT(VALUE(RIGHT($AM$1,2)),"00")&amp;"|"&amp;IF(AND(VALUE(RIGHT($AM$1,2))&gt;=57,VALUE(RIGHT($AM$1,2))&lt;=63),$D584,"COMUM"),GABARITO!$D:$D,0)),1,0))</f>
        <v/>
      </c>
      <c r="AN584" t="str">
        <f>IF(RESPOSTAS!AO584="","",IF(UPPER(RESPOSTAS!AO584)=INDEX(GABARITO!$C:$C,MATCH(TEXT(VALUE(RIGHT($AN$1,2)),"00")&amp;"|"&amp;IF(AND(VALUE(RIGHT($AN$1,2))&gt;=57,VALUE(RIGHT($AN$1,2))&lt;=63),$D584,"COMUM"),GABARITO!$D:$D,0)),1,0))</f>
        <v/>
      </c>
      <c r="AO584" t="str">
        <f>IF(RESPOSTAS!AP584="","",IF(UPPER(RESPOSTAS!AP584)=INDEX(GABARITO!$C:$C,MATCH(TEXT(VALUE(RIGHT($AO$1,2)),"00")&amp;"|"&amp;IF(AND(VALUE(RIGHT($AO$1,2))&gt;=57,VALUE(RIGHT($AO$1,2))&lt;=63),$D584,"COMUM"),GABARITO!$D:$D,0)),1,0))</f>
        <v/>
      </c>
      <c r="AP584" t="str">
        <f>IF(RESPOSTAS!AQ584="","",IF(UPPER(RESPOSTAS!AQ584)=INDEX(GABARITO!$C:$C,MATCH(TEXT(VALUE(RIGHT($AP$1,2)),"00")&amp;"|"&amp;IF(AND(VALUE(RIGHT($AP$1,2))&gt;=57,VALUE(RIGHT($AP$1,2))&lt;=63),$D584,"COMUM"),GABARITO!$D:$D,0)),1,0))</f>
        <v/>
      </c>
      <c r="AQ584" t="str">
        <f>IF(RESPOSTAS!AR584="","",IF(UPPER(RESPOSTAS!AR584)=INDEX(GABARITO!$C:$C,MATCH(TEXT(VALUE(RIGHT($AQ$1,2)),"00")&amp;"|"&amp;IF(AND(VALUE(RIGHT($AQ$1,2))&gt;=57,VALUE(RIGHT($AQ$1,2))&lt;=63),$D584,"COMUM"),GABARITO!$D:$D,0)),1,0))</f>
        <v/>
      </c>
      <c r="AR584" t="str">
        <f>IF(RESPOSTAS!AS584="","",IF(UPPER(RESPOSTAS!AS584)=INDEX(GABARITO!$C:$C,MATCH(TEXT(VALUE(RIGHT($AR$1,2)),"00")&amp;"|"&amp;IF(AND(VALUE(RIGHT($AR$1,2))&gt;=57,VALUE(RIGHT($AR$1,2))&lt;=63),$D584,"COMUM"),GABARITO!$D:$D,0)),1,0))</f>
        <v/>
      </c>
      <c r="AS584" t="str">
        <f>IF(RESPOSTAS!AT584="","",IF(UPPER(RESPOSTAS!AT584)=INDEX(GABARITO!$C:$C,MATCH(TEXT(VALUE(RIGHT($AS$1,2)),"00")&amp;"|"&amp;IF(AND(VALUE(RIGHT($AS$1,2))&gt;=57,VALUE(RIGHT($AS$1,2))&lt;=63),$D584,"COMUM"),GABARITO!$D:$D,0)),1,0))</f>
        <v/>
      </c>
      <c r="AT584" t="str">
        <f>IF(RESPOSTAS!AU584="","",IF(UPPER(RESPOSTAS!AU584)=INDEX(GABARITO!$C:$C,MATCH(TEXT(VALUE(RIGHT($AT$1,2)),"00")&amp;"|"&amp;IF(AND(VALUE(RIGHT($AT$1,2))&gt;=57,VALUE(RIGHT($AT$1,2))&lt;=63),$D584,"COMUM"),GABARITO!$D:$D,0)),1,0))</f>
        <v/>
      </c>
      <c r="AU584" t="str">
        <f>IF(RESPOSTAS!AV584="","",IF(UPPER(RESPOSTAS!AV584)=INDEX(GABARITO!$C:$C,MATCH(TEXT(VALUE(RIGHT($AU$1,2)),"00")&amp;"|"&amp;IF(AND(VALUE(RIGHT($AU$1,2))&gt;=57,VALUE(RIGHT($AU$1,2))&lt;=63),$D584,"COMUM"),GABARITO!$D:$D,0)),1,0))</f>
        <v/>
      </c>
      <c r="AV584" t="str">
        <f>IF(RESPOSTAS!AW584="","",IF(UPPER(RESPOSTAS!AW584)=INDEX(GABARITO!$C:$C,MATCH(TEXT(VALUE(RIGHT($AV$1,2)),"00")&amp;"|"&amp;IF(AND(VALUE(RIGHT($AV$1,2))&gt;=57,VALUE(RIGHT($AV$1,2))&lt;=63),$D584,"COMUM"),GABARITO!$D:$D,0)),1,0))</f>
        <v/>
      </c>
      <c r="AW584" t="str">
        <f>IF(RESPOSTAS!AX584="","",IF(UPPER(RESPOSTAS!AX584)=INDEX(GABARITO!$C:$C,MATCH(TEXT(VALUE(RIGHT($AW$1,2)),"00")&amp;"|"&amp;IF(AND(VALUE(RIGHT($AW$1,2))&gt;=57,VALUE(RIGHT($AW$1,2))&lt;=63),$D584,"COMUM"),GABARITO!$D:$D,0)),1,0))</f>
        <v/>
      </c>
      <c r="AX584" t="str">
        <f>IF(RESPOSTAS!AY584="","",IF(UPPER(RESPOSTAS!AY584)=INDEX(GABARITO!$C:$C,MATCH(TEXT(VALUE(RIGHT($AX$1,2)),"00")&amp;"|"&amp;IF(AND(VALUE(RIGHT($AX$1,2))&gt;=57,VALUE(RIGHT($AX$1,2))&lt;=63),$D584,"COMUM"),GABARITO!$D:$D,0)),1,0))</f>
        <v/>
      </c>
      <c r="AY584" t="str">
        <f>IF(RESPOSTAS!AZ584="","",IF(UPPER(RESPOSTAS!AZ584)=INDEX(GABARITO!$C:$C,MATCH(TEXT(VALUE(RIGHT($AY$1,2)),"00")&amp;"|"&amp;IF(AND(VALUE(RIGHT($AY$1,2))&gt;=57,VALUE(RIGHT($AY$1,2))&lt;=63),$D584,"COMUM"),GABARITO!$D:$D,0)),1,0))</f>
        <v/>
      </c>
      <c r="AZ584" t="str">
        <f>IF(RESPOSTAS!BA584="","",IF(UPPER(RESPOSTAS!BA584)=INDEX(GABARITO!$C:$C,MATCH(TEXT(VALUE(RIGHT($AZ$1,2)),"00")&amp;"|"&amp;IF(AND(VALUE(RIGHT($AZ$1,2))&gt;=57,VALUE(RIGHT($AZ$1,2))&lt;=63),$D584,"COMUM"),GABARITO!$D:$D,0)),1,0))</f>
        <v/>
      </c>
      <c r="BA584" t="str">
        <f>IF(RESPOSTAS!BB584="","",IF(UPPER(RESPOSTAS!BB584)=INDEX(GABARITO!$C:$C,MATCH(TEXT(VALUE(RIGHT($BA$1,2)),"00")&amp;"|"&amp;IF(AND(VALUE(RIGHT($BA$1,2))&gt;=57,VALUE(RIGHT($BA$1,2))&lt;=63),$D584,"COMUM"),GABARITO!$D:$D,0)),1,0))</f>
        <v/>
      </c>
      <c r="BB584" t="str">
        <f>IF(RESPOSTAS!BC584="","",IF(UPPER(RESPOSTAS!BC584)=INDEX(GABARITO!$C:$C,MATCH(TEXT(VALUE(RIGHT($BB$1,2)),"00")&amp;"|"&amp;IF(AND(VALUE(RIGHT($BB$1,2))&gt;=57,VALUE(RIGHT($BB$1,2))&lt;=63),$D584,"COMUM"),GABARITO!$D:$D,0)),1,0))</f>
        <v/>
      </c>
      <c r="BC584" t="str">
        <f>IF(RESPOSTAS!BD584="","",IF(UPPER(RESPOSTAS!BD584)=INDEX(GABARITO!$C:$C,MATCH(TEXT(VALUE(RIGHT($BC$1,2)),"00")&amp;"|"&amp;IF(AND(VALUE(RIGHT($BC$1,2))&gt;=57,VALUE(RIGHT($BC$1,2))&lt;=63),$D584,"COMUM"),GABARITO!$D:$D,0)),1,0))</f>
        <v/>
      </c>
      <c r="BD584" t="str">
        <f>IF(RESPOSTAS!BE584="","",IF(UPPER(RESPOSTAS!BE584)=INDEX(GABARITO!$C:$C,MATCH(TEXT(VALUE(RIGHT($BD$1,2)),"00")&amp;"|"&amp;IF(AND(VALUE(RIGHT($BD$1,2))&gt;=57,VALUE(RIGHT($BD$1,2))&lt;=63),$D584,"COMUM"),GABARITO!$D:$D,0)),1,0))</f>
        <v/>
      </c>
      <c r="BE584" t="str">
        <f>IF(RESPOSTAS!BF584="","",IF(UPPER(RESPOSTAS!BF584)=INDEX(GABARITO!$C:$C,MATCH(TEXT(VALUE(RIGHT($BE$1,2)),"00")&amp;"|"&amp;IF(AND(VALUE(RIGHT($BE$1,2))&gt;=57,VALUE(RIGHT($BE$1,2))&lt;=63),$D584,"COMUM"),GABARITO!$D:$D,0)),1,0))</f>
        <v/>
      </c>
      <c r="BF584" t="str">
        <f>IF(RESPOSTAS!BG584="","",IF(UPPER(RESPOSTAS!BG584)=INDEX(GABARITO!$C:$C,MATCH(TEXT(VALUE(RIGHT($BF$1,2)),"00")&amp;"|"&amp;IF(AND(VALUE(RIGHT($BF$1,2))&gt;=57,VALUE(RIGHT($BF$1,2))&lt;=63),$D584,"COMUM"),GABARITO!$D:$D,0)),1,0))</f>
        <v/>
      </c>
      <c r="BG584" t="str">
        <f>IF(RESPOSTAS!BH584="","",IF(UPPER(RESPOSTAS!BH584)=INDEX(GABARITO!$C:$C,MATCH(TEXT(VALUE(RIGHT($BG$1,2)),"00")&amp;"|"&amp;IF(AND(VALUE(RIGHT($BG$1,2))&gt;=57,VALUE(RIGHT($BG$1,2))&lt;=63),$D584,"COMUM"),GABARITO!$D:$D,0)),1,0))</f>
        <v/>
      </c>
      <c r="BH584" t="str">
        <f>IF(RESPOSTAS!BI584="","",IF(UPPER(RESPOSTAS!BI584)=INDEX(GABARITO!$C:$C,MATCH(TEXT(VALUE(RIGHT($BH$1,2)),"00")&amp;"|"&amp;IF(AND(VALUE(RIGHT($BH$1,2))&gt;=57,VALUE(RIGHT($BH$1,2))&lt;=63),$D584,"COMUM"),GABARITO!$D:$D,0)),1,0))</f>
        <v/>
      </c>
      <c r="BI584" t="str">
        <f>IF(RESPOSTAS!BJ584="","",IF(UPPER(RESPOSTAS!BJ584)=INDEX(GABARITO!$C:$C,MATCH(TEXT(VALUE(RIGHT($BI$1,2)),"00")&amp;"|"&amp;IF(AND(VALUE(RIGHT($BI$1,2))&gt;=57,VALUE(RIGHT($BI$1,2))&lt;=63),$D584,"COMUM"),GABARITO!$D:$D,0)),1,0))</f>
        <v/>
      </c>
      <c r="BJ584" t="str">
        <f>IF(RESPOSTAS!BK584="","",IF(UPPER(RESPOSTAS!BK584)=INDEX(GABARITO!$C:$C,MATCH(TEXT(VALUE(RIGHT($BJ$1,2)),"00")&amp;"|"&amp;IF(AND(VALUE(RIGHT($BJ$1,2))&gt;=57,VALUE(RIGHT($BJ$1,2))&lt;=63),$D584,"COMUM"),GABARITO!$D:$D,0)),1,0))</f>
        <v/>
      </c>
      <c r="BK584" t="str">
        <f>IF(RESPOSTAS!BL584="","",IF(UPPER(RESPOSTAS!BL584)=INDEX(GABARITO!$C:$C,MATCH(TEXT(VALUE(RIGHT($BK$1,2)),"00")&amp;"|"&amp;IF(AND(VALUE(RIGHT($BK$1,2))&gt;=57,VALUE(RIGHT($BK$1,2))&lt;=63),$D584,"COMUM"),GABARITO!$D:$D,0)),1,0))</f>
        <v/>
      </c>
      <c r="BL584" t="str">
        <f>IF(RESPOSTAS!BM584="","",IF(UPPER(RESPOSTAS!BM584)=INDEX(GABARITO!$C:$C,MATCH(TEXT(VALUE(RIGHT($BL$1,2)),"00")&amp;"|"&amp;IF(AND(VALUE(RIGHT($BL$1,2))&gt;=57,VALUE(RIGHT($BL$1,2))&lt;=63),$D584,"COMUM"),GABARITO!$D:$D,0)),1,0))</f>
        <v/>
      </c>
      <c r="BM584" t="str">
        <f>IF(RESPOSTAS!BN584="","",IF(UPPER(RESPOSTAS!BN584)=INDEX(GABARITO!$C:$C,MATCH(TEXT(VALUE(RIGHT($BM$1,2)),"00")&amp;"|"&amp;IF(AND(VALUE(RIGHT($BM$1,2))&gt;=57,VALUE(RIGHT($BM$1,2))&lt;=63),$D584,"COMUM"),GABARITO!$D:$D,0)),1,0))</f>
        <v/>
      </c>
      <c r="BN584" t="str">
        <f>IF(RESPOSTAS!BO584="","",IF(UPPER(RESPOSTAS!BO584)=INDEX(GABARITO!$C:$C,MATCH(TEXT(VALUE(RIGHT($BN$1,2)),"00")&amp;"|"&amp;IF(AND(VALUE(RIGHT($BN$1,2))&gt;=57,VALUE(RIGHT($BN$1,2))&lt;=63),$D584,"COMUM"),GABARITO!$D:$D,0)),1,0))</f>
        <v/>
      </c>
      <c r="BO584" t="str">
        <f>IF(RESPOSTAS!BP584="","",IF(UPPER(RESPOSTAS!BP584)=INDEX(GABARITO!$C:$C,MATCH(TEXT(VALUE(RIGHT($BO$1,2)),"00")&amp;"|"&amp;IF(AND(VALUE(RIGHT($BO$1,2))&gt;=57,VALUE(RIGHT($BO$1,2))&lt;=63),$D584,"COMUM"),GABARITO!$D:$D,0)),1,0))</f>
        <v/>
      </c>
      <c r="BP584">
        <f>COUNTIF(RESPOSTAS!F584:BP584,"&lt;&gt;")</f>
        <v>0</v>
      </c>
      <c r="BQ584" t="str">
        <f t="shared" si="92"/>
        <v/>
      </c>
      <c r="BR584" s="10" t="str">
        <f t="shared" si="93"/>
        <v/>
      </c>
      <c r="BT584" s="11" t="str">
        <f t="shared" si="95"/>
        <v/>
      </c>
      <c r="BU584" s="11" t="str">
        <f t="shared" si="96"/>
        <v/>
      </c>
      <c r="BV584" s="11" t="str">
        <f t="shared" si="97"/>
        <v/>
      </c>
      <c r="BW584" s="11" t="str">
        <f t="shared" si="98"/>
        <v/>
      </c>
      <c r="BX584" s="11" t="str">
        <f t="shared" si="99"/>
        <v/>
      </c>
      <c r="BY584" s="11" t="str">
        <f t="shared" si="100"/>
        <v/>
      </c>
      <c r="BZ584" s="3" t="str">
        <f t="shared" si="94"/>
        <v/>
      </c>
      <c r="CA584" s="3" t="e">
        <f t="shared" si="91"/>
        <v>#VALUE!</v>
      </c>
    </row>
    <row r="585" spans="1:79" x14ac:dyDescent="0.25">
      <c r="A585" t="str">
        <f>IF(RESPOSTAS!A585="","",RESPOSTAS!A585)</f>
        <v/>
      </c>
      <c r="B585" t="str">
        <f>IF(RESPOSTAS!C585="","",RESPOSTAS!C585)</f>
        <v/>
      </c>
      <c r="C585" t="str">
        <f>IF(RESPOSTAS!D585="","",RESPOSTAS!D585)</f>
        <v/>
      </c>
      <c r="D585" t="str">
        <f>IF(RESPOSTAS!E585="","",RESPOSTAS!E585)</f>
        <v/>
      </c>
      <c r="E585" t="str">
        <f>IF(RESPOSTAS!F585="","",IF(UPPER(RESPOSTAS!F585)=INDEX(GABARITO!$C:$C,MATCH(TEXT(VALUE(RIGHT($E$1,2)),"00")&amp;"|"&amp;IF(AND(VALUE(RIGHT($E$1,2))&gt;=57,VALUE(RIGHT($E$1,2))&lt;=63),$D585,"COMUM"),GABARITO!$D:$D,0)),1,0))</f>
        <v/>
      </c>
      <c r="F585" t="str">
        <f>IF(RESPOSTAS!G585="","",IF(UPPER(RESPOSTAS!G585)=INDEX(GABARITO!$C:$C,MATCH(TEXT(VALUE(RIGHT($F$1,2)),"00")&amp;"|"&amp;IF(AND(VALUE(RIGHT($F$1,2))&gt;=57,VALUE(RIGHT($F$1,2))&lt;=63),$D585,"COMUM"),GABARITO!$D:$D,0)),1,0))</f>
        <v/>
      </c>
      <c r="G585" t="str">
        <f>IF(RESPOSTAS!H585="","",IF(UPPER(RESPOSTAS!H585)=INDEX(GABARITO!$C:$C,MATCH(TEXT(VALUE(RIGHT($G$1,2)),"00")&amp;"|"&amp;IF(AND(VALUE(RIGHT($G$1,2))&gt;=57,VALUE(RIGHT($G$1,2))&lt;=63),$D585,"COMUM"),GABARITO!$D:$D,0)),1,0))</f>
        <v/>
      </c>
      <c r="H585" t="str">
        <f>IF(RESPOSTAS!I585="","",IF(UPPER(RESPOSTAS!I585)=INDEX(GABARITO!$C:$C,MATCH(TEXT(VALUE(RIGHT($H$1,2)),"00")&amp;"|"&amp;IF(AND(VALUE(RIGHT($H$1,2))&gt;=57,VALUE(RIGHT($H$1,2))&lt;=63),$D585,"COMUM"),GABARITO!$D:$D,0)),1,0))</f>
        <v/>
      </c>
      <c r="I585" t="str">
        <f>IF(RESPOSTAS!J585="","",IF(UPPER(RESPOSTAS!J585)=INDEX(GABARITO!$C:$C,MATCH(TEXT(VALUE(RIGHT($I$1,2)),"00")&amp;"|"&amp;IF(AND(VALUE(RIGHT($I$1,2))&gt;=57,VALUE(RIGHT($I$1,2))&lt;=63),$D585,"COMUM"),GABARITO!$D:$D,0)),1,0))</f>
        <v/>
      </c>
      <c r="J585" t="str">
        <f>IF(RESPOSTAS!K585="","",IF(UPPER(RESPOSTAS!K585)=INDEX(GABARITO!$C:$C,MATCH(TEXT(VALUE(RIGHT($J$1,2)),"00")&amp;"|"&amp;IF(AND(VALUE(RIGHT($J$1,2))&gt;=57,VALUE(RIGHT($J$1,2))&lt;=63),$D585,"COMUM"),GABARITO!$D:$D,0)),1,0))</f>
        <v/>
      </c>
      <c r="K585" t="str">
        <f>IF(RESPOSTAS!L585="","",IF(UPPER(RESPOSTAS!L585)=INDEX(GABARITO!$C:$C,MATCH(TEXT(VALUE(RIGHT($K$1,2)),"00")&amp;"|"&amp;IF(AND(VALUE(RIGHT($K$1,2))&gt;=57,VALUE(RIGHT($K$1,2))&lt;=63),$D585,"COMUM"),GABARITO!$D:$D,0)),1,0))</f>
        <v/>
      </c>
      <c r="L585" t="str">
        <f>IF(RESPOSTAS!M585="","",IF(UPPER(RESPOSTAS!M585)=INDEX(GABARITO!$C:$C,MATCH(TEXT(VALUE(RIGHT($L$1,2)),"00")&amp;"|"&amp;IF(AND(VALUE(RIGHT($L$1,2))&gt;=57,VALUE(RIGHT($L$1,2))&lt;=63),$D585,"COMUM"),GABARITO!$D:$D,0)),1,0))</f>
        <v/>
      </c>
      <c r="M585" t="str">
        <f>IF(RESPOSTAS!N585="","",IF(UPPER(RESPOSTAS!N585)=INDEX(GABARITO!$C:$C,MATCH(TEXT(VALUE(RIGHT($M$1,2)),"00")&amp;"|"&amp;IF(AND(VALUE(RIGHT($M$1,2))&gt;=57,VALUE(RIGHT($M$1,2))&lt;=63),$D585,"COMUM"),GABARITO!$D:$D,0)),1,0))</f>
        <v/>
      </c>
      <c r="N585" t="str">
        <f>IF(RESPOSTAS!O585="","",IF(UPPER(RESPOSTAS!O585)=INDEX(GABARITO!$C:$C,MATCH(TEXT(VALUE(RIGHT($E$1,2)),"00")&amp;"|"&amp;IF(AND(VALUE(RIGHT($E$1,2))&gt;=57,VALUE(RIGHT($E$1,2))&lt;=63),$D585,"COMUM"),GABARITO!$D:$D,0)),1,0))</f>
        <v/>
      </c>
      <c r="O585" t="str">
        <f>IF(RESPOSTAS!P585="","",IF(UPPER(RESPOSTAS!P585)=INDEX(GABARITO!$C:$C,MATCH(TEXT(VALUE(RIGHT($O$1,2)),"00")&amp;"|"&amp;IF(AND(VALUE(RIGHT($O$1,2))&gt;=57,VALUE(RIGHT($O$1,2))&lt;=63),$D585,"COMUM"),GABARITO!$D:$D,0)),1,0))</f>
        <v/>
      </c>
      <c r="P585" t="str">
        <f>IF(RESPOSTAS!Q585="","",IF(UPPER(RESPOSTAS!Q585)=INDEX(GABARITO!$C:$C,MATCH(TEXT(VALUE(RIGHT($P$1,2)),"00")&amp;"|"&amp;IF(AND(VALUE(RIGHT($P$1,2))&gt;=57,VALUE(RIGHT($P$1,2))&lt;=63),$D585,"COMUM"),GABARITO!$D:$D,0)),1,0))</f>
        <v/>
      </c>
      <c r="Q585" t="str">
        <f>IF(RESPOSTAS!R585="","",IF(UPPER(RESPOSTAS!R585)=INDEX(GABARITO!$C:$C,MATCH(TEXT(VALUE(RIGHT($Q$1,2)),"00")&amp;"|"&amp;IF(AND(VALUE(RIGHT($Q$1,2))&gt;=57,VALUE(RIGHT($Q$1,2))&lt;=63),$D585,"COMUM"),GABARITO!$D:$D,0)),1,0))</f>
        <v/>
      </c>
      <c r="R585" t="str">
        <f>IF(RESPOSTAS!S585="","",IF(UPPER(RESPOSTAS!S585)=INDEX(GABARITO!$C:$C,MATCH(TEXT(VALUE(RIGHT($R$1,2)),"00")&amp;"|"&amp;IF(AND(VALUE(RIGHT($R$1,2))&gt;=57,VALUE(RIGHT($R$1,2))&lt;=63),$D585,"COMUM"),GABARITO!$D:$D,0)),1,0))</f>
        <v/>
      </c>
      <c r="S585" t="str">
        <f>IF(RESPOSTAS!T585="","",IF(UPPER(RESPOSTAS!T585)=INDEX(GABARITO!$C:$C,MATCH(TEXT(VALUE(RIGHT($S$1,2)),"00")&amp;"|"&amp;IF(AND(VALUE(RIGHT($S$1,2))&gt;=57,VALUE(RIGHT($S$1,2))&lt;=63),$D585,"COMUM"),GABARITO!$D:$D,0)),1,0))</f>
        <v/>
      </c>
      <c r="T585" t="str">
        <f>IF(RESPOSTAS!U585="","",IF(UPPER(RESPOSTAS!U585)=INDEX(GABARITO!$C:$C,MATCH(TEXT(VALUE(RIGHT($T$1,2)),"00")&amp;"|"&amp;IF(AND(VALUE(RIGHT($T$1,2))&gt;=57,VALUE(RIGHT($T$1,2))&lt;=63),$D585,"COMUM"),GABARITO!$D:$D,0)),1,0))</f>
        <v/>
      </c>
      <c r="U585" t="str">
        <f>IF(RESPOSTAS!V585="","",IF(UPPER(RESPOSTAS!V585)=INDEX(GABARITO!$C:$C,MATCH(TEXT(VALUE(RIGHT($U$1,2)),"00")&amp;"|"&amp;IF(AND(VALUE(RIGHT($U$1,2))&gt;=57,VALUE(RIGHT($U$1,2))&lt;=63),$D585,"COMUM"),GABARITO!$D:$D,0)),1,0))</f>
        <v/>
      </c>
      <c r="V585" t="str">
        <f>IF(RESPOSTAS!W585="","",IF(UPPER(RESPOSTAS!W585)=INDEX(GABARITO!$C:$C,MATCH(TEXT(VALUE(RIGHT($E$1,2)),"00")&amp;"|"&amp;IF(AND(VALUE(RIGHT($E$1,2))&gt;=57,VALUE(RIGHT($E$1,2))&lt;=63),$D585,"COMUM"),GABARITO!$D:$D,0)),1,0))</f>
        <v/>
      </c>
      <c r="W585" t="str">
        <f>IF(RESPOSTAS!X585="","",IF(UPPER(RESPOSTAS!X585)=INDEX(GABARITO!$C:$C,MATCH(TEXT(VALUE(RIGHT($W$1,2)),"00")&amp;"|"&amp;IF(AND(VALUE(RIGHT($W$1,2))&gt;=57,VALUE(RIGHT($W$1,2))&lt;=63),$D585,"COMUM"),GABARITO!$D:$D,0)),1,0))</f>
        <v/>
      </c>
      <c r="X585" t="str">
        <f>IF(RESPOSTAS!Y585="","",IF(UPPER(RESPOSTAS!Y585)=INDEX(GABARITO!$C:$C,MATCH(TEXT(VALUE(RIGHT($X$1,2)),"00")&amp;"|"&amp;IF(AND(VALUE(RIGHT($X$1,2))&gt;=57,VALUE(RIGHT($X$1,2))&lt;=63),$D585,"COMUM"),GABARITO!$D:$D,0)),1,0))</f>
        <v/>
      </c>
      <c r="Y585" t="str">
        <f>IF(RESPOSTAS!Z585="","",IF(UPPER(RESPOSTAS!Z585)=INDEX(GABARITO!$C:$C,MATCH(TEXT(VALUE(RIGHT($Y$1,2)),"00")&amp;"|"&amp;IF(AND(VALUE(RIGHT($Y$1,2))&gt;=57,VALUE(RIGHT($Y$1,2))&lt;=63),$D585,"COMUM"),GABARITO!$D:$D,0)),1,0))</f>
        <v/>
      </c>
      <c r="Z585" t="str">
        <f>IF(RESPOSTAS!AA585="","",IF(UPPER(RESPOSTAS!AA585)=INDEX(GABARITO!$C:$C,MATCH(TEXT(VALUE(RIGHT($Z$1,2)),"00")&amp;"|"&amp;IF(AND(VALUE(RIGHT($Z$1,2))&gt;=57,VALUE(RIGHT($Z$1,2))&lt;=63),$D585,"COMUM"),GABARITO!$D:$D,0)),1,0))</f>
        <v/>
      </c>
      <c r="AA585" t="str">
        <f>IF(RESPOSTAS!AB585="","",IF(UPPER(RESPOSTAS!AB585)=INDEX(GABARITO!$C:$C,MATCH(TEXT(VALUE(RIGHT($AA$1,2)),"00")&amp;"|"&amp;IF(AND(VALUE(RIGHT($AA$1,2))&gt;=57,VALUE(RIGHT($AA$1,2))&lt;=63),$D585,"COMUM"),GABARITO!$D:$D,0)),1,0))</f>
        <v/>
      </c>
      <c r="AB585" t="str">
        <f>IF(RESPOSTAS!AC585="","",IF(UPPER(RESPOSTAS!AC585)=INDEX(GABARITO!$C:$C,MATCH(TEXT(VALUE(RIGHT($AB$1,2)),"00")&amp;"|"&amp;IF(AND(VALUE(RIGHT($AB$1,2))&gt;=57,VALUE(RIGHT($AB$1,2))&lt;=63),$D585,"COMUM"),GABARITO!$D:$D,0)),1,0))</f>
        <v/>
      </c>
      <c r="AC585" t="str">
        <f>IF(RESPOSTAS!AD585="","",IF(UPPER(RESPOSTAS!AD585)=INDEX(GABARITO!$C:$C,MATCH(TEXT(VALUE(RIGHT($AC$1,2)),"00")&amp;"|"&amp;IF(AND(VALUE(RIGHT($AC$1,2))&gt;=57,VALUE(RIGHT($AC$1,2))&lt;=63),$D585,"COMUM"),GABARITO!$D:$D,0)),1,0))</f>
        <v/>
      </c>
      <c r="AD585" t="str">
        <f>IF(RESPOSTAS!AE585="","",IF(UPPER(RESPOSTAS!AE585)=INDEX(GABARITO!$C:$C,MATCH(TEXT(VALUE(RIGHT($AD$1,2)),"00")&amp;"|"&amp;IF(AND(VALUE(RIGHT($AD$1,2))&gt;=57,VALUE(RIGHT($AD$1,2))&lt;=63),$D585,"COMUM"),GABARITO!$D:$D,0)),1,0))</f>
        <v/>
      </c>
      <c r="AE585" t="str">
        <f>IF(RESPOSTAS!AF585="","",IF(UPPER(RESPOSTAS!AF585)=INDEX(GABARITO!$C:$C,MATCH(TEXT(VALUE(RIGHT($AE$1,2)),"00")&amp;"|"&amp;IF(AND(VALUE(RIGHT($AE$1,2))&gt;=57,VALUE(RIGHT($AE$1,2))&lt;=63),$D585,"COMUM"),GABARITO!$D:$D,0)),1,0))</f>
        <v/>
      </c>
      <c r="AF585" t="str">
        <f>IF(RESPOSTAS!AG585="","",IF(UPPER(RESPOSTAS!AG585)=INDEX(GABARITO!$C:$C,MATCH(TEXT(VALUE(RIGHT($AF$1,2)),"00")&amp;"|"&amp;IF(AND(VALUE(RIGHT($AF$1,2))&gt;=57,VALUE(RIGHT($AF$1,2))&lt;=63),$D585,"COMUM"),GABARITO!$D:$D,0)),1,0))</f>
        <v/>
      </c>
      <c r="AG585" t="str">
        <f>IF(RESPOSTAS!AH585="","",IF(UPPER(RESPOSTAS!AH585)=INDEX(GABARITO!$C:$C,MATCH(TEXT(VALUE(RIGHT($AG$1,2)),"00")&amp;"|"&amp;IF(AND(VALUE(RIGHT($AG$1,2))&gt;=57,VALUE(RIGHT($AG$1,2))&lt;=63),$D585,"COMUM"),GABARITO!$D:$D,0)),1,0))</f>
        <v/>
      </c>
      <c r="AH585" t="str">
        <f>IF(RESPOSTAS!AI585="","",IF(UPPER(RESPOSTAS!AI585)=INDEX(GABARITO!$C:$C,MATCH(TEXT(VALUE(RIGHT($AH$1,2)),"00")&amp;"|"&amp;IF(AND(VALUE(RIGHT($AH$1,2))&gt;=57,VALUE(RIGHT($AH$1,2))&lt;=63),$D585,"COMUM"),GABARITO!$D:$D,0)),1,0))</f>
        <v/>
      </c>
      <c r="AI585" t="str">
        <f>IF(RESPOSTAS!AJ585="","",IF(UPPER(RESPOSTAS!AJ585)=INDEX(GABARITO!$C:$C,MATCH(TEXT(VALUE(RIGHT($AI$1,2)),"00")&amp;"|"&amp;IF(AND(VALUE(RIGHT($AI$1,2))&gt;=57,VALUE(RIGHT($AI$1,2))&lt;=63),$D585,"COMUM"),GABARITO!$D:$D,0)),1,0))</f>
        <v/>
      </c>
      <c r="AJ585" t="str">
        <f>IF(RESPOSTAS!AK585="","",IF(UPPER(RESPOSTAS!AK585)=INDEX(GABARITO!$C:$C,MATCH(TEXT(VALUE(RIGHT($AJ$1,2)),"00")&amp;"|"&amp;IF(AND(VALUE(RIGHT($AJ$1,2))&gt;=57,VALUE(RIGHT($AJ$1,2))&lt;=63),$D585,"COMUM"),GABARITO!$D:$D,0)),1,0))</f>
        <v/>
      </c>
      <c r="AK585" t="str">
        <f>IF(RESPOSTAS!AL585="","",IF(UPPER(RESPOSTAS!AL585)=INDEX(GABARITO!$C:$C,MATCH(TEXT(VALUE(RIGHT($AK$1,2)),"00")&amp;"|"&amp;IF(AND(VALUE(RIGHT($AK$1,2))&gt;=57,VALUE(RIGHT($AK$1,2))&lt;=63),$D585,"COMUM"),GABARITO!$D:$D,0)),1,0))</f>
        <v/>
      </c>
      <c r="AL585" t="str">
        <f>IF(RESPOSTAS!AM585="","",IF(UPPER(RESPOSTAS!AM585)=INDEX(GABARITO!$C:$C,MATCH(TEXT(VALUE(RIGHT($AL$1,2)),"00")&amp;"|"&amp;IF(AND(VALUE(RIGHT($AL$1,2))&gt;=57,VALUE(RIGHT($AL$1,2))&lt;=63),$D585,"COMUM"),GABARITO!$D:$D,0)),1,0))</f>
        <v/>
      </c>
      <c r="AM585" t="str">
        <f>IF(RESPOSTAS!AN585="","",IF(UPPER(RESPOSTAS!AN585)=INDEX(GABARITO!$C:$C,MATCH(TEXT(VALUE(RIGHT($AM$1,2)),"00")&amp;"|"&amp;IF(AND(VALUE(RIGHT($AM$1,2))&gt;=57,VALUE(RIGHT($AM$1,2))&lt;=63),$D585,"COMUM"),GABARITO!$D:$D,0)),1,0))</f>
        <v/>
      </c>
      <c r="AN585" t="str">
        <f>IF(RESPOSTAS!AO585="","",IF(UPPER(RESPOSTAS!AO585)=INDEX(GABARITO!$C:$C,MATCH(TEXT(VALUE(RIGHT($AN$1,2)),"00")&amp;"|"&amp;IF(AND(VALUE(RIGHT($AN$1,2))&gt;=57,VALUE(RIGHT($AN$1,2))&lt;=63),$D585,"COMUM"),GABARITO!$D:$D,0)),1,0))</f>
        <v/>
      </c>
      <c r="AO585" t="str">
        <f>IF(RESPOSTAS!AP585="","",IF(UPPER(RESPOSTAS!AP585)=INDEX(GABARITO!$C:$C,MATCH(TEXT(VALUE(RIGHT($AO$1,2)),"00")&amp;"|"&amp;IF(AND(VALUE(RIGHT($AO$1,2))&gt;=57,VALUE(RIGHT($AO$1,2))&lt;=63),$D585,"COMUM"),GABARITO!$D:$D,0)),1,0))</f>
        <v/>
      </c>
      <c r="AP585" t="str">
        <f>IF(RESPOSTAS!AQ585="","",IF(UPPER(RESPOSTAS!AQ585)=INDEX(GABARITO!$C:$C,MATCH(TEXT(VALUE(RIGHT($AP$1,2)),"00")&amp;"|"&amp;IF(AND(VALUE(RIGHT($AP$1,2))&gt;=57,VALUE(RIGHT($AP$1,2))&lt;=63),$D585,"COMUM"),GABARITO!$D:$D,0)),1,0))</f>
        <v/>
      </c>
      <c r="AQ585" t="str">
        <f>IF(RESPOSTAS!AR585="","",IF(UPPER(RESPOSTAS!AR585)=INDEX(GABARITO!$C:$C,MATCH(TEXT(VALUE(RIGHT($AQ$1,2)),"00")&amp;"|"&amp;IF(AND(VALUE(RIGHT($AQ$1,2))&gt;=57,VALUE(RIGHT($AQ$1,2))&lt;=63),$D585,"COMUM"),GABARITO!$D:$D,0)),1,0))</f>
        <v/>
      </c>
      <c r="AR585" t="str">
        <f>IF(RESPOSTAS!AS585="","",IF(UPPER(RESPOSTAS!AS585)=INDEX(GABARITO!$C:$C,MATCH(TEXT(VALUE(RIGHT($AR$1,2)),"00")&amp;"|"&amp;IF(AND(VALUE(RIGHT($AR$1,2))&gt;=57,VALUE(RIGHT($AR$1,2))&lt;=63),$D585,"COMUM"),GABARITO!$D:$D,0)),1,0))</f>
        <v/>
      </c>
      <c r="AS585" t="str">
        <f>IF(RESPOSTAS!AT585="","",IF(UPPER(RESPOSTAS!AT585)=INDEX(GABARITO!$C:$C,MATCH(TEXT(VALUE(RIGHT($AS$1,2)),"00")&amp;"|"&amp;IF(AND(VALUE(RIGHT($AS$1,2))&gt;=57,VALUE(RIGHT($AS$1,2))&lt;=63),$D585,"COMUM"),GABARITO!$D:$D,0)),1,0))</f>
        <v/>
      </c>
      <c r="AT585" t="str">
        <f>IF(RESPOSTAS!AU585="","",IF(UPPER(RESPOSTAS!AU585)=INDEX(GABARITO!$C:$C,MATCH(TEXT(VALUE(RIGHT($AT$1,2)),"00")&amp;"|"&amp;IF(AND(VALUE(RIGHT($AT$1,2))&gt;=57,VALUE(RIGHT($AT$1,2))&lt;=63),$D585,"COMUM"),GABARITO!$D:$D,0)),1,0))</f>
        <v/>
      </c>
      <c r="AU585" t="str">
        <f>IF(RESPOSTAS!AV585="","",IF(UPPER(RESPOSTAS!AV585)=INDEX(GABARITO!$C:$C,MATCH(TEXT(VALUE(RIGHT($AU$1,2)),"00")&amp;"|"&amp;IF(AND(VALUE(RIGHT($AU$1,2))&gt;=57,VALUE(RIGHT($AU$1,2))&lt;=63),$D585,"COMUM"),GABARITO!$D:$D,0)),1,0))</f>
        <v/>
      </c>
      <c r="AV585" t="str">
        <f>IF(RESPOSTAS!AW585="","",IF(UPPER(RESPOSTAS!AW585)=INDEX(GABARITO!$C:$C,MATCH(TEXT(VALUE(RIGHT($AV$1,2)),"00")&amp;"|"&amp;IF(AND(VALUE(RIGHT($AV$1,2))&gt;=57,VALUE(RIGHT($AV$1,2))&lt;=63),$D585,"COMUM"),GABARITO!$D:$D,0)),1,0))</f>
        <v/>
      </c>
      <c r="AW585" t="str">
        <f>IF(RESPOSTAS!AX585="","",IF(UPPER(RESPOSTAS!AX585)=INDEX(GABARITO!$C:$C,MATCH(TEXT(VALUE(RIGHT($AW$1,2)),"00")&amp;"|"&amp;IF(AND(VALUE(RIGHT($AW$1,2))&gt;=57,VALUE(RIGHT($AW$1,2))&lt;=63),$D585,"COMUM"),GABARITO!$D:$D,0)),1,0))</f>
        <v/>
      </c>
      <c r="AX585" t="str">
        <f>IF(RESPOSTAS!AY585="","",IF(UPPER(RESPOSTAS!AY585)=INDEX(GABARITO!$C:$C,MATCH(TEXT(VALUE(RIGHT($AX$1,2)),"00")&amp;"|"&amp;IF(AND(VALUE(RIGHT($AX$1,2))&gt;=57,VALUE(RIGHT($AX$1,2))&lt;=63),$D585,"COMUM"),GABARITO!$D:$D,0)),1,0))</f>
        <v/>
      </c>
      <c r="AY585" t="str">
        <f>IF(RESPOSTAS!AZ585="","",IF(UPPER(RESPOSTAS!AZ585)=INDEX(GABARITO!$C:$C,MATCH(TEXT(VALUE(RIGHT($AY$1,2)),"00")&amp;"|"&amp;IF(AND(VALUE(RIGHT($AY$1,2))&gt;=57,VALUE(RIGHT($AY$1,2))&lt;=63),$D585,"COMUM"),GABARITO!$D:$D,0)),1,0))</f>
        <v/>
      </c>
      <c r="AZ585" t="str">
        <f>IF(RESPOSTAS!BA585="","",IF(UPPER(RESPOSTAS!BA585)=INDEX(GABARITO!$C:$C,MATCH(TEXT(VALUE(RIGHT($AZ$1,2)),"00")&amp;"|"&amp;IF(AND(VALUE(RIGHT($AZ$1,2))&gt;=57,VALUE(RIGHT($AZ$1,2))&lt;=63),$D585,"COMUM"),GABARITO!$D:$D,0)),1,0))</f>
        <v/>
      </c>
      <c r="BA585" t="str">
        <f>IF(RESPOSTAS!BB585="","",IF(UPPER(RESPOSTAS!BB585)=INDEX(GABARITO!$C:$C,MATCH(TEXT(VALUE(RIGHT($BA$1,2)),"00")&amp;"|"&amp;IF(AND(VALUE(RIGHT($BA$1,2))&gt;=57,VALUE(RIGHT($BA$1,2))&lt;=63),$D585,"COMUM"),GABARITO!$D:$D,0)),1,0))</f>
        <v/>
      </c>
      <c r="BB585" t="str">
        <f>IF(RESPOSTAS!BC585="","",IF(UPPER(RESPOSTAS!BC585)=INDEX(GABARITO!$C:$C,MATCH(TEXT(VALUE(RIGHT($BB$1,2)),"00")&amp;"|"&amp;IF(AND(VALUE(RIGHT($BB$1,2))&gt;=57,VALUE(RIGHT($BB$1,2))&lt;=63),$D585,"COMUM"),GABARITO!$D:$D,0)),1,0))</f>
        <v/>
      </c>
      <c r="BC585" t="str">
        <f>IF(RESPOSTAS!BD585="","",IF(UPPER(RESPOSTAS!BD585)=INDEX(GABARITO!$C:$C,MATCH(TEXT(VALUE(RIGHT($BC$1,2)),"00")&amp;"|"&amp;IF(AND(VALUE(RIGHT($BC$1,2))&gt;=57,VALUE(RIGHT($BC$1,2))&lt;=63),$D585,"COMUM"),GABARITO!$D:$D,0)),1,0))</f>
        <v/>
      </c>
      <c r="BD585" t="str">
        <f>IF(RESPOSTAS!BE585="","",IF(UPPER(RESPOSTAS!BE585)=INDEX(GABARITO!$C:$C,MATCH(TEXT(VALUE(RIGHT($BD$1,2)),"00")&amp;"|"&amp;IF(AND(VALUE(RIGHT($BD$1,2))&gt;=57,VALUE(RIGHT($BD$1,2))&lt;=63),$D585,"COMUM"),GABARITO!$D:$D,0)),1,0))</f>
        <v/>
      </c>
      <c r="BE585" t="str">
        <f>IF(RESPOSTAS!BF585="","",IF(UPPER(RESPOSTAS!BF585)=INDEX(GABARITO!$C:$C,MATCH(TEXT(VALUE(RIGHT($BE$1,2)),"00")&amp;"|"&amp;IF(AND(VALUE(RIGHT($BE$1,2))&gt;=57,VALUE(RIGHT($BE$1,2))&lt;=63),$D585,"COMUM"),GABARITO!$D:$D,0)),1,0))</f>
        <v/>
      </c>
      <c r="BF585" t="str">
        <f>IF(RESPOSTAS!BG585="","",IF(UPPER(RESPOSTAS!BG585)=INDEX(GABARITO!$C:$C,MATCH(TEXT(VALUE(RIGHT($BF$1,2)),"00")&amp;"|"&amp;IF(AND(VALUE(RIGHT($BF$1,2))&gt;=57,VALUE(RIGHT($BF$1,2))&lt;=63),$D585,"COMUM"),GABARITO!$D:$D,0)),1,0))</f>
        <v/>
      </c>
      <c r="BG585" t="str">
        <f>IF(RESPOSTAS!BH585="","",IF(UPPER(RESPOSTAS!BH585)=INDEX(GABARITO!$C:$C,MATCH(TEXT(VALUE(RIGHT($BG$1,2)),"00")&amp;"|"&amp;IF(AND(VALUE(RIGHT($BG$1,2))&gt;=57,VALUE(RIGHT($BG$1,2))&lt;=63),$D585,"COMUM"),GABARITO!$D:$D,0)),1,0))</f>
        <v/>
      </c>
      <c r="BH585" t="str">
        <f>IF(RESPOSTAS!BI585="","",IF(UPPER(RESPOSTAS!BI585)=INDEX(GABARITO!$C:$C,MATCH(TEXT(VALUE(RIGHT($BH$1,2)),"00")&amp;"|"&amp;IF(AND(VALUE(RIGHT($BH$1,2))&gt;=57,VALUE(RIGHT($BH$1,2))&lt;=63),$D585,"COMUM"),GABARITO!$D:$D,0)),1,0))</f>
        <v/>
      </c>
      <c r="BI585" t="str">
        <f>IF(RESPOSTAS!BJ585="","",IF(UPPER(RESPOSTAS!BJ585)=INDEX(GABARITO!$C:$C,MATCH(TEXT(VALUE(RIGHT($BI$1,2)),"00")&amp;"|"&amp;IF(AND(VALUE(RIGHT($BI$1,2))&gt;=57,VALUE(RIGHT($BI$1,2))&lt;=63),$D585,"COMUM"),GABARITO!$D:$D,0)),1,0))</f>
        <v/>
      </c>
      <c r="BJ585" t="str">
        <f>IF(RESPOSTAS!BK585="","",IF(UPPER(RESPOSTAS!BK585)=INDEX(GABARITO!$C:$C,MATCH(TEXT(VALUE(RIGHT($BJ$1,2)),"00")&amp;"|"&amp;IF(AND(VALUE(RIGHT($BJ$1,2))&gt;=57,VALUE(RIGHT($BJ$1,2))&lt;=63),$D585,"COMUM"),GABARITO!$D:$D,0)),1,0))</f>
        <v/>
      </c>
      <c r="BK585" t="str">
        <f>IF(RESPOSTAS!BL585="","",IF(UPPER(RESPOSTAS!BL585)=INDEX(GABARITO!$C:$C,MATCH(TEXT(VALUE(RIGHT($BK$1,2)),"00")&amp;"|"&amp;IF(AND(VALUE(RIGHT($BK$1,2))&gt;=57,VALUE(RIGHT($BK$1,2))&lt;=63),$D585,"COMUM"),GABARITO!$D:$D,0)),1,0))</f>
        <v/>
      </c>
      <c r="BL585" t="str">
        <f>IF(RESPOSTAS!BM585="","",IF(UPPER(RESPOSTAS!BM585)=INDEX(GABARITO!$C:$C,MATCH(TEXT(VALUE(RIGHT($BL$1,2)),"00")&amp;"|"&amp;IF(AND(VALUE(RIGHT($BL$1,2))&gt;=57,VALUE(RIGHT($BL$1,2))&lt;=63),$D585,"COMUM"),GABARITO!$D:$D,0)),1,0))</f>
        <v/>
      </c>
      <c r="BM585" t="str">
        <f>IF(RESPOSTAS!BN585="","",IF(UPPER(RESPOSTAS!BN585)=INDEX(GABARITO!$C:$C,MATCH(TEXT(VALUE(RIGHT($BM$1,2)),"00")&amp;"|"&amp;IF(AND(VALUE(RIGHT($BM$1,2))&gt;=57,VALUE(RIGHT($BM$1,2))&lt;=63),$D585,"COMUM"),GABARITO!$D:$D,0)),1,0))</f>
        <v/>
      </c>
      <c r="BN585" t="str">
        <f>IF(RESPOSTAS!BO585="","",IF(UPPER(RESPOSTAS!BO585)=INDEX(GABARITO!$C:$C,MATCH(TEXT(VALUE(RIGHT($BN$1,2)),"00")&amp;"|"&amp;IF(AND(VALUE(RIGHT($BN$1,2))&gt;=57,VALUE(RIGHT($BN$1,2))&lt;=63),$D585,"COMUM"),GABARITO!$D:$D,0)),1,0))</f>
        <v/>
      </c>
      <c r="BO585" t="str">
        <f>IF(RESPOSTAS!BP585="","",IF(UPPER(RESPOSTAS!BP585)=INDEX(GABARITO!$C:$C,MATCH(TEXT(VALUE(RIGHT($BO$1,2)),"00")&amp;"|"&amp;IF(AND(VALUE(RIGHT($BO$1,2))&gt;=57,VALUE(RIGHT($BO$1,2))&lt;=63),$D585,"COMUM"),GABARITO!$D:$D,0)),1,0))</f>
        <v/>
      </c>
      <c r="BP585">
        <f>COUNTIF(RESPOSTAS!F585:BP585,"&lt;&gt;")</f>
        <v>0</v>
      </c>
      <c r="BQ585" t="str">
        <f t="shared" si="92"/>
        <v/>
      </c>
      <c r="BR585" s="10" t="str">
        <f t="shared" si="93"/>
        <v/>
      </c>
      <c r="BT585" s="11" t="str">
        <f t="shared" si="95"/>
        <v/>
      </c>
      <c r="BU585" s="11" t="str">
        <f t="shared" si="96"/>
        <v/>
      </c>
      <c r="BV585" s="11" t="str">
        <f t="shared" si="97"/>
        <v/>
      </c>
      <c r="BW585" s="11" t="str">
        <f t="shared" si="98"/>
        <v/>
      </c>
      <c r="BX585" s="11" t="str">
        <f t="shared" si="99"/>
        <v/>
      </c>
      <c r="BY585" s="11" t="str">
        <f t="shared" si="100"/>
        <v/>
      </c>
      <c r="BZ585" s="3" t="str">
        <f t="shared" si="94"/>
        <v/>
      </c>
      <c r="CA585" s="3" t="e">
        <f t="shared" si="91"/>
        <v>#VALUE!</v>
      </c>
    </row>
    <row r="586" spans="1:79" x14ac:dyDescent="0.25">
      <c r="A586" t="str">
        <f>IF(RESPOSTAS!A586="","",RESPOSTAS!A586)</f>
        <v/>
      </c>
      <c r="B586" t="str">
        <f>IF(RESPOSTAS!C586="","",RESPOSTAS!C586)</f>
        <v/>
      </c>
      <c r="C586" t="str">
        <f>IF(RESPOSTAS!D586="","",RESPOSTAS!D586)</f>
        <v/>
      </c>
      <c r="D586" t="str">
        <f>IF(RESPOSTAS!E586="","",RESPOSTAS!E586)</f>
        <v/>
      </c>
      <c r="E586" t="str">
        <f>IF(RESPOSTAS!F586="","",IF(UPPER(RESPOSTAS!F586)=INDEX(GABARITO!$C:$C,MATCH(TEXT(VALUE(RIGHT($E$1,2)),"00")&amp;"|"&amp;IF(AND(VALUE(RIGHT($E$1,2))&gt;=57,VALUE(RIGHT($E$1,2))&lt;=63),$D586,"COMUM"),GABARITO!$D:$D,0)),1,0))</f>
        <v/>
      </c>
      <c r="F586" t="str">
        <f>IF(RESPOSTAS!G586="","",IF(UPPER(RESPOSTAS!G586)=INDEX(GABARITO!$C:$C,MATCH(TEXT(VALUE(RIGHT($F$1,2)),"00")&amp;"|"&amp;IF(AND(VALUE(RIGHT($F$1,2))&gt;=57,VALUE(RIGHT($F$1,2))&lt;=63),$D586,"COMUM"),GABARITO!$D:$D,0)),1,0))</f>
        <v/>
      </c>
      <c r="G586" t="str">
        <f>IF(RESPOSTAS!H586="","",IF(UPPER(RESPOSTAS!H586)=INDEX(GABARITO!$C:$C,MATCH(TEXT(VALUE(RIGHT($G$1,2)),"00")&amp;"|"&amp;IF(AND(VALUE(RIGHT($G$1,2))&gt;=57,VALUE(RIGHT($G$1,2))&lt;=63),$D586,"COMUM"),GABARITO!$D:$D,0)),1,0))</f>
        <v/>
      </c>
      <c r="H586" t="str">
        <f>IF(RESPOSTAS!I586="","",IF(UPPER(RESPOSTAS!I586)=INDEX(GABARITO!$C:$C,MATCH(TEXT(VALUE(RIGHT($H$1,2)),"00")&amp;"|"&amp;IF(AND(VALUE(RIGHT($H$1,2))&gt;=57,VALUE(RIGHT($H$1,2))&lt;=63),$D586,"COMUM"),GABARITO!$D:$D,0)),1,0))</f>
        <v/>
      </c>
      <c r="I586" t="str">
        <f>IF(RESPOSTAS!J586="","",IF(UPPER(RESPOSTAS!J586)=INDEX(GABARITO!$C:$C,MATCH(TEXT(VALUE(RIGHT($I$1,2)),"00")&amp;"|"&amp;IF(AND(VALUE(RIGHT($I$1,2))&gt;=57,VALUE(RIGHT($I$1,2))&lt;=63),$D586,"COMUM"),GABARITO!$D:$D,0)),1,0))</f>
        <v/>
      </c>
      <c r="J586" t="str">
        <f>IF(RESPOSTAS!K586="","",IF(UPPER(RESPOSTAS!K586)=INDEX(GABARITO!$C:$C,MATCH(TEXT(VALUE(RIGHT($J$1,2)),"00")&amp;"|"&amp;IF(AND(VALUE(RIGHT($J$1,2))&gt;=57,VALUE(RIGHT($J$1,2))&lt;=63),$D586,"COMUM"),GABARITO!$D:$D,0)),1,0))</f>
        <v/>
      </c>
      <c r="K586" t="str">
        <f>IF(RESPOSTAS!L586="","",IF(UPPER(RESPOSTAS!L586)=INDEX(GABARITO!$C:$C,MATCH(TEXT(VALUE(RIGHT($K$1,2)),"00")&amp;"|"&amp;IF(AND(VALUE(RIGHT($K$1,2))&gt;=57,VALUE(RIGHT($K$1,2))&lt;=63),$D586,"COMUM"),GABARITO!$D:$D,0)),1,0))</f>
        <v/>
      </c>
      <c r="L586" t="str">
        <f>IF(RESPOSTAS!M586="","",IF(UPPER(RESPOSTAS!M586)=INDEX(GABARITO!$C:$C,MATCH(TEXT(VALUE(RIGHT($L$1,2)),"00")&amp;"|"&amp;IF(AND(VALUE(RIGHT($L$1,2))&gt;=57,VALUE(RIGHT($L$1,2))&lt;=63),$D586,"COMUM"),GABARITO!$D:$D,0)),1,0))</f>
        <v/>
      </c>
      <c r="M586" t="str">
        <f>IF(RESPOSTAS!N586="","",IF(UPPER(RESPOSTAS!N586)=INDEX(GABARITO!$C:$C,MATCH(TEXT(VALUE(RIGHT($M$1,2)),"00")&amp;"|"&amp;IF(AND(VALUE(RIGHT($M$1,2))&gt;=57,VALUE(RIGHT($M$1,2))&lt;=63),$D586,"COMUM"),GABARITO!$D:$D,0)),1,0))</f>
        <v/>
      </c>
      <c r="N586" t="str">
        <f>IF(RESPOSTAS!O586="","",IF(UPPER(RESPOSTAS!O586)=INDEX(GABARITO!$C:$C,MATCH(TEXT(VALUE(RIGHT($E$1,2)),"00")&amp;"|"&amp;IF(AND(VALUE(RIGHT($E$1,2))&gt;=57,VALUE(RIGHT($E$1,2))&lt;=63),$D586,"COMUM"),GABARITO!$D:$D,0)),1,0))</f>
        <v/>
      </c>
      <c r="O586" t="str">
        <f>IF(RESPOSTAS!P586="","",IF(UPPER(RESPOSTAS!P586)=INDEX(GABARITO!$C:$C,MATCH(TEXT(VALUE(RIGHT($O$1,2)),"00")&amp;"|"&amp;IF(AND(VALUE(RIGHT($O$1,2))&gt;=57,VALUE(RIGHT($O$1,2))&lt;=63),$D586,"COMUM"),GABARITO!$D:$D,0)),1,0))</f>
        <v/>
      </c>
      <c r="P586" t="str">
        <f>IF(RESPOSTAS!Q586="","",IF(UPPER(RESPOSTAS!Q586)=INDEX(GABARITO!$C:$C,MATCH(TEXT(VALUE(RIGHT($P$1,2)),"00")&amp;"|"&amp;IF(AND(VALUE(RIGHT($P$1,2))&gt;=57,VALUE(RIGHT($P$1,2))&lt;=63),$D586,"COMUM"),GABARITO!$D:$D,0)),1,0))</f>
        <v/>
      </c>
      <c r="Q586" t="str">
        <f>IF(RESPOSTAS!R586="","",IF(UPPER(RESPOSTAS!R586)=INDEX(GABARITO!$C:$C,MATCH(TEXT(VALUE(RIGHT($Q$1,2)),"00")&amp;"|"&amp;IF(AND(VALUE(RIGHT($Q$1,2))&gt;=57,VALUE(RIGHT($Q$1,2))&lt;=63),$D586,"COMUM"),GABARITO!$D:$D,0)),1,0))</f>
        <v/>
      </c>
      <c r="R586" t="str">
        <f>IF(RESPOSTAS!S586="","",IF(UPPER(RESPOSTAS!S586)=INDEX(GABARITO!$C:$C,MATCH(TEXT(VALUE(RIGHT($R$1,2)),"00")&amp;"|"&amp;IF(AND(VALUE(RIGHT($R$1,2))&gt;=57,VALUE(RIGHT($R$1,2))&lt;=63),$D586,"COMUM"),GABARITO!$D:$D,0)),1,0))</f>
        <v/>
      </c>
      <c r="S586" t="str">
        <f>IF(RESPOSTAS!T586="","",IF(UPPER(RESPOSTAS!T586)=INDEX(GABARITO!$C:$C,MATCH(TEXT(VALUE(RIGHT($S$1,2)),"00")&amp;"|"&amp;IF(AND(VALUE(RIGHT($S$1,2))&gt;=57,VALUE(RIGHT($S$1,2))&lt;=63),$D586,"COMUM"),GABARITO!$D:$D,0)),1,0))</f>
        <v/>
      </c>
      <c r="T586" t="str">
        <f>IF(RESPOSTAS!U586="","",IF(UPPER(RESPOSTAS!U586)=INDEX(GABARITO!$C:$C,MATCH(TEXT(VALUE(RIGHT($T$1,2)),"00")&amp;"|"&amp;IF(AND(VALUE(RIGHT($T$1,2))&gt;=57,VALUE(RIGHT($T$1,2))&lt;=63),$D586,"COMUM"),GABARITO!$D:$D,0)),1,0))</f>
        <v/>
      </c>
      <c r="U586" t="str">
        <f>IF(RESPOSTAS!V586="","",IF(UPPER(RESPOSTAS!V586)=INDEX(GABARITO!$C:$C,MATCH(TEXT(VALUE(RIGHT($U$1,2)),"00")&amp;"|"&amp;IF(AND(VALUE(RIGHT($U$1,2))&gt;=57,VALUE(RIGHT($U$1,2))&lt;=63),$D586,"COMUM"),GABARITO!$D:$D,0)),1,0))</f>
        <v/>
      </c>
      <c r="V586" t="str">
        <f>IF(RESPOSTAS!W586="","",IF(UPPER(RESPOSTAS!W586)=INDEX(GABARITO!$C:$C,MATCH(TEXT(VALUE(RIGHT($E$1,2)),"00")&amp;"|"&amp;IF(AND(VALUE(RIGHT($E$1,2))&gt;=57,VALUE(RIGHT($E$1,2))&lt;=63),$D586,"COMUM"),GABARITO!$D:$D,0)),1,0))</f>
        <v/>
      </c>
      <c r="W586" t="str">
        <f>IF(RESPOSTAS!X586="","",IF(UPPER(RESPOSTAS!X586)=INDEX(GABARITO!$C:$C,MATCH(TEXT(VALUE(RIGHT($W$1,2)),"00")&amp;"|"&amp;IF(AND(VALUE(RIGHT($W$1,2))&gt;=57,VALUE(RIGHT($W$1,2))&lt;=63),$D586,"COMUM"),GABARITO!$D:$D,0)),1,0))</f>
        <v/>
      </c>
      <c r="X586" t="str">
        <f>IF(RESPOSTAS!Y586="","",IF(UPPER(RESPOSTAS!Y586)=INDEX(GABARITO!$C:$C,MATCH(TEXT(VALUE(RIGHT($X$1,2)),"00")&amp;"|"&amp;IF(AND(VALUE(RIGHT($X$1,2))&gt;=57,VALUE(RIGHT($X$1,2))&lt;=63),$D586,"COMUM"),GABARITO!$D:$D,0)),1,0))</f>
        <v/>
      </c>
      <c r="Y586" t="str">
        <f>IF(RESPOSTAS!Z586="","",IF(UPPER(RESPOSTAS!Z586)=INDEX(GABARITO!$C:$C,MATCH(TEXT(VALUE(RIGHT($Y$1,2)),"00")&amp;"|"&amp;IF(AND(VALUE(RIGHT($Y$1,2))&gt;=57,VALUE(RIGHT($Y$1,2))&lt;=63),$D586,"COMUM"),GABARITO!$D:$D,0)),1,0))</f>
        <v/>
      </c>
      <c r="Z586" t="str">
        <f>IF(RESPOSTAS!AA586="","",IF(UPPER(RESPOSTAS!AA586)=INDEX(GABARITO!$C:$C,MATCH(TEXT(VALUE(RIGHT($Z$1,2)),"00")&amp;"|"&amp;IF(AND(VALUE(RIGHT($Z$1,2))&gt;=57,VALUE(RIGHT($Z$1,2))&lt;=63),$D586,"COMUM"),GABARITO!$D:$D,0)),1,0))</f>
        <v/>
      </c>
      <c r="AA586" t="str">
        <f>IF(RESPOSTAS!AB586="","",IF(UPPER(RESPOSTAS!AB586)=INDEX(GABARITO!$C:$C,MATCH(TEXT(VALUE(RIGHT($AA$1,2)),"00")&amp;"|"&amp;IF(AND(VALUE(RIGHT($AA$1,2))&gt;=57,VALUE(RIGHT($AA$1,2))&lt;=63),$D586,"COMUM"),GABARITO!$D:$D,0)),1,0))</f>
        <v/>
      </c>
      <c r="AB586" t="str">
        <f>IF(RESPOSTAS!AC586="","",IF(UPPER(RESPOSTAS!AC586)=INDEX(GABARITO!$C:$C,MATCH(TEXT(VALUE(RIGHT($AB$1,2)),"00")&amp;"|"&amp;IF(AND(VALUE(RIGHT($AB$1,2))&gt;=57,VALUE(RIGHT($AB$1,2))&lt;=63),$D586,"COMUM"),GABARITO!$D:$D,0)),1,0))</f>
        <v/>
      </c>
      <c r="AC586" t="str">
        <f>IF(RESPOSTAS!AD586="","",IF(UPPER(RESPOSTAS!AD586)=INDEX(GABARITO!$C:$C,MATCH(TEXT(VALUE(RIGHT($AC$1,2)),"00")&amp;"|"&amp;IF(AND(VALUE(RIGHT($AC$1,2))&gt;=57,VALUE(RIGHT($AC$1,2))&lt;=63),$D586,"COMUM"),GABARITO!$D:$D,0)),1,0))</f>
        <v/>
      </c>
      <c r="AD586" t="str">
        <f>IF(RESPOSTAS!AE586="","",IF(UPPER(RESPOSTAS!AE586)=INDEX(GABARITO!$C:$C,MATCH(TEXT(VALUE(RIGHT($AD$1,2)),"00")&amp;"|"&amp;IF(AND(VALUE(RIGHT($AD$1,2))&gt;=57,VALUE(RIGHT($AD$1,2))&lt;=63),$D586,"COMUM"),GABARITO!$D:$D,0)),1,0))</f>
        <v/>
      </c>
      <c r="AE586" t="str">
        <f>IF(RESPOSTAS!AF586="","",IF(UPPER(RESPOSTAS!AF586)=INDEX(GABARITO!$C:$C,MATCH(TEXT(VALUE(RIGHT($AE$1,2)),"00")&amp;"|"&amp;IF(AND(VALUE(RIGHT($AE$1,2))&gt;=57,VALUE(RIGHT($AE$1,2))&lt;=63),$D586,"COMUM"),GABARITO!$D:$D,0)),1,0))</f>
        <v/>
      </c>
      <c r="AF586" t="str">
        <f>IF(RESPOSTAS!AG586="","",IF(UPPER(RESPOSTAS!AG586)=INDEX(GABARITO!$C:$C,MATCH(TEXT(VALUE(RIGHT($AF$1,2)),"00")&amp;"|"&amp;IF(AND(VALUE(RIGHT($AF$1,2))&gt;=57,VALUE(RIGHT($AF$1,2))&lt;=63),$D586,"COMUM"),GABARITO!$D:$D,0)),1,0))</f>
        <v/>
      </c>
      <c r="AG586" t="str">
        <f>IF(RESPOSTAS!AH586="","",IF(UPPER(RESPOSTAS!AH586)=INDEX(GABARITO!$C:$C,MATCH(TEXT(VALUE(RIGHT($AG$1,2)),"00")&amp;"|"&amp;IF(AND(VALUE(RIGHT($AG$1,2))&gt;=57,VALUE(RIGHT($AG$1,2))&lt;=63),$D586,"COMUM"),GABARITO!$D:$D,0)),1,0))</f>
        <v/>
      </c>
      <c r="AH586" t="str">
        <f>IF(RESPOSTAS!AI586="","",IF(UPPER(RESPOSTAS!AI586)=INDEX(GABARITO!$C:$C,MATCH(TEXT(VALUE(RIGHT($AH$1,2)),"00")&amp;"|"&amp;IF(AND(VALUE(RIGHT($AH$1,2))&gt;=57,VALUE(RIGHT($AH$1,2))&lt;=63),$D586,"COMUM"),GABARITO!$D:$D,0)),1,0))</f>
        <v/>
      </c>
      <c r="AI586" t="str">
        <f>IF(RESPOSTAS!AJ586="","",IF(UPPER(RESPOSTAS!AJ586)=INDEX(GABARITO!$C:$C,MATCH(TEXT(VALUE(RIGHT($AI$1,2)),"00")&amp;"|"&amp;IF(AND(VALUE(RIGHT($AI$1,2))&gt;=57,VALUE(RIGHT($AI$1,2))&lt;=63),$D586,"COMUM"),GABARITO!$D:$D,0)),1,0))</f>
        <v/>
      </c>
      <c r="AJ586" t="str">
        <f>IF(RESPOSTAS!AK586="","",IF(UPPER(RESPOSTAS!AK586)=INDEX(GABARITO!$C:$C,MATCH(TEXT(VALUE(RIGHT($AJ$1,2)),"00")&amp;"|"&amp;IF(AND(VALUE(RIGHT($AJ$1,2))&gt;=57,VALUE(RIGHT($AJ$1,2))&lt;=63),$D586,"COMUM"),GABARITO!$D:$D,0)),1,0))</f>
        <v/>
      </c>
      <c r="AK586" t="str">
        <f>IF(RESPOSTAS!AL586="","",IF(UPPER(RESPOSTAS!AL586)=INDEX(GABARITO!$C:$C,MATCH(TEXT(VALUE(RIGHT($AK$1,2)),"00")&amp;"|"&amp;IF(AND(VALUE(RIGHT($AK$1,2))&gt;=57,VALUE(RIGHT($AK$1,2))&lt;=63),$D586,"COMUM"),GABARITO!$D:$D,0)),1,0))</f>
        <v/>
      </c>
      <c r="AL586" t="str">
        <f>IF(RESPOSTAS!AM586="","",IF(UPPER(RESPOSTAS!AM586)=INDEX(GABARITO!$C:$C,MATCH(TEXT(VALUE(RIGHT($AL$1,2)),"00")&amp;"|"&amp;IF(AND(VALUE(RIGHT($AL$1,2))&gt;=57,VALUE(RIGHT($AL$1,2))&lt;=63),$D586,"COMUM"),GABARITO!$D:$D,0)),1,0))</f>
        <v/>
      </c>
      <c r="AM586" t="str">
        <f>IF(RESPOSTAS!AN586="","",IF(UPPER(RESPOSTAS!AN586)=INDEX(GABARITO!$C:$C,MATCH(TEXT(VALUE(RIGHT($AM$1,2)),"00")&amp;"|"&amp;IF(AND(VALUE(RIGHT($AM$1,2))&gt;=57,VALUE(RIGHT($AM$1,2))&lt;=63),$D586,"COMUM"),GABARITO!$D:$D,0)),1,0))</f>
        <v/>
      </c>
      <c r="AN586" t="str">
        <f>IF(RESPOSTAS!AO586="","",IF(UPPER(RESPOSTAS!AO586)=INDEX(GABARITO!$C:$C,MATCH(TEXT(VALUE(RIGHT($AN$1,2)),"00")&amp;"|"&amp;IF(AND(VALUE(RIGHT($AN$1,2))&gt;=57,VALUE(RIGHT($AN$1,2))&lt;=63),$D586,"COMUM"),GABARITO!$D:$D,0)),1,0))</f>
        <v/>
      </c>
      <c r="AO586" t="str">
        <f>IF(RESPOSTAS!AP586="","",IF(UPPER(RESPOSTAS!AP586)=INDEX(GABARITO!$C:$C,MATCH(TEXT(VALUE(RIGHT($AO$1,2)),"00")&amp;"|"&amp;IF(AND(VALUE(RIGHT($AO$1,2))&gt;=57,VALUE(RIGHT($AO$1,2))&lt;=63),$D586,"COMUM"),GABARITO!$D:$D,0)),1,0))</f>
        <v/>
      </c>
      <c r="AP586" t="str">
        <f>IF(RESPOSTAS!AQ586="","",IF(UPPER(RESPOSTAS!AQ586)=INDEX(GABARITO!$C:$C,MATCH(TEXT(VALUE(RIGHT($AP$1,2)),"00")&amp;"|"&amp;IF(AND(VALUE(RIGHT($AP$1,2))&gt;=57,VALUE(RIGHT($AP$1,2))&lt;=63),$D586,"COMUM"),GABARITO!$D:$D,0)),1,0))</f>
        <v/>
      </c>
      <c r="AQ586" t="str">
        <f>IF(RESPOSTAS!AR586="","",IF(UPPER(RESPOSTAS!AR586)=INDEX(GABARITO!$C:$C,MATCH(TEXT(VALUE(RIGHT($AQ$1,2)),"00")&amp;"|"&amp;IF(AND(VALUE(RIGHT($AQ$1,2))&gt;=57,VALUE(RIGHT($AQ$1,2))&lt;=63),$D586,"COMUM"),GABARITO!$D:$D,0)),1,0))</f>
        <v/>
      </c>
      <c r="AR586" t="str">
        <f>IF(RESPOSTAS!AS586="","",IF(UPPER(RESPOSTAS!AS586)=INDEX(GABARITO!$C:$C,MATCH(TEXT(VALUE(RIGHT($AR$1,2)),"00")&amp;"|"&amp;IF(AND(VALUE(RIGHT($AR$1,2))&gt;=57,VALUE(RIGHT($AR$1,2))&lt;=63),$D586,"COMUM"),GABARITO!$D:$D,0)),1,0))</f>
        <v/>
      </c>
      <c r="AS586" t="str">
        <f>IF(RESPOSTAS!AT586="","",IF(UPPER(RESPOSTAS!AT586)=INDEX(GABARITO!$C:$C,MATCH(TEXT(VALUE(RIGHT($AS$1,2)),"00")&amp;"|"&amp;IF(AND(VALUE(RIGHT($AS$1,2))&gt;=57,VALUE(RIGHT($AS$1,2))&lt;=63),$D586,"COMUM"),GABARITO!$D:$D,0)),1,0))</f>
        <v/>
      </c>
      <c r="AT586" t="str">
        <f>IF(RESPOSTAS!AU586="","",IF(UPPER(RESPOSTAS!AU586)=INDEX(GABARITO!$C:$C,MATCH(TEXT(VALUE(RIGHT($AT$1,2)),"00")&amp;"|"&amp;IF(AND(VALUE(RIGHT($AT$1,2))&gt;=57,VALUE(RIGHT($AT$1,2))&lt;=63),$D586,"COMUM"),GABARITO!$D:$D,0)),1,0))</f>
        <v/>
      </c>
      <c r="AU586" t="str">
        <f>IF(RESPOSTAS!AV586="","",IF(UPPER(RESPOSTAS!AV586)=INDEX(GABARITO!$C:$C,MATCH(TEXT(VALUE(RIGHT($AU$1,2)),"00")&amp;"|"&amp;IF(AND(VALUE(RIGHT($AU$1,2))&gt;=57,VALUE(RIGHT($AU$1,2))&lt;=63),$D586,"COMUM"),GABARITO!$D:$D,0)),1,0))</f>
        <v/>
      </c>
      <c r="AV586" t="str">
        <f>IF(RESPOSTAS!AW586="","",IF(UPPER(RESPOSTAS!AW586)=INDEX(GABARITO!$C:$C,MATCH(TEXT(VALUE(RIGHT($AV$1,2)),"00")&amp;"|"&amp;IF(AND(VALUE(RIGHT($AV$1,2))&gt;=57,VALUE(RIGHT($AV$1,2))&lt;=63),$D586,"COMUM"),GABARITO!$D:$D,0)),1,0))</f>
        <v/>
      </c>
      <c r="AW586" t="str">
        <f>IF(RESPOSTAS!AX586="","",IF(UPPER(RESPOSTAS!AX586)=INDEX(GABARITO!$C:$C,MATCH(TEXT(VALUE(RIGHT($AW$1,2)),"00")&amp;"|"&amp;IF(AND(VALUE(RIGHT($AW$1,2))&gt;=57,VALUE(RIGHT($AW$1,2))&lt;=63),$D586,"COMUM"),GABARITO!$D:$D,0)),1,0))</f>
        <v/>
      </c>
      <c r="AX586" t="str">
        <f>IF(RESPOSTAS!AY586="","",IF(UPPER(RESPOSTAS!AY586)=INDEX(GABARITO!$C:$C,MATCH(TEXT(VALUE(RIGHT($AX$1,2)),"00")&amp;"|"&amp;IF(AND(VALUE(RIGHT($AX$1,2))&gt;=57,VALUE(RIGHT($AX$1,2))&lt;=63),$D586,"COMUM"),GABARITO!$D:$D,0)),1,0))</f>
        <v/>
      </c>
      <c r="AY586" t="str">
        <f>IF(RESPOSTAS!AZ586="","",IF(UPPER(RESPOSTAS!AZ586)=INDEX(GABARITO!$C:$C,MATCH(TEXT(VALUE(RIGHT($AY$1,2)),"00")&amp;"|"&amp;IF(AND(VALUE(RIGHT($AY$1,2))&gt;=57,VALUE(RIGHT($AY$1,2))&lt;=63),$D586,"COMUM"),GABARITO!$D:$D,0)),1,0))</f>
        <v/>
      </c>
      <c r="AZ586" t="str">
        <f>IF(RESPOSTAS!BA586="","",IF(UPPER(RESPOSTAS!BA586)=INDEX(GABARITO!$C:$C,MATCH(TEXT(VALUE(RIGHT($AZ$1,2)),"00")&amp;"|"&amp;IF(AND(VALUE(RIGHT($AZ$1,2))&gt;=57,VALUE(RIGHT($AZ$1,2))&lt;=63),$D586,"COMUM"),GABARITO!$D:$D,0)),1,0))</f>
        <v/>
      </c>
      <c r="BA586" t="str">
        <f>IF(RESPOSTAS!BB586="","",IF(UPPER(RESPOSTAS!BB586)=INDEX(GABARITO!$C:$C,MATCH(TEXT(VALUE(RIGHT($BA$1,2)),"00")&amp;"|"&amp;IF(AND(VALUE(RIGHT($BA$1,2))&gt;=57,VALUE(RIGHT($BA$1,2))&lt;=63),$D586,"COMUM"),GABARITO!$D:$D,0)),1,0))</f>
        <v/>
      </c>
      <c r="BB586" t="str">
        <f>IF(RESPOSTAS!BC586="","",IF(UPPER(RESPOSTAS!BC586)=INDEX(GABARITO!$C:$C,MATCH(TEXT(VALUE(RIGHT($BB$1,2)),"00")&amp;"|"&amp;IF(AND(VALUE(RIGHT($BB$1,2))&gt;=57,VALUE(RIGHT($BB$1,2))&lt;=63),$D586,"COMUM"),GABARITO!$D:$D,0)),1,0))</f>
        <v/>
      </c>
      <c r="BC586" t="str">
        <f>IF(RESPOSTAS!BD586="","",IF(UPPER(RESPOSTAS!BD586)=INDEX(GABARITO!$C:$C,MATCH(TEXT(VALUE(RIGHT($BC$1,2)),"00")&amp;"|"&amp;IF(AND(VALUE(RIGHT($BC$1,2))&gt;=57,VALUE(RIGHT($BC$1,2))&lt;=63),$D586,"COMUM"),GABARITO!$D:$D,0)),1,0))</f>
        <v/>
      </c>
      <c r="BD586" t="str">
        <f>IF(RESPOSTAS!BE586="","",IF(UPPER(RESPOSTAS!BE586)=INDEX(GABARITO!$C:$C,MATCH(TEXT(VALUE(RIGHT($BD$1,2)),"00")&amp;"|"&amp;IF(AND(VALUE(RIGHT($BD$1,2))&gt;=57,VALUE(RIGHT($BD$1,2))&lt;=63),$D586,"COMUM"),GABARITO!$D:$D,0)),1,0))</f>
        <v/>
      </c>
      <c r="BE586" t="str">
        <f>IF(RESPOSTAS!BF586="","",IF(UPPER(RESPOSTAS!BF586)=INDEX(GABARITO!$C:$C,MATCH(TEXT(VALUE(RIGHT($BE$1,2)),"00")&amp;"|"&amp;IF(AND(VALUE(RIGHT($BE$1,2))&gt;=57,VALUE(RIGHT($BE$1,2))&lt;=63),$D586,"COMUM"),GABARITO!$D:$D,0)),1,0))</f>
        <v/>
      </c>
      <c r="BF586" t="str">
        <f>IF(RESPOSTAS!BG586="","",IF(UPPER(RESPOSTAS!BG586)=INDEX(GABARITO!$C:$C,MATCH(TEXT(VALUE(RIGHT($BF$1,2)),"00")&amp;"|"&amp;IF(AND(VALUE(RIGHT($BF$1,2))&gt;=57,VALUE(RIGHT($BF$1,2))&lt;=63),$D586,"COMUM"),GABARITO!$D:$D,0)),1,0))</f>
        <v/>
      </c>
      <c r="BG586" t="str">
        <f>IF(RESPOSTAS!BH586="","",IF(UPPER(RESPOSTAS!BH586)=INDEX(GABARITO!$C:$C,MATCH(TEXT(VALUE(RIGHT($BG$1,2)),"00")&amp;"|"&amp;IF(AND(VALUE(RIGHT($BG$1,2))&gt;=57,VALUE(RIGHT($BG$1,2))&lt;=63),$D586,"COMUM"),GABARITO!$D:$D,0)),1,0))</f>
        <v/>
      </c>
      <c r="BH586" t="str">
        <f>IF(RESPOSTAS!BI586="","",IF(UPPER(RESPOSTAS!BI586)=INDEX(GABARITO!$C:$C,MATCH(TEXT(VALUE(RIGHT($BH$1,2)),"00")&amp;"|"&amp;IF(AND(VALUE(RIGHT($BH$1,2))&gt;=57,VALUE(RIGHT($BH$1,2))&lt;=63),$D586,"COMUM"),GABARITO!$D:$D,0)),1,0))</f>
        <v/>
      </c>
      <c r="BI586" t="str">
        <f>IF(RESPOSTAS!BJ586="","",IF(UPPER(RESPOSTAS!BJ586)=INDEX(GABARITO!$C:$C,MATCH(TEXT(VALUE(RIGHT($BI$1,2)),"00")&amp;"|"&amp;IF(AND(VALUE(RIGHT($BI$1,2))&gt;=57,VALUE(RIGHT($BI$1,2))&lt;=63),$D586,"COMUM"),GABARITO!$D:$D,0)),1,0))</f>
        <v/>
      </c>
      <c r="BJ586" t="str">
        <f>IF(RESPOSTAS!BK586="","",IF(UPPER(RESPOSTAS!BK586)=INDEX(GABARITO!$C:$C,MATCH(TEXT(VALUE(RIGHT($BJ$1,2)),"00")&amp;"|"&amp;IF(AND(VALUE(RIGHT($BJ$1,2))&gt;=57,VALUE(RIGHT($BJ$1,2))&lt;=63),$D586,"COMUM"),GABARITO!$D:$D,0)),1,0))</f>
        <v/>
      </c>
      <c r="BK586" t="str">
        <f>IF(RESPOSTAS!BL586="","",IF(UPPER(RESPOSTAS!BL586)=INDEX(GABARITO!$C:$C,MATCH(TEXT(VALUE(RIGHT($BK$1,2)),"00")&amp;"|"&amp;IF(AND(VALUE(RIGHT($BK$1,2))&gt;=57,VALUE(RIGHT($BK$1,2))&lt;=63),$D586,"COMUM"),GABARITO!$D:$D,0)),1,0))</f>
        <v/>
      </c>
      <c r="BL586" t="str">
        <f>IF(RESPOSTAS!BM586="","",IF(UPPER(RESPOSTAS!BM586)=INDEX(GABARITO!$C:$C,MATCH(TEXT(VALUE(RIGHT($BL$1,2)),"00")&amp;"|"&amp;IF(AND(VALUE(RIGHT($BL$1,2))&gt;=57,VALUE(RIGHT($BL$1,2))&lt;=63),$D586,"COMUM"),GABARITO!$D:$D,0)),1,0))</f>
        <v/>
      </c>
      <c r="BM586" t="str">
        <f>IF(RESPOSTAS!BN586="","",IF(UPPER(RESPOSTAS!BN586)=INDEX(GABARITO!$C:$C,MATCH(TEXT(VALUE(RIGHT($BM$1,2)),"00")&amp;"|"&amp;IF(AND(VALUE(RIGHT($BM$1,2))&gt;=57,VALUE(RIGHT($BM$1,2))&lt;=63),$D586,"COMUM"),GABARITO!$D:$D,0)),1,0))</f>
        <v/>
      </c>
      <c r="BN586" t="str">
        <f>IF(RESPOSTAS!BO586="","",IF(UPPER(RESPOSTAS!BO586)=INDEX(GABARITO!$C:$C,MATCH(TEXT(VALUE(RIGHT($BN$1,2)),"00")&amp;"|"&amp;IF(AND(VALUE(RIGHT($BN$1,2))&gt;=57,VALUE(RIGHT($BN$1,2))&lt;=63),$D586,"COMUM"),GABARITO!$D:$D,0)),1,0))</f>
        <v/>
      </c>
      <c r="BO586" t="str">
        <f>IF(RESPOSTAS!BP586="","",IF(UPPER(RESPOSTAS!BP586)=INDEX(GABARITO!$C:$C,MATCH(TEXT(VALUE(RIGHT($BO$1,2)),"00")&amp;"|"&amp;IF(AND(VALUE(RIGHT($BO$1,2))&gt;=57,VALUE(RIGHT($BO$1,2))&lt;=63),$D586,"COMUM"),GABARITO!$D:$D,0)),1,0))</f>
        <v/>
      </c>
      <c r="BP586">
        <f>COUNTIF(RESPOSTAS!F586:BP586,"&lt;&gt;")</f>
        <v>0</v>
      </c>
      <c r="BQ586" t="str">
        <f t="shared" si="92"/>
        <v/>
      </c>
      <c r="BR586" s="10" t="str">
        <f t="shared" si="93"/>
        <v/>
      </c>
      <c r="BT586" s="11" t="str">
        <f t="shared" si="95"/>
        <v/>
      </c>
      <c r="BU586" s="11" t="str">
        <f t="shared" si="96"/>
        <v/>
      </c>
      <c r="BV586" s="11" t="str">
        <f t="shared" si="97"/>
        <v/>
      </c>
      <c r="BW586" s="11" t="str">
        <f t="shared" si="98"/>
        <v/>
      </c>
      <c r="BX586" s="11" t="str">
        <f t="shared" si="99"/>
        <v/>
      </c>
      <c r="BY586" s="11" t="str">
        <f t="shared" si="100"/>
        <v/>
      </c>
      <c r="BZ586" s="3" t="str">
        <f t="shared" si="94"/>
        <v/>
      </c>
      <c r="CA586" s="3" t="e">
        <f t="shared" si="91"/>
        <v>#VALUE!</v>
      </c>
    </row>
    <row r="587" spans="1:79" x14ac:dyDescent="0.25">
      <c r="A587" t="str">
        <f>IF(RESPOSTAS!A587="","",RESPOSTAS!A587)</f>
        <v/>
      </c>
      <c r="B587" t="str">
        <f>IF(RESPOSTAS!C587="","",RESPOSTAS!C587)</f>
        <v/>
      </c>
      <c r="C587" t="str">
        <f>IF(RESPOSTAS!D587="","",RESPOSTAS!D587)</f>
        <v/>
      </c>
      <c r="D587" t="str">
        <f>IF(RESPOSTAS!E587="","",RESPOSTAS!E587)</f>
        <v/>
      </c>
      <c r="E587" t="str">
        <f>IF(RESPOSTAS!F587="","",IF(UPPER(RESPOSTAS!F587)=INDEX(GABARITO!$C:$C,MATCH(TEXT(VALUE(RIGHT($E$1,2)),"00")&amp;"|"&amp;IF(AND(VALUE(RIGHT($E$1,2))&gt;=57,VALUE(RIGHT($E$1,2))&lt;=63),$D587,"COMUM"),GABARITO!$D:$D,0)),1,0))</f>
        <v/>
      </c>
      <c r="F587" t="str">
        <f>IF(RESPOSTAS!G587="","",IF(UPPER(RESPOSTAS!G587)=INDEX(GABARITO!$C:$C,MATCH(TEXT(VALUE(RIGHT($F$1,2)),"00")&amp;"|"&amp;IF(AND(VALUE(RIGHT($F$1,2))&gt;=57,VALUE(RIGHT($F$1,2))&lt;=63),$D587,"COMUM"),GABARITO!$D:$D,0)),1,0))</f>
        <v/>
      </c>
      <c r="G587" t="str">
        <f>IF(RESPOSTAS!H587="","",IF(UPPER(RESPOSTAS!H587)=INDEX(GABARITO!$C:$C,MATCH(TEXT(VALUE(RIGHT($G$1,2)),"00")&amp;"|"&amp;IF(AND(VALUE(RIGHT($G$1,2))&gt;=57,VALUE(RIGHT($G$1,2))&lt;=63),$D587,"COMUM"),GABARITO!$D:$D,0)),1,0))</f>
        <v/>
      </c>
      <c r="H587" t="str">
        <f>IF(RESPOSTAS!I587="","",IF(UPPER(RESPOSTAS!I587)=INDEX(GABARITO!$C:$C,MATCH(TEXT(VALUE(RIGHT($H$1,2)),"00")&amp;"|"&amp;IF(AND(VALUE(RIGHT($H$1,2))&gt;=57,VALUE(RIGHT($H$1,2))&lt;=63),$D587,"COMUM"),GABARITO!$D:$D,0)),1,0))</f>
        <v/>
      </c>
      <c r="I587" t="str">
        <f>IF(RESPOSTAS!J587="","",IF(UPPER(RESPOSTAS!J587)=INDEX(GABARITO!$C:$C,MATCH(TEXT(VALUE(RIGHT($I$1,2)),"00")&amp;"|"&amp;IF(AND(VALUE(RIGHT($I$1,2))&gt;=57,VALUE(RIGHT($I$1,2))&lt;=63),$D587,"COMUM"),GABARITO!$D:$D,0)),1,0))</f>
        <v/>
      </c>
      <c r="J587" t="str">
        <f>IF(RESPOSTAS!K587="","",IF(UPPER(RESPOSTAS!K587)=INDEX(GABARITO!$C:$C,MATCH(TEXT(VALUE(RIGHT($J$1,2)),"00")&amp;"|"&amp;IF(AND(VALUE(RIGHT($J$1,2))&gt;=57,VALUE(RIGHT($J$1,2))&lt;=63),$D587,"COMUM"),GABARITO!$D:$D,0)),1,0))</f>
        <v/>
      </c>
      <c r="K587" t="str">
        <f>IF(RESPOSTAS!L587="","",IF(UPPER(RESPOSTAS!L587)=INDEX(GABARITO!$C:$C,MATCH(TEXT(VALUE(RIGHT($K$1,2)),"00")&amp;"|"&amp;IF(AND(VALUE(RIGHT($K$1,2))&gt;=57,VALUE(RIGHT($K$1,2))&lt;=63),$D587,"COMUM"),GABARITO!$D:$D,0)),1,0))</f>
        <v/>
      </c>
      <c r="L587" t="str">
        <f>IF(RESPOSTAS!M587="","",IF(UPPER(RESPOSTAS!M587)=INDEX(GABARITO!$C:$C,MATCH(TEXT(VALUE(RIGHT($L$1,2)),"00")&amp;"|"&amp;IF(AND(VALUE(RIGHT($L$1,2))&gt;=57,VALUE(RIGHT($L$1,2))&lt;=63),$D587,"COMUM"),GABARITO!$D:$D,0)),1,0))</f>
        <v/>
      </c>
      <c r="M587" t="str">
        <f>IF(RESPOSTAS!N587="","",IF(UPPER(RESPOSTAS!N587)=INDEX(GABARITO!$C:$C,MATCH(TEXT(VALUE(RIGHT($M$1,2)),"00")&amp;"|"&amp;IF(AND(VALUE(RIGHT($M$1,2))&gt;=57,VALUE(RIGHT($M$1,2))&lt;=63),$D587,"COMUM"),GABARITO!$D:$D,0)),1,0))</f>
        <v/>
      </c>
      <c r="N587" t="str">
        <f>IF(RESPOSTAS!O587="","",IF(UPPER(RESPOSTAS!O587)=INDEX(GABARITO!$C:$C,MATCH(TEXT(VALUE(RIGHT($E$1,2)),"00")&amp;"|"&amp;IF(AND(VALUE(RIGHT($E$1,2))&gt;=57,VALUE(RIGHT($E$1,2))&lt;=63),$D587,"COMUM"),GABARITO!$D:$D,0)),1,0))</f>
        <v/>
      </c>
      <c r="O587" t="str">
        <f>IF(RESPOSTAS!P587="","",IF(UPPER(RESPOSTAS!P587)=INDEX(GABARITO!$C:$C,MATCH(TEXT(VALUE(RIGHT($O$1,2)),"00")&amp;"|"&amp;IF(AND(VALUE(RIGHT($O$1,2))&gt;=57,VALUE(RIGHT($O$1,2))&lt;=63),$D587,"COMUM"),GABARITO!$D:$D,0)),1,0))</f>
        <v/>
      </c>
      <c r="P587" t="str">
        <f>IF(RESPOSTAS!Q587="","",IF(UPPER(RESPOSTAS!Q587)=INDEX(GABARITO!$C:$C,MATCH(TEXT(VALUE(RIGHT($P$1,2)),"00")&amp;"|"&amp;IF(AND(VALUE(RIGHT($P$1,2))&gt;=57,VALUE(RIGHT($P$1,2))&lt;=63),$D587,"COMUM"),GABARITO!$D:$D,0)),1,0))</f>
        <v/>
      </c>
      <c r="Q587" t="str">
        <f>IF(RESPOSTAS!R587="","",IF(UPPER(RESPOSTAS!R587)=INDEX(GABARITO!$C:$C,MATCH(TEXT(VALUE(RIGHT($Q$1,2)),"00")&amp;"|"&amp;IF(AND(VALUE(RIGHT($Q$1,2))&gt;=57,VALUE(RIGHT($Q$1,2))&lt;=63),$D587,"COMUM"),GABARITO!$D:$D,0)),1,0))</f>
        <v/>
      </c>
      <c r="R587" t="str">
        <f>IF(RESPOSTAS!S587="","",IF(UPPER(RESPOSTAS!S587)=INDEX(GABARITO!$C:$C,MATCH(TEXT(VALUE(RIGHT($R$1,2)),"00")&amp;"|"&amp;IF(AND(VALUE(RIGHT($R$1,2))&gt;=57,VALUE(RIGHT($R$1,2))&lt;=63),$D587,"COMUM"),GABARITO!$D:$D,0)),1,0))</f>
        <v/>
      </c>
      <c r="S587" t="str">
        <f>IF(RESPOSTAS!T587="","",IF(UPPER(RESPOSTAS!T587)=INDEX(GABARITO!$C:$C,MATCH(TEXT(VALUE(RIGHT($S$1,2)),"00")&amp;"|"&amp;IF(AND(VALUE(RIGHT($S$1,2))&gt;=57,VALUE(RIGHT($S$1,2))&lt;=63),$D587,"COMUM"),GABARITO!$D:$D,0)),1,0))</f>
        <v/>
      </c>
      <c r="T587" t="str">
        <f>IF(RESPOSTAS!U587="","",IF(UPPER(RESPOSTAS!U587)=INDEX(GABARITO!$C:$C,MATCH(TEXT(VALUE(RIGHT($T$1,2)),"00")&amp;"|"&amp;IF(AND(VALUE(RIGHT($T$1,2))&gt;=57,VALUE(RIGHT($T$1,2))&lt;=63),$D587,"COMUM"),GABARITO!$D:$D,0)),1,0))</f>
        <v/>
      </c>
      <c r="U587" t="str">
        <f>IF(RESPOSTAS!V587="","",IF(UPPER(RESPOSTAS!V587)=INDEX(GABARITO!$C:$C,MATCH(TEXT(VALUE(RIGHT($U$1,2)),"00")&amp;"|"&amp;IF(AND(VALUE(RIGHT($U$1,2))&gt;=57,VALUE(RIGHT($U$1,2))&lt;=63),$D587,"COMUM"),GABARITO!$D:$D,0)),1,0))</f>
        <v/>
      </c>
      <c r="V587" t="str">
        <f>IF(RESPOSTAS!W587="","",IF(UPPER(RESPOSTAS!W587)=INDEX(GABARITO!$C:$C,MATCH(TEXT(VALUE(RIGHT($E$1,2)),"00")&amp;"|"&amp;IF(AND(VALUE(RIGHT($E$1,2))&gt;=57,VALUE(RIGHT($E$1,2))&lt;=63),$D587,"COMUM"),GABARITO!$D:$D,0)),1,0))</f>
        <v/>
      </c>
      <c r="W587" t="str">
        <f>IF(RESPOSTAS!X587="","",IF(UPPER(RESPOSTAS!X587)=INDEX(GABARITO!$C:$C,MATCH(TEXT(VALUE(RIGHT($W$1,2)),"00")&amp;"|"&amp;IF(AND(VALUE(RIGHT($W$1,2))&gt;=57,VALUE(RIGHT($W$1,2))&lt;=63),$D587,"COMUM"),GABARITO!$D:$D,0)),1,0))</f>
        <v/>
      </c>
      <c r="X587" t="str">
        <f>IF(RESPOSTAS!Y587="","",IF(UPPER(RESPOSTAS!Y587)=INDEX(GABARITO!$C:$C,MATCH(TEXT(VALUE(RIGHT($X$1,2)),"00")&amp;"|"&amp;IF(AND(VALUE(RIGHT($X$1,2))&gt;=57,VALUE(RIGHT($X$1,2))&lt;=63),$D587,"COMUM"),GABARITO!$D:$D,0)),1,0))</f>
        <v/>
      </c>
      <c r="Y587" t="str">
        <f>IF(RESPOSTAS!Z587="","",IF(UPPER(RESPOSTAS!Z587)=INDEX(GABARITO!$C:$C,MATCH(TEXT(VALUE(RIGHT($Y$1,2)),"00")&amp;"|"&amp;IF(AND(VALUE(RIGHT($Y$1,2))&gt;=57,VALUE(RIGHT($Y$1,2))&lt;=63),$D587,"COMUM"),GABARITO!$D:$D,0)),1,0))</f>
        <v/>
      </c>
      <c r="Z587" t="str">
        <f>IF(RESPOSTAS!AA587="","",IF(UPPER(RESPOSTAS!AA587)=INDEX(GABARITO!$C:$C,MATCH(TEXT(VALUE(RIGHT($Z$1,2)),"00")&amp;"|"&amp;IF(AND(VALUE(RIGHT($Z$1,2))&gt;=57,VALUE(RIGHT($Z$1,2))&lt;=63),$D587,"COMUM"),GABARITO!$D:$D,0)),1,0))</f>
        <v/>
      </c>
      <c r="AA587" t="str">
        <f>IF(RESPOSTAS!AB587="","",IF(UPPER(RESPOSTAS!AB587)=INDEX(GABARITO!$C:$C,MATCH(TEXT(VALUE(RIGHT($AA$1,2)),"00")&amp;"|"&amp;IF(AND(VALUE(RIGHT($AA$1,2))&gt;=57,VALUE(RIGHT($AA$1,2))&lt;=63),$D587,"COMUM"),GABARITO!$D:$D,0)),1,0))</f>
        <v/>
      </c>
      <c r="AB587" t="str">
        <f>IF(RESPOSTAS!AC587="","",IF(UPPER(RESPOSTAS!AC587)=INDEX(GABARITO!$C:$C,MATCH(TEXT(VALUE(RIGHT($AB$1,2)),"00")&amp;"|"&amp;IF(AND(VALUE(RIGHT($AB$1,2))&gt;=57,VALUE(RIGHT($AB$1,2))&lt;=63),$D587,"COMUM"),GABARITO!$D:$D,0)),1,0))</f>
        <v/>
      </c>
      <c r="AC587" t="str">
        <f>IF(RESPOSTAS!AD587="","",IF(UPPER(RESPOSTAS!AD587)=INDEX(GABARITO!$C:$C,MATCH(TEXT(VALUE(RIGHT($AC$1,2)),"00")&amp;"|"&amp;IF(AND(VALUE(RIGHT($AC$1,2))&gt;=57,VALUE(RIGHT($AC$1,2))&lt;=63),$D587,"COMUM"),GABARITO!$D:$D,0)),1,0))</f>
        <v/>
      </c>
      <c r="AD587" t="str">
        <f>IF(RESPOSTAS!AE587="","",IF(UPPER(RESPOSTAS!AE587)=INDEX(GABARITO!$C:$C,MATCH(TEXT(VALUE(RIGHT($AD$1,2)),"00")&amp;"|"&amp;IF(AND(VALUE(RIGHT($AD$1,2))&gt;=57,VALUE(RIGHT($AD$1,2))&lt;=63),$D587,"COMUM"),GABARITO!$D:$D,0)),1,0))</f>
        <v/>
      </c>
      <c r="AE587" t="str">
        <f>IF(RESPOSTAS!AF587="","",IF(UPPER(RESPOSTAS!AF587)=INDEX(GABARITO!$C:$C,MATCH(TEXT(VALUE(RIGHT($AE$1,2)),"00")&amp;"|"&amp;IF(AND(VALUE(RIGHT($AE$1,2))&gt;=57,VALUE(RIGHT($AE$1,2))&lt;=63),$D587,"COMUM"),GABARITO!$D:$D,0)),1,0))</f>
        <v/>
      </c>
      <c r="AF587" t="str">
        <f>IF(RESPOSTAS!AG587="","",IF(UPPER(RESPOSTAS!AG587)=INDEX(GABARITO!$C:$C,MATCH(TEXT(VALUE(RIGHT($AF$1,2)),"00")&amp;"|"&amp;IF(AND(VALUE(RIGHT($AF$1,2))&gt;=57,VALUE(RIGHT($AF$1,2))&lt;=63),$D587,"COMUM"),GABARITO!$D:$D,0)),1,0))</f>
        <v/>
      </c>
      <c r="AG587" t="str">
        <f>IF(RESPOSTAS!AH587="","",IF(UPPER(RESPOSTAS!AH587)=INDEX(GABARITO!$C:$C,MATCH(TEXT(VALUE(RIGHT($AG$1,2)),"00")&amp;"|"&amp;IF(AND(VALUE(RIGHT($AG$1,2))&gt;=57,VALUE(RIGHT($AG$1,2))&lt;=63),$D587,"COMUM"),GABARITO!$D:$D,0)),1,0))</f>
        <v/>
      </c>
      <c r="AH587" t="str">
        <f>IF(RESPOSTAS!AI587="","",IF(UPPER(RESPOSTAS!AI587)=INDEX(GABARITO!$C:$C,MATCH(TEXT(VALUE(RIGHT($AH$1,2)),"00")&amp;"|"&amp;IF(AND(VALUE(RIGHT($AH$1,2))&gt;=57,VALUE(RIGHT($AH$1,2))&lt;=63),$D587,"COMUM"),GABARITO!$D:$D,0)),1,0))</f>
        <v/>
      </c>
      <c r="AI587" t="str">
        <f>IF(RESPOSTAS!AJ587="","",IF(UPPER(RESPOSTAS!AJ587)=INDEX(GABARITO!$C:$C,MATCH(TEXT(VALUE(RIGHT($AI$1,2)),"00")&amp;"|"&amp;IF(AND(VALUE(RIGHT($AI$1,2))&gt;=57,VALUE(RIGHT($AI$1,2))&lt;=63),$D587,"COMUM"),GABARITO!$D:$D,0)),1,0))</f>
        <v/>
      </c>
      <c r="AJ587" t="str">
        <f>IF(RESPOSTAS!AK587="","",IF(UPPER(RESPOSTAS!AK587)=INDEX(GABARITO!$C:$C,MATCH(TEXT(VALUE(RIGHT($AJ$1,2)),"00")&amp;"|"&amp;IF(AND(VALUE(RIGHT($AJ$1,2))&gt;=57,VALUE(RIGHT($AJ$1,2))&lt;=63),$D587,"COMUM"),GABARITO!$D:$D,0)),1,0))</f>
        <v/>
      </c>
      <c r="AK587" t="str">
        <f>IF(RESPOSTAS!AL587="","",IF(UPPER(RESPOSTAS!AL587)=INDEX(GABARITO!$C:$C,MATCH(TEXT(VALUE(RIGHT($AK$1,2)),"00")&amp;"|"&amp;IF(AND(VALUE(RIGHT($AK$1,2))&gt;=57,VALUE(RIGHT($AK$1,2))&lt;=63),$D587,"COMUM"),GABARITO!$D:$D,0)),1,0))</f>
        <v/>
      </c>
      <c r="AL587" t="str">
        <f>IF(RESPOSTAS!AM587="","",IF(UPPER(RESPOSTAS!AM587)=INDEX(GABARITO!$C:$C,MATCH(TEXT(VALUE(RIGHT($AL$1,2)),"00")&amp;"|"&amp;IF(AND(VALUE(RIGHT($AL$1,2))&gt;=57,VALUE(RIGHT($AL$1,2))&lt;=63),$D587,"COMUM"),GABARITO!$D:$D,0)),1,0))</f>
        <v/>
      </c>
      <c r="AM587" t="str">
        <f>IF(RESPOSTAS!AN587="","",IF(UPPER(RESPOSTAS!AN587)=INDEX(GABARITO!$C:$C,MATCH(TEXT(VALUE(RIGHT($AM$1,2)),"00")&amp;"|"&amp;IF(AND(VALUE(RIGHT($AM$1,2))&gt;=57,VALUE(RIGHT($AM$1,2))&lt;=63),$D587,"COMUM"),GABARITO!$D:$D,0)),1,0))</f>
        <v/>
      </c>
      <c r="AN587" t="str">
        <f>IF(RESPOSTAS!AO587="","",IF(UPPER(RESPOSTAS!AO587)=INDEX(GABARITO!$C:$C,MATCH(TEXT(VALUE(RIGHT($AN$1,2)),"00")&amp;"|"&amp;IF(AND(VALUE(RIGHT($AN$1,2))&gt;=57,VALUE(RIGHT($AN$1,2))&lt;=63),$D587,"COMUM"),GABARITO!$D:$D,0)),1,0))</f>
        <v/>
      </c>
      <c r="AO587" t="str">
        <f>IF(RESPOSTAS!AP587="","",IF(UPPER(RESPOSTAS!AP587)=INDEX(GABARITO!$C:$C,MATCH(TEXT(VALUE(RIGHT($AO$1,2)),"00")&amp;"|"&amp;IF(AND(VALUE(RIGHT($AO$1,2))&gt;=57,VALUE(RIGHT($AO$1,2))&lt;=63),$D587,"COMUM"),GABARITO!$D:$D,0)),1,0))</f>
        <v/>
      </c>
      <c r="AP587" t="str">
        <f>IF(RESPOSTAS!AQ587="","",IF(UPPER(RESPOSTAS!AQ587)=INDEX(GABARITO!$C:$C,MATCH(TEXT(VALUE(RIGHT($AP$1,2)),"00")&amp;"|"&amp;IF(AND(VALUE(RIGHT($AP$1,2))&gt;=57,VALUE(RIGHT($AP$1,2))&lt;=63),$D587,"COMUM"),GABARITO!$D:$D,0)),1,0))</f>
        <v/>
      </c>
      <c r="AQ587" t="str">
        <f>IF(RESPOSTAS!AR587="","",IF(UPPER(RESPOSTAS!AR587)=INDEX(GABARITO!$C:$C,MATCH(TEXT(VALUE(RIGHT($AQ$1,2)),"00")&amp;"|"&amp;IF(AND(VALUE(RIGHT($AQ$1,2))&gt;=57,VALUE(RIGHT($AQ$1,2))&lt;=63),$D587,"COMUM"),GABARITO!$D:$D,0)),1,0))</f>
        <v/>
      </c>
      <c r="AR587" t="str">
        <f>IF(RESPOSTAS!AS587="","",IF(UPPER(RESPOSTAS!AS587)=INDEX(GABARITO!$C:$C,MATCH(TEXT(VALUE(RIGHT($AR$1,2)),"00")&amp;"|"&amp;IF(AND(VALUE(RIGHT($AR$1,2))&gt;=57,VALUE(RIGHT($AR$1,2))&lt;=63),$D587,"COMUM"),GABARITO!$D:$D,0)),1,0))</f>
        <v/>
      </c>
      <c r="AS587" t="str">
        <f>IF(RESPOSTAS!AT587="","",IF(UPPER(RESPOSTAS!AT587)=INDEX(GABARITO!$C:$C,MATCH(TEXT(VALUE(RIGHT($AS$1,2)),"00")&amp;"|"&amp;IF(AND(VALUE(RIGHT($AS$1,2))&gt;=57,VALUE(RIGHT($AS$1,2))&lt;=63),$D587,"COMUM"),GABARITO!$D:$D,0)),1,0))</f>
        <v/>
      </c>
      <c r="AT587" t="str">
        <f>IF(RESPOSTAS!AU587="","",IF(UPPER(RESPOSTAS!AU587)=INDEX(GABARITO!$C:$C,MATCH(TEXT(VALUE(RIGHT($AT$1,2)),"00")&amp;"|"&amp;IF(AND(VALUE(RIGHT($AT$1,2))&gt;=57,VALUE(RIGHT($AT$1,2))&lt;=63),$D587,"COMUM"),GABARITO!$D:$D,0)),1,0))</f>
        <v/>
      </c>
      <c r="AU587" t="str">
        <f>IF(RESPOSTAS!AV587="","",IF(UPPER(RESPOSTAS!AV587)=INDEX(GABARITO!$C:$C,MATCH(TEXT(VALUE(RIGHT($AU$1,2)),"00")&amp;"|"&amp;IF(AND(VALUE(RIGHT($AU$1,2))&gt;=57,VALUE(RIGHT($AU$1,2))&lt;=63),$D587,"COMUM"),GABARITO!$D:$D,0)),1,0))</f>
        <v/>
      </c>
      <c r="AV587" t="str">
        <f>IF(RESPOSTAS!AW587="","",IF(UPPER(RESPOSTAS!AW587)=INDEX(GABARITO!$C:$C,MATCH(TEXT(VALUE(RIGHT($AV$1,2)),"00")&amp;"|"&amp;IF(AND(VALUE(RIGHT($AV$1,2))&gt;=57,VALUE(RIGHT($AV$1,2))&lt;=63),$D587,"COMUM"),GABARITO!$D:$D,0)),1,0))</f>
        <v/>
      </c>
      <c r="AW587" t="str">
        <f>IF(RESPOSTAS!AX587="","",IF(UPPER(RESPOSTAS!AX587)=INDEX(GABARITO!$C:$C,MATCH(TEXT(VALUE(RIGHT($AW$1,2)),"00")&amp;"|"&amp;IF(AND(VALUE(RIGHT($AW$1,2))&gt;=57,VALUE(RIGHT($AW$1,2))&lt;=63),$D587,"COMUM"),GABARITO!$D:$D,0)),1,0))</f>
        <v/>
      </c>
      <c r="AX587" t="str">
        <f>IF(RESPOSTAS!AY587="","",IF(UPPER(RESPOSTAS!AY587)=INDEX(GABARITO!$C:$C,MATCH(TEXT(VALUE(RIGHT($AX$1,2)),"00")&amp;"|"&amp;IF(AND(VALUE(RIGHT($AX$1,2))&gt;=57,VALUE(RIGHT($AX$1,2))&lt;=63),$D587,"COMUM"),GABARITO!$D:$D,0)),1,0))</f>
        <v/>
      </c>
      <c r="AY587" t="str">
        <f>IF(RESPOSTAS!AZ587="","",IF(UPPER(RESPOSTAS!AZ587)=INDEX(GABARITO!$C:$C,MATCH(TEXT(VALUE(RIGHT($AY$1,2)),"00")&amp;"|"&amp;IF(AND(VALUE(RIGHT($AY$1,2))&gt;=57,VALUE(RIGHT($AY$1,2))&lt;=63),$D587,"COMUM"),GABARITO!$D:$D,0)),1,0))</f>
        <v/>
      </c>
      <c r="AZ587" t="str">
        <f>IF(RESPOSTAS!BA587="","",IF(UPPER(RESPOSTAS!BA587)=INDEX(GABARITO!$C:$C,MATCH(TEXT(VALUE(RIGHT($AZ$1,2)),"00")&amp;"|"&amp;IF(AND(VALUE(RIGHT($AZ$1,2))&gt;=57,VALUE(RIGHT($AZ$1,2))&lt;=63),$D587,"COMUM"),GABARITO!$D:$D,0)),1,0))</f>
        <v/>
      </c>
      <c r="BA587" t="str">
        <f>IF(RESPOSTAS!BB587="","",IF(UPPER(RESPOSTAS!BB587)=INDEX(GABARITO!$C:$C,MATCH(TEXT(VALUE(RIGHT($BA$1,2)),"00")&amp;"|"&amp;IF(AND(VALUE(RIGHT($BA$1,2))&gt;=57,VALUE(RIGHT($BA$1,2))&lt;=63),$D587,"COMUM"),GABARITO!$D:$D,0)),1,0))</f>
        <v/>
      </c>
      <c r="BB587" t="str">
        <f>IF(RESPOSTAS!BC587="","",IF(UPPER(RESPOSTAS!BC587)=INDEX(GABARITO!$C:$C,MATCH(TEXT(VALUE(RIGHT($BB$1,2)),"00")&amp;"|"&amp;IF(AND(VALUE(RIGHT($BB$1,2))&gt;=57,VALUE(RIGHT($BB$1,2))&lt;=63),$D587,"COMUM"),GABARITO!$D:$D,0)),1,0))</f>
        <v/>
      </c>
      <c r="BC587" t="str">
        <f>IF(RESPOSTAS!BD587="","",IF(UPPER(RESPOSTAS!BD587)=INDEX(GABARITO!$C:$C,MATCH(TEXT(VALUE(RIGHT($BC$1,2)),"00")&amp;"|"&amp;IF(AND(VALUE(RIGHT($BC$1,2))&gt;=57,VALUE(RIGHT($BC$1,2))&lt;=63),$D587,"COMUM"),GABARITO!$D:$D,0)),1,0))</f>
        <v/>
      </c>
      <c r="BD587" t="str">
        <f>IF(RESPOSTAS!BE587="","",IF(UPPER(RESPOSTAS!BE587)=INDEX(GABARITO!$C:$C,MATCH(TEXT(VALUE(RIGHT($BD$1,2)),"00")&amp;"|"&amp;IF(AND(VALUE(RIGHT($BD$1,2))&gt;=57,VALUE(RIGHT($BD$1,2))&lt;=63),$D587,"COMUM"),GABARITO!$D:$D,0)),1,0))</f>
        <v/>
      </c>
      <c r="BE587" t="str">
        <f>IF(RESPOSTAS!BF587="","",IF(UPPER(RESPOSTAS!BF587)=INDEX(GABARITO!$C:$C,MATCH(TEXT(VALUE(RIGHT($BE$1,2)),"00")&amp;"|"&amp;IF(AND(VALUE(RIGHT($BE$1,2))&gt;=57,VALUE(RIGHT($BE$1,2))&lt;=63),$D587,"COMUM"),GABARITO!$D:$D,0)),1,0))</f>
        <v/>
      </c>
      <c r="BF587" t="str">
        <f>IF(RESPOSTAS!BG587="","",IF(UPPER(RESPOSTAS!BG587)=INDEX(GABARITO!$C:$C,MATCH(TEXT(VALUE(RIGHT($BF$1,2)),"00")&amp;"|"&amp;IF(AND(VALUE(RIGHT($BF$1,2))&gt;=57,VALUE(RIGHT($BF$1,2))&lt;=63),$D587,"COMUM"),GABARITO!$D:$D,0)),1,0))</f>
        <v/>
      </c>
      <c r="BG587" t="str">
        <f>IF(RESPOSTAS!BH587="","",IF(UPPER(RESPOSTAS!BH587)=INDEX(GABARITO!$C:$C,MATCH(TEXT(VALUE(RIGHT($BG$1,2)),"00")&amp;"|"&amp;IF(AND(VALUE(RIGHT($BG$1,2))&gt;=57,VALUE(RIGHT($BG$1,2))&lt;=63),$D587,"COMUM"),GABARITO!$D:$D,0)),1,0))</f>
        <v/>
      </c>
      <c r="BH587" t="str">
        <f>IF(RESPOSTAS!BI587="","",IF(UPPER(RESPOSTAS!BI587)=INDEX(GABARITO!$C:$C,MATCH(TEXT(VALUE(RIGHT($BH$1,2)),"00")&amp;"|"&amp;IF(AND(VALUE(RIGHT($BH$1,2))&gt;=57,VALUE(RIGHT($BH$1,2))&lt;=63),$D587,"COMUM"),GABARITO!$D:$D,0)),1,0))</f>
        <v/>
      </c>
      <c r="BI587" t="str">
        <f>IF(RESPOSTAS!BJ587="","",IF(UPPER(RESPOSTAS!BJ587)=INDEX(GABARITO!$C:$C,MATCH(TEXT(VALUE(RIGHT($BI$1,2)),"00")&amp;"|"&amp;IF(AND(VALUE(RIGHT($BI$1,2))&gt;=57,VALUE(RIGHT($BI$1,2))&lt;=63),$D587,"COMUM"),GABARITO!$D:$D,0)),1,0))</f>
        <v/>
      </c>
      <c r="BJ587" t="str">
        <f>IF(RESPOSTAS!BK587="","",IF(UPPER(RESPOSTAS!BK587)=INDEX(GABARITO!$C:$C,MATCH(TEXT(VALUE(RIGHT($BJ$1,2)),"00")&amp;"|"&amp;IF(AND(VALUE(RIGHT($BJ$1,2))&gt;=57,VALUE(RIGHT($BJ$1,2))&lt;=63),$D587,"COMUM"),GABARITO!$D:$D,0)),1,0))</f>
        <v/>
      </c>
      <c r="BK587" t="str">
        <f>IF(RESPOSTAS!BL587="","",IF(UPPER(RESPOSTAS!BL587)=INDEX(GABARITO!$C:$C,MATCH(TEXT(VALUE(RIGHT($BK$1,2)),"00")&amp;"|"&amp;IF(AND(VALUE(RIGHT($BK$1,2))&gt;=57,VALUE(RIGHT($BK$1,2))&lt;=63),$D587,"COMUM"),GABARITO!$D:$D,0)),1,0))</f>
        <v/>
      </c>
      <c r="BL587" t="str">
        <f>IF(RESPOSTAS!BM587="","",IF(UPPER(RESPOSTAS!BM587)=INDEX(GABARITO!$C:$C,MATCH(TEXT(VALUE(RIGHT($BL$1,2)),"00")&amp;"|"&amp;IF(AND(VALUE(RIGHT($BL$1,2))&gt;=57,VALUE(RIGHT($BL$1,2))&lt;=63),$D587,"COMUM"),GABARITO!$D:$D,0)),1,0))</f>
        <v/>
      </c>
      <c r="BM587" t="str">
        <f>IF(RESPOSTAS!BN587="","",IF(UPPER(RESPOSTAS!BN587)=INDEX(GABARITO!$C:$C,MATCH(TEXT(VALUE(RIGHT($BM$1,2)),"00")&amp;"|"&amp;IF(AND(VALUE(RIGHT($BM$1,2))&gt;=57,VALUE(RIGHT($BM$1,2))&lt;=63),$D587,"COMUM"),GABARITO!$D:$D,0)),1,0))</f>
        <v/>
      </c>
      <c r="BN587" t="str">
        <f>IF(RESPOSTAS!BO587="","",IF(UPPER(RESPOSTAS!BO587)=INDEX(GABARITO!$C:$C,MATCH(TEXT(VALUE(RIGHT($BN$1,2)),"00")&amp;"|"&amp;IF(AND(VALUE(RIGHT($BN$1,2))&gt;=57,VALUE(RIGHT($BN$1,2))&lt;=63),$D587,"COMUM"),GABARITO!$D:$D,0)),1,0))</f>
        <v/>
      </c>
      <c r="BO587" t="str">
        <f>IF(RESPOSTAS!BP587="","",IF(UPPER(RESPOSTAS!BP587)=INDEX(GABARITO!$C:$C,MATCH(TEXT(VALUE(RIGHT($BO$1,2)),"00")&amp;"|"&amp;IF(AND(VALUE(RIGHT($BO$1,2))&gt;=57,VALUE(RIGHT($BO$1,2))&lt;=63),$D587,"COMUM"),GABARITO!$D:$D,0)),1,0))</f>
        <v/>
      </c>
      <c r="BP587">
        <f>COUNTIF(RESPOSTAS!F587:BP587,"&lt;&gt;")</f>
        <v>0</v>
      </c>
      <c r="BQ587" t="str">
        <f t="shared" si="92"/>
        <v/>
      </c>
      <c r="BR587" s="10" t="str">
        <f t="shared" si="93"/>
        <v/>
      </c>
      <c r="BT587" s="11" t="str">
        <f t="shared" si="95"/>
        <v/>
      </c>
      <c r="BU587" s="11" t="str">
        <f t="shared" si="96"/>
        <v/>
      </c>
      <c r="BV587" s="11" t="str">
        <f t="shared" si="97"/>
        <v/>
      </c>
      <c r="BW587" s="11" t="str">
        <f t="shared" si="98"/>
        <v/>
      </c>
      <c r="BX587" s="11" t="str">
        <f t="shared" si="99"/>
        <v/>
      </c>
      <c r="BY587" s="11" t="str">
        <f t="shared" si="100"/>
        <v/>
      </c>
      <c r="BZ587" s="3" t="str">
        <f t="shared" si="94"/>
        <v/>
      </c>
      <c r="CA587" s="3" t="e">
        <f t="shared" si="91"/>
        <v>#VALUE!</v>
      </c>
    </row>
    <row r="588" spans="1:79" x14ac:dyDescent="0.25">
      <c r="A588" t="str">
        <f>IF(RESPOSTAS!A588="","",RESPOSTAS!A588)</f>
        <v/>
      </c>
      <c r="B588" t="str">
        <f>IF(RESPOSTAS!C588="","",RESPOSTAS!C588)</f>
        <v/>
      </c>
      <c r="C588" t="str">
        <f>IF(RESPOSTAS!D588="","",RESPOSTAS!D588)</f>
        <v/>
      </c>
      <c r="D588" t="str">
        <f>IF(RESPOSTAS!E588="","",RESPOSTAS!E588)</f>
        <v/>
      </c>
      <c r="E588" t="str">
        <f>IF(RESPOSTAS!F588="","",IF(UPPER(RESPOSTAS!F588)=INDEX(GABARITO!$C:$C,MATCH(TEXT(VALUE(RIGHT($E$1,2)),"00")&amp;"|"&amp;IF(AND(VALUE(RIGHT($E$1,2))&gt;=57,VALUE(RIGHT($E$1,2))&lt;=63),$D588,"COMUM"),GABARITO!$D:$D,0)),1,0))</f>
        <v/>
      </c>
      <c r="F588" t="str">
        <f>IF(RESPOSTAS!G588="","",IF(UPPER(RESPOSTAS!G588)=INDEX(GABARITO!$C:$C,MATCH(TEXT(VALUE(RIGHT($F$1,2)),"00")&amp;"|"&amp;IF(AND(VALUE(RIGHT($F$1,2))&gt;=57,VALUE(RIGHT($F$1,2))&lt;=63),$D588,"COMUM"),GABARITO!$D:$D,0)),1,0))</f>
        <v/>
      </c>
      <c r="G588" t="str">
        <f>IF(RESPOSTAS!H588="","",IF(UPPER(RESPOSTAS!H588)=INDEX(GABARITO!$C:$C,MATCH(TEXT(VALUE(RIGHT($G$1,2)),"00")&amp;"|"&amp;IF(AND(VALUE(RIGHT($G$1,2))&gt;=57,VALUE(RIGHT($G$1,2))&lt;=63),$D588,"COMUM"),GABARITO!$D:$D,0)),1,0))</f>
        <v/>
      </c>
      <c r="H588" t="str">
        <f>IF(RESPOSTAS!I588="","",IF(UPPER(RESPOSTAS!I588)=INDEX(GABARITO!$C:$C,MATCH(TEXT(VALUE(RIGHT($H$1,2)),"00")&amp;"|"&amp;IF(AND(VALUE(RIGHT($H$1,2))&gt;=57,VALUE(RIGHT($H$1,2))&lt;=63),$D588,"COMUM"),GABARITO!$D:$D,0)),1,0))</f>
        <v/>
      </c>
      <c r="I588" t="str">
        <f>IF(RESPOSTAS!J588="","",IF(UPPER(RESPOSTAS!J588)=INDEX(GABARITO!$C:$C,MATCH(TEXT(VALUE(RIGHT($I$1,2)),"00")&amp;"|"&amp;IF(AND(VALUE(RIGHT($I$1,2))&gt;=57,VALUE(RIGHT($I$1,2))&lt;=63),$D588,"COMUM"),GABARITO!$D:$D,0)),1,0))</f>
        <v/>
      </c>
      <c r="J588" t="str">
        <f>IF(RESPOSTAS!K588="","",IF(UPPER(RESPOSTAS!K588)=INDEX(GABARITO!$C:$C,MATCH(TEXT(VALUE(RIGHT($J$1,2)),"00")&amp;"|"&amp;IF(AND(VALUE(RIGHT($J$1,2))&gt;=57,VALUE(RIGHT($J$1,2))&lt;=63),$D588,"COMUM"),GABARITO!$D:$D,0)),1,0))</f>
        <v/>
      </c>
      <c r="K588" t="str">
        <f>IF(RESPOSTAS!L588="","",IF(UPPER(RESPOSTAS!L588)=INDEX(GABARITO!$C:$C,MATCH(TEXT(VALUE(RIGHT($K$1,2)),"00")&amp;"|"&amp;IF(AND(VALUE(RIGHT($K$1,2))&gt;=57,VALUE(RIGHT($K$1,2))&lt;=63),$D588,"COMUM"),GABARITO!$D:$D,0)),1,0))</f>
        <v/>
      </c>
      <c r="L588" t="str">
        <f>IF(RESPOSTAS!M588="","",IF(UPPER(RESPOSTAS!M588)=INDEX(GABARITO!$C:$C,MATCH(TEXT(VALUE(RIGHT($L$1,2)),"00")&amp;"|"&amp;IF(AND(VALUE(RIGHT($L$1,2))&gt;=57,VALUE(RIGHT($L$1,2))&lt;=63),$D588,"COMUM"),GABARITO!$D:$D,0)),1,0))</f>
        <v/>
      </c>
      <c r="M588" t="str">
        <f>IF(RESPOSTAS!N588="","",IF(UPPER(RESPOSTAS!N588)=INDEX(GABARITO!$C:$C,MATCH(TEXT(VALUE(RIGHT($M$1,2)),"00")&amp;"|"&amp;IF(AND(VALUE(RIGHT($M$1,2))&gt;=57,VALUE(RIGHT($M$1,2))&lt;=63),$D588,"COMUM"),GABARITO!$D:$D,0)),1,0))</f>
        <v/>
      </c>
      <c r="N588" t="str">
        <f>IF(RESPOSTAS!O588="","",IF(UPPER(RESPOSTAS!O588)=INDEX(GABARITO!$C:$C,MATCH(TEXT(VALUE(RIGHT($E$1,2)),"00")&amp;"|"&amp;IF(AND(VALUE(RIGHT($E$1,2))&gt;=57,VALUE(RIGHT($E$1,2))&lt;=63),$D588,"COMUM"),GABARITO!$D:$D,0)),1,0))</f>
        <v/>
      </c>
      <c r="O588" t="str">
        <f>IF(RESPOSTAS!P588="","",IF(UPPER(RESPOSTAS!P588)=INDEX(GABARITO!$C:$C,MATCH(TEXT(VALUE(RIGHT($O$1,2)),"00")&amp;"|"&amp;IF(AND(VALUE(RIGHT($O$1,2))&gt;=57,VALUE(RIGHT($O$1,2))&lt;=63),$D588,"COMUM"),GABARITO!$D:$D,0)),1,0))</f>
        <v/>
      </c>
      <c r="P588" t="str">
        <f>IF(RESPOSTAS!Q588="","",IF(UPPER(RESPOSTAS!Q588)=INDEX(GABARITO!$C:$C,MATCH(TEXT(VALUE(RIGHT($P$1,2)),"00")&amp;"|"&amp;IF(AND(VALUE(RIGHT($P$1,2))&gt;=57,VALUE(RIGHT($P$1,2))&lt;=63),$D588,"COMUM"),GABARITO!$D:$D,0)),1,0))</f>
        <v/>
      </c>
      <c r="Q588" t="str">
        <f>IF(RESPOSTAS!R588="","",IF(UPPER(RESPOSTAS!R588)=INDEX(GABARITO!$C:$C,MATCH(TEXT(VALUE(RIGHT($Q$1,2)),"00")&amp;"|"&amp;IF(AND(VALUE(RIGHT($Q$1,2))&gt;=57,VALUE(RIGHT($Q$1,2))&lt;=63),$D588,"COMUM"),GABARITO!$D:$D,0)),1,0))</f>
        <v/>
      </c>
      <c r="R588" t="str">
        <f>IF(RESPOSTAS!S588="","",IF(UPPER(RESPOSTAS!S588)=INDEX(GABARITO!$C:$C,MATCH(TEXT(VALUE(RIGHT($R$1,2)),"00")&amp;"|"&amp;IF(AND(VALUE(RIGHT($R$1,2))&gt;=57,VALUE(RIGHT($R$1,2))&lt;=63),$D588,"COMUM"),GABARITO!$D:$D,0)),1,0))</f>
        <v/>
      </c>
      <c r="S588" t="str">
        <f>IF(RESPOSTAS!T588="","",IF(UPPER(RESPOSTAS!T588)=INDEX(GABARITO!$C:$C,MATCH(TEXT(VALUE(RIGHT($S$1,2)),"00")&amp;"|"&amp;IF(AND(VALUE(RIGHT($S$1,2))&gt;=57,VALUE(RIGHT($S$1,2))&lt;=63),$D588,"COMUM"),GABARITO!$D:$D,0)),1,0))</f>
        <v/>
      </c>
      <c r="T588" t="str">
        <f>IF(RESPOSTAS!U588="","",IF(UPPER(RESPOSTAS!U588)=INDEX(GABARITO!$C:$C,MATCH(TEXT(VALUE(RIGHT($T$1,2)),"00")&amp;"|"&amp;IF(AND(VALUE(RIGHT($T$1,2))&gt;=57,VALUE(RIGHT($T$1,2))&lt;=63),$D588,"COMUM"),GABARITO!$D:$D,0)),1,0))</f>
        <v/>
      </c>
      <c r="U588" t="str">
        <f>IF(RESPOSTAS!V588="","",IF(UPPER(RESPOSTAS!V588)=INDEX(GABARITO!$C:$C,MATCH(TEXT(VALUE(RIGHT($U$1,2)),"00")&amp;"|"&amp;IF(AND(VALUE(RIGHT($U$1,2))&gt;=57,VALUE(RIGHT($U$1,2))&lt;=63),$D588,"COMUM"),GABARITO!$D:$D,0)),1,0))</f>
        <v/>
      </c>
      <c r="V588" t="str">
        <f>IF(RESPOSTAS!W588="","",IF(UPPER(RESPOSTAS!W588)=INDEX(GABARITO!$C:$C,MATCH(TEXT(VALUE(RIGHT($E$1,2)),"00")&amp;"|"&amp;IF(AND(VALUE(RIGHT($E$1,2))&gt;=57,VALUE(RIGHT($E$1,2))&lt;=63),$D588,"COMUM"),GABARITO!$D:$D,0)),1,0))</f>
        <v/>
      </c>
      <c r="W588" t="str">
        <f>IF(RESPOSTAS!X588="","",IF(UPPER(RESPOSTAS!X588)=INDEX(GABARITO!$C:$C,MATCH(TEXT(VALUE(RIGHT($W$1,2)),"00")&amp;"|"&amp;IF(AND(VALUE(RIGHT($W$1,2))&gt;=57,VALUE(RIGHT($W$1,2))&lt;=63),$D588,"COMUM"),GABARITO!$D:$D,0)),1,0))</f>
        <v/>
      </c>
      <c r="X588" t="str">
        <f>IF(RESPOSTAS!Y588="","",IF(UPPER(RESPOSTAS!Y588)=INDEX(GABARITO!$C:$C,MATCH(TEXT(VALUE(RIGHT($X$1,2)),"00")&amp;"|"&amp;IF(AND(VALUE(RIGHT($X$1,2))&gt;=57,VALUE(RIGHT($X$1,2))&lt;=63),$D588,"COMUM"),GABARITO!$D:$D,0)),1,0))</f>
        <v/>
      </c>
      <c r="Y588" t="str">
        <f>IF(RESPOSTAS!Z588="","",IF(UPPER(RESPOSTAS!Z588)=INDEX(GABARITO!$C:$C,MATCH(TEXT(VALUE(RIGHT($Y$1,2)),"00")&amp;"|"&amp;IF(AND(VALUE(RIGHT($Y$1,2))&gt;=57,VALUE(RIGHT($Y$1,2))&lt;=63),$D588,"COMUM"),GABARITO!$D:$D,0)),1,0))</f>
        <v/>
      </c>
      <c r="Z588" t="str">
        <f>IF(RESPOSTAS!AA588="","",IF(UPPER(RESPOSTAS!AA588)=INDEX(GABARITO!$C:$C,MATCH(TEXT(VALUE(RIGHT($Z$1,2)),"00")&amp;"|"&amp;IF(AND(VALUE(RIGHT($Z$1,2))&gt;=57,VALUE(RIGHT($Z$1,2))&lt;=63),$D588,"COMUM"),GABARITO!$D:$D,0)),1,0))</f>
        <v/>
      </c>
      <c r="AA588" t="str">
        <f>IF(RESPOSTAS!AB588="","",IF(UPPER(RESPOSTAS!AB588)=INDEX(GABARITO!$C:$C,MATCH(TEXT(VALUE(RIGHT($AA$1,2)),"00")&amp;"|"&amp;IF(AND(VALUE(RIGHT($AA$1,2))&gt;=57,VALUE(RIGHT($AA$1,2))&lt;=63),$D588,"COMUM"),GABARITO!$D:$D,0)),1,0))</f>
        <v/>
      </c>
      <c r="AB588" t="str">
        <f>IF(RESPOSTAS!AC588="","",IF(UPPER(RESPOSTAS!AC588)=INDEX(GABARITO!$C:$C,MATCH(TEXT(VALUE(RIGHT($AB$1,2)),"00")&amp;"|"&amp;IF(AND(VALUE(RIGHT($AB$1,2))&gt;=57,VALUE(RIGHT($AB$1,2))&lt;=63),$D588,"COMUM"),GABARITO!$D:$D,0)),1,0))</f>
        <v/>
      </c>
      <c r="AC588" t="str">
        <f>IF(RESPOSTAS!AD588="","",IF(UPPER(RESPOSTAS!AD588)=INDEX(GABARITO!$C:$C,MATCH(TEXT(VALUE(RIGHT($AC$1,2)),"00")&amp;"|"&amp;IF(AND(VALUE(RIGHT($AC$1,2))&gt;=57,VALUE(RIGHT($AC$1,2))&lt;=63),$D588,"COMUM"),GABARITO!$D:$D,0)),1,0))</f>
        <v/>
      </c>
      <c r="AD588" t="str">
        <f>IF(RESPOSTAS!AE588="","",IF(UPPER(RESPOSTAS!AE588)=INDEX(GABARITO!$C:$C,MATCH(TEXT(VALUE(RIGHT($AD$1,2)),"00")&amp;"|"&amp;IF(AND(VALUE(RIGHT($AD$1,2))&gt;=57,VALUE(RIGHT($AD$1,2))&lt;=63),$D588,"COMUM"),GABARITO!$D:$D,0)),1,0))</f>
        <v/>
      </c>
      <c r="AE588" t="str">
        <f>IF(RESPOSTAS!AF588="","",IF(UPPER(RESPOSTAS!AF588)=INDEX(GABARITO!$C:$C,MATCH(TEXT(VALUE(RIGHT($AE$1,2)),"00")&amp;"|"&amp;IF(AND(VALUE(RIGHT($AE$1,2))&gt;=57,VALUE(RIGHT($AE$1,2))&lt;=63),$D588,"COMUM"),GABARITO!$D:$D,0)),1,0))</f>
        <v/>
      </c>
      <c r="AF588" t="str">
        <f>IF(RESPOSTAS!AG588="","",IF(UPPER(RESPOSTAS!AG588)=INDEX(GABARITO!$C:$C,MATCH(TEXT(VALUE(RIGHT($AF$1,2)),"00")&amp;"|"&amp;IF(AND(VALUE(RIGHT($AF$1,2))&gt;=57,VALUE(RIGHT($AF$1,2))&lt;=63),$D588,"COMUM"),GABARITO!$D:$D,0)),1,0))</f>
        <v/>
      </c>
      <c r="AG588" t="str">
        <f>IF(RESPOSTAS!AH588="","",IF(UPPER(RESPOSTAS!AH588)=INDEX(GABARITO!$C:$C,MATCH(TEXT(VALUE(RIGHT($AG$1,2)),"00")&amp;"|"&amp;IF(AND(VALUE(RIGHT($AG$1,2))&gt;=57,VALUE(RIGHT($AG$1,2))&lt;=63),$D588,"COMUM"),GABARITO!$D:$D,0)),1,0))</f>
        <v/>
      </c>
      <c r="AH588" t="str">
        <f>IF(RESPOSTAS!AI588="","",IF(UPPER(RESPOSTAS!AI588)=INDEX(GABARITO!$C:$C,MATCH(TEXT(VALUE(RIGHT($AH$1,2)),"00")&amp;"|"&amp;IF(AND(VALUE(RIGHT($AH$1,2))&gt;=57,VALUE(RIGHT($AH$1,2))&lt;=63),$D588,"COMUM"),GABARITO!$D:$D,0)),1,0))</f>
        <v/>
      </c>
      <c r="AI588" t="str">
        <f>IF(RESPOSTAS!AJ588="","",IF(UPPER(RESPOSTAS!AJ588)=INDEX(GABARITO!$C:$C,MATCH(TEXT(VALUE(RIGHT($AI$1,2)),"00")&amp;"|"&amp;IF(AND(VALUE(RIGHT($AI$1,2))&gt;=57,VALUE(RIGHT($AI$1,2))&lt;=63),$D588,"COMUM"),GABARITO!$D:$D,0)),1,0))</f>
        <v/>
      </c>
      <c r="AJ588" t="str">
        <f>IF(RESPOSTAS!AK588="","",IF(UPPER(RESPOSTAS!AK588)=INDEX(GABARITO!$C:$C,MATCH(TEXT(VALUE(RIGHT($AJ$1,2)),"00")&amp;"|"&amp;IF(AND(VALUE(RIGHT($AJ$1,2))&gt;=57,VALUE(RIGHT($AJ$1,2))&lt;=63),$D588,"COMUM"),GABARITO!$D:$D,0)),1,0))</f>
        <v/>
      </c>
      <c r="AK588" t="str">
        <f>IF(RESPOSTAS!AL588="","",IF(UPPER(RESPOSTAS!AL588)=INDEX(GABARITO!$C:$C,MATCH(TEXT(VALUE(RIGHT($AK$1,2)),"00")&amp;"|"&amp;IF(AND(VALUE(RIGHT($AK$1,2))&gt;=57,VALUE(RIGHT($AK$1,2))&lt;=63),$D588,"COMUM"),GABARITO!$D:$D,0)),1,0))</f>
        <v/>
      </c>
      <c r="AL588" t="str">
        <f>IF(RESPOSTAS!AM588="","",IF(UPPER(RESPOSTAS!AM588)=INDEX(GABARITO!$C:$C,MATCH(TEXT(VALUE(RIGHT($AL$1,2)),"00")&amp;"|"&amp;IF(AND(VALUE(RIGHT($AL$1,2))&gt;=57,VALUE(RIGHT($AL$1,2))&lt;=63),$D588,"COMUM"),GABARITO!$D:$D,0)),1,0))</f>
        <v/>
      </c>
      <c r="AM588" t="str">
        <f>IF(RESPOSTAS!AN588="","",IF(UPPER(RESPOSTAS!AN588)=INDEX(GABARITO!$C:$C,MATCH(TEXT(VALUE(RIGHT($AM$1,2)),"00")&amp;"|"&amp;IF(AND(VALUE(RIGHT($AM$1,2))&gt;=57,VALUE(RIGHT($AM$1,2))&lt;=63),$D588,"COMUM"),GABARITO!$D:$D,0)),1,0))</f>
        <v/>
      </c>
      <c r="AN588" t="str">
        <f>IF(RESPOSTAS!AO588="","",IF(UPPER(RESPOSTAS!AO588)=INDEX(GABARITO!$C:$C,MATCH(TEXT(VALUE(RIGHT($AN$1,2)),"00")&amp;"|"&amp;IF(AND(VALUE(RIGHT($AN$1,2))&gt;=57,VALUE(RIGHT($AN$1,2))&lt;=63),$D588,"COMUM"),GABARITO!$D:$D,0)),1,0))</f>
        <v/>
      </c>
      <c r="AO588" t="str">
        <f>IF(RESPOSTAS!AP588="","",IF(UPPER(RESPOSTAS!AP588)=INDEX(GABARITO!$C:$C,MATCH(TEXT(VALUE(RIGHT($AO$1,2)),"00")&amp;"|"&amp;IF(AND(VALUE(RIGHT($AO$1,2))&gt;=57,VALUE(RIGHT($AO$1,2))&lt;=63),$D588,"COMUM"),GABARITO!$D:$D,0)),1,0))</f>
        <v/>
      </c>
      <c r="AP588" t="str">
        <f>IF(RESPOSTAS!AQ588="","",IF(UPPER(RESPOSTAS!AQ588)=INDEX(GABARITO!$C:$C,MATCH(TEXT(VALUE(RIGHT($AP$1,2)),"00")&amp;"|"&amp;IF(AND(VALUE(RIGHT($AP$1,2))&gt;=57,VALUE(RIGHT($AP$1,2))&lt;=63),$D588,"COMUM"),GABARITO!$D:$D,0)),1,0))</f>
        <v/>
      </c>
      <c r="AQ588" t="str">
        <f>IF(RESPOSTAS!AR588="","",IF(UPPER(RESPOSTAS!AR588)=INDEX(GABARITO!$C:$C,MATCH(TEXT(VALUE(RIGHT($AQ$1,2)),"00")&amp;"|"&amp;IF(AND(VALUE(RIGHT($AQ$1,2))&gt;=57,VALUE(RIGHT($AQ$1,2))&lt;=63),$D588,"COMUM"),GABARITO!$D:$D,0)),1,0))</f>
        <v/>
      </c>
      <c r="AR588" t="str">
        <f>IF(RESPOSTAS!AS588="","",IF(UPPER(RESPOSTAS!AS588)=INDEX(GABARITO!$C:$C,MATCH(TEXT(VALUE(RIGHT($AR$1,2)),"00")&amp;"|"&amp;IF(AND(VALUE(RIGHT($AR$1,2))&gt;=57,VALUE(RIGHT($AR$1,2))&lt;=63),$D588,"COMUM"),GABARITO!$D:$D,0)),1,0))</f>
        <v/>
      </c>
      <c r="AS588" t="str">
        <f>IF(RESPOSTAS!AT588="","",IF(UPPER(RESPOSTAS!AT588)=INDEX(GABARITO!$C:$C,MATCH(TEXT(VALUE(RIGHT($AS$1,2)),"00")&amp;"|"&amp;IF(AND(VALUE(RIGHT($AS$1,2))&gt;=57,VALUE(RIGHT($AS$1,2))&lt;=63),$D588,"COMUM"),GABARITO!$D:$D,0)),1,0))</f>
        <v/>
      </c>
      <c r="AT588" t="str">
        <f>IF(RESPOSTAS!AU588="","",IF(UPPER(RESPOSTAS!AU588)=INDEX(GABARITO!$C:$C,MATCH(TEXT(VALUE(RIGHT($AT$1,2)),"00")&amp;"|"&amp;IF(AND(VALUE(RIGHT($AT$1,2))&gt;=57,VALUE(RIGHT($AT$1,2))&lt;=63),$D588,"COMUM"),GABARITO!$D:$D,0)),1,0))</f>
        <v/>
      </c>
      <c r="AU588" t="str">
        <f>IF(RESPOSTAS!AV588="","",IF(UPPER(RESPOSTAS!AV588)=INDEX(GABARITO!$C:$C,MATCH(TEXT(VALUE(RIGHT($AU$1,2)),"00")&amp;"|"&amp;IF(AND(VALUE(RIGHT($AU$1,2))&gt;=57,VALUE(RIGHT($AU$1,2))&lt;=63),$D588,"COMUM"),GABARITO!$D:$D,0)),1,0))</f>
        <v/>
      </c>
      <c r="AV588" t="str">
        <f>IF(RESPOSTAS!AW588="","",IF(UPPER(RESPOSTAS!AW588)=INDEX(GABARITO!$C:$C,MATCH(TEXT(VALUE(RIGHT($AV$1,2)),"00")&amp;"|"&amp;IF(AND(VALUE(RIGHT($AV$1,2))&gt;=57,VALUE(RIGHT($AV$1,2))&lt;=63),$D588,"COMUM"),GABARITO!$D:$D,0)),1,0))</f>
        <v/>
      </c>
      <c r="AW588" t="str">
        <f>IF(RESPOSTAS!AX588="","",IF(UPPER(RESPOSTAS!AX588)=INDEX(GABARITO!$C:$C,MATCH(TEXT(VALUE(RIGHT($AW$1,2)),"00")&amp;"|"&amp;IF(AND(VALUE(RIGHT($AW$1,2))&gt;=57,VALUE(RIGHT($AW$1,2))&lt;=63),$D588,"COMUM"),GABARITO!$D:$D,0)),1,0))</f>
        <v/>
      </c>
      <c r="AX588" t="str">
        <f>IF(RESPOSTAS!AY588="","",IF(UPPER(RESPOSTAS!AY588)=INDEX(GABARITO!$C:$C,MATCH(TEXT(VALUE(RIGHT($AX$1,2)),"00")&amp;"|"&amp;IF(AND(VALUE(RIGHT($AX$1,2))&gt;=57,VALUE(RIGHT($AX$1,2))&lt;=63),$D588,"COMUM"),GABARITO!$D:$D,0)),1,0))</f>
        <v/>
      </c>
      <c r="AY588" t="str">
        <f>IF(RESPOSTAS!AZ588="","",IF(UPPER(RESPOSTAS!AZ588)=INDEX(GABARITO!$C:$C,MATCH(TEXT(VALUE(RIGHT($AY$1,2)),"00")&amp;"|"&amp;IF(AND(VALUE(RIGHT($AY$1,2))&gt;=57,VALUE(RIGHT($AY$1,2))&lt;=63),$D588,"COMUM"),GABARITO!$D:$D,0)),1,0))</f>
        <v/>
      </c>
      <c r="AZ588" t="str">
        <f>IF(RESPOSTAS!BA588="","",IF(UPPER(RESPOSTAS!BA588)=INDEX(GABARITO!$C:$C,MATCH(TEXT(VALUE(RIGHT($AZ$1,2)),"00")&amp;"|"&amp;IF(AND(VALUE(RIGHT($AZ$1,2))&gt;=57,VALUE(RIGHT($AZ$1,2))&lt;=63),$D588,"COMUM"),GABARITO!$D:$D,0)),1,0))</f>
        <v/>
      </c>
      <c r="BA588" t="str">
        <f>IF(RESPOSTAS!BB588="","",IF(UPPER(RESPOSTAS!BB588)=INDEX(GABARITO!$C:$C,MATCH(TEXT(VALUE(RIGHT($BA$1,2)),"00")&amp;"|"&amp;IF(AND(VALUE(RIGHT($BA$1,2))&gt;=57,VALUE(RIGHT($BA$1,2))&lt;=63),$D588,"COMUM"),GABARITO!$D:$D,0)),1,0))</f>
        <v/>
      </c>
      <c r="BB588" t="str">
        <f>IF(RESPOSTAS!BC588="","",IF(UPPER(RESPOSTAS!BC588)=INDEX(GABARITO!$C:$C,MATCH(TEXT(VALUE(RIGHT($BB$1,2)),"00")&amp;"|"&amp;IF(AND(VALUE(RIGHT($BB$1,2))&gt;=57,VALUE(RIGHT($BB$1,2))&lt;=63),$D588,"COMUM"),GABARITO!$D:$D,0)),1,0))</f>
        <v/>
      </c>
      <c r="BC588" t="str">
        <f>IF(RESPOSTAS!BD588="","",IF(UPPER(RESPOSTAS!BD588)=INDEX(GABARITO!$C:$C,MATCH(TEXT(VALUE(RIGHT($BC$1,2)),"00")&amp;"|"&amp;IF(AND(VALUE(RIGHT($BC$1,2))&gt;=57,VALUE(RIGHT($BC$1,2))&lt;=63),$D588,"COMUM"),GABARITO!$D:$D,0)),1,0))</f>
        <v/>
      </c>
      <c r="BD588" t="str">
        <f>IF(RESPOSTAS!BE588="","",IF(UPPER(RESPOSTAS!BE588)=INDEX(GABARITO!$C:$C,MATCH(TEXT(VALUE(RIGHT($BD$1,2)),"00")&amp;"|"&amp;IF(AND(VALUE(RIGHT($BD$1,2))&gt;=57,VALUE(RIGHT($BD$1,2))&lt;=63),$D588,"COMUM"),GABARITO!$D:$D,0)),1,0))</f>
        <v/>
      </c>
      <c r="BE588" t="str">
        <f>IF(RESPOSTAS!BF588="","",IF(UPPER(RESPOSTAS!BF588)=INDEX(GABARITO!$C:$C,MATCH(TEXT(VALUE(RIGHT($BE$1,2)),"00")&amp;"|"&amp;IF(AND(VALUE(RIGHT($BE$1,2))&gt;=57,VALUE(RIGHT($BE$1,2))&lt;=63),$D588,"COMUM"),GABARITO!$D:$D,0)),1,0))</f>
        <v/>
      </c>
      <c r="BF588" t="str">
        <f>IF(RESPOSTAS!BG588="","",IF(UPPER(RESPOSTAS!BG588)=INDEX(GABARITO!$C:$C,MATCH(TEXT(VALUE(RIGHT($BF$1,2)),"00")&amp;"|"&amp;IF(AND(VALUE(RIGHT($BF$1,2))&gt;=57,VALUE(RIGHT($BF$1,2))&lt;=63),$D588,"COMUM"),GABARITO!$D:$D,0)),1,0))</f>
        <v/>
      </c>
      <c r="BG588" t="str">
        <f>IF(RESPOSTAS!BH588="","",IF(UPPER(RESPOSTAS!BH588)=INDEX(GABARITO!$C:$C,MATCH(TEXT(VALUE(RIGHT($BG$1,2)),"00")&amp;"|"&amp;IF(AND(VALUE(RIGHT($BG$1,2))&gt;=57,VALUE(RIGHT($BG$1,2))&lt;=63),$D588,"COMUM"),GABARITO!$D:$D,0)),1,0))</f>
        <v/>
      </c>
      <c r="BH588" t="str">
        <f>IF(RESPOSTAS!BI588="","",IF(UPPER(RESPOSTAS!BI588)=INDEX(GABARITO!$C:$C,MATCH(TEXT(VALUE(RIGHT($BH$1,2)),"00")&amp;"|"&amp;IF(AND(VALUE(RIGHT($BH$1,2))&gt;=57,VALUE(RIGHT($BH$1,2))&lt;=63),$D588,"COMUM"),GABARITO!$D:$D,0)),1,0))</f>
        <v/>
      </c>
      <c r="BI588" t="str">
        <f>IF(RESPOSTAS!BJ588="","",IF(UPPER(RESPOSTAS!BJ588)=INDEX(GABARITO!$C:$C,MATCH(TEXT(VALUE(RIGHT($BI$1,2)),"00")&amp;"|"&amp;IF(AND(VALUE(RIGHT($BI$1,2))&gt;=57,VALUE(RIGHT($BI$1,2))&lt;=63),$D588,"COMUM"),GABARITO!$D:$D,0)),1,0))</f>
        <v/>
      </c>
      <c r="BJ588" t="str">
        <f>IF(RESPOSTAS!BK588="","",IF(UPPER(RESPOSTAS!BK588)=INDEX(GABARITO!$C:$C,MATCH(TEXT(VALUE(RIGHT($BJ$1,2)),"00")&amp;"|"&amp;IF(AND(VALUE(RIGHT($BJ$1,2))&gt;=57,VALUE(RIGHT($BJ$1,2))&lt;=63),$D588,"COMUM"),GABARITO!$D:$D,0)),1,0))</f>
        <v/>
      </c>
      <c r="BK588" t="str">
        <f>IF(RESPOSTAS!BL588="","",IF(UPPER(RESPOSTAS!BL588)=INDEX(GABARITO!$C:$C,MATCH(TEXT(VALUE(RIGHT($BK$1,2)),"00")&amp;"|"&amp;IF(AND(VALUE(RIGHT($BK$1,2))&gt;=57,VALUE(RIGHT($BK$1,2))&lt;=63),$D588,"COMUM"),GABARITO!$D:$D,0)),1,0))</f>
        <v/>
      </c>
      <c r="BL588" t="str">
        <f>IF(RESPOSTAS!BM588="","",IF(UPPER(RESPOSTAS!BM588)=INDEX(GABARITO!$C:$C,MATCH(TEXT(VALUE(RIGHT($BL$1,2)),"00")&amp;"|"&amp;IF(AND(VALUE(RIGHT($BL$1,2))&gt;=57,VALUE(RIGHT($BL$1,2))&lt;=63),$D588,"COMUM"),GABARITO!$D:$D,0)),1,0))</f>
        <v/>
      </c>
      <c r="BM588" t="str">
        <f>IF(RESPOSTAS!BN588="","",IF(UPPER(RESPOSTAS!BN588)=INDEX(GABARITO!$C:$C,MATCH(TEXT(VALUE(RIGHT($BM$1,2)),"00")&amp;"|"&amp;IF(AND(VALUE(RIGHT($BM$1,2))&gt;=57,VALUE(RIGHT($BM$1,2))&lt;=63),$D588,"COMUM"),GABARITO!$D:$D,0)),1,0))</f>
        <v/>
      </c>
      <c r="BN588" t="str">
        <f>IF(RESPOSTAS!BO588="","",IF(UPPER(RESPOSTAS!BO588)=INDEX(GABARITO!$C:$C,MATCH(TEXT(VALUE(RIGHT($BN$1,2)),"00")&amp;"|"&amp;IF(AND(VALUE(RIGHT($BN$1,2))&gt;=57,VALUE(RIGHT($BN$1,2))&lt;=63),$D588,"COMUM"),GABARITO!$D:$D,0)),1,0))</f>
        <v/>
      </c>
      <c r="BO588" t="str">
        <f>IF(RESPOSTAS!BP588="","",IF(UPPER(RESPOSTAS!BP588)=INDEX(GABARITO!$C:$C,MATCH(TEXT(VALUE(RIGHT($BO$1,2)),"00")&amp;"|"&amp;IF(AND(VALUE(RIGHT($BO$1,2))&gt;=57,VALUE(RIGHT($BO$1,2))&lt;=63),$D588,"COMUM"),GABARITO!$D:$D,0)),1,0))</f>
        <v/>
      </c>
      <c r="BP588">
        <f>COUNTIF(RESPOSTAS!F588:BP588,"&lt;&gt;")</f>
        <v>0</v>
      </c>
      <c r="BQ588" t="str">
        <f t="shared" si="92"/>
        <v/>
      </c>
      <c r="BR588" s="10" t="str">
        <f t="shared" si="93"/>
        <v/>
      </c>
      <c r="BT588" s="11" t="str">
        <f t="shared" si="95"/>
        <v/>
      </c>
      <c r="BU588" s="11" t="str">
        <f t="shared" si="96"/>
        <v/>
      </c>
      <c r="BV588" s="11" t="str">
        <f t="shared" si="97"/>
        <v/>
      </c>
      <c r="BW588" s="11" t="str">
        <f t="shared" si="98"/>
        <v/>
      </c>
      <c r="BX588" s="11" t="str">
        <f t="shared" si="99"/>
        <v/>
      </c>
      <c r="BY588" s="11" t="str">
        <f t="shared" si="100"/>
        <v/>
      </c>
      <c r="BZ588" s="3" t="str">
        <f t="shared" si="94"/>
        <v/>
      </c>
      <c r="CA588" s="3" t="e">
        <f t="shared" si="91"/>
        <v>#VALUE!</v>
      </c>
    </row>
    <row r="589" spans="1:79" x14ac:dyDescent="0.25">
      <c r="A589" t="str">
        <f>IF(RESPOSTAS!A589="","",RESPOSTAS!A589)</f>
        <v/>
      </c>
      <c r="B589" t="str">
        <f>IF(RESPOSTAS!C589="","",RESPOSTAS!C589)</f>
        <v/>
      </c>
      <c r="C589" t="str">
        <f>IF(RESPOSTAS!D589="","",RESPOSTAS!D589)</f>
        <v/>
      </c>
      <c r="D589" t="str">
        <f>IF(RESPOSTAS!E589="","",RESPOSTAS!E589)</f>
        <v/>
      </c>
      <c r="E589" t="str">
        <f>IF(RESPOSTAS!F589="","",IF(UPPER(RESPOSTAS!F589)=INDEX(GABARITO!$C:$C,MATCH(TEXT(VALUE(RIGHT($E$1,2)),"00")&amp;"|"&amp;IF(AND(VALUE(RIGHT($E$1,2))&gt;=57,VALUE(RIGHT($E$1,2))&lt;=63),$D589,"COMUM"),GABARITO!$D:$D,0)),1,0))</f>
        <v/>
      </c>
      <c r="F589" t="str">
        <f>IF(RESPOSTAS!G589="","",IF(UPPER(RESPOSTAS!G589)=INDEX(GABARITO!$C:$C,MATCH(TEXT(VALUE(RIGHT($F$1,2)),"00")&amp;"|"&amp;IF(AND(VALUE(RIGHT($F$1,2))&gt;=57,VALUE(RIGHT($F$1,2))&lt;=63),$D589,"COMUM"),GABARITO!$D:$D,0)),1,0))</f>
        <v/>
      </c>
      <c r="G589" t="str">
        <f>IF(RESPOSTAS!H589="","",IF(UPPER(RESPOSTAS!H589)=INDEX(GABARITO!$C:$C,MATCH(TEXT(VALUE(RIGHT($G$1,2)),"00")&amp;"|"&amp;IF(AND(VALUE(RIGHT($G$1,2))&gt;=57,VALUE(RIGHT($G$1,2))&lt;=63),$D589,"COMUM"),GABARITO!$D:$D,0)),1,0))</f>
        <v/>
      </c>
      <c r="H589" t="str">
        <f>IF(RESPOSTAS!I589="","",IF(UPPER(RESPOSTAS!I589)=INDEX(GABARITO!$C:$C,MATCH(TEXT(VALUE(RIGHT($H$1,2)),"00")&amp;"|"&amp;IF(AND(VALUE(RIGHT($H$1,2))&gt;=57,VALUE(RIGHT($H$1,2))&lt;=63),$D589,"COMUM"),GABARITO!$D:$D,0)),1,0))</f>
        <v/>
      </c>
      <c r="I589" t="str">
        <f>IF(RESPOSTAS!J589="","",IF(UPPER(RESPOSTAS!J589)=INDEX(GABARITO!$C:$C,MATCH(TEXT(VALUE(RIGHT($I$1,2)),"00")&amp;"|"&amp;IF(AND(VALUE(RIGHT($I$1,2))&gt;=57,VALUE(RIGHT($I$1,2))&lt;=63),$D589,"COMUM"),GABARITO!$D:$D,0)),1,0))</f>
        <v/>
      </c>
      <c r="J589" t="str">
        <f>IF(RESPOSTAS!K589="","",IF(UPPER(RESPOSTAS!K589)=INDEX(GABARITO!$C:$C,MATCH(TEXT(VALUE(RIGHT($J$1,2)),"00")&amp;"|"&amp;IF(AND(VALUE(RIGHT($J$1,2))&gt;=57,VALUE(RIGHT($J$1,2))&lt;=63),$D589,"COMUM"),GABARITO!$D:$D,0)),1,0))</f>
        <v/>
      </c>
      <c r="K589" t="str">
        <f>IF(RESPOSTAS!L589="","",IF(UPPER(RESPOSTAS!L589)=INDEX(GABARITO!$C:$C,MATCH(TEXT(VALUE(RIGHT($K$1,2)),"00")&amp;"|"&amp;IF(AND(VALUE(RIGHT($K$1,2))&gt;=57,VALUE(RIGHT($K$1,2))&lt;=63),$D589,"COMUM"),GABARITO!$D:$D,0)),1,0))</f>
        <v/>
      </c>
      <c r="L589" t="str">
        <f>IF(RESPOSTAS!M589="","",IF(UPPER(RESPOSTAS!M589)=INDEX(GABARITO!$C:$C,MATCH(TEXT(VALUE(RIGHT($L$1,2)),"00")&amp;"|"&amp;IF(AND(VALUE(RIGHT($L$1,2))&gt;=57,VALUE(RIGHT($L$1,2))&lt;=63),$D589,"COMUM"),GABARITO!$D:$D,0)),1,0))</f>
        <v/>
      </c>
      <c r="M589" t="str">
        <f>IF(RESPOSTAS!N589="","",IF(UPPER(RESPOSTAS!N589)=INDEX(GABARITO!$C:$C,MATCH(TEXT(VALUE(RIGHT($M$1,2)),"00")&amp;"|"&amp;IF(AND(VALUE(RIGHT($M$1,2))&gt;=57,VALUE(RIGHT($M$1,2))&lt;=63),$D589,"COMUM"),GABARITO!$D:$D,0)),1,0))</f>
        <v/>
      </c>
      <c r="N589" t="str">
        <f>IF(RESPOSTAS!O589="","",IF(UPPER(RESPOSTAS!O589)=INDEX(GABARITO!$C:$C,MATCH(TEXT(VALUE(RIGHT($E$1,2)),"00")&amp;"|"&amp;IF(AND(VALUE(RIGHT($E$1,2))&gt;=57,VALUE(RIGHT($E$1,2))&lt;=63),$D589,"COMUM"),GABARITO!$D:$D,0)),1,0))</f>
        <v/>
      </c>
      <c r="O589" t="str">
        <f>IF(RESPOSTAS!P589="","",IF(UPPER(RESPOSTAS!P589)=INDEX(GABARITO!$C:$C,MATCH(TEXT(VALUE(RIGHT($O$1,2)),"00")&amp;"|"&amp;IF(AND(VALUE(RIGHT($O$1,2))&gt;=57,VALUE(RIGHT($O$1,2))&lt;=63),$D589,"COMUM"),GABARITO!$D:$D,0)),1,0))</f>
        <v/>
      </c>
      <c r="P589" t="str">
        <f>IF(RESPOSTAS!Q589="","",IF(UPPER(RESPOSTAS!Q589)=INDEX(GABARITO!$C:$C,MATCH(TEXT(VALUE(RIGHT($P$1,2)),"00")&amp;"|"&amp;IF(AND(VALUE(RIGHT($P$1,2))&gt;=57,VALUE(RIGHT($P$1,2))&lt;=63),$D589,"COMUM"),GABARITO!$D:$D,0)),1,0))</f>
        <v/>
      </c>
      <c r="Q589" t="str">
        <f>IF(RESPOSTAS!R589="","",IF(UPPER(RESPOSTAS!R589)=INDEX(GABARITO!$C:$C,MATCH(TEXT(VALUE(RIGHT($Q$1,2)),"00")&amp;"|"&amp;IF(AND(VALUE(RIGHT($Q$1,2))&gt;=57,VALUE(RIGHT($Q$1,2))&lt;=63),$D589,"COMUM"),GABARITO!$D:$D,0)),1,0))</f>
        <v/>
      </c>
      <c r="R589" t="str">
        <f>IF(RESPOSTAS!S589="","",IF(UPPER(RESPOSTAS!S589)=INDEX(GABARITO!$C:$C,MATCH(TEXT(VALUE(RIGHT($R$1,2)),"00")&amp;"|"&amp;IF(AND(VALUE(RIGHT($R$1,2))&gt;=57,VALUE(RIGHT($R$1,2))&lt;=63),$D589,"COMUM"),GABARITO!$D:$D,0)),1,0))</f>
        <v/>
      </c>
      <c r="S589" t="str">
        <f>IF(RESPOSTAS!T589="","",IF(UPPER(RESPOSTAS!T589)=INDEX(GABARITO!$C:$C,MATCH(TEXT(VALUE(RIGHT($S$1,2)),"00")&amp;"|"&amp;IF(AND(VALUE(RIGHT($S$1,2))&gt;=57,VALUE(RIGHT($S$1,2))&lt;=63),$D589,"COMUM"),GABARITO!$D:$D,0)),1,0))</f>
        <v/>
      </c>
      <c r="T589" t="str">
        <f>IF(RESPOSTAS!U589="","",IF(UPPER(RESPOSTAS!U589)=INDEX(GABARITO!$C:$C,MATCH(TEXT(VALUE(RIGHT($T$1,2)),"00")&amp;"|"&amp;IF(AND(VALUE(RIGHT($T$1,2))&gt;=57,VALUE(RIGHT($T$1,2))&lt;=63),$D589,"COMUM"),GABARITO!$D:$D,0)),1,0))</f>
        <v/>
      </c>
      <c r="U589" t="str">
        <f>IF(RESPOSTAS!V589="","",IF(UPPER(RESPOSTAS!V589)=INDEX(GABARITO!$C:$C,MATCH(TEXT(VALUE(RIGHT($U$1,2)),"00")&amp;"|"&amp;IF(AND(VALUE(RIGHT($U$1,2))&gt;=57,VALUE(RIGHT($U$1,2))&lt;=63),$D589,"COMUM"),GABARITO!$D:$D,0)),1,0))</f>
        <v/>
      </c>
      <c r="V589" t="str">
        <f>IF(RESPOSTAS!W589="","",IF(UPPER(RESPOSTAS!W589)=INDEX(GABARITO!$C:$C,MATCH(TEXT(VALUE(RIGHT($E$1,2)),"00")&amp;"|"&amp;IF(AND(VALUE(RIGHT($E$1,2))&gt;=57,VALUE(RIGHT($E$1,2))&lt;=63),$D589,"COMUM"),GABARITO!$D:$D,0)),1,0))</f>
        <v/>
      </c>
      <c r="W589" t="str">
        <f>IF(RESPOSTAS!X589="","",IF(UPPER(RESPOSTAS!X589)=INDEX(GABARITO!$C:$C,MATCH(TEXT(VALUE(RIGHT($W$1,2)),"00")&amp;"|"&amp;IF(AND(VALUE(RIGHT($W$1,2))&gt;=57,VALUE(RIGHT($W$1,2))&lt;=63),$D589,"COMUM"),GABARITO!$D:$D,0)),1,0))</f>
        <v/>
      </c>
      <c r="X589" t="str">
        <f>IF(RESPOSTAS!Y589="","",IF(UPPER(RESPOSTAS!Y589)=INDEX(GABARITO!$C:$C,MATCH(TEXT(VALUE(RIGHT($X$1,2)),"00")&amp;"|"&amp;IF(AND(VALUE(RIGHT($X$1,2))&gt;=57,VALUE(RIGHT($X$1,2))&lt;=63),$D589,"COMUM"),GABARITO!$D:$D,0)),1,0))</f>
        <v/>
      </c>
      <c r="Y589" t="str">
        <f>IF(RESPOSTAS!Z589="","",IF(UPPER(RESPOSTAS!Z589)=INDEX(GABARITO!$C:$C,MATCH(TEXT(VALUE(RIGHT($Y$1,2)),"00")&amp;"|"&amp;IF(AND(VALUE(RIGHT($Y$1,2))&gt;=57,VALUE(RIGHT($Y$1,2))&lt;=63),$D589,"COMUM"),GABARITO!$D:$D,0)),1,0))</f>
        <v/>
      </c>
      <c r="Z589" t="str">
        <f>IF(RESPOSTAS!AA589="","",IF(UPPER(RESPOSTAS!AA589)=INDEX(GABARITO!$C:$C,MATCH(TEXT(VALUE(RIGHT($Z$1,2)),"00")&amp;"|"&amp;IF(AND(VALUE(RIGHT($Z$1,2))&gt;=57,VALUE(RIGHT($Z$1,2))&lt;=63),$D589,"COMUM"),GABARITO!$D:$D,0)),1,0))</f>
        <v/>
      </c>
      <c r="AA589" t="str">
        <f>IF(RESPOSTAS!AB589="","",IF(UPPER(RESPOSTAS!AB589)=INDEX(GABARITO!$C:$C,MATCH(TEXT(VALUE(RIGHT($AA$1,2)),"00")&amp;"|"&amp;IF(AND(VALUE(RIGHT($AA$1,2))&gt;=57,VALUE(RIGHT($AA$1,2))&lt;=63),$D589,"COMUM"),GABARITO!$D:$D,0)),1,0))</f>
        <v/>
      </c>
      <c r="AB589" t="str">
        <f>IF(RESPOSTAS!AC589="","",IF(UPPER(RESPOSTAS!AC589)=INDEX(GABARITO!$C:$C,MATCH(TEXT(VALUE(RIGHT($AB$1,2)),"00")&amp;"|"&amp;IF(AND(VALUE(RIGHT($AB$1,2))&gt;=57,VALUE(RIGHT($AB$1,2))&lt;=63),$D589,"COMUM"),GABARITO!$D:$D,0)),1,0))</f>
        <v/>
      </c>
      <c r="AC589" t="str">
        <f>IF(RESPOSTAS!AD589="","",IF(UPPER(RESPOSTAS!AD589)=INDEX(GABARITO!$C:$C,MATCH(TEXT(VALUE(RIGHT($AC$1,2)),"00")&amp;"|"&amp;IF(AND(VALUE(RIGHT($AC$1,2))&gt;=57,VALUE(RIGHT($AC$1,2))&lt;=63),$D589,"COMUM"),GABARITO!$D:$D,0)),1,0))</f>
        <v/>
      </c>
      <c r="AD589" t="str">
        <f>IF(RESPOSTAS!AE589="","",IF(UPPER(RESPOSTAS!AE589)=INDEX(GABARITO!$C:$C,MATCH(TEXT(VALUE(RIGHT($AD$1,2)),"00")&amp;"|"&amp;IF(AND(VALUE(RIGHT($AD$1,2))&gt;=57,VALUE(RIGHT($AD$1,2))&lt;=63),$D589,"COMUM"),GABARITO!$D:$D,0)),1,0))</f>
        <v/>
      </c>
      <c r="AE589" t="str">
        <f>IF(RESPOSTAS!AF589="","",IF(UPPER(RESPOSTAS!AF589)=INDEX(GABARITO!$C:$C,MATCH(TEXT(VALUE(RIGHT($AE$1,2)),"00")&amp;"|"&amp;IF(AND(VALUE(RIGHT($AE$1,2))&gt;=57,VALUE(RIGHT($AE$1,2))&lt;=63),$D589,"COMUM"),GABARITO!$D:$D,0)),1,0))</f>
        <v/>
      </c>
      <c r="AF589" t="str">
        <f>IF(RESPOSTAS!AG589="","",IF(UPPER(RESPOSTAS!AG589)=INDEX(GABARITO!$C:$C,MATCH(TEXT(VALUE(RIGHT($AF$1,2)),"00")&amp;"|"&amp;IF(AND(VALUE(RIGHT($AF$1,2))&gt;=57,VALUE(RIGHT($AF$1,2))&lt;=63),$D589,"COMUM"),GABARITO!$D:$D,0)),1,0))</f>
        <v/>
      </c>
      <c r="AG589" t="str">
        <f>IF(RESPOSTAS!AH589="","",IF(UPPER(RESPOSTAS!AH589)=INDEX(GABARITO!$C:$C,MATCH(TEXT(VALUE(RIGHT($AG$1,2)),"00")&amp;"|"&amp;IF(AND(VALUE(RIGHT($AG$1,2))&gt;=57,VALUE(RIGHT($AG$1,2))&lt;=63),$D589,"COMUM"),GABARITO!$D:$D,0)),1,0))</f>
        <v/>
      </c>
      <c r="AH589" t="str">
        <f>IF(RESPOSTAS!AI589="","",IF(UPPER(RESPOSTAS!AI589)=INDEX(GABARITO!$C:$C,MATCH(TEXT(VALUE(RIGHT($AH$1,2)),"00")&amp;"|"&amp;IF(AND(VALUE(RIGHT($AH$1,2))&gt;=57,VALUE(RIGHT($AH$1,2))&lt;=63),$D589,"COMUM"),GABARITO!$D:$D,0)),1,0))</f>
        <v/>
      </c>
      <c r="AI589" t="str">
        <f>IF(RESPOSTAS!AJ589="","",IF(UPPER(RESPOSTAS!AJ589)=INDEX(GABARITO!$C:$C,MATCH(TEXT(VALUE(RIGHT($AI$1,2)),"00")&amp;"|"&amp;IF(AND(VALUE(RIGHT($AI$1,2))&gt;=57,VALUE(RIGHT($AI$1,2))&lt;=63),$D589,"COMUM"),GABARITO!$D:$D,0)),1,0))</f>
        <v/>
      </c>
      <c r="AJ589" t="str">
        <f>IF(RESPOSTAS!AK589="","",IF(UPPER(RESPOSTAS!AK589)=INDEX(GABARITO!$C:$C,MATCH(TEXT(VALUE(RIGHT($AJ$1,2)),"00")&amp;"|"&amp;IF(AND(VALUE(RIGHT($AJ$1,2))&gt;=57,VALUE(RIGHT($AJ$1,2))&lt;=63),$D589,"COMUM"),GABARITO!$D:$D,0)),1,0))</f>
        <v/>
      </c>
      <c r="AK589" t="str">
        <f>IF(RESPOSTAS!AL589="","",IF(UPPER(RESPOSTAS!AL589)=INDEX(GABARITO!$C:$C,MATCH(TEXT(VALUE(RIGHT($AK$1,2)),"00")&amp;"|"&amp;IF(AND(VALUE(RIGHT($AK$1,2))&gt;=57,VALUE(RIGHT($AK$1,2))&lt;=63),$D589,"COMUM"),GABARITO!$D:$D,0)),1,0))</f>
        <v/>
      </c>
      <c r="AL589" t="str">
        <f>IF(RESPOSTAS!AM589="","",IF(UPPER(RESPOSTAS!AM589)=INDEX(GABARITO!$C:$C,MATCH(TEXT(VALUE(RIGHT($AL$1,2)),"00")&amp;"|"&amp;IF(AND(VALUE(RIGHT($AL$1,2))&gt;=57,VALUE(RIGHT($AL$1,2))&lt;=63),$D589,"COMUM"),GABARITO!$D:$D,0)),1,0))</f>
        <v/>
      </c>
      <c r="AM589" t="str">
        <f>IF(RESPOSTAS!AN589="","",IF(UPPER(RESPOSTAS!AN589)=INDEX(GABARITO!$C:$C,MATCH(TEXT(VALUE(RIGHT($AM$1,2)),"00")&amp;"|"&amp;IF(AND(VALUE(RIGHT($AM$1,2))&gt;=57,VALUE(RIGHT($AM$1,2))&lt;=63),$D589,"COMUM"),GABARITO!$D:$D,0)),1,0))</f>
        <v/>
      </c>
      <c r="AN589" t="str">
        <f>IF(RESPOSTAS!AO589="","",IF(UPPER(RESPOSTAS!AO589)=INDEX(GABARITO!$C:$C,MATCH(TEXT(VALUE(RIGHT($AN$1,2)),"00")&amp;"|"&amp;IF(AND(VALUE(RIGHT($AN$1,2))&gt;=57,VALUE(RIGHT($AN$1,2))&lt;=63),$D589,"COMUM"),GABARITO!$D:$D,0)),1,0))</f>
        <v/>
      </c>
      <c r="AO589" t="str">
        <f>IF(RESPOSTAS!AP589="","",IF(UPPER(RESPOSTAS!AP589)=INDEX(GABARITO!$C:$C,MATCH(TEXT(VALUE(RIGHT($AO$1,2)),"00")&amp;"|"&amp;IF(AND(VALUE(RIGHT($AO$1,2))&gt;=57,VALUE(RIGHT($AO$1,2))&lt;=63),$D589,"COMUM"),GABARITO!$D:$D,0)),1,0))</f>
        <v/>
      </c>
      <c r="AP589" t="str">
        <f>IF(RESPOSTAS!AQ589="","",IF(UPPER(RESPOSTAS!AQ589)=INDEX(GABARITO!$C:$C,MATCH(TEXT(VALUE(RIGHT($AP$1,2)),"00")&amp;"|"&amp;IF(AND(VALUE(RIGHT($AP$1,2))&gt;=57,VALUE(RIGHT($AP$1,2))&lt;=63),$D589,"COMUM"),GABARITO!$D:$D,0)),1,0))</f>
        <v/>
      </c>
      <c r="AQ589" t="str">
        <f>IF(RESPOSTAS!AR589="","",IF(UPPER(RESPOSTAS!AR589)=INDEX(GABARITO!$C:$C,MATCH(TEXT(VALUE(RIGHT($AQ$1,2)),"00")&amp;"|"&amp;IF(AND(VALUE(RIGHT($AQ$1,2))&gt;=57,VALUE(RIGHT($AQ$1,2))&lt;=63),$D589,"COMUM"),GABARITO!$D:$D,0)),1,0))</f>
        <v/>
      </c>
      <c r="AR589" t="str">
        <f>IF(RESPOSTAS!AS589="","",IF(UPPER(RESPOSTAS!AS589)=INDEX(GABARITO!$C:$C,MATCH(TEXT(VALUE(RIGHT($AR$1,2)),"00")&amp;"|"&amp;IF(AND(VALUE(RIGHT($AR$1,2))&gt;=57,VALUE(RIGHT($AR$1,2))&lt;=63),$D589,"COMUM"),GABARITO!$D:$D,0)),1,0))</f>
        <v/>
      </c>
      <c r="AS589" t="str">
        <f>IF(RESPOSTAS!AT589="","",IF(UPPER(RESPOSTAS!AT589)=INDEX(GABARITO!$C:$C,MATCH(TEXT(VALUE(RIGHT($AS$1,2)),"00")&amp;"|"&amp;IF(AND(VALUE(RIGHT($AS$1,2))&gt;=57,VALUE(RIGHT($AS$1,2))&lt;=63),$D589,"COMUM"),GABARITO!$D:$D,0)),1,0))</f>
        <v/>
      </c>
      <c r="AT589" t="str">
        <f>IF(RESPOSTAS!AU589="","",IF(UPPER(RESPOSTAS!AU589)=INDEX(GABARITO!$C:$C,MATCH(TEXT(VALUE(RIGHT($AT$1,2)),"00")&amp;"|"&amp;IF(AND(VALUE(RIGHT($AT$1,2))&gt;=57,VALUE(RIGHT($AT$1,2))&lt;=63),$D589,"COMUM"),GABARITO!$D:$D,0)),1,0))</f>
        <v/>
      </c>
      <c r="AU589" t="str">
        <f>IF(RESPOSTAS!AV589="","",IF(UPPER(RESPOSTAS!AV589)=INDEX(GABARITO!$C:$C,MATCH(TEXT(VALUE(RIGHT($AU$1,2)),"00")&amp;"|"&amp;IF(AND(VALUE(RIGHT($AU$1,2))&gt;=57,VALUE(RIGHT($AU$1,2))&lt;=63),$D589,"COMUM"),GABARITO!$D:$D,0)),1,0))</f>
        <v/>
      </c>
      <c r="AV589" t="str">
        <f>IF(RESPOSTAS!AW589="","",IF(UPPER(RESPOSTAS!AW589)=INDEX(GABARITO!$C:$C,MATCH(TEXT(VALUE(RIGHT($AV$1,2)),"00")&amp;"|"&amp;IF(AND(VALUE(RIGHT($AV$1,2))&gt;=57,VALUE(RIGHT($AV$1,2))&lt;=63),$D589,"COMUM"),GABARITO!$D:$D,0)),1,0))</f>
        <v/>
      </c>
      <c r="AW589" t="str">
        <f>IF(RESPOSTAS!AX589="","",IF(UPPER(RESPOSTAS!AX589)=INDEX(GABARITO!$C:$C,MATCH(TEXT(VALUE(RIGHT($AW$1,2)),"00")&amp;"|"&amp;IF(AND(VALUE(RIGHT($AW$1,2))&gt;=57,VALUE(RIGHT($AW$1,2))&lt;=63),$D589,"COMUM"),GABARITO!$D:$D,0)),1,0))</f>
        <v/>
      </c>
      <c r="AX589" t="str">
        <f>IF(RESPOSTAS!AY589="","",IF(UPPER(RESPOSTAS!AY589)=INDEX(GABARITO!$C:$C,MATCH(TEXT(VALUE(RIGHT($AX$1,2)),"00")&amp;"|"&amp;IF(AND(VALUE(RIGHT($AX$1,2))&gt;=57,VALUE(RIGHT($AX$1,2))&lt;=63),$D589,"COMUM"),GABARITO!$D:$D,0)),1,0))</f>
        <v/>
      </c>
      <c r="AY589" t="str">
        <f>IF(RESPOSTAS!AZ589="","",IF(UPPER(RESPOSTAS!AZ589)=INDEX(GABARITO!$C:$C,MATCH(TEXT(VALUE(RIGHT($AY$1,2)),"00")&amp;"|"&amp;IF(AND(VALUE(RIGHT($AY$1,2))&gt;=57,VALUE(RIGHT($AY$1,2))&lt;=63),$D589,"COMUM"),GABARITO!$D:$D,0)),1,0))</f>
        <v/>
      </c>
      <c r="AZ589" t="str">
        <f>IF(RESPOSTAS!BA589="","",IF(UPPER(RESPOSTAS!BA589)=INDEX(GABARITO!$C:$C,MATCH(TEXT(VALUE(RIGHT($AZ$1,2)),"00")&amp;"|"&amp;IF(AND(VALUE(RIGHT($AZ$1,2))&gt;=57,VALUE(RIGHT($AZ$1,2))&lt;=63),$D589,"COMUM"),GABARITO!$D:$D,0)),1,0))</f>
        <v/>
      </c>
      <c r="BA589" t="str">
        <f>IF(RESPOSTAS!BB589="","",IF(UPPER(RESPOSTAS!BB589)=INDEX(GABARITO!$C:$C,MATCH(TEXT(VALUE(RIGHT($BA$1,2)),"00")&amp;"|"&amp;IF(AND(VALUE(RIGHT($BA$1,2))&gt;=57,VALUE(RIGHT($BA$1,2))&lt;=63),$D589,"COMUM"),GABARITO!$D:$D,0)),1,0))</f>
        <v/>
      </c>
      <c r="BB589" t="str">
        <f>IF(RESPOSTAS!BC589="","",IF(UPPER(RESPOSTAS!BC589)=INDEX(GABARITO!$C:$C,MATCH(TEXT(VALUE(RIGHT($BB$1,2)),"00")&amp;"|"&amp;IF(AND(VALUE(RIGHT($BB$1,2))&gt;=57,VALUE(RIGHT($BB$1,2))&lt;=63),$D589,"COMUM"),GABARITO!$D:$D,0)),1,0))</f>
        <v/>
      </c>
      <c r="BC589" t="str">
        <f>IF(RESPOSTAS!BD589="","",IF(UPPER(RESPOSTAS!BD589)=INDEX(GABARITO!$C:$C,MATCH(TEXT(VALUE(RIGHT($BC$1,2)),"00")&amp;"|"&amp;IF(AND(VALUE(RIGHT($BC$1,2))&gt;=57,VALUE(RIGHT($BC$1,2))&lt;=63),$D589,"COMUM"),GABARITO!$D:$D,0)),1,0))</f>
        <v/>
      </c>
      <c r="BD589" t="str">
        <f>IF(RESPOSTAS!BE589="","",IF(UPPER(RESPOSTAS!BE589)=INDEX(GABARITO!$C:$C,MATCH(TEXT(VALUE(RIGHT($BD$1,2)),"00")&amp;"|"&amp;IF(AND(VALUE(RIGHT($BD$1,2))&gt;=57,VALUE(RIGHT($BD$1,2))&lt;=63),$D589,"COMUM"),GABARITO!$D:$D,0)),1,0))</f>
        <v/>
      </c>
      <c r="BE589" t="str">
        <f>IF(RESPOSTAS!BF589="","",IF(UPPER(RESPOSTAS!BF589)=INDEX(GABARITO!$C:$C,MATCH(TEXT(VALUE(RIGHT($BE$1,2)),"00")&amp;"|"&amp;IF(AND(VALUE(RIGHT($BE$1,2))&gt;=57,VALUE(RIGHT($BE$1,2))&lt;=63),$D589,"COMUM"),GABARITO!$D:$D,0)),1,0))</f>
        <v/>
      </c>
      <c r="BF589" t="str">
        <f>IF(RESPOSTAS!BG589="","",IF(UPPER(RESPOSTAS!BG589)=INDEX(GABARITO!$C:$C,MATCH(TEXT(VALUE(RIGHT($BF$1,2)),"00")&amp;"|"&amp;IF(AND(VALUE(RIGHT($BF$1,2))&gt;=57,VALUE(RIGHT($BF$1,2))&lt;=63),$D589,"COMUM"),GABARITO!$D:$D,0)),1,0))</f>
        <v/>
      </c>
      <c r="BG589" t="str">
        <f>IF(RESPOSTAS!BH589="","",IF(UPPER(RESPOSTAS!BH589)=INDEX(GABARITO!$C:$C,MATCH(TEXT(VALUE(RIGHT($BG$1,2)),"00")&amp;"|"&amp;IF(AND(VALUE(RIGHT($BG$1,2))&gt;=57,VALUE(RIGHT($BG$1,2))&lt;=63),$D589,"COMUM"),GABARITO!$D:$D,0)),1,0))</f>
        <v/>
      </c>
      <c r="BH589" t="str">
        <f>IF(RESPOSTAS!BI589="","",IF(UPPER(RESPOSTAS!BI589)=INDEX(GABARITO!$C:$C,MATCH(TEXT(VALUE(RIGHT($BH$1,2)),"00")&amp;"|"&amp;IF(AND(VALUE(RIGHT($BH$1,2))&gt;=57,VALUE(RIGHT($BH$1,2))&lt;=63),$D589,"COMUM"),GABARITO!$D:$D,0)),1,0))</f>
        <v/>
      </c>
      <c r="BI589" t="str">
        <f>IF(RESPOSTAS!BJ589="","",IF(UPPER(RESPOSTAS!BJ589)=INDEX(GABARITO!$C:$C,MATCH(TEXT(VALUE(RIGHT($BI$1,2)),"00")&amp;"|"&amp;IF(AND(VALUE(RIGHT($BI$1,2))&gt;=57,VALUE(RIGHT($BI$1,2))&lt;=63),$D589,"COMUM"),GABARITO!$D:$D,0)),1,0))</f>
        <v/>
      </c>
      <c r="BJ589" t="str">
        <f>IF(RESPOSTAS!BK589="","",IF(UPPER(RESPOSTAS!BK589)=INDEX(GABARITO!$C:$C,MATCH(TEXT(VALUE(RIGHT($BJ$1,2)),"00")&amp;"|"&amp;IF(AND(VALUE(RIGHT($BJ$1,2))&gt;=57,VALUE(RIGHT($BJ$1,2))&lt;=63),$D589,"COMUM"),GABARITO!$D:$D,0)),1,0))</f>
        <v/>
      </c>
      <c r="BK589" t="str">
        <f>IF(RESPOSTAS!BL589="","",IF(UPPER(RESPOSTAS!BL589)=INDEX(GABARITO!$C:$C,MATCH(TEXT(VALUE(RIGHT($BK$1,2)),"00")&amp;"|"&amp;IF(AND(VALUE(RIGHT($BK$1,2))&gt;=57,VALUE(RIGHT($BK$1,2))&lt;=63),$D589,"COMUM"),GABARITO!$D:$D,0)),1,0))</f>
        <v/>
      </c>
      <c r="BL589" t="str">
        <f>IF(RESPOSTAS!BM589="","",IF(UPPER(RESPOSTAS!BM589)=INDEX(GABARITO!$C:$C,MATCH(TEXT(VALUE(RIGHT($BL$1,2)),"00")&amp;"|"&amp;IF(AND(VALUE(RIGHT($BL$1,2))&gt;=57,VALUE(RIGHT($BL$1,2))&lt;=63),$D589,"COMUM"),GABARITO!$D:$D,0)),1,0))</f>
        <v/>
      </c>
      <c r="BM589" t="str">
        <f>IF(RESPOSTAS!BN589="","",IF(UPPER(RESPOSTAS!BN589)=INDEX(GABARITO!$C:$C,MATCH(TEXT(VALUE(RIGHT($BM$1,2)),"00")&amp;"|"&amp;IF(AND(VALUE(RIGHT($BM$1,2))&gt;=57,VALUE(RIGHT($BM$1,2))&lt;=63),$D589,"COMUM"),GABARITO!$D:$D,0)),1,0))</f>
        <v/>
      </c>
      <c r="BN589" t="str">
        <f>IF(RESPOSTAS!BO589="","",IF(UPPER(RESPOSTAS!BO589)=INDEX(GABARITO!$C:$C,MATCH(TEXT(VALUE(RIGHT($BN$1,2)),"00")&amp;"|"&amp;IF(AND(VALUE(RIGHT($BN$1,2))&gt;=57,VALUE(RIGHT($BN$1,2))&lt;=63),$D589,"COMUM"),GABARITO!$D:$D,0)),1,0))</f>
        <v/>
      </c>
      <c r="BO589" t="str">
        <f>IF(RESPOSTAS!BP589="","",IF(UPPER(RESPOSTAS!BP589)=INDEX(GABARITO!$C:$C,MATCH(TEXT(VALUE(RIGHT($BO$1,2)),"00")&amp;"|"&amp;IF(AND(VALUE(RIGHT($BO$1,2))&gt;=57,VALUE(RIGHT($BO$1,2))&lt;=63),$D589,"COMUM"),GABARITO!$D:$D,0)),1,0))</f>
        <v/>
      </c>
      <c r="BP589">
        <f>COUNTIF(RESPOSTAS!F589:BP589,"&lt;&gt;")</f>
        <v>0</v>
      </c>
      <c r="BQ589" t="str">
        <f t="shared" si="92"/>
        <v/>
      </c>
      <c r="BR589" s="10" t="str">
        <f t="shared" si="93"/>
        <v/>
      </c>
      <c r="BT589" s="11" t="str">
        <f t="shared" si="95"/>
        <v/>
      </c>
      <c r="BU589" s="11" t="str">
        <f t="shared" si="96"/>
        <v/>
      </c>
      <c r="BV589" s="11" t="str">
        <f t="shared" si="97"/>
        <v/>
      </c>
      <c r="BW589" s="11" t="str">
        <f t="shared" si="98"/>
        <v/>
      </c>
      <c r="BX589" s="11" t="str">
        <f t="shared" si="99"/>
        <v/>
      </c>
      <c r="BY589" s="11" t="str">
        <f t="shared" si="100"/>
        <v/>
      </c>
      <c r="BZ589" s="3" t="str">
        <f t="shared" si="94"/>
        <v/>
      </c>
      <c r="CA589" s="3" t="e">
        <f t="shared" si="91"/>
        <v>#VALUE!</v>
      </c>
    </row>
    <row r="590" spans="1:79" x14ac:dyDescent="0.25">
      <c r="A590" t="str">
        <f>IF(RESPOSTAS!A590="","",RESPOSTAS!A590)</f>
        <v/>
      </c>
      <c r="B590" t="str">
        <f>IF(RESPOSTAS!C590="","",RESPOSTAS!C590)</f>
        <v/>
      </c>
      <c r="C590" t="str">
        <f>IF(RESPOSTAS!D590="","",RESPOSTAS!D590)</f>
        <v/>
      </c>
      <c r="D590" t="str">
        <f>IF(RESPOSTAS!E590="","",RESPOSTAS!E590)</f>
        <v/>
      </c>
      <c r="E590" t="str">
        <f>IF(RESPOSTAS!F590="","",IF(UPPER(RESPOSTAS!F590)=INDEX(GABARITO!$C:$C,MATCH(TEXT(VALUE(RIGHT($E$1,2)),"00")&amp;"|"&amp;IF(AND(VALUE(RIGHT($E$1,2))&gt;=57,VALUE(RIGHT($E$1,2))&lt;=63),$D590,"COMUM"),GABARITO!$D:$D,0)),1,0))</f>
        <v/>
      </c>
      <c r="F590" t="str">
        <f>IF(RESPOSTAS!G590="","",IF(UPPER(RESPOSTAS!G590)=INDEX(GABARITO!$C:$C,MATCH(TEXT(VALUE(RIGHT($F$1,2)),"00")&amp;"|"&amp;IF(AND(VALUE(RIGHT($F$1,2))&gt;=57,VALUE(RIGHT($F$1,2))&lt;=63),$D590,"COMUM"),GABARITO!$D:$D,0)),1,0))</f>
        <v/>
      </c>
      <c r="G590" t="str">
        <f>IF(RESPOSTAS!H590="","",IF(UPPER(RESPOSTAS!H590)=INDEX(GABARITO!$C:$C,MATCH(TEXT(VALUE(RIGHT($G$1,2)),"00")&amp;"|"&amp;IF(AND(VALUE(RIGHT($G$1,2))&gt;=57,VALUE(RIGHT($G$1,2))&lt;=63),$D590,"COMUM"),GABARITO!$D:$D,0)),1,0))</f>
        <v/>
      </c>
      <c r="H590" t="str">
        <f>IF(RESPOSTAS!I590="","",IF(UPPER(RESPOSTAS!I590)=INDEX(GABARITO!$C:$C,MATCH(TEXT(VALUE(RIGHT($H$1,2)),"00")&amp;"|"&amp;IF(AND(VALUE(RIGHT($H$1,2))&gt;=57,VALUE(RIGHT($H$1,2))&lt;=63),$D590,"COMUM"),GABARITO!$D:$D,0)),1,0))</f>
        <v/>
      </c>
      <c r="I590" t="str">
        <f>IF(RESPOSTAS!J590="","",IF(UPPER(RESPOSTAS!J590)=INDEX(GABARITO!$C:$C,MATCH(TEXT(VALUE(RIGHT($I$1,2)),"00")&amp;"|"&amp;IF(AND(VALUE(RIGHT($I$1,2))&gt;=57,VALUE(RIGHT($I$1,2))&lt;=63),$D590,"COMUM"),GABARITO!$D:$D,0)),1,0))</f>
        <v/>
      </c>
      <c r="J590" t="str">
        <f>IF(RESPOSTAS!K590="","",IF(UPPER(RESPOSTAS!K590)=INDEX(GABARITO!$C:$C,MATCH(TEXT(VALUE(RIGHT($J$1,2)),"00")&amp;"|"&amp;IF(AND(VALUE(RIGHT($J$1,2))&gt;=57,VALUE(RIGHT($J$1,2))&lt;=63),$D590,"COMUM"),GABARITO!$D:$D,0)),1,0))</f>
        <v/>
      </c>
      <c r="K590" t="str">
        <f>IF(RESPOSTAS!L590="","",IF(UPPER(RESPOSTAS!L590)=INDEX(GABARITO!$C:$C,MATCH(TEXT(VALUE(RIGHT($K$1,2)),"00")&amp;"|"&amp;IF(AND(VALUE(RIGHT($K$1,2))&gt;=57,VALUE(RIGHT($K$1,2))&lt;=63),$D590,"COMUM"),GABARITO!$D:$D,0)),1,0))</f>
        <v/>
      </c>
      <c r="L590" t="str">
        <f>IF(RESPOSTAS!M590="","",IF(UPPER(RESPOSTAS!M590)=INDEX(GABARITO!$C:$C,MATCH(TEXT(VALUE(RIGHT($L$1,2)),"00")&amp;"|"&amp;IF(AND(VALUE(RIGHT($L$1,2))&gt;=57,VALUE(RIGHT($L$1,2))&lt;=63),$D590,"COMUM"),GABARITO!$D:$D,0)),1,0))</f>
        <v/>
      </c>
      <c r="M590" t="str">
        <f>IF(RESPOSTAS!N590="","",IF(UPPER(RESPOSTAS!N590)=INDEX(GABARITO!$C:$C,MATCH(TEXT(VALUE(RIGHT($M$1,2)),"00")&amp;"|"&amp;IF(AND(VALUE(RIGHT($M$1,2))&gt;=57,VALUE(RIGHT($M$1,2))&lt;=63),$D590,"COMUM"),GABARITO!$D:$D,0)),1,0))</f>
        <v/>
      </c>
      <c r="N590" t="str">
        <f>IF(RESPOSTAS!O590="","",IF(UPPER(RESPOSTAS!O590)=INDEX(GABARITO!$C:$C,MATCH(TEXT(VALUE(RIGHT($E$1,2)),"00")&amp;"|"&amp;IF(AND(VALUE(RIGHT($E$1,2))&gt;=57,VALUE(RIGHT($E$1,2))&lt;=63),$D590,"COMUM"),GABARITO!$D:$D,0)),1,0))</f>
        <v/>
      </c>
      <c r="O590" t="str">
        <f>IF(RESPOSTAS!P590="","",IF(UPPER(RESPOSTAS!P590)=INDEX(GABARITO!$C:$C,MATCH(TEXT(VALUE(RIGHT($O$1,2)),"00")&amp;"|"&amp;IF(AND(VALUE(RIGHT($O$1,2))&gt;=57,VALUE(RIGHT($O$1,2))&lt;=63),$D590,"COMUM"),GABARITO!$D:$D,0)),1,0))</f>
        <v/>
      </c>
      <c r="P590" t="str">
        <f>IF(RESPOSTAS!Q590="","",IF(UPPER(RESPOSTAS!Q590)=INDEX(GABARITO!$C:$C,MATCH(TEXT(VALUE(RIGHT($P$1,2)),"00")&amp;"|"&amp;IF(AND(VALUE(RIGHT($P$1,2))&gt;=57,VALUE(RIGHT($P$1,2))&lt;=63),$D590,"COMUM"),GABARITO!$D:$D,0)),1,0))</f>
        <v/>
      </c>
      <c r="Q590" t="str">
        <f>IF(RESPOSTAS!R590="","",IF(UPPER(RESPOSTAS!R590)=INDEX(GABARITO!$C:$C,MATCH(TEXT(VALUE(RIGHT($Q$1,2)),"00")&amp;"|"&amp;IF(AND(VALUE(RIGHT($Q$1,2))&gt;=57,VALUE(RIGHT($Q$1,2))&lt;=63),$D590,"COMUM"),GABARITO!$D:$D,0)),1,0))</f>
        <v/>
      </c>
      <c r="R590" t="str">
        <f>IF(RESPOSTAS!S590="","",IF(UPPER(RESPOSTAS!S590)=INDEX(GABARITO!$C:$C,MATCH(TEXT(VALUE(RIGHT($R$1,2)),"00")&amp;"|"&amp;IF(AND(VALUE(RIGHT($R$1,2))&gt;=57,VALUE(RIGHT($R$1,2))&lt;=63),$D590,"COMUM"),GABARITO!$D:$D,0)),1,0))</f>
        <v/>
      </c>
      <c r="S590" t="str">
        <f>IF(RESPOSTAS!T590="","",IF(UPPER(RESPOSTAS!T590)=INDEX(GABARITO!$C:$C,MATCH(TEXT(VALUE(RIGHT($S$1,2)),"00")&amp;"|"&amp;IF(AND(VALUE(RIGHT($S$1,2))&gt;=57,VALUE(RIGHT($S$1,2))&lt;=63),$D590,"COMUM"),GABARITO!$D:$D,0)),1,0))</f>
        <v/>
      </c>
      <c r="T590" t="str">
        <f>IF(RESPOSTAS!U590="","",IF(UPPER(RESPOSTAS!U590)=INDEX(GABARITO!$C:$C,MATCH(TEXT(VALUE(RIGHT($T$1,2)),"00")&amp;"|"&amp;IF(AND(VALUE(RIGHT($T$1,2))&gt;=57,VALUE(RIGHT($T$1,2))&lt;=63),$D590,"COMUM"),GABARITO!$D:$D,0)),1,0))</f>
        <v/>
      </c>
      <c r="U590" t="str">
        <f>IF(RESPOSTAS!V590="","",IF(UPPER(RESPOSTAS!V590)=INDEX(GABARITO!$C:$C,MATCH(TEXT(VALUE(RIGHT($U$1,2)),"00")&amp;"|"&amp;IF(AND(VALUE(RIGHT($U$1,2))&gt;=57,VALUE(RIGHT($U$1,2))&lt;=63),$D590,"COMUM"),GABARITO!$D:$D,0)),1,0))</f>
        <v/>
      </c>
      <c r="V590" t="str">
        <f>IF(RESPOSTAS!W590="","",IF(UPPER(RESPOSTAS!W590)=INDEX(GABARITO!$C:$C,MATCH(TEXT(VALUE(RIGHT($E$1,2)),"00")&amp;"|"&amp;IF(AND(VALUE(RIGHT($E$1,2))&gt;=57,VALUE(RIGHT($E$1,2))&lt;=63),$D590,"COMUM"),GABARITO!$D:$D,0)),1,0))</f>
        <v/>
      </c>
      <c r="W590" t="str">
        <f>IF(RESPOSTAS!X590="","",IF(UPPER(RESPOSTAS!X590)=INDEX(GABARITO!$C:$C,MATCH(TEXT(VALUE(RIGHT($W$1,2)),"00")&amp;"|"&amp;IF(AND(VALUE(RIGHT($W$1,2))&gt;=57,VALUE(RIGHT($W$1,2))&lt;=63),$D590,"COMUM"),GABARITO!$D:$D,0)),1,0))</f>
        <v/>
      </c>
      <c r="X590" t="str">
        <f>IF(RESPOSTAS!Y590="","",IF(UPPER(RESPOSTAS!Y590)=INDEX(GABARITO!$C:$C,MATCH(TEXT(VALUE(RIGHT($X$1,2)),"00")&amp;"|"&amp;IF(AND(VALUE(RIGHT($X$1,2))&gt;=57,VALUE(RIGHT($X$1,2))&lt;=63),$D590,"COMUM"),GABARITO!$D:$D,0)),1,0))</f>
        <v/>
      </c>
      <c r="Y590" t="str">
        <f>IF(RESPOSTAS!Z590="","",IF(UPPER(RESPOSTAS!Z590)=INDEX(GABARITO!$C:$C,MATCH(TEXT(VALUE(RIGHT($Y$1,2)),"00")&amp;"|"&amp;IF(AND(VALUE(RIGHT($Y$1,2))&gt;=57,VALUE(RIGHT($Y$1,2))&lt;=63),$D590,"COMUM"),GABARITO!$D:$D,0)),1,0))</f>
        <v/>
      </c>
      <c r="Z590" t="str">
        <f>IF(RESPOSTAS!AA590="","",IF(UPPER(RESPOSTAS!AA590)=INDEX(GABARITO!$C:$C,MATCH(TEXT(VALUE(RIGHT($Z$1,2)),"00")&amp;"|"&amp;IF(AND(VALUE(RIGHT($Z$1,2))&gt;=57,VALUE(RIGHT($Z$1,2))&lt;=63),$D590,"COMUM"),GABARITO!$D:$D,0)),1,0))</f>
        <v/>
      </c>
      <c r="AA590" t="str">
        <f>IF(RESPOSTAS!AB590="","",IF(UPPER(RESPOSTAS!AB590)=INDEX(GABARITO!$C:$C,MATCH(TEXT(VALUE(RIGHT($AA$1,2)),"00")&amp;"|"&amp;IF(AND(VALUE(RIGHT($AA$1,2))&gt;=57,VALUE(RIGHT($AA$1,2))&lt;=63),$D590,"COMUM"),GABARITO!$D:$D,0)),1,0))</f>
        <v/>
      </c>
      <c r="AB590" t="str">
        <f>IF(RESPOSTAS!AC590="","",IF(UPPER(RESPOSTAS!AC590)=INDEX(GABARITO!$C:$C,MATCH(TEXT(VALUE(RIGHT($AB$1,2)),"00")&amp;"|"&amp;IF(AND(VALUE(RIGHT($AB$1,2))&gt;=57,VALUE(RIGHT($AB$1,2))&lt;=63),$D590,"COMUM"),GABARITO!$D:$D,0)),1,0))</f>
        <v/>
      </c>
      <c r="AC590" t="str">
        <f>IF(RESPOSTAS!AD590="","",IF(UPPER(RESPOSTAS!AD590)=INDEX(GABARITO!$C:$C,MATCH(TEXT(VALUE(RIGHT($AC$1,2)),"00")&amp;"|"&amp;IF(AND(VALUE(RIGHT($AC$1,2))&gt;=57,VALUE(RIGHT($AC$1,2))&lt;=63),$D590,"COMUM"),GABARITO!$D:$D,0)),1,0))</f>
        <v/>
      </c>
      <c r="AD590" t="str">
        <f>IF(RESPOSTAS!AE590="","",IF(UPPER(RESPOSTAS!AE590)=INDEX(GABARITO!$C:$C,MATCH(TEXT(VALUE(RIGHT($AD$1,2)),"00")&amp;"|"&amp;IF(AND(VALUE(RIGHT($AD$1,2))&gt;=57,VALUE(RIGHT($AD$1,2))&lt;=63),$D590,"COMUM"),GABARITO!$D:$D,0)),1,0))</f>
        <v/>
      </c>
      <c r="AE590" t="str">
        <f>IF(RESPOSTAS!AF590="","",IF(UPPER(RESPOSTAS!AF590)=INDEX(GABARITO!$C:$C,MATCH(TEXT(VALUE(RIGHT($AE$1,2)),"00")&amp;"|"&amp;IF(AND(VALUE(RIGHT($AE$1,2))&gt;=57,VALUE(RIGHT($AE$1,2))&lt;=63),$D590,"COMUM"),GABARITO!$D:$D,0)),1,0))</f>
        <v/>
      </c>
      <c r="AF590" t="str">
        <f>IF(RESPOSTAS!AG590="","",IF(UPPER(RESPOSTAS!AG590)=INDEX(GABARITO!$C:$C,MATCH(TEXT(VALUE(RIGHT($AF$1,2)),"00")&amp;"|"&amp;IF(AND(VALUE(RIGHT($AF$1,2))&gt;=57,VALUE(RIGHT($AF$1,2))&lt;=63),$D590,"COMUM"),GABARITO!$D:$D,0)),1,0))</f>
        <v/>
      </c>
      <c r="AG590" t="str">
        <f>IF(RESPOSTAS!AH590="","",IF(UPPER(RESPOSTAS!AH590)=INDEX(GABARITO!$C:$C,MATCH(TEXT(VALUE(RIGHT($AG$1,2)),"00")&amp;"|"&amp;IF(AND(VALUE(RIGHT($AG$1,2))&gt;=57,VALUE(RIGHT($AG$1,2))&lt;=63),$D590,"COMUM"),GABARITO!$D:$D,0)),1,0))</f>
        <v/>
      </c>
      <c r="AH590" t="str">
        <f>IF(RESPOSTAS!AI590="","",IF(UPPER(RESPOSTAS!AI590)=INDEX(GABARITO!$C:$C,MATCH(TEXT(VALUE(RIGHT($AH$1,2)),"00")&amp;"|"&amp;IF(AND(VALUE(RIGHT($AH$1,2))&gt;=57,VALUE(RIGHT($AH$1,2))&lt;=63),$D590,"COMUM"),GABARITO!$D:$D,0)),1,0))</f>
        <v/>
      </c>
      <c r="AI590" t="str">
        <f>IF(RESPOSTAS!AJ590="","",IF(UPPER(RESPOSTAS!AJ590)=INDEX(GABARITO!$C:$C,MATCH(TEXT(VALUE(RIGHT($AI$1,2)),"00")&amp;"|"&amp;IF(AND(VALUE(RIGHT($AI$1,2))&gt;=57,VALUE(RIGHT($AI$1,2))&lt;=63),$D590,"COMUM"),GABARITO!$D:$D,0)),1,0))</f>
        <v/>
      </c>
      <c r="AJ590" t="str">
        <f>IF(RESPOSTAS!AK590="","",IF(UPPER(RESPOSTAS!AK590)=INDEX(GABARITO!$C:$C,MATCH(TEXT(VALUE(RIGHT($AJ$1,2)),"00")&amp;"|"&amp;IF(AND(VALUE(RIGHT($AJ$1,2))&gt;=57,VALUE(RIGHT($AJ$1,2))&lt;=63),$D590,"COMUM"),GABARITO!$D:$D,0)),1,0))</f>
        <v/>
      </c>
      <c r="AK590" t="str">
        <f>IF(RESPOSTAS!AL590="","",IF(UPPER(RESPOSTAS!AL590)=INDEX(GABARITO!$C:$C,MATCH(TEXT(VALUE(RIGHT($AK$1,2)),"00")&amp;"|"&amp;IF(AND(VALUE(RIGHT($AK$1,2))&gt;=57,VALUE(RIGHT($AK$1,2))&lt;=63),$D590,"COMUM"),GABARITO!$D:$D,0)),1,0))</f>
        <v/>
      </c>
      <c r="AL590" t="str">
        <f>IF(RESPOSTAS!AM590="","",IF(UPPER(RESPOSTAS!AM590)=INDEX(GABARITO!$C:$C,MATCH(TEXT(VALUE(RIGHT($AL$1,2)),"00")&amp;"|"&amp;IF(AND(VALUE(RIGHT($AL$1,2))&gt;=57,VALUE(RIGHT($AL$1,2))&lt;=63),$D590,"COMUM"),GABARITO!$D:$D,0)),1,0))</f>
        <v/>
      </c>
      <c r="AM590" t="str">
        <f>IF(RESPOSTAS!AN590="","",IF(UPPER(RESPOSTAS!AN590)=INDEX(GABARITO!$C:$C,MATCH(TEXT(VALUE(RIGHT($AM$1,2)),"00")&amp;"|"&amp;IF(AND(VALUE(RIGHT($AM$1,2))&gt;=57,VALUE(RIGHT($AM$1,2))&lt;=63),$D590,"COMUM"),GABARITO!$D:$D,0)),1,0))</f>
        <v/>
      </c>
      <c r="AN590" t="str">
        <f>IF(RESPOSTAS!AO590="","",IF(UPPER(RESPOSTAS!AO590)=INDEX(GABARITO!$C:$C,MATCH(TEXT(VALUE(RIGHT($AN$1,2)),"00")&amp;"|"&amp;IF(AND(VALUE(RIGHT($AN$1,2))&gt;=57,VALUE(RIGHT($AN$1,2))&lt;=63),$D590,"COMUM"),GABARITO!$D:$D,0)),1,0))</f>
        <v/>
      </c>
      <c r="AO590" t="str">
        <f>IF(RESPOSTAS!AP590="","",IF(UPPER(RESPOSTAS!AP590)=INDEX(GABARITO!$C:$C,MATCH(TEXT(VALUE(RIGHT($AO$1,2)),"00")&amp;"|"&amp;IF(AND(VALUE(RIGHT($AO$1,2))&gt;=57,VALUE(RIGHT($AO$1,2))&lt;=63),$D590,"COMUM"),GABARITO!$D:$D,0)),1,0))</f>
        <v/>
      </c>
      <c r="AP590" t="str">
        <f>IF(RESPOSTAS!AQ590="","",IF(UPPER(RESPOSTAS!AQ590)=INDEX(GABARITO!$C:$C,MATCH(TEXT(VALUE(RIGHT($AP$1,2)),"00")&amp;"|"&amp;IF(AND(VALUE(RIGHT($AP$1,2))&gt;=57,VALUE(RIGHT($AP$1,2))&lt;=63),$D590,"COMUM"),GABARITO!$D:$D,0)),1,0))</f>
        <v/>
      </c>
      <c r="AQ590" t="str">
        <f>IF(RESPOSTAS!AR590="","",IF(UPPER(RESPOSTAS!AR590)=INDEX(GABARITO!$C:$C,MATCH(TEXT(VALUE(RIGHT($AQ$1,2)),"00")&amp;"|"&amp;IF(AND(VALUE(RIGHT($AQ$1,2))&gt;=57,VALUE(RIGHT($AQ$1,2))&lt;=63),$D590,"COMUM"),GABARITO!$D:$D,0)),1,0))</f>
        <v/>
      </c>
      <c r="AR590" t="str">
        <f>IF(RESPOSTAS!AS590="","",IF(UPPER(RESPOSTAS!AS590)=INDEX(GABARITO!$C:$C,MATCH(TEXT(VALUE(RIGHT($AR$1,2)),"00")&amp;"|"&amp;IF(AND(VALUE(RIGHT($AR$1,2))&gt;=57,VALUE(RIGHT($AR$1,2))&lt;=63),$D590,"COMUM"),GABARITO!$D:$D,0)),1,0))</f>
        <v/>
      </c>
      <c r="AS590" t="str">
        <f>IF(RESPOSTAS!AT590="","",IF(UPPER(RESPOSTAS!AT590)=INDEX(GABARITO!$C:$C,MATCH(TEXT(VALUE(RIGHT($AS$1,2)),"00")&amp;"|"&amp;IF(AND(VALUE(RIGHT($AS$1,2))&gt;=57,VALUE(RIGHT($AS$1,2))&lt;=63),$D590,"COMUM"),GABARITO!$D:$D,0)),1,0))</f>
        <v/>
      </c>
      <c r="AT590" t="str">
        <f>IF(RESPOSTAS!AU590="","",IF(UPPER(RESPOSTAS!AU590)=INDEX(GABARITO!$C:$C,MATCH(TEXT(VALUE(RIGHT($AT$1,2)),"00")&amp;"|"&amp;IF(AND(VALUE(RIGHT($AT$1,2))&gt;=57,VALUE(RIGHT($AT$1,2))&lt;=63),$D590,"COMUM"),GABARITO!$D:$D,0)),1,0))</f>
        <v/>
      </c>
      <c r="AU590" t="str">
        <f>IF(RESPOSTAS!AV590="","",IF(UPPER(RESPOSTAS!AV590)=INDEX(GABARITO!$C:$C,MATCH(TEXT(VALUE(RIGHT($AU$1,2)),"00")&amp;"|"&amp;IF(AND(VALUE(RIGHT($AU$1,2))&gt;=57,VALUE(RIGHT($AU$1,2))&lt;=63),$D590,"COMUM"),GABARITO!$D:$D,0)),1,0))</f>
        <v/>
      </c>
      <c r="AV590" t="str">
        <f>IF(RESPOSTAS!AW590="","",IF(UPPER(RESPOSTAS!AW590)=INDEX(GABARITO!$C:$C,MATCH(TEXT(VALUE(RIGHT($AV$1,2)),"00")&amp;"|"&amp;IF(AND(VALUE(RIGHT($AV$1,2))&gt;=57,VALUE(RIGHT($AV$1,2))&lt;=63),$D590,"COMUM"),GABARITO!$D:$D,0)),1,0))</f>
        <v/>
      </c>
      <c r="AW590" t="str">
        <f>IF(RESPOSTAS!AX590="","",IF(UPPER(RESPOSTAS!AX590)=INDEX(GABARITO!$C:$C,MATCH(TEXT(VALUE(RIGHT($AW$1,2)),"00")&amp;"|"&amp;IF(AND(VALUE(RIGHT($AW$1,2))&gt;=57,VALUE(RIGHT($AW$1,2))&lt;=63),$D590,"COMUM"),GABARITO!$D:$D,0)),1,0))</f>
        <v/>
      </c>
      <c r="AX590" t="str">
        <f>IF(RESPOSTAS!AY590="","",IF(UPPER(RESPOSTAS!AY590)=INDEX(GABARITO!$C:$C,MATCH(TEXT(VALUE(RIGHT($AX$1,2)),"00")&amp;"|"&amp;IF(AND(VALUE(RIGHT($AX$1,2))&gt;=57,VALUE(RIGHT($AX$1,2))&lt;=63),$D590,"COMUM"),GABARITO!$D:$D,0)),1,0))</f>
        <v/>
      </c>
      <c r="AY590" t="str">
        <f>IF(RESPOSTAS!AZ590="","",IF(UPPER(RESPOSTAS!AZ590)=INDEX(GABARITO!$C:$C,MATCH(TEXT(VALUE(RIGHT($AY$1,2)),"00")&amp;"|"&amp;IF(AND(VALUE(RIGHT($AY$1,2))&gt;=57,VALUE(RIGHT($AY$1,2))&lt;=63),$D590,"COMUM"),GABARITO!$D:$D,0)),1,0))</f>
        <v/>
      </c>
      <c r="AZ590" t="str">
        <f>IF(RESPOSTAS!BA590="","",IF(UPPER(RESPOSTAS!BA590)=INDEX(GABARITO!$C:$C,MATCH(TEXT(VALUE(RIGHT($AZ$1,2)),"00")&amp;"|"&amp;IF(AND(VALUE(RIGHT($AZ$1,2))&gt;=57,VALUE(RIGHT($AZ$1,2))&lt;=63),$D590,"COMUM"),GABARITO!$D:$D,0)),1,0))</f>
        <v/>
      </c>
      <c r="BA590" t="str">
        <f>IF(RESPOSTAS!BB590="","",IF(UPPER(RESPOSTAS!BB590)=INDEX(GABARITO!$C:$C,MATCH(TEXT(VALUE(RIGHT($BA$1,2)),"00")&amp;"|"&amp;IF(AND(VALUE(RIGHT($BA$1,2))&gt;=57,VALUE(RIGHT($BA$1,2))&lt;=63),$D590,"COMUM"),GABARITO!$D:$D,0)),1,0))</f>
        <v/>
      </c>
      <c r="BB590" t="str">
        <f>IF(RESPOSTAS!BC590="","",IF(UPPER(RESPOSTAS!BC590)=INDEX(GABARITO!$C:$C,MATCH(TEXT(VALUE(RIGHT($BB$1,2)),"00")&amp;"|"&amp;IF(AND(VALUE(RIGHT($BB$1,2))&gt;=57,VALUE(RIGHT($BB$1,2))&lt;=63),$D590,"COMUM"),GABARITO!$D:$D,0)),1,0))</f>
        <v/>
      </c>
      <c r="BC590" t="str">
        <f>IF(RESPOSTAS!BD590="","",IF(UPPER(RESPOSTAS!BD590)=INDEX(GABARITO!$C:$C,MATCH(TEXT(VALUE(RIGHT($BC$1,2)),"00")&amp;"|"&amp;IF(AND(VALUE(RIGHT($BC$1,2))&gt;=57,VALUE(RIGHT($BC$1,2))&lt;=63),$D590,"COMUM"),GABARITO!$D:$D,0)),1,0))</f>
        <v/>
      </c>
      <c r="BD590" t="str">
        <f>IF(RESPOSTAS!BE590="","",IF(UPPER(RESPOSTAS!BE590)=INDEX(GABARITO!$C:$C,MATCH(TEXT(VALUE(RIGHT($BD$1,2)),"00")&amp;"|"&amp;IF(AND(VALUE(RIGHT($BD$1,2))&gt;=57,VALUE(RIGHT($BD$1,2))&lt;=63),$D590,"COMUM"),GABARITO!$D:$D,0)),1,0))</f>
        <v/>
      </c>
      <c r="BE590" t="str">
        <f>IF(RESPOSTAS!BF590="","",IF(UPPER(RESPOSTAS!BF590)=INDEX(GABARITO!$C:$C,MATCH(TEXT(VALUE(RIGHT($BE$1,2)),"00")&amp;"|"&amp;IF(AND(VALUE(RIGHT($BE$1,2))&gt;=57,VALUE(RIGHT($BE$1,2))&lt;=63),$D590,"COMUM"),GABARITO!$D:$D,0)),1,0))</f>
        <v/>
      </c>
      <c r="BF590" t="str">
        <f>IF(RESPOSTAS!BG590="","",IF(UPPER(RESPOSTAS!BG590)=INDEX(GABARITO!$C:$C,MATCH(TEXT(VALUE(RIGHT($BF$1,2)),"00")&amp;"|"&amp;IF(AND(VALUE(RIGHT($BF$1,2))&gt;=57,VALUE(RIGHT($BF$1,2))&lt;=63),$D590,"COMUM"),GABARITO!$D:$D,0)),1,0))</f>
        <v/>
      </c>
      <c r="BG590" t="str">
        <f>IF(RESPOSTAS!BH590="","",IF(UPPER(RESPOSTAS!BH590)=INDEX(GABARITO!$C:$C,MATCH(TEXT(VALUE(RIGHT($BG$1,2)),"00")&amp;"|"&amp;IF(AND(VALUE(RIGHT($BG$1,2))&gt;=57,VALUE(RIGHT($BG$1,2))&lt;=63),$D590,"COMUM"),GABARITO!$D:$D,0)),1,0))</f>
        <v/>
      </c>
      <c r="BH590" t="str">
        <f>IF(RESPOSTAS!BI590="","",IF(UPPER(RESPOSTAS!BI590)=INDEX(GABARITO!$C:$C,MATCH(TEXT(VALUE(RIGHT($BH$1,2)),"00")&amp;"|"&amp;IF(AND(VALUE(RIGHT($BH$1,2))&gt;=57,VALUE(RIGHT($BH$1,2))&lt;=63),$D590,"COMUM"),GABARITO!$D:$D,0)),1,0))</f>
        <v/>
      </c>
      <c r="BI590" t="str">
        <f>IF(RESPOSTAS!BJ590="","",IF(UPPER(RESPOSTAS!BJ590)=INDEX(GABARITO!$C:$C,MATCH(TEXT(VALUE(RIGHT($BI$1,2)),"00")&amp;"|"&amp;IF(AND(VALUE(RIGHT($BI$1,2))&gt;=57,VALUE(RIGHT($BI$1,2))&lt;=63),$D590,"COMUM"),GABARITO!$D:$D,0)),1,0))</f>
        <v/>
      </c>
      <c r="BJ590" t="str">
        <f>IF(RESPOSTAS!BK590="","",IF(UPPER(RESPOSTAS!BK590)=INDEX(GABARITO!$C:$C,MATCH(TEXT(VALUE(RIGHT($BJ$1,2)),"00")&amp;"|"&amp;IF(AND(VALUE(RIGHT($BJ$1,2))&gt;=57,VALUE(RIGHT($BJ$1,2))&lt;=63),$D590,"COMUM"),GABARITO!$D:$D,0)),1,0))</f>
        <v/>
      </c>
      <c r="BK590" t="str">
        <f>IF(RESPOSTAS!BL590="","",IF(UPPER(RESPOSTAS!BL590)=INDEX(GABARITO!$C:$C,MATCH(TEXT(VALUE(RIGHT($BK$1,2)),"00")&amp;"|"&amp;IF(AND(VALUE(RIGHT($BK$1,2))&gt;=57,VALUE(RIGHT($BK$1,2))&lt;=63),$D590,"COMUM"),GABARITO!$D:$D,0)),1,0))</f>
        <v/>
      </c>
      <c r="BL590" t="str">
        <f>IF(RESPOSTAS!BM590="","",IF(UPPER(RESPOSTAS!BM590)=INDEX(GABARITO!$C:$C,MATCH(TEXT(VALUE(RIGHT($BL$1,2)),"00")&amp;"|"&amp;IF(AND(VALUE(RIGHT($BL$1,2))&gt;=57,VALUE(RIGHT($BL$1,2))&lt;=63),$D590,"COMUM"),GABARITO!$D:$D,0)),1,0))</f>
        <v/>
      </c>
      <c r="BM590" t="str">
        <f>IF(RESPOSTAS!BN590="","",IF(UPPER(RESPOSTAS!BN590)=INDEX(GABARITO!$C:$C,MATCH(TEXT(VALUE(RIGHT($BM$1,2)),"00")&amp;"|"&amp;IF(AND(VALUE(RIGHT($BM$1,2))&gt;=57,VALUE(RIGHT($BM$1,2))&lt;=63),$D590,"COMUM"),GABARITO!$D:$D,0)),1,0))</f>
        <v/>
      </c>
      <c r="BN590" t="str">
        <f>IF(RESPOSTAS!BO590="","",IF(UPPER(RESPOSTAS!BO590)=INDEX(GABARITO!$C:$C,MATCH(TEXT(VALUE(RIGHT($BN$1,2)),"00")&amp;"|"&amp;IF(AND(VALUE(RIGHT($BN$1,2))&gt;=57,VALUE(RIGHT($BN$1,2))&lt;=63),$D590,"COMUM"),GABARITO!$D:$D,0)),1,0))</f>
        <v/>
      </c>
      <c r="BO590" t="str">
        <f>IF(RESPOSTAS!BP590="","",IF(UPPER(RESPOSTAS!BP590)=INDEX(GABARITO!$C:$C,MATCH(TEXT(VALUE(RIGHT($BO$1,2)),"00")&amp;"|"&amp;IF(AND(VALUE(RIGHT($BO$1,2))&gt;=57,VALUE(RIGHT($BO$1,2))&lt;=63),$D590,"COMUM"),GABARITO!$D:$D,0)),1,0))</f>
        <v/>
      </c>
      <c r="BP590">
        <f>COUNTIF(RESPOSTAS!F590:BP590,"&lt;&gt;")</f>
        <v>0</v>
      </c>
      <c r="BQ590" t="str">
        <f t="shared" si="92"/>
        <v/>
      </c>
      <c r="BR590" s="10" t="str">
        <f t="shared" si="93"/>
        <v/>
      </c>
      <c r="BT590" s="11" t="str">
        <f t="shared" si="95"/>
        <v/>
      </c>
      <c r="BU590" s="11" t="str">
        <f t="shared" si="96"/>
        <v/>
      </c>
      <c r="BV590" s="11" t="str">
        <f t="shared" si="97"/>
        <v/>
      </c>
      <c r="BW590" s="11" t="str">
        <f t="shared" si="98"/>
        <v/>
      </c>
      <c r="BX590" s="11" t="str">
        <f t="shared" si="99"/>
        <v/>
      </c>
      <c r="BY590" s="11" t="str">
        <f t="shared" si="100"/>
        <v/>
      </c>
      <c r="BZ590" s="3" t="str">
        <f t="shared" si="94"/>
        <v/>
      </c>
      <c r="CA590" s="3" t="e">
        <f t="shared" si="91"/>
        <v>#VALUE!</v>
      </c>
    </row>
    <row r="591" spans="1:79" x14ac:dyDescent="0.25">
      <c r="A591" t="str">
        <f>IF(RESPOSTAS!A591="","",RESPOSTAS!A591)</f>
        <v/>
      </c>
      <c r="B591" t="str">
        <f>IF(RESPOSTAS!C591="","",RESPOSTAS!C591)</f>
        <v/>
      </c>
      <c r="C591" t="str">
        <f>IF(RESPOSTAS!D591="","",RESPOSTAS!D591)</f>
        <v/>
      </c>
      <c r="D591" t="str">
        <f>IF(RESPOSTAS!E591="","",RESPOSTAS!E591)</f>
        <v/>
      </c>
      <c r="E591" t="str">
        <f>IF(RESPOSTAS!F591="","",IF(UPPER(RESPOSTAS!F591)=INDEX(GABARITO!$C:$C,MATCH(TEXT(VALUE(RIGHT($E$1,2)),"00")&amp;"|"&amp;IF(AND(VALUE(RIGHT($E$1,2))&gt;=57,VALUE(RIGHT($E$1,2))&lt;=63),$D591,"COMUM"),GABARITO!$D:$D,0)),1,0))</f>
        <v/>
      </c>
      <c r="F591" t="str">
        <f>IF(RESPOSTAS!G591="","",IF(UPPER(RESPOSTAS!G591)=INDEX(GABARITO!$C:$C,MATCH(TEXT(VALUE(RIGHT($F$1,2)),"00")&amp;"|"&amp;IF(AND(VALUE(RIGHT($F$1,2))&gt;=57,VALUE(RIGHT($F$1,2))&lt;=63),$D591,"COMUM"),GABARITO!$D:$D,0)),1,0))</f>
        <v/>
      </c>
      <c r="G591" t="str">
        <f>IF(RESPOSTAS!H591="","",IF(UPPER(RESPOSTAS!H591)=INDEX(GABARITO!$C:$C,MATCH(TEXT(VALUE(RIGHT($G$1,2)),"00")&amp;"|"&amp;IF(AND(VALUE(RIGHT($G$1,2))&gt;=57,VALUE(RIGHT($G$1,2))&lt;=63),$D591,"COMUM"),GABARITO!$D:$D,0)),1,0))</f>
        <v/>
      </c>
      <c r="H591" t="str">
        <f>IF(RESPOSTAS!I591="","",IF(UPPER(RESPOSTAS!I591)=INDEX(GABARITO!$C:$C,MATCH(TEXT(VALUE(RIGHT($H$1,2)),"00")&amp;"|"&amp;IF(AND(VALUE(RIGHT($H$1,2))&gt;=57,VALUE(RIGHT($H$1,2))&lt;=63),$D591,"COMUM"),GABARITO!$D:$D,0)),1,0))</f>
        <v/>
      </c>
      <c r="I591" t="str">
        <f>IF(RESPOSTAS!J591="","",IF(UPPER(RESPOSTAS!J591)=INDEX(GABARITO!$C:$C,MATCH(TEXT(VALUE(RIGHT($I$1,2)),"00")&amp;"|"&amp;IF(AND(VALUE(RIGHT($I$1,2))&gt;=57,VALUE(RIGHT($I$1,2))&lt;=63),$D591,"COMUM"),GABARITO!$D:$D,0)),1,0))</f>
        <v/>
      </c>
      <c r="J591" t="str">
        <f>IF(RESPOSTAS!K591="","",IF(UPPER(RESPOSTAS!K591)=INDEX(GABARITO!$C:$C,MATCH(TEXT(VALUE(RIGHT($J$1,2)),"00")&amp;"|"&amp;IF(AND(VALUE(RIGHT($J$1,2))&gt;=57,VALUE(RIGHT($J$1,2))&lt;=63),$D591,"COMUM"),GABARITO!$D:$D,0)),1,0))</f>
        <v/>
      </c>
      <c r="K591" t="str">
        <f>IF(RESPOSTAS!L591="","",IF(UPPER(RESPOSTAS!L591)=INDEX(GABARITO!$C:$C,MATCH(TEXT(VALUE(RIGHT($K$1,2)),"00")&amp;"|"&amp;IF(AND(VALUE(RIGHT($K$1,2))&gt;=57,VALUE(RIGHT($K$1,2))&lt;=63),$D591,"COMUM"),GABARITO!$D:$D,0)),1,0))</f>
        <v/>
      </c>
      <c r="L591" t="str">
        <f>IF(RESPOSTAS!M591="","",IF(UPPER(RESPOSTAS!M591)=INDEX(GABARITO!$C:$C,MATCH(TEXT(VALUE(RIGHT($L$1,2)),"00")&amp;"|"&amp;IF(AND(VALUE(RIGHT($L$1,2))&gt;=57,VALUE(RIGHT($L$1,2))&lt;=63),$D591,"COMUM"),GABARITO!$D:$D,0)),1,0))</f>
        <v/>
      </c>
      <c r="M591" t="str">
        <f>IF(RESPOSTAS!N591="","",IF(UPPER(RESPOSTAS!N591)=INDEX(GABARITO!$C:$C,MATCH(TEXT(VALUE(RIGHT($M$1,2)),"00")&amp;"|"&amp;IF(AND(VALUE(RIGHT($M$1,2))&gt;=57,VALUE(RIGHT($M$1,2))&lt;=63),$D591,"COMUM"),GABARITO!$D:$D,0)),1,0))</f>
        <v/>
      </c>
      <c r="N591" t="str">
        <f>IF(RESPOSTAS!O591="","",IF(UPPER(RESPOSTAS!O591)=INDEX(GABARITO!$C:$C,MATCH(TEXT(VALUE(RIGHT($E$1,2)),"00")&amp;"|"&amp;IF(AND(VALUE(RIGHT($E$1,2))&gt;=57,VALUE(RIGHT($E$1,2))&lt;=63),$D591,"COMUM"),GABARITO!$D:$D,0)),1,0))</f>
        <v/>
      </c>
      <c r="O591" t="str">
        <f>IF(RESPOSTAS!P591="","",IF(UPPER(RESPOSTAS!P591)=INDEX(GABARITO!$C:$C,MATCH(TEXT(VALUE(RIGHT($O$1,2)),"00")&amp;"|"&amp;IF(AND(VALUE(RIGHT($O$1,2))&gt;=57,VALUE(RIGHT($O$1,2))&lt;=63),$D591,"COMUM"),GABARITO!$D:$D,0)),1,0))</f>
        <v/>
      </c>
      <c r="P591" t="str">
        <f>IF(RESPOSTAS!Q591="","",IF(UPPER(RESPOSTAS!Q591)=INDEX(GABARITO!$C:$C,MATCH(TEXT(VALUE(RIGHT($P$1,2)),"00")&amp;"|"&amp;IF(AND(VALUE(RIGHT($P$1,2))&gt;=57,VALUE(RIGHT($P$1,2))&lt;=63),$D591,"COMUM"),GABARITO!$D:$D,0)),1,0))</f>
        <v/>
      </c>
      <c r="Q591" t="str">
        <f>IF(RESPOSTAS!R591="","",IF(UPPER(RESPOSTAS!R591)=INDEX(GABARITO!$C:$C,MATCH(TEXT(VALUE(RIGHT($Q$1,2)),"00")&amp;"|"&amp;IF(AND(VALUE(RIGHT($Q$1,2))&gt;=57,VALUE(RIGHT($Q$1,2))&lt;=63),$D591,"COMUM"),GABARITO!$D:$D,0)),1,0))</f>
        <v/>
      </c>
      <c r="R591" t="str">
        <f>IF(RESPOSTAS!S591="","",IF(UPPER(RESPOSTAS!S591)=INDEX(GABARITO!$C:$C,MATCH(TEXT(VALUE(RIGHT($R$1,2)),"00")&amp;"|"&amp;IF(AND(VALUE(RIGHT($R$1,2))&gt;=57,VALUE(RIGHT($R$1,2))&lt;=63),$D591,"COMUM"),GABARITO!$D:$D,0)),1,0))</f>
        <v/>
      </c>
      <c r="S591" t="str">
        <f>IF(RESPOSTAS!T591="","",IF(UPPER(RESPOSTAS!T591)=INDEX(GABARITO!$C:$C,MATCH(TEXT(VALUE(RIGHT($S$1,2)),"00")&amp;"|"&amp;IF(AND(VALUE(RIGHT($S$1,2))&gt;=57,VALUE(RIGHT($S$1,2))&lt;=63),$D591,"COMUM"),GABARITO!$D:$D,0)),1,0))</f>
        <v/>
      </c>
      <c r="T591" t="str">
        <f>IF(RESPOSTAS!U591="","",IF(UPPER(RESPOSTAS!U591)=INDEX(GABARITO!$C:$C,MATCH(TEXT(VALUE(RIGHT($T$1,2)),"00")&amp;"|"&amp;IF(AND(VALUE(RIGHT($T$1,2))&gt;=57,VALUE(RIGHT($T$1,2))&lt;=63),$D591,"COMUM"),GABARITO!$D:$D,0)),1,0))</f>
        <v/>
      </c>
      <c r="U591" t="str">
        <f>IF(RESPOSTAS!V591="","",IF(UPPER(RESPOSTAS!V591)=INDEX(GABARITO!$C:$C,MATCH(TEXT(VALUE(RIGHT($U$1,2)),"00")&amp;"|"&amp;IF(AND(VALUE(RIGHT($U$1,2))&gt;=57,VALUE(RIGHT($U$1,2))&lt;=63),$D591,"COMUM"),GABARITO!$D:$D,0)),1,0))</f>
        <v/>
      </c>
      <c r="V591" t="str">
        <f>IF(RESPOSTAS!W591="","",IF(UPPER(RESPOSTAS!W591)=INDEX(GABARITO!$C:$C,MATCH(TEXT(VALUE(RIGHT($E$1,2)),"00")&amp;"|"&amp;IF(AND(VALUE(RIGHT($E$1,2))&gt;=57,VALUE(RIGHT($E$1,2))&lt;=63),$D591,"COMUM"),GABARITO!$D:$D,0)),1,0))</f>
        <v/>
      </c>
      <c r="W591" t="str">
        <f>IF(RESPOSTAS!X591="","",IF(UPPER(RESPOSTAS!X591)=INDEX(GABARITO!$C:$C,MATCH(TEXT(VALUE(RIGHT($W$1,2)),"00")&amp;"|"&amp;IF(AND(VALUE(RIGHT($W$1,2))&gt;=57,VALUE(RIGHT($W$1,2))&lt;=63),$D591,"COMUM"),GABARITO!$D:$D,0)),1,0))</f>
        <v/>
      </c>
      <c r="X591" t="str">
        <f>IF(RESPOSTAS!Y591="","",IF(UPPER(RESPOSTAS!Y591)=INDEX(GABARITO!$C:$C,MATCH(TEXT(VALUE(RIGHT($X$1,2)),"00")&amp;"|"&amp;IF(AND(VALUE(RIGHT($X$1,2))&gt;=57,VALUE(RIGHT($X$1,2))&lt;=63),$D591,"COMUM"),GABARITO!$D:$D,0)),1,0))</f>
        <v/>
      </c>
      <c r="Y591" t="str">
        <f>IF(RESPOSTAS!Z591="","",IF(UPPER(RESPOSTAS!Z591)=INDEX(GABARITO!$C:$C,MATCH(TEXT(VALUE(RIGHT($Y$1,2)),"00")&amp;"|"&amp;IF(AND(VALUE(RIGHT($Y$1,2))&gt;=57,VALUE(RIGHT($Y$1,2))&lt;=63),$D591,"COMUM"),GABARITO!$D:$D,0)),1,0))</f>
        <v/>
      </c>
      <c r="Z591" t="str">
        <f>IF(RESPOSTAS!AA591="","",IF(UPPER(RESPOSTAS!AA591)=INDEX(GABARITO!$C:$C,MATCH(TEXT(VALUE(RIGHT($Z$1,2)),"00")&amp;"|"&amp;IF(AND(VALUE(RIGHT($Z$1,2))&gt;=57,VALUE(RIGHT($Z$1,2))&lt;=63),$D591,"COMUM"),GABARITO!$D:$D,0)),1,0))</f>
        <v/>
      </c>
      <c r="AA591" t="str">
        <f>IF(RESPOSTAS!AB591="","",IF(UPPER(RESPOSTAS!AB591)=INDEX(GABARITO!$C:$C,MATCH(TEXT(VALUE(RIGHT($AA$1,2)),"00")&amp;"|"&amp;IF(AND(VALUE(RIGHT($AA$1,2))&gt;=57,VALUE(RIGHT($AA$1,2))&lt;=63),$D591,"COMUM"),GABARITO!$D:$D,0)),1,0))</f>
        <v/>
      </c>
      <c r="AB591" t="str">
        <f>IF(RESPOSTAS!AC591="","",IF(UPPER(RESPOSTAS!AC591)=INDEX(GABARITO!$C:$C,MATCH(TEXT(VALUE(RIGHT($AB$1,2)),"00")&amp;"|"&amp;IF(AND(VALUE(RIGHT($AB$1,2))&gt;=57,VALUE(RIGHT($AB$1,2))&lt;=63),$D591,"COMUM"),GABARITO!$D:$D,0)),1,0))</f>
        <v/>
      </c>
      <c r="AC591" t="str">
        <f>IF(RESPOSTAS!AD591="","",IF(UPPER(RESPOSTAS!AD591)=INDEX(GABARITO!$C:$C,MATCH(TEXT(VALUE(RIGHT($AC$1,2)),"00")&amp;"|"&amp;IF(AND(VALUE(RIGHT($AC$1,2))&gt;=57,VALUE(RIGHT($AC$1,2))&lt;=63),$D591,"COMUM"),GABARITO!$D:$D,0)),1,0))</f>
        <v/>
      </c>
      <c r="AD591" t="str">
        <f>IF(RESPOSTAS!AE591="","",IF(UPPER(RESPOSTAS!AE591)=INDEX(GABARITO!$C:$C,MATCH(TEXT(VALUE(RIGHT($AD$1,2)),"00")&amp;"|"&amp;IF(AND(VALUE(RIGHT($AD$1,2))&gt;=57,VALUE(RIGHT($AD$1,2))&lt;=63),$D591,"COMUM"),GABARITO!$D:$D,0)),1,0))</f>
        <v/>
      </c>
      <c r="AE591" t="str">
        <f>IF(RESPOSTAS!AF591="","",IF(UPPER(RESPOSTAS!AF591)=INDEX(GABARITO!$C:$C,MATCH(TEXT(VALUE(RIGHT($AE$1,2)),"00")&amp;"|"&amp;IF(AND(VALUE(RIGHT($AE$1,2))&gt;=57,VALUE(RIGHT($AE$1,2))&lt;=63),$D591,"COMUM"),GABARITO!$D:$D,0)),1,0))</f>
        <v/>
      </c>
      <c r="AF591" t="str">
        <f>IF(RESPOSTAS!AG591="","",IF(UPPER(RESPOSTAS!AG591)=INDEX(GABARITO!$C:$C,MATCH(TEXT(VALUE(RIGHT($AF$1,2)),"00")&amp;"|"&amp;IF(AND(VALUE(RIGHT($AF$1,2))&gt;=57,VALUE(RIGHT($AF$1,2))&lt;=63),$D591,"COMUM"),GABARITO!$D:$D,0)),1,0))</f>
        <v/>
      </c>
      <c r="AG591" t="str">
        <f>IF(RESPOSTAS!AH591="","",IF(UPPER(RESPOSTAS!AH591)=INDEX(GABARITO!$C:$C,MATCH(TEXT(VALUE(RIGHT($AG$1,2)),"00")&amp;"|"&amp;IF(AND(VALUE(RIGHT($AG$1,2))&gt;=57,VALUE(RIGHT($AG$1,2))&lt;=63),$D591,"COMUM"),GABARITO!$D:$D,0)),1,0))</f>
        <v/>
      </c>
      <c r="AH591" t="str">
        <f>IF(RESPOSTAS!AI591="","",IF(UPPER(RESPOSTAS!AI591)=INDEX(GABARITO!$C:$C,MATCH(TEXT(VALUE(RIGHT($AH$1,2)),"00")&amp;"|"&amp;IF(AND(VALUE(RIGHT($AH$1,2))&gt;=57,VALUE(RIGHT($AH$1,2))&lt;=63),$D591,"COMUM"),GABARITO!$D:$D,0)),1,0))</f>
        <v/>
      </c>
      <c r="AI591" t="str">
        <f>IF(RESPOSTAS!AJ591="","",IF(UPPER(RESPOSTAS!AJ591)=INDEX(GABARITO!$C:$C,MATCH(TEXT(VALUE(RIGHT($AI$1,2)),"00")&amp;"|"&amp;IF(AND(VALUE(RIGHT($AI$1,2))&gt;=57,VALUE(RIGHT($AI$1,2))&lt;=63),$D591,"COMUM"),GABARITO!$D:$D,0)),1,0))</f>
        <v/>
      </c>
      <c r="AJ591" t="str">
        <f>IF(RESPOSTAS!AK591="","",IF(UPPER(RESPOSTAS!AK591)=INDEX(GABARITO!$C:$C,MATCH(TEXT(VALUE(RIGHT($AJ$1,2)),"00")&amp;"|"&amp;IF(AND(VALUE(RIGHT($AJ$1,2))&gt;=57,VALUE(RIGHT($AJ$1,2))&lt;=63),$D591,"COMUM"),GABARITO!$D:$D,0)),1,0))</f>
        <v/>
      </c>
      <c r="AK591" t="str">
        <f>IF(RESPOSTAS!AL591="","",IF(UPPER(RESPOSTAS!AL591)=INDEX(GABARITO!$C:$C,MATCH(TEXT(VALUE(RIGHT($AK$1,2)),"00")&amp;"|"&amp;IF(AND(VALUE(RIGHT($AK$1,2))&gt;=57,VALUE(RIGHT($AK$1,2))&lt;=63),$D591,"COMUM"),GABARITO!$D:$D,0)),1,0))</f>
        <v/>
      </c>
      <c r="AL591" t="str">
        <f>IF(RESPOSTAS!AM591="","",IF(UPPER(RESPOSTAS!AM591)=INDEX(GABARITO!$C:$C,MATCH(TEXT(VALUE(RIGHT($AL$1,2)),"00")&amp;"|"&amp;IF(AND(VALUE(RIGHT($AL$1,2))&gt;=57,VALUE(RIGHT($AL$1,2))&lt;=63),$D591,"COMUM"),GABARITO!$D:$D,0)),1,0))</f>
        <v/>
      </c>
      <c r="AM591" t="str">
        <f>IF(RESPOSTAS!AN591="","",IF(UPPER(RESPOSTAS!AN591)=INDEX(GABARITO!$C:$C,MATCH(TEXT(VALUE(RIGHT($AM$1,2)),"00")&amp;"|"&amp;IF(AND(VALUE(RIGHT($AM$1,2))&gt;=57,VALUE(RIGHT($AM$1,2))&lt;=63),$D591,"COMUM"),GABARITO!$D:$D,0)),1,0))</f>
        <v/>
      </c>
      <c r="AN591" t="str">
        <f>IF(RESPOSTAS!AO591="","",IF(UPPER(RESPOSTAS!AO591)=INDEX(GABARITO!$C:$C,MATCH(TEXT(VALUE(RIGHT($AN$1,2)),"00")&amp;"|"&amp;IF(AND(VALUE(RIGHT($AN$1,2))&gt;=57,VALUE(RIGHT($AN$1,2))&lt;=63),$D591,"COMUM"),GABARITO!$D:$D,0)),1,0))</f>
        <v/>
      </c>
      <c r="AO591" t="str">
        <f>IF(RESPOSTAS!AP591="","",IF(UPPER(RESPOSTAS!AP591)=INDEX(GABARITO!$C:$C,MATCH(TEXT(VALUE(RIGHT($AO$1,2)),"00")&amp;"|"&amp;IF(AND(VALUE(RIGHT($AO$1,2))&gt;=57,VALUE(RIGHT($AO$1,2))&lt;=63),$D591,"COMUM"),GABARITO!$D:$D,0)),1,0))</f>
        <v/>
      </c>
      <c r="AP591" t="str">
        <f>IF(RESPOSTAS!AQ591="","",IF(UPPER(RESPOSTAS!AQ591)=INDEX(GABARITO!$C:$C,MATCH(TEXT(VALUE(RIGHT($AP$1,2)),"00")&amp;"|"&amp;IF(AND(VALUE(RIGHT($AP$1,2))&gt;=57,VALUE(RIGHT($AP$1,2))&lt;=63),$D591,"COMUM"),GABARITO!$D:$D,0)),1,0))</f>
        <v/>
      </c>
      <c r="AQ591" t="str">
        <f>IF(RESPOSTAS!AR591="","",IF(UPPER(RESPOSTAS!AR591)=INDEX(GABARITO!$C:$C,MATCH(TEXT(VALUE(RIGHT($AQ$1,2)),"00")&amp;"|"&amp;IF(AND(VALUE(RIGHT($AQ$1,2))&gt;=57,VALUE(RIGHT($AQ$1,2))&lt;=63),$D591,"COMUM"),GABARITO!$D:$D,0)),1,0))</f>
        <v/>
      </c>
      <c r="AR591" t="str">
        <f>IF(RESPOSTAS!AS591="","",IF(UPPER(RESPOSTAS!AS591)=INDEX(GABARITO!$C:$C,MATCH(TEXT(VALUE(RIGHT($AR$1,2)),"00")&amp;"|"&amp;IF(AND(VALUE(RIGHT($AR$1,2))&gt;=57,VALUE(RIGHT($AR$1,2))&lt;=63),$D591,"COMUM"),GABARITO!$D:$D,0)),1,0))</f>
        <v/>
      </c>
      <c r="AS591" t="str">
        <f>IF(RESPOSTAS!AT591="","",IF(UPPER(RESPOSTAS!AT591)=INDEX(GABARITO!$C:$C,MATCH(TEXT(VALUE(RIGHT($AS$1,2)),"00")&amp;"|"&amp;IF(AND(VALUE(RIGHT($AS$1,2))&gt;=57,VALUE(RIGHT($AS$1,2))&lt;=63),$D591,"COMUM"),GABARITO!$D:$D,0)),1,0))</f>
        <v/>
      </c>
      <c r="AT591" t="str">
        <f>IF(RESPOSTAS!AU591="","",IF(UPPER(RESPOSTAS!AU591)=INDEX(GABARITO!$C:$C,MATCH(TEXT(VALUE(RIGHT($AT$1,2)),"00")&amp;"|"&amp;IF(AND(VALUE(RIGHT($AT$1,2))&gt;=57,VALUE(RIGHT($AT$1,2))&lt;=63),$D591,"COMUM"),GABARITO!$D:$D,0)),1,0))</f>
        <v/>
      </c>
      <c r="AU591" t="str">
        <f>IF(RESPOSTAS!AV591="","",IF(UPPER(RESPOSTAS!AV591)=INDEX(GABARITO!$C:$C,MATCH(TEXT(VALUE(RIGHT($AU$1,2)),"00")&amp;"|"&amp;IF(AND(VALUE(RIGHT($AU$1,2))&gt;=57,VALUE(RIGHT($AU$1,2))&lt;=63),$D591,"COMUM"),GABARITO!$D:$D,0)),1,0))</f>
        <v/>
      </c>
      <c r="AV591" t="str">
        <f>IF(RESPOSTAS!AW591="","",IF(UPPER(RESPOSTAS!AW591)=INDEX(GABARITO!$C:$C,MATCH(TEXT(VALUE(RIGHT($AV$1,2)),"00")&amp;"|"&amp;IF(AND(VALUE(RIGHT($AV$1,2))&gt;=57,VALUE(RIGHT($AV$1,2))&lt;=63),$D591,"COMUM"),GABARITO!$D:$D,0)),1,0))</f>
        <v/>
      </c>
      <c r="AW591" t="str">
        <f>IF(RESPOSTAS!AX591="","",IF(UPPER(RESPOSTAS!AX591)=INDEX(GABARITO!$C:$C,MATCH(TEXT(VALUE(RIGHT($AW$1,2)),"00")&amp;"|"&amp;IF(AND(VALUE(RIGHT($AW$1,2))&gt;=57,VALUE(RIGHT($AW$1,2))&lt;=63),$D591,"COMUM"),GABARITO!$D:$D,0)),1,0))</f>
        <v/>
      </c>
      <c r="AX591" t="str">
        <f>IF(RESPOSTAS!AY591="","",IF(UPPER(RESPOSTAS!AY591)=INDEX(GABARITO!$C:$C,MATCH(TEXT(VALUE(RIGHT($AX$1,2)),"00")&amp;"|"&amp;IF(AND(VALUE(RIGHT($AX$1,2))&gt;=57,VALUE(RIGHT($AX$1,2))&lt;=63),$D591,"COMUM"),GABARITO!$D:$D,0)),1,0))</f>
        <v/>
      </c>
      <c r="AY591" t="str">
        <f>IF(RESPOSTAS!AZ591="","",IF(UPPER(RESPOSTAS!AZ591)=INDEX(GABARITO!$C:$C,MATCH(TEXT(VALUE(RIGHT($AY$1,2)),"00")&amp;"|"&amp;IF(AND(VALUE(RIGHT($AY$1,2))&gt;=57,VALUE(RIGHT($AY$1,2))&lt;=63),$D591,"COMUM"),GABARITO!$D:$D,0)),1,0))</f>
        <v/>
      </c>
      <c r="AZ591" t="str">
        <f>IF(RESPOSTAS!BA591="","",IF(UPPER(RESPOSTAS!BA591)=INDEX(GABARITO!$C:$C,MATCH(TEXT(VALUE(RIGHT($AZ$1,2)),"00")&amp;"|"&amp;IF(AND(VALUE(RIGHT($AZ$1,2))&gt;=57,VALUE(RIGHT($AZ$1,2))&lt;=63),$D591,"COMUM"),GABARITO!$D:$D,0)),1,0))</f>
        <v/>
      </c>
      <c r="BA591" t="str">
        <f>IF(RESPOSTAS!BB591="","",IF(UPPER(RESPOSTAS!BB591)=INDEX(GABARITO!$C:$C,MATCH(TEXT(VALUE(RIGHT($BA$1,2)),"00")&amp;"|"&amp;IF(AND(VALUE(RIGHT($BA$1,2))&gt;=57,VALUE(RIGHT($BA$1,2))&lt;=63),$D591,"COMUM"),GABARITO!$D:$D,0)),1,0))</f>
        <v/>
      </c>
      <c r="BB591" t="str">
        <f>IF(RESPOSTAS!BC591="","",IF(UPPER(RESPOSTAS!BC591)=INDEX(GABARITO!$C:$C,MATCH(TEXT(VALUE(RIGHT($BB$1,2)),"00")&amp;"|"&amp;IF(AND(VALUE(RIGHT($BB$1,2))&gt;=57,VALUE(RIGHT($BB$1,2))&lt;=63),$D591,"COMUM"),GABARITO!$D:$D,0)),1,0))</f>
        <v/>
      </c>
      <c r="BC591" t="str">
        <f>IF(RESPOSTAS!BD591="","",IF(UPPER(RESPOSTAS!BD591)=INDEX(GABARITO!$C:$C,MATCH(TEXT(VALUE(RIGHT($BC$1,2)),"00")&amp;"|"&amp;IF(AND(VALUE(RIGHT($BC$1,2))&gt;=57,VALUE(RIGHT($BC$1,2))&lt;=63),$D591,"COMUM"),GABARITO!$D:$D,0)),1,0))</f>
        <v/>
      </c>
      <c r="BD591" t="str">
        <f>IF(RESPOSTAS!BE591="","",IF(UPPER(RESPOSTAS!BE591)=INDEX(GABARITO!$C:$C,MATCH(TEXT(VALUE(RIGHT($BD$1,2)),"00")&amp;"|"&amp;IF(AND(VALUE(RIGHT($BD$1,2))&gt;=57,VALUE(RIGHT($BD$1,2))&lt;=63),$D591,"COMUM"),GABARITO!$D:$D,0)),1,0))</f>
        <v/>
      </c>
      <c r="BE591" t="str">
        <f>IF(RESPOSTAS!BF591="","",IF(UPPER(RESPOSTAS!BF591)=INDEX(GABARITO!$C:$C,MATCH(TEXT(VALUE(RIGHT($BE$1,2)),"00")&amp;"|"&amp;IF(AND(VALUE(RIGHT($BE$1,2))&gt;=57,VALUE(RIGHT($BE$1,2))&lt;=63),$D591,"COMUM"),GABARITO!$D:$D,0)),1,0))</f>
        <v/>
      </c>
      <c r="BF591" t="str">
        <f>IF(RESPOSTAS!BG591="","",IF(UPPER(RESPOSTAS!BG591)=INDEX(GABARITO!$C:$C,MATCH(TEXT(VALUE(RIGHT($BF$1,2)),"00")&amp;"|"&amp;IF(AND(VALUE(RIGHT($BF$1,2))&gt;=57,VALUE(RIGHT($BF$1,2))&lt;=63),$D591,"COMUM"),GABARITO!$D:$D,0)),1,0))</f>
        <v/>
      </c>
      <c r="BG591" t="str">
        <f>IF(RESPOSTAS!BH591="","",IF(UPPER(RESPOSTAS!BH591)=INDEX(GABARITO!$C:$C,MATCH(TEXT(VALUE(RIGHT($BG$1,2)),"00")&amp;"|"&amp;IF(AND(VALUE(RIGHT($BG$1,2))&gt;=57,VALUE(RIGHT($BG$1,2))&lt;=63),$D591,"COMUM"),GABARITO!$D:$D,0)),1,0))</f>
        <v/>
      </c>
      <c r="BH591" t="str">
        <f>IF(RESPOSTAS!BI591="","",IF(UPPER(RESPOSTAS!BI591)=INDEX(GABARITO!$C:$C,MATCH(TEXT(VALUE(RIGHT($BH$1,2)),"00")&amp;"|"&amp;IF(AND(VALUE(RIGHT($BH$1,2))&gt;=57,VALUE(RIGHT($BH$1,2))&lt;=63),$D591,"COMUM"),GABARITO!$D:$D,0)),1,0))</f>
        <v/>
      </c>
      <c r="BI591" t="str">
        <f>IF(RESPOSTAS!BJ591="","",IF(UPPER(RESPOSTAS!BJ591)=INDEX(GABARITO!$C:$C,MATCH(TEXT(VALUE(RIGHT($BI$1,2)),"00")&amp;"|"&amp;IF(AND(VALUE(RIGHT($BI$1,2))&gt;=57,VALUE(RIGHT($BI$1,2))&lt;=63),$D591,"COMUM"),GABARITO!$D:$D,0)),1,0))</f>
        <v/>
      </c>
      <c r="BJ591" t="str">
        <f>IF(RESPOSTAS!BK591="","",IF(UPPER(RESPOSTAS!BK591)=INDEX(GABARITO!$C:$C,MATCH(TEXT(VALUE(RIGHT($BJ$1,2)),"00")&amp;"|"&amp;IF(AND(VALUE(RIGHT($BJ$1,2))&gt;=57,VALUE(RIGHT($BJ$1,2))&lt;=63),$D591,"COMUM"),GABARITO!$D:$D,0)),1,0))</f>
        <v/>
      </c>
      <c r="BK591" t="str">
        <f>IF(RESPOSTAS!BL591="","",IF(UPPER(RESPOSTAS!BL591)=INDEX(GABARITO!$C:$C,MATCH(TEXT(VALUE(RIGHT($BK$1,2)),"00")&amp;"|"&amp;IF(AND(VALUE(RIGHT($BK$1,2))&gt;=57,VALUE(RIGHT($BK$1,2))&lt;=63),$D591,"COMUM"),GABARITO!$D:$D,0)),1,0))</f>
        <v/>
      </c>
      <c r="BL591" t="str">
        <f>IF(RESPOSTAS!BM591="","",IF(UPPER(RESPOSTAS!BM591)=INDEX(GABARITO!$C:$C,MATCH(TEXT(VALUE(RIGHT($BL$1,2)),"00")&amp;"|"&amp;IF(AND(VALUE(RIGHT($BL$1,2))&gt;=57,VALUE(RIGHT($BL$1,2))&lt;=63),$D591,"COMUM"),GABARITO!$D:$D,0)),1,0))</f>
        <v/>
      </c>
      <c r="BM591" t="str">
        <f>IF(RESPOSTAS!BN591="","",IF(UPPER(RESPOSTAS!BN591)=INDEX(GABARITO!$C:$C,MATCH(TEXT(VALUE(RIGHT($BM$1,2)),"00")&amp;"|"&amp;IF(AND(VALUE(RIGHT($BM$1,2))&gt;=57,VALUE(RIGHT($BM$1,2))&lt;=63),$D591,"COMUM"),GABARITO!$D:$D,0)),1,0))</f>
        <v/>
      </c>
      <c r="BN591" t="str">
        <f>IF(RESPOSTAS!BO591="","",IF(UPPER(RESPOSTAS!BO591)=INDEX(GABARITO!$C:$C,MATCH(TEXT(VALUE(RIGHT($BN$1,2)),"00")&amp;"|"&amp;IF(AND(VALUE(RIGHT($BN$1,2))&gt;=57,VALUE(RIGHT($BN$1,2))&lt;=63),$D591,"COMUM"),GABARITO!$D:$D,0)),1,0))</f>
        <v/>
      </c>
      <c r="BO591" t="str">
        <f>IF(RESPOSTAS!BP591="","",IF(UPPER(RESPOSTAS!BP591)=INDEX(GABARITO!$C:$C,MATCH(TEXT(VALUE(RIGHT($BO$1,2)),"00")&amp;"|"&amp;IF(AND(VALUE(RIGHT($BO$1,2))&gt;=57,VALUE(RIGHT($BO$1,2))&lt;=63),$D591,"COMUM"),GABARITO!$D:$D,0)),1,0))</f>
        <v/>
      </c>
      <c r="BP591">
        <f>COUNTIF(RESPOSTAS!F591:BP591,"&lt;&gt;")</f>
        <v>0</v>
      </c>
      <c r="BQ591" t="str">
        <f t="shared" si="92"/>
        <v/>
      </c>
      <c r="BR591" s="10" t="str">
        <f t="shared" si="93"/>
        <v/>
      </c>
      <c r="BT591" s="11" t="str">
        <f t="shared" si="95"/>
        <v/>
      </c>
      <c r="BU591" s="11" t="str">
        <f t="shared" si="96"/>
        <v/>
      </c>
      <c r="BV591" s="11" t="str">
        <f t="shared" si="97"/>
        <v/>
      </c>
      <c r="BW591" s="11" t="str">
        <f t="shared" si="98"/>
        <v/>
      </c>
      <c r="BX591" s="11" t="str">
        <f t="shared" si="99"/>
        <v/>
      </c>
      <c r="BY591" s="11" t="str">
        <f t="shared" si="100"/>
        <v/>
      </c>
      <c r="BZ591" s="3" t="str">
        <f t="shared" si="94"/>
        <v/>
      </c>
      <c r="CA591" s="3" t="e">
        <f t="shared" si="91"/>
        <v>#VALUE!</v>
      </c>
    </row>
    <row r="592" spans="1:79" x14ac:dyDescent="0.25">
      <c r="A592" t="str">
        <f>IF(RESPOSTAS!A592="","",RESPOSTAS!A592)</f>
        <v/>
      </c>
      <c r="B592" t="str">
        <f>IF(RESPOSTAS!C592="","",RESPOSTAS!C592)</f>
        <v/>
      </c>
      <c r="C592" t="str">
        <f>IF(RESPOSTAS!D592="","",RESPOSTAS!D592)</f>
        <v/>
      </c>
      <c r="D592" t="str">
        <f>IF(RESPOSTAS!E592="","",RESPOSTAS!E592)</f>
        <v/>
      </c>
      <c r="E592" t="str">
        <f>IF(RESPOSTAS!F592="","",IF(UPPER(RESPOSTAS!F592)=INDEX(GABARITO!$C:$C,MATCH(TEXT(VALUE(RIGHT($E$1,2)),"00")&amp;"|"&amp;IF(AND(VALUE(RIGHT($E$1,2))&gt;=57,VALUE(RIGHT($E$1,2))&lt;=63),$D592,"COMUM"),GABARITO!$D:$D,0)),1,0))</f>
        <v/>
      </c>
      <c r="F592" t="str">
        <f>IF(RESPOSTAS!G592="","",IF(UPPER(RESPOSTAS!G592)=INDEX(GABARITO!$C:$C,MATCH(TEXT(VALUE(RIGHT($F$1,2)),"00")&amp;"|"&amp;IF(AND(VALUE(RIGHT($F$1,2))&gt;=57,VALUE(RIGHT($F$1,2))&lt;=63),$D592,"COMUM"),GABARITO!$D:$D,0)),1,0))</f>
        <v/>
      </c>
      <c r="G592" t="str">
        <f>IF(RESPOSTAS!H592="","",IF(UPPER(RESPOSTAS!H592)=INDEX(GABARITO!$C:$C,MATCH(TEXT(VALUE(RIGHT($G$1,2)),"00")&amp;"|"&amp;IF(AND(VALUE(RIGHT($G$1,2))&gt;=57,VALUE(RIGHT($G$1,2))&lt;=63),$D592,"COMUM"),GABARITO!$D:$D,0)),1,0))</f>
        <v/>
      </c>
      <c r="H592" t="str">
        <f>IF(RESPOSTAS!I592="","",IF(UPPER(RESPOSTAS!I592)=INDEX(GABARITO!$C:$C,MATCH(TEXT(VALUE(RIGHT($H$1,2)),"00")&amp;"|"&amp;IF(AND(VALUE(RIGHT($H$1,2))&gt;=57,VALUE(RIGHT($H$1,2))&lt;=63),$D592,"COMUM"),GABARITO!$D:$D,0)),1,0))</f>
        <v/>
      </c>
      <c r="I592" t="str">
        <f>IF(RESPOSTAS!J592="","",IF(UPPER(RESPOSTAS!J592)=INDEX(GABARITO!$C:$C,MATCH(TEXT(VALUE(RIGHT($I$1,2)),"00")&amp;"|"&amp;IF(AND(VALUE(RIGHT($I$1,2))&gt;=57,VALUE(RIGHT($I$1,2))&lt;=63),$D592,"COMUM"),GABARITO!$D:$D,0)),1,0))</f>
        <v/>
      </c>
      <c r="J592" t="str">
        <f>IF(RESPOSTAS!K592="","",IF(UPPER(RESPOSTAS!K592)=INDEX(GABARITO!$C:$C,MATCH(TEXT(VALUE(RIGHT($J$1,2)),"00")&amp;"|"&amp;IF(AND(VALUE(RIGHT($J$1,2))&gt;=57,VALUE(RIGHT($J$1,2))&lt;=63),$D592,"COMUM"),GABARITO!$D:$D,0)),1,0))</f>
        <v/>
      </c>
      <c r="K592" t="str">
        <f>IF(RESPOSTAS!L592="","",IF(UPPER(RESPOSTAS!L592)=INDEX(GABARITO!$C:$C,MATCH(TEXT(VALUE(RIGHT($K$1,2)),"00")&amp;"|"&amp;IF(AND(VALUE(RIGHT($K$1,2))&gt;=57,VALUE(RIGHT($K$1,2))&lt;=63),$D592,"COMUM"),GABARITO!$D:$D,0)),1,0))</f>
        <v/>
      </c>
      <c r="L592" t="str">
        <f>IF(RESPOSTAS!M592="","",IF(UPPER(RESPOSTAS!M592)=INDEX(GABARITO!$C:$C,MATCH(TEXT(VALUE(RIGHT($L$1,2)),"00")&amp;"|"&amp;IF(AND(VALUE(RIGHT($L$1,2))&gt;=57,VALUE(RIGHT($L$1,2))&lt;=63),$D592,"COMUM"),GABARITO!$D:$D,0)),1,0))</f>
        <v/>
      </c>
      <c r="M592" t="str">
        <f>IF(RESPOSTAS!N592="","",IF(UPPER(RESPOSTAS!N592)=INDEX(GABARITO!$C:$C,MATCH(TEXT(VALUE(RIGHT($M$1,2)),"00")&amp;"|"&amp;IF(AND(VALUE(RIGHT($M$1,2))&gt;=57,VALUE(RIGHT($M$1,2))&lt;=63),$D592,"COMUM"),GABARITO!$D:$D,0)),1,0))</f>
        <v/>
      </c>
      <c r="N592" t="str">
        <f>IF(RESPOSTAS!O592="","",IF(UPPER(RESPOSTAS!O592)=INDEX(GABARITO!$C:$C,MATCH(TEXT(VALUE(RIGHT($E$1,2)),"00")&amp;"|"&amp;IF(AND(VALUE(RIGHT($E$1,2))&gt;=57,VALUE(RIGHT($E$1,2))&lt;=63),$D592,"COMUM"),GABARITO!$D:$D,0)),1,0))</f>
        <v/>
      </c>
      <c r="O592" t="str">
        <f>IF(RESPOSTAS!P592="","",IF(UPPER(RESPOSTAS!P592)=INDEX(GABARITO!$C:$C,MATCH(TEXT(VALUE(RIGHT($O$1,2)),"00")&amp;"|"&amp;IF(AND(VALUE(RIGHT($O$1,2))&gt;=57,VALUE(RIGHT($O$1,2))&lt;=63),$D592,"COMUM"),GABARITO!$D:$D,0)),1,0))</f>
        <v/>
      </c>
      <c r="P592" t="str">
        <f>IF(RESPOSTAS!Q592="","",IF(UPPER(RESPOSTAS!Q592)=INDEX(GABARITO!$C:$C,MATCH(TEXT(VALUE(RIGHT($P$1,2)),"00")&amp;"|"&amp;IF(AND(VALUE(RIGHT($P$1,2))&gt;=57,VALUE(RIGHT($P$1,2))&lt;=63),$D592,"COMUM"),GABARITO!$D:$D,0)),1,0))</f>
        <v/>
      </c>
      <c r="Q592" t="str">
        <f>IF(RESPOSTAS!R592="","",IF(UPPER(RESPOSTAS!R592)=INDEX(GABARITO!$C:$C,MATCH(TEXT(VALUE(RIGHT($Q$1,2)),"00")&amp;"|"&amp;IF(AND(VALUE(RIGHT($Q$1,2))&gt;=57,VALUE(RIGHT($Q$1,2))&lt;=63),$D592,"COMUM"),GABARITO!$D:$D,0)),1,0))</f>
        <v/>
      </c>
      <c r="R592" t="str">
        <f>IF(RESPOSTAS!S592="","",IF(UPPER(RESPOSTAS!S592)=INDEX(GABARITO!$C:$C,MATCH(TEXT(VALUE(RIGHT($R$1,2)),"00")&amp;"|"&amp;IF(AND(VALUE(RIGHT($R$1,2))&gt;=57,VALUE(RIGHT($R$1,2))&lt;=63),$D592,"COMUM"),GABARITO!$D:$D,0)),1,0))</f>
        <v/>
      </c>
      <c r="S592" t="str">
        <f>IF(RESPOSTAS!T592="","",IF(UPPER(RESPOSTAS!T592)=INDEX(GABARITO!$C:$C,MATCH(TEXT(VALUE(RIGHT($S$1,2)),"00")&amp;"|"&amp;IF(AND(VALUE(RIGHT($S$1,2))&gt;=57,VALUE(RIGHT($S$1,2))&lt;=63),$D592,"COMUM"),GABARITO!$D:$D,0)),1,0))</f>
        <v/>
      </c>
      <c r="T592" t="str">
        <f>IF(RESPOSTAS!U592="","",IF(UPPER(RESPOSTAS!U592)=INDEX(GABARITO!$C:$C,MATCH(TEXT(VALUE(RIGHT($T$1,2)),"00")&amp;"|"&amp;IF(AND(VALUE(RIGHT($T$1,2))&gt;=57,VALUE(RIGHT($T$1,2))&lt;=63),$D592,"COMUM"),GABARITO!$D:$D,0)),1,0))</f>
        <v/>
      </c>
      <c r="U592" t="str">
        <f>IF(RESPOSTAS!V592="","",IF(UPPER(RESPOSTAS!V592)=INDEX(GABARITO!$C:$C,MATCH(TEXT(VALUE(RIGHT($U$1,2)),"00")&amp;"|"&amp;IF(AND(VALUE(RIGHT($U$1,2))&gt;=57,VALUE(RIGHT($U$1,2))&lt;=63),$D592,"COMUM"),GABARITO!$D:$D,0)),1,0))</f>
        <v/>
      </c>
      <c r="V592" t="str">
        <f>IF(RESPOSTAS!W592="","",IF(UPPER(RESPOSTAS!W592)=INDEX(GABARITO!$C:$C,MATCH(TEXT(VALUE(RIGHT($E$1,2)),"00")&amp;"|"&amp;IF(AND(VALUE(RIGHT($E$1,2))&gt;=57,VALUE(RIGHT($E$1,2))&lt;=63),$D592,"COMUM"),GABARITO!$D:$D,0)),1,0))</f>
        <v/>
      </c>
      <c r="W592" t="str">
        <f>IF(RESPOSTAS!X592="","",IF(UPPER(RESPOSTAS!X592)=INDEX(GABARITO!$C:$C,MATCH(TEXT(VALUE(RIGHT($W$1,2)),"00")&amp;"|"&amp;IF(AND(VALUE(RIGHT($W$1,2))&gt;=57,VALUE(RIGHT($W$1,2))&lt;=63),$D592,"COMUM"),GABARITO!$D:$D,0)),1,0))</f>
        <v/>
      </c>
      <c r="X592" t="str">
        <f>IF(RESPOSTAS!Y592="","",IF(UPPER(RESPOSTAS!Y592)=INDEX(GABARITO!$C:$C,MATCH(TEXT(VALUE(RIGHT($X$1,2)),"00")&amp;"|"&amp;IF(AND(VALUE(RIGHT($X$1,2))&gt;=57,VALUE(RIGHT($X$1,2))&lt;=63),$D592,"COMUM"),GABARITO!$D:$D,0)),1,0))</f>
        <v/>
      </c>
      <c r="Y592" t="str">
        <f>IF(RESPOSTAS!Z592="","",IF(UPPER(RESPOSTAS!Z592)=INDEX(GABARITO!$C:$C,MATCH(TEXT(VALUE(RIGHT($Y$1,2)),"00")&amp;"|"&amp;IF(AND(VALUE(RIGHT($Y$1,2))&gt;=57,VALUE(RIGHT($Y$1,2))&lt;=63),$D592,"COMUM"),GABARITO!$D:$D,0)),1,0))</f>
        <v/>
      </c>
      <c r="Z592" t="str">
        <f>IF(RESPOSTAS!AA592="","",IF(UPPER(RESPOSTAS!AA592)=INDEX(GABARITO!$C:$C,MATCH(TEXT(VALUE(RIGHT($Z$1,2)),"00")&amp;"|"&amp;IF(AND(VALUE(RIGHT($Z$1,2))&gt;=57,VALUE(RIGHT($Z$1,2))&lt;=63),$D592,"COMUM"),GABARITO!$D:$D,0)),1,0))</f>
        <v/>
      </c>
      <c r="AA592" t="str">
        <f>IF(RESPOSTAS!AB592="","",IF(UPPER(RESPOSTAS!AB592)=INDEX(GABARITO!$C:$C,MATCH(TEXT(VALUE(RIGHT($AA$1,2)),"00")&amp;"|"&amp;IF(AND(VALUE(RIGHT($AA$1,2))&gt;=57,VALUE(RIGHT($AA$1,2))&lt;=63),$D592,"COMUM"),GABARITO!$D:$D,0)),1,0))</f>
        <v/>
      </c>
      <c r="AB592" t="str">
        <f>IF(RESPOSTAS!AC592="","",IF(UPPER(RESPOSTAS!AC592)=INDEX(GABARITO!$C:$C,MATCH(TEXT(VALUE(RIGHT($AB$1,2)),"00")&amp;"|"&amp;IF(AND(VALUE(RIGHT($AB$1,2))&gt;=57,VALUE(RIGHT($AB$1,2))&lt;=63),$D592,"COMUM"),GABARITO!$D:$D,0)),1,0))</f>
        <v/>
      </c>
      <c r="AC592" t="str">
        <f>IF(RESPOSTAS!AD592="","",IF(UPPER(RESPOSTAS!AD592)=INDEX(GABARITO!$C:$C,MATCH(TEXT(VALUE(RIGHT($AC$1,2)),"00")&amp;"|"&amp;IF(AND(VALUE(RIGHT($AC$1,2))&gt;=57,VALUE(RIGHT($AC$1,2))&lt;=63),$D592,"COMUM"),GABARITO!$D:$D,0)),1,0))</f>
        <v/>
      </c>
      <c r="AD592" t="str">
        <f>IF(RESPOSTAS!AE592="","",IF(UPPER(RESPOSTAS!AE592)=INDEX(GABARITO!$C:$C,MATCH(TEXT(VALUE(RIGHT($AD$1,2)),"00")&amp;"|"&amp;IF(AND(VALUE(RIGHT($AD$1,2))&gt;=57,VALUE(RIGHT($AD$1,2))&lt;=63),$D592,"COMUM"),GABARITO!$D:$D,0)),1,0))</f>
        <v/>
      </c>
      <c r="AE592" t="str">
        <f>IF(RESPOSTAS!AF592="","",IF(UPPER(RESPOSTAS!AF592)=INDEX(GABARITO!$C:$C,MATCH(TEXT(VALUE(RIGHT($AE$1,2)),"00")&amp;"|"&amp;IF(AND(VALUE(RIGHT($AE$1,2))&gt;=57,VALUE(RIGHT($AE$1,2))&lt;=63),$D592,"COMUM"),GABARITO!$D:$D,0)),1,0))</f>
        <v/>
      </c>
      <c r="AF592" t="str">
        <f>IF(RESPOSTAS!AG592="","",IF(UPPER(RESPOSTAS!AG592)=INDEX(GABARITO!$C:$C,MATCH(TEXT(VALUE(RIGHT($AF$1,2)),"00")&amp;"|"&amp;IF(AND(VALUE(RIGHT($AF$1,2))&gt;=57,VALUE(RIGHT($AF$1,2))&lt;=63),$D592,"COMUM"),GABARITO!$D:$D,0)),1,0))</f>
        <v/>
      </c>
      <c r="AG592" t="str">
        <f>IF(RESPOSTAS!AH592="","",IF(UPPER(RESPOSTAS!AH592)=INDEX(GABARITO!$C:$C,MATCH(TEXT(VALUE(RIGHT($AG$1,2)),"00")&amp;"|"&amp;IF(AND(VALUE(RIGHT($AG$1,2))&gt;=57,VALUE(RIGHT($AG$1,2))&lt;=63),$D592,"COMUM"),GABARITO!$D:$D,0)),1,0))</f>
        <v/>
      </c>
      <c r="AH592" t="str">
        <f>IF(RESPOSTAS!AI592="","",IF(UPPER(RESPOSTAS!AI592)=INDEX(GABARITO!$C:$C,MATCH(TEXT(VALUE(RIGHT($AH$1,2)),"00")&amp;"|"&amp;IF(AND(VALUE(RIGHT($AH$1,2))&gt;=57,VALUE(RIGHT($AH$1,2))&lt;=63),$D592,"COMUM"),GABARITO!$D:$D,0)),1,0))</f>
        <v/>
      </c>
      <c r="AI592" t="str">
        <f>IF(RESPOSTAS!AJ592="","",IF(UPPER(RESPOSTAS!AJ592)=INDEX(GABARITO!$C:$C,MATCH(TEXT(VALUE(RIGHT($AI$1,2)),"00")&amp;"|"&amp;IF(AND(VALUE(RIGHT($AI$1,2))&gt;=57,VALUE(RIGHT($AI$1,2))&lt;=63),$D592,"COMUM"),GABARITO!$D:$D,0)),1,0))</f>
        <v/>
      </c>
      <c r="AJ592" t="str">
        <f>IF(RESPOSTAS!AK592="","",IF(UPPER(RESPOSTAS!AK592)=INDEX(GABARITO!$C:$C,MATCH(TEXT(VALUE(RIGHT($AJ$1,2)),"00")&amp;"|"&amp;IF(AND(VALUE(RIGHT($AJ$1,2))&gt;=57,VALUE(RIGHT($AJ$1,2))&lt;=63),$D592,"COMUM"),GABARITO!$D:$D,0)),1,0))</f>
        <v/>
      </c>
      <c r="AK592" t="str">
        <f>IF(RESPOSTAS!AL592="","",IF(UPPER(RESPOSTAS!AL592)=INDEX(GABARITO!$C:$C,MATCH(TEXT(VALUE(RIGHT($AK$1,2)),"00")&amp;"|"&amp;IF(AND(VALUE(RIGHT($AK$1,2))&gt;=57,VALUE(RIGHT($AK$1,2))&lt;=63),$D592,"COMUM"),GABARITO!$D:$D,0)),1,0))</f>
        <v/>
      </c>
      <c r="AL592" t="str">
        <f>IF(RESPOSTAS!AM592="","",IF(UPPER(RESPOSTAS!AM592)=INDEX(GABARITO!$C:$C,MATCH(TEXT(VALUE(RIGHT($AL$1,2)),"00")&amp;"|"&amp;IF(AND(VALUE(RIGHT($AL$1,2))&gt;=57,VALUE(RIGHT($AL$1,2))&lt;=63),$D592,"COMUM"),GABARITO!$D:$D,0)),1,0))</f>
        <v/>
      </c>
      <c r="AM592" t="str">
        <f>IF(RESPOSTAS!AN592="","",IF(UPPER(RESPOSTAS!AN592)=INDEX(GABARITO!$C:$C,MATCH(TEXT(VALUE(RIGHT($AM$1,2)),"00")&amp;"|"&amp;IF(AND(VALUE(RIGHT($AM$1,2))&gt;=57,VALUE(RIGHT($AM$1,2))&lt;=63),$D592,"COMUM"),GABARITO!$D:$D,0)),1,0))</f>
        <v/>
      </c>
      <c r="AN592" t="str">
        <f>IF(RESPOSTAS!AO592="","",IF(UPPER(RESPOSTAS!AO592)=INDEX(GABARITO!$C:$C,MATCH(TEXT(VALUE(RIGHT($AN$1,2)),"00")&amp;"|"&amp;IF(AND(VALUE(RIGHT($AN$1,2))&gt;=57,VALUE(RIGHT($AN$1,2))&lt;=63),$D592,"COMUM"),GABARITO!$D:$D,0)),1,0))</f>
        <v/>
      </c>
      <c r="AO592" t="str">
        <f>IF(RESPOSTAS!AP592="","",IF(UPPER(RESPOSTAS!AP592)=INDEX(GABARITO!$C:$C,MATCH(TEXT(VALUE(RIGHT($AO$1,2)),"00")&amp;"|"&amp;IF(AND(VALUE(RIGHT($AO$1,2))&gt;=57,VALUE(RIGHT($AO$1,2))&lt;=63),$D592,"COMUM"),GABARITO!$D:$D,0)),1,0))</f>
        <v/>
      </c>
      <c r="AP592" t="str">
        <f>IF(RESPOSTAS!AQ592="","",IF(UPPER(RESPOSTAS!AQ592)=INDEX(GABARITO!$C:$C,MATCH(TEXT(VALUE(RIGHT($AP$1,2)),"00")&amp;"|"&amp;IF(AND(VALUE(RIGHT($AP$1,2))&gt;=57,VALUE(RIGHT($AP$1,2))&lt;=63),$D592,"COMUM"),GABARITO!$D:$D,0)),1,0))</f>
        <v/>
      </c>
      <c r="AQ592" t="str">
        <f>IF(RESPOSTAS!AR592="","",IF(UPPER(RESPOSTAS!AR592)=INDEX(GABARITO!$C:$C,MATCH(TEXT(VALUE(RIGHT($AQ$1,2)),"00")&amp;"|"&amp;IF(AND(VALUE(RIGHT($AQ$1,2))&gt;=57,VALUE(RIGHT($AQ$1,2))&lt;=63),$D592,"COMUM"),GABARITO!$D:$D,0)),1,0))</f>
        <v/>
      </c>
      <c r="AR592" t="str">
        <f>IF(RESPOSTAS!AS592="","",IF(UPPER(RESPOSTAS!AS592)=INDEX(GABARITO!$C:$C,MATCH(TEXT(VALUE(RIGHT($AR$1,2)),"00")&amp;"|"&amp;IF(AND(VALUE(RIGHT($AR$1,2))&gt;=57,VALUE(RIGHT($AR$1,2))&lt;=63),$D592,"COMUM"),GABARITO!$D:$D,0)),1,0))</f>
        <v/>
      </c>
      <c r="AS592" t="str">
        <f>IF(RESPOSTAS!AT592="","",IF(UPPER(RESPOSTAS!AT592)=INDEX(GABARITO!$C:$C,MATCH(TEXT(VALUE(RIGHT($AS$1,2)),"00")&amp;"|"&amp;IF(AND(VALUE(RIGHT($AS$1,2))&gt;=57,VALUE(RIGHT($AS$1,2))&lt;=63),$D592,"COMUM"),GABARITO!$D:$D,0)),1,0))</f>
        <v/>
      </c>
      <c r="AT592" t="str">
        <f>IF(RESPOSTAS!AU592="","",IF(UPPER(RESPOSTAS!AU592)=INDEX(GABARITO!$C:$C,MATCH(TEXT(VALUE(RIGHT($AT$1,2)),"00")&amp;"|"&amp;IF(AND(VALUE(RIGHT($AT$1,2))&gt;=57,VALUE(RIGHT($AT$1,2))&lt;=63),$D592,"COMUM"),GABARITO!$D:$D,0)),1,0))</f>
        <v/>
      </c>
      <c r="AU592" t="str">
        <f>IF(RESPOSTAS!AV592="","",IF(UPPER(RESPOSTAS!AV592)=INDEX(GABARITO!$C:$C,MATCH(TEXT(VALUE(RIGHT($AU$1,2)),"00")&amp;"|"&amp;IF(AND(VALUE(RIGHT($AU$1,2))&gt;=57,VALUE(RIGHT($AU$1,2))&lt;=63),$D592,"COMUM"),GABARITO!$D:$D,0)),1,0))</f>
        <v/>
      </c>
      <c r="AV592" t="str">
        <f>IF(RESPOSTAS!AW592="","",IF(UPPER(RESPOSTAS!AW592)=INDEX(GABARITO!$C:$C,MATCH(TEXT(VALUE(RIGHT($AV$1,2)),"00")&amp;"|"&amp;IF(AND(VALUE(RIGHT($AV$1,2))&gt;=57,VALUE(RIGHT($AV$1,2))&lt;=63),$D592,"COMUM"),GABARITO!$D:$D,0)),1,0))</f>
        <v/>
      </c>
      <c r="AW592" t="str">
        <f>IF(RESPOSTAS!AX592="","",IF(UPPER(RESPOSTAS!AX592)=INDEX(GABARITO!$C:$C,MATCH(TEXT(VALUE(RIGHT($AW$1,2)),"00")&amp;"|"&amp;IF(AND(VALUE(RIGHT($AW$1,2))&gt;=57,VALUE(RIGHT($AW$1,2))&lt;=63),$D592,"COMUM"),GABARITO!$D:$D,0)),1,0))</f>
        <v/>
      </c>
      <c r="AX592" t="str">
        <f>IF(RESPOSTAS!AY592="","",IF(UPPER(RESPOSTAS!AY592)=INDEX(GABARITO!$C:$C,MATCH(TEXT(VALUE(RIGHT($AX$1,2)),"00")&amp;"|"&amp;IF(AND(VALUE(RIGHT($AX$1,2))&gt;=57,VALUE(RIGHT($AX$1,2))&lt;=63),$D592,"COMUM"),GABARITO!$D:$D,0)),1,0))</f>
        <v/>
      </c>
      <c r="AY592" t="str">
        <f>IF(RESPOSTAS!AZ592="","",IF(UPPER(RESPOSTAS!AZ592)=INDEX(GABARITO!$C:$C,MATCH(TEXT(VALUE(RIGHT($AY$1,2)),"00")&amp;"|"&amp;IF(AND(VALUE(RIGHT($AY$1,2))&gt;=57,VALUE(RIGHT($AY$1,2))&lt;=63),$D592,"COMUM"),GABARITO!$D:$D,0)),1,0))</f>
        <v/>
      </c>
      <c r="AZ592" t="str">
        <f>IF(RESPOSTAS!BA592="","",IF(UPPER(RESPOSTAS!BA592)=INDEX(GABARITO!$C:$C,MATCH(TEXT(VALUE(RIGHT($AZ$1,2)),"00")&amp;"|"&amp;IF(AND(VALUE(RIGHT($AZ$1,2))&gt;=57,VALUE(RIGHT($AZ$1,2))&lt;=63),$D592,"COMUM"),GABARITO!$D:$D,0)),1,0))</f>
        <v/>
      </c>
      <c r="BA592" t="str">
        <f>IF(RESPOSTAS!BB592="","",IF(UPPER(RESPOSTAS!BB592)=INDEX(GABARITO!$C:$C,MATCH(TEXT(VALUE(RIGHT($BA$1,2)),"00")&amp;"|"&amp;IF(AND(VALUE(RIGHT($BA$1,2))&gt;=57,VALUE(RIGHT($BA$1,2))&lt;=63),$D592,"COMUM"),GABARITO!$D:$D,0)),1,0))</f>
        <v/>
      </c>
      <c r="BB592" t="str">
        <f>IF(RESPOSTAS!BC592="","",IF(UPPER(RESPOSTAS!BC592)=INDEX(GABARITO!$C:$C,MATCH(TEXT(VALUE(RIGHT($BB$1,2)),"00")&amp;"|"&amp;IF(AND(VALUE(RIGHT($BB$1,2))&gt;=57,VALUE(RIGHT($BB$1,2))&lt;=63),$D592,"COMUM"),GABARITO!$D:$D,0)),1,0))</f>
        <v/>
      </c>
      <c r="BC592" t="str">
        <f>IF(RESPOSTAS!BD592="","",IF(UPPER(RESPOSTAS!BD592)=INDEX(GABARITO!$C:$C,MATCH(TEXT(VALUE(RIGHT($BC$1,2)),"00")&amp;"|"&amp;IF(AND(VALUE(RIGHT($BC$1,2))&gt;=57,VALUE(RIGHT($BC$1,2))&lt;=63),$D592,"COMUM"),GABARITO!$D:$D,0)),1,0))</f>
        <v/>
      </c>
      <c r="BD592" t="str">
        <f>IF(RESPOSTAS!BE592="","",IF(UPPER(RESPOSTAS!BE592)=INDEX(GABARITO!$C:$C,MATCH(TEXT(VALUE(RIGHT($BD$1,2)),"00")&amp;"|"&amp;IF(AND(VALUE(RIGHT($BD$1,2))&gt;=57,VALUE(RIGHT($BD$1,2))&lt;=63),$D592,"COMUM"),GABARITO!$D:$D,0)),1,0))</f>
        <v/>
      </c>
      <c r="BE592" t="str">
        <f>IF(RESPOSTAS!BF592="","",IF(UPPER(RESPOSTAS!BF592)=INDEX(GABARITO!$C:$C,MATCH(TEXT(VALUE(RIGHT($BE$1,2)),"00")&amp;"|"&amp;IF(AND(VALUE(RIGHT($BE$1,2))&gt;=57,VALUE(RIGHT($BE$1,2))&lt;=63),$D592,"COMUM"),GABARITO!$D:$D,0)),1,0))</f>
        <v/>
      </c>
      <c r="BF592" t="str">
        <f>IF(RESPOSTAS!BG592="","",IF(UPPER(RESPOSTAS!BG592)=INDEX(GABARITO!$C:$C,MATCH(TEXT(VALUE(RIGHT($BF$1,2)),"00")&amp;"|"&amp;IF(AND(VALUE(RIGHT($BF$1,2))&gt;=57,VALUE(RIGHT($BF$1,2))&lt;=63),$D592,"COMUM"),GABARITO!$D:$D,0)),1,0))</f>
        <v/>
      </c>
      <c r="BG592" t="str">
        <f>IF(RESPOSTAS!BH592="","",IF(UPPER(RESPOSTAS!BH592)=INDEX(GABARITO!$C:$C,MATCH(TEXT(VALUE(RIGHT($BG$1,2)),"00")&amp;"|"&amp;IF(AND(VALUE(RIGHT($BG$1,2))&gt;=57,VALUE(RIGHT($BG$1,2))&lt;=63),$D592,"COMUM"),GABARITO!$D:$D,0)),1,0))</f>
        <v/>
      </c>
      <c r="BH592" t="str">
        <f>IF(RESPOSTAS!BI592="","",IF(UPPER(RESPOSTAS!BI592)=INDEX(GABARITO!$C:$C,MATCH(TEXT(VALUE(RIGHT($BH$1,2)),"00")&amp;"|"&amp;IF(AND(VALUE(RIGHT($BH$1,2))&gt;=57,VALUE(RIGHT($BH$1,2))&lt;=63),$D592,"COMUM"),GABARITO!$D:$D,0)),1,0))</f>
        <v/>
      </c>
      <c r="BI592" t="str">
        <f>IF(RESPOSTAS!BJ592="","",IF(UPPER(RESPOSTAS!BJ592)=INDEX(GABARITO!$C:$C,MATCH(TEXT(VALUE(RIGHT($BI$1,2)),"00")&amp;"|"&amp;IF(AND(VALUE(RIGHT($BI$1,2))&gt;=57,VALUE(RIGHT($BI$1,2))&lt;=63),$D592,"COMUM"),GABARITO!$D:$D,0)),1,0))</f>
        <v/>
      </c>
      <c r="BJ592" t="str">
        <f>IF(RESPOSTAS!BK592="","",IF(UPPER(RESPOSTAS!BK592)=INDEX(GABARITO!$C:$C,MATCH(TEXT(VALUE(RIGHT($BJ$1,2)),"00")&amp;"|"&amp;IF(AND(VALUE(RIGHT($BJ$1,2))&gt;=57,VALUE(RIGHT($BJ$1,2))&lt;=63),$D592,"COMUM"),GABARITO!$D:$D,0)),1,0))</f>
        <v/>
      </c>
      <c r="BK592" t="str">
        <f>IF(RESPOSTAS!BL592="","",IF(UPPER(RESPOSTAS!BL592)=INDEX(GABARITO!$C:$C,MATCH(TEXT(VALUE(RIGHT($BK$1,2)),"00")&amp;"|"&amp;IF(AND(VALUE(RIGHT($BK$1,2))&gt;=57,VALUE(RIGHT($BK$1,2))&lt;=63),$D592,"COMUM"),GABARITO!$D:$D,0)),1,0))</f>
        <v/>
      </c>
      <c r="BL592" t="str">
        <f>IF(RESPOSTAS!BM592="","",IF(UPPER(RESPOSTAS!BM592)=INDEX(GABARITO!$C:$C,MATCH(TEXT(VALUE(RIGHT($BL$1,2)),"00")&amp;"|"&amp;IF(AND(VALUE(RIGHT($BL$1,2))&gt;=57,VALUE(RIGHT($BL$1,2))&lt;=63),$D592,"COMUM"),GABARITO!$D:$D,0)),1,0))</f>
        <v/>
      </c>
      <c r="BM592" t="str">
        <f>IF(RESPOSTAS!BN592="","",IF(UPPER(RESPOSTAS!BN592)=INDEX(GABARITO!$C:$C,MATCH(TEXT(VALUE(RIGHT($BM$1,2)),"00")&amp;"|"&amp;IF(AND(VALUE(RIGHT($BM$1,2))&gt;=57,VALUE(RIGHT($BM$1,2))&lt;=63),$D592,"COMUM"),GABARITO!$D:$D,0)),1,0))</f>
        <v/>
      </c>
      <c r="BN592" t="str">
        <f>IF(RESPOSTAS!BO592="","",IF(UPPER(RESPOSTAS!BO592)=INDEX(GABARITO!$C:$C,MATCH(TEXT(VALUE(RIGHT($BN$1,2)),"00")&amp;"|"&amp;IF(AND(VALUE(RIGHT($BN$1,2))&gt;=57,VALUE(RIGHT($BN$1,2))&lt;=63),$D592,"COMUM"),GABARITO!$D:$D,0)),1,0))</f>
        <v/>
      </c>
      <c r="BO592" t="str">
        <f>IF(RESPOSTAS!BP592="","",IF(UPPER(RESPOSTAS!BP592)=INDEX(GABARITO!$C:$C,MATCH(TEXT(VALUE(RIGHT($BO$1,2)),"00")&amp;"|"&amp;IF(AND(VALUE(RIGHT($BO$1,2))&gt;=57,VALUE(RIGHT($BO$1,2))&lt;=63),$D592,"COMUM"),GABARITO!$D:$D,0)),1,0))</f>
        <v/>
      </c>
      <c r="BP592">
        <f>COUNTIF(RESPOSTAS!F592:BP592,"&lt;&gt;")</f>
        <v>0</v>
      </c>
      <c r="BQ592" t="str">
        <f t="shared" si="92"/>
        <v/>
      </c>
      <c r="BR592" s="10" t="str">
        <f t="shared" si="93"/>
        <v/>
      </c>
      <c r="BT592" s="11" t="str">
        <f t="shared" si="95"/>
        <v/>
      </c>
      <c r="BU592" s="11" t="str">
        <f t="shared" si="96"/>
        <v/>
      </c>
      <c r="BV592" s="11" t="str">
        <f t="shared" si="97"/>
        <v/>
      </c>
      <c r="BW592" s="11" t="str">
        <f t="shared" si="98"/>
        <v/>
      </c>
      <c r="BX592" s="11" t="str">
        <f t="shared" si="99"/>
        <v/>
      </c>
      <c r="BY592" s="11" t="str">
        <f t="shared" si="100"/>
        <v/>
      </c>
      <c r="BZ592" s="3" t="str">
        <f t="shared" si="94"/>
        <v/>
      </c>
      <c r="CA592" s="3" t="e">
        <f t="shared" si="91"/>
        <v>#VALUE!</v>
      </c>
    </row>
    <row r="593" spans="1:79" x14ac:dyDescent="0.25">
      <c r="A593" t="str">
        <f>IF(RESPOSTAS!A593="","",RESPOSTAS!A593)</f>
        <v/>
      </c>
      <c r="B593" t="str">
        <f>IF(RESPOSTAS!C593="","",RESPOSTAS!C593)</f>
        <v/>
      </c>
      <c r="C593" t="str">
        <f>IF(RESPOSTAS!D593="","",RESPOSTAS!D593)</f>
        <v/>
      </c>
      <c r="D593" t="str">
        <f>IF(RESPOSTAS!E593="","",RESPOSTAS!E593)</f>
        <v/>
      </c>
      <c r="E593" t="str">
        <f>IF(RESPOSTAS!F593="","",IF(UPPER(RESPOSTAS!F593)=INDEX(GABARITO!$C:$C,MATCH(TEXT(VALUE(RIGHT($E$1,2)),"00")&amp;"|"&amp;IF(AND(VALUE(RIGHT($E$1,2))&gt;=57,VALUE(RIGHT($E$1,2))&lt;=63),$D593,"COMUM"),GABARITO!$D:$D,0)),1,0))</f>
        <v/>
      </c>
      <c r="F593" t="str">
        <f>IF(RESPOSTAS!G593="","",IF(UPPER(RESPOSTAS!G593)=INDEX(GABARITO!$C:$C,MATCH(TEXT(VALUE(RIGHT($F$1,2)),"00")&amp;"|"&amp;IF(AND(VALUE(RIGHT($F$1,2))&gt;=57,VALUE(RIGHT($F$1,2))&lt;=63),$D593,"COMUM"),GABARITO!$D:$D,0)),1,0))</f>
        <v/>
      </c>
      <c r="G593" t="str">
        <f>IF(RESPOSTAS!H593="","",IF(UPPER(RESPOSTAS!H593)=INDEX(GABARITO!$C:$C,MATCH(TEXT(VALUE(RIGHT($G$1,2)),"00")&amp;"|"&amp;IF(AND(VALUE(RIGHT($G$1,2))&gt;=57,VALUE(RIGHT($G$1,2))&lt;=63),$D593,"COMUM"),GABARITO!$D:$D,0)),1,0))</f>
        <v/>
      </c>
      <c r="H593" t="str">
        <f>IF(RESPOSTAS!I593="","",IF(UPPER(RESPOSTAS!I593)=INDEX(GABARITO!$C:$C,MATCH(TEXT(VALUE(RIGHT($H$1,2)),"00")&amp;"|"&amp;IF(AND(VALUE(RIGHT($H$1,2))&gt;=57,VALUE(RIGHT($H$1,2))&lt;=63),$D593,"COMUM"),GABARITO!$D:$D,0)),1,0))</f>
        <v/>
      </c>
      <c r="I593" t="str">
        <f>IF(RESPOSTAS!J593="","",IF(UPPER(RESPOSTAS!J593)=INDEX(GABARITO!$C:$C,MATCH(TEXT(VALUE(RIGHT($I$1,2)),"00")&amp;"|"&amp;IF(AND(VALUE(RIGHT($I$1,2))&gt;=57,VALUE(RIGHT($I$1,2))&lt;=63),$D593,"COMUM"),GABARITO!$D:$D,0)),1,0))</f>
        <v/>
      </c>
      <c r="J593" t="str">
        <f>IF(RESPOSTAS!K593="","",IF(UPPER(RESPOSTAS!K593)=INDEX(GABARITO!$C:$C,MATCH(TEXT(VALUE(RIGHT($J$1,2)),"00")&amp;"|"&amp;IF(AND(VALUE(RIGHT($J$1,2))&gt;=57,VALUE(RIGHT($J$1,2))&lt;=63),$D593,"COMUM"),GABARITO!$D:$D,0)),1,0))</f>
        <v/>
      </c>
      <c r="K593" t="str">
        <f>IF(RESPOSTAS!L593="","",IF(UPPER(RESPOSTAS!L593)=INDEX(GABARITO!$C:$C,MATCH(TEXT(VALUE(RIGHT($K$1,2)),"00")&amp;"|"&amp;IF(AND(VALUE(RIGHT($K$1,2))&gt;=57,VALUE(RIGHT($K$1,2))&lt;=63),$D593,"COMUM"),GABARITO!$D:$D,0)),1,0))</f>
        <v/>
      </c>
      <c r="L593" t="str">
        <f>IF(RESPOSTAS!M593="","",IF(UPPER(RESPOSTAS!M593)=INDEX(GABARITO!$C:$C,MATCH(TEXT(VALUE(RIGHT($L$1,2)),"00")&amp;"|"&amp;IF(AND(VALUE(RIGHT($L$1,2))&gt;=57,VALUE(RIGHT($L$1,2))&lt;=63),$D593,"COMUM"),GABARITO!$D:$D,0)),1,0))</f>
        <v/>
      </c>
      <c r="M593" t="str">
        <f>IF(RESPOSTAS!N593="","",IF(UPPER(RESPOSTAS!N593)=INDEX(GABARITO!$C:$C,MATCH(TEXT(VALUE(RIGHT($M$1,2)),"00")&amp;"|"&amp;IF(AND(VALUE(RIGHT($M$1,2))&gt;=57,VALUE(RIGHT($M$1,2))&lt;=63),$D593,"COMUM"),GABARITO!$D:$D,0)),1,0))</f>
        <v/>
      </c>
      <c r="N593" t="str">
        <f>IF(RESPOSTAS!O593="","",IF(UPPER(RESPOSTAS!O593)=INDEX(GABARITO!$C:$C,MATCH(TEXT(VALUE(RIGHT($E$1,2)),"00")&amp;"|"&amp;IF(AND(VALUE(RIGHT($E$1,2))&gt;=57,VALUE(RIGHT($E$1,2))&lt;=63),$D593,"COMUM"),GABARITO!$D:$D,0)),1,0))</f>
        <v/>
      </c>
      <c r="O593" t="str">
        <f>IF(RESPOSTAS!P593="","",IF(UPPER(RESPOSTAS!P593)=INDEX(GABARITO!$C:$C,MATCH(TEXT(VALUE(RIGHT($O$1,2)),"00")&amp;"|"&amp;IF(AND(VALUE(RIGHT($O$1,2))&gt;=57,VALUE(RIGHT($O$1,2))&lt;=63),$D593,"COMUM"),GABARITO!$D:$D,0)),1,0))</f>
        <v/>
      </c>
      <c r="P593" t="str">
        <f>IF(RESPOSTAS!Q593="","",IF(UPPER(RESPOSTAS!Q593)=INDEX(GABARITO!$C:$C,MATCH(TEXT(VALUE(RIGHT($P$1,2)),"00")&amp;"|"&amp;IF(AND(VALUE(RIGHT($P$1,2))&gt;=57,VALUE(RIGHT($P$1,2))&lt;=63),$D593,"COMUM"),GABARITO!$D:$D,0)),1,0))</f>
        <v/>
      </c>
      <c r="Q593" t="str">
        <f>IF(RESPOSTAS!R593="","",IF(UPPER(RESPOSTAS!R593)=INDEX(GABARITO!$C:$C,MATCH(TEXT(VALUE(RIGHT($Q$1,2)),"00")&amp;"|"&amp;IF(AND(VALUE(RIGHT($Q$1,2))&gt;=57,VALUE(RIGHT($Q$1,2))&lt;=63),$D593,"COMUM"),GABARITO!$D:$D,0)),1,0))</f>
        <v/>
      </c>
      <c r="R593" t="str">
        <f>IF(RESPOSTAS!S593="","",IF(UPPER(RESPOSTAS!S593)=INDEX(GABARITO!$C:$C,MATCH(TEXT(VALUE(RIGHT($R$1,2)),"00")&amp;"|"&amp;IF(AND(VALUE(RIGHT($R$1,2))&gt;=57,VALUE(RIGHT($R$1,2))&lt;=63),$D593,"COMUM"),GABARITO!$D:$D,0)),1,0))</f>
        <v/>
      </c>
      <c r="S593" t="str">
        <f>IF(RESPOSTAS!T593="","",IF(UPPER(RESPOSTAS!T593)=INDEX(GABARITO!$C:$C,MATCH(TEXT(VALUE(RIGHT($S$1,2)),"00")&amp;"|"&amp;IF(AND(VALUE(RIGHT($S$1,2))&gt;=57,VALUE(RIGHT($S$1,2))&lt;=63),$D593,"COMUM"),GABARITO!$D:$D,0)),1,0))</f>
        <v/>
      </c>
      <c r="T593" t="str">
        <f>IF(RESPOSTAS!U593="","",IF(UPPER(RESPOSTAS!U593)=INDEX(GABARITO!$C:$C,MATCH(TEXT(VALUE(RIGHT($T$1,2)),"00")&amp;"|"&amp;IF(AND(VALUE(RIGHT($T$1,2))&gt;=57,VALUE(RIGHT($T$1,2))&lt;=63),$D593,"COMUM"),GABARITO!$D:$D,0)),1,0))</f>
        <v/>
      </c>
      <c r="U593" t="str">
        <f>IF(RESPOSTAS!V593="","",IF(UPPER(RESPOSTAS!V593)=INDEX(GABARITO!$C:$C,MATCH(TEXT(VALUE(RIGHT($U$1,2)),"00")&amp;"|"&amp;IF(AND(VALUE(RIGHT($U$1,2))&gt;=57,VALUE(RIGHT($U$1,2))&lt;=63),$D593,"COMUM"),GABARITO!$D:$D,0)),1,0))</f>
        <v/>
      </c>
      <c r="V593" t="str">
        <f>IF(RESPOSTAS!W593="","",IF(UPPER(RESPOSTAS!W593)=INDEX(GABARITO!$C:$C,MATCH(TEXT(VALUE(RIGHT($E$1,2)),"00")&amp;"|"&amp;IF(AND(VALUE(RIGHT($E$1,2))&gt;=57,VALUE(RIGHT($E$1,2))&lt;=63),$D593,"COMUM"),GABARITO!$D:$D,0)),1,0))</f>
        <v/>
      </c>
      <c r="W593" t="str">
        <f>IF(RESPOSTAS!X593="","",IF(UPPER(RESPOSTAS!X593)=INDEX(GABARITO!$C:$C,MATCH(TEXT(VALUE(RIGHT($W$1,2)),"00")&amp;"|"&amp;IF(AND(VALUE(RIGHT($W$1,2))&gt;=57,VALUE(RIGHT($W$1,2))&lt;=63),$D593,"COMUM"),GABARITO!$D:$D,0)),1,0))</f>
        <v/>
      </c>
      <c r="X593" t="str">
        <f>IF(RESPOSTAS!Y593="","",IF(UPPER(RESPOSTAS!Y593)=INDEX(GABARITO!$C:$C,MATCH(TEXT(VALUE(RIGHT($X$1,2)),"00")&amp;"|"&amp;IF(AND(VALUE(RIGHT($X$1,2))&gt;=57,VALUE(RIGHT($X$1,2))&lt;=63),$D593,"COMUM"),GABARITO!$D:$D,0)),1,0))</f>
        <v/>
      </c>
      <c r="Y593" t="str">
        <f>IF(RESPOSTAS!Z593="","",IF(UPPER(RESPOSTAS!Z593)=INDEX(GABARITO!$C:$C,MATCH(TEXT(VALUE(RIGHT($Y$1,2)),"00")&amp;"|"&amp;IF(AND(VALUE(RIGHT($Y$1,2))&gt;=57,VALUE(RIGHT($Y$1,2))&lt;=63),$D593,"COMUM"),GABARITO!$D:$D,0)),1,0))</f>
        <v/>
      </c>
      <c r="Z593" t="str">
        <f>IF(RESPOSTAS!AA593="","",IF(UPPER(RESPOSTAS!AA593)=INDEX(GABARITO!$C:$C,MATCH(TEXT(VALUE(RIGHT($Z$1,2)),"00")&amp;"|"&amp;IF(AND(VALUE(RIGHT($Z$1,2))&gt;=57,VALUE(RIGHT($Z$1,2))&lt;=63),$D593,"COMUM"),GABARITO!$D:$D,0)),1,0))</f>
        <v/>
      </c>
      <c r="AA593" t="str">
        <f>IF(RESPOSTAS!AB593="","",IF(UPPER(RESPOSTAS!AB593)=INDEX(GABARITO!$C:$C,MATCH(TEXT(VALUE(RIGHT($AA$1,2)),"00")&amp;"|"&amp;IF(AND(VALUE(RIGHT($AA$1,2))&gt;=57,VALUE(RIGHT($AA$1,2))&lt;=63),$D593,"COMUM"),GABARITO!$D:$D,0)),1,0))</f>
        <v/>
      </c>
      <c r="AB593" t="str">
        <f>IF(RESPOSTAS!AC593="","",IF(UPPER(RESPOSTAS!AC593)=INDEX(GABARITO!$C:$C,MATCH(TEXT(VALUE(RIGHT($AB$1,2)),"00")&amp;"|"&amp;IF(AND(VALUE(RIGHT($AB$1,2))&gt;=57,VALUE(RIGHT($AB$1,2))&lt;=63),$D593,"COMUM"),GABARITO!$D:$D,0)),1,0))</f>
        <v/>
      </c>
      <c r="AC593" t="str">
        <f>IF(RESPOSTAS!AD593="","",IF(UPPER(RESPOSTAS!AD593)=INDEX(GABARITO!$C:$C,MATCH(TEXT(VALUE(RIGHT($AC$1,2)),"00")&amp;"|"&amp;IF(AND(VALUE(RIGHT($AC$1,2))&gt;=57,VALUE(RIGHT($AC$1,2))&lt;=63),$D593,"COMUM"),GABARITO!$D:$D,0)),1,0))</f>
        <v/>
      </c>
      <c r="AD593" t="str">
        <f>IF(RESPOSTAS!AE593="","",IF(UPPER(RESPOSTAS!AE593)=INDEX(GABARITO!$C:$C,MATCH(TEXT(VALUE(RIGHT($AD$1,2)),"00")&amp;"|"&amp;IF(AND(VALUE(RIGHT($AD$1,2))&gt;=57,VALUE(RIGHT($AD$1,2))&lt;=63),$D593,"COMUM"),GABARITO!$D:$D,0)),1,0))</f>
        <v/>
      </c>
      <c r="AE593" t="str">
        <f>IF(RESPOSTAS!AF593="","",IF(UPPER(RESPOSTAS!AF593)=INDEX(GABARITO!$C:$C,MATCH(TEXT(VALUE(RIGHT($AE$1,2)),"00")&amp;"|"&amp;IF(AND(VALUE(RIGHT($AE$1,2))&gt;=57,VALUE(RIGHT($AE$1,2))&lt;=63),$D593,"COMUM"),GABARITO!$D:$D,0)),1,0))</f>
        <v/>
      </c>
      <c r="AF593" t="str">
        <f>IF(RESPOSTAS!AG593="","",IF(UPPER(RESPOSTAS!AG593)=INDEX(GABARITO!$C:$C,MATCH(TEXT(VALUE(RIGHT($AF$1,2)),"00")&amp;"|"&amp;IF(AND(VALUE(RIGHT($AF$1,2))&gt;=57,VALUE(RIGHT($AF$1,2))&lt;=63),$D593,"COMUM"),GABARITO!$D:$D,0)),1,0))</f>
        <v/>
      </c>
      <c r="AG593" t="str">
        <f>IF(RESPOSTAS!AH593="","",IF(UPPER(RESPOSTAS!AH593)=INDEX(GABARITO!$C:$C,MATCH(TEXT(VALUE(RIGHT($AG$1,2)),"00")&amp;"|"&amp;IF(AND(VALUE(RIGHT($AG$1,2))&gt;=57,VALUE(RIGHT($AG$1,2))&lt;=63),$D593,"COMUM"),GABARITO!$D:$D,0)),1,0))</f>
        <v/>
      </c>
      <c r="AH593" t="str">
        <f>IF(RESPOSTAS!AI593="","",IF(UPPER(RESPOSTAS!AI593)=INDEX(GABARITO!$C:$C,MATCH(TEXT(VALUE(RIGHT($AH$1,2)),"00")&amp;"|"&amp;IF(AND(VALUE(RIGHT($AH$1,2))&gt;=57,VALUE(RIGHT($AH$1,2))&lt;=63),$D593,"COMUM"),GABARITO!$D:$D,0)),1,0))</f>
        <v/>
      </c>
      <c r="AI593" t="str">
        <f>IF(RESPOSTAS!AJ593="","",IF(UPPER(RESPOSTAS!AJ593)=INDEX(GABARITO!$C:$C,MATCH(TEXT(VALUE(RIGHT($AI$1,2)),"00")&amp;"|"&amp;IF(AND(VALUE(RIGHT($AI$1,2))&gt;=57,VALUE(RIGHT($AI$1,2))&lt;=63),$D593,"COMUM"),GABARITO!$D:$D,0)),1,0))</f>
        <v/>
      </c>
      <c r="AJ593" t="str">
        <f>IF(RESPOSTAS!AK593="","",IF(UPPER(RESPOSTAS!AK593)=INDEX(GABARITO!$C:$C,MATCH(TEXT(VALUE(RIGHT($AJ$1,2)),"00")&amp;"|"&amp;IF(AND(VALUE(RIGHT($AJ$1,2))&gt;=57,VALUE(RIGHT($AJ$1,2))&lt;=63),$D593,"COMUM"),GABARITO!$D:$D,0)),1,0))</f>
        <v/>
      </c>
      <c r="AK593" t="str">
        <f>IF(RESPOSTAS!AL593="","",IF(UPPER(RESPOSTAS!AL593)=INDEX(GABARITO!$C:$C,MATCH(TEXT(VALUE(RIGHT($AK$1,2)),"00")&amp;"|"&amp;IF(AND(VALUE(RIGHT($AK$1,2))&gt;=57,VALUE(RIGHT($AK$1,2))&lt;=63),$D593,"COMUM"),GABARITO!$D:$D,0)),1,0))</f>
        <v/>
      </c>
      <c r="AL593" t="str">
        <f>IF(RESPOSTAS!AM593="","",IF(UPPER(RESPOSTAS!AM593)=INDEX(GABARITO!$C:$C,MATCH(TEXT(VALUE(RIGHT($AL$1,2)),"00")&amp;"|"&amp;IF(AND(VALUE(RIGHT($AL$1,2))&gt;=57,VALUE(RIGHT($AL$1,2))&lt;=63),$D593,"COMUM"),GABARITO!$D:$D,0)),1,0))</f>
        <v/>
      </c>
      <c r="AM593" t="str">
        <f>IF(RESPOSTAS!AN593="","",IF(UPPER(RESPOSTAS!AN593)=INDEX(GABARITO!$C:$C,MATCH(TEXT(VALUE(RIGHT($AM$1,2)),"00")&amp;"|"&amp;IF(AND(VALUE(RIGHT($AM$1,2))&gt;=57,VALUE(RIGHT($AM$1,2))&lt;=63),$D593,"COMUM"),GABARITO!$D:$D,0)),1,0))</f>
        <v/>
      </c>
      <c r="AN593" t="str">
        <f>IF(RESPOSTAS!AO593="","",IF(UPPER(RESPOSTAS!AO593)=INDEX(GABARITO!$C:$C,MATCH(TEXT(VALUE(RIGHT($AN$1,2)),"00")&amp;"|"&amp;IF(AND(VALUE(RIGHT($AN$1,2))&gt;=57,VALUE(RIGHT($AN$1,2))&lt;=63),$D593,"COMUM"),GABARITO!$D:$D,0)),1,0))</f>
        <v/>
      </c>
      <c r="AO593" t="str">
        <f>IF(RESPOSTAS!AP593="","",IF(UPPER(RESPOSTAS!AP593)=INDEX(GABARITO!$C:$C,MATCH(TEXT(VALUE(RIGHT($AO$1,2)),"00")&amp;"|"&amp;IF(AND(VALUE(RIGHT($AO$1,2))&gt;=57,VALUE(RIGHT($AO$1,2))&lt;=63),$D593,"COMUM"),GABARITO!$D:$D,0)),1,0))</f>
        <v/>
      </c>
      <c r="AP593" t="str">
        <f>IF(RESPOSTAS!AQ593="","",IF(UPPER(RESPOSTAS!AQ593)=INDEX(GABARITO!$C:$C,MATCH(TEXT(VALUE(RIGHT($AP$1,2)),"00")&amp;"|"&amp;IF(AND(VALUE(RIGHT($AP$1,2))&gt;=57,VALUE(RIGHT($AP$1,2))&lt;=63),$D593,"COMUM"),GABARITO!$D:$D,0)),1,0))</f>
        <v/>
      </c>
      <c r="AQ593" t="str">
        <f>IF(RESPOSTAS!AR593="","",IF(UPPER(RESPOSTAS!AR593)=INDEX(GABARITO!$C:$C,MATCH(TEXT(VALUE(RIGHT($AQ$1,2)),"00")&amp;"|"&amp;IF(AND(VALUE(RIGHT($AQ$1,2))&gt;=57,VALUE(RIGHT($AQ$1,2))&lt;=63),$D593,"COMUM"),GABARITO!$D:$D,0)),1,0))</f>
        <v/>
      </c>
      <c r="AR593" t="str">
        <f>IF(RESPOSTAS!AS593="","",IF(UPPER(RESPOSTAS!AS593)=INDEX(GABARITO!$C:$C,MATCH(TEXT(VALUE(RIGHT($AR$1,2)),"00")&amp;"|"&amp;IF(AND(VALUE(RIGHT($AR$1,2))&gt;=57,VALUE(RIGHT($AR$1,2))&lt;=63),$D593,"COMUM"),GABARITO!$D:$D,0)),1,0))</f>
        <v/>
      </c>
      <c r="AS593" t="str">
        <f>IF(RESPOSTAS!AT593="","",IF(UPPER(RESPOSTAS!AT593)=INDEX(GABARITO!$C:$C,MATCH(TEXT(VALUE(RIGHT($AS$1,2)),"00")&amp;"|"&amp;IF(AND(VALUE(RIGHT($AS$1,2))&gt;=57,VALUE(RIGHT($AS$1,2))&lt;=63),$D593,"COMUM"),GABARITO!$D:$D,0)),1,0))</f>
        <v/>
      </c>
      <c r="AT593" t="str">
        <f>IF(RESPOSTAS!AU593="","",IF(UPPER(RESPOSTAS!AU593)=INDEX(GABARITO!$C:$C,MATCH(TEXT(VALUE(RIGHT($AT$1,2)),"00")&amp;"|"&amp;IF(AND(VALUE(RIGHT($AT$1,2))&gt;=57,VALUE(RIGHT($AT$1,2))&lt;=63),$D593,"COMUM"),GABARITO!$D:$D,0)),1,0))</f>
        <v/>
      </c>
      <c r="AU593" t="str">
        <f>IF(RESPOSTAS!AV593="","",IF(UPPER(RESPOSTAS!AV593)=INDEX(GABARITO!$C:$C,MATCH(TEXT(VALUE(RIGHT($AU$1,2)),"00")&amp;"|"&amp;IF(AND(VALUE(RIGHT($AU$1,2))&gt;=57,VALUE(RIGHT($AU$1,2))&lt;=63),$D593,"COMUM"),GABARITO!$D:$D,0)),1,0))</f>
        <v/>
      </c>
      <c r="AV593" t="str">
        <f>IF(RESPOSTAS!AW593="","",IF(UPPER(RESPOSTAS!AW593)=INDEX(GABARITO!$C:$C,MATCH(TEXT(VALUE(RIGHT($AV$1,2)),"00")&amp;"|"&amp;IF(AND(VALUE(RIGHT($AV$1,2))&gt;=57,VALUE(RIGHT($AV$1,2))&lt;=63),$D593,"COMUM"),GABARITO!$D:$D,0)),1,0))</f>
        <v/>
      </c>
      <c r="AW593" t="str">
        <f>IF(RESPOSTAS!AX593="","",IF(UPPER(RESPOSTAS!AX593)=INDEX(GABARITO!$C:$C,MATCH(TEXT(VALUE(RIGHT($AW$1,2)),"00")&amp;"|"&amp;IF(AND(VALUE(RIGHT($AW$1,2))&gt;=57,VALUE(RIGHT($AW$1,2))&lt;=63),$D593,"COMUM"),GABARITO!$D:$D,0)),1,0))</f>
        <v/>
      </c>
      <c r="AX593" t="str">
        <f>IF(RESPOSTAS!AY593="","",IF(UPPER(RESPOSTAS!AY593)=INDEX(GABARITO!$C:$C,MATCH(TEXT(VALUE(RIGHT($AX$1,2)),"00")&amp;"|"&amp;IF(AND(VALUE(RIGHT($AX$1,2))&gt;=57,VALUE(RIGHT($AX$1,2))&lt;=63),$D593,"COMUM"),GABARITO!$D:$D,0)),1,0))</f>
        <v/>
      </c>
      <c r="AY593" t="str">
        <f>IF(RESPOSTAS!AZ593="","",IF(UPPER(RESPOSTAS!AZ593)=INDEX(GABARITO!$C:$C,MATCH(TEXT(VALUE(RIGHT($AY$1,2)),"00")&amp;"|"&amp;IF(AND(VALUE(RIGHT($AY$1,2))&gt;=57,VALUE(RIGHT($AY$1,2))&lt;=63),$D593,"COMUM"),GABARITO!$D:$D,0)),1,0))</f>
        <v/>
      </c>
      <c r="AZ593" t="str">
        <f>IF(RESPOSTAS!BA593="","",IF(UPPER(RESPOSTAS!BA593)=INDEX(GABARITO!$C:$C,MATCH(TEXT(VALUE(RIGHT($AZ$1,2)),"00")&amp;"|"&amp;IF(AND(VALUE(RIGHT($AZ$1,2))&gt;=57,VALUE(RIGHT($AZ$1,2))&lt;=63),$D593,"COMUM"),GABARITO!$D:$D,0)),1,0))</f>
        <v/>
      </c>
      <c r="BA593" t="str">
        <f>IF(RESPOSTAS!BB593="","",IF(UPPER(RESPOSTAS!BB593)=INDEX(GABARITO!$C:$C,MATCH(TEXT(VALUE(RIGHT($BA$1,2)),"00")&amp;"|"&amp;IF(AND(VALUE(RIGHT($BA$1,2))&gt;=57,VALUE(RIGHT($BA$1,2))&lt;=63),$D593,"COMUM"),GABARITO!$D:$D,0)),1,0))</f>
        <v/>
      </c>
      <c r="BB593" t="str">
        <f>IF(RESPOSTAS!BC593="","",IF(UPPER(RESPOSTAS!BC593)=INDEX(GABARITO!$C:$C,MATCH(TEXT(VALUE(RIGHT($BB$1,2)),"00")&amp;"|"&amp;IF(AND(VALUE(RIGHT($BB$1,2))&gt;=57,VALUE(RIGHT($BB$1,2))&lt;=63),$D593,"COMUM"),GABARITO!$D:$D,0)),1,0))</f>
        <v/>
      </c>
      <c r="BC593" t="str">
        <f>IF(RESPOSTAS!BD593="","",IF(UPPER(RESPOSTAS!BD593)=INDEX(GABARITO!$C:$C,MATCH(TEXT(VALUE(RIGHT($BC$1,2)),"00")&amp;"|"&amp;IF(AND(VALUE(RIGHT($BC$1,2))&gt;=57,VALUE(RIGHT($BC$1,2))&lt;=63),$D593,"COMUM"),GABARITO!$D:$D,0)),1,0))</f>
        <v/>
      </c>
      <c r="BD593" t="str">
        <f>IF(RESPOSTAS!BE593="","",IF(UPPER(RESPOSTAS!BE593)=INDEX(GABARITO!$C:$C,MATCH(TEXT(VALUE(RIGHT($BD$1,2)),"00")&amp;"|"&amp;IF(AND(VALUE(RIGHT($BD$1,2))&gt;=57,VALUE(RIGHT($BD$1,2))&lt;=63),$D593,"COMUM"),GABARITO!$D:$D,0)),1,0))</f>
        <v/>
      </c>
      <c r="BE593" t="str">
        <f>IF(RESPOSTAS!BF593="","",IF(UPPER(RESPOSTAS!BF593)=INDEX(GABARITO!$C:$C,MATCH(TEXT(VALUE(RIGHT($BE$1,2)),"00")&amp;"|"&amp;IF(AND(VALUE(RIGHT($BE$1,2))&gt;=57,VALUE(RIGHT($BE$1,2))&lt;=63),$D593,"COMUM"),GABARITO!$D:$D,0)),1,0))</f>
        <v/>
      </c>
      <c r="BF593" t="str">
        <f>IF(RESPOSTAS!BG593="","",IF(UPPER(RESPOSTAS!BG593)=INDEX(GABARITO!$C:$C,MATCH(TEXT(VALUE(RIGHT($BF$1,2)),"00")&amp;"|"&amp;IF(AND(VALUE(RIGHT($BF$1,2))&gt;=57,VALUE(RIGHT($BF$1,2))&lt;=63),$D593,"COMUM"),GABARITO!$D:$D,0)),1,0))</f>
        <v/>
      </c>
      <c r="BG593" t="str">
        <f>IF(RESPOSTAS!BH593="","",IF(UPPER(RESPOSTAS!BH593)=INDEX(GABARITO!$C:$C,MATCH(TEXT(VALUE(RIGHT($BG$1,2)),"00")&amp;"|"&amp;IF(AND(VALUE(RIGHT($BG$1,2))&gt;=57,VALUE(RIGHT($BG$1,2))&lt;=63),$D593,"COMUM"),GABARITO!$D:$D,0)),1,0))</f>
        <v/>
      </c>
      <c r="BH593" t="str">
        <f>IF(RESPOSTAS!BI593="","",IF(UPPER(RESPOSTAS!BI593)=INDEX(GABARITO!$C:$C,MATCH(TEXT(VALUE(RIGHT($BH$1,2)),"00")&amp;"|"&amp;IF(AND(VALUE(RIGHT($BH$1,2))&gt;=57,VALUE(RIGHT($BH$1,2))&lt;=63),$D593,"COMUM"),GABARITO!$D:$D,0)),1,0))</f>
        <v/>
      </c>
      <c r="BI593" t="str">
        <f>IF(RESPOSTAS!BJ593="","",IF(UPPER(RESPOSTAS!BJ593)=INDEX(GABARITO!$C:$C,MATCH(TEXT(VALUE(RIGHT($BI$1,2)),"00")&amp;"|"&amp;IF(AND(VALUE(RIGHT($BI$1,2))&gt;=57,VALUE(RIGHT($BI$1,2))&lt;=63),$D593,"COMUM"),GABARITO!$D:$D,0)),1,0))</f>
        <v/>
      </c>
      <c r="BJ593" t="str">
        <f>IF(RESPOSTAS!BK593="","",IF(UPPER(RESPOSTAS!BK593)=INDEX(GABARITO!$C:$C,MATCH(TEXT(VALUE(RIGHT($BJ$1,2)),"00")&amp;"|"&amp;IF(AND(VALUE(RIGHT($BJ$1,2))&gt;=57,VALUE(RIGHT($BJ$1,2))&lt;=63),$D593,"COMUM"),GABARITO!$D:$D,0)),1,0))</f>
        <v/>
      </c>
      <c r="BK593" t="str">
        <f>IF(RESPOSTAS!BL593="","",IF(UPPER(RESPOSTAS!BL593)=INDEX(GABARITO!$C:$C,MATCH(TEXT(VALUE(RIGHT($BK$1,2)),"00")&amp;"|"&amp;IF(AND(VALUE(RIGHT($BK$1,2))&gt;=57,VALUE(RIGHT($BK$1,2))&lt;=63),$D593,"COMUM"),GABARITO!$D:$D,0)),1,0))</f>
        <v/>
      </c>
      <c r="BL593" t="str">
        <f>IF(RESPOSTAS!BM593="","",IF(UPPER(RESPOSTAS!BM593)=INDEX(GABARITO!$C:$C,MATCH(TEXT(VALUE(RIGHT($BL$1,2)),"00")&amp;"|"&amp;IF(AND(VALUE(RIGHT($BL$1,2))&gt;=57,VALUE(RIGHT($BL$1,2))&lt;=63),$D593,"COMUM"),GABARITO!$D:$D,0)),1,0))</f>
        <v/>
      </c>
      <c r="BM593" t="str">
        <f>IF(RESPOSTAS!BN593="","",IF(UPPER(RESPOSTAS!BN593)=INDEX(GABARITO!$C:$C,MATCH(TEXT(VALUE(RIGHT($BM$1,2)),"00")&amp;"|"&amp;IF(AND(VALUE(RIGHT($BM$1,2))&gt;=57,VALUE(RIGHT($BM$1,2))&lt;=63),$D593,"COMUM"),GABARITO!$D:$D,0)),1,0))</f>
        <v/>
      </c>
      <c r="BN593" t="str">
        <f>IF(RESPOSTAS!BO593="","",IF(UPPER(RESPOSTAS!BO593)=INDEX(GABARITO!$C:$C,MATCH(TEXT(VALUE(RIGHT($BN$1,2)),"00")&amp;"|"&amp;IF(AND(VALUE(RIGHT($BN$1,2))&gt;=57,VALUE(RIGHT($BN$1,2))&lt;=63),$D593,"COMUM"),GABARITO!$D:$D,0)),1,0))</f>
        <v/>
      </c>
      <c r="BO593" t="str">
        <f>IF(RESPOSTAS!BP593="","",IF(UPPER(RESPOSTAS!BP593)=INDEX(GABARITO!$C:$C,MATCH(TEXT(VALUE(RIGHT($BO$1,2)),"00")&amp;"|"&amp;IF(AND(VALUE(RIGHT($BO$1,2))&gt;=57,VALUE(RIGHT($BO$1,2))&lt;=63),$D593,"COMUM"),GABARITO!$D:$D,0)),1,0))</f>
        <v/>
      </c>
      <c r="BP593">
        <f>COUNTIF(RESPOSTAS!F593:BP593,"&lt;&gt;")</f>
        <v>0</v>
      </c>
      <c r="BQ593" t="str">
        <f t="shared" si="92"/>
        <v/>
      </c>
      <c r="BR593" s="10" t="str">
        <f t="shared" si="93"/>
        <v/>
      </c>
      <c r="BT593" s="11" t="str">
        <f t="shared" si="95"/>
        <v/>
      </c>
      <c r="BU593" s="11" t="str">
        <f t="shared" si="96"/>
        <v/>
      </c>
      <c r="BV593" s="11" t="str">
        <f t="shared" si="97"/>
        <v/>
      </c>
      <c r="BW593" s="11" t="str">
        <f t="shared" si="98"/>
        <v/>
      </c>
      <c r="BX593" s="11" t="str">
        <f t="shared" si="99"/>
        <v/>
      </c>
      <c r="BY593" s="11" t="str">
        <f t="shared" si="100"/>
        <v/>
      </c>
      <c r="BZ593" s="3" t="str">
        <f t="shared" si="94"/>
        <v/>
      </c>
      <c r="CA593" s="3" t="e">
        <f t="shared" si="91"/>
        <v>#VALUE!</v>
      </c>
    </row>
    <row r="594" spans="1:79" x14ac:dyDescent="0.25">
      <c r="A594" t="str">
        <f>IF(RESPOSTAS!A594="","",RESPOSTAS!A594)</f>
        <v/>
      </c>
      <c r="B594" t="str">
        <f>IF(RESPOSTAS!C594="","",RESPOSTAS!C594)</f>
        <v/>
      </c>
      <c r="C594" t="str">
        <f>IF(RESPOSTAS!D594="","",RESPOSTAS!D594)</f>
        <v/>
      </c>
      <c r="D594" t="str">
        <f>IF(RESPOSTAS!E594="","",RESPOSTAS!E594)</f>
        <v/>
      </c>
      <c r="E594" t="str">
        <f>IF(RESPOSTAS!F594="","",IF(UPPER(RESPOSTAS!F594)=INDEX(GABARITO!$C:$C,MATCH(TEXT(VALUE(RIGHT($E$1,2)),"00")&amp;"|"&amp;IF(AND(VALUE(RIGHT($E$1,2))&gt;=57,VALUE(RIGHT($E$1,2))&lt;=63),$D594,"COMUM"),GABARITO!$D:$D,0)),1,0))</f>
        <v/>
      </c>
      <c r="F594" t="str">
        <f>IF(RESPOSTAS!G594="","",IF(UPPER(RESPOSTAS!G594)=INDEX(GABARITO!$C:$C,MATCH(TEXT(VALUE(RIGHT($F$1,2)),"00")&amp;"|"&amp;IF(AND(VALUE(RIGHT($F$1,2))&gt;=57,VALUE(RIGHT($F$1,2))&lt;=63),$D594,"COMUM"),GABARITO!$D:$D,0)),1,0))</f>
        <v/>
      </c>
      <c r="G594" t="str">
        <f>IF(RESPOSTAS!H594="","",IF(UPPER(RESPOSTAS!H594)=INDEX(GABARITO!$C:$C,MATCH(TEXT(VALUE(RIGHT($G$1,2)),"00")&amp;"|"&amp;IF(AND(VALUE(RIGHT($G$1,2))&gt;=57,VALUE(RIGHT($G$1,2))&lt;=63),$D594,"COMUM"),GABARITO!$D:$D,0)),1,0))</f>
        <v/>
      </c>
      <c r="H594" t="str">
        <f>IF(RESPOSTAS!I594="","",IF(UPPER(RESPOSTAS!I594)=INDEX(GABARITO!$C:$C,MATCH(TEXT(VALUE(RIGHT($H$1,2)),"00")&amp;"|"&amp;IF(AND(VALUE(RIGHT($H$1,2))&gt;=57,VALUE(RIGHT($H$1,2))&lt;=63),$D594,"COMUM"),GABARITO!$D:$D,0)),1,0))</f>
        <v/>
      </c>
      <c r="I594" t="str">
        <f>IF(RESPOSTAS!J594="","",IF(UPPER(RESPOSTAS!J594)=INDEX(GABARITO!$C:$C,MATCH(TEXT(VALUE(RIGHT($I$1,2)),"00")&amp;"|"&amp;IF(AND(VALUE(RIGHT($I$1,2))&gt;=57,VALUE(RIGHT($I$1,2))&lt;=63),$D594,"COMUM"),GABARITO!$D:$D,0)),1,0))</f>
        <v/>
      </c>
      <c r="J594" t="str">
        <f>IF(RESPOSTAS!K594="","",IF(UPPER(RESPOSTAS!K594)=INDEX(GABARITO!$C:$C,MATCH(TEXT(VALUE(RIGHT($J$1,2)),"00")&amp;"|"&amp;IF(AND(VALUE(RIGHT($J$1,2))&gt;=57,VALUE(RIGHT($J$1,2))&lt;=63),$D594,"COMUM"),GABARITO!$D:$D,0)),1,0))</f>
        <v/>
      </c>
      <c r="K594" t="str">
        <f>IF(RESPOSTAS!L594="","",IF(UPPER(RESPOSTAS!L594)=INDEX(GABARITO!$C:$C,MATCH(TEXT(VALUE(RIGHT($K$1,2)),"00")&amp;"|"&amp;IF(AND(VALUE(RIGHT($K$1,2))&gt;=57,VALUE(RIGHT($K$1,2))&lt;=63),$D594,"COMUM"),GABARITO!$D:$D,0)),1,0))</f>
        <v/>
      </c>
      <c r="L594" t="str">
        <f>IF(RESPOSTAS!M594="","",IF(UPPER(RESPOSTAS!M594)=INDEX(GABARITO!$C:$C,MATCH(TEXT(VALUE(RIGHT($L$1,2)),"00")&amp;"|"&amp;IF(AND(VALUE(RIGHT($L$1,2))&gt;=57,VALUE(RIGHT($L$1,2))&lt;=63),$D594,"COMUM"),GABARITO!$D:$D,0)),1,0))</f>
        <v/>
      </c>
      <c r="M594" t="str">
        <f>IF(RESPOSTAS!N594="","",IF(UPPER(RESPOSTAS!N594)=INDEX(GABARITO!$C:$C,MATCH(TEXT(VALUE(RIGHT($M$1,2)),"00")&amp;"|"&amp;IF(AND(VALUE(RIGHT($M$1,2))&gt;=57,VALUE(RIGHT($M$1,2))&lt;=63),$D594,"COMUM"),GABARITO!$D:$D,0)),1,0))</f>
        <v/>
      </c>
      <c r="N594" t="str">
        <f>IF(RESPOSTAS!O594="","",IF(UPPER(RESPOSTAS!O594)=INDEX(GABARITO!$C:$C,MATCH(TEXT(VALUE(RIGHT($E$1,2)),"00")&amp;"|"&amp;IF(AND(VALUE(RIGHT($E$1,2))&gt;=57,VALUE(RIGHT($E$1,2))&lt;=63),$D594,"COMUM"),GABARITO!$D:$D,0)),1,0))</f>
        <v/>
      </c>
      <c r="O594" t="str">
        <f>IF(RESPOSTAS!P594="","",IF(UPPER(RESPOSTAS!P594)=INDEX(GABARITO!$C:$C,MATCH(TEXT(VALUE(RIGHT($O$1,2)),"00")&amp;"|"&amp;IF(AND(VALUE(RIGHT($O$1,2))&gt;=57,VALUE(RIGHT($O$1,2))&lt;=63),$D594,"COMUM"),GABARITO!$D:$D,0)),1,0))</f>
        <v/>
      </c>
      <c r="P594" t="str">
        <f>IF(RESPOSTAS!Q594="","",IF(UPPER(RESPOSTAS!Q594)=INDEX(GABARITO!$C:$C,MATCH(TEXT(VALUE(RIGHT($P$1,2)),"00")&amp;"|"&amp;IF(AND(VALUE(RIGHT($P$1,2))&gt;=57,VALUE(RIGHT($P$1,2))&lt;=63),$D594,"COMUM"),GABARITO!$D:$D,0)),1,0))</f>
        <v/>
      </c>
      <c r="Q594" t="str">
        <f>IF(RESPOSTAS!R594="","",IF(UPPER(RESPOSTAS!R594)=INDEX(GABARITO!$C:$C,MATCH(TEXT(VALUE(RIGHT($Q$1,2)),"00")&amp;"|"&amp;IF(AND(VALUE(RIGHT($Q$1,2))&gt;=57,VALUE(RIGHT($Q$1,2))&lt;=63),$D594,"COMUM"),GABARITO!$D:$D,0)),1,0))</f>
        <v/>
      </c>
      <c r="R594" t="str">
        <f>IF(RESPOSTAS!S594="","",IF(UPPER(RESPOSTAS!S594)=INDEX(GABARITO!$C:$C,MATCH(TEXT(VALUE(RIGHT($R$1,2)),"00")&amp;"|"&amp;IF(AND(VALUE(RIGHT($R$1,2))&gt;=57,VALUE(RIGHT($R$1,2))&lt;=63),$D594,"COMUM"),GABARITO!$D:$D,0)),1,0))</f>
        <v/>
      </c>
      <c r="S594" t="str">
        <f>IF(RESPOSTAS!T594="","",IF(UPPER(RESPOSTAS!T594)=INDEX(GABARITO!$C:$C,MATCH(TEXT(VALUE(RIGHT($S$1,2)),"00")&amp;"|"&amp;IF(AND(VALUE(RIGHT($S$1,2))&gt;=57,VALUE(RIGHT($S$1,2))&lt;=63),$D594,"COMUM"),GABARITO!$D:$D,0)),1,0))</f>
        <v/>
      </c>
      <c r="T594" t="str">
        <f>IF(RESPOSTAS!U594="","",IF(UPPER(RESPOSTAS!U594)=INDEX(GABARITO!$C:$C,MATCH(TEXT(VALUE(RIGHT($T$1,2)),"00")&amp;"|"&amp;IF(AND(VALUE(RIGHT($T$1,2))&gt;=57,VALUE(RIGHT($T$1,2))&lt;=63),$D594,"COMUM"),GABARITO!$D:$D,0)),1,0))</f>
        <v/>
      </c>
      <c r="U594" t="str">
        <f>IF(RESPOSTAS!V594="","",IF(UPPER(RESPOSTAS!V594)=INDEX(GABARITO!$C:$C,MATCH(TEXT(VALUE(RIGHT($U$1,2)),"00")&amp;"|"&amp;IF(AND(VALUE(RIGHT($U$1,2))&gt;=57,VALUE(RIGHT($U$1,2))&lt;=63),$D594,"COMUM"),GABARITO!$D:$D,0)),1,0))</f>
        <v/>
      </c>
      <c r="V594" t="str">
        <f>IF(RESPOSTAS!W594="","",IF(UPPER(RESPOSTAS!W594)=INDEX(GABARITO!$C:$C,MATCH(TEXT(VALUE(RIGHT($E$1,2)),"00")&amp;"|"&amp;IF(AND(VALUE(RIGHT($E$1,2))&gt;=57,VALUE(RIGHT($E$1,2))&lt;=63),$D594,"COMUM"),GABARITO!$D:$D,0)),1,0))</f>
        <v/>
      </c>
      <c r="W594" t="str">
        <f>IF(RESPOSTAS!X594="","",IF(UPPER(RESPOSTAS!X594)=INDEX(GABARITO!$C:$C,MATCH(TEXT(VALUE(RIGHT($W$1,2)),"00")&amp;"|"&amp;IF(AND(VALUE(RIGHT($W$1,2))&gt;=57,VALUE(RIGHT($W$1,2))&lt;=63),$D594,"COMUM"),GABARITO!$D:$D,0)),1,0))</f>
        <v/>
      </c>
      <c r="X594" t="str">
        <f>IF(RESPOSTAS!Y594="","",IF(UPPER(RESPOSTAS!Y594)=INDEX(GABARITO!$C:$C,MATCH(TEXT(VALUE(RIGHT($X$1,2)),"00")&amp;"|"&amp;IF(AND(VALUE(RIGHT($X$1,2))&gt;=57,VALUE(RIGHT($X$1,2))&lt;=63),$D594,"COMUM"),GABARITO!$D:$D,0)),1,0))</f>
        <v/>
      </c>
      <c r="Y594" t="str">
        <f>IF(RESPOSTAS!Z594="","",IF(UPPER(RESPOSTAS!Z594)=INDEX(GABARITO!$C:$C,MATCH(TEXT(VALUE(RIGHT($Y$1,2)),"00")&amp;"|"&amp;IF(AND(VALUE(RIGHT($Y$1,2))&gt;=57,VALUE(RIGHT($Y$1,2))&lt;=63),$D594,"COMUM"),GABARITO!$D:$D,0)),1,0))</f>
        <v/>
      </c>
      <c r="Z594" t="str">
        <f>IF(RESPOSTAS!AA594="","",IF(UPPER(RESPOSTAS!AA594)=INDEX(GABARITO!$C:$C,MATCH(TEXT(VALUE(RIGHT($Z$1,2)),"00")&amp;"|"&amp;IF(AND(VALUE(RIGHT($Z$1,2))&gt;=57,VALUE(RIGHT($Z$1,2))&lt;=63),$D594,"COMUM"),GABARITO!$D:$D,0)),1,0))</f>
        <v/>
      </c>
      <c r="AA594" t="str">
        <f>IF(RESPOSTAS!AB594="","",IF(UPPER(RESPOSTAS!AB594)=INDEX(GABARITO!$C:$C,MATCH(TEXT(VALUE(RIGHT($AA$1,2)),"00")&amp;"|"&amp;IF(AND(VALUE(RIGHT($AA$1,2))&gt;=57,VALUE(RIGHT($AA$1,2))&lt;=63),$D594,"COMUM"),GABARITO!$D:$D,0)),1,0))</f>
        <v/>
      </c>
      <c r="AB594" t="str">
        <f>IF(RESPOSTAS!AC594="","",IF(UPPER(RESPOSTAS!AC594)=INDEX(GABARITO!$C:$C,MATCH(TEXT(VALUE(RIGHT($AB$1,2)),"00")&amp;"|"&amp;IF(AND(VALUE(RIGHT($AB$1,2))&gt;=57,VALUE(RIGHT($AB$1,2))&lt;=63),$D594,"COMUM"),GABARITO!$D:$D,0)),1,0))</f>
        <v/>
      </c>
      <c r="AC594" t="str">
        <f>IF(RESPOSTAS!AD594="","",IF(UPPER(RESPOSTAS!AD594)=INDEX(GABARITO!$C:$C,MATCH(TEXT(VALUE(RIGHT($AC$1,2)),"00")&amp;"|"&amp;IF(AND(VALUE(RIGHT($AC$1,2))&gt;=57,VALUE(RIGHT($AC$1,2))&lt;=63),$D594,"COMUM"),GABARITO!$D:$D,0)),1,0))</f>
        <v/>
      </c>
      <c r="AD594" t="str">
        <f>IF(RESPOSTAS!AE594="","",IF(UPPER(RESPOSTAS!AE594)=INDEX(GABARITO!$C:$C,MATCH(TEXT(VALUE(RIGHT($AD$1,2)),"00")&amp;"|"&amp;IF(AND(VALUE(RIGHT($AD$1,2))&gt;=57,VALUE(RIGHT($AD$1,2))&lt;=63),$D594,"COMUM"),GABARITO!$D:$D,0)),1,0))</f>
        <v/>
      </c>
      <c r="AE594" t="str">
        <f>IF(RESPOSTAS!AF594="","",IF(UPPER(RESPOSTAS!AF594)=INDEX(GABARITO!$C:$C,MATCH(TEXT(VALUE(RIGHT($AE$1,2)),"00")&amp;"|"&amp;IF(AND(VALUE(RIGHT($AE$1,2))&gt;=57,VALUE(RIGHT($AE$1,2))&lt;=63),$D594,"COMUM"),GABARITO!$D:$D,0)),1,0))</f>
        <v/>
      </c>
      <c r="AF594" t="str">
        <f>IF(RESPOSTAS!AG594="","",IF(UPPER(RESPOSTAS!AG594)=INDEX(GABARITO!$C:$C,MATCH(TEXT(VALUE(RIGHT($AF$1,2)),"00")&amp;"|"&amp;IF(AND(VALUE(RIGHT($AF$1,2))&gt;=57,VALUE(RIGHT($AF$1,2))&lt;=63),$D594,"COMUM"),GABARITO!$D:$D,0)),1,0))</f>
        <v/>
      </c>
      <c r="AG594" t="str">
        <f>IF(RESPOSTAS!AH594="","",IF(UPPER(RESPOSTAS!AH594)=INDEX(GABARITO!$C:$C,MATCH(TEXT(VALUE(RIGHT($AG$1,2)),"00")&amp;"|"&amp;IF(AND(VALUE(RIGHT($AG$1,2))&gt;=57,VALUE(RIGHT($AG$1,2))&lt;=63),$D594,"COMUM"),GABARITO!$D:$D,0)),1,0))</f>
        <v/>
      </c>
      <c r="AH594" t="str">
        <f>IF(RESPOSTAS!AI594="","",IF(UPPER(RESPOSTAS!AI594)=INDEX(GABARITO!$C:$C,MATCH(TEXT(VALUE(RIGHT($AH$1,2)),"00")&amp;"|"&amp;IF(AND(VALUE(RIGHT($AH$1,2))&gt;=57,VALUE(RIGHT($AH$1,2))&lt;=63),$D594,"COMUM"),GABARITO!$D:$D,0)),1,0))</f>
        <v/>
      </c>
      <c r="AI594" t="str">
        <f>IF(RESPOSTAS!AJ594="","",IF(UPPER(RESPOSTAS!AJ594)=INDEX(GABARITO!$C:$C,MATCH(TEXT(VALUE(RIGHT($AI$1,2)),"00")&amp;"|"&amp;IF(AND(VALUE(RIGHT($AI$1,2))&gt;=57,VALUE(RIGHT($AI$1,2))&lt;=63),$D594,"COMUM"),GABARITO!$D:$D,0)),1,0))</f>
        <v/>
      </c>
      <c r="AJ594" t="str">
        <f>IF(RESPOSTAS!AK594="","",IF(UPPER(RESPOSTAS!AK594)=INDEX(GABARITO!$C:$C,MATCH(TEXT(VALUE(RIGHT($AJ$1,2)),"00")&amp;"|"&amp;IF(AND(VALUE(RIGHT($AJ$1,2))&gt;=57,VALUE(RIGHT($AJ$1,2))&lt;=63),$D594,"COMUM"),GABARITO!$D:$D,0)),1,0))</f>
        <v/>
      </c>
      <c r="AK594" t="str">
        <f>IF(RESPOSTAS!AL594="","",IF(UPPER(RESPOSTAS!AL594)=INDEX(GABARITO!$C:$C,MATCH(TEXT(VALUE(RIGHT($AK$1,2)),"00")&amp;"|"&amp;IF(AND(VALUE(RIGHT($AK$1,2))&gt;=57,VALUE(RIGHT($AK$1,2))&lt;=63),$D594,"COMUM"),GABARITO!$D:$D,0)),1,0))</f>
        <v/>
      </c>
      <c r="AL594" t="str">
        <f>IF(RESPOSTAS!AM594="","",IF(UPPER(RESPOSTAS!AM594)=INDEX(GABARITO!$C:$C,MATCH(TEXT(VALUE(RIGHT($AL$1,2)),"00")&amp;"|"&amp;IF(AND(VALUE(RIGHT($AL$1,2))&gt;=57,VALUE(RIGHT($AL$1,2))&lt;=63),$D594,"COMUM"),GABARITO!$D:$D,0)),1,0))</f>
        <v/>
      </c>
      <c r="AM594" t="str">
        <f>IF(RESPOSTAS!AN594="","",IF(UPPER(RESPOSTAS!AN594)=INDEX(GABARITO!$C:$C,MATCH(TEXT(VALUE(RIGHT($AM$1,2)),"00")&amp;"|"&amp;IF(AND(VALUE(RIGHT($AM$1,2))&gt;=57,VALUE(RIGHT($AM$1,2))&lt;=63),$D594,"COMUM"),GABARITO!$D:$D,0)),1,0))</f>
        <v/>
      </c>
      <c r="AN594" t="str">
        <f>IF(RESPOSTAS!AO594="","",IF(UPPER(RESPOSTAS!AO594)=INDEX(GABARITO!$C:$C,MATCH(TEXT(VALUE(RIGHT($AN$1,2)),"00")&amp;"|"&amp;IF(AND(VALUE(RIGHT($AN$1,2))&gt;=57,VALUE(RIGHT($AN$1,2))&lt;=63),$D594,"COMUM"),GABARITO!$D:$D,0)),1,0))</f>
        <v/>
      </c>
      <c r="AO594" t="str">
        <f>IF(RESPOSTAS!AP594="","",IF(UPPER(RESPOSTAS!AP594)=INDEX(GABARITO!$C:$C,MATCH(TEXT(VALUE(RIGHT($AO$1,2)),"00")&amp;"|"&amp;IF(AND(VALUE(RIGHT($AO$1,2))&gt;=57,VALUE(RIGHT($AO$1,2))&lt;=63),$D594,"COMUM"),GABARITO!$D:$D,0)),1,0))</f>
        <v/>
      </c>
      <c r="AP594" t="str">
        <f>IF(RESPOSTAS!AQ594="","",IF(UPPER(RESPOSTAS!AQ594)=INDEX(GABARITO!$C:$C,MATCH(TEXT(VALUE(RIGHT($AP$1,2)),"00")&amp;"|"&amp;IF(AND(VALUE(RIGHT($AP$1,2))&gt;=57,VALUE(RIGHT($AP$1,2))&lt;=63),$D594,"COMUM"),GABARITO!$D:$D,0)),1,0))</f>
        <v/>
      </c>
      <c r="AQ594" t="str">
        <f>IF(RESPOSTAS!AR594="","",IF(UPPER(RESPOSTAS!AR594)=INDEX(GABARITO!$C:$C,MATCH(TEXT(VALUE(RIGHT($AQ$1,2)),"00")&amp;"|"&amp;IF(AND(VALUE(RIGHT($AQ$1,2))&gt;=57,VALUE(RIGHT($AQ$1,2))&lt;=63),$D594,"COMUM"),GABARITO!$D:$D,0)),1,0))</f>
        <v/>
      </c>
      <c r="AR594" t="str">
        <f>IF(RESPOSTAS!AS594="","",IF(UPPER(RESPOSTAS!AS594)=INDEX(GABARITO!$C:$C,MATCH(TEXT(VALUE(RIGHT($AR$1,2)),"00")&amp;"|"&amp;IF(AND(VALUE(RIGHT($AR$1,2))&gt;=57,VALUE(RIGHT($AR$1,2))&lt;=63),$D594,"COMUM"),GABARITO!$D:$D,0)),1,0))</f>
        <v/>
      </c>
      <c r="AS594" t="str">
        <f>IF(RESPOSTAS!AT594="","",IF(UPPER(RESPOSTAS!AT594)=INDEX(GABARITO!$C:$C,MATCH(TEXT(VALUE(RIGHT($AS$1,2)),"00")&amp;"|"&amp;IF(AND(VALUE(RIGHT($AS$1,2))&gt;=57,VALUE(RIGHT($AS$1,2))&lt;=63),$D594,"COMUM"),GABARITO!$D:$D,0)),1,0))</f>
        <v/>
      </c>
      <c r="AT594" t="str">
        <f>IF(RESPOSTAS!AU594="","",IF(UPPER(RESPOSTAS!AU594)=INDEX(GABARITO!$C:$C,MATCH(TEXT(VALUE(RIGHT($AT$1,2)),"00")&amp;"|"&amp;IF(AND(VALUE(RIGHT($AT$1,2))&gt;=57,VALUE(RIGHT($AT$1,2))&lt;=63),$D594,"COMUM"),GABARITO!$D:$D,0)),1,0))</f>
        <v/>
      </c>
      <c r="AU594" t="str">
        <f>IF(RESPOSTAS!AV594="","",IF(UPPER(RESPOSTAS!AV594)=INDEX(GABARITO!$C:$C,MATCH(TEXT(VALUE(RIGHT($AU$1,2)),"00")&amp;"|"&amp;IF(AND(VALUE(RIGHT($AU$1,2))&gt;=57,VALUE(RIGHT($AU$1,2))&lt;=63),$D594,"COMUM"),GABARITO!$D:$D,0)),1,0))</f>
        <v/>
      </c>
      <c r="AV594" t="str">
        <f>IF(RESPOSTAS!AW594="","",IF(UPPER(RESPOSTAS!AW594)=INDEX(GABARITO!$C:$C,MATCH(TEXT(VALUE(RIGHT($AV$1,2)),"00")&amp;"|"&amp;IF(AND(VALUE(RIGHT($AV$1,2))&gt;=57,VALUE(RIGHT($AV$1,2))&lt;=63),$D594,"COMUM"),GABARITO!$D:$D,0)),1,0))</f>
        <v/>
      </c>
      <c r="AW594" t="str">
        <f>IF(RESPOSTAS!AX594="","",IF(UPPER(RESPOSTAS!AX594)=INDEX(GABARITO!$C:$C,MATCH(TEXT(VALUE(RIGHT($AW$1,2)),"00")&amp;"|"&amp;IF(AND(VALUE(RIGHT($AW$1,2))&gt;=57,VALUE(RIGHT($AW$1,2))&lt;=63),$D594,"COMUM"),GABARITO!$D:$D,0)),1,0))</f>
        <v/>
      </c>
      <c r="AX594" t="str">
        <f>IF(RESPOSTAS!AY594="","",IF(UPPER(RESPOSTAS!AY594)=INDEX(GABARITO!$C:$C,MATCH(TEXT(VALUE(RIGHT($AX$1,2)),"00")&amp;"|"&amp;IF(AND(VALUE(RIGHT($AX$1,2))&gt;=57,VALUE(RIGHT($AX$1,2))&lt;=63),$D594,"COMUM"),GABARITO!$D:$D,0)),1,0))</f>
        <v/>
      </c>
      <c r="AY594" t="str">
        <f>IF(RESPOSTAS!AZ594="","",IF(UPPER(RESPOSTAS!AZ594)=INDEX(GABARITO!$C:$C,MATCH(TEXT(VALUE(RIGHT($AY$1,2)),"00")&amp;"|"&amp;IF(AND(VALUE(RIGHT($AY$1,2))&gt;=57,VALUE(RIGHT($AY$1,2))&lt;=63),$D594,"COMUM"),GABARITO!$D:$D,0)),1,0))</f>
        <v/>
      </c>
      <c r="AZ594" t="str">
        <f>IF(RESPOSTAS!BA594="","",IF(UPPER(RESPOSTAS!BA594)=INDEX(GABARITO!$C:$C,MATCH(TEXT(VALUE(RIGHT($AZ$1,2)),"00")&amp;"|"&amp;IF(AND(VALUE(RIGHT($AZ$1,2))&gt;=57,VALUE(RIGHT($AZ$1,2))&lt;=63),$D594,"COMUM"),GABARITO!$D:$D,0)),1,0))</f>
        <v/>
      </c>
      <c r="BA594" t="str">
        <f>IF(RESPOSTAS!BB594="","",IF(UPPER(RESPOSTAS!BB594)=INDEX(GABARITO!$C:$C,MATCH(TEXT(VALUE(RIGHT($BA$1,2)),"00")&amp;"|"&amp;IF(AND(VALUE(RIGHT($BA$1,2))&gt;=57,VALUE(RIGHT($BA$1,2))&lt;=63),$D594,"COMUM"),GABARITO!$D:$D,0)),1,0))</f>
        <v/>
      </c>
      <c r="BB594" t="str">
        <f>IF(RESPOSTAS!BC594="","",IF(UPPER(RESPOSTAS!BC594)=INDEX(GABARITO!$C:$C,MATCH(TEXT(VALUE(RIGHT($BB$1,2)),"00")&amp;"|"&amp;IF(AND(VALUE(RIGHT($BB$1,2))&gt;=57,VALUE(RIGHT($BB$1,2))&lt;=63),$D594,"COMUM"),GABARITO!$D:$D,0)),1,0))</f>
        <v/>
      </c>
      <c r="BC594" t="str">
        <f>IF(RESPOSTAS!BD594="","",IF(UPPER(RESPOSTAS!BD594)=INDEX(GABARITO!$C:$C,MATCH(TEXT(VALUE(RIGHT($BC$1,2)),"00")&amp;"|"&amp;IF(AND(VALUE(RIGHT($BC$1,2))&gt;=57,VALUE(RIGHT($BC$1,2))&lt;=63),$D594,"COMUM"),GABARITO!$D:$D,0)),1,0))</f>
        <v/>
      </c>
      <c r="BD594" t="str">
        <f>IF(RESPOSTAS!BE594="","",IF(UPPER(RESPOSTAS!BE594)=INDEX(GABARITO!$C:$C,MATCH(TEXT(VALUE(RIGHT($BD$1,2)),"00")&amp;"|"&amp;IF(AND(VALUE(RIGHT($BD$1,2))&gt;=57,VALUE(RIGHT($BD$1,2))&lt;=63),$D594,"COMUM"),GABARITO!$D:$D,0)),1,0))</f>
        <v/>
      </c>
      <c r="BE594" t="str">
        <f>IF(RESPOSTAS!BF594="","",IF(UPPER(RESPOSTAS!BF594)=INDEX(GABARITO!$C:$C,MATCH(TEXT(VALUE(RIGHT($BE$1,2)),"00")&amp;"|"&amp;IF(AND(VALUE(RIGHT($BE$1,2))&gt;=57,VALUE(RIGHT($BE$1,2))&lt;=63),$D594,"COMUM"),GABARITO!$D:$D,0)),1,0))</f>
        <v/>
      </c>
      <c r="BF594" t="str">
        <f>IF(RESPOSTAS!BG594="","",IF(UPPER(RESPOSTAS!BG594)=INDEX(GABARITO!$C:$C,MATCH(TEXT(VALUE(RIGHT($BF$1,2)),"00")&amp;"|"&amp;IF(AND(VALUE(RIGHT($BF$1,2))&gt;=57,VALUE(RIGHT($BF$1,2))&lt;=63),$D594,"COMUM"),GABARITO!$D:$D,0)),1,0))</f>
        <v/>
      </c>
      <c r="BG594" t="str">
        <f>IF(RESPOSTAS!BH594="","",IF(UPPER(RESPOSTAS!BH594)=INDEX(GABARITO!$C:$C,MATCH(TEXT(VALUE(RIGHT($BG$1,2)),"00")&amp;"|"&amp;IF(AND(VALUE(RIGHT($BG$1,2))&gt;=57,VALUE(RIGHT($BG$1,2))&lt;=63),$D594,"COMUM"),GABARITO!$D:$D,0)),1,0))</f>
        <v/>
      </c>
      <c r="BH594" t="str">
        <f>IF(RESPOSTAS!BI594="","",IF(UPPER(RESPOSTAS!BI594)=INDEX(GABARITO!$C:$C,MATCH(TEXT(VALUE(RIGHT($BH$1,2)),"00")&amp;"|"&amp;IF(AND(VALUE(RIGHT($BH$1,2))&gt;=57,VALUE(RIGHT($BH$1,2))&lt;=63),$D594,"COMUM"),GABARITO!$D:$D,0)),1,0))</f>
        <v/>
      </c>
      <c r="BI594" t="str">
        <f>IF(RESPOSTAS!BJ594="","",IF(UPPER(RESPOSTAS!BJ594)=INDEX(GABARITO!$C:$C,MATCH(TEXT(VALUE(RIGHT($BI$1,2)),"00")&amp;"|"&amp;IF(AND(VALUE(RIGHT($BI$1,2))&gt;=57,VALUE(RIGHT($BI$1,2))&lt;=63),$D594,"COMUM"),GABARITO!$D:$D,0)),1,0))</f>
        <v/>
      </c>
      <c r="BJ594" t="str">
        <f>IF(RESPOSTAS!BK594="","",IF(UPPER(RESPOSTAS!BK594)=INDEX(GABARITO!$C:$C,MATCH(TEXT(VALUE(RIGHT($BJ$1,2)),"00")&amp;"|"&amp;IF(AND(VALUE(RIGHT($BJ$1,2))&gt;=57,VALUE(RIGHT($BJ$1,2))&lt;=63),$D594,"COMUM"),GABARITO!$D:$D,0)),1,0))</f>
        <v/>
      </c>
      <c r="BK594" t="str">
        <f>IF(RESPOSTAS!BL594="","",IF(UPPER(RESPOSTAS!BL594)=INDEX(GABARITO!$C:$C,MATCH(TEXT(VALUE(RIGHT($BK$1,2)),"00")&amp;"|"&amp;IF(AND(VALUE(RIGHT($BK$1,2))&gt;=57,VALUE(RIGHT($BK$1,2))&lt;=63),$D594,"COMUM"),GABARITO!$D:$D,0)),1,0))</f>
        <v/>
      </c>
      <c r="BL594" t="str">
        <f>IF(RESPOSTAS!BM594="","",IF(UPPER(RESPOSTAS!BM594)=INDEX(GABARITO!$C:$C,MATCH(TEXT(VALUE(RIGHT($BL$1,2)),"00")&amp;"|"&amp;IF(AND(VALUE(RIGHT($BL$1,2))&gt;=57,VALUE(RIGHT($BL$1,2))&lt;=63),$D594,"COMUM"),GABARITO!$D:$D,0)),1,0))</f>
        <v/>
      </c>
      <c r="BM594" t="str">
        <f>IF(RESPOSTAS!BN594="","",IF(UPPER(RESPOSTAS!BN594)=INDEX(GABARITO!$C:$C,MATCH(TEXT(VALUE(RIGHT($BM$1,2)),"00")&amp;"|"&amp;IF(AND(VALUE(RIGHT($BM$1,2))&gt;=57,VALUE(RIGHT($BM$1,2))&lt;=63),$D594,"COMUM"),GABARITO!$D:$D,0)),1,0))</f>
        <v/>
      </c>
      <c r="BN594" t="str">
        <f>IF(RESPOSTAS!BO594="","",IF(UPPER(RESPOSTAS!BO594)=INDEX(GABARITO!$C:$C,MATCH(TEXT(VALUE(RIGHT($BN$1,2)),"00")&amp;"|"&amp;IF(AND(VALUE(RIGHT($BN$1,2))&gt;=57,VALUE(RIGHT($BN$1,2))&lt;=63),$D594,"COMUM"),GABARITO!$D:$D,0)),1,0))</f>
        <v/>
      </c>
      <c r="BO594" t="str">
        <f>IF(RESPOSTAS!BP594="","",IF(UPPER(RESPOSTAS!BP594)=INDEX(GABARITO!$C:$C,MATCH(TEXT(VALUE(RIGHT($BO$1,2)),"00")&amp;"|"&amp;IF(AND(VALUE(RIGHT($BO$1,2))&gt;=57,VALUE(RIGHT($BO$1,2))&lt;=63),$D594,"COMUM"),GABARITO!$D:$D,0)),1,0))</f>
        <v/>
      </c>
      <c r="BP594">
        <f>COUNTIF(RESPOSTAS!F594:BP594,"&lt;&gt;")</f>
        <v>0</v>
      </c>
      <c r="BQ594" t="str">
        <f t="shared" si="92"/>
        <v/>
      </c>
      <c r="BR594" s="10" t="str">
        <f t="shared" si="93"/>
        <v/>
      </c>
      <c r="BT594" s="11" t="str">
        <f t="shared" si="95"/>
        <v/>
      </c>
      <c r="BU594" s="11" t="str">
        <f t="shared" si="96"/>
        <v/>
      </c>
      <c r="BV594" s="11" t="str">
        <f t="shared" si="97"/>
        <v/>
      </c>
      <c r="BW594" s="11" t="str">
        <f t="shared" si="98"/>
        <v/>
      </c>
      <c r="BX594" s="11" t="str">
        <f t="shared" si="99"/>
        <v/>
      </c>
      <c r="BY594" s="11" t="str">
        <f t="shared" si="100"/>
        <v/>
      </c>
      <c r="BZ594" s="3" t="str">
        <f t="shared" si="94"/>
        <v/>
      </c>
      <c r="CA594" s="3" t="e">
        <f t="shared" si="91"/>
        <v>#VALUE!</v>
      </c>
    </row>
    <row r="595" spans="1:79" x14ac:dyDescent="0.25">
      <c r="A595" t="str">
        <f>IF(RESPOSTAS!A595="","",RESPOSTAS!A595)</f>
        <v/>
      </c>
      <c r="B595" t="str">
        <f>IF(RESPOSTAS!C595="","",RESPOSTAS!C595)</f>
        <v/>
      </c>
      <c r="C595" t="str">
        <f>IF(RESPOSTAS!D595="","",RESPOSTAS!D595)</f>
        <v/>
      </c>
      <c r="D595" t="str">
        <f>IF(RESPOSTAS!E595="","",RESPOSTAS!E595)</f>
        <v/>
      </c>
      <c r="E595" t="str">
        <f>IF(RESPOSTAS!F595="","",IF(UPPER(RESPOSTAS!F595)=INDEX(GABARITO!$C:$C,MATCH(TEXT(VALUE(RIGHT($E$1,2)),"00")&amp;"|"&amp;IF(AND(VALUE(RIGHT($E$1,2))&gt;=57,VALUE(RIGHT($E$1,2))&lt;=63),$D595,"COMUM"),GABARITO!$D:$D,0)),1,0))</f>
        <v/>
      </c>
      <c r="F595" t="str">
        <f>IF(RESPOSTAS!G595="","",IF(UPPER(RESPOSTAS!G595)=INDEX(GABARITO!$C:$C,MATCH(TEXT(VALUE(RIGHT($F$1,2)),"00")&amp;"|"&amp;IF(AND(VALUE(RIGHT($F$1,2))&gt;=57,VALUE(RIGHT($F$1,2))&lt;=63),$D595,"COMUM"),GABARITO!$D:$D,0)),1,0))</f>
        <v/>
      </c>
      <c r="G595" t="str">
        <f>IF(RESPOSTAS!H595="","",IF(UPPER(RESPOSTAS!H595)=INDEX(GABARITO!$C:$C,MATCH(TEXT(VALUE(RIGHT($G$1,2)),"00")&amp;"|"&amp;IF(AND(VALUE(RIGHT($G$1,2))&gt;=57,VALUE(RIGHT($G$1,2))&lt;=63),$D595,"COMUM"),GABARITO!$D:$D,0)),1,0))</f>
        <v/>
      </c>
      <c r="H595" t="str">
        <f>IF(RESPOSTAS!I595="","",IF(UPPER(RESPOSTAS!I595)=INDEX(GABARITO!$C:$C,MATCH(TEXT(VALUE(RIGHT($H$1,2)),"00")&amp;"|"&amp;IF(AND(VALUE(RIGHT($H$1,2))&gt;=57,VALUE(RIGHT($H$1,2))&lt;=63),$D595,"COMUM"),GABARITO!$D:$D,0)),1,0))</f>
        <v/>
      </c>
      <c r="I595" t="str">
        <f>IF(RESPOSTAS!J595="","",IF(UPPER(RESPOSTAS!J595)=INDEX(GABARITO!$C:$C,MATCH(TEXT(VALUE(RIGHT($I$1,2)),"00")&amp;"|"&amp;IF(AND(VALUE(RIGHT($I$1,2))&gt;=57,VALUE(RIGHT($I$1,2))&lt;=63),$D595,"COMUM"),GABARITO!$D:$D,0)),1,0))</f>
        <v/>
      </c>
      <c r="J595" t="str">
        <f>IF(RESPOSTAS!K595="","",IF(UPPER(RESPOSTAS!K595)=INDEX(GABARITO!$C:$C,MATCH(TEXT(VALUE(RIGHT($J$1,2)),"00")&amp;"|"&amp;IF(AND(VALUE(RIGHT($J$1,2))&gt;=57,VALUE(RIGHT($J$1,2))&lt;=63),$D595,"COMUM"),GABARITO!$D:$D,0)),1,0))</f>
        <v/>
      </c>
      <c r="K595" t="str">
        <f>IF(RESPOSTAS!L595="","",IF(UPPER(RESPOSTAS!L595)=INDEX(GABARITO!$C:$C,MATCH(TEXT(VALUE(RIGHT($K$1,2)),"00")&amp;"|"&amp;IF(AND(VALUE(RIGHT($K$1,2))&gt;=57,VALUE(RIGHT($K$1,2))&lt;=63),$D595,"COMUM"),GABARITO!$D:$D,0)),1,0))</f>
        <v/>
      </c>
      <c r="L595" t="str">
        <f>IF(RESPOSTAS!M595="","",IF(UPPER(RESPOSTAS!M595)=INDEX(GABARITO!$C:$C,MATCH(TEXT(VALUE(RIGHT($L$1,2)),"00")&amp;"|"&amp;IF(AND(VALUE(RIGHT($L$1,2))&gt;=57,VALUE(RIGHT($L$1,2))&lt;=63),$D595,"COMUM"),GABARITO!$D:$D,0)),1,0))</f>
        <v/>
      </c>
      <c r="M595" t="str">
        <f>IF(RESPOSTAS!N595="","",IF(UPPER(RESPOSTAS!N595)=INDEX(GABARITO!$C:$C,MATCH(TEXT(VALUE(RIGHT($M$1,2)),"00")&amp;"|"&amp;IF(AND(VALUE(RIGHT($M$1,2))&gt;=57,VALUE(RIGHT($M$1,2))&lt;=63),$D595,"COMUM"),GABARITO!$D:$D,0)),1,0))</f>
        <v/>
      </c>
      <c r="N595" t="str">
        <f>IF(RESPOSTAS!O595="","",IF(UPPER(RESPOSTAS!O595)=INDEX(GABARITO!$C:$C,MATCH(TEXT(VALUE(RIGHT($E$1,2)),"00")&amp;"|"&amp;IF(AND(VALUE(RIGHT($E$1,2))&gt;=57,VALUE(RIGHT($E$1,2))&lt;=63),$D595,"COMUM"),GABARITO!$D:$D,0)),1,0))</f>
        <v/>
      </c>
      <c r="O595" t="str">
        <f>IF(RESPOSTAS!P595="","",IF(UPPER(RESPOSTAS!P595)=INDEX(GABARITO!$C:$C,MATCH(TEXT(VALUE(RIGHT($O$1,2)),"00")&amp;"|"&amp;IF(AND(VALUE(RIGHT($O$1,2))&gt;=57,VALUE(RIGHT($O$1,2))&lt;=63),$D595,"COMUM"),GABARITO!$D:$D,0)),1,0))</f>
        <v/>
      </c>
      <c r="P595" t="str">
        <f>IF(RESPOSTAS!Q595="","",IF(UPPER(RESPOSTAS!Q595)=INDEX(GABARITO!$C:$C,MATCH(TEXT(VALUE(RIGHT($P$1,2)),"00")&amp;"|"&amp;IF(AND(VALUE(RIGHT($P$1,2))&gt;=57,VALUE(RIGHT($P$1,2))&lt;=63),$D595,"COMUM"),GABARITO!$D:$D,0)),1,0))</f>
        <v/>
      </c>
      <c r="Q595" t="str">
        <f>IF(RESPOSTAS!R595="","",IF(UPPER(RESPOSTAS!R595)=INDEX(GABARITO!$C:$C,MATCH(TEXT(VALUE(RIGHT($Q$1,2)),"00")&amp;"|"&amp;IF(AND(VALUE(RIGHT($Q$1,2))&gt;=57,VALUE(RIGHT($Q$1,2))&lt;=63),$D595,"COMUM"),GABARITO!$D:$D,0)),1,0))</f>
        <v/>
      </c>
      <c r="R595" t="str">
        <f>IF(RESPOSTAS!S595="","",IF(UPPER(RESPOSTAS!S595)=INDEX(GABARITO!$C:$C,MATCH(TEXT(VALUE(RIGHT($R$1,2)),"00")&amp;"|"&amp;IF(AND(VALUE(RIGHT($R$1,2))&gt;=57,VALUE(RIGHT($R$1,2))&lt;=63),$D595,"COMUM"),GABARITO!$D:$D,0)),1,0))</f>
        <v/>
      </c>
      <c r="S595" t="str">
        <f>IF(RESPOSTAS!T595="","",IF(UPPER(RESPOSTAS!T595)=INDEX(GABARITO!$C:$C,MATCH(TEXT(VALUE(RIGHT($S$1,2)),"00")&amp;"|"&amp;IF(AND(VALUE(RIGHT($S$1,2))&gt;=57,VALUE(RIGHT($S$1,2))&lt;=63),$D595,"COMUM"),GABARITO!$D:$D,0)),1,0))</f>
        <v/>
      </c>
      <c r="T595" t="str">
        <f>IF(RESPOSTAS!U595="","",IF(UPPER(RESPOSTAS!U595)=INDEX(GABARITO!$C:$C,MATCH(TEXT(VALUE(RIGHT($T$1,2)),"00")&amp;"|"&amp;IF(AND(VALUE(RIGHT($T$1,2))&gt;=57,VALUE(RIGHT($T$1,2))&lt;=63),$D595,"COMUM"),GABARITO!$D:$D,0)),1,0))</f>
        <v/>
      </c>
      <c r="U595" t="str">
        <f>IF(RESPOSTAS!V595="","",IF(UPPER(RESPOSTAS!V595)=INDEX(GABARITO!$C:$C,MATCH(TEXT(VALUE(RIGHT($U$1,2)),"00")&amp;"|"&amp;IF(AND(VALUE(RIGHT($U$1,2))&gt;=57,VALUE(RIGHT($U$1,2))&lt;=63),$D595,"COMUM"),GABARITO!$D:$D,0)),1,0))</f>
        <v/>
      </c>
      <c r="V595" t="str">
        <f>IF(RESPOSTAS!W595="","",IF(UPPER(RESPOSTAS!W595)=INDEX(GABARITO!$C:$C,MATCH(TEXT(VALUE(RIGHT($E$1,2)),"00")&amp;"|"&amp;IF(AND(VALUE(RIGHT($E$1,2))&gt;=57,VALUE(RIGHT($E$1,2))&lt;=63),$D595,"COMUM"),GABARITO!$D:$D,0)),1,0))</f>
        <v/>
      </c>
      <c r="W595" t="str">
        <f>IF(RESPOSTAS!X595="","",IF(UPPER(RESPOSTAS!X595)=INDEX(GABARITO!$C:$C,MATCH(TEXT(VALUE(RIGHT($W$1,2)),"00")&amp;"|"&amp;IF(AND(VALUE(RIGHT($W$1,2))&gt;=57,VALUE(RIGHT($W$1,2))&lt;=63),$D595,"COMUM"),GABARITO!$D:$D,0)),1,0))</f>
        <v/>
      </c>
      <c r="X595" t="str">
        <f>IF(RESPOSTAS!Y595="","",IF(UPPER(RESPOSTAS!Y595)=INDEX(GABARITO!$C:$C,MATCH(TEXT(VALUE(RIGHT($X$1,2)),"00")&amp;"|"&amp;IF(AND(VALUE(RIGHT($X$1,2))&gt;=57,VALUE(RIGHT($X$1,2))&lt;=63),$D595,"COMUM"),GABARITO!$D:$D,0)),1,0))</f>
        <v/>
      </c>
      <c r="Y595" t="str">
        <f>IF(RESPOSTAS!Z595="","",IF(UPPER(RESPOSTAS!Z595)=INDEX(GABARITO!$C:$C,MATCH(TEXT(VALUE(RIGHT($Y$1,2)),"00")&amp;"|"&amp;IF(AND(VALUE(RIGHT($Y$1,2))&gt;=57,VALUE(RIGHT($Y$1,2))&lt;=63),$D595,"COMUM"),GABARITO!$D:$D,0)),1,0))</f>
        <v/>
      </c>
      <c r="Z595" t="str">
        <f>IF(RESPOSTAS!AA595="","",IF(UPPER(RESPOSTAS!AA595)=INDEX(GABARITO!$C:$C,MATCH(TEXT(VALUE(RIGHT($Z$1,2)),"00")&amp;"|"&amp;IF(AND(VALUE(RIGHT($Z$1,2))&gt;=57,VALUE(RIGHT($Z$1,2))&lt;=63),$D595,"COMUM"),GABARITO!$D:$D,0)),1,0))</f>
        <v/>
      </c>
      <c r="AA595" t="str">
        <f>IF(RESPOSTAS!AB595="","",IF(UPPER(RESPOSTAS!AB595)=INDEX(GABARITO!$C:$C,MATCH(TEXT(VALUE(RIGHT($AA$1,2)),"00")&amp;"|"&amp;IF(AND(VALUE(RIGHT($AA$1,2))&gt;=57,VALUE(RIGHT($AA$1,2))&lt;=63),$D595,"COMUM"),GABARITO!$D:$D,0)),1,0))</f>
        <v/>
      </c>
      <c r="AB595" t="str">
        <f>IF(RESPOSTAS!AC595="","",IF(UPPER(RESPOSTAS!AC595)=INDEX(GABARITO!$C:$C,MATCH(TEXT(VALUE(RIGHT($AB$1,2)),"00")&amp;"|"&amp;IF(AND(VALUE(RIGHT($AB$1,2))&gt;=57,VALUE(RIGHT($AB$1,2))&lt;=63),$D595,"COMUM"),GABARITO!$D:$D,0)),1,0))</f>
        <v/>
      </c>
      <c r="AC595" t="str">
        <f>IF(RESPOSTAS!AD595="","",IF(UPPER(RESPOSTAS!AD595)=INDEX(GABARITO!$C:$C,MATCH(TEXT(VALUE(RIGHT($AC$1,2)),"00")&amp;"|"&amp;IF(AND(VALUE(RIGHT($AC$1,2))&gt;=57,VALUE(RIGHT($AC$1,2))&lt;=63),$D595,"COMUM"),GABARITO!$D:$D,0)),1,0))</f>
        <v/>
      </c>
      <c r="AD595" t="str">
        <f>IF(RESPOSTAS!AE595="","",IF(UPPER(RESPOSTAS!AE595)=INDEX(GABARITO!$C:$C,MATCH(TEXT(VALUE(RIGHT($AD$1,2)),"00")&amp;"|"&amp;IF(AND(VALUE(RIGHT($AD$1,2))&gt;=57,VALUE(RIGHT($AD$1,2))&lt;=63),$D595,"COMUM"),GABARITO!$D:$D,0)),1,0))</f>
        <v/>
      </c>
      <c r="AE595" t="str">
        <f>IF(RESPOSTAS!AF595="","",IF(UPPER(RESPOSTAS!AF595)=INDEX(GABARITO!$C:$C,MATCH(TEXT(VALUE(RIGHT($AE$1,2)),"00")&amp;"|"&amp;IF(AND(VALUE(RIGHT($AE$1,2))&gt;=57,VALUE(RIGHT($AE$1,2))&lt;=63),$D595,"COMUM"),GABARITO!$D:$D,0)),1,0))</f>
        <v/>
      </c>
      <c r="AF595" t="str">
        <f>IF(RESPOSTAS!AG595="","",IF(UPPER(RESPOSTAS!AG595)=INDEX(GABARITO!$C:$C,MATCH(TEXT(VALUE(RIGHT($AF$1,2)),"00")&amp;"|"&amp;IF(AND(VALUE(RIGHT($AF$1,2))&gt;=57,VALUE(RIGHT($AF$1,2))&lt;=63),$D595,"COMUM"),GABARITO!$D:$D,0)),1,0))</f>
        <v/>
      </c>
      <c r="AG595" t="str">
        <f>IF(RESPOSTAS!AH595="","",IF(UPPER(RESPOSTAS!AH595)=INDEX(GABARITO!$C:$C,MATCH(TEXT(VALUE(RIGHT($AG$1,2)),"00")&amp;"|"&amp;IF(AND(VALUE(RIGHT($AG$1,2))&gt;=57,VALUE(RIGHT($AG$1,2))&lt;=63),$D595,"COMUM"),GABARITO!$D:$D,0)),1,0))</f>
        <v/>
      </c>
      <c r="AH595" t="str">
        <f>IF(RESPOSTAS!AI595="","",IF(UPPER(RESPOSTAS!AI595)=INDEX(GABARITO!$C:$C,MATCH(TEXT(VALUE(RIGHT($AH$1,2)),"00")&amp;"|"&amp;IF(AND(VALUE(RIGHT($AH$1,2))&gt;=57,VALUE(RIGHT($AH$1,2))&lt;=63),$D595,"COMUM"),GABARITO!$D:$D,0)),1,0))</f>
        <v/>
      </c>
      <c r="AI595" t="str">
        <f>IF(RESPOSTAS!AJ595="","",IF(UPPER(RESPOSTAS!AJ595)=INDEX(GABARITO!$C:$C,MATCH(TEXT(VALUE(RIGHT($AI$1,2)),"00")&amp;"|"&amp;IF(AND(VALUE(RIGHT($AI$1,2))&gt;=57,VALUE(RIGHT($AI$1,2))&lt;=63),$D595,"COMUM"),GABARITO!$D:$D,0)),1,0))</f>
        <v/>
      </c>
      <c r="AJ595" t="str">
        <f>IF(RESPOSTAS!AK595="","",IF(UPPER(RESPOSTAS!AK595)=INDEX(GABARITO!$C:$C,MATCH(TEXT(VALUE(RIGHT($AJ$1,2)),"00")&amp;"|"&amp;IF(AND(VALUE(RIGHT($AJ$1,2))&gt;=57,VALUE(RIGHT($AJ$1,2))&lt;=63),$D595,"COMUM"),GABARITO!$D:$D,0)),1,0))</f>
        <v/>
      </c>
      <c r="AK595" t="str">
        <f>IF(RESPOSTAS!AL595="","",IF(UPPER(RESPOSTAS!AL595)=INDEX(GABARITO!$C:$C,MATCH(TEXT(VALUE(RIGHT($AK$1,2)),"00")&amp;"|"&amp;IF(AND(VALUE(RIGHT($AK$1,2))&gt;=57,VALUE(RIGHT($AK$1,2))&lt;=63),$D595,"COMUM"),GABARITO!$D:$D,0)),1,0))</f>
        <v/>
      </c>
      <c r="AL595" t="str">
        <f>IF(RESPOSTAS!AM595="","",IF(UPPER(RESPOSTAS!AM595)=INDEX(GABARITO!$C:$C,MATCH(TEXT(VALUE(RIGHT($AL$1,2)),"00")&amp;"|"&amp;IF(AND(VALUE(RIGHT($AL$1,2))&gt;=57,VALUE(RIGHT($AL$1,2))&lt;=63),$D595,"COMUM"),GABARITO!$D:$D,0)),1,0))</f>
        <v/>
      </c>
      <c r="AM595" t="str">
        <f>IF(RESPOSTAS!AN595="","",IF(UPPER(RESPOSTAS!AN595)=INDEX(GABARITO!$C:$C,MATCH(TEXT(VALUE(RIGHT($AM$1,2)),"00")&amp;"|"&amp;IF(AND(VALUE(RIGHT($AM$1,2))&gt;=57,VALUE(RIGHT($AM$1,2))&lt;=63),$D595,"COMUM"),GABARITO!$D:$D,0)),1,0))</f>
        <v/>
      </c>
      <c r="AN595" t="str">
        <f>IF(RESPOSTAS!AO595="","",IF(UPPER(RESPOSTAS!AO595)=INDEX(GABARITO!$C:$C,MATCH(TEXT(VALUE(RIGHT($AN$1,2)),"00")&amp;"|"&amp;IF(AND(VALUE(RIGHT($AN$1,2))&gt;=57,VALUE(RIGHT($AN$1,2))&lt;=63),$D595,"COMUM"),GABARITO!$D:$D,0)),1,0))</f>
        <v/>
      </c>
      <c r="AO595" t="str">
        <f>IF(RESPOSTAS!AP595="","",IF(UPPER(RESPOSTAS!AP595)=INDEX(GABARITO!$C:$C,MATCH(TEXT(VALUE(RIGHT($AO$1,2)),"00")&amp;"|"&amp;IF(AND(VALUE(RIGHT($AO$1,2))&gt;=57,VALUE(RIGHT($AO$1,2))&lt;=63),$D595,"COMUM"),GABARITO!$D:$D,0)),1,0))</f>
        <v/>
      </c>
      <c r="AP595" t="str">
        <f>IF(RESPOSTAS!AQ595="","",IF(UPPER(RESPOSTAS!AQ595)=INDEX(GABARITO!$C:$C,MATCH(TEXT(VALUE(RIGHT($AP$1,2)),"00")&amp;"|"&amp;IF(AND(VALUE(RIGHT($AP$1,2))&gt;=57,VALUE(RIGHT($AP$1,2))&lt;=63),$D595,"COMUM"),GABARITO!$D:$D,0)),1,0))</f>
        <v/>
      </c>
      <c r="AQ595" t="str">
        <f>IF(RESPOSTAS!AR595="","",IF(UPPER(RESPOSTAS!AR595)=INDEX(GABARITO!$C:$C,MATCH(TEXT(VALUE(RIGHT($AQ$1,2)),"00")&amp;"|"&amp;IF(AND(VALUE(RIGHT($AQ$1,2))&gt;=57,VALUE(RIGHT($AQ$1,2))&lt;=63),$D595,"COMUM"),GABARITO!$D:$D,0)),1,0))</f>
        <v/>
      </c>
      <c r="AR595" t="str">
        <f>IF(RESPOSTAS!AS595="","",IF(UPPER(RESPOSTAS!AS595)=INDEX(GABARITO!$C:$C,MATCH(TEXT(VALUE(RIGHT($AR$1,2)),"00")&amp;"|"&amp;IF(AND(VALUE(RIGHT($AR$1,2))&gt;=57,VALUE(RIGHT($AR$1,2))&lt;=63),$D595,"COMUM"),GABARITO!$D:$D,0)),1,0))</f>
        <v/>
      </c>
      <c r="AS595" t="str">
        <f>IF(RESPOSTAS!AT595="","",IF(UPPER(RESPOSTAS!AT595)=INDEX(GABARITO!$C:$C,MATCH(TEXT(VALUE(RIGHT($AS$1,2)),"00")&amp;"|"&amp;IF(AND(VALUE(RIGHT($AS$1,2))&gt;=57,VALUE(RIGHT($AS$1,2))&lt;=63),$D595,"COMUM"),GABARITO!$D:$D,0)),1,0))</f>
        <v/>
      </c>
      <c r="AT595" t="str">
        <f>IF(RESPOSTAS!AU595="","",IF(UPPER(RESPOSTAS!AU595)=INDEX(GABARITO!$C:$C,MATCH(TEXT(VALUE(RIGHT($AT$1,2)),"00")&amp;"|"&amp;IF(AND(VALUE(RIGHT($AT$1,2))&gt;=57,VALUE(RIGHT($AT$1,2))&lt;=63),$D595,"COMUM"),GABARITO!$D:$D,0)),1,0))</f>
        <v/>
      </c>
      <c r="AU595" t="str">
        <f>IF(RESPOSTAS!AV595="","",IF(UPPER(RESPOSTAS!AV595)=INDEX(GABARITO!$C:$C,MATCH(TEXT(VALUE(RIGHT($AU$1,2)),"00")&amp;"|"&amp;IF(AND(VALUE(RIGHT($AU$1,2))&gt;=57,VALUE(RIGHT($AU$1,2))&lt;=63),$D595,"COMUM"),GABARITO!$D:$D,0)),1,0))</f>
        <v/>
      </c>
      <c r="AV595" t="str">
        <f>IF(RESPOSTAS!AW595="","",IF(UPPER(RESPOSTAS!AW595)=INDEX(GABARITO!$C:$C,MATCH(TEXT(VALUE(RIGHT($AV$1,2)),"00")&amp;"|"&amp;IF(AND(VALUE(RIGHT($AV$1,2))&gt;=57,VALUE(RIGHT($AV$1,2))&lt;=63),$D595,"COMUM"),GABARITO!$D:$D,0)),1,0))</f>
        <v/>
      </c>
      <c r="AW595" t="str">
        <f>IF(RESPOSTAS!AX595="","",IF(UPPER(RESPOSTAS!AX595)=INDEX(GABARITO!$C:$C,MATCH(TEXT(VALUE(RIGHT($AW$1,2)),"00")&amp;"|"&amp;IF(AND(VALUE(RIGHT($AW$1,2))&gt;=57,VALUE(RIGHT($AW$1,2))&lt;=63),$D595,"COMUM"),GABARITO!$D:$D,0)),1,0))</f>
        <v/>
      </c>
      <c r="AX595" t="str">
        <f>IF(RESPOSTAS!AY595="","",IF(UPPER(RESPOSTAS!AY595)=INDEX(GABARITO!$C:$C,MATCH(TEXT(VALUE(RIGHT($AX$1,2)),"00")&amp;"|"&amp;IF(AND(VALUE(RIGHT($AX$1,2))&gt;=57,VALUE(RIGHT($AX$1,2))&lt;=63),$D595,"COMUM"),GABARITO!$D:$D,0)),1,0))</f>
        <v/>
      </c>
      <c r="AY595" t="str">
        <f>IF(RESPOSTAS!AZ595="","",IF(UPPER(RESPOSTAS!AZ595)=INDEX(GABARITO!$C:$C,MATCH(TEXT(VALUE(RIGHT($AY$1,2)),"00")&amp;"|"&amp;IF(AND(VALUE(RIGHT($AY$1,2))&gt;=57,VALUE(RIGHT($AY$1,2))&lt;=63),$D595,"COMUM"),GABARITO!$D:$D,0)),1,0))</f>
        <v/>
      </c>
      <c r="AZ595" t="str">
        <f>IF(RESPOSTAS!BA595="","",IF(UPPER(RESPOSTAS!BA595)=INDEX(GABARITO!$C:$C,MATCH(TEXT(VALUE(RIGHT($AZ$1,2)),"00")&amp;"|"&amp;IF(AND(VALUE(RIGHT($AZ$1,2))&gt;=57,VALUE(RIGHT($AZ$1,2))&lt;=63),$D595,"COMUM"),GABARITO!$D:$D,0)),1,0))</f>
        <v/>
      </c>
      <c r="BA595" t="str">
        <f>IF(RESPOSTAS!BB595="","",IF(UPPER(RESPOSTAS!BB595)=INDEX(GABARITO!$C:$C,MATCH(TEXT(VALUE(RIGHT($BA$1,2)),"00")&amp;"|"&amp;IF(AND(VALUE(RIGHT($BA$1,2))&gt;=57,VALUE(RIGHT($BA$1,2))&lt;=63),$D595,"COMUM"),GABARITO!$D:$D,0)),1,0))</f>
        <v/>
      </c>
      <c r="BB595" t="str">
        <f>IF(RESPOSTAS!BC595="","",IF(UPPER(RESPOSTAS!BC595)=INDEX(GABARITO!$C:$C,MATCH(TEXT(VALUE(RIGHT($BB$1,2)),"00")&amp;"|"&amp;IF(AND(VALUE(RIGHT($BB$1,2))&gt;=57,VALUE(RIGHT($BB$1,2))&lt;=63),$D595,"COMUM"),GABARITO!$D:$D,0)),1,0))</f>
        <v/>
      </c>
      <c r="BC595" t="str">
        <f>IF(RESPOSTAS!BD595="","",IF(UPPER(RESPOSTAS!BD595)=INDEX(GABARITO!$C:$C,MATCH(TEXT(VALUE(RIGHT($BC$1,2)),"00")&amp;"|"&amp;IF(AND(VALUE(RIGHT($BC$1,2))&gt;=57,VALUE(RIGHT($BC$1,2))&lt;=63),$D595,"COMUM"),GABARITO!$D:$D,0)),1,0))</f>
        <v/>
      </c>
      <c r="BD595" t="str">
        <f>IF(RESPOSTAS!BE595="","",IF(UPPER(RESPOSTAS!BE595)=INDEX(GABARITO!$C:$C,MATCH(TEXT(VALUE(RIGHT($BD$1,2)),"00")&amp;"|"&amp;IF(AND(VALUE(RIGHT($BD$1,2))&gt;=57,VALUE(RIGHT($BD$1,2))&lt;=63),$D595,"COMUM"),GABARITO!$D:$D,0)),1,0))</f>
        <v/>
      </c>
      <c r="BE595" t="str">
        <f>IF(RESPOSTAS!BF595="","",IF(UPPER(RESPOSTAS!BF595)=INDEX(GABARITO!$C:$C,MATCH(TEXT(VALUE(RIGHT($BE$1,2)),"00")&amp;"|"&amp;IF(AND(VALUE(RIGHT($BE$1,2))&gt;=57,VALUE(RIGHT($BE$1,2))&lt;=63),$D595,"COMUM"),GABARITO!$D:$D,0)),1,0))</f>
        <v/>
      </c>
      <c r="BF595" t="str">
        <f>IF(RESPOSTAS!BG595="","",IF(UPPER(RESPOSTAS!BG595)=INDEX(GABARITO!$C:$C,MATCH(TEXT(VALUE(RIGHT($BF$1,2)),"00")&amp;"|"&amp;IF(AND(VALUE(RIGHT($BF$1,2))&gt;=57,VALUE(RIGHT($BF$1,2))&lt;=63),$D595,"COMUM"),GABARITO!$D:$D,0)),1,0))</f>
        <v/>
      </c>
      <c r="BG595" t="str">
        <f>IF(RESPOSTAS!BH595="","",IF(UPPER(RESPOSTAS!BH595)=INDEX(GABARITO!$C:$C,MATCH(TEXT(VALUE(RIGHT($BG$1,2)),"00")&amp;"|"&amp;IF(AND(VALUE(RIGHT($BG$1,2))&gt;=57,VALUE(RIGHT($BG$1,2))&lt;=63),$D595,"COMUM"),GABARITO!$D:$D,0)),1,0))</f>
        <v/>
      </c>
      <c r="BH595" t="str">
        <f>IF(RESPOSTAS!BI595="","",IF(UPPER(RESPOSTAS!BI595)=INDEX(GABARITO!$C:$C,MATCH(TEXT(VALUE(RIGHT($BH$1,2)),"00")&amp;"|"&amp;IF(AND(VALUE(RIGHT($BH$1,2))&gt;=57,VALUE(RIGHT($BH$1,2))&lt;=63),$D595,"COMUM"),GABARITO!$D:$D,0)),1,0))</f>
        <v/>
      </c>
      <c r="BI595" t="str">
        <f>IF(RESPOSTAS!BJ595="","",IF(UPPER(RESPOSTAS!BJ595)=INDEX(GABARITO!$C:$C,MATCH(TEXT(VALUE(RIGHT($BI$1,2)),"00")&amp;"|"&amp;IF(AND(VALUE(RIGHT($BI$1,2))&gt;=57,VALUE(RIGHT($BI$1,2))&lt;=63),$D595,"COMUM"),GABARITO!$D:$D,0)),1,0))</f>
        <v/>
      </c>
      <c r="BJ595" t="str">
        <f>IF(RESPOSTAS!BK595="","",IF(UPPER(RESPOSTAS!BK595)=INDEX(GABARITO!$C:$C,MATCH(TEXT(VALUE(RIGHT($BJ$1,2)),"00")&amp;"|"&amp;IF(AND(VALUE(RIGHT($BJ$1,2))&gt;=57,VALUE(RIGHT($BJ$1,2))&lt;=63),$D595,"COMUM"),GABARITO!$D:$D,0)),1,0))</f>
        <v/>
      </c>
      <c r="BK595" t="str">
        <f>IF(RESPOSTAS!BL595="","",IF(UPPER(RESPOSTAS!BL595)=INDEX(GABARITO!$C:$C,MATCH(TEXT(VALUE(RIGHT($BK$1,2)),"00")&amp;"|"&amp;IF(AND(VALUE(RIGHT($BK$1,2))&gt;=57,VALUE(RIGHT($BK$1,2))&lt;=63),$D595,"COMUM"),GABARITO!$D:$D,0)),1,0))</f>
        <v/>
      </c>
      <c r="BL595" t="str">
        <f>IF(RESPOSTAS!BM595="","",IF(UPPER(RESPOSTAS!BM595)=INDEX(GABARITO!$C:$C,MATCH(TEXT(VALUE(RIGHT($BL$1,2)),"00")&amp;"|"&amp;IF(AND(VALUE(RIGHT($BL$1,2))&gt;=57,VALUE(RIGHT($BL$1,2))&lt;=63),$D595,"COMUM"),GABARITO!$D:$D,0)),1,0))</f>
        <v/>
      </c>
      <c r="BM595" t="str">
        <f>IF(RESPOSTAS!BN595="","",IF(UPPER(RESPOSTAS!BN595)=INDEX(GABARITO!$C:$C,MATCH(TEXT(VALUE(RIGHT($BM$1,2)),"00")&amp;"|"&amp;IF(AND(VALUE(RIGHT($BM$1,2))&gt;=57,VALUE(RIGHT($BM$1,2))&lt;=63),$D595,"COMUM"),GABARITO!$D:$D,0)),1,0))</f>
        <v/>
      </c>
      <c r="BN595" t="str">
        <f>IF(RESPOSTAS!BO595="","",IF(UPPER(RESPOSTAS!BO595)=INDEX(GABARITO!$C:$C,MATCH(TEXT(VALUE(RIGHT($BN$1,2)),"00")&amp;"|"&amp;IF(AND(VALUE(RIGHT($BN$1,2))&gt;=57,VALUE(RIGHT($BN$1,2))&lt;=63),$D595,"COMUM"),GABARITO!$D:$D,0)),1,0))</f>
        <v/>
      </c>
      <c r="BO595" t="str">
        <f>IF(RESPOSTAS!BP595="","",IF(UPPER(RESPOSTAS!BP595)=INDEX(GABARITO!$C:$C,MATCH(TEXT(VALUE(RIGHT($BO$1,2)),"00")&amp;"|"&amp;IF(AND(VALUE(RIGHT($BO$1,2))&gt;=57,VALUE(RIGHT($BO$1,2))&lt;=63),$D595,"COMUM"),GABARITO!$D:$D,0)),1,0))</f>
        <v/>
      </c>
      <c r="BP595">
        <f>COUNTIF(RESPOSTAS!F595:BP595,"&lt;&gt;")</f>
        <v>0</v>
      </c>
      <c r="BQ595" t="str">
        <f t="shared" si="92"/>
        <v/>
      </c>
      <c r="BR595" s="10" t="str">
        <f t="shared" si="93"/>
        <v/>
      </c>
      <c r="BT595" s="11" t="str">
        <f t="shared" si="95"/>
        <v/>
      </c>
      <c r="BU595" s="11" t="str">
        <f t="shared" si="96"/>
        <v/>
      </c>
      <c r="BV595" s="11" t="str">
        <f t="shared" si="97"/>
        <v/>
      </c>
      <c r="BW595" s="11" t="str">
        <f t="shared" si="98"/>
        <v/>
      </c>
      <c r="BX595" s="11" t="str">
        <f t="shared" si="99"/>
        <v/>
      </c>
      <c r="BY595" s="11" t="str">
        <f t="shared" si="100"/>
        <v/>
      </c>
      <c r="BZ595" s="3" t="str">
        <f t="shared" si="94"/>
        <v/>
      </c>
      <c r="CA595" s="3" t="e">
        <f t="shared" si="91"/>
        <v>#VALUE!</v>
      </c>
    </row>
    <row r="596" spans="1:79" x14ac:dyDescent="0.25">
      <c r="A596" t="str">
        <f>IF(RESPOSTAS!A596="","",RESPOSTAS!A596)</f>
        <v/>
      </c>
      <c r="B596" t="str">
        <f>IF(RESPOSTAS!C596="","",RESPOSTAS!C596)</f>
        <v/>
      </c>
      <c r="C596" t="str">
        <f>IF(RESPOSTAS!D596="","",RESPOSTAS!D596)</f>
        <v/>
      </c>
      <c r="D596" t="str">
        <f>IF(RESPOSTAS!E596="","",RESPOSTAS!E596)</f>
        <v/>
      </c>
      <c r="E596" t="str">
        <f>IF(RESPOSTAS!F596="","",IF(UPPER(RESPOSTAS!F596)=INDEX(GABARITO!$C:$C,MATCH(TEXT(VALUE(RIGHT($E$1,2)),"00")&amp;"|"&amp;IF(AND(VALUE(RIGHT($E$1,2))&gt;=57,VALUE(RIGHT($E$1,2))&lt;=63),$D596,"COMUM"),GABARITO!$D:$D,0)),1,0))</f>
        <v/>
      </c>
      <c r="F596" t="str">
        <f>IF(RESPOSTAS!G596="","",IF(UPPER(RESPOSTAS!G596)=INDEX(GABARITO!$C:$C,MATCH(TEXT(VALUE(RIGHT($F$1,2)),"00")&amp;"|"&amp;IF(AND(VALUE(RIGHT($F$1,2))&gt;=57,VALUE(RIGHT($F$1,2))&lt;=63),$D596,"COMUM"),GABARITO!$D:$D,0)),1,0))</f>
        <v/>
      </c>
      <c r="G596" t="str">
        <f>IF(RESPOSTAS!H596="","",IF(UPPER(RESPOSTAS!H596)=INDEX(GABARITO!$C:$C,MATCH(TEXT(VALUE(RIGHT($G$1,2)),"00")&amp;"|"&amp;IF(AND(VALUE(RIGHT($G$1,2))&gt;=57,VALUE(RIGHT($G$1,2))&lt;=63),$D596,"COMUM"),GABARITO!$D:$D,0)),1,0))</f>
        <v/>
      </c>
      <c r="H596" t="str">
        <f>IF(RESPOSTAS!I596="","",IF(UPPER(RESPOSTAS!I596)=INDEX(GABARITO!$C:$C,MATCH(TEXT(VALUE(RIGHT($H$1,2)),"00")&amp;"|"&amp;IF(AND(VALUE(RIGHT($H$1,2))&gt;=57,VALUE(RIGHT($H$1,2))&lt;=63),$D596,"COMUM"),GABARITO!$D:$D,0)),1,0))</f>
        <v/>
      </c>
      <c r="I596" t="str">
        <f>IF(RESPOSTAS!J596="","",IF(UPPER(RESPOSTAS!J596)=INDEX(GABARITO!$C:$C,MATCH(TEXT(VALUE(RIGHT($I$1,2)),"00")&amp;"|"&amp;IF(AND(VALUE(RIGHT($I$1,2))&gt;=57,VALUE(RIGHT($I$1,2))&lt;=63),$D596,"COMUM"),GABARITO!$D:$D,0)),1,0))</f>
        <v/>
      </c>
      <c r="J596" t="str">
        <f>IF(RESPOSTAS!K596="","",IF(UPPER(RESPOSTAS!K596)=INDEX(GABARITO!$C:$C,MATCH(TEXT(VALUE(RIGHT($J$1,2)),"00")&amp;"|"&amp;IF(AND(VALUE(RIGHT($J$1,2))&gt;=57,VALUE(RIGHT($J$1,2))&lt;=63),$D596,"COMUM"),GABARITO!$D:$D,0)),1,0))</f>
        <v/>
      </c>
      <c r="K596" t="str">
        <f>IF(RESPOSTAS!L596="","",IF(UPPER(RESPOSTAS!L596)=INDEX(GABARITO!$C:$C,MATCH(TEXT(VALUE(RIGHT($K$1,2)),"00")&amp;"|"&amp;IF(AND(VALUE(RIGHT($K$1,2))&gt;=57,VALUE(RIGHT($K$1,2))&lt;=63),$D596,"COMUM"),GABARITO!$D:$D,0)),1,0))</f>
        <v/>
      </c>
      <c r="L596" t="str">
        <f>IF(RESPOSTAS!M596="","",IF(UPPER(RESPOSTAS!M596)=INDEX(GABARITO!$C:$C,MATCH(TEXT(VALUE(RIGHT($L$1,2)),"00")&amp;"|"&amp;IF(AND(VALUE(RIGHT($L$1,2))&gt;=57,VALUE(RIGHT($L$1,2))&lt;=63),$D596,"COMUM"),GABARITO!$D:$D,0)),1,0))</f>
        <v/>
      </c>
      <c r="M596" t="str">
        <f>IF(RESPOSTAS!N596="","",IF(UPPER(RESPOSTAS!N596)=INDEX(GABARITO!$C:$C,MATCH(TEXT(VALUE(RIGHT($M$1,2)),"00")&amp;"|"&amp;IF(AND(VALUE(RIGHT($M$1,2))&gt;=57,VALUE(RIGHT($M$1,2))&lt;=63),$D596,"COMUM"),GABARITO!$D:$D,0)),1,0))</f>
        <v/>
      </c>
      <c r="N596" t="str">
        <f>IF(RESPOSTAS!O596="","",IF(UPPER(RESPOSTAS!O596)=INDEX(GABARITO!$C:$C,MATCH(TEXT(VALUE(RIGHT($E$1,2)),"00")&amp;"|"&amp;IF(AND(VALUE(RIGHT($E$1,2))&gt;=57,VALUE(RIGHT($E$1,2))&lt;=63),$D596,"COMUM"),GABARITO!$D:$D,0)),1,0))</f>
        <v/>
      </c>
      <c r="O596" t="str">
        <f>IF(RESPOSTAS!P596="","",IF(UPPER(RESPOSTAS!P596)=INDEX(GABARITO!$C:$C,MATCH(TEXT(VALUE(RIGHT($O$1,2)),"00")&amp;"|"&amp;IF(AND(VALUE(RIGHT($O$1,2))&gt;=57,VALUE(RIGHT($O$1,2))&lt;=63),$D596,"COMUM"),GABARITO!$D:$D,0)),1,0))</f>
        <v/>
      </c>
      <c r="P596" t="str">
        <f>IF(RESPOSTAS!Q596="","",IF(UPPER(RESPOSTAS!Q596)=INDEX(GABARITO!$C:$C,MATCH(TEXT(VALUE(RIGHT($P$1,2)),"00")&amp;"|"&amp;IF(AND(VALUE(RIGHT($P$1,2))&gt;=57,VALUE(RIGHT($P$1,2))&lt;=63),$D596,"COMUM"),GABARITO!$D:$D,0)),1,0))</f>
        <v/>
      </c>
      <c r="Q596" t="str">
        <f>IF(RESPOSTAS!R596="","",IF(UPPER(RESPOSTAS!R596)=INDEX(GABARITO!$C:$C,MATCH(TEXT(VALUE(RIGHT($Q$1,2)),"00")&amp;"|"&amp;IF(AND(VALUE(RIGHT($Q$1,2))&gt;=57,VALUE(RIGHT($Q$1,2))&lt;=63),$D596,"COMUM"),GABARITO!$D:$D,0)),1,0))</f>
        <v/>
      </c>
      <c r="R596" t="str">
        <f>IF(RESPOSTAS!S596="","",IF(UPPER(RESPOSTAS!S596)=INDEX(GABARITO!$C:$C,MATCH(TEXT(VALUE(RIGHT($R$1,2)),"00")&amp;"|"&amp;IF(AND(VALUE(RIGHT($R$1,2))&gt;=57,VALUE(RIGHT($R$1,2))&lt;=63),$D596,"COMUM"),GABARITO!$D:$D,0)),1,0))</f>
        <v/>
      </c>
      <c r="S596" t="str">
        <f>IF(RESPOSTAS!T596="","",IF(UPPER(RESPOSTAS!T596)=INDEX(GABARITO!$C:$C,MATCH(TEXT(VALUE(RIGHT($S$1,2)),"00")&amp;"|"&amp;IF(AND(VALUE(RIGHT($S$1,2))&gt;=57,VALUE(RIGHT($S$1,2))&lt;=63),$D596,"COMUM"),GABARITO!$D:$D,0)),1,0))</f>
        <v/>
      </c>
      <c r="T596" t="str">
        <f>IF(RESPOSTAS!U596="","",IF(UPPER(RESPOSTAS!U596)=INDEX(GABARITO!$C:$C,MATCH(TEXT(VALUE(RIGHT($T$1,2)),"00")&amp;"|"&amp;IF(AND(VALUE(RIGHT($T$1,2))&gt;=57,VALUE(RIGHT($T$1,2))&lt;=63),$D596,"COMUM"),GABARITO!$D:$D,0)),1,0))</f>
        <v/>
      </c>
      <c r="U596" t="str">
        <f>IF(RESPOSTAS!V596="","",IF(UPPER(RESPOSTAS!V596)=INDEX(GABARITO!$C:$C,MATCH(TEXT(VALUE(RIGHT($U$1,2)),"00")&amp;"|"&amp;IF(AND(VALUE(RIGHT($U$1,2))&gt;=57,VALUE(RIGHT($U$1,2))&lt;=63),$D596,"COMUM"),GABARITO!$D:$D,0)),1,0))</f>
        <v/>
      </c>
      <c r="V596" t="str">
        <f>IF(RESPOSTAS!W596="","",IF(UPPER(RESPOSTAS!W596)=INDEX(GABARITO!$C:$C,MATCH(TEXT(VALUE(RIGHT($E$1,2)),"00")&amp;"|"&amp;IF(AND(VALUE(RIGHT($E$1,2))&gt;=57,VALUE(RIGHT($E$1,2))&lt;=63),$D596,"COMUM"),GABARITO!$D:$D,0)),1,0))</f>
        <v/>
      </c>
      <c r="W596" t="str">
        <f>IF(RESPOSTAS!X596="","",IF(UPPER(RESPOSTAS!X596)=INDEX(GABARITO!$C:$C,MATCH(TEXT(VALUE(RIGHT($W$1,2)),"00")&amp;"|"&amp;IF(AND(VALUE(RIGHT($W$1,2))&gt;=57,VALUE(RIGHT($W$1,2))&lt;=63),$D596,"COMUM"),GABARITO!$D:$D,0)),1,0))</f>
        <v/>
      </c>
      <c r="X596" t="str">
        <f>IF(RESPOSTAS!Y596="","",IF(UPPER(RESPOSTAS!Y596)=INDEX(GABARITO!$C:$C,MATCH(TEXT(VALUE(RIGHT($X$1,2)),"00")&amp;"|"&amp;IF(AND(VALUE(RIGHT($X$1,2))&gt;=57,VALUE(RIGHT($X$1,2))&lt;=63),$D596,"COMUM"),GABARITO!$D:$D,0)),1,0))</f>
        <v/>
      </c>
      <c r="Y596" t="str">
        <f>IF(RESPOSTAS!Z596="","",IF(UPPER(RESPOSTAS!Z596)=INDEX(GABARITO!$C:$C,MATCH(TEXT(VALUE(RIGHT($Y$1,2)),"00")&amp;"|"&amp;IF(AND(VALUE(RIGHT($Y$1,2))&gt;=57,VALUE(RIGHT($Y$1,2))&lt;=63),$D596,"COMUM"),GABARITO!$D:$D,0)),1,0))</f>
        <v/>
      </c>
      <c r="Z596" t="str">
        <f>IF(RESPOSTAS!AA596="","",IF(UPPER(RESPOSTAS!AA596)=INDEX(GABARITO!$C:$C,MATCH(TEXT(VALUE(RIGHT($Z$1,2)),"00")&amp;"|"&amp;IF(AND(VALUE(RIGHT($Z$1,2))&gt;=57,VALUE(RIGHT($Z$1,2))&lt;=63),$D596,"COMUM"),GABARITO!$D:$D,0)),1,0))</f>
        <v/>
      </c>
      <c r="AA596" t="str">
        <f>IF(RESPOSTAS!AB596="","",IF(UPPER(RESPOSTAS!AB596)=INDEX(GABARITO!$C:$C,MATCH(TEXT(VALUE(RIGHT($AA$1,2)),"00")&amp;"|"&amp;IF(AND(VALUE(RIGHT($AA$1,2))&gt;=57,VALUE(RIGHT($AA$1,2))&lt;=63),$D596,"COMUM"),GABARITO!$D:$D,0)),1,0))</f>
        <v/>
      </c>
      <c r="AB596" t="str">
        <f>IF(RESPOSTAS!AC596="","",IF(UPPER(RESPOSTAS!AC596)=INDEX(GABARITO!$C:$C,MATCH(TEXT(VALUE(RIGHT($AB$1,2)),"00")&amp;"|"&amp;IF(AND(VALUE(RIGHT($AB$1,2))&gt;=57,VALUE(RIGHT($AB$1,2))&lt;=63),$D596,"COMUM"),GABARITO!$D:$D,0)),1,0))</f>
        <v/>
      </c>
      <c r="AC596" t="str">
        <f>IF(RESPOSTAS!AD596="","",IF(UPPER(RESPOSTAS!AD596)=INDEX(GABARITO!$C:$C,MATCH(TEXT(VALUE(RIGHT($AC$1,2)),"00")&amp;"|"&amp;IF(AND(VALUE(RIGHT($AC$1,2))&gt;=57,VALUE(RIGHT($AC$1,2))&lt;=63),$D596,"COMUM"),GABARITO!$D:$D,0)),1,0))</f>
        <v/>
      </c>
      <c r="AD596" t="str">
        <f>IF(RESPOSTAS!AE596="","",IF(UPPER(RESPOSTAS!AE596)=INDEX(GABARITO!$C:$C,MATCH(TEXT(VALUE(RIGHT($AD$1,2)),"00")&amp;"|"&amp;IF(AND(VALUE(RIGHT($AD$1,2))&gt;=57,VALUE(RIGHT($AD$1,2))&lt;=63),$D596,"COMUM"),GABARITO!$D:$D,0)),1,0))</f>
        <v/>
      </c>
      <c r="AE596" t="str">
        <f>IF(RESPOSTAS!AF596="","",IF(UPPER(RESPOSTAS!AF596)=INDEX(GABARITO!$C:$C,MATCH(TEXT(VALUE(RIGHT($AE$1,2)),"00")&amp;"|"&amp;IF(AND(VALUE(RIGHT($AE$1,2))&gt;=57,VALUE(RIGHT($AE$1,2))&lt;=63),$D596,"COMUM"),GABARITO!$D:$D,0)),1,0))</f>
        <v/>
      </c>
      <c r="AF596" t="str">
        <f>IF(RESPOSTAS!AG596="","",IF(UPPER(RESPOSTAS!AG596)=INDEX(GABARITO!$C:$C,MATCH(TEXT(VALUE(RIGHT($AF$1,2)),"00")&amp;"|"&amp;IF(AND(VALUE(RIGHT($AF$1,2))&gt;=57,VALUE(RIGHT($AF$1,2))&lt;=63),$D596,"COMUM"),GABARITO!$D:$D,0)),1,0))</f>
        <v/>
      </c>
      <c r="AG596" t="str">
        <f>IF(RESPOSTAS!AH596="","",IF(UPPER(RESPOSTAS!AH596)=INDEX(GABARITO!$C:$C,MATCH(TEXT(VALUE(RIGHT($AG$1,2)),"00")&amp;"|"&amp;IF(AND(VALUE(RIGHT($AG$1,2))&gt;=57,VALUE(RIGHT($AG$1,2))&lt;=63),$D596,"COMUM"),GABARITO!$D:$D,0)),1,0))</f>
        <v/>
      </c>
      <c r="AH596" t="str">
        <f>IF(RESPOSTAS!AI596="","",IF(UPPER(RESPOSTAS!AI596)=INDEX(GABARITO!$C:$C,MATCH(TEXT(VALUE(RIGHT($AH$1,2)),"00")&amp;"|"&amp;IF(AND(VALUE(RIGHT($AH$1,2))&gt;=57,VALUE(RIGHT($AH$1,2))&lt;=63),$D596,"COMUM"),GABARITO!$D:$D,0)),1,0))</f>
        <v/>
      </c>
      <c r="AI596" t="str">
        <f>IF(RESPOSTAS!AJ596="","",IF(UPPER(RESPOSTAS!AJ596)=INDEX(GABARITO!$C:$C,MATCH(TEXT(VALUE(RIGHT($AI$1,2)),"00")&amp;"|"&amp;IF(AND(VALUE(RIGHT($AI$1,2))&gt;=57,VALUE(RIGHT($AI$1,2))&lt;=63),$D596,"COMUM"),GABARITO!$D:$D,0)),1,0))</f>
        <v/>
      </c>
      <c r="AJ596" t="str">
        <f>IF(RESPOSTAS!AK596="","",IF(UPPER(RESPOSTAS!AK596)=INDEX(GABARITO!$C:$C,MATCH(TEXT(VALUE(RIGHT($AJ$1,2)),"00")&amp;"|"&amp;IF(AND(VALUE(RIGHT($AJ$1,2))&gt;=57,VALUE(RIGHT($AJ$1,2))&lt;=63),$D596,"COMUM"),GABARITO!$D:$D,0)),1,0))</f>
        <v/>
      </c>
      <c r="AK596" t="str">
        <f>IF(RESPOSTAS!AL596="","",IF(UPPER(RESPOSTAS!AL596)=INDEX(GABARITO!$C:$C,MATCH(TEXT(VALUE(RIGHT($AK$1,2)),"00")&amp;"|"&amp;IF(AND(VALUE(RIGHT($AK$1,2))&gt;=57,VALUE(RIGHT($AK$1,2))&lt;=63),$D596,"COMUM"),GABARITO!$D:$D,0)),1,0))</f>
        <v/>
      </c>
      <c r="AL596" t="str">
        <f>IF(RESPOSTAS!AM596="","",IF(UPPER(RESPOSTAS!AM596)=INDEX(GABARITO!$C:$C,MATCH(TEXT(VALUE(RIGHT($AL$1,2)),"00")&amp;"|"&amp;IF(AND(VALUE(RIGHT($AL$1,2))&gt;=57,VALUE(RIGHT($AL$1,2))&lt;=63),$D596,"COMUM"),GABARITO!$D:$D,0)),1,0))</f>
        <v/>
      </c>
      <c r="AM596" t="str">
        <f>IF(RESPOSTAS!AN596="","",IF(UPPER(RESPOSTAS!AN596)=INDEX(GABARITO!$C:$C,MATCH(TEXT(VALUE(RIGHT($AM$1,2)),"00")&amp;"|"&amp;IF(AND(VALUE(RIGHT($AM$1,2))&gt;=57,VALUE(RIGHT($AM$1,2))&lt;=63),$D596,"COMUM"),GABARITO!$D:$D,0)),1,0))</f>
        <v/>
      </c>
      <c r="AN596" t="str">
        <f>IF(RESPOSTAS!AO596="","",IF(UPPER(RESPOSTAS!AO596)=INDEX(GABARITO!$C:$C,MATCH(TEXT(VALUE(RIGHT($AN$1,2)),"00")&amp;"|"&amp;IF(AND(VALUE(RIGHT($AN$1,2))&gt;=57,VALUE(RIGHT($AN$1,2))&lt;=63),$D596,"COMUM"),GABARITO!$D:$D,0)),1,0))</f>
        <v/>
      </c>
      <c r="AO596" t="str">
        <f>IF(RESPOSTAS!AP596="","",IF(UPPER(RESPOSTAS!AP596)=INDEX(GABARITO!$C:$C,MATCH(TEXT(VALUE(RIGHT($AO$1,2)),"00")&amp;"|"&amp;IF(AND(VALUE(RIGHT($AO$1,2))&gt;=57,VALUE(RIGHT($AO$1,2))&lt;=63),$D596,"COMUM"),GABARITO!$D:$D,0)),1,0))</f>
        <v/>
      </c>
      <c r="AP596" t="str">
        <f>IF(RESPOSTAS!AQ596="","",IF(UPPER(RESPOSTAS!AQ596)=INDEX(GABARITO!$C:$C,MATCH(TEXT(VALUE(RIGHT($AP$1,2)),"00")&amp;"|"&amp;IF(AND(VALUE(RIGHT($AP$1,2))&gt;=57,VALUE(RIGHT($AP$1,2))&lt;=63),$D596,"COMUM"),GABARITO!$D:$D,0)),1,0))</f>
        <v/>
      </c>
      <c r="AQ596" t="str">
        <f>IF(RESPOSTAS!AR596="","",IF(UPPER(RESPOSTAS!AR596)=INDEX(GABARITO!$C:$C,MATCH(TEXT(VALUE(RIGHT($AQ$1,2)),"00")&amp;"|"&amp;IF(AND(VALUE(RIGHT($AQ$1,2))&gt;=57,VALUE(RIGHT($AQ$1,2))&lt;=63),$D596,"COMUM"),GABARITO!$D:$D,0)),1,0))</f>
        <v/>
      </c>
      <c r="AR596" t="str">
        <f>IF(RESPOSTAS!AS596="","",IF(UPPER(RESPOSTAS!AS596)=INDEX(GABARITO!$C:$C,MATCH(TEXT(VALUE(RIGHT($AR$1,2)),"00")&amp;"|"&amp;IF(AND(VALUE(RIGHT($AR$1,2))&gt;=57,VALUE(RIGHT($AR$1,2))&lt;=63),$D596,"COMUM"),GABARITO!$D:$D,0)),1,0))</f>
        <v/>
      </c>
      <c r="AS596" t="str">
        <f>IF(RESPOSTAS!AT596="","",IF(UPPER(RESPOSTAS!AT596)=INDEX(GABARITO!$C:$C,MATCH(TEXT(VALUE(RIGHT($AS$1,2)),"00")&amp;"|"&amp;IF(AND(VALUE(RIGHT($AS$1,2))&gt;=57,VALUE(RIGHT($AS$1,2))&lt;=63),$D596,"COMUM"),GABARITO!$D:$D,0)),1,0))</f>
        <v/>
      </c>
      <c r="AT596" t="str">
        <f>IF(RESPOSTAS!AU596="","",IF(UPPER(RESPOSTAS!AU596)=INDEX(GABARITO!$C:$C,MATCH(TEXT(VALUE(RIGHT($AT$1,2)),"00")&amp;"|"&amp;IF(AND(VALUE(RIGHT($AT$1,2))&gt;=57,VALUE(RIGHT($AT$1,2))&lt;=63),$D596,"COMUM"),GABARITO!$D:$D,0)),1,0))</f>
        <v/>
      </c>
      <c r="AU596" t="str">
        <f>IF(RESPOSTAS!AV596="","",IF(UPPER(RESPOSTAS!AV596)=INDEX(GABARITO!$C:$C,MATCH(TEXT(VALUE(RIGHT($AU$1,2)),"00")&amp;"|"&amp;IF(AND(VALUE(RIGHT($AU$1,2))&gt;=57,VALUE(RIGHT($AU$1,2))&lt;=63),$D596,"COMUM"),GABARITO!$D:$D,0)),1,0))</f>
        <v/>
      </c>
      <c r="AV596" t="str">
        <f>IF(RESPOSTAS!AW596="","",IF(UPPER(RESPOSTAS!AW596)=INDEX(GABARITO!$C:$C,MATCH(TEXT(VALUE(RIGHT($AV$1,2)),"00")&amp;"|"&amp;IF(AND(VALUE(RIGHT($AV$1,2))&gt;=57,VALUE(RIGHT($AV$1,2))&lt;=63),$D596,"COMUM"),GABARITO!$D:$D,0)),1,0))</f>
        <v/>
      </c>
      <c r="AW596" t="str">
        <f>IF(RESPOSTAS!AX596="","",IF(UPPER(RESPOSTAS!AX596)=INDEX(GABARITO!$C:$C,MATCH(TEXT(VALUE(RIGHT($AW$1,2)),"00")&amp;"|"&amp;IF(AND(VALUE(RIGHT($AW$1,2))&gt;=57,VALUE(RIGHT($AW$1,2))&lt;=63),$D596,"COMUM"),GABARITO!$D:$D,0)),1,0))</f>
        <v/>
      </c>
      <c r="AX596" t="str">
        <f>IF(RESPOSTAS!AY596="","",IF(UPPER(RESPOSTAS!AY596)=INDEX(GABARITO!$C:$C,MATCH(TEXT(VALUE(RIGHT($AX$1,2)),"00")&amp;"|"&amp;IF(AND(VALUE(RIGHT($AX$1,2))&gt;=57,VALUE(RIGHT($AX$1,2))&lt;=63),$D596,"COMUM"),GABARITO!$D:$D,0)),1,0))</f>
        <v/>
      </c>
      <c r="AY596" t="str">
        <f>IF(RESPOSTAS!AZ596="","",IF(UPPER(RESPOSTAS!AZ596)=INDEX(GABARITO!$C:$C,MATCH(TEXT(VALUE(RIGHT($AY$1,2)),"00")&amp;"|"&amp;IF(AND(VALUE(RIGHT($AY$1,2))&gt;=57,VALUE(RIGHT($AY$1,2))&lt;=63),$D596,"COMUM"),GABARITO!$D:$D,0)),1,0))</f>
        <v/>
      </c>
      <c r="AZ596" t="str">
        <f>IF(RESPOSTAS!BA596="","",IF(UPPER(RESPOSTAS!BA596)=INDEX(GABARITO!$C:$C,MATCH(TEXT(VALUE(RIGHT($AZ$1,2)),"00")&amp;"|"&amp;IF(AND(VALUE(RIGHT($AZ$1,2))&gt;=57,VALUE(RIGHT($AZ$1,2))&lt;=63),$D596,"COMUM"),GABARITO!$D:$D,0)),1,0))</f>
        <v/>
      </c>
      <c r="BA596" t="str">
        <f>IF(RESPOSTAS!BB596="","",IF(UPPER(RESPOSTAS!BB596)=INDEX(GABARITO!$C:$C,MATCH(TEXT(VALUE(RIGHT($BA$1,2)),"00")&amp;"|"&amp;IF(AND(VALUE(RIGHT($BA$1,2))&gt;=57,VALUE(RIGHT($BA$1,2))&lt;=63),$D596,"COMUM"),GABARITO!$D:$D,0)),1,0))</f>
        <v/>
      </c>
      <c r="BB596" t="str">
        <f>IF(RESPOSTAS!BC596="","",IF(UPPER(RESPOSTAS!BC596)=INDEX(GABARITO!$C:$C,MATCH(TEXT(VALUE(RIGHT($BB$1,2)),"00")&amp;"|"&amp;IF(AND(VALUE(RIGHT($BB$1,2))&gt;=57,VALUE(RIGHT($BB$1,2))&lt;=63),$D596,"COMUM"),GABARITO!$D:$D,0)),1,0))</f>
        <v/>
      </c>
      <c r="BC596" t="str">
        <f>IF(RESPOSTAS!BD596="","",IF(UPPER(RESPOSTAS!BD596)=INDEX(GABARITO!$C:$C,MATCH(TEXT(VALUE(RIGHT($BC$1,2)),"00")&amp;"|"&amp;IF(AND(VALUE(RIGHT($BC$1,2))&gt;=57,VALUE(RIGHT($BC$1,2))&lt;=63),$D596,"COMUM"),GABARITO!$D:$D,0)),1,0))</f>
        <v/>
      </c>
      <c r="BD596" t="str">
        <f>IF(RESPOSTAS!BE596="","",IF(UPPER(RESPOSTAS!BE596)=INDEX(GABARITO!$C:$C,MATCH(TEXT(VALUE(RIGHT($BD$1,2)),"00")&amp;"|"&amp;IF(AND(VALUE(RIGHT($BD$1,2))&gt;=57,VALUE(RIGHT($BD$1,2))&lt;=63),$D596,"COMUM"),GABARITO!$D:$D,0)),1,0))</f>
        <v/>
      </c>
      <c r="BE596" t="str">
        <f>IF(RESPOSTAS!BF596="","",IF(UPPER(RESPOSTAS!BF596)=INDEX(GABARITO!$C:$C,MATCH(TEXT(VALUE(RIGHT($BE$1,2)),"00")&amp;"|"&amp;IF(AND(VALUE(RIGHT($BE$1,2))&gt;=57,VALUE(RIGHT($BE$1,2))&lt;=63),$D596,"COMUM"),GABARITO!$D:$D,0)),1,0))</f>
        <v/>
      </c>
      <c r="BF596" t="str">
        <f>IF(RESPOSTAS!BG596="","",IF(UPPER(RESPOSTAS!BG596)=INDEX(GABARITO!$C:$C,MATCH(TEXT(VALUE(RIGHT($BF$1,2)),"00")&amp;"|"&amp;IF(AND(VALUE(RIGHT($BF$1,2))&gt;=57,VALUE(RIGHT($BF$1,2))&lt;=63),$D596,"COMUM"),GABARITO!$D:$D,0)),1,0))</f>
        <v/>
      </c>
      <c r="BG596" t="str">
        <f>IF(RESPOSTAS!BH596="","",IF(UPPER(RESPOSTAS!BH596)=INDEX(GABARITO!$C:$C,MATCH(TEXT(VALUE(RIGHT($BG$1,2)),"00")&amp;"|"&amp;IF(AND(VALUE(RIGHT($BG$1,2))&gt;=57,VALUE(RIGHT($BG$1,2))&lt;=63),$D596,"COMUM"),GABARITO!$D:$D,0)),1,0))</f>
        <v/>
      </c>
      <c r="BH596" t="str">
        <f>IF(RESPOSTAS!BI596="","",IF(UPPER(RESPOSTAS!BI596)=INDEX(GABARITO!$C:$C,MATCH(TEXT(VALUE(RIGHT($BH$1,2)),"00")&amp;"|"&amp;IF(AND(VALUE(RIGHT($BH$1,2))&gt;=57,VALUE(RIGHT($BH$1,2))&lt;=63),$D596,"COMUM"),GABARITO!$D:$D,0)),1,0))</f>
        <v/>
      </c>
      <c r="BI596" t="str">
        <f>IF(RESPOSTAS!BJ596="","",IF(UPPER(RESPOSTAS!BJ596)=INDEX(GABARITO!$C:$C,MATCH(TEXT(VALUE(RIGHT($BI$1,2)),"00")&amp;"|"&amp;IF(AND(VALUE(RIGHT($BI$1,2))&gt;=57,VALUE(RIGHT($BI$1,2))&lt;=63),$D596,"COMUM"),GABARITO!$D:$D,0)),1,0))</f>
        <v/>
      </c>
      <c r="BJ596" t="str">
        <f>IF(RESPOSTAS!BK596="","",IF(UPPER(RESPOSTAS!BK596)=INDEX(GABARITO!$C:$C,MATCH(TEXT(VALUE(RIGHT($BJ$1,2)),"00")&amp;"|"&amp;IF(AND(VALUE(RIGHT($BJ$1,2))&gt;=57,VALUE(RIGHT($BJ$1,2))&lt;=63),$D596,"COMUM"),GABARITO!$D:$D,0)),1,0))</f>
        <v/>
      </c>
      <c r="BK596" t="str">
        <f>IF(RESPOSTAS!BL596="","",IF(UPPER(RESPOSTAS!BL596)=INDEX(GABARITO!$C:$C,MATCH(TEXT(VALUE(RIGHT($BK$1,2)),"00")&amp;"|"&amp;IF(AND(VALUE(RIGHT($BK$1,2))&gt;=57,VALUE(RIGHT($BK$1,2))&lt;=63),$D596,"COMUM"),GABARITO!$D:$D,0)),1,0))</f>
        <v/>
      </c>
      <c r="BL596" t="str">
        <f>IF(RESPOSTAS!BM596="","",IF(UPPER(RESPOSTAS!BM596)=INDEX(GABARITO!$C:$C,MATCH(TEXT(VALUE(RIGHT($BL$1,2)),"00")&amp;"|"&amp;IF(AND(VALUE(RIGHT($BL$1,2))&gt;=57,VALUE(RIGHT($BL$1,2))&lt;=63),$D596,"COMUM"),GABARITO!$D:$D,0)),1,0))</f>
        <v/>
      </c>
      <c r="BM596" t="str">
        <f>IF(RESPOSTAS!BN596="","",IF(UPPER(RESPOSTAS!BN596)=INDEX(GABARITO!$C:$C,MATCH(TEXT(VALUE(RIGHT($BM$1,2)),"00")&amp;"|"&amp;IF(AND(VALUE(RIGHT($BM$1,2))&gt;=57,VALUE(RIGHT($BM$1,2))&lt;=63),$D596,"COMUM"),GABARITO!$D:$D,0)),1,0))</f>
        <v/>
      </c>
      <c r="BN596" t="str">
        <f>IF(RESPOSTAS!BO596="","",IF(UPPER(RESPOSTAS!BO596)=INDEX(GABARITO!$C:$C,MATCH(TEXT(VALUE(RIGHT($BN$1,2)),"00")&amp;"|"&amp;IF(AND(VALUE(RIGHT($BN$1,2))&gt;=57,VALUE(RIGHT($BN$1,2))&lt;=63),$D596,"COMUM"),GABARITO!$D:$D,0)),1,0))</f>
        <v/>
      </c>
      <c r="BO596" t="str">
        <f>IF(RESPOSTAS!BP596="","",IF(UPPER(RESPOSTAS!BP596)=INDEX(GABARITO!$C:$C,MATCH(TEXT(VALUE(RIGHT($BO$1,2)),"00")&amp;"|"&amp;IF(AND(VALUE(RIGHT($BO$1,2))&gt;=57,VALUE(RIGHT($BO$1,2))&lt;=63),$D596,"COMUM"),GABARITO!$D:$D,0)),1,0))</f>
        <v/>
      </c>
      <c r="BP596">
        <f>COUNTIF(RESPOSTAS!F596:BP596,"&lt;&gt;")</f>
        <v>0</v>
      </c>
      <c r="BQ596" t="str">
        <f t="shared" si="92"/>
        <v/>
      </c>
      <c r="BR596" s="10" t="str">
        <f t="shared" si="93"/>
        <v/>
      </c>
      <c r="BT596" s="11" t="str">
        <f t="shared" si="95"/>
        <v/>
      </c>
      <c r="BU596" s="11" t="str">
        <f t="shared" si="96"/>
        <v/>
      </c>
      <c r="BV596" s="11" t="str">
        <f t="shared" si="97"/>
        <v/>
      </c>
      <c r="BW596" s="11" t="str">
        <f t="shared" si="98"/>
        <v/>
      </c>
      <c r="BX596" s="11" t="str">
        <f t="shared" si="99"/>
        <v/>
      </c>
      <c r="BY596" s="11" t="str">
        <f t="shared" si="100"/>
        <v/>
      </c>
      <c r="BZ596" s="3" t="str">
        <f t="shared" si="94"/>
        <v/>
      </c>
      <c r="CA596" s="3" t="e">
        <f t="shared" si="91"/>
        <v>#VALUE!</v>
      </c>
    </row>
    <row r="597" spans="1:79" x14ac:dyDescent="0.25">
      <c r="A597" t="str">
        <f>IF(RESPOSTAS!A597="","",RESPOSTAS!A597)</f>
        <v/>
      </c>
      <c r="B597" t="str">
        <f>IF(RESPOSTAS!C597="","",RESPOSTAS!C597)</f>
        <v/>
      </c>
      <c r="C597" t="str">
        <f>IF(RESPOSTAS!D597="","",RESPOSTAS!D597)</f>
        <v/>
      </c>
      <c r="D597" t="str">
        <f>IF(RESPOSTAS!E597="","",RESPOSTAS!E597)</f>
        <v/>
      </c>
      <c r="E597" t="str">
        <f>IF(RESPOSTAS!F597="","",IF(UPPER(RESPOSTAS!F597)=INDEX(GABARITO!$C:$C,MATCH(TEXT(VALUE(RIGHT($E$1,2)),"00")&amp;"|"&amp;IF(AND(VALUE(RIGHT($E$1,2))&gt;=57,VALUE(RIGHT($E$1,2))&lt;=63),$D597,"COMUM"),GABARITO!$D:$D,0)),1,0))</f>
        <v/>
      </c>
      <c r="F597" t="str">
        <f>IF(RESPOSTAS!G597="","",IF(UPPER(RESPOSTAS!G597)=INDEX(GABARITO!$C:$C,MATCH(TEXT(VALUE(RIGHT($F$1,2)),"00")&amp;"|"&amp;IF(AND(VALUE(RIGHT($F$1,2))&gt;=57,VALUE(RIGHT($F$1,2))&lt;=63),$D597,"COMUM"),GABARITO!$D:$D,0)),1,0))</f>
        <v/>
      </c>
      <c r="G597" t="str">
        <f>IF(RESPOSTAS!H597="","",IF(UPPER(RESPOSTAS!H597)=INDEX(GABARITO!$C:$C,MATCH(TEXT(VALUE(RIGHT($G$1,2)),"00")&amp;"|"&amp;IF(AND(VALUE(RIGHT($G$1,2))&gt;=57,VALUE(RIGHT($G$1,2))&lt;=63),$D597,"COMUM"),GABARITO!$D:$D,0)),1,0))</f>
        <v/>
      </c>
      <c r="H597" t="str">
        <f>IF(RESPOSTAS!I597="","",IF(UPPER(RESPOSTAS!I597)=INDEX(GABARITO!$C:$C,MATCH(TEXT(VALUE(RIGHT($H$1,2)),"00")&amp;"|"&amp;IF(AND(VALUE(RIGHT($H$1,2))&gt;=57,VALUE(RIGHT($H$1,2))&lt;=63),$D597,"COMUM"),GABARITO!$D:$D,0)),1,0))</f>
        <v/>
      </c>
      <c r="I597" t="str">
        <f>IF(RESPOSTAS!J597="","",IF(UPPER(RESPOSTAS!J597)=INDEX(GABARITO!$C:$C,MATCH(TEXT(VALUE(RIGHT($I$1,2)),"00")&amp;"|"&amp;IF(AND(VALUE(RIGHT($I$1,2))&gt;=57,VALUE(RIGHT($I$1,2))&lt;=63),$D597,"COMUM"),GABARITO!$D:$D,0)),1,0))</f>
        <v/>
      </c>
      <c r="J597" t="str">
        <f>IF(RESPOSTAS!K597="","",IF(UPPER(RESPOSTAS!K597)=INDEX(GABARITO!$C:$C,MATCH(TEXT(VALUE(RIGHT($J$1,2)),"00")&amp;"|"&amp;IF(AND(VALUE(RIGHT($J$1,2))&gt;=57,VALUE(RIGHT($J$1,2))&lt;=63),$D597,"COMUM"),GABARITO!$D:$D,0)),1,0))</f>
        <v/>
      </c>
      <c r="K597" t="str">
        <f>IF(RESPOSTAS!L597="","",IF(UPPER(RESPOSTAS!L597)=INDEX(GABARITO!$C:$C,MATCH(TEXT(VALUE(RIGHT($K$1,2)),"00")&amp;"|"&amp;IF(AND(VALUE(RIGHT($K$1,2))&gt;=57,VALUE(RIGHT($K$1,2))&lt;=63),$D597,"COMUM"),GABARITO!$D:$D,0)),1,0))</f>
        <v/>
      </c>
      <c r="L597" t="str">
        <f>IF(RESPOSTAS!M597="","",IF(UPPER(RESPOSTAS!M597)=INDEX(GABARITO!$C:$C,MATCH(TEXT(VALUE(RIGHT($L$1,2)),"00")&amp;"|"&amp;IF(AND(VALUE(RIGHT($L$1,2))&gt;=57,VALUE(RIGHT($L$1,2))&lt;=63),$D597,"COMUM"),GABARITO!$D:$D,0)),1,0))</f>
        <v/>
      </c>
      <c r="M597" t="str">
        <f>IF(RESPOSTAS!N597="","",IF(UPPER(RESPOSTAS!N597)=INDEX(GABARITO!$C:$C,MATCH(TEXT(VALUE(RIGHT($M$1,2)),"00")&amp;"|"&amp;IF(AND(VALUE(RIGHT($M$1,2))&gt;=57,VALUE(RIGHT($M$1,2))&lt;=63),$D597,"COMUM"),GABARITO!$D:$D,0)),1,0))</f>
        <v/>
      </c>
      <c r="N597" t="str">
        <f>IF(RESPOSTAS!O597="","",IF(UPPER(RESPOSTAS!O597)=INDEX(GABARITO!$C:$C,MATCH(TEXT(VALUE(RIGHT($E$1,2)),"00")&amp;"|"&amp;IF(AND(VALUE(RIGHT($E$1,2))&gt;=57,VALUE(RIGHT($E$1,2))&lt;=63),$D597,"COMUM"),GABARITO!$D:$D,0)),1,0))</f>
        <v/>
      </c>
      <c r="O597" t="str">
        <f>IF(RESPOSTAS!P597="","",IF(UPPER(RESPOSTAS!P597)=INDEX(GABARITO!$C:$C,MATCH(TEXT(VALUE(RIGHT($O$1,2)),"00")&amp;"|"&amp;IF(AND(VALUE(RIGHT($O$1,2))&gt;=57,VALUE(RIGHT($O$1,2))&lt;=63),$D597,"COMUM"),GABARITO!$D:$D,0)),1,0))</f>
        <v/>
      </c>
      <c r="P597" t="str">
        <f>IF(RESPOSTAS!Q597="","",IF(UPPER(RESPOSTAS!Q597)=INDEX(GABARITO!$C:$C,MATCH(TEXT(VALUE(RIGHT($P$1,2)),"00")&amp;"|"&amp;IF(AND(VALUE(RIGHT($P$1,2))&gt;=57,VALUE(RIGHT($P$1,2))&lt;=63),$D597,"COMUM"),GABARITO!$D:$D,0)),1,0))</f>
        <v/>
      </c>
      <c r="Q597" t="str">
        <f>IF(RESPOSTAS!R597="","",IF(UPPER(RESPOSTAS!R597)=INDEX(GABARITO!$C:$C,MATCH(TEXT(VALUE(RIGHT($Q$1,2)),"00")&amp;"|"&amp;IF(AND(VALUE(RIGHT($Q$1,2))&gt;=57,VALUE(RIGHT($Q$1,2))&lt;=63),$D597,"COMUM"),GABARITO!$D:$D,0)),1,0))</f>
        <v/>
      </c>
      <c r="R597" t="str">
        <f>IF(RESPOSTAS!S597="","",IF(UPPER(RESPOSTAS!S597)=INDEX(GABARITO!$C:$C,MATCH(TEXT(VALUE(RIGHT($R$1,2)),"00")&amp;"|"&amp;IF(AND(VALUE(RIGHT($R$1,2))&gt;=57,VALUE(RIGHT($R$1,2))&lt;=63),$D597,"COMUM"),GABARITO!$D:$D,0)),1,0))</f>
        <v/>
      </c>
      <c r="S597" t="str">
        <f>IF(RESPOSTAS!T597="","",IF(UPPER(RESPOSTAS!T597)=INDEX(GABARITO!$C:$C,MATCH(TEXT(VALUE(RIGHT($S$1,2)),"00")&amp;"|"&amp;IF(AND(VALUE(RIGHT($S$1,2))&gt;=57,VALUE(RIGHT($S$1,2))&lt;=63),$D597,"COMUM"),GABARITO!$D:$D,0)),1,0))</f>
        <v/>
      </c>
      <c r="T597" t="str">
        <f>IF(RESPOSTAS!U597="","",IF(UPPER(RESPOSTAS!U597)=INDEX(GABARITO!$C:$C,MATCH(TEXT(VALUE(RIGHT($T$1,2)),"00")&amp;"|"&amp;IF(AND(VALUE(RIGHT($T$1,2))&gt;=57,VALUE(RIGHT($T$1,2))&lt;=63),$D597,"COMUM"),GABARITO!$D:$D,0)),1,0))</f>
        <v/>
      </c>
      <c r="U597" t="str">
        <f>IF(RESPOSTAS!V597="","",IF(UPPER(RESPOSTAS!V597)=INDEX(GABARITO!$C:$C,MATCH(TEXT(VALUE(RIGHT($U$1,2)),"00")&amp;"|"&amp;IF(AND(VALUE(RIGHT($U$1,2))&gt;=57,VALUE(RIGHT($U$1,2))&lt;=63),$D597,"COMUM"),GABARITO!$D:$D,0)),1,0))</f>
        <v/>
      </c>
      <c r="V597" t="str">
        <f>IF(RESPOSTAS!W597="","",IF(UPPER(RESPOSTAS!W597)=INDEX(GABARITO!$C:$C,MATCH(TEXT(VALUE(RIGHT($E$1,2)),"00")&amp;"|"&amp;IF(AND(VALUE(RIGHT($E$1,2))&gt;=57,VALUE(RIGHT($E$1,2))&lt;=63),$D597,"COMUM"),GABARITO!$D:$D,0)),1,0))</f>
        <v/>
      </c>
      <c r="W597" t="str">
        <f>IF(RESPOSTAS!X597="","",IF(UPPER(RESPOSTAS!X597)=INDEX(GABARITO!$C:$C,MATCH(TEXT(VALUE(RIGHT($W$1,2)),"00")&amp;"|"&amp;IF(AND(VALUE(RIGHT($W$1,2))&gt;=57,VALUE(RIGHT($W$1,2))&lt;=63),$D597,"COMUM"),GABARITO!$D:$D,0)),1,0))</f>
        <v/>
      </c>
      <c r="X597" t="str">
        <f>IF(RESPOSTAS!Y597="","",IF(UPPER(RESPOSTAS!Y597)=INDEX(GABARITO!$C:$C,MATCH(TEXT(VALUE(RIGHT($X$1,2)),"00")&amp;"|"&amp;IF(AND(VALUE(RIGHT($X$1,2))&gt;=57,VALUE(RIGHT($X$1,2))&lt;=63),$D597,"COMUM"),GABARITO!$D:$D,0)),1,0))</f>
        <v/>
      </c>
      <c r="Y597" t="str">
        <f>IF(RESPOSTAS!Z597="","",IF(UPPER(RESPOSTAS!Z597)=INDEX(GABARITO!$C:$C,MATCH(TEXT(VALUE(RIGHT($Y$1,2)),"00")&amp;"|"&amp;IF(AND(VALUE(RIGHT($Y$1,2))&gt;=57,VALUE(RIGHT($Y$1,2))&lt;=63),$D597,"COMUM"),GABARITO!$D:$D,0)),1,0))</f>
        <v/>
      </c>
      <c r="Z597" t="str">
        <f>IF(RESPOSTAS!AA597="","",IF(UPPER(RESPOSTAS!AA597)=INDEX(GABARITO!$C:$C,MATCH(TEXT(VALUE(RIGHT($Z$1,2)),"00")&amp;"|"&amp;IF(AND(VALUE(RIGHT($Z$1,2))&gt;=57,VALUE(RIGHT($Z$1,2))&lt;=63),$D597,"COMUM"),GABARITO!$D:$D,0)),1,0))</f>
        <v/>
      </c>
      <c r="AA597" t="str">
        <f>IF(RESPOSTAS!AB597="","",IF(UPPER(RESPOSTAS!AB597)=INDEX(GABARITO!$C:$C,MATCH(TEXT(VALUE(RIGHT($AA$1,2)),"00")&amp;"|"&amp;IF(AND(VALUE(RIGHT($AA$1,2))&gt;=57,VALUE(RIGHT($AA$1,2))&lt;=63),$D597,"COMUM"),GABARITO!$D:$D,0)),1,0))</f>
        <v/>
      </c>
      <c r="AB597" t="str">
        <f>IF(RESPOSTAS!AC597="","",IF(UPPER(RESPOSTAS!AC597)=INDEX(GABARITO!$C:$C,MATCH(TEXT(VALUE(RIGHT($AB$1,2)),"00")&amp;"|"&amp;IF(AND(VALUE(RIGHT($AB$1,2))&gt;=57,VALUE(RIGHT($AB$1,2))&lt;=63),$D597,"COMUM"),GABARITO!$D:$D,0)),1,0))</f>
        <v/>
      </c>
      <c r="AC597" t="str">
        <f>IF(RESPOSTAS!AD597="","",IF(UPPER(RESPOSTAS!AD597)=INDEX(GABARITO!$C:$C,MATCH(TEXT(VALUE(RIGHT($AC$1,2)),"00")&amp;"|"&amp;IF(AND(VALUE(RIGHT($AC$1,2))&gt;=57,VALUE(RIGHT($AC$1,2))&lt;=63),$D597,"COMUM"),GABARITO!$D:$D,0)),1,0))</f>
        <v/>
      </c>
      <c r="AD597" t="str">
        <f>IF(RESPOSTAS!AE597="","",IF(UPPER(RESPOSTAS!AE597)=INDEX(GABARITO!$C:$C,MATCH(TEXT(VALUE(RIGHT($AD$1,2)),"00")&amp;"|"&amp;IF(AND(VALUE(RIGHT($AD$1,2))&gt;=57,VALUE(RIGHT($AD$1,2))&lt;=63),$D597,"COMUM"),GABARITO!$D:$D,0)),1,0))</f>
        <v/>
      </c>
      <c r="AE597" t="str">
        <f>IF(RESPOSTAS!AF597="","",IF(UPPER(RESPOSTAS!AF597)=INDEX(GABARITO!$C:$C,MATCH(TEXT(VALUE(RIGHT($AE$1,2)),"00")&amp;"|"&amp;IF(AND(VALUE(RIGHT($AE$1,2))&gt;=57,VALUE(RIGHT($AE$1,2))&lt;=63),$D597,"COMUM"),GABARITO!$D:$D,0)),1,0))</f>
        <v/>
      </c>
      <c r="AF597" t="str">
        <f>IF(RESPOSTAS!AG597="","",IF(UPPER(RESPOSTAS!AG597)=INDEX(GABARITO!$C:$C,MATCH(TEXT(VALUE(RIGHT($AF$1,2)),"00")&amp;"|"&amp;IF(AND(VALUE(RIGHT($AF$1,2))&gt;=57,VALUE(RIGHT($AF$1,2))&lt;=63),$D597,"COMUM"),GABARITO!$D:$D,0)),1,0))</f>
        <v/>
      </c>
      <c r="AG597" t="str">
        <f>IF(RESPOSTAS!AH597="","",IF(UPPER(RESPOSTAS!AH597)=INDEX(GABARITO!$C:$C,MATCH(TEXT(VALUE(RIGHT($AG$1,2)),"00")&amp;"|"&amp;IF(AND(VALUE(RIGHT($AG$1,2))&gt;=57,VALUE(RIGHT($AG$1,2))&lt;=63),$D597,"COMUM"),GABARITO!$D:$D,0)),1,0))</f>
        <v/>
      </c>
      <c r="AH597" t="str">
        <f>IF(RESPOSTAS!AI597="","",IF(UPPER(RESPOSTAS!AI597)=INDEX(GABARITO!$C:$C,MATCH(TEXT(VALUE(RIGHT($AH$1,2)),"00")&amp;"|"&amp;IF(AND(VALUE(RIGHT($AH$1,2))&gt;=57,VALUE(RIGHT($AH$1,2))&lt;=63),$D597,"COMUM"),GABARITO!$D:$D,0)),1,0))</f>
        <v/>
      </c>
      <c r="AI597" t="str">
        <f>IF(RESPOSTAS!AJ597="","",IF(UPPER(RESPOSTAS!AJ597)=INDEX(GABARITO!$C:$C,MATCH(TEXT(VALUE(RIGHT($AI$1,2)),"00")&amp;"|"&amp;IF(AND(VALUE(RIGHT($AI$1,2))&gt;=57,VALUE(RIGHT($AI$1,2))&lt;=63),$D597,"COMUM"),GABARITO!$D:$D,0)),1,0))</f>
        <v/>
      </c>
      <c r="AJ597" t="str">
        <f>IF(RESPOSTAS!AK597="","",IF(UPPER(RESPOSTAS!AK597)=INDEX(GABARITO!$C:$C,MATCH(TEXT(VALUE(RIGHT($AJ$1,2)),"00")&amp;"|"&amp;IF(AND(VALUE(RIGHT($AJ$1,2))&gt;=57,VALUE(RIGHT($AJ$1,2))&lt;=63),$D597,"COMUM"),GABARITO!$D:$D,0)),1,0))</f>
        <v/>
      </c>
      <c r="AK597" t="str">
        <f>IF(RESPOSTAS!AL597="","",IF(UPPER(RESPOSTAS!AL597)=INDEX(GABARITO!$C:$C,MATCH(TEXT(VALUE(RIGHT($AK$1,2)),"00")&amp;"|"&amp;IF(AND(VALUE(RIGHT($AK$1,2))&gt;=57,VALUE(RIGHT($AK$1,2))&lt;=63),$D597,"COMUM"),GABARITO!$D:$D,0)),1,0))</f>
        <v/>
      </c>
      <c r="AL597" t="str">
        <f>IF(RESPOSTAS!AM597="","",IF(UPPER(RESPOSTAS!AM597)=INDEX(GABARITO!$C:$C,MATCH(TEXT(VALUE(RIGHT($AL$1,2)),"00")&amp;"|"&amp;IF(AND(VALUE(RIGHT($AL$1,2))&gt;=57,VALUE(RIGHT($AL$1,2))&lt;=63),$D597,"COMUM"),GABARITO!$D:$D,0)),1,0))</f>
        <v/>
      </c>
      <c r="AM597" t="str">
        <f>IF(RESPOSTAS!AN597="","",IF(UPPER(RESPOSTAS!AN597)=INDEX(GABARITO!$C:$C,MATCH(TEXT(VALUE(RIGHT($AM$1,2)),"00")&amp;"|"&amp;IF(AND(VALUE(RIGHT($AM$1,2))&gt;=57,VALUE(RIGHT($AM$1,2))&lt;=63),$D597,"COMUM"),GABARITO!$D:$D,0)),1,0))</f>
        <v/>
      </c>
      <c r="AN597" t="str">
        <f>IF(RESPOSTAS!AO597="","",IF(UPPER(RESPOSTAS!AO597)=INDEX(GABARITO!$C:$C,MATCH(TEXT(VALUE(RIGHT($AN$1,2)),"00")&amp;"|"&amp;IF(AND(VALUE(RIGHT($AN$1,2))&gt;=57,VALUE(RIGHT($AN$1,2))&lt;=63),$D597,"COMUM"),GABARITO!$D:$D,0)),1,0))</f>
        <v/>
      </c>
      <c r="AO597" t="str">
        <f>IF(RESPOSTAS!AP597="","",IF(UPPER(RESPOSTAS!AP597)=INDEX(GABARITO!$C:$C,MATCH(TEXT(VALUE(RIGHT($AO$1,2)),"00")&amp;"|"&amp;IF(AND(VALUE(RIGHT($AO$1,2))&gt;=57,VALUE(RIGHT($AO$1,2))&lt;=63),$D597,"COMUM"),GABARITO!$D:$D,0)),1,0))</f>
        <v/>
      </c>
      <c r="AP597" t="str">
        <f>IF(RESPOSTAS!AQ597="","",IF(UPPER(RESPOSTAS!AQ597)=INDEX(GABARITO!$C:$C,MATCH(TEXT(VALUE(RIGHT($AP$1,2)),"00")&amp;"|"&amp;IF(AND(VALUE(RIGHT($AP$1,2))&gt;=57,VALUE(RIGHT($AP$1,2))&lt;=63),$D597,"COMUM"),GABARITO!$D:$D,0)),1,0))</f>
        <v/>
      </c>
      <c r="AQ597" t="str">
        <f>IF(RESPOSTAS!AR597="","",IF(UPPER(RESPOSTAS!AR597)=INDEX(GABARITO!$C:$C,MATCH(TEXT(VALUE(RIGHT($AQ$1,2)),"00")&amp;"|"&amp;IF(AND(VALUE(RIGHT($AQ$1,2))&gt;=57,VALUE(RIGHT($AQ$1,2))&lt;=63),$D597,"COMUM"),GABARITO!$D:$D,0)),1,0))</f>
        <v/>
      </c>
      <c r="AR597" t="str">
        <f>IF(RESPOSTAS!AS597="","",IF(UPPER(RESPOSTAS!AS597)=INDEX(GABARITO!$C:$C,MATCH(TEXT(VALUE(RIGHT($AR$1,2)),"00")&amp;"|"&amp;IF(AND(VALUE(RIGHT($AR$1,2))&gt;=57,VALUE(RIGHT($AR$1,2))&lt;=63),$D597,"COMUM"),GABARITO!$D:$D,0)),1,0))</f>
        <v/>
      </c>
      <c r="AS597" t="str">
        <f>IF(RESPOSTAS!AT597="","",IF(UPPER(RESPOSTAS!AT597)=INDEX(GABARITO!$C:$C,MATCH(TEXT(VALUE(RIGHT($AS$1,2)),"00")&amp;"|"&amp;IF(AND(VALUE(RIGHT($AS$1,2))&gt;=57,VALUE(RIGHT($AS$1,2))&lt;=63),$D597,"COMUM"),GABARITO!$D:$D,0)),1,0))</f>
        <v/>
      </c>
      <c r="AT597" t="str">
        <f>IF(RESPOSTAS!AU597="","",IF(UPPER(RESPOSTAS!AU597)=INDEX(GABARITO!$C:$C,MATCH(TEXT(VALUE(RIGHT($AT$1,2)),"00")&amp;"|"&amp;IF(AND(VALUE(RIGHT($AT$1,2))&gt;=57,VALUE(RIGHT($AT$1,2))&lt;=63),$D597,"COMUM"),GABARITO!$D:$D,0)),1,0))</f>
        <v/>
      </c>
      <c r="AU597" t="str">
        <f>IF(RESPOSTAS!AV597="","",IF(UPPER(RESPOSTAS!AV597)=INDEX(GABARITO!$C:$C,MATCH(TEXT(VALUE(RIGHT($AU$1,2)),"00")&amp;"|"&amp;IF(AND(VALUE(RIGHT($AU$1,2))&gt;=57,VALUE(RIGHT($AU$1,2))&lt;=63),$D597,"COMUM"),GABARITO!$D:$D,0)),1,0))</f>
        <v/>
      </c>
      <c r="AV597" t="str">
        <f>IF(RESPOSTAS!AW597="","",IF(UPPER(RESPOSTAS!AW597)=INDEX(GABARITO!$C:$C,MATCH(TEXT(VALUE(RIGHT($AV$1,2)),"00")&amp;"|"&amp;IF(AND(VALUE(RIGHT($AV$1,2))&gt;=57,VALUE(RIGHT($AV$1,2))&lt;=63),$D597,"COMUM"),GABARITO!$D:$D,0)),1,0))</f>
        <v/>
      </c>
      <c r="AW597" t="str">
        <f>IF(RESPOSTAS!AX597="","",IF(UPPER(RESPOSTAS!AX597)=INDEX(GABARITO!$C:$C,MATCH(TEXT(VALUE(RIGHT($AW$1,2)),"00")&amp;"|"&amp;IF(AND(VALUE(RIGHT($AW$1,2))&gt;=57,VALUE(RIGHT($AW$1,2))&lt;=63),$D597,"COMUM"),GABARITO!$D:$D,0)),1,0))</f>
        <v/>
      </c>
      <c r="AX597" t="str">
        <f>IF(RESPOSTAS!AY597="","",IF(UPPER(RESPOSTAS!AY597)=INDEX(GABARITO!$C:$C,MATCH(TEXT(VALUE(RIGHT($AX$1,2)),"00")&amp;"|"&amp;IF(AND(VALUE(RIGHT($AX$1,2))&gt;=57,VALUE(RIGHT($AX$1,2))&lt;=63),$D597,"COMUM"),GABARITO!$D:$D,0)),1,0))</f>
        <v/>
      </c>
      <c r="AY597" t="str">
        <f>IF(RESPOSTAS!AZ597="","",IF(UPPER(RESPOSTAS!AZ597)=INDEX(GABARITO!$C:$C,MATCH(TEXT(VALUE(RIGHT($AY$1,2)),"00")&amp;"|"&amp;IF(AND(VALUE(RIGHT($AY$1,2))&gt;=57,VALUE(RIGHT($AY$1,2))&lt;=63),$D597,"COMUM"),GABARITO!$D:$D,0)),1,0))</f>
        <v/>
      </c>
      <c r="AZ597" t="str">
        <f>IF(RESPOSTAS!BA597="","",IF(UPPER(RESPOSTAS!BA597)=INDEX(GABARITO!$C:$C,MATCH(TEXT(VALUE(RIGHT($AZ$1,2)),"00")&amp;"|"&amp;IF(AND(VALUE(RIGHT($AZ$1,2))&gt;=57,VALUE(RIGHT($AZ$1,2))&lt;=63),$D597,"COMUM"),GABARITO!$D:$D,0)),1,0))</f>
        <v/>
      </c>
      <c r="BA597" t="str">
        <f>IF(RESPOSTAS!BB597="","",IF(UPPER(RESPOSTAS!BB597)=INDEX(GABARITO!$C:$C,MATCH(TEXT(VALUE(RIGHT($BA$1,2)),"00")&amp;"|"&amp;IF(AND(VALUE(RIGHT($BA$1,2))&gt;=57,VALUE(RIGHT($BA$1,2))&lt;=63),$D597,"COMUM"),GABARITO!$D:$D,0)),1,0))</f>
        <v/>
      </c>
      <c r="BB597" t="str">
        <f>IF(RESPOSTAS!BC597="","",IF(UPPER(RESPOSTAS!BC597)=INDEX(GABARITO!$C:$C,MATCH(TEXT(VALUE(RIGHT($BB$1,2)),"00")&amp;"|"&amp;IF(AND(VALUE(RIGHT($BB$1,2))&gt;=57,VALUE(RIGHT($BB$1,2))&lt;=63),$D597,"COMUM"),GABARITO!$D:$D,0)),1,0))</f>
        <v/>
      </c>
      <c r="BC597" t="str">
        <f>IF(RESPOSTAS!BD597="","",IF(UPPER(RESPOSTAS!BD597)=INDEX(GABARITO!$C:$C,MATCH(TEXT(VALUE(RIGHT($BC$1,2)),"00")&amp;"|"&amp;IF(AND(VALUE(RIGHT($BC$1,2))&gt;=57,VALUE(RIGHT($BC$1,2))&lt;=63),$D597,"COMUM"),GABARITO!$D:$D,0)),1,0))</f>
        <v/>
      </c>
      <c r="BD597" t="str">
        <f>IF(RESPOSTAS!BE597="","",IF(UPPER(RESPOSTAS!BE597)=INDEX(GABARITO!$C:$C,MATCH(TEXT(VALUE(RIGHT($BD$1,2)),"00")&amp;"|"&amp;IF(AND(VALUE(RIGHT($BD$1,2))&gt;=57,VALUE(RIGHT($BD$1,2))&lt;=63),$D597,"COMUM"),GABARITO!$D:$D,0)),1,0))</f>
        <v/>
      </c>
      <c r="BE597" t="str">
        <f>IF(RESPOSTAS!BF597="","",IF(UPPER(RESPOSTAS!BF597)=INDEX(GABARITO!$C:$C,MATCH(TEXT(VALUE(RIGHT($BE$1,2)),"00")&amp;"|"&amp;IF(AND(VALUE(RIGHT($BE$1,2))&gt;=57,VALUE(RIGHT($BE$1,2))&lt;=63),$D597,"COMUM"),GABARITO!$D:$D,0)),1,0))</f>
        <v/>
      </c>
      <c r="BF597" t="str">
        <f>IF(RESPOSTAS!BG597="","",IF(UPPER(RESPOSTAS!BG597)=INDEX(GABARITO!$C:$C,MATCH(TEXT(VALUE(RIGHT($BF$1,2)),"00")&amp;"|"&amp;IF(AND(VALUE(RIGHT($BF$1,2))&gt;=57,VALUE(RIGHT($BF$1,2))&lt;=63),$D597,"COMUM"),GABARITO!$D:$D,0)),1,0))</f>
        <v/>
      </c>
      <c r="BG597" t="str">
        <f>IF(RESPOSTAS!BH597="","",IF(UPPER(RESPOSTAS!BH597)=INDEX(GABARITO!$C:$C,MATCH(TEXT(VALUE(RIGHT($BG$1,2)),"00")&amp;"|"&amp;IF(AND(VALUE(RIGHT($BG$1,2))&gt;=57,VALUE(RIGHT($BG$1,2))&lt;=63),$D597,"COMUM"),GABARITO!$D:$D,0)),1,0))</f>
        <v/>
      </c>
      <c r="BH597" t="str">
        <f>IF(RESPOSTAS!BI597="","",IF(UPPER(RESPOSTAS!BI597)=INDEX(GABARITO!$C:$C,MATCH(TEXT(VALUE(RIGHT($BH$1,2)),"00")&amp;"|"&amp;IF(AND(VALUE(RIGHT($BH$1,2))&gt;=57,VALUE(RIGHT($BH$1,2))&lt;=63),$D597,"COMUM"),GABARITO!$D:$D,0)),1,0))</f>
        <v/>
      </c>
      <c r="BI597" t="str">
        <f>IF(RESPOSTAS!BJ597="","",IF(UPPER(RESPOSTAS!BJ597)=INDEX(GABARITO!$C:$C,MATCH(TEXT(VALUE(RIGHT($BI$1,2)),"00")&amp;"|"&amp;IF(AND(VALUE(RIGHT($BI$1,2))&gt;=57,VALUE(RIGHT($BI$1,2))&lt;=63),$D597,"COMUM"),GABARITO!$D:$D,0)),1,0))</f>
        <v/>
      </c>
      <c r="BJ597" t="str">
        <f>IF(RESPOSTAS!BK597="","",IF(UPPER(RESPOSTAS!BK597)=INDEX(GABARITO!$C:$C,MATCH(TEXT(VALUE(RIGHT($BJ$1,2)),"00")&amp;"|"&amp;IF(AND(VALUE(RIGHT($BJ$1,2))&gt;=57,VALUE(RIGHT($BJ$1,2))&lt;=63),$D597,"COMUM"),GABARITO!$D:$D,0)),1,0))</f>
        <v/>
      </c>
      <c r="BK597" t="str">
        <f>IF(RESPOSTAS!BL597="","",IF(UPPER(RESPOSTAS!BL597)=INDEX(GABARITO!$C:$C,MATCH(TEXT(VALUE(RIGHT($BK$1,2)),"00")&amp;"|"&amp;IF(AND(VALUE(RIGHT($BK$1,2))&gt;=57,VALUE(RIGHT($BK$1,2))&lt;=63),$D597,"COMUM"),GABARITO!$D:$D,0)),1,0))</f>
        <v/>
      </c>
      <c r="BL597" t="str">
        <f>IF(RESPOSTAS!BM597="","",IF(UPPER(RESPOSTAS!BM597)=INDEX(GABARITO!$C:$C,MATCH(TEXT(VALUE(RIGHT($BL$1,2)),"00")&amp;"|"&amp;IF(AND(VALUE(RIGHT($BL$1,2))&gt;=57,VALUE(RIGHT($BL$1,2))&lt;=63),$D597,"COMUM"),GABARITO!$D:$D,0)),1,0))</f>
        <v/>
      </c>
      <c r="BM597" t="str">
        <f>IF(RESPOSTAS!BN597="","",IF(UPPER(RESPOSTAS!BN597)=INDEX(GABARITO!$C:$C,MATCH(TEXT(VALUE(RIGHT($BM$1,2)),"00")&amp;"|"&amp;IF(AND(VALUE(RIGHT($BM$1,2))&gt;=57,VALUE(RIGHT($BM$1,2))&lt;=63),$D597,"COMUM"),GABARITO!$D:$D,0)),1,0))</f>
        <v/>
      </c>
      <c r="BN597" t="str">
        <f>IF(RESPOSTAS!BO597="","",IF(UPPER(RESPOSTAS!BO597)=INDEX(GABARITO!$C:$C,MATCH(TEXT(VALUE(RIGHT($BN$1,2)),"00")&amp;"|"&amp;IF(AND(VALUE(RIGHT($BN$1,2))&gt;=57,VALUE(RIGHT($BN$1,2))&lt;=63),$D597,"COMUM"),GABARITO!$D:$D,0)),1,0))</f>
        <v/>
      </c>
      <c r="BO597" t="str">
        <f>IF(RESPOSTAS!BP597="","",IF(UPPER(RESPOSTAS!BP597)=INDEX(GABARITO!$C:$C,MATCH(TEXT(VALUE(RIGHT($BO$1,2)),"00")&amp;"|"&amp;IF(AND(VALUE(RIGHT($BO$1,2))&gt;=57,VALUE(RIGHT($BO$1,2))&lt;=63),$D597,"COMUM"),GABARITO!$D:$D,0)),1,0))</f>
        <v/>
      </c>
      <c r="BP597">
        <f>COUNTIF(RESPOSTAS!F597:BP597,"&lt;&gt;")</f>
        <v>0</v>
      </c>
      <c r="BQ597" t="str">
        <f t="shared" si="92"/>
        <v/>
      </c>
      <c r="BR597" s="10" t="str">
        <f t="shared" si="93"/>
        <v/>
      </c>
      <c r="BT597" s="11" t="str">
        <f t="shared" si="95"/>
        <v/>
      </c>
      <c r="BU597" s="11" t="str">
        <f t="shared" si="96"/>
        <v/>
      </c>
      <c r="BV597" s="11" t="str">
        <f t="shared" si="97"/>
        <v/>
      </c>
      <c r="BW597" s="11" t="str">
        <f t="shared" si="98"/>
        <v/>
      </c>
      <c r="BX597" s="11" t="str">
        <f t="shared" si="99"/>
        <v/>
      </c>
      <c r="BY597" s="11" t="str">
        <f t="shared" si="100"/>
        <v/>
      </c>
      <c r="BZ597" s="3" t="str">
        <f t="shared" si="94"/>
        <v/>
      </c>
      <c r="CA597" s="3" t="e">
        <f t="shared" si="91"/>
        <v>#VALUE!</v>
      </c>
    </row>
    <row r="598" spans="1:79" x14ac:dyDescent="0.25">
      <c r="A598" t="str">
        <f>IF(RESPOSTAS!A598="","",RESPOSTAS!A598)</f>
        <v/>
      </c>
      <c r="B598" t="str">
        <f>IF(RESPOSTAS!C598="","",RESPOSTAS!C598)</f>
        <v/>
      </c>
      <c r="C598" t="str">
        <f>IF(RESPOSTAS!D598="","",RESPOSTAS!D598)</f>
        <v/>
      </c>
      <c r="D598" t="str">
        <f>IF(RESPOSTAS!E598="","",RESPOSTAS!E598)</f>
        <v/>
      </c>
      <c r="E598" t="str">
        <f>IF(RESPOSTAS!F598="","",IF(UPPER(RESPOSTAS!F598)=INDEX(GABARITO!$C:$C,MATCH(TEXT(VALUE(RIGHT($E$1,2)),"00")&amp;"|"&amp;IF(AND(VALUE(RIGHT($E$1,2))&gt;=57,VALUE(RIGHT($E$1,2))&lt;=63),$D598,"COMUM"),GABARITO!$D:$D,0)),1,0))</f>
        <v/>
      </c>
      <c r="F598" t="str">
        <f>IF(RESPOSTAS!G598="","",IF(UPPER(RESPOSTAS!G598)=INDEX(GABARITO!$C:$C,MATCH(TEXT(VALUE(RIGHT($F$1,2)),"00")&amp;"|"&amp;IF(AND(VALUE(RIGHT($F$1,2))&gt;=57,VALUE(RIGHT($F$1,2))&lt;=63),$D598,"COMUM"),GABARITO!$D:$D,0)),1,0))</f>
        <v/>
      </c>
      <c r="G598" t="str">
        <f>IF(RESPOSTAS!H598="","",IF(UPPER(RESPOSTAS!H598)=INDEX(GABARITO!$C:$C,MATCH(TEXT(VALUE(RIGHT($G$1,2)),"00")&amp;"|"&amp;IF(AND(VALUE(RIGHT($G$1,2))&gt;=57,VALUE(RIGHT($G$1,2))&lt;=63),$D598,"COMUM"),GABARITO!$D:$D,0)),1,0))</f>
        <v/>
      </c>
      <c r="H598" t="str">
        <f>IF(RESPOSTAS!I598="","",IF(UPPER(RESPOSTAS!I598)=INDEX(GABARITO!$C:$C,MATCH(TEXT(VALUE(RIGHT($H$1,2)),"00")&amp;"|"&amp;IF(AND(VALUE(RIGHT($H$1,2))&gt;=57,VALUE(RIGHT($H$1,2))&lt;=63),$D598,"COMUM"),GABARITO!$D:$D,0)),1,0))</f>
        <v/>
      </c>
      <c r="I598" t="str">
        <f>IF(RESPOSTAS!J598="","",IF(UPPER(RESPOSTAS!J598)=INDEX(GABARITO!$C:$C,MATCH(TEXT(VALUE(RIGHT($I$1,2)),"00")&amp;"|"&amp;IF(AND(VALUE(RIGHT($I$1,2))&gt;=57,VALUE(RIGHT($I$1,2))&lt;=63),$D598,"COMUM"),GABARITO!$D:$D,0)),1,0))</f>
        <v/>
      </c>
      <c r="J598" t="str">
        <f>IF(RESPOSTAS!K598="","",IF(UPPER(RESPOSTAS!K598)=INDEX(GABARITO!$C:$C,MATCH(TEXT(VALUE(RIGHT($J$1,2)),"00")&amp;"|"&amp;IF(AND(VALUE(RIGHT($J$1,2))&gt;=57,VALUE(RIGHT($J$1,2))&lt;=63),$D598,"COMUM"),GABARITO!$D:$D,0)),1,0))</f>
        <v/>
      </c>
      <c r="K598" t="str">
        <f>IF(RESPOSTAS!L598="","",IF(UPPER(RESPOSTAS!L598)=INDEX(GABARITO!$C:$C,MATCH(TEXT(VALUE(RIGHT($K$1,2)),"00")&amp;"|"&amp;IF(AND(VALUE(RIGHT($K$1,2))&gt;=57,VALUE(RIGHT($K$1,2))&lt;=63),$D598,"COMUM"),GABARITO!$D:$D,0)),1,0))</f>
        <v/>
      </c>
      <c r="L598" t="str">
        <f>IF(RESPOSTAS!M598="","",IF(UPPER(RESPOSTAS!M598)=INDEX(GABARITO!$C:$C,MATCH(TEXT(VALUE(RIGHT($L$1,2)),"00")&amp;"|"&amp;IF(AND(VALUE(RIGHT($L$1,2))&gt;=57,VALUE(RIGHT($L$1,2))&lt;=63),$D598,"COMUM"),GABARITO!$D:$D,0)),1,0))</f>
        <v/>
      </c>
      <c r="M598" t="str">
        <f>IF(RESPOSTAS!N598="","",IF(UPPER(RESPOSTAS!N598)=INDEX(GABARITO!$C:$C,MATCH(TEXT(VALUE(RIGHT($M$1,2)),"00")&amp;"|"&amp;IF(AND(VALUE(RIGHT($M$1,2))&gt;=57,VALUE(RIGHT($M$1,2))&lt;=63),$D598,"COMUM"),GABARITO!$D:$D,0)),1,0))</f>
        <v/>
      </c>
      <c r="N598" t="str">
        <f>IF(RESPOSTAS!O598="","",IF(UPPER(RESPOSTAS!O598)=INDEX(GABARITO!$C:$C,MATCH(TEXT(VALUE(RIGHT($E$1,2)),"00")&amp;"|"&amp;IF(AND(VALUE(RIGHT($E$1,2))&gt;=57,VALUE(RIGHT($E$1,2))&lt;=63),$D598,"COMUM"),GABARITO!$D:$D,0)),1,0))</f>
        <v/>
      </c>
      <c r="O598" t="str">
        <f>IF(RESPOSTAS!P598="","",IF(UPPER(RESPOSTAS!P598)=INDEX(GABARITO!$C:$C,MATCH(TEXT(VALUE(RIGHT($O$1,2)),"00")&amp;"|"&amp;IF(AND(VALUE(RIGHT($O$1,2))&gt;=57,VALUE(RIGHT($O$1,2))&lt;=63),$D598,"COMUM"),GABARITO!$D:$D,0)),1,0))</f>
        <v/>
      </c>
      <c r="P598" t="str">
        <f>IF(RESPOSTAS!Q598="","",IF(UPPER(RESPOSTAS!Q598)=INDEX(GABARITO!$C:$C,MATCH(TEXT(VALUE(RIGHT($P$1,2)),"00")&amp;"|"&amp;IF(AND(VALUE(RIGHT($P$1,2))&gt;=57,VALUE(RIGHT($P$1,2))&lt;=63),$D598,"COMUM"),GABARITO!$D:$D,0)),1,0))</f>
        <v/>
      </c>
      <c r="Q598" t="str">
        <f>IF(RESPOSTAS!R598="","",IF(UPPER(RESPOSTAS!R598)=INDEX(GABARITO!$C:$C,MATCH(TEXT(VALUE(RIGHT($Q$1,2)),"00")&amp;"|"&amp;IF(AND(VALUE(RIGHT($Q$1,2))&gt;=57,VALUE(RIGHT($Q$1,2))&lt;=63),$D598,"COMUM"),GABARITO!$D:$D,0)),1,0))</f>
        <v/>
      </c>
      <c r="R598" t="str">
        <f>IF(RESPOSTAS!S598="","",IF(UPPER(RESPOSTAS!S598)=INDEX(GABARITO!$C:$C,MATCH(TEXT(VALUE(RIGHT($R$1,2)),"00")&amp;"|"&amp;IF(AND(VALUE(RIGHT($R$1,2))&gt;=57,VALUE(RIGHT($R$1,2))&lt;=63),$D598,"COMUM"),GABARITO!$D:$D,0)),1,0))</f>
        <v/>
      </c>
      <c r="S598" t="str">
        <f>IF(RESPOSTAS!T598="","",IF(UPPER(RESPOSTAS!T598)=INDEX(GABARITO!$C:$C,MATCH(TEXT(VALUE(RIGHT($S$1,2)),"00")&amp;"|"&amp;IF(AND(VALUE(RIGHT($S$1,2))&gt;=57,VALUE(RIGHT($S$1,2))&lt;=63),$D598,"COMUM"),GABARITO!$D:$D,0)),1,0))</f>
        <v/>
      </c>
      <c r="T598" t="str">
        <f>IF(RESPOSTAS!U598="","",IF(UPPER(RESPOSTAS!U598)=INDEX(GABARITO!$C:$C,MATCH(TEXT(VALUE(RIGHT($T$1,2)),"00")&amp;"|"&amp;IF(AND(VALUE(RIGHT($T$1,2))&gt;=57,VALUE(RIGHT($T$1,2))&lt;=63),$D598,"COMUM"),GABARITO!$D:$D,0)),1,0))</f>
        <v/>
      </c>
      <c r="U598" t="str">
        <f>IF(RESPOSTAS!V598="","",IF(UPPER(RESPOSTAS!V598)=INDEX(GABARITO!$C:$C,MATCH(TEXT(VALUE(RIGHT($U$1,2)),"00")&amp;"|"&amp;IF(AND(VALUE(RIGHT($U$1,2))&gt;=57,VALUE(RIGHT($U$1,2))&lt;=63),$D598,"COMUM"),GABARITO!$D:$D,0)),1,0))</f>
        <v/>
      </c>
      <c r="V598" t="str">
        <f>IF(RESPOSTAS!W598="","",IF(UPPER(RESPOSTAS!W598)=INDEX(GABARITO!$C:$C,MATCH(TEXT(VALUE(RIGHT($E$1,2)),"00")&amp;"|"&amp;IF(AND(VALUE(RIGHT($E$1,2))&gt;=57,VALUE(RIGHT($E$1,2))&lt;=63),$D598,"COMUM"),GABARITO!$D:$D,0)),1,0))</f>
        <v/>
      </c>
      <c r="W598" t="str">
        <f>IF(RESPOSTAS!X598="","",IF(UPPER(RESPOSTAS!X598)=INDEX(GABARITO!$C:$C,MATCH(TEXT(VALUE(RIGHT($W$1,2)),"00")&amp;"|"&amp;IF(AND(VALUE(RIGHT($W$1,2))&gt;=57,VALUE(RIGHT($W$1,2))&lt;=63),$D598,"COMUM"),GABARITO!$D:$D,0)),1,0))</f>
        <v/>
      </c>
      <c r="X598" t="str">
        <f>IF(RESPOSTAS!Y598="","",IF(UPPER(RESPOSTAS!Y598)=INDEX(GABARITO!$C:$C,MATCH(TEXT(VALUE(RIGHT($X$1,2)),"00")&amp;"|"&amp;IF(AND(VALUE(RIGHT($X$1,2))&gt;=57,VALUE(RIGHT($X$1,2))&lt;=63),$D598,"COMUM"),GABARITO!$D:$D,0)),1,0))</f>
        <v/>
      </c>
      <c r="Y598" t="str">
        <f>IF(RESPOSTAS!Z598="","",IF(UPPER(RESPOSTAS!Z598)=INDEX(GABARITO!$C:$C,MATCH(TEXT(VALUE(RIGHT($Y$1,2)),"00")&amp;"|"&amp;IF(AND(VALUE(RIGHT($Y$1,2))&gt;=57,VALUE(RIGHT($Y$1,2))&lt;=63),$D598,"COMUM"),GABARITO!$D:$D,0)),1,0))</f>
        <v/>
      </c>
      <c r="Z598" t="str">
        <f>IF(RESPOSTAS!AA598="","",IF(UPPER(RESPOSTAS!AA598)=INDEX(GABARITO!$C:$C,MATCH(TEXT(VALUE(RIGHT($Z$1,2)),"00")&amp;"|"&amp;IF(AND(VALUE(RIGHT($Z$1,2))&gt;=57,VALUE(RIGHT($Z$1,2))&lt;=63),$D598,"COMUM"),GABARITO!$D:$D,0)),1,0))</f>
        <v/>
      </c>
      <c r="AA598" t="str">
        <f>IF(RESPOSTAS!AB598="","",IF(UPPER(RESPOSTAS!AB598)=INDEX(GABARITO!$C:$C,MATCH(TEXT(VALUE(RIGHT($AA$1,2)),"00")&amp;"|"&amp;IF(AND(VALUE(RIGHT($AA$1,2))&gt;=57,VALUE(RIGHT($AA$1,2))&lt;=63),$D598,"COMUM"),GABARITO!$D:$D,0)),1,0))</f>
        <v/>
      </c>
      <c r="AB598" t="str">
        <f>IF(RESPOSTAS!AC598="","",IF(UPPER(RESPOSTAS!AC598)=INDEX(GABARITO!$C:$C,MATCH(TEXT(VALUE(RIGHT($AB$1,2)),"00")&amp;"|"&amp;IF(AND(VALUE(RIGHT($AB$1,2))&gt;=57,VALUE(RIGHT($AB$1,2))&lt;=63),$D598,"COMUM"),GABARITO!$D:$D,0)),1,0))</f>
        <v/>
      </c>
      <c r="AC598" t="str">
        <f>IF(RESPOSTAS!AD598="","",IF(UPPER(RESPOSTAS!AD598)=INDEX(GABARITO!$C:$C,MATCH(TEXT(VALUE(RIGHT($AC$1,2)),"00")&amp;"|"&amp;IF(AND(VALUE(RIGHT($AC$1,2))&gt;=57,VALUE(RIGHT($AC$1,2))&lt;=63),$D598,"COMUM"),GABARITO!$D:$D,0)),1,0))</f>
        <v/>
      </c>
      <c r="AD598" t="str">
        <f>IF(RESPOSTAS!AE598="","",IF(UPPER(RESPOSTAS!AE598)=INDEX(GABARITO!$C:$C,MATCH(TEXT(VALUE(RIGHT($AD$1,2)),"00")&amp;"|"&amp;IF(AND(VALUE(RIGHT($AD$1,2))&gt;=57,VALUE(RIGHT($AD$1,2))&lt;=63),$D598,"COMUM"),GABARITO!$D:$D,0)),1,0))</f>
        <v/>
      </c>
      <c r="AE598" t="str">
        <f>IF(RESPOSTAS!AF598="","",IF(UPPER(RESPOSTAS!AF598)=INDEX(GABARITO!$C:$C,MATCH(TEXT(VALUE(RIGHT($AE$1,2)),"00")&amp;"|"&amp;IF(AND(VALUE(RIGHT($AE$1,2))&gt;=57,VALUE(RIGHT($AE$1,2))&lt;=63),$D598,"COMUM"),GABARITO!$D:$D,0)),1,0))</f>
        <v/>
      </c>
      <c r="AF598" t="str">
        <f>IF(RESPOSTAS!AG598="","",IF(UPPER(RESPOSTAS!AG598)=INDEX(GABARITO!$C:$C,MATCH(TEXT(VALUE(RIGHT($AF$1,2)),"00")&amp;"|"&amp;IF(AND(VALUE(RIGHT($AF$1,2))&gt;=57,VALUE(RIGHT($AF$1,2))&lt;=63),$D598,"COMUM"),GABARITO!$D:$D,0)),1,0))</f>
        <v/>
      </c>
      <c r="AG598" t="str">
        <f>IF(RESPOSTAS!AH598="","",IF(UPPER(RESPOSTAS!AH598)=INDEX(GABARITO!$C:$C,MATCH(TEXT(VALUE(RIGHT($AG$1,2)),"00")&amp;"|"&amp;IF(AND(VALUE(RIGHT($AG$1,2))&gt;=57,VALUE(RIGHT($AG$1,2))&lt;=63),$D598,"COMUM"),GABARITO!$D:$D,0)),1,0))</f>
        <v/>
      </c>
      <c r="AH598" t="str">
        <f>IF(RESPOSTAS!AI598="","",IF(UPPER(RESPOSTAS!AI598)=INDEX(GABARITO!$C:$C,MATCH(TEXT(VALUE(RIGHT($AH$1,2)),"00")&amp;"|"&amp;IF(AND(VALUE(RIGHT($AH$1,2))&gt;=57,VALUE(RIGHT($AH$1,2))&lt;=63),$D598,"COMUM"),GABARITO!$D:$D,0)),1,0))</f>
        <v/>
      </c>
      <c r="AI598" t="str">
        <f>IF(RESPOSTAS!AJ598="","",IF(UPPER(RESPOSTAS!AJ598)=INDEX(GABARITO!$C:$C,MATCH(TEXT(VALUE(RIGHT($AI$1,2)),"00")&amp;"|"&amp;IF(AND(VALUE(RIGHT($AI$1,2))&gt;=57,VALUE(RIGHT($AI$1,2))&lt;=63),$D598,"COMUM"),GABARITO!$D:$D,0)),1,0))</f>
        <v/>
      </c>
      <c r="AJ598" t="str">
        <f>IF(RESPOSTAS!AK598="","",IF(UPPER(RESPOSTAS!AK598)=INDEX(GABARITO!$C:$C,MATCH(TEXT(VALUE(RIGHT($AJ$1,2)),"00")&amp;"|"&amp;IF(AND(VALUE(RIGHT($AJ$1,2))&gt;=57,VALUE(RIGHT($AJ$1,2))&lt;=63),$D598,"COMUM"),GABARITO!$D:$D,0)),1,0))</f>
        <v/>
      </c>
      <c r="AK598" t="str">
        <f>IF(RESPOSTAS!AL598="","",IF(UPPER(RESPOSTAS!AL598)=INDEX(GABARITO!$C:$C,MATCH(TEXT(VALUE(RIGHT($AK$1,2)),"00")&amp;"|"&amp;IF(AND(VALUE(RIGHT($AK$1,2))&gt;=57,VALUE(RIGHT($AK$1,2))&lt;=63),$D598,"COMUM"),GABARITO!$D:$D,0)),1,0))</f>
        <v/>
      </c>
      <c r="AL598" t="str">
        <f>IF(RESPOSTAS!AM598="","",IF(UPPER(RESPOSTAS!AM598)=INDEX(GABARITO!$C:$C,MATCH(TEXT(VALUE(RIGHT($AL$1,2)),"00")&amp;"|"&amp;IF(AND(VALUE(RIGHT($AL$1,2))&gt;=57,VALUE(RIGHT($AL$1,2))&lt;=63),$D598,"COMUM"),GABARITO!$D:$D,0)),1,0))</f>
        <v/>
      </c>
      <c r="AM598" t="str">
        <f>IF(RESPOSTAS!AN598="","",IF(UPPER(RESPOSTAS!AN598)=INDEX(GABARITO!$C:$C,MATCH(TEXT(VALUE(RIGHT($AM$1,2)),"00")&amp;"|"&amp;IF(AND(VALUE(RIGHT($AM$1,2))&gt;=57,VALUE(RIGHT($AM$1,2))&lt;=63),$D598,"COMUM"),GABARITO!$D:$D,0)),1,0))</f>
        <v/>
      </c>
      <c r="AN598" t="str">
        <f>IF(RESPOSTAS!AO598="","",IF(UPPER(RESPOSTAS!AO598)=INDEX(GABARITO!$C:$C,MATCH(TEXT(VALUE(RIGHT($AN$1,2)),"00")&amp;"|"&amp;IF(AND(VALUE(RIGHT($AN$1,2))&gt;=57,VALUE(RIGHT($AN$1,2))&lt;=63),$D598,"COMUM"),GABARITO!$D:$D,0)),1,0))</f>
        <v/>
      </c>
      <c r="AO598" t="str">
        <f>IF(RESPOSTAS!AP598="","",IF(UPPER(RESPOSTAS!AP598)=INDEX(GABARITO!$C:$C,MATCH(TEXT(VALUE(RIGHT($AO$1,2)),"00")&amp;"|"&amp;IF(AND(VALUE(RIGHT($AO$1,2))&gt;=57,VALUE(RIGHT($AO$1,2))&lt;=63),$D598,"COMUM"),GABARITO!$D:$D,0)),1,0))</f>
        <v/>
      </c>
      <c r="AP598" t="str">
        <f>IF(RESPOSTAS!AQ598="","",IF(UPPER(RESPOSTAS!AQ598)=INDEX(GABARITO!$C:$C,MATCH(TEXT(VALUE(RIGHT($AP$1,2)),"00")&amp;"|"&amp;IF(AND(VALUE(RIGHT($AP$1,2))&gt;=57,VALUE(RIGHT($AP$1,2))&lt;=63),$D598,"COMUM"),GABARITO!$D:$D,0)),1,0))</f>
        <v/>
      </c>
      <c r="AQ598" t="str">
        <f>IF(RESPOSTAS!AR598="","",IF(UPPER(RESPOSTAS!AR598)=INDEX(GABARITO!$C:$C,MATCH(TEXT(VALUE(RIGHT($AQ$1,2)),"00")&amp;"|"&amp;IF(AND(VALUE(RIGHT($AQ$1,2))&gt;=57,VALUE(RIGHT($AQ$1,2))&lt;=63),$D598,"COMUM"),GABARITO!$D:$D,0)),1,0))</f>
        <v/>
      </c>
      <c r="AR598" t="str">
        <f>IF(RESPOSTAS!AS598="","",IF(UPPER(RESPOSTAS!AS598)=INDEX(GABARITO!$C:$C,MATCH(TEXT(VALUE(RIGHT($AR$1,2)),"00")&amp;"|"&amp;IF(AND(VALUE(RIGHT($AR$1,2))&gt;=57,VALUE(RIGHT($AR$1,2))&lt;=63),$D598,"COMUM"),GABARITO!$D:$D,0)),1,0))</f>
        <v/>
      </c>
      <c r="AS598" t="str">
        <f>IF(RESPOSTAS!AT598="","",IF(UPPER(RESPOSTAS!AT598)=INDEX(GABARITO!$C:$C,MATCH(TEXT(VALUE(RIGHT($AS$1,2)),"00")&amp;"|"&amp;IF(AND(VALUE(RIGHT($AS$1,2))&gt;=57,VALUE(RIGHT($AS$1,2))&lt;=63),$D598,"COMUM"),GABARITO!$D:$D,0)),1,0))</f>
        <v/>
      </c>
      <c r="AT598" t="str">
        <f>IF(RESPOSTAS!AU598="","",IF(UPPER(RESPOSTAS!AU598)=INDEX(GABARITO!$C:$C,MATCH(TEXT(VALUE(RIGHT($AT$1,2)),"00")&amp;"|"&amp;IF(AND(VALUE(RIGHT($AT$1,2))&gt;=57,VALUE(RIGHT($AT$1,2))&lt;=63),$D598,"COMUM"),GABARITO!$D:$D,0)),1,0))</f>
        <v/>
      </c>
      <c r="AU598" t="str">
        <f>IF(RESPOSTAS!AV598="","",IF(UPPER(RESPOSTAS!AV598)=INDEX(GABARITO!$C:$C,MATCH(TEXT(VALUE(RIGHT($AU$1,2)),"00")&amp;"|"&amp;IF(AND(VALUE(RIGHT($AU$1,2))&gt;=57,VALUE(RIGHT($AU$1,2))&lt;=63),$D598,"COMUM"),GABARITO!$D:$D,0)),1,0))</f>
        <v/>
      </c>
      <c r="AV598" t="str">
        <f>IF(RESPOSTAS!AW598="","",IF(UPPER(RESPOSTAS!AW598)=INDEX(GABARITO!$C:$C,MATCH(TEXT(VALUE(RIGHT($AV$1,2)),"00")&amp;"|"&amp;IF(AND(VALUE(RIGHT($AV$1,2))&gt;=57,VALUE(RIGHT($AV$1,2))&lt;=63),$D598,"COMUM"),GABARITO!$D:$D,0)),1,0))</f>
        <v/>
      </c>
      <c r="AW598" t="str">
        <f>IF(RESPOSTAS!AX598="","",IF(UPPER(RESPOSTAS!AX598)=INDEX(GABARITO!$C:$C,MATCH(TEXT(VALUE(RIGHT($AW$1,2)),"00")&amp;"|"&amp;IF(AND(VALUE(RIGHT($AW$1,2))&gt;=57,VALUE(RIGHT($AW$1,2))&lt;=63),$D598,"COMUM"),GABARITO!$D:$D,0)),1,0))</f>
        <v/>
      </c>
      <c r="AX598" t="str">
        <f>IF(RESPOSTAS!AY598="","",IF(UPPER(RESPOSTAS!AY598)=INDEX(GABARITO!$C:$C,MATCH(TEXT(VALUE(RIGHT($AX$1,2)),"00")&amp;"|"&amp;IF(AND(VALUE(RIGHT($AX$1,2))&gt;=57,VALUE(RIGHT($AX$1,2))&lt;=63),$D598,"COMUM"),GABARITO!$D:$D,0)),1,0))</f>
        <v/>
      </c>
      <c r="AY598" t="str">
        <f>IF(RESPOSTAS!AZ598="","",IF(UPPER(RESPOSTAS!AZ598)=INDEX(GABARITO!$C:$C,MATCH(TEXT(VALUE(RIGHT($AY$1,2)),"00")&amp;"|"&amp;IF(AND(VALUE(RIGHT($AY$1,2))&gt;=57,VALUE(RIGHT($AY$1,2))&lt;=63),$D598,"COMUM"),GABARITO!$D:$D,0)),1,0))</f>
        <v/>
      </c>
      <c r="AZ598" t="str">
        <f>IF(RESPOSTAS!BA598="","",IF(UPPER(RESPOSTAS!BA598)=INDEX(GABARITO!$C:$C,MATCH(TEXT(VALUE(RIGHT($AZ$1,2)),"00")&amp;"|"&amp;IF(AND(VALUE(RIGHT($AZ$1,2))&gt;=57,VALUE(RIGHT($AZ$1,2))&lt;=63),$D598,"COMUM"),GABARITO!$D:$D,0)),1,0))</f>
        <v/>
      </c>
      <c r="BA598" t="str">
        <f>IF(RESPOSTAS!BB598="","",IF(UPPER(RESPOSTAS!BB598)=INDEX(GABARITO!$C:$C,MATCH(TEXT(VALUE(RIGHT($BA$1,2)),"00")&amp;"|"&amp;IF(AND(VALUE(RIGHT($BA$1,2))&gt;=57,VALUE(RIGHT($BA$1,2))&lt;=63),$D598,"COMUM"),GABARITO!$D:$D,0)),1,0))</f>
        <v/>
      </c>
      <c r="BB598" t="str">
        <f>IF(RESPOSTAS!BC598="","",IF(UPPER(RESPOSTAS!BC598)=INDEX(GABARITO!$C:$C,MATCH(TEXT(VALUE(RIGHT($BB$1,2)),"00")&amp;"|"&amp;IF(AND(VALUE(RIGHT($BB$1,2))&gt;=57,VALUE(RIGHT($BB$1,2))&lt;=63),$D598,"COMUM"),GABARITO!$D:$D,0)),1,0))</f>
        <v/>
      </c>
      <c r="BC598" t="str">
        <f>IF(RESPOSTAS!BD598="","",IF(UPPER(RESPOSTAS!BD598)=INDEX(GABARITO!$C:$C,MATCH(TEXT(VALUE(RIGHT($BC$1,2)),"00")&amp;"|"&amp;IF(AND(VALUE(RIGHT($BC$1,2))&gt;=57,VALUE(RIGHT($BC$1,2))&lt;=63),$D598,"COMUM"),GABARITO!$D:$D,0)),1,0))</f>
        <v/>
      </c>
      <c r="BD598" t="str">
        <f>IF(RESPOSTAS!BE598="","",IF(UPPER(RESPOSTAS!BE598)=INDEX(GABARITO!$C:$C,MATCH(TEXT(VALUE(RIGHT($BD$1,2)),"00")&amp;"|"&amp;IF(AND(VALUE(RIGHT($BD$1,2))&gt;=57,VALUE(RIGHT($BD$1,2))&lt;=63),$D598,"COMUM"),GABARITO!$D:$D,0)),1,0))</f>
        <v/>
      </c>
      <c r="BE598" t="str">
        <f>IF(RESPOSTAS!BF598="","",IF(UPPER(RESPOSTAS!BF598)=INDEX(GABARITO!$C:$C,MATCH(TEXT(VALUE(RIGHT($BE$1,2)),"00")&amp;"|"&amp;IF(AND(VALUE(RIGHT($BE$1,2))&gt;=57,VALUE(RIGHT($BE$1,2))&lt;=63),$D598,"COMUM"),GABARITO!$D:$D,0)),1,0))</f>
        <v/>
      </c>
      <c r="BF598" t="str">
        <f>IF(RESPOSTAS!BG598="","",IF(UPPER(RESPOSTAS!BG598)=INDEX(GABARITO!$C:$C,MATCH(TEXT(VALUE(RIGHT($BF$1,2)),"00")&amp;"|"&amp;IF(AND(VALUE(RIGHT($BF$1,2))&gt;=57,VALUE(RIGHT($BF$1,2))&lt;=63),$D598,"COMUM"),GABARITO!$D:$D,0)),1,0))</f>
        <v/>
      </c>
      <c r="BG598" t="str">
        <f>IF(RESPOSTAS!BH598="","",IF(UPPER(RESPOSTAS!BH598)=INDEX(GABARITO!$C:$C,MATCH(TEXT(VALUE(RIGHT($BG$1,2)),"00")&amp;"|"&amp;IF(AND(VALUE(RIGHT($BG$1,2))&gt;=57,VALUE(RIGHT($BG$1,2))&lt;=63),$D598,"COMUM"),GABARITO!$D:$D,0)),1,0))</f>
        <v/>
      </c>
      <c r="BH598" t="str">
        <f>IF(RESPOSTAS!BI598="","",IF(UPPER(RESPOSTAS!BI598)=INDEX(GABARITO!$C:$C,MATCH(TEXT(VALUE(RIGHT($BH$1,2)),"00")&amp;"|"&amp;IF(AND(VALUE(RIGHT($BH$1,2))&gt;=57,VALUE(RIGHT($BH$1,2))&lt;=63),$D598,"COMUM"),GABARITO!$D:$D,0)),1,0))</f>
        <v/>
      </c>
      <c r="BI598" t="str">
        <f>IF(RESPOSTAS!BJ598="","",IF(UPPER(RESPOSTAS!BJ598)=INDEX(GABARITO!$C:$C,MATCH(TEXT(VALUE(RIGHT($BI$1,2)),"00")&amp;"|"&amp;IF(AND(VALUE(RIGHT($BI$1,2))&gt;=57,VALUE(RIGHT($BI$1,2))&lt;=63),$D598,"COMUM"),GABARITO!$D:$D,0)),1,0))</f>
        <v/>
      </c>
      <c r="BJ598" t="str">
        <f>IF(RESPOSTAS!BK598="","",IF(UPPER(RESPOSTAS!BK598)=INDEX(GABARITO!$C:$C,MATCH(TEXT(VALUE(RIGHT($BJ$1,2)),"00")&amp;"|"&amp;IF(AND(VALUE(RIGHT($BJ$1,2))&gt;=57,VALUE(RIGHT($BJ$1,2))&lt;=63),$D598,"COMUM"),GABARITO!$D:$D,0)),1,0))</f>
        <v/>
      </c>
      <c r="BK598" t="str">
        <f>IF(RESPOSTAS!BL598="","",IF(UPPER(RESPOSTAS!BL598)=INDEX(GABARITO!$C:$C,MATCH(TEXT(VALUE(RIGHT($BK$1,2)),"00")&amp;"|"&amp;IF(AND(VALUE(RIGHT($BK$1,2))&gt;=57,VALUE(RIGHT($BK$1,2))&lt;=63),$D598,"COMUM"),GABARITO!$D:$D,0)),1,0))</f>
        <v/>
      </c>
      <c r="BL598" t="str">
        <f>IF(RESPOSTAS!BM598="","",IF(UPPER(RESPOSTAS!BM598)=INDEX(GABARITO!$C:$C,MATCH(TEXT(VALUE(RIGHT($BL$1,2)),"00")&amp;"|"&amp;IF(AND(VALUE(RIGHT($BL$1,2))&gt;=57,VALUE(RIGHT($BL$1,2))&lt;=63),$D598,"COMUM"),GABARITO!$D:$D,0)),1,0))</f>
        <v/>
      </c>
      <c r="BM598" t="str">
        <f>IF(RESPOSTAS!BN598="","",IF(UPPER(RESPOSTAS!BN598)=INDEX(GABARITO!$C:$C,MATCH(TEXT(VALUE(RIGHT($BM$1,2)),"00")&amp;"|"&amp;IF(AND(VALUE(RIGHT($BM$1,2))&gt;=57,VALUE(RIGHT($BM$1,2))&lt;=63),$D598,"COMUM"),GABARITO!$D:$D,0)),1,0))</f>
        <v/>
      </c>
      <c r="BN598" t="str">
        <f>IF(RESPOSTAS!BO598="","",IF(UPPER(RESPOSTAS!BO598)=INDEX(GABARITO!$C:$C,MATCH(TEXT(VALUE(RIGHT($BN$1,2)),"00")&amp;"|"&amp;IF(AND(VALUE(RIGHT($BN$1,2))&gt;=57,VALUE(RIGHT($BN$1,2))&lt;=63),$D598,"COMUM"),GABARITO!$D:$D,0)),1,0))</f>
        <v/>
      </c>
      <c r="BO598" t="str">
        <f>IF(RESPOSTAS!BP598="","",IF(UPPER(RESPOSTAS!BP598)=INDEX(GABARITO!$C:$C,MATCH(TEXT(VALUE(RIGHT($BO$1,2)),"00")&amp;"|"&amp;IF(AND(VALUE(RIGHT($BO$1,2))&gt;=57,VALUE(RIGHT($BO$1,2))&lt;=63),$D598,"COMUM"),GABARITO!$D:$D,0)),1,0))</f>
        <v/>
      </c>
      <c r="BP598">
        <f>COUNTIF(RESPOSTAS!F598:BP598,"&lt;&gt;")</f>
        <v>0</v>
      </c>
      <c r="BQ598" t="str">
        <f t="shared" si="92"/>
        <v/>
      </c>
      <c r="BR598" s="10" t="str">
        <f t="shared" si="93"/>
        <v/>
      </c>
      <c r="BT598" s="11" t="str">
        <f t="shared" si="95"/>
        <v/>
      </c>
      <c r="BU598" s="11" t="str">
        <f t="shared" si="96"/>
        <v/>
      </c>
      <c r="BV598" s="11" t="str">
        <f t="shared" si="97"/>
        <v/>
      </c>
      <c r="BW598" s="11" t="str">
        <f t="shared" si="98"/>
        <v/>
      </c>
      <c r="BX598" s="11" t="str">
        <f t="shared" si="99"/>
        <v/>
      </c>
      <c r="BY598" s="11" t="str">
        <f t="shared" si="100"/>
        <v/>
      </c>
      <c r="BZ598" s="3" t="str">
        <f t="shared" si="94"/>
        <v/>
      </c>
      <c r="CA598" s="3" t="e">
        <f t="shared" si="91"/>
        <v>#VALUE!</v>
      </c>
    </row>
    <row r="599" spans="1:79" x14ac:dyDescent="0.25">
      <c r="A599" t="str">
        <f>IF(RESPOSTAS!A599="","",RESPOSTAS!A599)</f>
        <v/>
      </c>
      <c r="B599" t="str">
        <f>IF(RESPOSTAS!C599="","",RESPOSTAS!C599)</f>
        <v/>
      </c>
      <c r="C599" t="str">
        <f>IF(RESPOSTAS!D599="","",RESPOSTAS!D599)</f>
        <v/>
      </c>
      <c r="D599" t="str">
        <f>IF(RESPOSTAS!E599="","",RESPOSTAS!E599)</f>
        <v/>
      </c>
      <c r="E599" t="str">
        <f>IF(RESPOSTAS!F599="","",IF(UPPER(RESPOSTAS!F599)=INDEX(GABARITO!$C:$C,MATCH(TEXT(VALUE(RIGHT($E$1,2)),"00")&amp;"|"&amp;IF(AND(VALUE(RIGHT($E$1,2))&gt;=57,VALUE(RIGHT($E$1,2))&lt;=63),$D599,"COMUM"),GABARITO!$D:$D,0)),1,0))</f>
        <v/>
      </c>
      <c r="F599" t="str">
        <f>IF(RESPOSTAS!G599="","",IF(UPPER(RESPOSTAS!G599)=INDEX(GABARITO!$C:$C,MATCH(TEXT(VALUE(RIGHT($F$1,2)),"00")&amp;"|"&amp;IF(AND(VALUE(RIGHT($F$1,2))&gt;=57,VALUE(RIGHT($F$1,2))&lt;=63),$D599,"COMUM"),GABARITO!$D:$D,0)),1,0))</f>
        <v/>
      </c>
      <c r="G599" t="str">
        <f>IF(RESPOSTAS!H599="","",IF(UPPER(RESPOSTAS!H599)=INDEX(GABARITO!$C:$C,MATCH(TEXT(VALUE(RIGHT($G$1,2)),"00")&amp;"|"&amp;IF(AND(VALUE(RIGHT($G$1,2))&gt;=57,VALUE(RIGHT($G$1,2))&lt;=63),$D599,"COMUM"),GABARITO!$D:$D,0)),1,0))</f>
        <v/>
      </c>
      <c r="H599" t="str">
        <f>IF(RESPOSTAS!I599="","",IF(UPPER(RESPOSTAS!I599)=INDEX(GABARITO!$C:$C,MATCH(TEXT(VALUE(RIGHT($H$1,2)),"00")&amp;"|"&amp;IF(AND(VALUE(RIGHT($H$1,2))&gt;=57,VALUE(RIGHT($H$1,2))&lt;=63),$D599,"COMUM"),GABARITO!$D:$D,0)),1,0))</f>
        <v/>
      </c>
      <c r="I599" t="str">
        <f>IF(RESPOSTAS!J599="","",IF(UPPER(RESPOSTAS!J599)=INDEX(GABARITO!$C:$C,MATCH(TEXT(VALUE(RIGHT($I$1,2)),"00")&amp;"|"&amp;IF(AND(VALUE(RIGHT($I$1,2))&gt;=57,VALUE(RIGHT($I$1,2))&lt;=63),$D599,"COMUM"),GABARITO!$D:$D,0)),1,0))</f>
        <v/>
      </c>
      <c r="J599" t="str">
        <f>IF(RESPOSTAS!K599="","",IF(UPPER(RESPOSTAS!K599)=INDEX(GABARITO!$C:$C,MATCH(TEXT(VALUE(RIGHT($J$1,2)),"00")&amp;"|"&amp;IF(AND(VALUE(RIGHT($J$1,2))&gt;=57,VALUE(RIGHT($J$1,2))&lt;=63),$D599,"COMUM"),GABARITO!$D:$D,0)),1,0))</f>
        <v/>
      </c>
      <c r="K599" t="str">
        <f>IF(RESPOSTAS!L599="","",IF(UPPER(RESPOSTAS!L599)=INDEX(GABARITO!$C:$C,MATCH(TEXT(VALUE(RIGHT($K$1,2)),"00")&amp;"|"&amp;IF(AND(VALUE(RIGHT($K$1,2))&gt;=57,VALUE(RIGHT($K$1,2))&lt;=63),$D599,"COMUM"),GABARITO!$D:$D,0)),1,0))</f>
        <v/>
      </c>
      <c r="L599" t="str">
        <f>IF(RESPOSTAS!M599="","",IF(UPPER(RESPOSTAS!M599)=INDEX(GABARITO!$C:$C,MATCH(TEXT(VALUE(RIGHT($L$1,2)),"00")&amp;"|"&amp;IF(AND(VALUE(RIGHT($L$1,2))&gt;=57,VALUE(RIGHT($L$1,2))&lt;=63),$D599,"COMUM"),GABARITO!$D:$D,0)),1,0))</f>
        <v/>
      </c>
      <c r="M599" t="str">
        <f>IF(RESPOSTAS!N599="","",IF(UPPER(RESPOSTAS!N599)=INDEX(GABARITO!$C:$C,MATCH(TEXT(VALUE(RIGHT($M$1,2)),"00")&amp;"|"&amp;IF(AND(VALUE(RIGHT($M$1,2))&gt;=57,VALUE(RIGHT($M$1,2))&lt;=63),$D599,"COMUM"),GABARITO!$D:$D,0)),1,0))</f>
        <v/>
      </c>
      <c r="N599" t="str">
        <f>IF(RESPOSTAS!O599="","",IF(UPPER(RESPOSTAS!O599)=INDEX(GABARITO!$C:$C,MATCH(TEXT(VALUE(RIGHT($E$1,2)),"00")&amp;"|"&amp;IF(AND(VALUE(RIGHT($E$1,2))&gt;=57,VALUE(RIGHT($E$1,2))&lt;=63),$D599,"COMUM"),GABARITO!$D:$D,0)),1,0))</f>
        <v/>
      </c>
      <c r="O599" t="str">
        <f>IF(RESPOSTAS!P599="","",IF(UPPER(RESPOSTAS!P599)=INDEX(GABARITO!$C:$C,MATCH(TEXT(VALUE(RIGHT($O$1,2)),"00")&amp;"|"&amp;IF(AND(VALUE(RIGHT($O$1,2))&gt;=57,VALUE(RIGHT($O$1,2))&lt;=63),$D599,"COMUM"),GABARITO!$D:$D,0)),1,0))</f>
        <v/>
      </c>
      <c r="P599" t="str">
        <f>IF(RESPOSTAS!Q599="","",IF(UPPER(RESPOSTAS!Q599)=INDEX(GABARITO!$C:$C,MATCH(TEXT(VALUE(RIGHT($P$1,2)),"00")&amp;"|"&amp;IF(AND(VALUE(RIGHT($P$1,2))&gt;=57,VALUE(RIGHT($P$1,2))&lt;=63),$D599,"COMUM"),GABARITO!$D:$D,0)),1,0))</f>
        <v/>
      </c>
      <c r="Q599" t="str">
        <f>IF(RESPOSTAS!R599="","",IF(UPPER(RESPOSTAS!R599)=INDEX(GABARITO!$C:$C,MATCH(TEXT(VALUE(RIGHT($Q$1,2)),"00")&amp;"|"&amp;IF(AND(VALUE(RIGHT($Q$1,2))&gt;=57,VALUE(RIGHT($Q$1,2))&lt;=63),$D599,"COMUM"),GABARITO!$D:$D,0)),1,0))</f>
        <v/>
      </c>
      <c r="R599" t="str">
        <f>IF(RESPOSTAS!S599="","",IF(UPPER(RESPOSTAS!S599)=INDEX(GABARITO!$C:$C,MATCH(TEXT(VALUE(RIGHT($R$1,2)),"00")&amp;"|"&amp;IF(AND(VALUE(RIGHT($R$1,2))&gt;=57,VALUE(RIGHT($R$1,2))&lt;=63),$D599,"COMUM"),GABARITO!$D:$D,0)),1,0))</f>
        <v/>
      </c>
      <c r="S599" t="str">
        <f>IF(RESPOSTAS!T599="","",IF(UPPER(RESPOSTAS!T599)=INDEX(GABARITO!$C:$C,MATCH(TEXT(VALUE(RIGHT($S$1,2)),"00")&amp;"|"&amp;IF(AND(VALUE(RIGHT($S$1,2))&gt;=57,VALUE(RIGHT($S$1,2))&lt;=63),$D599,"COMUM"),GABARITO!$D:$D,0)),1,0))</f>
        <v/>
      </c>
      <c r="T599" t="str">
        <f>IF(RESPOSTAS!U599="","",IF(UPPER(RESPOSTAS!U599)=INDEX(GABARITO!$C:$C,MATCH(TEXT(VALUE(RIGHT($T$1,2)),"00")&amp;"|"&amp;IF(AND(VALUE(RIGHT($T$1,2))&gt;=57,VALUE(RIGHT($T$1,2))&lt;=63),$D599,"COMUM"),GABARITO!$D:$D,0)),1,0))</f>
        <v/>
      </c>
      <c r="U599" t="str">
        <f>IF(RESPOSTAS!V599="","",IF(UPPER(RESPOSTAS!V599)=INDEX(GABARITO!$C:$C,MATCH(TEXT(VALUE(RIGHT($U$1,2)),"00")&amp;"|"&amp;IF(AND(VALUE(RIGHT($U$1,2))&gt;=57,VALUE(RIGHT($U$1,2))&lt;=63),$D599,"COMUM"),GABARITO!$D:$D,0)),1,0))</f>
        <v/>
      </c>
      <c r="V599" t="str">
        <f>IF(RESPOSTAS!W599="","",IF(UPPER(RESPOSTAS!W599)=INDEX(GABARITO!$C:$C,MATCH(TEXT(VALUE(RIGHT($E$1,2)),"00")&amp;"|"&amp;IF(AND(VALUE(RIGHT($E$1,2))&gt;=57,VALUE(RIGHT($E$1,2))&lt;=63),$D599,"COMUM"),GABARITO!$D:$D,0)),1,0))</f>
        <v/>
      </c>
      <c r="W599" t="str">
        <f>IF(RESPOSTAS!X599="","",IF(UPPER(RESPOSTAS!X599)=INDEX(GABARITO!$C:$C,MATCH(TEXT(VALUE(RIGHT($W$1,2)),"00")&amp;"|"&amp;IF(AND(VALUE(RIGHT($W$1,2))&gt;=57,VALUE(RIGHT($W$1,2))&lt;=63),$D599,"COMUM"),GABARITO!$D:$D,0)),1,0))</f>
        <v/>
      </c>
      <c r="X599" t="str">
        <f>IF(RESPOSTAS!Y599="","",IF(UPPER(RESPOSTAS!Y599)=INDEX(GABARITO!$C:$C,MATCH(TEXT(VALUE(RIGHT($X$1,2)),"00")&amp;"|"&amp;IF(AND(VALUE(RIGHT($X$1,2))&gt;=57,VALUE(RIGHT($X$1,2))&lt;=63),$D599,"COMUM"),GABARITO!$D:$D,0)),1,0))</f>
        <v/>
      </c>
      <c r="Y599" t="str">
        <f>IF(RESPOSTAS!Z599="","",IF(UPPER(RESPOSTAS!Z599)=INDEX(GABARITO!$C:$C,MATCH(TEXT(VALUE(RIGHT($Y$1,2)),"00")&amp;"|"&amp;IF(AND(VALUE(RIGHT($Y$1,2))&gt;=57,VALUE(RIGHT($Y$1,2))&lt;=63),$D599,"COMUM"),GABARITO!$D:$D,0)),1,0))</f>
        <v/>
      </c>
      <c r="Z599" t="str">
        <f>IF(RESPOSTAS!AA599="","",IF(UPPER(RESPOSTAS!AA599)=INDEX(GABARITO!$C:$C,MATCH(TEXT(VALUE(RIGHT($Z$1,2)),"00")&amp;"|"&amp;IF(AND(VALUE(RIGHT($Z$1,2))&gt;=57,VALUE(RIGHT($Z$1,2))&lt;=63),$D599,"COMUM"),GABARITO!$D:$D,0)),1,0))</f>
        <v/>
      </c>
      <c r="AA599" t="str">
        <f>IF(RESPOSTAS!AB599="","",IF(UPPER(RESPOSTAS!AB599)=INDEX(GABARITO!$C:$C,MATCH(TEXT(VALUE(RIGHT($AA$1,2)),"00")&amp;"|"&amp;IF(AND(VALUE(RIGHT($AA$1,2))&gt;=57,VALUE(RIGHT($AA$1,2))&lt;=63),$D599,"COMUM"),GABARITO!$D:$D,0)),1,0))</f>
        <v/>
      </c>
      <c r="AB599" t="str">
        <f>IF(RESPOSTAS!AC599="","",IF(UPPER(RESPOSTAS!AC599)=INDEX(GABARITO!$C:$C,MATCH(TEXT(VALUE(RIGHT($AB$1,2)),"00")&amp;"|"&amp;IF(AND(VALUE(RIGHT($AB$1,2))&gt;=57,VALUE(RIGHT($AB$1,2))&lt;=63),$D599,"COMUM"),GABARITO!$D:$D,0)),1,0))</f>
        <v/>
      </c>
      <c r="AC599" t="str">
        <f>IF(RESPOSTAS!AD599="","",IF(UPPER(RESPOSTAS!AD599)=INDEX(GABARITO!$C:$C,MATCH(TEXT(VALUE(RIGHT($AC$1,2)),"00")&amp;"|"&amp;IF(AND(VALUE(RIGHT($AC$1,2))&gt;=57,VALUE(RIGHT($AC$1,2))&lt;=63),$D599,"COMUM"),GABARITO!$D:$D,0)),1,0))</f>
        <v/>
      </c>
      <c r="AD599" t="str">
        <f>IF(RESPOSTAS!AE599="","",IF(UPPER(RESPOSTAS!AE599)=INDEX(GABARITO!$C:$C,MATCH(TEXT(VALUE(RIGHT($AD$1,2)),"00")&amp;"|"&amp;IF(AND(VALUE(RIGHT($AD$1,2))&gt;=57,VALUE(RIGHT($AD$1,2))&lt;=63),$D599,"COMUM"),GABARITO!$D:$D,0)),1,0))</f>
        <v/>
      </c>
      <c r="AE599" t="str">
        <f>IF(RESPOSTAS!AF599="","",IF(UPPER(RESPOSTAS!AF599)=INDEX(GABARITO!$C:$C,MATCH(TEXT(VALUE(RIGHT($AE$1,2)),"00")&amp;"|"&amp;IF(AND(VALUE(RIGHT($AE$1,2))&gt;=57,VALUE(RIGHT($AE$1,2))&lt;=63),$D599,"COMUM"),GABARITO!$D:$D,0)),1,0))</f>
        <v/>
      </c>
      <c r="AF599" t="str">
        <f>IF(RESPOSTAS!AG599="","",IF(UPPER(RESPOSTAS!AG599)=INDEX(GABARITO!$C:$C,MATCH(TEXT(VALUE(RIGHT($AF$1,2)),"00")&amp;"|"&amp;IF(AND(VALUE(RIGHT($AF$1,2))&gt;=57,VALUE(RIGHT($AF$1,2))&lt;=63),$D599,"COMUM"),GABARITO!$D:$D,0)),1,0))</f>
        <v/>
      </c>
      <c r="AG599" t="str">
        <f>IF(RESPOSTAS!AH599="","",IF(UPPER(RESPOSTAS!AH599)=INDEX(GABARITO!$C:$C,MATCH(TEXT(VALUE(RIGHT($AG$1,2)),"00")&amp;"|"&amp;IF(AND(VALUE(RIGHT($AG$1,2))&gt;=57,VALUE(RIGHT($AG$1,2))&lt;=63),$D599,"COMUM"),GABARITO!$D:$D,0)),1,0))</f>
        <v/>
      </c>
      <c r="AH599" t="str">
        <f>IF(RESPOSTAS!AI599="","",IF(UPPER(RESPOSTAS!AI599)=INDEX(GABARITO!$C:$C,MATCH(TEXT(VALUE(RIGHT($AH$1,2)),"00")&amp;"|"&amp;IF(AND(VALUE(RIGHT($AH$1,2))&gt;=57,VALUE(RIGHT($AH$1,2))&lt;=63),$D599,"COMUM"),GABARITO!$D:$D,0)),1,0))</f>
        <v/>
      </c>
      <c r="AI599" t="str">
        <f>IF(RESPOSTAS!AJ599="","",IF(UPPER(RESPOSTAS!AJ599)=INDEX(GABARITO!$C:$C,MATCH(TEXT(VALUE(RIGHT($AI$1,2)),"00")&amp;"|"&amp;IF(AND(VALUE(RIGHT($AI$1,2))&gt;=57,VALUE(RIGHT($AI$1,2))&lt;=63),$D599,"COMUM"),GABARITO!$D:$D,0)),1,0))</f>
        <v/>
      </c>
      <c r="AJ599" t="str">
        <f>IF(RESPOSTAS!AK599="","",IF(UPPER(RESPOSTAS!AK599)=INDEX(GABARITO!$C:$C,MATCH(TEXT(VALUE(RIGHT($AJ$1,2)),"00")&amp;"|"&amp;IF(AND(VALUE(RIGHT($AJ$1,2))&gt;=57,VALUE(RIGHT($AJ$1,2))&lt;=63),$D599,"COMUM"),GABARITO!$D:$D,0)),1,0))</f>
        <v/>
      </c>
      <c r="AK599" t="str">
        <f>IF(RESPOSTAS!AL599="","",IF(UPPER(RESPOSTAS!AL599)=INDEX(GABARITO!$C:$C,MATCH(TEXT(VALUE(RIGHT($AK$1,2)),"00")&amp;"|"&amp;IF(AND(VALUE(RIGHT($AK$1,2))&gt;=57,VALUE(RIGHT($AK$1,2))&lt;=63),$D599,"COMUM"),GABARITO!$D:$D,0)),1,0))</f>
        <v/>
      </c>
      <c r="AL599" t="str">
        <f>IF(RESPOSTAS!AM599="","",IF(UPPER(RESPOSTAS!AM599)=INDEX(GABARITO!$C:$C,MATCH(TEXT(VALUE(RIGHT($AL$1,2)),"00")&amp;"|"&amp;IF(AND(VALUE(RIGHT($AL$1,2))&gt;=57,VALUE(RIGHT($AL$1,2))&lt;=63),$D599,"COMUM"),GABARITO!$D:$D,0)),1,0))</f>
        <v/>
      </c>
      <c r="AM599" t="str">
        <f>IF(RESPOSTAS!AN599="","",IF(UPPER(RESPOSTAS!AN599)=INDEX(GABARITO!$C:$C,MATCH(TEXT(VALUE(RIGHT($AM$1,2)),"00")&amp;"|"&amp;IF(AND(VALUE(RIGHT($AM$1,2))&gt;=57,VALUE(RIGHT($AM$1,2))&lt;=63),$D599,"COMUM"),GABARITO!$D:$D,0)),1,0))</f>
        <v/>
      </c>
      <c r="AN599" t="str">
        <f>IF(RESPOSTAS!AO599="","",IF(UPPER(RESPOSTAS!AO599)=INDEX(GABARITO!$C:$C,MATCH(TEXT(VALUE(RIGHT($AN$1,2)),"00")&amp;"|"&amp;IF(AND(VALUE(RIGHT($AN$1,2))&gt;=57,VALUE(RIGHT($AN$1,2))&lt;=63),$D599,"COMUM"),GABARITO!$D:$D,0)),1,0))</f>
        <v/>
      </c>
      <c r="AO599" t="str">
        <f>IF(RESPOSTAS!AP599="","",IF(UPPER(RESPOSTAS!AP599)=INDEX(GABARITO!$C:$C,MATCH(TEXT(VALUE(RIGHT($AO$1,2)),"00")&amp;"|"&amp;IF(AND(VALUE(RIGHT($AO$1,2))&gt;=57,VALUE(RIGHT($AO$1,2))&lt;=63),$D599,"COMUM"),GABARITO!$D:$D,0)),1,0))</f>
        <v/>
      </c>
      <c r="AP599" t="str">
        <f>IF(RESPOSTAS!AQ599="","",IF(UPPER(RESPOSTAS!AQ599)=INDEX(GABARITO!$C:$C,MATCH(TEXT(VALUE(RIGHT($AP$1,2)),"00")&amp;"|"&amp;IF(AND(VALUE(RIGHT($AP$1,2))&gt;=57,VALUE(RIGHT($AP$1,2))&lt;=63),$D599,"COMUM"),GABARITO!$D:$D,0)),1,0))</f>
        <v/>
      </c>
      <c r="AQ599" t="str">
        <f>IF(RESPOSTAS!AR599="","",IF(UPPER(RESPOSTAS!AR599)=INDEX(GABARITO!$C:$C,MATCH(TEXT(VALUE(RIGHT($AQ$1,2)),"00")&amp;"|"&amp;IF(AND(VALUE(RIGHT($AQ$1,2))&gt;=57,VALUE(RIGHT($AQ$1,2))&lt;=63),$D599,"COMUM"),GABARITO!$D:$D,0)),1,0))</f>
        <v/>
      </c>
      <c r="AR599" t="str">
        <f>IF(RESPOSTAS!AS599="","",IF(UPPER(RESPOSTAS!AS599)=INDEX(GABARITO!$C:$C,MATCH(TEXT(VALUE(RIGHT($AR$1,2)),"00")&amp;"|"&amp;IF(AND(VALUE(RIGHT($AR$1,2))&gt;=57,VALUE(RIGHT($AR$1,2))&lt;=63),$D599,"COMUM"),GABARITO!$D:$D,0)),1,0))</f>
        <v/>
      </c>
      <c r="AS599" t="str">
        <f>IF(RESPOSTAS!AT599="","",IF(UPPER(RESPOSTAS!AT599)=INDEX(GABARITO!$C:$C,MATCH(TEXT(VALUE(RIGHT($AS$1,2)),"00")&amp;"|"&amp;IF(AND(VALUE(RIGHT($AS$1,2))&gt;=57,VALUE(RIGHT($AS$1,2))&lt;=63),$D599,"COMUM"),GABARITO!$D:$D,0)),1,0))</f>
        <v/>
      </c>
      <c r="AT599" t="str">
        <f>IF(RESPOSTAS!AU599="","",IF(UPPER(RESPOSTAS!AU599)=INDEX(GABARITO!$C:$C,MATCH(TEXT(VALUE(RIGHT($AT$1,2)),"00")&amp;"|"&amp;IF(AND(VALUE(RIGHT($AT$1,2))&gt;=57,VALUE(RIGHT($AT$1,2))&lt;=63),$D599,"COMUM"),GABARITO!$D:$D,0)),1,0))</f>
        <v/>
      </c>
      <c r="AU599" t="str">
        <f>IF(RESPOSTAS!AV599="","",IF(UPPER(RESPOSTAS!AV599)=INDEX(GABARITO!$C:$C,MATCH(TEXT(VALUE(RIGHT($AU$1,2)),"00")&amp;"|"&amp;IF(AND(VALUE(RIGHT($AU$1,2))&gt;=57,VALUE(RIGHT($AU$1,2))&lt;=63),$D599,"COMUM"),GABARITO!$D:$D,0)),1,0))</f>
        <v/>
      </c>
      <c r="AV599" t="str">
        <f>IF(RESPOSTAS!AW599="","",IF(UPPER(RESPOSTAS!AW599)=INDEX(GABARITO!$C:$C,MATCH(TEXT(VALUE(RIGHT($AV$1,2)),"00")&amp;"|"&amp;IF(AND(VALUE(RIGHT($AV$1,2))&gt;=57,VALUE(RIGHT($AV$1,2))&lt;=63),$D599,"COMUM"),GABARITO!$D:$D,0)),1,0))</f>
        <v/>
      </c>
      <c r="AW599" t="str">
        <f>IF(RESPOSTAS!AX599="","",IF(UPPER(RESPOSTAS!AX599)=INDEX(GABARITO!$C:$C,MATCH(TEXT(VALUE(RIGHT($AW$1,2)),"00")&amp;"|"&amp;IF(AND(VALUE(RIGHT($AW$1,2))&gt;=57,VALUE(RIGHT($AW$1,2))&lt;=63),$D599,"COMUM"),GABARITO!$D:$D,0)),1,0))</f>
        <v/>
      </c>
      <c r="AX599" t="str">
        <f>IF(RESPOSTAS!AY599="","",IF(UPPER(RESPOSTAS!AY599)=INDEX(GABARITO!$C:$C,MATCH(TEXT(VALUE(RIGHT($AX$1,2)),"00")&amp;"|"&amp;IF(AND(VALUE(RIGHT($AX$1,2))&gt;=57,VALUE(RIGHT($AX$1,2))&lt;=63),$D599,"COMUM"),GABARITO!$D:$D,0)),1,0))</f>
        <v/>
      </c>
      <c r="AY599" t="str">
        <f>IF(RESPOSTAS!AZ599="","",IF(UPPER(RESPOSTAS!AZ599)=INDEX(GABARITO!$C:$C,MATCH(TEXT(VALUE(RIGHT($AY$1,2)),"00")&amp;"|"&amp;IF(AND(VALUE(RIGHT($AY$1,2))&gt;=57,VALUE(RIGHT($AY$1,2))&lt;=63),$D599,"COMUM"),GABARITO!$D:$D,0)),1,0))</f>
        <v/>
      </c>
      <c r="AZ599" t="str">
        <f>IF(RESPOSTAS!BA599="","",IF(UPPER(RESPOSTAS!BA599)=INDEX(GABARITO!$C:$C,MATCH(TEXT(VALUE(RIGHT($AZ$1,2)),"00")&amp;"|"&amp;IF(AND(VALUE(RIGHT($AZ$1,2))&gt;=57,VALUE(RIGHT($AZ$1,2))&lt;=63),$D599,"COMUM"),GABARITO!$D:$D,0)),1,0))</f>
        <v/>
      </c>
      <c r="BA599" t="str">
        <f>IF(RESPOSTAS!BB599="","",IF(UPPER(RESPOSTAS!BB599)=INDEX(GABARITO!$C:$C,MATCH(TEXT(VALUE(RIGHT($BA$1,2)),"00")&amp;"|"&amp;IF(AND(VALUE(RIGHT($BA$1,2))&gt;=57,VALUE(RIGHT($BA$1,2))&lt;=63),$D599,"COMUM"),GABARITO!$D:$D,0)),1,0))</f>
        <v/>
      </c>
      <c r="BB599" t="str">
        <f>IF(RESPOSTAS!BC599="","",IF(UPPER(RESPOSTAS!BC599)=INDEX(GABARITO!$C:$C,MATCH(TEXT(VALUE(RIGHT($BB$1,2)),"00")&amp;"|"&amp;IF(AND(VALUE(RIGHT($BB$1,2))&gt;=57,VALUE(RIGHT($BB$1,2))&lt;=63),$D599,"COMUM"),GABARITO!$D:$D,0)),1,0))</f>
        <v/>
      </c>
      <c r="BC599" t="str">
        <f>IF(RESPOSTAS!BD599="","",IF(UPPER(RESPOSTAS!BD599)=INDEX(GABARITO!$C:$C,MATCH(TEXT(VALUE(RIGHT($BC$1,2)),"00")&amp;"|"&amp;IF(AND(VALUE(RIGHT($BC$1,2))&gt;=57,VALUE(RIGHT($BC$1,2))&lt;=63),$D599,"COMUM"),GABARITO!$D:$D,0)),1,0))</f>
        <v/>
      </c>
      <c r="BD599" t="str">
        <f>IF(RESPOSTAS!BE599="","",IF(UPPER(RESPOSTAS!BE599)=INDEX(GABARITO!$C:$C,MATCH(TEXT(VALUE(RIGHT($BD$1,2)),"00")&amp;"|"&amp;IF(AND(VALUE(RIGHT($BD$1,2))&gt;=57,VALUE(RIGHT($BD$1,2))&lt;=63),$D599,"COMUM"),GABARITO!$D:$D,0)),1,0))</f>
        <v/>
      </c>
      <c r="BE599" t="str">
        <f>IF(RESPOSTAS!BF599="","",IF(UPPER(RESPOSTAS!BF599)=INDEX(GABARITO!$C:$C,MATCH(TEXT(VALUE(RIGHT($BE$1,2)),"00")&amp;"|"&amp;IF(AND(VALUE(RIGHT($BE$1,2))&gt;=57,VALUE(RIGHT($BE$1,2))&lt;=63),$D599,"COMUM"),GABARITO!$D:$D,0)),1,0))</f>
        <v/>
      </c>
      <c r="BF599" t="str">
        <f>IF(RESPOSTAS!BG599="","",IF(UPPER(RESPOSTAS!BG599)=INDEX(GABARITO!$C:$C,MATCH(TEXT(VALUE(RIGHT($BF$1,2)),"00")&amp;"|"&amp;IF(AND(VALUE(RIGHT($BF$1,2))&gt;=57,VALUE(RIGHT($BF$1,2))&lt;=63),$D599,"COMUM"),GABARITO!$D:$D,0)),1,0))</f>
        <v/>
      </c>
      <c r="BG599" t="str">
        <f>IF(RESPOSTAS!BH599="","",IF(UPPER(RESPOSTAS!BH599)=INDEX(GABARITO!$C:$C,MATCH(TEXT(VALUE(RIGHT($BG$1,2)),"00")&amp;"|"&amp;IF(AND(VALUE(RIGHT($BG$1,2))&gt;=57,VALUE(RIGHT($BG$1,2))&lt;=63),$D599,"COMUM"),GABARITO!$D:$D,0)),1,0))</f>
        <v/>
      </c>
      <c r="BH599" t="str">
        <f>IF(RESPOSTAS!BI599="","",IF(UPPER(RESPOSTAS!BI599)=INDEX(GABARITO!$C:$C,MATCH(TEXT(VALUE(RIGHT($BH$1,2)),"00")&amp;"|"&amp;IF(AND(VALUE(RIGHT($BH$1,2))&gt;=57,VALUE(RIGHT($BH$1,2))&lt;=63),$D599,"COMUM"),GABARITO!$D:$D,0)),1,0))</f>
        <v/>
      </c>
      <c r="BI599" t="str">
        <f>IF(RESPOSTAS!BJ599="","",IF(UPPER(RESPOSTAS!BJ599)=INDEX(GABARITO!$C:$C,MATCH(TEXT(VALUE(RIGHT($BI$1,2)),"00")&amp;"|"&amp;IF(AND(VALUE(RIGHT($BI$1,2))&gt;=57,VALUE(RIGHT($BI$1,2))&lt;=63),$D599,"COMUM"),GABARITO!$D:$D,0)),1,0))</f>
        <v/>
      </c>
      <c r="BJ599" t="str">
        <f>IF(RESPOSTAS!BK599="","",IF(UPPER(RESPOSTAS!BK599)=INDEX(GABARITO!$C:$C,MATCH(TEXT(VALUE(RIGHT($BJ$1,2)),"00")&amp;"|"&amp;IF(AND(VALUE(RIGHT($BJ$1,2))&gt;=57,VALUE(RIGHT($BJ$1,2))&lt;=63),$D599,"COMUM"),GABARITO!$D:$D,0)),1,0))</f>
        <v/>
      </c>
      <c r="BK599" t="str">
        <f>IF(RESPOSTAS!BL599="","",IF(UPPER(RESPOSTAS!BL599)=INDEX(GABARITO!$C:$C,MATCH(TEXT(VALUE(RIGHT($BK$1,2)),"00")&amp;"|"&amp;IF(AND(VALUE(RIGHT($BK$1,2))&gt;=57,VALUE(RIGHT($BK$1,2))&lt;=63),$D599,"COMUM"),GABARITO!$D:$D,0)),1,0))</f>
        <v/>
      </c>
      <c r="BL599" t="str">
        <f>IF(RESPOSTAS!BM599="","",IF(UPPER(RESPOSTAS!BM599)=INDEX(GABARITO!$C:$C,MATCH(TEXT(VALUE(RIGHT($BL$1,2)),"00")&amp;"|"&amp;IF(AND(VALUE(RIGHT($BL$1,2))&gt;=57,VALUE(RIGHT($BL$1,2))&lt;=63),$D599,"COMUM"),GABARITO!$D:$D,0)),1,0))</f>
        <v/>
      </c>
      <c r="BM599" t="str">
        <f>IF(RESPOSTAS!BN599="","",IF(UPPER(RESPOSTAS!BN599)=INDEX(GABARITO!$C:$C,MATCH(TEXT(VALUE(RIGHT($BM$1,2)),"00")&amp;"|"&amp;IF(AND(VALUE(RIGHT($BM$1,2))&gt;=57,VALUE(RIGHT($BM$1,2))&lt;=63),$D599,"COMUM"),GABARITO!$D:$D,0)),1,0))</f>
        <v/>
      </c>
      <c r="BN599" t="str">
        <f>IF(RESPOSTAS!BO599="","",IF(UPPER(RESPOSTAS!BO599)=INDEX(GABARITO!$C:$C,MATCH(TEXT(VALUE(RIGHT($BN$1,2)),"00")&amp;"|"&amp;IF(AND(VALUE(RIGHT($BN$1,2))&gt;=57,VALUE(RIGHT($BN$1,2))&lt;=63),$D599,"COMUM"),GABARITO!$D:$D,0)),1,0))</f>
        <v/>
      </c>
      <c r="BO599" t="str">
        <f>IF(RESPOSTAS!BP599="","",IF(UPPER(RESPOSTAS!BP599)=INDEX(GABARITO!$C:$C,MATCH(TEXT(VALUE(RIGHT($BO$1,2)),"00")&amp;"|"&amp;IF(AND(VALUE(RIGHT($BO$1,2))&gt;=57,VALUE(RIGHT($BO$1,2))&lt;=63),$D599,"COMUM"),GABARITO!$D:$D,0)),1,0))</f>
        <v/>
      </c>
      <c r="BP599">
        <f>COUNTIF(RESPOSTAS!F599:BP599,"&lt;&gt;")</f>
        <v>0</v>
      </c>
      <c r="BQ599" t="str">
        <f t="shared" si="92"/>
        <v/>
      </c>
      <c r="BR599" s="10" t="str">
        <f t="shared" si="93"/>
        <v/>
      </c>
      <c r="BT599" s="11" t="str">
        <f t="shared" si="95"/>
        <v/>
      </c>
      <c r="BU599" s="11" t="str">
        <f t="shared" si="96"/>
        <v/>
      </c>
      <c r="BV599" s="11" t="str">
        <f t="shared" si="97"/>
        <v/>
      </c>
      <c r="BW599" s="11" t="str">
        <f t="shared" si="98"/>
        <v/>
      </c>
      <c r="BX599" s="11" t="str">
        <f t="shared" si="99"/>
        <v/>
      </c>
      <c r="BY599" s="11" t="str">
        <f t="shared" si="100"/>
        <v/>
      </c>
      <c r="BZ599" s="3" t="str">
        <f t="shared" si="94"/>
        <v/>
      </c>
      <c r="CA599" s="3" t="e">
        <f t="shared" si="91"/>
        <v>#VALUE!</v>
      </c>
    </row>
    <row r="600" spans="1:79" x14ac:dyDescent="0.25">
      <c r="A600" t="str">
        <f>IF(RESPOSTAS!A600="","",RESPOSTAS!A600)</f>
        <v/>
      </c>
      <c r="B600" t="str">
        <f>IF(RESPOSTAS!C600="","",RESPOSTAS!C600)</f>
        <v/>
      </c>
      <c r="C600" t="str">
        <f>IF(RESPOSTAS!D600="","",RESPOSTAS!D600)</f>
        <v/>
      </c>
      <c r="D600" t="str">
        <f>IF(RESPOSTAS!E600="","",RESPOSTAS!E600)</f>
        <v/>
      </c>
      <c r="E600" t="str">
        <f>IF(RESPOSTAS!F600="","",IF(UPPER(RESPOSTAS!F600)=INDEX(GABARITO!$C:$C,MATCH(TEXT(VALUE(RIGHT($E$1,2)),"00")&amp;"|"&amp;IF(AND(VALUE(RIGHT($E$1,2))&gt;=57,VALUE(RIGHT($E$1,2))&lt;=63),$D600,"COMUM"),GABARITO!$D:$D,0)),1,0))</f>
        <v/>
      </c>
      <c r="F600" t="str">
        <f>IF(RESPOSTAS!G600="","",IF(UPPER(RESPOSTAS!G600)=INDEX(GABARITO!$C:$C,MATCH(TEXT(VALUE(RIGHT($F$1,2)),"00")&amp;"|"&amp;IF(AND(VALUE(RIGHT($F$1,2))&gt;=57,VALUE(RIGHT($F$1,2))&lt;=63),$D600,"COMUM"),GABARITO!$D:$D,0)),1,0))</f>
        <v/>
      </c>
      <c r="G600" t="str">
        <f>IF(RESPOSTAS!H600="","",IF(UPPER(RESPOSTAS!H600)=INDEX(GABARITO!$C:$C,MATCH(TEXT(VALUE(RIGHT($G$1,2)),"00")&amp;"|"&amp;IF(AND(VALUE(RIGHT($G$1,2))&gt;=57,VALUE(RIGHT($G$1,2))&lt;=63),$D600,"COMUM"),GABARITO!$D:$D,0)),1,0))</f>
        <v/>
      </c>
      <c r="H600" t="str">
        <f>IF(RESPOSTAS!I600="","",IF(UPPER(RESPOSTAS!I600)=INDEX(GABARITO!$C:$C,MATCH(TEXT(VALUE(RIGHT($H$1,2)),"00")&amp;"|"&amp;IF(AND(VALUE(RIGHT($H$1,2))&gt;=57,VALUE(RIGHT($H$1,2))&lt;=63),$D600,"COMUM"),GABARITO!$D:$D,0)),1,0))</f>
        <v/>
      </c>
      <c r="I600" t="str">
        <f>IF(RESPOSTAS!J600="","",IF(UPPER(RESPOSTAS!J600)=INDEX(GABARITO!$C:$C,MATCH(TEXT(VALUE(RIGHT($I$1,2)),"00")&amp;"|"&amp;IF(AND(VALUE(RIGHT($I$1,2))&gt;=57,VALUE(RIGHT($I$1,2))&lt;=63),$D600,"COMUM"),GABARITO!$D:$D,0)),1,0))</f>
        <v/>
      </c>
      <c r="J600" t="str">
        <f>IF(RESPOSTAS!K600="","",IF(UPPER(RESPOSTAS!K600)=INDEX(GABARITO!$C:$C,MATCH(TEXT(VALUE(RIGHT($J$1,2)),"00")&amp;"|"&amp;IF(AND(VALUE(RIGHT($J$1,2))&gt;=57,VALUE(RIGHT($J$1,2))&lt;=63),$D600,"COMUM"),GABARITO!$D:$D,0)),1,0))</f>
        <v/>
      </c>
      <c r="K600" t="str">
        <f>IF(RESPOSTAS!L600="","",IF(UPPER(RESPOSTAS!L600)=INDEX(GABARITO!$C:$C,MATCH(TEXT(VALUE(RIGHT($K$1,2)),"00")&amp;"|"&amp;IF(AND(VALUE(RIGHT($K$1,2))&gt;=57,VALUE(RIGHT($K$1,2))&lt;=63),$D600,"COMUM"),GABARITO!$D:$D,0)),1,0))</f>
        <v/>
      </c>
      <c r="L600" t="str">
        <f>IF(RESPOSTAS!M600="","",IF(UPPER(RESPOSTAS!M600)=INDEX(GABARITO!$C:$C,MATCH(TEXT(VALUE(RIGHT($L$1,2)),"00")&amp;"|"&amp;IF(AND(VALUE(RIGHT($L$1,2))&gt;=57,VALUE(RIGHT($L$1,2))&lt;=63),$D600,"COMUM"),GABARITO!$D:$D,0)),1,0))</f>
        <v/>
      </c>
      <c r="M600" t="str">
        <f>IF(RESPOSTAS!N600="","",IF(UPPER(RESPOSTAS!N600)=INDEX(GABARITO!$C:$C,MATCH(TEXT(VALUE(RIGHT($M$1,2)),"00")&amp;"|"&amp;IF(AND(VALUE(RIGHT($M$1,2))&gt;=57,VALUE(RIGHT($M$1,2))&lt;=63),$D600,"COMUM"),GABARITO!$D:$D,0)),1,0))</f>
        <v/>
      </c>
      <c r="N600" t="str">
        <f>IF(RESPOSTAS!O600="","",IF(UPPER(RESPOSTAS!O600)=INDEX(GABARITO!$C:$C,MATCH(TEXT(VALUE(RIGHT($E$1,2)),"00")&amp;"|"&amp;IF(AND(VALUE(RIGHT($E$1,2))&gt;=57,VALUE(RIGHT($E$1,2))&lt;=63),$D600,"COMUM"),GABARITO!$D:$D,0)),1,0))</f>
        <v/>
      </c>
      <c r="O600" t="str">
        <f>IF(RESPOSTAS!P600="","",IF(UPPER(RESPOSTAS!P600)=INDEX(GABARITO!$C:$C,MATCH(TEXT(VALUE(RIGHT($O$1,2)),"00")&amp;"|"&amp;IF(AND(VALUE(RIGHT($O$1,2))&gt;=57,VALUE(RIGHT($O$1,2))&lt;=63),$D600,"COMUM"),GABARITO!$D:$D,0)),1,0))</f>
        <v/>
      </c>
      <c r="P600" t="str">
        <f>IF(RESPOSTAS!Q600="","",IF(UPPER(RESPOSTAS!Q600)=INDEX(GABARITO!$C:$C,MATCH(TEXT(VALUE(RIGHT($P$1,2)),"00")&amp;"|"&amp;IF(AND(VALUE(RIGHT($P$1,2))&gt;=57,VALUE(RIGHT($P$1,2))&lt;=63),$D600,"COMUM"),GABARITO!$D:$D,0)),1,0))</f>
        <v/>
      </c>
      <c r="Q600" t="str">
        <f>IF(RESPOSTAS!R600="","",IF(UPPER(RESPOSTAS!R600)=INDEX(GABARITO!$C:$C,MATCH(TEXT(VALUE(RIGHT($Q$1,2)),"00")&amp;"|"&amp;IF(AND(VALUE(RIGHT($Q$1,2))&gt;=57,VALUE(RIGHT($Q$1,2))&lt;=63),$D600,"COMUM"),GABARITO!$D:$D,0)),1,0))</f>
        <v/>
      </c>
      <c r="R600" t="str">
        <f>IF(RESPOSTAS!S600="","",IF(UPPER(RESPOSTAS!S600)=INDEX(GABARITO!$C:$C,MATCH(TEXT(VALUE(RIGHT($R$1,2)),"00")&amp;"|"&amp;IF(AND(VALUE(RIGHT($R$1,2))&gt;=57,VALUE(RIGHT($R$1,2))&lt;=63),$D600,"COMUM"),GABARITO!$D:$D,0)),1,0))</f>
        <v/>
      </c>
      <c r="S600" t="str">
        <f>IF(RESPOSTAS!T600="","",IF(UPPER(RESPOSTAS!T600)=INDEX(GABARITO!$C:$C,MATCH(TEXT(VALUE(RIGHT($S$1,2)),"00")&amp;"|"&amp;IF(AND(VALUE(RIGHT($S$1,2))&gt;=57,VALUE(RIGHT($S$1,2))&lt;=63),$D600,"COMUM"),GABARITO!$D:$D,0)),1,0))</f>
        <v/>
      </c>
      <c r="T600" t="str">
        <f>IF(RESPOSTAS!U600="","",IF(UPPER(RESPOSTAS!U600)=INDEX(GABARITO!$C:$C,MATCH(TEXT(VALUE(RIGHT($T$1,2)),"00")&amp;"|"&amp;IF(AND(VALUE(RIGHT($T$1,2))&gt;=57,VALUE(RIGHT($T$1,2))&lt;=63),$D600,"COMUM"),GABARITO!$D:$D,0)),1,0))</f>
        <v/>
      </c>
      <c r="U600" t="str">
        <f>IF(RESPOSTAS!V600="","",IF(UPPER(RESPOSTAS!V600)=INDEX(GABARITO!$C:$C,MATCH(TEXT(VALUE(RIGHT($U$1,2)),"00")&amp;"|"&amp;IF(AND(VALUE(RIGHT($U$1,2))&gt;=57,VALUE(RIGHT($U$1,2))&lt;=63),$D600,"COMUM"),GABARITO!$D:$D,0)),1,0))</f>
        <v/>
      </c>
      <c r="V600" t="str">
        <f>IF(RESPOSTAS!W600="","",IF(UPPER(RESPOSTAS!W600)=INDEX(GABARITO!$C:$C,MATCH(TEXT(VALUE(RIGHT($E$1,2)),"00")&amp;"|"&amp;IF(AND(VALUE(RIGHT($E$1,2))&gt;=57,VALUE(RIGHT($E$1,2))&lt;=63),$D600,"COMUM"),GABARITO!$D:$D,0)),1,0))</f>
        <v/>
      </c>
      <c r="W600" t="str">
        <f>IF(RESPOSTAS!X600="","",IF(UPPER(RESPOSTAS!X600)=INDEX(GABARITO!$C:$C,MATCH(TEXT(VALUE(RIGHT($W$1,2)),"00")&amp;"|"&amp;IF(AND(VALUE(RIGHT($W$1,2))&gt;=57,VALUE(RIGHT($W$1,2))&lt;=63),$D600,"COMUM"),GABARITO!$D:$D,0)),1,0))</f>
        <v/>
      </c>
      <c r="X600" t="str">
        <f>IF(RESPOSTAS!Y600="","",IF(UPPER(RESPOSTAS!Y600)=INDEX(GABARITO!$C:$C,MATCH(TEXT(VALUE(RIGHT($X$1,2)),"00")&amp;"|"&amp;IF(AND(VALUE(RIGHT($X$1,2))&gt;=57,VALUE(RIGHT($X$1,2))&lt;=63),$D600,"COMUM"),GABARITO!$D:$D,0)),1,0))</f>
        <v/>
      </c>
      <c r="Y600" t="str">
        <f>IF(RESPOSTAS!Z600="","",IF(UPPER(RESPOSTAS!Z600)=INDEX(GABARITO!$C:$C,MATCH(TEXT(VALUE(RIGHT($Y$1,2)),"00")&amp;"|"&amp;IF(AND(VALUE(RIGHT($Y$1,2))&gt;=57,VALUE(RIGHT($Y$1,2))&lt;=63),$D600,"COMUM"),GABARITO!$D:$D,0)),1,0))</f>
        <v/>
      </c>
      <c r="Z600" t="str">
        <f>IF(RESPOSTAS!AA600="","",IF(UPPER(RESPOSTAS!AA600)=INDEX(GABARITO!$C:$C,MATCH(TEXT(VALUE(RIGHT($Z$1,2)),"00")&amp;"|"&amp;IF(AND(VALUE(RIGHT($Z$1,2))&gt;=57,VALUE(RIGHT($Z$1,2))&lt;=63),$D600,"COMUM"),GABARITO!$D:$D,0)),1,0))</f>
        <v/>
      </c>
      <c r="AA600" t="str">
        <f>IF(RESPOSTAS!AB600="","",IF(UPPER(RESPOSTAS!AB600)=INDEX(GABARITO!$C:$C,MATCH(TEXT(VALUE(RIGHT($AA$1,2)),"00")&amp;"|"&amp;IF(AND(VALUE(RIGHT($AA$1,2))&gt;=57,VALUE(RIGHT($AA$1,2))&lt;=63),$D600,"COMUM"),GABARITO!$D:$D,0)),1,0))</f>
        <v/>
      </c>
      <c r="AB600" t="str">
        <f>IF(RESPOSTAS!AC600="","",IF(UPPER(RESPOSTAS!AC600)=INDEX(GABARITO!$C:$C,MATCH(TEXT(VALUE(RIGHT($AB$1,2)),"00")&amp;"|"&amp;IF(AND(VALUE(RIGHT($AB$1,2))&gt;=57,VALUE(RIGHT($AB$1,2))&lt;=63),$D600,"COMUM"),GABARITO!$D:$D,0)),1,0))</f>
        <v/>
      </c>
      <c r="AC600" t="str">
        <f>IF(RESPOSTAS!AD600="","",IF(UPPER(RESPOSTAS!AD600)=INDEX(GABARITO!$C:$C,MATCH(TEXT(VALUE(RIGHT($AC$1,2)),"00")&amp;"|"&amp;IF(AND(VALUE(RIGHT($AC$1,2))&gt;=57,VALUE(RIGHT($AC$1,2))&lt;=63),$D600,"COMUM"),GABARITO!$D:$D,0)),1,0))</f>
        <v/>
      </c>
      <c r="AD600" t="str">
        <f>IF(RESPOSTAS!AE600="","",IF(UPPER(RESPOSTAS!AE600)=INDEX(GABARITO!$C:$C,MATCH(TEXT(VALUE(RIGHT($AD$1,2)),"00")&amp;"|"&amp;IF(AND(VALUE(RIGHT($AD$1,2))&gt;=57,VALUE(RIGHT($AD$1,2))&lt;=63),$D600,"COMUM"),GABARITO!$D:$D,0)),1,0))</f>
        <v/>
      </c>
      <c r="AE600" t="str">
        <f>IF(RESPOSTAS!AF600="","",IF(UPPER(RESPOSTAS!AF600)=INDEX(GABARITO!$C:$C,MATCH(TEXT(VALUE(RIGHT($AE$1,2)),"00")&amp;"|"&amp;IF(AND(VALUE(RIGHT($AE$1,2))&gt;=57,VALUE(RIGHT($AE$1,2))&lt;=63),$D600,"COMUM"),GABARITO!$D:$D,0)),1,0))</f>
        <v/>
      </c>
      <c r="AF600" t="str">
        <f>IF(RESPOSTAS!AG600="","",IF(UPPER(RESPOSTAS!AG600)=INDEX(GABARITO!$C:$C,MATCH(TEXT(VALUE(RIGHT($AF$1,2)),"00")&amp;"|"&amp;IF(AND(VALUE(RIGHT($AF$1,2))&gt;=57,VALUE(RIGHT($AF$1,2))&lt;=63),$D600,"COMUM"),GABARITO!$D:$D,0)),1,0))</f>
        <v/>
      </c>
      <c r="AG600" t="str">
        <f>IF(RESPOSTAS!AH600="","",IF(UPPER(RESPOSTAS!AH600)=INDEX(GABARITO!$C:$C,MATCH(TEXT(VALUE(RIGHT($AG$1,2)),"00")&amp;"|"&amp;IF(AND(VALUE(RIGHT($AG$1,2))&gt;=57,VALUE(RIGHT($AG$1,2))&lt;=63),$D600,"COMUM"),GABARITO!$D:$D,0)),1,0))</f>
        <v/>
      </c>
      <c r="AH600" t="str">
        <f>IF(RESPOSTAS!AI600="","",IF(UPPER(RESPOSTAS!AI600)=INDEX(GABARITO!$C:$C,MATCH(TEXT(VALUE(RIGHT($AH$1,2)),"00")&amp;"|"&amp;IF(AND(VALUE(RIGHT($AH$1,2))&gt;=57,VALUE(RIGHT($AH$1,2))&lt;=63),$D600,"COMUM"),GABARITO!$D:$D,0)),1,0))</f>
        <v/>
      </c>
      <c r="AI600" t="str">
        <f>IF(RESPOSTAS!AJ600="","",IF(UPPER(RESPOSTAS!AJ600)=INDEX(GABARITO!$C:$C,MATCH(TEXT(VALUE(RIGHT($AI$1,2)),"00")&amp;"|"&amp;IF(AND(VALUE(RIGHT($AI$1,2))&gt;=57,VALUE(RIGHT($AI$1,2))&lt;=63),$D600,"COMUM"),GABARITO!$D:$D,0)),1,0))</f>
        <v/>
      </c>
      <c r="AJ600" t="str">
        <f>IF(RESPOSTAS!AK600="","",IF(UPPER(RESPOSTAS!AK600)=INDEX(GABARITO!$C:$C,MATCH(TEXT(VALUE(RIGHT($AJ$1,2)),"00")&amp;"|"&amp;IF(AND(VALUE(RIGHT($AJ$1,2))&gt;=57,VALUE(RIGHT($AJ$1,2))&lt;=63),$D600,"COMUM"),GABARITO!$D:$D,0)),1,0))</f>
        <v/>
      </c>
      <c r="AK600" t="str">
        <f>IF(RESPOSTAS!AL600="","",IF(UPPER(RESPOSTAS!AL600)=INDEX(GABARITO!$C:$C,MATCH(TEXT(VALUE(RIGHT($AK$1,2)),"00")&amp;"|"&amp;IF(AND(VALUE(RIGHT($AK$1,2))&gt;=57,VALUE(RIGHT($AK$1,2))&lt;=63),$D600,"COMUM"),GABARITO!$D:$D,0)),1,0))</f>
        <v/>
      </c>
      <c r="AL600" t="str">
        <f>IF(RESPOSTAS!AM600="","",IF(UPPER(RESPOSTAS!AM600)=INDEX(GABARITO!$C:$C,MATCH(TEXT(VALUE(RIGHT($AL$1,2)),"00")&amp;"|"&amp;IF(AND(VALUE(RIGHT($AL$1,2))&gt;=57,VALUE(RIGHT($AL$1,2))&lt;=63),$D600,"COMUM"),GABARITO!$D:$D,0)),1,0))</f>
        <v/>
      </c>
      <c r="AM600" t="str">
        <f>IF(RESPOSTAS!AN600="","",IF(UPPER(RESPOSTAS!AN600)=INDEX(GABARITO!$C:$C,MATCH(TEXT(VALUE(RIGHT($AM$1,2)),"00")&amp;"|"&amp;IF(AND(VALUE(RIGHT($AM$1,2))&gt;=57,VALUE(RIGHT($AM$1,2))&lt;=63),$D600,"COMUM"),GABARITO!$D:$D,0)),1,0))</f>
        <v/>
      </c>
      <c r="AN600" t="str">
        <f>IF(RESPOSTAS!AO600="","",IF(UPPER(RESPOSTAS!AO600)=INDEX(GABARITO!$C:$C,MATCH(TEXT(VALUE(RIGHT($AN$1,2)),"00")&amp;"|"&amp;IF(AND(VALUE(RIGHT($AN$1,2))&gt;=57,VALUE(RIGHT($AN$1,2))&lt;=63),$D600,"COMUM"),GABARITO!$D:$D,0)),1,0))</f>
        <v/>
      </c>
      <c r="AO600" t="str">
        <f>IF(RESPOSTAS!AP600="","",IF(UPPER(RESPOSTAS!AP600)=INDEX(GABARITO!$C:$C,MATCH(TEXT(VALUE(RIGHT($AO$1,2)),"00")&amp;"|"&amp;IF(AND(VALUE(RIGHT($AO$1,2))&gt;=57,VALUE(RIGHT($AO$1,2))&lt;=63),$D600,"COMUM"),GABARITO!$D:$D,0)),1,0))</f>
        <v/>
      </c>
      <c r="AP600" t="str">
        <f>IF(RESPOSTAS!AQ600="","",IF(UPPER(RESPOSTAS!AQ600)=INDEX(GABARITO!$C:$C,MATCH(TEXT(VALUE(RIGHT($AP$1,2)),"00")&amp;"|"&amp;IF(AND(VALUE(RIGHT($AP$1,2))&gt;=57,VALUE(RIGHT($AP$1,2))&lt;=63),$D600,"COMUM"),GABARITO!$D:$D,0)),1,0))</f>
        <v/>
      </c>
      <c r="AQ600" t="str">
        <f>IF(RESPOSTAS!AR600="","",IF(UPPER(RESPOSTAS!AR600)=INDEX(GABARITO!$C:$C,MATCH(TEXT(VALUE(RIGHT($AQ$1,2)),"00")&amp;"|"&amp;IF(AND(VALUE(RIGHT($AQ$1,2))&gt;=57,VALUE(RIGHT($AQ$1,2))&lt;=63),$D600,"COMUM"),GABARITO!$D:$D,0)),1,0))</f>
        <v/>
      </c>
      <c r="AR600" t="str">
        <f>IF(RESPOSTAS!AS600="","",IF(UPPER(RESPOSTAS!AS600)=INDEX(GABARITO!$C:$C,MATCH(TEXT(VALUE(RIGHT($AR$1,2)),"00")&amp;"|"&amp;IF(AND(VALUE(RIGHT($AR$1,2))&gt;=57,VALUE(RIGHT($AR$1,2))&lt;=63),$D600,"COMUM"),GABARITO!$D:$D,0)),1,0))</f>
        <v/>
      </c>
      <c r="AS600" t="str">
        <f>IF(RESPOSTAS!AT600="","",IF(UPPER(RESPOSTAS!AT600)=INDEX(GABARITO!$C:$C,MATCH(TEXT(VALUE(RIGHT($AS$1,2)),"00")&amp;"|"&amp;IF(AND(VALUE(RIGHT($AS$1,2))&gt;=57,VALUE(RIGHT($AS$1,2))&lt;=63),$D600,"COMUM"),GABARITO!$D:$D,0)),1,0))</f>
        <v/>
      </c>
      <c r="AT600" t="str">
        <f>IF(RESPOSTAS!AU600="","",IF(UPPER(RESPOSTAS!AU600)=INDEX(GABARITO!$C:$C,MATCH(TEXT(VALUE(RIGHT($AT$1,2)),"00")&amp;"|"&amp;IF(AND(VALUE(RIGHT($AT$1,2))&gt;=57,VALUE(RIGHT($AT$1,2))&lt;=63),$D600,"COMUM"),GABARITO!$D:$D,0)),1,0))</f>
        <v/>
      </c>
      <c r="AU600" t="str">
        <f>IF(RESPOSTAS!AV600="","",IF(UPPER(RESPOSTAS!AV600)=INDEX(GABARITO!$C:$C,MATCH(TEXT(VALUE(RIGHT($AU$1,2)),"00")&amp;"|"&amp;IF(AND(VALUE(RIGHT($AU$1,2))&gt;=57,VALUE(RIGHT($AU$1,2))&lt;=63),$D600,"COMUM"),GABARITO!$D:$D,0)),1,0))</f>
        <v/>
      </c>
      <c r="AV600" t="str">
        <f>IF(RESPOSTAS!AW600="","",IF(UPPER(RESPOSTAS!AW600)=INDEX(GABARITO!$C:$C,MATCH(TEXT(VALUE(RIGHT($AV$1,2)),"00")&amp;"|"&amp;IF(AND(VALUE(RIGHT($AV$1,2))&gt;=57,VALUE(RIGHT($AV$1,2))&lt;=63),$D600,"COMUM"),GABARITO!$D:$D,0)),1,0))</f>
        <v/>
      </c>
      <c r="AW600" t="str">
        <f>IF(RESPOSTAS!AX600="","",IF(UPPER(RESPOSTAS!AX600)=INDEX(GABARITO!$C:$C,MATCH(TEXT(VALUE(RIGHT($AW$1,2)),"00")&amp;"|"&amp;IF(AND(VALUE(RIGHT($AW$1,2))&gt;=57,VALUE(RIGHT($AW$1,2))&lt;=63),$D600,"COMUM"),GABARITO!$D:$D,0)),1,0))</f>
        <v/>
      </c>
      <c r="AX600" t="str">
        <f>IF(RESPOSTAS!AY600="","",IF(UPPER(RESPOSTAS!AY600)=INDEX(GABARITO!$C:$C,MATCH(TEXT(VALUE(RIGHT($AX$1,2)),"00")&amp;"|"&amp;IF(AND(VALUE(RIGHT($AX$1,2))&gt;=57,VALUE(RIGHT($AX$1,2))&lt;=63),$D600,"COMUM"),GABARITO!$D:$D,0)),1,0))</f>
        <v/>
      </c>
      <c r="AY600" t="str">
        <f>IF(RESPOSTAS!AZ600="","",IF(UPPER(RESPOSTAS!AZ600)=INDEX(GABARITO!$C:$C,MATCH(TEXT(VALUE(RIGHT($AY$1,2)),"00")&amp;"|"&amp;IF(AND(VALUE(RIGHT($AY$1,2))&gt;=57,VALUE(RIGHT($AY$1,2))&lt;=63),$D600,"COMUM"),GABARITO!$D:$D,0)),1,0))</f>
        <v/>
      </c>
      <c r="AZ600" t="str">
        <f>IF(RESPOSTAS!BA600="","",IF(UPPER(RESPOSTAS!BA600)=INDEX(GABARITO!$C:$C,MATCH(TEXT(VALUE(RIGHT($AZ$1,2)),"00")&amp;"|"&amp;IF(AND(VALUE(RIGHT($AZ$1,2))&gt;=57,VALUE(RIGHT($AZ$1,2))&lt;=63),$D600,"COMUM"),GABARITO!$D:$D,0)),1,0))</f>
        <v/>
      </c>
      <c r="BA600" t="str">
        <f>IF(RESPOSTAS!BB600="","",IF(UPPER(RESPOSTAS!BB600)=INDEX(GABARITO!$C:$C,MATCH(TEXT(VALUE(RIGHT($BA$1,2)),"00")&amp;"|"&amp;IF(AND(VALUE(RIGHT($BA$1,2))&gt;=57,VALUE(RIGHT($BA$1,2))&lt;=63),$D600,"COMUM"),GABARITO!$D:$D,0)),1,0))</f>
        <v/>
      </c>
      <c r="BB600" t="str">
        <f>IF(RESPOSTAS!BC600="","",IF(UPPER(RESPOSTAS!BC600)=INDEX(GABARITO!$C:$C,MATCH(TEXT(VALUE(RIGHT($BB$1,2)),"00")&amp;"|"&amp;IF(AND(VALUE(RIGHT($BB$1,2))&gt;=57,VALUE(RIGHT($BB$1,2))&lt;=63),$D600,"COMUM"),GABARITO!$D:$D,0)),1,0))</f>
        <v/>
      </c>
      <c r="BC600" t="str">
        <f>IF(RESPOSTAS!BD600="","",IF(UPPER(RESPOSTAS!BD600)=INDEX(GABARITO!$C:$C,MATCH(TEXT(VALUE(RIGHT($BC$1,2)),"00")&amp;"|"&amp;IF(AND(VALUE(RIGHT($BC$1,2))&gt;=57,VALUE(RIGHT($BC$1,2))&lt;=63),$D600,"COMUM"),GABARITO!$D:$D,0)),1,0))</f>
        <v/>
      </c>
      <c r="BD600" t="str">
        <f>IF(RESPOSTAS!BE600="","",IF(UPPER(RESPOSTAS!BE600)=INDEX(GABARITO!$C:$C,MATCH(TEXT(VALUE(RIGHT($BD$1,2)),"00")&amp;"|"&amp;IF(AND(VALUE(RIGHT($BD$1,2))&gt;=57,VALUE(RIGHT($BD$1,2))&lt;=63),$D600,"COMUM"),GABARITO!$D:$D,0)),1,0))</f>
        <v/>
      </c>
      <c r="BE600" t="str">
        <f>IF(RESPOSTAS!BF600="","",IF(UPPER(RESPOSTAS!BF600)=INDEX(GABARITO!$C:$C,MATCH(TEXT(VALUE(RIGHT($BE$1,2)),"00")&amp;"|"&amp;IF(AND(VALUE(RIGHT($BE$1,2))&gt;=57,VALUE(RIGHT($BE$1,2))&lt;=63),$D600,"COMUM"),GABARITO!$D:$D,0)),1,0))</f>
        <v/>
      </c>
      <c r="BF600" t="str">
        <f>IF(RESPOSTAS!BG600="","",IF(UPPER(RESPOSTAS!BG600)=INDEX(GABARITO!$C:$C,MATCH(TEXT(VALUE(RIGHT($BF$1,2)),"00")&amp;"|"&amp;IF(AND(VALUE(RIGHT($BF$1,2))&gt;=57,VALUE(RIGHT($BF$1,2))&lt;=63),$D600,"COMUM"),GABARITO!$D:$D,0)),1,0))</f>
        <v/>
      </c>
      <c r="BG600" t="str">
        <f>IF(RESPOSTAS!BH600="","",IF(UPPER(RESPOSTAS!BH600)=INDEX(GABARITO!$C:$C,MATCH(TEXT(VALUE(RIGHT($BG$1,2)),"00")&amp;"|"&amp;IF(AND(VALUE(RIGHT($BG$1,2))&gt;=57,VALUE(RIGHT($BG$1,2))&lt;=63),$D600,"COMUM"),GABARITO!$D:$D,0)),1,0))</f>
        <v/>
      </c>
      <c r="BH600" t="str">
        <f>IF(RESPOSTAS!BI600="","",IF(UPPER(RESPOSTAS!BI600)=INDEX(GABARITO!$C:$C,MATCH(TEXT(VALUE(RIGHT($BH$1,2)),"00")&amp;"|"&amp;IF(AND(VALUE(RIGHT($BH$1,2))&gt;=57,VALUE(RIGHT($BH$1,2))&lt;=63),$D600,"COMUM"),GABARITO!$D:$D,0)),1,0))</f>
        <v/>
      </c>
      <c r="BI600" t="str">
        <f>IF(RESPOSTAS!BJ600="","",IF(UPPER(RESPOSTAS!BJ600)=INDEX(GABARITO!$C:$C,MATCH(TEXT(VALUE(RIGHT($BI$1,2)),"00")&amp;"|"&amp;IF(AND(VALUE(RIGHT($BI$1,2))&gt;=57,VALUE(RIGHT($BI$1,2))&lt;=63),$D600,"COMUM"),GABARITO!$D:$D,0)),1,0))</f>
        <v/>
      </c>
      <c r="BJ600" t="str">
        <f>IF(RESPOSTAS!BK600="","",IF(UPPER(RESPOSTAS!BK600)=INDEX(GABARITO!$C:$C,MATCH(TEXT(VALUE(RIGHT($BJ$1,2)),"00")&amp;"|"&amp;IF(AND(VALUE(RIGHT($BJ$1,2))&gt;=57,VALUE(RIGHT($BJ$1,2))&lt;=63),$D600,"COMUM"),GABARITO!$D:$D,0)),1,0))</f>
        <v/>
      </c>
      <c r="BK600" t="str">
        <f>IF(RESPOSTAS!BL600="","",IF(UPPER(RESPOSTAS!BL600)=INDEX(GABARITO!$C:$C,MATCH(TEXT(VALUE(RIGHT($BK$1,2)),"00")&amp;"|"&amp;IF(AND(VALUE(RIGHT($BK$1,2))&gt;=57,VALUE(RIGHT($BK$1,2))&lt;=63),$D600,"COMUM"),GABARITO!$D:$D,0)),1,0))</f>
        <v/>
      </c>
      <c r="BL600" t="str">
        <f>IF(RESPOSTAS!BM600="","",IF(UPPER(RESPOSTAS!BM600)=INDEX(GABARITO!$C:$C,MATCH(TEXT(VALUE(RIGHT($BL$1,2)),"00")&amp;"|"&amp;IF(AND(VALUE(RIGHT($BL$1,2))&gt;=57,VALUE(RIGHT($BL$1,2))&lt;=63),$D600,"COMUM"),GABARITO!$D:$D,0)),1,0))</f>
        <v/>
      </c>
      <c r="BM600" t="str">
        <f>IF(RESPOSTAS!BN600="","",IF(UPPER(RESPOSTAS!BN600)=INDEX(GABARITO!$C:$C,MATCH(TEXT(VALUE(RIGHT($BM$1,2)),"00")&amp;"|"&amp;IF(AND(VALUE(RIGHT($BM$1,2))&gt;=57,VALUE(RIGHT($BM$1,2))&lt;=63),$D600,"COMUM"),GABARITO!$D:$D,0)),1,0))</f>
        <v/>
      </c>
      <c r="BN600" t="str">
        <f>IF(RESPOSTAS!BO600="","",IF(UPPER(RESPOSTAS!BO600)=INDEX(GABARITO!$C:$C,MATCH(TEXT(VALUE(RIGHT($BN$1,2)),"00")&amp;"|"&amp;IF(AND(VALUE(RIGHT($BN$1,2))&gt;=57,VALUE(RIGHT($BN$1,2))&lt;=63),$D600,"COMUM"),GABARITO!$D:$D,0)),1,0))</f>
        <v/>
      </c>
      <c r="BO600" t="str">
        <f>IF(RESPOSTAS!BP600="","",IF(UPPER(RESPOSTAS!BP600)=INDEX(GABARITO!$C:$C,MATCH(TEXT(VALUE(RIGHT($BO$1,2)),"00")&amp;"|"&amp;IF(AND(VALUE(RIGHT($BO$1,2))&gt;=57,VALUE(RIGHT($BO$1,2))&lt;=63),$D600,"COMUM"),GABARITO!$D:$D,0)),1,0))</f>
        <v/>
      </c>
      <c r="BP600">
        <f>COUNTIF(RESPOSTAS!F600:BP600,"&lt;&gt;")</f>
        <v>0</v>
      </c>
      <c r="BQ600" t="str">
        <f t="shared" si="92"/>
        <v/>
      </c>
      <c r="BR600" s="10" t="str">
        <f t="shared" si="93"/>
        <v/>
      </c>
      <c r="BT600" s="11" t="str">
        <f t="shared" si="95"/>
        <v/>
      </c>
      <c r="BU600" s="11" t="str">
        <f t="shared" si="96"/>
        <v/>
      </c>
      <c r="BV600" s="11" t="str">
        <f t="shared" si="97"/>
        <v/>
      </c>
      <c r="BW600" s="11" t="str">
        <f t="shared" si="98"/>
        <v/>
      </c>
      <c r="BX600" s="11" t="str">
        <f t="shared" si="99"/>
        <v/>
      </c>
      <c r="BY600" s="11" t="str">
        <f t="shared" si="100"/>
        <v/>
      </c>
      <c r="BZ600" s="3" t="str">
        <f t="shared" si="94"/>
        <v/>
      </c>
      <c r="CA600" s="3" t="e">
        <f t="shared" si="91"/>
        <v>#VALUE!</v>
      </c>
    </row>
    <row r="601" spans="1:79" x14ac:dyDescent="0.25">
      <c r="A601" t="str">
        <f>IF(RESPOSTAS!A601="","",RESPOSTAS!A601)</f>
        <v/>
      </c>
      <c r="B601" t="str">
        <f>IF(RESPOSTAS!C601="","",RESPOSTAS!C601)</f>
        <v/>
      </c>
      <c r="C601" t="str">
        <f>IF(RESPOSTAS!D601="","",RESPOSTAS!D601)</f>
        <v/>
      </c>
      <c r="D601" t="str">
        <f>IF(RESPOSTAS!E601="","",RESPOSTAS!E601)</f>
        <v/>
      </c>
      <c r="E601" t="str">
        <f>IF(RESPOSTAS!F601="","",IF(UPPER(RESPOSTAS!F601)=INDEX(GABARITO!$C:$C,MATCH(TEXT(VALUE(RIGHT($E$1,2)),"00")&amp;"|"&amp;IF(AND(VALUE(RIGHT($E$1,2))&gt;=57,VALUE(RIGHT($E$1,2))&lt;=63),$D601,"COMUM"),GABARITO!$D:$D,0)),1,0))</f>
        <v/>
      </c>
      <c r="F601" t="str">
        <f>IF(RESPOSTAS!G601="","",IF(UPPER(RESPOSTAS!G601)=INDEX(GABARITO!$C:$C,MATCH(TEXT(VALUE(RIGHT($F$1,2)),"00")&amp;"|"&amp;IF(AND(VALUE(RIGHT($F$1,2))&gt;=57,VALUE(RIGHT($F$1,2))&lt;=63),$D601,"COMUM"),GABARITO!$D:$D,0)),1,0))</f>
        <v/>
      </c>
      <c r="G601" t="str">
        <f>IF(RESPOSTAS!H601="","",IF(UPPER(RESPOSTAS!H601)=INDEX(GABARITO!$C:$C,MATCH(TEXT(VALUE(RIGHT($G$1,2)),"00")&amp;"|"&amp;IF(AND(VALUE(RIGHT($G$1,2))&gt;=57,VALUE(RIGHT($G$1,2))&lt;=63),$D601,"COMUM"),GABARITO!$D:$D,0)),1,0))</f>
        <v/>
      </c>
      <c r="H601" t="str">
        <f>IF(RESPOSTAS!I601="","",IF(UPPER(RESPOSTAS!I601)=INDEX(GABARITO!$C:$C,MATCH(TEXT(VALUE(RIGHT($H$1,2)),"00")&amp;"|"&amp;IF(AND(VALUE(RIGHT($H$1,2))&gt;=57,VALUE(RIGHT($H$1,2))&lt;=63),$D601,"COMUM"),GABARITO!$D:$D,0)),1,0))</f>
        <v/>
      </c>
      <c r="I601" t="str">
        <f>IF(RESPOSTAS!J601="","",IF(UPPER(RESPOSTAS!J601)=INDEX(GABARITO!$C:$C,MATCH(TEXT(VALUE(RIGHT($I$1,2)),"00")&amp;"|"&amp;IF(AND(VALUE(RIGHT($I$1,2))&gt;=57,VALUE(RIGHT($I$1,2))&lt;=63),$D601,"COMUM"),GABARITO!$D:$D,0)),1,0))</f>
        <v/>
      </c>
      <c r="J601" t="str">
        <f>IF(RESPOSTAS!K601="","",IF(UPPER(RESPOSTAS!K601)=INDEX(GABARITO!$C:$C,MATCH(TEXT(VALUE(RIGHT($J$1,2)),"00")&amp;"|"&amp;IF(AND(VALUE(RIGHT($J$1,2))&gt;=57,VALUE(RIGHT($J$1,2))&lt;=63),$D601,"COMUM"),GABARITO!$D:$D,0)),1,0))</f>
        <v/>
      </c>
      <c r="K601" t="str">
        <f>IF(RESPOSTAS!L601="","",IF(UPPER(RESPOSTAS!L601)=INDEX(GABARITO!$C:$C,MATCH(TEXT(VALUE(RIGHT($K$1,2)),"00")&amp;"|"&amp;IF(AND(VALUE(RIGHT($K$1,2))&gt;=57,VALUE(RIGHT($K$1,2))&lt;=63),$D601,"COMUM"),GABARITO!$D:$D,0)),1,0))</f>
        <v/>
      </c>
      <c r="L601" t="str">
        <f>IF(RESPOSTAS!M601="","",IF(UPPER(RESPOSTAS!M601)=INDEX(GABARITO!$C:$C,MATCH(TEXT(VALUE(RIGHT($L$1,2)),"00")&amp;"|"&amp;IF(AND(VALUE(RIGHT($L$1,2))&gt;=57,VALUE(RIGHT($L$1,2))&lt;=63),$D601,"COMUM"),GABARITO!$D:$D,0)),1,0))</f>
        <v/>
      </c>
      <c r="M601" t="str">
        <f>IF(RESPOSTAS!N601="","",IF(UPPER(RESPOSTAS!N601)=INDEX(GABARITO!$C:$C,MATCH(TEXT(VALUE(RIGHT($M$1,2)),"00")&amp;"|"&amp;IF(AND(VALUE(RIGHT($M$1,2))&gt;=57,VALUE(RIGHT($M$1,2))&lt;=63),$D601,"COMUM"),GABARITO!$D:$D,0)),1,0))</f>
        <v/>
      </c>
      <c r="N601" t="str">
        <f>IF(RESPOSTAS!O601="","",IF(UPPER(RESPOSTAS!O601)=INDEX(GABARITO!$C:$C,MATCH(TEXT(VALUE(RIGHT($E$1,2)),"00")&amp;"|"&amp;IF(AND(VALUE(RIGHT($E$1,2))&gt;=57,VALUE(RIGHT($E$1,2))&lt;=63),$D601,"COMUM"),GABARITO!$D:$D,0)),1,0))</f>
        <v/>
      </c>
      <c r="O601" t="str">
        <f>IF(RESPOSTAS!P601="","",IF(UPPER(RESPOSTAS!P601)=INDEX(GABARITO!$C:$C,MATCH(TEXT(VALUE(RIGHT($O$1,2)),"00")&amp;"|"&amp;IF(AND(VALUE(RIGHT($O$1,2))&gt;=57,VALUE(RIGHT($O$1,2))&lt;=63),$D601,"COMUM"),GABARITO!$D:$D,0)),1,0))</f>
        <v/>
      </c>
      <c r="P601" t="str">
        <f>IF(RESPOSTAS!Q601="","",IF(UPPER(RESPOSTAS!Q601)=INDEX(GABARITO!$C:$C,MATCH(TEXT(VALUE(RIGHT($P$1,2)),"00")&amp;"|"&amp;IF(AND(VALUE(RIGHT($P$1,2))&gt;=57,VALUE(RIGHT($P$1,2))&lt;=63),$D601,"COMUM"),GABARITO!$D:$D,0)),1,0))</f>
        <v/>
      </c>
      <c r="Q601" t="str">
        <f>IF(RESPOSTAS!R601="","",IF(UPPER(RESPOSTAS!R601)=INDEX(GABARITO!$C:$C,MATCH(TEXT(VALUE(RIGHT($Q$1,2)),"00")&amp;"|"&amp;IF(AND(VALUE(RIGHT($Q$1,2))&gt;=57,VALUE(RIGHT($Q$1,2))&lt;=63),$D601,"COMUM"),GABARITO!$D:$D,0)),1,0))</f>
        <v/>
      </c>
      <c r="R601" t="str">
        <f>IF(RESPOSTAS!S601="","",IF(UPPER(RESPOSTAS!S601)=INDEX(GABARITO!$C:$C,MATCH(TEXT(VALUE(RIGHT($R$1,2)),"00")&amp;"|"&amp;IF(AND(VALUE(RIGHT($R$1,2))&gt;=57,VALUE(RIGHT($R$1,2))&lt;=63),$D601,"COMUM"),GABARITO!$D:$D,0)),1,0))</f>
        <v/>
      </c>
      <c r="S601" t="str">
        <f>IF(RESPOSTAS!T601="","",IF(UPPER(RESPOSTAS!T601)=INDEX(GABARITO!$C:$C,MATCH(TEXT(VALUE(RIGHT($S$1,2)),"00")&amp;"|"&amp;IF(AND(VALUE(RIGHT($S$1,2))&gt;=57,VALUE(RIGHT($S$1,2))&lt;=63),$D601,"COMUM"),GABARITO!$D:$D,0)),1,0))</f>
        <v/>
      </c>
      <c r="T601" t="str">
        <f>IF(RESPOSTAS!U601="","",IF(UPPER(RESPOSTAS!U601)=INDEX(GABARITO!$C:$C,MATCH(TEXT(VALUE(RIGHT($T$1,2)),"00")&amp;"|"&amp;IF(AND(VALUE(RIGHT($T$1,2))&gt;=57,VALUE(RIGHT($T$1,2))&lt;=63),$D601,"COMUM"),GABARITO!$D:$D,0)),1,0))</f>
        <v/>
      </c>
      <c r="U601" t="str">
        <f>IF(RESPOSTAS!V601="","",IF(UPPER(RESPOSTAS!V601)=INDEX(GABARITO!$C:$C,MATCH(TEXT(VALUE(RIGHT($U$1,2)),"00")&amp;"|"&amp;IF(AND(VALUE(RIGHT($U$1,2))&gt;=57,VALUE(RIGHT($U$1,2))&lt;=63),$D601,"COMUM"),GABARITO!$D:$D,0)),1,0))</f>
        <v/>
      </c>
      <c r="V601" t="str">
        <f>IF(RESPOSTAS!W601="","",IF(UPPER(RESPOSTAS!W601)=INDEX(GABARITO!$C:$C,MATCH(TEXT(VALUE(RIGHT($E$1,2)),"00")&amp;"|"&amp;IF(AND(VALUE(RIGHT($E$1,2))&gt;=57,VALUE(RIGHT($E$1,2))&lt;=63),$D601,"COMUM"),GABARITO!$D:$D,0)),1,0))</f>
        <v/>
      </c>
      <c r="W601" t="str">
        <f>IF(RESPOSTAS!X601="","",IF(UPPER(RESPOSTAS!X601)=INDEX(GABARITO!$C:$C,MATCH(TEXT(VALUE(RIGHT($W$1,2)),"00")&amp;"|"&amp;IF(AND(VALUE(RIGHT($W$1,2))&gt;=57,VALUE(RIGHT($W$1,2))&lt;=63),$D601,"COMUM"),GABARITO!$D:$D,0)),1,0))</f>
        <v/>
      </c>
      <c r="X601" t="str">
        <f>IF(RESPOSTAS!Y601="","",IF(UPPER(RESPOSTAS!Y601)=INDEX(GABARITO!$C:$C,MATCH(TEXT(VALUE(RIGHT($X$1,2)),"00")&amp;"|"&amp;IF(AND(VALUE(RIGHT($X$1,2))&gt;=57,VALUE(RIGHT($X$1,2))&lt;=63),$D601,"COMUM"),GABARITO!$D:$D,0)),1,0))</f>
        <v/>
      </c>
      <c r="Y601" t="str">
        <f>IF(RESPOSTAS!Z601="","",IF(UPPER(RESPOSTAS!Z601)=INDEX(GABARITO!$C:$C,MATCH(TEXT(VALUE(RIGHT($Y$1,2)),"00")&amp;"|"&amp;IF(AND(VALUE(RIGHT($Y$1,2))&gt;=57,VALUE(RIGHT($Y$1,2))&lt;=63),$D601,"COMUM"),GABARITO!$D:$D,0)),1,0))</f>
        <v/>
      </c>
      <c r="Z601" t="str">
        <f>IF(RESPOSTAS!AA601="","",IF(UPPER(RESPOSTAS!AA601)=INDEX(GABARITO!$C:$C,MATCH(TEXT(VALUE(RIGHT($Z$1,2)),"00")&amp;"|"&amp;IF(AND(VALUE(RIGHT($Z$1,2))&gt;=57,VALUE(RIGHT($Z$1,2))&lt;=63),$D601,"COMUM"),GABARITO!$D:$D,0)),1,0))</f>
        <v/>
      </c>
      <c r="AA601" t="str">
        <f>IF(RESPOSTAS!AB601="","",IF(UPPER(RESPOSTAS!AB601)=INDEX(GABARITO!$C:$C,MATCH(TEXT(VALUE(RIGHT($AA$1,2)),"00")&amp;"|"&amp;IF(AND(VALUE(RIGHT($AA$1,2))&gt;=57,VALUE(RIGHT($AA$1,2))&lt;=63),$D601,"COMUM"),GABARITO!$D:$D,0)),1,0))</f>
        <v/>
      </c>
      <c r="AB601" t="str">
        <f>IF(RESPOSTAS!AC601="","",IF(UPPER(RESPOSTAS!AC601)=INDEX(GABARITO!$C:$C,MATCH(TEXT(VALUE(RIGHT($AB$1,2)),"00")&amp;"|"&amp;IF(AND(VALUE(RIGHT($AB$1,2))&gt;=57,VALUE(RIGHT($AB$1,2))&lt;=63),$D601,"COMUM"),GABARITO!$D:$D,0)),1,0))</f>
        <v/>
      </c>
      <c r="AC601" t="str">
        <f>IF(RESPOSTAS!AD601="","",IF(UPPER(RESPOSTAS!AD601)=INDEX(GABARITO!$C:$C,MATCH(TEXT(VALUE(RIGHT($AC$1,2)),"00")&amp;"|"&amp;IF(AND(VALUE(RIGHT($AC$1,2))&gt;=57,VALUE(RIGHT($AC$1,2))&lt;=63),$D601,"COMUM"),GABARITO!$D:$D,0)),1,0))</f>
        <v/>
      </c>
      <c r="AD601" t="str">
        <f>IF(RESPOSTAS!AE601="","",IF(UPPER(RESPOSTAS!AE601)=INDEX(GABARITO!$C:$C,MATCH(TEXT(VALUE(RIGHT($AD$1,2)),"00")&amp;"|"&amp;IF(AND(VALUE(RIGHT($AD$1,2))&gt;=57,VALUE(RIGHT($AD$1,2))&lt;=63),$D601,"COMUM"),GABARITO!$D:$D,0)),1,0))</f>
        <v/>
      </c>
      <c r="AE601" t="str">
        <f>IF(RESPOSTAS!AF601="","",IF(UPPER(RESPOSTAS!AF601)=INDEX(GABARITO!$C:$C,MATCH(TEXT(VALUE(RIGHT($AE$1,2)),"00")&amp;"|"&amp;IF(AND(VALUE(RIGHT($AE$1,2))&gt;=57,VALUE(RIGHT($AE$1,2))&lt;=63),$D601,"COMUM"),GABARITO!$D:$D,0)),1,0))</f>
        <v/>
      </c>
      <c r="AF601" t="str">
        <f>IF(RESPOSTAS!AG601="","",IF(UPPER(RESPOSTAS!AG601)=INDEX(GABARITO!$C:$C,MATCH(TEXT(VALUE(RIGHT($AF$1,2)),"00")&amp;"|"&amp;IF(AND(VALUE(RIGHT($AF$1,2))&gt;=57,VALUE(RIGHT($AF$1,2))&lt;=63),$D601,"COMUM"),GABARITO!$D:$D,0)),1,0))</f>
        <v/>
      </c>
      <c r="AG601" t="str">
        <f>IF(RESPOSTAS!AH601="","",IF(UPPER(RESPOSTAS!AH601)=INDEX(GABARITO!$C:$C,MATCH(TEXT(VALUE(RIGHT($AG$1,2)),"00")&amp;"|"&amp;IF(AND(VALUE(RIGHT($AG$1,2))&gt;=57,VALUE(RIGHT($AG$1,2))&lt;=63),$D601,"COMUM"),GABARITO!$D:$D,0)),1,0))</f>
        <v/>
      </c>
      <c r="AH601" t="str">
        <f>IF(RESPOSTAS!AI601="","",IF(UPPER(RESPOSTAS!AI601)=INDEX(GABARITO!$C:$C,MATCH(TEXT(VALUE(RIGHT($AH$1,2)),"00")&amp;"|"&amp;IF(AND(VALUE(RIGHT($AH$1,2))&gt;=57,VALUE(RIGHT($AH$1,2))&lt;=63),$D601,"COMUM"),GABARITO!$D:$D,0)),1,0))</f>
        <v/>
      </c>
      <c r="AI601" t="str">
        <f>IF(RESPOSTAS!AJ601="","",IF(UPPER(RESPOSTAS!AJ601)=INDEX(GABARITO!$C:$C,MATCH(TEXT(VALUE(RIGHT($AI$1,2)),"00")&amp;"|"&amp;IF(AND(VALUE(RIGHT($AI$1,2))&gt;=57,VALUE(RIGHT($AI$1,2))&lt;=63),$D601,"COMUM"),GABARITO!$D:$D,0)),1,0))</f>
        <v/>
      </c>
      <c r="AJ601" t="str">
        <f>IF(RESPOSTAS!AK601="","",IF(UPPER(RESPOSTAS!AK601)=INDEX(GABARITO!$C:$C,MATCH(TEXT(VALUE(RIGHT($AJ$1,2)),"00")&amp;"|"&amp;IF(AND(VALUE(RIGHT($AJ$1,2))&gt;=57,VALUE(RIGHT($AJ$1,2))&lt;=63),$D601,"COMUM"),GABARITO!$D:$D,0)),1,0))</f>
        <v/>
      </c>
      <c r="AK601" t="str">
        <f>IF(RESPOSTAS!AL601="","",IF(UPPER(RESPOSTAS!AL601)=INDEX(GABARITO!$C:$C,MATCH(TEXT(VALUE(RIGHT($AK$1,2)),"00")&amp;"|"&amp;IF(AND(VALUE(RIGHT($AK$1,2))&gt;=57,VALUE(RIGHT($AK$1,2))&lt;=63),$D601,"COMUM"),GABARITO!$D:$D,0)),1,0))</f>
        <v/>
      </c>
      <c r="AL601" t="str">
        <f>IF(RESPOSTAS!AM601="","",IF(UPPER(RESPOSTAS!AM601)=INDEX(GABARITO!$C:$C,MATCH(TEXT(VALUE(RIGHT($AL$1,2)),"00")&amp;"|"&amp;IF(AND(VALUE(RIGHT($AL$1,2))&gt;=57,VALUE(RIGHT($AL$1,2))&lt;=63),$D601,"COMUM"),GABARITO!$D:$D,0)),1,0))</f>
        <v/>
      </c>
      <c r="AM601" t="str">
        <f>IF(RESPOSTAS!AN601="","",IF(UPPER(RESPOSTAS!AN601)=INDEX(GABARITO!$C:$C,MATCH(TEXT(VALUE(RIGHT($AM$1,2)),"00")&amp;"|"&amp;IF(AND(VALUE(RIGHT($AM$1,2))&gt;=57,VALUE(RIGHT($AM$1,2))&lt;=63),$D601,"COMUM"),GABARITO!$D:$D,0)),1,0))</f>
        <v/>
      </c>
      <c r="AN601" t="str">
        <f>IF(RESPOSTAS!AO601="","",IF(UPPER(RESPOSTAS!AO601)=INDEX(GABARITO!$C:$C,MATCH(TEXT(VALUE(RIGHT($AN$1,2)),"00")&amp;"|"&amp;IF(AND(VALUE(RIGHT($AN$1,2))&gt;=57,VALUE(RIGHT($AN$1,2))&lt;=63),$D601,"COMUM"),GABARITO!$D:$D,0)),1,0))</f>
        <v/>
      </c>
      <c r="AO601" t="str">
        <f>IF(RESPOSTAS!AP601="","",IF(UPPER(RESPOSTAS!AP601)=INDEX(GABARITO!$C:$C,MATCH(TEXT(VALUE(RIGHT($AO$1,2)),"00")&amp;"|"&amp;IF(AND(VALUE(RIGHT($AO$1,2))&gt;=57,VALUE(RIGHT($AO$1,2))&lt;=63),$D601,"COMUM"),GABARITO!$D:$D,0)),1,0))</f>
        <v/>
      </c>
      <c r="AP601" t="str">
        <f>IF(RESPOSTAS!AQ601="","",IF(UPPER(RESPOSTAS!AQ601)=INDEX(GABARITO!$C:$C,MATCH(TEXT(VALUE(RIGHT($AP$1,2)),"00")&amp;"|"&amp;IF(AND(VALUE(RIGHT($AP$1,2))&gt;=57,VALUE(RIGHT($AP$1,2))&lt;=63),$D601,"COMUM"),GABARITO!$D:$D,0)),1,0))</f>
        <v/>
      </c>
      <c r="AQ601" t="str">
        <f>IF(RESPOSTAS!AR601="","",IF(UPPER(RESPOSTAS!AR601)=INDEX(GABARITO!$C:$C,MATCH(TEXT(VALUE(RIGHT($AQ$1,2)),"00")&amp;"|"&amp;IF(AND(VALUE(RIGHT($AQ$1,2))&gt;=57,VALUE(RIGHT($AQ$1,2))&lt;=63),$D601,"COMUM"),GABARITO!$D:$D,0)),1,0))</f>
        <v/>
      </c>
      <c r="AR601" t="str">
        <f>IF(RESPOSTAS!AS601="","",IF(UPPER(RESPOSTAS!AS601)=INDEX(GABARITO!$C:$C,MATCH(TEXT(VALUE(RIGHT($AR$1,2)),"00")&amp;"|"&amp;IF(AND(VALUE(RIGHT($AR$1,2))&gt;=57,VALUE(RIGHT($AR$1,2))&lt;=63),$D601,"COMUM"),GABARITO!$D:$D,0)),1,0))</f>
        <v/>
      </c>
      <c r="AS601" t="str">
        <f>IF(RESPOSTAS!AT601="","",IF(UPPER(RESPOSTAS!AT601)=INDEX(GABARITO!$C:$C,MATCH(TEXT(VALUE(RIGHT($AS$1,2)),"00")&amp;"|"&amp;IF(AND(VALUE(RIGHT($AS$1,2))&gt;=57,VALUE(RIGHT($AS$1,2))&lt;=63),$D601,"COMUM"),GABARITO!$D:$D,0)),1,0))</f>
        <v/>
      </c>
      <c r="AT601" t="str">
        <f>IF(RESPOSTAS!AU601="","",IF(UPPER(RESPOSTAS!AU601)=INDEX(GABARITO!$C:$C,MATCH(TEXT(VALUE(RIGHT($AT$1,2)),"00")&amp;"|"&amp;IF(AND(VALUE(RIGHT($AT$1,2))&gt;=57,VALUE(RIGHT($AT$1,2))&lt;=63),$D601,"COMUM"),GABARITO!$D:$D,0)),1,0))</f>
        <v/>
      </c>
      <c r="AU601" t="str">
        <f>IF(RESPOSTAS!AV601="","",IF(UPPER(RESPOSTAS!AV601)=INDEX(GABARITO!$C:$C,MATCH(TEXT(VALUE(RIGHT($AU$1,2)),"00")&amp;"|"&amp;IF(AND(VALUE(RIGHT($AU$1,2))&gt;=57,VALUE(RIGHT($AU$1,2))&lt;=63),$D601,"COMUM"),GABARITO!$D:$D,0)),1,0))</f>
        <v/>
      </c>
      <c r="AV601" t="str">
        <f>IF(RESPOSTAS!AW601="","",IF(UPPER(RESPOSTAS!AW601)=INDEX(GABARITO!$C:$C,MATCH(TEXT(VALUE(RIGHT($AV$1,2)),"00")&amp;"|"&amp;IF(AND(VALUE(RIGHT($AV$1,2))&gt;=57,VALUE(RIGHT($AV$1,2))&lt;=63),$D601,"COMUM"),GABARITO!$D:$D,0)),1,0))</f>
        <v/>
      </c>
      <c r="AW601" t="str">
        <f>IF(RESPOSTAS!AX601="","",IF(UPPER(RESPOSTAS!AX601)=INDEX(GABARITO!$C:$C,MATCH(TEXT(VALUE(RIGHT($AW$1,2)),"00")&amp;"|"&amp;IF(AND(VALUE(RIGHT($AW$1,2))&gt;=57,VALUE(RIGHT($AW$1,2))&lt;=63),$D601,"COMUM"),GABARITO!$D:$D,0)),1,0))</f>
        <v/>
      </c>
      <c r="AX601" t="str">
        <f>IF(RESPOSTAS!AY601="","",IF(UPPER(RESPOSTAS!AY601)=INDEX(GABARITO!$C:$C,MATCH(TEXT(VALUE(RIGHT($AX$1,2)),"00")&amp;"|"&amp;IF(AND(VALUE(RIGHT($AX$1,2))&gt;=57,VALUE(RIGHT($AX$1,2))&lt;=63),$D601,"COMUM"),GABARITO!$D:$D,0)),1,0))</f>
        <v/>
      </c>
      <c r="AY601" t="str">
        <f>IF(RESPOSTAS!AZ601="","",IF(UPPER(RESPOSTAS!AZ601)=INDEX(GABARITO!$C:$C,MATCH(TEXT(VALUE(RIGHT($AY$1,2)),"00")&amp;"|"&amp;IF(AND(VALUE(RIGHT($AY$1,2))&gt;=57,VALUE(RIGHT($AY$1,2))&lt;=63),$D601,"COMUM"),GABARITO!$D:$D,0)),1,0))</f>
        <v/>
      </c>
      <c r="AZ601" t="str">
        <f>IF(RESPOSTAS!BA601="","",IF(UPPER(RESPOSTAS!BA601)=INDEX(GABARITO!$C:$C,MATCH(TEXT(VALUE(RIGHT($AZ$1,2)),"00")&amp;"|"&amp;IF(AND(VALUE(RIGHT($AZ$1,2))&gt;=57,VALUE(RIGHT($AZ$1,2))&lt;=63),$D601,"COMUM"),GABARITO!$D:$D,0)),1,0))</f>
        <v/>
      </c>
      <c r="BA601" t="str">
        <f>IF(RESPOSTAS!BB601="","",IF(UPPER(RESPOSTAS!BB601)=INDEX(GABARITO!$C:$C,MATCH(TEXT(VALUE(RIGHT($BA$1,2)),"00")&amp;"|"&amp;IF(AND(VALUE(RIGHT($BA$1,2))&gt;=57,VALUE(RIGHT($BA$1,2))&lt;=63),$D601,"COMUM"),GABARITO!$D:$D,0)),1,0))</f>
        <v/>
      </c>
      <c r="BB601" t="str">
        <f>IF(RESPOSTAS!BC601="","",IF(UPPER(RESPOSTAS!BC601)=INDEX(GABARITO!$C:$C,MATCH(TEXT(VALUE(RIGHT($BB$1,2)),"00")&amp;"|"&amp;IF(AND(VALUE(RIGHT($BB$1,2))&gt;=57,VALUE(RIGHT($BB$1,2))&lt;=63),$D601,"COMUM"),GABARITO!$D:$D,0)),1,0))</f>
        <v/>
      </c>
      <c r="BC601" t="str">
        <f>IF(RESPOSTAS!BD601="","",IF(UPPER(RESPOSTAS!BD601)=INDEX(GABARITO!$C:$C,MATCH(TEXT(VALUE(RIGHT($BC$1,2)),"00")&amp;"|"&amp;IF(AND(VALUE(RIGHT($BC$1,2))&gt;=57,VALUE(RIGHT($BC$1,2))&lt;=63),$D601,"COMUM"),GABARITO!$D:$D,0)),1,0))</f>
        <v/>
      </c>
      <c r="BD601" t="str">
        <f>IF(RESPOSTAS!BE601="","",IF(UPPER(RESPOSTAS!BE601)=INDEX(GABARITO!$C:$C,MATCH(TEXT(VALUE(RIGHT($BD$1,2)),"00")&amp;"|"&amp;IF(AND(VALUE(RIGHT($BD$1,2))&gt;=57,VALUE(RIGHT($BD$1,2))&lt;=63),$D601,"COMUM"),GABARITO!$D:$D,0)),1,0))</f>
        <v/>
      </c>
      <c r="BE601" t="str">
        <f>IF(RESPOSTAS!BF601="","",IF(UPPER(RESPOSTAS!BF601)=INDEX(GABARITO!$C:$C,MATCH(TEXT(VALUE(RIGHT($BE$1,2)),"00")&amp;"|"&amp;IF(AND(VALUE(RIGHT($BE$1,2))&gt;=57,VALUE(RIGHT($BE$1,2))&lt;=63),$D601,"COMUM"),GABARITO!$D:$D,0)),1,0))</f>
        <v/>
      </c>
      <c r="BF601" t="str">
        <f>IF(RESPOSTAS!BG601="","",IF(UPPER(RESPOSTAS!BG601)=INDEX(GABARITO!$C:$C,MATCH(TEXT(VALUE(RIGHT($BF$1,2)),"00")&amp;"|"&amp;IF(AND(VALUE(RIGHT($BF$1,2))&gt;=57,VALUE(RIGHT($BF$1,2))&lt;=63),$D601,"COMUM"),GABARITO!$D:$D,0)),1,0))</f>
        <v/>
      </c>
      <c r="BG601" t="str">
        <f>IF(RESPOSTAS!BH601="","",IF(UPPER(RESPOSTAS!BH601)=INDEX(GABARITO!$C:$C,MATCH(TEXT(VALUE(RIGHT($BG$1,2)),"00")&amp;"|"&amp;IF(AND(VALUE(RIGHT($BG$1,2))&gt;=57,VALUE(RIGHT($BG$1,2))&lt;=63),$D601,"COMUM"),GABARITO!$D:$D,0)),1,0))</f>
        <v/>
      </c>
      <c r="BH601" t="str">
        <f>IF(RESPOSTAS!BI601="","",IF(UPPER(RESPOSTAS!BI601)=INDEX(GABARITO!$C:$C,MATCH(TEXT(VALUE(RIGHT($BH$1,2)),"00")&amp;"|"&amp;IF(AND(VALUE(RIGHT($BH$1,2))&gt;=57,VALUE(RIGHT($BH$1,2))&lt;=63),$D601,"COMUM"),GABARITO!$D:$D,0)),1,0))</f>
        <v/>
      </c>
      <c r="BI601" t="str">
        <f>IF(RESPOSTAS!BJ601="","",IF(UPPER(RESPOSTAS!BJ601)=INDEX(GABARITO!$C:$C,MATCH(TEXT(VALUE(RIGHT($BI$1,2)),"00")&amp;"|"&amp;IF(AND(VALUE(RIGHT($BI$1,2))&gt;=57,VALUE(RIGHT($BI$1,2))&lt;=63),$D601,"COMUM"),GABARITO!$D:$D,0)),1,0))</f>
        <v/>
      </c>
      <c r="BJ601" t="str">
        <f>IF(RESPOSTAS!BK601="","",IF(UPPER(RESPOSTAS!BK601)=INDEX(GABARITO!$C:$C,MATCH(TEXT(VALUE(RIGHT($BJ$1,2)),"00")&amp;"|"&amp;IF(AND(VALUE(RIGHT($BJ$1,2))&gt;=57,VALUE(RIGHT($BJ$1,2))&lt;=63),$D601,"COMUM"),GABARITO!$D:$D,0)),1,0))</f>
        <v/>
      </c>
      <c r="BK601" t="str">
        <f>IF(RESPOSTAS!BL601="","",IF(UPPER(RESPOSTAS!BL601)=INDEX(GABARITO!$C:$C,MATCH(TEXT(VALUE(RIGHT($BK$1,2)),"00")&amp;"|"&amp;IF(AND(VALUE(RIGHT($BK$1,2))&gt;=57,VALUE(RIGHT($BK$1,2))&lt;=63),$D601,"COMUM"),GABARITO!$D:$D,0)),1,0))</f>
        <v/>
      </c>
      <c r="BL601" t="str">
        <f>IF(RESPOSTAS!BM601="","",IF(UPPER(RESPOSTAS!BM601)=INDEX(GABARITO!$C:$C,MATCH(TEXT(VALUE(RIGHT($BL$1,2)),"00")&amp;"|"&amp;IF(AND(VALUE(RIGHT($BL$1,2))&gt;=57,VALUE(RIGHT($BL$1,2))&lt;=63),$D601,"COMUM"),GABARITO!$D:$D,0)),1,0))</f>
        <v/>
      </c>
      <c r="BM601" t="str">
        <f>IF(RESPOSTAS!BN601="","",IF(UPPER(RESPOSTAS!BN601)=INDEX(GABARITO!$C:$C,MATCH(TEXT(VALUE(RIGHT($BM$1,2)),"00")&amp;"|"&amp;IF(AND(VALUE(RIGHT($BM$1,2))&gt;=57,VALUE(RIGHT($BM$1,2))&lt;=63),$D601,"COMUM"),GABARITO!$D:$D,0)),1,0))</f>
        <v/>
      </c>
      <c r="BN601" t="str">
        <f>IF(RESPOSTAS!BO601="","",IF(UPPER(RESPOSTAS!BO601)=INDEX(GABARITO!$C:$C,MATCH(TEXT(VALUE(RIGHT($BN$1,2)),"00")&amp;"|"&amp;IF(AND(VALUE(RIGHT($BN$1,2))&gt;=57,VALUE(RIGHT($BN$1,2))&lt;=63),$D601,"COMUM"),GABARITO!$D:$D,0)),1,0))</f>
        <v/>
      </c>
      <c r="BO601" t="str">
        <f>IF(RESPOSTAS!BP601="","",IF(UPPER(RESPOSTAS!BP601)=INDEX(GABARITO!$C:$C,MATCH(TEXT(VALUE(RIGHT($BO$1,2)),"00")&amp;"|"&amp;IF(AND(VALUE(RIGHT($BO$1,2))&gt;=57,VALUE(RIGHT($BO$1,2))&lt;=63),$D601,"COMUM"),GABARITO!$D:$D,0)),1,0))</f>
        <v/>
      </c>
      <c r="BP601">
        <f>COUNTIF(RESPOSTAS!F601:BP601,"&lt;&gt;")</f>
        <v>0</v>
      </c>
      <c r="BQ601" t="str">
        <f t="shared" si="92"/>
        <v/>
      </c>
      <c r="BR601" s="10" t="str">
        <f t="shared" si="93"/>
        <v/>
      </c>
      <c r="BT601" s="11" t="str">
        <f t="shared" si="95"/>
        <v/>
      </c>
      <c r="BU601" s="11" t="str">
        <f t="shared" si="96"/>
        <v/>
      </c>
      <c r="BV601" s="11" t="str">
        <f t="shared" si="97"/>
        <v/>
      </c>
      <c r="BW601" s="11" t="str">
        <f t="shared" si="98"/>
        <v/>
      </c>
      <c r="BX601" s="11" t="str">
        <f t="shared" si="99"/>
        <v/>
      </c>
      <c r="BY601" s="11" t="str">
        <f t="shared" si="100"/>
        <v/>
      </c>
      <c r="BZ601" s="3" t="str">
        <f t="shared" si="94"/>
        <v/>
      </c>
      <c r="CA601" s="3" t="e">
        <f t="shared" si="91"/>
        <v>#VALUE!</v>
      </c>
    </row>
    <row r="602" spans="1:79" x14ac:dyDescent="0.25">
      <c r="A602" t="str">
        <f>IF(RESPOSTAS!A602="","",RESPOSTAS!A602)</f>
        <v/>
      </c>
      <c r="B602" t="str">
        <f>IF(RESPOSTAS!C602="","",RESPOSTAS!C602)</f>
        <v/>
      </c>
      <c r="C602" t="str">
        <f>IF(RESPOSTAS!D602="","",RESPOSTAS!D602)</f>
        <v/>
      </c>
      <c r="D602" t="str">
        <f>IF(RESPOSTAS!E602="","",RESPOSTAS!E602)</f>
        <v/>
      </c>
      <c r="E602" t="str">
        <f>IF(RESPOSTAS!F602="","",IF(UPPER(RESPOSTAS!F602)=INDEX(GABARITO!$C:$C,MATCH(TEXT(VALUE(RIGHT($E$1,2)),"00")&amp;"|"&amp;IF(AND(VALUE(RIGHT($E$1,2))&gt;=57,VALUE(RIGHT($E$1,2))&lt;=63),$D602,"COMUM"),GABARITO!$D:$D,0)),1,0))</f>
        <v/>
      </c>
      <c r="F602" t="str">
        <f>IF(RESPOSTAS!G602="","",IF(UPPER(RESPOSTAS!G602)=INDEX(GABARITO!$C:$C,MATCH(TEXT(VALUE(RIGHT($F$1,2)),"00")&amp;"|"&amp;IF(AND(VALUE(RIGHT($F$1,2))&gt;=57,VALUE(RIGHT($F$1,2))&lt;=63),$D602,"COMUM"),GABARITO!$D:$D,0)),1,0))</f>
        <v/>
      </c>
      <c r="G602" t="str">
        <f>IF(RESPOSTAS!H602="","",IF(UPPER(RESPOSTAS!H602)=INDEX(GABARITO!$C:$C,MATCH(TEXT(VALUE(RIGHT($G$1,2)),"00")&amp;"|"&amp;IF(AND(VALUE(RIGHT($G$1,2))&gt;=57,VALUE(RIGHT($G$1,2))&lt;=63),$D602,"COMUM"),GABARITO!$D:$D,0)),1,0))</f>
        <v/>
      </c>
      <c r="H602" t="str">
        <f>IF(RESPOSTAS!I602="","",IF(UPPER(RESPOSTAS!I602)=INDEX(GABARITO!$C:$C,MATCH(TEXT(VALUE(RIGHT($H$1,2)),"00")&amp;"|"&amp;IF(AND(VALUE(RIGHT($H$1,2))&gt;=57,VALUE(RIGHT($H$1,2))&lt;=63),$D602,"COMUM"),GABARITO!$D:$D,0)),1,0))</f>
        <v/>
      </c>
      <c r="I602" t="str">
        <f>IF(RESPOSTAS!J602="","",IF(UPPER(RESPOSTAS!J602)=INDEX(GABARITO!$C:$C,MATCH(TEXT(VALUE(RIGHT($I$1,2)),"00")&amp;"|"&amp;IF(AND(VALUE(RIGHT($I$1,2))&gt;=57,VALUE(RIGHT($I$1,2))&lt;=63),$D602,"COMUM"),GABARITO!$D:$D,0)),1,0))</f>
        <v/>
      </c>
      <c r="J602" t="str">
        <f>IF(RESPOSTAS!K602="","",IF(UPPER(RESPOSTAS!K602)=INDEX(GABARITO!$C:$C,MATCH(TEXT(VALUE(RIGHT($J$1,2)),"00")&amp;"|"&amp;IF(AND(VALUE(RIGHT($J$1,2))&gt;=57,VALUE(RIGHT($J$1,2))&lt;=63),$D602,"COMUM"),GABARITO!$D:$D,0)),1,0))</f>
        <v/>
      </c>
      <c r="K602" t="str">
        <f>IF(RESPOSTAS!L602="","",IF(UPPER(RESPOSTAS!L602)=INDEX(GABARITO!$C:$C,MATCH(TEXT(VALUE(RIGHT($K$1,2)),"00")&amp;"|"&amp;IF(AND(VALUE(RIGHT($K$1,2))&gt;=57,VALUE(RIGHT($K$1,2))&lt;=63),$D602,"COMUM"),GABARITO!$D:$D,0)),1,0))</f>
        <v/>
      </c>
      <c r="L602" t="str">
        <f>IF(RESPOSTAS!M602="","",IF(UPPER(RESPOSTAS!M602)=INDEX(GABARITO!$C:$C,MATCH(TEXT(VALUE(RIGHT($L$1,2)),"00")&amp;"|"&amp;IF(AND(VALUE(RIGHT($L$1,2))&gt;=57,VALUE(RIGHT($L$1,2))&lt;=63),$D602,"COMUM"),GABARITO!$D:$D,0)),1,0))</f>
        <v/>
      </c>
      <c r="M602" t="str">
        <f>IF(RESPOSTAS!N602="","",IF(UPPER(RESPOSTAS!N602)=INDEX(GABARITO!$C:$C,MATCH(TEXT(VALUE(RIGHT($M$1,2)),"00")&amp;"|"&amp;IF(AND(VALUE(RIGHT($M$1,2))&gt;=57,VALUE(RIGHT($M$1,2))&lt;=63),$D602,"COMUM"),GABARITO!$D:$D,0)),1,0))</f>
        <v/>
      </c>
      <c r="N602" t="str">
        <f>IF(RESPOSTAS!O602="","",IF(UPPER(RESPOSTAS!O602)=INDEX(GABARITO!$C:$C,MATCH(TEXT(VALUE(RIGHT($E$1,2)),"00")&amp;"|"&amp;IF(AND(VALUE(RIGHT($E$1,2))&gt;=57,VALUE(RIGHT($E$1,2))&lt;=63),$D602,"COMUM"),GABARITO!$D:$D,0)),1,0))</f>
        <v/>
      </c>
      <c r="O602" t="str">
        <f>IF(RESPOSTAS!P602="","",IF(UPPER(RESPOSTAS!P602)=INDEX(GABARITO!$C:$C,MATCH(TEXT(VALUE(RIGHT($O$1,2)),"00")&amp;"|"&amp;IF(AND(VALUE(RIGHT($O$1,2))&gt;=57,VALUE(RIGHT($O$1,2))&lt;=63),$D602,"COMUM"),GABARITO!$D:$D,0)),1,0))</f>
        <v/>
      </c>
      <c r="P602" t="str">
        <f>IF(RESPOSTAS!Q602="","",IF(UPPER(RESPOSTAS!Q602)=INDEX(GABARITO!$C:$C,MATCH(TEXT(VALUE(RIGHT($P$1,2)),"00")&amp;"|"&amp;IF(AND(VALUE(RIGHT($P$1,2))&gt;=57,VALUE(RIGHT($P$1,2))&lt;=63),$D602,"COMUM"),GABARITO!$D:$D,0)),1,0))</f>
        <v/>
      </c>
      <c r="Q602" t="str">
        <f>IF(RESPOSTAS!R602="","",IF(UPPER(RESPOSTAS!R602)=INDEX(GABARITO!$C:$C,MATCH(TEXT(VALUE(RIGHT($Q$1,2)),"00")&amp;"|"&amp;IF(AND(VALUE(RIGHT($Q$1,2))&gt;=57,VALUE(RIGHT($Q$1,2))&lt;=63),$D602,"COMUM"),GABARITO!$D:$D,0)),1,0))</f>
        <v/>
      </c>
      <c r="R602" t="str">
        <f>IF(RESPOSTAS!S602="","",IF(UPPER(RESPOSTAS!S602)=INDEX(GABARITO!$C:$C,MATCH(TEXT(VALUE(RIGHT($R$1,2)),"00")&amp;"|"&amp;IF(AND(VALUE(RIGHT($R$1,2))&gt;=57,VALUE(RIGHT($R$1,2))&lt;=63),$D602,"COMUM"),GABARITO!$D:$D,0)),1,0))</f>
        <v/>
      </c>
      <c r="S602" t="str">
        <f>IF(RESPOSTAS!T602="","",IF(UPPER(RESPOSTAS!T602)=INDEX(GABARITO!$C:$C,MATCH(TEXT(VALUE(RIGHT($S$1,2)),"00")&amp;"|"&amp;IF(AND(VALUE(RIGHT($S$1,2))&gt;=57,VALUE(RIGHT($S$1,2))&lt;=63),$D602,"COMUM"),GABARITO!$D:$D,0)),1,0))</f>
        <v/>
      </c>
      <c r="T602" t="str">
        <f>IF(RESPOSTAS!U602="","",IF(UPPER(RESPOSTAS!U602)=INDEX(GABARITO!$C:$C,MATCH(TEXT(VALUE(RIGHT($T$1,2)),"00")&amp;"|"&amp;IF(AND(VALUE(RIGHT($T$1,2))&gt;=57,VALUE(RIGHT($T$1,2))&lt;=63),$D602,"COMUM"),GABARITO!$D:$D,0)),1,0))</f>
        <v/>
      </c>
      <c r="U602" t="str">
        <f>IF(RESPOSTAS!V602="","",IF(UPPER(RESPOSTAS!V602)=INDEX(GABARITO!$C:$C,MATCH(TEXT(VALUE(RIGHT($U$1,2)),"00")&amp;"|"&amp;IF(AND(VALUE(RIGHT($U$1,2))&gt;=57,VALUE(RIGHT($U$1,2))&lt;=63),$D602,"COMUM"),GABARITO!$D:$D,0)),1,0))</f>
        <v/>
      </c>
      <c r="V602" t="str">
        <f>IF(RESPOSTAS!W602="","",IF(UPPER(RESPOSTAS!W602)=INDEX(GABARITO!$C:$C,MATCH(TEXT(VALUE(RIGHT($E$1,2)),"00")&amp;"|"&amp;IF(AND(VALUE(RIGHT($E$1,2))&gt;=57,VALUE(RIGHT($E$1,2))&lt;=63),$D602,"COMUM"),GABARITO!$D:$D,0)),1,0))</f>
        <v/>
      </c>
      <c r="W602" t="str">
        <f>IF(RESPOSTAS!X602="","",IF(UPPER(RESPOSTAS!X602)=INDEX(GABARITO!$C:$C,MATCH(TEXT(VALUE(RIGHT($W$1,2)),"00")&amp;"|"&amp;IF(AND(VALUE(RIGHT($W$1,2))&gt;=57,VALUE(RIGHT($W$1,2))&lt;=63),$D602,"COMUM"),GABARITO!$D:$D,0)),1,0))</f>
        <v/>
      </c>
      <c r="X602" t="str">
        <f>IF(RESPOSTAS!Y602="","",IF(UPPER(RESPOSTAS!Y602)=INDEX(GABARITO!$C:$C,MATCH(TEXT(VALUE(RIGHT($X$1,2)),"00")&amp;"|"&amp;IF(AND(VALUE(RIGHT($X$1,2))&gt;=57,VALUE(RIGHT($X$1,2))&lt;=63),$D602,"COMUM"),GABARITO!$D:$D,0)),1,0))</f>
        <v/>
      </c>
      <c r="Y602" t="str">
        <f>IF(RESPOSTAS!Z602="","",IF(UPPER(RESPOSTAS!Z602)=INDEX(GABARITO!$C:$C,MATCH(TEXT(VALUE(RIGHT($Y$1,2)),"00")&amp;"|"&amp;IF(AND(VALUE(RIGHT($Y$1,2))&gt;=57,VALUE(RIGHT($Y$1,2))&lt;=63),$D602,"COMUM"),GABARITO!$D:$D,0)),1,0))</f>
        <v/>
      </c>
      <c r="Z602" t="str">
        <f>IF(RESPOSTAS!AA602="","",IF(UPPER(RESPOSTAS!AA602)=INDEX(GABARITO!$C:$C,MATCH(TEXT(VALUE(RIGHT($Z$1,2)),"00")&amp;"|"&amp;IF(AND(VALUE(RIGHT($Z$1,2))&gt;=57,VALUE(RIGHT($Z$1,2))&lt;=63),$D602,"COMUM"),GABARITO!$D:$D,0)),1,0))</f>
        <v/>
      </c>
      <c r="AA602" t="str">
        <f>IF(RESPOSTAS!AB602="","",IF(UPPER(RESPOSTAS!AB602)=INDEX(GABARITO!$C:$C,MATCH(TEXT(VALUE(RIGHT($AA$1,2)),"00")&amp;"|"&amp;IF(AND(VALUE(RIGHT($AA$1,2))&gt;=57,VALUE(RIGHT($AA$1,2))&lt;=63),$D602,"COMUM"),GABARITO!$D:$D,0)),1,0))</f>
        <v/>
      </c>
      <c r="AB602" t="str">
        <f>IF(RESPOSTAS!AC602="","",IF(UPPER(RESPOSTAS!AC602)=INDEX(GABARITO!$C:$C,MATCH(TEXT(VALUE(RIGHT($AB$1,2)),"00")&amp;"|"&amp;IF(AND(VALUE(RIGHT($AB$1,2))&gt;=57,VALUE(RIGHT($AB$1,2))&lt;=63),$D602,"COMUM"),GABARITO!$D:$D,0)),1,0))</f>
        <v/>
      </c>
      <c r="AC602" t="str">
        <f>IF(RESPOSTAS!AD602="","",IF(UPPER(RESPOSTAS!AD602)=INDEX(GABARITO!$C:$C,MATCH(TEXT(VALUE(RIGHT($AC$1,2)),"00")&amp;"|"&amp;IF(AND(VALUE(RIGHT($AC$1,2))&gt;=57,VALUE(RIGHT($AC$1,2))&lt;=63),$D602,"COMUM"),GABARITO!$D:$D,0)),1,0))</f>
        <v/>
      </c>
      <c r="AD602" t="str">
        <f>IF(RESPOSTAS!AE602="","",IF(UPPER(RESPOSTAS!AE602)=INDEX(GABARITO!$C:$C,MATCH(TEXT(VALUE(RIGHT($AD$1,2)),"00")&amp;"|"&amp;IF(AND(VALUE(RIGHT($AD$1,2))&gt;=57,VALUE(RIGHT($AD$1,2))&lt;=63),$D602,"COMUM"),GABARITO!$D:$D,0)),1,0))</f>
        <v/>
      </c>
      <c r="AE602" t="str">
        <f>IF(RESPOSTAS!AF602="","",IF(UPPER(RESPOSTAS!AF602)=INDEX(GABARITO!$C:$C,MATCH(TEXT(VALUE(RIGHT($AE$1,2)),"00")&amp;"|"&amp;IF(AND(VALUE(RIGHT($AE$1,2))&gt;=57,VALUE(RIGHT($AE$1,2))&lt;=63),$D602,"COMUM"),GABARITO!$D:$D,0)),1,0))</f>
        <v/>
      </c>
      <c r="AF602" t="str">
        <f>IF(RESPOSTAS!AG602="","",IF(UPPER(RESPOSTAS!AG602)=INDEX(GABARITO!$C:$C,MATCH(TEXT(VALUE(RIGHT($AF$1,2)),"00")&amp;"|"&amp;IF(AND(VALUE(RIGHT($AF$1,2))&gt;=57,VALUE(RIGHT($AF$1,2))&lt;=63),$D602,"COMUM"),GABARITO!$D:$D,0)),1,0))</f>
        <v/>
      </c>
      <c r="AG602" t="str">
        <f>IF(RESPOSTAS!AH602="","",IF(UPPER(RESPOSTAS!AH602)=INDEX(GABARITO!$C:$C,MATCH(TEXT(VALUE(RIGHT($AG$1,2)),"00")&amp;"|"&amp;IF(AND(VALUE(RIGHT($AG$1,2))&gt;=57,VALUE(RIGHT($AG$1,2))&lt;=63),$D602,"COMUM"),GABARITO!$D:$D,0)),1,0))</f>
        <v/>
      </c>
      <c r="AH602" t="str">
        <f>IF(RESPOSTAS!AI602="","",IF(UPPER(RESPOSTAS!AI602)=INDEX(GABARITO!$C:$C,MATCH(TEXT(VALUE(RIGHT($AH$1,2)),"00")&amp;"|"&amp;IF(AND(VALUE(RIGHT($AH$1,2))&gt;=57,VALUE(RIGHT($AH$1,2))&lt;=63),$D602,"COMUM"),GABARITO!$D:$D,0)),1,0))</f>
        <v/>
      </c>
      <c r="AI602" t="str">
        <f>IF(RESPOSTAS!AJ602="","",IF(UPPER(RESPOSTAS!AJ602)=INDEX(GABARITO!$C:$C,MATCH(TEXT(VALUE(RIGHT($AI$1,2)),"00")&amp;"|"&amp;IF(AND(VALUE(RIGHT($AI$1,2))&gt;=57,VALUE(RIGHT($AI$1,2))&lt;=63),$D602,"COMUM"),GABARITO!$D:$D,0)),1,0))</f>
        <v/>
      </c>
      <c r="AJ602" t="str">
        <f>IF(RESPOSTAS!AK602="","",IF(UPPER(RESPOSTAS!AK602)=INDEX(GABARITO!$C:$C,MATCH(TEXT(VALUE(RIGHT($AJ$1,2)),"00")&amp;"|"&amp;IF(AND(VALUE(RIGHT($AJ$1,2))&gt;=57,VALUE(RIGHT($AJ$1,2))&lt;=63),$D602,"COMUM"),GABARITO!$D:$D,0)),1,0))</f>
        <v/>
      </c>
      <c r="AK602" t="str">
        <f>IF(RESPOSTAS!AL602="","",IF(UPPER(RESPOSTAS!AL602)=INDEX(GABARITO!$C:$C,MATCH(TEXT(VALUE(RIGHT($AK$1,2)),"00")&amp;"|"&amp;IF(AND(VALUE(RIGHT($AK$1,2))&gt;=57,VALUE(RIGHT($AK$1,2))&lt;=63),$D602,"COMUM"),GABARITO!$D:$D,0)),1,0))</f>
        <v/>
      </c>
      <c r="AL602" t="str">
        <f>IF(RESPOSTAS!AM602="","",IF(UPPER(RESPOSTAS!AM602)=INDEX(GABARITO!$C:$C,MATCH(TEXT(VALUE(RIGHT($AL$1,2)),"00")&amp;"|"&amp;IF(AND(VALUE(RIGHT($AL$1,2))&gt;=57,VALUE(RIGHT($AL$1,2))&lt;=63),$D602,"COMUM"),GABARITO!$D:$D,0)),1,0))</f>
        <v/>
      </c>
      <c r="AM602" t="str">
        <f>IF(RESPOSTAS!AN602="","",IF(UPPER(RESPOSTAS!AN602)=INDEX(GABARITO!$C:$C,MATCH(TEXT(VALUE(RIGHT($AM$1,2)),"00")&amp;"|"&amp;IF(AND(VALUE(RIGHT($AM$1,2))&gt;=57,VALUE(RIGHT($AM$1,2))&lt;=63),$D602,"COMUM"),GABARITO!$D:$D,0)),1,0))</f>
        <v/>
      </c>
      <c r="AN602" t="str">
        <f>IF(RESPOSTAS!AO602="","",IF(UPPER(RESPOSTAS!AO602)=INDEX(GABARITO!$C:$C,MATCH(TEXT(VALUE(RIGHT($AN$1,2)),"00")&amp;"|"&amp;IF(AND(VALUE(RIGHT($AN$1,2))&gt;=57,VALUE(RIGHT($AN$1,2))&lt;=63),$D602,"COMUM"),GABARITO!$D:$D,0)),1,0))</f>
        <v/>
      </c>
      <c r="AO602" t="str">
        <f>IF(RESPOSTAS!AP602="","",IF(UPPER(RESPOSTAS!AP602)=INDEX(GABARITO!$C:$C,MATCH(TEXT(VALUE(RIGHT($AO$1,2)),"00")&amp;"|"&amp;IF(AND(VALUE(RIGHT($AO$1,2))&gt;=57,VALUE(RIGHT($AO$1,2))&lt;=63),$D602,"COMUM"),GABARITO!$D:$D,0)),1,0))</f>
        <v/>
      </c>
      <c r="AP602" t="str">
        <f>IF(RESPOSTAS!AQ602="","",IF(UPPER(RESPOSTAS!AQ602)=INDEX(GABARITO!$C:$C,MATCH(TEXT(VALUE(RIGHT($AP$1,2)),"00")&amp;"|"&amp;IF(AND(VALUE(RIGHT($AP$1,2))&gt;=57,VALUE(RIGHT($AP$1,2))&lt;=63),$D602,"COMUM"),GABARITO!$D:$D,0)),1,0))</f>
        <v/>
      </c>
      <c r="AQ602" t="str">
        <f>IF(RESPOSTAS!AR602="","",IF(UPPER(RESPOSTAS!AR602)=INDEX(GABARITO!$C:$C,MATCH(TEXT(VALUE(RIGHT($AQ$1,2)),"00")&amp;"|"&amp;IF(AND(VALUE(RIGHT($AQ$1,2))&gt;=57,VALUE(RIGHT($AQ$1,2))&lt;=63),$D602,"COMUM"),GABARITO!$D:$D,0)),1,0))</f>
        <v/>
      </c>
      <c r="AR602" t="str">
        <f>IF(RESPOSTAS!AS602="","",IF(UPPER(RESPOSTAS!AS602)=INDEX(GABARITO!$C:$C,MATCH(TEXT(VALUE(RIGHT($AR$1,2)),"00")&amp;"|"&amp;IF(AND(VALUE(RIGHT($AR$1,2))&gt;=57,VALUE(RIGHT($AR$1,2))&lt;=63),$D602,"COMUM"),GABARITO!$D:$D,0)),1,0))</f>
        <v/>
      </c>
      <c r="AS602" t="str">
        <f>IF(RESPOSTAS!AT602="","",IF(UPPER(RESPOSTAS!AT602)=INDEX(GABARITO!$C:$C,MATCH(TEXT(VALUE(RIGHT($AS$1,2)),"00")&amp;"|"&amp;IF(AND(VALUE(RIGHT($AS$1,2))&gt;=57,VALUE(RIGHT($AS$1,2))&lt;=63),$D602,"COMUM"),GABARITO!$D:$D,0)),1,0))</f>
        <v/>
      </c>
      <c r="AT602" t="str">
        <f>IF(RESPOSTAS!AU602="","",IF(UPPER(RESPOSTAS!AU602)=INDEX(GABARITO!$C:$C,MATCH(TEXT(VALUE(RIGHT($AT$1,2)),"00")&amp;"|"&amp;IF(AND(VALUE(RIGHT($AT$1,2))&gt;=57,VALUE(RIGHT($AT$1,2))&lt;=63),$D602,"COMUM"),GABARITO!$D:$D,0)),1,0))</f>
        <v/>
      </c>
      <c r="AU602" t="str">
        <f>IF(RESPOSTAS!AV602="","",IF(UPPER(RESPOSTAS!AV602)=INDEX(GABARITO!$C:$C,MATCH(TEXT(VALUE(RIGHT($AU$1,2)),"00")&amp;"|"&amp;IF(AND(VALUE(RIGHT($AU$1,2))&gt;=57,VALUE(RIGHT($AU$1,2))&lt;=63),$D602,"COMUM"),GABARITO!$D:$D,0)),1,0))</f>
        <v/>
      </c>
      <c r="AV602" t="str">
        <f>IF(RESPOSTAS!AW602="","",IF(UPPER(RESPOSTAS!AW602)=INDEX(GABARITO!$C:$C,MATCH(TEXT(VALUE(RIGHT($AV$1,2)),"00")&amp;"|"&amp;IF(AND(VALUE(RIGHT($AV$1,2))&gt;=57,VALUE(RIGHT($AV$1,2))&lt;=63),$D602,"COMUM"),GABARITO!$D:$D,0)),1,0))</f>
        <v/>
      </c>
      <c r="AW602" t="str">
        <f>IF(RESPOSTAS!AX602="","",IF(UPPER(RESPOSTAS!AX602)=INDEX(GABARITO!$C:$C,MATCH(TEXT(VALUE(RIGHT($AW$1,2)),"00")&amp;"|"&amp;IF(AND(VALUE(RIGHT($AW$1,2))&gt;=57,VALUE(RIGHT($AW$1,2))&lt;=63),$D602,"COMUM"),GABARITO!$D:$D,0)),1,0))</f>
        <v/>
      </c>
      <c r="AX602" t="str">
        <f>IF(RESPOSTAS!AY602="","",IF(UPPER(RESPOSTAS!AY602)=INDEX(GABARITO!$C:$C,MATCH(TEXT(VALUE(RIGHT($AX$1,2)),"00")&amp;"|"&amp;IF(AND(VALUE(RIGHT($AX$1,2))&gt;=57,VALUE(RIGHT($AX$1,2))&lt;=63),$D602,"COMUM"),GABARITO!$D:$D,0)),1,0))</f>
        <v/>
      </c>
      <c r="AY602" t="str">
        <f>IF(RESPOSTAS!AZ602="","",IF(UPPER(RESPOSTAS!AZ602)=INDEX(GABARITO!$C:$C,MATCH(TEXT(VALUE(RIGHT($AY$1,2)),"00")&amp;"|"&amp;IF(AND(VALUE(RIGHT($AY$1,2))&gt;=57,VALUE(RIGHT($AY$1,2))&lt;=63),$D602,"COMUM"),GABARITO!$D:$D,0)),1,0))</f>
        <v/>
      </c>
      <c r="AZ602" t="str">
        <f>IF(RESPOSTAS!BA602="","",IF(UPPER(RESPOSTAS!BA602)=INDEX(GABARITO!$C:$C,MATCH(TEXT(VALUE(RIGHT($AZ$1,2)),"00")&amp;"|"&amp;IF(AND(VALUE(RIGHT($AZ$1,2))&gt;=57,VALUE(RIGHT($AZ$1,2))&lt;=63),$D602,"COMUM"),GABARITO!$D:$D,0)),1,0))</f>
        <v/>
      </c>
      <c r="BA602" t="str">
        <f>IF(RESPOSTAS!BB602="","",IF(UPPER(RESPOSTAS!BB602)=INDEX(GABARITO!$C:$C,MATCH(TEXT(VALUE(RIGHT($BA$1,2)),"00")&amp;"|"&amp;IF(AND(VALUE(RIGHT($BA$1,2))&gt;=57,VALUE(RIGHT($BA$1,2))&lt;=63),$D602,"COMUM"),GABARITO!$D:$D,0)),1,0))</f>
        <v/>
      </c>
      <c r="BB602" t="str">
        <f>IF(RESPOSTAS!BC602="","",IF(UPPER(RESPOSTAS!BC602)=INDEX(GABARITO!$C:$C,MATCH(TEXT(VALUE(RIGHT($BB$1,2)),"00")&amp;"|"&amp;IF(AND(VALUE(RIGHT($BB$1,2))&gt;=57,VALUE(RIGHT($BB$1,2))&lt;=63),$D602,"COMUM"),GABARITO!$D:$D,0)),1,0))</f>
        <v/>
      </c>
      <c r="BC602" t="str">
        <f>IF(RESPOSTAS!BD602="","",IF(UPPER(RESPOSTAS!BD602)=INDEX(GABARITO!$C:$C,MATCH(TEXT(VALUE(RIGHT($BC$1,2)),"00")&amp;"|"&amp;IF(AND(VALUE(RIGHT($BC$1,2))&gt;=57,VALUE(RIGHT($BC$1,2))&lt;=63),$D602,"COMUM"),GABARITO!$D:$D,0)),1,0))</f>
        <v/>
      </c>
      <c r="BD602" t="str">
        <f>IF(RESPOSTAS!BE602="","",IF(UPPER(RESPOSTAS!BE602)=INDEX(GABARITO!$C:$C,MATCH(TEXT(VALUE(RIGHT($BD$1,2)),"00")&amp;"|"&amp;IF(AND(VALUE(RIGHT($BD$1,2))&gt;=57,VALUE(RIGHT($BD$1,2))&lt;=63),$D602,"COMUM"),GABARITO!$D:$D,0)),1,0))</f>
        <v/>
      </c>
      <c r="BE602" t="str">
        <f>IF(RESPOSTAS!BF602="","",IF(UPPER(RESPOSTAS!BF602)=INDEX(GABARITO!$C:$C,MATCH(TEXT(VALUE(RIGHT($BE$1,2)),"00")&amp;"|"&amp;IF(AND(VALUE(RIGHT($BE$1,2))&gt;=57,VALUE(RIGHT($BE$1,2))&lt;=63),$D602,"COMUM"),GABARITO!$D:$D,0)),1,0))</f>
        <v/>
      </c>
      <c r="BF602" t="str">
        <f>IF(RESPOSTAS!BG602="","",IF(UPPER(RESPOSTAS!BG602)=INDEX(GABARITO!$C:$C,MATCH(TEXT(VALUE(RIGHT($BF$1,2)),"00")&amp;"|"&amp;IF(AND(VALUE(RIGHT($BF$1,2))&gt;=57,VALUE(RIGHT($BF$1,2))&lt;=63),$D602,"COMUM"),GABARITO!$D:$D,0)),1,0))</f>
        <v/>
      </c>
      <c r="BG602" t="str">
        <f>IF(RESPOSTAS!BH602="","",IF(UPPER(RESPOSTAS!BH602)=INDEX(GABARITO!$C:$C,MATCH(TEXT(VALUE(RIGHT($BG$1,2)),"00")&amp;"|"&amp;IF(AND(VALUE(RIGHT($BG$1,2))&gt;=57,VALUE(RIGHT($BG$1,2))&lt;=63),$D602,"COMUM"),GABARITO!$D:$D,0)),1,0))</f>
        <v/>
      </c>
      <c r="BH602" t="str">
        <f>IF(RESPOSTAS!BI602="","",IF(UPPER(RESPOSTAS!BI602)=INDEX(GABARITO!$C:$C,MATCH(TEXT(VALUE(RIGHT($BH$1,2)),"00")&amp;"|"&amp;IF(AND(VALUE(RIGHT($BH$1,2))&gt;=57,VALUE(RIGHT($BH$1,2))&lt;=63),$D602,"COMUM"),GABARITO!$D:$D,0)),1,0))</f>
        <v/>
      </c>
      <c r="BI602" t="str">
        <f>IF(RESPOSTAS!BJ602="","",IF(UPPER(RESPOSTAS!BJ602)=INDEX(GABARITO!$C:$C,MATCH(TEXT(VALUE(RIGHT($BI$1,2)),"00")&amp;"|"&amp;IF(AND(VALUE(RIGHT($BI$1,2))&gt;=57,VALUE(RIGHT($BI$1,2))&lt;=63),$D602,"COMUM"),GABARITO!$D:$D,0)),1,0))</f>
        <v/>
      </c>
      <c r="BJ602" t="str">
        <f>IF(RESPOSTAS!BK602="","",IF(UPPER(RESPOSTAS!BK602)=INDEX(GABARITO!$C:$C,MATCH(TEXT(VALUE(RIGHT($BJ$1,2)),"00")&amp;"|"&amp;IF(AND(VALUE(RIGHT($BJ$1,2))&gt;=57,VALUE(RIGHT($BJ$1,2))&lt;=63),$D602,"COMUM"),GABARITO!$D:$D,0)),1,0))</f>
        <v/>
      </c>
      <c r="BK602" t="str">
        <f>IF(RESPOSTAS!BL602="","",IF(UPPER(RESPOSTAS!BL602)=INDEX(GABARITO!$C:$C,MATCH(TEXT(VALUE(RIGHT($BK$1,2)),"00")&amp;"|"&amp;IF(AND(VALUE(RIGHT($BK$1,2))&gt;=57,VALUE(RIGHT($BK$1,2))&lt;=63),$D602,"COMUM"),GABARITO!$D:$D,0)),1,0))</f>
        <v/>
      </c>
      <c r="BL602" t="str">
        <f>IF(RESPOSTAS!BM602="","",IF(UPPER(RESPOSTAS!BM602)=INDEX(GABARITO!$C:$C,MATCH(TEXT(VALUE(RIGHT($BL$1,2)),"00")&amp;"|"&amp;IF(AND(VALUE(RIGHT($BL$1,2))&gt;=57,VALUE(RIGHT($BL$1,2))&lt;=63),$D602,"COMUM"),GABARITO!$D:$D,0)),1,0))</f>
        <v/>
      </c>
      <c r="BM602" t="str">
        <f>IF(RESPOSTAS!BN602="","",IF(UPPER(RESPOSTAS!BN602)=INDEX(GABARITO!$C:$C,MATCH(TEXT(VALUE(RIGHT($BM$1,2)),"00")&amp;"|"&amp;IF(AND(VALUE(RIGHT($BM$1,2))&gt;=57,VALUE(RIGHT($BM$1,2))&lt;=63),$D602,"COMUM"),GABARITO!$D:$D,0)),1,0))</f>
        <v/>
      </c>
      <c r="BN602" t="str">
        <f>IF(RESPOSTAS!BO602="","",IF(UPPER(RESPOSTAS!BO602)=INDEX(GABARITO!$C:$C,MATCH(TEXT(VALUE(RIGHT($BN$1,2)),"00")&amp;"|"&amp;IF(AND(VALUE(RIGHT($BN$1,2))&gt;=57,VALUE(RIGHT($BN$1,2))&lt;=63),$D602,"COMUM"),GABARITO!$D:$D,0)),1,0))</f>
        <v/>
      </c>
      <c r="BO602" t="str">
        <f>IF(RESPOSTAS!BP602="","",IF(UPPER(RESPOSTAS!BP602)=INDEX(GABARITO!$C:$C,MATCH(TEXT(VALUE(RIGHT($BO$1,2)),"00")&amp;"|"&amp;IF(AND(VALUE(RIGHT($BO$1,2))&gt;=57,VALUE(RIGHT($BO$1,2))&lt;=63),$D602,"COMUM"),GABARITO!$D:$D,0)),1,0))</f>
        <v/>
      </c>
      <c r="BP602">
        <f>COUNTIF(RESPOSTAS!F602:BP602,"&lt;&gt;")</f>
        <v>0</v>
      </c>
      <c r="BQ602" t="str">
        <f t="shared" si="92"/>
        <v/>
      </c>
      <c r="BR602" s="10" t="str">
        <f t="shared" si="93"/>
        <v/>
      </c>
      <c r="BT602" s="11" t="str">
        <f t="shared" si="95"/>
        <v/>
      </c>
      <c r="BU602" s="11" t="str">
        <f t="shared" si="96"/>
        <v/>
      </c>
      <c r="BV602" s="11" t="str">
        <f t="shared" si="97"/>
        <v/>
      </c>
      <c r="BW602" s="11" t="str">
        <f t="shared" si="98"/>
        <v/>
      </c>
      <c r="BX602" s="11" t="str">
        <f t="shared" si="99"/>
        <v/>
      </c>
      <c r="BY602" s="11" t="str">
        <f t="shared" si="100"/>
        <v/>
      </c>
      <c r="BZ602" s="3" t="str">
        <f t="shared" si="94"/>
        <v/>
      </c>
      <c r="CA602" s="3" t="e">
        <f t="shared" si="91"/>
        <v>#VALUE!</v>
      </c>
    </row>
    <row r="603" spans="1:79" x14ac:dyDescent="0.25">
      <c r="A603" t="str">
        <f>IF(RESPOSTAS!A603="","",RESPOSTAS!A603)</f>
        <v/>
      </c>
      <c r="B603" t="str">
        <f>IF(RESPOSTAS!C603="","",RESPOSTAS!C603)</f>
        <v/>
      </c>
      <c r="C603" t="str">
        <f>IF(RESPOSTAS!D603="","",RESPOSTAS!D603)</f>
        <v/>
      </c>
      <c r="D603" t="str">
        <f>IF(RESPOSTAS!E603="","",RESPOSTAS!E603)</f>
        <v/>
      </c>
      <c r="E603" t="str">
        <f>IF(RESPOSTAS!F603="","",IF(UPPER(RESPOSTAS!F603)=INDEX(GABARITO!$C:$C,MATCH(TEXT(VALUE(RIGHT($E$1,2)),"00")&amp;"|"&amp;IF(AND(VALUE(RIGHT($E$1,2))&gt;=57,VALUE(RIGHT($E$1,2))&lt;=63),$D603,"COMUM"),GABARITO!$D:$D,0)),1,0))</f>
        <v/>
      </c>
      <c r="F603" t="str">
        <f>IF(RESPOSTAS!G603="","",IF(UPPER(RESPOSTAS!G603)=INDEX(GABARITO!$C:$C,MATCH(TEXT(VALUE(RIGHT($F$1,2)),"00")&amp;"|"&amp;IF(AND(VALUE(RIGHT($F$1,2))&gt;=57,VALUE(RIGHT($F$1,2))&lt;=63),$D603,"COMUM"),GABARITO!$D:$D,0)),1,0))</f>
        <v/>
      </c>
      <c r="G603" t="str">
        <f>IF(RESPOSTAS!H603="","",IF(UPPER(RESPOSTAS!H603)=INDEX(GABARITO!$C:$C,MATCH(TEXT(VALUE(RIGHT($G$1,2)),"00")&amp;"|"&amp;IF(AND(VALUE(RIGHT($G$1,2))&gt;=57,VALUE(RIGHT($G$1,2))&lt;=63),$D603,"COMUM"),GABARITO!$D:$D,0)),1,0))</f>
        <v/>
      </c>
      <c r="H603" t="str">
        <f>IF(RESPOSTAS!I603="","",IF(UPPER(RESPOSTAS!I603)=INDEX(GABARITO!$C:$C,MATCH(TEXT(VALUE(RIGHT($H$1,2)),"00")&amp;"|"&amp;IF(AND(VALUE(RIGHT($H$1,2))&gt;=57,VALUE(RIGHT($H$1,2))&lt;=63),$D603,"COMUM"),GABARITO!$D:$D,0)),1,0))</f>
        <v/>
      </c>
      <c r="I603" t="str">
        <f>IF(RESPOSTAS!J603="","",IF(UPPER(RESPOSTAS!J603)=INDEX(GABARITO!$C:$C,MATCH(TEXT(VALUE(RIGHT($I$1,2)),"00")&amp;"|"&amp;IF(AND(VALUE(RIGHT($I$1,2))&gt;=57,VALUE(RIGHT($I$1,2))&lt;=63),$D603,"COMUM"),GABARITO!$D:$D,0)),1,0))</f>
        <v/>
      </c>
      <c r="J603" t="str">
        <f>IF(RESPOSTAS!K603="","",IF(UPPER(RESPOSTAS!K603)=INDEX(GABARITO!$C:$C,MATCH(TEXT(VALUE(RIGHT($J$1,2)),"00")&amp;"|"&amp;IF(AND(VALUE(RIGHT($J$1,2))&gt;=57,VALUE(RIGHT($J$1,2))&lt;=63),$D603,"COMUM"),GABARITO!$D:$D,0)),1,0))</f>
        <v/>
      </c>
      <c r="K603" t="str">
        <f>IF(RESPOSTAS!L603="","",IF(UPPER(RESPOSTAS!L603)=INDEX(GABARITO!$C:$C,MATCH(TEXT(VALUE(RIGHT($K$1,2)),"00")&amp;"|"&amp;IF(AND(VALUE(RIGHT($K$1,2))&gt;=57,VALUE(RIGHT($K$1,2))&lt;=63),$D603,"COMUM"),GABARITO!$D:$D,0)),1,0))</f>
        <v/>
      </c>
      <c r="L603" t="str">
        <f>IF(RESPOSTAS!M603="","",IF(UPPER(RESPOSTAS!M603)=INDEX(GABARITO!$C:$C,MATCH(TEXT(VALUE(RIGHT($L$1,2)),"00")&amp;"|"&amp;IF(AND(VALUE(RIGHT($L$1,2))&gt;=57,VALUE(RIGHT($L$1,2))&lt;=63),$D603,"COMUM"),GABARITO!$D:$D,0)),1,0))</f>
        <v/>
      </c>
      <c r="M603" t="str">
        <f>IF(RESPOSTAS!N603="","",IF(UPPER(RESPOSTAS!N603)=INDEX(GABARITO!$C:$C,MATCH(TEXT(VALUE(RIGHT($M$1,2)),"00")&amp;"|"&amp;IF(AND(VALUE(RIGHT($M$1,2))&gt;=57,VALUE(RIGHT($M$1,2))&lt;=63),$D603,"COMUM"),GABARITO!$D:$D,0)),1,0))</f>
        <v/>
      </c>
      <c r="N603" t="str">
        <f>IF(RESPOSTAS!O603="","",IF(UPPER(RESPOSTAS!O603)=INDEX(GABARITO!$C:$C,MATCH(TEXT(VALUE(RIGHT($E$1,2)),"00")&amp;"|"&amp;IF(AND(VALUE(RIGHT($E$1,2))&gt;=57,VALUE(RIGHT($E$1,2))&lt;=63),$D603,"COMUM"),GABARITO!$D:$D,0)),1,0))</f>
        <v/>
      </c>
      <c r="O603" t="str">
        <f>IF(RESPOSTAS!P603="","",IF(UPPER(RESPOSTAS!P603)=INDEX(GABARITO!$C:$C,MATCH(TEXT(VALUE(RIGHT($O$1,2)),"00")&amp;"|"&amp;IF(AND(VALUE(RIGHT($O$1,2))&gt;=57,VALUE(RIGHT($O$1,2))&lt;=63),$D603,"COMUM"),GABARITO!$D:$D,0)),1,0))</f>
        <v/>
      </c>
      <c r="P603" t="str">
        <f>IF(RESPOSTAS!Q603="","",IF(UPPER(RESPOSTAS!Q603)=INDEX(GABARITO!$C:$C,MATCH(TEXT(VALUE(RIGHT($P$1,2)),"00")&amp;"|"&amp;IF(AND(VALUE(RIGHT($P$1,2))&gt;=57,VALUE(RIGHT($P$1,2))&lt;=63),$D603,"COMUM"),GABARITO!$D:$D,0)),1,0))</f>
        <v/>
      </c>
      <c r="Q603" t="str">
        <f>IF(RESPOSTAS!R603="","",IF(UPPER(RESPOSTAS!R603)=INDEX(GABARITO!$C:$C,MATCH(TEXT(VALUE(RIGHT($Q$1,2)),"00")&amp;"|"&amp;IF(AND(VALUE(RIGHT($Q$1,2))&gt;=57,VALUE(RIGHT($Q$1,2))&lt;=63),$D603,"COMUM"),GABARITO!$D:$D,0)),1,0))</f>
        <v/>
      </c>
      <c r="R603" t="str">
        <f>IF(RESPOSTAS!S603="","",IF(UPPER(RESPOSTAS!S603)=INDEX(GABARITO!$C:$C,MATCH(TEXT(VALUE(RIGHT($R$1,2)),"00")&amp;"|"&amp;IF(AND(VALUE(RIGHT($R$1,2))&gt;=57,VALUE(RIGHT($R$1,2))&lt;=63),$D603,"COMUM"),GABARITO!$D:$D,0)),1,0))</f>
        <v/>
      </c>
      <c r="S603" t="str">
        <f>IF(RESPOSTAS!T603="","",IF(UPPER(RESPOSTAS!T603)=INDEX(GABARITO!$C:$C,MATCH(TEXT(VALUE(RIGHT($S$1,2)),"00")&amp;"|"&amp;IF(AND(VALUE(RIGHT($S$1,2))&gt;=57,VALUE(RIGHT($S$1,2))&lt;=63),$D603,"COMUM"),GABARITO!$D:$D,0)),1,0))</f>
        <v/>
      </c>
      <c r="T603" t="str">
        <f>IF(RESPOSTAS!U603="","",IF(UPPER(RESPOSTAS!U603)=INDEX(GABARITO!$C:$C,MATCH(TEXT(VALUE(RIGHT($T$1,2)),"00")&amp;"|"&amp;IF(AND(VALUE(RIGHT($T$1,2))&gt;=57,VALUE(RIGHT($T$1,2))&lt;=63),$D603,"COMUM"),GABARITO!$D:$D,0)),1,0))</f>
        <v/>
      </c>
      <c r="U603" t="str">
        <f>IF(RESPOSTAS!V603="","",IF(UPPER(RESPOSTAS!V603)=INDEX(GABARITO!$C:$C,MATCH(TEXT(VALUE(RIGHT($U$1,2)),"00")&amp;"|"&amp;IF(AND(VALUE(RIGHT($U$1,2))&gt;=57,VALUE(RIGHT($U$1,2))&lt;=63),$D603,"COMUM"),GABARITO!$D:$D,0)),1,0))</f>
        <v/>
      </c>
      <c r="V603" t="str">
        <f>IF(RESPOSTAS!W603="","",IF(UPPER(RESPOSTAS!W603)=INDEX(GABARITO!$C:$C,MATCH(TEXT(VALUE(RIGHT($E$1,2)),"00")&amp;"|"&amp;IF(AND(VALUE(RIGHT($E$1,2))&gt;=57,VALUE(RIGHT($E$1,2))&lt;=63),$D603,"COMUM"),GABARITO!$D:$D,0)),1,0))</f>
        <v/>
      </c>
      <c r="W603" t="str">
        <f>IF(RESPOSTAS!X603="","",IF(UPPER(RESPOSTAS!X603)=INDEX(GABARITO!$C:$C,MATCH(TEXT(VALUE(RIGHT($W$1,2)),"00")&amp;"|"&amp;IF(AND(VALUE(RIGHT($W$1,2))&gt;=57,VALUE(RIGHT($W$1,2))&lt;=63),$D603,"COMUM"),GABARITO!$D:$D,0)),1,0))</f>
        <v/>
      </c>
      <c r="X603" t="str">
        <f>IF(RESPOSTAS!Y603="","",IF(UPPER(RESPOSTAS!Y603)=INDEX(GABARITO!$C:$C,MATCH(TEXT(VALUE(RIGHT($X$1,2)),"00")&amp;"|"&amp;IF(AND(VALUE(RIGHT($X$1,2))&gt;=57,VALUE(RIGHT($X$1,2))&lt;=63),$D603,"COMUM"),GABARITO!$D:$D,0)),1,0))</f>
        <v/>
      </c>
      <c r="Y603" t="str">
        <f>IF(RESPOSTAS!Z603="","",IF(UPPER(RESPOSTAS!Z603)=INDEX(GABARITO!$C:$C,MATCH(TEXT(VALUE(RIGHT($Y$1,2)),"00")&amp;"|"&amp;IF(AND(VALUE(RIGHT($Y$1,2))&gt;=57,VALUE(RIGHT($Y$1,2))&lt;=63),$D603,"COMUM"),GABARITO!$D:$D,0)),1,0))</f>
        <v/>
      </c>
      <c r="Z603" t="str">
        <f>IF(RESPOSTAS!AA603="","",IF(UPPER(RESPOSTAS!AA603)=INDEX(GABARITO!$C:$C,MATCH(TEXT(VALUE(RIGHT($Z$1,2)),"00")&amp;"|"&amp;IF(AND(VALUE(RIGHT($Z$1,2))&gt;=57,VALUE(RIGHT($Z$1,2))&lt;=63),$D603,"COMUM"),GABARITO!$D:$D,0)),1,0))</f>
        <v/>
      </c>
      <c r="AA603" t="str">
        <f>IF(RESPOSTAS!AB603="","",IF(UPPER(RESPOSTAS!AB603)=INDEX(GABARITO!$C:$C,MATCH(TEXT(VALUE(RIGHT($AA$1,2)),"00")&amp;"|"&amp;IF(AND(VALUE(RIGHT($AA$1,2))&gt;=57,VALUE(RIGHT($AA$1,2))&lt;=63),$D603,"COMUM"),GABARITO!$D:$D,0)),1,0))</f>
        <v/>
      </c>
      <c r="AB603" t="str">
        <f>IF(RESPOSTAS!AC603="","",IF(UPPER(RESPOSTAS!AC603)=INDEX(GABARITO!$C:$C,MATCH(TEXT(VALUE(RIGHT($AB$1,2)),"00")&amp;"|"&amp;IF(AND(VALUE(RIGHT($AB$1,2))&gt;=57,VALUE(RIGHT($AB$1,2))&lt;=63),$D603,"COMUM"),GABARITO!$D:$D,0)),1,0))</f>
        <v/>
      </c>
      <c r="AC603" t="str">
        <f>IF(RESPOSTAS!AD603="","",IF(UPPER(RESPOSTAS!AD603)=INDEX(GABARITO!$C:$C,MATCH(TEXT(VALUE(RIGHT($AC$1,2)),"00")&amp;"|"&amp;IF(AND(VALUE(RIGHT($AC$1,2))&gt;=57,VALUE(RIGHT($AC$1,2))&lt;=63),$D603,"COMUM"),GABARITO!$D:$D,0)),1,0))</f>
        <v/>
      </c>
      <c r="AD603" t="str">
        <f>IF(RESPOSTAS!AE603="","",IF(UPPER(RESPOSTAS!AE603)=INDEX(GABARITO!$C:$C,MATCH(TEXT(VALUE(RIGHT($AD$1,2)),"00")&amp;"|"&amp;IF(AND(VALUE(RIGHT($AD$1,2))&gt;=57,VALUE(RIGHT($AD$1,2))&lt;=63),$D603,"COMUM"),GABARITO!$D:$D,0)),1,0))</f>
        <v/>
      </c>
      <c r="AE603" t="str">
        <f>IF(RESPOSTAS!AF603="","",IF(UPPER(RESPOSTAS!AF603)=INDEX(GABARITO!$C:$C,MATCH(TEXT(VALUE(RIGHT($AE$1,2)),"00")&amp;"|"&amp;IF(AND(VALUE(RIGHT($AE$1,2))&gt;=57,VALUE(RIGHT($AE$1,2))&lt;=63),$D603,"COMUM"),GABARITO!$D:$D,0)),1,0))</f>
        <v/>
      </c>
      <c r="AF603" t="str">
        <f>IF(RESPOSTAS!AG603="","",IF(UPPER(RESPOSTAS!AG603)=INDEX(GABARITO!$C:$C,MATCH(TEXT(VALUE(RIGHT($AF$1,2)),"00")&amp;"|"&amp;IF(AND(VALUE(RIGHT($AF$1,2))&gt;=57,VALUE(RIGHT($AF$1,2))&lt;=63),$D603,"COMUM"),GABARITO!$D:$D,0)),1,0))</f>
        <v/>
      </c>
      <c r="AG603" t="str">
        <f>IF(RESPOSTAS!AH603="","",IF(UPPER(RESPOSTAS!AH603)=INDEX(GABARITO!$C:$C,MATCH(TEXT(VALUE(RIGHT($AG$1,2)),"00")&amp;"|"&amp;IF(AND(VALUE(RIGHT($AG$1,2))&gt;=57,VALUE(RIGHT($AG$1,2))&lt;=63),$D603,"COMUM"),GABARITO!$D:$D,0)),1,0))</f>
        <v/>
      </c>
      <c r="AH603" t="str">
        <f>IF(RESPOSTAS!AI603="","",IF(UPPER(RESPOSTAS!AI603)=INDEX(GABARITO!$C:$C,MATCH(TEXT(VALUE(RIGHT($AH$1,2)),"00")&amp;"|"&amp;IF(AND(VALUE(RIGHT($AH$1,2))&gt;=57,VALUE(RIGHT($AH$1,2))&lt;=63),$D603,"COMUM"),GABARITO!$D:$D,0)),1,0))</f>
        <v/>
      </c>
      <c r="AI603" t="str">
        <f>IF(RESPOSTAS!AJ603="","",IF(UPPER(RESPOSTAS!AJ603)=INDEX(GABARITO!$C:$C,MATCH(TEXT(VALUE(RIGHT($AI$1,2)),"00")&amp;"|"&amp;IF(AND(VALUE(RIGHT($AI$1,2))&gt;=57,VALUE(RIGHT($AI$1,2))&lt;=63),$D603,"COMUM"),GABARITO!$D:$D,0)),1,0))</f>
        <v/>
      </c>
      <c r="AJ603" t="str">
        <f>IF(RESPOSTAS!AK603="","",IF(UPPER(RESPOSTAS!AK603)=INDEX(GABARITO!$C:$C,MATCH(TEXT(VALUE(RIGHT($AJ$1,2)),"00")&amp;"|"&amp;IF(AND(VALUE(RIGHT($AJ$1,2))&gt;=57,VALUE(RIGHT($AJ$1,2))&lt;=63),$D603,"COMUM"),GABARITO!$D:$D,0)),1,0))</f>
        <v/>
      </c>
      <c r="AK603" t="str">
        <f>IF(RESPOSTAS!AL603="","",IF(UPPER(RESPOSTAS!AL603)=INDEX(GABARITO!$C:$C,MATCH(TEXT(VALUE(RIGHT($AK$1,2)),"00")&amp;"|"&amp;IF(AND(VALUE(RIGHT($AK$1,2))&gt;=57,VALUE(RIGHT($AK$1,2))&lt;=63),$D603,"COMUM"),GABARITO!$D:$D,0)),1,0))</f>
        <v/>
      </c>
      <c r="AL603" t="str">
        <f>IF(RESPOSTAS!AM603="","",IF(UPPER(RESPOSTAS!AM603)=INDEX(GABARITO!$C:$C,MATCH(TEXT(VALUE(RIGHT($AL$1,2)),"00")&amp;"|"&amp;IF(AND(VALUE(RIGHT($AL$1,2))&gt;=57,VALUE(RIGHT($AL$1,2))&lt;=63),$D603,"COMUM"),GABARITO!$D:$D,0)),1,0))</f>
        <v/>
      </c>
      <c r="AM603" t="str">
        <f>IF(RESPOSTAS!AN603="","",IF(UPPER(RESPOSTAS!AN603)=INDEX(GABARITO!$C:$C,MATCH(TEXT(VALUE(RIGHT($AM$1,2)),"00")&amp;"|"&amp;IF(AND(VALUE(RIGHT($AM$1,2))&gt;=57,VALUE(RIGHT($AM$1,2))&lt;=63),$D603,"COMUM"),GABARITO!$D:$D,0)),1,0))</f>
        <v/>
      </c>
      <c r="AN603" t="str">
        <f>IF(RESPOSTAS!AO603="","",IF(UPPER(RESPOSTAS!AO603)=INDEX(GABARITO!$C:$C,MATCH(TEXT(VALUE(RIGHT($AN$1,2)),"00")&amp;"|"&amp;IF(AND(VALUE(RIGHT($AN$1,2))&gt;=57,VALUE(RIGHT($AN$1,2))&lt;=63),$D603,"COMUM"),GABARITO!$D:$D,0)),1,0))</f>
        <v/>
      </c>
      <c r="AO603" t="str">
        <f>IF(RESPOSTAS!AP603="","",IF(UPPER(RESPOSTAS!AP603)=INDEX(GABARITO!$C:$C,MATCH(TEXT(VALUE(RIGHT($AO$1,2)),"00")&amp;"|"&amp;IF(AND(VALUE(RIGHT($AO$1,2))&gt;=57,VALUE(RIGHT($AO$1,2))&lt;=63),$D603,"COMUM"),GABARITO!$D:$D,0)),1,0))</f>
        <v/>
      </c>
      <c r="AP603" t="str">
        <f>IF(RESPOSTAS!AQ603="","",IF(UPPER(RESPOSTAS!AQ603)=INDEX(GABARITO!$C:$C,MATCH(TEXT(VALUE(RIGHT($AP$1,2)),"00")&amp;"|"&amp;IF(AND(VALUE(RIGHT($AP$1,2))&gt;=57,VALUE(RIGHT($AP$1,2))&lt;=63),$D603,"COMUM"),GABARITO!$D:$D,0)),1,0))</f>
        <v/>
      </c>
      <c r="AQ603" t="str">
        <f>IF(RESPOSTAS!AR603="","",IF(UPPER(RESPOSTAS!AR603)=INDEX(GABARITO!$C:$C,MATCH(TEXT(VALUE(RIGHT($AQ$1,2)),"00")&amp;"|"&amp;IF(AND(VALUE(RIGHT($AQ$1,2))&gt;=57,VALUE(RIGHT($AQ$1,2))&lt;=63),$D603,"COMUM"),GABARITO!$D:$D,0)),1,0))</f>
        <v/>
      </c>
      <c r="AR603" t="str">
        <f>IF(RESPOSTAS!AS603="","",IF(UPPER(RESPOSTAS!AS603)=INDEX(GABARITO!$C:$C,MATCH(TEXT(VALUE(RIGHT($AR$1,2)),"00")&amp;"|"&amp;IF(AND(VALUE(RIGHT($AR$1,2))&gt;=57,VALUE(RIGHT($AR$1,2))&lt;=63),$D603,"COMUM"),GABARITO!$D:$D,0)),1,0))</f>
        <v/>
      </c>
      <c r="AS603" t="str">
        <f>IF(RESPOSTAS!AT603="","",IF(UPPER(RESPOSTAS!AT603)=INDEX(GABARITO!$C:$C,MATCH(TEXT(VALUE(RIGHT($AS$1,2)),"00")&amp;"|"&amp;IF(AND(VALUE(RIGHT($AS$1,2))&gt;=57,VALUE(RIGHT($AS$1,2))&lt;=63),$D603,"COMUM"),GABARITO!$D:$D,0)),1,0))</f>
        <v/>
      </c>
      <c r="AT603" t="str">
        <f>IF(RESPOSTAS!AU603="","",IF(UPPER(RESPOSTAS!AU603)=INDEX(GABARITO!$C:$C,MATCH(TEXT(VALUE(RIGHT($AT$1,2)),"00")&amp;"|"&amp;IF(AND(VALUE(RIGHT($AT$1,2))&gt;=57,VALUE(RIGHT($AT$1,2))&lt;=63),$D603,"COMUM"),GABARITO!$D:$D,0)),1,0))</f>
        <v/>
      </c>
      <c r="AU603" t="str">
        <f>IF(RESPOSTAS!AV603="","",IF(UPPER(RESPOSTAS!AV603)=INDEX(GABARITO!$C:$C,MATCH(TEXT(VALUE(RIGHT($AU$1,2)),"00")&amp;"|"&amp;IF(AND(VALUE(RIGHT($AU$1,2))&gt;=57,VALUE(RIGHT($AU$1,2))&lt;=63),$D603,"COMUM"),GABARITO!$D:$D,0)),1,0))</f>
        <v/>
      </c>
      <c r="AV603" t="str">
        <f>IF(RESPOSTAS!AW603="","",IF(UPPER(RESPOSTAS!AW603)=INDEX(GABARITO!$C:$C,MATCH(TEXT(VALUE(RIGHT($AV$1,2)),"00")&amp;"|"&amp;IF(AND(VALUE(RIGHT($AV$1,2))&gt;=57,VALUE(RIGHT($AV$1,2))&lt;=63),$D603,"COMUM"),GABARITO!$D:$D,0)),1,0))</f>
        <v/>
      </c>
      <c r="AW603" t="str">
        <f>IF(RESPOSTAS!AX603="","",IF(UPPER(RESPOSTAS!AX603)=INDEX(GABARITO!$C:$C,MATCH(TEXT(VALUE(RIGHT($AW$1,2)),"00")&amp;"|"&amp;IF(AND(VALUE(RIGHT($AW$1,2))&gt;=57,VALUE(RIGHT($AW$1,2))&lt;=63),$D603,"COMUM"),GABARITO!$D:$D,0)),1,0))</f>
        <v/>
      </c>
      <c r="AX603" t="str">
        <f>IF(RESPOSTAS!AY603="","",IF(UPPER(RESPOSTAS!AY603)=INDEX(GABARITO!$C:$C,MATCH(TEXT(VALUE(RIGHT($AX$1,2)),"00")&amp;"|"&amp;IF(AND(VALUE(RIGHT($AX$1,2))&gt;=57,VALUE(RIGHT($AX$1,2))&lt;=63),$D603,"COMUM"),GABARITO!$D:$D,0)),1,0))</f>
        <v/>
      </c>
      <c r="AY603" t="str">
        <f>IF(RESPOSTAS!AZ603="","",IF(UPPER(RESPOSTAS!AZ603)=INDEX(GABARITO!$C:$C,MATCH(TEXT(VALUE(RIGHT($AY$1,2)),"00")&amp;"|"&amp;IF(AND(VALUE(RIGHT($AY$1,2))&gt;=57,VALUE(RIGHT($AY$1,2))&lt;=63),$D603,"COMUM"),GABARITO!$D:$D,0)),1,0))</f>
        <v/>
      </c>
      <c r="AZ603" t="str">
        <f>IF(RESPOSTAS!BA603="","",IF(UPPER(RESPOSTAS!BA603)=INDEX(GABARITO!$C:$C,MATCH(TEXT(VALUE(RIGHT($AZ$1,2)),"00")&amp;"|"&amp;IF(AND(VALUE(RIGHT($AZ$1,2))&gt;=57,VALUE(RIGHT($AZ$1,2))&lt;=63),$D603,"COMUM"),GABARITO!$D:$D,0)),1,0))</f>
        <v/>
      </c>
      <c r="BA603" t="str">
        <f>IF(RESPOSTAS!BB603="","",IF(UPPER(RESPOSTAS!BB603)=INDEX(GABARITO!$C:$C,MATCH(TEXT(VALUE(RIGHT($BA$1,2)),"00")&amp;"|"&amp;IF(AND(VALUE(RIGHT($BA$1,2))&gt;=57,VALUE(RIGHT($BA$1,2))&lt;=63),$D603,"COMUM"),GABARITO!$D:$D,0)),1,0))</f>
        <v/>
      </c>
      <c r="BB603" t="str">
        <f>IF(RESPOSTAS!BC603="","",IF(UPPER(RESPOSTAS!BC603)=INDEX(GABARITO!$C:$C,MATCH(TEXT(VALUE(RIGHT($BB$1,2)),"00")&amp;"|"&amp;IF(AND(VALUE(RIGHT($BB$1,2))&gt;=57,VALUE(RIGHT($BB$1,2))&lt;=63),$D603,"COMUM"),GABARITO!$D:$D,0)),1,0))</f>
        <v/>
      </c>
      <c r="BC603" t="str">
        <f>IF(RESPOSTAS!BD603="","",IF(UPPER(RESPOSTAS!BD603)=INDEX(GABARITO!$C:$C,MATCH(TEXT(VALUE(RIGHT($BC$1,2)),"00")&amp;"|"&amp;IF(AND(VALUE(RIGHT($BC$1,2))&gt;=57,VALUE(RIGHT($BC$1,2))&lt;=63),$D603,"COMUM"),GABARITO!$D:$D,0)),1,0))</f>
        <v/>
      </c>
      <c r="BD603" t="str">
        <f>IF(RESPOSTAS!BE603="","",IF(UPPER(RESPOSTAS!BE603)=INDEX(GABARITO!$C:$C,MATCH(TEXT(VALUE(RIGHT($BD$1,2)),"00")&amp;"|"&amp;IF(AND(VALUE(RIGHT($BD$1,2))&gt;=57,VALUE(RIGHT($BD$1,2))&lt;=63),$D603,"COMUM"),GABARITO!$D:$D,0)),1,0))</f>
        <v/>
      </c>
      <c r="BE603" t="str">
        <f>IF(RESPOSTAS!BF603="","",IF(UPPER(RESPOSTAS!BF603)=INDEX(GABARITO!$C:$C,MATCH(TEXT(VALUE(RIGHT($BE$1,2)),"00")&amp;"|"&amp;IF(AND(VALUE(RIGHT($BE$1,2))&gt;=57,VALUE(RIGHT($BE$1,2))&lt;=63),$D603,"COMUM"),GABARITO!$D:$D,0)),1,0))</f>
        <v/>
      </c>
      <c r="BF603" t="str">
        <f>IF(RESPOSTAS!BG603="","",IF(UPPER(RESPOSTAS!BG603)=INDEX(GABARITO!$C:$C,MATCH(TEXT(VALUE(RIGHT($BF$1,2)),"00")&amp;"|"&amp;IF(AND(VALUE(RIGHT($BF$1,2))&gt;=57,VALUE(RIGHT($BF$1,2))&lt;=63),$D603,"COMUM"),GABARITO!$D:$D,0)),1,0))</f>
        <v/>
      </c>
      <c r="BG603" t="str">
        <f>IF(RESPOSTAS!BH603="","",IF(UPPER(RESPOSTAS!BH603)=INDEX(GABARITO!$C:$C,MATCH(TEXT(VALUE(RIGHT($BG$1,2)),"00")&amp;"|"&amp;IF(AND(VALUE(RIGHT($BG$1,2))&gt;=57,VALUE(RIGHT($BG$1,2))&lt;=63),$D603,"COMUM"),GABARITO!$D:$D,0)),1,0))</f>
        <v/>
      </c>
      <c r="BH603" t="str">
        <f>IF(RESPOSTAS!BI603="","",IF(UPPER(RESPOSTAS!BI603)=INDEX(GABARITO!$C:$C,MATCH(TEXT(VALUE(RIGHT($BH$1,2)),"00")&amp;"|"&amp;IF(AND(VALUE(RIGHT($BH$1,2))&gt;=57,VALUE(RIGHT($BH$1,2))&lt;=63),$D603,"COMUM"),GABARITO!$D:$D,0)),1,0))</f>
        <v/>
      </c>
      <c r="BI603" t="str">
        <f>IF(RESPOSTAS!BJ603="","",IF(UPPER(RESPOSTAS!BJ603)=INDEX(GABARITO!$C:$C,MATCH(TEXT(VALUE(RIGHT($BI$1,2)),"00")&amp;"|"&amp;IF(AND(VALUE(RIGHT($BI$1,2))&gt;=57,VALUE(RIGHT($BI$1,2))&lt;=63),$D603,"COMUM"),GABARITO!$D:$D,0)),1,0))</f>
        <v/>
      </c>
      <c r="BJ603" t="str">
        <f>IF(RESPOSTAS!BK603="","",IF(UPPER(RESPOSTAS!BK603)=INDEX(GABARITO!$C:$C,MATCH(TEXT(VALUE(RIGHT($BJ$1,2)),"00")&amp;"|"&amp;IF(AND(VALUE(RIGHT($BJ$1,2))&gt;=57,VALUE(RIGHT($BJ$1,2))&lt;=63),$D603,"COMUM"),GABARITO!$D:$D,0)),1,0))</f>
        <v/>
      </c>
      <c r="BK603" t="str">
        <f>IF(RESPOSTAS!BL603="","",IF(UPPER(RESPOSTAS!BL603)=INDEX(GABARITO!$C:$C,MATCH(TEXT(VALUE(RIGHT($BK$1,2)),"00")&amp;"|"&amp;IF(AND(VALUE(RIGHT($BK$1,2))&gt;=57,VALUE(RIGHT($BK$1,2))&lt;=63),$D603,"COMUM"),GABARITO!$D:$D,0)),1,0))</f>
        <v/>
      </c>
      <c r="BL603" t="str">
        <f>IF(RESPOSTAS!BM603="","",IF(UPPER(RESPOSTAS!BM603)=INDEX(GABARITO!$C:$C,MATCH(TEXT(VALUE(RIGHT($BL$1,2)),"00")&amp;"|"&amp;IF(AND(VALUE(RIGHT($BL$1,2))&gt;=57,VALUE(RIGHT($BL$1,2))&lt;=63),$D603,"COMUM"),GABARITO!$D:$D,0)),1,0))</f>
        <v/>
      </c>
      <c r="BM603" t="str">
        <f>IF(RESPOSTAS!BN603="","",IF(UPPER(RESPOSTAS!BN603)=INDEX(GABARITO!$C:$C,MATCH(TEXT(VALUE(RIGHT($BM$1,2)),"00")&amp;"|"&amp;IF(AND(VALUE(RIGHT($BM$1,2))&gt;=57,VALUE(RIGHT($BM$1,2))&lt;=63),$D603,"COMUM"),GABARITO!$D:$D,0)),1,0))</f>
        <v/>
      </c>
      <c r="BN603" t="str">
        <f>IF(RESPOSTAS!BO603="","",IF(UPPER(RESPOSTAS!BO603)=INDEX(GABARITO!$C:$C,MATCH(TEXT(VALUE(RIGHT($BN$1,2)),"00")&amp;"|"&amp;IF(AND(VALUE(RIGHT($BN$1,2))&gt;=57,VALUE(RIGHT($BN$1,2))&lt;=63),$D603,"COMUM"),GABARITO!$D:$D,0)),1,0))</f>
        <v/>
      </c>
      <c r="BO603" t="str">
        <f>IF(RESPOSTAS!BP603="","",IF(UPPER(RESPOSTAS!BP603)=INDEX(GABARITO!$C:$C,MATCH(TEXT(VALUE(RIGHT($BO$1,2)),"00")&amp;"|"&amp;IF(AND(VALUE(RIGHT($BO$1,2))&gt;=57,VALUE(RIGHT($BO$1,2))&lt;=63),$D603,"COMUM"),GABARITO!$D:$D,0)),1,0))</f>
        <v/>
      </c>
      <c r="BP603">
        <f>COUNTIF(RESPOSTAS!F603:BP603,"&lt;&gt;")</f>
        <v>0</v>
      </c>
      <c r="BQ603" t="str">
        <f t="shared" si="92"/>
        <v/>
      </c>
      <c r="BR603" s="10" t="str">
        <f t="shared" si="93"/>
        <v/>
      </c>
      <c r="BT603" s="11" t="str">
        <f t="shared" si="95"/>
        <v/>
      </c>
      <c r="BU603" s="11" t="str">
        <f t="shared" si="96"/>
        <v/>
      </c>
      <c r="BV603" s="11" t="str">
        <f t="shared" si="97"/>
        <v/>
      </c>
      <c r="BW603" s="11" t="str">
        <f t="shared" si="98"/>
        <v/>
      </c>
      <c r="BX603" s="11" t="str">
        <f t="shared" si="99"/>
        <v/>
      </c>
      <c r="BY603" s="11" t="str">
        <f t="shared" si="100"/>
        <v/>
      </c>
      <c r="BZ603" s="3" t="str">
        <f t="shared" si="94"/>
        <v/>
      </c>
      <c r="CA603" s="3" t="e">
        <f t="shared" si="91"/>
        <v>#VALUE!</v>
      </c>
    </row>
    <row r="604" spans="1:79" x14ac:dyDescent="0.25">
      <c r="A604" t="str">
        <f>IF(RESPOSTAS!A604="","",RESPOSTAS!A604)</f>
        <v/>
      </c>
      <c r="B604" t="str">
        <f>IF(RESPOSTAS!C604="","",RESPOSTAS!C604)</f>
        <v/>
      </c>
      <c r="C604" t="str">
        <f>IF(RESPOSTAS!D604="","",RESPOSTAS!D604)</f>
        <v/>
      </c>
      <c r="D604" t="str">
        <f>IF(RESPOSTAS!E604="","",RESPOSTAS!E604)</f>
        <v/>
      </c>
      <c r="E604" t="str">
        <f>IF(RESPOSTAS!F604="","",IF(UPPER(RESPOSTAS!F604)=INDEX(GABARITO!$C:$C,MATCH(TEXT(VALUE(RIGHT($E$1,2)),"00")&amp;"|"&amp;IF(AND(VALUE(RIGHT($E$1,2))&gt;=57,VALUE(RIGHT($E$1,2))&lt;=63),$D604,"COMUM"),GABARITO!$D:$D,0)),1,0))</f>
        <v/>
      </c>
      <c r="F604" t="str">
        <f>IF(RESPOSTAS!G604="","",IF(UPPER(RESPOSTAS!G604)=INDEX(GABARITO!$C:$C,MATCH(TEXT(VALUE(RIGHT($F$1,2)),"00")&amp;"|"&amp;IF(AND(VALUE(RIGHT($F$1,2))&gt;=57,VALUE(RIGHT($F$1,2))&lt;=63),$D604,"COMUM"),GABARITO!$D:$D,0)),1,0))</f>
        <v/>
      </c>
      <c r="G604" t="str">
        <f>IF(RESPOSTAS!H604="","",IF(UPPER(RESPOSTAS!H604)=INDEX(GABARITO!$C:$C,MATCH(TEXT(VALUE(RIGHT($G$1,2)),"00")&amp;"|"&amp;IF(AND(VALUE(RIGHT($G$1,2))&gt;=57,VALUE(RIGHT($G$1,2))&lt;=63),$D604,"COMUM"),GABARITO!$D:$D,0)),1,0))</f>
        <v/>
      </c>
      <c r="H604" t="str">
        <f>IF(RESPOSTAS!I604="","",IF(UPPER(RESPOSTAS!I604)=INDEX(GABARITO!$C:$C,MATCH(TEXT(VALUE(RIGHT($H$1,2)),"00")&amp;"|"&amp;IF(AND(VALUE(RIGHT($H$1,2))&gt;=57,VALUE(RIGHT($H$1,2))&lt;=63),$D604,"COMUM"),GABARITO!$D:$D,0)),1,0))</f>
        <v/>
      </c>
      <c r="I604" t="str">
        <f>IF(RESPOSTAS!J604="","",IF(UPPER(RESPOSTAS!J604)=INDEX(GABARITO!$C:$C,MATCH(TEXT(VALUE(RIGHT($I$1,2)),"00")&amp;"|"&amp;IF(AND(VALUE(RIGHT($I$1,2))&gt;=57,VALUE(RIGHT($I$1,2))&lt;=63),$D604,"COMUM"),GABARITO!$D:$D,0)),1,0))</f>
        <v/>
      </c>
      <c r="J604" t="str">
        <f>IF(RESPOSTAS!K604="","",IF(UPPER(RESPOSTAS!K604)=INDEX(GABARITO!$C:$C,MATCH(TEXT(VALUE(RIGHT($J$1,2)),"00")&amp;"|"&amp;IF(AND(VALUE(RIGHT($J$1,2))&gt;=57,VALUE(RIGHT($J$1,2))&lt;=63),$D604,"COMUM"),GABARITO!$D:$D,0)),1,0))</f>
        <v/>
      </c>
      <c r="K604" t="str">
        <f>IF(RESPOSTAS!L604="","",IF(UPPER(RESPOSTAS!L604)=INDEX(GABARITO!$C:$C,MATCH(TEXT(VALUE(RIGHT($K$1,2)),"00")&amp;"|"&amp;IF(AND(VALUE(RIGHT($K$1,2))&gt;=57,VALUE(RIGHT($K$1,2))&lt;=63),$D604,"COMUM"),GABARITO!$D:$D,0)),1,0))</f>
        <v/>
      </c>
      <c r="L604" t="str">
        <f>IF(RESPOSTAS!M604="","",IF(UPPER(RESPOSTAS!M604)=INDEX(GABARITO!$C:$C,MATCH(TEXT(VALUE(RIGHT($L$1,2)),"00")&amp;"|"&amp;IF(AND(VALUE(RIGHT($L$1,2))&gt;=57,VALUE(RIGHT($L$1,2))&lt;=63),$D604,"COMUM"),GABARITO!$D:$D,0)),1,0))</f>
        <v/>
      </c>
      <c r="M604" t="str">
        <f>IF(RESPOSTAS!N604="","",IF(UPPER(RESPOSTAS!N604)=INDEX(GABARITO!$C:$C,MATCH(TEXT(VALUE(RIGHT($M$1,2)),"00")&amp;"|"&amp;IF(AND(VALUE(RIGHT($M$1,2))&gt;=57,VALUE(RIGHT($M$1,2))&lt;=63),$D604,"COMUM"),GABARITO!$D:$D,0)),1,0))</f>
        <v/>
      </c>
      <c r="N604" t="str">
        <f>IF(RESPOSTAS!O604="","",IF(UPPER(RESPOSTAS!O604)=INDEX(GABARITO!$C:$C,MATCH(TEXT(VALUE(RIGHT($E$1,2)),"00")&amp;"|"&amp;IF(AND(VALUE(RIGHT($E$1,2))&gt;=57,VALUE(RIGHT($E$1,2))&lt;=63),$D604,"COMUM"),GABARITO!$D:$D,0)),1,0))</f>
        <v/>
      </c>
      <c r="O604" t="str">
        <f>IF(RESPOSTAS!P604="","",IF(UPPER(RESPOSTAS!P604)=INDEX(GABARITO!$C:$C,MATCH(TEXT(VALUE(RIGHT($O$1,2)),"00")&amp;"|"&amp;IF(AND(VALUE(RIGHT($O$1,2))&gt;=57,VALUE(RIGHT($O$1,2))&lt;=63),$D604,"COMUM"),GABARITO!$D:$D,0)),1,0))</f>
        <v/>
      </c>
      <c r="P604" t="str">
        <f>IF(RESPOSTAS!Q604="","",IF(UPPER(RESPOSTAS!Q604)=INDEX(GABARITO!$C:$C,MATCH(TEXT(VALUE(RIGHT($P$1,2)),"00")&amp;"|"&amp;IF(AND(VALUE(RIGHT($P$1,2))&gt;=57,VALUE(RIGHT($P$1,2))&lt;=63),$D604,"COMUM"),GABARITO!$D:$D,0)),1,0))</f>
        <v/>
      </c>
      <c r="Q604" t="str">
        <f>IF(RESPOSTAS!R604="","",IF(UPPER(RESPOSTAS!R604)=INDEX(GABARITO!$C:$C,MATCH(TEXT(VALUE(RIGHT($Q$1,2)),"00")&amp;"|"&amp;IF(AND(VALUE(RIGHT($Q$1,2))&gt;=57,VALUE(RIGHT($Q$1,2))&lt;=63),$D604,"COMUM"),GABARITO!$D:$D,0)),1,0))</f>
        <v/>
      </c>
      <c r="R604" t="str">
        <f>IF(RESPOSTAS!S604="","",IF(UPPER(RESPOSTAS!S604)=INDEX(GABARITO!$C:$C,MATCH(TEXT(VALUE(RIGHT($R$1,2)),"00")&amp;"|"&amp;IF(AND(VALUE(RIGHT($R$1,2))&gt;=57,VALUE(RIGHT($R$1,2))&lt;=63),$D604,"COMUM"),GABARITO!$D:$D,0)),1,0))</f>
        <v/>
      </c>
      <c r="S604" t="str">
        <f>IF(RESPOSTAS!T604="","",IF(UPPER(RESPOSTAS!T604)=INDEX(GABARITO!$C:$C,MATCH(TEXT(VALUE(RIGHT($S$1,2)),"00")&amp;"|"&amp;IF(AND(VALUE(RIGHT($S$1,2))&gt;=57,VALUE(RIGHT($S$1,2))&lt;=63),$D604,"COMUM"),GABARITO!$D:$D,0)),1,0))</f>
        <v/>
      </c>
      <c r="T604" t="str">
        <f>IF(RESPOSTAS!U604="","",IF(UPPER(RESPOSTAS!U604)=INDEX(GABARITO!$C:$C,MATCH(TEXT(VALUE(RIGHT($T$1,2)),"00")&amp;"|"&amp;IF(AND(VALUE(RIGHT($T$1,2))&gt;=57,VALUE(RIGHT($T$1,2))&lt;=63),$D604,"COMUM"),GABARITO!$D:$D,0)),1,0))</f>
        <v/>
      </c>
      <c r="U604" t="str">
        <f>IF(RESPOSTAS!V604="","",IF(UPPER(RESPOSTAS!V604)=INDEX(GABARITO!$C:$C,MATCH(TEXT(VALUE(RIGHT($U$1,2)),"00")&amp;"|"&amp;IF(AND(VALUE(RIGHT($U$1,2))&gt;=57,VALUE(RIGHT($U$1,2))&lt;=63),$D604,"COMUM"),GABARITO!$D:$D,0)),1,0))</f>
        <v/>
      </c>
      <c r="V604" t="str">
        <f>IF(RESPOSTAS!W604="","",IF(UPPER(RESPOSTAS!W604)=INDEX(GABARITO!$C:$C,MATCH(TEXT(VALUE(RIGHT($E$1,2)),"00")&amp;"|"&amp;IF(AND(VALUE(RIGHT($E$1,2))&gt;=57,VALUE(RIGHT($E$1,2))&lt;=63),$D604,"COMUM"),GABARITO!$D:$D,0)),1,0))</f>
        <v/>
      </c>
      <c r="W604" t="str">
        <f>IF(RESPOSTAS!X604="","",IF(UPPER(RESPOSTAS!X604)=INDEX(GABARITO!$C:$C,MATCH(TEXT(VALUE(RIGHT($W$1,2)),"00")&amp;"|"&amp;IF(AND(VALUE(RIGHT($W$1,2))&gt;=57,VALUE(RIGHT($W$1,2))&lt;=63),$D604,"COMUM"),GABARITO!$D:$D,0)),1,0))</f>
        <v/>
      </c>
      <c r="X604" t="str">
        <f>IF(RESPOSTAS!Y604="","",IF(UPPER(RESPOSTAS!Y604)=INDEX(GABARITO!$C:$C,MATCH(TEXT(VALUE(RIGHT($X$1,2)),"00")&amp;"|"&amp;IF(AND(VALUE(RIGHT($X$1,2))&gt;=57,VALUE(RIGHT($X$1,2))&lt;=63),$D604,"COMUM"),GABARITO!$D:$D,0)),1,0))</f>
        <v/>
      </c>
      <c r="Y604" t="str">
        <f>IF(RESPOSTAS!Z604="","",IF(UPPER(RESPOSTAS!Z604)=INDEX(GABARITO!$C:$C,MATCH(TEXT(VALUE(RIGHT($Y$1,2)),"00")&amp;"|"&amp;IF(AND(VALUE(RIGHT($Y$1,2))&gt;=57,VALUE(RIGHT($Y$1,2))&lt;=63),$D604,"COMUM"),GABARITO!$D:$D,0)),1,0))</f>
        <v/>
      </c>
      <c r="Z604" t="str">
        <f>IF(RESPOSTAS!AA604="","",IF(UPPER(RESPOSTAS!AA604)=INDEX(GABARITO!$C:$C,MATCH(TEXT(VALUE(RIGHT($Z$1,2)),"00")&amp;"|"&amp;IF(AND(VALUE(RIGHT($Z$1,2))&gt;=57,VALUE(RIGHT($Z$1,2))&lt;=63),$D604,"COMUM"),GABARITO!$D:$D,0)),1,0))</f>
        <v/>
      </c>
      <c r="AA604" t="str">
        <f>IF(RESPOSTAS!AB604="","",IF(UPPER(RESPOSTAS!AB604)=INDEX(GABARITO!$C:$C,MATCH(TEXT(VALUE(RIGHT($AA$1,2)),"00")&amp;"|"&amp;IF(AND(VALUE(RIGHT($AA$1,2))&gt;=57,VALUE(RIGHT($AA$1,2))&lt;=63),$D604,"COMUM"),GABARITO!$D:$D,0)),1,0))</f>
        <v/>
      </c>
      <c r="AB604" t="str">
        <f>IF(RESPOSTAS!AC604="","",IF(UPPER(RESPOSTAS!AC604)=INDEX(GABARITO!$C:$C,MATCH(TEXT(VALUE(RIGHT($AB$1,2)),"00")&amp;"|"&amp;IF(AND(VALUE(RIGHT($AB$1,2))&gt;=57,VALUE(RIGHT($AB$1,2))&lt;=63),$D604,"COMUM"),GABARITO!$D:$D,0)),1,0))</f>
        <v/>
      </c>
      <c r="AC604" t="str">
        <f>IF(RESPOSTAS!AD604="","",IF(UPPER(RESPOSTAS!AD604)=INDEX(GABARITO!$C:$C,MATCH(TEXT(VALUE(RIGHT($AC$1,2)),"00")&amp;"|"&amp;IF(AND(VALUE(RIGHT($AC$1,2))&gt;=57,VALUE(RIGHT($AC$1,2))&lt;=63),$D604,"COMUM"),GABARITO!$D:$D,0)),1,0))</f>
        <v/>
      </c>
      <c r="AD604" t="str">
        <f>IF(RESPOSTAS!AE604="","",IF(UPPER(RESPOSTAS!AE604)=INDEX(GABARITO!$C:$C,MATCH(TEXT(VALUE(RIGHT($AD$1,2)),"00")&amp;"|"&amp;IF(AND(VALUE(RIGHT($AD$1,2))&gt;=57,VALUE(RIGHT($AD$1,2))&lt;=63),$D604,"COMUM"),GABARITO!$D:$D,0)),1,0))</f>
        <v/>
      </c>
      <c r="AE604" t="str">
        <f>IF(RESPOSTAS!AF604="","",IF(UPPER(RESPOSTAS!AF604)=INDEX(GABARITO!$C:$C,MATCH(TEXT(VALUE(RIGHT($AE$1,2)),"00")&amp;"|"&amp;IF(AND(VALUE(RIGHT($AE$1,2))&gt;=57,VALUE(RIGHT($AE$1,2))&lt;=63),$D604,"COMUM"),GABARITO!$D:$D,0)),1,0))</f>
        <v/>
      </c>
      <c r="AF604" t="str">
        <f>IF(RESPOSTAS!AG604="","",IF(UPPER(RESPOSTAS!AG604)=INDEX(GABARITO!$C:$C,MATCH(TEXT(VALUE(RIGHT($AF$1,2)),"00")&amp;"|"&amp;IF(AND(VALUE(RIGHT($AF$1,2))&gt;=57,VALUE(RIGHT($AF$1,2))&lt;=63),$D604,"COMUM"),GABARITO!$D:$D,0)),1,0))</f>
        <v/>
      </c>
      <c r="AG604" t="str">
        <f>IF(RESPOSTAS!AH604="","",IF(UPPER(RESPOSTAS!AH604)=INDEX(GABARITO!$C:$C,MATCH(TEXT(VALUE(RIGHT($AG$1,2)),"00")&amp;"|"&amp;IF(AND(VALUE(RIGHT($AG$1,2))&gt;=57,VALUE(RIGHT($AG$1,2))&lt;=63),$D604,"COMUM"),GABARITO!$D:$D,0)),1,0))</f>
        <v/>
      </c>
      <c r="AH604" t="str">
        <f>IF(RESPOSTAS!AI604="","",IF(UPPER(RESPOSTAS!AI604)=INDEX(GABARITO!$C:$C,MATCH(TEXT(VALUE(RIGHT($AH$1,2)),"00")&amp;"|"&amp;IF(AND(VALUE(RIGHT($AH$1,2))&gt;=57,VALUE(RIGHT($AH$1,2))&lt;=63),$D604,"COMUM"),GABARITO!$D:$D,0)),1,0))</f>
        <v/>
      </c>
      <c r="AI604" t="str">
        <f>IF(RESPOSTAS!AJ604="","",IF(UPPER(RESPOSTAS!AJ604)=INDEX(GABARITO!$C:$C,MATCH(TEXT(VALUE(RIGHT($AI$1,2)),"00")&amp;"|"&amp;IF(AND(VALUE(RIGHT($AI$1,2))&gt;=57,VALUE(RIGHT($AI$1,2))&lt;=63),$D604,"COMUM"),GABARITO!$D:$D,0)),1,0))</f>
        <v/>
      </c>
      <c r="AJ604" t="str">
        <f>IF(RESPOSTAS!AK604="","",IF(UPPER(RESPOSTAS!AK604)=INDEX(GABARITO!$C:$C,MATCH(TEXT(VALUE(RIGHT($AJ$1,2)),"00")&amp;"|"&amp;IF(AND(VALUE(RIGHT($AJ$1,2))&gt;=57,VALUE(RIGHT($AJ$1,2))&lt;=63),$D604,"COMUM"),GABARITO!$D:$D,0)),1,0))</f>
        <v/>
      </c>
      <c r="AK604" t="str">
        <f>IF(RESPOSTAS!AL604="","",IF(UPPER(RESPOSTAS!AL604)=INDEX(GABARITO!$C:$C,MATCH(TEXT(VALUE(RIGHT($AK$1,2)),"00")&amp;"|"&amp;IF(AND(VALUE(RIGHT($AK$1,2))&gt;=57,VALUE(RIGHT($AK$1,2))&lt;=63),$D604,"COMUM"),GABARITO!$D:$D,0)),1,0))</f>
        <v/>
      </c>
      <c r="AL604" t="str">
        <f>IF(RESPOSTAS!AM604="","",IF(UPPER(RESPOSTAS!AM604)=INDEX(GABARITO!$C:$C,MATCH(TEXT(VALUE(RIGHT($AL$1,2)),"00")&amp;"|"&amp;IF(AND(VALUE(RIGHT($AL$1,2))&gt;=57,VALUE(RIGHT($AL$1,2))&lt;=63),$D604,"COMUM"),GABARITO!$D:$D,0)),1,0))</f>
        <v/>
      </c>
      <c r="AM604" t="str">
        <f>IF(RESPOSTAS!AN604="","",IF(UPPER(RESPOSTAS!AN604)=INDEX(GABARITO!$C:$C,MATCH(TEXT(VALUE(RIGHT($AM$1,2)),"00")&amp;"|"&amp;IF(AND(VALUE(RIGHT($AM$1,2))&gt;=57,VALUE(RIGHT($AM$1,2))&lt;=63),$D604,"COMUM"),GABARITO!$D:$D,0)),1,0))</f>
        <v/>
      </c>
      <c r="AN604" t="str">
        <f>IF(RESPOSTAS!AO604="","",IF(UPPER(RESPOSTAS!AO604)=INDEX(GABARITO!$C:$C,MATCH(TEXT(VALUE(RIGHT($AN$1,2)),"00")&amp;"|"&amp;IF(AND(VALUE(RIGHT($AN$1,2))&gt;=57,VALUE(RIGHT($AN$1,2))&lt;=63),$D604,"COMUM"),GABARITO!$D:$D,0)),1,0))</f>
        <v/>
      </c>
      <c r="AO604" t="str">
        <f>IF(RESPOSTAS!AP604="","",IF(UPPER(RESPOSTAS!AP604)=INDEX(GABARITO!$C:$C,MATCH(TEXT(VALUE(RIGHT($AO$1,2)),"00")&amp;"|"&amp;IF(AND(VALUE(RIGHT($AO$1,2))&gt;=57,VALUE(RIGHT($AO$1,2))&lt;=63),$D604,"COMUM"),GABARITO!$D:$D,0)),1,0))</f>
        <v/>
      </c>
      <c r="AP604" t="str">
        <f>IF(RESPOSTAS!AQ604="","",IF(UPPER(RESPOSTAS!AQ604)=INDEX(GABARITO!$C:$C,MATCH(TEXT(VALUE(RIGHT($AP$1,2)),"00")&amp;"|"&amp;IF(AND(VALUE(RIGHT($AP$1,2))&gt;=57,VALUE(RIGHT($AP$1,2))&lt;=63),$D604,"COMUM"),GABARITO!$D:$D,0)),1,0))</f>
        <v/>
      </c>
      <c r="AQ604" t="str">
        <f>IF(RESPOSTAS!AR604="","",IF(UPPER(RESPOSTAS!AR604)=INDEX(GABARITO!$C:$C,MATCH(TEXT(VALUE(RIGHT($AQ$1,2)),"00")&amp;"|"&amp;IF(AND(VALUE(RIGHT($AQ$1,2))&gt;=57,VALUE(RIGHT($AQ$1,2))&lt;=63),$D604,"COMUM"),GABARITO!$D:$D,0)),1,0))</f>
        <v/>
      </c>
      <c r="AR604" t="str">
        <f>IF(RESPOSTAS!AS604="","",IF(UPPER(RESPOSTAS!AS604)=INDEX(GABARITO!$C:$C,MATCH(TEXT(VALUE(RIGHT($AR$1,2)),"00")&amp;"|"&amp;IF(AND(VALUE(RIGHT($AR$1,2))&gt;=57,VALUE(RIGHT($AR$1,2))&lt;=63),$D604,"COMUM"),GABARITO!$D:$D,0)),1,0))</f>
        <v/>
      </c>
      <c r="AS604" t="str">
        <f>IF(RESPOSTAS!AT604="","",IF(UPPER(RESPOSTAS!AT604)=INDEX(GABARITO!$C:$C,MATCH(TEXT(VALUE(RIGHT($AS$1,2)),"00")&amp;"|"&amp;IF(AND(VALUE(RIGHT($AS$1,2))&gt;=57,VALUE(RIGHT($AS$1,2))&lt;=63),$D604,"COMUM"),GABARITO!$D:$D,0)),1,0))</f>
        <v/>
      </c>
      <c r="AT604" t="str">
        <f>IF(RESPOSTAS!AU604="","",IF(UPPER(RESPOSTAS!AU604)=INDEX(GABARITO!$C:$C,MATCH(TEXT(VALUE(RIGHT($AT$1,2)),"00")&amp;"|"&amp;IF(AND(VALUE(RIGHT($AT$1,2))&gt;=57,VALUE(RIGHT($AT$1,2))&lt;=63),$D604,"COMUM"),GABARITO!$D:$D,0)),1,0))</f>
        <v/>
      </c>
      <c r="AU604" t="str">
        <f>IF(RESPOSTAS!AV604="","",IF(UPPER(RESPOSTAS!AV604)=INDEX(GABARITO!$C:$C,MATCH(TEXT(VALUE(RIGHT($AU$1,2)),"00")&amp;"|"&amp;IF(AND(VALUE(RIGHT($AU$1,2))&gt;=57,VALUE(RIGHT($AU$1,2))&lt;=63),$D604,"COMUM"),GABARITO!$D:$D,0)),1,0))</f>
        <v/>
      </c>
      <c r="AV604" t="str">
        <f>IF(RESPOSTAS!AW604="","",IF(UPPER(RESPOSTAS!AW604)=INDEX(GABARITO!$C:$C,MATCH(TEXT(VALUE(RIGHT($AV$1,2)),"00")&amp;"|"&amp;IF(AND(VALUE(RIGHT($AV$1,2))&gt;=57,VALUE(RIGHT($AV$1,2))&lt;=63),$D604,"COMUM"),GABARITO!$D:$D,0)),1,0))</f>
        <v/>
      </c>
      <c r="AW604" t="str">
        <f>IF(RESPOSTAS!AX604="","",IF(UPPER(RESPOSTAS!AX604)=INDEX(GABARITO!$C:$C,MATCH(TEXT(VALUE(RIGHT($AW$1,2)),"00")&amp;"|"&amp;IF(AND(VALUE(RIGHT($AW$1,2))&gt;=57,VALUE(RIGHT($AW$1,2))&lt;=63),$D604,"COMUM"),GABARITO!$D:$D,0)),1,0))</f>
        <v/>
      </c>
      <c r="AX604" t="str">
        <f>IF(RESPOSTAS!AY604="","",IF(UPPER(RESPOSTAS!AY604)=INDEX(GABARITO!$C:$C,MATCH(TEXT(VALUE(RIGHT($AX$1,2)),"00")&amp;"|"&amp;IF(AND(VALUE(RIGHT($AX$1,2))&gt;=57,VALUE(RIGHT($AX$1,2))&lt;=63),$D604,"COMUM"),GABARITO!$D:$D,0)),1,0))</f>
        <v/>
      </c>
      <c r="AY604" t="str">
        <f>IF(RESPOSTAS!AZ604="","",IF(UPPER(RESPOSTAS!AZ604)=INDEX(GABARITO!$C:$C,MATCH(TEXT(VALUE(RIGHT($AY$1,2)),"00")&amp;"|"&amp;IF(AND(VALUE(RIGHT($AY$1,2))&gt;=57,VALUE(RIGHT($AY$1,2))&lt;=63),$D604,"COMUM"),GABARITO!$D:$D,0)),1,0))</f>
        <v/>
      </c>
      <c r="AZ604" t="str">
        <f>IF(RESPOSTAS!BA604="","",IF(UPPER(RESPOSTAS!BA604)=INDEX(GABARITO!$C:$C,MATCH(TEXT(VALUE(RIGHT($AZ$1,2)),"00")&amp;"|"&amp;IF(AND(VALUE(RIGHT($AZ$1,2))&gt;=57,VALUE(RIGHT($AZ$1,2))&lt;=63),$D604,"COMUM"),GABARITO!$D:$D,0)),1,0))</f>
        <v/>
      </c>
      <c r="BA604" t="str">
        <f>IF(RESPOSTAS!BB604="","",IF(UPPER(RESPOSTAS!BB604)=INDEX(GABARITO!$C:$C,MATCH(TEXT(VALUE(RIGHT($BA$1,2)),"00")&amp;"|"&amp;IF(AND(VALUE(RIGHT($BA$1,2))&gt;=57,VALUE(RIGHT($BA$1,2))&lt;=63),$D604,"COMUM"),GABARITO!$D:$D,0)),1,0))</f>
        <v/>
      </c>
      <c r="BB604" t="str">
        <f>IF(RESPOSTAS!BC604="","",IF(UPPER(RESPOSTAS!BC604)=INDEX(GABARITO!$C:$C,MATCH(TEXT(VALUE(RIGHT($BB$1,2)),"00")&amp;"|"&amp;IF(AND(VALUE(RIGHT($BB$1,2))&gt;=57,VALUE(RIGHT($BB$1,2))&lt;=63),$D604,"COMUM"),GABARITO!$D:$D,0)),1,0))</f>
        <v/>
      </c>
      <c r="BC604" t="str">
        <f>IF(RESPOSTAS!BD604="","",IF(UPPER(RESPOSTAS!BD604)=INDEX(GABARITO!$C:$C,MATCH(TEXT(VALUE(RIGHT($BC$1,2)),"00")&amp;"|"&amp;IF(AND(VALUE(RIGHT($BC$1,2))&gt;=57,VALUE(RIGHT($BC$1,2))&lt;=63),$D604,"COMUM"),GABARITO!$D:$D,0)),1,0))</f>
        <v/>
      </c>
      <c r="BD604" t="str">
        <f>IF(RESPOSTAS!BE604="","",IF(UPPER(RESPOSTAS!BE604)=INDEX(GABARITO!$C:$C,MATCH(TEXT(VALUE(RIGHT($BD$1,2)),"00")&amp;"|"&amp;IF(AND(VALUE(RIGHT($BD$1,2))&gt;=57,VALUE(RIGHT($BD$1,2))&lt;=63),$D604,"COMUM"),GABARITO!$D:$D,0)),1,0))</f>
        <v/>
      </c>
      <c r="BE604" t="str">
        <f>IF(RESPOSTAS!BF604="","",IF(UPPER(RESPOSTAS!BF604)=INDEX(GABARITO!$C:$C,MATCH(TEXT(VALUE(RIGHT($BE$1,2)),"00")&amp;"|"&amp;IF(AND(VALUE(RIGHT($BE$1,2))&gt;=57,VALUE(RIGHT($BE$1,2))&lt;=63),$D604,"COMUM"),GABARITO!$D:$D,0)),1,0))</f>
        <v/>
      </c>
      <c r="BF604" t="str">
        <f>IF(RESPOSTAS!BG604="","",IF(UPPER(RESPOSTAS!BG604)=INDEX(GABARITO!$C:$C,MATCH(TEXT(VALUE(RIGHT($BF$1,2)),"00")&amp;"|"&amp;IF(AND(VALUE(RIGHT($BF$1,2))&gt;=57,VALUE(RIGHT($BF$1,2))&lt;=63),$D604,"COMUM"),GABARITO!$D:$D,0)),1,0))</f>
        <v/>
      </c>
      <c r="BG604" t="str">
        <f>IF(RESPOSTAS!BH604="","",IF(UPPER(RESPOSTAS!BH604)=INDEX(GABARITO!$C:$C,MATCH(TEXT(VALUE(RIGHT($BG$1,2)),"00")&amp;"|"&amp;IF(AND(VALUE(RIGHT($BG$1,2))&gt;=57,VALUE(RIGHT($BG$1,2))&lt;=63),$D604,"COMUM"),GABARITO!$D:$D,0)),1,0))</f>
        <v/>
      </c>
      <c r="BH604" t="str">
        <f>IF(RESPOSTAS!BI604="","",IF(UPPER(RESPOSTAS!BI604)=INDEX(GABARITO!$C:$C,MATCH(TEXT(VALUE(RIGHT($BH$1,2)),"00")&amp;"|"&amp;IF(AND(VALUE(RIGHT($BH$1,2))&gt;=57,VALUE(RIGHT($BH$1,2))&lt;=63),$D604,"COMUM"),GABARITO!$D:$D,0)),1,0))</f>
        <v/>
      </c>
      <c r="BI604" t="str">
        <f>IF(RESPOSTAS!BJ604="","",IF(UPPER(RESPOSTAS!BJ604)=INDEX(GABARITO!$C:$C,MATCH(TEXT(VALUE(RIGHT($BI$1,2)),"00")&amp;"|"&amp;IF(AND(VALUE(RIGHT($BI$1,2))&gt;=57,VALUE(RIGHT($BI$1,2))&lt;=63),$D604,"COMUM"),GABARITO!$D:$D,0)),1,0))</f>
        <v/>
      </c>
      <c r="BJ604" t="str">
        <f>IF(RESPOSTAS!BK604="","",IF(UPPER(RESPOSTAS!BK604)=INDEX(GABARITO!$C:$C,MATCH(TEXT(VALUE(RIGHT($BJ$1,2)),"00")&amp;"|"&amp;IF(AND(VALUE(RIGHT($BJ$1,2))&gt;=57,VALUE(RIGHT($BJ$1,2))&lt;=63),$D604,"COMUM"),GABARITO!$D:$D,0)),1,0))</f>
        <v/>
      </c>
      <c r="BK604" t="str">
        <f>IF(RESPOSTAS!BL604="","",IF(UPPER(RESPOSTAS!BL604)=INDEX(GABARITO!$C:$C,MATCH(TEXT(VALUE(RIGHT($BK$1,2)),"00")&amp;"|"&amp;IF(AND(VALUE(RIGHT($BK$1,2))&gt;=57,VALUE(RIGHT($BK$1,2))&lt;=63),$D604,"COMUM"),GABARITO!$D:$D,0)),1,0))</f>
        <v/>
      </c>
      <c r="BL604" t="str">
        <f>IF(RESPOSTAS!BM604="","",IF(UPPER(RESPOSTAS!BM604)=INDEX(GABARITO!$C:$C,MATCH(TEXT(VALUE(RIGHT($BL$1,2)),"00")&amp;"|"&amp;IF(AND(VALUE(RIGHT($BL$1,2))&gt;=57,VALUE(RIGHT($BL$1,2))&lt;=63),$D604,"COMUM"),GABARITO!$D:$D,0)),1,0))</f>
        <v/>
      </c>
      <c r="BM604" t="str">
        <f>IF(RESPOSTAS!BN604="","",IF(UPPER(RESPOSTAS!BN604)=INDEX(GABARITO!$C:$C,MATCH(TEXT(VALUE(RIGHT($BM$1,2)),"00")&amp;"|"&amp;IF(AND(VALUE(RIGHT($BM$1,2))&gt;=57,VALUE(RIGHT($BM$1,2))&lt;=63),$D604,"COMUM"),GABARITO!$D:$D,0)),1,0))</f>
        <v/>
      </c>
      <c r="BN604" t="str">
        <f>IF(RESPOSTAS!BO604="","",IF(UPPER(RESPOSTAS!BO604)=INDEX(GABARITO!$C:$C,MATCH(TEXT(VALUE(RIGHT($BN$1,2)),"00")&amp;"|"&amp;IF(AND(VALUE(RIGHT($BN$1,2))&gt;=57,VALUE(RIGHT($BN$1,2))&lt;=63),$D604,"COMUM"),GABARITO!$D:$D,0)),1,0))</f>
        <v/>
      </c>
      <c r="BO604" t="str">
        <f>IF(RESPOSTAS!BP604="","",IF(UPPER(RESPOSTAS!BP604)=INDEX(GABARITO!$C:$C,MATCH(TEXT(VALUE(RIGHT($BO$1,2)),"00")&amp;"|"&amp;IF(AND(VALUE(RIGHT($BO$1,2))&gt;=57,VALUE(RIGHT($BO$1,2))&lt;=63),$D604,"COMUM"),GABARITO!$D:$D,0)),1,0))</f>
        <v/>
      </c>
      <c r="BP604">
        <f>COUNTIF(RESPOSTAS!F604:BP604,"&lt;&gt;")</f>
        <v>0</v>
      </c>
      <c r="BQ604" t="str">
        <f t="shared" si="92"/>
        <v/>
      </c>
      <c r="BR604" s="10" t="str">
        <f t="shared" si="93"/>
        <v/>
      </c>
      <c r="BT604" s="11" t="str">
        <f t="shared" si="95"/>
        <v/>
      </c>
      <c r="BU604" s="11" t="str">
        <f t="shared" si="96"/>
        <v/>
      </c>
      <c r="BV604" s="11" t="str">
        <f t="shared" si="97"/>
        <v/>
      </c>
      <c r="BW604" s="11" t="str">
        <f t="shared" si="98"/>
        <v/>
      </c>
      <c r="BX604" s="11" t="str">
        <f t="shared" si="99"/>
        <v/>
      </c>
      <c r="BY604" s="11" t="str">
        <f t="shared" si="100"/>
        <v/>
      </c>
      <c r="BZ604" s="3" t="str">
        <f t="shared" si="94"/>
        <v/>
      </c>
      <c r="CA604" s="3" t="e">
        <f t="shared" si="91"/>
        <v>#VALUE!</v>
      </c>
    </row>
    <row r="605" spans="1:79" x14ac:dyDescent="0.25">
      <c r="A605" t="str">
        <f>IF(RESPOSTAS!A605="","",RESPOSTAS!A605)</f>
        <v/>
      </c>
      <c r="B605" t="str">
        <f>IF(RESPOSTAS!C605="","",RESPOSTAS!C605)</f>
        <v/>
      </c>
      <c r="C605" t="str">
        <f>IF(RESPOSTAS!D605="","",RESPOSTAS!D605)</f>
        <v/>
      </c>
      <c r="D605" t="str">
        <f>IF(RESPOSTAS!E605="","",RESPOSTAS!E605)</f>
        <v/>
      </c>
      <c r="E605" t="str">
        <f>IF(RESPOSTAS!F605="","",IF(UPPER(RESPOSTAS!F605)=INDEX(GABARITO!$C:$C,MATCH(TEXT(VALUE(RIGHT($E$1,2)),"00")&amp;"|"&amp;IF(AND(VALUE(RIGHT($E$1,2))&gt;=57,VALUE(RIGHT($E$1,2))&lt;=63),$D605,"COMUM"),GABARITO!$D:$D,0)),1,0))</f>
        <v/>
      </c>
      <c r="F605" t="str">
        <f>IF(RESPOSTAS!G605="","",IF(UPPER(RESPOSTAS!G605)=INDEX(GABARITO!$C:$C,MATCH(TEXT(VALUE(RIGHT($F$1,2)),"00")&amp;"|"&amp;IF(AND(VALUE(RIGHT($F$1,2))&gt;=57,VALUE(RIGHT($F$1,2))&lt;=63),$D605,"COMUM"),GABARITO!$D:$D,0)),1,0))</f>
        <v/>
      </c>
      <c r="G605" t="str">
        <f>IF(RESPOSTAS!H605="","",IF(UPPER(RESPOSTAS!H605)=INDEX(GABARITO!$C:$C,MATCH(TEXT(VALUE(RIGHT($G$1,2)),"00")&amp;"|"&amp;IF(AND(VALUE(RIGHT($G$1,2))&gt;=57,VALUE(RIGHT($G$1,2))&lt;=63),$D605,"COMUM"),GABARITO!$D:$D,0)),1,0))</f>
        <v/>
      </c>
      <c r="H605" t="str">
        <f>IF(RESPOSTAS!I605="","",IF(UPPER(RESPOSTAS!I605)=INDEX(GABARITO!$C:$C,MATCH(TEXT(VALUE(RIGHT($H$1,2)),"00")&amp;"|"&amp;IF(AND(VALUE(RIGHT($H$1,2))&gt;=57,VALUE(RIGHT($H$1,2))&lt;=63),$D605,"COMUM"),GABARITO!$D:$D,0)),1,0))</f>
        <v/>
      </c>
      <c r="I605" t="str">
        <f>IF(RESPOSTAS!J605="","",IF(UPPER(RESPOSTAS!J605)=INDEX(GABARITO!$C:$C,MATCH(TEXT(VALUE(RIGHT($I$1,2)),"00")&amp;"|"&amp;IF(AND(VALUE(RIGHT($I$1,2))&gt;=57,VALUE(RIGHT($I$1,2))&lt;=63),$D605,"COMUM"),GABARITO!$D:$D,0)),1,0))</f>
        <v/>
      </c>
      <c r="J605" t="str">
        <f>IF(RESPOSTAS!K605="","",IF(UPPER(RESPOSTAS!K605)=INDEX(GABARITO!$C:$C,MATCH(TEXT(VALUE(RIGHT($J$1,2)),"00")&amp;"|"&amp;IF(AND(VALUE(RIGHT($J$1,2))&gt;=57,VALUE(RIGHT($J$1,2))&lt;=63),$D605,"COMUM"),GABARITO!$D:$D,0)),1,0))</f>
        <v/>
      </c>
      <c r="K605" t="str">
        <f>IF(RESPOSTAS!L605="","",IF(UPPER(RESPOSTAS!L605)=INDEX(GABARITO!$C:$C,MATCH(TEXT(VALUE(RIGHT($K$1,2)),"00")&amp;"|"&amp;IF(AND(VALUE(RIGHT($K$1,2))&gt;=57,VALUE(RIGHT($K$1,2))&lt;=63),$D605,"COMUM"),GABARITO!$D:$D,0)),1,0))</f>
        <v/>
      </c>
      <c r="L605" t="str">
        <f>IF(RESPOSTAS!M605="","",IF(UPPER(RESPOSTAS!M605)=INDEX(GABARITO!$C:$C,MATCH(TEXT(VALUE(RIGHT($L$1,2)),"00")&amp;"|"&amp;IF(AND(VALUE(RIGHT($L$1,2))&gt;=57,VALUE(RIGHT($L$1,2))&lt;=63),$D605,"COMUM"),GABARITO!$D:$D,0)),1,0))</f>
        <v/>
      </c>
      <c r="M605" t="str">
        <f>IF(RESPOSTAS!N605="","",IF(UPPER(RESPOSTAS!N605)=INDEX(GABARITO!$C:$C,MATCH(TEXT(VALUE(RIGHT($M$1,2)),"00")&amp;"|"&amp;IF(AND(VALUE(RIGHT($M$1,2))&gt;=57,VALUE(RIGHT($M$1,2))&lt;=63),$D605,"COMUM"),GABARITO!$D:$D,0)),1,0))</f>
        <v/>
      </c>
      <c r="N605" t="str">
        <f>IF(RESPOSTAS!O605="","",IF(UPPER(RESPOSTAS!O605)=INDEX(GABARITO!$C:$C,MATCH(TEXT(VALUE(RIGHT($E$1,2)),"00")&amp;"|"&amp;IF(AND(VALUE(RIGHT($E$1,2))&gt;=57,VALUE(RIGHT($E$1,2))&lt;=63),$D605,"COMUM"),GABARITO!$D:$D,0)),1,0))</f>
        <v/>
      </c>
      <c r="O605" t="str">
        <f>IF(RESPOSTAS!P605="","",IF(UPPER(RESPOSTAS!P605)=INDEX(GABARITO!$C:$C,MATCH(TEXT(VALUE(RIGHT($O$1,2)),"00")&amp;"|"&amp;IF(AND(VALUE(RIGHT($O$1,2))&gt;=57,VALUE(RIGHT($O$1,2))&lt;=63),$D605,"COMUM"),GABARITO!$D:$D,0)),1,0))</f>
        <v/>
      </c>
      <c r="P605" t="str">
        <f>IF(RESPOSTAS!Q605="","",IF(UPPER(RESPOSTAS!Q605)=INDEX(GABARITO!$C:$C,MATCH(TEXT(VALUE(RIGHT($P$1,2)),"00")&amp;"|"&amp;IF(AND(VALUE(RIGHT($P$1,2))&gt;=57,VALUE(RIGHT($P$1,2))&lt;=63),$D605,"COMUM"),GABARITO!$D:$D,0)),1,0))</f>
        <v/>
      </c>
      <c r="Q605" t="str">
        <f>IF(RESPOSTAS!R605="","",IF(UPPER(RESPOSTAS!R605)=INDEX(GABARITO!$C:$C,MATCH(TEXT(VALUE(RIGHT($Q$1,2)),"00")&amp;"|"&amp;IF(AND(VALUE(RIGHT($Q$1,2))&gt;=57,VALUE(RIGHT($Q$1,2))&lt;=63),$D605,"COMUM"),GABARITO!$D:$D,0)),1,0))</f>
        <v/>
      </c>
      <c r="R605" t="str">
        <f>IF(RESPOSTAS!S605="","",IF(UPPER(RESPOSTAS!S605)=INDEX(GABARITO!$C:$C,MATCH(TEXT(VALUE(RIGHT($R$1,2)),"00")&amp;"|"&amp;IF(AND(VALUE(RIGHT($R$1,2))&gt;=57,VALUE(RIGHT($R$1,2))&lt;=63),$D605,"COMUM"),GABARITO!$D:$D,0)),1,0))</f>
        <v/>
      </c>
      <c r="S605" t="str">
        <f>IF(RESPOSTAS!T605="","",IF(UPPER(RESPOSTAS!T605)=INDEX(GABARITO!$C:$C,MATCH(TEXT(VALUE(RIGHT($S$1,2)),"00")&amp;"|"&amp;IF(AND(VALUE(RIGHT($S$1,2))&gt;=57,VALUE(RIGHT($S$1,2))&lt;=63),$D605,"COMUM"),GABARITO!$D:$D,0)),1,0))</f>
        <v/>
      </c>
      <c r="T605" t="str">
        <f>IF(RESPOSTAS!U605="","",IF(UPPER(RESPOSTAS!U605)=INDEX(GABARITO!$C:$C,MATCH(TEXT(VALUE(RIGHT($T$1,2)),"00")&amp;"|"&amp;IF(AND(VALUE(RIGHT($T$1,2))&gt;=57,VALUE(RIGHT($T$1,2))&lt;=63),$D605,"COMUM"),GABARITO!$D:$D,0)),1,0))</f>
        <v/>
      </c>
      <c r="U605" t="str">
        <f>IF(RESPOSTAS!V605="","",IF(UPPER(RESPOSTAS!V605)=INDEX(GABARITO!$C:$C,MATCH(TEXT(VALUE(RIGHT($U$1,2)),"00")&amp;"|"&amp;IF(AND(VALUE(RIGHT($U$1,2))&gt;=57,VALUE(RIGHT($U$1,2))&lt;=63),$D605,"COMUM"),GABARITO!$D:$D,0)),1,0))</f>
        <v/>
      </c>
      <c r="V605" t="str">
        <f>IF(RESPOSTAS!W605="","",IF(UPPER(RESPOSTAS!W605)=INDEX(GABARITO!$C:$C,MATCH(TEXT(VALUE(RIGHT($E$1,2)),"00")&amp;"|"&amp;IF(AND(VALUE(RIGHT($E$1,2))&gt;=57,VALUE(RIGHT($E$1,2))&lt;=63),$D605,"COMUM"),GABARITO!$D:$D,0)),1,0))</f>
        <v/>
      </c>
      <c r="W605" t="str">
        <f>IF(RESPOSTAS!X605="","",IF(UPPER(RESPOSTAS!X605)=INDEX(GABARITO!$C:$C,MATCH(TEXT(VALUE(RIGHT($W$1,2)),"00")&amp;"|"&amp;IF(AND(VALUE(RIGHT($W$1,2))&gt;=57,VALUE(RIGHT($W$1,2))&lt;=63),$D605,"COMUM"),GABARITO!$D:$D,0)),1,0))</f>
        <v/>
      </c>
      <c r="X605" t="str">
        <f>IF(RESPOSTAS!Y605="","",IF(UPPER(RESPOSTAS!Y605)=INDEX(GABARITO!$C:$C,MATCH(TEXT(VALUE(RIGHT($X$1,2)),"00")&amp;"|"&amp;IF(AND(VALUE(RIGHT($X$1,2))&gt;=57,VALUE(RIGHT($X$1,2))&lt;=63),$D605,"COMUM"),GABARITO!$D:$D,0)),1,0))</f>
        <v/>
      </c>
      <c r="Y605" t="str">
        <f>IF(RESPOSTAS!Z605="","",IF(UPPER(RESPOSTAS!Z605)=INDEX(GABARITO!$C:$C,MATCH(TEXT(VALUE(RIGHT($Y$1,2)),"00")&amp;"|"&amp;IF(AND(VALUE(RIGHT($Y$1,2))&gt;=57,VALUE(RIGHT($Y$1,2))&lt;=63),$D605,"COMUM"),GABARITO!$D:$D,0)),1,0))</f>
        <v/>
      </c>
      <c r="Z605" t="str">
        <f>IF(RESPOSTAS!AA605="","",IF(UPPER(RESPOSTAS!AA605)=INDEX(GABARITO!$C:$C,MATCH(TEXT(VALUE(RIGHT($Z$1,2)),"00")&amp;"|"&amp;IF(AND(VALUE(RIGHT($Z$1,2))&gt;=57,VALUE(RIGHT($Z$1,2))&lt;=63),$D605,"COMUM"),GABARITO!$D:$D,0)),1,0))</f>
        <v/>
      </c>
      <c r="AA605" t="str">
        <f>IF(RESPOSTAS!AB605="","",IF(UPPER(RESPOSTAS!AB605)=INDEX(GABARITO!$C:$C,MATCH(TEXT(VALUE(RIGHT($AA$1,2)),"00")&amp;"|"&amp;IF(AND(VALUE(RIGHT($AA$1,2))&gt;=57,VALUE(RIGHT($AA$1,2))&lt;=63),$D605,"COMUM"),GABARITO!$D:$D,0)),1,0))</f>
        <v/>
      </c>
      <c r="AB605" t="str">
        <f>IF(RESPOSTAS!AC605="","",IF(UPPER(RESPOSTAS!AC605)=INDEX(GABARITO!$C:$C,MATCH(TEXT(VALUE(RIGHT($AB$1,2)),"00")&amp;"|"&amp;IF(AND(VALUE(RIGHT($AB$1,2))&gt;=57,VALUE(RIGHT($AB$1,2))&lt;=63),$D605,"COMUM"),GABARITO!$D:$D,0)),1,0))</f>
        <v/>
      </c>
      <c r="AC605" t="str">
        <f>IF(RESPOSTAS!AD605="","",IF(UPPER(RESPOSTAS!AD605)=INDEX(GABARITO!$C:$C,MATCH(TEXT(VALUE(RIGHT($AC$1,2)),"00")&amp;"|"&amp;IF(AND(VALUE(RIGHT($AC$1,2))&gt;=57,VALUE(RIGHT($AC$1,2))&lt;=63),$D605,"COMUM"),GABARITO!$D:$D,0)),1,0))</f>
        <v/>
      </c>
      <c r="AD605" t="str">
        <f>IF(RESPOSTAS!AE605="","",IF(UPPER(RESPOSTAS!AE605)=INDEX(GABARITO!$C:$C,MATCH(TEXT(VALUE(RIGHT($AD$1,2)),"00")&amp;"|"&amp;IF(AND(VALUE(RIGHT($AD$1,2))&gt;=57,VALUE(RIGHT($AD$1,2))&lt;=63),$D605,"COMUM"),GABARITO!$D:$D,0)),1,0))</f>
        <v/>
      </c>
      <c r="AE605" t="str">
        <f>IF(RESPOSTAS!AF605="","",IF(UPPER(RESPOSTAS!AF605)=INDEX(GABARITO!$C:$C,MATCH(TEXT(VALUE(RIGHT($AE$1,2)),"00")&amp;"|"&amp;IF(AND(VALUE(RIGHT($AE$1,2))&gt;=57,VALUE(RIGHT($AE$1,2))&lt;=63),$D605,"COMUM"),GABARITO!$D:$D,0)),1,0))</f>
        <v/>
      </c>
      <c r="AF605" t="str">
        <f>IF(RESPOSTAS!AG605="","",IF(UPPER(RESPOSTAS!AG605)=INDEX(GABARITO!$C:$C,MATCH(TEXT(VALUE(RIGHT($AF$1,2)),"00")&amp;"|"&amp;IF(AND(VALUE(RIGHT($AF$1,2))&gt;=57,VALUE(RIGHT($AF$1,2))&lt;=63),$D605,"COMUM"),GABARITO!$D:$D,0)),1,0))</f>
        <v/>
      </c>
      <c r="AG605" t="str">
        <f>IF(RESPOSTAS!AH605="","",IF(UPPER(RESPOSTAS!AH605)=INDEX(GABARITO!$C:$C,MATCH(TEXT(VALUE(RIGHT($AG$1,2)),"00")&amp;"|"&amp;IF(AND(VALUE(RIGHT($AG$1,2))&gt;=57,VALUE(RIGHT($AG$1,2))&lt;=63),$D605,"COMUM"),GABARITO!$D:$D,0)),1,0))</f>
        <v/>
      </c>
      <c r="AH605" t="str">
        <f>IF(RESPOSTAS!AI605="","",IF(UPPER(RESPOSTAS!AI605)=INDEX(GABARITO!$C:$C,MATCH(TEXT(VALUE(RIGHT($AH$1,2)),"00")&amp;"|"&amp;IF(AND(VALUE(RIGHT($AH$1,2))&gt;=57,VALUE(RIGHT($AH$1,2))&lt;=63),$D605,"COMUM"),GABARITO!$D:$D,0)),1,0))</f>
        <v/>
      </c>
      <c r="AI605" t="str">
        <f>IF(RESPOSTAS!AJ605="","",IF(UPPER(RESPOSTAS!AJ605)=INDEX(GABARITO!$C:$C,MATCH(TEXT(VALUE(RIGHT($AI$1,2)),"00")&amp;"|"&amp;IF(AND(VALUE(RIGHT($AI$1,2))&gt;=57,VALUE(RIGHT($AI$1,2))&lt;=63),$D605,"COMUM"),GABARITO!$D:$D,0)),1,0))</f>
        <v/>
      </c>
      <c r="AJ605" t="str">
        <f>IF(RESPOSTAS!AK605="","",IF(UPPER(RESPOSTAS!AK605)=INDEX(GABARITO!$C:$C,MATCH(TEXT(VALUE(RIGHT($AJ$1,2)),"00")&amp;"|"&amp;IF(AND(VALUE(RIGHT($AJ$1,2))&gt;=57,VALUE(RIGHT($AJ$1,2))&lt;=63),$D605,"COMUM"),GABARITO!$D:$D,0)),1,0))</f>
        <v/>
      </c>
      <c r="AK605" t="str">
        <f>IF(RESPOSTAS!AL605="","",IF(UPPER(RESPOSTAS!AL605)=INDEX(GABARITO!$C:$C,MATCH(TEXT(VALUE(RIGHT($AK$1,2)),"00")&amp;"|"&amp;IF(AND(VALUE(RIGHT($AK$1,2))&gt;=57,VALUE(RIGHT($AK$1,2))&lt;=63),$D605,"COMUM"),GABARITO!$D:$D,0)),1,0))</f>
        <v/>
      </c>
      <c r="AL605" t="str">
        <f>IF(RESPOSTAS!AM605="","",IF(UPPER(RESPOSTAS!AM605)=INDEX(GABARITO!$C:$C,MATCH(TEXT(VALUE(RIGHT($AL$1,2)),"00")&amp;"|"&amp;IF(AND(VALUE(RIGHT($AL$1,2))&gt;=57,VALUE(RIGHT($AL$1,2))&lt;=63),$D605,"COMUM"),GABARITO!$D:$D,0)),1,0))</f>
        <v/>
      </c>
      <c r="AM605" t="str">
        <f>IF(RESPOSTAS!AN605="","",IF(UPPER(RESPOSTAS!AN605)=INDEX(GABARITO!$C:$C,MATCH(TEXT(VALUE(RIGHT($AM$1,2)),"00")&amp;"|"&amp;IF(AND(VALUE(RIGHT($AM$1,2))&gt;=57,VALUE(RIGHT($AM$1,2))&lt;=63),$D605,"COMUM"),GABARITO!$D:$D,0)),1,0))</f>
        <v/>
      </c>
      <c r="AN605" t="str">
        <f>IF(RESPOSTAS!AO605="","",IF(UPPER(RESPOSTAS!AO605)=INDEX(GABARITO!$C:$C,MATCH(TEXT(VALUE(RIGHT($AN$1,2)),"00")&amp;"|"&amp;IF(AND(VALUE(RIGHT($AN$1,2))&gt;=57,VALUE(RIGHT($AN$1,2))&lt;=63),$D605,"COMUM"),GABARITO!$D:$D,0)),1,0))</f>
        <v/>
      </c>
      <c r="AO605" t="str">
        <f>IF(RESPOSTAS!AP605="","",IF(UPPER(RESPOSTAS!AP605)=INDEX(GABARITO!$C:$C,MATCH(TEXT(VALUE(RIGHT($AO$1,2)),"00")&amp;"|"&amp;IF(AND(VALUE(RIGHT($AO$1,2))&gt;=57,VALUE(RIGHT($AO$1,2))&lt;=63),$D605,"COMUM"),GABARITO!$D:$D,0)),1,0))</f>
        <v/>
      </c>
      <c r="AP605" t="str">
        <f>IF(RESPOSTAS!AQ605="","",IF(UPPER(RESPOSTAS!AQ605)=INDEX(GABARITO!$C:$C,MATCH(TEXT(VALUE(RIGHT($AP$1,2)),"00")&amp;"|"&amp;IF(AND(VALUE(RIGHT($AP$1,2))&gt;=57,VALUE(RIGHT($AP$1,2))&lt;=63),$D605,"COMUM"),GABARITO!$D:$D,0)),1,0))</f>
        <v/>
      </c>
      <c r="AQ605" t="str">
        <f>IF(RESPOSTAS!AR605="","",IF(UPPER(RESPOSTAS!AR605)=INDEX(GABARITO!$C:$C,MATCH(TEXT(VALUE(RIGHT($AQ$1,2)),"00")&amp;"|"&amp;IF(AND(VALUE(RIGHT($AQ$1,2))&gt;=57,VALUE(RIGHT($AQ$1,2))&lt;=63),$D605,"COMUM"),GABARITO!$D:$D,0)),1,0))</f>
        <v/>
      </c>
      <c r="AR605" t="str">
        <f>IF(RESPOSTAS!AS605="","",IF(UPPER(RESPOSTAS!AS605)=INDEX(GABARITO!$C:$C,MATCH(TEXT(VALUE(RIGHT($AR$1,2)),"00")&amp;"|"&amp;IF(AND(VALUE(RIGHT($AR$1,2))&gt;=57,VALUE(RIGHT($AR$1,2))&lt;=63),$D605,"COMUM"),GABARITO!$D:$D,0)),1,0))</f>
        <v/>
      </c>
      <c r="AS605" t="str">
        <f>IF(RESPOSTAS!AT605="","",IF(UPPER(RESPOSTAS!AT605)=INDEX(GABARITO!$C:$C,MATCH(TEXT(VALUE(RIGHT($AS$1,2)),"00")&amp;"|"&amp;IF(AND(VALUE(RIGHT($AS$1,2))&gt;=57,VALUE(RIGHT($AS$1,2))&lt;=63),$D605,"COMUM"),GABARITO!$D:$D,0)),1,0))</f>
        <v/>
      </c>
      <c r="AT605" t="str">
        <f>IF(RESPOSTAS!AU605="","",IF(UPPER(RESPOSTAS!AU605)=INDEX(GABARITO!$C:$C,MATCH(TEXT(VALUE(RIGHT($AT$1,2)),"00")&amp;"|"&amp;IF(AND(VALUE(RIGHT($AT$1,2))&gt;=57,VALUE(RIGHT($AT$1,2))&lt;=63),$D605,"COMUM"),GABARITO!$D:$D,0)),1,0))</f>
        <v/>
      </c>
      <c r="AU605" t="str">
        <f>IF(RESPOSTAS!AV605="","",IF(UPPER(RESPOSTAS!AV605)=INDEX(GABARITO!$C:$C,MATCH(TEXT(VALUE(RIGHT($AU$1,2)),"00")&amp;"|"&amp;IF(AND(VALUE(RIGHT($AU$1,2))&gt;=57,VALUE(RIGHT($AU$1,2))&lt;=63),$D605,"COMUM"),GABARITO!$D:$D,0)),1,0))</f>
        <v/>
      </c>
      <c r="AV605" t="str">
        <f>IF(RESPOSTAS!AW605="","",IF(UPPER(RESPOSTAS!AW605)=INDEX(GABARITO!$C:$C,MATCH(TEXT(VALUE(RIGHT($AV$1,2)),"00")&amp;"|"&amp;IF(AND(VALUE(RIGHT($AV$1,2))&gt;=57,VALUE(RIGHT($AV$1,2))&lt;=63),$D605,"COMUM"),GABARITO!$D:$D,0)),1,0))</f>
        <v/>
      </c>
      <c r="AW605" t="str">
        <f>IF(RESPOSTAS!AX605="","",IF(UPPER(RESPOSTAS!AX605)=INDEX(GABARITO!$C:$C,MATCH(TEXT(VALUE(RIGHT($AW$1,2)),"00")&amp;"|"&amp;IF(AND(VALUE(RIGHT($AW$1,2))&gt;=57,VALUE(RIGHT($AW$1,2))&lt;=63),$D605,"COMUM"),GABARITO!$D:$D,0)),1,0))</f>
        <v/>
      </c>
      <c r="AX605" t="str">
        <f>IF(RESPOSTAS!AY605="","",IF(UPPER(RESPOSTAS!AY605)=INDEX(GABARITO!$C:$C,MATCH(TEXT(VALUE(RIGHT($AX$1,2)),"00")&amp;"|"&amp;IF(AND(VALUE(RIGHT($AX$1,2))&gt;=57,VALUE(RIGHT($AX$1,2))&lt;=63),$D605,"COMUM"),GABARITO!$D:$D,0)),1,0))</f>
        <v/>
      </c>
      <c r="AY605" t="str">
        <f>IF(RESPOSTAS!AZ605="","",IF(UPPER(RESPOSTAS!AZ605)=INDEX(GABARITO!$C:$C,MATCH(TEXT(VALUE(RIGHT($AY$1,2)),"00")&amp;"|"&amp;IF(AND(VALUE(RIGHT($AY$1,2))&gt;=57,VALUE(RIGHT($AY$1,2))&lt;=63),$D605,"COMUM"),GABARITO!$D:$D,0)),1,0))</f>
        <v/>
      </c>
      <c r="AZ605" t="str">
        <f>IF(RESPOSTAS!BA605="","",IF(UPPER(RESPOSTAS!BA605)=INDEX(GABARITO!$C:$C,MATCH(TEXT(VALUE(RIGHT($AZ$1,2)),"00")&amp;"|"&amp;IF(AND(VALUE(RIGHT($AZ$1,2))&gt;=57,VALUE(RIGHT($AZ$1,2))&lt;=63),$D605,"COMUM"),GABARITO!$D:$D,0)),1,0))</f>
        <v/>
      </c>
      <c r="BA605" t="str">
        <f>IF(RESPOSTAS!BB605="","",IF(UPPER(RESPOSTAS!BB605)=INDEX(GABARITO!$C:$C,MATCH(TEXT(VALUE(RIGHT($BA$1,2)),"00")&amp;"|"&amp;IF(AND(VALUE(RIGHT($BA$1,2))&gt;=57,VALUE(RIGHT($BA$1,2))&lt;=63),$D605,"COMUM"),GABARITO!$D:$D,0)),1,0))</f>
        <v/>
      </c>
      <c r="BB605" t="str">
        <f>IF(RESPOSTAS!BC605="","",IF(UPPER(RESPOSTAS!BC605)=INDEX(GABARITO!$C:$C,MATCH(TEXT(VALUE(RIGHT($BB$1,2)),"00")&amp;"|"&amp;IF(AND(VALUE(RIGHT($BB$1,2))&gt;=57,VALUE(RIGHT($BB$1,2))&lt;=63),$D605,"COMUM"),GABARITO!$D:$D,0)),1,0))</f>
        <v/>
      </c>
      <c r="BC605" t="str">
        <f>IF(RESPOSTAS!BD605="","",IF(UPPER(RESPOSTAS!BD605)=INDEX(GABARITO!$C:$C,MATCH(TEXT(VALUE(RIGHT($BC$1,2)),"00")&amp;"|"&amp;IF(AND(VALUE(RIGHT($BC$1,2))&gt;=57,VALUE(RIGHT($BC$1,2))&lt;=63),$D605,"COMUM"),GABARITO!$D:$D,0)),1,0))</f>
        <v/>
      </c>
      <c r="BD605" t="str">
        <f>IF(RESPOSTAS!BE605="","",IF(UPPER(RESPOSTAS!BE605)=INDEX(GABARITO!$C:$C,MATCH(TEXT(VALUE(RIGHT($BD$1,2)),"00")&amp;"|"&amp;IF(AND(VALUE(RIGHT($BD$1,2))&gt;=57,VALUE(RIGHT($BD$1,2))&lt;=63),$D605,"COMUM"),GABARITO!$D:$D,0)),1,0))</f>
        <v/>
      </c>
      <c r="BE605" t="str">
        <f>IF(RESPOSTAS!BF605="","",IF(UPPER(RESPOSTAS!BF605)=INDEX(GABARITO!$C:$C,MATCH(TEXT(VALUE(RIGHT($BE$1,2)),"00")&amp;"|"&amp;IF(AND(VALUE(RIGHT($BE$1,2))&gt;=57,VALUE(RIGHT($BE$1,2))&lt;=63),$D605,"COMUM"),GABARITO!$D:$D,0)),1,0))</f>
        <v/>
      </c>
      <c r="BF605" t="str">
        <f>IF(RESPOSTAS!BG605="","",IF(UPPER(RESPOSTAS!BG605)=INDEX(GABARITO!$C:$C,MATCH(TEXT(VALUE(RIGHT($BF$1,2)),"00")&amp;"|"&amp;IF(AND(VALUE(RIGHT($BF$1,2))&gt;=57,VALUE(RIGHT($BF$1,2))&lt;=63),$D605,"COMUM"),GABARITO!$D:$D,0)),1,0))</f>
        <v/>
      </c>
      <c r="BG605" t="str">
        <f>IF(RESPOSTAS!BH605="","",IF(UPPER(RESPOSTAS!BH605)=INDEX(GABARITO!$C:$C,MATCH(TEXT(VALUE(RIGHT($BG$1,2)),"00")&amp;"|"&amp;IF(AND(VALUE(RIGHT($BG$1,2))&gt;=57,VALUE(RIGHT($BG$1,2))&lt;=63),$D605,"COMUM"),GABARITO!$D:$D,0)),1,0))</f>
        <v/>
      </c>
      <c r="BH605" t="str">
        <f>IF(RESPOSTAS!BI605="","",IF(UPPER(RESPOSTAS!BI605)=INDEX(GABARITO!$C:$C,MATCH(TEXT(VALUE(RIGHT($BH$1,2)),"00")&amp;"|"&amp;IF(AND(VALUE(RIGHT($BH$1,2))&gt;=57,VALUE(RIGHT($BH$1,2))&lt;=63),$D605,"COMUM"),GABARITO!$D:$D,0)),1,0))</f>
        <v/>
      </c>
      <c r="BI605" t="str">
        <f>IF(RESPOSTAS!BJ605="","",IF(UPPER(RESPOSTAS!BJ605)=INDEX(GABARITO!$C:$C,MATCH(TEXT(VALUE(RIGHT($BI$1,2)),"00")&amp;"|"&amp;IF(AND(VALUE(RIGHT($BI$1,2))&gt;=57,VALUE(RIGHT($BI$1,2))&lt;=63),$D605,"COMUM"),GABARITO!$D:$D,0)),1,0))</f>
        <v/>
      </c>
      <c r="BJ605" t="str">
        <f>IF(RESPOSTAS!BK605="","",IF(UPPER(RESPOSTAS!BK605)=INDEX(GABARITO!$C:$C,MATCH(TEXT(VALUE(RIGHT($BJ$1,2)),"00")&amp;"|"&amp;IF(AND(VALUE(RIGHT($BJ$1,2))&gt;=57,VALUE(RIGHT($BJ$1,2))&lt;=63),$D605,"COMUM"),GABARITO!$D:$D,0)),1,0))</f>
        <v/>
      </c>
      <c r="BK605" t="str">
        <f>IF(RESPOSTAS!BL605="","",IF(UPPER(RESPOSTAS!BL605)=INDEX(GABARITO!$C:$C,MATCH(TEXT(VALUE(RIGHT($BK$1,2)),"00")&amp;"|"&amp;IF(AND(VALUE(RIGHT($BK$1,2))&gt;=57,VALUE(RIGHT($BK$1,2))&lt;=63),$D605,"COMUM"),GABARITO!$D:$D,0)),1,0))</f>
        <v/>
      </c>
      <c r="BL605" t="str">
        <f>IF(RESPOSTAS!BM605="","",IF(UPPER(RESPOSTAS!BM605)=INDEX(GABARITO!$C:$C,MATCH(TEXT(VALUE(RIGHT($BL$1,2)),"00")&amp;"|"&amp;IF(AND(VALUE(RIGHT($BL$1,2))&gt;=57,VALUE(RIGHT($BL$1,2))&lt;=63),$D605,"COMUM"),GABARITO!$D:$D,0)),1,0))</f>
        <v/>
      </c>
      <c r="BM605" t="str">
        <f>IF(RESPOSTAS!BN605="","",IF(UPPER(RESPOSTAS!BN605)=INDEX(GABARITO!$C:$C,MATCH(TEXT(VALUE(RIGHT($BM$1,2)),"00")&amp;"|"&amp;IF(AND(VALUE(RIGHT($BM$1,2))&gt;=57,VALUE(RIGHT($BM$1,2))&lt;=63),$D605,"COMUM"),GABARITO!$D:$D,0)),1,0))</f>
        <v/>
      </c>
      <c r="BN605" t="str">
        <f>IF(RESPOSTAS!BO605="","",IF(UPPER(RESPOSTAS!BO605)=INDEX(GABARITO!$C:$C,MATCH(TEXT(VALUE(RIGHT($BN$1,2)),"00")&amp;"|"&amp;IF(AND(VALUE(RIGHT($BN$1,2))&gt;=57,VALUE(RIGHT($BN$1,2))&lt;=63),$D605,"COMUM"),GABARITO!$D:$D,0)),1,0))</f>
        <v/>
      </c>
      <c r="BO605" t="str">
        <f>IF(RESPOSTAS!BP605="","",IF(UPPER(RESPOSTAS!BP605)=INDEX(GABARITO!$C:$C,MATCH(TEXT(VALUE(RIGHT($BO$1,2)),"00")&amp;"|"&amp;IF(AND(VALUE(RIGHT($BO$1,2))&gt;=57,VALUE(RIGHT($BO$1,2))&lt;=63),$D605,"COMUM"),GABARITO!$D:$D,0)),1,0))</f>
        <v/>
      </c>
      <c r="BP605">
        <f>COUNTIF(RESPOSTAS!F605:BP605,"&lt;&gt;")</f>
        <v>0</v>
      </c>
      <c r="BQ605" t="str">
        <f t="shared" si="92"/>
        <v/>
      </c>
      <c r="BR605" s="10" t="str">
        <f t="shared" si="93"/>
        <v/>
      </c>
      <c r="BT605" s="11" t="str">
        <f t="shared" si="95"/>
        <v/>
      </c>
      <c r="BU605" s="11" t="str">
        <f t="shared" si="96"/>
        <v/>
      </c>
      <c r="BV605" s="11" t="str">
        <f t="shared" si="97"/>
        <v/>
      </c>
      <c r="BW605" s="11" t="str">
        <f t="shared" si="98"/>
        <v/>
      </c>
      <c r="BX605" s="11" t="str">
        <f t="shared" si="99"/>
        <v/>
      </c>
      <c r="BY605" s="11" t="str">
        <f t="shared" si="100"/>
        <v/>
      </c>
      <c r="BZ605" s="3" t="str">
        <f t="shared" si="94"/>
        <v/>
      </c>
      <c r="CA605" s="3" t="e">
        <f t="shared" si="91"/>
        <v>#VALUE!</v>
      </c>
    </row>
    <row r="606" spans="1:79" x14ac:dyDescent="0.25">
      <c r="A606" t="str">
        <f>IF(RESPOSTAS!A606="","",RESPOSTAS!A606)</f>
        <v/>
      </c>
      <c r="B606" t="str">
        <f>IF(RESPOSTAS!C606="","",RESPOSTAS!C606)</f>
        <v/>
      </c>
      <c r="C606" t="str">
        <f>IF(RESPOSTAS!D606="","",RESPOSTAS!D606)</f>
        <v/>
      </c>
      <c r="D606" t="str">
        <f>IF(RESPOSTAS!E606="","",RESPOSTAS!E606)</f>
        <v/>
      </c>
      <c r="E606" t="str">
        <f>IF(RESPOSTAS!F606="","",IF(UPPER(RESPOSTAS!F606)=INDEX(GABARITO!$C:$C,MATCH(TEXT(VALUE(RIGHT($E$1,2)),"00")&amp;"|"&amp;IF(AND(VALUE(RIGHT($E$1,2))&gt;=57,VALUE(RIGHT($E$1,2))&lt;=63),$D606,"COMUM"),GABARITO!$D:$D,0)),1,0))</f>
        <v/>
      </c>
      <c r="F606" t="str">
        <f>IF(RESPOSTAS!G606="","",IF(UPPER(RESPOSTAS!G606)=INDEX(GABARITO!$C:$C,MATCH(TEXT(VALUE(RIGHT($F$1,2)),"00")&amp;"|"&amp;IF(AND(VALUE(RIGHT($F$1,2))&gt;=57,VALUE(RIGHT($F$1,2))&lt;=63),$D606,"COMUM"),GABARITO!$D:$D,0)),1,0))</f>
        <v/>
      </c>
      <c r="G606" t="str">
        <f>IF(RESPOSTAS!H606="","",IF(UPPER(RESPOSTAS!H606)=INDEX(GABARITO!$C:$C,MATCH(TEXT(VALUE(RIGHT($G$1,2)),"00")&amp;"|"&amp;IF(AND(VALUE(RIGHT($G$1,2))&gt;=57,VALUE(RIGHT($G$1,2))&lt;=63),$D606,"COMUM"),GABARITO!$D:$D,0)),1,0))</f>
        <v/>
      </c>
      <c r="H606" t="str">
        <f>IF(RESPOSTAS!I606="","",IF(UPPER(RESPOSTAS!I606)=INDEX(GABARITO!$C:$C,MATCH(TEXT(VALUE(RIGHT($H$1,2)),"00")&amp;"|"&amp;IF(AND(VALUE(RIGHT($H$1,2))&gt;=57,VALUE(RIGHT($H$1,2))&lt;=63),$D606,"COMUM"),GABARITO!$D:$D,0)),1,0))</f>
        <v/>
      </c>
      <c r="I606" t="str">
        <f>IF(RESPOSTAS!J606="","",IF(UPPER(RESPOSTAS!J606)=INDEX(GABARITO!$C:$C,MATCH(TEXT(VALUE(RIGHT($I$1,2)),"00")&amp;"|"&amp;IF(AND(VALUE(RIGHT($I$1,2))&gt;=57,VALUE(RIGHT($I$1,2))&lt;=63),$D606,"COMUM"),GABARITO!$D:$D,0)),1,0))</f>
        <v/>
      </c>
      <c r="J606" t="str">
        <f>IF(RESPOSTAS!K606="","",IF(UPPER(RESPOSTAS!K606)=INDEX(GABARITO!$C:$C,MATCH(TEXT(VALUE(RIGHT($J$1,2)),"00")&amp;"|"&amp;IF(AND(VALUE(RIGHT($J$1,2))&gt;=57,VALUE(RIGHT($J$1,2))&lt;=63),$D606,"COMUM"),GABARITO!$D:$D,0)),1,0))</f>
        <v/>
      </c>
      <c r="K606" t="str">
        <f>IF(RESPOSTAS!L606="","",IF(UPPER(RESPOSTAS!L606)=INDEX(GABARITO!$C:$C,MATCH(TEXT(VALUE(RIGHT($K$1,2)),"00")&amp;"|"&amp;IF(AND(VALUE(RIGHT($K$1,2))&gt;=57,VALUE(RIGHT($K$1,2))&lt;=63),$D606,"COMUM"),GABARITO!$D:$D,0)),1,0))</f>
        <v/>
      </c>
      <c r="L606" t="str">
        <f>IF(RESPOSTAS!M606="","",IF(UPPER(RESPOSTAS!M606)=INDEX(GABARITO!$C:$C,MATCH(TEXT(VALUE(RIGHT($L$1,2)),"00")&amp;"|"&amp;IF(AND(VALUE(RIGHT($L$1,2))&gt;=57,VALUE(RIGHT($L$1,2))&lt;=63),$D606,"COMUM"),GABARITO!$D:$D,0)),1,0))</f>
        <v/>
      </c>
      <c r="M606" t="str">
        <f>IF(RESPOSTAS!N606="","",IF(UPPER(RESPOSTAS!N606)=INDEX(GABARITO!$C:$C,MATCH(TEXT(VALUE(RIGHT($M$1,2)),"00")&amp;"|"&amp;IF(AND(VALUE(RIGHT($M$1,2))&gt;=57,VALUE(RIGHT($M$1,2))&lt;=63),$D606,"COMUM"),GABARITO!$D:$D,0)),1,0))</f>
        <v/>
      </c>
      <c r="N606" t="str">
        <f>IF(RESPOSTAS!O606="","",IF(UPPER(RESPOSTAS!O606)=INDEX(GABARITO!$C:$C,MATCH(TEXT(VALUE(RIGHT($E$1,2)),"00")&amp;"|"&amp;IF(AND(VALUE(RIGHT($E$1,2))&gt;=57,VALUE(RIGHT($E$1,2))&lt;=63),$D606,"COMUM"),GABARITO!$D:$D,0)),1,0))</f>
        <v/>
      </c>
      <c r="O606" t="str">
        <f>IF(RESPOSTAS!P606="","",IF(UPPER(RESPOSTAS!P606)=INDEX(GABARITO!$C:$C,MATCH(TEXT(VALUE(RIGHT($O$1,2)),"00")&amp;"|"&amp;IF(AND(VALUE(RIGHT($O$1,2))&gt;=57,VALUE(RIGHT($O$1,2))&lt;=63),$D606,"COMUM"),GABARITO!$D:$D,0)),1,0))</f>
        <v/>
      </c>
      <c r="P606" t="str">
        <f>IF(RESPOSTAS!Q606="","",IF(UPPER(RESPOSTAS!Q606)=INDEX(GABARITO!$C:$C,MATCH(TEXT(VALUE(RIGHT($P$1,2)),"00")&amp;"|"&amp;IF(AND(VALUE(RIGHT($P$1,2))&gt;=57,VALUE(RIGHT($P$1,2))&lt;=63),$D606,"COMUM"),GABARITO!$D:$D,0)),1,0))</f>
        <v/>
      </c>
      <c r="Q606" t="str">
        <f>IF(RESPOSTAS!R606="","",IF(UPPER(RESPOSTAS!R606)=INDEX(GABARITO!$C:$C,MATCH(TEXT(VALUE(RIGHT($Q$1,2)),"00")&amp;"|"&amp;IF(AND(VALUE(RIGHT($Q$1,2))&gt;=57,VALUE(RIGHT($Q$1,2))&lt;=63),$D606,"COMUM"),GABARITO!$D:$D,0)),1,0))</f>
        <v/>
      </c>
      <c r="R606" t="str">
        <f>IF(RESPOSTAS!S606="","",IF(UPPER(RESPOSTAS!S606)=INDEX(GABARITO!$C:$C,MATCH(TEXT(VALUE(RIGHT($R$1,2)),"00")&amp;"|"&amp;IF(AND(VALUE(RIGHT($R$1,2))&gt;=57,VALUE(RIGHT($R$1,2))&lt;=63),$D606,"COMUM"),GABARITO!$D:$D,0)),1,0))</f>
        <v/>
      </c>
      <c r="S606" t="str">
        <f>IF(RESPOSTAS!T606="","",IF(UPPER(RESPOSTAS!T606)=INDEX(GABARITO!$C:$C,MATCH(TEXT(VALUE(RIGHT($S$1,2)),"00")&amp;"|"&amp;IF(AND(VALUE(RIGHT($S$1,2))&gt;=57,VALUE(RIGHT($S$1,2))&lt;=63),$D606,"COMUM"),GABARITO!$D:$D,0)),1,0))</f>
        <v/>
      </c>
      <c r="T606" t="str">
        <f>IF(RESPOSTAS!U606="","",IF(UPPER(RESPOSTAS!U606)=INDEX(GABARITO!$C:$C,MATCH(TEXT(VALUE(RIGHT($T$1,2)),"00")&amp;"|"&amp;IF(AND(VALUE(RIGHT($T$1,2))&gt;=57,VALUE(RIGHT($T$1,2))&lt;=63),$D606,"COMUM"),GABARITO!$D:$D,0)),1,0))</f>
        <v/>
      </c>
      <c r="U606" t="str">
        <f>IF(RESPOSTAS!V606="","",IF(UPPER(RESPOSTAS!V606)=INDEX(GABARITO!$C:$C,MATCH(TEXT(VALUE(RIGHT($U$1,2)),"00")&amp;"|"&amp;IF(AND(VALUE(RIGHT($U$1,2))&gt;=57,VALUE(RIGHT($U$1,2))&lt;=63),$D606,"COMUM"),GABARITO!$D:$D,0)),1,0))</f>
        <v/>
      </c>
      <c r="V606" t="str">
        <f>IF(RESPOSTAS!W606="","",IF(UPPER(RESPOSTAS!W606)=INDEX(GABARITO!$C:$C,MATCH(TEXT(VALUE(RIGHT($E$1,2)),"00")&amp;"|"&amp;IF(AND(VALUE(RIGHT($E$1,2))&gt;=57,VALUE(RIGHT($E$1,2))&lt;=63),$D606,"COMUM"),GABARITO!$D:$D,0)),1,0))</f>
        <v/>
      </c>
      <c r="W606" t="str">
        <f>IF(RESPOSTAS!X606="","",IF(UPPER(RESPOSTAS!X606)=INDEX(GABARITO!$C:$C,MATCH(TEXT(VALUE(RIGHT($W$1,2)),"00")&amp;"|"&amp;IF(AND(VALUE(RIGHT($W$1,2))&gt;=57,VALUE(RIGHT($W$1,2))&lt;=63),$D606,"COMUM"),GABARITO!$D:$D,0)),1,0))</f>
        <v/>
      </c>
      <c r="X606" t="str">
        <f>IF(RESPOSTAS!Y606="","",IF(UPPER(RESPOSTAS!Y606)=INDEX(GABARITO!$C:$C,MATCH(TEXT(VALUE(RIGHT($X$1,2)),"00")&amp;"|"&amp;IF(AND(VALUE(RIGHT($X$1,2))&gt;=57,VALUE(RIGHT($X$1,2))&lt;=63),$D606,"COMUM"),GABARITO!$D:$D,0)),1,0))</f>
        <v/>
      </c>
      <c r="Y606" t="str">
        <f>IF(RESPOSTAS!Z606="","",IF(UPPER(RESPOSTAS!Z606)=INDEX(GABARITO!$C:$C,MATCH(TEXT(VALUE(RIGHT($Y$1,2)),"00")&amp;"|"&amp;IF(AND(VALUE(RIGHT($Y$1,2))&gt;=57,VALUE(RIGHT($Y$1,2))&lt;=63),$D606,"COMUM"),GABARITO!$D:$D,0)),1,0))</f>
        <v/>
      </c>
      <c r="Z606" t="str">
        <f>IF(RESPOSTAS!AA606="","",IF(UPPER(RESPOSTAS!AA606)=INDEX(GABARITO!$C:$C,MATCH(TEXT(VALUE(RIGHT($Z$1,2)),"00")&amp;"|"&amp;IF(AND(VALUE(RIGHT($Z$1,2))&gt;=57,VALUE(RIGHT($Z$1,2))&lt;=63),$D606,"COMUM"),GABARITO!$D:$D,0)),1,0))</f>
        <v/>
      </c>
      <c r="AA606" t="str">
        <f>IF(RESPOSTAS!AB606="","",IF(UPPER(RESPOSTAS!AB606)=INDEX(GABARITO!$C:$C,MATCH(TEXT(VALUE(RIGHT($AA$1,2)),"00")&amp;"|"&amp;IF(AND(VALUE(RIGHT($AA$1,2))&gt;=57,VALUE(RIGHT($AA$1,2))&lt;=63),$D606,"COMUM"),GABARITO!$D:$D,0)),1,0))</f>
        <v/>
      </c>
      <c r="AB606" t="str">
        <f>IF(RESPOSTAS!AC606="","",IF(UPPER(RESPOSTAS!AC606)=INDEX(GABARITO!$C:$C,MATCH(TEXT(VALUE(RIGHT($AB$1,2)),"00")&amp;"|"&amp;IF(AND(VALUE(RIGHT($AB$1,2))&gt;=57,VALUE(RIGHT($AB$1,2))&lt;=63),$D606,"COMUM"),GABARITO!$D:$D,0)),1,0))</f>
        <v/>
      </c>
      <c r="AC606" t="str">
        <f>IF(RESPOSTAS!AD606="","",IF(UPPER(RESPOSTAS!AD606)=INDEX(GABARITO!$C:$C,MATCH(TEXT(VALUE(RIGHT($AC$1,2)),"00")&amp;"|"&amp;IF(AND(VALUE(RIGHT($AC$1,2))&gt;=57,VALUE(RIGHT($AC$1,2))&lt;=63),$D606,"COMUM"),GABARITO!$D:$D,0)),1,0))</f>
        <v/>
      </c>
      <c r="AD606" t="str">
        <f>IF(RESPOSTAS!AE606="","",IF(UPPER(RESPOSTAS!AE606)=INDEX(GABARITO!$C:$C,MATCH(TEXT(VALUE(RIGHT($AD$1,2)),"00")&amp;"|"&amp;IF(AND(VALUE(RIGHT($AD$1,2))&gt;=57,VALUE(RIGHT($AD$1,2))&lt;=63),$D606,"COMUM"),GABARITO!$D:$D,0)),1,0))</f>
        <v/>
      </c>
      <c r="AE606" t="str">
        <f>IF(RESPOSTAS!AF606="","",IF(UPPER(RESPOSTAS!AF606)=INDEX(GABARITO!$C:$C,MATCH(TEXT(VALUE(RIGHT($AE$1,2)),"00")&amp;"|"&amp;IF(AND(VALUE(RIGHT($AE$1,2))&gt;=57,VALUE(RIGHT($AE$1,2))&lt;=63),$D606,"COMUM"),GABARITO!$D:$D,0)),1,0))</f>
        <v/>
      </c>
      <c r="AF606" t="str">
        <f>IF(RESPOSTAS!AG606="","",IF(UPPER(RESPOSTAS!AG606)=INDEX(GABARITO!$C:$C,MATCH(TEXT(VALUE(RIGHT($AF$1,2)),"00")&amp;"|"&amp;IF(AND(VALUE(RIGHT($AF$1,2))&gt;=57,VALUE(RIGHT($AF$1,2))&lt;=63),$D606,"COMUM"),GABARITO!$D:$D,0)),1,0))</f>
        <v/>
      </c>
      <c r="AG606" t="str">
        <f>IF(RESPOSTAS!AH606="","",IF(UPPER(RESPOSTAS!AH606)=INDEX(GABARITO!$C:$C,MATCH(TEXT(VALUE(RIGHT($AG$1,2)),"00")&amp;"|"&amp;IF(AND(VALUE(RIGHT($AG$1,2))&gt;=57,VALUE(RIGHT($AG$1,2))&lt;=63),$D606,"COMUM"),GABARITO!$D:$D,0)),1,0))</f>
        <v/>
      </c>
      <c r="AH606" t="str">
        <f>IF(RESPOSTAS!AI606="","",IF(UPPER(RESPOSTAS!AI606)=INDEX(GABARITO!$C:$C,MATCH(TEXT(VALUE(RIGHT($AH$1,2)),"00")&amp;"|"&amp;IF(AND(VALUE(RIGHT($AH$1,2))&gt;=57,VALUE(RIGHT($AH$1,2))&lt;=63),$D606,"COMUM"),GABARITO!$D:$D,0)),1,0))</f>
        <v/>
      </c>
      <c r="AI606" t="str">
        <f>IF(RESPOSTAS!AJ606="","",IF(UPPER(RESPOSTAS!AJ606)=INDEX(GABARITO!$C:$C,MATCH(TEXT(VALUE(RIGHT($AI$1,2)),"00")&amp;"|"&amp;IF(AND(VALUE(RIGHT($AI$1,2))&gt;=57,VALUE(RIGHT($AI$1,2))&lt;=63),$D606,"COMUM"),GABARITO!$D:$D,0)),1,0))</f>
        <v/>
      </c>
      <c r="AJ606" t="str">
        <f>IF(RESPOSTAS!AK606="","",IF(UPPER(RESPOSTAS!AK606)=INDEX(GABARITO!$C:$C,MATCH(TEXT(VALUE(RIGHT($AJ$1,2)),"00")&amp;"|"&amp;IF(AND(VALUE(RIGHT($AJ$1,2))&gt;=57,VALUE(RIGHT($AJ$1,2))&lt;=63),$D606,"COMUM"),GABARITO!$D:$D,0)),1,0))</f>
        <v/>
      </c>
      <c r="AK606" t="str">
        <f>IF(RESPOSTAS!AL606="","",IF(UPPER(RESPOSTAS!AL606)=INDEX(GABARITO!$C:$C,MATCH(TEXT(VALUE(RIGHT($AK$1,2)),"00")&amp;"|"&amp;IF(AND(VALUE(RIGHT($AK$1,2))&gt;=57,VALUE(RIGHT($AK$1,2))&lt;=63),$D606,"COMUM"),GABARITO!$D:$D,0)),1,0))</f>
        <v/>
      </c>
      <c r="AL606" t="str">
        <f>IF(RESPOSTAS!AM606="","",IF(UPPER(RESPOSTAS!AM606)=INDEX(GABARITO!$C:$C,MATCH(TEXT(VALUE(RIGHT($AL$1,2)),"00")&amp;"|"&amp;IF(AND(VALUE(RIGHT($AL$1,2))&gt;=57,VALUE(RIGHT($AL$1,2))&lt;=63),$D606,"COMUM"),GABARITO!$D:$D,0)),1,0))</f>
        <v/>
      </c>
      <c r="AM606" t="str">
        <f>IF(RESPOSTAS!AN606="","",IF(UPPER(RESPOSTAS!AN606)=INDEX(GABARITO!$C:$C,MATCH(TEXT(VALUE(RIGHT($AM$1,2)),"00")&amp;"|"&amp;IF(AND(VALUE(RIGHT($AM$1,2))&gt;=57,VALUE(RIGHT($AM$1,2))&lt;=63),$D606,"COMUM"),GABARITO!$D:$D,0)),1,0))</f>
        <v/>
      </c>
      <c r="AN606" t="str">
        <f>IF(RESPOSTAS!AO606="","",IF(UPPER(RESPOSTAS!AO606)=INDEX(GABARITO!$C:$C,MATCH(TEXT(VALUE(RIGHT($AN$1,2)),"00")&amp;"|"&amp;IF(AND(VALUE(RIGHT($AN$1,2))&gt;=57,VALUE(RIGHT($AN$1,2))&lt;=63),$D606,"COMUM"),GABARITO!$D:$D,0)),1,0))</f>
        <v/>
      </c>
      <c r="AO606" t="str">
        <f>IF(RESPOSTAS!AP606="","",IF(UPPER(RESPOSTAS!AP606)=INDEX(GABARITO!$C:$C,MATCH(TEXT(VALUE(RIGHT($AO$1,2)),"00")&amp;"|"&amp;IF(AND(VALUE(RIGHT($AO$1,2))&gt;=57,VALUE(RIGHT($AO$1,2))&lt;=63),$D606,"COMUM"),GABARITO!$D:$D,0)),1,0))</f>
        <v/>
      </c>
      <c r="AP606" t="str">
        <f>IF(RESPOSTAS!AQ606="","",IF(UPPER(RESPOSTAS!AQ606)=INDEX(GABARITO!$C:$C,MATCH(TEXT(VALUE(RIGHT($AP$1,2)),"00")&amp;"|"&amp;IF(AND(VALUE(RIGHT($AP$1,2))&gt;=57,VALUE(RIGHT($AP$1,2))&lt;=63),$D606,"COMUM"),GABARITO!$D:$D,0)),1,0))</f>
        <v/>
      </c>
      <c r="AQ606" t="str">
        <f>IF(RESPOSTAS!AR606="","",IF(UPPER(RESPOSTAS!AR606)=INDEX(GABARITO!$C:$C,MATCH(TEXT(VALUE(RIGHT($AQ$1,2)),"00")&amp;"|"&amp;IF(AND(VALUE(RIGHT($AQ$1,2))&gt;=57,VALUE(RIGHT($AQ$1,2))&lt;=63),$D606,"COMUM"),GABARITO!$D:$D,0)),1,0))</f>
        <v/>
      </c>
      <c r="AR606" t="str">
        <f>IF(RESPOSTAS!AS606="","",IF(UPPER(RESPOSTAS!AS606)=INDEX(GABARITO!$C:$C,MATCH(TEXT(VALUE(RIGHT($AR$1,2)),"00")&amp;"|"&amp;IF(AND(VALUE(RIGHT($AR$1,2))&gt;=57,VALUE(RIGHT($AR$1,2))&lt;=63),$D606,"COMUM"),GABARITO!$D:$D,0)),1,0))</f>
        <v/>
      </c>
      <c r="AS606" t="str">
        <f>IF(RESPOSTAS!AT606="","",IF(UPPER(RESPOSTAS!AT606)=INDEX(GABARITO!$C:$C,MATCH(TEXT(VALUE(RIGHT($AS$1,2)),"00")&amp;"|"&amp;IF(AND(VALUE(RIGHT($AS$1,2))&gt;=57,VALUE(RIGHT($AS$1,2))&lt;=63),$D606,"COMUM"),GABARITO!$D:$D,0)),1,0))</f>
        <v/>
      </c>
      <c r="AT606" t="str">
        <f>IF(RESPOSTAS!AU606="","",IF(UPPER(RESPOSTAS!AU606)=INDEX(GABARITO!$C:$C,MATCH(TEXT(VALUE(RIGHT($AT$1,2)),"00")&amp;"|"&amp;IF(AND(VALUE(RIGHT($AT$1,2))&gt;=57,VALUE(RIGHT($AT$1,2))&lt;=63),$D606,"COMUM"),GABARITO!$D:$D,0)),1,0))</f>
        <v/>
      </c>
      <c r="AU606" t="str">
        <f>IF(RESPOSTAS!AV606="","",IF(UPPER(RESPOSTAS!AV606)=INDEX(GABARITO!$C:$C,MATCH(TEXT(VALUE(RIGHT($AU$1,2)),"00")&amp;"|"&amp;IF(AND(VALUE(RIGHT($AU$1,2))&gt;=57,VALUE(RIGHT($AU$1,2))&lt;=63),$D606,"COMUM"),GABARITO!$D:$D,0)),1,0))</f>
        <v/>
      </c>
      <c r="AV606" t="str">
        <f>IF(RESPOSTAS!AW606="","",IF(UPPER(RESPOSTAS!AW606)=INDEX(GABARITO!$C:$C,MATCH(TEXT(VALUE(RIGHT($AV$1,2)),"00")&amp;"|"&amp;IF(AND(VALUE(RIGHT($AV$1,2))&gt;=57,VALUE(RIGHT($AV$1,2))&lt;=63),$D606,"COMUM"),GABARITO!$D:$D,0)),1,0))</f>
        <v/>
      </c>
      <c r="AW606" t="str">
        <f>IF(RESPOSTAS!AX606="","",IF(UPPER(RESPOSTAS!AX606)=INDEX(GABARITO!$C:$C,MATCH(TEXT(VALUE(RIGHT($AW$1,2)),"00")&amp;"|"&amp;IF(AND(VALUE(RIGHT($AW$1,2))&gt;=57,VALUE(RIGHT($AW$1,2))&lt;=63),$D606,"COMUM"),GABARITO!$D:$D,0)),1,0))</f>
        <v/>
      </c>
      <c r="AX606" t="str">
        <f>IF(RESPOSTAS!AY606="","",IF(UPPER(RESPOSTAS!AY606)=INDEX(GABARITO!$C:$C,MATCH(TEXT(VALUE(RIGHT($AX$1,2)),"00")&amp;"|"&amp;IF(AND(VALUE(RIGHT($AX$1,2))&gt;=57,VALUE(RIGHT($AX$1,2))&lt;=63),$D606,"COMUM"),GABARITO!$D:$D,0)),1,0))</f>
        <v/>
      </c>
      <c r="AY606" t="str">
        <f>IF(RESPOSTAS!AZ606="","",IF(UPPER(RESPOSTAS!AZ606)=INDEX(GABARITO!$C:$C,MATCH(TEXT(VALUE(RIGHT($AY$1,2)),"00")&amp;"|"&amp;IF(AND(VALUE(RIGHT($AY$1,2))&gt;=57,VALUE(RIGHT($AY$1,2))&lt;=63),$D606,"COMUM"),GABARITO!$D:$D,0)),1,0))</f>
        <v/>
      </c>
      <c r="AZ606" t="str">
        <f>IF(RESPOSTAS!BA606="","",IF(UPPER(RESPOSTAS!BA606)=INDEX(GABARITO!$C:$C,MATCH(TEXT(VALUE(RIGHT($AZ$1,2)),"00")&amp;"|"&amp;IF(AND(VALUE(RIGHT($AZ$1,2))&gt;=57,VALUE(RIGHT($AZ$1,2))&lt;=63),$D606,"COMUM"),GABARITO!$D:$D,0)),1,0))</f>
        <v/>
      </c>
      <c r="BA606" t="str">
        <f>IF(RESPOSTAS!BB606="","",IF(UPPER(RESPOSTAS!BB606)=INDEX(GABARITO!$C:$C,MATCH(TEXT(VALUE(RIGHT($BA$1,2)),"00")&amp;"|"&amp;IF(AND(VALUE(RIGHT($BA$1,2))&gt;=57,VALUE(RIGHT($BA$1,2))&lt;=63),$D606,"COMUM"),GABARITO!$D:$D,0)),1,0))</f>
        <v/>
      </c>
      <c r="BB606" t="str">
        <f>IF(RESPOSTAS!BC606="","",IF(UPPER(RESPOSTAS!BC606)=INDEX(GABARITO!$C:$C,MATCH(TEXT(VALUE(RIGHT($BB$1,2)),"00")&amp;"|"&amp;IF(AND(VALUE(RIGHT($BB$1,2))&gt;=57,VALUE(RIGHT($BB$1,2))&lt;=63),$D606,"COMUM"),GABARITO!$D:$D,0)),1,0))</f>
        <v/>
      </c>
      <c r="BC606" t="str">
        <f>IF(RESPOSTAS!BD606="","",IF(UPPER(RESPOSTAS!BD606)=INDEX(GABARITO!$C:$C,MATCH(TEXT(VALUE(RIGHT($BC$1,2)),"00")&amp;"|"&amp;IF(AND(VALUE(RIGHT($BC$1,2))&gt;=57,VALUE(RIGHT($BC$1,2))&lt;=63),$D606,"COMUM"),GABARITO!$D:$D,0)),1,0))</f>
        <v/>
      </c>
      <c r="BD606" t="str">
        <f>IF(RESPOSTAS!BE606="","",IF(UPPER(RESPOSTAS!BE606)=INDEX(GABARITO!$C:$C,MATCH(TEXT(VALUE(RIGHT($BD$1,2)),"00")&amp;"|"&amp;IF(AND(VALUE(RIGHT($BD$1,2))&gt;=57,VALUE(RIGHT($BD$1,2))&lt;=63),$D606,"COMUM"),GABARITO!$D:$D,0)),1,0))</f>
        <v/>
      </c>
      <c r="BE606" t="str">
        <f>IF(RESPOSTAS!BF606="","",IF(UPPER(RESPOSTAS!BF606)=INDEX(GABARITO!$C:$C,MATCH(TEXT(VALUE(RIGHT($BE$1,2)),"00")&amp;"|"&amp;IF(AND(VALUE(RIGHT($BE$1,2))&gt;=57,VALUE(RIGHT($BE$1,2))&lt;=63),$D606,"COMUM"),GABARITO!$D:$D,0)),1,0))</f>
        <v/>
      </c>
      <c r="BF606" t="str">
        <f>IF(RESPOSTAS!BG606="","",IF(UPPER(RESPOSTAS!BG606)=INDEX(GABARITO!$C:$C,MATCH(TEXT(VALUE(RIGHT($BF$1,2)),"00")&amp;"|"&amp;IF(AND(VALUE(RIGHT($BF$1,2))&gt;=57,VALUE(RIGHT($BF$1,2))&lt;=63),$D606,"COMUM"),GABARITO!$D:$D,0)),1,0))</f>
        <v/>
      </c>
      <c r="BG606" t="str">
        <f>IF(RESPOSTAS!BH606="","",IF(UPPER(RESPOSTAS!BH606)=INDEX(GABARITO!$C:$C,MATCH(TEXT(VALUE(RIGHT($BG$1,2)),"00")&amp;"|"&amp;IF(AND(VALUE(RIGHT($BG$1,2))&gt;=57,VALUE(RIGHT($BG$1,2))&lt;=63),$D606,"COMUM"),GABARITO!$D:$D,0)),1,0))</f>
        <v/>
      </c>
      <c r="BH606" t="str">
        <f>IF(RESPOSTAS!BI606="","",IF(UPPER(RESPOSTAS!BI606)=INDEX(GABARITO!$C:$C,MATCH(TEXT(VALUE(RIGHT($BH$1,2)),"00")&amp;"|"&amp;IF(AND(VALUE(RIGHT($BH$1,2))&gt;=57,VALUE(RIGHT($BH$1,2))&lt;=63),$D606,"COMUM"),GABARITO!$D:$D,0)),1,0))</f>
        <v/>
      </c>
      <c r="BI606" t="str">
        <f>IF(RESPOSTAS!BJ606="","",IF(UPPER(RESPOSTAS!BJ606)=INDEX(GABARITO!$C:$C,MATCH(TEXT(VALUE(RIGHT($BI$1,2)),"00")&amp;"|"&amp;IF(AND(VALUE(RIGHT($BI$1,2))&gt;=57,VALUE(RIGHT($BI$1,2))&lt;=63),$D606,"COMUM"),GABARITO!$D:$D,0)),1,0))</f>
        <v/>
      </c>
      <c r="BJ606" t="str">
        <f>IF(RESPOSTAS!BK606="","",IF(UPPER(RESPOSTAS!BK606)=INDEX(GABARITO!$C:$C,MATCH(TEXT(VALUE(RIGHT($BJ$1,2)),"00")&amp;"|"&amp;IF(AND(VALUE(RIGHT($BJ$1,2))&gt;=57,VALUE(RIGHT($BJ$1,2))&lt;=63),$D606,"COMUM"),GABARITO!$D:$D,0)),1,0))</f>
        <v/>
      </c>
      <c r="BK606" t="str">
        <f>IF(RESPOSTAS!BL606="","",IF(UPPER(RESPOSTAS!BL606)=INDEX(GABARITO!$C:$C,MATCH(TEXT(VALUE(RIGHT($BK$1,2)),"00")&amp;"|"&amp;IF(AND(VALUE(RIGHT($BK$1,2))&gt;=57,VALUE(RIGHT($BK$1,2))&lt;=63),$D606,"COMUM"),GABARITO!$D:$D,0)),1,0))</f>
        <v/>
      </c>
      <c r="BL606" t="str">
        <f>IF(RESPOSTAS!BM606="","",IF(UPPER(RESPOSTAS!BM606)=INDEX(GABARITO!$C:$C,MATCH(TEXT(VALUE(RIGHT($BL$1,2)),"00")&amp;"|"&amp;IF(AND(VALUE(RIGHT($BL$1,2))&gt;=57,VALUE(RIGHT($BL$1,2))&lt;=63),$D606,"COMUM"),GABARITO!$D:$D,0)),1,0))</f>
        <v/>
      </c>
      <c r="BM606" t="str">
        <f>IF(RESPOSTAS!BN606="","",IF(UPPER(RESPOSTAS!BN606)=INDEX(GABARITO!$C:$C,MATCH(TEXT(VALUE(RIGHT($BM$1,2)),"00")&amp;"|"&amp;IF(AND(VALUE(RIGHT($BM$1,2))&gt;=57,VALUE(RIGHT($BM$1,2))&lt;=63),$D606,"COMUM"),GABARITO!$D:$D,0)),1,0))</f>
        <v/>
      </c>
      <c r="BN606" t="str">
        <f>IF(RESPOSTAS!BO606="","",IF(UPPER(RESPOSTAS!BO606)=INDEX(GABARITO!$C:$C,MATCH(TEXT(VALUE(RIGHT($BN$1,2)),"00")&amp;"|"&amp;IF(AND(VALUE(RIGHT($BN$1,2))&gt;=57,VALUE(RIGHT($BN$1,2))&lt;=63),$D606,"COMUM"),GABARITO!$D:$D,0)),1,0))</f>
        <v/>
      </c>
      <c r="BO606" t="str">
        <f>IF(RESPOSTAS!BP606="","",IF(UPPER(RESPOSTAS!BP606)=INDEX(GABARITO!$C:$C,MATCH(TEXT(VALUE(RIGHT($BO$1,2)),"00")&amp;"|"&amp;IF(AND(VALUE(RIGHT($BO$1,2))&gt;=57,VALUE(RIGHT($BO$1,2))&lt;=63),$D606,"COMUM"),GABARITO!$D:$D,0)),1,0))</f>
        <v/>
      </c>
      <c r="BP606">
        <f>COUNTIF(RESPOSTAS!F606:BP606,"&lt;&gt;")</f>
        <v>0</v>
      </c>
      <c r="BQ606" t="str">
        <f t="shared" si="92"/>
        <v/>
      </c>
      <c r="BR606" s="10" t="str">
        <f t="shared" si="93"/>
        <v/>
      </c>
      <c r="BT606" s="11" t="str">
        <f t="shared" si="95"/>
        <v/>
      </c>
      <c r="BU606" s="11" t="str">
        <f t="shared" si="96"/>
        <v/>
      </c>
      <c r="BV606" s="11" t="str">
        <f t="shared" si="97"/>
        <v/>
      </c>
      <c r="BW606" s="11" t="str">
        <f t="shared" si="98"/>
        <v/>
      </c>
      <c r="BX606" s="11" t="str">
        <f t="shared" si="99"/>
        <v/>
      </c>
      <c r="BY606" s="11" t="str">
        <f t="shared" si="100"/>
        <v/>
      </c>
      <c r="BZ606" s="3" t="str">
        <f t="shared" si="94"/>
        <v/>
      </c>
      <c r="CA606" s="3" t="e">
        <f t="shared" si="91"/>
        <v>#VALUE!</v>
      </c>
    </row>
    <row r="607" spans="1:79" x14ac:dyDescent="0.25">
      <c r="A607" t="str">
        <f>IF(RESPOSTAS!A607="","",RESPOSTAS!A607)</f>
        <v/>
      </c>
      <c r="B607" t="str">
        <f>IF(RESPOSTAS!C607="","",RESPOSTAS!C607)</f>
        <v/>
      </c>
      <c r="C607" t="str">
        <f>IF(RESPOSTAS!D607="","",RESPOSTAS!D607)</f>
        <v/>
      </c>
      <c r="D607" t="str">
        <f>IF(RESPOSTAS!E607="","",RESPOSTAS!E607)</f>
        <v/>
      </c>
      <c r="E607" t="str">
        <f>IF(RESPOSTAS!F607="","",IF(UPPER(RESPOSTAS!F607)=INDEX(GABARITO!$C:$C,MATCH(TEXT(VALUE(RIGHT($E$1,2)),"00")&amp;"|"&amp;IF(AND(VALUE(RIGHT($E$1,2))&gt;=57,VALUE(RIGHT($E$1,2))&lt;=63),$D607,"COMUM"),GABARITO!$D:$D,0)),1,0))</f>
        <v/>
      </c>
      <c r="F607" t="str">
        <f>IF(RESPOSTAS!G607="","",IF(UPPER(RESPOSTAS!G607)=INDEX(GABARITO!$C:$C,MATCH(TEXT(VALUE(RIGHT($F$1,2)),"00")&amp;"|"&amp;IF(AND(VALUE(RIGHT($F$1,2))&gt;=57,VALUE(RIGHT($F$1,2))&lt;=63),$D607,"COMUM"),GABARITO!$D:$D,0)),1,0))</f>
        <v/>
      </c>
      <c r="G607" t="str">
        <f>IF(RESPOSTAS!H607="","",IF(UPPER(RESPOSTAS!H607)=INDEX(GABARITO!$C:$C,MATCH(TEXT(VALUE(RIGHT($G$1,2)),"00")&amp;"|"&amp;IF(AND(VALUE(RIGHT($G$1,2))&gt;=57,VALUE(RIGHT($G$1,2))&lt;=63),$D607,"COMUM"),GABARITO!$D:$D,0)),1,0))</f>
        <v/>
      </c>
      <c r="H607" t="str">
        <f>IF(RESPOSTAS!I607="","",IF(UPPER(RESPOSTAS!I607)=INDEX(GABARITO!$C:$C,MATCH(TEXT(VALUE(RIGHT($H$1,2)),"00")&amp;"|"&amp;IF(AND(VALUE(RIGHT($H$1,2))&gt;=57,VALUE(RIGHT($H$1,2))&lt;=63),$D607,"COMUM"),GABARITO!$D:$D,0)),1,0))</f>
        <v/>
      </c>
      <c r="I607" t="str">
        <f>IF(RESPOSTAS!J607="","",IF(UPPER(RESPOSTAS!J607)=INDEX(GABARITO!$C:$C,MATCH(TEXT(VALUE(RIGHT($I$1,2)),"00")&amp;"|"&amp;IF(AND(VALUE(RIGHT($I$1,2))&gt;=57,VALUE(RIGHT($I$1,2))&lt;=63),$D607,"COMUM"),GABARITO!$D:$D,0)),1,0))</f>
        <v/>
      </c>
      <c r="J607" t="str">
        <f>IF(RESPOSTAS!K607="","",IF(UPPER(RESPOSTAS!K607)=INDEX(GABARITO!$C:$C,MATCH(TEXT(VALUE(RIGHT($J$1,2)),"00")&amp;"|"&amp;IF(AND(VALUE(RIGHT($J$1,2))&gt;=57,VALUE(RIGHT($J$1,2))&lt;=63),$D607,"COMUM"),GABARITO!$D:$D,0)),1,0))</f>
        <v/>
      </c>
      <c r="K607" t="str">
        <f>IF(RESPOSTAS!L607="","",IF(UPPER(RESPOSTAS!L607)=INDEX(GABARITO!$C:$C,MATCH(TEXT(VALUE(RIGHT($K$1,2)),"00")&amp;"|"&amp;IF(AND(VALUE(RIGHT($K$1,2))&gt;=57,VALUE(RIGHT($K$1,2))&lt;=63),$D607,"COMUM"),GABARITO!$D:$D,0)),1,0))</f>
        <v/>
      </c>
      <c r="L607" t="str">
        <f>IF(RESPOSTAS!M607="","",IF(UPPER(RESPOSTAS!M607)=INDEX(GABARITO!$C:$C,MATCH(TEXT(VALUE(RIGHT($L$1,2)),"00")&amp;"|"&amp;IF(AND(VALUE(RIGHT($L$1,2))&gt;=57,VALUE(RIGHT($L$1,2))&lt;=63),$D607,"COMUM"),GABARITO!$D:$D,0)),1,0))</f>
        <v/>
      </c>
      <c r="M607" t="str">
        <f>IF(RESPOSTAS!N607="","",IF(UPPER(RESPOSTAS!N607)=INDEX(GABARITO!$C:$C,MATCH(TEXT(VALUE(RIGHT($M$1,2)),"00")&amp;"|"&amp;IF(AND(VALUE(RIGHT($M$1,2))&gt;=57,VALUE(RIGHT($M$1,2))&lt;=63),$D607,"COMUM"),GABARITO!$D:$D,0)),1,0))</f>
        <v/>
      </c>
      <c r="N607" t="str">
        <f>IF(RESPOSTAS!O607="","",IF(UPPER(RESPOSTAS!O607)=INDEX(GABARITO!$C:$C,MATCH(TEXT(VALUE(RIGHT($E$1,2)),"00")&amp;"|"&amp;IF(AND(VALUE(RIGHT($E$1,2))&gt;=57,VALUE(RIGHT($E$1,2))&lt;=63),$D607,"COMUM"),GABARITO!$D:$D,0)),1,0))</f>
        <v/>
      </c>
      <c r="O607" t="str">
        <f>IF(RESPOSTAS!P607="","",IF(UPPER(RESPOSTAS!P607)=INDEX(GABARITO!$C:$C,MATCH(TEXT(VALUE(RIGHT($O$1,2)),"00")&amp;"|"&amp;IF(AND(VALUE(RIGHT($O$1,2))&gt;=57,VALUE(RIGHT($O$1,2))&lt;=63),$D607,"COMUM"),GABARITO!$D:$D,0)),1,0))</f>
        <v/>
      </c>
      <c r="P607" t="str">
        <f>IF(RESPOSTAS!Q607="","",IF(UPPER(RESPOSTAS!Q607)=INDEX(GABARITO!$C:$C,MATCH(TEXT(VALUE(RIGHT($P$1,2)),"00")&amp;"|"&amp;IF(AND(VALUE(RIGHT($P$1,2))&gt;=57,VALUE(RIGHT($P$1,2))&lt;=63),$D607,"COMUM"),GABARITO!$D:$D,0)),1,0))</f>
        <v/>
      </c>
      <c r="Q607" t="str">
        <f>IF(RESPOSTAS!R607="","",IF(UPPER(RESPOSTAS!R607)=INDEX(GABARITO!$C:$C,MATCH(TEXT(VALUE(RIGHT($Q$1,2)),"00")&amp;"|"&amp;IF(AND(VALUE(RIGHT($Q$1,2))&gt;=57,VALUE(RIGHT($Q$1,2))&lt;=63),$D607,"COMUM"),GABARITO!$D:$D,0)),1,0))</f>
        <v/>
      </c>
      <c r="R607" t="str">
        <f>IF(RESPOSTAS!S607="","",IF(UPPER(RESPOSTAS!S607)=INDEX(GABARITO!$C:$C,MATCH(TEXT(VALUE(RIGHT($R$1,2)),"00")&amp;"|"&amp;IF(AND(VALUE(RIGHT($R$1,2))&gt;=57,VALUE(RIGHT($R$1,2))&lt;=63),$D607,"COMUM"),GABARITO!$D:$D,0)),1,0))</f>
        <v/>
      </c>
      <c r="S607" t="str">
        <f>IF(RESPOSTAS!T607="","",IF(UPPER(RESPOSTAS!T607)=INDEX(GABARITO!$C:$C,MATCH(TEXT(VALUE(RIGHT($S$1,2)),"00")&amp;"|"&amp;IF(AND(VALUE(RIGHT($S$1,2))&gt;=57,VALUE(RIGHT($S$1,2))&lt;=63),$D607,"COMUM"),GABARITO!$D:$D,0)),1,0))</f>
        <v/>
      </c>
      <c r="T607" t="str">
        <f>IF(RESPOSTAS!U607="","",IF(UPPER(RESPOSTAS!U607)=INDEX(GABARITO!$C:$C,MATCH(TEXT(VALUE(RIGHT($T$1,2)),"00")&amp;"|"&amp;IF(AND(VALUE(RIGHT($T$1,2))&gt;=57,VALUE(RIGHT($T$1,2))&lt;=63),$D607,"COMUM"),GABARITO!$D:$D,0)),1,0))</f>
        <v/>
      </c>
      <c r="U607" t="str">
        <f>IF(RESPOSTAS!V607="","",IF(UPPER(RESPOSTAS!V607)=INDEX(GABARITO!$C:$C,MATCH(TEXT(VALUE(RIGHT($U$1,2)),"00")&amp;"|"&amp;IF(AND(VALUE(RIGHT($U$1,2))&gt;=57,VALUE(RIGHT($U$1,2))&lt;=63),$D607,"COMUM"),GABARITO!$D:$D,0)),1,0))</f>
        <v/>
      </c>
      <c r="V607" t="str">
        <f>IF(RESPOSTAS!W607="","",IF(UPPER(RESPOSTAS!W607)=INDEX(GABARITO!$C:$C,MATCH(TEXT(VALUE(RIGHT($E$1,2)),"00")&amp;"|"&amp;IF(AND(VALUE(RIGHT($E$1,2))&gt;=57,VALUE(RIGHT($E$1,2))&lt;=63),$D607,"COMUM"),GABARITO!$D:$D,0)),1,0))</f>
        <v/>
      </c>
      <c r="W607" t="str">
        <f>IF(RESPOSTAS!X607="","",IF(UPPER(RESPOSTAS!X607)=INDEX(GABARITO!$C:$C,MATCH(TEXT(VALUE(RIGHT($W$1,2)),"00")&amp;"|"&amp;IF(AND(VALUE(RIGHT($W$1,2))&gt;=57,VALUE(RIGHT($W$1,2))&lt;=63),$D607,"COMUM"),GABARITO!$D:$D,0)),1,0))</f>
        <v/>
      </c>
      <c r="X607" t="str">
        <f>IF(RESPOSTAS!Y607="","",IF(UPPER(RESPOSTAS!Y607)=INDEX(GABARITO!$C:$C,MATCH(TEXT(VALUE(RIGHT($X$1,2)),"00")&amp;"|"&amp;IF(AND(VALUE(RIGHT($X$1,2))&gt;=57,VALUE(RIGHT($X$1,2))&lt;=63),$D607,"COMUM"),GABARITO!$D:$D,0)),1,0))</f>
        <v/>
      </c>
      <c r="Y607" t="str">
        <f>IF(RESPOSTAS!Z607="","",IF(UPPER(RESPOSTAS!Z607)=INDEX(GABARITO!$C:$C,MATCH(TEXT(VALUE(RIGHT($Y$1,2)),"00")&amp;"|"&amp;IF(AND(VALUE(RIGHT($Y$1,2))&gt;=57,VALUE(RIGHT($Y$1,2))&lt;=63),$D607,"COMUM"),GABARITO!$D:$D,0)),1,0))</f>
        <v/>
      </c>
      <c r="Z607" t="str">
        <f>IF(RESPOSTAS!AA607="","",IF(UPPER(RESPOSTAS!AA607)=INDEX(GABARITO!$C:$C,MATCH(TEXT(VALUE(RIGHT($Z$1,2)),"00")&amp;"|"&amp;IF(AND(VALUE(RIGHT($Z$1,2))&gt;=57,VALUE(RIGHT($Z$1,2))&lt;=63),$D607,"COMUM"),GABARITO!$D:$D,0)),1,0))</f>
        <v/>
      </c>
      <c r="AA607" t="str">
        <f>IF(RESPOSTAS!AB607="","",IF(UPPER(RESPOSTAS!AB607)=INDEX(GABARITO!$C:$C,MATCH(TEXT(VALUE(RIGHT($AA$1,2)),"00")&amp;"|"&amp;IF(AND(VALUE(RIGHT($AA$1,2))&gt;=57,VALUE(RIGHT($AA$1,2))&lt;=63),$D607,"COMUM"),GABARITO!$D:$D,0)),1,0))</f>
        <v/>
      </c>
      <c r="AB607" t="str">
        <f>IF(RESPOSTAS!AC607="","",IF(UPPER(RESPOSTAS!AC607)=INDEX(GABARITO!$C:$C,MATCH(TEXT(VALUE(RIGHT($AB$1,2)),"00")&amp;"|"&amp;IF(AND(VALUE(RIGHT($AB$1,2))&gt;=57,VALUE(RIGHT($AB$1,2))&lt;=63),$D607,"COMUM"),GABARITO!$D:$D,0)),1,0))</f>
        <v/>
      </c>
      <c r="AC607" t="str">
        <f>IF(RESPOSTAS!AD607="","",IF(UPPER(RESPOSTAS!AD607)=INDEX(GABARITO!$C:$C,MATCH(TEXT(VALUE(RIGHT($AC$1,2)),"00")&amp;"|"&amp;IF(AND(VALUE(RIGHT($AC$1,2))&gt;=57,VALUE(RIGHT($AC$1,2))&lt;=63),$D607,"COMUM"),GABARITO!$D:$D,0)),1,0))</f>
        <v/>
      </c>
      <c r="AD607" t="str">
        <f>IF(RESPOSTAS!AE607="","",IF(UPPER(RESPOSTAS!AE607)=INDEX(GABARITO!$C:$C,MATCH(TEXT(VALUE(RIGHT($AD$1,2)),"00")&amp;"|"&amp;IF(AND(VALUE(RIGHT($AD$1,2))&gt;=57,VALUE(RIGHT($AD$1,2))&lt;=63),$D607,"COMUM"),GABARITO!$D:$D,0)),1,0))</f>
        <v/>
      </c>
      <c r="AE607" t="str">
        <f>IF(RESPOSTAS!AF607="","",IF(UPPER(RESPOSTAS!AF607)=INDEX(GABARITO!$C:$C,MATCH(TEXT(VALUE(RIGHT($AE$1,2)),"00")&amp;"|"&amp;IF(AND(VALUE(RIGHT($AE$1,2))&gt;=57,VALUE(RIGHT($AE$1,2))&lt;=63),$D607,"COMUM"),GABARITO!$D:$D,0)),1,0))</f>
        <v/>
      </c>
      <c r="AF607" t="str">
        <f>IF(RESPOSTAS!AG607="","",IF(UPPER(RESPOSTAS!AG607)=INDEX(GABARITO!$C:$C,MATCH(TEXT(VALUE(RIGHT($AF$1,2)),"00")&amp;"|"&amp;IF(AND(VALUE(RIGHT($AF$1,2))&gt;=57,VALUE(RIGHT($AF$1,2))&lt;=63),$D607,"COMUM"),GABARITO!$D:$D,0)),1,0))</f>
        <v/>
      </c>
      <c r="AG607" t="str">
        <f>IF(RESPOSTAS!AH607="","",IF(UPPER(RESPOSTAS!AH607)=INDEX(GABARITO!$C:$C,MATCH(TEXT(VALUE(RIGHT($AG$1,2)),"00")&amp;"|"&amp;IF(AND(VALUE(RIGHT($AG$1,2))&gt;=57,VALUE(RIGHT($AG$1,2))&lt;=63),$D607,"COMUM"),GABARITO!$D:$D,0)),1,0))</f>
        <v/>
      </c>
      <c r="AH607" t="str">
        <f>IF(RESPOSTAS!AI607="","",IF(UPPER(RESPOSTAS!AI607)=INDEX(GABARITO!$C:$C,MATCH(TEXT(VALUE(RIGHT($AH$1,2)),"00")&amp;"|"&amp;IF(AND(VALUE(RIGHT($AH$1,2))&gt;=57,VALUE(RIGHT($AH$1,2))&lt;=63),$D607,"COMUM"),GABARITO!$D:$D,0)),1,0))</f>
        <v/>
      </c>
      <c r="AI607" t="str">
        <f>IF(RESPOSTAS!AJ607="","",IF(UPPER(RESPOSTAS!AJ607)=INDEX(GABARITO!$C:$C,MATCH(TEXT(VALUE(RIGHT($AI$1,2)),"00")&amp;"|"&amp;IF(AND(VALUE(RIGHT($AI$1,2))&gt;=57,VALUE(RIGHT($AI$1,2))&lt;=63),$D607,"COMUM"),GABARITO!$D:$D,0)),1,0))</f>
        <v/>
      </c>
      <c r="AJ607" t="str">
        <f>IF(RESPOSTAS!AK607="","",IF(UPPER(RESPOSTAS!AK607)=INDEX(GABARITO!$C:$C,MATCH(TEXT(VALUE(RIGHT($AJ$1,2)),"00")&amp;"|"&amp;IF(AND(VALUE(RIGHT($AJ$1,2))&gt;=57,VALUE(RIGHT($AJ$1,2))&lt;=63),$D607,"COMUM"),GABARITO!$D:$D,0)),1,0))</f>
        <v/>
      </c>
      <c r="AK607" t="str">
        <f>IF(RESPOSTAS!AL607="","",IF(UPPER(RESPOSTAS!AL607)=INDEX(GABARITO!$C:$C,MATCH(TEXT(VALUE(RIGHT($AK$1,2)),"00")&amp;"|"&amp;IF(AND(VALUE(RIGHT($AK$1,2))&gt;=57,VALUE(RIGHT($AK$1,2))&lt;=63),$D607,"COMUM"),GABARITO!$D:$D,0)),1,0))</f>
        <v/>
      </c>
      <c r="AL607" t="str">
        <f>IF(RESPOSTAS!AM607="","",IF(UPPER(RESPOSTAS!AM607)=INDEX(GABARITO!$C:$C,MATCH(TEXT(VALUE(RIGHT($AL$1,2)),"00")&amp;"|"&amp;IF(AND(VALUE(RIGHT($AL$1,2))&gt;=57,VALUE(RIGHT($AL$1,2))&lt;=63),$D607,"COMUM"),GABARITO!$D:$D,0)),1,0))</f>
        <v/>
      </c>
      <c r="AM607" t="str">
        <f>IF(RESPOSTAS!AN607="","",IF(UPPER(RESPOSTAS!AN607)=INDEX(GABARITO!$C:$C,MATCH(TEXT(VALUE(RIGHT($AM$1,2)),"00")&amp;"|"&amp;IF(AND(VALUE(RIGHT($AM$1,2))&gt;=57,VALUE(RIGHT($AM$1,2))&lt;=63),$D607,"COMUM"),GABARITO!$D:$D,0)),1,0))</f>
        <v/>
      </c>
      <c r="AN607" t="str">
        <f>IF(RESPOSTAS!AO607="","",IF(UPPER(RESPOSTAS!AO607)=INDEX(GABARITO!$C:$C,MATCH(TEXT(VALUE(RIGHT($AN$1,2)),"00")&amp;"|"&amp;IF(AND(VALUE(RIGHT($AN$1,2))&gt;=57,VALUE(RIGHT($AN$1,2))&lt;=63),$D607,"COMUM"),GABARITO!$D:$D,0)),1,0))</f>
        <v/>
      </c>
      <c r="AO607" t="str">
        <f>IF(RESPOSTAS!AP607="","",IF(UPPER(RESPOSTAS!AP607)=INDEX(GABARITO!$C:$C,MATCH(TEXT(VALUE(RIGHT($AO$1,2)),"00")&amp;"|"&amp;IF(AND(VALUE(RIGHT($AO$1,2))&gt;=57,VALUE(RIGHT($AO$1,2))&lt;=63),$D607,"COMUM"),GABARITO!$D:$D,0)),1,0))</f>
        <v/>
      </c>
      <c r="AP607" t="str">
        <f>IF(RESPOSTAS!AQ607="","",IF(UPPER(RESPOSTAS!AQ607)=INDEX(GABARITO!$C:$C,MATCH(TEXT(VALUE(RIGHT($AP$1,2)),"00")&amp;"|"&amp;IF(AND(VALUE(RIGHT($AP$1,2))&gt;=57,VALUE(RIGHT($AP$1,2))&lt;=63),$D607,"COMUM"),GABARITO!$D:$D,0)),1,0))</f>
        <v/>
      </c>
      <c r="AQ607" t="str">
        <f>IF(RESPOSTAS!AR607="","",IF(UPPER(RESPOSTAS!AR607)=INDEX(GABARITO!$C:$C,MATCH(TEXT(VALUE(RIGHT($AQ$1,2)),"00")&amp;"|"&amp;IF(AND(VALUE(RIGHT($AQ$1,2))&gt;=57,VALUE(RIGHT($AQ$1,2))&lt;=63),$D607,"COMUM"),GABARITO!$D:$D,0)),1,0))</f>
        <v/>
      </c>
      <c r="AR607" t="str">
        <f>IF(RESPOSTAS!AS607="","",IF(UPPER(RESPOSTAS!AS607)=INDEX(GABARITO!$C:$C,MATCH(TEXT(VALUE(RIGHT($AR$1,2)),"00")&amp;"|"&amp;IF(AND(VALUE(RIGHT($AR$1,2))&gt;=57,VALUE(RIGHT($AR$1,2))&lt;=63),$D607,"COMUM"),GABARITO!$D:$D,0)),1,0))</f>
        <v/>
      </c>
      <c r="AS607" t="str">
        <f>IF(RESPOSTAS!AT607="","",IF(UPPER(RESPOSTAS!AT607)=INDEX(GABARITO!$C:$C,MATCH(TEXT(VALUE(RIGHT($AS$1,2)),"00")&amp;"|"&amp;IF(AND(VALUE(RIGHT($AS$1,2))&gt;=57,VALUE(RIGHT($AS$1,2))&lt;=63),$D607,"COMUM"),GABARITO!$D:$D,0)),1,0))</f>
        <v/>
      </c>
      <c r="AT607" t="str">
        <f>IF(RESPOSTAS!AU607="","",IF(UPPER(RESPOSTAS!AU607)=INDEX(GABARITO!$C:$C,MATCH(TEXT(VALUE(RIGHT($AT$1,2)),"00")&amp;"|"&amp;IF(AND(VALUE(RIGHT($AT$1,2))&gt;=57,VALUE(RIGHT($AT$1,2))&lt;=63),$D607,"COMUM"),GABARITO!$D:$D,0)),1,0))</f>
        <v/>
      </c>
      <c r="AU607" t="str">
        <f>IF(RESPOSTAS!AV607="","",IF(UPPER(RESPOSTAS!AV607)=INDEX(GABARITO!$C:$C,MATCH(TEXT(VALUE(RIGHT($AU$1,2)),"00")&amp;"|"&amp;IF(AND(VALUE(RIGHT($AU$1,2))&gt;=57,VALUE(RIGHT($AU$1,2))&lt;=63),$D607,"COMUM"),GABARITO!$D:$D,0)),1,0))</f>
        <v/>
      </c>
      <c r="AV607" t="str">
        <f>IF(RESPOSTAS!AW607="","",IF(UPPER(RESPOSTAS!AW607)=INDEX(GABARITO!$C:$C,MATCH(TEXT(VALUE(RIGHT($AV$1,2)),"00")&amp;"|"&amp;IF(AND(VALUE(RIGHT($AV$1,2))&gt;=57,VALUE(RIGHT($AV$1,2))&lt;=63),$D607,"COMUM"),GABARITO!$D:$D,0)),1,0))</f>
        <v/>
      </c>
      <c r="AW607" t="str">
        <f>IF(RESPOSTAS!AX607="","",IF(UPPER(RESPOSTAS!AX607)=INDEX(GABARITO!$C:$C,MATCH(TEXT(VALUE(RIGHT($AW$1,2)),"00")&amp;"|"&amp;IF(AND(VALUE(RIGHT($AW$1,2))&gt;=57,VALUE(RIGHT($AW$1,2))&lt;=63),$D607,"COMUM"),GABARITO!$D:$D,0)),1,0))</f>
        <v/>
      </c>
      <c r="AX607" t="str">
        <f>IF(RESPOSTAS!AY607="","",IF(UPPER(RESPOSTAS!AY607)=INDEX(GABARITO!$C:$C,MATCH(TEXT(VALUE(RIGHT($AX$1,2)),"00")&amp;"|"&amp;IF(AND(VALUE(RIGHT($AX$1,2))&gt;=57,VALUE(RIGHT($AX$1,2))&lt;=63),$D607,"COMUM"),GABARITO!$D:$D,0)),1,0))</f>
        <v/>
      </c>
      <c r="AY607" t="str">
        <f>IF(RESPOSTAS!AZ607="","",IF(UPPER(RESPOSTAS!AZ607)=INDEX(GABARITO!$C:$C,MATCH(TEXT(VALUE(RIGHT($AY$1,2)),"00")&amp;"|"&amp;IF(AND(VALUE(RIGHT($AY$1,2))&gt;=57,VALUE(RIGHT($AY$1,2))&lt;=63),$D607,"COMUM"),GABARITO!$D:$D,0)),1,0))</f>
        <v/>
      </c>
      <c r="AZ607" t="str">
        <f>IF(RESPOSTAS!BA607="","",IF(UPPER(RESPOSTAS!BA607)=INDEX(GABARITO!$C:$C,MATCH(TEXT(VALUE(RIGHT($AZ$1,2)),"00")&amp;"|"&amp;IF(AND(VALUE(RIGHT($AZ$1,2))&gt;=57,VALUE(RIGHT($AZ$1,2))&lt;=63),$D607,"COMUM"),GABARITO!$D:$D,0)),1,0))</f>
        <v/>
      </c>
      <c r="BA607" t="str">
        <f>IF(RESPOSTAS!BB607="","",IF(UPPER(RESPOSTAS!BB607)=INDEX(GABARITO!$C:$C,MATCH(TEXT(VALUE(RIGHT($BA$1,2)),"00")&amp;"|"&amp;IF(AND(VALUE(RIGHT($BA$1,2))&gt;=57,VALUE(RIGHT($BA$1,2))&lt;=63),$D607,"COMUM"),GABARITO!$D:$D,0)),1,0))</f>
        <v/>
      </c>
      <c r="BB607" t="str">
        <f>IF(RESPOSTAS!BC607="","",IF(UPPER(RESPOSTAS!BC607)=INDEX(GABARITO!$C:$C,MATCH(TEXT(VALUE(RIGHT($BB$1,2)),"00")&amp;"|"&amp;IF(AND(VALUE(RIGHT($BB$1,2))&gt;=57,VALUE(RIGHT($BB$1,2))&lt;=63),$D607,"COMUM"),GABARITO!$D:$D,0)),1,0))</f>
        <v/>
      </c>
      <c r="BC607" t="str">
        <f>IF(RESPOSTAS!BD607="","",IF(UPPER(RESPOSTAS!BD607)=INDEX(GABARITO!$C:$C,MATCH(TEXT(VALUE(RIGHT($BC$1,2)),"00")&amp;"|"&amp;IF(AND(VALUE(RIGHT($BC$1,2))&gt;=57,VALUE(RIGHT($BC$1,2))&lt;=63),$D607,"COMUM"),GABARITO!$D:$D,0)),1,0))</f>
        <v/>
      </c>
      <c r="BD607" t="str">
        <f>IF(RESPOSTAS!BE607="","",IF(UPPER(RESPOSTAS!BE607)=INDEX(GABARITO!$C:$C,MATCH(TEXT(VALUE(RIGHT($BD$1,2)),"00")&amp;"|"&amp;IF(AND(VALUE(RIGHT($BD$1,2))&gt;=57,VALUE(RIGHT($BD$1,2))&lt;=63),$D607,"COMUM"),GABARITO!$D:$D,0)),1,0))</f>
        <v/>
      </c>
      <c r="BE607" t="str">
        <f>IF(RESPOSTAS!BF607="","",IF(UPPER(RESPOSTAS!BF607)=INDEX(GABARITO!$C:$C,MATCH(TEXT(VALUE(RIGHT($BE$1,2)),"00")&amp;"|"&amp;IF(AND(VALUE(RIGHT($BE$1,2))&gt;=57,VALUE(RIGHT($BE$1,2))&lt;=63),$D607,"COMUM"),GABARITO!$D:$D,0)),1,0))</f>
        <v/>
      </c>
      <c r="BF607" t="str">
        <f>IF(RESPOSTAS!BG607="","",IF(UPPER(RESPOSTAS!BG607)=INDEX(GABARITO!$C:$C,MATCH(TEXT(VALUE(RIGHT($BF$1,2)),"00")&amp;"|"&amp;IF(AND(VALUE(RIGHT($BF$1,2))&gt;=57,VALUE(RIGHT($BF$1,2))&lt;=63),$D607,"COMUM"),GABARITO!$D:$D,0)),1,0))</f>
        <v/>
      </c>
      <c r="BG607" t="str">
        <f>IF(RESPOSTAS!BH607="","",IF(UPPER(RESPOSTAS!BH607)=INDEX(GABARITO!$C:$C,MATCH(TEXT(VALUE(RIGHT($BG$1,2)),"00")&amp;"|"&amp;IF(AND(VALUE(RIGHT($BG$1,2))&gt;=57,VALUE(RIGHT($BG$1,2))&lt;=63),$D607,"COMUM"),GABARITO!$D:$D,0)),1,0))</f>
        <v/>
      </c>
      <c r="BH607" t="str">
        <f>IF(RESPOSTAS!BI607="","",IF(UPPER(RESPOSTAS!BI607)=INDEX(GABARITO!$C:$C,MATCH(TEXT(VALUE(RIGHT($BH$1,2)),"00")&amp;"|"&amp;IF(AND(VALUE(RIGHT($BH$1,2))&gt;=57,VALUE(RIGHT($BH$1,2))&lt;=63),$D607,"COMUM"),GABARITO!$D:$D,0)),1,0))</f>
        <v/>
      </c>
      <c r="BI607" t="str">
        <f>IF(RESPOSTAS!BJ607="","",IF(UPPER(RESPOSTAS!BJ607)=INDEX(GABARITO!$C:$C,MATCH(TEXT(VALUE(RIGHT($BI$1,2)),"00")&amp;"|"&amp;IF(AND(VALUE(RIGHT($BI$1,2))&gt;=57,VALUE(RIGHT($BI$1,2))&lt;=63),$D607,"COMUM"),GABARITO!$D:$D,0)),1,0))</f>
        <v/>
      </c>
      <c r="BJ607" t="str">
        <f>IF(RESPOSTAS!BK607="","",IF(UPPER(RESPOSTAS!BK607)=INDEX(GABARITO!$C:$C,MATCH(TEXT(VALUE(RIGHT($BJ$1,2)),"00")&amp;"|"&amp;IF(AND(VALUE(RIGHT($BJ$1,2))&gt;=57,VALUE(RIGHT($BJ$1,2))&lt;=63),$D607,"COMUM"),GABARITO!$D:$D,0)),1,0))</f>
        <v/>
      </c>
      <c r="BK607" t="str">
        <f>IF(RESPOSTAS!BL607="","",IF(UPPER(RESPOSTAS!BL607)=INDEX(GABARITO!$C:$C,MATCH(TEXT(VALUE(RIGHT($BK$1,2)),"00")&amp;"|"&amp;IF(AND(VALUE(RIGHT($BK$1,2))&gt;=57,VALUE(RIGHT($BK$1,2))&lt;=63),$D607,"COMUM"),GABARITO!$D:$D,0)),1,0))</f>
        <v/>
      </c>
      <c r="BL607" t="str">
        <f>IF(RESPOSTAS!BM607="","",IF(UPPER(RESPOSTAS!BM607)=INDEX(GABARITO!$C:$C,MATCH(TEXT(VALUE(RIGHT($BL$1,2)),"00")&amp;"|"&amp;IF(AND(VALUE(RIGHT($BL$1,2))&gt;=57,VALUE(RIGHT($BL$1,2))&lt;=63),$D607,"COMUM"),GABARITO!$D:$D,0)),1,0))</f>
        <v/>
      </c>
      <c r="BM607" t="str">
        <f>IF(RESPOSTAS!BN607="","",IF(UPPER(RESPOSTAS!BN607)=INDEX(GABARITO!$C:$C,MATCH(TEXT(VALUE(RIGHT($BM$1,2)),"00")&amp;"|"&amp;IF(AND(VALUE(RIGHT($BM$1,2))&gt;=57,VALUE(RIGHT($BM$1,2))&lt;=63),$D607,"COMUM"),GABARITO!$D:$D,0)),1,0))</f>
        <v/>
      </c>
      <c r="BN607" t="str">
        <f>IF(RESPOSTAS!BO607="","",IF(UPPER(RESPOSTAS!BO607)=INDEX(GABARITO!$C:$C,MATCH(TEXT(VALUE(RIGHT($BN$1,2)),"00")&amp;"|"&amp;IF(AND(VALUE(RIGHT($BN$1,2))&gt;=57,VALUE(RIGHT($BN$1,2))&lt;=63),$D607,"COMUM"),GABARITO!$D:$D,0)),1,0))</f>
        <v/>
      </c>
      <c r="BO607" t="str">
        <f>IF(RESPOSTAS!BP607="","",IF(UPPER(RESPOSTAS!BP607)=INDEX(GABARITO!$C:$C,MATCH(TEXT(VALUE(RIGHT($BO$1,2)),"00")&amp;"|"&amp;IF(AND(VALUE(RIGHT($BO$1,2))&gt;=57,VALUE(RIGHT($BO$1,2))&lt;=63),$D607,"COMUM"),GABARITO!$D:$D,0)),1,0))</f>
        <v/>
      </c>
      <c r="BP607">
        <f>COUNTIF(RESPOSTAS!F607:BP607,"&lt;&gt;")</f>
        <v>0</v>
      </c>
      <c r="BQ607" t="str">
        <f t="shared" si="92"/>
        <v/>
      </c>
      <c r="BR607" s="10" t="str">
        <f t="shared" si="93"/>
        <v/>
      </c>
      <c r="BT607" s="11" t="str">
        <f t="shared" si="95"/>
        <v/>
      </c>
      <c r="BU607" s="11" t="str">
        <f t="shared" si="96"/>
        <v/>
      </c>
      <c r="BV607" s="11" t="str">
        <f t="shared" si="97"/>
        <v/>
      </c>
      <c r="BW607" s="11" t="str">
        <f t="shared" si="98"/>
        <v/>
      </c>
      <c r="BX607" s="11" t="str">
        <f t="shared" si="99"/>
        <v/>
      </c>
      <c r="BY607" s="11" t="str">
        <f t="shared" si="100"/>
        <v/>
      </c>
      <c r="BZ607" s="3" t="str">
        <f t="shared" si="94"/>
        <v/>
      </c>
      <c r="CA607" s="3" t="e">
        <f t="shared" si="91"/>
        <v>#VALUE!</v>
      </c>
    </row>
    <row r="608" spans="1:79" x14ac:dyDescent="0.25">
      <c r="A608" t="str">
        <f>IF(RESPOSTAS!A608="","",RESPOSTAS!A608)</f>
        <v/>
      </c>
      <c r="B608" t="str">
        <f>IF(RESPOSTAS!C608="","",RESPOSTAS!C608)</f>
        <v/>
      </c>
      <c r="C608" t="str">
        <f>IF(RESPOSTAS!D608="","",RESPOSTAS!D608)</f>
        <v/>
      </c>
      <c r="D608" t="str">
        <f>IF(RESPOSTAS!E608="","",RESPOSTAS!E608)</f>
        <v/>
      </c>
      <c r="E608" t="str">
        <f>IF(RESPOSTAS!F608="","",IF(UPPER(RESPOSTAS!F608)=INDEX(GABARITO!$C:$C,MATCH(TEXT(VALUE(RIGHT($E$1,2)),"00")&amp;"|"&amp;IF(AND(VALUE(RIGHT($E$1,2))&gt;=57,VALUE(RIGHT($E$1,2))&lt;=63),$D608,"COMUM"),GABARITO!$D:$D,0)),1,0))</f>
        <v/>
      </c>
      <c r="F608" t="str">
        <f>IF(RESPOSTAS!G608="","",IF(UPPER(RESPOSTAS!G608)=INDEX(GABARITO!$C:$C,MATCH(TEXT(VALUE(RIGHT($F$1,2)),"00")&amp;"|"&amp;IF(AND(VALUE(RIGHT($F$1,2))&gt;=57,VALUE(RIGHT($F$1,2))&lt;=63),$D608,"COMUM"),GABARITO!$D:$D,0)),1,0))</f>
        <v/>
      </c>
      <c r="G608" t="str">
        <f>IF(RESPOSTAS!H608="","",IF(UPPER(RESPOSTAS!H608)=INDEX(GABARITO!$C:$C,MATCH(TEXT(VALUE(RIGHT($G$1,2)),"00")&amp;"|"&amp;IF(AND(VALUE(RIGHT($G$1,2))&gt;=57,VALUE(RIGHT($G$1,2))&lt;=63),$D608,"COMUM"),GABARITO!$D:$D,0)),1,0))</f>
        <v/>
      </c>
      <c r="H608" t="str">
        <f>IF(RESPOSTAS!I608="","",IF(UPPER(RESPOSTAS!I608)=INDEX(GABARITO!$C:$C,MATCH(TEXT(VALUE(RIGHT($H$1,2)),"00")&amp;"|"&amp;IF(AND(VALUE(RIGHT($H$1,2))&gt;=57,VALUE(RIGHT($H$1,2))&lt;=63),$D608,"COMUM"),GABARITO!$D:$D,0)),1,0))</f>
        <v/>
      </c>
      <c r="I608" t="str">
        <f>IF(RESPOSTAS!J608="","",IF(UPPER(RESPOSTAS!J608)=INDEX(GABARITO!$C:$C,MATCH(TEXT(VALUE(RIGHT($I$1,2)),"00")&amp;"|"&amp;IF(AND(VALUE(RIGHT($I$1,2))&gt;=57,VALUE(RIGHT($I$1,2))&lt;=63),$D608,"COMUM"),GABARITO!$D:$D,0)),1,0))</f>
        <v/>
      </c>
      <c r="J608" t="str">
        <f>IF(RESPOSTAS!K608="","",IF(UPPER(RESPOSTAS!K608)=INDEX(GABARITO!$C:$C,MATCH(TEXT(VALUE(RIGHT($J$1,2)),"00")&amp;"|"&amp;IF(AND(VALUE(RIGHT($J$1,2))&gt;=57,VALUE(RIGHT($J$1,2))&lt;=63),$D608,"COMUM"),GABARITO!$D:$D,0)),1,0))</f>
        <v/>
      </c>
      <c r="K608" t="str">
        <f>IF(RESPOSTAS!L608="","",IF(UPPER(RESPOSTAS!L608)=INDEX(GABARITO!$C:$C,MATCH(TEXT(VALUE(RIGHT($K$1,2)),"00")&amp;"|"&amp;IF(AND(VALUE(RIGHT($K$1,2))&gt;=57,VALUE(RIGHT($K$1,2))&lt;=63),$D608,"COMUM"),GABARITO!$D:$D,0)),1,0))</f>
        <v/>
      </c>
      <c r="L608" t="str">
        <f>IF(RESPOSTAS!M608="","",IF(UPPER(RESPOSTAS!M608)=INDEX(GABARITO!$C:$C,MATCH(TEXT(VALUE(RIGHT($L$1,2)),"00")&amp;"|"&amp;IF(AND(VALUE(RIGHT($L$1,2))&gt;=57,VALUE(RIGHT($L$1,2))&lt;=63),$D608,"COMUM"),GABARITO!$D:$D,0)),1,0))</f>
        <v/>
      </c>
      <c r="M608" t="str">
        <f>IF(RESPOSTAS!N608="","",IF(UPPER(RESPOSTAS!N608)=INDEX(GABARITO!$C:$C,MATCH(TEXT(VALUE(RIGHT($M$1,2)),"00")&amp;"|"&amp;IF(AND(VALUE(RIGHT($M$1,2))&gt;=57,VALUE(RIGHT($M$1,2))&lt;=63),$D608,"COMUM"),GABARITO!$D:$D,0)),1,0))</f>
        <v/>
      </c>
      <c r="N608" t="str">
        <f>IF(RESPOSTAS!O608="","",IF(UPPER(RESPOSTAS!O608)=INDEX(GABARITO!$C:$C,MATCH(TEXT(VALUE(RIGHT($E$1,2)),"00")&amp;"|"&amp;IF(AND(VALUE(RIGHT($E$1,2))&gt;=57,VALUE(RIGHT($E$1,2))&lt;=63),$D608,"COMUM"),GABARITO!$D:$D,0)),1,0))</f>
        <v/>
      </c>
      <c r="O608" t="str">
        <f>IF(RESPOSTAS!P608="","",IF(UPPER(RESPOSTAS!P608)=INDEX(GABARITO!$C:$C,MATCH(TEXT(VALUE(RIGHT($O$1,2)),"00")&amp;"|"&amp;IF(AND(VALUE(RIGHT($O$1,2))&gt;=57,VALUE(RIGHT($O$1,2))&lt;=63),$D608,"COMUM"),GABARITO!$D:$D,0)),1,0))</f>
        <v/>
      </c>
      <c r="P608" t="str">
        <f>IF(RESPOSTAS!Q608="","",IF(UPPER(RESPOSTAS!Q608)=INDEX(GABARITO!$C:$C,MATCH(TEXT(VALUE(RIGHT($P$1,2)),"00")&amp;"|"&amp;IF(AND(VALUE(RIGHT($P$1,2))&gt;=57,VALUE(RIGHT($P$1,2))&lt;=63),$D608,"COMUM"),GABARITO!$D:$D,0)),1,0))</f>
        <v/>
      </c>
      <c r="Q608" t="str">
        <f>IF(RESPOSTAS!R608="","",IF(UPPER(RESPOSTAS!R608)=INDEX(GABARITO!$C:$C,MATCH(TEXT(VALUE(RIGHT($Q$1,2)),"00")&amp;"|"&amp;IF(AND(VALUE(RIGHT($Q$1,2))&gt;=57,VALUE(RIGHT($Q$1,2))&lt;=63),$D608,"COMUM"),GABARITO!$D:$D,0)),1,0))</f>
        <v/>
      </c>
      <c r="R608" t="str">
        <f>IF(RESPOSTAS!S608="","",IF(UPPER(RESPOSTAS!S608)=INDEX(GABARITO!$C:$C,MATCH(TEXT(VALUE(RIGHT($R$1,2)),"00")&amp;"|"&amp;IF(AND(VALUE(RIGHT($R$1,2))&gt;=57,VALUE(RIGHT($R$1,2))&lt;=63),$D608,"COMUM"),GABARITO!$D:$D,0)),1,0))</f>
        <v/>
      </c>
      <c r="S608" t="str">
        <f>IF(RESPOSTAS!T608="","",IF(UPPER(RESPOSTAS!T608)=INDEX(GABARITO!$C:$C,MATCH(TEXT(VALUE(RIGHT($S$1,2)),"00")&amp;"|"&amp;IF(AND(VALUE(RIGHT($S$1,2))&gt;=57,VALUE(RIGHT($S$1,2))&lt;=63),$D608,"COMUM"),GABARITO!$D:$D,0)),1,0))</f>
        <v/>
      </c>
      <c r="T608" t="str">
        <f>IF(RESPOSTAS!U608="","",IF(UPPER(RESPOSTAS!U608)=INDEX(GABARITO!$C:$C,MATCH(TEXT(VALUE(RIGHT($T$1,2)),"00")&amp;"|"&amp;IF(AND(VALUE(RIGHT($T$1,2))&gt;=57,VALUE(RIGHT($T$1,2))&lt;=63),$D608,"COMUM"),GABARITO!$D:$D,0)),1,0))</f>
        <v/>
      </c>
      <c r="U608" t="str">
        <f>IF(RESPOSTAS!V608="","",IF(UPPER(RESPOSTAS!V608)=INDEX(GABARITO!$C:$C,MATCH(TEXT(VALUE(RIGHT($U$1,2)),"00")&amp;"|"&amp;IF(AND(VALUE(RIGHT($U$1,2))&gt;=57,VALUE(RIGHT($U$1,2))&lt;=63),$D608,"COMUM"),GABARITO!$D:$D,0)),1,0))</f>
        <v/>
      </c>
      <c r="V608" t="str">
        <f>IF(RESPOSTAS!W608="","",IF(UPPER(RESPOSTAS!W608)=INDEX(GABARITO!$C:$C,MATCH(TEXT(VALUE(RIGHT($E$1,2)),"00")&amp;"|"&amp;IF(AND(VALUE(RIGHT($E$1,2))&gt;=57,VALUE(RIGHT($E$1,2))&lt;=63),$D608,"COMUM"),GABARITO!$D:$D,0)),1,0))</f>
        <v/>
      </c>
      <c r="W608" t="str">
        <f>IF(RESPOSTAS!X608="","",IF(UPPER(RESPOSTAS!X608)=INDEX(GABARITO!$C:$C,MATCH(TEXT(VALUE(RIGHT($W$1,2)),"00")&amp;"|"&amp;IF(AND(VALUE(RIGHT($W$1,2))&gt;=57,VALUE(RIGHT($W$1,2))&lt;=63),$D608,"COMUM"),GABARITO!$D:$D,0)),1,0))</f>
        <v/>
      </c>
      <c r="X608" t="str">
        <f>IF(RESPOSTAS!Y608="","",IF(UPPER(RESPOSTAS!Y608)=INDEX(GABARITO!$C:$C,MATCH(TEXT(VALUE(RIGHT($X$1,2)),"00")&amp;"|"&amp;IF(AND(VALUE(RIGHT($X$1,2))&gt;=57,VALUE(RIGHT($X$1,2))&lt;=63),$D608,"COMUM"),GABARITO!$D:$D,0)),1,0))</f>
        <v/>
      </c>
      <c r="Y608" t="str">
        <f>IF(RESPOSTAS!Z608="","",IF(UPPER(RESPOSTAS!Z608)=INDEX(GABARITO!$C:$C,MATCH(TEXT(VALUE(RIGHT($Y$1,2)),"00")&amp;"|"&amp;IF(AND(VALUE(RIGHT($Y$1,2))&gt;=57,VALUE(RIGHT($Y$1,2))&lt;=63),$D608,"COMUM"),GABARITO!$D:$D,0)),1,0))</f>
        <v/>
      </c>
      <c r="Z608" t="str">
        <f>IF(RESPOSTAS!AA608="","",IF(UPPER(RESPOSTAS!AA608)=INDEX(GABARITO!$C:$C,MATCH(TEXT(VALUE(RIGHT($Z$1,2)),"00")&amp;"|"&amp;IF(AND(VALUE(RIGHT($Z$1,2))&gt;=57,VALUE(RIGHT($Z$1,2))&lt;=63),$D608,"COMUM"),GABARITO!$D:$D,0)),1,0))</f>
        <v/>
      </c>
      <c r="AA608" t="str">
        <f>IF(RESPOSTAS!AB608="","",IF(UPPER(RESPOSTAS!AB608)=INDEX(GABARITO!$C:$C,MATCH(TEXT(VALUE(RIGHT($AA$1,2)),"00")&amp;"|"&amp;IF(AND(VALUE(RIGHT($AA$1,2))&gt;=57,VALUE(RIGHT($AA$1,2))&lt;=63),$D608,"COMUM"),GABARITO!$D:$D,0)),1,0))</f>
        <v/>
      </c>
      <c r="AB608" t="str">
        <f>IF(RESPOSTAS!AC608="","",IF(UPPER(RESPOSTAS!AC608)=INDEX(GABARITO!$C:$C,MATCH(TEXT(VALUE(RIGHT($AB$1,2)),"00")&amp;"|"&amp;IF(AND(VALUE(RIGHT($AB$1,2))&gt;=57,VALUE(RIGHT($AB$1,2))&lt;=63),$D608,"COMUM"),GABARITO!$D:$D,0)),1,0))</f>
        <v/>
      </c>
      <c r="AC608" t="str">
        <f>IF(RESPOSTAS!AD608="","",IF(UPPER(RESPOSTAS!AD608)=INDEX(GABARITO!$C:$C,MATCH(TEXT(VALUE(RIGHT($AC$1,2)),"00")&amp;"|"&amp;IF(AND(VALUE(RIGHT($AC$1,2))&gt;=57,VALUE(RIGHT($AC$1,2))&lt;=63),$D608,"COMUM"),GABARITO!$D:$D,0)),1,0))</f>
        <v/>
      </c>
      <c r="AD608" t="str">
        <f>IF(RESPOSTAS!AE608="","",IF(UPPER(RESPOSTAS!AE608)=INDEX(GABARITO!$C:$C,MATCH(TEXT(VALUE(RIGHT($AD$1,2)),"00")&amp;"|"&amp;IF(AND(VALUE(RIGHT($AD$1,2))&gt;=57,VALUE(RIGHT($AD$1,2))&lt;=63),$D608,"COMUM"),GABARITO!$D:$D,0)),1,0))</f>
        <v/>
      </c>
      <c r="AE608" t="str">
        <f>IF(RESPOSTAS!AF608="","",IF(UPPER(RESPOSTAS!AF608)=INDEX(GABARITO!$C:$C,MATCH(TEXT(VALUE(RIGHT($AE$1,2)),"00")&amp;"|"&amp;IF(AND(VALUE(RIGHT($AE$1,2))&gt;=57,VALUE(RIGHT($AE$1,2))&lt;=63),$D608,"COMUM"),GABARITO!$D:$D,0)),1,0))</f>
        <v/>
      </c>
      <c r="AF608" t="str">
        <f>IF(RESPOSTAS!AG608="","",IF(UPPER(RESPOSTAS!AG608)=INDEX(GABARITO!$C:$C,MATCH(TEXT(VALUE(RIGHT($AF$1,2)),"00")&amp;"|"&amp;IF(AND(VALUE(RIGHT($AF$1,2))&gt;=57,VALUE(RIGHT($AF$1,2))&lt;=63),$D608,"COMUM"),GABARITO!$D:$D,0)),1,0))</f>
        <v/>
      </c>
      <c r="AG608" t="str">
        <f>IF(RESPOSTAS!AH608="","",IF(UPPER(RESPOSTAS!AH608)=INDEX(GABARITO!$C:$C,MATCH(TEXT(VALUE(RIGHT($AG$1,2)),"00")&amp;"|"&amp;IF(AND(VALUE(RIGHT($AG$1,2))&gt;=57,VALUE(RIGHT($AG$1,2))&lt;=63),$D608,"COMUM"),GABARITO!$D:$D,0)),1,0))</f>
        <v/>
      </c>
      <c r="AH608" t="str">
        <f>IF(RESPOSTAS!AI608="","",IF(UPPER(RESPOSTAS!AI608)=INDEX(GABARITO!$C:$C,MATCH(TEXT(VALUE(RIGHT($AH$1,2)),"00")&amp;"|"&amp;IF(AND(VALUE(RIGHT($AH$1,2))&gt;=57,VALUE(RIGHT($AH$1,2))&lt;=63),$D608,"COMUM"),GABARITO!$D:$D,0)),1,0))</f>
        <v/>
      </c>
      <c r="AI608" t="str">
        <f>IF(RESPOSTAS!AJ608="","",IF(UPPER(RESPOSTAS!AJ608)=INDEX(GABARITO!$C:$C,MATCH(TEXT(VALUE(RIGHT($AI$1,2)),"00")&amp;"|"&amp;IF(AND(VALUE(RIGHT($AI$1,2))&gt;=57,VALUE(RIGHT($AI$1,2))&lt;=63),$D608,"COMUM"),GABARITO!$D:$D,0)),1,0))</f>
        <v/>
      </c>
      <c r="AJ608" t="str">
        <f>IF(RESPOSTAS!AK608="","",IF(UPPER(RESPOSTAS!AK608)=INDEX(GABARITO!$C:$C,MATCH(TEXT(VALUE(RIGHT($AJ$1,2)),"00")&amp;"|"&amp;IF(AND(VALUE(RIGHT($AJ$1,2))&gt;=57,VALUE(RIGHT($AJ$1,2))&lt;=63),$D608,"COMUM"),GABARITO!$D:$D,0)),1,0))</f>
        <v/>
      </c>
      <c r="AK608" t="str">
        <f>IF(RESPOSTAS!AL608="","",IF(UPPER(RESPOSTAS!AL608)=INDEX(GABARITO!$C:$C,MATCH(TEXT(VALUE(RIGHT($AK$1,2)),"00")&amp;"|"&amp;IF(AND(VALUE(RIGHT($AK$1,2))&gt;=57,VALUE(RIGHT($AK$1,2))&lt;=63),$D608,"COMUM"),GABARITO!$D:$D,0)),1,0))</f>
        <v/>
      </c>
      <c r="AL608" t="str">
        <f>IF(RESPOSTAS!AM608="","",IF(UPPER(RESPOSTAS!AM608)=INDEX(GABARITO!$C:$C,MATCH(TEXT(VALUE(RIGHT($AL$1,2)),"00")&amp;"|"&amp;IF(AND(VALUE(RIGHT($AL$1,2))&gt;=57,VALUE(RIGHT($AL$1,2))&lt;=63),$D608,"COMUM"),GABARITO!$D:$D,0)),1,0))</f>
        <v/>
      </c>
      <c r="AM608" t="str">
        <f>IF(RESPOSTAS!AN608="","",IF(UPPER(RESPOSTAS!AN608)=INDEX(GABARITO!$C:$C,MATCH(TEXT(VALUE(RIGHT($AM$1,2)),"00")&amp;"|"&amp;IF(AND(VALUE(RIGHT($AM$1,2))&gt;=57,VALUE(RIGHT($AM$1,2))&lt;=63),$D608,"COMUM"),GABARITO!$D:$D,0)),1,0))</f>
        <v/>
      </c>
      <c r="AN608" t="str">
        <f>IF(RESPOSTAS!AO608="","",IF(UPPER(RESPOSTAS!AO608)=INDEX(GABARITO!$C:$C,MATCH(TEXT(VALUE(RIGHT($AN$1,2)),"00")&amp;"|"&amp;IF(AND(VALUE(RIGHT($AN$1,2))&gt;=57,VALUE(RIGHT($AN$1,2))&lt;=63),$D608,"COMUM"),GABARITO!$D:$D,0)),1,0))</f>
        <v/>
      </c>
      <c r="AO608" t="str">
        <f>IF(RESPOSTAS!AP608="","",IF(UPPER(RESPOSTAS!AP608)=INDEX(GABARITO!$C:$C,MATCH(TEXT(VALUE(RIGHT($AO$1,2)),"00")&amp;"|"&amp;IF(AND(VALUE(RIGHT($AO$1,2))&gt;=57,VALUE(RIGHT($AO$1,2))&lt;=63),$D608,"COMUM"),GABARITO!$D:$D,0)),1,0))</f>
        <v/>
      </c>
      <c r="AP608" t="str">
        <f>IF(RESPOSTAS!AQ608="","",IF(UPPER(RESPOSTAS!AQ608)=INDEX(GABARITO!$C:$C,MATCH(TEXT(VALUE(RIGHT($AP$1,2)),"00")&amp;"|"&amp;IF(AND(VALUE(RIGHT($AP$1,2))&gt;=57,VALUE(RIGHT($AP$1,2))&lt;=63),$D608,"COMUM"),GABARITO!$D:$D,0)),1,0))</f>
        <v/>
      </c>
      <c r="AQ608" t="str">
        <f>IF(RESPOSTAS!AR608="","",IF(UPPER(RESPOSTAS!AR608)=INDEX(GABARITO!$C:$C,MATCH(TEXT(VALUE(RIGHT($AQ$1,2)),"00")&amp;"|"&amp;IF(AND(VALUE(RIGHT($AQ$1,2))&gt;=57,VALUE(RIGHT($AQ$1,2))&lt;=63),$D608,"COMUM"),GABARITO!$D:$D,0)),1,0))</f>
        <v/>
      </c>
      <c r="AR608" t="str">
        <f>IF(RESPOSTAS!AS608="","",IF(UPPER(RESPOSTAS!AS608)=INDEX(GABARITO!$C:$C,MATCH(TEXT(VALUE(RIGHT($AR$1,2)),"00")&amp;"|"&amp;IF(AND(VALUE(RIGHT($AR$1,2))&gt;=57,VALUE(RIGHT($AR$1,2))&lt;=63),$D608,"COMUM"),GABARITO!$D:$D,0)),1,0))</f>
        <v/>
      </c>
      <c r="AS608" t="str">
        <f>IF(RESPOSTAS!AT608="","",IF(UPPER(RESPOSTAS!AT608)=INDEX(GABARITO!$C:$C,MATCH(TEXT(VALUE(RIGHT($AS$1,2)),"00")&amp;"|"&amp;IF(AND(VALUE(RIGHT($AS$1,2))&gt;=57,VALUE(RIGHT($AS$1,2))&lt;=63),$D608,"COMUM"),GABARITO!$D:$D,0)),1,0))</f>
        <v/>
      </c>
      <c r="AT608" t="str">
        <f>IF(RESPOSTAS!AU608="","",IF(UPPER(RESPOSTAS!AU608)=INDEX(GABARITO!$C:$C,MATCH(TEXT(VALUE(RIGHT($AT$1,2)),"00")&amp;"|"&amp;IF(AND(VALUE(RIGHT($AT$1,2))&gt;=57,VALUE(RIGHT($AT$1,2))&lt;=63),$D608,"COMUM"),GABARITO!$D:$D,0)),1,0))</f>
        <v/>
      </c>
      <c r="AU608" t="str">
        <f>IF(RESPOSTAS!AV608="","",IF(UPPER(RESPOSTAS!AV608)=INDEX(GABARITO!$C:$C,MATCH(TEXT(VALUE(RIGHT($AU$1,2)),"00")&amp;"|"&amp;IF(AND(VALUE(RIGHT($AU$1,2))&gt;=57,VALUE(RIGHT($AU$1,2))&lt;=63),$D608,"COMUM"),GABARITO!$D:$D,0)),1,0))</f>
        <v/>
      </c>
      <c r="AV608" t="str">
        <f>IF(RESPOSTAS!AW608="","",IF(UPPER(RESPOSTAS!AW608)=INDEX(GABARITO!$C:$C,MATCH(TEXT(VALUE(RIGHT($AV$1,2)),"00")&amp;"|"&amp;IF(AND(VALUE(RIGHT($AV$1,2))&gt;=57,VALUE(RIGHT($AV$1,2))&lt;=63),$D608,"COMUM"),GABARITO!$D:$D,0)),1,0))</f>
        <v/>
      </c>
      <c r="AW608" t="str">
        <f>IF(RESPOSTAS!AX608="","",IF(UPPER(RESPOSTAS!AX608)=INDEX(GABARITO!$C:$C,MATCH(TEXT(VALUE(RIGHT($AW$1,2)),"00")&amp;"|"&amp;IF(AND(VALUE(RIGHT($AW$1,2))&gt;=57,VALUE(RIGHT($AW$1,2))&lt;=63),$D608,"COMUM"),GABARITO!$D:$D,0)),1,0))</f>
        <v/>
      </c>
      <c r="AX608" t="str">
        <f>IF(RESPOSTAS!AY608="","",IF(UPPER(RESPOSTAS!AY608)=INDEX(GABARITO!$C:$C,MATCH(TEXT(VALUE(RIGHT($AX$1,2)),"00")&amp;"|"&amp;IF(AND(VALUE(RIGHT($AX$1,2))&gt;=57,VALUE(RIGHT($AX$1,2))&lt;=63),$D608,"COMUM"),GABARITO!$D:$D,0)),1,0))</f>
        <v/>
      </c>
      <c r="AY608" t="str">
        <f>IF(RESPOSTAS!AZ608="","",IF(UPPER(RESPOSTAS!AZ608)=INDEX(GABARITO!$C:$C,MATCH(TEXT(VALUE(RIGHT($AY$1,2)),"00")&amp;"|"&amp;IF(AND(VALUE(RIGHT($AY$1,2))&gt;=57,VALUE(RIGHT($AY$1,2))&lt;=63),$D608,"COMUM"),GABARITO!$D:$D,0)),1,0))</f>
        <v/>
      </c>
      <c r="AZ608" t="str">
        <f>IF(RESPOSTAS!BA608="","",IF(UPPER(RESPOSTAS!BA608)=INDEX(GABARITO!$C:$C,MATCH(TEXT(VALUE(RIGHT($AZ$1,2)),"00")&amp;"|"&amp;IF(AND(VALUE(RIGHT($AZ$1,2))&gt;=57,VALUE(RIGHT($AZ$1,2))&lt;=63),$D608,"COMUM"),GABARITO!$D:$D,0)),1,0))</f>
        <v/>
      </c>
      <c r="BA608" t="str">
        <f>IF(RESPOSTAS!BB608="","",IF(UPPER(RESPOSTAS!BB608)=INDEX(GABARITO!$C:$C,MATCH(TEXT(VALUE(RIGHT($BA$1,2)),"00")&amp;"|"&amp;IF(AND(VALUE(RIGHT($BA$1,2))&gt;=57,VALUE(RIGHT($BA$1,2))&lt;=63),$D608,"COMUM"),GABARITO!$D:$D,0)),1,0))</f>
        <v/>
      </c>
      <c r="BB608" t="str">
        <f>IF(RESPOSTAS!BC608="","",IF(UPPER(RESPOSTAS!BC608)=INDEX(GABARITO!$C:$C,MATCH(TEXT(VALUE(RIGHT($BB$1,2)),"00")&amp;"|"&amp;IF(AND(VALUE(RIGHT($BB$1,2))&gt;=57,VALUE(RIGHT($BB$1,2))&lt;=63),$D608,"COMUM"),GABARITO!$D:$D,0)),1,0))</f>
        <v/>
      </c>
      <c r="BC608" t="str">
        <f>IF(RESPOSTAS!BD608="","",IF(UPPER(RESPOSTAS!BD608)=INDEX(GABARITO!$C:$C,MATCH(TEXT(VALUE(RIGHT($BC$1,2)),"00")&amp;"|"&amp;IF(AND(VALUE(RIGHT($BC$1,2))&gt;=57,VALUE(RIGHT($BC$1,2))&lt;=63),$D608,"COMUM"),GABARITO!$D:$D,0)),1,0))</f>
        <v/>
      </c>
      <c r="BD608" t="str">
        <f>IF(RESPOSTAS!BE608="","",IF(UPPER(RESPOSTAS!BE608)=INDEX(GABARITO!$C:$C,MATCH(TEXT(VALUE(RIGHT($BD$1,2)),"00")&amp;"|"&amp;IF(AND(VALUE(RIGHT($BD$1,2))&gt;=57,VALUE(RIGHT($BD$1,2))&lt;=63),$D608,"COMUM"),GABARITO!$D:$D,0)),1,0))</f>
        <v/>
      </c>
      <c r="BE608" t="str">
        <f>IF(RESPOSTAS!BF608="","",IF(UPPER(RESPOSTAS!BF608)=INDEX(GABARITO!$C:$C,MATCH(TEXT(VALUE(RIGHT($BE$1,2)),"00")&amp;"|"&amp;IF(AND(VALUE(RIGHT($BE$1,2))&gt;=57,VALUE(RIGHT($BE$1,2))&lt;=63),$D608,"COMUM"),GABARITO!$D:$D,0)),1,0))</f>
        <v/>
      </c>
      <c r="BF608" t="str">
        <f>IF(RESPOSTAS!BG608="","",IF(UPPER(RESPOSTAS!BG608)=INDEX(GABARITO!$C:$C,MATCH(TEXT(VALUE(RIGHT($BF$1,2)),"00")&amp;"|"&amp;IF(AND(VALUE(RIGHT($BF$1,2))&gt;=57,VALUE(RIGHT($BF$1,2))&lt;=63),$D608,"COMUM"),GABARITO!$D:$D,0)),1,0))</f>
        <v/>
      </c>
      <c r="BG608" t="str">
        <f>IF(RESPOSTAS!BH608="","",IF(UPPER(RESPOSTAS!BH608)=INDEX(GABARITO!$C:$C,MATCH(TEXT(VALUE(RIGHT($BG$1,2)),"00")&amp;"|"&amp;IF(AND(VALUE(RIGHT($BG$1,2))&gt;=57,VALUE(RIGHT($BG$1,2))&lt;=63),$D608,"COMUM"),GABARITO!$D:$D,0)),1,0))</f>
        <v/>
      </c>
      <c r="BH608" t="str">
        <f>IF(RESPOSTAS!BI608="","",IF(UPPER(RESPOSTAS!BI608)=INDEX(GABARITO!$C:$C,MATCH(TEXT(VALUE(RIGHT($BH$1,2)),"00")&amp;"|"&amp;IF(AND(VALUE(RIGHT($BH$1,2))&gt;=57,VALUE(RIGHT($BH$1,2))&lt;=63),$D608,"COMUM"),GABARITO!$D:$D,0)),1,0))</f>
        <v/>
      </c>
      <c r="BI608" t="str">
        <f>IF(RESPOSTAS!BJ608="","",IF(UPPER(RESPOSTAS!BJ608)=INDEX(GABARITO!$C:$C,MATCH(TEXT(VALUE(RIGHT($BI$1,2)),"00")&amp;"|"&amp;IF(AND(VALUE(RIGHT($BI$1,2))&gt;=57,VALUE(RIGHT($BI$1,2))&lt;=63),$D608,"COMUM"),GABARITO!$D:$D,0)),1,0))</f>
        <v/>
      </c>
      <c r="BJ608" t="str">
        <f>IF(RESPOSTAS!BK608="","",IF(UPPER(RESPOSTAS!BK608)=INDEX(GABARITO!$C:$C,MATCH(TEXT(VALUE(RIGHT($BJ$1,2)),"00")&amp;"|"&amp;IF(AND(VALUE(RIGHT($BJ$1,2))&gt;=57,VALUE(RIGHT($BJ$1,2))&lt;=63),$D608,"COMUM"),GABARITO!$D:$D,0)),1,0))</f>
        <v/>
      </c>
      <c r="BK608" t="str">
        <f>IF(RESPOSTAS!BL608="","",IF(UPPER(RESPOSTAS!BL608)=INDEX(GABARITO!$C:$C,MATCH(TEXT(VALUE(RIGHT($BK$1,2)),"00")&amp;"|"&amp;IF(AND(VALUE(RIGHT($BK$1,2))&gt;=57,VALUE(RIGHT($BK$1,2))&lt;=63),$D608,"COMUM"),GABARITO!$D:$D,0)),1,0))</f>
        <v/>
      </c>
      <c r="BL608" t="str">
        <f>IF(RESPOSTAS!BM608="","",IF(UPPER(RESPOSTAS!BM608)=INDEX(GABARITO!$C:$C,MATCH(TEXT(VALUE(RIGHT($BL$1,2)),"00")&amp;"|"&amp;IF(AND(VALUE(RIGHT($BL$1,2))&gt;=57,VALUE(RIGHT($BL$1,2))&lt;=63),$D608,"COMUM"),GABARITO!$D:$D,0)),1,0))</f>
        <v/>
      </c>
      <c r="BM608" t="str">
        <f>IF(RESPOSTAS!BN608="","",IF(UPPER(RESPOSTAS!BN608)=INDEX(GABARITO!$C:$C,MATCH(TEXT(VALUE(RIGHT($BM$1,2)),"00")&amp;"|"&amp;IF(AND(VALUE(RIGHT($BM$1,2))&gt;=57,VALUE(RIGHT($BM$1,2))&lt;=63),$D608,"COMUM"),GABARITO!$D:$D,0)),1,0))</f>
        <v/>
      </c>
      <c r="BN608" t="str">
        <f>IF(RESPOSTAS!BO608="","",IF(UPPER(RESPOSTAS!BO608)=INDEX(GABARITO!$C:$C,MATCH(TEXT(VALUE(RIGHT($BN$1,2)),"00")&amp;"|"&amp;IF(AND(VALUE(RIGHT($BN$1,2))&gt;=57,VALUE(RIGHT($BN$1,2))&lt;=63),$D608,"COMUM"),GABARITO!$D:$D,0)),1,0))</f>
        <v/>
      </c>
      <c r="BO608" t="str">
        <f>IF(RESPOSTAS!BP608="","",IF(UPPER(RESPOSTAS!BP608)=INDEX(GABARITO!$C:$C,MATCH(TEXT(VALUE(RIGHT($BO$1,2)),"00")&amp;"|"&amp;IF(AND(VALUE(RIGHT($BO$1,2))&gt;=57,VALUE(RIGHT($BO$1,2))&lt;=63),$D608,"COMUM"),GABARITO!$D:$D,0)),1,0))</f>
        <v/>
      </c>
      <c r="BP608">
        <f>COUNTIF(RESPOSTAS!F608:BP608,"&lt;&gt;")</f>
        <v>0</v>
      </c>
      <c r="BQ608" t="str">
        <f t="shared" si="92"/>
        <v/>
      </c>
      <c r="BR608" s="10" t="str">
        <f t="shared" si="93"/>
        <v/>
      </c>
      <c r="BT608" s="11" t="str">
        <f t="shared" si="95"/>
        <v/>
      </c>
      <c r="BU608" s="11" t="str">
        <f t="shared" si="96"/>
        <v/>
      </c>
      <c r="BV608" s="11" t="str">
        <f t="shared" si="97"/>
        <v/>
      </c>
      <c r="BW608" s="11" t="str">
        <f t="shared" si="98"/>
        <v/>
      </c>
      <c r="BX608" s="11" t="str">
        <f t="shared" si="99"/>
        <v/>
      </c>
      <c r="BY608" s="11" t="str">
        <f t="shared" si="100"/>
        <v/>
      </c>
      <c r="BZ608" s="3" t="str">
        <f t="shared" si="94"/>
        <v/>
      </c>
      <c r="CA608" s="3" t="e">
        <f t="shared" si="91"/>
        <v>#VALUE!</v>
      </c>
    </row>
    <row r="609" spans="1:79" x14ac:dyDescent="0.25">
      <c r="A609" t="str">
        <f>IF(RESPOSTAS!A609="","",RESPOSTAS!A609)</f>
        <v/>
      </c>
      <c r="B609" t="str">
        <f>IF(RESPOSTAS!C609="","",RESPOSTAS!C609)</f>
        <v/>
      </c>
      <c r="C609" t="str">
        <f>IF(RESPOSTAS!D609="","",RESPOSTAS!D609)</f>
        <v/>
      </c>
      <c r="D609" t="str">
        <f>IF(RESPOSTAS!E609="","",RESPOSTAS!E609)</f>
        <v/>
      </c>
      <c r="E609" t="str">
        <f>IF(RESPOSTAS!F609="","",IF(UPPER(RESPOSTAS!F609)=INDEX(GABARITO!$C:$C,MATCH(TEXT(VALUE(RIGHT($E$1,2)),"00")&amp;"|"&amp;IF(AND(VALUE(RIGHT($E$1,2))&gt;=57,VALUE(RIGHT($E$1,2))&lt;=63),$D609,"COMUM"),GABARITO!$D:$D,0)),1,0))</f>
        <v/>
      </c>
      <c r="F609" t="str">
        <f>IF(RESPOSTAS!G609="","",IF(UPPER(RESPOSTAS!G609)=INDEX(GABARITO!$C:$C,MATCH(TEXT(VALUE(RIGHT($F$1,2)),"00")&amp;"|"&amp;IF(AND(VALUE(RIGHT($F$1,2))&gt;=57,VALUE(RIGHT($F$1,2))&lt;=63),$D609,"COMUM"),GABARITO!$D:$D,0)),1,0))</f>
        <v/>
      </c>
      <c r="G609" t="str">
        <f>IF(RESPOSTAS!H609="","",IF(UPPER(RESPOSTAS!H609)=INDEX(GABARITO!$C:$C,MATCH(TEXT(VALUE(RIGHT($G$1,2)),"00")&amp;"|"&amp;IF(AND(VALUE(RIGHT($G$1,2))&gt;=57,VALUE(RIGHT($G$1,2))&lt;=63),$D609,"COMUM"),GABARITO!$D:$D,0)),1,0))</f>
        <v/>
      </c>
      <c r="H609" t="str">
        <f>IF(RESPOSTAS!I609="","",IF(UPPER(RESPOSTAS!I609)=INDEX(GABARITO!$C:$C,MATCH(TEXT(VALUE(RIGHT($H$1,2)),"00")&amp;"|"&amp;IF(AND(VALUE(RIGHT($H$1,2))&gt;=57,VALUE(RIGHT($H$1,2))&lt;=63),$D609,"COMUM"),GABARITO!$D:$D,0)),1,0))</f>
        <v/>
      </c>
      <c r="I609" t="str">
        <f>IF(RESPOSTAS!J609="","",IF(UPPER(RESPOSTAS!J609)=INDEX(GABARITO!$C:$C,MATCH(TEXT(VALUE(RIGHT($I$1,2)),"00")&amp;"|"&amp;IF(AND(VALUE(RIGHT($I$1,2))&gt;=57,VALUE(RIGHT($I$1,2))&lt;=63),$D609,"COMUM"),GABARITO!$D:$D,0)),1,0))</f>
        <v/>
      </c>
      <c r="J609" t="str">
        <f>IF(RESPOSTAS!K609="","",IF(UPPER(RESPOSTAS!K609)=INDEX(GABARITO!$C:$C,MATCH(TEXT(VALUE(RIGHT($J$1,2)),"00")&amp;"|"&amp;IF(AND(VALUE(RIGHT($J$1,2))&gt;=57,VALUE(RIGHT($J$1,2))&lt;=63),$D609,"COMUM"),GABARITO!$D:$D,0)),1,0))</f>
        <v/>
      </c>
      <c r="K609" t="str">
        <f>IF(RESPOSTAS!L609="","",IF(UPPER(RESPOSTAS!L609)=INDEX(GABARITO!$C:$C,MATCH(TEXT(VALUE(RIGHT($K$1,2)),"00")&amp;"|"&amp;IF(AND(VALUE(RIGHT($K$1,2))&gt;=57,VALUE(RIGHT($K$1,2))&lt;=63),$D609,"COMUM"),GABARITO!$D:$D,0)),1,0))</f>
        <v/>
      </c>
      <c r="L609" t="str">
        <f>IF(RESPOSTAS!M609="","",IF(UPPER(RESPOSTAS!M609)=INDEX(GABARITO!$C:$C,MATCH(TEXT(VALUE(RIGHT($L$1,2)),"00")&amp;"|"&amp;IF(AND(VALUE(RIGHT($L$1,2))&gt;=57,VALUE(RIGHT($L$1,2))&lt;=63),$D609,"COMUM"),GABARITO!$D:$D,0)),1,0))</f>
        <v/>
      </c>
      <c r="M609" t="str">
        <f>IF(RESPOSTAS!N609="","",IF(UPPER(RESPOSTAS!N609)=INDEX(GABARITO!$C:$C,MATCH(TEXT(VALUE(RIGHT($M$1,2)),"00")&amp;"|"&amp;IF(AND(VALUE(RIGHT($M$1,2))&gt;=57,VALUE(RIGHT($M$1,2))&lt;=63),$D609,"COMUM"),GABARITO!$D:$D,0)),1,0))</f>
        <v/>
      </c>
      <c r="N609" t="str">
        <f>IF(RESPOSTAS!O609="","",IF(UPPER(RESPOSTAS!O609)=INDEX(GABARITO!$C:$C,MATCH(TEXT(VALUE(RIGHT($E$1,2)),"00")&amp;"|"&amp;IF(AND(VALUE(RIGHT($E$1,2))&gt;=57,VALUE(RIGHT($E$1,2))&lt;=63),$D609,"COMUM"),GABARITO!$D:$D,0)),1,0))</f>
        <v/>
      </c>
      <c r="O609" t="str">
        <f>IF(RESPOSTAS!P609="","",IF(UPPER(RESPOSTAS!P609)=INDEX(GABARITO!$C:$C,MATCH(TEXT(VALUE(RIGHT($O$1,2)),"00")&amp;"|"&amp;IF(AND(VALUE(RIGHT($O$1,2))&gt;=57,VALUE(RIGHT($O$1,2))&lt;=63),$D609,"COMUM"),GABARITO!$D:$D,0)),1,0))</f>
        <v/>
      </c>
      <c r="P609" t="str">
        <f>IF(RESPOSTAS!Q609="","",IF(UPPER(RESPOSTAS!Q609)=INDEX(GABARITO!$C:$C,MATCH(TEXT(VALUE(RIGHT($P$1,2)),"00")&amp;"|"&amp;IF(AND(VALUE(RIGHT($P$1,2))&gt;=57,VALUE(RIGHT($P$1,2))&lt;=63),$D609,"COMUM"),GABARITO!$D:$D,0)),1,0))</f>
        <v/>
      </c>
      <c r="Q609" t="str">
        <f>IF(RESPOSTAS!R609="","",IF(UPPER(RESPOSTAS!R609)=INDEX(GABARITO!$C:$C,MATCH(TEXT(VALUE(RIGHT($Q$1,2)),"00")&amp;"|"&amp;IF(AND(VALUE(RIGHT($Q$1,2))&gt;=57,VALUE(RIGHT($Q$1,2))&lt;=63),$D609,"COMUM"),GABARITO!$D:$D,0)),1,0))</f>
        <v/>
      </c>
      <c r="R609" t="str">
        <f>IF(RESPOSTAS!S609="","",IF(UPPER(RESPOSTAS!S609)=INDEX(GABARITO!$C:$C,MATCH(TEXT(VALUE(RIGHT($R$1,2)),"00")&amp;"|"&amp;IF(AND(VALUE(RIGHT($R$1,2))&gt;=57,VALUE(RIGHT($R$1,2))&lt;=63),$D609,"COMUM"),GABARITO!$D:$D,0)),1,0))</f>
        <v/>
      </c>
      <c r="S609" t="str">
        <f>IF(RESPOSTAS!T609="","",IF(UPPER(RESPOSTAS!T609)=INDEX(GABARITO!$C:$C,MATCH(TEXT(VALUE(RIGHT($S$1,2)),"00")&amp;"|"&amp;IF(AND(VALUE(RIGHT($S$1,2))&gt;=57,VALUE(RIGHT($S$1,2))&lt;=63),$D609,"COMUM"),GABARITO!$D:$D,0)),1,0))</f>
        <v/>
      </c>
      <c r="T609" t="str">
        <f>IF(RESPOSTAS!U609="","",IF(UPPER(RESPOSTAS!U609)=INDEX(GABARITO!$C:$C,MATCH(TEXT(VALUE(RIGHT($T$1,2)),"00")&amp;"|"&amp;IF(AND(VALUE(RIGHT($T$1,2))&gt;=57,VALUE(RIGHT($T$1,2))&lt;=63),$D609,"COMUM"),GABARITO!$D:$D,0)),1,0))</f>
        <v/>
      </c>
      <c r="U609" t="str">
        <f>IF(RESPOSTAS!V609="","",IF(UPPER(RESPOSTAS!V609)=INDEX(GABARITO!$C:$C,MATCH(TEXT(VALUE(RIGHT($U$1,2)),"00")&amp;"|"&amp;IF(AND(VALUE(RIGHT($U$1,2))&gt;=57,VALUE(RIGHT($U$1,2))&lt;=63),$D609,"COMUM"),GABARITO!$D:$D,0)),1,0))</f>
        <v/>
      </c>
      <c r="V609" t="str">
        <f>IF(RESPOSTAS!W609="","",IF(UPPER(RESPOSTAS!W609)=INDEX(GABARITO!$C:$C,MATCH(TEXT(VALUE(RIGHT($E$1,2)),"00")&amp;"|"&amp;IF(AND(VALUE(RIGHT($E$1,2))&gt;=57,VALUE(RIGHT($E$1,2))&lt;=63),$D609,"COMUM"),GABARITO!$D:$D,0)),1,0))</f>
        <v/>
      </c>
      <c r="W609" t="str">
        <f>IF(RESPOSTAS!X609="","",IF(UPPER(RESPOSTAS!X609)=INDEX(GABARITO!$C:$C,MATCH(TEXT(VALUE(RIGHT($W$1,2)),"00")&amp;"|"&amp;IF(AND(VALUE(RIGHT($W$1,2))&gt;=57,VALUE(RIGHT($W$1,2))&lt;=63),$D609,"COMUM"),GABARITO!$D:$D,0)),1,0))</f>
        <v/>
      </c>
      <c r="X609" t="str">
        <f>IF(RESPOSTAS!Y609="","",IF(UPPER(RESPOSTAS!Y609)=INDEX(GABARITO!$C:$C,MATCH(TEXT(VALUE(RIGHT($X$1,2)),"00")&amp;"|"&amp;IF(AND(VALUE(RIGHT($X$1,2))&gt;=57,VALUE(RIGHT($X$1,2))&lt;=63),$D609,"COMUM"),GABARITO!$D:$D,0)),1,0))</f>
        <v/>
      </c>
      <c r="Y609" t="str">
        <f>IF(RESPOSTAS!Z609="","",IF(UPPER(RESPOSTAS!Z609)=INDEX(GABARITO!$C:$C,MATCH(TEXT(VALUE(RIGHT($Y$1,2)),"00")&amp;"|"&amp;IF(AND(VALUE(RIGHT($Y$1,2))&gt;=57,VALUE(RIGHT($Y$1,2))&lt;=63),$D609,"COMUM"),GABARITO!$D:$D,0)),1,0))</f>
        <v/>
      </c>
      <c r="Z609" t="str">
        <f>IF(RESPOSTAS!AA609="","",IF(UPPER(RESPOSTAS!AA609)=INDEX(GABARITO!$C:$C,MATCH(TEXT(VALUE(RIGHT($Z$1,2)),"00")&amp;"|"&amp;IF(AND(VALUE(RIGHT($Z$1,2))&gt;=57,VALUE(RIGHT($Z$1,2))&lt;=63),$D609,"COMUM"),GABARITO!$D:$D,0)),1,0))</f>
        <v/>
      </c>
      <c r="AA609" t="str">
        <f>IF(RESPOSTAS!AB609="","",IF(UPPER(RESPOSTAS!AB609)=INDEX(GABARITO!$C:$C,MATCH(TEXT(VALUE(RIGHT($AA$1,2)),"00")&amp;"|"&amp;IF(AND(VALUE(RIGHT($AA$1,2))&gt;=57,VALUE(RIGHT($AA$1,2))&lt;=63),$D609,"COMUM"),GABARITO!$D:$D,0)),1,0))</f>
        <v/>
      </c>
      <c r="AB609" t="str">
        <f>IF(RESPOSTAS!AC609="","",IF(UPPER(RESPOSTAS!AC609)=INDEX(GABARITO!$C:$C,MATCH(TEXT(VALUE(RIGHT($AB$1,2)),"00")&amp;"|"&amp;IF(AND(VALUE(RIGHT($AB$1,2))&gt;=57,VALUE(RIGHT($AB$1,2))&lt;=63),$D609,"COMUM"),GABARITO!$D:$D,0)),1,0))</f>
        <v/>
      </c>
      <c r="AC609" t="str">
        <f>IF(RESPOSTAS!AD609="","",IF(UPPER(RESPOSTAS!AD609)=INDEX(GABARITO!$C:$C,MATCH(TEXT(VALUE(RIGHT($AC$1,2)),"00")&amp;"|"&amp;IF(AND(VALUE(RIGHT($AC$1,2))&gt;=57,VALUE(RIGHT($AC$1,2))&lt;=63),$D609,"COMUM"),GABARITO!$D:$D,0)),1,0))</f>
        <v/>
      </c>
      <c r="AD609" t="str">
        <f>IF(RESPOSTAS!AE609="","",IF(UPPER(RESPOSTAS!AE609)=INDEX(GABARITO!$C:$C,MATCH(TEXT(VALUE(RIGHT($AD$1,2)),"00")&amp;"|"&amp;IF(AND(VALUE(RIGHT($AD$1,2))&gt;=57,VALUE(RIGHT($AD$1,2))&lt;=63),$D609,"COMUM"),GABARITO!$D:$D,0)),1,0))</f>
        <v/>
      </c>
      <c r="AE609" t="str">
        <f>IF(RESPOSTAS!AF609="","",IF(UPPER(RESPOSTAS!AF609)=INDEX(GABARITO!$C:$C,MATCH(TEXT(VALUE(RIGHT($AE$1,2)),"00")&amp;"|"&amp;IF(AND(VALUE(RIGHT($AE$1,2))&gt;=57,VALUE(RIGHT($AE$1,2))&lt;=63),$D609,"COMUM"),GABARITO!$D:$D,0)),1,0))</f>
        <v/>
      </c>
      <c r="AF609" t="str">
        <f>IF(RESPOSTAS!AG609="","",IF(UPPER(RESPOSTAS!AG609)=INDEX(GABARITO!$C:$C,MATCH(TEXT(VALUE(RIGHT($AF$1,2)),"00")&amp;"|"&amp;IF(AND(VALUE(RIGHT($AF$1,2))&gt;=57,VALUE(RIGHT($AF$1,2))&lt;=63),$D609,"COMUM"),GABARITO!$D:$D,0)),1,0))</f>
        <v/>
      </c>
      <c r="AG609" t="str">
        <f>IF(RESPOSTAS!AH609="","",IF(UPPER(RESPOSTAS!AH609)=INDEX(GABARITO!$C:$C,MATCH(TEXT(VALUE(RIGHT($AG$1,2)),"00")&amp;"|"&amp;IF(AND(VALUE(RIGHT($AG$1,2))&gt;=57,VALUE(RIGHT($AG$1,2))&lt;=63),$D609,"COMUM"),GABARITO!$D:$D,0)),1,0))</f>
        <v/>
      </c>
      <c r="AH609" t="str">
        <f>IF(RESPOSTAS!AI609="","",IF(UPPER(RESPOSTAS!AI609)=INDEX(GABARITO!$C:$C,MATCH(TEXT(VALUE(RIGHT($AH$1,2)),"00")&amp;"|"&amp;IF(AND(VALUE(RIGHT($AH$1,2))&gt;=57,VALUE(RIGHT($AH$1,2))&lt;=63),$D609,"COMUM"),GABARITO!$D:$D,0)),1,0))</f>
        <v/>
      </c>
      <c r="AI609" t="str">
        <f>IF(RESPOSTAS!AJ609="","",IF(UPPER(RESPOSTAS!AJ609)=INDEX(GABARITO!$C:$C,MATCH(TEXT(VALUE(RIGHT($AI$1,2)),"00")&amp;"|"&amp;IF(AND(VALUE(RIGHT($AI$1,2))&gt;=57,VALUE(RIGHT($AI$1,2))&lt;=63),$D609,"COMUM"),GABARITO!$D:$D,0)),1,0))</f>
        <v/>
      </c>
      <c r="AJ609" t="str">
        <f>IF(RESPOSTAS!AK609="","",IF(UPPER(RESPOSTAS!AK609)=INDEX(GABARITO!$C:$C,MATCH(TEXT(VALUE(RIGHT($AJ$1,2)),"00")&amp;"|"&amp;IF(AND(VALUE(RIGHT($AJ$1,2))&gt;=57,VALUE(RIGHT($AJ$1,2))&lt;=63),$D609,"COMUM"),GABARITO!$D:$D,0)),1,0))</f>
        <v/>
      </c>
      <c r="AK609" t="str">
        <f>IF(RESPOSTAS!AL609="","",IF(UPPER(RESPOSTAS!AL609)=INDEX(GABARITO!$C:$C,MATCH(TEXT(VALUE(RIGHT($AK$1,2)),"00")&amp;"|"&amp;IF(AND(VALUE(RIGHT($AK$1,2))&gt;=57,VALUE(RIGHT($AK$1,2))&lt;=63),$D609,"COMUM"),GABARITO!$D:$D,0)),1,0))</f>
        <v/>
      </c>
      <c r="AL609" t="str">
        <f>IF(RESPOSTAS!AM609="","",IF(UPPER(RESPOSTAS!AM609)=INDEX(GABARITO!$C:$C,MATCH(TEXT(VALUE(RIGHT($AL$1,2)),"00")&amp;"|"&amp;IF(AND(VALUE(RIGHT($AL$1,2))&gt;=57,VALUE(RIGHT($AL$1,2))&lt;=63),$D609,"COMUM"),GABARITO!$D:$D,0)),1,0))</f>
        <v/>
      </c>
      <c r="AM609" t="str">
        <f>IF(RESPOSTAS!AN609="","",IF(UPPER(RESPOSTAS!AN609)=INDEX(GABARITO!$C:$C,MATCH(TEXT(VALUE(RIGHT($AM$1,2)),"00")&amp;"|"&amp;IF(AND(VALUE(RIGHT($AM$1,2))&gt;=57,VALUE(RIGHT($AM$1,2))&lt;=63),$D609,"COMUM"),GABARITO!$D:$D,0)),1,0))</f>
        <v/>
      </c>
      <c r="AN609" t="str">
        <f>IF(RESPOSTAS!AO609="","",IF(UPPER(RESPOSTAS!AO609)=INDEX(GABARITO!$C:$C,MATCH(TEXT(VALUE(RIGHT($AN$1,2)),"00")&amp;"|"&amp;IF(AND(VALUE(RIGHT($AN$1,2))&gt;=57,VALUE(RIGHT($AN$1,2))&lt;=63),$D609,"COMUM"),GABARITO!$D:$D,0)),1,0))</f>
        <v/>
      </c>
      <c r="AO609" t="str">
        <f>IF(RESPOSTAS!AP609="","",IF(UPPER(RESPOSTAS!AP609)=INDEX(GABARITO!$C:$C,MATCH(TEXT(VALUE(RIGHT($AO$1,2)),"00")&amp;"|"&amp;IF(AND(VALUE(RIGHT($AO$1,2))&gt;=57,VALUE(RIGHT($AO$1,2))&lt;=63),$D609,"COMUM"),GABARITO!$D:$D,0)),1,0))</f>
        <v/>
      </c>
      <c r="AP609" t="str">
        <f>IF(RESPOSTAS!AQ609="","",IF(UPPER(RESPOSTAS!AQ609)=INDEX(GABARITO!$C:$C,MATCH(TEXT(VALUE(RIGHT($AP$1,2)),"00")&amp;"|"&amp;IF(AND(VALUE(RIGHT($AP$1,2))&gt;=57,VALUE(RIGHT($AP$1,2))&lt;=63),$D609,"COMUM"),GABARITO!$D:$D,0)),1,0))</f>
        <v/>
      </c>
      <c r="AQ609" t="str">
        <f>IF(RESPOSTAS!AR609="","",IF(UPPER(RESPOSTAS!AR609)=INDEX(GABARITO!$C:$C,MATCH(TEXT(VALUE(RIGHT($AQ$1,2)),"00")&amp;"|"&amp;IF(AND(VALUE(RIGHT($AQ$1,2))&gt;=57,VALUE(RIGHT($AQ$1,2))&lt;=63),$D609,"COMUM"),GABARITO!$D:$D,0)),1,0))</f>
        <v/>
      </c>
      <c r="AR609" t="str">
        <f>IF(RESPOSTAS!AS609="","",IF(UPPER(RESPOSTAS!AS609)=INDEX(GABARITO!$C:$C,MATCH(TEXT(VALUE(RIGHT($AR$1,2)),"00")&amp;"|"&amp;IF(AND(VALUE(RIGHT($AR$1,2))&gt;=57,VALUE(RIGHT($AR$1,2))&lt;=63),$D609,"COMUM"),GABARITO!$D:$D,0)),1,0))</f>
        <v/>
      </c>
      <c r="AS609" t="str">
        <f>IF(RESPOSTAS!AT609="","",IF(UPPER(RESPOSTAS!AT609)=INDEX(GABARITO!$C:$C,MATCH(TEXT(VALUE(RIGHT($AS$1,2)),"00")&amp;"|"&amp;IF(AND(VALUE(RIGHT($AS$1,2))&gt;=57,VALUE(RIGHT($AS$1,2))&lt;=63),$D609,"COMUM"),GABARITO!$D:$D,0)),1,0))</f>
        <v/>
      </c>
      <c r="AT609" t="str">
        <f>IF(RESPOSTAS!AU609="","",IF(UPPER(RESPOSTAS!AU609)=INDEX(GABARITO!$C:$C,MATCH(TEXT(VALUE(RIGHT($AT$1,2)),"00")&amp;"|"&amp;IF(AND(VALUE(RIGHT($AT$1,2))&gt;=57,VALUE(RIGHT($AT$1,2))&lt;=63),$D609,"COMUM"),GABARITO!$D:$D,0)),1,0))</f>
        <v/>
      </c>
      <c r="AU609" t="str">
        <f>IF(RESPOSTAS!AV609="","",IF(UPPER(RESPOSTAS!AV609)=INDEX(GABARITO!$C:$C,MATCH(TEXT(VALUE(RIGHT($AU$1,2)),"00")&amp;"|"&amp;IF(AND(VALUE(RIGHT($AU$1,2))&gt;=57,VALUE(RIGHT($AU$1,2))&lt;=63),$D609,"COMUM"),GABARITO!$D:$D,0)),1,0))</f>
        <v/>
      </c>
      <c r="AV609" t="str">
        <f>IF(RESPOSTAS!AW609="","",IF(UPPER(RESPOSTAS!AW609)=INDEX(GABARITO!$C:$C,MATCH(TEXT(VALUE(RIGHT($AV$1,2)),"00")&amp;"|"&amp;IF(AND(VALUE(RIGHT($AV$1,2))&gt;=57,VALUE(RIGHT($AV$1,2))&lt;=63),$D609,"COMUM"),GABARITO!$D:$D,0)),1,0))</f>
        <v/>
      </c>
      <c r="AW609" t="str">
        <f>IF(RESPOSTAS!AX609="","",IF(UPPER(RESPOSTAS!AX609)=INDEX(GABARITO!$C:$C,MATCH(TEXT(VALUE(RIGHT($AW$1,2)),"00")&amp;"|"&amp;IF(AND(VALUE(RIGHT($AW$1,2))&gt;=57,VALUE(RIGHT($AW$1,2))&lt;=63),$D609,"COMUM"),GABARITO!$D:$D,0)),1,0))</f>
        <v/>
      </c>
      <c r="AX609" t="str">
        <f>IF(RESPOSTAS!AY609="","",IF(UPPER(RESPOSTAS!AY609)=INDEX(GABARITO!$C:$C,MATCH(TEXT(VALUE(RIGHT($AX$1,2)),"00")&amp;"|"&amp;IF(AND(VALUE(RIGHT($AX$1,2))&gt;=57,VALUE(RIGHT($AX$1,2))&lt;=63),$D609,"COMUM"),GABARITO!$D:$D,0)),1,0))</f>
        <v/>
      </c>
      <c r="AY609" t="str">
        <f>IF(RESPOSTAS!AZ609="","",IF(UPPER(RESPOSTAS!AZ609)=INDEX(GABARITO!$C:$C,MATCH(TEXT(VALUE(RIGHT($AY$1,2)),"00")&amp;"|"&amp;IF(AND(VALUE(RIGHT($AY$1,2))&gt;=57,VALUE(RIGHT($AY$1,2))&lt;=63),$D609,"COMUM"),GABARITO!$D:$D,0)),1,0))</f>
        <v/>
      </c>
      <c r="AZ609" t="str">
        <f>IF(RESPOSTAS!BA609="","",IF(UPPER(RESPOSTAS!BA609)=INDEX(GABARITO!$C:$C,MATCH(TEXT(VALUE(RIGHT($AZ$1,2)),"00")&amp;"|"&amp;IF(AND(VALUE(RIGHT($AZ$1,2))&gt;=57,VALUE(RIGHT($AZ$1,2))&lt;=63),$D609,"COMUM"),GABARITO!$D:$D,0)),1,0))</f>
        <v/>
      </c>
      <c r="BA609" t="str">
        <f>IF(RESPOSTAS!BB609="","",IF(UPPER(RESPOSTAS!BB609)=INDEX(GABARITO!$C:$C,MATCH(TEXT(VALUE(RIGHT($BA$1,2)),"00")&amp;"|"&amp;IF(AND(VALUE(RIGHT($BA$1,2))&gt;=57,VALUE(RIGHT($BA$1,2))&lt;=63),$D609,"COMUM"),GABARITO!$D:$D,0)),1,0))</f>
        <v/>
      </c>
      <c r="BB609" t="str">
        <f>IF(RESPOSTAS!BC609="","",IF(UPPER(RESPOSTAS!BC609)=INDEX(GABARITO!$C:$C,MATCH(TEXT(VALUE(RIGHT($BB$1,2)),"00")&amp;"|"&amp;IF(AND(VALUE(RIGHT($BB$1,2))&gt;=57,VALUE(RIGHT($BB$1,2))&lt;=63),$D609,"COMUM"),GABARITO!$D:$D,0)),1,0))</f>
        <v/>
      </c>
      <c r="BC609" t="str">
        <f>IF(RESPOSTAS!BD609="","",IF(UPPER(RESPOSTAS!BD609)=INDEX(GABARITO!$C:$C,MATCH(TEXT(VALUE(RIGHT($BC$1,2)),"00")&amp;"|"&amp;IF(AND(VALUE(RIGHT($BC$1,2))&gt;=57,VALUE(RIGHT($BC$1,2))&lt;=63),$D609,"COMUM"),GABARITO!$D:$D,0)),1,0))</f>
        <v/>
      </c>
      <c r="BD609" t="str">
        <f>IF(RESPOSTAS!BE609="","",IF(UPPER(RESPOSTAS!BE609)=INDEX(GABARITO!$C:$C,MATCH(TEXT(VALUE(RIGHT($BD$1,2)),"00")&amp;"|"&amp;IF(AND(VALUE(RIGHT($BD$1,2))&gt;=57,VALUE(RIGHT($BD$1,2))&lt;=63),$D609,"COMUM"),GABARITO!$D:$D,0)),1,0))</f>
        <v/>
      </c>
      <c r="BE609" t="str">
        <f>IF(RESPOSTAS!BF609="","",IF(UPPER(RESPOSTAS!BF609)=INDEX(GABARITO!$C:$C,MATCH(TEXT(VALUE(RIGHT($BE$1,2)),"00")&amp;"|"&amp;IF(AND(VALUE(RIGHT($BE$1,2))&gt;=57,VALUE(RIGHT($BE$1,2))&lt;=63),$D609,"COMUM"),GABARITO!$D:$D,0)),1,0))</f>
        <v/>
      </c>
      <c r="BF609" t="str">
        <f>IF(RESPOSTAS!BG609="","",IF(UPPER(RESPOSTAS!BG609)=INDEX(GABARITO!$C:$C,MATCH(TEXT(VALUE(RIGHT($BF$1,2)),"00")&amp;"|"&amp;IF(AND(VALUE(RIGHT($BF$1,2))&gt;=57,VALUE(RIGHT($BF$1,2))&lt;=63),$D609,"COMUM"),GABARITO!$D:$D,0)),1,0))</f>
        <v/>
      </c>
      <c r="BG609" t="str">
        <f>IF(RESPOSTAS!BH609="","",IF(UPPER(RESPOSTAS!BH609)=INDEX(GABARITO!$C:$C,MATCH(TEXT(VALUE(RIGHT($BG$1,2)),"00")&amp;"|"&amp;IF(AND(VALUE(RIGHT($BG$1,2))&gt;=57,VALUE(RIGHT($BG$1,2))&lt;=63),$D609,"COMUM"),GABARITO!$D:$D,0)),1,0))</f>
        <v/>
      </c>
      <c r="BH609" t="str">
        <f>IF(RESPOSTAS!BI609="","",IF(UPPER(RESPOSTAS!BI609)=INDEX(GABARITO!$C:$C,MATCH(TEXT(VALUE(RIGHT($BH$1,2)),"00")&amp;"|"&amp;IF(AND(VALUE(RIGHT($BH$1,2))&gt;=57,VALUE(RIGHT($BH$1,2))&lt;=63),$D609,"COMUM"),GABARITO!$D:$D,0)),1,0))</f>
        <v/>
      </c>
      <c r="BI609" t="str">
        <f>IF(RESPOSTAS!BJ609="","",IF(UPPER(RESPOSTAS!BJ609)=INDEX(GABARITO!$C:$C,MATCH(TEXT(VALUE(RIGHT($BI$1,2)),"00")&amp;"|"&amp;IF(AND(VALUE(RIGHT($BI$1,2))&gt;=57,VALUE(RIGHT($BI$1,2))&lt;=63),$D609,"COMUM"),GABARITO!$D:$D,0)),1,0))</f>
        <v/>
      </c>
      <c r="BJ609" t="str">
        <f>IF(RESPOSTAS!BK609="","",IF(UPPER(RESPOSTAS!BK609)=INDEX(GABARITO!$C:$C,MATCH(TEXT(VALUE(RIGHT($BJ$1,2)),"00")&amp;"|"&amp;IF(AND(VALUE(RIGHT($BJ$1,2))&gt;=57,VALUE(RIGHT($BJ$1,2))&lt;=63),$D609,"COMUM"),GABARITO!$D:$D,0)),1,0))</f>
        <v/>
      </c>
      <c r="BK609" t="str">
        <f>IF(RESPOSTAS!BL609="","",IF(UPPER(RESPOSTAS!BL609)=INDEX(GABARITO!$C:$C,MATCH(TEXT(VALUE(RIGHT($BK$1,2)),"00")&amp;"|"&amp;IF(AND(VALUE(RIGHT($BK$1,2))&gt;=57,VALUE(RIGHT($BK$1,2))&lt;=63),$D609,"COMUM"),GABARITO!$D:$D,0)),1,0))</f>
        <v/>
      </c>
      <c r="BL609" t="str">
        <f>IF(RESPOSTAS!BM609="","",IF(UPPER(RESPOSTAS!BM609)=INDEX(GABARITO!$C:$C,MATCH(TEXT(VALUE(RIGHT($BL$1,2)),"00")&amp;"|"&amp;IF(AND(VALUE(RIGHT($BL$1,2))&gt;=57,VALUE(RIGHT($BL$1,2))&lt;=63),$D609,"COMUM"),GABARITO!$D:$D,0)),1,0))</f>
        <v/>
      </c>
      <c r="BM609" t="str">
        <f>IF(RESPOSTAS!BN609="","",IF(UPPER(RESPOSTAS!BN609)=INDEX(GABARITO!$C:$C,MATCH(TEXT(VALUE(RIGHT($BM$1,2)),"00")&amp;"|"&amp;IF(AND(VALUE(RIGHT($BM$1,2))&gt;=57,VALUE(RIGHT($BM$1,2))&lt;=63),$D609,"COMUM"),GABARITO!$D:$D,0)),1,0))</f>
        <v/>
      </c>
      <c r="BN609" t="str">
        <f>IF(RESPOSTAS!BO609="","",IF(UPPER(RESPOSTAS!BO609)=INDEX(GABARITO!$C:$C,MATCH(TEXT(VALUE(RIGHT($BN$1,2)),"00")&amp;"|"&amp;IF(AND(VALUE(RIGHT($BN$1,2))&gt;=57,VALUE(RIGHT($BN$1,2))&lt;=63),$D609,"COMUM"),GABARITO!$D:$D,0)),1,0))</f>
        <v/>
      </c>
      <c r="BO609" t="str">
        <f>IF(RESPOSTAS!BP609="","",IF(UPPER(RESPOSTAS!BP609)=INDEX(GABARITO!$C:$C,MATCH(TEXT(VALUE(RIGHT($BO$1,2)),"00")&amp;"|"&amp;IF(AND(VALUE(RIGHT($BO$1,2))&gt;=57,VALUE(RIGHT($BO$1,2))&lt;=63),$D609,"COMUM"),GABARITO!$D:$D,0)),1,0))</f>
        <v/>
      </c>
      <c r="BP609">
        <f>COUNTIF(RESPOSTAS!F609:BP609,"&lt;&gt;")</f>
        <v>0</v>
      </c>
      <c r="BQ609" t="str">
        <f t="shared" si="92"/>
        <v/>
      </c>
      <c r="BR609" s="10" t="str">
        <f t="shared" si="93"/>
        <v/>
      </c>
      <c r="BT609" s="11" t="str">
        <f t="shared" si="95"/>
        <v/>
      </c>
      <c r="BU609" s="11" t="str">
        <f t="shared" si="96"/>
        <v/>
      </c>
      <c r="BV609" s="11" t="str">
        <f t="shared" si="97"/>
        <v/>
      </c>
      <c r="BW609" s="11" t="str">
        <f t="shared" si="98"/>
        <v/>
      </c>
      <c r="BX609" s="11" t="str">
        <f t="shared" si="99"/>
        <v/>
      </c>
      <c r="BY609" s="11" t="str">
        <f t="shared" si="100"/>
        <v/>
      </c>
      <c r="BZ609" s="3" t="str">
        <f t="shared" si="94"/>
        <v/>
      </c>
      <c r="CA609" s="3" t="e">
        <f t="shared" si="91"/>
        <v>#VALUE!</v>
      </c>
    </row>
    <row r="610" spans="1:79" x14ac:dyDescent="0.25">
      <c r="A610" t="str">
        <f>IF(RESPOSTAS!A610="","",RESPOSTAS!A610)</f>
        <v/>
      </c>
      <c r="B610" t="str">
        <f>IF(RESPOSTAS!C610="","",RESPOSTAS!C610)</f>
        <v/>
      </c>
      <c r="C610" t="str">
        <f>IF(RESPOSTAS!D610="","",RESPOSTAS!D610)</f>
        <v/>
      </c>
      <c r="D610" t="str">
        <f>IF(RESPOSTAS!E610="","",RESPOSTAS!E610)</f>
        <v/>
      </c>
      <c r="E610" t="str">
        <f>IF(RESPOSTAS!F610="","",IF(UPPER(RESPOSTAS!F610)=INDEX(GABARITO!$C:$C,MATCH(TEXT(VALUE(RIGHT($E$1,2)),"00")&amp;"|"&amp;IF(AND(VALUE(RIGHT($E$1,2))&gt;=57,VALUE(RIGHT($E$1,2))&lt;=63),$D610,"COMUM"),GABARITO!$D:$D,0)),1,0))</f>
        <v/>
      </c>
      <c r="F610" t="str">
        <f>IF(RESPOSTAS!G610="","",IF(UPPER(RESPOSTAS!G610)=INDEX(GABARITO!$C:$C,MATCH(TEXT(VALUE(RIGHT($F$1,2)),"00")&amp;"|"&amp;IF(AND(VALUE(RIGHT($F$1,2))&gt;=57,VALUE(RIGHT($F$1,2))&lt;=63),$D610,"COMUM"),GABARITO!$D:$D,0)),1,0))</f>
        <v/>
      </c>
      <c r="G610" t="str">
        <f>IF(RESPOSTAS!H610="","",IF(UPPER(RESPOSTAS!H610)=INDEX(GABARITO!$C:$C,MATCH(TEXT(VALUE(RIGHT($G$1,2)),"00")&amp;"|"&amp;IF(AND(VALUE(RIGHT($G$1,2))&gt;=57,VALUE(RIGHT($G$1,2))&lt;=63),$D610,"COMUM"),GABARITO!$D:$D,0)),1,0))</f>
        <v/>
      </c>
      <c r="H610" t="str">
        <f>IF(RESPOSTAS!I610="","",IF(UPPER(RESPOSTAS!I610)=INDEX(GABARITO!$C:$C,MATCH(TEXT(VALUE(RIGHT($H$1,2)),"00")&amp;"|"&amp;IF(AND(VALUE(RIGHT($H$1,2))&gt;=57,VALUE(RIGHT($H$1,2))&lt;=63),$D610,"COMUM"),GABARITO!$D:$D,0)),1,0))</f>
        <v/>
      </c>
      <c r="I610" t="str">
        <f>IF(RESPOSTAS!J610="","",IF(UPPER(RESPOSTAS!J610)=INDEX(GABARITO!$C:$C,MATCH(TEXT(VALUE(RIGHT($I$1,2)),"00")&amp;"|"&amp;IF(AND(VALUE(RIGHT($I$1,2))&gt;=57,VALUE(RIGHT($I$1,2))&lt;=63),$D610,"COMUM"),GABARITO!$D:$D,0)),1,0))</f>
        <v/>
      </c>
      <c r="J610" t="str">
        <f>IF(RESPOSTAS!K610="","",IF(UPPER(RESPOSTAS!K610)=INDEX(GABARITO!$C:$C,MATCH(TEXT(VALUE(RIGHT($J$1,2)),"00")&amp;"|"&amp;IF(AND(VALUE(RIGHT($J$1,2))&gt;=57,VALUE(RIGHT($J$1,2))&lt;=63),$D610,"COMUM"),GABARITO!$D:$D,0)),1,0))</f>
        <v/>
      </c>
      <c r="K610" t="str">
        <f>IF(RESPOSTAS!L610="","",IF(UPPER(RESPOSTAS!L610)=INDEX(GABARITO!$C:$C,MATCH(TEXT(VALUE(RIGHT($K$1,2)),"00")&amp;"|"&amp;IF(AND(VALUE(RIGHT($K$1,2))&gt;=57,VALUE(RIGHT($K$1,2))&lt;=63),$D610,"COMUM"),GABARITO!$D:$D,0)),1,0))</f>
        <v/>
      </c>
      <c r="L610" t="str">
        <f>IF(RESPOSTAS!M610="","",IF(UPPER(RESPOSTAS!M610)=INDEX(GABARITO!$C:$C,MATCH(TEXT(VALUE(RIGHT($L$1,2)),"00")&amp;"|"&amp;IF(AND(VALUE(RIGHT($L$1,2))&gt;=57,VALUE(RIGHT($L$1,2))&lt;=63),$D610,"COMUM"),GABARITO!$D:$D,0)),1,0))</f>
        <v/>
      </c>
      <c r="M610" t="str">
        <f>IF(RESPOSTAS!N610="","",IF(UPPER(RESPOSTAS!N610)=INDEX(GABARITO!$C:$C,MATCH(TEXT(VALUE(RIGHT($M$1,2)),"00")&amp;"|"&amp;IF(AND(VALUE(RIGHT($M$1,2))&gt;=57,VALUE(RIGHT($M$1,2))&lt;=63),$D610,"COMUM"),GABARITO!$D:$D,0)),1,0))</f>
        <v/>
      </c>
      <c r="N610" t="str">
        <f>IF(RESPOSTAS!O610="","",IF(UPPER(RESPOSTAS!O610)=INDEX(GABARITO!$C:$C,MATCH(TEXT(VALUE(RIGHT($E$1,2)),"00")&amp;"|"&amp;IF(AND(VALUE(RIGHT($E$1,2))&gt;=57,VALUE(RIGHT($E$1,2))&lt;=63),$D610,"COMUM"),GABARITO!$D:$D,0)),1,0))</f>
        <v/>
      </c>
      <c r="O610" t="str">
        <f>IF(RESPOSTAS!P610="","",IF(UPPER(RESPOSTAS!P610)=INDEX(GABARITO!$C:$C,MATCH(TEXT(VALUE(RIGHT($O$1,2)),"00")&amp;"|"&amp;IF(AND(VALUE(RIGHT($O$1,2))&gt;=57,VALUE(RIGHT($O$1,2))&lt;=63),$D610,"COMUM"),GABARITO!$D:$D,0)),1,0))</f>
        <v/>
      </c>
      <c r="P610" t="str">
        <f>IF(RESPOSTAS!Q610="","",IF(UPPER(RESPOSTAS!Q610)=INDEX(GABARITO!$C:$C,MATCH(TEXT(VALUE(RIGHT($P$1,2)),"00")&amp;"|"&amp;IF(AND(VALUE(RIGHT($P$1,2))&gt;=57,VALUE(RIGHT($P$1,2))&lt;=63),$D610,"COMUM"),GABARITO!$D:$D,0)),1,0))</f>
        <v/>
      </c>
      <c r="Q610" t="str">
        <f>IF(RESPOSTAS!R610="","",IF(UPPER(RESPOSTAS!R610)=INDEX(GABARITO!$C:$C,MATCH(TEXT(VALUE(RIGHT($Q$1,2)),"00")&amp;"|"&amp;IF(AND(VALUE(RIGHT($Q$1,2))&gt;=57,VALUE(RIGHT($Q$1,2))&lt;=63),$D610,"COMUM"),GABARITO!$D:$D,0)),1,0))</f>
        <v/>
      </c>
      <c r="R610" t="str">
        <f>IF(RESPOSTAS!S610="","",IF(UPPER(RESPOSTAS!S610)=INDEX(GABARITO!$C:$C,MATCH(TEXT(VALUE(RIGHT($R$1,2)),"00")&amp;"|"&amp;IF(AND(VALUE(RIGHT($R$1,2))&gt;=57,VALUE(RIGHT($R$1,2))&lt;=63),$D610,"COMUM"),GABARITO!$D:$D,0)),1,0))</f>
        <v/>
      </c>
      <c r="S610" t="str">
        <f>IF(RESPOSTAS!T610="","",IF(UPPER(RESPOSTAS!T610)=INDEX(GABARITO!$C:$C,MATCH(TEXT(VALUE(RIGHT($S$1,2)),"00")&amp;"|"&amp;IF(AND(VALUE(RIGHT($S$1,2))&gt;=57,VALUE(RIGHT($S$1,2))&lt;=63),$D610,"COMUM"),GABARITO!$D:$D,0)),1,0))</f>
        <v/>
      </c>
      <c r="T610" t="str">
        <f>IF(RESPOSTAS!U610="","",IF(UPPER(RESPOSTAS!U610)=INDEX(GABARITO!$C:$C,MATCH(TEXT(VALUE(RIGHT($T$1,2)),"00")&amp;"|"&amp;IF(AND(VALUE(RIGHT($T$1,2))&gt;=57,VALUE(RIGHT($T$1,2))&lt;=63),$D610,"COMUM"),GABARITO!$D:$D,0)),1,0))</f>
        <v/>
      </c>
      <c r="U610" t="str">
        <f>IF(RESPOSTAS!V610="","",IF(UPPER(RESPOSTAS!V610)=INDEX(GABARITO!$C:$C,MATCH(TEXT(VALUE(RIGHT($U$1,2)),"00")&amp;"|"&amp;IF(AND(VALUE(RIGHT($U$1,2))&gt;=57,VALUE(RIGHT($U$1,2))&lt;=63),$D610,"COMUM"),GABARITO!$D:$D,0)),1,0))</f>
        <v/>
      </c>
      <c r="V610" t="str">
        <f>IF(RESPOSTAS!W610="","",IF(UPPER(RESPOSTAS!W610)=INDEX(GABARITO!$C:$C,MATCH(TEXT(VALUE(RIGHT($E$1,2)),"00")&amp;"|"&amp;IF(AND(VALUE(RIGHT($E$1,2))&gt;=57,VALUE(RIGHT($E$1,2))&lt;=63),$D610,"COMUM"),GABARITO!$D:$D,0)),1,0))</f>
        <v/>
      </c>
      <c r="W610" t="str">
        <f>IF(RESPOSTAS!X610="","",IF(UPPER(RESPOSTAS!X610)=INDEX(GABARITO!$C:$C,MATCH(TEXT(VALUE(RIGHT($W$1,2)),"00")&amp;"|"&amp;IF(AND(VALUE(RIGHT($W$1,2))&gt;=57,VALUE(RIGHT($W$1,2))&lt;=63),$D610,"COMUM"),GABARITO!$D:$D,0)),1,0))</f>
        <v/>
      </c>
      <c r="X610" t="str">
        <f>IF(RESPOSTAS!Y610="","",IF(UPPER(RESPOSTAS!Y610)=INDEX(GABARITO!$C:$C,MATCH(TEXT(VALUE(RIGHT($X$1,2)),"00")&amp;"|"&amp;IF(AND(VALUE(RIGHT($X$1,2))&gt;=57,VALUE(RIGHT($X$1,2))&lt;=63),$D610,"COMUM"),GABARITO!$D:$D,0)),1,0))</f>
        <v/>
      </c>
      <c r="Y610" t="str">
        <f>IF(RESPOSTAS!Z610="","",IF(UPPER(RESPOSTAS!Z610)=INDEX(GABARITO!$C:$C,MATCH(TEXT(VALUE(RIGHT($Y$1,2)),"00")&amp;"|"&amp;IF(AND(VALUE(RIGHT($Y$1,2))&gt;=57,VALUE(RIGHT($Y$1,2))&lt;=63),$D610,"COMUM"),GABARITO!$D:$D,0)),1,0))</f>
        <v/>
      </c>
      <c r="Z610" t="str">
        <f>IF(RESPOSTAS!AA610="","",IF(UPPER(RESPOSTAS!AA610)=INDEX(GABARITO!$C:$C,MATCH(TEXT(VALUE(RIGHT($Z$1,2)),"00")&amp;"|"&amp;IF(AND(VALUE(RIGHT($Z$1,2))&gt;=57,VALUE(RIGHT($Z$1,2))&lt;=63),$D610,"COMUM"),GABARITO!$D:$D,0)),1,0))</f>
        <v/>
      </c>
      <c r="AA610" t="str">
        <f>IF(RESPOSTAS!AB610="","",IF(UPPER(RESPOSTAS!AB610)=INDEX(GABARITO!$C:$C,MATCH(TEXT(VALUE(RIGHT($AA$1,2)),"00")&amp;"|"&amp;IF(AND(VALUE(RIGHT($AA$1,2))&gt;=57,VALUE(RIGHT($AA$1,2))&lt;=63),$D610,"COMUM"),GABARITO!$D:$D,0)),1,0))</f>
        <v/>
      </c>
      <c r="AB610" t="str">
        <f>IF(RESPOSTAS!AC610="","",IF(UPPER(RESPOSTAS!AC610)=INDEX(GABARITO!$C:$C,MATCH(TEXT(VALUE(RIGHT($AB$1,2)),"00")&amp;"|"&amp;IF(AND(VALUE(RIGHT($AB$1,2))&gt;=57,VALUE(RIGHT($AB$1,2))&lt;=63),$D610,"COMUM"),GABARITO!$D:$D,0)),1,0))</f>
        <v/>
      </c>
      <c r="AC610" t="str">
        <f>IF(RESPOSTAS!AD610="","",IF(UPPER(RESPOSTAS!AD610)=INDEX(GABARITO!$C:$C,MATCH(TEXT(VALUE(RIGHT($AC$1,2)),"00")&amp;"|"&amp;IF(AND(VALUE(RIGHT($AC$1,2))&gt;=57,VALUE(RIGHT($AC$1,2))&lt;=63),$D610,"COMUM"),GABARITO!$D:$D,0)),1,0))</f>
        <v/>
      </c>
      <c r="AD610" t="str">
        <f>IF(RESPOSTAS!AE610="","",IF(UPPER(RESPOSTAS!AE610)=INDEX(GABARITO!$C:$C,MATCH(TEXT(VALUE(RIGHT($AD$1,2)),"00")&amp;"|"&amp;IF(AND(VALUE(RIGHT($AD$1,2))&gt;=57,VALUE(RIGHT($AD$1,2))&lt;=63),$D610,"COMUM"),GABARITO!$D:$D,0)),1,0))</f>
        <v/>
      </c>
      <c r="AE610" t="str">
        <f>IF(RESPOSTAS!AF610="","",IF(UPPER(RESPOSTAS!AF610)=INDEX(GABARITO!$C:$C,MATCH(TEXT(VALUE(RIGHT($AE$1,2)),"00")&amp;"|"&amp;IF(AND(VALUE(RIGHT($AE$1,2))&gt;=57,VALUE(RIGHT($AE$1,2))&lt;=63),$D610,"COMUM"),GABARITO!$D:$D,0)),1,0))</f>
        <v/>
      </c>
      <c r="AF610" t="str">
        <f>IF(RESPOSTAS!AG610="","",IF(UPPER(RESPOSTAS!AG610)=INDEX(GABARITO!$C:$C,MATCH(TEXT(VALUE(RIGHT($AF$1,2)),"00")&amp;"|"&amp;IF(AND(VALUE(RIGHT($AF$1,2))&gt;=57,VALUE(RIGHT($AF$1,2))&lt;=63),$D610,"COMUM"),GABARITO!$D:$D,0)),1,0))</f>
        <v/>
      </c>
      <c r="AG610" t="str">
        <f>IF(RESPOSTAS!AH610="","",IF(UPPER(RESPOSTAS!AH610)=INDEX(GABARITO!$C:$C,MATCH(TEXT(VALUE(RIGHT($AG$1,2)),"00")&amp;"|"&amp;IF(AND(VALUE(RIGHT($AG$1,2))&gt;=57,VALUE(RIGHT($AG$1,2))&lt;=63),$D610,"COMUM"),GABARITO!$D:$D,0)),1,0))</f>
        <v/>
      </c>
      <c r="AH610" t="str">
        <f>IF(RESPOSTAS!AI610="","",IF(UPPER(RESPOSTAS!AI610)=INDEX(GABARITO!$C:$C,MATCH(TEXT(VALUE(RIGHT($AH$1,2)),"00")&amp;"|"&amp;IF(AND(VALUE(RIGHT($AH$1,2))&gt;=57,VALUE(RIGHT($AH$1,2))&lt;=63),$D610,"COMUM"),GABARITO!$D:$D,0)),1,0))</f>
        <v/>
      </c>
      <c r="AI610" t="str">
        <f>IF(RESPOSTAS!AJ610="","",IF(UPPER(RESPOSTAS!AJ610)=INDEX(GABARITO!$C:$C,MATCH(TEXT(VALUE(RIGHT($AI$1,2)),"00")&amp;"|"&amp;IF(AND(VALUE(RIGHT($AI$1,2))&gt;=57,VALUE(RIGHT($AI$1,2))&lt;=63),$D610,"COMUM"),GABARITO!$D:$D,0)),1,0))</f>
        <v/>
      </c>
      <c r="AJ610" t="str">
        <f>IF(RESPOSTAS!AK610="","",IF(UPPER(RESPOSTAS!AK610)=INDEX(GABARITO!$C:$C,MATCH(TEXT(VALUE(RIGHT($AJ$1,2)),"00")&amp;"|"&amp;IF(AND(VALUE(RIGHT($AJ$1,2))&gt;=57,VALUE(RIGHT($AJ$1,2))&lt;=63),$D610,"COMUM"),GABARITO!$D:$D,0)),1,0))</f>
        <v/>
      </c>
      <c r="AK610" t="str">
        <f>IF(RESPOSTAS!AL610="","",IF(UPPER(RESPOSTAS!AL610)=INDEX(GABARITO!$C:$C,MATCH(TEXT(VALUE(RIGHT($AK$1,2)),"00")&amp;"|"&amp;IF(AND(VALUE(RIGHT($AK$1,2))&gt;=57,VALUE(RIGHT($AK$1,2))&lt;=63),$D610,"COMUM"),GABARITO!$D:$D,0)),1,0))</f>
        <v/>
      </c>
      <c r="AL610" t="str">
        <f>IF(RESPOSTAS!AM610="","",IF(UPPER(RESPOSTAS!AM610)=INDEX(GABARITO!$C:$C,MATCH(TEXT(VALUE(RIGHT($AL$1,2)),"00")&amp;"|"&amp;IF(AND(VALUE(RIGHT($AL$1,2))&gt;=57,VALUE(RIGHT($AL$1,2))&lt;=63),$D610,"COMUM"),GABARITO!$D:$D,0)),1,0))</f>
        <v/>
      </c>
      <c r="AM610" t="str">
        <f>IF(RESPOSTAS!AN610="","",IF(UPPER(RESPOSTAS!AN610)=INDEX(GABARITO!$C:$C,MATCH(TEXT(VALUE(RIGHT($AM$1,2)),"00")&amp;"|"&amp;IF(AND(VALUE(RIGHT($AM$1,2))&gt;=57,VALUE(RIGHT($AM$1,2))&lt;=63),$D610,"COMUM"),GABARITO!$D:$D,0)),1,0))</f>
        <v/>
      </c>
      <c r="AN610" t="str">
        <f>IF(RESPOSTAS!AO610="","",IF(UPPER(RESPOSTAS!AO610)=INDEX(GABARITO!$C:$C,MATCH(TEXT(VALUE(RIGHT($AN$1,2)),"00")&amp;"|"&amp;IF(AND(VALUE(RIGHT($AN$1,2))&gt;=57,VALUE(RIGHT($AN$1,2))&lt;=63),$D610,"COMUM"),GABARITO!$D:$D,0)),1,0))</f>
        <v/>
      </c>
      <c r="AO610" t="str">
        <f>IF(RESPOSTAS!AP610="","",IF(UPPER(RESPOSTAS!AP610)=INDEX(GABARITO!$C:$C,MATCH(TEXT(VALUE(RIGHT($AO$1,2)),"00")&amp;"|"&amp;IF(AND(VALUE(RIGHT($AO$1,2))&gt;=57,VALUE(RIGHT($AO$1,2))&lt;=63),$D610,"COMUM"),GABARITO!$D:$D,0)),1,0))</f>
        <v/>
      </c>
      <c r="AP610" t="str">
        <f>IF(RESPOSTAS!AQ610="","",IF(UPPER(RESPOSTAS!AQ610)=INDEX(GABARITO!$C:$C,MATCH(TEXT(VALUE(RIGHT($AP$1,2)),"00")&amp;"|"&amp;IF(AND(VALUE(RIGHT($AP$1,2))&gt;=57,VALUE(RIGHT($AP$1,2))&lt;=63),$D610,"COMUM"),GABARITO!$D:$D,0)),1,0))</f>
        <v/>
      </c>
      <c r="AQ610" t="str">
        <f>IF(RESPOSTAS!AR610="","",IF(UPPER(RESPOSTAS!AR610)=INDEX(GABARITO!$C:$C,MATCH(TEXT(VALUE(RIGHT($AQ$1,2)),"00")&amp;"|"&amp;IF(AND(VALUE(RIGHT($AQ$1,2))&gt;=57,VALUE(RIGHT($AQ$1,2))&lt;=63),$D610,"COMUM"),GABARITO!$D:$D,0)),1,0))</f>
        <v/>
      </c>
      <c r="AR610" t="str">
        <f>IF(RESPOSTAS!AS610="","",IF(UPPER(RESPOSTAS!AS610)=INDEX(GABARITO!$C:$C,MATCH(TEXT(VALUE(RIGHT($AR$1,2)),"00")&amp;"|"&amp;IF(AND(VALUE(RIGHT($AR$1,2))&gt;=57,VALUE(RIGHT($AR$1,2))&lt;=63),$D610,"COMUM"),GABARITO!$D:$D,0)),1,0))</f>
        <v/>
      </c>
      <c r="AS610" t="str">
        <f>IF(RESPOSTAS!AT610="","",IF(UPPER(RESPOSTAS!AT610)=INDEX(GABARITO!$C:$C,MATCH(TEXT(VALUE(RIGHT($AS$1,2)),"00")&amp;"|"&amp;IF(AND(VALUE(RIGHT($AS$1,2))&gt;=57,VALUE(RIGHT($AS$1,2))&lt;=63),$D610,"COMUM"),GABARITO!$D:$D,0)),1,0))</f>
        <v/>
      </c>
      <c r="AT610" t="str">
        <f>IF(RESPOSTAS!AU610="","",IF(UPPER(RESPOSTAS!AU610)=INDEX(GABARITO!$C:$C,MATCH(TEXT(VALUE(RIGHT($AT$1,2)),"00")&amp;"|"&amp;IF(AND(VALUE(RIGHT($AT$1,2))&gt;=57,VALUE(RIGHT($AT$1,2))&lt;=63),$D610,"COMUM"),GABARITO!$D:$D,0)),1,0))</f>
        <v/>
      </c>
      <c r="AU610" t="str">
        <f>IF(RESPOSTAS!AV610="","",IF(UPPER(RESPOSTAS!AV610)=INDEX(GABARITO!$C:$C,MATCH(TEXT(VALUE(RIGHT($AU$1,2)),"00")&amp;"|"&amp;IF(AND(VALUE(RIGHT($AU$1,2))&gt;=57,VALUE(RIGHT($AU$1,2))&lt;=63),$D610,"COMUM"),GABARITO!$D:$D,0)),1,0))</f>
        <v/>
      </c>
      <c r="AV610" t="str">
        <f>IF(RESPOSTAS!AW610="","",IF(UPPER(RESPOSTAS!AW610)=INDEX(GABARITO!$C:$C,MATCH(TEXT(VALUE(RIGHT($AV$1,2)),"00")&amp;"|"&amp;IF(AND(VALUE(RIGHT($AV$1,2))&gt;=57,VALUE(RIGHT($AV$1,2))&lt;=63),$D610,"COMUM"),GABARITO!$D:$D,0)),1,0))</f>
        <v/>
      </c>
      <c r="AW610" t="str">
        <f>IF(RESPOSTAS!AX610="","",IF(UPPER(RESPOSTAS!AX610)=INDEX(GABARITO!$C:$C,MATCH(TEXT(VALUE(RIGHT($AW$1,2)),"00")&amp;"|"&amp;IF(AND(VALUE(RIGHT($AW$1,2))&gt;=57,VALUE(RIGHT($AW$1,2))&lt;=63),$D610,"COMUM"),GABARITO!$D:$D,0)),1,0))</f>
        <v/>
      </c>
      <c r="AX610" t="str">
        <f>IF(RESPOSTAS!AY610="","",IF(UPPER(RESPOSTAS!AY610)=INDEX(GABARITO!$C:$C,MATCH(TEXT(VALUE(RIGHT($AX$1,2)),"00")&amp;"|"&amp;IF(AND(VALUE(RIGHT($AX$1,2))&gt;=57,VALUE(RIGHT($AX$1,2))&lt;=63),$D610,"COMUM"),GABARITO!$D:$D,0)),1,0))</f>
        <v/>
      </c>
      <c r="AY610" t="str">
        <f>IF(RESPOSTAS!AZ610="","",IF(UPPER(RESPOSTAS!AZ610)=INDEX(GABARITO!$C:$C,MATCH(TEXT(VALUE(RIGHT($AY$1,2)),"00")&amp;"|"&amp;IF(AND(VALUE(RIGHT($AY$1,2))&gt;=57,VALUE(RIGHT($AY$1,2))&lt;=63),$D610,"COMUM"),GABARITO!$D:$D,0)),1,0))</f>
        <v/>
      </c>
      <c r="AZ610" t="str">
        <f>IF(RESPOSTAS!BA610="","",IF(UPPER(RESPOSTAS!BA610)=INDEX(GABARITO!$C:$C,MATCH(TEXT(VALUE(RIGHT($AZ$1,2)),"00")&amp;"|"&amp;IF(AND(VALUE(RIGHT($AZ$1,2))&gt;=57,VALUE(RIGHT($AZ$1,2))&lt;=63),$D610,"COMUM"),GABARITO!$D:$D,0)),1,0))</f>
        <v/>
      </c>
      <c r="BA610" t="str">
        <f>IF(RESPOSTAS!BB610="","",IF(UPPER(RESPOSTAS!BB610)=INDEX(GABARITO!$C:$C,MATCH(TEXT(VALUE(RIGHT($BA$1,2)),"00")&amp;"|"&amp;IF(AND(VALUE(RIGHT($BA$1,2))&gt;=57,VALUE(RIGHT($BA$1,2))&lt;=63),$D610,"COMUM"),GABARITO!$D:$D,0)),1,0))</f>
        <v/>
      </c>
      <c r="BB610" t="str">
        <f>IF(RESPOSTAS!BC610="","",IF(UPPER(RESPOSTAS!BC610)=INDEX(GABARITO!$C:$C,MATCH(TEXT(VALUE(RIGHT($BB$1,2)),"00")&amp;"|"&amp;IF(AND(VALUE(RIGHT($BB$1,2))&gt;=57,VALUE(RIGHT($BB$1,2))&lt;=63),$D610,"COMUM"),GABARITO!$D:$D,0)),1,0))</f>
        <v/>
      </c>
      <c r="BC610" t="str">
        <f>IF(RESPOSTAS!BD610="","",IF(UPPER(RESPOSTAS!BD610)=INDEX(GABARITO!$C:$C,MATCH(TEXT(VALUE(RIGHT($BC$1,2)),"00")&amp;"|"&amp;IF(AND(VALUE(RIGHT($BC$1,2))&gt;=57,VALUE(RIGHT($BC$1,2))&lt;=63),$D610,"COMUM"),GABARITO!$D:$D,0)),1,0))</f>
        <v/>
      </c>
      <c r="BD610" t="str">
        <f>IF(RESPOSTAS!BE610="","",IF(UPPER(RESPOSTAS!BE610)=INDEX(GABARITO!$C:$C,MATCH(TEXT(VALUE(RIGHT($BD$1,2)),"00")&amp;"|"&amp;IF(AND(VALUE(RIGHT($BD$1,2))&gt;=57,VALUE(RIGHT($BD$1,2))&lt;=63),$D610,"COMUM"),GABARITO!$D:$D,0)),1,0))</f>
        <v/>
      </c>
      <c r="BE610" t="str">
        <f>IF(RESPOSTAS!BF610="","",IF(UPPER(RESPOSTAS!BF610)=INDEX(GABARITO!$C:$C,MATCH(TEXT(VALUE(RIGHT($BE$1,2)),"00")&amp;"|"&amp;IF(AND(VALUE(RIGHT($BE$1,2))&gt;=57,VALUE(RIGHT($BE$1,2))&lt;=63),$D610,"COMUM"),GABARITO!$D:$D,0)),1,0))</f>
        <v/>
      </c>
      <c r="BF610" t="str">
        <f>IF(RESPOSTAS!BG610="","",IF(UPPER(RESPOSTAS!BG610)=INDEX(GABARITO!$C:$C,MATCH(TEXT(VALUE(RIGHT($BF$1,2)),"00")&amp;"|"&amp;IF(AND(VALUE(RIGHT($BF$1,2))&gt;=57,VALUE(RIGHT($BF$1,2))&lt;=63),$D610,"COMUM"),GABARITO!$D:$D,0)),1,0))</f>
        <v/>
      </c>
      <c r="BG610" t="str">
        <f>IF(RESPOSTAS!BH610="","",IF(UPPER(RESPOSTAS!BH610)=INDEX(GABARITO!$C:$C,MATCH(TEXT(VALUE(RIGHT($BG$1,2)),"00")&amp;"|"&amp;IF(AND(VALUE(RIGHT($BG$1,2))&gt;=57,VALUE(RIGHT($BG$1,2))&lt;=63),$D610,"COMUM"),GABARITO!$D:$D,0)),1,0))</f>
        <v/>
      </c>
      <c r="BH610" t="str">
        <f>IF(RESPOSTAS!BI610="","",IF(UPPER(RESPOSTAS!BI610)=INDEX(GABARITO!$C:$C,MATCH(TEXT(VALUE(RIGHT($BH$1,2)),"00")&amp;"|"&amp;IF(AND(VALUE(RIGHT($BH$1,2))&gt;=57,VALUE(RIGHT($BH$1,2))&lt;=63),$D610,"COMUM"),GABARITO!$D:$D,0)),1,0))</f>
        <v/>
      </c>
      <c r="BI610" t="str">
        <f>IF(RESPOSTAS!BJ610="","",IF(UPPER(RESPOSTAS!BJ610)=INDEX(GABARITO!$C:$C,MATCH(TEXT(VALUE(RIGHT($BI$1,2)),"00")&amp;"|"&amp;IF(AND(VALUE(RIGHT($BI$1,2))&gt;=57,VALUE(RIGHT($BI$1,2))&lt;=63),$D610,"COMUM"),GABARITO!$D:$D,0)),1,0))</f>
        <v/>
      </c>
      <c r="BJ610" t="str">
        <f>IF(RESPOSTAS!BK610="","",IF(UPPER(RESPOSTAS!BK610)=INDEX(GABARITO!$C:$C,MATCH(TEXT(VALUE(RIGHT($BJ$1,2)),"00")&amp;"|"&amp;IF(AND(VALUE(RIGHT($BJ$1,2))&gt;=57,VALUE(RIGHT($BJ$1,2))&lt;=63),$D610,"COMUM"),GABARITO!$D:$D,0)),1,0))</f>
        <v/>
      </c>
      <c r="BK610" t="str">
        <f>IF(RESPOSTAS!BL610="","",IF(UPPER(RESPOSTAS!BL610)=INDEX(GABARITO!$C:$C,MATCH(TEXT(VALUE(RIGHT($BK$1,2)),"00")&amp;"|"&amp;IF(AND(VALUE(RIGHT($BK$1,2))&gt;=57,VALUE(RIGHT($BK$1,2))&lt;=63),$D610,"COMUM"),GABARITO!$D:$D,0)),1,0))</f>
        <v/>
      </c>
      <c r="BL610" t="str">
        <f>IF(RESPOSTAS!BM610="","",IF(UPPER(RESPOSTAS!BM610)=INDEX(GABARITO!$C:$C,MATCH(TEXT(VALUE(RIGHT($BL$1,2)),"00")&amp;"|"&amp;IF(AND(VALUE(RIGHT($BL$1,2))&gt;=57,VALUE(RIGHT($BL$1,2))&lt;=63),$D610,"COMUM"),GABARITO!$D:$D,0)),1,0))</f>
        <v/>
      </c>
      <c r="BM610" t="str">
        <f>IF(RESPOSTAS!BN610="","",IF(UPPER(RESPOSTAS!BN610)=INDEX(GABARITO!$C:$C,MATCH(TEXT(VALUE(RIGHT($BM$1,2)),"00")&amp;"|"&amp;IF(AND(VALUE(RIGHT($BM$1,2))&gt;=57,VALUE(RIGHT($BM$1,2))&lt;=63),$D610,"COMUM"),GABARITO!$D:$D,0)),1,0))</f>
        <v/>
      </c>
      <c r="BN610" t="str">
        <f>IF(RESPOSTAS!BO610="","",IF(UPPER(RESPOSTAS!BO610)=INDEX(GABARITO!$C:$C,MATCH(TEXT(VALUE(RIGHT($BN$1,2)),"00")&amp;"|"&amp;IF(AND(VALUE(RIGHT($BN$1,2))&gt;=57,VALUE(RIGHT($BN$1,2))&lt;=63),$D610,"COMUM"),GABARITO!$D:$D,0)),1,0))</f>
        <v/>
      </c>
      <c r="BO610" t="str">
        <f>IF(RESPOSTAS!BP610="","",IF(UPPER(RESPOSTAS!BP610)=INDEX(GABARITO!$C:$C,MATCH(TEXT(VALUE(RIGHT($BO$1,2)),"00")&amp;"|"&amp;IF(AND(VALUE(RIGHT($BO$1,2))&gt;=57,VALUE(RIGHT($BO$1,2))&lt;=63),$D610,"COMUM"),GABARITO!$D:$D,0)),1,0))</f>
        <v/>
      </c>
      <c r="BP610">
        <f>COUNTIF(RESPOSTAS!F610:BP610,"&lt;&gt;")</f>
        <v>0</v>
      </c>
      <c r="BQ610" t="str">
        <f t="shared" si="92"/>
        <v/>
      </c>
      <c r="BR610" s="10" t="str">
        <f t="shared" si="93"/>
        <v/>
      </c>
      <c r="BT610" s="11" t="str">
        <f t="shared" si="95"/>
        <v/>
      </c>
      <c r="BU610" s="11" t="str">
        <f t="shared" si="96"/>
        <v/>
      </c>
      <c r="BV610" s="11" t="str">
        <f t="shared" si="97"/>
        <v/>
      </c>
      <c r="BW610" s="11" t="str">
        <f t="shared" si="98"/>
        <v/>
      </c>
      <c r="BX610" s="11" t="str">
        <f t="shared" si="99"/>
        <v/>
      </c>
      <c r="BY610" s="11" t="str">
        <f t="shared" si="100"/>
        <v/>
      </c>
      <c r="BZ610" s="3" t="str">
        <f t="shared" si="94"/>
        <v/>
      </c>
      <c r="CA610" s="3" t="e">
        <f t="shared" si="91"/>
        <v>#VALUE!</v>
      </c>
    </row>
    <row r="611" spans="1:79" x14ac:dyDescent="0.25">
      <c r="A611" t="str">
        <f>IF(RESPOSTAS!A611="","",RESPOSTAS!A611)</f>
        <v/>
      </c>
      <c r="B611" t="str">
        <f>IF(RESPOSTAS!C611="","",RESPOSTAS!C611)</f>
        <v/>
      </c>
      <c r="C611" t="str">
        <f>IF(RESPOSTAS!D611="","",RESPOSTAS!D611)</f>
        <v/>
      </c>
      <c r="D611" t="str">
        <f>IF(RESPOSTAS!E611="","",RESPOSTAS!E611)</f>
        <v/>
      </c>
      <c r="E611" t="str">
        <f>IF(RESPOSTAS!F611="","",IF(UPPER(RESPOSTAS!F611)=INDEX(GABARITO!$C:$C,MATCH(TEXT(VALUE(RIGHT($E$1,2)),"00")&amp;"|"&amp;IF(AND(VALUE(RIGHT($E$1,2))&gt;=57,VALUE(RIGHT($E$1,2))&lt;=63),$D611,"COMUM"),GABARITO!$D:$D,0)),1,0))</f>
        <v/>
      </c>
      <c r="F611" t="str">
        <f>IF(RESPOSTAS!G611="","",IF(UPPER(RESPOSTAS!G611)=INDEX(GABARITO!$C:$C,MATCH(TEXT(VALUE(RIGHT($F$1,2)),"00")&amp;"|"&amp;IF(AND(VALUE(RIGHT($F$1,2))&gt;=57,VALUE(RIGHT($F$1,2))&lt;=63),$D611,"COMUM"),GABARITO!$D:$D,0)),1,0))</f>
        <v/>
      </c>
      <c r="G611" t="str">
        <f>IF(RESPOSTAS!H611="","",IF(UPPER(RESPOSTAS!H611)=INDEX(GABARITO!$C:$C,MATCH(TEXT(VALUE(RIGHT($G$1,2)),"00")&amp;"|"&amp;IF(AND(VALUE(RIGHT($G$1,2))&gt;=57,VALUE(RIGHT($G$1,2))&lt;=63),$D611,"COMUM"),GABARITO!$D:$D,0)),1,0))</f>
        <v/>
      </c>
      <c r="H611" t="str">
        <f>IF(RESPOSTAS!I611="","",IF(UPPER(RESPOSTAS!I611)=INDEX(GABARITO!$C:$C,MATCH(TEXT(VALUE(RIGHT($H$1,2)),"00")&amp;"|"&amp;IF(AND(VALUE(RIGHT($H$1,2))&gt;=57,VALUE(RIGHT($H$1,2))&lt;=63),$D611,"COMUM"),GABARITO!$D:$D,0)),1,0))</f>
        <v/>
      </c>
      <c r="I611" t="str">
        <f>IF(RESPOSTAS!J611="","",IF(UPPER(RESPOSTAS!J611)=INDEX(GABARITO!$C:$C,MATCH(TEXT(VALUE(RIGHT($I$1,2)),"00")&amp;"|"&amp;IF(AND(VALUE(RIGHT($I$1,2))&gt;=57,VALUE(RIGHT($I$1,2))&lt;=63),$D611,"COMUM"),GABARITO!$D:$D,0)),1,0))</f>
        <v/>
      </c>
      <c r="J611" t="str">
        <f>IF(RESPOSTAS!K611="","",IF(UPPER(RESPOSTAS!K611)=INDEX(GABARITO!$C:$C,MATCH(TEXT(VALUE(RIGHT($J$1,2)),"00")&amp;"|"&amp;IF(AND(VALUE(RIGHT($J$1,2))&gt;=57,VALUE(RIGHT($J$1,2))&lt;=63),$D611,"COMUM"),GABARITO!$D:$D,0)),1,0))</f>
        <v/>
      </c>
      <c r="K611" t="str">
        <f>IF(RESPOSTAS!L611="","",IF(UPPER(RESPOSTAS!L611)=INDEX(GABARITO!$C:$C,MATCH(TEXT(VALUE(RIGHT($K$1,2)),"00")&amp;"|"&amp;IF(AND(VALUE(RIGHT($K$1,2))&gt;=57,VALUE(RIGHT($K$1,2))&lt;=63),$D611,"COMUM"),GABARITO!$D:$D,0)),1,0))</f>
        <v/>
      </c>
      <c r="L611" t="str">
        <f>IF(RESPOSTAS!M611="","",IF(UPPER(RESPOSTAS!M611)=INDEX(GABARITO!$C:$C,MATCH(TEXT(VALUE(RIGHT($L$1,2)),"00")&amp;"|"&amp;IF(AND(VALUE(RIGHT($L$1,2))&gt;=57,VALUE(RIGHT($L$1,2))&lt;=63),$D611,"COMUM"),GABARITO!$D:$D,0)),1,0))</f>
        <v/>
      </c>
      <c r="M611" t="str">
        <f>IF(RESPOSTAS!N611="","",IF(UPPER(RESPOSTAS!N611)=INDEX(GABARITO!$C:$C,MATCH(TEXT(VALUE(RIGHT($M$1,2)),"00")&amp;"|"&amp;IF(AND(VALUE(RIGHT($M$1,2))&gt;=57,VALUE(RIGHT($M$1,2))&lt;=63),$D611,"COMUM"),GABARITO!$D:$D,0)),1,0))</f>
        <v/>
      </c>
      <c r="N611" t="str">
        <f>IF(RESPOSTAS!O611="","",IF(UPPER(RESPOSTAS!O611)=INDEX(GABARITO!$C:$C,MATCH(TEXT(VALUE(RIGHT($E$1,2)),"00")&amp;"|"&amp;IF(AND(VALUE(RIGHT($E$1,2))&gt;=57,VALUE(RIGHT($E$1,2))&lt;=63),$D611,"COMUM"),GABARITO!$D:$D,0)),1,0))</f>
        <v/>
      </c>
      <c r="O611" t="str">
        <f>IF(RESPOSTAS!P611="","",IF(UPPER(RESPOSTAS!P611)=INDEX(GABARITO!$C:$C,MATCH(TEXT(VALUE(RIGHT($O$1,2)),"00")&amp;"|"&amp;IF(AND(VALUE(RIGHT($O$1,2))&gt;=57,VALUE(RIGHT($O$1,2))&lt;=63),$D611,"COMUM"),GABARITO!$D:$D,0)),1,0))</f>
        <v/>
      </c>
      <c r="P611" t="str">
        <f>IF(RESPOSTAS!Q611="","",IF(UPPER(RESPOSTAS!Q611)=INDEX(GABARITO!$C:$C,MATCH(TEXT(VALUE(RIGHT($P$1,2)),"00")&amp;"|"&amp;IF(AND(VALUE(RIGHT($P$1,2))&gt;=57,VALUE(RIGHT($P$1,2))&lt;=63),$D611,"COMUM"),GABARITO!$D:$D,0)),1,0))</f>
        <v/>
      </c>
      <c r="Q611" t="str">
        <f>IF(RESPOSTAS!R611="","",IF(UPPER(RESPOSTAS!R611)=INDEX(GABARITO!$C:$C,MATCH(TEXT(VALUE(RIGHT($Q$1,2)),"00")&amp;"|"&amp;IF(AND(VALUE(RIGHT($Q$1,2))&gt;=57,VALUE(RIGHT($Q$1,2))&lt;=63),$D611,"COMUM"),GABARITO!$D:$D,0)),1,0))</f>
        <v/>
      </c>
      <c r="R611" t="str">
        <f>IF(RESPOSTAS!S611="","",IF(UPPER(RESPOSTAS!S611)=INDEX(GABARITO!$C:$C,MATCH(TEXT(VALUE(RIGHT($R$1,2)),"00")&amp;"|"&amp;IF(AND(VALUE(RIGHT($R$1,2))&gt;=57,VALUE(RIGHT($R$1,2))&lt;=63),$D611,"COMUM"),GABARITO!$D:$D,0)),1,0))</f>
        <v/>
      </c>
      <c r="S611" t="str">
        <f>IF(RESPOSTAS!T611="","",IF(UPPER(RESPOSTAS!T611)=INDEX(GABARITO!$C:$C,MATCH(TEXT(VALUE(RIGHT($S$1,2)),"00")&amp;"|"&amp;IF(AND(VALUE(RIGHT($S$1,2))&gt;=57,VALUE(RIGHT($S$1,2))&lt;=63),$D611,"COMUM"),GABARITO!$D:$D,0)),1,0))</f>
        <v/>
      </c>
      <c r="T611" t="str">
        <f>IF(RESPOSTAS!U611="","",IF(UPPER(RESPOSTAS!U611)=INDEX(GABARITO!$C:$C,MATCH(TEXT(VALUE(RIGHT($T$1,2)),"00")&amp;"|"&amp;IF(AND(VALUE(RIGHT($T$1,2))&gt;=57,VALUE(RIGHT($T$1,2))&lt;=63),$D611,"COMUM"),GABARITO!$D:$D,0)),1,0))</f>
        <v/>
      </c>
      <c r="U611" t="str">
        <f>IF(RESPOSTAS!V611="","",IF(UPPER(RESPOSTAS!V611)=INDEX(GABARITO!$C:$C,MATCH(TEXT(VALUE(RIGHT($U$1,2)),"00")&amp;"|"&amp;IF(AND(VALUE(RIGHT($U$1,2))&gt;=57,VALUE(RIGHT($U$1,2))&lt;=63),$D611,"COMUM"),GABARITO!$D:$D,0)),1,0))</f>
        <v/>
      </c>
      <c r="V611" t="str">
        <f>IF(RESPOSTAS!W611="","",IF(UPPER(RESPOSTAS!W611)=INDEX(GABARITO!$C:$C,MATCH(TEXT(VALUE(RIGHT($E$1,2)),"00")&amp;"|"&amp;IF(AND(VALUE(RIGHT($E$1,2))&gt;=57,VALUE(RIGHT($E$1,2))&lt;=63),$D611,"COMUM"),GABARITO!$D:$D,0)),1,0))</f>
        <v/>
      </c>
      <c r="W611" t="str">
        <f>IF(RESPOSTAS!X611="","",IF(UPPER(RESPOSTAS!X611)=INDEX(GABARITO!$C:$C,MATCH(TEXT(VALUE(RIGHT($W$1,2)),"00")&amp;"|"&amp;IF(AND(VALUE(RIGHT($W$1,2))&gt;=57,VALUE(RIGHT($W$1,2))&lt;=63),$D611,"COMUM"),GABARITO!$D:$D,0)),1,0))</f>
        <v/>
      </c>
      <c r="X611" t="str">
        <f>IF(RESPOSTAS!Y611="","",IF(UPPER(RESPOSTAS!Y611)=INDEX(GABARITO!$C:$C,MATCH(TEXT(VALUE(RIGHT($X$1,2)),"00")&amp;"|"&amp;IF(AND(VALUE(RIGHT($X$1,2))&gt;=57,VALUE(RIGHT($X$1,2))&lt;=63),$D611,"COMUM"),GABARITO!$D:$D,0)),1,0))</f>
        <v/>
      </c>
      <c r="Y611" t="str">
        <f>IF(RESPOSTAS!Z611="","",IF(UPPER(RESPOSTAS!Z611)=INDEX(GABARITO!$C:$C,MATCH(TEXT(VALUE(RIGHT($Y$1,2)),"00")&amp;"|"&amp;IF(AND(VALUE(RIGHT($Y$1,2))&gt;=57,VALUE(RIGHT($Y$1,2))&lt;=63),$D611,"COMUM"),GABARITO!$D:$D,0)),1,0))</f>
        <v/>
      </c>
      <c r="Z611" t="str">
        <f>IF(RESPOSTAS!AA611="","",IF(UPPER(RESPOSTAS!AA611)=INDEX(GABARITO!$C:$C,MATCH(TEXT(VALUE(RIGHT($Z$1,2)),"00")&amp;"|"&amp;IF(AND(VALUE(RIGHT($Z$1,2))&gt;=57,VALUE(RIGHT($Z$1,2))&lt;=63),$D611,"COMUM"),GABARITO!$D:$D,0)),1,0))</f>
        <v/>
      </c>
      <c r="AA611" t="str">
        <f>IF(RESPOSTAS!AB611="","",IF(UPPER(RESPOSTAS!AB611)=INDEX(GABARITO!$C:$C,MATCH(TEXT(VALUE(RIGHT($AA$1,2)),"00")&amp;"|"&amp;IF(AND(VALUE(RIGHT($AA$1,2))&gt;=57,VALUE(RIGHT($AA$1,2))&lt;=63),$D611,"COMUM"),GABARITO!$D:$D,0)),1,0))</f>
        <v/>
      </c>
      <c r="AB611" t="str">
        <f>IF(RESPOSTAS!AC611="","",IF(UPPER(RESPOSTAS!AC611)=INDEX(GABARITO!$C:$C,MATCH(TEXT(VALUE(RIGHT($AB$1,2)),"00")&amp;"|"&amp;IF(AND(VALUE(RIGHT($AB$1,2))&gt;=57,VALUE(RIGHT($AB$1,2))&lt;=63),$D611,"COMUM"),GABARITO!$D:$D,0)),1,0))</f>
        <v/>
      </c>
      <c r="AC611" t="str">
        <f>IF(RESPOSTAS!AD611="","",IF(UPPER(RESPOSTAS!AD611)=INDEX(GABARITO!$C:$C,MATCH(TEXT(VALUE(RIGHT($AC$1,2)),"00")&amp;"|"&amp;IF(AND(VALUE(RIGHT($AC$1,2))&gt;=57,VALUE(RIGHT($AC$1,2))&lt;=63),$D611,"COMUM"),GABARITO!$D:$D,0)),1,0))</f>
        <v/>
      </c>
      <c r="AD611" t="str">
        <f>IF(RESPOSTAS!AE611="","",IF(UPPER(RESPOSTAS!AE611)=INDEX(GABARITO!$C:$C,MATCH(TEXT(VALUE(RIGHT($AD$1,2)),"00")&amp;"|"&amp;IF(AND(VALUE(RIGHT($AD$1,2))&gt;=57,VALUE(RIGHT($AD$1,2))&lt;=63),$D611,"COMUM"),GABARITO!$D:$D,0)),1,0))</f>
        <v/>
      </c>
      <c r="AE611" t="str">
        <f>IF(RESPOSTAS!AF611="","",IF(UPPER(RESPOSTAS!AF611)=INDEX(GABARITO!$C:$C,MATCH(TEXT(VALUE(RIGHT($AE$1,2)),"00")&amp;"|"&amp;IF(AND(VALUE(RIGHT($AE$1,2))&gt;=57,VALUE(RIGHT($AE$1,2))&lt;=63),$D611,"COMUM"),GABARITO!$D:$D,0)),1,0))</f>
        <v/>
      </c>
      <c r="AF611" t="str">
        <f>IF(RESPOSTAS!AG611="","",IF(UPPER(RESPOSTAS!AG611)=INDEX(GABARITO!$C:$C,MATCH(TEXT(VALUE(RIGHT($AF$1,2)),"00")&amp;"|"&amp;IF(AND(VALUE(RIGHT($AF$1,2))&gt;=57,VALUE(RIGHT($AF$1,2))&lt;=63),$D611,"COMUM"),GABARITO!$D:$D,0)),1,0))</f>
        <v/>
      </c>
      <c r="AG611" t="str">
        <f>IF(RESPOSTAS!AH611="","",IF(UPPER(RESPOSTAS!AH611)=INDEX(GABARITO!$C:$C,MATCH(TEXT(VALUE(RIGHT($AG$1,2)),"00")&amp;"|"&amp;IF(AND(VALUE(RIGHT($AG$1,2))&gt;=57,VALUE(RIGHT($AG$1,2))&lt;=63),$D611,"COMUM"),GABARITO!$D:$D,0)),1,0))</f>
        <v/>
      </c>
      <c r="AH611" t="str">
        <f>IF(RESPOSTAS!AI611="","",IF(UPPER(RESPOSTAS!AI611)=INDEX(GABARITO!$C:$C,MATCH(TEXT(VALUE(RIGHT($AH$1,2)),"00")&amp;"|"&amp;IF(AND(VALUE(RIGHT($AH$1,2))&gt;=57,VALUE(RIGHT($AH$1,2))&lt;=63),$D611,"COMUM"),GABARITO!$D:$D,0)),1,0))</f>
        <v/>
      </c>
      <c r="AI611" t="str">
        <f>IF(RESPOSTAS!AJ611="","",IF(UPPER(RESPOSTAS!AJ611)=INDEX(GABARITO!$C:$C,MATCH(TEXT(VALUE(RIGHT($AI$1,2)),"00")&amp;"|"&amp;IF(AND(VALUE(RIGHT($AI$1,2))&gt;=57,VALUE(RIGHT($AI$1,2))&lt;=63),$D611,"COMUM"),GABARITO!$D:$D,0)),1,0))</f>
        <v/>
      </c>
      <c r="AJ611" t="str">
        <f>IF(RESPOSTAS!AK611="","",IF(UPPER(RESPOSTAS!AK611)=INDEX(GABARITO!$C:$C,MATCH(TEXT(VALUE(RIGHT($AJ$1,2)),"00")&amp;"|"&amp;IF(AND(VALUE(RIGHT($AJ$1,2))&gt;=57,VALUE(RIGHT($AJ$1,2))&lt;=63),$D611,"COMUM"),GABARITO!$D:$D,0)),1,0))</f>
        <v/>
      </c>
      <c r="AK611" t="str">
        <f>IF(RESPOSTAS!AL611="","",IF(UPPER(RESPOSTAS!AL611)=INDEX(GABARITO!$C:$C,MATCH(TEXT(VALUE(RIGHT($AK$1,2)),"00")&amp;"|"&amp;IF(AND(VALUE(RIGHT($AK$1,2))&gt;=57,VALUE(RIGHT($AK$1,2))&lt;=63),$D611,"COMUM"),GABARITO!$D:$D,0)),1,0))</f>
        <v/>
      </c>
      <c r="AL611" t="str">
        <f>IF(RESPOSTAS!AM611="","",IF(UPPER(RESPOSTAS!AM611)=INDEX(GABARITO!$C:$C,MATCH(TEXT(VALUE(RIGHT($AL$1,2)),"00")&amp;"|"&amp;IF(AND(VALUE(RIGHT($AL$1,2))&gt;=57,VALUE(RIGHT($AL$1,2))&lt;=63),$D611,"COMUM"),GABARITO!$D:$D,0)),1,0))</f>
        <v/>
      </c>
      <c r="AM611" t="str">
        <f>IF(RESPOSTAS!AN611="","",IF(UPPER(RESPOSTAS!AN611)=INDEX(GABARITO!$C:$C,MATCH(TEXT(VALUE(RIGHT($AM$1,2)),"00")&amp;"|"&amp;IF(AND(VALUE(RIGHT($AM$1,2))&gt;=57,VALUE(RIGHT($AM$1,2))&lt;=63),$D611,"COMUM"),GABARITO!$D:$D,0)),1,0))</f>
        <v/>
      </c>
      <c r="AN611" t="str">
        <f>IF(RESPOSTAS!AO611="","",IF(UPPER(RESPOSTAS!AO611)=INDEX(GABARITO!$C:$C,MATCH(TEXT(VALUE(RIGHT($AN$1,2)),"00")&amp;"|"&amp;IF(AND(VALUE(RIGHT($AN$1,2))&gt;=57,VALUE(RIGHT($AN$1,2))&lt;=63),$D611,"COMUM"),GABARITO!$D:$D,0)),1,0))</f>
        <v/>
      </c>
      <c r="AO611" t="str">
        <f>IF(RESPOSTAS!AP611="","",IF(UPPER(RESPOSTAS!AP611)=INDEX(GABARITO!$C:$C,MATCH(TEXT(VALUE(RIGHT($AO$1,2)),"00")&amp;"|"&amp;IF(AND(VALUE(RIGHT($AO$1,2))&gt;=57,VALUE(RIGHT($AO$1,2))&lt;=63),$D611,"COMUM"),GABARITO!$D:$D,0)),1,0))</f>
        <v/>
      </c>
      <c r="AP611" t="str">
        <f>IF(RESPOSTAS!AQ611="","",IF(UPPER(RESPOSTAS!AQ611)=INDEX(GABARITO!$C:$C,MATCH(TEXT(VALUE(RIGHT($AP$1,2)),"00")&amp;"|"&amp;IF(AND(VALUE(RIGHT($AP$1,2))&gt;=57,VALUE(RIGHT($AP$1,2))&lt;=63),$D611,"COMUM"),GABARITO!$D:$D,0)),1,0))</f>
        <v/>
      </c>
      <c r="AQ611" t="str">
        <f>IF(RESPOSTAS!AR611="","",IF(UPPER(RESPOSTAS!AR611)=INDEX(GABARITO!$C:$C,MATCH(TEXT(VALUE(RIGHT($AQ$1,2)),"00")&amp;"|"&amp;IF(AND(VALUE(RIGHT($AQ$1,2))&gt;=57,VALUE(RIGHT($AQ$1,2))&lt;=63),$D611,"COMUM"),GABARITO!$D:$D,0)),1,0))</f>
        <v/>
      </c>
      <c r="AR611" t="str">
        <f>IF(RESPOSTAS!AS611="","",IF(UPPER(RESPOSTAS!AS611)=INDEX(GABARITO!$C:$C,MATCH(TEXT(VALUE(RIGHT($AR$1,2)),"00")&amp;"|"&amp;IF(AND(VALUE(RIGHT($AR$1,2))&gt;=57,VALUE(RIGHT($AR$1,2))&lt;=63),$D611,"COMUM"),GABARITO!$D:$D,0)),1,0))</f>
        <v/>
      </c>
      <c r="AS611" t="str">
        <f>IF(RESPOSTAS!AT611="","",IF(UPPER(RESPOSTAS!AT611)=INDEX(GABARITO!$C:$C,MATCH(TEXT(VALUE(RIGHT($AS$1,2)),"00")&amp;"|"&amp;IF(AND(VALUE(RIGHT($AS$1,2))&gt;=57,VALUE(RIGHT($AS$1,2))&lt;=63),$D611,"COMUM"),GABARITO!$D:$D,0)),1,0))</f>
        <v/>
      </c>
      <c r="AT611" t="str">
        <f>IF(RESPOSTAS!AU611="","",IF(UPPER(RESPOSTAS!AU611)=INDEX(GABARITO!$C:$C,MATCH(TEXT(VALUE(RIGHT($AT$1,2)),"00")&amp;"|"&amp;IF(AND(VALUE(RIGHT($AT$1,2))&gt;=57,VALUE(RIGHT($AT$1,2))&lt;=63),$D611,"COMUM"),GABARITO!$D:$D,0)),1,0))</f>
        <v/>
      </c>
      <c r="AU611" t="str">
        <f>IF(RESPOSTAS!AV611="","",IF(UPPER(RESPOSTAS!AV611)=INDEX(GABARITO!$C:$C,MATCH(TEXT(VALUE(RIGHT($AU$1,2)),"00")&amp;"|"&amp;IF(AND(VALUE(RIGHT($AU$1,2))&gt;=57,VALUE(RIGHT($AU$1,2))&lt;=63),$D611,"COMUM"),GABARITO!$D:$D,0)),1,0))</f>
        <v/>
      </c>
      <c r="AV611" t="str">
        <f>IF(RESPOSTAS!AW611="","",IF(UPPER(RESPOSTAS!AW611)=INDEX(GABARITO!$C:$C,MATCH(TEXT(VALUE(RIGHT($AV$1,2)),"00")&amp;"|"&amp;IF(AND(VALUE(RIGHT($AV$1,2))&gt;=57,VALUE(RIGHT($AV$1,2))&lt;=63),$D611,"COMUM"),GABARITO!$D:$D,0)),1,0))</f>
        <v/>
      </c>
      <c r="AW611" t="str">
        <f>IF(RESPOSTAS!AX611="","",IF(UPPER(RESPOSTAS!AX611)=INDEX(GABARITO!$C:$C,MATCH(TEXT(VALUE(RIGHT($AW$1,2)),"00")&amp;"|"&amp;IF(AND(VALUE(RIGHT($AW$1,2))&gt;=57,VALUE(RIGHT($AW$1,2))&lt;=63),$D611,"COMUM"),GABARITO!$D:$D,0)),1,0))</f>
        <v/>
      </c>
      <c r="AX611" t="str">
        <f>IF(RESPOSTAS!AY611="","",IF(UPPER(RESPOSTAS!AY611)=INDEX(GABARITO!$C:$C,MATCH(TEXT(VALUE(RIGHT($AX$1,2)),"00")&amp;"|"&amp;IF(AND(VALUE(RIGHT($AX$1,2))&gt;=57,VALUE(RIGHT($AX$1,2))&lt;=63),$D611,"COMUM"),GABARITO!$D:$D,0)),1,0))</f>
        <v/>
      </c>
      <c r="AY611" t="str">
        <f>IF(RESPOSTAS!AZ611="","",IF(UPPER(RESPOSTAS!AZ611)=INDEX(GABARITO!$C:$C,MATCH(TEXT(VALUE(RIGHT($AY$1,2)),"00")&amp;"|"&amp;IF(AND(VALUE(RIGHT($AY$1,2))&gt;=57,VALUE(RIGHT($AY$1,2))&lt;=63),$D611,"COMUM"),GABARITO!$D:$D,0)),1,0))</f>
        <v/>
      </c>
      <c r="AZ611" t="str">
        <f>IF(RESPOSTAS!BA611="","",IF(UPPER(RESPOSTAS!BA611)=INDEX(GABARITO!$C:$C,MATCH(TEXT(VALUE(RIGHT($AZ$1,2)),"00")&amp;"|"&amp;IF(AND(VALUE(RIGHT($AZ$1,2))&gt;=57,VALUE(RIGHT($AZ$1,2))&lt;=63),$D611,"COMUM"),GABARITO!$D:$D,0)),1,0))</f>
        <v/>
      </c>
      <c r="BA611" t="str">
        <f>IF(RESPOSTAS!BB611="","",IF(UPPER(RESPOSTAS!BB611)=INDEX(GABARITO!$C:$C,MATCH(TEXT(VALUE(RIGHT($BA$1,2)),"00")&amp;"|"&amp;IF(AND(VALUE(RIGHT($BA$1,2))&gt;=57,VALUE(RIGHT($BA$1,2))&lt;=63),$D611,"COMUM"),GABARITO!$D:$D,0)),1,0))</f>
        <v/>
      </c>
      <c r="BB611" t="str">
        <f>IF(RESPOSTAS!BC611="","",IF(UPPER(RESPOSTAS!BC611)=INDEX(GABARITO!$C:$C,MATCH(TEXT(VALUE(RIGHT($BB$1,2)),"00")&amp;"|"&amp;IF(AND(VALUE(RIGHT($BB$1,2))&gt;=57,VALUE(RIGHT($BB$1,2))&lt;=63),$D611,"COMUM"),GABARITO!$D:$D,0)),1,0))</f>
        <v/>
      </c>
      <c r="BC611" t="str">
        <f>IF(RESPOSTAS!BD611="","",IF(UPPER(RESPOSTAS!BD611)=INDEX(GABARITO!$C:$C,MATCH(TEXT(VALUE(RIGHT($BC$1,2)),"00")&amp;"|"&amp;IF(AND(VALUE(RIGHT($BC$1,2))&gt;=57,VALUE(RIGHT($BC$1,2))&lt;=63),$D611,"COMUM"),GABARITO!$D:$D,0)),1,0))</f>
        <v/>
      </c>
      <c r="BD611" t="str">
        <f>IF(RESPOSTAS!BE611="","",IF(UPPER(RESPOSTAS!BE611)=INDEX(GABARITO!$C:$C,MATCH(TEXT(VALUE(RIGHT($BD$1,2)),"00")&amp;"|"&amp;IF(AND(VALUE(RIGHT($BD$1,2))&gt;=57,VALUE(RIGHT($BD$1,2))&lt;=63),$D611,"COMUM"),GABARITO!$D:$D,0)),1,0))</f>
        <v/>
      </c>
      <c r="BE611" t="str">
        <f>IF(RESPOSTAS!BF611="","",IF(UPPER(RESPOSTAS!BF611)=INDEX(GABARITO!$C:$C,MATCH(TEXT(VALUE(RIGHT($BE$1,2)),"00")&amp;"|"&amp;IF(AND(VALUE(RIGHT($BE$1,2))&gt;=57,VALUE(RIGHT($BE$1,2))&lt;=63),$D611,"COMUM"),GABARITO!$D:$D,0)),1,0))</f>
        <v/>
      </c>
      <c r="BF611" t="str">
        <f>IF(RESPOSTAS!BG611="","",IF(UPPER(RESPOSTAS!BG611)=INDEX(GABARITO!$C:$C,MATCH(TEXT(VALUE(RIGHT($BF$1,2)),"00")&amp;"|"&amp;IF(AND(VALUE(RIGHT($BF$1,2))&gt;=57,VALUE(RIGHT($BF$1,2))&lt;=63),$D611,"COMUM"),GABARITO!$D:$D,0)),1,0))</f>
        <v/>
      </c>
      <c r="BG611" t="str">
        <f>IF(RESPOSTAS!BH611="","",IF(UPPER(RESPOSTAS!BH611)=INDEX(GABARITO!$C:$C,MATCH(TEXT(VALUE(RIGHT($BG$1,2)),"00")&amp;"|"&amp;IF(AND(VALUE(RIGHT($BG$1,2))&gt;=57,VALUE(RIGHT($BG$1,2))&lt;=63),$D611,"COMUM"),GABARITO!$D:$D,0)),1,0))</f>
        <v/>
      </c>
      <c r="BH611" t="str">
        <f>IF(RESPOSTAS!BI611="","",IF(UPPER(RESPOSTAS!BI611)=INDEX(GABARITO!$C:$C,MATCH(TEXT(VALUE(RIGHT($BH$1,2)),"00")&amp;"|"&amp;IF(AND(VALUE(RIGHT($BH$1,2))&gt;=57,VALUE(RIGHT($BH$1,2))&lt;=63),$D611,"COMUM"),GABARITO!$D:$D,0)),1,0))</f>
        <v/>
      </c>
      <c r="BI611" t="str">
        <f>IF(RESPOSTAS!BJ611="","",IF(UPPER(RESPOSTAS!BJ611)=INDEX(GABARITO!$C:$C,MATCH(TEXT(VALUE(RIGHT($BI$1,2)),"00")&amp;"|"&amp;IF(AND(VALUE(RIGHT($BI$1,2))&gt;=57,VALUE(RIGHT($BI$1,2))&lt;=63),$D611,"COMUM"),GABARITO!$D:$D,0)),1,0))</f>
        <v/>
      </c>
      <c r="BJ611" t="str">
        <f>IF(RESPOSTAS!BK611="","",IF(UPPER(RESPOSTAS!BK611)=INDEX(GABARITO!$C:$C,MATCH(TEXT(VALUE(RIGHT($BJ$1,2)),"00")&amp;"|"&amp;IF(AND(VALUE(RIGHT($BJ$1,2))&gt;=57,VALUE(RIGHT($BJ$1,2))&lt;=63),$D611,"COMUM"),GABARITO!$D:$D,0)),1,0))</f>
        <v/>
      </c>
      <c r="BK611" t="str">
        <f>IF(RESPOSTAS!BL611="","",IF(UPPER(RESPOSTAS!BL611)=INDEX(GABARITO!$C:$C,MATCH(TEXT(VALUE(RIGHT($BK$1,2)),"00")&amp;"|"&amp;IF(AND(VALUE(RIGHT($BK$1,2))&gt;=57,VALUE(RIGHT($BK$1,2))&lt;=63),$D611,"COMUM"),GABARITO!$D:$D,0)),1,0))</f>
        <v/>
      </c>
      <c r="BL611" t="str">
        <f>IF(RESPOSTAS!BM611="","",IF(UPPER(RESPOSTAS!BM611)=INDEX(GABARITO!$C:$C,MATCH(TEXT(VALUE(RIGHT($BL$1,2)),"00")&amp;"|"&amp;IF(AND(VALUE(RIGHT($BL$1,2))&gt;=57,VALUE(RIGHT($BL$1,2))&lt;=63),$D611,"COMUM"),GABARITO!$D:$D,0)),1,0))</f>
        <v/>
      </c>
      <c r="BM611" t="str">
        <f>IF(RESPOSTAS!BN611="","",IF(UPPER(RESPOSTAS!BN611)=INDEX(GABARITO!$C:$C,MATCH(TEXT(VALUE(RIGHT($BM$1,2)),"00")&amp;"|"&amp;IF(AND(VALUE(RIGHT($BM$1,2))&gt;=57,VALUE(RIGHT($BM$1,2))&lt;=63),$D611,"COMUM"),GABARITO!$D:$D,0)),1,0))</f>
        <v/>
      </c>
      <c r="BN611" t="str">
        <f>IF(RESPOSTAS!BO611="","",IF(UPPER(RESPOSTAS!BO611)=INDEX(GABARITO!$C:$C,MATCH(TEXT(VALUE(RIGHT($BN$1,2)),"00")&amp;"|"&amp;IF(AND(VALUE(RIGHT($BN$1,2))&gt;=57,VALUE(RIGHT($BN$1,2))&lt;=63),$D611,"COMUM"),GABARITO!$D:$D,0)),1,0))</f>
        <v/>
      </c>
      <c r="BO611" t="str">
        <f>IF(RESPOSTAS!BP611="","",IF(UPPER(RESPOSTAS!BP611)=INDEX(GABARITO!$C:$C,MATCH(TEXT(VALUE(RIGHT($BO$1,2)),"00")&amp;"|"&amp;IF(AND(VALUE(RIGHT($BO$1,2))&gt;=57,VALUE(RIGHT($BO$1,2))&lt;=63),$D611,"COMUM"),GABARITO!$D:$D,0)),1,0))</f>
        <v/>
      </c>
      <c r="BP611">
        <f>COUNTIF(RESPOSTAS!F611:BP611,"&lt;&gt;")</f>
        <v>0</v>
      </c>
      <c r="BQ611" t="str">
        <f t="shared" si="92"/>
        <v/>
      </c>
      <c r="BR611" s="10" t="str">
        <f t="shared" si="93"/>
        <v/>
      </c>
      <c r="BT611" s="11" t="str">
        <f t="shared" si="95"/>
        <v/>
      </c>
      <c r="BU611" s="11" t="str">
        <f t="shared" si="96"/>
        <v/>
      </c>
      <c r="BV611" s="11" t="str">
        <f t="shared" si="97"/>
        <v/>
      </c>
      <c r="BW611" s="11" t="str">
        <f t="shared" si="98"/>
        <v/>
      </c>
      <c r="BX611" s="11" t="str">
        <f t="shared" si="99"/>
        <v/>
      </c>
      <c r="BY611" s="11" t="str">
        <f t="shared" si="100"/>
        <v/>
      </c>
      <c r="BZ611" s="3" t="str">
        <f t="shared" si="94"/>
        <v/>
      </c>
      <c r="CA611" s="3" t="e">
        <f t="shared" si="91"/>
        <v>#VALUE!</v>
      </c>
    </row>
    <row r="612" spans="1:79" x14ac:dyDescent="0.25">
      <c r="A612" t="str">
        <f>IF(RESPOSTAS!A612="","",RESPOSTAS!A612)</f>
        <v/>
      </c>
      <c r="B612" t="str">
        <f>IF(RESPOSTAS!C612="","",RESPOSTAS!C612)</f>
        <v/>
      </c>
      <c r="C612" t="str">
        <f>IF(RESPOSTAS!D612="","",RESPOSTAS!D612)</f>
        <v/>
      </c>
      <c r="D612" t="str">
        <f>IF(RESPOSTAS!E612="","",RESPOSTAS!E612)</f>
        <v/>
      </c>
      <c r="E612" t="str">
        <f>IF(RESPOSTAS!F612="","",IF(UPPER(RESPOSTAS!F612)=INDEX(GABARITO!$C:$C,MATCH(TEXT(VALUE(RIGHT($E$1,2)),"00")&amp;"|"&amp;IF(AND(VALUE(RIGHT($E$1,2))&gt;=57,VALUE(RIGHT($E$1,2))&lt;=63),$D612,"COMUM"),GABARITO!$D:$D,0)),1,0))</f>
        <v/>
      </c>
      <c r="F612" t="str">
        <f>IF(RESPOSTAS!G612="","",IF(UPPER(RESPOSTAS!G612)=INDEX(GABARITO!$C:$C,MATCH(TEXT(VALUE(RIGHT($F$1,2)),"00")&amp;"|"&amp;IF(AND(VALUE(RIGHT($F$1,2))&gt;=57,VALUE(RIGHT($F$1,2))&lt;=63),$D612,"COMUM"),GABARITO!$D:$D,0)),1,0))</f>
        <v/>
      </c>
      <c r="G612" t="str">
        <f>IF(RESPOSTAS!H612="","",IF(UPPER(RESPOSTAS!H612)=INDEX(GABARITO!$C:$C,MATCH(TEXT(VALUE(RIGHT($G$1,2)),"00")&amp;"|"&amp;IF(AND(VALUE(RIGHT($G$1,2))&gt;=57,VALUE(RIGHT($G$1,2))&lt;=63),$D612,"COMUM"),GABARITO!$D:$D,0)),1,0))</f>
        <v/>
      </c>
      <c r="H612" t="str">
        <f>IF(RESPOSTAS!I612="","",IF(UPPER(RESPOSTAS!I612)=INDEX(GABARITO!$C:$C,MATCH(TEXT(VALUE(RIGHT($H$1,2)),"00")&amp;"|"&amp;IF(AND(VALUE(RIGHT($H$1,2))&gt;=57,VALUE(RIGHT($H$1,2))&lt;=63),$D612,"COMUM"),GABARITO!$D:$D,0)),1,0))</f>
        <v/>
      </c>
      <c r="I612" t="str">
        <f>IF(RESPOSTAS!J612="","",IF(UPPER(RESPOSTAS!J612)=INDEX(GABARITO!$C:$C,MATCH(TEXT(VALUE(RIGHT($I$1,2)),"00")&amp;"|"&amp;IF(AND(VALUE(RIGHT($I$1,2))&gt;=57,VALUE(RIGHT($I$1,2))&lt;=63),$D612,"COMUM"),GABARITO!$D:$D,0)),1,0))</f>
        <v/>
      </c>
      <c r="J612" t="str">
        <f>IF(RESPOSTAS!K612="","",IF(UPPER(RESPOSTAS!K612)=INDEX(GABARITO!$C:$C,MATCH(TEXT(VALUE(RIGHT($J$1,2)),"00")&amp;"|"&amp;IF(AND(VALUE(RIGHT($J$1,2))&gt;=57,VALUE(RIGHT($J$1,2))&lt;=63),$D612,"COMUM"),GABARITO!$D:$D,0)),1,0))</f>
        <v/>
      </c>
      <c r="K612" t="str">
        <f>IF(RESPOSTAS!L612="","",IF(UPPER(RESPOSTAS!L612)=INDEX(GABARITO!$C:$C,MATCH(TEXT(VALUE(RIGHT($K$1,2)),"00")&amp;"|"&amp;IF(AND(VALUE(RIGHT($K$1,2))&gt;=57,VALUE(RIGHT($K$1,2))&lt;=63),$D612,"COMUM"),GABARITO!$D:$D,0)),1,0))</f>
        <v/>
      </c>
      <c r="L612" t="str">
        <f>IF(RESPOSTAS!M612="","",IF(UPPER(RESPOSTAS!M612)=INDEX(GABARITO!$C:$C,MATCH(TEXT(VALUE(RIGHT($L$1,2)),"00")&amp;"|"&amp;IF(AND(VALUE(RIGHT($L$1,2))&gt;=57,VALUE(RIGHT($L$1,2))&lt;=63),$D612,"COMUM"),GABARITO!$D:$D,0)),1,0))</f>
        <v/>
      </c>
      <c r="M612" t="str">
        <f>IF(RESPOSTAS!N612="","",IF(UPPER(RESPOSTAS!N612)=INDEX(GABARITO!$C:$C,MATCH(TEXT(VALUE(RIGHT($M$1,2)),"00")&amp;"|"&amp;IF(AND(VALUE(RIGHT($M$1,2))&gt;=57,VALUE(RIGHT($M$1,2))&lt;=63),$D612,"COMUM"),GABARITO!$D:$D,0)),1,0))</f>
        <v/>
      </c>
      <c r="N612" t="str">
        <f>IF(RESPOSTAS!O612="","",IF(UPPER(RESPOSTAS!O612)=INDEX(GABARITO!$C:$C,MATCH(TEXT(VALUE(RIGHT($E$1,2)),"00")&amp;"|"&amp;IF(AND(VALUE(RIGHT($E$1,2))&gt;=57,VALUE(RIGHT($E$1,2))&lt;=63),$D612,"COMUM"),GABARITO!$D:$D,0)),1,0))</f>
        <v/>
      </c>
      <c r="O612" t="str">
        <f>IF(RESPOSTAS!P612="","",IF(UPPER(RESPOSTAS!P612)=INDEX(GABARITO!$C:$C,MATCH(TEXT(VALUE(RIGHT($O$1,2)),"00")&amp;"|"&amp;IF(AND(VALUE(RIGHT($O$1,2))&gt;=57,VALUE(RIGHT($O$1,2))&lt;=63),$D612,"COMUM"),GABARITO!$D:$D,0)),1,0))</f>
        <v/>
      </c>
      <c r="P612" t="str">
        <f>IF(RESPOSTAS!Q612="","",IF(UPPER(RESPOSTAS!Q612)=INDEX(GABARITO!$C:$C,MATCH(TEXT(VALUE(RIGHT($P$1,2)),"00")&amp;"|"&amp;IF(AND(VALUE(RIGHT($P$1,2))&gt;=57,VALUE(RIGHT($P$1,2))&lt;=63),$D612,"COMUM"),GABARITO!$D:$D,0)),1,0))</f>
        <v/>
      </c>
      <c r="Q612" t="str">
        <f>IF(RESPOSTAS!R612="","",IF(UPPER(RESPOSTAS!R612)=INDEX(GABARITO!$C:$C,MATCH(TEXT(VALUE(RIGHT($Q$1,2)),"00")&amp;"|"&amp;IF(AND(VALUE(RIGHT($Q$1,2))&gt;=57,VALUE(RIGHT($Q$1,2))&lt;=63),$D612,"COMUM"),GABARITO!$D:$D,0)),1,0))</f>
        <v/>
      </c>
      <c r="R612" t="str">
        <f>IF(RESPOSTAS!S612="","",IF(UPPER(RESPOSTAS!S612)=INDEX(GABARITO!$C:$C,MATCH(TEXT(VALUE(RIGHT($R$1,2)),"00")&amp;"|"&amp;IF(AND(VALUE(RIGHT($R$1,2))&gt;=57,VALUE(RIGHT($R$1,2))&lt;=63),$D612,"COMUM"),GABARITO!$D:$D,0)),1,0))</f>
        <v/>
      </c>
      <c r="S612" t="str">
        <f>IF(RESPOSTAS!T612="","",IF(UPPER(RESPOSTAS!T612)=INDEX(GABARITO!$C:$C,MATCH(TEXT(VALUE(RIGHT($S$1,2)),"00")&amp;"|"&amp;IF(AND(VALUE(RIGHT($S$1,2))&gt;=57,VALUE(RIGHT($S$1,2))&lt;=63),$D612,"COMUM"),GABARITO!$D:$D,0)),1,0))</f>
        <v/>
      </c>
      <c r="T612" t="str">
        <f>IF(RESPOSTAS!U612="","",IF(UPPER(RESPOSTAS!U612)=INDEX(GABARITO!$C:$C,MATCH(TEXT(VALUE(RIGHT($T$1,2)),"00")&amp;"|"&amp;IF(AND(VALUE(RIGHT($T$1,2))&gt;=57,VALUE(RIGHT($T$1,2))&lt;=63),$D612,"COMUM"),GABARITO!$D:$D,0)),1,0))</f>
        <v/>
      </c>
      <c r="U612" t="str">
        <f>IF(RESPOSTAS!V612="","",IF(UPPER(RESPOSTAS!V612)=INDEX(GABARITO!$C:$C,MATCH(TEXT(VALUE(RIGHT($U$1,2)),"00")&amp;"|"&amp;IF(AND(VALUE(RIGHT($U$1,2))&gt;=57,VALUE(RIGHT($U$1,2))&lt;=63),$D612,"COMUM"),GABARITO!$D:$D,0)),1,0))</f>
        <v/>
      </c>
      <c r="V612" t="str">
        <f>IF(RESPOSTAS!W612="","",IF(UPPER(RESPOSTAS!W612)=INDEX(GABARITO!$C:$C,MATCH(TEXT(VALUE(RIGHT($E$1,2)),"00")&amp;"|"&amp;IF(AND(VALUE(RIGHT($E$1,2))&gt;=57,VALUE(RIGHT($E$1,2))&lt;=63),$D612,"COMUM"),GABARITO!$D:$D,0)),1,0))</f>
        <v/>
      </c>
      <c r="W612" t="str">
        <f>IF(RESPOSTAS!X612="","",IF(UPPER(RESPOSTAS!X612)=INDEX(GABARITO!$C:$C,MATCH(TEXT(VALUE(RIGHT($W$1,2)),"00")&amp;"|"&amp;IF(AND(VALUE(RIGHT($W$1,2))&gt;=57,VALUE(RIGHT($W$1,2))&lt;=63),$D612,"COMUM"),GABARITO!$D:$D,0)),1,0))</f>
        <v/>
      </c>
      <c r="X612" t="str">
        <f>IF(RESPOSTAS!Y612="","",IF(UPPER(RESPOSTAS!Y612)=INDEX(GABARITO!$C:$C,MATCH(TEXT(VALUE(RIGHT($X$1,2)),"00")&amp;"|"&amp;IF(AND(VALUE(RIGHT($X$1,2))&gt;=57,VALUE(RIGHT($X$1,2))&lt;=63),$D612,"COMUM"),GABARITO!$D:$D,0)),1,0))</f>
        <v/>
      </c>
      <c r="Y612" t="str">
        <f>IF(RESPOSTAS!Z612="","",IF(UPPER(RESPOSTAS!Z612)=INDEX(GABARITO!$C:$C,MATCH(TEXT(VALUE(RIGHT($Y$1,2)),"00")&amp;"|"&amp;IF(AND(VALUE(RIGHT($Y$1,2))&gt;=57,VALUE(RIGHT($Y$1,2))&lt;=63),$D612,"COMUM"),GABARITO!$D:$D,0)),1,0))</f>
        <v/>
      </c>
      <c r="Z612" t="str">
        <f>IF(RESPOSTAS!AA612="","",IF(UPPER(RESPOSTAS!AA612)=INDEX(GABARITO!$C:$C,MATCH(TEXT(VALUE(RIGHT($Z$1,2)),"00")&amp;"|"&amp;IF(AND(VALUE(RIGHT($Z$1,2))&gt;=57,VALUE(RIGHT($Z$1,2))&lt;=63),$D612,"COMUM"),GABARITO!$D:$D,0)),1,0))</f>
        <v/>
      </c>
      <c r="AA612" t="str">
        <f>IF(RESPOSTAS!AB612="","",IF(UPPER(RESPOSTAS!AB612)=INDEX(GABARITO!$C:$C,MATCH(TEXT(VALUE(RIGHT($AA$1,2)),"00")&amp;"|"&amp;IF(AND(VALUE(RIGHT($AA$1,2))&gt;=57,VALUE(RIGHT($AA$1,2))&lt;=63),$D612,"COMUM"),GABARITO!$D:$D,0)),1,0))</f>
        <v/>
      </c>
      <c r="AB612" t="str">
        <f>IF(RESPOSTAS!AC612="","",IF(UPPER(RESPOSTAS!AC612)=INDEX(GABARITO!$C:$C,MATCH(TEXT(VALUE(RIGHT($AB$1,2)),"00")&amp;"|"&amp;IF(AND(VALUE(RIGHT($AB$1,2))&gt;=57,VALUE(RIGHT($AB$1,2))&lt;=63),$D612,"COMUM"),GABARITO!$D:$D,0)),1,0))</f>
        <v/>
      </c>
      <c r="AC612" t="str">
        <f>IF(RESPOSTAS!AD612="","",IF(UPPER(RESPOSTAS!AD612)=INDEX(GABARITO!$C:$C,MATCH(TEXT(VALUE(RIGHT($AC$1,2)),"00")&amp;"|"&amp;IF(AND(VALUE(RIGHT($AC$1,2))&gt;=57,VALUE(RIGHT($AC$1,2))&lt;=63),$D612,"COMUM"),GABARITO!$D:$D,0)),1,0))</f>
        <v/>
      </c>
      <c r="AD612" t="str">
        <f>IF(RESPOSTAS!AE612="","",IF(UPPER(RESPOSTAS!AE612)=INDEX(GABARITO!$C:$C,MATCH(TEXT(VALUE(RIGHT($AD$1,2)),"00")&amp;"|"&amp;IF(AND(VALUE(RIGHT($AD$1,2))&gt;=57,VALUE(RIGHT($AD$1,2))&lt;=63),$D612,"COMUM"),GABARITO!$D:$D,0)),1,0))</f>
        <v/>
      </c>
      <c r="AE612" t="str">
        <f>IF(RESPOSTAS!AF612="","",IF(UPPER(RESPOSTAS!AF612)=INDEX(GABARITO!$C:$C,MATCH(TEXT(VALUE(RIGHT($AE$1,2)),"00")&amp;"|"&amp;IF(AND(VALUE(RIGHT($AE$1,2))&gt;=57,VALUE(RIGHT($AE$1,2))&lt;=63),$D612,"COMUM"),GABARITO!$D:$D,0)),1,0))</f>
        <v/>
      </c>
      <c r="AF612" t="str">
        <f>IF(RESPOSTAS!AG612="","",IF(UPPER(RESPOSTAS!AG612)=INDEX(GABARITO!$C:$C,MATCH(TEXT(VALUE(RIGHT($AF$1,2)),"00")&amp;"|"&amp;IF(AND(VALUE(RIGHT($AF$1,2))&gt;=57,VALUE(RIGHT($AF$1,2))&lt;=63),$D612,"COMUM"),GABARITO!$D:$D,0)),1,0))</f>
        <v/>
      </c>
      <c r="AG612" t="str">
        <f>IF(RESPOSTAS!AH612="","",IF(UPPER(RESPOSTAS!AH612)=INDEX(GABARITO!$C:$C,MATCH(TEXT(VALUE(RIGHT($AG$1,2)),"00")&amp;"|"&amp;IF(AND(VALUE(RIGHT($AG$1,2))&gt;=57,VALUE(RIGHT($AG$1,2))&lt;=63),$D612,"COMUM"),GABARITO!$D:$D,0)),1,0))</f>
        <v/>
      </c>
      <c r="AH612" t="str">
        <f>IF(RESPOSTAS!AI612="","",IF(UPPER(RESPOSTAS!AI612)=INDEX(GABARITO!$C:$C,MATCH(TEXT(VALUE(RIGHT($AH$1,2)),"00")&amp;"|"&amp;IF(AND(VALUE(RIGHT($AH$1,2))&gt;=57,VALUE(RIGHT($AH$1,2))&lt;=63),$D612,"COMUM"),GABARITO!$D:$D,0)),1,0))</f>
        <v/>
      </c>
      <c r="AI612" t="str">
        <f>IF(RESPOSTAS!AJ612="","",IF(UPPER(RESPOSTAS!AJ612)=INDEX(GABARITO!$C:$C,MATCH(TEXT(VALUE(RIGHT($AI$1,2)),"00")&amp;"|"&amp;IF(AND(VALUE(RIGHT($AI$1,2))&gt;=57,VALUE(RIGHT($AI$1,2))&lt;=63),$D612,"COMUM"),GABARITO!$D:$D,0)),1,0))</f>
        <v/>
      </c>
      <c r="AJ612" t="str">
        <f>IF(RESPOSTAS!AK612="","",IF(UPPER(RESPOSTAS!AK612)=INDEX(GABARITO!$C:$C,MATCH(TEXT(VALUE(RIGHT($AJ$1,2)),"00")&amp;"|"&amp;IF(AND(VALUE(RIGHT($AJ$1,2))&gt;=57,VALUE(RIGHT($AJ$1,2))&lt;=63),$D612,"COMUM"),GABARITO!$D:$D,0)),1,0))</f>
        <v/>
      </c>
      <c r="AK612" t="str">
        <f>IF(RESPOSTAS!AL612="","",IF(UPPER(RESPOSTAS!AL612)=INDEX(GABARITO!$C:$C,MATCH(TEXT(VALUE(RIGHT($AK$1,2)),"00")&amp;"|"&amp;IF(AND(VALUE(RIGHT($AK$1,2))&gt;=57,VALUE(RIGHT($AK$1,2))&lt;=63),$D612,"COMUM"),GABARITO!$D:$D,0)),1,0))</f>
        <v/>
      </c>
      <c r="AL612" t="str">
        <f>IF(RESPOSTAS!AM612="","",IF(UPPER(RESPOSTAS!AM612)=INDEX(GABARITO!$C:$C,MATCH(TEXT(VALUE(RIGHT($AL$1,2)),"00")&amp;"|"&amp;IF(AND(VALUE(RIGHT($AL$1,2))&gt;=57,VALUE(RIGHT($AL$1,2))&lt;=63),$D612,"COMUM"),GABARITO!$D:$D,0)),1,0))</f>
        <v/>
      </c>
      <c r="AM612" t="str">
        <f>IF(RESPOSTAS!AN612="","",IF(UPPER(RESPOSTAS!AN612)=INDEX(GABARITO!$C:$C,MATCH(TEXT(VALUE(RIGHT($AM$1,2)),"00")&amp;"|"&amp;IF(AND(VALUE(RIGHT($AM$1,2))&gt;=57,VALUE(RIGHT($AM$1,2))&lt;=63),$D612,"COMUM"),GABARITO!$D:$D,0)),1,0))</f>
        <v/>
      </c>
      <c r="AN612" t="str">
        <f>IF(RESPOSTAS!AO612="","",IF(UPPER(RESPOSTAS!AO612)=INDEX(GABARITO!$C:$C,MATCH(TEXT(VALUE(RIGHT($AN$1,2)),"00")&amp;"|"&amp;IF(AND(VALUE(RIGHT($AN$1,2))&gt;=57,VALUE(RIGHT($AN$1,2))&lt;=63),$D612,"COMUM"),GABARITO!$D:$D,0)),1,0))</f>
        <v/>
      </c>
      <c r="AO612" t="str">
        <f>IF(RESPOSTAS!AP612="","",IF(UPPER(RESPOSTAS!AP612)=INDEX(GABARITO!$C:$C,MATCH(TEXT(VALUE(RIGHT($AO$1,2)),"00")&amp;"|"&amp;IF(AND(VALUE(RIGHT($AO$1,2))&gt;=57,VALUE(RIGHT($AO$1,2))&lt;=63),$D612,"COMUM"),GABARITO!$D:$D,0)),1,0))</f>
        <v/>
      </c>
      <c r="AP612" t="str">
        <f>IF(RESPOSTAS!AQ612="","",IF(UPPER(RESPOSTAS!AQ612)=INDEX(GABARITO!$C:$C,MATCH(TEXT(VALUE(RIGHT($AP$1,2)),"00")&amp;"|"&amp;IF(AND(VALUE(RIGHT($AP$1,2))&gt;=57,VALUE(RIGHT($AP$1,2))&lt;=63),$D612,"COMUM"),GABARITO!$D:$D,0)),1,0))</f>
        <v/>
      </c>
      <c r="AQ612" t="str">
        <f>IF(RESPOSTAS!AR612="","",IF(UPPER(RESPOSTAS!AR612)=INDEX(GABARITO!$C:$C,MATCH(TEXT(VALUE(RIGHT($AQ$1,2)),"00")&amp;"|"&amp;IF(AND(VALUE(RIGHT($AQ$1,2))&gt;=57,VALUE(RIGHT($AQ$1,2))&lt;=63),$D612,"COMUM"),GABARITO!$D:$D,0)),1,0))</f>
        <v/>
      </c>
      <c r="AR612" t="str">
        <f>IF(RESPOSTAS!AS612="","",IF(UPPER(RESPOSTAS!AS612)=INDEX(GABARITO!$C:$C,MATCH(TEXT(VALUE(RIGHT($AR$1,2)),"00")&amp;"|"&amp;IF(AND(VALUE(RIGHT($AR$1,2))&gt;=57,VALUE(RIGHT($AR$1,2))&lt;=63),$D612,"COMUM"),GABARITO!$D:$D,0)),1,0))</f>
        <v/>
      </c>
      <c r="AS612" t="str">
        <f>IF(RESPOSTAS!AT612="","",IF(UPPER(RESPOSTAS!AT612)=INDEX(GABARITO!$C:$C,MATCH(TEXT(VALUE(RIGHT($AS$1,2)),"00")&amp;"|"&amp;IF(AND(VALUE(RIGHT($AS$1,2))&gt;=57,VALUE(RIGHT($AS$1,2))&lt;=63),$D612,"COMUM"),GABARITO!$D:$D,0)),1,0))</f>
        <v/>
      </c>
      <c r="AT612" t="str">
        <f>IF(RESPOSTAS!AU612="","",IF(UPPER(RESPOSTAS!AU612)=INDEX(GABARITO!$C:$C,MATCH(TEXT(VALUE(RIGHT($AT$1,2)),"00")&amp;"|"&amp;IF(AND(VALUE(RIGHT($AT$1,2))&gt;=57,VALUE(RIGHT($AT$1,2))&lt;=63),$D612,"COMUM"),GABARITO!$D:$D,0)),1,0))</f>
        <v/>
      </c>
      <c r="AU612" t="str">
        <f>IF(RESPOSTAS!AV612="","",IF(UPPER(RESPOSTAS!AV612)=INDEX(GABARITO!$C:$C,MATCH(TEXT(VALUE(RIGHT($AU$1,2)),"00")&amp;"|"&amp;IF(AND(VALUE(RIGHT($AU$1,2))&gt;=57,VALUE(RIGHT($AU$1,2))&lt;=63),$D612,"COMUM"),GABARITO!$D:$D,0)),1,0))</f>
        <v/>
      </c>
      <c r="AV612" t="str">
        <f>IF(RESPOSTAS!AW612="","",IF(UPPER(RESPOSTAS!AW612)=INDEX(GABARITO!$C:$C,MATCH(TEXT(VALUE(RIGHT($AV$1,2)),"00")&amp;"|"&amp;IF(AND(VALUE(RIGHT($AV$1,2))&gt;=57,VALUE(RIGHT($AV$1,2))&lt;=63),$D612,"COMUM"),GABARITO!$D:$D,0)),1,0))</f>
        <v/>
      </c>
      <c r="AW612" t="str">
        <f>IF(RESPOSTAS!AX612="","",IF(UPPER(RESPOSTAS!AX612)=INDEX(GABARITO!$C:$C,MATCH(TEXT(VALUE(RIGHT($AW$1,2)),"00")&amp;"|"&amp;IF(AND(VALUE(RIGHT($AW$1,2))&gt;=57,VALUE(RIGHT($AW$1,2))&lt;=63),$D612,"COMUM"),GABARITO!$D:$D,0)),1,0))</f>
        <v/>
      </c>
      <c r="AX612" t="str">
        <f>IF(RESPOSTAS!AY612="","",IF(UPPER(RESPOSTAS!AY612)=INDEX(GABARITO!$C:$C,MATCH(TEXT(VALUE(RIGHT($AX$1,2)),"00")&amp;"|"&amp;IF(AND(VALUE(RIGHT($AX$1,2))&gt;=57,VALUE(RIGHT($AX$1,2))&lt;=63),$D612,"COMUM"),GABARITO!$D:$D,0)),1,0))</f>
        <v/>
      </c>
      <c r="AY612" t="str">
        <f>IF(RESPOSTAS!AZ612="","",IF(UPPER(RESPOSTAS!AZ612)=INDEX(GABARITO!$C:$C,MATCH(TEXT(VALUE(RIGHT($AY$1,2)),"00")&amp;"|"&amp;IF(AND(VALUE(RIGHT($AY$1,2))&gt;=57,VALUE(RIGHT($AY$1,2))&lt;=63),$D612,"COMUM"),GABARITO!$D:$D,0)),1,0))</f>
        <v/>
      </c>
      <c r="AZ612" t="str">
        <f>IF(RESPOSTAS!BA612="","",IF(UPPER(RESPOSTAS!BA612)=INDEX(GABARITO!$C:$C,MATCH(TEXT(VALUE(RIGHT($AZ$1,2)),"00")&amp;"|"&amp;IF(AND(VALUE(RIGHT($AZ$1,2))&gt;=57,VALUE(RIGHT($AZ$1,2))&lt;=63),$D612,"COMUM"),GABARITO!$D:$D,0)),1,0))</f>
        <v/>
      </c>
      <c r="BA612" t="str">
        <f>IF(RESPOSTAS!BB612="","",IF(UPPER(RESPOSTAS!BB612)=INDEX(GABARITO!$C:$C,MATCH(TEXT(VALUE(RIGHT($BA$1,2)),"00")&amp;"|"&amp;IF(AND(VALUE(RIGHT($BA$1,2))&gt;=57,VALUE(RIGHT($BA$1,2))&lt;=63),$D612,"COMUM"),GABARITO!$D:$D,0)),1,0))</f>
        <v/>
      </c>
      <c r="BB612" t="str">
        <f>IF(RESPOSTAS!BC612="","",IF(UPPER(RESPOSTAS!BC612)=INDEX(GABARITO!$C:$C,MATCH(TEXT(VALUE(RIGHT($BB$1,2)),"00")&amp;"|"&amp;IF(AND(VALUE(RIGHT($BB$1,2))&gt;=57,VALUE(RIGHT($BB$1,2))&lt;=63),$D612,"COMUM"),GABARITO!$D:$D,0)),1,0))</f>
        <v/>
      </c>
      <c r="BC612" t="str">
        <f>IF(RESPOSTAS!BD612="","",IF(UPPER(RESPOSTAS!BD612)=INDEX(GABARITO!$C:$C,MATCH(TEXT(VALUE(RIGHT($BC$1,2)),"00")&amp;"|"&amp;IF(AND(VALUE(RIGHT($BC$1,2))&gt;=57,VALUE(RIGHT($BC$1,2))&lt;=63),$D612,"COMUM"),GABARITO!$D:$D,0)),1,0))</f>
        <v/>
      </c>
      <c r="BD612" t="str">
        <f>IF(RESPOSTAS!BE612="","",IF(UPPER(RESPOSTAS!BE612)=INDEX(GABARITO!$C:$C,MATCH(TEXT(VALUE(RIGHT($BD$1,2)),"00")&amp;"|"&amp;IF(AND(VALUE(RIGHT($BD$1,2))&gt;=57,VALUE(RIGHT($BD$1,2))&lt;=63),$D612,"COMUM"),GABARITO!$D:$D,0)),1,0))</f>
        <v/>
      </c>
      <c r="BE612" t="str">
        <f>IF(RESPOSTAS!BF612="","",IF(UPPER(RESPOSTAS!BF612)=INDEX(GABARITO!$C:$C,MATCH(TEXT(VALUE(RIGHT($BE$1,2)),"00")&amp;"|"&amp;IF(AND(VALUE(RIGHT($BE$1,2))&gt;=57,VALUE(RIGHT($BE$1,2))&lt;=63),$D612,"COMUM"),GABARITO!$D:$D,0)),1,0))</f>
        <v/>
      </c>
      <c r="BF612" t="str">
        <f>IF(RESPOSTAS!BG612="","",IF(UPPER(RESPOSTAS!BG612)=INDEX(GABARITO!$C:$C,MATCH(TEXT(VALUE(RIGHT($BF$1,2)),"00")&amp;"|"&amp;IF(AND(VALUE(RIGHT($BF$1,2))&gt;=57,VALUE(RIGHT($BF$1,2))&lt;=63),$D612,"COMUM"),GABARITO!$D:$D,0)),1,0))</f>
        <v/>
      </c>
      <c r="BG612" t="str">
        <f>IF(RESPOSTAS!BH612="","",IF(UPPER(RESPOSTAS!BH612)=INDEX(GABARITO!$C:$C,MATCH(TEXT(VALUE(RIGHT($BG$1,2)),"00")&amp;"|"&amp;IF(AND(VALUE(RIGHT($BG$1,2))&gt;=57,VALUE(RIGHT($BG$1,2))&lt;=63),$D612,"COMUM"),GABARITO!$D:$D,0)),1,0))</f>
        <v/>
      </c>
      <c r="BH612" t="str">
        <f>IF(RESPOSTAS!BI612="","",IF(UPPER(RESPOSTAS!BI612)=INDEX(GABARITO!$C:$C,MATCH(TEXT(VALUE(RIGHT($BH$1,2)),"00")&amp;"|"&amp;IF(AND(VALUE(RIGHT($BH$1,2))&gt;=57,VALUE(RIGHT($BH$1,2))&lt;=63),$D612,"COMUM"),GABARITO!$D:$D,0)),1,0))</f>
        <v/>
      </c>
      <c r="BI612" t="str">
        <f>IF(RESPOSTAS!BJ612="","",IF(UPPER(RESPOSTAS!BJ612)=INDEX(GABARITO!$C:$C,MATCH(TEXT(VALUE(RIGHT($BI$1,2)),"00")&amp;"|"&amp;IF(AND(VALUE(RIGHT($BI$1,2))&gt;=57,VALUE(RIGHT($BI$1,2))&lt;=63),$D612,"COMUM"),GABARITO!$D:$D,0)),1,0))</f>
        <v/>
      </c>
      <c r="BJ612" t="str">
        <f>IF(RESPOSTAS!BK612="","",IF(UPPER(RESPOSTAS!BK612)=INDEX(GABARITO!$C:$C,MATCH(TEXT(VALUE(RIGHT($BJ$1,2)),"00")&amp;"|"&amp;IF(AND(VALUE(RIGHT($BJ$1,2))&gt;=57,VALUE(RIGHT($BJ$1,2))&lt;=63),$D612,"COMUM"),GABARITO!$D:$D,0)),1,0))</f>
        <v/>
      </c>
      <c r="BK612" t="str">
        <f>IF(RESPOSTAS!BL612="","",IF(UPPER(RESPOSTAS!BL612)=INDEX(GABARITO!$C:$C,MATCH(TEXT(VALUE(RIGHT($BK$1,2)),"00")&amp;"|"&amp;IF(AND(VALUE(RIGHT($BK$1,2))&gt;=57,VALUE(RIGHT($BK$1,2))&lt;=63),$D612,"COMUM"),GABARITO!$D:$D,0)),1,0))</f>
        <v/>
      </c>
      <c r="BL612" t="str">
        <f>IF(RESPOSTAS!BM612="","",IF(UPPER(RESPOSTAS!BM612)=INDEX(GABARITO!$C:$C,MATCH(TEXT(VALUE(RIGHT($BL$1,2)),"00")&amp;"|"&amp;IF(AND(VALUE(RIGHT($BL$1,2))&gt;=57,VALUE(RIGHT($BL$1,2))&lt;=63),$D612,"COMUM"),GABARITO!$D:$D,0)),1,0))</f>
        <v/>
      </c>
      <c r="BM612" t="str">
        <f>IF(RESPOSTAS!BN612="","",IF(UPPER(RESPOSTAS!BN612)=INDEX(GABARITO!$C:$C,MATCH(TEXT(VALUE(RIGHT($BM$1,2)),"00")&amp;"|"&amp;IF(AND(VALUE(RIGHT($BM$1,2))&gt;=57,VALUE(RIGHT($BM$1,2))&lt;=63),$D612,"COMUM"),GABARITO!$D:$D,0)),1,0))</f>
        <v/>
      </c>
      <c r="BN612" t="str">
        <f>IF(RESPOSTAS!BO612="","",IF(UPPER(RESPOSTAS!BO612)=INDEX(GABARITO!$C:$C,MATCH(TEXT(VALUE(RIGHT($BN$1,2)),"00")&amp;"|"&amp;IF(AND(VALUE(RIGHT($BN$1,2))&gt;=57,VALUE(RIGHT($BN$1,2))&lt;=63),$D612,"COMUM"),GABARITO!$D:$D,0)),1,0))</f>
        <v/>
      </c>
      <c r="BO612" t="str">
        <f>IF(RESPOSTAS!BP612="","",IF(UPPER(RESPOSTAS!BP612)=INDEX(GABARITO!$C:$C,MATCH(TEXT(VALUE(RIGHT($BO$1,2)),"00")&amp;"|"&amp;IF(AND(VALUE(RIGHT($BO$1,2))&gt;=57,VALUE(RIGHT($BO$1,2))&lt;=63),$D612,"COMUM"),GABARITO!$D:$D,0)),1,0))</f>
        <v/>
      </c>
      <c r="BP612">
        <f>COUNTIF(RESPOSTAS!F612:BP612,"&lt;&gt;")</f>
        <v>0</v>
      </c>
      <c r="BQ612" t="str">
        <f t="shared" si="92"/>
        <v/>
      </c>
      <c r="BR612" s="10" t="str">
        <f t="shared" si="93"/>
        <v/>
      </c>
      <c r="BT612" s="11" t="str">
        <f t="shared" si="95"/>
        <v/>
      </c>
      <c r="BU612" s="11" t="str">
        <f t="shared" si="96"/>
        <v/>
      </c>
      <c r="BV612" s="11" t="str">
        <f t="shared" si="97"/>
        <v/>
      </c>
      <c r="BW612" s="11" t="str">
        <f t="shared" si="98"/>
        <v/>
      </c>
      <c r="BX612" s="11" t="str">
        <f t="shared" si="99"/>
        <v/>
      </c>
      <c r="BY612" s="11" t="str">
        <f t="shared" si="100"/>
        <v/>
      </c>
      <c r="BZ612" s="3" t="str">
        <f t="shared" si="94"/>
        <v/>
      </c>
      <c r="CA612" s="3" t="e">
        <f t="shared" si="91"/>
        <v>#VALUE!</v>
      </c>
    </row>
    <row r="613" spans="1:79" x14ac:dyDescent="0.25">
      <c r="A613" t="str">
        <f>IF(RESPOSTAS!A613="","",RESPOSTAS!A613)</f>
        <v/>
      </c>
      <c r="B613" t="str">
        <f>IF(RESPOSTAS!C613="","",RESPOSTAS!C613)</f>
        <v/>
      </c>
      <c r="C613" t="str">
        <f>IF(RESPOSTAS!D613="","",RESPOSTAS!D613)</f>
        <v/>
      </c>
      <c r="D613" t="str">
        <f>IF(RESPOSTAS!E613="","",RESPOSTAS!E613)</f>
        <v/>
      </c>
      <c r="E613" t="str">
        <f>IF(RESPOSTAS!F613="","",IF(UPPER(RESPOSTAS!F613)=INDEX(GABARITO!$C:$C,MATCH(TEXT(VALUE(RIGHT($E$1,2)),"00")&amp;"|"&amp;IF(AND(VALUE(RIGHT($E$1,2))&gt;=57,VALUE(RIGHT($E$1,2))&lt;=63),$D613,"COMUM"),GABARITO!$D:$D,0)),1,0))</f>
        <v/>
      </c>
      <c r="F613" t="str">
        <f>IF(RESPOSTAS!G613="","",IF(UPPER(RESPOSTAS!G613)=INDEX(GABARITO!$C:$C,MATCH(TEXT(VALUE(RIGHT($F$1,2)),"00")&amp;"|"&amp;IF(AND(VALUE(RIGHT($F$1,2))&gt;=57,VALUE(RIGHT($F$1,2))&lt;=63),$D613,"COMUM"),GABARITO!$D:$D,0)),1,0))</f>
        <v/>
      </c>
      <c r="G613" t="str">
        <f>IF(RESPOSTAS!H613="","",IF(UPPER(RESPOSTAS!H613)=INDEX(GABARITO!$C:$C,MATCH(TEXT(VALUE(RIGHT($G$1,2)),"00")&amp;"|"&amp;IF(AND(VALUE(RIGHT($G$1,2))&gt;=57,VALUE(RIGHT($G$1,2))&lt;=63),$D613,"COMUM"),GABARITO!$D:$D,0)),1,0))</f>
        <v/>
      </c>
      <c r="H613" t="str">
        <f>IF(RESPOSTAS!I613="","",IF(UPPER(RESPOSTAS!I613)=INDEX(GABARITO!$C:$C,MATCH(TEXT(VALUE(RIGHT($H$1,2)),"00")&amp;"|"&amp;IF(AND(VALUE(RIGHT($H$1,2))&gt;=57,VALUE(RIGHT($H$1,2))&lt;=63),$D613,"COMUM"),GABARITO!$D:$D,0)),1,0))</f>
        <v/>
      </c>
      <c r="I613" t="str">
        <f>IF(RESPOSTAS!J613="","",IF(UPPER(RESPOSTAS!J613)=INDEX(GABARITO!$C:$C,MATCH(TEXT(VALUE(RIGHT($I$1,2)),"00")&amp;"|"&amp;IF(AND(VALUE(RIGHT($I$1,2))&gt;=57,VALUE(RIGHT($I$1,2))&lt;=63),$D613,"COMUM"),GABARITO!$D:$D,0)),1,0))</f>
        <v/>
      </c>
      <c r="J613" t="str">
        <f>IF(RESPOSTAS!K613="","",IF(UPPER(RESPOSTAS!K613)=INDEX(GABARITO!$C:$C,MATCH(TEXT(VALUE(RIGHT($J$1,2)),"00")&amp;"|"&amp;IF(AND(VALUE(RIGHT($J$1,2))&gt;=57,VALUE(RIGHT($J$1,2))&lt;=63),$D613,"COMUM"),GABARITO!$D:$D,0)),1,0))</f>
        <v/>
      </c>
      <c r="K613" t="str">
        <f>IF(RESPOSTAS!L613="","",IF(UPPER(RESPOSTAS!L613)=INDEX(GABARITO!$C:$C,MATCH(TEXT(VALUE(RIGHT($K$1,2)),"00")&amp;"|"&amp;IF(AND(VALUE(RIGHT($K$1,2))&gt;=57,VALUE(RIGHT($K$1,2))&lt;=63),$D613,"COMUM"),GABARITO!$D:$D,0)),1,0))</f>
        <v/>
      </c>
      <c r="L613" t="str">
        <f>IF(RESPOSTAS!M613="","",IF(UPPER(RESPOSTAS!M613)=INDEX(GABARITO!$C:$C,MATCH(TEXT(VALUE(RIGHT($L$1,2)),"00")&amp;"|"&amp;IF(AND(VALUE(RIGHT($L$1,2))&gt;=57,VALUE(RIGHT($L$1,2))&lt;=63),$D613,"COMUM"),GABARITO!$D:$D,0)),1,0))</f>
        <v/>
      </c>
      <c r="M613" t="str">
        <f>IF(RESPOSTAS!N613="","",IF(UPPER(RESPOSTAS!N613)=INDEX(GABARITO!$C:$C,MATCH(TEXT(VALUE(RIGHT($M$1,2)),"00")&amp;"|"&amp;IF(AND(VALUE(RIGHT($M$1,2))&gt;=57,VALUE(RIGHT($M$1,2))&lt;=63),$D613,"COMUM"),GABARITO!$D:$D,0)),1,0))</f>
        <v/>
      </c>
      <c r="N613" t="str">
        <f>IF(RESPOSTAS!O613="","",IF(UPPER(RESPOSTAS!O613)=INDEX(GABARITO!$C:$C,MATCH(TEXT(VALUE(RIGHT($E$1,2)),"00")&amp;"|"&amp;IF(AND(VALUE(RIGHT($E$1,2))&gt;=57,VALUE(RIGHT($E$1,2))&lt;=63),$D613,"COMUM"),GABARITO!$D:$D,0)),1,0))</f>
        <v/>
      </c>
      <c r="O613" t="str">
        <f>IF(RESPOSTAS!P613="","",IF(UPPER(RESPOSTAS!P613)=INDEX(GABARITO!$C:$C,MATCH(TEXT(VALUE(RIGHT($O$1,2)),"00")&amp;"|"&amp;IF(AND(VALUE(RIGHT($O$1,2))&gt;=57,VALUE(RIGHT($O$1,2))&lt;=63),$D613,"COMUM"),GABARITO!$D:$D,0)),1,0))</f>
        <v/>
      </c>
      <c r="P613" t="str">
        <f>IF(RESPOSTAS!Q613="","",IF(UPPER(RESPOSTAS!Q613)=INDEX(GABARITO!$C:$C,MATCH(TEXT(VALUE(RIGHT($P$1,2)),"00")&amp;"|"&amp;IF(AND(VALUE(RIGHT($P$1,2))&gt;=57,VALUE(RIGHT($P$1,2))&lt;=63),$D613,"COMUM"),GABARITO!$D:$D,0)),1,0))</f>
        <v/>
      </c>
      <c r="Q613" t="str">
        <f>IF(RESPOSTAS!R613="","",IF(UPPER(RESPOSTAS!R613)=INDEX(GABARITO!$C:$C,MATCH(TEXT(VALUE(RIGHT($Q$1,2)),"00")&amp;"|"&amp;IF(AND(VALUE(RIGHT($Q$1,2))&gt;=57,VALUE(RIGHT($Q$1,2))&lt;=63),$D613,"COMUM"),GABARITO!$D:$D,0)),1,0))</f>
        <v/>
      </c>
      <c r="R613" t="str">
        <f>IF(RESPOSTAS!S613="","",IF(UPPER(RESPOSTAS!S613)=INDEX(GABARITO!$C:$C,MATCH(TEXT(VALUE(RIGHT($R$1,2)),"00")&amp;"|"&amp;IF(AND(VALUE(RIGHT($R$1,2))&gt;=57,VALUE(RIGHT($R$1,2))&lt;=63),$D613,"COMUM"),GABARITO!$D:$D,0)),1,0))</f>
        <v/>
      </c>
      <c r="S613" t="str">
        <f>IF(RESPOSTAS!T613="","",IF(UPPER(RESPOSTAS!T613)=INDEX(GABARITO!$C:$C,MATCH(TEXT(VALUE(RIGHT($S$1,2)),"00")&amp;"|"&amp;IF(AND(VALUE(RIGHT($S$1,2))&gt;=57,VALUE(RIGHT($S$1,2))&lt;=63),$D613,"COMUM"),GABARITO!$D:$D,0)),1,0))</f>
        <v/>
      </c>
      <c r="T613" t="str">
        <f>IF(RESPOSTAS!U613="","",IF(UPPER(RESPOSTAS!U613)=INDEX(GABARITO!$C:$C,MATCH(TEXT(VALUE(RIGHT($T$1,2)),"00")&amp;"|"&amp;IF(AND(VALUE(RIGHT($T$1,2))&gt;=57,VALUE(RIGHT($T$1,2))&lt;=63),$D613,"COMUM"),GABARITO!$D:$D,0)),1,0))</f>
        <v/>
      </c>
      <c r="U613" t="str">
        <f>IF(RESPOSTAS!V613="","",IF(UPPER(RESPOSTAS!V613)=INDEX(GABARITO!$C:$C,MATCH(TEXT(VALUE(RIGHT($U$1,2)),"00")&amp;"|"&amp;IF(AND(VALUE(RIGHT($U$1,2))&gt;=57,VALUE(RIGHT($U$1,2))&lt;=63),$D613,"COMUM"),GABARITO!$D:$D,0)),1,0))</f>
        <v/>
      </c>
      <c r="V613" t="str">
        <f>IF(RESPOSTAS!W613="","",IF(UPPER(RESPOSTAS!W613)=INDEX(GABARITO!$C:$C,MATCH(TEXT(VALUE(RIGHT($E$1,2)),"00")&amp;"|"&amp;IF(AND(VALUE(RIGHT($E$1,2))&gt;=57,VALUE(RIGHT($E$1,2))&lt;=63),$D613,"COMUM"),GABARITO!$D:$D,0)),1,0))</f>
        <v/>
      </c>
      <c r="W613" t="str">
        <f>IF(RESPOSTAS!X613="","",IF(UPPER(RESPOSTAS!X613)=INDEX(GABARITO!$C:$C,MATCH(TEXT(VALUE(RIGHT($W$1,2)),"00")&amp;"|"&amp;IF(AND(VALUE(RIGHT($W$1,2))&gt;=57,VALUE(RIGHT($W$1,2))&lt;=63),$D613,"COMUM"),GABARITO!$D:$D,0)),1,0))</f>
        <v/>
      </c>
      <c r="X613" t="str">
        <f>IF(RESPOSTAS!Y613="","",IF(UPPER(RESPOSTAS!Y613)=INDEX(GABARITO!$C:$C,MATCH(TEXT(VALUE(RIGHT($X$1,2)),"00")&amp;"|"&amp;IF(AND(VALUE(RIGHT($X$1,2))&gt;=57,VALUE(RIGHT($X$1,2))&lt;=63),$D613,"COMUM"),GABARITO!$D:$D,0)),1,0))</f>
        <v/>
      </c>
      <c r="Y613" t="str">
        <f>IF(RESPOSTAS!Z613="","",IF(UPPER(RESPOSTAS!Z613)=INDEX(GABARITO!$C:$C,MATCH(TEXT(VALUE(RIGHT($Y$1,2)),"00")&amp;"|"&amp;IF(AND(VALUE(RIGHT($Y$1,2))&gt;=57,VALUE(RIGHT($Y$1,2))&lt;=63),$D613,"COMUM"),GABARITO!$D:$D,0)),1,0))</f>
        <v/>
      </c>
      <c r="Z613" t="str">
        <f>IF(RESPOSTAS!AA613="","",IF(UPPER(RESPOSTAS!AA613)=INDEX(GABARITO!$C:$C,MATCH(TEXT(VALUE(RIGHT($Z$1,2)),"00")&amp;"|"&amp;IF(AND(VALUE(RIGHT($Z$1,2))&gt;=57,VALUE(RIGHT($Z$1,2))&lt;=63),$D613,"COMUM"),GABARITO!$D:$D,0)),1,0))</f>
        <v/>
      </c>
      <c r="AA613" t="str">
        <f>IF(RESPOSTAS!AB613="","",IF(UPPER(RESPOSTAS!AB613)=INDEX(GABARITO!$C:$C,MATCH(TEXT(VALUE(RIGHT($AA$1,2)),"00")&amp;"|"&amp;IF(AND(VALUE(RIGHT($AA$1,2))&gt;=57,VALUE(RIGHT($AA$1,2))&lt;=63),$D613,"COMUM"),GABARITO!$D:$D,0)),1,0))</f>
        <v/>
      </c>
      <c r="AB613" t="str">
        <f>IF(RESPOSTAS!AC613="","",IF(UPPER(RESPOSTAS!AC613)=INDEX(GABARITO!$C:$C,MATCH(TEXT(VALUE(RIGHT($AB$1,2)),"00")&amp;"|"&amp;IF(AND(VALUE(RIGHT($AB$1,2))&gt;=57,VALUE(RIGHT($AB$1,2))&lt;=63),$D613,"COMUM"),GABARITO!$D:$D,0)),1,0))</f>
        <v/>
      </c>
      <c r="AC613" t="str">
        <f>IF(RESPOSTAS!AD613="","",IF(UPPER(RESPOSTAS!AD613)=INDEX(GABARITO!$C:$C,MATCH(TEXT(VALUE(RIGHT($AC$1,2)),"00")&amp;"|"&amp;IF(AND(VALUE(RIGHT($AC$1,2))&gt;=57,VALUE(RIGHT($AC$1,2))&lt;=63),$D613,"COMUM"),GABARITO!$D:$D,0)),1,0))</f>
        <v/>
      </c>
      <c r="AD613" t="str">
        <f>IF(RESPOSTAS!AE613="","",IF(UPPER(RESPOSTAS!AE613)=INDEX(GABARITO!$C:$C,MATCH(TEXT(VALUE(RIGHT($AD$1,2)),"00")&amp;"|"&amp;IF(AND(VALUE(RIGHT($AD$1,2))&gt;=57,VALUE(RIGHT($AD$1,2))&lt;=63),$D613,"COMUM"),GABARITO!$D:$D,0)),1,0))</f>
        <v/>
      </c>
      <c r="AE613" t="str">
        <f>IF(RESPOSTAS!AF613="","",IF(UPPER(RESPOSTAS!AF613)=INDEX(GABARITO!$C:$C,MATCH(TEXT(VALUE(RIGHT($AE$1,2)),"00")&amp;"|"&amp;IF(AND(VALUE(RIGHT($AE$1,2))&gt;=57,VALUE(RIGHT($AE$1,2))&lt;=63),$D613,"COMUM"),GABARITO!$D:$D,0)),1,0))</f>
        <v/>
      </c>
      <c r="AF613" t="str">
        <f>IF(RESPOSTAS!AG613="","",IF(UPPER(RESPOSTAS!AG613)=INDEX(GABARITO!$C:$C,MATCH(TEXT(VALUE(RIGHT($AF$1,2)),"00")&amp;"|"&amp;IF(AND(VALUE(RIGHT($AF$1,2))&gt;=57,VALUE(RIGHT($AF$1,2))&lt;=63),$D613,"COMUM"),GABARITO!$D:$D,0)),1,0))</f>
        <v/>
      </c>
      <c r="AG613" t="str">
        <f>IF(RESPOSTAS!AH613="","",IF(UPPER(RESPOSTAS!AH613)=INDEX(GABARITO!$C:$C,MATCH(TEXT(VALUE(RIGHT($AG$1,2)),"00")&amp;"|"&amp;IF(AND(VALUE(RIGHT($AG$1,2))&gt;=57,VALUE(RIGHT($AG$1,2))&lt;=63),$D613,"COMUM"),GABARITO!$D:$D,0)),1,0))</f>
        <v/>
      </c>
      <c r="AH613" t="str">
        <f>IF(RESPOSTAS!AI613="","",IF(UPPER(RESPOSTAS!AI613)=INDEX(GABARITO!$C:$C,MATCH(TEXT(VALUE(RIGHT($AH$1,2)),"00")&amp;"|"&amp;IF(AND(VALUE(RIGHT($AH$1,2))&gt;=57,VALUE(RIGHT($AH$1,2))&lt;=63),$D613,"COMUM"),GABARITO!$D:$D,0)),1,0))</f>
        <v/>
      </c>
      <c r="AI613" t="str">
        <f>IF(RESPOSTAS!AJ613="","",IF(UPPER(RESPOSTAS!AJ613)=INDEX(GABARITO!$C:$C,MATCH(TEXT(VALUE(RIGHT($AI$1,2)),"00")&amp;"|"&amp;IF(AND(VALUE(RIGHT($AI$1,2))&gt;=57,VALUE(RIGHT($AI$1,2))&lt;=63),$D613,"COMUM"),GABARITO!$D:$D,0)),1,0))</f>
        <v/>
      </c>
      <c r="AJ613" t="str">
        <f>IF(RESPOSTAS!AK613="","",IF(UPPER(RESPOSTAS!AK613)=INDEX(GABARITO!$C:$C,MATCH(TEXT(VALUE(RIGHT($AJ$1,2)),"00")&amp;"|"&amp;IF(AND(VALUE(RIGHT($AJ$1,2))&gt;=57,VALUE(RIGHT($AJ$1,2))&lt;=63),$D613,"COMUM"),GABARITO!$D:$D,0)),1,0))</f>
        <v/>
      </c>
      <c r="AK613" t="str">
        <f>IF(RESPOSTAS!AL613="","",IF(UPPER(RESPOSTAS!AL613)=INDEX(GABARITO!$C:$C,MATCH(TEXT(VALUE(RIGHT($AK$1,2)),"00")&amp;"|"&amp;IF(AND(VALUE(RIGHT($AK$1,2))&gt;=57,VALUE(RIGHT($AK$1,2))&lt;=63),$D613,"COMUM"),GABARITO!$D:$D,0)),1,0))</f>
        <v/>
      </c>
      <c r="AL613" t="str">
        <f>IF(RESPOSTAS!AM613="","",IF(UPPER(RESPOSTAS!AM613)=INDEX(GABARITO!$C:$C,MATCH(TEXT(VALUE(RIGHT($AL$1,2)),"00")&amp;"|"&amp;IF(AND(VALUE(RIGHT($AL$1,2))&gt;=57,VALUE(RIGHT($AL$1,2))&lt;=63),$D613,"COMUM"),GABARITO!$D:$D,0)),1,0))</f>
        <v/>
      </c>
      <c r="AM613" t="str">
        <f>IF(RESPOSTAS!AN613="","",IF(UPPER(RESPOSTAS!AN613)=INDEX(GABARITO!$C:$C,MATCH(TEXT(VALUE(RIGHT($AM$1,2)),"00")&amp;"|"&amp;IF(AND(VALUE(RIGHT($AM$1,2))&gt;=57,VALUE(RIGHT($AM$1,2))&lt;=63),$D613,"COMUM"),GABARITO!$D:$D,0)),1,0))</f>
        <v/>
      </c>
      <c r="AN613" t="str">
        <f>IF(RESPOSTAS!AO613="","",IF(UPPER(RESPOSTAS!AO613)=INDEX(GABARITO!$C:$C,MATCH(TEXT(VALUE(RIGHT($AN$1,2)),"00")&amp;"|"&amp;IF(AND(VALUE(RIGHT($AN$1,2))&gt;=57,VALUE(RIGHT($AN$1,2))&lt;=63),$D613,"COMUM"),GABARITO!$D:$D,0)),1,0))</f>
        <v/>
      </c>
      <c r="AO613" t="str">
        <f>IF(RESPOSTAS!AP613="","",IF(UPPER(RESPOSTAS!AP613)=INDEX(GABARITO!$C:$C,MATCH(TEXT(VALUE(RIGHT($AO$1,2)),"00")&amp;"|"&amp;IF(AND(VALUE(RIGHT($AO$1,2))&gt;=57,VALUE(RIGHT($AO$1,2))&lt;=63),$D613,"COMUM"),GABARITO!$D:$D,0)),1,0))</f>
        <v/>
      </c>
      <c r="AP613" t="str">
        <f>IF(RESPOSTAS!AQ613="","",IF(UPPER(RESPOSTAS!AQ613)=INDEX(GABARITO!$C:$C,MATCH(TEXT(VALUE(RIGHT($AP$1,2)),"00")&amp;"|"&amp;IF(AND(VALUE(RIGHT($AP$1,2))&gt;=57,VALUE(RIGHT($AP$1,2))&lt;=63),$D613,"COMUM"),GABARITO!$D:$D,0)),1,0))</f>
        <v/>
      </c>
      <c r="AQ613" t="str">
        <f>IF(RESPOSTAS!AR613="","",IF(UPPER(RESPOSTAS!AR613)=INDEX(GABARITO!$C:$C,MATCH(TEXT(VALUE(RIGHT($AQ$1,2)),"00")&amp;"|"&amp;IF(AND(VALUE(RIGHT($AQ$1,2))&gt;=57,VALUE(RIGHT($AQ$1,2))&lt;=63),$D613,"COMUM"),GABARITO!$D:$D,0)),1,0))</f>
        <v/>
      </c>
      <c r="AR613" t="str">
        <f>IF(RESPOSTAS!AS613="","",IF(UPPER(RESPOSTAS!AS613)=INDEX(GABARITO!$C:$C,MATCH(TEXT(VALUE(RIGHT($AR$1,2)),"00")&amp;"|"&amp;IF(AND(VALUE(RIGHT($AR$1,2))&gt;=57,VALUE(RIGHT($AR$1,2))&lt;=63),$D613,"COMUM"),GABARITO!$D:$D,0)),1,0))</f>
        <v/>
      </c>
      <c r="AS613" t="str">
        <f>IF(RESPOSTAS!AT613="","",IF(UPPER(RESPOSTAS!AT613)=INDEX(GABARITO!$C:$C,MATCH(TEXT(VALUE(RIGHT($AS$1,2)),"00")&amp;"|"&amp;IF(AND(VALUE(RIGHT($AS$1,2))&gt;=57,VALUE(RIGHT($AS$1,2))&lt;=63),$D613,"COMUM"),GABARITO!$D:$D,0)),1,0))</f>
        <v/>
      </c>
      <c r="AT613" t="str">
        <f>IF(RESPOSTAS!AU613="","",IF(UPPER(RESPOSTAS!AU613)=INDEX(GABARITO!$C:$C,MATCH(TEXT(VALUE(RIGHT($AT$1,2)),"00")&amp;"|"&amp;IF(AND(VALUE(RIGHT($AT$1,2))&gt;=57,VALUE(RIGHT($AT$1,2))&lt;=63),$D613,"COMUM"),GABARITO!$D:$D,0)),1,0))</f>
        <v/>
      </c>
      <c r="AU613" t="str">
        <f>IF(RESPOSTAS!AV613="","",IF(UPPER(RESPOSTAS!AV613)=INDEX(GABARITO!$C:$C,MATCH(TEXT(VALUE(RIGHT($AU$1,2)),"00")&amp;"|"&amp;IF(AND(VALUE(RIGHT($AU$1,2))&gt;=57,VALUE(RIGHT($AU$1,2))&lt;=63),$D613,"COMUM"),GABARITO!$D:$D,0)),1,0))</f>
        <v/>
      </c>
      <c r="AV613" t="str">
        <f>IF(RESPOSTAS!AW613="","",IF(UPPER(RESPOSTAS!AW613)=INDEX(GABARITO!$C:$C,MATCH(TEXT(VALUE(RIGHT($AV$1,2)),"00")&amp;"|"&amp;IF(AND(VALUE(RIGHT($AV$1,2))&gt;=57,VALUE(RIGHT($AV$1,2))&lt;=63),$D613,"COMUM"),GABARITO!$D:$D,0)),1,0))</f>
        <v/>
      </c>
      <c r="AW613" t="str">
        <f>IF(RESPOSTAS!AX613="","",IF(UPPER(RESPOSTAS!AX613)=INDEX(GABARITO!$C:$C,MATCH(TEXT(VALUE(RIGHT($AW$1,2)),"00")&amp;"|"&amp;IF(AND(VALUE(RIGHT($AW$1,2))&gt;=57,VALUE(RIGHT($AW$1,2))&lt;=63),$D613,"COMUM"),GABARITO!$D:$D,0)),1,0))</f>
        <v/>
      </c>
      <c r="AX613" t="str">
        <f>IF(RESPOSTAS!AY613="","",IF(UPPER(RESPOSTAS!AY613)=INDEX(GABARITO!$C:$C,MATCH(TEXT(VALUE(RIGHT($AX$1,2)),"00")&amp;"|"&amp;IF(AND(VALUE(RIGHT($AX$1,2))&gt;=57,VALUE(RIGHT($AX$1,2))&lt;=63),$D613,"COMUM"),GABARITO!$D:$D,0)),1,0))</f>
        <v/>
      </c>
      <c r="AY613" t="str">
        <f>IF(RESPOSTAS!AZ613="","",IF(UPPER(RESPOSTAS!AZ613)=INDEX(GABARITO!$C:$C,MATCH(TEXT(VALUE(RIGHT($AY$1,2)),"00")&amp;"|"&amp;IF(AND(VALUE(RIGHT($AY$1,2))&gt;=57,VALUE(RIGHT($AY$1,2))&lt;=63),$D613,"COMUM"),GABARITO!$D:$D,0)),1,0))</f>
        <v/>
      </c>
      <c r="AZ613" t="str">
        <f>IF(RESPOSTAS!BA613="","",IF(UPPER(RESPOSTAS!BA613)=INDEX(GABARITO!$C:$C,MATCH(TEXT(VALUE(RIGHT($AZ$1,2)),"00")&amp;"|"&amp;IF(AND(VALUE(RIGHT($AZ$1,2))&gt;=57,VALUE(RIGHT($AZ$1,2))&lt;=63),$D613,"COMUM"),GABARITO!$D:$D,0)),1,0))</f>
        <v/>
      </c>
      <c r="BA613" t="str">
        <f>IF(RESPOSTAS!BB613="","",IF(UPPER(RESPOSTAS!BB613)=INDEX(GABARITO!$C:$C,MATCH(TEXT(VALUE(RIGHT($BA$1,2)),"00")&amp;"|"&amp;IF(AND(VALUE(RIGHT($BA$1,2))&gt;=57,VALUE(RIGHT($BA$1,2))&lt;=63),$D613,"COMUM"),GABARITO!$D:$D,0)),1,0))</f>
        <v/>
      </c>
      <c r="BB613" t="str">
        <f>IF(RESPOSTAS!BC613="","",IF(UPPER(RESPOSTAS!BC613)=INDEX(GABARITO!$C:$C,MATCH(TEXT(VALUE(RIGHT($BB$1,2)),"00")&amp;"|"&amp;IF(AND(VALUE(RIGHT($BB$1,2))&gt;=57,VALUE(RIGHT($BB$1,2))&lt;=63),$D613,"COMUM"),GABARITO!$D:$D,0)),1,0))</f>
        <v/>
      </c>
      <c r="BC613" t="str">
        <f>IF(RESPOSTAS!BD613="","",IF(UPPER(RESPOSTAS!BD613)=INDEX(GABARITO!$C:$C,MATCH(TEXT(VALUE(RIGHT($BC$1,2)),"00")&amp;"|"&amp;IF(AND(VALUE(RIGHT($BC$1,2))&gt;=57,VALUE(RIGHT($BC$1,2))&lt;=63),$D613,"COMUM"),GABARITO!$D:$D,0)),1,0))</f>
        <v/>
      </c>
      <c r="BD613" t="str">
        <f>IF(RESPOSTAS!BE613="","",IF(UPPER(RESPOSTAS!BE613)=INDEX(GABARITO!$C:$C,MATCH(TEXT(VALUE(RIGHT($BD$1,2)),"00")&amp;"|"&amp;IF(AND(VALUE(RIGHT($BD$1,2))&gt;=57,VALUE(RIGHT($BD$1,2))&lt;=63),$D613,"COMUM"),GABARITO!$D:$D,0)),1,0))</f>
        <v/>
      </c>
      <c r="BE613" t="str">
        <f>IF(RESPOSTAS!BF613="","",IF(UPPER(RESPOSTAS!BF613)=INDEX(GABARITO!$C:$C,MATCH(TEXT(VALUE(RIGHT($BE$1,2)),"00")&amp;"|"&amp;IF(AND(VALUE(RIGHT($BE$1,2))&gt;=57,VALUE(RIGHT($BE$1,2))&lt;=63),$D613,"COMUM"),GABARITO!$D:$D,0)),1,0))</f>
        <v/>
      </c>
      <c r="BF613" t="str">
        <f>IF(RESPOSTAS!BG613="","",IF(UPPER(RESPOSTAS!BG613)=INDEX(GABARITO!$C:$C,MATCH(TEXT(VALUE(RIGHT($BF$1,2)),"00")&amp;"|"&amp;IF(AND(VALUE(RIGHT($BF$1,2))&gt;=57,VALUE(RIGHT($BF$1,2))&lt;=63),$D613,"COMUM"),GABARITO!$D:$D,0)),1,0))</f>
        <v/>
      </c>
      <c r="BG613" t="str">
        <f>IF(RESPOSTAS!BH613="","",IF(UPPER(RESPOSTAS!BH613)=INDEX(GABARITO!$C:$C,MATCH(TEXT(VALUE(RIGHT($BG$1,2)),"00")&amp;"|"&amp;IF(AND(VALUE(RIGHT($BG$1,2))&gt;=57,VALUE(RIGHT($BG$1,2))&lt;=63),$D613,"COMUM"),GABARITO!$D:$D,0)),1,0))</f>
        <v/>
      </c>
      <c r="BH613" t="str">
        <f>IF(RESPOSTAS!BI613="","",IF(UPPER(RESPOSTAS!BI613)=INDEX(GABARITO!$C:$C,MATCH(TEXT(VALUE(RIGHT($BH$1,2)),"00")&amp;"|"&amp;IF(AND(VALUE(RIGHT($BH$1,2))&gt;=57,VALUE(RIGHT($BH$1,2))&lt;=63),$D613,"COMUM"),GABARITO!$D:$D,0)),1,0))</f>
        <v/>
      </c>
      <c r="BI613" t="str">
        <f>IF(RESPOSTAS!BJ613="","",IF(UPPER(RESPOSTAS!BJ613)=INDEX(GABARITO!$C:$C,MATCH(TEXT(VALUE(RIGHT($BI$1,2)),"00")&amp;"|"&amp;IF(AND(VALUE(RIGHT($BI$1,2))&gt;=57,VALUE(RIGHT($BI$1,2))&lt;=63),$D613,"COMUM"),GABARITO!$D:$D,0)),1,0))</f>
        <v/>
      </c>
      <c r="BJ613" t="str">
        <f>IF(RESPOSTAS!BK613="","",IF(UPPER(RESPOSTAS!BK613)=INDEX(GABARITO!$C:$C,MATCH(TEXT(VALUE(RIGHT($BJ$1,2)),"00")&amp;"|"&amp;IF(AND(VALUE(RIGHT($BJ$1,2))&gt;=57,VALUE(RIGHT($BJ$1,2))&lt;=63),$D613,"COMUM"),GABARITO!$D:$D,0)),1,0))</f>
        <v/>
      </c>
      <c r="BK613" t="str">
        <f>IF(RESPOSTAS!BL613="","",IF(UPPER(RESPOSTAS!BL613)=INDEX(GABARITO!$C:$C,MATCH(TEXT(VALUE(RIGHT($BK$1,2)),"00")&amp;"|"&amp;IF(AND(VALUE(RIGHT($BK$1,2))&gt;=57,VALUE(RIGHT($BK$1,2))&lt;=63),$D613,"COMUM"),GABARITO!$D:$D,0)),1,0))</f>
        <v/>
      </c>
      <c r="BL613" t="str">
        <f>IF(RESPOSTAS!BM613="","",IF(UPPER(RESPOSTAS!BM613)=INDEX(GABARITO!$C:$C,MATCH(TEXT(VALUE(RIGHT($BL$1,2)),"00")&amp;"|"&amp;IF(AND(VALUE(RIGHT($BL$1,2))&gt;=57,VALUE(RIGHT($BL$1,2))&lt;=63),$D613,"COMUM"),GABARITO!$D:$D,0)),1,0))</f>
        <v/>
      </c>
      <c r="BM613" t="str">
        <f>IF(RESPOSTAS!BN613="","",IF(UPPER(RESPOSTAS!BN613)=INDEX(GABARITO!$C:$C,MATCH(TEXT(VALUE(RIGHT($BM$1,2)),"00")&amp;"|"&amp;IF(AND(VALUE(RIGHT($BM$1,2))&gt;=57,VALUE(RIGHT($BM$1,2))&lt;=63),$D613,"COMUM"),GABARITO!$D:$D,0)),1,0))</f>
        <v/>
      </c>
      <c r="BN613" t="str">
        <f>IF(RESPOSTAS!BO613="","",IF(UPPER(RESPOSTAS!BO613)=INDEX(GABARITO!$C:$C,MATCH(TEXT(VALUE(RIGHT($BN$1,2)),"00")&amp;"|"&amp;IF(AND(VALUE(RIGHT($BN$1,2))&gt;=57,VALUE(RIGHT($BN$1,2))&lt;=63),$D613,"COMUM"),GABARITO!$D:$D,0)),1,0))</f>
        <v/>
      </c>
      <c r="BO613" t="str">
        <f>IF(RESPOSTAS!BP613="","",IF(UPPER(RESPOSTAS!BP613)=INDEX(GABARITO!$C:$C,MATCH(TEXT(VALUE(RIGHT($BO$1,2)),"00")&amp;"|"&amp;IF(AND(VALUE(RIGHT($BO$1,2))&gt;=57,VALUE(RIGHT($BO$1,2))&lt;=63),$D613,"COMUM"),GABARITO!$D:$D,0)),1,0))</f>
        <v/>
      </c>
      <c r="BP613">
        <f>COUNTIF(RESPOSTAS!F613:BP613,"&lt;&gt;")</f>
        <v>0</v>
      </c>
      <c r="BQ613" t="str">
        <f t="shared" si="92"/>
        <v/>
      </c>
      <c r="BR613" s="10" t="str">
        <f t="shared" si="93"/>
        <v/>
      </c>
      <c r="BT613" s="11" t="str">
        <f t="shared" si="95"/>
        <v/>
      </c>
      <c r="BU613" s="11" t="str">
        <f t="shared" si="96"/>
        <v/>
      </c>
      <c r="BV613" s="11" t="str">
        <f t="shared" si="97"/>
        <v/>
      </c>
      <c r="BW613" s="11" t="str">
        <f t="shared" si="98"/>
        <v/>
      </c>
      <c r="BX613" s="11" t="str">
        <f t="shared" si="99"/>
        <v/>
      </c>
      <c r="BY613" s="11" t="str">
        <f t="shared" si="100"/>
        <v/>
      </c>
      <c r="BZ613" s="3" t="str">
        <f t="shared" si="94"/>
        <v/>
      </c>
      <c r="CA613" s="3" t="e">
        <f t="shared" si="91"/>
        <v>#VALUE!</v>
      </c>
    </row>
    <row r="614" spans="1:79" x14ac:dyDescent="0.25">
      <c r="A614" t="str">
        <f>IF(RESPOSTAS!A614="","",RESPOSTAS!A614)</f>
        <v/>
      </c>
      <c r="B614" t="str">
        <f>IF(RESPOSTAS!C614="","",RESPOSTAS!C614)</f>
        <v/>
      </c>
      <c r="C614" t="str">
        <f>IF(RESPOSTAS!D614="","",RESPOSTAS!D614)</f>
        <v/>
      </c>
      <c r="D614" t="str">
        <f>IF(RESPOSTAS!E614="","",RESPOSTAS!E614)</f>
        <v/>
      </c>
      <c r="E614" t="str">
        <f>IF(RESPOSTAS!F614="","",IF(UPPER(RESPOSTAS!F614)=INDEX(GABARITO!$C:$C,MATCH(TEXT(VALUE(RIGHT($E$1,2)),"00")&amp;"|"&amp;IF(AND(VALUE(RIGHT($E$1,2))&gt;=57,VALUE(RIGHT($E$1,2))&lt;=63),$D614,"COMUM"),GABARITO!$D:$D,0)),1,0))</f>
        <v/>
      </c>
      <c r="F614" t="str">
        <f>IF(RESPOSTAS!G614="","",IF(UPPER(RESPOSTAS!G614)=INDEX(GABARITO!$C:$C,MATCH(TEXT(VALUE(RIGHT($F$1,2)),"00")&amp;"|"&amp;IF(AND(VALUE(RIGHT($F$1,2))&gt;=57,VALUE(RIGHT($F$1,2))&lt;=63),$D614,"COMUM"),GABARITO!$D:$D,0)),1,0))</f>
        <v/>
      </c>
      <c r="G614" t="str">
        <f>IF(RESPOSTAS!H614="","",IF(UPPER(RESPOSTAS!H614)=INDEX(GABARITO!$C:$C,MATCH(TEXT(VALUE(RIGHT($G$1,2)),"00")&amp;"|"&amp;IF(AND(VALUE(RIGHT($G$1,2))&gt;=57,VALUE(RIGHT($G$1,2))&lt;=63),$D614,"COMUM"),GABARITO!$D:$D,0)),1,0))</f>
        <v/>
      </c>
      <c r="H614" t="str">
        <f>IF(RESPOSTAS!I614="","",IF(UPPER(RESPOSTAS!I614)=INDEX(GABARITO!$C:$C,MATCH(TEXT(VALUE(RIGHT($H$1,2)),"00")&amp;"|"&amp;IF(AND(VALUE(RIGHT($H$1,2))&gt;=57,VALUE(RIGHT($H$1,2))&lt;=63),$D614,"COMUM"),GABARITO!$D:$D,0)),1,0))</f>
        <v/>
      </c>
      <c r="I614" t="str">
        <f>IF(RESPOSTAS!J614="","",IF(UPPER(RESPOSTAS!J614)=INDEX(GABARITO!$C:$C,MATCH(TEXT(VALUE(RIGHT($I$1,2)),"00")&amp;"|"&amp;IF(AND(VALUE(RIGHT($I$1,2))&gt;=57,VALUE(RIGHT($I$1,2))&lt;=63),$D614,"COMUM"),GABARITO!$D:$D,0)),1,0))</f>
        <v/>
      </c>
      <c r="J614" t="str">
        <f>IF(RESPOSTAS!K614="","",IF(UPPER(RESPOSTAS!K614)=INDEX(GABARITO!$C:$C,MATCH(TEXT(VALUE(RIGHT($J$1,2)),"00")&amp;"|"&amp;IF(AND(VALUE(RIGHT($J$1,2))&gt;=57,VALUE(RIGHT($J$1,2))&lt;=63),$D614,"COMUM"),GABARITO!$D:$D,0)),1,0))</f>
        <v/>
      </c>
      <c r="K614" t="str">
        <f>IF(RESPOSTAS!L614="","",IF(UPPER(RESPOSTAS!L614)=INDEX(GABARITO!$C:$C,MATCH(TEXT(VALUE(RIGHT($K$1,2)),"00")&amp;"|"&amp;IF(AND(VALUE(RIGHT($K$1,2))&gt;=57,VALUE(RIGHT($K$1,2))&lt;=63),$D614,"COMUM"),GABARITO!$D:$D,0)),1,0))</f>
        <v/>
      </c>
      <c r="L614" t="str">
        <f>IF(RESPOSTAS!M614="","",IF(UPPER(RESPOSTAS!M614)=INDEX(GABARITO!$C:$C,MATCH(TEXT(VALUE(RIGHT($L$1,2)),"00")&amp;"|"&amp;IF(AND(VALUE(RIGHT($L$1,2))&gt;=57,VALUE(RIGHT($L$1,2))&lt;=63),$D614,"COMUM"),GABARITO!$D:$D,0)),1,0))</f>
        <v/>
      </c>
      <c r="M614" t="str">
        <f>IF(RESPOSTAS!N614="","",IF(UPPER(RESPOSTAS!N614)=INDEX(GABARITO!$C:$C,MATCH(TEXT(VALUE(RIGHT($M$1,2)),"00")&amp;"|"&amp;IF(AND(VALUE(RIGHT($M$1,2))&gt;=57,VALUE(RIGHT($M$1,2))&lt;=63),$D614,"COMUM"),GABARITO!$D:$D,0)),1,0))</f>
        <v/>
      </c>
      <c r="N614" t="str">
        <f>IF(RESPOSTAS!O614="","",IF(UPPER(RESPOSTAS!O614)=INDEX(GABARITO!$C:$C,MATCH(TEXT(VALUE(RIGHT($E$1,2)),"00")&amp;"|"&amp;IF(AND(VALUE(RIGHT($E$1,2))&gt;=57,VALUE(RIGHT($E$1,2))&lt;=63),$D614,"COMUM"),GABARITO!$D:$D,0)),1,0))</f>
        <v/>
      </c>
      <c r="O614" t="str">
        <f>IF(RESPOSTAS!P614="","",IF(UPPER(RESPOSTAS!P614)=INDEX(GABARITO!$C:$C,MATCH(TEXT(VALUE(RIGHT($O$1,2)),"00")&amp;"|"&amp;IF(AND(VALUE(RIGHT($O$1,2))&gt;=57,VALUE(RIGHT($O$1,2))&lt;=63),$D614,"COMUM"),GABARITO!$D:$D,0)),1,0))</f>
        <v/>
      </c>
      <c r="P614" t="str">
        <f>IF(RESPOSTAS!Q614="","",IF(UPPER(RESPOSTAS!Q614)=INDEX(GABARITO!$C:$C,MATCH(TEXT(VALUE(RIGHT($P$1,2)),"00")&amp;"|"&amp;IF(AND(VALUE(RIGHT($P$1,2))&gt;=57,VALUE(RIGHT($P$1,2))&lt;=63),$D614,"COMUM"),GABARITO!$D:$D,0)),1,0))</f>
        <v/>
      </c>
      <c r="Q614" t="str">
        <f>IF(RESPOSTAS!R614="","",IF(UPPER(RESPOSTAS!R614)=INDEX(GABARITO!$C:$C,MATCH(TEXT(VALUE(RIGHT($Q$1,2)),"00")&amp;"|"&amp;IF(AND(VALUE(RIGHT($Q$1,2))&gt;=57,VALUE(RIGHT($Q$1,2))&lt;=63),$D614,"COMUM"),GABARITO!$D:$D,0)),1,0))</f>
        <v/>
      </c>
      <c r="R614" t="str">
        <f>IF(RESPOSTAS!S614="","",IF(UPPER(RESPOSTAS!S614)=INDEX(GABARITO!$C:$C,MATCH(TEXT(VALUE(RIGHT($R$1,2)),"00")&amp;"|"&amp;IF(AND(VALUE(RIGHT($R$1,2))&gt;=57,VALUE(RIGHT($R$1,2))&lt;=63),$D614,"COMUM"),GABARITO!$D:$D,0)),1,0))</f>
        <v/>
      </c>
      <c r="S614" t="str">
        <f>IF(RESPOSTAS!T614="","",IF(UPPER(RESPOSTAS!T614)=INDEX(GABARITO!$C:$C,MATCH(TEXT(VALUE(RIGHT($S$1,2)),"00")&amp;"|"&amp;IF(AND(VALUE(RIGHT($S$1,2))&gt;=57,VALUE(RIGHT($S$1,2))&lt;=63),$D614,"COMUM"),GABARITO!$D:$D,0)),1,0))</f>
        <v/>
      </c>
      <c r="T614" t="str">
        <f>IF(RESPOSTAS!U614="","",IF(UPPER(RESPOSTAS!U614)=INDEX(GABARITO!$C:$C,MATCH(TEXT(VALUE(RIGHT($T$1,2)),"00")&amp;"|"&amp;IF(AND(VALUE(RIGHT($T$1,2))&gt;=57,VALUE(RIGHT($T$1,2))&lt;=63),$D614,"COMUM"),GABARITO!$D:$D,0)),1,0))</f>
        <v/>
      </c>
      <c r="U614" t="str">
        <f>IF(RESPOSTAS!V614="","",IF(UPPER(RESPOSTAS!V614)=INDEX(GABARITO!$C:$C,MATCH(TEXT(VALUE(RIGHT($U$1,2)),"00")&amp;"|"&amp;IF(AND(VALUE(RIGHT($U$1,2))&gt;=57,VALUE(RIGHT($U$1,2))&lt;=63),$D614,"COMUM"),GABARITO!$D:$D,0)),1,0))</f>
        <v/>
      </c>
      <c r="V614" t="str">
        <f>IF(RESPOSTAS!W614="","",IF(UPPER(RESPOSTAS!W614)=INDEX(GABARITO!$C:$C,MATCH(TEXT(VALUE(RIGHT($E$1,2)),"00")&amp;"|"&amp;IF(AND(VALUE(RIGHT($E$1,2))&gt;=57,VALUE(RIGHT($E$1,2))&lt;=63),$D614,"COMUM"),GABARITO!$D:$D,0)),1,0))</f>
        <v/>
      </c>
      <c r="W614" t="str">
        <f>IF(RESPOSTAS!X614="","",IF(UPPER(RESPOSTAS!X614)=INDEX(GABARITO!$C:$C,MATCH(TEXT(VALUE(RIGHT($W$1,2)),"00")&amp;"|"&amp;IF(AND(VALUE(RIGHT($W$1,2))&gt;=57,VALUE(RIGHT($W$1,2))&lt;=63),$D614,"COMUM"),GABARITO!$D:$D,0)),1,0))</f>
        <v/>
      </c>
      <c r="X614" t="str">
        <f>IF(RESPOSTAS!Y614="","",IF(UPPER(RESPOSTAS!Y614)=INDEX(GABARITO!$C:$C,MATCH(TEXT(VALUE(RIGHT($X$1,2)),"00")&amp;"|"&amp;IF(AND(VALUE(RIGHT($X$1,2))&gt;=57,VALUE(RIGHT($X$1,2))&lt;=63),$D614,"COMUM"),GABARITO!$D:$D,0)),1,0))</f>
        <v/>
      </c>
      <c r="Y614" t="str">
        <f>IF(RESPOSTAS!Z614="","",IF(UPPER(RESPOSTAS!Z614)=INDEX(GABARITO!$C:$C,MATCH(TEXT(VALUE(RIGHT($Y$1,2)),"00")&amp;"|"&amp;IF(AND(VALUE(RIGHT($Y$1,2))&gt;=57,VALUE(RIGHT($Y$1,2))&lt;=63),$D614,"COMUM"),GABARITO!$D:$D,0)),1,0))</f>
        <v/>
      </c>
      <c r="Z614" t="str">
        <f>IF(RESPOSTAS!AA614="","",IF(UPPER(RESPOSTAS!AA614)=INDEX(GABARITO!$C:$C,MATCH(TEXT(VALUE(RIGHT($Z$1,2)),"00")&amp;"|"&amp;IF(AND(VALUE(RIGHT($Z$1,2))&gt;=57,VALUE(RIGHT($Z$1,2))&lt;=63),$D614,"COMUM"),GABARITO!$D:$D,0)),1,0))</f>
        <v/>
      </c>
      <c r="AA614" t="str">
        <f>IF(RESPOSTAS!AB614="","",IF(UPPER(RESPOSTAS!AB614)=INDEX(GABARITO!$C:$C,MATCH(TEXT(VALUE(RIGHT($AA$1,2)),"00")&amp;"|"&amp;IF(AND(VALUE(RIGHT($AA$1,2))&gt;=57,VALUE(RIGHT($AA$1,2))&lt;=63),$D614,"COMUM"),GABARITO!$D:$D,0)),1,0))</f>
        <v/>
      </c>
      <c r="AB614" t="str">
        <f>IF(RESPOSTAS!AC614="","",IF(UPPER(RESPOSTAS!AC614)=INDEX(GABARITO!$C:$C,MATCH(TEXT(VALUE(RIGHT($AB$1,2)),"00")&amp;"|"&amp;IF(AND(VALUE(RIGHT($AB$1,2))&gt;=57,VALUE(RIGHT($AB$1,2))&lt;=63),$D614,"COMUM"),GABARITO!$D:$D,0)),1,0))</f>
        <v/>
      </c>
      <c r="AC614" t="str">
        <f>IF(RESPOSTAS!AD614="","",IF(UPPER(RESPOSTAS!AD614)=INDEX(GABARITO!$C:$C,MATCH(TEXT(VALUE(RIGHT($AC$1,2)),"00")&amp;"|"&amp;IF(AND(VALUE(RIGHT($AC$1,2))&gt;=57,VALUE(RIGHT($AC$1,2))&lt;=63),$D614,"COMUM"),GABARITO!$D:$D,0)),1,0))</f>
        <v/>
      </c>
      <c r="AD614" t="str">
        <f>IF(RESPOSTAS!AE614="","",IF(UPPER(RESPOSTAS!AE614)=INDEX(GABARITO!$C:$C,MATCH(TEXT(VALUE(RIGHT($AD$1,2)),"00")&amp;"|"&amp;IF(AND(VALUE(RIGHT($AD$1,2))&gt;=57,VALUE(RIGHT($AD$1,2))&lt;=63),$D614,"COMUM"),GABARITO!$D:$D,0)),1,0))</f>
        <v/>
      </c>
      <c r="AE614" t="str">
        <f>IF(RESPOSTAS!AF614="","",IF(UPPER(RESPOSTAS!AF614)=INDEX(GABARITO!$C:$C,MATCH(TEXT(VALUE(RIGHT($AE$1,2)),"00")&amp;"|"&amp;IF(AND(VALUE(RIGHT($AE$1,2))&gt;=57,VALUE(RIGHT($AE$1,2))&lt;=63),$D614,"COMUM"),GABARITO!$D:$D,0)),1,0))</f>
        <v/>
      </c>
      <c r="AF614" t="str">
        <f>IF(RESPOSTAS!AG614="","",IF(UPPER(RESPOSTAS!AG614)=INDEX(GABARITO!$C:$C,MATCH(TEXT(VALUE(RIGHT($AF$1,2)),"00")&amp;"|"&amp;IF(AND(VALUE(RIGHT($AF$1,2))&gt;=57,VALUE(RIGHT($AF$1,2))&lt;=63),$D614,"COMUM"),GABARITO!$D:$D,0)),1,0))</f>
        <v/>
      </c>
      <c r="AG614" t="str">
        <f>IF(RESPOSTAS!AH614="","",IF(UPPER(RESPOSTAS!AH614)=INDEX(GABARITO!$C:$C,MATCH(TEXT(VALUE(RIGHT($AG$1,2)),"00")&amp;"|"&amp;IF(AND(VALUE(RIGHT($AG$1,2))&gt;=57,VALUE(RIGHT($AG$1,2))&lt;=63),$D614,"COMUM"),GABARITO!$D:$D,0)),1,0))</f>
        <v/>
      </c>
      <c r="AH614" t="str">
        <f>IF(RESPOSTAS!AI614="","",IF(UPPER(RESPOSTAS!AI614)=INDEX(GABARITO!$C:$C,MATCH(TEXT(VALUE(RIGHT($AH$1,2)),"00")&amp;"|"&amp;IF(AND(VALUE(RIGHT($AH$1,2))&gt;=57,VALUE(RIGHT($AH$1,2))&lt;=63),$D614,"COMUM"),GABARITO!$D:$D,0)),1,0))</f>
        <v/>
      </c>
      <c r="AI614" t="str">
        <f>IF(RESPOSTAS!AJ614="","",IF(UPPER(RESPOSTAS!AJ614)=INDEX(GABARITO!$C:$C,MATCH(TEXT(VALUE(RIGHT($AI$1,2)),"00")&amp;"|"&amp;IF(AND(VALUE(RIGHT($AI$1,2))&gt;=57,VALUE(RIGHT($AI$1,2))&lt;=63),$D614,"COMUM"),GABARITO!$D:$D,0)),1,0))</f>
        <v/>
      </c>
      <c r="AJ614" t="str">
        <f>IF(RESPOSTAS!AK614="","",IF(UPPER(RESPOSTAS!AK614)=INDEX(GABARITO!$C:$C,MATCH(TEXT(VALUE(RIGHT($AJ$1,2)),"00")&amp;"|"&amp;IF(AND(VALUE(RIGHT($AJ$1,2))&gt;=57,VALUE(RIGHT($AJ$1,2))&lt;=63),$D614,"COMUM"),GABARITO!$D:$D,0)),1,0))</f>
        <v/>
      </c>
      <c r="AK614" t="str">
        <f>IF(RESPOSTAS!AL614="","",IF(UPPER(RESPOSTAS!AL614)=INDEX(GABARITO!$C:$C,MATCH(TEXT(VALUE(RIGHT($AK$1,2)),"00")&amp;"|"&amp;IF(AND(VALUE(RIGHT($AK$1,2))&gt;=57,VALUE(RIGHT($AK$1,2))&lt;=63),$D614,"COMUM"),GABARITO!$D:$D,0)),1,0))</f>
        <v/>
      </c>
      <c r="AL614" t="str">
        <f>IF(RESPOSTAS!AM614="","",IF(UPPER(RESPOSTAS!AM614)=INDEX(GABARITO!$C:$C,MATCH(TEXT(VALUE(RIGHT($AL$1,2)),"00")&amp;"|"&amp;IF(AND(VALUE(RIGHT($AL$1,2))&gt;=57,VALUE(RIGHT($AL$1,2))&lt;=63),$D614,"COMUM"),GABARITO!$D:$D,0)),1,0))</f>
        <v/>
      </c>
      <c r="AM614" t="str">
        <f>IF(RESPOSTAS!AN614="","",IF(UPPER(RESPOSTAS!AN614)=INDEX(GABARITO!$C:$C,MATCH(TEXT(VALUE(RIGHT($AM$1,2)),"00")&amp;"|"&amp;IF(AND(VALUE(RIGHT($AM$1,2))&gt;=57,VALUE(RIGHT($AM$1,2))&lt;=63),$D614,"COMUM"),GABARITO!$D:$D,0)),1,0))</f>
        <v/>
      </c>
      <c r="AN614" t="str">
        <f>IF(RESPOSTAS!AO614="","",IF(UPPER(RESPOSTAS!AO614)=INDEX(GABARITO!$C:$C,MATCH(TEXT(VALUE(RIGHT($AN$1,2)),"00")&amp;"|"&amp;IF(AND(VALUE(RIGHT($AN$1,2))&gt;=57,VALUE(RIGHT($AN$1,2))&lt;=63),$D614,"COMUM"),GABARITO!$D:$D,0)),1,0))</f>
        <v/>
      </c>
      <c r="AO614" t="str">
        <f>IF(RESPOSTAS!AP614="","",IF(UPPER(RESPOSTAS!AP614)=INDEX(GABARITO!$C:$C,MATCH(TEXT(VALUE(RIGHT($AO$1,2)),"00")&amp;"|"&amp;IF(AND(VALUE(RIGHT($AO$1,2))&gt;=57,VALUE(RIGHT($AO$1,2))&lt;=63),$D614,"COMUM"),GABARITO!$D:$D,0)),1,0))</f>
        <v/>
      </c>
      <c r="AP614" t="str">
        <f>IF(RESPOSTAS!AQ614="","",IF(UPPER(RESPOSTAS!AQ614)=INDEX(GABARITO!$C:$C,MATCH(TEXT(VALUE(RIGHT($AP$1,2)),"00")&amp;"|"&amp;IF(AND(VALUE(RIGHT($AP$1,2))&gt;=57,VALUE(RIGHT($AP$1,2))&lt;=63),$D614,"COMUM"),GABARITO!$D:$D,0)),1,0))</f>
        <v/>
      </c>
      <c r="AQ614" t="str">
        <f>IF(RESPOSTAS!AR614="","",IF(UPPER(RESPOSTAS!AR614)=INDEX(GABARITO!$C:$C,MATCH(TEXT(VALUE(RIGHT($AQ$1,2)),"00")&amp;"|"&amp;IF(AND(VALUE(RIGHT($AQ$1,2))&gt;=57,VALUE(RIGHT($AQ$1,2))&lt;=63),$D614,"COMUM"),GABARITO!$D:$D,0)),1,0))</f>
        <v/>
      </c>
      <c r="AR614" t="str">
        <f>IF(RESPOSTAS!AS614="","",IF(UPPER(RESPOSTAS!AS614)=INDEX(GABARITO!$C:$C,MATCH(TEXT(VALUE(RIGHT($AR$1,2)),"00")&amp;"|"&amp;IF(AND(VALUE(RIGHT($AR$1,2))&gt;=57,VALUE(RIGHT($AR$1,2))&lt;=63),$D614,"COMUM"),GABARITO!$D:$D,0)),1,0))</f>
        <v/>
      </c>
      <c r="AS614" t="str">
        <f>IF(RESPOSTAS!AT614="","",IF(UPPER(RESPOSTAS!AT614)=INDEX(GABARITO!$C:$C,MATCH(TEXT(VALUE(RIGHT($AS$1,2)),"00")&amp;"|"&amp;IF(AND(VALUE(RIGHT($AS$1,2))&gt;=57,VALUE(RIGHT($AS$1,2))&lt;=63),$D614,"COMUM"),GABARITO!$D:$D,0)),1,0))</f>
        <v/>
      </c>
      <c r="AT614" t="str">
        <f>IF(RESPOSTAS!AU614="","",IF(UPPER(RESPOSTAS!AU614)=INDEX(GABARITO!$C:$C,MATCH(TEXT(VALUE(RIGHT($AT$1,2)),"00")&amp;"|"&amp;IF(AND(VALUE(RIGHT($AT$1,2))&gt;=57,VALUE(RIGHT($AT$1,2))&lt;=63),$D614,"COMUM"),GABARITO!$D:$D,0)),1,0))</f>
        <v/>
      </c>
      <c r="AU614" t="str">
        <f>IF(RESPOSTAS!AV614="","",IF(UPPER(RESPOSTAS!AV614)=INDEX(GABARITO!$C:$C,MATCH(TEXT(VALUE(RIGHT($AU$1,2)),"00")&amp;"|"&amp;IF(AND(VALUE(RIGHT($AU$1,2))&gt;=57,VALUE(RIGHT($AU$1,2))&lt;=63),$D614,"COMUM"),GABARITO!$D:$D,0)),1,0))</f>
        <v/>
      </c>
      <c r="AV614" t="str">
        <f>IF(RESPOSTAS!AW614="","",IF(UPPER(RESPOSTAS!AW614)=INDEX(GABARITO!$C:$C,MATCH(TEXT(VALUE(RIGHT($AV$1,2)),"00")&amp;"|"&amp;IF(AND(VALUE(RIGHT($AV$1,2))&gt;=57,VALUE(RIGHT($AV$1,2))&lt;=63),$D614,"COMUM"),GABARITO!$D:$D,0)),1,0))</f>
        <v/>
      </c>
      <c r="AW614" t="str">
        <f>IF(RESPOSTAS!AX614="","",IF(UPPER(RESPOSTAS!AX614)=INDEX(GABARITO!$C:$C,MATCH(TEXT(VALUE(RIGHT($AW$1,2)),"00")&amp;"|"&amp;IF(AND(VALUE(RIGHT($AW$1,2))&gt;=57,VALUE(RIGHT($AW$1,2))&lt;=63),$D614,"COMUM"),GABARITO!$D:$D,0)),1,0))</f>
        <v/>
      </c>
      <c r="AX614" t="str">
        <f>IF(RESPOSTAS!AY614="","",IF(UPPER(RESPOSTAS!AY614)=INDEX(GABARITO!$C:$C,MATCH(TEXT(VALUE(RIGHT($AX$1,2)),"00")&amp;"|"&amp;IF(AND(VALUE(RIGHT($AX$1,2))&gt;=57,VALUE(RIGHT($AX$1,2))&lt;=63),$D614,"COMUM"),GABARITO!$D:$D,0)),1,0))</f>
        <v/>
      </c>
      <c r="AY614" t="str">
        <f>IF(RESPOSTAS!AZ614="","",IF(UPPER(RESPOSTAS!AZ614)=INDEX(GABARITO!$C:$C,MATCH(TEXT(VALUE(RIGHT($AY$1,2)),"00")&amp;"|"&amp;IF(AND(VALUE(RIGHT($AY$1,2))&gt;=57,VALUE(RIGHT($AY$1,2))&lt;=63),$D614,"COMUM"),GABARITO!$D:$D,0)),1,0))</f>
        <v/>
      </c>
      <c r="AZ614" t="str">
        <f>IF(RESPOSTAS!BA614="","",IF(UPPER(RESPOSTAS!BA614)=INDEX(GABARITO!$C:$C,MATCH(TEXT(VALUE(RIGHT($AZ$1,2)),"00")&amp;"|"&amp;IF(AND(VALUE(RIGHT($AZ$1,2))&gt;=57,VALUE(RIGHT($AZ$1,2))&lt;=63),$D614,"COMUM"),GABARITO!$D:$D,0)),1,0))</f>
        <v/>
      </c>
      <c r="BA614" t="str">
        <f>IF(RESPOSTAS!BB614="","",IF(UPPER(RESPOSTAS!BB614)=INDEX(GABARITO!$C:$C,MATCH(TEXT(VALUE(RIGHT($BA$1,2)),"00")&amp;"|"&amp;IF(AND(VALUE(RIGHT($BA$1,2))&gt;=57,VALUE(RIGHT($BA$1,2))&lt;=63),$D614,"COMUM"),GABARITO!$D:$D,0)),1,0))</f>
        <v/>
      </c>
      <c r="BB614" t="str">
        <f>IF(RESPOSTAS!BC614="","",IF(UPPER(RESPOSTAS!BC614)=INDEX(GABARITO!$C:$C,MATCH(TEXT(VALUE(RIGHT($BB$1,2)),"00")&amp;"|"&amp;IF(AND(VALUE(RIGHT($BB$1,2))&gt;=57,VALUE(RIGHT($BB$1,2))&lt;=63),$D614,"COMUM"),GABARITO!$D:$D,0)),1,0))</f>
        <v/>
      </c>
      <c r="BC614" t="str">
        <f>IF(RESPOSTAS!BD614="","",IF(UPPER(RESPOSTAS!BD614)=INDEX(GABARITO!$C:$C,MATCH(TEXT(VALUE(RIGHT($BC$1,2)),"00")&amp;"|"&amp;IF(AND(VALUE(RIGHT($BC$1,2))&gt;=57,VALUE(RIGHT($BC$1,2))&lt;=63),$D614,"COMUM"),GABARITO!$D:$D,0)),1,0))</f>
        <v/>
      </c>
      <c r="BD614" t="str">
        <f>IF(RESPOSTAS!BE614="","",IF(UPPER(RESPOSTAS!BE614)=INDEX(GABARITO!$C:$C,MATCH(TEXT(VALUE(RIGHT($BD$1,2)),"00")&amp;"|"&amp;IF(AND(VALUE(RIGHT($BD$1,2))&gt;=57,VALUE(RIGHT($BD$1,2))&lt;=63),$D614,"COMUM"),GABARITO!$D:$D,0)),1,0))</f>
        <v/>
      </c>
      <c r="BE614" t="str">
        <f>IF(RESPOSTAS!BF614="","",IF(UPPER(RESPOSTAS!BF614)=INDEX(GABARITO!$C:$C,MATCH(TEXT(VALUE(RIGHT($BE$1,2)),"00")&amp;"|"&amp;IF(AND(VALUE(RIGHT($BE$1,2))&gt;=57,VALUE(RIGHT($BE$1,2))&lt;=63),$D614,"COMUM"),GABARITO!$D:$D,0)),1,0))</f>
        <v/>
      </c>
      <c r="BF614" t="str">
        <f>IF(RESPOSTAS!BG614="","",IF(UPPER(RESPOSTAS!BG614)=INDEX(GABARITO!$C:$C,MATCH(TEXT(VALUE(RIGHT($BF$1,2)),"00")&amp;"|"&amp;IF(AND(VALUE(RIGHT($BF$1,2))&gt;=57,VALUE(RIGHT($BF$1,2))&lt;=63),$D614,"COMUM"),GABARITO!$D:$D,0)),1,0))</f>
        <v/>
      </c>
      <c r="BG614" t="str">
        <f>IF(RESPOSTAS!BH614="","",IF(UPPER(RESPOSTAS!BH614)=INDEX(GABARITO!$C:$C,MATCH(TEXT(VALUE(RIGHT($BG$1,2)),"00")&amp;"|"&amp;IF(AND(VALUE(RIGHT($BG$1,2))&gt;=57,VALUE(RIGHT($BG$1,2))&lt;=63),$D614,"COMUM"),GABARITO!$D:$D,0)),1,0))</f>
        <v/>
      </c>
      <c r="BH614" t="str">
        <f>IF(RESPOSTAS!BI614="","",IF(UPPER(RESPOSTAS!BI614)=INDEX(GABARITO!$C:$C,MATCH(TEXT(VALUE(RIGHT($BH$1,2)),"00")&amp;"|"&amp;IF(AND(VALUE(RIGHT($BH$1,2))&gt;=57,VALUE(RIGHT($BH$1,2))&lt;=63),$D614,"COMUM"),GABARITO!$D:$D,0)),1,0))</f>
        <v/>
      </c>
      <c r="BI614" t="str">
        <f>IF(RESPOSTAS!BJ614="","",IF(UPPER(RESPOSTAS!BJ614)=INDEX(GABARITO!$C:$C,MATCH(TEXT(VALUE(RIGHT($BI$1,2)),"00")&amp;"|"&amp;IF(AND(VALUE(RIGHT($BI$1,2))&gt;=57,VALUE(RIGHT($BI$1,2))&lt;=63),$D614,"COMUM"),GABARITO!$D:$D,0)),1,0))</f>
        <v/>
      </c>
      <c r="BJ614" t="str">
        <f>IF(RESPOSTAS!BK614="","",IF(UPPER(RESPOSTAS!BK614)=INDEX(GABARITO!$C:$C,MATCH(TEXT(VALUE(RIGHT($BJ$1,2)),"00")&amp;"|"&amp;IF(AND(VALUE(RIGHT($BJ$1,2))&gt;=57,VALUE(RIGHT($BJ$1,2))&lt;=63),$D614,"COMUM"),GABARITO!$D:$D,0)),1,0))</f>
        <v/>
      </c>
      <c r="BK614" t="str">
        <f>IF(RESPOSTAS!BL614="","",IF(UPPER(RESPOSTAS!BL614)=INDEX(GABARITO!$C:$C,MATCH(TEXT(VALUE(RIGHT($BK$1,2)),"00")&amp;"|"&amp;IF(AND(VALUE(RIGHT($BK$1,2))&gt;=57,VALUE(RIGHT($BK$1,2))&lt;=63),$D614,"COMUM"),GABARITO!$D:$D,0)),1,0))</f>
        <v/>
      </c>
      <c r="BL614" t="str">
        <f>IF(RESPOSTAS!BM614="","",IF(UPPER(RESPOSTAS!BM614)=INDEX(GABARITO!$C:$C,MATCH(TEXT(VALUE(RIGHT($BL$1,2)),"00")&amp;"|"&amp;IF(AND(VALUE(RIGHT($BL$1,2))&gt;=57,VALUE(RIGHT($BL$1,2))&lt;=63),$D614,"COMUM"),GABARITO!$D:$D,0)),1,0))</f>
        <v/>
      </c>
      <c r="BM614" t="str">
        <f>IF(RESPOSTAS!BN614="","",IF(UPPER(RESPOSTAS!BN614)=INDEX(GABARITO!$C:$C,MATCH(TEXT(VALUE(RIGHT($BM$1,2)),"00")&amp;"|"&amp;IF(AND(VALUE(RIGHT($BM$1,2))&gt;=57,VALUE(RIGHT($BM$1,2))&lt;=63),$D614,"COMUM"),GABARITO!$D:$D,0)),1,0))</f>
        <v/>
      </c>
      <c r="BN614" t="str">
        <f>IF(RESPOSTAS!BO614="","",IF(UPPER(RESPOSTAS!BO614)=INDEX(GABARITO!$C:$C,MATCH(TEXT(VALUE(RIGHT($BN$1,2)),"00")&amp;"|"&amp;IF(AND(VALUE(RIGHT($BN$1,2))&gt;=57,VALUE(RIGHT($BN$1,2))&lt;=63),$D614,"COMUM"),GABARITO!$D:$D,0)),1,0))</f>
        <v/>
      </c>
      <c r="BO614" t="str">
        <f>IF(RESPOSTAS!BP614="","",IF(UPPER(RESPOSTAS!BP614)=INDEX(GABARITO!$C:$C,MATCH(TEXT(VALUE(RIGHT($BO$1,2)),"00")&amp;"|"&amp;IF(AND(VALUE(RIGHT($BO$1,2))&gt;=57,VALUE(RIGHT($BO$1,2))&lt;=63),$D614,"COMUM"),GABARITO!$D:$D,0)),1,0))</f>
        <v/>
      </c>
      <c r="BP614">
        <f>COUNTIF(RESPOSTAS!F614:BP614,"&lt;&gt;")</f>
        <v>0</v>
      </c>
      <c r="BQ614" t="str">
        <f t="shared" si="92"/>
        <v/>
      </c>
      <c r="BR614" s="10" t="str">
        <f t="shared" si="93"/>
        <v/>
      </c>
      <c r="BT614" s="11" t="str">
        <f t="shared" si="95"/>
        <v/>
      </c>
      <c r="BU614" s="11" t="str">
        <f t="shared" si="96"/>
        <v/>
      </c>
      <c r="BV614" s="11" t="str">
        <f t="shared" si="97"/>
        <v/>
      </c>
      <c r="BW614" s="11" t="str">
        <f t="shared" si="98"/>
        <v/>
      </c>
      <c r="BX614" s="11" t="str">
        <f t="shared" si="99"/>
        <v/>
      </c>
      <c r="BY614" s="11" t="str">
        <f t="shared" si="100"/>
        <v/>
      </c>
      <c r="BZ614" s="3" t="str">
        <f t="shared" si="94"/>
        <v/>
      </c>
      <c r="CA614" s="3" t="e">
        <f t="shared" si="91"/>
        <v>#VALUE!</v>
      </c>
    </row>
    <row r="615" spans="1:79" x14ac:dyDescent="0.25">
      <c r="A615" t="str">
        <f>IF(RESPOSTAS!A615="","",RESPOSTAS!A615)</f>
        <v/>
      </c>
      <c r="B615" t="str">
        <f>IF(RESPOSTAS!C615="","",RESPOSTAS!C615)</f>
        <v/>
      </c>
      <c r="C615" t="str">
        <f>IF(RESPOSTAS!D615="","",RESPOSTAS!D615)</f>
        <v/>
      </c>
      <c r="D615" t="str">
        <f>IF(RESPOSTAS!E615="","",RESPOSTAS!E615)</f>
        <v/>
      </c>
      <c r="E615" t="str">
        <f>IF(RESPOSTAS!F615="","",IF(UPPER(RESPOSTAS!F615)=INDEX(GABARITO!$C:$C,MATCH(TEXT(VALUE(RIGHT($E$1,2)),"00")&amp;"|"&amp;IF(AND(VALUE(RIGHT($E$1,2))&gt;=57,VALUE(RIGHT($E$1,2))&lt;=63),$D615,"COMUM"),GABARITO!$D:$D,0)),1,0))</f>
        <v/>
      </c>
      <c r="F615" t="str">
        <f>IF(RESPOSTAS!G615="","",IF(UPPER(RESPOSTAS!G615)=INDEX(GABARITO!$C:$C,MATCH(TEXT(VALUE(RIGHT($F$1,2)),"00")&amp;"|"&amp;IF(AND(VALUE(RIGHT($F$1,2))&gt;=57,VALUE(RIGHT($F$1,2))&lt;=63),$D615,"COMUM"),GABARITO!$D:$D,0)),1,0))</f>
        <v/>
      </c>
      <c r="G615" t="str">
        <f>IF(RESPOSTAS!H615="","",IF(UPPER(RESPOSTAS!H615)=INDEX(GABARITO!$C:$C,MATCH(TEXT(VALUE(RIGHT($G$1,2)),"00")&amp;"|"&amp;IF(AND(VALUE(RIGHT($G$1,2))&gt;=57,VALUE(RIGHT($G$1,2))&lt;=63),$D615,"COMUM"),GABARITO!$D:$D,0)),1,0))</f>
        <v/>
      </c>
      <c r="H615" t="str">
        <f>IF(RESPOSTAS!I615="","",IF(UPPER(RESPOSTAS!I615)=INDEX(GABARITO!$C:$C,MATCH(TEXT(VALUE(RIGHT($H$1,2)),"00")&amp;"|"&amp;IF(AND(VALUE(RIGHT($H$1,2))&gt;=57,VALUE(RIGHT($H$1,2))&lt;=63),$D615,"COMUM"),GABARITO!$D:$D,0)),1,0))</f>
        <v/>
      </c>
      <c r="I615" t="str">
        <f>IF(RESPOSTAS!J615="","",IF(UPPER(RESPOSTAS!J615)=INDEX(GABARITO!$C:$C,MATCH(TEXT(VALUE(RIGHT($I$1,2)),"00")&amp;"|"&amp;IF(AND(VALUE(RIGHT($I$1,2))&gt;=57,VALUE(RIGHT($I$1,2))&lt;=63),$D615,"COMUM"),GABARITO!$D:$D,0)),1,0))</f>
        <v/>
      </c>
      <c r="J615" t="str">
        <f>IF(RESPOSTAS!K615="","",IF(UPPER(RESPOSTAS!K615)=INDEX(GABARITO!$C:$C,MATCH(TEXT(VALUE(RIGHT($J$1,2)),"00")&amp;"|"&amp;IF(AND(VALUE(RIGHT($J$1,2))&gt;=57,VALUE(RIGHT($J$1,2))&lt;=63),$D615,"COMUM"),GABARITO!$D:$D,0)),1,0))</f>
        <v/>
      </c>
      <c r="K615" t="str">
        <f>IF(RESPOSTAS!L615="","",IF(UPPER(RESPOSTAS!L615)=INDEX(GABARITO!$C:$C,MATCH(TEXT(VALUE(RIGHT($K$1,2)),"00")&amp;"|"&amp;IF(AND(VALUE(RIGHT($K$1,2))&gt;=57,VALUE(RIGHT($K$1,2))&lt;=63),$D615,"COMUM"),GABARITO!$D:$D,0)),1,0))</f>
        <v/>
      </c>
      <c r="L615" t="str">
        <f>IF(RESPOSTAS!M615="","",IF(UPPER(RESPOSTAS!M615)=INDEX(GABARITO!$C:$C,MATCH(TEXT(VALUE(RIGHT($L$1,2)),"00")&amp;"|"&amp;IF(AND(VALUE(RIGHT($L$1,2))&gt;=57,VALUE(RIGHT($L$1,2))&lt;=63),$D615,"COMUM"),GABARITO!$D:$D,0)),1,0))</f>
        <v/>
      </c>
      <c r="M615" t="str">
        <f>IF(RESPOSTAS!N615="","",IF(UPPER(RESPOSTAS!N615)=INDEX(GABARITO!$C:$C,MATCH(TEXT(VALUE(RIGHT($M$1,2)),"00")&amp;"|"&amp;IF(AND(VALUE(RIGHT($M$1,2))&gt;=57,VALUE(RIGHT($M$1,2))&lt;=63),$D615,"COMUM"),GABARITO!$D:$D,0)),1,0))</f>
        <v/>
      </c>
      <c r="N615" t="str">
        <f>IF(RESPOSTAS!O615="","",IF(UPPER(RESPOSTAS!O615)=INDEX(GABARITO!$C:$C,MATCH(TEXT(VALUE(RIGHT($E$1,2)),"00")&amp;"|"&amp;IF(AND(VALUE(RIGHT($E$1,2))&gt;=57,VALUE(RIGHT($E$1,2))&lt;=63),$D615,"COMUM"),GABARITO!$D:$D,0)),1,0))</f>
        <v/>
      </c>
      <c r="O615" t="str">
        <f>IF(RESPOSTAS!P615="","",IF(UPPER(RESPOSTAS!P615)=INDEX(GABARITO!$C:$C,MATCH(TEXT(VALUE(RIGHT($O$1,2)),"00")&amp;"|"&amp;IF(AND(VALUE(RIGHT($O$1,2))&gt;=57,VALUE(RIGHT($O$1,2))&lt;=63),$D615,"COMUM"),GABARITO!$D:$D,0)),1,0))</f>
        <v/>
      </c>
      <c r="P615" t="str">
        <f>IF(RESPOSTAS!Q615="","",IF(UPPER(RESPOSTAS!Q615)=INDEX(GABARITO!$C:$C,MATCH(TEXT(VALUE(RIGHT($P$1,2)),"00")&amp;"|"&amp;IF(AND(VALUE(RIGHT($P$1,2))&gt;=57,VALUE(RIGHT($P$1,2))&lt;=63),$D615,"COMUM"),GABARITO!$D:$D,0)),1,0))</f>
        <v/>
      </c>
      <c r="Q615" t="str">
        <f>IF(RESPOSTAS!R615="","",IF(UPPER(RESPOSTAS!R615)=INDEX(GABARITO!$C:$C,MATCH(TEXT(VALUE(RIGHT($Q$1,2)),"00")&amp;"|"&amp;IF(AND(VALUE(RIGHT($Q$1,2))&gt;=57,VALUE(RIGHT($Q$1,2))&lt;=63),$D615,"COMUM"),GABARITO!$D:$D,0)),1,0))</f>
        <v/>
      </c>
      <c r="R615" t="str">
        <f>IF(RESPOSTAS!S615="","",IF(UPPER(RESPOSTAS!S615)=INDEX(GABARITO!$C:$C,MATCH(TEXT(VALUE(RIGHT($R$1,2)),"00")&amp;"|"&amp;IF(AND(VALUE(RIGHT($R$1,2))&gt;=57,VALUE(RIGHT($R$1,2))&lt;=63),$D615,"COMUM"),GABARITO!$D:$D,0)),1,0))</f>
        <v/>
      </c>
      <c r="S615" t="str">
        <f>IF(RESPOSTAS!T615="","",IF(UPPER(RESPOSTAS!T615)=INDEX(GABARITO!$C:$C,MATCH(TEXT(VALUE(RIGHT($S$1,2)),"00")&amp;"|"&amp;IF(AND(VALUE(RIGHT($S$1,2))&gt;=57,VALUE(RIGHT($S$1,2))&lt;=63),$D615,"COMUM"),GABARITO!$D:$D,0)),1,0))</f>
        <v/>
      </c>
      <c r="T615" t="str">
        <f>IF(RESPOSTAS!U615="","",IF(UPPER(RESPOSTAS!U615)=INDEX(GABARITO!$C:$C,MATCH(TEXT(VALUE(RIGHT($T$1,2)),"00")&amp;"|"&amp;IF(AND(VALUE(RIGHT($T$1,2))&gt;=57,VALUE(RIGHT($T$1,2))&lt;=63),$D615,"COMUM"),GABARITO!$D:$D,0)),1,0))</f>
        <v/>
      </c>
      <c r="U615" t="str">
        <f>IF(RESPOSTAS!V615="","",IF(UPPER(RESPOSTAS!V615)=INDEX(GABARITO!$C:$C,MATCH(TEXT(VALUE(RIGHT($U$1,2)),"00")&amp;"|"&amp;IF(AND(VALUE(RIGHT($U$1,2))&gt;=57,VALUE(RIGHT($U$1,2))&lt;=63),$D615,"COMUM"),GABARITO!$D:$D,0)),1,0))</f>
        <v/>
      </c>
      <c r="V615" t="str">
        <f>IF(RESPOSTAS!W615="","",IF(UPPER(RESPOSTAS!W615)=INDEX(GABARITO!$C:$C,MATCH(TEXT(VALUE(RIGHT($E$1,2)),"00")&amp;"|"&amp;IF(AND(VALUE(RIGHT($E$1,2))&gt;=57,VALUE(RIGHT($E$1,2))&lt;=63),$D615,"COMUM"),GABARITO!$D:$D,0)),1,0))</f>
        <v/>
      </c>
      <c r="W615" t="str">
        <f>IF(RESPOSTAS!X615="","",IF(UPPER(RESPOSTAS!X615)=INDEX(GABARITO!$C:$C,MATCH(TEXT(VALUE(RIGHT($W$1,2)),"00")&amp;"|"&amp;IF(AND(VALUE(RIGHT($W$1,2))&gt;=57,VALUE(RIGHT($W$1,2))&lt;=63),$D615,"COMUM"),GABARITO!$D:$D,0)),1,0))</f>
        <v/>
      </c>
      <c r="X615" t="str">
        <f>IF(RESPOSTAS!Y615="","",IF(UPPER(RESPOSTAS!Y615)=INDEX(GABARITO!$C:$C,MATCH(TEXT(VALUE(RIGHT($X$1,2)),"00")&amp;"|"&amp;IF(AND(VALUE(RIGHT($X$1,2))&gt;=57,VALUE(RIGHT($X$1,2))&lt;=63),$D615,"COMUM"),GABARITO!$D:$D,0)),1,0))</f>
        <v/>
      </c>
      <c r="Y615" t="str">
        <f>IF(RESPOSTAS!Z615="","",IF(UPPER(RESPOSTAS!Z615)=INDEX(GABARITO!$C:$C,MATCH(TEXT(VALUE(RIGHT($Y$1,2)),"00")&amp;"|"&amp;IF(AND(VALUE(RIGHT($Y$1,2))&gt;=57,VALUE(RIGHT($Y$1,2))&lt;=63),$D615,"COMUM"),GABARITO!$D:$D,0)),1,0))</f>
        <v/>
      </c>
      <c r="Z615" t="str">
        <f>IF(RESPOSTAS!AA615="","",IF(UPPER(RESPOSTAS!AA615)=INDEX(GABARITO!$C:$C,MATCH(TEXT(VALUE(RIGHT($Z$1,2)),"00")&amp;"|"&amp;IF(AND(VALUE(RIGHT($Z$1,2))&gt;=57,VALUE(RIGHT($Z$1,2))&lt;=63),$D615,"COMUM"),GABARITO!$D:$D,0)),1,0))</f>
        <v/>
      </c>
      <c r="AA615" t="str">
        <f>IF(RESPOSTAS!AB615="","",IF(UPPER(RESPOSTAS!AB615)=INDEX(GABARITO!$C:$C,MATCH(TEXT(VALUE(RIGHT($AA$1,2)),"00")&amp;"|"&amp;IF(AND(VALUE(RIGHT($AA$1,2))&gt;=57,VALUE(RIGHT($AA$1,2))&lt;=63),$D615,"COMUM"),GABARITO!$D:$D,0)),1,0))</f>
        <v/>
      </c>
      <c r="AB615" t="str">
        <f>IF(RESPOSTAS!AC615="","",IF(UPPER(RESPOSTAS!AC615)=INDEX(GABARITO!$C:$C,MATCH(TEXT(VALUE(RIGHT($AB$1,2)),"00")&amp;"|"&amp;IF(AND(VALUE(RIGHT($AB$1,2))&gt;=57,VALUE(RIGHT($AB$1,2))&lt;=63),$D615,"COMUM"),GABARITO!$D:$D,0)),1,0))</f>
        <v/>
      </c>
      <c r="AC615" t="str">
        <f>IF(RESPOSTAS!AD615="","",IF(UPPER(RESPOSTAS!AD615)=INDEX(GABARITO!$C:$C,MATCH(TEXT(VALUE(RIGHT($AC$1,2)),"00")&amp;"|"&amp;IF(AND(VALUE(RIGHT($AC$1,2))&gt;=57,VALUE(RIGHT($AC$1,2))&lt;=63),$D615,"COMUM"),GABARITO!$D:$D,0)),1,0))</f>
        <v/>
      </c>
      <c r="AD615" t="str">
        <f>IF(RESPOSTAS!AE615="","",IF(UPPER(RESPOSTAS!AE615)=INDEX(GABARITO!$C:$C,MATCH(TEXT(VALUE(RIGHT($AD$1,2)),"00")&amp;"|"&amp;IF(AND(VALUE(RIGHT($AD$1,2))&gt;=57,VALUE(RIGHT($AD$1,2))&lt;=63),$D615,"COMUM"),GABARITO!$D:$D,0)),1,0))</f>
        <v/>
      </c>
      <c r="AE615" t="str">
        <f>IF(RESPOSTAS!AF615="","",IF(UPPER(RESPOSTAS!AF615)=INDEX(GABARITO!$C:$C,MATCH(TEXT(VALUE(RIGHT($AE$1,2)),"00")&amp;"|"&amp;IF(AND(VALUE(RIGHT($AE$1,2))&gt;=57,VALUE(RIGHT($AE$1,2))&lt;=63),$D615,"COMUM"),GABARITO!$D:$D,0)),1,0))</f>
        <v/>
      </c>
      <c r="AF615" t="str">
        <f>IF(RESPOSTAS!AG615="","",IF(UPPER(RESPOSTAS!AG615)=INDEX(GABARITO!$C:$C,MATCH(TEXT(VALUE(RIGHT($AF$1,2)),"00")&amp;"|"&amp;IF(AND(VALUE(RIGHT($AF$1,2))&gt;=57,VALUE(RIGHT($AF$1,2))&lt;=63),$D615,"COMUM"),GABARITO!$D:$D,0)),1,0))</f>
        <v/>
      </c>
      <c r="AG615" t="str">
        <f>IF(RESPOSTAS!AH615="","",IF(UPPER(RESPOSTAS!AH615)=INDEX(GABARITO!$C:$C,MATCH(TEXT(VALUE(RIGHT($AG$1,2)),"00")&amp;"|"&amp;IF(AND(VALUE(RIGHT($AG$1,2))&gt;=57,VALUE(RIGHT($AG$1,2))&lt;=63),$D615,"COMUM"),GABARITO!$D:$D,0)),1,0))</f>
        <v/>
      </c>
      <c r="AH615" t="str">
        <f>IF(RESPOSTAS!AI615="","",IF(UPPER(RESPOSTAS!AI615)=INDEX(GABARITO!$C:$C,MATCH(TEXT(VALUE(RIGHT($AH$1,2)),"00")&amp;"|"&amp;IF(AND(VALUE(RIGHT($AH$1,2))&gt;=57,VALUE(RIGHT($AH$1,2))&lt;=63),$D615,"COMUM"),GABARITO!$D:$D,0)),1,0))</f>
        <v/>
      </c>
      <c r="AI615" t="str">
        <f>IF(RESPOSTAS!AJ615="","",IF(UPPER(RESPOSTAS!AJ615)=INDEX(GABARITO!$C:$C,MATCH(TEXT(VALUE(RIGHT($AI$1,2)),"00")&amp;"|"&amp;IF(AND(VALUE(RIGHT($AI$1,2))&gt;=57,VALUE(RIGHT($AI$1,2))&lt;=63),$D615,"COMUM"),GABARITO!$D:$D,0)),1,0))</f>
        <v/>
      </c>
      <c r="AJ615" t="str">
        <f>IF(RESPOSTAS!AK615="","",IF(UPPER(RESPOSTAS!AK615)=INDEX(GABARITO!$C:$C,MATCH(TEXT(VALUE(RIGHT($AJ$1,2)),"00")&amp;"|"&amp;IF(AND(VALUE(RIGHT($AJ$1,2))&gt;=57,VALUE(RIGHT($AJ$1,2))&lt;=63),$D615,"COMUM"),GABARITO!$D:$D,0)),1,0))</f>
        <v/>
      </c>
      <c r="AK615" t="str">
        <f>IF(RESPOSTAS!AL615="","",IF(UPPER(RESPOSTAS!AL615)=INDEX(GABARITO!$C:$C,MATCH(TEXT(VALUE(RIGHT($AK$1,2)),"00")&amp;"|"&amp;IF(AND(VALUE(RIGHT($AK$1,2))&gt;=57,VALUE(RIGHT($AK$1,2))&lt;=63),$D615,"COMUM"),GABARITO!$D:$D,0)),1,0))</f>
        <v/>
      </c>
      <c r="AL615" t="str">
        <f>IF(RESPOSTAS!AM615="","",IF(UPPER(RESPOSTAS!AM615)=INDEX(GABARITO!$C:$C,MATCH(TEXT(VALUE(RIGHT($AL$1,2)),"00")&amp;"|"&amp;IF(AND(VALUE(RIGHT($AL$1,2))&gt;=57,VALUE(RIGHT($AL$1,2))&lt;=63),$D615,"COMUM"),GABARITO!$D:$D,0)),1,0))</f>
        <v/>
      </c>
      <c r="AM615" t="str">
        <f>IF(RESPOSTAS!AN615="","",IF(UPPER(RESPOSTAS!AN615)=INDEX(GABARITO!$C:$C,MATCH(TEXT(VALUE(RIGHT($AM$1,2)),"00")&amp;"|"&amp;IF(AND(VALUE(RIGHT($AM$1,2))&gt;=57,VALUE(RIGHT($AM$1,2))&lt;=63),$D615,"COMUM"),GABARITO!$D:$D,0)),1,0))</f>
        <v/>
      </c>
      <c r="AN615" t="str">
        <f>IF(RESPOSTAS!AO615="","",IF(UPPER(RESPOSTAS!AO615)=INDEX(GABARITO!$C:$C,MATCH(TEXT(VALUE(RIGHT($AN$1,2)),"00")&amp;"|"&amp;IF(AND(VALUE(RIGHT($AN$1,2))&gt;=57,VALUE(RIGHT($AN$1,2))&lt;=63),$D615,"COMUM"),GABARITO!$D:$D,0)),1,0))</f>
        <v/>
      </c>
      <c r="AO615" t="str">
        <f>IF(RESPOSTAS!AP615="","",IF(UPPER(RESPOSTAS!AP615)=INDEX(GABARITO!$C:$C,MATCH(TEXT(VALUE(RIGHT($AO$1,2)),"00")&amp;"|"&amp;IF(AND(VALUE(RIGHT($AO$1,2))&gt;=57,VALUE(RIGHT($AO$1,2))&lt;=63),$D615,"COMUM"),GABARITO!$D:$D,0)),1,0))</f>
        <v/>
      </c>
      <c r="AP615" t="str">
        <f>IF(RESPOSTAS!AQ615="","",IF(UPPER(RESPOSTAS!AQ615)=INDEX(GABARITO!$C:$C,MATCH(TEXT(VALUE(RIGHT($AP$1,2)),"00")&amp;"|"&amp;IF(AND(VALUE(RIGHT($AP$1,2))&gt;=57,VALUE(RIGHT($AP$1,2))&lt;=63),$D615,"COMUM"),GABARITO!$D:$D,0)),1,0))</f>
        <v/>
      </c>
      <c r="AQ615" t="str">
        <f>IF(RESPOSTAS!AR615="","",IF(UPPER(RESPOSTAS!AR615)=INDEX(GABARITO!$C:$C,MATCH(TEXT(VALUE(RIGHT($AQ$1,2)),"00")&amp;"|"&amp;IF(AND(VALUE(RIGHT($AQ$1,2))&gt;=57,VALUE(RIGHT($AQ$1,2))&lt;=63),$D615,"COMUM"),GABARITO!$D:$D,0)),1,0))</f>
        <v/>
      </c>
      <c r="AR615" t="str">
        <f>IF(RESPOSTAS!AS615="","",IF(UPPER(RESPOSTAS!AS615)=INDEX(GABARITO!$C:$C,MATCH(TEXT(VALUE(RIGHT($AR$1,2)),"00")&amp;"|"&amp;IF(AND(VALUE(RIGHT($AR$1,2))&gt;=57,VALUE(RIGHT($AR$1,2))&lt;=63),$D615,"COMUM"),GABARITO!$D:$D,0)),1,0))</f>
        <v/>
      </c>
      <c r="AS615" t="str">
        <f>IF(RESPOSTAS!AT615="","",IF(UPPER(RESPOSTAS!AT615)=INDEX(GABARITO!$C:$C,MATCH(TEXT(VALUE(RIGHT($AS$1,2)),"00")&amp;"|"&amp;IF(AND(VALUE(RIGHT($AS$1,2))&gt;=57,VALUE(RIGHT($AS$1,2))&lt;=63),$D615,"COMUM"),GABARITO!$D:$D,0)),1,0))</f>
        <v/>
      </c>
      <c r="AT615" t="str">
        <f>IF(RESPOSTAS!AU615="","",IF(UPPER(RESPOSTAS!AU615)=INDEX(GABARITO!$C:$C,MATCH(TEXT(VALUE(RIGHT($AT$1,2)),"00")&amp;"|"&amp;IF(AND(VALUE(RIGHT($AT$1,2))&gt;=57,VALUE(RIGHT($AT$1,2))&lt;=63),$D615,"COMUM"),GABARITO!$D:$D,0)),1,0))</f>
        <v/>
      </c>
      <c r="AU615" t="str">
        <f>IF(RESPOSTAS!AV615="","",IF(UPPER(RESPOSTAS!AV615)=INDEX(GABARITO!$C:$C,MATCH(TEXT(VALUE(RIGHT($AU$1,2)),"00")&amp;"|"&amp;IF(AND(VALUE(RIGHT($AU$1,2))&gt;=57,VALUE(RIGHT($AU$1,2))&lt;=63),$D615,"COMUM"),GABARITO!$D:$D,0)),1,0))</f>
        <v/>
      </c>
      <c r="AV615" t="str">
        <f>IF(RESPOSTAS!AW615="","",IF(UPPER(RESPOSTAS!AW615)=INDEX(GABARITO!$C:$C,MATCH(TEXT(VALUE(RIGHT($AV$1,2)),"00")&amp;"|"&amp;IF(AND(VALUE(RIGHT($AV$1,2))&gt;=57,VALUE(RIGHT($AV$1,2))&lt;=63),$D615,"COMUM"),GABARITO!$D:$D,0)),1,0))</f>
        <v/>
      </c>
      <c r="AW615" t="str">
        <f>IF(RESPOSTAS!AX615="","",IF(UPPER(RESPOSTAS!AX615)=INDEX(GABARITO!$C:$C,MATCH(TEXT(VALUE(RIGHT($AW$1,2)),"00")&amp;"|"&amp;IF(AND(VALUE(RIGHT($AW$1,2))&gt;=57,VALUE(RIGHT($AW$1,2))&lt;=63),$D615,"COMUM"),GABARITO!$D:$D,0)),1,0))</f>
        <v/>
      </c>
      <c r="AX615" t="str">
        <f>IF(RESPOSTAS!AY615="","",IF(UPPER(RESPOSTAS!AY615)=INDEX(GABARITO!$C:$C,MATCH(TEXT(VALUE(RIGHT($AX$1,2)),"00")&amp;"|"&amp;IF(AND(VALUE(RIGHT($AX$1,2))&gt;=57,VALUE(RIGHT($AX$1,2))&lt;=63),$D615,"COMUM"),GABARITO!$D:$D,0)),1,0))</f>
        <v/>
      </c>
      <c r="AY615" t="str">
        <f>IF(RESPOSTAS!AZ615="","",IF(UPPER(RESPOSTAS!AZ615)=INDEX(GABARITO!$C:$C,MATCH(TEXT(VALUE(RIGHT($AY$1,2)),"00")&amp;"|"&amp;IF(AND(VALUE(RIGHT($AY$1,2))&gt;=57,VALUE(RIGHT($AY$1,2))&lt;=63),$D615,"COMUM"),GABARITO!$D:$D,0)),1,0))</f>
        <v/>
      </c>
      <c r="AZ615" t="str">
        <f>IF(RESPOSTAS!BA615="","",IF(UPPER(RESPOSTAS!BA615)=INDEX(GABARITO!$C:$C,MATCH(TEXT(VALUE(RIGHT($AZ$1,2)),"00")&amp;"|"&amp;IF(AND(VALUE(RIGHT($AZ$1,2))&gt;=57,VALUE(RIGHT($AZ$1,2))&lt;=63),$D615,"COMUM"),GABARITO!$D:$D,0)),1,0))</f>
        <v/>
      </c>
      <c r="BA615" t="str">
        <f>IF(RESPOSTAS!BB615="","",IF(UPPER(RESPOSTAS!BB615)=INDEX(GABARITO!$C:$C,MATCH(TEXT(VALUE(RIGHT($BA$1,2)),"00")&amp;"|"&amp;IF(AND(VALUE(RIGHT($BA$1,2))&gt;=57,VALUE(RIGHT($BA$1,2))&lt;=63),$D615,"COMUM"),GABARITO!$D:$D,0)),1,0))</f>
        <v/>
      </c>
      <c r="BB615" t="str">
        <f>IF(RESPOSTAS!BC615="","",IF(UPPER(RESPOSTAS!BC615)=INDEX(GABARITO!$C:$C,MATCH(TEXT(VALUE(RIGHT($BB$1,2)),"00")&amp;"|"&amp;IF(AND(VALUE(RIGHT($BB$1,2))&gt;=57,VALUE(RIGHT($BB$1,2))&lt;=63),$D615,"COMUM"),GABARITO!$D:$D,0)),1,0))</f>
        <v/>
      </c>
      <c r="BC615" t="str">
        <f>IF(RESPOSTAS!BD615="","",IF(UPPER(RESPOSTAS!BD615)=INDEX(GABARITO!$C:$C,MATCH(TEXT(VALUE(RIGHT($BC$1,2)),"00")&amp;"|"&amp;IF(AND(VALUE(RIGHT($BC$1,2))&gt;=57,VALUE(RIGHT($BC$1,2))&lt;=63),$D615,"COMUM"),GABARITO!$D:$D,0)),1,0))</f>
        <v/>
      </c>
      <c r="BD615" t="str">
        <f>IF(RESPOSTAS!BE615="","",IF(UPPER(RESPOSTAS!BE615)=INDEX(GABARITO!$C:$C,MATCH(TEXT(VALUE(RIGHT($BD$1,2)),"00")&amp;"|"&amp;IF(AND(VALUE(RIGHT($BD$1,2))&gt;=57,VALUE(RIGHT($BD$1,2))&lt;=63),$D615,"COMUM"),GABARITO!$D:$D,0)),1,0))</f>
        <v/>
      </c>
      <c r="BE615" t="str">
        <f>IF(RESPOSTAS!BF615="","",IF(UPPER(RESPOSTAS!BF615)=INDEX(GABARITO!$C:$C,MATCH(TEXT(VALUE(RIGHT($BE$1,2)),"00")&amp;"|"&amp;IF(AND(VALUE(RIGHT($BE$1,2))&gt;=57,VALUE(RIGHT($BE$1,2))&lt;=63),$D615,"COMUM"),GABARITO!$D:$D,0)),1,0))</f>
        <v/>
      </c>
      <c r="BF615" t="str">
        <f>IF(RESPOSTAS!BG615="","",IF(UPPER(RESPOSTAS!BG615)=INDEX(GABARITO!$C:$C,MATCH(TEXT(VALUE(RIGHT($BF$1,2)),"00")&amp;"|"&amp;IF(AND(VALUE(RIGHT($BF$1,2))&gt;=57,VALUE(RIGHT($BF$1,2))&lt;=63),$D615,"COMUM"),GABARITO!$D:$D,0)),1,0))</f>
        <v/>
      </c>
      <c r="BG615" t="str">
        <f>IF(RESPOSTAS!BH615="","",IF(UPPER(RESPOSTAS!BH615)=INDEX(GABARITO!$C:$C,MATCH(TEXT(VALUE(RIGHT($BG$1,2)),"00")&amp;"|"&amp;IF(AND(VALUE(RIGHT($BG$1,2))&gt;=57,VALUE(RIGHT($BG$1,2))&lt;=63),$D615,"COMUM"),GABARITO!$D:$D,0)),1,0))</f>
        <v/>
      </c>
      <c r="BH615" t="str">
        <f>IF(RESPOSTAS!BI615="","",IF(UPPER(RESPOSTAS!BI615)=INDEX(GABARITO!$C:$C,MATCH(TEXT(VALUE(RIGHT($BH$1,2)),"00")&amp;"|"&amp;IF(AND(VALUE(RIGHT($BH$1,2))&gt;=57,VALUE(RIGHT($BH$1,2))&lt;=63),$D615,"COMUM"),GABARITO!$D:$D,0)),1,0))</f>
        <v/>
      </c>
      <c r="BI615" t="str">
        <f>IF(RESPOSTAS!BJ615="","",IF(UPPER(RESPOSTAS!BJ615)=INDEX(GABARITO!$C:$C,MATCH(TEXT(VALUE(RIGHT($BI$1,2)),"00")&amp;"|"&amp;IF(AND(VALUE(RIGHT($BI$1,2))&gt;=57,VALUE(RIGHT($BI$1,2))&lt;=63),$D615,"COMUM"),GABARITO!$D:$D,0)),1,0))</f>
        <v/>
      </c>
      <c r="BJ615" t="str">
        <f>IF(RESPOSTAS!BK615="","",IF(UPPER(RESPOSTAS!BK615)=INDEX(GABARITO!$C:$C,MATCH(TEXT(VALUE(RIGHT($BJ$1,2)),"00")&amp;"|"&amp;IF(AND(VALUE(RIGHT($BJ$1,2))&gt;=57,VALUE(RIGHT($BJ$1,2))&lt;=63),$D615,"COMUM"),GABARITO!$D:$D,0)),1,0))</f>
        <v/>
      </c>
      <c r="BK615" t="str">
        <f>IF(RESPOSTAS!BL615="","",IF(UPPER(RESPOSTAS!BL615)=INDEX(GABARITO!$C:$C,MATCH(TEXT(VALUE(RIGHT($BK$1,2)),"00")&amp;"|"&amp;IF(AND(VALUE(RIGHT($BK$1,2))&gt;=57,VALUE(RIGHT($BK$1,2))&lt;=63),$D615,"COMUM"),GABARITO!$D:$D,0)),1,0))</f>
        <v/>
      </c>
      <c r="BL615" t="str">
        <f>IF(RESPOSTAS!BM615="","",IF(UPPER(RESPOSTAS!BM615)=INDEX(GABARITO!$C:$C,MATCH(TEXT(VALUE(RIGHT($BL$1,2)),"00")&amp;"|"&amp;IF(AND(VALUE(RIGHT($BL$1,2))&gt;=57,VALUE(RIGHT($BL$1,2))&lt;=63),$D615,"COMUM"),GABARITO!$D:$D,0)),1,0))</f>
        <v/>
      </c>
      <c r="BM615" t="str">
        <f>IF(RESPOSTAS!BN615="","",IF(UPPER(RESPOSTAS!BN615)=INDEX(GABARITO!$C:$C,MATCH(TEXT(VALUE(RIGHT($BM$1,2)),"00")&amp;"|"&amp;IF(AND(VALUE(RIGHT($BM$1,2))&gt;=57,VALUE(RIGHT($BM$1,2))&lt;=63),$D615,"COMUM"),GABARITO!$D:$D,0)),1,0))</f>
        <v/>
      </c>
      <c r="BN615" t="str">
        <f>IF(RESPOSTAS!BO615="","",IF(UPPER(RESPOSTAS!BO615)=INDEX(GABARITO!$C:$C,MATCH(TEXT(VALUE(RIGHT($BN$1,2)),"00")&amp;"|"&amp;IF(AND(VALUE(RIGHT($BN$1,2))&gt;=57,VALUE(RIGHT($BN$1,2))&lt;=63),$D615,"COMUM"),GABARITO!$D:$D,0)),1,0))</f>
        <v/>
      </c>
      <c r="BO615" t="str">
        <f>IF(RESPOSTAS!BP615="","",IF(UPPER(RESPOSTAS!BP615)=INDEX(GABARITO!$C:$C,MATCH(TEXT(VALUE(RIGHT($BO$1,2)),"00")&amp;"|"&amp;IF(AND(VALUE(RIGHT($BO$1,2))&gt;=57,VALUE(RIGHT($BO$1,2))&lt;=63),$D615,"COMUM"),GABARITO!$D:$D,0)),1,0))</f>
        <v/>
      </c>
      <c r="BP615">
        <f>COUNTIF(RESPOSTAS!F615:BP615,"&lt;&gt;")</f>
        <v>0</v>
      </c>
      <c r="BQ615" t="str">
        <f t="shared" si="92"/>
        <v/>
      </c>
      <c r="BR615" s="10" t="str">
        <f t="shared" si="93"/>
        <v/>
      </c>
      <c r="BT615" s="11" t="str">
        <f t="shared" si="95"/>
        <v/>
      </c>
      <c r="BU615" s="11" t="str">
        <f t="shared" si="96"/>
        <v/>
      </c>
      <c r="BV615" s="11" t="str">
        <f t="shared" si="97"/>
        <v/>
      </c>
      <c r="BW615" s="11" t="str">
        <f t="shared" si="98"/>
        <v/>
      </c>
      <c r="BX615" s="11" t="str">
        <f t="shared" si="99"/>
        <v/>
      </c>
      <c r="BY615" s="11" t="str">
        <f t="shared" si="100"/>
        <v/>
      </c>
      <c r="BZ615" s="3" t="str">
        <f t="shared" si="94"/>
        <v/>
      </c>
      <c r="CA615" s="3" t="e">
        <f t="shared" si="91"/>
        <v>#VALUE!</v>
      </c>
    </row>
    <row r="616" spans="1:79" x14ac:dyDescent="0.25">
      <c r="A616" t="str">
        <f>IF(RESPOSTAS!A616="","",RESPOSTAS!A616)</f>
        <v/>
      </c>
      <c r="B616" t="str">
        <f>IF(RESPOSTAS!C616="","",RESPOSTAS!C616)</f>
        <v/>
      </c>
      <c r="C616" t="str">
        <f>IF(RESPOSTAS!D616="","",RESPOSTAS!D616)</f>
        <v/>
      </c>
      <c r="D616" t="str">
        <f>IF(RESPOSTAS!E616="","",RESPOSTAS!E616)</f>
        <v/>
      </c>
      <c r="E616" t="str">
        <f>IF(RESPOSTAS!F616="","",IF(UPPER(RESPOSTAS!F616)=INDEX(GABARITO!$C:$C,MATCH(TEXT(VALUE(RIGHT($E$1,2)),"00")&amp;"|"&amp;IF(AND(VALUE(RIGHT($E$1,2))&gt;=57,VALUE(RIGHT($E$1,2))&lt;=63),$D616,"COMUM"),GABARITO!$D:$D,0)),1,0))</f>
        <v/>
      </c>
      <c r="F616" t="str">
        <f>IF(RESPOSTAS!G616="","",IF(UPPER(RESPOSTAS!G616)=INDEX(GABARITO!$C:$C,MATCH(TEXT(VALUE(RIGHT($F$1,2)),"00")&amp;"|"&amp;IF(AND(VALUE(RIGHT($F$1,2))&gt;=57,VALUE(RIGHT($F$1,2))&lt;=63),$D616,"COMUM"),GABARITO!$D:$D,0)),1,0))</f>
        <v/>
      </c>
      <c r="G616" t="str">
        <f>IF(RESPOSTAS!H616="","",IF(UPPER(RESPOSTAS!H616)=INDEX(GABARITO!$C:$C,MATCH(TEXT(VALUE(RIGHT($G$1,2)),"00")&amp;"|"&amp;IF(AND(VALUE(RIGHT($G$1,2))&gt;=57,VALUE(RIGHT($G$1,2))&lt;=63),$D616,"COMUM"),GABARITO!$D:$D,0)),1,0))</f>
        <v/>
      </c>
      <c r="H616" t="str">
        <f>IF(RESPOSTAS!I616="","",IF(UPPER(RESPOSTAS!I616)=INDEX(GABARITO!$C:$C,MATCH(TEXT(VALUE(RIGHT($H$1,2)),"00")&amp;"|"&amp;IF(AND(VALUE(RIGHT($H$1,2))&gt;=57,VALUE(RIGHT($H$1,2))&lt;=63),$D616,"COMUM"),GABARITO!$D:$D,0)),1,0))</f>
        <v/>
      </c>
      <c r="I616" t="str">
        <f>IF(RESPOSTAS!J616="","",IF(UPPER(RESPOSTAS!J616)=INDEX(GABARITO!$C:$C,MATCH(TEXT(VALUE(RIGHT($I$1,2)),"00")&amp;"|"&amp;IF(AND(VALUE(RIGHT($I$1,2))&gt;=57,VALUE(RIGHT($I$1,2))&lt;=63),$D616,"COMUM"),GABARITO!$D:$D,0)),1,0))</f>
        <v/>
      </c>
      <c r="J616" t="str">
        <f>IF(RESPOSTAS!K616="","",IF(UPPER(RESPOSTAS!K616)=INDEX(GABARITO!$C:$C,MATCH(TEXT(VALUE(RIGHT($J$1,2)),"00")&amp;"|"&amp;IF(AND(VALUE(RIGHT($J$1,2))&gt;=57,VALUE(RIGHT($J$1,2))&lt;=63),$D616,"COMUM"),GABARITO!$D:$D,0)),1,0))</f>
        <v/>
      </c>
      <c r="K616" t="str">
        <f>IF(RESPOSTAS!L616="","",IF(UPPER(RESPOSTAS!L616)=INDEX(GABARITO!$C:$C,MATCH(TEXT(VALUE(RIGHT($K$1,2)),"00")&amp;"|"&amp;IF(AND(VALUE(RIGHT($K$1,2))&gt;=57,VALUE(RIGHT($K$1,2))&lt;=63),$D616,"COMUM"),GABARITO!$D:$D,0)),1,0))</f>
        <v/>
      </c>
      <c r="L616" t="str">
        <f>IF(RESPOSTAS!M616="","",IF(UPPER(RESPOSTAS!M616)=INDEX(GABARITO!$C:$C,MATCH(TEXT(VALUE(RIGHT($L$1,2)),"00")&amp;"|"&amp;IF(AND(VALUE(RIGHT($L$1,2))&gt;=57,VALUE(RIGHT($L$1,2))&lt;=63),$D616,"COMUM"),GABARITO!$D:$D,0)),1,0))</f>
        <v/>
      </c>
      <c r="M616" t="str">
        <f>IF(RESPOSTAS!N616="","",IF(UPPER(RESPOSTAS!N616)=INDEX(GABARITO!$C:$C,MATCH(TEXT(VALUE(RIGHT($M$1,2)),"00")&amp;"|"&amp;IF(AND(VALUE(RIGHT($M$1,2))&gt;=57,VALUE(RIGHT($M$1,2))&lt;=63),$D616,"COMUM"),GABARITO!$D:$D,0)),1,0))</f>
        <v/>
      </c>
      <c r="N616" t="str">
        <f>IF(RESPOSTAS!O616="","",IF(UPPER(RESPOSTAS!O616)=INDEX(GABARITO!$C:$C,MATCH(TEXT(VALUE(RIGHT($E$1,2)),"00")&amp;"|"&amp;IF(AND(VALUE(RIGHT($E$1,2))&gt;=57,VALUE(RIGHT($E$1,2))&lt;=63),$D616,"COMUM"),GABARITO!$D:$D,0)),1,0))</f>
        <v/>
      </c>
      <c r="O616" t="str">
        <f>IF(RESPOSTAS!P616="","",IF(UPPER(RESPOSTAS!P616)=INDEX(GABARITO!$C:$C,MATCH(TEXT(VALUE(RIGHT($O$1,2)),"00")&amp;"|"&amp;IF(AND(VALUE(RIGHT($O$1,2))&gt;=57,VALUE(RIGHT($O$1,2))&lt;=63),$D616,"COMUM"),GABARITO!$D:$D,0)),1,0))</f>
        <v/>
      </c>
      <c r="P616" t="str">
        <f>IF(RESPOSTAS!Q616="","",IF(UPPER(RESPOSTAS!Q616)=INDEX(GABARITO!$C:$C,MATCH(TEXT(VALUE(RIGHT($P$1,2)),"00")&amp;"|"&amp;IF(AND(VALUE(RIGHT($P$1,2))&gt;=57,VALUE(RIGHT($P$1,2))&lt;=63),$D616,"COMUM"),GABARITO!$D:$D,0)),1,0))</f>
        <v/>
      </c>
      <c r="Q616" t="str">
        <f>IF(RESPOSTAS!R616="","",IF(UPPER(RESPOSTAS!R616)=INDEX(GABARITO!$C:$C,MATCH(TEXT(VALUE(RIGHT($Q$1,2)),"00")&amp;"|"&amp;IF(AND(VALUE(RIGHT($Q$1,2))&gt;=57,VALUE(RIGHT($Q$1,2))&lt;=63),$D616,"COMUM"),GABARITO!$D:$D,0)),1,0))</f>
        <v/>
      </c>
      <c r="R616" t="str">
        <f>IF(RESPOSTAS!S616="","",IF(UPPER(RESPOSTAS!S616)=INDEX(GABARITO!$C:$C,MATCH(TEXT(VALUE(RIGHT($R$1,2)),"00")&amp;"|"&amp;IF(AND(VALUE(RIGHT($R$1,2))&gt;=57,VALUE(RIGHT($R$1,2))&lt;=63),$D616,"COMUM"),GABARITO!$D:$D,0)),1,0))</f>
        <v/>
      </c>
      <c r="S616" t="str">
        <f>IF(RESPOSTAS!T616="","",IF(UPPER(RESPOSTAS!T616)=INDEX(GABARITO!$C:$C,MATCH(TEXT(VALUE(RIGHT($S$1,2)),"00")&amp;"|"&amp;IF(AND(VALUE(RIGHT($S$1,2))&gt;=57,VALUE(RIGHT($S$1,2))&lt;=63),$D616,"COMUM"),GABARITO!$D:$D,0)),1,0))</f>
        <v/>
      </c>
      <c r="T616" t="str">
        <f>IF(RESPOSTAS!U616="","",IF(UPPER(RESPOSTAS!U616)=INDEX(GABARITO!$C:$C,MATCH(TEXT(VALUE(RIGHT($T$1,2)),"00")&amp;"|"&amp;IF(AND(VALUE(RIGHT($T$1,2))&gt;=57,VALUE(RIGHT($T$1,2))&lt;=63),$D616,"COMUM"),GABARITO!$D:$D,0)),1,0))</f>
        <v/>
      </c>
      <c r="U616" t="str">
        <f>IF(RESPOSTAS!V616="","",IF(UPPER(RESPOSTAS!V616)=INDEX(GABARITO!$C:$C,MATCH(TEXT(VALUE(RIGHT($U$1,2)),"00")&amp;"|"&amp;IF(AND(VALUE(RIGHT($U$1,2))&gt;=57,VALUE(RIGHT($U$1,2))&lt;=63),$D616,"COMUM"),GABARITO!$D:$D,0)),1,0))</f>
        <v/>
      </c>
      <c r="V616" t="str">
        <f>IF(RESPOSTAS!W616="","",IF(UPPER(RESPOSTAS!W616)=INDEX(GABARITO!$C:$C,MATCH(TEXT(VALUE(RIGHT($E$1,2)),"00")&amp;"|"&amp;IF(AND(VALUE(RIGHT($E$1,2))&gt;=57,VALUE(RIGHT($E$1,2))&lt;=63),$D616,"COMUM"),GABARITO!$D:$D,0)),1,0))</f>
        <v/>
      </c>
      <c r="W616" t="str">
        <f>IF(RESPOSTAS!X616="","",IF(UPPER(RESPOSTAS!X616)=INDEX(GABARITO!$C:$C,MATCH(TEXT(VALUE(RIGHT($W$1,2)),"00")&amp;"|"&amp;IF(AND(VALUE(RIGHT($W$1,2))&gt;=57,VALUE(RIGHT($W$1,2))&lt;=63),$D616,"COMUM"),GABARITO!$D:$D,0)),1,0))</f>
        <v/>
      </c>
      <c r="X616" t="str">
        <f>IF(RESPOSTAS!Y616="","",IF(UPPER(RESPOSTAS!Y616)=INDEX(GABARITO!$C:$C,MATCH(TEXT(VALUE(RIGHT($X$1,2)),"00")&amp;"|"&amp;IF(AND(VALUE(RIGHT($X$1,2))&gt;=57,VALUE(RIGHT($X$1,2))&lt;=63),$D616,"COMUM"),GABARITO!$D:$D,0)),1,0))</f>
        <v/>
      </c>
      <c r="Y616" t="str">
        <f>IF(RESPOSTAS!Z616="","",IF(UPPER(RESPOSTAS!Z616)=INDEX(GABARITO!$C:$C,MATCH(TEXT(VALUE(RIGHT($Y$1,2)),"00")&amp;"|"&amp;IF(AND(VALUE(RIGHT($Y$1,2))&gt;=57,VALUE(RIGHT($Y$1,2))&lt;=63),$D616,"COMUM"),GABARITO!$D:$D,0)),1,0))</f>
        <v/>
      </c>
      <c r="Z616" t="str">
        <f>IF(RESPOSTAS!AA616="","",IF(UPPER(RESPOSTAS!AA616)=INDEX(GABARITO!$C:$C,MATCH(TEXT(VALUE(RIGHT($Z$1,2)),"00")&amp;"|"&amp;IF(AND(VALUE(RIGHT($Z$1,2))&gt;=57,VALUE(RIGHT($Z$1,2))&lt;=63),$D616,"COMUM"),GABARITO!$D:$D,0)),1,0))</f>
        <v/>
      </c>
      <c r="AA616" t="str">
        <f>IF(RESPOSTAS!AB616="","",IF(UPPER(RESPOSTAS!AB616)=INDEX(GABARITO!$C:$C,MATCH(TEXT(VALUE(RIGHT($AA$1,2)),"00")&amp;"|"&amp;IF(AND(VALUE(RIGHT($AA$1,2))&gt;=57,VALUE(RIGHT($AA$1,2))&lt;=63),$D616,"COMUM"),GABARITO!$D:$D,0)),1,0))</f>
        <v/>
      </c>
      <c r="AB616" t="str">
        <f>IF(RESPOSTAS!AC616="","",IF(UPPER(RESPOSTAS!AC616)=INDEX(GABARITO!$C:$C,MATCH(TEXT(VALUE(RIGHT($AB$1,2)),"00")&amp;"|"&amp;IF(AND(VALUE(RIGHT($AB$1,2))&gt;=57,VALUE(RIGHT($AB$1,2))&lt;=63),$D616,"COMUM"),GABARITO!$D:$D,0)),1,0))</f>
        <v/>
      </c>
      <c r="AC616" t="str">
        <f>IF(RESPOSTAS!AD616="","",IF(UPPER(RESPOSTAS!AD616)=INDEX(GABARITO!$C:$C,MATCH(TEXT(VALUE(RIGHT($AC$1,2)),"00")&amp;"|"&amp;IF(AND(VALUE(RIGHT($AC$1,2))&gt;=57,VALUE(RIGHT($AC$1,2))&lt;=63),$D616,"COMUM"),GABARITO!$D:$D,0)),1,0))</f>
        <v/>
      </c>
      <c r="AD616" t="str">
        <f>IF(RESPOSTAS!AE616="","",IF(UPPER(RESPOSTAS!AE616)=INDEX(GABARITO!$C:$C,MATCH(TEXT(VALUE(RIGHT($AD$1,2)),"00")&amp;"|"&amp;IF(AND(VALUE(RIGHT($AD$1,2))&gt;=57,VALUE(RIGHT($AD$1,2))&lt;=63),$D616,"COMUM"),GABARITO!$D:$D,0)),1,0))</f>
        <v/>
      </c>
      <c r="AE616" t="str">
        <f>IF(RESPOSTAS!AF616="","",IF(UPPER(RESPOSTAS!AF616)=INDEX(GABARITO!$C:$C,MATCH(TEXT(VALUE(RIGHT($AE$1,2)),"00")&amp;"|"&amp;IF(AND(VALUE(RIGHT($AE$1,2))&gt;=57,VALUE(RIGHT($AE$1,2))&lt;=63),$D616,"COMUM"),GABARITO!$D:$D,0)),1,0))</f>
        <v/>
      </c>
      <c r="AF616" t="str">
        <f>IF(RESPOSTAS!AG616="","",IF(UPPER(RESPOSTAS!AG616)=INDEX(GABARITO!$C:$C,MATCH(TEXT(VALUE(RIGHT($AF$1,2)),"00")&amp;"|"&amp;IF(AND(VALUE(RIGHT($AF$1,2))&gt;=57,VALUE(RIGHT($AF$1,2))&lt;=63),$D616,"COMUM"),GABARITO!$D:$D,0)),1,0))</f>
        <v/>
      </c>
      <c r="AG616" t="str">
        <f>IF(RESPOSTAS!AH616="","",IF(UPPER(RESPOSTAS!AH616)=INDEX(GABARITO!$C:$C,MATCH(TEXT(VALUE(RIGHT($AG$1,2)),"00")&amp;"|"&amp;IF(AND(VALUE(RIGHT($AG$1,2))&gt;=57,VALUE(RIGHT($AG$1,2))&lt;=63),$D616,"COMUM"),GABARITO!$D:$D,0)),1,0))</f>
        <v/>
      </c>
      <c r="AH616" t="str">
        <f>IF(RESPOSTAS!AI616="","",IF(UPPER(RESPOSTAS!AI616)=INDEX(GABARITO!$C:$C,MATCH(TEXT(VALUE(RIGHT($AH$1,2)),"00")&amp;"|"&amp;IF(AND(VALUE(RIGHT($AH$1,2))&gt;=57,VALUE(RIGHT($AH$1,2))&lt;=63),$D616,"COMUM"),GABARITO!$D:$D,0)),1,0))</f>
        <v/>
      </c>
      <c r="AI616" t="str">
        <f>IF(RESPOSTAS!AJ616="","",IF(UPPER(RESPOSTAS!AJ616)=INDEX(GABARITO!$C:$C,MATCH(TEXT(VALUE(RIGHT($AI$1,2)),"00")&amp;"|"&amp;IF(AND(VALUE(RIGHT($AI$1,2))&gt;=57,VALUE(RIGHT($AI$1,2))&lt;=63),$D616,"COMUM"),GABARITO!$D:$D,0)),1,0))</f>
        <v/>
      </c>
      <c r="AJ616" t="str">
        <f>IF(RESPOSTAS!AK616="","",IF(UPPER(RESPOSTAS!AK616)=INDEX(GABARITO!$C:$C,MATCH(TEXT(VALUE(RIGHT($AJ$1,2)),"00")&amp;"|"&amp;IF(AND(VALUE(RIGHT($AJ$1,2))&gt;=57,VALUE(RIGHT($AJ$1,2))&lt;=63),$D616,"COMUM"),GABARITO!$D:$D,0)),1,0))</f>
        <v/>
      </c>
      <c r="AK616" t="str">
        <f>IF(RESPOSTAS!AL616="","",IF(UPPER(RESPOSTAS!AL616)=INDEX(GABARITO!$C:$C,MATCH(TEXT(VALUE(RIGHT($AK$1,2)),"00")&amp;"|"&amp;IF(AND(VALUE(RIGHT($AK$1,2))&gt;=57,VALUE(RIGHT($AK$1,2))&lt;=63),$D616,"COMUM"),GABARITO!$D:$D,0)),1,0))</f>
        <v/>
      </c>
      <c r="AL616" t="str">
        <f>IF(RESPOSTAS!AM616="","",IF(UPPER(RESPOSTAS!AM616)=INDEX(GABARITO!$C:$C,MATCH(TEXT(VALUE(RIGHT($AL$1,2)),"00")&amp;"|"&amp;IF(AND(VALUE(RIGHT($AL$1,2))&gt;=57,VALUE(RIGHT($AL$1,2))&lt;=63),$D616,"COMUM"),GABARITO!$D:$D,0)),1,0))</f>
        <v/>
      </c>
      <c r="AM616" t="str">
        <f>IF(RESPOSTAS!AN616="","",IF(UPPER(RESPOSTAS!AN616)=INDEX(GABARITO!$C:$C,MATCH(TEXT(VALUE(RIGHT($AM$1,2)),"00")&amp;"|"&amp;IF(AND(VALUE(RIGHT($AM$1,2))&gt;=57,VALUE(RIGHT($AM$1,2))&lt;=63),$D616,"COMUM"),GABARITO!$D:$D,0)),1,0))</f>
        <v/>
      </c>
      <c r="AN616" t="str">
        <f>IF(RESPOSTAS!AO616="","",IF(UPPER(RESPOSTAS!AO616)=INDEX(GABARITO!$C:$C,MATCH(TEXT(VALUE(RIGHT($AN$1,2)),"00")&amp;"|"&amp;IF(AND(VALUE(RIGHT($AN$1,2))&gt;=57,VALUE(RIGHT($AN$1,2))&lt;=63),$D616,"COMUM"),GABARITO!$D:$D,0)),1,0))</f>
        <v/>
      </c>
      <c r="AO616" t="str">
        <f>IF(RESPOSTAS!AP616="","",IF(UPPER(RESPOSTAS!AP616)=INDEX(GABARITO!$C:$C,MATCH(TEXT(VALUE(RIGHT($AO$1,2)),"00")&amp;"|"&amp;IF(AND(VALUE(RIGHT($AO$1,2))&gt;=57,VALUE(RIGHT($AO$1,2))&lt;=63),$D616,"COMUM"),GABARITO!$D:$D,0)),1,0))</f>
        <v/>
      </c>
      <c r="AP616" t="str">
        <f>IF(RESPOSTAS!AQ616="","",IF(UPPER(RESPOSTAS!AQ616)=INDEX(GABARITO!$C:$C,MATCH(TEXT(VALUE(RIGHT($AP$1,2)),"00")&amp;"|"&amp;IF(AND(VALUE(RIGHT($AP$1,2))&gt;=57,VALUE(RIGHT($AP$1,2))&lt;=63),$D616,"COMUM"),GABARITO!$D:$D,0)),1,0))</f>
        <v/>
      </c>
      <c r="AQ616" t="str">
        <f>IF(RESPOSTAS!AR616="","",IF(UPPER(RESPOSTAS!AR616)=INDEX(GABARITO!$C:$C,MATCH(TEXT(VALUE(RIGHT($AQ$1,2)),"00")&amp;"|"&amp;IF(AND(VALUE(RIGHT($AQ$1,2))&gt;=57,VALUE(RIGHT($AQ$1,2))&lt;=63),$D616,"COMUM"),GABARITO!$D:$D,0)),1,0))</f>
        <v/>
      </c>
      <c r="AR616" t="str">
        <f>IF(RESPOSTAS!AS616="","",IF(UPPER(RESPOSTAS!AS616)=INDEX(GABARITO!$C:$C,MATCH(TEXT(VALUE(RIGHT($AR$1,2)),"00")&amp;"|"&amp;IF(AND(VALUE(RIGHT($AR$1,2))&gt;=57,VALUE(RIGHT($AR$1,2))&lt;=63),$D616,"COMUM"),GABARITO!$D:$D,0)),1,0))</f>
        <v/>
      </c>
      <c r="AS616" t="str">
        <f>IF(RESPOSTAS!AT616="","",IF(UPPER(RESPOSTAS!AT616)=INDEX(GABARITO!$C:$C,MATCH(TEXT(VALUE(RIGHT($AS$1,2)),"00")&amp;"|"&amp;IF(AND(VALUE(RIGHT($AS$1,2))&gt;=57,VALUE(RIGHT($AS$1,2))&lt;=63),$D616,"COMUM"),GABARITO!$D:$D,0)),1,0))</f>
        <v/>
      </c>
      <c r="AT616" t="str">
        <f>IF(RESPOSTAS!AU616="","",IF(UPPER(RESPOSTAS!AU616)=INDEX(GABARITO!$C:$C,MATCH(TEXT(VALUE(RIGHT($AT$1,2)),"00")&amp;"|"&amp;IF(AND(VALUE(RIGHT($AT$1,2))&gt;=57,VALUE(RIGHT($AT$1,2))&lt;=63),$D616,"COMUM"),GABARITO!$D:$D,0)),1,0))</f>
        <v/>
      </c>
      <c r="AU616" t="str">
        <f>IF(RESPOSTAS!AV616="","",IF(UPPER(RESPOSTAS!AV616)=INDEX(GABARITO!$C:$C,MATCH(TEXT(VALUE(RIGHT($AU$1,2)),"00")&amp;"|"&amp;IF(AND(VALUE(RIGHT($AU$1,2))&gt;=57,VALUE(RIGHT($AU$1,2))&lt;=63),$D616,"COMUM"),GABARITO!$D:$D,0)),1,0))</f>
        <v/>
      </c>
      <c r="AV616" t="str">
        <f>IF(RESPOSTAS!AW616="","",IF(UPPER(RESPOSTAS!AW616)=INDEX(GABARITO!$C:$C,MATCH(TEXT(VALUE(RIGHT($AV$1,2)),"00")&amp;"|"&amp;IF(AND(VALUE(RIGHT($AV$1,2))&gt;=57,VALUE(RIGHT($AV$1,2))&lt;=63),$D616,"COMUM"),GABARITO!$D:$D,0)),1,0))</f>
        <v/>
      </c>
      <c r="AW616" t="str">
        <f>IF(RESPOSTAS!AX616="","",IF(UPPER(RESPOSTAS!AX616)=INDEX(GABARITO!$C:$C,MATCH(TEXT(VALUE(RIGHT($AW$1,2)),"00")&amp;"|"&amp;IF(AND(VALUE(RIGHT($AW$1,2))&gt;=57,VALUE(RIGHT($AW$1,2))&lt;=63),$D616,"COMUM"),GABARITO!$D:$D,0)),1,0))</f>
        <v/>
      </c>
      <c r="AX616" t="str">
        <f>IF(RESPOSTAS!AY616="","",IF(UPPER(RESPOSTAS!AY616)=INDEX(GABARITO!$C:$C,MATCH(TEXT(VALUE(RIGHT($AX$1,2)),"00")&amp;"|"&amp;IF(AND(VALUE(RIGHT($AX$1,2))&gt;=57,VALUE(RIGHT($AX$1,2))&lt;=63),$D616,"COMUM"),GABARITO!$D:$D,0)),1,0))</f>
        <v/>
      </c>
      <c r="AY616" t="str">
        <f>IF(RESPOSTAS!AZ616="","",IF(UPPER(RESPOSTAS!AZ616)=INDEX(GABARITO!$C:$C,MATCH(TEXT(VALUE(RIGHT($AY$1,2)),"00")&amp;"|"&amp;IF(AND(VALUE(RIGHT($AY$1,2))&gt;=57,VALUE(RIGHT($AY$1,2))&lt;=63),$D616,"COMUM"),GABARITO!$D:$D,0)),1,0))</f>
        <v/>
      </c>
      <c r="AZ616" t="str">
        <f>IF(RESPOSTAS!BA616="","",IF(UPPER(RESPOSTAS!BA616)=INDEX(GABARITO!$C:$C,MATCH(TEXT(VALUE(RIGHT($AZ$1,2)),"00")&amp;"|"&amp;IF(AND(VALUE(RIGHT($AZ$1,2))&gt;=57,VALUE(RIGHT($AZ$1,2))&lt;=63),$D616,"COMUM"),GABARITO!$D:$D,0)),1,0))</f>
        <v/>
      </c>
      <c r="BA616" t="str">
        <f>IF(RESPOSTAS!BB616="","",IF(UPPER(RESPOSTAS!BB616)=INDEX(GABARITO!$C:$C,MATCH(TEXT(VALUE(RIGHT($BA$1,2)),"00")&amp;"|"&amp;IF(AND(VALUE(RIGHT($BA$1,2))&gt;=57,VALUE(RIGHT($BA$1,2))&lt;=63),$D616,"COMUM"),GABARITO!$D:$D,0)),1,0))</f>
        <v/>
      </c>
      <c r="BB616" t="str">
        <f>IF(RESPOSTAS!BC616="","",IF(UPPER(RESPOSTAS!BC616)=INDEX(GABARITO!$C:$C,MATCH(TEXT(VALUE(RIGHT($BB$1,2)),"00")&amp;"|"&amp;IF(AND(VALUE(RIGHT($BB$1,2))&gt;=57,VALUE(RIGHT($BB$1,2))&lt;=63),$D616,"COMUM"),GABARITO!$D:$D,0)),1,0))</f>
        <v/>
      </c>
      <c r="BC616" t="str">
        <f>IF(RESPOSTAS!BD616="","",IF(UPPER(RESPOSTAS!BD616)=INDEX(GABARITO!$C:$C,MATCH(TEXT(VALUE(RIGHT($BC$1,2)),"00")&amp;"|"&amp;IF(AND(VALUE(RIGHT($BC$1,2))&gt;=57,VALUE(RIGHT($BC$1,2))&lt;=63),$D616,"COMUM"),GABARITO!$D:$D,0)),1,0))</f>
        <v/>
      </c>
      <c r="BD616" t="str">
        <f>IF(RESPOSTAS!BE616="","",IF(UPPER(RESPOSTAS!BE616)=INDEX(GABARITO!$C:$C,MATCH(TEXT(VALUE(RIGHT($BD$1,2)),"00")&amp;"|"&amp;IF(AND(VALUE(RIGHT($BD$1,2))&gt;=57,VALUE(RIGHT($BD$1,2))&lt;=63),$D616,"COMUM"),GABARITO!$D:$D,0)),1,0))</f>
        <v/>
      </c>
      <c r="BE616" t="str">
        <f>IF(RESPOSTAS!BF616="","",IF(UPPER(RESPOSTAS!BF616)=INDEX(GABARITO!$C:$C,MATCH(TEXT(VALUE(RIGHT($BE$1,2)),"00")&amp;"|"&amp;IF(AND(VALUE(RIGHT($BE$1,2))&gt;=57,VALUE(RIGHT($BE$1,2))&lt;=63),$D616,"COMUM"),GABARITO!$D:$D,0)),1,0))</f>
        <v/>
      </c>
      <c r="BF616" t="str">
        <f>IF(RESPOSTAS!BG616="","",IF(UPPER(RESPOSTAS!BG616)=INDEX(GABARITO!$C:$C,MATCH(TEXT(VALUE(RIGHT($BF$1,2)),"00")&amp;"|"&amp;IF(AND(VALUE(RIGHT($BF$1,2))&gt;=57,VALUE(RIGHT($BF$1,2))&lt;=63),$D616,"COMUM"),GABARITO!$D:$D,0)),1,0))</f>
        <v/>
      </c>
      <c r="BG616" t="str">
        <f>IF(RESPOSTAS!BH616="","",IF(UPPER(RESPOSTAS!BH616)=INDEX(GABARITO!$C:$C,MATCH(TEXT(VALUE(RIGHT($BG$1,2)),"00")&amp;"|"&amp;IF(AND(VALUE(RIGHT($BG$1,2))&gt;=57,VALUE(RIGHT($BG$1,2))&lt;=63),$D616,"COMUM"),GABARITO!$D:$D,0)),1,0))</f>
        <v/>
      </c>
      <c r="BH616" t="str">
        <f>IF(RESPOSTAS!BI616="","",IF(UPPER(RESPOSTAS!BI616)=INDEX(GABARITO!$C:$C,MATCH(TEXT(VALUE(RIGHT($BH$1,2)),"00")&amp;"|"&amp;IF(AND(VALUE(RIGHT($BH$1,2))&gt;=57,VALUE(RIGHT($BH$1,2))&lt;=63),$D616,"COMUM"),GABARITO!$D:$D,0)),1,0))</f>
        <v/>
      </c>
      <c r="BI616" t="str">
        <f>IF(RESPOSTAS!BJ616="","",IF(UPPER(RESPOSTAS!BJ616)=INDEX(GABARITO!$C:$C,MATCH(TEXT(VALUE(RIGHT($BI$1,2)),"00")&amp;"|"&amp;IF(AND(VALUE(RIGHT($BI$1,2))&gt;=57,VALUE(RIGHT($BI$1,2))&lt;=63),$D616,"COMUM"),GABARITO!$D:$D,0)),1,0))</f>
        <v/>
      </c>
      <c r="BJ616" t="str">
        <f>IF(RESPOSTAS!BK616="","",IF(UPPER(RESPOSTAS!BK616)=INDEX(GABARITO!$C:$C,MATCH(TEXT(VALUE(RIGHT($BJ$1,2)),"00")&amp;"|"&amp;IF(AND(VALUE(RIGHT($BJ$1,2))&gt;=57,VALUE(RIGHT($BJ$1,2))&lt;=63),$D616,"COMUM"),GABARITO!$D:$D,0)),1,0))</f>
        <v/>
      </c>
      <c r="BK616" t="str">
        <f>IF(RESPOSTAS!BL616="","",IF(UPPER(RESPOSTAS!BL616)=INDEX(GABARITO!$C:$C,MATCH(TEXT(VALUE(RIGHT($BK$1,2)),"00")&amp;"|"&amp;IF(AND(VALUE(RIGHT($BK$1,2))&gt;=57,VALUE(RIGHT($BK$1,2))&lt;=63),$D616,"COMUM"),GABARITO!$D:$D,0)),1,0))</f>
        <v/>
      </c>
      <c r="BL616" t="str">
        <f>IF(RESPOSTAS!BM616="","",IF(UPPER(RESPOSTAS!BM616)=INDEX(GABARITO!$C:$C,MATCH(TEXT(VALUE(RIGHT($BL$1,2)),"00")&amp;"|"&amp;IF(AND(VALUE(RIGHT($BL$1,2))&gt;=57,VALUE(RIGHT($BL$1,2))&lt;=63),$D616,"COMUM"),GABARITO!$D:$D,0)),1,0))</f>
        <v/>
      </c>
      <c r="BM616" t="str">
        <f>IF(RESPOSTAS!BN616="","",IF(UPPER(RESPOSTAS!BN616)=INDEX(GABARITO!$C:$C,MATCH(TEXT(VALUE(RIGHT($BM$1,2)),"00")&amp;"|"&amp;IF(AND(VALUE(RIGHT($BM$1,2))&gt;=57,VALUE(RIGHT($BM$1,2))&lt;=63),$D616,"COMUM"),GABARITO!$D:$D,0)),1,0))</f>
        <v/>
      </c>
      <c r="BN616" t="str">
        <f>IF(RESPOSTAS!BO616="","",IF(UPPER(RESPOSTAS!BO616)=INDEX(GABARITO!$C:$C,MATCH(TEXT(VALUE(RIGHT($BN$1,2)),"00")&amp;"|"&amp;IF(AND(VALUE(RIGHT($BN$1,2))&gt;=57,VALUE(RIGHT($BN$1,2))&lt;=63),$D616,"COMUM"),GABARITO!$D:$D,0)),1,0))</f>
        <v/>
      </c>
      <c r="BO616" t="str">
        <f>IF(RESPOSTAS!BP616="","",IF(UPPER(RESPOSTAS!BP616)=INDEX(GABARITO!$C:$C,MATCH(TEXT(VALUE(RIGHT($BO$1,2)),"00")&amp;"|"&amp;IF(AND(VALUE(RIGHT($BO$1,2))&gt;=57,VALUE(RIGHT($BO$1,2))&lt;=63),$D616,"COMUM"),GABARITO!$D:$D,0)),1,0))</f>
        <v/>
      </c>
      <c r="BP616">
        <f>COUNTIF(RESPOSTAS!F616:BP616,"&lt;&gt;")</f>
        <v>0</v>
      </c>
      <c r="BQ616" t="str">
        <f t="shared" si="92"/>
        <v/>
      </c>
      <c r="BR616" s="10" t="str">
        <f t="shared" si="93"/>
        <v/>
      </c>
      <c r="BT616" s="11" t="str">
        <f t="shared" si="95"/>
        <v/>
      </c>
      <c r="BU616" s="11" t="str">
        <f t="shared" si="96"/>
        <v/>
      </c>
      <c r="BV616" s="11" t="str">
        <f t="shared" si="97"/>
        <v/>
      </c>
      <c r="BW616" s="11" t="str">
        <f t="shared" si="98"/>
        <v/>
      </c>
      <c r="BX616" s="11" t="str">
        <f t="shared" si="99"/>
        <v/>
      </c>
      <c r="BY616" s="11" t="str">
        <f t="shared" si="100"/>
        <v/>
      </c>
      <c r="BZ616" s="3" t="str">
        <f t="shared" si="94"/>
        <v/>
      </c>
      <c r="CA616" s="3" t="e">
        <f t="shared" si="91"/>
        <v>#VALUE!</v>
      </c>
    </row>
    <row r="617" spans="1:79" x14ac:dyDescent="0.25">
      <c r="A617" t="str">
        <f>IF(RESPOSTAS!A617="","",RESPOSTAS!A617)</f>
        <v/>
      </c>
      <c r="B617" t="str">
        <f>IF(RESPOSTAS!C617="","",RESPOSTAS!C617)</f>
        <v/>
      </c>
      <c r="C617" t="str">
        <f>IF(RESPOSTAS!D617="","",RESPOSTAS!D617)</f>
        <v/>
      </c>
      <c r="D617" t="str">
        <f>IF(RESPOSTAS!E617="","",RESPOSTAS!E617)</f>
        <v/>
      </c>
      <c r="E617" t="str">
        <f>IF(RESPOSTAS!F617="","",IF(UPPER(RESPOSTAS!F617)=INDEX(GABARITO!$C:$C,MATCH(TEXT(VALUE(RIGHT($E$1,2)),"00")&amp;"|"&amp;IF(AND(VALUE(RIGHT($E$1,2))&gt;=57,VALUE(RIGHT($E$1,2))&lt;=63),$D617,"COMUM"),GABARITO!$D:$D,0)),1,0))</f>
        <v/>
      </c>
      <c r="F617" t="str">
        <f>IF(RESPOSTAS!G617="","",IF(UPPER(RESPOSTAS!G617)=INDEX(GABARITO!$C:$C,MATCH(TEXT(VALUE(RIGHT($F$1,2)),"00")&amp;"|"&amp;IF(AND(VALUE(RIGHT($F$1,2))&gt;=57,VALUE(RIGHT($F$1,2))&lt;=63),$D617,"COMUM"),GABARITO!$D:$D,0)),1,0))</f>
        <v/>
      </c>
      <c r="G617" t="str">
        <f>IF(RESPOSTAS!H617="","",IF(UPPER(RESPOSTAS!H617)=INDEX(GABARITO!$C:$C,MATCH(TEXT(VALUE(RIGHT($G$1,2)),"00")&amp;"|"&amp;IF(AND(VALUE(RIGHT($G$1,2))&gt;=57,VALUE(RIGHT($G$1,2))&lt;=63),$D617,"COMUM"),GABARITO!$D:$D,0)),1,0))</f>
        <v/>
      </c>
      <c r="H617" t="str">
        <f>IF(RESPOSTAS!I617="","",IF(UPPER(RESPOSTAS!I617)=INDEX(GABARITO!$C:$C,MATCH(TEXT(VALUE(RIGHT($H$1,2)),"00")&amp;"|"&amp;IF(AND(VALUE(RIGHT($H$1,2))&gt;=57,VALUE(RIGHT($H$1,2))&lt;=63),$D617,"COMUM"),GABARITO!$D:$D,0)),1,0))</f>
        <v/>
      </c>
      <c r="I617" t="str">
        <f>IF(RESPOSTAS!J617="","",IF(UPPER(RESPOSTAS!J617)=INDEX(GABARITO!$C:$C,MATCH(TEXT(VALUE(RIGHT($I$1,2)),"00")&amp;"|"&amp;IF(AND(VALUE(RIGHT($I$1,2))&gt;=57,VALUE(RIGHT($I$1,2))&lt;=63),$D617,"COMUM"),GABARITO!$D:$D,0)),1,0))</f>
        <v/>
      </c>
      <c r="J617" t="str">
        <f>IF(RESPOSTAS!K617="","",IF(UPPER(RESPOSTAS!K617)=INDEX(GABARITO!$C:$C,MATCH(TEXT(VALUE(RIGHT($J$1,2)),"00")&amp;"|"&amp;IF(AND(VALUE(RIGHT($J$1,2))&gt;=57,VALUE(RIGHT($J$1,2))&lt;=63),$D617,"COMUM"),GABARITO!$D:$D,0)),1,0))</f>
        <v/>
      </c>
      <c r="K617" t="str">
        <f>IF(RESPOSTAS!L617="","",IF(UPPER(RESPOSTAS!L617)=INDEX(GABARITO!$C:$C,MATCH(TEXT(VALUE(RIGHT($K$1,2)),"00")&amp;"|"&amp;IF(AND(VALUE(RIGHT($K$1,2))&gt;=57,VALUE(RIGHT($K$1,2))&lt;=63),$D617,"COMUM"),GABARITO!$D:$D,0)),1,0))</f>
        <v/>
      </c>
      <c r="L617" t="str">
        <f>IF(RESPOSTAS!M617="","",IF(UPPER(RESPOSTAS!M617)=INDEX(GABARITO!$C:$C,MATCH(TEXT(VALUE(RIGHT($L$1,2)),"00")&amp;"|"&amp;IF(AND(VALUE(RIGHT($L$1,2))&gt;=57,VALUE(RIGHT($L$1,2))&lt;=63),$D617,"COMUM"),GABARITO!$D:$D,0)),1,0))</f>
        <v/>
      </c>
      <c r="M617" t="str">
        <f>IF(RESPOSTAS!N617="","",IF(UPPER(RESPOSTAS!N617)=INDEX(GABARITO!$C:$C,MATCH(TEXT(VALUE(RIGHT($M$1,2)),"00")&amp;"|"&amp;IF(AND(VALUE(RIGHT($M$1,2))&gt;=57,VALUE(RIGHT($M$1,2))&lt;=63),$D617,"COMUM"),GABARITO!$D:$D,0)),1,0))</f>
        <v/>
      </c>
      <c r="N617" t="str">
        <f>IF(RESPOSTAS!O617="","",IF(UPPER(RESPOSTAS!O617)=INDEX(GABARITO!$C:$C,MATCH(TEXT(VALUE(RIGHT($E$1,2)),"00")&amp;"|"&amp;IF(AND(VALUE(RIGHT($E$1,2))&gt;=57,VALUE(RIGHT($E$1,2))&lt;=63),$D617,"COMUM"),GABARITO!$D:$D,0)),1,0))</f>
        <v/>
      </c>
      <c r="O617" t="str">
        <f>IF(RESPOSTAS!P617="","",IF(UPPER(RESPOSTAS!P617)=INDEX(GABARITO!$C:$C,MATCH(TEXT(VALUE(RIGHT($O$1,2)),"00")&amp;"|"&amp;IF(AND(VALUE(RIGHT($O$1,2))&gt;=57,VALUE(RIGHT($O$1,2))&lt;=63),$D617,"COMUM"),GABARITO!$D:$D,0)),1,0))</f>
        <v/>
      </c>
      <c r="P617" t="str">
        <f>IF(RESPOSTAS!Q617="","",IF(UPPER(RESPOSTAS!Q617)=INDEX(GABARITO!$C:$C,MATCH(TEXT(VALUE(RIGHT($P$1,2)),"00")&amp;"|"&amp;IF(AND(VALUE(RIGHT($P$1,2))&gt;=57,VALUE(RIGHT($P$1,2))&lt;=63),$D617,"COMUM"),GABARITO!$D:$D,0)),1,0))</f>
        <v/>
      </c>
      <c r="Q617" t="str">
        <f>IF(RESPOSTAS!R617="","",IF(UPPER(RESPOSTAS!R617)=INDEX(GABARITO!$C:$C,MATCH(TEXT(VALUE(RIGHT($Q$1,2)),"00")&amp;"|"&amp;IF(AND(VALUE(RIGHT($Q$1,2))&gt;=57,VALUE(RIGHT($Q$1,2))&lt;=63),$D617,"COMUM"),GABARITO!$D:$D,0)),1,0))</f>
        <v/>
      </c>
      <c r="R617" t="str">
        <f>IF(RESPOSTAS!S617="","",IF(UPPER(RESPOSTAS!S617)=INDEX(GABARITO!$C:$C,MATCH(TEXT(VALUE(RIGHT($R$1,2)),"00")&amp;"|"&amp;IF(AND(VALUE(RIGHT($R$1,2))&gt;=57,VALUE(RIGHT($R$1,2))&lt;=63),$D617,"COMUM"),GABARITO!$D:$D,0)),1,0))</f>
        <v/>
      </c>
      <c r="S617" t="str">
        <f>IF(RESPOSTAS!T617="","",IF(UPPER(RESPOSTAS!T617)=INDEX(GABARITO!$C:$C,MATCH(TEXT(VALUE(RIGHT($S$1,2)),"00")&amp;"|"&amp;IF(AND(VALUE(RIGHT($S$1,2))&gt;=57,VALUE(RIGHT($S$1,2))&lt;=63),$D617,"COMUM"),GABARITO!$D:$D,0)),1,0))</f>
        <v/>
      </c>
      <c r="T617" t="str">
        <f>IF(RESPOSTAS!U617="","",IF(UPPER(RESPOSTAS!U617)=INDEX(GABARITO!$C:$C,MATCH(TEXT(VALUE(RIGHT($T$1,2)),"00")&amp;"|"&amp;IF(AND(VALUE(RIGHT($T$1,2))&gt;=57,VALUE(RIGHT($T$1,2))&lt;=63),$D617,"COMUM"),GABARITO!$D:$D,0)),1,0))</f>
        <v/>
      </c>
      <c r="U617" t="str">
        <f>IF(RESPOSTAS!V617="","",IF(UPPER(RESPOSTAS!V617)=INDEX(GABARITO!$C:$C,MATCH(TEXT(VALUE(RIGHT($U$1,2)),"00")&amp;"|"&amp;IF(AND(VALUE(RIGHT($U$1,2))&gt;=57,VALUE(RIGHT($U$1,2))&lt;=63),$D617,"COMUM"),GABARITO!$D:$D,0)),1,0))</f>
        <v/>
      </c>
      <c r="V617" t="str">
        <f>IF(RESPOSTAS!W617="","",IF(UPPER(RESPOSTAS!W617)=INDEX(GABARITO!$C:$C,MATCH(TEXT(VALUE(RIGHT($E$1,2)),"00")&amp;"|"&amp;IF(AND(VALUE(RIGHT($E$1,2))&gt;=57,VALUE(RIGHT($E$1,2))&lt;=63),$D617,"COMUM"),GABARITO!$D:$D,0)),1,0))</f>
        <v/>
      </c>
      <c r="W617" t="str">
        <f>IF(RESPOSTAS!X617="","",IF(UPPER(RESPOSTAS!X617)=INDEX(GABARITO!$C:$C,MATCH(TEXT(VALUE(RIGHT($W$1,2)),"00")&amp;"|"&amp;IF(AND(VALUE(RIGHT($W$1,2))&gt;=57,VALUE(RIGHT($W$1,2))&lt;=63),$D617,"COMUM"),GABARITO!$D:$D,0)),1,0))</f>
        <v/>
      </c>
      <c r="X617" t="str">
        <f>IF(RESPOSTAS!Y617="","",IF(UPPER(RESPOSTAS!Y617)=INDEX(GABARITO!$C:$C,MATCH(TEXT(VALUE(RIGHT($X$1,2)),"00")&amp;"|"&amp;IF(AND(VALUE(RIGHT($X$1,2))&gt;=57,VALUE(RIGHT($X$1,2))&lt;=63),$D617,"COMUM"),GABARITO!$D:$D,0)),1,0))</f>
        <v/>
      </c>
      <c r="Y617" t="str">
        <f>IF(RESPOSTAS!Z617="","",IF(UPPER(RESPOSTAS!Z617)=INDEX(GABARITO!$C:$C,MATCH(TEXT(VALUE(RIGHT($Y$1,2)),"00")&amp;"|"&amp;IF(AND(VALUE(RIGHT($Y$1,2))&gt;=57,VALUE(RIGHT($Y$1,2))&lt;=63),$D617,"COMUM"),GABARITO!$D:$D,0)),1,0))</f>
        <v/>
      </c>
      <c r="Z617" t="str">
        <f>IF(RESPOSTAS!AA617="","",IF(UPPER(RESPOSTAS!AA617)=INDEX(GABARITO!$C:$C,MATCH(TEXT(VALUE(RIGHT($Z$1,2)),"00")&amp;"|"&amp;IF(AND(VALUE(RIGHT($Z$1,2))&gt;=57,VALUE(RIGHT($Z$1,2))&lt;=63),$D617,"COMUM"),GABARITO!$D:$D,0)),1,0))</f>
        <v/>
      </c>
      <c r="AA617" t="str">
        <f>IF(RESPOSTAS!AB617="","",IF(UPPER(RESPOSTAS!AB617)=INDEX(GABARITO!$C:$C,MATCH(TEXT(VALUE(RIGHT($AA$1,2)),"00")&amp;"|"&amp;IF(AND(VALUE(RIGHT($AA$1,2))&gt;=57,VALUE(RIGHT($AA$1,2))&lt;=63),$D617,"COMUM"),GABARITO!$D:$D,0)),1,0))</f>
        <v/>
      </c>
      <c r="AB617" t="str">
        <f>IF(RESPOSTAS!AC617="","",IF(UPPER(RESPOSTAS!AC617)=INDEX(GABARITO!$C:$C,MATCH(TEXT(VALUE(RIGHT($AB$1,2)),"00")&amp;"|"&amp;IF(AND(VALUE(RIGHT($AB$1,2))&gt;=57,VALUE(RIGHT($AB$1,2))&lt;=63),$D617,"COMUM"),GABARITO!$D:$D,0)),1,0))</f>
        <v/>
      </c>
      <c r="AC617" t="str">
        <f>IF(RESPOSTAS!AD617="","",IF(UPPER(RESPOSTAS!AD617)=INDEX(GABARITO!$C:$C,MATCH(TEXT(VALUE(RIGHT($AC$1,2)),"00")&amp;"|"&amp;IF(AND(VALUE(RIGHT($AC$1,2))&gt;=57,VALUE(RIGHT($AC$1,2))&lt;=63),$D617,"COMUM"),GABARITO!$D:$D,0)),1,0))</f>
        <v/>
      </c>
      <c r="AD617" t="str">
        <f>IF(RESPOSTAS!AE617="","",IF(UPPER(RESPOSTAS!AE617)=INDEX(GABARITO!$C:$C,MATCH(TEXT(VALUE(RIGHT($AD$1,2)),"00")&amp;"|"&amp;IF(AND(VALUE(RIGHT($AD$1,2))&gt;=57,VALUE(RIGHT($AD$1,2))&lt;=63),$D617,"COMUM"),GABARITO!$D:$D,0)),1,0))</f>
        <v/>
      </c>
      <c r="AE617" t="str">
        <f>IF(RESPOSTAS!AF617="","",IF(UPPER(RESPOSTAS!AF617)=INDEX(GABARITO!$C:$C,MATCH(TEXT(VALUE(RIGHT($AE$1,2)),"00")&amp;"|"&amp;IF(AND(VALUE(RIGHT($AE$1,2))&gt;=57,VALUE(RIGHT($AE$1,2))&lt;=63),$D617,"COMUM"),GABARITO!$D:$D,0)),1,0))</f>
        <v/>
      </c>
      <c r="AF617" t="str">
        <f>IF(RESPOSTAS!AG617="","",IF(UPPER(RESPOSTAS!AG617)=INDEX(GABARITO!$C:$C,MATCH(TEXT(VALUE(RIGHT($AF$1,2)),"00")&amp;"|"&amp;IF(AND(VALUE(RIGHT($AF$1,2))&gt;=57,VALUE(RIGHT($AF$1,2))&lt;=63),$D617,"COMUM"),GABARITO!$D:$D,0)),1,0))</f>
        <v/>
      </c>
      <c r="AG617" t="str">
        <f>IF(RESPOSTAS!AH617="","",IF(UPPER(RESPOSTAS!AH617)=INDEX(GABARITO!$C:$C,MATCH(TEXT(VALUE(RIGHT($AG$1,2)),"00")&amp;"|"&amp;IF(AND(VALUE(RIGHT($AG$1,2))&gt;=57,VALUE(RIGHT($AG$1,2))&lt;=63),$D617,"COMUM"),GABARITO!$D:$D,0)),1,0))</f>
        <v/>
      </c>
      <c r="AH617" t="str">
        <f>IF(RESPOSTAS!AI617="","",IF(UPPER(RESPOSTAS!AI617)=INDEX(GABARITO!$C:$C,MATCH(TEXT(VALUE(RIGHT($AH$1,2)),"00")&amp;"|"&amp;IF(AND(VALUE(RIGHT($AH$1,2))&gt;=57,VALUE(RIGHT($AH$1,2))&lt;=63),$D617,"COMUM"),GABARITO!$D:$D,0)),1,0))</f>
        <v/>
      </c>
      <c r="AI617" t="str">
        <f>IF(RESPOSTAS!AJ617="","",IF(UPPER(RESPOSTAS!AJ617)=INDEX(GABARITO!$C:$C,MATCH(TEXT(VALUE(RIGHT($AI$1,2)),"00")&amp;"|"&amp;IF(AND(VALUE(RIGHT($AI$1,2))&gt;=57,VALUE(RIGHT($AI$1,2))&lt;=63),$D617,"COMUM"),GABARITO!$D:$D,0)),1,0))</f>
        <v/>
      </c>
      <c r="AJ617" t="str">
        <f>IF(RESPOSTAS!AK617="","",IF(UPPER(RESPOSTAS!AK617)=INDEX(GABARITO!$C:$C,MATCH(TEXT(VALUE(RIGHT($AJ$1,2)),"00")&amp;"|"&amp;IF(AND(VALUE(RIGHT($AJ$1,2))&gt;=57,VALUE(RIGHT($AJ$1,2))&lt;=63),$D617,"COMUM"),GABARITO!$D:$D,0)),1,0))</f>
        <v/>
      </c>
      <c r="AK617" t="str">
        <f>IF(RESPOSTAS!AL617="","",IF(UPPER(RESPOSTAS!AL617)=INDEX(GABARITO!$C:$C,MATCH(TEXT(VALUE(RIGHT($AK$1,2)),"00")&amp;"|"&amp;IF(AND(VALUE(RIGHT($AK$1,2))&gt;=57,VALUE(RIGHT($AK$1,2))&lt;=63),$D617,"COMUM"),GABARITO!$D:$D,0)),1,0))</f>
        <v/>
      </c>
      <c r="AL617" t="str">
        <f>IF(RESPOSTAS!AM617="","",IF(UPPER(RESPOSTAS!AM617)=INDEX(GABARITO!$C:$C,MATCH(TEXT(VALUE(RIGHT($AL$1,2)),"00")&amp;"|"&amp;IF(AND(VALUE(RIGHT($AL$1,2))&gt;=57,VALUE(RIGHT($AL$1,2))&lt;=63),$D617,"COMUM"),GABARITO!$D:$D,0)),1,0))</f>
        <v/>
      </c>
      <c r="AM617" t="str">
        <f>IF(RESPOSTAS!AN617="","",IF(UPPER(RESPOSTAS!AN617)=INDEX(GABARITO!$C:$C,MATCH(TEXT(VALUE(RIGHT($AM$1,2)),"00")&amp;"|"&amp;IF(AND(VALUE(RIGHT($AM$1,2))&gt;=57,VALUE(RIGHT($AM$1,2))&lt;=63),$D617,"COMUM"),GABARITO!$D:$D,0)),1,0))</f>
        <v/>
      </c>
      <c r="AN617" t="str">
        <f>IF(RESPOSTAS!AO617="","",IF(UPPER(RESPOSTAS!AO617)=INDEX(GABARITO!$C:$C,MATCH(TEXT(VALUE(RIGHT($AN$1,2)),"00")&amp;"|"&amp;IF(AND(VALUE(RIGHT($AN$1,2))&gt;=57,VALUE(RIGHT($AN$1,2))&lt;=63),$D617,"COMUM"),GABARITO!$D:$D,0)),1,0))</f>
        <v/>
      </c>
      <c r="AO617" t="str">
        <f>IF(RESPOSTAS!AP617="","",IF(UPPER(RESPOSTAS!AP617)=INDEX(GABARITO!$C:$C,MATCH(TEXT(VALUE(RIGHT($AO$1,2)),"00")&amp;"|"&amp;IF(AND(VALUE(RIGHT($AO$1,2))&gt;=57,VALUE(RIGHT($AO$1,2))&lt;=63),$D617,"COMUM"),GABARITO!$D:$D,0)),1,0))</f>
        <v/>
      </c>
      <c r="AP617" t="str">
        <f>IF(RESPOSTAS!AQ617="","",IF(UPPER(RESPOSTAS!AQ617)=INDEX(GABARITO!$C:$C,MATCH(TEXT(VALUE(RIGHT($AP$1,2)),"00")&amp;"|"&amp;IF(AND(VALUE(RIGHT($AP$1,2))&gt;=57,VALUE(RIGHT($AP$1,2))&lt;=63),$D617,"COMUM"),GABARITO!$D:$D,0)),1,0))</f>
        <v/>
      </c>
      <c r="AQ617" t="str">
        <f>IF(RESPOSTAS!AR617="","",IF(UPPER(RESPOSTAS!AR617)=INDEX(GABARITO!$C:$C,MATCH(TEXT(VALUE(RIGHT($AQ$1,2)),"00")&amp;"|"&amp;IF(AND(VALUE(RIGHT($AQ$1,2))&gt;=57,VALUE(RIGHT($AQ$1,2))&lt;=63),$D617,"COMUM"),GABARITO!$D:$D,0)),1,0))</f>
        <v/>
      </c>
      <c r="AR617" t="str">
        <f>IF(RESPOSTAS!AS617="","",IF(UPPER(RESPOSTAS!AS617)=INDEX(GABARITO!$C:$C,MATCH(TEXT(VALUE(RIGHT($AR$1,2)),"00")&amp;"|"&amp;IF(AND(VALUE(RIGHT($AR$1,2))&gt;=57,VALUE(RIGHT($AR$1,2))&lt;=63),$D617,"COMUM"),GABARITO!$D:$D,0)),1,0))</f>
        <v/>
      </c>
      <c r="AS617" t="str">
        <f>IF(RESPOSTAS!AT617="","",IF(UPPER(RESPOSTAS!AT617)=INDEX(GABARITO!$C:$C,MATCH(TEXT(VALUE(RIGHT($AS$1,2)),"00")&amp;"|"&amp;IF(AND(VALUE(RIGHT($AS$1,2))&gt;=57,VALUE(RIGHT($AS$1,2))&lt;=63),$D617,"COMUM"),GABARITO!$D:$D,0)),1,0))</f>
        <v/>
      </c>
      <c r="AT617" t="str">
        <f>IF(RESPOSTAS!AU617="","",IF(UPPER(RESPOSTAS!AU617)=INDEX(GABARITO!$C:$C,MATCH(TEXT(VALUE(RIGHT($AT$1,2)),"00")&amp;"|"&amp;IF(AND(VALUE(RIGHT($AT$1,2))&gt;=57,VALUE(RIGHT($AT$1,2))&lt;=63),$D617,"COMUM"),GABARITO!$D:$D,0)),1,0))</f>
        <v/>
      </c>
      <c r="AU617" t="str">
        <f>IF(RESPOSTAS!AV617="","",IF(UPPER(RESPOSTAS!AV617)=INDEX(GABARITO!$C:$C,MATCH(TEXT(VALUE(RIGHT($AU$1,2)),"00")&amp;"|"&amp;IF(AND(VALUE(RIGHT($AU$1,2))&gt;=57,VALUE(RIGHT($AU$1,2))&lt;=63),$D617,"COMUM"),GABARITO!$D:$D,0)),1,0))</f>
        <v/>
      </c>
      <c r="AV617" t="str">
        <f>IF(RESPOSTAS!AW617="","",IF(UPPER(RESPOSTAS!AW617)=INDEX(GABARITO!$C:$C,MATCH(TEXT(VALUE(RIGHT($AV$1,2)),"00")&amp;"|"&amp;IF(AND(VALUE(RIGHT($AV$1,2))&gt;=57,VALUE(RIGHT($AV$1,2))&lt;=63),$D617,"COMUM"),GABARITO!$D:$D,0)),1,0))</f>
        <v/>
      </c>
      <c r="AW617" t="str">
        <f>IF(RESPOSTAS!AX617="","",IF(UPPER(RESPOSTAS!AX617)=INDEX(GABARITO!$C:$C,MATCH(TEXT(VALUE(RIGHT($AW$1,2)),"00")&amp;"|"&amp;IF(AND(VALUE(RIGHT($AW$1,2))&gt;=57,VALUE(RIGHT($AW$1,2))&lt;=63),$D617,"COMUM"),GABARITO!$D:$D,0)),1,0))</f>
        <v/>
      </c>
      <c r="AX617" t="str">
        <f>IF(RESPOSTAS!AY617="","",IF(UPPER(RESPOSTAS!AY617)=INDEX(GABARITO!$C:$C,MATCH(TEXT(VALUE(RIGHT($AX$1,2)),"00")&amp;"|"&amp;IF(AND(VALUE(RIGHT($AX$1,2))&gt;=57,VALUE(RIGHT($AX$1,2))&lt;=63),$D617,"COMUM"),GABARITO!$D:$D,0)),1,0))</f>
        <v/>
      </c>
      <c r="AY617" t="str">
        <f>IF(RESPOSTAS!AZ617="","",IF(UPPER(RESPOSTAS!AZ617)=INDEX(GABARITO!$C:$C,MATCH(TEXT(VALUE(RIGHT($AY$1,2)),"00")&amp;"|"&amp;IF(AND(VALUE(RIGHT($AY$1,2))&gt;=57,VALUE(RIGHT($AY$1,2))&lt;=63),$D617,"COMUM"),GABARITO!$D:$D,0)),1,0))</f>
        <v/>
      </c>
      <c r="AZ617" t="str">
        <f>IF(RESPOSTAS!BA617="","",IF(UPPER(RESPOSTAS!BA617)=INDEX(GABARITO!$C:$C,MATCH(TEXT(VALUE(RIGHT($AZ$1,2)),"00")&amp;"|"&amp;IF(AND(VALUE(RIGHT($AZ$1,2))&gt;=57,VALUE(RIGHT($AZ$1,2))&lt;=63),$D617,"COMUM"),GABARITO!$D:$D,0)),1,0))</f>
        <v/>
      </c>
      <c r="BA617" t="str">
        <f>IF(RESPOSTAS!BB617="","",IF(UPPER(RESPOSTAS!BB617)=INDEX(GABARITO!$C:$C,MATCH(TEXT(VALUE(RIGHT($BA$1,2)),"00")&amp;"|"&amp;IF(AND(VALUE(RIGHT($BA$1,2))&gt;=57,VALUE(RIGHT($BA$1,2))&lt;=63),$D617,"COMUM"),GABARITO!$D:$D,0)),1,0))</f>
        <v/>
      </c>
      <c r="BB617" t="str">
        <f>IF(RESPOSTAS!BC617="","",IF(UPPER(RESPOSTAS!BC617)=INDEX(GABARITO!$C:$C,MATCH(TEXT(VALUE(RIGHT($BB$1,2)),"00")&amp;"|"&amp;IF(AND(VALUE(RIGHT($BB$1,2))&gt;=57,VALUE(RIGHT($BB$1,2))&lt;=63),$D617,"COMUM"),GABARITO!$D:$D,0)),1,0))</f>
        <v/>
      </c>
      <c r="BC617" t="str">
        <f>IF(RESPOSTAS!BD617="","",IF(UPPER(RESPOSTAS!BD617)=INDEX(GABARITO!$C:$C,MATCH(TEXT(VALUE(RIGHT($BC$1,2)),"00")&amp;"|"&amp;IF(AND(VALUE(RIGHT($BC$1,2))&gt;=57,VALUE(RIGHT($BC$1,2))&lt;=63),$D617,"COMUM"),GABARITO!$D:$D,0)),1,0))</f>
        <v/>
      </c>
      <c r="BD617" t="str">
        <f>IF(RESPOSTAS!BE617="","",IF(UPPER(RESPOSTAS!BE617)=INDEX(GABARITO!$C:$C,MATCH(TEXT(VALUE(RIGHT($BD$1,2)),"00")&amp;"|"&amp;IF(AND(VALUE(RIGHT($BD$1,2))&gt;=57,VALUE(RIGHT($BD$1,2))&lt;=63),$D617,"COMUM"),GABARITO!$D:$D,0)),1,0))</f>
        <v/>
      </c>
      <c r="BE617" t="str">
        <f>IF(RESPOSTAS!BF617="","",IF(UPPER(RESPOSTAS!BF617)=INDEX(GABARITO!$C:$C,MATCH(TEXT(VALUE(RIGHT($BE$1,2)),"00")&amp;"|"&amp;IF(AND(VALUE(RIGHT($BE$1,2))&gt;=57,VALUE(RIGHT($BE$1,2))&lt;=63),$D617,"COMUM"),GABARITO!$D:$D,0)),1,0))</f>
        <v/>
      </c>
      <c r="BF617" t="str">
        <f>IF(RESPOSTAS!BG617="","",IF(UPPER(RESPOSTAS!BG617)=INDEX(GABARITO!$C:$C,MATCH(TEXT(VALUE(RIGHT($BF$1,2)),"00")&amp;"|"&amp;IF(AND(VALUE(RIGHT($BF$1,2))&gt;=57,VALUE(RIGHT($BF$1,2))&lt;=63),$D617,"COMUM"),GABARITO!$D:$D,0)),1,0))</f>
        <v/>
      </c>
      <c r="BG617" t="str">
        <f>IF(RESPOSTAS!BH617="","",IF(UPPER(RESPOSTAS!BH617)=INDEX(GABARITO!$C:$C,MATCH(TEXT(VALUE(RIGHT($BG$1,2)),"00")&amp;"|"&amp;IF(AND(VALUE(RIGHT($BG$1,2))&gt;=57,VALUE(RIGHT($BG$1,2))&lt;=63),$D617,"COMUM"),GABARITO!$D:$D,0)),1,0))</f>
        <v/>
      </c>
      <c r="BH617" t="str">
        <f>IF(RESPOSTAS!BI617="","",IF(UPPER(RESPOSTAS!BI617)=INDEX(GABARITO!$C:$C,MATCH(TEXT(VALUE(RIGHT($BH$1,2)),"00")&amp;"|"&amp;IF(AND(VALUE(RIGHT($BH$1,2))&gt;=57,VALUE(RIGHT($BH$1,2))&lt;=63),$D617,"COMUM"),GABARITO!$D:$D,0)),1,0))</f>
        <v/>
      </c>
      <c r="BI617" t="str">
        <f>IF(RESPOSTAS!BJ617="","",IF(UPPER(RESPOSTAS!BJ617)=INDEX(GABARITO!$C:$C,MATCH(TEXT(VALUE(RIGHT($BI$1,2)),"00")&amp;"|"&amp;IF(AND(VALUE(RIGHT($BI$1,2))&gt;=57,VALUE(RIGHT($BI$1,2))&lt;=63),$D617,"COMUM"),GABARITO!$D:$D,0)),1,0))</f>
        <v/>
      </c>
      <c r="BJ617" t="str">
        <f>IF(RESPOSTAS!BK617="","",IF(UPPER(RESPOSTAS!BK617)=INDEX(GABARITO!$C:$C,MATCH(TEXT(VALUE(RIGHT($BJ$1,2)),"00")&amp;"|"&amp;IF(AND(VALUE(RIGHT($BJ$1,2))&gt;=57,VALUE(RIGHT($BJ$1,2))&lt;=63),$D617,"COMUM"),GABARITO!$D:$D,0)),1,0))</f>
        <v/>
      </c>
      <c r="BK617" t="str">
        <f>IF(RESPOSTAS!BL617="","",IF(UPPER(RESPOSTAS!BL617)=INDEX(GABARITO!$C:$C,MATCH(TEXT(VALUE(RIGHT($BK$1,2)),"00")&amp;"|"&amp;IF(AND(VALUE(RIGHT($BK$1,2))&gt;=57,VALUE(RIGHT($BK$1,2))&lt;=63),$D617,"COMUM"),GABARITO!$D:$D,0)),1,0))</f>
        <v/>
      </c>
      <c r="BL617" t="str">
        <f>IF(RESPOSTAS!BM617="","",IF(UPPER(RESPOSTAS!BM617)=INDEX(GABARITO!$C:$C,MATCH(TEXT(VALUE(RIGHT($BL$1,2)),"00")&amp;"|"&amp;IF(AND(VALUE(RIGHT($BL$1,2))&gt;=57,VALUE(RIGHT($BL$1,2))&lt;=63),$D617,"COMUM"),GABARITO!$D:$D,0)),1,0))</f>
        <v/>
      </c>
      <c r="BM617" t="str">
        <f>IF(RESPOSTAS!BN617="","",IF(UPPER(RESPOSTAS!BN617)=INDEX(GABARITO!$C:$C,MATCH(TEXT(VALUE(RIGHT($BM$1,2)),"00")&amp;"|"&amp;IF(AND(VALUE(RIGHT($BM$1,2))&gt;=57,VALUE(RIGHT($BM$1,2))&lt;=63),$D617,"COMUM"),GABARITO!$D:$D,0)),1,0))</f>
        <v/>
      </c>
      <c r="BN617" t="str">
        <f>IF(RESPOSTAS!BO617="","",IF(UPPER(RESPOSTAS!BO617)=INDEX(GABARITO!$C:$C,MATCH(TEXT(VALUE(RIGHT($BN$1,2)),"00")&amp;"|"&amp;IF(AND(VALUE(RIGHT($BN$1,2))&gt;=57,VALUE(RIGHT($BN$1,2))&lt;=63),$D617,"COMUM"),GABARITO!$D:$D,0)),1,0))</f>
        <v/>
      </c>
      <c r="BO617" t="str">
        <f>IF(RESPOSTAS!BP617="","",IF(UPPER(RESPOSTAS!BP617)=INDEX(GABARITO!$C:$C,MATCH(TEXT(VALUE(RIGHT($BO$1,2)),"00")&amp;"|"&amp;IF(AND(VALUE(RIGHT($BO$1,2))&gt;=57,VALUE(RIGHT($BO$1,2))&lt;=63),$D617,"COMUM"),GABARITO!$D:$D,0)),1,0))</f>
        <v/>
      </c>
      <c r="BP617">
        <f>COUNTIF(RESPOSTAS!F617:BP617,"&lt;&gt;")</f>
        <v>0</v>
      </c>
      <c r="BQ617" t="str">
        <f t="shared" si="92"/>
        <v/>
      </c>
      <c r="BR617" s="10" t="str">
        <f t="shared" si="93"/>
        <v/>
      </c>
      <c r="BT617" s="11" t="str">
        <f t="shared" si="95"/>
        <v/>
      </c>
      <c r="BU617" s="11" t="str">
        <f t="shared" si="96"/>
        <v/>
      </c>
      <c r="BV617" s="11" t="str">
        <f t="shared" si="97"/>
        <v/>
      </c>
      <c r="BW617" s="11" t="str">
        <f t="shared" si="98"/>
        <v/>
      </c>
      <c r="BX617" s="11" t="str">
        <f t="shared" si="99"/>
        <v/>
      </c>
      <c r="BY617" s="11" t="str">
        <f t="shared" si="100"/>
        <v/>
      </c>
      <c r="BZ617" s="3" t="str">
        <f t="shared" si="94"/>
        <v/>
      </c>
      <c r="CA617" s="3" t="e">
        <f t="shared" si="91"/>
        <v>#VALUE!</v>
      </c>
    </row>
    <row r="618" spans="1:79" x14ac:dyDescent="0.25">
      <c r="A618" t="str">
        <f>IF(RESPOSTAS!A618="","",RESPOSTAS!A618)</f>
        <v/>
      </c>
      <c r="B618" t="str">
        <f>IF(RESPOSTAS!C618="","",RESPOSTAS!C618)</f>
        <v/>
      </c>
      <c r="C618" t="str">
        <f>IF(RESPOSTAS!D618="","",RESPOSTAS!D618)</f>
        <v/>
      </c>
      <c r="D618" t="str">
        <f>IF(RESPOSTAS!E618="","",RESPOSTAS!E618)</f>
        <v/>
      </c>
      <c r="E618" t="str">
        <f>IF(RESPOSTAS!F618="","",IF(UPPER(RESPOSTAS!F618)=INDEX(GABARITO!$C:$C,MATCH(TEXT(VALUE(RIGHT($E$1,2)),"00")&amp;"|"&amp;IF(AND(VALUE(RIGHT($E$1,2))&gt;=57,VALUE(RIGHT($E$1,2))&lt;=63),$D618,"COMUM"),GABARITO!$D:$D,0)),1,0))</f>
        <v/>
      </c>
      <c r="F618" t="str">
        <f>IF(RESPOSTAS!G618="","",IF(UPPER(RESPOSTAS!G618)=INDEX(GABARITO!$C:$C,MATCH(TEXT(VALUE(RIGHT($F$1,2)),"00")&amp;"|"&amp;IF(AND(VALUE(RIGHT($F$1,2))&gt;=57,VALUE(RIGHT($F$1,2))&lt;=63),$D618,"COMUM"),GABARITO!$D:$D,0)),1,0))</f>
        <v/>
      </c>
      <c r="G618" t="str">
        <f>IF(RESPOSTAS!H618="","",IF(UPPER(RESPOSTAS!H618)=INDEX(GABARITO!$C:$C,MATCH(TEXT(VALUE(RIGHT($G$1,2)),"00")&amp;"|"&amp;IF(AND(VALUE(RIGHT($G$1,2))&gt;=57,VALUE(RIGHT($G$1,2))&lt;=63),$D618,"COMUM"),GABARITO!$D:$D,0)),1,0))</f>
        <v/>
      </c>
      <c r="H618" t="str">
        <f>IF(RESPOSTAS!I618="","",IF(UPPER(RESPOSTAS!I618)=INDEX(GABARITO!$C:$C,MATCH(TEXT(VALUE(RIGHT($H$1,2)),"00")&amp;"|"&amp;IF(AND(VALUE(RIGHT($H$1,2))&gt;=57,VALUE(RIGHT($H$1,2))&lt;=63),$D618,"COMUM"),GABARITO!$D:$D,0)),1,0))</f>
        <v/>
      </c>
      <c r="I618" t="str">
        <f>IF(RESPOSTAS!J618="","",IF(UPPER(RESPOSTAS!J618)=INDEX(GABARITO!$C:$C,MATCH(TEXT(VALUE(RIGHT($I$1,2)),"00")&amp;"|"&amp;IF(AND(VALUE(RIGHT($I$1,2))&gt;=57,VALUE(RIGHT($I$1,2))&lt;=63),$D618,"COMUM"),GABARITO!$D:$D,0)),1,0))</f>
        <v/>
      </c>
      <c r="J618" t="str">
        <f>IF(RESPOSTAS!K618="","",IF(UPPER(RESPOSTAS!K618)=INDEX(GABARITO!$C:$C,MATCH(TEXT(VALUE(RIGHT($J$1,2)),"00")&amp;"|"&amp;IF(AND(VALUE(RIGHT($J$1,2))&gt;=57,VALUE(RIGHT($J$1,2))&lt;=63),$D618,"COMUM"),GABARITO!$D:$D,0)),1,0))</f>
        <v/>
      </c>
      <c r="K618" t="str">
        <f>IF(RESPOSTAS!L618="","",IF(UPPER(RESPOSTAS!L618)=INDEX(GABARITO!$C:$C,MATCH(TEXT(VALUE(RIGHT($K$1,2)),"00")&amp;"|"&amp;IF(AND(VALUE(RIGHT($K$1,2))&gt;=57,VALUE(RIGHT($K$1,2))&lt;=63),$D618,"COMUM"),GABARITO!$D:$D,0)),1,0))</f>
        <v/>
      </c>
      <c r="L618" t="str">
        <f>IF(RESPOSTAS!M618="","",IF(UPPER(RESPOSTAS!M618)=INDEX(GABARITO!$C:$C,MATCH(TEXT(VALUE(RIGHT($L$1,2)),"00")&amp;"|"&amp;IF(AND(VALUE(RIGHT($L$1,2))&gt;=57,VALUE(RIGHT($L$1,2))&lt;=63),$D618,"COMUM"),GABARITO!$D:$D,0)),1,0))</f>
        <v/>
      </c>
      <c r="M618" t="str">
        <f>IF(RESPOSTAS!N618="","",IF(UPPER(RESPOSTAS!N618)=INDEX(GABARITO!$C:$C,MATCH(TEXT(VALUE(RIGHT($M$1,2)),"00")&amp;"|"&amp;IF(AND(VALUE(RIGHT($M$1,2))&gt;=57,VALUE(RIGHT($M$1,2))&lt;=63),$D618,"COMUM"),GABARITO!$D:$D,0)),1,0))</f>
        <v/>
      </c>
      <c r="N618" t="str">
        <f>IF(RESPOSTAS!O618="","",IF(UPPER(RESPOSTAS!O618)=INDEX(GABARITO!$C:$C,MATCH(TEXT(VALUE(RIGHT($E$1,2)),"00")&amp;"|"&amp;IF(AND(VALUE(RIGHT($E$1,2))&gt;=57,VALUE(RIGHT($E$1,2))&lt;=63),$D618,"COMUM"),GABARITO!$D:$D,0)),1,0))</f>
        <v/>
      </c>
      <c r="O618" t="str">
        <f>IF(RESPOSTAS!P618="","",IF(UPPER(RESPOSTAS!P618)=INDEX(GABARITO!$C:$C,MATCH(TEXT(VALUE(RIGHT($O$1,2)),"00")&amp;"|"&amp;IF(AND(VALUE(RIGHT($O$1,2))&gt;=57,VALUE(RIGHT($O$1,2))&lt;=63),$D618,"COMUM"),GABARITO!$D:$D,0)),1,0))</f>
        <v/>
      </c>
      <c r="P618" t="str">
        <f>IF(RESPOSTAS!Q618="","",IF(UPPER(RESPOSTAS!Q618)=INDEX(GABARITO!$C:$C,MATCH(TEXT(VALUE(RIGHT($P$1,2)),"00")&amp;"|"&amp;IF(AND(VALUE(RIGHT($P$1,2))&gt;=57,VALUE(RIGHT($P$1,2))&lt;=63),$D618,"COMUM"),GABARITO!$D:$D,0)),1,0))</f>
        <v/>
      </c>
      <c r="Q618" t="str">
        <f>IF(RESPOSTAS!R618="","",IF(UPPER(RESPOSTAS!R618)=INDEX(GABARITO!$C:$C,MATCH(TEXT(VALUE(RIGHT($Q$1,2)),"00")&amp;"|"&amp;IF(AND(VALUE(RIGHT($Q$1,2))&gt;=57,VALUE(RIGHT($Q$1,2))&lt;=63),$D618,"COMUM"),GABARITO!$D:$D,0)),1,0))</f>
        <v/>
      </c>
      <c r="R618" t="str">
        <f>IF(RESPOSTAS!S618="","",IF(UPPER(RESPOSTAS!S618)=INDEX(GABARITO!$C:$C,MATCH(TEXT(VALUE(RIGHT($R$1,2)),"00")&amp;"|"&amp;IF(AND(VALUE(RIGHT($R$1,2))&gt;=57,VALUE(RIGHT($R$1,2))&lt;=63),$D618,"COMUM"),GABARITO!$D:$D,0)),1,0))</f>
        <v/>
      </c>
      <c r="S618" t="str">
        <f>IF(RESPOSTAS!T618="","",IF(UPPER(RESPOSTAS!T618)=INDEX(GABARITO!$C:$C,MATCH(TEXT(VALUE(RIGHT($S$1,2)),"00")&amp;"|"&amp;IF(AND(VALUE(RIGHT($S$1,2))&gt;=57,VALUE(RIGHT($S$1,2))&lt;=63),$D618,"COMUM"),GABARITO!$D:$D,0)),1,0))</f>
        <v/>
      </c>
      <c r="T618" t="str">
        <f>IF(RESPOSTAS!U618="","",IF(UPPER(RESPOSTAS!U618)=INDEX(GABARITO!$C:$C,MATCH(TEXT(VALUE(RIGHT($T$1,2)),"00")&amp;"|"&amp;IF(AND(VALUE(RIGHT($T$1,2))&gt;=57,VALUE(RIGHT($T$1,2))&lt;=63),$D618,"COMUM"),GABARITO!$D:$D,0)),1,0))</f>
        <v/>
      </c>
      <c r="U618" t="str">
        <f>IF(RESPOSTAS!V618="","",IF(UPPER(RESPOSTAS!V618)=INDEX(GABARITO!$C:$C,MATCH(TEXT(VALUE(RIGHT($U$1,2)),"00")&amp;"|"&amp;IF(AND(VALUE(RIGHT($U$1,2))&gt;=57,VALUE(RIGHT($U$1,2))&lt;=63),$D618,"COMUM"),GABARITO!$D:$D,0)),1,0))</f>
        <v/>
      </c>
      <c r="V618" t="str">
        <f>IF(RESPOSTAS!W618="","",IF(UPPER(RESPOSTAS!W618)=INDEX(GABARITO!$C:$C,MATCH(TEXT(VALUE(RIGHT($E$1,2)),"00")&amp;"|"&amp;IF(AND(VALUE(RIGHT($E$1,2))&gt;=57,VALUE(RIGHT($E$1,2))&lt;=63),$D618,"COMUM"),GABARITO!$D:$D,0)),1,0))</f>
        <v/>
      </c>
      <c r="W618" t="str">
        <f>IF(RESPOSTAS!X618="","",IF(UPPER(RESPOSTAS!X618)=INDEX(GABARITO!$C:$C,MATCH(TEXT(VALUE(RIGHT($W$1,2)),"00")&amp;"|"&amp;IF(AND(VALUE(RIGHT($W$1,2))&gt;=57,VALUE(RIGHT($W$1,2))&lt;=63),$D618,"COMUM"),GABARITO!$D:$D,0)),1,0))</f>
        <v/>
      </c>
      <c r="X618" t="str">
        <f>IF(RESPOSTAS!Y618="","",IF(UPPER(RESPOSTAS!Y618)=INDEX(GABARITO!$C:$C,MATCH(TEXT(VALUE(RIGHT($X$1,2)),"00")&amp;"|"&amp;IF(AND(VALUE(RIGHT($X$1,2))&gt;=57,VALUE(RIGHT($X$1,2))&lt;=63),$D618,"COMUM"),GABARITO!$D:$D,0)),1,0))</f>
        <v/>
      </c>
      <c r="Y618" t="str">
        <f>IF(RESPOSTAS!Z618="","",IF(UPPER(RESPOSTAS!Z618)=INDEX(GABARITO!$C:$C,MATCH(TEXT(VALUE(RIGHT($Y$1,2)),"00")&amp;"|"&amp;IF(AND(VALUE(RIGHT($Y$1,2))&gt;=57,VALUE(RIGHT($Y$1,2))&lt;=63),$D618,"COMUM"),GABARITO!$D:$D,0)),1,0))</f>
        <v/>
      </c>
      <c r="Z618" t="str">
        <f>IF(RESPOSTAS!AA618="","",IF(UPPER(RESPOSTAS!AA618)=INDEX(GABARITO!$C:$C,MATCH(TEXT(VALUE(RIGHT($Z$1,2)),"00")&amp;"|"&amp;IF(AND(VALUE(RIGHT($Z$1,2))&gt;=57,VALUE(RIGHT($Z$1,2))&lt;=63),$D618,"COMUM"),GABARITO!$D:$D,0)),1,0))</f>
        <v/>
      </c>
      <c r="AA618" t="str">
        <f>IF(RESPOSTAS!AB618="","",IF(UPPER(RESPOSTAS!AB618)=INDEX(GABARITO!$C:$C,MATCH(TEXT(VALUE(RIGHT($AA$1,2)),"00")&amp;"|"&amp;IF(AND(VALUE(RIGHT($AA$1,2))&gt;=57,VALUE(RIGHT($AA$1,2))&lt;=63),$D618,"COMUM"),GABARITO!$D:$D,0)),1,0))</f>
        <v/>
      </c>
      <c r="AB618" t="str">
        <f>IF(RESPOSTAS!AC618="","",IF(UPPER(RESPOSTAS!AC618)=INDEX(GABARITO!$C:$C,MATCH(TEXT(VALUE(RIGHT($AB$1,2)),"00")&amp;"|"&amp;IF(AND(VALUE(RIGHT($AB$1,2))&gt;=57,VALUE(RIGHT($AB$1,2))&lt;=63),$D618,"COMUM"),GABARITO!$D:$D,0)),1,0))</f>
        <v/>
      </c>
      <c r="AC618" t="str">
        <f>IF(RESPOSTAS!AD618="","",IF(UPPER(RESPOSTAS!AD618)=INDEX(GABARITO!$C:$C,MATCH(TEXT(VALUE(RIGHT($AC$1,2)),"00")&amp;"|"&amp;IF(AND(VALUE(RIGHT($AC$1,2))&gt;=57,VALUE(RIGHT($AC$1,2))&lt;=63),$D618,"COMUM"),GABARITO!$D:$D,0)),1,0))</f>
        <v/>
      </c>
      <c r="AD618" t="str">
        <f>IF(RESPOSTAS!AE618="","",IF(UPPER(RESPOSTAS!AE618)=INDEX(GABARITO!$C:$C,MATCH(TEXT(VALUE(RIGHT($AD$1,2)),"00")&amp;"|"&amp;IF(AND(VALUE(RIGHT($AD$1,2))&gt;=57,VALUE(RIGHT($AD$1,2))&lt;=63),$D618,"COMUM"),GABARITO!$D:$D,0)),1,0))</f>
        <v/>
      </c>
      <c r="AE618" t="str">
        <f>IF(RESPOSTAS!AF618="","",IF(UPPER(RESPOSTAS!AF618)=INDEX(GABARITO!$C:$C,MATCH(TEXT(VALUE(RIGHT($AE$1,2)),"00")&amp;"|"&amp;IF(AND(VALUE(RIGHT($AE$1,2))&gt;=57,VALUE(RIGHT($AE$1,2))&lt;=63),$D618,"COMUM"),GABARITO!$D:$D,0)),1,0))</f>
        <v/>
      </c>
      <c r="AF618" t="str">
        <f>IF(RESPOSTAS!AG618="","",IF(UPPER(RESPOSTAS!AG618)=INDEX(GABARITO!$C:$C,MATCH(TEXT(VALUE(RIGHT($AF$1,2)),"00")&amp;"|"&amp;IF(AND(VALUE(RIGHT($AF$1,2))&gt;=57,VALUE(RIGHT($AF$1,2))&lt;=63),$D618,"COMUM"),GABARITO!$D:$D,0)),1,0))</f>
        <v/>
      </c>
      <c r="AG618" t="str">
        <f>IF(RESPOSTAS!AH618="","",IF(UPPER(RESPOSTAS!AH618)=INDEX(GABARITO!$C:$C,MATCH(TEXT(VALUE(RIGHT($AG$1,2)),"00")&amp;"|"&amp;IF(AND(VALUE(RIGHT($AG$1,2))&gt;=57,VALUE(RIGHT($AG$1,2))&lt;=63),$D618,"COMUM"),GABARITO!$D:$D,0)),1,0))</f>
        <v/>
      </c>
      <c r="AH618" t="str">
        <f>IF(RESPOSTAS!AI618="","",IF(UPPER(RESPOSTAS!AI618)=INDEX(GABARITO!$C:$C,MATCH(TEXT(VALUE(RIGHT($AH$1,2)),"00")&amp;"|"&amp;IF(AND(VALUE(RIGHT($AH$1,2))&gt;=57,VALUE(RIGHT($AH$1,2))&lt;=63),$D618,"COMUM"),GABARITO!$D:$D,0)),1,0))</f>
        <v/>
      </c>
      <c r="AI618" t="str">
        <f>IF(RESPOSTAS!AJ618="","",IF(UPPER(RESPOSTAS!AJ618)=INDEX(GABARITO!$C:$C,MATCH(TEXT(VALUE(RIGHT($AI$1,2)),"00")&amp;"|"&amp;IF(AND(VALUE(RIGHT($AI$1,2))&gt;=57,VALUE(RIGHT($AI$1,2))&lt;=63),$D618,"COMUM"),GABARITO!$D:$D,0)),1,0))</f>
        <v/>
      </c>
      <c r="AJ618" t="str">
        <f>IF(RESPOSTAS!AK618="","",IF(UPPER(RESPOSTAS!AK618)=INDEX(GABARITO!$C:$C,MATCH(TEXT(VALUE(RIGHT($AJ$1,2)),"00")&amp;"|"&amp;IF(AND(VALUE(RIGHT($AJ$1,2))&gt;=57,VALUE(RIGHT($AJ$1,2))&lt;=63),$D618,"COMUM"),GABARITO!$D:$D,0)),1,0))</f>
        <v/>
      </c>
      <c r="AK618" t="str">
        <f>IF(RESPOSTAS!AL618="","",IF(UPPER(RESPOSTAS!AL618)=INDEX(GABARITO!$C:$C,MATCH(TEXT(VALUE(RIGHT($AK$1,2)),"00")&amp;"|"&amp;IF(AND(VALUE(RIGHT($AK$1,2))&gt;=57,VALUE(RIGHT($AK$1,2))&lt;=63),$D618,"COMUM"),GABARITO!$D:$D,0)),1,0))</f>
        <v/>
      </c>
      <c r="AL618" t="str">
        <f>IF(RESPOSTAS!AM618="","",IF(UPPER(RESPOSTAS!AM618)=INDEX(GABARITO!$C:$C,MATCH(TEXT(VALUE(RIGHT($AL$1,2)),"00")&amp;"|"&amp;IF(AND(VALUE(RIGHT($AL$1,2))&gt;=57,VALUE(RIGHT($AL$1,2))&lt;=63),$D618,"COMUM"),GABARITO!$D:$D,0)),1,0))</f>
        <v/>
      </c>
      <c r="AM618" t="str">
        <f>IF(RESPOSTAS!AN618="","",IF(UPPER(RESPOSTAS!AN618)=INDEX(GABARITO!$C:$C,MATCH(TEXT(VALUE(RIGHT($AM$1,2)),"00")&amp;"|"&amp;IF(AND(VALUE(RIGHT($AM$1,2))&gt;=57,VALUE(RIGHT($AM$1,2))&lt;=63),$D618,"COMUM"),GABARITO!$D:$D,0)),1,0))</f>
        <v/>
      </c>
      <c r="AN618" t="str">
        <f>IF(RESPOSTAS!AO618="","",IF(UPPER(RESPOSTAS!AO618)=INDEX(GABARITO!$C:$C,MATCH(TEXT(VALUE(RIGHT($AN$1,2)),"00")&amp;"|"&amp;IF(AND(VALUE(RIGHT($AN$1,2))&gt;=57,VALUE(RIGHT($AN$1,2))&lt;=63),$D618,"COMUM"),GABARITO!$D:$D,0)),1,0))</f>
        <v/>
      </c>
      <c r="AO618" t="str">
        <f>IF(RESPOSTAS!AP618="","",IF(UPPER(RESPOSTAS!AP618)=INDEX(GABARITO!$C:$C,MATCH(TEXT(VALUE(RIGHT($AO$1,2)),"00")&amp;"|"&amp;IF(AND(VALUE(RIGHT($AO$1,2))&gt;=57,VALUE(RIGHT($AO$1,2))&lt;=63),$D618,"COMUM"),GABARITO!$D:$D,0)),1,0))</f>
        <v/>
      </c>
      <c r="AP618" t="str">
        <f>IF(RESPOSTAS!AQ618="","",IF(UPPER(RESPOSTAS!AQ618)=INDEX(GABARITO!$C:$C,MATCH(TEXT(VALUE(RIGHT($AP$1,2)),"00")&amp;"|"&amp;IF(AND(VALUE(RIGHT($AP$1,2))&gt;=57,VALUE(RIGHT($AP$1,2))&lt;=63),$D618,"COMUM"),GABARITO!$D:$D,0)),1,0))</f>
        <v/>
      </c>
      <c r="AQ618" t="str">
        <f>IF(RESPOSTAS!AR618="","",IF(UPPER(RESPOSTAS!AR618)=INDEX(GABARITO!$C:$C,MATCH(TEXT(VALUE(RIGHT($AQ$1,2)),"00")&amp;"|"&amp;IF(AND(VALUE(RIGHT($AQ$1,2))&gt;=57,VALUE(RIGHT($AQ$1,2))&lt;=63),$D618,"COMUM"),GABARITO!$D:$D,0)),1,0))</f>
        <v/>
      </c>
      <c r="AR618" t="str">
        <f>IF(RESPOSTAS!AS618="","",IF(UPPER(RESPOSTAS!AS618)=INDEX(GABARITO!$C:$C,MATCH(TEXT(VALUE(RIGHT($AR$1,2)),"00")&amp;"|"&amp;IF(AND(VALUE(RIGHT($AR$1,2))&gt;=57,VALUE(RIGHT($AR$1,2))&lt;=63),$D618,"COMUM"),GABARITO!$D:$D,0)),1,0))</f>
        <v/>
      </c>
      <c r="AS618" t="str">
        <f>IF(RESPOSTAS!AT618="","",IF(UPPER(RESPOSTAS!AT618)=INDEX(GABARITO!$C:$C,MATCH(TEXT(VALUE(RIGHT($AS$1,2)),"00")&amp;"|"&amp;IF(AND(VALUE(RIGHT($AS$1,2))&gt;=57,VALUE(RIGHT($AS$1,2))&lt;=63),$D618,"COMUM"),GABARITO!$D:$D,0)),1,0))</f>
        <v/>
      </c>
      <c r="AT618" t="str">
        <f>IF(RESPOSTAS!AU618="","",IF(UPPER(RESPOSTAS!AU618)=INDEX(GABARITO!$C:$C,MATCH(TEXT(VALUE(RIGHT($AT$1,2)),"00")&amp;"|"&amp;IF(AND(VALUE(RIGHT($AT$1,2))&gt;=57,VALUE(RIGHT($AT$1,2))&lt;=63),$D618,"COMUM"),GABARITO!$D:$D,0)),1,0))</f>
        <v/>
      </c>
      <c r="AU618" t="str">
        <f>IF(RESPOSTAS!AV618="","",IF(UPPER(RESPOSTAS!AV618)=INDEX(GABARITO!$C:$C,MATCH(TEXT(VALUE(RIGHT($AU$1,2)),"00")&amp;"|"&amp;IF(AND(VALUE(RIGHT($AU$1,2))&gt;=57,VALUE(RIGHT($AU$1,2))&lt;=63),$D618,"COMUM"),GABARITO!$D:$D,0)),1,0))</f>
        <v/>
      </c>
      <c r="AV618" t="str">
        <f>IF(RESPOSTAS!AW618="","",IF(UPPER(RESPOSTAS!AW618)=INDEX(GABARITO!$C:$C,MATCH(TEXT(VALUE(RIGHT($AV$1,2)),"00")&amp;"|"&amp;IF(AND(VALUE(RIGHT($AV$1,2))&gt;=57,VALUE(RIGHT($AV$1,2))&lt;=63),$D618,"COMUM"),GABARITO!$D:$D,0)),1,0))</f>
        <v/>
      </c>
      <c r="AW618" t="str">
        <f>IF(RESPOSTAS!AX618="","",IF(UPPER(RESPOSTAS!AX618)=INDEX(GABARITO!$C:$C,MATCH(TEXT(VALUE(RIGHT($AW$1,2)),"00")&amp;"|"&amp;IF(AND(VALUE(RIGHT($AW$1,2))&gt;=57,VALUE(RIGHT($AW$1,2))&lt;=63),$D618,"COMUM"),GABARITO!$D:$D,0)),1,0))</f>
        <v/>
      </c>
      <c r="AX618" t="str">
        <f>IF(RESPOSTAS!AY618="","",IF(UPPER(RESPOSTAS!AY618)=INDEX(GABARITO!$C:$C,MATCH(TEXT(VALUE(RIGHT($AX$1,2)),"00")&amp;"|"&amp;IF(AND(VALUE(RIGHT($AX$1,2))&gt;=57,VALUE(RIGHT($AX$1,2))&lt;=63),$D618,"COMUM"),GABARITO!$D:$D,0)),1,0))</f>
        <v/>
      </c>
      <c r="AY618" t="str">
        <f>IF(RESPOSTAS!AZ618="","",IF(UPPER(RESPOSTAS!AZ618)=INDEX(GABARITO!$C:$C,MATCH(TEXT(VALUE(RIGHT($AY$1,2)),"00")&amp;"|"&amp;IF(AND(VALUE(RIGHT($AY$1,2))&gt;=57,VALUE(RIGHT($AY$1,2))&lt;=63),$D618,"COMUM"),GABARITO!$D:$D,0)),1,0))</f>
        <v/>
      </c>
      <c r="AZ618" t="str">
        <f>IF(RESPOSTAS!BA618="","",IF(UPPER(RESPOSTAS!BA618)=INDEX(GABARITO!$C:$C,MATCH(TEXT(VALUE(RIGHT($AZ$1,2)),"00")&amp;"|"&amp;IF(AND(VALUE(RIGHT($AZ$1,2))&gt;=57,VALUE(RIGHT($AZ$1,2))&lt;=63),$D618,"COMUM"),GABARITO!$D:$D,0)),1,0))</f>
        <v/>
      </c>
      <c r="BA618" t="str">
        <f>IF(RESPOSTAS!BB618="","",IF(UPPER(RESPOSTAS!BB618)=INDEX(GABARITO!$C:$C,MATCH(TEXT(VALUE(RIGHT($BA$1,2)),"00")&amp;"|"&amp;IF(AND(VALUE(RIGHT($BA$1,2))&gt;=57,VALUE(RIGHT($BA$1,2))&lt;=63),$D618,"COMUM"),GABARITO!$D:$D,0)),1,0))</f>
        <v/>
      </c>
      <c r="BB618" t="str">
        <f>IF(RESPOSTAS!BC618="","",IF(UPPER(RESPOSTAS!BC618)=INDEX(GABARITO!$C:$C,MATCH(TEXT(VALUE(RIGHT($BB$1,2)),"00")&amp;"|"&amp;IF(AND(VALUE(RIGHT($BB$1,2))&gt;=57,VALUE(RIGHT($BB$1,2))&lt;=63),$D618,"COMUM"),GABARITO!$D:$D,0)),1,0))</f>
        <v/>
      </c>
      <c r="BC618" t="str">
        <f>IF(RESPOSTAS!BD618="","",IF(UPPER(RESPOSTAS!BD618)=INDEX(GABARITO!$C:$C,MATCH(TEXT(VALUE(RIGHT($BC$1,2)),"00")&amp;"|"&amp;IF(AND(VALUE(RIGHT($BC$1,2))&gt;=57,VALUE(RIGHT($BC$1,2))&lt;=63),$D618,"COMUM"),GABARITO!$D:$D,0)),1,0))</f>
        <v/>
      </c>
      <c r="BD618" t="str">
        <f>IF(RESPOSTAS!BE618="","",IF(UPPER(RESPOSTAS!BE618)=INDEX(GABARITO!$C:$C,MATCH(TEXT(VALUE(RIGHT($BD$1,2)),"00")&amp;"|"&amp;IF(AND(VALUE(RIGHT($BD$1,2))&gt;=57,VALUE(RIGHT($BD$1,2))&lt;=63),$D618,"COMUM"),GABARITO!$D:$D,0)),1,0))</f>
        <v/>
      </c>
      <c r="BE618" t="str">
        <f>IF(RESPOSTAS!BF618="","",IF(UPPER(RESPOSTAS!BF618)=INDEX(GABARITO!$C:$C,MATCH(TEXT(VALUE(RIGHT($BE$1,2)),"00")&amp;"|"&amp;IF(AND(VALUE(RIGHT($BE$1,2))&gt;=57,VALUE(RIGHT($BE$1,2))&lt;=63),$D618,"COMUM"),GABARITO!$D:$D,0)),1,0))</f>
        <v/>
      </c>
      <c r="BF618" t="str">
        <f>IF(RESPOSTAS!BG618="","",IF(UPPER(RESPOSTAS!BG618)=INDEX(GABARITO!$C:$C,MATCH(TEXT(VALUE(RIGHT($BF$1,2)),"00")&amp;"|"&amp;IF(AND(VALUE(RIGHT($BF$1,2))&gt;=57,VALUE(RIGHT($BF$1,2))&lt;=63),$D618,"COMUM"),GABARITO!$D:$D,0)),1,0))</f>
        <v/>
      </c>
      <c r="BG618" t="str">
        <f>IF(RESPOSTAS!BH618="","",IF(UPPER(RESPOSTAS!BH618)=INDEX(GABARITO!$C:$C,MATCH(TEXT(VALUE(RIGHT($BG$1,2)),"00")&amp;"|"&amp;IF(AND(VALUE(RIGHT($BG$1,2))&gt;=57,VALUE(RIGHT($BG$1,2))&lt;=63),$D618,"COMUM"),GABARITO!$D:$D,0)),1,0))</f>
        <v/>
      </c>
      <c r="BH618" t="str">
        <f>IF(RESPOSTAS!BI618="","",IF(UPPER(RESPOSTAS!BI618)=INDEX(GABARITO!$C:$C,MATCH(TEXT(VALUE(RIGHT($BH$1,2)),"00")&amp;"|"&amp;IF(AND(VALUE(RIGHT($BH$1,2))&gt;=57,VALUE(RIGHT($BH$1,2))&lt;=63),$D618,"COMUM"),GABARITO!$D:$D,0)),1,0))</f>
        <v/>
      </c>
      <c r="BI618" t="str">
        <f>IF(RESPOSTAS!BJ618="","",IF(UPPER(RESPOSTAS!BJ618)=INDEX(GABARITO!$C:$C,MATCH(TEXT(VALUE(RIGHT($BI$1,2)),"00")&amp;"|"&amp;IF(AND(VALUE(RIGHT($BI$1,2))&gt;=57,VALUE(RIGHT($BI$1,2))&lt;=63),$D618,"COMUM"),GABARITO!$D:$D,0)),1,0))</f>
        <v/>
      </c>
      <c r="BJ618" t="str">
        <f>IF(RESPOSTAS!BK618="","",IF(UPPER(RESPOSTAS!BK618)=INDEX(GABARITO!$C:$C,MATCH(TEXT(VALUE(RIGHT($BJ$1,2)),"00")&amp;"|"&amp;IF(AND(VALUE(RIGHT($BJ$1,2))&gt;=57,VALUE(RIGHT($BJ$1,2))&lt;=63),$D618,"COMUM"),GABARITO!$D:$D,0)),1,0))</f>
        <v/>
      </c>
      <c r="BK618" t="str">
        <f>IF(RESPOSTAS!BL618="","",IF(UPPER(RESPOSTAS!BL618)=INDEX(GABARITO!$C:$C,MATCH(TEXT(VALUE(RIGHT($BK$1,2)),"00")&amp;"|"&amp;IF(AND(VALUE(RIGHT($BK$1,2))&gt;=57,VALUE(RIGHT($BK$1,2))&lt;=63),$D618,"COMUM"),GABARITO!$D:$D,0)),1,0))</f>
        <v/>
      </c>
      <c r="BL618" t="str">
        <f>IF(RESPOSTAS!BM618="","",IF(UPPER(RESPOSTAS!BM618)=INDEX(GABARITO!$C:$C,MATCH(TEXT(VALUE(RIGHT($BL$1,2)),"00")&amp;"|"&amp;IF(AND(VALUE(RIGHT($BL$1,2))&gt;=57,VALUE(RIGHT($BL$1,2))&lt;=63),$D618,"COMUM"),GABARITO!$D:$D,0)),1,0))</f>
        <v/>
      </c>
      <c r="BM618" t="str">
        <f>IF(RESPOSTAS!BN618="","",IF(UPPER(RESPOSTAS!BN618)=INDEX(GABARITO!$C:$C,MATCH(TEXT(VALUE(RIGHT($BM$1,2)),"00")&amp;"|"&amp;IF(AND(VALUE(RIGHT($BM$1,2))&gt;=57,VALUE(RIGHT($BM$1,2))&lt;=63),$D618,"COMUM"),GABARITO!$D:$D,0)),1,0))</f>
        <v/>
      </c>
      <c r="BN618" t="str">
        <f>IF(RESPOSTAS!BO618="","",IF(UPPER(RESPOSTAS!BO618)=INDEX(GABARITO!$C:$C,MATCH(TEXT(VALUE(RIGHT($BN$1,2)),"00")&amp;"|"&amp;IF(AND(VALUE(RIGHT($BN$1,2))&gt;=57,VALUE(RIGHT($BN$1,2))&lt;=63),$D618,"COMUM"),GABARITO!$D:$D,0)),1,0))</f>
        <v/>
      </c>
      <c r="BO618" t="str">
        <f>IF(RESPOSTAS!BP618="","",IF(UPPER(RESPOSTAS!BP618)=INDEX(GABARITO!$C:$C,MATCH(TEXT(VALUE(RIGHT($BO$1,2)),"00")&amp;"|"&amp;IF(AND(VALUE(RIGHT($BO$1,2))&gt;=57,VALUE(RIGHT($BO$1,2))&lt;=63),$D618,"COMUM"),GABARITO!$D:$D,0)),1,0))</f>
        <v/>
      </c>
      <c r="BP618">
        <f>COUNTIF(RESPOSTAS!F618:BP618,"&lt;&gt;")</f>
        <v>0</v>
      </c>
      <c r="BQ618" t="str">
        <f t="shared" si="92"/>
        <v/>
      </c>
      <c r="BR618" s="10" t="str">
        <f t="shared" si="93"/>
        <v/>
      </c>
      <c r="BT618" s="11" t="str">
        <f t="shared" si="95"/>
        <v/>
      </c>
      <c r="BU618" s="11" t="str">
        <f t="shared" si="96"/>
        <v/>
      </c>
      <c r="BV618" s="11" t="str">
        <f t="shared" si="97"/>
        <v/>
      </c>
      <c r="BW618" s="11" t="str">
        <f t="shared" si="98"/>
        <v/>
      </c>
      <c r="BX618" s="11" t="str">
        <f t="shared" si="99"/>
        <v/>
      </c>
      <c r="BY618" s="11" t="str">
        <f t="shared" si="100"/>
        <v/>
      </c>
      <c r="BZ618" s="3" t="str">
        <f t="shared" si="94"/>
        <v/>
      </c>
      <c r="CA618" s="3" t="e">
        <f t="shared" si="91"/>
        <v>#VALUE!</v>
      </c>
    </row>
    <row r="619" spans="1:79" x14ac:dyDescent="0.25">
      <c r="A619" t="str">
        <f>IF(RESPOSTAS!A619="","",RESPOSTAS!A619)</f>
        <v/>
      </c>
      <c r="B619" t="str">
        <f>IF(RESPOSTAS!C619="","",RESPOSTAS!C619)</f>
        <v/>
      </c>
      <c r="C619" t="str">
        <f>IF(RESPOSTAS!D619="","",RESPOSTAS!D619)</f>
        <v/>
      </c>
      <c r="D619" t="str">
        <f>IF(RESPOSTAS!E619="","",RESPOSTAS!E619)</f>
        <v/>
      </c>
      <c r="E619" t="str">
        <f>IF(RESPOSTAS!F619="","",IF(UPPER(RESPOSTAS!F619)=INDEX(GABARITO!$C:$C,MATCH(TEXT(VALUE(RIGHT($E$1,2)),"00")&amp;"|"&amp;IF(AND(VALUE(RIGHT($E$1,2))&gt;=57,VALUE(RIGHT($E$1,2))&lt;=63),$D619,"COMUM"),GABARITO!$D:$D,0)),1,0))</f>
        <v/>
      </c>
      <c r="F619" t="str">
        <f>IF(RESPOSTAS!G619="","",IF(UPPER(RESPOSTAS!G619)=INDEX(GABARITO!$C:$C,MATCH(TEXT(VALUE(RIGHT($F$1,2)),"00")&amp;"|"&amp;IF(AND(VALUE(RIGHT($F$1,2))&gt;=57,VALUE(RIGHT($F$1,2))&lt;=63),$D619,"COMUM"),GABARITO!$D:$D,0)),1,0))</f>
        <v/>
      </c>
      <c r="G619" t="str">
        <f>IF(RESPOSTAS!H619="","",IF(UPPER(RESPOSTAS!H619)=INDEX(GABARITO!$C:$C,MATCH(TEXT(VALUE(RIGHT($G$1,2)),"00")&amp;"|"&amp;IF(AND(VALUE(RIGHT($G$1,2))&gt;=57,VALUE(RIGHT($G$1,2))&lt;=63),$D619,"COMUM"),GABARITO!$D:$D,0)),1,0))</f>
        <v/>
      </c>
      <c r="H619" t="str">
        <f>IF(RESPOSTAS!I619="","",IF(UPPER(RESPOSTAS!I619)=INDEX(GABARITO!$C:$C,MATCH(TEXT(VALUE(RIGHT($H$1,2)),"00")&amp;"|"&amp;IF(AND(VALUE(RIGHT($H$1,2))&gt;=57,VALUE(RIGHT($H$1,2))&lt;=63),$D619,"COMUM"),GABARITO!$D:$D,0)),1,0))</f>
        <v/>
      </c>
      <c r="I619" t="str">
        <f>IF(RESPOSTAS!J619="","",IF(UPPER(RESPOSTAS!J619)=INDEX(GABARITO!$C:$C,MATCH(TEXT(VALUE(RIGHT($I$1,2)),"00")&amp;"|"&amp;IF(AND(VALUE(RIGHT($I$1,2))&gt;=57,VALUE(RIGHT($I$1,2))&lt;=63),$D619,"COMUM"),GABARITO!$D:$D,0)),1,0))</f>
        <v/>
      </c>
      <c r="J619" t="str">
        <f>IF(RESPOSTAS!K619="","",IF(UPPER(RESPOSTAS!K619)=INDEX(GABARITO!$C:$C,MATCH(TEXT(VALUE(RIGHT($J$1,2)),"00")&amp;"|"&amp;IF(AND(VALUE(RIGHT($J$1,2))&gt;=57,VALUE(RIGHT($J$1,2))&lt;=63),$D619,"COMUM"),GABARITO!$D:$D,0)),1,0))</f>
        <v/>
      </c>
      <c r="K619" t="str">
        <f>IF(RESPOSTAS!L619="","",IF(UPPER(RESPOSTAS!L619)=INDEX(GABARITO!$C:$C,MATCH(TEXT(VALUE(RIGHT($K$1,2)),"00")&amp;"|"&amp;IF(AND(VALUE(RIGHT($K$1,2))&gt;=57,VALUE(RIGHT($K$1,2))&lt;=63),$D619,"COMUM"),GABARITO!$D:$D,0)),1,0))</f>
        <v/>
      </c>
      <c r="L619" t="str">
        <f>IF(RESPOSTAS!M619="","",IF(UPPER(RESPOSTAS!M619)=INDEX(GABARITO!$C:$C,MATCH(TEXT(VALUE(RIGHT($L$1,2)),"00")&amp;"|"&amp;IF(AND(VALUE(RIGHT($L$1,2))&gt;=57,VALUE(RIGHT($L$1,2))&lt;=63),$D619,"COMUM"),GABARITO!$D:$D,0)),1,0))</f>
        <v/>
      </c>
      <c r="M619" t="str">
        <f>IF(RESPOSTAS!N619="","",IF(UPPER(RESPOSTAS!N619)=INDEX(GABARITO!$C:$C,MATCH(TEXT(VALUE(RIGHT($M$1,2)),"00")&amp;"|"&amp;IF(AND(VALUE(RIGHT($M$1,2))&gt;=57,VALUE(RIGHT($M$1,2))&lt;=63),$D619,"COMUM"),GABARITO!$D:$D,0)),1,0))</f>
        <v/>
      </c>
      <c r="N619" t="str">
        <f>IF(RESPOSTAS!O619="","",IF(UPPER(RESPOSTAS!O619)=INDEX(GABARITO!$C:$C,MATCH(TEXT(VALUE(RIGHT($E$1,2)),"00")&amp;"|"&amp;IF(AND(VALUE(RIGHT($E$1,2))&gt;=57,VALUE(RIGHT($E$1,2))&lt;=63),$D619,"COMUM"),GABARITO!$D:$D,0)),1,0))</f>
        <v/>
      </c>
      <c r="O619" t="str">
        <f>IF(RESPOSTAS!P619="","",IF(UPPER(RESPOSTAS!P619)=INDEX(GABARITO!$C:$C,MATCH(TEXT(VALUE(RIGHT($O$1,2)),"00")&amp;"|"&amp;IF(AND(VALUE(RIGHT($O$1,2))&gt;=57,VALUE(RIGHT($O$1,2))&lt;=63),$D619,"COMUM"),GABARITO!$D:$D,0)),1,0))</f>
        <v/>
      </c>
      <c r="P619" t="str">
        <f>IF(RESPOSTAS!Q619="","",IF(UPPER(RESPOSTAS!Q619)=INDEX(GABARITO!$C:$C,MATCH(TEXT(VALUE(RIGHT($P$1,2)),"00")&amp;"|"&amp;IF(AND(VALUE(RIGHT($P$1,2))&gt;=57,VALUE(RIGHT($P$1,2))&lt;=63),$D619,"COMUM"),GABARITO!$D:$D,0)),1,0))</f>
        <v/>
      </c>
      <c r="Q619" t="str">
        <f>IF(RESPOSTAS!R619="","",IF(UPPER(RESPOSTAS!R619)=INDEX(GABARITO!$C:$C,MATCH(TEXT(VALUE(RIGHT($Q$1,2)),"00")&amp;"|"&amp;IF(AND(VALUE(RIGHT($Q$1,2))&gt;=57,VALUE(RIGHT($Q$1,2))&lt;=63),$D619,"COMUM"),GABARITO!$D:$D,0)),1,0))</f>
        <v/>
      </c>
      <c r="R619" t="str">
        <f>IF(RESPOSTAS!S619="","",IF(UPPER(RESPOSTAS!S619)=INDEX(GABARITO!$C:$C,MATCH(TEXT(VALUE(RIGHT($R$1,2)),"00")&amp;"|"&amp;IF(AND(VALUE(RIGHT($R$1,2))&gt;=57,VALUE(RIGHT($R$1,2))&lt;=63),$D619,"COMUM"),GABARITO!$D:$D,0)),1,0))</f>
        <v/>
      </c>
      <c r="S619" t="str">
        <f>IF(RESPOSTAS!T619="","",IF(UPPER(RESPOSTAS!T619)=INDEX(GABARITO!$C:$C,MATCH(TEXT(VALUE(RIGHT($S$1,2)),"00")&amp;"|"&amp;IF(AND(VALUE(RIGHT($S$1,2))&gt;=57,VALUE(RIGHT($S$1,2))&lt;=63),$D619,"COMUM"),GABARITO!$D:$D,0)),1,0))</f>
        <v/>
      </c>
      <c r="T619" t="str">
        <f>IF(RESPOSTAS!U619="","",IF(UPPER(RESPOSTAS!U619)=INDEX(GABARITO!$C:$C,MATCH(TEXT(VALUE(RIGHT($T$1,2)),"00")&amp;"|"&amp;IF(AND(VALUE(RIGHT($T$1,2))&gt;=57,VALUE(RIGHT($T$1,2))&lt;=63),$D619,"COMUM"),GABARITO!$D:$D,0)),1,0))</f>
        <v/>
      </c>
      <c r="U619" t="str">
        <f>IF(RESPOSTAS!V619="","",IF(UPPER(RESPOSTAS!V619)=INDEX(GABARITO!$C:$C,MATCH(TEXT(VALUE(RIGHT($U$1,2)),"00")&amp;"|"&amp;IF(AND(VALUE(RIGHT($U$1,2))&gt;=57,VALUE(RIGHT($U$1,2))&lt;=63),$D619,"COMUM"),GABARITO!$D:$D,0)),1,0))</f>
        <v/>
      </c>
      <c r="V619" t="str">
        <f>IF(RESPOSTAS!W619="","",IF(UPPER(RESPOSTAS!W619)=INDEX(GABARITO!$C:$C,MATCH(TEXT(VALUE(RIGHT($E$1,2)),"00")&amp;"|"&amp;IF(AND(VALUE(RIGHT($E$1,2))&gt;=57,VALUE(RIGHT($E$1,2))&lt;=63),$D619,"COMUM"),GABARITO!$D:$D,0)),1,0))</f>
        <v/>
      </c>
      <c r="W619" t="str">
        <f>IF(RESPOSTAS!X619="","",IF(UPPER(RESPOSTAS!X619)=INDEX(GABARITO!$C:$C,MATCH(TEXT(VALUE(RIGHT($W$1,2)),"00")&amp;"|"&amp;IF(AND(VALUE(RIGHT($W$1,2))&gt;=57,VALUE(RIGHT($W$1,2))&lt;=63),$D619,"COMUM"),GABARITO!$D:$D,0)),1,0))</f>
        <v/>
      </c>
      <c r="X619" t="str">
        <f>IF(RESPOSTAS!Y619="","",IF(UPPER(RESPOSTAS!Y619)=INDEX(GABARITO!$C:$C,MATCH(TEXT(VALUE(RIGHT($X$1,2)),"00")&amp;"|"&amp;IF(AND(VALUE(RIGHT($X$1,2))&gt;=57,VALUE(RIGHT($X$1,2))&lt;=63),$D619,"COMUM"),GABARITO!$D:$D,0)),1,0))</f>
        <v/>
      </c>
      <c r="Y619" t="str">
        <f>IF(RESPOSTAS!Z619="","",IF(UPPER(RESPOSTAS!Z619)=INDEX(GABARITO!$C:$C,MATCH(TEXT(VALUE(RIGHT($Y$1,2)),"00")&amp;"|"&amp;IF(AND(VALUE(RIGHT($Y$1,2))&gt;=57,VALUE(RIGHT($Y$1,2))&lt;=63),$D619,"COMUM"),GABARITO!$D:$D,0)),1,0))</f>
        <v/>
      </c>
      <c r="Z619" t="str">
        <f>IF(RESPOSTAS!AA619="","",IF(UPPER(RESPOSTAS!AA619)=INDEX(GABARITO!$C:$C,MATCH(TEXT(VALUE(RIGHT($Z$1,2)),"00")&amp;"|"&amp;IF(AND(VALUE(RIGHT($Z$1,2))&gt;=57,VALUE(RIGHT($Z$1,2))&lt;=63),$D619,"COMUM"),GABARITO!$D:$D,0)),1,0))</f>
        <v/>
      </c>
      <c r="AA619" t="str">
        <f>IF(RESPOSTAS!AB619="","",IF(UPPER(RESPOSTAS!AB619)=INDEX(GABARITO!$C:$C,MATCH(TEXT(VALUE(RIGHT($AA$1,2)),"00")&amp;"|"&amp;IF(AND(VALUE(RIGHT($AA$1,2))&gt;=57,VALUE(RIGHT($AA$1,2))&lt;=63),$D619,"COMUM"),GABARITO!$D:$D,0)),1,0))</f>
        <v/>
      </c>
      <c r="AB619" t="str">
        <f>IF(RESPOSTAS!AC619="","",IF(UPPER(RESPOSTAS!AC619)=INDEX(GABARITO!$C:$C,MATCH(TEXT(VALUE(RIGHT($AB$1,2)),"00")&amp;"|"&amp;IF(AND(VALUE(RIGHT($AB$1,2))&gt;=57,VALUE(RIGHT($AB$1,2))&lt;=63),$D619,"COMUM"),GABARITO!$D:$D,0)),1,0))</f>
        <v/>
      </c>
      <c r="AC619" t="str">
        <f>IF(RESPOSTAS!AD619="","",IF(UPPER(RESPOSTAS!AD619)=INDEX(GABARITO!$C:$C,MATCH(TEXT(VALUE(RIGHT($AC$1,2)),"00")&amp;"|"&amp;IF(AND(VALUE(RIGHT($AC$1,2))&gt;=57,VALUE(RIGHT($AC$1,2))&lt;=63),$D619,"COMUM"),GABARITO!$D:$D,0)),1,0))</f>
        <v/>
      </c>
      <c r="AD619" t="str">
        <f>IF(RESPOSTAS!AE619="","",IF(UPPER(RESPOSTAS!AE619)=INDEX(GABARITO!$C:$C,MATCH(TEXT(VALUE(RIGHT($AD$1,2)),"00")&amp;"|"&amp;IF(AND(VALUE(RIGHT($AD$1,2))&gt;=57,VALUE(RIGHT($AD$1,2))&lt;=63),$D619,"COMUM"),GABARITO!$D:$D,0)),1,0))</f>
        <v/>
      </c>
      <c r="AE619" t="str">
        <f>IF(RESPOSTAS!AF619="","",IF(UPPER(RESPOSTAS!AF619)=INDEX(GABARITO!$C:$C,MATCH(TEXT(VALUE(RIGHT($AE$1,2)),"00")&amp;"|"&amp;IF(AND(VALUE(RIGHT($AE$1,2))&gt;=57,VALUE(RIGHT($AE$1,2))&lt;=63),$D619,"COMUM"),GABARITO!$D:$D,0)),1,0))</f>
        <v/>
      </c>
      <c r="AF619" t="str">
        <f>IF(RESPOSTAS!AG619="","",IF(UPPER(RESPOSTAS!AG619)=INDEX(GABARITO!$C:$C,MATCH(TEXT(VALUE(RIGHT($AF$1,2)),"00")&amp;"|"&amp;IF(AND(VALUE(RIGHT($AF$1,2))&gt;=57,VALUE(RIGHT($AF$1,2))&lt;=63),$D619,"COMUM"),GABARITO!$D:$D,0)),1,0))</f>
        <v/>
      </c>
      <c r="AG619" t="str">
        <f>IF(RESPOSTAS!AH619="","",IF(UPPER(RESPOSTAS!AH619)=INDEX(GABARITO!$C:$C,MATCH(TEXT(VALUE(RIGHT($AG$1,2)),"00")&amp;"|"&amp;IF(AND(VALUE(RIGHT($AG$1,2))&gt;=57,VALUE(RIGHT($AG$1,2))&lt;=63),$D619,"COMUM"),GABARITO!$D:$D,0)),1,0))</f>
        <v/>
      </c>
      <c r="AH619" t="str">
        <f>IF(RESPOSTAS!AI619="","",IF(UPPER(RESPOSTAS!AI619)=INDEX(GABARITO!$C:$C,MATCH(TEXT(VALUE(RIGHT($AH$1,2)),"00")&amp;"|"&amp;IF(AND(VALUE(RIGHT($AH$1,2))&gt;=57,VALUE(RIGHT($AH$1,2))&lt;=63),$D619,"COMUM"),GABARITO!$D:$D,0)),1,0))</f>
        <v/>
      </c>
      <c r="AI619" t="str">
        <f>IF(RESPOSTAS!AJ619="","",IF(UPPER(RESPOSTAS!AJ619)=INDEX(GABARITO!$C:$C,MATCH(TEXT(VALUE(RIGHT($AI$1,2)),"00")&amp;"|"&amp;IF(AND(VALUE(RIGHT($AI$1,2))&gt;=57,VALUE(RIGHT($AI$1,2))&lt;=63),$D619,"COMUM"),GABARITO!$D:$D,0)),1,0))</f>
        <v/>
      </c>
      <c r="AJ619" t="str">
        <f>IF(RESPOSTAS!AK619="","",IF(UPPER(RESPOSTAS!AK619)=INDEX(GABARITO!$C:$C,MATCH(TEXT(VALUE(RIGHT($AJ$1,2)),"00")&amp;"|"&amp;IF(AND(VALUE(RIGHT($AJ$1,2))&gt;=57,VALUE(RIGHT($AJ$1,2))&lt;=63),$D619,"COMUM"),GABARITO!$D:$D,0)),1,0))</f>
        <v/>
      </c>
      <c r="AK619" t="str">
        <f>IF(RESPOSTAS!AL619="","",IF(UPPER(RESPOSTAS!AL619)=INDEX(GABARITO!$C:$C,MATCH(TEXT(VALUE(RIGHT($AK$1,2)),"00")&amp;"|"&amp;IF(AND(VALUE(RIGHT($AK$1,2))&gt;=57,VALUE(RIGHT($AK$1,2))&lt;=63),$D619,"COMUM"),GABARITO!$D:$D,0)),1,0))</f>
        <v/>
      </c>
      <c r="AL619" t="str">
        <f>IF(RESPOSTAS!AM619="","",IF(UPPER(RESPOSTAS!AM619)=INDEX(GABARITO!$C:$C,MATCH(TEXT(VALUE(RIGHT($AL$1,2)),"00")&amp;"|"&amp;IF(AND(VALUE(RIGHT($AL$1,2))&gt;=57,VALUE(RIGHT($AL$1,2))&lt;=63),$D619,"COMUM"),GABARITO!$D:$D,0)),1,0))</f>
        <v/>
      </c>
      <c r="AM619" t="str">
        <f>IF(RESPOSTAS!AN619="","",IF(UPPER(RESPOSTAS!AN619)=INDEX(GABARITO!$C:$C,MATCH(TEXT(VALUE(RIGHT($AM$1,2)),"00")&amp;"|"&amp;IF(AND(VALUE(RIGHT($AM$1,2))&gt;=57,VALUE(RIGHT($AM$1,2))&lt;=63),$D619,"COMUM"),GABARITO!$D:$D,0)),1,0))</f>
        <v/>
      </c>
      <c r="AN619" t="str">
        <f>IF(RESPOSTAS!AO619="","",IF(UPPER(RESPOSTAS!AO619)=INDEX(GABARITO!$C:$C,MATCH(TEXT(VALUE(RIGHT($AN$1,2)),"00")&amp;"|"&amp;IF(AND(VALUE(RIGHT($AN$1,2))&gt;=57,VALUE(RIGHT($AN$1,2))&lt;=63),$D619,"COMUM"),GABARITO!$D:$D,0)),1,0))</f>
        <v/>
      </c>
      <c r="AO619" t="str">
        <f>IF(RESPOSTAS!AP619="","",IF(UPPER(RESPOSTAS!AP619)=INDEX(GABARITO!$C:$C,MATCH(TEXT(VALUE(RIGHT($AO$1,2)),"00")&amp;"|"&amp;IF(AND(VALUE(RIGHT($AO$1,2))&gt;=57,VALUE(RIGHT($AO$1,2))&lt;=63),$D619,"COMUM"),GABARITO!$D:$D,0)),1,0))</f>
        <v/>
      </c>
      <c r="AP619" t="str">
        <f>IF(RESPOSTAS!AQ619="","",IF(UPPER(RESPOSTAS!AQ619)=INDEX(GABARITO!$C:$C,MATCH(TEXT(VALUE(RIGHT($AP$1,2)),"00")&amp;"|"&amp;IF(AND(VALUE(RIGHT($AP$1,2))&gt;=57,VALUE(RIGHT($AP$1,2))&lt;=63),$D619,"COMUM"),GABARITO!$D:$D,0)),1,0))</f>
        <v/>
      </c>
      <c r="AQ619" t="str">
        <f>IF(RESPOSTAS!AR619="","",IF(UPPER(RESPOSTAS!AR619)=INDEX(GABARITO!$C:$C,MATCH(TEXT(VALUE(RIGHT($AQ$1,2)),"00")&amp;"|"&amp;IF(AND(VALUE(RIGHT($AQ$1,2))&gt;=57,VALUE(RIGHT($AQ$1,2))&lt;=63),$D619,"COMUM"),GABARITO!$D:$D,0)),1,0))</f>
        <v/>
      </c>
      <c r="AR619" t="str">
        <f>IF(RESPOSTAS!AS619="","",IF(UPPER(RESPOSTAS!AS619)=INDEX(GABARITO!$C:$C,MATCH(TEXT(VALUE(RIGHT($AR$1,2)),"00")&amp;"|"&amp;IF(AND(VALUE(RIGHT($AR$1,2))&gt;=57,VALUE(RIGHT($AR$1,2))&lt;=63),$D619,"COMUM"),GABARITO!$D:$D,0)),1,0))</f>
        <v/>
      </c>
      <c r="AS619" t="str">
        <f>IF(RESPOSTAS!AT619="","",IF(UPPER(RESPOSTAS!AT619)=INDEX(GABARITO!$C:$C,MATCH(TEXT(VALUE(RIGHT($AS$1,2)),"00")&amp;"|"&amp;IF(AND(VALUE(RIGHT($AS$1,2))&gt;=57,VALUE(RIGHT($AS$1,2))&lt;=63),$D619,"COMUM"),GABARITO!$D:$D,0)),1,0))</f>
        <v/>
      </c>
      <c r="AT619" t="str">
        <f>IF(RESPOSTAS!AU619="","",IF(UPPER(RESPOSTAS!AU619)=INDEX(GABARITO!$C:$C,MATCH(TEXT(VALUE(RIGHT($AT$1,2)),"00")&amp;"|"&amp;IF(AND(VALUE(RIGHT($AT$1,2))&gt;=57,VALUE(RIGHT($AT$1,2))&lt;=63),$D619,"COMUM"),GABARITO!$D:$D,0)),1,0))</f>
        <v/>
      </c>
      <c r="AU619" t="str">
        <f>IF(RESPOSTAS!AV619="","",IF(UPPER(RESPOSTAS!AV619)=INDEX(GABARITO!$C:$C,MATCH(TEXT(VALUE(RIGHT($AU$1,2)),"00")&amp;"|"&amp;IF(AND(VALUE(RIGHT($AU$1,2))&gt;=57,VALUE(RIGHT($AU$1,2))&lt;=63),$D619,"COMUM"),GABARITO!$D:$D,0)),1,0))</f>
        <v/>
      </c>
      <c r="AV619" t="str">
        <f>IF(RESPOSTAS!AW619="","",IF(UPPER(RESPOSTAS!AW619)=INDEX(GABARITO!$C:$C,MATCH(TEXT(VALUE(RIGHT($AV$1,2)),"00")&amp;"|"&amp;IF(AND(VALUE(RIGHT($AV$1,2))&gt;=57,VALUE(RIGHT($AV$1,2))&lt;=63),$D619,"COMUM"),GABARITO!$D:$D,0)),1,0))</f>
        <v/>
      </c>
      <c r="AW619" t="str">
        <f>IF(RESPOSTAS!AX619="","",IF(UPPER(RESPOSTAS!AX619)=INDEX(GABARITO!$C:$C,MATCH(TEXT(VALUE(RIGHT($AW$1,2)),"00")&amp;"|"&amp;IF(AND(VALUE(RIGHT($AW$1,2))&gt;=57,VALUE(RIGHT($AW$1,2))&lt;=63),$D619,"COMUM"),GABARITO!$D:$D,0)),1,0))</f>
        <v/>
      </c>
      <c r="AX619" t="str">
        <f>IF(RESPOSTAS!AY619="","",IF(UPPER(RESPOSTAS!AY619)=INDEX(GABARITO!$C:$C,MATCH(TEXT(VALUE(RIGHT($AX$1,2)),"00")&amp;"|"&amp;IF(AND(VALUE(RIGHT($AX$1,2))&gt;=57,VALUE(RIGHT($AX$1,2))&lt;=63),$D619,"COMUM"),GABARITO!$D:$D,0)),1,0))</f>
        <v/>
      </c>
      <c r="AY619" t="str">
        <f>IF(RESPOSTAS!AZ619="","",IF(UPPER(RESPOSTAS!AZ619)=INDEX(GABARITO!$C:$C,MATCH(TEXT(VALUE(RIGHT($AY$1,2)),"00")&amp;"|"&amp;IF(AND(VALUE(RIGHT($AY$1,2))&gt;=57,VALUE(RIGHT($AY$1,2))&lt;=63),$D619,"COMUM"),GABARITO!$D:$D,0)),1,0))</f>
        <v/>
      </c>
      <c r="AZ619" t="str">
        <f>IF(RESPOSTAS!BA619="","",IF(UPPER(RESPOSTAS!BA619)=INDEX(GABARITO!$C:$C,MATCH(TEXT(VALUE(RIGHT($AZ$1,2)),"00")&amp;"|"&amp;IF(AND(VALUE(RIGHT($AZ$1,2))&gt;=57,VALUE(RIGHT($AZ$1,2))&lt;=63),$D619,"COMUM"),GABARITO!$D:$D,0)),1,0))</f>
        <v/>
      </c>
      <c r="BA619" t="str">
        <f>IF(RESPOSTAS!BB619="","",IF(UPPER(RESPOSTAS!BB619)=INDEX(GABARITO!$C:$C,MATCH(TEXT(VALUE(RIGHT($BA$1,2)),"00")&amp;"|"&amp;IF(AND(VALUE(RIGHT($BA$1,2))&gt;=57,VALUE(RIGHT($BA$1,2))&lt;=63),$D619,"COMUM"),GABARITO!$D:$D,0)),1,0))</f>
        <v/>
      </c>
      <c r="BB619" t="str">
        <f>IF(RESPOSTAS!BC619="","",IF(UPPER(RESPOSTAS!BC619)=INDEX(GABARITO!$C:$C,MATCH(TEXT(VALUE(RIGHT($BB$1,2)),"00")&amp;"|"&amp;IF(AND(VALUE(RIGHT($BB$1,2))&gt;=57,VALUE(RIGHT($BB$1,2))&lt;=63),$D619,"COMUM"),GABARITO!$D:$D,0)),1,0))</f>
        <v/>
      </c>
      <c r="BC619" t="str">
        <f>IF(RESPOSTAS!BD619="","",IF(UPPER(RESPOSTAS!BD619)=INDEX(GABARITO!$C:$C,MATCH(TEXT(VALUE(RIGHT($BC$1,2)),"00")&amp;"|"&amp;IF(AND(VALUE(RIGHT($BC$1,2))&gt;=57,VALUE(RIGHT($BC$1,2))&lt;=63),$D619,"COMUM"),GABARITO!$D:$D,0)),1,0))</f>
        <v/>
      </c>
      <c r="BD619" t="str">
        <f>IF(RESPOSTAS!BE619="","",IF(UPPER(RESPOSTAS!BE619)=INDEX(GABARITO!$C:$C,MATCH(TEXT(VALUE(RIGHT($BD$1,2)),"00")&amp;"|"&amp;IF(AND(VALUE(RIGHT($BD$1,2))&gt;=57,VALUE(RIGHT($BD$1,2))&lt;=63),$D619,"COMUM"),GABARITO!$D:$D,0)),1,0))</f>
        <v/>
      </c>
      <c r="BE619" t="str">
        <f>IF(RESPOSTAS!BF619="","",IF(UPPER(RESPOSTAS!BF619)=INDEX(GABARITO!$C:$C,MATCH(TEXT(VALUE(RIGHT($BE$1,2)),"00")&amp;"|"&amp;IF(AND(VALUE(RIGHT($BE$1,2))&gt;=57,VALUE(RIGHT($BE$1,2))&lt;=63),$D619,"COMUM"),GABARITO!$D:$D,0)),1,0))</f>
        <v/>
      </c>
      <c r="BF619" t="str">
        <f>IF(RESPOSTAS!BG619="","",IF(UPPER(RESPOSTAS!BG619)=INDEX(GABARITO!$C:$C,MATCH(TEXT(VALUE(RIGHT($BF$1,2)),"00")&amp;"|"&amp;IF(AND(VALUE(RIGHT($BF$1,2))&gt;=57,VALUE(RIGHT($BF$1,2))&lt;=63),$D619,"COMUM"),GABARITO!$D:$D,0)),1,0))</f>
        <v/>
      </c>
      <c r="BG619" t="str">
        <f>IF(RESPOSTAS!BH619="","",IF(UPPER(RESPOSTAS!BH619)=INDEX(GABARITO!$C:$C,MATCH(TEXT(VALUE(RIGHT($BG$1,2)),"00")&amp;"|"&amp;IF(AND(VALUE(RIGHT($BG$1,2))&gt;=57,VALUE(RIGHT($BG$1,2))&lt;=63),$D619,"COMUM"),GABARITO!$D:$D,0)),1,0))</f>
        <v/>
      </c>
      <c r="BH619" t="str">
        <f>IF(RESPOSTAS!BI619="","",IF(UPPER(RESPOSTAS!BI619)=INDEX(GABARITO!$C:$C,MATCH(TEXT(VALUE(RIGHT($BH$1,2)),"00")&amp;"|"&amp;IF(AND(VALUE(RIGHT($BH$1,2))&gt;=57,VALUE(RIGHT($BH$1,2))&lt;=63),$D619,"COMUM"),GABARITO!$D:$D,0)),1,0))</f>
        <v/>
      </c>
      <c r="BI619" t="str">
        <f>IF(RESPOSTAS!BJ619="","",IF(UPPER(RESPOSTAS!BJ619)=INDEX(GABARITO!$C:$C,MATCH(TEXT(VALUE(RIGHT($BI$1,2)),"00")&amp;"|"&amp;IF(AND(VALUE(RIGHT($BI$1,2))&gt;=57,VALUE(RIGHT($BI$1,2))&lt;=63),$D619,"COMUM"),GABARITO!$D:$D,0)),1,0))</f>
        <v/>
      </c>
      <c r="BJ619" t="str">
        <f>IF(RESPOSTAS!BK619="","",IF(UPPER(RESPOSTAS!BK619)=INDEX(GABARITO!$C:$C,MATCH(TEXT(VALUE(RIGHT($BJ$1,2)),"00")&amp;"|"&amp;IF(AND(VALUE(RIGHT($BJ$1,2))&gt;=57,VALUE(RIGHT($BJ$1,2))&lt;=63),$D619,"COMUM"),GABARITO!$D:$D,0)),1,0))</f>
        <v/>
      </c>
      <c r="BK619" t="str">
        <f>IF(RESPOSTAS!BL619="","",IF(UPPER(RESPOSTAS!BL619)=INDEX(GABARITO!$C:$C,MATCH(TEXT(VALUE(RIGHT($BK$1,2)),"00")&amp;"|"&amp;IF(AND(VALUE(RIGHT($BK$1,2))&gt;=57,VALUE(RIGHT($BK$1,2))&lt;=63),$D619,"COMUM"),GABARITO!$D:$D,0)),1,0))</f>
        <v/>
      </c>
      <c r="BL619" t="str">
        <f>IF(RESPOSTAS!BM619="","",IF(UPPER(RESPOSTAS!BM619)=INDEX(GABARITO!$C:$C,MATCH(TEXT(VALUE(RIGHT($BL$1,2)),"00")&amp;"|"&amp;IF(AND(VALUE(RIGHT($BL$1,2))&gt;=57,VALUE(RIGHT($BL$1,2))&lt;=63),$D619,"COMUM"),GABARITO!$D:$D,0)),1,0))</f>
        <v/>
      </c>
      <c r="BM619" t="str">
        <f>IF(RESPOSTAS!BN619="","",IF(UPPER(RESPOSTAS!BN619)=INDEX(GABARITO!$C:$C,MATCH(TEXT(VALUE(RIGHT($BM$1,2)),"00")&amp;"|"&amp;IF(AND(VALUE(RIGHT($BM$1,2))&gt;=57,VALUE(RIGHT($BM$1,2))&lt;=63),$D619,"COMUM"),GABARITO!$D:$D,0)),1,0))</f>
        <v/>
      </c>
      <c r="BN619" t="str">
        <f>IF(RESPOSTAS!BO619="","",IF(UPPER(RESPOSTAS!BO619)=INDEX(GABARITO!$C:$C,MATCH(TEXT(VALUE(RIGHT($BN$1,2)),"00")&amp;"|"&amp;IF(AND(VALUE(RIGHT($BN$1,2))&gt;=57,VALUE(RIGHT($BN$1,2))&lt;=63),$D619,"COMUM"),GABARITO!$D:$D,0)),1,0))</f>
        <v/>
      </c>
      <c r="BO619" t="str">
        <f>IF(RESPOSTAS!BP619="","",IF(UPPER(RESPOSTAS!BP619)=INDEX(GABARITO!$C:$C,MATCH(TEXT(VALUE(RIGHT($BO$1,2)),"00")&amp;"|"&amp;IF(AND(VALUE(RIGHT($BO$1,2))&gt;=57,VALUE(RIGHT($BO$1,2))&lt;=63),$D619,"COMUM"),GABARITO!$D:$D,0)),1,0))</f>
        <v/>
      </c>
      <c r="BP619">
        <f>COUNTIF(RESPOSTAS!F619:BP619,"&lt;&gt;")</f>
        <v>0</v>
      </c>
      <c r="BQ619" t="str">
        <f t="shared" si="92"/>
        <v/>
      </c>
      <c r="BR619" s="10" t="str">
        <f t="shared" si="93"/>
        <v/>
      </c>
      <c r="BT619" s="11" t="str">
        <f t="shared" si="95"/>
        <v/>
      </c>
      <c r="BU619" s="11" t="str">
        <f t="shared" si="96"/>
        <v/>
      </c>
      <c r="BV619" s="11" t="str">
        <f t="shared" si="97"/>
        <v/>
      </c>
      <c r="BW619" s="11" t="str">
        <f t="shared" si="98"/>
        <v/>
      </c>
      <c r="BX619" s="11" t="str">
        <f t="shared" si="99"/>
        <v/>
      </c>
      <c r="BY619" s="11" t="str">
        <f t="shared" si="100"/>
        <v/>
      </c>
      <c r="BZ619" s="3" t="str">
        <f t="shared" si="94"/>
        <v/>
      </c>
      <c r="CA619" s="3" t="e">
        <f t="shared" si="91"/>
        <v>#VALUE!</v>
      </c>
    </row>
    <row r="620" spans="1:79" x14ac:dyDescent="0.25">
      <c r="A620" t="str">
        <f>IF(RESPOSTAS!A620="","",RESPOSTAS!A620)</f>
        <v/>
      </c>
      <c r="B620" t="str">
        <f>IF(RESPOSTAS!C620="","",RESPOSTAS!C620)</f>
        <v/>
      </c>
      <c r="C620" t="str">
        <f>IF(RESPOSTAS!D620="","",RESPOSTAS!D620)</f>
        <v/>
      </c>
      <c r="D620" t="str">
        <f>IF(RESPOSTAS!E620="","",RESPOSTAS!E620)</f>
        <v/>
      </c>
      <c r="E620" t="str">
        <f>IF(RESPOSTAS!F620="","",IF(UPPER(RESPOSTAS!F620)=INDEX(GABARITO!$C:$C,MATCH(TEXT(VALUE(RIGHT($E$1,2)),"00")&amp;"|"&amp;IF(AND(VALUE(RIGHT($E$1,2))&gt;=57,VALUE(RIGHT($E$1,2))&lt;=63),$D620,"COMUM"),GABARITO!$D:$D,0)),1,0))</f>
        <v/>
      </c>
      <c r="F620" t="str">
        <f>IF(RESPOSTAS!G620="","",IF(UPPER(RESPOSTAS!G620)=INDEX(GABARITO!$C:$C,MATCH(TEXT(VALUE(RIGHT($F$1,2)),"00")&amp;"|"&amp;IF(AND(VALUE(RIGHT($F$1,2))&gt;=57,VALUE(RIGHT($F$1,2))&lt;=63),$D620,"COMUM"),GABARITO!$D:$D,0)),1,0))</f>
        <v/>
      </c>
      <c r="G620" t="str">
        <f>IF(RESPOSTAS!H620="","",IF(UPPER(RESPOSTAS!H620)=INDEX(GABARITO!$C:$C,MATCH(TEXT(VALUE(RIGHT($G$1,2)),"00")&amp;"|"&amp;IF(AND(VALUE(RIGHT($G$1,2))&gt;=57,VALUE(RIGHT($G$1,2))&lt;=63),$D620,"COMUM"),GABARITO!$D:$D,0)),1,0))</f>
        <v/>
      </c>
      <c r="H620" t="str">
        <f>IF(RESPOSTAS!I620="","",IF(UPPER(RESPOSTAS!I620)=INDEX(GABARITO!$C:$C,MATCH(TEXT(VALUE(RIGHT($H$1,2)),"00")&amp;"|"&amp;IF(AND(VALUE(RIGHT($H$1,2))&gt;=57,VALUE(RIGHT($H$1,2))&lt;=63),$D620,"COMUM"),GABARITO!$D:$D,0)),1,0))</f>
        <v/>
      </c>
      <c r="I620" t="str">
        <f>IF(RESPOSTAS!J620="","",IF(UPPER(RESPOSTAS!J620)=INDEX(GABARITO!$C:$C,MATCH(TEXT(VALUE(RIGHT($I$1,2)),"00")&amp;"|"&amp;IF(AND(VALUE(RIGHT($I$1,2))&gt;=57,VALUE(RIGHT($I$1,2))&lt;=63),$D620,"COMUM"),GABARITO!$D:$D,0)),1,0))</f>
        <v/>
      </c>
      <c r="J620" t="str">
        <f>IF(RESPOSTAS!K620="","",IF(UPPER(RESPOSTAS!K620)=INDEX(GABARITO!$C:$C,MATCH(TEXT(VALUE(RIGHT($J$1,2)),"00")&amp;"|"&amp;IF(AND(VALUE(RIGHT($J$1,2))&gt;=57,VALUE(RIGHT($J$1,2))&lt;=63),$D620,"COMUM"),GABARITO!$D:$D,0)),1,0))</f>
        <v/>
      </c>
      <c r="K620" t="str">
        <f>IF(RESPOSTAS!L620="","",IF(UPPER(RESPOSTAS!L620)=INDEX(GABARITO!$C:$C,MATCH(TEXT(VALUE(RIGHT($K$1,2)),"00")&amp;"|"&amp;IF(AND(VALUE(RIGHT($K$1,2))&gt;=57,VALUE(RIGHT($K$1,2))&lt;=63),$D620,"COMUM"),GABARITO!$D:$D,0)),1,0))</f>
        <v/>
      </c>
      <c r="L620" t="str">
        <f>IF(RESPOSTAS!M620="","",IF(UPPER(RESPOSTAS!M620)=INDEX(GABARITO!$C:$C,MATCH(TEXT(VALUE(RIGHT($L$1,2)),"00")&amp;"|"&amp;IF(AND(VALUE(RIGHT($L$1,2))&gt;=57,VALUE(RIGHT($L$1,2))&lt;=63),$D620,"COMUM"),GABARITO!$D:$D,0)),1,0))</f>
        <v/>
      </c>
      <c r="M620" t="str">
        <f>IF(RESPOSTAS!N620="","",IF(UPPER(RESPOSTAS!N620)=INDEX(GABARITO!$C:$C,MATCH(TEXT(VALUE(RIGHT($M$1,2)),"00")&amp;"|"&amp;IF(AND(VALUE(RIGHT($M$1,2))&gt;=57,VALUE(RIGHT($M$1,2))&lt;=63),$D620,"COMUM"),GABARITO!$D:$D,0)),1,0))</f>
        <v/>
      </c>
      <c r="N620" t="str">
        <f>IF(RESPOSTAS!O620="","",IF(UPPER(RESPOSTAS!O620)=INDEX(GABARITO!$C:$C,MATCH(TEXT(VALUE(RIGHT($E$1,2)),"00")&amp;"|"&amp;IF(AND(VALUE(RIGHT($E$1,2))&gt;=57,VALUE(RIGHT($E$1,2))&lt;=63),$D620,"COMUM"),GABARITO!$D:$D,0)),1,0))</f>
        <v/>
      </c>
      <c r="O620" t="str">
        <f>IF(RESPOSTAS!P620="","",IF(UPPER(RESPOSTAS!P620)=INDEX(GABARITO!$C:$C,MATCH(TEXT(VALUE(RIGHT($O$1,2)),"00")&amp;"|"&amp;IF(AND(VALUE(RIGHT($O$1,2))&gt;=57,VALUE(RIGHT($O$1,2))&lt;=63),$D620,"COMUM"),GABARITO!$D:$D,0)),1,0))</f>
        <v/>
      </c>
      <c r="P620" t="str">
        <f>IF(RESPOSTAS!Q620="","",IF(UPPER(RESPOSTAS!Q620)=INDEX(GABARITO!$C:$C,MATCH(TEXT(VALUE(RIGHT($P$1,2)),"00")&amp;"|"&amp;IF(AND(VALUE(RIGHT($P$1,2))&gt;=57,VALUE(RIGHT($P$1,2))&lt;=63),$D620,"COMUM"),GABARITO!$D:$D,0)),1,0))</f>
        <v/>
      </c>
      <c r="Q620" t="str">
        <f>IF(RESPOSTAS!R620="","",IF(UPPER(RESPOSTAS!R620)=INDEX(GABARITO!$C:$C,MATCH(TEXT(VALUE(RIGHT($Q$1,2)),"00")&amp;"|"&amp;IF(AND(VALUE(RIGHT($Q$1,2))&gt;=57,VALUE(RIGHT($Q$1,2))&lt;=63),$D620,"COMUM"),GABARITO!$D:$D,0)),1,0))</f>
        <v/>
      </c>
      <c r="R620" t="str">
        <f>IF(RESPOSTAS!S620="","",IF(UPPER(RESPOSTAS!S620)=INDEX(GABARITO!$C:$C,MATCH(TEXT(VALUE(RIGHT($R$1,2)),"00")&amp;"|"&amp;IF(AND(VALUE(RIGHT($R$1,2))&gt;=57,VALUE(RIGHT($R$1,2))&lt;=63),$D620,"COMUM"),GABARITO!$D:$D,0)),1,0))</f>
        <v/>
      </c>
      <c r="S620" t="str">
        <f>IF(RESPOSTAS!T620="","",IF(UPPER(RESPOSTAS!T620)=INDEX(GABARITO!$C:$C,MATCH(TEXT(VALUE(RIGHT($S$1,2)),"00")&amp;"|"&amp;IF(AND(VALUE(RIGHT($S$1,2))&gt;=57,VALUE(RIGHT($S$1,2))&lt;=63),$D620,"COMUM"),GABARITO!$D:$D,0)),1,0))</f>
        <v/>
      </c>
      <c r="T620" t="str">
        <f>IF(RESPOSTAS!U620="","",IF(UPPER(RESPOSTAS!U620)=INDEX(GABARITO!$C:$C,MATCH(TEXT(VALUE(RIGHT($T$1,2)),"00")&amp;"|"&amp;IF(AND(VALUE(RIGHT($T$1,2))&gt;=57,VALUE(RIGHT($T$1,2))&lt;=63),$D620,"COMUM"),GABARITO!$D:$D,0)),1,0))</f>
        <v/>
      </c>
      <c r="U620" t="str">
        <f>IF(RESPOSTAS!V620="","",IF(UPPER(RESPOSTAS!V620)=INDEX(GABARITO!$C:$C,MATCH(TEXT(VALUE(RIGHT($U$1,2)),"00")&amp;"|"&amp;IF(AND(VALUE(RIGHT($U$1,2))&gt;=57,VALUE(RIGHT($U$1,2))&lt;=63),$D620,"COMUM"),GABARITO!$D:$D,0)),1,0))</f>
        <v/>
      </c>
      <c r="V620" t="str">
        <f>IF(RESPOSTAS!W620="","",IF(UPPER(RESPOSTAS!W620)=INDEX(GABARITO!$C:$C,MATCH(TEXT(VALUE(RIGHT($E$1,2)),"00")&amp;"|"&amp;IF(AND(VALUE(RIGHT($E$1,2))&gt;=57,VALUE(RIGHT($E$1,2))&lt;=63),$D620,"COMUM"),GABARITO!$D:$D,0)),1,0))</f>
        <v/>
      </c>
      <c r="W620" t="str">
        <f>IF(RESPOSTAS!X620="","",IF(UPPER(RESPOSTAS!X620)=INDEX(GABARITO!$C:$C,MATCH(TEXT(VALUE(RIGHT($W$1,2)),"00")&amp;"|"&amp;IF(AND(VALUE(RIGHT($W$1,2))&gt;=57,VALUE(RIGHT($W$1,2))&lt;=63),$D620,"COMUM"),GABARITO!$D:$D,0)),1,0))</f>
        <v/>
      </c>
      <c r="X620" t="str">
        <f>IF(RESPOSTAS!Y620="","",IF(UPPER(RESPOSTAS!Y620)=INDEX(GABARITO!$C:$C,MATCH(TEXT(VALUE(RIGHT($X$1,2)),"00")&amp;"|"&amp;IF(AND(VALUE(RIGHT($X$1,2))&gt;=57,VALUE(RIGHT($X$1,2))&lt;=63),$D620,"COMUM"),GABARITO!$D:$D,0)),1,0))</f>
        <v/>
      </c>
      <c r="Y620" t="str">
        <f>IF(RESPOSTAS!Z620="","",IF(UPPER(RESPOSTAS!Z620)=INDEX(GABARITO!$C:$C,MATCH(TEXT(VALUE(RIGHT($Y$1,2)),"00")&amp;"|"&amp;IF(AND(VALUE(RIGHT($Y$1,2))&gt;=57,VALUE(RIGHT($Y$1,2))&lt;=63),$D620,"COMUM"),GABARITO!$D:$D,0)),1,0))</f>
        <v/>
      </c>
      <c r="Z620" t="str">
        <f>IF(RESPOSTAS!AA620="","",IF(UPPER(RESPOSTAS!AA620)=INDEX(GABARITO!$C:$C,MATCH(TEXT(VALUE(RIGHT($Z$1,2)),"00")&amp;"|"&amp;IF(AND(VALUE(RIGHT($Z$1,2))&gt;=57,VALUE(RIGHT($Z$1,2))&lt;=63),$D620,"COMUM"),GABARITO!$D:$D,0)),1,0))</f>
        <v/>
      </c>
      <c r="AA620" t="str">
        <f>IF(RESPOSTAS!AB620="","",IF(UPPER(RESPOSTAS!AB620)=INDEX(GABARITO!$C:$C,MATCH(TEXT(VALUE(RIGHT($AA$1,2)),"00")&amp;"|"&amp;IF(AND(VALUE(RIGHT($AA$1,2))&gt;=57,VALUE(RIGHT($AA$1,2))&lt;=63),$D620,"COMUM"),GABARITO!$D:$D,0)),1,0))</f>
        <v/>
      </c>
      <c r="AB620" t="str">
        <f>IF(RESPOSTAS!AC620="","",IF(UPPER(RESPOSTAS!AC620)=INDEX(GABARITO!$C:$C,MATCH(TEXT(VALUE(RIGHT($AB$1,2)),"00")&amp;"|"&amp;IF(AND(VALUE(RIGHT($AB$1,2))&gt;=57,VALUE(RIGHT($AB$1,2))&lt;=63),$D620,"COMUM"),GABARITO!$D:$D,0)),1,0))</f>
        <v/>
      </c>
      <c r="AC620" t="str">
        <f>IF(RESPOSTAS!AD620="","",IF(UPPER(RESPOSTAS!AD620)=INDEX(GABARITO!$C:$C,MATCH(TEXT(VALUE(RIGHT($AC$1,2)),"00")&amp;"|"&amp;IF(AND(VALUE(RIGHT($AC$1,2))&gt;=57,VALUE(RIGHT($AC$1,2))&lt;=63),$D620,"COMUM"),GABARITO!$D:$D,0)),1,0))</f>
        <v/>
      </c>
      <c r="AD620" t="str">
        <f>IF(RESPOSTAS!AE620="","",IF(UPPER(RESPOSTAS!AE620)=INDEX(GABARITO!$C:$C,MATCH(TEXT(VALUE(RIGHT($AD$1,2)),"00")&amp;"|"&amp;IF(AND(VALUE(RIGHT($AD$1,2))&gt;=57,VALUE(RIGHT($AD$1,2))&lt;=63),$D620,"COMUM"),GABARITO!$D:$D,0)),1,0))</f>
        <v/>
      </c>
      <c r="AE620" t="str">
        <f>IF(RESPOSTAS!AF620="","",IF(UPPER(RESPOSTAS!AF620)=INDEX(GABARITO!$C:$C,MATCH(TEXT(VALUE(RIGHT($AE$1,2)),"00")&amp;"|"&amp;IF(AND(VALUE(RIGHT($AE$1,2))&gt;=57,VALUE(RIGHT($AE$1,2))&lt;=63),$D620,"COMUM"),GABARITO!$D:$D,0)),1,0))</f>
        <v/>
      </c>
      <c r="AF620" t="str">
        <f>IF(RESPOSTAS!AG620="","",IF(UPPER(RESPOSTAS!AG620)=INDEX(GABARITO!$C:$C,MATCH(TEXT(VALUE(RIGHT($AF$1,2)),"00")&amp;"|"&amp;IF(AND(VALUE(RIGHT($AF$1,2))&gt;=57,VALUE(RIGHT($AF$1,2))&lt;=63),$D620,"COMUM"),GABARITO!$D:$D,0)),1,0))</f>
        <v/>
      </c>
      <c r="AG620" t="str">
        <f>IF(RESPOSTAS!AH620="","",IF(UPPER(RESPOSTAS!AH620)=INDEX(GABARITO!$C:$C,MATCH(TEXT(VALUE(RIGHT($AG$1,2)),"00")&amp;"|"&amp;IF(AND(VALUE(RIGHT($AG$1,2))&gt;=57,VALUE(RIGHT($AG$1,2))&lt;=63),$D620,"COMUM"),GABARITO!$D:$D,0)),1,0))</f>
        <v/>
      </c>
      <c r="AH620" t="str">
        <f>IF(RESPOSTAS!AI620="","",IF(UPPER(RESPOSTAS!AI620)=INDEX(GABARITO!$C:$C,MATCH(TEXT(VALUE(RIGHT($AH$1,2)),"00")&amp;"|"&amp;IF(AND(VALUE(RIGHT($AH$1,2))&gt;=57,VALUE(RIGHT($AH$1,2))&lt;=63),$D620,"COMUM"),GABARITO!$D:$D,0)),1,0))</f>
        <v/>
      </c>
      <c r="AI620" t="str">
        <f>IF(RESPOSTAS!AJ620="","",IF(UPPER(RESPOSTAS!AJ620)=INDEX(GABARITO!$C:$C,MATCH(TEXT(VALUE(RIGHT($AI$1,2)),"00")&amp;"|"&amp;IF(AND(VALUE(RIGHT($AI$1,2))&gt;=57,VALUE(RIGHT($AI$1,2))&lt;=63),$D620,"COMUM"),GABARITO!$D:$D,0)),1,0))</f>
        <v/>
      </c>
      <c r="AJ620" t="str">
        <f>IF(RESPOSTAS!AK620="","",IF(UPPER(RESPOSTAS!AK620)=INDEX(GABARITO!$C:$C,MATCH(TEXT(VALUE(RIGHT($AJ$1,2)),"00")&amp;"|"&amp;IF(AND(VALUE(RIGHT($AJ$1,2))&gt;=57,VALUE(RIGHT($AJ$1,2))&lt;=63),$D620,"COMUM"),GABARITO!$D:$D,0)),1,0))</f>
        <v/>
      </c>
      <c r="AK620" t="str">
        <f>IF(RESPOSTAS!AL620="","",IF(UPPER(RESPOSTAS!AL620)=INDEX(GABARITO!$C:$C,MATCH(TEXT(VALUE(RIGHT($AK$1,2)),"00")&amp;"|"&amp;IF(AND(VALUE(RIGHT($AK$1,2))&gt;=57,VALUE(RIGHT($AK$1,2))&lt;=63),$D620,"COMUM"),GABARITO!$D:$D,0)),1,0))</f>
        <v/>
      </c>
      <c r="AL620" t="str">
        <f>IF(RESPOSTAS!AM620="","",IF(UPPER(RESPOSTAS!AM620)=INDEX(GABARITO!$C:$C,MATCH(TEXT(VALUE(RIGHT($AL$1,2)),"00")&amp;"|"&amp;IF(AND(VALUE(RIGHT($AL$1,2))&gt;=57,VALUE(RIGHT($AL$1,2))&lt;=63),$D620,"COMUM"),GABARITO!$D:$D,0)),1,0))</f>
        <v/>
      </c>
      <c r="AM620" t="str">
        <f>IF(RESPOSTAS!AN620="","",IF(UPPER(RESPOSTAS!AN620)=INDEX(GABARITO!$C:$C,MATCH(TEXT(VALUE(RIGHT($AM$1,2)),"00")&amp;"|"&amp;IF(AND(VALUE(RIGHT($AM$1,2))&gt;=57,VALUE(RIGHT($AM$1,2))&lt;=63),$D620,"COMUM"),GABARITO!$D:$D,0)),1,0))</f>
        <v/>
      </c>
      <c r="AN620" t="str">
        <f>IF(RESPOSTAS!AO620="","",IF(UPPER(RESPOSTAS!AO620)=INDEX(GABARITO!$C:$C,MATCH(TEXT(VALUE(RIGHT($AN$1,2)),"00")&amp;"|"&amp;IF(AND(VALUE(RIGHT($AN$1,2))&gt;=57,VALUE(RIGHT($AN$1,2))&lt;=63),$D620,"COMUM"),GABARITO!$D:$D,0)),1,0))</f>
        <v/>
      </c>
      <c r="AO620" t="str">
        <f>IF(RESPOSTAS!AP620="","",IF(UPPER(RESPOSTAS!AP620)=INDEX(GABARITO!$C:$C,MATCH(TEXT(VALUE(RIGHT($AO$1,2)),"00")&amp;"|"&amp;IF(AND(VALUE(RIGHT($AO$1,2))&gt;=57,VALUE(RIGHT($AO$1,2))&lt;=63),$D620,"COMUM"),GABARITO!$D:$D,0)),1,0))</f>
        <v/>
      </c>
      <c r="AP620" t="str">
        <f>IF(RESPOSTAS!AQ620="","",IF(UPPER(RESPOSTAS!AQ620)=INDEX(GABARITO!$C:$C,MATCH(TEXT(VALUE(RIGHT($AP$1,2)),"00")&amp;"|"&amp;IF(AND(VALUE(RIGHT($AP$1,2))&gt;=57,VALUE(RIGHT($AP$1,2))&lt;=63),$D620,"COMUM"),GABARITO!$D:$D,0)),1,0))</f>
        <v/>
      </c>
      <c r="AQ620" t="str">
        <f>IF(RESPOSTAS!AR620="","",IF(UPPER(RESPOSTAS!AR620)=INDEX(GABARITO!$C:$C,MATCH(TEXT(VALUE(RIGHT($AQ$1,2)),"00")&amp;"|"&amp;IF(AND(VALUE(RIGHT($AQ$1,2))&gt;=57,VALUE(RIGHT($AQ$1,2))&lt;=63),$D620,"COMUM"),GABARITO!$D:$D,0)),1,0))</f>
        <v/>
      </c>
      <c r="AR620" t="str">
        <f>IF(RESPOSTAS!AS620="","",IF(UPPER(RESPOSTAS!AS620)=INDEX(GABARITO!$C:$C,MATCH(TEXT(VALUE(RIGHT($AR$1,2)),"00")&amp;"|"&amp;IF(AND(VALUE(RIGHT($AR$1,2))&gt;=57,VALUE(RIGHT($AR$1,2))&lt;=63),$D620,"COMUM"),GABARITO!$D:$D,0)),1,0))</f>
        <v/>
      </c>
      <c r="AS620" t="str">
        <f>IF(RESPOSTAS!AT620="","",IF(UPPER(RESPOSTAS!AT620)=INDEX(GABARITO!$C:$C,MATCH(TEXT(VALUE(RIGHT($AS$1,2)),"00")&amp;"|"&amp;IF(AND(VALUE(RIGHT($AS$1,2))&gt;=57,VALUE(RIGHT($AS$1,2))&lt;=63),$D620,"COMUM"),GABARITO!$D:$D,0)),1,0))</f>
        <v/>
      </c>
      <c r="AT620" t="str">
        <f>IF(RESPOSTAS!AU620="","",IF(UPPER(RESPOSTAS!AU620)=INDEX(GABARITO!$C:$C,MATCH(TEXT(VALUE(RIGHT($AT$1,2)),"00")&amp;"|"&amp;IF(AND(VALUE(RIGHT($AT$1,2))&gt;=57,VALUE(RIGHT($AT$1,2))&lt;=63),$D620,"COMUM"),GABARITO!$D:$D,0)),1,0))</f>
        <v/>
      </c>
      <c r="AU620" t="str">
        <f>IF(RESPOSTAS!AV620="","",IF(UPPER(RESPOSTAS!AV620)=INDEX(GABARITO!$C:$C,MATCH(TEXT(VALUE(RIGHT($AU$1,2)),"00")&amp;"|"&amp;IF(AND(VALUE(RIGHT($AU$1,2))&gt;=57,VALUE(RIGHT($AU$1,2))&lt;=63),$D620,"COMUM"),GABARITO!$D:$D,0)),1,0))</f>
        <v/>
      </c>
      <c r="AV620" t="str">
        <f>IF(RESPOSTAS!AW620="","",IF(UPPER(RESPOSTAS!AW620)=INDEX(GABARITO!$C:$C,MATCH(TEXT(VALUE(RIGHT($AV$1,2)),"00")&amp;"|"&amp;IF(AND(VALUE(RIGHT($AV$1,2))&gt;=57,VALUE(RIGHT($AV$1,2))&lt;=63),$D620,"COMUM"),GABARITO!$D:$D,0)),1,0))</f>
        <v/>
      </c>
      <c r="AW620" t="str">
        <f>IF(RESPOSTAS!AX620="","",IF(UPPER(RESPOSTAS!AX620)=INDEX(GABARITO!$C:$C,MATCH(TEXT(VALUE(RIGHT($AW$1,2)),"00")&amp;"|"&amp;IF(AND(VALUE(RIGHT($AW$1,2))&gt;=57,VALUE(RIGHT($AW$1,2))&lt;=63),$D620,"COMUM"),GABARITO!$D:$D,0)),1,0))</f>
        <v/>
      </c>
      <c r="AX620" t="str">
        <f>IF(RESPOSTAS!AY620="","",IF(UPPER(RESPOSTAS!AY620)=INDEX(GABARITO!$C:$C,MATCH(TEXT(VALUE(RIGHT($AX$1,2)),"00")&amp;"|"&amp;IF(AND(VALUE(RIGHT($AX$1,2))&gt;=57,VALUE(RIGHT($AX$1,2))&lt;=63),$D620,"COMUM"),GABARITO!$D:$D,0)),1,0))</f>
        <v/>
      </c>
      <c r="AY620" t="str">
        <f>IF(RESPOSTAS!AZ620="","",IF(UPPER(RESPOSTAS!AZ620)=INDEX(GABARITO!$C:$C,MATCH(TEXT(VALUE(RIGHT($AY$1,2)),"00")&amp;"|"&amp;IF(AND(VALUE(RIGHT($AY$1,2))&gt;=57,VALUE(RIGHT($AY$1,2))&lt;=63),$D620,"COMUM"),GABARITO!$D:$D,0)),1,0))</f>
        <v/>
      </c>
      <c r="AZ620" t="str">
        <f>IF(RESPOSTAS!BA620="","",IF(UPPER(RESPOSTAS!BA620)=INDEX(GABARITO!$C:$C,MATCH(TEXT(VALUE(RIGHT($AZ$1,2)),"00")&amp;"|"&amp;IF(AND(VALUE(RIGHT($AZ$1,2))&gt;=57,VALUE(RIGHT($AZ$1,2))&lt;=63),$D620,"COMUM"),GABARITO!$D:$D,0)),1,0))</f>
        <v/>
      </c>
      <c r="BA620" t="str">
        <f>IF(RESPOSTAS!BB620="","",IF(UPPER(RESPOSTAS!BB620)=INDEX(GABARITO!$C:$C,MATCH(TEXT(VALUE(RIGHT($BA$1,2)),"00")&amp;"|"&amp;IF(AND(VALUE(RIGHT($BA$1,2))&gt;=57,VALUE(RIGHT($BA$1,2))&lt;=63),$D620,"COMUM"),GABARITO!$D:$D,0)),1,0))</f>
        <v/>
      </c>
      <c r="BB620" t="str">
        <f>IF(RESPOSTAS!BC620="","",IF(UPPER(RESPOSTAS!BC620)=INDEX(GABARITO!$C:$C,MATCH(TEXT(VALUE(RIGHT($BB$1,2)),"00")&amp;"|"&amp;IF(AND(VALUE(RIGHT($BB$1,2))&gt;=57,VALUE(RIGHT($BB$1,2))&lt;=63),$D620,"COMUM"),GABARITO!$D:$D,0)),1,0))</f>
        <v/>
      </c>
      <c r="BC620" t="str">
        <f>IF(RESPOSTAS!BD620="","",IF(UPPER(RESPOSTAS!BD620)=INDEX(GABARITO!$C:$C,MATCH(TEXT(VALUE(RIGHT($BC$1,2)),"00")&amp;"|"&amp;IF(AND(VALUE(RIGHT($BC$1,2))&gt;=57,VALUE(RIGHT($BC$1,2))&lt;=63),$D620,"COMUM"),GABARITO!$D:$D,0)),1,0))</f>
        <v/>
      </c>
      <c r="BD620" t="str">
        <f>IF(RESPOSTAS!BE620="","",IF(UPPER(RESPOSTAS!BE620)=INDEX(GABARITO!$C:$C,MATCH(TEXT(VALUE(RIGHT($BD$1,2)),"00")&amp;"|"&amp;IF(AND(VALUE(RIGHT($BD$1,2))&gt;=57,VALUE(RIGHT($BD$1,2))&lt;=63),$D620,"COMUM"),GABARITO!$D:$D,0)),1,0))</f>
        <v/>
      </c>
      <c r="BE620" t="str">
        <f>IF(RESPOSTAS!BF620="","",IF(UPPER(RESPOSTAS!BF620)=INDEX(GABARITO!$C:$C,MATCH(TEXT(VALUE(RIGHT($BE$1,2)),"00")&amp;"|"&amp;IF(AND(VALUE(RIGHT($BE$1,2))&gt;=57,VALUE(RIGHT($BE$1,2))&lt;=63),$D620,"COMUM"),GABARITO!$D:$D,0)),1,0))</f>
        <v/>
      </c>
      <c r="BF620" t="str">
        <f>IF(RESPOSTAS!BG620="","",IF(UPPER(RESPOSTAS!BG620)=INDEX(GABARITO!$C:$C,MATCH(TEXT(VALUE(RIGHT($BF$1,2)),"00")&amp;"|"&amp;IF(AND(VALUE(RIGHT($BF$1,2))&gt;=57,VALUE(RIGHT($BF$1,2))&lt;=63),$D620,"COMUM"),GABARITO!$D:$D,0)),1,0))</f>
        <v/>
      </c>
      <c r="BG620" t="str">
        <f>IF(RESPOSTAS!BH620="","",IF(UPPER(RESPOSTAS!BH620)=INDEX(GABARITO!$C:$C,MATCH(TEXT(VALUE(RIGHT($BG$1,2)),"00")&amp;"|"&amp;IF(AND(VALUE(RIGHT($BG$1,2))&gt;=57,VALUE(RIGHT($BG$1,2))&lt;=63),$D620,"COMUM"),GABARITO!$D:$D,0)),1,0))</f>
        <v/>
      </c>
      <c r="BH620" t="str">
        <f>IF(RESPOSTAS!BI620="","",IF(UPPER(RESPOSTAS!BI620)=INDEX(GABARITO!$C:$C,MATCH(TEXT(VALUE(RIGHT($BH$1,2)),"00")&amp;"|"&amp;IF(AND(VALUE(RIGHT($BH$1,2))&gt;=57,VALUE(RIGHT($BH$1,2))&lt;=63),$D620,"COMUM"),GABARITO!$D:$D,0)),1,0))</f>
        <v/>
      </c>
      <c r="BI620" t="str">
        <f>IF(RESPOSTAS!BJ620="","",IF(UPPER(RESPOSTAS!BJ620)=INDEX(GABARITO!$C:$C,MATCH(TEXT(VALUE(RIGHT($BI$1,2)),"00")&amp;"|"&amp;IF(AND(VALUE(RIGHT($BI$1,2))&gt;=57,VALUE(RIGHT($BI$1,2))&lt;=63),$D620,"COMUM"),GABARITO!$D:$D,0)),1,0))</f>
        <v/>
      </c>
      <c r="BJ620" t="str">
        <f>IF(RESPOSTAS!BK620="","",IF(UPPER(RESPOSTAS!BK620)=INDEX(GABARITO!$C:$C,MATCH(TEXT(VALUE(RIGHT($BJ$1,2)),"00")&amp;"|"&amp;IF(AND(VALUE(RIGHT($BJ$1,2))&gt;=57,VALUE(RIGHT($BJ$1,2))&lt;=63),$D620,"COMUM"),GABARITO!$D:$D,0)),1,0))</f>
        <v/>
      </c>
      <c r="BK620" t="str">
        <f>IF(RESPOSTAS!BL620="","",IF(UPPER(RESPOSTAS!BL620)=INDEX(GABARITO!$C:$C,MATCH(TEXT(VALUE(RIGHT($BK$1,2)),"00")&amp;"|"&amp;IF(AND(VALUE(RIGHT($BK$1,2))&gt;=57,VALUE(RIGHT($BK$1,2))&lt;=63),$D620,"COMUM"),GABARITO!$D:$D,0)),1,0))</f>
        <v/>
      </c>
      <c r="BL620" t="str">
        <f>IF(RESPOSTAS!BM620="","",IF(UPPER(RESPOSTAS!BM620)=INDEX(GABARITO!$C:$C,MATCH(TEXT(VALUE(RIGHT($BL$1,2)),"00")&amp;"|"&amp;IF(AND(VALUE(RIGHT($BL$1,2))&gt;=57,VALUE(RIGHT($BL$1,2))&lt;=63),$D620,"COMUM"),GABARITO!$D:$D,0)),1,0))</f>
        <v/>
      </c>
      <c r="BM620" t="str">
        <f>IF(RESPOSTAS!BN620="","",IF(UPPER(RESPOSTAS!BN620)=INDEX(GABARITO!$C:$C,MATCH(TEXT(VALUE(RIGHT($BM$1,2)),"00")&amp;"|"&amp;IF(AND(VALUE(RIGHT($BM$1,2))&gt;=57,VALUE(RIGHT($BM$1,2))&lt;=63),$D620,"COMUM"),GABARITO!$D:$D,0)),1,0))</f>
        <v/>
      </c>
      <c r="BN620" t="str">
        <f>IF(RESPOSTAS!BO620="","",IF(UPPER(RESPOSTAS!BO620)=INDEX(GABARITO!$C:$C,MATCH(TEXT(VALUE(RIGHT($BN$1,2)),"00")&amp;"|"&amp;IF(AND(VALUE(RIGHT($BN$1,2))&gt;=57,VALUE(RIGHT($BN$1,2))&lt;=63),$D620,"COMUM"),GABARITO!$D:$D,0)),1,0))</f>
        <v/>
      </c>
      <c r="BO620" t="str">
        <f>IF(RESPOSTAS!BP620="","",IF(UPPER(RESPOSTAS!BP620)=INDEX(GABARITO!$C:$C,MATCH(TEXT(VALUE(RIGHT($BO$1,2)),"00")&amp;"|"&amp;IF(AND(VALUE(RIGHT($BO$1,2))&gt;=57,VALUE(RIGHT($BO$1,2))&lt;=63),$D620,"COMUM"),GABARITO!$D:$D,0)),1,0))</f>
        <v/>
      </c>
      <c r="BP620">
        <f>COUNTIF(RESPOSTAS!F620:BP620,"&lt;&gt;")</f>
        <v>0</v>
      </c>
      <c r="BQ620" t="str">
        <f t="shared" si="92"/>
        <v/>
      </c>
      <c r="BR620" s="10" t="str">
        <f t="shared" si="93"/>
        <v/>
      </c>
      <c r="BT620" s="11" t="str">
        <f t="shared" si="95"/>
        <v/>
      </c>
      <c r="BU620" s="11" t="str">
        <f t="shared" si="96"/>
        <v/>
      </c>
      <c r="BV620" s="11" t="str">
        <f t="shared" si="97"/>
        <v/>
      </c>
      <c r="BW620" s="11" t="str">
        <f t="shared" si="98"/>
        <v/>
      </c>
      <c r="BX620" s="11" t="str">
        <f t="shared" si="99"/>
        <v/>
      </c>
      <c r="BY620" s="11" t="str">
        <f t="shared" si="100"/>
        <v/>
      </c>
      <c r="BZ620" s="3" t="str">
        <f t="shared" si="94"/>
        <v/>
      </c>
      <c r="CA620" s="3" t="e">
        <f t="shared" si="91"/>
        <v>#VALUE!</v>
      </c>
    </row>
    <row r="621" spans="1:79" x14ac:dyDescent="0.25">
      <c r="A621" t="str">
        <f>IF(RESPOSTAS!A621="","",RESPOSTAS!A621)</f>
        <v/>
      </c>
      <c r="B621" t="str">
        <f>IF(RESPOSTAS!C621="","",RESPOSTAS!C621)</f>
        <v/>
      </c>
      <c r="C621" t="str">
        <f>IF(RESPOSTAS!D621="","",RESPOSTAS!D621)</f>
        <v/>
      </c>
      <c r="D621" t="str">
        <f>IF(RESPOSTAS!E621="","",RESPOSTAS!E621)</f>
        <v/>
      </c>
      <c r="E621" t="str">
        <f>IF(RESPOSTAS!F621="","",IF(UPPER(RESPOSTAS!F621)=INDEX(GABARITO!$C:$C,MATCH(TEXT(VALUE(RIGHT($E$1,2)),"00")&amp;"|"&amp;IF(AND(VALUE(RIGHT($E$1,2))&gt;=57,VALUE(RIGHT($E$1,2))&lt;=63),$D621,"COMUM"),GABARITO!$D:$D,0)),1,0))</f>
        <v/>
      </c>
      <c r="F621" t="str">
        <f>IF(RESPOSTAS!G621="","",IF(UPPER(RESPOSTAS!G621)=INDEX(GABARITO!$C:$C,MATCH(TEXT(VALUE(RIGHT($F$1,2)),"00")&amp;"|"&amp;IF(AND(VALUE(RIGHT($F$1,2))&gt;=57,VALUE(RIGHT($F$1,2))&lt;=63),$D621,"COMUM"),GABARITO!$D:$D,0)),1,0))</f>
        <v/>
      </c>
      <c r="G621" t="str">
        <f>IF(RESPOSTAS!H621="","",IF(UPPER(RESPOSTAS!H621)=INDEX(GABARITO!$C:$C,MATCH(TEXT(VALUE(RIGHT($G$1,2)),"00")&amp;"|"&amp;IF(AND(VALUE(RIGHT($G$1,2))&gt;=57,VALUE(RIGHT($G$1,2))&lt;=63),$D621,"COMUM"),GABARITO!$D:$D,0)),1,0))</f>
        <v/>
      </c>
      <c r="H621" t="str">
        <f>IF(RESPOSTAS!I621="","",IF(UPPER(RESPOSTAS!I621)=INDEX(GABARITO!$C:$C,MATCH(TEXT(VALUE(RIGHT($H$1,2)),"00")&amp;"|"&amp;IF(AND(VALUE(RIGHT($H$1,2))&gt;=57,VALUE(RIGHT($H$1,2))&lt;=63),$D621,"COMUM"),GABARITO!$D:$D,0)),1,0))</f>
        <v/>
      </c>
      <c r="I621" t="str">
        <f>IF(RESPOSTAS!J621="","",IF(UPPER(RESPOSTAS!J621)=INDEX(GABARITO!$C:$C,MATCH(TEXT(VALUE(RIGHT($I$1,2)),"00")&amp;"|"&amp;IF(AND(VALUE(RIGHT($I$1,2))&gt;=57,VALUE(RIGHT($I$1,2))&lt;=63),$D621,"COMUM"),GABARITO!$D:$D,0)),1,0))</f>
        <v/>
      </c>
      <c r="J621" t="str">
        <f>IF(RESPOSTAS!K621="","",IF(UPPER(RESPOSTAS!K621)=INDEX(GABARITO!$C:$C,MATCH(TEXT(VALUE(RIGHT($J$1,2)),"00")&amp;"|"&amp;IF(AND(VALUE(RIGHT($J$1,2))&gt;=57,VALUE(RIGHT($J$1,2))&lt;=63),$D621,"COMUM"),GABARITO!$D:$D,0)),1,0))</f>
        <v/>
      </c>
      <c r="K621" t="str">
        <f>IF(RESPOSTAS!L621="","",IF(UPPER(RESPOSTAS!L621)=INDEX(GABARITO!$C:$C,MATCH(TEXT(VALUE(RIGHT($K$1,2)),"00")&amp;"|"&amp;IF(AND(VALUE(RIGHT($K$1,2))&gt;=57,VALUE(RIGHT($K$1,2))&lt;=63),$D621,"COMUM"),GABARITO!$D:$D,0)),1,0))</f>
        <v/>
      </c>
      <c r="L621" t="str">
        <f>IF(RESPOSTAS!M621="","",IF(UPPER(RESPOSTAS!M621)=INDEX(GABARITO!$C:$C,MATCH(TEXT(VALUE(RIGHT($L$1,2)),"00")&amp;"|"&amp;IF(AND(VALUE(RIGHT($L$1,2))&gt;=57,VALUE(RIGHT($L$1,2))&lt;=63),$D621,"COMUM"),GABARITO!$D:$D,0)),1,0))</f>
        <v/>
      </c>
      <c r="M621" t="str">
        <f>IF(RESPOSTAS!N621="","",IF(UPPER(RESPOSTAS!N621)=INDEX(GABARITO!$C:$C,MATCH(TEXT(VALUE(RIGHT($M$1,2)),"00")&amp;"|"&amp;IF(AND(VALUE(RIGHT($M$1,2))&gt;=57,VALUE(RIGHT($M$1,2))&lt;=63),$D621,"COMUM"),GABARITO!$D:$D,0)),1,0))</f>
        <v/>
      </c>
      <c r="N621" t="str">
        <f>IF(RESPOSTAS!O621="","",IF(UPPER(RESPOSTAS!O621)=INDEX(GABARITO!$C:$C,MATCH(TEXT(VALUE(RIGHT($E$1,2)),"00")&amp;"|"&amp;IF(AND(VALUE(RIGHT($E$1,2))&gt;=57,VALUE(RIGHT($E$1,2))&lt;=63),$D621,"COMUM"),GABARITO!$D:$D,0)),1,0))</f>
        <v/>
      </c>
      <c r="O621" t="str">
        <f>IF(RESPOSTAS!P621="","",IF(UPPER(RESPOSTAS!P621)=INDEX(GABARITO!$C:$C,MATCH(TEXT(VALUE(RIGHT($O$1,2)),"00")&amp;"|"&amp;IF(AND(VALUE(RIGHT($O$1,2))&gt;=57,VALUE(RIGHT($O$1,2))&lt;=63),$D621,"COMUM"),GABARITO!$D:$D,0)),1,0))</f>
        <v/>
      </c>
      <c r="P621" t="str">
        <f>IF(RESPOSTAS!Q621="","",IF(UPPER(RESPOSTAS!Q621)=INDEX(GABARITO!$C:$C,MATCH(TEXT(VALUE(RIGHT($P$1,2)),"00")&amp;"|"&amp;IF(AND(VALUE(RIGHT($P$1,2))&gt;=57,VALUE(RIGHT($P$1,2))&lt;=63),$D621,"COMUM"),GABARITO!$D:$D,0)),1,0))</f>
        <v/>
      </c>
      <c r="Q621" t="str">
        <f>IF(RESPOSTAS!R621="","",IF(UPPER(RESPOSTAS!R621)=INDEX(GABARITO!$C:$C,MATCH(TEXT(VALUE(RIGHT($Q$1,2)),"00")&amp;"|"&amp;IF(AND(VALUE(RIGHT($Q$1,2))&gt;=57,VALUE(RIGHT($Q$1,2))&lt;=63),$D621,"COMUM"),GABARITO!$D:$D,0)),1,0))</f>
        <v/>
      </c>
      <c r="R621" t="str">
        <f>IF(RESPOSTAS!S621="","",IF(UPPER(RESPOSTAS!S621)=INDEX(GABARITO!$C:$C,MATCH(TEXT(VALUE(RIGHT($R$1,2)),"00")&amp;"|"&amp;IF(AND(VALUE(RIGHT($R$1,2))&gt;=57,VALUE(RIGHT($R$1,2))&lt;=63),$D621,"COMUM"),GABARITO!$D:$D,0)),1,0))</f>
        <v/>
      </c>
      <c r="S621" t="str">
        <f>IF(RESPOSTAS!T621="","",IF(UPPER(RESPOSTAS!T621)=INDEX(GABARITO!$C:$C,MATCH(TEXT(VALUE(RIGHT($S$1,2)),"00")&amp;"|"&amp;IF(AND(VALUE(RIGHT($S$1,2))&gt;=57,VALUE(RIGHT($S$1,2))&lt;=63),$D621,"COMUM"),GABARITO!$D:$D,0)),1,0))</f>
        <v/>
      </c>
      <c r="T621" t="str">
        <f>IF(RESPOSTAS!U621="","",IF(UPPER(RESPOSTAS!U621)=INDEX(GABARITO!$C:$C,MATCH(TEXT(VALUE(RIGHT($T$1,2)),"00")&amp;"|"&amp;IF(AND(VALUE(RIGHT($T$1,2))&gt;=57,VALUE(RIGHT($T$1,2))&lt;=63),$D621,"COMUM"),GABARITO!$D:$D,0)),1,0))</f>
        <v/>
      </c>
      <c r="U621" t="str">
        <f>IF(RESPOSTAS!V621="","",IF(UPPER(RESPOSTAS!V621)=INDEX(GABARITO!$C:$C,MATCH(TEXT(VALUE(RIGHT($U$1,2)),"00")&amp;"|"&amp;IF(AND(VALUE(RIGHT($U$1,2))&gt;=57,VALUE(RIGHT($U$1,2))&lt;=63),$D621,"COMUM"),GABARITO!$D:$D,0)),1,0))</f>
        <v/>
      </c>
      <c r="V621" t="str">
        <f>IF(RESPOSTAS!W621="","",IF(UPPER(RESPOSTAS!W621)=INDEX(GABARITO!$C:$C,MATCH(TEXT(VALUE(RIGHT($E$1,2)),"00")&amp;"|"&amp;IF(AND(VALUE(RIGHT($E$1,2))&gt;=57,VALUE(RIGHT($E$1,2))&lt;=63),$D621,"COMUM"),GABARITO!$D:$D,0)),1,0))</f>
        <v/>
      </c>
      <c r="W621" t="str">
        <f>IF(RESPOSTAS!X621="","",IF(UPPER(RESPOSTAS!X621)=INDEX(GABARITO!$C:$C,MATCH(TEXT(VALUE(RIGHT($W$1,2)),"00")&amp;"|"&amp;IF(AND(VALUE(RIGHT($W$1,2))&gt;=57,VALUE(RIGHT($W$1,2))&lt;=63),$D621,"COMUM"),GABARITO!$D:$D,0)),1,0))</f>
        <v/>
      </c>
      <c r="X621" t="str">
        <f>IF(RESPOSTAS!Y621="","",IF(UPPER(RESPOSTAS!Y621)=INDEX(GABARITO!$C:$C,MATCH(TEXT(VALUE(RIGHT($X$1,2)),"00")&amp;"|"&amp;IF(AND(VALUE(RIGHT($X$1,2))&gt;=57,VALUE(RIGHT($X$1,2))&lt;=63),$D621,"COMUM"),GABARITO!$D:$D,0)),1,0))</f>
        <v/>
      </c>
      <c r="Y621" t="str">
        <f>IF(RESPOSTAS!Z621="","",IF(UPPER(RESPOSTAS!Z621)=INDEX(GABARITO!$C:$C,MATCH(TEXT(VALUE(RIGHT($Y$1,2)),"00")&amp;"|"&amp;IF(AND(VALUE(RIGHT($Y$1,2))&gt;=57,VALUE(RIGHT($Y$1,2))&lt;=63),$D621,"COMUM"),GABARITO!$D:$D,0)),1,0))</f>
        <v/>
      </c>
      <c r="Z621" t="str">
        <f>IF(RESPOSTAS!AA621="","",IF(UPPER(RESPOSTAS!AA621)=INDEX(GABARITO!$C:$C,MATCH(TEXT(VALUE(RIGHT($Z$1,2)),"00")&amp;"|"&amp;IF(AND(VALUE(RIGHT($Z$1,2))&gt;=57,VALUE(RIGHT($Z$1,2))&lt;=63),$D621,"COMUM"),GABARITO!$D:$D,0)),1,0))</f>
        <v/>
      </c>
      <c r="AA621" t="str">
        <f>IF(RESPOSTAS!AB621="","",IF(UPPER(RESPOSTAS!AB621)=INDEX(GABARITO!$C:$C,MATCH(TEXT(VALUE(RIGHT($AA$1,2)),"00")&amp;"|"&amp;IF(AND(VALUE(RIGHT($AA$1,2))&gt;=57,VALUE(RIGHT($AA$1,2))&lt;=63),$D621,"COMUM"),GABARITO!$D:$D,0)),1,0))</f>
        <v/>
      </c>
      <c r="AB621" t="str">
        <f>IF(RESPOSTAS!AC621="","",IF(UPPER(RESPOSTAS!AC621)=INDEX(GABARITO!$C:$C,MATCH(TEXT(VALUE(RIGHT($AB$1,2)),"00")&amp;"|"&amp;IF(AND(VALUE(RIGHT($AB$1,2))&gt;=57,VALUE(RIGHT($AB$1,2))&lt;=63),$D621,"COMUM"),GABARITO!$D:$D,0)),1,0))</f>
        <v/>
      </c>
      <c r="AC621" t="str">
        <f>IF(RESPOSTAS!AD621="","",IF(UPPER(RESPOSTAS!AD621)=INDEX(GABARITO!$C:$C,MATCH(TEXT(VALUE(RIGHT($AC$1,2)),"00")&amp;"|"&amp;IF(AND(VALUE(RIGHT($AC$1,2))&gt;=57,VALUE(RIGHT($AC$1,2))&lt;=63),$D621,"COMUM"),GABARITO!$D:$D,0)),1,0))</f>
        <v/>
      </c>
      <c r="AD621" t="str">
        <f>IF(RESPOSTAS!AE621="","",IF(UPPER(RESPOSTAS!AE621)=INDEX(GABARITO!$C:$C,MATCH(TEXT(VALUE(RIGHT($AD$1,2)),"00")&amp;"|"&amp;IF(AND(VALUE(RIGHT($AD$1,2))&gt;=57,VALUE(RIGHT($AD$1,2))&lt;=63),$D621,"COMUM"),GABARITO!$D:$D,0)),1,0))</f>
        <v/>
      </c>
      <c r="AE621" t="str">
        <f>IF(RESPOSTAS!AF621="","",IF(UPPER(RESPOSTAS!AF621)=INDEX(GABARITO!$C:$C,MATCH(TEXT(VALUE(RIGHT($AE$1,2)),"00")&amp;"|"&amp;IF(AND(VALUE(RIGHT($AE$1,2))&gt;=57,VALUE(RIGHT($AE$1,2))&lt;=63),$D621,"COMUM"),GABARITO!$D:$D,0)),1,0))</f>
        <v/>
      </c>
      <c r="AF621" t="str">
        <f>IF(RESPOSTAS!AG621="","",IF(UPPER(RESPOSTAS!AG621)=INDEX(GABARITO!$C:$C,MATCH(TEXT(VALUE(RIGHT($AF$1,2)),"00")&amp;"|"&amp;IF(AND(VALUE(RIGHT($AF$1,2))&gt;=57,VALUE(RIGHT($AF$1,2))&lt;=63),$D621,"COMUM"),GABARITO!$D:$D,0)),1,0))</f>
        <v/>
      </c>
      <c r="AG621" t="str">
        <f>IF(RESPOSTAS!AH621="","",IF(UPPER(RESPOSTAS!AH621)=INDEX(GABARITO!$C:$C,MATCH(TEXT(VALUE(RIGHT($AG$1,2)),"00")&amp;"|"&amp;IF(AND(VALUE(RIGHT($AG$1,2))&gt;=57,VALUE(RIGHT($AG$1,2))&lt;=63),$D621,"COMUM"),GABARITO!$D:$D,0)),1,0))</f>
        <v/>
      </c>
      <c r="AH621" t="str">
        <f>IF(RESPOSTAS!AI621="","",IF(UPPER(RESPOSTAS!AI621)=INDEX(GABARITO!$C:$C,MATCH(TEXT(VALUE(RIGHT($AH$1,2)),"00")&amp;"|"&amp;IF(AND(VALUE(RIGHT($AH$1,2))&gt;=57,VALUE(RIGHT($AH$1,2))&lt;=63),$D621,"COMUM"),GABARITO!$D:$D,0)),1,0))</f>
        <v/>
      </c>
      <c r="AI621" t="str">
        <f>IF(RESPOSTAS!AJ621="","",IF(UPPER(RESPOSTAS!AJ621)=INDEX(GABARITO!$C:$C,MATCH(TEXT(VALUE(RIGHT($AI$1,2)),"00")&amp;"|"&amp;IF(AND(VALUE(RIGHT($AI$1,2))&gt;=57,VALUE(RIGHT($AI$1,2))&lt;=63),$D621,"COMUM"),GABARITO!$D:$D,0)),1,0))</f>
        <v/>
      </c>
      <c r="AJ621" t="str">
        <f>IF(RESPOSTAS!AK621="","",IF(UPPER(RESPOSTAS!AK621)=INDEX(GABARITO!$C:$C,MATCH(TEXT(VALUE(RIGHT($AJ$1,2)),"00")&amp;"|"&amp;IF(AND(VALUE(RIGHT($AJ$1,2))&gt;=57,VALUE(RIGHT($AJ$1,2))&lt;=63),$D621,"COMUM"),GABARITO!$D:$D,0)),1,0))</f>
        <v/>
      </c>
      <c r="AK621" t="str">
        <f>IF(RESPOSTAS!AL621="","",IF(UPPER(RESPOSTAS!AL621)=INDEX(GABARITO!$C:$C,MATCH(TEXT(VALUE(RIGHT($AK$1,2)),"00")&amp;"|"&amp;IF(AND(VALUE(RIGHT($AK$1,2))&gt;=57,VALUE(RIGHT($AK$1,2))&lt;=63),$D621,"COMUM"),GABARITO!$D:$D,0)),1,0))</f>
        <v/>
      </c>
      <c r="AL621" t="str">
        <f>IF(RESPOSTAS!AM621="","",IF(UPPER(RESPOSTAS!AM621)=INDEX(GABARITO!$C:$C,MATCH(TEXT(VALUE(RIGHT($AL$1,2)),"00")&amp;"|"&amp;IF(AND(VALUE(RIGHT($AL$1,2))&gt;=57,VALUE(RIGHT($AL$1,2))&lt;=63),$D621,"COMUM"),GABARITO!$D:$D,0)),1,0))</f>
        <v/>
      </c>
      <c r="AM621" t="str">
        <f>IF(RESPOSTAS!AN621="","",IF(UPPER(RESPOSTAS!AN621)=INDEX(GABARITO!$C:$C,MATCH(TEXT(VALUE(RIGHT($AM$1,2)),"00")&amp;"|"&amp;IF(AND(VALUE(RIGHT($AM$1,2))&gt;=57,VALUE(RIGHT($AM$1,2))&lt;=63),$D621,"COMUM"),GABARITO!$D:$D,0)),1,0))</f>
        <v/>
      </c>
      <c r="AN621" t="str">
        <f>IF(RESPOSTAS!AO621="","",IF(UPPER(RESPOSTAS!AO621)=INDEX(GABARITO!$C:$C,MATCH(TEXT(VALUE(RIGHT($AN$1,2)),"00")&amp;"|"&amp;IF(AND(VALUE(RIGHT($AN$1,2))&gt;=57,VALUE(RIGHT($AN$1,2))&lt;=63),$D621,"COMUM"),GABARITO!$D:$D,0)),1,0))</f>
        <v/>
      </c>
      <c r="AO621" t="str">
        <f>IF(RESPOSTAS!AP621="","",IF(UPPER(RESPOSTAS!AP621)=INDEX(GABARITO!$C:$C,MATCH(TEXT(VALUE(RIGHT($AO$1,2)),"00")&amp;"|"&amp;IF(AND(VALUE(RIGHT($AO$1,2))&gt;=57,VALUE(RIGHT($AO$1,2))&lt;=63),$D621,"COMUM"),GABARITO!$D:$D,0)),1,0))</f>
        <v/>
      </c>
      <c r="AP621" t="str">
        <f>IF(RESPOSTAS!AQ621="","",IF(UPPER(RESPOSTAS!AQ621)=INDEX(GABARITO!$C:$C,MATCH(TEXT(VALUE(RIGHT($AP$1,2)),"00")&amp;"|"&amp;IF(AND(VALUE(RIGHT($AP$1,2))&gt;=57,VALUE(RIGHT($AP$1,2))&lt;=63),$D621,"COMUM"),GABARITO!$D:$D,0)),1,0))</f>
        <v/>
      </c>
      <c r="AQ621" t="str">
        <f>IF(RESPOSTAS!AR621="","",IF(UPPER(RESPOSTAS!AR621)=INDEX(GABARITO!$C:$C,MATCH(TEXT(VALUE(RIGHT($AQ$1,2)),"00")&amp;"|"&amp;IF(AND(VALUE(RIGHT($AQ$1,2))&gt;=57,VALUE(RIGHT($AQ$1,2))&lt;=63),$D621,"COMUM"),GABARITO!$D:$D,0)),1,0))</f>
        <v/>
      </c>
      <c r="AR621" t="str">
        <f>IF(RESPOSTAS!AS621="","",IF(UPPER(RESPOSTAS!AS621)=INDEX(GABARITO!$C:$C,MATCH(TEXT(VALUE(RIGHT($AR$1,2)),"00")&amp;"|"&amp;IF(AND(VALUE(RIGHT($AR$1,2))&gt;=57,VALUE(RIGHT($AR$1,2))&lt;=63),$D621,"COMUM"),GABARITO!$D:$D,0)),1,0))</f>
        <v/>
      </c>
      <c r="AS621" t="str">
        <f>IF(RESPOSTAS!AT621="","",IF(UPPER(RESPOSTAS!AT621)=INDEX(GABARITO!$C:$C,MATCH(TEXT(VALUE(RIGHT($AS$1,2)),"00")&amp;"|"&amp;IF(AND(VALUE(RIGHT($AS$1,2))&gt;=57,VALUE(RIGHT($AS$1,2))&lt;=63),$D621,"COMUM"),GABARITO!$D:$D,0)),1,0))</f>
        <v/>
      </c>
      <c r="AT621" t="str">
        <f>IF(RESPOSTAS!AU621="","",IF(UPPER(RESPOSTAS!AU621)=INDEX(GABARITO!$C:$C,MATCH(TEXT(VALUE(RIGHT($AT$1,2)),"00")&amp;"|"&amp;IF(AND(VALUE(RIGHT($AT$1,2))&gt;=57,VALUE(RIGHT($AT$1,2))&lt;=63),$D621,"COMUM"),GABARITO!$D:$D,0)),1,0))</f>
        <v/>
      </c>
      <c r="AU621" t="str">
        <f>IF(RESPOSTAS!AV621="","",IF(UPPER(RESPOSTAS!AV621)=INDEX(GABARITO!$C:$C,MATCH(TEXT(VALUE(RIGHT($AU$1,2)),"00")&amp;"|"&amp;IF(AND(VALUE(RIGHT($AU$1,2))&gt;=57,VALUE(RIGHT($AU$1,2))&lt;=63),$D621,"COMUM"),GABARITO!$D:$D,0)),1,0))</f>
        <v/>
      </c>
      <c r="AV621" t="str">
        <f>IF(RESPOSTAS!AW621="","",IF(UPPER(RESPOSTAS!AW621)=INDEX(GABARITO!$C:$C,MATCH(TEXT(VALUE(RIGHT($AV$1,2)),"00")&amp;"|"&amp;IF(AND(VALUE(RIGHT($AV$1,2))&gt;=57,VALUE(RIGHT($AV$1,2))&lt;=63),$D621,"COMUM"),GABARITO!$D:$D,0)),1,0))</f>
        <v/>
      </c>
      <c r="AW621" t="str">
        <f>IF(RESPOSTAS!AX621="","",IF(UPPER(RESPOSTAS!AX621)=INDEX(GABARITO!$C:$C,MATCH(TEXT(VALUE(RIGHT($AW$1,2)),"00")&amp;"|"&amp;IF(AND(VALUE(RIGHT($AW$1,2))&gt;=57,VALUE(RIGHT($AW$1,2))&lt;=63),$D621,"COMUM"),GABARITO!$D:$D,0)),1,0))</f>
        <v/>
      </c>
      <c r="AX621" t="str">
        <f>IF(RESPOSTAS!AY621="","",IF(UPPER(RESPOSTAS!AY621)=INDEX(GABARITO!$C:$C,MATCH(TEXT(VALUE(RIGHT($AX$1,2)),"00")&amp;"|"&amp;IF(AND(VALUE(RIGHT($AX$1,2))&gt;=57,VALUE(RIGHT($AX$1,2))&lt;=63),$D621,"COMUM"),GABARITO!$D:$D,0)),1,0))</f>
        <v/>
      </c>
      <c r="AY621" t="str">
        <f>IF(RESPOSTAS!AZ621="","",IF(UPPER(RESPOSTAS!AZ621)=INDEX(GABARITO!$C:$C,MATCH(TEXT(VALUE(RIGHT($AY$1,2)),"00")&amp;"|"&amp;IF(AND(VALUE(RIGHT($AY$1,2))&gt;=57,VALUE(RIGHT($AY$1,2))&lt;=63),$D621,"COMUM"),GABARITO!$D:$D,0)),1,0))</f>
        <v/>
      </c>
      <c r="AZ621" t="str">
        <f>IF(RESPOSTAS!BA621="","",IF(UPPER(RESPOSTAS!BA621)=INDEX(GABARITO!$C:$C,MATCH(TEXT(VALUE(RIGHT($AZ$1,2)),"00")&amp;"|"&amp;IF(AND(VALUE(RIGHT($AZ$1,2))&gt;=57,VALUE(RIGHT($AZ$1,2))&lt;=63),$D621,"COMUM"),GABARITO!$D:$D,0)),1,0))</f>
        <v/>
      </c>
      <c r="BA621" t="str">
        <f>IF(RESPOSTAS!BB621="","",IF(UPPER(RESPOSTAS!BB621)=INDEX(GABARITO!$C:$C,MATCH(TEXT(VALUE(RIGHT($BA$1,2)),"00")&amp;"|"&amp;IF(AND(VALUE(RIGHT($BA$1,2))&gt;=57,VALUE(RIGHT($BA$1,2))&lt;=63),$D621,"COMUM"),GABARITO!$D:$D,0)),1,0))</f>
        <v/>
      </c>
      <c r="BB621" t="str">
        <f>IF(RESPOSTAS!BC621="","",IF(UPPER(RESPOSTAS!BC621)=INDEX(GABARITO!$C:$C,MATCH(TEXT(VALUE(RIGHT($BB$1,2)),"00")&amp;"|"&amp;IF(AND(VALUE(RIGHT($BB$1,2))&gt;=57,VALUE(RIGHT($BB$1,2))&lt;=63),$D621,"COMUM"),GABARITO!$D:$D,0)),1,0))</f>
        <v/>
      </c>
      <c r="BC621" t="str">
        <f>IF(RESPOSTAS!BD621="","",IF(UPPER(RESPOSTAS!BD621)=INDEX(GABARITO!$C:$C,MATCH(TEXT(VALUE(RIGHT($BC$1,2)),"00")&amp;"|"&amp;IF(AND(VALUE(RIGHT($BC$1,2))&gt;=57,VALUE(RIGHT($BC$1,2))&lt;=63),$D621,"COMUM"),GABARITO!$D:$D,0)),1,0))</f>
        <v/>
      </c>
      <c r="BD621" t="str">
        <f>IF(RESPOSTAS!BE621="","",IF(UPPER(RESPOSTAS!BE621)=INDEX(GABARITO!$C:$C,MATCH(TEXT(VALUE(RIGHT($BD$1,2)),"00")&amp;"|"&amp;IF(AND(VALUE(RIGHT($BD$1,2))&gt;=57,VALUE(RIGHT($BD$1,2))&lt;=63),$D621,"COMUM"),GABARITO!$D:$D,0)),1,0))</f>
        <v/>
      </c>
      <c r="BE621" t="str">
        <f>IF(RESPOSTAS!BF621="","",IF(UPPER(RESPOSTAS!BF621)=INDEX(GABARITO!$C:$C,MATCH(TEXT(VALUE(RIGHT($BE$1,2)),"00")&amp;"|"&amp;IF(AND(VALUE(RIGHT($BE$1,2))&gt;=57,VALUE(RIGHT($BE$1,2))&lt;=63),$D621,"COMUM"),GABARITO!$D:$D,0)),1,0))</f>
        <v/>
      </c>
      <c r="BF621" t="str">
        <f>IF(RESPOSTAS!BG621="","",IF(UPPER(RESPOSTAS!BG621)=INDEX(GABARITO!$C:$C,MATCH(TEXT(VALUE(RIGHT($BF$1,2)),"00")&amp;"|"&amp;IF(AND(VALUE(RIGHT($BF$1,2))&gt;=57,VALUE(RIGHT($BF$1,2))&lt;=63),$D621,"COMUM"),GABARITO!$D:$D,0)),1,0))</f>
        <v/>
      </c>
      <c r="BG621" t="str">
        <f>IF(RESPOSTAS!BH621="","",IF(UPPER(RESPOSTAS!BH621)=INDEX(GABARITO!$C:$C,MATCH(TEXT(VALUE(RIGHT($BG$1,2)),"00")&amp;"|"&amp;IF(AND(VALUE(RIGHT($BG$1,2))&gt;=57,VALUE(RIGHT($BG$1,2))&lt;=63),$D621,"COMUM"),GABARITO!$D:$D,0)),1,0))</f>
        <v/>
      </c>
      <c r="BH621" t="str">
        <f>IF(RESPOSTAS!BI621="","",IF(UPPER(RESPOSTAS!BI621)=INDEX(GABARITO!$C:$C,MATCH(TEXT(VALUE(RIGHT($BH$1,2)),"00")&amp;"|"&amp;IF(AND(VALUE(RIGHT($BH$1,2))&gt;=57,VALUE(RIGHT($BH$1,2))&lt;=63),$D621,"COMUM"),GABARITO!$D:$D,0)),1,0))</f>
        <v/>
      </c>
      <c r="BI621" t="str">
        <f>IF(RESPOSTAS!BJ621="","",IF(UPPER(RESPOSTAS!BJ621)=INDEX(GABARITO!$C:$C,MATCH(TEXT(VALUE(RIGHT($BI$1,2)),"00")&amp;"|"&amp;IF(AND(VALUE(RIGHT($BI$1,2))&gt;=57,VALUE(RIGHT($BI$1,2))&lt;=63),$D621,"COMUM"),GABARITO!$D:$D,0)),1,0))</f>
        <v/>
      </c>
      <c r="BJ621" t="str">
        <f>IF(RESPOSTAS!BK621="","",IF(UPPER(RESPOSTAS!BK621)=INDEX(GABARITO!$C:$C,MATCH(TEXT(VALUE(RIGHT($BJ$1,2)),"00")&amp;"|"&amp;IF(AND(VALUE(RIGHT($BJ$1,2))&gt;=57,VALUE(RIGHT($BJ$1,2))&lt;=63),$D621,"COMUM"),GABARITO!$D:$D,0)),1,0))</f>
        <v/>
      </c>
      <c r="BK621" t="str">
        <f>IF(RESPOSTAS!BL621="","",IF(UPPER(RESPOSTAS!BL621)=INDEX(GABARITO!$C:$C,MATCH(TEXT(VALUE(RIGHT($BK$1,2)),"00")&amp;"|"&amp;IF(AND(VALUE(RIGHT($BK$1,2))&gt;=57,VALUE(RIGHT($BK$1,2))&lt;=63),$D621,"COMUM"),GABARITO!$D:$D,0)),1,0))</f>
        <v/>
      </c>
      <c r="BL621" t="str">
        <f>IF(RESPOSTAS!BM621="","",IF(UPPER(RESPOSTAS!BM621)=INDEX(GABARITO!$C:$C,MATCH(TEXT(VALUE(RIGHT($BL$1,2)),"00")&amp;"|"&amp;IF(AND(VALUE(RIGHT($BL$1,2))&gt;=57,VALUE(RIGHT($BL$1,2))&lt;=63),$D621,"COMUM"),GABARITO!$D:$D,0)),1,0))</f>
        <v/>
      </c>
      <c r="BM621" t="str">
        <f>IF(RESPOSTAS!BN621="","",IF(UPPER(RESPOSTAS!BN621)=INDEX(GABARITO!$C:$C,MATCH(TEXT(VALUE(RIGHT($BM$1,2)),"00")&amp;"|"&amp;IF(AND(VALUE(RIGHT($BM$1,2))&gt;=57,VALUE(RIGHT($BM$1,2))&lt;=63),$D621,"COMUM"),GABARITO!$D:$D,0)),1,0))</f>
        <v/>
      </c>
      <c r="BN621" t="str">
        <f>IF(RESPOSTAS!BO621="","",IF(UPPER(RESPOSTAS!BO621)=INDEX(GABARITO!$C:$C,MATCH(TEXT(VALUE(RIGHT($BN$1,2)),"00")&amp;"|"&amp;IF(AND(VALUE(RIGHT($BN$1,2))&gt;=57,VALUE(RIGHT($BN$1,2))&lt;=63),$D621,"COMUM"),GABARITO!$D:$D,0)),1,0))</f>
        <v/>
      </c>
      <c r="BO621" t="str">
        <f>IF(RESPOSTAS!BP621="","",IF(UPPER(RESPOSTAS!BP621)=INDEX(GABARITO!$C:$C,MATCH(TEXT(VALUE(RIGHT($BO$1,2)),"00")&amp;"|"&amp;IF(AND(VALUE(RIGHT($BO$1,2))&gt;=57,VALUE(RIGHT($BO$1,2))&lt;=63),$D621,"COMUM"),GABARITO!$D:$D,0)),1,0))</f>
        <v/>
      </c>
      <c r="BP621">
        <f>COUNTIF(RESPOSTAS!F621:BP621,"&lt;&gt;")</f>
        <v>0</v>
      </c>
      <c r="BQ621" t="str">
        <f t="shared" si="92"/>
        <v/>
      </c>
      <c r="BR621" s="10" t="str">
        <f t="shared" si="93"/>
        <v/>
      </c>
      <c r="BT621" s="11" t="str">
        <f t="shared" si="95"/>
        <v/>
      </c>
      <c r="BU621" s="11" t="str">
        <f t="shared" si="96"/>
        <v/>
      </c>
      <c r="BV621" s="11" t="str">
        <f t="shared" si="97"/>
        <v/>
      </c>
      <c r="BW621" s="11" t="str">
        <f t="shared" si="98"/>
        <v/>
      </c>
      <c r="BX621" s="11" t="str">
        <f t="shared" si="99"/>
        <v/>
      </c>
      <c r="BY621" s="11" t="str">
        <f t="shared" si="100"/>
        <v/>
      </c>
      <c r="BZ621" s="3" t="str">
        <f t="shared" si="94"/>
        <v/>
      </c>
      <c r="CA621" s="3" t="e">
        <f t="shared" ref="CA621:CA656" si="101">RANK(BQ579:BQ659, $BQ$2:$BQ$44, 0) &amp; "/" &amp; COUNTA($BQ$2:$BQ$39)</f>
        <v>#VALUE!</v>
      </c>
    </row>
    <row r="622" spans="1:79" x14ac:dyDescent="0.25">
      <c r="A622" t="str">
        <f>IF(RESPOSTAS!A622="","",RESPOSTAS!A622)</f>
        <v/>
      </c>
      <c r="B622" t="str">
        <f>IF(RESPOSTAS!C622="","",RESPOSTAS!C622)</f>
        <v/>
      </c>
      <c r="C622" t="str">
        <f>IF(RESPOSTAS!D622="","",RESPOSTAS!D622)</f>
        <v/>
      </c>
      <c r="D622" t="str">
        <f>IF(RESPOSTAS!E622="","",RESPOSTAS!E622)</f>
        <v/>
      </c>
      <c r="E622" t="str">
        <f>IF(RESPOSTAS!F622="","",IF(UPPER(RESPOSTAS!F622)=INDEX(GABARITO!$C:$C,MATCH(TEXT(VALUE(RIGHT($E$1,2)),"00")&amp;"|"&amp;IF(AND(VALUE(RIGHT($E$1,2))&gt;=57,VALUE(RIGHT($E$1,2))&lt;=63),$D622,"COMUM"),GABARITO!$D:$D,0)),1,0))</f>
        <v/>
      </c>
      <c r="F622" t="str">
        <f>IF(RESPOSTAS!G622="","",IF(UPPER(RESPOSTAS!G622)=INDEX(GABARITO!$C:$C,MATCH(TEXT(VALUE(RIGHT($F$1,2)),"00")&amp;"|"&amp;IF(AND(VALUE(RIGHT($F$1,2))&gt;=57,VALUE(RIGHT($F$1,2))&lt;=63),$D622,"COMUM"),GABARITO!$D:$D,0)),1,0))</f>
        <v/>
      </c>
      <c r="G622" t="str">
        <f>IF(RESPOSTAS!H622="","",IF(UPPER(RESPOSTAS!H622)=INDEX(GABARITO!$C:$C,MATCH(TEXT(VALUE(RIGHT($G$1,2)),"00")&amp;"|"&amp;IF(AND(VALUE(RIGHT($G$1,2))&gt;=57,VALUE(RIGHT($G$1,2))&lt;=63),$D622,"COMUM"),GABARITO!$D:$D,0)),1,0))</f>
        <v/>
      </c>
      <c r="H622" t="str">
        <f>IF(RESPOSTAS!I622="","",IF(UPPER(RESPOSTAS!I622)=INDEX(GABARITO!$C:$C,MATCH(TEXT(VALUE(RIGHT($H$1,2)),"00")&amp;"|"&amp;IF(AND(VALUE(RIGHT($H$1,2))&gt;=57,VALUE(RIGHT($H$1,2))&lt;=63),$D622,"COMUM"),GABARITO!$D:$D,0)),1,0))</f>
        <v/>
      </c>
      <c r="I622" t="str">
        <f>IF(RESPOSTAS!J622="","",IF(UPPER(RESPOSTAS!J622)=INDEX(GABARITO!$C:$C,MATCH(TEXT(VALUE(RIGHT($I$1,2)),"00")&amp;"|"&amp;IF(AND(VALUE(RIGHT($I$1,2))&gt;=57,VALUE(RIGHT($I$1,2))&lt;=63),$D622,"COMUM"),GABARITO!$D:$D,0)),1,0))</f>
        <v/>
      </c>
      <c r="J622" t="str">
        <f>IF(RESPOSTAS!K622="","",IF(UPPER(RESPOSTAS!K622)=INDEX(GABARITO!$C:$C,MATCH(TEXT(VALUE(RIGHT($J$1,2)),"00")&amp;"|"&amp;IF(AND(VALUE(RIGHT($J$1,2))&gt;=57,VALUE(RIGHT($J$1,2))&lt;=63),$D622,"COMUM"),GABARITO!$D:$D,0)),1,0))</f>
        <v/>
      </c>
      <c r="K622" t="str">
        <f>IF(RESPOSTAS!L622="","",IF(UPPER(RESPOSTAS!L622)=INDEX(GABARITO!$C:$C,MATCH(TEXT(VALUE(RIGHT($K$1,2)),"00")&amp;"|"&amp;IF(AND(VALUE(RIGHT($K$1,2))&gt;=57,VALUE(RIGHT($K$1,2))&lt;=63),$D622,"COMUM"),GABARITO!$D:$D,0)),1,0))</f>
        <v/>
      </c>
      <c r="L622" t="str">
        <f>IF(RESPOSTAS!M622="","",IF(UPPER(RESPOSTAS!M622)=INDEX(GABARITO!$C:$C,MATCH(TEXT(VALUE(RIGHT($L$1,2)),"00")&amp;"|"&amp;IF(AND(VALUE(RIGHT($L$1,2))&gt;=57,VALUE(RIGHT($L$1,2))&lt;=63),$D622,"COMUM"),GABARITO!$D:$D,0)),1,0))</f>
        <v/>
      </c>
      <c r="M622" t="str">
        <f>IF(RESPOSTAS!N622="","",IF(UPPER(RESPOSTAS!N622)=INDEX(GABARITO!$C:$C,MATCH(TEXT(VALUE(RIGHT($M$1,2)),"00")&amp;"|"&amp;IF(AND(VALUE(RIGHT($M$1,2))&gt;=57,VALUE(RIGHT($M$1,2))&lt;=63),$D622,"COMUM"),GABARITO!$D:$D,0)),1,0))</f>
        <v/>
      </c>
      <c r="N622" t="str">
        <f>IF(RESPOSTAS!O622="","",IF(UPPER(RESPOSTAS!O622)=INDEX(GABARITO!$C:$C,MATCH(TEXT(VALUE(RIGHT($E$1,2)),"00")&amp;"|"&amp;IF(AND(VALUE(RIGHT($E$1,2))&gt;=57,VALUE(RIGHT($E$1,2))&lt;=63),$D622,"COMUM"),GABARITO!$D:$D,0)),1,0))</f>
        <v/>
      </c>
      <c r="O622" t="str">
        <f>IF(RESPOSTAS!P622="","",IF(UPPER(RESPOSTAS!P622)=INDEX(GABARITO!$C:$C,MATCH(TEXT(VALUE(RIGHT($O$1,2)),"00")&amp;"|"&amp;IF(AND(VALUE(RIGHT($O$1,2))&gt;=57,VALUE(RIGHT($O$1,2))&lt;=63),$D622,"COMUM"),GABARITO!$D:$D,0)),1,0))</f>
        <v/>
      </c>
      <c r="P622" t="str">
        <f>IF(RESPOSTAS!Q622="","",IF(UPPER(RESPOSTAS!Q622)=INDEX(GABARITO!$C:$C,MATCH(TEXT(VALUE(RIGHT($P$1,2)),"00")&amp;"|"&amp;IF(AND(VALUE(RIGHT($P$1,2))&gt;=57,VALUE(RIGHT($P$1,2))&lt;=63),$D622,"COMUM"),GABARITO!$D:$D,0)),1,0))</f>
        <v/>
      </c>
      <c r="Q622" t="str">
        <f>IF(RESPOSTAS!R622="","",IF(UPPER(RESPOSTAS!R622)=INDEX(GABARITO!$C:$C,MATCH(TEXT(VALUE(RIGHT($Q$1,2)),"00")&amp;"|"&amp;IF(AND(VALUE(RIGHT($Q$1,2))&gt;=57,VALUE(RIGHT($Q$1,2))&lt;=63),$D622,"COMUM"),GABARITO!$D:$D,0)),1,0))</f>
        <v/>
      </c>
      <c r="R622" t="str">
        <f>IF(RESPOSTAS!S622="","",IF(UPPER(RESPOSTAS!S622)=INDEX(GABARITO!$C:$C,MATCH(TEXT(VALUE(RIGHT($R$1,2)),"00")&amp;"|"&amp;IF(AND(VALUE(RIGHT($R$1,2))&gt;=57,VALUE(RIGHT($R$1,2))&lt;=63),$D622,"COMUM"),GABARITO!$D:$D,0)),1,0))</f>
        <v/>
      </c>
      <c r="S622" t="str">
        <f>IF(RESPOSTAS!T622="","",IF(UPPER(RESPOSTAS!T622)=INDEX(GABARITO!$C:$C,MATCH(TEXT(VALUE(RIGHT($S$1,2)),"00")&amp;"|"&amp;IF(AND(VALUE(RIGHT($S$1,2))&gt;=57,VALUE(RIGHT($S$1,2))&lt;=63),$D622,"COMUM"),GABARITO!$D:$D,0)),1,0))</f>
        <v/>
      </c>
      <c r="T622" t="str">
        <f>IF(RESPOSTAS!U622="","",IF(UPPER(RESPOSTAS!U622)=INDEX(GABARITO!$C:$C,MATCH(TEXT(VALUE(RIGHT($T$1,2)),"00")&amp;"|"&amp;IF(AND(VALUE(RIGHT($T$1,2))&gt;=57,VALUE(RIGHT($T$1,2))&lt;=63),$D622,"COMUM"),GABARITO!$D:$D,0)),1,0))</f>
        <v/>
      </c>
      <c r="U622" t="str">
        <f>IF(RESPOSTAS!V622="","",IF(UPPER(RESPOSTAS!V622)=INDEX(GABARITO!$C:$C,MATCH(TEXT(VALUE(RIGHT($U$1,2)),"00")&amp;"|"&amp;IF(AND(VALUE(RIGHT($U$1,2))&gt;=57,VALUE(RIGHT($U$1,2))&lt;=63),$D622,"COMUM"),GABARITO!$D:$D,0)),1,0))</f>
        <v/>
      </c>
      <c r="V622" t="str">
        <f>IF(RESPOSTAS!W622="","",IF(UPPER(RESPOSTAS!W622)=INDEX(GABARITO!$C:$C,MATCH(TEXT(VALUE(RIGHT($E$1,2)),"00")&amp;"|"&amp;IF(AND(VALUE(RIGHT($E$1,2))&gt;=57,VALUE(RIGHT($E$1,2))&lt;=63),$D622,"COMUM"),GABARITO!$D:$D,0)),1,0))</f>
        <v/>
      </c>
      <c r="W622" t="str">
        <f>IF(RESPOSTAS!X622="","",IF(UPPER(RESPOSTAS!X622)=INDEX(GABARITO!$C:$C,MATCH(TEXT(VALUE(RIGHT($W$1,2)),"00")&amp;"|"&amp;IF(AND(VALUE(RIGHT($W$1,2))&gt;=57,VALUE(RIGHT($W$1,2))&lt;=63),$D622,"COMUM"),GABARITO!$D:$D,0)),1,0))</f>
        <v/>
      </c>
      <c r="X622" t="str">
        <f>IF(RESPOSTAS!Y622="","",IF(UPPER(RESPOSTAS!Y622)=INDEX(GABARITO!$C:$C,MATCH(TEXT(VALUE(RIGHT($X$1,2)),"00")&amp;"|"&amp;IF(AND(VALUE(RIGHT($X$1,2))&gt;=57,VALUE(RIGHT($X$1,2))&lt;=63),$D622,"COMUM"),GABARITO!$D:$D,0)),1,0))</f>
        <v/>
      </c>
      <c r="Y622" t="str">
        <f>IF(RESPOSTAS!Z622="","",IF(UPPER(RESPOSTAS!Z622)=INDEX(GABARITO!$C:$C,MATCH(TEXT(VALUE(RIGHT($Y$1,2)),"00")&amp;"|"&amp;IF(AND(VALUE(RIGHT($Y$1,2))&gt;=57,VALUE(RIGHT($Y$1,2))&lt;=63),$D622,"COMUM"),GABARITO!$D:$D,0)),1,0))</f>
        <v/>
      </c>
      <c r="Z622" t="str">
        <f>IF(RESPOSTAS!AA622="","",IF(UPPER(RESPOSTAS!AA622)=INDEX(GABARITO!$C:$C,MATCH(TEXT(VALUE(RIGHT($Z$1,2)),"00")&amp;"|"&amp;IF(AND(VALUE(RIGHT($Z$1,2))&gt;=57,VALUE(RIGHT($Z$1,2))&lt;=63),$D622,"COMUM"),GABARITO!$D:$D,0)),1,0))</f>
        <v/>
      </c>
      <c r="AA622" t="str">
        <f>IF(RESPOSTAS!AB622="","",IF(UPPER(RESPOSTAS!AB622)=INDEX(GABARITO!$C:$C,MATCH(TEXT(VALUE(RIGHT($AA$1,2)),"00")&amp;"|"&amp;IF(AND(VALUE(RIGHT($AA$1,2))&gt;=57,VALUE(RIGHT($AA$1,2))&lt;=63),$D622,"COMUM"),GABARITO!$D:$D,0)),1,0))</f>
        <v/>
      </c>
      <c r="AB622" t="str">
        <f>IF(RESPOSTAS!AC622="","",IF(UPPER(RESPOSTAS!AC622)=INDEX(GABARITO!$C:$C,MATCH(TEXT(VALUE(RIGHT($AB$1,2)),"00")&amp;"|"&amp;IF(AND(VALUE(RIGHT($AB$1,2))&gt;=57,VALUE(RIGHT($AB$1,2))&lt;=63),$D622,"COMUM"),GABARITO!$D:$D,0)),1,0))</f>
        <v/>
      </c>
      <c r="AC622" t="str">
        <f>IF(RESPOSTAS!AD622="","",IF(UPPER(RESPOSTAS!AD622)=INDEX(GABARITO!$C:$C,MATCH(TEXT(VALUE(RIGHT($AC$1,2)),"00")&amp;"|"&amp;IF(AND(VALUE(RIGHT($AC$1,2))&gt;=57,VALUE(RIGHT($AC$1,2))&lt;=63),$D622,"COMUM"),GABARITO!$D:$D,0)),1,0))</f>
        <v/>
      </c>
      <c r="AD622" t="str">
        <f>IF(RESPOSTAS!AE622="","",IF(UPPER(RESPOSTAS!AE622)=INDEX(GABARITO!$C:$C,MATCH(TEXT(VALUE(RIGHT($AD$1,2)),"00")&amp;"|"&amp;IF(AND(VALUE(RIGHT($AD$1,2))&gt;=57,VALUE(RIGHT($AD$1,2))&lt;=63),$D622,"COMUM"),GABARITO!$D:$D,0)),1,0))</f>
        <v/>
      </c>
      <c r="AE622" t="str">
        <f>IF(RESPOSTAS!AF622="","",IF(UPPER(RESPOSTAS!AF622)=INDEX(GABARITO!$C:$C,MATCH(TEXT(VALUE(RIGHT($AE$1,2)),"00")&amp;"|"&amp;IF(AND(VALUE(RIGHT($AE$1,2))&gt;=57,VALUE(RIGHT($AE$1,2))&lt;=63),$D622,"COMUM"),GABARITO!$D:$D,0)),1,0))</f>
        <v/>
      </c>
      <c r="AF622" t="str">
        <f>IF(RESPOSTAS!AG622="","",IF(UPPER(RESPOSTAS!AG622)=INDEX(GABARITO!$C:$C,MATCH(TEXT(VALUE(RIGHT($AF$1,2)),"00")&amp;"|"&amp;IF(AND(VALUE(RIGHT($AF$1,2))&gt;=57,VALUE(RIGHT($AF$1,2))&lt;=63),$D622,"COMUM"),GABARITO!$D:$D,0)),1,0))</f>
        <v/>
      </c>
      <c r="AG622" t="str">
        <f>IF(RESPOSTAS!AH622="","",IF(UPPER(RESPOSTAS!AH622)=INDEX(GABARITO!$C:$C,MATCH(TEXT(VALUE(RIGHT($AG$1,2)),"00")&amp;"|"&amp;IF(AND(VALUE(RIGHT($AG$1,2))&gt;=57,VALUE(RIGHT($AG$1,2))&lt;=63),$D622,"COMUM"),GABARITO!$D:$D,0)),1,0))</f>
        <v/>
      </c>
      <c r="AH622" t="str">
        <f>IF(RESPOSTAS!AI622="","",IF(UPPER(RESPOSTAS!AI622)=INDEX(GABARITO!$C:$C,MATCH(TEXT(VALUE(RIGHT($AH$1,2)),"00")&amp;"|"&amp;IF(AND(VALUE(RIGHT($AH$1,2))&gt;=57,VALUE(RIGHT($AH$1,2))&lt;=63),$D622,"COMUM"),GABARITO!$D:$D,0)),1,0))</f>
        <v/>
      </c>
      <c r="AI622" t="str">
        <f>IF(RESPOSTAS!AJ622="","",IF(UPPER(RESPOSTAS!AJ622)=INDEX(GABARITO!$C:$C,MATCH(TEXT(VALUE(RIGHT($AI$1,2)),"00")&amp;"|"&amp;IF(AND(VALUE(RIGHT($AI$1,2))&gt;=57,VALUE(RIGHT($AI$1,2))&lt;=63),$D622,"COMUM"),GABARITO!$D:$D,0)),1,0))</f>
        <v/>
      </c>
      <c r="AJ622" t="str">
        <f>IF(RESPOSTAS!AK622="","",IF(UPPER(RESPOSTAS!AK622)=INDEX(GABARITO!$C:$C,MATCH(TEXT(VALUE(RIGHT($AJ$1,2)),"00")&amp;"|"&amp;IF(AND(VALUE(RIGHT($AJ$1,2))&gt;=57,VALUE(RIGHT($AJ$1,2))&lt;=63),$D622,"COMUM"),GABARITO!$D:$D,0)),1,0))</f>
        <v/>
      </c>
      <c r="AK622" t="str">
        <f>IF(RESPOSTAS!AL622="","",IF(UPPER(RESPOSTAS!AL622)=INDEX(GABARITO!$C:$C,MATCH(TEXT(VALUE(RIGHT($AK$1,2)),"00")&amp;"|"&amp;IF(AND(VALUE(RIGHT($AK$1,2))&gt;=57,VALUE(RIGHT($AK$1,2))&lt;=63),$D622,"COMUM"),GABARITO!$D:$D,0)),1,0))</f>
        <v/>
      </c>
      <c r="AL622" t="str">
        <f>IF(RESPOSTAS!AM622="","",IF(UPPER(RESPOSTAS!AM622)=INDEX(GABARITO!$C:$C,MATCH(TEXT(VALUE(RIGHT($AL$1,2)),"00")&amp;"|"&amp;IF(AND(VALUE(RIGHT($AL$1,2))&gt;=57,VALUE(RIGHT($AL$1,2))&lt;=63),$D622,"COMUM"),GABARITO!$D:$D,0)),1,0))</f>
        <v/>
      </c>
      <c r="AM622" t="str">
        <f>IF(RESPOSTAS!AN622="","",IF(UPPER(RESPOSTAS!AN622)=INDEX(GABARITO!$C:$C,MATCH(TEXT(VALUE(RIGHT($AM$1,2)),"00")&amp;"|"&amp;IF(AND(VALUE(RIGHT($AM$1,2))&gt;=57,VALUE(RIGHT($AM$1,2))&lt;=63),$D622,"COMUM"),GABARITO!$D:$D,0)),1,0))</f>
        <v/>
      </c>
      <c r="AN622" t="str">
        <f>IF(RESPOSTAS!AO622="","",IF(UPPER(RESPOSTAS!AO622)=INDEX(GABARITO!$C:$C,MATCH(TEXT(VALUE(RIGHT($AN$1,2)),"00")&amp;"|"&amp;IF(AND(VALUE(RIGHT($AN$1,2))&gt;=57,VALUE(RIGHT($AN$1,2))&lt;=63),$D622,"COMUM"),GABARITO!$D:$D,0)),1,0))</f>
        <v/>
      </c>
      <c r="AO622" t="str">
        <f>IF(RESPOSTAS!AP622="","",IF(UPPER(RESPOSTAS!AP622)=INDEX(GABARITO!$C:$C,MATCH(TEXT(VALUE(RIGHT($AO$1,2)),"00")&amp;"|"&amp;IF(AND(VALUE(RIGHT($AO$1,2))&gt;=57,VALUE(RIGHT($AO$1,2))&lt;=63),$D622,"COMUM"),GABARITO!$D:$D,0)),1,0))</f>
        <v/>
      </c>
      <c r="AP622" t="str">
        <f>IF(RESPOSTAS!AQ622="","",IF(UPPER(RESPOSTAS!AQ622)=INDEX(GABARITO!$C:$C,MATCH(TEXT(VALUE(RIGHT($AP$1,2)),"00")&amp;"|"&amp;IF(AND(VALUE(RIGHT($AP$1,2))&gt;=57,VALUE(RIGHT($AP$1,2))&lt;=63),$D622,"COMUM"),GABARITO!$D:$D,0)),1,0))</f>
        <v/>
      </c>
      <c r="AQ622" t="str">
        <f>IF(RESPOSTAS!AR622="","",IF(UPPER(RESPOSTAS!AR622)=INDEX(GABARITO!$C:$C,MATCH(TEXT(VALUE(RIGHT($AQ$1,2)),"00")&amp;"|"&amp;IF(AND(VALUE(RIGHT($AQ$1,2))&gt;=57,VALUE(RIGHT($AQ$1,2))&lt;=63),$D622,"COMUM"),GABARITO!$D:$D,0)),1,0))</f>
        <v/>
      </c>
      <c r="AR622" t="str">
        <f>IF(RESPOSTAS!AS622="","",IF(UPPER(RESPOSTAS!AS622)=INDEX(GABARITO!$C:$C,MATCH(TEXT(VALUE(RIGHT($AR$1,2)),"00")&amp;"|"&amp;IF(AND(VALUE(RIGHT($AR$1,2))&gt;=57,VALUE(RIGHT($AR$1,2))&lt;=63),$D622,"COMUM"),GABARITO!$D:$D,0)),1,0))</f>
        <v/>
      </c>
      <c r="AS622" t="str">
        <f>IF(RESPOSTAS!AT622="","",IF(UPPER(RESPOSTAS!AT622)=INDEX(GABARITO!$C:$C,MATCH(TEXT(VALUE(RIGHT($AS$1,2)),"00")&amp;"|"&amp;IF(AND(VALUE(RIGHT($AS$1,2))&gt;=57,VALUE(RIGHT($AS$1,2))&lt;=63),$D622,"COMUM"),GABARITO!$D:$D,0)),1,0))</f>
        <v/>
      </c>
      <c r="AT622" t="str">
        <f>IF(RESPOSTAS!AU622="","",IF(UPPER(RESPOSTAS!AU622)=INDEX(GABARITO!$C:$C,MATCH(TEXT(VALUE(RIGHT($AT$1,2)),"00")&amp;"|"&amp;IF(AND(VALUE(RIGHT($AT$1,2))&gt;=57,VALUE(RIGHT($AT$1,2))&lt;=63),$D622,"COMUM"),GABARITO!$D:$D,0)),1,0))</f>
        <v/>
      </c>
      <c r="AU622" t="str">
        <f>IF(RESPOSTAS!AV622="","",IF(UPPER(RESPOSTAS!AV622)=INDEX(GABARITO!$C:$C,MATCH(TEXT(VALUE(RIGHT($AU$1,2)),"00")&amp;"|"&amp;IF(AND(VALUE(RIGHT($AU$1,2))&gt;=57,VALUE(RIGHT($AU$1,2))&lt;=63),$D622,"COMUM"),GABARITO!$D:$D,0)),1,0))</f>
        <v/>
      </c>
      <c r="AV622" t="str">
        <f>IF(RESPOSTAS!AW622="","",IF(UPPER(RESPOSTAS!AW622)=INDEX(GABARITO!$C:$C,MATCH(TEXT(VALUE(RIGHT($AV$1,2)),"00")&amp;"|"&amp;IF(AND(VALUE(RIGHT($AV$1,2))&gt;=57,VALUE(RIGHT($AV$1,2))&lt;=63),$D622,"COMUM"),GABARITO!$D:$D,0)),1,0))</f>
        <v/>
      </c>
      <c r="AW622" t="str">
        <f>IF(RESPOSTAS!AX622="","",IF(UPPER(RESPOSTAS!AX622)=INDEX(GABARITO!$C:$C,MATCH(TEXT(VALUE(RIGHT($AW$1,2)),"00")&amp;"|"&amp;IF(AND(VALUE(RIGHT($AW$1,2))&gt;=57,VALUE(RIGHT($AW$1,2))&lt;=63),$D622,"COMUM"),GABARITO!$D:$D,0)),1,0))</f>
        <v/>
      </c>
      <c r="AX622" t="str">
        <f>IF(RESPOSTAS!AY622="","",IF(UPPER(RESPOSTAS!AY622)=INDEX(GABARITO!$C:$C,MATCH(TEXT(VALUE(RIGHT($AX$1,2)),"00")&amp;"|"&amp;IF(AND(VALUE(RIGHT($AX$1,2))&gt;=57,VALUE(RIGHT($AX$1,2))&lt;=63),$D622,"COMUM"),GABARITO!$D:$D,0)),1,0))</f>
        <v/>
      </c>
      <c r="AY622" t="str">
        <f>IF(RESPOSTAS!AZ622="","",IF(UPPER(RESPOSTAS!AZ622)=INDEX(GABARITO!$C:$C,MATCH(TEXT(VALUE(RIGHT($AY$1,2)),"00")&amp;"|"&amp;IF(AND(VALUE(RIGHT($AY$1,2))&gt;=57,VALUE(RIGHT($AY$1,2))&lt;=63),$D622,"COMUM"),GABARITO!$D:$D,0)),1,0))</f>
        <v/>
      </c>
      <c r="AZ622" t="str">
        <f>IF(RESPOSTAS!BA622="","",IF(UPPER(RESPOSTAS!BA622)=INDEX(GABARITO!$C:$C,MATCH(TEXT(VALUE(RIGHT($AZ$1,2)),"00")&amp;"|"&amp;IF(AND(VALUE(RIGHT($AZ$1,2))&gt;=57,VALUE(RIGHT($AZ$1,2))&lt;=63),$D622,"COMUM"),GABARITO!$D:$D,0)),1,0))</f>
        <v/>
      </c>
      <c r="BA622" t="str">
        <f>IF(RESPOSTAS!BB622="","",IF(UPPER(RESPOSTAS!BB622)=INDEX(GABARITO!$C:$C,MATCH(TEXT(VALUE(RIGHT($BA$1,2)),"00")&amp;"|"&amp;IF(AND(VALUE(RIGHT($BA$1,2))&gt;=57,VALUE(RIGHT($BA$1,2))&lt;=63),$D622,"COMUM"),GABARITO!$D:$D,0)),1,0))</f>
        <v/>
      </c>
      <c r="BB622" t="str">
        <f>IF(RESPOSTAS!BC622="","",IF(UPPER(RESPOSTAS!BC622)=INDEX(GABARITO!$C:$C,MATCH(TEXT(VALUE(RIGHT($BB$1,2)),"00")&amp;"|"&amp;IF(AND(VALUE(RIGHT($BB$1,2))&gt;=57,VALUE(RIGHT($BB$1,2))&lt;=63),$D622,"COMUM"),GABARITO!$D:$D,0)),1,0))</f>
        <v/>
      </c>
      <c r="BC622" t="str">
        <f>IF(RESPOSTAS!BD622="","",IF(UPPER(RESPOSTAS!BD622)=INDEX(GABARITO!$C:$C,MATCH(TEXT(VALUE(RIGHT($BC$1,2)),"00")&amp;"|"&amp;IF(AND(VALUE(RIGHT($BC$1,2))&gt;=57,VALUE(RIGHT($BC$1,2))&lt;=63),$D622,"COMUM"),GABARITO!$D:$D,0)),1,0))</f>
        <v/>
      </c>
      <c r="BD622" t="str">
        <f>IF(RESPOSTAS!BE622="","",IF(UPPER(RESPOSTAS!BE622)=INDEX(GABARITO!$C:$C,MATCH(TEXT(VALUE(RIGHT($BD$1,2)),"00")&amp;"|"&amp;IF(AND(VALUE(RIGHT($BD$1,2))&gt;=57,VALUE(RIGHT($BD$1,2))&lt;=63),$D622,"COMUM"),GABARITO!$D:$D,0)),1,0))</f>
        <v/>
      </c>
      <c r="BE622" t="str">
        <f>IF(RESPOSTAS!BF622="","",IF(UPPER(RESPOSTAS!BF622)=INDEX(GABARITO!$C:$C,MATCH(TEXT(VALUE(RIGHT($BE$1,2)),"00")&amp;"|"&amp;IF(AND(VALUE(RIGHT($BE$1,2))&gt;=57,VALUE(RIGHT($BE$1,2))&lt;=63),$D622,"COMUM"),GABARITO!$D:$D,0)),1,0))</f>
        <v/>
      </c>
      <c r="BF622" t="str">
        <f>IF(RESPOSTAS!BG622="","",IF(UPPER(RESPOSTAS!BG622)=INDEX(GABARITO!$C:$C,MATCH(TEXT(VALUE(RIGHT($BF$1,2)),"00")&amp;"|"&amp;IF(AND(VALUE(RIGHT($BF$1,2))&gt;=57,VALUE(RIGHT($BF$1,2))&lt;=63),$D622,"COMUM"),GABARITO!$D:$D,0)),1,0))</f>
        <v/>
      </c>
      <c r="BG622" t="str">
        <f>IF(RESPOSTAS!BH622="","",IF(UPPER(RESPOSTAS!BH622)=INDEX(GABARITO!$C:$C,MATCH(TEXT(VALUE(RIGHT($BG$1,2)),"00")&amp;"|"&amp;IF(AND(VALUE(RIGHT($BG$1,2))&gt;=57,VALUE(RIGHT($BG$1,2))&lt;=63),$D622,"COMUM"),GABARITO!$D:$D,0)),1,0))</f>
        <v/>
      </c>
      <c r="BH622" t="str">
        <f>IF(RESPOSTAS!BI622="","",IF(UPPER(RESPOSTAS!BI622)=INDEX(GABARITO!$C:$C,MATCH(TEXT(VALUE(RIGHT($BH$1,2)),"00")&amp;"|"&amp;IF(AND(VALUE(RIGHT($BH$1,2))&gt;=57,VALUE(RIGHT($BH$1,2))&lt;=63),$D622,"COMUM"),GABARITO!$D:$D,0)),1,0))</f>
        <v/>
      </c>
      <c r="BI622" t="str">
        <f>IF(RESPOSTAS!BJ622="","",IF(UPPER(RESPOSTAS!BJ622)=INDEX(GABARITO!$C:$C,MATCH(TEXT(VALUE(RIGHT($BI$1,2)),"00")&amp;"|"&amp;IF(AND(VALUE(RIGHT($BI$1,2))&gt;=57,VALUE(RIGHT($BI$1,2))&lt;=63),$D622,"COMUM"),GABARITO!$D:$D,0)),1,0))</f>
        <v/>
      </c>
      <c r="BJ622" t="str">
        <f>IF(RESPOSTAS!BK622="","",IF(UPPER(RESPOSTAS!BK622)=INDEX(GABARITO!$C:$C,MATCH(TEXT(VALUE(RIGHT($BJ$1,2)),"00")&amp;"|"&amp;IF(AND(VALUE(RIGHT($BJ$1,2))&gt;=57,VALUE(RIGHT($BJ$1,2))&lt;=63),$D622,"COMUM"),GABARITO!$D:$D,0)),1,0))</f>
        <v/>
      </c>
      <c r="BK622" t="str">
        <f>IF(RESPOSTAS!BL622="","",IF(UPPER(RESPOSTAS!BL622)=INDEX(GABARITO!$C:$C,MATCH(TEXT(VALUE(RIGHT($BK$1,2)),"00")&amp;"|"&amp;IF(AND(VALUE(RIGHT($BK$1,2))&gt;=57,VALUE(RIGHT($BK$1,2))&lt;=63),$D622,"COMUM"),GABARITO!$D:$D,0)),1,0))</f>
        <v/>
      </c>
      <c r="BL622" t="str">
        <f>IF(RESPOSTAS!BM622="","",IF(UPPER(RESPOSTAS!BM622)=INDEX(GABARITO!$C:$C,MATCH(TEXT(VALUE(RIGHT($BL$1,2)),"00")&amp;"|"&amp;IF(AND(VALUE(RIGHT($BL$1,2))&gt;=57,VALUE(RIGHT($BL$1,2))&lt;=63),$D622,"COMUM"),GABARITO!$D:$D,0)),1,0))</f>
        <v/>
      </c>
      <c r="BM622" t="str">
        <f>IF(RESPOSTAS!BN622="","",IF(UPPER(RESPOSTAS!BN622)=INDEX(GABARITO!$C:$C,MATCH(TEXT(VALUE(RIGHT($BM$1,2)),"00")&amp;"|"&amp;IF(AND(VALUE(RIGHT($BM$1,2))&gt;=57,VALUE(RIGHT($BM$1,2))&lt;=63),$D622,"COMUM"),GABARITO!$D:$D,0)),1,0))</f>
        <v/>
      </c>
      <c r="BN622" t="str">
        <f>IF(RESPOSTAS!BO622="","",IF(UPPER(RESPOSTAS!BO622)=INDEX(GABARITO!$C:$C,MATCH(TEXT(VALUE(RIGHT($BN$1,2)),"00")&amp;"|"&amp;IF(AND(VALUE(RIGHT($BN$1,2))&gt;=57,VALUE(RIGHT($BN$1,2))&lt;=63),$D622,"COMUM"),GABARITO!$D:$D,0)),1,0))</f>
        <v/>
      </c>
      <c r="BO622" t="str">
        <f>IF(RESPOSTAS!BP622="","",IF(UPPER(RESPOSTAS!BP622)=INDEX(GABARITO!$C:$C,MATCH(TEXT(VALUE(RIGHT($BO$1,2)),"00")&amp;"|"&amp;IF(AND(VALUE(RIGHT($BO$1,2))&gt;=57,VALUE(RIGHT($BO$1,2))&lt;=63),$D622,"COMUM"),GABARITO!$D:$D,0)),1,0))</f>
        <v/>
      </c>
      <c r="BP622">
        <f>COUNTIF(RESPOSTAS!F622:BP622,"&lt;&gt;")</f>
        <v>0</v>
      </c>
      <c r="BQ622" t="str">
        <f t="shared" si="92"/>
        <v/>
      </c>
      <c r="BR622" s="10" t="str">
        <f t="shared" si="93"/>
        <v/>
      </c>
      <c r="BT622" s="11" t="str">
        <f t="shared" si="95"/>
        <v/>
      </c>
      <c r="BU622" s="11" t="str">
        <f t="shared" si="96"/>
        <v/>
      </c>
      <c r="BV622" s="11" t="str">
        <f t="shared" si="97"/>
        <v/>
      </c>
      <c r="BW622" s="11" t="str">
        <f t="shared" si="98"/>
        <v/>
      </c>
      <c r="BX622" s="11" t="str">
        <f t="shared" si="99"/>
        <v/>
      </c>
      <c r="BY622" s="11" t="str">
        <f t="shared" si="100"/>
        <v/>
      </c>
      <c r="BZ622" s="3" t="str">
        <f t="shared" si="94"/>
        <v/>
      </c>
      <c r="CA622" s="3" t="e">
        <f t="shared" si="101"/>
        <v>#VALUE!</v>
      </c>
    </row>
    <row r="623" spans="1:79" x14ac:dyDescent="0.25">
      <c r="A623" t="str">
        <f>IF(RESPOSTAS!A623="","",RESPOSTAS!A623)</f>
        <v/>
      </c>
      <c r="B623" t="str">
        <f>IF(RESPOSTAS!C623="","",RESPOSTAS!C623)</f>
        <v/>
      </c>
      <c r="C623" t="str">
        <f>IF(RESPOSTAS!D623="","",RESPOSTAS!D623)</f>
        <v/>
      </c>
      <c r="D623" t="str">
        <f>IF(RESPOSTAS!E623="","",RESPOSTAS!E623)</f>
        <v/>
      </c>
      <c r="E623" t="str">
        <f>IF(RESPOSTAS!F623="","",IF(UPPER(RESPOSTAS!F623)=INDEX(GABARITO!$C:$C,MATCH(TEXT(VALUE(RIGHT($E$1,2)),"00")&amp;"|"&amp;IF(AND(VALUE(RIGHT($E$1,2))&gt;=57,VALUE(RIGHT($E$1,2))&lt;=63),$D623,"COMUM"),GABARITO!$D:$D,0)),1,0))</f>
        <v/>
      </c>
      <c r="F623" t="str">
        <f>IF(RESPOSTAS!G623="","",IF(UPPER(RESPOSTAS!G623)=INDEX(GABARITO!$C:$C,MATCH(TEXT(VALUE(RIGHT($F$1,2)),"00")&amp;"|"&amp;IF(AND(VALUE(RIGHT($F$1,2))&gt;=57,VALUE(RIGHT($F$1,2))&lt;=63),$D623,"COMUM"),GABARITO!$D:$D,0)),1,0))</f>
        <v/>
      </c>
      <c r="G623" t="str">
        <f>IF(RESPOSTAS!H623="","",IF(UPPER(RESPOSTAS!H623)=INDEX(GABARITO!$C:$C,MATCH(TEXT(VALUE(RIGHT($G$1,2)),"00")&amp;"|"&amp;IF(AND(VALUE(RIGHT($G$1,2))&gt;=57,VALUE(RIGHT($G$1,2))&lt;=63),$D623,"COMUM"),GABARITO!$D:$D,0)),1,0))</f>
        <v/>
      </c>
      <c r="H623" t="str">
        <f>IF(RESPOSTAS!I623="","",IF(UPPER(RESPOSTAS!I623)=INDEX(GABARITO!$C:$C,MATCH(TEXT(VALUE(RIGHT($H$1,2)),"00")&amp;"|"&amp;IF(AND(VALUE(RIGHT($H$1,2))&gt;=57,VALUE(RIGHT($H$1,2))&lt;=63),$D623,"COMUM"),GABARITO!$D:$D,0)),1,0))</f>
        <v/>
      </c>
      <c r="I623" t="str">
        <f>IF(RESPOSTAS!J623="","",IF(UPPER(RESPOSTAS!J623)=INDEX(GABARITO!$C:$C,MATCH(TEXT(VALUE(RIGHT($I$1,2)),"00")&amp;"|"&amp;IF(AND(VALUE(RIGHT($I$1,2))&gt;=57,VALUE(RIGHT($I$1,2))&lt;=63),$D623,"COMUM"),GABARITO!$D:$D,0)),1,0))</f>
        <v/>
      </c>
      <c r="J623" t="str">
        <f>IF(RESPOSTAS!K623="","",IF(UPPER(RESPOSTAS!K623)=INDEX(GABARITO!$C:$C,MATCH(TEXT(VALUE(RIGHT($J$1,2)),"00")&amp;"|"&amp;IF(AND(VALUE(RIGHT($J$1,2))&gt;=57,VALUE(RIGHT($J$1,2))&lt;=63),$D623,"COMUM"),GABARITO!$D:$D,0)),1,0))</f>
        <v/>
      </c>
      <c r="K623" t="str">
        <f>IF(RESPOSTAS!L623="","",IF(UPPER(RESPOSTAS!L623)=INDEX(GABARITO!$C:$C,MATCH(TEXT(VALUE(RIGHT($K$1,2)),"00")&amp;"|"&amp;IF(AND(VALUE(RIGHT($K$1,2))&gt;=57,VALUE(RIGHT($K$1,2))&lt;=63),$D623,"COMUM"),GABARITO!$D:$D,0)),1,0))</f>
        <v/>
      </c>
      <c r="L623" t="str">
        <f>IF(RESPOSTAS!M623="","",IF(UPPER(RESPOSTAS!M623)=INDEX(GABARITO!$C:$C,MATCH(TEXT(VALUE(RIGHT($L$1,2)),"00")&amp;"|"&amp;IF(AND(VALUE(RIGHT($L$1,2))&gt;=57,VALUE(RIGHT($L$1,2))&lt;=63),$D623,"COMUM"),GABARITO!$D:$D,0)),1,0))</f>
        <v/>
      </c>
      <c r="M623" t="str">
        <f>IF(RESPOSTAS!N623="","",IF(UPPER(RESPOSTAS!N623)=INDEX(GABARITO!$C:$C,MATCH(TEXT(VALUE(RIGHT($M$1,2)),"00")&amp;"|"&amp;IF(AND(VALUE(RIGHT($M$1,2))&gt;=57,VALUE(RIGHT($M$1,2))&lt;=63),$D623,"COMUM"),GABARITO!$D:$D,0)),1,0))</f>
        <v/>
      </c>
      <c r="N623" t="str">
        <f>IF(RESPOSTAS!O623="","",IF(UPPER(RESPOSTAS!O623)=INDEX(GABARITO!$C:$C,MATCH(TEXT(VALUE(RIGHT($E$1,2)),"00")&amp;"|"&amp;IF(AND(VALUE(RIGHT($E$1,2))&gt;=57,VALUE(RIGHT($E$1,2))&lt;=63),$D623,"COMUM"),GABARITO!$D:$D,0)),1,0))</f>
        <v/>
      </c>
      <c r="O623" t="str">
        <f>IF(RESPOSTAS!P623="","",IF(UPPER(RESPOSTAS!P623)=INDEX(GABARITO!$C:$C,MATCH(TEXT(VALUE(RIGHT($O$1,2)),"00")&amp;"|"&amp;IF(AND(VALUE(RIGHT($O$1,2))&gt;=57,VALUE(RIGHT($O$1,2))&lt;=63),$D623,"COMUM"),GABARITO!$D:$D,0)),1,0))</f>
        <v/>
      </c>
      <c r="P623" t="str">
        <f>IF(RESPOSTAS!Q623="","",IF(UPPER(RESPOSTAS!Q623)=INDEX(GABARITO!$C:$C,MATCH(TEXT(VALUE(RIGHT($P$1,2)),"00")&amp;"|"&amp;IF(AND(VALUE(RIGHT($P$1,2))&gt;=57,VALUE(RIGHT($P$1,2))&lt;=63),$D623,"COMUM"),GABARITO!$D:$D,0)),1,0))</f>
        <v/>
      </c>
      <c r="Q623" t="str">
        <f>IF(RESPOSTAS!R623="","",IF(UPPER(RESPOSTAS!R623)=INDEX(GABARITO!$C:$C,MATCH(TEXT(VALUE(RIGHT($Q$1,2)),"00")&amp;"|"&amp;IF(AND(VALUE(RIGHT($Q$1,2))&gt;=57,VALUE(RIGHT($Q$1,2))&lt;=63),$D623,"COMUM"),GABARITO!$D:$D,0)),1,0))</f>
        <v/>
      </c>
      <c r="R623" t="str">
        <f>IF(RESPOSTAS!S623="","",IF(UPPER(RESPOSTAS!S623)=INDEX(GABARITO!$C:$C,MATCH(TEXT(VALUE(RIGHT($R$1,2)),"00")&amp;"|"&amp;IF(AND(VALUE(RIGHT($R$1,2))&gt;=57,VALUE(RIGHT($R$1,2))&lt;=63),$D623,"COMUM"),GABARITO!$D:$D,0)),1,0))</f>
        <v/>
      </c>
      <c r="S623" t="str">
        <f>IF(RESPOSTAS!T623="","",IF(UPPER(RESPOSTAS!T623)=INDEX(GABARITO!$C:$C,MATCH(TEXT(VALUE(RIGHT($S$1,2)),"00")&amp;"|"&amp;IF(AND(VALUE(RIGHT($S$1,2))&gt;=57,VALUE(RIGHT($S$1,2))&lt;=63),$D623,"COMUM"),GABARITO!$D:$D,0)),1,0))</f>
        <v/>
      </c>
      <c r="T623" t="str">
        <f>IF(RESPOSTAS!U623="","",IF(UPPER(RESPOSTAS!U623)=INDEX(GABARITO!$C:$C,MATCH(TEXT(VALUE(RIGHT($T$1,2)),"00")&amp;"|"&amp;IF(AND(VALUE(RIGHT($T$1,2))&gt;=57,VALUE(RIGHT($T$1,2))&lt;=63),$D623,"COMUM"),GABARITO!$D:$D,0)),1,0))</f>
        <v/>
      </c>
      <c r="U623" t="str">
        <f>IF(RESPOSTAS!V623="","",IF(UPPER(RESPOSTAS!V623)=INDEX(GABARITO!$C:$C,MATCH(TEXT(VALUE(RIGHT($U$1,2)),"00")&amp;"|"&amp;IF(AND(VALUE(RIGHT($U$1,2))&gt;=57,VALUE(RIGHT($U$1,2))&lt;=63),$D623,"COMUM"),GABARITO!$D:$D,0)),1,0))</f>
        <v/>
      </c>
      <c r="V623" t="str">
        <f>IF(RESPOSTAS!W623="","",IF(UPPER(RESPOSTAS!W623)=INDEX(GABARITO!$C:$C,MATCH(TEXT(VALUE(RIGHT($E$1,2)),"00")&amp;"|"&amp;IF(AND(VALUE(RIGHT($E$1,2))&gt;=57,VALUE(RIGHT($E$1,2))&lt;=63),$D623,"COMUM"),GABARITO!$D:$D,0)),1,0))</f>
        <v/>
      </c>
      <c r="W623" t="str">
        <f>IF(RESPOSTAS!X623="","",IF(UPPER(RESPOSTAS!X623)=INDEX(GABARITO!$C:$C,MATCH(TEXT(VALUE(RIGHT($W$1,2)),"00")&amp;"|"&amp;IF(AND(VALUE(RIGHT($W$1,2))&gt;=57,VALUE(RIGHT($W$1,2))&lt;=63),$D623,"COMUM"),GABARITO!$D:$D,0)),1,0))</f>
        <v/>
      </c>
      <c r="X623" t="str">
        <f>IF(RESPOSTAS!Y623="","",IF(UPPER(RESPOSTAS!Y623)=INDEX(GABARITO!$C:$C,MATCH(TEXT(VALUE(RIGHT($X$1,2)),"00")&amp;"|"&amp;IF(AND(VALUE(RIGHT($X$1,2))&gt;=57,VALUE(RIGHT($X$1,2))&lt;=63),$D623,"COMUM"),GABARITO!$D:$D,0)),1,0))</f>
        <v/>
      </c>
      <c r="Y623" t="str">
        <f>IF(RESPOSTAS!Z623="","",IF(UPPER(RESPOSTAS!Z623)=INDEX(GABARITO!$C:$C,MATCH(TEXT(VALUE(RIGHT($Y$1,2)),"00")&amp;"|"&amp;IF(AND(VALUE(RIGHT($Y$1,2))&gt;=57,VALUE(RIGHT($Y$1,2))&lt;=63),$D623,"COMUM"),GABARITO!$D:$D,0)),1,0))</f>
        <v/>
      </c>
      <c r="Z623" t="str">
        <f>IF(RESPOSTAS!AA623="","",IF(UPPER(RESPOSTAS!AA623)=INDEX(GABARITO!$C:$C,MATCH(TEXT(VALUE(RIGHT($Z$1,2)),"00")&amp;"|"&amp;IF(AND(VALUE(RIGHT($Z$1,2))&gt;=57,VALUE(RIGHT($Z$1,2))&lt;=63),$D623,"COMUM"),GABARITO!$D:$D,0)),1,0))</f>
        <v/>
      </c>
      <c r="AA623" t="str">
        <f>IF(RESPOSTAS!AB623="","",IF(UPPER(RESPOSTAS!AB623)=INDEX(GABARITO!$C:$C,MATCH(TEXT(VALUE(RIGHT($AA$1,2)),"00")&amp;"|"&amp;IF(AND(VALUE(RIGHT($AA$1,2))&gt;=57,VALUE(RIGHT($AA$1,2))&lt;=63),$D623,"COMUM"),GABARITO!$D:$D,0)),1,0))</f>
        <v/>
      </c>
      <c r="AB623" t="str">
        <f>IF(RESPOSTAS!AC623="","",IF(UPPER(RESPOSTAS!AC623)=INDEX(GABARITO!$C:$C,MATCH(TEXT(VALUE(RIGHT($AB$1,2)),"00")&amp;"|"&amp;IF(AND(VALUE(RIGHT($AB$1,2))&gt;=57,VALUE(RIGHT($AB$1,2))&lt;=63),$D623,"COMUM"),GABARITO!$D:$D,0)),1,0))</f>
        <v/>
      </c>
      <c r="AC623" t="str">
        <f>IF(RESPOSTAS!AD623="","",IF(UPPER(RESPOSTAS!AD623)=INDEX(GABARITO!$C:$C,MATCH(TEXT(VALUE(RIGHT($AC$1,2)),"00")&amp;"|"&amp;IF(AND(VALUE(RIGHT($AC$1,2))&gt;=57,VALUE(RIGHT($AC$1,2))&lt;=63),$D623,"COMUM"),GABARITO!$D:$D,0)),1,0))</f>
        <v/>
      </c>
      <c r="AD623" t="str">
        <f>IF(RESPOSTAS!AE623="","",IF(UPPER(RESPOSTAS!AE623)=INDEX(GABARITO!$C:$C,MATCH(TEXT(VALUE(RIGHT($AD$1,2)),"00")&amp;"|"&amp;IF(AND(VALUE(RIGHT($AD$1,2))&gt;=57,VALUE(RIGHT($AD$1,2))&lt;=63),$D623,"COMUM"),GABARITO!$D:$D,0)),1,0))</f>
        <v/>
      </c>
      <c r="AE623" t="str">
        <f>IF(RESPOSTAS!AF623="","",IF(UPPER(RESPOSTAS!AF623)=INDEX(GABARITO!$C:$C,MATCH(TEXT(VALUE(RIGHT($AE$1,2)),"00")&amp;"|"&amp;IF(AND(VALUE(RIGHT($AE$1,2))&gt;=57,VALUE(RIGHT($AE$1,2))&lt;=63),$D623,"COMUM"),GABARITO!$D:$D,0)),1,0))</f>
        <v/>
      </c>
      <c r="AF623" t="str">
        <f>IF(RESPOSTAS!AG623="","",IF(UPPER(RESPOSTAS!AG623)=INDEX(GABARITO!$C:$C,MATCH(TEXT(VALUE(RIGHT($AF$1,2)),"00")&amp;"|"&amp;IF(AND(VALUE(RIGHT($AF$1,2))&gt;=57,VALUE(RIGHT($AF$1,2))&lt;=63),$D623,"COMUM"),GABARITO!$D:$D,0)),1,0))</f>
        <v/>
      </c>
      <c r="AG623" t="str">
        <f>IF(RESPOSTAS!AH623="","",IF(UPPER(RESPOSTAS!AH623)=INDEX(GABARITO!$C:$C,MATCH(TEXT(VALUE(RIGHT($AG$1,2)),"00")&amp;"|"&amp;IF(AND(VALUE(RIGHT($AG$1,2))&gt;=57,VALUE(RIGHT($AG$1,2))&lt;=63),$D623,"COMUM"),GABARITO!$D:$D,0)),1,0))</f>
        <v/>
      </c>
      <c r="AH623" t="str">
        <f>IF(RESPOSTAS!AI623="","",IF(UPPER(RESPOSTAS!AI623)=INDEX(GABARITO!$C:$C,MATCH(TEXT(VALUE(RIGHT($AH$1,2)),"00")&amp;"|"&amp;IF(AND(VALUE(RIGHT($AH$1,2))&gt;=57,VALUE(RIGHT($AH$1,2))&lt;=63),$D623,"COMUM"),GABARITO!$D:$D,0)),1,0))</f>
        <v/>
      </c>
      <c r="AI623" t="str">
        <f>IF(RESPOSTAS!AJ623="","",IF(UPPER(RESPOSTAS!AJ623)=INDEX(GABARITO!$C:$C,MATCH(TEXT(VALUE(RIGHT($AI$1,2)),"00")&amp;"|"&amp;IF(AND(VALUE(RIGHT($AI$1,2))&gt;=57,VALUE(RIGHT($AI$1,2))&lt;=63),$D623,"COMUM"),GABARITO!$D:$D,0)),1,0))</f>
        <v/>
      </c>
      <c r="AJ623" t="str">
        <f>IF(RESPOSTAS!AK623="","",IF(UPPER(RESPOSTAS!AK623)=INDEX(GABARITO!$C:$C,MATCH(TEXT(VALUE(RIGHT($AJ$1,2)),"00")&amp;"|"&amp;IF(AND(VALUE(RIGHT($AJ$1,2))&gt;=57,VALUE(RIGHT($AJ$1,2))&lt;=63),$D623,"COMUM"),GABARITO!$D:$D,0)),1,0))</f>
        <v/>
      </c>
      <c r="AK623" t="str">
        <f>IF(RESPOSTAS!AL623="","",IF(UPPER(RESPOSTAS!AL623)=INDEX(GABARITO!$C:$C,MATCH(TEXT(VALUE(RIGHT($AK$1,2)),"00")&amp;"|"&amp;IF(AND(VALUE(RIGHT($AK$1,2))&gt;=57,VALUE(RIGHT($AK$1,2))&lt;=63),$D623,"COMUM"),GABARITO!$D:$D,0)),1,0))</f>
        <v/>
      </c>
      <c r="AL623" t="str">
        <f>IF(RESPOSTAS!AM623="","",IF(UPPER(RESPOSTAS!AM623)=INDEX(GABARITO!$C:$C,MATCH(TEXT(VALUE(RIGHT($AL$1,2)),"00")&amp;"|"&amp;IF(AND(VALUE(RIGHT($AL$1,2))&gt;=57,VALUE(RIGHT($AL$1,2))&lt;=63),$D623,"COMUM"),GABARITO!$D:$D,0)),1,0))</f>
        <v/>
      </c>
      <c r="AM623" t="str">
        <f>IF(RESPOSTAS!AN623="","",IF(UPPER(RESPOSTAS!AN623)=INDEX(GABARITO!$C:$C,MATCH(TEXT(VALUE(RIGHT($AM$1,2)),"00")&amp;"|"&amp;IF(AND(VALUE(RIGHT($AM$1,2))&gt;=57,VALUE(RIGHT($AM$1,2))&lt;=63),$D623,"COMUM"),GABARITO!$D:$D,0)),1,0))</f>
        <v/>
      </c>
      <c r="AN623" t="str">
        <f>IF(RESPOSTAS!AO623="","",IF(UPPER(RESPOSTAS!AO623)=INDEX(GABARITO!$C:$C,MATCH(TEXT(VALUE(RIGHT($AN$1,2)),"00")&amp;"|"&amp;IF(AND(VALUE(RIGHT($AN$1,2))&gt;=57,VALUE(RIGHT($AN$1,2))&lt;=63),$D623,"COMUM"),GABARITO!$D:$D,0)),1,0))</f>
        <v/>
      </c>
      <c r="AO623" t="str">
        <f>IF(RESPOSTAS!AP623="","",IF(UPPER(RESPOSTAS!AP623)=INDEX(GABARITO!$C:$C,MATCH(TEXT(VALUE(RIGHT($AO$1,2)),"00")&amp;"|"&amp;IF(AND(VALUE(RIGHT($AO$1,2))&gt;=57,VALUE(RIGHT($AO$1,2))&lt;=63),$D623,"COMUM"),GABARITO!$D:$D,0)),1,0))</f>
        <v/>
      </c>
      <c r="AP623" t="str">
        <f>IF(RESPOSTAS!AQ623="","",IF(UPPER(RESPOSTAS!AQ623)=INDEX(GABARITO!$C:$C,MATCH(TEXT(VALUE(RIGHT($AP$1,2)),"00")&amp;"|"&amp;IF(AND(VALUE(RIGHT($AP$1,2))&gt;=57,VALUE(RIGHT($AP$1,2))&lt;=63),$D623,"COMUM"),GABARITO!$D:$D,0)),1,0))</f>
        <v/>
      </c>
      <c r="AQ623" t="str">
        <f>IF(RESPOSTAS!AR623="","",IF(UPPER(RESPOSTAS!AR623)=INDEX(GABARITO!$C:$C,MATCH(TEXT(VALUE(RIGHT($AQ$1,2)),"00")&amp;"|"&amp;IF(AND(VALUE(RIGHT($AQ$1,2))&gt;=57,VALUE(RIGHT($AQ$1,2))&lt;=63),$D623,"COMUM"),GABARITO!$D:$D,0)),1,0))</f>
        <v/>
      </c>
      <c r="AR623" t="str">
        <f>IF(RESPOSTAS!AS623="","",IF(UPPER(RESPOSTAS!AS623)=INDEX(GABARITO!$C:$C,MATCH(TEXT(VALUE(RIGHT($AR$1,2)),"00")&amp;"|"&amp;IF(AND(VALUE(RIGHT($AR$1,2))&gt;=57,VALUE(RIGHT($AR$1,2))&lt;=63),$D623,"COMUM"),GABARITO!$D:$D,0)),1,0))</f>
        <v/>
      </c>
      <c r="AS623" t="str">
        <f>IF(RESPOSTAS!AT623="","",IF(UPPER(RESPOSTAS!AT623)=INDEX(GABARITO!$C:$C,MATCH(TEXT(VALUE(RIGHT($AS$1,2)),"00")&amp;"|"&amp;IF(AND(VALUE(RIGHT($AS$1,2))&gt;=57,VALUE(RIGHT($AS$1,2))&lt;=63),$D623,"COMUM"),GABARITO!$D:$D,0)),1,0))</f>
        <v/>
      </c>
      <c r="AT623" t="str">
        <f>IF(RESPOSTAS!AU623="","",IF(UPPER(RESPOSTAS!AU623)=INDEX(GABARITO!$C:$C,MATCH(TEXT(VALUE(RIGHT($AT$1,2)),"00")&amp;"|"&amp;IF(AND(VALUE(RIGHT($AT$1,2))&gt;=57,VALUE(RIGHT($AT$1,2))&lt;=63),$D623,"COMUM"),GABARITO!$D:$D,0)),1,0))</f>
        <v/>
      </c>
      <c r="AU623" t="str">
        <f>IF(RESPOSTAS!AV623="","",IF(UPPER(RESPOSTAS!AV623)=INDEX(GABARITO!$C:$C,MATCH(TEXT(VALUE(RIGHT($AU$1,2)),"00")&amp;"|"&amp;IF(AND(VALUE(RIGHT($AU$1,2))&gt;=57,VALUE(RIGHT($AU$1,2))&lt;=63),$D623,"COMUM"),GABARITO!$D:$D,0)),1,0))</f>
        <v/>
      </c>
      <c r="AV623" t="str">
        <f>IF(RESPOSTAS!AW623="","",IF(UPPER(RESPOSTAS!AW623)=INDEX(GABARITO!$C:$C,MATCH(TEXT(VALUE(RIGHT($AV$1,2)),"00")&amp;"|"&amp;IF(AND(VALUE(RIGHT($AV$1,2))&gt;=57,VALUE(RIGHT($AV$1,2))&lt;=63),$D623,"COMUM"),GABARITO!$D:$D,0)),1,0))</f>
        <v/>
      </c>
      <c r="AW623" t="str">
        <f>IF(RESPOSTAS!AX623="","",IF(UPPER(RESPOSTAS!AX623)=INDEX(GABARITO!$C:$C,MATCH(TEXT(VALUE(RIGHT($AW$1,2)),"00")&amp;"|"&amp;IF(AND(VALUE(RIGHT($AW$1,2))&gt;=57,VALUE(RIGHT($AW$1,2))&lt;=63),$D623,"COMUM"),GABARITO!$D:$D,0)),1,0))</f>
        <v/>
      </c>
      <c r="AX623" t="str">
        <f>IF(RESPOSTAS!AY623="","",IF(UPPER(RESPOSTAS!AY623)=INDEX(GABARITO!$C:$C,MATCH(TEXT(VALUE(RIGHT($AX$1,2)),"00")&amp;"|"&amp;IF(AND(VALUE(RIGHT($AX$1,2))&gt;=57,VALUE(RIGHT($AX$1,2))&lt;=63),$D623,"COMUM"),GABARITO!$D:$D,0)),1,0))</f>
        <v/>
      </c>
      <c r="AY623" t="str">
        <f>IF(RESPOSTAS!AZ623="","",IF(UPPER(RESPOSTAS!AZ623)=INDEX(GABARITO!$C:$C,MATCH(TEXT(VALUE(RIGHT($AY$1,2)),"00")&amp;"|"&amp;IF(AND(VALUE(RIGHT($AY$1,2))&gt;=57,VALUE(RIGHT($AY$1,2))&lt;=63),$D623,"COMUM"),GABARITO!$D:$D,0)),1,0))</f>
        <v/>
      </c>
      <c r="AZ623" t="str">
        <f>IF(RESPOSTAS!BA623="","",IF(UPPER(RESPOSTAS!BA623)=INDEX(GABARITO!$C:$C,MATCH(TEXT(VALUE(RIGHT($AZ$1,2)),"00")&amp;"|"&amp;IF(AND(VALUE(RIGHT($AZ$1,2))&gt;=57,VALUE(RIGHT($AZ$1,2))&lt;=63),$D623,"COMUM"),GABARITO!$D:$D,0)),1,0))</f>
        <v/>
      </c>
      <c r="BA623" t="str">
        <f>IF(RESPOSTAS!BB623="","",IF(UPPER(RESPOSTAS!BB623)=INDEX(GABARITO!$C:$C,MATCH(TEXT(VALUE(RIGHT($BA$1,2)),"00")&amp;"|"&amp;IF(AND(VALUE(RIGHT($BA$1,2))&gt;=57,VALUE(RIGHT($BA$1,2))&lt;=63),$D623,"COMUM"),GABARITO!$D:$D,0)),1,0))</f>
        <v/>
      </c>
      <c r="BB623" t="str">
        <f>IF(RESPOSTAS!BC623="","",IF(UPPER(RESPOSTAS!BC623)=INDEX(GABARITO!$C:$C,MATCH(TEXT(VALUE(RIGHT($BB$1,2)),"00")&amp;"|"&amp;IF(AND(VALUE(RIGHT($BB$1,2))&gt;=57,VALUE(RIGHT($BB$1,2))&lt;=63),$D623,"COMUM"),GABARITO!$D:$D,0)),1,0))</f>
        <v/>
      </c>
      <c r="BC623" t="str">
        <f>IF(RESPOSTAS!BD623="","",IF(UPPER(RESPOSTAS!BD623)=INDEX(GABARITO!$C:$C,MATCH(TEXT(VALUE(RIGHT($BC$1,2)),"00")&amp;"|"&amp;IF(AND(VALUE(RIGHT($BC$1,2))&gt;=57,VALUE(RIGHT($BC$1,2))&lt;=63),$D623,"COMUM"),GABARITO!$D:$D,0)),1,0))</f>
        <v/>
      </c>
      <c r="BD623" t="str">
        <f>IF(RESPOSTAS!BE623="","",IF(UPPER(RESPOSTAS!BE623)=INDEX(GABARITO!$C:$C,MATCH(TEXT(VALUE(RIGHT($BD$1,2)),"00")&amp;"|"&amp;IF(AND(VALUE(RIGHT($BD$1,2))&gt;=57,VALUE(RIGHT($BD$1,2))&lt;=63),$D623,"COMUM"),GABARITO!$D:$D,0)),1,0))</f>
        <v/>
      </c>
      <c r="BE623" t="str">
        <f>IF(RESPOSTAS!BF623="","",IF(UPPER(RESPOSTAS!BF623)=INDEX(GABARITO!$C:$C,MATCH(TEXT(VALUE(RIGHT($BE$1,2)),"00")&amp;"|"&amp;IF(AND(VALUE(RIGHT($BE$1,2))&gt;=57,VALUE(RIGHT($BE$1,2))&lt;=63),$D623,"COMUM"),GABARITO!$D:$D,0)),1,0))</f>
        <v/>
      </c>
      <c r="BF623" t="str">
        <f>IF(RESPOSTAS!BG623="","",IF(UPPER(RESPOSTAS!BG623)=INDEX(GABARITO!$C:$C,MATCH(TEXT(VALUE(RIGHT($BF$1,2)),"00")&amp;"|"&amp;IF(AND(VALUE(RIGHT($BF$1,2))&gt;=57,VALUE(RIGHT($BF$1,2))&lt;=63),$D623,"COMUM"),GABARITO!$D:$D,0)),1,0))</f>
        <v/>
      </c>
      <c r="BG623" t="str">
        <f>IF(RESPOSTAS!BH623="","",IF(UPPER(RESPOSTAS!BH623)=INDEX(GABARITO!$C:$C,MATCH(TEXT(VALUE(RIGHT($BG$1,2)),"00")&amp;"|"&amp;IF(AND(VALUE(RIGHT($BG$1,2))&gt;=57,VALUE(RIGHT($BG$1,2))&lt;=63),$D623,"COMUM"),GABARITO!$D:$D,0)),1,0))</f>
        <v/>
      </c>
      <c r="BH623" t="str">
        <f>IF(RESPOSTAS!BI623="","",IF(UPPER(RESPOSTAS!BI623)=INDEX(GABARITO!$C:$C,MATCH(TEXT(VALUE(RIGHT($BH$1,2)),"00")&amp;"|"&amp;IF(AND(VALUE(RIGHT($BH$1,2))&gt;=57,VALUE(RIGHT($BH$1,2))&lt;=63),$D623,"COMUM"),GABARITO!$D:$D,0)),1,0))</f>
        <v/>
      </c>
      <c r="BI623" t="str">
        <f>IF(RESPOSTAS!BJ623="","",IF(UPPER(RESPOSTAS!BJ623)=INDEX(GABARITO!$C:$C,MATCH(TEXT(VALUE(RIGHT($BI$1,2)),"00")&amp;"|"&amp;IF(AND(VALUE(RIGHT($BI$1,2))&gt;=57,VALUE(RIGHT($BI$1,2))&lt;=63),$D623,"COMUM"),GABARITO!$D:$D,0)),1,0))</f>
        <v/>
      </c>
      <c r="BJ623" t="str">
        <f>IF(RESPOSTAS!BK623="","",IF(UPPER(RESPOSTAS!BK623)=INDEX(GABARITO!$C:$C,MATCH(TEXT(VALUE(RIGHT($BJ$1,2)),"00")&amp;"|"&amp;IF(AND(VALUE(RIGHT($BJ$1,2))&gt;=57,VALUE(RIGHT($BJ$1,2))&lt;=63),$D623,"COMUM"),GABARITO!$D:$D,0)),1,0))</f>
        <v/>
      </c>
      <c r="BK623" t="str">
        <f>IF(RESPOSTAS!BL623="","",IF(UPPER(RESPOSTAS!BL623)=INDEX(GABARITO!$C:$C,MATCH(TEXT(VALUE(RIGHT($BK$1,2)),"00")&amp;"|"&amp;IF(AND(VALUE(RIGHT($BK$1,2))&gt;=57,VALUE(RIGHT($BK$1,2))&lt;=63),$D623,"COMUM"),GABARITO!$D:$D,0)),1,0))</f>
        <v/>
      </c>
      <c r="BL623" t="str">
        <f>IF(RESPOSTAS!BM623="","",IF(UPPER(RESPOSTAS!BM623)=INDEX(GABARITO!$C:$C,MATCH(TEXT(VALUE(RIGHT($BL$1,2)),"00")&amp;"|"&amp;IF(AND(VALUE(RIGHT($BL$1,2))&gt;=57,VALUE(RIGHT($BL$1,2))&lt;=63),$D623,"COMUM"),GABARITO!$D:$D,0)),1,0))</f>
        <v/>
      </c>
      <c r="BM623" t="str">
        <f>IF(RESPOSTAS!BN623="","",IF(UPPER(RESPOSTAS!BN623)=INDEX(GABARITO!$C:$C,MATCH(TEXT(VALUE(RIGHT($BM$1,2)),"00")&amp;"|"&amp;IF(AND(VALUE(RIGHT($BM$1,2))&gt;=57,VALUE(RIGHT($BM$1,2))&lt;=63),$D623,"COMUM"),GABARITO!$D:$D,0)),1,0))</f>
        <v/>
      </c>
      <c r="BN623" t="str">
        <f>IF(RESPOSTAS!BO623="","",IF(UPPER(RESPOSTAS!BO623)=INDEX(GABARITO!$C:$C,MATCH(TEXT(VALUE(RIGHT($BN$1,2)),"00")&amp;"|"&amp;IF(AND(VALUE(RIGHT($BN$1,2))&gt;=57,VALUE(RIGHT($BN$1,2))&lt;=63),$D623,"COMUM"),GABARITO!$D:$D,0)),1,0))</f>
        <v/>
      </c>
      <c r="BO623" t="str">
        <f>IF(RESPOSTAS!BP623="","",IF(UPPER(RESPOSTAS!BP623)=INDEX(GABARITO!$C:$C,MATCH(TEXT(VALUE(RIGHT($BO$1,2)),"00")&amp;"|"&amp;IF(AND(VALUE(RIGHT($BO$1,2))&gt;=57,VALUE(RIGHT($BO$1,2))&lt;=63),$D623,"COMUM"),GABARITO!$D:$D,0)),1,0))</f>
        <v/>
      </c>
      <c r="BP623">
        <f>COUNTIF(RESPOSTAS!F623:BP623,"&lt;&gt;")</f>
        <v>0</v>
      </c>
      <c r="BQ623" t="str">
        <f t="shared" si="92"/>
        <v/>
      </c>
      <c r="BR623" s="10" t="str">
        <f t="shared" si="93"/>
        <v/>
      </c>
      <c r="BT623" s="11" t="str">
        <f t="shared" si="95"/>
        <v/>
      </c>
      <c r="BU623" s="11" t="str">
        <f t="shared" si="96"/>
        <v/>
      </c>
      <c r="BV623" s="11" t="str">
        <f t="shared" si="97"/>
        <v/>
      </c>
      <c r="BW623" s="11" t="str">
        <f t="shared" si="98"/>
        <v/>
      </c>
      <c r="BX623" s="11" t="str">
        <f t="shared" si="99"/>
        <v/>
      </c>
      <c r="BY623" s="11" t="str">
        <f t="shared" si="100"/>
        <v/>
      </c>
      <c r="BZ623" s="3" t="str">
        <f t="shared" si="94"/>
        <v/>
      </c>
      <c r="CA623" s="3" t="e">
        <f t="shared" si="101"/>
        <v>#VALUE!</v>
      </c>
    </row>
    <row r="624" spans="1:79" x14ac:dyDescent="0.25">
      <c r="A624" t="str">
        <f>IF(RESPOSTAS!A624="","",RESPOSTAS!A624)</f>
        <v/>
      </c>
      <c r="B624" t="str">
        <f>IF(RESPOSTAS!C624="","",RESPOSTAS!C624)</f>
        <v/>
      </c>
      <c r="C624" t="str">
        <f>IF(RESPOSTAS!D624="","",RESPOSTAS!D624)</f>
        <v/>
      </c>
      <c r="D624" t="str">
        <f>IF(RESPOSTAS!E624="","",RESPOSTAS!E624)</f>
        <v/>
      </c>
      <c r="E624" t="str">
        <f>IF(RESPOSTAS!F624="","",IF(UPPER(RESPOSTAS!F624)=INDEX(GABARITO!$C:$C,MATCH(TEXT(VALUE(RIGHT($E$1,2)),"00")&amp;"|"&amp;IF(AND(VALUE(RIGHT($E$1,2))&gt;=57,VALUE(RIGHT($E$1,2))&lt;=63),$D624,"COMUM"),GABARITO!$D:$D,0)),1,0))</f>
        <v/>
      </c>
      <c r="F624" t="str">
        <f>IF(RESPOSTAS!G624="","",IF(UPPER(RESPOSTAS!G624)=INDEX(GABARITO!$C:$C,MATCH(TEXT(VALUE(RIGHT($F$1,2)),"00")&amp;"|"&amp;IF(AND(VALUE(RIGHT($F$1,2))&gt;=57,VALUE(RIGHT($F$1,2))&lt;=63),$D624,"COMUM"),GABARITO!$D:$D,0)),1,0))</f>
        <v/>
      </c>
      <c r="G624" t="str">
        <f>IF(RESPOSTAS!H624="","",IF(UPPER(RESPOSTAS!H624)=INDEX(GABARITO!$C:$C,MATCH(TEXT(VALUE(RIGHT($G$1,2)),"00")&amp;"|"&amp;IF(AND(VALUE(RIGHT($G$1,2))&gt;=57,VALUE(RIGHT($G$1,2))&lt;=63),$D624,"COMUM"),GABARITO!$D:$D,0)),1,0))</f>
        <v/>
      </c>
      <c r="H624" t="str">
        <f>IF(RESPOSTAS!I624="","",IF(UPPER(RESPOSTAS!I624)=INDEX(GABARITO!$C:$C,MATCH(TEXT(VALUE(RIGHT($H$1,2)),"00")&amp;"|"&amp;IF(AND(VALUE(RIGHT($H$1,2))&gt;=57,VALUE(RIGHT($H$1,2))&lt;=63),$D624,"COMUM"),GABARITO!$D:$D,0)),1,0))</f>
        <v/>
      </c>
      <c r="I624" t="str">
        <f>IF(RESPOSTAS!J624="","",IF(UPPER(RESPOSTAS!J624)=INDEX(GABARITO!$C:$C,MATCH(TEXT(VALUE(RIGHT($I$1,2)),"00")&amp;"|"&amp;IF(AND(VALUE(RIGHT($I$1,2))&gt;=57,VALUE(RIGHT($I$1,2))&lt;=63),$D624,"COMUM"),GABARITO!$D:$D,0)),1,0))</f>
        <v/>
      </c>
      <c r="J624" t="str">
        <f>IF(RESPOSTAS!K624="","",IF(UPPER(RESPOSTAS!K624)=INDEX(GABARITO!$C:$C,MATCH(TEXT(VALUE(RIGHT($J$1,2)),"00")&amp;"|"&amp;IF(AND(VALUE(RIGHT($J$1,2))&gt;=57,VALUE(RIGHT($J$1,2))&lt;=63),$D624,"COMUM"),GABARITO!$D:$D,0)),1,0))</f>
        <v/>
      </c>
      <c r="K624" t="str">
        <f>IF(RESPOSTAS!L624="","",IF(UPPER(RESPOSTAS!L624)=INDEX(GABARITO!$C:$C,MATCH(TEXT(VALUE(RIGHT($K$1,2)),"00")&amp;"|"&amp;IF(AND(VALUE(RIGHT($K$1,2))&gt;=57,VALUE(RIGHT($K$1,2))&lt;=63),$D624,"COMUM"),GABARITO!$D:$D,0)),1,0))</f>
        <v/>
      </c>
      <c r="L624" t="str">
        <f>IF(RESPOSTAS!M624="","",IF(UPPER(RESPOSTAS!M624)=INDEX(GABARITO!$C:$C,MATCH(TEXT(VALUE(RIGHT($L$1,2)),"00")&amp;"|"&amp;IF(AND(VALUE(RIGHT($L$1,2))&gt;=57,VALUE(RIGHT($L$1,2))&lt;=63),$D624,"COMUM"),GABARITO!$D:$D,0)),1,0))</f>
        <v/>
      </c>
      <c r="M624" t="str">
        <f>IF(RESPOSTAS!N624="","",IF(UPPER(RESPOSTAS!N624)=INDEX(GABARITO!$C:$C,MATCH(TEXT(VALUE(RIGHT($M$1,2)),"00")&amp;"|"&amp;IF(AND(VALUE(RIGHT($M$1,2))&gt;=57,VALUE(RIGHT($M$1,2))&lt;=63),$D624,"COMUM"),GABARITO!$D:$D,0)),1,0))</f>
        <v/>
      </c>
      <c r="N624" t="str">
        <f>IF(RESPOSTAS!O624="","",IF(UPPER(RESPOSTAS!O624)=INDEX(GABARITO!$C:$C,MATCH(TEXT(VALUE(RIGHT($E$1,2)),"00")&amp;"|"&amp;IF(AND(VALUE(RIGHT($E$1,2))&gt;=57,VALUE(RIGHT($E$1,2))&lt;=63),$D624,"COMUM"),GABARITO!$D:$D,0)),1,0))</f>
        <v/>
      </c>
      <c r="O624" t="str">
        <f>IF(RESPOSTAS!P624="","",IF(UPPER(RESPOSTAS!P624)=INDEX(GABARITO!$C:$C,MATCH(TEXT(VALUE(RIGHT($O$1,2)),"00")&amp;"|"&amp;IF(AND(VALUE(RIGHT($O$1,2))&gt;=57,VALUE(RIGHT($O$1,2))&lt;=63),$D624,"COMUM"),GABARITO!$D:$D,0)),1,0))</f>
        <v/>
      </c>
      <c r="P624" t="str">
        <f>IF(RESPOSTAS!Q624="","",IF(UPPER(RESPOSTAS!Q624)=INDEX(GABARITO!$C:$C,MATCH(TEXT(VALUE(RIGHT($P$1,2)),"00")&amp;"|"&amp;IF(AND(VALUE(RIGHT($P$1,2))&gt;=57,VALUE(RIGHT($P$1,2))&lt;=63),$D624,"COMUM"),GABARITO!$D:$D,0)),1,0))</f>
        <v/>
      </c>
      <c r="Q624" t="str">
        <f>IF(RESPOSTAS!R624="","",IF(UPPER(RESPOSTAS!R624)=INDEX(GABARITO!$C:$C,MATCH(TEXT(VALUE(RIGHT($Q$1,2)),"00")&amp;"|"&amp;IF(AND(VALUE(RIGHT($Q$1,2))&gt;=57,VALUE(RIGHT($Q$1,2))&lt;=63),$D624,"COMUM"),GABARITO!$D:$D,0)),1,0))</f>
        <v/>
      </c>
      <c r="R624" t="str">
        <f>IF(RESPOSTAS!S624="","",IF(UPPER(RESPOSTAS!S624)=INDEX(GABARITO!$C:$C,MATCH(TEXT(VALUE(RIGHT($R$1,2)),"00")&amp;"|"&amp;IF(AND(VALUE(RIGHT($R$1,2))&gt;=57,VALUE(RIGHT($R$1,2))&lt;=63),$D624,"COMUM"),GABARITO!$D:$D,0)),1,0))</f>
        <v/>
      </c>
      <c r="S624" t="str">
        <f>IF(RESPOSTAS!T624="","",IF(UPPER(RESPOSTAS!T624)=INDEX(GABARITO!$C:$C,MATCH(TEXT(VALUE(RIGHT($S$1,2)),"00")&amp;"|"&amp;IF(AND(VALUE(RIGHT($S$1,2))&gt;=57,VALUE(RIGHT($S$1,2))&lt;=63),$D624,"COMUM"),GABARITO!$D:$D,0)),1,0))</f>
        <v/>
      </c>
      <c r="T624" t="str">
        <f>IF(RESPOSTAS!U624="","",IF(UPPER(RESPOSTAS!U624)=INDEX(GABARITO!$C:$C,MATCH(TEXT(VALUE(RIGHT($T$1,2)),"00")&amp;"|"&amp;IF(AND(VALUE(RIGHT($T$1,2))&gt;=57,VALUE(RIGHT($T$1,2))&lt;=63),$D624,"COMUM"),GABARITO!$D:$D,0)),1,0))</f>
        <v/>
      </c>
      <c r="U624" t="str">
        <f>IF(RESPOSTAS!V624="","",IF(UPPER(RESPOSTAS!V624)=INDEX(GABARITO!$C:$C,MATCH(TEXT(VALUE(RIGHT($U$1,2)),"00")&amp;"|"&amp;IF(AND(VALUE(RIGHT($U$1,2))&gt;=57,VALUE(RIGHT($U$1,2))&lt;=63),$D624,"COMUM"),GABARITO!$D:$D,0)),1,0))</f>
        <v/>
      </c>
      <c r="V624" t="str">
        <f>IF(RESPOSTAS!W624="","",IF(UPPER(RESPOSTAS!W624)=INDEX(GABARITO!$C:$C,MATCH(TEXT(VALUE(RIGHT($E$1,2)),"00")&amp;"|"&amp;IF(AND(VALUE(RIGHT($E$1,2))&gt;=57,VALUE(RIGHT($E$1,2))&lt;=63),$D624,"COMUM"),GABARITO!$D:$D,0)),1,0))</f>
        <v/>
      </c>
      <c r="W624" t="str">
        <f>IF(RESPOSTAS!X624="","",IF(UPPER(RESPOSTAS!X624)=INDEX(GABARITO!$C:$C,MATCH(TEXT(VALUE(RIGHT($W$1,2)),"00")&amp;"|"&amp;IF(AND(VALUE(RIGHT($W$1,2))&gt;=57,VALUE(RIGHT($W$1,2))&lt;=63),$D624,"COMUM"),GABARITO!$D:$D,0)),1,0))</f>
        <v/>
      </c>
      <c r="X624" t="str">
        <f>IF(RESPOSTAS!Y624="","",IF(UPPER(RESPOSTAS!Y624)=INDEX(GABARITO!$C:$C,MATCH(TEXT(VALUE(RIGHT($X$1,2)),"00")&amp;"|"&amp;IF(AND(VALUE(RIGHT($X$1,2))&gt;=57,VALUE(RIGHT($X$1,2))&lt;=63),$D624,"COMUM"),GABARITO!$D:$D,0)),1,0))</f>
        <v/>
      </c>
      <c r="Y624" t="str">
        <f>IF(RESPOSTAS!Z624="","",IF(UPPER(RESPOSTAS!Z624)=INDEX(GABARITO!$C:$C,MATCH(TEXT(VALUE(RIGHT($Y$1,2)),"00")&amp;"|"&amp;IF(AND(VALUE(RIGHT($Y$1,2))&gt;=57,VALUE(RIGHT($Y$1,2))&lt;=63),$D624,"COMUM"),GABARITO!$D:$D,0)),1,0))</f>
        <v/>
      </c>
      <c r="Z624" t="str">
        <f>IF(RESPOSTAS!AA624="","",IF(UPPER(RESPOSTAS!AA624)=INDEX(GABARITO!$C:$C,MATCH(TEXT(VALUE(RIGHT($Z$1,2)),"00")&amp;"|"&amp;IF(AND(VALUE(RIGHT($Z$1,2))&gt;=57,VALUE(RIGHT($Z$1,2))&lt;=63),$D624,"COMUM"),GABARITO!$D:$D,0)),1,0))</f>
        <v/>
      </c>
      <c r="AA624" t="str">
        <f>IF(RESPOSTAS!AB624="","",IF(UPPER(RESPOSTAS!AB624)=INDEX(GABARITO!$C:$C,MATCH(TEXT(VALUE(RIGHT($AA$1,2)),"00")&amp;"|"&amp;IF(AND(VALUE(RIGHT($AA$1,2))&gt;=57,VALUE(RIGHT($AA$1,2))&lt;=63),$D624,"COMUM"),GABARITO!$D:$D,0)),1,0))</f>
        <v/>
      </c>
      <c r="AB624" t="str">
        <f>IF(RESPOSTAS!AC624="","",IF(UPPER(RESPOSTAS!AC624)=INDEX(GABARITO!$C:$C,MATCH(TEXT(VALUE(RIGHT($AB$1,2)),"00")&amp;"|"&amp;IF(AND(VALUE(RIGHT($AB$1,2))&gt;=57,VALUE(RIGHT($AB$1,2))&lt;=63),$D624,"COMUM"),GABARITO!$D:$D,0)),1,0))</f>
        <v/>
      </c>
      <c r="AC624" t="str">
        <f>IF(RESPOSTAS!AD624="","",IF(UPPER(RESPOSTAS!AD624)=INDEX(GABARITO!$C:$C,MATCH(TEXT(VALUE(RIGHT($AC$1,2)),"00")&amp;"|"&amp;IF(AND(VALUE(RIGHT($AC$1,2))&gt;=57,VALUE(RIGHT($AC$1,2))&lt;=63),$D624,"COMUM"),GABARITO!$D:$D,0)),1,0))</f>
        <v/>
      </c>
      <c r="AD624" t="str">
        <f>IF(RESPOSTAS!AE624="","",IF(UPPER(RESPOSTAS!AE624)=INDEX(GABARITO!$C:$C,MATCH(TEXT(VALUE(RIGHT($AD$1,2)),"00")&amp;"|"&amp;IF(AND(VALUE(RIGHT($AD$1,2))&gt;=57,VALUE(RIGHT($AD$1,2))&lt;=63),$D624,"COMUM"),GABARITO!$D:$D,0)),1,0))</f>
        <v/>
      </c>
      <c r="AE624" t="str">
        <f>IF(RESPOSTAS!AF624="","",IF(UPPER(RESPOSTAS!AF624)=INDEX(GABARITO!$C:$C,MATCH(TEXT(VALUE(RIGHT($AE$1,2)),"00")&amp;"|"&amp;IF(AND(VALUE(RIGHT($AE$1,2))&gt;=57,VALUE(RIGHT($AE$1,2))&lt;=63),$D624,"COMUM"),GABARITO!$D:$D,0)),1,0))</f>
        <v/>
      </c>
      <c r="AF624" t="str">
        <f>IF(RESPOSTAS!AG624="","",IF(UPPER(RESPOSTAS!AG624)=INDEX(GABARITO!$C:$C,MATCH(TEXT(VALUE(RIGHT($AF$1,2)),"00")&amp;"|"&amp;IF(AND(VALUE(RIGHT($AF$1,2))&gt;=57,VALUE(RIGHT($AF$1,2))&lt;=63),$D624,"COMUM"),GABARITO!$D:$D,0)),1,0))</f>
        <v/>
      </c>
      <c r="AG624" t="str">
        <f>IF(RESPOSTAS!AH624="","",IF(UPPER(RESPOSTAS!AH624)=INDEX(GABARITO!$C:$C,MATCH(TEXT(VALUE(RIGHT($AG$1,2)),"00")&amp;"|"&amp;IF(AND(VALUE(RIGHT($AG$1,2))&gt;=57,VALUE(RIGHT($AG$1,2))&lt;=63),$D624,"COMUM"),GABARITO!$D:$D,0)),1,0))</f>
        <v/>
      </c>
      <c r="AH624" t="str">
        <f>IF(RESPOSTAS!AI624="","",IF(UPPER(RESPOSTAS!AI624)=INDEX(GABARITO!$C:$C,MATCH(TEXT(VALUE(RIGHT($AH$1,2)),"00")&amp;"|"&amp;IF(AND(VALUE(RIGHT($AH$1,2))&gt;=57,VALUE(RIGHT($AH$1,2))&lt;=63),$D624,"COMUM"),GABARITO!$D:$D,0)),1,0))</f>
        <v/>
      </c>
      <c r="AI624" t="str">
        <f>IF(RESPOSTAS!AJ624="","",IF(UPPER(RESPOSTAS!AJ624)=INDEX(GABARITO!$C:$C,MATCH(TEXT(VALUE(RIGHT($AI$1,2)),"00")&amp;"|"&amp;IF(AND(VALUE(RIGHT($AI$1,2))&gt;=57,VALUE(RIGHT($AI$1,2))&lt;=63),$D624,"COMUM"),GABARITO!$D:$D,0)),1,0))</f>
        <v/>
      </c>
      <c r="AJ624" t="str">
        <f>IF(RESPOSTAS!AK624="","",IF(UPPER(RESPOSTAS!AK624)=INDEX(GABARITO!$C:$C,MATCH(TEXT(VALUE(RIGHT($AJ$1,2)),"00")&amp;"|"&amp;IF(AND(VALUE(RIGHT($AJ$1,2))&gt;=57,VALUE(RIGHT($AJ$1,2))&lt;=63),$D624,"COMUM"),GABARITO!$D:$D,0)),1,0))</f>
        <v/>
      </c>
      <c r="AK624" t="str">
        <f>IF(RESPOSTAS!AL624="","",IF(UPPER(RESPOSTAS!AL624)=INDEX(GABARITO!$C:$C,MATCH(TEXT(VALUE(RIGHT($AK$1,2)),"00")&amp;"|"&amp;IF(AND(VALUE(RIGHT($AK$1,2))&gt;=57,VALUE(RIGHT($AK$1,2))&lt;=63),$D624,"COMUM"),GABARITO!$D:$D,0)),1,0))</f>
        <v/>
      </c>
      <c r="AL624" t="str">
        <f>IF(RESPOSTAS!AM624="","",IF(UPPER(RESPOSTAS!AM624)=INDEX(GABARITO!$C:$C,MATCH(TEXT(VALUE(RIGHT($AL$1,2)),"00")&amp;"|"&amp;IF(AND(VALUE(RIGHT($AL$1,2))&gt;=57,VALUE(RIGHT($AL$1,2))&lt;=63),$D624,"COMUM"),GABARITO!$D:$D,0)),1,0))</f>
        <v/>
      </c>
      <c r="AM624" t="str">
        <f>IF(RESPOSTAS!AN624="","",IF(UPPER(RESPOSTAS!AN624)=INDEX(GABARITO!$C:$C,MATCH(TEXT(VALUE(RIGHT($AM$1,2)),"00")&amp;"|"&amp;IF(AND(VALUE(RIGHT($AM$1,2))&gt;=57,VALUE(RIGHT($AM$1,2))&lt;=63),$D624,"COMUM"),GABARITO!$D:$D,0)),1,0))</f>
        <v/>
      </c>
      <c r="AN624" t="str">
        <f>IF(RESPOSTAS!AO624="","",IF(UPPER(RESPOSTAS!AO624)=INDEX(GABARITO!$C:$C,MATCH(TEXT(VALUE(RIGHT($AN$1,2)),"00")&amp;"|"&amp;IF(AND(VALUE(RIGHT($AN$1,2))&gt;=57,VALUE(RIGHT($AN$1,2))&lt;=63),$D624,"COMUM"),GABARITO!$D:$D,0)),1,0))</f>
        <v/>
      </c>
      <c r="AO624" t="str">
        <f>IF(RESPOSTAS!AP624="","",IF(UPPER(RESPOSTAS!AP624)=INDEX(GABARITO!$C:$C,MATCH(TEXT(VALUE(RIGHT($AO$1,2)),"00")&amp;"|"&amp;IF(AND(VALUE(RIGHT($AO$1,2))&gt;=57,VALUE(RIGHT($AO$1,2))&lt;=63),$D624,"COMUM"),GABARITO!$D:$D,0)),1,0))</f>
        <v/>
      </c>
      <c r="AP624" t="str">
        <f>IF(RESPOSTAS!AQ624="","",IF(UPPER(RESPOSTAS!AQ624)=INDEX(GABARITO!$C:$C,MATCH(TEXT(VALUE(RIGHT($AP$1,2)),"00")&amp;"|"&amp;IF(AND(VALUE(RIGHT($AP$1,2))&gt;=57,VALUE(RIGHT($AP$1,2))&lt;=63),$D624,"COMUM"),GABARITO!$D:$D,0)),1,0))</f>
        <v/>
      </c>
      <c r="AQ624" t="str">
        <f>IF(RESPOSTAS!AR624="","",IF(UPPER(RESPOSTAS!AR624)=INDEX(GABARITO!$C:$C,MATCH(TEXT(VALUE(RIGHT($AQ$1,2)),"00")&amp;"|"&amp;IF(AND(VALUE(RIGHT($AQ$1,2))&gt;=57,VALUE(RIGHT($AQ$1,2))&lt;=63),$D624,"COMUM"),GABARITO!$D:$D,0)),1,0))</f>
        <v/>
      </c>
      <c r="AR624" t="str">
        <f>IF(RESPOSTAS!AS624="","",IF(UPPER(RESPOSTAS!AS624)=INDEX(GABARITO!$C:$C,MATCH(TEXT(VALUE(RIGHT($AR$1,2)),"00")&amp;"|"&amp;IF(AND(VALUE(RIGHT($AR$1,2))&gt;=57,VALUE(RIGHT($AR$1,2))&lt;=63),$D624,"COMUM"),GABARITO!$D:$D,0)),1,0))</f>
        <v/>
      </c>
      <c r="AS624" t="str">
        <f>IF(RESPOSTAS!AT624="","",IF(UPPER(RESPOSTAS!AT624)=INDEX(GABARITO!$C:$C,MATCH(TEXT(VALUE(RIGHT($AS$1,2)),"00")&amp;"|"&amp;IF(AND(VALUE(RIGHT($AS$1,2))&gt;=57,VALUE(RIGHT($AS$1,2))&lt;=63),$D624,"COMUM"),GABARITO!$D:$D,0)),1,0))</f>
        <v/>
      </c>
      <c r="AT624" t="str">
        <f>IF(RESPOSTAS!AU624="","",IF(UPPER(RESPOSTAS!AU624)=INDEX(GABARITO!$C:$C,MATCH(TEXT(VALUE(RIGHT($AT$1,2)),"00")&amp;"|"&amp;IF(AND(VALUE(RIGHT($AT$1,2))&gt;=57,VALUE(RIGHT($AT$1,2))&lt;=63),$D624,"COMUM"),GABARITO!$D:$D,0)),1,0))</f>
        <v/>
      </c>
      <c r="AU624" t="str">
        <f>IF(RESPOSTAS!AV624="","",IF(UPPER(RESPOSTAS!AV624)=INDEX(GABARITO!$C:$C,MATCH(TEXT(VALUE(RIGHT($AU$1,2)),"00")&amp;"|"&amp;IF(AND(VALUE(RIGHT($AU$1,2))&gt;=57,VALUE(RIGHT($AU$1,2))&lt;=63),$D624,"COMUM"),GABARITO!$D:$D,0)),1,0))</f>
        <v/>
      </c>
      <c r="AV624" t="str">
        <f>IF(RESPOSTAS!AW624="","",IF(UPPER(RESPOSTAS!AW624)=INDEX(GABARITO!$C:$C,MATCH(TEXT(VALUE(RIGHT($AV$1,2)),"00")&amp;"|"&amp;IF(AND(VALUE(RIGHT($AV$1,2))&gt;=57,VALUE(RIGHT($AV$1,2))&lt;=63),$D624,"COMUM"),GABARITO!$D:$D,0)),1,0))</f>
        <v/>
      </c>
      <c r="AW624" t="str">
        <f>IF(RESPOSTAS!AX624="","",IF(UPPER(RESPOSTAS!AX624)=INDEX(GABARITO!$C:$C,MATCH(TEXT(VALUE(RIGHT($AW$1,2)),"00")&amp;"|"&amp;IF(AND(VALUE(RIGHT($AW$1,2))&gt;=57,VALUE(RIGHT($AW$1,2))&lt;=63),$D624,"COMUM"),GABARITO!$D:$D,0)),1,0))</f>
        <v/>
      </c>
      <c r="AX624" t="str">
        <f>IF(RESPOSTAS!AY624="","",IF(UPPER(RESPOSTAS!AY624)=INDEX(GABARITO!$C:$C,MATCH(TEXT(VALUE(RIGHT($AX$1,2)),"00")&amp;"|"&amp;IF(AND(VALUE(RIGHT($AX$1,2))&gt;=57,VALUE(RIGHT($AX$1,2))&lt;=63),$D624,"COMUM"),GABARITO!$D:$D,0)),1,0))</f>
        <v/>
      </c>
      <c r="AY624" t="str">
        <f>IF(RESPOSTAS!AZ624="","",IF(UPPER(RESPOSTAS!AZ624)=INDEX(GABARITO!$C:$C,MATCH(TEXT(VALUE(RIGHT($AY$1,2)),"00")&amp;"|"&amp;IF(AND(VALUE(RIGHT($AY$1,2))&gt;=57,VALUE(RIGHT($AY$1,2))&lt;=63),$D624,"COMUM"),GABARITO!$D:$D,0)),1,0))</f>
        <v/>
      </c>
      <c r="AZ624" t="str">
        <f>IF(RESPOSTAS!BA624="","",IF(UPPER(RESPOSTAS!BA624)=INDEX(GABARITO!$C:$C,MATCH(TEXT(VALUE(RIGHT($AZ$1,2)),"00")&amp;"|"&amp;IF(AND(VALUE(RIGHT($AZ$1,2))&gt;=57,VALUE(RIGHT($AZ$1,2))&lt;=63),$D624,"COMUM"),GABARITO!$D:$D,0)),1,0))</f>
        <v/>
      </c>
      <c r="BA624" t="str">
        <f>IF(RESPOSTAS!BB624="","",IF(UPPER(RESPOSTAS!BB624)=INDEX(GABARITO!$C:$C,MATCH(TEXT(VALUE(RIGHT($BA$1,2)),"00")&amp;"|"&amp;IF(AND(VALUE(RIGHT($BA$1,2))&gt;=57,VALUE(RIGHT($BA$1,2))&lt;=63),$D624,"COMUM"),GABARITO!$D:$D,0)),1,0))</f>
        <v/>
      </c>
      <c r="BB624" t="str">
        <f>IF(RESPOSTAS!BC624="","",IF(UPPER(RESPOSTAS!BC624)=INDEX(GABARITO!$C:$C,MATCH(TEXT(VALUE(RIGHT($BB$1,2)),"00")&amp;"|"&amp;IF(AND(VALUE(RIGHT($BB$1,2))&gt;=57,VALUE(RIGHT($BB$1,2))&lt;=63),$D624,"COMUM"),GABARITO!$D:$D,0)),1,0))</f>
        <v/>
      </c>
      <c r="BC624" t="str">
        <f>IF(RESPOSTAS!BD624="","",IF(UPPER(RESPOSTAS!BD624)=INDEX(GABARITO!$C:$C,MATCH(TEXT(VALUE(RIGHT($BC$1,2)),"00")&amp;"|"&amp;IF(AND(VALUE(RIGHT($BC$1,2))&gt;=57,VALUE(RIGHT($BC$1,2))&lt;=63),$D624,"COMUM"),GABARITO!$D:$D,0)),1,0))</f>
        <v/>
      </c>
      <c r="BD624" t="str">
        <f>IF(RESPOSTAS!BE624="","",IF(UPPER(RESPOSTAS!BE624)=INDEX(GABARITO!$C:$C,MATCH(TEXT(VALUE(RIGHT($BD$1,2)),"00")&amp;"|"&amp;IF(AND(VALUE(RIGHT($BD$1,2))&gt;=57,VALUE(RIGHT($BD$1,2))&lt;=63),$D624,"COMUM"),GABARITO!$D:$D,0)),1,0))</f>
        <v/>
      </c>
      <c r="BE624" t="str">
        <f>IF(RESPOSTAS!BF624="","",IF(UPPER(RESPOSTAS!BF624)=INDEX(GABARITO!$C:$C,MATCH(TEXT(VALUE(RIGHT($BE$1,2)),"00")&amp;"|"&amp;IF(AND(VALUE(RIGHT($BE$1,2))&gt;=57,VALUE(RIGHT($BE$1,2))&lt;=63),$D624,"COMUM"),GABARITO!$D:$D,0)),1,0))</f>
        <v/>
      </c>
      <c r="BF624" t="str">
        <f>IF(RESPOSTAS!BG624="","",IF(UPPER(RESPOSTAS!BG624)=INDEX(GABARITO!$C:$C,MATCH(TEXT(VALUE(RIGHT($BF$1,2)),"00")&amp;"|"&amp;IF(AND(VALUE(RIGHT($BF$1,2))&gt;=57,VALUE(RIGHT($BF$1,2))&lt;=63),$D624,"COMUM"),GABARITO!$D:$D,0)),1,0))</f>
        <v/>
      </c>
      <c r="BG624" t="str">
        <f>IF(RESPOSTAS!BH624="","",IF(UPPER(RESPOSTAS!BH624)=INDEX(GABARITO!$C:$C,MATCH(TEXT(VALUE(RIGHT($BG$1,2)),"00")&amp;"|"&amp;IF(AND(VALUE(RIGHT($BG$1,2))&gt;=57,VALUE(RIGHT($BG$1,2))&lt;=63),$D624,"COMUM"),GABARITO!$D:$D,0)),1,0))</f>
        <v/>
      </c>
      <c r="BH624" t="str">
        <f>IF(RESPOSTAS!BI624="","",IF(UPPER(RESPOSTAS!BI624)=INDEX(GABARITO!$C:$C,MATCH(TEXT(VALUE(RIGHT($BH$1,2)),"00")&amp;"|"&amp;IF(AND(VALUE(RIGHT($BH$1,2))&gt;=57,VALUE(RIGHT($BH$1,2))&lt;=63),$D624,"COMUM"),GABARITO!$D:$D,0)),1,0))</f>
        <v/>
      </c>
      <c r="BI624" t="str">
        <f>IF(RESPOSTAS!BJ624="","",IF(UPPER(RESPOSTAS!BJ624)=INDEX(GABARITO!$C:$C,MATCH(TEXT(VALUE(RIGHT($BI$1,2)),"00")&amp;"|"&amp;IF(AND(VALUE(RIGHT($BI$1,2))&gt;=57,VALUE(RIGHT($BI$1,2))&lt;=63),$D624,"COMUM"),GABARITO!$D:$D,0)),1,0))</f>
        <v/>
      </c>
      <c r="BJ624" t="str">
        <f>IF(RESPOSTAS!BK624="","",IF(UPPER(RESPOSTAS!BK624)=INDEX(GABARITO!$C:$C,MATCH(TEXT(VALUE(RIGHT($BJ$1,2)),"00")&amp;"|"&amp;IF(AND(VALUE(RIGHT($BJ$1,2))&gt;=57,VALUE(RIGHT($BJ$1,2))&lt;=63),$D624,"COMUM"),GABARITO!$D:$D,0)),1,0))</f>
        <v/>
      </c>
      <c r="BK624" t="str">
        <f>IF(RESPOSTAS!BL624="","",IF(UPPER(RESPOSTAS!BL624)=INDEX(GABARITO!$C:$C,MATCH(TEXT(VALUE(RIGHT($BK$1,2)),"00")&amp;"|"&amp;IF(AND(VALUE(RIGHT($BK$1,2))&gt;=57,VALUE(RIGHT($BK$1,2))&lt;=63),$D624,"COMUM"),GABARITO!$D:$D,0)),1,0))</f>
        <v/>
      </c>
      <c r="BL624" t="str">
        <f>IF(RESPOSTAS!BM624="","",IF(UPPER(RESPOSTAS!BM624)=INDEX(GABARITO!$C:$C,MATCH(TEXT(VALUE(RIGHT($BL$1,2)),"00")&amp;"|"&amp;IF(AND(VALUE(RIGHT($BL$1,2))&gt;=57,VALUE(RIGHT($BL$1,2))&lt;=63),$D624,"COMUM"),GABARITO!$D:$D,0)),1,0))</f>
        <v/>
      </c>
      <c r="BM624" t="str">
        <f>IF(RESPOSTAS!BN624="","",IF(UPPER(RESPOSTAS!BN624)=INDEX(GABARITO!$C:$C,MATCH(TEXT(VALUE(RIGHT($BM$1,2)),"00")&amp;"|"&amp;IF(AND(VALUE(RIGHT($BM$1,2))&gt;=57,VALUE(RIGHT($BM$1,2))&lt;=63),$D624,"COMUM"),GABARITO!$D:$D,0)),1,0))</f>
        <v/>
      </c>
      <c r="BN624" t="str">
        <f>IF(RESPOSTAS!BO624="","",IF(UPPER(RESPOSTAS!BO624)=INDEX(GABARITO!$C:$C,MATCH(TEXT(VALUE(RIGHT($BN$1,2)),"00")&amp;"|"&amp;IF(AND(VALUE(RIGHT($BN$1,2))&gt;=57,VALUE(RIGHT($BN$1,2))&lt;=63),$D624,"COMUM"),GABARITO!$D:$D,0)),1,0))</f>
        <v/>
      </c>
      <c r="BO624" t="str">
        <f>IF(RESPOSTAS!BP624="","",IF(UPPER(RESPOSTAS!BP624)=INDEX(GABARITO!$C:$C,MATCH(TEXT(VALUE(RIGHT($BO$1,2)),"00")&amp;"|"&amp;IF(AND(VALUE(RIGHT($BO$1,2))&gt;=57,VALUE(RIGHT($BO$1,2))&lt;=63),$D624,"COMUM"),GABARITO!$D:$D,0)),1,0))</f>
        <v/>
      </c>
      <c r="BP624">
        <f>COUNTIF(RESPOSTAS!F624:BP624,"&lt;&gt;")</f>
        <v>0</v>
      </c>
      <c r="BQ624" t="str">
        <f t="shared" si="92"/>
        <v/>
      </c>
      <c r="BR624" s="10" t="str">
        <f t="shared" si="93"/>
        <v/>
      </c>
      <c r="BT624" s="11" t="str">
        <f t="shared" si="95"/>
        <v/>
      </c>
      <c r="BU624" s="11" t="str">
        <f t="shared" si="96"/>
        <v/>
      </c>
      <c r="BV624" s="11" t="str">
        <f t="shared" si="97"/>
        <v/>
      </c>
      <c r="BW624" s="11" t="str">
        <f t="shared" si="98"/>
        <v/>
      </c>
      <c r="BX624" s="11" t="str">
        <f t="shared" si="99"/>
        <v/>
      </c>
      <c r="BY624" s="11" t="str">
        <f t="shared" si="100"/>
        <v/>
      </c>
      <c r="BZ624" s="3" t="str">
        <f t="shared" si="94"/>
        <v/>
      </c>
      <c r="CA624" s="3" t="e">
        <f t="shared" si="101"/>
        <v>#VALUE!</v>
      </c>
    </row>
    <row r="625" spans="1:79" x14ac:dyDescent="0.25">
      <c r="A625" t="str">
        <f>IF(RESPOSTAS!A625="","",RESPOSTAS!A625)</f>
        <v/>
      </c>
      <c r="B625" t="str">
        <f>IF(RESPOSTAS!C625="","",RESPOSTAS!C625)</f>
        <v/>
      </c>
      <c r="C625" t="str">
        <f>IF(RESPOSTAS!D625="","",RESPOSTAS!D625)</f>
        <v/>
      </c>
      <c r="D625" t="str">
        <f>IF(RESPOSTAS!E625="","",RESPOSTAS!E625)</f>
        <v/>
      </c>
      <c r="E625" t="str">
        <f>IF(RESPOSTAS!F625="","",IF(UPPER(RESPOSTAS!F625)=INDEX(GABARITO!$C:$C,MATCH(TEXT(VALUE(RIGHT($E$1,2)),"00")&amp;"|"&amp;IF(AND(VALUE(RIGHT($E$1,2))&gt;=57,VALUE(RIGHT($E$1,2))&lt;=63),$D625,"COMUM"),GABARITO!$D:$D,0)),1,0))</f>
        <v/>
      </c>
      <c r="F625" t="str">
        <f>IF(RESPOSTAS!G625="","",IF(UPPER(RESPOSTAS!G625)=INDEX(GABARITO!$C:$C,MATCH(TEXT(VALUE(RIGHT($F$1,2)),"00")&amp;"|"&amp;IF(AND(VALUE(RIGHT($F$1,2))&gt;=57,VALUE(RIGHT($F$1,2))&lt;=63),$D625,"COMUM"),GABARITO!$D:$D,0)),1,0))</f>
        <v/>
      </c>
      <c r="G625" t="str">
        <f>IF(RESPOSTAS!H625="","",IF(UPPER(RESPOSTAS!H625)=INDEX(GABARITO!$C:$C,MATCH(TEXT(VALUE(RIGHT($G$1,2)),"00")&amp;"|"&amp;IF(AND(VALUE(RIGHT($G$1,2))&gt;=57,VALUE(RIGHT($G$1,2))&lt;=63),$D625,"COMUM"),GABARITO!$D:$D,0)),1,0))</f>
        <v/>
      </c>
      <c r="H625" t="str">
        <f>IF(RESPOSTAS!I625="","",IF(UPPER(RESPOSTAS!I625)=INDEX(GABARITO!$C:$C,MATCH(TEXT(VALUE(RIGHT($H$1,2)),"00")&amp;"|"&amp;IF(AND(VALUE(RIGHT($H$1,2))&gt;=57,VALUE(RIGHT($H$1,2))&lt;=63),$D625,"COMUM"),GABARITO!$D:$D,0)),1,0))</f>
        <v/>
      </c>
      <c r="I625" t="str">
        <f>IF(RESPOSTAS!J625="","",IF(UPPER(RESPOSTAS!J625)=INDEX(GABARITO!$C:$C,MATCH(TEXT(VALUE(RIGHT($I$1,2)),"00")&amp;"|"&amp;IF(AND(VALUE(RIGHT($I$1,2))&gt;=57,VALUE(RIGHT($I$1,2))&lt;=63),$D625,"COMUM"),GABARITO!$D:$D,0)),1,0))</f>
        <v/>
      </c>
      <c r="J625" t="str">
        <f>IF(RESPOSTAS!K625="","",IF(UPPER(RESPOSTAS!K625)=INDEX(GABARITO!$C:$C,MATCH(TEXT(VALUE(RIGHT($J$1,2)),"00")&amp;"|"&amp;IF(AND(VALUE(RIGHT($J$1,2))&gt;=57,VALUE(RIGHT($J$1,2))&lt;=63),$D625,"COMUM"),GABARITO!$D:$D,0)),1,0))</f>
        <v/>
      </c>
      <c r="K625" t="str">
        <f>IF(RESPOSTAS!L625="","",IF(UPPER(RESPOSTAS!L625)=INDEX(GABARITO!$C:$C,MATCH(TEXT(VALUE(RIGHT($K$1,2)),"00")&amp;"|"&amp;IF(AND(VALUE(RIGHT($K$1,2))&gt;=57,VALUE(RIGHT($K$1,2))&lt;=63),$D625,"COMUM"),GABARITO!$D:$D,0)),1,0))</f>
        <v/>
      </c>
      <c r="L625" t="str">
        <f>IF(RESPOSTAS!M625="","",IF(UPPER(RESPOSTAS!M625)=INDEX(GABARITO!$C:$C,MATCH(TEXT(VALUE(RIGHT($L$1,2)),"00")&amp;"|"&amp;IF(AND(VALUE(RIGHT($L$1,2))&gt;=57,VALUE(RIGHT($L$1,2))&lt;=63),$D625,"COMUM"),GABARITO!$D:$D,0)),1,0))</f>
        <v/>
      </c>
      <c r="M625" t="str">
        <f>IF(RESPOSTAS!N625="","",IF(UPPER(RESPOSTAS!N625)=INDEX(GABARITO!$C:$C,MATCH(TEXT(VALUE(RIGHT($M$1,2)),"00")&amp;"|"&amp;IF(AND(VALUE(RIGHT($M$1,2))&gt;=57,VALUE(RIGHT($M$1,2))&lt;=63),$D625,"COMUM"),GABARITO!$D:$D,0)),1,0))</f>
        <v/>
      </c>
      <c r="N625" t="str">
        <f>IF(RESPOSTAS!O625="","",IF(UPPER(RESPOSTAS!O625)=INDEX(GABARITO!$C:$C,MATCH(TEXT(VALUE(RIGHT($E$1,2)),"00")&amp;"|"&amp;IF(AND(VALUE(RIGHT($E$1,2))&gt;=57,VALUE(RIGHT($E$1,2))&lt;=63),$D625,"COMUM"),GABARITO!$D:$D,0)),1,0))</f>
        <v/>
      </c>
      <c r="O625" t="str">
        <f>IF(RESPOSTAS!P625="","",IF(UPPER(RESPOSTAS!P625)=INDEX(GABARITO!$C:$C,MATCH(TEXT(VALUE(RIGHT($O$1,2)),"00")&amp;"|"&amp;IF(AND(VALUE(RIGHT($O$1,2))&gt;=57,VALUE(RIGHT($O$1,2))&lt;=63),$D625,"COMUM"),GABARITO!$D:$D,0)),1,0))</f>
        <v/>
      </c>
      <c r="P625" t="str">
        <f>IF(RESPOSTAS!Q625="","",IF(UPPER(RESPOSTAS!Q625)=INDEX(GABARITO!$C:$C,MATCH(TEXT(VALUE(RIGHT($P$1,2)),"00")&amp;"|"&amp;IF(AND(VALUE(RIGHT($P$1,2))&gt;=57,VALUE(RIGHT($P$1,2))&lt;=63),$D625,"COMUM"),GABARITO!$D:$D,0)),1,0))</f>
        <v/>
      </c>
      <c r="Q625" t="str">
        <f>IF(RESPOSTAS!R625="","",IF(UPPER(RESPOSTAS!R625)=INDEX(GABARITO!$C:$C,MATCH(TEXT(VALUE(RIGHT($Q$1,2)),"00")&amp;"|"&amp;IF(AND(VALUE(RIGHT($Q$1,2))&gt;=57,VALUE(RIGHT($Q$1,2))&lt;=63),$D625,"COMUM"),GABARITO!$D:$D,0)),1,0))</f>
        <v/>
      </c>
      <c r="R625" t="str">
        <f>IF(RESPOSTAS!S625="","",IF(UPPER(RESPOSTAS!S625)=INDEX(GABARITO!$C:$C,MATCH(TEXT(VALUE(RIGHT($R$1,2)),"00")&amp;"|"&amp;IF(AND(VALUE(RIGHT($R$1,2))&gt;=57,VALUE(RIGHT($R$1,2))&lt;=63),$D625,"COMUM"),GABARITO!$D:$D,0)),1,0))</f>
        <v/>
      </c>
      <c r="S625" t="str">
        <f>IF(RESPOSTAS!T625="","",IF(UPPER(RESPOSTAS!T625)=INDEX(GABARITO!$C:$C,MATCH(TEXT(VALUE(RIGHT($S$1,2)),"00")&amp;"|"&amp;IF(AND(VALUE(RIGHT($S$1,2))&gt;=57,VALUE(RIGHT($S$1,2))&lt;=63),$D625,"COMUM"),GABARITO!$D:$D,0)),1,0))</f>
        <v/>
      </c>
      <c r="T625" t="str">
        <f>IF(RESPOSTAS!U625="","",IF(UPPER(RESPOSTAS!U625)=INDEX(GABARITO!$C:$C,MATCH(TEXT(VALUE(RIGHT($T$1,2)),"00")&amp;"|"&amp;IF(AND(VALUE(RIGHT($T$1,2))&gt;=57,VALUE(RIGHT($T$1,2))&lt;=63),$D625,"COMUM"),GABARITO!$D:$D,0)),1,0))</f>
        <v/>
      </c>
      <c r="U625" t="str">
        <f>IF(RESPOSTAS!V625="","",IF(UPPER(RESPOSTAS!V625)=INDEX(GABARITO!$C:$C,MATCH(TEXT(VALUE(RIGHT($U$1,2)),"00")&amp;"|"&amp;IF(AND(VALUE(RIGHT($U$1,2))&gt;=57,VALUE(RIGHT($U$1,2))&lt;=63),$D625,"COMUM"),GABARITO!$D:$D,0)),1,0))</f>
        <v/>
      </c>
      <c r="V625" t="str">
        <f>IF(RESPOSTAS!W625="","",IF(UPPER(RESPOSTAS!W625)=INDEX(GABARITO!$C:$C,MATCH(TEXT(VALUE(RIGHT($E$1,2)),"00")&amp;"|"&amp;IF(AND(VALUE(RIGHT($E$1,2))&gt;=57,VALUE(RIGHT($E$1,2))&lt;=63),$D625,"COMUM"),GABARITO!$D:$D,0)),1,0))</f>
        <v/>
      </c>
      <c r="W625" t="str">
        <f>IF(RESPOSTAS!X625="","",IF(UPPER(RESPOSTAS!X625)=INDEX(GABARITO!$C:$C,MATCH(TEXT(VALUE(RIGHT($W$1,2)),"00")&amp;"|"&amp;IF(AND(VALUE(RIGHT($W$1,2))&gt;=57,VALUE(RIGHT($W$1,2))&lt;=63),$D625,"COMUM"),GABARITO!$D:$D,0)),1,0))</f>
        <v/>
      </c>
      <c r="X625" t="str">
        <f>IF(RESPOSTAS!Y625="","",IF(UPPER(RESPOSTAS!Y625)=INDEX(GABARITO!$C:$C,MATCH(TEXT(VALUE(RIGHT($X$1,2)),"00")&amp;"|"&amp;IF(AND(VALUE(RIGHT($X$1,2))&gt;=57,VALUE(RIGHT($X$1,2))&lt;=63),$D625,"COMUM"),GABARITO!$D:$D,0)),1,0))</f>
        <v/>
      </c>
      <c r="Y625" t="str">
        <f>IF(RESPOSTAS!Z625="","",IF(UPPER(RESPOSTAS!Z625)=INDEX(GABARITO!$C:$C,MATCH(TEXT(VALUE(RIGHT($Y$1,2)),"00")&amp;"|"&amp;IF(AND(VALUE(RIGHT($Y$1,2))&gt;=57,VALUE(RIGHT($Y$1,2))&lt;=63),$D625,"COMUM"),GABARITO!$D:$D,0)),1,0))</f>
        <v/>
      </c>
      <c r="Z625" t="str">
        <f>IF(RESPOSTAS!AA625="","",IF(UPPER(RESPOSTAS!AA625)=INDEX(GABARITO!$C:$C,MATCH(TEXT(VALUE(RIGHT($Z$1,2)),"00")&amp;"|"&amp;IF(AND(VALUE(RIGHT($Z$1,2))&gt;=57,VALUE(RIGHT($Z$1,2))&lt;=63),$D625,"COMUM"),GABARITO!$D:$D,0)),1,0))</f>
        <v/>
      </c>
      <c r="AA625" t="str">
        <f>IF(RESPOSTAS!AB625="","",IF(UPPER(RESPOSTAS!AB625)=INDEX(GABARITO!$C:$C,MATCH(TEXT(VALUE(RIGHT($AA$1,2)),"00")&amp;"|"&amp;IF(AND(VALUE(RIGHT($AA$1,2))&gt;=57,VALUE(RIGHT($AA$1,2))&lt;=63),$D625,"COMUM"),GABARITO!$D:$D,0)),1,0))</f>
        <v/>
      </c>
      <c r="AB625" t="str">
        <f>IF(RESPOSTAS!AC625="","",IF(UPPER(RESPOSTAS!AC625)=INDEX(GABARITO!$C:$C,MATCH(TEXT(VALUE(RIGHT($AB$1,2)),"00")&amp;"|"&amp;IF(AND(VALUE(RIGHT($AB$1,2))&gt;=57,VALUE(RIGHT($AB$1,2))&lt;=63),$D625,"COMUM"),GABARITO!$D:$D,0)),1,0))</f>
        <v/>
      </c>
      <c r="AC625" t="str">
        <f>IF(RESPOSTAS!AD625="","",IF(UPPER(RESPOSTAS!AD625)=INDEX(GABARITO!$C:$C,MATCH(TEXT(VALUE(RIGHT($AC$1,2)),"00")&amp;"|"&amp;IF(AND(VALUE(RIGHT($AC$1,2))&gt;=57,VALUE(RIGHT($AC$1,2))&lt;=63),$D625,"COMUM"),GABARITO!$D:$D,0)),1,0))</f>
        <v/>
      </c>
      <c r="AD625" t="str">
        <f>IF(RESPOSTAS!AE625="","",IF(UPPER(RESPOSTAS!AE625)=INDEX(GABARITO!$C:$C,MATCH(TEXT(VALUE(RIGHT($AD$1,2)),"00")&amp;"|"&amp;IF(AND(VALUE(RIGHT($AD$1,2))&gt;=57,VALUE(RIGHT($AD$1,2))&lt;=63),$D625,"COMUM"),GABARITO!$D:$D,0)),1,0))</f>
        <v/>
      </c>
      <c r="AE625" t="str">
        <f>IF(RESPOSTAS!AF625="","",IF(UPPER(RESPOSTAS!AF625)=INDEX(GABARITO!$C:$C,MATCH(TEXT(VALUE(RIGHT($AE$1,2)),"00")&amp;"|"&amp;IF(AND(VALUE(RIGHT($AE$1,2))&gt;=57,VALUE(RIGHT($AE$1,2))&lt;=63),$D625,"COMUM"),GABARITO!$D:$D,0)),1,0))</f>
        <v/>
      </c>
      <c r="AF625" t="str">
        <f>IF(RESPOSTAS!AG625="","",IF(UPPER(RESPOSTAS!AG625)=INDEX(GABARITO!$C:$C,MATCH(TEXT(VALUE(RIGHT($AF$1,2)),"00")&amp;"|"&amp;IF(AND(VALUE(RIGHT($AF$1,2))&gt;=57,VALUE(RIGHT($AF$1,2))&lt;=63),$D625,"COMUM"),GABARITO!$D:$D,0)),1,0))</f>
        <v/>
      </c>
      <c r="AG625" t="str">
        <f>IF(RESPOSTAS!AH625="","",IF(UPPER(RESPOSTAS!AH625)=INDEX(GABARITO!$C:$C,MATCH(TEXT(VALUE(RIGHT($AG$1,2)),"00")&amp;"|"&amp;IF(AND(VALUE(RIGHT($AG$1,2))&gt;=57,VALUE(RIGHT($AG$1,2))&lt;=63),$D625,"COMUM"),GABARITO!$D:$D,0)),1,0))</f>
        <v/>
      </c>
      <c r="AH625" t="str">
        <f>IF(RESPOSTAS!AI625="","",IF(UPPER(RESPOSTAS!AI625)=INDEX(GABARITO!$C:$C,MATCH(TEXT(VALUE(RIGHT($AH$1,2)),"00")&amp;"|"&amp;IF(AND(VALUE(RIGHT($AH$1,2))&gt;=57,VALUE(RIGHT($AH$1,2))&lt;=63),$D625,"COMUM"),GABARITO!$D:$D,0)),1,0))</f>
        <v/>
      </c>
      <c r="AI625" t="str">
        <f>IF(RESPOSTAS!AJ625="","",IF(UPPER(RESPOSTAS!AJ625)=INDEX(GABARITO!$C:$C,MATCH(TEXT(VALUE(RIGHT($AI$1,2)),"00")&amp;"|"&amp;IF(AND(VALUE(RIGHT($AI$1,2))&gt;=57,VALUE(RIGHT($AI$1,2))&lt;=63),$D625,"COMUM"),GABARITO!$D:$D,0)),1,0))</f>
        <v/>
      </c>
      <c r="AJ625" t="str">
        <f>IF(RESPOSTAS!AK625="","",IF(UPPER(RESPOSTAS!AK625)=INDEX(GABARITO!$C:$C,MATCH(TEXT(VALUE(RIGHT($AJ$1,2)),"00")&amp;"|"&amp;IF(AND(VALUE(RIGHT($AJ$1,2))&gt;=57,VALUE(RIGHT($AJ$1,2))&lt;=63),$D625,"COMUM"),GABARITO!$D:$D,0)),1,0))</f>
        <v/>
      </c>
      <c r="AK625" t="str">
        <f>IF(RESPOSTAS!AL625="","",IF(UPPER(RESPOSTAS!AL625)=INDEX(GABARITO!$C:$C,MATCH(TEXT(VALUE(RIGHT($AK$1,2)),"00")&amp;"|"&amp;IF(AND(VALUE(RIGHT($AK$1,2))&gt;=57,VALUE(RIGHT($AK$1,2))&lt;=63),$D625,"COMUM"),GABARITO!$D:$D,0)),1,0))</f>
        <v/>
      </c>
      <c r="AL625" t="str">
        <f>IF(RESPOSTAS!AM625="","",IF(UPPER(RESPOSTAS!AM625)=INDEX(GABARITO!$C:$C,MATCH(TEXT(VALUE(RIGHT($AL$1,2)),"00")&amp;"|"&amp;IF(AND(VALUE(RIGHT($AL$1,2))&gt;=57,VALUE(RIGHT($AL$1,2))&lt;=63),$D625,"COMUM"),GABARITO!$D:$D,0)),1,0))</f>
        <v/>
      </c>
      <c r="AM625" t="str">
        <f>IF(RESPOSTAS!AN625="","",IF(UPPER(RESPOSTAS!AN625)=INDEX(GABARITO!$C:$C,MATCH(TEXT(VALUE(RIGHT($AM$1,2)),"00")&amp;"|"&amp;IF(AND(VALUE(RIGHT($AM$1,2))&gt;=57,VALUE(RIGHT($AM$1,2))&lt;=63),$D625,"COMUM"),GABARITO!$D:$D,0)),1,0))</f>
        <v/>
      </c>
      <c r="AN625" t="str">
        <f>IF(RESPOSTAS!AO625="","",IF(UPPER(RESPOSTAS!AO625)=INDEX(GABARITO!$C:$C,MATCH(TEXT(VALUE(RIGHT($AN$1,2)),"00")&amp;"|"&amp;IF(AND(VALUE(RIGHT($AN$1,2))&gt;=57,VALUE(RIGHT($AN$1,2))&lt;=63),$D625,"COMUM"),GABARITO!$D:$D,0)),1,0))</f>
        <v/>
      </c>
      <c r="AO625" t="str">
        <f>IF(RESPOSTAS!AP625="","",IF(UPPER(RESPOSTAS!AP625)=INDEX(GABARITO!$C:$C,MATCH(TEXT(VALUE(RIGHT($AO$1,2)),"00")&amp;"|"&amp;IF(AND(VALUE(RIGHT($AO$1,2))&gt;=57,VALUE(RIGHT($AO$1,2))&lt;=63),$D625,"COMUM"),GABARITO!$D:$D,0)),1,0))</f>
        <v/>
      </c>
      <c r="AP625" t="str">
        <f>IF(RESPOSTAS!AQ625="","",IF(UPPER(RESPOSTAS!AQ625)=INDEX(GABARITO!$C:$C,MATCH(TEXT(VALUE(RIGHT($AP$1,2)),"00")&amp;"|"&amp;IF(AND(VALUE(RIGHT($AP$1,2))&gt;=57,VALUE(RIGHT($AP$1,2))&lt;=63),$D625,"COMUM"),GABARITO!$D:$D,0)),1,0))</f>
        <v/>
      </c>
      <c r="AQ625" t="str">
        <f>IF(RESPOSTAS!AR625="","",IF(UPPER(RESPOSTAS!AR625)=INDEX(GABARITO!$C:$C,MATCH(TEXT(VALUE(RIGHT($AQ$1,2)),"00")&amp;"|"&amp;IF(AND(VALUE(RIGHT($AQ$1,2))&gt;=57,VALUE(RIGHT($AQ$1,2))&lt;=63),$D625,"COMUM"),GABARITO!$D:$D,0)),1,0))</f>
        <v/>
      </c>
      <c r="AR625" t="str">
        <f>IF(RESPOSTAS!AS625="","",IF(UPPER(RESPOSTAS!AS625)=INDEX(GABARITO!$C:$C,MATCH(TEXT(VALUE(RIGHT($AR$1,2)),"00")&amp;"|"&amp;IF(AND(VALUE(RIGHT($AR$1,2))&gt;=57,VALUE(RIGHT($AR$1,2))&lt;=63),$D625,"COMUM"),GABARITO!$D:$D,0)),1,0))</f>
        <v/>
      </c>
      <c r="AS625" t="str">
        <f>IF(RESPOSTAS!AT625="","",IF(UPPER(RESPOSTAS!AT625)=INDEX(GABARITO!$C:$C,MATCH(TEXT(VALUE(RIGHT($AS$1,2)),"00")&amp;"|"&amp;IF(AND(VALUE(RIGHT($AS$1,2))&gt;=57,VALUE(RIGHT($AS$1,2))&lt;=63),$D625,"COMUM"),GABARITO!$D:$D,0)),1,0))</f>
        <v/>
      </c>
      <c r="AT625" t="str">
        <f>IF(RESPOSTAS!AU625="","",IF(UPPER(RESPOSTAS!AU625)=INDEX(GABARITO!$C:$C,MATCH(TEXT(VALUE(RIGHT($AT$1,2)),"00")&amp;"|"&amp;IF(AND(VALUE(RIGHT($AT$1,2))&gt;=57,VALUE(RIGHT($AT$1,2))&lt;=63),$D625,"COMUM"),GABARITO!$D:$D,0)),1,0))</f>
        <v/>
      </c>
      <c r="AU625" t="str">
        <f>IF(RESPOSTAS!AV625="","",IF(UPPER(RESPOSTAS!AV625)=INDEX(GABARITO!$C:$C,MATCH(TEXT(VALUE(RIGHT($AU$1,2)),"00")&amp;"|"&amp;IF(AND(VALUE(RIGHT($AU$1,2))&gt;=57,VALUE(RIGHT($AU$1,2))&lt;=63),$D625,"COMUM"),GABARITO!$D:$D,0)),1,0))</f>
        <v/>
      </c>
      <c r="AV625" t="str">
        <f>IF(RESPOSTAS!AW625="","",IF(UPPER(RESPOSTAS!AW625)=INDEX(GABARITO!$C:$C,MATCH(TEXT(VALUE(RIGHT($AV$1,2)),"00")&amp;"|"&amp;IF(AND(VALUE(RIGHT($AV$1,2))&gt;=57,VALUE(RIGHT($AV$1,2))&lt;=63),$D625,"COMUM"),GABARITO!$D:$D,0)),1,0))</f>
        <v/>
      </c>
      <c r="AW625" t="str">
        <f>IF(RESPOSTAS!AX625="","",IF(UPPER(RESPOSTAS!AX625)=INDEX(GABARITO!$C:$C,MATCH(TEXT(VALUE(RIGHT($AW$1,2)),"00")&amp;"|"&amp;IF(AND(VALUE(RIGHT($AW$1,2))&gt;=57,VALUE(RIGHT($AW$1,2))&lt;=63),$D625,"COMUM"),GABARITO!$D:$D,0)),1,0))</f>
        <v/>
      </c>
      <c r="AX625" t="str">
        <f>IF(RESPOSTAS!AY625="","",IF(UPPER(RESPOSTAS!AY625)=INDEX(GABARITO!$C:$C,MATCH(TEXT(VALUE(RIGHT($AX$1,2)),"00")&amp;"|"&amp;IF(AND(VALUE(RIGHT($AX$1,2))&gt;=57,VALUE(RIGHT($AX$1,2))&lt;=63),$D625,"COMUM"),GABARITO!$D:$D,0)),1,0))</f>
        <v/>
      </c>
      <c r="AY625" t="str">
        <f>IF(RESPOSTAS!AZ625="","",IF(UPPER(RESPOSTAS!AZ625)=INDEX(GABARITO!$C:$C,MATCH(TEXT(VALUE(RIGHT($AY$1,2)),"00")&amp;"|"&amp;IF(AND(VALUE(RIGHT($AY$1,2))&gt;=57,VALUE(RIGHT($AY$1,2))&lt;=63),$D625,"COMUM"),GABARITO!$D:$D,0)),1,0))</f>
        <v/>
      </c>
      <c r="AZ625" t="str">
        <f>IF(RESPOSTAS!BA625="","",IF(UPPER(RESPOSTAS!BA625)=INDEX(GABARITO!$C:$C,MATCH(TEXT(VALUE(RIGHT($AZ$1,2)),"00")&amp;"|"&amp;IF(AND(VALUE(RIGHT($AZ$1,2))&gt;=57,VALUE(RIGHT($AZ$1,2))&lt;=63),$D625,"COMUM"),GABARITO!$D:$D,0)),1,0))</f>
        <v/>
      </c>
      <c r="BA625" t="str">
        <f>IF(RESPOSTAS!BB625="","",IF(UPPER(RESPOSTAS!BB625)=INDEX(GABARITO!$C:$C,MATCH(TEXT(VALUE(RIGHT($BA$1,2)),"00")&amp;"|"&amp;IF(AND(VALUE(RIGHT($BA$1,2))&gt;=57,VALUE(RIGHT($BA$1,2))&lt;=63),$D625,"COMUM"),GABARITO!$D:$D,0)),1,0))</f>
        <v/>
      </c>
      <c r="BB625" t="str">
        <f>IF(RESPOSTAS!BC625="","",IF(UPPER(RESPOSTAS!BC625)=INDEX(GABARITO!$C:$C,MATCH(TEXT(VALUE(RIGHT($BB$1,2)),"00")&amp;"|"&amp;IF(AND(VALUE(RIGHT($BB$1,2))&gt;=57,VALUE(RIGHT($BB$1,2))&lt;=63),$D625,"COMUM"),GABARITO!$D:$D,0)),1,0))</f>
        <v/>
      </c>
      <c r="BC625" t="str">
        <f>IF(RESPOSTAS!BD625="","",IF(UPPER(RESPOSTAS!BD625)=INDEX(GABARITO!$C:$C,MATCH(TEXT(VALUE(RIGHT($BC$1,2)),"00")&amp;"|"&amp;IF(AND(VALUE(RIGHT($BC$1,2))&gt;=57,VALUE(RIGHT($BC$1,2))&lt;=63),$D625,"COMUM"),GABARITO!$D:$D,0)),1,0))</f>
        <v/>
      </c>
      <c r="BD625" t="str">
        <f>IF(RESPOSTAS!BE625="","",IF(UPPER(RESPOSTAS!BE625)=INDEX(GABARITO!$C:$C,MATCH(TEXT(VALUE(RIGHT($BD$1,2)),"00")&amp;"|"&amp;IF(AND(VALUE(RIGHT($BD$1,2))&gt;=57,VALUE(RIGHT($BD$1,2))&lt;=63),$D625,"COMUM"),GABARITO!$D:$D,0)),1,0))</f>
        <v/>
      </c>
      <c r="BE625" t="str">
        <f>IF(RESPOSTAS!BF625="","",IF(UPPER(RESPOSTAS!BF625)=INDEX(GABARITO!$C:$C,MATCH(TEXT(VALUE(RIGHT($BE$1,2)),"00")&amp;"|"&amp;IF(AND(VALUE(RIGHT($BE$1,2))&gt;=57,VALUE(RIGHT($BE$1,2))&lt;=63),$D625,"COMUM"),GABARITO!$D:$D,0)),1,0))</f>
        <v/>
      </c>
      <c r="BF625" t="str">
        <f>IF(RESPOSTAS!BG625="","",IF(UPPER(RESPOSTAS!BG625)=INDEX(GABARITO!$C:$C,MATCH(TEXT(VALUE(RIGHT($BF$1,2)),"00")&amp;"|"&amp;IF(AND(VALUE(RIGHT($BF$1,2))&gt;=57,VALUE(RIGHT($BF$1,2))&lt;=63),$D625,"COMUM"),GABARITO!$D:$D,0)),1,0))</f>
        <v/>
      </c>
      <c r="BG625" t="str">
        <f>IF(RESPOSTAS!BH625="","",IF(UPPER(RESPOSTAS!BH625)=INDEX(GABARITO!$C:$C,MATCH(TEXT(VALUE(RIGHT($BG$1,2)),"00")&amp;"|"&amp;IF(AND(VALUE(RIGHT($BG$1,2))&gt;=57,VALUE(RIGHT($BG$1,2))&lt;=63),$D625,"COMUM"),GABARITO!$D:$D,0)),1,0))</f>
        <v/>
      </c>
      <c r="BH625" t="str">
        <f>IF(RESPOSTAS!BI625="","",IF(UPPER(RESPOSTAS!BI625)=INDEX(GABARITO!$C:$C,MATCH(TEXT(VALUE(RIGHT($BH$1,2)),"00")&amp;"|"&amp;IF(AND(VALUE(RIGHT($BH$1,2))&gt;=57,VALUE(RIGHT($BH$1,2))&lt;=63),$D625,"COMUM"),GABARITO!$D:$D,0)),1,0))</f>
        <v/>
      </c>
      <c r="BI625" t="str">
        <f>IF(RESPOSTAS!BJ625="","",IF(UPPER(RESPOSTAS!BJ625)=INDEX(GABARITO!$C:$C,MATCH(TEXT(VALUE(RIGHT($BI$1,2)),"00")&amp;"|"&amp;IF(AND(VALUE(RIGHT($BI$1,2))&gt;=57,VALUE(RIGHT($BI$1,2))&lt;=63),$D625,"COMUM"),GABARITO!$D:$D,0)),1,0))</f>
        <v/>
      </c>
      <c r="BJ625" t="str">
        <f>IF(RESPOSTAS!BK625="","",IF(UPPER(RESPOSTAS!BK625)=INDEX(GABARITO!$C:$C,MATCH(TEXT(VALUE(RIGHT($BJ$1,2)),"00")&amp;"|"&amp;IF(AND(VALUE(RIGHT($BJ$1,2))&gt;=57,VALUE(RIGHT($BJ$1,2))&lt;=63),$D625,"COMUM"),GABARITO!$D:$D,0)),1,0))</f>
        <v/>
      </c>
      <c r="BK625" t="str">
        <f>IF(RESPOSTAS!BL625="","",IF(UPPER(RESPOSTAS!BL625)=INDEX(GABARITO!$C:$C,MATCH(TEXT(VALUE(RIGHT($BK$1,2)),"00")&amp;"|"&amp;IF(AND(VALUE(RIGHT($BK$1,2))&gt;=57,VALUE(RIGHT($BK$1,2))&lt;=63),$D625,"COMUM"),GABARITO!$D:$D,0)),1,0))</f>
        <v/>
      </c>
      <c r="BL625" t="str">
        <f>IF(RESPOSTAS!BM625="","",IF(UPPER(RESPOSTAS!BM625)=INDEX(GABARITO!$C:$C,MATCH(TEXT(VALUE(RIGHT($BL$1,2)),"00")&amp;"|"&amp;IF(AND(VALUE(RIGHT($BL$1,2))&gt;=57,VALUE(RIGHT($BL$1,2))&lt;=63),$D625,"COMUM"),GABARITO!$D:$D,0)),1,0))</f>
        <v/>
      </c>
      <c r="BM625" t="str">
        <f>IF(RESPOSTAS!BN625="","",IF(UPPER(RESPOSTAS!BN625)=INDEX(GABARITO!$C:$C,MATCH(TEXT(VALUE(RIGHT($BM$1,2)),"00")&amp;"|"&amp;IF(AND(VALUE(RIGHT($BM$1,2))&gt;=57,VALUE(RIGHT($BM$1,2))&lt;=63),$D625,"COMUM"),GABARITO!$D:$D,0)),1,0))</f>
        <v/>
      </c>
      <c r="BN625" t="str">
        <f>IF(RESPOSTAS!BO625="","",IF(UPPER(RESPOSTAS!BO625)=INDEX(GABARITO!$C:$C,MATCH(TEXT(VALUE(RIGHT($BN$1,2)),"00")&amp;"|"&amp;IF(AND(VALUE(RIGHT($BN$1,2))&gt;=57,VALUE(RIGHT($BN$1,2))&lt;=63),$D625,"COMUM"),GABARITO!$D:$D,0)),1,0))</f>
        <v/>
      </c>
      <c r="BO625" t="str">
        <f>IF(RESPOSTAS!BP625="","",IF(UPPER(RESPOSTAS!BP625)=INDEX(GABARITO!$C:$C,MATCH(TEXT(VALUE(RIGHT($BO$1,2)),"00")&amp;"|"&amp;IF(AND(VALUE(RIGHT($BO$1,2))&gt;=57,VALUE(RIGHT($BO$1,2))&lt;=63),$D625,"COMUM"),GABARITO!$D:$D,0)),1,0))</f>
        <v/>
      </c>
      <c r="BP625">
        <f>COUNTIF(RESPOSTAS!F625:BP625,"&lt;&gt;")</f>
        <v>0</v>
      </c>
      <c r="BQ625" t="str">
        <f t="shared" si="92"/>
        <v/>
      </c>
      <c r="BR625" s="10" t="str">
        <f t="shared" si="93"/>
        <v/>
      </c>
      <c r="BT625" s="11" t="str">
        <f t="shared" si="95"/>
        <v/>
      </c>
      <c r="BU625" s="11" t="str">
        <f t="shared" si="96"/>
        <v/>
      </c>
      <c r="BV625" s="11" t="str">
        <f t="shared" si="97"/>
        <v/>
      </c>
      <c r="BW625" s="11" t="str">
        <f t="shared" si="98"/>
        <v/>
      </c>
      <c r="BX625" s="11" t="str">
        <f t="shared" si="99"/>
        <v/>
      </c>
      <c r="BY625" s="11" t="str">
        <f t="shared" si="100"/>
        <v/>
      </c>
      <c r="BZ625" s="3" t="str">
        <f t="shared" si="94"/>
        <v/>
      </c>
      <c r="CA625" s="3" t="e">
        <f t="shared" si="101"/>
        <v>#VALUE!</v>
      </c>
    </row>
    <row r="626" spans="1:79" x14ac:dyDescent="0.25">
      <c r="A626" t="str">
        <f>IF(RESPOSTAS!A626="","",RESPOSTAS!A626)</f>
        <v/>
      </c>
      <c r="B626" t="str">
        <f>IF(RESPOSTAS!C626="","",RESPOSTAS!C626)</f>
        <v/>
      </c>
      <c r="C626" t="str">
        <f>IF(RESPOSTAS!D626="","",RESPOSTAS!D626)</f>
        <v/>
      </c>
      <c r="D626" t="str">
        <f>IF(RESPOSTAS!E626="","",RESPOSTAS!E626)</f>
        <v/>
      </c>
      <c r="E626" t="str">
        <f>IF(RESPOSTAS!F626="","",IF(UPPER(RESPOSTAS!F626)=INDEX(GABARITO!$C:$C,MATCH(TEXT(VALUE(RIGHT($E$1,2)),"00")&amp;"|"&amp;IF(AND(VALUE(RIGHT($E$1,2))&gt;=57,VALUE(RIGHT($E$1,2))&lt;=63),$D626,"COMUM"),GABARITO!$D:$D,0)),1,0))</f>
        <v/>
      </c>
      <c r="F626" t="str">
        <f>IF(RESPOSTAS!G626="","",IF(UPPER(RESPOSTAS!G626)=INDEX(GABARITO!$C:$C,MATCH(TEXT(VALUE(RIGHT($F$1,2)),"00")&amp;"|"&amp;IF(AND(VALUE(RIGHT($F$1,2))&gt;=57,VALUE(RIGHT($F$1,2))&lt;=63),$D626,"COMUM"),GABARITO!$D:$D,0)),1,0))</f>
        <v/>
      </c>
      <c r="G626" t="str">
        <f>IF(RESPOSTAS!H626="","",IF(UPPER(RESPOSTAS!H626)=INDEX(GABARITO!$C:$C,MATCH(TEXT(VALUE(RIGHT($G$1,2)),"00")&amp;"|"&amp;IF(AND(VALUE(RIGHT($G$1,2))&gt;=57,VALUE(RIGHT($G$1,2))&lt;=63),$D626,"COMUM"),GABARITO!$D:$D,0)),1,0))</f>
        <v/>
      </c>
      <c r="H626" t="str">
        <f>IF(RESPOSTAS!I626="","",IF(UPPER(RESPOSTAS!I626)=INDEX(GABARITO!$C:$C,MATCH(TEXT(VALUE(RIGHT($H$1,2)),"00")&amp;"|"&amp;IF(AND(VALUE(RIGHT($H$1,2))&gt;=57,VALUE(RIGHT($H$1,2))&lt;=63),$D626,"COMUM"),GABARITO!$D:$D,0)),1,0))</f>
        <v/>
      </c>
      <c r="I626" t="str">
        <f>IF(RESPOSTAS!J626="","",IF(UPPER(RESPOSTAS!J626)=INDEX(GABARITO!$C:$C,MATCH(TEXT(VALUE(RIGHT($I$1,2)),"00")&amp;"|"&amp;IF(AND(VALUE(RIGHT($I$1,2))&gt;=57,VALUE(RIGHT($I$1,2))&lt;=63),$D626,"COMUM"),GABARITO!$D:$D,0)),1,0))</f>
        <v/>
      </c>
      <c r="J626" t="str">
        <f>IF(RESPOSTAS!K626="","",IF(UPPER(RESPOSTAS!K626)=INDEX(GABARITO!$C:$C,MATCH(TEXT(VALUE(RIGHT($J$1,2)),"00")&amp;"|"&amp;IF(AND(VALUE(RIGHT($J$1,2))&gt;=57,VALUE(RIGHT($J$1,2))&lt;=63),$D626,"COMUM"),GABARITO!$D:$D,0)),1,0))</f>
        <v/>
      </c>
      <c r="K626" t="str">
        <f>IF(RESPOSTAS!L626="","",IF(UPPER(RESPOSTAS!L626)=INDEX(GABARITO!$C:$C,MATCH(TEXT(VALUE(RIGHT($K$1,2)),"00")&amp;"|"&amp;IF(AND(VALUE(RIGHT($K$1,2))&gt;=57,VALUE(RIGHT($K$1,2))&lt;=63),$D626,"COMUM"),GABARITO!$D:$D,0)),1,0))</f>
        <v/>
      </c>
      <c r="L626" t="str">
        <f>IF(RESPOSTAS!M626="","",IF(UPPER(RESPOSTAS!M626)=INDEX(GABARITO!$C:$C,MATCH(TEXT(VALUE(RIGHT($L$1,2)),"00")&amp;"|"&amp;IF(AND(VALUE(RIGHT($L$1,2))&gt;=57,VALUE(RIGHT($L$1,2))&lt;=63),$D626,"COMUM"),GABARITO!$D:$D,0)),1,0))</f>
        <v/>
      </c>
      <c r="M626" t="str">
        <f>IF(RESPOSTAS!N626="","",IF(UPPER(RESPOSTAS!N626)=INDEX(GABARITO!$C:$C,MATCH(TEXT(VALUE(RIGHT($M$1,2)),"00")&amp;"|"&amp;IF(AND(VALUE(RIGHT($M$1,2))&gt;=57,VALUE(RIGHT($M$1,2))&lt;=63),$D626,"COMUM"),GABARITO!$D:$D,0)),1,0))</f>
        <v/>
      </c>
      <c r="N626" t="str">
        <f>IF(RESPOSTAS!O626="","",IF(UPPER(RESPOSTAS!O626)=INDEX(GABARITO!$C:$C,MATCH(TEXT(VALUE(RIGHT($E$1,2)),"00")&amp;"|"&amp;IF(AND(VALUE(RIGHT($E$1,2))&gt;=57,VALUE(RIGHT($E$1,2))&lt;=63),$D626,"COMUM"),GABARITO!$D:$D,0)),1,0))</f>
        <v/>
      </c>
      <c r="O626" t="str">
        <f>IF(RESPOSTAS!P626="","",IF(UPPER(RESPOSTAS!P626)=INDEX(GABARITO!$C:$C,MATCH(TEXT(VALUE(RIGHT($O$1,2)),"00")&amp;"|"&amp;IF(AND(VALUE(RIGHT($O$1,2))&gt;=57,VALUE(RIGHT($O$1,2))&lt;=63),$D626,"COMUM"),GABARITO!$D:$D,0)),1,0))</f>
        <v/>
      </c>
      <c r="P626" t="str">
        <f>IF(RESPOSTAS!Q626="","",IF(UPPER(RESPOSTAS!Q626)=INDEX(GABARITO!$C:$C,MATCH(TEXT(VALUE(RIGHT($P$1,2)),"00")&amp;"|"&amp;IF(AND(VALUE(RIGHT($P$1,2))&gt;=57,VALUE(RIGHT($P$1,2))&lt;=63),$D626,"COMUM"),GABARITO!$D:$D,0)),1,0))</f>
        <v/>
      </c>
      <c r="Q626" t="str">
        <f>IF(RESPOSTAS!R626="","",IF(UPPER(RESPOSTAS!R626)=INDEX(GABARITO!$C:$C,MATCH(TEXT(VALUE(RIGHT($Q$1,2)),"00")&amp;"|"&amp;IF(AND(VALUE(RIGHT($Q$1,2))&gt;=57,VALUE(RIGHT($Q$1,2))&lt;=63),$D626,"COMUM"),GABARITO!$D:$D,0)),1,0))</f>
        <v/>
      </c>
      <c r="R626" t="str">
        <f>IF(RESPOSTAS!S626="","",IF(UPPER(RESPOSTAS!S626)=INDEX(GABARITO!$C:$C,MATCH(TEXT(VALUE(RIGHT($R$1,2)),"00")&amp;"|"&amp;IF(AND(VALUE(RIGHT($R$1,2))&gt;=57,VALUE(RIGHT($R$1,2))&lt;=63),$D626,"COMUM"),GABARITO!$D:$D,0)),1,0))</f>
        <v/>
      </c>
      <c r="S626" t="str">
        <f>IF(RESPOSTAS!T626="","",IF(UPPER(RESPOSTAS!T626)=INDEX(GABARITO!$C:$C,MATCH(TEXT(VALUE(RIGHT($S$1,2)),"00")&amp;"|"&amp;IF(AND(VALUE(RIGHT($S$1,2))&gt;=57,VALUE(RIGHT($S$1,2))&lt;=63),$D626,"COMUM"),GABARITO!$D:$D,0)),1,0))</f>
        <v/>
      </c>
      <c r="T626" t="str">
        <f>IF(RESPOSTAS!U626="","",IF(UPPER(RESPOSTAS!U626)=INDEX(GABARITO!$C:$C,MATCH(TEXT(VALUE(RIGHT($T$1,2)),"00")&amp;"|"&amp;IF(AND(VALUE(RIGHT($T$1,2))&gt;=57,VALUE(RIGHT($T$1,2))&lt;=63),$D626,"COMUM"),GABARITO!$D:$D,0)),1,0))</f>
        <v/>
      </c>
      <c r="U626" t="str">
        <f>IF(RESPOSTAS!V626="","",IF(UPPER(RESPOSTAS!V626)=INDEX(GABARITO!$C:$C,MATCH(TEXT(VALUE(RIGHT($U$1,2)),"00")&amp;"|"&amp;IF(AND(VALUE(RIGHT($U$1,2))&gt;=57,VALUE(RIGHT($U$1,2))&lt;=63),$D626,"COMUM"),GABARITO!$D:$D,0)),1,0))</f>
        <v/>
      </c>
      <c r="V626" t="str">
        <f>IF(RESPOSTAS!W626="","",IF(UPPER(RESPOSTAS!W626)=INDEX(GABARITO!$C:$C,MATCH(TEXT(VALUE(RIGHT($E$1,2)),"00")&amp;"|"&amp;IF(AND(VALUE(RIGHT($E$1,2))&gt;=57,VALUE(RIGHT($E$1,2))&lt;=63),$D626,"COMUM"),GABARITO!$D:$D,0)),1,0))</f>
        <v/>
      </c>
      <c r="W626" t="str">
        <f>IF(RESPOSTAS!X626="","",IF(UPPER(RESPOSTAS!X626)=INDEX(GABARITO!$C:$C,MATCH(TEXT(VALUE(RIGHT($W$1,2)),"00")&amp;"|"&amp;IF(AND(VALUE(RIGHT($W$1,2))&gt;=57,VALUE(RIGHT($W$1,2))&lt;=63),$D626,"COMUM"),GABARITO!$D:$D,0)),1,0))</f>
        <v/>
      </c>
      <c r="X626" t="str">
        <f>IF(RESPOSTAS!Y626="","",IF(UPPER(RESPOSTAS!Y626)=INDEX(GABARITO!$C:$C,MATCH(TEXT(VALUE(RIGHT($X$1,2)),"00")&amp;"|"&amp;IF(AND(VALUE(RIGHT($X$1,2))&gt;=57,VALUE(RIGHT($X$1,2))&lt;=63),$D626,"COMUM"),GABARITO!$D:$D,0)),1,0))</f>
        <v/>
      </c>
      <c r="Y626" t="str">
        <f>IF(RESPOSTAS!Z626="","",IF(UPPER(RESPOSTAS!Z626)=INDEX(GABARITO!$C:$C,MATCH(TEXT(VALUE(RIGHT($Y$1,2)),"00")&amp;"|"&amp;IF(AND(VALUE(RIGHT($Y$1,2))&gt;=57,VALUE(RIGHT($Y$1,2))&lt;=63),$D626,"COMUM"),GABARITO!$D:$D,0)),1,0))</f>
        <v/>
      </c>
      <c r="Z626" t="str">
        <f>IF(RESPOSTAS!AA626="","",IF(UPPER(RESPOSTAS!AA626)=INDEX(GABARITO!$C:$C,MATCH(TEXT(VALUE(RIGHT($Z$1,2)),"00")&amp;"|"&amp;IF(AND(VALUE(RIGHT($Z$1,2))&gt;=57,VALUE(RIGHT($Z$1,2))&lt;=63),$D626,"COMUM"),GABARITO!$D:$D,0)),1,0))</f>
        <v/>
      </c>
      <c r="AA626" t="str">
        <f>IF(RESPOSTAS!AB626="","",IF(UPPER(RESPOSTAS!AB626)=INDEX(GABARITO!$C:$C,MATCH(TEXT(VALUE(RIGHT($AA$1,2)),"00")&amp;"|"&amp;IF(AND(VALUE(RIGHT($AA$1,2))&gt;=57,VALUE(RIGHT($AA$1,2))&lt;=63),$D626,"COMUM"),GABARITO!$D:$D,0)),1,0))</f>
        <v/>
      </c>
      <c r="AB626" t="str">
        <f>IF(RESPOSTAS!AC626="","",IF(UPPER(RESPOSTAS!AC626)=INDEX(GABARITO!$C:$C,MATCH(TEXT(VALUE(RIGHT($AB$1,2)),"00")&amp;"|"&amp;IF(AND(VALUE(RIGHT($AB$1,2))&gt;=57,VALUE(RIGHT($AB$1,2))&lt;=63),$D626,"COMUM"),GABARITO!$D:$D,0)),1,0))</f>
        <v/>
      </c>
      <c r="AC626" t="str">
        <f>IF(RESPOSTAS!AD626="","",IF(UPPER(RESPOSTAS!AD626)=INDEX(GABARITO!$C:$C,MATCH(TEXT(VALUE(RIGHT($AC$1,2)),"00")&amp;"|"&amp;IF(AND(VALUE(RIGHT($AC$1,2))&gt;=57,VALUE(RIGHT($AC$1,2))&lt;=63),$D626,"COMUM"),GABARITO!$D:$D,0)),1,0))</f>
        <v/>
      </c>
      <c r="AD626" t="str">
        <f>IF(RESPOSTAS!AE626="","",IF(UPPER(RESPOSTAS!AE626)=INDEX(GABARITO!$C:$C,MATCH(TEXT(VALUE(RIGHT($AD$1,2)),"00")&amp;"|"&amp;IF(AND(VALUE(RIGHT($AD$1,2))&gt;=57,VALUE(RIGHT($AD$1,2))&lt;=63),$D626,"COMUM"),GABARITO!$D:$D,0)),1,0))</f>
        <v/>
      </c>
      <c r="AE626" t="str">
        <f>IF(RESPOSTAS!AF626="","",IF(UPPER(RESPOSTAS!AF626)=INDEX(GABARITO!$C:$C,MATCH(TEXT(VALUE(RIGHT($AE$1,2)),"00")&amp;"|"&amp;IF(AND(VALUE(RIGHT($AE$1,2))&gt;=57,VALUE(RIGHT($AE$1,2))&lt;=63),$D626,"COMUM"),GABARITO!$D:$D,0)),1,0))</f>
        <v/>
      </c>
      <c r="AF626" t="str">
        <f>IF(RESPOSTAS!AG626="","",IF(UPPER(RESPOSTAS!AG626)=INDEX(GABARITO!$C:$C,MATCH(TEXT(VALUE(RIGHT($AF$1,2)),"00")&amp;"|"&amp;IF(AND(VALUE(RIGHT($AF$1,2))&gt;=57,VALUE(RIGHT($AF$1,2))&lt;=63),$D626,"COMUM"),GABARITO!$D:$D,0)),1,0))</f>
        <v/>
      </c>
      <c r="AG626" t="str">
        <f>IF(RESPOSTAS!AH626="","",IF(UPPER(RESPOSTAS!AH626)=INDEX(GABARITO!$C:$C,MATCH(TEXT(VALUE(RIGHT($AG$1,2)),"00")&amp;"|"&amp;IF(AND(VALUE(RIGHT($AG$1,2))&gt;=57,VALUE(RIGHT($AG$1,2))&lt;=63),$D626,"COMUM"),GABARITO!$D:$D,0)),1,0))</f>
        <v/>
      </c>
      <c r="AH626" t="str">
        <f>IF(RESPOSTAS!AI626="","",IF(UPPER(RESPOSTAS!AI626)=INDEX(GABARITO!$C:$C,MATCH(TEXT(VALUE(RIGHT($AH$1,2)),"00")&amp;"|"&amp;IF(AND(VALUE(RIGHT($AH$1,2))&gt;=57,VALUE(RIGHT($AH$1,2))&lt;=63),$D626,"COMUM"),GABARITO!$D:$D,0)),1,0))</f>
        <v/>
      </c>
      <c r="AI626" t="str">
        <f>IF(RESPOSTAS!AJ626="","",IF(UPPER(RESPOSTAS!AJ626)=INDEX(GABARITO!$C:$C,MATCH(TEXT(VALUE(RIGHT($AI$1,2)),"00")&amp;"|"&amp;IF(AND(VALUE(RIGHT($AI$1,2))&gt;=57,VALUE(RIGHT($AI$1,2))&lt;=63),$D626,"COMUM"),GABARITO!$D:$D,0)),1,0))</f>
        <v/>
      </c>
      <c r="AJ626" t="str">
        <f>IF(RESPOSTAS!AK626="","",IF(UPPER(RESPOSTAS!AK626)=INDEX(GABARITO!$C:$C,MATCH(TEXT(VALUE(RIGHT($AJ$1,2)),"00")&amp;"|"&amp;IF(AND(VALUE(RIGHT($AJ$1,2))&gt;=57,VALUE(RIGHT($AJ$1,2))&lt;=63),$D626,"COMUM"),GABARITO!$D:$D,0)),1,0))</f>
        <v/>
      </c>
      <c r="AK626" t="str">
        <f>IF(RESPOSTAS!AL626="","",IF(UPPER(RESPOSTAS!AL626)=INDEX(GABARITO!$C:$C,MATCH(TEXT(VALUE(RIGHT($AK$1,2)),"00")&amp;"|"&amp;IF(AND(VALUE(RIGHT($AK$1,2))&gt;=57,VALUE(RIGHT($AK$1,2))&lt;=63),$D626,"COMUM"),GABARITO!$D:$D,0)),1,0))</f>
        <v/>
      </c>
      <c r="AL626" t="str">
        <f>IF(RESPOSTAS!AM626="","",IF(UPPER(RESPOSTAS!AM626)=INDEX(GABARITO!$C:$C,MATCH(TEXT(VALUE(RIGHT($AL$1,2)),"00")&amp;"|"&amp;IF(AND(VALUE(RIGHT($AL$1,2))&gt;=57,VALUE(RIGHT($AL$1,2))&lt;=63),$D626,"COMUM"),GABARITO!$D:$D,0)),1,0))</f>
        <v/>
      </c>
      <c r="AM626" t="str">
        <f>IF(RESPOSTAS!AN626="","",IF(UPPER(RESPOSTAS!AN626)=INDEX(GABARITO!$C:$C,MATCH(TEXT(VALUE(RIGHT($AM$1,2)),"00")&amp;"|"&amp;IF(AND(VALUE(RIGHT($AM$1,2))&gt;=57,VALUE(RIGHT($AM$1,2))&lt;=63),$D626,"COMUM"),GABARITO!$D:$D,0)),1,0))</f>
        <v/>
      </c>
      <c r="AN626" t="str">
        <f>IF(RESPOSTAS!AO626="","",IF(UPPER(RESPOSTAS!AO626)=INDEX(GABARITO!$C:$C,MATCH(TEXT(VALUE(RIGHT($AN$1,2)),"00")&amp;"|"&amp;IF(AND(VALUE(RIGHT($AN$1,2))&gt;=57,VALUE(RIGHT($AN$1,2))&lt;=63),$D626,"COMUM"),GABARITO!$D:$D,0)),1,0))</f>
        <v/>
      </c>
      <c r="AO626" t="str">
        <f>IF(RESPOSTAS!AP626="","",IF(UPPER(RESPOSTAS!AP626)=INDEX(GABARITO!$C:$C,MATCH(TEXT(VALUE(RIGHT($AO$1,2)),"00")&amp;"|"&amp;IF(AND(VALUE(RIGHT($AO$1,2))&gt;=57,VALUE(RIGHT($AO$1,2))&lt;=63),$D626,"COMUM"),GABARITO!$D:$D,0)),1,0))</f>
        <v/>
      </c>
      <c r="AP626" t="str">
        <f>IF(RESPOSTAS!AQ626="","",IF(UPPER(RESPOSTAS!AQ626)=INDEX(GABARITO!$C:$C,MATCH(TEXT(VALUE(RIGHT($AP$1,2)),"00")&amp;"|"&amp;IF(AND(VALUE(RIGHT($AP$1,2))&gt;=57,VALUE(RIGHT($AP$1,2))&lt;=63),$D626,"COMUM"),GABARITO!$D:$D,0)),1,0))</f>
        <v/>
      </c>
      <c r="AQ626" t="str">
        <f>IF(RESPOSTAS!AR626="","",IF(UPPER(RESPOSTAS!AR626)=INDEX(GABARITO!$C:$C,MATCH(TEXT(VALUE(RIGHT($AQ$1,2)),"00")&amp;"|"&amp;IF(AND(VALUE(RIGHT($AQ$1,2))&gt;=57,VALUE(RIGHT($AQ$1,2))&lt;=63),$D626,"COMUM"),GABARITO!$D:$D,0)),1,0))</f>
        <v/>
      </c>
      <c r="AR626" t="str">
        <f>IF(RESPOSTAS!AS626="","",IF(UPPER(RESPOSTAS!AS626)=INDEX(GABARITO!$C:$C,MATCH(TEXT(VALUE(RIGHT($AR$1,2)),"00")&amp;"|"&amp;IF(AND(VALUE(RIGHT($AR$1,2))&gt;=57,VALUE(RIGHT($AR$1,2))&lt;=63),$D626,"COMUM"),GABARITO!$D:$D,0)),1,0))</f>
        <v/>
      </c>
      <c r="AS626" t="str">
        <f>IF(RESPOSTAS!AT626="","",IF(UPPER(RESPOSTAS!AT626)=INDEX(GABARITO!$C:$C,MATCH(TEXT(VALUE(RIGHT($AS$1,2)),"00")&amp;"|"&amp;IF(AND(VALUE(RIGHT($AS$1,2))&gt;=57,VALUE(RIGHT($AS$1,2))&lt;=63),$D626,"COMUM"),GABARITO!$D:$D,0)),1,0))</f>
        <v/>
      </c>
      <c r="AT626" t="str">
        <f>IF(RESPOSTAS!AU626="","",IF(UPPER(RESPOSTAS!AU626)=INDEX(GABARITO!$C:$C,MATCH(TEXT(VALUE(RIGHT($AT$1,2)),"00")&amp;"|"&amp;IF(AND(VALUE(RIGHT($AT$1,2))&gt;=57,VALUE(RIGHT($AT$1,2))&lt;=63),$D626,"COMUM"),GABARITO!$D:$D,0)),1,0))</f>
        <v/>
      </c>
      <c r="AU626" t="str">
        <f>IF(RESPOSTAS!AV626="","",IF(UPPER(RESPOSTAS!AV626)=INDEX(GABARITO!$C:$C,MATCH(TEXT(VALUE(RIGHT($AU$1,2)),"00")&amp;"|"&amp;IF(AND(VALUE(RIGHT($AU$1,2))&gt;=57,VALUE(RIGHT($AU$1,2))&lt;=63),$D626,"COMUM"),GABARITO!$D:$D,0)),1,0))</f>
        <v/>
      </c>
      <c r="AV626" t="str">
        <f>IF(RESPOSTAS!AW626="","",IF(UPPER(RESPOSTAS!AW626)=INDEX(GABARITO!$C:$C,MATCH(TEXT(VALUE(RIGHT($AV$1,2)),"00")&amp;"|"&amp;IF(AND(VALUE(RIGHT($AV$1,2))&gt;=57,VALUE(RIGHT($AV$1,2))&lt;=63),$D626,"COMUM"),GABARITO!$D:$D,0)),1,0))</f>
        <v/>
      </c>
      <c r="AW626" t="str">
        <f>IF(RESPOSTAS!AX626="","",IF(UPPER(RESPOSTAS!AX626)=INDEX(GABARITO!$C:$C,MATCH(TEXT(VALUE(RIGHT($AW$1,2)),"00")&amp;"|"&amp;IF(AND(VALUE(RIGHT($AW$1,2))&gt;=57,VALUE(RIGHT($AW$1,2))&lt;=63),$D626,"COMUM"),GABARITO!$D:$D,0)),1,0))</f>
        <v/>
      </c>
      <c r="AX626" t="str">
        <f>IF(RESPOSTAS!AY626="","",IF(UPPER(RESPOSTAS!AY626)=INDEX(GABARITO!$C:$C,MATCH(TEXT(VALUE(RIGHT($AX$1,2)),"00")&amp;"|"&amp;IF(AND(VALUE(RIGHT($AX$1,2))&gt;=57,VALUE(RIGHT($AX$1,2))&lt;=63),$D626,"COMUM"),GABARITO!$D:$D,0)),1,0))</f>
        <v/>
      </c>
      <c r="AY626" t="str">
        <f>IF(RESPOSTAS!AZ626="","",IF(UPPER(RESPOSTAS!AZ626)=INDEX(GABARITO!$C:$C,MATCH(TEXT(VALUE(RIGHT($AY$1,2)),"00")&amp;"|"&amp;IF(AND(VALUE(RIGHT($AY$1,2))&gt;=57,VALUE(RIGHT($AY$1,2))&lt;=63),$D626,"COMUM"),GABARITO!$D:$D,0)),1,0))</f>
        <v/>
      </c>
      <c r="AZ626" t="str">
        <f>IF(RESPOSTAS!BA626="","",IF(UPPER(RESPOSTAS!BA626)=INDEX(GABARITO!$C:$C,MATCH(TEXT(VALUE(RIGHT($AZ$1,2)),"00")&amp;"|"&amp;IF(AND(VALUE(RIGHT($AZ$1,2))&gt;=57,VALUE(RIGHT($AZ$1,2))&lt;=63),$D626,"COMUM"),GABARITO!$D:$D,0)),1,0))</f>
        <v/>
      </c>
      <c r="BA626" t="str">
        <f>IF(RESPOSTAS!BB626="","",IF(UPPER(RESPOSTAS!BB626)=INDEX(GABARITO!$C:$C,MATCH(TEXT(VALUE(RIGHT($BA$1,2)),"00")&amp;"|"&amp;IF(AND(VALUE(RIGHT($BA$1,2))&gt;=57,VALUE(RIGHT($BA$1,2))&lt;=63),$D626,"COMUM"),GABARITO!$D:$D,0)),1,0))</f>
        <v/>
      </c>
      <c r="BB626" t="str">
        <f>IF(RESPOSTAS!BC626="","",IF(UPPER(RESPOSTAS!BC626)=INDEX(GABARITO!$C:$C,MATCH(TEXT(VALUE(RIGHT($BB$1,2)),"00")&amp;"|"&amp;IF(AND(VALUE(RIGHT($BB$1,2))&gt;=57,VALUE(RIGHT($BB$1,2))&lt;=63),$D626,"COMUM"),GABARITO!$D:$D,0)),1,0))</f>
        <v/>
      </c>
      <c r="BC626" t="str">
        <f>IF(RESPOSTAS!BD626="","",IF(UPPER(RESPOSTAS!BD626)=INDEX(GABARITO!$C:$C,MATCH(TEXT(VALUE(RIGHT($BC$1,2)),"00")&amp;"|"&amp;IF(AND(VALUE(RIGHT($BC$1,2))&gt;=57,VALUE(RIGHT($BC$1,2))&lt;=63),$D626,"COMUM"),GABARITO!$D:$D,0)),1,0))</f>
        <v/>
      </c>
      <c r="BD626" t="str">
        <f>IF(RESPOSTAS!BE626="","",IF(UPPER(RESPOSTAS!BE626)=INDEX(GABARITO!$C:$C,MATCH(TEXT(VALUE(RIGHT($BD$1,2)),"00")&amp;"|"&amp;IF(AND(VALUE(RIGHT($BD$1,2))&gt;=57,VALUE(RIGHT($BD$1,2))&lt;=63),$D626,"COMUM"),GABARITO!$D:$D,0)),1,0))</f>
        <v/>
      </c>
      <c r="BE626" t="str">
        <f>IF(RESPOSTAS!BF626="","",IF(UPPER(RESPOSTAS!BF626)=INDEX(GABARITO!$C:$C,MATCH(TEXT(VALUE(RIGHT($BE$1,2)),"00")&amp;"|"&amp;IF(AND(VALUE(RIGHT($BE$1,2))&gt;=57,VALUE(RIGHT($BE$1,2))&lt;=63),$D626,"COMUM"),GABARITO!$D:$D,0)),1,0))</f>
        <v/>
      </c>
      <c r="BF626" t="str">
        <f>IF(RESPOSTAS!BG626="","",IF(UPPER(RESPOSTAS!BG626)=INDEX(GABARITO!$C:$C,MATCH(TEXT(VALUE(RIGHT($BF$1,2)),"00")&amp;"|"&amp;IF(AND(VALUE(RIGHT($BF$1,2))&gt;=57,VALUE(RIGHT($BF$1,2))&lt;=63),$D626,"COMUM"),GABARITO!$D:$D,0)),1,0))</f>
        <v/>
      </c>
      <c r="BG626" t="str">
        <f>IF(RESPOSTAS!BH626="","",IF(UPPER(RESPOSTAS!BH626)=INDEX(GABARITO!$C:$C,MATCH(TEXT(VALUE(RIGHT($BG$1,2)),"00")&amp;"|"&amp;IF(AND(VALUE(RIGHT($BG$1,2))&gt;=57,VALUE(RIGHT($BG$1,2))&lt;=63),$D626,"COMUM"),GABARITO!$D:$D,0)),1,0))</f>
        <v/>
      </c>
      <c r="BH626" t="str">
        <f>IF(RESPOSTAS!BI626="","",IF(UPPER(RESPOSTAS!BI626)=INDEX(GABARITO!$C:$C,MATCH(TEXT(VALUE(RIGHT($BH$1,2)),"00")&amp;"|"&amp;IF(AND(VALUE(RIGHT($BH$1,2))&gt;=57,VALUE(RIGHT($BH$1,2))&lt;=63),$D626,"COMUM"),GABARITO!$D:$D,0)),1,0))</f>
        <v/>
      </c>
      <c r="BI626" t="str">
        <f>IF(RESPOSTAS!BJ626="","",IF(UPPER(RESPOSTAS!BJ626)=INDEX(GABARITO!$C:$C,MATCH(TEXT(VALUE(RIGHT($BI$1,2)),"00")&amp;"|"&amp;IF(AND(VALUE(RIGHT($BI$1,2))&gt;=57,VALUE(RIGHT($BI$1,2))&lt;=63),$D626,"COMUM"),GABARITO!$D:$D,0)),1,0))</f>
        <v/>
      </c>
      <c r="BJ626" t="str">
        <f>IF(RESPOSTAS!BK626="","",IF(UPPER(RESPOSTAS!BK626)=INDEX(GABARITO!$C:$C,MATCH(TEXT(VALUE(RIGHT($BJ$1,2)),"00")&amp;"|"&amp;IF(AND(VALUE(RIGHT($BJ$1,2))&gt;=57,VALUE(RIGHT($BJ$1,2))&lt;=63),$D626,"COMUM"),GABARITO!$D:$D,0)),1,0))</f>
        <v/>
      </c>
      <c r="BK626" t="str">
        <f>IF(RESPOSTAS!BL626="","",IF(UPPER(RESPOSTAS!BL626)=INDEX(GABARITO!$C:$C,MATCH(TEXT(VALUE(RIGHT($BK$1,2)),"00")&amp;"|"&amp;IF(AND(VALUE(RIGHT($BK$1,2))&gt;=57,VALUE(RIGHT($BK$1,2))&lt;=63),$D626,"COMUM"),GABARITO!$D:$D,0)),1,0))</f>
        <v/>
      </c>
      <c r="BL626" t="str">
        <f>IF(RESPOSTAS!BM626="","",IF(UPPER(RESPOSTAS!BM626)=INDEX(GABARITO!$C:$C,MATCH(TEXT(VALUE(RIGHT($BL$1,2)),"00")&amp;"|"&amp;IF(AND(VALUE(RIGHT($BL$1,2))&gt;=57,VALUE(RIGHT($BL$1,2))&lt;=63),$D626,"COMUM"),GABARITO!$D:$D,0)),1,0))</f>
        <v/>
      </c>
      <c r="BM626" t="str">
        <f>IF(RESPOSTAS!BN626="","",IF(UPPER(RESPOSTAS!BN626)=INDEX(GABARITO!$C:$C,MATCH(TEXT(VALUE(RIGHT($BM$1,2)),"00")&amp;"|"&amp;IF(AND(VALUE(RIGHT($BM$1,2))&gt;=57,VALUE(RIGHT($BM$1,2))&lt;=63),$D626,"COMUM"),GABARITO!$D:$D,0)),1,0))</f>
        <v/>
      </c>
      <c r="BN626" t="str">
        <f>IF(RESPOSTAS!BO626="","",IF(UPPER(RESPOSTAS!BO626)=INDEX(GABARITO!$C:$C,MATCH(TEXT(VALUE(RIGHT($BN$1,2)),"00")&amp;"|"&amp;IF(AND(VALUE(RIGHT($BN$1,2))&gt;=57,VALUE(RIGHT($BN$1,2))&lt;=63),$D626,"COMUM"),GABARITO!$D:$D,0)),1,0))</f>
        <v/>
      </c>
      <c r="BO626" t="str">
        <f>IF(RESPOSTAS!BP626="","",IF(UPPER(RESPOSTAS!BP626)=INDEX(GABARITO!$C:$C,MATCH(TEXT(VALUE(RIGHT($BO$1,2)),"00")&amp;"|"&amp;IF(AND(VALUE(RIGHT($BO$1,2))&gt;=57,VALUE(RIGHT($BO$1,2))&lt;=63),$D626,"COMUM"),GABARITO!$D:$D,0)),1,0))</f>
        <v/>
      </c>
      <c r="BP626">
        <f>COUNTIF(RESPOSTAS!F626:BP626,"&lt;&gt;")</f>
        <v>0</v>
      </c>
      <c r="BQ626" t="str">
        <f t="shared" si="92"/>
        <v/>
      </c>
      <c r="BR626" s="10" t="str">
        <f t="shared" si="93"/>
        <v/>
      </c>
      <c r="BT626" s="11" t="str">
        <f t="shared" si="95"/>
        <v/>
      </c>
      <c r="BU626" s="11" t="str">
        <f t="shared" si="96"/>
        <v/>
      </c>
      <c r="BV626" s="11" t="str">
        <f t="shared" si="97"/>
        <v/>
      </c>
      <c r="BW626" s="11" t="str">
        <f t="shared" si="98"/>
        <v/>
      </c>
      <c r="BX626" s="11" t="str">
        <f t="shared" si="99"/>
        <v/>
      </c>
      <c r="BY626" s="11" t="str">
        <f t="shared" si="100"/>
        <v/>
      </c>
      <c r="BZ626" s="3" t="str">
        <f t="shared" si="94"/>
        <v/>
      </c>
      <c r="CA626" s="3" t="e">
        <f t="shared" si="101"/>
        <v>#VALUE!</v>
      </c>
    </row>
    <row r="627" spans="1:79" x14ac:dyDescent="0.25">
      <c r="A627" t="str">
        <f>IF(RESPOSTAS!A627="","",RESPOSTAS!A627)</f>
        <v/>
      </c>
      <c r="B627" t="str">
        <f>IF(RESPOSTAS!C627="","",RESPOSTAS!C627)</f>
        <v/>
      </c>
      <c r="C627" t="str">
        <f>IF(RESPOSTAS!D627="","",RESPOSTAS!D627)</f>
        <v/>
      </c>
      <c r="D627" t="str">
        <f>IF(RESPOSTAS!E627="","",RESPOSTAS!E627)</f>
        <v/>
      </c>
      <c r="E627" t="str">
        <f>IF(RESPOSTAS!F627="","",IF(UPPER(RESPOSTAS!F627)=INDEX(GABARITO!$C:$C,MATCH(TEXT(VALUE(RIGHT($E$1,2)),"00")&amp;"|"&amp;IF(AND(VALUE(RIGHT($E$1,2))&gt;=57,VALUE(RIGHT($E$1,2))&lt;=63),$D627,"COMUM"),GABARITO!$D:$D,0)),1,0))</f>
        <v/>
      </c>
      <c r="F627" t="str">
        <f>IF(RESPOSTAS!G627="","",IF(UPPER(RESPOSTAS!G627)=INDEX(GABARITO!$C:$C,MATCH(TEXT(VALUE(RIGHT($F$1,2)),"00")&amp;"|"&amp;IF(AND(VALUE(RIGHT($F$1,2))&gt;=57,VALUE(RIGHT($F$1,2))&lt;=63),$D627,"COMUM"),GABARITO!$D:$D,0)),1,0))</f>
        <v/>
      </c>
      <c r="G627" t="str">
        <f>IF(RESPOSTAS!H627="","",IF(UPPER(RESPOSTAS!H627)=INDEX(GABARITO!$C:$C,MATCH(TEXT(VALUE(RIGHT($G$1,2)),"00")&amp;"|"&amp;IF(AND(VALUE(RIGHT($G$1,2))&gt;=57,VALUE(RIGHT($G$1,2))&lt;=63),$D627,"COMUM"),GABARITO!$D:$D,0)),1,0))</f>
        <v/>
      </c>
      <c r="H627" t="str">
        <f>IF(RESPOSTAS!I627="","",IF(UPPER(RESPOSTAS!I627)=INDEX(GABARITO!$C:$C,MATCH(TEXT(VALUE(RIGHT($H$1,2)),"00")&amp;"|"&amp;IF(AND(VALUE(RIGHT($H$1,2))&gt;=57,VALUE(RIGHT($H$1,2))&lt;=63),$D627,"COMUM"),GABARITO!$D:$D,0)),1,0))</f>
        <v/>
      </c>
      <c r="I627" t="str">
        <f>IF(RESPOSTAS!J627="","",IF(UPPER(RESPOSTAS!J627)=INDEX(GABARITO!$C:$C,MATCH(TEXT(VALUE(RIGHT($I$1,2)),"00")&amp;"|"&amp;IF(AND(VALUE(RIGHT($I$1,2))&gt;=57,VALUE(RIGHT($I$1,2))&lt;=63),$D627,"COMUM"),GABARITO!$D:$D,0)),1,0))</f>
        <v/>
      </c>
      <c r="J627" t="str">
        <f>IF(RESPOSTAS!K627="","",IF(UPPER(RESPOSTAS!K627)=INDEX(GABARITO!$C:$C,MATCH(TEXT(VALUE(RIGHT($J$1,2)),"00")&amp;"|"&amp;IF(AND(VALUE(RIGHT($J$1,2))&gt;=57,VALUE(RIGHT($J$1,2))&lt;=63),$D627,"COMUM"),GABARITO!$D:$D,0)),1,0))</f>
        <v/>
      </c>
      <c r="K627" t="str">
        <f>IF(RESPOSTAS!L627="","",IF(UPPER(RESPOSTAS!L627)=INDEX(GABARITO!$C:$C,MATCH(TEXT(VALUE(RIGHT($K$1,2)),"00")&amp;"|"&amp;IF(AND(VALUE(RIGHT($K$1,2))&gt;=57,VALUE(RIGHT($K$1,2))&lt;=63),$D627,"COMUM"),GABARITO!$D:$D,0)),1,0))</f>
        <v/>
      </c>
      <c r="L627" t="str">
        <f>IF(RESPOSTAS!M627="","",IF(UPPER(RESPOSTAS!M627)=INDEX(GABARITO!$C:$C,MATCH(TEXT(VALUE(RIGHT($L$1,2)),"00")&amp;"|"&amp;IF(AND(VALUE(RIGHT($L$1,2))&gt;=57,VALUE(RIGHT($L$1,2))&lt;=63),$D627,"COMUM"),GABARITO!$D:$D,0)),1,0))</f>
        <v/>
      </c>
      <c r="M627" t="str">
        <f>IF(RESPOSTAS!N627="","",IF(UPPER(RESPOSTAS!N627)=INDEX(GABARITO!$C:$C,MATCH(TEXT(VALUE(RIGHT($M$1,2)),"00")&amp;"|"&amp;IF(AND(VALUE(RIGHT($M$1,2))&gt;=57,VALUE(RIGHT($M$1,2))&lt;=63),$D627,"COMUM"),GABARITO!$D:$D,0)),1,0))</f>
        <v/>
      </c>
      <c r="N627" t="str">
        <f>IF(RESPOSTAS!O627="","",IF(UPPER(RESPOSTAS!O627)=INDEX(GABARITO!$C:$C,MATCH(TEXT(VALUE(RIGHT($E$1,2)),"00")&amp;"|"&amp;IF(AND(VALUE(RIGHT($E$1,2))&gt;=57,VALUE(RIGHT($E$1,2))&lt;=63),$D627,"COMUM"),GABARITO!$D:$D,0)),1,0))</f>
        <v/>
      </c>
      <c r="O627" t="str">
        <f>IF(RESPOSTAS!P627="","",IF(UPPER(RESPOSTAS!P627)=INDEX(GABARITO!$C:$C,MATCH(TEXT(VALUE(RIGHT($O$1,2)),"00")&amp;"|"&amp;IF(AND(VALUE(RIGHT($O$1,2))&gt;=57,VALUE(RIGHT($O$1,2))&lt;=63),$D627,"COMUM"),GABARITO!$D:$D,0)),1,0))</f>
        <v/>
      </c>
      <c r="P627" t="str">
        <f>IF(RESPOSTAS!Q627="","",IF(UPPER(RESPOSTAS!Q627)=INDEX(GABARITO!$C:$C,MATCH(TEXT(VALUE(RIGHT($P$1,2)),"00")&amp;"|"&amp;IF(AND(VALUE(RIGHT($P$1,2))&gt;=57,VALUE(RIGHT($P$1,2))&lt;=63),$D627,"COMUM"),GABARITO!$D:$D,0)),1,0))</f>
        <v/>
      </c>
      <c r="Q627" t="str">
        <f>IF(RESPOSTAS!R627="","",IF(UPPER(RESPOSTAS!R627)=INDEX(GABARITO!$C:$C,MATCH(TEXT(VALUE(RIGHT($Q$1,2)),"00")&amp;"|"&amp;IF(AND(VALUE(RIGHT($Q$1,2))&gt;=57,VALUE(RIGHT($Q$1,2))&lt;=63),$D627,"COMUM"),GABARITO!$D:$D,0)),1,0))</f>
        <v/>
      </c>
      <c r="R627" t="str">
        <f>IF(RESPOSTAS!S627="","",IF(UPPER(RESPOSTAS!S627)=INDEX(GABARITO!$C:$C,MATCH(TEXT(VALUE(RIGHT($R$1,2)),"00")&amp;"|"&amp;IF(AND(VALUE(RIGHT($R$1,2))&gt;=57,VALUE(RIGHT($R$1,2))&lt;=63),$D627,"COMUM"),GABARITO!$D:$D,0)),1,0))</f>
        <v/>
      </c>
      <c r="S627" t="str">
        <f>IF(RESPOSTAS!T627="","",IF(UPPER(RESPOSTAS!T627)=INDEX(GABARITO!$C:$C,MATCH(TEXT(VALUE(RIGHT($S$1,2)),"00")&amp;"|"&amp;IF(AND(VALUE(RIGHT($S$1,2))&gt;=57,VALUE(RIGHT($S$1,2))&lt;=63),$D627,"COMUM"),GABARITO!$D:$D,0)),1,0))</f>
        <v/>
      </c>
      <c r="T627" t="str">
        <f>IF(RESPOSTAS!U627="","",IF(UPPER(RESPOSTAS!U627)=INDEX(GABARITO!$C:$C,MATCH(TEXT(VALUE(RIGHT($T$1,2)),"00")&amp;"|"&amp;IF(AND(VALUE(RIGHT($T$1,2))&gt;=57,VALUE(RIGHT($T$1,2))&lt;=63),$D627,"COMUM"),GABARITO!$D:$D,0)),1,0))</f>
        <v/>
      </c>
      <c r="U627" t="str">
        <f>IF(RESPOSTAS!V627="","",IF(UPPER(RESPOSTAS!V627)=INDEX(GABARITO!$C:$C,MATCH(TEXT(VALUE(RIGHT($U$1,2)),"00")&amp;"|"&amp;IF(AND(VALUE(RIGHT($U$1,2))&gt;=57,VALUE(RIGHT($U$1,2))&lt;=63),$D627,"COMUM"),GABARITO!$D:$D,0)),1,0))</f>
        <v/>
      </c>
      <c r="V627" t="str">
        <f>IF(RESPOSTAS!W627="","",IF(UPPER(RESPOSTAS!W627)=INDEX(GABARITO!$C:$C,MATCH(TEXT(VALUE(RIGHT($E$1,2)),"00")&amp;"|"&amp;IF(AND(VALUE(RIGHT($E$1,2))&gt;=57,VALUE(RIGHT($E$1,2))&lt;=63),$D627,"COMUM"),GABARITO!$D:$D,0)),1,0))</f>
        <v/>
      </c>
      <c r="W627" t="str">
        <f>IF(RESPOSTAS!X627="","",IF(UPPER(RESPOSTAS!X627)=INDEX(GABARITO!$C:$C,MATCH(TEXT(VALUE(RIGHT($W$1,2)),"00")&amp;"|"&amp;IF(AND(VALUE(RIGHT($W$1,2))&gt;=57,VALUE(RIGHT($W$1,2))&lt;=63),$D627,"COMUM"),GABARITO!$D:$D,0)),1,0))</f>
        <v/>
      </c>
      <c r="X627" t="str">
        <f>IF(RESPOSTAS!Y627="","",IF(UPPER(RESPOSTAS!Y627)=INDEX(GABARITO!$C:$C,MATCH(TEXT(VALUE(RIGHT($X$1,2)),"00")&amp;"|"&amp;IF(AND(VALUE(RIGHT($X$1,2))&gt;=57,VALUE(RIGHT($X$1,2))&lt;=63),$D627,"COMUM"),GABARITO!$D:$D,0)),1,0))</f>
        <v/>
      </c>
      <c r="Y627" t="str">
        <f>IF(RESPOSTAS!Z627="","",IF(UPPER(RESPOSTAS!Z627)=INDEX(GABARITO!$C:$C,MATCH(TEXT(VALUE(RIGHT($Y$1,2)),"00")&amp;"|"&amp;IF(AND(VALUE(RIGHT($Y$1,2))&gt;=57,VALUE(RIGHT($Y$1,2))&lt;=63),$D627,"COMUM"),GABARITO!$D:$D,0)),1,0))</f>
        <v/>
      </c>
      <c r="Z627" t="str">
        <f>IF(RESPOSTAS!AA627="","",IF(UPPER(RESPOSTAS!AA627)=INDEX(GABARITO!$C:$C,MATCH(TEXT(VALUE(RIGHT($Z$1,2)),"00")&amp;"|"&amp;IF(AND(VALUE(RIGHT($Z$1,2))&gt;=57,VALUE(RIGHT($Z$1,2))&lt;=63),$D627,"COMUM"),GABARITO!$D:$D,0)),1,0))</f>
        <v/>
      </c>
      <c r="AA627" t="str">
        <f>IF(RESPOSTAS!AB627="","",IF(UPPER(RESPOSTAS!AB627)=INDEX(GABARITO!$C:$C,MATCH(TEXT(VALUE(RIGHT($AA$1,2)),"00")&amp;"|"&amp;IF(AND(VALUE(RIGHT($AA$1,2))&gt;=57,VALUE(RIGHT($AA$1,2))&lt;=63),$D627,"COMUM"),GABARITO!$D:$D,0)),1,0))</f>
        <v/>
      </c>
      <c r="AB627" t="str">
        <f>IF(RESPOSTAS!AC627="","",IF(UPPER(RESPOSTAS!AC627)=INDEX(GABARITO!$C:$C,MATCH(TEXT(VALUE(RIGHT($AB$1,2)),"00")&amp;"|"&amp;IF(AND(VALUE(RIGHT($AB$1,2))&gt;=57,VALUE(RIGHT($AB$1,2))&lt;=63),$D627,"COMUM"),GABARITO!$D:$D,0)),1,0))</f>
        <v/>
      </c>
      <c r="AC627" t="str">
        <f>IF(RESPOSTAS!AD627="","",IF(UPPER(RESPOSTAS!AD627)=INDEX(GABARITO!$C:$C,MATCH(TEXT(VALUE(RIGHT($AC$1,2)),"00")&amp;"|"&amp;IF(AND(VALUE(RIGHT($AC$1,2))&gt;=57,VALUE(RIGHT($AC$1,2))&lt;=63),$D627,"COMUM"),GABARITO!$D:$D,0)),1,0))</f>
        <v/>
      </c>
      <c r="AD627" t="str">
        <f>IF(RESPOSTAS!AE627="","",IF(UPPER(RESPOSTAS!AE627)=INDEX(GABARITO!$C:$C,MATCH(TEXT(VALUE(RIGHT($AD$1,2)),"00")&amp;"|"&amp;IF(AND(VALUE(RIGHT($AD$1,2))&gt;=57,VALUE(RIGHT($AD$1,2))&lt;=63),$D627,"COMUM"),GABARITO!$D:$D,0)),1,0))</f>
        <v/>
      </c>
      <c r="AE627" t="str">
        <f>IF(RESPOSTAS!AF627="","",IF(UPPER(RESPOSTAS!AF627)=INDEX(GABARITO!$C:$C,MATCH(TEXT(VALUE(RIGHT($AE$1,2)),"00")&amp;"|"&amp;IF(AND(VALUE(RIGHT($AE$1,2))&gt;=57,VALUE(RIGHT($AE$1,2))&lt;=63),$D627,"COMUM"),GABARITO!$D:$D,0)),1,0))</f>
        <v/>
      </c>
      <c r="AF627" t="str">
        <f>IF(RESPOSTAS!AG627="","",IF(UPPER(RESPOSTAS!AG627)=INDEX(GABARITO!$C:$C,MATCH(TEXT(VALUE(RIGHT($AF$1,2)),"00")&amp;"|"&amp;IF(AND(VALUE(RIGHT($AF$1,2))&gt;=57,VALUE(RIGHT($AF$1,2))&lt;=63),$D627,"COMUM"),GABARITO!$D:$D,0)),1,0))</f>
        <v/>
      </c>
      <c r="AG627" t="str">
        <f>IF(RESPOSTAS!AH627="","",IF(UPPER(RESPOSTAS!AH627)=INDEX(GABARITO!$C:$C,MATCH(TEXT(VALUE(RIGHT($AG$1,2)),"00")&amp;"|"&amp;IF(AND(VALUE(RIGHT($AG$1,2))&gt;=57,VALUE(RIGHT($AG$1,2))&lt;=63),$D627,"COMUM"),GABARITO!$D:$D,0)),1,0))</f>
        <v/>
      </c>
      <c r="AH627" t="str">
        <f>IF(RESPOSTAS!AI627="","",IF(UPPER(RESPOSTAS!AI627)=INDEX(GABARITO!$C:$C,MATCH(TEXT(VALUE(RIGHT($AH$1,2)),"00")&amp;"|"&amp;IF(AND(VALUE(RIGHT($AH$1,2))&gt;=57,VALUE(RIGHT($AH$1,2))&lt;=63),$D627,"COMUM"),GABARITO!$D:$D,0)),1,0))</f>
        <v/>
      </c>
      <c r="AI627" t="str">
        <f>IF(RESPOSTAS!AJ627="","",IF(UPPER(RESPOSTAS!AJ627)=INDEX(GABARITO!$C:$C,MATCH(TEXT(VALUE(RIGHT($AI$1,2)),"00")&amp;"|"&amp;IF(AND(VALUE(RIGHT($AI$1,2))&gt;=57,VALUE(RIGHT($AI$1,2))&lt;=63),$D627,"COMUM"),GABARITO!$D:$D,0)),1,0))</f>
        <v/>
      </c>
      <c r="AJ627" t="str">
        <f>IF(RESPOSTAS!AK627="","",IF(UPPER(RESPOSTAS!AK627)=INDEX(GABARITO!$C:$C,MATCH(TEXT(VALUE(RIGHT($AJ$1,2)),"00")&amp;"|"&amp;IF(AND(VALUE(RIGHT($AJ$1,2))&gt;=57,VALUE(RIGHT($AJ$1,2))&lt;=63),$D627,"COMUM"),GABARITO!$D:$D,0)),1,0))</f>
        <v/>
      </c>
      <c r="AK627" t="str">
        <f>IF(RESPOSTAS!AL627="","",IF(UPPER(RESPOSTAS!AL627)=INDEX(GABARITO!$C:$C,MATCH(TEXT(VALUE(RIGHT($AK$1,2)),"00")&amp;"|"&amp;IF(AND(VALUE(RIGHT($AK$1,2))&gt;=57,VALUE(RIGHT($AK$1,2))&lt;=63),$D627,"COMUM"),GABARITO!$D:$D,0)),1,0))</f>
        <v/>
      </c>
      <c r="AL627" t="str">
        <f>IF(RESPOSTAS!AM627="","",IF(UPPER(RESPOSTAS!AM627)=INDEX(GABARITO!$C:$C,MATCH(TEXT(VALUE(RIGHT($AL$1,2)),"00")&amp;"|"&amp;IF(AND(VALUE(RIGHT($AL$1,2))&gt;=57,VALUE(RIGHT($AL$1,2))&lt;=63),$D627,"COMUM"),GABARITO!$D:$D,0)),1,0))</f>
        <v/>
      </c>
      <c r="AM627" t="str">
        <f>IF(RESPOSTAS!AN627="","",IF(UPPER(RESPOSTAS!AN627)=INDEX(GABARITO!$C:$C,MATCH(TEXT(VALUE(RIGHT($AM$1,2)),"00")&amp;"|"&amp;IF(AND(VALUE(RIGHT($AM$1,2))&gt;=57,VALUE(RIGHT($AM$1,2))&lt;=63),$D627,"COMUM"),GABARITO!$D:$D,0)),1,0))</f>
        <v/>
      </c>
      <c r="AN627" t="str">
        <f>IF(RESPOSTAS!AO627="","",IF(UPPER(RESPOSTAS!AO627)=INDEX(GABARITO!$C:$C,MATCH(TEXT(VALUE(RIGHT($AN$1,2)),"00")&amp;"|"&amp;IF(AND(VALUE(RIGHT($AN$1,2))&gt;=57,VALUE(RIGHT($AN$1,2))&lt;=63),$D627,"COMUM"),GABARITO!$D:$D,0)),1,0))</f>
        <v/>
      </c>
      <c r="AO627" t="str">
        <f>IF(RESPOSTAS!AP627="","",IF(UPPER(RESPOSTAS!AP627)=INDEX(GABARITO!$C:$C,MATCH(TEXT(VALUE(RIGHT($AO$1,2)),"00")&amp;"|"&amp;IF(AND(VALUE(RIGHT($AO$1,2))&gt;=57,VALUE(RIGHT($AO$1,2))&lt;=63),$D627,"COMUM"),GABARITO!$D:$D,0)),1,0))</f>
        <v/>
      </c>
      <c r="AP627" t="str">
        <f>IF(RESPOSTAS!AQ627="","",IF(UPPER(RESPOSTAS!AQ627)=INDEX(GABARITO!$C:$C,MATCH(TEXT(VALUE(RIGHT($AP$1,2)),"00")&amp;"|"&amp;IF(AND(VALUE(RIGHT($AP$1,2))&gt;=57,VALUE(RIGHT($AP$1,2))&lt;=63),$D627,"COMUM"),GABARITO!$D:$D,0)),1,0))</f>
        <v/>
      </c>
      <c r="AQ627" t="str">
        <f>IF(RESPOSTAS!AR627="","",IF(UPPER(RESPOSTAS!AR627)=INDEX(GABARITO!$C:$C,MATCH(TEXT(VALUE(RIGHT($AQ$1,2)),"00")&amp;"|"&amp;IF(AND(VALUE(RIGHT($AQ$1,2))&gt;=57,VALUE(RIGHT($AQ$1,2))&lt;=63),$D627,"COMUM"),GABARITO!$D:$D,0)),1,0))</f>
        <v/>
      </c>
      <c r="AR627" t="str">
        <f>IF(RESPOSTAS!AS627="","",IF(UPPER(RESPOSTAS!AS627)=INDEX(GABARITO!$C:$C,MATCH(TEXT(VALUE(RIGHT($AR$1,2)),"00")&amp;"|"&amp;IF(AND(VALUE(RIGHT($AR$1,2))&gt;=57,VALUE(RIGHT($AR$1,2))&lt;=63),$D627,"COMUM"),GABARITO!$D:$D,0)),1,0))</f>
        <v/>
      </c>
      <c r="AS627" t="str">
        <f>IF(RESPOSTAS!AT627="","",IF(UPPER(RESPOSTAS!AT627)=INDEX(GABARITO!$C:$C,MATCH(TEXT(VALUE(RIGHT($AS$1,2)),"00")&amp;"|"&amp;IF(AND(VALUE(RIGHT($AS$1,2))&gt;=57,VALUE(RIGHT($AS$1,2))&lt;=63),$D627,"COMUM"),GABARITO!$D:$D,0)),1,0))</f>
        <v/>
      </c>
      <c r="AT627" t="str">
        <f>IF(RESPOSTAS!AU627="","",IF(UPPER(RESPOSTAS!AU627)=INDEX(GABARITO!$C:$C,MATCH(TEXT(VALUE(RIGHT($AT$1,2)),"00")&amp;"|"&amp;IF(AND(VALUE(RIGHT($AT$1,2))&gt;=57,VALUE(RIGHT($AT$1,2))&lt;=63),$D627,"COMUM"),GABARITO!$D:$D,0)),1,0))</f>
        <v/>
      </c>
      <c r="AU627" t="str">
        <f>IF(RESPOSTAS!AV627="","",IF(UPPER(RESPOSTAS!AV627)=INDEX(GABARITO!$C:$C,MATCH(TEXT(VALUE(RIGHT($AU$1,2)),"00")&amp;"|"&amp;IF(AND(VALUE(RIGHT($AU$1,2))&gt;=57,VALUE(RIGHT($AU$1,2))&lt;=63),$D627,"COMUM"),GABARITO!$D:$D,0)),1,0))</f>
        <v/>
      </c>
      <c r="AV627" t="str">
        <f>IF(RESPOSTAS!AW627="","",IF(UPPER(RESPOSTAS!AW627)=INDEX(GABARITO!$C:$C,MATCH(TEXT(VALUE(RIGHT($AV$1,2)),"00")&amp;"|"&amp;IF(AND(VALUE(RIGHT($AV$1,2))&gt;=57,VALUE(RIGHT($AV$1,2))&lt;=63),$D627,"COMUM"),GABARITO!$D:$D,0)),1,0))</f>
        <v/>
      </c>
      <c r="AW627" t="str">
        <f>IF(RESPOSTAS!AX627="","",IF(UPPER(RESPOSTAS!AX627)=INDEX(GABARITO!$C:$C,MATCH(TEXT(VALUE(RIGHT($AW$1,2)),"00")&amp;"|"&amp;IF(AND(VALUE(RIGHT($AW$1,2))&gt;=57,VALUE(RIGHT($AW$1,2))&lt;=63),$D627,"COMUM"),GABARITO!$D:$D,0)),1,0))</f>
        <v/>
      </c>
      <c r="AX627" t="str">
        <f>IF(RESPOSTAS!AY627="","",IF(UPPER(RESPOSTAS!AY627)=INDEX(GABARITO!$C:$C,MATCH(TEXT(VALUE(RIGHT($AX$1,2)),"00")&amp;"|"&amp;IF(AND(VALUE(RIGHT($AX$1,2))&gt;=57,VALUE(RIGHT($AX$1,2))&lt;=63),$D627,"COMUM"),GABARITO!$D:$D,0)),1,0))</f>
        <v/>
      </c>
      <c r="AY627" t="str">
        <f>IF(RESPOSTAS!AZ627="","",IF(UPPER(RESPOSTAS!AZ627)=INDEX(GABARITO!$C:$C,MATCH(TEXT(VALUE(RIGHT($AY$1,2)),"00")&amp;"|"&amp;IF(AND(VALUE(RIGHT($AY$1,2))&gt;=57,VALUE(RIGHT($AY$1,2))&lt;=63),$D627,"COMUM"),GABARITO!$D:$D,0)),1,0))</f>
        <v/>
      </c>
      <c r="AZ627" t="str">
        <f>IF(RESPOSTAS!BA627="","",IF(UPPER(RESPOSTAS!BA627)=INDEX(GABARITO!$C:$C,MATCH(TEXT(VALUE(RIGHT($AZ$1,2)),"00")&amp;"|"&amp;IF(AND(VALUE(RIGHT($AZ$1,2))&gt;=57,VALUE(RIGHT($AZ$1,2))&lt;=63),$D627,"COMUM"),GABARITO!$D:$D,0)),1,0))</f>
        <v/>
      </c>
      <c r="BA627" t="str">
        <f>IF(RESPOSTAS!BB627="","",IF(UPPER(RESPOSTAS!BB627)=INDEX(GABARITO!$C:$C,MATCH(TEXT(VALUE(RIGHT($BA$1,2)),"00")&amp;"|"&amp;IF(AND(VALUE(RIGHT($BA$1,2))&gt;=57,VALUE(RIGHT($BA$1,2))&lt;=63),$D627,"COMUM"),GABARITO!$D:$D,0)),1,0))</f>
        <v/>
      </c>
      <c r="BB627" t="str">
        <f>IF(RESPOSTAS!BC627="","",IF(UPPER(RESPOSTAS!BC627)=INDEX(GABARITO!$C:$C,MATCH(TEXT(VALUE(RIGHT($BB$1,2)),"00")&amp;"|"&amp;IF(AND(VALUE(RIGHT($BB$1,2))&gt;=57,VALUE(RIGHT($BB$1,2))&lt;=63),$D627,"COMUM"),GABARITO!$D:$D,0)),1,0))</f>
        <v/>
      </c>
      <c r="BC627" t="str">
        <f>IF(RESPOSTAS!BD627="","",IF(UPPER(RESPOSTAS!BD627)=INDEX(GABARITO!$C:$C,MATCH(TEXT(VALUE(RIGHT($BC$1,2)),"00")&amp;"|"&amp;IF(AND(VALUE(RIGHT($BC$1,2))&gt;=57,VALUE(RIGHT($BC$1,2))&lt;=63),$D627,"COMUM"),GABARITO!$D:$D,0)),1,0))</f>
        <v/>
      </c>
      <c r="BD627" t="str">
        <f>IF(RESPOSTAS!BE627="","",IF(UPPER(RESPOSTAS!BE627)=INDEX(GABARITO!$C:$C,MATCH(TEXT(VALUE(RIGHT($BD$1,2)),"00")&amp;"|"&amp;IF(AND(VALUE(RIGHT($BD$1,2))&gt;=57,VALUE(RIGHT($BD$1,2))&lt;=63),$D627,"COMUM"),GABARITO!$D:$D,0)),1,0))</f>
        <v/>
      </c>
      <c r="BE627" t="str">
        <f>IF(RESPOSTAS!BF627="","",IF(UPPER(RESPOSTAS!BF627)=INDEX(GABARITO!$C:$C,MATCH(TEXT(VALUE(RIGHT($BE$1,2)),"00")&amp;"|"&amp;IF(AND(VALUE(RIGHT($BE$1,2))&gt;=57,VALUE(RIGHT($BE$1,2))&lt;=63),$D627,"COMUM"),GABARITO!$D:$D,0)),1,0))</f>
        <v/>
      </c>
      <c r="BF627" t="str">
        <f>IF(RESPOSTAS!BG627="","",IF(UPPER(RESPOSTAS!BG627)=INDEX(GABARITO!$C:$C,MATCH(TEXT(VALUE(RIGHT($BF$1,2)),"00")&amp;"|"&amp;IF(AND(VALUE(RIGHT($BF$1,2))&gt;=57,VALUE(RIGHT($BF$1,2))&lt;=63),$D627,"COMUM"),GABARITO!$D:$D,0)),1,0))</f>
        <v/>
      </c>
      <c r="BG627" t="str">
        <f>IF(RESPOSTAS!BH627="","",IF(UPPER(RESPOSTAS!BH627)=INDEX(GABARITO!$C:$C,MATCH(TEXT(VALUE(RIGHT($BG$1,2)),"00")&amp;"|"&amp;IF(AND(VALUE(RIGHT($BG$1,2))&gt;=57,VALUE(RIGHT($BG$1,2))&lt;=63),$D627,"COMUM"),GABARITO!$D:$D,0)),1,0))</f>
        <v/>
      </c>
      <c r="BH627" t="str">
        <f>IF(RESPOSTAS!BI627="","",IF(UPPER(RESPOSTAS!BI627)=INDEX(GABARITO!$C:$C,MATCH(TEXT(VALUE(RIGHT($BH$1,2)),"00")&amp;"|"&amp;IF(AND(VALUE(RIGHT($BH$1,2))&gt;=57,VALUE(RIGHT($BH$1,2))&lt;=63),$D627,"COMUM"),GABARITO!$D:$D,0)),1,0))</f>
        <v/>
      </c>
      <c r="BI627" t="str">
        <f>IF(RESPOSTAS!BJ627="","",IF(UPPER(RESPOSTAS!BJ627)=INDEX(GABARITO!$C:$C,MATCH(TEXT(VALUE(RIGHT($BI$1,2)),"00")&amp;"|"&amp;IF(AND(VALUE(RIGHT($BI$1,2))&gt;=57,VALUE(RIGHT($BI$1,2))&lt;=63),$D627,"COMUM"),GABARITO!$D:$D,0)),1,0))</f>
        <v/>
      </c>
      <c r="BJ627" t="str">
        <f>IF(RESPOSTAS!BK627="","",IF(UPPER(RESPOSTAS!BK627)=INDEX(GABARITO!$C:$C,MATCH(TEXT(VALUE(RIGHT($BJ$1,2)),"00")&amp;"|"&amp;IF(AND(VALUE(RIGHT($BJ$1,2))&gt;=57,VALUE(RIGHT($BJ$1,2))&lt;=63),$D627,"COMUM"),GABARITO!$D:$D,0)),1,0))</f>
        <v/>
      </c>
      <c r="BK627" t="str">
        <f>IF(RESPOSTAS!BL627="","",IF(UPPER(RESPOSTAS!BL627)=INDEX(GABARITO!$C:$C,MATCH(TEXT(VALUE(RIGHT($BK$1,2)),"00")&amp;"|"&amp;IF(AND(VALUE(RIGHT($BK$1,2))&gt;=57,VALUE(RIGHT($BK$1,2))&lt;=63),$D627,"COMUM"),GABARITO!$D:$D,0)),1,0))</f>
        <v/>
      </c>
      <c r="BL627" t="str">
        <f>IF(RESPOSTAS!BM627="","",IF(UPPER(RESPOSTAS!BM627)=INDEX(GABARITO!$C:$C,MATCH(TEXT(VALUE(RIGHT($BL$1,2)),"00")&amp;"|"&amp;IF(AND(VALUE(RIGHT($BL$1,2))&gt;=57,VALUE(RIGHT($BL$1,2))&lt;=63),$D627,"COMUM"),GABARITO!$D:$D,0)),1,0))</f>
        <v/>
      </c>
      <c r="BM627" t="str">
        <f>IF(RESPOSTAS!BN627="","",IF(UPPER(RESPOSTAS!BN627)=INDEX(GABARITO!$C:$C,MATCH(TEXT(VALUE(RIGHT($BM$1,2)),"00")&amp;"|"&amp;IF(AND(VALUE(RIGHT($BM$1,2))&gt;=57,VALUE(RIGHT($BM$1,2))&lt;=63),$D627,"COMUM"),GABARITO!$D:$D,0)),1,0))</f>
        <v/>
      </c>
      <c r="BN627" t="str">
        <f>IF(RESPOSTAS!BO627="","",IF(UPPER(RESPOSTAS!BO627)=INDEX(GABARITO!$C:$C,MATCH(TEXT(VALUE(RIGHT($BN$1,2)),"00")&amp;"|"&amp;IF(AND(VALUE(RIGHT($BN$1,2))&gt;=57,VALUE(RIGHT($BN$1,2))&lt;=63),$D627,"COMUM"),GABARITO!$D:$D,0)),1,0))</f>
        <v/>
      </c>
      <c r="BO627" t="str">
        <f>IF(RESPOSTAS!BP627="","",IF(UPPER(RESPOSTAS!BP627)=INDEX(GABARITO!$C:$C,MATCH(TEXT(VALUE(RIGHT($BO$1,2)),"00")&amp;"|"&amp;IF(AND(VALUE(RIGHT($BO$1,2))&gt;=57,VALUE(RIGHT($BO$1,2))&lt;=63),$D627,"COMUM"),GABARITO!$D:$D,0)),1,0))</f>
        <v/>
      </c>
      <c r="BP627">
        <f>COUNTIF(RESPOSTAS!F627:BP627,"&lt;&gt;")</f>
        <v>0</v>
      </c>
      <c r="BQ627" t="str">
        <f t="shared" si="92"/>
        <v/>
      </c>
      <c r="BR627" s="10" t="str">
        <f t="shared" si="93"/>
        <v/>
      </c>
      <c r="BT627" s="11" t="str">
        <f t="shared" si="95"/>
        <v/>
      </c>
      <c r="BU627" s="11" t="str">
        <f t="shared" si="96"/>
        <v/>
      </c>
      <c r="BV627" s="11" t="str">
        <f t="shared" si="97"/>
        <v/>
      </c>
      <c r="BW627" s="11" t="str">
        <f t="shared" si="98"/>
        <v/>
      </c>
      <c r="BX627" s="11" t="str">
        <f t="shared" si="99"/>
        <v/>
      </c>
      <c r="BY627" s="11" t="str">
        <f t="shared" si="100"/>
        <v/>
      </c>
      <c r="BZ627" s="3" t="str">
        <f t="shared" si="94"/>
        <v/>
      </c>
      <c r="CA627" s="3" t="e">
        <f t="shared" si="101"/>
        <v>#VALUE!</v>
      </c>
    </row>
    <row r="628" spans="1:79" x14ac:dyDescent="0.25">
      <c r="A628" t="str">
        <f>IF(RESPOSTAS!A628="","",RESPOSTAS!A628)</f>
        <v/>
      </c>
      <c r="B628" t="str">
        <f>IF(RESPOSTAS!C628="","",RESPOSTAS!C628)</f>
        <v/>
      </c>
      <c r="C628" t="str">
        <f>IF(RESPOSTAS!D628="","",RESPOSTAS!D628)</f>
        <v/>
      </c>
      <c r="D628" t="str">
        <f>IF(RESPOSTAS!E628="","",RESPOSTAS!E628)</f>
        <v/>
      </c>
      <c r="E628" t="str">
        <f>IF(RESPOSTAS!F628="","",IF(UPPER(RESPOSTAS!F628)=INDEX(GABARITO!$C:$C,MATCH(TEXT(VALUE(RIGHT($E$1,2)),"00")&amp;"|"&amp;IF(AND(VALUE(RIGHT($E$1,2))&gt;=57,VALUE(RIGHT($E$1,2))&lt;=63),$D628,"COMUM"),GABARITO!$D:$D,0)),1,0))</f>
        <v/>
      </c>
      <c r="F628" t="str">
        <f>IF(RESPOSTAS!G628="","",IF(UPPER(RESPOSTAS!G628)=INDEX(GABARITO!$C:$C,MATCH(TEXT(VALUE(RIGHT($F$1,2)),"00")&amp;"|"&amp;IF(AND(VALUE(RIGHT($F$1,2))&gt;=57,VALUE(RIGHT($F$1,2))&lt;=63),$D628,"COMUM"),GABARITO!$D:$D,0)),1,0))</f>
        <v/>
      </c>
      <c r="G628" t="str">
        <f>IF(RESPOSTAS!H628="","",IF(UPPER(RESPOSTAS!H628)=INDEX(GABARITO!$C:$C,MATCH(TEXT(VALUE(RIGHT($G$1,2)),"00")&amp;"|"&amp;IF(AND(VALUE(RIGHT($G$1,2))&gt;=57,VALUE(RIGHT($G$1,2))&lt;=63),$D628,"COMUM"),GABARITO!$D:$D,0)),1,0))</f>
        <v/>
      </c>
      <c r="H628" t="str">
        <f>IF(RESPOSTAS!I628="","",IF(UPPER(RESPOSTAS!I628)=INDEX(GABARITO!$C:$C,MATCH(TEXT(VALUE(RIGHT($H$1,2)),"00")&amp;"|"&amp;IF(AND(VALUE(RIGHT($H$1,2))&gt;=57,VALUE(RIGHT($H$1,2))&lt;=63),$D628,"COMUM"),GABARITO!$D:$D,0)),1,0))</f>
        <v/>
      </c>
      <c r="I628" t="str">
        <f>IF(RESPOSTAS!J628="","",IF(UPPER(RESPOSTAS!J628)=INDEX(GABARITO!$C:$C,MATCH(TEXT(VALUE(RIGHT($I$1,2)),"00")&amp;"|"&amp;IF(AND(VALUE(RIGHT($I$1,2))&gt;=57,VALUE(RIGHT($I$1,2))&lt;=63),$D628,"COMUM"),GABARITO!$D:$D,0)),1,0))</f>
        <v/>
      </c>
      <c r="J628" t="str">
        <f>IF(RESPOSTAS!K628="","",IF(UPPER(RESPOSTAS!K628)=INDEX(GABARITO!$C:$C,MATCH(TEXT(VALUE(RIGHT($J$1,2)),"00")&amp;"|"&amp;IF(AND(VALUE(RIGHT($J$1,2))&gt;=57,VALUE(RIGHT($J$1,2))&lt;=63),$D628,"COMUM"),GABARITO!$D:$D,0)),1,0))</f>
        <v/>
      </c>
      <c r="K628" t="str">
        <f>IF(RESPOSTAS!L628="","",IF(UPPER(RESPOSTAS!L628)=INDEX(GABARITO!$C:$C,MATCH(TEXT(VALUE(RIGHT($K$1,2)),"00")&amp;"|"&amp;IF(AND(VALUE(RIGHT($K$1,2))&gt;=57,VALUE(RIGHT($K$1,2))&lt;=63),$D628,"COMUM"),GABARITO!$D:$D,0)),1,0))</f>
        <v/>
      </c>
      <c r="L628" t="str">
        <f>IF(RESPOSTAS!M628="","",IF(UPPER(RESPOSTAS!M628)=INDEX(GABARITO!$C:$C,MATCH(TEXT(VALUE(RIGHT($L$1,2)),"00")&amp;"|"&amp;IF(AND(VALUE(RIGHT($L$1,2))&gt;=57,VALUE(RIGHT($L$1,2))&lt;=63),$D628,"COMUM"),GABARITO!$D:$D,0)),1,0))</f>
        <v/>
      </c>
      <c r="M628" t="str">
        <f>IF(RESPOSTAS!N628="","",IF(UPPER(RESPOSTAS!N628)=INDEX(GABARITO!$C:$C,MATCH(TEXT(VALUE(RIGHT($M$1,2)),"00")&amp;"|"&amp;IF(AND(VALUE(RIGHT($M$1,2))&gt;=57,VALUE(RIGHT($M$1,2))&lt;=63),$D628,"COMUM"),GABARITO!$D:$D,0)),1,0))</f>
        <v/>
      </c>
      <c r="N628" t="str">
        <f>IF(RESPOSTAS!O628="","",IF(UPPER(RESPOSTAS!O628)=INDEX(GABARITO!$C:$C,MATCH(TEXT(VALUE(RIGHT($E$1,2)),"00")&amp;"|"&amp;IF(AND(VALUE(RIGHT($E$1,2))&gt;=57,VALUE(RIGHT($E$1,2))&lt;=63),$D628,"COMUM"),GABARITO!$D:$D,0)),1,0))</f>
        <v/>
      </c>
      <c r="O628" t="str">
        <f>IF(RESPOSTAS!P628="","",IF(UPPER(RESPOSTAS!P628)=INDEX(GABARITO!$C:$C,MATCH(TEXT(VALUE(RIGHT($O$1,2)),"00")&amp;"|"&amp;IF(AND(VALUE(RIGHT($O$1,2))&gt;=57,VALUE(RIGHT($O$1,2))&lt;=63),$D628,"COMUM"),GABARITO!$D:$D,0)),1,0))</f>
        <v/>
      </c>
      <c r="P628" t="str">
        <f>IF(RESPOSTAS!Q628="","",IF(UPPER(RESPOSTAS!Q628)=INDEX(GABARITO!$C:$C,MATCH(TEXT(VALUE(RIGHT($P$1,2)),"00")&amp;"|"&amp;IF(AND(VALUE(RIGHT($P$1,2))&gt;=57,VALUE(RIGHT($P$1,2))&lt;=63),$D628,"COMUM"),GABARITO!$D:$D,0)),1,0))</f>
        <v/>
      </c>
      <c r="Q628" t="str">
        <f>IF(RESPOSTAS!R628="","",IF(UPPER(RESPOSTAS!R628)=INDEX(GABARITO!$C:$C,MATCH(TEXT(VALUE(RIGHT($Q$1,2)),"00")&amp;"|"&amp;IF(AND(VALUE(RIGHT($Q$1,2))&gt;=57,VALUE(RIGHT($Q$1,2))&lt;=63),$D628,"COMUM"),GABARITO!$D:$D,0)),1,0))</f>
        <v/>
      </c>
      <c r="R628" t="str">
        <f>IF(RESPOSTAS!S628="","",IF(UPPER(RESPOSTAS!S628)=INDEX(GABARITO!$C:$C,MATCH(TEXT(VALUE(RIGHT($R$1,2)),"00")&amp;"|"&amp;IF(AND(VALUE(RIGHT($R$1,2))&gt;=57,VALUE(RIGHT($R$1,2))&lt;=63),$D628,"COMUM"),GABARITO!$D:$D,0)),1,0))</f>
        <v/>
      </c>
      <c r="S628" t="str">
        <f>IF(RESPOSTAS!T628="","",IF(UPPER(RESPOSTAS!T628)=INDEX(GABARITO!$C:$C,MATCH(TEXT(VALUE(RIGHT($S$1,2)),"00")&amp;"|"&amp;IF(AND(VALUE(RIGHT($S$1,2))&gt;=57,VALUE(RIGHT($S$1,2))&lt;=63),$D628,"COMUM"),GABARITO!$D:$D,0)),1,0))</f>
        <v/>
      </c>
      <c r="T628" t="str">
        <f>IF(RESPOSTAS!U628="","",IF(UPPER(RESPOSTAS!U628)=INDEX(GABARITO!$C:$C,MATCH(TEXT(VALUE(RIGHT($T$1,2)),"00")&amp;"|"&amp;IF(AND(VALUE(RIGHT($T$1,2))&gt;=57,VALUE(RIGHT($T$1,2))&lt;=63),$D628,"COMUM"),GABARITO!$D:$D,0)),1,0))</f>
        <v/>
      </c>
      <c r="U628" t="str">
        <f>IF(RESPOSTAS!V628="","",IF(UPPER(RESPOSTAS!V628)=INDEX(GABARITO!$C:$C,MATCH(TEXT(VALUE(RIGHT($U$1,2)),"00")&amp;"|"&amp;IF(AND(VALUE(RIGHT($U$1,2))&gt;=57,VALUE(RIGHT($U$1,2))&lt;=63),$D628,"COMUM"),GABARITO!$D:$D,0)),1,0))</f>
        <v/>
      </c>
      <c r="V628" t="str">
        <f>IF(RESPOSTAS!W628="","",IF(UPPER(RESPOSTAS!W628)=INDEX(GABARITO!$C:$C,MATCH(TEXT(VALUE(RIGHT($E$1,2)),"00")&amp;"|"&amp;IF(AND(VALUE(RIGHT($E$1,2))&gt;=57,VALUE(RIGHT($E$1,2))&lt;=63),$D628,"COMUM"),GABARITO!$D:$D,0)),1,0))</f>
        <v/>
      </c>
      <c r="W628" t="str">
        <f>IF(RESPOSTAS!X628="","",IF(UPPER(RESPOSTAS!X628)=INDEX(GABARITO!$C:$C,MATCH(TEXT(VALUE(RIGHT($W$1,2)),"00")&amp;"|"&amp;IF(AND(VALUE(RIGHT($W$1,2))&gt;=57,VALUE(RIGHT($W$1,2))&lt;=63),$D628,"COMUM"),GABARITO!$D:$D,0)),1,0))</f>
        <v/>
      </c>
      <c r="X628" t="str">
        <f>IF(RESPOSTAS!Y628="","",IF(UPPER(RESPOSTAS!Y628)=INDEX(GABARITO!$C:$C,MATCH(TEXT(VALUE(RIGHT($X$1,2)),"00")&amp;"|"&amp;IF(AND(VALUE(RIGHT($X$1,2))&gt;=57,VALUE(RIGHT($X$1,2))&lt;=63),$D628,"COMUM"),GABARITO!$D:$D,0)),1,0))</f>
        <v/>
      </c>
      <c r="Y628" t="str">
        <f>IF(RESPOSTAS!Z628="","",IF(UPPER(RESPOSTAS!Z628)=INDEX(GABARITO!$C:$C,MATCH(TEXT(VALUE(RIGHT($Y$1,2)),"00")&amp;"|"&amp;IF(AND(VALUE(RIGHT($Y$1,2))&gt;=57,VALUE(RIGHT($Y$1,2))&lt;=63),$D628,"COMUM"),GABARITO!$D:$D,0)),1,0))</f>
        <v/>
      </c>
      <c r="Z628" t="str">
        <f>IF(RESPOSTAS!AA628="","",IF(UPPER(RESPOSTAS!AA628)=INDEX(GABARITO!$C:$C,MATCH(TEXT(VALUE(RIGHT($Z$1,2)),"00")&amp;"|"&amp;IF(AND(VALUE(RIGHT($Z$1,2))&gt;=57,VALUE(RIGHT($Z$1,2))&lt;=63),$D628,"COMUM"),GABARITO!$D:$D,0)),1,0))</f>
        <v/>
      </c>
      <c r="AA628" t="str">
        <f>IF(RESPOSTAS!AB628="","",IF(UPPER(RESPOSTAS!AB628)=INDEX(GABARITO!$C:$C,MATCH(TEXT(VALUE(RIGHT($AA$1,2)),"00")&amp;"|"&amp;IF(AND(VALUE(RIGHT($AA$1,2))&gt;=57,VALUE(RIGHT($AA$1,2))&lt;=63),$D628,"COMUM"),GABARITO!$D:$D,0)),1,0))</f>
        <v/>
      </c>
      <c r="AB628" t="str">
        <f>IF(RESPOSTAS!AC628="","",IF(UPPER(RESPOSTAS!AC628)=INDEX(GABARITO!$C:$C,MATCH(TEXT(VALUE(RIGHT($AB$1,2)),"00")&amp;"|"&amp;IF(AND(VALUE(RIGHT($AB$1,2))&gt;=57,VALUE(RIGHT($AB$1,2))&lt;=63),$D628,"COMUM"),GABARITO!$D:$D,0)),1,0))</f>
        <v/>
      </c>
      <c r="AC628" t="str">
        <f>IF(RESPOSTAS!AD628="","",IF(UPPER(RESPOSTAS!AD628)=INDEX(GABARITO!$C:$C,MATCH(TEXT(VALUE(RIGHT($AC$1,2)),"00")&amp;"|"&amp;IF(AND(VALUE(RIGHT($AC$1,2))&gt;=57,VALUE(RIGHT($AC$1,2))&lt;=63),$D628,"COMUM"),GABARITO!$D:$D,0)),1,0))</f>
        <v/>
      </c>
      <c r="AD628" t="str">
        <f>IF(RESPOSTAS!AE628="","",IF(UPPER(RESPOSTAS!AE628)=INDEX(GABARITO!$C:$C,MATCH(TEXT(VALUE(RIGHT($AD$1,2)),"00")&amp;"|"&amp;IF(AND(VALUE(RIGHT($AD$1,2))&gt;=57,VALUE(RIGHT($AD$1,2))&lt;=63),$D628,"COMUM"),GABARITO!$D:$D,0)),1,0))</f>
        <v/>
      </c>
      <c r="AE628" t="str">
        <f>IF(RESPOSTAS!AF628="","",IF(UPPER(RESPOSTAS!AF628)=INDEX(GABARITO!$C:$C,MATCH(TEXT(VALUE(RIGHT($AE$1,2)),"00")&amp;"|"&amp;IF(AND(VALUE(RIGHT($AE$1,2))&gt;=57,VALUE(RIGHT($AE$1,2))&lt;=63),$D628,"COMUM"),GABARITO!$D:$D,0)),1,0))</f>
        <v/>
      </c>
      <c r="AF628" t="str">
        <f>IF(RESPOSTAS!AG628="","",IF(UPPER(RESPOSTAS!AG628)=INDEX(GABARITO!$C:$C,MATCH(TEXT(VALUE(RIGHT($AF$1,2)),"00")&amp;"|"&amp;IF(AND(VALUE(RIGHT($AF$1,2))&gt;=57,VALUE(RIGHT($AF$1,2))&lt;=63),$D628,"COMUM"),GABARITO!$D:$D,0)),1,0))</f>
        <v/>
      </c>
      <c r="AG628" t="str">
        <f>IF(RESPOSTAS!AH628="","",IF(UPPER(RESPOSTAS!AH628)=INDEX(GABARITO!$C:$C,MATCH(TEXT(VALUE(RIGHT($AG$1,2)),"00")&amp;"|"&amp;IF(AND(VALUE(RIGHT($AG$1,2))&gt;=57,VALUE(RIGHT($AG$1,2))&lt;=63),$D628,"COMUM"),GABARITO!$D:$D,0)),1,0))</f>
        <v/>
      </c>
      <c r="AH628" t="str">
        <f>IF(RESPOSTAS!AI628="","",IF(UPPER(RESPOSTAS!AI628)=INDEX(GABARITO!$C:$C,MATCH(TEXT(VALUE(RIGHT($AH$1,2)),"00")&amp;"|"&amp;IF(AND(VALUE(RIGHT($AH$1,2))&gt;=57,VALUE(RIGHT($AH$1,2))&lt;=63),$D628,"COMUM"),GABARITO!$D:$D,0)),1,0))</f>
        <v/>
      </c>
      <c r="AI628" t="str">
        <f>IF(RESPOSTAS!AJ628="","",IF(UPPER(RESPOSTAS!AJ628)=INDEX(GABARITO!$C:$C,MATCH(TEXT(VALUE(RIGHT($AI$1,2)),"00")&amp;"|"&amp;IF(AND(VALUE(RIGHT($AI$1,2))&gt;=57,VALUE(RIGHT($AI$1,2))&lt;=63),$D628,"COMUM"),GABARITO!$D:$D,0)),1,0))</f>
        <v/>
      </c>
      <c r="AJ628" t="str">
        <f>IF(RESPOSTAS!AK628="","",IF(UPPER(RESPOSTAS!AK628)=INDEX(GABARITO!$C:$C,MATCH(TEXT(VALUE(RIGHT($AJ$1,2)),"00")&amp;"|"&amp;IF(AND(VALUE(RIGHT($AJ$1,2))&gt;=57,VALUE(RIGHT($AJ$1,2))&lt;=63),$D628,"COMUM"),GABARITO!$D:$D,0)),1,0))</f>
        <v/>
      </c>
      <c r="AK628" t="str">
        <f>IF(RESPOSTAS!AL628="","",IF(UPPER(RESPOSTAS!AL628)=INDEX(GABARITO!$C:$C,MATCH(TEXT(VALUE(RIGHT($AK$1,2)),"00")&amp;"|"&amp;IF(AND(VALUE(RIGHT($AK$1,2))&gt;=57,VALUE(RIGHT($AK$1,2))&lt;=63),$D628,"COMUM"),GABARITO!$D:$D,0)),1,0))</f>
        <v/>
      </c>
      <c r="AL628" t="str">
        <f>IF(RESPOSTAS!AM628="","",IF(UPPER(RESPOSTAS!AM628)=INDEX(GABARITO!$C:$C,MATCH(TEXT(VALUE(RIGHT($AL$1,2)),"00")&amp;"|"&amp;IF(AND(VALUE(RIGHT($AL$1,2))&gt;=57,VALUE(RIGHT($AL$1,2))&lt;=63),$D628,"COMUM"),GABARITO!$D:$D,0)),1,0))</f>
        <v/>
      </c>
      <c r="AM628" t="str">
        <f>IF(RESPOSTAS!AN628="","",IF(UPPER(RESPOSTAS!AN628)=INDEX(GABARITO!$C:$C,MATCH(TEXT(VALUE(RIGHT($AM$1,2)),"00")&amp;"|"&amp;IF(AND(VALUE(RIGHT($AM$1,2))&gt;=57,VALUE(RIGHT($AM$1,2))&lt;=63),$D628,"COMUM"),GABARITO!$D:$D,0)),1,0))</f>
        <v/>
      </c>
      <c r="AN628" t="str">
        <f>IF(RESPOSTAS!AO628="","",IF(UPPER(RESPOSTAS!AO628)=INDEX(GABARITO!$C:$C,MATCH(TEXT(VALUE(RIGHT($AN$1,2)),"00")&amp;"|"&amp;IF(AND(VALUE(RIGHT($AN$1,2))&gt;=57,VALUE(RIGHT($AN$1,2))&lt;=63),$D628,"COMUM"),GABARITO!$D:$D,0)),1,0))</f>
        <v/>
      </c>
      <c r="AO628" t="str">
        <f>IF(RESPOSTAS!AP628="","",IF(UPPER(RESPOSTAS!AP628)=INDEX(GABARITO!$C:$C,MATCH(TEXT(VALUE(RIGHT($AO$1,2)),"00")&amp;"|"&amp;IF(AND(VALUE(RIGHT($AO$1,2))&gt;=57,VALUE(RIGHT($AO$1,2))&lt;=63),$D628,"COMUM"),GABARITO!$D:$D,0)),1,0))</f>
        <v/>
      </c>
      <c r="AP628" t="str">
        <f>IF(RESPOSTAS!AQ628="","",IF(UPPER(RESPOSTAS!AQ628)=INDEX(GABARITO!$C:$C,MATCH(TEXT(VALUE(RIGHT($AP$1,2)),"00")&amp;"|"&amp;IF(AND(VALUE(RIGHT($AP$1,2))&gt;=57,VALUE(RIGHT($AP$1,2))&lt;=63),$D628,"COMUM"),GABARITO!$D:$D,0)),1,0))</f>
        <v/>
      </c>
      <c r="AQ628" t="str">
        <f>IF(RESPOSTAS!AR628="","",IF(UPPER(RESPOSTAS!AR628)=INDEX(GABARITO!$C:$C,MATCH(TEXT(VALUE(RIGHT($AQ$1,2)),"00")&amp;"|"&amp;IF(AND(VALUE(RIGHT($AQ$1,2))&gt;=57,VALUE(RIGHT($AQ$1,2))&lt;=63),$D628,"COMUM"),GABARITO!$D:$D,0)),1,0))</f>
        <v/>
      </c>
      <c r="AR628" t="str">
        <f>IF(RESPOSTAS!AS628="","",IF(UPPER(RESPOSTAS!AS628)=INDEX(GABARITO!$C:$C,MATCH(TEXT(VALUE(RIGHT($AR$1,2)),"00")&amp;"|"&amp;IF(AND(VALUE(RIGHT($AR$1,2))&gt;=57,VALUE(RIGHT($AR$1,2))&lt;=63),$D628,"COMUM"),GABARITO!$D:$D,0)),1,0))</f>
        <v/>
      </c>
      <c r="AS628" t="str">
        <f>IF(RESPOSTAS!AT628="","",IF(UPPER(RESPOSTAS!AT628)=INDEX(GABARITO!$C:$C,MATCH(TEXT(VALUE(RIGHT($AS$1,2)),"00")&amp;"|"&amp;IF(AND(VALUE(RIGHT($AS$1,2))&gt;=57,VALUE(RIGHT($AS$1,2))&lt;=63),$D628,"COMUM"),GABARITO!$D:$D,0)),1,0))</f>
        <v/>
      </c>
      <c r="AT628" t="str">
        <f>IF(RESPOSTAS!AU628="","",IF(UPPER(RESPOSTAS!AU628)=INDEX(GABARITO!$C:$C,MATCH(TEXT(VALUE(RIGHT($AT$1,2)),"00")&amp;"|"&amp;IF(AND(VALUE(RIGHT($AT$1,2))&gt;=57,VALUE(RIGHT($AT$1,2))&lt;=63),$D628,"COMUM"),GABARITO!$D:$D,0)),1,0))</f>
        <v/>
      </c>
      <c r="AU628" t="str">
        <f>IF(RESPOSTAS!AV628="","",IF(UPPER(RESPOSTAS!AV628)=INDEX(GABARITO!$C:$C,MATCH(TEXT(VALUE(RIGHT($AU$1,2)),"00")&amp;"|"&amp;IF(AND(VALUE(RIGHT($AU$1,2))&gt;=57,VALUE(RIGHT($AU$1,2))&lt;=63),$D628,"COMUM"),GABARITO!$D:$D,0)),1,0))</f>
        <v/>
      </c>
      <c r="AV628" t="str">
        <f>IF(RESPOSTAS!AW628="","",IF(UPPER(RESPOSTAS!AW628)=INDEX(GABARITO!$C:$C,MATCH(TEXT(VALUE(RIGHT($AV$1,2)),"00")&amp;"|"&amp;IF(AND(VALUE(RIGHT($AV$1,2))&gt;=57,VALUE(RIGHT($AV$1,2))&lt;=63),$D628,"COMUM"),GABARITO!$D:$D,0)),1,0))</f>
        <v/>
      </c>
      <c r="AW628" t="str">
        <f>IF(RESPOSTAS!AX628="","",IF(UPPER(RESPOSTAS!AX628)=INDEX(GABARITO!$C:$C,MATCH(TEXT(VALUE(RIGHT($AW$1,2)),"00")&amp;"|"&amp;IF(AND(VALUE(RIGHT($AW$1,2))&gt;=57,VALUE(RIGHT($AW$1,2))&lt;=63),$D628,"COMUM"),GABARITO!$D:$D,0)),1,0))</f>
        <v/>
      </c>
      <c r="AX628" t="str">
        <f>IF(RESPOSTAS!AY628="","",IF(UPPER(RESPOSTAS!AY628)=INDEX(GABARITO!$C:$C,MATCH(TEXT(VALUE(RIGHT($AX$1,2)),"00")&amp;"|"&amp;IF(AND(VALUE(RIGHT($AX$1,2))&gt;=57,VALUE(RIGHT($AX$1,2))&lt;=63),$D628,"COMUM"),GABARITO!$D:$D,0)),1,0))</f>
        <v/>
      </c>
      <c r="AY628" t="str">
        <f>IF(RESPOSTAS!AZ628="","",IF(UPPER(RESPOSTAS!AZ628)=INDEX(GABARITO!$C:$C,MATCH(TEXT(VALUE(RIGHT($AY$1,2)),"00")&amp;"|"&amp;IF(AND(VALUE(RIGHT($AY$1,2))&gt;=57,VALUE(RIGHT($AY$1,2))&lt;=63),$D628,"COMUM"),GABARITO!$D:$D,0)),1,0))</f>
        <v/>
      </c>
      <c r="AZ628" t="str">
        <f>IF(RESPOSTAS!BA628="","",IF(UPPER(RESPOSTAS!BA628)=INDEX(GABARITO!$C:$C,MATCH(TEXT(VALUE(RIGHT($AZ$1,2)),"00")&amp;"|"&amp;IF(AND(VALUE(RIGHT($AZ$1,2))&gt;=57,VALUE(RIGHT($AZ$1,2))&lt;=63),$D628,"COMUM"),GABARITO!$D:$D,0)),1,0))</f>
        <v/>
      </c>
      <c r="BA628" t="str">
        <f>IF(RESPOSTAS!BB628="","",IF(UPPER(RESPOSTAS!BB628)=INDEX(GABARITO!$C:$C,MATCH(TEXT(VALUE(RIGHT($BA$1,2)),"00")&amp;"|"&amp;IF(AND(VALUE(RIGHT($BA$1,2))&gt;=57,VALUE(RIGHT($BA$1,2))&lt;=63),$D628,"COMUM"),GABARITO!$D:$D,0)),1,0))</f>
        <v/>
      </c>
      <c r="BB628" t="str">
        <f>IF(RESPOSTAS!BC628="","",IF(UPPER(RESPOSTAS!BC628)=INDEX(GABARITO!$C:$C,MATCH(TEXT(VALUE(RIGHT($BB$1,2)),"00")&amp;"|"&amp;IF(AND(VALUE(RIGHT($BB$1,2))&gt;=57,VALUE(RIGHT($BB$1,2))&lt;=63),$D628,"COMUM"),GABARITO!$D:$D,0)),1,0))</f>
        <v/>
      </c>
      <c r="BC628" t="str">
        <f>IF(RESPOSTAS!BD628="","",IF(UPPER(RESPOSTAS!BD628)=INDEX(GABARITO!$C:$C,MATCH(TEXT(VALUE(RIGHT($BC$1,2)),"00")&amp;"|"&amp;IF(AND(VALUE(RIGHT($BC$1,2))&gt;=57,VALUE(RIGHT($BC$1,2))&lt;=63),$D628,"COMUM"),GABARITO!$D:$D,0)),1,0))</f>
        <v/>
      </c>
      <c r="BD628" t="str">
        <f>IF(RESPOSTAS!BE628="","",IF(UPPER(RESPOSTAS!BE628)=INDEX(GABARITO!$C:$C,MATCH(TEXT(VALUE(RIGHT($BD$1,2)),"00")&amp;"|"&amp;IF(AND(VALUE(RIGHT($BD$1,2))&gt;=57,VALUE(RIGHT($BD$1,2))&lt;=63),$D628,"COMUM"),GABARITO!$D:$D,0)),1,0))</f>
        <v/>
      </c>
      <c r="BE628" t="str">
        <f>IF(RESPOSTAS!BF628="","",IF(UPPER(RESPOSTAS!BF628)=INDEX(GABARITO!$C:$C,MATCH(TEXT(VALUE(RIGHT($BE$1,2)),"00")&amp;"|"&amp;IF(AND(VALUE(RIGHT($BE$1,2))&gt;=57,VALUE(RIGHT($BE$1,2))&lt;=63),$D628,"COMUM"),GABARITO!$D:$D,0)),1,0))</f>
        <v/>
      </c>
      <c r="BF628" t="str">
        <f>IF(RESPOSTAS!BG628="","",IF(UPPER(RESPOSTAS!BG628)=INDEX(GABARITO!$C:$C,MATCH(TEXT(VALUE(RIGHT($BF$1,2)),"00")&amp;"|"&amp;IF(AND(VALUE(RIGHT($BF$1,2))&gt;=57,VALUE(RIGHT($BF$1,2))&lt;=63),$D628,"COMUM"),GABARITO!$D:$D,0)),1,0))</f>
        <v/>
      </c>
      <c r="BG628" t="str">
        <f>IF(RESPOSTAS!BH628="","",IF(UPPER(RESPOSTAS!BH628)=INDEX(GABARITO!$C:$C,MATCH(TEXT(VALUE(RIGHT($BG$1,2)),"00")&amp;"|"&amp;IF(AND(VALUE(RIGHT($BG$1,2))&gt;=57,VALUE(RIGHT($BG$1,2))&lt;=63),$D628,"COMUM"),GABARITO!$D:$D,0)),1,0))</f>
        <v/>
      </c>
      <c r="BH628" t="str">
        <f>IF(RESPOSTAS!BI628="","",IF(UPPER(RESPOSTAS!BI628)=INDEX(GABARITO!$C:$C,MATCH(TEXT(VALUE(RIGHT($BH$1,2)),"00")&amp;"|"&amp;IF(AND(VALUE(RIGHT($BH$1,2))&gt;=57,VALUE(RIGHT($BH$1,2))&lt;=63),$D628,"COMUM"),GABARITO!$D:$D,0)),1,0))</f>
        <v/>
      </c>
      <c r="BI628" t="str">
        <f>IF(RESPOSTAS!BJ628="","",IF(UPPER(RESPOSTAS!BJ628)=INDEX(GABARITO!$C:$C,MATCH(TEXT(VALUE(RIGHT($BI$1,2)),"00")&amp;"|"&amp;IF(AND(VALUE(RIGHT($BI$1,2))&gt;=57,VALUE(RIGHT($BI$1,2))&lt;=63),$D628,"COMUM"),GABARITO!$D:$D,0)),1,0))</f>
        <v/>
      </c>
      <c r="BJ628" t="str">
        <f>IF(RESPOSTAS!BK628="","",IF(UPPER(RESPOSTAS!BK628)=INDEX(GABARITO!$C:$C,MATCH(TEXT(VALUE(RIGHT($BJ$1,2)),"00")&amp;"|"&amp;IF(AND(VALUE(RIGHT($BJ$1,2))&gt;=57,VALUE(RIGHT($BJ$1,2))&lt;=63),$D628,"COMUM"),GABARITO!$D:$D,0)),1,0))</f>
        <v/>
      </c>
      <c r="BK628" t="str">
        <f>IF(RESPOSTAS!BL628="","",IF(UPPER(RESPOSTAS!BL628)=INDEX(GABARITO!$C:$C,MATCH(TEXT(VALUE(RIGHT($BK$1,2)),"00")&amp;"|"&amp;IF(AND(VALUE(RIGHT($BK$1,2))&gt;=57,VALUE(RIGHT($BK$1,2))&lt;=63),$D628,"COMUM"),GABARITO!$D:$D,0)),1,0))</f>
        <v/>
      </c>
      <c r="BL628" t="str">
        <f>IF(RESPOSTAS!BM628="","",IF(UPPER(RESPOSTAS!BM628)=INDEX(GABARITO!$C:$C,MATCH(TEXT(VALUE(RIGHT($BL$1,2)),"00")&amp;"|"&amp;IF(AND(VALUE(RIGHT($BL$1,2))&gt;=57,VALUE(RIGHT($BL$1,2))&lt;=63),$D628,"COMUM"),GABARITO!$D:$D,0)),1,0))</f>
        <v/>
      </c>
      <c r="BM628" t="str">
        <f>IF(RESPOSTAS!BN628="","",IF(UPPER(RESPOSTAS!BN628)=INDEX(GABARITO!$C:$C,MATCH(TEXT(VALUE(RIGHT($BM$1,2)),"00")&amp;"|"&amp;IF(AND(VALUE(RIGHT($BM$1,2))&gt;=57,VALUE(RIGHT($BM$1,2))&lt;=63),$D628,"COMUM"),GABARITO!$D:$D,0)),1,0))</f>
        <v/>
      </c>
      <c r="BN628" t="str">
        <f>IF(RESPOSTAS!BO628="","",IF(UPPER(RESPOSTAS!BO628)=INDEX(GABARITO!$C:$C,MATCH(TEXT(VALUE(RIGHT($BN$1,2)),"00")&amp;"|"&amp;IF(AND(VALUE(RIGHT($BN$1,2))&gt;=57,VALUE(RIGHT($BN$1,2))&lt;=63),$D628,"COMUM"),GABARITO!$D:$D,0)),1,0))</f>
        <v/>
      </c>
      <c r="BO628" t="str">
        <f>IF(RESPOSTAS!BP628="","",IF(UPPER(RESPOSTAS!BP628)=INDEX(GABARITO!$C:$C,MATCH(TEXT(VALUE(RIGHT($BO$1,2)),"00")&amp;"|"&amp;IF(AND(VALUE(RIGHT($BO$1,2))&gt;=57,VALUE(RIGHT($BO$1,2))&lt;=63),$D628,"COMUM"),GABARITO!$D:$D,0)),1,0))</f>
        <v/>
      </c>
      <c r="BP628">
        <f>COUNTIF(RESPOSTAS!F628:BP628,"&lt;&gt;")</f>
        <v>0</v>
      </c>
      <c r="BQ628" t="str">
        <f t="shared" si="92"/>
        <v/>
      </c>
      <c r="BR628" s="10" t="str">
        <f t="shared" si="93"/>
        <v/>
      </c>
      <c r="BT628" s="11" t="str">
        <f t="shared" si="95"/>
        <v/>
      </c>
      <c r="BU628" s="11" t="str">
        <f t="shared" si="96"/>
        <v/>
      </c>
      <c r="BV628" s="11" t="str">
        <f t="shared" si="97"/>
        <v/>
      </c>
      <c r="BW628" s="11" t="str">
        <f t="shared" si="98"/>
        <v/>
      </c>
      <c r="BX628" s="11" t="str">
        <f t="shared" si="99"/>
        <v/>
      </c>
      <c r="BY628" s="11" t="str">
        <f t="shared" si="100"/>
        <v/>
      </c>
      <c r="BZ628" s="3" t="str">
        <f t="shared" si="94"/>
        <v/>
      </c>
      <c r="CA628" s="3" t="e">
        <f t="shared" si="101"/>
        <v>#VALUE!</v>
      </c>
    </row>
    <row r="629" spans="1:79" x14ac:dyDescent="0.25">
      <c r="A629" t="str">
        <f>IF(RESPOSTAS!A629="","",RESPOSTAS!A629)</f>
        <v/>
      </c>
      <c r="B629" t="str">
        <f>IF(RESPOSTAS!C629="","",RESPOSTAS!C629)</f>
        <v/>
      </c>
      <c r="C629" t="str">
        <f>IF(RESPOSTAS!D629="","",RESPOSTAS!D629)</f>
        <v/>
      </c>
      <c r="D629" t="str">
        <f>IF(RESPOSTAS!E629="","",RESPOSTAS!E629)</f>
        <v/>
      </c>
      <c r="E629" t="str">
        <f>IF(RESPOSTAS!F629="","",IF(UPPER(RESPOSTAS!F629)=INDEX(GABARITO!$C:$C,MATCH(TEXT(VALUE(RIGHT($E$1,2)),"00")&amp;"|"&amp;IF(AND(VALUE(RIGHT($E$1,2))&gt;=57,VALUE(RIGHT($E$1,2))&lt;=63),$D629,"COMUM"),GABARITO!$D:$D,0)),1,0))</f>
        <v/>
      </c>
      <c r="F629" t="str">
        <f>IF(RESPOSTAS!G629="","",IF(UPPER(RESPOSTAS!G629)=INDEX(GABARITO!$C:$C,MATCH(TEXT(VALUE(RIGHT($F$1,2)),"00")&amp;"|"&amp;IF(AND(VALUE(RIGHT($F$1,2))&gt;=57,VALUE(RIGHT($F$1,2))&lt;=63),$D629,"COMUM"),GABARITO!$D:$D,0)),1,0))</f>
        <v/>
      </c>
      <c r="G629" t="str">
        <f>IF(RESPOSTAS!H629="","",IF(UPPER(RESPOSTAS!H629)=INDEX(GABARITO!$C:$C,MATCH(TEXT(VALUE(RIGHT($G$1,2)),"00")&amp;"|"&amp;IF(AND(VALUE(RIGHT($G$1,2))&gt;=57,VALUE(RIGHT($G$1,2))&lt;=63),$D629,"COMUM"),GABARITO!$D:$D,0)),1,0))</f>
        <v/>
      </c>
      <c r="H629" t="str">
        <f>IF(RESPOSTAS!I629="","",IF(UPPER(RESPOSTAS!I629)=INDEX(GABARITO!$C:$C,MATCH(TEXT(VALUE(RIGHT($H$1,2)),"00")&amp;"|"&amp;IF(AND(VALUE(RIGHT($H$1,2))&gt;=57,VALUE(RIGHT($H$1,2))&lt;=63),$D629,"COMUM"),GABARITO!$D:$D,0)),1,0))</f>
        <v/>
      </c>
      <c r="I629" t="str">
        <f>IF(RESPOSTAS!J629="","",IF(UPPER(RESPOSTAS!J629)=INDEX(GABARITO!$C:$C,MATCH(TEXT(VALUE(RIGHT($I$1,2)),"00")&amp;"|"&amp;IF(AND(VALUE(RIGHT($I$1,2))&gt;=57,VALUE(RIGHT($I$1,2))&lt;=63),$D629,"COMUM"),GABARITO!$D:$D,0)),1,0))</f>
        <v/>
      </c>
      <c r="J629" t="str">
        <f>IF(RESPOSTAS!K629="","",IF(UPPER(RESPOSTAS!K629)=INDEX(GABARITO!$C:$C,MATCH(TEXT(VALUE(RIGHT($J$1,2)),"00")&amp;"|"&amp;IF(AND(VALUE(RIGHT($J$1,2))&gt;=57,VALUE(RIGHT($J$1,2))&lt;=63),$D629,"COMUM"),GABARITO!$D:$D,0)),1,0))</f>
        <v/>
      </c>
      <c r="K629" t="str">
        <f>IF(RESPOSTAS!L629="","",IF(UPPER(RESPOSTAS!L629)=INDEX(GABARITO!$C:$C,MATCH(TEXT(VALUE(RIGHT($K$1,2)),"00")&amp;"|"&amp;IF(AND(VALUE(RIGHT($K$1,2))&gt;=57,VALUE(RIGHT($K$1,2))&lt;=63),$D629,"COMUM"),GABARITO!$D:$D,0)),1,0))</f>
        <v/>
      </c>
      <c r="L629" t="str">
        <f>IF(RESPOSTAS!M629="","",IF(UPPER(RESPOSTAS!M629)=INDEX(GABARITO!$C:$C,MATCH(TEXT(VALUE(RIGHT($L$1,2)),"00")&amp;"|"&amp;IF(AND(VALUE(RIGHT($L$1,2))&gt;=57,VALUE(RIGHT($L$1,2))&lt;=63),$D629,"COMUM"),GABARITO!$D:$D,0)),1,0))</f>
        <v/>
      </c>
      <c r="M629" t="str">
        <f>IF(RESPOSTAS!N629="","",IF(UPPER(RESPOSTAS!N629)=INDEX(GABARITO!$C:$C,MATCH(TEXT(VALUE(RIGHT($M$1,2)),"00")&amp;"|"&amp;IF(AND(VALUE(RIGHT($M$1,2))&gt;=57,VALUE(RIGHT($M$1,2))&lt;=63),$D629,"COMUM"),GABARITO!$D:$D,0)),1,0))</f>
        <v/>
      </c>
      <c r="N629" t="str">
        <f>IF(RESPOSTAS!O629="","",IF(UPPER(RESPOSTAS!O629)=INDEX(GABARITO!$C:$C,MATCH(TEXT(VALUE(RIGHT($E$1,2)),"00")&amp;"|"&amp;IF(AND(VALUE(RIGHT($E$1,2))&gt;=57,VALUE(RIGHT($E$1,2))&lt;=63),$D629,"COMUM"),GABARITO!$D:$D,0)),1,0))</f>
        <v/>
      </c>
      <c r="O629" t="str">
        <f>IF(RESPOSTAS!P629="","",IF(UPPER(RESPOSTAS!P629)=INDEX(GABARITO!$C:$C,MATCH(TEXT(VALUE(RIGHT($O$1,2)),"00")&amp;"|"&amp;IF(AND(VALUE(RIGHT($O$1,2))&gt;=57,VALUE(RIGHT($O$1,2))&lt;=63),$D629,"COMUM"),GABARITO!$D:$D,0)),1,0))</f>
        <v/>
      </c>
      <c r="P629" t="str">
        <f>IF(RESPOSTAS!Q629="","",IF(UPPER(RESPOSTAS!Q629)=INDEX(GABARITO!$C:$C,MATCH(TEXT(VALUE(RIGHT($P$1,2)),"00")&amp;"|"&amp;IF(AND(VALUE(RIGHT($P$1,2))&gt;=57,VALUE(RIGHT($P$1,2))&lt;=63),$D629,"COMUM"),GABARITO!$D:$D,0)),1,0))</f>
        <v/>
      </c>
      <c r="Q629" t="str">
        <f>IF(RESPOSTAS!R629="","",IF(UPPER(RESPOSTAS!R629)=INDEX(GABARITO!$C:$C,MATCH(TEXT(VALUE(RIGHT($Q$1,2)),"00")&amp;"|"&amp;IF(AND(VALUE(RIGHT($Q$1,2))&gt;=57,VALUE(RIGHT($Q$1,2))&lt;=63),$D629,"COMUM"),GABARITO!$D:$D,0)),1,0))</f>
        <v/>
      </c>
      <c r="R629" t="str">
        <f>IF(RESPOSTAS!S629="","",IF(UPPER(RESPOSTAS!S629)=INDEX(GABARITO!$C:$C,MATCH(TEXT(VALUE(RIGHT($R$1,2)),"00")&amp;"|"&amp;IF(AND(VALUE(RIGHT($R$1,2))&gt;=57,VALUE(RIGHT($R$1,2))&lt;=63),$D629,"COMUM"),GABARITO!$D:$D,0)),1,0))</f>
        <v/>
      </c>
      <c r="S629" t="str">
        <f>IF(RESPOSTAS!T629="","",IF(UPPER(RESPOSTAS!T629)=INDEX(GABARITO!$C:$C,MATCH(TEXT(VALUE(RIGHT($S$1,2)),"00")&amp;"|"&amp;IF(AND(VALUE(RIGHT($S$1,2))&gt;=57,VALUE(RIGHT($S$1,2))&lt;=63),$D629,"COMUM"),GABARITO!$D:$D,0)),1,0))</f>
        <v/>
      </c>
      <c r="T629" t="str">
        <f>IF(RESPOSTAS!U629="","",IF(UPPER(RESPOSTAS!U629)=INDEX(GABARITO!$C:$C,MATCH(TEXT(VALUE(RIGHT($T$1,2)),"00")&amp;"|"&amp;IF(AND(VALUE(RIGHT($T$1,2))&gt;=57,VALUE(RIGHT($T$1,2))&lt;=63),$D629,"COMUM"),GABARITO!$D:$D,0)),1,0))</f>
        <v/>
      </c>
      <c r="U629" t="str">
        <f>IF(RESPOSTAS!V629="","",IF(UPPER(RESPOSTAS!V629)=INDEX(GABARITO!$C:$C,MATCH(TEXT(VALUE(RIGHT($U$1,2)),"00")&amp;"|"&amp;IF(AND(VALUE(RIGHT($U$1,2))&gt;=57,VALUE(RIGHT($U$1,2))&lt;=63),$D629,"COMUM"),GABARITO!$D:$D,0)),1,0))</f>
        <v/>
      </c>
      <c r="V629" t="str">
        <f>IF(RESPOSTAS!W629="","",IF(UPPER(RESPOSTAS!W629)=INDEX(GABARITO!$C:$C,MATCH(TEXT(VALUE(RIGHT($E$1,2)),"00")&amp;"|"&amp;IF(AND(VALUE(RIGHT($E$1,2))&gt;=57,VALUE(RIGHT($E$1,2))&lt;=63),$D629,"COMUM"),GABARITO!$D:$D,0)),1,0))</f>
        <v/>
      </c>
      <c r="W629" t="str">
        <f>IF(RESPOSTAS!X629="","",IF(UPPER(RESPOSTAS!X629)=INDEX(GABARITO!$C:$C,MATCH(TEXT(VALUE(RIGHT($W$1,2)),"00")&amp;"|"&amp;IF(AND(VALUE(RIGHT($W$1,2))&gt;=57,VALUE(RIGHT($W$1,2))&lt;=63),$D629,"COMUM"),GABARITO!$D:$D,0)),1,0))</f>
        <v/>
      </c>
      <c r="X629" t="str">
        <f>IF(RESPOSTAS!Y629="","",IF(UPPER(RESPOSTAS!Y629)=INDEX(GABARITO!$C:$C,MATCH(TEXT(VALUE(RIGHT($X$1,2)),"00")&amp;"|"&amp;IF(AND(VALUE(RIGHT($X$1,2))&gt;=57,VALUE(RIGHT($X$1,2))&lt;=63),$D629,"COMUM"),GABARITO!$D:$D,0)),1,0))</f>
        <v/>
      </c>
      <c r="Y629" t="str">
        <f>IF(RESPOSTAS!Z629="","",IF(UPPER(RESPOSTAS!Z629)=INDEX(GABARITO!$C:$C,MATCH(TEXT(VALUE(RIGHT($Y$1,2)),"00")&amp;"|"&amp;IF(AND(VALUE(RIGHT($Y$1,2))&gt;=57,VALUE(RIGHT($Y$1,2))&lt;=63),$D629,"COMUM"),GABARITO!$D:$D,0)),1,0))</f>
        <v/>
      </c>
      <c r="Z629" t="str">
        <f>IF(RESPOSTAS!AA629="","",IF(UPPER(RESPOSTAS!AA629)=INDEX(GABARITO!$C:$C,MATCH(TEXT(VALUE(RIGHT($Z$1,2)),"00")&amp;"|"&amp;IF(AND(VALUE(RIGHT($Z$1,2))&gt;=57,VALUE(RIGHT($Z$1,2))&lt;=63),$D629,"COMUM"),GABARITO!$D:$D,0)),1,0))</f>
        <v/>
      </c>
      <c r="AA629" t="str">
        <f>IF(RESPOSTAS!AB629="","",IF(UPPER(RESPOSTAS!AB629)=INDEX(GABARITO!$C:$C,MATCH(TEXT(VALUE(RIGHT($AA$1,2)),"00")&amp;"|"&amp;IF(AND(VALUE(RIGHT($AA$1,2))&gt;=57,VALUE(RIGHT($AA$1,2))&lt;=63),$D629,"COMUM"),GABARITO!$D:$D,0)),1,0))</f>
        <v/>
      </c>
      <c r="AB629" t="str">
        <f>IF(RESPOSTAS!AC629="","",IF(UPPER(RESPOSTAS!AC629)=INDEX(GABARITO!$C:$C,MATCH(TEXT(VALUE(RIGHT($AB$1,2)),"00")&amp;"|"&amp;IF(AND(VALUE(RIGHT($AB$1,2))&gt;=57,VALUE(RIGHT($AB$1,2))&lt;=63),$D629,"COMUM"),GABARITO!$D:$D,0)),1,0))</f>
        <v/>
      </c>
      <c r="AC629" t="str">
        <f>IF(RESPOSTAS!AD629="","",IF(UPPER(RESPOSTAS!AD629)=INDEX(GABARITO!$C:$C,MATCH(TEXT(VALUE(RIGHT($AC$1,2)),"00")&amp;"|"&amp;IF(AND(VALUE(RIGHT($AC$1,2))&gt;=57,VALUE(RIGHT($AC$1,2))&lt;=63),$D629,"COMUM"),GABARITO!$D:$D,0)),1,0))</f>
        <v/>
      </c>
      <c r="AD629" t="str">
        <f>IF(RESPOSTAS!AE629="","",IF(UPPER(RESPOSTAS!AE629)=INDEX(GABARITO!$C:$C,MATCH(TEXT(VALUE(RIGHT($AD$1,2)),"00")&amp;"|"&amp;IF(AND(VALUE(RIGHT($AD$1,2))&gt;=57,VALUE(RIGHT($AD$1,2))&lt;=63),$D629,"COMUM"),GABARITO!$D:$D,0)),1,0))</f>
        <v/>
      </c>
      <c r="AE629" t="str">
        <f>IF(RESPOSTAS!AF629="","",IF(UPPER(RESPOSTAS!AF629)=INDEX(GABARITO!$C:$C,MATCH(TEXT(VALUE(RIGHT($AE$1,2)),"00")&amp;"|"&amp;IF(AND(VALUE(RIGHT($AE$1,2))&gt;=57,VALUE(RIGHT($AE$1,2))&lt;=63),$D629,"COMUM"),GABARITO!$D:$D,0)),1,0))</f>
        <v/>
      </c>
      <c r="AF629" t="str">
        <f>IF(RESPOSTAS!AG629="","",IF(UPPER(RESPOSTAS!AG629)=INDEX(GABARITO!$C:$C,MATCH(TEXT(VALUE(RIGHT($AF$1,2)),"00")&amp;"|"&amp;IF(AND(VALUE(RIGHT($AF$1,2))&gt;=57,VALUE(RIGHT($AF$1,2))&lt;=63),$D629,"COMUM"),GABARITO!$D:$D,0)),1,0))</f>
        <v/>
      </c>
      <c r="AG629" t="str">
        <f>IF(RESPOSTAS!AH629="","",IF(UPPER(RESPOSTAS!AH629)=INDEX(GABARITO!$C:$C,MATCH(TEXT(VALUE(RIGHT($AG$1,2)),"00")&amp;"|"&amp;IF(AND(VALUE(RIGHT($AG$1,2))&gt;=57,VALUE(RIGHT($AG$1,2))&lt;=63),$D629,"COMUM"),GABARITO!$D:$D,0)),1,0))</f>
        <v/>
      </c>
      <c r="AH629" t="str">
        <f>IF(RESPOSTAS!AI629="","",IF(UPPER(RESPOSTAS!AI629)=INDEX(GABARITO!$C:$C,MATCH(TEXT(VALUE(RIGHT($AH$1,2)),"00")&amp;"|"&amp;IF(AND(VALUE(RIGHT($AH$1,2))&gt;=57,VALUE(RIGHT($AH$1,2))&lt;=63),$D629,"COMUM"),GABARITO!$D:$D,0)),1,0))</f>
        <v/>
      </c>
      <c r="AI629" t="str">
        <f>IF(RESPOSTAS!AJ629="","",IF(UPPER(RESPOSTAS!AJ629)=INDEX(GABARITO!$C:$C,MATCH(TEXT(VALUE(RIGHT($AI$1,2)),"00")&amp;"|"&amp;IF(AND(VALUE(RIGHT($AI$1,2))&gt;=57,VALUE(RIGHT($AI$1,2))&lt;=63),$D629,"COMUM"),GABARITO!$D:$D,0)),1,0))</f>
        <v/>
      </c>
      <c r="AJ629" t="str">
        <f>IF(RESPOSTAS!AK629="","",IF(UPPER(RESPOSTAS!AK629)=INDEX(GABARITO!$C:$C,MATCH(TEXT(VALUE(RIGHT($AJ$1,2)),"00")&amp;"|"&amp;IF(AND(VALUE(RIGHT($AJ$1,2))&gt;=57,VALUE(RIGHT($AJ$1,2))&lt;=63),$D629,"COMUM"),GABARITO!$D:$D,0)),1,0))</f>
        <v/>
      </c>
      <c r="AK629" t="str">
        <f>IF(RESPOSTAS!AL629="","",IF(UPPER(RESPOSTAS!AL629)=INDEX(GABARITO!$C:$C,MATCH(TEXT(VALUE(RIGHT($AK$1,2)),"00")&amp;"|"&amp;IF(AND(VALUE(RIGHT($AK$1,2))&gt;=57,VALUE(RIGHT($AK$1,2))&lt;=63),$D629,"COMUM"),GABARITO!$D:$D,0)),1,0))</f>
        <v/>
      </c>
      <c r="AL629" t="str">
        <f>IF(RESPOSTAS!AM629="","",IF(UPPER(RESPOSTAS!AM629)=INDEX(GABARITO!$C:$C,MATCH(TEXT(VALUE(RIGHT($AL$1,2)),"00")&amp;"|"&amp;IF(AND(VALUE(RIGHT($AL$1,2))&gt;=57,VALUE(RIGHT($AL$1,2))&lt;=63),$D629,"COMUM"),GABARITO!$D:$D,0)),1,0))</f>
        <v/>
      </c>
      <c r="AM629" t="str">
        <f>IF(RESPOSTAS!AN629="","",IF(UPPER(RESPOSTAS!AN629)=INDEX(GABARITO!$C:$C,MATCH(TEXT(VALUE(RIGHT($AM$1,2)),"00")&amp;"|"&amp;IF(AND(VALUE(RIGHT($AM$1,2))&gt;=57,VALUE(RIGHT($AM$1,2))&lt;=63),$D629,"COMUM"),GABARITO!$D:$D,0)),1,0))</f>
        <v/>
      </c>
      <c r="AN629" t="str">
        <f>IF(RESPOSTAS!AO629="","",IF(UPPER(RESPOSTAS!AO629)=INDEX(GABARITO!$C:$C,MATCH(TEXT(VALUE(RIGHT($AN$1,2)),"00")&amp;"|"&amp;IF(AND(VALUE(RIGHT($AN$1,2))&gt;=57,VALUE(RIGHT($AN$1,2))&lt;=63),$D629,"COMUM"),GABARITO!$D:$D,0)),1,0))</f>
        <v/>
      </c>
      <c r="AO629" t="str">
        <f>IF(RESPOSTAS!AP629="","",IF(UPPER(RESPOSTAS!AP629)=INDEX(GABARITO!$C:$C,MATCH(TEXT(VALUE(RIGHT($AO$1,2)),"00")&amp;"|"&amp;IF(AND(VALUE(RIGHT($AO$1,2))&gt;=57,VALUE(RIGHT($AO$1,2))&lt;=63),$D629,"COMUM"),GABARITO!$D:$D,0)),1,0))</f>
        <v/>
      </c>
      <c r="AP629" t="str">
        <f>IF(RESPOSTAS!AQ629="","",IF(UPPER(RESPOSTAS!AQ629)=INDEX(GABARITO!$C:$C,MATCH(TEXT(VALUE(RIGHT($AP$1,2)),"00")&amp;"|"&amp;IF(AND(VALUE(RIGHT($AP$1,2))&gt;=57,VALUE(RIGHT($AP$1,2))&lt;=63),$D629,"COMUM"),GABARITO!$D:$D,0)),1,0))</f>
        <v/>
      </c>
      <c r="AQ629" t="str">
        <f>IF(RESPOSTAS!AR629="","",IF(UPPER(RESPOSTAS!AR629)=INDEX(GABARITO!$C:$C,MATCH(TEXT(VALUE(RIGHT($AQ$1,2)),"00")&amp;"|"&amp;IF(AND(VALUE(RIGHT($AQ$1,2))&gt;=57,VALUE(RIGHT($AQ$1,2))&lt;=63),$D629,"COMUM"),GABARITO!$D:$D,0)),1,0))</f>
        <v/>
      </c>
      <c r="AR629" t="str">
        <f>IF(RESPOSTAS!AS629="","",IF(UPPER(RESPOSTAS!AS629)=INDEX(GABARITO!$C:$C,MATCH(TEXT(VALUE(RIGHT($AR$1,2)),"00")&amp;"|"&amp;IF(AND(VALUE(RIGHT($AR$1,2))&gt;=57,VALUE(RIGHT($AR$1,2))&lt;=63),$D629,"COMUM"),GABARITO!$D:$D,0)),1,0))</f>
        <v/>
      </c>
      <c r="AS629" t="str">
        <f>IF(RESPOSTAS!AT629="","",IF(UPPER(RESPOSTAS!AT629)=INDEX(GABARITO!$C:$C,MATCH(TEXT(VALUE(RIGHT($AS$1,2)),"00")&amp;"|"&amp;IF(AND(VALUE(RIGHT($AS$1,2))&gt;=57,VALUE(RIGHT($AS$1,2))&lt;=63),$D629,"COMUM"),GABARITO!$D:$D,0)),1,0))</f>
        <v/>
      </c>
      <c r="AT629" t="str">
        <f>IF(RESPOSTAS!AU629="","",IF(UPPER(RESPOSTAS!AU629)=INDEX(GABARITO!$C:$C,MATCH(TEXT(VALUE(RIGHT($AT$1,2)),"00")&amp;"|"&amp;IF(AND(VALUE(RIGHT($AT$1,2))&gt;=57,VALUE(RIGHT($AT$1,2))&lt;=63),$D629,"COMUM"),GABARITO!$D:$D,0)),1,0))</f>
        <v/>
      </c>
      <c r="AU629" t="str">
        <f>IF(RESPOSTAS!AV629="","",IF(UPPER(RESPOSTAS!AV629)=INDEX(GABARITO!$C:$C,MATCH(TEXT(VALUE(RIGHT($AU$1,2)),"00")&amp;"|"&amp;IF(AND(VALUE(RIGHT($AU$1,2))&gt;=57,VALUE(RIGHT($AU$1,2))&lt;=63),$D629,"COMUM"),GABARITO!$D:$D,0)),1,0))</f>
        <v/>
      </c>
      <c r="AV629" t="str">
        <f>IF(RESPOSTAS!AW629="","",IF(UPPER(RESPOSTAS!AW629)=INDEX(GABARITO!$C:$C,MATCH(TEXT(VALUE(RIGHT($AV$1,2)),"00")&amp;"|"&amp;IF(AND(VALUE(RIGHT($AV$1,2))&gt;=57,VALUE(RIGHT($AV$1,2))&lt;=63),$D629,"COMUM"),GABARITO!$D:$D,0)),1,0))</f>
        <v/>
      </c>
      <c r="AW629" t="str">
        <f>IF(RESPOSTAS!AX629="","",IF(UPPER(RESPOSTAS!AX629)=INDEX(GABARITO!$C:$C,MATCH(TEXT(VALUE(RIGHT($AW$1,2)),"00")&amp;"|"&amp;IF(AND(VALUE(RIGHT($AW$1,2))&gt;=57,VALUE(RIGHT($AW$1,2))&lt;=63),$D629,"COMUM"),GABARITO!$D:$D,0)),1,0))</f>
        <v/>
      </c>
      <c r="AX629" t="str">
        <f>IF(RESPOSTAS!AY629="","",IF(UPPER(RESPOSTAS!AY629)=INDEX(GABARITO!$C:$C,MATCH(TEXT(VALUE(RIGHT($AX$1,2)),"00")&amp;"|"&amp;IF(AND(VALUE(RIGHT($AX$1,2))&gt;=57,VALUE(RIGHT($AX$1,2))&lt;=63),$D629,"COMUM"),GABARITO!$D:$D,0)),1,0))</f>
        <v/>
      </c>
      <c r="AY629" t="str">
        <f>IF(RESPOSTAS!AZ629="","",IF(UPPER(RESPOSTAS!AZ629)=INDEX(GABARITO!$C:$C,MATCH(TEXT(VALUE(RIGHT($AY$1,2)),"00")&amp;"|"&amp;IF(AND(VALUE(RIGHT($AY$1,2))&gt;=57,VALUE(RIGHT($AY$1,2))&lt;=63),$D629,"COMUM"),GABARITO!$D:$D,0)),1,0))</f>
        <v/>
      </c>
      <c r="AZ629" t="str">
        <f>IF(RESPOSTAS!BA629="","",IF(UPPER(RESPOSTAS!BA629)=INDEX(GABARITO!$C:$C,MATCH(TEXT(VALUE(RIGHT($AZ$1,2)),"00")&amp;"|"&amp;IF(AND(VALUE(RIGHT($AZ$1,2))&gt;=57,VALUE(RIGHT($AZ$1,2))&lt;=63),$D629,"COMUM"),GABARITO!$D:$D,0)),1,0))</f>
        <v/>
      </c>
      <c r="BA629" t="str">
        <f>IF(RESPOSTAS!BB629="","",IF(UPPER(RESPOSTAS!BB629)=INDEX(GABARITO!$C:$C,MATCH(TEXT(VALUE(RIGHT($BA$1,2)),"00")&amp;"|"&amp;IF(AND(VALUE(RIGHT($BA$1,2))&gt;=57,VALUE(RIGHT($BA$1,2))&lt;=63),$D629,"COMUM"),GABARITO!$D:$D,0)),1,0))</f>
        <v/>
      </c>
      <c r="BB629" t="str">
        <f>IF(RESPOSTAS!BC629="","",IF(UPPER(RESPOSTAS!BC629)=INDEX(GABARITO!$C:$C,MATCH(TEXT(VALUE(RIGHT($BB$1,2)),"00")&amp;"|"&amp;IF(AND(VALUE(RIGHT($BB$1,2))&gt;=57,VALUE(RIGHT($BB$1,2))&lt;=63),$D629,"COMUM"),GABARITO!$D:$D,0)),1,0))</f>
        <v/>
      </c>
      <c r="BC629" t="str">
        <f>IF(RESPOSTAS!BD629="","",IF(UPPER(RESPOSTAS!BD629)=INDEX(GABARITO!$C:$C,MATCH(TEXT(VALUE(RIGHT($BC$1,2)),"00")&amp;"|"&amp;IF(AND(VALUE(RIGHT($BC$1,2))&gt;=57,VALUE(RIGHT($BC$1,2))&lt;=63),$D629,"COMUM"),GABARITO!$D:$D,0)),1,0))</f>
        <v/>
      </c>
      <c r="BD629" t="str">
        <f>IF(RESPOSTAS!BE629="","",IF(UPPER(RESPOSTAS!BE629)=INDEX(GABARITO!$C:$C,MATCH(TEXT(VALUE(RIGHT($BD$1,2)),"00")&amp;"|"&amp;IF(AND(VALUE(RIGHT($BD$1,2))&gt;=57,VALUE(RIGHT($BD$1,2))&lt;=63),$D629,"COMUM"),GABARITO!$D:$D,0)),1,0))</f>
        <v/>
      </c>
      <c r="BE629" t="str">
        <f>IF(RESPOSTAS!BF629="","",IF(UPPER(RESPOSTAS!BF629)=INDEX(GABARITO!$C:$C,MATCH(TEXT(VALUE(RIGHT($BE$1,2)),"00")&amp;"|"&amp;IF(AND(VALUE(RIGHT($BE$1,2))&gt;=57,VALUE(RIGHT($BE$1,2))&lt;=63),$D629,"COMUM"),GABARITO!$D:$D,0)),1,0))</f>
        <v/>
      </c>
      <c r="BF629" t="str">
        <f>IF(RESPOSTAS!BG629="","",IF(UPPER(RESPOSTAS!BG629)=INDEX(GABARITO!$C:$C,MATCH(TEXT(VALUE(RIGHT($BF$1,2)),"00")&amp;"|"&amp;IF(AND(VALUE(RIGHT($BF$1,2))&gt;=57,VALUE(RIGHT($BF$1,2))&lt;=63),$D629,"COMUM"),GABARITO!$D:$D,0)),1,0))</f>
        <v/>
      </c>
      <c r="BG629" t="str">
        <f>IF(RESPOSTAS!BH629="","",IF(UPPER(RESPOSTAS!BH629)=INDEX(GABARITO!$C:$C,MATCH(TEXT(VALUE(RIGHT($BG$1,2)),"00")&amp;"|"&amp;IF(AND(VALUE(RIGHT($BG$1,2))&gt;=57,VALUE(RIGHT($BG$1,2))&lt;=63),$D629,"COMUM"),GABARITO!$D:$D,0)),1,0))</f>
        <v/>
      </c>
      <c r="BH629" t="str">
        <f>IF(RESPOSTAS!BI629="","",IF(UPPER(RESPOSTAS!BI629)=INDEX(GABARITO!$C:$C,MATCH(TEXT(VALUE(RIGHT($BH$1,2)),"00")&amp;"|"&amp;IF(AND(VALUE(RIGHT($BH$1,2))&gt;=57,VALUE(RIGHT($BH$1,2))&lt;=63),$D629,"COMUM"),GABARITO!$D:$D,0)),1,0))</f>
        <v/>
      </c>
      <c r="BI629" t="str">
        <f>IF(RESPOSTAS!BJ629="","",IF(UPPER(RESPOSTAS!BJ629)=INDEX(GABARITO!$C:$C,MATCH(TEXT(VALUE(RIGHT($BI$1,2)),"00")&amp;"|"&amp;IF(AND(VALUE(RIGHT($BI$1,2))&gt;=57,VALUE(RIGHT($BI$1,2))&lt;=63),$D629,"COMUM"),GABARITO!$D:$D,0)),1,0))</f>
        <v/>
      </c>
      <c r="BJ629" t="str">
        <f>IF(RESPOSTAS!BK629="","",IF(UPPER(RESPOSTAS!BK629)=INDEX(GABARITO!$C:$C,MATCH(TEXT(VALUE(RIGHT($BJ$1,2)),"00")&amp;"|"&amp;IF(AND(VALUE(RIGHT($BJ$1,2))&gt;=57,VALUE(RIGHT($BJ$1,2))&lt;=63),$D629,"COMUM"),GABARITO!$D:$D,0)),1,0))</f>
        <v/>
      </c>
      <c r="BK629" t="str">
        <f>IF(RESPOSTAS!BL629="","",IF(UPPER(RESPOSTAS!BL629)=INDEX(GABARITO!$C:$C,MATCH(TEXT(VALUE(RIGHT($BK$1,2)),"00")&amp;"|"&amp;IF(AND(VALUE(RIGHT($BK$1,2))&gt;=57,VALUE(RIGHT($BK$1,2))&lt;=63),$D629,"COMUM"),GABARITO!$D:$D,0)),1,0))</f>
        <v/>
      </c>
      <c r="BL629" t="str">
        <f>IF(RESPOSTAS!BM629="","",IF(UPPER(RESPOSTAS!BM629)=INDEX(GABARITO!$C:$C,MATCH(TEXT(VALUE(RIGHT($BL$1,2)),"00")&amp;"|"&amp;IF(AND(VALUE(RIGHT($BL$1,2))&gt;=57,VALUE(RIGHT($BL$1,2))&lt;=63),$D629,"COMUM"),GABARITO!$D:$D,0)),1,0))</f>
        <v/>
      </c>
      <c r="BM629" t="str">
        <f>IF(RESPOSTAS!BN629="","",IF(UPPER(RESPOSTAS!BN629)=INDEX(GABARITO!$C:$C,MATCH(TEXT(VALUE(RIGHT($BM$1,2)),"00")&amp;"|"&amp;IF(AND(VALUE(RIGHT($BM$1,2))&gt;=57,VALUE(RIGHT($BM$1,2))&lt;=63),$D629,"COMUM"),GABARITO!$D:$D,0)),1,0))</f>
        <v/>
      </c>
      <c r="BN629" t="str">
        <f>IF(RESPOSTAS!BO629="","",IF(UPPER(RESPOSTAS!BO629)=INDEX(GABARITO!$C:$C,MATCH(TEXT(VALUE(RIGHT($BN$1,2)),"00")&amp;"|"&amp;IF(AND(VALUE(RIGHT($BN$1,2))&gt;=57,VALUE(RIGHT($BN$1,2))&lt;=63),$D629,"COMUM"),GABARITO!$D:$D,0)),1,0))</f>
        <v/>
      </c>
      <c r="BO629" t="str">
        <f>IF(RESPOSTAS!BP629="","",IF(UPPER(RESPOSTAS!BP629)=INDEX(GABARITO!$C:$C,MATCH(TEXT(VALUE(RIGHT($BO$1,2)),"00")&amp;"|"&amp;IF(AND(VALUE(RIGHT($BO$1,2))&gt;=57,VALUE(RIGHT($BO$1,2))&lt;=63),$D629,"COMUM"),GABARITO!$D:$D,0)),1,0))</f>
        <v/>
      </c>
      <c r="BP629">
        <f>COUNTIF(RESPOSTAS!F629:BP629,"&lt;&gt;")</f>
        <v>0</v>
      </c>
      <c r="BQ629" t="str">
        <f t="shared" si="92"/>
        <v/>
      </c>
      <c r="BR629" s="10" t="str">
        <f t="shared" si="93"/>
        <v/>
      </c>
      <c r="BT629" s="11" t="str">
        <f t="shared" si="95"/>
        <v/>
      </c>
      <c r="BU629" s="11" t="str">
        <f t="shared" si="96"/>
        <v/>
      </c>
      <c r="BV629" s="11" t="str">
        <f t="shared" si="97"/>
        <v/>
      </c>
      <c r="BW629" s="11" t="str">
        <f t="shared" si="98"/>
        <v/>
      </c>
      <c r="BX629" s="11" t="str">
        <f t="shared" si="99"/>
        <v/>
      </c>
      <c r="BY629" s="11" t="str">
        <f t="shared" si="100"/>
        <v/>
      </c>
      <c r="BZ629" s="3" t="str">
        <f t="shared" si="94"/>
        <v/>
      </c>
      <c r="CA629" s="3" t="e">
        <f t="shared" si="101"/>
        <v>#VALUE!</v>
      </c>
    </row>
    <row r="630" spans="1:79" x14ac:dyDescent="0.25">
      <c r="A630" t="str">
        <f>IF(RESPOSTAS!A630="","",RESPOSTAS!A630)</f>
        <v/>
      </c>
      <c r="B630" t="str">
        <f>IF(RESPOSTAS!C630="","",RESPOSTAS!C630)</f>
        <v/>
      </c>
      <c r="C630" t="str">
        <f>IF(RESPOSTAS!D630="","",RESPOSTAS!D630)</f>
        <v/>
      </c>
      <c r="D630" t="str">
        <f>IF(RESPOSTAS!E630="","",RESPOSTAS!E630)</f>
        <v/>
      </c>
      <c r="E630" t="str">
        <f>IF(RESPOSTAS!F630="","",IF(UPPER(RESPOSTAS!F630)=INDEX(GABARITO!$C:$C,MATCH(TEXT(VALUE(RIGHT($E$1,2)),"00")&amp;"|"&amp;IF(AND(VALUE(RIGHT($E$1,2))&gt;=57,VALUE(RIGHT($E$1,2))&lt;=63),$D630,"COMUM"),GABARITO!$D:$D,0)),1,0))</f>
        <v/>
      </c>
      <c r="F630" t="str">
        <f>IF(RESPOSTAS!G630="","",IF(UPPER(RESPOSTAS!G630)=INDEX(GABARITO!$C:$C,MATCH(TEXT(VALUE(RIGHT($F$1,2)),"00")&amp;"|"&amp;IF(AND(VALUE(RIGHT($F$1,2))&gt;=57,VALUE(RIGHT($F$1,2))&lt;=63),$D630,"COMUM"),GABARITO!$D:$D,0)),1,0))</f>
        <v/>
      </c>
      <c r="G630" t="str">
        <f>IF(RESPOSTAS!H630="","",IF(UPPER(RESPOSTAS!H630)=INDEX(GABARITO!$C:$C,MATCH(TEXT(VALUE(RIGHT($G$1,2)),"00")&amp;"|"&amp;IF(AND(VALUE(RIGHT($G$1,2))&gt;=57,VALUE(RIGHT($G$1,2))&lt;=63),$D630,"COMUM"),GABARITO!$D:$D,0)),1,0))</f>
        <v/>
      </c>
      <c r="H630" t="str">
        <f>IF(RESPOSTAS!I630="","",IF(UPPER(RESPOSTAS!I630)=INDEX(GABARITO!$C:$C,MATCH(TEXT(VALUE(RIGHT($H$1,2)),"00")&amp;"|"&amp;IF(AND(VALUE(RIGHT($H$1,2))&gt;=57,VALUE(RIGHT($H$1,2))&lt;=63),$D630,"COMUM"),GABARITO!$D:$D,0)),1,0))</f>
        <v/>
      </c>
      <c r="I630" t="str">
        <f>IF(RESPOSTAS!J630="","",IF(UPPER(RESPOSTAS!J630)=INDEX(GABARITO!$C:$C,MATCH(TEXT(VALUE(RIGHT($I$1,2)),"00")&amp;"|"&amp;IF(AND(VALUE(RIGHT($I$1,2))&gt;=57,VALUE(RIGHT($I$1,2))&lt;=63),$D630,"COMUM"),GABARITO!$D:$D,0)),1,0))</f>
        <v/>
      </c>
      <c r="J630" t="str">
        <f>IF(RESPOSTAS!K630="","",IF(UPPER(RESPOSTAS!K630)=INDEX(GABARITO!$C:$C,MATCH(TEXT(VALUE(RIGHT($J$1,2)),"00")&amp;"|"&amp;IF(AND(VALUE(RIGHT($J$1,2))&gt;=57,VALUE(RIGHT($J$1,2))&lt;=63),$D630,"COMUM"),GABARITO!$D:$D,0)),1,0))</f>
        <v/>
      </c>
      <c r="K630" t="str">
        <f>IF(RESPOSTAS!L630="","",IF(UPPER(RESPOSTAS!L630)=INDEX(GABARITO!$C:$C,MATCH(TEXT(VALUE(RIGHT($K$1,2)),"00")&amp;"|"&amp;IF(AND(VALUE(RIGHT($K$1,2))&gt;=57,VALUE(RIGHT($K$1,2))&lt;=63),$D630,"COMUM"),GABARITO!$D:$D,0)),1,0))</f>
        <v/>
      </c>
      <c r="L630" t="str">
        <f>IF(RESPOSTAS!M630="","",IF(UPPER(RESPOSTAS!M630)=INDEX(GABARITO!$C:$C,MATCH(TEXT(VALUE(RIGHT($L$1,2)),"00")&amp;"|"&amp;IF(AND(VALUE(RIGHT($L$1,2))&gt;=57,VALUE(RIGHT($L$1,2))&lt;=63),$D630,"COMUM"),GABARITO!$D:$D,0)),1,0))</f>
        <v/>
      </c>
      <c r="M630" t="str">
        <f>IF(RESPOSTAS!N630="","",IF(UPPER(RESPOSTAS!N630)=INDEX(GABARITO!$C:$C,MATCH(TEXT(VALUE(RIGHT($M$1,2)),"00")&amp;"|"&amp;IF(AND(VALUE(RIGHT($M$1,2))&gt;=57,VALUE(RIGHT($M$1,2))&lt;=63),$D630,"COMUM"),GABARITO!$D:$D,0)),1,0))</f>
        <v/>
      </c>
      <c r="N630" t="str">
        <f>IF(RESPOSTAS!O630="","",IF(UPPER(RESPOSTAS!O630)=INDEX(GABARITO!$C:$C,MATCH(TEXT(VALUE(RIGHT($E$1,2)),"00")&amp;"|"&amp;IF(AND(VALUE(RIGHT($E$1,2))&gt;=57,VALUE(RIGHT($E$1,2))&lt;=63),$D630,"COMUM"),GABARITO!$D:$D,0)),1,0))</f>
        <v/>
      </c>
      <c r="O630" t="str">
        <f>IF(RESPOSTAS!P630="","",IF(UPPER(RESPOSTAS!P630)=INDEX(GABARITO!$C:$C,MATCH(TEXT(VALUE(RIGHT($O$1,2)),"00")&amp;"|"&amp;IF(AND(VALUE(RIGHT($O$1,2))&gt;=57,VALUE(RIGHT($O$1,2))&lt;=63),$D630,"COMUM"),GABARITO!$D:$D,0)),1,0))</f>
        <v/>
      </c>
      <c r="P630" t="str">
        <f>IF(RESPOSTAS!Q630="","",IF(UPPER(RESPOSTAS!Q630)=INDEX(GABARITO!$C:$C,MATCH(TEXT(VALUE(RIGHT($P$1,2)),"00")&amp;"|"&amp;IF(AND(VALUE(RIGHT($P$1,2))&gt;=57,VALUE(RIGHT($P$1,2))&lt;=63),$D630,"COMUM"),GABARITO!$D:$D,0)),1,0))</f>
        <v/>
      </c>
      <c r="Q630" t="str">
        <f>IF(RESPOSTAS!R630="","",IF(UPPER(RESPOSTAS!R630)=INDEX(GABARITO!$C:$C,MATCH(TEXT(VALUE(RIGHT($Q$1,2)),"00")&amp;"|"&amp;IF(AND(VALUE(RIGHT($Q$1,2))&gt;=57,VALUE(RIGHT($Q$1,2))&lt;=63),$D630,"COMUM"),GABARITO!$D:$D,0)),1,0))</f>
        <v/>
      </c>
      <c r="R630" t="str">
        <f>IF(RESPOSTAS!S630="","",IF(UPPER(RESPOSTAS!S630)=INDEX(GABARITO!$C:$C,MATCH(TEXT(VALUE(RIGHT($R$1,2)),"00")&amp;"|"&amp;IF(AND(VALUE(RIGHT($R$1,2))&gt;=57,VALUE(RIGHT($R$1,2))&lt;=63),$D630,"COMUM"),GABARITO!$D:$D,0)),1,0))</f>
        <v/>
      </c>
      <c r="S630" t="str">
        <f>IF(RESPOSTAS!T630="","",IF(UPPER(RESPOSTAS!T630)=INDEX(GABARITO!$C:$C,MATCH(TEXT(VALUE(RIGHT($S$1,2)),"00")&amp;"|"&amp;IF(AND(VALUE(RIGHT($S$1,2))&gt;=57,VALUE(RIGHT($S$1,2))&lt;=63),$D630,"COMUM"),GABARITO!$D:$D,0)),1,0))</f>
        <v/>
      </c>
      <c r="T630" t="str">
        <f>IF(RESPOSTAS!U630="","",IF(UPPER(RESPOSTAS!U630)=INDEX(GABARITO!$C:$C,MATCH(TEXT(VALUE(RIGHT($T$1,2)),"00")&amp;"|"&amp;IF(AND(VALUE(RIGHT($T$1,2))&gt;=57,VALUE(RIGHT($T$1,2))&lt;=63),$D630,"COMUM"),GABARITO!$D:$D,0)),1,0))</f>
        <v/>
      </c>
      <c r="U630" t="str">
        <f>IF(RESPOSTAS!V630="","",IF(UPPER(RESPOSTAS!V630)=INDEX(GABARITO!$C:$C,MATCH(TEXT(VALUE(RIGHT($U$1,2)),"00")&amp;"|"&amp;IF(AND(VALUE(RIGHT($U$1,2))&gt;=57,VALUE(RIGHT($U$1,2))&lt;=63),$D630,"COMUM"),GABARITO!$D:$D,0)),1,0))</f>
        <v/>
      </c>
      <c r="V630" t="str">
        <f>IF(RESPOSTAS!W630="","",IF(UPPER(RESPOSTAS!W630)=INDEX(GABARITO!$C:$C,MATCH(TEXT(VALUE(RIGHT($E$1,2)),"00")&amp;"|"&amp;IF(AND(VALUE(RIGHT($E$1,2))&gt;=57,VALUE(RIGHT($E$1,2))&lt;=63),$D630,"COMUM"),GABARITO!$D:$D,0)),1,0))</f>
        <v/>
      </c>
      <c r="W630" t="str">
        <f>IF(RESPOSTAS!X630="","",IF(UPPER(RESPOSTAS!X630)=INDEX(GABARITO!$C:$C,MATCH(TEXT(VALUE(RIGHT($W$1,2)),"00")&amp;"|"&amp;IF(AND(VALUE(RIGHT($W$1,2))&gt;=57,VALUE(RIGHT($W$1,2))&lt;=63),$D630,"COMUM"),GABARITO!$D:$D,0)),1,0))</f>
        <v/>
      </c>
      <c r="X630" t="str">
        <f>IF(RESPOSTAS!Y630="","",IF(UPPER(RESPOSTAS!Y630)=INDEX(GABARITO!$C:$C,MATCH(TEXT(VALUE(RIGHT($X$1,2)),"00")&amp;"|"&amp;IF(AND(VALUE(RIGHT($X$1,2))&gt;=57,VALUE(RIGHT($X$1,2))&lt;=63),$D630,"COMUM"),GABARITO!$D:$D,0)),1,0))</f>
        <v/>
      </c>
      <c r="Y630" t="str">
        <f>IF(RESPOSTAS!Z630="","",IF(UPPER(RESPOSTAS!Z630)=INDEX(GABARITO!$C:$C,MATCH(TEXT(VALUE(RIGHT($Y$1,2)),"00")&amp;"|"&amp;IF(AND(VALUE(RIGHT($Y$1,2))&gt;=57,VALUE(RIGHT($Y$1,2))&lt;=63),$D630,"COMUM"),GABARITO!$D:$D,0)),1,0))</f>
        <v/>
      </c>
      <c r="Z630" t="str">
        <f>IF(RESPOSTAS!AA630="","",IF(UPPER(RESPOSTAS!AA630)=INDEX(GABARITO!$C:$C,MATCH(TEXT(VALUE(RIGHT($Z$1,2)),"00")&amp;"|"&amp;IF(AND(VALUE(RIGHT($Z$1,2))&gt;=57,VALUE(RIGHT($Z$1,2))&lt;=63),$D630,"COMUM"),GABARITO!$D:$D,0)),1,0))</f>
        <v/>
      </c>
      <c r="AA630" t="str">
        <f>IF(RESPOSTAS!AB630="","",IF(UPPER(RESPOSTAS!AB630)=INDEX(GABARITO!$C:$C,MATCH(TEXT(VALUE(RIGHT($AA$1,2)),"00")&amp;"|"&amp;IF(AND(VALUE(RIGHT($AA$1,2))&gt;=57,VALUE(RIGHT($AA$1,2))&lt;=63),$D630,"COMUM"),GABARITO!$D:$D,0)),1,0))</f>
        <v/>
      </c>
      <c r="AB630" t="str">
        <f>IF(RESPOSTAS!AC630="","",IF(UPPER(RESPOSTAS!AC630)=INDEX(GABARITO!$C:$C,MATCH(TEXT(VALUE(RIGHT($AB$1,2)),"00")&amp;"|"&amp;IF(AND(VALUE(RIGHT($AB$1,2))&gt;=57,VALUE(RIGHT($AB$1,2))&lt;=63),$D630,"COMUM"),GABARITO!$D:$D,0)),1,0))</f>
        <v/>
      </c>
      <c r="AC630" t="str">
        <f>IF(RESPOSTAS!AD630="","",IF(UPPER(RESPOSTAS!AD630)=INDEX(GABARITO!$C:$C,MATCH(TEXT(VALUE(RIGHT($AC$1,2)),"00")&amp;"|"&amp;IF(AND(VALUE(RIGHT($AC$1,2))&gt;=57,VALUE(RIGHT($AC$1,2))&lt;=63),$D630,"COMUM"),GABARITO!$D:$D,0)),1,0))</f>
        <v/>
      </c>
      <c r="AD630" t="str">
        <f>IF(RESPOSTAS!AE630="","",IF(UPPER(RESPOSTAS!AE630)=INDEX(GABARITO!$C:$C,MATCH(TEXT(VALUE(RIGHT($AD$1,2)),"00")&amp;"|"&amp;IF(AND(VALUE(RIGHT($AD$1,2))&gt;=57,VALUE(RIGHT($AD$1,2))&lt;=63),$D630,"COMUM"),GABARITO!$D:$D,0)),1,0))</f>
        <v/>
      </c>
      <c r="AE630" t="str">
        <f>IF(RESPOSTAS!AF630="","",IF(UPPER(RESPOSTAS!AF630)=INDEX(GABARITO!$C:$C,MATCH(TEXT(VALUE(RIGHT($AE$1,2)),"00")&amp;"|"&amp;IF(AND(VALUE(RIGHT($AE$1,2))&gt;=57,VALUE(RIGHT($AE$1,2))&lt;=63),$D630,"COMUM"),GABARITO!$D:$D,0)),1,0))</f>
        <v/>
      </c>
      <c r="AF630" t="str">
        <f>IF(RESPOSTAS!AG630="","",IF(UPPER(RESPOSTAS!AG630)=INDEX(GABARITO!$C:$C,MATCH(TEXT(VALUE(RIGHT($AF$1,2)),"00")&amp;"|"&amp;IF(AND(VALUE(RIGHT($AF$1,2))&gt;=57,VALUE(RIGHT($AF$1,2))&lt;=63),$D630,"COMUM"),GABARITO!$D:$D,0)),1,0))</f>
        <v/>
      </c>
      <c r="AG630" t="str">
        <f>IF(RESPOSTAS!AH630="","",IF(UPPER(RESPOSTAS!AH630)=INDEX(GABARITO!$C:$C,MATCH(TEXT(VALUE(RIGHT($AG$1,2)),"00")&amp;"|"&amp;IF(AND(VALUE(RIGHT($AG$1,2))&gt;=57,VALUE(RIGHT($AG$1,2))&lt;=63),$D630,"COMUM"),GABARITO!$D:$D,0)),1,0))</f>
        <v/>
      </c>
      <c r="AH630" t="str">
        <f>IF(RESPOSTAS!AI630="","",IF(UPPER(RESPOSTAS!AI630)=INDEX(GABARITO!$C:$C,MATCH(TEXT(VALUE(RIGHT($AH$1,2)),"00")&amp;"|"&amp;IF(AND(VALUE(RIGHT($AH$1,2))&gt;=57,VALUE(RIGHT($AH$1,2))&lt;=63),$D630,"COMUM"),GABARITO!$D:$D,0)),1,0))</f>
        <v/>
      </c>
      <c r="AI630" t="str">
        <f>IF(RESPOSTAS!AJ630="","",IF(UPPER(RESPOSTAS!AJ630)=INDEX(GABARITO!$C:$C,MATCH(TEXT(VALUE(RIGHT($AI$1,2)),"00")&amp;"|"&amp;IF(AND(VALUE(RIGHT($AI$1,2))&gt;=57,VALUE(RIGHT($AI$1,2))&lt;=63),$D630,"COMUM"),GABARITO!$D:$D,0)),1,0))</f>
        <v/>
      </c>
      <c r="AJ630" t="str">
        <f>IF(RESPOSTAS!AK630="","",IF(UPPER(RESPOSTAS!AK630)=INDEX(GABARITO!$C:$C,MATCH(TEXT(VALUE(RIGHT($AJ$1,2)),"00")&amp;"|"&amp;IF(AND(VALUE(RIGHT($AJ$1,2))&gt;=57,VALUE(RIGHT($AJ$1,2))&lt;=63),$D630,"COMUM"),GABARITO!$D:$D,0)),1,0))</f>
        <v/>
      </c>
      <c r="AK630" t="str">
        <f>IF(RESPOSTAS!AL630="","",IF(UPPER(RESPOSTAS!AL630)=INDEX(GABARITO!$C:$C,MATCH(TEXT(VALUE(RIGHT($AK$1,2)),"00")&amp;"|"&amp;IF(AND(VALUE(RIGHT($AK$1,2))&gt;=57,VALUE(RIGHT($AK$1,2))&lt;=63),$D630,"COMUM"),GABARITO!$D:$D,0)),1,0))</f>
        <v/>
      </c>
      <c r="AL630" t="str">
        <f>IF(RESPOSTAS!AM630="","",IF(UPPER(RESPOSTAS!AM630)=INDEX(GABARITO!$C:$C,MATCH(TEXT(VALUE(RIGHT($AL$1,2)),"00")&amp;"|"&amp;IF(AND(VALUE(RIGHT($AL$1,2))&gt;=57,VALUE(RIGHT($AL$1,2))&lt;=63),$D630,"COMUM"),GABARITO!$D:$D,0)),1,0))</f>
        <v/>
      </c>
      <c r="AM630" t="str">
        <f>IF(RESPOSTAS!AN630="","",IF(UPPER(RESPOSTAS!AN630)=INDEX(GABARITO!$C:$C,MATCH(TEXT(VALUE(RIGHT($AM$1,2)),"00")&amp;"|"&amp;IF(AND(VALUE(RIGHT($AM$1,2))&gt;=57,VALUE(RIGHT($AM$1,2))&lt;=63),$D630,"COMUM"),GABARITO!$D:$D,0)),1,0))</f>
        <v/>
      </c>
      <c r="AN630" t="str">
        <f>IF(RESPOSTAS!AO630="","",IF(UPPER(RESPOSTAS!AO630)=INDEX(GABARITO!$C:$C,MATCH(TEXT(VALUE(RIGHT($AN$1,2)),"00")&amp;"|"&amp;IF(AND(VALUE(RIGHT($AN$1,2))&gt;=57,VALUE(RIGHT($AN$1,2))&lt;=63),$D630,"COMUM"),GABARITO!$D:$D,0)),1,0))</f>
        <v/>
      </c>
      <c r="AO630" t="str">
        <f>IF(RESPOSTAS!AP630="","",IF(UPPER(RESPOSTAS!AP630)=INDEX(GABARITO!$C:$C,MATCH(TEXT(VALUE(RIGHT($AO$1,2)),"00")&amp;"|"&amp;IF(AND(VALUE(RIGHT($AO$1,2))&gt;=57,VALUE(RIGHT($AO$1,2))&lt;=63),$D630,"COMUM"),GABARITO!$D:$D,0)),1,0))</f>
        <v/>
      </c>
      <c r="AP630" t="str">
        <f>IF(RESPOSTAS!AQ630="","",IF(UPPER(RESPOSTAS!AQ630)=INDEX(GABARITO!$C:$C,MATCH(TEXT(VALUE(RIGHT($AP$1,2)),"00")&amp;"|"&amp;IF(AND(VALUE(RIGHT($AP$1,2))&gt;=57,VALUE(RIGHT($AP$1,2))&lt;=63),$D630,"COMUM"),GABARITO!$D:$D,0)),1,0))</f>
        <v/>
      </c>
      <c r="AQ630" t="str">
        <f>IF(RESPOSTAS!AR630="","",IF(UPPER(RESPOSTAS!AR630)=INDEX(GABARITO!$C:$C,MATCH(TEXT(VALUE(RIGHT($AQ$1,2)),"00")&amp;"|"&amp;IF(AND(VALUE(RIGHT($AQ$1,2))&gt;=57,VALUE(RIGHT($AQ$1,2))&lt;=63),$D630,"COMUM"),GABARITO!$D:$D,0)),1,0))</f>
        <v/>
      </c>
      <c r="AR630" t="str">
        <f>IF(RESPOSTAS!AS630="","",IF(UPPER(RESPOSTAS!AS630)=INDEX(GABARITO!$C:$C,MATCH(TEXT(VALUE(RIGHT($AR$1,2)),"00")&amp;"|"&amp;IF(AND(VALUE(RIGHT($AR$1,2))&gt;=57,VALUE(RIGHT($AR$1,2))&lt;=63),$D630,"COMUM"),GABARITO!$D:$D,0)),1,0))</f>
        <v/>
      </c>
      <c r="AS630" t="str">
        <f>IF(RESPOSTAS!AT630="","",IF(UPPER(RESPOSTAS!AT630)=INDEX(GABARITO!$C:$C,MATCH(TEXT(VALUE(RIGHT($AS$1,2)),"00")&amp;"|"&amp;IF(AND(VALUE(RIGHT($AS$1,2))&gt;=57,VALUE(RIGHT($AS$1,2))&lt;=63),$D630,"COMUM"),GABARITO!$D:$D,0)),1,0))</f>
        <v/>
      </c>
      <c r="AT630" t="str">
        <f>IF(RESPOSTAS!AU630="","",IF(UPPER(RESPOSTAS!AU630)=INDEX(GABARITO!$C:$C,MATCH(TEXT(VALUE(RIGHT($AT$1,2)),"00")&amp;"|"&amp;IF(AND(VALUE(RIGHT($AT$1,2))&gt;=57,VALUE(RIGHT($AT$1,2))&lt;=63),$D630,"COMUM"),GABARITO!$D:$D,0)),1,0))</f>
        <v/>
      </c>
      <c r="AU630" t="str">
        <f>IF(RESPOSTAS!AV630="","",IF(UPPER(RESPOSTAS!AV630)=INDEX(GABARITO!$C:$C,MATCH(TEXT(VALUE(RIGHT($AU$1,2)),"00")&amp;"|"&amp;IF(AND(VALUE(RIGHT($AU$1,2))&gt;=57,VALUE(RIGHT($AU$1,2))&lt;=63),$D630,"COMUM"),GABARITO!$D:$D,0)),1,0))</f>
        <v/>
      </c>
      <c r="AV630" t="str">
        <f>IF(RESPOSTAS!AW630="","",IF(UPPER(RESPOSTAS!AW630)=INDEX(GABARITO!$C:$C,MATCH(TEXT(VALUE(RIGHT($AV$1,2)),"00")&amp;"|"&amp;IF(AND(VALUE(RIGHT($AV$1,2))&gt;=57,VALUE(RIGHT($AV$1,2))&lt;=63),$D630,"COMUM"),GABARITO!$D:$D,0)),1,0))</f>
        <v/>
      </c>
      <c r="AW630" t="str">
        <f>IF(RESPOSTAS!AX630="","",IF(UPPER(RESPOSTAS!AX630)=INDEX(GABARITO!$C:$C,MATCH(TEXT(VALUE(RIGHT($AW$1,2)),"00")&amp;"|"&amp;IF(AND(VALUE(RIGHT($AW$1,2))&gt;=57,VALUE(RIGHT($AW$1,2))&lt;=63),$D630,"COMUM"),GABARITO!$D:$D,0)),1,0))</f>
        <v/>
      </c>
      <c r="AX630" t="str">
        <f>IF(RESPOSTAS!AY630="","",IF(UPPER(RESPOSTAS!AY630)=INDEX(GABARITO!$C:$C,MATCH(TEXT(VALUE(RIGHT($AX$1,2)),"00")&amp;"|"&amp;IF(AND(VALUE(RIGHT($AX$1,2))&gt;=57,VALUE(RIGHT($AX$1,2))&lt;=63),$D630,"COMUM"),GABARITO!$D:$D,0)),1,0))</f>
        <v/>
      </c>
      <c r="AY630" t="str">
        <f>IF(RESPOSTAS!AZ630="","",IF(UPPER(RESPOSTAS!AZ630)=INDEX(GABARITO!$C:$C,MATCH(TEXT(VALUE(RIGHT($AY$1,2)),"00")&amp;"|"&amp;IF(AND(VALUE(RIGHT($AY$1,2))&gt;=57,VALUE(RIGHT($AY$1,2))&lt;=63),$D630,"COMUM"),GABARITO!$D:$D,0)),1,0))</f>
        <v/>
      </c>
      <c r="AZ630" t="str">
        <f>IF(RESPOSTAS!BA630="","",IF(UPPER(RESPOSTAS!BA630)=INDEX(GABARITO!$C:$C,MATCH(TEXT(VALUE(RIGHT($AZ$1,2)),"00")&amp;"|"&amp;IF(AND(VALUE(RIGHT($AZ$1,2))&gt;=57,VALUE(RIGHT($AZ$1,2))&lt;=63),$D630,"COMUM"),GABARITO!$D:$D,0)),1,0))</f>
        <v/>
      </c>
      <c r="BA630" t="str">
        <f>IF(RESPOSTAS!BB630="","",IF(UPPER(RESPOSTAS!BB630)=INDEX(GABARITO!$C:$C,MATCH(TEXT(VALUE(RIGHT($BA$1,2)),"00")&amp;"|"&amp;IF(AND(VALUE(RIGHT($BA$1,2))&gt;=57,VALUE(RIGHT($BA$1,2))&lt;=63),$D630,"COMUM"),GABARITO!$D:$D,0)),1,0))</f>
        <v/>
      </c>
      <c r="BB630" t="str">
        <f>IF(RESPOSTAS!BC630="","",IF(UPPER(RESPOSTAS!BC630)=INDEX(GABARITO!$C:$C,MATCH(TEXT(VALUE(RIGHT($BB$1,2)),"00")&amp;"|"&amp;IF(AND(VALUE(RIGHT($BB$1,2))&gt;=57,VALUE(RIGHT($BB$1,2))&lt;=63),$D630,"COMUM"),GABARITO!$D:$D,0)),1,0))</f>
        <v/>
      </c>
      <c r="BC630" t="str">
        <f>IF(RESPOSTAS!BD630="","",IF(UPPER(RESPOSTAS!BD630)=INDEX(GABARITO!$C:$C,MATCH(TEXT(VALUE(RIGHT($BC$1,2)),"00")&amp;"|"&amp;IF(AND(VALUE(RIGHT($BC$1,2))&gt;=57,VALUE(RIGHT($BC$1,2))&lt;=63),$D630,"COMUM"),GABARITO!$D:$D,0)),1,0))</f>
        <v/>
      </c>
      <c r="BD630" t="str">
        <f>IF(RESPOSTAS!BE630="","",IF(UPPER(RESPOSTAS!BE630)=INDEX(GABARITO!$C:$C,MATCH(TEXT(VALUE(RIGHT($BD$1,2)),"00")&amp;"|"&amp;IF(AND(VALUE(RIGHT($BD$1,2))&gt;=57,VALUE(RIGHT($BD$1,2))&lt;=63),$D630,"COMUM"),GABARITO!$D:$D,0)),1,0))</f>
        <v/>
      </c>
      <c r="BE630" t="str">
        <f>IF(RESPOSTAS!BF630="","",IF(UPPER(RESPOSTAS!BF630)=INDEX(GABARITO!$C:$C,MATCH(TEXT(VALUE(RIGHT($BE$1,2)),"00")&amp;"|"&amp;IF(AND(VALUE(RIGHT($BE$1,2))&gt;=57,VALUE(RIGHT($BE$1,2))&lt;=63),$D630,"COMUM"),GABARITO!$D:$D,0)),1,0))</f>
        <v/>
      </c>
      <c r="BF630" t="str">
        <f>IF(RESPOSTAS!BG630="","",IF(UPPER(RESPOSTAS!BG630)=INDEX(GABARITO!$C:$C,MATCH(TEXT(VALUE(RIGHT($BF$1,2)),"00")&amp;"|"&amp;IF(AND(VALUE(RIGHT($BF$1,2))&gt;=57,VALUE(RIGHT($BF$1,2))&lt;=63),$D630,"COMUM"),GABARITO!$D:$D,0)),1,0))</f>
        <v/>
      </c>
      <c r="BG630" t="str">
        <f>IF(RESPOSTAS!BH630="","",IF(UPPER(RESPOSTAS!BH630)=INDEX(GABARITO!$C:$C,MATCH(TEXT(VALUE(RIGHT($BG$1,2)),"00")&amp;"|"&amp;IF(AND(VALUE(RIGHT($BG$1,2))&gt;=57,VALUE(RIGHT($BG$1,2))&lt;=63),$D630,"COMUM"),GABARITO!$D:$D,0)),1,0))</f>
        <v/>
      </c>
      <c r="BH630" t="str">
        <f>IF(RESPOSTAS!BI630="","",IF(UPPER(RESPOSTAS!BI630)=INDEX(GABARITO!$C:$C,MATCH(TEXT(VALUE(RIGHT($BH$1,2)),"00")&amp;"|"&amp;IF(AND(VALUE(RIGHT($BH$1,2))&gt;=57,VALUE(RIGHT($BH$1,2))&lt;=63),$D630,"COMUM"),GABARITO!$D:$D,0)),1,0))</f>
        <v/>
      </c>
      <c r="BI630" t="str">
        <f>IF(RESPOSTAS!BJ630="","",IF(UPPER(RESPOSTAS!BJ630)=INDEX(GABARITO!$C:$C,MATCH(TEXT(VALUE(RIGHT($BI$1,2)),"00")&amp;"|"&amp;IF(AND(VALUE(RIGHT($BI$1,2))&gt;=57,VALUE(RIGHT($BI$1,2))&lt;=63),$D630,"COMUM"),GABARITO!$D:$D,0)),1,0))</f>
        <v/>
      </c>
      <c r="BJ630" t="str">
        <f>IF(RESPOSTAS!BK630="","",IF(UPPER(RESPOSTAS!BK630)=INDEX(GABARITO!$C:$C,MATCH(TEXT(VALUE(RIGHT($BJ$1,2)),"00")&amp;"|"&amp;IF(AND(VALUE(RIGHT($BJ$1,2))&gt;=57,VALUE(RIGHT($BJ$1,2))&lt;=63),$D630,"COMUM"),GABARITO!$D:$D,0)),1,0))</f>
        <v/>
      </c>
      <c r="BK630" t="str">
        <f>IF(RESPOSTAS!BL630="","",IF(UPPER(RESPOSTAS!BL630)=INDEX(GABARITO!$C:$C,MATCH(TEXT(VALUE(RIGHT($BK$1,2)),"00")&amp;"|"&amp;IF(AND(VALUE(RIGHT($BK$1,2))&gt;=57,VALUE(RIGHT($BK$1,2))&lt;=63),$D630,"COMUM"),GABARITO!$D:$D,0)),1,0))</f>
        <v/>
      </c>
      <c r="BL630" t="str">
        <f>IF(RESPOSTAS!BM630="","",IF(UPPER(RESPOSTAS!BM630)=INDEX(GABARITO!$C:$C,MATCH(TEXT(VALUE(RIGHT($BL$1,2)),"00")&amp;"|"&amp;IF(AND(VALUE(RIGHT($BL$1,2))&gt;=57,VALUE(RIGHT($BL$1,2))&lt;=63),$D630,"COMUM"),GABARITO!$D:$D,0)),1,0))</f>
        <v/>
      </c>
      <c r="BM630" t="str">
        <f>IF(RESPOSTAS!BN630="","",IF(UPPER(RESPOSTAS!BN630)=INDEX(GABARITO!$C:$C,MATCH(TEXT(VALUE(RIGHT($BM$1,2)),"00")&amp;"|"&amp;IF(AND(VALUE(RIGHT($BM$1,2))&gt;=57,VALUE(RIGHT($BM$1,2))&lt;=63),$D630,"COMUM"),GABARITO!$D:$D,0)),1,0))</f>
        <v/>
      </c>
      <c r="BN630" t="str">
        <f>IF(RESPOSTAS!BO630="","",IF(UPPER(RESPOSTAS!BO630)=INDEX(GABARITO!$C:$C,MATCH(TEXT(VALUE(RIGHT($BN$1,2)),"00")&amp;"|"&amp;IF(AND(VALUE(RIGHT($BN$1,2))&gt;=57,VALUE(RIGHT($BN$1,2))&lt;=63),$D630,"COMUM"),GABARITO!$D:$D,0)),1,0))</f>
        <v/>
      </c>
      <c r="BO630" t="str">
        <f>IF(RESPOSTAS!BP630="","",IF(UPPER(RESPOSTAS!BP630)=INDEX(GABARITO!$C:$C,MATCH(TEXT(VALUE(RIGHT($BO$1,2)),"00")&amp;"|"&amp;IF(AND(VALUE(RIGHT($BO$1,2))&gt;=57,VALUE(RIGHT($BO$1,2))&lt;=63),$D630,"COMUM"),GABARITO!$D:$D,0)),1,0))</f>
        <v/>
      </c>
      <c r="BP630">
        <f>COUNTIF(RESPOSTAS!F630:BP630,"&lt;&gt;")</f>
        <v>0</v>
      </c>
      <c r="BQ630" t="str">
        <f t="shared" si="92"/>
        <v/>
      </c>
      <c r="BR630" s="10" t="str">
        <f t="shared" si="93"/>
        <v/>
      </c>
      <c r="BT630" s="11" t="str">
        <f t="shared" si="95"/>
        <v/>
      </c>
      <c r="BU630" s="11" t="str">
        <f t="shared" si="96"/>
        <v/>
      </c>
      <c r="BV630" s="11" t="str">
        <f t="shared" si="97"/>
        <v/>
      </c>
      <c r="BW630" s="11" t="str">
        <f t="shared" si="98"/>
        <v/>
      </c>
      <c r="BX630" s="11" t="str">
        <f t="shared" si="99"/>
        <v/>
      </c>
      <c r="BY630" s="11" t="str">
        <f t="shared" si="100"/>
        <v/>
      </c>
      <c r="BZ630" s="3" t="str">
        <f t="shared" si="94"/>
        <v/>
      </c>
      <c r="CA630" s="3" t="e">
        <f t="shared" si="101"/>
        <v>#VALUE!</v>
      </c>
    </row>
    <row r="631" spans="1:79" x14ac:dyDescent="0.25">
      <c r="A631" t="str">
        <f>IF(RESPOSTAS!A631="","",RESPOSTAS!A631)</f>
        <v/>
      </c>
      <c r="B631" t="str">
        <f>IF(RESPOSTAS!C631="","",RESPOSTAS!C631)</f>
        <v/>
      </c>
      <c r="C631" t="str">
        <f>IF(RESPOSTAS!D631="","",RESPOSTAS!D631)</f>
        <v/>
      </c>
      <c r="D631" t="str">
        <f>IF(RESPOSTAS!E631="","",RESPOSTAS!E631)</f>
        <v/>
      </c>
      <c r="E631" t="str">
        <f>IF(RESPOSTAS!F631="","",IF(UPPER(RESPOSTAS!F631)=INDEX(GABARITO!$C:$C,MATCH(TEXT(VALUE(RIGHT($E$1,2)),"00")&amp;"|"&amp;IF(AND(VALUE(RIGHT($E$1,2))&gt;=57,VALUE(RIGHT($E$1,2))&lt;=63),$D631,"COMUM"),GABARITO!$D:$D,0)),1,0))</f>
        <v/>
      </c>
      <c r="F631" t="str">
        <f>IF(RESPOSTAS!G631="","",IF(UPPER(RESPOSTAS!G631)=INDEX(GABARITO!$C:$C,MATCH(TEXT(VALUE(RIGHT($F$1,2)),"00")&amp;"|"&amp;IF(AND(VALUE(RIGHT($F$1,2))&gt;=57,VALUE(RIGHT($F$1,2))&lt;=63),$D631,"COMUM"),GABARITO!$D:$D,0)),1,0))</f>
        <v/>
      </c>
      <c r="G631" t="str">
        <f>IF(RESPOSTAS!H631="","",IF(UPPER(RESPOSTAS!H631)=INDEX(GABARITO!$C:$C,MATCH(TEXT(VALUE(RIGHT($G$1,2)),"00")&amp;"|"&amp;IF(AND(VALUE(RIGHT($G$1,2))&gt;=57,VALUE(RIGHT($G$1,2))&lt;=63),$D631,"COMUM"),GABARITO!$D:$D,0)),1,0))</f>
        <v/>
      </c>
      <c r="H631" t="str">
        <f>IF(RESPOSTAS!I631="","",IF(UPPER(RESPOSTAS!I631)=INDEX(GABARITO!$C:$C,MATCH(TEXT(VALUE(RIGHT($H$1,2)),"00")&amp;"|"&amp;IF(AND(VALUE(RIGHT($H$1,2))&gt;=57,VALUE(RIGHT($H$1,2))&lt;=63),$D631,"COMUM"),GABARITO!$D:$D,0)),1,0))</f>
        <v/>
      </c>
      <c r="I631" t="str">
        <f>IF(RESPOSTAS!J631="","",IF(UPPER(RESPOSTAS!J631)=INDEX(GABARITO!$C:$C,MATCH(TEXT(VALUE(RIGHT($I$1,2)),"00")&amp;"|"&amp;IF(AND(VALUE(RIGHT($I$1,2))&gt;=57,VALUE(RIGHT($I$1,2))&lt;=63),$D631,"COMUM"),GABARITO!$D:$D,0)),1,0))</f>
        <v/>
      </c>
      <c r="J631" t="str">
        <f>IF(RESPOSTAS!K631="","",IF(UPPER(RESPOSTAS!K631)=INDEX(GABARITO!$C:$C,MATCH(TEXT(VALUE(RIGHT($J$1,2)),"00")&amp;"|"&amp;IF(AND(VALUE(RIGHT($J$1,2))&gt;=57,VALUE(RIGHT($J$1,2))&lt;=63),$D631,"COMUM"),GABARITO!$D:$D,0)),1,0))</f>
        <v/>
      </c>
      <c r="K631" t="str">
        <f>IF(RESPOSTAS!L631="","",IF(UPPER(RESPOSTAS!L631)=INDEX(GABARITO!$C:$C,MATCH(TEXT(VALUE(RIGHT($K$1,2)),"00")&amp;"|"&amp;IF(AND(VALUE(RIGHT($K$1,2))&gt;=57,VALUE(RIGHT($K$1,2))&lt;=63),$D631,"COMUM"),GABARITO!$D:$D,0)),1,0))</f>
        <v/>
      </c>
      <c r="L631" t="str">
        <f>IF(RESPOSTAS!M631="","",IF(UPPER(RESPOSTAS!M631)=INDEX(GABARITO!$C:$C,MATCH(TEXT(VALUE(RIGHT($L$1,2)),"00")&amp;"|"&amp;IF(AND(VALUE(RIGHT($L$1,2))&gt;=57,VALUE(RIGHT($L$1,2))&lt;=63),$D631,"COMUM"),GABARITO!$D:$D,0)),1,0))</f>
        <v/>
      </c>
      <c r="M631" t="str">
        <f>IF(RESPOSTAS!N631="","",IF(UPPER(RESPOSTAS!N631)=INDEX(GABARITO!$C:$C,MATCH(TEXT(VALUE(RIGHT($M$1,2)),"00")&amp;"|"&amp;IF(AND(VALUE(RIGHT($M$1,2))&gt;=57,VALUE(RIGHT($M$1,2))&lt;=63),$D631,"COMUM"),GABARITO!$D:$D,0)),1,0))</f>
        <v/>
      </c>
      <c r="N631" t="str">
        <f>IF(RESPOSTAS!O631="","",IF(UPPER(RESPOSTAS!O631)=INDEX(GABARITO!$C:$C,MATCH(TEXT(VALUE(RIGHT($E$1,2)),"00")&amp;"|"&amp;IF(AND(VALUE(RIGHT($E$1,2))&gt;=57,VALUE(RIGHT($E$1,2))&lt;=63),$D631,"COMUM"),GABARITO!$D:$D,0)),1,0))</f>
        <v/>
      </c>
      <c r="O631" t="str">
        <f>IF(RESPOSTAS!P631="","",IF(UPPER(RESPOSTAS!P631)=INDEX(GABARITO!$C:$C,MATCH(TEXT(VALUE(RIGHT($O$1,2)),"00")&amp;"|"&amp;IF(AND(VALUE(RIGHT($O$1,2))&gt;=57,VALUE(RIGHT($O$1,2))&lt;=63),$D631,"COMUM"),GABARITO!$D:$D,0)),1,0))</f>
        <v/>
      </c>
      <c r="P631" t="str">
        <f>IF(RESPOSTAS!Q631="","",IF(UPPER(RESPOSTAS!Q631)=INDEX(GABARITO!$C:$C,MATCH(TEXT(VALUE(RIGHT($P$1,2)),"00")&amp;"|"&amp;IF(AND(VALUE(RIGHT($P$1,2))&gt;=57,VALUE(RIGHT($P$1,2))&lt;=63),$D631,"COMUM"),GABARITO!$D:$D,0)),1,0))</f>
        <v/>
      </c>
      <c r="Q631" t="str">
        <f>IF(RESPOSTAS!R631="","",IF(UPPER(RESPOSTAS!R631)=INDEX(GABARITO!$C:$C,MATCH(TEXT(VALUE(RIGHT($Q$1,2)),"00")&amp;"|"&amp;IF(AND(VALUE(RIGHT($Q$1,2))&gt;=57,VALUE(RIGHT($Q$1,2))&lt;=63),$D631,"COMUM"),GABARITO!$D:$D,0)),1,0))</f>
        <v/>
      </c>
      <c r="R631" t="str">
        <f>IF(RESPOSTAS!S631="","",IF(UPPER(RESPOSTAS!S631)=INDEX(GABARITO!$C:$C,MATCH(TEXT(VALUE(RIGHT($R$1,2)),"00")&amp;"|"&amp;IF(AND(VALUE(RIGHT($R$1,2))&gt;=57,VALUE(RIGHT($R$1,2))&lt;=63),$D631,"COMUM"),GABARITO!$D:$D,0)),1,0))</f>
        <v/>
      </c>
      <c r="S631" t="str">
        <f>IF(RESPOSTAS!T631="","",IF(UPPER(RESPOSTAS!T631)=INDEX(GABARITO!$C:$C,MATCH(TEXT(VALUE(RIGHT($S$1,2)),"00")&amp;"|"&amp;IF(AND(VALUE(RIGHT($S$1,2))&gt;=57,VALUE(RIGHT($S$1,2))&lt;=63),$D631,"COMUM"),GABARITO!$D:$D,0)),1,0))</f>
        <v/>
      </c>
      <c r="T631" t="str">
        <f>IF(RESPOSTAS!U631="","",IF(UPPER(RESPOSTAS!U631)=INDEX(GABARITO!$C:$C,MATCH(TEXT(VALUE(RIGHT($T$1,2)),"00")&amp;"|"&amp;IF(AND(VALUE(RIGHT($T$1,2))&gt;=57,VALUE(RIGHT($T$1,2))&lt;=63),$D631,"COMUM"),GABARITO!$D:$D,0)),1,0))</f>
        <v/>
      </c>
      <c r="U631" t="str">
        <f>IF(RESPOSTAS!V631="","",IF(UPPER(RESPOSTAS!V631)=INDEX(GABARITO!$C:$C,MATCH(TEXT(VALUE(RIGHT($U$1,2)),"00")&amp;"|"&amp;IF(AND(VALUE(RIGHT($U$1,2))&gt;=57,VALUE(RIGHT($U$1,2))&lt;=63),$D631,"COMUM"),GABARITO!$D:$D,0)),1,0))</f>
        <v/>
      </c>
      <c r="V631" t="str">
        <f>IF(RESPOSTAS!W631="","",IF(UPPER(RESPOSTAS!W631)=INDEX(GABARITO!$C:$C,MATCH(TEXT(VALUE(RIGHT($E$1,2)),"00")&amp;"|"&amp;IF(AND(VALUE(RIGHT($E$1,2))&gt;=57,VALUE(RIGHT($E$1,2))&lt;=63),$D631,"COMUM"),GABARITO!$D:$D,0)),1,0))</f>
        <v/>
      </c>
      <c r="W631" t="str">
        <f>IF(RESPOSTAS!X631="","",IF(UPPER(RESPOSTAS!X631)=INDEX(GABARITO!$C:$C,MATCH(TEXT(VALUE(RIGHT($W$1,2)),"00")&amp;"|"&amp;IF(AND(VALUE(RIGHT($W$1,2))&gt;=57,VALUE(RIGHT($W$1,2))&lt;=63),$D631,"COMUM"),GABARITO!$D:$D,0)),1,0))</f>
        <v/>
      </c>
      <c r="X631" t="str">
        <f>IF(RESPOSTAS!Y631="","",IF(UPPER(RESPOSTAS!Y631)=INDEX(GABARITO!$C:$C,MATCH(TEXT(VALUE(RIGHT($X$1,2)),"00")&amp;"|"&amp;IF(AND(VALUE(RIGHT($X$1,2))&gt;=57,VALUE(RIGHT($X$1,2))&lt;=63),$D631,"COMUM"),GABARITO!$D:$D,0)),1,0))</f>
        <v/>
      </c>
      <c r="Y631" t="str">
        <f>IF(RESPOSTAS!Z631="","",IF(UPPER(RESPOSTAS!Z631)=INDEX(GABARITO!$C:$C,MATCH(TEXT(VALUE(RIGHT($Y$1,2)),"00")&amp;"|"&amp;IF(AND(VALUE(RIGHT($Y$1,2))&gt;=57,VALUE(RIGHT($Y$1,2))&lt;=63),$D631,"COMUM"),GABARITO!$D:$D,0)),1,0))</f>
        <v/>
      </c>
      <c r="Z631" t="str">
        <f>IF(RESPOSTAS!AA631="","",IF(UPPER(RESPOSTAS!AA631)=INDEX(GABARITO!$C:$C,MATCH(TEXT(VALUE(RIGHT($Z$1,2)),"00")&amp;"|"&amp;IF(AND(VALUE(RIGHT($Z$1,2))&gt;=57,VALUE(RIGHT($Z$1,2))&lt;=63),$D631,"COMUM"),GABARITO!$D:$D,0)),1,0))</f>
        <v/>
      </c>
      <c r="AA631" t="str">
        <f>IF(RESPOSTAS!AB631="","",IF(UPPER(RESPOSTAS!AB631)=INDEX(GABARITO!$C:$C,MATCH(TEXT(VALUE(RIGHT($AA$1,2)),"00")&amp;"|"&amp;IF(AND(VALUE(RIGHT($AA$1,2))&gt;=57,VALUE(RIGHT($AA$1,2))&lt;=63),$D631,"COMUM"),GABARITO!$D:$D,0)),1,0))</f>
        <v/>
      </c>
      <c r="AB631" t="str">
        <f>IF(RESPOSTAS!AC631="","",IF(UPPER(RESPOSTAS!AC631)=INDEX(GABARITO!$C:$C,MATCH(TEXT(VALUE(RIGHT($AB$1,2)),"00")&amp;"|"&amp;IF(AND(VALUE(RIGHT($AB$1,2))&gt;=57,VALUE(RIGHT($AB$1,2))&lt;=63),$D631,"COMUM"),GABARITO!$D:$D,0)),1,0))</f>
        <v/>
      </c>
      <c r="AC631" t="str">
        <f>IF(RESPOSTAS!AD631="","",IF(UPPER(RESPOSTAS!AD631)=INDEX(GABARITO!$C:$C,MATCH(TEXT(VALUE(RIGHT($AC$1,2)),"00")&amp;"|"&amp;IF(AND(VALUE(RIGHT($AC$1,2))&gt;=57,VALUE(RIGHT($AC$1,2))&lt;=63),$D631,"COMUM"),GABARITO!$D:$D,0)),1,0))</f>
        <v/>
      </c>
      <c r="AD631" t="str">
        <f>IF(RESPOSTAS!AE631="","",IF(UPPER(RESPOSTAS!AE631)=INDEX(GABARITO!$C:$C,MATCH(TEXT(VALUE(RIGHT($AD$1,2)),"00")&amp;"|"&amp;IF(AND(VALUE(RIGHT($AD$1,2))&gt;=57,VALUE(RIGHT($AD$1,2))&lt;=63),$D631,"COMUM"),GABARITO!$D:$D,0)),1,0))</f>
        <v/>
      </c>
      <c r="AE631" t="str">
        <f>IF(RESPOSTAS!AF631="","",IF(UPPER(RESPOSTAS!AF631)=INDEX(GABARITO!$C:$C,MATCH(TEXT(VALUE(RIGHT($AE$1,2)),"00")&amp;"|"&amp;IF(AND(VALUE(RIGHT($AE$1,2))&gt;=57,VALUE(RIGHT($AE$1,2))&lt;=63),$D631,"COMUM"),GABARITO!$D:$D,0)),1,0))</f>
        <v/>
      </c>
      <c r="AF631" t="str">
        <f>IF(RESPOSTAS!AG631="","",IF(UPPER(RESPOSTAS!AG631)=INDEX(GABARITO!$C:$C,MATCH(TEXT(VALUE(RIGHT($AF$1,2)),"00")&amp;"|"&amp;IF(AND(VALUE(RIGHT($AF$1,2))&gt;=57,VALUE(RIGHT($AF$1,2))&lt;=63),$D631,"COMUM"),GABARITO!$D:$D,0)),1,0))</f>
        <v/>
      </c>
      <c r="AG631" t="str">
        <f>IF(RESPOSTAS!AH631="","",IF(UPPER(RESPOSTAS!AH631)=INDEX(GABARITO!$C:$C,MATCH(TEXT(VALUE(RIGHT($AG$1,2)),"00")&amp;"|"&amp;IF(AND(VALUE(RIGHT($AG$1,2))&gt;=57,VALUE(RIGHT($AG$1,2))&lt;=63),$D631,"COMUM"),GABARITO!$D:$D,0)),1,0))</f>
        <v/>
      </c>
      <c r="AH631" t="str">
        <f>IF(RESPOSTAS!AI631="","",IF(UPPER(RESPOSTAS!AI631)=INDEX(GABARITO!$C:$C,MATCH(TEXT(VALUE(RIGHT($AH$1,2)),"00")&amp;"|"&amp;IF(AND(VALUE(RIGHT($AH$1,2))&gt;=57,VALUE(RIGHT($AH$1,2))&lt;=63),$D631,"COMUM"),GABARITO!$D:$D,0)),1,0))</f>
        <v/>
      </c>
      <c r="AI631" t="str">
        <f>IF(RESPOSTAS!AJ631="","",IF(UPPER(RESPOSTAS!AJ631)=INDEX(GABARITO!$C:$C,MATCH(TEXT(VALUE(RIGHT($AI$1,2)),"00")&amp;"|"&amp;IF(AND(VALUE(RIGHT($AI$1,2))&gt;=57,VALUE(RIGHT($AI$1,2))&lt;=63),$D631,"COMUM"),GABARITO!$D:$D,0)),1,0))</f>
        <v/>
      </c>
      <c r="AJ631" t="str">
        <f>IF(RESPOSTAS!AK631="","",IF(UPPER(RESPOSTAS!AK631)=INDEX(GABARITO!$C:$C,MATCH(TEXT(VALUE(RIGHT($AJ$1,2)),"00")&amp;"|"&amp;IF(AND(VALUE(RIGHT($AJ$1,2))&gt;=57,VALUE(RIGHT($AJ$1,2))&lt;=63),$D631,"COMUM"),GABARITO!$D:$D,0)),1,0))</f>
        <v/>
      </c>
      <c r="AK631" t="str">
        <f>IF(RESPOSTAS!AL631="","",IF(UPPER(RESPOSTAS!AL631)=INDEX(GABARITO!$C:$C,MATCH(TEXT(VALUE(RIGHT($AK$1,2)),"00")&amp;"|"&amp;IF(AND(VALUE(RIGHT($AK$1,2))&gt;=57,VALUE(RIGHT($AK$1,2))&lt;=63),$D631,"COMUM"),GABARITO!$D:$D,0)),1,0))</f>
        <v/>
      </c>
      <c r="AL631" t="str">
        <f>IF(RESPOSTAS!AM631="","",IF(UPPER(RESPOSTAS!AM631)=INDEX(GABARITO!$C:$C,MATCH(TEXT(VALUE(RIGHT($AL$1,2)),"00")&amp;"|"&amp;IF(AND(VALUE(RIGHT($AL$1,2))&gt;=57,VALUE(RIGHT($AL$1,2))&lt;=63),$D631,"COMUM"),GABARITO!$D:$D,0)),1,0))</f>
        <v/>
      </c>
      <c r="AM631" t="str">
        <f>IF(RESPOSTAS!AN631="","",IF(UPPER(RESPOSTAS!AN631)=INDEX(GABARITO!$C:$C,MATCH(TEXT(VALUE(RIGHT($AM$1,2)),"00")&amp;"|"&amp;IF(AND(VALUE(RIGHT($AM$1,2))&gt;=57,VALUE(RIGHT($AM$1,2))&lt;=63),$D631,"COMUM"),GABARITO!$D:$D,0)),1,0))</f>
        <v/>
      </c>
      <c r="AN631" t="str">
        <f>IF(RESPOSTAS!AO631="","",IF(UPPER(RESPOSTAS!AO631)=INDEX(GABARITO!$C:$C,MATCH(TEXT(VALUE(RIGHT($AN$1,2)),"00")&amp;"|"&amp;IF(AND(VALUE(RIGHT($AN$1,2))&gt;=57,VALUE(RIGHT($AN$1,2))&lt;=63),$D631,"COMUM"),GABARITO!$D:$D,0)),1,0))</f>
        <v/>
      </c>
      <c r="AO631" t="str">
        <f>IF(RESPOSTAS!AP631="","",IF(UPPER(RESPOSTAS!AP631)=INDEX(GABARITO!$C:$C,MATCH(TEXT(VALUE(RIGHT($AO$1,2)),"00")&amp;"|"&amp;IF(AND(VALUE(RIGHT($AO$1,2))&gt;=57,VALUE(RIGHT($AO$1,2))&lt;=63),$D631,"COMUM"),GABARITO!$D:$D,0)),1,0))</f>
        <v/>
      </c>
      <c r="AP631" t="str">
        <f>IF(RESPOSTAS!AQ631="","",IF(UPPER(RESPOSTAS!AQ631)=INDEX(GABARITO!$C:$C,MATCH(TEXT(VALUE(RIGHT($AP$1,2)),"00")&amp;"|"&amp;IF(AND(VALUE(RIGHT($AP$1,2))&gt;=57,VALUE(RIGHT($AP$1,2))&lt;=63),$D631,"COMUM"),GABARITO!$D:$D,0)),1,0))</f>
        <v/>
      </c>
      <c r="AQ631" t="str">
        <f>IF(RESPOSTAS!AR631="","",IF(UPPER(RESPOSTAS!AR631)=INDEX(GABARITO!$C:$C,MATCH(TEXT(VALUE(RIGHT($AQ$1,2)),"00")&amp;"|"&amp;IF(AND(VALUE(RIGHT($AQ$1,2))&gt;=57,VALUE(RIGHT($AQ$1,2))&lt;=63),$D631,"COMUM"),GABARITO!$D:$D,0)),1,0))</f>
        <v/>
      </c>
      <c r="AR631" t="str">
        <f>IF(RESPOSTAS!AS631="","",IF(UPPER(RESPOSTAS!AS631)=INDEX(GABARITO!$C:$C,MATCH(TEXT(VALUE(RIGHT($AR$1,2)),"00")&amp;"|"&amp;IF(AND(VALUE(RIGHT($AR$1,2))&gt;=57,VALUE(RIGHT($AR$1,2))&lt;=63),$D631,"COMUM"),GABARITO!$D:$D,0)),1,0))</f>
        <v/>
      </c>
      <c r="AS631" t="str">
        <f>IF(RESPOSTAS!AT631="","",IF(UPPER(RESPOSTAS!AT631)=INDEX(GABARITO!$C:$C,MATCH(TEXT(VALUE(RIGHT($AS$1,2)),"00")&amp;"|"&amp;IF(AND(VALUE(RIGHT($AS$1,2))&gt;=57,VALUE(RIGHT($AS$1,2))&lt;=63),$D631,"COMUM"),GABARITO!$D:$D,0)),1,0))</f>
        <v/>
      </c>
      <c r="AT631" t="str">
        <f>IF(RESPOSTAS!AU631="","",IF(UPPER(RESPOSTAS!AU631)=INDEX(GABARITO!$C:$C,MATCH(TEXT(VALUE(RIGHT($AT$1,2)),"00")&amp;"|"&amp;IF(AND(VALUE(RIGHT($AT$1,2))&gt;=57,VALUE(RIGHT($AT$1,2))&lt;=63),$D631,"COMUM"),GABARITO!$D:$D,0)),1,0))</f>
        <v/>
      </c>
      <c r="AU631" t="str">
        <f>IF(RESPOSTAS!AV631="","",IF(UPPER(RESPOSTAS!AV631)=INDEX(GABARITO!$C:$C,MATCH(TEXT(VALUE(RIGHT($AU$1,2)),"00")&amp;"|"&amp;IF(AND(VALUE(RIGHT($AU$1,2))&gt;=57,VALUE(RIGHT($AU$1,2))&lt;=63),$D631,"COMUM"),GABARITO!$D:$D,0)),1,0))</f>
        <v/>
      </c>
      <c r="AV631" t="str">
        <f>IF(RESPOSTAS!AW631="","",IF(UPPER(RESPOSTAS!AW631)=INDEX(GABARITO!$C:$C,MATCH(TEXT(VALUE(RIGHT($AV$1,2)),"00")&amp;"|"&amp;IF(AND(VALUE(RIGHT($AV$1,2))&gt;=57,VALUE(RIGHT($AV$1,2))&lt;=63),$D631,"COMUM"),GABARITO!$D:$D,0)),1,0))</f>
        <v/>
      </c>
      <c r="AW631" t="str">
        <f>IF(RESPOSTAS!AX631="","",IF(UPPER(RESPOSTAS!AX631)=INDEX(GABARITO!$C:$C,MATCH(TEXT(VALUE(RIGHT($AW$1,2)),"00")&amp;"|"&amp;IF(AND(VALUE(RIGHT($AW$1,2))&gt;=57,VALUE(RIGHT($AW$1,2))&lt;=63),$D631,"COMUM"),GABARITO!$D:$D,0)),1,0))</f>
        <v/>
      </c>
      <c r="AX631" t="str">
        <f>IF(RESPOSTAS!AY631="","",IF(UPPER(RESPOSTAS!AY631)=INDEX(GABARITO!$C:$C,MATCH(TEXT(VALUE(RIGHT($AX$1,2)),"00")&amp;"|"&amp;IF(AND(VALUE(RIGHT($AX$1,2))&gt;=57,VALUE(RIGHT($AX$1,2))&lt;=63),$D631,"COMUM"),GABARITO!$D:$D,0)),1,0))</f>
        <v/>
      </c>
      <c r="AY631" t="str">
        <f>IF(RESPOSTAS!AZ631="","",IF(UPPER(RESPOSTAS!AZ631)=INDEX(GABARITO!$C:$C,MATCH(TEXT(VALUE(RIGHT($AY$1,2)),"00")&amp;"|"&amp;IF(AND(VALUE(RIGHT($AY$1,2))&gt;=57,VALUE(RIGHT($AY$1,2))&lt;=63),$D631,"COMUM"),GABARITO!$D:$D,0)),1,0))</f>
        <v/>
      </c>
      <c r="AZ631" t="str">
        <f>IF(RESPOSTAS!BA631="","",IF(UPPER(RESPOSTAS!BA631)=INDEX(GABARITO!$C:$C,MATCH(TEXT(VALUE(RIGHT($AZ$1,2)),"00")&amp;"|"&amp;IF(AND(VALUE(RIGHT($AZ$1,2))&gt;=57,VALUE(RIGHT($AZ$1,2))&lt;=63),$D631,"COMUM"),GABARITO!$D:$D,0)),1,0))</f>
        <v/>
      </c>
      <c r="BA631" t="str">
        <f>IF(RESPOSTAS!BB631="","",IF(UPPER(RESPOSTAS!BB631)=INDEX(GABARITO!$C:$C,MATCH(TEXT(VALUE(RIGHT($BA$1,2)),"00")&amp;"|"&amp;IF(AND(VALUE(RIGHT($BA$1,2))&gt;=57,VALUE(RIGHT($BA$1,2))&lt;=63),$D631,"COMUM"),GABARITO!$D:$D,0)),1,0))</f>
        <v/>
      </c>
      <c r="BB631" t="str">
        <f>IF(RESPOSTAS!BC631="","",IF(UPPER(RESPOSTAS!BC631)=INDEX(GABARITO!$C:$C,MATCH(TEXT(VALUE(RIGHT($BB$1,2)),"00")&amp;"|"&amp;IF(AND(VALUE(RIGHT($BB$1,2))&gt;=57,VALUE(RIGHT($BB$1,2))&lt;=63),$D631,"COMUM"),GABARITO!$D:$D,0)),1,0))</f>
        <v/>
      </c>
      <c r="BC631" t="str">
        <f>IF(RESPOSTAS!BD631="","",IF(UPPER(RESPOSTAS!BD631)=INDEX(GABARITO!$C:$C,MATCH(TEXT(VALUE(RIGHT($BC$1,2)),"00")&amp;"|"&amp;IF(AND(VALUE(RIGHT($BC$1,2))&gt;=57,VALUE(RIGHT($BC$1,2))&lt;=63),$D631,"COMUM"),GABARITO!$D:$D,0)),1,0))</f>
        <v/>
      </c>
      <c r="BD631" t="str">
        <f>IF(RESPOSTAS!BE631="","",IF(UPPER(RESPOSTAS!BE631)=INDEX(GABARITO!$C:$C,MATCH(TEXT(VALUE(RIGHT($BD$1,2)),"00")&amp;"|"&amp;IF(AND(VALUE(RIGHT($BD$1,2))&gt;=57,VALUE(RIGHT($BD$1,2))&lt;=63),$D631,"COMUM"),GABARITO!$D:$D,0)),1,0))</f>
        <v/>
      </c>
      <c r="BE631" t="str">
        <f>IF(RESPOSTAS!BF631="","",IF(UPPER(RESPOSTAS!BF631)=INDEX(GABARITO!$C:$C,MATCH(TEXT(VALUE(RIGHT($BE$1,2)),"00")&amp;"|"&amp;IF(AND(VALUE(RIGHT($BE$1,2))&gt;=57,VALUE(RIGHT($BE$1,2))&lt;=63),$D631,"COMUM"),GABARITO!$D:$D,0)),1,0))</f>
        <v/>
      </c>
      <c r="BF631" t="str">
        <f>IF(RESPOSTAS!BG631="","",IF(UPPER(RESPOSTAS!BG631)=INDEX(GABARITO!$C:$C,MATCH(TEXT(VALUE(RIGHT($BF$1,2)),"00")&amp;"|"&amp;IF(AND(VALUE(RIGHT($BF$1,2))&gt;=57,VALUE(RIGHT($BF$1,2))&lt;=63),$D631,"COMUM"),GABARITO!$D:$D,0)),1,0))</f>
        <v/>
      </c>
      <c r="BG631" t="str">
        <f>IF(RESPOSTAS!BH631="","",IF(UPPER(RESPOSTAS!BH631)=INDEX(GABARITO!$C:$C,MATCH(TEXT(VALUE(RIGHT($BG$1,2)),"00")&amp;"|"&amp;IF(AND(VALUE(RIGHT($BG$1,2))&gt;=57,VALUE(RIGHT($BG$1,2))&lt;=63),$D631,"COMUM"),GABARITO!$D:$D,0)),1,0))</f>
        <v/>
      </c>
      <c r="BH631" t="str">
        <f>IF(RESPOSTAS!BI631="","",IF(UPPER(RESPOSTAS!BI631)=INDEX(GABARITO!$C:$C,MATCH(TEXT(VALUE(RIGHT($BH$1,2)),"00")&amp;"|"&amp;IF(AND(VALUE(RIGHT($BH$1,2))&gt;=57,VALUE(RIGHT($BH$1,2))&lt;=63),$D631,"COMUM"),GABARITO!$D:$D,0)),1,0))</f>
        <v/>
      </c>
      <c r="BI631" t="str">
        <f>IF(RESPOSTAS!BJ631="","",IF(UPPER(RESPOSTAS!BJ631)=INDEX(GABARITO!$C:$C,MATCH(TEXT(VALUE(RIGHT($BI$1,2)),"00")&amp;"|"&amp;IF(AND(VALUE(RIGHT($BI$1,2))&gt;=57,VALUE(RIGHT($BI$1,2))&lt;=63),$D631,"COMUM"),GABARITO!$D:$D,0)),1,0))</f>
        <v/>
      </c>
      <c r="BJ631" t="str">
        <f>IF(RESPOSTAS!BK631="","",IF(UPPER(RESPOSTAS!BK631)=INDEX(GABARITO!$C:$C,MATCH(TEXT(VALUE(RIGHT($BJ$1,2)),"00")&amp;"|"&amp;IF(AND(VALUE(RIGHT($BJ$1,2))&gt;=57,VALUE(RIGHT($BJ$1,2))&lt;=63),$D631,"COMUM"),GABARITO!$D:$D,0)),1,0))</f>
        <v/>
      </c>
      <c r="BK631" t="str">
        <f>IF(RESPOSTAS!BL631="","",IF(UPPER(RESPOSTAS!BL631)=INDEX(GABARITO!$C:$C,MATCH(TEXT(VALUE(RIGHT($BK$1,2)),"00")&amp;"|"&amp;IF(AND(VALUE(RIGHT($BK$1,2))&gt;=57,VALUE(RIGHT($BK$1,2))&lt;=63),$D631,"COMUM"),GABARITO!$D:$D,0)),1,0))</f>
        <v/>
      </c>
      <c r="BL631" t="str">
        <f>IF(RESPOSTAS!BM631="","",IF(UPPER(RESPOSTAS!BM631)=INDEX(GABARITO!$C:$C,MATCH(TEXT(VALUE(RIGHT($BL$1,2)),"00")&amp;"|"&amp;IF(AND(VALUE(RIGHT($BL$1,2))&gt;=57,VALUE(RIGHT($BL$1,2))&lt;=63),$D631,"COMUM"),GABARITO!$D:$D,0)),1,0))</f>
        <v/>
      </c>
      <c r="BM631" t="str">
        <f>IF(RESPOSTAS!BN631="","",IF(UPPER(RESPOSTAS!BN631)=INDEX(GABARITO!$C:$C,MATCH(TEXT(VALUE(RIGHT($BM$1,2)),"00")&amp;"|"&amp;IF(AND(VALUE(RIGHT($BM$1,2))&gt;=57,VALUE(RIGHT($BM$1,2))&lt;=63),$D631,"COMUM"),GABARITO!$D:$D,0)),1,0))</f>
        <v/>
      </c>
      <c r="BN631" t="str">
        <f>IF(RESPOSTAS!BO631="","",IF(UPPER(RESPOSTAS!BO631)=INDEX(GABARITO!$C:$C,MATCH(TEXT(VALUE(RIGHT($BN$1,2)),"00")&amp;"|"&amp;IF(AND(VALUE(RIGHT($BN$1,2))&gt;=57,VALUE(RIGHT($BN$1,2))&lt;=63),$D631,"COMUM"),GABARITO!$D:$D,0)),1,0))</f>
        <v/>
      </c>
      <c r="BO631" t="str">
        <f>IF(RESPOSTAS!BP631="","",IF(UPPER(RESPOSTAS!BP631)=INDEX(GABARITO!$C:$C,MATCH(TEXT(VALUE(RIGHT($BO$1,2)),"00")&amp;"|"&amp;IF(AND(VALUE(RIGHT($BO$1,2))&gt;=57,VALUE(RIGHT($BO$1,2))&lt;=63),$D631,"COMUM"),GABARITO!$D:$D,0)),1,0))</f>
        <v/>
      </c>
      <c r="BP631">
        <f>COUNTIF(RESPOSTAS!F631:BP631,"&lt;&gt;")</f>
        <v>0</v>
      </c>
      <c r="BQ631" t="str">
        <f t="shared" si="92"/>
        <v/>
      </c>
      <c r="BR631" s="10" t="str">
        <f t="shared" si="93"/>
        <v/>
      </c>
      <c r="BT631" s="11" t="str">
        <f t="shared" si="95"/>
        <v/>
      </c>
      <c r="BU631" s="11" t="str">
        <f t="shared" si="96"/>
        <v/>
      </c>
      <c r="BV631" s="11" t="str">
        <f t="shared" si="97"/>
        <v/>
      </c>
      <c r="BW631" s="11" t="str">
        <f t="shared" si="98"/>
        <v/>
      </c>
      <c r="BX631" s="11" t="str">
        <f t="shared" si="99"/>
        <v/>
      </c>
      <c r="BY631" s="11" t="str">
        <f t="shared" si="100"/>
        <v/>
      </c>
      <c r="BZ631" s="3" t="str">
        <f t="shared" si="94"/>
        <v/>
      </c>
      <c r="CA631" s="3" t="e">
        <f t="shared" si="101"/>
        <v>#VALUE!</v>
      </c>
    </row>
    <row r="632" spans="1:79" x14ac:dyDescent="0.25">
      <c r="A632" t="str">
        <f>IF(RESPOSTAS!A632="","",RESPOSTAS!A632)</f>
        <v/>
      </c>
      <c r="B632" t="str">
        <f>IF(RESPOSTAS!C632="","",RESPOSTAS!C632)</f>
        <v/>
      </c>
      <c r="C632" t="str">
        <f>IF(RESPOSTAS!D632="","",RESPOSTAS!D632)</f>
        <v/>
      </c>
      <c r="D632" t="str">
        <f>IF(RESPOSTAS!E632="","",RESPOSTAS!E632)</f>
        <v/>
      </c>
      <c r="E632" t="str">
        <f>IF(RESPOSTAS!F632="","",IF(UPPER(RESPOSTAS!F632)=INDEX(GABARITO!$C:$C,MATCH(TEXT(VALUE(RIGHT($E$1,2)),"00")&amp;"|"&amp;IF(AND(VALUE(RIGHT($E$1,2))&gt;=57,VALUE(RIGHT($E$1,2))&lt;=63),$D632,"COMUM"),GABARITO!$D:$D,0)),1,0))</f>
        <v/>
      </c>
      <c r="F632" t="str">
        <f>IF(RESPOSTAS!G632="","",IF(UPPER(RESPOSTAS!G632)=INDEX(GABARITO!$C:$C,MATCH(TEXT(VALUE(RIGHT($F$1,2)),"00")&amp;"|"&amp;IF(AND(VALUE(RIGHT($F$1,2))&gt;=57,VALUE(RIGHT($F$1,2))&lt;=63),$D632,"COMUM"),GABARITO!$D:$D,0)),1,0))</f>
        <v/>
      </c>
      <c r="G632" t="str">
        <f>IF(RESPOSTAS!H632="","",IF(UPPER(RESPOSTAS!H632)=INDEX(GABARITO!$C:$C,MATCH(TEXT(VALUE(RIGHT($G$1,2)),"00")&amp;"|"&amp;IF(AND(VALUE(RIGHT($G$1,2))&gt;=57,VALUE(RIGHT($G$1,2))&lt;=63),$D632,"COMUM"),GABARITO!$D:$D,0)),1,0))</f>
        <v/>
      </c>
      <c r="H632" t="str">
        <f>IF(RESPOSTAS!I632="","",IF(UPPER(RESPOSTAS!I632)=INDEX(GABARITO!$C:$C,MATCH(TEXT(VALUE(RIGHT($H$1,2)),"00")&amp;"|"&amp;IF(AND(VALUE(RIGHT($H$1,2))&gt;=57,VALUE(RIGHT($H$1,2))&lt;=63),$D632,"COMUM"),GABARITO!$D:$D,0)),1,0))</f>
        <v/>
      </c>
      <c r="I632" t="str">
        <f>IF(RESPOSTAS!J632="","",IF(UPPER(RESPOSTAS!J632)=INDEX(GABARITO!$C:$C,MATCH(TEXT(VALUE(RIGHT($I$1,2)),"00")&amp;"|"&amp;IF(AND(VALUE(RIGHT($I$1,2))&gt;=57,VALUE(RIGHT($I$1,2))&lt;=63),$D632,"COMUM"),GABARITO!$D:$D,0)),1,0))</f>
        <v/>
      </c>
      <c r="J632" t="str">
        <f>IF(RESPOSTAS!K632="","",IF(UPPER(RESPOSTAS!K632)=INDEX(GABARITO!$C:$C,MATCH(TEXT(VALUE(RIGHT($J$1,2)),"00")&amp;"|"&amp;IF(AND(VALUE(RIGHT($J$1,2))&gt;=57,VALUE(RIGHT($J$1,2))&lt;=63),$D632,"COMUM"),GABARITO!$D:$D,0)),1,0))</f>
        <v/>
      </c>
      <c r="K632" t="str">
        <f>IF(RESPOSTAS!L632="","",IF(UPPER(RESPOSTAS!L632)=INDEX(GABARITO!$C:$C,MATCH(TEXT(VALUE(RIGHT($K$1,2)),"00")&amp;"|"&amp;IF(AND(VALUE(RIGHT($K$1,2))&gt;=57,VALUE(RIGHT($K$1,2))&lt;=63),$D632,"COMUM"),GABARITO!$D:$D,0)),1,0))</f>
        <v/>
      </c>
      <c r="L632" t="str">
        <f>IF(RESPOSTAS!M632="","",IF(UPPER(RESPOSTAS!M632)=INDEX(GABARITO!$C:$C,MATCH(TEXT(VALUE(RIGHT($L$1,2)),"00")&amp;"|"&amp;IF(AND(VALUE(RIGHT($L$1,2))&gt;=57,VALUE(RIGHT($L$1,2))&lt;=63),$D632,"COMUM"),GABARITO!$D:$D,0)),1,0))</f>
        <v/>
      </c>
      <c r="M632" t="str">
        <f>IF(RESPOSTAS!N632="","",IF(UPPER(RESPOSTAS!N632)=INDEX(GABARITO!$C:$C,MATCH(TEXT(VALUE(RIGHT($M$1,2)),"00")&amp;"|"&amp;IF(AND(VALUE(RIGHT($M$1,2))&gt;=57,VALUE(RIGHT($M$1,2))&lt;=63),$D632,"COMUM"),GABARITO!$D:$D,0)),1,0))</f>
        <v/>
      </c>
      <c r="N632" t="str">
        <f>IF(RESPOSTAS!O632="","",IF(UPPER(RESPOSTAS!O632)=INDEX(GABARITO!$C:$C,MATCH(TEXT(VALUE(RIGHT($E$1,2)),"00")&amp;"|"&amp;IF(AND(VALUE(RIGHT($E$1,2))&gt;=57,VALUE(RIGHT($E$1,2))&lt;=63),$D632,"COMUM"),GABARITO!$D:$D,0)),1,0))</f>
        <v/>
      </c>
      <c r="O632" t="str">
        <f>IF(RESPOSTAS!P632="","",IF(UPPER(RESPOSTAS!P632)=INDEX(GABARITO!$C:$C,MATCH(TEXT(VALUE(RIGHT($O$1,2)),"00")&amp;"|"&amp;IF(AND(VALUE(RIGHT($O$1,2))&gt;=57,VALUE(RIGHT($O$1,2))&lt;=63),$D632,"COMUM"),GABARITO!$D:$D,0)),1,0))</f>
        <v/>
      </c>
      <c r="P632" t="str">
        <f>IF(RESPOSTAS!Q632="","",IF(UPPER(RESPOSTAS!Q632)=INDEX(GABARITO!$C:$C,MATCH(TEXT(VALUE(RIGHT($P$1,2)),"00")&amp;"|"&amp;IF(AND(VALUE(RIGHT($P$1,2))&gt;=57,VALUE(RIGHT($P$1,2))&lt;=63),$D632,"COMUM"),GABARITO!$D:$D,0)),1,0))</f>
        <v/>
      </c>
      <c r="Q632" t="str">
        <f>IF(RESPOSTAS!R632="","",IF(UPPER(RESPOSTAS!R632)=INDEX(GABARITO!$C:$C,MATCH(TEXT(VALUE(RIGHT($Q$1,2)),"00")&amp;"|"&amp;IF(AND(VALUE(RIGHT($Q$1,2))&gt;=57,VALUE(RIGHT($Q$1,2))&lt;=63),$D632,"COMUM"),GABARITO!$D:$D,0)),1,0))</f>
        <v/>
      </c>
      <c r="R632" t="str">
        <f>IF(RESPOSTAS!S632="","",IF(UPPER(RESPOSTAS!S632)=INDEX(GABARITO!$C:$C,MATCH(TEXT(VALUE(RIGHT($R$1,2)),"00")&amp;"|"&amp;IF(AND(VALUE(RIGHT($R$1,2))&gt;=57,VALUE(RIGHT($R$1,2))&lt;=63),$D632,"COMUM"),GABARITO!$D:$D,0)),1,0))</f>
        <v/>
      </c>
      <c r="S632" t="str">
        <f>IF(RESPOSTAS!T632="","",IF(UPPER(RESPOSTAS!T632)=INDEX(GABARITO!$C:$C,MATCH(TEXT(VALUE(RIGHT($S$1,2)),"00")&amp;"|"&amp;IF(AND(VALUE(RIGHT($S$1,2))&gt;=57,VALUE(RIGHT($S$1,2))&lt;=63),$D632,"COMUM"),GABARITO!$D:$D,0)),1,0))</f>
        <v/>
      </c>
      <c r="T632" t="str">
        <f>IF(RESPOSTAS!U632="","",IF(UPPER(RESPOSTAS!U632)=INDEX(GABARITO!$C:$C,MATCH(TEXT(VALUE(RIGHT($T$1,2)),"00")&amp;"|"&amp;IF(AND(VALUE(RIGHT($T$1,2))&gt;=57,VALUE(RIGHT($T$1,2))&lt;=63),$D632,"COMUM"),GABARITO!$D:$D,0)),1,0))</f>
        <v/>
      </c>
      <c r="U632" t="str">
        <f>IF(RESPOSTAS!V632="","",IF(UPPER(RESPOSTAS!V632)=INDEX(GABARITO!$C:$C,MATCH(TEXT(VALUE(RIGHT($U$1,2)),"00")&amp;"|"&amp;IF(AND(VALUE(RIGHT($U$1,2))&gt;=57,VALUE(RIGHT($U$1,2))&lt;=63),$D632,"COMUM"),GABARITO!$D:$D,0)),1,0))</f>
        <v/>
      </c>
      <c r="V632" t="str">
        <f>IF(RESPOSTAS!W632="","",IF(UPPER(RESPOSTAS!W632)=INDEX(GABARITO!$C:$C,MATCH(TEXT(VALUE(RIGHT($E$1,2)),"00")&amp;"|"&amp;IF(AND(VALUE(RIGHT($E$1,2))&gt;=57,VALUE(RIGHT($E$1,2))&lt;=63),$D632,"COMUM"),GABARITO!$D:$D,0)),1,0))</f>
        <v/>
      </c>
      <c r="W632" t="str">
        <f>IF(RESPOSTAS!X632="","",IF(UPPER(RESPOSTAS!X632)=INDEX(GABARITO!$C:$C,MATCH(TEXT(VALUE(RIGHT($W$1,2)),"00")&amp;"|"&amp;IF(AND(VALUE(RIGHT($W$1,2))&gt;=57,VALUE(RIGHT($W$1,2))&lt;=63),$D632,"COMUM"),GABARITO!$D:$D,0)),1,0))</f>
        <v/>
      </c>
      <c r="X632" t="str">
        <f>IF(RESPOSTAS!Y632="","",IF(UPPER(RESPOSTAS!Y632)=INDEX(GABARITO!$C:$C,MATCH(TEXT(VALUE(RIGHT($X$1,2)),"00")&amp;"|"&amp;IF(AND(VALUE(RIGHT($X$1,2))&gt;=57,VALUE(RIGHT($X$1,2))&lt;=63),$D632,"COMUM"),GABARITO!$D:$D,0)),1,0))</f>
        <v/>
      </c>
      <c r="Y632" t="str">
        <f>IF(RESPOSTAS!Z632="","",IF(UPPER(RESPOSTAS!Z632)=INDEX(GABARITO!$C:$C,MATCH(TEXT(VALUE(RIGHT($Y$1,2)),"00")&amp;"|"&amp;IF(AND(VALUE(RIGHT($Y$1,2))&gt;=57,VALUE(RIGHT($Y$1,2))&lt;=63),$D632,"COMUM"),GABARITO!$D:$D,0)),1,0))</f>
        <v/>
      </c>
      <c r="Z632" t="str">
        <f>IF(RESPOSTAS!AA632="","",IF(UPPER(RESPOSTAS!AA632)=INDEX(GABARITO!$C:$C,MATCH(TEXT(VALUE(RIGHT($Z$1,2)),"00")&amp;"|"&amp;IF(AND(VALUE(RIGHT($Z$1,2))&gt;=57,VALUE(RIGHT($Z$1,2))&lt;=63),$D632,"COMUM"),GABARITO!$D:$D,0)),1,0))</f>
        <v/>
      </c>
      <c r="AA632" t="str">
        <f>IF(RESPOSTAS!AB632="","",IF(UPPER(RESPOSTAS!AB632)=INDEX(GABARITO!$C:$C,MATCH(TEXT(VALUE(RIGHT($AA$1,2)),"00")&amp;"|"&amp;IF(AND(VALUE(RIGHT($AA$1,2))&gt;=57,VALUE(RIGHT($AA$1,2))&lt;=63),$D632,"COMUM"),GABARITO!$D:$D,0)),1,0))</f>
        <v/>
      </c>
      <c r="AB632" t="str">
        <f>IF(RESPOSTAS!AC632="","",IF(UPPER(RESPOSTAS!AC632)=INDEX(GABARITO!$C:$C,MATCH(TEXT(VALUE(RIGHT($AB$1,2)),"00")&amp;"|"&amp;IF(AND(VALUE(RIGHT($AB$1,2))&gt;=57,VALUE(RIGHT($AB$1,2))&lt;=63),$D632,"COMUM"),GABARITO!$D:$D,0)),1,0))</f>
        <v/>
      </c>
      <c r="AC632" t="str">
        <f>IF(RESPOSTAS!AD632="","",IF(UPPER(RESPOSTAS!AD632)=INDEX(GABARITO!$C:$C,MATCH(TEXT(VALUE(RIGHT($AC$1,2)),"00")&amp;"|"&amp;IF(AND(VALUE(RIGHT($AC$1,2))&gt;=57,VALUE(RIGHT($AC$1,2))&lt;=63),$D632,"COMUM"),GABARITO!$D:$D,0)),1,0))</f>
        <v/>
      </c>
      <c r="AD632" t="str">
        <f>IF(RESPOSTAS!AE632="","",IF(UPPER(RESPOSTAS!AE632)=INDEX(GABARITO!$C:$C,MATCH(TEXT(VALUE(RIGHT($AD$1,2)),"00")&amp;"|"&amp;IF(AND(VALUE(RIGHT($AD$1,2))&gt;=57,VALUE(RIGHT($AD$1,2))&lt;=63),$D632,"COMUM"),GABARITO!$D:$D,0)),1,0))</f>
        <v/>
      </c>
      <c r="AE632" t="str">
        <f>IF(RESPOSTAS!AF632="","",IF(UPPER(RESPOSTAS!AF632)=INDEX(GABARITO!$C:$C,MATCH(TEXT(VALUE(RIGHT($AE$1,2)),"00")&amp;"|"&amp;IF(AND(VALUE(RIGHT($AE$1,2))&gt;=57,VALUE(RIGHT($AE$1,2))&lt;=63),$D632,"COMUM"),GABARITO!$D:$D,0)),1,0))</f>
        <v/>
      </c>
      <c r="AF632" t="str">
        <f>IF(RESPOSTAS!AG632="","",IF(UPPER(RESPOSTAS!AG632)=INDEX(GABARITO!$C:$C,MATCH(TEXT(VALUE(RIGHT($AF$1,2)),"00")&amp;"|"&amp;IF(AND(VALUE(RIGHT($AF$1,2))&gt;=57,VALUE(RIGHT($AF$1,2))&lt;=63),$D632,"COMUM"),GABARITO!$D:$D,0)),1,0))</f>
        <v/>
      </c>
      <c r="AG632" t="str">
        <f>IF(RESPOSTAS!AH632="","",IF(UPPER(RESPOSTAS!AH632)=INDEX(GABARITO!$C:$C,MATCH(TEXT(VALUE(RIGHT($AG$1,2)),"00")&amp;"|"&amp;IF(AND(VALUE(RIGHT($AG$1,2))&gt;=57,VALUE(RIGHT($AG$1,2))&lt;=63),$D632,"COMUM"),GABARITO!$D:$D,0)),1,0))</f>
        <v/>
      </c>
      <c r="AH632" t="str">
        <f>IF(RESPOSTAS!AI632="","",IF(UPPER(RESPOSTAS!AI632)=INDEX(GABARITO!$C:$C,MATCH(TEXT(VALUE(RIGHT($AH$1,2)),"00")&amp;"|"&amp;IF(AND(VALUE(RIGHT($AH$1,2))&gt;=57,VALUE(RIGHT($AH$1,2))&lt;=63),$D632,"COMUM"),GABARITO!$D:$D,0)),1,0))</f>
        <v/>
      </c>
      <c r="AI632" t="str">
        <f>IF(RESPOSTAS!AJ632="","",IF(UPPER(RESPOSTAS!AJ632)=INDEX(GABARITO!$C:$C,MATCH(TEXT(VALUE(RIGHT($AI$1,2)),"00")&amp;"|"&amp;IF(AND(VALUE(RIGHT($AI$1,2))&gt;=57,VALUE(RIGHT($AI$1,2))&lt;=63),$D632,"COMUM"),GABARITO!$D:$D,0)),1,0))</f>
        <v/>
      </c>
      <c r="AJ632" t="str">
        <f>IF(RESPOSTAS!AK632="","",IF(UPPER(RESPOSTAS!AK632)=INDEX(GABARITO!$C:$C,MATCH(TEXT(VALUE(RIGHT($AJ$1,2)),"00")&amp;"|"&amp;IF(AND(VALUE(RIGHT($AJ$1,2))&gt;=57,VALUE(RIGHT($AJ$1,2))&lt;=63),$D632,"COMUM"),GABARITO!$D:$D,0)),1,0))</f>
        <v/>
      </c>
      <c r="AK632" t="str">
        <f>IF(RESPOSTAS!AL632="","",IF(UPPER(RESPOSTAS!AL632)=INDEX(GABARITO!$C:$C,MATCH(TEXT(VALUE(RIGHT($AK$1,2)),"00")&amp;"|"&amp;IF(AND(VALUE(RIGHT($AK$1,2))&gt;=57,VALUE(RIGHT($AK$1,2))&lt;=63),$D632,"COMUM"),GABARITO!$D:$D,0)),1,0))</f>
        <v/>
      </c>
      <c r="AL632" t="str">
        <f>IF(RESPOSTAS!AM632="","",IF(UPPER(RESPOSTAS!AM632)=INDEX(GABARITO!$C:$C,MATCH(TEXT(VALUE(RIGHT($AL$1,2)),"00")&amp;"|"&amp;IF(AND(VALUE(RIGHT($AL$1,2))&gt;=57,VALUE(RIGHT($AL$1,2))&lt;=63),$D632,"COMUM"),GABARITO!$D:$D,0)),1,0))</f>
        <v/>
      </c>
      <c r="AM632" t="str">
        <f>IF(RESPOSTAS!AN632="","",IF(UPPER(RESPOSTAS!AN632)=INDEX(GABARITO!$C:$C,MATCH(TEXT(VALUE(RIGHT($AM$1,2)),"00")&amp;"|"&amp;IF(AND(VALUE(RIGHT($AM$1,2))&gt;=57,VALUE(RIGHT($AM$1,2))&lt;=63),$D632,"COMUM"),GABARITO!$D:$D,0)),1,0))</f>
        <v/>
      </c>
      <c r="AN632" t="str">
        <f>IF(RESPOSTAS!AO632="","",IF(UPPER(RESPOSTAS!AO632)=INDEX(GABARITO!$C:$C,MATCH(TEXT(VALUE(RIGHT($AN$1,2)),"00")&amp;"|"&amp;IF(AND(VALUE(RIGHT($AN$1,2))&gt;=57,VALUE(RIGHT($AN$1,2))&lt;=63),$D632,"COMUM"),GABARITO!$D:$D,0)),1,0))</f>
        <v/>
      </c>
      <c r="AO632" t="str">
        <f>IF(RESPOSTAS!AP632="","",IF(UPPER(RESPOSTAS!AP632)=INDEX(GABARITO!$C:$C,MATCH(TEXT(VALUE(RIGHT($AO$1,2)),"00")&amp;"|"&amp;IF(AND(VALUE(RIGHT($AO$1,2))&gt;=57,VALUE(RIGHT($AO$1,2))&lt;=63),$D632,"COMUM"),GABARITO!$D:$D,0)),1,0))</f>
        <v/>
      </c>
      <c r="AP632" t="str">
        <f>IF(RESPOSTAS!AQ632="","",IF(UPPER(RESPOSTAS!AQ632)=INDEX(GABARITO!$C:$C,MATCH(TEXT(VALUE(RIGHT($AP$1,2)),"00")&amp;"|"&amp;IF(AND(VALUE(RIGHT($AP$1,2))&gt;=57,VALUE(RIGHT($AP$1,2))&lt;=63),$D632,"COMUM"),GABARITO!$D:$D,0)),1,0))</f>
        <v/>
      </c>
      <c r="AQ632" t="str">
        <f>IF(RESPOSTAS!AR632="","",IF(UPPER(RESPOSTAS!AR632)=INDEX(GABARITO!$C:$C,MATCH(TEXT(VALUE(RIGHT($AQ$1,2)),"00")&amp;"|"&amp;IF(AND(VALUE(RIGHT($AQ$1,2))&gt;=57,VALUE(RIGHT($AQ$1,2))&lt;=63),$D632,"COMUM"),GABARITO!$D:$D,0)),1,0))</f>
        <v/>
      </c>
      <c r="AR632" t="str">
        <f>IF(RESPOSTAS!AS632="","",IF(UPPER(RESPOSTAS!AS632)=INDEX(GABARITO!$C:$C,MATCH(TEXT(VALUE(RIGHT($AR$1,2)),"00")&amp;"|"&amp;IF(AND(VALUE(RIGHT($AR$1,2))&gt;=57,VALUE(RIGHT($AR$1,2))&lt;=63),$D632,"COMUM"),GABARITO!$D:$D,0)),1,0))</f>
        <v/>
      </c>
      <c r="AS632" t="str">
        <f>IF(RESPOSTAS!AT632="","",IF(UPPER(RESPOSTAS!AT632)=INDEX(GABARITO!$C:$C,MATCH(TEXT(VALUE(RIGHT($AS$1,2)),"00")&amp;"|"&amp;IF(AND(VALUE(RIGHT($AS$1,2))&gt;=57,VALUE(RIGHT($AS$1,2))&lt;=63),$D632,"COMUM"),GABARITO!$D:$D,0)),1,0))</f>
        <v/>
      </c>
      <c r="AT632" t="str">
        <f>IF(RESPOSTAS!AU632="","",IF(UPPER(RESPOSTAS!AU632)=INDEX(GABARITO!$C:$C,MATCH(TEXT(VALUE(RIGHT($AT$1,2)),"00")&amp;"|"&amp;IF(AND(VALUE(RIGHT($AT$1,2))&gt;=57,VALUE(RIGHT($AT$1,2))&lt;=63),$D632,"COMUM"),GABARITO!$D:$D,0)),1,0))</f>
        <v/>
      </c>
      <c r="AU632" t="str">
        <f>IF(RESPOSTAS!AV632="","",IF(UPPER(RESPOSTAS!AV632)=INDEX(GABARITO!$C:$C,MATCH(TEXT(VALUE(RIGHT($AU$1,2)),"00")&amp;"|"&amp;IF(AND(VALUE(RIGHT($AU$1,2))&gt;=57,VALUE(RIGHT($AU$1,2))&lt;=63),$D632,"COMUM"),GABARITO!$D:$D,0)),1,0))</f>
        <v/>
      </c>
      <c r="AV632" t="str">
        <f>IF(RESPOSTAS!AW632="","",IF(UPPER(RESPOSTAS!AW632)=INDEX(GABARITO!$C:$C,MATCH(TEXT(VALUE(RIGHT($AV$1,2)),"00")&amp;"|"&amp;IF(AND(VALUE(RIGHT($AV$1,2))&gt;=57,VALUE(RIGHT($AV$1,2))&lt;=63),$D632,"COMUM"),GABARITO!$D:$D,0)),1,0))</f>
        <v/>
      </c>
      <c r="AW632" t="str">
        <f>IF(RESPOSTAS!AX632="","",IF(UPPER(RESPOSTAS!AX632)=INDEX(GABARITO!$C:$C,MATCH(TEXT(VALUE(RIGHT($AW$1,2)),"00")&amp;"|"&amp;IF(AND(VALUE(RIGHT($AW$1,2))&gt;=57,VALUE(RIGHT($AW$1,2))&lt;=63),$D632,"COMUM"),GABARITO!$D:$D,0)),1,0))</f>
        <v/>
      </c>
      <c r="AX632" t="str">
        <f>IF(RESPOSTAS!AY632="","",IF(UPPER(RESPOSTAS!AY632)=INDEX(GABARITO!$C:$C,MATCH(TEXT(VALUE(RIGHT($AX$1,2)),"00")&amp;"|"&amp;IF(AND(VALUE(RIGHT($AX$1,2))&gt;=57,VALUE(RIGHT($AX$1,2))&lt;=63),$D632,"COMUM"),GABARITO!$D:$D,0)),1,0))</f>
        <v/>
      </c>
      <c r="AY632" t="str">
        <f>IF(RESPOSTAS!AZ632="","",IF(UPPER(RESPOSTAS!AZ632)=INDEX(GABARITO!$C:$C,MATCH(TEXT(VALUE(RIGHT($AY$1,2)),"00")&amp;"|"&amp;IF(AND(VALUE(RIGHT($AY$1,2))&gt;=57,VALUE(RIGHT($AY$1,2))&lt;=63),$D632,"COMUM"),GABARITO!$D:$D,0)),1,0))</f>
        <v/>
      </c>
      <c r="AZ632" t="str">
        <f>IF(RESPOSTAS!BA632="","",IF(UPPER(RESPOSTAS!BA632)=INDEX(GABARITO!$C:$C,MATCH(TEXT(VALUE(RIGHT($AZ$1,2)),"00")&amp;"|"&amp;IF(AND(VALUE(RIGHT($AZ$1,2))&gt;=57,VALUE(RIGHT($AZ$1,2))&lt;=63),$D632,"COMUM"),GABARITO!$D:$D,0)),1,0))</f>
        <v/>
      </c>
      <c r="BA632" t="str">
        <f>IF(RESPOSTAS!BB632="","",IF(UPPER(RESPOSTAS!BB632)=INDEX(GABARITO!$C:$C,MATCH(TEXT(VALUE(RIGHT($BA$1,2)),"00")&amp;"|"&amp;IF(AND(VALUE(RIGHT($BA$1,2))&gt;=57,VALUE(RIGHT($BA$1,2))&lt;=63),$D632,"COMUM"),GABARITO!$D:$D,0)),1,0))</f>
        <v/>
      </c>
      <c r="BB632" t="str">
        <f>IF(RESPOSTAS!BC632="","",IF(UPPER(RESPOSTAS!BC632)=INDEX(GABARITO!$C:$C,MATCH(TEXT(VALUE(RIGHT($BB$1,2)),"00")&amp;"|"&amp;IF(AND(VALUE(RIGHT($BB$1,2))&gt;=57,VALUE(RIGHT($BB$1,2))&lt;=63),$D632,"COMUM"),GABARITO!$D:$D,0)),1,0))</f>
        <v/>
      </c>
      <c r="BC632" t="str">
        <f>IF(RESPOSTAS!BD632="","",IF(UPPER(RESPOSTAS!BD632)=INDEX(GABARITO!$C:$C,MATCH(TEXT(VALUE(RIGHT($BC$1,2)),"00")&amp;"|"&amp;IF(AND(VALUE(RIGHT($BC$1,2))&gt;=57,VALUE(RIGHT($BC$1,2))&lt;=63),$D632,"COMUM"),GABARITO!$D:$D,0)),1,0))</f>
        <v/>
      </c>
      <c r="BD632" t="str">
        <f>IF(RESPOSTAS!BE632="","",IF(UPPER(RESPOSTAS!BE632)=INDEX(GABARITO!$C:$C,MATCH(TEXT(VALUE(RIGHT($BD$1,2)),"00")&amp;"|"&amp;IF(AND(VALUE(RIGHT($BD$1,2))&gt;=57,VALUE(RIGHT($BD$1,2))&lt;=63),$D632,"COMUM"),GABARITO!$D:$D,0)),1,0))</f>
        <v/>
      </c>
      <c r="BE632" t="str">
        <f>IF(RESPOSTAS!BF632="","",IF(UPPER(RESPOSTAS!BF632)=INDEX(GABARITO!$C:$C,MATCH(TEXT(VALUE(RIGHT($BE$1,2)),"00")&amp;"|"&amp;IF(AND(VALUE(RIGHT($BE$1,2))&gt;=57,VALUE(RIGHT($BE$1,2))&lt;=63),$D632,"COMUM"),GABARITO!$D:$D,0)),1,0))</f>
        <v/>
      </c>
      <c r="BF632" t="str">
        <f>IF(RESPOSTAS!BG632="","",IF(UPPER(RESPOSTAS!BG632)=INDEX(GABARITO!$C:$C,MATCH(TEXT(VALUE(RIGHT($BF$1,2)),"00")&amp;"|"&amp;IF(AND(VALUE(RIGHT($BF$1,2))&gt;=57,VALUE(RIGHT($BF$1,2))&lt;=63),$D632,"COMUM"),GABARITO!$D:$D,0)),1,0))</f>
        <v/>
      </c>
      <c r="BG632" t="str">
        <f>IF(RESPOSTAS!BH632="","",IF(UPPER(RESPOSTAS!BH632)=INDEX(GABARITO!$C:$C,MATCH(TEXT(VALUE(RIGHT($BG$1,2)),"00")&amp;"|"&amp;IF(AND(VALUE(RIGHT($BG$1,2))&gt;=57,VALUE(RIGHT($BG$1,2))&lt;=63),$D632,"COMUM"),GABARITO!$D:$D,0)),1,0))</f>
        <v/>
      </c>
      <c r="BH632" t="str">
        <f>IF(RESPOSTAS!BI632="","",IF(UPPER(RESPOSTAS!BI632)=INDEX(GABARITO!$C:$C,MATCH(TEXT(VALUE(RIGHT($BH$1,2)),"00")&amp;"|"&amp;IF(AND(VALUE(RIGHT($BH$1,2))&gt;=57,VALUE(RIGHT($BH$1,2))&lt;=63),$D632,"COMUM"),GABARITO!$D:$D,0)),1,0))</f>
        <v/>
      </c>
      <c r="BI632" t="str">
        <f>IF(RESPOSTAS!BJ632="","",IF(UPPER(RESPOSTAS!BJ632)=INDEX(GABARITO!$C:$C,MATCH(TEXT(VALUE(RIGHT($BI$1,2)),"00")&amp;"|"&amp;IF(AND(VALUE(RIGHT($BI$1,2))&gt;=57,VALUE(RIGHT($BI$1,2))&lt;=63),$D632,"COMUM"),GABARITO!$D:$D,0)),1,0))</f>
        <v/>
      </c>
      <c r="BJ632" t="str">
        <f>IF(RESPOSTAS!BK632="","",IF(UPPER(RESPOSTAS!BK632)=INDEX(GABARITO!$C:$C,MATCH(TEXT(VALUE(RIGHT($BJ$1,2)),"00")&amp;"|"&amp;IF(AND(VALUE(RIGHT($BJ$1,2))&gt;=57,VALUE(RIGHT($BJ$1,2))&lt;=63),$D632,"COMUM"),GABARITO!$D:$D,0)),1,0))</f>
        <v/>
      </c>
      <c r="BK632" t="str">
        <f>IF(RESPOSTAS!BL632="","",IF(UPPER(RESPOSTAS!BL632)=INDEX(GABARITO!$C:$C,MATCH(TEXT(VALUE(RIGHT($BK$1,2)),"00")&amp;"|"&amp;IF(AND(VALUE(RIGHT($BK$1,2))&gt;=57,VALUE(RIGHT($BK$1,2))&lt;=63),$D632,"COMUM"),GABARITO!$D:$D,0)),1,0))</f>
        <v/>
      </c>
      <c r="BL632" t="str">
        <f>IF(RESPOSTAS!BM632="","",IF(UPPER(RESPOSTAS!BM632)=INDEX(GABARITO!$C:$C,MATCH(TEXT(VALUE(RIGHT($BL$1,2)),"00")&amp;"|"&amp;IF(AND(VALUE(RIGHT($BL$1,2))&gt;=57,VALUE(RIGHT($BL$1,2))&lt;=63),$D632,"COMUM"),GABARITO!$D:$D,0)),1,0))</f>
        <v/>
      </c>
      <c r="BM632" t="str">
        <f>IF(RESPOSTAS!BN632="","",IF(UPPER(RESPOSTAS!BN632)=INDEX(GABARITO!$C:$C,MATCH(TEXT(VALUE(RIGHT($BM$1,2)),"00")&amp;"|"&amp;IF(AND(VALUE(RIGHT($BM$1,2))&gt;=57,VALUE(RIGHT($BM$1,2))&lt;=63),$D632,"COMUM"),GABARITO!$D:$D,0)),1,0))</f>
        <v/>
      </c>
      <c r="BN632" t="str">
        <f>IF(RESPOSTAS!BO632="","",IF(UPPER(RESPOSTAS!BO632)=INDEX(GABARITO!$C:$C,MATCH(TEXT(VALUE(RIGHT($BN$1,2)),"00")&amp;"|"&amp;IF(AND(VALUE(RIGHT($BN$1,2))&gt;=57,VALUE(RIGHT($BN$1,2))&lt;=63),$D632,"COMUM"),GABARITO!$D:$D,0)),1,0))</f>
        <v/>
      </c>
      <c r="BO632" t="str">
        <f>IF(RESPOSTAS!BP632="","",IF(UPPER(RESPOSTAS!BP632)=INDEX(GABARITO!$C:$C,MATCH(TEXT(VALUE(RIGHT($BO$1,2)),"00")&amp;"|"&amp;IF(AND(VALUE(RIGHT($BO$1,2))&gt;=57,VALUE(RIGHT($BO$1,2))&lt;=63),$D632,"COMUM"),GABARITO!$D:$D,0)),1,0))</f>
        <v/>
      </c>
      <c r="BP632">
        <f>COUNTIF(RESPOSTAS!F632:BP632,"&lt;&gt;")</f>
        <v>0</v>
      </c>
      <c r="BQ632" t="str">
        <f t="shared" si="92"/>
        <v/>
      </c>
      <c r="BR632" s="10" t="str">
        <f t="shared" si="93"/>
        <v/>
      </c>
      <c r="BT632" s="11" t="str">
        <f t="shared" si="95"/>
        <v/>
      </c>
      <c r="BU632" s="11" t="str">
        <f t="shared" si="96"/>
        <v/>
      </c>
      <c r="BV632" s="11" t="str">
        <f t="shared" si="97"/>
        <v/>
      </c>
      <c r="BW632" s="11" t="str">
        <f t="shared" si="98"/>
        <v/>
      </c>
      <c r="BX632" s="11" t="str">
        <f t="shared" si="99"/>
        <v/>
      </c>
      <c r="BY632" s="11" t="str">
        <f t="shared" si="100"/>
        <v/>
      </c>
      <c r="BZ632" s="3" t="str">
        <f t="shared" si="94"/>
        <v/>
      </c>
      <c r="CA632" s="3" t="e">
        <f t="shared" si="101"/>
        <v>#VALUE!</v>
      </c>
    </row>
    <row r="633" spans="1:79" x14ac:dyDescent="0.25">
      <c r="A633" t="str">
        <f>IF(RESPOSTAS!A633="","",RESPOSTAS!A633)</f>
        <v/>
      </c>
      <c r="B633" t="str">
        <f>IF(RESPOSTAS!C633="","",RESPOSTAS!C633)</f>
        <v/>
      </c>
      <c r="C633" t="str">
        <f>IF(RESPOSTAS!D633="","",RESPOSTAS!D633)</f>
        <v/>
      </c>
      <c r="D633" t="str">
        <f>IF(RESPOSTAS!E633="","",RESPOSTAS!E633)</f>
        <v/>
      </c>
      <c r="E633" t="str">
        <f>IF(RESPOSTAS!F633="","",IF(UPPER(RESPOSTAS!F633)=INDEX(GABARITO!$C:$C,MATCH(TEXT(VALUE(RIGHT($E$1,2)),"00")&amp;"|"&amp;IF(AND(VALUE(RIGHT($E$1,2))&gt;=57,VALUE(RIGHT($E$1,2))&lt;=63),$D633,"COMUM"),GABARITO!$D:$D,0)),1,0))</f>
        <v/>
      </c>
      <c r="F633" t="str">
        <f>IF(RESPOSTAS!G633="","",IF(UPPER(RESPOSTAS!G633)=INDEX(GABARITO!$C:$C,MATCH(TEXT(VALUE(RIGHT($F$1,2)),"00")&amp;"|"&amp;IF(AND(VALUE(RIGHT($F$1,2))&gt;=57,VALUE(RIGHT($F$1,2))&lt;=63),$D633,"COMUM"),GABARITO!$D:$D,0)),1,0))</f>
        <v/>
      </c>
      <c r="G633" t="str">
        <f>IF(RESPOSTAS!H633="","",IF(UPPER(RESPOSTAS!H633)=INDEX(GABARITO!$C:$C,MATCH(TEXT(VALUE(RIGHT($G$1,2)),"00")&amp;"|"&amp;IF(AND(VALUE(RIGHT($G$1,2))&gt;=57,VALUE(RIGHT($G$1,2))&lt;=63),$D633,"COMUM"),GABARITO!$D:$D,0)),1,0))</f>
        <v/>
      </c>
      <c r="H633" t="str">
        <f>IF(RESPOSTAS!I633="","",IF(UPPER(RESPOSTAS!I633)=INDEX(GABARITO!$C:$C,MATCH(TEXT(VALUE(RIGHT($H$1,2)),"00")&amp;"|"&amp;IF(AND(VALUE(RIGHT($H$1,2))&gt;=57,VALUE(RIGHT($H$1,2))&lt;=63),$D633,"COMUM"),GABARITO!$D:$D,0)),1,0))</f>
        <v/>
      </c>
      <c r="I633" t="str">
        <f>IF(RESPOSTAS!J633="","",IF(UPPER(RESPOSTAS!J633)=INDEX(GABARITO!$C:$C,MATCH(TEXT(VALUE(RIGHT($I$1,2)),"00")&amp;"|"&amp;IF(AND(VALUE(RIGHT($I$1,2))&gt;=57,VALUE(RIGHT($I$1,2))&lt;=63),$D633,"COMUM"),GABARITO!$D:$D,0)),1,0))</f>
        <v/>
      </c>
      <c r="J633" t="str">
        <f>IF(RESPOSTAS!K633="","",IF(UPPER(RESPOSTAS!K633)=INDEX(GABARITO!$C:$C,MATCH(TEXT(VALUE(RIGHT($J$1,2)),"00")&amp;"|"&amp;IF(AND(VALUE(RIGHT($J$1,2))&gt;=57,VALUE(RIGHT($J$1,2))&lt;=63),$D633,"COMUM"),GABARITO!$D:$D,0)),1,0))</f>
        <v/>
      </c>
      <c r="K633" t="str">
        <f>IF(RESPOSTAS!L633="","",IF(UPPER(RESPOSTAS!L633)=INDEX(GABARITO!$C:$C,MATCH(TEXT(VALUE(RIGHT($K$1,2)),"00")&amp;"|"&amp;IF(AND(VALUE(RIGHT($K$1,2))&gt;=57,VALUE(RIGHT($K$1,2))&lt;=63),$D633,"COMUM"),GABARITO!$D:$D,0)),1,0))</f>
        <v/>
      </c>
      <c r="L633" t="str">
        <f>IF(RESPOSTAS!M633="","",IF(UPPER(RESPOSTAS!M633)=INDEX(GABARITO!$C:$C,MATCH(TEXT(VALUE(RIGHT($L$1,2)),"00")&amp;"|"&amp;IF(AND(VALUE(RIGHT($L$1,2))&gt;=57,VALUE(RIGHT($L$1,2))&lt;=63),$D633,"COMUM"),GABARITO!$D:$D,0)),1,0))</f>
        <v/>
      </c>
      <c r="M633" t="str">
        <f>IF(RESPOSTAS!N633="","",IF(UPPER(RESPOSTAS!N633)=INDEX(GABARITO!$C:$C,MATCH(TEXT(VALUE(RIGHT($M$1,2)),"00")&amp;"|"&amp;IF(AND(VALUE(RIGHT($M$1,2))&gt;=57,VALUE(RIGHT($M$1,2))&lt;=63),$D633,"COMUM"),GABARITO!$D:$D,0)),1,0))</f>
        <v/>
      </c>
      <c r="N633" t="str">
        <f>IF(RESPOSTAS!O633="","",IF(UPPER(RESPOSTAS!O633)=INDEX(GABARITO!$C:$C,MATCH(TEXT(VALUE(RIGHT($E$1,2)),"00")&amp;"|"&amp;IF(AND(VALUE(RIGHT($E$1,2))&gt;=57,VALUE(RIGHT($E$1,2))&lt;=63),$D633,"COMUM"),GABARITO!$D:$D,0)),1,0))</f>
        <v/>
      </c>
      <c r="O633" t="str">
        <f>IF(RESPOSTAS!P633="","",IF(UPPER(RESPOSTAS!P633)=INDEX(GABARITO!$C:$C,MATCH(TEXT(VALUE(RIGHT($O$1,2)),"00")&amp;"|"&amp;IF(AND(VALUE(RIGHT($O$1,2))&gt;=57,VALUE(RIGHT($O$1,2))&lt;=63),$D633,"COMUM"),GABARITO!$D:$D,0)),1,0))</f>
        <v/>
      </c>
      <c r="P633" t="str">
        <f>IF(RESPOSTAS!Q633="","",IF(UPPER(RESPOSTAS!Q633)=INDEX(GABARITO!$C:$C,MATCH(TEXT(VALUE(RIGHT($P$1,2)),"00")&amp;"|"&amp;IF(AND(VALUE(RIGHT($P$1,2))&gt;=57,VALUE(RIGHT($P$1,2))&lt;=63),$D633,"COMUM"),GABARITO!$D:$D,0)),1,0))</f>
        <v/>
      </c>
      <c r="Q633" t="str">
        <f>IF(RESPOSTAS!R633="","",IF(UPPER(RESPOSTAS!R633)=INDEX(GABARITO!$C:$C,MATCH(TEXT(VALUE(RIGHT($Q$1,2)),"00")&amp;"|"&amp;IF(AND(VALUE(RIGHT($Q$1,2))&gt;=57,VALUE(RIGHT($Q$1,2))&lt;=63),$D633,"COMUM"),GABARITO!$D:$D,0)),1,0))</f>
        <v/>
      </c>
      <c r="R633" t="str">
        <f>IF(RESPOSTAS!S633="","",IF(UPPER(RESPOSTAS!S633)=INDEX(GABARITO!$C:$C,MATCH(TEXT(VALUE(RIGHT($R$1,2)),"00")&amp;"|"&amp;IF(AND(VALUE(RIGHT($R$1,2))&gt;=57,VALUE(RIGHT($R$1,2))&lt;=63),$D633,"COMUM"),GABARITO!$D:$D,0)),1,0))</f>
        <v/>
      </c>
      <c r="S633" t="str">
        <f>IF(RESPOSTAS!T633="","",IF(UPPER(RESPOSTAS!T633)=INDEX(GABARITO!$C:$C,MATCH(TEXT(VALUE(RIGHT($S$1,2)),"00")&amp;"|"&amp;IF(AND(VALUE(RIGHT($S$1,2))&gt;=57,VALUE(RIGHT($S$1,2))&lt;=63),$D633,"COMUM"),GABARITO!$D:$D,0)),1,0))</f>
        <v/>
      </c>
      <c r="T633" t="str">
        <f>IF(RESPOSTAS!U633="","",IF(UPPER(RESPOSTAS!U633)=INDEX(GABARITO!$C:$C,MATCH(TEXT(VALUE(RIGHT($T$1,2)),"00")&amp;"|"&amp;IF(AND(VALUE(RIGHT($T$1,2))&gt;=57,VALUE(RIGHT($T$1,2))&lt;=63),$D633,"COMUM"),GABARITO!$D:$D,0)),1,0))</f>
        <v/>
      </c>
      <c r="U633" t="str">
        <f>IF(RESPOSTAS!V633="","",IF(UPPER(RESPOSTAS!V633)=INDEX(GABARITO!$C:$C,MATCH(TEXT(VALUE(RIGHT($U$1,2)),"00")&amp;"|"&amp;IF(AND(VALUE(RIGHT($U$1,2))&gt;=57,VALUE(RIGHT($U$1,2))&lt;=63),$D633,"COMUM"),GABARITO!$D:$D,0)),1,0))</f>
        <v/>
      </c>
      <c r="V633" t="str">
        <f>IF(RESPOSTAS!W633="","",IF(UPPER(RESPOSTAS!W633)=INDEX(GABARITO!$C:$C,MATCH(TEXT(VALUE(RIGHT($E$1,2)),"00")&amp;"|"&amp;IF(AND(VALUE(RIGHT($E$1,2))&gt;=57,VALUE(RIGHT($E$1,2))&lt;=63),$D633,"COMUM"),GABARITO!$D:$D,0)),1,0))</f>
        <v/>
      </c>
      <c r="W633" t="str">
        <f>IF(RESPOSTAS!X633="","",IF(UPPER(RESPOSTAS!X633)=INDEX(GABARITO!$C:$C,MATCH(TEXT(VALUE(RIGHT($W$1,2)),"00")&amp;"|"&amp;IF(AND(VALUE(RIGHT($W$1,2))&gt;=57,VALUE(RIGHT($W$1,2))&lt;=63),$D633,"COMUM"),GABARITO!$D:$D,0)),1,0))</f>
        <v/>
      </c>
      <c r="X633" t="str">
        <f>IF(RESPOSTAS!Y633="","",IF(UPPER(RESPOSTAS!Y633)=INDEX(GABARITO!$C:$C,MATCH(TEXT(VALUE(RIGHT($X$1,2)),"00")&amp;"|"&amp;IF(AND(VALUE(RIGHT($X$1,2))&gt;=57,VALUE(RIGHT($X$1,2))&lt;=63),$D633,"COMUM"),GABARITO!$D:$D,0)),1,0))</f>
        <v/>
      </c>
      <c r="Y633" t="str">
        <f>IF(RESPOSTAS!Z633="","",IF(UPPER(RESPOSTAS!Z633)=INDEX(GABARITO!$C:$C,MATCH(TEXT(VALUE(RIGHT($Y$1,2)),"00")&amp;"|"&amp;IF(AND(VALUE(RIGHT($Y$1,2))&gt;=57,VALUE(RIGHT($Y$1,2))&lt;=63),$D633,"COMUM"),GABARITO!$D:$D,0)),1,0))</f>
        <v/>
      </c>
      <c r="Z633" t="str">
        <f>IF(RESPOSTAS!AA633="","",IF(UPPER(RESPOSTAS!AA633)=INDEX(GABARITO!$C:$C,MATCH(TEXT(VALUE(RIGHT($Z$1,2)),"00")&amp;"|"&amp;IF(AND(VALUE(RIGHT($Z$1,2))&gt;=57,VALUE(RIGHT($Z$1,2))&lt;=63),$D633,"COMUM"),GABARITO!$D:$D,0)),1,0))</f>
        <v/>
      </c>
      <c r="AA633" t="str">
        <f>IF(RESPOSTAS!AB633="","",IF(UPPER(RESPOSTAS!AB633)=INDEX(GABARITO!$C:$C,MATCH(TEXT(VALUE(RIGHT($AA$1,2)),"00")&amp;"|"&amp;IF(AND(VALUE(RIGHT($AA$1,2))&gt;=57,VALUE(RIGHT($AA$1,2))&lt;=63),$D633,"COMUM"),GABARITO!$D:$D,0)),1,0))</f>
        <v/>
      </c>
      <c r="AB633" t="str">
        <f>IF(RESPOSTAS!AC633="","",IF(UPPER(RESPOSTAS!AC633)=INDEX(GABARITO!$C:$C,MATCH(TEXT(VALUE(RIGHT($AB$1,2)),"00")&amp;"|"&amp;IF(AND(VALUE(RIGHT($AB$1,2))&gt;=57,VALUE(RIGHT($AB$1,2))&lt;=63),$D633,"COMUM"),GABARITO!$D:$D,0)),1,0))</f>
        <v/>
      </c>
      <c r="AC633" t="str">
        <f>IF(RESPOSTAS!AD633="","",IF(UPPER(RESPOSTAS!AD633)=INDEX(GABARITO!$C:$C,MATCH(TEXT(VALUE(RIGHT($AC$1,2)),"00")&amp;"|"&amp;IF(AND(VALUE(RIGHT($AC$1,2))&gt;=57,VALUE(RIGHT($AC$1,2))&lt;=63),$D633,"COMUM"),GABARITO!$D:$D,0)),1,0))</f>
        <v/>
      </c>
      <c r="AD633" t="str">
        <f>IF(RESPOSTAS!AE633="","",IF(UPPER(RESPOSTAS!AE633)=INDEX(GABARITO!$C:$C,MATCH(TEXT(VALUE(RIGHT($AD$1,2)),"00")&amp;"|"&amp;IF(AND(VALUE(RIGHT($AD$1,2))&gt;=57,VALUE(RIGHT($AD$1,2))&lt;=63),$D633,"COMUM"),GABARITO!$D:$D,0)),1,0))</f>
        <v/>
      </c>
      <c r="AE633" t="str">
        <f>IF(RESPOSTAS!AF633="","",IF(UPPER(RESPOSTAS!AF633)=INDEX(GABARITO!$C:$C,MATCH(TEXT(VALUE(RIGHT($AE$1,2)),"00")&amp;"|"&amp;IF(AND(VALUE(RIGHT($AE$1,2))&gt;=57,VALUE(RIGHT($AE$1,2))&lt;=63),$D633,"COMUM"),GABARITO!$D:$D,0)),1,0))</f>
        <v/>
      </c>
      <c r="AF633" t="str">
        <f>IF(RESPOSTAS!AG633="","",IF(UPPER(RESPOSTAS!AG633)=INDEX(GABARITO!$C:$C,MATCH(TEXT(VALUE(RIGHT($AF$1,2)),"00")&amp;"|"&amp;IF(AND(VALUE(RIGHT($AF$1,2))&gt;=57,VALUE(RIGHT($AF$1,2))&lt;=63),$D633,"COMUM"),GABARITO!$D:$D,0)),1,0))</f>
        <v/>
      </c>
      <c r="AG633" t="str">
        <f>IF(RESPOSTAS!AH633="","",IF(UPPER(RESPOSTAS!AH633)=INDEX(GABARITO!$C:$C,MATCH(TEXT(VALUE(RIGHT($AG$1,2)),"00")&amp;"|"&amp;IF(AND(VALUE(RIGHT($AG$1,2))&gt;=57,VALUE(RIGHT($AG$1,2))&lt;=63),$D633,"COMUM"),GABARITO!$D:$D,0)),1,0))</f>
        <v/>
      </c>
      <c r="AH633" t="str">
        <f>IF(RESPOSTAS!AI633="","",IF(UPPER(RESPOSTAS!AI633)=INDEX(GABARITO!$C:$C,MATCH(TEXT(VALUE(RIGHT($AH$1,2)),"00")&amp;"|"&amp;IF(AND(VALUE(RIGHT($AH$1,2))&gt;=57,VALUE(RIGHT($AH$1,2))&lt;=63),$D633,"COMUM"),GABARITO!$D:$D,0)),1,0))</f>
        <v/>
      </c>
      <c r="AI633" t="str">
        <f>IF(RESPOSTAS!AJ633="","",IF(UPPER(RESPOSTAS!AJ633)=INDEX(GABARITO!$C:$C,MATCH(TEXT(VALUE(RIGHT($AI$1,2)),"00")&amp;"|"&amp;IF(AND(VALUE(RIGHT($AI$1,2))&gt;=57,VALUE(RIGHT($AI$1,2))&lt;=63),$D633,"COMUM"),GABARITO!$D:$D,0)),1,0))</f>
        <v/>
      </c>
      <c r="AJ633" t="str">
        <f>IF(RESPOSTAS!AK633="","",IF(UPPER(RESPOSTAS!AK633)=INDEX(GABARITO!$C:$C,MATCH(TEXT(VALUE(RIGHT($AJ$1,2)),"00")&amp;"|"&amp;IF(AND(VALUE(RIGHT($AJ$1,2))&gt;=57,VALUE(RIGHT($AJ$1,2))&lt;=63),$D633,"COMUM"),GABARITO!$D:$D,0)),1,0))</f>
        <v/>
      </c>
      <c r="AK633" t="str">
        <f>IF(RESPOSTAS!AL633="","",IF(UPPER(RESPOSTAS!AL633)=INDEX(GABARITO!$C:$C,MATCH(TEXT(VALUE(RIGHT($AK$1,2)),"00")&amp;"|"&amp;IF(AND(VALUE(RIGHT($AK$1,2))&gt;=57,VALUE(RIGHT($AK$1,2))&lt;=63),$D633,"COMUM"),GABARITO!$D:$D,0)),1,0))</f>
        <v/>
      </c>
      <c r="AL633" t="str">
        <f>IF(RESPOSTAS!AM633="","",IF(UPPER(RESPOSTAS!AM633)=INDEX(GABARITO!$C:$C,MATCH(TEXT(VALUE(RIGHT($AL$1,2)),"00")&amp;"|"&amp;IF(AND(VALUE(RIGHT($AL$1,2))&gt;=57,VALUE(RIGHT($AL$1,2))&lt;=63),$D633,"COMUM"),GABARITO!$D:$D,0)),1,0))</f>
        <v/>
      </c>
      <c r="AM633" t="str">
        <f>IF(RESPOSTAS!AN633="","",IF(UPPER(RESPOSTAS!AN633)=INDEX(GABARITO!$C:$C,MATCH(TEXT(VALUE(RIGHT($AM$1,2)),"00")&amp;"|"&amp;IF(AND(VALUE(RIGHT($AM$1,2))&gt;=57,VALUE(RIGHT($AM$1,2))&lt;=63),$D633,"COMUM"),GABARITO!$D:$D,0)),1,0))</f>
        <v/>
      </c>
      <c r="AN633" t="str">
        <f>IF(RESPOSTAS!AO633="","",IF(UPPER(RESPOSTAS!AO633)=INDEX(GABARITO!$C:$C,MATCH(TEXT(VALUE(RIGHT($AN$1,2)),"00")&amp;"|"&amp;IF(AND(VALUE(RIGHT($AN$1,2))&gt;=57,VALUE(RIGHT($AN$1,2))&lt;=63),$D633,"COMUM"),GABARITO!$D:$D,0)),1,0))</f>
        <v/>
      </c>
      <c r="AO633" t="str">
        <f>IF(RESPOSTAS!AP633="","",IF(UPPER(RESPOSTAS!AP633)=INDEX(GABARITO!$C:$C,MATCH(TEXT(VALUE(RIGHT($AO$1,2)),"00")&amp;"|"&amp;IF(AND(VALUE(RIGHT($AO$1,2))&gt;=57,VALUE(RIGHT($AO$1,2))&lt;=63),$D633,"COMUM"),GABARITO!$D:$D,0)),1,0))</f>
        <v/>
      </c>
      <c r="AP633" t="str">
        <f>IF(RESPOSTAS!AQ633="","",IF(UPPER(RESPOSTAS!AQ633)=INDEX(GABARITO!$C:$C,MATCH(TEXT(VALUE(RIGHT($AP$1,2)),"00")&amp;"|"&amp;IF(AND(VALUE(RIGHT($AP$1,2))&gt;=57,VALUE(RIGHT($AP$1,2))&lt;=63),$D633,"COMUM"),GABARITO!$D:$D,0)),1,0))</f>
        <v/>
      </c>
      <c r="AQ633" t="str">
        <f>IF(RESPOSTAS!AR633="","",IF(UPPER(RESPOSTAS!AR633)=INDEX(GABARITO!$C:$C,MATCH(TEXT(VALUE(RIGHT($AQ$1,2)),"00")&amp;"|"&amp;IF(AND(VALUE(RIGHT($AQ$1,2))&gt;=57,VALUE(RIGHT($AQ$1,2))&lt;=63),$D633,"COMUM"),GABARITO!$D:$D,0)),1,0))</f>
        <v/>
      </c>
      <c r="AR633" t="str">
        <f>IF(RESPOSTAS!AS633="","",IF(UPPER(RESPOSTAS!AS633)=INDEX(GABARITO!$C:$C,MATCH(TEXT(VALUE(RIGHT($AR$1,2)),"00")&amp;"|"&amp;IF(AND(VALUE(RIGHT($AR$1,2))&gt;=57,VALUE(RIGHT($AR$1,2))&lt;=63),$D633,"COMUM"),GABARITO!$D:$D,0)),1,0))</f>
        <v/>
      </c>
      <c r="AS633" t="str">
        <f>IF(RESPOSTAS!AT633="","",IF(UPPER(RESPOSTAS!AT633)=INDEX(GABARITO!$C:$C,MATCH(TEXT(VALUE(RIGHT($AS$1,2)),"00")&amp;"|"&amp;IF(AND(VALUE(RIGHT($AS$1,2))&gt;=57,VALUE(RIGHT($AS$1,2))&lt;=63),$D633,"COMUM"),GABARITO!$D:$D,0)),1,0))</f>
        <v/>
      </c>
      <c r="AT633" t="str">
        <f>IF(RESPOSTAS!AU633="","",IF(UPPER(RESPOSTAS!AU633)=INDEX(GABARITO!$C:$C,MATCH(TEXT(VALUE(RIGHT($AT$1,2)),"00")&amp;"|"&amp;IF(AND(VALUE(RIGHT($AT$1,2))&gt;=57,VALUE(RIGHT($AT$1,2))&lt;=63),$D633,"COMUM"),GABARITO!$D:$D,0)),1,0))</f>
        <v/>
      </c>
      <c r="AU633" t="str">
        <f>IF(RESPOSTAS!AV633="","",IF(UPPER(RESPOSTAS!AV633)=INDEX(GABARITO!$C:$C,MATCH(TEXT(VALUE(RIGHT($AU$1,2)),"00")&amp;"|"&amp;IF(AND(VALUE(RIGHT($AU$1,2))&gt;=57,VALUE(RIGHT($AU$1,2))&lt;=63),$D633,"COMUM"),GABARITO!$D:$D,0)),1,0))</f>
        <v/>
      </c>
      <c r="AV633" t="str">
        <f>IF(RESPOSTAS!AW633="","",IF(UPPER(RESPOSTAS!AW633)=INDEX(GABARITO!$C:$C,MATCH(TEXT(VALUE(RIGHT($AV$1,2)),"00")&amp;"|"&amp;IF(AND(VALUE(RIGHT($AV$1,2))&gt;=57,VALUE(RIGHT($AV$1,2))&lt;=63),$D633,"COMUM"),GABARITO!$D:$D,0)),1,0))</f>
        <v/>
      </c>
      <c r="AW633" t="str">
        <f>IF(RESPOSTAS!AX633="","",IF(UPPER(RESPOSTAS!AX633)=INDEX(GABARITO!$C:$C,MATCH(TEXT(VALUE(RIGHT($AW$1,2)),"00")&amp;"|"&amp;IF(AND(VALUE(RIGHT($AW$1,2))&gt;=57,VALUE(RIGHT($AW$1,2))&lt;=63),$D633,"COMUM"),GABARITO!$D:$D,0)),1,0))</f>
        <v/>
      </c>
      <c r="AX633" t="str">
        <f>IF(RESPOSTAS!AY633="","",IF(UPPER(RESPOSTAS!AY633)=INDEX(GABARITO!$C:$C,MATCH(TEXT(VALUE(RIGHT($AX$1,2)),"00")&amp;"|"&amp;IF(AND(VALUE(RIGHT($AX$1,2))&gt;=57,VALUE(RIGHT($AX$1,2))&lt;=63),$D633,"COMUM"),GABARITO!$D:$D,0)),1,0))</f>
        <v/>
      </c>
      <c r="AY633" t="str">
        <f>IF(RESPOSTAS!AZ633="","",IF(UPPER(RESPOSTAS!AZ633)=INDEX(GABARITO!$C:$C,MATCH(TEXT(VALUE(RIGHT($AY$1,2)),"00")&amp;"|"&amp;IF(AND(VALUE(RIGHT($AY$1,2))&gt;=57,VALUE(RIGHT($AY$1,2))&lt;=63),$D633,"COMUM"),GABARITO!$D:$D,0)),1,0))</f>
        <v/>
      </c>
      <c r="AZ633" t="str">
        <f>IF(RESPOSTAS!BA633="","",IF(UPPER(RESPOSTAS!BA633)=INDEX(GABARITO!$C:$C,MATCH(TEXT(VALUE(RIGHT($AZ$1,2)),"00")&amp;"|"&amp;IF(AND(VALUE(RIGHT($AZ$1,2))&gt;=57,VALUE(RIGHT($AZ$1,2))&lt;=63),$D633,"COMUM"),GABARITO!$D:$D,0)),1,0))</f>
        <v/>
      </c>
      <c r="BA633" t="str">
        <f>IF(RESPOSTAS!BB633="","",IF(UPPER(RESPOSTAS!BB633)=INDEX(GABARITO!$C:$C,MATCH(TEXT(VALUE(RIGHT($BA$1,2)),"00")&amp;"|"&amp;IF(AND(VALUE(RIGHT($BA$1,2))&gt;=57,VALUE(RIGHT($BA$1,2))&lt;=63),$D633,"COMUM"),GABARITO!$D:$D,0)),1,0))</f>
        <v/>
      </c>
      <c r="BB633" t="str">
        <f>IF(RESPOSTAS!BC633="","",IF(UPPER(RESPOSTAS!BC633)=INDEX(GABARITO!$C:$C,MATCH(TEXT(VALUE(RIGHT($BB$1,2)),"00")&amp;"|"&amp;IF(AND(VALUE(RIGHT($BB$1,2))&gt;=57,VALUE(RIGHT($BB$1,2))&lt;=63),$D633,"COMUM"),GABARITO!$D:$D,0)),1,0))</f>
        <v/>
      </c>
      <c r="BC633" t="str">
        <f>IF(RESPOSTAS!BD633="","",IF(UPPER(RESPOSTAS!BD633)=INDEX(GABARITO!$C:$C,MATCH(TEXT(VALUE(RIGHT($BC$1,2)),"00")&amp;"|"&amp;IF(AND(VALUE(RIGHT($BC$1,2))&gt;=57,VALUE(RIGHT($BC$1,2))&lt;=63),$D633,"COMUM"),GABARITO!$D:$D,0)),1,0))</f>
        <v/>
      </c>
      <c r="BD633" t="str">
        <f>IF(RESPOSTAS!BE633="","",IF(UPPER(RESPOSTAS!BE633)=INDEX(GABARITO!$C:$C,MATCH(TEXT(VALUE(RIGHT($BD$1,2)),"00")&amp;"|"&amp;IF(AND(VALUE(RIGHT($BD$1,2))&gt;=57,VALUE(RIGHT($BD$1,2))&lt;=63),$D633,"COMUM"),GABARITO!$D:$D,0)),1,0))</f>
        <v/>
      </c>
      <c r="BE633" t="str">
        <f>IF(RESPOSTAS!BF633="","",IF(UPPER(RESPOSTAS!BF633)=INDEX(GABARITO!$C:$C,MATCH(TEXT(VALUE(RIGHT($BE$1,2)),"00")&amp;"|"&amp;IF(AND(VALUE(RIGHT($BE$1,2))&gt;=57,VALUE(RIGHT($BE$1,2))&lt;=63),$D633,"COMUM"),GABARITO!$D:$D,0)),1,0))</f>
        <v/>
      </c>
      <c r="BF633" t="str">
        <f>IF(RESPOSTAS!BG633="","",IF(UPPER(RESPOSTAS!BG633)=INDEX(GABARITO!$C:$C,MATCH(TEXT(VALUE(RIGHT($BF$1,2)),"00")&amp;"|"&amp;IF(AND(VALUE(RIGHT($BF$1,2))&gt;=57,VALUE(RIGHT($BF$1,2))&lt;=63),$D633,"COMUM"),GABARITO!$D:$D,0)),1,0))</f>
        <v/>
      </c>
      <c r="BG633" t="str">
        <f>IF(RESPOSTAS!BH633="","",IF(UPPER(RESPOSTAS!BH633)=INDEX(GABARITO!$C:$C,MATCH(TEXT(VALUE(RIGHT($BG$1,2)),"00")&amp;"|"&amp;IF(AND(VALUE(RIGHT($BG$1,2))&gt;=57,VALUE(RIGHT($BG$1,2))&lt;=63),$D633,"COMUM"),GABARITO!$D:$D,0)),1,0))</f>
        <v/>
      </c>
      <c r="BH633" t="str">
        <f>IF(RESPOSTAS!BI633="","",IF(UPPER(RESPOSTAS!BI633)=INDEX(GABARITO!$C:$C,MATCH(TEXT(VALUE(RIGHT($BH$1,2)),"00")&amp;"|"&amp;IF(AND(VALUE(RIGHT($BH$1,2))&gt;=57,VALUE(RIGHT($BH$1,2))&lt;=63),$D633,"COMUM"),GABARITO!$D:$D,0)),1,0))</f>
        <v/>
      </c>
      <c r="BI633" t="str">
        <f>IF(RESPOSTAS!BJ633="","",IF(UPPER(RESPOSTAS!BJ633)=INDEX(GABARITO!$C:$C,MATCH(TEXT(VALUE(RIGHT($BI$1,2)),"00")&amp;"|"&amp;IF(AND(VALUE(RIGHT($BI$1,2))&gt;=57,VALUE(RIGHT($BI$1,2))&lt;=63),$D633,"COMUM"),GABARITO!$D:$D,0)),1,0))</f>
        <v/>
      </c>
      <c r="BJ633" t="str">
        <f>IF(RESPOSTAS!BK633="","",IF(UPPER(RESPOSTAS!BK633)=INDEX(GABARITO!$C:$C,MATCH(TEXT(VALUE(RIGHT($BJ$1,2)),"00")&amp;"|"&amp;IF(AND(VALUE(RIGHT($BJ$1,2))&gt;=57,VALUE(RIGHT($BJ$1,2))&lt;=63),$D633,"COMUM"),GABARITO!$D:$D,0)),1,0))</f>
        <v/>
      </c>
      <c r="BK633" t="str">
        <f>IF(RESPOSTAS!BL633="","",IF(UPPER(RESPOSTAS!BL633)=INDEX(GABARITO!$C:$C,MATCH(TEXT(VALUE(RIGHT($BK$1,2)),"00")&amp;"|"&amp;IF(AND(VALUE(RIGHT($BK$1,2))&gt;=57,VALUE(RIGHT($BK$1,2))&lt;=63),$D633,"COMUM"),GABARITO!$D:$D,0)),1,0))</f>
        <v/>
      </c>
      <c r="BL633" t="str">
        <f>IF(RESPOSTAS!BM633="","",IF(UPPER(RESPOSTAS!BM633)=INDEX(GABARITO!$C:$C,MATCH(TEXT(VALUE(RIGHT($BL$1,2)),"00")&amp;"|"&amp;IF(AND(VALUE(RIGHT($BL$1,2))&gt;=57,VALUE(RIGHT($BL$1,2))&lt;=63),$D633,"COMUM"),GABARITO!$D:$D,0)),1,0))</f>
        <v/>
      </c>
      <c r="BM633" t="str">
        <f>IF(RESPOSTAS!BN633="","",IF(UPPER(RESPOSTAS!BN633)=INDEX(GABARITO!$C:$C,MATCH(TEXT(VALUE(RIGHT($BM$1,2)),"00")&amp;"|"&amp;IF(AND(VALUE(RIGHT($BM$1,2))&gt;=57,VALUE(RIGHT($BM$1,2))&lt;=63),$D633,"COMUM"),GABARITO!$D:$D,0)),1,0))</f>
        <v/>
      </c>
      <c r="BN633" t="str">
        <f>IF(RESPOSTAS!BO633="","",IF(UPPER(RESPOSTAS!BO633)=INDEX(GABARITO!$C:$C,MATCH(TEXT(VALUE(RIGHT($BN$1,2)),"00")&amp;"|"&amp;IF(AND(VALUE(RIGHT($BN$1,2))&gt;=57,VALUE(RIGHT($BN$1,2))&lt;=63),$D633,"COMUM"),GABARITO!$D:$D,0)),1,0))</f>
        <v/>
      </c>
      <c r="BO633" t="str">
        <f>IF(RESPOSTAS!BP633="","",IF(UPPER(RESPOSTAS!BP633)=INDEX(GABARITO!$C:$C,MATCH(TEXT(VALUE(RIGHT($BO$1,2)),"00")&amp;"|"&amp;IF(AND(VALUE(RIGHT($BO$1,2))&gt;=57,VALUE(RIGHT($BO$1,2))&lt;=63),$D633,"COMUM"),GABARITO!$D:$D,0)),1,0))</f>
        <v/>
      </c>
      <c r="BP633">
        <f>COUNTIF(RESPOSTAS!F633:BP633,"&lt;&gt;")</f>
        <v>0</v>
      </c>
      <c r="BQ633" t="str">
        <f t="shared" si="92"/>
        <v/>
      </c>
      <c r="BR633" s="10" t="str">
        <f t="shared" si="93"/>
        <v/>
      </c>
      <c r="BT633" s="11" t="str">
        <f t="shared" si="95"/>
        <v/>
      </c>
      <c r="BU633" s="11" t="str">
        <f t="shared" si="96"/>
        <v/>
      </c>
      <c r="BV633" s="11" t="str">
        <f t="shared" si="97"/>
        <v/>
      </c>
      <c r="BW633" s="11" t="str">
        <f t="shared" si="98"/>
        <v/>
      </c>
      <c r="BX633" s="11" t="str">
        <f t="shared" si="99"/>
        <v/>
      </c>
      <c r="BY633" s="11" t="str">
        <f t="shared" si="100"/>
        <v/>
      </c>
      <c r="BZ633" s="3" t="str">
        <f t="shared" si="94"/>
        <v/>
      </c>
      <c r="CA633" s="3" t="e">
        <f t="shared" si="101"/>
        <v>#VALUE!</v>
      </c>
    </row>
    <row r="634" spans="1:79" x14ac:dyDescent="0.25">
      <c r="A634" t="str">
        <f>IF(RESPOSTAS!A634="","",RESPOSTAS!A634)</f>
        <v/>
      </c>
      <c r="B634" t="str">
        <f>IF(RESPOSTAS!C634="","",RESPOSTAS!C634)</f>
        <v/>
      </c>
      <c r="C634" t="str">
        <f>IF(RESPOSTAS!D634="","",RESPOSTAS!D634)</f>
        <v/>
      </c>
      <c r="D634" t="str">
        <f>IF(RESPOSTAS!E634="","",RESPOSTAS!E634)</f>
        <v/>
      </c>
      <c r="E634" t="str">
        <f>IF(RESPOSTAS!F634="","",IF(UPPER(RESPOSTAS!F634)=INDEX(GABARITO!$C:$C,MATCH(TEXT(VALUE(RIGHT($E$1,2)),"00")&amp;"|"&amp;IF(AND(VALUE(RIGHT($E$1,2))&gt;=57,VALUE(RIGHT($E$1,2))&lt;=63),$D634,"COMUM"),GABARITO!$D:$D,0)),1,0))</f>
        <v/>
      </c>
      <c r="F634" t="str">
        <f>IF(RESPOSTAS!G634="","",IF(UPPER(RESPOSTAS!G634)=INDEX(GABARITO!$C:$C,MATCH(TEXT(VALUE(RIGHT($F$1,2)),"00")&amp;"|"&amp;IF(AND(VALUE(RIGHT($F$1,2))&gt;=57,VALUE(RIGHT($F$1,2))&lt;=63),$D634,"COMUM"),GABARITO!$D:$D,0)),1,0))</f>
        <v/>
      </c>
      <c r="G634" t="str">
        <f>IF(RESPOSTAS!H634="","",IF(UPPER(RESPOSTAS!H634)=INDEX(GABARITO!$C:$C,MATCH(TEXT(VALUE(RIGHT($G$1,2)),"00")&amp;"|"&amp;IF(AND(VALUE(RIGHT($G$1,2))&gt;=57,VALUE(RIGHT($G$1,2))&lt;=63),$D634,"COMUM"),GABARITO!$D:$D,0)),1,0))</f>
        <v/>
      </c>
      <c r="H634" t="str">
        <f>IF(RESPOSTAS!I634="","",IF(UPPER(RESPOSTAS!I634)=INDEX(GABARITO!$C:$C,MATCH(TEXT(VALUE(RIGHT($H$1,2)),"00")&amp;"|"&amp;IF(AND(VALUE(RIGHT($H$1,2))&gt;=57,VALUE(RIGHT($H$1,2))&lt;=63),$D634,"COMUM"),GABARITO!$D:$D,0)),1,0))</f>
        <v/>
      </c>
      <c r="I634" t="str">
        <f>IF(RESPOSTAS!J634="","",IF(UPPER(RESPOSTAS!J634)=INDEX(GABARITO!$C:$C,MATCH(TEXT(VALUE(RIGHT($I$1,2)),"00")&amp;"|"&amp;IF(AND(VALUE(RIGHT($I$1,2))&gt;=57,VALUE(RIGHT($I$1,2))&lt;=63),$D634,"COMUM"),GABARITO!$D:$D,0)),1,0))</f>
        <v/>
      </c>
      <c r="J634" t="str">
        <f>IF(RESPOSTAS!K634="","",IF(UPPER(RESPOSTAS!K634)=INDEX(GABARITO!$C:$C,MATCH(TEXT(VALUE(RIGHT($J$1,2)),"00")&amp;"|"&amp;IF(AND(VALUE(RIGHT($J$1,2))&gt;=57,VALUE(RIGHT($J$1,2))&lt;=63),$D634,"COMUM"),GABARITO!$D:$D,0)),1,0))</f>
        <v/>
      </c>
      <c r="K634" t="str">
        <f>IF(RESPOSTAS!L634="","",IF(UPPER(RESPOSTAS!L634)=INDEX(GABARITO!$C:$C,MATCH(TEXT(VALUE(RIGHT($K$1,2)),"00")&amp;"|"&amp;IF(AND(VALUE(RIGHT($K$1,2))&gt;=57,VALUE(RIGHT($K$1,2))&lt;=63),$D634,"COMUM"),GABARITO!$D:$D,0)),1,0))</f>
        <v/>
      </c>
      <c r="L634" t="str">
        <f>IF(RESPOSTAS!M634="","",IF(UPPER(RESPOSTAS!M634)=INDEX(GABARITO!$C:$C,MATCH(TEXT(VALUE(RIGHT($L$1,2)),"00")&amp;"|"&amp;IF(AND(VALUE(RIGHT($L$1,2))&gt;=57,VALUE(RIGHT($L$1,2))&lt;=63),$D634,"COMUM"),GABARITO!$D:$D,0)),1,0))</f>
        <v/>
      </c>
      <c r="M634" t="str">
        <f>IF(RESPOSTAS!N634="","",IF(UPPER(RESPOSTAS!N634)=INDEX(GABARITO!$C:$C,MATCH(TEXT(VALUE(RIGHT($M$1,2)),"00")&amp;"|"&amp;IF(AND(VALUE(RIGHT($M$1,2))&gt;=57,VALUE(RIGHT($M$1,2))&lt;=63),$D634,"COMUM"),GABARITO!$D:$D,0)),1,0))</f>
        <v/>
      </c>
      <c r="N634" t="str">
        <f>IF(RESPOSTAS!O634="","",IF(UPPER(RESPOSTAS!O634)=INDEX(GABARITO!$C:$C,MATCH(TEXT(VALUE(RIGHT($E$1,2)),"00")&amp;"|"&amp;IF(AND(VALUE(RIGHT($E$1,2))&gt;=57,VALUE(RIGHT($E$1,2))&lt;=63),$D634,"COMUM"),GABARITO!$D:$D,0)),1,0))</f>
        <v/>
      </c>
      <c r="O634" t="str">
        <f>IF(RESPOSTAS!P634="","",IF(UPPER(RESPOSTAS!P634)=INDEX(GABARITO!$C:$C,MATCH(TEXT(VALUE(RIGHT($O$1,2)),"00")&amp;"|"&amp;IF(AND(VALUE(RIGHT($O$1,2))&gt;=57,VALUE(RIGHT($O$1,2))&lt;=63),$D634,"COMUM"),GABARITO!$D:$D,0)),1,0))</f>
        <v/>
      </c>
      <c r="P634" t="str">
        <f>IF(RESPOSTAS!Q634="","",IF(UPPER(RESPOSTAS!Q634)=INDEX(GABARITO!$C:$C,MATCH(TEXT(VALUE(RIGHT($P$1,2)),"00")&amp;"|"&amp;IF(AND(VALUE(RIGHT($P$1,2))&gt;=57,VALUE(RIGHT($P$1,2))&lt;=63),$D634,"COMUM"),GABARITO!$D:$D,0)),1,0))</f>
        <v/>
      </c>
      <c r="Q634" t="str">
        <f>IF(RESPOSTAS!R634="","",IF(UPPER(RESPOSTAS!R634)=INDEX(GABARITO!$C:$C,MATCH(TEXT(VALUE(RIGHT($Q$1,2)),"00")&amp;"|"&amp;IF(AND(VALUE(RIGHT($Q$1,2))&gt;=57,VALUE(RIGHT($Q$1,2))&lt;=63),$D634,"COMUM"),GABARITO!$D:$D,0)),1,0))</f>
        <v/>
      </c>
      <c r="R634" t="str">
        <f>IF(RESPOSTAS!S634="","",IF(UPPER(RESPOSTAS!S634)=INDEX(GABARITO!$C:$C,MATCH(TEXT(VALUE(RIGHT($R$1,2)),"00")&amp;"|"&amp;IF(AND(VALUE(RIGHT($R$1,2))&gt;=57,VALUE(RIGHT($R$1,2))&lt;=63),$D634,"COMUM"),GABARITO!$D:$D,0)),1,0))</f>
        <v/>
      </c>
      <c r="S634" t="str">
        <f>IF(RESPOSTAS!T634="","",IF(UPPER(RESPOSTAS!T634)=INDEX(GABARITO!$C:$C,MATCH(TEXT(VALUE(RIGHT($S$1,2)),"00")&amp;"|"&amp;IF(AND(VALUE(RIGHT($S$1,2))&gt;=57,VALUE(RIGHT($S$1,2))&lt;=63),$D634,"COMUM"),GABARITO!$D:$D,0)),1,0))</f>
        <v/>
      </c>
      <c r="T634" t="str">
        <f>IF(RESPOSTAS!U634="","",IF(UPPER(RESPOSTAS!U634)=INDEX(GABARITO!$C:$C,MATCH(TEXT(VALUE(RIGHT($T$1,2)),"00")&amp;"|"&amp;IF(AND(VALUE(RIGHT($T$1,2))&gt;=57,VALUE(RIGHT($T$1,2))&lt;=63),$D634,"COMUM"),GABARITO!$D:$D,0)),1,0))</f>
        <v/>
      </c>
      <c r="U634" t="str">
        <f>IF(RESPOSTAS!V634="","",IF(UPPER(RESPOSTAS!V634)=INDEX(GABARITO!$C:$C,MATCH(TEXT(VALUE(RIGHT($U$1,2)),"00")&amp;"|"&amp;IF(AND(VALUE(RIGHT($U$1,2))&gt;=57,VALUE(RIGHT($U$1,2))&lt;=63),$D634,"COMUM"),GABARITO!$D:$D,0)),1,0))</f>
        <v/>
      </c>
      <c r="V634" t="str">
        <f>IF(RESPOSTAS!W634="","",IF(UPPER(RESPOSTAS!W634)=INDEX(GABARITO!$C:$C,MATCH(TEXT(VALUE(RIGHT($E$1,2)),"00")&amp;"|"&amp;IF(AND(VALUE(RIGHT($E$1,2))&gt;=57,VALUE(RIGHT($E$1,2))&lt;=63),$D634,"COMUM"),GABARITO!$D:$D,0)),1,0))</f>
        <v/>
      </c>
      <c r="W634" t="str">
        <f>IF(RESPOSTAS!X634="","",IF(UPPER(RESPOSTAS!X634)=INDEX(GABARITO!$C:$C,MATCH(TEXT(VALUE(RIGHT($W$1,2)),"00")&amp;"|"&amp;IF(AND(VALUE(RIGHT($W$1,2))&gt;=57,VALUE(RIGHT($W$1,2))&lt;=63),$D634,"COMUM"),GABARITO!$D:$D,0)),1,0))</f>
        <v/>
      </c>
      <c r="X634" t="str">
        <f>IF(RESPOSTAS!Y634="","",IF(UPPER(RESPOSTAS!Y634)=INDEX(GABARITO!$C:$C,MATCH(TEXT(VALUE(RIGHT($X$1,2)),"00")&amp;"|"&amp;IF(AND(VALUE(RIGHT($X$1,2))&gt;=57,VALUE(RIGHT($X$1,2))&lt;=63),$D634,"COMUM"),GABARITO!$D:$D,0)),1,0))</f>
        <v/>
      </c>
      <c r="Y634" t="str">
        <f>IF(RESPOSTAS!Z634="","",IF(UPPER(RESPOSTAS!Z634)=INDEX(GABARITO!$C:$C,MATCH(TEXT(VALUE(RIGHT($Y$1,2)),"00")&amp;"|"&amp;IF(AND(VALUE(RIGHT($Y$1,2))&gt;=57,VALUE(RIGHT($Y$1,2))&lt;=63),$D634,"COMUM"),GABARITO!$D:$D,0)),1,0))</f>
        <v/>
      </c>
      <c r="Z634" t="str">
        <f>IF(RESPOSTAS!AA634="","",IF(UPPER(RESPOSTAS!AA634)=INDEX(GABARITO!$C:$C,MATCH(TEXT(VALUE(RIGHT($Z$1,2)),"00")&amp;"|"&amp;IF(AND(VALUE(RIGHT($Z$1,2))&gt;=57,VALUE(RIGHT($Z$1,2))&lt;=63),$D634,"COMUM"),GABARITO!$D:$D,0)),1,0))</f>
        <v/>
      </c>
      <c r="AA634" t="str">
        <f>IF(RESPOSTAS!AB634="","",IF(UPPER(RESPOSTAS!AB634)=INDEX(GABARITO!$C:$C,MATCH(TEXT(VALUE(RIGHT($AA$1,2)),"00")&amp;"|"&amp;IF(AND(VALUE(RIGHT($AA$1,2))&gt;=57,VALUE(RIGHT($AA$1,2))&lt;=63),$D634,"COMUM"),GABARITO!$D:$D,0)),1,0))</f>
        <v/>
      </c>
      <c r="AB634" t="str">
        <f>IF(RESPOSTAS!AC634="","",IF(UPPER(RESPOSTAS!AC634)=INDEX(GABARITO!$C:$C,MATCH(TEXT(VALUE(RIGHT($AB$1,2)),"00")&amp;"|"&amp;IF(AND(VALUE(RIGHT($AB$1,2))&gt;=57,VALUE(RIGHT($AB$1,2))&lt;=63),$D634,"COMUM"),GABARITO!$D:$D,0)),1,0))</f>
        <v/>
      </c>
      <c r="AC634" t="str">
        <f>IF(RESPOSTAS!AD634="","",IF(UPPER(RESPOSTAS!AD634)=INDEX(GABARITO!$C:$C,MATCH(TEXT(VALUE(RIGHT($AC$1,2)),"00")&amp;"|"&amp;IF(AND(VALUE(RIGHT($AC$1,2))&gt;=57,VALUE(RIGHT($AC$1,2))&lt;=63),$D634,"COMUM"),GABARITO!$D:$D,0)),1,0))</f>
        <v/>
      </c>
      <c r="AD634" t="str">
        <f>IF(RESPOSTAS!AE634="","",IF(UPPER(RESPOSTAS!AE634)=INDEX(GABARITO!$C:$C,MATCH(TEXT(VALUE(RIGHT($AD$1,2)),"00")&amp;"|"&amp;IF(AND(VALUE(RIGHT($AD$1,2))&gt;=57,VALUE(RIGHT($AD$1,2))&lt;=63),$D634,"COMUM"),GABARITO!$D:$D,0)),1,0))</f>
        <v/>
      </c>
      <c r="AE634" t="str">
        <f>IF(RESPOSTAS!AF634="","",IF(UPPER(RESPOSTAS!AF634)=INDEX(GABARITO!$C:$C,MATCH(TEXT(VALUE(RIGHT($AE$1,2)),"00")&amp;"|"&amp;IF(AND(VALUE(RIGHT($AE$1,2))&gt;=57,VALUE(RIGHT($AE$1,2))&lt;=63),$D634,"COMUM"),GABARITO!$D:$D,0)),1,0))</f>
        <v/>
      </c>
      <c r="AF634" t="str">
        <f>IF(RESPOSTAS!AG634="","",IF(UPPER(RESPOSTAS!AG634)=INDEX(GABARITO!$C:$C,MATCH(TEXT(VALUE(RIGHT($AF$1,2)),"00")&amp;"|"&amp;IF(AND(VALUE(RIGHT($AF$1,2))&gt;=57,VALUE(RIGHT($AF$1,2))&lt;=63),$D634,"COMUM"),GABARITO!$D:$D,0)),1,0))</f>
        <v/>
      </c>
      <c r="AG634" t="str">
        <f>IF(RESPOSTAS!AH634="","",IF(UPPER(RESPOSTAS!AH634)=INDEX(GABARITO!$C:$C,MATCH(TEXT(VALUE(RIGHT($AG$1,2)),"00")&amp;"|"&amp;IF(AND(VALUE(RIGHT($AG$1,2))&gt;=57,VALUE(RIGHT($AG$1,2))&lt;=63),$D634,"COMUM"),GABARITO!$D:$D,0)),1,0))</f>
        <v/>
      </c>
      <c r="AH634" t="str">
        <f>IF(RESPOSTAS!AI634="","",IF(UPPER(RESPOSTAS!AI634)=INDEX(GABARITO!$C:$C,MATCH(TEXT(VALUE(RIGHT($AH$1,2)),"00")&amp;"|"&amp;IF(AND(VALUE(RIGHT($AH$1,2))&gt;=57,VALUE(RIGHT($AH$1,2))&lt;=63),$D634,"COMUM"),GABARITO!$D:$D,0)),1,0))</f>
        <v/>
      </c>
      <c r="AI634" t="str">
        <f>IF(RESPOSTAS!AJ634="","",IF(UPPER(RESPOSTAS!AJ634)=INDEX(GABARITO!$C:$C,MATCH(TEXT(VALUE(RIGHT($AI$1,2)),"00")&amp;"|"&amp;IF(AND(VALUE(RIGHT($AI$1,2))&gt;=57,VALUE(RIGHT($AI$1,2))&lt;=63),$D634,"COMUM"),GABARITO!$D:$D,0)),1,0))</f>
        <v/>
      </c>
      <c r="AJ634" t="str">
        <f>IF(RESPOSTAS!AK634="","",IF(UPPER(RESPOSTAS!AK634)=INDEX(GABARITO!$C:$C,MATCH(TEXT(VALUE(RIGHT($AJ$1,2)),"00")&amp;"|"&amp;IF(AND(VALUE(RIGHT($AJ$1,2))&gt;=57,VALUE(RIGHT($AJ$1,2))&lt;=63),$D634,"COMUM"),GABARITO!$D:$D,0)),1,0))</f>
        <v/>
      </c>
      <c r="AK634" t="str">
        <f>IF(RESPOSTAS!AL634="","",IF(UPPER(RESPOSTAS!AL634)=INDEX(GABARITO!$C:$C,MATCH(TEXT(VALUE(RIGHT($AK$1,2)),"00")&amp;"|"&amp;IF(AND(VALUE(RIGHT($AK$1,2))&gt;=57,VALUE(RIGHT($AK$1,2))&lt;=63),$D634,"COMUM"),GABARITO!$D:$D,0)),1,0))</f>
        <v/>
      </c>
      <c r="AL634" t="str">
        <f>IF(RESPOSTAS!AM634="","",IF(UPPER(RESPOSTAS!AM634)=INDEX(GABARITO!$C:$C,MATCH(TEXT(VALUE(RIGHT($AL$1,2)),"00")&amp;"|"&amp;IF(AND(VALUE(RIGHT($AL$1,2))&gt;=57,VALUE(RIGHT($AL$1,2))&lt;=63),$D634,"COMUM"),GABARITO!$D:$D,0)),1,0))</f>
        <v/>
      </c>
      <c r="AM634" t="str">
        <f>IF(RESPOSTAS!AN634="","",IF(UPPER(RESPOSTAS!AN634)=INDEX(GABARITO!$C:$C,MATCH(TEXT(VALUE(RIGHT($AM$1,2)),"00")&amp;"|"&amp;IF(AND(VALUE(RIGHT($AM$1,2))&gt;=57,VALUE(RIGHT($AM$1,2))&lt;=63),$D634,"COMUM"),GABARITO!$D:$D,0)),1,0))</f>
        <v/>
      </c>
      <c r="AN634" t="str">
        <f>IF(RESPOSTAS!AO634="","",IF(UPPER(RESPOSTAS!AO634)=INDEX(GABARITO!$C:$C,MATCH(TEXT(VALUE(RIGHT($AN$1,2)),"00")&amp;"|"&amp;IF(AND(VALUE(RIGHT($AN$1,2))&gt;=57,VALUE(RIGHT($AN$1,2))&lt;=63),$D634,"COMUM"),GABARITO!$D:$D,0)),1,0))</f>
        <v/>
      </c>
      <c r="AO634" t="str">
        <f>IF(RESPOSTAS!AP634="","",IF(UPPER(RESPOSTAS!AP634)=INDEX(GABARITO!$C:$C,MATCH(TEXT(VALUE(RIGHT($AO$1,2)),"00")&amp;"|"&amp;IF(AND(VALUE(RIGHT($AO$1,2))&gt;=57,VALUE(RIGHT($AO$1,2))&lt;=63),$D634,"COMUM"),GABARITO!$D:$D,0)),1,0))</f>
        <v/>
      </c>
      <c r="AP634" t="str">
        <f>IF(RESPOSTAS!AQ634="","",IF(UPPER(RESPOSTAS!AQ634)=INDEX(GABARITO!$C:$C,MATCH(TEXT(VALUE(RIGHT($AP$1,2)),"00")&amp;"|"&amp;IF(AND(VALUE(RIGHT($AP$1,2))&gt;=57,VALUE(RIGHT($AP$1,2))&lt;=63),$D634,"COMUM"),GABARITO!$D:$D,0)),1,0))</f>
        <v/>
      </c>
      <c r="AQ634" t="str">
        <f>IF(RESPOSTAS!AR634="","",IF(UPPER(RESPOSTAS!AR634)=INDEX(GABARITO!$C:$C,MATCH(TEXT(VALUE(RIGHT($AQ$1,2)),"00")&amp;"|"&amp;IF(AND(VALUE(RIGHT($AQ$1,2))&gt;=57,VALUE(RIGHT($AQ$1,2))&lt;=63),$D634,"COMUM"),GABARITO!$D:$D,0)),1,0))</f>
        <v/>
      </c>
      <c r="AR634" t="str">
        <f>IF(RESPOSTAS!AS634="","",IF(UPPER(RESPOSTAS!AS634)=INDEX(GABARITO!$C:$C,MATCH(TEXT(VALUE(RIGHT($AR$1,2)),"00")&amp;"|"&amp;IF(AND(VALUE(RIGHT($AR$1,2))&gt;=57,VALUE(RIGHT($AR$1,2))&lt;=63),$D634,"COMUM"),GABARITO!$D:$D,0)),1,0))</f>
        <v/>
      </c>
      <c r="AS634" t="str">
        <f>IF(RESPOSTAS!AT634="","",IF(UPPER(RESPOSTAS!AT634)=INDEX(GABARITO!$C:$C,MATCH(TEXT(VALUE(RIGHT($AS$1,2)),"00")&amp;"|"&amp;IF(AND(VALUE(RIGHT($AS$1,2))&gt;=57,VALUE(RIGHT($AS$1,2))&lt;=63),$D634,"COMUM"),GABARITO!$D:$D,0)),1,0))</f>
        <v/>
      </c>
      <c r="AT634" t="str">
        <f>IF(RESPOSTAS!AU634="","",IF(UPPER(RESPOSTAS!AU634)=INDEX(GABARITO!$C:$C,MATCH(TEXT(VALUE(RIGHT($AT$1,2)),"00")&amp;"|"&amp;IF(AND(VALUE(RIGHT($AT$1,2))&gt;=57,VALUE(RIGHT($AT$1,2))&lt;=63),$D634,"COMUM"),GABARITO!$D:$D,0)),1,0))</f>
        <v/>
      </c>
      <c r="AU634" t="str">
        <f>IF(RESPOSTAS!AV634="","",IF(UPPER(RESPOSTAS!AV634)=INDEX(GABARITO!$C:$C,MATCH(TEXT(VALUE(RIGHT($AU$1,2)),"00")&amp;"|"&amp;IF(AND(VALUE(RIGHT($AU$1,2))&gt;=57,VALUE(RIGHT($AU$1,2))&lt;=63),$D634,"COMUM"),GABARITO!$D:$D,0)),1,0))</f>
        <v/>
      </c>
      <c r="AV634" t="str">
        <f>IF(RESPOSTAS!AW634="","",IF(UPPER(RESPOSTAS!AW634)=INDEX(GABARITO!$C:$C,MATCH(TEXT(VALUE(RIGHT($AV$1,2)),"00")&amp;"|"&amp;IF(AND(VALUE(RIGHT($AV$1,2))&gt;=57,VALUE(RIGHT($AV$1,2))&lt;=63),$D634,"COMUM"),GABARITO!$D:$D,0)),1,0))</f>
        <v/>
      </c>
      <c r="AW634" t="str">
        <f>IF(RESPOSTAS!AX634="","",IF(UPPER(RESPOSTAS!AX634)=INDEX(GABARITO!$C:$C,MATCH(TEXT(VALUE(RIGHT($AW$1,2)),"00")&amp;"|"&amp;IF(AND(VALUE(RIGHT($AW$1,2))&gt;=57,VALUE(RIGHT($AW$1,2))&lt;=63),$D634,"COMUM"),GABARITO!$D:$D,0)),1,0))</f>
        <v/>
      </c>
      <c r="AX634" t="str">
        <f>IF(RESPOSTAS!AY634="","",IF(UPPER(RESPOSTAS!AY634)=INDEX(GABARITO!$C:$C,MATCH(TEXT(VALUE(RIGHT($AX$1,2)),"00")&amp;"|"&amp;IF(AND(VALUE(RIGHT($AX$1,2))&gt;=57,VALUE(RIGHT($AX$1,2))&lt;=63),$D634,"COMUM"),GABARITO!$D:$D,0)),1,0))</f>
        <v/>
      </c>
      <c r="AY634" t="str">
        <f>IF(RESPOSTAS!AZ634="","",IF(UPPER(RESPOSTAS!AZ634)=INDEX(GABARITO!$C:$C,MATCH(TEXT(VALUE(RIGHT($AY$1,2)),"00")&amp;"|"&amp;IF(AND(VALUE(RIGHT($AY$1,2))&gt;=57,VALUE(RIGHT($AY$1,2))&lt;=63),$D634,"COMUM"),GABARITO!$D:$D,0)),1,0))</f>
        <v/>
      </c>
      <c r="AZ634" t="str">
        <f>IF(RESPOSTAS!BA634="","",IF(UPPER(RESPOSTAS!BA634)=INDEX(GABARITO!$C:$C,MATCH(TEXT(VALUE(RIGHT($AZ$1,2)),"00")&amp;"|"&amp;IF(AND(VALUE(RIGHT($AZ$1,2))&gt;=57,VALUE(RIGHT($AZ$1,2))&lt;=63),$D634,"COMUM"),GABARITO!$D:$D,0)),1,0))</f>
        <v/>
      </c>
      <c r="BA634" t="str">
        <f>IF(RESPOSTAS!BB634="","",IF(UPPER(RESPOSTAS!BB634)=INDEX(GABARITO!$C:$C,MATCH(TEXT(VALUE(RIGHT($BA$1,2)),"00")&amp;"|"&amp;IF(AND(VALUE(RIGHT($BA$1,2))&gt;=57,VALUE(RIGHT($BA$1,2))&lt;=63),$D634,"COMUM"),GABARITO!$D:$D,0)),1,0))</f>
        <v/>
      </c>
      <c r="BB634" t="str">
        <f>IF(RESPOSTAS!BC634="","",IF(UPPER(RESPOSTAS!BC634)=INDEX(GABARITO!$C:$C,MATCH(TEXT(VALUE(RIGHT($BB$1,2)),"00")&amp;"|"&amp;IF(AND(VALUE(RIGHT($BB$1,2))&gt;=57,VALUE(RIGHT($BB$1,2))&lt;=63),$D634,"COMUM"),GABARITO!$D:$D,0)),1,0))</f>
        <v/>
      </c>
      <c r="BC634" t="str">
        <f>IF(RESPOSTAS!BD634="","",IF(UPPER(RESPOSTAS!BD634)=INDEX(GABARITO!$C:$C,MATCH(TEXT(VALUE(RIGHT($BC$1,2)),"00")&amp;"|"&amp;IF(AND(VALUE(RIGHT($BC$1,2))&gt;=57,VALUE(RIGHT($BC$1,2))&lt;=63),$D634,"COMUM"),GABARITO!$D:$D,0)),1,0))</f>
        <v/>
      </c>
      <c r="BD634" t="str">
        <f>IF(RESPOSTAS!BE634="","",IF(UPPER(RESPOSTAS!BE634)=INDEX(GABARITO!$C:$C,MATCH(TEXT(VALUE(RIGHT($BD$1,2)),"00")&amp;"|"&amp;IF(AND(VALUE(RIGHT($BD$1,2))&gt;=57,VALUE(RIGHT($BD$1,2))&lt;=63),$D634,"COMUM"),GABARITO!$D:$D,0)),1,0))</f>
        <v/>
      </c>
      <c r="BE634" t="str">
        <f>IF(RESPOSTAS!BF634="","",IF(UPPER(RESPOSTAS!BF634)=INDEX(GABARITO!$C:$C,MATCH(TEXT(VALUE(RIGHT($BE$1,2)),"00")&amp;"|"&amp;IF(AND(VALUE(RIGHT($BE$1,2))&gt;=57,VALUE(RIGHT($BE$1,2))&lt;=63),$D634,"COMUM"),GABARITO!$D:$D,0)),1,0))</f>
        <v/>
      </c>
      <c r="BF634" t="str">
        <f>IF(RESPOSTAS!BG634="","",IF(UPPER(RESPOSTAS!BG634)=INDEX(GABARITO!$C:$C,MATCH(TEXT(VALUE(RIGHT($BF$1,2)),"00")&amp;"|"&amp;IF(AND(VALUE(RIGHT($BF$1,2))&gt;=57,VALUE(RIGHT($BF$1,2))&lt;=63),$D634,"COMUM"),GABARITO!$D:$D,0)),1,0))</f>
        <v/>
      </c>
      <c r="BG634" t="str">
        <f>IF(RESPOSTAS!BH634="","",IF(UPPER(RESPOSTAS!BH634)=INDEX(GABARITO!$C:$C,MATCH(TEXT(VALUE(RIGHT($BG$1,2)),"00")&amp;"|"&amp;IF(AND(VALUE(RIGHT($BG$1,2))&gt;=57,VALUE(RIGHT($BG$1,2))&lt;=63),$D634,"COMUM"),GABARITO!$D:$D,0)),1,0))</f>
        <v/>
      </c>
      <c r="BH634" t="str">
        <f>IF(RESPOSTAS!BI634="","",IF(UPPER(RESPOSTAS!BI634)=INDEX(GABARITO!$C:$C,MATCH(TEXT(VALUE(RIGHT($BH$1,2)),"00")&amp;"|"&amp;IF(AND(VALUE(RIGHT($BH$1,2))&gt;=57,VALUE(RIGHT($BH$1,2))&lt;=63),$D634,"COMUM"),GABARITO!$D:$D,0)),1,0))</f>
        <v/>
      </c>
      <c r="BI634" t="str">
        <f>IF(RESPOSTAS!BJ634="","",IF(UPPER(RESPOSTAS!BJ634)=INDEX(GABARITO!$C:$C,MATCH(TEXT(VALUE(RIGHT($BI$1,2)),"00")&amp;"|"&amp;IF(AND(VALUE(RIGHT($BI$1,2))&gt;=57,VALUE(RIGHT($BI$1,2))&lt;=63),$D634,"COMUM"),GABARITO!$D:$D,0)),1,0))</f>
        <v/>
      </c>
      <c r="BJ634" t="str">
        <f>IF(RESPOSTAS!BK634="","",IF(UPPER(RESPOSTAS!BK634)=INDEX(GABARITO!$C:$C,MATCH(TEXT(VALUE(RIGHT($BJ$1,2)),"00")&amp;"|"&amp;IF(AND(VALUE(RIGHT($BJ$1,2))&gt;=57,VALUE(RIGHT($BJ$1,2))&lt;=63),$D634,"COMUM"),GABARITO!$D:$D,0)),1,0))</f>
        <v/>
      </c>
      <c r="BK634" t="str">
        <f>IF(RESPOSTAS!BL634="","",IF(UPPER(RESPOSTAS!BL634)=INDEX(GABARITO!$C:$C,MATCH(TEXT(VALUE(RIGHT($BK$1,2)),"00")&amp;"|"&amp;IF(AND(VALUE(RIGHT($BK$1,2))&gt;=57,VALUE(RIGHT($BK$1,2))&lt;=63),$D634,"COMUM"),GABARITO!$D:$D,0)),1,0))</f>
        <v/>
      </c>
      <c r="BL634" t="str">
        <f>IF(RESPOSTAS!BM634="","",IF(UPPER(RESPOSTAS!BM634)=INDEX(GABARITO!$C:$C,MATCH(TEXT(VALUE(RIGHT($BL$1,2)),"00")&amp;"|"&amp;IF(AND(VALUE(RIGHT($BL$1,2))&gt;=57,VALUE(RIGHT($BL$1,2))&lt;=63),$D634,"COMUM"),GABARITO!$D:$D,0)),1,0))</f>
        <v/>
      </c>
      <c r="BM634" t="str">
        <f>IF(RESPOSTAS!BN634="","",IF(UPPER(RESPOSTAS!BN634)=INDEX(GABARITO!$C:$C,MATCH(TEXT(VALUE(RIGHT($BM$1,2)),"00")&amp;"|"&amp;IF(AND(VALUE(RIGHT($BM$1,2))&gt;=57,VALUE(RIGHT($BM$1,2))&lt;=63),$D634,"COMUM"),GABARITO!$D:$D,0)),1,0))</f>
        <v/>
      </c>
      <c r="BN634" t="str">
        <f>IF(RESPOSTAS!BO634="","",IF(UPPER(RESPOSTAS!BO634)=INDEX(GABARITO!$C:$C,MATCH(TEXT(VALUE(RIGHT($BN$1,2)),"00")&amp;"|"&amp;IF(AND(VALUE(RIGHT($BN$1,2))&gt;=57,VALUE(RIGHT($BN$1,2))&lt;=63),$D634,"COMUM"),GABARITO!$D:$D,0)),1,0))</f>
        <v/>
      </c>
      <c r="BO634" t="str">
        <f>IF(RESPOSTAS!BP634="","",IF(UPPER(RESPOSTAS!BP634)=INDEX(GABARITO!$C:$C,MATCH(TEXT(VALUE(RIGHT($BO$1,2)),"00")&amp;"|"&amp;IF(AND(VALUE(RIGHT($BO$1,2))&gt;=57,VALUE(RIGHT($BO$1,2))&lt;=63),$D634,"COMUM"),GABARITO!$D:$D,0)),1,0))</f>
        <v/>
      </c>
      <c r="BP634">
        <f>COUNTIF(RESPOSTAS!F634:BP634,"&lt;&gt;")</f>
        <v>0</v>
      </c>
      <c r="BQ634" t="str">
        <f t="shared" si="92"/>
        <v/>
      </c>
      <c r="BR634" s="10" t="str">
        <f t="shared" si="93"/>
        <v/>
      </c>
      <c r="BT634" s="11" t="str">
        <f t="shared" si="95"/>
        <v/>
      </c>
      <c r="BU634" s="11" t="str">
        <f t="shared" si="96"/>
        <v/>
      </c>
      <c r="BV634" s="11" t="str">
        <f t="shared" si="97"/>
        <v/>
      </c>
      <c r="BW634" s="11" t="str">
        <f t="shared" si="98"/>
        <v/>
      </c>
      <c r="BX634" s="11" t="str">
        <f t="shared" si="99"/>
        <v/>
      </c>
      <c r="BY634" s="11" t="str">
        <f t="shared" si="100"/>
        <v/>
      </c>
      <c r="BZ634" s="3" t="str">
        <f t="shared" si="94"/>
        <v/>
      </c>
      <c r="CA634" s="3" t="e">
        <f t="shared" si="101"/>
        <v>#VALUE!</v>
      </c>
    </row>
    <row r="635" spans="1:79" x14ac:dyDescent="0.25">
      <c r="A635" t="str">
        <f>IF(RESPOSTAS!A635="","",RESPOSTAS!A635)</f>
        <v/>
      </c>
      <c r="B635" t="str">
        <f>IF(RESPOSTAS!C635="","",RESPOSTAS!C635)</f>
        <v/>
      </c>
      <c r="C635" t="str">
        <f>IF(RESPOSTAS!D635="","",RESPOSTAS!D635)</f>
        <v/>
      </c>
      <c r="D635" t="str">
        <f>IF(RESPOSTAS!E635="","",RESPOSTAS!E635)</f>
        <v/>
      </c>
      <c r="E635" t="str">
        <f>IF(RESPOSTAS!F635="","",IF(UPPER(RESPOSTAS!F635)=INDEX(GABARITO!$C:$C,MATCH(TEXT(VALUE(RIGHT($E$1,2)),"00")&amp;"|"&amp;IF(AND(VALUE(RIGHT($E$1,2))&gt;=57,VALUE(RIGHT($E$1,2))&lt;=63),$D635,"COMUM"),GABARITO!$D:$D,0)),1,0))</f>
        <v/>
      </c>
      <c r="F635" t="str">
        <f>IF(RESPOSTAS!G635="","",IF(UPPER(RESPOSTAS!G635)=INDEX(GABARITO!$C:$C,MATCH(TEXT(VALUE(RIGHT($F$1,2)),"00")&amp;"|"&amp;IF(AND(VALUE(RIGHT($F$1,2))&gt;=57,VALUE(RIGHT($F$1,2))&lt;=63),$D635,"COMUM"),GABARITO!$D:$D,0)),1,0))</f>
        <v/>
      </c>
      <c r="G635" t="str">
        <f>IF(RESPOSTAS!H635="","",IF(UPPER(RESPOSTAS!H635)=INDEX(GABARITO!$C:$C,MATCH(TEXT(VALUE(RIGHT($G$1,2)),"00")&amp;"|"&amp;IF(AND(VALUE(RIGHT($G$1,2))&gt;=57,VALUE(RIGHT($G$1,2))&lt;=63),$D635,"COMUM"),GABARITO!$D:$D,0)),1,0))</f>
        <v/>
      </c>
      <c r="H635" t="str">
        <f>IF(RESPOSTAS!I635="","",IF(UPPER(RESPOSTAS!I635)=INDEX(GABARITO!$C:$C,MATCH(TEXT(VALUE(RIGHT($H$1,2)),"00")&amp;"|"&amp;IF(AND(VALUE(RIGHT($H$1,2))&gt;=57,VALUE(RIGHT($H$1,2))&lt;=63),$D635,"COMUM"),GABARITO!$D:$D,0)),1,0))</f>
        <v/>
      </c>
      <c r="I635" t="str">
        <f>IF(RESPOSTAS!J635="","",IF(UPPER(RESPOSTAS!J635)=INDEX(GABARITO!$C:$C,MATCH(TEXT(VALUE(RIGHT($I$1,2)),"00")&amp;"|"&amp;IF(AND(VALUE(RIGHT($I$1,2))&gt;=57,VALUE(RIGHT($I$1,2))&lt;=63),$D635,"COMUM"),GABARITO!$D:$D,0)),1,0))</f>
        <v/>
      </c>
      <c r="J635" t="str">
        <f>IF(RESPOSTAS!K635="","",IF(UPPER(RESPOSTAS!K635)=INDEX(GABARITO!$C:$C,MATCH(TEXT(VALUE(RIGHT($J$1,2)),"00")&amp;"|"&amp;IF(AND(VALUE(RIGHT($J$1,2))&gt;=57,VALUE(RIGHT($J$1,2))&lt;=63),$D635,"COMUM"),GABARITO!$D:$D,0)),1,0))</f>
        <v/>
      </c>
      <c r="K635" t="str">
        <f>IF(RESPOSTAS!L635="","",IF(UPPER(RESPOSTAS!L635)=INDEX(GABARITO!$C:$C,MATCH(TEXT(VALUE(RIGHT($K$1,2)),"00")&amp;"|"&amp;IF(AND(VALUE(RIGHT($K$1,2))&gt;=57,VALUE(RIGHT($K$1,2))&lt;=63),$D635,"COMUM"),GABARITO!$D:$D,0)),1,0))</f>
        <v/>
      </c>
      <c r="L635" t="str">
        <f>IF(RESPOSTAS!M635="","",IF(UPPER(RESPOSTAS!M635)=INDEX(GABARITO!$C:$C,MATCH(TEXT(VALUE(RIGHT($L$1,2)),"00")&amp;"|"&amp;IF(AND(VALUE(RIGHT($L$1,2))&gt;=57,VALUE(RIGHT($L$1,2))&lt;=63),$D635,"COMUM"),GABARITO!$D:$D,0)),1,0))</f>
        <v/>
      </c>
      <c r="M635" t="str">
        <f>IF(RESPOSTAS!N635="","",IF(UPPER(RESPOSTAS!N635)=INDEX(GABARITO!$C:$C,MATCH(TEXT(VALUE(RIGHT($M$1,2)),"00")&amp;"|"&amp;IF(AND(VALUE(RIGHT($M$1,2))&gt;=57,VALUE(RIGHT($M$1,2))&lt;=63),$D635,"COMUM"),GABARITO!$D:$D,0)),1,0))</f>
        <v/>
      </c>
      <c r="N635" t="str">
        <f>IF(RESPOSTAS!O635="","",IF(UPPER(RESPOSTAS!O635)=INDEX(GABARITO!$C:$C,MATCH(TEXT(VALUE(RIGHT($E$1,2)),"00")&amp;"|"&amp;IF(AND(VALUE(RIGHT($E$1,2))&gt;=57,VALUE(RIGHT($E$1,2))&lt;=63),$D635,"COMUM"),GABARITO!$D:$D,0)),1,0))</f>
        <v/>
      </c>
      <c r="O635" t="str">
        <f>IF(RESPOSTAS!P635="","",IF(UPPER(RESPOSTAS!P635)=INDEX(GABARITO!$C:$C,MATCH(TEXT(VALUE(RIGHT($O$1,2)),"00")&amp;"|"&amp;IF(AND(VALUE(RIGHT($O$1,2))&gt;=57,VALUE(RIGHT($O$1,2))&lt;=63),$D635,"COMUM"),GABARITO!$D:$D,0)),1,0))</f>
        <v/>
      </c>
      <c r="P635" t="str">
        <f>IF(RESPOSTAS!Q635="","",IF(UPPER(RESPOSTAS!Q635)=INDEX(GABARITO!$C:$C,MATCH(TEXT(VALUE(RIGHT($P$1,2)),"00")&amp;"|"&amp;IF(AND(VALUE(RIGHT($P$1,2))&gt;=57,VALUE(RIGHT($P$1,2))&lt;=63),$D635,"COMUM"),GABARITO!$D:$D,0)),1,0))</f>
        <v/>
      </c>
      <c r="Q635" t="str">
        <f>IF(RESPOSTAS!R635="","",IF(UPPER(RESPOSTAS!R635)=INDEX(GABARITO!$C:$C,MATCH(TEXT(VALUE(RIGHT($Q$1,2)),"00")&amp;"|"&amp;IF(AND(VALUE(RIGHT($Q$1,2))&gt;=57,VALUE(RIGHT($Q$1,2))&lt;=63),$D635,"COMUM"),GABARITO!$D:$D,0)),1,0))</f>
        <v/>
      </c>
      <c r="R635" t="str">
        <f>IF(RESPOSTAS!S635="","",IF(UPPER(RESPOSTAS!S635)=INDEX(GABARITO!$C:$C,MATCH(TEXT(VALUE(RIGHT($R$1,2)),"00")&amp;"|"&amp;IF(AND(VALUE(RIGHT($R$1,2))&gt;=57,VALUE(RIGHT($R$1,2))&lt;=63),$D635,"COMUM"),GABARITO!$D:$D,0)),1,0))</f>
        <v/>
      </c>
      <c r="S635" t="str">
        <f>IF(RESPOSTAS!T635="","",IF(UPPER(RESPOSTAS!T635)=INDEX(GABARITO!$C:$C,MATCH(TEXT(VALUE(RIGHT($S$1,2)),"00")&amp;"|"&amp;IF(AND(VALUE(RIGHT($S$1,2))&gt;=57,VALUE(RIGHT($S$1,2))&lt;=63),$D635,"COMUM"),GABARITO!$D:$D,0)),1,0))</f>
        <v/>
      </c>
      <c r="T635" t="str">
        <f>IF(RESPOSTAS!U635="","",IF(UPPER(RESPOSTAS!U635)=INDEX(GABARITO!$C:$C,MATCH(TEXT(VALUE(RIGHT($T$1,2)),"00")&amp;"|"&amp;IF(AND(VALUE(RIGHT($T$1,2))&gt;=57,VALUE(RIGHT($T$1,2))&lt;=63),$D635,"COMUM"),GABARITO!$D:$D,0)),1,0))</f>
        <v/>
      </c>
      <c r="U635" t="str">
        <f>IF(RESPOSTAS!V635="","",IF(UPPER(RESPOSTAS!V635)=INDEX(GABARITO!$C:$C,MATCH(TEXT(VALUE(RIGHT($U$1,2)),"00")&amp;"|"&amp;IF(AND(VALUE(RIGHT($U$1,2))&gt;=57,VALUE(RIGHT($U$1,2))&lt;=63),$D635,"COMUM"),GABARITO!$D:$D,0)),1,0))</f>
        <v/>
      </c>
      <c r="V635" t="str">
        <f>IF(RESPOSTAS!W635="","",IF(UPPER(RESPOSTAS!W635)=INDEX(GABARITO!$C:$C,MATCH(TEXT(VALUE(RIGHT($E$1,2)),"00")&amp;"|"&amp;IF(AND(VALUE(RIGHT($E$1,2))&gt;=57,VALUE(RIGHT($E$1,2))&lt;=63),$D635,"COMUM"),GABARITO!$D:$D,0)),1,0))</f>
        <v/>
      </c>
      <c r="W635" t="str">
        <f>IF(RESPOSTAS!X635="","",IF(UPPER(RESPOSTAS!X635)=INDEX(GABARITO!$C:$C,MATCH(TEXT(VALUE(RIGHT($W$1,2)),"00")&amp;"|"&amp;IF(AND(VALUE(RIGHT($W$1,2))&gt;=57,VALUE(RIGHT($W$1,2))&lt;=63),$D635,"COMUM"),GABARITO!$D:$D,0)),1,0))</f>
        <v/>
      </c>
      <c r="X635" t="str">
        <f>IF(RESPOSTAS!Y635="","",IF(UPPER(RESPOSTAS!Y635)=INDEX(GABARITO!$C:$C,MATCH(TEXT(VALUE(RIGHT($X$1,2)),"00")&amp;"|"&amp;IF(AND(VALUE(RIGHT($X$1,2))&gt;=57,VALUE(RIGHT($X$1,2))&lt;=63),$D635,"COMUM"),GABARITO!$D:$D,0)),1,0))</f>
        <v/>
      </c>
      <c r="Y635" t="str">
        <f>IF(RESPOSTAS!Z635="","",IF(UPPER(RESPOSTAS!Z635)=INDEX(GABARITO!$C:$C,MATCH(TEXT(VALUE(RIGHT($Y$1,2)),"00")&amp;"|"&amp;IF(AND(VALUE(RIGHT($Y$1,2))&gt;=57,VALUE(RIGHT($Y$1,2))&lt;=63),$D635,"COMUM"),GABARITO!$D:$D,0)),1,0))</f>
        <v/>
      </c>
      <c r="Z635" t="str">
        <f>IF(RESPOSTAS!AA635="","",IF(UPPER(RESPOSTAS!AA635)=INDEX(GABARITO!$C:$C,MATCH(TEXT(VALUE(RIGHT($Z$1,2)),"00")&amp;"|"&amp;IF(AND(VALUE(RIGHT($Z$1,2))&gt;=57,VALUE(RIGHT($Z$1,2))&lt;=63),$D635,"COMUM"),GABARITO!$D:$D,0)),1,0))</f>
        <v/>
      </c>
      <c r="AA635" t="str">
        <f>IF(RESPOSTAS!AB635="","",IF(UPPER(RESPOSTAS!AB635)=INDEX(GABARITO!$C:$C,MATCH(TEXT(VALUE(RIGHT($AA$1,2)),"00")&amp;"|"&amp;IF(AND(VALUE(RIGHT($AA$1,2))&gt;=57,VALUE(RIGHT($AA$1,2))&lt;=63),$D635,"COMUM"),GABARITO!$D:$D,0)),1,0))</f>
        <v/>
      </c>
      <c r="AB635" t="str">
        <f>IF(RESPOSTAS!AC635="","",IF(UPPER(RESPOSTAS!AC635)=INDEX(GABARITO!$C:$C,MATCH(TEXT(VALUE(RIGHT($AB$1,2)),"00")&amp;"|"&amp;IF(AND(VALUE(RIGHT($AB$1,2))&gt;=57,VALUE(RIGHT($AB$1,2))&lt;=63),$D635,"COMUM"),GABARITO!$D:$D,0)),1,0))</f>
        <v/>
      </c>
      <c r="AC635" t="str">
        <f>IF(RESPOSTAS!AD635="","",IF(UPPER(RESPOSTAS!AD635)=INDEX(GABARITO!$C:$C,MATCH(TEXT(VALUE(RIGHT($AC$1,2)),"00")&amp;"|"&amp;IF(AND(VALUE(RIGHT($AC$1,2))&gt;=57,VALUE(RIGHT($AC$1,2))&lt;=63),$D635,"COMUM"),GABARITO!$D:$D,0)),1,0))</f>
        <v/>
      </c>
      <c r="AD635" t="str">
        <f>IF(RESPOSTAS!AE635="","",IF(UPPER(RESPOSTAS!AE635)=INDEX(GABARITO!$C:$C,MATCH(TEXT(VALUE(RIGHT($AD$1,2)),"00")&amp;"|"&amp;IF(AND(VALUE(RIGHT($AD$1,2))&gt;=57,VALUE(RIGHT($AD$1,2))&lt;=63),$D635,"COMUM"),GABARITO!$D:$D,0)),1,0))</f>
        <v/>
      </c>
      <c r="AE635" t="str">
        <f>IF(RESPOSTAS!AF635="","",IF(UPPER(RESPOSTAS!AF635)=INDEX(GABARITO!$C:$C,MATCH(TEXT(VALUE(RIGHT($AE$1,2)),"00")&amp;"|"&amp;IF(AND(VALUE(RIGHT($AE$1,2))&gt;=57,VALUE(RIGHT($AE$1,2))&lt;=63),$D635,"COMUM"),GABARITO!$D:$D,0)),1,0))</f>
        <v/>
      </c>
      <c r="AF635" t="str">
        <f>IF(RESPOSTAS!AG635="","",IF(UPPER(RESPOSTAS!AG635)=INDEX(GABARITO!$C:$C,MATCH(TEXT(VALUE(RIGHT($AF$1,2)),"00")&amp;"|"&amp;IF(AND(VALUE(RIGHT($AF$1,2))&gt;=57,VALUE(RIGHT($AF$1,2))&lt;=63),$D635,"COMUM"),GABARITO!$D:$D,0)),1,0))</f>
        <v/>
      </c>
      <c r="AG635" t="str">
        <f>IF(RESPOSTAS!AH635="","",IF(UPPER(RESPOSTAS!AH635)=INDEX(GABARITO!$C:$C,MATCH(TEXT(VALUE(RIGHT($AG$1,2)),"00")&amp;"|"&amp;IF(AND(VALUE(RIGHT($AG$1,2))&gt;=57,VALUE(RIGHT($AG$1,2))&lt;=63),$D635,"COMUM"),GABARITO!$D:$D,0)),1,0))</f>
        <v/>
      </c>
      <c r="AH635" t="str">
        <f>IF(RESPOSTAS!AI635="","",IF(UPPER(RESPOSTAS!AI635)=INDEX(GABARITO!$C:$C,MATCH(TEXT(VALUE(RIGHT($AH$1,2)),"00")&amp;"|"&amp;IF(AND(VALUE(RIGHT($AH$1,2))&gt;=57,VALUE(RIGHT($AH$1,2))&lt;=63),$D635,"COMUM"),GABARITO!$D:$D,0)),1,0))</f>
        <v/>
      </c>
      <c r="AI635" t="str">
        <f>IF(RESPOSTAS!AJ635="","",IF(UPPER(RESPOSTAS!AJ635)=INDEX(GABARITO!$C:$C,MATCH(TEXT(VALUE(RIGHT($AI$1,2)),"00")&amp;"|"&amp;IF(AND(VALUE(RIGHT($AI$1,2))&gt;=57,VALUE(RIGHT($AI$1,2))&lt;=63),$D635,"COMUM"),GABARITO!$D:$D,0)),1,0))</f>
        <v/>
      </c>
      <c r="AJ635" t="str">
        <f>IF(RESPOSTAS!AK635="","",IF(UPPER(RESPOSTAS!AK635)=INDEX(GABARITO!$C:$C,MATCH(TEXT(VALUE(RIGHT($AJ$1,2)),"00")&amp;"|"&amp;IF(AND(VALUE(RIGHT($AJ$1,2))&gt;=57,VALUE(RIGHT($AJ$1,2))&lt;=63),$D635,"COMUM"),GABARITO!$D:$D,0)),1,0))</f>
        <v/>
      </c>
      <c r="AK635" t="str">
        <f>IF(RESPOSTAS!AL635="","",IF(UPPER(RESPOSTAS!AL635)=INDEX(GABARITO!$C:$C,MATCH(TEXT(VALUE(RIGHT($AK$1,2)),"00")&amp;"|"&amp;IF(AND(VALUE(RIGHT($AK$1,2))&gt;=57,VALUE(RIGHT($AK$1,2))&lt;=63),$D635,"COMUM"),GABARITO!$D:$D,0)),1,0))</f>
        <v/>
      </c>
      <c r="AL635" t="str">
        <f>IF(RESPOSTAS!AM635="","",IF(UPPER(RESPOSTAS!AM635)=INDEX(GABARITO!$C:$C,MATCH(TEXT(VALUE(RIGHT($AL$1,2)),"00")&amp;"|"&amp;IF(AND(VALUE(RIGHT($AL$1,2))&gt;=57,VALUE(RIGHT($AL$1,2))&lt;=63),$D635,"COMUM"),GABARITO!$D:$D,0)),1,0))</f>
        <v/>
      </c>
      <c r="AM635" t="str">
        <f>IF(RESPOSTAS!AN635="","",IF(UPPER(RESPOSTAS!AN635)=INDEX(GABARITO!$C:$C,MATCH(TEXT(VALUE(RIGHT($AM$1,2)),"00")&amp;"|"&amp;IF(AND(VALUE(RIGHT($AM$1,2))&gt;=57,VALUE(RIGHT($AM$1,2))&lt;=63),$D635,"COMUM"),GABARITO!$D:$D,0)),1,0))</f>
        <v/>
      </c>
      <c r="AN635" t="str">
        <f>IF(RESPOSTAS!AO635="","",IF(UPPER(RESPOSTAS!AO635)=INDEX(GABARITO!$C:$C,MATCH(TEXT(VALUE(RIGHT($AN$1,2)),"00")&amp;"|"&amp;IF(AND(VALUE(RIGHT($AN$1,2))&gt;=57,VALUE(RIGHT($AN$1,2))&lt;=63),$D635,"COMUM"),GABARITO!$D:$D,0)),1,0))</f>
        <v/>
      </c>
      <c r="AO635" t="str">
        <f>IF(RESPOSTAS!AP635="","",IF(UPPER(RESPOSTAS!AP635)=INDEX(GABARITO!$C:$C,MATCH(TEXT(VALUE(RIGHT($AO$1,2)),"00")&amp;"|"&amp;IF(AND(VALUE(RIGHT($AO$1,2))&gt;=57,VALUE(RIGHT($AO$1,2))&lt;=63),$D635,"COMUM"),GABARITO!$D:$D,0)),1,0))</f>
        <v/>
      </c>
      <c r="AP635" t="str">
        <f>IF(RESPOSTAS!AQ635="","",IF(UPPER(RESPOSTAS!AQ635)=INDEX(GABARITO!$C:$C,MATCH(TEXT(VALUE(RIGHT($AP$1,2)),"00")&amp;"|"&amp;IF(AND(VALUE(RIGHT($AP$1,2))&gt;=57,VALUE(RIGHT($AP$1,2))&lt;=63),$D635,"COMUM"),GABARITO!$D:$D,0)),1,0))</f>
        <v/>
      </c>
      <c r="AQ635" t="str">
        <f>IF(RESPOSTAS!AR635="","",IF(UPPER(RESPOSTAS!AR635)=INDEX(GABARITO!$C:$C,MATCH(TEXT(VALUE(RIGHT($AQ$1,2)),"00")&amp;"|"&amp;IF(AND(VALUE(RIGHT($AQ$1,2))&gt;=57,VALUE(RIGHT($AQ$1,2))&lt;=63),$D635,"COMUM"),GABARITO!$D:$D,0)),1,0))</f>
        <v/>
      </c>
      <c r="AR635" t="str">
        <f>IF(RESPOSTAS!AS635="","",IF(UPPER(RESPOSTAS!AS635)=INDEX(GABARITO!$C:$C,MATCH(TEXT(VALUE(RIGHT($AR$1,2)),"00")&amp;"|"&amp;IF(AND(VALUE(RIGHT($AR$1,2))&gt;=57,VALUE(RIGHT($AR$1,2))&lt;=63),$D635,"COMUM"),GABARITO!$D:$D,0)),1,0))</f>
        <v/>
      </c>
      <c r="AS635" t="str">
        <f>IF(RESPOSTAS!AT635="","",IF(UPPER(RESPOSTAS!AT635)=INDEX(GABARITO!$C:$C,MATCH(TEXT(VALUE(RIGHT($AS$1,2)),"00")&amp;"|"&amp;IF(AND(VALUE(RIGHT($AS$1,2))&gt;=57,VALUE(RIGHT($AS$1,2))&lt;=63),$D635,"COMUM"),GABARITO!$D:$D,0)),1,0))</f>
        <v/>
      </c>
      <c r="AT635" t="str">
        <f>IF(RESPOSTAS!AU635="","",IF(UPPER(RESPOSTAS!AU635)=INDEX(GABARITO!$C:$C,MATCH(TEXT(VALUE(RIGHT($AT$1,2)),"00")&amp;"|"&amp;IF(AND(VALUE(RIGHT($AT$1,2))&gt;=57,VALUE(RIGHT($AT$1,2))&lt;=63),$D635,"COMUM"),GABARITO!$D:$D,0)),1,0))</f>
        <v/>
      </c>
      <c r="AU635" t="str">
        <f>IF(RESPOSTAS!AV635="","",IF(UPPER(RESPOSTAS!AV635)=INDEX(GABARITO!$C:$C,MATCH(TEXT(VALUE(RIGHT($AU$1,2)),"00")&amp;"|"&amp;IF(AND(VALUE(RIGHT($AU$1,2))&gt;=57,VALUE(RIGHT($AU$1,2))&lt;=63),$D635,"COMUM"),GABARITO!$D:$D,0)),1,0))</f>
        <v/>
      </c>
      <c r="AV635" t="str">
        <f>IF(RESPOSTAS!AW635="","",IF(UPPER(RESPOSTAS!AW635)=INDEX(GABARITO!$C:$C,MATCH(TEXT(VALUE(RIGHT($AV$1,2)),"00")&amp;"|"&amp;IF(AND(VALUE(RIGHT($AV$1,2))&gt;=57,VALUE(RIGHT($AV$1,2))&lt;=63),$D635,"COMUM"),GABARITO!$D:$D,0)),1,0))</f>
        <v/>
      </c>
      <c r="AW635" t="str">
        <f>IF(RESPOSTAS!AX635="","",IF(UPPER(RESPOSTAS!AX635)=INDEX(GABARITO!$C:$C,MATCH(TEXT(VALUE(RIGHT($AW$1,2)),"00")&amp;"|"&amp;IF(AND(VALUE(RIGHT($AW$1,2))&gt;=57,VALUE(RIGHT($AW$1,2))&lt;=63),$D635,"COMUM"),GABARITO!$D:$D,0)),1,0))</f>
        <v/>
      </c>
      <c r="AX635" t="str">
        <f>IF(RESPOSTAS!AY635="","",IF(UPPER(RESPOSTAS!AY635)=INDEX(GABARITO!$C:$C,MATCH(TEXT(VALUE(RIGHT($AX$1,2)),"00")&amp;"|"&amp;IF(AND(VALUE(RIGHT($AX$1,2))&gt;=57,VALUE(RIGHT($AX$1,2))&lt;=63),$D635,"COMUM"),GABARITO!$D:$D,0)),1,0))</f>
        <v/>
      </c>
      <c r="AY635" t="str">
        <f>IF(RESPOSTAS!AZ635="","",IF(UPPER(RESPOSTAS!AZ635)=INDEX(GABARITO!$C:$C,MATCH(TEXT(VALUE(RIGHT($AY$1,2)),"00")&amp;"|"&amp;IF(AND(VALUE(RIGHT($AY$1,2))&gt;=57,VALUE(RIGHT($AY$1,2))&lt;=63),$D635,"COMUM"),GABARITO!$D:$D,0)),1,0))</f>
        <v/>
      </c>
      <c r="AZ635" t="str">
        <f>IF(RESPOSTAS!BA635="","",IF(UPPER(RESPOSTAS!BA635)=INDEX(GABARITO!$C:$C,MATCH(TEXT(VALUE(RIGHT($AZ$1,2)),"00")&amp;"|"&amp;IF(AND(VALUE(RIGHT($AZ$1,2))&gt;=57,VALUE(RIGHT($AZ$1,2))&lt;=63),$D635,"COMUM"),GABARITO!$D:$D,0)),1,0))</f>
        <v/>
      </c>
      <c r="BA635" t="str">
        <f>IF(RESPOSTAS!BB635="","",IF(UPPER(RESPOSTAS!BB635)=INDEX(GABARITO!$C:$C,MATCH(TEXT(VALUE(RIGHT($BA$1,2)),"00")&amp;"|"&amp;IF(AND(VALUE(RIGHT($BA$1,2))&gt;=57,VALUE(RIGHT($BA$1,2))&lt;=63),$D635,"COMUM"),GABARITO!$D:$D,0)),1,0))</f>
        <v/>
      </c>
      <c r="BB635" t="str">
        <f>IF(RESPOSTAS!BC635="","",IF(UPPER(RESPOSTAS!BC635)=INDEX(GABARITO!$C:$C,MATCH(TEXT(VALUE(RIGHT($BB$1,2)),"00")&amp;"|"&amp;IF(AND(VALUE(RIGHT($BB$1,2))&gt;=57,VALUE(RIGHT($BB$1,2))&lt;=63),$D635,"COMUM"),GABARITO!$D:$D,0)),1,0))</f>
        <v/>
      </c>
      <c r="BC635" t="str">
        <f>IF(RESPOSTAS!BD635="","",IF(UPPER(RESPOSTAS!BD635)=INDEX(GABARITO!$C:$C,MATCH(TEXT(VALUE(RIGHT($BC$1,2)),"00")&amp;"|"&amp;IF(AND(VALUE(RIGHT($BC$1,2))&gt;=57,VALUE(RIGHT($BC$1,2))&lt;=63),$D635,"COMUM"),GABARITO!$D:$D,0)),1,0))</f>
        <v/>
      </c>
      <c r="BD635" t="str">
        <f>IF(RESPOSTAS!BE635="","",IF(UPPER(RESPOSTAS!BE635)=INDEX(GABARITO!$C:$C,MATCH(TEXT(VALUE(RIGHT($BD$1,2)),"00")&amp;"|"&amp;IF(AND(VALUE(RIGHT($BD$1,2))&gt;=57,VALUE(RIGHT($BD$1,2))&lt;=63),$D635,"COMUM"),GABARITO!$D:$D,0)),1,0))</f>
        <v/>
      </c>
      <c r="BE635" t="str">
        <f>IF(RESPOSTAS!BF635="","",IF(UPPER(RESPOSTAS!BF635)=INDEX(GABARITO!$C:$C,MATCH(TEXT(VALUE(RIGHT($BE$1,2)),"00")&amp;"|"&amp;IF(AND(VALUE(RIGHT($BE$1,2))&gt;=57,VALUE(RIGHT($BE$1,2))&lt;=63),$D635,"COMUM"),GABARITO!$D:$D,0)),1,0))</f>
        <v/>
      </c>
      <c r="BF635" t="str">
        <f>IF(RESPOSTAS!BG635="","",IF(UPPER(RESPOSTAS!BG635)=INDEX(GABARITO!$C:$C,MATCH(TEXT(VALUE(RIGHT($BF$1,2)),"00")&amp;"|"&amp;IF(AND(VALUE(RIGHT($BF$1,2))&gt;=57,VALUE(RIGHT($BF$1,2))&lt;=63),$D635,"COMUM"),GABARITO!$D:$D,0)),1,0))</f>
        <v/>
      </c>
      <c r="BG635" t="str">
        <f>IF(RESPOSTAS!BH635="","",IF(UPPER(RESPOSTAS!BH635)=INDEX(GABARITO!$C:$C,MATCH(TEXT(VALUE(RIGHT($BG$1,2)),"00")&amp;"|"&amp;IF(AND(VALUE(RIGHT($BG$1,2))&gt;=57,VALUE(RIGHT($BG$1,2))&lt;=63),$D635,"COMUM"),GABARITO!$D:$D,0)),1,0))</f>
        <v/>
      </c>
      <c r="BH635" t="str">
        <f>IF(RESPOSTAS!BI635="","",IF(UPPER(RESPOSTAS!BI635)=INDEX(GABARITO!$C:$C,MATCH(TEXT(VALUE(RIGHT($BH$1,2)),"00")&amp;"|"&amp;IF(AND(VALUE(RIGHT($BH$1,2))&gt;=57,VALUE(RIGHT($BH$1,2))&lt;=63),$D635,"COMUM"),GABARITO!$D:$D,0)),1,0))</f>
        <v/>
      </c>
      <c r="BI635" t="str">
        <f>IF(RESPOSTAS!BJ635="","",IF(UPPER(RESPOSTAS!BJ635)=INDEX(GABARITO!$C:$C,MATCH(TEXT(VALUE(RIGHT($BI$1,2)),"00")&amp;"|"&amp;IF(AND(VALUE(RIGHT($BI$1,2))&gt;=57,VALUE(RIGHT($BI$1,2))&lt;=63),$D635,"COMUM"),GABARITO!$D:$D,0)),1,0))</f>
        <v/>
      </c>
      <c r="BJ635" t="str">
        <f>IF(RESPOSTAS!BK635="","",IF(UPPER(RESPOSTAS!BK635)=INDEX(GABARITO!$C:$C,MATCH(TEXT(VALUE(RIGHT($BJ$1,2)),"00")&amp;"|"&amp;IF(AND(VALUE(RIGHT($BJ$1,2))&gt;=57,VALUE(RIGHT($BJ$1,2))&lt;=63),$D635,"COMUM"),GABARITO!$D:$D,0)),1,0))</f>
        <v/>
      </c>
      <c r="BK635" t="str">
        <f>IF(RESPOSTAS!BL635="","",IF(UPPER(RESPOSTAS!BL635)=INDEX(GABARITO!$C:$C,MATCH(TEXT(VALUE(RIGHT($BK$1,2)),"00")&amp;"|"&amp;IF(AND(VALUE(RIGHT($BK$1,2))&gt;=57,VALUE(RIGHT($BK$1,2))&lt;=63),$D635,"COMUM"),GABARITO!$D:$D,0)),1,0))</f>
        <v/>
      </c>
      <c r="BL635" t="str">
        <f>IF(RESPOSTAS!BM635="","",IF(UPPER(RESPOSTAS!BM635)=INDEX(GABARITO!$C:$C,MATCH(TEXT(VALUE(RIGHT($BL$1,2)),"00")&amp;"|"&amp;IF(AND(VALUE(RIGHT($BL$1,2))&gt;=57,VALUE(RIGHT($BL$1,2))&lt;=63),$D635,"COMUM"),GABARITO!$D:$D,0)),1,0))</f>
        <v/>
      </c>
      <c r="BM635" t="str">
        <f>IF(RESPOSTAS!BN635="","",IF(UPPER(RESPOSTAS!BN635)=INDEX(GABARITO!$C:$C,MATCH(TEXT(VALUE(RIGHT($BM$1,2)),"00")&amp;"|"&amp;IF(AND(VALUE(RIGHT($BM$1,2))&gt;=57,VALUE(RIGHT($BM$1,2))&lt;=63),$D635,"COMUM"),GABARITO!$D:$D,0)),1,0))</f>
        <v/>
      </c>
      <c r="BN635" t="str">
        <f>IF(RESPOSTAS!BO635="","",IF(UPPER(RESPOSTAS!BO635)=INDEX(GABARITO!$C:$C,MATCH(TEXT(VALUE(RIGHT($BN$1,2)),"00")&amp;"|"&amp;IF(AND(VALUE(RIGHT($BN$1,2))&gt;=57,VALUE(RIGHT($BN$1,2))&lt;=63),$D635,"COMUM"),GABARITO!$D:$D,0)),1,0))</f>
        <v/>
      </c>
      <c r="BO635" t="str">
        <f>IF(RESPOSTAS!BP635="","",IF(UPPER(RESPOSTAS!BP635)=INDEX(GABARITO!$C:$C,MATCH(TEXT(VALUE(RIGHT($BO$1,2)),"00")&amp;"|"&amp;IF(AND(VALUE(RIGHT($BO$1,2))&gt;=57,VALUE(RIGHT($BO$1,2))&lt;=63),$D635,"COMUM"),GABARITO!$D:$D,0)),1,0))</f>
        <v/>
      </c>
      <c r="BP635">
        <f>COUNTIF(RESPOSTAS!F635:BP635,"&lt;&gt;")</f>
        <v>0</v>
      </c>
      <c r="BQ635" t="str">
        <f t="shared" si="92"/>
        <v/>
      </c>
      <c r="BR635" s="10" t="str">
        <f t="shared" si="93"/>
        <v/>
      </c>
      <c r="BT635" s="11" t="str">
        <f t="shared" si="95"/>
        <v/>
      </c>
      <c r="BU635" s="11" t="str">
        <f t="shared" si="96"/>
        <v/>
      </c>
      <c r="BV635" s="11" t="str">
        <f t="shared" si="97"/>
        <v/>
      </c>
      <c r="BW635" s="11" t="str">
        <f t="shared" si="98"/>
        <v/>
      </c>
      <c r="BX635" s="11" t="str">
        <f t="shared" si="99"/>
        <v/>
      </c>
      <c r="BY635" s="11" t="str">
        <f t="shared" si="100"/>
        <v/>
      </c>
      <c r="BZ635" s="3" t="str">
        <f t="shared" si="94"/>
        <v/>
      </c>
      <c r="CA635" s="3" t="e">
        <f t="shared" si="101"/>
        <v>#VALUE!</v>
      </c>
    </row>
    <row r="636" spans="1:79" x14ac:dyDescent="0.25">
      <c r="A636" t="str">
        <f>IF(RESPOSTAS!A636="","",RESPOSTAS!A636)</f>
        <v/>
      </c>
      <c r="B636" t="str">
        <f>IF(RESPOSTAS!C636="","",RESPOSTAS!C636)</f>
        <v/>
      </c>
      <c r="C636" t="str">
        <f>IF(RESPOSTAS!D636="","",RESPOSTAS!D636)</f>
        <v/>
      </c>
      <c r="D636" t="str">
        <f>IF(RESPOSTAS!E636="","",RESPOSTAS!E636)</f>
        <v/>
      </c>
      <c r="E636" t="str">
        <f>IF(RESPOSTAS!F636="","",IF(UPPER(RESPOSTAS!F636)=INDEX(GABARITO!$C:$C,MATCH(TEXT(VALUE(RIGHT($E$1,2)),"00")&amp;"|"&amp;IF(AND(VALUE(RIGHT($E$1,2))&gt;=57,VALUE(RIGHT($E$1,2))&lt;=63),$D636,"COMUM"),GABARITO!$D:$D,0)),1,0))</f>
        <v/>
      </c>
      <c r="F636" t="str">
        <f>IF(RESPOSTAS!G636="","",IF(UPPER(RESPOSTAS!G636)=INDEX(GABARITO!$C:$C,MATCH(TEXT(VALUE(RIGHT($F$1,2)),"00")&amp;"|"&amp;IF(AND(VALUE(RIGHT($F$1,2))&gt;=57,VALUE(RIGHT($F$1,2))&lt;=63),$D636,"COMUM"),GABARITO!$D:$D,0)),1,0))</f>
        <v/>
      </c>
      <c r="G636" t="str">
        <f>IF(RESPOSTAS!H636="","",IF(UPPER(RESPOSTAS!H636)=INDEX(GABARITO!$C:$C,MATCH(TEXT(VALUE(RIGHT($G$1,2)),"00")&amp;"|"&amp;IF(AND(VALUE(RIGHT($G$1,2))&gt;=57,VALUE(RIGHT($G$1,2))&lt;=63),$D636,"COMUM"),GABARITO!$D:$D,0)),1,0))</f>
        <v/>
      </c>
      <c r="H636" t="str">
        <f>IF(RESPOSTAS!I636="","",IF(UPPER(RESPOSTAS!I636)=INDEX(GABARITO!$C:$C,MATCH(TEXT(VALUE(RIGHT($H$1,2)),"00")&amp;"|"&amp;IF(AND(VALUE(RIGHT($H$1,2))&gt;=57,VALUE(RIGHT($H$1,2))&lt;=63),$D636,"COMUM"),GABARITO!$D:$D,0)),1,0))</f>
        <v/>
      </c>
      <c r="I636" t="str">
        <f>IF(RESPOSTAS!J636="","",IF(UPPER(RESPOSTAS!J636)=INDEX(GABARITO!$C:$C,MATCH(TEXT(VALUE(RIGHT($I$1,2)),"00")&amp;"|"&amp;IF(AND(VALUE(RIGHT($I$1,2))&gt;=57,VALUE(RIGHT($I$1,2))&lt;=63),$D636,"COMUM"),GABARITO!$D:$D,0)),1,0))</f>
        <v/>
      </c>
      <c r="J636" t="str">
        <f>IF(RESPOSTAS!K636="","",IF(UPPER(RESPOSTAS!K636)=INDEX(GABARITO!$C:$C,MATCH(TEXT(VALUE(RIGHT($J$1,2)),"00")&amp;"|"&amp;IF(AND(VALUE(RIGHT($J$1,2))&gt;=57,VALUE(RIGHT($J$1,2))&lt;=63),$D636,"COMUM"),GABARITO!$D:$D,0)),1,0))</f>
        <v/>
      </c>
      <c r="K636" t="str">
        <f>IF(RESPOSTAS!L636="","",IF(UPPER(RESPOSTAS!L636)=INDEX(GABARITO!$C:$C,MATCH(TEXT(VALUE(RIGHT($K$1,2)),"00")&amp;"|"&amp;IF(AND(VALUE(RIGHT($K$1,2))&gt;=57,VALUE(RIGHT($K$1,2))&lt;=63),$D636,"COMUM"),GABARITO!$D:$D,0)),1,0))</f>
        <v/>
      </c>
      <c r="L636" t="str">
        <f>IF(RESPOSTAS!M636="","",IF(UPPER(RESPOSTAS!M636)=INDEX(GABARITO!$C:$C,MATCH(TEXT(VALUE(RIGHT($L$1,2)),"00")&amp;"|"&amp;IF(AND(VALUE(RIGHT($L$1,2))&gt;=57,VALUE(RIGHT($L$1,2))&lt;=63),$D636,"COMUM"),GABARITO!$D:$D,0)),1,0))</f>
        <v/>
      </c>
      <c r="M636" t="str">
        <f>IF(RESPOSTAS!N636="","",IF(UPPER(RESPOSTAS!N636)=INDEX(GABARITO!$C:$C,MATCH(TEXT(VALUE(RIGHT($M$1,2)),"00")&amp;"|"&amp;IF(AND(VALUE(RIGHT($M$1,2))&gt;=57,VALUE(RIGHT($M$1,2))&lt;=63),$D636,"COMUM"),GABARITO!$D:$D,0)),1,0))</f>
        <v/>
      </c>
      <c r="N636" t="str">
        <f>IF(RESPOSTAS!O636="","",IF(UPPER(RESPOSTAS!O636)=INDEX(GABARITO!$C:$C,MATCH(TEXT(VALUE(RIGHT($E$1,2)),"00")&amp;"|"&amp;IF(AND(VALUE(RIGHT($E$1,2))&gt;=57,VALUE(RIGHT($E$1,2))&lt;=63),$D636,"COMUM"),GABARITO!$D:$D,0)),1,0))</f>
        <v/>
      </c>
      <c r="O636" t="str">
        <f>IF(RESPOSTAS!P636="","",IF(UPPER(RESPOSTAS!P636)=INDEX(GABARITO!$C:$C,MATCH(TEXT(VALUE(RIGHT($O$1,2)),"00")&amp;"|"&amp;IF(AND(VALUE(RIGHT($O$1,2))&gt;=57,VALUE(RIGHT($O$1,2))&lt;=63),$D636,"COMUM"),GABARITO!$D:$D,0)),1,0))</f>
        <v/>
      </c>
      <c r="P636" t="str">
        <f>IF(RESPOSTAS!Q636="","",IF(UPPER(RESPOSTAS!Q636)=INDEX(GABARITO!$C:$C,MATCH(TEXT(VALUE(RIGHT($P$1,2)),"00")&amp;"|"&amp;IF(AND(VALUE(RIGHT($P$1,2))&gt;=57,VALUE(RIGHT($P$1,2))&lt;=63),$D636,"COMUM"),GABARITO!$D:$D,0)),1,0))</f>
        <v/>
      </c>
      <c r="Q636" t="str">
        <f>IF(RESPOSTAS!R636="","",IF(UPPER(RESPOSTAS!R636)=INDEX(GABARITO!$C:$C,MATCH(TEXT(VALUE(RIGHT($Q$1,2)),"00")&amp;"|"&amp;IF(AND(VALUE(RIGHT($Q$1,2))&gt;=57,VALUE(RIGHT($Q$1,2))&lt;=63),$D636,"COMUM"),GABARITO!$D:$D,0)),1,0))</f>
        <v/>
      </c>
      <c r="R636" t="str">
        <f>IF(RESPOSTAS!S636="","",IF(UPPER(RESPOSTAS!S636)=INDEX(GABARITO!$C:$C,MATCH(TEXT(VALUE(RIGHT($R$1,2)),"00")&amp;"|"&amp;IF(AND(VALUE(RIGHT($R$1,2))&gt;=57,VALUE(RIGHT($R$1,2))&lt;=63),$D636,"COMUM"),GABARITO!$D:$D,0)),1,0))</f>
        <v/>
      </c>
      <c r="S636" t="str">
        <f>IF(RESPOSTAS!T636="","",IF(UPPER(RESPOSTAS!T636)=INDEX(GABARITO!$C:$C,MATCH(TEXT(VALUE(RIGHT($S$1,2)),"00")&amp;"|"&amp;IF(AND(VALUE(RIGHT($S$1,2))&gt;=57,VALUE(RIGHT($S$1,2))&lt;=63),$D636,"COMUM"),GABARITO!$D:$D,0)),1,0))</f>
        <v/>
      </c>
      <c r="T636" t="str">
        <f>IF(RESPOSTAS!U636="","",IF(UPPER(RESPOSTAS!U636)=INDEX(GABARITO!$C:$C,MATCH(TEXT(VALUE(RIGHT($T$1,2)),"00")&amp;"|"&amp;IF(AND(VALUE(RIGHT($T$1,2))&gt;=57,VALUE(RIGHT($T$1,2))&lt;=63),$D636,"COMUM"),GABARITO!$D:$D,0)),1,0))</f>
        <v/>
      </c>
      <c r="U636" t="str">
        <f>IF(RESPOSTAS!V636="","",IF(UPPER(RESPOSTAS!V636)=INDEX(GABARITO!$C:$C,MATCH(TEXT(VALUE(RIGHT($U$1,2)),"00")&amp;"|"&amp;IF(AND(VALUE(RIGHT($U$1,2))&gt;=57,VALUE(RIGHT($U$1,2))&lt;=63),$D636,"COMUM"),GABARITO!$D:$D,0)),1,0))</f>
        <v/>
      </c>
      <c r="V636" t="str">
        <f>IF(RESPOSTAS!W636="","",IF(UPPER(RESPOSTAS!W636)=INDEX(GABARITO!$C:$C,MATCH(TEXT(VALUE(RIGHT($E$1,2)),"00")&amp;"|"&amp;IF(AND(VALUE(RIGHT($E$1,2))&gt;=57,VALUE(RIGHT($E$1,2))&lt;=63),$D636,"COMUM"),GABARITO!$D:$D,0)),1,0))</f>
        <v/>
      </c>
      <c r="W636" t="str">
        <f>IF(RESPOSTAS!X636="","",IF(UPPER(RESPOSTAS!X636)=INDEX(GABARITO!$C:$C,MATCH(TEXT(VALUE(RIGHT($W$1,2)),"00")&amp;"|"&amp;IF(AND(VALUE(RIGHT($W$1,2))&gt;=57,VALUE(RIGHT($W$1,2))&lt;=63),$D636,"COMUM"),GABARITO!$D:$D,0)),1,0))</f>
        <v/>
      </c>
      <c r="X636" t="str">
        <f>IF(RESPOSTAS!Y636="","",IF(UPPER(RESPOSTAS!Y636)=INDEX(GABARITO!$C:$C,MATCH(TEXT(VALUE(RIGHT($X$1,2)),"00")&amp;"|"&amp;IF(AND(VALUE(RIGHT($X$1,2))&gt;=57,VALUE(RIGHT($X$1,2))&lt;=63),$D636,"COMUM"),GABARITO!$D:$D,0)),1,0))</f>
        <v/>
      </c>
      <c r="Y636" t="str">
        <f>IF(RESPOSTAS!Z636="","",IF(UPPER(RESPOSTAS!Z636)=INDEX(GABARITO!$C:$C,MATCH(TEXT(VALUE(RIGHT($Y$1,2)),"00")&amp;"|"&amp;IF(AND(VALUE(RIGHT($Y$1,2))&gt;=57,VALUE(RIGHT($Y$1,2))&lt;=63),$D636,"COMUM"),GABARITO!$D:$D,0)),1,0))</f>
        <v/>
      </c>
      <c r="Z636" t="str">
        <f>IF(RESPOSTAS!AA636="","",IF(UPPER(RESPOSTAS!AA636)=INDEX(GABARITO!$C:$C,MATCH(TEXT(VALUE(RIGHT($Z$1,2)),"00")&amp;"|"&amp;IF(AND(VALUE(RIGHT($Z$1,2))&gt;=57,VALUE(RIGHT($Z$1,2))&lt;=63),$D636,"COMUM"),GABARITO!$D:$D,0)),1,0))</f>
        <v/>
      </c>
      <c r="AA636" t="str">
        <f>IF(RESPOSTAS!AB636="","",IF(UPPER(RESPOSTAS!AB636)=INDEX(GABARITO!$C:$C,MATCH(TEXT(VALUE(RIGHT($AA$1,2)),"00")&amp;"|"&amp;IF(AND(VALUE(RIGHT($AA$1,2))&gt;=57,VALUE(RIGHT($AA$1,2))&lt;=63),$D636,"COMUM"),GABARITO!$D:$D,0)),1,0))</f>
        <v/>
      </c>
      <c r="AB636" t="str">
        <f>IF(RESPOSTAS!AC636="","",IF(UPPER(RESPOSTAS!AC636)=INDEX(GABARITO!$C:$C,MATCH(TEXT(VALUE(RIGHT($AB$1,2)),"00")&amp;"|"&amp;IF(AND(VALUE(RIGHT($AB$1,2))&gt;=57,VALUE(RIGHT($AB$1,2))&lt;=63),$D636,"COMUM"),GABARITO!$D:$D,0)),1,0))</f>
        <v/>
      </c>
      <c r="AC636" t="str">
        <f>IF(RESPOSTAS!AD636="","",IF(UPPER(RESPOSTAS!AD636)=INDEX(GABARITO!$C:$C,MATCH(TEXT(VALUE(RIGHT($AC$1,2)),"00")&amp;"|"&amp;IF(AND(VALUE(RIGHT($AC$1,2))&gt;=57,VALUE(RIGHT($AC$1,2))&lt;=63),$D636,"COMUM"),GABARITO!$D:$D,0)),1,0))</f>
        <v/>
      </c>
      <c r="AD636" t="str">
        <f>IF(RESPOSTAS!AE636="","",IF(UPPER(RESPOSTAS!AE636)=INDEX(GABARITO!$C:$C,MATCH(TEXT(VALUE(RIGHT($AD$1,2)),"00")&amp;"|"&amp;IF(AND(VALUE(RIGHT($AD$1,2))&gt;=57,VALUE(RIGHT($AD$1,2))&lt;=63),$D636,"COMUM"),GABARITO!$D:$D,0)),1,0))</f>
        <v/>
      </c>
      <c r="AE636" t="str">
        <f>IF(RESPOSTAS!AF636="","",IF(UPPER(RESPOSTAS!AF636)=INDEX(GABARITO!$C:$C,MATCH(TEXT(VALUE(RIGHT($AE$1,2)),"00")&amp;"|"&amp;IF(AND(VALUE(RIGHT($AE$1,2))&gt;=57,VALUE(RIGHT($AE$1,2))&lt;=63),$D636,"COMUM"),GABARITO!$D:$D,0)),1,0))</f>
        <v/>
      </c>
      <c r="AF636" t="str">
        <f>IF(RESPOSTAS!AG636="","",IF(UPPER(RESPOSTAS!AG636)=INDEX(GABARITO!$C:$C,MATCH(TEXT(VALUE(RIGHT($AF$1,2)),"00")&amp;"|"&amp;IF(AND(VALUE(RIGHT($AF$1,2))&gt;=57,VALUE(RIGHT($AF$1,2))&lt;=63),$D636,"COMUM"),GABARITO!$D:$D,0)),1,0))</f>
        <v/>
      </c>
      <c r="AG636" t="str">
        <f>IF(RESPOSTAS!AH636="","",IF(UPPER(RESPOSTAS!AH636)=INDEX(GABARITO!$C:$C,MATCH(TEXT(VALUE(RIGHT($AG$1,2)),"00")&amp;"|"&amp;IF(AND(VALUE(RIGHT($AG$1,2))&gt;=57,VALUE(RIGHT($AG$1,2))&lt;=63),$D636,"COMUM"),GABARITO!$D:$D,0)),1,0))</f>
        <v/>
      </c>
      <c r="AH636" t="str">
        <f>IF(RESPOSTAS!AI636="","",IF(UPPER(RESPOSTAS!AI636)=INDEX(GABARITO!$C:$C,MATCH(TEXT(VALUE(RIGHT($AH$1,2)),"00")&amp;"|"&amp;IF(AND(VALUE(RIGHT($AH$1,2))&gt;=57,VALUE(RIGHT($AH$1,2))&lt;=63),$D636,"COMUM"),GABARITO!$D:$D,0)),1,0))</f>
        <v/>
      </c>
      <c r="AI636" t="str">
        <f>IF(RESPOSTAS!AJ636="","",IF(UPPER(RESPOSTAS!AJ636)=INDEX(GABARITO!$C:$C,MATCH(TEXT(VALUE(RIGHT($AI$1,2)),"00")&amp;"|"&amp;IF(AND(VALUE(RIGHT($AI$1,2))&gt;=57,VALUE(RIGHT($AI$1,2))&lt;=63),$D636,"COMUM"),GABARITO!$D:$D,0)),1,0))</f>
        <v/>
      </c>
      <c r="AJ636" t="str">
        <f>IF(RESPOSTAS!AK636="","",IF(UPPER(RESPOSTAS!AK636)=INDEX(GABARITO!$C:$C,MATCH(TEXT(VALUE(RIGHT($AJ$1,2)),"00")&amp;"|"&amp;IF(AND(VALUE(RIGHT($AJ$1,2))&gt;=57,VALUE(RIGHT($AJ$1,2))&lt;=63),$D636,"COMUM"),GABARITO!$D:$D,0)),1,0))</f>
        <v/>
      </c>
      <c r="AK636" t="str">
        <f>IF(RESPOSTAS!AL636="","",IF(UPPER(RESPOSTAS!AL636)=INDEX(GABARITO!$C:$C,MATCH(TEXT(VALUE(RIGHT($AK$1,2)),"00")&amp;"|"&amp;IF(AND(VALUE(RIGHT($AK$1,2))&gt;=57,VALUE(RIGHT($AK$1,2))&lt;=63),$D636,"COMUM"),GABARITO!$D:$D,0)),1,0))</f>
        <v/>
      </c>
      <c r="AL636" t="str">
        <f>IF(RESPOSTAS!AM636="","",IF(UPPER(RESPOSTAS!AM636)=INDEX(GABARITO!$C:$C,MATCH(TEXT(VALUE(RIGHT($AL$1,2)),"00")&amp;"|"&amp;IF(AND(VALUE(RIGHT($AL$1,2))&gt;=57,VALUE(RIGHT($AL$1,2))&lt;=63),$D636,"COMUM"),GABARITO!$D:$D,0)),1,0))</f>
        <v/>
      </c>
      <c r="AM636" t="str">
        <f>IF(RESPOSTAS!AN636="","",IF(UPPER(RESPOSTAS!AN636)=INDEX(GABARITO!$C:$C,MATCH(TEXT(VALUE(RIGHT($AM$1,2)),"00")&amp;"|"&amp;IF(AND(VALUE(RIGHT($AM$1,2))&gt;=57,VALUE(RIGHT($AM$1,2))&lt;=63),$D636,"COMUM"),GABARITO!$D:$D,0)),1,0))</f>
        <v/>
      </c>
      <c r="AN636" t="str">
        <f>IF(RESPOSTAS!AO636="","",IF(UPPER(RESPOSTAS!AO636)=INDEX(GABARITO!$C:$C,MATCH(TEXT(VALUE(RIGHT($AN$1,2)),"00")&amp;"|"&amp;IF(AND(VALUE(RIGHT($AN$1,2))&gt;=57,VALUE(RIGHT($AN$1,2))&lt;=63),$D636,"COMUM"),GABARITO!$D:$D,0)),1,0))</f>
        <v/>
      </c>
      <c r="AO636" t="str">
        <f>IF(RESPOSTAS!AP636="","",IF(UPPER(RESPOSTAS!AP636)=INDEX(GABARITO!$C:$C,MATCH(TEXT(VALUE(RIGHT($AO$1,2)),"00")&amp;"|"&amp;IF(AND(VALUE(RIGHT($AO$1,2))&gt;=57,VALUE(RIGHT($AO$1,2))&lt;=63),$D636,"COMUM"),GABARITO!$D:$D,0)),1,0))</f>
        <v/>
      </c>
      <c r="AP636" t="str">
        <f>IF(RESPOSTAS!AQ636="","",IF(UPPER(RESPOSTAS!AQ636)=INDEX(GABARITO!$C:$C,MATCH(TEXT(VALUE(RIGHT($AP$1,2)),"00")&amp;"|"&amp;IF(AND(VALUE(RIGHT($AP$1,2))&gt;=57,VALUE(RIGHT($AP$1,2))&lt;=63),$D636,"COMUM"),GABARITO!$D:$D,0)),1,0))</f>
        <v/>
      </c>
      <c r="AQ636" t="str">
        <f>IF(RESPOSTAS!AR636="","",IF(UPPER(RESPOSTAS!AR636)=INDEX(GABARITO!$C:$C,MATCH(TEXT(VALUE(RIGHT($AQ$1,2)),"00")&amp;"|"&amp;IF(AND(VALUE(RIGHT($AQ$1,2))&gt;=57,VALUE(RIGHT($AQ$1,2))&lt;=63),$D636,"COMUM"),GABARITO!$D:$D,0)),1,0))</f>
        <v/>
      </c>
      <c r="AR636" t="str">
        <f>IF(RESPOSTAS!AS636="","",IF(UPPER(RESPOSTAS!AS636)=INDEX(GABARITO!$C:$C,MATCH(TEXT(VALUE(RIGHT($AR$1,2)),"00")&amp;"|"&amp;IF(AND(VALUE(RIGHT($AR$1,2))&gt;=57,VALUE(RIGHT($AR$1,2))&lt;=63),$D636,"COMUM"),GABARITO!$D:$D,0)),1,0))</f>
        <v/>
      </c>
      <c r="AS636" t="str">
        <f>IF(RESPOSTAS!AT636="","",IF(UPPER(RESPOSTAS!AT636)=INDEX(GABARITO!$C:$C,MATCH(TEXT(VALUE(RIGHT($AS$1,2)),"00")&amp;"|"&amp;IF(AND(VALUE(RIGHT($AS$1,2))&gt;=57,VALUE(RIGHT($AS$1,2))&lt;=63),$D636,"COMUM"),GABARITO!$D:$D,0)),1,0))</f>
        <v/>
      </c>
      <c r="AT636" t="str">
        <f>IF(RESPOSTAS!AU636="","",IF(UPPER(RESPOSTAS!AU636)=INDEX(GABARITO!$C:$C,MATCH(TEXT(VALUE(RIGHT($AT$1,2)),"00")&amp;"|"&amp;IF(AND(VALUE(RIGHT($AT$1,2))&gt;=57,VALUE(RIGHT($AT$1,2))&lt;=63),$D636,"COMUM"),GABARITO!$D:$D,0)),1,0))</f>
        <v/>
      </c>
      <c r="AU636" t="str">
        <f>IF(RESPOSTAS!AV636="","",IF(UPPER(RESPOSTAS!AV636)=INDEX(GABARITO!$C:$C,MATCH(TEXT(VALUE(RIGHT($AU$1,2)),"00")&amp;"|"&amp;IF(AND(VALUE(RIGHT($AU$1,2))&gt;=57,VALUE(RIGHT($AU$1,2))&lt;=63),$D636,"COMUM"),GABARITO!$D:$D,0)),1,0))</f>
        <v/>
      </c>
      <c r="AV636" t="str">
        <f>IF(RESPOSTAS!AW636="","",IF(UPPER(RESPOSTAS!AW636)=INDEX(GABARITO!$C:$C,MATCH(TEXT(VALUE(RIGHT($AV$1,2)),"00")&amp;"|"&amp;IF(AND(VALUE(RIGHT($AV$1,2))&gt;=57,VALUE(RIGHT($AV$1,2))&lt;=63),$D636,"COMUM"),GABARITO!$D:$D,0)),1,0))</f>
        <v/>
      </c>
      <c r="AW636" t="str">
        <f>IF(RESPOSTAS!AX636="","",IF(UPPER(RESPOSTAS!AX636)=INDEX(GABARITO!$C:$C,MATCH(TEXT(VALUE(RIGHT($AW$1,2)),"00")&amp;"|"&amp;IF(AND(VALUE(RIGHT($AW$1,2))&gt;=57,VALUE(RIGHT($AW$1,2))&lt;=63),$D636,"COMUM"),GABARITO!$D:$D,0)),1,0))</f>
        <v/>
      </c>
      <c r="AX636" t="str">
        <f>IF(RESPOSTAS!AY636="","",IF(UPPER(RESPOSTAS!AY636)=INDEX(GABARITO!$C:$C,MATCH(TEXT(VALUE(RIGHT($AX$1,2)),"00")&amp;"|"&amp;IF(AND(VALUE(RIGHT($AX$1,2))&gt;=57,VALUE(RIGHT($AX$1,2))&lt;=63),$D636,"COMUM"),GABARITO!$D:$D,0)),1,0))</f>
        <v/>
      </c>
      <c r="AY636" t="str">
        <f>IF(RESPOSTAS!AZ636="","",IF(UPPER(RESPOSTAS!AZ636)=INDEX(GABARITO!$C:$C,MATCH(TEXT(VALUE(RIGHT($AY$1,2)),"00")&amp;"|"&amp;IF(AND(VALUE(RIGHT($AY$1,2))&gt;=57,VALUE(RIGHT($AY$1,2))&lt;=63),$D636,"COMUM"),GABARITO!$D:$D,0)),1,0))</f>
        <v/>
      </c>
      <c r="AZ636" t="str">
        <f>IF(RESPOSTAS!BA636="","",IF(UPPER(RESPOSTAS!BA636)=INDEX(GABARITO!$C:$C,MATCH(TEXT(VALUE(RIGHT($AZ$1,2)),"00")&amp;"|"&amp;IF(AND(VALUE(RIGHT($AZ$1,2))&gt;=57,VALUE(RIGHT($AZ$1,2))&lt;=63),$D636,"COMUM"),GABARITO!$D:$D,0)),1,0))</f>
        <v/>
      </c>
      <c r="BA636" t="str">
        <f>IF(RESPOSTAS!BB636="","",IF(UPPER(RESPOSTAS!BB636)=INDEX(GABARITO!$C:$C,MATCH(TEXT(VALUE(RIGHT($BA$1,2)),"00")&amp;"|"&amp;IF(AND(VALUE(RIGHT($BA$1,2))&gt;=57,VALUE(RIGHT($BA$1,2))&lt;=63),$D636,"COMUM"),GABARITO!$D:$D,0)),1,0))</f>
        <v/>
      </c>
      <c r="BB636" t="str">
        <f>IF(RESPOSTAS!BC636="","",IF(UPPER(RESPOSTAS!BC636)=INDEX(GABARITO!$C:$C,MATCH(TEXT(VALUE(RIGHT($BB$1,2)),"00")&amp;"|"&amp;IF(AND(VALUE(RIGHT($BB$1,2))&gt;=57,VALUE(RIGHT($BB$1,2))&lt;=63),$D636,"COMUM"),GABARITO!$D:$D,0)),1,0))</f>
        <v/>
      </c>
      <c r="BC636" t="str">
        <f>IF(RESPOSTAS!BD636="","",IF(UPPER(RESPOSTAS!BD636)=INDEX(GABARITO!$C:$C,MATCH(TEXT(VALUE(RIGHT($BC$1,2)),"00")&amp;"|"&amp;IF(AND(VALUE(RIGHT($BC$1,2))&gt;=57,VALUE(RIGHT($BC$1,2))&lt;=63),$D636,"COMUM"),GABARITO!$D:$D,0)),1,0))</f>
        <v/>
      </c>
      <c r="BD636" t="str">
        <f>IF(RESPOSTAS!BE636="","",IF(UPPER(RESPOSTAS!BE636)=INDEX(GABARITO!$C:$C,MATCH(TEXT(VALUE(RIGHT($BD$1,2)),"00")&amp;"|"&amp;IF(AND(VALUE(RIGHT($BD$1,2))&gt;=57,VALUE(RIGHT($BD$1,2))&lt;=63),$D636,"COMUM"),GABARITO!$D:$D,0)),1,0))</f>
        <v/>
      </c>
      <c r="BE636" t="str">
        <f>IF(RESPOSTAS!BF636="","",IF(UPPER(RESPOSTAS!BF636)=INDEX(GABARITO!$C:$C,MATCH(TEXT(VALUE(RIGHT($BE$1,2)),"00")&amp;"|"&amp;IF(AND(VALUE(RIGHT($BE$1,2))&gt;=57,VALUE(RIGHT($BE$1,2))&lt;=63),$D636,"COMUM"),GABARITO!$D:$D,0)),1,0))</f>
        <v/>
      </c>
      <c r="BF636" t="str">
        <f>IF(RESPOSTAS!BG636="","",IF(UPPER(RESPOSTAS!BG636)=INDEX(GABARITO!$C:$C,MATCH(TEXT(VALUE(RIGHT($BF$1,2)),"00")&amp;"|"&amp;IF(AND(VALUE(RIGHT($BF$1,2))&gt;=57,VALUE(RIGHT($BF$1,2))&lt;=63),$D636,"COMUM"),GABARITO!$D:$D,0)),1,0))</f>
        <v/>
      </c>
      <c r="BG636" t="str">
        <f>IF(RESPOSTAS!BH636="","",IF(UPPER(RESPOSTAS!BH636)=INDEX(GABARITO!$C:$C,MATCH(TEXT(VALUE(RIGHT($BG$1,2)),"00")&amp;"|"&amp;IF(AND(VALUE(RIGHT($BG$1,2))&gt;=57,VALUE(RIGHT($BG$1,2))&lt;=63),$D636,"COMUM"),GABARITO!$D:$D,0)),1,0))</f>
        <v/>
      </c>
      <c r="BH636" t="str">
        <f>IF(RESPOSTAS!BI636="","",IF(UPPER(RESPOSTAS!BI636)=INDEX(GABARITO!$C:$C,MATCH(TEXT(VALUE(RIGHT($BH$1,2)),"00")&amp;"|"&amp;IF(AND(VALUE(RIGHT($BH$1,2))&gt;=57,VALUE(RIGHT($BH$1,2))&lt;=63),$D636,"COMUM"),GABARITO!$D:$D,0)),1,0))</f>
        <v/>
      </c>
      <c r="BI636" t="str">
        <f>IF(RESPOSTAS!BJ636="","",IF(UPPER(RESPOSTAS!BJ636)=INDEX(GABARITO!$C:$C,MATCH(TEXT(VALUE(RIGHT($BI$1,2)),"00")&amp;"|"&amp;IF(AND(VALUE(RIGHT($BI$1,2))&gt;=57,VALUE(RIGHT($BI$1,2))&lt;=63),$D636,"COMUM"),GABARITO!$D:$D,0)),1,0))</f>
        <v/>
      </c>
      <c r="BJ636" t="str">
        <f>IF(RESPOSTAS!BK636="","",IF(UPPER(RESPOSTAS!BK636)=INDEX(GABARITO!$C:$C,MATCH(TEXT(VALUE(RIGHT($BJ$1,2)),"00")&amp;"|"&amp;IF(AND(VALUE(RIGHT($BJ$1,2))&gt;=57,VALUE(RIGHT($BJ$1,2))&lt;=63),$D636,"COMUM"),GABARITO!$D:$D,0)),1,0))</f>
        <v/>
      </c>
      <c r="BK636" t="str">
        <f>IF(RESPOSTAS!BL636="","",IF(UPPER(RESPOSTAS!BL636)=INDEX(GABARITO!$C:$C,MATCH(TEXT(VALUE(RIGHT($BK$1,2)),"00")&amp;"|"&amp;IF(AND(VALUE(RIGHT($BK$1,2))&gt;=57,VALUE(RIGHT($BK$1,2))&lt;=63),$D636,"COMUM"),GABARITO!$D:$D,0)),1,0))</f>
        <v/>
      </c>
      <c r="BL636" t="str">
        <f>IF(RESPOSTAS!BM636="","",IF(UPPER(RESPOSTAS!BM636)=INDEX(GABARITO!$C:$C,MATCH(TEXT(VALUE(RIGHT($BL$1,2)),"00")&amp;"|"&amp;IF(AND(VALUE(RIGHT($BL$1,2))&gt;=57,VALUE(RIGHT($BL$1,2))&lt;=63),$D636,"COMUM"),GABARITO!$D:$D,0)),1,0))</f>
        <v/>
      </c>
      <c r="BM636" t="str">
        <f>IF(RESPOSTAS!BN636="","",IF(UPPER(RESPOSTAS!BN636)=INDEX(GABARITO!$C:$C,MATCH(TEXT(VALUE(RIGHT($BM$1,2)),"00")&amp;"|"&amp;IF(AND(VALUE(RIGHT($BM$1,2))&gt;=57,VALUE(RIGHT($BM$1,2))&lt;=63),$D636,"COMUM"),GABARITO!$D:$D,0)),1,0))</f>
        <v/>
      </c>
      <c r="BN636" t="str">
        <f>IF(RESPOSTAS!BO636="","",IF(UPPER(RESPOSTAS!BO636)=INDEX(GABARITO!$C:$C,MATCH(TEXT(VALUE(RIGHT($BN$1,2)),"00")&amp;"|"&amp;IF(AND(VALUE(RIGHT($BN$1,2))&gt;=57,VALUE(RIGHT($BN$1,2))&lt;=63),$D636,"COMUM"),GABARITO!$D:$D,0)),1,0))</f>
        <v/>
      </c>
      <c r="BO636" t="str">
        <f>IF(RESPOSTAS!BP636="","",IF(UPPER(RESPOSTAS!BP636)=INDEX(GABARITO!$C:$C,MATCH(TEXT(VALUE(RIGHT($BO$1,2)),"00")&amp;"|"&amp;IF(AND(VALUE(RIGHT($BO$1,2))&gt;=57,VALUE(RIGHT($BO$1,2))&lt;=63),$D636,"COMUM"),GABARITO!$D:$D,0)),1,0))</f>
        <v/>
      </c>
      <c r="BP636">
        <f>COUNTIF(RESPOSTAS!F636:BP636,"&lt;&gt;")</f>
        <v>0</v>
      </c>
      <c r="BQ636" t="str">
        <f t="shared" si="92"/>
        <v/>
      </c>
      <c r="BR636" s="10" t="str">
        <f t="shared" si="93"/>
        <v/>
      </c>
      <c r="BT636" s="11" t="str">
        <f t="shared" si="95"/>
        <v/>
      </c>
      <c r="BU636" s="11" t="str">
        <f t="shared" si="96"/>
        <v/>
      </c>
      <c r="BV636" s="11" t="str">
        <f t="shared" si="97"/>
        <v/>
      </c>
      <c r="BW636" s="11" t="str">
        <f t="shared" si="98"/>
        <v/>
      </c>
      <c r="BX636" s="11" t="str">
        <f t="shared" si="99"/>
        <v/>
      </c>
      <c r="BY636" s="11" t="str">
        <f t="shared" si="100"/>
        <v/>
      </c>
      <c r="BZ636" s="3" t="str">
        <f t="shared" si="94"/>
        <v/>
      </c>
      <c r="CA636" s="3" t="e">
        <f t="shared" si="101"/>
        <v>#VALUE!</v>
      </c>
    </row>
    <row r="637" spans="1:79" x14ac:dyDescent="0.25">
      <c r="A637" t="str">
        <f>IF(RESPOSTAS!A637="","",RESPOSTAS!A637)</f>
        <v/>
      </c>
      <c r="B637" t="str">
        <f>IF(RESPOSTAS!C637="","",RESPOSTAS!C637)</f>
        <v/>
      </c>
      <c r="C637" t="str">
        <f>IF(RESPOSTAS!D637="","",RESPOSTAS!D637)</f>
        <v/>
      </c>
      <c r="D637" t="str">
        <f>IF(RESPOSTAS!E637="","",RESPOSTAS!E637)</f>
        <v/>
      </c>
      <c r="E637" t="str">
        <f>IF(RESPOSTAS!F637="","",IF(UPPER(RESPOSTAS!F637)=INDEX(GABARITO!$C:$C,MATCH(TEXT(VALUE(RIGHT($E$1,2)),"00")&amp;"|"&amp;IF(AND(VALUE(RIGHT($E$1,2))&gt;=57,VALUE(RIGHT($E$1,2))&lt;=63),$D637,"COMUM"),GABARITO!$D:$D,0)),1,0))</f>
        <v/>
      </c>
      <c r="F637" t="str">
        <f>IF(RESPOSTAS!G637="","",IF(UPPER(RESPOSTAS!G637)=INDEX(GABARITO!$C:$C,MATCH(TEXT(VALUE(RIGHT($F$1,2)),"00")&amp;"|"&amp;IF(AND(VALUE(RIGHT($F$1,2))&gt;=57,VALUE(RIGHT($F$1,2))&lt;=63),$D637,"COMUM"),GABARITO!$D:$D,0)),1,0))</f>
        <v/>
      </c>
      <c r="G637" t="str">
        <f>IF(RESPOSTAS!H637="","",IF(UPPER(RESPOSTAS!H637)=INDEX(GABARITO!$C:$C,MATCH(TEXT(VALUE(RIGHT($G$1,2)),"00")&amp;"|"&amp;IF(AND(VALUE(RIGHT($G$1,2))&gt;=57,VALUE(RIGHT($G$1,2))&lt;=63),$D637,"COMUM"),GABARITO!$D:$D,0)),1,0))</f>
        <v/>
      </c>
      <c r="H637" t="str">
        <f>IF(RESPOSTAS!I637="","",IF(UPPER(RESPOSTAS!I637)=INDEX(GABARITO!$C:$C,MATCH(TEXT(VALUE(RIGHT($H$1,2)),"00")&amp;"|"&amp;IF(AND(VALUE(RIGHT($H$1,2))&gt;=57,VALUE(RIGHT($H$1,2))&lt;=63),$D637,"COMUM"),GABARITO!$D:$D,0)),1,0))</f>
        <v/>
      </c>
      <c r="I637" t="str">
        <f>IF(RESPOSTAS!J637="","",IF(UPPER(RESPOSTAS!J637)=INDEX(GABARITO!$C:$C,MATCH(TEXT(VALUE(RIGHT($I$1,2)),"00")&amp;"|"&amp;IF(AND(VALUE(RIGHT($I$1,2))&gt;=57,VALUE(RIGHT($I$1,2))&lt;=63),$D637,"COMUM"),GABARITO!$D:$D,0)),1,0))</f>
        <v/>
      </c>
      <c r="J637" t="str">
        <f>IF(RESPOSTAS!K637="","",IF(UPPER(RESPOSTAS!K637)=INDEX(GABARITO!$C:$C,MATCH(TEXT(VALUE(RIGHT($J$1,2)),"00")&amp;"|"&amp;IF(AND(VALUE(RIGHT($J$1,2))&gt;=57,VALUE(RIGHT($J$1,2))&lt;=63),$D637,"COMUM"),GABARITO!$D:$D,0)),1,0))</f>
        <v/>
      </c>
      <c r="K637" t="str">
        <f>IF(RESPOSTAS!L637="","",IF(UPPER(RESPOSTAS!L637)=INDEX(GABARITO!$C:$C,MATCH(TEXT(VALUE(RIGHT($K$1,2)),"00")&amp;"|"&amp;IF(AND(VALUE(RIGHT($K$1,2))&gt;=57,VALUE(RIGHT($K$1,2))&lt;=63),$D637,"COMUM"),GABARITO!$D:$D,0)),1,0))</f>
        <v/>
      </c>
      <c r="L637" t="str">
        <f>IF(RESPOSTAS!M637="","",IF(UPPER(RESPOSTAS!M637)=INDEX(GABARITO!$C:$C,MATCH(TEXT(VALUE(RIGHT($L$1,2)),"00")&amp;"|"&amp;IF(AND(VALUE(RIGHT($L$1,2))&gt;=57,VALUE(RIGHT($L$1,2))&lt;=63),$D637,"COMUM"),GABARITO!$D:$D,0)),1,0))</f>
        <v/>
      </c>
      <c r="M637" t="str">
        <f>IF(RESPOSTAS!N637="","",IF(UPPER(RESPOSTAS!N637)=INDEX(GABARITO!$C:$C,MATCH(TEXT(VALUE(RIGHT($M$1,2)),"00")&amp;"|"&amp;IF(AND(VALUE(RIGHT($M$1,2))&gt;=57,VALUE(RIGHT($M$1,2))&lt;=63),$D637,"COMUM"),GABARITO!$D:$D,0)),1,0))</f>
        <v/>
      </c>
      <c r="N637" t="str">
        <f>IF(RESPOSTAS!O637="","",IF(UPPER(RESPOSTAS!O637)=INDEX(GABARITO!$C:$C,MATCH(TEXT(VALUE(RIGHT($E$1,2)),"00")&amp;"|"&amp;IF(AND(VALUE(RIGHT($E$1,2))&gt;=57,VALUE(RIGHT($E$1,2))&lt;=63),$D637,"COMUM"),GABARITO!$D:$D,0)),1,0))</f>
        <v/>
      </c>
      <c r="O637" t="str">
        <f>IF(RESPOSTAS!P637="","",IF(UPPER(RESPOSTAS!P637)=INDEX(GABARITO!$C:$C,MATCH(TEXT(VALUE(RIGHT($O$1,2)),"00")&amp;"|"&amp;IF(AND(VALUE(RIGHT($O$1,2))&gt;=57,VALUE(RIGHT($O$1,2))&lt;=63),$D637,"COMUM"),GABARITO!$D:$D,0)),1,0))</f>
        <v/>
      </c>
      <c r="P637" t="str">
        <f>IF(RESPOSTAS!Q637="","",IF(UPPER(RESPOSTAS!Q637)=INDEX(GABARITO!$C:$C,MATCH(TEXT(VALUE(RIGHT($P$1,2)),"00")&amp;"|"&amp;IF(AND(VALUE(RIGHT($P$1,2))&gt;=57,VALUE(RIGHT($P$1,2))&lt;=63),$D637,"COMUM"),GABARITO!$D:$D,0)),1,0))</f>
        <v/>
      </c>
      <c r="Q637" t="str">
        <f>IF(RESPOSTAS!R637="","",IF(UPPER(RESPOSTAS!R637)=INDEX(GABARITO!$C:$C,MATCH(TEXT(VALUE(RIGHT($Q$1,2)),"00")&amp;"|"&amp;IF(AND(VALUE(RIGHT($Q$1,2))&gt;=57,VALUE(RIGHT($Q$1,2))&lt;=63),$D637,"COMUM"),GABARITO!$D:$D,0)),1,0))</f>
        <v/>
      </c>
      <c r="R637" t="str">
        <f>IF(RESPOSTAS!S637="","",IF(UPPER(RESPOSTAS!S637)=INDEX(GABARITO!$C:$C,MATCH(TEXT(VALUE(RIGHT($R$1,2)),"00")&amp;"|"&amp;IF(AND(VALUE(RIGHT($R$1,2))&gt;=57,VALUE(RIGHT($R$1,2))&lt;=63),$D637,"COMUM"),GABARITO!$D:$D,0)),1,0))</f>
        <v/>
      </c>
      <c r="S637" t="str">
        <f>IF(RESPOSTAS!T637="","",IF(UPPER(RESPOSTAS!T637)=INDEX(GABARITO!$C:$C,MATCH(TEXT(VALUE(RIGHT($S$1,2)),"00")&amp;"|"&amp;IF(AND(VALUE(RIGHT($S$1,2))&gt;=57,VALUE(RIGHT($S$1,2))&lt;=63),$D637,"COMUM"),GABARITO!$D:$D,0)),1,0))</f>
        <v/>
      </c>
      <c r="T637" t="str">
        <f>IF(RESPOSTAS!U637="","",IF(UPPER(RESPOSTAS!U637)=INDEX(GABARITO!$C:$C,MATCH(TEXT(VALUE(RIGHT($T$1,2)),"00")&amp;"|"&amp;IF(AND(VALUE(RIGHT($T$1,2))&gt;=57,VALUE(RIGHT($T$1,2))&lt;=63),$D637,"COMUM"),GABARITO!$D:$D,0)),1,0))</f>
        <v/>
      </c>
      <c r="U637" t="str">
        <f>IF(RESPOSTAS!V637="","",IF(UPPER(RESPOSTAS!V637)=INDEX(GABARITO!$C:$C,MATCH(TEXT(VALUE(RIGHT($U$1,2)),"00")&amp;"|"&amp;IF(AND(VALUE(RIGHT($U$1,2))&gt;=57,VALUE(RIGHT($U$1,2))&lt;=63),$D637,"COMUM"),GABARITO!$D:$D,0)),1,0))</f>
        <v/>
      </c>
      <c r="V637" t="str">
        <f>IF(RESPOSTAS!W637="","",IF(UPPER(RESPOSTAS!W637)=INDEX(GABARITO!$C:$C,MATCH(TEXT(VALUE(RIGHT($E$1,2)),"00")&amp;"|"&amp;IF(AND(VALUE(RIGHT($E$1,2))&gt;=57,VALUE(RIGHT($E$1,2))&lt;=63),$D637,"COMUM"),GABARITO!$D:$D,0)),1,0))</f>
        <v/>
      </c>
      <c r="W637" t="str">
        <f>IF(RESPOSTAS!X637="","",IF(UPPER(RESPOSTAS!X637)=INDEX(GABARITO!$C:$C,MATCH(TEXT(VALUE(RIGHT($W$1,2)),"00")&amp;"|"&amp;IF(AND(VALUE(RIGHT($W$1,2))&gt;=57,VALUE(RIGHT($W$1,2))&lt;=63),$D637,"COMUM"),GABARITO!$D:$D,0)),1,0))</f>
        <v/>
      </c>
      <c r="X637" t="str">
        <f>IF(RESPOSTAS!Y637="","",IF(UPPER(RESPOSTAS!Y637)=INDEX(GABARITO!$C:$C,MATCH(TEXT(VALUE(RIGHT($X$1,2)),"00")&amp;"|"&amp;IF(AND(VALUE(RIGHT($X$1,2))&gt;=57,VALUE(RIGHT($X$1,2))&lt;=63),$D637,"COMUM"),GABARITO!$D:$D,0)),1,0))</f>
        <v/>
      </c>
      <c r="Y637" t="str">
        <f>IF(RESPOSTAS!Z637="","",IF(UPPER(RESPOSTAS!Z637)=INDEX(GABARITO!$C:$C,MATCH(TEXT(VALUE(RIGHT($Y$1,2)),"00")&amp;"|"&amp;IF(AND(VALUE(RIGHT($Y$1,2))&gt;=57,VALUE(RIGHT($Y$1,2))&lt;=63),$D637,"COMUM"),GABARITO!$D:$D,0)),1,0))</f>
        <v/>
      </c>
      <c r="Z637" t="str">
        <f>IF(RESPOSTAS!AA637="","",IF(UPPER(RESPOSTAS!AA637)=INDEX(GABARITO!$C:$C,MATCH(TEXT(VALUE(RIGHT($Z$1,2)),"00")&amp;"|"&amp;IF(AND(VALUE(RIGHT($Z$1,2))&gt;=57,VALUE(RIGHT($Z$1,2))&lt;=63),$D637,"COMUM"),GABARITO!$D:$D,0)),1,0))</f>
        <v/>
      </c>
      <c r="AA637" t="str">
        <f>IF(RESPOSTAS!AB637="","",IF(UPPER(RESPOSTAS!AB637)=INDEX(GABARITO!$C:$C,MATCH(TEXT(VALUE(RIGHT($AA$1,2)),"00")&amp;"|"&amp;IF(AND(VALUE(RIGHT($AA$1,2))&gt;=57,VALUE(RIGHT($AA$1,2))&lt;=63),$D637,"COMUM"),GABARITO!$D:$D,0)),1,0))</f>
        <v/>
      </c>
      <c r="AB637" t="str">
        <f>IF(RESPOSTAS!AC637="","",IF(UPPER(RESPOSTAS!AC637)=INDEX(GABARITO!$C:$C,MATCH(TEXT(VALUE(RIGHT($AB$1,2)),"00")&amp;"|"&amp;IF(AND(VALUE(RIGHT($AB$1,2))&gt;=57,VALUE(RIGHT($AB$1,2))&lt;=63),$D637,"COMUM"),GABARITO!$D:$D,0)),1,0))</f>
        <v/>
      </c>
      <c r="AC637" t="str">
        <f>IF(RESPOSTAS!AD637="","",IF(UPPER(RESPOSTAS!AD637)=INDEX(GABARITO!$C:$C,MATCH(TEXT(VALUE(RIGHT($AC$1,2)),"00")&amp;"|"&amp;IF(AND(VALUE(RIGHT($AC$1,2))&gt;=57,VALUE(RIGHT($AC$1,2))&lt;=63),$D637,"COMUM"),GABARITO!$D:$D,0)),1,0))</f>
        <v/>
      </c>
      <c r="AD637" t="str">
        <f>IF(RESPOSTAS!AE637="","",IF(UPPER(RESPOSTAS!AE637)=INDEX(GABARITO!$C:$C,MATCH(TEXT(VALUE(RIGHT($AD$1,2)),"00")&amp;"|"&amp;IF(AND(VALUE(RIGHT($AD$1,2))&gt;=57,VALUE(RIGHT($AD$1,2))&lt;=63),$D637,"COMUM"),GABARITO!$D:$D,0)),1,0))</f>
        <v/>
      </c>
      <c r="AE637" t="str">
        <f>IF(RESPOSTAS!AF637="","",IF(UPPER(RESPOSTAS!AF637)=INDEX(GABARITO!$C:$C,MATCH(TEXT(VALUE(RIGHT($AE$1,2)),"00")&amp;"|"&amp;IF(AND(VALUE(RIGHT($AE$1,2))&gt;=57,VALUE(RIGHT($AE$1,2))&lt;=63),$D637,"COMUM"),GABARITO!$D:$D,0)),1,0))</f>
        <v/>
      </c>
      <c r="AF637" t="str">
        <f>IF(RESPOSTAS!AG637="","",IF(UPPER(RESPOSTAS!AG637)=INDEX(GABARITO!$C:$C,MATCH(TEXT(VALUE(RIGHT($AF$1,2)),"00")&amp;"|"&amp;IF(AND(VALUE(RIGHT($AF$1,2))&gt;=57,VALUE(RIGHT($AF$1,2))&lt;=63),$D637,"COMUM"),GABARITO!$D:$D,0)),1,0))</f>
        <v/>
      </c>
      <c r="AG637" t="str">
        <f>IF(RESPOSTAS!AH637="","",IF(UPPER(RESPOSTAS!AH637)=INDEX(GABARITO!$C:$C,MATCH(TEXT(VALUE(RIGHT($AG$1,2)),"00")&amp;"|"&amp;IF(AND(VALUE(RIGHT($AG$1,2))&gt;=57,VALUE(RIGHT($AG$1,2))&lt;=63),$D637,"COMUM"),GABARITO!$D:$D,0)),1,0))</f>
        <v/>
      </c>
      <c r="AH637" t="str">
        <f>IF(RESPOSTAS!AI637="","",IF(UPPER(RESPOSTAS!AI637)=INDEX(GABARITO!$C:$C,MATCH(TEXT(VALUE(RIGHT($AH$1,2)),"00")&amp;"|"&amp;IF(AND(VALUE(RIGHT($AH$1,2))&gt;=57,VALUE(RIGHT($AH$1,2))&lt;=63),$D637,"COMUM"),GABARITO!$D:$D,0)),1,0))</f>
        <v/>
      </c>
      <c r="AI637" t="str">
        <f>IF(RESPOSTAS!AJ637="","",IF(UPPER(RESPOSTAS!AJ637)=INDEX(GABARITO!$C:$C,MATCH(TEXT(VALUE(RIGHT($AI$1,2)),"00")&amp;"|"&amp;IF(AND(VALUE(RIGHT($AI$1,2))&gt;=57,VALUE(RIGHT($AI$1,2))&lt;=63),$D637,"COMUM"),GABARITO!$D:$D,0)),1,0))</f>
        <v/>
      </c>
      <c r="AJ637" t="str">
        <f>IF(RESPOSTAS!AK637="","",IF(UPPER(RESPOSTAS!AK637)=INDEX(GABARITO!$C:$C,MATCH(TEXT(VALUE(RIGHT($AJ$1,2)),"00")&amp;"|"&amp;IF(AND(VALUE(RIGHT($AJ$1,2))&gt;=57,VALUE(RIGHT($AJ$1,2))&lt;=63),$D637,"COMUM"),GABARITO!$D:$D,0)),1,0))</f>
        <v/>
      </c>
      <c r="AK637" t="str">
        <f>IF(RESPOSTAS!AL637="","",IF(UPPER(RESPOSTAS!AL637)=INDEX(GABARITO!$C:$C,MATCH(TEXT(VALUE(RIGHT($AK$1,2)),"00")&amp;"|"&amp;IF(AND(VALUE(RIGHT($AK$1,2))&gt;=57,VALUE(RIGHT($AK$1,2))&lt;=63),$D637,"COMUM"),GABARITO!$D:$D,0)),1,0))</f>
        <v/>
      </c>
      <c r="AL637" t="str">
        <f>IF(RESPOSTAS!AM637="","",IF(UPPER(RESPOSTAS!AM637)=INDEX(GABARITO!$C:$C,MATCH(TEXT(VALUE(RIGHT($AL$1,2)),"00")&amp;"|"&amp;IF(AND(VALUE(RIGHT($AL$1,2))&gt;=57,VALUE(RIGHT($AL$1,2))&lt;=63),$D637,"COMUM"),GABARITO!$D:$D,0)),1,0))</f>
        <v/>
      </c>
      <c r="AM637" t="str">
        <f>IF(RESPOSTAS!AN637="","",IF(UPPER(RESPOSTAS!AN637)=INDEX(GABARITO!$C:$C,MATCH(TEXT(VALUE(RIGHT($AM$1,2)),"00")&amp;"|"&amp;IF(AND(VALUE(RIGHT($AM$1,2))&gt;=57,VALUE(RIGHT($AM$1,2))&lt;=63),$D637,"COMUM"),GABARITO!$D:$D,0)),1,0))</f>
        <v/>
      </c>
      <c r="AN637" t="str">
        <f>IF(RESPOSTAS!AO637="","",IF(UPPER(RESPOSTAS!AO637)=INDEX(GABARITO!$C:$C,MATCH(TEXT(VALUE(RIGHT($AN$1,2)),"00")&amp;"|"&amp;IF(AND(VALUE(RIGHT($AN$1,2))&gt;=57,VALUE(RIGHT($AN$1,2))&lt;=63),$D637,"COMUM"),GABARITO!$D:$D,0)),1,0))</f>
        <v/>
      </c>
      <c r="AO637" t="str">
        <f>IF(RESPOSTAS!AP637="","",IF(UPPER(RESPOSTAS!AP637)=INDEX(GABARITO!$C:$C,MATCH(TEXT(VALUE(RIGHT($AO$1,2)),"00")&amp;"|"&amp;IF(AND(VALUE(RIGHT($AO$1,2))&gt;=57,VALUE(RIGHT($AO$1,2))&lt;=63),$D637,"COMUM"),GABARITO!$D:$D,0)),1,0))</f>
        <v/>
      </c>
      <c r="AP637" t="str">
        <f>IF(RESPOSTAS!AQ637="","",IF(UPPER(RESPOSTAS!AQ637)=INDEX(GABARITO!$C:$C,MATCH(TEXT(VALUE(RIGHT($AP$1,2)),"00")&amp;"|"&amp;IF(AND(VALUE(RIGHT($AP$1,2))&gt;=57,VALUE(RIGHT($AP$1,2))&lt;=63),$D637,"COMUM"),GABARITO!$D:$D,0)),1,0))</f>
        <v/>
      </c>
      <c r="AQ637" t="str">
        <f>IF(RESPOSTAS!AR637="","",IF(UPPER(RESPOSTAS!AR637)=INDEX(GABARITO!$C:$C,MATCH(TEXT(VALUE(RIGHT($AQ$1,2)),"00")&amp;"|"&amp;IF(AND(VALUE(RIGHT($AQ$1,2))&gt;=57,VALUE(RIGHT($AQ$1,2))&lt;=63),$D637,"COMUM"),GABARITO!$D:$D,0)),1,0))</f>
        <v/>
      </c>
      <c r="AR637" t="str">
        <f>IF(RESPOSTAS!AS637="","",IF(UPPER(RESPOSTAS!AS637)=INDEX(GABARITO!$C:$C,MATCH(TEXT(VALUE(RIGHT($AR$1,2)),"00")&amp;"|"&amp;IF(AND(VALUE(RIGHT($AR$1,2))&gt;=57,VALUE(RIGHT($AR$1,2))&lt;=63),$D637,"COMUM"),GABARITO!$D:$D,0)),1,0))</f>
        <v/>
      </c>
      <c r="AS637" t="str">
        <f>IF(RESPOSTAS!AT637="","",IF(UPPER(RESPOSTAS!AT637)=INDEX(GABARITO!$C:$C,MATCH(TEXT(VALUE(RIGHT($AS$1,2)),"00")&amp;"|"&amp;IF(AND(VALUE(RIGHT($AS$1,2))&gt;=57,VALUE(RIGHT($AS$1,2))&lt;=63),$D637,"COMUM"),GABARITO!$D:$D,0)),1,0))</f>
        <v/>
      </c>
      <c r="AT637" t="str">
        <f>IF(RESPOSTAS!AU637="","",IF(UPPER(RESPOSTAS!AU637)=INDEX(GABARITO!$C:$C,MATCH(TEXT(VALUE(RIGHT($AT$1,2)),"00")&amp;"|"&amp;IF(AND(VALUE(RIGHT($AT$1,2))&gt;=57,VALUE(RIGHT($AT$1,2))&lt;=63),$D637,"COMUM"),GABARITO!$D:$D,0)),1,0))</f>
        <v/>
      </c>
      <c r="AU637" t="str">
        <f>IF(RESPOSTAS!AV637="","",IF(UPPER(RESPOSTAS!AV637)=INDEX(GABARITO!$C:$C,MATCH(TEXT(VALUE(RIGHT($AU$1,2)),"00")&amp;"|"&amp;IF(AND(VALUE(RIGHT($AU$1,2))&gt;=57,VALUE(RIGHT($AU$1,2))&lt;=63),$D637,"COMUM"),GABARITO!$D:$D,0)),1,0))</f>
        <v/>
      </c>
      <c r="AV637" t="str">
        <f>IF(RESPOSTAS!AW637="","",IF(UPPER(RESPOSTAS!AW637)=INDEX(GABARITO!$C:$C,MATCH(TEXT(VALUE(RIGHT($AV$1,2)),"00")&amp;"|"&amp;IF(AND(VALUE(RIGHT($AV$1,2))&gt;=57,VALUE(RIGHT($AV$1,2))&lt;=63),$D637,"COMUM"),GABARITO!$D:$D,0)),1,0))</f>
        <v/>
      </c>
      <c r="AW637" t="str">
        <f>IF(RESPOSTAS!AX637="","",IF(UPPER(RESPOSTAS!AX637)=INDEX(GABARITO!$C:$C,MATCH(TEXT(VALUE(RIGHT($AW$1,2)),"00")&amp;"|"&amp;IF(AND(VALUE(RIGHT($AW$1,2))&gt;=57,VALUE(RIGHT($AW$1,2))&lt;=63),$D637,"COMUM"),GABARITO!$D:$D,0)),1,0))</f>
        <v/>
      </c>
      <c r="AX637" t="str">
        <f>IF(RESPOSTAS!AY637="","",IF(UPPER(RESPOSTAS!AY637)=INDEX(GABARITO!$C:$C,MATCH(TEXT(VALUE(RIGHT($AX$1,2)),"00")&amp;"|"&amp;IF(AND(VALUE(RIGHT($AX$1,2))&gt;=57,VALUE(RIGHT($AX$1,2))&lt;=63),$D637,"COMUM"),GABARITO!$D:$D,0)),1,0))</f>
        <v/>
      </c>
      <c r="AY637" t="str">
        <f>IF(RESPOSTAS!AZ637="","",IF(UPPER(RESPOSTAS!AZ637)=INDEX(GABARITO!$C:$C,MATCH(TEXT(VALUE(RIGHT($AY$1,2)),"00")&amp;"|"&amp;IF(AND(VALUE(RIGHT($AY$1,2))&gt;=57,VALUE(RIGHT($AY$1,2))&lt;=63),$D637,"COMUM"),GABARITO!$D:$D,0)),1,0))</f>
        <v/>
      </c>
      <c r="AZ637" t="str">
        <f>IF(RESPOSTAS!BA637="","",IF(UPPER(RESPOSTAS!BA637)=INDEX(GABARITO!$C:$C,MATCH(TEXT(VALUE(RIGHT($AZ$1,2)),"00")&amp;"|"&amp;IF(AND(VALUE(RIGHT($AZ$1,2))&gt;=57,VALUE(RIGHT($AZ$1,2))&lt;=63),$D637,"COMUM"),GABARITO!$D:$D,0)),1,0))</f>
        <v/>
      </c>
      <c r="BA637" t="str">
        <f>IF(RESPOSTAS!BB637="","",IF(UPPER(RESPOSTAS!BB637)=INDEX(GABARITO!$C:$C,MATCH(TEXT(VALUE(RIGHT($BA$1,2)),"00")&amp;"|"&amp;IF(AND(VALUE(RIGHT($BA$1,2))&gt;=57,VALUE(RIGHT($BA$1,2))&lt;=63),$D637,"COMUM"),GABARITO!$D:$D,0)),1,0))</f>
        <v/>
      </c>
      <c r="BB637" t="str">
        <f>IF(RESPOSTAS!BC637="","",IF(UPPER(RESPOSTAS!BC637)=INDEX(GABARITO!$C:$C,MATCH(TEXT(VALUE(RIGHT($BB$1,2)),"00")&amp;"|"&amp;IF(AND(VALUE(RIGHT($BB$1,2))&gt;=57,VALUE(RIGHT($BB$1,2))&lt;=63),$D637,"COMUM"),GABARITO!$D:$D,0)),1,0))</f>
        <v/>
      </c>
      <c r="BC637" t="str">
        <f>IF(RESPOSTAS!BD637="","",IF(UPPER(RESPOSTAS!BD637)=INDEX(GABARITO!$C:$C,MATCH(TEXT(VALUE(RIGHT($BC$1,2)),"00")&amp;"|"&amp;IF(AND(VALUE(RIGHT($BC$1,2))&gt;=57,VALUE(RIGHT($BC$1,2))&lt;=63),$D637,"COMUM"),GABARITO!$D:$D,0)),1,0))</f>
        <v/>
      </c>
      <c r="BD637" t="str">
        <f>IF(RESPOSTAS!BE637="","",IF(UPPER(RESPOSTAS!BE637)=INDEX(GABARITO!$C:$C,MATCH(TEXT(VALUE(RIGHT($BD$1,2)),"00")&amp;"|"&amp;IF(AND(VALUE(RIGHT($BD$1,2))&gt;=57,VALUE(RIGHT($BD$1,2))&lt;=63),$D637,"COMUM"),GABARITO!$D:$D,0)),1,0))</f>
        <v/>
      </c>
      <c r="BE637" t="str">
        <f>IF(RESPOSTAS!BF637="","",IF(UPPER(RESPOSTAS!BF637)=INDEX(GABARITO!$C:$C,MATCH(TEXT(VALUE(RIGHT($BE$1,2)),"00")&amp;"|"&amp;IF(AND(VALUE(RIGHT($BE$1,2))&gt;=57,VALUE(RIGHT($BE$1,2))&lt;=63),$D637,"COMUM"),GABARITO!$D:$D,0)),1,0))</f>
        <v/>
      </c>
      <c r="BF637" t="str">
        <f>IF(RESPOSTAS!BG637="","",IF(UPPER(RESPOSTAS!BG637)=INDEX(GABARITO!$C:$C,MATCH(TEXT(VALUE(RIGHT($BF$1,2)),"00")&amp;"|"&amp;IF(AND(VALUE(RIGHT($BF$1,2))&gt;=57,VALUE(RIGHT($BF$1,2))&lt;=63),$D637,"COMUM"),GABARITO!$D:$D,0)),1,0))</f>
        <v/>
      </c>
      <c r="BG637" t="str">
        <f>IF(RESPOSTAS!BH637="","",IF(UPPER(RESPOSTAS!BH637)=INDEX(GABARITO!$C:$C,MATCH(TEXT(VALUE(RIGHT($BG$1,2)),"00")&amp;"|"&amp;IF(AND(VALUE(RIGHT($BG$1,2))&gt;=57,VALUE(RIGHT($BG$1,2))&lt;=63),$D637,"COMUM"),GABARITO!$D:$D,0)),1,0))</f>
        <v/>
      </c>
      <c r="BH637" t="str">
        <f>IF(RESPOSTAS!BI637="","",IF(UPPER(RESPOSTAS!BI637)=INDEX(GABARITO!$C:$C,MATCH(TEXT(VALUE(RIGHT($BH$1,2)),"00")&amp;"|"&amp;IF(AND(VALUE(RIGHT($BH$1,2))&gt;=57,VALUE(RIGHT($BH$1,2))&lt;=63),$D637,"COMUM"),GABARITO!$D:$D,0)),1,0))</f>
        <v/>
      </c>
      <c r="BI637" t="str">
        <f>IF(RESPOSTAS!BJ637="","",IF(UPPER(RESPOSTAS!BJ637)=INDEX(GABARITO!$C:$C,MATCH(TEXT(VALUE(RIGHT($BI$1,2)),"00")&amp;"|"&amp;IF(AND(VALUE(RIGHT($BI$1,2))&gt;=57,VALUE(RIGHT($BI$1,2))&lt;=63),$D637,"COMUM"),GABARITO!$D:$D,0)),1,0))</f>
        <v/>
      </c>
      <c r="BJ637" t="str">
        <f>IF(RESPOSTAS!BK637="","",IF(UPPER(RESPOSTAS!BK637)=INDEX(GABARITO!$C:$C,MATCH(TEXT(VALUE(RIGHT($BJ$1,2)),"00")&amp;"|"&amp;IF(AND(VALUE(RIGHT($BJ$1,2))&gt;=57,VALUE(RIGHT($BJ$1,2))&lt;=63),$D637,"COMUM"),GABARITO!$D:$D,0)),1,0))</f>
        <v/>
      </c>
      <c r="BK637" t="str">
        <f>IF(RESPOSTAS!BL637="","",IF(UPPER(RESPOSTAS!BL637)=INDEX(GABARITO!$C:$C,MATCH(TEXT(VALUE(RIGHT($BK$1,2)),"00")&amp;"|"&amp;IF(AND(VALUE(RIGHT($BK$1,2))&gt;=57,VALUE(RIGHT($BK$1,2))&lt;=63),$D637,"COMUM"),GABARITO!$D:$D,0)),1,0))</f>
        <v/>
      </c>
      <c r="BL637" t="str">
        <f>IF(RESPOSTAS!BM637="","",IF(UPPER(RESPOSTAS!BM637)=INDEX(GABARITO!$C:$C,MATCH(TEXT(VALUE(RIGHT($BL$1,2)),"00")&amp;"|"&amp;IF(AND(VALUE(RIGHT($BL$1,2))&gt;=57,VALUE(RIGHT($BL$1,2))&lt;=63),$D637,"COMUM"),GABARITO!$D:$D,0)),1,0))</f>
        <v/>
      </c>
      <c r="BM637" t="str">
        <f>IF(RESPOSTAS!BN637="","",IF(UPPER(RESPOSTAS!BN637)=INDEX(GABARITO!$C:$C,MATCH(TEXT(VALUE(RIGHT($BM$1,2)),"00")&amp;"|"&amp;IF(AND(VALUE(RIGHT($BM$1,2))&gt;=57,VALUE(RIGHT($BM$1,2))&lt;=63),$D637,"COMUM"),GABARITO!$D:$D,0)),1,0))</f>
        <v/>
      </c>
      <c r="BN637" t="str">
        <f>IF(RESPOSTAS!BO637="","",IF(UPPER(RESPOSTAS!BO637)=INDEX(GABARITO!$C:$C,MATCH(TEXT(VALUE(RIGHT($BN$1,2)),"00")&amp;"|"&amp;IF(AND(VALUE(RIGHT($BN$1,2))&gt;=57,VALUE(RIGHT($BN$1,2))&lt;=63),$D637,"COMUM"),GABARITO!$D:$D,0)),1,0))</f>
        <v/>
      </c>
      <c r="BO637" t="str">
        <f>IF(RESPOSTAS!BP637="","",IF(UPPER(RESPOSTAS!BP637)=INDEX(GABARITO!$C:$C,MATCH(TEXT(VALUE(RIGHT($BO$1,2)),"00")&amp;"|"&amp;IF(AND(VALUE(RIGHT($BO$1,2))&gt;=57,VALUE(RIGHT($BO$1,2))&lt;=63),$D637,"COMUM"),GABARITO!$D:$D,0)),1,0))</f>
        <v/>
      </c>
      <c r="BP637">
        <f>COUNTIF(RESPOSTAS!F637:BP637,"&lt;&gt;")</f>
        <v>0</v>
      </c>
      <c r="BQ637" t="str">
        <f t="shared" si="92"/>
        <v/>
      </c>
      <c r="BR637" s="10" t="str">
        <f t="shared" si="93"/>
        <v/>
      </c>
      <c r="BT637" s="11" t="str">
        <f t="shared" si="95"/>
        <v/>
      </c>
      <c r="BU637" s="11" t="str">
        <f t="shared" si="96"/>
        <v/>
      </c>
      <c r="BV637" s="11" t="str">
        <f t="shared" si="97"/>
        <v/>
      </c>
      <c r="BW637" s="11" t="str">
        <f t="shared" si="98"/>
        <v/>
      </c>
      <c r="BX637" s="11" t="str">
        <f t="shared" si="99"/>
        <v/>
      </c>
      <c r="BY637" s="11" t="str">
        <f t="shared" si="100"/>
        <v/>
      </c>
      <c r="BZ637" s="3" t="str">
        <f t="shared" si="94"/>
        <v/>
      </c>
      <c r="CA637" s="3" t="e">
        <f t="shared" si="101"/>
        <v>#VALUE!</v>
      </c>
    </row>
    <row r="638" spans="1:79" x14ac:dyDescent="0.25">
      <c r="A638" t="str">
        <f>IF(RESPOSTAS!A638="","",RESPOSTAS!A638)</f>
        <v/>
      </c>
      <c r="B638" t="str">
        <f>IF(RESPOSTAS!C638="","",RESPOSTAS!C638)</f>
        <v/>
      </c>
      <c r="C638" t="str">
        <f>IF(RESPOSTAS!D638="","",RESPOSTAS!D638)</f>
        <v/>
      </c>
      <c r="D638" t="str">
        <f>IF(RESPOSTAS!E638="","",RESPOSTAS!E638)</f>
        <v/>
      </c>
      <c r="E638" t="str">
        <f>IF(RESPOSTAS!F638="","",IF(UPPER(RESPOSTAS!F638)=INDEX(GABARITO!$C:$C,MATCH(TEXT(VALUE(RIGHT($E$1,2)),"00")&amp;"|"&amp;IF(AND(VALUE(RIGHT($E$1,2))&gt;=57,VALUE(RIGHT($E$1,2))&lt;=63),$D638,"COMUM"),GABARITO!$D:$D,0)),1,0))</f>
        <v/>
      </c>
      <c r="F638" t="str">
        <f>IF(RESPOSTAS!G638="","",IF(UPPER(RESPOSTAS!G638)=INDEX(GABARITO!$C:$C,MATCH(TEXT(VALUE(RIGHT($F$1,2)),"00")&amp;"|"&amp;IF(AND(VALUE(RIGHT($F$1,2))&gt;=57,VALUE(RIGHT($F$1,2))&lt;=63),$D638,"COMUM"),GABARITO!$D:$D,0)),1,0))</f>
        <v/>
      </c>
      <c r="G638" t="str">
        <f>IF(RESPOSTAS!H638="","",IF(UPPER(RESPOSTAS!H638)=INDEX(GABARITO!$C:$C,MATCH(TEXT(VALUE(RIGHT($G$1,2)),"00")&amp;"|"&amp;IF(AND(VALUE(RIGHT($G$1,2))&gt;=57,VALUE(RIGHT($G$1,2))&lt;=63),$D638,"COMUM"),GABARITO!$D:$D,0)),1,0))</f>
        <v/>
      </c>
      <c r="H638" t="str">
        <f>IF(RESPOSTAS!I638="","",IF(UPPER(RESPOSTAS!I638)=INDEX(GABARITO!$C:$C,MATCH(TEXT(VALUE(RIGHT($H$1,2)),"00")&amp;"|"&amp;IF(AND(VALUE(RIGHT($H$1,2))&gt;=57,VALUE(RIGHT($H$1,2))&lt;=63),$D638,"COMUM"),GABARITO!$D:$D,0)),1,0))</f>
        <v/>
      </c>
      <c r="I638" t="str">
        <f>IF(RESPOSTAS!J638="","",IF(UPPER(RESPOSTAS!J638)=INDEX(GABARITO!$C:$C,MATCH(TEXT(VALUE(RIGHT($I$1,2)),"00")&amp;"|"&amp;IF(AND(VALUE(RIGHT($I$1,2))&gt;=57,VALUE(RIGHT($I$1,2))&lt;=63),$D638,"COMUM"),GABARITO!$D:$D,0)),1,0))</f>
        <v/>
      </c>
      <c r="J638" t="str">
        <f>IF(RESPOSTAS!K638="","",IF(UPPER(RESPOSTAS!K638)=INDEX(GABARITO!$C:$C,MATCH(TEXT(VALUE(RIGHT($J$1,2)),"00")&amp;"|"&amp;IF(AND(VALUE(RIGHT($J$1,2))&gt;=57,VALUE(RIGHT($J$1,2))&lt;=63),$D638,"COMUM"),GABARITO!$D:$D,0)),1,0))</f>
        <v/>
      </c>
      <c r="K638" t="str">
        <f>IF(RESPOSTAS!L638="","",IF(UPPER(RESPOSTAS!L638)=INDEX(GABARITO!$C:$C,MATCH(TEXT(VALUE(RIGHT($K$1,2)),"00")&amp;"|"&amp;IF(AND(VALUE(RIGHT($K$1,2))&gt;=57,VALUE(RIGHT($K$1,2))&lt;=63),$D638,"COMUM"),GABARITO!$D:$D,0)),1,0))</f>
        <v/>
      </c>
      <c r="L638" t="str">
        <f>IF(RESPOSTAS!M638="","",IF(UPPER(RESPOSTAS!M638)=INDEX(GABARITO!$C:$C,MATCH(TEXT(VALUE(RIGHT($L$1,2)),"00")&amp;"|"&amp;IF(AND(VALUE(RIGHT($L$1,2))&gt;=57,VALUE(RIGHT($L$1,2))&lt;=63),$D638,"COMUM"),GABARITO!$D:$D,0)),1,0))</f>
        <v/>
      </c>
      <c r="M638" t="str">
        <f>IF(RESPOSTAS!N638="","",IF(UPPER(RESPOSTAS!N638)=INDEX(GABARITO!$C:$C,MATCH(TEXT(VALUE(RIGHT($M$1,2)),"00")&amp;"|"&amp;IF(AND(VALUE(RIGHT($M$1,2))&gt;=57,VALUE(RIGHT($M$1,2))&lt;=63),$D638,"COMUM"),GABARITO!$D:$D,0)),1,0))</f>
        <v/>
      </c>
      <c r="N638" t="str">
        <f>IF(RESPOSTAS!O638="","",IF(UPPER(RESPOSTAS!O638)=INDEX(GABARITO!$C:$C,MATCH(TEXT(VALUE(RIGHT($E$1,2)),"00")&amp;"|"&amp;IF(AND(VALUE(RIGHT($E$1,2))&gt;=57,VALUE(RIGHT($E$1,2))&lt;=63),$D638,"COMUM"),GABARITO!$D:$D,0)),1,0))</f>
        <v/>
      </c>
      <c r="O638" t="str">
        <f>IF(RESPOSTAS!P638="","",IF(UPPER(RESPOSTAS!P638)=INDEX(GABARITO!$C:$C,MATCH(TEXT(VALUE(RIGHT($O$1,2)),"00")&amp;"|"&amp;IF(AND(VALUE(RIGHT($O$1,2))&gt;=57,VALUE(RIGHT($O$1,2))&lt;=63),$D638,"COMUM"),GABARITO!$D:$D,0)),1,0))</f>
        <v/>
      </c>
      <c r="P638" t="str">
        <f>IF(RESPOSTAS!Q638="","",IF(UPPER(RESPOSTAS!Q638)=INDEX(GABARITO!$C:$C,MATCH(TEXT(VALUE(RIGHT($P$1,2)),"00")&amp;"|"&amp;IF(AND(VALUE(RIGHT($P$1,2))&gt;=57,VALUE(RIGHT($P$1,2))&lt;=63),$D638,"COMUM"),GABARITO!$D:$D,0)),1,0))</f>
        <v/>
      </c>
      <c r="Q638" t="str">
        <f>IF(RESPOSTAS!R638="","",IF(UPPER(RESPOSTAS!R638)=INDEX(GABARITO!$C:$C,MATCH(TEXT(VALUE(RIGHT($Q$1,2)),"00")&amp;"|"&amp;IF(AND(VALUE(RIGHT($Q$1,2))&gt;=57,VALUE(RIGHT($Q$1,2))&lt;=63),$D638,"COMUM"),GABARITO!$D:$D,0)),1,0))</f>
        <v/>
      </c>
      <c r="R638" t="str">
        <f>IF(RESPOSTAS!S638="","",IF(UPPER(RESPOSTAS!S638)=INDEX(GABARITO!$C:$C,MATCH(TEXT(VALUE(RIGHT($R$1,2)),"00")&amp;"|"&amp;IF(AND(VALUE(RIGHT($R$1,2))&gt;=57,VALUE(RIGHT($R$1,2))&lt;=63),$D638,"COMUM"),GABARITO!$D:$D,0)),1,0))</f>
        <v/>
      </c>
      <c r="S638" t="str">
        <f>IF(RESPOSTAS!T638="","",IF(UPPER(RESPOSTAS!T638)=INDEX(GABARITO!$C:$C,MATCH(TEXT(VALUE(RIGHT($S$1,2)),"00")&amp;"|"&amp;IF(AND(VALUE(RIGHT($S$1,2))&gt;=57,VALUE(RIGHT($S$1,2))&lt;=63),$D638,"COMUM"),GABARITO!$D:$D,0)),1,0))</f>
        <v/>
      </c>
      <c r="T638" t="str">
        <f>IF(RESPOSTAS!U638="","",IF(UPPER(RESPOSTAS!U638)=INDEX(GABARITO!$C:$C,MATCH(TEXT(VALUE(RIGHT($T$1,2)),"00")&amp;"|"&amp;IF(AND(VALUE(RIGHT($T$1,2))&gt;=57,VALUE(RIGHT($T$1,2))&lt;=63),$D638,"COMUM"),GABARITO!$D:$D,0)),1,0))</f>
        <v/>
      </c>
      <c r="U638" t="str">
        <f>IF(RESPOSTAS!V638="","",IF(UPPER(RESPOSTAS!V638)=INDEX(GABARITO!$C:$C,MATCH(TEXT(VALUE(RIGHT($U$1,2)),"00")&amp;"|"&amp;IF(AND(VALUE(RIGHT($U$1,2))&gt;=57,VALUE(RIGHT($U$1,2))&lt;=63),$D638,"COMUM"),GABARITO!$D:$D,0)),1,0))</f>
        <v/>
      </c>
      <c r="V638" t="str">
        <f>IF(RESPOSTAS!W638="","",IF(UPPER(RESPOSTAS!W638)=INDEX(GABARITO!$C:$C,MATCH(TEXT(VALUE(RIGHT($E$1,2)),"00")&amp;"|"&amp;IF(AND(VALUE(RIGHT($E$1,2))&gt;=57,VALUE(RIGHT($E$1,2))&lt;=63),$D638,"COMUM"),GABARITO!$D:$D,0)),1,0))</f>
        <v/>
      </c>
      <c r="W638" t="str">
        <f>IF(RESPOSTAS!X638="","",IF(UPPER(RESPOSTAS!X638)=INDEX(GABARITO!$C:$C,MATCH(TEXT(VALUE(RIGHT($W$1,2)),"00")&amp;"|"&amp;IF(AND(VALUE(RIGHT($W$1,2))&gt;=57,VALUE(RIGHT($W$1,2))&lt;=63),$D638,"COMUM"),GABARITO!$D:$D,0)),1,0))</f>
        <v/>
      </c>
      <c r="X638" t="str">
        <f>IF(RESPOSTAS!Y638="","",IF(UPPER(RESPOSTAS!Y638)=INDEX(GABARITO!$C:$C,MATCH(TEXT(VALUE(RIGHT($X$1,2)),"00")&amp;"|"&amp;IF(AND(VALUE(RIGHT($X$1,2))&gt;=57,VALUE(RIGHT($X$1,2))&lt;=63),$D638,"COMUM"),GABARITO!$D:$D,0)),1,0))</f>
        <v/>
      </c>
      <c r="Y638" t="str">
        <f>IF(RESPOSTAS!Z638="","",IF(UPPER(RESPOSTAS!Z638)=INDEX(GABARITO!$C:$C,MATCH(TEXT(VALUE(RIGHT($Y$1,2)),"00")&amp;"|"&amp;IF(AND(VALUE(RIGHT($Y$1,2))&gt;=57,VALUE(RIGHT($Y$1,2))&lt;=63),$D638,"COMUM"),GABARITO!$D:$D,0)),1,0))</f>
        <v/>
      </c>
      <c r="Z638" t="str">
        <f>IF(RESPOSTAS!AA638="","",IF(UPPER(RESPOSTAS!AA638)=INDEX(GABARITO!$C:$C,MATCH(TEXT(VALUE(RIGHT($Z$1,2)),"00")&amp;"|"&amp;IF(AND(VALUE(RIGHT($Z$1,2))&gt;=57,VALUE(RIGHT($Z$1,2))&lt;=63),$D638,"COMUM"),GABARITO!$D:$D,0)),1,0))</f>
        <v/>
      </c>
      <c r="AA638" t="str">
        <f>IF(RESPOSTAS!AB638="","",IF(UPPER(RESPOSTAS!AB638)=INDEX(GABARITO!$C:$C,MATCH(TEXT(VALUE(RIGHT($AA$1,2)),"00")&amp;"|"&amp;IF(AND(VALUE(RIGHT($AA$1,2))&gt;=57,VALUE(RIGHT($AA$1,2))&lt;=63),$D638,"COMUM"),GABARITO!$D:$D,0)),1,0))</f>
        <v/>
      </c>
      <c r="AB638" t="str">
        <f>IF(RESPOSTAS!AC638="","",IF(UPPER(RESPOSTAS!AC638)=INDEX(GABARITO!$C:$C,MATCH(TEXT(VALUE(RIGHT($AB$1,2)),"00")&amp;"|"&amp;IF(AND(VALUE(RIGHT($AB$1,2))&gt;=57,VALUE(RIGHT($AB$1,2))&lt;=63),$D638,"COMUM"),GABARITO!$D:$D,0)),1,0))</f>
        <v/>
      </c>
      <c r="AC638" t="str">
        <f>IF(RESPOSTAS!AD638="","",IF(UPPER(RESPOSTAS!AD638)=INDEX(GABARITO!$C:$C,MATCH(TEXT(VALUE(RIGHT($AC$1,2)),"00")&amp;"|"&amp;IF(AND(VALUE(RIGHT($AC$1,2))&gt;=57,VALUE(RIGHT($AC$1,2))&lt;=63),$D638,"COMUM"),GABARITO!$D:$D,0)),1,0))</f>
        <v/>
      </c>
      <c r="AD638" t="str">
        <f>IF(RESPOSTAS!AE638="","",IF(UPPER(RESPOSTAS!AE638)=INDEX(GABARITO!$C:$C,MATCH(TEXT(VALUE(RIGHT($AD$1,2)),"00")&amp;"|"&amp;IF(AND(VALUE(RIGHT($AD$1,2))&gt;=57,VALUE(RIGHT($AD$1,2))&lt;=63),$D638,"COMUM"),GABARITO!$D:$D,0)),1,0))</f>
        <v/>
      </c>
      <c r="AE638" t="str">
        <f>IF(RESPOSTAS!AF638="","",IF(UPPER(RESPOSTAS!AF638)=INDEX(GABARITO!$C:$C,MATCH(TEXT(VALUE(RIGHT($AE$1,2)),"00")&amp;"|"&amp;IF(AND(VALUE(RIGHT($AE$1,2))&gt;=57,VALUE(RIGHT($AE$1,2))&lt;=63),$D638,"COMUM"),GABARITO!$D:$D,0)),1,0))</f>
        <v/>
      </c>
      <c r="AF638" t="str">
        <f>IF(RESPOSTAS!AG638="","",IF(UPPER(RESPOSTAS!AG638)=INDEX(GABARITO!$C:$C,MATCH(TEXT(VALUE(RIGHT($AF$1,2)),"00")&amp;"|"&amp;IF(AND(VALUE(RIGHT($AF$1,2))&gt;=57,VALUE(RIGHT($AF$1,2))&lt;=63),$D638,"COMUM"),GABARITO!$D:$D,0)),1,0))</f>
        <v/>
      </c>
      <c r="AG638" t="str">
        <f>IF(RESPOSTAS!AH638="","",IF(UPPER(RESPOSTAS!AH638)=INDEX(GABARITO!$C:$C,MATCH(TEXT(VALUE(RIGHT($AG$1,2)),"00")&amp;"|"&amp;IF(AND(VALUE(RIGHT($AG$1,2))&gt;=57,VALUE(RIGHT($AG$1,2))&lt;=63),$D638,"COMUM"),GABARITO!$D:$D,0)),1,0))</f>
        <v/>
      </c>
      <c r="AH638" t="str">
        <f>IF(RESPOSTAS!AI638="","",IF(UPPER(RESPOSTAS!AI638)=INDEX(GABARITO!$C:$C,MATCH(TEXT(VALUE(RIGHT($AH$1,2)),"00")&amp;"|"&amp;IF(AND(VALUE(RIGHT($AH$1,2))&gt;=57,VALUE(RIGHT($AH$1,2))&lt;=63),$D638,"COMUM"),GABARITO!$D:$D,0)),1,0))</f>
        <v/>
      </c>
      <c r="AI638" t="str">
        <f>IF(RESPOSTAS!AJ638="","",IF(UPPER(RESPOSTAS!AJ638)=INDEX(GABARITO!$C:$C,MATCH(TEXT(VALUE(RIGHT($AI$1,2)),"00")&amp;"|"&amp;IF(AND(VALUE(RIGHT($AI$1,2))&gt;=57,VALUE(RIGHT($AI$1,2))&lt;=63),$D638,"COMUM"),GABARITO!$D:$D,0)),1,0))</f>
        <v/>
      </c>
      <c r="AJ638" t="str">
        <f>IF(RESPOSTAS!AK638="","",IF(UPPER(RESPOSTAS!AK638)=INDEX(GABARITO!$C:$C,MATCH(TEXT(VALUE(RIGHT($AJ$1,2)),"00")&amp;"|"&amp;IF(AND(VALUE(RIGHT($AJ$1,2))&gt;=57,VALUE(RIGHT($AJ$1,2))&lt;=63),$D638,"COMUM"),GABARITO!$D:$D,0)),1,0))</f>
        <v/>
      </c>
      <c r="AK638" t="str">
        <f>IF(RESPOSTAS!AL638="","",IF(UPPER(RESPOSTAS!AL638)=INDEX(GABARITO!$C:$C,MATCH(TEXT(VALUE(RIGHT($AK$1,2)),"00")&amp;"|"&amp;IF(AND(VALUE(RIGHT($AK$1,2))&gt;=57,VALUE(RIGHT($AK$1,2))&lt;=63),$D638,"COMUM"),GABARITO!$D:$D,0)),1,0))</f>
        <v/>
      </c>
      <c r="AL638" t="str">
        <f>IF(RESPOSTAS!AM638="","",IF(UPPER(RESPOSTAS!AM638)=INDEX(GABARITO!$C:$C,MATCH(TEXT(VALUE(RIGHT($AL$1,2)),"00")&amp;"|"&amp;IF(AND(VALUE(RIGHT($AL$1,2))&gt;=57,VALUE(RIGHT($AL$1,2))&lt;=63),$D638,"COMUM"),GABARITO!$D:$D,0)),1,0))</f>
        <v/>
      </c>
      <c r="AM638" t="str">
        <f>IF(RESPOSTAS!AN638="","",IF(UPPER(RESPOSTAS!AN638)=INDEX(GABARITO!$C:$C,MATCH(TEXT(VALUE(RIGHT($AM$1,2)),"00")&amp;"|"&amp;IF(AND(VALUE(RIGHT($AM$1,2))&gt;=57,VALUE(RIGHT($AM$1,2))&lt;=63),$D638,"COMUM"),GABARITO!$D:$D,0)),1,0))</f>
        <v/>
      </c>
      <c r="AN638" t="str">
        <f>IF(RESPOSTAS!AO638="","",IF(UPPER(RESPOSTAS!AO638)=INDEX(GABARITO!$C:$C,MATCH(TEXT(VALUE(RIGHT($AN$1,2)),"00")&amp;"|"&amp;IF(AND(VALUE(RIGHT($AN$1,2))&gt;=57,VALUE(RIGHT($AN$1,2))&lt;=63),$D638,"COMUM"),GABARITO!$D:$D,0)),1,0))</f>
        <v/>
      </c>
      <c r="AO638" t="str">
        <f>IF(RESPOSTAS!AP638="","",IF(UPPER(RESPOSTAS!AP638)=INDEX(GABARITO!$C:$C,MATCH(TEXT(VALUE(RIGHT($AO$1,2)),"00")&amp;"|"&amp;IF(AND(VALUE(RIGHT($AO$1,2))&gt;=57,VALUE(RIGHT($AO$1,2))&lt;=63),$D638,"COMUM"),GABARITO!$D:$D,0)),1,0))</f>
        <v/>
      </c>
      <c r="AP638" t="str">
        <f>IF(RESPOSTAS!AQ638="","",IF(UPPER(RESPOSTAS!AQ638)=INDEX(GABARITO!$C:$C,MATCH(TEXT(VALUE(RIGHT($AP$1,2)),"00")&amp;"|"&amp;IF(AND(VALUE(RIGHT($AP$1,2))&gt;=57,VALUE(RIGHT($AP$1,2))&lt;=63),$D638,"COMUM"),GABARITO!$D:$D,0)),1,0))</f>
        <v/>
      </c>
      <c r="AQ638" t="str">
        <f>IF(RESPOSTAS!AR638="","",IF(UPPER(RESPOSTAS!AR638)=INDEX(GABARITO!$C:$C,MATCH(TEXT(VALUE(RIGHT($AQ$1,2)),"00")&amp;"|"&amp;IF(AND(VALUE(RIGHT($AQ$1,2))&gt;=57,VALUE(RIGHT($AQ$1,2))&lt;=63),$D638,"COMUM"),GABARITO!$D:$D,0)),1,0))</f>
        <v/>
      </c>
      <c r="AR638" t="str">
        <f>IF(RESPOSTAS!AS638="","",IF(UPPER(RESPOSTAS!AS638)=INDEX(GABARITO!$C:$C,MATCH(TEXT(VALUE(RIGHT($AR$1,2)),"00")&amp;"|"&amp;IF(AND(VALUE(RIGHT($AR$1,2))&gt;=57,VALUE(RIGHT($AR$1,2))&lt;=63),$D638,"COMUM"),GABARITO!$D:$D,0)),1,0))</f>
        <v/>
      </c>
      <c r="AS638" t="str">
        <f>IF(RESPOSTAS!AT638="","",IF(UPPER(RESPOSTAS!AT638)=INDEX(GABARITO!$C:$C,MATCH(TEXT(VALUE(RIGHT($AS$1,2)),"00")&amp;"|"&amp;IF(AND(VALUE(RIGHT($AS$1,2))&gt;=57,VALUE(RIGHT($AS$1,2))&lt;=63),$D638,"COMUM"),GABARITO!$D:$D,0)),1,0))</f>
        <v/>
      </c>
      <c r="AT638" t="str">
        <f>IF(RESPOSTAS!AU638="","",IF(UPPER(RESPOSTAS!AU638)=INDEX(GABARITO!$C:$C,MATCH(TEXT(VALUE(RIGHT($AT$1,2)),"00")&amp;"|"&amp;IF(AND(VALUE(RIGHT($AT$1,2))&gt;=57,VALUE(RIGHT($AT$1,2))&lt;=63),$D638,"COMUM"),GABARITO!$D:$D,0)),1,0))</f>
        <v/>
      </c>
      <c r="AU638" t="str">
        <f>IF(RESPOSTAS!AV638="","",IF(UPPER(RESPOSTAS!AV638)=INDEX(GABARITO!$C:$C,MATCH(TEXT(VALUE(RIGHT($AU$1,2)),"00")&amp;"|"&amp;IF(AND(VALUE(RIGHT($AU$1,2))&gt;=57,VALUE(RIGHT($AU$1,2))&lt;=63),$D638,"COMUM"),GABARITO!$D:$D,0)),1,0))</f>
        <v/>
      </c>
      <c r="AV638" t="str">
        <f>IF(RESPOSTAS!AW638="","",IF(UPPER(RESPOSTAS!AW638)=INDEX(GABARITO!$C:$C,MATCH(TEXT(VALUE(RIGHT($AV$1,2)),"00")&amp;"|"&amp;IF(AND(VALUE(RIGHT($AV$1,2))&gt;=57,VALUE(RIGHT($AV$1,2))&lt;=63),$D638,"COMUM"),GABARITO!$D:$D,0)),1,0))</f>
        <v/>
      </c>
      <c r="AW638" t="str">
        <f>IF(RESPOSTAS!AX638="","",IF(UPPER(RESPOSTAS!AX638)=INDEX(GABARITO!$C:$C,MATCH(TEXT(VALUE(RIGHT($AW$1,2)),"00")&amp;"|"&amp;IF(AND(VALUE(RIGHT($AW$1,2))&gt;=57,VALUE(RIGHT($AW$1,2))&lt;=63),$D638,"COMUM"),GABARITO!$D:$D,0)),1,0))</f>
        <v/>
      </c>
      <c r="AX638" t="str">
        <f>IF(RESPOSTAS!AY638="","",IF(UPPER(RESPOSTAS!AY638)=INDEX(GABARITO!$C:$C,MATCH(TEXT(VALUE(RIGHT($AX$1,2)),"00")&amp;"|"&amp;IF(AND(VALUE(RIGHT($AX$1,2))&gt;=57,VALUE(RIGHT($AX$1,2))&lt;=63),$D638,"COMUM"),GABARITO!$D:$D,0)),1,0))</f>
        <v/>
      </c>
      <c r="AY638" t="str">
        <f>IF(RESPOSTAS!AZ638="","",IF(UPPER(RESPOSTAS!AZ638)=INDEX(GABARITO!$C:$C,MATCH(TEXT(VALUE(RIGHT($AY$1,2)),"00")&amp;"|"&amp;IF(AND(VALUE(RIGHT($AY$1,2))&gt;=57,VALUE(RIGHT($AY$1,2))&lt;=63),$D638,"COMUM"),GABARITO!$D:$D,0)),1,0))</f>
        <v/>
      </c>
      <c r="AZ638" t="str">
        <f>IF(RESPOSTAS!BA638="","",IF(UPPER(RESPOSTAS!BA638)=INDEX(GABARITO!$C:$C,MATCH(TEXT(VALUE(RIGHT($AZ$1,2)),"00")&amp;"|"&amp;IF(AND(VALUE(RIGHT($AZ$1,2))&gt;=57,VALUE(RIGHT($AZ$1,2))&lt;=63),$D638,"COMUM"),GABARITO!$D:$D,0)),1,0))</f>
        <v/>
      </c>
      <c r="BA638" t="str">
        <f>IF(RESPOSTAS!BB638="","",IF(UPPER(RESPOSTAS!BB638)=INDEX(GABARITO!$C:$C,MATCH(TEXT(VALUE(RIGHT($BA$1,2)),"00")&amp;"|"&amp;IF(AND(VALUE(RIGHT($BA$1,2))&gt;=57,VALUE(RIGHT($BA$1,2))&lt;=63),$D638,"COMUM"),GABARITO!$D:$D,0)),1,0))</f>
        <v/>
      </c>
      <c r="BB638" t="str">
        <f>IF(RESPOSTAS!BC638="","",IF(UPPER(RESPOSTAS!BC638)=INDEX(GABARITO!$C:$C,MATCH(TEXT(VALUE(RIGHT($BB$1,2)),"00")&amp;"|"&amp;IF(AND(VALUE(RIGHT($BB$1,2))&gt;=57,VALUE(RIGHT($BB$1,2))&lt;=63),$D638,"COMUM"),GABARITO!$D:$D,0)),1,0))</f>
        <v/>
      </c>
      <c r="BC638" t="str">
        <f>IF(RESPOSTAS!BD638="","",IF(UPPER(RESPOSTAS!BD638)=INDEX(GABARITO!$C:$C,MATCH(TEXT(VALUE(RIGHT($BC$1,2)),"00")&amp;"|"&amp;IF(AND(VALUE(RIGHT($BC$1,2))&gt;=57,VALUE(RIGHT($BC$1,2))&lt;=63),$D638,"COMUM"),GABARITO!$D:$D,0)),1,0))</f>
        <v/>
      </c>
      <c r="BD638" t="str">
        <f>IF(RESPOSTAS!BE638="","",IF(UPPER(RESPOSTAS!BE638)=INDEX(GABARITO!$C:$C,MATCH(TEXT(VALUE(RIGHT($BD$1,2)),"00")&amp;"|"&amp;IF(AND(VALUE(RIGHT($BD$1,2))&gt;=57,VALUE(RIGHT($BD$1,2))&lt;=63),$D638,"COMUM"),GABARITO!$D:$D,0)),1,0))</f>
        <v/>
      </c>
      <c r="BE638" t="str">
        <f>IF(RESPOSTAS!BF638="","",IF(UPPER(RESPOSTAS!BF638)=INDEX(GABARITO!$C:$C,MATCH(TEXT(VALUE(RIGHT($BE$1,2)),"00")&amp;"|"&amp;IF(AND(VALUE(RIGHT($BE$1,2))&gt;=57,VALUE(RIGHT($BE$1,2))&lt;=63),$D638,"COMUM"),GABARITO!$D:$D,0)),1,0))</f>
        <v/>
      </c>
      <c r="BF638" t="str">
        <f>IF(RESPOSTAS!BG638="","",IF(UPPER(RESPOSTAS!BG638)=INDEX(GABARITO!$C:$C,MATCH(TEXT(VALUE(RIGHT($BF$1,2)),"00")&amp;"|"&amp;IF(AND(VALUE(RIGHT($BF$1,2))&gt;=57,VALUE(RIGHT($BF$1,2))&lt;=63),$D638,"COMUM"),GABARITO!$D:$D,0)),1,0))</f>
        <v/>
      </c>
      <c r="BG638" t="str">
        <f>IF(RESPOSTAS!BH638="","",IF(UPPER(RESPOSTAS!BH638)=INDEX(GABARITO!$C:$C,MATCH(TEXT(VALUE(RIGHT($BG$1,2)),"00")&amp;"|"&amp;IF(AND(VALUE(RIGHT($BG$1,2))&gt;=57,VALUE(RIGHT($BG$1,2))&lt;=63),$D638,"COMUM"),GABARITO!$D:$D,0)),1,0))</f>
        <v/>
      </c>
      <c r="BH638" t="str">
        <f>IF(RESPOSTAS!BI638="","",IF(UPPER(RESPOSTAS!BI638)=INDEX(GABARITO!$C:$C,MATCH(TEXT(VALUE(RIGHT($BH$1,2)),"00")&amp;"|"&amp;IF(AND(VALUE(RIGHT($BH$1,2))&gt;=57,VALUE(RIGHT($BH$1,2))&lt;=63),$D638,"COMUM"),GABARITO!$D:$D,0)),1,0))</f>
        <v/>
      </c>
      <c r="BI638" t="str">
        <f>IF(RESPOSTAS!BJ638="","",IF(UPPER(RESPOSTAS!BJ638)=INDEX(GABARITO!$C:$C,MATCH(TEXT(VALUE(RIGHT($BI$1,2)),"00")&amp;"|"&amp;IF(AND(VALUE(RIGHT($BI$1,2))&gt;=57,VALUE(RIGHT($BI$1,2))&lt;=63),$D638,"COMUM"),GABARITO!$D:$D,0)),1,0))</f>
        <v/>
      </c>
      <c r="BJ638" t="str">
        <f>IF(RESPOSTAS!BK638="","",IF(UPPER(RESPOSTAS!BK638)=INDEX(GABARITO!$C:$C,MATCH(TEXT(VALUE(RIGHT($BJ$1,2)),"00")&amp;"|"&amp;IF(AND(VALUE(RIGHT($BJ$1,2))&gt;=57,VALUE(RIGHT($BJ$1,2))&lt;=63),$D638,"COMUM"),GABARITO!$D:$D,0)),1,0))</f>
        <v/>
      </c>
      <c r="BK638" t="str">
        <f>IF(RESPOSTAS!BL638="","",IF(UPPER(RESPOSTAS!BL638)=INDEX(GABARITO!$C:$C,MATCH(TEXT(VALUE(RIGHT($BK$1,2)),"00")&amp;"|"&amp;IF(AND(VALUE(RIGHT($BK$1,2))&gt;=57,VALUE(RIGHT($BK$1,2))&lt;=63),$D638,"COMUM"),GABARITO!$D:$D,0)),1,0))</f>
        <v/>
      </c>
      <c r="BL638" t="str">
        <f>IF(RESPOSTAS!BM638="","",IF(UPPER(RESPOSTAS!BM638)=INDEX(GABARITO!$C:$C,MATCH(TEXT(VALUE(RIGHT($BL$1,2)),"00")&amp;"|"&amp;IF(AND(VALUE(RIGHT($BL$1,2))&gt;=57,VALUE(RIGHT($BL$1,2))&lt;=63),$D638,"COMUM"),GABARITO!$D:$D,0)),1,0))</f>
        <v/>
      </c>
      <c r="BM638" t="str">
        <f>IF(RESPOSTAS!BN638="","",IF(UPPER(RESPOSTAS!BN638)=INDEX(GABARITO!$C:$C,MATCH(TEXT(VALUE(RIGHT($BM$1,2)),"00")&amp;"|"&amp;IF(AND(VALUE(RIGHT($BM$1,2))&gt;=57,VALUE(RIGHT($BM$1,2))&lt;=63),$D638,"COMUM"),GABARITO!$D:$D,0)),1,0))</f>
        <v/>
      </c>
      <c r="BN638" t="str">
        <f>IF(RESPOSTAS!BO638="","",IF(UPPER(RESPOSTAS!BO638)=INDEX(GABARITO!$C:$C,MATCH(TEXT(VALUE(RIGHT($BN$1,2)),"00")&amp;"|"&amp;IF(AND(VALUE(RIGHT($BN$1,2))&gt;=57,VALUE(RIGHT($BN$1,2))&lt;=63),$D638,"COMUM"),GABARITO!$D:$D,0)),1,0))</f>
        <v/>
      </c>
      <c r="BO638" t="str">
        <f>IF(RESPOSTAS!BP638="","",IF(UPPER(RESPOSTAS!BP638)=INDEX(GABARITO!$C:$C,MATCH(TEXT(VALUE(RIGHT($BO$1,2)),"00")&amp;"|"&amp;IF(AND(VALUE(RIGHT($BO$1,2))&gt;=57,VALUE(RIGHT($BO$1,2))&lt;=63),$D638,"COMUM"),GABARITO!$D:$D,0)),1,0))</f>
        <v/>
      </c>
      <c r="BP638">
        <f>COUNTIF(RESPOSTAS!F638:BP638,"&lt;&gt;")</f>
        <v>0</v>
      </c>
      <c r="BQ638" t="str">
        <f t="shared" si="92"/>
        <v/>
      </c>
      <c r="BR638" s="10" t="str">
        <f t="shared" si="93"/>
        <v/>
      </c>
      <c r="BT638" s="11" t="str">
        <f t="shared" si="95"/>
        <v/>
      </c>
      <c r="BU638" s="11" t="str">
        <f t="shared" si="96"/>
        <v/>
      </c>
      <c r="BV638" s="11" t="str">
        <f t="shared" si="97"/>
        <v/>
      </c>
      <c r="BW638" s="11" t="str">
        <f t="shared" si="98"/>
        <v/>
      </c>
      <c r="BX638" s="11" t="str">
        <f t="shared" si="99"/>
        <v/>
      </c>
      <c r="BY638" s="11" t="str">
        <f t="shared" si="100"/>
        <v/>
      </c>
      <c r="BZ638" s="3" t="str">
        <f t="shared" si="94"/>
        <v/>
      </c>
      <c r="CA638" s="3" t="e">
        <f t="shared" si="101"/>
        <v>#VALUE!</v>
      </c>
    </row>
    <row r="639" spans="1:79" x14ac:dyDescent="0.25">
      <c r="A639" t="str">
        <f>IF(RESPOSTAS!A639="","",RESPOSTAS!A639)</f>
        <v/>
      </c>
      <c r="B639" t="str">
        <f>IF(RESPOSTAS!C639="","",RESPOSTAS!C639)</f>
        <v/>
      </c>
      <c r="C639" t="str">
        <f>IF(RESPOSTAS!D639="","",RESPOSTAS!D639)</f>
        <v/>
      </c>
      <c r="D639" t="str">
        <f>IF(RESPOSTAS!E639="","",RESPOSTAS!E639)</f>
        <v/>
      </c>
      <c r="E639" t="str">
        <f>IF(RESPOSTAS!F639="","",IF(UPPER(RESPOSTAS!F639)=INDEX(GABARITO!$C:$C,MATCH(TEXT(VALUE(RIGHT($E$1,2)),"00")&amp;"|"&amp;IF(AND(VALUE(RIGHT($E$1,2))&gt;=57,VALUE(RIGHT($E$1,2))&lt;=63),$D639,"COMUM"),GABARITO!$D:$D,0)),1,0))</f>
        <v/>
      </c>
      <c r="F639" t="str">
        <f>IF(RESPOSTAS!G639="","",IF(UPPER(RESPOSTAS!G639)=INDEX(GABARITO!$C:$C,MATCH(TEXT(VALUE(RIGHT($F$1,2)),"00")&amp;"|"&amp;IF(AND(VALUE(RIGHT($F$1,2))&gt;=57,VALUE(RIGHT($F$1,2))&lt;=63),$D639,"COMUM"),GABARITO!$D:$D,0)),1,0))</f>
        <v/>
      </c>
      <c r="G639" t="str">
        <f>IF(RESPOSTAS!H639="","",IF(UPPER(RESPOSTAS!H639)=INDEX(GABARITO!$C:$C,MATCH(TEXT(VALUE(RIGHT($G$1,2)),"00")&amp;"|"&amp;IF(AND(VALUE(RIGHT($G$1,2))&gt;=57,VALUE(RIGHT($G$1,2))&lt;=63),$D639,"COMUM"),GABARITO!$D:$D,0)),1,0))</f>
        <v/>
      </c>
      <c r="H639" t="str">
        <f>IF(RESPOSTAS!I639="","",IF(UPPER(RESPOSTAS!I639)=INDEX(GABARITO!$C:$C,MATCH(TEXT(VALUE(RIGHT($H$1,2)),"00")&amp;"|"&amp;IF(AND(VALUE(RIGHT($H$1,2))&gt;=57,VALUE(RIGHT($H$1,2))&lt;=63),$D639,"COMUM"),GABARITO!$D:$D,0)),1,0))</f>
        <v/>
      </c>
      <c r="I639" t="str">
        <f>IF(RESPOSTAS!J639="","",IF(UPPER(RESPOSTAS!J639)=INDEX(GABARITO!$C:$C,MATCH(TEXT(VALUE(RIGHT($I$1,2)),"00")&amp;"|"&amp;IF(AND(VALUE(RIGHT($I$1,2))&gt;=57,VALUE(RIGHT($I$1,2))&lt;=63),$D639,"COMUM"),GABARITO!$D:$D,0)),1,0))</f>
        <v/>
      </c>
      <c r="J639" t="str">
        <f>IF(RESPOSTAS!K639="","",IF(UPPER(RESPOSTAS!K639)=INDEX(GABARITO!$C:$C,MATCH(TEXT(VALUE(RIGHT($J$1,2)),"00")&amp;"|"&amp;IF(AND(VALUE(RIGHT($J$1,2))&gt;=57,VALUE(RIGHT($J$1,2))&lt;=63),$D639,"COMUM"),GABARITO!$D:$D,0)),1,0))</f>
        <v/>
      </c>
      <c r="K639" t="str">
        <f>IF(RESPOSTAS!L639="","",IF(UPPER(RESPOSTAS!L639)=INDEX(GABARITO!$C:$C,MATCH(TEXT(VALUE(RIGHT($K$1,2)),"00")&amp;"|"&amp;IF(AND(VALUE(RIGHT($K$1,2))&gt;=57,VALUE(RIGHT($K$1,2))&lt;=63),$D639,"COMUM"),GABARITO!$D:$D,0)),1,0))</f>
        <v/>
      </c>
      <c r="L639" t="str">
        <f>IF(RESPOSTAS!M639="","",IF(UPPER(RESPOSTAS!M639)=INDEX(GABARITO!$C:$C,MATCH(TEXT(VALUE(RIGHT($L$1,2)),"00")&amp;"|"&amp;IF(AND(VALUE(RIGHT($L$1,2))&gt;=57,VALUE(RIGHT($L$1,2))&lt;=63),$D639,"COMUM"),GABARITO!$D:$D,0)),1,0))</f>
        <v/>
      </c>
      <c r="M639" t="str">
        <f>IF(RESPOSTAS!N639="","",IF(UPPER(RESPOSTAS!N639)=INDEX(GABARITO!$C:$C,MATCH(TEXT(VALUE(RIGHT($M$1,2)),"00")&amp;"|"&amp;IF(AND(VALUE(RIGHT($M$1,2))&gt;=57,VALUE(RIGHT($M$1,2))&lt;=63),$D639,"COMUM"),GABARITO!$D:$D,0)),1,0))</f>
        <v/>
      </c>
      <c r="N639" t="str">
        <f>IF(RESPOSTAS!O639="","",IF(UPPER(RESPOSTAS!O639)=INDEX(GABARITO!$C:$C,MATCH(TEXT(VALUE(RIGHT($E$1,2)),"00")&amp;"|"&amp;IF(AND(VALUE(RIGHT($E$1,2))&gt;=57,VALUE(RIGHT($E$1,2))&lt;=63),$D639,"COMUM"),GABARITO!$D:$D,0)),1,0))</f>
        <v/>
      </c>
      <c r="O639" t="str">
        <f>IF(RESPOSTAS!P639="","",IF(UPPER(RESPOSTAS!P639)=INDEX(GABARITO!$C:$C,MATCH(TEXT(VALUE(RIGHT($O$1,2)),"00")&amp;"|"&amp;IF(AND(VALUE(RIGHT($O$1,2))&gt;=57,VALUE(RIGHT($O$1,2))&lt;=63),$D639,"COMUM"),GABARITO!$D:$D,0)),1,0))</f>
        <v/>
      </c>
      <c r="P639" t="str">
        <f>IF(RESPOSTAS!Q639="","",IF(UPPER(RESPOSTAS!Q639)=INDEX(GABARITO!$C:$C,MATCH(TEXT(VALUE(RIGHT($P$1,2)),"00")&amp;"|"&amp;IF(AND(VALUE(RIGHT($P$1,2))&gt;=57,VALUE(RIGHT($P$1,2))&lt;=63),$D639,"COMUM"),GABARITO!$D:$D,0)),1,0))</f>
        <v/>
      </c>
      <c r="Q639" t="str">
        <f>IF(RESPOSTAS!R639="","",IF(UPPER(RESPOSTAS!R639)=INDEX(GABARITO!$C:$C,MATCH(TEXT(VALUE(RIGHT($Q$1,2)),"00")&amp;"|"&amp;IF(AND(VALUE(RIGHT($Q$1,2))&gt;=57,VALUE(RIGHT($Q$1,2))&lt;=63),$D639,"COMUM"),GABARITO!$D:$D,0)),1,0))</f>
        <v/>
      </c>
      <c r="R639" t="str">
        <f>IF(RESPOSTAS!S639="","",IF(UPPER(RESPOSTAS!S639)=INDEX(GABARITO!$C:$C,MATCH(TEXT(VALUE(RIGHT($R$1,2)),"00")&amp;"|"&amp;IF(AND(VALUE(RIGHT($R$1,2))&gt;=57,VALUE(RIGHT($R$1,2))&lt;=63),$D639,"COMUM"),GABARITO!$D:$D,0)),1,0))</f>
        <v/>
      </c>
      <c r="S639" t="str">
        <f>IF(RESPOSTAS!T639="","",IF(UPPER(RESPOSTAS!T639)=INDEX(GABARITO!$C:$C,MATCH(TEXT(VALUE(RIGHT($S$1,2)),"00")&amp;"|"&amp;IF(AND(VALUE(RIGHT($S$1,2))&gt;=57,VALUE(RIGHT($S$1,2))&lt;=63),$D639,"COMUM"),GABARITO!$D:$D,0)),1,0))</f>
        <v/>
      </c>
      <c r="T639" t="str">
        <f>IF(RESPOSTAS!U639="","",IF(UPPER(RESPOSTAS!U639)=INDEX(GABARITO!$C:$C,MATCH(TEXT(VALUE(RIGHT($T$1,2)),"00")&amp;"|"&amp;IF(AND(VALUE(RIGHT($T$1,2))&gt;=57,VALUE(RIGHT($T$1,2))&lt;=63),$D639,"COMUM"),GABARITO!$D:$D,0)),1,0))</f>
        <v/>
      </c>
      <c r="U639" t="str">
        <f>IF(RESPOSTAS!V639="","",IF(UPPER(RESPOSTAS!V639)=INDEX(GABARITO!$C:$C,MATCH(TEXT(VALUE(RIGHT($U$1,2)),"00")&amp;"|"&amp;IF(AND(VALUE(RIGHT($U$1,2))&gt;=57,VALUE(RIGHT($U$1,2))&lt;=63),$D639,"COMUM"),GABARITO!$D:$D,0)),1,0))</f>
        <v/>
      </c>
      <c r="V639" t="str">
        <f>IF(RESPOSTAS!W639="","",IF(UPPER(RESPOSTAS!W639)=INDEX(GABARITO!$C:$C,MATCH(TEXT(VALUE(RIGHT($E$1,2)),"00")&amp;"|"&amp;IF(AND(VALUE(RIGHT($E$1,2))&gt;=57,VALUE(RIGHT($E$1,2))&lt;=63),$D639,"COMUM"),GABARITO!$D:$D,0)),1,0))</f>
        <v/>
      </c>
      <c r="W639" t="str">
        <f>IF(RESPOSTAS!X639="","",IF(UPPER(RESPOSTAS!X639)=INDEX(GABARITO!$C:$C,MATCH(TEXT(VALUE(RIGHT($W$1,2)),"00")&amp;"|"&amp;IF(AND(VALUE(RIGHT($W$1,2))&gt;=57,VALUE(RIGHT($W$1,2))&lt;=63),$D639,"COMUM"),GABARITO!$D:$D,0)),1,0))</f>
        <v/>
      </c>
      <c r="X639" t="str">
        <f>IF(RESPOSTAS!Y639="","",IF(UPPER(RESPOSTAS!Y639)=INDEX(GABARITO!$C:$C,MATCH(TEXT(VALUE(RIGHT($X$1,2)),"00")&amp;"|"&amp;IF(AND(VALUE(RIGHT($X$1,2))&gt;=57,VALUE(RIGHT($X$1,2))&lt;=63),$D639,"COMUM"),GABARITO!$D:$D,0)),1,0))</f>
        <v/>
      </c>
      <c r="Y639" t="str">
        <f>IF(RESPOSTAS!Z639="","",IF(UPPER(RESPOSTAS!Z639)=INDEX(GABARITO!$C:$C,MATCH(TEXT(VALUE(RIGHT($Y$1,2)),"00")&amp;"|"&amp;IF(AND(VALUE(RIGHT($Y$1,2))&gt;=57,VALUE(RIGHT($Y$1,2))&lt;=63),$D639,"COMUM"),GABARITO!$D:$D,0)),1,0))</f>
        <v/>
      </c>
      <c r="Z639" t="str">
        <f>IF(RESPOSTAS!AA639="","",IF(UPPER(RESPOSTAS!AA639)=INDEX(GABARITO!$C:$C,MATCH(TEXT(VALUE(RIGHT($Z$1,2)),"00")&amp;"|"&amp;IF(AND(VALUE(RIGHT($Z$1,2))&gt;=57,VALUE(RIGHT($Z$1,2))&lt;=63),$D639,"COMUM"),GABARITO!$D:$D,0)),1,0))</f>
        <v/>
      </c>
      <c r="AA639" t="str">
        <f>IF(RESPOSTAS!AB639="","",IF(UPPER(RESPOSTAS!AB639)=INDEX(GABARITO!$C:$C,MATCH(TEXT(VALUE(RIGHT($AA$1,2)),"00")&amp;"|"&amp;IF(AND(VALUE(RIGHT($AA$1,2))&gt;=57,VALUE(RIGHT($AA$1,2))&lt;=63),$D639,"COMUM"),GABARITO!$D:$D,0)),1,0))</f>
        <v/>
      </c>
      <c r="AB639" t="str">
        <f>IF(RESPOSTAS!AC639="","",IF(UPPER(RESPOSTAS!AC639)=INDEX(GABARITO!$C:$C,MATCH(TEXT(VALUE(RIGHT($AB$1,2)),"00")&amp;"|"&amp;IF(AND(VALUE(RIGHT($AB$1,2))&gt;=57,VALUE(RIGHT($AB$1,2))&lt;=63),$D639,"COMUM"),GABARITO!$D:$D,0)),1,0))</f>
        <v/>
      </c>
      <c r="AC639" t="str">
        <f>IF(RESPOSTAS!AD639="","",IF(UPPER(RESPOSTAS!AD639)=INDEX(GABARITO!$C:$C,MATCH(TEXT(VALUE(RIGHT($AC$1,2)),"00")&amp;"|"&amp;IF(AND(VALUE(RIGHT($AC$1,2))&gt;=57,VALUE(RIGHT($AC$1,2))&lt;=63),$D639,"COMUM"),GABARITO!$D:$D,0)),1,0))</f>
        <v/>
      </c>
      <c r="AD639" t="str">
        <f>IF(RESPOSTAS!AE639="","",IF(UPPER(RESPOSTAS!AE639)=INDEX(GABARITO!$C:$C,MATCH(TEXT(VALUE(RIGHT($AD$1,2)),"00")&amp;"|"&amp;IF(AND(VALUE(RIGHT($AD$1,2))&gt;=57,VALUE(RIGHT($AD$1,2))&lt;=63),$D639,"COMUM"),GABARITO!$D:$D,0)),1,0))</f>
        <v/>
      </c>
      <c r="AE639" t="str">
        <f>IF(RESPOSTAS!AF639="","",IF(UPPER(RESPOSTAS!AF639)=INDEX(GABARITO!$C:$C,MATCH(TEXT(VALUE(RIGHT($AE$1,2)),"00")&amp;"|"&amp;IF(AND(VALUE(RIGHT($AE$1,2))&gt;=57,VALUE(RIGHT($AE$1,2))&lt;=63),$D639,"COMUM"),GABARITO!$D:$D,0)),1,0))</f>
        <v/>
      </c>
      <c r="AF639" t="str">
        <f>IF(RESPOSTAS!AG639="","",IF(UPPER(RESPOSTAS!AG639)=INDEX(GABARITO!$C:$C,MATCH(TEXT(VALUE(RIGHT($AF$1,2)),"00")&amp;"|"&amp;IF(AND(VALUE(RIGHT($AF$1,2))&gt;=57,VALUE(RIGHT($AF$1,2))&lt;=63),$D639,"COMUM"),GABARITO!$D:$D,0)),1,0))</f>
        <v/>
      </c>
      <c r="AG639" t="str">
        <f>IF(RESPOSTAS!AH639="","",IF(UPPER(RESPOSTAS!AH639)=INDEX(GABARITO!$C:$C,MATCH(TEXT(VALUE(RIGHT($AG$1,2)),"00")&amp;"|"&amp;IF(AND(VALUE(RIGHT($AG$1,2))&gt;=57,VALUE(RIGHT($AG$1,2))&lt;=63),$D639,"COMUM"),GABARITO!$D:$D,0)),1,0))</f>
        <v/>
      </c>
      <c r="AH639" t="str">
        <f>IF(RESPOSTAS!AI639="","",IF(UPPER(RESPOSTAS!AI639)=INDEX(GABARITO!$C:$C,MATCH(TEXT(VALUE(RIGHT($AH$1,2)),"00")&amp;"|"&amp;IF(AND(VALUE(RIGHT($AH$1,2))&gt;=57,VALUE(RIGHT($AH$1,2))&lt;=63),$D639,"COMUM"),GABARITO!$D:$D,0)),1,0))</f>
        <v/>
      </c>
      <c r="AI639" t="str">
        <f>IF(RESPOSTAS!AJ639="","",IF(UPPER(RESPOSTAS!AJ639)=INDEX(GABARITO!$C:$C,MATCH(TEXT(VALUE(RIGHT($AI$1,2)),"00")&amp;"|"&amp;IF(AND(VALUE(RIGHT($AI$1,2))&gt;=57,VALUE(RIGHT($AI$1,2))&lt;=63),$D639,"COMUM"),GABARITO!$D:$D,0)),1,0))</f>
        <v/>
      </c>
      <c r="AJ639" t="str">
        <f>IF(RESPOSTAS!AK639="","",IF(UPPER(RESPOSTAS!AK639)=INDEX(GABARITO!$C:$C,MATCH(TEXT(VALUE(RIGHT($AJ$1,2)),"00")&amp;"|"&amp;IF(AND(VALUE(RIGHT($AJ$1,2))&gt;=57,VALUE(RIGHT($AJ$1,2))&lt;=63),$D639,"COMUM"),GABARITO!$D:$D,0)),1,0))</f>
        <v/>
      </c>
      <c r="AK639" t="str">
        <f>IF(RESPOSTAS!AL639="","",IF(UPPER(RESPOSTAS!AL639)=INDEX(GABARITO!$C:$C,MATCH(TEXT(VALUE(RIGHT($AK$1,2)),"00")&amp;"|"&amp;IF(AND(VALUE(RIGHT($AK$1,2))&gt;=57,VALUE(RIGHT($AK$1,2))&lt;=63),$D639,"COMUM"),GABARITO!$D:$D,0)),1,0))</f>
        <v/>
      </c>
      <c r="AL639" t="str">
        <f>IF(RESPOSTAS!AM639="","",IF(UPPER(RESPOSTAS!AM639)=INDEX(GABARITO!$C:$C,MATCH(TEXT(VALUE(RIGHT($AL$1,2)),"00")&amp;"|"&amp;IF(AND(VALUE(RIGHT($AL$1,2))&gt;=57,VALUE(RIGHT($AL$1,2))&lt;=63),$D639,"COMUM"),GABARITO!$D:$D,0)),1,0))</f>
        <v/>
      </c>
      <c r="AM639" t="str">
        <f>IF(RESPOSTAS!AN639="","",IF(UPPER(RESPOSTAS!AN639)=INDEX(GABARITO!$C:$C,MATCH(TEXT(VALUE(RIGHT($AM$1,2)),"00")&amp;"|"&amp;IF(AND(VALUE(RIGHT($AM$1,2))&gt;=57,VALUE(RIGHT($AM$1,2))&lt;=63),$D639,"COMUM"),GABARITO!$D:$D,0)),1,0))</f>
        <v/>
      </c>
      <c r="AN639" t="str">
        <f>IF(RESPOSTAS!AO639="","",IF(UPPER(RESPOSTAS!AO639)=INDEX(GABARITO!$C:$C,MATCH(TEXT(VALUE(RIGHT($AN$1,2)),"00")&amp;"|"&amp;IF(AND(VALUE(RIGHT($AN$1,2))&gt;=57,VALUE(RIGHT($AN$1,2))&lt;=63),$D639,"COMUM"),GABARITO!$D:$D,0)),1,0))</f>
        <v/>
      </c>
      <c r="AO639" t="str">
        <f>IF(RESPOSTAS!AP639="","",IF(UPPER(RESPOSTAS!AP639)=INDEX(GABARITO!$C:$C,MATCH(TEXT(VALUE(RIGHT($AO$1,2)),"00")&amp;"|"&amp;IF(AND(VALUE(RIGHT($AO$1,2))&gt;=57,VALUE(RIGHT($AO$1,2))&lt;=63),$D639,"COMUM"),GABARITO!$D:$D,0)),1,0))</f>
        <v/>
      </c>
      <c r="AP639" t="str">
        <f>IF(RESPOSTAS!AQ639="","",IF(UPPER(RESPOSTAS!AQ639)=INDEX(GABARITO!$C:$C,MATCH(TEXT(VALUE(RIGHT($AP$1,2)),"00")&amp;"|"&amp;IF(AND(VALUE(RIGHT($AP$1,2))&gt;=57,VALUE(RIGHT($AP$1,2))&lt;=63),$D639,"COMUM"),GABARITO!$D:$D,0)),1,0))</f>
        <v/>
      </c>
      <c r="AQ639" t="str">
        <f>IF(RESPOSTAS!AR639="","",IF(UPPER(RESPOSTAS!AR639)=INDEX(GABARITO!$C:$C,MATCH(TEXT(VALUE(RIGHT($AQ$1,2)),"00")&amp;"|"&amp;IF(AND(VALUE(RIGHT($AQ$1,2))&gt;=57,VALUE(RIGHT($AQ$1,2))&lt;=63),$D639,"COMUM"),GABARITO!$D:$D,0)),1,0))</f>
        <v/>
      </c>
      <c r="AR639" t="str">
        <f>IF(RESPOSTAS!AS639="","",IF(UPPER(RESPOSTAS!AS639)=INDEX(GABARITO!$C:$C,MATCH(TEXT(VALUE(RIGHT($AR$1,2)),"00")&amp;"|"&amp;IF(AND(VALUE(RIGHT($AR$1,2))&gt;=57,VALUE(RIGHT($AR$1,2))&lt;=63),$D639,"COMUM"),GABARITO!$D:$D,0)),1,0))</f>
        <v/>
      </c>
      <c r="AS639" t="str">
        <f>IF(RESPOSTAS!AT639="","",IF(UPPER(RESPOSTAS!AT639)=INDEX(GABARITO!$C:$C,MATCH(TEXT(VALUE(RIGHT($AS$1,2)),"00")&amp;"|"&amp;IF(AND(VALUE(RIGHT($AS$1,2))&gt;=57,VALUE(RIGHT($AS$1,2))&lt;=63),$D639,"COMUM"),GABARITO!$D:$D,0)),1,0))</f>
        <v/>
      </c>
      <c r="AT639" t="str">
        <f>IF(RESPOSTAS!AU639="","",IF(UPPER(RESPOSTAS!AU639)=INDEX(GABARITO!$C:$C,MATCH(TEXT(VALUE(RIGHT($AT$1,2)),"00")&amp;"|"&amp;IF(AND(VALUE(RIGHT($AT$1,2))&gt;=57,VALUE(RIGHT($AT$1,2))&lt;=63),$D639,"COMUM"),GABARITO!$D:$D,0)),1,0))</f>
        <v/>
      </c>
      <c r="AU639" t="str">
        <f>IF(RESPOSTAS!AV639="","",IF(UPPER(RESPOSTAS!AV639)=INDEX(GABARITO!$C:$C,MATCH(TEXT(VALUE(RIGHT($AU$1,2)),"00")&amp;"|"&amp;IF(AND(VALUE(RIGHT($AU$1,2))&gt;=57,VALUE(RIGHT($AU$1,2))&lt;=63),$D639,"COMUM"),GABARITO!$D:$D,0)),1,0))</f>
        <v/>
      </c>
      <c r="AV639" t="str">
        <f>IF(RESPOSTAS!AW639="","",IF(UPPER(RESPOSTAS!AW639)=INDEX(GABARITO!$C:$C,MATCH(TEXT(VALUE(RIGHT($AV$1,2)),"00")&amp;"|"&amp;IF(AND(VALUE(RIGHT($AV$1,2))&gt;=57,VALUE(RIGHT($AV$1,2))&lt;=63),$D639,"COMUM"),GABARITO!$D:$D,0)),1,0))</f>
        <v/>
      </c>
      <c r="AW639" t="str">
        <f>IF(RESPOSTAS!AX639="","",IF(UPPER(RESPOSTAS!AX639)=INDEX(GABARITO!$C:$C,MATCH(TEXT(VALUE(RIGHT($AW$1,2)),"00")&amp;"|"&amp;IF(AND(VALUE(RIGHT($AW$1,2))&gt;=57,VALUE(RIGHT($AW$1,2))&lt;=63),$D639,"COMUM"),GABARITO!$D:$D,0)),1,0))</f>
        <v/>
      </c>
      <c r="AX639" t="str">
        <f>IF(RESPOSTAS!AY639="","",IF(UPPER(RESPOSTAS!AY639)=INDEX(GABARITO!$C:$C,MATCH(TEXT(VALUE(RIGHT($AX$1,2)),"00")&amp;"|"&amp;IF(AND(VALUE(RIGHT($AX$1,2))&gt;=57,VALUE(RIGHT($AX$1,2))&lt;=63),$D639,"COMUM"),GABARITO!$D:$D,0)),1,0))</f>
        <v/>
      </c>
      <c r="AY639" t="str">
        <f>IF(RESPOSTAS!AZ639="","",IF(UPPER(RESPOSTAS!AZ639)=INDEX(GABARITO!$C:$C,MATCH(TEXT(VALUE(RIGHT($AY$1,2)),"00")&amp;"|"&amp;IF(AND(VALUE(RIGHT($AY$1,2))&gt;=57,VALUE(RIGHT($AY$1,2))&lt;=63),$D639,"COMUM"),GABARITO!$D:$D,0)),1,0))</f>
        <v/>
      </c>
      <c r="AZ639" t="str">
        <f>IF(RESPOSTAS!BA639="","",IF(UPPER(RESPOSTAS!BA639)=INDEX(GABARITO!$C:$C,MATCH(TEXT(VALUE(RIGHT($AZ$1,2)),"00")&amp;"|"&amp;IF(AND(VALUE(RIGHT($AZ$1,2))&gt;=57,VALUE(RIGHT($AZ$1,2))&lt;=63),$D639,"COMUM"),GABARITO!$D:$D,0)),1,0))</f>
        <v/>
      </c>
      <c r="BA639" t="str">
        <f>IF(RESPOSTAS!BB639="","",IF(UPPER(RESPOSTAS!BB639)=INDEX(GABARITO!$C:$C,MATCH(TEXT(VALUE(RIGHT($BA$1,2)),"00")&amp;"|"&amp;IF(AND(VALUE(RIGHT($BA$1,2))&gt;=57,VALUE(RIGHT($BA$1,2))&lt;=63),$D639,"COMUM"),GABARITO!$D:$D,0)),1,0))</f>
        <v/>
      </c>
      <c r="BB639" t="str">
        <f>IF(RESPOSTAS!BC639="","",IF(UPPER(RESPOSTAS!BC639)=INDEX(GABARITO!$C:$C,MATCH(TEXT(VALUE(RIGHT($BB$1,2)),"00")&amp;"|"&amp;IF(AND(VALUE(RIGHT($BB$1,2))&gt;=57,VALUE(RIGHT($BB$1,2))&lt;=63),$D639,"COMUM"),GABARITO!$D:$D,0)),1,0))</f>
        <v/>
      </c>
      <c r="BC639" t="str">
        <f>IF(RESPOSTAS!BD639="","",IF(UPPER(RESPOSTAS!BD639)=INDEX(GABARITO!$C:$C,MATCH(TEXT(VALUE(RIGHT($BC$1,2)),"00")&amp;"|"&amp;IF(AND(VALUE(RIGHT($BC$1,2))&gt;=57,VALUE(RIGHT($BC$1,2))&lt;=63),$D639,"COMUM"),GABARITO!$D:$D,0)),1,0))</f>
        <v/>
      </c>
      <c r="BD639" t="str">
        <f>IF(RESPOSTAS!BE639="","",IF(UPPER(RESPOSTAS!BE639)=INDEX(GABARITO!$C:$C,MATCH(TEXT(VALUE(RIGHT($BD$1,2)),"00")&amp;"|"&amp;IF(AND(VALUE(RIGHT($BD$1,2))&gt;=57,VALUE(RIGHT($BD$1,2))&lt;=63),$D639,"COMUM"),GABARITO!$D:$D,0)),1,0))</f>
        <v/>
      </c>
      <c r="BE639" t="str">
        <f>IF(RESPOSTAS!BF639="","",IF(UPPER(RESPOSTAS!BF639)=INDEX(GABARITO!$C:$C,MATCH(TEXT(VALUE(RIGHT($BE$1,2)),"00")&amp;"|"&amp;IF(AND(VALUE(RIGHT($BE$1,2))&gt;=57,VALUE(RIGHT($BE$1,2))&lt;=63),$D639,"COMUM"),GABARITO!$D:$D,0)),1,0))</f>
        <v/>
      </c>
      <c r="BF639" t="str">
        <f>IF(RESPOSTAS!BG639="","",IF(UPPER(RESPOSTAS!BG639)=INDEX(GABARITO!$C:$C,MATCH(TEXT(VALUE(RIGHT($BF$1,2)),"00")&amp;"|"&amp;IF(AND(VALUE(RIGHT($BF$1,2))&gt;=57,VALUE(RIGHT($BF$1,2))&lt;=63),$D639,"COMUM"),GABARITO!$D:$D,0)),1,0))</f>
        <v/>
      </c>
      <c r="BG639" t="str">
        <f>IF(RESPOSTAS!BH639="","",IF(UPPER(RESPOSTAS!BH639)=INDEX(GABARITO!$C:$C,MATCH(TEXT(VALUE(RIGHT($BG$1,2)),"00")&amp;"|"&amp;IF(AND(VALUE(RIGHT($BG$1,2))&gt;=57,VALUE(RIGHT($BG$1,2))&lt;=63),$D639,"COMUM"),GABARITO!$D:$D,0)),1,0))</f>
        <v/>
      </c>
      <c r="BH639" t="str">
        <f>IF(RESPOSTAS!BI639="","",IF(UPPER(RESPOSTAS!BI639)=INDEX(GABARITO!$C:$C,MATCH(TEXT(VALUE(RIGHT($BH$1,2)),"00")&amp;"|"&amp;IF(AND(VALUE(RIGHT($BH$1,2))&gt;=57,VALUE(RIGHT($BH$1,2))&lt;=63),$D639,"COMUM"),GABARITO!$D:$D,0)),1,0))</f>
        <v/>
      </c>
      <c r="BI639" t="str">
        <f>IF(RESPOSTAS!BJ639="","",IF(UPPER(RESPOSTAS!BJ639)=INDEX(GABARITO!$C:$C,MATCH(TEXT(VALUE(RIGHT($BI$1,2)),"00")&amp;"|"&amp;IF(AND(VALUE(RIGHT($BI$1,2))&gt;=57,VALUE(RIGHT($BI$1,2))&lt;=63),$D639,"COMUM"),GABARITO!$D:$D,0)),1,0))</f>
        <v/>
      </c>
      <c r="BJ639" t="str">
        <f>IF(RESPOSTAS!BK639="","",IF(UPPER(RESPOSTAS!BK639)=INDEX(GABARITO!$C:$C,MATCH(TEXT(VALUE(RIGHT($BJ$1,2)),"00")&amp;"|"&amp;IF(AND(VALUE(RIGHT($BJ$1,2))&gt;=57,VALUE(RIGHT($BJ$1,2))&lt;=63),$D639,"COMUM"),GABARITO!$D:$D,0)),1,0))</f>
        <v/>
      </c>
      <c r="BK639" t="str">
        <f>IF(RESPOSTAS!BL639="","",IF(UPPER(RESPOSTAS!BL639)=INDEX(GABARITO!$C:$C,MATCH(TEXT(VALUE(RIGHT($BK$1,2)),"00")&amp;"|"&amp;IF(AND(VALUE(RIGHT($BK$1,2))&gt;=57,VALUE(RIGHT($BK$1,2))&lt;=63),$D639,"COMUM"),GABARITO!$D:$D,0)),1,0))</f>
        <v/>
      </c>
      <c r="BL639" t="str">
        <f>IF(RESPOSTAS!BM639="","",IF(UPPER(RESPOSTAS!BM639)=INDEX(GABARITO!$C:$C,MATCH(TEXT(VALUE(RIGHT($BL$1,2)),"00")&amp;"|"&amp;IF(AND(VALUE(RIGHT($BL$1,2))&gt;=57,VALUE(RIGHT($BL$1,2))&lt;=63),$D639,"COMUM"),GABARITO!$D:$D,0)),1,0))</f>
        <v/>
      </c>
      <c r="BM639" t="str">
        <f>IF(RESPOSTAS!BN639="","",IF(UPPER(RESPOSTAS!BN639)=INDEX(GABARITO!$C:$C,MATCH(TEXT(VALUE(RIGHT($BM$1,2)),"00")&amp;"|"&amp;IF(AND(VALUE(RIGHT($BM$1,2))&gt;=57,VALUE(RIGHT($BM$1,2))&lt;=63),$D639,"COMUM"),GABARITO!$D:$D,0)),1,0))</f>
        <v/>
      </c>
      <c r="BN639" t="str">
        <f>IF(RESPOSTAS!BO639="","",IF(UPPER(RESPOSTAS!BO639)=INDEX(GABARITO!$C:$C,MATCH(TEXT(VALUE(RIGHT($BN$1,2)),"00")&amp;"|"&amp;IF(AND(VALUE(RIGHT($BN$1,2))&gt;=57,VALUE(RIGHT($BN$1,2))&lt;=63),$D639,"COMUM"),GABARITO!$D:$D,0)),1,0))</f>
        <v/>
      </c>
      <c r="BO639" t="str">
        <f>IF(RESPOSTAS!BP639="","",IF(UPPER(RESPOSTAS!BP639)=INDEX(GABARITO!$C:$C,MATCH(TEXT(VALUE(RIGHT($BO$1,2)),"00")&amp;"|"&amp;IF(AND(VALUE(RIGHT($BO$1,2))&gt;=57,VALUE(RIGHT($BO$1,2))&lt;=63),$D639,"COMUM"),GABARITO!$D:$D,0)),1,0))</f>
        <v/>
      </c>
      <c r="BP639">
        <f>COUNTIF(RESPOSTAS!F639:BP639,"&lt;&gt;")</f>
        <v>0</v>
      </c>
      <c r="BQ639" t="str">
        <f t="shared" si="92"/>
        <v/>
      </c>
      <c r="BR639" s="10" t="str">
        <f t="shared" si="93"/>
        <v/>
      </c>
      <c r="BT639" s="11" t="str">
        <f t="shared" si="95"/>
        <v/>
      </c>
      <c r="BU639" s="11" t="str">
        <f t="shared" si="96"/>
        <v/>
      </c>
      <c r="BV639" s="11" t="str">
        <f t="shared" si="97"/>
        <v/>
      </c>
      <c r="BW639" s="11" t="str">
        <f t="shared" si="98"/>
        <v/>
      </c>
      <c r="BX639" s="11" t="str">
        <f t="shared" si="99"/>
        <v/>
      </c>
      <c r="BY639" s="11" t="str">
        <f t="shared" si="100"/>
        <v/>
      </c>
      <c r="BZ639" s="3" t="str">
        <f t="shared" si="94"/>
        <v/>
      </c>
      <c r="CA639" s="3" t="e">
        <f t="shared" si="101"/>
        <v>#VALUE!</v>
      </c>
    </row>
    <row r="640" spans="1:79" x14ac:dyDescent="0.25">
      <c r="A640" t="str">
        <f>IF(RESPOSTAS!A640="","",RESPOSTAS!A640)</f>
        <v/>
      </c>
      <c r="B640" t="str">
        <f>IF(RESPOSTAS!C640="","",RESPOSTAS!C640)</f>
        <v/>
      </c>
      <c r="C640" t="str">
        <f>IF(RESPOSTAS!D640="","",RESPOSTAS!D640)</f>
        <v/>
      </c>
      <c r="D640" t="str">
        <f>IF(RESPOSTAS!E640="","",RESPOSTAS!E640)</f>
        <v/>
      </c>
      <c r="E640" t="str">
        <f>IF(RESPOSTAS!F640="","",IF(UPPER(RESPOSTAS!F640)=INDEX(GABARITO!$C:$C,MATCH(TEXT(VALUE(RIGHT($E$1,2)),"00")&amp;"|"&amp;IF(AND(VALUE(RIGHT($E$1,2))&gt;=57,VALUE(RIGHT($E$1,2))&lt;=63),$D640,"COMUM"),GABARITO!$D:$D,0)),1,0))</f>
        <v/>
      </c>
      <c r="F640" t="str">
        <f>IF(RESPOSTAS!G640="","",IF(UPPER(RESPOSTAS!G640)=INDEX(GABARITO!$C:$C,MATCH(TEXT(VALUE(RIGHT($F$1,2)),"00")&amp;"|"&amp;IF(AND(VALUE(RIGHT($F$1,2))&gt;=57,VALUE(RIGHT($F$1,2))&lt;=63),$D640,"COMUM"),GABARITO!$D:$D,0)),1,0))</f>
        <v/>
      </c>
      <c r="G640" t="str">
        <f>IF(RESPOSTAS!H640="","",IF(UPPER(RESPOSTAS!H640)=INDEX(GABARITO!$C:$C,MATCH(TEXT(VALUE(RIGHT($G$1,2)),"00")&amp;"|"&amp;IF(AND(VALUE(RIGHT($G$1,2))&gt;=57,VALUE(RIGHT($G$1,2))&lt;=63),$D640,"COMUM"),GABARITO!$D:$D,0)),1,0))</f>
        <v/>
      </c>
      <c r="H640" t="str">
        <f>IF(RESPOSTAS!I640="","",IF(UPPER(RESPOSTAS!I640)=INDEX(GABARITO!$C:$C,MATCH(TEXT(VALUE(RIGHT($H$1,2)),"00")&amp;"|"&amp;IF(AND(VALUE(RIGHT($H$1,2))&gt;=57,VALUE(RIGHT($H$1,2))&lt;=63),$D640,"COMUM"),GABARITO!$D:$D,0)),1,0))</f>
        <v/>
      </c>
      <c r="I640" t="str">
        <f>IF(RESPOSTAS!J640="","",IF(UPPER(RESPOSTAS!J640)=INDEX(GABARITO!$C:$C,MATCH(TEXT(VALUE(RIGHT($I$1,2)),"00")&amp;"|"&amp;IF(AND(VALUE(RIGHT($I$1,2))&gt;=57,VALUE(RIGHT($I$1,2))&lt;=63),$D640,"COMUM"),GABARITO!$D:$D,0)),1,0))</f>
        <v/>
      </c>
      <c r="J640" t="str">
        <f>IF(RESPOSTAS!K640="","",IF(UPPER(RESPOSTAS!K640)=INDEX(GABARITO!$C:$C,MATCH(TEXT(VALUE(RIGHT($J$1,2)),"00")&amp;"|"&amp;IF(AND(VALUE(RIGHT($J$1,2))&gt;=57,VALUE(RIGHT($J$1,2))&lt;=63),$D640,"COMUM"),GABARITO!$D:$D,0)),1,0))</f>
        <v/>
      </c>
      <c r="K640" t="str">
        <f>IF(RESPOSTAS!L640="","",IF(UPPER(RESPOSTAS!L640)=INDEX(GABARITO!$C:$C,MATCH(TEXT(VALUE(RIGHT($K$1,2)),"00")&amp;"|"&amp;IF(AND(VALUE(RIGHT($K$1,2))&gt;=57,VALUE(RIGHT($K$1,2))&lt;=63),$D640,"COMUM"),GABARITO!$D:$D,0)),1,0))</f>
        <v/>
      </c>
      <c r="L640" t="str">
        <f>IF(RESPOSTAS!M640="","",IF(UPPER(RESPOSTAS!M640)=INDEX(GABARITO!$C:$C,MATCH(TEXT(VALUE(RIGHT($L$1,2)),"00")&amp;"|"&amp;IF(AND(VALUE(RIGHT($L$1,2))&gt;=57,VALUE(RIGHT($L$1,2))&lt;=63),$D640,"COMUM"),GABARITO!$D:$D,0)),1,0))</f>
        <v/>
      </c>
      <c r="M640" t="str">
        <f>IF(RESPOSTAS!N640="","",IF(UPPER(RESPOSTAS!N640)=INDEX(GABARITO!$C:$C,MATCH(TEXT(VALUE(RIGHT($M$1,2)),"00")&amp;"|"&amp;IF(AND(VALUE(RIGHT($M$1,2))&gt;=57,VALUE(RIGHT($M$1,2))&lt;=63),$D640,"COMUM"),GABARITO!$D:$D,0)),1,0))</f>
        <v/>
      </c>
      <c r="N640" t="str">
        <f>IF(RESPOSTAS!O640="","",IF(UPPER(RESPOSTAS!O640)=INDEX(GABARITO!$C:$C,MATCH(TEXT(VALUE(RIGHT($E$1,2)),"00")&amp;"|"&amp;IF(AND(VALUE(RIGHT($E$1,2))&gt;=57,VALUE(RIGHT($E$1,2))&lt;=63),$D640,"COMUM"),GABARITO!$D:$D,0)),1,0))</f>
        <v/>
      </c>
      <c r="O640" t="str">
        <f>IF(RESPOSTAS!P640="","",IF(UPPER(RESPOSTAS!P640)=INDEX(GABARITO!$C:$C,MATCH(TEXT(VALUE(RIGHT($O$1,2)),"00")&amp;"|"&amp;IF(AND(VALUE(RIGHT($O$1,2))&gt;=57,VALUE(RIGHT($O$1,2))&lt;=63),$D640,"COMUM"),GABARITO!$D:$D,0)),1,0))</f>
        <v/>
      </c>
      <c r="P640" t="str">
        <f>IF(RESPOSTAS!Q640="","",IF(UPPER(RESPOSTAS!Q640)=INDEX(GABARITO!$C:$C,MATCH(TEXT(VALUE(RIGHT($P$1,2)),"00")&amp;"|"&amp;IF(AND(VALUE(RIGHT($P$1,2))&gt;=57,VALUE(RIGHT($P$1,2))&lt;=63),$D640,"COMUM"),GABARITO!$D:$D,0)),1,0))</f>
        <v/>
      </c>
      <c r="Q640" t="str">
        <f>IF(RESPOSTAS!R640="","",IF(UPPER(RESPOSTAS!R640)=INDEX(GABARITO!$C:$C,MATCH(TEXT(VALUE(RIGHT($Q$1,2)),"00")&amp;"|"&amp;IF(AND(VALUE(RIGHT($Q$1,2))&gt;=57,VALUE(RIGHT($Q$1,2))&lt;=63),$D640,"COMUM"),GABARITO!$D:$D,0)),1,0))</f>
        <v/>
      </c>
      <c r="R640" t="str">
        <f>IF(RESPOSTAS!S640="","",IF(UPPER(RESPOSTAS!S640)=INDEX(GABARITO!$C:$C,MATCH(TEXT(VALUE(RIGHT($R$1,2)),"00")&amp;"|"&amp;IF(AND(VALUE(RIGHT($R$1,2))&gt;=57,VALUE(RIGHT($R$1,2))&lt;=63),$D640,"COMUM"),GABARITO!$D:$D,0)),1,0))</f>
        <v/>
      </c>
      <c r="S640" t="str">
        <f>IF(RESPOSTAS!T640="","",IF(UPPER(RESPOSTAS!T640)=INDEX(GABARITO!$C:$C,MATCH(TEXT(VALUE(RIGHT($S$1,2)),"00")&amp;"|"&amp;IF(AND(VALUE(RIGHT($S$1,2))&gt;=57,VALUE(RIGHT($S$1,2))&lt;=63),$D640,"COMUM"),GABARITO!$D:$D,0)),1,0))</f>
        <v/>
      </c>
      <c r="T640" t="str">
        <f>IF(RESPOSTAS!U640="","",IF(UPPER(RESPOSTAS!U640)=INDEX(GABARITO!$C:$C,MATCH(TEXT(VALUE(RIGHT($T$1,2)),"00")&amp;"|"&amp;IF(AND(VALUE(RIGHT($T$1,2))&gt;=57,VALUE(RIGHT($T$1,2))&lt;=63),$D640,"COMUM"),GABARITO!$D:$D,0)),1,0))</f>
        <v/>
      </c>
      <c r="U640" t="str">
        <f>IF(RESPOSTAS!V640="","",IF(UPPER(RESPOSTAS!V640)=INDEX(GABARITO!$C:$C,MATCH(TEXT(VALUE(RIGHT($U$1,2)),"00")&amp;"|"&amp;IF(AND(VALUE(RIGHT($U$1,2))&gt;=57,VALUE(RIGHT($U$1,2))&lt;=63),$D640,"COMUM"),GABARITO!$D:$D,0)),1,0))</f>
        <v/>
      </c>
      <c r="V640" t="str">
        <f>IF(RESPOSTAS!W640="","",IF(UPPER(RESPOSTAS!W640)=INDEX(GABARITO!$C:$C,MATCH(TEXT(VALUE(RIGHT($E$1,2)),"00")&amp;"|"&amp;IF(AND(VALUE(RIGHT($E$1,2))&gt;=57,VALUE(RIGHT($E$1,2))&lt;=63),$D640,"COMUM"),GABARITO!$D:$D,0)),1,0))</f>
        <v/>
      </c>
      <c r="W640" t="str">
        <f>IF(RESPOSTAS!X640="","",IF(UPPER(RESPOSTAS!X640)=INDEX(GABARITO!$C:$C,MATCH(TEXT(VALUE(RIGHT($W$1,2)),"00")&amp;"|"&amp;IF(AND(VALUE(RIGHT($W$1,2))&gt;=57,VALUE(RIGHT($W$1,2))&lt;=63),$D640,"COMUM"),GABARITO!$D:$D,0)),1,0))</f>
        <v/>
      </c>
      <c r="X640" t="str">
        <f>IF(RESPOSTAS!Y640="","",IF(UPPER(RESPOSTAS!Y640)=INDEX(GABARITO!$C:$C,MATCH(TEXT(VALUE(RIGHT($X$1,2)),"00")&amp;"|"&amp;IF(AND(VALUE(RIGHT($X$1,2))&gt;=57,VALUE(RIGHT($X$1,2))&lt;=63),$D640,"COMUM"),GABARITO!$D:$D,0)),1,0))</f>
        <v/>
      </c>
      <c r="Y640" t="str">
        <f>IF(RESPOSTAS!Z640="","",IF(UPPER(RESPOSTAS!Z640)=INDEX(GABARITO!$C:$C,MATCH(TEXT(VALUE(RIGHT($Y$1,2)),"00")&amp;"|"&amp;IF(AND(VALUE(RIGHT($Y$1,2))&gt;=57,VALUE(RIGHT($Y$1,2))&lt;=63),$D640,"COMUM"),GABARITO!$D:$D,0)),1,0))</f>
        <v/>
      </c>
      <c r="Z640" t="str">
        <f>IF(RESPOSTAS!AA640="","",IF(UPPER(RESPOSTAS!AA640)=INDEX(GABARITO!$C:$C,MATCH(TEXT(VALUE(RIGHT($Z$1,2)),"00")&amp;"|"&amp;IF(AND(VALUE(RIGHT($Z$1,2))&gt;=57,VALUE(RIGHT($Z$1,2))&lt;=63),$D640,"COMUM"),GABARITO!$D:$D,0)),1,0))</f>
        <v/>
      </c>
      <c r="AA640" t="str">
        <f>IF(RESPOSTAS!AB640="","",IF(UPPER(RESPOSTAS!AB640)=INDEX(GABARITO!$C:$C,MATCH(TEXT(VALUE(RIGHT($AA$1,2)),"00")&amp;"|"&amp;IF(AND(VALUE(RIGHT($AA$1,2))&gt;=57,VALUE(RIGHT($AA$1,2))&lt;=63),$D640,"COMUM"),GABARITO!$D:$D,0)),1,0))</f>
        <v/>
      </c>
      <c r="AB640" t="str">
        <f>IF(RESPOSTAS!AC640="","",IF(UPPER(RESPOSTAS!AC640)=INDEX(GABARITO!$C:$C,MATCH(TEXT(VALUE(RIGHT($AB$1,2)),"00")&amp;"|"&amp;IF(AND(VALUE(RIGHT($AB$1,2))&gt;=57,VALUE(RIGHT($AB$1,2))&lt;=63),$D640,"COMUM"),GABARITO!$D:$D,0)),1,0))</f>
        <v/>
      </c>
      <c r="AC640" t="str">
        <f>IF(RESPOSTAS!AD640="","",IF(UPPER(RESPOSTAS!AD640)=INDEX(GABARITO!$C:$C,MATCH(TEXT(VALUE(RIGHT($AC$1,2)),"00")&amp;"|"&amp;IF(AND(VALUE(RIGHT($AC$1,2))&gt;=57,VALUE(RIGHT($AC$1,2))&lt;=63),$D640,"COMUM"),GABARITO!$D:$D,0)),1,0))</f>
        <v/>
      </c>
      <c r="AD640" t="str">
        <f>IF(RESPOSTAS!AE640="","",IF(UPPER(RESPOSTAS!AE640)=INDEX(GABARITO!$C:$C,MATCH(TEXT(VALUE(RIGHT($AD$1,2)),"00")&amp;"|"&amp;IF(AND(VALUE(RIGHT($AD$1,2))&gt;=57,VALUE(RIGHT($AD$1,2))&lt;=63),$D640,"COMUM"),GABARITO!$D:$D,0)),1,0))</f>
        <v/>
      </c>
      <c r="AE640" t="str">
        <f>IF(RESPOSTAS!AF640="","",IF(UPPER(RESPOSTAS!AF640)=INDEX(GABARITO!$C:$C,MATCH(TEXT(VALUE(RIGHT($AE$1,2)),"00")&amp;"|"&amp;IF(AND(VALUE(RIGHT($AE$1,2))&gt;=57,VALUE(RIGHT($AE$1,2))&lt;=63),$D640,"COMUM"),GABARITO!$D:$D,0)),1,0))</f>
        <v/>
      </c>
      <c r="AF640" t="str">
        <f>IF(RESPOSTAS!AG640="","",IF(UPPER(RESPOSTAS!AG640)=INDEX(GABARITO!$C:$C,MATCH(TEXT(VALUE(RIGHT($AF$1,2)),"00")&amp;"|"&amp;IF(AND(VALUE(RIGHT($AF$1,2))&gt;=57,VALUE(RIGHT($AF$1,2))&lt;=63),$D640,"COMUM"),GABARITO!$D:$D,0)),1,0))</f>
        <v/>
      </c>
      <c r="AG640" t="str">
        <f>IF(RESPOSTAS!AH640="","",IF(UPPER(RESPOSTAS!AH640)=INDEX(GABARITO!$C:$C,MATCH(TEXT(VALUE(RIGHT($AG$1,2)),"00")&amp;"|"&amp;IF(AND(VALUE(RIGHT($AG$1,2))&gt;=57,VALUE(RIGHT($AG$1,2))&lt;=63),$D640,"COMUM"),GABARITO!$D:$D,0)),1,0))</f>
        <v/>
      </c>
      <c r="AH640" t="str">
        <f>IF(RESPOSTAS!AI640="","",IF(UPPER(RESPOSTAS!AI640)=INDEX(GABARITO!$C:$C,MATCH(TEXT(VALUE(RIGHT($AH$1,2)),"00")&amp;"|"&amp;IF(AND(VALUE(RIGHT($AH$1,2))&gt;=57,VALUE(RIGHT($AH$1,2))&lt;=63),$D640,"COMUM"),GABARITO!$D:$D,0)),1,0))</f>
        <v/>
      </c>
      <c r="AI640" t="str">
        <f>IF(RESPOSTAS!AJ640="","",IF(UPPER(RESPOSTAS!AJ640)=INDEX(GABARITO!$C:$C,MATCH(TEXT(VALUE(RIGHT($AI$1,2)),"00")&amp;"|"&amp;IF(AND(VALUE(RIGHT($AI$1,2))&gt;=57,VALUE(RIGHT($AI$1,2))&lt;=63),$D640,"COMUM"),GABARITO!$D:$D,0)),1,0))</f>
        <v/>
      </c>
      <c r="AJ640" t="str">
        <f>IF(RESPOSTAS!AK640="","",IF(UPPER(RESPOSTAS!AK640)=INDEX(GABARITO!$C:$C,MATCH(TEXT(VALUE(RIGHT($AJ$1,2)),"00")&amp;"|"&amp;IF(AND(VALUE(RIGHT($AJ$1,2))&gt;=57,VALUE(RIGHT($AJ$1,2))&lt;=63),$D640,"COMUM"),GABARITO!$D:$D,0)),1,0))</f>
        <v/>
      </c>
      <c r="AK640" t="str">
        <f>IF(RESPOSTAS!AL640="","",IF(UPPER(RESPOSTAS!AL640)=INDEX(GABARITO!$C:$C,MATCH(TEXT(VALUE(RIGHT($AK$1,2)),"00")&amp;"|"&amp;IF(AND(VALUE(RIGHT($AK$1,2))&gt;=57,VALUE(RIGHT($AK$1,2))&lt;=63),$D640,"COMUM"),GABARITO!$D:$D,0)),1,0))</f>
        <v/>
      </c>
      <c r="AL640" t="str">
        <f>IF(RESPOSTAS!AM640="","",IF(UPPER(RESPOSTAS!AM640)=INDEX(GABARITO!$C:$C,MATCH(TEXT(VALUE(RIGHT($AL$1,2)),"00")&amp;"|"&amp;IF(AND(VALUE(RIGHT($AL$1,2))&gt;=57,VALUE(RIGHT($AL$1,2))&lt;=63),$D640,"COMUM"),GABARITO!$D:$D,0)),1,0))</f>
        <v/>
      </c>
      <c r="AM640" t="str">
        <f>IF(RESPOSTAS!AN640="","",IF(UPPER(RESPOSTAS!AN640)=INDEX(GABARITO!$C:$C,MATCH(TEXT(VALUE(RIGHT($AM$1,2)),"00")&amp;"|"&amp;IF(AND(VALUE(RIGHT($AM$1,2))&gt;=57,VALUE(RIGHT($AM$1,2))&lt;=63),$D640,"COMUM"),GABARITO!$D:$D,0)),1,0))</f>
        <v/>
      </c>
      <c r="AN640" t="str">
        <f>IF(RESPOSTAS!AO640="","",IF(UPPER(RESPOSTAS!AO640)=INDEX(GABARITO!$C:$C,MATCH(TEXT(VALUE(RIGHT($AN$1,2)),"00")&amp;"|"&amp;IF(AND(VALUE(RIGHT($AN$1,2))&gt;=57,VALUE(RIGHT($AN$1,2))&lt;=63),$D640,"COMUM"),GABARITO!$D:$D,0)),1,0))</f>
        <v/>
      </c>
      <c r="AO640" t="str">
        <f>IF(RESPOSTAS!AP640="","",IF(UPPER(RESPOSTAS!AP640)=INDEX(GABARITO!$C:$C,MATCH(TEXT(VALUE(RIGHT($AO$1,2)),"00")&amp;"|"&amp;IF(AND(VALUE(RIGHT($AO$1,2))&gt;=57,VALUE(RIGHT($AO$1,2))&lt;=63),$D640,"COMUM"),GABARITO!$D:$D,0)),1,0))</f>
        <v/>
      </c>
      <c r="AP640" t="str">
        <f>IF(RESPOSTAS!AQ640="","",IF(UPPER(RESPOSTAS!AQ640)=INDEX(GABARITO!$C:$C,MATCH(TEXT(VALUE(RIGHT($AP$1,2)),"00")&amp;"|"&amp;IF(AND(VALUE(RIGHT($AP$1,2))&gt;=57,VALUE(RIGHT($AP$1,2))&lt;=63),$D640,"COMUM"),GABARITO!$D:$D,0)),1,0))</f>
        <v/>
      </c>
      <c r="AQ640" t="str">
        <f>IF(RESPOSTAS!AR640="","",IF(UPPER(RESPOSTAS!AR640)=INDEX(GABARITO!$C:$C,MATCH(TEXT(VALUE(RIGHT($AQ$1,2)),"00")&amp;"|"&amp;IF(AND(VALUE(RIGHT($AQ$1,2))&gt;=57,VALUE(RIGHT($AQ$1,2))&lt;=63),$D640,"COMUM"),GABARITO!$D:$D,0)),1,0))</f>
        <v/>
      </c>
      <c r="AR640" t="str">
        <f>IF(RESPOSTAS!AS640="","",IF(UPPER(RESPOSTAS!AS640)=INDEX(GABARITO!$C:$C,MATCH(TEXT(VALUE(RIGHT($AR$1,2)),"00")&amp;"|"&amp;IF(AND(VALUE(RIGHT($AR$1,2))&gt;=57,VALUE(RIGHT($AR$1,2))&lt;=63),$D640,"COMUM"),GABARITO!$D:$D,0)),1,0))</f>
        <v/>
      </c>
      <c r="AS640" t="str">
        <f>IF(RESPOSTAS!AT640="","",IF(UPPER(RESPOSTAS!AT640)=INDEX(GABARITO!$C:$C,MATCH(TEXT(VALUE(RIGHT($AS$1,2)),"00")&amp;"|"&amp;IF(AND(VALUE(RIGHT($AS$1,2))&gt;=57,VALUE(RIGHT($AS$1,2))&lt;=63),$D640,"COMUM"),GABARITO!$D:$D,0)),1,0))</f>
        <v/>
      </c>
      <c r="AT640" t="str">
        <f>IF(RESPOSTAS!AU640="","",IF(UPPER(RESPOSTAS!AU640)=INDEX(GABARITO!$C:$C,MATCH(TEXT(VALUE(RIGHT($AT$1,2)),"00")&amp;"|"&amp;IF(AND(VALUE(RIGHT($AT$1,2))&gt;=57,VALUE(RIGHT($AT$1,2))&lt;=63),$D640,"COMUM"),GABARITO!$D:$D,0)),1,0))</f>
        <v/>
      </c>
      <c r="AU640" t="str">
        <f>IF(RESPOSTAS!AV640="","",IF(UPPER(RESPOSTAS!AV640)=INDEX(GABARITO!$C:$C,MATCH(TEXT(VALUE(RIGHT($AU$1,2)),"00")&amp;"|"&amp;IF(AND(VALUE(RIGHT($AU$1,2))&gt;=57,VALUE(RIGHT($AU$1,2))&lt;=63),$D640,"COMUM"),GABARITO!$D:$D,0)),1,0))</f>
        <v/>
      </c>
      <c r="AV640" t="str">
        <f>IF(RESPOSTAS!AW640="","",IF(UPPER(RESPOSTAS!AW640)=INDEX(GABARITO!$C:$C,MATCH(TEXT(VALUE(RIGHT($AV$1,2)),"00")&amp;"|"&amp;IF(AND(VALUE(RIGHT($AV$1,2))&gt;=57,VALUE(RIGHT($AV$1,2))&lt;=63),$D640,"COMUM"),GABARITO!$D:$D,0)),1,0))</f>
        <v/>
      </c>
      <c r="AW640" t="str">
        <f>IF(RESPOSTAS!AX640="","",IF(UPPER(RESPOSTAS!AX640)=INDEX(GABARITO!$C:$C,MATCH(TEXT(VALUE(RIGHT($AW$1,2)),"00")&amp;"|"&amp;IF(AND(VALUE(RIGHT($AW$1,2))&gt;=57,VALUE(RIGHT($AW$1,2))&lt;=63),$D640,"COMUM"),GABARITO!$D:$D,0)),1,0))</f>
        <v/>
      </c>
      <c r="AX640" t="str">
        <f>IF(RESPOSTAS!AY640="","",IF(UPPER(RESPOSTAS!AY640)=INDEX(GABARITO!$C:$C,MATCH(TEXT(VALUE(RIGHT($AX$1,2)),"00")&amp;"|"&amp;IF(AND(VALUE(RIGHT($AX$1,2))&gt;=57,VALUE(RIGHT($AX$1,2))&lt;=63),$D640,"COMUM"),GABARITO!$D:$D,0)),1,0))</f>
        <v/>
      </c>
      <c r="AY640" t="str">
        <f>IF(RESPOSTAS!AZ640="","",IF(UPPER(RESPOSTAS!AZ640)=INDEX(GABARITO!$C:$C,MATCH(TEXT(VALUE(RIGHT($AY$1,2)),"00")&amp;"|"&amp;IF(AND(VALUE(RIGHT($AY$1,2))&gt;=57,VALUE(RIGHT($AY$1,2))&lt;=63),$D640,"COMUM"),GABARITO!$D:$D,0)),1,0))</f>
        <v/>
      </c>
      <c r="AZ640" t="str">
        <f>IF(RESPOSTAS!BA640="","",IF(UPPER(RESPOSTAS!BA640)=INDEX(GABARITO!$C:$C,MATCH(TEXT(VALUE(RIGHT($AZ$1,2)),"00")&amp;"|"&amp;IF(AND(VALUE(RIGHT($AZ$1,2))&gt;=57,VALUE(RIGHT($AZ$1,2))&lt;=63),$D640,"COMUM"),GABARITO!$D:$D,0)),1,0))</f>
        <v/>
      </c>
      <c r="BA640" t="str">
        <f>IF(RESPOSTAS!BB640="","",IF(UPPER(RESPOSTAS!BB640)=INDEX(GABARITO!$C:$C,MATCH(TEXT(VALUE(RIGHT($BA$1,2)),"00")&amp;"|"&amp;IF(AND(VALUE(RIGHT($BA$1,2))&gt;=57,VALUE(RIGHT($BA$1,2))&lt;=63),$D640,"COMUM"),GABARITO!$D:$D,0)),1,0))</f>
        <v/>
      </c>
      <c r="BB640" t="str">
        <f>IF(RESPOSTAS!BC640="","",IF(UPPER(RESPOSTAS!BC640)=INDEX(GABARITO!$C:$C,MATCH(TEXT(VALUE(RIGHT($BB$1,2)),"00")&amp;"|"&amp;IF(AND(VALUE(RIGHT($BB$1,2))&gt;=57,VALUE(RIGHT($BB$1,2))&lt;=63),$D640,"COMUM"),GABARITO!$D:$D,0)),1,0))</f>
        <v/>
      </c>
      <c r="BC640" t="str">
        <f>IF(RESPOSTAS!BD640="","",IF(UPPER(RESPOSTAS!BD640)=INDEX(GABARITO!$C:$C,MATCH(TEXT(VALUE(RIGHT($BC$1,2)),"00")&amp;"|"&amp;IF(AND(VALUE(RIGHT($BC$1,2))&gt;=57,VALUE(RIGHT($BC$1,2))&lt;=63),$D640,"COMUM"),GABARITO!$D:$D,0)),1,0))</f>
        <v/>
      </c>
      <c r="BD640" t="str">
        <f>IF(RESPOSTAS!BE640="","",IF(UPPER(RESPOSTAS!BE640)=INDEX(GABARITO!$C:$C,MATCH(TEXT(VALUE(RIGHT($BD$1,2)),"00")&amp;"|"&amp;IF(AND(VALUE(RIGHT($BD$1,2))&gt;=57,VALUE(RIGHT($BD$1,2))&lt;=63),$D640,"COMUM"),GABARITO!$D:$D,0)),1,0))</f>
        <v/>
      </c>
      <c r="BE640" t="str">
        <f>IF(RESPOSTAS!BF640="","",IF(UPPER(RESPOSTAS!BF640)=INDEX(GABARITO!$C:$C,MATCH(TEXT(VALUE(RIGHT($BE$1,2)),"00")&amp;"|"&amp;IF(AND(VALUE(RIGHT($BE$1,2))&gt;=57,VALUE(RIGHT($BE$1,2))&lt;=63),$D640,"COMUM"),GABARITO!$D:$D,0)),1,0))</f>
        <v/>
      </c>
      <c r="BF640" t="str">
        <f>IF(RESPOSTAS!BG640="","",IF(UPPER(RESPOSTAS!BG640)=INDEX(GABARITO!$C:$C,MATCH(TEXT(VALUE(RIGHT($BF$1,2)),"00")&amp;"|"&amp;IF(AND(VALUE(RIGHT($BF$1,2))&gt;=57,VALUE(RIGHT($BF$1,2))&lt;=63),$D640,"COMUM"),GABARITO!$D:$D,0)),1,0))</f>
        <v/>
      </c>
      <c r="BG640" t="str">
        <f>IF(RESPOSTAS!BH640="","",IF(UPPER(RESPOSTAS!BH640)=INDEX(GABARITO!$C:$C,MATCH(TEXT(VALUE(RIGHT($BG$1,2)),"00")&amp;"|"&amp;IF(AND(VALUE(RIGHT($BG$1,2))&gt;=57,VALUE(RIGHT($BG$1,2))&lt;=63),$D640,"COMUM"),GABARITO!$D:$D,0)),1,0))</f>
        <v/>
      </c>
      <c r="BH640" t="str">
        <f>IF(RESPOSTAS!BI640="","",IF(UPPER(RESPOSTAS!BI640)=INDEX(GABARITO!$C:$C,MATCH(TEXT(VALUE(RIGHT($BH$1,2)),"00")&amp;"|"&amp;IF(AND(VALUE(RIGHT($BH$1,2))&gt;=57,VALUE(RIGHT($BH$1,2))&lt;=63),$D640,"COMUM"),GABARITO!$D:$D,0)),1,0))</f>
        <v/>
      </c>
      <c r="BI640" t="str">
        <f>IF(RESPOSTAS!BJ640="","",IF(UPPER(RESPOSTAS!BJ640)=INDEX(GABARITO!$C:$C,MATCH(TEXT(VALUE(RIGHT($BI$1,2)),"00")&amp;"|"&amp;IF(AND(VALUE(RIGHT($BI$1,2))&gt;=57,VALUE(RIGHT($BI$1,2))&lt;=63),$D640,"COMUM"),GABARITO!$D:$D,0)),1,0))</f>
        <v/>
      </c>
      <c r="BJ640" t="str">
        <f>IF(RESPOSTAS!BK640="","",IF(UPPER(RESPOSTAS!BK640)=INDEX(GABARITO!$C:$C,MATCH(TEXT(VALUE(RIGHT($BJ$1,2)),"00")&amp;"|"&amp;IF(AND(VALUE(RIGHT($BJ$1,2))&gt;=57,VALUE(RIGHT($BJ$1,2))&lt;=63),$D640,"COMUM"),GABARITO!$D:$D,0)),1,0))</f>
        <v/>
      </c>
      <c r="BK640" t="str">
        <f>IF(RESPOSTAS!BL640="","",IF(UPPER(RESPOSTAS!BL640)=INDEX(GABARITO!$C:$C,MATCH(TEXT(VALUE(RIGHT($BK$1,2)),"00")&amp;"|"&amp;IF(AND(VALUE(RIGHT($BK$1,2))&gt;=57,VALUE(RIGHT($BK$1,2))&lt;=63),$D640,"COMUM"),GABARITO!$D:$D,0)),1,0))</f>
        <v/>
      </c>
      <c r="BL640" t="str">
        <f>IF(RESPOSTAS!BM640="","",IF(UPPER(RESPOSTAS!BM640)=INDEX(GABARITO!$C:$C,MATCH(TEXT(VALUE(RIGHT($BL$1,2)),"00")&amp;"|"&amp;IF(AND(VALUE(RIGHT($BL$1,2))&gt;=57,VALUE(RIGHT($BL$1,2))&lt;=63),$D640,"COMUM"),GABARITO!$D:$D,0)),1,0))</f>
        <v/>
      </c>
      <c r="BM640" t="str">
        <f>IF(RESPOSTAS!BN640="","",IF(UPPER(RESPOSTAS!BN640)=INDEX(GABARITO!$C:$C,MATCH(TEXT(VALUE(RIGHT($BM$1,2)),"00")&amp;"|"&amp;IF(AND(VALUE(RIGHT($BM$1,2))&gt;=57,VALUE(RIGHT($BM$1,2))&lt;=63),$D640,"COMUM"),GABARITO!$D:$D,0)),1,0))</f>
        <v/>
      </c>
      <c r="BN640" t="str">
        <f>IF(RESPOSTAS!BO640="","",IF(UPPER(RESPOSTAS!BO640)=INDEX(GABARITO!$C:$C,MATCH(TEXT(VALUE(RIGHT($BN$1,2)),"00")&amp;"|"&amp;IF(AND(VALUE(RIGHT($BN$1,2))&gt;=57,VALUE(RIGHT($BN$1,2))&lt;=63),$D640,"COMUM"),GABARITO!$D:$D,0)),1,0))</f>
        <v/>
      </c>
      <c r="BO640" t="str">
        <f>IF(RESPOSTAS!BP640="","",IF(UPPER(RESPOSTAS!BP640)=INDEX(GABARITO!$C:$C,MATCH(TEXT(VALUE(RIGHT($BO$1,2)),"00")&amp;"|"&amp;IF(AND(VALUE(RIGHT($BO$1,2))&gt;=57,VALUE(RIGHT($BO$1,2))&lt;=63),$D640,"COMUM"),GABARITO!$D:$D,0)),1,0))</f>
        <v/>
      </c>
      <c r="BP640">
        <f>COUNTIF(RESPOSTAS!F640:BP640,"&lt;&gt;")</f>
        <v>0</v>
      </c>
      <c r="BQ640" t="str">
        <f t="shared" si="92"/>
        <v/>
      </c>
      <c r="BR640" s="10" t="str">
        <f t="shared" si="93"/>
        <v/>
      </c>
      <c r="BT640" s="11" t="str">
        <f t="shared" si="95"/>
        <v/>
      </c>
      <c r="BU640" s="11" t="str">
        <f t="shared" si="96"/>
        <v/>
      </c>
      <c r="BV640" s="11" t="str">
        <f t="shared" si="97"/>
        <v/>
      </c>
      <c r="BW640" s="11" t="str">
        <f t="shared" si="98"/>
        <v/>
      </c>
      <c r="BX640" s="11" t="str">
        <f t="shared" si="99"/>
        <v/>
      </c>
      <c r="BY640" s="11" t="str">
        <f t="shared" si="100"/>
        <v/>
      </c>
      <c r="BZ640" s="3" t="str">
        <f t="shared" si="94"/>
        <v/>
      </c>
      <c r="CA640" s="3" t="e">
        <f t="shared" si="101"/>
        <v>#VALUE!</v>
      </c>
    </row>
    <row r="641" spans="1:79" x14ac:dyDescent="0.25">
      <c r="A641" t="str">
        <f>IF(RESPOSTAS!A641="","",RESPOSTAS!A641)</f>
        <v/>
      </c>
      <c r="B641" t="str">
        <f>IF(RESPOSTAS!C641="","",RESPOSTAS!C641)</f>
        <v/>
      </c>
      <c r="C641" t="str">
        <f>IF(RESPOSTAS!D641="","",RESPOSTAS!D641)</f>
        <v/>
      </c>
      <c r="D641" t="str">
        <f>IF(RESPOSTAS!E641="","",RESPOSTAS!E641)</f>
        <v/>
      </c>
      <c r="E641" t="str">
        <f>IF(RESPOSTAS!F641="","",IF(UPPER(RESPOSTAS!F641)=INDEX(GABARITO!$C:$C,MATCH(TEXT(VALUE(RIGHT($E$1,2)),"00")&amp;"|"&amp;IF(AND(VALUE(RIGHT($E$1,2))&gt;=57,VALUE(RIGHT($E$1,2))&lt;=63),$D641,"COMUM"),GABARITO!$D:$D,0)),1,0))</f>
        <v/>
      </c>
      <c r="F641" t="str">
        <f>IF(RESPOSTAS!G641="","",IF(UPPER(RESPOSTAS!G641)=INDEX(GABARITO!$C:$C,MATCH(TEXT(VALUE(RIGHT($F$1,2)),"00")&amp;"|"&amp;IF(AND(VALUE(RIGHT($F$1,2))&gt;=57,VALUE(RIGHT($F$1,2))&lt;=63),$D641,"COMUM"),GABARITO!$D:$D,0)),1,0))</f>
        <v/>
      </c>
      <c r="G641" t="str">
        <f>IF(RESPOSTAS!H641="","",IF(UPPER(RESPOSTAS!H641)=INDEX(GABARITO!$C:$C,MATCH(TEXT(VALUE(RIGHT($G$1,2)),"00")&amp;"|"&amp;IF(AND(VALUE(RIGHT($G$1,2))&gt;=57,VALUE(RIGHT($G$1,2))&lt;=63),$D641,"COMUM"),GABARITO!$D:$D,0)),1,0))</f>
        <v/>
      </c>
      <c r="H641" t="str">
        <f>IF(RESPOSTAS!I641="","",IF(UPPER(RESPOSTAS!I641)=INDEX(GABARITO!$C:$C,MATCH(TEXT(VALUE(RIGHT($H$1,2)),"00")&amp;"|"&amp;IF(AND(VALUE(RIGHT($H$1,2))&gt;=57,VALUE(RIGHT($H$1,2))&lt;=63),$D641,"COMUM"),GABARITO!$D:$D,0)),1,0))</f>
        <v/>
      </c>
      <c r="I641" t="str">
        <f>IF(RESPOSTAS!J641="","",IF(UPPER(RESPOSTAS!J641)=INDEX(GABARITO!$C:$C,MATCH(TEXT(VALUE(RIGHT($I$1,2)),"00")&amp;"|"&amp;IF(AND(VALUE(RIGHT($I$1,2))&gt;=57,VALUE(RIGHT($I$1,2))&lt;=63),$D641,"COMUM"),GABARITO!$D:$D,0)),1,0))</f>
        <v/>
      </c>
      <c r="J641" t="str">
        <f>IF(RESPOSTAS!K641="","",IF(UPPER(RESPOSTAS!K641)=INDEX(GABARITO!$C:$C,MATCH(TEXT(VALUE(RIGHT($J$1,2)),"00")&amp;"|"&amp;IF(AND(VALUE(RIGHT($J$1,2))&gt;=57,VALUE(RIGHT($J$1,2))&lt;=63),$D641,"COMUM"),GABARITO!$D:$D,0)),1,0))</f>
        <v/>
      </c>
      <c r="K641" t="str">
        <f>IF(RESPOSTAS!L641="","",IF(UPPER(RESPOSTAS!L641)=INDEX(GABARITO!$C:$C,MATCH(TEXT(VALUE(RIGHT($K$1,2)),"00")&amp;"|"&amp;IF(AND(VALUE(RIGHT($K$1,2))&gt;=57,VALUE(RIGHT($K$1,2))&lt;=63),$D641,"COMUM"),GABARITO!$D:$D,0)),1,0))</f>
        <v/>
      </c>
      <c r="L641" t="str">
        <f>IF(RESPOSTAS!M641="","",IF(UPPER(RESPOSTAS!M641)=INDEX(GABARITO!$C:$C,MATCH(TEXT(VALUE(RIGHT($L$1,2)),"00")&amp;"|"&amp;IF(AND(VALUE(RIGHT($L$1,2))&gt;=57,VALUE(RIGHT($L$1,2))&lt;=63),$D641,"COMUM"),GABARITO!$D:$D,0)),1,0))</f>
        <v/>
      </c>
      <c r="M641" t="str">
        <f>IF(RESPOSTAS!N641="","",IF(UPPER(RESPOSTAS!N641)=INDEX(GABARITO!$C:$C,MATCH(TEXT(VALUE(RIGHT($M$1,2)),"00")&amp;"|"&amp;IF(AND(VALUE(RIGHT($M$1,2))&gt;=57,VALUE(RIGHT($M$1,2))&lt;=63),$D641,"COMUM"),GABARITO!$D:$D,0)),1,0))</f>
        <v/>
      </c>
      <c r="N641" t="str">
        <f>IF(RESPOSTAS!O641="","",IF(UPPER(RESPOSTAS!O641)=INDEX(GABARITO!$C:$C,MATCH(TEXT(VALUE(RIGHT($E$1,2)),"00")&amp;"|"&amp;IF(AND(VALUE(RIGHT($E$1,2))&gt;=57,VALUE(RIGHT($E$1,2))&lt;=63),$D641,"COMUM"),GABARITO!$D:$D,0)),1,0))</f>
        <v/>
      </c>
      <c r="O641" t="str">
        <f>IF(RESPOSTAS!P641="","",IF(UPPER(RESPOSTAS!P641)=INDEX(GABARITO!$C:$C,MATCH(TEXT(VALUE(RIGHT($O$1,2)),"00")&amp;"|"&amp;IF(AND(VALUE(RIGHT($O$1,2))&gt;=57,VALUE(RIGHT($O$1,2))&lt;=63),$D641,"COMUM"),GABARITO!$D:$D,0)),1,0))</f>
        <v/>
      </c>
      <c r="P641" t="str">
        <f>IF(RESPOSTAS!Q641="","",IF(UPPER(RESPOSTAS!Q641)=INDEX(GABARITO!$C:$C,MATCH(TEXT(VALUE(RIGHT($P$1,2)),"00")&amp;"|"&amp;IF(AND(VALUE(RIGHT($P$1,2))&gt;=57,VALUE(RIGHT($P$1,2))&lt;=63),$D641,"COMUM"),GABARITO!$D:$D,0)),1,0))</f>
        <v/>
      </c>
      <c r="Q641" t="str">
        <f>IF(RESPOSTAS!R641="","",IF(UPPER(RESPOSTAS!R641)=INDEX(GABARITO!$C:$C,MATCH(TEXT(VALUE(RIGHT($Q$1,2)),"00")&amp;"|"&amp;IF(AND(VALUE(RIGHT($Q$1,2))&gt;=57,VALUE(RIGHT($Q$1,2))&lt;=63),$D641,"COMUM"),GABARITO!$D:$D,0)),1,0))</f>
        <v/>
      </c>
      <c r="R641" t="str">
        <f>IF(RESPOSTAS!S641="","",IF(UPPER(RESPOSTAS!S641)=INDEX(GABARITO!$C:$C,MATCH(TEXT(VALUE(RIGHT($R$1,2)),"00")&amp;"|"&amp;IF(AND(VALUE(RIGHT($R$1,2))&gt;=57,VALUE(RIGHT($R$1,2))&lt;=63),$D641,"COMUM"),GABARITO!$D:$D,0)),1,0))</f>
        <v/>
      </c>
      <c r="S641" t="str">
        <f>IF(RESPOSTAS!T641="","",IF(UPPER(RESPOSTAS!T641)=INDEX(GABARITO!$C:$C,MATCH(TEXT(VALUE(RIGHT($S$1,2)),"00")&amp;"|"&amp;IF(AND(VALUE(RIGHT($S$1,2))&gt;=57,VALUE(RIGHT($S$1,2))&lt;=63),$D641,"COMUM"),GABARITO!$D:$D,0)),1,0))</f>
        <v/>
      </c>
      <c r="T641" t="str">
        <f>IF(RESPOSTAS!U641="","",IF(UPPER(RESPOSTAS!U641)=INDEX(GABARITO!$C:$C,MATCH(TEXT(VALUE(RIGHT($T$1,2)),"00")&amp;"|"&amp;IF(AND(VALUE(RIGHT($T$1,2))&gt;=57,VALUE(RIGHT($T$1,2))&lt;=63),$D641,"COMUM"),GABARITO!$D:$D,0)),1,0))</f>
        <v/>
      </c>
      <c r="U641" t="str">
        <f>IF(RESPOSTAS!V641="","",IF(UPPER(RESPOSTAS!V641)=INDEX(GABARITO!$C:$C,MATCH(TEXT(VALUE(RIGHT($U$1,2)),"00")&amp;"|"&amp;IF(AND(VALUE(RIGHT($U$1,2))&gt;=57,VALUE(RIGHT($U$1,2))&lt;=63),$D641,"COMUM"),GABARITO!$D:$D,0)),1,0))</f>
        <v/>
      </c>
      <c r="V641" t="str">
        <f>IF(RESPOSTAS!W641="","",IF(UPPER(RESPOSTAS!W641)=INDEX(GABARITO!$C:$C,MATCH(TEXT(VALUE(RIGHT($E$1,2)),"00")&amp;"|"&amp;IF(AND(VALUE(RIGHT($E$1,2))&gt;=57,VALUE(RIGHT($E$1,2))&lt;=63),$D641,"COMUM"),GABARITO!$D:$D,0)),1,0))</f>
        <v/>
      </c>
      <c r="W641" t="str">
        <f>IF(RESPOSTAS!X641="","",IF(UPPER(RESPOSTAS!X641)=INDEX(GABARITO!$C:$C,MATCH(TEXT(VALUE(RIGHT($W$1,2)),"00")&amp;"|"&amp;IF(AND(VALUE(RIGHT($W$1,2))&gt;=57,VALUE(RIGHT($W$1,2))&lt;=63),$D641,"COMUM"),GABARITO!$D:$D,0)),1,0))</f>
        <v/>
      </c>
      <c r="X641" t="str">
        <f>IF(RESPOSTAS!Y641="","",IF(UPPER(RESPOSTAS!Y641)=INDEX(GABARITO!$C:$C,MATCH(TEXT(VALUE(RIGHT($X$1,2)),"00")&amp;"|"&amp;IF(AND(VALUE(RIGHT($X$1,2))&gt;=57,VALUE(RIGHT($X$1,2))&lt;=63),$D641,"COMUM"),GABARITO!$D:$D,0)),1,0))</f>
        <v/>
      </c>
      <c r="Y641" t="str">
        <f>IF(RESPOSTAS!Z641="","",IF(UPPER(RESPOSTAS!Z641)=INDEX(GABARITO!$C:$C,MATCH(TEXT(VALUE(RIGHT($Y$1,2)),"00")&amp;"|"&amp;IF(AND(VALUE(RIGHT($Y$1,2))&gt;=57,VALUE(RIGHT($Y$1,2))&lt;=63),$D641,"COMUM"),GABARITO!$D:$D,0)),1,0))</f>
        <v/>
      </c>
      <c r="Z641" t="str">
        <f>IF(RESPOSTAS!AA641="","",IF(UPPER(RESPOSTAS!AA641)=INDEX(GABARITO!$C:$C,MATCH(TEXT(VALUE(RIGHT($Z$1,2)),"00")&amp;"|"&amp;IF(AND(VALUE(RIGHT($Z$1,2))&gt;=57,VALUE(RIGHT($Z$1,2))&lt;=63),$D641,"COMUM"),GABARITO!$D:$D,0)),1,0))</f>
        <v/>
      </c>
      <c r="AA641" t="str">
        <f>IF(RESPOSTAS!AB641="","",IF(UPPER(RESPOSTAS!AB641)=INDEX(GABARITO!$C:$C,MATCH(TEXT(VALUE(RIGHT($AA$1,2)),"00")&amp;"|"&amp;IF(AND(VALUE(RIGHT($AA$1,2))&gt;=57,VALUE(RIGHT($AA$1,2))&lt;=63),$D641,"COMUM"),GABARITO!$D:$D,0)),1,0))</f>
        <v/>
      </c>
      <c r="AB641" t="str">
        <f>IF(RESPOSTAS!AC641="","",IF(UPPER(RESPOSTAS!AC641)=INDEX(GABARITO!$C:$C,MATCH(TEXT(VALUE(RIGHT($AB$1,2)),"00")&amp;"|"&amp;IF(AND(VALUE(RIGHT($AB$1,2))&gt;=57,VALUE(RIGHT($AB$1,2))&lt;=63),$D641,"COMUM"),GABARITO!$D:$D,0)),1,0))</f>
        <v/>
      </c>
      <c r="AC641" t="str">
        <f>IF(RESPOSTAS!AD641="","",IF(UPPER(RESPOSTAS!AD641)=INDEX(GABARITO!$C:$C,MATCH(TEXT(VALUE(RIGHT($AC$1,2)),"00")&amp;"|"&amp;IF(AND(VALUE(RIGHT($AC$1,2))&gt;=57,VALUE(RIGHT($AC$1,2))&lt;=63),$D641,"COMUM"),GABARITO!$D:$D,0)),1,0))</f>
        <v/>
      </c>
      <c r="AD641" t="str">
        <f>IF(RESPOSTAS!AE641="","",IF(UPPER(RESPOSTAS!AE641)=INDEX(GABARITO!$C:$C,MATCH(TEXT(VALUE(RIGHT($AD$1,2)),"00")&amp;"|"&amp;IF(AND(VALUE(RIGHT($AD$1,2))&gt;=57,VALUE(RIGHT($AD$1,2))&lt;=63),$D641,"COMUM"),GABARITO!$D:$D,0)),1,0))</f>
        <v/>
      </c>
      <c r="AE641" t="str">
        <f>IF(RESPOSTAS!AF641="","",IF(UPPER(RESPOSTAS!AF641)=INDEX(GABARITO!$C:$C,MATCH(TEXT(VALUE(RIGHT($AE$1,2)),"00")&amp;"|"&amp;IF(AND(VALUE(RIGHT($AE$1,2))&gt;=57,VALUE(RIGHT($AE$1,2))&lt;=63),$D641,"COMUM"),GABARITO!$D:$D,0)),1,0))</f>
        <v/>
      </c>
      <c r="AF641" t="str">
        <f>IF(RESPOSTAS!AG641="","",IF(UPPER(RESPOSTAS!AG641)=INDEX(GABARITO!$C:$C,MATCH(TEXT(VALUE(RIGHT($AF$1,2)),"00")&amp;"|"&amp;IF(AND(VALUE(RIGHT($AF$1,2))&gt;=57,VALUE(RIGHT($AF$1,2))&lt;=63),$D641,"COMUM"),GABARITO!$D:$D,0)),1,0))</f>
        <v/>
      </c>
      <c r="AG641" t="str">
        <f>IF(RESPOSTAS!AH641="","",IF(UPPER(RESPOSTAS!AH641)=INDEX(GABARITO!$C:$C,MATCH(TEXT(VALUE(RIGHT($AG$1,2)),"00")&amp;"|"&amp;IF(AND(VALUE(RIGHT($AG$1,2))&gt;=57,VALUE(RIGHT($AG$1,2))&lt;=63),$D641,"COMUM"),GABARITO!$D:$D,0)),1,0))</f>
        <v/>
      </c>
      <c r="AH641" t="str">
        <f>IF(RESPOSTAS!AI641="","",IF(UPPER(RESPOSTAS!AI641)=INDEX(GABARITO!$C:$C,MATCH(TEXT(VALUE(RIGHT($AH$1,2)),"00")&amp;"|"&amp;IF(AND(VALUE(RIGHT($AH$1,2))&gt;=57,VALUE(RIGHT($AH$1,2))&lt;=63),$D641,"COMUM"),GABARITO!$D:$D,0)),1,0))</f>
        <v/>
      </c>
      <c r="AI641" t="str">
        <f>IF(RESPOSTAS!AJ641="","",IF(UPPER(RESPOSTAS!AJ641)=INDEX(GABARITO!$C:$C,MATCH(TEXT(VALUE(RIGHT($AI$1,2)),"00")&amp;"|"&amp;IF(AND(VALUE(RIGHT($AI$1,2))&gt;=57,VALUE(RIGHT($AI$1,2))&lt;=63),$D641,"COMUM"),GABARITO!$D:$D,0)),1,0))</f>
        <v/>
      </c>
      <c r="AJ641" t="str">
        <f>IF(RESPOSTAS!AK641="","",IF(UPPER(RESPOSTAS!AK641)=INDEX(GABARITO!$C:$C,MATCH(TEXT(VALUE(RIGHT($AJ$1,2)),"00")&amp;"|"&amp;IF(AND(VALUE(RIGHT($AJ$1,2))&gt;=57,VALUE(RIGHT($AJ$1,2))&lt;=63),$D641,"COMUM"),GABARITO!$D:$D,0)),1,0))</f>
        <v/>
      </c>
      <c r="AK641" t="str">
        <f>IF(RESPOSTAS!AL641="","",IF(UPPER(RESPOSTAS!AL641)=INDEX(GABARITO!$C:$C,MATCH(TEXT(VALUE(RIGHT($AK$1,2)),"00")&amp;"|"&amp;IF(AND(VALUE(RIGHT($AK$1,2))&gt;=57,VALUE(RIGHT($AK$1,2))&lt;=63),$D641,"COMUM"),GABARITO!$D:$D,0)),1,0))</f>
        <v/>
      </c>
      <c r="AL641" t="str">
        <f>IF(RESPOSTAS!AM641="","",IF(UPPER(RESPOSTAS!AM641)=INDEX(GABARITO!$C:$C,MATCH(TEXT(VALUE(RIGHT($AL$1,2)),"00")&amp;"|"&amp;IF(AND(VALUE(RIGHT($AL$1,2))&gt;=57,VALUE(RIGHT($AL$1,2))&lt;=63),$D641,"COMUM"),GABARITO!$D:$D,0)),1,0))</f>
        <v/>
      </c>
      <c r="AM641" t="str">
        <f>IF(RESPOSTAS!AN641="","",IF(UPPER(RESPOSTAS!AN641)=INDEX(GABARITO!$C:$C,MATCH(TEXT(VALUE(RIGHT($AM$1,2)),"00")&amp;"|"&amp;IF(AND(VALUE(RIGHT($AM$1,2))&gt;=57,VALUE(RIGHT($AM$1,2))&lt;=63),$D641,"COMUM"),GABARITO!$D:$D,0)),1,0))</f>
        <v/>
      </c>
      <c r="AN641" t="str">
        <f>IF(RESPOSTAS!AO641="","",IF(UPPER(RESPOSTAS!AO641)=INDEX(GABARITO!$C:$C,MATCH(TEXT(VALUE(RIGHT($AN$1,2)),"00")&amp;"|"&amp;IF(AND(VALUE(RIGHT($AN$1,2))&gt;=57,VALUE(RIGHT($AN$1,2))&lt;=63),$D641,"COMUM"),GABARITO!$D:$D,0)),1,0))</f>
        <v/>
      </c>
      <c r="AO641" t="str">
        <f>IF(RESPOSTAS!AP641="","",IF(UPPER(RESPOSTAS!AP641)=INDEX(GABARITO!$C:$C,MATCH(TEXT(VALUE(RIGHT($AO$1,2)),"00")&amp;"|"&amp;IF(AND(VALUE(RIGHT($AO$1,2))&gt;=57,VALUE(RIGHT($AO$1,2))&lt;=63),$D641,"COMUM"),GABARITO!$D:$D,0)),1,0))</f>
        <v/>
      </c>
      <c r="AP641" t="str">
        <f>IF(RESPOSTAS!AQ641="","",IF(UPPER(RESPOSTAS!AQ641)=INDEX(GABARITO!$C:$C,MATCH(TEXT(VALUE(RIGHT($AP$1,2)),"00")&amp;"|"&amp;IF(AND(VALUE(RIGHT($AP$1,2))&gt;=57,VALUE(RIGHT($AP$1,2))&lt;=63),$D641,"COMUM"),GABARITO!$D:$D,0)),1,0))</f>
        <v/>
      </c>
      <c r="AQ641" t="str">
        <f>IF(RESPOSTAS!AR641="","",IF(UPPER(RESPOSTAS!AR641)=INDEX(GABARITO!$C:$C,MATCH(TEXT(VALUE(RIGHT($AQ$1,2)),"00")&amp;"|"&amp;IF(AND(VALUE(RIGHT($AQ$1,2))&gt;=57,VALUE(RIGHT($AQ$1,2))&lt;=63),$D641,"COMUM"),GABARITO!$D:$D,0)),1,0))</f>
        <v/>
      </c>
      <c r="AR641" t="str">
        <f>IF(RESPOSTAS!AS641="","",IF(UPPER(RESPOSTAS!AS641)=INDEX(GABARITO!$C:$C,MATCH(TEXT(VALUE(RIGHT($AR$1,2)),"00")&amp;"|"&amp;IF(AND(VALUE(RIGHT($AR$1,2))&gt;=57,VALUE(RIGHT($AR$1,2))&lt;=63),$D641,"COMUM"),GABARITO!$D:$D,0)),1,0))</f>
        <v/>
      </c>
      <c r="AS641" t="str">
        <f>IF(RESPOSTAS!AT641="","",IF(UPPER(RESPOSTAS!AT641)=INDEX(GABARITO!$C:$C,MATCH(TEXT(VALUE(RIGHT($AS$1,2)),"00")&amp;"|"&amp;IF(AND(VALUE(RIGHT($AS$1,2))&gt;=57,VALUE(RIGHT($AS$1,2))&lt;=63),$D641,"COMUM"),GABARITO!$D:$D,0)),1,0))</f>
        <v/>
      </c>
      <c r="AT641" t="str">
        <f>IF(RESPOSTAS!AU641="","",IF(UPPER(RESPOSTAS!AU641)=INDEX(GABARITO!$C:$C,MATCH(TEXT(VALUE(RIGHT($AT$1,2)),"00")&amp;"|"&amp;IF(AND(VALUE(RIGHT($AT$1,2))&gt;=57,VALUE(RIGHT($AT$1,2))&lt;=63),$D641,"COMUM"),GABARITO!$D:$D,0)),1,0))</f>
        <v/>
      </c>
      <c r="AU641" t="str">
        <f>IF(RESPOSTAS!AV641="","",IF(UPPER(RESPOSTAS!AV641)=INDEX(GABARITO!$C:$C,MATCH(TEXT(VALUE(RIGHT($AU$1,2)),"00")&amp;"|"&amp;IF(AND(VALUE(RIGHT($AU$1,2))&gt;=57,VALUE(RIGHT($AU$1,2))&lt;=63),$D641,"COMUM"),GABARITO!$D:$D,0)),1,0))</f>
        <v/>
      </c>
      <c r="AV641" t="str">
        <f>IF(RESPOSTAS!AW641="","",IF(UPPER(RESPOSTAS!AW641)=INDEX(GABARITO!$C:$C,MATCH(TEXT(VALUE(RIGHT($AV$1,2)),"00")&amp;"|"&amp;IF(AND(VALUE(RIGHT($AV$1,2))&gt;=57,VALUE(RIGHT($AV$1,2))&lt;=63),$D641,"COMUM"),GABARITO!$D:$D,0)),1,0))</f>
        <v/>
      </c>
      <c r="AW641" t="str">
        <f>IF(RESPOSTAS!AX641="","",IF(UPPER(RESPOSTAS!AX641)=INDEX(GABARITO!$C:$C,MATCH(TEXT(VALUE(RIGHT($AW$1,2)),"00")&amp;"|"&amp;IF(AND(VALUE(RIGHT($AW$1,2))&gt;=57,VALUE(RIGHT($AW$1,2))&lt;=63),$D641,"COMUM"),GABARITO!$D:$D,0)),1,0))</f>
        <v/>
      </c>
      <c r="AX641" t="str">
        <f>IF(RESPOSTAS!AY641="","",IF(UPPER(RESPOSTAS!AY641)=INDEX(GABARITO!$C:$C,MATCH(TEXT(VALUE(RIGHT($AX$1,2)),"00")&amp;"|"&amp;IF(AND(VALUE(RIGHT($AX$1,2))&gt;=57,VALUE(RIGHT($AX$1,2))&lt;=63),$D641,"COMUM"),GABARITO!$D:$D,0)),1,0))</f>
        <v/>
      </c>
      <c r="AY641" t="str">
        <f>IF(RESPOSTAS!AZ641="","",IF(UPPER(RESPOSTAS!AZ641)=INDEX(GABARITO!$C:$C,MATCH(TEXT(VALUE(RIGHT($AY$1,2)),"00")&amp;"|"&amp;IF(AND(VALUE(RIGHT($AY$1,2))&gt;=57,VALUE(RIGHT($AY$1,2))&lt;=63),$D641,"COMUM"),GABARITO!$D:$D,0)),1,0))</f>
        <v/>
      </c>
      <c r="AZ641" t="str">
        <f>IF(RESPOSTAS!BA641="","",IF(UPPER(RESPOSTAS!BA641)=INDEX(GABARITO!$C:$C,MATCH(TEXT(VALUE(RIGHT($AZ$1,2)),"00")&amp;"|"&amp;IF(AND(VALUE(RIGHT($AZ$1,2))&gt;=57,VALUE(RIGHT($AZ$1,2))&lt;=63),$D641,"COMUM"),GABARITO!$D:$D,0)),1,0))</f>
        <v/>
      </c>
      <c r="BA641" t="str">
        <f>IF(RESPOSTAS!BB641="","",IF(UPPER(RESPOSTAS!BB641)=INDEX(GABARITO!$C:$C,MATCH(TEXT(VALUE(RIGHT($BA$1,2)),"00")&amp;"|"&amp;IF(AND(VALUE(RIGHT($BA$1,2))&gt;=57,VALUE(RIGHT($BA$1,2))&lt;=63),$D641,"COMUM"),GABARITO!$D:$D,0)),1,0))</f>
        <v/>
      </c>
      <c r="BB641" t="str">
        <f>IF(RESPOSTAS!BC641="","",IF(UPPER(RESPOSTAS!BC641)=INDEX(GABARITO!$C:$C,MATCH(TEXT(VALUE(RIGHT($BB$1,2)),"00")&amp;"|"&amp;IF(AND(VALUE(RIGHT($BB$1,2))&gt;=57,VALUE(RIGHT($BB$1,2))&lt;=63),$D641,"COMUM"),GABARITO!$D:$D,0)),1,0))</f>
        <v/>
      </c>
      <c r="BC641" t="str">
        <f>IF(RESPOSTAS!BD641="","",IF(UPPER(RESPOSTAS!BD641)=INDEX(GABARITO!$C:$C,MATCH(TEXT(VALUE(RIGHT($BC$1,2)),"00")&amp;"|"&amp;IF(AND(VALUE(RIGHT($BC$1,2))&gt;=57,VALUE(RIGHT($BC$1,2))&lt;=63),$D641,"COMUM"),GABARITO!$D:$D,0)),1,0))</f>
        <v/>
      </c>
      <c r="BD641" t="str">
        <f>IF(RESPOSTAS!BE641="","",IF(UPPER(RESPOSTAS!BE641)=INDEX(GABARITO!$C:$C,MATCH(TEXT(VALUE(RIGHT($BD$1,2)),"00")&amp;"|"&amp;IF(AND(VALUE(RIGHT($BD$1,2))&gt;=57,VALUE(RIGHT($BD$1,2))&lt;=63),$D641,"COMUM"),GABARITO!$D:$D,0)),1,0))</f>
        <v/>
      </c>
      <c r="BE641" t="str">
        <f>IF(RESPOSTAS!BF641="","",IF(UPPER(RESPOSTAS!BF641)=INDEX(GABARITO!$C:$C,MATCH(TEXT(VALUE(RIGHT($BE$1,2)),"00")&amp;"|"&amp;IF(AND(VALUE(RIGHT($BE$1,2))&gt;=57,VALUE(RIGHT($BE$1,2))&lt;=63),$D641,"COMUM"),GABARITO!$D:$D,0)),1,0))</f>
        <v/>
      </c>
      <c r="BF641" t="str">
        <f>IF(RESPOSTAS!BG641="","",IF(UPPER(RESPOSTAS!BG641)=INDEX(GABARITO!$C:$C,MATCH(TEXT(VALUE(RIGHT($BF$1,2)),"00")&amp;"|"&amp;IF(AND(VALUE(RIGHT($BF$1,2))&gt;=57,VALUE(RIGHT($BF$1,2))&lt;=63),$D641,"COMUM"),GABARITO!$D:$D,0)),1,0))</f>
        <v/>
      </c>
      <c r="BG641" t="str">
        <f>IF(RESPOSTAS!BH641="","",IF(UPPER(RESPOSTAS!BH641)=INDEX(GABARITO!$C:$C,MATCH(TEXT(VALUE(RIGHT($BG$1,2)),"00")&amp;"|"&amp;IF(AND(VALUE(RIGHT($BG$1,2))&gt;=57,VALUE(RIGHT($BG$1,2))&lt;=63),$D641,"COMUM"),GABARITO!$D:$D,0)),1,0))</f>
        <v/>
      </c>
      <c r="BH641" t="str">
        <f>IF(RESPOSTAS!BI641="","",IF(UPPER(RESPOSTAS!BI641)=INDEX(GABARITO!$C:$C,MATCH(TEXT(VALUE(RIGHT($BH$1,2)),"00")&amp;"|"&amp;IF(AND(VALUE(RIGHT($BH$1,2))&gt;=57,VALUE(RIGHT($BH$1,2))&lt;=63),$D641,"COMUM"),GABARITO!$D:$D,0)),1,0))</f>
        <v/>
      </c>
      <c r="BI641" t="str">
        <f>IF(RESPOSTAS!BJ641="","",IF(UPPER(RESPOSTAS!BJ641)=INDEX(GABARITO!$C:$C,MATCH(TEXT(VALUE(RIGHT($BI$1,2)),"00")&amp;"|"&amp;IF(AND(VALUE(RIGHT($BI$1,2))&gt;=57,VALUE(RIGHT($BI$1,2))&lt;=63),$D641,"COMUM"),GABARITO!$D:$D,0)),1,0))</f>
        <v/>
      </c>
      <c r="BJ641" t="str">
        <f>IF(RESPOSTAS!BK641="","",IF(UPPER(RESPOSTAS!BK641)=INDEX(GABARITO!$C:$C,MATCH(TEXT(VALUE(RIGHT($BJ$1,2)),"00")&amp;"|"&amp;IF(AND(VALUE(RIGHT($BJ$1,2))&gt;=57,VALUE(RIGHT($BJ$1,2))&lt;=63),$D641,"COMUM"),GABARITO!$D:$D,0)),1,0))</f>
        <v/>
      </c>
      <c r="BK641" t="str">
        <f>IF(RESPOSTAS!BL641="","",IF(UPPER(RESPOSTAS!BL641)=INDEX(GABARITO!$C:$C,MATCH(TEXT(VALUE(RIGHT($BK$1,2)),"00")&amp;"|"&amp;IF(AND(VALUE(RIGHT($BK$1,2))&gt;=57,VALUE(RIGHT($BK$1,2))&lt;=63),$D641,"COMUM"),GABARITO!$D:$D,0)),1,0))</f>
        <v/>
      </c>
      <c r="BL641" t="str">
        <f>IF(RESPOSTAS!BM641="","",IF(UPPER(RESPOSTAS!BM641)=INDEX(GABARITO!$C:$C,MATCH(TEXT(VALUE(RIGHT($BL$1,2)),"00")&amp;"|"&amp;IF(AND(VALUE(RIGHT($BL$1,2))&gt;=57,VALUE(RIGHT($BL$1,2))&lt;=63),$D641,"COMUM"),GABARITO!$D:$D,0)),1,0))</f>
        <v/>
      </c>
      <c r="BM641" t="str">
        <f>IF(RESPOSTAS!BN641="","",IF(UPPER(RESPOSTAS!BN641)=INDEX(GABARITO!$C:$C,MATCH(TEXT(VALUE(RIGHT($BM$1,2)),"00")&amp;"|"&amp;IF(AND(VALUE(RIGHT($BM$1,2))&gt;=57,VALUE(RIGHT($BM$1,2))&lt;=63),$D641,"COMUM"),GABARITO!$D:$D,0)),1,0))</f>
        <v/>
      </c>
      <c r="BN641" t="str">
        <f>IF(RESPOSTAS!BO641="","",IF(UPPER(RESPOSTAS!BO641)=INDEX(GABARITO!$C:$C,MATCH(TEXT(VALUE(RIGHT($BN$1,2)),"00")&amp;"|"&amp;IF(AND(VALUE(RIGHT($BN$1,2))&gt;=57,VALUE(RIGHT($BN$1,2))&lt;=63),$D641,"COMUM"),GABARITO!$D:$D,0)),1,0))</f>
        <v/>
      </c>
      <c r="BO641" t="str">
        <f>IF(RESPOSTAS!BP641="","",IF(UPPER(RESPOSTAS!BP641)=INDEX(GABARITO!$C:$C,MATCH(TEXT(VALUE(RIGHT($BO$1,2)),"00")&amp;"|"&amp;IF(AND(VALUE(RIGHT($BO$1,2))&gt;=57,VALUE(RIGHT($BO$1,2))&lt;=63),$D641,"COMUM"),GABARITO!$D:$D,0)),1,0))</f>
        <v/>
      </c>
      <c r="BP641">
        <f>COUNTIF(RESPOSTAS!F641:BP641,"&lt;&gt;")</f>
        <v>0</v>
      </c>
      <c r="BQ641" t="str">
        <f t="shared" si="92"/>
        <v/>
      </c>
      <c r="BR641" s="10" t="str">
        <f t="shared" si="93"/>
        <v/>
      </c>
      <c r="BT641" s="11" t="str">
        <f t="shared" si="95"/>
        <v/>
      </c>
      <c r="BU641" s="11" t="str">
        <f t="shared" si="96"/>
        <v/>
      </c>
      <c r="BV641" s="11" t="str">
        <f t="shared" si="97"/>
        <v/>
      </c>
      <c r="BW641" s="11" t="str">
        <f t="shared" si="98"/>
        <v/>
      </c>
      <c r="BX641" s="11" t="str">
        <f t="shared" si="99"/>
        <v/>
      </c>
      <c r="BY641" s="11" t="str">
        <f t="shared" si="100"/>
        <v/>
      </c>
      <c r="BZ641" s="3" t="str">
        <f t="shared" si="94"/>
        <v/>
      </c>
      <c r="CA641" s="3" t="e">
        <f t="shared" si="101"/>
        <v>#VALUE!</v>
      </c>
    </row>
    <row r="642" spans="1:79" x14ac:dyDescent="0.25">
      <c r="A642" t="str">
        <f>IF(RESPOSTAS!A642="","",RESPOSTAS!A642)</f>
        <v/>
      </c>
      <c r="B642" t="str">
        <f>IF(RESPOSTAS!C642="","",RESPOSTAS!C642)</f>
        <v/>
      </c>
      <c r="C642" t="str">
        <f>IF(RESPOSTAS!D642="","",RESPOSTAS!D642)</f>
        <v/>
      </c>
      <c r="D642" t="str">
        <f>IF(RESPOSTAS!E642="","",RESPOSTAS!E642)</f>
        <v/>
      </c>
      <c r="E642" t="str">
        <f>IF(RESPOSTAS!F642="","",IF(UPPER(RESPOSTAS!F642)=INDEX(GABARITO!$C:$C,MATCH(TEXT(VALUE(RIGHT($E$1,2)),"00")&amp;"|"&amp;IF(AND(VALUE(RIGHT($E$1,2))&gt;=57,VALUE(RIGHT($E$1,2))&lt;=63),$D642,"COMUM"),GABARITO!$D:$D,0)),1,0))</f>
        <v/>
      </c>
      <c r="F642" t="str">
        <f>IF(RESPOSTAS!G642="","",IF(UPPER(RESPOSTAS!G642)=INDEX(GABARITO!$C:$C,MATCH(TEXT(VALUE(RIGHT($F$1,2)),"00")&amp;"|"&amp;IF(AND(VALUE(RIGHT($F$1,2))&gt;=57,VALUE(RIGHT($F$1,2))&lt;=63),$D642,"COMUM"),GABARITO!$D:$D,0)),1,0))</f>
        <v/>
      </c>
      <c r="G642" t="str">
        <f>IF(RESPOSTAS!H642="","",IF(UPPER(RESPOSTAS!H642)=INDEX(GABARITO!$C:$C,MATCH(TEXT(VALUE(RIGHT($G$1,2)),"00")&amp;"|"&amp;IF(AND(VALUE(RIGHT($G$1,2))&gt;=57,VALUE(RIGHT($G$1,2))&lt;=63),$D642,"COMUM"),GABARITO!$D:$D,0)),1,0))</f>
        <v/>
      </c>
      <c r="H642" t="str">
        <f>IF(RESPOSTAS!I642="","",IF(UPPER(RESPOSTAS!I642)=INDEX(GABARITO!$C:$C,MATCH(TEXT(VALUE(RIGHT($H$1,2)),"00")&amp;"|"&amp;IF(AND(VALUE(RIGHT($H$1,2))&gt;=57,VALUE(RIGHT($H$1,2))&lt;=63),$D642,"COMUM"),GABARITO!$D:$D,0)),1,0))</f>
        <v/>
      </c>
      <c r="I642" t="str">
        <f>IF(RESPOSTAS!J642="","",IF(UPPER(RESPOSTAS!J642)=INDEX(GABARITO!$C:$C,MATCH(TEXT(VALUE(RIGHT($I$1,2)),"00")&amp;"|"&amp;IF(AND(VALUE(RIGHT($I$1,2))&gt;=57,VALUE(RIGHT($I$1,2))&lt;=63),$D642,"COMUM"),GABARITO!$D:$D,0)),1,0))</f>
        <v/>
      </c>
      <c r="J642" t="str">
        <f>IF(RESPOSTAS!K642="","",IF(UPPER(RESPOSTAS!K642)=INDEX(GABARITO!$C:$C,MATCH(TEXT(VALUE(RIGHT($J$1,2)),"00")&amp;"|"&amp;IF(AND(VALUE(RIGHT($J$1,2))&gt;=57,VALUE(RIGHT($J$1,2))&lt;=63),$D642,"COMUM"),GABARITO!$D:$D,0)),1,0))</f>
        <v/>
      </c>
      <c r="K642" t="str">
        <f>IF(RESPOSTAS!L642="","",IF(UPPER(RESPOSTAS!L642)=INDEX(GABARITO!$C:$C,MATCH(TEXT(VALUE(RIGHT($K$1,2)),"00")&amp;"|"&amp;IF(AND(VALUE(RIGHT($K$1,2))&gt;=57,VALUE(RIGHT($K$1,2))&lt;=63),$D642,"COMUM"),GABARITO!$D:$D,0)),1,0))</f>
        <v/>
      </c>
      <c r="L642" t="str">
        <f>IF(RESPOSTAS!M642="","",IF(UPPER(RESPOSTAS!M642)=INDEX(GABARITO!$C:$C,MATCH(TEXT(VALUE(RIGHT($L$1,2)),"00")&amp;"|"&amp;IF(AND(VALUE(RIGHT($L$1,2))&gt;=57,VALUE(RIGHT($L$1,2))&lt;=63),$D642,"COMUM"),GABARITO!$D:$D,0)),1,0))</f>
        <v/>
      </c>
      <c r="M642" t="str">
        <f>IF(RESPOSTAS!N642="","",IF(UPPER(RESPOSTAS!N642)=INDEX(GABARITO!$C:$C,MATCH(TEXT(VALUE(RIGHT($M$1,2)),"00")&amp;"|"&amp;IF(AND(VALUE(RIGHT($M$1,2))&gt;=57,VALUE(RIGHT($M$1,2))&lt;=63),$D642,"COMUM"),GABARITO!$D:$D,0)),1,0))</f>
        <v/>
      </c>
      <c r="N642" t="str">
        <f>IF(RESPOSTAS!O642="","",IF(UPPER(RESPOSTAS!O642)=INDEX(GABARITO!$C:$C,MATCH(TEXT(VALUE(RIGHT($E$1,2)),"00")&amp;"|"&amp;IF(AND(VALUE(RIGHT($E$1,2))&gt;=57,VALUE(RIGHT($E$1,2))&lt;=63),$D642,"COMUM"),GABARITO!$D:$D,0)),1,0))</f>
        <v/>
      </c>
      <c r="O642" t="str">
        <f>IF(RESPOSTAS!P642="","",IF(UPPER(RESPOSTAS!P642)=INDEX(GABARITO!$C:$C,MATCH(TEXT(VALUE(RIGHT($O$1,2)),"00")&amp;"|"&amp;IF(AND(VALUE(RIGHT($O$1,2))&gt;=57,VALUE(RIGHT($O$1,2))&lt;=63),$D642,"COMUM"),GABARITO!$D:$D,0)),1,0))</f>
        <v/>
      </c>
      <c r="P642" t="str">
        <f>IF(RESPOSTAS!Q642="","",IF(UPPER(RESPOSTAS!Q642)=INDEX(GABARITO!$C:$C,MATCH(TEXT(VALUE(RIGHT($P$1,2)),"00")&amp;"|"&amp;IF(AND(VALUE(RIGHT($P$1,2))&gt;=57,VALUE(RIGHT($P$1,2))&lt;=63),$D642,"COMUM"),GABARITO!$D:$D,0)),1,0))</f>
        <v/>
      </c>
      <c r="Q642" t="str">
        <f>IF(RESPOSTAS!R642="","",IF(UPPER(RESPOSTAS!R642)=INDEX(GABARITO!$C:$C,MATCH(TEXT(VALUE(RIGHT($Q$1,2)),"00")&amp;"|"&amp;IF(AND(VALUE(RIGHT($Q$1,2))&gt;=57,VALUE(RIGHT($Q$1,2))&lt;=63),$D642,"COMUM"),GABARITO!$D:$D,0)),1,0))</f>
        <v/>
      </c>
      <c r="R642" t="str">
        <f>IF(RESPOSTAS!S642="","",IF(UPPER(RESPOSTAS!S642)=INDEX(GABARITO!$C:$C,MATCH(TEXT(VALUE(RIGHT($R$1,2)),"00")&amp;"|"&amp;IF(AND(VALUE(RIGHT($R$1,2))&gt;=57,VALUE(RIGHT($R$1,2))&lt;=63),$D642,"COMUM"),GABARITO!$D:$D,0)),1,0))</f>
        <v/>
      </c>
      <c r="S642" t="str">
        <f>IF(RESPOSTAS!T642="","",IF(UPPER(RESPOSTAS!T642)=INDEX(GABARITO!$C:$C,MATCH(TEXT(VALUE(RIGHT($S$1,2)),"00")&amp;"|"&amp;IF(AND(VALUE(RIGHT($S$1,2))&gt;=57,VALUE(RIGHT($S$1,2))&lt;=63),$D642,"COMUM"),GABARITO!$D:$D,0)),1,0))</f>
        <v/>
      </c>
      <c r="T642" t="str">
        <f>IF(RESPOSTAS!U642="","",IF(UPPER(RESPOSTAS!U642)=INDEX(GABARITO!$C:$C,MATCH(TEXT(VALUE(RIGHT($T$1,2)),"00")&amp;"|"&amp;IF(AND(VALUE(RIGHT($T$1,2))&gt;=57,VALUE(RIGHT($T$1,2))&lt;=63),$D642,"COMUM"),GABARITO!$D:$D,0)),1,0))</f>
        <v/>
      </c>
      <c r="U642" t="str">
        <f>IF(RESPOSTAS!V642="","",IF(UPPER(RESPOSTAS!V642)=INDEX(GABARITO!$C:$C,MATCH(TEXT(VALUE(RIGHT($U$1,2)),"00")&amp;"|"&amp;IF(AND(VALUE(RIGHT($U$1,2))&gt;=57,VALUE(RIGHT($U$1,2))&lt;=63),$D642,"COMUM"),GABARITO!$D:$D,0)),1,0))</f>
        <v/>
      </c>
      <c r="V642" t="str">
        <f>IF(RESPOSTAS!W642="","",IF(UPPER(RESPOSTAS!W642)=INDEX(GABARITO!$C:$C,MATCH(TEXT(VALUE(RIGHT($E$1,2)),"00")&amp;"|"&amp;IF(AND(VALUE(RIGHT($E$1,2))&gt;=57,VALUE(RIGHT($E$1,2))&lt;=63),$D642,"COMUM"),GABARITO!$D:$D,0)),1,0))</f>
        <v/>
      </c>
      <c r="W642" t="str">
        <f>IF(RESPOSTAS!X642="","",IF(UPPER(RESPOSTAS!X642)=INDEX(GABARITO!$C:$C,MATCH(TEXT(VALUE(RIGHT($W$1,2)),"00")&amp;"|"&amp;IF(AND(VALUE(RIGHT($W$1,2))&gt;=57,VALUE(RIGHT($W$1,2))&lt;=63),$D642,"COMUM"),GABARITO!$D:$D,0)),1,0))</f>
        <v/>
      </c>
      <c r="X642" t="str">
        <f>IF(RESPOSTAS!Y642="","",IF(UPPER(RESPOSTAS!Y642)=INDEX(GABARITO!$C:$C,MATCH(TEXT(VALUE(RIGHT($X$1,2)),"00")&amp;"|"&amp;IF(AND(VALUE(RIGHT($X$1,2))&gt;=57,VALUE(RIGHT($X$1,2))&lt;=63),$D642,"COMUM"),GABARITO!$D:$D,0)),1,0))</f>
        <v/>
      </c>
      <c r="Y642" t="str">
        <f>IF(RESPOSTAS!Z642="","",IF(UPPER(RESPOSTAS!Z642)=INDEX(GABARITO!$C:$C,MATCH(TEXT(VALUE(RIGHT($Y$1,2)),"00")&amp;"|"&amp;IF(AND(VALUE(RIGHT($Y$1,2))&gt;=57,VALUE(RIGHT($Y$1,2))&lt;=63),$D642,"COMUM"),GABARITO!$D:$D,0)),1,0))</f>
        <v/>
      </c>
      <c r="Z642" t="str">
        <f>IF(RESPOSTAS!AA642="","",IF(UPPER(RESPOSTAS!AA642)=INDEX(GABARITO!$C:$C,MATCH(TEXT(VALUE(RIGHT($Z$1,2)),"00")&amp;"|"&amp;IF(AND(VALUE(RIGHT($Z$1,2))&gt;=57,VALUE(RIGHT($Z$1,2))&lt;=63),$D642,"COMUM"),GABARITO!$D:$D,0)),1,0))</f>
        <v/>
      </c>
      <c r="AA642" t="str">
        <f>IF(RESPOSTAS!AB642="","",IF(UPPER(RESPOSTAS!AB642)=INDEX(GABARITO!$C:$C,MATCH(TEXT(VALUE(RIGHT($AA$1,2)),"00")&amp;"|"&amp;IF(AND(VALUE(RIGHT($AA$1,2))&gt;=57,VALUE(RIGHT($AA$1,2))&lt;=63),$D642,"COMUM"),GABARITO!$D:$D,0)),1,0))</f>
        <v/>
      </c>
      <c r="AB642" t="str">
        <f>IF(RESPOSTAS!AC642="","",IF(UPPER(RESPOSTAS!AC642)=INDEX(GABARITO!$C:$C,MATCH(TEXT(VALUE(RIGHT($AB$1,2)),"00")&amp;"|"&amp;IF(AND(VALUE(RIGHT($AB$1,2))&gt;=57,VALUE(RIGHT($AB$1,2))&lt;=63),$D642,"COMUM"),GABARITO!$D:$D,0)),1,0))</f>
        <v/>
      </c>
      <c r="AC642" t="str">
        <f>IF(RESPOSTAS!AD642="","",IF(UPPER(RESPOSTAS!AD642)=INDEX(GABARITO!$C:$C,MATCH(TEXT(VALUE(RIGHT($AC$1,2)),"00")&amp;"|"&amp;IF(AND(VALUE(RIGHT($AC$1,2))&gt;=57,VALUE(RIGHT($AC$1,2))&lt;=63),$D642,"COMUM"),GABARITO!$D:$D,0)),1,0))</f>
        <v/>
      </c>
      <c r="AD642" t="str">
        <f>IF(RESPOSTAS!AE642="","",IF(UPPER(RESPOSTAS!AE642)=INDEX(GABARITO!$C:$C,MATCH(TEXT(VALUE(RIGHT($AD$1,2)),"00")&amp;"|"&amp;IF(AND(VALUE(RIGHT($AD$1,2))&gt;=57,VALUE(RIGHT($AD$1,2))&lt;=63),$D642,"COMUM"),GABARITO!$D:$D,0)),1,0))</f>
        <v/>
      </c>
      <c r="AE642" t="str">
        <f>IF(RESPOSTAS!AF642="","",IF(UPPER(RESPOSTAS!AF642)=INDEX(GABARITO!$C:$C,MATCH(TEXT(VALUE(RIGHT($AE$1,2)),"00")&amp;"|"&amp;IF(AND(VALUE(RIGHT($AE$1,2))&gt;=57,VALUE(RIGHT($AE$1,2))&lt;=63),$D642,"COMUM"),GABARITO!$D:$D,0)),1,0))</f>
        <v/>
      </c>
      <c r="AF642" t="str">
        <f>IF(RESPOSTAS!AG642="","",IF(UPPER(RESPOSTAS!AG642)=INDEX(GABARITO!$C:$C,MATCH(TEXT(VALUE(RIGHT($AF$1,2)),"00")&amp;"|"&amp;IF(AND(VALUE(RIGHT($AF$1,2))&gt;=57,VALUE(RIGHT($AF$1,2))&lt;=63),$D642,"COMUM"),GABARITO!$D:$D,0)),1,0))</f>
        <v/>
      </c>
      <c r="AG642" t="str">
        <f>IF(RESPOSTAS!AH642="","",IF(UPPER(RESPOSTAS!AH642)=INDEX(GABARITO!$C:$C,MATCH(TEXT(VALUE(RIGHT($AG$1,2)),"00")&amp;"|"&amp;IF(AND(VALUE(RIGHT($AG$1,2))&gt;=57,VALUE(RIGHT($AG$1,2))&lt;=63),$D642,"COMUM"),GABARITO!$D:$D,0)),1,0))</f>
        <v/>
      </c>
      <c r="AH642" t="str">
        <f>IF(RESPOSTAS!AI642="","",IF(UPPER(RESPOSTAS!AI642)=INDEX(GABARITO!$C:$C,MATCH(TEXT(VALUE(RIGHT($AH$1,2)),"00")&amp;"|"&amp;IF(AND(VALUE(RIGHT($AH$1,2))&gt;=57,VALUE(RIGHT($AH$1,2))&lt;=63),$D642,"COMUM"),GABARITO!$D:$D,0)),1,0))</f>
        <v/>
      </c>
      <c r="AI642" t="str">
        <f>IF(RESPOSTAS!AJ642="","",IF(UPPER(RESPOSTAS!AJ642)=INDEX(GABARITO!$C:$C,MATCH(TEXT(VALUE(RIGHT($AI$1,2)),"00")&amp;"|"&amp;IF(AND(VALUE(RIGHT($AI$1,2))&gt;=57,VALUE(RIGHT($AI$1,2))&lt;=63),$D642,"COMUM"),GABARITO!$D:$D,0)),1,0))</f>
        <v/>
      </c>
      <c r="AJ642" t="str">
        <f>IF(RESPOSTAS!AK642="","",IF(UPPER(RESPOSTAS!AK642)=INDEX(GABARITO!$C:$C,MATCH(TEXT(VALUE(RIGHT($AJ$1,2)),"00")&amp;"|"&amp;IF(AND(VALUE(RIGHT($AJ$1,2))&gt;=57,VALUE(RIGHT($AJ$1,2))&lt;=63),$D642,"COMUM"),GABARITO!$D:$D,0)),1,0))</f>
        <v/>
      </c>
      <c r="AK642" t="str">
        <f>IF(RESPOSTAS!AL642="","",IF(UPPER(RESPOSTAS!AL642)=INDEX(GABARITO!$C:$C,MATCH(TEXT(VALUE(RIGHT($AK$1,2)),"00")&amp;"|"&amp;IF(AND(VALUE(RIGHT($AK$1,2))&gt;=57,VALUE(RIGHT($AK$1,2))&lt;=63),$D642,"COMUM"),GABARITO!$D:$D,0)),1,0))</f>
        <v/>
      </c>
      <c r="AL642" t="str">
        <f>IF(RESPOSTAS!AM642="","",IF(UPPER(RESPOSTAS!AM642)=INDEX(GABARITO!$C:$C,MATCH(TEXT(VALUE(RIGHT($AL$1,2)),"00")&amp;"|"&amp;IF(AND(VALUE(RIGHT($AL$1,2))&gt;=57,VALUE(RIGHT($AL$1,2))&lt;=63),$D642,"COMUM"),GABARITO!$D:$D,0)),1,0))</f>
        <v/>
      </c>
      <c r="AM642" t="str">
        <f>IF(RESPOSTAS!AN642="","",IF(UPPER(RESPOSTAS!AN642)=INDEX(GABARITO!$C:$C,MATCH(TEXT(VALUE(RIGHT($AM$1,2)),"00")&amp;"|"&amp;IF(AND(VALUE(RIGHT($AM$1,2))&gt;=57,VALUE(RIGHT($AM$1,2))&lt;=63),$D642,"COMUM"),GABARITO!$D:$D,0)),1,0))</f>
        <v/>
      </c>
      <c r="AN642" t="str">
        <f>IF(RESPOSTAS!AO642="","",IF(UPPER(RESPOSTAS!AO642)=INDEX(GABARITO!$C:$C,MATCH(TEXT(VALUE(RIGHT($AN$1,2)),"00")&amp;"|"&amp;IF(AND(VALUE(RIGHT($AN$1,2))&gt;=57,VALUE(RIGHT($AN$1,2))&lt;=63),$D642,"COMUM"),GABARITO!$D:$D,0)),1,0))</f>
        <v/>
      </c>
      <c r="AO642" t="str">
        <f>IF(RESPOSTAS!AP642="","",IF(UPPER(RESPOSTAS!AP642)=INDEX(GABARITO!$C:$C,MATCH(TEXT(VALUE(RIGHT($AO$1,2)),"00")&amp;"|"&amp;IF(AND(VALUE(RIGHT($AO$1,2))&gt;=57,VALUE(RIGHT($AO$1,2))&lt;=63),$D642,"COMUM"),GABARITO!$D:$D,0)),1,0))</f>
        <v/>
      </c>
      <c r="AP642" t="str">
        <f>IF(RESPOSTAS!AQ642="","",IF(UPPER(RESPOSTAS!AQ642)=INDEX(GABARITO!$C:$C,MATCH(TEXT(VALUE(RIGHT($AP$1,2)),"00")&amp;"|"&amp;IF(AND(VALUE(RIGHT($AP$1,2))&gt;=57,VALUE(RIGHT($AP$1,2))&lt;=63),$D642,"COMUM"),GABARITO!$D:$D,0)),1,0))</f>
        <v/>
      </c>
      <c r="AQ642" t="str">
        <f>IF(RESPOSTAS!AR642="","",IF(UPPER(RESPOSTAS!AR642)=INDEX(GABARITO!$C:$C,MATCH(TEXT(VALUE(RIGHT($AQ$1,2)),"00")&amp;"|"&amp;IF(AND(VALUE(RIGHT($AQ$1,2))&gt;=57,VALUE(RIGHT($AQ$1,2))&lt;=63),$D642,"COMUM"),GABARITO!$D:$D,0)),1,0))</f>
        <v/>
      </c>
      <c r="AR642" t="str">
        <f>IF(RESPOSTAS!AS642="","",IF(UPPER(RESPOSTAS!AS642)=INDEX(GABARITO!$C:$C,MATCH(TEXT(VALUE(RIGHT($AR$1,2)),"00")&amp;"|"&amp;IF(AND(VALUE(RIGHT($AR$1,2))&gt;=57,VALUE(RIGHT($AR$1,2))&lt;=63),$D642,"COMUM"),GABARITO!$D:$D,0)),1,0))</f>
        <v/>
      </c>
      <c r="AS642" t="str">
        <f>IF(RESPOSTAS!AT642="","",IF(UPPER(RESPOSTAS!AT642)=INDEX(GABARITO!$C:$C,MATCH(TEXT(VALUE(RIGHT($AS$1,2)),"00")&amp;"|"&amp;IF(AND(VALUE(RIGHT($AS$1,2))&gt;=57,VALUE(RIGHT($AS$1,2))&lt;=63),$D642,"COMUM"),GABARITO!$D:$D,0)),1,0))</f>
        <v/>
      </c>
      <c r="AT642" t="str">
        <f>IF(RESPOSTAS!AU642="","",IF(UPPER(RESPOSTAS!AU642)=INDEX(GABARITO!$C:$C,MATCH(TEXT(VALUE(RIGHT($AT$1,2)),"00")&amp;"|"&amp;IF(AND(VALUE(RIGHT($AT$1,2))&gt;=57,VALUE(RIGHT($AT$1,2))&lt;=63),$D642,"COMUM"),GABARITO!$D:$D,0)),1,0))</f>
        <v/>
      </c>
      <c r="AU642" t="str">
        <f>IF(RESPOSTAS!AV642="","",IF(UPPER(RESPOSTAS!AV642)=INDEX(GABARITO!$C:$C,MATCH(TEXT(VALUE(RIGHT($AU$1,2)),"00")&amp;"|"&amp;IF(AND(VALUE(RIGHT($AU$1,2))&gt;=57,VALUE(RIGHT($AU$1,2))&lt;=63),$D642,"COMUM"),GABARITO!$D:$D,0)),1,0))</f>
        <v/>
      </c>
      <c r="AV642" t="str">
        <f>IF(RESPOSTAS!AW642="","",IF(UPPER(RESPOSTAS!AW642)=INDEX(GABARITO!$C:$C,MATCH(TEXT(VALUE(RIGHT($AV$1,2)),"00")&amp;"|"&amp;IF(AND(VALUE(RIGHT($AV$1,2))&gt;=57,VALUE(RIGHT($AV$1,2))&lt;=63),$D642,"COMUM"),GABARITO!$D:$D,0)),1,0))</f>
        <v/>
      </c>
      <c r="AW642" t="str">
        <f>IF(RESPOSTAS!AX642="","",IF(UPPER(RESPOSTAS!AX642)=INDEX(GABARITO!$C:$C,MATCH(TEXT(VALUE(RIGHT($AW$1,2)),"00")&amp;"|"&amp;IF(AND(VALUE(RIGHT($AW$1,2))&gt;=57,VALUE(RIGHT($AW$1,2))&lt;=63),$D642,"COMUM"),GABARITO!$D:$D,0)),1,0))</f>
        <v/>
      </c>
      <c r="AX642" t="str">
        <f>IF(RESPOSTAS!AY642="","",IF(UPPER(RESPOSTAS!AY642)=INDEX(GABARITO!$C:$C,MATCH(TEXT(VALUE(RIGHT($AX$1,2)),"00")&amp;"|"&amp;IF(AND(VALUE(RIGHT($AX$1,2))&gt;=57,VALUE(RIGHT($AX$1,2))&lt;=63),$D642,"COMUM"),GABARITO!$D:$D,0)),1,0))</f>
        <v/>
      </c>
      <c r="AY642" t="str">
        <f>IF(RESPOSTAS!AZ642="","",IF(UPPER(RESPOSTAS!AZ642)=INDEX(GABARITO!$C:$C,MATCH(TEXT(VALUE(RIGHT($AY$1,2)),"00")&amp;"|"&amp;IF(AND(VALUE(RIGHT($AY$1,2))&gt;=57,VALUE(RIGHT($AY$1,2))&lt;=63),$D642,"COMUM"),GABARITO!$D:$D,0)),1,0))</f>
        <v/>
      </c>
      <c r="AZ642" t="str">
        <f>IF(RESPOSTAS!BA642="","",IF(UPPER(RESPOSTAS!BA642)=INDEX(GABARITO!$C:$C,MATCH(TEXT(VALUE(RIGHT($AZ$1,2)),"00")&amp;"|"&amp;IF(AND(VALUE(RIGHT($AZ$1,2))&gt;=57,VALUE(RIGHT($AZ$1,2))&lt;=63),$D642,"COMUM"),GABARITO!$D:$D,0)),1,0))</f>
        <v/>
      </c>
      <c r="BA642" t="str">
        <f>IF(RESPOSTAS!BB642="","",IF(UPPER(RESPOSTAS!BB642)=INDEX(GABARITO!$C:$C,MATCH(TEXT(VALUE(RIGHT($BA$1,2)),"00")&amp;"|"&amp;IF(AND(VALUE(RIGHT($BA$1,2))&gt;=57,VALUE(RIGHT($BA$1,2))&lt;=63),$D642,"COMUM"),GABARITO!$D:$D,0)),1,0))</f>
        <v/>
      </c>
      <c r="BB642" t="str">
        <f>IF(RESPOSTAS!BC642="","",IF(UPPER(RESPOSTAS!BC642)=INDEX(GABARITO!$C:$C,MATCH(TEXT(VALUE(RIGHT($BB$1,2)),"00")&amp;"|"&amp;IF(AND(VALUE(RIGHT($BB$1,2))&gt;=57,VALUE(RIGHT($BB$1,2))&lt;=63),$D642,"COMUM"),GABARITO!$D:$D,0)),1,0))</f>
        <v/>
      </c>
      <c r="BC642" t="str">
        <f>IF(RESPOSTAS!BD642="","",IF(UPPER(RESPOSTAS!BD642)=INDEX(GABARITO!$C:$C,MATCH(TEXT(VALUE(RIGHT($BC$1,2)),"00")&amp;"|"&amp;IF(AND(VALUE(RIGHT($BC$1,2))&gt;=57,VALUE(RIGHT($BC$1,2))&lt;=63),$D642,"COMUM"),GABARITO!$D:$D,0)),1,0))</f>
        <v/>
      </c>
      <c r="BD642" t="str">
        <f>IF(RESPOSTAS!BE642="","",IF(UPPER(RESPOSTAS!BE642)=INDEX(GABARITO!$C:$C,MATCH(TEXT(VALUE(RIGHT($BD$1,2)),"00")&amp;"|"&amp;IF(AND(VALUE(RIGHT($BD$1,2))&gt;=57,VALUE(RIGHT($BD$1,2))&lt;=63),$D642,"COMUM"),GABARITO!$D:$D,0)),1,0))</f>
        <v/>
      </c>
      <c r="BE642" t="str">
        <f>IF(RESPOSTAS!BF642="","",IF(UPPER(RESPOSTAS!BF642)=INDEX(GABARITO!$C:$C,MATCH(TEXT(VALUE(RIGHT($BE$1,2)),"00")&amp;"|"&amp;IF(AND(VALUE(RIGHT($BE$1,2))&gt;=57,VALUE(RIGHT($BE$1,2))&lt;=63),$D642,"COMUM"),GABARITO!$D:$D,0)),1,0))</f>
        <v/>
      </c>
      <c r="BF642" t="str">
        <f>IF(RESPOSTAS!BG642="","",IF(UPPER(RESPOSTAS!BG642)=INDEX(GABARITO!$C:$C,MATCH(TEXT(VALUE(RIGHT($BF$1,2)),"00")&amp;"|"&amp;IF(AND(VALUE(RIGHT($BF$1,2))&gt;=57,VALUE(RIGHT($BF$1,2))&lt;=63),$D642,"COMUM"),GABARITO!$D:$D,0)),1,0))</f>
        <v/>
      </c>
      <c r="BG642" t="str">
        <f>IF(RESPOSTAS!BH642="","",IF(UPPER(RESPOSTAS!BH642)=INDEX(GABARITO!$C:$C,MATCH(TEXT(VALUE(RIGHT($BG$1,2)),"00")&amp;"|"&amp;IF(AND(VALUE(RIGHT($BG$1,2))&gt;=57,VALUE(RIGHT($BG$1,2))&lt;=63),$D642,"COMUM"),GABARITO!$D:$D,0)),1,0))</f>
        <v/>
      </c>
      <c r="BH642" t="str">
        <f>IF(RESPOSTAS!BI642="","",IF(UPPER(RESPOSTAS!BI642)=INDEX(GABARITO!$C:$C,MATCH(TEXT(VALUE(RIGHT($BH$1,2)),"00")&amp;"|"&amp;IF(AND(VALUE(RIGHT($BH$1,2))&gt;=57,VALUE(RIGHT($BH$1,2))&lt;=63),$D642,"COMUM"),GABARITO!$D:$D,0)),1,0))</f>
        <v/>
      </c>
      <c r="BI642" t="str">
        <f>IF(RESPOSTAS!BJ642="","",IF(UPPER(RESPOSTAS!BJ642)=INDEX(GABARITO!$C:$C,MATCH(TEXT(VALUE(RIGHT($BI$1,2)),"00")&amp;"|"&amp;IF(AND(VALUE(RIGHT($BI$1,2))&gt;=57,VALUE(RIGHT($BI$1,2))&lt;=63),$D642,"COMUM"),GABARITO!$D:$D,0)),1,0))</f>
        <v/>
      </c>
      <c r="BJ642" t="str">
        <f>IF(RESPOSTAS!BK642="","",IF(UPPER(RESPOSTAS!BK642)=INDEX(GABARITO!$C:$C,MATCH(TEXT(VALUE(RIGHT($BJ$1,2)),"00")&amp;"|"&amp;IF(AND(VALUE(RIGHT($BJ$1,2))&gt;=57,VALUE(RIGHT($BJ$1,2))&lt;=63),$D642,"COMUM"),GABARITO!$D:$D,0)),1,0))</f>
        <v/>
      </c>
      <c r="BK642" t="str">
        <f>IF(RESPOSTAS!BL642="","",IF(UPPER(RESPOSTAS!BL642)=INDEX(GABARITO!$C:$C,MATCH(TEXT(VALUE(RIGHT($BK$1,2)),"00")&amp;"|"&amp;IF(AND(VALUE(RIGHT($BK$1,2))&gt;=57,VALUE(RIGHT($BK$1,2))&lt;=63),$D642,"COMUM"),GABARITO!$D:$D,0)),1,0))</f>
        <v/>
      </c>
      <c r="BL642" t="str">
        <f>IF(RESPOSTAS!BM642="","",IF(UPPER(RESPOSTAS!BM642)=INDEX(GABARITO!$C:$C,MATCH(TEXT(VALUE(RIGHT($BL$1,2)),"00")&amp;"|"&amp;IF(AND(VALUE(RIGHT($BL$1,2))&gt;=57,VALUE(RIGHT($BL$1,2))&lt;=63),$D642,"COMUM"),GABARITO!$D:$D,0)),1,0))</f>
        <v/>
      </c>
      <c r="BM642" t="str">
        <f>IF(RESPOSTAS!BN642="","",IF(UPPER(RESPOSTAS!BN642)=INDEX(GABARITO!$C:$C,MATCH(TEXT(VALUE(RIGHT($BM$1,2)),"00")&amp;"|"&amp;IF(AND(VALUE(RIGHT($BM$1,2))&gt;=57,VALUE(RIGHT($BM$1,2))&lt;=63),$D642,"COMUM"),GABARITO!$D:$D,0)),1,0))</f>
        <v/>
      </c>
      <c r="BN642" t="str">
        <f>IF(RESPOSTAS!BO642="","",IF(UPPER(RESPOSTAS!BO642)=INDEX(GABARITO!$C:$C,MATCH(TEXT(VALUE(RIGHT($BN$1,2)),"00")&amp;"|"&amp;IF(AND(VALUE(RIGHT($BN$1,2))&gt;=57,VALUE(RIGHT($BN$1,2))&lt;=63),$D642,"COMUM"),GABARITO!$D:$D,0)),1,0))</f>
        <v/>
      </c>
      <c r="BO642" t="str">
        <f>IF(RESPOSTAS!BP642="","",IF(UPPER(RESPOSTAS!BP642)=INDEX(GABARITO!$C:$C,MATCH(TEXT(VALUE(RIGHT($BO$1,2)),"00")&amp;"|"&amp;IF(AND(VALUE(RIGHT($BO$1,2))&gt;=57,VALUE(RIGHT($BO$1,2))&lt;=63),$D642,"COMUM"),GABARITO!$D:$D,0)),1,0))</f>
        <v/>
      </c>
      <c r="BP642">
        <f>COUNTIF(RESPOSTAS!F642:BP642,"&lt;&gt;")</f>
        <v>0</v>
      </c>
      <c r="BQ642" t="str">
        <f t="shared" ref="BQ642:BQ705" si="102">IF(A642="", "", SUM(E642:BO642))</f>
        <v/>
      </c>
      <c r="BR642" s="10" t="str">
        <f t="shared" ref="BR642:BR705" si="103">IF(BP642=0,"", BQ642/BP642)</f>
        <v/>
      </c>
      <c r="BT642" s="11" t="str">
        <f t="shared" si="95"/>
        <v/>
      </c>
      <c r="BU642" s="11" t="str">
        <f t="shared" si="96"/>
        <v/>
      </c>
      <c r="BV642" s="11" t="str">
        <f t="shared" si="97"/>
        <v/>
      </c>
      <c r="BW642" s="11" t="str">
        <f t="shared" si="98"/>
        <v/>
      </c>
      <c r="BX642" s="11" t="str">
        <f t="shared" si="99"/>
        <v/>
      </c>
      <c r="BY642" s="11" t="str">
        <f t="shared" si="100"/>
        <v/>
      </c>
      <c r="BZ642" s="3" t="str">
        <f t="shared" ref="BZ642:BZ705" si="104">IF(A642="", "", SUM(BI642:BO642))</f>
        <v/>
      </c>
      <c r="CA642" s="3" t="e">
        <f t="shared" si="101"/>
        <v>#VALUE!</v>
      </c>
    </row>
    <row r="643" spans="1:79" x14ac:dyDescent="0.25">
      <c r="A643" t="str">
        <f>IF(RESPOSTAS!A643="","",RESPOSTAS!A643)</f>
        <v/>
      </c>
      <c r="B643" t="str">
        <f>IF(RESPOSTAS!C643="","",RESPOSTAS!C643)</f>
        <v/>
      </c>
      <c r="C643" t="str">
        <f>IF(RESPOSTAS!D643="","",RESPOSTAS!D643)</f>
        <v/>
      </c>
      <c r="D643" t="str">
        <f>IF(RESPOSTAS!E643="","",RESPOSTAS!E643)</f>
        <v/>
      </c>
      <c r="E643" t="str">
        <f>IF(RESPOSTAS!F643="","",IF(UPPER(RESPOSTAS!F643)=INDEX(GABARITO!$C:$C,MATCH(TEXT(VALUE(RIGHT($E$1,2)),"00")&amp;"|"&amp;IF(AND(VALUE(RIGHT($E$1,2))&gt;=57,VALUE(RIGHT($E$1,2))&lt;=63),$D643,"COMUM"),GABARITO!$D:$D,0)),1,0))</f>
        <v/>
      </c>
      <c r="F643" t="str">
        <f>IF(RESPOSTAS!G643="","",IF(UPPER(RESPOSTAS!G643)=INDEX(GABARITO!$C:$C,MATCH(TEXT(VALUE(RIGHT($F$1,2)),"00")&amp;"|"&amp;IF(AND(VALUE(RIGHT($F$1,2))&gt;=57,VALUE(RIGHT($F$1,2))&lt;=63),$D643,"COMUM"),GABARITO!$D:$D,0)),1,0))</f>
        <v/>
      </c>
      <c r="G643" t="str">
        <f>IF(RESPOSTAS!H643="","",IF(UPPER(RESPOSTAS!H643)=INDEX(GABARITO!$C:$C,MATCH(TEXT(VALUE(RIGHT($G$1,2)),"00")&amp;"|"&amp;IF(AND(VALUE(RIGHT($G$1,2))&gt;=57,VALUE(RIGHT($G$1,2))&lt;=63),$D643,"COMUM"),GABARITO!$D:$D,0)),1,0))</f>
        <v/>
      </c>
      <c r="H643" t="str">
        <f>IF(RESPOSTAS!I643="","",IF(UPPER(RESPOSTAS!I643)=INDEX(GABARITO!$C:$C,MATCH(TEXT(VALUE(RIGHT($H$1,2)),"00")&amp;"|"&amp;IF(AND(VALUE(RIGHT($H$1,2))&gt;=57,VALUE(RIGHT($H$1,2))&lt;=63),$D643,"COMUM"),GABARITO!$D:$D,0)),1,0))</f>
        <v/>
      </c>
      <c r="I643" t="str">
        <f>IF(RESPOSTAS!J643="","",IF(UPPER(RESPOSTAS!J643)=INDEX(GABARITO!$C:$C,MATCH(TEXT(VALUE(RIGHT($I$1,2)),"00")&amp;"|"&amp;IF(AND(VALUE(RIGHT($I$1,2))&gt;=57,VALUE(RIGHT($I$1,2))&lt;=63),$D643,"COMUM"),GABARITO!$D:$D,0)),1,0))</f>
        <v/>
      </c>
      <c r="J643" t="str">
        <f>IF(RESPOSTAS!K643="","",IF(UPPER(RESPOSTAS!K643)=INDEX(GABARITO!$C:$C,MATCH(TEXT(VALUE(RIGHT($J$1,2)),"00")&amp;"|"&amp;IF(AND(VALUE(RIGHT($J$1,2))&gt;=57,VALUE(RIGHT($J$1,2))&lt;=63),$D643,"COMUM"),GABARITO!$D:$D,0)),1,0))</f>
        <v/>
      </c>
      <c r="K643" t="str">
        <f>IF(RESPOSTAS!L643="","",IF(UPPER(RESPOSTAS!L643)=INDEX(GABARITO!$C:$C,MATCH(TEXT(VALUE(RIGHT($K$1,2)),"00")&amp;"|"&amp;IF(AND(VALUE(RIGHT($K$1,2))&gt;=57,VALUE(RIGHT($K$1,2))&lt;=63),$D643,"COMUM"),GABARITO!$D:$D,0)),1,0))</f>
        <v/>
      </c>
      <c r="L643" t="str">
        <f>IF(RESPOSTAS!M643="","",IF(UPPER(RESPOSTAS!M643)=INDEX(GABARITO!$C:$C,MATCH(TEXT(VALUE(RIGHT($L$1,2)),"00")&amp;"|"&amp;IF(AND(VALUE(RIGHT($L$1,2))&gt;=57,VALUE(RIGHT($L$1,2))&lt;=63),$D643,"COMUM"),GABARITO!$D:$D,0)),1,0))</f>
        <v/>
      </c>
      <c r="M643" t="str">
        <f>IF(RESPOSTAS!N643="","",IF(UPPER(RESPOSTAS!N643)=INDEX(GABARITO!$C:$C,MATCH(TEXT(VALUE(RIGHT($M$1,2)),"00")&amp;"|"&amp;IF(AND(VALUE(RIGHT($M$1,2))&gt;=57,VALUE(RIGHT($M$1,2))&lt;=63),$D643,"COMUM"),GABARITO!$D:$D,0)),1,0))</f>
        <v/>
      </c>
      <c r="N643" t="str">
        <f>IF(RESPOSTAS!O643="","",IF(UPPER(RESPOSTAS!O643)=INDEX(GABARITO!$C:$C,MATCH(TEXT(VALUE(RIGHT($E$1,2)),"00")&amp;"|"&amp;IF(AND(VALUE(RIGHT($E$1,2))&gt;=57,VALUE(RIGHT($E$1,2))&lt;=63),$D643,"COMUM"),GABARITO!$D:$D,0)),1,0))</f>
        <v/>
      </c>
      <c r="O643" t="str">
        <f>IF(RESPOSTAS!P643="","",IF(UPPER(RESPOSTAS!P643)=INDEX(GABARITO!$C:$C,MATCH(TEXT(VALUE(RIGHT($O$1,2)),"00")&amp;"|"&amp;IF(AND(VALUE(RIGHT($O$1,2))&gt;=57,VALUE(RIGHT($O$1,2))&lt;=63),$D643,"COMUM"),GABARITO!$D:$D,0)),1,0))</f>
        <v/>
      </c>
      <c r="P643" t="str">
        <f>IF(RESPOSTAS!Q643="","",IF(UPPER(RESPOSTAS!Q643)=INDEX(GABARITO!$C:$C,MATCH(TEXT(VALUE(RIGHT($P$1,2)),"00")&amp;"|"&amp;IF(AND(VALUE(RIGHT($P$1,2))&gt;=57,VALUE(RIGHT($P$1,2))&lt;=63),$D643,"COMUM"),GABARITO!$D:$D,0)),1,0))</f>
        <v/>
      </c>
      <c r="Q643" t="str">
        <f>IF(RESPOSTAS!R643="","",IF(UPPER(RESPOSTAS!R643)=INDEX(GABARITO!$C:$C,MATCH(TEXT(VALUE(RIGHT($Q$1,2)),"00")&amp;"|"&amp;IF(AND(VALUE(RIGHT($Q$1,2))&gt;=57,VALUE(RIGHT($Q$1,2))&lt;=63),$D643,"COMUM"),GABARITO!$D:$D,0)),1,0))</f>
        <v/>
      </c>
      <c r="R643" t="str">
        <f>IF(RESPOSTAS!S643="","",IF(UPPER(RESPOSTAS!S643)=INDEX(GABARITO!$C:$C,MATCH(TEXT(VALUE(RIGHT($R$1,2)),"00")&amp;"|"&amp;IF(AND(VALUE(RIGHT($R$1,2))&gt;=57,VALUE(RIGHT($R$1,2))&lt;=63),$D643,"COMUM"),GABARITO!$D:$D,0)),1,0))</f>
        <v/>
      </c>
      <c r="S643" t="str">
        <f>IF(RESPOSTAS!T643="","",IF(UPPER(RESPOSTAS!T643)=INDEX(GABARITO!$C:$C,MATCH(TEXT(VALUE(RIGHT($S$1,2)),"00")&amp;"|"&amp;IF(AND(VALUE(RIGHT($S$1,2))&gt;=57,VALUE(RIGHT($S$1,2))&lt;=63),$D643,"COMUM"),GABARITO!$D:$D,0)),1,0))</f>
        <v/>
      </c>
      <c r="T643" t="str">
        <f>IF(RESPOSTAS!U643="","",IF(UPPER(RESPOSTAS!U643)=INDEX(GABARITO!$C:$C,MATCH(TEXT(VALUE(RIGHT($T$1,2)),"00")&amp;"|"&amp;IF(AND(VALUE(RIGHT($T$1,2))&gt;=57,VALUE(RIGHT($T$1,2))&lt;=63),$D643,"COMUM"),GABARITO!$D:$D,0)),1,0))</f>
        <v/>
      </c>
      <c r="U643" t="str">
        <f>IF(RESPOSTAS!V643="","",IF(UPPER(RESPOSTAS!V643)=INDEX(GABARITO!$C:$C,MATCH(TEXT(VALUE(RIGHT($U$1,2)),"00")&amp;"|"&amp;IF(AND(VALUE(RIGHT($U$1,2))&gt;=57,VALUE(RIGHT($U$1,2))&lt;=63),$D643,"COMUM"),GABARITO!$D:$D,0)),1,0))</f>
        <v/>
      </c>
      <c r="V643" t="str">
        <f>IF(RESPOSTAS!W643="","",IF(UPPER(RESPOSTAS!W643)=INDEX(GABARITO!$C:$C,MATCH(TEXT(VALUE(RIGHT($E$1,2)),"00")&amp;"|"&amp;IF(AND(VALUE(RIGHT($E$1,2))&gt;=57,VALUE(RIGHT($E$1,2))&lt;=63),$D643,"COMUM"),GABARITO!$D:$D,0)),1,0))</f>
        <v/>
      </c>
      <c r="W643" t="str">
        <f>IF(RESPOSTAS!X643="","",IF(UPPER(RESPOSTAS!X643)=INDEX(GABARITO!$C:$C,MATCH(TEXT(VALUE(RIGHT($W$1,2)),"00")&amp;"|"&amp;IF(AND(VALUE(RIGHT($W$1,2))&gt;=57,VALUE(RIGHT($W$1,2))&lt;=63),$D643,"COMUM"),GABARITO!$D:$D,0)),1,0))</f>
        <v/>
      </c>
      <c r="X643" t="str">
        <f>IF(RESPOSTAS!Y643="","",IF(UPPER(RESPOSTAS!Y643)=INDEX(GABARITO!$C:$C,MATCH(TEXT(VALUE(RIGHT($X$1,2)),"00")&amp;"|"&amp;IF(AND(VALUE(RIGHT($X$1,2))&gt;=57,VALUE(RIGHT($X$1,2))&lt;=63),$D643,"COMUM"),GABARITO!$D:$D,0)),1,0))</f>
        <v/>
      </c>
      <c r="Y643" t="str">
        <f>IF(RESPOSTAS!Z643="","",IF(UPPER(RESPOSTAS!Z643)=INDEX(GABARITO!$C:$C,MATCH(TEXT(VALUE(RIGHT($Y$1,2)),"00")&amp;"|"&amp;IF(AND(VALUE(RIGHT($Y$1,2))&gt;=57,VALUE(RIGHT($Y$1,2))&lt;=63),$D643,"COMUM"),GABARITO!$D:$D,0)),1,0))</f>
        <v/>
      </c>
      <c r="Z643" t="str">
        <f>IF(RESPOSTAS!AA643="","",IF(UPPER(RESPOSTAS!AA643)=INDEX(GABARITO!$C:$C,MATCH(TEXT(VALUE(RIGHT($Z$1,2)),"00")&amp;"|"&amp;IF(AND(VALUE(RIGHT($Z$1,2))&gt;=57,VALUE(RIGHT($Z$1,2))&lt;=63),$D643,"COMUM"),GABARITO!$D:$D,0)),1,0))</f>
        <v/>
      </c>
      <c r="AA643" t="str">
        <f>IF(RESPOSTAS!AB643="","",IF(UPPER(RESPOSTAS!AB643)=INDEX(GABARITO!$C:$C,MATCH(TEXT(VALUE(RIGHT($AA$1,2)),"00")&amp;"|"&amp;IF(AND(VALUE(RIGHT($AA$1,2))&gt;=57,VALUE(RIGHT($AA$1,2))&lt;=63),$D643,"COMUM"),GABARITO!$D:$D,0)),1,0))</f>
        <v/>
      </c>
      <c r="AB643" t="str">
        <f>IF(RESPOSTAS!AC643="","",IF(UPPER(RESPOSTAS!AC643)=INDEX(GABARITO!$C:$C,MATCH(TEXT(VALUE(RIGHT($AB$1,2)),"00")&amp;"|"&amp;IF(AND(VALUE(RIGHT($AB$1,2))&gt;=57,VALUE(RIGHT($AB$1,2))&lt;=63),$D643,"COMUM"),GABARITO!$D:$D,0)),1,0))</f>
        <v/>
      </c>
      <c r="AC643" t="str">
        <f>IF(RESPOSTAS!AD643="","",IF(UPPER(RESPOSTAS!AD643)=INDEX(GABARITO!$C:$C,MATCH(TEXT(VALUE(RIGHT($AC$1,2)),"00")&amp;"|"&amp;IF(AND(VALUE(RIGHT($AC$1,2))&gt;=57,VALUE(RIGHT($AC$1,2))&lt;=63),$D643,"COMUM"),GABARITO!$D:$D,0)),1,0))</f>
        <v/>
      </c>
      <c r="AD643" t="str">
        <f>IF(RESPOSTAS!AE643="","",IF(UPPER(RESPOSTAS!AE643)=INDEX(GABARITO!$C:$C,MATCH(TEXT(VALUE(RIGHT($AD$1,2)),"00")&amp;"|"&amp;IF(AND(VALUE(RIGHT($AD$1,2))&gt;=57,VALUE(RIGHT($AD$1,2))&lt;=63),$D643,"COMUM"),GABARITO!$D:$D,0)),1,0))</f>
        <v/>
      </c>
      <c r="AE643" t="str">
        <f>IF(RESPOSTAS!AF643="","",IF(UPPER(RESPOSTAS!AF643)=INDEX(GABARITO!$C:$C,MATCH(TEXT(VALUE(RIGHT($AE$1,2)),"00")&amp;"|"&amp;IF(AND(VALUE(RIGHT($AE$1,2))&gt;=57,VALUE(RIGHT($AE$1,2))&lt;=63),$D643,"COMUM"),GABARITO!$D:$D,0)),1,0))</f>
        <v/>
      </c>
      <c r="AF643" t="str">
        <f>IF(RESPOSTAS!AG643="","",IF(UPPER(RESPOSTAS!AG643)=INDEX(GABARITO!$C:$C,MATCH(TEXT(VALUE(RIGHT($AF$1,2)),"00")&amp;"|"&amp;IF(AND(VALUE(RIGHT($AF$1,2))&gt;=57,VALUE(RIGHT($AF$1,2))&lt;=63),$D643,"COMUM"),GABARITO!$D:$D,0)),1,0))</f>
        <v/>
      </c>
      <c r="AG643" t="str">
        <f>IF(RESPOSTAS!AH643="","",IF(UPPER(RESPOSTAS!AH643)=INDEX(GABARITO!$C:$C,MATCH(TEXT(VALUE(RIGHT($AG$1,2)),"00")&amp;"|"&amp;IF(AND(VALUE(RIGHT($AG$1,2))&gt;=57,VALUE(RIGHT($AG$1,2))&lt;=63),$D643,"COMUM"),GABARITO!$D:$D,0)),1,0))</f>
        <v/>
      </c>
      <c r="AH643" t="str">
        <f>IF(RESPOSTAS!AI643="","",IF(UPPER(RESPOSTAS!AI643)=INDEX(GABARITO!$C:$C,MATCH(TEXT(VALUE(RIGHT($AH$1,2)),"00")&amp;"|"&amp;IF(AND(VALUE(RIGHT($AH$1,2))&gt;=57,VALUE(RIGHT($AH$1,2))&lt;=63),$D643,"COMUM"),GABARITO!$D:$D,0)),1,0))</f>
        <v/>
      </c>
      <c r="AI643" t="str">
        <f>IF(RESPOSTAS!AJ643="","",IF(UPPER(RESPOSTAS!AJ643)=INDEX(GABARITO!$C:$C,MATCH(TEXT(VALUE(RIGHT($AI$1,2)),"00")&amp;"|"&amp;IF(AND(VALUE(RIGHT($AI$1,2))&gt;=57,VALUE(RIGHT($AI$1,2))&lt;=63),$D643,"COMUM"),GABARITO!$D:$D,0)),1,0))</f>
        <v/>
      </c>
      <c r="AJ643" t="str">
        <f>IF(RESPOSTAS!AK643="","",IF(UPPER(RESPOSTAS!AK643)=INDEX(GABARITO!$C:$C,MATCH(TEXT(VALUE(RIGHT($AJ$1,2)),"00")&amp;"|"&amp;IF(AND(VALUE(RIGHT($AJ$1,2))&gt;=57,VALUE(RIGHT($AJ$1,2))&lt;=63),$D643,"COMUM"),GABARITO!$D:$D,0)),1,0))</f>
        <v/>
      </c>
      <c r="AK643" t="str">
        <f>IF(RESPOSTAS!AL643="","",IF(UPPER(RESPOSTAS!AL643)=INDEX(GABARITO!$C:$C,MATCH(TEXT(VALUE(RIGHT($AK$1,2)),"00")&amp;"|"&amp;IF(AND(VALUE(RIGHT($AK$1,2))&gt;=57,VALUE(RIGHT($AK$1,2))&lt;=63),$D643,"COMUM"),GABARITO!$D:$D,0)),1,0))</f>
        <v/>
      </c>
      <c r="AL643" t="str">
        <f>IF(RESPOSTAS!AM643="","",IF(UPPER(RESPOSTAS!AM643)=INDEX(GABARITO!$C:$C,MATCH(TEXT(VALUE(RIGHT($AL$1,2)),"00")&amp;"|"&amp;IF(AND(VALUE(RIGHT($AL$1,2))&gt;=57,VALUE(RIGHT($AL$1,2))&lt;=63),$D643,"COMUM"),GABARITO!$D:$D,0)),1,0))</f>
        <v/>
      </c>
      <c r="AM643" t="str">
        <f>IF(RESPOSTAS!AN643="","",IF(UPPER(RESPOSTAS!AN643)=INDEX(GABARITO!$C:$C,MATCH(TEXT(VALUE(RIGHT($AM$1,2)),"00")&amp;"|"&amp;IF(AND(VALUE(RIGHT($AM$1,2))&gt;=57,VALUE(RIGHT($AM$1,2))&lt;=63),$D643,"COMUM"),GABARITO!$D:$D,0)),1,0))</f>
        <v/>
      </c>
      <c r="AN643" t="str">
        <f>IF(RESPOSTAS!AO643="","",IF(UPPER(RESPOSTAS!AO643)=INDEX(GABARITO!$C:$C,MATCH(TEXT(VALUE(RIGHT($AN$1,2)),"00")&amp;"|"&amp;IF(AND(VALUE(RIGHT($AN$1,2))&gt;=57,VALUE(RIGHT($AN$1,2))&lt;=63),$D643,"COMUM"),GABARITO!$D:$D,0)),1,0))</f>
        <v/>
      </c>
      <c r="AO643" t="str">
        <f>IF(RESPOSTAS!AP643="","",IF(UPPER(RESPOSTAS!AP643)=INDEX(GABARITO!$C:$C,MATCH(TEXT(VALUE(RIGHT($AO$1,2)),"00")&amp;"|"&amp;IF(AND(VALUE(RIGHT($AO$1,2))&gt;=57,VALUE(RIGHT($AO$1,2))&lt;=63),$D643,"COMUM"),GABARITO!$D:$D,0)),1,0))</f>
        <v/>
      </c>
      <c r="AP643" t="str">
        <f>IF(RESPOSTAS!AQ643="","",IF(UPPER(RESPOSTAS!AQ643)=INDEX(GABARITO!$C:$C,MATCH(TEXT(VALUE(RIGHT($AP$1,2)),"00")&amp;"|"&amp;IF(AND(VALUE(RIGHT($AP$1,2))&gt;=57,VALUE(RIGHT($AP$1,2))&lt;=63),$D643,"COMUM"),GABARITO!$D:$D,0)),1,0))</f>
        <v/>
      </c>
      <c r="AQ643" t="str">
        <f>IF(RESPOSTAS!AR643="","",IF(UPPER(RESPOSTAS!AR643)=INDEX(GABARITO!$C:$C,MATCH(TEXT(VALUE(RIGHT($AQ$1,2)),"00")&amp;"|"&amp;IF(AND(VALUE(RIGHT($AQ$1,2))&gt;=57,VALUE(RIGHT($AQ$1,2))&lt;=63),$D643,"COMUM"),GABARITO!$D:$D,0)),1,0))</f>
        <v/>
      </c>
      <c r="AR643" t="str">
        <f>IF(RESPOSTAS!AS643="","",IF(UPPER(RESPOSTAS!AS643)=INDEX(GABARITO!$C:$C,MATCH(TEXT(VALUE(RIGHT($AR$1,2)),"00")&amp;"|"&amp;IF(AND(VALUE(RIGHT($AR$1,2))&gt;=57,VALUE(RIGHT($AR$1,2))&lt;=63),$D643,"COMUM"),GABARITO!$D:$D,0)),1,0))</f>
        <v/>
      </c>
      <c r="AS643" t="str">
        <f>IF(RESPOSTAS!AT643="","",IF(UPPER(RESPOSTAS!AT643)=INDEX(GABARITO!$C:$C,MATCH(TEXT(VALUE(RIGHT($AS$1,2)),"00")&amp;"|"&amp;IF(AND(VALUE(RIGHT($AS$1,2))&gt;=57,VALUE(RIGHT($AS$1,2))&lt;=63),$D643,"COMUM"),GABARITO!$D:$D,0)),1,0))</f>
        <v/>
      </c>
      <c r="AT643" t="str">
        <f>IF(RESPOSTAS!AU643="","",IF(UPPER(RESPOSTAS!AU643)=INDEX(GABARITO!$C:$C,MATCH(TEXT(VALUE(RIGHT($AT$1,2)),"00")&amp;"|"&amp;IF(AND(VALUE(RIGHT($AT$1,2))&gt;=57,VALUE(RIGHT($AT$1,2))&lt;=63),$D643,"COMUM"),GABARITO!$D:$D,0)),1,0))</f>
        <v/>
      </c>
      <c r="AU643" t="str">
        <f>IF(RESPOSTAS!AV643="","",IF(UPPER(RESPOSTAS!AV643)=INDEX(GABARITO!$C:$C,MATCH(TEXT(VALUE(RIGHT($AU$1,2)),"00")&amp;"|"&amp;IF(AND(VALUE(RIGHT($AU$1,2))&gt;=57,VALUE(RIGHT($AU$1,2))&lt;=63),$D643,"COMUM"),GABARITO!$D:$D,0)),1,0))</f>
        <v/>
      </c>
      <c r="AV643" t="str">
        <f>IF(RESPOSTAS!AW643="","",IF(UPPER(RESPOSTAS!AW643)=INDEX(GABARITO!$C:$C,MATCH(TEXT(VALUE(RIGHT($AV$1,2)),"00")&amp;"|"&amp;IF(AND(VALUE(RIGHT($AV$1,2))&gt;=57,VALUE(RIGHT($AV$1,2))&lt;=63),$D643,"COMUM"),GABARITO!$D:$D,0)),1,0))</f>
        <v/>
      </c>
      <c r="AW643" t="str">
        <f>IF(RESPOSTAS!AX643="","",IF(UPPER(RESPOSTAS!AX643)=INDEX(GABARITO!$C:$C,MATCH(TEXT(VALUE(RIGHT($AW$1,2)),"00")&amp;"|"&amp;IF(AND(VALUE(RIGHT($AW$1,2))&gt;=57,VALUE(RIGHT($AW$1,2))&lt;=63),$D643,"COMUM"),GABARITO!$D:$D,0)),1,0))</f>
        <v/>
      </c>
      <c r="AX643" t="str">
        <f>IF(RESPOSTAS!AY643="","",IF(UPPER(RESPOSTAS!AY643)=INDEX(GABARITO!$C:$C,MATCH(TEXT(VALUE(RIGHT($AX$1,2)),"00")&amp;"|"&amp;IF(AND(VALUE(RIGHT($AX$1,2))&gt;=57,VALUE(RIGHT($AX$1,2))&lt;=63),$D643,"COMUM"),GABARITO!$D:$D,0)),1,0))</f>
        <v/>
      </c>
      <c r="AY643" t="str">
        <f>IF(RESPOSTAS!AZ643="","",IF(UPPER(RESPOSTAS!AZ643)=INDEX(GABARITO!$C:$C,MATCH(TEXT(VALUE(RIGHT($AY$1,2)),"00")&amp;"|"&amp;IF(AND(VALUE(RIGHT($AY$1,2))&gt;=57,VALUE(RIGHT($AY$1,2))&lt;=63),$D643,"COMUM"),GABARITO!$D:$D,0)),1,0))</f>
        <v/>
      </c>
      <c r="AZ643" t="str">
        <f>IF(RESPOSTAS!BA643="","",IF(UPPER(RESPOSTAS!BA643)=INDEX(GABARITO!$C:$C,MATCH(TEXT(VALUE(RIGHT($AZ$1,2)),"00")&amp;"|"&amp;IF(AND(VALUE(RIGHT($AZ$1,2))&gt;=57,VALUE(RIGHT($AZ$1,2))&lt;=63),$D643,"COMUM"),GABARITO!$D:$D,0)),1,0))</f>
        <v/>
      </c>
      <c r="BA643" t="str">
        <f>IF(RESPOSTAS!BB643="","",IF(UPPER(RESPOSTAS!BB643)=INDEX(GABARITO!$C:$C,MATCH(TEXT(VALUE(RIGHT($BA$1,2)),"00")&amp;"|"&amp;IF(AND(VALUE(RIGHT($BA$1,2))&gt;=57,VALUE(RIGHT($BA$1,2))&lt;=63),$D643,"COMUM"),GABARITO!$D:$D,0)),1,0))</f>
        <v/>
      </c>
      <c r="BB643" t="str">
        <f>IF(RESPOSTAS!BC643="","",IF(UPPER(RESPOSTAS!BC643)=INDEX(GABARITO!$C:$C,MATCH(TEXT(VALUE(RIGHT($BB$1,2)),"00")&amp;"|"&amp;IF(AND(VALUE(RIGHT($BB$1,2))&gt;=57,VALUE(RIGHT($BB$1,2))&lt;=63),$D643,"COMUM"),GABARITO!$D:$D,0)),1,0))</f>
        <v/>
      </c>
      <c r="BC643" t="str">
        <f>IF(RESPOSTAS!BD643="","",IF(UPPER(RESPOSTAS!BD643)=INDEX(GABARITO!$C:$C,MATCH(TEXT(VALUE(RIGHT($BC$1,2)),"00")&amp;"|"&amp;IF(AND(VALUE(RIGHT($BC$1,2))&gt;=57,VALUE(RIGHT($BC$1,2))&lt;=63),$D643,"COMUM"),GABARITO!$D:$D,0)),1,0))</f>
        <v/>
      </c>
      <c r="BD643" t="str">
        <f>IF(RESPOSTAS!BE643="","",IF(UPPER(RESPOSTAS!BE643)=INDEX(GABARITO!$C:$C,MATCH(TEXT(VALUE(RIGHT($BD$1,2)),"00")&amp;"|"&amp;IF(AND(VALUE(RIGHT($BD$1,2))&gt;=57,VALUE(RIGHT($BD$1,2))&lt;=63),$D643,"COMUM"),GABARITO!$D:$D,0)),1,0))</f>
        <v/>
      </c>
      <c r="BE643" t="str">
        <f>IF(RESPOSTAS!BF643="","",IF(UPPER(RESPOSTAS!BF643)=INDEX(GABARITO!$C:$C,MATCH(TEXT(VALUE(RIGHT($BE$1,2)),"00")&amp;"|"&amp;IF(AND(VALUE(RIGHT($BE$1,2))&gt;=57,VALUE(RIGHT($BE$1,2))&lt;=63),$D643,"COMUM"),GABARITO!$D:$D,0)),1,0))</f>
        <v/>
      </c>
      <c r="BF643" t="str">
        <f>IF(RESPOSTAS!BG643="","",IF(UPPER(RESPOSTAS!BG643)=INDEX(GABARITO!$C:$C,MATCH(TEXT(VALUE(RIGHT($BF$1,2)),"00")&amp;"|"&amp;IF(AND(VALUE(RIGHT($BF$1,2))&gt;=57,VALUE(RIGHT($BF$1,2))&lt;=63),$D643,"COMUM"),GABARITO!$D:$D,0)),1,0))</f>
        <v/>
      </c>
      <c r="BG643" t="str">
        <f>IF(RESPOSTAS!BH643="","",IF(UPPER(RESPOSTAS!BH643)=INDEX(GABARITO!$C:$C,MATCH(TEXT(VALUE(RIGHT($BG$1,2)),"00")&amp;"|"&amp;IF(AND(VALUE(RIGHT($BG$1,2))&gt;=57,VALUE(RIGHT($BG$1,2))&lt;=63),$D643,"COMUM"),GABARITO!$D:$D,0)),1,0))</f>
        <v/>
      </c>
      <c r="BH643" t="str">
        <f>IF(RESPOSTAS!BI643="","",IF(UPPER(RESPOSTAS!BI643)=INDEX(GABARITO!$C:$C,MATCH(TEXT(VALUE(RIGHT($BH$1,2)),"00")&amp;"|"&amp;IF(AND(VALUE(RIGHT($BH$1,2))&gt;=57,VALUE(RIGHT($BH$1,2))&lt;=63),$D643,"COMUM"),GABARITO!$D:$D,0)),1,0))</f>
        <v/>
      </c>
      <c r="BI643" t="str">
        <f>IF(RESPOSTAS!BJ643="","",IF(UPPER(RESPOSTAS!BJ643)=INDEX(GABARITO!$C:$C,MATCH(TEXT(VALUE(RIGHT($BI$1,2)),"00")&amp;"|"&amp;IF(AND(VALUE(RIGHT($BI$1,2))&gt;=57,VALUE(RIGHT($BI$1,2))&lt;=63),$D643,"COMUM"),GABARITO!$D:$D,0)),1,0))</f>
        <v/>
      </c>
      <c r="BJ643" t="str">
        <f>IF(RESPOSTAS!BK643="","",IF(UPPER(RESPOSTAS!BK643)=INDEX(GABARITO!$C:$C,MATCH(TEXT(VALUE(RIGHT($BJ$1,2)),"00")&amp;"|"&amp;IF(AND(VALUE(RIGHT($BJ$1,2))&gt;=57,VALUE(RIGHT($BJ$1,2))&lt;=63),$D643,"COMUM"),GABARITO!$D:$D,0)),1,0))</f>
        <v/>
      </c>
      <c r="BK643" t="str">
        <f>IF(RESPOSTAS!BL643="","",IF(UPPER(RESPOSTAS!BL643)=INDEX(GABARITO!$C:$C,MATCH(TEXT(VALUE(RIGHT($BK$1,2)),"00")&amp;"|"&amp;IF(AND(VALUE(RIGHT($BK$1,2))&gt;=57,VALUE(RIGHT($BK$1,2))&lt;=63),$D643,"COMUM"),GABARITO!$D:$D,0)),1,0))</f>
        <v/>
      </c>
      <c r="BL643" t="str">
        <f>IF(RESPOSTAS!BM643="","",IF(UPPER(RESPOSTAS!BM643)=INDEX(GABARITO!$C:$C,MATCH(TEXT(VALUE(RIGHT($BL$1,2)),"00")&amp;"|"&amp;IF(AND(VALUE(RIGHT($BL$1,2))&gt;=57,VALUE(RIGHT($BL$1,2))&lt;=63),$D643,"COMUM"),GABARITO!$D:$D,0)),1,0))</f>
        <v/>
      </c>
      <c r="BM643" t="str">
        <f>IF(RESPOSTAS!BN643="","",IF(UPPER(RESPOSTAS!BN643)=INDEX(GABARITO!$C:$C,MATCH(TEXT(VALUE(RIGHT($BM$1,2)),"00")&amp;"|"&amp;IF(AND(VALUE(RIGHT($BM$1,2))&gt;=57,VALUE(RIGHT($BM$1,2))&lt;=63),$D643,"COMUM"),GABARITO!$D:$D,0)),1,0))</f>
        <v/>
      </c>
      <c r="BN643" t="str">
        <f>IF(RESPOSTAS!BO643="","",IF(UPPER(RESPOSTAS!BO643)=INDEX(GABARITO!$C:$C,MATCH(TEXT(VALUE(RIGHT($BN$1,2)),"00")&amp;"|"&amp;IF(AND(VALUE(RIGHT($BN$1,2))&gt;=57,VALUE(RIGHT($BN$1,2))&lt;=63),$D643,"COMUM"),GABARITO!$D:$D,0)),1,0))</f>
        <v/>
      </c>
      <c r="BO643" t="str">
        <f>IF(RESPOSTAS!BP643="","",IF(UPPER(RESPOSTAS!BP643)=INDEX(GABARITO!$C:$C,MATCH(TEXT(VALUE(RIGHT($BO$1,2)),"00")&amp;"|"&amp;IF(AND(VALUE(RIGHT($BO$1,2))&gt;=57,VALUE(RIGHT($BO$1,2))&lt;=63),$D643,"COMUM"),GABARITO!$D:$D,0)),1,0))</f>
        <v/>
      </c>
      <c r="BP643">
        <f>COUNTIF(RESPOSTAS!F643:BP643,"&lt;&gt;")</f>
        <v>0</v>
      </c>
      <c r="BQ643" t="str">
        <f t="shared" si="102"/>
        <v/>
      </c>
      <c r="BR643" s="10" t="str">
        <f t="shared" si="103"/>
        <v/>
      </c>
      <c r="BT643" s="11" t="str">
        <f t="shared" ref="BT643:BT706" si="105">IF(B643="", "", SUM(L643:R643))</f>
        <v/>
      </c>
      <c r="BU643" s="11" t="str">
        <f t="shared" ref="BU643:BU706" si="106">IF(C643="", "", SUM(S643:Y643))</f>
        <v/>
      </c>
      <c r="BV643" s="11" t="str">
        <f t="shared" ref="BV643:BV706" si="107">IF(D643="", "", SUM(Z643:AF643))</f>
        <v/>
      </c>
      <c r="BW643" s="11" t="str">
        <f t="shared" ref="BW643:BW706" si="108">IF(E643="", "", SUM(AG643:AM643))</f>
        <v/>
      </c>
      <c r="BX643" s="11" t="str">
        <f t="shared" ref="BX643:BX706" si="109">IF(F643="", "", SUM(AN643:AT643))</f>
        <v/>
      </c>
      <c r="BY643" s="11" t="str">
        <f t="shared" ref="BY643:BY706" si="110">IF(G643="", "", SUM(AU643:BH643))</f>
        <v/>
      </c>
      <c r="BZ643" s="3" t="str">
        <f t="shared" si="104"/>
        <v/>
      </c>
      <c r="CA643" s="3" t="e">
        <f t="shared" si="101"/>
        <v>#VALUE!</v>
      </c>
    </row>
    <row r="644" spans="1:79" x14ac:dyDescent="0.25">
      <c r="A644" t="str">
        <f>IF(RESPOSTAS!A644="","",RESPOSTAS!A644)</f>
        <v/>
      </c>
      <c r="B644" t="str">
        <f>IF(RESPOSTAS!C644="","",RESPOSTAS!C644)</f>
        <v/>
      </c>
      <c r="C644" t="str">
        <f>IF(RESPOSTAS!D644="","",RESPOSTAS!D644)</f>
        <v/>
      </c>
      <c r="D644" t="str">
        <f>IF(RESPOSTAS!E644="","",RESPOSTAS!E644)</f>
        <v/>
      </c>
      <c r="E644" t="str">
        <f>IF(RESPOSTAS!F644="","",IF(UPPER(RESPOSTAS!F644)=INDEX(GABARITO!$C:$C,MATCH(TEXT(VALUE(RIGHT($E$1,2)),"00")&amp;"|"&amp;IF(AND(VALUE(RIGHT($E$1,2))&gt;=57,VALUE(RIGHT($E$1,2))&lt;=63),$D644,"COMUM"),GABARITO!$D:$D,0)),1,0))</f>
        <v/>
      </c>
      <c r="F644" t="str">
        <f>IF(RESPOSTAS!G644="","",IF(UPPER(RESPOSTAS!G644)=INDEX(GABARITO!$C:$C,MATCH(TEXT(VALUE(RIGHT($F$1,2)),"00")&amp;"|"&amp;IF(AND(VALUE(RIGHT($F$1,2))&gt;=57,VALUE(RIGHT($F$1,2))&lt;=63),$D644,"COMUM"),GABARITO!$D:$D,0)),1,0))</f>
        <v/>
      </c>
      <c r="G644" t="str">
        <f>IF(RESPOSTAS!H644="","",IF(UPPER(RESPOSTAS!H644)=INDEX(GABARITO!$C:$C,MATCH(TEXT(VALUE(RIGHT($G$1,2)),"00")&amp;"|"&amp;IF(AND(VALUE(RIGHT($G$1,2))&gt;=57,VALUE(RIGHT($G$1,2))&lt;=63),$D644,"COMUM"),GABARITO!$D:$D,0)),1,0))</f>
        <v/>
      </c>
      <c r="H644" t="str">
        <f>IF(RESPOSTAS!I644="","",IF(UPPER(RESPOSTAS!I644)=INDEX(GABARITO!$C:$C,MATCH(TEXT(VALUE(RIGHT($H$1,2)),"00")&amp;"|"&amp;IF(AND(VALUE(RIGHT($H$1,2))&gt;=57,VALUE(RIGHT($H$1,2))&lt;=63),$D644,"COMUM"),GABARITO!$D:$D,0)),1,0))</f>
        <v/>
      </c>
      <c r="I644" t="str">
        <f>IF(RESPOSTAS!J644="","",IF(UPPER(RESPOSTAS!J644)=INDEX(GABARITO!$C:$C,MATCH(TEXT(VALUE(RIGHT($I$1,2)),"00")&amp;"|"&amp;IF(AND(VALUE(RIGHT($I$1,2))&gt;=57,VALUE(RIGHT($I$1,2))&lt;=63),$D644,"COMUM"),GABARITO!$D:$D,0)),1,0))</f>
        <v/>
      </c>
      <c r="J644" t="str">
        <f>IF(RESPOSTAS!K644="","",IF(UPPER(RESPOSTAS!K644)=INDEX(GABARITO!$C:$C,MATCH(TEXT(VALUE(RIGHT($J$1,2)),"00")&amp;"|"&amp;IF(AND(VALUE(RIGHT($J$1,2))&gt;=57,VALUE(RIGHT($J$1,2))&lt;=63),$D644,"COMUM"),GABARITO!$D:$D,0)),1,0))</f>
        <v/>
      </c>
      <c r="K644" t="str">
        <f>IF(RESPOSTAS!L644="","",IF(UPPER(RESPOSTAS!L644)=INDEX(GABARITO!$C:$C,MATCH(TEXT(VALUE(RIGHT($K$1,2)),"00")&amp;"|"&amp;IF(AND(VALUE(RIGHT($K$1,2))&gt;=57,VALUE(RIGHT($K$1,2))&lt;=63),$D644,"COMUM"),GABARITO!$D:$D,0)),1,0))</f>
        <v/>
      </c>
      <c r="L644" t="str">
        <f>IF(RESPOSTAS!M644="","",IF(UPPER(RESPOSTAS!M644)=INDEX(GABARITO!$C:$C,MATCH(TEXT(VALUE(RIGHT($L$1,2)),"00")&amp;"|"&amp;IF(AND(VALUE(RIGHT($L$1,2))&gt;=57,VALUE(RIGHT($L$1,2))&lt;=63),$D644,"COMUM"),GABARITO!$D:$D,0)),1,0))</f>
        <v/>
      </c>
      <c r="M644" t="str">
        <f>IF(RESPOSTAS!N644="","",IF(UPPER(RESPOSTAS!N644)=INDEX(GABARITO!$C:$C,MATCH(TEXT(VALUE(RIGHT($M$1,2)),"00")&amp;"|"&amp;IF(AND(VALUE(RIGHT($M$1,2))&gt;=57,VALUE(RIGHT($M$1,2))&lt;=63),$D644,"COMUM"),GABARITO!$D:$D,0)),1,0))</f>
        <v/>
      </c>
      <c r="N644" t="str">
        <f>IF(RESPOSTAS!O644="","",IF(UPPER(RESPOSTAS!O644)=INDEX(GABARITO!$C:$C,MATCH(TEXT(VALUE(RIGHT($E$1,2)),"00")&amp;"|"&amp;IF(AND(VALUE(RIGHT($E$1,2))&gt;=57,VALUE(RIGHT($E$1,2))&lt;=63),$D644,"COMUM"),GABARITO!$D:$D,0)),1,0))</f>
        <v/>
      </c>
      <c r="O644" t="str">
        <f>IF(RESPOSTAS!P644="","",IF(UPPER(RESPOSTAS!P644)=INDEX(GABARITO!$C:$C,MATCH(TEXT(VALUE(RIGHT($O$1,2)),"00")&amp;"|"&amp;IF(AND(VALUE(RIGHT($O$1,2))&gt;=57,VALUE(RIGHT($O$1,2))&lt;=63),$D644,"COMUM"),GABARITO!$D:$D,0)),1,0))</f>
        <v/>
      </c>
      <c r="P644" t="str">
        <f>IF(RESPOSTAS!Q644="","",IF(UPPER(RESPOSTAS!Q644)=INDEX(GABARITO!$C:$C,MATCH(TEXT(VALUE(RIGHT($P$1,2)),"00")&amp;"|"&amp;IF(AND(VALUE(RIGHT($P$1,2))&gt;=57,VALUE(RIGHT($P$1,2))&lt;=63),$D644,"COMUM"),GABARITO!$D:$D,0)),1,0))</f>
        <v/>
      </c>
      <c r="Q644" t="str">
        <f>IF(RESPOSTAS!R644="","",IF(UPPER(RESPOSTAS!R644)=INDEX(GABARITO!$C:$C,MATCH(TEXT(VALUE(RIGHT($Q$1,2)),"00")&amp;"|"&amp;IF(AND(VALUE(RIGHT($Q$1,2))&gt;=57,VALUE(RIGHT($Q$1,2))&lt;=63),$D644,"COMUM"),GABARITO!$D:$D,0)),1,0))</f>
        <v/>
      </c>
      <c r="R644" t="str">
        <f>IF(RESPOSTAS!S644="","",IF(UPPER(RESPOSTAS!S644)=INDEX(GABARITO!$C:$C,MATCH(TEXT(VALUE(RIGHT($R$1,2)),"00")&amp;"|"&amp;IF(AND(VALUE(RIGHT($R$1,2))&gt;=57,VALUE(RIGHT($R$1,2))&lt;=63),$D644,"COMUM"),GABARITO!$D:$D,0)),1,0))</f>
        <v/>
      </c>
      <c r="S644" t="str">
        <f>IF(RESPOSTAS!T644="","",IF(UPPER(RESPOSTAS!T644)=INDEX(GABARITO!$C:$C,MATCH(TEXT(VALUE(RIGHT($S$1,2)),"00")&amp;"|"&amp;IF(AND(VALUE(RIGHT($S$1,2))&gt;=57,VALUE(RIGHT($S$1,2))&lt;=63),$D644,"COMUM"),GABARITO!$D:$D,0)),1,0))</f>
        <v/>
      </c>
      <c r="T644" t="str">
        <f>IF(RESPOSTAS!U644="","",IF(UPPER(RESPOSTAS!U644)=INDEX(GABARITO!$C:$C,MATCH(TEXT(VALUE(RIGHT($T$1,2)),"00")&amp;"|"&amp;IF(AND(VALUE(RIGHT($T$1,2))&gt;=57,VALUE(RIGHT($T$1,2))&lt;=63),$D644,"COMUM"),GABARITO!$D:$D,0)),1,0))</f>
        <v/>
      </c>
      <c r="U644" t="str">
        <f>IF(RESPOSTAS!V644="","",IF(UPPER(RESPOSTAS!V644)=INDEX(GABARITO!$C:$C,MATCH(TEXT(VALUE(RIGHT($U$1,2)),"00")&amp;"|"&amp;IF(AND(VALUE(RIGHT($U$1,2))&gt;=57,VALUE(RIGHT($U$1,2))&lt;=63),$D644,"COMUM"),GABARITO!$D:$D,0)),1,0))</f>
        <v/>
      </c>
      <c r="V644" t="str">
        <f>IF(RESPOSTAS!W644="","",IF(UPPER(RESPOSTAS!W644)=INDEX(GABARITO!$C:$C,MATCH(TEXT(VALUE(RIGHT($E$1,2)),"00")&amp;"|"&amp;IF(AND(VALUE(RIGHT($E$1,2))&gt;=57,VALUE(RIGHT($E$1,2))&lt;=63),$D644,"COMUM"),GABARITO!$D:$D,0)),1,0))</f>
        <v/>
      </c>
      <c r="W644" t="str">
        <f>IF(RESPOSTAS!X644="","",IF(UPPER(RESPOSTAS!X644)=INDEX(GABARITO!$C:$C,MATCH(TEXT(VALUE(RIGHT($W$1,2)),"00")&amp;"|"&amp;IF(AND(VALUE(RIGHT($W$1,2))&gt;=57,VALUE(RIGHT($W$1,2))&lt;=63),$D644,"COMUM"),GABARITO!$D:$D,0)),1,0))</f>
        <v/>
      </c>
      <c r="X644" t="str">
        <f>IF(RESPOSTAS!Y644="","",IF(UPPER(RESPOSTAS!Y644)=INDEX(GABARITO!$C:$C,MATCH(TEXT(VALUE(RIGHT($X$1,2)),"00")&amp;"|"&amp;IF(AND(VALUE(RIGHT($X$1,2))&gt;=57,VALUE(RIGHT($X$1,2))&lt;=63),$D644,"COMUM"),GABARITO!$D:$D,0)),1,0))</f>
        <v/>
      </c>
      <c r="Y644" t="str">
        <f>IF(RESPOSTAS!Z644="","",IF(UPPER(RESPOSTAS!Z644)=INDEX(GABARITO!$C:$C,MATCH(TEXT(VALUE(RIGHT($Y$1,2)),"00")&amp;"|"&amp;IF(AND(VALUE(RIGHT($Y$1,2))&gt;=57,VALUE(RIGHT($Y$1,2))&lt;=63),$D644,"COMUM"),GABARITO!$D:$D,0)),1,0))</f>
        <v/>
      </c>
      <c r="Z644" t="str">
        <f>IF(RESPOSTAS!AA644="","",IF(UPPER(RESPOSTAS!AA644)=INDEX(GABARITO!$C:$C,MATCH(TEXT(VALUE(RIGHT($Z$1,2)),"00")&amp;"|"&amp;IF(AND(VALUE(RIGHT($Z$1,2))&gt;=57,VALUE(RIGHT($Z$1,2))&lt;=63),$D644,"COMUM"),GABARITO!$D:$D,0)),1,0))</f>
        <v/>
      </c>
      <c r="AA644" t="str">
        <f>IF(RESPOSTAS!AB644="","",IF(UPPER(RESPOSTAS!AB644)=INDEX(GABARITO!$C:$C,MATCH(TEXT(VALUE(RIGHT($AA$1,2)),"00")&amp;"|"&amp;IF(AND(VALUE(RIGHT($AA$1,2))&gt;=57,VALUE(RIGHT($AA$1,2))&lt;=63),$D644,"COMUM"),GABARITO!$D:$D,0)),1,0))</f>
        <v/>
      </c>
      <c r="AB644" t="str">
        <f>IF(RESPOSTAS!AC644="","",IF(UPPER(RESPOSTAS!AC644)=INDEX(GABARITO!$C:$C,MATCH(TEXT(VALUE(RIGHT($AB$1,2)),"00")&amp;"|"&amp;IF(AND(VALUE(RIGHT($AB$1,2))&gt;=57,VALUE(RIGHT($AB$1,2))&lt;=63),$D644,"COMUM"),GABARITO!$D:$D,0)),1,0))</f>
        <v/>
      </c>
      <c r="AC644" t="str">
        <f>IF(RESPOSTAS!AD644="","",IF(UPPER(RESPOSTAS!AD644)=INDEX(GABARITO!$C:$C,MATCH(TEXT(VALUE(RIGHT($AC$1,2)),"00")&amp;"|"&amp;IF(AND(VALUE(RIGHT($AC$1,2))&gt;=57,VALUE(RIGHT($AC$1,2))&lt;=63),$D644,"COMUM"),GABARITO!$D:$D,0)),1,0))</f>
        <v/>
      </c>
      <c r="AD644" t="str">
        <f>IF(RESPOSTAS!AE644="","",IF(UPPER(RESPOSTAS!AE644)=INDEX(GABARITO!$C:$C,MATCH(TEXT(VALUE(RIGHT($AD$1,2)),"00")&amp;"|"&amp;IF(AND(VALUE(RIGHT($AD$1,2))&gt;=57,VALUE(RIGHT($AD$1,2))&lt;=63),$D644,"COMUM"),GABARITO!$D:$D,0)),1,0))</f>
        <v/>
      </c>
      <c r="AE644" t="str">
        <f>IF(RESPOSTAS!AF644="","",IF(UPPER(RESPOSTAS!AF644)=INDEX(GABARITO!$C:$C,MATCH(TEXT(VALUE(RIGHT($AE$1,2)),"00")&amp;"|"&amp;IF(AND(VALUE(RIGHT($AE$1,2))&gt;=57,VALUE(RIGHT($AE$1,2))&lt;=63),$D644,"COMUM"),GABARITO!$D:$D,0)),1,0))</f>
        <v/>
      </c>
      <c r="AF644" t="str">
        <f>IF(RESPOSTAS!AG644="","",IF(UPPER(RESPOSTAS!AG644)=INDEX(GABARITO!$C:$C,MATCH(TEXT(VALUE(RIGHT($AF$1,2)),"00")&amp;"|"&amp;IF(AND(VALUE(RIGHT($AF$1,2))&gt;=57,VALUE(RIGHT($AF$1,2))&lt;=63),$D644,"COMUM"),GABARITO!$D:$D,0)),1,0))</f>
        <v/>
      </c>
      <c r="AG644" t="str">
        <f>IF(RESPOSTAS!AH644="","",IF(UPPER(RESPOSTAS!AH644)=INDEX(GABARITO!$C:$C,MATCH(TEXT(VALUE(RIGHT($AG$1,2)),"00")&amp;"|"&amp;IF(AND(VALUE(RIGHT($AG$1,2))&gt;=57,VALUE(RIGHT($AG$1,2))&lt;=63),$D644,"COMUM"),GABARITO!$D:$D,0)),1,0))</f>
        <v/>
      </c>
      <c r="AH644" t="str">
        <f>IF(RESPOSTAS!AI644="","",IF(UPPER(RESPOSTAS!AI644)=INDEX(GABARITO!$C:$C,MATCH(TEXT(VALUE(RIGHT($AH$1,2)),"00")&amp;"|"&amp;IF(AND(VALUE(RIGHT($AH$1,2))&gt;=57,VALUE(RIGHT($AH$1,2))&lt;=63),$D644,"COMUM"),GABARITO!$D:$D,0)),1,0))</f>
        <v/>
      </c>
      <c r="AI644" t="str">
        <f>IF(RESPOSTAS!AJ644="","",IF(UPPER(RESPOSTAS!AJ644)=INDEX(GABARITO!$C:$C,MATCH(TEXT(VALUE(RIGHT($AI$1,2)),"00")&amp;"|"&amp;IF(AND(VALUE(RIGHT($AI$1,2))&gt;=57,VALUE(RIGHT($AI$1,2))&lt;=63),$D644,"COMUM"),GABARITO!$D:$D,0)),1,0))</f>
        <v/>
      </c>
      <c r="AJ644" t="str">
        <f>IF(RESPOSTAS!AK644="","",IF(UPPER(RESPOSTAS!AK644)=INDEX(GABARITO!$C:$C,MATCH(TEXT(VALUE(RIGHT($AJ$1,2)),"00")&amp;"|"&amp;IF(AND(VALUE(RIGHT($AJ$1,2))&gt;=57,VALUE(RIGHT($AJ$1,2))&lt;=63),$D644,"COMUM"),GABARITO!$D:$D,0)),1,0))</f>
        <v/>
      </c>
      <c r="AK644" t="str">
        <f>IF(RESPOSTAS!AL644="","",IF(UPPER(RESPOSTAS!AL644)=INDEX(GABARITO!$C:$C,MATCH(TEXT(VALUE(RIGHT($AK$1,2)),"00")&amp;"|"&amp;IF(AND(VALUE(RIGHT($AK$1,2))&gt;=57,VALUE(RIGHT($AK$1,2))&lt;=63),$D644,"COMUM"),GABARITO!$D:$D,0)),1,0))</f>
        <v/>
      </c>
      <c r="AL644" t="str">
        <f>IF(RESPOSTAS!AM644="","",IF(UPPER(RESPOSTAS!AM644)=INDEX(GABARITO!$C:$C,MATCH(TEXT(VALUE(RIGHT($AL$1,2)),"00")&amp;"|"&amp;IF(AND(VALUE(RIGHT($AL$1,2))&gt;=57,VALUE(RIGHT($AL$1,2))&lt;=63),$D644,"COMUM"),GABARITO!$D:$D,0)),1,0))</f>
        <v/>
      </c>
      <c r="AM644" t="str">
        <f>IF(RESPOSTAS!AN644="","",IF(UPPER(RESPOSTAS!AN644)=INDEX(GABARITO!$C:$C,MATCH(TEXT(VALUE(RIGHT($AM$1,2)),"00")&amp;"|"&amp;IF(AND(VALUE(RIGHT($AM$1,2))&gt;=57,VALUE(RIGHT($AM$1,2))&lt;=63),$D644,"COMUM"),GABARITO!$D:$D,0)),1,0))</f>
        <v/>
      </c>
      <c r="AN644" t="str">
        <f>IF(RESPOSTAS!AO644="","",IF(UPPER(RESPOSTAS!AO644)=INDEX(GABARITO!$C:$C,MATCH(TEXT(VALUE(RIGHT($AN$1,2)),"00")&amp;"|"&amp;IF(AND(VALUE(RIGHT($AN$1,2))&gt;=57,VALUE(RIGHT($AN$1,2))&lt;=63),$D644,"COMUM"),GABARITO!$D:$D,0)),1,0))</f>
        <v/>
      </c>
      <c r="AO644" t="str">
        <f>IF(RESPOSTAS!AP644="","",IF(UPPER(RESPOSTAS!AP644)=INDEX(GABARITO!$C:$C,MATCH(TEXT(VALUE(RIGHT($AO$1,2)),"00")&amp;"|"&amp;IF(AND(VALUE(RIGHT($AO$1,2))&gt;=57,VALUE(RIGHT($AO$1,2))&lt;=63),$D644,"COMUM"),GABARITO!$D:$D,0)),1,0))</f>
        <v/>
      </c>
      <c r="AP644" t="str">
        <f>IF(RESPOSTAS!AQ644="","",IF(UPPER(RESPOSTAS!AQ644)=INDEX(GABARITO!$C:$C,MATCH(TEXT(VALUE(RIGHT($AP$1,2)),"00")&amp;"|"&amp;IF(AND(VALUE(RIGHT($AP$1,2))&gt;=57,VALUE(RIGHT($AP$1,2))&lt;=63),$D644,"COMUM"),GABARITO!$D:$D,0)),1,0))</f>
        <v/>
      </c>
      <c r="AQ644" t="str">
        <f>IF(RESPOSTAS!AR644="","",IF(UPPER(RESPOSTAS!AR644)=INDEX(GABARITO!$C:$C,MATCH(TEXT(VALUE(RIGHT($AQ$1,2)),"00")&amp;"|"&amp;IF(AND(VALUE(RIGHT($AQ$1,2))&gt;=57,VALUE(RIGHT($AQ$1,2))&lt;=63),$D644,"COMUM"),GABARITO!$D:$D,0)),1,0))</f>
        <v/>
      </c>
      <c r="AR644" t="str">
        <f>IF(RESPOSTAS!AS644="","",IF(UPPER(RESPOSTAS!AS644)=INDEX(GABARITO!$C:$C,MATCH(TEXT(VALUE(RIGHT($AR$1,2)),"00")&amp;"|"&amp;IF(AND(VALUE(RIGHT($AR$1,2))&gt;=57,VALUE(RIGHT($AR$1,2))&lt;=63),$D644,"COMUM"),GABARITO!$D:$D,0)),1,0))</f>
        <v/>
      </c>
      <c r="AS644" t="str">
        <f>IF(RESPOSTAS!AT644="","",IF(UPPER(RESPOSTAS!AT644)=INDEX(GABARITO!$C:$C,MATCH(TEXT(VALUE(RIGHT($AS$1,2)),"00")&amp;"|"&amp;IF(AND(VALUE(RIGHT($AS$1,2))&gt;=57,VALUE(RIGHT($AS$1,2))&lt;=63),$D644,"COMUM"),GABARITO!$D:$D,0)),1,0))</f>
        <v/>
      </c>
      <c r="AT644" t="str">
        <f>IF(RESPOSTAS!AU644="","",IF(UPPER(RESPOSTAS!AU644)=INDEX(GABARITO!$C:$C,MATCH(TEXT(VALUE(RIGHT($AT$1,2)),"00")&amp;"|"&amp;IF(AND(VALUE(RIGHT($AT$1,2))&gt;=57,VALUE(RIGHT($AT$1,2))&lt;=63),$D644,"COMUM"),GABARITO!$D:$D,0)),1,0))</f>
        <v/>
      </c>
      <c r="AU644" t="str">
        <f>IF(RESPOSTAS!AV644="","",IF(UPPER(RESPOSTAS!AV644)=INDEX(GABARITO!$C:$C,MATCH(TEXT(VALUE(RIGHT($AU$1,2)),"00")&amp;"|"&amp;IF(AND(VALUE(RIGHT($AU$1,2))&gt;=57,VALUE(RIGHT($AU$1,2))&lt;=63),$D644,"COMUM"),GABARITO!$D:$D,0)),1,0))</f>
        <v/>
      </c>
      <c r="AV644" t="str">
        <f>IF(RESPOSTAS!AW644="","",IF(UPPER(RESPOSTAS!AW644)=INDEX(GABARITO!$C:$C,MATCH(TEXT(VALUE(RIGHT($AV$1,2)),"00")&amp;"|"&amp;IF(AND(VALUE(RIGHT($AV$1,2))&gt;=57,VALUE(RIGHT($AV$1,2))&lt;=63),$D644,"COMUM"),GABARITO!$D:$D,0)),1,0))</f>
        <v/>
      </c>
      <c r="AW644" t="str">
        <f>IF(RESPOSTAS!AX644="","",IF(UPPER(RESPOSTAS!AX644)=INDEX(GABARITO!$C:$C,MATCH(TEXT(VALUE(RIGHT($AW$1,2)),"00")&amp;"|"&amp;IF(AND(VALUE(RIGHT($AW$1,2))&gt;=57,VALUE(RIGHT($AW$1,2))&lt;=63),$D644,"COMUM"),GABARITO!$D:$D,0)),1,0))</f>
        <v/>
      </c>
      <c r="AX644" t="str">
        <f>IF(RESPOSTAS!AY644="","",IF(UPPER(RESPOSTAS!AY644)=INDEX(GABARITO!$C:$C,MATCH(TEXT(VALUE(RIGHT($AX$1,2)),"00")&amp;"|"&amp;IF(AND(VALUE(RIGHT($AX$1,2))&gt;=57,VALUE(RIGHT($AX$1,2))&lt;=63),$D644,"COMUM"),GABARITO!$D:$D,0)),1,0))</f>
        <v/>
      </c>
      <c r="AY644" t="str">
        <f>IF(RESPOSTAS!AZ644="","",IF(UPPER(RESPOSTAS!AZ644)=INDEX(GABARITO!$C:$C,MATCH(TEXT(VALUE(RIGHT($AY$1,2)),"00")&amp;"|"&amp;IF(AND(VALUE(RIGHT($AY$1,2))&gt;=57,VALUE(RIGHT($AY$1,2))&lt;=63),$D644,"COMUM"),GABARITO!$D:$D,0)),1,0))</f>
        <v/>
      </c>
      <c r="AZ644" t="str">
        <f>IF(RESPOSTAS!BA644="","",IF(UPPER(RESPOSTAS!BA644)=INDEX(GABARITO!$C:$C,MATCH(TEXT(VALUE(RIGHT($AZ$1,2)),"00")&amp;"|"&amp;IF(AND(VALUE(RIGHT($AZ$1,2))&gt;=57,VALUE(RIGHT($AZ$1,2))&lt;=63),$D644,"COMUM"),GABARITO!$D:$D,0)),1,0))</f>
        <v/>
      </c>
      <c r="BA644" t="str">
        <f>IF(RESPOSTAS!BB644="","",IF(UPPER(RESPOSTAS!BB644)=INDEX(GABARITO!$C:$C,MATCH(TEXT(VALUE(RIGHT($BA$1,2)),"00")&amp;"|"&amp;IF(AND(VALUE(RIGHT($BA$1,2))&gt;=57,VALUE(RIGHT($BA$1,2))&lt;=63),$D644,"COMUM"),GABARITO!$D:$D,0)),1,0))</f>
        <v/>
      </c>
      <c r="BB644" t="str">
        <f>IF(RESPOSTAS!BC644="","",IF(UPPER(RESPOSTAS!BC644)=INDEX(GABARITO!$C:$C,MATCH(TEXT(VALUE(RIGHT($BB$1,2)),"00")&amp;"|"&amp;IF(AND(VALUE(RIGHT($BB$1,2))&gt;=57,VALUE(RIGHT($BB$1,2))&lt;=63),$D644,"COMUM"),GABARITO!$D:$D,0)),1,0))</f>
        <v/>
      </c>
      <c r="BC644" t="str">
        <f>IF(RESPOSTAS!BD644="","",IF(UPPER(RESPOSTAS!BD644)=INDEX(GABARITO!$C:$C,MATCH(TEXT(VALUE(RIGHT($BC$1,2)),"00")&amp;"|"&amp;IF(AND(VALUE(RIGHT($BC$1,2))&gt;=57,VALUE(RIGHT($BC$1,2))&lt;=63),$D644,"COMUM"),GABARITO!$D:$D,0)),1,0))</f>
        <v/>
      </c>
      <c r="BD644" t="str">
        <f>IF(RESPOSTAS!BE644="","",IF(UPPER(RESPOSTAS!BE644)=INDEX(GABARITO!$C:$C,MATCH(TEXT(VALUE(RIGHT($BD$1,2)),"00")&amp;"|"&amp;IF(AND(VALUE(RIGHT($BD$1,2))&gt;=57,VALUE(RIGHT($BD$1,2))&lt;=63),$D644,"COMUM"),GABARITO!$D:$D,0)),1,0))</f>
        <v/>
      </c>
      <c r="BE644" t="str">
        <f>IF(RESPOSTAS!BF644="","",IF(UPPER(RESPOSTAS!BF644)=INDEX(GABARITO!$C:$C,MATCH(TEXT(VALUE(RIGHT($BE$1,2)),"00")&amp;"|"&amp;IF(AND(VALUE(RIGHT($BE$1,2))&gt;=57,VALUE(RIGHT($BE$1,2))&lt;=63),$D644,"COMUM"),GABARITO!$D:$D,0)),1,0))</f>
        <v/>
      </c>
      <c r="BF644" t="str">
        <f>IF(RESPOSTAS!BG644="","",IF(UPPER(RESPOSTAS!BG644)=INDEX(GABARITO!$C:$C,MATCH(TEXT(VALUE(RIGHT($BF$1,2)),"00")&amp;"|"&amp;IF(AND(VALUE(RIGHT($BF$1,2))&gt;=57,VALUE(RIGHT($BF$1,2))&lt;=63),$D644,"COMUM"),GABARITO!$D:$D,0)),1,0))</f>
        <v/>
      </c>
      <c r="BG644" t="str">
        <f>IF(RESPOSTAS!BH644="","",IF(UPPER(RESPOSTAS!BH644)=INDEX(GABARITO!$C:$C,MATCH(TEXT(VALUE(RIGHT($BG$1,2)),"00")&amp;"|"&amp;IF(AND(VALUE(RIGHT($BG$1,2))&gt;=57,VALUE(RIGHT($BG$1,2))&lt;=63),$D644,"COMUM"),GABARITO!$D:$D,0)),1,0))</f>
        <v/>
      </c>
      <c r="BH644" t="str">
        <f>IF(RESPOSTAS!BI644="","",IF(UPPER(RESPOSTAS!BI644)=INDEX(GABARITO!$C:$C,MATCH(TEXT(VALUE(RIGHT($BH$1,2)),"00")&amp;"|"&amp;IF(AND(VALUE(RIGHT($BH$1,2))&gt;=57,VALUE(RIGHT($BH$1,2))&lt;=63),$D644,"COMUM"),GABARITO!$D:$D,0)),1,0))</f>
        <v/>
      </c>
      <c r="BI644" t="str">
        <f>IF(RESPOSTAS!BJ644="","",IF(UPPER(RESPOSTAS!BJ644)=INDEX(GABARITO!$C:$C,MATCH(TEXT(VALUE(RIGHT($BI$1,2)),"00")&amp;"|"&amp;IF(AND(VALUE(RIGHT($BI$1,2))&gt;=57,VALUE(RIGHT($BI$1,2))&lt;=63),$D644,"COMUM"),GABARITO!$D:$D,0)),1,0))</f>
        <v/>
      </c>
      <c r="BJ644" t="str">
        <f>IF(RESPOSTAS!BK644="","",IF(UPPER(RESPOSTAS!BK644)=INDEX(GABARITO!$C:$C,MATCH(TEXT(VALUE(RIGHT($BJ$1,2)),"00")&amp;"|"&amp;IF(AND(VALUE(RIGHT($BJ$1,2))&gt;=57,VALUE(RIGHT($BJ$1,2))&lt;=63),$D644,"COMUM"),GABARITO!$D:$D,0)),1,0))</f>
        <v/>
      </c>
      <c r="BK644" t="str">
        <f>IF(RESPOSTAS!BL644="","",IF(UPPER(RESPOSTAS!BL644)=INDEX(GABARITO!$C:$C,MATCH(TEXT(VALUE(RIGHT($BK$1,2)),"00")&amp;"|"&amp;IF(AND(VALUE(RIGHT($BK$1,2))&gt;=57,VALUE(RIGHT($BK$1,2))&lt;=63),$D644,"COMUM"),GABARITO!$D:$D,0)),1,0))</f>
        <v/>
      </c>
      <c r="BL644" t="str">
        <f>IF(RESPOSTAS!BM644="","",IF(UPPER(RESPOSTAS!BM644)=INDEX(GABARITO!$C:$C,MATCH(TEXT(VALUE(RIGHT($BL$1,2)),"00")&amp;"|"&amp;IF(AND(VALUE(RIGHT($BL$1,2))&gt;=57,VALUE(RIGHT($BL$1,2))&lt;=63),$D644,"COMUM"),GABARITO!$D:$D,0)),1,0))</f>
        <v/>
      </c>
      <c r="BM644" t="str">
        <f>IF(RESPOSTAS!BN644="","",IF(UPPER(RESPOSTAS!BN644)=INDEX(GABARITO!$C:$C,MATCH(TEXT(VALUE(RIGHT($BM$1,2)),"00")&amp;"|"&amp;IF(AND(VALUE(RIGHT($BM$1,2))&gt;=57,VALUE(RIGHT($BM$1,2))&lt;=63),$D644,"COMUM"),GABARITO!$D:$D,0)),1,0))</f>
        <v/>
      </c>
      <c r="BN644" t="str">
        <f>IF(RESPOSTAS!BO644="","",IF(UPPER(RESPOSTAS!BO644)=INDEX(GABARITO!$C:$C,MATCH(TEXT(VALUE(RIGHT($BN$1,2)),"00")&amp;"|"&amp;IF(AND(VALUE(RIGHT($BN$1,2))&gt;=57,VALUE(RIGHT($BN$1,2))&lt;=63),$D644,"COMUM"),GABARITO!$D:$D,0)),1,0))</f>
        <v/>
      </c>
      <c r="BO644" t="str">
        <f>IF(RESPOSTAS!BP644="","",IF(UPPER(RESPOSTAS!BP644)=INDEX(GABARITO!$C:$C,MATCH(TEXT(VALUE(RIGHT($BO$1,2)),"00")&amp;"|"&amp;IF(AND(VALUE(RIGHT($BO$1,2))&gt;=57,VALUE(RIGHT($BO$1,2))&lt;=63),$D644,"COMUM"),GABARITO!$D:$D,0)),1,0))</f>
        <v/>
      </c>
      <c r="BP644">
        <f>COUNTIF(RESPOSTAS!F644:BP644,"&lt;&gt;")</f>
        <v>0</v>
      </c>
      <c r="BQ644" t="str">
        <f t="shared" si="102"/>
        <v/>
      </c>
      <c r="BR644" s="10" t="str">
        <f t="shared" si="103"/>
        <v/>
      </c>
      <c r="BT644" s="11" t="str">
        <f t="shared" si="105"/>
        <v/>
      </c>
      <c r="BU644" s="11" t="str">
        <f t="shared" si="106"/>
        <v/>
      </c>
      <c r="BV644" s="11" t="str">
        <f t="shared" si="107"/>
        <v/>
      </c>
      <c r="BW644" s="11" t="str">
        <f t="shared" si="108"/>
        <v/>
      </c>
      <c r="BX644" s="11" t="str">
        <f t="shared" si="109"/>
        <v/>
      </c>
      <c r="BY644" s="11" t="str">
        <f t="shared" si="110"/>
        <v/>
      </c>
      <c r="BZ644" s="3" t="str">
        <f t="shared" si="104"/>
        <v/>
      </c>
      <c r="CA644" s="3" t="e">
        <f t="shared" si="101"/>
        <v>#VALUE!</v>
      </c>
    </row>
    <row r="645" spans="1:79" x14ac:dyDescent="0.25">
      <c r="A645" t="str">
        <f>IF(RESPOSTAS!A645="","",RESPOSTAS!A645)</f>
        <v/>
      </c>
      <c r="B645" t="str">
        <f>IF(RESPOSTAS!C645="","",RESPOSTAS!C645)</f>
        <v/>
      </c>
      <c r="C645" t="str">
        <f>IF(RESPOSTAS!D645="","",RESPOSTAS!D645)</f>
        <v/>
      </c>
      <c r="D645" t="str">
        <f>IF(RESPOSTAS!E645="","",RESPOSTAS!E645)</f>
        <v/>
      </c>
      <c r="E645" t="str">
        <f>IF(RESPOSTAS!F645="","",IF(UPPER(RESPOSTAS!F645)=INDEX(GABARITO!$C:$C,MATCH(TEXT(VALUE(RIGHT($E$1,2)),"00")&amp;"|"&amp;IF(AND(VALUE(RIGHT($E$1,2))&gt;=57,VALUE(RIGHT($E$1,2))&lt;=63),$D645,"COMUM"),GABARITO!$D:$D,0)),1,0))</f>
        <v/>
      </c>
      <c r="F645" t="str">
        <f>IF(RESPOSTAS!G645="","",IF(UPPER(RESPOSTAS!G645)=INDEX(GABARITO!$C:$C,MATCH(TEXT(VALUE(RIGHT($F$1,2)),"00")&amp;"|"&amp;IF(AND(VALUE(RIGHT($F$1,2))&gt;=57,VALUE(RIGHT($F$1,2))&lt;=63),$D645,"COMUM"),GABARITO!$D:$D,0)),1,0))</f>
        <v/>
      </c>
      <c r="G645" t="str">
        <f>IF(RESPOSTAS!H645="","",IF(UPPER(RESPOSTAS!H645)=INDEX(GABARITO!$C:$C,MATCH(TEXT(VALUE(RIGHT($G$1,2)),"00")&amp;"|"&amp;IF(AND(VALUE(RIGHT($G$1,2))&gt;=57,VALUE(RIGHT($G$1,2))&lt;=63),$D645,"COMUM"),GABARITO!$D:$D,0)),1,0))</f>
        <v/>
      </c>
      <c r="H645" t="str">
        <f>IF(RESPOSTAS!I645="","",IF(UPPER(RESPOSTAS!I645)=INDEX(GABARITO!$C:$C,MATCH(TEXT(VALUE(RIGHT($H$1,2)),"00")&amp;"|"&amp;IF(AND(VALUE(RIGHT($H$1,2))&gt;=57,VALUE(RIGHT($H$1,2))&lt;=63),$D645,"COMUM"),GABARITO!$D:$D,0)),1,0))</f>
        <v/>
      </c>
      <c r="I645" t="str">
        <f>IF(RESPOSTAS!J645="","",IF(UPPER(RESPOSTAS!J645)=INDEX(GABARITO!$C:$C,MATCH(TEXT(VALUE(RIGHT($I$1,2)),"00")&amp;"|"&amp;IF(AND(VALUE(RIGHT($I$1,2))&gt;=57,VALUE(RIGHT($I$1,2))&lt;=63),$D645,"COMUM"),GABARITO!$D:$D,0)),1,0))</f>
        <v/>
      </c>
      <c r="J645" t="str">
        <f>IF(RESPOSTAS!K645="","",IF(UPPER(RESPOSTAS!K645)=INDEX(GABARITO!$C:$C,MATCH(TEXT(VALUE(RIGHT($J$1,2)),"00")&amp;"|"&amp;IF(AND(VALUE(RIGHT($J$1,2))&gt;=57,VALUE(RIGHT($J$1,2))&lt;=63),$D645,"COMUM"),GABARITO!$D:$D,0)),1,0))</f>
        <v/>
      </c>
      <c r="K645" t="str">
        <f>IF(RESPOSTAS!L645="","",IF(UPPER(RESPOSTAS!L645)=INDEX(GABARITO!$C:$C,MATCH(TEXT(VALUE(RIGHT($K$1,2)),"00")&amp;"|"&amp;IF(AND(VALUE(RIGHT($K$1,2))&gt;=57,VALUE(RIGHT($K$1,2))&lt;=63),$D645,"COMUM"),GABARITO!$D:$D,0)),1,0))</f>
        <v/>
      </c>
      <c r="L645" t="str">
        <f>IF(RESPOSTAS!M645="","",IF(UPPER(RESPOSTAS!M645)=INDEX(GABARITO!$C:$C,MATCH(TEXT(VALUE(RIGHT($L$1,2)),"00")&amp;"|"&amp;IF(AND(VALUE(RIGHT($L$1,2))&gt;=57,VALUE(RIGHT($L$1,2))&lt;=63),$D645,"COMUM"),GABARITO!$D:$D,0)),1,0))</f>
        <v/>
      </c>
      <c r="M645" t="str">
        <f>IF(RESPOSTAS!N645="","",IF(UPPER(RESPOSTAS!N645)=INDEX(GABARITO!$C:$C,MATCH(TEXT(VALUE(RIGHT($M$1,2)),"00")&amp;"|"&amp;IF(AND(VALUE(RIGHT($M$1,2))&gt;=57,VALUE(RIGHT($M$1,2))&lt;=63),$D645,"COMUM"),GABARITO!$D:$D,0)),1,0))</f>
        <v/>
      </c>
      <c r="N645" t="str">
        <f>IF(RESPOSTAS!O645="","",IF(UPPER(RESPOSTAS!O645)=INDEX(GABARITO!$C:$C,MATCH(TEXT(VALUE(RIGHT($E$1,2)),"00")&amp;"|"&amp;IF(AND(VALUE(RIGHT($E$1,2))&gt;=57,VALUE(RIGHT($E$1,2))&lt;=63),$D645,"COMUM"),GABARITO!$D:$D,0)),1,0))</f>
        <v/>
      </c>
      <c r="O645" t="str">
        <f>IF(RESPOSTAS!P645="","",IF(UPPER(RESPOSTAS!P645)=INDEX(GABARITO!$C:$C,MATCH(TEXT(VALUE(RIGHT($O$1,2)),"00")&amp;"|"&amp;IF(AND(VALUE(RIGHT($O$1,2))&gt;=57,VALUE(RIGHT($O$1,2))&lt;=63),$D645,"COMUM"),GABARITO!$D:$D,0)),1,0))</f>
        <v/>
      </c>
      <c r="P645" t="str">
        <f>IF(RESPOSTAS!Q645="","",IF(UPPER(RESPOSTAS!Q645)=INDEX(GABARITO!$C:$C,MATCH(TEXT(VALUE(RIGHT($P$1,2)),"00")&amp;"|"&amp;IF(AND(VALUE(RIGHT($P$1,2))&gt;=57,VALUE(RIGHT($P$1,2))&lt;=63),$D645,"COMUM"),GABARITO!$D:$D,0)),1,0))</f>
        <v/>
      </c>
      <c r="Q645" t="str">
        <f>IF(RESPOSTAS!R645="","",IF(UPPER(RESPOSTAS!R645)=INDEX(GABARITO!$C:$C,MATCH(TEXT(VALUE(RIGHT($Q$1,2)),"00")&amp;"|"&amp;IF(AND(VALUE(RIGHT($Q$1,2))&gt;=57,VALUE(RIGHT($Q$1,2))&lt;=63),$D645,"COMUM"),GABARITO!$D:$D,0)),1,0))</f>
        <v/>
      </c>
      <c r="R645" t="str">
        <f>IF(RESPOSTAS!S645="","",IF(UPPER(RESPOSTAS!S645)=INDEX(GABARITO!$C:$C,MATCH(TEXT(VALUE(RIGHT($R$1,2)),"00")&amp;"|"&amp;IF(AND(VALUE(RIGHT($R$1,2))&gt;=57,VALUE(RIGHT($R$1,2))&lt;=63),$D645,"COMUM"),GABARITO!$D:$D,0)),1,0))</f>
        <v/>
      </c>
      <c r="S645" t="str">
        <f>IF(RESPOSTAS!T645="","",IF(UPPER(RESPOSTAS!T645)=INDEX(GABARITO!$C:$C,MATCH(TEXT(VALUE(RIGHT($S$1,2)),"00")&amp;"|"&amp;IF(AND(VALUE(RIGHT($S$1,2))&gt;=57,VALUE(RIGHT($S$1,2))&lt;=63),$D645,"COMUM"),GABARITO!$D:$D,0)),1,0))</f>
        <v/>
      </c>
      <c r="T645" t="str">
        <f>IF(RESPOSTAS!U645="","",IF(UPPER(RESPOSTAS!U645)=INDEX(GABARITO!$C:$C,MATCH(TEXT(VALUE(RIGHT($T$1,2)),"00")&amp;"|"&amp;IF(AND(VALUE(RIGHT($T$1,2))&gt;=57,VALUE(RIGHT($T$1,2))&lt;=63),$D645,"COMUM"),GABARITO!$D:$D,0)),1,0))</f>
        <v/>
      </c>
      <c r="U645" t="str">
        <f>IF(RESPOSTAS!V645="","",IF(UPPER(RESPOSTAS!V645)=INDEX(GABARITO!$C:$C,MATCH(TEXT(VALUE(RIGHT($U$1,2)),"00")&amp;"|"&amp;IF(AND(VALUE(RIGHT($U$1,2))&gt;=57,VALUE(RIGHT($U$1,2))&lt;=63),$D645,"COMUM"),GABARITO!$D:$D,0)),1,0))</f>
        <v/>
      </c>
      <c r="V645" t="str">
        <f>IF(RESPOSTAS!W645="","",IF(UPPER(RESPOSTAS!W645)=INDEX(GABARITO!$C:$C,MATCH(TEXT(VALUE(RIGHT($E$1,2)),"00")&amp;"|"&amp;IF(AND(VALUE(RIGHT($E$1,2))&gt;=57,VALUE(RIGHT($E$1,2))&lt;=63),$D645,"COMUM"),GABARITO!$D:$D,0)),1,0))</f>
        <v/>
      </c>
      <c r="W645" t="str">
        <f>IF(RESPOSTAS!X645="","",IF(UPPER(RESPOSTAS!X645)=INDEX(GABARITO!$C:$C,MATCH(TEXT(VALUE(RIGHT($W$1,2)),"00")&amp;"|"&amp;IF(AND(VALUE(RIGHT($W$1,2))&gt;=57,VALUE(RIGHT($W$1,2))&lt;=63),$D645,"COMUM"),GABARITO!$D:$D,0)),1,0))</f>
        <v/>
      </c>
      <c r="X645" t="str">
        <f>IF(RESPOSTAS!Y645="","",IF(UPPER(RESPOSTAS!Y645)=INDEX(GABARITO!$C:$C,MATCH(TEXT(VALUE(RIGHT($X$1,2)),"00")&amp;"|"&amp;IF(AND(VALUE(RIGHT($X$1,2))&gt;=57,VALUE(RIGHT($X$1,2))&lt;=63),$D645,"COMUM"),GABARITO!$D:$D,0)),1,0))</f>
        <v/>
      </c>
      <c r="Y645" t="str">
        <f>IF(RESPOSTAS!Z645="","",IF(UPPER(RESPOSTAS!Z645)=INDEX(GABARITO!$C:$C,MATCH(TEXT(VALUE(RIGHT($Y$1,2)),"00")&amp;"|"&amp;IF(AND(VALUE(RIGHT($Y$1,2))&gt;=57,VALUE(RIGHT($Y$1,2))&lt;=63),$D645,"COMUM"),GABARITO!$D:$D,0)),1,0))</f>
        <v/>
      </c>
      <c r="Z645" t="str">
        <f>IF(RESPOSTAS!AA645="","",IF(UPPER(RESPOSTAS!AA645)=INDEX(GABARITO!$C:$C,MATCH(TEXT(VALUE(RIGHT($Z$1,2)),"00")&amp;"|"&amp;IF(AND(VALUE(RIGHT($Z$1,2))&gt;=57,VALUE(RIGHT($Z$1,2))&lt;=63),$D645,"COMUM"),GABARITO!$D:$D,0)),1,0))</f>
        <v/>
      </c>
      <c r="AA645" t="str">
        <f>IF(RESPOSTAS!AB645="","",IF(UPPER(RESPOSTAS!AB645)=INDEX(GABARITO!$C:$C,MATCH(TEXT(VALUE(RIGHT($AA$1,2)),"00")&amp;"|"&amp;IF(AND(VALUE(RIGHT($AA$1,2))&gt;=57,VALUE(RIGHT($AA$1,2))&lt;=63),$D645,"COMUM"),GABARITO!$D:$D,0)),1,0))</f>
        <v/>
      </c>
      <c r="AB645" t="str">
        <f>IF(RESPOSTAS!AC645="","",IF(UPPER(RESPOSTAS!AC645)=INDEX(GABARITO!$C:$C,MATCH(TEXT(VALUE(RIGHT($AB$1,2)),"00")&amp;"|"&amp;IF(AND(VALUE(RIGHT($AB$1,2))&gt;=57,VALUE(RIGHT($AB$1,2))&lt;=63),$D645,"COMUM"),GABARITO!$D:$D,0)),1,0))</f>
        <v/>
      </c>
      <c r="AC645" t="str">
        <f>IF(RESPOSTAS!AD645="","",IF(UPPER(RESPOSTAS!AD645)=INDEX(GABARITO!$C:$C,MATCH(TEXT(VALUE(RIGHT($AC$1,2)),"00")&amp;"|"&amp;IF(AND(VALUE(RIGHT($AC$1,2))&gt;=57,VALUE(RIGHT($AC$1,2))&lt;=63),$D645,"COMUM"),GABARITO!$D:$D,0)),1,0))</f>
        <v/>
      </c>
      <c r="AD645" t="str">
        <f>IF(RESPOSTAS!AE645="","",IF(UPPER(RESPOSTAS!AE645)=INDEX(GABARITO!$C:$C,MATCH(TEXT(VALUE(RIGHT($AD$1,2)),"00")&amp;"|"&amp;IF(AND(VALUE(RIGHT($AD$1,2))&gt;=57,VALUE(RIGHT($AD$1,2))&lt;=63),$D645,"COMUM"),GABARITO!$D:$D,0)),1,0))</f>
        <v/>
      </c>
      <c r="AE645" t="str">
        <f>IF(RESPOSTAS!AF645="","",IF(UPPER(RESPOSTAS!AF645)=INDEX(GABARITO!$C:$C,MATCH(TEXT(VALUE(RIGHT($AE$1,2)),"00")&amp;"|"&amp;IF(AND(VALUE(RIGHT($AE$1,2))&gt;=57,VALUE(RIGHT($AE$1,2))&lt;=63),$D645,"COMUM"),GABARITO!$D:$D,0)),1,0))</f>
        <v/>
      </c>
      <c r="AF645" t="str">
        <f>IF(RESPOSTAS!AG645="","",IF(UPPER(RESPOSTAS!AG645)=INDEX(GABARITO!$C:$C,MATCH(TEXT(VALUE(RIGHT($AF$1,2)),"00")&amp;"|"&amp;IF(AND(VALUE(RIGHT($AF$1,2))&gt;=57,VALUE(RIGHT($AF$1,2))&lt;=63),$D645,"COMUM"),GABARITO!$D:$D,0)),1,0))</f>
        <v/>
      </c>
      <c r="AG645" t="str">
        <f>IF(RESPOSTAS!AH645="","",IF(UPPER(RESPOSTAS!AH645)=INDEX(GABARITO!$C:$C,MATCH(TEXT(VALUE(RIGHT($AG$1,2)),"00")&amp;"|"&amp;IF(AND(VALUE(RIGHT($AG$1,2))&gt;=57,VALUE(RIGHT($AG$1,2))&lt;=63),$D645,"COMUM"),GABARITO!$D:$D,0)),1,0))</f>
        <v/>
      </c>
      <c r="AH645" t="str">
        <f>IF(RESPOSTAS!AI645="","",IF(UPPER(RESPOSTAS!AI645)=INDEX(GABARITO!$C:$C,MATCH(TEXT(VALUE(RIGHT($AH$1,2)),"00")&amp;"|"&amp;IF(AND(VALUE(RIGHT($AH$1,2))&gt;=57,VALUE(RIGHT($AH$1,2))&lt;=63),$D645,"COMUM"),GABARITO!$D:$D,0)),1,0))</f>
        <v/>
      </c>
      <c r="AI645" t="str">
        <f>IF(RESPOSTAS!AJ645="","",IF(UPPER(RESPOSTAS!AJ645)=INDEX(GABARITO!$C:$C,MATCH(TEXT(VALUE(RIGHT($AI$1,2)),"00")&amp;"|"&amp;IF(AND(VALUE(RIGHT($AI$1,2))&gt;=57,VALUE(RIGHT($AI$1,2))&lt;=63),$D645,"COMUM"),GABARITO!$D:$D,0)),1,0))</f>
        <v/>
      </c>
      <c r="AJ645" t="str">
        <f>IF(RESPOSTAS!AK645="","",IF(UPPER(RESPOSTAS!AK645)=INDEX(GABARITO!$C:$C,MATCH(TEXT(VALUE(RIGHT($AJ$1,2)),"00")&amp;"|"&amp;IF(AND(VALUE(RIGHT($AJ$1,2))&gt;=57,VALUE(RIGHT($AJ$1,2))&lt;=63),$D645,"COMUM"),GABARITO!$D:$D,0)),1,0))</f>
        <v/>
      </c>
      <c r="AK645" t="str">
        <f>IF(RESPOSTAS!AL645="","",IF(UPPER(RESPOSTAS!AL645)=INDEX(GABARITO!$C:$C,MATCH(TEXT(VALUE(RIGHT($AK$1,2)),"00")&amp;"|"&amp;IF(AND(VALUE(RIGHT($AK$1,2))&gt;=57,VALUE(RIGHT($AK$1,2))&lt;=63),$D645,"COMUM"),GABARITO!$D:$D,0)),1,0))</f>
        <v/>
      </c>
      <c r="AL645" t="str">
        <f>IF(RESPOSTAS!AM645="","",IF(UPPER(RESPOSTAS!AM645)=INDEX(GABARITO!$C:$C,MATCH(TEXT(VALUE(RIGHT($AL$1,2)),"00")&amp;"|"&amp;IF(AND(VALUE(RIGHT($AL$1,2))&gt;=57,VALUE(RIGHT($AL$1,2))&lt;=63),$D645,"COMUM"),GABARITO!$D:$D,0)),1,0))</f>
        <v/>
      </c>
      <c r="AM645" t="str">
        <f>IF(RESPOSTAS!AN645="","",IF(UPPER(RESPOSTAS!AN645)=INDEX(GABARITO!$C:$C,MATCH(TEXT(VALUE(RIGHT($AM$1,2)),"00")&amp;"|"&amp;IF(AND(VALUE(RIGHT($AM$1,2))&gt;=57,VALUE(RIGHT($AM$1,2))&lt;=63),$D645,"COMUM"),GABARITO!$D:$D,0)),1,0))</f>
        <v/>
      </c>
      <c r="AN645" t="str">
        <f>IF(RESPOSTAS!AO645="","",IF(UPPER(RESPOSTAS!AO645)=INDEX(GABARITO!$C:$C,MATCH(TEXT(VALUE(RIGHT($AN$1,2)),"00")&amp;"|"&amp;IF(AND(VALUE(RIGHT($AN$1,2))&gt;=57,VALUE(RIGHT($AN$1,2))&lt;=63),$D645,"COMUM"),GABARITO!$D:$D,0)),1,0))</f>
        <v/>
      </c>
      <c r="AO645" t="str">
        <f>IF(RESPOSTAS!AP645="","",IF(UPPER(RESPOSTAS!AP645)=INDEX(GABARITO!$C:$C,MATCH(TEXT(VALUE(RIGHT($AO$1,2)),"00")&amp;"|"&amp;IF(AND(VALUE(RIGHT($AO$1,2))&gt;=57,VALUE(RIGHT($AO$1,2))&lt;=63),$D645,"COMUM"),GABARITO!$D:$D,0)),1,0))</f>
        <v/>
      </c>
      <c r="AP645" t="str">
        <f>IF(RESPOSTAS!AQ645="","",IF(UPPER(RESPOSTAS!AQ645)=INDEX(GABARITO!$C:$C,MATCH(TEXT(VALUE(RIGHT($AP$1,2)),"00")&amp;"|"&amp;IF(AND(VALUE(RIGHT($AP$1,2))&gt;=57,VALUE(RIGHT($AP$1,2))&lt;=63),$D645,"COMUM"),GABARITO!$D:$D,0)),1,0))</f>
        <v/>
      </c>
      <c r="AQ645" t="str">
        <f>IF(RESPOSTAS!AR645="","",IF(UPPER(RESPOSTAS!AR645)=INDEX(GABARITO!$C:$C,MATCH(TEXT(VALUE(RIGHT($AQ$1,2)),"00")&amp;"|"&amp;IF(AND(VALUE(RIGHT($AQ$1,2))&gt;=57,VALUE(RIGHT($AQ$1,2))&lt;=63),$D645,"COMUM"),GABARITO!$D:$D,0)),1,0))</f>
        <v/>
      </c>
      <c r="AR645" t="str">
        <f>IF(RESPOSTAS!AS645="","",IF(UPPER(RESPOSTAS!AS645)=INDEX(GABARITO!$C:$C,MATCH(TEXT(VALUE(RIGHT($AR$1,2)),"00")&amp;"|"&amp;IF(AND(VALUE(RIGHT($AR$1,2))&gt;=57,VALUE(RIGHT($AR$1,2))&lt;=63),$D645,"COMUM"),GABARITO!$D:$D,0)),1,0))</f>
        <v/>
      </c>
      <c r="AS645" t="str">
        <f>IF(RESPOSTAS!AT645="","",IF(UPPER(RESPOSTAS!AT645)=INDEX(GABARITO!$C:$C,MATCH(TEXT(VALUE(RIGHT($AS$1,2)),"00")&amp;"|"&amp;IF(AND(VALUE(RIGHT($AS$1,2))&gt;=57,VALUE(RIGHT($AS$1,2))&lt;=63),$D645,"COMUM"),GABARITO!$D:$D,0)),1,0))</f>
        <v/>
      </c>
      <c r="AT645" t="str">
        <f>IF(RESPOSTAS!AU645="","",IF(UPPER(RESPOSTAS!AU645)=INDEX(GABARITO!$C:$C,MATCH(TEXT(VALUE(RIGHT($AT$1,2)),"00")&amp;"|"&amp;IF(AND(VALUE(RIGHT($AT$1,2))&gt;=57,VALUE(RIGHT($AT$1,2))&lt;=63),$D645,"COMUM"),GABARITO!$D:$D,0)),1,0))</f>
        <v/>
      </c>
      <c r="AU645" t="str">
        <f>IF(RESPOSTAS!AV645="","",IF(UPPER(RESPOSTAS!AV645)=INDEX(GABARITO!$C:$C,MATCH(TEXT(VALUE(RIGHT($AU$1,2)),"00")&amp;"|"&amp;IF(AND(VALUE(RIGHT($AU$1,2))&gt;=57,VALUE(RIGHT($AU$1,2))&lt;=63),$D645,"COMUM"),GABARITO!$D:$D,0)),1,0))</f>
        <v/>
      </c>
      <c r="AV645" t="str">
        <f>IF(RESPOSTAS!AW645="","",IF(UPPER(RESPOSTAS!AW645)=INDEX(GABARITO!$C:$C,MATCH(TEXT(VALUE(RIGHT($AV$1,2)),"00")&amp;"|"&amp;IF(AND(VALUE(RIGHT($AV$1,2))&gt;=57,VALUE(RIGHT($AV$1,2))&lt;=63),$D645,"COMUM"),GABARITO!$D:$D,0)),1,0))</f>
        <v/>
      </c>
      <c r="AW645" t="str">
        <f>IF(RESPOSTAS!AX645="","",IF(UPPER(RESPOSTAS!AX645)=INDEX(GABARITO!$C:$C,MATCH(TEXT(VALUE(RIGHT($AW$1,2)),"00")&amp;"|"&amp;IF(AND(VALUE(RIGHT($AW$1,2))&gt;=57,VALUE(RIGHT($AW$1,2))&lt;=63),$D645,"COMUM"),GABARITO!$D:$D,0)),1,0))</f>
        <v/>
      </c>
      <c r="AX645" t="str">
        <f>IF(RESPOSTAS!AY645="","",IF(UPPER(RESPOSTAS!AY645)=INDEX(GABARITO!$C:$C,MATCH(TEXT(VALUE(RIGHT($AX$1,2)),"00")&amp;"|"&amp;IF(AND(VALUE(RIGHT($AX$1,2))&gt;=57,VALUE(RIGHT($AX$1,2))&lt;=63),$D645,"COMUM"),GABARITO!$D:$D,0)),1,0))</f>
        <v/>
      </c>
      <c r="AY645" t="str">
        <f>IF(RESPOSTAS!AZ645="","",IF(UPPER(RESPOSTAS!AZ645)=INDEX(GABARITO!$C:$C,MATCH(TEXT(VALUE(RIGHT($AY$1,2)),"00")&amp;"|"&amp;IF(AND(VALUE(RIGHT($AY$1,2))&gt;=57,VALUE(RIGHT($AY$1,2))&lt;=63),$D645,"COMUM"),GABARITO!$D:$D,0)),1,0))</f>
        <v/>
      </c>
      <c r="AZ645" t="str">
        <f>IF(RESPOSTAS!BA645="","",IF(UPPER(RESPOSTAS!BA645)=INDEX(GABARITO!$C:$C,MATCH(TEXT(VALUE(RIGHT($AZ$1,2)),"00")&amp;"|"&amp;IF(AND(VALUE(RIGHT($AZ$1,2))&gt;=57,VALUE(RIGHT($AZ$1,2))&lt;=63),$D645,"COMUM"),GABARITO!$D:$D,0)),1,0))</f>
        <v/>
      </c>
      <c r="BA645" t="str">
        <f>IF(RESPOSTAS!BB645="","",IF(UPPER(RESPOSTAS!BB645)=INDEX(GABARITO!$C:$C,MATCH(TEXT(VALUE(RIGHT($BA$1,2)),"00")&amp;"|"&amp;IF(AND(VALUE(RIGHT($BA$1,2))&gt;=57,VALUE(RIGHT($BA$1,2))&lt;=63),$D645,"COMUM"),GABARITO!$D:$D,0)),1,0))</f>
        <v/>
      </c>
      <c r="BB645" t="str">
        <f>IF(RESPOSTAS!BC645="","",IF(UPPER(RESPOSTAS!BC645)=INDEX(GABARITO!$C:$C,MATCH(TEXT(VALUE(RIGHT($BB$1,2)),"00")&amp;"|"&amp;IF(AND(VALUE(RIGHT($BB$1,2))&gt;=57,VALUE(RIGHT($BB$1,2))&lt;=63),$D645,"COMUM"),GABARITO!$D:$D,0)),1,0))</f>
        <v/>
      </c>
      <c r="BC645" t="str">
        <f>IF(RESPOSTAS!BD645="","",IF(UPPER(RESPOSTAS!BD645)=INDEX(GABARITO!$C:$C,MATCH(TEXT(VALUE(RIGHT($BC$1,2)),"00")&amp;"|"&amp;IF(AND(VALUE(RIGHT($BC$1,2))&gt;=57,VALUE(RIGHT($BC$1,2))&lt;=63),$D645,"COMUM"),GABARITO!$D:$D,0)),1,0))</f>
        <v/>
      </c>
      <c r="BD645" t="str">
        <f>IF(RESPOSTAS!BE645="","",IF(UPPER(RESPOSTAS!BE645)=INDEX(GABARITO!$C:$C,MATCH(TEXT(VALUE(RIGHT($BD$1,2)),"00")&amp;"|"&amp;IF(AND(VALUE(RIGHT($BD$1,2))&gt;=57,VALUE(RIGHT($BD$1,2))&lt;=63),$D645,"COMUM"),GABARITO!$D:$D,0)),1,0))</f>
        <v/>
      </c>
      <c r="BE645" t="str">
        <f>IF(RESPOSTAS!BF645="","",IF(UPPER(RESPOSTAS!BF645)=INDEX(GABARITO!$C:$C,MATCH(TEXT(VALUE(RIGHT($BE$1,2)),"00")&amp;"|"&amp;IF(AND(VALUE(RIGHT($BE$1,2))&gt;=57,VALUE(RIGHT($BE$1,2))&lt;=63),$D645,"COMUM"),GABARITO!$D:$D,0)),1,0))</f>
        <v/>
      </c>
      <c r="BF645" t="str">
        <f>IF(RESPOSTAS!BG645="","",IF(UPPER(RESPOSTAS!BG645)=INDEX(GABARITO!$C:$C,MATCH(TEXT(VALUE(RIGHT($BF$1,2)),"00")&amp;"|"&amp;IF(AND(VALUE(RIGHT($BF$1,2))&gt;=57,VALUE(RIGHT($BF$1,2))&lt;=63),$D645,"COMUM"),GABARITO!$D:$D,0)),1,0))</f>
        <v/>
      </c>
      <c r="BG645" t="str">
        <f>IF(RESPOSTAS!BH645="","",IF(UPPER(RESPOSTAS!BH645)=INDEX(GABARITO!$C:$C,MATCH(TEXT(VALUE(RIGHT($BG$1,2)),"00")&amp;"|"&amp;IF(AND(VALUE(RIGHT($BG$1,2))&gt;=57,VALUE(RIGHT($BG$1,2))&lt;=63),$D645,"COMUM"),GABARITO!$D:$D,0)),1,0))</f>
        <v/>
      </c>
      <c r="BH645" t="str">
        <f>IF(RESPOSTAS!BI645="","",IF(UPPER(RESPOSTAS!BI645)=INDEX(GABARITO!$C:$C,MATCH(TEXT(VALUE(RIGHT($BH$1,2)),"00")&amp;"|"&amp;IF(AND(VALUE(RIGHT($BH$1,2))&gt;=57,VALUE(RIGHT($BH$1,2))&lt;=63),$D645,"COMUM"),GABARITO!$D:$D,0)),1,0))</f>
        <v/>
      </c>
      <c r="BI645" t="str">
        <f>IF(RESPOSTAS!BJ645="","",IF(UPPER(RESPOSTAS!BJ645)=INDEX(GABARITO!$C:$C,MATCH(TEXT(VALUE(RIGHT($BI$1,2)),"00")&amp;"|"&amp;IF(AND(VALUE(RIGHT($BI$1,2))&gt;=57,VALUE(RIGHT($BI$1,2))&lt;=63),$D645,"COMUM"),GABARITO!$D:$D,0)),1,0))</f>
        <v/>
      </c>
      <c r="BJ645" t="str">
        <f>IF(RESPOSTAS!BK645="","",IF(UPPER(RESPOSTAS!BK645)=INDEX(GABARITO!$C:$C,MATCH(TEXT(VALUE(RIGHT($BJ$1,2)),"00")&amp;"|"&amp;IF(AND(VALUE(RIGHT($BJ$1,2))&gt;=57,VALUE(RIGHT($BJ$1,2))&lt;=63),$D645,"COMUM"),GABARITO!$D:$D,0)),1,0))</f>
        <v/>
      </c>
      <c r="BK645" t="str">
        <f>IF(RESPOSTAS!BL645="","",IF(UPPER(RESPOSTAS!BL645)=INDEX(GABARITO!$C:$C,MATCH(TEXT(VALUE(RIGHT($BK$1,2)),"00")&amp;"|"&amp;IF(AND(VALUE(RIGHT($BK$1,2))&gt;=57,VALUE(RIGHT($BK$1,2))&lt;=63),$D645,"COMUM"),GABARITO!$D:$D,0)),1,0))</f>
        <v/>
      </c>
      <c r="BL645" t="str">
        <f>IF(RESPOSTAS!BM645="","",IF(UPPER(RESPOSTAS!BM645)=INDEX(GABARITO!$C:$C,MATCH(TEXT(VALUE(RIGHT($BL$1,2)),"00")&amp;"|"&amp;IF(AND(VALUE(RIGHT($BL$1,2))&gt;=57,VALUE(RIGHT($BL$1,2))&lt;=63),$D645,"COMUM"),GABARITO!$D:$D,0)),1,0))</f>
        <v/>
      </c>
      <c r="BM645" t="str">
        <f>IF(RESPOSTAS!BN645="","",IF(UPPER(RESPOSTAS!BN645)=INDEX(GABARITO!$C:$C,MATCH(TEXT(VALUE(RIGHT($BM$1,2)),"00")&amp;"|"&amp;IF(AND(VALUE(RIGHT($BM$1,2))&gt;=57,VALUE(RIGHT($BM$1,2))&lt;=63),$D645,"COMUM"),GABARITO!$D:$D,0)),1,0))</f>
        <v/>
      </c>
      <c r="BN645" t="str">
        <f>IF(RESPOSTAS!BO645="","",IF(UPPER(RESPOSTAS!BO645)=INDEX(GABARITO!$C:$C,MATCH(TEXT(VALUE(RIGHT($BN$1,2)),"00")&amp;"|"&amp;IF(AND(VALUE(RIGHT($BN$1,2))&gt;=57,VALUE(RIGHT($BN$1,2))&lt;=63),$D645,"COMUM"),GABARITO!$D:$D,0)),1,0))</f>
        <v/>
      </c>
      <c r="BO645" t="str">
        <f>IF(RESPOSTAS!BP645="","",IF(UPPER(RESPOSTAS!BP645)=INDEX(GABARITO!$C:$C,MATCH(TEXT(VALUE(RIGHT($BO$1,2)),"00")&amp;"|"&amp;IF(AND(VALUE(RIGHT($BO$1,2))&gt;=57,VALUE(RIGHT($BO$1,2))&lt;=63),$D645,"COMUM"),GABARITO!$D:$D,0)),1,0))</f>
        <v/>
      </c>
      <c r="BP645">
        <f>COUNTIF(RESPOSTAS!F645:BP645,"&lt;&gt;")</f>
        <v>0</v>
      </c>
      <c r="BQ645" t="str">
        <f t="shared" si="102"/>
        <v/>
      </c>
      <c r="BR645" s="10" t="str">
        <f t="shared" si="103"/>
        <v/>
      </c>
      <c r="BT645" s="11" t="str">
        <f t="shared" si="105"/>
        <v/>
      </c>
      <c r="BU645" s="11" t="str">
        <f t="shared" si="106"/>
        <v/>
      </c>
      <c r="BV645" s="11" t="str">
        <f t="shared" si="107"/>
        <v/>
      </c>
      <c r="BW645" s="11" t="str">
        <f t="shared" si="108"/>
        <v/>
      </c>
      <c r="BX645" s="11" t="str">
        <f t="shared" si="109"/>
        <v/>
      </c>
      <c r="BY645" s="11" t="str">
        <f t="shared" si="110"/>
        <v/>
      </c>
      <c r="BZ645" s="3" t="str">
        <f t="shared" si="104"/>
        <v/>
      </c>
      <c r="CA645" s="3" t="e">
        <f t="shared" si="101"/>
        <v>#VALUE!</v>
      </c>
    </row>
    <row r="646" spans="1:79" x14ac:dyDescent="0.25">
      <c r="A646" t="str">
        <f>IF(RESPOSTAS!A646="","",RESPOSTAS!A646)</f>
        <v/>
      </c>
      <c r="B646" t="str">
        <f>IF(RESPOSTAS!C646="","",RESPOSTAS!C646)</f>
        <v/>
      </c>
      <c r="C646" t="str">
        <f>IF(RESPOSTAS!D646="","",RESPOSTAS!D646)</f>
        <v/>
      </c>
      <c r="D646" t="str">
        <f>IF(RESPOSTAS!E646="","",RESPOSTAS!E646)</f>
        <v/>
      </c>
      <c r="E646" t="str">
        <f>IF(RESPOSTAS!F646="","",IF(UPPER(RESPOSTAS!F646)=INDEX(GABARITO!$C:$C,MATCH(TEXT(VALUE(RIGHT($E$1,2)),"00")&amp;"|"&amp;IF(AND(VALUE(RIGHT($E$1,2))&gt;=57,VALUE(RIGHT($E$1,2))&lt;=63),$D646,"COMUM"),GABARITO!$D:$D,0)),1,0))</f>
        <v/>
      </c>
      <c r="F646" t="str">
        <f>IF(RESPOSTAS!G646="","",IF(UPPER(RESPOSTAS!G646)=INDEX(GABARITO!$C:$C,MATCH(TEXT(VALUE(RIGHT($F$1,2)),"00")&amp;"|"&amp;IF(AND(VALUE(RIGHT($F$1,2))&gt;=57,VALUE(RIGHT($F$1,2))&lt;=63),$D646,"COMUM"),GABARITO!$D:$D,0)),1,0))</f>
        <v/>
      </c>
      <c r="G646" t="str">
        <f>IF(RESPOSTAS!H646="","",IF(UPPER(RESPOSTAS!H646)=INDEX(GABARITO!$C:$C,MATCH(TEXT(VALUE(RIGHT($G$1,2)),"00")&amp;"|"&amp;IF(AND(VALUE(RIGHT($G$1,2))&gt;=57,VALUE(RIGHT($G$1,2))&lt;=63),$D646,"COMUM"),GABARITO!$D:$D,0)),1,0))</f>
        <v/>
      </c>
      <c r="H646" t="str">
        <f>IF(RESPOSTAS!I646="","",IF(UPPER(RESPOSTAS!I646)=INDEX(GABARITO!$C:$C,MATCH(TEXT(VALUE(RIGHT($H$1,2)),"00")&amp;"|"&amp;IF(AND(VALUE(RIGHT($H$1,2))&gt;=57,VALUE(RIGHT($H$1,2))&lt;=63),$D646,"COMUM"),GABARITO!$D:$D,0)),1,0))</f>
        <v/>
      </c>
      <c r="I646" t="str">
        <f>IF(RESPOSTAS!J646="","",IF(UPPER(RESPOSTAS!J646)=INDEX(GABARITO!$C:$C,MATCH(TEXT(VALUE(RIGHT($I$1,2)),"00")&amp;"|"&amp;IF(AND(VALUE(RIGHT($I$1,2))&gt;=57,VALUE(RIGHT($I$1,2))&lt;=63),$D646,"COMUM"),GABARITO!$D:$D,0)),1,0))</f>
        <v/>
      </c>
      <c r="J646" t="str">
        <f>IF(RESPOSTAS!K646="","",IF(UPPER(RESPOSTAS!K646)=INDEX(GABARITO!$C:$C,MATCH(TEXT(VALUE(RIGHT($J$1,2)),"00")&amp;"|"&amp;IF(AND(VALUE(RIGHT($J$1,2))&gt;=57,VALUE(RIGHT($J$1,2))&lt;=63),$D646,"COMUM"),GABARITO!$D:$D,0)),1,0))</f>
        <v/>
      </c>
      <c r="K646" t="str">
        <f>IF(RESPOSTAS!L646="","",IF(UPPER(RESPOSTAS!L646)=INDEX(GABARITO!$C:$C,MATCH(TEXT(VALUE(RIGHT($K$1,2)),"00")&amp;"|"&amp;IF(AND(VALUE(RIGHT($K$1,2))&gt;=57,VALUE(RIGHT($K$1,2))&lt;=63),$D646,"COMUM"),GABARITO!$D:$D,0)),1,0))</f>
        <v/>
      </c>
      <c r="L646" t="str">
        <f>IF(RESPOSTAS!M646="","",IF(UPPER(RESPOSTAS!M646)=INDEX(GABARITO!$C:$C,MATCH(TEXT(VALUE(RIGHT($L$1,2)),"00")&amp;"|"&amp;IF(AND(VALUE(RIGHT($L$1,2))&gt;=57,VALUE(RIGHT($L$1,2))&lt;=63),$D646,"COMUM"),GABARITO!$D:$D,0)),1,0))</f>
        <v/>
      </c>
      <c r="M646" t="str">
        <f>IF(RESPOSTAS!N646="","",IF(UPPER(RESPOSTAS!N646)=INDEX(GABARITO!$C:$C,MATCH(TEXT(VALUE(RIGHT($M$1,2)),"00")&amp;"|"&amp;IF(AND(VALUE(RIGHT($M$1,2))&gt;=57,VALUE(RIGHT($M$1,2))&lt;=63),$D646,"COMUM"),GABARITO!$D:$D,0)),1,0))</f>
        <v/>
      </c>
      <c r="N646" t="str">
        <f>IF(RESPOSTAS!O646="","",IF(UPPER(RESPOSTAS!O646)=INDEX(GABARITO!$C:$C,MATCH(TEXT(VALUE(RIGHT($E$1,2)),"00")&amp;"|"&amp;IF(AND(VALUE(RIGHT($E$1,2))&gt;=57,VALUE(RIGHT($E$1,2))&lt;=63),$D646,"COMUM"),GABARITO!$D:$D,0)),1,0))</f>
        <v/>
      </c>
      <c r="O646" t="str">
        <f>IF(RESPOSTAS!P646="","",IF(UPPER(RESPOSTAS!P646)=INDEX(GABARITO!$C:$C,MATCH(TEXT(VALUE(RIGHT($O$1,2)),"00")&amp;"|"&amp;IF(AND(VALUE(RIGHT($O$1,2))&gt;=57,VALUE(RIGHT($O$1,2))&lt;=63),$D646,"COMUM"),GABARITO!$D:$D,0)),1,0))</f>
        <v/>
      </c>
      <c r="P646" t="str">
        <f>IF(RESPOSTAS!Q646="","",IF(UPPER(RESPOSTAS!Q646)=INDEX(GABARITO!$C:$C,MATCH(TEXT(VALUE(RIGHT($P$1,2)),"00")&amp;"|"&amp;IF(AND(VALUE(RIGHT($P$1,2))&gt;=57,VALUE(RIGHT($P$1,2))&lt;=63),$D646,"COMUM"),GABARITO!$D:$D,0)),1,0))</f>
        <v/>
      </c>
      <c r="Q646" t="str">
        <f>IF(RESPOSTAS!R646="","",IF(UPPER(RESPOSTAS!R646)=INDEX(GABARITO!$C:$C,MATCH(TEXT(VALUE(RIGHT($Q$1,2)),"00")&amp;"|"&amp;IF(AND(VALUE(RIGHT($Q$1,2))&gt;=57,VALUE(RIGHT($Q$1,2))&lt;=63),$D646,"COMUM"),GABARITO!$D:$D,0)),1,0))</f>
        <v/>
      </c>
      <c r="R646" t="str">
        <f>IF(RESPOSTAS!S646="","",IF(UPPER(RESPOSTAS!S646)=INDEX(GABARITO!$C:$C,MATCH(TEXT(VALUE(RIGHT($R$1,2)),"00")&amp;"|"&amp;IF(AND(VALUE(RIGHT($R$1,2))&gt;=57,VALUE(RIGHT($R$1,2))&lt;=63),$D646,"COMUM"),GABARITO!$D:$D,0)),1,0))</f>
        <v/>
      </c>
      <c r="S646" t="str">
        <f>IF(RESPOSTAS!T646="","",IF(UPPER(RESPOSTAS!T646)=INDEX(GABARITO!$C:$C,MATCH(TEXT(VALUE(RIGHT($S$1,2)),"00")&amp;"|"&amp;IF(AND(VALUE(RIGHT($S$1,2))&gt;=57,VALUE(RIGHT($S$1,2))&lt;=63),$D646,"COMUM"),GABARITO!$D:$D,0)),1,0))</f>
        <v/>
      </c>
      <c r="T646" t="str">
        <f>IF(RESPOSTAS!U646="","",IF(UPPER(RESPOSTAS!U646)=INDEX(GABARITO!$C:$C,MATCH(TEXT(VALUE(RIGHT($T$1,2)),"00")&amp;"|"&amp;IF(AND(VALUE(RIGHT($T$1,2))&gt;=57,VALUE(RIGHT($T$1,2))&lt;=63),$D646,"COMUM"),GABARITO!$D:$D,0)),1,0))</f>
        <v/>
      </c>
      <c r="U646" t="str">
        <f>IF(RESPOSTAS!V646="","",IF(UPPER(RESPOSTAS!V646)=INDEX(GABARITO!$C:$C,MATCH(TEXT(VALUE(RIGHT($U$1,2)),"00")&amp;"|"&amp;IF(AND(VALUE(RIGHT($U$1,2))&gt;=57,VALUE(RIGHT($U$1,2))&lt;=63),$D646,"COMUM"),GABARITO!$D:$D,0)),1,0))</f>
        <v/>
      </c>
      <c r="V646" t="str">
        <f>IF(RESPOSTAS!W646="","",IF(UPPER(RESPOSTAS!W646)=INDEX(GABARITO!$C:$C,MATCH(TEXT(VALUE(RIGHT($E$1,2)),"00")&amp;"|"&amp;IF(AND(VALUE(RIGHT($E$1,2))&gt;=57,VALUE(RIGHT($E$1,2))&lt;=63),$D646,"COMUM"),GABARITO!$D:$D,0)),1,0))</f>
        <v/>
      </c>
      <c r="W646" t="str">
        <f>IF(RESPOSTAS!X646="","",IF(UPPER(RESPOSTAS!X646)=INDEX(GABARITO!$C:$C,MATCH(TEXT(VALUE(RIGHT($W$1,2)),"00")&amp;"|"&amp;IF(AND(VALUE(RIGHT($W$1,2))&gt;=57,VALUE(RIGHT($W$1,2))&lt;=63),$D646,"COMUM"),GABARITO!$D:$D,0)),1,0))</f>
        <v/>
      </c>
      <c r="X646" t="str">
        <f>IF(RESPOSTAS!Y646="","",IF(UPPER(RESPOSTAS!Y646)=INDEX(GABARITO!$C:$C,MATCH(TEXT(VALUE(RIGHT($X$1,2)),"00")&amp;"|"&amp;IF(AND(VALUE(RIGHT($X$1,2))&gt;=57,VALUE(RIGHT($X$1,2))&lt;=63),$D646,"COMUM"),GABARITO!$D:$D,0)),1,0))</f>
        <v/>
      </c>
      <c r="Y646" t="str">
        <f>IF(RESPOSTAS!Z646="","",IF(UPPER(RESPOSTAS!Z646)=INDEX(GABARITO!$C:$C,MATCH(TEXT(VALUE(RIGHT($Y$1,2)),"00")&amp;"|"&amp;IF(AND(VALUE(RIGHT($Y$1,2))&gt;=57,VALUE(RIGHT($Y$1,2))&lt;=63),$D646,"COMUM"),GABARITO!$D:$D,0)),1,0))</f>
        <v/>
      </c>
      <c r="Z646" t="str">
        <f>IF(RESPOSTAS!AA646="","",IF(UPPER(RESPOSTAS!AA646)=INDEX(GABARITO!$C:$C,MATCH(TEXT(VALUE(RIGHT($Z$1,2)),"00")&amp;"|"&amp;IF(AND(VALUE(RIGHT($Z$1,2))&gt;=57,VALUE(RIGHT($Z$1,2))&lt;=63),$D646,"COMUM"),GABARITO!$D:$D,0)),1,0))</f>
        <v/>
      </c>
      <c r="AA646" t="str">
        <f>IF(RESPOSTAS!AB646="","",IF(UPPER(RESPOSTAS!AB646)=INDEX(GABARITO!$C:$C,MATCH(TEXT(VALUE(RIGHT($AA$1,2)),"00")&amp;"|"&amp;IF(AND(VALUE(RIGHT($AA$1,2))&gt;=57,VALUE(RIGHT($AA$1,2))&lt;=63),$D646,"COMUM"),GABARITO!$D:$D,0)),1,0))</f>
        <v/>
      </c>
      <c r="AB646" t="str">
        <f>IF(RESPOSTAS!AC646="","",IF(UPPER(RESPOSTAS!AC646)=INDEX(GABARITO!$C:$C,MATCH(TEXT(VALUE(RIGHT($AB$1,2)),"00")&amp;"|"&amp;IF(AND(VALUE(RIGHT($AB$1,2))&gt;=57,VALUE(RIGHT($AB$1,2))&lt;=63),$D646,"COMUM"),GABARITO!$D:$D,0)),1,0))</f>
        <v/>
      </c>
      <c r="AC646" t="str">
        <f>IF(RESPOSTAS!AD646="","",IF(UPPER(RESPOSTAS!AD646)=INDEX(GABARITO!$C:$C,MATCH(TEXT(VALUE(RIGHT($AC$1,2)),"00")&amp;"|"&amp;IF(AND(VALUE(RIGHT($AC$1,2))&gt;=57,VALUE(RIGHT($AC$1,2))&lt;=63),$D646,"COMUM"),GABARITO!$D:$D,0)),1,0))</f>
        <v/>
      </c>
      <c r="AD646" t="str">
        <f>IF(RESPOSTAS!AE646="","",IF(UPPER(RESPOSTAS!AE646)=INDEX(GABARITO!$C:$C,MATCH(TEXT(VALUE(RIGHT($AD$1,2)),"00")&amp;"|"&amp;IF(AND(VALUE(RIGHT($AD$1,2))&gt;=57,VALUE(RIGHT($AD$1,2))&lt;=63),$D646,"COMUM"),GABARITO!$D:$D,0)),1,0))</f>
        <v/>
      </c>
      <c r="AE646" t="str">
        <f>IF(RESPOSTAS!AF646="","",IF(UPPER(RESPOSTAS!AF646)=INDEX(GABARITO!$C:$C,MATCH(TEXT(VALUE(RIGHT($AE$1,2)),"00")&amp;"|"&amp;IF(AND(VALUE(RIGHT($AE$1,2))&gt;=57,VALUE(RIGHT($AE$1,2))&lt;=63),$D646,"COMUM"),GABARITO!$D:$D,0)),1,0))</f>
        <v/>
      </c>
      <c r="AF646" t="str">
        <f>IF(RESPOSTAS!AG646="","",IF(UPPER(RESPOSTAS!AG646)=INDEX(GABARITO!$C:$C,MATCH(TEXT(VALUE(RIGHT($AF$1,2)),"00")&amp;"|"&amp;IF(AND(VALUE(RIGHT($AF$1,2))&gt;=57,VALUE(RIGHT($AF$1,2))&lt;=63),$D646,"COMUM"),GABARITO!$D:$D,0)),1,0))</f>
        <v/>
      </c>
      <c r="AG646" t="str">
        <f>IF(RESPOSTAS!AH646="","",IF(UPPER(RESPOSTAS!AH646)=INDEX(GABARITO!$C:$C,MATCH(TEXT(VALUE(RIGHT($AG$1,2)),"00")&amp;"|"&amp;IF(AND(VALUE(RIGHT($AG$1,2))&gt;=57,VALUE(RIGHT($AG$1,2))&lt;=63),$D646,"COMUM"),GABARITO!$D:$D,0)),1,0))</f>
        <v/>
      </c>
      <c r="AH646" t="str">
        <f>IF(RESPOSTAS!AI646="","",IF(UPPER(RESPOSTAS!AI646)=INDEX(GABARITO!$C:$C,MATCH(TEXT(VALUE(RIGHT($AH$1,2)),"00")&amp;"|"&amp;IF(AND(VALUE(RIGHT($AH$1,2))&gt;=57,VALUE(RIGHT($AH$1,2))&lt;=63),$D646,"COMUM"),GABARITO!$D:$D,0)),1,0))</f>
        <v/>
      </c>
      <c r="AI646" t="str">
        <f>IF(RESPOSTAS!AJ646="","",IF(UPPER(RESPOSTAS!AJ646)=INDEX(GABARITO!$C:$C,MATCH(TEXT(VALUE(RIGHT($AI$1,2)),"00")&amp;"|"&amp;IF(AND(VALUE(RIGHT($AI$1,2))&gt;=57,VALUE(RIGHT($AI$1,2))&lt;=63),$D646,"COMUM"),GABARITO!$D:$D,0)),1,0))</f>
        <v/>
      </c>
      <c r="AJ646" t="str">
        <f>IF(RESPOSTAS!AK646="","",IF(UPPER(RESPOSTAS!AK646)=INDEX(GABARITO!$C:$C,MATCH(TEXT(VALUE(RIGHT($AJ$1,2)),"00")&amp;"|"&amp;IF(AND(VALUE(RIGHT($AJ$1,2))&gt;=57,VALUE(RIGHT($AJ$1,2))&lt;=63),$D646,"COMUM"),GABARITO!$D:$D,0)),1,0))</f>
        <v/>
      </c>
      <c r="AK646" t="str">
        <f>IF(RESPOSTAS!AL646="","",IF(UPPER(RESPOSTAS!AL646)=INDEX(GABARITO!$C:$C,MATCH(TEXT(VALUE(RIGHT($AK$1,2)),"00")&amp;"|"&amp;IF(AND(VALUE(RIGHT($AK$1,2))&gt;=57,VALUE(RIGHT($AK$1,2))&lt;=63),$D646,"COMUM"),GABARITO!$D:$D,0)),1,0))</f>
        <v/>
      </c>
      <c r="AL646" t="str">
        <f>IF(RESPOSTAS!AM646="","",IF(UPPER(RESPOSTAS!AM646)=INDEX(GABARITO!$C:$C,MATCH(TEXT(VALUE(RIGHT($AL$1,2)),"00")&amp;"|"&amp;IF(AND(VALUE(RIGHT($AL$1,2))&gt;=57,VALUE(RIGHT($AL$1,2))&lt;=63),$D646,"COMUM"),GABARITO!$D:$D,0)),1,0))</f>
        <v/>
      </c>
      <c r="AM646" t="str">
        <f>IF(RESPOSTAS!AN646="","",IF(UPPER(RESPOSTAS!AN646)=INDEX(GABARITO!$C:$C,MATCH(TEXT(VALUE(RIGHT($AM$1,2)),"00")&amp;"|"&amp;IF(AND(VALUE(RIGHT($AM$1,2))&gt;=57,VALUE(RIGHT($AM$1,2))&lt;=63),$D646,"COMUM"),GABARITO!$D:$D,0)),1,0))</f>
        <v/>
      </c>
      <c r="AN646" t="str">
        <f>IF(RESPOSTAS!AO646="","",IF(UPPER(RESPOSTAS!AO646)=INDEX(GABARITO!$C:$C,MATCH(TEXT(VALUE(RIGHT($AN$1,2)),"00")&amp;"|"&amp;IF(AND(VALUE(RIGHT($AN$1,2))&gt;=57,VALUE(RIGHT($AN$1,2))&lt;=63),$D646,"COMUM"),GABARITO!$D:$D,0)),1,0))</f>
        <v/>
      </c>
      <c r="AO646" t="str">
        <f>IF(RESPOSTAS!AP646="","",IF(UPPER(RESPOSTAS!AP646)=INDEX(GABARITO!$C:$C,MATCH(TEXT(VALUE(RIGHT($AO$1,2)),"00")&amp;"|"&amp;IF(AND(VALUE(RIGHT($AO$1,2))&gt;=57,VALUE(RIGHT($AO$1,2))&lt;=63),$D646,"COMUM"),GABARITO!$D:$D,0)),1,0))</f>
        <v/>
      </c>
      <c r="AP646" t="str">
        <f>IF(RESPOSTAS!AQ646="","",IF(UPPER(RESPOSTAS!AQ646)=INDEX(GABARITO!$C:$C,MATCH(TEXT(VALUE(RIGHT($AP$1,2)),"00")&amp;"|"&amp;IF(AND(VALUE(RIGHT($AP$1,2))&gt;=57,VALUE(RIGHT($AP$1,2))&lt;=63),$D646,"COMUM"),GABARITO!$D:$D,0)),1,0))</f>
        <v/>
      </c>
      <c r="AQ646" t="str">
        <f>IF(RESPOSTAS!AR646="","",IF(UPPER(RESPOSTAS!AR646)=INDEX(GABARITO!$C:$C,MATCH(TEXT(VALUE(RIGHT($AQ$1,2)),"00")&amp;"|"&amp;IF(AND(VALUE(RIGHT($AQ$1,2))&gt;=57,VALUE(RIGHT($AQ$1,2))&lt;=63),$D646,"COMUM"),GABARITO!$D:$D,0)),1,0))</f>
        <v/>
      </c>
      <c r="AR646" t="str">
        <f>IF(RESPOSTAS!AS646="","",IF(UPPER(RESPOSTAS!AS646)=INDEX(GABARITO!$C:$C,MATCH(TEXT(VALUE(RIGHT($AR$1,2)),"00")&amp;"|"&amp;IF(AND(VALUE(RIGHT($AR$1,2))&gt;=57,VALUE(RIGHT($AR$1,2))&lt;=63),$D646,"COMUM"),GABARITO!$D:$D,0)),1,0))</f>
        <v/>
      </c>
      <c r="AS646" t="str">
        <f>IF(RESPOSTAS!AT646="","",IF(UPPER(RESPOSTAS!AT646)=INDEX(GABARITO!$C:$C,MATCH(TEXT(VALUE(RIGHT($AS$1,2)),"00")&amp;"|"&amp;IF(AND(VALUE(RIGHT($AS$1,2))&gt;=57,VALUE(RIGHT($AS$1,2))&lt;=63),$D646,"COMUM"),GABARITO!$D:$D,0)),1,0))</f>
        <v/>
      </c>
      <c r="AT646" t="str">
        <f>IF(RESPOSTAS!AU646="","",IF(UPPER(RESPOSTAS!AU646)=INDEX(GABARITO!$C:$C,MATCH(TEXT(VALUE(RIGHT($AT$1,2)),"00")&amp;"|"&amp;IF(AND(VALUE(RIGHT($AT$1,2))&gt;=57,VALUE(RIGHT($AT$1,2))&lt;=63),$D646,"COMUM"),GABARITO!$D:$D,0)),1,0))</f>
        <v/>
      </c>
      <c r="AU646" t="str">
        <f>IF(RESPOSTAS!AV646="","",IF(UPPER(RESPOSTAS!AV646)=INDEX(GABARITO!$C:$C,MATCH(TEXT(VALUE(RIGHT($AU$1,2)),"00")&amp;"|"&amp;IF(AND(VALUE(RIGHT($AU$1,2))&gt;=57,VALUE(RIGHT($AU$1,2))&lt;=63),$D646,"COMUM"),GABARITO!$D:$D,0)),1,0))</f>
        <v/>
      </c>
      <c r="AV646" t="str">
        <f>IF(RESPOSTAS!AW646="","",IF(UPPER(RESPOSTAS!AW646)=INDEX(GABARITO!$C:$C,MATCH(TEXT(VALUE(RIGHT($AV$1,2)),"00")&amp;"|"&amp;IF(AND(VALUE(RIGHT($AV$1,2))&gt;=57,VALUE(RIGHT($AV$1,2))&lt;=63),$D646,"COMUM"),GABARITO!$D:$D,0)),1,0))</f>
        <v/>
      </c>
      <c r="AW646" t="str">
        <f>IF(RESPOSTAS!AX646="","",IF(UPPER(RESPOSTAS!AX646)=INDEX(GABARITO!$C:$C,MATCH(TEXT(VALUE(RIGHT($AW$1,2)),"00")&amp;"|"&amp;IF(AND(VALUE(RIGHT($AW$1,2))&gt;=57,VALUE(RIGHT($AW$1,2))&lt;=63),$D646,"COMUM"),GABARITO!$D:$D,0)),1,0))</f>
        <v/>
      </c>
      <c r="AX646" t="str">
        <f>IF(RESPOSTAS!AY646="","",IF(UPPER(RESPOSTAS!AY646)=INDEX(GABARITO!$C:$C,MATCH(TEXT(VALUE(RIGHT($AX$1,2)),"00")&amp;"|"&amp;IF(AND(VALUE(RIGHT($AX$1,2))&gt;=57,VALUE(RIGHT($AX$1,2))&lt;=63),$D646,"COMUM"),GABARITO!$D:$D,0)),1,0))</f>
        <v/>
      </c>
      <c r="AY646" t="str">
        <f>IF(RESPOSTAS!AZ646="","",IF(UPPER(RESPOSTAS!AZ646)=INDEX(GABARITO!$C:$C,MATCH(TEXT(VALUE(RIGHT($AY$1,2)),"00")&amp;"|"&amp;IF(AND(VALUE(RIGHT($AY$1,2))&gt;=57,VALUE(RIGHT($AY$1,2))&lt;=63),$D646,"COMUM"),GABARITO!$D:$D,0)),1,0))</f>
        <v/>
      </c>
      <c r="AZ646" t="str">
        <f>IF(RESPOSTAS!BA646="","",IF(UPPER(RESPOSTAS!BA646)=INDEX(GABARITO!$C:$C,MATCH(TEXT(VALUE(RIGHT($AZ$1,2)),"00")&amp;"|"&amp;IF(AND(VALUE(RIGHT($AZ$1,2))&gt;=57,VALUE(RIGHT($AZ$1,2))&lt;=63),$D646,"COMUM"),GABARITO!$D:$D,0)),1,0))</f>
        <v/>
      </c>
      <c r="BA646" t="str">
        <f>IF(RESPOSTAS!BB646="","",IF(UPPER(RESPOSTAS!BB646)=INDEX(GABARITO!$C:$C,MATCH(TEXT(VALUE(RIGHT($BA$1,2)),"00")&amp;"|"&amp;IF(AND(VALUE(RIGHT($BA$1,2))&gt;=57,VALUE(RIGHT($BA$1,2))&lt;=63),$D646,"COMUM"),GABARITO!$D:$D,0)),1,0))</f>
        <v/>
      </c>
      <c r="BB646" t="str">
        <f>IF(RESPOSTAS!BC646="","",IF(UPPER(RESPOSTAS!BC646)=INDEX(GABARITO!$C:$C,MATCH(TEXT(VALUE(RIGHT($BB$1,2)),"00")&amp;"|"&amp;IF(AND(VALUE(RIGHT($BB$1,2))&gt;=57,VALUE(RIGHT($BB$1,2))&lt;=63),$D646,"COMUM"),GABARITO!$D:$D,0)),1,0))</f>
        <v/>
      </c>
      <c r="BC646" t="str">
        <f>IF(RESPOSTAS!BD646="","",IF(UPPER(RESPOSTAS!BD646)=INDEX(GABARITO!$C:$C,MATCH(TEXT(VALUE(RIGHT($BC$1,2)),"00")&amp;"|"&amp;IF(AND(VALUE(RIGHT($BC$1,2))&gt;=57,VALUE(RIGHT($BC$1,2))&lt;=63),$D646,"COMUM"),GABARITO!$D:$D,0)),1,0))</f>
        <v/>
      </c>
      <c r="BD646" t="str">
        <f>IF(RESPOSTAS!BE646="","",IF(UPPER(RESPOSTAS!BE646)=INDEX(GABARITO!$C:$C,MATCH(TEXT(VALUE(RIGHT($BD$1,2)),"00")&amp;"|"&amp;IF(AND(VALUE(RIGHT($BD$1,2))&gt;=57,VALUE(RIGHT($BD$1,2))&lt;=63),$D646,"COMUM"),GABARITO!$D:$D,0)),1,0))</f>
        <v/>
      </c>
      <c r="BE646" t="str">
        <f>IF(RESPOSTAS!BF646="","",IF(UPPER(RESPOSTAS!BF646)=INDEX(GABARITO!$C:$C,MATCH(TEXT(VALUE(RIGHT($BE$1,2)),"00")&amp;"|"&amp;IF(AND(VALUE(RIGHT($BE$1,2))&gt;=57,VALUE(RIGHT($BE$1,2))&lt;=63),$D646,"COMUM"),GABARITO!$D:$D,0)),1,0))</f>
        <v/>
      </c>
      <c r="BF646" t="str">
        <f>IF(RESPOSTAS!BG646="","",IF(UPPER(RESPOSTAS!BG646)=INDEX(GABARITO!$C:$C,MATCH(TEXT(VALUE(RIGHT($BF$1,2)),"00")&amp;"|"&amp;IF(AND(VALUE(RIGHT($BF$1,2))&gt;=57,VALUE(RIGHT($BF$1,2))&lt;=63),$D646,"COMUM"),GABARITO!$D:$D,0)),1,0))</f>
        <v/>
      </c>
      <c r="BG646" t="str">
        <f>IF(RESPOSTAS!BH646="","",IF(UPPER(RESPOSTAS!BH646)=INDEX(GABARITO!$C:$C,MATCH(TEXT(VALUE(RIGHT($BG$1,2)),"00")&amp;"|"&amp;IF(AND(VALUE(RIGHT($BG$1,2))&gt;=57,VALUE(RIGHT($BG$1,2))&lt;=63),$D646,"COMUM"),GABARITO!$D:$D,0)),1,0))</f>
        <v/>
      </c>
      <c r="BH646" t="str">
        <f>IF(RESPOSTAS!BI646="","",IF(UPPER(RESPOSTAS!BI646)=INDEX(GABARITO!$C:$C,MATCH(TEXT(VALUE(RIGHT($BH$1,2)),"00")&amp;"|"&amp;IF(AND(VALUE(RIGHT($BH$1,2))&gt;=57,VALUE(RIGHT($BH$1,2))&lt;=63),$D646,"COMUM"),GABARITO!$D:$D,0)),1,0))</f>
        <v/>
      </c>
      <c r="BI646" t="str">
        <f>IF(RESPOSTAS!BJ646="","",IF(UPPER(RESPOSTAS!BJ646)=INDEX(GABARITO!$C:$C,MATCH(TEXT(VALUE(RIGHT($BI$1,2)),"00")&amp;"|"&amp;IF(AND(VALUE(RIGHT($BI$1,2))&gt;=57,VALUE(RIGHT($BI$1,2))&lt;=63),$D646,"COMUM"),GABARITO!$D:$D,0)),1,0))</f>
        <v/>
      </c>
      <c r="BJ646" t="str">
        <f>IF(RESPOSTAS!BK646="","",IF(UPPER(RESPOSTAS!BK646)=INDEX(GABARITO!$C:$C,MATCH(TEXT(VALUE(RIGHT($BJ$1,2)),"00")&amp;"|"&amp;IF(AND(VALUE(RIGHT($BJ$1,2))&gt;=57,VALUE(RIGHT($BJ$1,2))&lt;=63),$D646,"COMUM"),GABARITO!$D:$D,0)),1,0))</f>
        <v/>
      </c>
      <c r="BK646" t="str">
        <f>IF(RESPOSTAS!BL646="","",IF(UPPER(RESPOSTAS!BL646)=INDEX(GABARITO!$C:$C,MATCH(TEXT(VALUE(RIGHT($BK$1,2)),"00")&amp;"|"&amp;IF(AND(VALUE(RIGHT($BK$1,2))&gt;=57,VALUE(RIGHT($BK$1,2))&lt;=63),$D646,"COMUM"),GABARITO!$D:$D,0)),1,0))</f>
        <v/>
      </c>
      <c r="BL646" t="str">
        <f>IF(RESPOSTAS!BM646="","",IF(UPPER(RESPOSTAS!BM646)=INDEX(GABARITO!$C:$C,MATCH(TEXT(VALUE(RIGHT($BL$1,2)),"00")&amp;"|"&amp;IF(AND(VALUE(RIGHT($BL$1,2))&gt;=57,VALUE(RIGHT($BL$1,2))&lt;=63),$D646,"COMUM"),GABARITO!$D:$D,0)),1,0))</f>
        <v/>
      </c>
      <c r="BM646" t="str">
        <f>IF(RESPOSTAS!BN646="","",IF(UPPER(RESPOSTAS!BN646)=INDEX(GABARITO!$C:$C,MATCH(TEXT(VALUE(RIGHT($BM$1,2)),"00")&amp;"|"&amp;IF(AND(VALUE(RIGHT($BM$1,2))&gt;=57,VALUE(RIGHT($BM$1,2))&lt;=63),$D646,"COMUM"),GABARITO!$D:$D,0)),1,0))</f>
        <v/>
      </c>
      <c r="BN646" t="str">
        <f>IF(RESPOSTAS!BO646="","",IF(UPPER(RESPOSTAS!BO646)=INDEX(GABARITO!$C:$C,MATCH(TEXT(VALUE(RIGHT($BN$1,2)),"00")&amp;"|"&amp;IF(AND(VALUE(RIGHT($BN$1,2))&gt;=57,VALUE(RIGHT($BN$1,2))&lt;=63),$D646,"COMUM"),GABARITO!$D:$D,0)),1,0))</f>
        <v/>
      </c>
      <c r="BO646" t="str">
        <f>IF(RESPOSTAS!BP646="","",IF(UPPER(RESPOSTAS!BP646)=INDEX(GABARITO!$C:$C,MATCH(TEXT(VALUE(RIGHT($BO$1,2)),"00")&amp;"|"&amp;IF(AND(VALUE(RIGHT($BO$1,2))&gt;=57,VALUE(RIGHT($BO$1,2))&lt;=63),$D646,"COMUM"),GABARITO!$D:$D,0)),1,0))</f>
        <v/>
      </c>
      <c r="BP646">
        <f>COUNTIF(RESPOSTAS!F646:BP646,"&lt;&gt;")</f>
        <v>0</v>
      </c>
      <c r="BQ646" t="str">
        <f t="shared" si="102"/>
        <v/>
      </c>
      <c r="BR646" s="10" t="str">
        <f t="shared" si="103"/>
        <v/>
      </c>
      <c r="BT646" s="11" t="str">
        <f t="shared" si="105"/>
        <v/>
      </c>
      <c r="BU646" s="11" t="str">
        <f t="shared" si="106"/>
        <v/>
      </c>
      <c r="BV646" s="11" t="str">
        <f t="shared" si="107"/>
        <v/>
      </c>
      <c r="BW646" s="11" t="str">
        <f t="shared" si="108"/>
        <v/>
      </c>
      <c r="BX646" s="11" t="str">
        <f t="shared" si="109"/>
        <v/>
      </c>
      <c r="BY646" s="11" t="str">
        <f t="shared" si="110"/>
        <v/>
      </c>
      <c r="BZ646" s="3" t="str">
        <f t="shared" si="104"/>
        <v/>
      </c>
      <c r="CA646" s="3" t="e">
        <f t="shared" si="101"/>
        <v>#VALUE!</v>
      </c>
    </row>
    <row r="647" spans="1:79" x14ac:dyDescent="0.25">
      <c r="A647" t="str">
        <f>IF(RESPOSTAS!A647="","",RESPOSTAS!A647)</f>
        <v/>
      </c>
      <c r="B647" t="str">
        <f>IF(RESPOSTAS!C647="","",RESPOSTAS!C647)</f>
        <v/>
      </c>
      <c r="C647" t="str">
        <f>IF(RESPOSTAS!D647="","",RESPOSTAS!D647)</f>
        <v/>
      </c>
      <c r="D647" t="str">
        <f>IF(RESPOSTAS!E647="","",RESPOSTAS!E647)</f>
        <v/>
      </c>
      <c r="E647" t="str">
        <f>IF(RESPOSTAS!F647="","",IF(UPPER(RESPOSTAS!F647)=INDEX(GABARITO!$C:$C,MATCH(TEXT(VALUE(RIGHT($E$1,2)),"00")&amp;"|"&amp;IF(AND(VALUE(RIGHT($E$1,2))&gt;=57,VALUE(RIGHT($E$1,2))&lt;=63),$D647,"COMUM"),GABARITO!$D:$D,0)),1,0))</f>
        <v/>
      </c>
      <c r="F647" t="str">
        <f>IF(RESPOSTAS!G647="","",IF(UPPER(RESPOSTAS!G647)=INDEX(GABARITO!$C:$C,MATCH(TEXT(VALUE(RIGHT($F$1,2)),"00")&amp;"|"&amp;IF(AND(VALUE(RIGHT($F$1,2))&gt;=57,VALUE(RIGHT($F$1,2))&lt;=63),$D647,"COMUM"),GABARITO!$D:$D,0)),1,0))</f>
        <v/>
      </c>
      <c r="G647" t="str">
        <f>IF(RESPOSTAS!H647="","",IF(UPPER(RESPOSTAS!H647)=INDEX(GABARITO!$C:$C,MATCH(TEXT(VALUE(RIGHT($G$1,2)),"00")&amp;"|"&amp;IF(AND(VALUE(RIGHT($G$1,2))&gt;=57,VALUE(RIGHT($G$1,2))&lt;=63),$D647,"COMUM"),GABARITO!$D:$D,0)),1,0))</f>
        <v/>
      </c>
      <c r="H647" t="str">
        <f>IF(RESPOSTAS!I647="","",IF(UPPER(RESPOSTAS!I647)=INDEX(GABARITO!$C:$C,MATCH(TEXT(VALUE(RIGHT($H$1,2)),"00")&amp;"|"&amp;IF(AND(VALUE(RIGHT($H$1,2))&gt;=57,VALUE(RIGHT($H$1,2))&lt;=63),$D647,"COMUM"),GABARITO!$D:$D,0)),1,0))</f>
        <v/>
      </c>
      <c r="I647" t="str">
        <f>IF(RESPOSTAS!J647="","",IF(UPPER(RESPOSTAS!J647)=INDEX(GABARITO!$C:$C,MATCH(TEXT(VALUE(RIGHT($I$1,2)),"00")&amp;"|"&amp;IF(AND(VALUE(RIGHT($I$1,2))&gt;=57,VALUE(RIGHT($I$1,2))&lt;=63),$D647,"COMUM"),GABARITO!$D:$D,0)),1,0))</f>
        <v/>
      </c>
      <c r="J647" t="str">
        <f>IF(RESPOSTAS!K647="","",IF(UPPER(RESPOSTAS!K647)=INDEX(GABARITO!$C:$C,MATCH(TEXT(VALUE(RIGHT($J$1,2)),"00")&amp;"|"&amp;IF(AND(VALUE(RIGHT($J$1,2))&gt;=57,VALUE(RIGHT($J$1,2))&lt;=63),$D647,"COMUM"),GABARITO!$D:$D,0)),1,0))</f>
        <v/>
      </c>
      <c r="K647" t="str">
        <f>IF(RESPOSTAS!L647="","",IF(UPPER(RESPOSTAS!L647)=INDEX(GABARITO!$C:$C,MATCH(TEXT(VALUE(RIGHT($K$1,2)),"00")&amp;"|"&amp;IF(AND(VALUE(RIGHT($K$1,2))&gt;=57,VALUE(RIGHT($K$1,2))&lt;=63),$D647,"COMUM"),GABARITO!$D:$D,0)),1,0))</f>
        <v/>
      </c>
      <c r="L647" t="str">
        <f>IF(RESPOSTAS!M647="","",IF(UPPER(RESPOSTAS!M647)=INDEX(GABARITO!$C:$C,MATCH(TEXT(VALUE(RIGHT($L$1,2)),"00")&amp;"|"&amp;IF(AND(VALUE(RIGHT($L$1,2))&gt;=57,VALUE(RIGHT($L$1,2))&lt;=63),$D647,"COMUM"),GABARITO!$D:$D,0)),1,0))</f>
        <v/>
      </c>
      <c r="M647" t="str">
        <f>IF(RESPOSTAS!N647="","",IF(UPPER(RESPOSTAS!N647)=INDEX(GABARITO!$C:$C,MATCH(TEXT(VALUE(RIGHT($M$1,2)),"00")&amp;"|"&amp;IF(AND(VALUE(RIGHT($M$1,2))&gt;=57,VALUE(RIGHT($M$1,2))&lt;=63),$D647,"COMUM"),GABARITO!$D:$D,0)),1,0))</f>
        <v/>
      </c>
      <c r="N647" t="str">
        <f>IF(RESPOSTAS!O647="","",IF(UPPER(RESPOSTAS!O647)=INDEX(GABARITO!$C:$C,MATCH(TEXT(VALUE(RIGHT($E$1,2)),"00")&amp;"|"&amp;IF(AND(VALUE(RIGHT($E$1,2))&gt;=57,VALUE(RIGHT($E$1,2))&lt;=63),$D647,"COMUM"),GABARITO!$D:$D,0)),1,0))</f>
        <v/>
      </c>
      <c r="O647" t="str">
        <f>IF(RESPOSTAS!P647="","",IF(UPPER(RESPOSTAS!P647)=INDEX(GABARITO!$C:$C,MATCH(TEXT(VALUE(RIGHT($O$1,2)),"00")&amp;"|"&amp;IF(AND(VALUE(RIGHT($O$1,2))&gt;=57,VALUE(RIGHT($O$1,2))&lt;=63),$D647,"COMUM"),GABARITO!$D:$D,0)),1,0))</f>
        <v/>
      </c>
      <c r="P647" t="str">
        <f>IF(RESPOSTAS!Q647="","",IF(UPPER(RESPOSTAS!Q647)=INDEX(GABARITO!$C:$C,MATCH(TEXT(VALUE(RIGHT($P$1,2)),"00")&amp;"|"&amp;IF(AND(VALUE(RIGHT($P$1,2))&gt;=57,VALUE(RIGHT($P$1,2))&lt;=63),$D647,"COMUM"),GABARITO!$D:$D,0)),1,0))</f>
        <v/>
      </c>
      <c r="Q647" t="str">
        <f>IF(RESPOSTAS!R647="","",IF(UPPER(RESPOSTAS!R647)=INDEX(GABARITO!$C:$C,MATCH(TEXT(VALUE(RIGHT($Q$1,2)),"00")&amp;"|"&amp;IF(AND(VALUE(RIGHT($Q$1,2))&gt;=57,VALUE(RIGHT($Q$1,2))&lt;=63),$D647,"COMUM"),GABARITO!$D:$D,0)),1,0))</f>
        <v/>
      </c>
      <c r="R647" t="str">
        <f>IF(RESPOSTAS!S647="","",IF(UPPER(RESPOSTAS!S647)=INDEX(GABARITO!$C:$C,MATCH(TEXT(VALUE(RIGHT($R$1,2)),"00")&amp;"|"&amp;IF(AND(VALUE(RIGHT($R$1,2))&gt;=57,VALUE(RIGHT($R$1,2))&lt;=63),$D647,"COMUM"),GABARITO!$D:$D,0)),1,0))</f>
        <v/>
      </c>
      <c r="S647" t="str">
        <f>IF(RESPOSTAS!T647="","",IF(UPPER(RESPOSTAS!T647)=INDEX(GABARITO!$C:$C,MATCH(TEXT(VALUE(RIGHT($S$1,2)),"00")&amp;"|"&amp;IF(AND(VALUE(RIGHT($S$1,2))&gt;=57,VALUE(RIGHT($S$1,2))&lt;=63),$D647,"COMUM"),GABARITO!$D:$D,0)),1,0))</f>
        <v/>
      </c>
      <c r="T647" t="str">
        <f>IF(RESPOSTAS!U647="","",IF(UPPER(RESPOSTAS!U647)=INDEX(GABARITO!$C:$C,MATCH(TEXT(VALUE(RIGHT($T$1,2)),"00")&amp;"|"&amp;IF(AND(VALUE(RIGHT($T$1,2))&gt;=57,VALUE(RIGHT($T$1,2))&lt;=63),$D647,"COMUM"),GABARITO!$D:$D,0)),1,0))</f>
        <v/>
      </c>
      <c r="U647" t="str">
        <f>IF(RESPOSTAS!V647="","",IF(UPPER(RESPOSTAS!V647)=INDEX(GABARITO!$C:$C,MATCH(TEXT(VALUE(RIGHT($U$1,2)),"00")&amp;"|"&amp;IF(AND(VALUE(RIGHT($U$1,2))&gt;=57,VALUE(RIGHT($U$1,2))&lt;=63),$D647,"COMUM"),GABARITO!$D:$D,0)),1,0))</f>
        <v/>
      </c>
      <c r="V647" t="str">
        <f>IF(RESPOSTAS!W647="","",IF(UPPER(RESPOSTAS!W647)=INDEX(GABARITO!$C:$C,MATCH(TEXT(VALUE(RIGHT($E$1,2)),"00")&amp;"|"&amp;IF(AND(VALUE(RIGHT($E$1,2))&gt;=57,VALUE(RIGHT($E$1,2))&lt;=63),$D647,"COMUM"),GABARITO!$D:$D,0)),1,0))</f>
        <v/>
      </c>
      <c r="W647" t="str">
        <f>IF(RESPOSTAS!X647="","",IF(UPPER(RESPOSTAS!X647)=INDEX(GABARITO!$C:$C,MATCH(TEXT(VALUE(RIGHT($W$1,2)),"00")&amp;"|"&amp;IF(AND(VALUE(RIGHT($W$1,2))&gt;=57,VALUE(RIGHT($W$1,2))&lt;=63),$D647,"COMUM"),GABARITO!$D:$D,0)),1,0))</f>
        <v/>
      </c>
      <c r="X647" t="str">
        <f>IF(RESPOSTAS!Y647="","",IF(UPPER(RESPOSTAS!Y647)=INDEX(GABARITO!$C:$C,MATCH(TEXT(VALUE(RIGHT($X$1,2)),"00")&amp;"|"&amp;IF(AND(VALUE(RIGHT($X$1,2))&gt;=57,VALUE(RIGHT($X$1,2))&lt;=63),$D647,"COMUM"),GABARITO!$D:$D,0)),1,0))</f>
        <v/>
      </c>
      <c r="Y647" t="str">
        <f>IF(RESPOSTAS!Z647="","",IF(UPPER(RESPOSTAS!Z647)=INDEX(GABARITO!$C:$C,MATCH(TEXT(VALUE(RIGHT($Y$1,2)),"00")&amp;"|"&amp;IF(AND(VALUE(RIGHT($Y$1,2))&gt;=57,VALUE(RIGHT($Y$1,2))&lt;=63),$D647,"COMUM"),GABARITO!$D:$D,0)),1,0))</f>
        <v/>
      </c>
      <c r="Z647" t="str">
        <f>IF(RESPOSTAS!AA647="","",IF(UPPER(RESPOSTAS!AA647)=INDEX(GABARITO!$C:$C,MATCH(TEXT(VALUE(RIGHT($Z$1,2)),"00")&amp;"|"&amp;IF(AND(VALUE(RIGHT($Z$1,2))&gt;=57,VALUE(RIGHT($Z$1,2))&lt;=63),$D647,"COMUM"),GABARITO!$D:$D,0)),1,0))</f>
        <v/>
      </c>
      <c r="AA647" t="str">
        <f>IF(RESPOSTAS!AB647="","",IF(UPPER(RESPOSTAS!AB647)=INDEX(GABARITO!$C:$C,MATCH(TEXT(VALUE(RIGHT($AA$1,2)),"00")&amp;"|"&amp;IF(AND(VALUE(RIGHT($AA$1,2))&gt;=57,VALUE(RIGHT($AA$1,2))&lt;=63),$D647,"COMUM"),GABARITO!$D:$D,0)),1,0))</f>
        <v/>
      </c>
      <c r="AB647" t="str">
        <f>IF(RESPOSTAS!AC647="","",IF(UPPER(RESPOSTAS!AC647)=INDEX(GABARITO!$C:$C,MATCH(TEXT(VALUE(RIGHT($AB$1,2)),"00")&amp;"|"&amp;IF(AND(VALUE(RIGHT($AB$1,2))&gt;=57,VALUE(RIGHT($AB$1,2))&lt;=63),$D647,"COMUM"),GABARITO!$D:$D,0)),1,0))</f>
        <v/>
      </c>
      <c r="AC647" t="str">
        <f>IF(RESPOSTAS!AD647="","",IF(UPPER(RESPOSTAS!AD647)=INDEX(GABARITO!$C:$C,MATCH(TEXT(VALUE(RIGHT($AC$1,2)),"00")&amp;"|"&amp;IF(AND(VALUE(RIGHT($AC$1,2))&gt;=57,VALUE(RIGHT($AC$1,2))&lt;=63),$D647,"COMUM"),GABARITO!$D:$D,0)),1,0))</f>
        <v/>
      </c>
      <c r="AD647" t="str">
        <f>IF(RESPOSTAS!AE647="","",IF(UPPER(RESPOSTAS!AE647)=INDEX(GABARITO!$C:$C,MATCH(TEXT(VALUE(RIGHT($AD$1,2)),"00")&amp;"|"&amp;IF(AND(VALUE(RIGHT($AD$1,2))&gt;=57,VALUE(RIGHT($AD$1,2))&lt;=63),$D647,"COMUM"),GABARITO!$D:$D,0)),1,0))</f>
        <v/>
      </c>
      <c r="AE647" t="str">
        <f>IF(RESPOSTAS!AF647="","",IF(UPPER(RESPOSTAS!AF647)=INDEX(GABARITO!$C:$C,MATCH(TEXT(VALUE(RIGHT($AE$1,2)),"00")&amp;"|"&amp;IF(AND(VALUE(RIGHT($AE$1,2))&gt;=57,VALUE(RIGHT($AE$1,2))&lt;=63),$D647,"COMUM"),GABARITO!$D:$D,0)),1,0))</f>
        <v/>
      </c>
      <c r="AF647" t="str">
        <f>IF(RESPOSTAS!AG647="","",IF(UPPER(RESPOSTAS!AG647)=INDEX(GABARITO!$C:$C,MATCH(TEXT(VALUE(RIGHT($AF$1,2)),"00")&amp;"|"&amp;IF(AND(VALUE(RIGHT($AF$1,2))&gt;=57,VALUE(RIGHT($AF$1,2))&lt;=63),$D647,"COMUM"),GABARITO!$D:$D,0)),1,0))</f>
        <v/>
      </c>
      <c r="AG647" t="str">
        <f>IF(RESPOSTAS!AH647="","",IF(UPPER(RESPOSTAS!AH647)=INDEX(GABARITO!$C:$C,MATCH(TEXT(VALUE(RIGHT($AG$1,2)),"00")&amp;"|"&amp;IF(AND(VALUE(RIGHT($AG$1,2))&gt;=57,VALUE(RIGHT($AG$1,2))&lt;=63),$D647,"COMUM"),GABARITO!$D:$D,0)),1,0))</f>
        <v/>
      </c>
      <c r="AH647" t="str">
        <f>IF(RESPOSTAS!AI647="","",IF(UPPER(RESPOSTAS!AI647)=INDEX(GABARITO!$C:$C,MATCH(TEXT(VALUE(RIGHT($AH$1,2)),"00")&amp;"|"&amp;IF(AND(VALUE(RIGHT($AH$1,2))&gt;=57,VALUE(RIGHT($AH$1,2))&lt;=63),$D647,"COMUM"),GABARITO!$D:$D,0)),1,0))</f>
        <v/>
      </c>
      <c r="AI647" t="str">
        <f>IF(RESPOSTAS!AJ647="","",IF(UPPER(RESPOSTAS!AJ647)=INDEX(GABARITO!$C:$C,MATCH(TEXT(VALUE(RIGHT($AI$1,2)),"00")&amp;"|"&amp;IF(AND(VALUE(RIGHT($AI$1,2))&gt;=57,VALUE(RIGHT($AI$1,2))&lt;=63),$D647,"COMUM"),GABARITO!$D:$D,0)),1,0))</f>
        <v/>
      </c>
      <c r="AJ647" t="str">
        <f>IF(RESPOSTAS!AK647="","",IF(UPPER(RESPOSTAS!AK647)=INDEX(GABARITO!$C:$C,MATCH(TEXT(VALUE(RIGHT($AJ$1,2)),"00")&amp;"|"&amp;IF(AND(VALUE(RIGHT($AJ$1,2))&gt;=57,VALUE(RIGHT($AJ$1,2))&lt;=63),$D647,"COMUM"),GABARITO!$D:$D,0)),1,0))</f>
        <v/>
      </c>
      <c r="AK647" t="str">
        <f>IF(RESPOSTAS!AL647="","",IF(UPPER(RESPOSTAS!AL647)=INDEX(GABARITO!$C:$C,MATCH(TEXT(VALUE(RIGHT($AK$1,2)),"00")&amp;"|"&amp;IF(AND(VALUE(RIGHT($AK$1,2))&gt;=57,VALUE(RIGHT($AK$1,2))&lt;=63),$D647,"COMUM"),GABARITO!$D:$D,0)),1,0))</f>
        <v/>
      </c>
      <c r="AL647" t="str">
        <f>IF(RESPOSTAS!AM647="","",IF(UPPER(RESPOSTAS!AM647)=INDEX(GABARITO!$C:$C,MATCH(TEXT(VALUE(RIGHT($AL$1,2)),"00")&amp;"|"&amp;IF(AND(VALUE(RIGHT($AL$1,2))&gt;=57,VALUE(RIGHT($AL$1,2))&lt;=63),$D647,"COMUM"),GABARITO!$D:$D,0)),1,0))</f>
        <v/>
      </c>
      <c r="AM647" t="str">
        <f>IF(RESPOSTAS!AN647="","",IF(UPPER(RESPOSTAS!AN647)=INDEX(GABARITO!$C:$C,MATCH(TEXT(VALUE(RIGHT($AM$1,2)),"00")&amp;"|"&amp;IF(AND(VALUE(RIGHT($AM$1,2))&gt;=57,VALUE(RIGHT($AM$1,2))&lt;=63),$D647,"COMUM"),GABARITO!$D:$D,0)),1,0))</f>
        <v/>
      </c>
      <c r="AN647" t="str">
        <f>IF(RESPOSTAS!AO647="","",IF(UPPER(RESPOSTAS!AO647)=INDEX(GABARITO!$C:$C,MATCH(TEXT(VALUE(RIGHT($AN$1,2)),"00")&amp;"|"&amp;IF(AND(VALUE(RIGHT($AN$1,2))&gt;=57,VALUE(RIGHT($AN$1,2))&lt;=63),$D647,"COMUM"),GABARITO!$D:$D,0)),1,0))</f>
        <v/>
      </c>
      <c r="AO647" t="str">
        <f>IF(RESPOSTAS!AP647="","",IF(UPPER(RESPOSTAS!AP647)=INDEX(GABARITO!$C:$C,MATCH(TEXT(VALUE(RIGHT($AO$1,2)),"00")&amp;"|"&amp;IF(AND(VALUE(RIGHT($AO$1,2))&gt;=57,VALUE(RIGHT($AO$1,2))&lt;=63),$D647,"COMUM"),GABARITO!$D:$D,0)),1,0))</f>
        <v/>
      </c>
      <c r="AP647" t="str">
        <f>IF(RESPOSTAS!AQ647="","",IF(UPPER(RESPOSTAS!AQ647)=INDEX(GABARITO!$C:$C,MATCH(TEXT(VALUE(RIGHT($AP$1,2)),"00")&amp;"|"&amp;IF(AND(VALUE(RIGHT($AP$1,2))&gt;=57,VALUE(RIGHT($AP$1,2))&lt;=63),$D647,"COMUM"),GABARITO!$D:$D,0)),1,0))</f>
        <v/>
      </c>
      <c r="AQ647" t="str">
        <f>IF(RESPOSTAS!AR647="","",IF(UPPER(RESPOSTAS!AR647)=INDEX(GABARITO!$C:$C,MATCH(TEXT(VALUE(RIGHT($AQ$1,2)),"00")&amp;"|"&amp;IF(AND(VALUE(RIGHT($AQ$1,2))&gt;=57,VALUE(RIGHT($AQ$1,2))&lt;=63),$D647,"COMUM"),GABARITO!$D:$D,0)),1,0))</f>
        <v/>
      </c>
      <c r="AR647" t="str">
        <f>IF(RESPOSTAS!AS647="","",IF(UPPER(RESPOSTAS!AS647)=INDEX(GABARITO!$C:$C,MATCH(TEXT(VALUE(RIGHT($AR$1,2)),"00")&amp;"|"&amp;IF(AND(VALUE(RIGHT($AR$1,2))&gt;=57,VALUE(RIGHT($AR$1,2))&lt;=63),$D647,"COMUM"),GABARITO!$D:$D,0)),1,0))</f>
        <v/>
      </c>
      <c r="AS647" t="str">
        <f>IF(RESPOSTAS!AT647="","",IF(UPPER(RESPOSTAS!AT647)=INDEX(GABARITO!$C:$C,MATCH(TEXT(VALUE(RIGHT($AS$1,2)),"00")&amp;"|"&amp;IF(AND(VALUE(RIGHT($AS$1,2))&gt;=57,VALUE(RIGHT($AS$1,2))&lt;=63),$D647,"COMUM"),GABARITO!$D:$D,0)),1,0))</f>
        <v/>
      </c>
      <c r="AT647" t="str">
        <f>IF(RESPOSTAS!AU647="","",IF(UPPER(RESPOSTAS!AU647)=INDEX(GABARITO!$C:$C,MATCH(TEXT(VALUE(RIGHT($AT$1,2)),"00")&amp;"|"&amp;IF(AND(VALUE(RIGHT($AT$1,2))&gt;=57,VALUE(RIGHT($AT$1,2))&lt;=63),$D647,"COMUM"),GABARITO!$D:$D,0)),1,0))</f>
        <v/>
      </c>
      <c r="AU647" t="str">
        <f>IF(RESPOSTAS!AV647="","",IF(UPPER(RESPOSTAS!AV647)=INDEX(GABARITO!$C:$C,MATCH(TEXT(VALUE(RIGHT($AU$1,2)),"00")&amp;"|"&amp;IF(AND(VALUE(RIGHT($AU$1,2))&gt;=57,VALUE(RIGHT($AU$1,2))&lt;=63),$D647,"COMUM"),GABARITO!$D:$D,0)),1,0))</f>
        <v/>
      </c>
      <c r="AV647" t="str">
        <f>IF(RESPOSTAS!AW647="","",IF(UPPER(RESPOSTAS!AW647)=INDEX(GABARITO!$C:$C,MATCH(TEXT(VALUE(RIGHT($AV$1,2)),"00")&amp;"|"&amp;IF(AND(VALUE(RIGHT($AV$1,2))&gt;=57,VALUE(RIGHT($AV$1,2))&lt;=63),$D647,"COMUM"),GABARITO!$D:$D,0)),1,0))</f>
        <v/>
      </c>
      <c r="AW647" t="str">
        <f>IF(RESPOSTAS!AX647="","",IF(UPPER(RESPOSTAS!AX647)=INDEX(GABARITO!$C:$C,MATCH(TEXT(VALUE(RIGHT($AW$1,2)),"00")&amp;"|"&amp;IF(AND(VALUE(RIGHT($AW$1,2))&gt;=57,VALUE(RIGHT($AW$1,2))&lt;=63),$D647,"COMUM"),GABARITO!$D:$D,0)),1,0))</f>
        <v/>
      </c>
      <c r="AX647" t="str">
        <f>IF(RESPOSTAS!AY647="","",IF(UPPER(RESPOSTAS!AY647)=INDEX(GABARITO!$C:$C,MATCH(TEXT(VALUE(RIGHT($AX$1,2)),"00")&amp;"|"&amp;IF(AND(VALUE(RIGHT($AX$1,2))&gt;=57,VALUE(RIGHT($AX$1,2))&lt;=63),$D647,"COMUM"),GABARITO!$D:$D,0)),1,0))</f>
        <v/>
      </c>
      <c r="AY647" t="str">
        <f>IF(RESPOSTAS!AZ647="","",IF(UPPER(RESPOSTAS!AZ647)=INDEX(GABARITO!$C:$C,MATCH(TEXT(VALUE(RIGHT($AY$1,2)),"00")&amp;"|"&amp;IF(AND(VALUE(RIGHT($AY$1,2))&gt;=57,VALUE(RIGHT($AY$1,2))&lt;=63),$D647,"COMUM"),GABARITO!$D:$D,0)),1,0))</f>
        <v/>
      </c>
      <c r="AZ647" t="str">
        <f>IF(RESPOSTAS!BA647="","",IF(UPPER(RESPOSTAS!BA647)=INDEX(GABARITO!$C:$C,MATCH(TEXT(VALUE(RIGHT($AZ$1,2)),"00")&amp;"|"&amp;IF(AND(VALUE(RIGHT($AZ$1,2))&gt;=57,VALUE(RIGHT($AZ$1,2))&lt;=63),$D647,"COMUM"),GABARITO!$D:$D,0)),1,0))</f>
        <v/>
      </c>
      <c r="BA647" t="str">
        <f>IF(RESPOSTAS!BB647="","",IF(UPPER(RESPOSTAS!BB647)=INDEX(GABARITO!$C:$C,MATCH(TEXT(VALUE(RIGHT($BA$1,2)),"00")&amp;"|"&amp;IF(AND(VALUE(RIGHT($BA$1,2))&gt;=57,VALUE(RIGHT($BA$1,2))&lt;=63),$D647,"COMUM"),GABARITO!$D:$D,0)),1,0))</f>
        <v/>
      </c>
      <c r="BB647" t="str">
        <f>IF(RESPOSTAS!BC647="","",IF(UPPER(RESPOSTAS!BC647)=INDEX(GABARITO!$C:$C,MATCH(TEXT(VALUE(RIGHT($BB$1,2)),"00")&amp;"|"&amp;IF(AND(VALUE(RIGHT($BB$1,2))&gt;=57,VALUE(RIGHT($BB$1,2))&lt;=63),$D647,"COMUM"),GABARITO!$D:$D,0)),1,0))</f>
        <v/>
      </c>
      <c r="BC647" t="str">
        <f>IF(RESPOSTAS!BD647="","",IF(UPPER(RESPOSTAS!BD647)=INDEX(GABARITO!$C:$C,MATCH(TEXT(VALUE(RIGHT($BC$1,2)),"00")&amp;"|"&amp;IF(AND(VALUE(RIGHT($BC$1,2))&gt;=57,VALUE(RIGHT($BC$1,2))&lt;=63),$D647,"COMUM"),GABARITO!$D:$D,0)),1,0))</f>
        <v/>
      </c>
      <c r="BD647" t="str">
        <f>IF(RESPOSTAS!BE647="","",IF(UPPER(RESPOSTAS!BE647)=INDEX(GABARITO!$C:$C,MATCH(TEXT(VALUE(RIGHT($BD$1,2)),"00")&amp;"|"&amp;IF(AND(VALUE(RIGHT($BD$1,2))&gt;=57,VALUE(RIGHT($BD$1,2))&lt;=63),$D647,"COMUM"),GABARITO!$D:$D,0)),1,0))</f>
        <v/>
      </c>
      <c r="BE647" t="str">
        <f>IF(RESPOSTAS!BF647="","",IF(UPPER(RESPOSTAS!BF647)=INDEX(GABARITO!$C:$C,MATCH(TEXT(VALUE(RIGHT($BE$1,2)),"00")&amp;"|"&amp;IF(AND(VALUE(RIGHT($BE$1,2))&gt;=57,VALUE(RIGHT($BE$1,2))&lt;=63),$D647,"COMUM"),GABARITO!$D:$D,0)),1,0))</f>
        <v/>
      </c>
      <c r="BF647" t="str">
        <f>IF(RESPOSTAS!BG647="","",IF(UPPER(RESPOSTAS!BG647)=INDEX(GABARITO!$C:$C,MATCH(TEXT(VALUE(RIGHT($BF$1,2)),"00")&amp;"|"&amp;IF(AND(VALUE(RIGHT($BF$1,2))&gt;=57,VALUE(RIGHT($BF$1,2))&lt;=63),$D647,"COMUM"),GABARITO!$D:$D,0)),1,0))</f>
        <v/>
      </c>
      <c r="BG647" t="str">
        <f>IF(RESPOSTAS!BH647="","",IF(UPPER(RESPOSTAS!BH647)=INDEX(GABARITO!$C:$C,MATCH(TEXT(VALUE(RIGHT($BG$1,2)),"00")&amp;"|"&amp;IF(AND(VALUE(RIGHT($BG$1,2))&gt;=57,VALUE(RIGHT($BG$1,2))&lt;=63),$D647,"COMUM"),GABARITO!$D:$D,0)),1,0))</f>
        <v/>
      </c>
      <c r="BH647" t="str">
        <f>IF(RESPOSTAS!BI647="","",IF(UPPER(RESPOSTAS!BI647)=INDEX(GABARITO!$C:$C,MATCH(TEXT(VALUE(RIGHT($BH$1,2)),"00")&amp;"|"&amp;IF(AND(VALUE(RIGHT($BH$1,2))&gt;=57,VALUE(RIGHT($BH$1,2))&lt;=63),$D647,"COMUM"),GABARITO!$D:$D,0)),1,0))</f>
        <v/>
      </c>
      <c r="BI647" t="str">
        <f>IF(RESPOSTAS!BJ647="","",IF(UPPER(RESPOSTAS!BJ647)=INDEX(GABARITO!$C:$C,MATCH(TEXT(VALUE(RIGHT($BI$1,2)),"00")&amp;"|"&amp;IF(AND(VALUE(RIGHT($BI$1,2))&gt;=57,VALUE(RIGHT($BI$1,2))&lt;=63),$D647,"COMUM"),GABARITO!$D:$D,0)),1,0))</f>
        <v/>
      </c>
      <c r="BJ647" t="str">
        <f>IF(RESPOSTAS!BK647="","",IF(UPPER(RESPOSTAS!BK647)=INDEX(GABARITO!$C:$C,MATCH(TEXT(VALUE(RIGHT($BJ$1,2)),"00")&amp;"|"&amp;IF(AND(VALUE(RIGHT($BJ$1,2))&gt;=57,VALUE(RIGHT($BJ$1,2))&lt;=63),$D647,"COMUM"),GABARITO!$D:$D,0)),1,0))</f>
        <v/>
      </c>
      <c r="BK647" t="str">
        <f>IF(RESPOSTAS!BL647="","",IF(UPPER(RESPOSTAS!BL647)=INDEX(GABARITO!$C:$C,MATCH(TEXT(VALUE(RIGHT($BK$1,2)),"00")&amp;"|"&amp;IF(AND(VALUE(RIGHT($BK$1,2))&gt;=57,VALUE(RIGHT($BK$1,2))&lt;=63),$D647,"COMUM"),GABARITO!$D:$D,0)),1,0))</f>
        <v/>
      </c>
      <c r="BL647" t="str">
        <f>IF(RESPOSTAS!BM647="","",IF(UPPER(RESPOSTAS!BM647)=INDEX(GABARITO!$C:$C,MATCH(TEXT(VALUE(RIGHT($BL$1,2)),"00")&amp;"|"&amp;IF(AND(VALUE(RIGHT($BL$1,2))&gt;=57,VALUE(RIGHT($BL$1,2))&lt;=63),$D647,"COMUM"),GABARITO!$D:$D,0)),1,0))</f>
        <v/>
      </c>
      <c r="BM647" t="str">
        <f>IF(RESPOSTAS!BN647="","",IF(UPPER(RESPOSTAS!BN647)=INDEX(GABARITO!$C:$C,MATCH(TEXT(VALUE(RIGHT($BM$1,2)),"00")&amp;"|"&amp;IF(AND(VALUE(RIGHT($BM$1,2))&gt;=57,VALUE(RIGHT($BM$1,2))&lt;=63),$D647,"COMUM"),GABARITO!$D:$D,0)),1,0))</f>
        <v/>
      </c>
      <c r="BN647" t="str">
        <f>IF(RESPOSTAS!BO647="","",IF(UPPER(RESPOSTAS!BO647)=INDEX(GABARITO!$C:$C,MATCH(TEXT(VALUE(RIGHT($BN$1,2)),"00")&amp;"|"&amp;IF(AND(VALUE(RIGHT($BN$1,2))&gt;=57,VALUE(RIGHT($BN$1,2))&lt;=63),$D647,"COMUM"),GABARITO!$D:$D,0)),1,0))</f>
        <v/>
      </c>
      <c r="BO647" t="str">
        <f>IF(RESPOSTAS!BP647="","",IF(UPPER(RESPOSTAS!BP647)=INDEX(GABARITO!$C:$C,MATCH(TEXT(VALUE(RIGHT($BO$1,2)),"00")&amp;"|"&amp;IF(AND(VALUE(RIGHT($BO$1,2))&gt;=57,VALUE(RIGHT($BO$1,2))&lt;=63),$D647,"COMUM"),GABARITO!$D:$D,0)),1,0))</f>
        <v/>
      </c>
      <c r="BP647">
        <f>COUNTIF(RESPOSTAS!F647:BP647,"&lt;&gt;")</f>
        <v>0</v>
      </c>
      <c r="BQ647" t="str">
        <f t="shared" si="102"/>
        <v/>
      </c>
      <c r="BR647" s="10" t="str">
        <f t="shared" si="103"/>
        <v/>
      </c>
      <c r="BT647" s="11" t="str">
        <f t="shared" si="105"/>
        <v/>
      </c>
      <c r="BU647" s="11" t="str">
        <f t="shared" si="106"/>
        <v/>
      </c>
      <c r="BV647" s="11" t="str">
        <f t="shared" si="107"/>
        <v/>
      </c>
      <c r="BW647" s="11" t="str">
        <f t="shared" si="108"/>
        <v/>
      </c>
      <c r="BX647" s="11" t="str">
        <f t="shared" si="109"/>
        <v/>
      </c>
      <c r="BY647" s="11" t="str">
        <f t="shared" si="110"/>
        <v/>
      </c>
      <c r="BZ647" s="3" t="str">
        <f t="shared" si="104"/>
        <v/>
      </c>
      <c r="CA647" s="3" t="e">
        <f t="shared" si="101"/>
        <v>#VALUE!</v>
      </c>
    </row>
    <row r="648" spans="1:79" x14ac:dyDescent="0.25">
      <c r="A648" t="str">
        <f>IF(RESPOSTAS!A648="","",RESPOSTAS!A648)</f>
        <v/>
      </c>
      <c r="B648" t="str">
        <f>IF(RESPOSTAS!C648="","",RESPOSTAS!C648)</f>
        <v/>
      </c>
      <c r="C648" t="str">
        <f>IF(RESPOSTAS!D648="","",RESPOSTAS!D648)</f>
        <v/>
      </c>
      <c r="D648" t="str">
        <f>IF(RESPOSTAS!E648="","",RESPOSTAS!E648)</f>
        <v/>
      </c>
      <c r="E648" t="str">
        <f>IF(RESPOSTAS!F648="","",IF(UPPER(RESPOSTAS!F648)=INDEX(GABARITO!$C:$C,MATCH(TEXT(VALUE(RIGHT($E$1,2)),"00")&amp;"|"&amp;IF(AND(VALUE(RIGHT($E$1,2))&gt;=57,VALUE(RIGHT($E$1,2))&lt;=63),$D648,"COMUM"),GABARITO!$D:$D,0)),1,0))</f>
        <v/>
      </c>
      <c r="F648" t="str">
        <f>IF(RESPOSTAS!G648="","",IF(UPPER(RESPOSTAS!G648)=INDEX(GABARITO!$C:$C,MATCH(TEXT(VALUE(RIGHT($F$1,2)),"00")&amp;"|"&amp;IF(AND(VALUE(RIGHT($F$1,2))&gt;=57,VALUE(RIGHT($F$1,2))&lt;=63),$D648,"COMUM"),GABARITO!$D:$D,0)),1,0))</f>
        <v/>
      </c>
      <c r="G648" t="str">
        <f>IF(RESPOSTAS!H648="","",IF(UPPER(RESPOSTAS!H648)=INDEX(GABARITO!$C:$C,MATCH(TEXT(VALUE(RIGHT($G$1,2)),"00")&amp;"|"&amp;IF(AND(VALUE(RIGHT($G$1,2))&gt;=57,VALUE(RIGHT($G$1,2))&lt;=63),$D648,"COMUM"),GABARITO!$D:$D,0)),1,0))</f>
        <v/>
      </c>
      <c r="H648" t="str">
        <f>IF(RESPOSTAS!I648="","",IF(UPPER(RESPOSTAS!I648)=INDEX(GABARITO!$C:$C,MATCH(TEXT(VALUE(RIGHT($H$1,2)),"00")&amp;"|"&amp;IF(AND(VALUE(RIGHT($H$1,2))&gt;=57,VALUE(RIGHT($H$1,2))&lt;=63),$D648,"COMUM"),GABARITO!$D:$D,0)),1,0))</f>
        <v/>
      </c>
      <c r="I648" t="str">
        <f>IF(RESPOSTAS!J648="","",IF(UPPER(RESPOSTAS!J648)=INDEX(GABARITO!$C:$C,MATCH(TEXT(VALUE(RIGHT($I$1,2)),"00")&amp;"|"&amp;IF(AND(VALUE(RIGHT($I$1,2))&gt;=57,VALUE(RIGHT($I$1,2))&lt;=63),$D648,"COMUM"),GABARITO!$D:$D,0)),1,0))</f>
        <v/>
      </c>
      <c r="J648" t="str">
        <f>IF(RESPOSTAS!K648="","",IF(UPPER(RESPOSTAS!K648)=INDEX(GABARITO!$C:$C,MATCH(TEXT(VALUE(RIGHT($J$1,2)),"00")&amp;"|"&amp;IF(AND(VALUE(RIGHT($J$1,2))&gt;=57,VALUE(RIGHT($J$1,2))&lt;=63),$D648,"COMUM"),GABARITO!$D:$D,0)),1,0))</f>
        <v/>
      </c>
      <c r="K648" t="str">
        <f>IF(RESPOSTAS!L648="","",IF(UPPER(RESPOSTAS!L648)=INDEX(GABARITO!$C:$C,MATCH(TEXT(VALUE(RIGHT($K$1,2)),"00")&amp;"|"&amp;IF(AND(VALUE(RIGHT($K$1,2))&gt;=57,VALUE(RIGHT($K$1,2))&lt;=63),$D648,"COMUM"),GABARITO!$D:$D,0)),1,0))</f>
        <v/>
      </c>
      <c r="L648" t="str">
        <f>IF(RESPOSTAS!M648="","",IF(UPPER(RESPOSTAS!M648)=INDEX(GABARITO!$C:$C,MATCH(TEXT(VALUE(RIGHT($L$1,2)),"00")&amp;"|"&amp;IF(AND(VALUE(RIGHT($L$1,2))&gt;=57,VALUE(RIGHT($L$1,2))&lt;=63),$D648,"COMUM"),GABARITO!$D:$D,0)),1,0))</f>
        <v/>
      </c>
      <c r="M648" t="str">
        <f>IF(RESPOSTAS!N648="","",IF(UPPER(RESPOSTAS!N648)=INDEX(GABARITO!$C:$C,MATCH(TEXT(VALUE(RIGHT($M$1,2)),"00")&amp;"|"&amp;IF(AND(VALUE(RIGHT($M$1,2))&gt;=57,VALUE(RIGHT($M$1,2))&lt;=63),$D648,"COMUM"),GABARITO!$D:$D,0)),1,0))</f>
        <v/>
      </c>
      <c r="N648" t="str">
        <f>IF(RESPOSTAS!O648="","",IF(UPPER(RESPOSTAS!O648)=INDEX(GABARITO!$C:$C,MATCH(TEXT(VALUE(RIGHT($E$1,2)),"00")&amp;"|"&amp;IF(AND(VALUE(RIGHT($E$1,2))&gt;=57,VALUE(RIGHT($E$1,2))&lt;=63),$D648,"COMUM"),GABARITO!$D:$D,0)),1,0))</f>
        <v/>
      </c>
      <c r="O648" t="str">
        <f>IF(RESPOSTAS!P648="","",IF(UPPER(RESPOSTAS!P648)=INDEX(GABARITO!$C:$C,MATCH(TEXT(VALUE(RIGHT($O$1,2)),"00")&amp;"|"&amp;IF(AND(VALUE(RIGHT($O$1,2))&gt;=57,VALUE(RIGHT($O$1,2))&lt;=63),$D648,"COMUM"),GABARITO!$D:$D,0)),1,0))</f>
        <v/>
      </c>
      <c r="P648" t="str">
        <f>IF(RESPOSTAS!Q648="","",IF(UPPER(RESPOSTAS!Q648)=INDEX(GABARITO!$C:$C,MATCH(TEXT(VALUE(RIGHT($P$1,2)),"00")&amp;"|"&amp;IF(AND(VALUE(RIGHT($P$1,2))&gt;=57,VALUE(RIGHT($P$1,2))&lt;=63),$D648,"COMUM"),GABARITO!$D:$D,0)),1,0))</f>
        <v/>
      </c>
      <c r="Q648" t="str">
        <f>IF(RESPOSTAS!R648="","",IF(UPPER(RESPOSTAS!R648)=INDEX(GABARITO!$C:$C,MATCH(TEXT(VALUE(RIGHT($Q$1,2)),"00")&amp;"|"&amp;IF(AND(VALUE(RIGHT($Q$1,2))&gt;=57,VALUE(RIGHT($Q$1,2))&lt;=63),$D648,"COMUM"),GABARITO!$D:$D,0)),1,0))</f>
        <v/>
      </c>
      <c r="R648" t="str">
        <f>IF(RESPOSTAS!S648="","",IF(UPPER(RESPOSTAS!S648)=INDEX(GABARITO!$C:$C,MATCH(TEXT(VALUE(RIGHT($R$1,2)),"00")&amp;"|"&amp;IF(AND(VALUE(RIGHT($R$1,2))&gt;=57,VALUE(RIGHT($R$1,2))&lt;=63),$D648,"COMUM"),GABARITO!$D:$D,0)),1,0))</f>
        <v/>
      </c>
      <c r="S648" t="str">
        <f>IF(RESPOSTAS!T648="","",IF(UPPER(RESPOSTAS!T648)=INDEX(GABARITO!$C:$C,MATCH(TEXT(VALUE(RIGHT($S$1,2)),"00")&amp;"|"&amp;IF(AND(VALUE(RIGHT($S$1,2))&gt;=57,VALUE(RIGHT($S$1,2))&lt;=63),$D648,"COMUM"),GABARITO!$D:$D,0)),1,0))</f>
        <v/>
      </c>
      <c r="T648" t="str">
        <f>IF(RESPOSTAS!U648="","",IF(UPPER(RESPOSTAS!U648)=INDEX(GABARITO!$C:$C,MATCH(TEXT(VALUE(RIGHT($T$1,2)),"00")&amp;"|"&amp;IF(AND(VALUE(RIGHT($T$1,2))&gt;=57,VALUE(RIGHT($T$1,2))&lt;=63),$D648,"COMUM"),GABARITO!$D:$D,0)),1,0))</f>
        <v/>
      </c>
      <c r="U648" t="str">
        <f>IF(RESPOSTAS!V648="","",IF(UPPER(RESPOSTAS!V648)=INDEX(GABARITO!$C:$C,MATCH(TEXT(VALUE(RIGHT($U$1,2)),"00")&amp;"|"&amp;IF(AND(VALUE(RIGHT($U$1,2))&gt;=57,VALUE(RIGHT($U$1,2))&lt;=63),$D648,"COMUM"),GABARITO!$D:$D,0)),1,0))</f>
        <v/>
      </c>
      <c r="V648" t="str">
        <f>IF(RESPOSTAS!W648="","",IF(UPPER(RESPOSTAS!W648)=INDEX(GABARITO!$C:$C,MATCH(TEXT(VALUE(RIGHT($E$1,2)),"00")&amp;"|"&amp;IF(AND(VALUE(RIGHT($E$1,2))&gt;=57,VALUE(RIGHT($E$1,2))&lt;=63),$D648,"COMUM"),GABARITO!$D:$D,0)),1,0))</f>
        <v/>
      </c>
      <c r="W648" t="str">
        <f>IF(RESPOSTAS!X648="","",IF(UPPER(RESPOSTAS!X648)=INDEX(GABARITO!$C:$C,MATCH(TEXT(VALUE(RIGHT($W$1,2)),"00")&amp;"|"&amp;IF(AND(VALUE(RIGHT($W$1,2))&gt;=57,VALUE(RIGHT($W$1,2))&lt;=63),$D648,"COMUM"),GABARITO!$D:$D,0)),1,0))</f>
        <v/>
      </c>
      <c r="X648" t="str">
        <f>IF(RESPOSTAS!Y648="","",IF(UPPER(RESPOSTAS!Y648)=INDEX(GABARITO!$C:$C,MATCH(TEXT(VALUE(RIGHT($X$1,2)),"00")&amp;"|"&amp;IF(AND(VALUE(RIGHT($X$1,2))&gt;=57,VALUE(RIGHT($X$1,2))&lt;=63),$D648,"COMUM"),GABARITO!$D:$D,0)),1,0))</f>
        <v/>
      </c>
      <c r="Y648" t="str">
        <f>IF(RESPOSTAS!Z648="","",IF(UPPER(RESPOSTAS!Z648)=INDEX(GABARITO!$C:$C,MATCH(TEXT(VALUE(RIGHT($Y$1,2)),"00")&amp;"|"&amp;IF(AND(VALUE(RIGHT($Y$1,2))&gt;=57,VALUE(RIGHT($Y$1,2))&lt;=63),$D648,"COMUM"),GABARITO!$D:$D,0)),1,0))</f>
        <v/>
      </c>
      <c r="Z648" t="str">
        <f>IF(RESPOSTAS!AA648="","",IF(UPPER(RESPOSTAS!AA648)=INDEX(GABARITO!$C:$C,MATCH(TEXT(VALUE(RIGHT($Z$1,2)),"00")&amp;"|"&amp;IF(AND(VALUE(RIGHT($Z$1,2))&gt;=57,VALUE(RIGHT($Z$1,2))&lt;=63),$D648,"COMUM"),GABARITO!$D:$D,0)),1,0))</f>
        <v/>
      </c>
      <c r="AA648" t="str">
        <f>IF(RESPOSTAS!AB648="","",IF(UPPER(RESPOSTAS!AB648)=INDEX(GABARITO!$C:$C,MATCH(TEXT(VALUE(RIGHT($AA$1,2)),"00")&amp;"|"&amp;IF(AND(VALUE(RIGHT($AA$1,2))&gt;=57,VALUE(RIGHT($AA$1,2))&lt;=63),$D648,"COMUM"),GABARITO!$D:$D,0)),1,0))</f>
        <v/>
      </c>
      <c r="AB648" t="str">
        <f>IF(RESPOSTAS!AC648="","",IF(UPPER(RESPOSTAS!AC648)=INDEX(GABARITO!$C:$C,MATCH(TEXT(VALUE(RIGHT($AB$1,2)),"00")&amp;"|"&amp;IF(AND(VALUE(RIGHT($AB$1,2))&gt;=57,VALUE(RIGHT($AB$1,2))&lt;=63),$D648,"COMUM"),GABARITO!$D:$D,0)),1,0))</f>
        <v/>
      </c>
      <c r="AC648" t="str">
        <f>IF(RESPOSTAS!AD648="","",IF(UPPER(RESPOSTAS!AD648)=INDEX(GABARITO!$C:$C,MATCH(TEXT(VALUE(RIGHT($AC$1,2)),"00")&amp;"|"&amp;IF(AND(VALUE(RIGHT($AC$1,2))&gt;=57,VALUE(RIGHT($AC$1,2))&lt;=63),$D648,"COMUM"),GABARITO!$D:$D,0)),1,0))</f>
        <v/>
      </c>
      <c r="AD648" t="str">
        <f>IF(RESPOSTAS!AE648="","",IF(UPPER(RESPOSTAS!AE648)=INDEX(GABARITO!$C:$C,MATCH(TEXT(VALUE(RIGHT($AD$1,2)),"00")&amp;"|"&amp;IF(AND(VALUE(RIGHT($AD$1,2))&gt;=57,VALUE(RIGHT($AD$1,2))&lt;=63),$D648,"COMUM"),GABARITO!$D:$D,0)),1,0))</f>
        <v/>
      </c>
      <c r="AE648" t="str">
        <f>IF(RESPOSTAS!AF648="","",IF(UPPER(RESPOSTAS!AF648)=INDEX(GABARITO!$C:$C,MATCH(TEXT(VALUE(RIGHT($AE$1,2)),"00")&amp;"|"&amp;IF(AND(VALUE(RIGHT($AE$1,2))&gt;=57,VALUE(RIGHT($AE$1,2))&lt;=63),$D648,"COMUM"),GABARITO!$D:$D,0)),1,0))</f>
        <v/>
      </c>
      <c r="AF648" t="str">
        <f>IF(RESPOSTAS!AG648="","",IF(UPPER(RESPOSTAS!AG648)=INDEX(GABARITO!$C:$C,MATCH(TEXT(VALUE(RIGHT($AF$1,2)),"00")&amp;"|"&amp;IF(AND(VALUE(RIGHT($AF$1,2))&gt;=57,VALUE(RIGHT($AF$1,2))&lt;=63),$D648,"COMUM"),GABARITO!$D:$D,0)),1,0))</f>
        <v/>
      </c>
      <c r="AG648" t="str">
        <f>IF(RESPOSTAS!AH648="","",IF(UPPER(RESPOSTAS!AH648)=INDEX(GABARITO!$C:$C,MATCH(TEXT(VALUE(RIGHT($AG$1,2)),"00")&amp;"|"&amp;IF(AND(VALUE(RIGHT($AG$1,2))&gt;=57,VALUE(RIGHT($AG$1,2))&lt;=63),$D648,"COMUM"),GABARITO!$D:$D,0)),1,0))</f>
        <v/>
      </c>
      <c r="AH648" t="str">
        <f>IF(RESPOSTAS!AI648="","",IF(UPPER(RESPOSTAS!AI648)=INDEX(GABARITO!$C:$C,MATCH(TEXT(VALUE(RIGHT($AH$1,2)),"00")&amp;"|"&amp;IF(AND(VALUE(RIGHT($AH$1,2))&gt;=57,VALUE(RIGHT($AH$1,2))&lt;=63),$D648,"COMUM"),GABARITO!$D:$D,0)),1,0))</f>
        <v/>
      </c>
      <c r="AI648" t="str">
        <f>IF(RESPOSTAS!AJ648="","",IF(UPPER(RESPOSTAS!AJ648)=INDEX(GABARITO!$C:$C,MATCH(TEXT(VALUE(RIGHT($AI$1,2)),"00")&amp;"|"&amp;IF(AND(VALUE(RIGHT($AI$1,2))&gt;=57,VALUE(RIGHT($AI$1,2))&lt;=63),$D648,"COMUM"),GABARITO!$D:$D,0)),1,0))</f>
        <v/>
      </c>
      <c r="AJ648" t="str">
        <f>IF(RESPOSTAS!AK648="","",IF(UPPER(RESPOSTAS!AK648)=INDEX(GABARITO!$C:$C,MATCH(TEXT(VALUE(RIGHT($AJ$1,2)),"00")&amp;"|"&amp;IF(AND(VALUE(RIGHT($AJ$1,2))&gt;=57,VALUE(RIGHT($AJ$1,2))&lt;=63),$D648,"COMUM"),GABARITO!$D:$D,0)),1,0))</f>
        <v/>
      </c>
      <c r="AK648" t="str">
        <f>IF(RESPOSTAS!AL648="","",IF(UPPER(RESPOSTAS!AL648)=INDEX(GABARITO!$C:$C,MATCH(TEXT(VALUE(RIGHT($AK$1,2)),"00")&amp;"|"&amp;IF(AND(VALUE(RIGHT($AK$1,2))&gt;=57,VALUE(RIGHT($AK$1,2))&lt;=63),$D648,"COMUM"),GABARITO!$D:$D,0)),1,0))</f>
        <v/>
      </c>
      <c r="AL648" t="str">
        <f>IF(RESPOSTAS!AM648="","",IF(UPPER(RESPOSTAS!AM648)=INDEX(GABARITO!$C:$C,MATCH(TEXT(VALUE(RIGHT($AL$1,2)),"00")&amp;"|"&amp;IF(AND(VALUE(RIGHT($AL$1,2))&gt;=57,VALUE(RIGHT($AL$1,2))&lt;=63),$D648,"COMUM"),GABARITO!$D:$D,0)),1,0))</f>
        <v/>
      </c>
      <c r="AM648" t="str">
        <f>IF(RESPOSTAS!AN648="","",IF(UPPER(RESPOSTAS!AN648)=INDEX(GABARITO!$C:$C,MATCH(TEXT(VALUE(RIGHT($AM$1,2)),"00")&amp;"|"&amp;IF(AND(VALUE(RIGHT($AM$1,2))&gt;=57,VALUE(RIGHT($AM$1,2))&lt;=63),$D648,"COMUM"),GABARITO!$D:$D,0)),1,0))</f>
        <v/>
      </c>
      <c r="AN648" t="str">
        <f>IF(RESPOSTAS!AO648="","",IF(UPPER(RESPOSTAS!AO648)=INDEX(GABARITO!$C:$C,MATCH(TEXT(VALUE(RIGHT($AN$1,2)),"00")&amp;"|"&amp;IF(AND(VALUE(RIGHT($AN$1,2))&gt;=57,VALUE(RIGHT($AN$1,2))&lt;=63),$D648,"COMUM"),GABARITO!$D:$D,0)),1,0))</f>
        <v/>
      </c>
      <c r="AO648" t="str">
        <f>IF(RESPOSTAS!AP648="","",IF(UPPER(RESPOSTAS!AP648)=INDEX(GABARITO!$C:$C,MATCH(TEXT(VALUE(RIGHT($AO$1,2)),"00")&amp;"|"&amp;IF(AND(VALUE(RIGHT($AO$1,2))&gt;=57,VALUE(RIGHT($AO$1,2))&lt;=63),$D648,"COMUM"),GABARITO!$D:$D,0)),1,0))</f>
        <v/>
      </c>
      <c r="AP648" t="str">
        <f>IF(RESPOSTAS!AQ648="","",IF(UPPER(RESPOSTAS!AQ648)=INDEX(GABARITO!$C:$C,MATCH(TEXT(VALUE(RIGHT($AP$1,2)),"00")&amp;"|"&amp;IF(AND(VALUE(RIGHT($AP$1,2))&gt;=57,VALUE(RIGHT($AP$1,2))&lt;=63),$D648,"COMUM"),GABARITO!$D:$D,0)),1,0))</f>
        <v/>
      </c>
      <c r="AQ648" t="str">
        <f>IF(RESPOSTAS!AR648="","",IF(UPPER(RESPOSTAS!AR648)=INDEX(GABARITO!$C:$C,MATCH(TEXT(VALUE(RIGHT($AQ$1,2)),"00")&amp;"|"&amp;IF(AND(VALUE(RIGHT($AQ$1,2))&gt;=57,VALUE(RIGHT($AQ$1,2))&lt;=63),$D648,"COMUM"),GABARITO!$D:$D,0)),1,0))</f>
        <v/>
      </c>
      <c r="AR648" t="str">
        <f>IF(RESPOSTAS!AS648="","",IF(UPPER(RESPOSTAS!AS648)=INDEX(GABARITO!$C:$C,MATCH(TEXT(VALUE(RIGHT($AR$1,2)),"00")&amp;"|"&amp;IF(AND(VALUE(RIGHT($AR$1,2))&gt;=57,VALUE(RIGHT($AR$1,2))&lt;=63),$D648,"COMUM"),GABARITO!$D:$D,0)),1,0))</f>
        <v/>
      </c>
      <c r="AS648" t="str">
        <f>IF(RESPOSTAS!AT648="","",IF(UPPER(RESPOSTAS!AT648)=INDEX(GABARITO!$C:$C,MATCH(TEXT(VALUE(RIGHT($AS$1,2)),"00")&amp;"|"&amp;IF(AND(VALUE(RIGHT($AS$1,2))&gt;=57,VALUE(RIGHT($AS$1,2))&lt;=63),$D648,"COMUM"),GABARITO!$D:$D,0)),1,0))</f>
        <v/>
      </c>
      <c r="AT648" t="str">
        <f>IF(RESPOSTAS!AU648="","",IF(UPPER(RESPOSTAS!AU648)=INDEX(GABARITO!$C:$C,MATCH(TEXT(VALUE(RIGHT($AT$1,2)),"00")&amp;"|"&amp;IF(AND(VALUE(RIGHT($AT$1,2))&gt;=57,VALUE(RIGHT($AT$1,2))&lt;=63),$D648,"COMUM"),GABARITO!$D:$D,0)),1,0))</f>
        <v/>
      </c>
      <c r="AU648" t="str">
        <f>IF(RESPOSTAS!AV648="","",IF(UPPER(RESPOSTAS!AV648)=INDEX(GABARITO!$C:$C,MATCH(TEXT(VALUE(RIGHT($AU$1,2)),"00")&amp;"|"&amp;IF(AND(VALUE(RIGHT($AU$1,2))&gt;=57,VALUE(RIGHT($AU$1,2))&lt;=63),$D648,"COMUM"),GABARITO!$D:$D,0)),1,0))</f>
        <v/>
      </c>
      <c r="AV648" t="str">
        <f>IF(RESPOSTAS!AW648="","",IF(UPPER(RESPOSTAS!AW648)=INDEX(GABARITO!$C:$C,MATCH(TEXT(VALUE(RIGHT($AV$1,2)),"00")&amp;"|"&amp;IF(AND(VALUE(RIGHT($AV$1,2))&gt;=57,VALUE(RIGHT($AV$1,2))&lt;=63),$D648,"COMUM"),GABARITO!$D:$D,0)),1,0))</f>
        <v/>
      </c>
      <c r="AW648" t="str">
        <f>IF(RESPOSTAS!AX648="","",IF(UPPER(RESPOSTAS!AX648)=INDEX(GABARITO!$C:$C,MATCH(TEXT(VALUE(RIGHT($AW$1,2)),"00")&amp;"|"&amp;IF(AND(VALUE(RIGHT($AW$1,2))&gt;=57,VALUE(RIGHT($AW$1,2))&lt;=63),$D648,"COMUM"),GABARITO!$D:$D,0)),1,0))</f>
        <v/>
      </c>
      <c r="AX648" t="str">
        <f>IF(RESPOSTAS!AY648="","",IF(UPPER(RESPOSTAS!AY648)=INDEX(GABARITO!$C:$C,MATCH(TEXT(VALUE(RIGHT($AX$1,2)),"00")&amp;"|"&amp;IF(AND(VALUE(RIGHT($AX$1,2))&gt;=57,VALUE(RIGHT($AX$1,2))&lt;=63),$D648,"COMUM"),GABARITO!$D:$D,0)),1,0))</f>
        <v/>
      </c>
      <c r="AY648" t="str">
        <f>IF(RESPOSTAS!AZ648="","",IF(UPPER(RESPOSTAS!AZ648)=INDEX(GABARITO!$C:$C,MATCH(TEXT(VALUE(RIGHT($AY$1,2)),"00")&amp;"|"&amp;IF(AND(VALUE(RIGHT($AY$1,2))&gt;=57,VALUE(RIGHT($AY$1,2))&lt;=63),$D648,"COMUM"),GABARITO!$D:$D,0)),1,0))</f>
        <v/>
      </c>
      <c r="AZ648" t="str">
        <f>IF(RESPOSTAS!BA648="","",IF(UPPER(RESPOSTAS!BA648)=INDEX(GABARITO!$C:$C,MATCH(TEXT(VALUE(RIGHT($AZ$1,2)),"00")&amp;"|"&amp;IF(AND(VALUE(RIGHT($AZ$1,2))&gt;=57,VALUE(RIGHT($AZ$1,2))&lt;=63),$D648,"COMUM"),GABARITO!$D:$D,0)),1,0))</f>
        <v/>
      </c>
      <c r="BA648" t="str">
        <f>IF(RESPOSTAS!BB648="","",IF(UPPER(RESPOSTAS!BB648)=INDEX(GABARITO!$C:$C,MATCH(TEXT(VALUE(RIGHT($BA$1,2)),"00")&amp;"|"&amp;IF(AND(VALUE(RIGHT($BA$1,2))&gt;=57,VALUE(RIGHT($BA$1,2))&lt;=63),$D648,"COMUM"),GABARITO!$D:$D,0)),1,0))</f>
        <v/>
      </c>
      <c r="BB648" t="str">
        <f>IF(RESPOSTAS!BC648="","",IF(UPPER(RESPOSTAS!BC648)=INDEX(GABARITO!$C:$C,MATCH(TEXT(VALUE(RIGHT($BB$1,2)),"00")&amp;"|"&amp;IF(AND(VALUE(RIGHT($BB$1,2))&gt;=57,VALUE(RIGHT($BB$1,2))&lt;=63),$D648,"COMUM"),GABARITO!$D:$D,0)),1,0))</f>
        <v/>
      </c>
      <c r="BC648" t="str">
        <f>IF(RESPOSTAS!BD648="","",IF(UPPER(RESPOSTAS!BD648)=INDEX(GABARITO!$C:$C,MATCH(TEXT(VALUE(RIGHT($BC$1,2)),"00")&amp;"|"&amp;IF(AND(VALUE(RIGHT($BC$1,2))&gt;=57,VALUE(RIGHT($BC$1,2))&lt;=63),$D648,"COMUM"),GABARITO!$D:$D,0)),1,0))</f>
        <v/>
      </c>
      <c r="BD648" t="str">
        <f>IF(RESPOSTAS!BE648="","",IF(UPPER(RESPOSTAS!BE648)=INDEX(GABARITO!$C:$C,MATCH(TEXT(VALUE(RIGHT($BD$1,2)),"00")&amp;"|"&amp;IF(AND(VALUE(RIGHT($BD$1,2))&gt;=57,VALUE(RIGHT($BD$1,2))&lt;=63),$D648,"COMUM"),GABARITO!$D:$D,0)),1,0))</f>
        <v/>
      </c>
      <c r="BE648" t="str">
        <f>IF(RESPOSTAS!BF648="","",IF(UPPER(RESPOSTAS!BF648)=INDEX(GABARITO!$C:$C,MATCH(TEXT(VALUE(RIGHT($BE$1,2)),"00")&amp;"|"&amp;IF(AND(VALUE(RIGHT($BE$1,2))&gt;=57,VALUE(RIGHT($BE$1,2))&lt;=63),$D648,"COMUM"),GABARITO!$D:$D,0)),1,0))</f>
        <v/>
      </c>
      <c r="BF648" t="str">
        <f>IF(RESPOSTAS!BG648="","",IF(UPPER(RESPOSTAS!BG648)=INDEX(GABARITO!$C:$C,MATCH(TEXT(VALUE(RIGHT($BF$1,2)),"00")&amp;"|"&amp;IF(AND(VALUE(RIGHT($BF$1,2))&gt;=57,VALUE(RIGHT($BF$1,2))&lt;=63),$D648,"COMUM"),GABARITO!$D:$D,0)),1,0))</f>
        <v/>
      </c>
      <c r="BG648" t="str">
        <f>IF(RESPOSTAS!BH648="","",IF(UPPER(RESPOSTAS!BH648)=INDEX(GABARITO!$C:$C,MATCH(TEXT(VALUE(RIGHT($BG$1,2)),"00")&amp;"|"&amp;IF(AND(VALUE(RIGHT($BG$1,2))&gt;=57,VALUE(RIGHT($BG$1,2))&lt;=63),$D648,"COMUM"),GABARITO!$D:$D,0)),1,0))</f>
        <v/>
      </c>
      <c r="BH648" t="str">
        <f>IF(RESPOSTAS!BI648="","",IF(UPPER(RESPOSTAS!BI648)=INDEX(GABARITO!$C:$C,MATCH(TEXT(VALUE(RIGHT($BH$1,2)),"00")&amp;"|"&amp;IF(AND(VALUE(RIGHT($BH$1,2))&gt;=57,VALUE(RIGHT($BH$1,2))&lt;=63),$D648,"COMUM"),GABARITO!$D:$D,0)),1,0))</f>
        <v/>
      </c>
      <c r="BI648" t="str">
        <f>IF(RESPOSTAS!BJ648="","",IF(UPPER(RESPOSTAS!BJ648)=INDEX(GABARITO!$C:$C,MATCH(TEXT(VALUE(RIGHT($BI$1,2)),"00")&amp;"|"&amp;IF(AND(VALUE(RIGHT($BI$1,2))&gt;=57,VALUE(RIGHT($BI$1,2))&lt;=63),$D648,"COMUM"),GABARITO!$D:$D,0)),1,0))</f>
        <v/>
      </c>
      <c r="BJ648" t="str">
        <f>IF(RESPOSTAS!BK648="","",IF(UPPER(RESPOSTAS!BK648)=INDEX(GABARITO!$C:$C,MATCH(TEXT(VALUE(RIGHT($BJ$1,2)),"00")&amp;"|"&amp;IF(AND(VALUE(RIGHT($BJ$1,2))&gt;=57,VALUE(RIGHT($BJ$1,2))&lt;=63),$D648,"COMUM"),GABARITO!$D:$D,0)),1,0))</f>
        <v/>
      </c>
      <c r="BK648" t="str">
        <f>IF(RESPOSTAS!BL648="","",IF(UPPER(RESPOSTAS!BL648)=INDEX(GABARITO!$C:$C,MATCH(TEXT(VALUE(RIGHT($BK$1,2)),"00")&amp;"|"&amp;IF(AND(VALUE(RIGHT($BK$1,2))&gt;=57,VALUE(RIGHT($BK$1,2))&lt;=63),$D648,"COMUM"),GABARITO!$D:$D,0)),1,0))</f>
        <v/>
      </c>
      <c r="BL648" t="str">
        <f>IF(RESPOSTAS!BM648="","",IF(UPPER(RESPOSTAS!BM648)=INDEX(GABARITO!$C:$C,MATCH(TEXT(VALUE(RIGHT($BL$1,2)),"00")&amp;"|"&amp;IF(AND(VALUE(RIGHT($BL$1,2))&gt;=57,VALUE(RIGHT($BL$1,2))&lt;=63),$D648,"COMUM"),GABARITO!$D:$D,0)),1,0))</f>
        <v/>
      </c>
      <c r="BM648" t="str">
        <f>IF(RESPOSTAS!BN648="","",IF(UPPER(RESPOSTAS!BN648)=INDEX(GABARITO!$C:$C,MATCH(TEXT(VALUE(RIGHT($BM$1,2)),"00")&amp;"|"&amp;IF(AND(VALUE(RIGHT($BM$1,2))&gt;=57,VALUE(RIGHT($BM$1,2))&lt;=63),$D648,"COMUM"),GABARITO!$D:$D,0)),1,0))</f>
        <v/>
      </c>
      <c r="BN648" t="str">
        <f>IF(RESPOSTAS!BO648="","",IF(UPPER(RESPOSTAS!BO648)=INDEX(GABARITO!$C:$C,MATCH(TEXT(VALUE(RIGHT($BN$1,2)),"00")&amp;"|"&amp;IF(AND(VALUE(RIGHT($BN$1,2))&gt;=57,VALUE(RIGHT($BN$1,2))&lt;=63),$D648,"COMUM"),GABARITO!$D:$D,0)),1,0))</f>
        <v/>
      </c>
      <c r="BO648" t="str">
        <f>IF(RESPOSTAS!BP648="","",IF(UPPER(RESPOSTAS!BP648)=INDEX(GABARITO!$C:$C,MATCH(TEXT(VALUE(RIGHT($BO$1,2)),"00")&amp;"|"&amp;IF(AND(VALUE(RIGHT($BO$1,2))&gt;=57,VALUE(RIGHT($BO$1,2))&lt;=63),$D648,"COMUM"),GABARITO!$D:$D,0)),1,0))</f>
        <v/>
      </c>
      <c r="BP648">
        <f>COUNTIF(RESPOSTAS!F648:BP648,"&lt;&gt;")</f>
        <v>0</v>
      </c>
      <c r="BQ648" t="str">
        <f t="shared" si="102"/>
        <v/>
      </c>
      <c r="BR648" s="10" t="str">
        <f t="shared" si="103"/>
        <v/>
      </c>
      <c r="BT648" s="11" t="str">
        <f t="shared" si="105"/>
        <v/>
      </c>
      <c r="BU648" s="11" t="str">
        <f t="shared" si="106"/>
        <v/>
      </c>
      <c r="BV648" s="11" t="str">
        <f t="shared" si="107"/>
        <v/>
      </c>
      <c r="BW648" s="11" t="str">
        <f t="shared" si="108"/>
        <v/>
      </c>
      <c r="BX648" s="11" t="str">
        <f t="shared" si="109"/>
        <v/>
      </c>
      <c r="BY648" s="11" t="str">
        <f t="shared" si="110"/>
        <v/>
      </c>
      <c r="BZ648" s="3" t="str">
        <f t="shared" si="104"/>
        <v/>
      </c>
      <c r="CA648" s="3" t="e">
        <f t="shared" si="101"/>
        <v>#VALUE!</v>
      </c>
    </row>
    <row r="649" spans="1:79" x14ac:dyDescent="0.25">
      <c r="A649" t="str">
        <f>IF(RESPOSTAS!A649="","",RESPOSTAS!A649)</f>
        <v/>
      </c>
      <c r="B649" t="str">
        <f>IF(RESPOSTAS!C649="","",RESPOSTAS!C649)</f>
        <v/>
      </c>
      <c r="C649" t="str">
        <f>IF(RESPOSTAS!D649="","",RESPOSTAS!D649)</f>
        <v/>
      </c>
      <c r="D649" t="str">
        <f>IF(RESPOSTAS!E649="","",RESPOSTAS!E649)</f>
        <v/>
      </c>
      <c r="E649" t="str">
        <f>IF(RESPOSTAS!F649="","",IF(UPPER(RESPOSTAS!F649)=INDEX(GABARITO!$C:$C,MATCH(TEXT(VALUE(RIGHT($E$1,2)),"00")&amp;"|"&amp;IF(AND(VALUE(RIGHT($E$1,2))&gt;=57,VALUE(RIGHT($E$1,2))&lt;=63),$D649,"COMUM"),GABARITO!$D:$D,0)),1,0))</f>
        <v/>
      </c>
      <c r="F649" t="str">
        <f>IF(RESPOSTAS!G649="","",IF(UPPER(RESPOSTAS!G649)=INDEX(GABARITO!$C:$C,MATCH(TEXT(VALUE(RIGHT($F$1,2)),"00")&amp;"|"&amp;IF(AND(VALUE(RIGHT($F$1,2))&gt;=57,VALUE(RIGHT($F$1,2))&lt;=63),$D649,"COMUM"),GABARITO!$D:$D,0)),1,0))</f>
        <v/>
      </c>
      <c r="G649" t="str">
        <f>IF(RESPOSTAS!H649="","",IF(UPPER(RESPOSTAS!H649)=INDEX(GABARITO!$C:$C,MATCH(TEXT(VALUE(RIGHT($G$1,2)),"00")&amp;"|"&amp;IF(AND(VALUE(RIGHT($G$1,2))&gt;=57,VALUE(RIGHT($G$1,2))&lt;=63),$D649,"COMUM"),GABARITO!$D:$D,0)),1,0))</f>
        <v/>
      </c>
      <c r="H649" t="str">
        <f>IF(RESPOSTAS!I649="","",IF(UPPER(RESPOSTAS!I649)=INDEX(GABARITO!$C:$C,MATCH(TEXT(VALUE(RIGHT($H$1,2)),"00")&amp;"|"&amp;IF(AND(VALUE(RIGHT($H$1,2))&gt;=57,VALUE(RIGHT($H$1,2))&lt;=63),$D649,"COMUM"),GABARITO!$D:$D,0)),1,0))</f>
        <v/>
      </c>
      <c r="I649" t="str">
        <f>IF(RESPOSTAS!J649="","",IF(UPPER(RESPOSTAS!J649)=INDEX(GABARITO!$C:$C,MATCH(TEXT(VALUE(RIGHT($I$1,2)),"00")&amp;"|"&amp;IF(AND(VALUE(RIGHT($I$1,2))&gt;=57,VALUE(RIGHT($I$1,2))&lt;=63),$D649,"COMUM"),GABARITO!$D:$D,0)),1,0))</f>
        <v/>
      </c>
      <c r="J649" t="str">
        <f>IF(RESPOSTAS!K649="","",IF(UPPER(RESPOSTAS!K649)=INDEX(GABARITO!$C:$C,MATCH(TEXT(VALUE(RIGHT($J$1,2)),"00")&amp;"|"&amp;IF(AND(VALUE(RIGHT($J$1,2))&gt;=57,VALUE(RIGHT($J$1,2))&lt;=63),$D649,"COMUM"),GABARITO!$D:$D,0)),1,0))</f>
        <v/>
      </c>
      <c r="K649" t="str">
        <f>IF(RESPOSTAS!L649="","",IF(UPPER(RESPOSTAS!L649)=INDEX(GABARITO!$C:$C,MATCH(TEXT(VALUE(RIGHT($K$1,2)),"00")&amp;"|"&amp;IF(AND(VALUE(RIGHT($K$1,2))&gt;=57,VALUE(RIGHT($K$1,2))&lt;=63),$D649,"COMUM"),GABARITO!$D:$D,0)),1,0))</f>
        <v/>
      </c>
      <c r="L649" t="str">
        <f>IF(RESPOSTAS!M649="","",IF(UPPER(RESPOSTAS!M649)=INDEX(GABARITO!$C:$C,MATCH(TEXT(VALUE(RIGHT($L$1,2)),"00")&amp;"|"&amp;IF(AND(VALUE(RIGHT($L$1,2))&gt;=57,VALUE(RIGHT($L$1,2))&lt;=63),$D649,"COMUM"),GABARITO!$D:$D,0)),1,0))</f>
        <v/>
      </c>
      <c r="M649" t="str">
        <f>IF(RESPOSTAS!N649="","",IF(UPPER(RESPOSTAS!N649)=INDEX(GABARITO!$C:$C,MATCH(TEXT(VALUE(RIGHT($M$1,2)),"00")&amp;"|"&amp;IF(AND(VALUE(RIGHT($M$1,2))&gt;=57,VALUE(RIGHT($M$1,2))&lt;=63),$D649,"COMUM"),GABARITO!$D:$D,0)),1,0))</f>
        <v/>
      </c>
      <c r="N649" t="str">
        <f>IF(RESPOSTAS!O649="","",IF(UPPER(RESPOSTAS!O649)=INDEX(GABARITO!$C:$C,MATCH(TEXT(VALUE(RIGHT($E$1,2)),"00")&amp;"|"&amp;IF(AND(VALUE(RIGHT($E$1,2))&gt;=57,VALUE(RIGHT($E$1,2))&lt;=63),$D649,"COMUM"),GABARITO!$D:$D,0)),1,0))</f>
        <v/>
      </c>
      <c r="O649" t="str">
        <f>IF(RESPOSTAS!P649="","",IF(UPPER(RESPOSTAS!P649)=INDEX(GABARITO!$C:$C,MATCH(TEXT(VALUE(RIGHT($O$1,2)),"00")&amp;"|"&amp;IF(AND(VALUE(RIGHT($O$1,2))&gt;=57,VALUE(RIGHT($O$1,2))&lt;=63),$D649,"COMUM"),GABARITO!$D:$D,0)),1,0))</f>
        <v/>
      </c>
      <c r="P649" t="str">
        <f>IF(RESPOSTAS!Q649="","",IF(UPPER(RESPOSTAS!Q649)=INDEX(GABARITO!$C:$C,MATCH(TEXT(VALUE(RIGHT($P$1,2)),"00")&amp;"|"&amp;IF(AND(VALUE(RIGHT($P$1,2))&gt;=57,VALUE(RIGHT($P$1,2))&lt;=63),$D649,"COMUM"),GABARITO!$D:$D,0)),1,0))</f>
        <v/>
      </c>
      <c r="Q649" t="str">
        <f>IF(RESPOSTAS!R649="","",IF(UPPER(RESPOSTAS!R649)=INDEX(GABARITO!$C:$C,MATCH(TEXT(VALUE(RIGHT($Q$1,2)),"00")&amp;"|"&amp;IF(AND(VALUE(RIGHT($Q$1,2))&gt;=57,VALUE(RIGHT($Q$1,2))&lt;=63),$D649,"COMUM"),GABARITO!$D:$D,0)),1,0))</f>
        <v/>
      </c>
      <c r="R649" t="str">
        <f>IF(RESPOSTAS!S649="","",IF(UPPER(RESPOSTAS!S649)=INDEX(GABARITO!$C:$C,MATCH(TEXT(VALUE(RIGHT($R$1,2)),"00")&amp;"|"&amp;IF(AND(VALUE(RIGHT($R$1,2))&gt;=57,VALUE(RIGHT($R$1,2))&lt;=63),$D649,"COMUM"),GABARITO!$D:$D,0)),1,0))</f>
        <v/>
      </c>
      <c r="S649" t="str">
        <f>IF(RESPOSTAS!T649="","",IF(UPPER(RESPOSTAS!T649)=INDEX(GABARITO!$C:$C,MATCH(TEXT(VALUE(RIGHT($S$1,2)),"00")&amp;"|"&amp;IF(AND(VALUE(RIGHT($S$1,2))&gt;=57,VALUE(RIGHT($S$1,2))&lt;=63),$D649,"COMUM"),GABARITO!$D:$D,0)),1,0))</f>
        <v/>
      </c>
      <c r="T649" t="str">
        <f>IF(RESPOSTAS!U649="","",IF(UPPER(RESPOSTAS!U649)=INDEX(GABARITO!$C:$C,MATCH(TEXT(VALUE(RIGHT($T$1,2)),"00")&amp;"|"&amp;IF(AND(VALUE(RIGHT($T$1,2))&gt;=57,VALUE(RIGHT($T$1,2))&lt;=63),$D649,"COMUM"),GABARITO!$D:$D,0)),1,0))</f>
        <v/>
      </c>
      <c r="U649" t="str">
        <f>IF(RESPOSTAS!V649="","",IF(UPPER(RESPOSTAS!V649)=INDEX(GABARITO!$C:$C,MATCH(TEXT(VALUE(RIGHT($U$1,2)),"00")&amp;"|"&amp;IF(AND(VALUE(RIGHT($U$1,2))&gt;=57,VALUE(RIGHT($U$1,2))&lt;=63),$D649,"COMUM"),GABARITO!$D:$D,0)),1,0))</f>
        <v/>
      </c>
      <c r="V649" t="str">
        <f>IF(RESPOSTAS!W649="","",IF(UPPER(RESPOSTAS!W649)=INDEX(GABARITO!$C:$C,MATCH(TEXT(VALUE(RIGHT($E$1,2)),"00")&amp;"|"&amp;IF(AND(VALUE(RIGHT($E$1,2))&gt;=57,VALUE(RIGHT($E$1,2))&lt;=63),$D649,"COMUM"),GABARITO!$D:$D,0)),1,0))</f>
        <v/>
      </c>
      <c r="W649" t="str">
        <f>IF(RESPOSTAS!X649="","",IF(UPPER(RESPOSTAS!X649)=INDEX(GABARITO!$C:$C,MATCH(TEXT(VALUE(RIGHT($W$1,2)),"00")&amp;"|"&amp;IF(AND(VALUE(RIGHT($W$1,2))&gt;=57,VALUE(RIGHT($W$1,2))&lt;=63),$D649,"COMUM"),GABARITO!$D:$D,0)),1,0))</f>
        <v/>
      </c>
      <c r="X649" t="str">
        <f>IF(RESPOSTAS!Y649="","",IF(UPPER(RESPOSTAS!Y649)=INDEX(GABARITO!$C:$C,MATCH(TEXT(VALUE(RIGHT($X$1,2)),"00")&amp;"|"&amp;IF(AND(VALUE(RIGHT($X$1,2))&gt;=57,VALUE(RIGHT($X$1,2))&lt;=63),$D649,"COMUM"),GABARITO!$D:$D,0)),1,0))</f>
        <v/>
      </c>
      <c r="Y649" t="str">
        <f>IF(RESPOSTAS!Z649="","",IF(UPPER(RESPOSTAS!Z649)=INDEX(GABARITO!$C:$C,MATCH(TEXT(VALUE(RIGHT($Y$1,2)),"00")&amp;"|"&amp;IF(AND(VALUE(RIGHT($Y$1,2))&gt;=57,VALUE(RIGHT($Y$1,2))&lt;=63),$D649,"COMUM"),GABARITO!$D:$D,0)),1,0))</f>
        <v/>
      </c>
      <c r="Z649" t="str">
        <f>IF(RESPOSTAS!AA649="","",IF(UPPER(RESPOSTAS!AA649)=INDEX(GABARITO!$C:$C,MATCH(TEXT(VALUE(RIGHT($Z$1,2)),"00")&amp;"|"&amp;IF(AND(VALUE(RIGHT($Z$1,2))&gt;=57,VALUE(RIGHT($Z$1,2))&lt;=63),$D649,"COMUM"),GABARITO!$D:$D,0)),1,0))</f>
        <v/>
      </c>
      <c r="AA649" t="str">
        <f>IF(RESPOSTAS!AB649="","",IF(UPPER(RESPOSTAS!AB649)=INDEX(GABARITO!$C:$C,MATCH(TEXT(VALUE(RIGHT($AA$1,2)),"00")&amp;"|"&amp;IF(AND(VALUE(RIGHT($AA$1,2))&gt;=57,VALUE(RIGHT($AA$1,2))&lt;=63),$D649,"COMUM"),GABARITO!$D:$D,0)),1,0))</f>
        <v/>
      </c>
      <c r="AB649" t="str">
        <f>IF(RESPOSTAS!AC649="","",IF(UPPER(RESPOSTAS!AC649)=INDEX(GABARITO!$C:$C,MATCH(TEXT(VALUE(RIGHT($AB$1,2)),"00")&amp;"|"&amp;IF(AND(VALUE(RIGHT($AB$1,2))&gt;=57,VALUE(RIGHT($AB$1,2))&lt;=63),$D649,"COMUM"),GABARITO!$D:$D,0)),1,0))</f>
        <v/>
      </c>
      <c r="AC649" t="str">
        <f>IF(RESPOSTAS!AD649="","",IF(UPPER(RESPOSTAS!AD649)=INDEX(GABARITO!$C:$C,MATCH(TEXT(VALUE(RIGHT($AC$1,2)),"00")&amp;"|"&amp;IF(AND(VALUE(RIGHT($AC$1,2))&gt;=57,VALUE(RIGHT($AC$1,2))&lt;=63),$D649,"COMUM"),GABARITO!$D:$D,0)),1,0))</f>
        <v/>
      </c>
      <c r="AD649" t="str">
        <f>IF(RESPOSTAS!AE649="","",IF(UPPER(RESPOSTAS!AE649)=INDEX(GABARITO!$C:$C,MATCH(TEXT(VALUE(RIGHT($AD$1,2)),"00")&amp;"|"&amp;IF(AND(VALUE(RIGHT($AD$1,2))&gt;=57,VALUE(RIGHT($AD$1,2))&lt;=63),$D649,"COMUM"),GABARITO!$D:$D,0)),1,0))</f>
        <v/>
      </c>
      <c r="AE649" t="str">
        <f>IF(RESPOSTAS!AF649="","",IF(UPPER(RESPOSTAS!AF649)=INDEX(GABARITO!$C:$C,MATCH(TEXT(VALUE(RIGHT($AE$1,2)),"00")&amp;"|"&amp;IF(AND(VALUE(RIGHT($AE$1,2))&gt;=57,VALUE(RIGHT($AE$1,2))&lt;=63),$D649,"COMUM"),GABARITO!$D:$D,0)),1,0))</f>
        <v/>
      </c>
      <c r="AF649" t="str">
        <f>IF(RESPOSTAS!AG649="","",IF(UPPER(RESPOSTAS!AG649)=INDEX(GABARITO!$C:$C,MATCH(TEXT(VALUE(RIGHT($AF$1,2)),"00")&amp;"|"&amp;IF(AND(VALUE(RIGHT($AF$1,2))&gt;=57,VALUE(RIGHT($AF$1,2))&lt;=63),$D649,"COMUM"),GABARITO!$D:$D,0)),1,0))</f>
        <v/>
      </c>
      <c r="AG649" t="str">
        <f>IF(RESPOSTAS!AH649="","",IF(UPPER(RESPOSTAS!AH649)=INDEX(GABARITO!$C:$C,MATCH(TEXT(VALUE(RIGHT($AG$1,2)),"00")&amp;"|"&amp;IF(AND(VALUE(RIGHT($AG$1,2))&gt;=57,VALUE(RIGHT($AG$1,2))&lt;=63),$D649,"COMUM"),GABARITO!$D:$D,0)),1,0))</f>
        <v/>
      </c>
      <c r="AH649" t="str">
        <f>IF(RESPOSTAS!AI649="","",IF(UPPER(RESPOSTAS!AI649)=INDEX(GABARITO!$C:$C,MATCH(TEXT(VALUE(RIGHT($AH$1,2)),"00")&amp;"|"&amp;IF(AND(VALUE(RIGHT($AH$1,2))&gt;=57,VALUE(RIGHT($AH$1,2))&lt;=63),$D649,"COMUM"),GABARITO!$D:$D,0)),1,0))</f>
        <v/>
      </c>
      <c r="AI649" t="str">
        <f>IF(RESPOSTAS!AJ649="","",IF(UPPER(RESPOSTAS!AJ649)=INDEX(GABARITO!$C:$C,MATCH(TEXT(VALUE(RIGHT($AI$1,2)),"00")&amp;"|"&amp;IF(AND(VALUE(RIGHT($AI$1,2))&gt;=57,VALUE(RIGHT($AI$1,2))&lt;=63),$D649,"COMUM"),GABARITO!$D:$D,0)),1,0))</f>
        <v/>
      </c>
      <c r="AJ649" t="str">
        <f>IF(RESPOSTAS!AK649="","",IF(UPPER(RESPOSTAS!AK649)=INDEX(GABARITO!$C:$C,MATCH(TEXT(VALUE(RIGHT($AJ$1,2)),"00")&amp;"|"&amp;IF(AND(VALUE(RIGHT($AJ$1,2))&gt;=57,VALUE(RIGHT($AJ$1,2))&lt;=63),$D649,"COMUM"),GABARITO!$D:$D,0)),1,0))</f>
        <v/>
      </c>
      <c r="AK649" t="str">
        <f>IF(RESPOSTAS!AL649="","",IF(UPPER(RESPOSTAS!AL649)=INDEX(GABARITO!$C:$C,MATCH(TEXT(VALUE(RIGHT($AK$1,2)),"00")&amp;"|"&amp;IF(AND(VALUE(RIGHT($AK$1,2))&gt;=57,VALUE(RIGHT($AK$1,2))&lt;=63),$D649,"COMUM"),GABARITO!$D:$D,0)),1,0))</f>
        <v/>
      </c>
      <c r="AL649" t="str">
        <f>IF(RESPOSTAS!AM649="","",IF(UPPER(RESPOSTAS!AM649)=INDEX(GABARITO!$C:$C,MATCH(TEXT(VALUE(RIGHT($AL$1,2)),"00")&amp;"|"&amp;IF(AND(VALUE(RIGHT($AL$1,2))&gt;=57,VALUE(RIGHT($AL$1,2))&lt;=63),$D649,"COMUM"),GABARITO!$D:$D,0)),1,0))</f>
        <v/>
      </c>
      <c r="AM649" t="str">
        <f>IF(RESPOSTAS!AN649="","",IF(UPPER(RESPOSTAS!AN649)=INDEX(GABARITO!$C:$C,MATCH(TEXT(VALUE(RIGHT($AM$1,2)),"00")&amp;"|"&amp;IF(AND(VALUE(RIGHT($AM$1,2))&gt;=57,VALUE(RIGHT($AM$1,2))&lt;=63),$D649,"COMUM"),GABARITO!$D:$D,0)),1,0))</f>
        <v/>
      </c>
      <c r="AN649" t="str">
        <f>IF(RESPOSTAS!AO649="","",IF(UPPER(RESPOSTAS!AO649)=INDEX(GABARITO!$C:$C,MATCH(TEXT(VALUE(RIGHT($AN$1,2)),"00")&amp;"|"&amp;IF(AND(VALUE(RIGHT($AN$1,2))&gt;=57,VALUE(RIGHT($AN$1,2))&lt;=63),$D649,"COMUM"),GABARITO!$D:$D,0)),1,0))</f>
        <v/>
      </c>
      <c r="AO649" t="str">
        <f>IF(RESPOSTAS!AP649="","",IF(UPPER(RESPOSTAS!AP649)=INDEX(GABARITO!$C:$C,MATCH(TEXT(VALUE(RIGHT($AO$1,2)),"00")&amp;"|"&amp;IF(AND(VALUE(RIGHT($AO$1,2))&gt;=57,VALUE(RIGHT($AO$1,2))&lt;=63),$D649,"COMUM"),GABARITO!$D:$D,0)),1,0))</f>
        <v/>
      </c>
      <c r="AP649" t="str">
        <f>IF(RESPOSTAS!AQ649="","",IF(UPPER(RESPOSTAS!AQ649)=INDEX(GABARITO!$C:$C,MATCH(TEXT(VALUE(RIGHT($AP$1,2)),"00")&amp;"|"&amp;IF(AND(VALUE(RIGHT($AP$1,2))&gt;=57,VALUE(RIGHT($AP$1,2))&lt;=63),$D649,"COMUM"),GABARITO!$D:$D,0)),1,0))</f>
        <v/>
      </c>
      <c r="AQ649" t="str">
        <f>IF(RESPOSTAS!AR649="","",IF(UPPER(RESPOSTAS!AR649)=INDEX(GABARITO!$C:$C,MATCH(TEXT(VALUE(RIGHT($AQ$1,2)),"00")&amp;"|"&amp;IF(AND(VALUE(RIGHT($AQ$1,2))&gt;=57,VALUE(RIGHT($AQ$1,2))&lt;=63),$D649,"COMUM"),GABARITO!$D:$D,0)),1,0))</f>
        <v/>
      </c>
      <c r="AR649" t="str">
        <f>IF(RESPOSTAS!AS649="","",IF(UPPER(RESPOSTAS!AS649)=INDEX(GABARITO!$C:$C,MATCH(TEXT(VALUE(RIGHT($AR$1,2)),"00")&amp;"|"&amp;IF(AND(VALUE(RIGHT($AR$1,2))&gt;=57,VALUE(RIGHT($AR$1,2))&lt;=63),$D649,"COMUM"),GABARITO!$D:$D,0)),1,0))</f>
        <v/>
      </c>
      <c r="AS649" t="str">
        <f>IF(RESPOSTAS!AT649="","",IF(UPPER(RESPOSTAS!AT649)=INDEX(GABARITO!$C:$C,MATCH(TEXT(VALUE(RIGHT($AS$1,2)),"00")&amp;"|"&amp;IF(AND(VALUE(RIGHT($AS$1,2))&gt;=57,VALUE(RIGHT($AS$1,2))&lt;=63),$D649,"COMUM"),GABARITO!$D:$D,0)),1,0))</f>
        <v/>
      </c>
      <c r="AT649" t="str">
        <f>IF(RESPOSTAS!AU649="","",IF(UPPER(RESPOSTAS!AU649)=INDEX(GABARITO!$C:$C,MATCH(TEXT(VALUE(RIGHT($AT$1,2)),"00")&amp;"|"&amp;IF(AND(VALUE(RIGHT($AT$1,2))&gt;=57,VALUE(RIGHT($AT$1,2))&lt;=63),$D649,"COMUM"),GABARITO!$D:$D,0)),1,0))</f>
        <v/>
      </c>
      <c r="AU649" t="str">
        <f>IF(RESPOSTAS!AV649="","",IF(UPPER(RESPOSTAS!AV649)=INDEX(GABARITO!$C:$C,MATCH(TEXT(VALUE(RIGHT($AU$1,2)),"00")&amp;"|"&amp;IF(AND(VALUE(RIGHT($AU$1,2))&gt;=57,VALUE(RIGHT($AU$1,2))&lt;=63),$D649,"COMUM"),GABARITO!$D:$D,0)),1,0))</f>
        <v/>
      </c>
      <c r="AV649" t="str">
        <f>IF(RESPOSTAS!AW649="","",IF(UPPER(RESPOSTAS!AW649)=INDEX(GABARITO!$C:$C,MATCH(TEXT(VALUE(RIGHT($AV$1,2)),"00")&amp;"|"&amp;IF(AND(VALUE(RIGHT($AV$1,2))&gt;=57,VALUE(RIGHT($AV$1,2))&lt;=63),$D649,"COMUM"),GABARITO!$D:$D,0)),1,0))</f>
        <v/>
      </c>
      <c r="AW649" t="str">
        <f>IF(RESPOSTAS!AX649="","",IF(UPPER(RESPOSTAS!AX649)=INDEX(GABARITO!$C:$C,MATCH(TEXT(VALUE(RIGHT($AW$1,2)),"00")&amp;"|"&amp;IF(AND(VALUE(RIGHT($AW$1,2))&gt;=57,VALUE(RIGHT($AW$1,2))&lt;=63),$D649,"COMUM"),GABARITO!$D:$D,0)),1,0))</f>
        <v/>
      </c>
      <c r="AX649" t="str">
        <f>IF(RESPOSTAS!AY649="","",IF(UPPER(RESPOSTAS!AY649)=INDEX(GABARITO!$C:$C,MATCH(TEXT(VALUE(RIGHT($AX$1,2)),"00")&amp;"|"&amp;IF(AND(VALUE(RIGHT($AX$1,2))&gt;=57,VALUE(RIGHT($AX$1,2))&lt;=63),$D649,"COMUM"),GABARITO!$D:$D,0)),1,0))</f>
        <v/>
      </c>
      <c r="AY649" t="str">
        <f>IF(RESPOSTAS!AZ649="","",IF(UPPER(RESPOSTAS!AZ649)=INDEX(GABARITO!$C:$C,MATCH(TEXT(VALUE(RIGHT($AY$1,2)),"00")&amp;"|"&amp;IF(AND(VALUE(RIGHT($AY$1,2))&gt;=57,VALUE(RIGHT($AY$1,2))&lt;=63),$D649,"COMUM"),GABARITO!$D:$D,0)),1,0))</f>
        <v/>
      </c>
      <c r="AZ649" t="str">
        <f>IF(RESPOSTAS!BA649="","",IF(UPPER(RESPOSTAS!BA649)=INDEX(GABARITO!$C:$C,MATCH(TEXT(VALUE(RIGHT($AZ$1,2)),"00")&amp;"|"&amp;IF(AND(VALUE(RIGHT($AZ$1,2))&gt;=57,VALUE(RIGHT($AZ$1,2))&lt;=63),$D649,"COMUM"),GABARITO!$D:$D,0)),1,0))</f>
        <v/>
      </c>
      <c r="BA649" t="str">
        <f>IF(RESPOSTAS!BB649="","",IF(UPPER(RESPOSTAS!BB649)=INDEX(GABARITO!$C:$C,MATCH(TEXT(VALUE(RIGHT($BA$1,2)),"00")&amp;"|"&amp;IF(AND(VALUE(RIGHT($BA$1,2))&gt;=57,VALUE(RIGHT($BA$1,2))&lt;=63),$D649,"COMUM"),GABARITO!$D:$D,0)),1,0))</f>
        <v/>
      </c>
      <c r="BB649" t="str">
        <f>IF(RESPOSTAS!BC649="","",IF(UPPER(RESPOSTAS!BC649)=INDEX(GABARITO!$C:$C,MATCH(TEXT(VALUE(RIGHT($BB$1,2)),"00")&amp;"|"&amp;IF(AND(VALUE(RIGHT($BB$1,2))&gt;=57,VALUE(RIGHT($BB$1,2))&lt;=63),$D649,"COMUM"),GABARITO!$D:$D,0)),1,0))</f>
        <v/>
      </c>
      <c r="BC649" t="str">
        <f>IF(RESPOSTAS!BD649="","",IF(UPPER(RESPOSTAS!BD649)=INDEX(GABARITO!$C:$C,MATCH(TEXT(VALUE(RIGHT($BC$1,2)),"00")&amp;"|"&amp;IF(AND(VALUE(RIGHT($BC$1,2))&gt;=57,VALUE(RIGHT($BC$1,2))&lt;=63),$D649,"COMUM"),GABARITO!$D:$D,0)),1,0))</f>
        <v/>
      </c>
      <c r="BD649" t="str">
        <f>IF(RESPOSTAS!BE649="","",IF(UPPER(RESPOSTAS!BE649)=INDEX(GABARITO!$C:$C,MATCH(TEXT(VALUE(RIGHT($BD$1,2)),"00")&amp;"|"&amp;IF(AND(VALUE(RIGHT($BD$1,2))&gt;=57,VALUE(RIGHT($BD$1,2))&lt;=63),$D649,"COMUM"),GABARITO!$D:$D,0)),1,0))</f>
        <v/>
      </c>
      <c r="BE649" t="str">
        <f>IF(RESPOSTAS!BF649="","",IF(UPPER(RESPOSTAS!BF649)=INDEX(GABARITO!$C:$C,MATCH(TEXT(VALUE(RIGHT($BE$1,2)),"00")&amp;"|"&amp;IF(AND(VALUE(RIGHT($BE$1,2))&gt;=57,VALUE(RIGHT($BE$1,2))&lt;=63),$D649,"COMUM"),GABARITO!$D:$D,0)),1,0))</f>
        <v/>
      </c>
      <c r="BF649" t="str">
        <f>IF(RESPOSTAS!BG649="","",IF(UPPER(RESPOSTAS!BG649)=INDEX(GABARITO!$C:$C,MATCH(TEXT(VALUE(RIGHT($BF$1,2)),"00")&amp;"|"&amp;IF(AND(VALUE(RIGHT($BF$1,2))&gt;=57,VALUE(RIGHT($BF$1,2))&lt;=63),$D649,"COMUM"),GABARITO!$D:$D,0)),1,0))</f>
        <v/>
      </c>
      <c r="BG649" t="str">
        <f>IF(RESPOSTAS!BH649="","",IF(UPPER(RESPOSTAS!BH649)=INDEX(GABARITO!$C:$C,MATCH(TEXT(VALUE(RIGHT($BG$1,2)),"00")&amp;"|"&amp;IF(AND(VALUE(RIGHT($BG$1,2))&gt;=57,VALUE(RIGHT($BG$1,2))&lt;=63),$D649,"COMUM"),GABARITO!$D:$D,0)),1,0))</f>
        <v/>
      </c>
      <c r="BH649" t="str">
        <f>IF(RESPOSTAS!BI649="","",IF(UPPER(RESPOSTAS!BI649)=INDEX(GABARITO!$C:$C,MATCH(TEXT(VALUE(RIGHT($BH$1,2)),"00")&amp;"|"&amp;IF(AND(VALUE(RIGHT($BH$1,2))&gt;=57,VALUE(RIGHT($BH$1,2))&lt;=63),$D649,"COMUM"),GABARITO!$D:$D,0)),1,0))</f>
        <v/>
      </c>
      <c r="BI649" t="str">
        <f>IF(RESPOSTAS!BJ649="","",IF(UPPER(RESPOSTAS!BJ649)=INDEX(GABARITO!$C:$C,MATCH(TEXT(VALUE(RIGHT($BI$1,2)),"00")&amp;"|"&amp;IF(AND(VALUE(RIGHT($BI$1,2))&gt;=57,VALUE(RIGHT($BI$1,2))&lt;=63),$D649,"COMUM"),GABARITO!$D:$D,0)),1,0))</f>
        <v/>
      </c>
      <c r="BJ649" t="str">
        <f>IF(RESPOSTAS!BK649="","",IF(UPPER(RESPOSTAS!BK649)=INDEX(GABARITO!$C:$C,MATCH(TEXT(VALUE(RIGHT($BJ$1,2)),"00")&amp;"|"&amp;IF(AND(VALUE(RIGHT($BJ$1,2))&gt;=57,VALUE(RIGHT($BJ$1,2))&lt;=63),$D649,"COMUM"),GABARITO!$D:$D,0)),1,0))</f>
        <v/>
      </c>
      <c r="BK649" t="str">
        <f>IF(RESPOSTAS!BL649="","",IF(UPPER(RESPOSTAS!BL649)=INDEX(GABARITO!$C:$C,MATCH(TEXT(VALUE(RIGHT($BK$1,2)),"00")&amp;"|"&amp;IF(AND(VALUE(RIGHT($BK$1,2))&gt;=57,VALUE(RIGHT($BK$1,2))&lt;=63),$D649,"COMUM"),GABARITO!$D:$D,0)),1,0))</f>
        <v/>
      </c>
      <c r="BL649" t="str">
        <f>IF(RESPOSTAS!BM649="","",IF(UPPER(RESPOSTAS!BM649)=INDEX(GABARITO!$C:$C,MATCH(TEXT(VALUE(RIGHT($BL$1,2)),"00")&amp;"|"&amp;IF(AND(VALUE(RIGHT($BL$1,2))&gt;=57,VALUE(RIGHT($BL$1,2))&lt;=63),$D649,"COMUM"),GABARITO!$D:$D,0)),1,0))</f>
        <v/>
      </c>
      <c r="BM649" t="str">
        <f>IF(RESPOSTAS!BN649="","",IF(UPPER(RESPOSTAS!BN649)=INDEX(GABARITO!$C:$C,MATCH(TEXT(VALUE(RIGHT($BM$1,2)),"00")&amp;"|"&amp;IF(AND(VALUE(RIGHT($BM$1,2))&gt;=57,VALUE(RIGHT($BM$1,2))&lt;=63),$D649,"COMUM"),GABARITO!$D:$D,0)),1,0))</f>
        <v/>
      </c>
      <c r="BN649" t="str">
        <f>IF(RESPOSTAS!BO649="","",IF(UPPER(RESPOSTAS!BO649)=INDEX(GABARITO!$C:$C,MATCH(TEXT(VALUE(RIGHT($BN$1,2)),"00")&amp;"|"&amp;IF(AND(VALUE(RIGHT($BN$1,2))&gt;=57,VALUE(RIGHT($BN$1,2))&lt;=63),$D649,"COMUM"),GABARITO!$D:$D,0)),1,0))</f>
        <v/>
      </c>
      <c r="BO649" t="str">
        <f>IF(RESPOSTAS!BP649="","",IF(UPPER(RESPOSTAS!BP649)=INDEX(GABARITO!$C:$C,MATCH(TEXT(VALUE(RIGHT($BO$1,2)),"00")&amp;"|"&amp;IF(AND(VALUE(RIGHT($BO$1,2))&gt;=57,VALUE(RIGHT($BO$1,2))&lt;=63),$D649,"COMUM"),GABARITO!$D:$D,0)),1,0))</f>
        <v/>
      </c>
      <c r="BP649">
        <f>COUNTIF(RESPOSTAS!F649:BP649,"&lt;&gt;")</f>
        <v>0</v>
      </c>
      <c r="BQ649" t="str">
        <f t="shared" si="102"/>
        <v/>
      </c>
      <c r="BR649" s="10" t="str">
        <f t="shared" si="103"/>
        <v/>
      </c>
      <c r="BT649" s="11" t="str">
        <f t="shared" si="105"/>
        <v/>
      </c>
      <c r="BU649" s="11" t="str">
        <f t="shared" si="106"/>
        <v/>
      </c>
      <c r="BV649" s="11" t="str">
        <f t="shared" si="107"/>
        <v/>
      </c>
      <c r="BW649" s="11" t="str">
        <f t="shared" si="108"/>
        <v/>
      </c>
      <c r="BX649" s="11" t="str">
        <f t="shared" si="109"/>
        <v/>
      </c>
      <c r="BY649" s="11" t="str">
        <f t="shared" si="110"/>
        <v/>
      </c>
      <c r="BZ649" s="3" t="str">
        <f t="shared" si="104"/>
        <v/>
      </c>
      <c r="CA649" s="3" t="e">
        <f t="shared" si="101"/>
        <v>#VALUE!</v>
      </c>
    </row>
    <row r="650" spans="1:79" x14ac:dyDescent="0.25">
      <c r="A650" t="str">
        <f>IF(RESPOSTAS!A650="","",RESPOSTAS!A650)</f>
        <v/>
      </c>
      <c r="B650" t="str">
        <f>IF(RESPOSTAS!C650="","",RESPOSTAS!C650)</f>
        <v/>
      </c>
      <c r="C650" t="str">
        <f>IF(RESPOSTAS!D650="","",RESPOSTAS!D650)</f>
        <v/>
      </c>
      <c r="D650" t="str">
        <f>IF(RESPOSTAS!E650="","",RESPOSTAS!E650)</f>
        <v/>
      </c>
      <c r="E650" t="str">
        <f>IF(RESPOSTAS!F650="","",IF(UPPER(RESPOSTAS!F650)=INDEX(GABARITO!$C:$C,MATCH(TEXT(VALUE(RIGHT($E$1,2)),"00")&amp;"|"&amp;IF(AND(VALUE(RIGHT($E$1,2))&gt;=57,VALUE(RIGHT($E$1,2))&lt;=63),$D650,"COMUM"),GABARITO!$D:$D,0)),1,0))</f>
        <v/>
      </c>
      <c r="F650" t="str">
        <f>IF(RESPOSTAS!G650="","",IF(UPPER(RESPOSTAS!G650)=INDEX(GABARITO!$C:$C,MATCH(TEXT(VALUE(RIGHT($F$1,2)),"00")&amp;"|"&amp;IF(AND(VALUE(RIGHT($F$1,2))&gt;=57,VALUE(RIGHT($F$1,2))&lt;=63),$D650,"COMUM"),GABARITO!$D:$D,0)),1,0))</f>
        <v/>
      </c>
      <c r="G650" t="str">
        <f>IF(RESPOSTAS!H650="","",IF(UPPER(RESPOSTAS!H650)=INDEX(GABARITO!$C:$C,MATCH(TEXT(VALUE(RIGHT($G$1,2)),"00")&amp;"|"&amp;IF(AND(VALUE(RIGHT($G$1,2))&gt;=57,VALUE(RIGHT($G$1,2))&lt;=63),$D650,"COMUM"),GABARITO!$D:$D,0)),1,0))</f>
        <v/>
      </c>
      <c r="H650" t="str">
        <f>IF(RESPOSTAS!I650="","",IF(UPPER(RESPOSTAS!I650)=INDEX(GABARITO!$C:$C,MATCH(TEXT(VALUE(RIGHT($H$1,2)),"00")&amp;"|"&amp;IF(AND(VALUE(RIGHT($H$1,2))&gt;=57,VALUE(RIGHT($H$1,2))&lt;=63),$D650,"COMUM"),GABARITO!$D:$D,0)),1,0))</f>
        <v/>
      </c>
      <c r="I650" t="str">
        <f>IF(RESPOSTAS!J650="","",IF(UPPER(RESPOSTAS!J650)=INDEX(GABARITO!$C:$C,MATCH(TEXT(VALUE(RIGHT($I$1,2)),"00")&amp;"|"&amp;IF(AND(VALUE(RIGHT($I$1,2))&gt;=57,VALUE(RIGHT($I$1,2))&lt;=63),$D650,"COMUM"),GABARITO!$D:$D,0)),1,0))</f>
        <v/>
      </c>
      <c r="J650" t="str">
        <f>IF(RESPOSTAS!K650="","",IF(UPPER(RESPOSTAS!K650)=INDEX(GABARITO!$C:$C,MATCH(TEXT(VALUE(RIGHT($J$1,2)),"00")&amp;"|"&amp;IF(AND(VALUE(RIGHT($J$1,2))&gt;=57,VALUE(RIGHT($J$1,2))&lt;=63),$D650,"COMUM"),GABARITO!$D:$D,0)),1,0))</f>
        <v/>
      </c>
      <c r="K650" t="str">
        <f>IF(RESPOSTAS!L650="","",IF(UPPER(RESPOSTAS!L650)=INDEX(GABARITO!$C:$C,MATCH(TEXT(VALUE(RIGHT($K$1,2)),"00")&amp;"|"&amp;IF(AND(VALUE(RIGHT($K$1,2))&gt;=57,VALUE(RIGHT($K$1,2))&lt;=63),$D650,"COMUM"),GABARITO!$D:$D,0)),1,0))</f>
        <v/>
      </c>
      <c r="L650" t="str">
        <f>IF(RESPOSTAS!M650="","",IF(UPPER(RESPOSTAS!M650)=INDEX(GABARITO!$C:$C,MATCH(TEXT(VALUE(RIGHT($L$1,2)),"00")&amp;"|"&amp;IF(AND(VALUE(RIGHT($L$1,2))&gt;=57,VALUE(RIGHT($L$1,2))&lt;=63),$D650,"COMUM"),GABARITO!$D:$D,0)),1,0))</f>
        <v/>
      </c>
      <c r="M650" t="str">
        <f>IF(RESPOSTAS!N650="","",IF(UPPER(RESPOSTAS!N650)=INDEX(GABARITO!$C:$C,MATCH(TEXT(VALUE(RIGHT($M$1,2)),"00")&amp;"|"&amp;IF(AND(VALUE(RIGHT($M$1,2))&gt;=57,VALUE(RIGHT($M$1,2))&lt;=63),$D650,"COMUM"),GABARITO!$D:$D,0)),1,0))</f>
        <v/>
      </c>
      <c r="N650" t="str">
        <f>IF(RESPOSTAS!O650="","",IF(UPPER(RESPOSTAS!O650)=INDEX(GABARITO!$C:$C,MATCH(TEXT(VALUE(RIGHT($E$1,2)),"00")&amp;"|"&amp;IF(AND(VALUE(RIGHT($E$1,2))&gt;=57,VALUE(RIGHT($E$1,2))&lt;=63),$D650,"COMUM"),GABARITO!$D:$D,0)),1,0))</f>
        <v/>
      </c>
      <c r="O650" t="str">
        <f>IF(RESPOSTAS!P650="","",IF(UPPER(RESPOSTAS!P650)=INDEX(GABARITO!$C:$C,MATCH(TEXT(VALUE(RIGHT($O$1,2)),"00")&amp;"|"&amp;IF(AND(VALUE(RIGHT($O$1,2))&gt;=57,VALUE(RIGHT($O$1,2))&lt;=63),$D650,"COMUM"),GABARITO!$D:$D,0)),1,0))</f>
        <v/>
      </c>
      <c r="P650" t="str">
        <f>IF(RESPOSTAS!Q650="","",IF(UPPER(RESPOSTAS!Q650)=INDEX(GABARITO!$C:$C,MATCH(TEXT(VALUE(RIGHT($P$1,2)),"00")&amp;"|"&amp;IF(AND(VALUE(RIGHT($P$1,2))&gt;=57,VALUE(RIGHT($P$1,2))&lt;=63),$D650,"COMUM"),GABARITO!$D:$D,0)),1,0))</f>
        <v/>
      </c>
      <c r="Q650" t="str">
        <f>IF(RESPOSTAS!R650="","",IF(UPPER(RESPOSTAS!R650)=INDEX(GABARITO!$C:$C,MATCH(TEXT(VALUE(RIGHT($Q$1,2)),"00")&amp;"|"&amp;IF(AND(VALUE(RIGHT($Q$1,2))&gt;=57,VALUE(RIGHT($Q$1,2))&lt;=63),$D650,"COMUM"),GABARITO!$D:$D,0)),1,0))</f>
        <v/>
      </c>
      <c r="R650" t="str">
        <f>IF(RESPOSTAS!S650="","",IF(UPPER(RESPOSTAS!S650)=INDEX(GABARITO!$C:$C,MATCH(TEXT(VALUE(RIGHT($R$1,2)),"00")&amp;"|"&amp;IF(AND(VALUE(RIGHT($R$1,2))&gt;=57,VALUE(RIGHT($R$1,2))&lt;=63),$D650,"COMUM"),GABARITO!$D:$D,0)),1,0))</f>
        <v/>
      </c>
      <c r="S650" t="str">
        <f>IF(RESPOSTAS!T650="","",IF(UPPER(RESPOSTAS!T650)=INDEX(GABARITO!$C:$C,MATCH(TEXT(VALUE(RIGHT($S$1,2)),"00")&amp;"|"&amp;IF(AND(VALUE(RIGHT($S$1,2))&gt;=57,VALUE(RIGHT($S$1,2))&lt;=63),$D650,"COMUM"),GABARITO!$D:$D,0)),1,0))</f>
        <v/>
      </c>
      <c r="T650" t="str">
        <f>IF(RESPOSTAS!U650="","",IF(UPPER(RESPOSTAS!U650)=INDEX(GABARITO!$C:$C,MATCH(TEXT(VALUE(RIGHT($T$1,2)),"00")&amp;"|"&amp;IF(AND(VALUE(RIGHT($T$1,2))&gt;=57,VALUE(RIGHT($T$1,2))&lt;=63),$D650,"COMUM"),GABARITO!$D:$D,0)),1,0))</f>
        <v/>
      </c>
      <c r="U650" t="str">
        <f>IF(RESPOSTAS!V650="","",IF(UPPER(RESPOSTAS!V650)=INDEX(GABARITO!$C:$C,MATCH(TEXT(VALUE(RIGHT($U$1,2)),"00")&amp;"|"&amp;IF(AND(VALUE(RIGHT($U$1,2))&gt;=57,VALUE(RIGHT($U$1,2))&lt;=63),$D650,"COMUM"),GABARITO!$D:$D,0)),1,0))</f>
        <v/>
      </c>
      <c r="V650" t="str">
        <f>IF(RESPOSTAS!W650="","",IF(UPPER(RESPOSTAS!W650)=INDEX(GABARITO!$C:$C,MATCH(TEXT(VALUE(RIGHT($E$1,2)),"00")&amp;"|"&amp;IF(AND(VALUE(RIGHT($E$1,2))&gt;=57,VALUE(RIGHT($E$1,2))&lt;=63),$D650,"COMUM"),GABARITO!$D:$D,0)),1,0))</f>
        <v/>
      </c>
      <c r="W650" t="str">
        <f>IF(RESPOSTAS!X650="","",IF(UPPER(RESPOSTAS!X650)=INDEX(GABARITO!$C:$C,MATCH(TEXT(VALUE(RIGHT($W$1,2)),"00")&amp;"|"&amp;IF(AND(VALUE(RIGHT($W$1,2))&gt;=57,VALUE(RIGHT($W$1,2))&lt;=63),$D650,"COMUM"),GABARITO!$D:$D,0)),1,0))</f>
        <v/>
      </c>
      <c r="X650" t="str">
        <f>IF(RESPOSTAS!Y650="","",IF(UPPER(RESPOSTAS!Y650)=INDEX(GABARITO!$C:$C,MATCH(TEXT(VALUE(RIGHT($X$1,2)),"00")&amp;"|"&amp;IF(AND(VALUE(RIGHT($X$1,2))&gt;=57,VALUE(RIGHT($X$1,2))&lt;=63),$D650,"COMUM"),GABARITO!$D:$D,0)),1,0))</f>
        <v/>
      </c>
      <c r="Y650" t="str">
        <f>IF(RESPOSTAS!Z650="","",IF(UPPER(RESPOSTAS!Z650)=INDEX(GABARITO!$C:$C,MATCH(TEXT(VALUE(RIGHT($Y$1,2)),"00")&amp;"|"&amp;IF(AND(VALUE(RIGHT($Y$1,2))&gt;=57,VALUE(RIGHT($Y$1,2))&lt;=63),$D650,"COMUM"),GABARITO!$D:$D,0)),1,0))</f>
        <v/>
      </c>
      <c r="Z650" t="str">
        <f>IF(RESPOSTAS!AA650="","",IF(UPPER(RESPOSTAS!AA650)=INDEX(GABARITO!$C:$C,MATCH(TEXT(VALUE(RIGHT($Z$1,2)),"00")&amp;"|"&amp;IF(AND(VALUE(RIGHT($Z$1,2))&gt;=57,VALUE(RIGHT($Z$1,2))&lt;=63),$D650,"COMUM"),GABARITO!$D:$D,0)),1,0))</f>
        <v/>
      </c>
      <c r="AA650" t="str">
        <f>IF(RESPOSTAS!AB650="","",IF(UPPER(RESPOSTAS!AB650)=INDEX(GABARITO!$C:$C,MATCH(TEXT(VALUE(RIGHT($AA$1,2)),"00")&amp;"|"&amp;IF(AND(VALUE(RIGHT($AA$1,2))&gt;=57,VALUE(RIGHT($AA$1,2))&lt;=63),$D650,"COMUM"),GABARITO!$D:$D,0)),1,0))</f>
        <v/>
      </c>
      <c r="AB650" t="str">
        <f>IF(RESPOSTAS!AC650="","",IF(UPPER(RESPOSTAS!AC650)=INDEX(GABARITO!$C:$C,MATCH(TEXT(VALUE(RIGHT($AB$1,2)),"00")&amp;"|"&amp;IF(AND(VALUE(RIGHT($AB$1,2))&gt;=57,VALUE(RIGHT($AB$1,2))&lt;=63),$D650,"COMUM"),GABARITO!$D:$D,0)),1,0))</f>
        <v/>
      </c>
      <c r="AC650" t="str">
        <f>IF(RESPOSTAS!AD650="","",IF(UPPER(RESPOSTAS!AD650)=INDEX(GABARITO!$C:$C,MATCH(TEXT(VALUE(RIGHT($AC$1,2)),"00")&amp;"|"&amp;IF(AND(VALUE(RIGHT($AC$1,2))&gt;=57,VALUE(RIGHT($AC$1,2))&lt;=63),$D650,"COMUM"),GABARITO!$D:$D,0)),1,0))</f>
        <v/>
      </c>
      <c r="AD650" t="str">
        <f>IF(RESPOSTAS!AE650="","",IF(UPPER(RESPOSTAS!AE650)=INDEX(GABARITO!$C:$C,MATCH(TEXT(VALUE(RIGHT($AD$1,2)),"00")&amp;"|"&amp;IF(AND(VALUE(RIGHT($AD$1,2))&gt;=57,VALUE(RIGHT($AD$1,2))&lt;=63),$D650,"COMUM"),GABARITO!$D:$D,0)),1,0))</f>
        <v/>
      </c>
      <c r="AE650" t="str">
        <f>IF(RESPOSTAS!AF650="","",IF(UPPER(RESPOSTAS!AF650)=INDEX(GABARITO!$C:$C,MATCH(TEXT(VALUE(RIGHT($AE$1,2)),"00")&amp;"|"&amp;IF(AND(VALUE(RIGHT($AE$1,2))&gt;=57,VALUE(RIGHT($AE$1,2))&lt;=63),$D650,"COMUM"),GABARITO!$D:$D,0)),1,0))</f>
        <v/>
      </c>
      <c r="AF650" t="str">
        <f>IF(RESPOSTAS!AG650="","",IF(UPPER(RESPOSTAS!AG650)=INDEX(GABARITO!$C:$C,MATCH(TEXT(VALUE(RIGHT($AF$1,2)),"00")&amp;"|"&amp;IF(AND(VALUE(RIGHT($AF$1,2))&gt;=57,VALUE(RIGHT($AF$1,2))&lt;=63),$D650,"COMUM"),GABARITO!$D:$D,0)),1,0))</f>
        <v/>
      </c>
      <c r="AG650" t="str">
        <f>IF(RESPOSTAS!AH650="","",IF(UPPER(RESPOSTAS!AH650)=INDEX(GABARITO!$C:$C,MATCH(TEXT(VALUE(RIGHT($AG$1,2)),"00")&amp;"|"&amp;IF(AND(VALUE(RIGHT($AG$1,2))&gt;=57,VALUE(RIGHT($AG$1,2))&lt;=63),$D650,"COMUM"),GABARITO!$D:$D,0)),1,0))</f>
        <v/>
      </c>
      <c r="AH650" t="str">
        <f>IF(RESPOSTAS!AI650="","",IF(UPPER(RESPOSTAS!AI650)=INDEX(GABARITO!$C:$C,MATCH(TEXT(VALUE(RIGHT($AH$1,2)),"00")&amp;"|"&amp;IF(AND(VALUE(RIGHT($AH$1,2))&gt;=57,VALUE(RIGHT($AH$1,2))&lt;=63),$D650,"COMUM"),GABARITO!$D:$D,0)),1,0))</f>
        <v/>
      </c>
      <c r="AI650" t="str">
        <f>IF(RESPOSTAS!AJ650="","",IF(UPPER(RESPOSTAS!AJ650)=INDEX(GABARITO!$C:$C,MATCH(TEXT(VALUE(RIGHT($AI$1,2)),"00")&amp;"|"&amp;IF(AND(VALUE(RIGHT($AI$1,2))&gt;=57,VALUE(RIGHT($AI$1,2))&lt;=63),$D650,"COMUM"),GABARITO!$D:$D,0)),1,0))</f>
        <v/>
      </c>
      <c r="AJ650" t="str">
        <f>IF(RESPOSTAS!AK650="","",IF(UPPER(RESPOSTAS!AK650)=INDEX(GABARITO!$C:$C,MATCH(TEXT(VALUE(RIGHT($AJ$1,2)),"00")&amp;"|"&amp;IF(AND(VALUE(RIGHT($AJ$1,2))&gt;=57,VALUE(RIGHT($AJ$1,2))&lt;=63),$D650,"COMUM"),GABARITO!$D:$D,0)),1,0))</f>
        <v/>
      </c>
      <c r="AK650" t="str">
        <f>IF(RESPOSTAS!AL650="","",IF(UPPER(RESPOSTAS!AL650)=INDEX(GABARITO!$C:$C,MATCH(TEXT(VALUE(RIGHT($AK$1,2)),"00")&amp;"|"&amp;IF(AND(VALUE(RIGHT($AK$1,2))&gt;=57,VALUE(RIGHT($AK$1,2))&lt;=63),$D650,"COMUM"),GABARITO!$D:$D,0)),1,0))</f>
        <v/>
      </c>
      <c r="AL650" t="str">
        <f>IF(RESPOSTAS!AM650="","",IF(UPPER(RESPOSTAS!AM650)=INDEX(GABARITO!$C:$C,MATCH(TEXT(VALUE(RIGHT($AL$1,2)),"00")&amp;"|"&amp;IF(AND(VALUE(RIGHT($AL$1,2))&gt;=57,VALUE(RIGHT($AL$1,2))&lt;=63),$D650,"COMUM"),GABARITO!$D:$D,0)),1,0))</f>
        <v/>
      </c>
      <c r="AM650" t="str">
        <f>IF(RESPOSTAS!AN650="","",IF(UPPER(RESPOSTAS!AN650)=INDEX(GABARITO!$C:$C,MATCH(TEXT(VALUE(RIGHT($AM$1,2)),"00")&amp;"|"&amp;IF(AND(VALUE(RIGHT($AM$1,2))&gt;=57,VALUE(RIGHT($AM$1,2))&lt;=63),$D650,"COMUM"),GABARITO!$D:$D,0)),1,0))</f>
        <v/>
      </c>
      <c r="AN650" t="str">
        <f>IF(RESPOSTAS!AO650="","",IF(UPPER(RESPOSTAS!AO650)=INDEX(GABARITO!$C:$C,MATCH(TEXT(VALUE(RIGHT($AN$1,2)),"00")&amp;"|"&amp;IF(AND(VALUE(RIGHT($AN$1,2))&gt;=57,VALUE(RIGHT($AN$1,2))&lt;=63),$D650,"COMUM"),GABARITO!$D:$D,0)),1,0))</f>
        <v/>
      </c>
      <c r="AO650" t="str">
        <f>IF(RESPOSTAS!AP650="","",IF(UPPER(RESPOSTAS!AP650)=INDEX(GABARITO!$C:$C,MATCH(TEXT(VALUE(RIGHT($AO$1,2)),"00")&amp;"|"&amp;IF(AND(VALUE(RIGHT($AO$1,2))&gt;=57,VALUE(RIGHT($AO$1,2))&lt;=63),$D650,"COMUM"),GABARITO!$D:$D,0)),1,0))</f>
        <v/>
      </c>
      <c r="AP650" t="str">
        <f>IF(RESPOSTAS!AQ650="","",IF(UPPER(RESPOSTAS!AQ650)=INDEX(GABARITO!$C:$C,MATCH(TEXT(VALUE(RIGHT($AP$1,2)),"00")&amp;"|"&amp;IF(AND(VALUE(RIGHT($AP$1,2))&gt;=57,VALUE(RIGHT($AP$1,2))&lt;=63),$D650,"COMUM"),GABARITO!$D:$D,0)),1,0))</f>
        <v/>
      </c>
      <c r="AQ650" t="str">
        <f>IF(RESPOSTAS!AR650="","",IF(UPPER(RESPOSTAS!AR650)=INDEX(GABARITO!$C:$C,MATCH(TEXT(VALUE(RIGHT($AQ$1,2)),"00")&amp;"|"&amp;IF(AND(VALUE(RIGHT($AQ$1,2))&gt;=57,VALUE(RIGHT($AQ$1,2))&lt;=63),$D650,"COMUM"),GABARITO!$D:$D,0)),1,0))</f>
        <v/>
      </c>
      <c r="AR650" t="str">
        <f>IF(RESPOSTAS!AS650="","",IF(UPPER(RESPOSTAS!AS650)=INDEX(GABARITO!$C:$C,MATCH(TEXT(VALUE(RIGHT($AR$1,2)),"00")&amp;"|"&amp;IF(AND(VALUE(RIGHT($AR$1,2))&gt;=57,VALUE(RIGHT($AR$1,2))&lt;=63),$D650,"COMUM"),GABARITO!$D:$D,0)),1,0))</f>
        <v/>
      </c>
      <c r="AS650" t="str">
        <f>IF(RESPOSTAS!AT650="","",IF(UPPER(RESPOSTAS!AT650)=INDEX(GABARITO!$C:$C,MATCH(TEXT(VALUE(RIGHT($AS$1,2)),"00")&amp;"|"&amp;IF(AND(VALUE(RIGHT($AS$1,2))&gt;=57,VALUE(RIGHT($AS$1,2))&lt;=63),$D650,"COMUM"),GABARITO!$D:$D,0)),1,0))</f>
        <v/>
      </c>
      <c r="AT650" t="str">
        <f>IF(RESPOSTAS!AU650="","",IF(UPPER(RESPOSTAS!AU650)=INDEX(GABARITO!$C:$C,MATCH(TEXT(VALUE(RIGHT($AT$1,2)),"00")&amp;"|"&amp;IF(AND(VALUE(RIGHT($AT$1,2))&gt;=57,VALUE(RIGHT($AT$1,2))&lt;=63),$D650,"COMUM"),GABARITO!$D:$D,0)),1,0))</f>
        <v/>
      </c>
      <c r="AU650" t="str">
        <f>IF(RESPOSTAS!AV650="","",IF(UPPER(RESPOSTAS!AV650)=INDEX(GABARITO!$C:$C,MATCH(TEXT(VALUE(RIGHT($AU$1,2)),"00")&amp;"|"&amp;IF(AND(VALUE(RIGHT($AU$1,2))&gt;=57,VALUE(RIGHT($AU$1,2))&lt;=63),$D650,"COMUM"),GABARITO!$D:$D,0)),1,0))</f>
        <v/>
      </c>
      <c r="AV650" t="str">
        <f>IF(RESPOSTAS!AW650="","",IF(UPPER(RESPOSTAS!AW650)=INDEX(GABARITO!$C:$C,MATCH(TEXT(VALUE(RIGHT($AV$1,2)),"00")&amp;"|"&amp;IF(AND(VALUE(RIGHT($AV$1,2))&gt;=57,VALUE(RIGHT($AV$1,2))&lt;=63),$D650,"COMUM"),GABARITO!$D:$D,0)),1,0))</f>
        <v/>
      </c>
      <c r="AW650" t="str">
        <f>IF(RESPOSTAS!AX650="","",IF(UPPER(RESPOSTAS!AX650)=INDEX(GABARITO!$C:$C,MATCH(TEXT(VALUE(RIGHT($AW$1,2)),"00")&amp;"|"&amp;IF(AND(VALUE(RIGHT($AW$1,2))&gt;=57,VALUE(RIGHT($AW$1,2))&lt;=63),$D650,"COMUM"),GABARITO!$D:$D,0)),1,0))</f>
        <v/>
      </c>
      <c r="AX650" t="str">
        <f>IF(RESPOSTAS!AY650="","",IF(UPPER(RESPOSTAS!AY650)=INDEX(GABARITO!$C:$C,MATCH(TEXT(VALUE(RIGHT($AX$1,2)),"00")&amp;"|"&amp;IF(AND(VALUE(RIGHT($AX$1,2))&gt;=57,VALUE(RIGHT($AX$1,2))&lt;=63),$D650,"COMUM"),GABARITO!$D:$D,0)),1,0))</f>
        <v/>
      </c>
      <c r="AY650" t="str">
        <f>IF(RESPOSTAS!AZ650="","",IF(UPPER(RESPOSTAS!AZ650)=INDEX(GABARITO!$C:$C,MATCH(TEXT(VALUE(RIGHT($AY$1,2)),"00")&amp;"|"&amp;IF(AND(VALUE(RIGHT($AY$1,2))&gt;=57,VALUE(RIGHT($AY$1,2))&lt;=63),$D650,"COMUM"),GABARITO!$D:$D,0)),1,0))</f>
        <v/>
      </c>
      <c r="AZ650" t="str">
        <f>IF(RESPOSTAS!BA650="","",IF(UPPER(RESPOSTAS!BA650)=INDEX(GABARITO!$C:$C,MATCH(TEXT(VALUE(RIGHT($AZ$1,2)),"00")&amp;"|"&amp;IF(AND(VALUE(RIGHT($AZ$1,2))&gt;=57,VALUE(RIGHT($AZ$1,2))&lt;=63),$D650,"COMUM"),GABARITO!$D:$D,0)),1,0))</f>
        <v/>
      </c>
      <c r="BA650" t="str">
        <f>IF(RESPOSTAS!BB650="","",IF(UPPER(RESPOSTAS!BB650)=INDEX(GABARITO!$C:$C,MATCH(TEXT(VALUE(RIGHT($BA$1,2)),"00")&amp;"|"&amp;IF(AND(VALUE(RIGHT($BA$1,2))&gt;=57,VALUE(RIGHT($BA$1,2))&lt;=63),$D650,"COMUM"),GABARITO!$D:$D,0)),1,0))</f>
        <v/>
      </c>
      <c r="BB650" t="str">
        <f>IF(RESPOSTAS!BC650="","",IF(UPPER(RESPOSTAS!BC650)=INDEX(GABARITO!$C:$C,MATCH(TEXT(VALUE(RIGHT($BB$1,2)),"00")&amp;"|"&amp;IF(AND(VALUE(RIGHT($BB$1,2))&gt;=57,VALUE(RIGHT($BB$1,2))&lt;=63),$D650,"COMUM"),GABARITO!$D:$D,0)),1,0))</f>
        <v/>
      </c>
      <c r="BC650" t="str">
        <f>IF(RESPOSTAS!BD650="","",IF(UPPER(RESPOSTAS!BD650)=INDEX(GABARITO!$C:$C,MATCH(TEXT(VALUE(RIGHT($BC$1,2)),"00")&amp;"|"&amp;IF(AND(VALUE(RIGHT($BC$1,2))&gt;=57,VALUE(RIGHT($BC$1,2))&lt;=63),$D650,"COMUM"),GABARITO!$D:$D,0)),1,0))</f>
        <v/>
      </c>
      <c r="BD650" t="str">
        <f>IF(RESPOSTAS!BE650="","",IF(UPPER(RESPOSTAS!BE650)=INDEX(GABARITO!$C:$C,MATCH(TEXT(VALUE(RIGHT($BD$1,2)),"00")&amp;"|"&amp;IF(AND(VALUE(RIGHT($BD$1,2))&gt;=57,VALUE(RIGHT($BD$1,2))&lt;=63),$D650,"COMUM"),GABARITO!$D:$D,0)),1,0))</f>
        <v/>
      </c>
      <c r="BE650" t="str">
        <f>IF(RESPOSTAS!BF650="","",IF(UPPER(RESPOSTAS!BF650)=INDEX(GABARITO!$C:$C,MATCH(TEXT(VALUE(RIGHT($BE$1,2)),"00")&amp;"|"&amp;IF(AND(VALUE(RIGHT($BE$1,2))&gt;=57,VALUE(RIGHT($BE$1,2))&lt;=63),$D650,"COMUM"),GABARITO!$D:$D,0)),1,0))</f>
        <v/>
      </c>
      <c r="BF650" t="str">
        <f>IF(RESPOSTAS!BG650="","",IF(UPPER(RESPOSTAS!BG650)=INDEX(GABARITO!$C:$C,MATCH(TEXT(VALUE(RIGHT($BF$1,2)),"00")&amp;"|"&amp;IF(AND(VALUE(RIGHT($BF$1,2))&gt;=57,VALUE(RIGHT($BF$1,2))&lt;=63),$D650,"COMUM"),GABARITO!$D:$D,0)),1,0))</f>
        <v/>
      </c>
      <c r="BG650" t="str">
        <f>IF(RESPOSTAS!BH650="","",IF(UPPER(RESPOSTAS!BH650)=INDEX(GABARITO!$C:$C,MATCH(TEXT(VALUE(RIGHT($BG$1,2)),"00")&amp;"|"&amp;IF(AND(VALUE(RIGHT($BG$1,2))&gt;=57,VALUE(RIGHT($BG$1,2))&lt;=63),$D650,"COMUM"),GABARITO!$D:$D,0)),1,0))</f>
        <v/>
      </c>
      <c r="BH650" t="str">
        <f>IF(RESPOSTAS!BI650="","",IF(UPPER(RESPOSTAS!BI650)=INDEX(GABARITO!$C:$C,MATCH(TEXT(VALUE(RIGHT($BH$1,2)),"00")&amp;"|"&amp;IF(AND(VALUE(RIGHT($BH$1,2))&gt;=57,VALUE(RIGHT($BH$1,2))&lt;=63),$D650,"COMUM"),GABARITO!$D:$D,0)),1,0))</f>
        <v/>
      </c>
      <c r="BI650" t="str">
        <f>IF(RESPOSTAS!BJ650="","",IF(UPPER(RESPOSTAS!BJ650)=INDEX(GABARITO!$C:$C,MATCH(TEXT(VALUE(RIGHT($BI$1,2)),"00")&amp;"|"&amp;IF(AND(VALUE(RIGHT($BI$1,2))&gt;=57,VALUE(RIGHT($BI$1,2))&lt;=63),$D650,"COMUM"),GABARITO!$D:$D,0)),1,0))</f>
        <v/>
      </c>
      <c r="BJ650" t="str">
        <f>IF(RESPOSTAS!BK650="","",IF(UPPER(RESPOSTAS!BK650)=INDEX(GABARITO!$C:$C,MATCH(TEXT(VALUE(RIGHT($BJ$1,2)),"00")&amp;"|"&amp;IF(AND(VALUE(RIGHT($BJ$1,2))&gt;=57,VALUE(RIGHT($BJ$1,2))&lt;=63),$D650,"COMUM"),GABARITO!$D:$D,0)),1,0))</f>
        <v/>
      </c>
      <c r="BK650" t="str">
        <f>IF(RESPOSTAS!BL650="","",IF(UPPER(RESPOSTAS!BL650)=INDEX(GABARITO!$C:$C,MATCH(TEXT(VALUE(RIGHT($BK$1,2)),"00")&amp;"|"&amp;IF(AND(VALUE(RIGHT($BK$1,2))&gt;=57,VALUE(RIGHT($BK$1,2))&lt;=63),$D650,"COMUM"),GABARITO!$D:$D,0)),1,0))</f>
        <v/>
      </c>
      <c r="BL650" t="str">
        <f>IF(RESPOSTAS!BM650="","",IF(UPPER(RESPOSTAS!BM650)=INDEX(GABARITO!$C:$C,MATCH(TEXT(VALUE(RIGHT($BL$1,2)),"00")&amp;"|"&amp;IF(AND(VALUE(RIGHT($BL$1,2))&gt;=57,VALUE(RIGHT($BL$1,2))&lt;=63),$D650,"COMUM"),GABARITO!$D:$D,0)),1,0))</f>
        <v/>
      </c>
      <c r="BM650" t="str">
        <f>IF(RESPOSTAS!BN650="","",IF(UPPER(RESPOSTAS!BN650)=INDEX(GABARITO!$C:$C,MATCH(TEXT(VALUE(RIGHT($BM$1,2)),"00")&amp;"|"&amp;IF(AND(VALUE(RIGHT($BM$1,2))&gt;=57,VALUE(RIGHT($BM$1,2))&lt;=63),$D650,"COMUM"),GABARITO!$D:$D,0)),1,0))</f>
        <v/>
      </c>
      <c r="BN650" t="str">
        <f>IF(RESPOSTAS!BO650="","",IF(UPPER(RESPOSTAS!BO650)=INDEX(GABARITO!$C:$C,MATCH(TEXT(VALUE(RIGHT($BN$1,2)),"00")&amp;"|"&amp;IF(AND(VALUE(RIGHT($BN$1,2))&gt;=57,VALUE(RIGHT($BN$1,2))&lt;=63),$D650,"COMUM"),GABARITO!$D:$D,0)),1,0))</f>
        <v/>
      </c>
      <c r="BO650" t="str">
        <f>IF(RESPOSTAS!BP650="","",IF(UPPER(RESPOSTAS!BP650)=INDEX(GABARITO!$C:$C,MATCH(TEXT(VALUE(RIGHT($BO$1,2)),"00")&amp;"|"&amp;IF(AND(VALUE(RIGHT($BO$1,2))&gt;=57,VALUE(RIGHT($BO$1,2))&lt;=63),$D650,"COMUM"),GABARITO!$D:$D,0)),1,0))</f>
        <v/>
      </c>
      <c r="BP650">
        <f>COUNTIF(RESPOSTAS!F650:BP650,"&lt;&gt;")</f>
        <v>0</v>
      </c>
      <c r="BQ650" t="str">
        <f t="shared" si="102"/>
        <v/>
      </c>
      <c r="BR650" s="10" t="str">
        <f t="shared" si="103"/>
        <v/>
      </c>
      <c r="BT650" s="11" t="str">
        <f t="shared" si="105"/>
        <v/>
      </c>
      <c r="BU650" s="11" t="str">
        <f t="shared" si="106"/>
        <v/>
      </c>
      <c r="BV650" s="11" t="str">
        <f t="shared" si="107"/>
        <v/>
      </c>
      <c r="BW650" s="11" t="str">
        <f t="shared" si="108"/>
        <v/>
      </c>
      <c r="BX650" s="11" t="str">
        <f t="shared" si="109"/>
        <v/>
      </c>
      <c r="BY650" s="11" t="str">
        <f t="shared" si="110"/>
        <v/>
      </c>
      <c r="BZ650" s="3" t="str">
        <f t="shared" si="104"/>
        <v/>
      </c>
      <c r="CA650" s="3" t="e">
        <f t="shared" si="101"/>
        <v>#VALUE!</v>
      </c>
    </row>
    <row r="651" spans="1:79" x14ac:dyDescent="0.25">
      <c r="A651" t="str">
        <f>IF(RESPOSTAS!A651="","",RESPOSTAS!A651)</f>
        <v/>
      </c>
      <c r="B651" t="str">
        <f>IF(RESPOSTAS!C651="","",RESPOSTAS!C651)</f>
        <v/>
      </c>
      <c r="C651" t="str">
        <f>IF(RESPOSTAS!D651="","",RESPOSTAS!D651)</f>
        <v/>
      </c>
      <c r="D651" t="str">
        <f>IF(RESPOSTAS!E651="","",RESPOSTAS!E651)</f>
        <v/>
      </c>
      <c r="E651" t="str">
        <f>IF(RESPOSTAS!F651="","",IF(UPPER(RESPOSTAS!F651)=INDEX(GABARITO!$C:$C,MATCH(TEXT(VALUE(RIGHT($E$1,2)),"00")&amp;"|"&amp;IF(AND(VALUE(RIGHT($E$1,2))&gt;=57,VALUE(RIGHT($E$1,2))&lt;=63),$D651,"COMUM"),GABARITO!$D:$D,0)),1,0))</f>
        <v/>
      </c>
      <c r="F651" t="str">
        <f>IF(RESPOSTAS!G651="","",IF(UPPER(RESPOSTAS!G651)=INDEX(GABARITO!$C:$C,MATCH(TEXT(VALUE(RIGHT($F$1,2)),"00")&amp;"|"&amp;IF(AND(VALUE(RIGHT($F$1,2))&gt;=57,VALUE(RIGHT($F$1,2))&lt;=63),$D651,"COMUM"),GABARITO!$D:$D,0)),1,0))</f>
        <v/>
      </c>
      <c r="G651" t="str">
        <f>IF(RESPOSTAS!H651="","",IF(UPPER(RESPOSTAS!H651)=INDEX(GABARITO!$C:$C,MATCH(TEXT(VALUE(RIGHT($G$1,2)),"00")&amp;"|"&amp;IF(AND(VALUE(RIGHT($G$1,2))&gt;=57,VALUE(RIGHT($G$1,2))&lt;=63),$D651,"COMUM"),GABARITO!$D:$D,0)),1,0))</f>
        <v/>
      </c>
      <c r="H651" t="str">
        <f>IF(RESPOSTAS!I651="","",IF(UPPER(RESPOSTAS!I651)=INDEX(GABARITO!$C:$C,MATCH(TEXT(VALUE(RIGHT($H$1,2)),"00")&amp;"|"&amp;IF(AND(VALUE(RIGHT($H$1,2))&gt;=57,VALUE(RIGHT($H$1,2))&lt;=63),$D651,"COMUM"),GABARITO!$D:$D,0)),1,0))</f>
        <v/>
      </c>
      <c r="I651" t="str">
        <f>IF(RESPOSTAS!J651="","",IF(UPPER(RESPOSTAS!J651)=INDEX(GABARITO!$C:$C,MATCH(TEXT(VALUE(RIGHT($I$1,2)),"00")&amp;"|"&amp;IF(AND(VALUE(RIGHT($I$1,2))&gt;=57,VALUE(RIGHT($I$1,2))&lt;=63),$D651,"COMUM"),GABARITO!$D:$D,0)),1,0))</f>
        <v/>
      </c>
      <c r="J651" t="str">
        <f>IF(RESPOSTAS!K651="","",IF(UPPER(RESPOSTAS!K651)=INDEX(GABARITO!$C:$C,MATCH(TEXT(VALUE(RIGHT($J$1,2)),"00")&amp;"|"&amp;IF(AND(VALUE(RIGHT($J$1,2))&gt;=57,VALUE(RIGHT($J$1,2))&lt;=63),$D651,"COMUM"),GABARITO!$D:$D,0)),1,0))</f>
        <v/>
      </c>
      <c r="K651" t="str">
        <f>IF(RESPOSTAS!L651="","",IF(UPPER(RESPOSTAS!L651)=INDEX(GABARITO!$C:$C,MATCH(TEXT(VALUE(RIGHT($K$1,2)),"00")&amp;"|"&amp;IF(AND(VALUE(RIGHT($K$1,2))&gt;=57,VALUE(RIGHT($K$1,2))&lt;=63),$D651,"COMUM"),GABARITO!$D:$D,0)),1,0))</f>
        <v/>
      </c>
      <c r="L651" t="str">
        <f>IF(RESPOSTAS!M651="","",IF(UPPER(RESPOSTAS!M651)=INDEX(GABARITO!$C:$C,MATCH(TEXT(VALUE(RIGHT($L$1,2)),"00")&amp;"|"&amp;IF(AND(VALUE(RIGHT($L$1,2))&gt;=57,VALUE(RIGHT($L$1,2))&lt;=63),$D651,"COMUM"),GABARITO!$D:$D,0)),1,0))</f>
        <v/>
      </c>
      <c r="M651" t="str">
        <f>IF(RESPOSTAS!N651="","",IF(UPPER(RESPOSTAS!N651)=INDEX(GABARITO!$C:$C,MATCH(TEXT(VALUE(RIGHT($M$1,2)),"00")&amp;"|"&amp;IF(AND(VALUE(RIGHT($M$1,2))&gt;=57,VALUE(RIGHT($M$1,2))&lt;=63),$D651,"COMUM"),GABARITO!$D:$D,0)),1,0))</f>
        <v/>
      </c>
      <c r="N651" t="str">
        <f>IF(RESPOSTAS!O651="","",IF(UPPER(RESPOSTAS!O651)=INDEX(GABARITO!$C:$C,MATCH(TEXT(VALUE(RIGHT($E$1,2)),"00")&amp;"|"&amp;IF(AND(VALUE(RIGHT($E$1,2))&gt;=57,VALUE(RIGHT($E$1,2))&lt;=63),$D651,"COMUM"),GABARITO!$D:$D,0)),1,0))</f>
        <v/>
      </c>
      <c r="O651" t="str">
        <f>IF(RESPOSTAS!P651="","",IF(UPPER(RESPOSTAS!P651)=INDEX(GABARITO!$C:$C,MATCH(TEXT(VALUE(RIGHT($O$1,2)),"00")&amp;"|"&amp;IF(AND(VALUE(RIGHT($O$1,2))&gt;=57,VALUE(RIGHT($O$1,2))&lt;=63),$D651,"COMUM"),GABARITO!$D:$D,0)),1,0))</f>
        <v/>
      </c>
      <c r="P651" t="str">
        <f>IF(RESPOSTAS!Q651="","",IF(UPPER(RESPOSTAS!Q651)=INDEX(GABARITO!$C:$C,MATCH(TEXT(VALUE(RIGHT($P$1,2)),"00")&amp;"|"&amp;IF(AND(VALUE(RIGHT($P$1,2))&gt;=57,VALUE(RIGHT($P$1,2))&lt;=63),$D651,"COMUM"),GABARITO!$D:$D,0)),1,0))</f>
        <v/>
      </c>
      <c r="Q651" t="str">
        <f>IF(RESPOSTAS!R651="","",IF(UPPER(RESPOSTAS!R651)=INDEX(GABARITO!$C:$C,MATCH(TEXT(VALUE(RIGHT($Q$1,2)),"00")&amp;"|"&amp;IF(AND(VALUE(RIGHT($Q$1,2))&gt;=57,VALUE(RIGHT($Q$1,2))&lt;=63),$D651,"COMUM"),GABARITO!$D:$D,0)),1,0))</f>
        <v/>
      </c>
      <c r="R651" t="str">
        <f>IF(RESPOSTAS!S651="","",IF(UPPER(RESPOSTAS!S651)=INDEX(GABARITO!$C:$C,MATCH(TEXT(VALUE(RIGHT($R$1,2)),"00")&amp;"|"&amp;IF(AND(VALUE(RIGHT($R$1,2))&gt;=57,VALUE(RIGHT($R$1,2))&lt;=63),$D651,"COMUM"),GABARITO!$D:$D,0)),1,0))</f>
        <v/>
      </c>
      <c r="S651" t="str">
        <f>IF(RESPOSTAS!T651="","",IF(UPPER(RESPOSTAS!T651)=INDEX(GABARITO!$C:$C,MATCH(TEXT(VALUE(RIGHT($S$1,2)),"00")&amp;"|"&amp;IF(AND(VALUE(RIGHT($S$1,2))&gt;=57,VALUE(RIGHT($S$1,2))&lt;=63),$D651,"COMUM"),GABARITO!$D:$D,0)),1,0))</f>
        <v/>
      </c>
      <c r="T651" t="str">
        <f>IF(RESPOSTAS!U651="","",IF(UPPER(RESPOSTAS!U651)=INDEX(GABARITO!$C:$C,MATCH(TEXT(VALUE(RIGHT($T$1,2)),"00")&amp;"|"&amp;IF(AND(VALUE(RIGHT($T$1,2))&gt;=57,VALUE(RIGHT($T$1,2))&lt;=63),$D651,"COMUM"),GABARITO!$D:$D,0)),1,0))</f>
        <v/>
      </c>
      <c r="U651" t="str">
        <f>IF(RESPOSTAS!V651="","",IF(UPPER(RESPOSTAS!V651)=INDEX(GABARITO!$C:$C,MATCH(TEXT(VALUE(RIGHT($U$1,2)),"00")&amp;"|"&amp;IF(AND(VALUE(RIGHT($U$1,2))&gt;=57,VALUE(RIGHT($U$1,2))&lt;=63),$D651,"COMUM"),GABARITO!$D:$D,0)),1,0))</f>
        <v/>
      </c>
      <c r="V651" t="str">
        <f>IF(RESPOSTAS!W651="","",IF(UPPER(RESPOSTAS!W651)=INDEX(GABARITO!$C:$C,MATCH(TEXT(VALUE(RIGHT($E$1,2)),"00")&amp;"|"&amp;IF(AND(VALUE(RIGHT($E$1,2))&gt;=57,VALUE(RIGHT($E$1,2))&lt;=63),$D651,"COMUM"),GABARITO!$D:$D,0)),1,0))</f>
        <v/>
      </c>
      <c r="W651" t="str">
        <f>IF(RESPOSTAS!X651="","",IF(UPPER(RESPOSTAS!X651)=INDEX(GABARITO!$C:$C,MATCH(TEXT(VALUE(RIGHT($W$1,2)),"00")&amp;"|"&amp;IF(AND(VALUE(RIGHT($W$1,2))&gt;=57,VALUE(RIGHT($W$1,2))&lt;=63),$D651,"COMUM"),GABARITO!$D:$D,0)),1,0))</f>
        <v/>
      </c>
      <c r="X651" t="str">
        <f>IF(RESPOSTAS!Y651="","",IF(UPPER(RESPOSTAS!Y651)=INDEX(GABARITO!$C:$C,MATCH(TEXT(VALUE(RIGHT($X$1,2)),"00")&amp;"|"&amp;IF(AND(VALUE(RIGHT($X$1,2))&gt;=57,VALUE(RIGHT($X$1,2))&lt;=63),$D651,"COMUM"),GABARITO!$D:$D,0)),1,0))</f>
        <v/>
      </c>
      <c r="Y651" t="str">
        <f>IF(RESPOSTAS!Z651="","",IF(UPPER(RESPOSTAS!Z651)=INDEX(GABARITO!$C:$C,MATCH(TEXT(VALUE(RIGHT($Y$1,2)),"00")&amp;"|"&amp;IF(AND(VALUE(RIGHT($Y$1,2))&gt;=57,VALUE(RIGHT($Y$1,2))&lt;=63),$D651,"COMUM"),GABARITO!$D:$D,0)),1,0))</f>
        <v/>
      </c>
      <c r="Z651" t="str">
        <f>IF(RESPOSTAS!AA651="","",IF(UPPER(RESPOSTAS!AA651)=INDEX(GABARITO!$C:$C,MATCH(TEXT(VALUE(RIGHT($Z$1,2)),"00")&amp;"|"&amp;IF(AND(VALUE(RIGHT($Z$1,2))&gt;=57,VALUE(RIGHT($Z$1,2))&lt;=63),$D651,"COMUM"),GABARITO!$D:$D,0)),1,0))</f>
        <v/>
      </c>
      <c r="AA651" t="str">
        <f>IF(RESPOSTAS!AB651="","",IF(UPPER(RESPOSTAS!AB651)=INDEX(GABARITO!$C:$C,MATCH(TEXT(VALUE(RIGHT($AA$1,2)),"00")&amp;"|"&amp;IF(AND(VALUE(RIGHT($AA$1,2))&gt;=57,VALUE(RIGHT($AA$1,2))&lt;=63),$D651,"COMUM"),GABARITO!$D:$D,0)),1,0))</f>
        <v/>
      </c>
      <c r="AB651" t="str">
        <f>IF(RESPOSTAS!AC651="","",IF(UPPER(RESPOSTAS!AC651)=INDEX(GABARITO!$C:$C,MATCH(TEXT(VALUE(RIGHT($AB$1,2)),"00")&amp;"|"&amp;IF(AND(VALUE(RIGHT($AB$1,2))&gt;=57,VALUE(RIGHT($AB$1,2))&lt;=63),$D651,"COMUM"),GABARITO!$D:$D,0)),1,0))</f>
        <v/>
      </c>
      <c r="AC651" t="str">
        <f>IF(RESPOSTAS!AD651="","",IF(UPPER(RESPOSTAS!AD651)=INDEX(GABARITO!$C:$C,MATCH(TEXT(VALUE(RIGHT($AC$1,2)),"00")&amp;"|"&amp;IF(AND(VALUE(RIGHT($AC$1,2))&gt;=57,VALUE(RIGHT($AC$1,2))&lt;=63),$D651,"COMUM"),GABARITO!$D:$D,0)),1,0))</f>
        <v/>
      </c>
      <c r="AD651" t="str">
        <f>IF(RESPOSTAS!AE651="","",IF(UPPER(RESPOSTAS!AE651)=INDEX(GABARITO!$C:$C,MATCH(TEXT(VALUE(RIGHT($AD$1,2)),"00")&amp;"|"&amp;IF(AND(VALUE(RIGHT($AD$1,2))&gt;=57,VALUE(RIGHT($AD$1,2))&lt;=63),$D651,"COMUM"),GABARITO!$D:$D,0)),1,0))</f>
        <v/>
      </c>
      <c r="AE651" t="str">
        <f>IF(RESPOSTAS!AF651="","",IF(UPPER(RESPOSTAS!AF651)=INDEX(GABARITO!$C:$C,MATCH(TEXT(VALUE(RIGHT($AE$1,2)),"00")&amp;"|"&amp;IF(AND(VALUE(RIGHT($AE$1,2))&gt;=57,VALUE(RIGHT($AE$1,2))&lt;=63),$D651,"COMUM"),GABARITO!$D:$D,0)),1,0))</f>
        <v/>
      </c>
      <c r="AF651" t="str">
        <f>IF(RESPOSTAS!AG651="","",IF(UPPER(RESPOSTAS!AG651)=INDEX(GABARITO!$C:$C,MATCH(TEXT(VALUE(RIGHT($AF$1,2)),"00")&amp;"|"&amp;IF(AND(VALUE(RIGHT($AF$1,2))&gt;=57,VALUE(RIGHT($AF$1,2))&lt;=63),$D651,"COMUM"),GABARITO!$D:$D,0)),1,0))</f>
        <v/>
      </c>
      <c r="AG651" t="str">
        <f>IF(RESPOSTAS!AH651="","",IF(UPPER(RESPOSTAS!AH651)=INDEX(GABARITO!$C:$C,MATCH(TEXT(VALUE(RIGHT($AG$1,2)),"00")&amp;"|"&amp;IF(AND(VALUE(RIGHT($AG$1,2))&gt;=57,VALUE(RIGHT($AG$1,2))&lt;=63),$D651,"COMUM"),GABARITO!$D:$D,0)),1,0))</f>
        <v/>
      </c>
      <c r="AH651" t="str">
        <f>IF(RESPOSTAS!AI651="","",IF(UPPER(RESPOSTAS!AI651)=INDEX(GABARITO!$C:$C,MATCH(TEXT(VALUE(RIGHT($AH$1,2)),"00")&amp;"|"&amp;IF(AND(VALUE(RIGHT($AH$1,2))&gt;=57,VALUE(RIGHT($AH$1,2))&lt;=63),$D651,"COMUM"),GABARITO!$D:$D,0)),1,0))</f>
        <v/>
      </c>
      <c r="AI651" t="str">
        <f>IF(RESPOSTAS!AJ651="","",IF(UPPER(RESPOSTAS!AJ651)=INDEX(GABARITO!$C:$C,MATCH(TEXT(VALUE(RIGHT($AI$1,2)),"00")&amp;"|"&amp;IF(AND(VALUE(RIGHT($AI$1,2))&gt;=57,VALUE(RIGHT($AI$1,2))&lt;=63),$D651,"COMUM"),GABARITO!$D:$D,0)),1,0))</f>
        <v/>
      </c>
      <c r="AJ651" t="str">
        <f>IF(RESPOSTAS!AK651="","",IF(UPPER(RESPOSTAS!AK651)=INDEX(GABARITO!$C:$C,MATCH(TEXT(VALUE(RIGHT($AJ$1,2)),"00")&amp;"|"&amp;IF(AND(VALUE(RIGHT($AJ$1,2))&gt;=57,VALUE(RIGHT($AJ$1,2))&lt;=63),$D651,"COMUM"),GABARITO!$D:$D,0)),1,0))</f>
        <v/>
      </c>
      <c r="AK651" t="str">
        <f>IF(RESPOSTAS!AL651="","",IF(UPPER(RESPOSTAS!AL651)=INDEX(GABARITO!$C:$C,MATCH(TEXT(VALUE(RIGHT($AK$1,2)),"00")&amp;"|"&amp;IF(AND(VALUE(RIGHT($AK$1,2))&gt;=57,VALUE(RIGHT($AK$1,2))&lt;=63),$D651,"COMUM"),GABARITO!$D:$D,0)),1,0))</f>
        <v/>
      </c>
      <c r="AL651" t="str">
        <f>IF(RESPOSTAS!AM651="","",IF(UPPER(RESPOSTAS!AM651)=INDEX(GABARITO!$C:$C,MATCH(TEXT(VALUE(RIGHT($AL$1,2)),"00")&amp;"|"&amp;IF(AND(VALUE(RIGHT($AL$1,2))&gt;=57,VALUE(RIGHT($AL$1,2))&lt;=63),$D651,"COMUM"),GABARITO!$D:$D,0)),1,0))</f>
        <v/>
      </c>
      <c r="AM651" t="str">
        <f>IF(RESPOSTAS!AN651="","",IF(UPPER(RESPOSTAS!AN651)=INDEX(GABARITO!$C:$C,MATCH(TEXT(VALUE(RIGHT($AM$1,2)),"00")&amp;"|"&amp;IF(AND(VALUE(RIGHT($AM$1,2))&gt;=57,VALUE(RIGHT($AM$1,2))&lt;=63),$D651,"COMUM"),GABARITO!$D:$D,0)),1,0))</f>
        <v/>
      </c>
      <c r="AN651" t="str">
        <f>IF(RESPOSTAS!AO651="","",IF(UPPER(RESPOSTAS!AO651)=INDEX(GABARITO!$C:$C,MATCH(TEXT(VALUE(RIGHT($AN$1,2)),"00")&amp;"|"&amp;IF(AND(VALUE(RIGHT($AN$1,2))&gt;=57,VALUE(RIGHT($AN$1,2))&lt;=63),$D651,"COMUM"),GABARITO!$D:$D,0)),1,0))</f>
        <v/>
      </c>
      <c r="AO651" t="str">
        <f>IF(RESPOSTAS!AP651="","",IF(UPPER(RESPOSTAS!AP651)=INDEX(GABARITO!$C:$C,MATCH(TEXT(VALUE(RIGHT($AO$1,2)),"00")&amp;"|"&amp;IF(AND(VALUE(RIGHT($AO$1,2))&gt;=57,VALUE(RIGHT($AO$1,2))&lt;=63),$D651,"COMUM"),GABARITO!$D:$D,0)),1,0))</f>
        <v/>
      </c>
      <c r="AP651" t="str">
        <f>IF(RESPOSTAS!AQ651="","",IF(UPPER(RESPOSTAS!AQ651)=INDEX(GABARITO!$C:$C,MATCH(TEXT(VALUE(RIGHT($AP$1,2)),"00")&amp;"|"&amp;IF(AND(VALUE(RIGHT($AP$1,2))&gt;=57,VALUE(RIGHT($AP$1,2))&lt;=63),$D651,"COMUM"),GABARITO!$D:$D,0)),1,0))</f>
        <v/>
      </c>
      <c r="AQ651" t="str">
        <f>IF(RESPOSTAS!AR651="","",IF(UPPER(RESPOSTAS!AR651)=INDEX(GABARITO!$C:$C,MATCH(TEXT(VALUE(RIGHT($AQ$1,2)),"00")&amp;"|"&amp;IF(AND(VALUE(RIGHT($AQ$1,2))&gt;=57,VALUE(RIGHT($AQ$1,2))&lt;=63),$D651,"COMUM"),GABARITO!$D:$D,0)),1,0))</f>
        <v/>
      </c>
      <c r="AR651" t="str">
        <f>IF(RESPOSTAS!AS651="","",IF(UPPER(RESPOSTAS!AS651)=INDEX(GABARITO!$C:$C,MATCH(TEXT(VALUE(RIGHT($AR$1,2)),"00")&amp;"|"&amp;IF(AND(VALUE(RIGHT($AR$1,2))&gt;=57,VALUE(RIGHT($AR$1,2))&lt;=63),$D651,"COMUM"),GABARITO!$D:$D,0)),1,0))</f>
        <v/>
      </c>
      <c r="AS651" t="str">
        <f>IF(RESPOSTAS!AT651="","",IF(UPPER(RESPOSTAS!AT651)=INDEX(GABARITO!$C:$C,MATCH(TEXT(VALUE(RIGHT($AS$1,2)),"00")&amp;"|"&amp;IF(AND(VALUE(RIGHT($AS$1,2))&gt;=57,VALUE(RIGHT($AS$1,2))&lt;=63),$D651,"COMUM"),GABARITO!$D:$D,0)),1,0))</f>
        <v/>
      </c>
      <c r="AT651" t="str">
        <f>IF(RESPOSTAS!AU651="","",IF(UPPER(RESPOSTAS!AU651)=INDEX(GABARITO!$C:$C,MATCH(TEXT(VALUE(RIGHT($AT$1,2)),"00")&amp;"|"&amp;IF(AND(VALUE(RIGHT($AT$1,2))&gt;=57,VALUE(RIGHT($AT$1,2))&lt;=63),$D651,"COMUM"),GABARITO!$D:$D,0)),1,0))</f>
        <v/>
      </c>
      <c r="AU651" t="str">
        <f>IF(RESPOSTAS!AV651="","",IF(UPPER(RESPOSTAS!AV651)=INDEX(GABARITO!$C:$C,MATCH(TEXT(VALUE(RIGHT($AU$1,2)),"00")&amp;"|"&amp;IF(AND(VALUE(RIGHT($AU$1,2))&gt;=57,VALUE(RIGHT($AU$1,2))&lt;=63),$D651,"COMUM"),GABARITO!$D:$D,0)),1,0))</f>
        <v/>
      </c>
      <c r="AV651" t="str">
        <f>IF(RESPOSTAS!AW651="","",IF(UPPER(RESPOSTAS!AW651)=INDEX(GABARITO!$C:$C,MATCH(TEXT(VALUE(RIGHT($AV$1,2)),"00")&amp;"|"&amp;IF(AND(VALUE(RIGHT($AV$1,2))&gt;=57,VALUE(RIGHT($AV$1,2))&lt;=63),$D651,"COMUM"),GABARITO!$D:$D,0)),1,0))</f>
        <v/>
      </c>
      <c r="AW651" t="str">
        <f>IF(RESPOSTAS!AX651="","",IF(UPPER(RESPOSTAS!AX651)=INDEX(GABARITO!$C:$C,MATCH(TEXT(VALUE(RIGHT($AW$1,2)),"00")&amp;"|"&amp;IF(AND(VALUE(RIGHT($AW$1,2))&gt;=57,VALUE(RIGHT($AW$1,2))&lt;=63),$D651,"COMUM"),GABARITO!$D:$D,0)),1,0))</f>
        <v/>
      </c>
      <c r="AX651" t="str">
        <f>IF(RESPOSTAS!AY651="","",IF(UPPER(RESPOSTAS!AY651)=INDEX(GABARITO!$C:$C,MATCH(TEXT(VALUE(RIGHT($AX$1,2)),"00")&amp;"|"&amp;IF(AND(VALUE(RIGHT($AX$1,2))&gt;=57,VALUE(RIGHT($AX$1,2))&lt;=63),$D651,"COMUM"),GABARITO!$D:$D,0)),1,0))</f>
        <v/>
      </c>
      <c r="AY651" t="str">
        <f>IF(RESPOSTAS!AZ651="","",IF(UPPER(RESPOSTAS!AZ651)=INDEX(GABARITO!$C:$C,MATCH(TEXT(VALUE(RIGHT($AY$1,2)),"00")&amp;"|"&amp;IF(AND(VALUE(RIGHT($AY$1,2))&gt;=57,VALUE(RIGHT($AY$1,2))&lt;=63),$D651,"COMUM"),GABARITO!$D:$D,0)),1,0))</f>
        <v/>
      </c>
      <c r="AZ651" t="str">
        <f>IF(RESPOSTAS!BA651="","",IF(UPPER(RESPOSTAS!BA651)=INDEX(GABARITO!$C:$C,MATCH(TEXT(VALUE(RIGHT($AZ$1,2)),"00")&amp;"|"&amp;IF(AND(VALUE(RIGHT($AZ$1,2))&gt;=57,VALUE(RIGHT($AZ$1,2))&lt;=63),$D651,"COMUM"),GABARITO!$D:$D,0)),1,0))</f>
        <v/>
      </c>
      <c r="BA651" t="str">
        <f>IF(RESPOSTAS!BB651="","",IF(UPPER(RESPOSTAS!BB651)=INDEX(GABARITO!$C:$C,MATCH(TEXT(VALUE(RIGHT($BA$1,2)),"00")&amp;"|"&amp;IF(AND(VALUE(RIGHT($BA$1,2))&gt;=57,VALUE(RIGHT($BA$1,2))&lt;=63),$D651,"COMUM"),GABARITO!$D:$D,0)),1,0))</f>
        <v/>
      </c>
      <c r="BB651" t="str">
        <f>IF(RESPOSTAS!BC651="","",IF(UPPER(RESPOSTAS!BC651)=INDEX(GABARITO!$C:$C,MATCH(TEXT(VALUE(RIGHT($BB$1,2)),"00")&amp;"|"&amp;IF(AND(VALUE(RIGHT($BB$1,2))&gt;=57,VALUE(RIGHT($BB$1,2))&lt;=63),$D651,"COMUM"),GABARITO!$D:$D,0)),1,0))</f>
        <v/>
      </c>
      <c r="BC651" t="str">
        <f>IF(RESPOSTAS!BD651="","",IF(UPPER(RESPOSTAS!BD651)=INDEX(GABARITO!$C:$C,MATCH(TEXT(VALUE(RIGHT($BC$1,2)),"00")&amp;"|"&amp;IF(AND(VALUE(RIGHT($BC$1,2))&gt;=57,VALUE(RIGHT($BC$1,2))&lt;=63),$D651,"COMUM"),GABARITO!$D:$D,0)),1,0))</f>
        <v/>
      </c>
      <c r="BD651" t="str">
        <f>IF(RESPOSTAS!BE651="","",IF(UPPER(RESPOSTAS!BE651)=INDEX(GABARITO!$C:$C,MATCH(TEXT(VALUE(RIGHT($BD$1,2)),"00")&amp;"|"&amp;IF(AND(VALUE(RIGHT($BD$1,2))&gt;=57,VALUE(RIGHT($BD$1,2))&lt;=63),$D651,"COMUM"),GABARITO!$D:$D,0)),1,0))</f>
        <v/>
      </c>
      <c r="BE651" t="str">
        <f>IF(RESPOSTAS!BF651="","",IF(UPPER(RESPOSTAS!BF651)=INDEX(GABARITO!$C:$C,MATCH(TEXT(VALUE(RIGHT($BE$1,2)),"00")&amp;"|"&amp;IF(AND(VALUE(RIGHT($BE$1,2))&gt;=57,VALUE(RIGHT($BE$1,2))&lt;=63),$D651,"COMUM"),GABARITO!$D:$D,0)),1,0))</f>
        <v/>
      </c>
      <c r="BF651" t="str">
        <f>IF(RESPOSTAS!BG651="","",IF(UPPER(RESPOSTAS!BG651)=INDEX(GABARITO!$C:$C,MATCH(TEXT(VALUE(RIGHT($BF$1,2)),"00")&amp;"|"&amp;IF(AND(VALUE(RIGHT($BF$1,2))&gt;=57,VALUE(RIGHT($BF$1,2))&lt;=63),$D651,"COMUM"),GABARITO!$D:$D,0)),1,0))</f>
        <v/>
      </c>
      <c r="BG651" t="str">
        <f>IF(RESPOSTAS!BH651="","",IF(UPPER(RESPOSTAS!BH651)=INDEX(GABARITO!$C:$C,MATCH(TEXT(VALUE(RIGHT($BG$1,2)),"00")&amp;"|"&amp;IF(AND(VALUE(RIGHT($BG$1,2))&gt;=57,VALUE(RIGHT($BG$1,2))&lt;=63),$D651,"COMUM"),GABARITO!$D:$D,0)),1,0))</f>
        <v/>
      </c>
      <c r="BH651" t="str">
        <f>IF(RESPOSTAS!BI651="","",IF(UPPER(RESPOSTAS!BI651)=INDEX(GABARITO!$C:$C,MATCH(TEXT(VALUE(RIGHT($BH$1,2)),"00")&amp;"|"&amp;IF(AND(VALUE(RIGHT($BH$1,2))&gt;=57,VALUE(RIGHT($BH$1,2))&lt;=63),$D651,"COMUM"),GABARITO!$D:$D,0)),1,0))</f>
        <v/>
      </c>
      <c r="BI651" t="str">
        <f>IF(RESPOSTAS!BJ651="","",IF(UPPER(RESPOSTAS!BJ651)=INDEX(GABARITO!$C:$C,MATCH(TEXT(VALUE(RIGHT($BI$1,2)),"00")&amp;"|"&amp;IF(AND(VALUE(RIGHT($BI$1,2))&gt;=57,VALUE(RIGHT($BI$1,2))&lt;=63),$D651,"COMUM"),GABARITO!$D:$D,0)),1,0))</f>
        <v/>
      </c>
      <c r="BJ651" t="str">
        <f>IF(RESPOSTAS!BK651="","",IF(UPPER(RESPOSTAS!BK651)=INDEX(GABARITO!$C:$C,MATCH(TEXT(VALUE(RIGHT($BJ$1,2)),"00")&amp;"|"&amp;IF(AND(VALUE(RIGHT($BJ$1,2))&gt;=57,VALUE(RIGHT($BJ$1,2))&lt;=63),$D651,"COMUM"),GABARITO!$D:$D,0)),1,0))</f>
        <v/>
      </c>
      <c r="BK651" t="str">
        <f>IF(RESPOSTAS!BL651="","",IF(UPPER(RESPOSTAS!BL651)=INDEX(GABARITO!$C:$C,MATCH(TEXT(VALUE(RIGHT($BK$1,2)),"00")&amp;"|"&amp;IF(AND(VALUE(RIGHT($BK$1,2))&gt;=57,VALUE(RIGHT($BK$1,2))&lt;=63),$D651,"COMUM"),GABARITO!$D:$D,0)),1,0))</f>
        <v/>
      </c>
      <c r="BL651" t="str">
        <f>IF(RESPOSTAS!BM651="","",IF(UPPER(RESPOSTAS!BM651)=INDEX(GABARITO!$C:$C,MATCH(TEXT(VALUE(RIGHT($BL$1,2)),"00")&amp;"|"&amp;IF(AND(VALUE(RIGHT($BL$1,2))&gt;=57,VALUE(RIGHT($BL$1,2))&lt;=63),$D651,"COMUM"),GABARITO!$D:$D,0)),1,0))</f>
        <v/>
      </c>
      <c r="BM651" t="str">
        <f>IF(RESPOSTAS!BN651="","",IF(UPPER(RESPOSTAS!BN651)=INDEX(GABARITO!$C:$C,MATCH(TEXT(VALUE(RIGHT($BM$1,2)),"00")&amp;"|"&amp;IF(AND(VALUE(RIGHT($BM$1,2))&gt;=57,VALUE(RIGHT($BM$1,2))&lt;=63),$D651,"COMUM"),GABARITO!$D:$D,0)),1,0))</f>
        <v/>
      </c>
      <c r="BN651" t="str">
        <f>IF(RESPOSTAS!BO651="","",IF(UPPER(RESPOSTAS!BO651)=INDEX(GABARITO!$C:$C,MATCH(TEXT(VALUE(RIGHT($BN$1,2)),"00")&amp;"|"&amp;IF(AND(VALUE(RIGHT($BN$1,2))&gt;=57,VALUE(RIGHT($BN$1,2))&lt;=63),$D651,"COMUM"),GABARITO!$D:$D,0)),1,0))</f>
        <v/>
      </c>
      <c r="BO651" t="str">
        <f>IF(RESPOSTAS!BP651="","",IF(UPPER(RESPOSTAS!BP651)=INDEX(GABARITO!$C:$C,MATCH(TEXT(VALUE(RIGHT($BO$1,2)),"00")&amp;"|"&amp;IF(AND(VALUE(RIGHT($BO$1,2))&gt;=57,VALUE(RIGHT($BO$1,2))&lt;=63),$D651,"COMUM"),GABARITO!$D:$D,0)),1,0))</f>
        <v/>
      </c>
      <c r="BP651">
        <f>COUNTIF(RESPOSTAS!F651:BP651,"&lt;&gt;")</f>
        <v>0</v>
      </c>
      <c r="BQ651" t="str">
        <f t="shared" si="102"/>
        <v/>
      </c>
      <c r="BR651" s="10" t="str">
        <f t="shared" si="103"/>
        <v/>
      </c>
      <c r="BT651" s="11" t="str">
        <f t="shared" si="105"/>
        <v/>
      </c>
      <c r="BU651" s="11" t="str">
        <f t="shared" si="106"/>
        <v/>
      </c>
      <c r="BV651" s="11" t="str">
        <f t="shared" si="107"/>
        <v/>
      </c>
      <c r="BW651" s="11" t="str">
        <f t="shared" si="108"/>
        <v/>
      </c>
      <c r="BX651" s="11" t="str">
        <f t="shared" si="109"/>
        <v/>
      </c>
      <c r="BY651" s="11" t="str">
        <f t="shared" si="110"/>
        <v/>
      </c>
      <c r="BZ651" s="3" t="str">
        <f t="shared" si="104"/>
        <v/>
      </c>
      <c r="CA651" s="3" t="e">
        <f t="shared" si="101"/>
        <v>#VALUE!</v>
      </c>
    </row>
    <row r="652" spans="1:79" x14ac:dyDescent="0.25">
      <c r="A652" t="str">
        <f>IF(RESPOSTAS!A652="","",RESPOSTAS!A652)</f>
        <v/>
      </c>
      <c r="B652" t="str">
        <f>IF(RESPOSTAS!C652="","",RESPOSTAS!C652)</f>
        <v/>
      </c>
      <c r="C652" t="str">
        <f>IF(RESPOSTAS!D652="","",RESPOSTAS!D652)</f>
        <v/>
      </c>
      <c r="D652" t="str">
        <f>IF(RESPOSTAS!E652="","",RESPOSTAS!E652)</f>
        <v/>
      </c>
      <c r="E652" t="str">
        <f>IF(RESPOSTAS!F652="","",IF(UPPER(RESPOSTAS!F652)=INDEX(GABARITO!$C:$C,MATCH(TEXT(VALUE(RIGHT($E$1,2)),"00")&amp;"|"&amp;IF(AND(VALUE(RIGHT($E$1,2))&gt;=57,VALUE(RIGHT($E$1,2))&lt;=63),$D652,"COMUM"),GABARITO!$D:$D,0)),1,0))</f>
        <v/>
      </c>
      <c r="F652" t="str">
        <f>IF(RESPOSTAS!G652="","",IF(UPPER(RESPOSTAS!G652)=INDEX(GABARITO!$C:$C,MATCH(TEXT(VALUE(RIGHT($F$1,2)),"00")&amp;"|"&amp;IF(AND(VALUE(RIGHT($F$1,2))&gt;=57,VALUE(RIGHT($F$1,2))&lt;=63),$D652,"COMUM"),GABARITO!$D:$D,0)),1,0))</f>
        <v/>
      </c>
      <c r="G652" t="str">
        <f>IF(RESPOSTAS!H652="","",IF(UPPER(RESPOSTAS!H652)=INDEX(GABARITO!$C:$C,MATCH(TEXT(VALUE(RIGHT($G$1,2)),"00")&amp;"|"&amp;IF(AND(VALUE(RIGHT($G$1,2))&gt;=57,VALUE(RIGHT($G$1,2))&lt;=63),$D652,"COMUM"),GABARITO!$D:$D,0)),1,0))</f>
        <v/>
      </c>
      <c r="H652" t="str">
        <f>IF(RESPOSTAS!I652="","",IF(UPPER(RESPOSTAS!I652)=INDEX(GABARITO!$C:$C,MATCH(TEXT(VALUE(RIGHT($H$1,2)),"00")&amp;"|"&amp;IF(AND(VALUE(RIGHT($H$1,2))&gt;=57,VALUE(RIGHT($H$1,2))&lt;=63),$D652,"COMUM"),GABARITO!$D:$D,0)),1,0))</f>
        <v/>
      </c>
      <c r="I652" t="str">
        <f>IF(RESPOSTAS!J652="","",IF(UPPER(RESPOSTAS!J652)=INDEX(GABARITO!$C:$C,MATCH(TEXT(VALUE(RIGHT($I$1,2)),"00")&amp;"|"&amp;IF(AND(VALUE(RIGHT($I$1,2))&gt;=57,VALUE(RIGHT($I$1,2))&lt;=63),$D652,"COMUM"),GABARITO!$D:$D,0)),1,0))</f>
        <v/>
      </c>
      <c r="J652" t="str">
        <f>IF(RESPOSTAS!K652="","",IF(UPPER(RESPOSTAS!K652)=INDEX(GABARITO!$C:$C,MATCH(TEXT(VALUE(RIGHT($J$1,2)),"00")&amp;"|"&amp;IF(AND(VALUE(RIGHT($J$1,2))&gt;=57,VALUE(RIGHT($J$1,2))&lt;=63),$D652,"COMUM"),GABARITO!$D:$D,0)),1,0))</f>
        <v/>
      </c>
      <c r="K652" t="str">
        <f>IF(RESPOSTAS!L652="","",IF(UPPER(RESPOSTAS!L652)=INDEX(GABARITO!$C:$C,MATCH(TEXT(VALUE(RIGHT($K$1,2)),"00")&amp;"|"&amp;IF(AND(VALUE(RIGHT($K$1,2))&gt;=57,VALUE(RIGHT($K$1,2))&lt;=63),$D652,"COMUM"),GABARITO!$D:$D,0)),1,0))</f>
        <v/>
      </c>
      <c r="L652" t="str">
        <f>IF(RESPOSTAS!M652="","",IF(UPPER(RESPOSTAS!M652)=INDEX(GABARITO!$C:$C,MATCH(TEXT(VALUE(RIGHT($L$1,2)),"00")&amp;"|"&amp;IF(AND(VALUE(RIGHT($L$1,2))&gt;=57,VALUE(RIGHT($L$1,2))&lt;=63),$D652,"COMUM"),GABARITO!$D:$D,0)),1,0))</f>
        <v/>
      </c>
      <c r="M652" t="str">
        <f>IF(RESPOSTAS!N652="","",IF(UPPER(RESPOSTAS!N652)=INDEX(GABARITO!$C:$C,MATCH(TEXT(VALUE(RIGHT($M$1,2)),"00")&amp;"|"&amp;IF(AND(VALUE(RIGHT($M$1,2))&gt;=57,VALUE(RIGHT($M$1,2))&lt;=63),$D652,"COMUM"),GABARITO!$D:$D,0)),1,0))</f>
        <v/>
      </c>
      <c r="N652" t="str">
        <f>IF(RESPOSTAS!O652="","",IF(UPPER(RESPOSTAS!O652)=INDEX(GABARITO!$C:$C,MATCH(TEXT(VALUE(RIGHT($E$1,2)),"00")&amp;"|"&amp;IF(AND(VALUE(RIGHT($E$1,2))&gt;=57,VALUE(RIGHT($E$1,2))&lt;=63),$D652,"COMUM"),GABARITO!$D:$D,0)),1,0))</f>
        <v/>
      </c>
      <c r="O652" t="str">
        <f>IF(RESPOSTAS!P652="","",IF(UPPER(RESPOSTAS!P652)=INDEX(GABARITO!$C:$C,MATCH(TEXT(VALUE(RIGHT($O$1,2)),"00")&amp;"|"&amp;IF(AND(VALUE(RIGHT($O$1,2))&gt;=57,VALUE(RIGHT($O$1,2))&lt;=63),$D652,"COMUM"),GABARITO!$D:$D,0)),1,0))</f>
        <v/>
      </c>
      <c r="P652" t="str">
        <f>IF(RESPOSTAS!Q652="","",IF(UPPER(RESPOSTAS!Q652)=INDEX(GABARITO!$C:$C,MATCH(TEXT(VALUE(RIGHT($P$1,2)),"00")&amp;"|"&amp;IF(AND(VALUE(RIGHT($P$1,2))&gt;=57,VALUE(RIGHT($P$1,2))&lt;=63),$D652,"COMUM"),GABARITO!$D:$D,0)),1,0))</f>
        <v/>
      </c>
      <c r="Q652" t="str">
        <f>IF(RESPOSTAS!R652="","",IF(UPPER(RESPOSTAS!R652)=INDEX(GABARITO!$C:$C,MATCH(TEXT(VALUE(RIGHT($Q$1,2)),"00")&amp;"|"&amp;IF(AND(VALUE(RIGHT($Q$1,2))&gt;=57,VALUE(RIGHT($Q$1,2))&lt;=63),$D652,"COMUM"),GABARITO!$D:$D,0)),1,0))</f>
        <v/>
      </c>
      <c r="R652" t="str">
        <f>IF(RESPOSTAS!S652="","",IF(UPPER(RESPOSTAS!S652)=INDEX(GABARITO!$C:$C,MATCH(TEXT(VALUE(RIGHT($R$1,2)),"00")&amp;"|"&amp;IF(AND(VALUE(RIGHT($R$1,2))&gt;=57,VALUE(RIGHT($R$1,2))&lt;=63),$D652,"COMUM"),GABARITO!$D:$D,0)),1,0))</f>
        <v/>
      </c>
      <c r="S652" t="str">
        <f>IF(RESPOSTAS!T652="","",IF(UPPER(RESPOSTAS!T652)=INDEX(GABARITO!$C:$C,MATCH(TEXT(VALUE(RIGHT($S$1,2)),"00")&amp;"|"&amp;IF(AND(VALUE(RIGHT($S$1,2))&gt;=57,VALUE(RIGHT($S$1,2))&lt;=63),$D652,"COMUM"),GABARITO!$D:$D,0)),1,0))</f>
        <v/>
      </c>
      <c r="T652" t="str">
        <f>IF(RESPOSTAS!U652="","",IF(UPPER(RESPOSTAS!U652)=INDEX(GABARITO!$C:$C,MATCH(TEXT(VALUE(RIGHT($T$1,2)),"00")&amp;"|"&amp;IF(AND(VALUE(RIGHT($T$1,2))&gt;=57,VALUE(RIGHT($T$1,2))&lt;=63),$D652,"COMUM"),GABARITO!$D:$D,0)),1,0))</f>
        <v/>
      </c>
      <c r="U652" t="str">
        <f>IF(RESPOSTAS!V652="","",IF(UPPER(RESPOSTAS!V652)=INDEX(GABARITO!$C:$C,MATCH(TEXT(VALUE(RIGHT($U$1,2)),"00")&amp;"|"&amp;IF(AND(VALUE(RIGHT($U$1,2))&gt;=57,VALUE(RIGHT($U$1,2))&lt;=63),$D652,"COMUM"),GABARITO!$D:$D,0)),1,0))</f>
        <v/>
      </c>
      <c r="V652" t="str">
        <f>IF(RESPOSTAS!W652="","",IF(UPPER(RESPOSTAS!W652)=INDEX(GABARITO!$C:$C,MATCH(TEXT(VALUE(RIGHT($E$1,2)),"00")&amp;"|"&amp;IF(AND(VALUE(RIGHT($E$1,2))&gt;=57,VALUE(RIGHT($E$1,2))&lt;=63),$D652,"COMUM"),GABARITO!$D:$D,0)),1,0))</f>
        <v/>
      </c>
      <c r="W652" t="str">
        <f>IF(RESPOSTAS!X652="","",IF(UPPER(RESPOSTAS!X652)=INDEX(GABARITO!$C:$C,MATCH(TEXT(VALUE(RIGHT($W$1,2)),"00")&amp;"|"&amp;IF(AND(VALUE(RIGHT($W$1,2))&gt;=57,VALUE(RIGHT($W$1,2))&lt;=63),$D652,"COMUM"),GABARITO!$D:$D,0)),1,0))</f>
        <v/>
      </c>
      <c r="X652" t="str">
        <f>IF(RESPOSTAS!Y652="","",IF(UPPER(RESPOSTAS!Y652)=INDEX(GABARITO!$C:$C,MATCH(TEXT(VALUE(RIGHT($X$1,2)),"00")&amp;"|"&amp;IF(AND(VALUE(RIGHT($X$1,2))&gt;=57,VALUE(RIGHT($X$1,2))&lt;=63),$D652,"COMUM"),GABARITO!$D:$D,0)),1,0))</f>
        <v/>
      </c>
      <c r="Y652" t="str">
        <f>IF(RESPOSTAS!Z652="","",IF(UPPER(RESPOSTAS!Z652)=INDEX(GABARITO!$C:$C,MATCH(TEXT(VALUE(RIGHT($Y$1,2)),"00")&amp;"|"&amp;IF(AND(VALUE(RIGHT($Y$1,2))&gt;=57,VALUE(RIGHT($Y$1,2))&lt;=63),$D652,"COMUM"),GABARITO!$D:$D,0)),1,0))</f>
        <v/>
      </c>
      <c r="Z652" t="str">
        <f>IF(RESPOSTAS!AA652="","",IF(UPPER(RESPOSTAS!AA652)=INDEX(GABARITO!$C:$C,MATCH(TEXT(VALUE(RIGHT($Z$1,2)),"00")&amp;"|"&amp;IF(AND(VALUE(RIGHT($Z$1,2))&gt;=57,VALUE(RIGHT($Z$1,2))&lt;=63),$D652,"COMUM"),GABARITO!$D:$D,0)),1,0))</f>
        <v/>
      </c>
      <c r="AA652" t="str">
        <f>IF(RESPOSTAS!AB652="","",IF(UPPER(RESPOSTAS!AB652)=INDEX(GABARITO!$C:$C,MATCH(TEXT(VALUE(RIGHT($AA$1,2)),"00")&amp;"|"&amp;IF(AND(VALUE(RIGHT($AA$1,2))&gt;=57,VALUE(RIGHT($AA$1,2))&lt;=63),$D652,"COMUM"),GABARITO!$D:$D,0)),1,0))</f>
        <v/>
      </c>
      <c r="AB652" t="str">
        <f>IF(RESPOSTAS!AC652="","",IF(UPPER(RESPOSTAS!AC652)=INDEX(GABARITO!$C:$C,MATCH(TEXT(VALUE(RIGHT($AB$1,2)),"00")&amp;"|"&amp;IF(AND(VALUE(RIGHT($AB$1,2))&gt;=57,VALUE(RIGHT($AB$1,2))&lt;=63),$D652,"COMUM"),GABARITO!$D:$D,0)),1,0))</f>
        <v/>
      </c>
      <c r="AC652" t="str">
        <f>IF(RESPOSTAS!AD652="","",IF(UPPER(RESPOSTAS!AD652)=INDEX(GABARITO!$C:$C,MATCH(TEXT(VALUE(RIGHT($AC$1,2)),"00")&amp;"|"&amp;IF(AND(VALUE(RIGHT($AC$1,2))&gt;=57,VALUE(RIGHT($AC$1,2))&lt;=63),$D652,"COMUM"),GABARITO!$D:$D,0)),1,0))</f>
        <v/>
      </c>
      <c r="AD652" t="str">
        <f>IF(RESPOSTAS!AE652="","",IF(UPPER(RESPOSTAS!AE652)=INDEX(GABARITO!$C:$C,MATCH(TEXT(VALUE(RIGHT($AD$1,2)),"00")&amp;"|"&amp;IF(AND(VALUE(RIGHT($AD$1,2))&gt;=57,VALUE(RIGHT($AD$1,2))&lt;=63),$D652,"COMUM"),GABARITO!$D:$D,0)),1,0))</f>
        <v/>
      </c>
      <c r="AE652" t="str">
        <f>IF(RESPOSTAS!AF652="","",IF(UPPER(RESPOSTAS!AF652)=INDEX(GABARITO!$C:$C,MATCH(TEXT(VALUE(RIGHT($AE$1,2)),"00")&amp;"|"&amp;IF(AND(VALUE(RIGHT($AE$1,2))&gt;=57,VALUE(RIGHT($AE$1,2))&lt;=63),$D652,"COMUM"),GABARITO!$D:$D,0)),1,0))</f>
        <v/>
      </c>
      <c r="AF652" t="str">
        <f>IF(RESPOSTAS!AG652="","",IF(UPPER(RESPOSTAS!AG652)=INDEX(GABARITO!$C:$C,MATCH(TEXT(VALUE(RIGHT($AF$1,2)),"00")&amp;"|"&amp;IF(AND(VALUE(RIGHT($AF$1,2))&gt;=57,VALUE(RIGHT($AF$1,2))&lt;=63),$D652,"COMUM"),GABARITO!$D:$D,0)),1,0))</f>
        <v/>
      </c>
      <c r="AG652" t="str">
        <f>IF(RESPOSTAS!AH652="","",IF(UPPER(RESPOSTAS!AH652)=INDEX(GABARITO!$C:$C,MATCH(TEXT(VALUE(RIGHT($AG$1,2)),"00")&amp;"|"&amp;IF(AND(VALUE(RIGHT($AG$1,2))&gt;=57,VALUE(RIGHT($AG$1,2))&lt;=63),$D652,"COMUM"),GABARITO!$D:$D,0)),1,0))</f>
        <v/>
      </c>
      <c r="AH652" t="str">
        <f>IF(RESPOSTAS!AI652="","",IF(UPPER(RESPOSTAS!AI652)=INDEX(GABARITO!$C:$C,MATCH(TEXT(VALUE(RIGHT($AH$1,2)),"00")&amp;"|"&amp;IF(AND(VALUE(RIGHT($AH$1,2))&gt;=57,VALUE(RIGHT($AH$1,2))&lt;=63),$D652,"COMUM"),GABARITO!$D:$D,0)),1,0))</f>
        <v/>
      </c>
      <c r="AI652" t="str">
        <f>IF(RESPOSTAS!AJ652="","",IF(UPPER(RESPOSTAS!AJ652)=INDEX(GABARITO!$C:$C,MATCH(TEXT(VALUE(RIGHT($AI$1,2)),"00")&amp;"|"&amp;IF(AND(VALUE(RIGHT($AI$1,2))&gt;=57,VALUE(RIGHT($AI$1,2))&lt;=63),$D652,"COMUM"),GABARITO!$D:$D,0)),1,0))</f>
        <v/>
      </c>
      <c r="AJ652" t="str">
        <f>IF(RESPOSTAS!AK652="","",IF(UPPER(RESPOSTAS!AK652)=INDEX(GABARITO!$C:$C,MATCH(TEXT(VALUE(RIGHT($AJ$1,2)),"00")&amp;"|"&amp;IF(AND(VALUE(RIGHT($AJ$1,2))&gt;=57,VALUE(RIGHT($AJ$1,2))&lt;=63),$D652,"COMUM"),GABARITO!$D:$D,0)),1,0))</f>
        <v/>
      </c>
      <c r="AK652" t="str">
        <f>IF(RESPOSTAS!AL652="","",IF(UPPER(RESPOSTAS!AL652)=INDEX(GABARITO!$C:$C,MATCH(TEXT(VALUE(RIGHT($AK$1,2)),"00")&amp;"|"&amp;IF(AND(VALUE(RIGHT($AK$1,2))&gt;=57,VALUE(RIGHT($AK$1,2))&lt;=63),$D652,"COMUM"),GABARITO!$D:$D,0)),1,0))</f>
        <v/>
      </c>
      <c r="AL652" t="str">
        <f>IF(RESPOSTAS!AM652="","",IF(UPPER(RESPOSTAS!AM652)=INDEX(GABARITO!$C:$C,MATCH(TEXT(VALUE(RIGHT($AL$1,2)),"00")&amp;"|"&amp;IF(AND(VALUE(RIGHT($AL$1,2))&gt;=57,VALUE(RIGHT($AL$1,2))&lt;=63),$D652,"COMUM"),GABARITO!$D:$D,0)),1,0))</f>
        <v/>
      </c>
      <c r="AM652" t="str">
        <f>IF(RESPOSTAS!AN652="","",IF(UPPER(RESPOSTAS!AN652)=INDEX(GABARITO!$C:$C,MATCH(TEXT(VALUE(RIGHT($AM$1,2)),"00")&amp;"|"&amp;IF(AND(VALUE(RIGHT($AM$1,2))&gt;=57,VALUE(RIGHT($AM$1,2))&lt;=63),$D652,"COMUM"),GABARITO!$D:$D,0)),1,0))</f>
        <v/>
      </c>
      <c r="AN652" t="str">
        <f>IF(RESPOSTAS!AO652="","",IF(UPPER(RESPOSTAS!AO652)=INDEX(GABARITO!$C:$C,MATCH(TEXT(VALUE(RIGHT($AN$1,2)),"00")&amp;"|"&amp;IF(AND(VALUE(RIGHT($AN$1,2))&gt;=57,VALUE(RIGHT($AN$1,2))&lt;=63),$D652,"COMUM"),GABARITO!$D:$D,0)),1,0))</f>
        <v/>
      </c>
      <c r="AO652" t="str">
        <f>IF(RESPOSTAS!AP652="","",IF(UPPER(RESPOSTAS!AP652)=INDEX(GABARITO!$C:$C,MATCH(TEXT(VALUE(RIGHT($AO$1,2)),"00")&amp;"|"&amp;IF(AND(VALUE(RIGHT($AO$1,2))&gt;=57,VALUE(RIGHT($AO$1,2))&lt;=63),$D652,"COMUM"),GABARITO!$D:$D,0)),1,0))</f>
        <v/>
      </c>
      <c r="AP652" t="str">
        <f>IF(RESPOSTAS!AQ652="","",IF(UPPER(RESPOSTAS!AQ652)=INDEX(GABARITO!$C:$C,MATCH(TEXT(VALUE(RIGHT($AP$1,2)),"00")&amp;"|"&amp;IF(AND(VALUE(RIGHT($AP$1,2))&gt;=57,VALUE(RIGHT($AP$1,2))&lt;=63),$D652,"COMUM"),GABARITO!$D:$D,0)),1,0))</f>
        <v/>
      </c>
      <c r="AQ652" t="str">
        <f>IF(RESPOSTAS!AR652="","",IF(UPPER(RESPOSTAS!AR652)=INDEX(GABARITO!$C:$C,MATCH(TEXT(VALUE(RIGHT($AQ$1,2)),"00")&amp;"|"&amp;IF(AND(VALUE(RIGHT($AQ$1,2))&gt;=57,VALUE(RIGHT($AQ$1,2))&lt;=63),$D652,"COMUM"),GABARITO!$D:$D,0)),1,0))</f>
        <v/>
      </c>
      <c r="AR652" t="str">
        <f>IF(RESPOSTAS!AS652="","",IF(UPPER(RESPOSTAS!AS652)=INDEX(GABARITO!$C:$C,MATCH(TEXT(VALUE(RIGHT($AR$1,2)),"00")&amp;"|"&amp;IF(AND(VALUE(RIGHT($AR$1,2))&gt;=57,VALUE(RIGHT($AR$1,2))&lt;=63),$D652,"COMUM"),GABARITO!$D:$D,0)),1,0))</f>
        <v/>
      </c>
      <c r="AS652" t="str">
        <f>IF(RESPOSTAS!AT652="","",IF(UPPER(RESPOSTAS!AT652)=INDEX(GABARITO!$C:$C,MATCH(TEXT(VALUE(RIGHT($AS$1,2)),"00")&amp;"|"&amp;IF(AND(VALUE(RIGHT($AS$1,2))&gt;=57,VALUE(RIGHT($AS$1,2))&lt;=63),$D652,"COMUM"),GABARITO!$D:$D,0)),1,0))</f>
        <v/>
      </c>
      <c r="AT652" t="str">
        <f>IF(RESPOSTAS!AU652="","",IF(UPPER(RESPOSTAS!AU652)=INDEX(GABARITO!$C:$C,MATCH(TEXT(VALUE(RIGHT($AT$1,2)),"00")&amp;"|"&amp;IF(AND(VALUE(RIGHT($AT$1,2))&gt;=57,VALUE(RIGHT($AT$1,2))&lt;=63),$D652,"COMUM"),GABARITO!$D:$D,0)),1,0))</f>
        <v/>
      </c>
      <c r="AU652" t="str">
        <f>IF(RESPOSTAS!AV652="","",IF(UPPER(RESPOSTAS!AV652)=INDEX(GABARITO!$C:$C,MATCH(TEXT(VALUE(RIGHT($AU$1,2)),"00")&amp;"|"&amp;IF(AND(VALUE(RIGHT($AU$1,2))&gt;=57,VALUE(RIGHT($AU$1,2))&lt;=63),$D652,"COMUM"),GABARITO!$D:$D,0)),1,0))</f>
        <v/>
      </c>
      <c r="AV652" t="str">
        <f>IF(RESPOSTAS!AW652="","",IF(UPPER(RESPOSTAS!AW652)=INDEX(GABARITO!$C:$C,MATCH(TEXT(VALUE(RIGHT($AV$1,2)),"00")&amp;"|"&amp;IF(AND(VALUE(RIGHT($AV$1,2))&gt;=57,VALUE(RIGHT($AV$1,2))&lt;=63),$D652,"COMUM"),GABARITO!$D:$D,0)),1,0))</f>
        <v/>
      </c>
      <c r="AW652" t="str">
        <f>IF(RESPOSTAS!AX652="","",IF(UPPER(RESPOSTAS!AX652)=INDEX(GABARITO!$C:$C,MATCH(TEXT(VALUE(RIGHT($AW$1,2)),"00")&amp;"|"&amp;IF(AND(VALUE(RIGHT($AW$1,2))&gt;=57,VALUE(RIGHT($AW$1,2))&lt;=63),$D652,"COMUM"),GABARITO!$D:$D,0)),1,0))</f>
        <v/>
      </c>
      <c r="AX652" t="str">
        <f>IF(RESPOSTAS!AY652="","",IF(UPPER(RESPOSTAS!AY652)=INDEX(GABARITO!$C:$C,MATCH(TEXT(VALUE(RIGHT($AX$1,2)),"00")&amp;"|"&amp;IF(AND(VALUE(RIGHT($AX$1,2))&gt;=57,VALUE(RIGHT($AX$1,2))&lt;=63),$D652,"COMUM"),GABARITO!$D:$D,0)),1,0))</f>
        <v/>
      </c>
      <c r="AY652" t="str">
        <f>IF(RESPOSTAS!AZ652="","",IF(UPPER(RESPOSTAS!AZ652)=INDEX(GABARITO!$C:$C,MATCH(TEXT(VALUE(RIGHT($AY$1,2)),"00")&amp;"|"&amp;IF(AND(VALUE(RIGHT($AY$1,2))&gt;=57,VALUE(RIGHT($AY$1,2))&lt;=63),$D652,"COMUM"),GABARITO!$D:$D,0)),1,0))</f>
        <v/>
      </c>
      <c r="AZ652" t="str">
        <f>IF(RESPOSTAS!BA652="","",IF(UPPER(RESPOSTAS!BA652)=INDEX(GABARITO!$C:$C,MATCH(TEXT(VALUE(RIGHT($AZ$1,2)),"00")&amp;"|"&amp;IF(AND(VALUE(RIGHT($AZ$1,2))&gt;=57,VALUE(RIGHT($AZ$1,2))&lt;=63),$D652,"COMUM"),GABARITO!$D:$D,0)),1,0))</f>
        <v/>
      </c>
      <c r="BA652" t="str">
        <f>IF(RESPOSTAS!BB652="","",IF(UPPER(RESPOSTAS!BB652)=INDEX(GABARITO!$C:$C,MATCH(TEXT(VALUE(RIGHT($BA$1,2)),"00")&amp;"|"&amp;IF(AND(VALUE(RIGHT($BA$1,2))&gt;=57,VALUE(RIGHT($BA$1,2))&lt;=63),$D652,"COMUM"),GABARITO!$D:$D,0)),1,0))</f>
        <v/>
      </c>
      <c r="BB652" t="str">
        <f>IF(RESPOSTAS!BC652="","",IF(UPPER(RESPOSTAS!BC652)=INDEX(GABARITO!$C:$C,MATCH(TEXT(VALUE(RIGHT($BB$1,2)),"00")&amp;"|"&amp;IF(AND(VALUE(RIGHT($BB$1,2))&gt;=57,VALUE(RIGHT($BB$1,2))&lt;=63),$D652,"COMUM"),GABARITO!$D:$D,0)),1,0))</f>
        <v/>
      </c>
      <c r="BC652" t="str">
        <f>IF(RESPOSTAS!BD652="","",IF(UPPER(RESPOSTAS!BD652)=INDEX(GABARITO!$C:$C,MATCH(TEXT(VALUE(RIGHT($BC$1,2)),"00")&amp;"|"&amp;IF(AND(VALUE(RIGHT($BC$1,2))&gt;=57,VALUE(RIGHT($BC$1,2))&lt;=63),$D652,"COMUM"),GABARITO!$D:$D,0)),1,0))</f>
        <v/>
      </c>
      <c r="BD652" t="str">
        <f>IF(RESPOSTAS!BE652="","",IF(UPPER(RESPOSTAS!BE652)=INDEX(GABARITO!$C:$C,MATCH(TEXT(VALUE(RIGHT($BD$1,2)),"00")&amp;"|"&amp;IF(AND(VALUE(RIGHT($BD$1,2))&gt;=57,VALUE(RIGHT($BD$1,2))&lt;=63),$D652,"COMUM"),GABARITO!$D:$D,0)),1,0))</f>
        <v/>
      </c>
      <c r="BE652" t="str">
        <f>IF(RESPOSTAS!BF652="","",IF(UPPER(RESPOSTAS!BF652)=INDEX(GABARITO!$C:$C,MATCH(TEXT(VALUE(RIGHT($BE$1,2)),"00")&amp;"|"&amp;IF(AND(VALUE(RIGHT($BE$1,2))&gt;=57,VALUE(RIGHT($BE$1,2))&lt;=63),$D652,"COMUM"),GABARITO!$D:$D,0)),1,0))</f>
        <v/>
      </c>
      <c r="BF652" t="str">
        <f>IF(RESPOSTAS!BG652="","",IF(UPPER(RESPOSTAS!BG652)=INDEX(GABARITO!$C:$C,MATCH(TEXT(VALUE(RIGHT($BF$1,2)),"00")&amp;"|"&amp;IF(AND(VALUE(RIGHT($BF$1,2))&gt;=57,VALUE(RIGHT($BF$1,2))&lt;=63),$D652,"COMUM"),GABARITO!$D:$D,0)),1,0))</f>
        <v/>
      </c>
      <c r="BG652" t="str">
        <f>IF(RESPOSTAS!BH652="","",IF(UPPER(RESPOSTAS!BH652)=INDEX(GABARITO!$C:$C,MATCH(TEXT(VALUE(RIGHT($BG$1,2)),"00")&amp;"|"&amp;IF(AND(VALUE(RIGHT($BG$1,2))&gt;=57,VALUE(RIGHT($BG$1,2))&lt;=63),$D652,"COMUM"),GABARITO!$D:$D,0)),1,0))</f>
        <v/>
      </c>
      <c r="BH652" t="str">
        <f>IF(RESPOSTAS!BI652="","",IF(UPPER(RESPOSTAS!BI652)=INDEX(GABARITO!$C:$C,MATCH(TEXT(VALUE(RIGHT($BH$1,2)),"00")&amp;"|"&amp;IF(AND(VALUE(RIGHT($BH$1,2))&gt;=57,VALUE(RIGHT($BH$1,2))&lt;=63),$D652,"COMUM"),GABARITO!$D:$D,0)),1,0))</f>
        <v/>
      </c>
      <c r="BI652" t="str">
        <f>IF(RESPOSTAS!BJ652="","",IF(UPPER(RESPOSTAS!BJ652)=INDEX(GABARITO!$C:$C,MATCH(TEXT(VALUE(RIGHT($BI$1,2)),"00")&amp;"|"&amp;IF(AND(VALUE(RIGHT($BI$1,2))&gt;=57,VALUE(RIGHT($BI$1,2))&lt;=63),$D652,"COMUM"),GABARITO!$D:$D,0)),1,0))</f>
        <v/>
      </c>
      <c r="BJ652" t="str">
        <f>IF(RESPOSTAS!BK652="","",IF(UPPER(RESPOSTAS!BK652)=INDEX(GABARITO!$C:$C,MATCH(TEXT(VALUE(RIGHT($BJ$1,2)),"00")&amp;"|"&amp;IF(AND(VALUE(RIGHT($BJ$1,2))&gt;=57,VALUE(RIGHT($BJ$1,2))&lt;=63),$D652,"COMUM"),GABARITO!$D:$D,0)),1,0))</f>
        <v/>
      </c>
      <c r="BK652" t="str">
        <f>IF(RESPOSTAS!BL652="","",IF(UPPER(RESPOSTAS!BL652)=INDEX(GABARITO!$C:$C,MATCH(TEXT(VALUE(RIGHT($BK$1,2)),"00")&amp;"|"&amp;IF(AND(VALUE(RIGHT($BK$1,2))&gt;=57,VALUE(RIGHT($BK$1,2))&lt;=63),$D652,"COMUM"),GABARITO!$D:$D,0)),1,0))</f>
        <v/>
      </c>
      <c r="BL652" t="str">
        <f>IF(RESPOSTAS!BM652="","",IF(UPPER(RESPOSTAS!BM652)=INDEX(GABARITO!$C:$C,MATCH(TEXT(VALUE(RIGHT($BL$1,2)),"00")&amp;"|"&amp;IF(AND(VALUE(RIGHT($BL$1,2))&gt;=57,VALUE(RIGHT($BL$1,2))&lt;=63),$D652,"COMUM"),GABARITO!$D:$D,0)),1,0))</f>
        <v/>
      </c>
      <c r="BM652" t="str">
        <f>IF(RESPOSTAS!BN652="","",IF(UPPER(RESPOSTAS!BN652)=INDEX(GABARITO!$C:$C,MATCH(TEXT(VALUE(RIGHT($BM$1,2)),"00")&amp;"|"&amp;IF(AND(VALUE(RIGHT($BM$1,2))&gt;=57,VALUE(RIGHT($BM$1,2))&lt;=63),$D652,"COMUM"),GABARITO!$D:$D,0)),1,0))</f>
        <v/>
      </c>
      <c r="BN652" t="str">
        <f>IF(RESPOSTAS!BO652="","",IF(UPPER(RESPOSTAS!BO652)=INDEX(GABARITO!$C:$C,MATCH(TEXT(VALUE(RIGHT($BN$1,2)),"00")&amp;"|"&amp;IF(AND(VALUE(RIGHT($BN$1,2))&gt;=57,VALUE(RIGHT($BN$1,2))&lt;=63),$D652,"COMUM"),GABARITO!$D:$D,0)),1,0))</f>
        <v/>
      </c>
      <c r="BO652" t="str">
        <f>IF(RESPOSTAS!BP652="","",IF(UPPER(RESPOSTAS!BP652)=INDEX(GABARITO!$C:$C,MATCH(TEXT(VALUE(RIGHT($BO$1,2)),"00")&amp;"|"&amp;IF(AND(VALUE(RIGHT($BO$1,2))&gt;=57,VALUE(RIGHT($BO$1,2))&lt;=63),$D652,"COMUM"),GABARITO!$D:$D,0)),1,0))</f>
        <v/>
      </c>
      <c r="BP652">
        <f>COUNTIF(RESPOSTAS!F652:BP652,"&lt;&gt;")</f>
        <v>0</v>
      </c>
      <c r="BQ652" t="str">
        <f t="shared" si="102"/>
        <v/>
      </c>
      <c r="BR652" s="10" t="str">
        <f t="shared" si="103"/>
        <v/>
      </c>
      <c r="BT652" s="11" t="str">
        <f t="shared" si="105"/>
        <v/>
      </c>
      <c r="BU652" s="11" t="str">
        <f t="shared" si="106"/>
        <v/>
      </c>
      <c r="BV652" s="11" t="str">
        <f t="shared" si="107"/>
        <v/>
      </c>
      <c r="BW652" s="11" t="str">
        <f t="shared" si="108"/>
        <v/>
      </c>
      <c r="BX652" s="11" t="str">
        <f t="shared" si="109"/>
        <v/>
      </c>
      <c r="BY652" s="11" t="str">
        <f t="shared" si="110"/>
        <v/>
      </c>
      <c r="BZ652" s="3" t="str">
        <f t="shared" si="104"/>
        <v/>
      </c>
      <c r="CA652" s="3" t="e">
        <f t="shared" si="101"/>
        <v>#VALUE!</v>
      </c>
    </row>
    <row r="653" spans="1:79" x14ac:dyDescent="0.25">
      <c r="A653" t="str">
        <f>IF(RESPOSTAS!A653="","",RESPOSTAS!A653)</f>
        <v/>
      </c>
      <c r="B653" t="str">
        <f>IF(RESPOSTAS!C653="","",RESPOSTAS!C653)</f>
        <v/>
      </c>
      <c r="C653" t="str">
        <f>IF(RESPOSTAS!D653="","",RESPOSTAS!D653)</f>
        <v/>
      </c>
      <c r="D653" t="str">
        <f>IF(RESPOSTAS!E653="","",RESPOSTAS!E653)</f>
        <v/>
      </c>
      <c r="E653" t="str">
        <f>IF(RESPOSTAS!F653="","",IF(UPPER(RESPOSTAS!F653)=INDEX(GABARITO!$C:$C,MATCH(TEXT(VALUE(RIGHT($E$1,2)),"00")&amp;"|"&amp;IF(AND(VALUE(RIGHT($E$1,2))&gt;=57,VALUE(RIGHT($E$1,2))&lt;=63),$D653,"COMUM"),GABARITO!$D:$D,0)),1,0))</f>
        <v/>
      </c>
      <c r="F653" t="str">
        <f>IF(RESPOSTAS!G653="","",IF(UPPER(RESPOSTAS!G653)=INDEX(GABARITO!$C:$C,MATCH(TEXT(VALUE(RIGHT($F$1,2)),"00")&amp;"|"&amp;IF(AND(VALUE(RIGHT($F$1,2))&gt;=57,VALUE(RIGHT($F$1,2))&lt;=63),$D653,"COMUM"),GABARITO!$D:$D,0)),1,0))</f>
        <v/>
      </c>
      <c r="G653" t="str">
        <f>IF(RESPOSTAS!H653="","",IF(UPPER(RESPOSTAS!H653)=INDEX(GABARITO!$C:$C,MATCH(TEXT(VALUE(RIGHT($G$1,2)),"00")&amp;"|"&amp;IF(AND(VALUE(RIGHT($G$1,2))&gt;=57,VALUE(RIGHT($G$1,2))&lt;=63),$D653,"COMUM"),GABARITO!$D:$D,0)),1,0))</f>
        <v/>
      </c>
      <c r="H653" t="str">
        <f>IF(RESPOSTAS!I653="","",IF(UPPER(RESPOSTAS!I653)=INDEX(GABARITO!$C:$C,MATCH(TEXT(VALUE(RIGHT($H$1,2)),"00")&amp;"|"&amp;IF(AND(VALUE(RIGHT($H$1,2))&gt;=57,VALUE(RIGHT($H$1,2))&lt;=63),$D653,"COMUM"),GABARITO!$D:$D,0)),1,0))</f>
        <v/>
      </c>
      <c r="I653" t="str">
        <f>IF(RESPOSTAS!J653="","",IF(UPPER(RESPOSTAS!J653)=INDEX(GABARITO!$C:$C,MATCH(TEXT(VALUE(RIGHT($I$1,2)),"00")&amp;"|"&amp;IF(AND(VALUE(RIGHT($I$1,2))&gt;=57,VALUE(RIGHT($I$1,2))&lt;=63),$D653,"COMUM"),GABARITO!$D:$D,0)),1,0))</f>
        <v/>
      </c>
      <c r="J653" t="str">
        <f>IF(RESPOSTAS!K653="","",IF(UPPER(RESPOSTAS!K653)=INDEX(GABARITO!$C:$C,MATCH(TEXT(VALUE(RIGHT($J$1,2)),"00")&amp;"|"&amp;IF(AND(VALUE(RIGHT($J$1,2))&gt;=57,VALUE(RIGHT($J$1,2))&lt;=63),$D653,"COMUM"),GABARITO!$D:$D,0)),1,0))</f>
        <v/>
      </c>
      <c r="K653" t="str">
        <f>IF(RESPOSTAS!L653="","",IF(UPPER(RESPOSTAS!L653)=INDEX(GABARITO!$C:$C,MATCH(TEXT(VALUE(RIGHT($K$1,2)),"00")&amp;"|"&amp;IF(AND(VALUE(RIGHT($K$1,2))&gt;=57,VALUE(RIGHT($K$1,2))&lt;=63),$D653,"COMUM"),GABARITO!$D:$D,0)),1,0))</f>
        <v/>
      </c>
      <c r="L653" t="str">
        <f>IF(RESPOSTAS!M653="","",IF(UPPER(RESPOSTAS!M653)=INDEX(GABARITO!$C:$C,MATCH(TEXT(VALUE(RIGHT($L$1,2)),"00")&amp;"|"&amp;IF(AND(VALUE(RIGHT($L$1,2))&gt;=57,VALUE(RIGHT($L$1,2))&lt;=63),$D653,"COMUM"),GABARITO!$D:$D,0)),1,0))</f>
        <v/>
      </c>
      <c r="M653" t="str">
        <f>IF(RESPOSTAS!N653="","",IF(UPPER(RESPOSTAS!N653)=INDEX(GABARITO!$C:$C,MATCH(TEXT(VALUE(RIGHT($M$1,2)),"00")&amp;"|"&amp;IF(AND(VALUE(RIGHT($M$1,2))&gt;=57,VALUE(RIGHT($M$1,2))&lt;=63),$D653,"COMUM"),GABARITO!$D:$D,0)),1,0))</f>
        <v/>
      </c>
      <c r="N653" t="str">
        <f>IF(RESPOSTAS!O653="","",IF(UPPER(RESPOSTAS!O653)=INDEX(GABARITO!$C:$C,MATCH(TEXT(VALUE(RIGHT($E$1,2)),"00")&amp;"|"&amp;IF(AND(VALUE(RIGHT($E$1,2))&gt;=57,VALUE(RIGHT($E$1,2))&lt;=63),$D653,"COMUM"),GABARITO!$D:$D,0)),1,0))</f>
        <v/>
      </c>
      <c r="O653" t="str">
        <f>IF(RESPOSTAS!P653="","",IF(UPPER(RESPOSTAS!P653)=INDEX(GABARITO!$C:$C,MATCH(TEXT(VALUE(RIGHT($O$1,2)),"00")&amp;"|"&amp;IF(AND(VALUE(RIGHT($O$1,2))&gt;=57,VALUE(RIGHT($O$1,2))&lt;=63),$D653,"COMUM"),GABARITO!$D:$D,0)),1,0))</f>
        <v/>
      </c>
      <c r="P653" t="str">
        <f>IF(RESPOSTAS!Q653="","",IF(UPPER(RESPOSTAS!Q653)=INDEX(GABARITO!$C:$C,MATCH(TEXT(VALUE(RIGHT($P$1,2)),"00")&amp;"|"&amp;IF(AND(VALUE(RIGHT($P$1,2))&gt;=57,VALUE(RIGHT($P$1,2))&lt;=63),$D653,"COMUM"),GABARITO!$D:$D,0)),1,0))</f>
        <v/>
      </c>
      <c r="Q653" t="str">
        <f>IF(RESPOSTAS!R653="","",IF(UPPER(RESPOSTAS!R653)=INDEX(GABARITO!$C:$C,MATCH(TEXT(VALUE(RIGHT($Q$1,2)),"00")&amp;"|"&amp;IF(AND(VALUE(RIGHT($Q$1,2))&gt;=57,VALUE(RIGHT($Q$1,2))&lt;=63),$D653,"COMUM"),GABARITO!$D:$D,0)),1,0))</f>
        <v/>
      </c>
      <c r="R653" t="str">
        <f>IF(RESPOSTAS!S653="","",IF(UPPER(RESPOSTAS!S653)=INDEX(GABARITO!$C:$C,MATCH(TEXT(VALUE(RIGHT($R$1,2)),"00")&amp;"|"&amp;IF(AND(VALUE(RIGHT($R$1,2))&gt;=57,VALUE(RIGHT($R$1,2))&lt;=63),$D653,"COMUM"),GABARITO!$D:$D,0)),1,0))</f>
        <v/>
      </c>
      <c r="S653" t="str">
        <f>IF(RESPOSTAS!T653="","",IF(UPPER(RESPOSTAS!T653)=INDEX(GABARITO!$C:$C,MATCH(TEXT(VALUE(RIGHT($S$1,2)),"00")&amp;"|"&amp;IF(AND(VALUE(RIGHT($S$1,2))&gt;=57,VALUE(RIGHT($S$1,2))&lt;=63),$D653,"COMUM"),GABARITO!$D:$D,0)),1,0))</f>
        <v/>
      </c>
      <c r="T653" t="str">
        <f>IF(RESPOSTAS!U653="","",IF(UPPER(RESPOSTAS!U653)=INDEX(GABARITO!$C:$C,MATCH(TEXT(VALUE(RIGHT($T$1,2)),"00")&amp;"|"&amp;IF(AND(VALUE(RIGHT($T$1,2))&gt;=57,VALUE(RIGHT($T$1,2))&lt;=63),$D653,"COMUM"),GABARITO!$D:$D,0)),1,0))</f>
        <v/>
      </c>
      <c r="U653" t="str">
        <f>IF(RESPOSTAS!V653="","",IF(UPPER(RESPOSTAS!V653)=INDEX(GABARITO!$C:$C,MATCH(TEXT(VALUE(RIGHT($U$1,2)),"00")&amp;"|"&amp;IF(AND(VALUE(RIGHT($U$1,2))&gt;=57,VALUE(RIGHT($U$1,2))&lt;=63),$D653,"COMUM"),GABARITO!$D:$D,0)),1,0))</f>
        <v/>
      </c>
      <c r="V653" t="str">
        <f>IF(RESPOSTAS!W653="","",IF(UPPER(RESPOSTAS!W653)=INDEX(GABARITO!$C:$C,MATCH(TEXT(VALUE(RIGHT($E$1,2)),"00")&amp;"|"&amp;IF(AND(VALUE(RIGHT($E$1,2))&gt;=57,VALUE(RIGHT($E$1,2))&lt;=63),$D653,"COMUM"),GABARITO!$D:$D,0)),1,0))</f>
        <v/>
      </c>
      <c r="W653" t="str">
        <f>IF(RESPOSTAS!X653="","",IF(UPPER(RESPOSTAS!X653)=INDEX(GABARITO!$C:$C,MATCH(TEXT(VALUE(RIGHT($W$1,2)),"00")&amp;"|"&amp;IF(AND(VALUE(RIGHT($W$1,2))&gt;=57,VALUE(RIGHT($W$1,2))&lt;=63),$D653,"COMUM"),GABARITO!$D:$D,0)),1,0))</f>
        <v/>
      </c>
      <c r="X653" t="str">
        <f>IF(RESPOSTAS!Y653="","",IF(UPPER(RESPOSTAS!Y653)=INDEX(GABARITO!$C:$C,MATCH(TEXT(VALUE(RIGHT($X$1,2)),"00")&amp;"|"&amp;IF(AND(VALUE(RIGHT($X$1,2))&gt;=57,VALUE(RIGHT($X$1,2))&lt;=63),$D653,"COMUM"),GABARITO!$D:$D,0)),1,0))</f>
        <v/>
      </c>
      <c r="Y653" t="str">
        <f>IF(RESPOSTAS!Z653="","",IF(UPPER(RESPOSTAS!Z653)=INDEX(GABARITO!$C:$C,MATCH(TEXT(VALUE(RIGHT($Y$1,2)),"00")&amp;"|"&amp;IF(AND(VALUE(RIGHT($Y$1,2))&gt;=57,VALUE(RIGHT($Y$1,2))&lt;=63),$D653,"COMUM"),GABARITO!$D:$D,0)),1,0))</f>
        <v/>
      </c>
      <c r="Z653" t="str">
        <f>IF(RESPOSTAS!AA653="","",IF(UPPER(RESPOSTAS!AA653)=INDEX(GABARITO!$C:$C,MATCH(TEXT(VALUE(RIGHT($Z$1,2)),"00")&amp;"|"&amp;IF(AND(VALUE(RIGHT($Z$1,2))&gt;=57,VALUE(RIGHT($Z$1,2))&lt;=63),$D653,"COMUM"),GABARITO!$D:$D,0)),1,0))</f>
        <v/>
      </c>
      <c r="AA653" t="str">
        <f>IF(RESPOSTAS!AB653="","",IF(UPPER(RESPOSTAS!AB653)=INDEX(GABARITO!$C:$C,MATCH(TEXT(VALUE(RIGHT($AA$1,2)),"00")&amp;"|"&amp;IF(AND(VALUE(RIGHT($AA$1,2))&gt;=57,VALUE(RIGHT($AA$1,2))&lt;=63),$D653,"COMUM"),GABARITO!$D:$D,0)),1,0))</f>
        <v/>
      </c>
      <c r="AB653" t="str">
        <f>IF(RESPOSTAS!AC653="","",IF(UPPER(RESPOSTAS!AC653)=INDEX(GABARITO!$C:$C,MATCH(TEXT(VALUE(RIGHT($AB$1,2)),"00")&amp;"|"&amp;IF(AND(VALUE(RIGHT($AB$1,2))&gt;=57,VALUE(RIGHT($AB$1,2))&lt;=63),$D653,"COMUM"),GABARITO!$D:$D,0)),1,0))</f>
        <v/>
      </c>
      <c r="AC653" t="str">
        <f>IF(RESPOSTAS!AD653="","",IF(UPPER(RESPOSTAS!AD653)=INDEX(GABARITO!$C:$C,MATCH(TEXT(VALUE(RIGHT($AC$1,2)),"00")&amp;"|"&amp;IF(AND(VALUE(RIGHT($AC$1,2))&gt;=57,VALUE(RIGHT($AC$1,2))&lt;=63),$D653,"COMUM"),GABARITO!$D:$D,0)),1,0))</f>
        <v/>
      </c>
      <c r="AD653" t="str">
        <f>IF(RESPOSTAS!AE653="","",IF(UPPER(RESPOSTAS!AE653)=INDEX(GABARITO!$C:$C,MATCH(TEXT(VALUE(RIGHT($AD$1,2)),"00")&amp;"|"&amp;IF(AND(VALUE(RIGHT($AD$1,2))&gt;=57,VALUE(RIGHT($AD$1,2))&lt;=63),$D653,"COMUM"),GABARITO!$D:$D,0)),1,0))</f>
        <v/>
      </c>
      <c r="AE653" t="str">
        <f>IF(RESPOSTAS!AF653="","",IF(UPPER(RESPOSTAS!AF653)=INDEX(GABARITO!$C:$C,MATCH(TEXT(VALUE(RIGHT($AE$1,2)),"00")&amp;"|"&amp;IF(AND(VALUE(RIGHT($AE$1,2))&gt;=57,VALUE(RIGHT($AE$1,2))&lt;=63),$D653,"COMUM"),GABARITO!$D:$D,0)),1,0))</f>
        <v/>
      </c>
      <c r="AF653" t="str">
        <f>IF(RESPOSTAS!AG653="","",IF(UPPER(RESPOSTAS!AG653)=INDEX(GABARITO!$C:$C,MATCH(TEXT(VALUE(RIGHT($AF$1,2)),"00")&amp;"|"&amp;IF(AND(VALUE(RIGHT($AF$1,2))&gt;=57,VALUE(RIGHT($AF$1,2))&lt;=63),$D653,"COMUM"),GABARITO!$D:$D,0)),1,0))</f>
        <v/>
      </c>
      <c r="AG653" t="str">
        <f>IF(RESPOSTAS!AH653="","",IF(UPPER(RESPOSTAS!AH653)=INDEX(GABARITO!$C:$C,MATCH(TEXT(VALUE(RIGHT($AG$1,2)),"00")&amp;"|"&amp;IF(AND(VALUE(RIGHT($AG$1,2))&gt;=57,VALUE(RIGHT($AG$1,2))&lt;=63),$D653,"COMUM"),GABARITO!$D:$D,0)),1,0))</f>
        <v/>
      </c>
      <c r="AH653" t="str">
        <f>IF(RESPOSTAS!AI653="","",IF(UPPER(RESPOSTAS!AI653)=INDEX(GABARITO!$C:$C,MATCH(TEXT(VALUE(RIGHT($AH$1,2)),"00")&amp;"|"&amp;IF(AND(VALUE(RIGHT($AH$1,2))&gt;=57,VALUE(RIGHT($AH$1,2))&lt;=63),$D653,"COMUM"),GABARITO!$D:$D,0)),1,0))</f>
        <v/>
      </c>
      <c r="AI653" t="str">
        <f>IF(RESPOSTAS!AJ653="","",IF(UPPER(RESPOSTAS!AJ653)=INDEX(GABARITO!$C:$C,MATCH(TEXT(VALUE(RIGHT($AI$1,2)),"00")&amp;"|"&amp;IF(AND(VALUE(RIGHT($AI$1,2))&gt;=57,VALUE(RIGHT($AI$1,2))&lt;=63),$D653,"COMUM"),GABARITO!$D:$D,0)),1,0))</f>
        <v/>
      </c>
      <c r="AJ653" t="str">
        <f>IF(RESPOSTAS!AK653="","",IF(UPPER(RESPOSTAS!AK653)=INDEX(GABARITO!$C:$C,MATCH(TEXT(VALUE(RIGHT($AJ$1,2)),"00")&amp;"|"&amp;IF(AND(VALUE(RIGHT($AJ$1,2))&gt;=57,VALUE(RIGHT($AJ$1,2))&lt;=63),$D653,"COMUM"),GABARITO!$D:$D,0)),1,0))</f>
        <v/>
      </c>
      <c r="AK653" t="str">
        <f>IF(RESPOSTAS!AL653="","",IF(UPPER(RESPOSTAS!AL653)=INDEX(GABARITO!$C:$C,MATCH(TEXT(VALUE(RIGHT($AK$1,2)),"00")&amp;"|"&amp;IF(AND(VALUE(RIGHT($AK$1,2))&gt;=57,VALUE(RIGHT($AK$1,2))&lt;=63),$D653,"COMUM"),GABARITO!$D:$D,0)),1,0))</f>
        <v/>
      </c>
      <c r="AL653" t="str">
        <f>IF(RESPOSTAS!AM653="","",IF(UPPER(RESPOSTAS!AM653)=INDEX(GABARITO!$C:$C,MATCH(TEXT(VALUE(RIGHT($AL$1,2)),"00")&amp;"|"&amp;IF(AND(VALUE(RIGHT($AL$1,2))&gt;=57,VALUE(RIGHT($AL$1,2))&lt;=63),$D653,"COMUM"),GABARITO!$D:$D,0)),1,0))</f>
        <v/>
      </c>
      <c r="AM653" t="str">
        <f>IF(RESPOSTAS!AN653="","",IF(UPPER(RESPOSTAS!AN653)=INDEX(GABARITO!$C:$C,MATCH(TEXT(VALUE(RIGHT($AM$1,2)),"00")&amp;"|"&amp;IF(AND(VALUE(RIGHT($AM$1,2))&gt;=57,VALUE(RIGHT($AM$1,2))&lt;=63),$D653,"COMUM"),GABARITO!$D:$D,0)),1,0))</f>
        <v/>
      </c>
      <c r="AN653" t="str">
        <f>IF(RESPOSTAS!AO653="","",IF(UPPER(RESPOSTAS!AO653)=INDEX(GABARITO!$C:$C,MATCH(TEXT(VALUE(RIGHT($AN$1,2)),"00")&amp;"|"&amp;IF(AND(VALUE(RIGHT($AN$1,2))&gt;=57,VALUE(RIGHT($AN$1,2))&lt;=63),$D653,"COMUM"),GABARITO!$D:$D,0)),1,0))</f>
        <v/>
      </c>
      <c r="AO653" t="str">
        <f>IF(RESPOSTAS!AP653="","",IF(UPPER(RESPOSTAS!AP653)=INDEX(GABARITO!$C:$C,MATCH(TEXT(VALUE(RIGHT($AO$1,2)),"00")&amp;"|"&amp;IF(AND(VALUE(RIGHT($AO$1,2))&gt;=57,VALUE(RIGHT($AO$1,2))&lt;=63),$D653,"COMUM"),GABARITO!$D:$D,0)),1,0))</f>
        <v/>
      </c>
      <c r="AP653" t="str">
        <f>IF(RESPOSTAS!AQ653="","",IF(UPPER(RESPOSTAS!AQ653)=INDEX(GABARITO!$C:$C,MATCH(TEXT(VALUE(RIGHT($AP$1,2)),"00")&amp;"|"&amp;IF(AND(VALUE(RIGHT($AP$1,2))&gt;=57,VALUE(RIGHT($AP$1,2))&lt;=63),$D653,"COMUM"),GABARITO!$D:$D,0)),1,0))</f>
        <v/>
      </c>
      <c r="AQ653" t="str">
        <f>IF(RESPOSTAS!AR653="","",IF(UPPER(RESPOSTAS!AR653)=INDEX(GABARITO!$C:$C,MATCH(TEXT(VALUE(RIGHT($AQ$1,2)),"00")&amp;"|"&amp;IF(AND(VALUE(RIGHT($AQ$1,2))&gt;=57,VALUE(RIGHT($AQ$1,2))&lt;=63),$D653,"COMUM"),GABARITO!$D:$D,0)),1,0))</f>
        <v/>
      </c>
      <c r="AR653" t="str">
        <f>IF(RESPOSTAS!AS653="","",IF(UPPER(RESPOSTAS!AS653)=INDEX(GABARITO!$C:$C,MATCH(TEXT(VALUE(RIGHT($AR$1,2)),"00")&amp;"|"&amp;IF(AND(VALUE(RIGHT($AR$1,2))&gt;=57,VALUE(RIGHT($AR$1,2))&lt;=63),$D653,"COMUM"),GABARITO!$D:$D,0)),1,0))</f>
        <v/>
      </c>
      <c r="AS653" t="str">
        <f>IF(RESPOSTAS!AT653="","",IF(UPPER(RESPOSTAS!AT653)=INDEX(GABARITO!$C:$C,MATCH(TEXT(VALUE(RIGHT($AS$1,2)),"00")&amp;"|"&amp;IF(AND(VALUE(RIGHT($AS$1,2))&gt;=57,VALUE(RIGHT($AS$1,2))&lt;=63),$D653,"COMUM"),GABARITO!$D:$D,0)),1,0))</f>
        <v/>
      </c>
      <c r="AT653" t="str">
        <f>IF(RESPOSTAS!AU653="","",IF(UPPER(RESPOSTAS!AU653)=INDEX(GABARITO!$C:$C,MATCH(TEXT(VALUE(RIGHT($AT$1,2)),"00")&amp;"|"&amp;IF(AND(VALUE(RIGHT($AT$1,2))&gt;=57,VALUE(RIGHT($AT$1,2))&lt;=63),$D653,"COMUM"),GABARITO!$D:$D,0)),1,0))</f>
        <v/>
      </c>
      <c r="AU653" t="str">
        <f>IF(RESPOSTAS!AV653="","",IF(UPPER(RESPOSTAS!AV653)=INDEX(GABARITO!$C:$C,MATCH(TEXT(VALUE(RIGHT($AU$1,2)),"00")&amp;"|"&amp;IF(AND(VALUE(RIGHT($AU$1,2))&gt;=57,VALUE(RIGHT($AU$1,2))&lt;=63),$D653,"COMUM"),GABARITO!$D:$D,0)),1,0))</f>
        <v/>
      </c>
      <c r="AV653" t="str">
        <f>IF(RESPOSTAS!AW653="","",IF(UPPER(RESPOSTAS!AW653)=INDEX(GABARITO!$C:$C,MATCH(TEXT(VALUE(RIGHT($AV$1,2)),"00")&amp;"|"&amp;IF(AND(VALUE(RIGHT($AV$1,2))&gt;=57,VALUE(RIGHT($AV$1,2))&lt;=63),$D653,"COMUM"),GABARITO!$D:$D,0)),1,0))</f>
        <v/>
      </c>
      <c r="AW653" t="str">
        <f>IF(RESPOSTAS!AX653="","",IF(UPPER(RESPOSTAS!AX653)=INDEX(GABARITO!$C:$C,MATCH(TEXT(VALUE(RIGHT($AW$1,2)),"00")&amp;"|"&amp;IF(AND(VALUE(RIGHT($AW$1,2))&gt;=57,VALUE(RIGHT($AW$1,2))&lt;=63),$D653,"COMUM"),GABARITO!$D:$D,0)),1,0))</f>
        <v/>
      </c>
      <c r="AX653" t="str">
        <f>IF(RESPOSTAS!AY653="","",IF(UPPER(RESPOSTAS!AY653)=INDEX(GABARITO!$C:$C,MATCH(TEXT(VALUE(RIGHT($AX$1,2)),"00")&amp;"|"&amp;IF(AND(VALUE(RIGHT($AX$1,2))&gt;=57,VALUE(RIGHT($AX$1,2))&lt;=63),$D653,"COMUM"),GABARITO!$D:$D,0)),1,0))</f>
        <v/>
      </c>
      <c r="AY653" t="str">
        <f>IF(RESPOSTAS!AZ653="","",IF(UPPER(RESPOSTAS!AZ653)=INDEX(GABARITO!$C:$C,MATCH(TEXT(VALUE(RIGHT($AY$1,2)),"00")&amp;"|"&amp;IF(AND(VALUE(RIGHT($AY$1,2))&gt;=57,VALUE(RIGHT($AY$1,2))&lt;=63),$D653,"COMUM"),GABARITO!$D:$D,0)),1,0))</f>
        <v/>
      </c>
      <c r="AZ653" t="str">
        <f>IF(RESPOSTAS!BA653="","",IF(UPPER(RESPOSTAS!BA653)=INDEX(GABARITO!$C:$C,MATCH(TEXT(VALUE(RIGHT($AZ$1,2)),"00")&amp;"|"&amp;IF(AND(VALUE(RIGHT($AZ$1,2))&gt;=57,VALUE(RIGHT($AZ$1,2))&lt;=63),$D653,"COMUM"),GABARITO!$D:$D,0)),1,0))</f>
        <v/>
      </c>
      <c r="BA653" t="str">
        <f>IF(RESPOSTAS!BB653="","",IF(UPPER(RESPOSTAS!BB653)=INDEX(GABARITO!$C:$C,MATCH(TEXT(VALUE(RIGHT($BA$1,2)),"00")&amp;"|"&amp;IF(AND(VALUE(RIGHT($BA$1,2))&gt;=57,VALUE(RIGHT($BA$1,2))&lt;=63),$D653,"COMUM"),GABARITO!$D:$D,0)),1,0))</f>
        <v/>
      </c>
      <c r="BB653" t="str">
        <f>IF(RESPOSTAS!BC653="","",IF(UPPER(RESPOSTAS!BC653)=INDEX(GABARITO!$C:$C,MATCH(TEXT(VALUE(RIGHT($BB$1,2)),"00")&amp;"|"&amp;IF(AND(VALUE(RIGHT($BB$1,2))&gt;=57,VALUE(RIGHT($BB$1,2))&lt;=63),$D653,"COMUM"),GABARITO!$D:$D,0)),1,0))</f>
        <v/>
      </c>
      <c r="BC653" t="str">
        <f>IF(RESPOSTAS!BD653="","",IF(UPPER(RESPOSTAS!BD653)=INDEX(GABARITO!$C:$C,MATCH(TEXT(VALUE(RIGHT($BC$1,2)),"00")&amp;"|"&amp;IF(AND(VALUE(RIGHT($BC$1,2))&gt;=57,VALUE(RIGHT($BC$1,2))&lt;=63),$D653,"COMUM"),GABARITO!$D:$D,0)),1,0))</f>
        <v/>
      </c>
      <c r="BD653" t="str">
        <f>IF(RESPOSTAS!BE653="","",IF(UPPER(RESPOSTAS!BE653)=INDEX(GABARITO!$C:$C,MATCH(TEXT(VALUE(RIGHT($BD$1,2)),"00")&amp;"|"&amp;IF(AND(VALUE(RIGHT($BD$1,2))&gt;=57,VALUE(RIGHT($BD$1,2))&lt;=63),$D653,"COMUM"),GABARITO!$D:$D,0)),1,0))</f>
        <v/>
      </c>
      <c r="BE653" t="str">
        <f>IF(RESPOSTAS!BF653="","",IF(UPPER(RESPOSTAS!BF653)=INDEX(GABARITO!$C:$C,MATCH(TEXT(VALUE(RIGHT($BE$1,2)),"00")&amp;"|"&amp;IF(AND(VALUE(RIGHT($BE$1,2))&gt;=57,VALUE(RIGHT($BE$1,2))&lt;=63),$D653,"COMUM"),GABARITO!$D:$D,0)),1,0))</f>
        <v/>
      </c>
      <c r="BF653" t="str">
        <f>IF(RESPOSTAS!BG653="","",IF(UPPER(RESPOSTAS!BG653)=INDEX(GABARITO!$C:$C,MATCH(TEXT(VALUE(RIGHT($BF$1,2)),"00")&amp;"|"&amp;IF(AND(VALUE(RIGHT($BF$1,2))&gt;=57,VALUE(RIGHT($BF$1,2))&lt;=63),$D653,"COMUM"),GABARITO!$D:$D,0)),1,0))</f>
        <v/>
      </c>
      <c r="BG653" t="str">
        <f>IF(RESPOSTAS!BH653="","",IF(UPPER(RESPOSTAS!BH653)=INDEX(GABARITO!$C:$C,MATCH(TEXT(VALUE(RIGHT($BG$1,2)),"00")&amp;"|"&amp;IF(AND(VALUE(RIGHT($BG$1,2))&gt;=57,VALUE(RIGHT($BG$1,2))&lt;=63),$D653,"COMUM"),GABARITO!$D:$D,0)),1,0))</f>
        <v/>
      </c>
      <c r="BH653" t="str">
        <f>IF(RESPOSTAS!BI653="","",IF(UPPER(RESPOSTAS!BI653)=INDEX(GABARITO!$C:$C,MATCH(TEXT(VALUE(RIGHT($BH$1,2)),"00")&amp;"|"&amp;IF(AND(VALUE(RIGHT($BH$1,2))&gt;=57,VALUE(RIGHT($BH$1,2))&lt;=63),$D653,"COMUM"),GABARITO!$D:$D,0)),1,0))</f>
        <v/>
      </c>
      <c r="BI653" t="str">
        <f>IF(RESPOSTAS!BJ653="","",IF(UPPER(RESPOSTAS!BJ653)=INDEX(GABARITO!$C:$C,MATCH(TEXT(VALUE(RIGHT($BI$1,2)),"00")&amp;"|"&amp;IF(AND(VALUE(RIGHT($BI$1,2))&gt;=57,VALUE(RIGHT($BI$1,2))&lt;=63),$D653,"COMUM"),GABARITO!$D:$D,0)),1,0))</f>
        <v/>
      </c>
      <c r="BJ653" t="str">
        <f>IF(RESPOSTAS!BK653="","",IF(UPPER(RESPOSTAS!BK653)=INDEX(GABARITO!$C:$C,MATCH(TEXT(VALUE(RIGHT($BJ$1,2)),"00")&amp;"|"&amp;IF(AND(VALUE(RIGHT($BJ$1,2))&gt;=57,VALUE(RIGHT($BJ$1,2))&lt;=63),$D653,"COMUM"),GABARITO!$D:$D,0)),1,0))</f>
        <v/>
      </c>
      <c r="BK653" t="str">
        <f>IF(RESPOSTAS!BL653="","",IF(UPPER(RESPOSTAS!BL653)=INDEX(GABARITO!$C:$C,MATCH(TEXT(VALUE(RIGHT($BK$1,2)),"00")&amp;"|"&amp;IF(AND(VALUE(RIGHT($BK$1,2))&gt;=57,VALUE(RIGHT($BK$1,2))&lt;=63),$D653,"COMUM"),GABARITO!$D:$D,0)),1,0))</f>
        <v/>
      </c>
      <c r="BL653" t="str">
        <f>IF(RESPOSTAS!BM653="","",IF(UPPER(RESPOSTAS!BM653)=INDEX(GABARITO!$C:$C,MATCH(TEXT(VALUE(RIGHT($BL$1,2)),"00")&amp;"|"&amp;IF(AND(VALUE(RIGHT($BL$1,2))&gt;=57,VALUE(RIGHT($BL$1,2))&lt;=63),$D653,"COMUM"),GABARITO!$D:$D,0)),1,0))</f>
        <v/>
      </c>
      <c r="BM653" t="str">
        <f>IF(RESPOSTAS!BN653="","",IF(UPPER(RESPOSTAS!BN653)=INDEX(GABARITO!$C:$C,MATCH(TEXT(VALUE(RIGHT($BM$1,2)),"00")&amp;"|"&amp;IF(AND(VALUE(RIGHT($BM$1,2))&gt;=57,VALUE(RIGHT($BM$1,2))&lt;=63),$D653,"COMUM"),GABARITO!$D:$D,0)),1,0))</f>
        <v/>
      </c>
      <c r="BN653" t="str">
        <f>IF(RESPOSTAS!BO653="","",IF(UPPER(RESPOSTAS!BO653)=INDEX(GABARITO!$C:$C,MATCH(TEXT(VALUE(RIGHT($BN$1,2)),"00")&amp;"|"&amp;IF(AND(VALUE(RIGHT($BN$1,2))&gt;=57,VALUE(RIGHT($BN$1,2))&lt;=63),$D653,"COMUM"),GABARITO!$D:$D,0)),1,0))</f>
        <v/>
      </c>
      <c r="BO653" t="str">
        <f>IF(RESPOSTAS!BP653="","",IF(UPPER(RESPOSTAS!BP653)=INDEX(GABARITO!$C:$C,MATCH(TEXT(VALUE(RIGHT($BO$1,2)),"00")&amp;"|"&amp;IF(AND(VALUE(RIGHT($BO$1,2))&gt;=57,VALUE(RIGHT($BO$1,2))&lt;=63),$D653,"COMUM"),GABARITO!$D:$D,0)),1,0))</f>
        <v/>
      </c>
      <c r="BP653">
        <f>COUNTIF(RESPOSTAS!F653:BP653,"&lt;&gt;")</f>
        <v>0</v>
      </c>
      <c r="BQ653" t="str">
        <f t="shared" si="102"/>
        <v/>
      </c>
      <c r="BR653" s="10" t="str">
        <f t="shared" si="103"/>
        <v/>
      </c>
      <c r="BT653" s="11" t="str">
        <f t="shared" si="105"/>
        <v/>
      </c>
      <c r="BU653" s="11" t="str">
        <f t="shared" si="106"/>
        <v/>
      </c>
      <c r="BV653" s="11" t="str">
        <f t="shared" si="107"/>
        <v/>
      </c>
      <c r="BW653" s="11" t="str">
        <f t="shared" si="108"/>
        <v/>
      </c>
      <c r="BX653" s="11" t="str">
        <f t="shared" si="109"/>
        <v/>
      </c>
      <c r="BY653" s="11" t="str">
        <f t="shared" si="110"/>
        <v/>
      </c>
      <c r="BZ653" s="3" t="str">
        <f t="shared" si="104"/>
        <v/>
      </c>
      <c r="CA653" s="3" t="e">
        <f t="shared" si="101"/>
        <v>#VALUE!</v>
      </c>
    </row>
    <row r="654" spans="1:79" x14ac:dyDescent="0.25">
      <c r="A654" t="str">
        <f>IF(RESPOSTAS!A654="","",RESPOSTAS!A654)</f>
        <v/>
      </c>
      <c r="B654" t="str">
        <f>IF(RESPOSTAS!C654="","",RESPOSTAS!C654)</f>
        <v/>
      </c>
      <c r="C654" t="str">
        <f>IF(RESPOSTAS!D654="","",RESPOSTAS!D654)</f>
        <v/>
      </c>
      <c r="D654" t="str">
        <f>IF(RESPOSTAS!E654="","",RESPOSTAS!E654)</f>
        <v/>
      </c>
      <c r="E654" t="str">
        <f>IF(RESPOSTAS!F654="","",IF(UPPER(RESPOSTAS!F654)=INDEX(GABARITO!$C:$C,MATCH(TEXT(VALUE(RIGHT($E$1,2)),"00")&amp;"|"&amp;IF(AND(VALUE(RIGHT($E$1,2))&gt;=57,VALUE(RIGHT($E$1,2))&lt;=63),$D654,"COMUM"),GABARITO!$D:$D,0)),1,0))</f>
        <v/>
      </c>
      <c r="F654" t="str">
        <f>IF(RESPOSTAS!G654="","",IF(UPPER(RESPOSTAS!G654)=INDEX(GABARITO!$C:$C,MATCH(TEXT(VALUE(RIGHT($F$1,2)),"00")&amp;"|"&amp;IF(AND(VALUE(RIGHT($F$1,2))&gt;=57,VALUE(RIGHT($F$1,2))&lt;=63),$D654,"COMUM"),GABARITO!$D:$D,0)),1,0))</f>
        <v/>
      </c>
      <c r="G654" t="str">
        <f>IF(RESPOSTAS!H654="","",IF(UPPER(RESPOSTAS!H654)=INDEX(GABARITO!$C:$C,MATCH(TEXT(VALUE(RIGHT($G$1,2)),"00")&amp;"|"&amp;IF(AND(VALUE(RIGHT($G$1,2))&gt;=57,VALUE(RIGHT($G$1,2))&lt;=63),$D654,"COMUM"),GABARITO!$D:$D,0)),1,0))</f>
        <v/>
      </c>
      <c r="H654" t="str">
        <f>IF(RESPOSTAS!I654="","",IF(UPPER(RESPOSTAS!I654)=INDEX(GABARITO!$C:$C,MATCH(TEXT(VALUE(RIGHT($H$1,2)),"00")&amp;"|"&amp;IF(AND(VALUE(RIGHT($H$1,2))&gt;=57,VALUE(RIGHT($H$1,2))&lt;=63),$D654,"COMUM"),GABARITO!$D:$D,0)),1,0))</f>
        <v/>
      </c>
      <c r="I654" t="str">
        <f>IF(RESPOSTAS!J654="","",IF(UPPER(RESPOSTAS!J654)=INDEX(GABARITO!$C:$C,MATCH(TEXT(VALUE(RIGHT($I$1,2)),"00")&amp;"|"&amp;IF(AND(VALUE(RIGHT($I$1,2))&gt;=57,VALUE(RIGHT($I$1,2))&lt;=63),$D654,"COMUM"),GABARITO!$D:$D,0)),1,0))</f>
        <v/>
      </c>
      <c r="J654" t="str">
        <f>IF(RESPOSTAS!K654="","",IF(UPPER(RESPOSTAS!K654)=INDEX(GABARITO!$C:$C,MATCH(TEXT(VALUE(RIGHT($J$1,2)),"00")&amp;"|"&amp;IF(AND(VALUE(RIGHT($J$1,2))&gt;=57,VALUE(RIGHT($J$1,2))&lt;=63),$D654,"COMUM"),GABARITO!$D:$D,0)),1,0))</f>
        <v/>
      </c>
      <c r="K654" t="str">
        <f>IF(RESPOSTAS!L654="","",IF(UPPER(RESPOSTAS!L654)=INDEX(GABARITO!$C:$C,MATCH(TEXT(VALUE(RIGHT($K$1,2)),"00")&amp;"|"&amp;IF(AND(VALUE(RIGHT($K$1,2))&gt;=57,VALUE(RIGHT($K$1,2))&lt;=63),$D654,"COMUM"),GABARITO!$D:$D,0)),1,0))</f>
        <v/>
      </c>
      <c r="L654" t="str">
        <f>IF(RESPOSTAS!M654="","",IF(UPPER(RESPOSTAS!M654)=INDEX(GABARITO!$C:$C,MATCH(TEXT(VALUE(RIGHT($L$1,2)),"00")&amp;"|"&amp;IF(AND(VALUE(RIGHT($L$1,2))&gt;=57,VALUE(RIGHT($L$1,2))&lt;=63),$D654,"COMUM"),GABARITO!$D:$D,0)),1,0))</f>
        <v/>
      </c>
      <c r="M654" t="str">
        <f>IF(RESPOSTAS!N654="","",IF(UPPER(RESPOSTAS!N654)=INDEX(GABARITO!$C:$C,MATCH(TEXT(VALUE(RIGHT($M$1,2)),"00")&amp;"|"&amp;IF(AND(VALUE(RIGHT($M$1,2))&gt;=57,VALUE(RIGHT($M$1,2))&lt;=63),$D654,"COMUM"),GABARITO!$D:$D,0)),1,0))</f>
        <v/>
      </c>
      <c r="N654" t="str">
        <f>IF(RESPOSTAS!O654="","",IF(UPPER(RESPOSTAS!O654)=INDEX(GABARITO!$C:$C,MATCH(TEXT(VALUE(RIGHT($E$1,2)),"00")&amp;"|"&amp;IF(AND(VALUE(RIGHT($E$1,2))&gt;=57,VALUE(RIGHT($E$1,2))&lt;=63),$D654,"COMUM"),GABARITO!$D:$D,0)),1,0))</f>
        <v/>
      </c>
      <c r="O654" t="str">
        <f>IF(RESPOSTAS!P654="","",IF(UPPER(RESPOSTAS!P654)=INDEX(GABARITO!$C:$C,MATCH(TEXT(VALUE(RIGHT($O$1,2)),"00")&amp;"|"&amp;IF(AND(VALUE(RIGHT($O$1,2))&gt;=57,VALUE(RIGHT($O$1,2))&lt;=63),$D654,"COMUM"),GABARITO!$D:$D,0)),1,0))</f>
        <v/>
      </c>
      <c r="P654" t="str">
        <f>IF(RESPOSTAS!Q654="","",IF(UPPER(RESPOSTAS!Q654)=INDEX(GABARITO!$C:$C,MATCH(TEXT(VALUE(RIGHT($P$1,2)),"00")&amp;"|"&amp;IF(AND(VALUE(RIGHT($P$1,2))&gt;=57,VALUE(RIGHT($P$1,2))&lt;=63),$D654,"COMUM"),GABARITO!$D:$D,0)),1,0))</f>
        <v/>
      </c>
      <c r="Q654" t="str">
        <f>IF(RESPOSTAS!R654="","",IF(UPPER(RESPOSTAS!R654)=INDEX(GABARITO!$C:$C,MATCH(TEXT(VALUE(RIGHT($Q$1,2)),"00")&amp;"|"&amp;IF(AND(VALUE(RIGHT($Q$1,2))&gt;=57,VALUE(RIGHT($Q$1,2))&lt;=63),$D654,"COMUM"),GABARITO!$D:$D,0)),1,0))</f>
        <v/>
      </c>
      <c r="R654" t="str">
        <f>IF(RESPOSTAS!S654="","",IF(UPPER(RESPOSTAS!S654)=INDEX(GABARITO!$C:$C,MATCH(TEXT(VALUE(RIGHT($R$1,2)),"00")&amp;"|"&amp;IF(AND(VALUE(RIGHT($R$1,2))&gt;=57,VALUE(RIGHT($R$1,2))&lt;=63),$D654,"COMUM"),GABARITO!$D:$D,0)),1,0))</f>
        <v/>
      </c>
      <c r="S654" t="str">
        <f>IF(RESPOSTAS!T654="","",IF(UPPER(RESPOSTAS!T654)=INDEX(GABARITO!$C:$C,MATCH(TEXT(VALUE(RIGHT($S$1,2)),"00")&amp;"|"&amp;IF(AND(VALUE(RIGHT($S$1,2))&gt;=57,VALUE(RIGHT($S$1,2))&lt;=63),$D654,"COMUM"),GABARITO!$D:$D,0)),1,0))</f>
        <v/>
      </c>
      <c r="T654" t="str">
        <f>IF(RESPOSTAS!U654="","",IF(UPPER(RESPOSTAS!U654)=INDEX(GABARITO!$C:$C,MATCH(TEXT(VALUE(RIGHT($T$1,2)),"00")&amp;"|"&amp;IF(AND(VALUE(RIGHT($T$1,2))&gt;=57,VALUE(RIGHT($T$1,2))&lt;=63),$D654,"COMUM"),GABARITO!$D:$D,0)),1,0))</f>
        <v/>
      </c>
      <c r="U654" t="str">
        <f>IF(RESPOSTAS!V654="","",IF(UPPER(RESPOSTAS!V654)=INDEX(GABARITO!$C:$C,MATCH(TEXT(VALUE(RIGHT($U$1,2)),"00")&amp;"|"&amp;IF(AND(VALUE(RIGHT($U$1,2))&gt;=57,VALUE(RIGHT($U$1,2))&lt;=63),$D654,"COMUM"),GABARITO!$D:$D,0)),1,0))</f>
        <v/>
      </c>
      <c r="V654" t="str">
        <f>IF(RESPOSTAS!W654="","",IF(UPPER(RESPOSTAS!W654)=INDEX(GABARITO!$C:$C,MATCH(TEXT(VALUE(RIGHT($E$1,2)),"00")&amp;"|"&amp;IF(AND(VALUE(RIGHT($E$1,2))&gt;=57,VALUE(RIGHT($E$1,2))&lt;=63),$D654,"COMUM"),GABARITO!$D:$D,0)),1,0))</f>
        <v/>
      </c>
      <c r="W654" t="str">
        <f>IF(RESPOSTAS!X654="","",IF(UPPER(RESPOSTAS!X654)=INDEX(GABARITO!$C:$C,MATCH(TEXT(VALUE(RIGHT($W$1,2)),"00")&amp;"|"&amp;IF(AND(VALUE(RIGHT($W$1,2))&gt;=57,VALUE(RIGHT($W$1,2))&lt;=63),$D654,"COMUM"),GABARITO!$D:$D,0)),1,0))</f>
        <v/>
      </c>
      <c r="X654" t="str">
        <f>IF(RESPOSTAS!Y654="","",IF(UPPER(RESPOSTAS!Y654)=INDEX(GABARITO!$C:$C,MATCH(TEXT(VALUE(RIGHT($X$1,2)),"00")&amp;"|"&amp;IF(AND(VALUE(RIGHT($X$1,2))&gt;=57,VALUE(RIGHT($X$1,2))&lt;=63),$D654,"COMUM"),GABARITO!$D:$D,0)),1,0))</f>
        <v/>
      </c>
      <c r="Y654" t="str">
        <f>IF(RESPOSTAS!Z654="","",IF(UPPER(RESPOSTAS!Z654)=INDEX(GABARITO!$C:$C,MATCH(TEXT(VALUE(RIGHT($Y$1,2)),"00")&amp;"|"&amp;IF(AND(VALUE(RIGHT($Y$1,2))&gt;=57,VALUE(RIGHT($Y$1,2))&lt;=63),$D654,"COMUM"),GABARITO!$D:$D,0)),1,0))</f>
        <v/>
      </c>
      <c r="Z654" t="str">
        <f>IF(RESPOSTAS!AA654="","",IF(UPPER(RESPOSTAS!AA654)=INDEX(GABARITO!$C:$C,MATCH(TEXT(VALUE(RIGHT($Z$1,2)),"00")&amp;"|"&amp;IF(AND(VALUE(RIGHT($Z$1,2))&gt;=57,VALUE(RIGHT($Z$1,2))&lt;=63),$D654,"COMUM"),GABARITO!$D:$D,0)),1,0))</f>
        <v/>
      </c>
      <c r="AA654" t="str">
        <f>IF(RESPOSTAS!AB654="","",IF(UPPER(RESPOSTAS!AB654)=INDEX(GABARITO!$C:$C,MATCH(TEXT(VALUE(RIGHT($AA$1,2)),"00")&amp;"|"&amp;IF(AND(VALUE(RIGHT($AA$1,2))&gt;=57,VALUE(RIGHT($AA$1,2))&lt;=63),$D654,"COMUM"),GABARITO!$D:$D,0)),1,0))</f>
        <v/>
      </c>
      <c r="AB654" t="str">
        <f>IF(RESPOSTAS!AC654="","",IF(UPPER(RESPOSTAS!AC654)=INDEX(GABARITO!$C:$C,MATCH(TEXT(VALUE(RIGHT($AB$1,2)),"00")&amp;"|"&amp;IF(AND(VALUE(RIGHT($AB$1,2))&gt;=57,VALUE(RIGHT($AB$1,2))&lt;=63),$D654,"COMUM"),GABARITO!$D:$D,0)),1,0))</f>
        <v/>
      </c>
      <c r="AC654" t="str">
        <f>IF(RESPOSTAS!AD654="","",IF(UPPER(RESPOSTAS!AD654)=INDEX(GABARITO!$C:$C,MATCH(TEXT(VALUE(RIGHT($AC$1,2)),"00")&amp;"|"&amp;IF(AND(VALUE(RIGHT($AC$1,2))&gt;=57,VALUE(RIGHT($AC$1,2))&lt;=63),$D654,"COMUM"),GABARITO!$D:$D,0)),1,0))</f>
        <v/>
      </c>
      <c r="AD654" t="str">
        <f>IF(RESPOSTAS!AE654="","",IF(UPPER(RESPOSTAS!AE654)=INDEX(GABARITO!$C:$C,MATCH(TEXT(VALUE(RIGHT($AD$1,2)),"00")&amp;"|"&amp;IF(AND(VALUE(RIGHT($AD$1,2))&gt;=57,VALUE(RIGHT($AD$1,2))&lt;=63),$D654,"COMUM"),GABARITO!$D:$D,0)),1,0))</f>
        <v/>
      </c>
      <c r="AE654" t="str">
        <f>IF(RESPOSTAS!AF654="","",IF(UPPER(RESPOSTAS!AF654)=INDEX(GABARITO!$C:$C,MATCH(TEXT(VALUE(RIGHT($AE$1,2)),"00")&amp;"|"&amp;IF(AND(VALUE(RIGHT($AE$1,2))&gt;=57,VALUE(RIGHT($AE$1,2))&lt;=63),$D654,"COMUM"),GABARITO!$D:$D,0)),1,0))</f>
        <v/>
      </c>
      <c r="AF654" t="str">
        <f>IF(RESPOSTAS!AG654="","",IF(UPPER(RESPOSTAS!AG654)=INDEX(GABARITO!$C:$C,MATCH(TEXT(VALUE(RIGHT($AF$1,2)),"00")&amp;"|"&amp;IF(AND(VALUE(RIGHT($AF$1,2))&gt;=57,VALUE(RIGHT($AF$1,2))&lt;=63),$D654,"COMUM"),GABARITO!$D:$D,0)),1,0))</f>
        <v/>
      </c>
      <c r="AG654" t="str">
        <f>IF(RESPOSTAS!AH654="","",IF(UPPER(RESPOSTAS!AH654)=INDEX(GABARITO!$C:$C,MATCH(TEXT(VALUE(RIGHT($AG$1,2)),"00")&amp;"|"&amp;IF(AND(VALUE(RIGHT($AG$1,2))&gt;=57,VALUE(RIGHT($AG$1,2))&lt;=63),$D654,"COMUM"),GABARITO!$D:$D,0)),1,0))</f>
        <v/>
      </c>
      <c r="AH654" t="str">
        <f>IF(RESPOSTAS!AI654="","",IF(UPPER(RESPOSTAS!AI654)=INDEX(GABARITO!$C:$C,MATCH(TEXT(VALUE(RIGHT($AH$1,2)),"00")&amp;"|"&amp;IF(AND(VALUE(RIGHT($AH$1,2))&gt;=57,VALUE(RIGHT($AH$1,2))&lt;=63),$D654,"COMUM"),GABARITO!$D:$D,0)),1,0))</f>
        <v/>
      </c>
      <c r="AI654" t="str">
        <f>IF(RESPOSTAS!AJ654="","",IF(UPPER(RESPOSTAS!AJ654)=INDEX(GABARITO!$C:$C,MATCH(TEXT(VALUE(RIGHT($AI$1,2)),"00")&amp;"|"&amp;IF(AND(VALUE(RIGHT($AI$1,2))&gt;=57,VALUE(RIGHT($AI$1,2))&lt;=63),$D654,"COMUM"),GABARITO!$D:$D,0)),1,0))</f>
        <v/>
      </c>
      <c r="AJ654" t="str">
        <f>IF(RESPOSTAS!AK654="","",IF(UPPER(RESPOSTAS!AK654)=INDEX(GABARITO!$C:$C,MATCH(TEXT(VALUE(RIGHT($AJ$1,2)),"00")&amp;"|"&amp;IF(AND(VALUE(RIGHT($AJ$1,2))&gt;=57,VALUE(RIGHT($AJ$1,2))&lt;=63),$D654,"COMUM"),GABARITO!$D:$D,0)),1,0))</f>
        <v/>
      </c>
      <c r="AK654" t="str">
        <f>IF(RESPOSTAS!AL654="","",IF(UPPER(RESPOSTAS!AL654)=INDEX(GABARITO!$C:$C,MATCH(TEXT(VALUE(RIGHT($AK$1,2)),"00")&amp;"|"&amp;IF(AND(VALUE(RIGHT($AK$1,2))&gt;=57,VALUE(RIGHT($AK$1,2))&lt;=63),$D654,"COMUM"),GABARITO!$D:$D,0)),1,0))</f>
        <v/>
      </c>
      <c r="AL654" t="str">
        <f>IF(RESPOSTAS!AM654="","",IF(UPPER(RESPOSTAS!AM654)=INDEX(GABARITO!$C:$C,MATCH(TEXT(VALUE(RIGHT($AL$1,2)),"00")&amp;"|"&amp;IF(AND(VALUE(RIGHT($AL$1,2))&gt;=57,VALUE(RIGHT($AL$1,2))&lt;=63),$D654,"COMUM"),GABARITO!$D:$D,0)),1,0))</f>
        <v/>
      </c>
      <c r="AM654" t="str">
        <f>IF(RESPOSTAS!AN654="","",IF(UPPER(RESPOSTAS!AN654)=INDEX(GABARITO!$C:$C,MATCH(TEXT(VALUE(RIGHT($AM$1,2)),"00")&amp;"|"&amp;IF(AND(VALUE(RIGHT($AM$1,2))&gt;=57,VALUE(RIGHT($AM$1,2))&lt;=63),$D654,"COMUM"),GABARITO!$D:$D,0)),1,0))</f>
        <v/>
      </c>
      <c r="AN654" t="str">
        <f>IF(RESPOSTAS!AO654="","",IF(UPPER(RESPOSTAS!AO654)=INDEX(GABARITO!$C:$C,MATCH(TEXT(VALUE(RIGHT($AN$1,2)),"00")&amp;"|"&amp;IF(AND(VALUE(RIGHT($AN$1,2))&gt;=57,VALUE(RIGHT($AN$1,2))&lt;=63),$D654,"COMUM"),GABARITO!$D:$D,0)),1,0))</f>
        <v/>
      </c>
      <c r="AO654" t="str">
        <f>IF(RESPOSTAS!AP654="","",IF(UPPER(RESPOSTAS!AP654)=INDEX(GABARITO!$C:$C,MATCH(TEXT(VALUE(RIGHT($AO$1,2)),"00")&amp;"|"&amp;IF(AND(VALUE(RIGHT($AO$1,2))&gt;=57,VALUE(RIGHT($AO$1,2))&lt;=63),$D654,"COMUM"),GABARITO!$D:$D,0)),1,0))</f>
        <v/>
      </c>
      <c r="AP654" t="str">
        <f>IF(RESPOSTAS!AQ654="","",IF(UPPER(RESPOSTAS!AQ654)=INDEX(GABARITO!$C:$C,MATCH(TEXT(VALUE(RIGHT($AP$1,2)),"00")&amp;"|"&amp;IF(AND(VALUE(RIGHT($AP$1,2))&gt;=57,VALUE(RIGHT($AP$1,2))&lt;=63),$D654,"COMUM"),GABARITO!$D:$D,0)),1,0))</f>
        <v/>
      </c>
      <c r="AQ654" t="str">
        <f>IF(RESPOSTAS!AR654="","",IF(UPPER(RESPOSTAS!AR654)=INDEX(GABARITO!$C:$C,MATCH(TEXT(VALUE(RIGHT($AQ$1,2)),"00")&amp;"|"&amp;IF(AND(VALUE(RIGHT($AQ$1,2))&gt;=57,VALUE(RIGHT($AQ$1,2))&lt;=63),$D654,"COMUM"),GABARITO!$D:$D,0)),1,0))</f>
        <v/>
      </c>
      <c r="AR654" t="str">
        <f>IF(RESPOSTAS!AS654="","",IF(UPPER(RESPOSTAS!AS654)=INDEX(GABARITO!$C:$C,MATCH(TEXT(VALUE(RIGHT($AR$1,2)),"00")&amp;"|"&amp;IF(AND(VALUE(RIGHT($AR$1,2))&gt;=57,VALUE(RIGHT($AR$1,2))&lt;=63),$D654,"COMUM"),GABARITO!$D:$D,0)),1,0))</f>
        <v/>
      </c>
      <c r="AS654" t="str">
        <f>IF(RESPOSTAS!AT654="","",IF(UPPER(RESPOSTAS!AT654)=INDEX(GABARITO!$C:$C,MATCH(TEXT(VALUE(RIGHT($AS$1,2)),"00")&amp;"|"&amp;IF(AND(VALUE(RIGHT($AS$1,2))&gt;=57,VALUE(RIGHT($AS$1,2))&lt;=63),$D654,"COMUM"),GABARITO!$D:$D,0)),1,0))</f>
        <v/>
      </c>
      <c r="AT654" t="str">
        <f>IF(RESPOSTAS!AU654="","",IF(UPPER(RESPOSTAS!AU654)=INDEX(GABARITO!$C:$C,MATCH(TEXT(VALUE(RIGHT($AT$1,2)),"00")&amp;"|"&amp;IF(AND(VALUE(RIGHT($AT$1,2))&gt;=57,VALUE(RIGHT($AT$1,2))&lt;=63),$D654,"COMUM"),GABARITO!$D:$D,0)),1,0))</f>
        <v/>
      </c>
      <c r="AU654" t="str">
        <f>IF(RESPOSTAS!AV654="","",IF(UPPER(RESPOSTAS!AV654)=INDEX(GABARITO!$C:$C,MATCH(TEXT(VALUE(RIGHT($AU$1,2)),"00")&amp;"|"&amp;IF(AND(VALUE(RIGHT($AU$1,2))&gt;=57,VALUE(RIGHT($AU$1,2))&lt;=63),$D654,"COMUM"),GABARITO!$D:$D,0)),1,0))</f>
        <v/>
      </c>
      <c r="AV654" t="str">
        <f>IF(RESPOSTAS!AW654="","",IF(UPPER(RESPOSTAS!AW654)=INDEX(GABARITO!$C:$C,MATCH(TEXT(VALUE(RIGHT($AV$1,2)),"00")&amp;"|"&amp;IF(AND(VALUE(RIGHT($AV$1,2))&gt;=57,VALUE(RIGHT($AV$1,2))&lt;=63),$D654,"COMUM"),GABARITO!$D:$D,0)),1,0))</f>
        <v/>
      </c>
      <c r="AW654" t="str">
        <f>IF(RESPOSTAS!AX654="","",IF(UPPER(RESPOSTAS!AX654)=INDEX(GABARITO!$C:$C,MATCH(TEXT(VALUE(RIGHT($AW$1,2)),"00")&amp;"|"&amp;IF(AND(VALUE(RIGHT($AW$1,2))&gt;=57,VALUE(RIGHT($AW$1,2))&lt;=63),$D654,"COMUM"),GABARITO!$D:$D,0)),1,0))</f>
        <v/>
      </c>
      <c r="AX654" t="str">
        <f>IF(RESPOSTAS!AY654="","",IF(UPPER(RESPOSTAS!AY654)=INDEX(GABARITO!$C:$C,MATCH(TEXT(VALUE(RIGHT($AX$1,2)),"00")&amp;"|"&amp;IF(AND(VALUE(RIGHT($AX$1,2))&gt;=57,VALUE(RIGHT($AX$1,2))&lt;=63),$D654,"COMUM"),GABARITO!$D:$D,0)),1,0))</f>
        <v/>
      </c>
      <c r="AY654" t="str">
        <f>IF(RESPOSTAS!AZ654="","",IF(UPPER(RESPOSTAS!AZ654)=INDEX(GABARITO!$C:$C,MATCH(TEXT(VALUE(RIGHT($AY$1,2)),"00")&amp;"|"&amp;IF(AND(VALUE(RIGHT($AY$1,2))&gt;=57,VALUE(RIGHT($AY$1,2))&lt;=63),$D654,"COMUM"),GABARITO!$D:$D,0)),1,0))</f>
        <v/>
      </c>
      <c r="AZ654" t="str">
        <f>IF(RESPOSTAS!BA654="","",IF(UPPER(RESPOSTAS!BA654)=INDEX(GABARITO!$C:$C,MATCH(TEXT(VALUE(RIGHT($AZ$1,2)),"00")&amp;"|"&amp;IF(AND(VALUE(RIGHT($AZ$1,2))&gt;=57,VALUE(RIGHT($AZ$1,2))&lt;=63),$D654,"COMUM"),GABARITO!$D:$D,0)),1,0))</f>
        <v/>
      </c>
      <c r="BA654" t="str">
        <f>IF(RESPOSTAS!BB654="","",IF(UPPER(RESPOSTAS!BB654)=INDEX(GABARITO!$C:$C,MATCH(TEXT(VALUE(RIGHT($BA$1,2)),"00")&amp;"|"&amp;IF(AND(VALUE(RIGHT($BA$1,2))&gt;=57,VALUE(RIGHT($BA$1,2))&lt;=63),$D654,"COMUM"),GABARITO!$D:$D,0)),1,0))</f>
        <v/>
      </c>
      <c r="BB654" t="str">
        <f>IF(RESPOSTAS!BC654="","",IF(UPPER(RESPOSTAS!BC654)=INDEX(GABARITO!$C:$C,MATCH(TEXT(VALUE(RIGHT($BB$1,2)),"00")&amp;"|"&amp;IF(AND(VALUE(RIGHT($BB$1,2))&gt;=57,VALUE(RIGHT($BB$1,2))&lt;=63),$D654,"COMUM"),GABARITO!$D:$D,0)),1,0))</f>
        <v/>
      </c>
      <c r="BC654" t="str">
        <f>IF(RESPOSTAS!BD654="","",IF(UPPER(RESPOSTAS!BD654)=INDEX(GABARITO!$C:$C,MATCH(TEXT(VALUE(RIGHT($BC$1,2)),"00")&amp;"|"&amp;IF(AND(VALUE(RIGHT($BC$1,2))&gt;=57,VALUE(RIGHT($BC$1,2))&lt;=63),$D654,"COMUM"),GABARITO!$D:$D,0)),1,0))</f>
        <v/>
      </c>
      <c r="BD654" t="str">
        <f>IF(RESPOSTAS!BE654="","",IF(UPPER(RESPOSTAS!BE654)=INDEX(GABARITO!$C:$C,MATCH(TEXT(VALUE(RIGHT($BD$1,2)),"00")&amp;"|"&amp;IF(AND(VALUE(RIGHT($BD$1,2))&gt;=57,VALUE(RIGHT($BD$1,2))&lt;=63),$D654,"COMUM"),GABARITO!$D:$D,0)),1,0))</f>
        <v/>
      </c>
      <c r="BE654" t="str">
        <f>IF(RESPOSTAS!BF654="","",IF(UPPER(RESPOSTAS!BF654)=INDEX(GABARITO!$C:$C,MATCH(TEXT(VALUE(RIGHT($BE$1,2)),"00")&amp;"|"&amp;IF(AND(VALUE(RIGHT($BE$1,2))&gt;=57,VALUE(RIGHT($BE$1,2))&lt;=63),$D654,"COMUM"),GABARITO!$D:$D,0)),1,0))</f>
        <v/>
      </c>
      <c r="BF654" t="str">
        <f>IF(RESPOSTAS!BG654="","",IF(UPPER(RESPOSTAS!BG654)=INDEX(GABARITO!$C:$C,MATCH(TEXT(VALUE(RIGHT($BF$1,2)),"00")&amp;"|"&amp;IF(AND(VALUE(RIGHT($BF$1,2))&gt;=57,VALUE(RIGHT($BF$1,2))&lt;=63),$D654,"COMUM"),GABARITO!$D:$D,0)),1,0))</f>
        <v/>
      </c>
      <c r="BG654" t="str">
        <f>IF(RESPOSTAS!BH654="","",IF(UPPER(RESPOSTAS!BH654)=INDEX(GABARITO!$C:$C,MATCH(TEXT(VALUE(RIGHT($BG$1,2)),"00")&amp;"|"&amp;IF(AND(VALUE(RIGHT($BG$1,2))&gt;=57,VALUE(RIGHT($BG$1,2))&lt;=63),$D654,"COMUM"),GABARITO!$D:$D,0)),1,0))</f>
        <v/>
      </c>
      <c r="BH654" t="str">
        <f>IF(RESPOSTAS!BI654="","",IF(UPPER(RESPOSTAS!BI654)=INDEX(GABARITO!$C:$C,MATCH(TEXT(VALUE(RIGHT($BH$1,2)),"00")&amp;"|"&amp;IF(AND(VALUE(RIGHT($BH$1,2))&gt;=57,VALUE(RIGHT($BH$1,2))&lt;=63),$D654,"COMUM"),GABARITO!$D:$D,0)),1,0))</f>
        <v/>
      </c>
      <c r="BI654" t="str">
        <f>IF(RESPOSTAS!BJ654="","",IF(UPPER(RESPOSTAS!BJ654)=INDEX(GABARITO!$C:$C,MATCH(TEXT(VALUE(RIGHT($BI$1,2)),"00")&amp;"|"&amp;IF(AND(VALUE(RIGHT($BI$1,2))&gt;=57,VALUE(RIGHT($BI$1,2))&lt;=63),$D654,"COMUM"),GABARITO!$D:$D,0)),1,0))</f>
        <v/>
      </c>
      <c r="BJ654" t="str">
        <f>IF(RESPOSTAS!BK654="","",IF(UPPER(RESPOSTAS!BK654)=INDEX(GABARITO!$C:$C,MATCH(TEXT(VALUE(RIGHT($BJ$1,2)),"00")&amp;"|"&amp;IF(AND(VALUE(RIGHT($BJ$1,2))&gt;=57,VALUE(RIGHT($BJ$1,2))&lt;=63),$D654,"COMUM"),GABARITO!$D:$D,0)),1,0))</f>
        <v/>
      </c>
      <c r="BK654" t="str">
        <f>IF(RESPOSTAS!BL654="","",IF(UPPER(RESPOSTAS!BL654)=INDEX(GABARITO!$C:$C,MATCH(TEXT(VALUE(RIGHT($BK$1,2)),"00")&amp;"|"&amp;IF(AND(VALUE(RIGHT($BK$1,2))&gt;=57,VALUE(RIGHT($BK$1,2))&lt;=63),$D654,"COMUM"),GABARITO!$D:$D,0)),1,0))</f>
        <v/>
      </c>
      <c r="BL654" t="str">
        <f>IF(RESPOSTAS!BM654="","",IF(UPPER(RESPOSTAS!BM654)=INDEX(GABARITO!$C:$C,MATCH(TEXT(VALUE(RIGHT($BL$1,2)),"00")&amp;"|"&amp;IF(AND(VALUE(RIGHT($BL$1,2))&gt;=57,VALUE(RIGHT($BL$1,2))&lt;=63),$D654,"COMUM"),GABARITO!$D:$D,0)),1,0))</f>
        <v/>
      </c>
      <c r="BM654" t="str">
        <f>IF(RESPOSTAS!BN654="","",IF(UPPER(RESPOSTAS!BN654)=INDEX(GABARITO!$C:$C,MATCH(TEXT(VALUE(RIGHT($BM$1,2)),"00")&amp;"|"&amp;IF(AND(VALUE(RIGHT($BM$1,2))&gt;=57,VALUE(RIGHT($BM$1,2))&lt;=63),$D654,"COMUM"),GABARITO!$D:$D,0)),1,0))</f>
        <v/>
      </c>
      <c r="BN654" t="str">
        <f>IF(RESPOSTAS!BO654="","",IF(UPPER(RESPOSTAS!BO654)=INDEX(GABARITO!$C:$C,MATCH(TEXT(VALUE(RIGHT($BN$1,2)),"00")&amp;"|"&amp;IF(AND(VALUE(RIGHT($BN$1,2))&gt;=57,VALUE(RIGHT($BN$1,2))&lt;=63),$D654,"COMUM"),GABARITO!$D:$D,0)),1,0))</f>
        <v/>
      </c>
      <c r="BO654" t="str">
        <f>IF(RESPOSTAS!BP654="","",IF(UPPER(RESPOSTAS!BP654)=INDEX(GABARITO!$C:$C,MATCH(TEXT(VALUE(RIGHT($BO$1,2)),"00")&amp;"|"&amp;IF(AND(VALUE(RIGHT($BO$1,2))&gt;=57,VALUE(RIGHT($BO$1,2))&lt;=63),$D654,"COMUM"),GABARITO!$D:$D,0)),1,0))</f>
        <v/>
      </c>
      <c r="BP654">
        <f>COUNTIF(RESPOSTAS!F654:BP654,"&lt;&gt;")</f>
        <v>0</v>
      </c>
      <c r="BQ654" t="str">
        <f t="shared" si="102"/>
        <v/>
      </c>
      <c r="BR654" s="10" t="str">
        <f t="shared" si="103"/>
        <v/>
      </c>
      <c r="BT654" s="11" t="str">
        <f t="shared" si="105"/>
        <v/>
      </c>
      <c r="BU654" s="11" t="str">
        <f t="shared" si="106"/>
        <v/>
      </c>
      <c r="BV654" s="11" t="str">
        <f t="shared" si="107"/>
        <v/>
      </c>
      <c r="BW654" s="11" t="str">
        <f t="shared" si="108"/>
        <v/>
      </c>
      <c r="BX654" s="11" t="str">
        <f t="shared" si="109"/>
        <v/>
      </c>
      <c r="BY654" s="11" t="str">
        <f t="shared" si="110"/>
        <v/>
      </c>
      <c r="BZ654" s="3" t="str">
        <f t="shared" si="104"/>
        <v/>
      </c>
      <c r="CA654" s="3" t="e">
        <f t="shared" si="101"/>
        <v>#VALUE!</v>
      </c>
    </row>
    <row r="655" spans="1:79" x14ac:dyDescent="0.25">
      <c r="A655" t="str">
        <f>IF(RESPOSTAS!A655="","",RESPOSTAS!A655)</f>
        <v/>
      </c>
      <c r="B655" t="str">
        <f>IF(RESPOSTAS!C655="","",RESPOSTAS!C655)</f>
        <v/>
      </c>
      <c r="C655" t="str">
        <f>IF(RESPOSTAS!D655="","",RESPOSTAS!D655)</f>
        <v/>
      </c>
      <c r="D655" t="str">
        <f>IF(RESPOSTAS!E655="","",RESPOSTAS!E655)</f>
        <v/>
      </c>
      <c r="E655" t="str">
        <f>IF(RESPOSTAS!F655="","",IF(UPPER(RESPOSTAS!F655)=INDEX(GABARITO!$C:$C,MATCH(TEXT(VALUE(RIGHT($E$1,2)),"00")&amp;"|"&amp;IF(AND(VALUE(RIGHT($E$1,2))&gt;=57,VALUE(RIGHT($E$1,2))&lt;=63),$D655,"COMUM"),GABARITO!$D:$D,0)),1,0))</f>
        <v/>
      </c>
      <c r="F655" t="str">
        <f>IF(RESPOSTAS!G655="","",IF(UPPER(RESPOSTAS!G655)=INDEX(GABARITO!$C:$C,MATCH(TEXT(VALUE(RIGHT($F$1,2)),"00")&amp;"|"&amp;IF(AND(VALUE(RIGHT($F$1,2))&gt;=57,VALUE(RIGHT($F$1,2))&lt;=63),$D655,"COMUM"),GABARITO!$D:$D,0)),1,0))</f>
        <v/>
      </c>
      <c r="G655" t="str">
        <f>IF(RESPOSTAS!H655="","",IF(UPPER(RESPOSTAS!H655)=INDEX(GABARITO!$C:$C,MATCH(TEXT(VALUE(RIGHT($G$1,2)),"00")&amp;"|"&amp;IF(AND(VALUE(RIGHT($G$1,2))&gt;=57,VALUE(RIGHT($G$1,2))&lt;=63),$D655,"COMUM"),GABARITO!$D:$D,0)),1,0))</f>
        <v/>
      </c>
      <c r="H655" t="str">
        <f>IF(RESPOSTAS!I655="","",IF(UPPER(RESPOSTAS!I655)=INDEX(GABARITO!$C:$C,MATCH(TEXT(VALUE(RIGHT($H$1,2)),"00")&amp;"|"&amp;IF(AND(VALUE(RIGHT($H$1,2))&gt;=57,VALUE(RIGHT($H$1,2))&lt;=63),$D655,"COMUM"),GABARITO!$D:$D,0)),1,0))</f>
        <v/>
      </c>
      <c r="I655" t="str">
        <f>IF(RESPOSTAS!J655="","",IF(UPPER(RESPOSTAS!J655)=INDEX(GABARITO!$C:$C,MATCH(TEXT(VALUE(RIGHT($I$1,2)),"00")&amp;"|"&amp;IF(AND(VALUE(RIGHT($I$1,2))&gt;=57,VALUE(RIGHT($I$1,2))&lt;=63),$D655,"COMUM"),GABARITO!$D:$D,0)),1,0))</f>
        <v/>
      </c>
      <c r="J655" t="str">
        <f>IF(RESPOSTAS!K655="","",IF(UPPER(RESPOSTAS!K655)=INDEX(GABARITO!$C:$C,MATCH(TEXT(VALUE(RIGHT($J$1,2)),"00")&amp;"|"&amp;IF(AND(VALUE(RIGHT($J$1,2))&gt;=57,VALUE(RIGHT($J$1,2))&lt;=63),$D655,"COMUM"),GABARITO!$D:$D,0)),1,0))</f>
        <v/>
      </c>
      <c r="K655" t="str">
        <f>IF(RESPOSTAS!L655="","",IF(UPPER(RESPOSTAS!L655)=INDEX(GABARITO!$C:$C,MATCH(TEXT(VALUE(RIGHT($K$1,2)),"00")&amp;"|"&amp;IF(AND(VALUE(RIGHT($K$1,2))&gt;=57,VALUE(RIGHT($K$1,2))&lt;=63),$D655,"COMUM"),GABARITO!$D:$D,0)),1,0))</f>
        <v/>
      </c>
      <c r="L655" t="str">
        <f>IF(RESPOSTAS!M655="","",IF(UPPER(RESPOSTAS!M655)=INDEX(GABARITO!$C:$C,MATCH(TEXT(VALUE(RIGHT($L$1,2)),"00")&amp;"|"&amp;IF(AND(VALUE(RIGHT($L$1,2))&gt;=57,VALUE(RIGHT($L$1,2))&lt;=63),$D655,"COMUM"),GABARITO!$D:$D,0)),1,0))</f>
        <v/>
      </c>
      <c r="M655" t="str">
        <f>IF(RESPOSTAS!N655="","",IF(UPPER(RESPOSTAS!N655)=INDEX(GABARITO!$C:$C,MATCH(TEXT(VALUE(RIGHT($M$1,2)),"00")&amp;"|"&amp;IF(AND(VALUE(RIGHT($M$1,2))&gt;=57,VALUE(RIGHT($M$1,2))&lt;=63),$D655,"COMUM"),GABARITO!$D:$D,0)),1,0))</f>
        <v/>
      </c>
      <c r="N655" t="str">
        <f>IF(RESPOSTAS!O655="","",IF(UPPER(RESPOSTAS!O655)=INDEX(GABARITO!$C:$C,MATCH(TEXT(VALUE(RIGHT($E$1,2)),"00")&amp;"|"&amp;IF(AND(VALUE(RIGHT($E$1,2))&gt;=57,VALUE(RIGHT($E$1,2))&lt;=63),$D655,"COMUM"),GABARITO!$D:$D,0)),1,0))</f>
        <v/>
      </c>
      <c r="O655" t="str">
        <f>IF(RESPOSTAS!P655="","",IF(UPPER(RESPOSTAS!P655)=INDEX(GABARITO!$C:$C,MATCH(TEXT(VALUE(RIGHT($O$1,2)),"00")&amp;"|"&amp;IF(AND(VALUE(RIGHT($O$1,2))&gt;=57,VALUE(RIGHT($O$1,2))&lt;=63),$D655,"COMUM"),GABARITO!$D:$D,0)),1,0))</f>
        <v/>
      </c>
      <c r="P655" t="str">
        <f>IF(RESPOSTAS!Q655="","",IF(UPPER(RESPOSTAS!Q655)=INDEX(GABARITO!$C:$C,MATCH(TEXT(VALUE(RIGHT($P$1,2)),"00")&amp;"|"&amp;IF(AND(VALUE(RIGHT($P$1,2))&gt;=57,VALUE(RIGHT($P$1,2))&lt;=63),$D655,"COMUM"),GABARITO!$D:$D,0)),1,0))</f>
        <v/>
      </c>
      <c r="Q655" t="str">
        <f>IF(RESPOSTAS!R655="","",IF(UPPER(RESPOSTAS!R655)=INDEX(GABARITO!$C:$C,MATCH(TEXT(VALUE(RIGHT($Q$1,2)),"00")&amp;"|"&amp;IF(AND(VALUE(RIGHT($Q$1,2))&gt;=57,VALUE(RIGHT($Q$1,2))&lt;=63),$D655,"COMUM"),GABARITO!$D:$D,0)),1,0))</f>
        <v/>
      </c>
      <c r="R655" t="str">
        <f>IF(RESPOSTAS!S655="","",IF(UPPER(RESPOSTAS!S655)=INDEX(GABARITO!$C:$C,MATCH(TEXT(VALUE(RIGHT($R$1,2)),"00")&amp;"|"&amp;IF(AND(VALUE(RIGHT($R$1,2))&gt;=57,VALUE(RIGHT($R$1,2))&lt;=63),$D655,"COMUM"),GABARITO!$D:$D,0)),1,0))</f>
        <v/>
      </c>
      <c r="S655" t="str">
        <f>IF(RESPOSTAS!T655="","",IF(UPPER(RESPOSTAS!T655)=INDEX(GABARITO!$C:$C,MATCH(TEXT(VALUE(RIGHT($S$1,2)),"00")&amp;"|"&amp;IF(AND(VALUE(RIGHT($S$1,2))&gt;=57,VALUE(RIGHT($S$1,2))&lt;=63),$D655,"COMUM"),GABARITO!$D:$D,0)),1,0))</f>
        <v/>
      </c>
      <c r="T655" t="str">
        <f>IF(RESPOSTAS!U655="","",IF(UPPER(RESPOSTAS!U655)=INDEX(GABARITO!$C:$C,MATCH(TEXT(VALUE(RIGHT($T$1,2)),"00")&amp;"|"&amp;IF(AND(VALUE(RIGHT($T$1,2))&gt;=57,VALUE(RIGHT($T$1,2))&lt;=63),$D655,"COMUM"),GABARITO!$D:$D,0)),1,0))</f>
        <v/>
      </c>
      <c r="U655" t="str">
        <f>IF(RESPOSTAS!V655="","",IF(UPPER(RESPOSTAS!V655)=INDEX(GABARITO!$C:$C,MATCH(TEXT(VALUE(RIGHT($U$1,2)),"00")&amp;"|"&amp;IF(AND(VALUE(RIGHT($U$1,2))&gt;=57,VALUE(RIGHT($U$1,2))&lt;=63),$D655,"COMUM"),GABARITO!$D:$D,0)),1,0))</f>
        <v/>
      </c>
      <c r="V655" t="str">
        <f>IF(RESPOSTAS!W655="","",IF(UPPER(RESPOSTAS!W655)=INDEX(GABARITO!$C:$C,MATCH(TEXT(VALUE(RIGHT($E$1,2)),"00")&amp;"|"&amp;IF(AND(VALUE(RIGHT($E$1,2))&gt;=57,VALUE(RIGHT($E$1,2))&lt;=63),$D655,"COMUM"),GABARITO!$D:$D,0)),1,0))</f>
        <v/>
      </c>
      <c r="W655" t="str">
        <f>IF(RESPOSTAS!X655="","",IF(UPPER(RESPOSTAS!X655)=INDEX(GABARITO!$C:$C,MATCH(TEXT(VALUE(RIGHT($W$1,2)),"00")&amp;"|"&amp;IF(AND(VALUE(RIGHT($W$1,2))&gt;=57,VALUE(RIGHT($W$1,2))&lt;=63),$D655,"COMUM"),GABARITO!$D:$D,0)),1,0))</f>
        <v/>
      </c>
      <c r="X655" t="str">
        <f>IF(RESPOSTAS!Y655="","",IF(UPPER(RESPOSTAS!Y655)=INDEX(GABARITO!$C:$C,MATCH(TEXT(VALUE(RIGHT($X$1,2)),"00")&amp;"|"&amp;IF(AND(VALUE(RIGHT($X$1,2))&gt;=57,VALUE(RIGHT($X$1,2))&lt;=63),$D655,"COMUM"),GABARITO!$D:$D,0)),1,0))</f>
        <v/>
      </c>
      <c r="Y655" t="str">
        <f>IF(RESPOSTAS!Z655="","",IF(UPPER(RESPOSTAS!Z655)=INDEX(GABARITO!$C:$C,MATCH(TEXT(VALUE(RIGHT($Y$1,2)),"00")&amp;"|"&amp;IF(AND(VALUE(RIGHT($Y$1,2))&gt;=57,VALUE(RIGHT($Y$1,2))&lt;=63),$D655,"COMUM"),GABARITO!$D:$D,0)),1,0))</f>
        <v/>
      </c>
      <c r="Z655" t="str">
        <f>IF(RESPOSTAS!AA655="","",IF(UPPER(RESPOSTAS!AA655)=INDEX(GABARITO!$C:$C,MATCH(TEXT(VALUE(RIGHT($Z$1,2)),"00")&amp;"|"&amp;IF(AND(VALUE(RIGHT($Z$1,2))&gt;=57,VALUE(RIGHT($Z$1,2))&lt;=63),$D655,"COMUM"),GABARITO!$D:$D,0)),1,0))</f>
        <v/>
      </c>
      <c r="AA655" t="str">
        <f>IF(RESPOSTAS!AB655="","",IF(UPPER(RESPOSTAS!AB655)=INDEX(GABARITO!$C:$C,MATCH(TEXT(VALUE(RIGHT($AA$1,2)),"00")&amp;"|"&amp;IF(AND(VALUE(RIGHT($AA$1,2))&gt;=57,VALUE(RIGHT($AA$1,2))&lt;=63),$D655,"COMUM"),GABARITO!$D:$D,0)),1,0))</f>
        <v/>
      </c>
      <c r="AB655" t="str">
        <f>IF(RESPOSTAS!AC655="","",IF(UPPER(RESPOSTAS!AC655)=INDEX(GABARITO!$C:$C,MATCH(TEXT(VALUE(RIGHT($AB$1,2)),"00")&amp;"|"&amp;IF(AND(VALUE(RIGHT($AB$1,2))&gt;=57,VALUE(RIGHT($AB$1,2))&lt;=63),$D655,"COMUM"),GABARITO!$D:$D,0)),1,0))</f>
        <v/>
      </c>
      <c r="AC655" t="str">
        <f>IF(RESPOSTAS!AD655="","",IF(UPPER(RESPOSTAS!AD655)=INDEX(GABARITO!$C:$C,MATCH(TEXT(VALUE(RIGHT($AC$1,2)),"00")&amp;"|"&amp;IF(AND(VALUE(RIGHT($AC$1,2))&gt;=57,VALUE(RIGHT($AC$1,2))&lt;=63),$D655,"COMUM"),GABARITO!$D:$D,0)),1,0))</f>
        <v/>
      </c>
      <c r="AD655" t="str">
        <f>IF(RESPOSTAS!AE655="","",IF(UPPER(RESPOSTAS!AE655)=INDEX(GABARITO!$C:$C,MATCH(TEXT(VALUE(RIGHT($AD$1,2)),"00")&amp;"|"&amp;IF(AND(VALUE(RIGHT($AD$1,2))&gt;=57,VALUE(RIGHT($AD$1,2))&lt;=63),$D655,"COMUM"),GABARITO!$D:$D,0)),1,0))</f>
        <v/>
      </c>
      <c r="AE655" t="str">
        <f>IF(RESPOSTAS!AF655="","",IF(UPPER(RESPOSTAS!AF655)=INDEX(GABARITO!$C:$C,MATCH(TEXT(VALUE(RIGHT($AE$1,2)),"00")&amp;"|"&amp;IF(AND(VALUE(RIGHT($AE$1,2))&gt;=57,VALUE(RIGHT($AE$1,2))&lt;=63),$D655,"COMUM"),GABARITO!$D:$D,0)),1,0))</f>
        <v/>
      </c>
      <c r="AF655" t="str">
        <f>IF(RESPOSTAS!AG655="","",IF(UPPER(RESPOSTAS!AG655)=INDEX(GABARITO!$C:$C,MATCH(TEXT(VALUE(RIGHT($AF$1,2)),"00")&amp;"|"&amp;IF(AND(VALUE(RIGHT($AF$1,2))&gt;=57,VALUE(RIGHT($AF$1,2))&lt;=63),$D655,"COMUM"),GABARITO!$D:$D,0)),1,0))</f>
        <v/>
      </c>
      <c r="AG655" t="str">
        <f>IF(RESPOSTAS!AH655="","",IF(UPPER(RESPOSTAS!AH655)=INDEX(GABARITO!$C:$C,MATCH(TEXT(VALUE(RIGHT($AG$1,2)),"00")&amp;"|"&amp;IF(AND(VALUE(RIGHT($AG$1,2))&gt;=57,VALUE(RIGHT($AG$1,2))&lt;=63),$D655,"COMUM"),GABARITO!$D:$D,0)),1,0))</f>
        <v/>
      </c>
      <c r="AH655" t="str">
        <f>IF(RESPOSTAS!AI655="","",IF(UPPER(RESPOSTAS!AI655)=INDEX(GABARITO!$C:$C,MATCH(TEXT(VALUE(RIGHT($AH$1,2)),"00")&amp;"|"&amp;IF(AND(VALUE(RIGHT($AH$1,2))&gt;=57,VALUE(RIGHT($AH$1,2))&lt;=63),$D655,"COMUM"),GABARITO!$D:$D,0)),1,0))</f>
        <v/>
      </c>
      <c r="AI655" t="str">
        <f>IF(RESPOSTAS!AJ655="","",IF(UPPER(RESPOSTAS!AJ655)=INDEX(GABARITO!$C:$C,MATCH(TEXT(VALUE(RIGHT($AI$1,2)),"00")&amp;"|"&amp;IF(AND(VALUE(RIGHT($AI$1,2))&gt;=57,VALUE(RIGHT($AI$1,2))&lt;=63),$D655,"COMUM"),GABARITO!$D:$D,0)),1,0))</f>
        <v/>
      </c>
      <c r="AJ655" t="str">
        <f>IF(RESPOSTAS!AK655="","",IF(UPPER(RESPOSTAS!AK655)=INDEX(GABARITO!$C:$C,MATCH(TEXT(VALUE(RIGHT($AJ$1,2)),"00")&amp;"|"&amp;IF(AND(VALUE(RIGHT($AJ$1,2))&gt;=57,VALUE(RIGHT($AJ$1,2))&lt;=63),$D655,"COMUM"),GABARITO!$D:$D,0)),1,0))</f>
        <v/>
      </c>
      <c r="AK655" t="str">
        <f>IF(RESPOSTAS!AL655="","",IF(UPPER(RESPOSTAS!AL655)=INDEX(GABARITO!$C:$C,MATCH(TEXT(VALUE(RIGHT($AK$1,2)),"00")&amp;"|"&amp;IF(AND(VALUE(RIGHT($AK$1,2))&gt;=57,VALUE(RIGHT($AK$1,2))&lt;=63),$D655,"COMUM"),GABARITO!$D:$D,0)),1,0))</f>
        <v/>
      </c>
      <c r="AL655" t="str">
        <f>IF(RESPOSTAS!AM655="","",IF(UPPER(RESPOSTAS!AM655)=INDEX(GABARITO!$C:$C,MATCH(TEXT(VALUE(RIGHT($AL$1,2)),"00")&amp;"|"&amp;IF(AND(VALUE(RIGHT($AL$1,2))&gt;=57,VALUE(RIGHT($AL$1,2))&lt;=63),$D655,"COMUM"),GABARITO!$D:$D,0)),1,0))</f>
        <v/>
      </c>
      <c r="AM655" t="str">
        <f>IF(RESPOSTAS!AN655="","",IF(UPPER(RESPOSTAS!AN655)=INDEX(GABARITO!$C:$C,MATCH(TEXT(VALUE(RIGHT($AM$1,2)),"00")&amp;"|"&amp;IF(AND(VALUE(RIGHT($AM$1,2))&gt;=57,VALUE(RIGHT($AM$1,2))&lt;=63),$D655,"COMUM"),GABARITO!$D:$D,0)),1,0))</f>
        <v/>
      </c>
      <c r="AN655" t="str">
        <f>IF(RESPOSTAS!AO655="","",IF(UPPER(RESPOSTAS!AO655)=INDEX(GABARITO!$C:$C,MATCH(TEXT(VALUE(RIGHT($AN$1,2)),"00")&amp;"|"&amp;IF(AND(VALUE(RIGHT($AN$1,2))&gt;=57,VALUE(RIGHT($AN$1,2))&lt;=63),$D655,"COMUM"),GABARITO!$D:$D,0)),1,0))</f>
        <v/>
      </c>
      <c r="AO655" t="str">
        <f>IF(RESPOSTAS!AP655="","",IF(UPPER(RESPOSTAS!AP655)=INDEX(GABARITO!$C:$C,MATCH(TEXT(VALUE(RIGHT($AO$1,2)),"00")&amp;"|"&amp;IF(AND(VALUE(RIGHT($AO$1,2))&gt;=57,VALUE(RIGHT($AO$1,2))&lt;=63),$D655,"COMUM"),GABARITO!$D:$D,0)),1,0))</f>
        <v/>
      </c>
      <c r="AP655" t="str">
        <f>IF(RESPOSTAS!AQ655="","",IF(UPPER(RESPOSTAS!AQ655)=INDEX(GABARITO!$C:$C,MATCH(TEXT(VALUE(RIGHT($AP$1,2)),"00")&amp;"|"&amp;IF(AND(VALUE(RIGHT($AP$1,2))&gt;=57,VALUE(RIGHT($AP$1,2))&lt;=63),$D655,"COMUM"),GABARITO!$D:$D,0)),1,0))</f>
        <v/>
      </c>
      <c r="AQ655" t="str">
        <f>IF(RESPOSTAS!AR655="","",IF(UPPER(RESPOSTAS!AR655)=INDEX(GABARITO!$C:$C,MATCH(TEXT(VALUE(RIGHT($AQ$1,2)),"00")&amp;"|"&amp;IF(AND(VALUE(RIGHT($AQ$1,2))&gt;=57,VALUE(RIGHT($AQ$1,2))&lt;=63),$D655,"COMUM"),GABARITO!$D:$D,0)),1,0))</f>
        <v/>
      </c>
      <c r="AR655" t="str">
        <f>IF(RESPOSTAS!AS655="","",IF(UPPER(RESPOSTAS!AS655)=INDEX(GABARITO!$C:$C,MATCH(TEXT(VALUE(RIGHT($AR$1,2)),"00")&amp;"|"&amp;IF(AND(VALUE(RIGHT($AR$1,2))&gt;=57,VALUE(RIGHT($AR$1,2))&lt;=63),$D655,"COMUM"),GABARITO!$D:$D,0)),1,0))</f>
        <v/>
      </c>
      <c r="AS655" t="str">
        <f>IF(RESPOSTAS!AT655="","",IF(UPPER(RESPOSTAS!AT655)=INDEX(GABARITO!$C:$C,MATCH(TEXT(VALUE(RIGHT($AS$1,2)),"00")&amp;"|"&amp;IF(AND(VALUE(RIGHT($AS$1,2))&gt;=57,VALUE(RIGHT($AS$1,2))&lt;=63),$D655,"COMUM"),GABARITO!$D:$D,0)),1,0))</f>
        <v/>
      </c>
      <c r="AT655" t="str">
        <f>IF(RESPOSTAS!AU655="","",IF(UPPER(RESPOSTAS!AU655)=INDEX(GABARITO!$C:$C,MATCH(TEXT(VALUE(RIGHT($AT$1,2)),"00")&amp;"|"&amp;IF(AND(VALUE(RIGHT($AT$1,2))&gt;=57,VALUE(RIGHT($AT$1,2))&lt;=63),$D655,"COMUM"),GABARITO!$D:$D,0)),1,0))</f>
        <v/>
      </c>
      <c r="AU655" t="str">
        <f>IF(RESPOSTAS!AV655="","",IF(UPPER(RESPOSTAS!AV655)=INDEX(GABARITO!$C:$C,MATCH(TEXT(VALUE(RIGHT($AU$1,2)),"00")&amp;"|"&amp;IF(AND(VALUE(RIGHT($AU$1,2))&gt;=57,VALUE(RIGHT($AU$1,2))&lt;=63),$D655,"COMUM"),GABARITO!$D:$D,0)),1,0))</f>
        <v/>
      </c>
      <c r="AV655" t="str">
        <f>IF(RESPOSTAS!AW655="","",IF(UPPER(RESPOSTAS!AW655)=INDEX(GABARITO!$C:$C,MATCH(TEXT(VALUE(RIGHT($AV$1,2)),"00")&amp;"|"&amp;IF(AND(VALUE(RIGHT($AV$1,2))&gt;=57,VALUE(RIGHT($AV$1,2))&lt;=63),$D655,"COMUM"),GABARITO!$D:$D,0)),1,0))</f>
        <v/>
      </c>
      <c r="AW655" t="str">
        <f>IF(RESPOSTAS!AX655="","",IF(UPPER(RESPOSTAS!AX655)=INDEX(GABARITO!$C:$C,MATCH(TEXT(VALUE(RIGHT($AW$1,2)),"00")&amp;"|"&amp;IF(AND(VALUE(RIGHT($AW$1,2))&gt;=57,VALUE(RIGHT($AW$1,2))&lt;=63),$D655,"COMUM"),GABARITO!$D:$D,0)),1,0))</f>
        <v/>
      </c>
      <c r="AX655" t="str">
        <f>IF(RESPOSTAS!AY655="","",IF(UPPER(RESPOSTAS!AY655)=INDEX(GABARITO!$C:$C,MATCH(TEXT(VALUE(RIGHT($AX$1,2)),"00")&amp;"|"&amp;IF(AND(VALUE(RIGHT($AX$1,2))&gt;=57,VALUE(RIGHT($AX$1,2))&lt;=63),$D655,"COMUM"),GABARITO!$D:$D,0)),1,0))</f>
        <v/>
      </c>
      <c r="AY655" t="str">
        <f>IF(RESPOSTAS!AZ655="","",IF(UPPER(RESPOSTAS!AZ655)=INDEX(GABARITO!$C:$C,MATCH(TEXT(VALUE(RIGHT($AY$1,2)),"00")&amp;"|"&amp;IF(AND(VALUE(RIGHT($AY$1,2))&gt;=57,VALUE(RIGHT($AY$1,2))&lt;=63),$D655,"COMUM"),GABARITO!$D:$D,0)),1,0))</f>
        <v/>
      </c>
      <c r="AZ655" t="str">
        <f>IF(RESPOSTAS!BA655="","",IF(UPPER(RESPOSTAS!BA655)=INDEX(GABARITO!$C:$C,MATCH(TEXT(VALUE(RIGHT($AZ$1,2)),"00")&amp;"|"&amp;IF(AND(VALUE(RIGHT($AZ$1,2))&gt;=57,VALUE(RIGHT($AZ$1,2))&lt;=63),$D655,"COMUM"),GABARITO!$D:$D,0)),1,0))</f>
        <v/>
      </c>
      <c r="BA655" t="str">
        <f>IF(RESPOSTAS!BB655="","",IF(UPPER(RESPOSTAS!BB655)=INDEX(GABARITO!$C:$C,MATCH(TEXT(VALUE(RIGHT($BA$1,2)),"00")&amp;"|"&amp;IF(AND(VALUE(RIGHT($BA$1,2))&gt;=57,VALUE(RIGHT($BA$1,2))&lt;=63),$D655,"COMUM"),GABARITO!$D:$D,0)),1,0))</f>
        <v/>
      </c>
      <c r="BB655" t="str">
        <f>IF(RESPOSTAS!BC655="","",IF(UPPER(RESPOSTAS!BC655)=INDEX(GABARITO!$C:$C,MATCH(TEXT(VALUE(RIGHT($BB$1,2)),"00")&amp;"|"&amp;IF(AND(VALUE(RIGHT($BB$1,2))&gt;=57,VALUE(RIGHT($BB$1,2))&lt;=63),$D655,"COMUM"),GABARITO!$D:$D,0)),1,0))</f>
        <v/>
      </c>
      <c r="BC655" t="str">
        <f>IF(RESPOSTAS!BD655="","",IF(UPPER(RESPOSTAS!BD655)=INDEX(GABARITO!$C:$C,MATCH(TEXT(VALUE(RIGHT($BC$1,2)),"00")&amp;"|"&amp;IF(AND(VALUE(RIGHT($BC$1,2))&gt;=57,VALUE(RIGHT($BC$1,2))&lt;=63),$D655,"COMUM"),GABARITO!$D:$D,0)),1,0))</f>
        <v/>
      </c>
      <c r="BD655" t="str">
        <f>IF(RESPOSTAS!BE655="","",IF(UPPER(RESPOSTAS!BE655)=INDEX(GABARITO!$C:$C,MATCH(TEXT(VALUE(RIGHT($BD$1,2)),"00")&amp;"|"&amp;IF(AND(VALUE(RIGHT($BD$1,2))&gt;=57,VALUE(RIGHT($BD$1,2))&lt;=63),$D655,"COMUM"),GABARITO!$D:$D,0)),1,0))</f>
        <v/>
      </c>
      <c r="BE655" t="str">
        <f>IF(RESPOSTAS!BF655="","",IF(UPPER(RESPOSTAS!BF655)=INDEX(GABARITO!$C:$C,MATCH(TEXT(VALUE(RIGHT($BE$1,2)),"00")&amp;"|"&amp;IF(AND(VALUE(RIGHT($BE$1,2))&gt;=57,VALUE(RIGHT($BE$1,2))&lt;=63),$D655,"COMUM"),GABARITO!$D:$D,0)),1,0))</f>
        <v/>
      </c>
      <c r="BF655" t="str">
        <f>IF(RESPOSTAS!BG655="","",IF(UPPER(RESPOSTAS!BG655)=INDEX(GABARITO!$C:$C,MATCH(TEXT(VALUE(RIGHT($BF$1,2)),"00")&amp;"|"&amp;IF(AND(VALUE(RIGHT($BF$1,2))&gt;=57,VALUE(RIGHT($BF$1,2))&lt;=63),$D655,"COMUM"),GABARITO!$D:$D,0)),1,0))</f>
        <v/>
      </c>
      <c r="BG655" t="str">
        <f>IF(RESPOSTAS!BH655="","",IF(UPPER(RESPOSTAS!BH655)=INDEX(GABARITO!$C:$C,MATCH(TEXT(VALUE(RIGHT($BG$1,2)),"00")&amp;"|"&amp;IF(AND(VALUE(RIGHT($BG$1,2))&gt;=57,VALUE(RIGHT($BG$1,2))&lt;=63),$D655,"COMUM"),GABARITO!$D:$D,0)),1,0))</f>
        <v/>
      </c>
      <c r="BH655" t="str">
        <f>IF(RESPOSTAS!BI655="","",IF(UPPER(RESPOSTAS!BI655)=INDEX(GABARITO!$C:$C,MATCH(TEXT(VALUE(RIGHT($BH$1,2)),"00")&amp;"|"&amp;IF(AND(VALUE(RIGHT($BH$1,2))&gt;=57,VALUE(RIGHT($BH$1,2))&lt;=63),$D655,"COMUM"),GABARITO!$D:$D,0)),1,0))</f>
        <v/>
      </c>
      <c r="BI655" t="str">
        <f>IF(RESPOSTAS!BJ655="","",IF(UPPER(RESPOSTAS!BJ655)=INDEX(GABARITO!$C:$C,MATCH(TEXT(VALUE(RIGHT($BI$1,2)),"00")&amp;"|"&amp;IF(AND(VALUE(RIGHT($BI$1,2))&gt;=57,VALUE(RIGHT($BI$1,2))&lt;=63),$D655,"COMUM"),GABARITO!$D:$D,0)),1,0))</f>
        <v/>
      </c>
      <c r="BJ655" t="str">
        <f>IF(RESPOSTAS!BK655="","",IF(UPPER(RESPOSTAS!BK655)=INDEX(GABARITO!$C:$C,MATCH(TEXT(VALUE(RIGHT($BJ$1,2)),"00")&amp;"|"&amp;IF(AND(VALUE(RIGHT($BJ$1,2))&gt;=57,VALUE(RIGHT($BJ$1,2))&lt;=63),$D655,"COMUM"),GABARITO!$D:$D,0)),1,0))</f>
        <v/>
      </c>
      <c r="BK655" t="str">
        <f>IF(RESPOSTAS!BL655="","",IF(UPPER(RESPOSTAS!BL655)=INDEX(GABARITO!$C:$C,MATCH(TEXT(VALUE(RIGHT($BK$1,2)),"00")&amp;"|"&amp;IF(AND(VALUE(RIGHT($BK$1,2))&gt;=57,VALUE(RIGHT($BK$1,2))&lt;=63),$D655,"COMUM"),GABARITO!$D:$D,0)),1,0))</f>
        <v/>
      </c>
      <c r="BL655" t="str">
        <f>IF(RESPOSTAS!BM655="","",IF(UPPER(RESPOSTAS!BM655)=INDEX(GABARITO!$C:$C,MATCH(TEXT(VALUE(RIGHT($BL$1,2)),"00")&amp;"|"&amp;IF(AND(VALUE(RIGHT($BL$1,2))&gt;=57,VALUE(RIGHT($BL$1,2))&lt;=63),$D655,"COMUM"),GABARITO!$D:$D,0)),1,0))</f>
        <v/>
      </c>
      <c r="BM655" t="str">
        <f>IF(RESPOSTAS!BN655="","",IF(UPPER(RESPOSTAS!BN655)=INDEX(GABARITO!$C:$C,MATCH(TEXT(VALUE(RIGHT($BM$1,2)),"00")&amp;"|"&amp;IF(AND(VALUE(RIGHT($BM$1,2))&gt;=57,VALUE(RIGHT($BM$1,2))&lt;=63),$D655,"COMUM"),GABARITO!$D:$D,0)),1,0))</f>
        <v/>
      </c>
      <c r="BN655" t="str">
        <f>IF(RESPOSTAS!BO655="","",IF(UPPER(RESPOSTAS!BO655)=INDEX(GABARITO!$C:$C,MATCH(TEXT(VALUE(RIGHT($BN$1,2)),"00")&amp;"|"&amp;IF(AND(VALUE(RIGHT($BN$1,2))&gt;=57,VALUE(RIGHT($BN$1,2))&lt;=63),$D655,"COMUM"),GABARITO!$D:$D,0)),1,0))</f>
        <v/>
      </c>
      <c r="BO655" t="str">
        <f>IF(RESPOSTAS!BP655="","",IF(UPPER(RESPOSTAS!BP655)=INDEX(GABARITO!$C:$C,MATCH(TEXT(VALUE(RIGHT($BO$1,2)),"00")&amp;"|"&amp;IF(AND(VALUE(RIGHT($BO$1,2))&gt;=57,VALUE(RIGHT($BO$1,2))&lt;=63),$D655,"COMUM"),GABARITO!$D:$D,0)),1,0))</f>
        <v/>
      </c>
      <c r="BP655">
        <f>COUNTIF(RESPOSTAS!F655:BP655,"&lt;&gt;")</f>
        <v>0</v>
      </c>
      <c r="BQ655" t="str">
        <f t="shared" si="102"/>
        <v/>
      </c>
      <c r="BR655" s="10" t="str">
        <f t="shared" si="103"/>
        <v/>
      </c>
      <c r="BT655" s="11" t="str">
        <f t="shared" si="105"/>
        <v/>
      </c>
      <c r="BU655" s="11" t="str">
        <f t="shared" si="106"/>
        <v/>
      </c>
      <c r="BV655" s="11" t="str">
        <f t="shared" si="107"/>
        <v/>
      </c>
      <c r="BW655" s="11" t="str">
        <f t="shared" si="108"/>
        <v/>
      </c>
      <c r="BX655" s="11" t="str">
        <f t="shared" si="109"/>
        <v/>
      </c>
      <c r="BY655" s="11" t="str">
        <f t="shared" si="110"/>
        <v/>
      </c>
      <c r="BZ655" s="3" t="str">
        <f t="shared" si="104"/>
        <v/>
      </c>
      <c r="CA655" s="3" t="e">
        <f t="shared" si="101"/>
        <v>#VALUE!</v>
      </c>
    </row>
    <row r="656" spans="1:79" x14ac:dyDescent="0.25">
      <c r="A656" t="str">
        <f>IF(RESPOSTAS!A656="","",RESPOSTAS!A656)</f>
        <v/>
      </c>
      <c r="B656" t="str">
        <f>IF(RESPOSTAS!C656="","",RESPOSTAS!C656)</f>
        <v/>
      </c>
      <c r="C656" t="str">
        <f>IF(RESPOSTAS!D656="","",RESPOSTAS!D656)</f>
        <v/>
      </c>
      <c r="D656" t="str">
        <f>IF(RESPOSTAS!E656="","",RESPOSTAS!E656)</f>
        <v/>
      </c>
      <c r="E656" t="str">
        <f>IF(RESPOSTAS!F656="","",IF(UPPER(RESPOSTAS!F656)=INDEX(GABARITO!$C:$C,MATCH(TEXT(VALUE(RIGHT($E$1,2)),"00")&amp;"|"&amp;IF(AND(VALUE(RIGHT($E$1,2))&gt;=57,VALUE(RIGHT($E$1,2))&lt;=63),$D656,"COMUM"),GABARITO!$D:$D,0)),1,0))</f>
        <v/>
      </c>
      <c r="F656" t="str">
        <f>IF(RESPOSTAS!G656="","",IF(UPPER(RESPOSTAS!G656)=INDEX(GABARITO!$C:$C,MATCH(TEXT(VALUE(RIGHT($F$1,2)),"00")&amp;"|"&amp;IF(AND(VALUE(RIGHT($F$1,2))&gt;=57,VALUE(RIGHT($F$1,2))&lt;=63),$D656,"COMUM"),GABARITO!$D:$D,0)),1,0))</f>
        <v/>
      </c>
      <c r="G656" t="str">
        <f>IF(RESPOSTAS!H656="","",IF(UPPER(RESPOSTAS!H656)=INDEX(GABARITO!$C:$C,MATCH(TEXT(VALUE(RIGHT($G$1,2)),"00")&amp;"|"&amp;IF(AND(VALUE(RIGHT($G$1,2))&gt;=57,VALUE(RIGHT($G$1,2))&lt;=63),$D656,"COMUM"),GABARITO!$D:$D,0)),1,0))</f>
        <v/>
      </c>
      <c r="H656" t="str">
        <f>IF(RESPOSTAS!I656="","",IF(UPPER(RESPOSTAS!I656)=INDEX(GABARITO!$C:$C,MATCH(TEXT(VALUE(RIGHT($H$1,2)),"00")&amp;"|"&amp;IF(AND(VALUE(RIGHT($H$1,2))&gt;=57,VALUE(RIGHT($H$1,2))&lt;=63),$D656,"COMUM"),GABARITO!$D:$D,0)),1,0))</f>
        <v/>
      </c>
      <c r="I656" t="str">
        <f>IF(RESPOSTAS!J656="","",IF(UPPER(RESPOSTAS!J656)=INDEX(GABARITO!$C:$C,MATCH(TEXT(VALUE(RIGHT($I$1,2)),"00")&amp;"|"&amp;IF(AND(VALUE(RIGHT($I$1,2))&gt;=57,VALUE(RIGHT($I$1,2))&lt;=63),$D656,"COMUM"),GABARITO!$D:$D,0)),1,0))</f>
        <v/>
      </c>
      <c r="J656" t="str">
        <f>IF(RESPOSTAS!K656="","",IF(UPPER(RESPOSTAS!K656)=INDEX(GABARITO!$C:$C,MATCH(TEXT(VALUE(RIGHT($J$1,2)),"00")&amp;"|"&amp;IF(AND(VALUE(RIGHT($J$1,2))&gt;=57,VALUE(RIGHT($J$1,2))&lt;=63),$D656,"COMUM"),GABARITO!$D:$D,0)),1,0))</f>
        <v/>
      </c>
      <c r="K656" t="str">
        <f>IF(RESPOSTAS!L656="","",IF(UPPER(RESPOSTAS!L656)=INDEX(GABARITO!$C:$C,MATCH(TEXT(VALUE(RIGHT($K$1,2)),"00")&amp;"|"&amp;IF(AND(VALUE(RIGHT($K$1,2))&gt;=57,VALUE(RIGHT($K$1,2))&lt;=63),$D656,"COMUM"),GABARITO!$D:$D,0)),1,0))</f>
        <v/>
      </c>
      <c r="L656" t="str">
        <f>IF(RESPOSTAS!M656="","",IF(UPPER(RESPOSTAS!M656)=INDEX(GABARITO!$C:$C,MATCH(TEXT(VALUE(RIGHT($L$1,2)),"00")&amp;"|"&amp;IF(AND(VALUE(RIGHT($L$1,2))&gt;=57,VALUE(RIGHT($L$1,2))&lt;=63),$D656,"COMUM"),GABARITO!$D:$D,0)),1,0))</f>
        <v/>
      </c>
      <c r="M656" t="str">
        <f>IF(RESPOSTAS!N656="","",IF(UPPER(RESPOSTAS!N656)=INDEX(GABARITO!$C:$C,MATCH(TEXT(VALUE(RIGHT($M$1,2)),"00")&amp;"|"&amp;IF(AND(VALUE(RIGHT($M$1,2))&gt;=57,VALUE(RIGHT($M$1,2))&lt;=63),$D656,"COMUM"),GABARITO!$D:$D,0)),1,0))</f>
        <v/>
      </c>
      <c r="N656" t="str">
        <f>IF(RESPOSTAS!O656="","",IF(UPPER(RESPOSTAS!O656)=INDEX(GABARITO!$C:$C,MATCH(TEXT(VALUE(RIGHT($E$1,2)),"00")&amp;"|"&amp;IF(AND(VALUE(RIGHT($E$1,2))&gt;=57,VALUE(RIGHT($E$1,2))&lt;=63),$D656,"COMUM"),GABARITO!$D:$D,0)),1,0))</f>
        <v/>
      </c>
      <c r="O656" t="str">
        <f>IF(RESPOSTAS!P656="","",IF(UPPER(RESPOSTAS!P656)=INDEX(GABARITO!$C:$C,MATCH(TEXT(VALUE(RIGHT($O$1,2)),"00")&amp;"|"&amp;IF(AND(VALUE(RIGHT($O$1,2))&gt;=57,VALUE(RIGHT($O$1,2))&lt;=63),$D656,"COMUM"),GABARITO!$D:$D,0)),1,0))</f>
        <v/>
      </c>
      <c r="P656" t="str">
        <f>IF(RESPOSTAS!Q656="","",IF(UPPER(RESPOSTAS!Q656)=INDEX(GABARITO!$C:$C,MATCH(TEXT(VALUE(RIGHT($P$1,2)),"00")&amp;"|"&amp;IF(AND(VALUE(RIGHT($P$1,2))&gt;=57,VALUE(RIGHT($P$1,2))&lt;=63),$D656,"COMUM"),GABARITO!$D:$D,0)),1,0))</f>
        <v/>
      </c>
      <c r="Q656" t="str">
        <f>IF(RESPOSTAS!R656="","",IF(UPPER(RESPOSTAS!R656)=INDEX(GABARITO!$C:$C,MATCH(TEXT(VALUE(RIGHT($Q$1,2)),"00")&amp;"|"&amp;IF(AND(VALUE(RIGHT($Q$1,2))&gt;=57,VALUE(RIGHT($Q$1,2))&lt;=63),$D656,"COMUM"),GABARITO!$D:$D,0)),1,0))</f>
        <v/>
      </c>
      <c r="R656" t="str">
        <f>IF(RESPOSTAS!S656="","",IF(UPPER(RESPOSTAS!S656)=INDEX(GABARITO!$C:$C,MATCH(TEXT(VALUE(RIGHT($R$1,2)),"00")&amp;"|"&amp;IF(AND(VALUE(RIGHT($R$1,2))&gt;=57,VALUE(RIGHT($R$1,2))&lt;=63),$D656,"COMUM"),GABARITO!$D:$D,0)),1,0))</f>
        <v/>
      </c>
      <c r="S656" t="str">
        <f>IF(RESPOSTAS!T656="","",IF(UPPER(RESPOSTAS!T656)=INDEX(GABARITO!$C:$C,MATCH(TEXT(VALUE(RIGHT($S$1,2)),"00")&amp;"|"&amp;IF(AND(VALUE(RIGHT($S$1,2))&gt;=57,VALUE(RIGHT($S$1,2))&lt;=63),$D656,"COMUM"),GABARITO!$D:$D,0)),1,0))</f>
        <v/>
      </c>
      <c r="T656" t="str">
        <f>IF(RESPOSTAS!U656="","",IF(UPPER(RESPOSTAS!U656)=INDEX(GABARITO!$C:$C,MATCH(TEXT(VALUE(RIGHT($T$1,2)),"00")&amp;"|"&amp;IF(AND(VALUE(RIGHT($T$1,2))&gt;=57,VALUE(RIGHT($T$1,2))&lt;=63),$D656,"COMUM"),GABARITO!$D:$D,0)),1,0))</f>
        <v/>
      </c>
      <c r="U656" t="str">
        <f>IF(RESPOSTAS!V656="","",IF(UPPER(RESPOSTAS!V656)=INDEX(GABARITO!$C:$C,MATCH(TEXT(VALUE(RIGHT($U$1,2)),"00")&amp;"|"&amp;IF(AND(VALUE(RIGHT($U$1,2))&gt;=57,VALUE(RIGHT($U$1,2))&lt;=63),$D656,"COMUM"),GABARITO!$D:$D,0)),1,0))</f>
        <v/>
      </c>
      <c r="V656" t="str">
        <f>IF(RESPOSTAS!W656="","",IF(UPPER(RESPOSTAS!W656)=INDEX(GABARITO!$C:$C,MATCH(TEXT(VALUE(RIGHT($E$1,2)),"00")&amp;"|"&amp;IF(AND(VALUE(RIGHT($E$1,2))&gt;=57,VALUE(RIGHT($E$1,2))&lt;=63),$D656,"COMUM"),GABARITO!$D:$D,0)),1,0))</f>
        <v/>
      </c>
      <c r="W656" t="str">
        <f>IF(RESPOSTAS!X656="","",IF(UPPER(RESPOSTAS!X656)=INDEX(GABARITO!$C:$C,MATCH(TEXT(VALUE(RIGHT($W$1,2)),"00")&amp;"|"&amp;IF(AND(VALUE(RIGHT($W$1,2))&gt;=57,VALUE(RIGHT($W$1,2))&lt;=63),$D656,"COMUM"),GABARITO!$D:$D,0)),1,0))</f>
        <v/>
      </c>
      <c r="X656" t="str">
        <f>IF(RESPOSTAS!Y656="","",IF(UPPER(RESPOSTAS!Y656)=INDEX(GABARITO!$C:$C,MATCH(TEXT(VALUE(RIGHT($X$1,2)),"00")&amp;"|"&amp;IF(AND(VALUE(RIGHT($X$1,2))&gt;=57,VALUE(RIGHT($X$1,2))&lt;=63),$D656,"COMUM"),GABARITO!$D:$D,0)),1,0))</f>
        <v/>
      </c>
      <c r="Y656" t="str">
        <f>IF(RESPOSTAS!Z656="","",IF(UPPER(RESPOSTAS!Z656)=INDEX(GABARITO!$C:$C,MATCH(TEXT(VALUE(RIGHT($Y$1,2)),"00")&amp;"|"&amp;IF(AND(VALUE(RIGHT($Y$1,2))&gt;=57,VALUE(RIGHT($Y$1,2))&lt;=63),$D656,"COMUM"),GABARITO!$D:$D,0)),1,0))</f>
        <v/>
      </c>
      <c r="Z656" t="str">
        <f>IF(RESPOSTAS!AA656="","",IF(UPPER(RESPOSTAS!AA656)=INDEX(GABARITO!$C:$C,MATCH(TEXT(VALUE(RIGHT($Z$1,2)),"00")&amp;"|"&amp;IF(AND(VALUE(RIGHT($Z$1,2))&gt;=57,VALUE(RIGHT($Z$1,2))&lt;=63),$D656,"COMUM"),GABARITO!$D:$D,0)),1,0))</f>
        <v/>
      </c>
      <c r="AA656" t="str">
        <f>IF(RESPOSTAS!AB656="","",IF(UPPER(RESPOSTAS!AB656)=INDEX(GABARITO!$C:$C,MATCH(TEXT(VALUE(RIGHT($AA$1,2)),"00")&amp;"|"&amp;IF(AND(VALUE(RIGHT($AA$1,2))&gt;=57,VALUE(RIGHT($AA$1,2))&lt;=63),$D656,"COMUM"),GABARITO!$D:$D,0)),1,0))</f>
        <v/>
      </c>
      <c r="AB656" t="str">
        <f>IF(RESPOSTAS!AC656="","",IF(UPPER(RESPOSTAS!AC656)=INDEX(GABARITO!$C:$C,MATCH(TEXT(VALUE(RIGHT($AB$1,2)),"00")&amp;"|"&amp;IF(AND(VALUE(RIGHT($AB$1,2))&gt;=57,VALUE(RIGHT($AB$1,2))&lt;=63),$D656,"COMUM"),GABARITO!$D:$D,0)),1,0))</f>
        <v/>
      </c>
      <c r="AC656" t="str">
        <f>IF(RESPOSTAS!AD656="","",IF(UPPER(RESPOSTAS!AD656)=INDEX(GABARITO!$C:$C,MATCH(TEXT(VALUE(RIGHT($AC$1,2)),"00")&amp;"|"&amp;IF(AND(VALUE(RIGHT($AC$1,2))&gt;=57,VALUE(RIGHT($AC$1,2))&lt;=63),$D656,"COMUM"),GABARITO!$D:$D,0)),1,0))</f>
        <v/>
      </c>
      <c r="AD656" t="str">
        <f>IF(RESPOSTAS!AE656="","",IF(UPPER(RESPOSTAS!AE656)=INDEX(GABARITO!$C:$C,MATCH(TEXT(VALUE(RIGHT($AD$1,2)),"00")&amp;"|"&amp;IF(AND(VALUE(RIGHT($AD$1,2))&gt;=57,VALUE(RIGHT($AD$1,2))&lt;=63),$D656,"COMUM"),GABARITO!$D:$D,0)),1,0))</f>
        <v/>
      </c>
      <c r="AE656" t="str">
        <f>IF(RESPOSTAS!AF656="","",IF(UPPER(RESPOSTAS!AF656)=INDEX(GABARITO!$C:$C,MATCH(TEXT(VALUE(RIGHT($AE$1,2)),"00")&amp;"|"&amp;IF(AND(VALUE(RIGHT($AE$1,2))&gt;=57,VALUE(RIGHT($AE$1,2))&lt;=63),$D656,"COMUM"),GABARITO!$D:$D,0)),1,0))</f>
        <v/>
      </c>
      <c r="AF656" t="str">
        <f>IF(RESPOSTAS!AG656="","",IF(UPPER(RESPOSTAS!AG656)=INDEX(GABARITO!$C:$C,MATCH(TEXT(VALUE(RIGHT($AF$1,2)),"00")&amp;"|"&amp;IF(AND(VALUE(RIGHT($AF$1,2))&gt;=57,VALUE(RIGHT($AF$1,2))&lt;=63),$D656,"COMUM"),GABARITO!$D:$D,0)),1,0))</f>
        <v/>
      </c>
      <c r="AG656" t="str">
        <f>IF(RESPOSTAS!AH656="","",IF(UPPER(RESPOSTAS!AH656)=INDEX(GABARITO!$C:$C,MATCH(TEXT(VALUE(RIGHT($AG$1,2)),"00")&amp;"|"&amp;IF(AND(VALUE(RIGHT($AG$1,2))&gt;=57,VALUE(RIGHT($AG$1,2))&lt;=63),$D656,"COMUM"),GABARITO!$D:$D,0)),1,0))</f>
        <v/>
      </c>
      <c r="AH656" t="str">
        <f>IF(RESPOSTAS!AI656="","",IF(UPPER(RESPOSTAS!AI656)=INDEX(GABARITO!$C:$C,MATCH(TEXT(VALUE(RIGHT($AH$1,2)),"00")&amp;"|"&amp;IF(AND(VALUE(RIGHT($AH$1,2))&gt;=57,VALUE(RIGHT($AH$1,2))&lt;=63),$D656,"COMUM"),GABARITO!$D:$D,0)),1,0))</f>
        <v/>
      </c>
      <c r="AI656" t="str">
        <f>IF(RESPOSTAS!AJ656="","",IF(UPPER(RESPOSTAS!AJ656)=INDEX(GABARITO!$C:$C,MATCH(TEXT(VALUE(RIGHT($AI$1,2)),"00")&amp;"|"&amp;IF(AND(VALUE(RIGHT($AI$1,2))&gt;=57,VALUE(RIGHT($AI$1,2))&lt;=63),$D656,"COMUM"),GABARITO!$D:$D,0)),1,0))</f>
        <v/>
      </c>
      <c r="AJ656" t="str">
        <f>IF(RESPOSTAS!AK656="","",IF(UPPER(RESPOSTAS!AK656)=INDEX(GABARITO!$C:$C,MATCH(TEXT(VALUE(RIGHT($AJ$1,2)),"00")&amp;"|"&amp;IF(AND(VALUE(RIGHT($AJ$1,2))&gt;=57,VALUE(RIGHT($AJ$1,2))&lt;=63),$D656,"COMUM"),GABARITO!$D:$D,0)),1,0))</f>
        <v/>
      </c>
      <c r="AK656" t="str">
        <f>IF(RESPOSTAS!AL656="","",IF(UPPER(RESPOSTAS!AL656)=INDEX(GABARITO!$C:$C,MATCH(TEXT(VALUE(RIGHT($AK$1,2)),"00")&amp;"|"&amp;IF(AND(VALUE(RIGHT($AK$1,2))&gt;=57,VALUE(RIGHT($AK$1,2))&lt;=63),$D656,"COMUM"),GABARITO!$D:$D,0)),1,0))</f>
        <v/>
      </c>
      <c r="AL656" t="str">
        <f>IF(RESPOSTAS!AM656="","",IF(UPPER(RESPOSTAS!AM656)=INDEX(GABARITO!$C:$C,MATCH(TEXT(VALUE(RIGHT($AL$1,2)),"00")&amp;"|"&amp;IF(AND(VALUE(RIGHT($AL$1,2))&gt;=57,VALUE(RIGHT($AL$1,2))&lt;=63),$D656,"COMUM"),GABARITO!$D:$D,0)),1,0))</f>
        <v/>
      </c>
      <c r="AM656" t="str">
        <f>IF(RESPOSTAS!AN656="","",IF(UPPER(RESPOSTAS!AN656)=INDEX(GABARITO!$C:$C,MATCH(TEXT(VALUE(RIGHT($AM$1,2)),"00")&amp;"|"&amp;IF(AND(VALUE(RIGHT($AM$1,2))&gt;=57,VALUE(RIGHT($AM$1,2))&lt;=63),$D656,"COMUM"),GABARITO!$D:$D,0)),1,0))</f>
        <v/>
      </c>
      <c r="AN656" t="str">
        <f>IF(RESPOSTAS!AO656="","",IF(UPPER(RESPOSTAS!AO656)=INDEX(GABARITO!$C:$C,MATCH(TEXT(VALUE(RIGHT($AN$1,2)),"00")&amp;"|"&amp;IF(AND(VALUE(RIGHT($AN$1,2))&gt;=57,VALUE(RIGHT($AN$1,2))&lt;=63),$D656,"COMUM"),GABARITO!$D:$D,0)),1,0))</f>
        <v/>
      </c>
      <c r="AO656" t="str">
        <f>IF(RESPOSTAS!AP656="","",IF(UPPER(RESPOSTAS!AP656)=INDEX(GABARITO!$C:$C,MATCH(TEXT(VALUE(RIGHT($AO$1,2)),"00")&amp;"|"&amp;IF(AND(VALUE(RIGHT($AO$1,2))&gt;=57,VALUE(RIGHT($AO$1,2))&lt;=63),$D656,"COMUM"),GABARITO!$D:$D,0)),1,0))</f>
        <v/>
      </c>
      <c r="AP656" t="str">
        <f>IF(RESPOSTAS!AQ656="","",IF(UPPER(RESPOSTAS!AQ656)=INDEX(GABARITO!$C:$C,MATCH(TEXT(VALUE(RIGHT($AP$1,2)),"00")&amp;"|"&amp;IF(AND(VALUE(RIGHT($AP$1,2))&gt;=57,VALUE(RIGHT($AP$1,2))&lt;=63),$D656,"COMUM"),GABARITO!$D:$D,0)),1,0))</f>
        <v/>
      </c>
      <c r="AQ656" t="str">
        <f>IF(RESPOSTAS!AR656="","",IF(UPPER(RESPOSTAS!AR656)=INDEX(GABARITO!$C:$C,MATCH(TEXT(VALUE(RIGHT($AQ$1,2)),"00")&amp;"|"&amp;IF(AND(VALUE(RIGHT($AQ$1,2))&gt;=57,VALUE(RIGHT($AQ$1,2))&lt;=63),$D656,"COMUM"),GABARITO!$D:$D,0)),1,0))</f>
        <v/>
      </c>
      <c r="AR656" t="str">
        <f>IF(RESPOSTAS!AS656="","",IF(UPPER(RESPOSTAS!AS656)=INDEX(GABARITO!$C:$C,MATCH(TEXT(VALUE(RIGHT($AR$1,2)),"00")&amp;"|"&amp;IF(AND(VALUE(RIGHT($AR$1,2))&gt;=57,VALUE(RIGHT($AR$1,2))&lt;=63),$D656,"COMUM"),GABARITO!$D:$D,0)),1,0))</f>
        <v/>
      </c>
      <c r="AS656" t="str">
        <f>IF(RESPOSTAS!AT656="","",IF(UPPER(RESPOSTAS!AT656)=INDEX(GABARITO!$C:$C,MATCH(TEXT(VALUE(RIGHT($AS$1,2)),"00")&amp;"|"&amp;IF(AND(VALUE(RIGHT($AS$1,2))&gt;=57,VALUE(RIGHT($AS$1,2))&lt;=63),$D656,"COMUM"),GABARITO!$D:$D,0)),1,0))</f>
        <v/>
      </c>
      <c r="AT656" t="str">
        <f>IF(RESPOSTAS!AU656="","",IF(UPPER(RESPOSTAS!AU656)=INDEX(GABARITO!$C:$C,MATCH(TEXT(VALUE(RIGHT($AT$1,2)),"00")&amp;"|"&amp;IF(AND(VALUE(RIGHT($AT$1,2))&gt;=57,VALUE(RIGHT($AT$1,2))&lt;=63),$D656,"COMUM"),GABARITO!$D:$D,0)),1,0))</f>
        <v/>
      </c>
      <c r="AU656" t="str">
        <f>IF(RESPOSTAS!AV656="","",IF(UPPER(RESPOSTAS!AV656)=INDEX(GABARITO!$C:$C,MATCH(TEXT(VALUE(RIGHT($AU$1,2)),"00")&amp;"|"&amp;IF(AND(VALUE(RIGHT($AU$1,2))&gt;=57,VALUE(RIGHT($AU$1,2))&lt;=63),$D656,"COMUM"),GABARITO!$D:$D,0)),1,0))</f>
        <v/>
      </c>
      <c r="AV656" t="str">
        <f>IF(RESPOSTAS!AW656="","",IF(UPPER(RESPOSTAS!AW656)=INDEX(GABARITO!$C:$C,MATCH(TEXT(VALUE(RIGHT($AV$1,2)),"00")&amp;"|"&amp;IF(AND(VALUE(RIGHT($AV$1,2))&gt;=57,VALUE(RIGHT($AV$1,2))&lt;=63),$D656,"COMUM"),GABARITO!$D:$D,0)),1,0))</f>
        <v/>
      </c>
      <c r="AW656" t="str">
        <f>IF(RESPOSTAS!AX656="","",IF(UPPER(RESPOSTAS!AX656)=INDEX(GABARITO!$C:$C,MATCH(TEXT(VALUE(RIGHT($AW$1,2)),"00")&amp;"|"&amp;IF(AND(VALUE(RIGHT($AW$1,2))&gt;=57,VALUE(RIGHT($AW$1,2))&lt;=63),$D656,"COMUM"),GABARITO!$D:$D,0)),1,0))</f>
        <v/>
      </c>
      <c r="AX656" t="str">
        <f>IF(RESPOSTAS!AY656="","",IF(UPPER(RESPOSTAS!AY656)=INDEX(GABARITO!$C:$C,MATCH(TEXT(VALUE(RIGHT($AX$1,2)),"00")&amp;"|"&amp;IF(AND(VALUE(RIGHT($AX$1,2))&gt;=57,VALUE(RIGHT($AX$1,2))&lt;=63),$D656,"COMUM"),GABARITO!$D:$D,0)),1,0))</f>
        <v/>
      </c>
      <c r="AY656" t="str">
        <f>IF(RESPOSTAS!AZ656="","",IF(UPPER(RESPOSTAS!AZ656)=INDEX(GABARITO!$C:$C,MATCH(TEXT(VALUE(RIGHT($AY$1,2)),"00")&amp;"|"&amp;IF(AND(VALUE(RIGHT($AY$1,2))&gt;=57,VALUE(RIGHT($AY$1,2))&lt;=63),$D656,"COMUM"),GABARITO!$D:$D,0)),1,0))</f>
        <v/>
      </c>
      <c r="AZ656" t="str">
        <f>IF(RESPOSTAS!BA656="","",IF(UPPER(RESPOSTAS!BA656)=INDEX(GABARITO!$C:$C,MATCH(TEXT(VALUE(RIGHT($AZ$1,2)),"00")&amp;"|"&amp;IF(AND(VALUE(RIGHT($AZ$1,2))&gt;=57,VALUE(RIGHT($AZ$1,2))&lt;=63),$D656,"COMUM"),GABARITO!$D:$D,0)),1,0))</f>
        <v/>
      </c>
      <c r="BA656" t="str">
        <f>IF(RESPOSTAS!BB656="","",IF(UPPER(RESPOSTAS!BB656)=INDEX(GABARITO!$C:$C,MATCH(TEXT(VALUE(RIGHT($BA$1,2)),"00")&amp;"|"&amp;IF(AND(VALUE(RIGHT($BA$1,2))&gt;=57,VALUE(RIGHT($BA$1,2))&lt;=63),$D656,"COMUM"),GABARITO!$D:$D,0)),1,0))</f>
        <v/>
      </c>
      <c r="BB656" t="str">
        <f>IF(RESPOSTAS!BC656="","",IF(UPPER(RESPOSTAS!BC656)=INDEX(GABARITO!$C:$C,MATCH(TEXT(VALUE(RIGHT($BB$1,2)),"00")&amp;"|"&amp;IF(AND(VALUE(RIGHT($BB$1,2))&gt;=57,VALUE(RIGHT($BB$1,2))&lt;=63),$D656,"COMUM"),GABARITO!$D:$D,0)),1,0))</f>
        <v/>
      </c>
      <c r="BC656" t="str">
        <f>IF(RESPOSTAS!BD656="","",IF(UPPER(RESPOSTAS!BD656)=INDEX(GABARITO!$C:$C,MATCH(TEXT(VALUE(RIGHT($BC$1,2)),"00")&amp;"|"&amp;IF(AND(VALUE(RIGHT($BC$1,2))&gt;=57,VALUE(RIGHT($BC$1,2))&lt;=63),$D656,"COMUM"),GABARITO!$D:$D,0)),1,0))</f>
        <v/>
      </c>
      <c r="BD656" t="str">
        <f>IF(RESPOSTAS!BE656="","",IF(UPPER(RESPOSTAS!BE656)=INDEX(GABARITO!$C:$C,MATCH(TEXT(VALUE(RIGHT($BD$1,2)),"00")&amp;"|"&amp;IF(AND(VALUE(RIGHT($BD$1,2))&gt;=57,VALUE(RIGHT($BD$1,2))&lt;=63),$D656,"COMUM"),GABARITO!$D:$D,0)),1,0))</f>
        <v/>
      </c>
      <c r="BE656" t="str">
        <f>IF(RESPOSTAS!BF656="","",IF(UPPER(RESPOSTAS!BF656)=INDEX(GABARITO!$C:$C,MATCH(TEXT(VALUE(RIGHT($BE$1,2)),"00")&amp;"|"&amp;IF(AND(VALUE(RIGHT($BE$1,2))&gt;=57,VALUE(RIGHT($BE$1,2))&lt;=63),$D656,"COMUM"),GABARITO!$D:$D,0)),1,0))</f>
        <v/>
      </c>
      <c r="BF656" t="str">
        <f>IF(RESPOSTAS!BG656="","",IF(UPPER(RESPOSTAS!BG656)=INDEX(GABARITO!$C:$C,MATCH(TEXT(VALUE(RIGHT($BF$1,2)),"00")&amp;"|"&amp;IF(AND(VALUE(RIGHT($BF$1,2))&gt;=57,VALUE(RIGHT($BF$1,2))&lt;=63),$D656,"COMUM"),GABARITO!$D:$D,0)),1,0))</f>
        <v/>
      </c>
      <c r="BG656" t="str">
        <f>IF(RESPOSTAS!BH656="","",IF(UPPER(RESPOSTAS!BH656)=INDEX(GABARITO!$C:$C,MATCH(TEXT(VALUE(RIGHT($BG$1,2)),"00")&amp;"|"&amp;IF(AND(VALUE(RIGHT($BG$1,2))&gt;=57,VALUE(RIGHT($BG$1,2))&lt;=63),$D656,"COMUM"),GABARITO!$D:$D,0)),1,0))</f>
        <v/>
      </c>
      <c r="BH656" t="str">
        <f>IF(RESPOSTAS!BI656="","",IF(UPPER(RESPOSTAS!BI656)=INDEX(GABARITO!$C:$C,MATCH(TEXT(VALUE(RIGHT($BH$1,2)),"00")&amp;"|"&amp;IF(AND(VALUE(RIGHT($BH$1,2))&gt;=57,VALUE(RIGHT($BH$1,2))&lt;=63),$D656,"COMUM"),GABARITO!$D:$D,0)),1,0))</f>
        <v/>
      </c>
      <c r="BI656" t="str">
        <f>IF(RESPOSTAS!BJ656="","",IF(UPPER(RESPOSTAS!BJ656)=INDEX(GABARITO!$C:$C,MATCH(TEXT(VALUE(RIGHT($BI$1,2)),"00")&amp;"|"&amp;IF(AND(VALUE(RIGHT($BI$1,2))&gt;=57,VALUE(RIGHT($BI$1,2))&lt;=63),$D656,"COMUM"),GABARITO!$D:$D,0)),1,0))</f>
        <v/>
      </c>
      <c r="BJ656" t="str">
        <f>IF(RESPOSTAS!BK656="","",IF(UPPER(RESPOSTAS!BK656)=INDEX(GABARITO!$C:$C,MATCH(TEXT(VALUE(RIGHT($BJ$1,2)),"00")&amp;"|"&amp;IF(AND(VALUE(RIGHT($BJ$1,2))&gt;=57,VALUE(RIGHT($BJ$1,2))&lt;=63),$D656,"COMUM"),GABARITO!$D:$D,0)),1,0))</f>
        <v/>
      </c>
      <c r="BK656" t="str">
        <f>IF(RESPOSTAS!BL656="","",IF(UPPER(RESPOSTAS!BL656)=INDEX(GABARITO!$C:$C,MATCH(TEXT(VALUE(RIGHT($BK$1,2)),"00")&amp;"|"&amp;IF(AND(VALUE(RIGHT($BK$1,2))&gt;=57,VALUE(RIGHT($BK$1,2))&lt;=63),$D656,"COMUM"),GABARITO!$D:$D,0)),1,0))</f>
        <v/>
      </c>
      <c r="BL656" t="str">
        <f>IF(RESPOSTAS!BM656="","",IF(UPPER(RESPOSTAS!BM656)=INDEX(GABARITO!$C:$C,MATCH(TEXT(VALUE(RIGHT($BL$1,2)),"00")&amp;"|"&amp;IF(AND(VALUE(RIGHT($BL$1,2))&gt;=57,VALUE(RIGHT($BL$1,2))&lt;=63),$D656,"COMUM"),GABARITO!$D:$D,0)),1,0))</f>
        <v/>
      </c>
      <c r="BM656" t="str">
        <f>IF(RESPOSTAS!BN656="","",IF(UPPER(RESPOSTAS!BN656)=INDEX(GABARITO!$C:$C,MATCH(TEXT(VALUE(RIGHT($BM$1,2)),"00")&amp;"|"&amp;IF(AND(VALUE(RIGHT($BM$1,2))&gt;=57,VALUE(RIGHT($BM$1,2))&lt;=63),$D656,"COMUM"),GABARITO!$D:$D,0)),1,0))</f>
        <v/>
      </c>
      <c r="BN656" t="str">
        <f>IF(RESPOSTAS!BO656="","",IF(UPPER(RESPOSTAS!BO656)=INDEX(GABARITO!$C:$C,MATCH(TEXT(VALUE(RIGHT($BN$1,2)),"00")&amp;"|"&amp;IF(AND(VALUE(RIGHT($BN$1,2))&gt;=57,VALUE(RIGHT($BN$1,2))&lt;=63),$D656,"COMUM"),GABARITO!$D:$D,0)),1,0))</f>
        <v/>
      </c>
      <c r="BO656" t="str">
        <f>IF(RESPOSTAS!BP656="","",IF(UPPER(RESPOSTAS!BP656)=INDEX(GABARITO!$C:$C,MATCH(TEXT(VALUE(RIGHT($BO$1,2)),"00")&amp;"|"&amp;IF(AND(VALUE(RIGHT($BO$1,2))&gt;=57,VALUE(RIGHT($BO$1,2))&lt;=63),$D656,"COMUM"),GABARITO!$D:$D,0)),1,0))</f>
        <v/>
      </c>
      <c r="BP656">
        <f>COUNTIF(RESPOSTAS!F656:BP656,"&lt;&gt;")</f>
        <v>0</v>
      </c>
      <c r="BQ656" t="str">
        <f t="shared" si="102"/>
        <v/>
      </c>
      <c r="BR656" s="10" t="str">
        <f t="shared" si="103"/>
        <v/>
      </c>
      <c r="BT656" s="11" t="str">
        <f t="shared" si="105"/>
        <v/>
      </c>
      <c r="BU656" s="11" t="str">
        <f t="shared" si="106"/>
        <v/>
      </c>
      <c r="BV656" s="11" t="str">
        <f t="shared" si="107"/>
        <v/>
      </c>
      <c r="BW656" s="11" t="str">
        <f t="shared" si="108"/>
        <v/>
      </c>
      <c r="BX656" s="11" t="str">
        <f t="shared" si="109"/>
        <v/>
      </c>
      <c r="BY656" s="11" t="str">
        <f t="shared" si="110"/>
        <v/>
      </c>
      <c r="BZ656" s="3" t="str">
        <f t="shared" si="104"/>
        <v/>
      </c>
      <c r="CA656" s="3" t="e">
        <f t="shared" si="101"/>
        <v>#VALUE!</v>
      </c>
    </row>
    <row r="657" spans="1:78" x14ac:dyDescent="0.25">
      <c r="A657" t="str">
        <f>IF(RESPOSTAS!A657="","",RESPOSTAS!A657)</f>
        <v/>
      </c>
      <c r="B657" t="str">
        <f>IF(RESPOSTAS!C657="","",RESPOSTAS!C657)</f>
        <v/>
      </c>
      <c r="C657" t="str">
        <f>IF(RESPOSTAS!D657="","",RESPOSTAS!D657)</f>
        <v/>
      </c>
      <c r="D657" t="str">
        <f>IF(RESPOSTAS!E657="","",RESPOSTAS!E657)</f>
        <v/>
      </c>
      <c r="E657" t="str">
        <f>IF(RESPOSTAS!F657="","",IF(UPPER(RESPOSTAS!F657)=INDEX(GABARITO!$C:$C,MATCH(TEXT(VALUE(RIGHT($E$1,2)),"00")&amp;"|"&amp;IF(AND(VALUE(RIGHT($E$1,2))&gt;=57,VALUE(RIGHT($E$1,2))&lt;=63),$D657,"COMUM"),GABARITO!$D:$D,0)),1,0))</f>
        <v/>
      </c>
      <c r="F657" t="str">
        <f>IF(RESPOSTAS!G657="","",IF(UPPER(RESPOSTAS!G657)=INDEX(GABARITO!$C:$C,MATCH(TEXT(VALUE(RIGHT($F$1,2)),"00")&amp;"|"&amp;IF(AND(VALUE(RIGHT($F$1,2))&gt;=57,VALUE(RIGHT($F$1,2))&lt;=63),$D657,"COMUM"),GABARITO!$D:$D,0)),1,0))</f>
        <v/>
      </c>
      <c r="G657" t="str">
        <f>IF(RESPOSTAS!H657="","",IF(UPPER(RESPOSTAS!H657)=INDEX(GABARITO!$C:$C,MATCH(TEXT(VALUE(RIGHT($G$1,2)),"00")&amp;"|"&amp;IF(AND(VALUE(RIGHT($G$1,2))&gt;=57,VALUE(RIGHT($G$1,2))&lt;=63),$D657,"COMUM"),GABARITO!$D:$D,0)),1,0))</f>
        <v/>
      </c>
      <c r="H657" t="str">
        <f>IF(RESPOSTAS!I657="","",IF(UPPER(RESPOSTAS!I657)=INDEX(GABARITO!$C:$C,MATCH(TEXT(VALUE(RIGHT($H$1,2)),"00")&amp;"|"&amp;IF(AND(VALUE(RIGHT($H$1,2))&gt;=57,VALUE(RIGHT($H$1,2))&lt;=63),$D657,"COMUM"),GABARITO!$D:$D,0)),1,0))</f>
        <v/>
      </c>
      <c r="I657" t="str">
        <f>IF(RESPOSTAS!J657="","",IF(UPPER(RESPOSTAS!J657)=INDEX(GABARITO!$C:$C,MATCH(TEXT(VALUE(RIGHT($I$1,2)),"00")&amp;"|"&amp;IF(AND(VALUE(RIGHT($I$1,2))&gt;=57,VALUE(RIGHT($I$1,2))&lt;=63),$D657,"COMUM"),GABARITO!$D:$D,0)),1,0))</f>
        <v/>
      </c>
      <c r="J657" t="str">
        <f>IF(RESPOSTAS!K657="","",IF(UPPER(RESPOSTAS!K657)=INDEX(GABARITO!$C:$C,MATCH(TEXT(VALUE(RIGHT($J$1,2)),"00")&amp;"|"&amp;IF(AND(VALUE(RIGHT($J$1,2))&gt;=57,VALUE(RIGHT($J$1,2))&lt;=63),$D657,"COMUM"),GABARITO!$D:$D,0)),1,0))</f>
        <v/>
      </c>
      <c r="K657" t="str">
        <f>IF(RESPOSTAS!L657="","",IF(UPPER(RESPOSTAS!L657)=INDEX(GABARITO!$C:$C,MATCH(TEXT(VALUE(RIGHT($K$1,2)),"00")&amp;"|"&amp;IF(AND(VALUE(RIGHT($K$1,2))&gt;=57,VALUE(RIGHT($K$1,2))&lt;=63),$D657,"COMUM"),GABARITO!$D:$D,0)),1,0))</f>
        <v/>
      </c>
      <c r="L657" t="str">
        <f>IF(RESPOSTAS!M657="","",IF(UPPER(RESPOSTAS!M657)=INDEX(GABARITO!$C:$C,MATCH(TEXT(VALUE(RIGHT($L$1,2)),"00")&amp;"|"&amp;IF(AND(VALUE(RIGHT($L$1,2))&gt;=57,VALUE(RIGHT($L$1,2))&lt;=63),$D657,"COMUM"),GABARITO!$D:$D,0)),1,0))</f>
        <v/>
      </c>
      <c r="M657" t="str">
        <f>IF(RESPOSTAS!N657="","",IF(UPPER(RESPOSTAS!N657)=INDEX(GABARITO!$C:$C,MATCH(TEXT(VALUE(RIGHT($M$1,2)),"00")&amp;"|"&amp;IF(AND(VALUE(RIGHT($M$1,2))&gt;=57,VALUE(RIGHT($M$1,2))&lt;=63),$D657,"COMUM"),GABARITO!$D:$D,0)),1,0))</f>
        <v/>
      </c>
      <c r="N657" t="str">
        <f>IF(RESPOSTAS!O657="","",IF(UPPER(RESPOSTAS!O657)=INDEX(GABARITO!$C:$C,MATCH(TEXT(VALUE(RIGHT($E$1,2)),"00")&amp;"|"&amp;IF(AND(VALUE(RIGHT($E$1,2))&gt;=57,VALUE(RIGHT($E$1,2))&lt;=63),$D657,"COMUM"),GABARITO!$D:$D,0)),1,0))</f>
        <v/>
      </c>
      <c r="O657" t="str">
        <f>IF(RESPOSTAS!P657="","",IF(UPPER(RESPOSTAS!P657)=INDEX(GABARITO!$C:$C,MATCH(TEXT(VALUE(RIGHT($O$1,2)),"00")&amp;"|"&amp;IF(AND(VALUE(RIGHT($O$1,2))&gt;=57,VALUE(RIGHT($O$1,2))&lt;=63),$D657,"COMUM"),GABARITO!$D:$D,0)),1,0))</f>
        <v/>
      </c>
      <c r="P657" t="str">
        <f>IF(RESPOSTAS!Q657="","",IF(UPPER(RESPOSTAS!Q657)=INDEX(GABARITO!$C:$C,MATCH(TEXT(VALUE(RIGHT($P$1,2)),"00")&amp;"|"&amp;IF(AND(VALUE(RIGHT($P$1,2))&gt;=57,VALUE(RIGHT($P$1,2))&lt;=63),$D657,"COMUM"),GABARITO!$D:$D,0)),1,0))</f>
        <v/>
      </c>
      <c r="Q657" t="str">
        <f>IF(RESPOSTAS!R657="","",IF(UPPER(RESPOSTAS!R657)=INDEX(GABARITO!$C:$C,MATCH(TEXT(VALUE(RIGHT($Q$1,2)),"00")&amp;"|"&amp;IF(AND(VALUE(RIGHT($Q$1,2))&gt;=57,VALUE(RIGHT($Q$1,2))&lt;=63),$D657,"COMUM"),GABARITO!$D:$D,0)),1,0))</f>
        <v/>
      </c>
      <c r="R657" t="str">
        <f>IF(RESPOSTAS!S657="","",IF(UPPER(RESPOSTAS!S657)=INDEX(GABARITO!$C:$C,MATCH(TEXT(VALUE(RIGHT($R$1,2)),"00")&amp;"|"&amp;IF(AND(VALUE(RIGHT($R$1,2))&gt;=57,VALUE(RIGHT($R$1,2))&lt;=63),$D657,"COMUM"),GABARITO!$D:$D,0)),1,0))</f>
        <v/>
      </c>
      <c r="S657" t="str">
        <f>IF(RESPOSTAS!T657="","",IF(UPPER(RESPOSTAS!T657)=INDEX(GABARITO!$C:$C,MATCH(TEXT(VALUE(RIGHT($S$1,2)),"00")&amp;"|"&amp;IF(AND(VALUE(RIGHT($S$1,2))&gt;=57,VALUE(RIGHT($S$1,2))&lt;=63),$D657,"COMUM"),GABARITO!$D:$D,0)),1,0))</f>
        <v/>
      </c>
      <c r="T657" t="str">
        <f>IF(RESPOSTAS!U657="","",IF(UPPER(RESPOSTAS!U657)=INDEX(GABARITO!$C:$C,MATCH(TEXT(VALUE(RIGHT($T$1,2)),"00")&amp;"|"&amp;IF(AND(VALUE(RIGHT($T$1,2))&gt;=57,VALUE(RIGHT($T$1,2))&lt;=63),$D657,"COMUM"),GABARITO!$D:$D,0)),1,0))</f>
        <v/>
      </c>
      <c r="U657" t="str">
        <f>IF(RESPOSTAS!V657="","",IF(UPPER(RESPOSTAS!V657)=INDEX(GABARITO!$C:$C,MATCH(TEXT(VALUE(RIGHT($U$1,2)),"00")&amp;"|"&amp;IF(AND(VALUE(RIGHT($U$1,2))&gt;=57,VALUE(RIGHT($U$1,2))&lt;=63),$D657,"COMUM"),GABARITO!$D:$D,0)),1,0))</f>
        <v/>
      </c>
      <c r="V657" t="str">
        <f>IF(RESPOSTAS!W657="","",IF(UPPER(RESPOSTAS!W657)=INDEX(GABARITO!$C:$C,MATCH(TEXT(VALUE(RIGHT($E$1,2)),"00")&amp;"|"&amp;IF(AND(VALUE(RIGHT($E$1,2))&gt;=57,VALUE(RIGHT($E$1,2))&lt;=63),$D657,"COMUM"),GABARITO!$D:$D,0)),1,0))</f>
        <v/>
      </c>
      <c r="W657" t="str">
        <f>IF(RESPOSTAS!X657="","",IF(UPPER(RESPOSTAS!X657)=INDEX(GABARITO!$C:$C,MATCH(TEXT(VALUE(RIGHT($W$1,2)),"00")&amp;"|"&amp;IF(AND(VALUE(RIGHT($W$1,2))&gt;=57,VALUE(RIGHT($W$1,2))&lt;=63),$D657,"COMUM"),GABARITO!$D:$D,0)),1,0))</f>
        <v/>
      </c>
      <c r="X657" t="str">
        <f>IF(RESPOSTAS!Y657="","",IF(UPPER(RESPOSTAS!Y657)=INDEX(GABARITO!$C:$C,MATCH(TEXT(VALUE(RIGHT($X$1,2)),"00")&amp;"|"&amp;IF(AND(VALUE(RIGHT($X$1,2))&gt;=57,VALUE(RIGHT($X$1,2))&lt;=63),$D657,"COMUM"),GABARITO!$D:$D,0)),1,0))</f>
        <v/>
      </c>
      <c r="Y657" t="str">
        <f>IF(RESPOSTAS!Z657="","",IF(UPPER(RESPOSTAS!Z657)=INDEX(GABARITO!$C:$C,MATCH(TEXT(VALUE(RIGHT($Y$1,2)),"00")&amp;"|"&amp;IF(AND(VALUE(RIGHT($Y$1,2))&gt;=57,VALUE(RIGHT($Y$1,2))&lt;=63),$D657,"COMUM"),GABARITO!$D:$D,0)),1,0))</f>
        <v/>
      </c>
      <c r="Z657" t="str">
        <f>IF(RESPOSTAS!AA657="","",IF(UPPER(RESPOSTAS!AA657)=INDEX(GABARITO!$C:$C,MATCH(TEXT(VALUE(RIGHT($Z$1,2)),"00")&amp;"|"&amp;IF(AND(VALUE(RIGHT($Z$1,2))&gt;=57,VALUE(RIGHT($Z$1,2))&lt;=63),$D657,"COMUM"),GABARITO!$D:$D,0)),1,0))</f>
        <v/>
      </c>
      <c r="AA657" t="str">
        <f>IF(RESPOSTAS!AB657="","",IF(UPPER(RESPOSTAS!AB657)=INDEX(GABARITO!$C:$C,MATCH(TEXT(VALUE(RIGHT($AA$1,2)),"00")&amp;"|"&amp;IF(AND(VALUE(RIGHT($AA$1,2))&gt;=57,VALUE(RIGHT($AA$1,2))&lt;=63),$D657,"COMUM"),GABARITO!$D:$D,0)),1,0))</f>
        <v/>
      </c>
      <c r="AB657" t="str">
        <f>IF(RESPOSTAS!AC657="","",IF(UPPER(RESPOSTAS!AC657)=INDEX(GABARITO!$C:$C,MATCH(TEXT(VALUE(RIGHT($AB$1,2)),"00")&amp;"|"&amp;IF(AND(VALUE(RIGHT($AB$1,2))&gt;=57,VALUE(RIGHT($AB$1,2))&lt;=63),$D657,"COMUM"),GABARITO!$D:$D,0)),1,0))</f>
        <v/>
      </c>
      <c r="AC657" t="str">
        <f>IF(RESPOSTAS!AD657="","",IF(UPPER(RESPOSTAS!AD657)=INDEX(GABARITO!$C:$C,MATCH(TEXT(VALUE(RIGHT($AC$1,2)),"00")&amp;"|"&amp;IF(AND(VALUE(RIGHT($AC$1,2))&gt;=57,VALUE(RIGHT($AC$1,2))&lt;=63),$D657,"COMUM"),GABARITO!$D:$D,0)),1,0))</f>
        <v/>
      </c>
      <c r="AD657" t="str">
        <f>IF(RESPOSTAS!AE657="","",IF(UPPER(RESPOSTAS!AE657)=INDEX(GABARITO!$C:$C,MATCH(TEXT(VALUE(RIGHT($AD$1,2)),"00")&amp;"|"&amp;IF(AND(VALUE(RIGHT($AD$1,2))&gt;=57,VALUE(RIGHT($AD$1,2))&lt;=63),$D657,"COMUM"),GABARITO!$D:$D,0)),1,0))</f>
        <v/>
      </c>
      <c r="AE657" t="str">
        <f>IF(RESPOSTAS!AF657="","",IF(UPPER(RESPOSTAS!AF657)=INDEX(GABARITO!$C:$C,MATCH(TEXT(VALUE(RIGHT($AE$1,2)),"00")&amp;"|"&amp;IF(AND(VALUE(RIGHT($AE$1,2))&gt;=57,VALUE(RIGHT($AE$1,2))&lt;=63),$D657,"COMUM"),GABARITO!$D:$D,0)),1,0))</f>
        <v/>
      </c>
      <c r="AF657" t="str">
        <f>IF(RESPOSTAS!AG657="","",IF(UPPER(RESPOSTAS!AG657)=INDEX(GABARITO!$C:$C,MATCH(TEXT(VALUE(RIGHT($AF$1,2)),"00")&amp;"|"&amp;IF(AND(VALUE(RIGHT($AF$1,2))&gt;=57,VALUE(RIGHT($AF$1,2))&lt;=63),$D657,"COMUM"),GABARITO!$D:$D,0)),1,0))</f>
        <v/>
      </c>
      <c r="AG657" t="str">
        <f>IF(RESPOSTAS!AH657="","",IF(UPPER(RESPOSTAS!AH657)=INDEX(GABARITO!$C:$C,MATCH(TEXT(VALUE(RIGHT($AG$1,2)),"00")&amp;"|"&amp;IF(AND(VALUE(RIGHT($AG$1,2))&gt;=57,VALUE(RIGHT($AG$1,2))&lt;=63),$D657,"COMUM"),GABARITO!$D:$D,0)),1,0))</f>
        <v/>
      </c>
      <c r="AH657" t="str">
        <f>IF(RESPOSTAS!AI657="","",IF(UPPER(RESPOSTAS!AI657)=INDEX(GABARITO!$C:$C,MATCH(TEXT(VALUE(RIGHT($AH$1,2)),"00")&amp;"|"&amp;IF(AND(VALUE(RIGHT($AH$1,2))&gt;=57,VALUE(RIGHT($AH$1,2))&lt;=63),$D657,"COMUM"),GABARITO!$D:$D,0)),1,0))</f>
        <v/>
      </c>
      <c r="AI657" t="str">
        <f>IF(RESPOSTAS!AJ657="","",IF(UPPER(RESPOSTAS!AJ657)=INDEX(GABARITO!$C:$C,MATCH(TEXT(VALUE(RIGHT($AI$1,2)),"00")&amp;"|"&amp;IF(AND(VALUE(RIGHT($AI$1,2))&gt;=57,VALUE(RIGHT($AI$1,2))&lt;=63),$D657,"COMUM"),GABARITO!$D:$D,0)),1,0))</f>
        <v/>
      </c>
      <c r="AJ657" t="str">
        <f>IF(RESPOSTAS!AK657="","",IF(UPPER(RESPOSTAS!AK657)=INDEX(GABARITO!$C:$C,MATCH(TEXT(VALUE(RIGHT($AJ$1,2)),"00")&amp;"|"&amp;IF(AND(VALUE(RIGHT($AJ$1,2))&gt;=57,VALUE(RIGHT($AJ$1,2))&lt;=63),$D657,"COMUM"),GABARITO!$D:$D,0)),1,0))</f>
        <v/>
      </c>
      <c r="AK657" t="str">
        <f>IF(RESPOSTAS!AL657="","",IF(UPPER(RESPOSTAS!AL657)=INDEX(GABARITO!$C:$C,MATCH(TEXT(VALUE(RIGHT($AK$1,2)),"00")&amp;"|"&amp;IF(AND(VALUE(RIGHT($AK$1,2))&gt;=57,VALUE(RIGHT($AK$1,2))&lt;=63),$D657,"COMUM"),GABARITO!$D:$D,0)),1,0))</f>
        <v/>
      </c>
      <c r="AL657" t="str">
        <f>IF(RESPOSTAS!AM657="","",IF(UPPER(RESPOSTAS!AM657)=INDEX(GABARITO!$C:$C,MATCH(TEXT(VALUE(RIGHT($AL$1,2)),"00")&amp;"|"&amp;IF(AND(VALUE(RIGHT($AL$1,2))&gt;=57,VALUE(RIGHT($AL$1,2))&lt;=63),$D657,"COMUM"),GABARITO!$D:$D,0)),1,0))</f>
        <v/>
      </c>
      <c r="AM657" t="str">
        <f>IF(RESPOSTAS!AN657="","",IF(UPPER(RESPOSTAS!AN657)=INDEX(GABARITO!$C:$C,MATCH(TEXT(VALUE(RIGHT($AM$1,2)),"00")&amp;"|"&amp;IF(AND(VALUE(RIGHT($AM$1,2))&gt;=57,VALUE(RIGHT($AM$1,2))&lt;=63),$D657,"COMUM"),GABARITO!$D:$D,0)),1,0))</f>
        <v/>
      </c>
      <c r="AN657" t="str">
        <f>IF(RESPOSTAS!AO657="","",IF(UPPER(RESPOSTAS!AO657)=INDEX(GABARITO!$C:$C,MATCH(TEXT(VALUE(RIGHT($AN$1,2)),"00")&amp;"|"&amp;IF(AND(VALUE(RIGHT($AN$1,2))&gt;=57,VALUE(RIGHT($AN$1,2))&lt;=63),$D657,"COMUM"),GABARITO!$D:$D,0)),1,0))</f>
        <v/>
      </c>
      <c r="AO657" t="str">
        <f>IF(RESPOSTAS!AP657="","",IF(UPPER(RESPOSTAS!AP657)=INDEX(GABARITO!$C:$C,MATCH(TEXT(VALUE(RIGHT($AO$1,2)),"00")&amp;"|"&amp;IF(AND(VALUE(RIGHT($AO$1,2))&gt;=57,VALUE(RIGHT($AO$1,2))&lt;=63),$D657,"COMUM"),GABARITO!$D:$D,0)),1,0))</f>
        <v/>
      </c>
      <c r="AP657" t="str">
        <f>IF(RESPOSTAS!AQ657="","",IF(UPPER(RESPOSTAS!AQ657)=INDEX(GABARITO!$C:$C,MATCH(TEXT(VALUE(RIGHT($AP$1,2)),"00")&amp;"|"&amp;IF(AND(VALUE(RIGHT($AP$1,2))&gt;=57,VALUE(RIGHT($AP$1,2))&lt;=63),$D657,"COMUM"),GABARITO!$D:$D,0)),1,0))</f>
        <v/>
      </c>
      <c r="AQ657" t="str">
        <f>IF(RESPOSTAS!AR657="","",IF(UPPER(RESPOSTAS!AR657)=INDEX(GABARITO!$C:$C,MATCH(TEXT(VALUE(RIGHT($AQ$1,2)),"00")&amp;"|"&amp;IF(AND(VALUE(RIGHT($AQ$1,2))&gt;=57,VALUE(RIGHT($AQ$1,2))&lt;=63),$D657,"COMUM"),GABARITO!$D:$D,0)),1,0))</f>
        <v/>
      </c>
      <c r="AR657" t="str">
        <f>IF(RESPOSTAS!AS657="","",IF(UPPER(RESPOSTAS!AS657)=INDEX(GABARITO!$C:$C,MATCH(TEXT(VALUE(RIGHT($AR$1,2)),"00")&amp;"|"&amp;IF(AND(VALUE(RIGHT($AR$1,2))&gt;=57,VALUE(RIGHT($AR$1,2))&lt;=63),$D657,"COMUM"),GABARITO!$D:$D,0)),1,0))</f>
        <v/>
      </c>
      <c r="AS657" t="str">
        <f>IF(RESPOSTAS!AT657="","",IF(UPPER(RESPOSTAS!AT657)=INDEX(GABARITO!$C:$C,MATCH(TEXT(VALUE(RIGHT($AS$1,2)),"00")&amp;"|"&amp;IF(AND(VALUE(RIGHT($AS$1,2))&gt;=57,VALUE(RIGHT($AS$1,2))&lt;=63),$D657,"COMUM"),GABARITO!$D:$D,0)),1,0))</f>
        <v/>
      </c>
      <c r="AT657" t="str">
        <f>IF(RESPOSTAS!AU657="","",IF(UPPER(RESPOSTAS!AU657)=INDEX(GABARITO!$C:$C,MATCH(TEXT(VALUE(RIGHT($AT$1,2)),"00")&amp;"|"&amp;IF(AND(VALUE(RIGHT($AT$1,2))&gt;=57,VALUE(RIGHT($AT$1,2))&lt;=63),$D657,"COMUM"),GABARITO!$D:$D,0)),1,0))</f>
        <v/>
      </c>
      <c r="AU657" t="str">
        <f>IF(RESPOSTAS!AV657="","",IF(UPPER(RESPOSTAS!AV657)=INDEX(GABARITO!$C:$C,MATCH(TEXT(VALUE(RIGHT($AU$1,2)),"00")&amp;"|"&amp;IF(AND(VALUE(RIGHT($AU$1,2))&gt;=57,VALUE(RIGHT($AU$1,2))&lt;=63),$D657,"COMUM"),GABARITO!$D:$D,0)),1,0))</f>
        <v/>
      </c>
      <c r="AV657" t="str">
        <f>IF(RESPOSTAS!AW657="","",IF(UPPER(RESPOSTAS!AW657)=INDEX(GABARITO!$C:$C,MATCH(TEXT(VALUE(RIGHT($AV$1,2)),"00")&amp;"|"&amp;IF(AND(VALUE(RIGHT($AV$1,2))&gt;=57,VALUE(RIGHT($AV$1,2))&lt;=63),$D657,"COMUM"),GABARITO!$D:$D,0)),1,0))</f>
        <v/>
      </c>
      <c r="AW657" t="str">
        <f>IF(RESPOSTAS!AX657="","",IF(UPPER(RESPOSTAS!AX657)=INDEX(GABARITO!$C:$C,MATCH(TEXT(VALUE(RIGHT($AW$1,2)),"00")&amp;"|"&amp;IF(AND(VALUE(RIGHT($AW$1,2))&gt;=57,VALUE(RIGHT($AW$1,2))&lt;=63),$D657,"COMUM"),GABARITO!$D:$D,0)),1,0))</f>
        <v/>
      </c>
      <c r="AX657" t="str">
        <f>IF(RESPOSTAS!AY657="","",IF(UPPER(RESPOSTAS!AY657)=INDEX(GABARITO!$C:$C,MATCH(TEXT(VALUE(RIGHT($AX$1,2)),"00")&amp;"|"&amp;IF(AND(VALUE(RIGHT($AX$1,2))&gt;=57,VALUE(RIGHT($AX$1,2))&lt;=63),$D657,"COMUM"),GABARITO!$D:$D,0)),1,0))</f>
        <v/>
      </c>
      <c r="AY657" t="str">
        <f>IF(RESPOSTAS!AZ657="","",IF(UPPER(RESPOSTAS!AZ657)=INDEX(GABARITO!$C:$C,MATCH(TEXT(VALUE(RIGHT($AY$1,2)),"00")&amp;"|"&amp;IF(AND(VALUE(RIGHT($AY$1,2))&gt;=57,VALUE(RIGHT($AY$1,2))&lt;=63),$D657,"COMUM"),GABARITO!$D:$D,0)),1,0))</f>
        <v/>
      </c>
      <c r="AZ657" t="str">
        <f>IF(RESPOSTAS!BA657="","",IF(UPPER(RESPOSTAS!BA657)=INDEX(GABARITO!$C:$C,MATCH(TEXT(VALUE(RIGHT($AZ$1,2)),"00")&amp;"|"&amp;IF(AND(VALUE(RIGHT($AZ$1,2))&gt;=57,VALUE(RIGHT($AZ$1,2))&lt;=63),$D657,"COMUM"),GABARITO!$D:$D,0)),1,0))</f>
        <v/>
      </c>
      <c r="BA657" t="str">
        <f>IF(RESPOSTAS!BB657="","",IF(UPPER(RESPOSTAS!BB657)=INDEX(GABARITO!$C:$C,MATCH(TEXT(VALUE(RIGHT($BA$1,2)),"00")&amp;"|"&amp;IF(AND(VALUE(RIGHT($BA$1,2))&gt;=57,VALUE(RIGHT($BA$1,2))&lt;=63),$D657,"COMUM"),GABARITO!$D:$D,0)),1,0))</f>
        <v/>
      </c>
      <c r="BB657" t="str">
        <f>IF(RESPOSTAS!BC657="","",IF(UPPER(RESPOSTAS!BC657)=INDEX(GABARITO!$C:$C,MATCH(TEXT(VALUE(RIGHT($BB$1,2)),"00")&amp;"|"&amp;IF(AND(VALUE(RIGHT($BB$1,2))&gt;=57,VALUE(RIGHT($BB$1,2))&lt;=63),$D657,"COMUM"),GABARITO!$D:$D,0)),1,0))</f>
        <v/>
      </c>
      <c r="BC657" t="str">
        <f>IF(RESPOSTAS!BD657="","",IF(UPPER(RESPOSTAS!BD657)=INDEX(GABARITO!$C:$C,MATCH(TEXT(VALUE(RIGHT($BC$1,2)),"00")&amp;"|"&amp;IF(AND(VALUE(RIGHT($BC$1,2))&gt;=57,VALUE(RIGHT($BC$1,2))&lt;=63),$D657,"COMUM"),GABARITO!$D:$D,0)),1,0))</f>
        <v/>
      </c>
      <c r="BD657" t="str">
        <f>IF(RESPOSTAS!BE657="","",IF(UPPER(RESPOSTAS!BE657)=INDEX(GABARITO!$C:$C,MATCH(TEXT(VALUE(RIGHT($BD$1,2)),"00")&amp;"|"&amp;IF(AND(VALUE(RIGHT($BD$1,2))&gt;=57,VALUE(RIGHT($BD$1,2))&lt;=63),$D657,"COMUM"),GABARITO!$D:$D,0)),1,0))</f>
        <v/>
      </c>
      <c r="BE657" t="str">
        <f>IF(RESPOSTAS!BF657="","",IF(UPPER(RESPOSTAS!BF657)=INDEX(GABARITO!$C:$C,MATCH(TEXT(VALUE(RIGHT($BE$1,2)),"00")&amp;"|"&amp;IF(AND(VALUE(RIGHT($BE$1,2))&gt;=57,VALUE(RIGHT($BE$1,2))&lt;=63),$D657,"COMUM"),GABARITO!$D:$D,0)),1,0))</f>
        <v/>
      </c>
      <c r="BF657" t="str">
        <f>IF(RESPOSTAS!BG657="","",IF(UPPER(RESPOSTAS!BG657)=INDEX(GABARITO!$C:$C,MATCH(TEXT(VALUE(RIGHT($BF$1,2)),"00")&amp;"|"&amp;IF(AND(VALUE(RIGHT($BF$1,2))&gt;=57,VALUE(RIGHT($BF$1,2))&lt;=63),$D657,"COMUM"),GABARITO!$D:$D,0)),1,0))</f>
        <v/>
      </c>
      <c r="BG657" t="str">
        <f>IF(RESPOSTAS!BH657="","",IF(UPPER(RESPOSTAS!BH657)=INDEX(GABARITO!$C:$C,MATCH(TEXT(VALUE(RIGHT($BG$1,2)),"00")&amp;"|"&amp;IF(AND(VALUE(RIGHT($BG$1,2))&gt;=57,VALUE(RIGHT($BG$1,2))&lt;=63),$D657,"COMUM"),GABARITO!$D:$D,0)),1,0))</f>
        <v/>
      </c>
      <c r="BH657" t="str">
        <f>IF(RESPOSTAS!BI657="","",IF(UPPER(RESPOSTAS!BI657)=INDEX(GABARITO!$C:$C,MATCH(TEXT(VALUE(RIGHT($BH$1,2)),"00")&amp;"|"&amp;IF(AND(VALUE(RIGHT($BH$1,2))&gt;=57,VALUE(RIGHT($BH$1,2))&lt;=63),$D657,"COMUM"),GABARITO!$D:$D,0)),1,0))</f>
        <v/>
      </c>
      <c r="BI657" t="str">
        <f>IF(RESPOSTAS!BJ657="","",IF(UPPER(RESPOSTAS!BJ657)=INDEX(GABARITO!$C:$C,MATCH(TEXT(VALUE(RIGHT($BI$1,2)),"00")&amp;"|"&amp;IF(AND(VALUE(RIGHT($BI$1,2))&gt;=57,VALUE(RIGHT($BI$1,2))&lt;=63),$D657,"COMUM"),GABARITO!$D:$D,0)),1,0))</f>
        <v/>
      </c>
      <c r="BJ657" t="str">
        <f>IF(RESPOSTAS!BK657="","",IF(UPPER(RESPOSTAS!BK657)=INDEX(GABARITO!$C:$C,MATCH(TEXT(VALUE(RIGHT($BJ$1,2)),"00")&amp;"|"&amp;IF(AND(VALUE(RIGHT($BJ$1,2))&gt;=57,VALUE(RIGHT($BJ$1,2))&lt;=63),$D657,"COMUM"),GABARITO!$D:$D,0)),1,0))</f>
        <v/>
      </c>
      <c r="BK657" t="str">
        <f>IF(RESPOSTAS!BL657="","",IF(UPPER(RESPOSTAS!BL657)=INDEX(GABARITO!$C:$C,MATCH(TEXT(VALUE(RIGHT($BK$1,2)),"00")&amp;"|"&amp;IF(AND(VALUE(RIGHT($BK$1,2))&gt;=57,VALUE(RIGHT($BK$1,2))&lt;=63),$D657,"COMUM"),GABARITO!$D:$D,0)),1,0))</f>
        <v/>
      </c>
      <c r="BL657" t="str">
        <f>IF(RESPOSTAS!BM657="","",IF(UPPER(RESPOSTAS!BM657)=INDEX(GABARITO!$C:$C,MATCH(TEXT(VALUE(RIGHT($BL$1,2)),"00")&amp;"|"&amp;IF(AND(VALUE(RIGHT($BL$1,2))&gt;=57,VALUE(RIGHT($BL$1,2))&lt;=63),$D657,"COMUM"),GABARITO!$D:$D,0)),1,0))</f>
        <v/>
      </c>
      <c r="BM657" t="str">
        <f>IF(RESPOSTAS!BN657="","",IF(UPPER(RESPOSTAS!BN657)=INDEX(GABARITO!$C:$C,MATCH(TEXT(VALUE(RIGHT($BM$1,2)),"00")&amp;"|"&amp;IF(AND(VALUE(RIGHT($BM$1,2))&gt;=57,VALUE(RIGHT($BM$1,2))&lt;=63),$D657,"COMUM"),GABARITO!$D:$D,0)),1,0))</f>
        <v/>
      </c>
      <c r="BN657" t="str">
        <f>IF(RESPOSTAS!BO657="","",IF(UPPER(RESPOSTAS!BO657)=INDEX(GABARITO!$C:$C,MATCH(TEXT(VALUE(RIGHT($BN$1,2)),"00")&amp;"|"&amp;IF(AND(VALUE(RIGHT($BN$1,2))&gt;=57,VALUE(RIGHT($BN$1,2))&lt;=63),$D657,"COMUM"),GABARITO!$D:$D,0)),1,0))</f>
        <v/>
      </c>
      <c r="BO657" t="str">
        <f>IF(RESPOSTAS!BP657="","",IF(UPPER(RESPOSTAS!BP657)=INDEX(GABARITO!$C:$C,MATCH(TEXT(VALUE(RIGHT($BO$1,2)),"00")&amp;"|"&amp;IF(AND(VALUE(RIGHT($BO$1,2))&gt;=57,VALUE(RIGHT($BO$1,2))&lt;=63),$D657,"COMUM"),GABARITO!$D:$D,0)),1,0))</f>
        <v/>
      </c>
      <c r="BP657">
        <f>COUNTIF(RESPOSTAS!F657:BP657,"&lt;&gt;")</f>
        <v>0</v>
      </c>
      <c r="BQ657" t="str">
        <f t="shared" si="102"/>
        <v/>
      </c>
      <c r="BR657" s="10" t="str">
        <f t="shared" si="103"/>
        <v/>
      </c>
      <c r="BT657" s="11" t="str">
        <f t="shared" si="105"/>
        <v/>
      </c>
      <c r="BU657" s="11" t="str">
        <f t="shared" si="106"/>
        <v/>
      </c>
      <c r="BV657" s="11" t="str">
        <f t="shared" si="107"/>
        <v/>
      </c>
      <c r="BW657" s="11" t="str">
        <f t="shared" si="108"/>
        <v/>
      </c>
      <c r="BX657" s="11" t="str">
        <f t="shared" si="109"/>
        <v/>
      </c>
      <c r="BY657" s="11" t="str">
        <f t="shared" si="110"/>
        <v/>
      </c>
      <c r="BZ657" s="3" t="str">
        <f t="shared" si="104"/>
        <v/>
      </c>
    </row>
    <row r="658" spans="1:78" x14ac:dyDescent="0.25">
      <c r="A658" t="str">
        <f>IF(RESPOSTAS!A658="","",RESPOSTAS!A658)</f>
        <v/>
      </c>
      <c r="B658" t="str">
        <f>IF(RESPOSTAS!C658="","",RESPOSTAS!C658)</f>
        <v/>
      </c>
      <c r="C658" t="str">
        <f>IF(RESPOSTAS!D658="","",RESPOSTAS!D658)</f>
        <v/>
      </c>
      <c r="D658" t="str">
        <f>IF(RESPOSTAS!E658="","",RESPOSTAS!E658)</f>
        <v/>
      </c>
      <c r="E658" t="str">
        <f>IF(RESPOSTAS!F658="","",IF(UPPER(RESPOSTAS!F658)=INDEX(GABARITO!$C:$C,MATCH(TEXT(VALUE(RIGHT($E$1,2)),"00")&amp;"|"&amp;IF(AND(VALUE(RIGHT($E$1,2))&gt;=57,VALUE(RIGHT($E$1,2))&lt;=63),$D658,"COMUM"),GABARITO!$D:$D,0)),1,0))</f>
        <v/>
      </c>
      <c r="F658" t="str">
        <f>IF(RESPOSTAS!G658="","",IF(UPPER(RESPOSTAS!G658)=INDEX(GABARITO!$C:$C,MATCH(TEXT(VALUE(RIGHT($F$1,2)),"00")&amp;"|"&amp;IF(AND(VALUE(RIGHT($F$1,2))&gt;=57,VALUE(RIGHT($F$1,2))&lt;=63),$D658,"COMUM"),GABARITO!$D:$D,0)),1,0))</f>
        <v/>
      </c>
      <c r="G658" t="str">
        <f>IF(RESPOSTAS!H658="","",IF(UPPER(RESPOSTAS!H658)=INDEX(GABARITO!$C:$C,MATCH(TEXT(VALUE(RIGHT($G$1,2)),"00")&amp;"|"&amp;IF(AND(VALUE(RIGHT($G$1,2))&gt;=57,VALUE(RIGHT($G$1,2))&lt;=63),$D658,"COMUM"),GABARITO!$D:$D,0)),1,0))</f>
        <v/>
      </c>
      <c r="H658" t="str">
        <f>IF(RESPOSTAS!I658="","",IF(UPPER(RESPOSTAS!I658)=INDEX(GABARITO!$C:$C,MATCH(TEXT(VALUE(RIGHT($H$1,2)),"00")&amp;"|"&amp;IF(AND(VALUE(RIGHT($H$1,2))&gt;=57,VALUE(RIGHT($H$1,2))&lt;=63),$D658,"COMUM"),GABARITO!$D:$D,0)),1,0))</f>
        <v/>
      </c>
      <c r="I658" t="str">
        <f>IF(RESPOSTAS!J658="","",IF(UPPER(RESPOSTAS!J658)=INDEX(GABARITO!$C:$C,MATCH(TEXT(VALUE(RIGHT($I$1,2)),"00")&amp;"|"&amp;IF(AND(VALUE(RIGHT($I$1,2))&gt;=57,VALUE(RIGHT($I$1,2))&lt;=63),$D658,"COMUM"),GABARITO!$D:$D,0)),1,0))</f>
        <v/>
      </c>
      <c r="J658" t="str">
        <f>IF(RESPOSTAS!K658="","",IF(UPPER(RESPOSTAS!K658)=INDEX(GABARITO!$C:$C,MATCH(TEXT(VALUE(RIGHT($J$1,2)),"00")&amp;"|"&amp;IF(AND(VALUE(RIGHT($J$1,2))&gt;=57,VALUE(RIGHT($J$1,2))&lt;=63),$D658,"COMUM"),GABARITO!$D:$D,0)),1,0))</f>
        <v/>
      </c>
      <c r="K658" t="str">
        <f>IF(RESPOSTAS!L658="","",IF(UPPER(RESPOSTAS!L658)=INDEX(GABARITO!$C:$C,MATCH(TEXT(VALUE(RIGHT($K$1,2)),"00")&amp;"|"&amp;IF(AND(VALUE(RIGHT($K$1,2))&gt;=57,VALUE(RIGHT($K$1,2))&lt;=63),$D658,"COMUM"),GABARITO!$D:$D,0)),1,0))</f>
        <v/>
      </c>
      <c r="L658" t="str">
        <f>IF(RESPOSTAS!M658="","",IF(UPPER(RESPOSTAS!M658)=INDEX(GABARITO!$C:$C,MATCH(TEXT(VALUE(RIGHT($L$1,2)),"00")&amp;"|"&amp;IF(AND(VALUE(RIGHT($L$1,2))&gt;=57,VALUE(RIGHT($L$1,2))&lt;=63),$D658,"COMUM"),GABARITO!$D:$D,0)),1,0))</f>
        <v/>
      </c>
      <c r="M658" t="str">
        <f>IF(RESPOSTAS!N658="","",IF(UPPER(RESPOSTAS!N658)=INDEX(GABARITO!$C:$C,MATCH(TEXT(VALUE(RIGHT($M$1,2)),"00")&amp;"|"&amp;IF(AND(VALUE(RIGHT($M$1,2))&gt;=57,VALUE(RIGHT($M$1,2))&lt;=63),$D658,"COMUM"),GABARITO!$D:$D,0)),1,0))</f>
        <v/>
      </c>
      <c r="N658" t="str">
        <f>IF(RESPOSTAS!O658="","",IF(UPPER(RESPOSTAS!O658)=INDEX(GABARITO!$C:$C,MATCH(TEXT(VALUE(RIGHT($E$1,2)),"00")&amp;"|"&amp;IF(AND(VALUE(RIGHT($E$1,2))&gt;=57,VALUE(RIGHT($E$1,2))&lt;=63),$D658,"COMUM"),GABARITO!$D:$D,0)),1,0))</f>
        <v/>
      </c>
      <c r="O658" t="str">
        <f>IF(RESPOSTAS!P658="","",IF(UPPER(RESPOSTAS!P658)=INDEX(GABARITO!$C:$C,MATCH(TEXT(VALUE(RIGHT($O$1,2)),"00")&amp;"|"&amp;IF(AND(VALUE(RIGHT($O$1,2))&gt;=57,VALUE(RIGHT($O$1,2))&lt;=63),$D658,"COMUM"),GABARITO!$D:$D,0)),1,0))</f>
        <v/>
      </c>
      <c r="P658" t="str">
        <f>IF(RESPOSTAS!Q658="","",IF(UPPER(RESPOSTAS!Q658)=INDEX(GABARITO!$C:$C,MATCH(TEXT(VALUE(RIGHT($P$1,2)),"00")&amp;"|"&amp;IF(AND(VALUE(RIGHT($P$1,2))&gt;=57,VALUE(RIGHT($P$1,2))&lt;=63),$D658,"COMUM"),GABARITO!$D:$D,0)),1,0))</f>
        <v/>
      </c>
      <c r="Q658" t="str">
        <f>IF(RESPOSTAS!R658="","",IF(UPPER(RESPOSTAS!R658)=INDEX(GABARITO!$C:$C,MATCH(TEXT(VALUE(RIGHT($Q$1,2)),"00")&amp;"|"&amp;IF(AND(VALUE(RIGHT($Q$1,2))&gt;=57,VALUE(RIGHT($Q$1,2))&lt;=63),$D658,"COMUM"),GABARITO!$D:$D,0)),1,0))</f>
        <v/>
      </c>
      <c r="R658" t="str">
        <f>IF(RESPOSTAS!S658="","",IF(UPPER(RESPOSTAS!S658)=INDEX(GABARITO!$C:$C,MATCH(TEXT(VALUE(RIGHT($R$1,2)),"00")&amp;"|"&amp;IF(AND(VALUE(RIGHT($R$1,2))&gt;=57,VALUE(RIGHT($R$1,2))&lt;=63),$D658,"COMUM"),GABARITO!$D:$D,0)),1,0))</f>
        <v/>
      </c>
      <c r="S658" t="str">
        <f>IF(RESPOSTAS!T658="","",IF(UPPER(RESPOSTAS!T658)=INDEX(GABARITO!$C:$C,MATCH(TEXT(VALUE(RIGHT($S$1,2)),"00")&amp;"|"&amp;IF(AND(VALUE(RIGHT($S$1,2))&gt;=57,VALUE(RIGHT($S$1,2))&lt;=63),$D658,"COMUM"),GABARITO!$D:$D,0)),1,0))</f>
        <v/>
      </c>
      <c r="T658" t="str">
        <f>IF(RESPOSTAS!U658="","",IF(UPPER(RESPOSTAS!U658)=INDEX(GABARITO!$C:$C,MATCH(TEXT(VALUE(RIGHT($T$1,2)),"00")&amp;"|"&amp;IF(AND(VALUE(RIGHT($T$1,2))&gt;=57,VALUE(RIGHT($T$1,2))&lt;=63),$D658,"COMUM"),GABARITO!$D:$D,0)),1,0))</f>
        <v/>
      </c>
      <c r="U658" t="str">
        <f>IF(RESPOSTAS!V658="","",IF(UPPER(RESPOSTAS!V658)=INDEX(GABARITO!$C:$C,MATCH(TEXT(VALUE(RIGHT($U$1,2)),"00")&amp;"|"&amp;IF(AND(VALUE(RIGHT($U$1,2))&gt;=57,VALUE(RIGHT($U$1,2))&lt;=63),$D658,"COMUM"),GABARITO!$D:$D,0)),1,0))</f>
        <v/>
      </c>
      <c r="V658" t="str">
        <f>IF(RESPOSTAS!W658="","",IF(UPPER(RESPOSTAS!W658)=INDEX(GABARITO!$C:$C,MATCH(TEXT(VALUE(RIGHT($E$1,2)),"00")&amp;"|"&amp;IF(AND(VALUE(RIGHT($E$1,2))&gt;=57,VALUE(RIGHT($E$1,2))&lt;=63),$D658,"COMUM"),GABARITO!$D:$D,0)),1,0))</f>
        <v/>
      </c>
      <c r="W658" t="str">
        <f>IF(RESPOSTAS!X658="","",IF(UPPER(RESPOSTAS!X658)=INDEX(GABARITO!$C:$C,MATCH(TEXT(VALUE(RIGHT($W$1,2)),"00")&amp;"|"&amp;IF(AND(VALUE(RIGHT($W$1,2))&gt;=57,VALUE(RIGHT($W$1,2))&lt;=63),$D658,"COMUM"),GABARITO!$D:$D,0)),1,0))</f>
        <v/>
      </c>
      <c r="X658" t="str">
        <f>IF(RESPOSTAS!Y658="","",IF(UPPER(RESPOSTAS!Y658)=INDEX(GABARITO!$C:$C,MATCH(TEXT(VALUE(RIGHT($X$1,2)),"00")&amp;"|"&amp;IF(AND(VALUE(RIGHT($X$1,2))&gt;=57,VALUE(RIGHT($X$1,2))&lt;=63),$D658,"COMUM"),GABARITO!$D:$D,0)),1,0))</f>
        <v/>
      </c>
      <c r="Y658" t="str">
        <f>IF(RESPOSTAS!Z658="","",IF(UPPER(RESPOSTAS!Z658)=INDEX(GABARITO!$C:$C,MATCH(TEXT(VALUE(RIGHT($Y$1,2)),"00")&amp;"|"&amp;IF(AND(VALUE(RIGHT($Y$1,2))&gt;=57,VALUE(RIGHT($Y$1,2))&lt;=63),$D658,"COMUM"),GABARITO!$D:$D,0)),1,0))</f>
        <v/>
      </c>
      <c r="Z658" t="str">
        <f>IF(RESPOSTAS!AA658="","",IF(UPPER(RESPOSTAS!AA658)=INDEX(GABARITO!$C:$C,MATCH(TEXT(VALUE(RIGHT($Z$1,2)),"00")&amp;"|"&amp;IF(AND(VALUE(RIGHT($Z$1,2))&gt;=57,VALUE(RIGHT($Z$1,2))&lt;=63),$D658,"COMUM"),GABARITO!$D:$D,0)),1,0))</f>
        <v/>
      </c>
      <c r="AA658" t="str">
        <f>IF(RESPOSTAS!AB658="","",IF(UPPER(RESPOSTAS!AB658)=INDEX(GABARITO!$C:$C,MATCH(TEXT(VALUE(RIGHT($AA$1,2)),"00")&amp;"|"&amp;IF(AND(VALUE(RIGHT($AA$1,2))&gt;=57,VALUE(RIGHT($AA$1,2))&lt;=63),$D658,"COMUM"),GABARITO!$D:$D,0)),1,0))</f>
        <v/>
      </c>
      <c r="AB658" t="str">
        <f>IF(RESPOSTAS!AC658="","",IF(UPPER(RESPOSTAS!AC658)=INDEX(GABARITO!$C:$C,MATCH(TEXT(VALUE(RIGHT($AB$1,2)),"00")&amp;"|"&amp;IF(AND(VALUE(RIGHT($AB$1,2))&gt;=57,VALUE(RIGHT($AB$1,2))&lt;=63),$D658,"COMUM"),GABARITO!$D:$D,0)),1,0))</f>
        <v/>
      </c>
      <c r="AC658" t="str">
        <f>IF(RESPOSTAS!AD658="","",IF(UPPER(RESPOSTAS!AD658)=INDEX(GABARITO!$C:$C,MATCH(TEXT(VALUE(RIGHT($AC$1,2)),"00")&amp;"|"&amp;IF(AND(VALUE(RIGHT($AC$1,2))&gt;=57,VALUE(RIGHT($AC$1,2))&lt;=63),$D658,"COMUM"),GABARITO!$D:$D,0)),1,0))</f>
        <v/>
      </c>
      <c r="AD658" t="str">
        <f>IF(RESPOSTAS!AE658="","",IF(UPPER(RESPOSTAS!AE658)=INDEX(GABARITO!$C:$C,MATCH(TEXT(VALUE(RIGHT($AD$1,2)),"00")&amp;"|"&amp;IF(AND(VALUE(RIGHT($AD$1,2))&gt;=57,VALUE(RIGHT($AD$1,2))&lt;=63),$D658,"COMUM"),GABARITO!$D:$D,0)),1,0))</f>
        <v/>
      </c>
      <c r="AE658" t="str">
        <f>IF(RESPOSTAS!AF658="","",IF(UPPER(RESPOSTAS!AF658)=INDEX(GABARITO!$C:$C,MATCH(TEXT(VALUE(RIGHT($AE$1,2)),"00")&amp;"|"&amp;IF(AND(VALUE(RIGHT($AE$1,2))&gt;=57,VALUE(RIGHT($AE$1,2))&lt;=63),$D658,"COMUM"),GABARITO!$D:$D,0)),1,0))</f>
        <v/>
      </c>
      <c r="AF658" t="str">
        <f>IF(RESPOSTAS!AG658="","",IF(UPPER(RESPOSTAS!AG658)=INDEX(GABARITO!$C:$C,MATCH(TEXT(VALUE(RIGHT($AF$1,2)),"00")&amp;"|"&amp;IF(AND(VALUE(RIGHT($AF$1,2))&gt;=57,VALUE(RIGHT($AF$1,2))&lt;=63),$D658,"COMUM"),GABARITO!$D:$D,0)),1,0))</f>
        <v/>
      </c>
      <c r="AG658" t="str">
        <f>IF(RESPOSTAS!AH658="","",IF(UPPER(RESPOSTAS!AH658)=INDEX(GABARITO!$C:$C,MATCH(TEXT(VALUE(RIGHT($AG$1,2)),"00")&amp;"|"&amp;IF(AND(VALUE(RIGHT($AG$1,2))&gt;=57,VALUE(RIGHT($AG$1,2))&lt;=63),$D658,"COMUM"),GABARITO!$D:$D,0)),1,0))</f>
        <v/>
      </c>
      <c r="AH658" t="str">
        <f>IF(RESPOSTAS!AI658="","",IF(UPPER(RESPOSTAS!AI658)=INDEX(GABARITO!$C:$C,MATCH(TEXT(VALUE(RIGHT($AH$1,2)),"00")&amp;"|"&amp;IF(AND(VALUE(RIGHT($AH$1,2))&gt;=57,VALUE(RIGHT($AH$1,2))&lt;=63),$D658,"COMUM"),GABARITO!$D:$D,0)),1,0))</f>
        <v/>
      </c>
      <c r="AI658" t="str">
        <f>IF(RESPOSTAS!AJ658="","",IF(UPPER(RESPOSTAS!AJ658)=INDEX(GABARITO!$C:$C,MATCH(TEXT(VALUE(RIGHT($AI$1,2)),"00")&amp;"|"&amp;IF(AND(VALUE(RIGHT($AI$1,2))&gt;=57,VALUE(RIGHT($AI$1,2))&lt;=63),$D658,"COMUM"),GABARITO!$D:$D,0)),1,0))</f>
        <v/>
      </c>
      <c r="AJ658" t="str">
        <f>IF(RESPOSTAS!AK658="","",IF(UPPER(RESPOSTAS!AK658)=INDEX(GABARITO!$C:$C,MATCH(TEXT(VALUE(RIGHT($AJ$1,2)),"00")&amp;"|"&amp;IF(AND(VALUE(RIGHT($AJ$1,2))&gt;=57,VALUE(RIGHT($AJ$1,2))&lt;=63),$D658,"COMUM"),GABARITO!$D:$D,0)),1,0))</f>
        <v/>
      </c>
      <c r="AK658" t="str">
        <f>IF(RESPOSTAS!AL658="","",IF(UPPER(RESPOSTAS!AL658)=INDEX(GABARITO!$C:$C,MATCH(TEXT(VALUE(RIGHT($AK$1,2)),"00")&amp;"|"&amp;IF(AND(VALUE(RIGHT($AK$1,2))&gt;=57,VALUE(RIGHT($AK$1,2))&lt;=63),$D658,"COMUM"),GABARITO!$D:$D,0)),1,0))</f>
        <v/>
      </c>
      <c r="AL658" t="str">
        <f>IF(RESPOSTAS!AM658="","",IF(UPPER(RESPOSTAS!AM658)=INDEX(GABARITO!$C:$C,MATCH(TEXT(VALUE(RIGHT($AL$1,2)),"00")&amp;"|"&amp;IF(AND(VALUE(RIGHT($AL$1,2))&gt;=57,VALUE(RIGHT($AL$1,2))&lt;=63),$D658,"COMUM"),GABARITO!$D:$D,0)),1,0))</f>
        <v/>
      </c>
      <c r="AM658" t="str">
        <f>IF(RESPOSTAS!AN658="","",IF(UPPER(RESPOSTAS!AN658)=INDEX(GABARITO!$C:$C,MATCH(TEXT(VALUE(RIGHT($AM$1,2)),"00")&amp;"|"&amp;IF(AND(VALUE(RIGHT($AM$1,2))&gt;=57,VALUE(RIGHT($AM$1,2))&lt;=63),$D658,"COMUM"),GABARITO!$D:$D,0)),1,0))</f>
        <v/>
      </c>
      <c r="AN658" t="str">
        <f>IF(RESPOSTAS!AO658="","",IF(UPPER(RESPOSTAS!AO658)=INDEX(GABARITO!$C:$C,MATCH(TEXT(VALUE(RIGHT($AN$1,2)),"00")&amp;"|"&amp;IF(AND(VALUE(RIGHT($AN$1,2))&gt;=57,VALUE(RIGHT($AN$1,2))&lt;=63),$D658,"COMUM"),GABARITO!$D:$D,0)),1,0))</f>
        <v/>
      </c>
      <c r="AO658" t="str">
        <f>IF(RESPOSTAS!AP658="","",IF(UPPER(RESPOSTAS!AP658)=INDEX(GABARITO!$C:$C,MATCH(TEXT(VALUE(RIGHT($AO$1,2)),"00")&amp;"|"&amp;IF(AND(VALUE(RIGHT($AO$1,2))&gt;=57,VALUE(RIGHT($AO$1,2))&lt;=63),$D658,"COMUM"),GABARITO!$D:$D,0)),1,0))</f>
        <v/>
      </c>
      <c r="AP658" t="str">
        <f>IF(RESPOSTAS!AQ658="","",IF(UPPER(RESPOSTAS!AQ658)=INDEX(GABARITO!$C:$C,MATCH(TEXT(VALUE(RIGHT($AP$1,2)),"00")&amp;"|"&amp;IF(AND(VALUE(RIGHT($AP$1,2))&gt;=57,VALUE(RIGHT($AP$1,2))&lt;=63),$D658,"COMUM"),GABARITO!$D:$D,0)),1,0))</f>
        <v/>
      </c>
      <c r="AQ658" t="str">
        <f>IF(RESPOSTAS!AR658="","",IF(UPPER(RESPOSTAS!AR658)=INDEX(GABARITO!$C:$C,MATCH(TEXT(VALUE(RIGHT($AQ$1,2)),"00")&amp;"|"&amp;IF(AND(VALUE(RIGHT($AQ$1,2))&gt;=57,VALUE(RIGHT($AQ$1,2))&lt;=63),$D658,"COMUM"),GABARITO!$D:$D,0)),1,0))</f>
        <v/>
      </c>
      <c r="AR658" t="str">
        <f>IF(RESPOSTAS!AS658="","",IF(UPPER(RESPOSTAS!AS658)=INDEX(GABARITO!$C:$C,MATCH(TEXT(VALUE(RIGHT($AR$1,2)),"00")&amp;"|"&amp;IF(AND(VALUE(RIGHT($AR$1,2))&gt;=57,VALUE(RIGHT($AR$1,2))&lt;=63),$D658,"COMUM"),GABARITO!$D:$D,0)),1,0))</f>
        <v/>
      </c>
      <c r="AS658" t="str">
        <f>IF(RESPOSTAS!AT658="","",IF(UPPER(RESPOSTAS!AT658)=INDEX(GABARITO!$C:$C,MATCH(TEXT(VALUE(RIGHT($AS$1,2)),"00")&amp;"|"&amp;IF(AND(VALUE(RIGHT($AS$1,2))&gt;=57,VALUE(RIGHT($AS$1,2))&lt;=63),$D658,"COMUM"),GABARITO!$D:$D,0)),1,0))</f>
        <v/>
      </c>
      <c r="AT658" t="str">
        <f>IF(RESPOSTAS!AU658="","",IF(UPPER(RESPOSTAS!AU658)=INDEX(GABARITO!$C:$C,MATCH(TEXT(VALUE(RIGHT($AT$1,2)),"00")&amp;"|"&amp;IF(AND(VALUE(RIGHT($AT$1,2))&gt;=57,VALUE(RIGHT($AT$1,2))&lt;=63),$D658,"COMUM"),GABARITO!$D:$D,0)),1,0))</f>
        <v/>
      </c>
      <c r="AU658" t="str">
        <f>IF(RESPOSTAS!AV658="","",IF(UPPER(RESPOSTAS!AV658)=INDEX(GABARITO!$C:$C,MATCH(TEXT(VALUE(RIGHT($AU$1,2)),"00")&amp;"|"&amp;IF(AND(VALUE(RIGHT($AU$1,2))&gt;=57,VALUE(RIGHT($AU$1,2))&lt;=63),$D658,"COMUM"),GABARITO!$D:$D,0)),1,0))</f>
        <v/>
      </c>
      <c r="AV658" t="str">
        <f>IF(RESPOSTAS!AW658="","",IF(UPPER(RESPOSTAS!AW658)=INDEX(GABARITO!$C:$C,MATCH(TEXT(VALUE(RIGHT($AV$1,2)),"00")&amp;"|"&amp;IF(AND(VALUE(RIGHT($AV$1,2))&gt;=57,VALUE(RIGHT($AV$1,2))&lt;=63),$D658,"COMUM"),GABARITO!$D:$D,0)),1,0))</f>
        <v/>
      </c>
      <c r="AW658" t="str">
        <f>IF(RESPOSTAS!AX658="","",IF(UPPER(RESPOSTAS!AX658)=INDEX(GABARITO!$C:$C,MATCH(TEXT(VALUE(RIGHT($AW$1,2)),"00")&amp;"|"&amp;IF(AND(VALUE(RIGHT($AW$1,2))&gt;=57,VALUE(RIGHT($AW$1,2))&lt;=63),$D658,"COMUM"),GABARITO!$D:$D,0)),1,0))</f>
        <v/>
      </c>
      <c r="AX658" t="str">
        <f>IF(RESPOSTAS!AY658="","",IF(UPPER(RESPOSTAS!AY658)=INDEX(GABARITO!$C:$C,MATCH(TEXT(VALUE(RIGHT($AX$1,2)),"00")&amp;"|"&amp;IF(AND(VALUE(RIGHT($AX$1,2))&gt;=57,VALUE(RIGHT($AX$1,2))&lt;=63),$D658,"COMUM"),GABARITO!$D:$D,0)),1,0))</f>
        <v/>
      </c>
      <c r="AY658" t="str">
        <f>IF(RESPOSTAS!AZ658="","",IF(UPPER(RESPOSTAS!AZ658)=INDEX(GABARITO!$C:$C,MATCH(TEXT(VALUE(RIGHT($AY$1,2)),"00")&amp;"|"&amp;IF(AND(VALUE(RIGHT($AY$1,2))&gt;=57,VALUE(RIGHT($AY$1,2))&lt;=63),$D658,"COMUM"),GABARITO!$D:$D,0)),1,0))</f>
        <v/>
      </c>
      <c r="AZ658" t="str">
        <f>IF(RESPOSTAS!BA658="","",IF(UPPER(RESPOSTAS!BA658)=INDEX(GABARITO!$C:$C,MATCH(TEXT(VALUE(RIGHT($AZ$1,2)),"00")&amp;"|"&amp;IF(AND(VALUE(RIGHT($AZ$1,2))&gt;=57,VALUE(RIGHT($AZ$1,2))&lt;=63),$D658,"COMUM"),GABARITO!$D:$D,0)),1,0))</f>
        <v/>
      </c>
      <c r="BA658" t="str">
        <f>IF(RESPOSTAS!BB658="","",IF(UPPER(RESPOSTAS!BB658)=INDEX(GABARITO!$C:$C,MATCH(TEXT(VALUE(RIGHT($BA$1,2)),"00")&amp;"|"&amp;IF(AND(VALUE(RIGHT($BA$1,2))&gt;=57,VALUE(RIGHT($BA$1,2))&lt;=63),$D658,"COMUM"),GABARITO!$D:$D,0)),1,0))</f>
        <v/>
      </c>
      <c r="BB658" t="str">
        <f>IF(RESPOSTAS!BC658="","",IF(UPPER(RESPOSTAS!BC658)=INDEX(GABARITO!$C:$C,MATCH(TEXT(VALUE(RIGHT($BB$1,2)),"00")&amp;"|"&amp;IF(AND(VALUE(RIGHT($BB$1,2))&gt;=57,VALUE(RIGHT($BB$1,2))&lt;=63),$D658,"COMUM"),GABARITO!$D:$D,0)),1,0))</f>
        <v/>
      </c>
      <c r="BC658" t="str">
        <f>IF(RESPOSTAS!BD658="","",IF(UPPER(RESPOSTAS!BD658)=INDEX(GABARITO!$C:$C,MATCH(TEXT(VALUE(RIGHT($BC$1,2)),"00")&amp;"|"&amp;IF(AND(VALUE(RIGHT($BC$1,2))&gt;=57,VALUE(RIGHT($BC$1,2))&lt;=63),$D658,"COMUM"),GABARITO!$D:$D,0)),1,0))</f>
        <v/>
      </c>
      <c r="BD658" t="str">
        <f>IF(RESPOSTAS!BE658="","",IF(UPPER(RESPOSTAS!BE658)=INDEX(GABARITO!$C:$C,MATCH(TEXT(VALUE(RIGHT($BD$1,2)),"00")&amp;"|"&amp;IF(AND(VALUE(RIGHT($BD$1,2))&gt;=57,VALUE(RIGHT($BD$1,2))&lt;=63),$D658,"COMUM"),GABARITO!$D:$D,0)),1,0))</f>
        <v/>
      </c>
      <c r="BE658" t="str">
        <f>IF(RESPOSTAS!BF658="","",IF(UPPER(RESPOSTAS!BF658)=INDEX(GABARITO!$C:$C,MATCH(TEXT(VALUE(RIGHT($BE$1,2)),"00")&amp;"|"&amp;IF(AND(VALUE(RIGHT($BE$1,2))&gt;=57,VALUE(RIGHT($BE$1,2))&lt;=63),$D658,"COMUM"),GABARITO!$D:$D,0)),1,0))</f>
        <v/>
      </c>
      <c r="BF658" t="str">
        <f>IF(RESPOSTAS!BG658="","",IF(UPPER(RESPOSTAS!BG658)=INDEX(GABARITO!$C:$C,MATCH(TEXT(VALUE(RIGHT($BF$1,2)),"00")&amp;"|"&amp;IF(AND(VALUE(RIGHT($BF$1,2))&gt;=57,VALUE(RIGHT($BF$1,2))&lt;=63),$D658,"COMUM"),GABARITO!$D:$D,0)),1,0))</f>
        <v/>
      </c>
      <c r="BG658" t="str">
        <f>IF(RESPOSTAS!BH658="","",IF(UPPER(RESPOSTAS!BH658)=INDEX(GABARITO!$C:$C,MATCH(TEXT(VALUE(RIGHT($BG$1,2)),"00")&amp;"|"&amp;IF(AND(VALUE(RIGHT($BG$1,2))&gt;=57,VALUE(RIGHT($BG$1,2))&lt;=63),$D658,"COMUM"),GABARITO!$D:$D,0)),1,0))</f>
        <v/>
      </c>
      <c r="BH658" t="str">
        <f>IF(RESPOSTAS!BI658="","",IF(UPPER(RESPOSTAS!BI658)=INDEX(GABARITO!$C:$C,MATCH(TEXT(VALUE(RIGHT($BH$1,2)),"00")&amp;"|"&amp;IF(AND(VALUE(RIGHT($BH$1,2))&gt;=57,VALUE(RIGHT($BH$1,2))&lt;=63),$D658,"COMUM"),GABARITO!$D:$D,0)),1,0))</f>
        <v/>
      </c>
      <c r="BI658" t="str">
        <f>IF(RESPOSTAS!BJ658="","",IF(UPPER(RESPOSTAS!BJ658)=INDEX(GABARITO!$C:$C,MATCH(TEXT(VALUE(RIGHT($BI$1,2)),"00")&amp;"|"&amp;IF(AND(VALUE(RIGHT($BI$1,2))&gt;=57,VALUE(RIGHT($BI$1,2))&lt;=63),$D658,"COMUM"),GABARITO!$D:$D,0)),1,0))</f>
        <v/>
      </c>
      <c r="BJ658" t="str">
        <f>IF(RESPOSTAS!BK658="","",IF(UPPER(RESPOSTAS!BK658)=INDEX(GABARITO!$C:$C,MATCH(TEXT(VALUE(RIGHT($BJ$1,2)),"00")&amp;"|"&amp;IF(AND(VALUE(RIGHT($BJ$1,2))&gt;=57,VALUE(RIGHT($BJ$1,2))&lt;=63),$D658,"COMUM"),GABARITO!$D:$D,0)),1,0))</f>
        <v/>
      </c>
      <c r="BK658" t="str">
        <f>IF(RESPOSTAS!BL658="","",IF(UPPER(RESPOSTAS!BL658)=INDEX(GABARITO!$C:$C,MATCH(TEXT(VALUE(RIGHT($BK$1,2)),"00")&amp;"|"&amp;IF(AND(VALUE(RIGHT($BK$1,2))&gt;=57,VALUE(RIGHT($BK$1,2))&lt;=63),$D658,"COMUM"),GABARITO!$D:$D,0)),1,0))</f>
        <v/>
      </c>
      <c r="BL658" t="str">
        <f>IF(RESPOSTAS!BM658="","",IF(UPPER(RESPOSTAS!BM658)=INDEX(GABARITO!$C:$C,MATCH(TEXT(VALUE(RIGHT($BL$1,2)),"00")&amp;"|"&amp;IF(AND(VALUE(RIGHT($BL$1,2))&gt;=57,VALUE(RIGHT($BL$1,2))&lt;=63),$D658,"COMUM"),GABARITO!$D:$D,0)),1,0))</f>
        <v/>
      </c>
      <c r="BM658" t="str">
        <f>IF(RESPOSTAS!BN658="","",IF(UPPER(RESPOSTAS!BN658)=INDEX(GABARITO!$C:$C,MATCH(TEXT(VALUE(RIGHT($BM$1,2)),"00")&amp;"|"&amp;IF(AND(VALUE(RIGHT($BM$1,2))&gt;=57,VALUE(RIGHT($BM$1,2))&lt;=63),$D658,"COMUM"),GABARITO!$D:$D,0)),1,0))</f>
        <v/>
      </c>
      <c r="BN658" t="str">
        <f>IF(RESPOSTAS!BO658="","",IF(UPPER(RESPOSTAS!BO658)=INDEX(GABARITO!$C:$C,MATCH(TEXT(VALUE(RIGHT($BN$1,2)),"00")&amp;"|"&amp;IF(AND(VALUE(RIGHT($BN$1,2))&gt;=57,VALUE(RIGHT($BN$1,2))&lt;=63),$D658,"COMUM"),GABARITO!$D:$D,0)),1,0))</f>
        <v/>
      </c>
      <c r="BO658" t="str">
        <f>IF(RESPOSTAS!BP658="","",IF(UPPER(RESPOSTAS!BP658)=INDEX(GABARITO!$C:$C,MATCH(TEXT(VALUE(RIGHT($BO$1,2)),"00")&amp;"|"&amp;IF(AND(VALUE(RIGHT($BO$1,2))&gt;=57,VALUE(RIGHT($BO$1,2))&lt;=63),$D658,"COMUM"),GABARITO!$D:$D,0)),1,0))</f>
        <v/>
      </c>
      <c r="BP658">
        <f>COUNTIF(RESPOSTAS!F658:BP658,"&lt;&gt;")</f>
        <v>0</v>
      </c>
      <c r="BQ658" t="str">
        <f t="shared" si="102"/>
        <v/>
      </c>
      <c r="BR658" s="10" t="str">
        <f t="shared" si="103"/>
        <v/>
      </c>
      <c r="BT658" s="11" t="str">
        <f t="shared" si="105"/>
        <v/>
      </c>
      <c r="BU658" s="11" t="str">
        <f t="shared" si="106"/>
        <v/>
      </c>
      <c r="BV658" s="11" t="str">
        <f t="shared" si="107"/>
        <v/>
      </c>
      <c r="BW658" s="11" t="str">
        <f t="shared" si="108"/>
        <v/>
      </c>
      <c r="BX658" s="11" t="str">
        <f t="shared" si="109"/>
        <v/>
      </c>
      <c r="BY658" s="11" t="str">
        <f t="shared" si="110"/>
        <v/>
      </c>
      <c r="BZ658" s="3" t="str">
        <f t="shared" si="104"/>
        <v/>
      </c>
    </row>
    <row r="659" spans="1:78" x14ac:dyDescent="0.25">
      <c r="A659" t="str">
        <f>IF(RESPOSTAS!A659="","",RESPOSTAS!A659)</f>
        <v/>
      </c>
      <c r="B659" t="str">
        <f>IF(RESPOSTAS!C659="","",RESPOSTAS!C659)</f>
        <v/>
      </c>
      <c r="C659" t="str">
        <f>IF(RESPOSTAS!D659="","",RESPOSTAS!D659)</f>
        <v/>
      </c>
      <c r="D659" t="str">
        <f>IF(RESPOSTAS!E659="","",RESPOSTAS!E659)</f>
        <v/>
      </c>
      <c r="E659" t="str">
        <f>IF(RESPOSTAS!F659="","",IF(UPPER(RESPOSTAS!F659)=INDEX(GABARITO!$C:$C,MATCH(TEXT(VALUE(RIGHT($E$1,2)),"00")&amp;"|"&amp;IF(AND(VALUE(RIGHT($E$1,2))&gt;=57,VALUE(RIGHT($E$1,2))&lt;=63),$D659,"COMUM"),GABARITO!$D:$D,0)),1,0))</f>
        <v/>
      </c>
      <c r="F659" t="str">
        <f>IF(RESPOSTAS!G659="","",IF(UPPER(RESPOSTAS!G659)=INDEX(GABARITO!$C:$C,MATCH(TEXT(VALUE(RIGHT($F$1,2)),"00")&amp;"|"&amp;IF(AND(VALUE(RIGHT($F$1,2))&gt;=57,VALUE(RIGHT($F$1,2))&lt;=63),$D659,"COMUM"),GABARITO!$D:$D,0)),1,0))</f>
        <v/>
      </c>
      <c r="G659" t="str">
        <f>IF(RESPOSTAS!H659="","",IF(UPPER(RESPOSTAS!H659)=INDEX(GABARITO!$C:$C,MATCH(TEXT(VALUE(RIGHT($G$1,2)),"00")&amp;"|"&amp;IF(AND(VALUE(RIGHT($G$1,2))&gt;=57,VALUE(RIGHT($G$1,2))&lt;=63),$D659,"COMUM"),GABARITO!$D:$D,0)),1,0))</f>
        <v/>
      </c>
      <c r="H659" t="str">
        <f>IF(RESPOSTAS!I659="","",IF(UPPER(RESPOSTAS!I659)=INDEX(GABARITO!$C:$C,MATCH(TEXT(VALUE(RIGHT($H$1,2)),"00")&amp;"|"&amp;IF(AND(VALUE(RIGHT($H$1,2))&gt;=57,VALUE(RIGHT($H$1,2))&lt;=63),$D659,"COMUM"),GABARITO!$D:$D,0)),1,0))</f>
        <v/>
      </c>
      <c r="I659" t="str">
        <f>IF(RESPOSTAS!J659="","",IF(UPPER(RESPOSTAS!J659)=INDEX(GABARITO!$C:$C,MATCH(TEXT(VALUE(RIGHT($I$1,2)),"00")&amp;"|"&amp;IF(AND(VALUE(RIGHT($I$1,2))&gt;=57,VALUE(RIGHT($I$1,2))&lt;=63),$D659,"COMUM"),GABARITO!$D:$D,0)),1,0))</f>
        <v/>
      </c>
      <c r="J659" t="str">
        <f>IF(RESPOSTAS!K659="","",IF(UPPER(RESPOSTAS!K659)=INDEX(GABARITO!$C:$C,MATCH(TEXT(VALUE(RIGHT($J$1,2)),"00")&amp;"|"&amp;IF(AND(VALUE(RIGHT($J$1,2))&gt;=57,VALUE(RIGHT($J$1,2))&lt;=63),$D659,"COMUM"),GABARITO!$D:$D,0)),1,0))</f>
        <v/>
      </c>
      <c r="K659" t="str">
        <f>IF(RESPOSTAS!L659="","",IF(UPPER(RESPOSTAS!L659)=INDEX(GABARITO!$C:$C,MATCH(TEXT(VALUE(RIGHT($K$1,2)),"00")&amp;"|"&amp;IF(AND(VALUE(RIGHT($K$1,2))&gt;=57,VALUE(RIGHT($K$1,2))&lt;=63),$D659,"COMUM"),GABARITO!$D:$D,0)),1,0))</f>
        <v/>
      </c>
      <c r="L659" t="str">
        <f>IF(RESPOSTAS!M659="","",IF(UPPER(RESPOSTAS!M659)=INDEX(GABARITO!$C:$C,MATCH(TEXT(VALUE(RIGHT($L$1,2)),"00")&amp;"|"&amp;IF(AND(VALUE(RIGHT($L$1,2))&gt;=57,VALUE(RIGHT($L$1,2))&lt;=63),$D659,"COMUM"),GABARITO!$D:$D,0)),1,0))</f>
        <v/>
      </c>
      <c r="M659" t="str">
        <f>IF(RESPOSTAS!N659="","",IF(UPPER(RESPOSTAS!N659)=INDEX(GABARITO!$C:$C,MATCH(TEXT(VALUE(RIGHT($M$1,2)),"00")&amp;"|"&amp;IF(AND(VALUE(RIGHT($M$1,2))&gt;=57,VALUE(RIGHT($M$1,2))&lt;=63),$D659,"COMUM"),GABARITO!$D:$D,0)),1,0))</f>
        <v/>
      </c>
      <c r="N659" t="str">
        <f>IF(RESPOSTAS!O659="","",IF(UPPER(RESPOSTAS!O659)=INDEX(GABARITO!$C:$C,MATCH(TEXT(VALUE(RIGHT($E$1,2)),"00")&amp;"|"&amp;IF(AND(VALUE(RIGHT($E$1,2))&gt;=57,VALUE(RIGHT($E$1,2))&lt;=63),$D659,"COMUM"),GABARITO!$D:$D,0)),1,0))</f>
        <v/>
      </c>
      <c r="O659" t="str">
        <f>IF(RESPOSTAS!P659="","",IF(UPPER(RESPOSTAS!P659)=INDEX(GABARITO!$C:$C,MATCH(TEXT(VALUE(RIGHT($O$1,2)),"00")&amp;"|"&amp;IF(AND(VALUE(RIGHT($O$1,2))&gt;=57,VALUE(RIGHT($O$1,2))&lt;=63),$D659,"COMUM"),GABARITO!$D:$D,0)),1,0))</f>
        <v/>
      </c>
      <c r="P659" t="str">
        <f>IF(RESPOSTAS!Q659="","",IF(UPPER(RESPOSTAS!Q659)=INDEX(GABARITO!$C:$C,MATCH(TEXT(VALUE(RIGHT($P$1,2)),"00")&amp;"|"&amp;IF(AND(VALUE(RIGHT($P$1,2))&gt;=57,VALUE(RIGHT($P$1,2))&lt;=63),$D659,"COMUM"),GABARITO!$D:$D,0)),1,0))</f>
        <v/>
      </c>
      <c r="Q659" t="str">
        <f>IF(RESPOSTAS!R659="","",IF(UPPER(RESPOSTAS!R659)=INDEX(GABARITO!$C:$C,MATCH(TEXT(VALUE(RIGHT($Q$1,2)),"00")&amp;"|"&amp;IF(AND(VALUE(RIGHT($Q$1,2))&gt;=57,VALUE(RIGHT($Q$1,2))&lt;=63),$D659,"COMUM"),GABARITO!$D:$D,0)),1,0))</f>
        <v/>
      </c>
      <c r="R659" t="str">
        <f>IF(RESPOSTAS!S659="","",IF(UPPER(RESPOSTAS!S659)=INDEX(GABARITO!$C:$C,MATCH(TEXT(VALUE(RIGHT($R$1,2)),"00")&amp;"|"&amp;IF(AND(VALUE(RIGHT($R$1,2))&gt;=57,VALUE(RIGHT($R$1,2))&lt;=63),$D659,"COMUM"),GABARITO!$D:$D,0)),1,0))</f>
        <v/>
      </c>
      <c r="S659" t="str">
        <f>IF(RESPOSTAS!T659="","",IF(UPPER(RESPOSTAS!T659)=INDEX(GABARITO!$C:$C,MATCH(TEXT(VALUE(RIGHT($S$1,2)),"00")&amp;"|"&amp;IF(AND(VALUE(RIGHT($S$1,2))&gt;=57,VALUE(RIGHT($S$1,2))&lt;=63),$D659,"COMUM"),GABARITO!$D:$D,0)),1,0))</f>
        <v/>
      </c>
      <c r="T659" t="str">
        <f>IF(RESPOSTAS!U659="","",IF(UPPER(RESPOSTAS!U659)=INDEX(GABARITO!$C:$C,MATCH(TEXT(VALUE(RIGHT($T$1,2)),"00")&amp;"|"&amp;IF(AND(VALUE(RIGHT($T$1,2))&gt;=57,VALUE(RIGHT($T$1,2))&lt;=63),$D659,"COMUM"),GABARITO!$D:$D,0)),1,0))</f>
        <v/>
      </c>
      <c r="U659" t="str">
        <f>IF(RESPOSTAS!V659="","",IF(UPPER(RESPOSTAS!V659)=INDEX(GABARITO!$C:$C,MATCH(TEXT(VALUE(RIGHT($U$1,2)),"00")&amp;"|"&amp;IF(AND(VALUE(RIGHT($U$1,2))&gt;=57,VALUE(RIGHT($U$1,2))&lt;=63),$D659,"COMUM"),GABARITO!$D:$D,0)),1,0))</f>
        <v/>
      </c>
      <c r="V659" t="str">
        <f>IF(RESPOSTAS!W659="","",IF(UPPER(RESPOSTAS!W659)=INDEX(GABARITO!$C:$C,MATCH(TEXT(VALUE(RIGHT($E$1,2)),"00")&amp;"|"&amp;IF(AND(VALUE(RIGHT($E$1,2))&gt;=57,VALUE(RIGHT($E$1,2))&lt;=63),$D659,"COMUM"),GABARITO!$D:$D,0)),1,0))</f>
        <v/>
      </c>
      <c r="W659" t="str">
        <f>IF(RESPOSTAS!X659="","",IF(UPPER(RESPOSTAS!X659)=INDEX(GABARITO!$C:$C,MATCH(TEXT(VALUE(RIGHT($W$1,2)),"00")&amp;"|"&amp;IF(AND(VALUE(RIGHT($W$1,2))&gt;=57,VALUE(RIGHT($W$1,2))&lt;=63),$D659,"COMUM"),GABARITO!$D:$D,0)),1,0))</f>
        <v/>
      </c>
      <c r="X659" t="str">
        <f>IF(RESPOSTAS!Y659="","",IF(UPPER(RESPOSTAS!Y659)=INDEX(GABARITO!$C:$C,MATCH(TEXT(VALUE(RIGHT($X$1,2)),"00")&amp;"|"&amp;IF(AND(VALUE(RIGHT($X$1,2))&gt;=57,VALUE(RIGHT($X$1,2))&lt;=63),$D659,"COMUM"),GABARITO!$D:$D,0)),1,0))</f>
        <v/>
      </c>
      <c r="Y659" t="str">
        <f>IF(RESPOSTAS!Z659="","",IF(UPPER(RESPOSTAS!Z659)=INDEX(GABARITO!$C:$C,MATCH(TEXT(VALUE(RIGHT($Y$1,2)),"00")&amp;"|"&amp;IF(AND(VALUE(RIGHT($Y$1,2))&gt;=57,VALUE(RIGHT($Y$1,2))&lt;=63),$D659,"COMUM"),GABARITO!$D:$D,0)),1,0))</f>
        <v/>
      </c>
      <c r="Z659" t="str">
        <f>IF(RESPOSTAS!AA659="","",IF(UPPER(RESPOSTAS!AA659)=INDEX(GABARITO!$C:$C,MATCH(TEXT(VALUE(RIGHT($Z$1,2)),"00")&amp;"|"&amp;IF(AND(VALUE(RIGHT($Z$1,2))&gt;=57,VALUE(RIGHT($Z$1,2))&lt;=63),$D659,"COMUM"),GABARITO!$D:$D,0)),1,0))</f>
        <v/>
      </c>
      <c r="AA659" t="str">
        <f>IF(RESPOSTAS!AB659="","",IF(UPPER(RESPOSTAS!AB659)=INDEX(GABARITO!$C:$C,MATCH(TEXT(VALUE(RIGHT($AA$1,2)),"00")&amp;"|"&amp;IF(AND(VALUE(RIGHT($AA$1,2))&gt;=57,VALUE(RIGHT($AA$1,2))&lt;=63),$D659,"COMUM"),GABARITO!$D:$D,0)),1,0))</f>
        <v/>
      </c>
      <c r="AB659" t="str">
        <f>IF(RESPOSTAS!AC659="","",IF(UPPER(RESPOSTAS!AC659)=INDEX(GABARITO!$C:$C,MATCH(TEXT(VALUE(RIGHT($AB$1,2)),"00")&amp;"|"&amp;IF(AND(VALUE(RIGHT($AB$1,2))&gt;=57,VALUE(RIGHT($AB$1,2))&lt;=63),$D659,"COMUM"),GABARITO!$D:$D,0)),1,0))</f>
        <v/>
      </c>
      <c r="AC659" t="str">
        <f>IF(RESPOSTAS!AD659="","",IF(UPPER(RESPOSTAS!AD659)=INDEX(GABARITO!$C:$C,MATCH(TEXT(VALUE(RIGHT($AC$1,2)),"00")&amp;"|"&amp;IF(AND(VALUE(RIGHT($AC$1,2))&gt;=57,VALUE(RIGHT($AC$1,2))&lt;=63),$D659,"COMUM"),GABARITO!$D:$D,0)),1,0))</f>
        <v/>
      </c>
      <c r="AD659" t="str">
        <f>IF(RESPOSTAS!AE659="","",IF(UPPER(RESPOSTAS!AE659)=INDEX(GABARITO!$C:$C,MATCH(TEXT(VALUE(RIGHT($AD$1,2)),"00")&amp;"|"&amp;IF(AND(VALUE(RIGHT($AD$1,2))&gt;=57,VALUE(RIGHT($AD$1,2))&lt;=63),$D659,"COMUM"),GABARITO!$D:$D,0)),1,0))</f>
        <v/>
      </c>
      <c r="AE659" t="str">
        <f>IF(RESPOSTAS!AF659="","",IF(UPPER(RESPOSTAS!AF659)=INDEX(GABARITO!$C:$C,MATCH(TEXT(VALUE(RIGHT($AE$1,2)),"00")&amp;"|"&amp;IF(AND(VALUE(RIGHT($AE$1,2))&gt;=57,VALUE(RIGHT($AE$1,2))&lt;=63),$D659,"COMUM"),GABARITO!$D:$D,0)),1,0))</f>
        <v/>
      </c>
      <c r="AF659" t="str">
        <f>IF(RESPOSTAS!AG659="","",IF(UPPER(RESPOSTAS!AG659)=INDEX(GABARITO!$C:$C,MATCH(TEXT(VALUE(RIGHT($AF$1,2)),"00")&amp;"|"&amp;IF(AND(VALUE(RIGHT($AF$1,2))&gt;=57,VALUE(RIGHT($AF$1,2))&lt;=63),$D659,"COMUM"),GABARITO!$D:$D,0)),1,0))</f>
        <v/>
      </c>
      <c r="AG659" t="str">
        <f>IF(RESPOSTAS!AH659="","",IF(UPPER(RESPOSTAS!AH659)=INDEX(GABARITO!$C:$C,MATCH(TEXT(VALUE(RIGHT($AG$1,2)),"00")&amp;"|"&amp;IF(AND(VALUE(RIGHT($AG$1,2))&gt;=57,VALUE(RIGHT($AG$1,2))&lt;=63),$D659,"COMUM"),GABARITO!$D:$D,0)),1,0))</f>
        <v/>
      </c>
      <c r="AH659" t="str">
        <f>IF(RESPOSTAS!AI659="","",IF(UPPER(RESPOSTAS!AI659)=INDEX(GABARITO!$C:$C,MATCH(TEXT(VALUE(RIGHT($AH$1,2)),"00")&amp;"|"&amp;IF(AND(VALUE(RIGHT($AH$1,2))&gt;=57,VALUE(RIGHT($AH$1,2))&lt;=63),$D659,"COMUM"),GABARITO!$D:$D,0)),1,0))</f>
        <v/>
      </c>
      <c r="AI659" t="str">
        <f>IF(RESPOSTAS!AJ659="","",IF(UPPER(RESPOSTAS!AJ659)=INDEX(GABARITO!$C:$C,MATCH(TEXT(VALUE(RIGHT($AI$1,2)),"00")&amp;"|"&amp;IF(AND(VALUE(RIGHT($AI$1,2))&gt;=57,VALUE(RIGHT($AI$1,2))&lt;=63),$D659,"COMUM"),GABARITO!$D:$D,0)),1,0))</f>
        <v/>
      </c>
      <c r="AJ659" t="str">
        <f>IF(RESPOSTAS!AK659="","",IF(UPPER(RESPOSTAS!AK659)=INDEX(GABARITO!$C:$C,MATCH(TEXT(VALUE(RIGHT($AJ$1,2)),"00")&amp;"|"&amp;IF(AND(VALUE(RIGHT($AJ$1,2))&gt;=57,VALUE(RIGHT($AJ$1,2))&lt;=63),$D659,"COMUM"),GABARITO!$D:$D,0)),1,0))</f>
        <v/>
      </c>
      <c r="AK659" t="str">
        <f>IF(RESPOSTAS!AL659="","",IF(UPPER(RESPOSTAS!AL659)=INDEX(GABARITO!$C:$C,MATCH(TEXT(VALUE(RIGHT($AK$1,2)),"00")&amp;"|"&amp;IF(AND(VALUE(RIGHT($AK$1,2))&gt;=57,VALUE(RIGHT($AK$1,2))&lt;=63),$D659,"COMUM"),GABARITO!$D:$D,0)),1,0))</f>
        <v/>
      </c>
      <c r="AL659" t="str">
        <f>IF(RESPOSTAS!AM659="","",IF(UPPER(RESPOSTAS!AM659)=INDEX(GABARITO!$C:$C,MATCH(TEXT(VALUE(RIGHT($AL$1,2)),"00")&amp;"|"&amp;IF(AND(VALUE(RIGHT($AL$1,2))&gt;=57,VALUE(RIGHT($AL$1,2))&lt;=63),$D659,"COMUM"),GABARITO!$D:$D,0)),1,0))</f>
        <v/>
      </c>
      <c r="AM659" t="str">
        <f>IF(RESPOSTAS!AN659="","",IF(UPPER(RESPOSTAS!AN659)=INDEX(GABARITO!$C:$C,MATCH(TEXT(VALUE(RIGHT($AM$1,2)),"00")&amp;"|"&amp;IF(AND(VALUE(RIGHT($AM$1,2))&gt;=57,VALUE(RIGHT($AM$1,2))&lt;=63),$D659,"COMUM"),GABARITO!$D:$D,0)),1,0))</f>
        <v/>
      </c>
      <c r="AN659" t="str">
        <f>IF(RESPOSTAS!AO659="","",IF(UPPER(RESPOSTAS!AO659)=INDEX(GABARITO!$C:$C,MATCH(TEXT(VALUE(RIGHT($AN$1,2)),"00")&amp;"|"&amp;IF(AND(VALUE(RIGHT($AN$1,2))&gt;=57,VALUE(RIGHT($AN$1,2))&lt;=63),$D659,"COMUM"),GABARITO!$D:$D,0)),1,0))</f>
        <v/>
      </c>
      <c r="AO659" t="str">
        <f>IF(RESPOSTAS!AP659="","",IF(UPPER(RESPOSTAS!AP659)=INDEX(GABARITO!$C:$C,MATCH(TEXT(VALUE(RIGHT($AO$1,2)),"00")&amp;"|"&amp;IF(AND(VALUE(RIGHT($AO$1,2))&gt;=57,VALUE(RIGHT($AO$1,2))&lt;=63),$D659,"COMUM"),GABARITO!$D:$D,0)),1,0))</f>
        <v/>
      </c>
      <c r="AP659" t="str">
        <f>IF(RESPOSTAS!AQ659="","",IF(UPPER(RESPOSTAS!AQ659)=INDEX(GABARITO!$C:$C,MATCH(TEXT(VALUE(RIGHT($AP$1,2)),"00")&amp;"|"&amp;IF(AND(VALUE(RIGHT($AP$1,2))&gt;=57,VALUE(RIGHT($AP$1,2))&lt;=63),$D659,"COMUM"),GABARITO!$D:$D,0)),1,0))</f>
        <v/>
      </c>
      <c r="AQ659" t="str">
        <f>IF(RESPOSTAS!AR659="","",IF(UPPER(RESPOSTAS!AR659)=INDEX(GABARITO!$C:$C,MATCH(TEXT(VALUE(RIGHT($AQ$1,2)),"00")&amp;"|"&amp;IF(AND(VALUE(RIGHT($AQ$1,2))&gt;=57,VALUE(RIGHT($AQ$1,2))&lt;=63),$D659,"COMUM"),GABARITO!$D:$D,0)),1,0))</f>
        <v/>
      </c>
      <c r="AR659" t="str">
        <f>IF(RESPOSTAS!AS659="","",IF(UPPER(RESPOSTAS!AS659)=INDEX(GABARITO!$C:$C,MATCH(TEXT(VALUE(RIGHT($AR$1,2)),"00")&amp;"|"&amp;IF(AND(VALUE(RIGHT($AR$1,2))&gt;=57,VALUE(RIGHT($AR$1,2))&lt;=63),$D659,"COMUM"),GABARITO!$D:$D,0)),1,0))</f>
        <v/>
      </c>
      <c r="AS659" t="str">
        <f>IF(RESPOSTAS!AT659="","",IF(UPPER(RESPOSTAS!AT659)=INDEX(GABARITO!$C:$C,MATCH(TEXT(VALUE(RIGHT($AS$1,2)),"00")&amp;"|"&amp;IF(AND(VALUE(RIGHT($AS$1,2))&gt;=57,VALUE(RIGHT($AS$1,2))&lt;=63),$D659,"COMUM"),GABARITO!$D:$D,0)),1,0))</f>
        <v/>
      </c>
      <c r="AT659" t="str">
        <f>IF(RESPOSTAS!AU659="","",IF(UPPER(RESPOSTAS!AU659)=INDEX(GABARITO!$C:$C,MATCH(TEXT(VALUE(RIGHT($AT$1,2)),"00")&amp;"|"&amp;IF(AND(VALUE(RIGHT($AT$1,2))&gt;=57,VALUE(RIGHT($AT$1,2))&lt;=63),$D659,"COMUM"),GABARITO!$D:$D,0)),1,0))</f>
        <v/>
      </c>
      <c r="AU659" t="str">
        <f>IF(RESPOSTAS!AV659="","",IF(UPPER(RESPOSTAS!AV659)=INDEX(GABARITO!$C:$C,MATCH(TEXT(VALUE(RIGHT($AU$1,2)),"00")&amp;"|"&amp;IF(AND(VALUE(RIGHT($AU$1,2))&gt;=57,VALUE(RIGHT($AU$1,2))&lt;=63),$D659,"COMUM"),GABARITO!$D:$D,0)),1,0))</f>
        <v/>
      </c>
      <c r="AV659" t="str">
        <f>IF(RESPOSTAS!AW659="","",IF(UPPER(RESPOSTAS!AW659)=INDEX(GABARITO!$C:$C,MATCH(TEXT(VALUE(RIGHT($AV$1,2)),"00")&amp;"|"&amp;IF(AND(VALUE(RIGHT($AV$1,2))&gt;=57,VALUE(RIGHT($AV$1,2))&lt;=63),$D659,"COMUM"),GABARITO!$D:$D,0)),1,0))</f>
        <v/>
      </c>
      <c r="AW659" t="str">
        <f>IF(RESPOSTAS!AX659="","",IF(UPPER(RESPOSTAS!AX659)=INDEX(GABARITO!$C:$C,MATCH(TEXT(VALUE(RIGHT($AW$1,2)),"00")&amp;"|"&amp;IF(AND(VALUE(RIGHT($AW$1,2))&gt;=57,VALUE(RIGHT($AW$1,2))&lt;=63),$D659,"COMUM"),GABARITO!$D:$D,0)),1,0))</f>
        <v/>
      </c>
      <c r="AX659" t="str">
        <f>IF(RESPOSTAS!AY659="","",IF(UPPER(RESPOSTAS!AY659)=INDEX(GABARITO!$C:$C,MATCH(TEXT(VALUE(RIGHT($AX$1,2)),"00")&amp;"|"&amp;IF(AND(VALUE(RIGHT($AX$1,2))&gt;=57,VALUE(RIGHT($AX$1,2))&lt;=63),$D659,"COMUM"),GABARITO!$D:$D,0)),1,0))</f>
        <v/>
      </c>
      <c r="AY659" t="str">
        <f>IF(RESPOSTAS!AZ659="","",IF(UPPER(RESPOSTAS!AZ659)=INDEX(GABARITO!$C:$C,MATCH(TEXT(VALUE(RIGHT($AY$1,2)),"00")&amp;"|"&amp;IF(AND(VALUE(RIGHT($AY$1,2))&gt;=57,VALUE(RIGHT($AY$1,2))&lt;=63),$D659,"COMUM"),GABARITO!$D:$D,0)),1,0))</f>
        <v/>
      </c>
      <c r="AZ659" t="str">
        <f>IF(RESPOSTAS!BA659="","",IF(UPPER(RESPOSTAS!BA659)=INDEX(GABARITO!$C:$C,MATCH(TEXT(VALUE(RIGHT($AZ$1,2)),"00")&amp;"|"&amp;IF(AND(VALUE(RIGHT($AZ$1,2))&gt;=57,VALUE(RIGHT($AZ$1,2))&lt;=63),$D659,"COMUM"),GABARITO!$D:$D,0)),1,0))</f>
        <v/>
      </c>
      <c r="BA659" t="str">
        <f>IF(RESPOSTAS!BB659="","",IF(UPPER(RESPOSTAS!BB659)=INDEX(GABARITO!$C:$C,MATCH(TEXT(VALUE(RIGHT($BA$1,2)),"00")&amp;"|"&amp;IF(AND(VALUE(RIGHT($BA$1,2))&gt;=57,VALUE(RIGHT($BA$1,2))&lt;=63),$D659,"COMUM"),GABARITO!$D:$D,0)),1,0))</f>
        <v/>
      </c>
      <c r="BB659" t="str">
        <f>IF(RESPOSTAS!BC659="","",IF(UPPER(RESPOSTAS!BC659)=INDEX(GABARITO!$C:$C,MATCH(TEXT(VALUE(RIGHT($BB$1,2)),"00")&amp;"|"&amp;IF(AND(VALUE(RIGHT($BB$1,2))&gt;=57,VALUE(RIGHT($BB$1,2))&lt;=63),$D659,"COMUM"),GABARITO!$D:$D,0)),1,0))</f>
        <v/>
      </c>
      <c r="BC659" t="str">
        <f>IF(RESPOSTAS!BD659="","",IF(UPPER(RESPOSTAS!BD659)=INDEX(GABARITO!$C:$C,MATCH(TEXT(VALUE(RIGHT($BC$1,2)),"00")&amp;"|"&amp;IF(AND(VALUE(RIGHT($BC$1,2))&gt;=57,VALUE(RIGHT($BC$1,2))&lt;=63),$D659,"COMUM"),GABARITO!$D:$D,0)),1,0))</f>
        <v/>
      </c>
      <c r="BD659" t="str">
        <f>IF(RESPOSTAS!BE659="","",IF(UPPER(RESPOSTAS!BE659)=INDEX(GABARITO!$C:$C,MATCH(TEXT(VALUE(RIGHT($BD$1,2)),"00")&amp;"|"&amp;IF(AND(VALUE(RIGHT($BD$1,2))&gt;=57,VALUE(RIGHT($BD$1,2))&lt;=63),$D659,"COMUM"),GABARITO!$D:$D,0)),1,0))</f>
        <v/>
      </c>
      <c r="BE659" t="str">
        <f>IF(RESPOSTAS!BF659="","",IF(UPPER(RESPOSTAS!BF659)=INDEX(GABARITO!$C:$C,MATCH(TEXT(VALUE(RIGHT($BE$1,2)),"00")&amp;"|"&amp;IF(AND(VALUE(RIGHT($BE$1,2))&gt;=57,VALUE(RIGHT($BE$1,2))&lt;=63),$D659,"COMUM"),GABARITO!$D:$D,0)),1,0))</f>
        <v/>
      </c>
      <c r="BF659" t="str">
        <f>IF(RESPOSTAS!BG659="","",IF(UPPER(RESPOSTAS!BG659)=INDEX(GABARITO!$C:$C,MATCH(TEXT(VALUE(RIGHT($BF$1,2)),"00")&amp;"|"&amp;IF(AND(VALUE(RIGHT($BF$1,2))&gt;=57,VALUE(RIGHT($BF$1,2))&lt;=63),$D659,"COMUM"),GABARITO!$D:$D,0)),1,0))</f>
        <v/>
      </c>
      <c r="BG659" t="str">
        <f>IF(RESPOSTAS!BH659="","",IF(UPPER(RESPOSTAS!BH659)=INDEX(GABARITO!$C:$C,MATCH(TEXT(VALUE(RIGHT($BG$1,2)),"00")&amp;"|"&amp;IF(AND(VALUE(RIGHT($BG$1,2))&gt;=57,VALUE(RIGHT($BG$1,2))&lt;=63),$D659,"COMUM"),GABARITO!$D:$D,0)),1,0))</f>
        <v/>
      </c>
      <c r="BH659" t="str">
        <f>IF(RESPOSTAS!BI659="","",IF(UPPER(RESPOSTAS!BI659)=INDEX(GABARITO!$C:$C,MATCH(TEXT(VALUE(RIGHT($BH$1,2)),"00")&amp;"|"&amp;IF(AND(VALUE(RIGHT($BH$1,2))&gt;=57,VALUE(RIGHT($BH$1,2))&lt;=63),$D659,"COMUM"),GABARITO!$D:$D,0)),1,0))</f>
        <v/>
      </c>
      <c r="BI659" t="str">
        <f>IF(RESPOSTAS!BJ659="","",IF(UPPER(RESPOSTAS!BJ659)=INDEX(GABARITO!$C:$C,MATCH(TEXT(VALUE(RIGHT($BI$1,2)),"00")&amp;"|"&amp;IF(AND(VALUE(RIGHT($BI$1,2))&gt;=57,VALUE(RIGHT($BI$1,2))&lt;=63),$D659,"COMUM"),GABARITO!$D:$D,0)),1,0))</f>
        <v/>
      </c>
      <c r="BJ659" t="str">
        <f>IF(RESPOSTAS!BK659="","",IF(UPPER(RESPOSTAS!BK659)=INDEX(GABARITO!$C:$C,MATCH(TEXT(VALUE(RIGHT($BJ$1,2)),"00")&amp;"|"&amp;IF(AND(VALUE(RIGHT($BJ$1,2))&gt;=57,VALUE(RIGHT($BJ$1,2))&lt;=63),$D659,"COMUM"),GABARITO!$D:$D,0)),1,0))</f>
        <v/>
      </c>
      <c r="BK659" t="str">
        <f>IF(RESPOSTAS!BL659="","",IF(UPPER(RESPOSTAS!BL659)=INDEX(GABARITO!$C:$C,MATCH(TEXT(VALUE(RIGHT($BK$1,2)),"00")&amp;"|"&amp;IF(AND(VALUE(RIGHT($BK$1,2))&gt;=57,VALUE(RIGHT($BK$1,2))&lt;=63),$D659,"COMUM"),GABARITO!$D:$D,0)),1,0))</f>
        <v/>
      </c>
      <c r="BL659" t="str">
        <f>IF(RESPOSTAS!BM659="","",IF(UPPER(RESPOSTAS!BM659)=INDEX(GABARITO!$C:$C,MATCH(TEXT(VALUE(RIGHT($BL$1,2)),"00")&amp;"|"&amp;IF(AND(VALUE(RIGHT($BL$1,2))&gt;=57,VALUE(RIGHT($BL$1,2))&lt;=63),$D659,"COMUM"),GABARITO!$D:$D,0)),1,0))</f>
        <v/>
      </c>
      <c r="BM659" t="str">
        <f>IF(RESPOSTAS!BN659="","",IF(UPPER(RESPOSTAS!BN659)=INDEX(GABARITO!$C:$C,MATCH(TEXT(VALUE(RIGHT($BM$1,2)),"00")&amp;"|"&amp;IF(AND(VALUE(RIGHT($BM$1,2))&gt;=57,VALUE(RIGHT($BM$1,2))&lt;=63),$D659,"COMUM"),GABARITO!$D:$D,0)),1,0))</f>
        <v/>
      </c>
      <c r="BN659" t="str">
        <f>IF(RESPOSTAS!BO659="","",IF(UPPER(RESPOSTAS!BO659)=INDEX(GABARITO!$C:$C,MATCH(TEXT(VALUE(RIGHT($BN$1,2)),"00")&amp;"|"&amp;IF(AND(VALUE(RIGHT($BN$1,2))&gt;=57,VALUE(RIGHT($BN$1,2))&lt;=63),$D659,"COMUM"),GABARITO!$D:$D,0)),1,0))</f>
        <v/>
      </c>
      <c r="BO659" t="str">
        <f>IF(RESPOSTAS!BP659="","",IF(UPPER(RESPOSTAS!BP659)=INDEX(GABARITO!$C:$C,MATCH(TEXT(VALUE(RIGHT($BO$1,2)),"00")&amp;"|"&amp;IF(AND(VALUE(RIGHT($BO$1,2))&gt;=57,VALUE(RIGHT($BO$1,2))&lt;=63),$D659,"COMUM"),GABARITO!$D:$D,0)),1,0))</f>
        <v/>
      </c>
      <c r="BP659">
        <f>COUNTIF(RESPOSTAS!F659:BP659,"&lt;&gt;")</f>
        <v>0</v>
      </c>
      <c r="BQ659" t="str">
        <f t="shared" si="102"/>
        <v/>
      </c>
      <c r="BR659" s="10" t="str">
        <f t="shared" si="103"/>
        <v/>
      </c>
      <c r="BT659" s="11" t="str">
        <f t="shared" si="105"/>
        <v/>
      </c>
      <c r="BU659" s="11" t="str">
        <f t="shared" si="106"/>
        <v/>
      </c>
      <c r="BV659" s="11" t="str">
        <f t="shared" si="107"/>
        <v/>
      </c>
      <c r="BW659" s="11" t="str">
        <f t="shared" si="108"/>
        <v/>
      </c>
      <c r="BX659" s="11" t="str">
        <f t="shared" si="109"/>
        <v/>
      </c>
      <c r="BY659" s="11" t="str">
        <f t="shared" si="110"/>
        <v/>
      </c>
      <c r="BZ659" s="3" t="str">
        <f t="shared" si="104"/>
        <v/>
      </c>
    </row>
    <row r="660" spans="1:78" x14ac:dyDescent="0.25">
      <c r="A660" t="str">
        <f>IF(RESPOSTAS!A660="","",RESPOSTAS!A660)</f>
        <v/>
      </c>
      <c r="B660" t="str">
        <f>IF(RESPOSTAS!C660="","",RESPOSTAS!C660)</f>
        <v/>
      </c>
      <c r="C660" t="str">
        <f>IF(RESPOSTAS!D660="","",RESPOSTAS!D660)</f>
        <v/>
      </c>
      <c r="D660" t="str">
        <f>IF(RESPOSTAS!E660="","",RESPOSTAS!E660)</f>
        <v/>
      </c>
      <c r="E660" t="str">
        <f>IF(RESPOSTAS!F660="","",IF(UPPER(RESPOSTAS!F660)=INDEX(GABARITO!$C:$C,MATCH(TEXT(VALUE(RIGHT($E$1,2)),"00")&amp;"|"&amp;IF(AND(VALUE(RIGHT($E$1,2))&gt;=57,VALUE(RIGHT($E$1,2))&lt;=63),$D660,"COMUM"),GABARITO!$D:$D,0)),1,0))</f>
        <v/>
      </c>
      <c r="F660" t="str">
        <f>IF(RESPOSTAS!G660="","",IF(UPPER(RESPOSTAS!G660)=INDEX(GABARITO!$C:$C,MATCH(TEXT(VALUE(RIGHT($F$1,2)),"00")&amp;"|"&amp;IF(AND(VALUE(RIGHT($F$1,2))&gt;=57,VALUE(RIGHT($F$1,2))&lt;=63),$D660,"COMUM"),GABARITO!$D:$D,0)),1,0))</f>
        <v/>
      </c>
      <c r="G660" t="str">
        <f>IF(RESPOSTAS!H660="","",IF(UPPER(RESPOSTAS!H660)=INDEX(GABARITO!$C:$C,MATCH(TEXT(VALUE(RIGHT($G$1,2)),"00")&amp;"|"&amp;IF(AND(VALUE(RIGHT($G$1,2))&gt;=57,VALUE(RIGHT($G$1,2))&lt;=63),$D660,"COMUM"),GABARITO!$D:$D,0)),1,0))</f>
        <v/>
      </c>
      <c r="H660" t="str">
        <f>IF(RESPOSTAS!I660="","",IF(UPPER(RESPOSTAS!I660)=INDEX(GABARITO!$C:$C,MATCH(TEXT(VALUE(RIGHT($H$1,2)),"00")&amp;"|"&amp;IF(AND(VALUE(RIGHT($H$1,2))&gt;=57,VALUE(RIGHT($H$1,2))&lt;=63),$D660,"COMUM"),GABARITO!$D:$D,0)),1,0))</f>
        <v/>
      </c>
      <c r="I660" t="str">
        <f>IF(RESPOSTAS!J660="","",IF(UPPER(RESPOSTAS!J660)=INDEX(GABARITO!$C:$C,MATCH(TEXT(VALUE(RIGHT($I$1,2)),"00")&amp;"|"&amp;IF(AND(VALUE(RIGHT($I$1,2))&gt;=57,VALUE(RIGHT($I$1,2))&lt;=63),$D660,"COMUM"),GABARITO!$D:$D,0)),1,0))</f>
        <v/>
      </c>
      <c r="J660" t="str">
        <f>IF(RESPOSTAS!K660="","",IF(UPPER(RESPOSTAS!K660)=INDEX(GABARITO!$C:$C,MATCH(TEXT(VALUE(RIGHT($J$1,2)),"00")&amp;"|"&amp;IF(AND(VALUE(RIGHT($J$1,2))&gt;=57,VALUE(RIGHT($J$1,2))&lt;=63),$D660,"COMUM"),GABARITO!$D:$D,0)),1,0))</f>
        <v/>
      </c>
      <c r="K660" t="str">
        <f>IF(RESPOSTAS!L660="","",IF(UPPER(RESPOSTAS!L660)=INDEX(GABARITO!$C:$C,MATCH(TEXT(VALUE(RIGHT($K$1,2)),"00")&amp;"|"&amp;IF(AND(VALUE(RIGHT($K$1,2))&gt;=57,VALUE(RIGHT($K$1,2))&lt;=63),$D660,"COMUM"),GABARITO!$D:$D,0)),1,0))</f>
        <v/>
      </c>
      <c r="L660" t="str">
        <f>IF(RESPOSTAS!M660="","",IF(UPPER(RESPOSTAS!M660)=INDEX(GABARITO!$C:$C,MATCH(TEXT(VALUE(RIGHT($L$1,2)),"00")&amp;"|"&amp;IF(AND(VALUE(RIGHT($L$1,2))&gt;=57,VALUE(RIGHT($L$1,2))&lt;=63),$D660,"COMUM"),GABARITO!$D:$D,0)),1,0))</f>
        <v/>
      </c>
      <c r="M660" t="str">
        <f>IF(RESPOSTAS!N660="","",IF(UPPER(RESPOSTAS!N660)=INDEX(GABARITO!$C:$C,MATCH(TEXT(VALUE(RIGHT($M$1,2)),"00")&amp;"|"&amp;IF(AND(VALUE(RIGHT($M$1,2))&gt;=57,VALUE(RIGHT($M$1,2))&lt;=63),$D660,"COMUM"),GABARITO!$D:$D,0)),1,0))</f>
        <v/>
      </c>
      <c r="N660" t="str">
        <f>IF(RESPOSTAS!O660="","",IF(UPPER(RESPOSTAS!O660)=INDEX(GABARITO!$C:$C,MATCH(TEXT(VALUE(RIGHT($E$1,2)),"00")&amp;"|"&amp;IF(AND(VALUE(RIGHT($E$1,2))&gt;=57,VALUE(RIGHT($E$1,2))&lt;=63),$D660,"COMUM"),GABARITO!$D:$D,0)),1,0))</f>
        <v/>
      </c>
      <c r="O660" t="str">
        <f>IF(RESPOSTAS!P660="","",IF(UPPER(RESPOSTAS!P660)=INDEX(GABARITO!$C:$C,MATCH(TEXT(VALUE(RIGHT($O$1,2)),"00")&amp;"|"&amp;IF(AND(VALUE(RIGHT($O$1,2))&gt;=57,VALUE(RIGHT($O$1,2))&lt;=63),$D660,"COMUM"),GABARITO!$D:$D,0)),1,0))</f>
        <v/>
      </c>
      <c r="P660" t="str">
        <f>IF(RESPOSTAS!Q660="","",IF(UPPER(RESPOSTAS!Q660)=INDEX(GABARITO!$C:$C,MATCH(TEXT(VALUE(RIGHT($P$1,2)),"00")&amp;"|"&amp;IF(AND(VALUE(RIGHT($P$1,2))&gt;=57,VALUE(RIGHT($P$1,2))&lt;=63),$D660,"COMUM"),GABARITO!$D:$D,0)),1,0))</f>
        <v/>
      </c>
      <c r="Q660" t="str">
        <f>IF(RESPOSTAS!R660="","",IF(UPPER(RESPOSTAS!R660)=INDEX(GABARITO!$C:$C,MATCH(TEXT(VALUE(RIGHT($Q$1,2)),"00")&amp;"|"&amp;IF(AND(VALUE(RIGHT($Q$1,2))&gt;=57,VALUE(RIGHT($Q$1,2))&lt;=63),$D660,"COMUM"),GABARITO!$D:$D,0)),1,0))</f>
        <v/>
      </c>
      <c r="R660" t="str">
        <f>IF(RESPOSTAS!S660="","",IF(UPPER(RESPOSTAS!S660)=INDEX(GABARITO!$C:$C,MATCH(TEXT(VALUE(RIGHT($R$1,2)),"00")&amp;"|"&amp;IF(AND(VALUE(RIGHT($R$1,2))&gt;=57,VALUE(RIGHT($R$1,2))&lt;=63),$D660,"COMUM"),GABARITO!$D:$D,0)),1,0))</f>
        <v/>
      </c>
      <c r="S660" t="str">
        <f>IF(RESPOSTAS!T660="","",IF(UPPER(RESPOSTAS!T660)=INDEX(GABARITO!$C:$C,MATCH(TEXT(VALUE(RIGHT($S$1,2)),"00")&amp;"|"&amp;IF(AND(VALUE(RIGHT($S$1,2))&gt;=57,VALUE(RIGHT($S$1,2))&lt;=63),$D660,"COMUM"),GABARITO!$D:$D,0)),1,0))</f>
        <v/>
      </c>
      <c r="T660" t="str">
        <f>IF(RESPOSTAS!U660="","",IF(UPPER(RESPOSTAS!U660)=INDEX(GABARITO!$C:$C,MATCH(TEXT(VALUE(RIGHT($T$1,2)),"00")&amp;"|"&amp;IF(AND(VALUE(RIGHT($T$1,2))&gt;=57,VALUE(RIGHT($T$1,2))&lt;=63),$D660,"COMUM"),GABARITO!$D:$D,0)),1,0))</f>
        <v/>
      </c>
      <c r="U660" t="str">
        <f>IF(RESPOSTAS!V660="","",IF(UPPER(RESPOSTAS!V660)=INDEX(GABARITO!$C:$C,MATCH(TEXT(VALUE(RIGHT($U$1,2)),"00")&amp;"|"&amp;IF(AND(VALUE(RIGHT($U$1,2))&gt;=57,VALUE(RIGHT($U$1,2))&lt;=63),$D660,"COMUM"),GABARITO!$D:$D,0)),1,0))</f>
        <v/>
      </c>
      <c r="V660" t="str">
        <f>IF(RESPOSTAS!W660="","",IF(UPPER(RESPOSTAS!W660)=INDEX(GABARITO!$C:$C,MATCH(TEXT(VALUE(RIGHT($E$1,2)),"00")&amp;"|"&amp;IF(AND(VALUE(RIGHT($E$1,2))&gt;=57,VALUE(RIGHT($E$1,2))&lt;=63),$D660,"COMUM"),GABARITO!$D:$D,0)),1,0))</f>
        <v/>
      </c>
      <c r="W660" t="str">
        <f>IF(RESPOSTAS!X660="","",IF(UPPER(RESPOSTAS!X660)=INDEX(GABARITO!$C:$C,MATCH(TEXT(VALUE(RIGHT($W$1,2)),"00")&amp;"|"&amp;IF(AND(VALUE(RIGHT($W$1,2))&gt;=57,VALUE(RIGHT($W$1,2))&lt;=63),$D660,"COMUM"),GABARITO!$D:$D,0)),1,0))</f>
        <v/>
      </c>
      <c r="X660" t="str">
        <f>IF(RESPOSTAS!Y660="","",IF(UPPER(RESPOSTAS!Y660)=INDEX(GABARITO!$C:$C,MATCH(TEXT(VALUE(RIGHT($X$1,2)),"00")&amp;"|"&amp;IF(AND(VALUE(RIGHT($X$1,2))&gt;=57,VALUE(RIGHT($X$1,2))&lt;=63),$D660,"COMUM"),GABARITO!$D:$D,0)),1,0))</f>
        <v/>
      </c>
      <c r="Y660" t="str">
        <f>IF(RESPOSTAS!Z660="","",IF(UPPER(RESPOSTAS!Z660)=INDEX(GABARITO!$C:$C,MATCH(TEXT(VALUE(RIGHT($Y$1,2)),"00")&amp;"|"&amp;IF(AND(VALUE(RIGHT($Y$1,2))&gt;=57,VALUE(RIGHT($Y$1,2))&lt;=63),$D660,"COMUM"),GABARITO!$D:$D,0)),1,0))</f>
        <v/>
      </c>
      <c r="Z660" t="str">
        <f>IF(RESPOSTAS!AA660="","",IF(UPPER(RESPOSTAS!AA660)=INDEX(GABARITO!$C:$C,MATCH(TEXT(VALUE(RIGHT($Z$1,2)),"00")&amp;"|"&amp;IF(AND(VALUE(RIGHT($Z$1,2))&gt;=57,VALUE(RIGHT($Z$1,2))&lt;=63),$D660,"COMUM"),GABARITO!$D:$D,0)),1,0))</f>
        <v/>
      </c>
      <c r="AA660" t="str">
        <f>IF(RESPOSTAS!AB660="","",IF(UPPER(RESPOSTAS!AB660)=INDEX(GABARITO!$C:$C,MATCH(TEXT(VALUE(RIGHT($AA$1,2)),"00")&amp;"|"&amp;IF(AND(VALUE(RIGHT($AA$1,2))&gt;=57,VALUE(RIGHT($AA$1,2))&lt;=63),$D660,"COMUM"),GABARITO!$D:$D,0)),1,0))</f>
        <v/>
      </c>
      <c r="AB660" t="str">
        <f>IF(RESPOSTAS!AC660="","",IF(UPPER(RESPOSTAS!AC660)=INDEX(GABARITO!$C:$C,MATCH(TEXT(VALUE(RIGHT($AB$1,2)),"00")&amp;"|"&amp;IF(AND(VALUE(RIGHT($AB$1,2))&gt;=57,VALUE(RIGHT($AB$1,2))&lt;=63),$D660,"COMUM"),GABARITO!$D:$D,0)),1,0))</f>
        <v/>
      </c>
      <c r="AC660" t="str">
        <f>IF(RESPOSTAS!AD660="","",IF(UPPER(RESPOSTAS!AD660)=INDEX(GABARITO!$C:$C,MATCH(TEXT(VALUE(RIGHT($AC$1,2)),"00")&amp;"|"&amp;IF(AND(VALUE(RIGHT($AC$1,2))&gt;=57,VALUE(RIGHT($AC$1,2))&lt;=63),$D660,"COMUM"),GABARITO!$D:$D,0)),1,0))</f>
        <v/>
      </c>
      <c r="AD660" t="str">
        <f>IF(RESPOSTAS!AE660="","",IF(UPPER(RESPOSTAS!AE660)=INDEX(GABARITO!$C:$C,MATCH(TEXT(VALUE(RIGHT($AD$1,2)),"00")&amp;"|"&amp;IF(AND(VALUE(RIGHT($AD$1,2))&gt;=57,VALUE(RIGHT($AD$1,2))&lt;=63),$D660,"COMUM"),GABARITO!$D:$D,0)),1,0))</f>
        <v/>
      </c>
      <c r="AE660" t="str">
        <f>IF(RESPOSTAS!AF660="","",IF(UPPER(RESPOSTAS!AF660)=INDEX(GABARITO!$C:$C,MATCH(TEXT(VALUE(RIGHT($AE$1,2)),"00")&amp;"|"&amp;IF(AND(VALUE(RIGHT($AE$1,2))&gt;=57,VALUE(RIGHT($AE$1,2))&lt;=63),$D660,"COMUM"),GABARITO!$D:$D,0)),1,0))</f>
        <v/>
      </c>
      <c r="AF660" t="str">
        <f>IF(RESPOSTAS!AG660="","",IF(UPPER(RESPOSTAS!AG660)=INDEX(GABARITO!$C:$C,MATCH(TEXT(VALUE(RIGHT($AF$1,2)),"00")&amp;"|"&amp;IF(AND(VALUE(RIGHT($AF$1,2))&gt;=57,VALUE(RIGHT($AF$1,2))&lt;=63),$D660,"COMUM"),GABARITO!$D:$D,0)),1,0))</f>
        <v/>
      </c>
      <c r="AG660" t="str">
        <f>IF(RESPOSTAS!AH660="","",IF(UPPER(RESPOSTAS!AH660)=INDEX(GABARITO!$C:$C,MATCH(TEXT(VALUE(RIGHT($AG$1,2)),"00")&amp;"|"&amp;IF(AND(VALUE(RIGHT($AG$1,2))&gt;=57,VALUE(RIGHT($AG$1,2))&lt;=63),$D660,"COMUM"),GABARITO!$D:$D,0)),1,0))</f>
        <v/>
      </c>
      <c r="AH660" t="str">
        <f>IF(RESPOSTAS!AI660="","",IF(UPPER(RESPOSTAS!AI660)=INDEX(GABARITO!$C:$C,MATCH(TEXT(VALUE(RIGHT($AH$1,2)),"00")&amp;"|"&amp;IF(AND(VALUE(RIGHT($AH$1,2))&gt;=57,VALUE(RIGHT($AH$1,2))&lt;=63),$D660,"COMUM"),GABARITO!$D:$D,0)),1,0))</f>
        <v/>
      </c>
      <c r="AI660" t="str">
        <f>IF(RESPOSTAS!AJ660="","",IF(UPPER(RESPOSTAS!AJ660)=INDEX(GABARITO!$C:$C,MATCH(TEXT(VALUE(RIGHT($AI$1,2)),"00")&amp;"|"&amp;IF(AND(VALUE(RIGHT($AI$1,2))&gt;=57,VALUE(RIGHT($AI$1,2))&lt;=63),$D660,"COMUM"),GABARITO!$D:$D,0)),1,0))</f>
        <v/>
      </c>
      <c r="AJ660" t="str">
        <f>IF(RESPOSTAS!AK660="","",IF(UPPER(RESPOSTAS!AK660)=INDEX(GABARITO!$C:$C,MATCH(TEXT(VALUE(RIGHT($AJ$1,2)),"00")&amp;"|"&amp;IF(AND(VALUE(RIGHT($AJ$1,2))&gt;=57,VALUE(RIGHT($AJ$1,2))&lt;=63),$D660,"COMUM"),GABARITO!$D:$D,0)),1,0))</f>
        <v/>
      </c>
      <c r="AK660" t="str">
        <f>IF(RESPOSTAS!AL660="","",IF(UPPER(RESPOSTAS!AL660)=INDEX(GABARITO!$C:$C,MATCH(TEXT(VALUE(RIGHT($AK$1,2)),"00")&amp;"|"&amp;IF(AND(VALUE(RIGHT($AK$1,2))&gt;=57,VALUE(RIGHT($AK$1,2))&lt;=63),$D660,"COMUM"),GABARITO!$D:$D,0)),1,0))</f>
        <v/>
      </c>
      <c r="AL660" t="str">
        <f>IF(RESPOSTAS!AM660="","",IF(UPPER(RESPOSTAS!AM660)=INDEX(GABARITO!$C:$C,MATCH(TEXT(VALUE(RIGHT($AL$1,2)),"00")&amp;"|"&amp;IF(AND(VALUE(RIGHT($AL$1,2))&gt;=57,VALUE(RIGHT($AL$1,2))&lt;=63),$D660,"COMUM"),GABARITO!$D:$D,0)),1,0))</f>
        <v/>
      </c>
      <c r="AM660" t="str">
        <f>IF(RESPOSTAS!AN660="","",IF(UPPER(RESPOSTAS!AN660)=INDEX(GABARITO!$C:$C,MATCH(TEXT(VALUE(RIGHT($AM$1,2)),"00")&amp;"|"&amp;IF(AND(VALUE(RIGHT($AM$1,2))&gt;=57,VALUE(RIGHT($AM$1,2))&lt;=63),$D660,"COMUM"),GABARITO!$D:$D,0)),1,0))</f>
        <v/>
      </c>
      <c r="AN660" t="str">
        <f>IF(RESPOSTAS!AO660="","",IF(UPPER(RESPOSTAS!AO660)=INDEX(GABARITO!$C:$C,MATCH(TEXT(VALUE(RIGHT($AN$1,2)),"00")&amp;"|"&amp;IF(AND(VALUE(RIGHT($AN$1,2))&gt;=57,VALUE(RIGHT($AN$1,2))&lt;=63),$D660,"COMUM"),GABARITO!$D:$D,0)),1,0))</f>
        <v/>
      </c>
      <c r="AO660" t="str">
        <f>IF(RESPOSTAS!AP660="","",IF(UPPER(RESPOSTAS!AP660)=INDEX(GABARITO!$C:$C,MATCH(TEXT(VALUE(RIGHT($AO$1,2)),"00")&amp;"|"&amp;IF(AND(VALUE(RIGHT($AO$1,2))&gt;=57,VALUE(RIGHT($AO$1,2))&lt;=63),$D660,"COMUM"),GABARITO!$D:$D,0)),1,0))</f>
        <v/>
      </c>
      <c r="AP660" t="str">
        <f>IF(RESPOSTAS!AQ660="","",IF(UPPER(RESPOSTAS!AQ660)=INDEX(GABARITO!$C:$C,MATCH(TEXT(VALUE(RIGHT($AP$1,2)),"00")&amp;"|"&amp;IF(AND(VALUE(RIGHT($AP$1,2))&gt;=57,VALUE(RIGHT($AP$1,2))&lt;=63),$D660,"COMUM"),GABARITO!$D:$D,0)),1,0))</f>
        <v/>
      </c>
      <c r="AQ660" t="str">
        <f>IF(RESPOSTAS!AR660="","",IF(UPPER(RESPOSTAS!AR660)=INDEX(GABARITO!$C:$C,MATCH(TEXT(VALUE(RIGHT($AQ$1,2)),"00")&amp;"|"&amp;IF(AND(VALUE(RIGHT($AQ$1,2))&gt;=57,VALUE(RIGHT($AQ$1,2))&lt;=63),$D660,"COMUM"),GABARITO!$D:$D,0)),1,0))</f>
        <v/>
      </c>
      <c r="AR660" t="str">
        <f>IF(RESPOSTAS!AS660="","",IF(UPPER(RESPOSTAS!AS660)=INDEX(GABARITO!$C:$C,MATCH(TEXT(VALUE(RIGHT($AR$1,2)),"00")&amp;"|"&amp;IF(AND(VALUE(RIGHT($AR$1,2))&gt;=57,VALUE(RIGHT($AR$1,2))&lt;=63),$D660,"COMUM"),GABARITO!$D:$D,0)),1,0))</f>
        <v/>
      </c>
      <c r="AS660" t="str">
        <f>IF(RESPOSTAS!AT660="","",IF(UPPER(RESPOSTAS!AT660)=INDEX(GABARITO!$C:$C,MATCH(TEXT(VALUE(RIGHT($AS$1,2)),"00")&amp;"|"&amp;IF(AND(VALUE(RIGHT($AS$1,2))&gt;=57,VALUE(RIGHT($AS$1,2))&lt;=63),$D660,"COMUM"),GABARITO!$D:$D,0)),1,0))</f>
        <v/>
      </c>
      <c r="AT660" t="str">
        <f>IF(RESPOSTAS!AU660="","",IF(UPPER(RESPOSTAS!AU660)=INDEX(GABARITO!$C:$C,MATCH(TEXT(VALUE(RIGHT($AT$1,2)),"00")&amp;"|"&amp;IF(AND(VALUE(RIGHT($AT$1,2))&gt;=57,VALUE(RIGHT($AT$1,2))&lt;=63),$D660,"COMUM"),GABARITO!$D:$D,0)),1,0))</f>
        <v/>
      </c>
      <c r="AU660" t="str">
        <f>IF(RESPOSTAS!AV660="","",IF(UPPER(RESPOSTAS!AV660)=INDEX(GABARITO!$C:$C,MATCH(TEXT(VALUE(RIGHT($AU$1,2)),"00")&amp;"|"&amp;IF(AND(VALUE(RIGHT($AU$1,2))&gt;=57,VALUE(RIGHT($AU$1,2))&lt;=63),$D660,"COMUM"),GABARITO!$D:$D,0)),1,0))</f>
        <v/>
      </c>
      <c r="AV660" t="str">
        <f>IF(RESPOSTAS!AW660="","",IF(UPPER(RESPOSTAS!AW660)=INDEX(GABARITO!$C:$C,MATCH(TEXT(VALUE(RIGHT($AV$1,2)),"00")&amp;"|"&amp;IF(AND(VALUE(RIGHT($AV$1,2))&gt;=57,VALUE(RIGHT($AV$1,2))&lt;=63),$D660,"COMUM"),GABARITO!$D:$D,0)),1,0))</f>
        <v/>
      </c>
      <c r="AW660" t="str">
        <f>IF(RESPOSTAS!AX660="","",IF(UPPER(RESPOSTAS!AX660)=INDEX(GABARITO!$C:$C,MATCH(TEXT(VALUE(RIGHT($AW$1,2)),"00")&amp;"|"&amp;IF(AND(VALUE(RIGHT($AW$1,2))&gt;=57,VALUE(RIGHT($AW$1,2))&lt;=63),$D660,"COMUM"),GABARITO!$D:$D,0)),1,0))</f>
        <v/>
      </c>
      <c r="AX660" t="str">
        <f>IF(RESPOSTAS!AY660="","",IF(UPPER(RESPOSTAS!AY660)=INDEX(GABARITO!$C:$C,MATCH(TEXT(VALUE(RIGHT($AX$1,2)),"00")&amp;"|"&amp;IF(AND(VALUE(RIGHT($AX$1,2))&gt;=57,VALUE(RIGHT($AX$1,2))&lt;=63),$D660,"COMUM"),GABARITO!$D:$D,0)),1,0))</f>
        <v/>
      </c>
      <c r="AY660" t="str">
        <f>IF(RESPOSTAS!AZ660="","",IF(UPPER(RESPOSTAS!AZ660)=INDEX(GABARITO!$C:$C,MATCH(TEXT(VALUE(RIGHT($AY$1,2)),"00")&amp;"|"&amp;IF(AND(VALUE(RIGHT($AY$1,2))&gt;=57,VALUE(RIGHT($AY$1,2))&lt;=63),$D660,"COMUM"),GABARITO!$D:$D,0)),1,0))</f>
        <v/>
      </c>
      <c r="AZ660" t="str">
        <f>IF(RESPOSTAS!BA660="","",IF(UPPER(RESPOSTAS!BA660)=INDEX(GABARITO!$C:$C,MATCH(TEXT(VALUE(RIGHT($AZ$1,2)),"00")&amp;"|"&amp;IF(AND(VALUE(RIGHT($AZ$1,2))&gt;=57,VALUE(RIGHT($AZ$1,2))&lt;=63),$D660,"COMUM"),GABARITO!$D:$D,0)),1,0))</f>
        <v/>
      </c>
      <c r="BA660" t="str">
        <f>IF(RESPOSTAS!BB660="","",IF(UPPER(RESPOSTAS!BB660)=INDEX(GABARITO!$C:$C,MATCH(TEXT(VALUE(RIGHT($BA$1,2)),"00")&amp;"|"&amp;IF(AND(VALUE(RIGHT($BA$1,2))&gt;=57,VALUE(RIGHT($BA$1,2))&lt;=63),$D660,"COMUM"),GABARITO!$D:$D,0)),1,0))</f>
        <v/>
      </c>
      <c r="BB660" t="str">
        <f>IF(RESPOSTAS!BC660="","",IF(UPPER(RESPOSTAS!BC660)=INDEX(GABARITO!$C:$C,MATCH(TEXT(VALUE(RIGHT($BB$1,2)),"00")&amp;"|"&amp;IF(AND(VALUE(RIGHT($BB$1,2))&gt;=57,VALUE(RIGHT($BB$1,2))&lt;=63),$D660,"COMUM"),GABARITO!$D:$D,0)),1,0))</f>
        <v/>
      </c>
      <c r="BC660" t="str">
        <f>IF(RESPOSTAS!BD660="","",IF(UPPER(RESPOSTAS!BD660)=INDEX(GABARITO!$C:$C,MATCH(TEXT(VALUE(RIGHT($BC$1,2)),"00")&amp;"|"&amp;IF(AND(VALUE(RIGHT($BC$1,2))&gt;=57,VALUE(RIGHT($BC$1,2))&lt;=63),$D660,"COMUM"),GABARITO!$D:$D,0)),1,0))</f>
        <v/>
      </c>
      <c r="BD660" t="str">
        <f>IF(RESPOSTAS!BE660="","",IF(UPPER(RESPOSTAS!BE660)=INDEX(GABARITO!$C:$C,MATCH(TEXT(VALUE(RIGHT($BD$1,2)),"00")&amp;"|"&amp;IF(AND(VALUE(RIGHT($BD$1,2))&gt;=57,VALUE(RIGHT($BD$1,2))&lt;=63),$D660,"COMUM"),GABARITO!$D:$D,0)),1,0))</f>
        <v/>
      </c>
      <c r="BE660" t="str">
        <f>IF(RESPOSTAS!BF660="","",IF(UPPER(RESPOSTAS!BF660)=INDEX(GABARITO!$C:$C,MATCH(TEXT(VALUE(RIGHT($BE$1,2)),"00")&amp;"|"&amp;IF(AND(VALUE(RIGHT($BE$1,2))&gt;=57,VALUE(RIGHT($BE$1,2))&lt;=63),$D660,"COMUM"),GABARITO!$D:$D,0)),1,0))</f>
        <v/>
      </c>
      <c r="BF660" t="str">
        <f>IF(RESPOSTAS!BG660="","",IF(UPPER(RESPOSTAS!BG660)=INDEX(GABARITO!$C:$C,MATCH(TEXT(VALUE(RIGHT($BF$1,2)),"00")&amp;"|"&amp;IF(AND(VALUE(RIGHT($BF$1,2))&gt;=57,VALUE(RIGHT($BF$1,2))&lt;=63),$D660,"COMUM"),GABARITO!$D:$D,0)),1,0))</f>
        <v/>
      </c>
      <c r="BG660" t="str">
        <f>IF(RESPOSTAS!BH660="","",IF(UPPER(RESPOSTAS!BH660)=INDEX(GABARITO!$C:$C,MATCH(TEXT(VALUE(RIGHT($BG$1,2)),"00")&amp;"|"&amp;IF(AND(VALUE(RIGHT($BG$1,2))&gt;=57,VALUE(RIGHT($BG$1,2))&lt;=63),$D660,"COMUM"),GABARITO!$D:$D,0)),1,0))</f>
        <v/>
      </c>
      <c r="BH660" t="str">
        <f>IF(RESPOSTAS!BI660="","",IF(UPPER(RESPOSTAS!BI660)=INDEX(GABARITO!$C:$C,MATCH(TEXT(VALUE(RIGHT($BH$1,2)),"00")&amp;"|"&amp;IF(AND(VALUE(RIGHT($BH$1,2))&gt;=57,VALUE(RIGHT($BH$1,2))&lt;=63),$D660,"COMUM"),GABARITO!$D:$D,0)),1,0))</f>
        <v/>
      </c>
      <c r="BI660" t="str">
        <f>IF(RESPOSTAS!BJ660="","",IF(UPPER(RESPOSTAS!BJ660)=INDEX(GABARITO!$C:$C,MATCH(TEXT(VALUE(RIGHT($BI$1,2)),"00")&amp;"|"&amp;IF(AND(VALUE(RIGHT($BI$1,2))&gt;=57,VALUE(RIGHT($BI$1,2))&lt;=63),$D660,"COMUM"),GABARITO!$D:$D,0)),1,0))</f>
        <v/>
      </c>
      <c r="BJ660" t="str">
        <f>IF(RESPOSTAS!BK660="","",IF(UPPER(RESPOSTAS!BK660)=INDEX(GABARITO!$C:$C,MATCH(TEXT(VALUE(RIGHT($BJ$1,2)),"00")&amp;"|"&amp;IF(AND(VALUE(RIGHT($BJ$1,2))&gt;=57,VALUE(RIGHT($BJ$1,2))&lt;=63),$D660,"COMUM"),GABARITO!$D:$D,0)),1,0))</f>
        <v/>
      </c>
      <c r="BK660" t="str">
        <f>IF(RESPOSTAS!BL660="","",IF(UPPER(RESPOSTAS!BL660)=INDEX(GABARITO!$C:$C,MATCH(TEXT(VALUE(RIGHT($BK$1,2)),"00")&amp;"|"&amp;IF(AND(VALUE(RIGHT($BK$1,2))&gt;=57,VALUE(RIGHT($BK$1,2))&lt;=63),$D660,"COMUM"),GABARITO!$D:$D,0)),1,0))</f>
        <v/>
      </c>
      <c r="BL660" t="str">
        <f>IF(RESPOSTAS!BM660="","",IF(UPPER(RESPOSTAS!BM660)=INDEX(GABARITO!$C:$C,MATCH(TEXT(VALUE(RIGHT($BL$1,2)),"00")&amp;"|"&amp;IF(AND(VALUE(RIGHT($BL$1,2))&gt;=57,VALUE(RIGHT($BL$1,2))&lt;=63),$D660,"COMUM"),GABARITO!$D:$D,0)),1,0))</f>
        <v/>
      </c>
      <c r="BM660" t="str">
        <f>IF(RESPOSTAS!BN660="","",IF(UPPER(RESPOSTAS!BN660)=INDEX(GABARITO!$C:$C,MATCH(TEXT(VALUE(RIGHT($BM$1,2)),"00")&amp;"|"&amp;IF(AND(VALUE(RIGHT($BM$1,2))&gt;=57,VALUE(RIGHT($BM$1,2))&lt;=63),$D660,"COMUM"),GABARITO!$D:$D,0)),1,0))</f>
        <v/>
      </c>
      <c r="BN660" t="str">
        <f>IF(RESPOSTAS!BO660="","",IF(UPPER(RESPOSTAS!BO660)=INDEX(GABARITO!$C:$C,MATCH(TEXT(VALUE(RIGHT($BN$1,2)),"00")&amp;"|"&amp;IF(AND(VALUE(RIGHT($BN$1,2))&gt;=57,VALUE(RIGHT($BN$1,2))&lt;=63),$D660,"COMUM"),GABARITO!$D:$D,0)),1,0))</f>
        <v/>
      </c>
      <c r="BO660" t="str">
        <f>IF(RESPOSTAS!BP660="","",IF(UPPER(RESPOSTAS!BP660)=INDEX(GABARITO!$C:$C,MATCH(TEXT(VALUE(RIGHT($BO$1,2)),"00")&amp;"|"&amp;IF(AND(VALUE(RIGHT($BO$1,2))&gt;=57,VALUE(RIGHT($BO$1,2))&lt;=63),$D660,"COMUM"),GABARITO!$D:$D,0)),1,0))</f>
        <v/>
      </c>
      <c r="BP660">
        <f>COUNTIF(RESPOSTAS!F660:BP660,"&lt;&gt;")</f>
        <v>0</v>
      </c>
      <c r="BQ660" t="str">
        <f t="shared" si="102"/>
        <v/>
      </c>
      <c r="BR660" s="10" t="str">
        <f t="shared" si="103"/>
        <v/>
      </c>
      <c r="BT660" s="11" t="str">
        <f t="shared" si="105"/>
        <v/>
      </c>
      <c r="BU660" s="11" t="str">
        <f t="shared" si="106"/>
        <v/>
      </c>
      <c r="BV660" s="11" t="str">
        <f t="shared" si="107"/>
        <v/>
      </c>
      <c r="BW660" s="11" t="str">
        <f t="shared" si="108"/>
        <v/>
      </c>
      <c r="BX660" s="11" t="str">
        <f t="shared" si="109"/>
        <v/>
      </c>
      <c r="BY660" s="11" t="str">
        <f t="shared" si="110"/>
        <v/>
      </c>
      <c r="BZ660" s="3" t="str">
        <f t="shared" si="104"/>
        <v/>
      </c>
    </row>
    <row r="661" spans="1:78" x14ac:dyDescent="0.25">
      <c r="A661" t="str">
        <f>IF(RESPOSTAS!A661="","",RESPOSTAS!A661)</f>
        <v/>
      </c>
      <c r="B661" t="str">
        <f>IF(RESPOSTAS!C661="","",RESPOSTAS!C661)</f>
        <v/>
      </c>
      <c r="C661" t="str">
        <f>IF(RESPOSTAS!D661="","",RESPOSTAS!D661)</f>
        <v/>
      </c>
      <c r="D661" t="str">
        <f>IF(RESPOSTAS!E661="","",RESPOSTAS!E661)</f>
        <v/>
      </c>
      <c r="E661" t="str">
        <f>IF(RESPOSTAS!F661="","",IF(UPPER(RESPOSTAS!F661)=INDEX(GABARITO!$C:$C,MATCH(TEXT(VALUE(RIGHT($E$1,2)),"00")&amp;"|"&amp;IF(AND(VALUE(RIGHT($E$1,2))&gt;=57,VALUE(RIGHT($E$1,2))&lt;=63),$D661,"COMUM"),GABARITO!$D:$D,0)),1,0))</f>
        <v/>
      </c>
      <c r="F661" t="str">
        <f>IF(RESPOSTAS!G661="","",IF(UPPER(RESPOSTAS!G661)=INDEX(GABARITO!$C:$C,MATCH(TEXT(VALUE(RIGHT($F$1,2)),"00")&amp;"|"&amp;IF(AND(VALUE(RIGHT($F$1,2))&gt;=57,VALUE(RIGHT($F$1,2))&lt;=63),$D661,"COMUM"),GABARITO!$D:$D,0)),1,0))</f>
        <v/>
      </c>
      <c r="G661" t="str">
        <f>IF(RESPOSTAS!H661="","",IF(UPPER(RESPOSTAS!H661)=INDEX(GABARITO!$C:$C,MATCH(TEXT(VALUE(RIGHT($G$1,2)),"00")&amp;"|"&amp;IF(AND(VALUE(RIGHT($G$1,2))&gt;=57,VALUE(RIGHT($G$1,2))&lt;=63),$D661,"COMUM"),GABARITO!$D:$D,0)),1,0))</f>
        <v/>
      </c>
      <c r="H661" t="str">
        <f>IF(RESPOSTAS!I661="","",IF(UPPER(RESPOSTAS!I661)=INDEX(GABARITO!$C:$C,MATCH(TEXT(VALUE(RIGHT($H$1,2)),"00")&amp;"|"&amp;IF(AND(VALUE(RIGHT($H$1,2))&gt;=57,VALUE(RIGHT($H$1,2))&lt;=63),$D661,"COMUM"),GABARITO!$D:$D,0)),1,0))</f>
        <v/>
      </c>
      <c r="I661" t="str">
        <f>IF(RESPOSTAS!J661="","",IF(UPPER(RESPOSTAS!J661)=INDEX(GABARITO!$C:$C,MATCH(TEXT(VALUE(RIGHT($I$1,2)),"00")&amp;"|"&amp;IF(AND(VALUE(RIGHT($I$1,2))&gt;=57,VALUE(RIGHT($I$1,2))&lt;=63),$D661,"COMUM"),GABARITO!$D:$D,0)),1,0))</f>
        <v/>
      </c>
      <c r="J661" t="str">
        <f>IF(RESPOSTAS!K661="","",IF(UPPER(RESPOSTAS!K661)=INDEX(GABARITO!$C:$C,MATCH(TEXT(VALUE(RIGHT($J$1,2)),"00")&amp;"|"&amp;IF(AND(VALUE(RIGHT($J$1,2))&gt;=57,VALUE(RIGHT($J$1,2))&lt;=63),$D661,"COMUM"),GABARITO!$D:$D,0)),1,0))</f>
        <v/>
      </c>
      <c r="K661" t="str">
        <f>IF(RESPOSTAS!L661="","",IF(UPPER(RESPOSTAS!L661)=INDEX(GABARITO!$C:$C,MATCH(TEXT(VALUE(RIGHT($K$1,2)),"00")&amp;"|"&amp;IF(AND(VALUE(RIGHT($K$1,2))&gt;=57,VALUE(RIGHT($K$1,2))&lt;=63),$D661,"COMUM"),GABARITO!$D:$D,0)),1,0))</f>
        <v/>
      </c>
      <c r="L661" t="str">
        <f>IF(RESPOSTAS!M661="","",IF(UPPER(RESPOSTAS!M661)=INDEX(GABARITO!$C:$C,MATCH(TEXT(VALUE(RIGHT($L$1,2)),"00")&amp;"|"&amp;IF(AND(VALUE(RIGHT($L$1,2))&gt;=57,VALUE(RIGHT($L$1,2))&lt;=63),$D661,"COMUM"),GABARITO!$D:$D,0)),1,0))</f>
        <v/>
      </c>
      <c r="M661" t="str">
        <f>IF(RESPOSTAS!N661="","",IF(UPPER(RESPOSTAS!N661)=INDEX(GABARITO!$C:$C,MATCH(TEXT(VALUE(RIGHT($M$1,2)),"00")&amp;"|"&amp;IF(AND(VALUE(RIGHT($M$1,2))&gt;=57,VALUE(RIGHT($M$1,2))&lt;=63),$D661,"COMUM"),GABARITO!$D:$D,0)),1,0))</f>
        <v/>
      </c>
      <c r="N661" t="str">
        <f>IF(RESPOSTAS!O661="","",IF(UPPER(RESPOSTAS!O661)=INDEX(GABARITO!$C:$C,MATCH(TEXT(VALUE(RIGHT($E$1,2)),"00")&amp;"|"&amp;IF(AND(VALUE(RIGHT($E$1,2))&gt;=57,VALUE(RIGHT($E$1,2))&lt;=63),$D661,"COMUM"),GABARITO!$D:$D,0)),1,0))</f>
        <v/>
      </c>
      <c r="O661" t="str">
        <f>IF(RESPOSTAS!P661="","",IF(UPPER(RESPOSTAS!P661)=INDEX(GABARITO!$C:$C,MATCH(TEXT(VALUE(RIGHT($O$1,2)),"00")&amp;"|"&amp;IF(AND(VALUE(RIGHT($O$1,2))&gt;=57,VALUE(RIGHT($O$1,2))&lt;=63),$D661,"COMUM"),GABARITO!$D:$D,0)),1,0))</f>
        <v/>
      </c>
      <c r="P661" t="str">
        <f>IF(RESPOSTAS!Q661="","",IF(UPPER(RESPOSTAS!Q661)=INDEX(GABARITO!$C:$C,MATCH(TEXT(VALUE(RIGHT($P$1,2)),"00")&amp;"|"&amp;IF(AND(VALUE(RIGHT($P$1,2))&gt;=57,VALUE(RIGHT($P$1,2))&lt;=63),$D661,"COMUM"),GABARITO!$D:$D,0)),1,0))</f>
        <v/>
      </c>
      <c r="Q661" t="str">
        <f>IF(RESPOSTAS!R661="","",IF(UPPER(RESPOSTAS!R661)=INDEX(GABARITO!$C:$C,MATCH(TEXT(VALUE(RIGHT($Q$1,2)),"00")&amp;"|"&amp;IF(AND(VALUE(RIGHT($Q$1,2))&gt;=57,VALUE(RIGHT($Q$1,2))&lt;=63),$D661,"COMUM"),GABARITO!$D:$D,0)),1,0))</f>
        <v/>
      </c>
      <c r="R661" t="str">
        <f>IF(RESPOSTAS!S661="","",IF(UPPER(RESPOSTAS!S661)=INDEX(GABARITO!$C:$C,MATCH(TEXT(VALUE(RIGHT($R$1,2)),"00")&amp;"|"&amp;IF(AND(VALUE(RIGHT($R$1,2))&gt;=57,VALUE(RIGHT($R$1,2))&lt;=63),$D661,"COMUM"),GABARITO!$D:$D,0)),1,0))</f>
        <v/>
      </c>
      <c r="S661" t="str">
        <f>IF(RESPOSTAS!T661="","",IF(UPPER(RESPOSTAS!T661)=INDEX(GABARITO!$C:$C,MATCH(TEXT(VALUE(RIGHT($S$1,2)),"00")&amp;"|"&amp;IF(AND(VALUE(RIGHT($S$1,2))&gt;=57,VALUE(RIGHT($S$1,2))&lt;=63),$D661,"COMUM"),GABARITO!$D:$D,0)),1,0))</f>
        <v/>
      </c>
      <c r="T661" t="str">
        <f>IF(RESPOSTAS!U661="","",IF(UPPER(RESPOSTAS!U661)=INDEX(GABARITO!$C:$C,MATCH(TEXT(VALUE(RIGHT($T$1,2)),"00")&amp;"|"&amp;IF(AND(VALUE(RIGHT($T$1,2))&gt;=57,VALUE(RIGHT($T$1,2))&lt;=63),$D661,"COMUM"),GABARITO!$D:$D,0)),1,0))</f>
        <v/>
      </c>
      <c r="U661" t="str">
        <f>IF(RESPOSTAS!V661="","",IF(UPPER(RESPOSTAS!V661)=INDEX(GABARITO!$C:$C,MATCH(TEXT(VALUE(RIGHT($U$1,2)),"00")&amp;"|"&amp;IF(AND(VALUE(RIGHT($U$1,2))&gt;=57,VALUE(RIGHT($U$1,2))&lt;=63),$D661,"COMUM"),GABARITO!$D:$D,0)),1,0))</f>
        <v/>
      </c>
      <c r="V661" t="str">
        <f>IF(RESPOSTAS!W661="","",IF(UPPER(RESPOSTAS!W661)=INDEX(GABARITO!$C:$C,MATCH(TEXT(VALUE(RIGHT($E$1,2)),"00")&amp;"|"&amp;IF(AND(VALUE(RIGHT($E$1,2))&gt;=57,VALUE(RIGHT($E$1,2))&lt;=63),$D661,"COMUM"),GABARITO!$D:$D,0)),1,0))</f>
        <v/>
      </c>
      <c r="W661" t="str">
        <f>IF(RESPOSTAS!X661="","",IF(UPPER(RESPOSTAS!X661)=INDEX(GABARITO!$C:$C,MATCH(TEXT(VALUE(RIGHT($W$1,2)),"00")&amp;"|"&amp;IF(AND(VALUE(RIGHT($W$1,2))&gt;=57,VALUE(RIGHT($W$1,2))&lt;=63),$D661,"COMUM"),GABARITO!$D:$D,0)),1,0))</f>
        <v/>
      </c>
      <c r="X661" t="str">
        <f>IF(RESPOSTAS!Y661="","",IF(UPPER(RESPOSTAS!Y661)=INDEX(GABARITO!$C:$C,MATCH(TEXT(VALUE(RIGHT($X$1,2)),"00")&amp;"|"&amp;IF(AND(VALUE(RIGHT($X$1,2))&gt;=57,VALUE(RIGHT($X$1,2))&lt;=63),$D661,"COMUM"),GABARITO!$D:$D,0)),1,0))</f>
        <v/>
      </c>
      <c r="Y661" t="str">
        <f>IF(RESPOSTAS!Z661="","",IF(UPPER(RESPOSTAS!Z661)=INDEX(GABARITO!$C:$C,MATCH(TEXT(VALUE(RIGHT($Y$1,2)),"00")&amp;"|"&amp;IF(AND(VALUE(RIGHT($Y$1,2))&gt;=57,VALUE(RIGHT($Y$1,2))&lt;=63),$D661,"COMUM"),GABARITO!$D:$D,0)),1,0))</f>
        <v/>
      </c>
      <c r="Z661" t="str">
        <f>IF(RESPOSTAS!AA661="","",IF(UPPER(RESPOSTAS!AA661)=INDEX(GABARITO!$C:$C,MATCH(TEXT(VALUE(RIGHT($Z$1,2)),"00")&amp;"|"&amp;IF(AND(VALUE(RIGHT($Z$1,2))&gt;=57,VALUE(RIGHT($Z$1,2))&lt;=63),$D661,"COMUM"),GABARITO!$D:$D,0)),1,0))</f>
        <v/>
      </c>
      <c r="AA661" t="str">
        <f>IF(RESPOSTAS!AB661="","",IF(UPPER(RESPOSTAS!AB661)=INDEX(GABARITO!$C:$C,MATCH(TEXT(VALUE(RIGHT($AA$1,2)),"00")&amp;"|"&amp;IF(AND(VALUE(RIGHT($AA$1,2))&gt;=57,VALUE(RIGHT($AA$1,2))&lt;=63),$D661,"COMUM"),GABARITO!$D:$D,0)),1,0))</f>
        <v/>
      </c>
      <c r="AB661" t="str">
        <f>IF(RESPOSTAS!AC661="","",IF(UPPER(RESPOSTAS!AC661)=INDEX(GABARITO!$C:$C,MATCH(TEXT(VALUE(RIGHT($AB$1,2)),"00")&amp;"|"&amp;IF(AND(VALUE(RIGHT($AB$1,2))&gt;=57,VALUE(RIGHT($AB$1,2))&lt;=63),$D661,"COMUM"),GABARITO!$D:$D,0)),1,0))</f>
        <v/>
      </c>
      <c r="AC661" t="str">
        <f>IF(RESPOSTAS!AD661="","",IF(UPPER(RESPOSTAS!AD661)=INDEX(GABARITO!$C:$C,MATCH(TEXT(VALUE(RIGHT($AC$1,2)),"00")&amp;"|"&amp;IF(AND(VALUE(RIGHT($AC$1,2))&gt;=57,VALUE(RIGHT($AC$1,2))&lt;=63),$D661,"COMUM"),GABARITO!$D:$D,0)),1,0))</f>
        <v/>
      </c>
      <c r="AD661" t="str">
        <f>IF(RESPOSTAS!AE661="","",IF(UPPER(RESPOSTAS!AE661)=INDEX(GABARITO!$C:$C,MATCH(TEXT(VALUE(RIGHT($AD$1,2)),"00")&amp;"|"&amp;IF(AND(VALUE(RIGHT($AD$1,2))&gt;=57,VALUE(RIGHT($AD$1,2))&lt;=63),$D661,"COMUM"),GABARITO!$D:$D,0)),1,0))</f>
        <v/>
      </c>
      <c r="AE661" t="str">
        <f>IF(RESPOSTAS!AF661="","",IF(UPPER(RESPOSTAS!AF661)=INDEX(GABARITO!$C:$C,MATCH(TEXT(VALUE(RIGHT($AE$1,2)),"00")&amp;"|"&amp;IF(AND(VALUE(RIGHT($AE$1,2))&gt;=57,VALUE(RIGHT($AE$1,2))&lt;=63),$D661,"COMUM"),GABARITO!$D:$D,0)),1,0))</f>
        <v/>
      </c>
      <c r="AF661" t="str">
        <f>IF(RESPOSTAS!AG661="","",IF(UPPER(RESPOSTAS!AG661)=INDEX(GABARITO!$C:$C,MATCH(TEXT(VALUE(RIGHT($AF$1,2)),"00")&amp;"|"&amp;IF(AND(VALUE(RIGHT($AF$1,2))&gt;=57,VALUE(RIGHT($AF$1,2))&lt;=63),$D661,"COMUM"),GABARITO!$D:$D,0)),1,0))</f>
        <v/>
      </c>
      <c r="AG661" t="str">
        <f>IF(RESPOSTAS!AH661="","",IF(UPPER(RESPOSTAS!AH661)=INDEX(GABARITO!$C:$C,MATCH(TEXT(VALUE(RIGHT($AG$1,2)),"00")&amp;"|"&amp;IF(AND(VALUE(RIGHT($AG$1,2))&gt;=57,VALUE(RIGHT($AG$1,2))&lt;=63),$D661,"COMUM"),GABARITO!$D:$D,0)),1,0))</f>
        <v/>
      </c>
      <c r="AH661" t="str">
        <f>IF(RESPOSTAS!AI661="","",IF(UPPER(RESPOSTAS!AI661)=INDEX(GABARITO!$C:$C,MATCH(TEXT(VALUE(RIGHT($AH$1,2)),"00")&amp;"|"&amp;IF(AND(VALUE(RIGHT($AH$1,2))&gt;=57,VALUE(RIGHT($AH$1,2))&lt;=63),$D661,"COMUM"),GABARITO!$D:$D,0)),1,0))</f>
        <v/>
      </c>
      <c r="AI661" t="str">
        <f>IF(RESPOSTAS!AJ661="","",IF(UPPER(RESPOSTAS!AJ661)=INDEX(GABARITO!$C:$C,MATCH(TEXT(VALUE(RIGHT($AI$1,2)),"00")&amp;"|"&amp;IF(AND(VALUE(RIGHT($AI$1,2))&gt;=57,VALUE(RIGHT($AI$1,2))&lt;=63),$D661,"COMUM"),GABARITO!$D:$D,0)),1,0))</f>
        <v/>
      </c>
      <c r="AJ661" t="str">
        <f>IF(RESPOSTAS!AK661="","",IF(UPPER(RESPOSTAS!AK661)=INDEX(GABARITO!$C:$C,MATCH(TEXT(VALUE(RIGHT($AJ$1,2)),"00")&amp;"|"&amp;IF(AND(VALUE(RIGHT($AJ$1,2))&gt;=57,VALUE(RIGHT($AJ$1,2))&lt;=63),$D661,"COMUM"),GABARITO!$D:$D,0)),1,0))</f>
        <v/>
      </c>
      <c r="AK661" t="str">
        <f>IF(RESPOSTAS!AL661="","",IF(UPPER(RESPOSTAS!AL661)=INDEX(GABARITO!$C:$C,MATCH(TEXT(VALUE(RIGHT($AK$1,2)),"00")&amp;"|"&amp;IF(AND(VALUE(RIGHT($AK$1,2))&gt;=57,VALUE(RIGHT($AK$1,2))&lt;=63),$D661,"COMUM"),GABARITO!$D:$D,0)),1,0))</f>
        <v/>
      </c>
      <c r="AL661" t="str">
        <f>IF(RESPOSTAS!AM661="","",IF(UPPER(RESPOSTAS!AM661)=INDEX(GABARITO!$C:$C,MATCH(TEXT(VALUE(RIGHT($AL$1,2)),"00")&amp;"|"&amp;IF(AND(VALUE(RIGHT($AL$1,2))&gt;=57,VALUE(RIGHT($AL$1,2))&lt;=63),$D661,"COMUM"),GABARITO!$D:$D,0)),1,0))</f>
        <v/>
      </c>
      <c r="AM661" t="str">
        <f>IF(RESPOSTAS!AN661="","",IF(UPPER(RESPOSTAS!AN661)=INDEX(GABARITO!$C:$C,MATCH(TEXT(VALUE(RIGHT($AM$1,2)),"00")&amp;"|"&amp;IF(AND(VALUE(RIGHT($AM$1,2))&gt;=57,VALUE(RIGHT($AM$1,2))&lt;=63),$D661,"COMUM"),GABARITO!$D:$D,0)),1,0))</f>
        <v/>
      </c>
      <c r="AN661" t="str">
        <f>IF(RESPOSTAS!AO661="","",IF(UPPER(RESPOSTAS!AO661)=INDEX(GABARITO!$C:$C,MATCH(TEXT(VALUE(RIGHT($AN$1,2)),"00")&amp;"|"&amp;IF(AND(VALUE(RIGHT($AN$1,2))&gt;=57,VALUE(RIGHT($AN$1,2))&lt;=63),$D661,"COMUM"),GABARITO!$D:$D,0)),1,0))</f>
        <v/>
      </c>
      <c r="AO661" t="str">
        <f>IF(RESPOSTAS!AP661="","",IF(UPPER(RESPOSTAS!AP661)=INDEX(GABARITO!$C:$C,MATCH(TEXT(VALUE(RIGHT($AO$1,2)),"00")&amp;"|"&amp;IF(AND(VALUE(RIGHT($AO$1,2))&gt;=57,VALUE(RIGHT($AO$1,2))&lt;=63),$D661,"COMUM"),GABARITO!$D:$D,0)),1,0))</f>
        <v/>
      </c>
      <c r="AP661" t="str">
        <f>IF(RESPOSTAS!AQ661="","",IF(UPPER(RESPOSTAS!AQ661)=INDEX(GABARITO!$C:$C,MATCH(TEXT(VALUE(RIGHT($AP$1,2)),"00")&amp;"|"&amp;IF(AND(VALUE(RIGHT($AP$1,2))&gt;=57,VALUE(RIGHT($AP$1,2))&lt;=63),$D661,"COMUM"),GABARITO!$D:$D,0)),1,0))</f>
        <v/>
      </c>
      <c r="AQ661" t="str">
        <f>IF(RESPOSTAS!AR661="","",IF(UPPER(RESPOSTAS!AR661)=INDEX(GABARITO!$C:$C,MATCH(TEXT(VALUE(RIGHT($AQ$1,2)),"00")&amp;"|"&amp;IF(AND(VALUE(RIGHT($AQ$1,2))&gt;=57,VALUE(RIGHT($AQ$1,2))&lt;=63),$D661,"COMUM"),GABARITO!$D:$D,0)),1,0))</f>
        <v/>
      </c>
      <c r="AR661" t="str">
        <f>IF(RESPOSTAS!AS661="","",IF(UPPER(RESPOSTAS!AS661)=INDEX(GABARITO!$C:$C,MATCH(TEXT(VALUE(RIGHT($AR$1,2)),"00")&amp;"|"&amp;IF(AND(VALUE(RIGHT($AR$1,2))&gt;=57,VALUE(RIGHT($AR$1,2))&lt;=63),$D661,"COMUM"),GABARITO!$D:$D,0)),1,0))</f>
        <v/>
      </c>
      <c r="AS661" t="str">
        <f>IF(RESPOSTAS!AT661="","",IF(UPPER(RESPOSTAS!AT661)=INDEX(GABARITO!$C:$C,MATCH(TEXT(VALUE(RIGHT($AS$1,2)),"00")&amp;"|"&amp;IF(AND(VALUE(RIGHT($AS$1,2))&gt;=57,VALUE(RIGHT($AS$1,2))&lt;=63),$D661,"COMUM"),GABARITO!$D:$D,0)),1,0))</f>
        <v/>
      </c>
      <c r="AT661" t="str">
        <f>IF(RESPOSTAS!AU661="","",IF(UPPER(RESPOSTAS!AU661)=INDEX(GABARITO!$C:$C,MATCH(TEXT(VALUE(RIGHT($AT$1,2)),"00")&amp;"|"&amp;IF(AND(VALUE(RIGHT($AT$1,2))&gt;=57,VALUE(RIGHT($AT$1,2))&lt;=63),$D661,"COMUM"),GABARITO!$D:$D,0)),1,0))</f>
        <v/>
      </c>
      <c r="AU661" t="str">
        <f>IF(RESPOSTAS!AV661="","",IF(UPPER(RESPOSTAS!AV661)=INDEX(GABARITO!$C:$C,MATCH(TEXT(VALUE(RIGHT($AU$1,2)),"00")&amp;"|"&amp;IF(AND(VALUE(RIGHT($AU$1,2))&gt;=57,VALUE(RIGHT($AU$1,2))&lt;=63),$D661,"COMUM"),GABARITO!$D:$D,0)),1,0))</f>
        <v/>
      </c>
      <c r="AV661" t="str">
        <f>IF(RESPOSTAS!AW661="","",IF(UPPER(RESPOSTAS!AW661)=INDEX(GABARITO!$C:$C,MATCH(TEXT(VALUE(RIGHT($AV$1,2)),"00")&amp;"|"&amp;IF(AND(VALUE(RIGHT($AV$1,2))&gt;=57,VALUE(RIGHT($AV$1,2))&lt;=63),$D661,"COMUM"),GABARITO!$D:$D,0)),1,0))</f>
        <v/>
      </c>
      <c r="AW661" t="str">
        <f>IF(RESPOSTAS!AX661="","",IF(UPPER(RESPOSTAS!AX661)=INDEX(GABARITO!$C:$C,MATCH(TEXT(VALUE(RIGHT($AW$1,2)),"00")&amp;"|"&amp;IF(AND(VALUE(RIGHT($AW$1,2))&gt;=57,VALUE(RIGHT($AW$1,2))&lt;=63),$D661,"COMUM"),GABARITO!$D:$D,0)),1,0))</f>
        <v/>
      </c>
      <c r="AX661" t="str">
        <f>IF(RESPOSTAS!AY661="","",IF(UPPER(RESPOSTAS!AY661)=INDEX(GABARITO!$C:$C,MATCH(TEXT(VALUE(RIGHT($AX$1,2)),"00")&amp;"|"&amp;IF(AND(VALUE(RIGHT($AX$1,2))&gt;=57,VALUE(RIGHT($AX$1,2))&lt;=63),$D661,"COMUM"),GABARITO!$D:$D,0)),1,0))</f>
        <v/>
      </c>
      <c r="AY661" t="str">
        <f>IF(RESPOSTAS!AZ661="","",IF(UPPER(RESPOSTAS!AZ661)=INDEX(GABARITO!$C:$C,MATCH(TEXT(VALUE(RIGHT($AY$1,2)),"00")&amp;"|"&amp;IF(AND(VALUE(RIGHT($AY$1,2))&gt;=57,VALUE(RIGHT($AY$1,2))&lt;=63),$D661,"COMUM"),GABARITO!$D:$D,0)),1,0))</f>
        <v/>
      </c>
      <c r="AZ661" t="str">
        <f>IF(RESPOSTAS!BA661="","",IF(UPPER(RESPOSTAS!BA661)=INDEX(GABARITO!$C:$C,MATCH(TEXT(VALUE(RIGHT($AZ$1,2)),"00")&amp;"|"&amp;IF(AND(VALUE(RIGHT($AZ$1,2))&gt;=57,VALUE(RIGHT($AZ$1,2))&lt;=63),$D661,"COMUM"),GABARITO!$D:$D,0)),1,0))</f>
        <v/>
      </c>
      <c r="BA661" t="str">
        <f>IF(RESPOSTAS!BB661="","",IF(UPPER(RESPOSTAS!BB661)=INDEX(GABARITO!$C:$C,MATCH(TEXT(VALUE(RIGHT($BA$1,2)),"00")&amp;"|"&amp;IF(AND(VALUE(RIGHT($BA$1,2))&gt;=57,VALUE(RIGHT($BA$1,2))&lt;=63),$D661,"COMUM"),GABARITO!$D:$D,0)),1,0))</f>
        <v/>
      </c>
      <c r="BB661" t="str">
        <f>IF(RESPOSTAS!BC661="","",IF(UPPER(RESPOSTAS!BC661)=INDEX(GABARITO!$C:$C,MATCH(TEXT(VALUE(RIGHT($BB$1,2)),"00")&amp;"|"&amp;IF(AND(VALUE(RIGHT($BB$1,2))&gt;=57,VALUE(RIGHT($BB$1,2))&lt;=63),$D661,"COMUM"),GABARITO!$D:$D,0)),1,0))</f>
        <v/>
      </c>
      <c r="BC661" t="str">
        <f>IF(RESPOSTAS!BD661="","",IF(UPPER(RESPOSTAS!BD661)=INDEX(GABARITO!$C:$C,MATCH(TEXT(VALUE(RIGHT($BC$1,2)),"00")&amp;"|"&amp;IF(AND(VALUE(RIGHT($BC$1,2))&gt;=57,VALUE(RIGHT($BC$1,2))&lt;=63),$D661,"COMUM"),GABARITO!$D:$D,0)),1,0))</f>
        <v/>
      </c>
      <c r="BD661" t="str">
        <f>IF(RESPOSTAS!BE661="","",IF(UPPER(RESPOSTAS!BE661)=INDEX(GABARITO!$C:$C,MATCH(TEXT(VALUE(RIGHT($BD$1,2)),"00")&amp;"|"&amp;IF(AND(VALUE(RIGHT($BD$1,2))&gt;=57,VALUE(RIGHT($BD$1,2))&lt;=63),$D661,"COMUM"),GABARITO!$D:$D,0)),1,0))</f>
        <v/>
      </c>
      <c r="BE661" t="str">
        <f>IF(RESPOSTAS!BF661="","",IF(UPPER(RESPOSTAS!BF661)=INDEX(GABARITO!$C:$C,MATCH(TEXT(VALUE(RIGHT($BE$1,2)),"00")&amp;"|"&amp;IF(AND(VALUE(RIGHT($BE$1,2))&gt;=57,VALUE(RIGHT($BE$1,2))&lt;=63),$D661,"COMUM"),GABARITO!$D:$D,0)),1,0))</f>
        <v/>
      </c>
      <c r="BF661" t="str">
        <f>IF(RESPOSTAS!BG661="","",IF(UPPER(RESPOSTAS!BG661)=INDEX(GABARITO!$C:$C,MATCH(TEXT(VALUE(RIGHT($BF$1,2)),"00")&amp;"|"&amp;IF(AND(VALUE(RIGHT($BF$1,2))&gt;=57,VALUE(RIGHT($BF$1,2))&lt;=63),$D661,"COMUM"),GABARITO!$D:$D,0)),1,0))</f>
        <v/>
      </c>
      <c r="BG661" t="str">
        <f>IF(RESPOSTAS!BH661="","",IF(UPPER(RESPOSTAS!BH661)=INDEX(GABARITO!$C:$C,MATCH(TEXT(VALUE(RIGHT($BG$1,2)),"00")&amp;"|"&amp;IF(AND(VALUE(RIGHT($BG$1,2))&gt;=57,VALUE(RIGHT($BG$1,2))&lt;=63),$D661,"COMUM"),GABARITO!$D:$D,0)),1,0))</f>
        <v/>
      </c>
      <c r="BH661" t="str">
        <f>IF(RESPOSTAS!BI661="","",IF(UPPER(RESPOSTAS!BI661)=INDEX(GABARITO!$C:$C,MATCH(TEXT(VALUE(RIGHT($BH$1,2)),"00")&amp;"|"&amp;IF(AND(VALUE(RIGHT($BH$1,2))&gt;=57,VALUE(RIGHT($BH$1,2))&lt;=63),$D661,"COMUM"),GABARITO!$D:$D,0)),1,0))</f>
        <v/>
      </c>
      <c r="BI661" t="str">
        <f>IF(RESPOSTAS!BJ661="","",IF(UPPER(RESPOSTAS!BJ661)=INDEX(GABARITO!$C:$C,MATCH(TEXT(VALUE(RIGHT($BI$1,2)),"00")&amp;"|"&amp;IF(AND(VALUE(RIGHT($BI$1,2))&gt;=57,VALUE(RIGHT($BI$1,2))&lt;=63),$D661,"COMUM"),GABARITO!$D:$D,0)),1,0))</f>
        <v/>
      </c>
      <c r="BJ661" t="str">
        <f>IF(RESPOSTAS!BK661="","",IF(UPPER(RESPOSTAS!BK661)=INDEX(GABARITO!$C:$C,MATCH(TEXT(VALUE(RIGHT($BJ$1,2)),"00")&amp;"|"&amp;IF(AND(VALUE(RIGHT($BJ$1,2))&gt;=57,VALUE(RIGHT($BJ$1,2))&lt;=63),$D661,"COMUM"),GABARITO!$D:$D,0)),1,0))</f>
        <v/>
      </c>
      <c r="BK661" t="str">
        <f>IF(RESPOSTAS!BL661="","",IF(UPPER(RESPOSTAS!BL661)=INDEX(GABARITO!$C:$C,MATCH(TEXT(VALUE(RIGHT($BK$1,2)),"00")&amp;"|"&amp;IF(AND(VALUE(RIGHT($BK$1,2))&gt;=57,VALUE(RIGHT($BK$1,2))&lt;=63),$D661,"COMUM"),GABARITO!$D:$D,0)),1,0))</f>
        <v/>
      </c>
      <c r="BL661" t="str">
        <f>IF(RESPOSTAS!BM661="","",IF(UPPER(RESPOSTAS!BM661)=INDEX(GABARITO!$C:$C,MATCH(TEXT(VALUE(RIGHT($BL$1,2)),"00")&amp;"|"&amp;IF(AND(VALUE(RIGHT($BL$1,2))&gt;=57,VALUE(RIGHT($BL$1,2))&lt;=63),$D661,"COMUM"),GABARITO!$D:$D,0)),1,0))</f>
        <v/>
      </c>
      <c r="BM661" t="str">
        <f>IF(RESPOSTAS!BN661="","",IF(UPPER(RESPOSTAS!BN661)=INDEX(GABARITO!$C:$C,MATCH(TEXT(VALUE(RIGHT($BM$1,2)),"00")&amp;"|"&amp;IF(AND(VALUE(RIGHT($BM$1,2))&gt;=57,VALUE(RIGHT($BM$1,2))&lt;=63),$D661,"COMUM"),GABARITO!$D:$D,0)),1,0))</f>
        <v/>
      </c>
      <c r="BN661" t="str">
        <f>IF(RESPOSTAS!BO661="","",IF(UPPER(RESPOSTAS!BO661)=INDEX(GABARITO!$C:$C,MATCH(TEXT(VALUE(RIGHT($BN$1,2)),"00")&amp;"|"&amp;IF(AND(VALUE(RIGHT($BN$1,2))&gt;=57,VALUE(RIGHT($BN$1,2))&lt;=63),$D661,"COMUM"),GABARITO!$D:$D,0)),1,0))</f>
        <v/>
      </c>
      <c r="BO661" t="str">
        <f>IF(RESPOSTAS!BP661="","",IF(UPPER(RESPOSTAS!BP661)=INDEX(GABARITO!$C:$C,MATCH(TEXT(VALUE(RIGHT($BO$1,2)),"00")&amp;"|"&amp;IF(AND(VALUE(RIGHT($BO$1,2))&gt;=57,VALUE(RIGHT($BO$1,2))&lt;=63),$D661,"COMUM"),GABARITO!$D:$D,0)),1,0))</f>
        <v/>
      </c>
      <c r="BP661">
        <f>COUNTIF(RESPOSTAS!F661:BP661,"&lt;&gt;")</f>
        <v>0</v>
      </c>
      <c r="BQ661" t="str">
        <f t="shared" si="102"/>
        <v/>
      </c>
      <c r="BR661" s="10" t="str">
        <f t="shared" si="103"/>
        <v/>
      </c>
      <c r="BT661" s="11" t="str">
        <f t="shared" si="105"/>
        <v/>
      </c>
      <c r="BU661" s="11" t="str">
        <f t="shared" si="106"/>
        <v/>
      </c>
      <c r="BV661" s="11" t="str">
        <f t="shared" si="107"/>
        <v/>
      </c>
      <c r="BW661" s="11" t="str">
        <f t="shared" si="108"/>
        <v/>
      </c>
      <c r="BX661" s="11" t="str">
        <f t="shared" si="109"/>
        <v/>
      </c>
      <c r="BY661" s="11" t="str">
        <f t="shared" si="110"/>
        <v/>
      </c>
      <c r="BZ661" s="3" t="str">
        <f t="shared" si="104"/>
        <v/>
      </c>
    </row>
    <row r="662" spans="1:78" x14ac:dyDescent="0.25">
      <c r="A662" t="str">
        <f>IF(RESPOSTAS!A662="","",RESPOSTAS!A662)</f>
        <v/>
      </c>
      <c r="B662" t="str">
        <f>IF(RESPOSTAS!C662="","",RESPOSTAS!C662)</f>
        <v/>
      </c>
      <c r="C662" t="str">
        <f>IF(RESPOSTAS!D662="","",RESPOSTAS!D662)</f>
        <v/>
      </c>
      <c r="D662" t="str">
        <f>IF(RESPOSTAS!E662="","",RESPOSTAS!E662)</f>
        <v/>
      </c>
      <c r="E662" t="str">
        <f>IF(RESPOSTAS!F662="","",IF(UPPER(RESPOSTAS!F662)=INDEX(GABARITO!$C:$C,MATCH(TEXT(VALUE(RIGHT($E$1,2)),"00")&amp;"|"&amp;IF(AND(VALUE(RIGHT($E$1,2))&gt;=57,VALUE(RIGHT($E$1,2))&lt;=63),$D662,"COMUM"),GABARITO!$D:$D,0)),1,0))</f>
        <v/>
      </c>
      <c r="F662" t="str">
        <f>IF(RESPOSTAS!G662="","",IF(UPPER(RESPOSTAS!G662)=INDEX(GABARITO!$C:$C,MATCH(TEXT(VALUE(RIGHT($F$1,2)),"00")&amp;"|"&amp;IF(AND(VALUE(RIGHT($F$1,2))&gt;=57,VALUE(RIGHT($F$1,2))&lt;=63),$D662,"COMUM"),GABARITO!$D:$D,0)),1,0))</f>
        <v/>
      </c>
      <c r="G662" t="str">
        <f>IF(RESPOSTAS!H662="","",IF(UPPER(RESPOSTAS!H662)=INDEX(GABARITO!$C:$C,MATCH(TEXT(VALUE(RIGHT($G$1,2)),"00")&amp;"|"&amp;IF(AND(VALUE(RIGHT($G$1,2))&gt;=57,VALUE(RIGHT($G$1,2))&lt;=63),$D662,"COMUM"),GABARITO!$D:$D,0)),1,0))</f>
        <v/>
      </c>
      <c r="H662" t="str">
        <f>IF(RESPOSTAS!I662="","",IF(UPPER(RESPOSTAS!I662)=INDEX(GABARITO!$C:$C,MATCH(TEXT(VALUE(RIGHT($H$1,2)),"00")&amp;"|"&amp;IF(AND(VALUE(RIGHT($H$1,2))&gt;=57,VALUE(RIGHT($H$1,2))&lt;=63),$D662,"COMUM"),GABARITO!$D:$D,0)),1,0))</f>
        <v/>
      </c>
      <c r="I662" t="str">
        <f>IF(RESPOSTAS!J662="","",IF(UPPER(RESPOSTAS!J662)=INDEX(GABARITO!$C:$C,MATCH(TEXT(VALUE(RIGHT($I$1,2)),"00")&amp;"|"&amp;IF(AND(VALUE(RIGHT($I$1,2))&gt;=57,VALUE(RIGHT($I$1,2))&lt;=63),$D662,"COMUM"),GABARITO!$D:$D,0)),1,0))</f>
        <v/>
      </c>
      <c r="J662" t="str">
        <f>IF(RESPOSTAS!K662="","",IF(UPPER(RESPOSTAS!K662)=INDEX(GABARITO!$C:$C,MATCH(TEXT(VALUE(RIGHT($J$1,2)),"00")&amp;"|"&amp;IF(AND(VALUE(RIGHT($J$1,2))&gt;=57,VALUE(RIGHT($J$1,2))&lt;=63),$D662,"COMUM"),GABARITO!$D:$D,0)),1,0))</f>
        <v/>
      </c>
      <c r="K662" t="str">
        <f>IF(RESPOSTAS!L662="","",IF(UPPER(RESPOSTAS!L662)=INDEX(GABARITO!$C:$C,MATCH(TEXT(VALUE(RIGHT($K$1,2)),"00")&amp;"|"&amp;IF(AND(VALUE(RIGHT($K$1,2))&gt;=57,VALUE(RIGHT($K$1,2))&lt;=63),$D662,"COMUM"),GABARITO!$D:$D,0)),1,0))</f>
        <v/>
      </c>
      <c r="L662" t="str">
        <f>IF(RESPOSTAS!M662="","",IF(UPPER(RESPOSTAS!M662)=INDEX(GABARITO!$C:$C,MATCH(TEXT(VALUE(RIGHT($L$1,2)),"00")&amp;"|"&amp;IF(AND(VALUE(RIGHT($L$1,2))&gt;=57,VALUE(RIGHT($L$1,2))&lt;=63),$D662,"COMUM"),GABARITO!$D:$D,0)),1,0))</f>
        <v/>
      </c>
      <c r="M662" t="str">
        <f>IF(RESPOSTAS!N662="","",IF(UPPER(RESPOSTAS!N662)=INDEX(GABARITO!$C:$C,MATCH(TEXT(VALUE(RIGHT($M$1,2)),"00")&amp;"|"&amp;IF(AND(VALUE(RIGHT($M$1,2))&gt;=57,VALUE(RIGHT($M$1,2))&lt;=63),$D662,"COMUM"),GABARITO!$D:$D,0)),1,0))</f>
        <v/>
      </c>
      <c r="N662" t="str">
        <f>IF(RESPOSTAS!O662="","",IF(UPPER(RESPOSTAS!O662)=INDEX(GABARITO!$C:$C,MATCH(TEXT(VALUE(RIGHT($E$1,2)),"00")&amp;"|"&amp;IF(AND(VALUE(RIGHT($E$1,2))&gt;=57,VALUE(RIGHT($E$1,2))&lt;=63),$D662,"COMUM"),GABARITO!$D:$D,0)),1,0))</f>
        <v/>
      </c>
      <c r="O662" t="str">
        <f>IF(RESPOSTAS!P662="","",IF(UPPER(RESPOSTAS!P662)=INDEX(GABARITO!$C:$C,MATCH(TEXT(VALUE(RIGHT($O$1,2)),"00")&amp;"|"&amp;IF(AND(VALUE(RIGHT($O$1,2))&gt;=57,VALUE(RIGHT($O$1,2))&lt;=63),$D662,"COMUM"),GABARITO!$D:$D,0)),1,0))</f>
        <v/>
      </c>
      <c r="P662" t="str">
        <f>IF(RESPOSTAS!Q662="","",IF(UPPER(RESPOSTAS!Q662)=INDEX(GABARITO!$C:$C,MATCH(TEXT(VALUE(RIGHT($P$1,2)),"00")&amp;"|"&amp;IF(AND(VALUE(RIGHT($P$1,2))&gt;=57,VALUE(RIGHT($P$1,2))&lt;=63),$D662,"COMUM"),GABARITO!$D:$D,0)),1,0))</f>
        <v/>
      </c>
      <c r="Q662" t="str">
        <f>IF(RESPOSTAS!R662="","",IF(UPPER(RESPOSTAS!R662)=INDEX(GABARITO!$C:$C,MATCH(TEXT(VALUE(RIGHT($Q$1,2)),"00")&amp;"|"&amp;IF(AND(VALUE(RIGHT($Q$1,2))&gt;=57,VALUE(RIGHT($Q$1,2))&lt;=63),$D662,"COMUM"),GABARITO!$D:$D,0)),1,0))</f>
        <v/>
      </c>
      <c r="R662" t="str">
        <f>IF(RESPOSTAS!S662="","",IF(UPPER(RESPOSTAS!S662)=INDEX(GABARITO!$C:$C,MATCH(TEXT(VALUE(RIGHT($R$1,2)),"00")&amp;"|"&amp;IF(AND(VALUE(RIGHT($R$1,2))&gt;=57,VALUE(RIGHT($R$1,2))&lt;=63),$D662,"COMUM"),GABARITO!$D:$D,0)),1,0))</f>
        <v/>
      </c>
      <c r="S662" t="str">
        <f>IF(RESPOSTAS!T662="","",IF(UPPER(RESPOSTAS!T662)=INDEX(GABARITO!$C:$C,MATCH(TEXT(VALUE(RIGHT($S$1,2)),"00")&amp;"|"&amp;IF(AND(VALUE(RIGHT($S$1,2))&gt;=57,VALUE(RIGHT($S$1,2))&lt;=63),$D662,"COMUM"),GABARITO!$D:$D,0)),1,0))</f>
        <v/>
      </c>
      <c r="T662" t="str">
        <f>IF(RESPOSTAS!U662="","",IF(UPPER(RESPOSTAS!U662)=INDEX(GABARITO!$C:$C,MATCH(TEXT(VALUE(RIGHT($T$1,2)),"00")&amp;"|"&amp;IF(AND(VALUE(RIGHT($T$1,2))&gt;=57,VALUE(RIGHT($T$1,2))&lt;=63),$D662,"COMUM"),GABARITO!$D:$D,0)),1,0))</f>
        <v/>
      </c>
      <c r="U662" t="str">
        <f>IF(RESPOSTAS!V662="","",IF(UPPER(RESPOSTAS!V662)=INDEX(GABARITO!$C:$C,MATCH(TEXT(VALUE(RIGHT($U$1,2)),"00")&amp;"|"&amp;IF(AND(VALUE(RIGHT($U$1,2))&gt;=57,VALUE(RIGHT($U$1,2))&lt;=63),$D662,"COMUM"),GABARITO!$D:$D,0)),1,0))</f>
        <v/>
      </c>
      <c r="V662" t="str">
        <f>IF(RESPOSTAS!W662="","",IF(UPPER(RESPOSTAS!W662)=INDEX(GABARITO!$C:$C,MATCH(TEXT(VALUE(RIGHT($E$1,2)),"00")&amp;"|"&amp;IF(AND(VALUE(RIGHT($E$1,2))&gt;=57,VALUE(RIGHT($E$1,2))&lt;=63),$D662,"COMUM"),GABARITO!$D:$D,0)),1,0))</f>
        <v/>
      </c>
      <c r="W662" t="str">
        <f>IF(RESPOSTAS!X662="","",IF(UPPER(RESPOSTAS!X662)=INDEX(GABARITO!$C:$C,MATCH(TEXT(VALUE(RIGHT($W$1,2)),"00")&amp;"|"&amp;IF(AND(VALUE(RIGHT($W$1,2))&gt;=57,VALUE(RIGHT($W$1,2))&lt;=63),$D662,"COMUM"),GABARITO!$D:$D,0)),1,0))</f>
        <v/>
      </c>
      <c r="X662" t="str">
        <f>IF(RESPOSTAS!Y662="","",IF(UPPER(RESPOSTAS!Y662)=INDEX(GABARITO!$C:$C,MATCH(TEXT(VALUE(RIGHT($X$1,2)),"00")&amp;"|"&amp;IF(AND(VALUE(RIGHT($X$1,2))&gt;=57,VALUE(RIGHT($X$1,2))&lt;=63),$D662,"COMUM"),GABARITO!$D:$D,0)),1,0))</f>
        <v/>
      </c>
      <c r="Y662" t="str">
        <f>IF(RESPOSTAS!Z662="","",IF(UPPER(RESPOSTAS!Z662)=INDEX(GABARITO!$C:$C,MATCH(TEXT(VALUE(RIGHT($Y$1,2)),"00")&amp;"|"&amp;IF(AND(VALUE(RIGHT($Y$1,2))&gt;=57,VALUE(RIGHT($Y$1,2))&lt;=63),$D662,"COMUM"),GABARITO!$D:$D,0)),1,0))</f>
        <v/>
      </c>
      <c r="Z662" t="str">
        <f>IF(RESPOSTAS!AA662="","",IF(UPPER(RESPOSTAS!AA662)=INDEX(GABARITO!$C:$C,MATCH(TEXT(VALUE(RIGHT($Z$1,2)),"00")&amp;"|"&amp;IF(AND(VALUE(RIGHT($Z$1,2))&gt;=57,VALUE(RIGHT($Z$1,2))&lt;=63),$D662,"COMUM"),GABARITO!$D:$D,0)),1,0))</f>
        <v/>
      </c>
      <c r="AA662" t="str">
        <f>IF(RESPOSTAS!AB662="","",IF(UPPER(RESPOSTAS!AB662)=INDEX(GABARITO!$C:$C,MATCH(TEXT(VALUE(RIGHT($AA$1,2)),"00")&amp;"|"&amp;IF(AND(VALUE(RIGHT($AA$1,2))&gt;=57,VALUE(RIGHT($AA$1,2))&lt;=63),$D662,"COMUM"),GABARITO!$D:$D,0)),1,0))</f>
        <v/>
      </c>
      <c r="AB662" t="str">
        <f>IF(RESPOSTAS!AC662="","",IF(UPPER(RESPOSTAS!AC662)=INDEX(GABARITO!$C:$C,MATCH(TEXT(VALUE(RIGHT($AB$1,2)),"00")&amp;"|"&amp;IF(AND(VALUE(RIGHT($AB$1,2))&gt;=57,VALUE(RIGHT($AB$1,2))&lt;=63),$D662,"COMUM"),GABARITO!$D:$D,0)),1,0))</f>
        <v/>
      </c>
      <c r="AC662" t="str">
        <f>IF(RESPOSTAS!AD662="","",IF(UPPER(RESPOSTAS!AD662)=INDEX(GABARITO!$C:$C,MATCH(TEXT(VALUE(RIGHT($AC$1,2)),"00")&amp;"|"&amp;IF(AND(VALUE(RIGHT($AC$1,2))&gt;=57,VALUE(RIGHT($AC$1,2))&lt;=63),$D662,"COMUM"),GABARITO!$D:$D,0)),1,0))</f>
        <v/>
      </c>
      <c r="AD662" t="str">
        <f>IF(RESPOSTAS!AE662="","",IF(UPPER(RESPOSTAS!AE662)=INDEX(GABARITO!$C:$C,MATCH(TEXT(VALUE(RIGHT($AD$1,2)),"00")&amp;"|"&amp;IF(AND(VALUE(RIGHT($AD$1,2))&gt;=57,VALUE(RIGHT($AD$1,2))&lt;=63),$D662,"COMUM"),GABARITO!$D:$D,0)),1,0))</f>
        <v/>
      </c>
      <c r="AE662" t="str">
        <f>IF(RESPOSTAS!AF662="","",IF(UPPER(RESPOSTAS!AF662)=INDEX(GABARITO!$C:$C,MATCH(TEXT(VALUE(RIGHT($AE$1,2)),"00")&amp;"|"&amp;IF(AND(VALUE(RIGHT($AE$1,2))&gt;=57,VALUE(RIGHT($AE$1,2))&lt;=63),$D662,"COMUM"),GABARITO!$D:$D,0)),1,0))</f>
        <v/>
      </c>
      <c r="AF662" t="str">
        <f>IF(RESPOSTAS!AG662="","",IF(UPPER(RESPOSTAS!AG662)=INDEX(GABARITO!$C:$C,MATCH(TEXT(VALUE(RIGHT($AF$1,2)),"00")&amp;"|"&amp;IF(AND(VALUE(RIGHT($AF$1,2))&gt;=57,VALUE(RIGHT($AF$1,2))&lt;=63),$D662,"COMUM"),GABARITO!$D:$D,0)),1,0))</f>
        <v/>
      </c>
      <c r="AG662" t="str">
        <f>IF(RESPOSTAS!AH662="","",IF(UPPER(RESPOSTAS!AH662)=INDEX(GABARITO!$C:$C,MATCH(TEXT(VALUE(RIGHT($AG$1,2)),"00")&amp;"|"&amp;IF(AND(VALUE(RIGHT($AG$1,2))&gt;=57,VALUE(RIGHT($AG$1,2))&lt;=63),$D662,"COMUM"),GABARITO!$D:$D,0)),1,0))</f>
        <v/>
      </c>
      <c r="AH662" t="str">
        <f>IF(RESPOSTAS!AI662="","",IF(UPPER(RESPOSTAS!AI662)=INDEX(GABARITO!$C:$C,MATCH(TEXT(VALUE(RIGHT($AH$1,2)),"00")&amp;"|"&amp;IF(AND(VALUE(RIGHT($AH$1,2))&gt;=57,VALUE(RIGHT($AH$1,2))&lt;=63),$D662,"COMUM"),GABARITO!$D:$D,0)),1,0))</f>
        <v/>
      </c>
      <c r="AI662" t="str">
        <f>IF(RESPOSTAS!AJ662="","",IF(UPPER(RESPOSTAS!AJ662)=INDEX(GABARITO!$C:$C,MATCH(TEXT(VALUE(RIGHT($AI$1,2)),"00")&amp;"|"&amp;IF(AND(VALUE(RIGHT($AI$1,2))&gt;=57,VALUE(RIGHT($AI$1,2))&lt;=63),$D662,"COMUM"),GABARITO!$D:$D,0)),1,0))</f>
        <v/>
      </c>
      <c r="AJ662" t="str">
        <f>IF(RESPOSTAS!AK662="","",IF(UPPER(RESPOSTAS!AK662)=INDEX(GABARITO!$C:$C,MATCH(TEXT(VALUE(RIGHT($AJ$1,2)),"00")&amp;"|"&amp;IF(AND(VALUE(RIGHT($AJ$1,2))&gt;=57,VALUE(RIGHT($AJ$1,2))&lt;=63),$D662,"COMUM"),GABARITO!$D:$D,0)),1,0))</f>
        <v/>
      </c>
      <c r="AK662" t="str">
        <f>IF(RESPOSTAS!AL662="","",IF(UPPER(RESPOSTAS!AL662)=INDEX(GABARITO!$C:$C,MATCH(TEXT(VALUE(RIGHT($AK$1,2)),"00")&amp;"|"&amp;IF(AND(VALUE(RIGHT($AK$1,2))&gt;=57,VALUE(RIGHT($AK$1,2))&lt;=63),$D662,"COMUM"),GABARITO!$D:$D,0)),1,0))</f>
        <v/>
      </c>
      <c r="AL662" t="str">
        <f>IF(RESPOSTAS!AM662="","",IF(UPPER(RESPOSTAS!AM662)=INDEX(GABARITO!$C:$C,MATCH(TEXT(VALUE(RIGHT($AL$1,2)),"00")&amp;"|"&amp;IF(AND(VALUE(RIGHT($AL$1,2))&gt;=57,VALUE(RIGHT($AL$1,2))&lt;=63),$D662,"COMUM"),GABARITO!$D:$D,0)),1,0))</f>
        <v/>
      </c>
      <c r="AM662" t="str">
        <f>IF(RESPOSTAS!AN662="","",IF(UPPER(RESPOSTAS!AN662)=INDEX(GABARITO!$C:$C,MATCH(TEXT(VALUE(RIGHT($AM$1,2)),"00")&amp;"|"&amp;IF(AND(VALUE(RIGHT($AM$1,2))&gt;=57,VALUE(RIGHT($AM$1,2))&lt;=63),$D662,"COMUM"),GABARITO!$D:$D,0)),1,0))</f>
        <v/>
      </c>
      <c r="AN662" t="str">
        <f>IF(RESPOSTAS!AO662="","",IF(UPPER(RESPOSTAS!AO662)=INDEX(GABARITO!$C:$C,MATCH(TEXT(VALUE(RIGHT($AN$1,2)),"00")&amp;"|"&amp;IF(AND(VALUE(RIGHT($AN$1,2))&gt;=57,VALUE(RIGHT($AN$1,2))&lt;=63),$D662,"COMUM"),GABARITO!$D:$D,0)),1,0))</f>
        <v/>
      </c>
      <c r="AO662" t="str">
        <f>IF(RESPOSTAS!AP662="","",IF(UPPER(RESPOSTAS!AP662)=INDEX(GABARITO!$C:$C,MATCH(TEXT(VALUE(RIGHT($AO$1,2)),"00")&amp;"|"&amp;IF(AND(VALUE(RIGHT($AO$1,2))&gt;=57,VALUE(RIGHT($AO$1,2))&lt;=63),$D662,"COMUM"),GABARITO!$D:$D,0)),1,0))</f>
        <v/>
      </c>
      <c r="AP662" t="str">
        <f>IF(RESPOSTAS!AQ662="","",IF(UPPER(RESPOSTAS!AQ662)=INDEX(GABARITO!$C:$C,MATCH(TEXT(VALUE(RIGHT($AP$1,2)),"00")&amp;"|"&amp;IF(AND(VALUE(RIGHT($AP$1,2))&gt;=57,VALUE(RIGHT($AP$1,2))&lt;=63),$D662,"COMUM"),GABARITO!$D:$D,0)),1,0))</f>
        <v/>
      </c>
      <c r="AQ662" t="str">
        <f>IF(RESPOSTAS!AR662="","",IF(UPPER(RESPOSTAS!AR662)=INDEX(GABARITO!$C:$C,MATCH(TEXT(VALUE(RIGHT($AQ$1,2)),"00")&amp;"|"&amp;IF(AND(VALUE(RIGHT($AQ$1,2))&gt;=57,VALUE(RIGHT($AQ$1,2))&lt;=63),$D662,"COMUM"),GABARITO!$D:$D,0)),1,0))</f>
        <v/>
      </c>
      <c r="AR662" t="str">
        <f>IF(RESPOSTAS!AS662="","",IF(UPPER(RESPOSTAS!AS662)=INDEX(GABARITO!$C:$C,MATCH(TEXT(VALUE(RIGHT($AR$1,2)),"00")&amp;"|"&amp;IF(AND(VALUE(RIGHT($AR$1,2))&gt;=57,VALUE(RIGHT($AR$1,2))&lt;=63),$D662,"COMUM"),GABARITO!$D:$D,0)),1,0))</f>
        <v/>
      </c>
      <c r="AS662" t="str">
        <f>IF(RESPOSTAS!AT662="","",IF(UPPER(RESPOSTAS!AT662)=INDEX(GABARITO!$C:$C,MATCH(TEXT(VALUE(RIGHT($AS$1,2)),"00")&amp;"|"&amp;IF(AND(VALUE(RIGHT($AS$1,2))&gt;=57,VALUE(RIGHT($AS$1,2))&lt;=63),$D662,"COMUM"),GABARITO!$D:$D,0)),1,0))</f>
        <v/>
      </c>
      <c r="AT662" t="str">
        <f>IF(RESPOSTAS!AU662="","",IF(UPPER(RESPOSTAS!AU662)=INDEX(GABARITO!$C:$C,MATCH(TEXT(VALUE(RIGHT($AT$1,2)),"00")&amp;"|"&amp;IF(AND(VALUE(RIGHT($AT$1,2))&gt;=57,VALUE(RIGHT($AT$1,2))&lt;=63),$D662,"COMUM"),GABARITO!$D:$D,0)),1,0))</f>
        <v/>
      </c>
      <c r="AU662" t="str">
        <f>IF(RESPOSTAS!AV662="","",IF(UPPER(RESPOSTAS!AV662)=INDEX(GABARITO!$C:$C,MATCH(TEXT(VALUE(RIGHT($AU$1,2)),"00")&amp;"|"&amp;IF(AND(VALUE(RIGHT($AU$1,2))&gt;=57,VALUE(RIGHT($AU$1,2))&lt;=63),$D662,"COMUM"),GABARITO!$D:$D,0)),1,0))</f>
        <v/>
      </c>
      <c r="AV662" t="str">
        <f>IF(RESPOSTAS!AW662="","",IF(UPPER(RESPOSTAS!AW662)=INDEX(GABARITO!$C:$C,MATCH(TEXT(VALUE(RIGHT($AV$1,2)),"00")&amp;"|"&amp;IF(AND(VALUE(RIGHT($AV$1,2))&gt;=57,VALUE(RIGHT($AV$1,2))&lt;=63),$D662,"COMUM"),GABARITO!$D:$D,0)),1,0))</f>
        <v/>
      </c>
      <c r="AW662" t="str">
        <f>IF(RESPOSTAS!AX662="","",IF(UPPER(RESPOSTAS!AX662)=INDEX(GABARITO!$C:$C,MATCH(TEXT(VALUE(RIGHT($AW$1,2)),"00")&amp;"|"&amp;IF(AND(VALUE(RIGHT($AW$1,2))&gt;=57,VALUE(RIGHT($AW$1,2))&lt;=63),$D662,"COMUM"),GABARITO!$D:$D,0)),1,0))</f>
        <v/>
      </c>
      <c r="AX662" t="str">
        <f>IF(RESPOSTAS!AY662="","",IF(UPPER(RESPOSTAS!AY662)=INDEX(GABARITO!$C:$C,MATCH(TEXT(VALUE(RIGHT($AX$1,2)),"00")&amp;"|"&amp;IF(AND(VALUE(RIGHT($AX$1,2))&gt;=57,VALUE(RIGHT($AX$1,2))&lt;=63),$D662,"COMUM"),GABARITO!$D:$D,0)),1,0))</f>
        <v/>
      </c>
      <c r="AY662" t="str">
        <f>IF(RESPOSTAS!AZ662="","",IF(UPPER(RESPOSTAS!AZ662)=INDEX(GABARITO!$C:$C,MATCH(TEXT(VALUE(RIGHT($AY$1,2)),"00")&amp;"|"&amp;IF(AND(VALUE(RIGHT($AY$1,2))&gt;=57,VALUE(RIGHT($AY$1,2))&lt;=63),$D662,"COMUM"),GABARITO!$D:$D,0)),1,0))</f>
        <v/>
      </c>
      <c r="AZ662" t="str">
        <f>IF(RESPOSTAS!BA662="","",IF(UPPER(RESPOSTAS!BA662)=INDEX(GABARITO!$C:$C,MATCH(TEXT(VALUE(RIGHT($AZ$1,2)),"00")&amp;"|"&amp;IF(AND(VALUE(RIGHT($AZ$1,2))&gt;=57,VALUE(RIGHT($AZ$1,2))&lt;=63),$D662,"COMUM"),GABARITO!$D:$D,0)),1,0))</f>
        <v/>
      </c>
      <c r="BA662" t="str">
        <f>IF(RESPOSTAS!BB662="","",IF(UPPER(RESPOSTAS!BB662)=INDEX(GABARITO!$C:$C,MATCH(TEXT(VALUE(RIGHT($BA$1,2)),"00")&amp;"|"&amp;IF(AND(VALUE(RIGHT($BA$1,2))&gt;=57,VALUE(RIGHT($BA$1,2))&lt;=63),$D662,"COMUM"),GABARITO!$D:$D,0)),1,0))</f>
        <v/>
      </c>
      <c r="BB662" t="str">
        <f>IF(RESPOSTAS!BC662="","",IF(UPPER(RESPOSTAS!BC662)=INDEX(GABARITO!$C:$C,MATCH(TEXT(VALUE(RIGHT($BB$1,2)),"00")&amp;"|"&amp;IF(AND(VALUE(RIGHT($BB$1,2))&gt;=57,VALUE(RIGHT($BB$1,2))&lt;=63),$D662,"COMUM"),GABARITO!$D:$D,0)),1,0))</f>
        <v/>
      </c>
      <c r="BC662" t="str">
        <f>IF(RESPOSTAS!BD662="","",IF(UPPER(RESPOSTAS!BD662)=INDEX(GABARITO!$C:$C,MATCH(TEXT(VALUE(RIGHT($BC$1,2)),"00")&amp;"|"&amp;IF(AND(VALUE(RIGHT($BC$1,2))&gt;=57,VALUE(RIGHT($BC$1,2))&lt;=63),$D662,"COMUM"),GABARITO!$D:$D,0)),1,0))</f>
        <v/>
      </c>
      <c r="BD662" t="str">
        <f>IF(RESPOSTAS!BE662="","",IF(UPPER(RESPOSTAS!BE662)=INDEX(GABARITO!$C:$C,MATCH(TEXT(VALUE(RIGHT($BD$1,2)),"00")&amp;"|"&amp;IF(AND(VALUE(RIGHT($BD$1,2))&gt;=57,VALUE(RIGHT($BD$1,2))&lt;=63),$D662,"COMUM"),GABARITO!$D:$D,0)),1,0))</f>
        <v/>
      </c>
      <c r="BE662" t="str">
        <f>IF(RESPOSTAS!BF662="","",IF(UPPER(RESPOSTAS!BF662)=INDEX(GABARITO!$C:$C,MATCH(TEXT(VALUE(RIGHT($BE$1,2)),"00")&amp;"|"&amp;IF(AND(VALUE(RIGHT($BE$1,2))&gt;=57,VALUE(RIGHT($BE$1,2))&lt;=63),$D662,"COMUM"),GABARITO!$D:$D,0)),1,0))</f>
        <v/>
      </c>
      <c r="BF662" t="str">
        <f>IF(RESPOSTAS!BG662="","",IF(UPPER(RESPOSTAS!BG662)=INDEX(GABARITO!$C:$C,MATCH(TEXT(VALUE(RIGHT($BF$1,2)),"00")&amp;"|"&amp;IF(AND(VALUE(RIGHT($BF$1,2))&gt;=57,VALUE(RIGHT($BF$1,2))&lt;=63),$D662,"COMUM"),GABARITO!$D:$D,0)),1,0))</f>
        <v/>
      </c>
      <c r="BG662" t="str">
        <f>IF(RESPOSTAS!BH662="","",IF(UPPER(RESPOSTAS!BH662)=INDEX(GABARITO!$C:$C,MATCH(TEXT(VALUE(RIGHT($BG$1,2)),"00")&amp;"|"&amp;IF(AND(VALUE(RIGHT($BG$1,2))&gt;=57,VALUE(RIGHT($BG$1,2))&lt;=63),$D662,"COMUM"),GABARITO!$D:$D,0)),1,0))</f>
        <v/>
      </c>
      <c r="BH662" t="str">
        <f>IF(RESPOSTAS!BI662="","",IF(UPPER(RESPOSTAS!BI662)=INDEX(GABARITO!$C:$C,MATCH(TEXT(VALUE(RIGHT($BH$1,2)),"00")&amp;"|"&amp;IF(AND(VALUE(RIGHT($BH$1,2))&gt;=57,VALUE(RIGHT($BH$1,2))&lt;=63),$D662,"COMUM"),GABARITO!$D:$D,0)),1,0))</f>
        <v/>
      </c>
      <c r="BI662" t="str">
        <f>IF(RESPOSTAS!BJ662="","",IF(UPPER(RESPOSTAS!BJ662)=INDEX(GABARITO!$C:$C,MATCH(TEXT(VALUE(RIGHT($BI$1,2)),"00")&amp;"|"&amp;IF(AND(VALUE(RIGHT($BI$1,2))&gt;=57,VALUE(RIGHT($BI$1,2))&lt;=63),$D662,"COMUM"),GABARITO!$D:$D,0)),1,0))</f>
        <v/>
      </c>
      <c r="BJ662" t="str">
        <f>IF(RESPOSTAS!BK662="","",IF(UPPER(RESPOSTAS!BK662)=INDEX(GABARITO!$C:$C,MATCH(TEXT(VALUE(RIGHT($BJ$1,2)),"00")&amp;"|"&amp;IF(AND(VALUE(RIGHT($BJ$1,2))&gt;=57,VALUE(RIGHT($BJ$1,2))&lt;=63),$D662,"COMUM"),GABARITO!$D:$D,0)),1,0))</f>
        <v/>
      </c>
      <c r="BK662" t="str">
        <f>IF(RESPOSTAS!BL662="","",IF(UPPER(RESPOSTAS!BL662)=INDEX(GABARITO!$C:$C,MATCH(TEXT(VALUE(RIGHT($BK$1,2)),"00")&amp;"|"&amp;IF(AND(VALUE(RIGHT($BK$1,2))&gt;=57,VALUE(RIGHT($BK$1,2))&lt;=63),$D662,"COMUM"),GABARITO!$D:$D,0)),1,0))</f>
        <v/>
      </c>
      <c r="BL662" t="str">
        <f>IF(RESPOSTAS!BM662="","",IF(UPPER(RESPOSTAS!BM662)=INDEX(GABARITO!$C:$C,MATCH(TEXT(VALUE(RIGHT($BL$1,2)),"00")&amp;"|"&amp;IF(AND(VALUE(RIGHT($BL$1,2))&gt;=57,VALUE(RIGHT($BL$1,2))&lt;=63),$D662,"COMUM"),GABARITO!$D:$D,0)),1,0))</f>
        <v/>
      </c>
      <c r="BM662" t="str">
        <f>IF(RESPOSTAS!BN662="","",IF(UPPER(RESPOSTAS!BN662)=INDEX(GABARITO!$C:$C,MATCH(TEXT(VALUE(RIGHT($BM$1,2)),"00")&amp;"|"&amp;IF(AND(VALUE(RIGHT($BM$1,2))&gt;=57,VALUE(RIGHT($BM$1,2))&lt;=63),$D662,"COMUM"),GABARITO!$D:$D,0)),1,0))</f>
        <v/>
      </c>
      <c r="BN662" t="str">
        <f>IF(RESPOSTAS!BO662="","",IF(UPPER(RESPOSTAS!BO662)=INDEX(GABARITO!$C:$C,MATCH(TEXT(VALUE(RIGHT($BN$1,2)),"00")&amp;"|"&amp;IF(AND(VALUE(RIGHT($BN$1,2))&gt;=57,VALUE(RIGHT($BN$1,2))&lt;=63),$D662,"COMUM"),GABARITO!$D:$D,0)),1,0))</f>
        <v/>
      </c>
      <c r="BO662" t="str">
        <f>IF(RESPOSTAS!BP662="","",IF(UPPER(RESPOSTAS!BP662)=INDEX(GABARITO!$C:$C,MATCH(TEXT(VALUE(RIGHT($BO$1,2)),"00")&amp;"|"&amp;IF(AND(VALUE(RIGHT($BO$1,2))&gt;=57,VALUE(RIGHT($BO$1,2))&lt;=63),$D662,"COMUM"),GABARITO!$D:$D,0)),1,0))</f>
        <v/>
      </c>
      <c r="BP662">
        <f>COUNTIF(RESPOSTAS!F662:BP662,"&lt;&gt;")</f>
        <v>0</v>
      </c>
      <c r="BQ662" t="str">
        <f t="shared" si="102"/>
        <v/>
      </c>
      <c r="BR662" s="10" t="str">
        <f t="shared" si="103"/>
        <v/>
      </c>
      <c r="BT662" s="11" t="str">
        <f t="shared" si="105"/>
        <v/>
      </c>
      <c r="BU662" s="11" t="str">
        <f t="shared" si="106"/>
        <v/>
      </c>
      <c r="BV662" s="11" t="str">
        <f t="shared" si="107"/>
        <v/>
      </c>
      <c r="BW662" s="11" t="str">
        <f t="shared" si="108"/>
        <v/>
      </c>
      <c r="BX662" s="11" t="str">
        <f t="shared" si="109"/>
        <v/>
      </c>
      <c r="BY662" s="11" t="str">
        <f t="shared" si="110"/>
        <v/>
      </c>
      <c r="BZ662" s="3" t="str">
        <f t="shared" si="104"/>
        <v/>
      </c>
    </row>
    <row r="663" spans="1:78" x14ac:dyDescent="0.25">
      <c r="A663" t="str">
        <f>IF(RESPOSTAS!A663="","",RESPOSTAS!A663)</f>
        <v/>
      </c>
      <c r="B663" t="str">
        <f>IF(RESPOSTAS!C663="","",RESPOSTAS!C663)</f>
        <v/>
      </c>
      <c r="C663" t="str">
        <f>IF(RESPOSTAS!D663="","",RESPOSTAS!D663)</f>
        <v/>
      </c>
      <c r="D663" t="str">
        <f>IF(RESPOSTAS!E663="","",RESPOSTAS!E663)</f>
        <v/>
      </c>
      <c r="E663" t="str">
        <f>IF(RESPOSTAS!F663="","",IF(UPPER(RESPOSTAS!F663)=INDEX(GABARITO!$C:$C,MATCH(TEXT(VALUE(RIGHT($E$1,2)),"00")&amp;"|"&amp;IF(AND(VALUE(RIGHT($E$1,2))&gt;=57,VALUE(RIGHT($E$1,2))&lt;=63),$D663,"COMUM"),GABARITO!$D:$D,0)),1,0))</f>
        <v/>
      </c>
      <c r="F663" t="str">
        <f>IF(RESPOSTAS!G663="","",IF(UPPER(RESPOSTAS!G663)=INDEX(GABARITO!$C:$C,MATCH(TEXT(VALUE(RIGHT($F$1,2)),"00")&amp;"|"&amp;IF(AND(VALUE(RIGHT($F$1,2))&gt;=57,VALUE(RIGHT($F$1,2))&lt;=63),$D663,"COMUM"),GABARITO!$D:$D,0)),1,0))</f>
        <v/>
      </c>
      <c r="G663" t="str">
        <f>IF(RESPOSTAS!H663="","",IF(UPPER(RESPOSTAS!H663)=INDEX(GABARITO!$C:$C,MATCH(TEXT(VALUE(RIGHT($G$1,2)),"00")&amp;"|"&amp;IF(AND(VALUE(RIGHT($G$1,2))&gt;=57,VALUE(RIGHT($G$1,2))&lt;=63),$D663,"COMUM"),GABARITO!$D:$D,0)),1,0))</f>
        <v/>
      </c>
      <c r="H663" t="str">
        <f>IF(RESPOSTAS!I663="","",IF(UPPER(RESPOSTAS!I663)=INDEX(GABARITO!$C:$C,MATCH(TEXT(VALUE(RIGHT($H$1,2)),"00")&amp;"|"&amp;IF(AND(VALUE(RIGHT($H$1,2))&gt;=57,VALUE(RIGHT($H$1,2))&lt;=63),$D663,"COMUM"),GABARITO!$D:$D,0)),1,0))</f>
        <v/>
      </c>
      <c r="I663" t="str">
        <f>IF(RESPOSTAS!J663="","",IF(UPPER(RESPOSTAS!J663)=INDEX(GABARITO!$C:$C,MATCH(TEXT(VALUE(RIGHT($I$1,2)),"00")&amp;"|"&amp;IF(AND(VALUE(RIGHT($I$1,2))&gt;=57,VALUE(RIGHT($I$1,2))&lt;=63),$D663,"COMUM"),GABARITO!$D:$D,0)),1,0))</f>
        <v/>
      </c>
      <c r="J663" t="str">
        <f>IF(RESPOSTAS!K663="","",IF(UPPER(RESPOSTAS!K663)=INDEX(GABARITO!$C:$C,MATCH(TEXT(VALUE(RIGHT($J$1,2)),"00")&amp;"|"&amp;IF(AND(VALUE(RIGHT($J$1,2))&gt;=57,VALUE(RIGHT($J$1,2))&lt;=63),$D663,"COMUM"),GABARITO!$D:$D,0)),1,0))</f>
        <v/>
      </c>
      <c r="K663" t="str">
        <f>IF(RESPOSTAS!L663="","",IF(UPPER(RESPOSTAS!L663)=INDEX(GABARITO!$C:$C,MATCH(TEXT(VALUE(RIGHT($K$1,2)),"00")&amp;"|"&amp;IF(AND(VALUE(RIGHT($K$1,2))&gt;=57,VALUE(RIGHT($K$1,2))&lt;=63),$D663,"COMUM"),GABARITO!$D:$D,0)),1,0))</f>
        <v/>
      </c>
      <c r="L663" t="str">
        <f>IF(RESPOSTAS!M663="","",IF(UPPER(RESPOSTAS!M663)=INDEX(GABARITO!$C:$C,MATCH(TEXT(VALUE(RIGHT($L$1,2)),"00")&amp;"|"&amp;IF(AND(VALUE(RIGHT($L$1,2))&gt;=57,VALUE(RIGHT($L$1,2))&lt;=63),$D663,"COMUM"),GABARITO!$D:$D,0)),1,0))</f>
        <v/>
      </c>
      <c r="M663" t="str">
        <f>IF(RESPOSTAS!N663="","",IF(UPPER(RESPOSTAS!N663)=INDEX(GABARITO!$C:$C,MATCH(TEXT(VALUE(RIGHT($M$1,2)),"00")&amp;"|"&amp;IF(AND(VALUE(RIGHT($M$1,2))&gt;=57,VALUE(RIGHT($M$1,2))&lt;=63),$D663,"COMUM"),GABARITO!$D:$D,0)),1,0))</f>
        <v/>
      </c>
      <c r="N663" t="str">
        <f>IF(RESPOSTAS!O663="","",IF(UPPER(RESPOSTAS!O663)=INDEX(GABARITO!$C:$C,MATCH(TEXT(VALUE(RIGHT($E$1,2)),"00")&amp;"|"&amp;IF(AND(VALUE(RIGHT($E$1,2))&gt;=57,VALUE(RIGHT($E$1,2))&lt;=63),$D663,"COMUM"),GABARITO!$D:$D,0)),1,0))</f>
        <v/>
      </c>
      <c r="O663" t="str">
        <f>IF(RESPOSTAS!P663="","",IF(UPPER(RESPOSTAS!P663)=INDEX(GABARITO!$C:$C,MATCH(TEXT(VALUE(RIGHT($O$1,2)),"00")&amp;"|"&amp;IF(AND(VALUE(RIGHT($O$1,2))&gt;=57,VALUE(RIGHT($O$1,2))&lt;=63),$D663,"COMUM"),GABARITO!$D:$D,0)),1,0))</f>
        <v/>
      </c>
      <c r="P663" t="str">
        <f>IF(RESPOSTAS!Q663="","",IF(UPPER(RESPOSTAS!Q663)=INDEX(GABARITO!$C:$C,MATCH(TEXT(VALUE(RIGHT($P$1,2)),"00")&amp;"|"&amp;IF(AND(VALUE(RIGHT($P$1,2))&gt;=57,VALUE(RIGHT($P$1,2))&lt;=63),$D663,"COMUM"),GABARITO!$D:$D,0)),1,0))</f>
        <v/>
      </c>
      <c r="Q663" t="str">
        <f>IF(RESPOSTAS!R663="","",IF(UPPER(RESPOSTAS!R663)=INDEX(GABARITO!$C:$C,MATCH(TEXT(VALUE(RIGHT($Q$1,2)),"00")&amp;"|"&amp;IF(AND(VALUE(RIGHT($Q$1,2))&gt;=57,VALUE(RIGHT($Q$1,2))&lt;=63),$D663,"COMUM"),GABARITO!$D:$D,0)),1,0))</f>
        <v/>
      </c>
      <c r="R663" t="str">
        <f>IF(RESPOSTAS!S663="","",IF(UPPER(RESPOSTAS!S663)=INDEX(GABARITO!$C:$C,MATCH(TEXT(VALUE(RIGHT($R$1,2)),"00")&amp;"|"&amp;IF(AND(VALUE(RIGHT($R$1,2))&gt;=57,VALUE(RIGHT($R$1,2))&lt;=63),$D663,"COMUM"),GABARITO!$D:$D,0)),1,0))</f>
        <v/>
      </c>
      <c r="S663" t="str">
        <f>IF(RESPOSTAS!T663="","",IF(UPPER(RESPOSTAS!T663)=INDEX(GABARITO!$C:$C,MATCH(TEXT(VALUE(RIGHT($S$1,2)),"00")&amp;"|"&amp;IF(AND(VALUE(RIGHT($S$1,2))&gt;=57,VALUE(RIGHT($S$1,2))&lt;=63),$D663,"COMUM"),GABARITO!$D:$D,0)),1,0))</f>
        <v/>
      </c>
      <c r="T663" t="str">
        <f>IF(RESPOSTAS!U663="","",IF(UPPER(RESPOSTAS!U663)=INDEX(GABARITO!$C:$C,MATCH(TEXT(VALUE(RIGHT($T$1,2)),"00")&amp;"|"&amp;IF(AND(VALUE(RIGHT($T$1,2))&gt;=57,VALUE(RIGHT($T$1,2))&lt;=63),$D663,"COMUM"),GABARITO!$D:$D,0)),1,0))</f>
        <v/>
      </c>
      <c r="U663" t="str">
        <f>IF(RESPOSTAS!V663="","",IF(UPPER(RESPOSTAS!V663)=INDEX(GABARITO!$C:$C,MATCH(TEXT(VALUE(RIGHT($U$1,2)),"00")&amp;"|"&amp;IF(AND(VALUE(RIGHT($U$1,2))&gt;=57,VALUE(RIGHT($U$1,2))&lt;=63),$D663,"COMUM"),GABARITO!$D:$D,0)),1,0))</f>
        <v/>
      </c>
      <c r="V663" t="str">
        <f>IF(RESPOSTAS!W663="","",IF(UPPER(RESPOSTAS!W663)=INDEX(GABARITO!$C:$C,MATCH(TEXT(VALUE(RIGHT($E$1,2)),"00")&amp;"|"&amp;IF(AND(VALUE(RIGHT($E$1,2))&gt;=57,VALUE(RIGHT($E$1,2))&lt;=63),$D663,"COMUM"),GABARITO!$D:$D,0)),1,0))</f>
        <v/>
      </c>
      <c r="W663" t="str">
        <f>IF(RESPOSTAS!X663="","",IF(UPPER(RESPOSTAS!X663)=INDEX(GABARITO!$C:$C,MATCH(TEXT(VALUE(RIGHT($W$1,2)),"00")&amp;"|"&amp;IF(AND(VALUE(RIGHT($W$1,2))&gt;=57,VALUE(RIGHT($W$1,2))&lt;=63),$D663,"COMUM"),GABARITO!$D:$D,0)),1,0))</f>
        <v/>
      </c>
      <c r="X663" t="str">
        <f>IF(RESPOSTAS!Y663="","",IF(UPPER(RESPOSTAS!Y663)=INDEX(GABARITO!$C:$C,MATCH(TEXT(VALUE(RIGHT($X$1,2)),"00")&amp;"|"&amp;IF(AND(VALUE(RIGHT($X$1,2))&gt;=57,VALUE(RIGHT($X$1,2))&lt;=63),$D663,"COMUM"),GABARITO!$D:$D,0)),1,0))</f>
        <v/>
      </c>
      <c r="Y663" t="str">
        <f>IF(RESPOSTAS!Z663="","",IF(UPPER(RESPOSTAS!Z663)=INDEX(GABARITO!$C:$C,MATCH(TEXT(VALUE(RIGHT($Y$1,2)),"00")&amp;"|"&amp;IF(AND(VALUE(RIGHT($Y$1,2))&gt;=57,VALUE(RIGHT($Y$1,2))&lt;=63),$D663,"COMUM"),GABARITO!$D:$D,0)),1,0))</f>
        <v/>
      </c>
      <c r="Z663" t="str">
        <f>IF(RESPOSTAS!AA663="","",IF(UPPER(RESPOSTAS!AA663)=INDEX(GABARITO!$C:$C,MATCH(TEXT(VALUE(RIGHT($Z$1,2)),"00")&amp;"|"&amp;IF(AND(VALUE(RIGHT($Z$1,2))&gt;=57,VALUE(RIGHT($Z$1,2))&lt;=63),$D663,"COMUM"),GABARITO!$D:$D,0)),1,0))</f>
        <v/>
      </c>
      <c r="AA663" t="str">
        <f>IF(RESPOSTAS!AB663="","",IF(UPPER(RESPOSTAS!AB663)=INDEX(GABARITO!$C:$C,MATCH(TEXT(VALUE(RIGHT($AA$1,2)),"00")&amp;"|"&amp;IF(AND(VALUE(RIGHT($AA$1,2))&gt;=57,VALUE(RIGHT($AA$1,2))&lt;=63),$D663,"COMUM"),GABARITO!$D:$D,0)),1,0))</f>
        <v/>
      </c>
      <c r="AB663" t="str">
        <f>IF(RESPOSTAS!AC663="","",IF(UPPER(RESPOSTAS!AC663)=INDEX(GABARITO!$C:$C,MATCH(TEXT(VALUE(RIGHT($AB$1,2)),"00")&amp;"|"&amp;IF(AND(VALUE(RIGHT($AB$1,2))&gt;=57,VALUE(RIGHT($AB$1,2))&lt;=63),$D663,"COMUM"),GABARITO!$D:$D,0)),1,0))</f>
        <v/>
      </c>
      <c r="AC663" t="str">
        <f>IF(RESPOSTAS!AD663="","",IF(UPPER(RESPOSTAS!AD663)=INDEX(GABARITO!$C:$C,MATCH(TEXT(VALUE(RIGHT($AC$1,2)),"00")&amp;"|"&amp;IF(AND(VALUE(RIGHT($AC$1,2))&gt;=57,VALUE(RIGHT($AC$1,2))&lt;=63),$D663,"COMUM"),GABARITO!$D:$D,0)),1,0))</f>
        <v/>
      </c>
      <c r="AD663" t="str">
        <f>IF(RESPOSTAS!AE663="","",IF(UPPER(RESPOSTAS!AE663)=INDEX(GABARITO!$C:$C,MATCH(TEXT(VALUE(RIGHT($AD$1,2)),"00")&amp;"|"&amp;IF(AND(VALUE(RIGHT($AD$1,2))&gt;=57,VALUE(RIGHT($AD$1,2))&lt;=63),$D663,"COMUM"),GABARITO!$D:$D,0)),1,0))</f>
        <v/>
      </c>
      <c r="AE663" t="str">
        <f>IF(RESPOSTAS!AF663="","",IF(UPPER(RESPOSTAS!AF663)=INDEX(GABARITO!$C:$C,MATCH(TEXT(VALUE(RIGHT($AE$1,2)),"00")&amp;"|"&amp;IF(AND(VALUE(RIGHT($AE$1,2))&gt;=57,VALUE(RIGHT($AE$1,2))&lt;=63),$D663,"COMUM"),GABARITO!$D:$D,0)),1,0))</f>
        <v/>
      </c>
      <c r="AF663" t="str">
        <f>IF(RESPOSTAS!AG663="","",IF(UPPER(RESPOSTAS!AG663)=INDEX(GABARITO!$C:$C,MATCH(TEXT(VALUE(RIGHT($AF$1,2)),"00")&amp;"|"&amp;IF(AND(VALUE(RIGHT($AF$1,2))&gt;=57,VALUE(RIGHT($AF$1,2))&lt;=63),$D663,"COMUM"),GABARITO!$D:$D,0)),1,0))</f>
        <v/>
      </c>
      <c r="AG663" t="str">
        <f>IF(RESPOSTAS!AH663="","",IF(UPPER(RESPOSTAS!AH663)=INDEX(GABARITO!$C:$C,MATCH(TEXT(VALUE(RIGHT($AG$1,2)),"00")&amp;"|"&amp;IF(AND(VALUE(RIGHT($AG$1,2))&gt;=57,VALUE(RIGHT($AG$1,2))&lt;=63),$D663,"COMUM"),GABARITO!$D:$D,0)),1,0))</f>
        <v/>
      </c>
      <c r="AH663" t="str">
        <f>IF(RESPOSTAS!AI663="","",IF(UPPER(RESPOSTAS!AI663)=INDEX(GABARITO!$C:$C,MATCH(TEXT(VALUE(RIGHT($AH$1,2)),"00")&amp;"|"&amp;IF(AND(VALUE(RIGHT($AH$1,2))&gt;=57,VALUE(RIGHT($AH$1,2))&lt;=63),$D663,"COMUM"),GABARITO!$D:$D,0)),1,0))</f>
        <v/>
      </c>
      <c r="AI663" t="str">
        <f>IF(RESPOSTAS!AJ663="","",IF(UPPER(RESPOSTAS!AJ663)=INDEX(GABARITO!$C:$C,MATCH(TEXT(VALUE(RIGHT($AI$1,2)),"00")&amp;"|"&amp;IF(AND(VALUE(RIGHT($AI$1,2))&gt;=57,VALUE(RIGHT($AI$1,2))&lt;=63),$D663,"COMUM"),GABARITO!$D:$D,0)),1,0))</f>
        <v/>
      </c>
      <c r="AJ663" t="str">
        <f>IF(RESPOSTAS!AK663="","",IF(UPPER(RESPOSTAS!AK663)=INDEX(GABARITO!$C:$C,MATCH(TEXT(VALUE(RIGHT($AJ$1,2)),"00")&amp;"|"&amp;IF(AND(VALUE(RIGHT($AJ$1,2))&gt;=57,VALUE(RIGHT($AJ$1,2))&lt;=63),$D663,"COMUM"),GABARITO!$D:$D,0)),1,0))</f>
        <v/>
      </c>
      <c r="AK663" t="str">
        <f>IF(RESPOSTAS!AL663="","",IF(UPPER(RESPOSTAS!AL663)=INDEX(GABARITO!$C:$C,MATCH(TEXT(VALUE(RIGHT($AK$1,2)),"00")&amp;"|"&amp;IF(AND(VALUE(RIGHT($AK$1,2))&gt;=57,VALUE(RIGHT($AK$1,2))&lt;=63),$D663,"COMUM"),GABARITO!$D:$D,0)),1,0))</f>
        <v/>
      </c>
      <c r="AL663" t="str">
        <f>IF(RESPOSTAS!AM663="","",IF(UPPER(RESPOSTAS!AM663)=INDEX(GABARITO!$C:$C,MATCH(TEXT(VALUE(RIGHT($AL$1,2)),"00")&amp;"|"&amp;IF(AND(VALUE(RIGHT($AL$1,2))&gt;=57,VALUE(RIGHT($AL$1,2))&lt;=63),$D663,"COMUM"),GABARITO!$D:$D,0)),1,0))</f>
        <v/>
      </c>
      <c r="AM663" t="str">
        <f>IF(RESPOSTAS!AN663="","",IF(UPPER(RESPOSTAS!AN663)=INDEX(GABARITO!$C:$C,MATCH(TEXT(VALUE(RIGHT($AM$1,2)),"00")&amp;"|"&amp;IF(AND(VALUE(RIGHT($AM$1,2))&gt;=57,VALUE(RIGHT($AM$1,2))&lt;=63),$D663,"COMUM"),GABARITO!$D:$D,0)),1,0))</f>
        <v/>
      </c>
      <c r="AN663" t="str">
        <f>IF(RESPOSTAS!AO663="","",IF(UPPER(RESPOSTAS!AO663)=INDEX(GABARITO!$C:$C,MATCH(TEXT(VALUE(RIGHT($AN$1,2)),"00")&amp;"|"&amp;IF(AND(VALUE(RIGHT($AN$1,2))&gt;=57,VALUE(RIGHT($AN$1,2))&lt;=63),$D663,"COMUM"),GABARITO!$D:$D,0)),1,0))</f>
        <v/>
      </c>
      <c r="AO663" t="str">
        <f>IF(RESPOSTAS!AP663="","",IF(UPPER(RESPOSTAS!AP663)=INDEX(GABARITO!$C:$C,MATCH(TEXT(VALUE(RIGHT($AO$1,2)),"00")&amp;"|"&amp;IF(AND(VALUE(RIGHT($AO$1,2))&gt;=57,VALUE(RIGHT($AO$1,2))&lt;=63),$D663,"COMUM"),GABARITO!$D:$D,0)),1,0))</f>
        <v/>
      </c>
      <c r="AP663" t="str">
        <f>IF(RESPOSTAS!AQ663="","",IF(UPPER(RESPOSTAS!AQ663)=INDEX(GABARITO!$C:$C,MATCH(TEXT(VALUE(RIGHT($AP$1,2)),"00")&amp;"|"&amp;IF(AND(VALUE(RIGHT($AP$1,2))&gt;=57,VALUE(RIGHT($AP$1,2))&lt;=63),$D663,"COMUM"),GABARITO!$D:$D,0)),1,0))</f>
        <v/>
      </c>
      <c r="AQ663" t="str">
        <f>IF(RESPOSTAS!AR663="","",IF(UPPER(RESPOSTAS!AR663)=INDEX(GABARITO!$C:$C,MATCH(TEXT(VALUE(RIGHT($AQ$1,2)),"00")&amp;"|"&amp;IF(AND(VALUE(RIGHT($AQ$1,2))&gt;=57,VALUE(RIGHT($AQ$1,2))&lt;=63),$D663,"COMUM"),GABARITO!$D:$D,0)),1,0))</f>
        <v/>
      </c>
      <c r="AR663" t="str">
        <f>IF(RESPOSTAS!AS663="","",IF(UPPER(RESPOSTAS!AS663)=INDEX(GABARITO!$C:$C,MATCH(TEXT(VALUE(RIGHT($AR$1,2)),"00")&amp;"|"&amp;IF(AND(VALUE(RIGHT($AR$1,2))&gt;=57,VALUE(RIGHT($AR$1,2))&lt;=63),$D663,"COMUM"),GABARITO!$D:$D,0)),1,0))</f>
        <v/>
      </c>
      <c r="AS663" t="str">
        <f>IF(RESPOSTAS!AT663="","",IF(UPPER(RESPOSTAS!AT663)=INDEX(GABARITO!$C:$C,MATCH(TEXT(VALUE(RIGHT($AS$1,2)),"00")&amp;"|"&amp;IF(AND(VALUE(RIGHT($AS$1,2))&gt;=57,VALUE(RIGHT($AS$1,2))&lt;=63),$D663,"COMUM"),GABARITO!$D:$D,0)),1,0))</f>
        <v/>
      </c>
      <c r="AT663" t="str">
        <f>IF(RESPOSTAS!AU663="","",IF(UPPER(RESPOSTAS!AU663)=INDEX(GABARITO!$C:$C,MATCH(TEXT(VALUE(RIGHT($AT$1,2)),"00")&amp;"|"&amp;IF(AND(VALUE(RIGHT($AT$1,2))&gt;=57,VALUE(RIGHT($AT$1,2))&lt;=63),$D663,"COMUM"),GABARITO!$D:$D,0)),1,0))</f>
        <v/>
      </c>
      <c r="AU663" t="str">
        <f>IF(RESPOSTAS!AV663="","",IF(UPPER(RESPOSTAS!AV663)=INDEX(GABARITO!$C:$C,MATCH(TEXT(VALUE(RIGHT($AU$1,2)),"00")&amp;"|"&amp;IF(AND(VALUE(RIGHT($AU$1,2))&gt;=57,VALUE(RIGHT($AU$1,2))&lt;=63),$D663,"COMUM"),GABARITO!$D:$D,0)),1,0))</f>
        <v/>
      </c>
      <c r="AV663" t="str">
        <f>IF(RESPOSTAS!AW663="","",IF(UPPER(RESPOSTAS!AW663)=INDEX(GABARITO!$C:$C,MATCH(TEXT(VALUE(RIGHT($AV$1,2)),"00")&amp;"|"&amp;IF(AND(VALUE(RIGHT($AV$1,2))&gt;=57,VALUE(RIGHT($AV$1,2))&lt;=63),$D663,"COMUM"),GABARITO!$D:$D,0)),1,0))</f>
        <v/>
      </c>
      <c r="AW663" t="str">
        <f>IF(RESPOSTAS!AX663="","",IF(UPPER(RESPOSTAS!AX663)=INDEX(GABARITO!$C:$C,MATCH(TEXT(VALUE(RIGHT($AW$1,2)),"00")&amp;"|"&amp;IF(AND(VALUE(RIGHT($AW$1,2))&gt;=57,VALUE(RIGHT($AW$1,2))&lt;=63),$D663,"COMUM"),GABARITO!$D:$D,0)),1,0))</f>
        <v/>
      </c>
      <c r="AX663" t="str">
        <f>IF(RESPOSTAS!AY663="","",IF(UPPER(RESPOSTAS!AY663)=INDEX(GABARITO!$C:$C,MATCH(TEXT(VALUE(RIGHT($AX$1,2)),"00")&amp;"|"&amp;IF(AND(VALUE(RIGHT($AX$1,2))&gt;=57,VALUE(RIGHT($AX$1,2))&lt;=63),$D663,"COMUM"),GABARITO!$D:$D,0)),1,0))</f>
        <v/>
      </c>
      <c r="AY663" t="str">
        <f>IF(RESPOSTAS!AZ663="","",IF(UPPER(RESPOSTAS!AZ663)=INDEX(GABARITO!$C:$C,MATCH(TEXT(VALUE(RIGHT($AY$1,2)),"00")&amp;"|"&amp;IF(AND(VALUE(RIGHT($AY$1,2))&gt;=57,VALUE(RIGHT($AY$1,2))&lt;=63),$D663,"COMUM"),GABARITO!$D:$D,0)),1,0))</f>
        <v/>
      </c>
      <c r="AZ663" t="str">
        <f>IF(RESPOSTAS!BA663="","",IF(UPPER(RESPOSTAS!BA663)=INDEX(GABARITO!$C:$C,MATCH(TEXT(VALUE(RIGHT($AZ$1,2)),"00")&amp;"|"&amp;IF(AND(VALUE(RIGHT($AZ$1,2))&gt;=57,VALUE(RIGHT($AZ$1,2))&lt;=63),$D663,"COMUM"),GABARITO!$D:$D,0)),1,0))</f>
        <v/>
      </c>
      <c r="BA663" t="str">
        <f>IF(RESPOSTAS!BB663="","",IF(UPPER(RESPOSTAS!BB663)=INDEX(GABARITO!$C:$C,MATCH(TEXT(VALUE(RIGHT($BA$1,2)),"00")&amp;"|"&amp;IF(AND(VALUE(RIGHT($BA$1,2))&gt;=57,VALUE(RIGHT($BA$1,2))&lt;=63),$D663,"COMUM"),GABARITO!$D:$D,0)),1,0))</f>
        <v/>
      </c>
      <c r="BB663" t="str">
        <f>IF(RESPOSTAS!BC663="","",IF(UPPER(RESPOSTAS!BC663)=INDEX(GABARITO!$C:$C,MATCH(TEXT(VALUE(RIGHT($BB$1,2)),"00")&amp;"|"&amp;IF(AND(VALUE(RIGHT($BB$1,2))&gt;=57,VALUE(RIGHT($BB$1,2))&lt;=63),$D663,"COMUM"),GABARITO!$D:$D,0)),1,0))</f>
        <v/>
      </c>
      <c r="BC663" t="str">
        <f>IF(RESPOSTAS!BD663="","",IF(UPPER(RESPOSTAS!BD663)=INDEX(GABARITO!$C:$C,MATCH(TEXT(VALUE(RIGHT($BC$1,2)),"00")&amp;"|"&amp;IF(AND(VALUE(RIGHT($BC$1,2))&gt;=57,VALUE(RIGHT($BC$1,2))&lt;=63),$D663,"COMUM"),GABARITO!$D:$D,0)),1,0))</f>
        <v/>
      </c>
      <c r="BD663" t="str">
        <f>IF(RESPOSTAS!BE663="","",IF(UPPER(RESPOSTAS!BE663)=INDEX(GABARITO!$C:$C,MATCH(TEXT(VALUE(RIGHT($BD$1,2)),"00")&amp;"|"&amp;IF(AND(VALUE(RIGHT($BD$1,2))&gt;=57,VALUE(RIGHT($BD$1,2))&lt;=63),$D663,"COMUM"),GABARITO!$D:$D,0)),1,0))</f>
        <v/>
      </c>
      <c r="BE663" t="str">
        <f>IF(RESPOSTAS!BF663="","",IF(UPPER(RESPOSTAS!BF663)=INDEX(GABARITO!$C:$C,MATCH(TEXT(VALUE(RIGHT($BE$1,2)),"00")&amp;"|"&amp;IF(AND(VALUE(RIGHT($BE$1,2))&gt;=57,VALUE(RIGHT($BE$1,2))&lt;=63),$D663,"COMUM"),GABARITO!$D:$D,0)),1,0))</f>
        <v/>
      </c>
      <c r="BF663" t="str">
        <f>IF(RESPOSTAS!BG663="","",IF(UPPER(RESPOSTAS!BG663)=INDEX(GABARITO!$C:$C,MATCH(TEXT(VALUE(RIGHT($BF$1,2)),"00")&amp;"|"&amp;IF(AND(VALUE(RIGHT($BF$1,2))&gt;=57,VALUE(RIGHT($BF$1,2))&lt;=63),$D663,"COMUM"),GABARITO!$D:$D,0)),1,0))</f>
        <v/>
      </c>
      <c r="BG663" t="str">
        <f>IF(RESPOSTAS!BH663="","",IF(UPPER(RESPOSTAS!BH663)=INDEX(GABARITO!$C:$C,MATCH(TEXT(VALUE(RIGHT($BG$1,2)),"00")&amp;"|"&amp;IF(AND(VALUE(RIGHT($BG$1,2))&gt;=57,VALUE(RIGHT($BG$1,2))&lt;=63),$D663,"COMUM"),GABARITO!$D:$D,0)),1,0))</f>
        <v/>
      </c>
      <c r="BH663" t="str">
        <f>IF(RESPOSTAS!BI663="","",IF(UPPER(RESPOSTAS!BI663)=INDEX(GABARITO!$C:$C,MATCH(TEXT(VALUE(RIGHT($BH$1,2)),"00")&amp;"|"&amp;IF(AND(VALUE(RIGHT($BH$1,2))&gt;=57,VALUE(RIGHT($BH$1,2))&lt;=63),$D663,"COMUM"),GABARITO!$D:$D,0)),1,0))</f>
        <v/>
      </c>
      <c r="BI663" t="str">
        <f>IF(RESPOSTAS!BJ663="","",IF(UPPER(RESPOSTAS!BJ663)=INDEX(GABARITO!$C:$C,MATCH(TEXT(VALUE(RIGHT($BI$1,2)),"00")&amp;"|"&amp;IF(AND(VALUE(RIGHT($BI$1,2))&gt;=57,VALUE(RIGHT($BI$1,2))&lt;=63),$D663,"COMUM"),GABARITO!$D:$D,0)),1,0))</f>
        <v/>
      </c>
      <c r="BJ663" t="str">
        <f>IF(RESPOSTAS!BK663="","",IF(UPPER(RESPOSTAS!BK663)=INDEX(GABARITO!$C:$C,MATCH(TEXT(VALUE(RIGHT($BJ$1,2)),"00")&amp;"|"&amp;IF(AND(VALUE(RIGHT($BJ$1,2))&gt;=57,VALUE(RIGHT($BJ$1,2))&lt;=63),$D663,"COMUM"),GABARITO!$D:$D,0)),1,0))</f>
        <v/>
      </c>
      <c r="BK663" t="str">
        <f>IF(RESPOSTAS!BL663="","",IF(UPPER(RESPOSTAS!BL663)=INDEX(GABARITO!$C:$C,MATCH(TEXT(VALUE(RIGHT($BK$1,2)),"00")&amp;"|"&amp;IF(AND(VALUE(RIGHT($BK$1,2))&gt;=57,VALUE(RIGHT($BK$1,2))&lt;=63),$D663,"COMUM"),GABARITO!$D:$D,0)),1,0))</f>
        <v/>
      </c>
      <c r="BL663" t="str">
        <f>IF(RESPOSTAS!BM663="","",IF(UPPER(RESPOSTAS!BM663)=INDEX(GABARITO!$C:$C,MATCH(TEXT(VALUE(RIGHT($BL$1,2)),"00")&amp;"|"&amp;IF(AND(VALUE(RIGHT($BL$1,2))&gt;=57,VALUE(RIGHT($BL$1,2))&lt;=63),$D663,"COMUM"),GABARITO!$D:$D,0)),1,0))</f>
        <v/>
      </c>
      <c r="BM663" t="str">
        <f>IF(RESPOSTAS!BN663="","",IF(UPPER(RESPOSTAS!BN663)=INDEX(GABARITO!$C:$C,MATCH(TEXT(VALUE(RIGHT($BM$1,2)),"00")&amp;"|"&amp;IF(AND(VALUE(RIGHT($BM$1,2))&gt;=57,VALUE(RIGHT($BM$1,2))&lt;=63),$D663,"COMUM"),GABARITO!$D:$D,0)),1,0))</f>
        <v/>
      </c>
      <c r="BN663" t="str">
        <f>IF(RESPOSTAS!BO663="","",IF(UPPER(RESPOSTAS!BO663)=INDEX(GABARITO!$C:$C,MATCH(TEXT(VALUE(RIGHT($BN$1,2)),"00")&amp;"|"&amp;IF(AND(VALUE(RIGHT($BN$1,2))&gt;=57,VALUE(RIGHT($BN$1,2))&lt;=63),$D663,"COMUM"),GABARITO!$D:$D,0)),1,0))</f>
        <v/>
      </c>
      <c r="BO663" t="str">
        <f>IF(RESPOSTAS!BP663="","",IF(UPPER(RESPOSTAS!BP663)=INDEX(GABARITO!$C:$C,MATCH(TEXT(VALUE(RIGHT($BO$1,2)),"00")&amp;"|"&amp;IF(AND(VALUE(RIGHT($BO$1,2))&gt;=57,VALUE(RIGHT($BO$1,2))&lt;=63),$D663,"COMUM"),GABARITO!$D:$D,0)),1,0))</f>
        <v/>
      </c>
      <c r="BP663">
        <f>COUNTIF(RESPOSTAS!F663:BP663,"&lt;&gt;")</f>
        <v>0</v>
      </c>
      <c r="BQ663" t="str">
        <f t="shared" si="102"/>
        <v/>
      </c>
      <c r="BR663" s="10" t="str">
        <f t="shared" si="103"/>
        <v/>
      </c>
      <c r="BT663" s="11" t="str">
        <f t="shared" si="105"/>
        <v/>
      </c>
      <c r="BU663" s="11" t="str">
        <f t="shared" si="106"/>
        <v/>
      </c>
      <c r="BV663" s="11" t="str">
        <f t="shared" si="107"/>
        <v/>
      </c>
      <c r="BW663" s="11" t="str">
        <f t="shared" si="108"/>
        <v/>
      </c>
      <c r="BX663" s="11" t="str">
        <f t="shared" si="109"/>
        <v/>
      </c>
      <c r="BY663" s="11" t="str">
        <f t="shared" si="110"/>
        <v/>
      </c>
      <c r="BZ663" s="3" t="str">
        <f t="shared" si="104"/>
        <v/>
      </c>
    </row>
    <row r="664" spans="1:78" x14ac:dyDescent="0.25">
      <c r="A664" t="str">
        <f>IF(RESPOSTAS!A664="","",RESPOSTAS!A664)</f>
        <v/>
      </c>
      <c r="B664" t="str">
        <f>IF(RESPOSTAS!C664="","",RESPOSTAS!C664)</f>
        <v/>
      </c>
      <c r="C664" t="str">
        <f>IF(RESPOSTAS!D664="","",RESPOSTAS!D664)</f>
        <v/>
      </c>
      <c r="D664" t="str">
        <f>IF(RESPOSTAS!E664="","",RESPOSTAS!E664)</f>
        <v/>
      </c>
      <c r="E664" t="str">
        <f>IF(RESPOSTAS!F664="","",IF(UPPER(RESPOSTAS!F664)=INDEX(GABARITO!$C:$C,MATCH(TEXT(VALUE(RIGHT($E$1,2)),"00")&amp;"|"&amp;IF(AND(VALUE(RIGHT($E$1,2))&gt;=57,VALUE(RIGHT($E$1,2))&lt;=63),$D664,"COMUM"),GABARITO!$D:$D,0)),1,0))</f>
        <v/>
      </c>
      <c r="F664" t="str">
        <f>IF(RESPOSTAS!G664="","",IF(UPPER(RESPOSTAS!G664)=INDEX(GABARITO!$C:$C,MATCH(TEXT(VALUE(RIGHT($F$1,2)),"00")&amp;"|"&amp;IF(AND(VALUE(RIGHT($F$1,2))&gt;=57,VALUE(RIGHT($F$1,2))&lt;=63),$D664,"COMUM"),GABARITO!$D:$D,0)),1,0))</f>
        <v/>
      </c>
      <c r="G664" t="str">
        <f>IF(RESPOSTAS!H664="","",IF(UPPER(RESPOSTAS!H664)=INDEX(GABARITO!$C:$C,MATCH(TEXT(VALUE(RIGHT($G$1,2)),"00")&amp;"|"&amp;IF(AND(VALUE(RIGHT($G$1,2))&gt;=57,VALUE(RIGHT($G$1,2))&lt;=63),$D664,"COMUM"),GABARITO!$D:$D,0)),1,0))</f>
        <v/>
      </c>
      <c r="H664" t="str">
        <f>IF(RESPOSTAS!I664="","",IF(UPPER(RESPOSTAS!I664)=INDEX(GABARITO!$C:$C,MATCH(TEXT(VALUE(RIGHT($H$1,2)),"00")&amp;"|"&amp;IF(AND(VALUE(RIGHT($H$1,2))&gt;=57,VALUE(RIGHT($H$1,2))&lt;=63),$D664,"COMUM"),GABARITO!$D:$D,0)),1,0))</f>
        <v/>
      </c>
      <c r="I664" t="str">
        <f>IF(RESPOSTAS!J664="","",IF(UPPER(RESPOSTAS!J664)=INDEX(GABARITO!$C:$C,MATCH(TEXT(VALUE(RIGHT($I$1,2)),"00")&amp;"|"&amp;IF(AND(VALUE(RIGHT($I$1,2))&gt;=57,VALUE(RIGHT($I$1,2))&lt;=63),$D664,"COMUM"),GABARITO!$D:$D,0)),1,0))</f>
        <v/>
      </c>
      <c r="J664" t="str">
        <f>IF(RESPOSTAS!K664="","",IF(UPPER(RESPOSTAS!K664)=INDEX(GABARITO!$C:$C,MATCH(TEXT(VALUE(RIGHT($J$1,2)),"00")&amp;"|"&amp;IF(AND(VALUE(RIGHT($J$1,2))&gt;=57,VALUE(RIGHT($J$1,2))&lt;=63),$D664,"COMUM"),GABARITO!$D:$D,0)),1,0))</f>
        <v/>
      </c>
      <c r="K664" t="str">
        <f>IF(RESPOSTAS!L664="","",IF(UPPER(RESPOSTAS!L664)=INDEX(GABARITO!$C:$C,MATCH(TEXT(VALUE(RIGHT($K$1,2)),"00")&amp;"|"&amp;IF(AND(VALUE(RIGHT($K$1,2))&gt;=57,VALUE(RIGHT($K$1,2))&lt;=63),$D664,"COMUM"),GABARITO!$D:$D,0)),1,0))</f>
        <v/>
      </c>
      <c r="L664" t="str">
        <f>IF(RESPOSTAS!M664="","",IF(UPPER(RESPOSTAS!M664)=INDEX(GABARITO!$C:$C,MATCH(TEXT(VALUE(RIGHT($L$1,2)),"00")&amp;"|"&amp;IF(AND(VALUE(RIGHT($L$1,2))&gt;=57,VALUE(RIGHT($L$1,2))&lt;=63),$D664,"COMUM"),GABARITO!$D:$D,0)),1,0))</f>
        <v/>
      </c>
      <c r="M664" t="str">
        <f>IF(RESPOSTAS!N664="","",IF(UPPER(RESPOSTAS!N664)=INDEX(GABARITO!$C:$C,MATCH(TEXT(VALUE(RIGHT($M$1,2)),"00")&amp;"|"&amp;IF(AND(VALUE(RIGHT($M$1,2))&gt;=57,VALUE(RIGHT($M$1,2))&lt;=63),$D664,"COMUM"),GABARITO!$D:$D,0)),1,0))</f>
        <v/>
      </c>
      <c r="N664" t="str">
        <f>IF(RESPOSTAS!O664="","",IF(UPPER(RESPOSTAS!O664)=INDEX(GABARITO!$C:$C,MATCH(TEXT(VALUE(RIGHT($E$1,2)),"00")&amp;"|"&amp;IF(AND(VALUE(RIGHT($E$1,2))&gt;=57,VALUE(RIGHT($E$1,2))&lt;=63),$D664,"COMUM"),GABARITO!$D:$D,0)),1,0))</f>
        <v/>
      </c>
      <c r="O664" t="str">
        <f>IF(RESPOSTAS!P664="","",IF(UPPER(RESPOSTAS!P664)=INDEX(GABARITO!$C:$C,MATCH(TEXT(VALUE(RIGHT($O$1,2)),"00")&amp;"|"&amp;IF(AND(VALUE(RIGHT($O$1,2))&gt;=57,VALUE(RIGHT($O$1,2))&lt;=63),$D664,"COMUM"),GABARITO!$D:$D,0)),1,0))</f>
        <v/>
      </c>
      <c r="P664" t="str">
        <f>IF(RESPOSTAS!Q664="","",IF(UPPER(RESPOSTAS!Q664)=INDEX(GABARITO!$C:$C,MATCH(TEXT(VALUE(RIGHT($P$1,2)),"00")&amp;"|"&amp;IF(AND(VALUE(RIGHT($P$1,2))&gt;=57,VALUE(RIGHT($P$1,2))&lt;=63),$D664,"COMUM"),GABARITO!$D:$D,0)),1,0))</f>
        <v/>
      </c>
      <c r="Q664" t="str">
        <f>IF(RESPOSTAS!R664="","",IF(UPPER(RESPOSTAS!R664)=INDEX(GABARITO!$C:$C,MATCH(TEXT(VALUE(RIGHT($Q$1,2)),"00")&amp;"|"&amp;IF(AND(VALUE(RIGHT($Q$1,2))&gt;=57,VALUE(RIGHT($Q$1,2))&lt;=63),$D664,"COMUM"),GABARITO!$D:$D,0)),1,0))</f>
        <v/>
      </c>
      <c r="R664" t="str">
        <f>IF(RESPOSTAS!S664="","",IF(UPPER(RESPOSTAS!S664)=INDEX(GABARITO!$C:$C,MATCH(TEXT(VALUE(RIGHT($R$1,2)),"00")&amp;"|"&amp;IF(AND(VALUE(RIGHT($R$1,2))&gt;=57,VALUE(RIGHT($R$1,2))&lt;=63),$D664,"COMUM"),GABARITO!$D:$D,0)),1,0))</f>
        <v/>
      </c>
      <c r="S664" t="str">
        <f>IF(RESPOSTAS!T664="","",IF(UPPER(RESPOSTAS!T664)=INDEX(GABARITO!$C:$C,MATCH(TEXT(VALUE(RIGHT($S$1,2)),"00")&amp;"|"&amp;IF(AND(VALUE(RIGHT($S$1,2))&gt;=57,VALUE(RIGHT($S$1,2))&lt;=63),$D664,"COMUM"),GABARITO!$D:$D,0)),1,0))</f>
        <v/>
      </c>
      <c r="T664" t="str">
        <f>IF(RESPOSTAS!U664="","",IF(UPPER(RESPOSTAS!U664)=INDEX(GABARITO!$C:$C,MATCH(TEXT(VALUE(RIGHT($T$1,2)),"00")&amp;"|"&amp;IF(AND(VALUE(RIGHT($T$1,2))&gt;=57,VALUE(RIGHT($T$1,2))&lt;=63),$D664,"COMUM"),GABARITO!$D:$D,0)),1,0))</f>
        <v/>
      </c>
      <c r="U664" t="str">
        <f>IF(RESPOSTAS!V664="","",IF(UPPER(RESPOSTAS!V664)=INDEX(GABARITO!$C:$C,MATCH(TEXT(VALUE(RIGHT($U$1,2)),"00")&amp;"|"&amp;IF(AND(VALUE(RIGHT($U$1,2))&gt;=57,VALUE(RIGHT($U$1,2))&lt;=63),$D664,"COMUM"),GABARITO!$D:$D,0)),1,0))</f>
        <v/>
      </c>
      <c r="V664" t="str">
        <f>IF(RESPOSTAS!W664="","",IF(UPPER(RESPOSTAS!W664)=INDEX(GABARITO!$C:$C,MATCH(TEXT(VALUE(RIGHT($E$1,2)),"00")&amp;"|"&amp;IF(AND(VALUE(RIGHT($E$1,2))&gt;=57,VALUE(RIGHT($E$1,2))&lt;=63),$D664,"COMUM"),GABARITO!$D:$D,0)),1,0))</f>
        <v/>
      </c>
      <c r="W664" t="str">
        <f>IF(RESPOSTAS!X664="","",IF(UPPER(RESPOSTAS!X664)=INDEX(GABARITO!$C:$C,MATCH(TEXT(VALUE(RIGHT($W$1,2)),"00")&amp;"|"&amp;IF(AND(VALUE(RIGHT($W$1,2))&gt;=57,VALUE(RIGHT($W$1,2))&lt;=63),$D664,"COMUM"),GABARITO!$D:$D,0)),1,0))</f>
        <v/>
      </c>
      <c r="X664" t="str">
        <f>IF(RESPOSTAS!Y664="","",IF(UPPER(RESPOSTAS!Y664)=INDEX(GABARITO!$C:$C,MATCH(TEXT(VALUE(RIGHT($X$1,2)),"00")&amp;"|"&amp;IF(AND(VALUE(RIGHT($X$1,2))&gt;=57,VALUE(RIGHT($X$1,2))&lt;=63),$D664,"COMUM"),GABARITO!$D:$D,0)),1,0))</f>
        <v/>
      </c>
      <c r="Y664" t="str">
        <f>IF(RESPOSTAS!Z664="","",IF(UPPER(RESPOSTAS!Z664)=INDEX(GABARITO!$C:$C,MATCH(TEXT(VALUE(RIGHT($Y$1,2)),"00")&amp;"|"&amp;IF(AND(VALUE(RIGHT($Y$1,2))&gt;=57,VALUE(RIGHT($Y$1,2))&lt;=63),$D664,"COMUM"),GABARITO!$D:$D,0)),1,0))</f>
        <v/>
      </c>
      <c r="Z664" t="str">
        <f>IF(RESPOSTAS!AA664="","",IF(UPPER(RESPOSTAS!AA664)=INDEX(GABARITO!$C:$C,MATCH(TEXT(VALUE(RIGHT($Z$1,2)),"00")&amp;"|"&amp;IF(AND(VALUE(RIGHT($Z$1,2))&gt;=57,VALUE(RIGHT($Z$1,2))&lt;=63),$D664,"COMUM"),GABARITO!$D:$D,0)),1,0))</f>
        <v/>
      </c>
      <c r="AA664" t="str">
        <f>IF(RESPOSTAS!AB664="","",IF(UPPER(RESPOSTAS!AB664)=INDEX(GABARITO!$C:$C,MATCH(TEXT(VALUE(RIGHT($AA$1,2)),"00")&amp;"|"&amp;IF(AND(VALUE(RIGHT($AA$1,2))&gt;=57,VALUE(RIGHT($AA$1,2))&lt;=63),$D664,"COMUM"),GABARITO!$D:$D,0)),1,0))</f>
        <v/>
      </c>
      <c r="AB664" t="str">
        <f>IF(RESPOSTAS!AC664="","",IF(UPPER(RESPOSTAS!AC664)=INDEX(GABARITO!$C:$C,MATCH(TEXT(VALUE(RIGHT($AB$1,2)),"00")&amp;"|"&amp;IF(AND(VALUE(RIGHT($AB$1,2))&gt;=57,VALUE(RIGHT($AB$1,2))&lt;=63),$D664,"COMUM"),GABARITO!$D:$D,0)),1,0))</f>
        <v/>
      </c>
      <c r="AC664" t="str">
        <f>IF(RESPOSTAS!AD664="","",IF(UPPER(RESPOSTAS!AD664)=INDEX(GABARITO!$C:$C,MATCH(TEXT(VALUE(RIGHT($AC$1,2)),"00")&amp;"|"&amp;IF(AND(VALUE(RIGHT($AC$1,2))&gt;=57,VALUE(RIGHT($AC$1,2))&lt;=63),$D664,"COMUM"),GABARITO!$D:$D,0)),1,0))</f>
        <v/>
      </c>
      <c r="AD664" t="str">
        <f>IF(RESPOSTAS!AE664="","",IF(UPPER(RESPOSTAS!AE664)=INDEX(GABARITO!$C:$C,MATCH(TEXT(VALUE(RIGHT($AD$1,2)),"00")&amp;"|"&amp;IF(AND(VALUE(RIGHT($AD$1,2))&gt;=57,VALUE(RIGHT($AD$1,2))&lt;=63),$D664,"COMUM"),GABARITO!$D:$D,0)),1,0))</f>
        <v/>
      </c>
      <c r="AE664" t="str">
        <f>IF(RESPOSTAS!AF664="","",IF(UPPER(RESPOSTAS!AF664)=INDEX(GABARITO!$C:$C,MATCH(TEXT(VALUE(RIGHT($AE$1,2)),"00")&amp;"|"&amp;IF(AND(VALUE(RIGHT($AE$1,2))&gt;=57,VALUE(RIGHT($AE$1,2))&lt;=63),$D664,"COMUM"),GABARITO!$D:$D,0)),1,0))</f>
        <v/>
      </c>
      <c r="AF664" t="str">
        <f>IF(RESPOSTAS!AG664="","",IF(UPPER(RESPOSTAS!AG664)=INDEX(GABARITO!$C:$C,MATCH(TEXT(VALUE(RIGHT($AF$1,2)),"00")&amp;"|"&amp;IF(AND(VALUE(RIGHT($AF$1,2))&gt;=57,VALUE(RIGHT($AF$1,2))&lt;=63),$D664,"COMUM"),GABARITO!$D:$D,0)),1,0))</f>
        <v/>
      </c>
      <c r="AG664" t="str">
        <f>IF(RESPOSTAS!AH664="","",IF(UPPER(RESPOSTAS!AH664)=INDEX(GABARITO!$C:$C,MATCH(TEXT(VALUE(RIGHT($AG$1,2)),"00")&amp;"|"&amp;IF(AND(VALUE(RIGHT($AG$1,2))&gt;=57,VALUE(RIGHT($AG$1,2))&lt;=63),$D664,"COMUM"),GABARITO!$D:$D,0)),1,0))</f>
        <v/>
      </c>
      <c r="AH664" t="str">
        <f>IF(RESPOSTAS!AI664="","",IF(UPPER(RESPOSTAS!AI664)=INDEX(GABARITO!$C:$C,MATCH(TEXT(VALUE(RIGHT($AH$1,2)),"00")&amp;"|"&amp;IF(AND(VALUE(RIGHT($AH$1,2))&gt;=57,VALUE(RIGHT($AH$1,2))&lt;=63),$D664,"COMUM"),GABARITO!$D:$D,0)),1,0))</f>
        <v/>
      </c>
      <c r="AI664" t="str">
        <f>IF(RESPOSTAS!AJ664="","",IF(UPPER(RESPOSTAS!AJ664)=INDEX(GABARITO!$C:$C,MATCH(TEXT(VALUE(RIGHT($AI$1,2)),"00")&amp;"|"&amp;IF(AND(VALUE(RIGHT($AI$1,2))&gt;=57,VALUE(RIGHT($AI$1,2))&lt;=63),$D664,"COMUM"),GABARITO!$D:$D,0)),1,0))</f>
        <v/>
      </c>
      <c r="AJ664" t="str">
        <f>IF(RESPOSTAS!AK664="","",IF(UPPER(RESPOSTAS!AK664)=INDEX(GABARITO!$C:$C,MATCH(TEXT(VALUE(RIGHT($AJ$1,2)),"00")&amp;"|"&amp;IF(AND(VALUE(RIGHT($AJ$1,2))&gt;=57,VALUE(RIGHT($AJ$1,2))&lt;=63),$D664,"COMUM"),GABARITO!$D:$D,0)),1,0))</f>
        <v/>
      </c>
      <c r="AK664" t="str">
        <f>IF(RESPOSTAS!AL664="","",IF(UPPER(RESPOSTAS!AL664)=INDEX(GABARITO!$C:$C,MATCH(TEXT(VALUE(RIGHT($AK$1,2)),"00")&amp;"|"&amp;IF(AND(VALUE(RIGHT($AK$1,2))&gt;=57,VALUE(RIGHT($AK$1,2))&lt;=63),$D664,"COMUM"),GABARITO!$D:$D,0)),1,0))</f>
        <v/>
      </c>
      <c r="AL664" t="str">
        <f>IF(RESPOSTAS!AM664="","",IF(UPPER(RESPOSTAS!AM664)=INDEX(GABARITO!$C:$C,MATCH(TEXT(VALUE(RIGHT($AL$1,2)),"00")&amp;"|"&amp;IF(AND(VALUE(RIGHT($AL$1,2))&gt;=57,VALUE(RIGHT($AL$1,2))&lt;=63),$D664,"COMUM"),GABARITO!$D:$D,0)),1,0))</f>
        <v/>
      </c>
      <c r="AM664" t="str">
        <f>IF(RESPOSTAS!AN664="","",IF(UPPER(RESPOSTAS!AN664)=INDEX(GABARITO!$C:$C,MATCH(TEXT(VALUE(RIGHT($AM$1,2)),"00")&amp;"|"&amp;IF(AND(VALUE(RIGHT($AM$1,2))&gt;=57,VALUE(RIGHT($AM$1,2))&lt;=63),$D664,"COMUM"),GABARITO!$D:$D,0)),1,0))</f>
        <v/>
      </c>
      <c r="AN664" t="str">
        <f>IF(RESPOSTAS!AO664="","",IF(UPPER(RESPOSTAS!AO664)=INDEX(GABARITO!$C:$C,MATCH(TEXT(VALUE(RIGHT($AN$1,2)),"00")&amp;"|"&amp;IF(AND(VALUE(RIGHT($AN$1,2))&gt;=57,VALUE(RIGHT($AN$1,2))&lt;=63),$D664,"COMUM"),GABARITO!$D:$D,0)),1,0))</f>
        <v/>
      </c>
      <c r="AO664" t="str">
        <f>IF(RESPOSTAS!AP664="","",IF(UPPER(RESPOSTAS!AP664)=INDEX(GABARITO!$C:$C,MATCH(TEXT(VALUE(RIGHT($AO$1,2)),"00")&amp;"|"&amp;IF(AND(VALUE(RIGHT($AO$1,2))&gt;=57,VALUE(RIGHT($AO$1,2))&lt;=63),$D664,"COMUM"),GABARITO!$D:$D,0)),1,0))</f>
        <v/>
      </c>
      <c r="AP664" t="str">
        <f>IF(RESPOSTAS!AQ664="","",IF(UPPER(RESPOSTAS!AQ664)=INDEX(GABARITO!$C:$C,MATCH(TEXT(VALUE(RIGHT($AP$1,2)),"00")&amp;"|"&amp;IF(AND(VALUE(RIGHT($AP$1,2))&gt;=57,VALUE(RIGHT($AP$1,2))&lt;=63),$D664,"COMUM"),GABARITO!$D:$D,0)),1,0))</f>
        <v/>
      </c>
      <c r="AQ664" t="str">
        <f>IF(RESPOSTAS!AR664="","",IF(UPPER(RESPOSTAS!AR664)=INDEX(GABARITO!$C:$C,MATCH(TEXT(VALUE(RIGHT($AQ$1,2)),"00")&amp;"|"&amp;IF(AND(VALUE(RIGHT($AQ$1,2))&gt;=57,VALUE(RIGHT($AQ$1,2))&lt;=63),$D664,"COMUM"),GABARITO!$D:$D,0)),1,0))</f>
        <v/>
      </c>
      <c r="AR664" t="str">
        <f>IF(RESPOSTAS!AS664="","",IF(UPPER(RESPOSTAS!AS664)=INDEX(GABARITO!$C:$C,MATCH(TEXT(VALUE(RIGHT($AR$1,2)),"00")&amp;"|"&amp;IF(AND(VALUE(RIGHT($AR$1,2))&gt;=57,VALUE(RIGHT($AR$1,2))&lt;=63),$D664,"COMUM"),GABARITO!$D:$D,0)),1,0))</f>
        <v/>
      </c>
      <c r="AS664" t="str">
        <f>IF(RESPOSTAS!AT664="","",IF(UPPER(RESPOSTAS!AT664)=INDEX(GABARITO!$C:$C,MATCH(TEXT(VALUE(RIGHT($AS$1,2)),"00")&amp;"|"&amp;IF(AND(VALUE(RIGHT($AS$1,2))&gt;=57,VALUE(RIGHT($AS$1,2))&lt;=63),$D664,"COMUM"),GABARITO!$D:$D,0)),1,0))</f>
        <v/>
      </c>
      <c r="AT664" t="str">
        <f>IF(RESPOSTAS!AU664="","",IF(UPPER(RESPOSTAS!AU664)=INDEX(GABARITO!$C:$C,MATCH(TEXT(VALUE(RIGHT($AT$1,2)),"00")&amp;"|"&amp;IF(AND(VALUE(RIGHT($AT$1,2))&gt;=57,VALUE(RIGHT($AT$1,2))&lt;=63),$D664,"COMUM"),GABARITO!$D:$D,0)),1,0))</f>
        <v/>
      </c>
      <c r="AU664" t="str">
        <f>IF(RESPOSTAS!AV664="","",IF(UPPER(RESPOSTAS!AV664)=INDEX(GABARITO!$C:$C,MATCH(TEXT(VALUE(RIGHT($AU$1,2)),"00")&amp;"|"&amp;IF(AND(VALUE(RIGHT($AU$1,2))&gt;=57,VALUE(RIGHT($AU$1,2))&lt;=63),$D664,"COMUM"),GABARITO!$D:$D,0)),1,0))</f>
        <v/>
      </c>
      <c r="AV664" t="str">
        <f>IF(RESPOSTAS!AW664="","",IF(UPPER(RESPOSTAS!AW664)=INDEX(GABARITO!$C:$C,MATCH(TEXT(VALUE(RIGHT($AV$1,2)),"00")&amp;"|"&amp;IF(AND(VALUE(RIGHT($AV$1,2))&gt;=57,VALUE(RIGHT($AV$1,2))&lt;=63),$D664,"COMUM"),GABARITO!$D:$D,0)),1,0))</f>
        <v/>
      </c>
      <c r="AW664" t="str">
        <f>IF(RESPOSTAS!AX664="","",IF(UPPER(RESPOSTAS!AX664)=INDEX(GABARITO!$C:$C,MATCH(TEXT(VALUE(RIGHT($AW$1,2)),"00")&amp;"|"&amp;IF(AND(VALUE(RIGHT($AW$1,2))&gt;=57,VALUE(RIGHT($AW$1,2))&lt;=63),$D664,"COMUM"),GABARITO!$D:$D,0)),1,0))</f>
        <v/>
      </c>
      <c r="AX664" t="str">
        <f>IF(RESPOSTAS!AY664="","",IF(UPPER(RESPOSTAS!AY664)=INDEX(GABARITO!$C:$C,MATCH(TEXT(VALUE(RIGHT($AX$1,2)),"00")&amp;"|"&amp;IF(AND(VALUE(RIGHT($AX$1,2))&gt;=57,VALUE(RIGHT($AX$1,2))&lt;=63),$D664,"COMUM"),GABARITO!$D:$D,0)),1,0))</f>
        <v/>
      </c>
      <c r="AY664" t="str">
        <f>IF(RESPOSTAS!AZ664="","",IF(UPPER(RESPOSTAS!AZ664)=INDEX(GABARITO!$C:$C,MATCH(TEXT(VALUE(RIGHT($AY$1,2)),"00")&amp;"|"&amp;IF(AND(VALUE(RIGHT($AY$1,2))&gt;=57,VALUE(RIGHT($AY$1,2))&lt;=63),$D664,"COMUM"),GABARITO!$D:$D,0)),1,0))</f>
        <v/>
      </c>
      <c r="AZ664" t="str">
        <f>IF(RESPOSTAS!BA664="","",IF(UPPER(RESPOSTAS!BA664)=INDEX(GABARITO!$C:$C,MATCH(TEXT(VALUE(RIGHT($AZ$1,2)),"00")&amp;"|"&amp;IF(AND(VALUE(RIGHT($AZ$1,2))&gt;=57,VALUE(RIGHT($AZ$1,2))&lt;=63),$D664,"COMUM"),GABARITO!$D:$D,0)),1,0))</f>
        <v/>
      </c>
      <c r="BA664" t="str">
        <f>IF(RESPOSTAS!BB664="","",IF(UPPER(RESPOSTAS!BB664)=INDEX(GABARITO!$C:$C,MATCH(TEXT(VALUE(RIGHT($BA$1,2)),"00")&amp;"|"&amp;IF(AND(VALUE(RIGHT($BA$1,2))&gt;=57,VALUE(RIGHT($BA$1,2))&lt;=63),$D664,"COMUM"),GABARITO!$D:$D,0)),1,0))</f>
        <v/>
      </c>
      <c r="BB664" t="str">
        <f>IF(RESPOSTAS!BC664="","",IF(UPPER(RESPOSTAS!BC664)=INDEX(GABARITO!$C:$C,MATCH(TEXT(VALUE(RIGHT($BB$1,2)),"00")&amp;"|"&amp;IF(AND(VALUE(RIGHT($BB$1,2))&gt;=57,VALUE(RIGHT($BB$1,2))&lt;=63),$D664,"COMUM"),GABARITO!$D:$D,0)),1,0))</f>
        <v/>
      </c>
      <c r="BC664" t="str">
        <f>IF(RESPOSTAS!BD664="","",IF(UPPER(RESPOSTAS!BD664)=INDEX(GABARITO!$C:$C,MATCH(TEXT(VALUE(RIGHT($BC$1,2)),"00")&amp;"|"&amp;IF(AND(VALUE(RIGHT($BC$1,2))&gt;=57,VALUE(RIGHT($BC$1,2))&lt;=63),$D664,"COMUM"),GABARITO!$D:$D,0)),1,0))</f>
        <v/>
      </c>
      <c r="BD664" t="str">
        <f>IF(RESPOSTAS!BE664="","",IF(UPPER(RESPOSTAS!BE664)=INDEX(GABARITO!$C:$C,MATCH(TEXT(VALUE(RIGHT($BD$1,2)),"00")&amp;"|"&amp;IF(AND(VALUE(RIGHT($BD$1,2))&gt;=57,VALUE(RIGHT($BD$1,2))&lt;=63),$D664,"COMUM"),GABARITO!$D:$D,0)),1,0))</f>
        <v/>
      </c>
      <c r="BE664" t="str">
        <f>IF(RESPOSTAS!BF664="","",IF(UPPER(RESPOSTAS!BF664)=INDEX(GABARITO!$C:$C,MATCH(TEXT(VALUE(RIGHT($BE$1,2)),"00")&amp;"|"&amp;IF(AND(VALUE(RIGHT($BE$1,2))&gt;=57,VALUE(RIGHT($BE$1,2))&lt;=63),$D664,"COMUM"),GABARITO!$D:$D,0)),1,0))</f>
        <v/>
      </c>
      <c r="BF664" t="str">
        <f>IF(RESPOSTAS!BG664="","",IF(UPPER(RESPOSTAS!BG664)=INDEX(GABARITO!$C:$C,MATCH(TEXT(VALUE(RIGHT($BF$1,2)),"00")&amp;"|"&amp;IF(AND(VALUE(RIGHT($BF$1,2))&gt;=57,VALUE(RIGHT($BF$1,2))&lt;=63),$D664,"COMUM"),GABARITO!$D:$D,0)),1,0))</f>
        <v/>
      </c>
      <c r="BG664" t="str">
        <f>IF(RESPOSTAS!BH664="","",IF(UPPER(RESPOSTAS!BH664)=INDEX(GABARITO!$C:$C,MATCH(TEXT(VALUE(RIGHT($BG$1,2)),"00")&amp;"|"&amp;IF(AND(VALUE(RIGHT($BG$1,2))&gt;=57,VALUE(RIGHT($BG$1,2))&lt;=63),$D664,"COMUM"),GABARITO!$D:$D,0)),1,0))</f>
        <v/>
      </c>
      <c r="BH664" t="str">
        <f>IF(RESPOSTAS!BI664="","",IF(UPPER(RESPOSTAS!BI664)=INDEX(GABARITO!$C:$C,MATCH(TEXT(VALUE(RIGHT($BH$1,2)),"00")&amp;"|"&amp;IF(AND(VALUE(RIGHT($BH$1,2))&gt;=57,VALUE(RIGHT($BH$1,2))&lt;=63),$D664,"COMUM"),GABARITO!$D:$D,0)),1,0))</f>
        <v/>
      </c>
      <c r="BI664" t="str">
        <f>IF(RESPOSTAS!BJ664="","",IF(UPPER(RESPOSTAS!BJ664)=INDEX(GABARITO!$C:$C,MATCH(TEXT(VALUE(RIGHT($BI$1,2)),"00")&amp;"|"&amp;IF(AND(VALUE(RIGHT($BI$1,2))&gt;=57,VALUE(RIGHT($BI$1,2))&lt;=63),$D664,"COMUM"),GABARITO!$D:$D,0)),1,0))</f>
        <v/>
      </c>
      <c r="BJ664" t="str">
        <f>IF(RESPOSTAS!BK664="","",IF(UPPER(RESPOSTAS!BK664)=INDEX(GABARITO!$C:$C,MATCH(TEXT(VALUE(RIGHT($BJ$1,2)),"00")&amp;"|"&amp;IF(AND(VALUE(RIGHT($BJ$1,2))&gt;=57,VALUE(RIGHT($BJ$1,2))&lt;=63),$D664,"COMUM"),GABARITO!$D:$D,0)),1,0))</f>
        <v/>
      </c>
      <c r="BK664" t="str">
        <f>IF(RESPOSTAS!BL664="","",IF(UPPER(RESPOSTAS!BL664)=INDEX(GABARITO!$C:$C,MATCH(TEXT(VALUE(RIGHT($BK$1,2)),"00")&amp;"|"&amp;IF(AND(VALUE(RIGHT($BK$1,2))&gt;=57,VALUE(RIGHT($BK$1,2))&lt;=63),$D664,"COMUM"),GABARITO!$D:$D,0)),1,0))</f>
        <v/>
      </c>
      <c r="BL664" t="str">
        <f>IF(RESPOSTAS!BM664="","",IF(UPPER(RESPOSTAS!BM664)=INDEX(GABARITO!$C:$C,MATCH(TEXT(VALUE(RIGHT($BL$1,2)),"00")&amp;"|"&amp;IF(AND(VALUE(RIGHT($BL$1,2))&gt;=57,VALUE(RIGHT($BL$1,2))&lt;=63),$D664,"COMUM"),GABARITO!$D:$D,0)),1,0))</f>
        <v/>
      </c>
      <c r="BM664" t="str">
        <f>IF(RESPOSTAS!BN664="","",IF(UPPER(RESPOSTAS!BN664)=INDEX(GABARITO!$C:$C,MATCH(TEXT(VALUE(RIGHT($BM$1,2)),"00")&amp;"|"&amp;IF(AND(VALUE(RIGHT($BM$1,2))&gt;=57,VALUE(RIGHT($BM$1,2))&lt;=63),$D664,"COMUM"),GABARITO!$D:$D,0)),1,0))</f>
        <v/>
      </c>
      <c r="BN664" t="str">
        <f>IF(RESPOSTAS!BO664="","",IF(UPPER(RESPOSTAS!BO664)=INDEX(GABARITO!$C:$C,MATCH(TEXT(VALUE(RIGHT($BN$1,2)),"00")&amp;"|"&amp;IF(AND(VALUE(RIGHT($BN$1,2))&gt;=57,VALUE(RIGHT($BN$1,2))&lt;=63),$D664,"COMUM"),GABARITO!$D:$D,0)),1,0))</f>
        <v/>
      </c>
      <c r="BO664" t="str">
        <f>IF(RESPOSTAS!BP664="","",IF(UPPER(RESPOSTAS!BP664)=INDEX(GABARITO!$C:$C,MATCH(TEXT(VALUE(RIGHT($BO$1,2)),"00")&amp;"|"&amp;IF(AND(VALUE(RIGHT($BO$1,2))&gt;=57,VALUE(RIGHT($BO$1,2))&lt;=63),$D664,"COMUM"),GABARITO!$D:$D,0)),1,0))</f>
        <v/>
      </c>
      <c r="BP664">
        <f>COUNTIF(RESPOSTAS!F664:BP664,"&lt;&gt;")</f>
        <v>0</v>
      </c>
      <c r="BQ664" t="str">
        <f t="shared" si="102"/>
        <v/>
      </c>
      <c r="BR664" s="10" t="str">
        <f t="shared" si="103"/>
        <v/>
      </c>
      <c r="BT664" s="11" t="str">
        <f t="shared" si="105"/>
        <v/>
      </c>
      <c r="BU664" s="11" t="str">
        <f t="shared" si="106"/>
        <v/>
      </c>
      <c r="BV664" s="11" t="str">
        <f t="shared" si="107"/>
        <v/>
      </c>
      <c r="BW664" s="11" t="str">
        <f t="shared" si="108"/>
        <v/>
      </c>
      <c r="BX664" s="11" t="str">
        <f t="shared" si="109"/>
        <v/>
      </c>
      <c r="BY664" s="11" t="str">
        <f t="shared" si="110"/>
        <v/>
      </c>
      <c r="BZ664" s="3" t="str">
        <f t="shared" si="104"/>
        <v/>
      </c>
    </row>
    <row r="665" spans="1:78" x14ac:dyDescent="0.25">
      <c r="A665" t="str">
        <f>IF(RESPOSTAS!A665="","",RESPOSTAS!A665)</f>
        <v/>
      </c>
      <c r="B665" t="str">
        <f>IF(RESPOSTAS!C665="","",RESPOSTAS!C665)</f>
        <v/>
      </c>
      <c r="C665" t="str">
        <f>IF(RESPOSTAS!D665="","",RESPOSTAS!D665)</f>
        <v/>
      </c>
      <c r="D665" t="str">
        <f>IF(RESPOSTAS!E665="","",RESPOSTAS!E665)</f>
        <v/>
      </c>
      <c r="E665" t="str">
        <f>IF(RESPOSTAS!F665="","",IF(UPPER(RESPOSTAS!F665)=INDEX(GABARITO!$C:$C,MATCH(TEXT(VALUE(RIGHT($E$1,2)),"00")&amp;"|"&amp;IF(AND(VALUE(RIGHT($E$1,2))&gt;=57,VALUE(RIGHT($E$1,2))&lt;=63),$D665,"COMUM"),GABARITO!$D:$D,0)),1,0))</f>
        <v/>
      </c>
      <c r="F665" t="str">
        <f>IF(RESPOSTAS!G665="","",IF(UPPER(RESPOSTAS!G665)=INDEX(GABARITO!$C:$C,MATCH(TEXT(VALUE(RIGHT($F$1,2)),"00")&amp;"|"&amp;IF(AND(VALUE(RIGHT($F$1,2))&gt;=57,VALUE(RIGHT($F$1,2))&lt;=63),$D665,"COMUM"),GABARITO!$D:$D,0)),1,0))</f>
        <v/>
      </c>
      <c r="G665" t="str">
        <f>IF(RESPOSTAS!H665="","",IF(UPPER(RESPOSTAS!H665)=INDEX(GABARITO!$C:$C,MATCH(TEXT(VALUE(RIGHT($G$1,2)),"00")&amp;"|"&amp;IF(AND(VALUE(RIGHT($G$1,2))&gt;=57,VALUE(RIGHT($G$1,2))&lt;=63),$D665,"COMUM"),GABARITO!$D:$D,0)),1,0))</f>
        <v/>
      </c>
      <c r="H665" t="str">
        <f>IF(RESPOSTAS!I665="","",IF(UPPER(RESPOSTAS!I665)=INDEX(GABARITO!$C:$C,MATCH(TEXT(VALUE(RIGHT($H$1,2)),"00")&amp;"|"&amp;IF(AND(VALUE(RIGHT($H$1,2))&gt;=57,VALUE(RIGHT($H$1,2))&lt;=63),$D665,"COMUM"),GABARITO!$D:$D,0)),1,0))</f>
        <v/>
      </c>
      <c r="I665" t="str">
        <f>IF(RESPOSTAS!J665="","",IF(UPPER(RESPOSTAS!J665)=INDEX(GABARITO!$C:$C,MATCH(TEXT(VALUE(RIGHT($I$1,2)),"00")&amp;"|"&amp;IF(AND(VALUE(RIGHT($I$1,2))&gt;=57,VALUE(RIGHT($I$1,2))&lt;=63),$D665,"COMUM"),GABARITO!$D:$D,0)),1,0))</f>
        <v/>
      </c>
      <c r="J665" t="str">
        <f>IF(RESPOSTAS!K665="","",IF(UPPER(RESPOSTAS!K665)=INDEX(GABARITO!$C:$C,MATCH(TEXT(VALUE(RIGHT($J$1,2)),"00")&amp;"|"&amp;IF(AND(VALUE(RIGHT($J$1,2))&gt;=57,VALUE(RIGHT($J$1,2))&lt;=63),$D665,"COMUM"),GABARITO!$D:$D,0)),1,0))</f>
        <v/>
      </c>
      <c r="K665" t="str">
        <f>IF(RESPOSTAS!L665="","",IF(UPPER(RESPOSTAS!L665)=INDEX(GABARITO!$C:$C,MATCH(TEXT(VALUE(RIGHT($K$1,2)),"00")&amp;"|"&amp;IF(AND(VALUE(RIGHT($K$1,2))&gt;=57,VALUE(RIGHT($K$1,2))&lt;=63),$D665,"COMUM"),GABARITO!$D:$D,0)),1,0))</f>
        <v/>
      </c>
      <c r="L665" t="str">
        <f>IF(RESPOSTAS!M665="","",IF(UPPER(RESPOSTAS!M665)=INDEX(GABARITO!$C:$C,MATCH(TEXT(VALUE(RIGHT($L$1,2)),"00")&amp;"|"&amp;IF(AND(VALUE(RIGHT($L$1,2))&gt;=57,VALUE(RIGHT($L$1,2))&lt;=63),$D665,"COMUM"),GABARITO!$D:$D,0)),1,0))</f>
        <v/>
      </c>
      <c r="M665" t="str">
        <f>IF(RESPOSTAS!N665="","",IF(UPPER(RESPOSTAS!N665)=INDEX(GABARITO!$C:$C,MATCH(TEXT(VALUE(RIGHT($M$1,2)),"00")&amp;"|"&amp;IF(AND(VALUE(RIGHT($M$1,2))&gt;=57,VALUE(RIGHT($M$1,2))&lt;=63),$D665,"COMUM"),GABARITO!$D:$D,0)),1,0))</f>
        <v/>
      </c>
      <c r="N665" t="str">
        <f>IF(RESPOSTAS!O665="","",IF(UPPER(RESPOSTAS!O665)=INDEX(GABARITO!$C:$C,MATCH(TEXT(VALUE(RIGHT($E$1,2)),"00")&amp;"|"&amp;IF(AND(VALUE(RIGHT($E$1,2))&gt;=57,VALUE(RIGHT($E$1,2))&lt;=63),$D665,"COMUM"),GABARITO!$D:$D,0)),1,0))</f>
        <v/>
      </c>
      <c r="O665" t="str">
        <f>IF(RESPOSTAS!P665="","",IF(UPPER(RESPOSTAS!P665)=INDEX(GABARITO!$C:$C,MATCH(TEXT(VALUE(RIGHT($O$1,2)),"00")&amp;"|"&amp;IF(AND(VALUE(RIGHT($O$1,2))&gt;=57,VALUE(RIGHT($O$1,2))&lt;=63),$D665,"COMUM"),GABARITO!$D:$D,0)),1,0))</f>
        <v/>
      </c>
      <c r="P665" t="str">
        <f>IF(RESPOSTAS!Q665="","",IF(UPPER(RESPOSTAS!Q665)=INDEX(GABARITO!$C:$C,MATCH(TEXT(VALUE(RIGHT($P$1,2)),"00")&amp;"|"&amp;IF(AND(VALUE(RIGHT($P$1,2))&gt;=57,VALUE(RIGHT($P$1,2))&lt;=63),$D665,"COMUM"),GABARITO!$D:$D,0)),1,0))</f>
        <v/>
      </c>
      <c r="Q665" t="str">
        <f>IF(RESPOSTAS!R665="","",IF(UPPER(RESPOSTAS!R665)=INDEX(GABARITO!$C:$C,MATCH(TEXT(VALUE(RIGHT($Q$1,2)),"00")&amp;"|"&amp;IF(AND(VALUE(RIGHT($Q$1,2))&gt;=57,VALUE(RIGHT($Q$1,2))&lt;=63),$D665,"COMUM"),GABARITO!$D:$D,0)),1,0))</f>
        <v/>
      </c>
      <c r="R665" t="str">
        <f>IF(RESPOSTAS!S665="","",IF(UPPER(RESPOSTAS!S665)=INDEX(GABARITO!$C:$C,MATCH(TEXT(VALUE(RIGHT($R$1,2)),"00")&amp;"|"&amp;IF(AND(VALUE(RIGHT($R$1,2))&gt;=57,VALUE(RIGHT($R$1,2))&lt;=63),$D665,"COMUM"),GABARITO!$D:$D,0)),1,0))</f>
        <v/>
      </c>
      <c r="S665" t="str">
        <f>IF(RESPOSTAS!T665="","",IF(UPPER(RESPOSTAS!T665)=INDEX(GABARITO!$C:$C,MATCH(TEXT(VALUE(RIGHT($S$1,2)),"00")&amp;"|"&amp;IF(AND(VALUE(RIGHT($S$1,2))&gt;=57,VALUE(RIGHT($S$1,2))&lt;=63),$D665,"COMUM"),GABARITO!$D:$D,0)),1,0))</f>
        <v/>
      </c>
      <c r="T665" t="str">
        <f>IF(RESPOSTAS!U665="","",IF(UPPER(RESPOSTAS!U665)=INDEX(GABARITO!$C:$C,MATCH(TEXT(VALUE(RIGHT($T$1,2)),"00")&amp;"|"&amp;IF(AND(VALUE(RIGHT($T$1,2))&gt;=57,VALUE(RIGHT($T$1,2))&lt;=63),$D665,"COMUM"),GABARITO!$D:$D,0)),1,0))</f>
        <v/>
      </c>
      <c r="U665" t="str">
        <f>IF(RESPOSTAS!V665="","",IF(UPPER(RESPOSTAS!V665)=INDEX(GABARITO!$C:$C,MATCH(TEXT(VALUE(RIGHT($U$1,2)),"00")&amp;"|"&amp;IF(AND(VALUE(RIGHT($U$1,2))&gt;=57,VALUE(RIGHT($U$1,2))&lt;=63),$D665,"COMUM"),GABARITO!$D:$D,0)),1,0))</f>
        <v/>
      </c>
      <c r="V665" t="str">
        <f>IF(RESPOSTAS!W665="","",IF(UPPER(RESPOSTAS!W665)=INDEX(GABARITO!$C:$C,MATCH(TEXT(VALUE(RIGHT($E$1,2)),"00")&amp;"|"&amp;IF(AND(VALUE(RIGHT($E$1,2))&gt;=57,VALUE(RIGHT($E$1,2))&lt;=63),$D665,"COMUM"),GABARITO!$D:$D,0)),1,0))</f>
        <v/>
      </c>
      <c r="W665" t="str">
        <f>IF(RESPOSTAS!X665="","",IF(UPPER(RESPOSTAS!X665)=INDEX(GABARITO!$C:$C,MATCH(TEXT(VALUE(RIGHT($W$1,2)),"00")&amp;"|"&amp;IF(AND(VALUE(RIGHT($W$1,2))&gt;=57,VALUE(RIGHT($W$1,2))&lt;=63),$D665,"COMUM"),GABARITO!$D:$D,0)),1,0))</f>
        <v/>
      </c>
      <c r="X665" t="str">
        <f>IF(RESPOSTAS!Y665="","",IF(UPPER(RESPOSTAS!Y665)=INDEX(GABARITO!$C:$C,MATCH(TEXT(VALUE(RIGHT($X$1,2)),"00")&amp;"|"&amp;IF(AND(VALUE(RIGHT($X$1,2))&gt;=57,VALUE(RIGHT($X$1,2))&lt;=63),$D665,"COMUM"),GABARITO!$D:$D,0)),1,0))</f>
        <v/>
      </c>
      <c r="Y665" t="str">
        <f>IF(RESPOSTAS!Z665="","",IF(UPPER(RESPOSTAS!Z665)=INDEX(GABARITO!$C:$C,MATCH(TEXT(VALUE(RIGHT($Y$1,2)),"00")&amp;"|"&amp;IF(AND(VALUE(RIGHT($Y$1,2))&gt;=57,VALUE(RIGHT($Y$1,2))&lt;=63),$D665,"COMUM"),GABARITO!$D:$D,0)),1,0))</f>
        <v/>
      </c>
      <c r="Z665" t="str">
        <f>IF(RESPOSTAS!AA665="","",IF(UPPER(RESPOSTAS!AA665)=INDEX(GABARITO!$C:$C,MATCH(TEXT(VALUE(RIGHT($Z$1,2)),"00")&amp;"|"&amp;IF(AND(VALUE(RIGHT($Z$1,2))&gt;=57,VALUE(RIGHT($Z$1,2))&lt;=63),$D665,"COMUM"),GABARITO!$D:$D,0)),1,0))</f>
        <v/>
      </c>
      <c r="AA665" t="str">
        <f>IF(RESPOSTAS!AB665="","",IF(UPPER(RESPOSTAS!AB665)=INDEX(GABARITO!$C:$C,MATCH(TEXT(VALUE(RIGHT($AA$1,2)),"00")&amp;"|"&amp;IF(AND(VALUE(RIGHT($AA$1,2))&gt;=57,VALUE(RIGHT($AA$1,2))&lt;=63),$D665,"COMUM"),GABARITO!$D:$D,0)),1,0))</f>
        <v/>
      </c>
      <c r="AB665" t="str">
        <f>IF(RESPOSTAS!AC665="","",IF(UPPER(RESPOSTAS!AC665)=INDEX(GABARITO!$C:$C,MATCH(TEXT(VALUE(RIGHT($AB$1,2)),"00")&amp;"|"&amp;IF(AND(VALUE(RIGHT($AB$1,2))&gt;=57,VALUE(RIGHT($AB$1,2))&lt;=63),$D665,"COMUM"),GABARITO!$D:$D,0)),1,0))</f>
        <v/>
      </c>
      <c r="AC665" t="str">
        <f>IF(RESPOSTAS!AD665="","",IF(UPPER(RESPOSTAS!AD665)=INDEX(GABARITO!$C:$C,MATCH(TEXT(VALUE(RIGHT($AC$1,2)),"00")&amp;"|"&amp;IF(AND(VALUE(RIGHT($AC$1,2))&gt;=57,VALUE(RIGHT($AC$1,2))&lt;=63),$D665,"COMUM"),GABARITO!$D:$D,0)),1,0))</f>
        <v/>
      </c>
      <c r="AD665" t="str">
        <f>IF(RESPOSTAS!AE665="","",IF(UPPER(RESPOSTAS!AE665)=INDEX(GABARITO!$C:$C,MATCH(TEXT(VALUE(RIGHT($AD$1,2)),"00")&amp;"|"&amp;IF(AND(VALUE(RIGHT($AD$1,2))&gt;=57,VALUE(RIGHT($AD$1,2))&lt;=63),$D665,"COMUM"),GABARITO!$D:$D,0)),1,0))</f>
        <v/>
      </c>
      <c r="AE665" t="str">
        <f>IF(RESPOSTAS!AF665="","",IF(UPPER(RESPOSTAS!AF665)=INDEX(GABARITO!$C:$C,MATCH(TEXT(VALUE(RIGHT($AE$1,2)),"00")&amp;"|"&amp;IF(AND(VALUE(RIGHT($AE$1,2))&gt;=57,VALUE(RIGHT($AE$1,2))&lt;=63),$D665,"COMUM"),GABARITO!$D:$D,0)),1,0))</f>
        <v/>
      </c>
      <c r="AF665" t="str">
        <f>IF(RESPOSTAS!AG665="","",IF(UPPER(RESPOSTAS!AG665)=INDEX(GABARITO!$C:$C,MATCH(TEXT(VALUE(RIGHT($AF$1,2)),"00")&amp;"|"&amp;IF(AND(VALUE(RIGHT($AF$1,2))&gt;=57,VALUE(RIGHT($AF$1,2))&lt;=63),$D665,"COMUM"),GABARITO!$D:$D,0)),1,0))</f>
        <v/>
      </c>
      <c r="AG665" t="str">
        <f>IF(RESPOSTAS!AH665="","",IF(UPPER(RESPOSTAS!AH665)=INDEX(GABARITO!$C:$C,MATCH(TEXT(VALUE(RIGHT($AG$1,2)),"00")&amp;"|"&amp;IF(AND(VALUE(RIGHT($AG$1,2))&gt;=57,VALUE(RIGHT($AG$1,2))&lt;=63),$D665,"COMUM"),GABARITO!$D:$D,0)),1,0))</f>
        <v/>
      </c>
      <c r="AH665" t="str">
        <f>IF(RESPOSTAS!AI665="","",IF(UPPER(RESPOSTAS!AI665)=INDEX(GABARITO!$C:$C,MATCH(TEXT(VALUE(RIGHT($AH$1,2)),"00")&amp;"|"&amp;IF(AND(VALUE(RIGHT($AH$1,2))&gt;=57,VALUE(RIGHT($AH$1,2))&lt;=63),$D665,"COMUM"),GABARITO!$D:$D,0)),1,0))</f>
        <v/>
      </c>
      <c r="AI665" t="str">
        <f>IF(RESPOSTAS!AJ665="","",IF(UPPER(RESPOSTAS!AJ665)=INDEX(GABARITO!$C:$C,MATCH(TEXT(VALUE(RIGHT($AI$1,2)),"00")&amp;"|"&amp;IF(AND(VALUE(RIGHT($AI$1,2))&gt;=57,VALUE(RIGHT($AI$1,2))&lt;=63),$D665,"COMUM"),GABARITO!$D:$D,0)),1,0))</f>
        <v/>
      </c>
      <c r="AJ665" t="str">
        <f>IF(RESPOSTAS!AK665="","",IF(UPPER(RESPOSTAS!AK665)=INDEX(GABARITO!$C:$C,MATCH(TEXT(VALUE(RIGHT($AJ$1,2)),"00")&amp;"|"&amp;IF(AND(VALUE(RIGHT($AJ$1,2))&gt;=57,VALUE(RIGHT($AJ$1,2))&lt;=63),$D665,"COMUM"),GABARITO!$D:$D,0)),1,0))</f>
        <v/>
      </c>
      <c r="AK665" t="str">
        <f>IF(RESPOSTAS!AL665="","",IF(UPPER(RESPOSTAS!AL665)=INDEX(GABARITO!$C:$C,MATCH(TEXT(VALUE(RIGHT($AK$1,2)),"00")&amp;"|"&amp;IF(AND(VALUE(RIGHT($AK$1,2))&gt;=57,VALUE(RIGHT($AK$1,2))&lt;=63),$D665,"COMUM"),GABARITO!$D:$D,0)),1,0))</f>
        <v/>
      </c>
      <c r="AL665" t="str">
        <f>IF(RESPOSTAS!AM665="","",IF(UPPER(RESPOSTAS!AM665)=INDEX(GABARITO!$C:$C,MATCH(TEXT(VALUE(RIGHT($AL$1,2)),"00")&amp;"|"&amp;IF(AND(VALUE(RIGHT($AL$1,2))&gt;=57,VALUE(RIGHT($AL$1,2))&lt;=63),$D665,"COMUM"),GABARITO!$D:$D,0)),1,0))</f>
        <v/>
      </c>
      <c r="AM665" t="str">
        <f>IF(RESPOSTAS!AN665="","",IF(UPPER(RESPOSTAS!AN665)=INDEX(GABARITO!$C:$C,MATCH(TEXT(VALUE(RIGHT($AM$1,2)),"00")&amp;"|"&amp;IF(AND(VALUE(RIGHT($AM$1,2))&gt;=57,VALUE(RIGHT($AM$1,2))&lt;=63),$D665,"COMUM"),GABARITO!$D:$D,0)),1,0))</f>
        <v/>
      </c>
      <c r="AN665" t="str">
        <f>IF(RESPOSTAS!AO665="","",IF(UPPER(RESPOSTAS!AO665)=INDEX(GABARITO!$C:$C,MATCH(TEXT(VALUE(RIGHT($AN$1,2)),"00")&amp;"|"&amp;IF(AND(VALUE(RIGHT($AN$1,2))&gt;=57,VALUE(RIGHT($AN$1,2))&lt;=63),$D665,"COMUM"),GABARITO!$D:$D,0)),1,0))</f>
        <v/>
      </c>
      <c r="AO665" t="str">
        <f>IF(RESPOSTAS!AP665="","",IF(UPPER(RESPOSTAS!AP665)=INDEX(GABARITO!$C:$C,MATCH(TEXT(VALUE(RIGHT($AO$1,2)),"00")&amp;"|"&amp;IF(AND(VALUE(RIGHT($AO$1,2))&gt;=57,VALUE(RIGHT($AO$1,2))&lt;=63),$D665,"COMUM"),GABARITO!$D:$D,0)),1,0))</f>
        <v/>
      </c>
      <c r="AP665" t="str">
        <f>IF(RESPOSTAS!AQ665="","",IF(UPPER(RESPOSTAS!AQ665)=INDEX(GABARITO!$C:$C,MATCH(TEXT(VALUE(RIGHT($AP$1,2)),"00")&amp;"|"&amp;IF(AND(VALUE(RIGHT($AP$1,2))&gt;=57,VALUE(RIGHT($AP$1,2))&lt;=63),$D665,"COMUM"),GABARITO!$D:$D,0)),1,0))</f>
        <v/>
      </c>
      <c r="AQ665" t="str">
        <f>IF(RESPOSTAS!AR665="","",IF(UPPER(RESPOSTAS!AR665)=INDEX(GABARITO!$C:$C,MATCH(TEXT(VALUE(RIGHT($AQ$1,2)),"00")&amp;"|"&amp;IF(AND(VALUE(RIGHT($AQ$1,2))&gt;=57,VALUE(RIGHT($AQ$1,2))&lt;=63),$D665,"COMUM"),GABARITO!$D:$D,0)),1,0))</f>
        <v/>
      </c>
      <c r="AR665" t="str">
        <f>IF(RESPOSTAS!AS665="","",IF(UPPER(RESPOSTAS!AS665)=INDEX(GABARITO!$C:$C,MATCH(TEXT(VALUE(RIGHT($AR$1,2)),"00")&amp;"|"&amp;IF(AND(VALUE(RIGHT($AR$1,2))&gt;=57,VALUE(RIGHT($AR$1,2))&lt;=63),$D665,"COMUM"),GABARITO!$D:$D,0)),1,0))</f>
        <v/>
      </c>
      <c r="AS665" t="str">
        <f>IF(RESPOSTAS!AT665="","",IF(UPPER(RESPOSTAS!AT665)=INDEX(GABARITO!$C:$C,MATCH(TEXT(VALUE(RIGHT($AS$1,2)),"00")&amp;"|"&amp;IF(AND(VALUE(RIGHT($AS$1,2))&gt;=57,VALUE(RIGHT($AS$1,2))&lt;=63),$D665,"COMUM"),GABARITO!$D:$D,0)),1,0))</f>
        <v/>
      </c>
      <c r="AT665" t="str">
        <f>IF(RESPOSTAS!AU665="","",IF(UPPER(RESPOSTAS!AU665)=INDEX(GABARITO!$C:$C,MATCH(TEXT(VALUE(RIGHT($AT$1,2)),"00")&amp;"|"&amp;IF(AND(VALUE(RIGHT($AT$1,2))&gt;=57,VALUE(RIGHT($AT$1,2))&lt;=63),$D665,"COMUM"),GABARITO!$D:$D,0)),1,0))</f>
        <v/>
      </c>
      <c r="AU665" t="str">
        <f>IF(RESPOSTAS!AV665="","",IF(UPPER(RESPOSTAS!AV665)=INDEX(GABARITO!$C:$C,MATCH(TEXT(VALUE(RIGHT($AU$1,2)),"00")&amp;"|"&amp;IF(AND(VALUE(RIGHT($AU$1,2))&gt;=57,VALUE(RIGHT($AU$1,2))&lt;=63),$D665,"COMUM"),GABARITO!$D:$D,0)),1,0))</f>
        <v/>
      </c>
      <c r="AV665" t="str">
        <f>IF(RESPOSTAS!AW665="","",IF(UPPER(RESPOSTAS!AW665)=INDEX(GABARITO!$C:$C,MATCH(TEXT(VALUE(RIGHT($AV$1,2)),"00")&amp;"|"&amp;IF(AND(VALUE(RIGHT($AV$1,2))&gt;=57,VALUE(RIGHT($AV$1,2))&lt;=63),$D665,"COMUM"),GABARITO!$D:$D,0)),1,0))</f>
        <v/>
      </c>
      <c r="AW665" t="str">
        <f>IF(RESPOSTAS!AX665="","",IF(UPPER(RESPOSTAS!AX665)=INDEX(GABARITO!$C:$C,MATCH(TEXT(VALUE(RIGHT($AW$1,2)),"00")&amp;"|"&amp;IF(AND(VALUE(RIGHT($AW$1,2))&gt;=57,VALUE(RIGHT($AW$1,2))&lt;=63),$D665,"COMUM"),GABARITO!$D:$D,0)),1,0))</f>
        <v/>
      </c>
      <c r="AX665" t="str">
        <f>IF(RESPOSTAS!AY665="","",IF(UPPER(RESPOSTAS!AY665)=INDEX(GABARITO!$C:$C,MATCH(TEXT(VALUE(RIGHT($AX$1,2)),"00")&amp;"|"&amp;IF(AND(VALUE(RIGHT($AX$1,2))&gt;=57,VALUE(RIGHT($AX$1,2))&lt;=63),$D665,"COMUM"),GABARITO!$D:$D,0)),1,0))</f>
        <v/>
      </c>
      <c r="AY665" t="str">
        <f>IF(RESPOSTAS!AZ665="","",IF(UPPER(RESPOSTAS!AZ665)=INDEX(GABARITO!$C:$C,MATCH(TEXT(VALUE(RIGHT($AY$1,2)),"00")&amp;"|"&amp;IF(AND(VALUE(RIGHT($AY$1,2))&gt;=57,VALUE(RIGHT($AY$1,2))&lt;=63),$D665,"COMUM"),GABARITO!$D:$D,0)),1,0))</f>
        <v/>
      </c>
      <c r="AZ665" t="str">
        <f>IF(RESPOSTAS!BA665="","",IF(UPPER(RESPOSTAS!BA665)=INDEX(GABARITO!$C:$C,MATCH(TEXT(VALUE(RIGHT($AZ$1,2)),"00")&amp;"|"&amp;IF(AND(VALUE(RIGHT($AZ$1,2))&gt;=57,VALUE(RIGHT($AZ$1,2))&lt;=63),$D665,"COMUM"),GABARITO!$D:$D,0)),1,0))</f>
        <v/>
      </c>
      <c r="BA665" t="str">
        <f>IF(RESPOSTAS!BB665="","",IF(UPPER(RESPOSTAS!BB665)=INDEX(GABARITO!$C:$C,MATCH(TEXT(VALUE(RIGHT($BA$1,2)),"00")&amp;"|"&amp;IF(AND(VALUE(RIGHT($BA$1,2))&gt;=57,VALUE(RIGHT($BA$1,2))&lt;=63),$D665,"COMUM"),GABARITO!$D:$D,0)),1,0))</f>
        <v/>
      </c>
      <c r="BB665" t="str">
        <f>IF(RESPOSTAS!BC665="","",IF(UPPER(RESPOSTAS!BC665)=INDEX(GABARITO!$C:$C,MATCH(TEXT(VALUE(RIGHT($BB$1,2)),"00")&amp;"|"&amp;IF(AND(VALUE(RIGHT($BB$1,2))&gt;=57,VALUE(RIGHT($BB$1,2))&lt;=63),$D665,"COMUM"),GABARITO!$D:$D,0)),1,0))</f>
        <v/>
      </c>
      <c r="BC665" t="str">
        <f>IF(RESPOSTAS!BD665="","",IF(UPPER(RESPOSTAS!BD665)=INDEX(GABARITO!$C:$C,MATCH(TEXT(VALUE(RIGHT($BC$1,2)),"00")&amp;"|"&amp;IF(AND(VALUE(RIGHT($BC$1,2))&gt;=57,VALUE(RIGHT($BC$1,2))&lt;=63),$D665,"COMUM"),GABARITO!$D:$D,0)),1,0))</f>
        <v/>
      </c>
      <c r="BD665" t="str">
        <f>IF(RESPOSTAS!BE665="","",IF(UPPER(RESPOSTAS!BE665)=INDEX(GABARITO!$C:$C,MATCH(TEXT(VALUE(RIGHT($BD$1,2)),"00")&amp;"|"&amp;IF(AND(VALUE(RIGHT($BD$1,2))&gt;=57,VALUE(RIGHT($BD$1,2))&lt;=63),$D665,"COMUM"),GABARITO!$D:$D,0)),1,0))</f>
        <v/>
      </c>
      <c r="BE665" t="str">
        <f>IF(RESPOSTAS!BF665="","",IF(UPPER(RESPOSTAS!BF665)=INDEX(GABARITO!$C:$C,MATCH(TEXT(VALUE(RIGHT($BE$1,2)),"00")&amp;"|"&amp;IF(AND(VALUE(RIGHT($BE$1,2))&gt;=57,VALUE(RIGHT($BE$1,2))&lt;=63),$D665,"COMUM"),GABARITO!$D:$D,0)),1,0))</f>
        <v/>
      </c>
      <c r="BF665" t="str">
        <f>IF(RESPOSTAS!BG665="","",IF(UPPER(RESPOSTAS!BG665)=INDEX(GABARITO!$C:$C,MATCH(TEXT(VALUE(RIGHT($BF$1,2)),"00")&amp;"|"&amp;IF(AND(VALUE(RIGHT($BF$1,2))&gt;=57,VALUE(RIGHT($BF$1,2))&lt;=63),$D665,"COMUM"),GABARITO!$D:$D,0)),1,0))</f>
        <v/>
      </c>
      <c r="BG665" t="str">
        <f>IF(RESPOSTAS!BH665="","",IF(UPPER(RESPOSTAS!BH665)=INDEX(GABARITO!$C:$C,MATCH(TEXT(VALUE(RIGHT($BG$1,2)),"00")&amp;"|"&amp;IF(AND(VALUE(RIGHT($BG$1,2))&gt;=57,VALUE(RIGHT($BG$1,2))&lt;=63),$D665,"COMUM"),GABARITO!$D:$D,0)),1,0))</f>
        <v/>
      </c>
      <c r="BH665" t="str">
        <f>IF(RESPOSTAS!BI665="","",IF(UPPER(RESPOSTAS!BI665)=INDEX(GABARITO!$C:$C,MATCH(TEXT(VALUE(RIGHT($BH$1,2)),"00")&amp;"|"&amp;IF(AND(VALUE(RIGHT($BH$1,2))&gt;=57,VALUE(RIGHT($BH$1,2))&lt;=63),$D665,"COMUM"),GABARITO!$D:$D,0)),1,0))</f>
        <v/>
      </c>
      <c r="BI665" t="str">
        <f>IF(RESPOSTAS!BJ665="","",IF(UPPER(RESPOSTAS!BJ665)=INDEX(GABARITO!$C:$C,MATCH(TEXT(VALUE(RIGHT($BI$1,2)),"00")&amp;"|"&amp;IF(AND(VALUE(RIGHT($BI$1,2))&gt;=57,VALUE(RIGHT($BI$1,2))&lt;=63),$D665,"COMUM"),GABARITO!$D:$D,0)),1,0))</f>
        <v/>
      </c>
      <c r="BJ665" t="str">
        <f>IF(RESPOSTAS!BK665="","",IF(UPPER(RESPOSTAS!BK665)=INDEX(GABARITO!$C:$C,MATCH(TEXT(VALUE(RIGHT($BJ$1,2)),"00")&amp;"|"&amp;IF(AND(VALUE(RIGHT($BJ$1,2))&gt;=57,VALUE(RIGHT($BJ$1,2))&lt;=63),$D665,"COMUM"),GABARITO!$D:$D,0)),1,0))</f>
        <v/>
      </c>
      <c r="BK665" t="str">
        <f>IF(RESPOSTAS!BL665="","",IF(UPPER(RESPOSTAS!BL665)=INDEX(GABARITO!$C:$C,MATCH(TEXT(VALUE(RIGHT($BK$1,2)),"00")&amp;"|"&amp;IF(AND(VALUE(RIGHT($BK$1,2))&gt;=57,VALUE(RIGHT($BK$1,2))&lt;=63),$D665,"COMUM"),GABARITO!$D:$D,0)),1,0))</f>
        <v/>
      </c>
      <c r="BL665" t="str">
        <f>IF(RESPOSTAS!BM665="","",IF(UPPER(RESPOSTAS!BM665)=INDEX(GABARITO!$C:$C,MATCH(TEXT(VALUE(RIGHT($BL$1,2)),"00")&amp;"|"&amp;IF(AND(VALUE(RIGHT($BL$1,2))&gt;=57,VALUE(RIGHT($BL$1,2))&lt;=63),$D665,"COMUM"),GABARITO!$D:$D,0)),1,0))</f>
        <v/>
      </c>
      <c r="BM665" t="str">
        <f>IF(RESPOSTAS!BN665="","",IF(UPPER(RESPOSTAS!BN665)=INDEX(GABARITO!$C:$C,MATCH(TEXT(VALUE(RIGHT($BM$1,2)),"00")&amp;"|"&amp;IF(AND(VALUE(RIGHT($BM$1,2))&gt;=57,VALUE(RIGHT($BM$1,2))&lt;=63),$D665,"COMUM"),GABARITO!$D:$D,0)),1,0))</f>
        <v/>
      </c>
      <c r="BN665" t="str">
        <f>IF(RESPOSTAS!BO665="","",IF(UPPER(RESPOSTAS!BO665)=INDEX(GABARITO!$C:$C,MATCH(TEXT(VALUE(RIGHT($BN$1,2)),"00")&amp;"|"&amp;IF(AND(VALUE(RIGHT($BN$1,2))&gt;=57,VALUE(RIGHT($BN$1,2))&lt;=63),$D665,"COMUM"),GABARITO!$D:$D,0)),1,0))</f>
        <v/>
      </c>
      <c r="BO665" t="str">
        <f>IF(RESPOSTAS!BP665="","",IF(UPPER(RESPOSTAS!BP665)=INDEX(GABARITO!$C:$C,MATCH(TEXT(VALUE(RIGHT($BO$1,2)),"00")&amp;"|"&amp;IF(AND(VALUE(RIGHT($BO$1,2))&gt;=57,VALUE(RIGHT($BO$1,2))&lt;=63),$D665,"COMUM"),GABARITO!$D:$D,0)),1,0))</f>
        <v/>
      </c>
      <c r="BP665">
        <f>COUNTIF(RESPOSTAS!F665:BP665,"&lt;&gt;")</f>
        <v>0</v>
      </c>
      <c r="BQ665" t="str">
        <f t="shared" si="102"/>
        <v/>
      </c>
      <c r="BR665" s="10" t="str">
        <f t="shared" si="103"/>
        <v/>
      </c>
      <c r="BT665" s="11" t="str">
        <f t="shared" si="105"/>
        <v/>
      </c>
      <c r="BU665" s="11" t="str">
        <f t="shared" si="106"/>
        <v/>
      </c>
      <c r="BV665" s="11" t="str">
        <f t="shared" si="107"/>
        <v/>
      </c>
      <c r="BW665" s="11" t="str">
        <f t="shared" si="108"/>
        <v/>
      </c>
      <c r="BX665" s="11" t="str">
        <f t="shared" si="109"/>
        <v/>
      </c>
      <c r="BY665" s="11" t="str">
        <f t="shared" si="110"/>
        <v/>
      </c>
      <c r="BZ665" s="3" t="str">
        <f t="shared" si="104"/>
        <v/>
      </c>
    </row>
    <row r="666" spans="1:78" x14ac:dyDescent="0.25">
      <c r="A666" t="str">
        <f>IF(RESPOSTAS!A666="","",RESPOSTAS!A666)</f>
        <v/>
      </c>
      <c r="B666" t="str">
        <f>IF(RESPOSTAS!C666="","",RESPOSTAS!C666)</f>
        <v/>
      </c>
      <c r="C666" t="str">
        <f>IF(RESPOSTAS!D666="","",RESPOSTAS!D666)</f>
        <v/>
      </c>
      <c r="D666" t="str">
        <f>IF(RESPOSTAS!E666="","",RESPOSTAS!E666)</f>
        <v/>
      </c>
      <c r="E666" t="str">
        <f>IF(RESPOSTAS!F666="","",IF(UPPER(RESPOSTAS!F666)=INDEX(GABARITO!$C:$C,MATCH(TEXT(VALUE(RIGHT($E$1,2)),"00")&amp;"|"&amp;IF(AND(VALUE(RIGHT($E$1,2))&gt;=57,VALUE(RIGHT($E$1,2))&lt;=63),$D666,"COMUM"),GABARITO!$D:$D,0)),1,0))</f>
        <v/>
      </c>
      <c r="F666" t="str">
        <f>IF(RESPOSTAS!G666="","",IF(UPPER(RESPOSTAS!G666)=INDEX(GABARITO!$C:$C,MATCH(TEXT(VALUE(RIGHT($F$1,2)),"00")&amp;"|"&amp;IF(AND(VALUE(RIGHT($F$1,2))&gt;=57,VALUE(RIGHT($F$1,2))&lt;=63),$D666,"COMUM"),GABARITO!$D:$D,0)),1,0))</f>
        <v/>
      </c>
      <c r="G666" t="str">
        <f>IF(RESPOSTAS!H666="","",IF(UPPER(RESPOSTAS!H666)=INDEX(GABARITO!$C:$C,MATCH(TEXT(VALUE(RIGHT($G$1,2)),"00")&amp;"|"&amp;IF(AND(VALUE(RIGHT($G$1,2))&gt;=57,VALUE(RIGHT($G$1,2))&lt;=63),$D666,"COMUM"),GABARITO!$D:$D,0)),1,0))</f>
        <v/>
      </c>
      <c r="H666" t="str">
        <f>IF(RESPOSTAS!I666="","",IF(UPPER(RESPOSTAS!I666)=INDEX(GABARITO!$C:$C,MATCH(TEXT(VALUE(RIGHT($H$1,2)),"00")&amp;"|"&amp;IF(AND(VALUE(RIGHT($H$1,2))&gt;=57,VALUE(RIGHT($H$1,2))&lt;=63),$D666,"COMUM"),GABARITO!$D:$D,0)),1,0))</f>
        <v/>
      </c>
      <c r="I666" t="str">
        <f>IF(RESPOSTAS!J666="","",IF(UPPER(RESPOSTAS!J666)=INDEX(GABARITO!$C:$C,MATCH(TEXT(VALUE(RIGHT($I$1,2)),"00")&amp;"|"&amp;IF(AND(VALUE(RIGHT($I$1,2))&gt;=57,VALUE(RIGHT($I$1,2))&lt;=63),$D666,"COMUM"),GABARITO!$D:$D,0)),1,0))</f>
        <v/>
      </c>
      <c r="J666" t="str">
        <f>IF(RESPOSTAS!K666="","",IF(UPPER(RESPOSTAS!K666)=INDEX(GABARITO!$C:$C,MATCH(TEXT(VALUE(RIGHT($J$1,2)),"00")&amp;"|"&amp;IF(AND(VALUE(RIGHT($J$1,2))&gt;=57,VALUE(RIGHT($J$1,2))&lt;=63),$D666,"COMUM"),GABARITO!$D:$D,0)),1,0))</f>
        <v/>
      </c>
      <c r="K666" t="str">
        <f>IF(RESPOSTAS!L666="","",IF(UPPER(RESPOSTAS!L666)=INDEX(GABARITO!$C:$C,MATCH(TEXT(VALUE(RIGHT($K$1,2)),"00")&amp;"|"&amp;IF(AND(VALUE(RIGHT($K$1,2))&gt;=57,VALUE(RIGHT($K$1,2))&lt;=63),$D666,"COMUM"),GABARITO!$D:$D,0)),1,0))</f>
        <v/>
      </c>
      <c r="L666" t="str">
        <f>IF(RESPOSTAS!M666="","",IF(UPPER(RESPOSTAS!M666)=INDEX(GABARITO!$C:$C,MATCH(TEXT(VALUE(RIGHT($L$1,2)),"00")&amp;"|"&amp;IF(AND(VALUE(RIGHT($L$1,2))&gt;=57,VALUE(RIGHT($L$1,2))&lt;=63),$D666,"COMUM"),GABARITO!$D:$D,0)),1,0))</f>
        <v/>
      </c>
      <c r="M666" t="str">
        <f>IF(RESPOSTAS!N666="","",IF(UPPER(RESPOSTAS!N666)=INDEX(GABARITO!$C:$C,MATCH(TEXT(VALUE(RIGHT($M$1,2)),"00")&amp;"|"&amp;IF(AND(VALUE(RIGHT($M$1,2))&gt;=57,VALUE(RIGHT($M$1,2))&lt;=63),$D666,"COMUM"),GABARITO!$D:$D,0)),1,0))</f>
        <v/>
      </c>
      <c r="N666" t="str">
        <f>IF(RESPOSTAS!O666="","",IF(UPPER(RESPOSTAS!O666)=INDEX(GABARITO!$C:$C,MATCH(TEXT(VALUE(RIGHT($E$1,2)),"00")&amp;"|"&amp;IF(AND(VALUE(RIGHT($E$1,2))&gt;=57,VALUE(RIGHT($E$1,2))&lt;=63),$D666,"COMUM"),GABARITO!$D:$D,0)),1,0))</f>
        <v/>
      </c>
      <c r="O666" t="str">
        <f>IF(RESPOSTAS!P666="","",IF(UPPER(RESPOSTAS!P666)=INDEX(GABARITO!$C:$C,MATCH(TEXT(VALUE(RIGHT($O$1,2)),"00")&amp;"|"&amp;IF(AND(VALUE(RIGHT($O$1,2))&gt;=57,VALUE(RIGHT($O$1,2))&lt;=63),$D666,"COMUM"),GABARITO!$D:$D,0)),1,0))</f>
        <v/>
      </c>
      <c r="P666" t="str">
        <f>IF(RESPOSTAS!Q666="","",IF(UPPER(RESPOSTAS!Q666)=INDEX(GABARITO!$C:$C,MATCH(TEXT(VALUE(RIGHT($P$1,2)),"00")&amp;"|"&amp;IF(AND(VALUE(RIGHT($P$1,2))&gt;=57,VALUE(RIGHT($P$1,2))&lt;=63),$D666,"COMUM"),GABARITO!$D:$D,0)),1,0))</f>
        <v/>
      </c>
      <c r="Q666" t="str">
        <f>IF(RESPOSTAS!R666="","",IF(UPPER(RESPOSTAS!R666)=INDEX(GABARITO!$C:$C,MATCH(TEXT(VALUE(RIGHT($Q$1,2)),"00")&amp;"|"&amp;IF(AND(VALUE(RIGHT($Q$1,2))&gt;=57,VALUE(RIGHT($Q$1,2))&lt;=63),$D666,"COMUM"),GABARITO!$D:$D,0)),1,0))</f>
        <v/>
      </c>
      <c r="R666" t="str">
        <f>IF(RESPOSTAS!S666="","",IF(UPPER(RESPOSTAS!S666)=INDEX(GABARITO!$C:$C,MATCH(TEXT(VALUE(RIGHT($R$1,2)),"00")&amp;"|"&amp;IF(AND(VALUE(RIGHT($R$1,2))&gt;=57,VALUE(RIGHT($R$1,2))&lt;=63),$D666,"COMUM"),GABARITO!$D:$D,0)),1,0))</f>
        <v/>
      </c>
      <c r="S666" t="str">
        <f>IF(RESPOSTAS!T666="","",IF(UPPER(RESPOSTAS!T666)=INDEX(GABARITO!$C:$C,MATCH(TEXT(VALUE(RIGHT($S$1,2)),"00")&amp;"|"&amp;IF(AND(VALUE(RIGHT($S$1,2))&gt;=57,VALUE(RIGHT($S$1,2))&lt;=63),$D666,"COMUM"),GABARITO!$D:$D,0)),1,0))</f>
        <v/>
      </c>
      <c r="T666" t="str">
        <f>IF(RESPOSTAS!U666="","",IF(UPPER(RESPOSTAS!U666)=INDEX(GABARITO!$C:$C,MATCH(TEXT(VALUE(RIGHT($T$1,2)),"00")&amp;"|"&amp;IF(AND(VALUE(RIGHT($T$1,2))&gt;=57,VALUE(RIGHT($T$1,2))&lt;=63),$D666,"COMUM"),GABARITO!$D:$D,0)),1,0))</f>
        <v/>
      </c>
      <c r="U666" t="str">
        <f>IF(RESPOSTAS!V666="","",IF(UPPER(RESPOSTAS!V666)=INDEX(GABARITO!$C:$C,MATCH(TEXT(VALUE(RIGHT($U$1,2)),"00")&amp;"|"&amp;IF(AND(VALUE(RIGHT($U$1,2))&gt;=57,VALUE(RIGHT($U$1,2))&lt;=63),$D666,"COMUM"),GABARITO!$D:$D,0)),1,0))</f>
        <v/>
      </c>
      <c r="V666" t="str">
        <f>IF(RESPOSTAS!W666="","",IF(UPPER(RESPOSTAS!W666)=INDEX(GABARITO!$C:$C,MATCH(TEXT(VALUE(RIGHT($E$1,2)),"00")&amp;"|"&amp;IF(AND(VALUE(RIGHT($E$1,2))&gt;=57,VALUE(RIGHT($E$1,2))&lt;=63),$D666,"COMUM"),GABARITO!$D:$D,0)),1,0))</f>
        <v/>
      </c>
      <c r="W666" t="str">
        <f>IF(RESPOSTAS!X666="","",IF(UPPER(RESPOSTAS!X666)=INDEX(GABARITO!$C:$C,MATCH(TEXT(VALUE(RIGHT($W$1,2)),"00")&amp;"|"&amp;IF(AND(VALUE(RIGHT($W$1,2))&gt;=57,VALUE(RIGHT($W$1,2))&lt;=63),$D666,"COMUM"),GABARITO!$D:$D,0)),1,0))</f>
        <v/>
      </c>
      <c r="X666" t="str">
        <f>IF(RESPOSTAS!Y666="","",IF(UPPER(RESPOSTAS!Y666)=INDEX(GABARITO!$C:$C,MATCH(TEXT(VALUE(RIGHT($X$1,2)),"00")&amp;"|"&amp;IF(AND(VALUE(RIGHT($X$1,2))&gt;=57,VALUE(RIGHT($X$1,2))&lt;=63),$D666,"COMUM"),GABARITO!$D:$D,0)),1,0))</f>
        <v/>
      </c>
      <c r="Y666" t="str">
        <f>IF(RESPOSTAS!Z666="","",IF(UPPER(RESPOSTAS!Z666)=INDEX(GABARITO!$C:$C,MATCH(TEXT(VALUE(RIGHT($Y$1,2)),"00")&amp;"|"&amp;IF(AND(VALUE(RIGHT($Y$1,2))&gt;=57,VALUE(RIGHT($Y$1,2))&lt;=63),$D666,"COMUM"),GABARITO!$D:$D,0)),1,0))</f>
        <v/>
      </c>
      <c r="Z666" t="str">
        <f>IF(RESPOSTAS!AA666="","",IF(UPPER(RESPOSTAS!AA666)=INDEX(GABARITO!$C:$C,MATCH(TEXT(VALUE(RIGHT($Z$1,2)),"00")&amp;"|"&amp;IF(AND(VALUE(RIGHT($Z$1,2))&gt;=57,VALUE(RIGHT($Z$1,2))&lt;=63),$D666,"COMUM"),GABARITO!$D:$D,0)),1,0))</f>
        <v/>
      </c>
      <c r="AA666" t="str">
        <f>IF(RESPOSTAS!AB666="","",IF(UPPER(RESPOSTAS!AB666)=INDEX(GABARITO!$C:$C,MATCH(TEXT(VALUE(RIGHT($AA$1,2)),"00")&amp;"|"&amp;IF(AND(VALUE(RIGHT($AA$1,2))&gt;=57,VALUE(RIGHT($AA$1,2))&lt;=63),$D666,"COMUM"),GABARITO!$D:$D,0)),1,0))</f>
        <v/>
      </c>
      <c r="AB666" t="str">
        <f>IF(RESPOSTAS!AC666="","",IF(UPPER(RESPOSTAS!AC666)=INDEX(GABARITO!$C:$C,MATCH(TEXT(VALUE(RIGHT($AB$1,2)),"00")&amp;"|"&amp;IF(AND(VALUE(RIGHT($AB$1,2))&gt;=57,VALUE(RIGHT($AB$1,2))&lt;=63),$D666,"COMUM"),GABARITO!$D:$D,0)),1,0))</f>
        <v/>
      </c>
      <c r="AC666" t="str">
        <f>IF(RESPOSTAS!AD666="","",IF(UPPER(RESPOSTAS!AD666)=INDEX(GABARITO!$C:$C,MATCH(TEXT(VALUE(RIGHT($AC$1,2)),"00")&amp;"|"&amp;IF(AND(VALUE(RIGHT($AC$1,2))&gt;=57,VALUE(RIGHT($AC$1,2))&lt;=63),$D666,"COMUM"),GABARITO!$D:$D,0)),1,0))</f>
        <v/>
      </c>
      <c r="AD666" t="str">
        <f>IF(RESPOSTAS!AE666="","",IF(UPPER(RESPOSTAS!AE666)=INDEX(GABARITO!$C:$C,MATCH(TEXT(VALUE(RIGHT($AD$1,2)),"00")&amp;"|"&amp;IF(AND(VALUE(RIGHT($AD$1,2))&gt;=57,VALUE(RIGHT($AD$1,2))&lt;=63),$D666,"COMUM"),GABARITO!$D:$D,0)),1,0))</f>
        <v/>
      </c>
      <c r="AE666" t="str">
        <f>IF(RESPOSTAS!AF666="","",IF(UPPER(RESPOSTAS!AF666)=INDEX(GABARITO!$C:$C,MATCH(TEXT(VALUE(RIGHT($AE$1,2)),"00")&amp;"|"&amp;IF(AND(VALUE(RIGHT($AE$1,2))&gt;=57,VALUE(RIGHT($AE$1,2))&lt;=63),$D666,"COMUM"),GABARITO!$D:$D,0)),1,0))</f>
        <v/>
      </c>
      <c r="AF666" t="str">
        <f>IF(RESPOSTAS!AG666="","",IF(UPPER(RESPOSTAS!AG666)=INDEX(GABARITO!$C:$C,MATCH(TEXT(VALUE(RIGHT($AF$1,2)),"00")&amp;"|"&amp;IF(AND(VALUE(RIGHT($AF$1,2))&gt;=57,VALUE(RIGHT($AF$1,2))&lt;=63),$D666,"COMUM"),GABARITO!$D:$D,0)),1,0))</f>
        <v/>
      </c>
      <c r="AG666" t="str">
        <f>IF(RESPOSTAS!AH666="","",IF(UPPER(RESPOSTAS!AH666)=INDEX(GABARITO!$C:$C,MATCH(TEXT(VALUE(RIGHT($AG$1,2)),"00")&amp;"|"&amp;IF(AND(VALUE(RIGHT($AG$1,2))&gt;=57,VALUE(RIGHT($AG$1,2))&lt;=63),$D666,"COMUM"),GABARITO!$D:$D,0)),1,0))</f>
        <v/>
      </c>
      <c r="AH666" t="str">
        <f>IF(RESPOSTAS!AI666="","",IF(UPPER(RESPOSTAS!AI666)=INDEX(GABARITO!$C:$C,MATCH(TEXT(VALUE(RIGHT($AH$1,2)),"00")&amp;"|"&amp;IF(AND(VALUE(RIGHT($AH$1,2))&gt;=57,VALUE(RIGHT($AH$1,2))&lt;=63),$D666,"COMUM"),GABARITO!$D:$D,0)),1,0))</f>
        <v/>
      </c>
      <c r="AI666" t="str">
        <f>IF(RESPOSTAS!AJ666="","",IF(UPPER(RESPOSTAS!AJ666)=INDEX(GABARITO!$C:$C,MATCH(TEXT(VALUE(RIGHT($AI$1,2)),"00")&amp;"|"&amp;IF(AND(VALUE(RIGHT($AI$1,2))&gt;=57,VALUE(RIGHT($AI$1,2))&lt;=63),$D666,"COMUM"),GABARITO!$D:$D,0)),1,0))</f>
        <v/>
      </c>
      <c r="AJ666" t="str">
        <f>IF(RESPOSTAS!AK666="","",IF(UPPER(RESPOSTAS!AK666)=INDEX(GABARITO!$C:$C,MATCH(TEXT(VALUE(RIGHT($AJ$1,2)),"00")&amp;"|"&amp;IF(AND(VALUE(RIGHT($AJ$1,2))&gt;=57,VALUE(RIGHT($AJ$1,2))&lt;=63),$D666,"COMUM"),GABARITO!$D:$D,0)),1,0))</f>
        <v/>
      </c>
      <c r="AK666" t="str">
        <f>IF(RESPOSTAS!AL666="","",IF(UPPER(RESPOSTAS!AL666)=INDEX(GABARITO!$C:$C,MATCH(TEXT(VALUE(RIGHT($AK$1,2)),"00")&amp;"|"&amp;IF(AND(VALUE(RIGHT($AK$1,2))&gt;=57,VALUE(RIGHT($AK$1,2))&lt;=63),$D666,"COMUM"),GABARITO!$D:$D,0)),1,0))</f>
        <v/>
      </c>
      <c r="AL666" t="str">
        <f>IF(RESPOSTAS!AM666="","",IF(UPPER(RESPOSTAS!AM666)=INDEX(GABARITO!$C:$C,MATCH(TEXT(VALUE(RIGHT($AL$1,2)),"00")&amp;"|"&amp;IF(AND(VALUE(RIGHT($AL$1,2))&gt;=57,VALUE(RIGHT($AL$1,2))&lt;=63),$D666,"COMUM"),GABARITO!$D:$D,0)),1,0))</f>
        <v/>
      </c>
      <c r="AM666" t="str">
        <f>IF(RESPOSTAS!AN666="","",IF(UPPER(RESPOSTAS!AN666)=INDEX(GABARITO!$C:$C,MATCH(TEXT(VALUE(RIGHT($AM$1,2)),"00")&amp;"|"&amp;IF(AND(VALUE(RIGHT($AM$1,2))&gt;=57,VALUE(RIGHT($AM$1,2))&lt;=63),$D666,"COMUM"),GABARITO!$D:$D,0)),1,0))</f>
        <v/>
      </c>
      <c r="AN666" t="str">
        <f>IF(RESPOSTAS!AO666="","",IF(UPPER(RESPOSTAS!AO666)=INDEX(GABARITO!$C:$C,MATCH(TEXT(VALUE(RIGHT($AN$1,2)),"00")&amp;"|"&amp;IF(AND(VALUE(RIGHT($AN$1,2))&gt;=57,VALUE(RIGHT($AN$1,2))&lt;=63),$D666,"COMUM"),GABARITO!$D:$D,0)),1,0))</f>
        <v/>
      </c>
      <c r="AO666" t="str">
        <f>IF(RESPOSTAS!AP666="","",IF(UPPER(RESPOSTAS!AP666)=INDEX(GABARITO!$C:$C,MATCH(TEXT(VALUE(RIGHT($AO$1,2)),"00")&amp;"|"&amp;IF(AND(VALUE(RIGHT($AO$1,2))&gt;=57,VALUE(RIGHT($AO$1,2))&lt;=63),$D666,"COMUM"),GABARITO!$D:$D,0)),1,0))</f>
        <v/>
      </c>
      <c r="AP666" t="str">
        <f>IF(RESPOSTAS!AQ666="","",IF(UPPER(RESPOSTAS!AQ666)=INDEX(GABARITO!$C:$C,MATCH(TEXT(VALUE(RIGHT($AP$1,2)),"00")&amp;"|"&amp;IF(AND(VALUE(RIGHT($AP$1,2))&gt;=57,VALUE(RIGHT($AP$1,2))&lt;=63),$D666,"COMUM"),GABARITO!$D:$D,0)),1,0))</f>
        <v/>
      </c>
      <c r="AQ666" t="str">
        <f>IF(RESPOSTAS!AR666="","",IF(UPPER(RESPOSTAS!AR666)=INDEX(GABARITO!$C:$C,MATCH(TEXT(VALUE(RIGHT($AQ$1,2)),"00")&amp;"|"&amp;IF(AND(VALUE(RIGHT($AQ$1,2))&gt;=57,VALUE(RIGHT($AQ$1,2))&lt;=63),$D666,"COMUM"),GABARITO!$D:$D,0)),1,0))</f>
        <v/>
      </c>
      <c r="AR666" t="str">
        <f>IF(RESPOSTAS!AS666="","",IF(UPPER(RESPOSTAS!AS666)=INDEX(GABARITO!$C:$C,MATCH(TEXT(VALUE(RIGHT($AR$1,2)),"00")&amp;"|"&amp;IF(AND(VALUE(RIGHT($AR$1,2))&gt;=57,VALUE(RIGHT($AR$1,2))&lt;=63),$D666,"COMUM"),GABARITO!$D:$D,0)),1,0))</f>
        <v/>
      </c>
      <c r="AS666" t="str">
        <f>IF(RESPOSTAS!AT666="","",IF(UPPER(RESPOSTAS!AT666)=INDEX(GABARITO!$C:$C,MATCH(TEXT(VALUE(RIGHT($AS$1,2)),"00")&amp;"|"&amp;IF(AND(VALUE(RIGHT($AS$1,2))&gt;=57,VALUE(RIGHT($AS$1,2))&lt;=63),$D666,"COMUM"),GABARITO!$D:$D,0)),1,0))</f>
        <v/>
      </c>
      <c r="AT666" t="str">
        <f>IF(RESPOSTAS!AU666="","",IF(UPPER(RESPOSTAS!AU666)=INDEX(GABARITO!$C:$C,MATCH(TEXT(VALUE(RIGHT($AT$1,2)),"00")&amp;"|"&amp;IF(AND(VALUE(RIGHT($AT$1,2))&gt;=57,VALUE(RIGHT($AT$1,2))&lt;=63),$D666,"COMUM"),GABARITO!$D:$D,0)),1,0))</f>
        <v/>
      </c>
      <c r="AU666" t="str">
        <f>IF(RESPOSTAS!AV666="","",IF(UPPER(RESPOSTAS!AV666)=INDEX(GABARITO!$C:$C,MATCH(TEXT(VALUE(RIGHT($AU$1,2)),"00")&amp;"|"&amp;IF(AND(VALUE(RIGHT($AU$1,2))&gt;=57,VALUE(RIGHT($AU$1,2))&lt;=63),$D666,"COMUM"),GABARITO!$D:$D,0)),1,0))</f>
        <v/>
      </c>
      <c r="AV666" t="str">
        <f>IF(RESPOSTAS!AW666="","",IF(UPPER(RESPOSTAS!AW666)=INDEX(GABARITO!$C:$C,MATCH(TEXT(VALUE(RIGHT($AV$1,2)),"00")&amp;"|"&amp;IF(AND(VALUE(RIGHT($AV$1,2))&gt;=57,VALUE(RIGHT($AV$1,2))&lt;=63),$D666,"COMUM"),GABARITO!$D:$D,0)),1,0))</f>
        <v/>
      </c>
      <c r="AW666" t="str">
        <f>IF(RESPOSTAS!AX666="","",IF(UPPER(RESPOSTAS!AX666)=INDEX(GABARITO!$C:$C,MATCH(TEXT(VALUE(RIGHT($AW$1,2)),"00")&amp;"|"&amp;IF(AND(VALUE(RIGHT($AW$1,2))&gt;=57,VALUE(RIGHT($AW$1,2))&lt;=63),$D666,"COMUM"),GABARITO!$D:$D,0)),1,0))</f>
        <v/>
      </c>
      <c r="AX666" t="str">
        <f>IF(RESPOSTAS!AY666="","",IF(UPPER(RESPOSTAS!AY666)=INDEX(GABARITO!$C:$C,MATCH(TEXT(VALUE(RIGHT($AX$1,2)),"00")&amp;"|"&amp;IF(AND(VALUE(RIGHT($AX$1,2))&gt;=57,VALUE(RIGHT($AX$1,2))&lt;=63),$D666,"COMUM"),GABARITO!$D:$D,0)),1,0))</f>
        <v/>
      </c>
      <c r="AY666" t="str">
        <f>IF(RESPOSTAS!AZ666="","",IF(UPPER(RESPOSTAS!AZ666)=INDEX(GABARITO!$C:$C,MATCH(TEXT(VALUE(RIGHT($AY$1,2)),"00")&amp;"|"&amp;IF(AND(VALUE(RIGHT($AY$1,2))&gt;=57,VALUE(RIGHT($AY$1,2))&lt;=63),$D666,"COMUM"),GABARITO!$D:$D,0)),1,0))</f>
        <v/>
      </c>
      <c r="AZ666" t="str">
        <f>IF(RESPOSTAS!BA666="","",IF(UPPER(RESPOSTAS!BA666)=INDEX(GABARITO!$C:$C,MATCH(TEXT(VALUE(RIGHT($AZ$1,2)),"00")&amp;"|"&amp;IF(AND(VALUE(RIGHT($AZ$1,2))&gt;=57,VALUE(RIGHT($AZ$1,2))&lt;=63),$D666,"COMUM"),GABARITO!$D:$D,0)),1,0))</f>
        <v/>
      </c>
      <c r="BA666" t="str">
        <f>IF(RESPOSTAS!BB666="","",IF(UPPER(RESPOSTAS!BB666)=INDEX(GABARITO!$C:$C,MATCH(TEXT(VALUE(RIGHT($BA$1,2)),"00")&amp;"|"&amp;IF(AND(VALUE(RIGHT($BA$1,2))&gt;=57,VALUE(RIGHT($BA$1,2))&lt;=63),$D666,"COMUM"),GABARITO!$D:$D,0)),1,0))</f>
        <v/>
      </c>
      <c r="BB666" t="str">
        <f>IF(RESPOSTAS!BC666="","",IF(UPPER(RESPOSTAS!BC666)=INDEX(GABARITO!$C:$C,MATCH(TEXT(VALUE(RIGHT($BB$1,2)),"00")&amp;"|"&amp;IF(AND(VALUE(RIGHT($BB$1,2))&gt;=57,VALUE(RIGHT($BB$1,2))&lt;=63),$D666,"COMUM"),GABARITO!$D:$D,0)),1,0))</f>
        <v/>
      </c>
      <c r="BC666" t="str">
        <f>IF(RESPOSTAS!BD666="","",IF(UPPER(RESPOSTAS!BD666)=INDEX(GABARITO!$C:$C,MATCH(TEXT(VALUE(RIGHT($BC$1,2)),"00")&amp;"|"&amp;IF(AND(VALUE(RIGHT($BC$1,2))&gt;=57,VALUE(RIGHT($BC$1,2))&lt;=63),$D666,"COMUM"),GABARITO!$D:$D,0)),1,0))</f>
        <v/>
      </c>
      <c r="BD666" t="str">
        <f>IF(RESPOSTAS!BE666="","",IF(UPPER(RESPOSTAS!BE666)=INDEX(GABARITO!$C:$C,MATCH(TEXT(VALUE(RIGHT($BD$1,2)),"00")&amp;"|"&amp;IF(AND(VALUE(RIGHT($BD$1,2))&gt;=57,VALUE(RIGHT($BD$1,2))&lt;=63),$D666,"COMUM"),GABARITO!$D:$D,0)),1,0))</f>
        <v/>
      </c>
      <c r="BE666" t="str">
        <f>IF(RESPOSTAS!BF666="","",IF(UPPER(RESPOSTAS!BF666)=INDEX(GABARITO!$C:$C,MATCH(TEXT(VALUE(RIGHT($BE$1,2)),"00")&amp;"|"&amp;IF(AND(VALUE(RIGHT($BE$1,2))&gt;=57,VALUE(RIGHT($BE$1,2))&lt;=63),$D666,"COMUM"),GABARITO!$D:$D,0)),1,0))</f>
        <v/>
      </c>
      <c r="BF666" t="str">
        <f>IF(RESPOSTAS!BG666="","",IF(UPPER(RESPOSTAS!BG666)=INDEX(GABARITO!$C:$C,MATCH(TEXT(VALUE(RIGHT($BF$1,2)),"00")&amp;"|"&amp;IF(AND(VALUE(RIGHT($BF$1,2))&gt;=57,VALUE(RIGHT($BF$1,2))&lt;=63),$D666,"COMUM"),GABARITO!$D:$D,0)),1,0))</f>
        <v/>
      </c>
      <c r="BG666" t="str">
        <f>IF(RESPOSTAS!BH666="","",IF(UPPER(RESPOSTAS!BH666)=INDEX(GABARITO!$C:$C,MATCH(TEXT(VALUE(RIGHT($BG$1,2)),"00")&amp;"|"&amp;IF(AND(VALUE(RIGHT($BG$1,2))&gt;=57,VALUE(RIGHT($BG$1,2))&lt;=63),$D666,"COMUM"),GABARITO!$D:$D,0)),1,0))</f>
        <v/>
      </c>
      <c r="BH666" t="str">
        <f>IF(RESPOSTAS!BI666="","",IF(UPPER(RESPOSTAS!BI666)=INDEX(GABARITO!$C:$C,MATCH(TEXT(VALUE(RIGHT($BH$1,2)),"00")&amp;"|"&amp;IF(AND(VALUE(RIGHT($BH$1,2))&gt;=57,VALUE(RIGHT($BH$1,2))&lt;=63),$D666,"COMUM"),GABARITO!$D:$D,0)),1,0))</f>
        <v/>
      </c>
      <c r="BI666" t="str">
        <f>IF(RESPOSTAS!BJ666="","",IF(UPPER(RESPOSTAS!BJ666)=INDEX(GABARITO!$C:$C,MATCH(TEXT(VALUE(RIGHT($BI$1,2)),"00")&amp;"|"&amp;IF(AND(VALUE(RIGHT($BI$1,2))&gt;=57,VALUE(RIGHT($BI$1,2))&lt;=63),$D666,"COMUM"),GABARITO!$D:$D,0)),1,0))</f>
        <v/>
      </c>
      <c r="BJ666" t="str">
        <f>IF(RESPOSTAS!BK666="","",IF(UPPER(RESPOSTAS!BK666)=INDEX(GABARITO!$C:$C,MATCH(TEXT(VALUE(RIGHT($BJ$1,2)),"00")&amp;"|"&amp;IF(AND(VALUE(RIGHT($BJ$1,2))&gt;=57,VALUE(RIGHT($BJ$1,2))&lt;=63),$D666,"COMUM"),GABARITO!$D:$D,0)),1,0))</f>
        <v/>
      </c>
      <c r="BK666" t="str">
        <f>IF(RESPOSTAS!BL666="","",IF(UPPER(RESPOSTAS!BL666)=INDEX(GABARITO!$C:$C,MATCH(TEXT(VALUE(RIGHT($BK$1,2)),"00")&amp;"|"&amp;IF(AND(VALUE(RIGHT($BK$1,2))&gt;=57,VALUE(RIGHT($BK$1,2))&lt;=63),$D666,"COMUM"),GABARITO!$D:$D,0)),1,0))</f>
        <v/>
      </c>
      <c r="BL666" t="str">
        <f>IF(RESPOSTAS!BM666="","",IF(UPPER(RESPOSTAS!BM666)=INDEX(GABARITO!$C:$C,MATCH(TEXT(VALUE(RIGHT($BL$1,2)),"00")&amp;"|"&amp;IF(AND(VALUE(RIGHT($BL$1,2))&gt;=57,VALUE(RIGHT($BL$1,2))&lt;=63),$D666,"COMUM"),GABARITO!$D:$D,0)),1,0))</f>
        <v/>
      </c>
      <c r="BM666" t="str">
        <f>IF(RESPOSTAS!BN666="","",IF(UPPER(RESPOSTAS!BN666)=INDEX(GABARITO!$C:$C,MATCH(TEXT(VALUE(RIGHT($BM$1,2)),"00")&amp;"|"&amp;IF(AND(VALUE(RIGHT($BM$1,2))&gt;=57,VALUE(RIGHT($BM$1,2))&lt;=63),$D666,"COMUM"),GABARITO!$D:$D,0)),1,0))</f>
        <v/>
      </c>
      <c r="BN666" t="str">
        <f>IF(RESPOSTAS!BO666="","",IF(UPPER(RESPOSTAS!BO666)=INDEX(GABARITO!$C:$C,MATCH(TEXT(VALUE(RIGHT($BN$1,2)),"00")&amp;"|"&amp;IF(AND(VALUE(RIGHT($BN$1,2))&gt;=57,VALUE(RIGHT($BN$1,2))&lt;=63),$D666,"COMUM"),GABARITO!$D:$D,0)),1,0))</f>
        <v/>
      </c>
      <c r="BO666" t="str">
        <f>IF(RESPOSTAS!BP666="","",IF(UPPER(RESPOSTAS!BP666)=INDEX(GABARITO!$C:$C,MATCH(TEXT(VALUE(RIGHT($BO$1,2)),"00")&amp;"|"&amp;IF(AND(VALUE(RIGHT($BO$1,2))&gt;=57,VALUE(RIGHT($BO$1,2))&lt;=63),$D666,"COMUM"),GABARITO!$D:$D,0)),1,0))</f>
        <v/>
      </c>
      <c r="BP666">
        <f>COUNTIF(RESPOSTAS!F666:BP666,"&lt;&gt;")</f>
        <v>0</v>
      </c>
      <c r="BQ666" t="str">
        <f t="shared" si="102"/>
        <v/>
      </c>
      <c r="BR666" s="10" t="str">
        <f t="shared" si="103"/>
        <v/>
      </c>
      <c r="BT666" s="11" t="str">
        <f t="shared" si="105"/>
        <v/>
      </c>
      <c r="BU666" s="11" t="str">
        <f t="shared" si="106"/>
        <v/>
      </c>
      <c r="BV666" s="11" t="str">
        <f t="shared" si="107"/>
        <v/>
      </c>
      <c r="BW666" s="11" t="str">
        <f t="shared" si="108"/>
        <v/>
      </c>
      <c r="BX666" s="11" t="str">
        <f t="shared" si="109"/>
        <v/>
      </c>
      <c r="BY666" s="11" t="str">
        <f t="shared" si="110"/>
        <v/>
      </c>
      <c r="BZ666" s="3" t="str">
        <f t="shared" si="104"/>
        <v/>
      </c>
    </row>
    <row r="667" spans="1:78" x14ac:dyDescent="0.25">
      <c r="A667" t="str">
        <f>IF(RESPOSTAS!A667="","",RESPOSTAS!A667)</f>
        <v/>
      </c>
      <c r="B667" t="str">
        <f>IF(RESPOSTAS!C667="","",RESPOSTAS!C667)</f>
        <v/>
      </c>
      <c r="C667" t="str">
        <f>IF(RESPOSTAS!D667="","",RESPOSTAS!D667)</f>
        <v/>
      </c>
      <c r="D667" t="str">
        <f>IF(RESPOSTAS!E667="","",RESPOSTAS!E667)</f>
        <v/>
      </c>
      <c r="E667" t="str">
        <f>IF(RESPOSTAS!F667="","",IF(UPPER(RESPOSTAS!F667)=INDEX(GABARITO!$C:$C,MATCH(TEXT(VALUE(RIGHT($E$1,2)),"00")&amp;"|"&amp;IF(AND(VALUE(RIGHT($E$1,2))&gt;=57,VALUE(RIGHT($E$1,2))&lt;=63),$D667,"COMUM"),GABARITO!$D:$D,0)),1,0))</f>
        <v/>
      </c>
      <c r="F667" t="str">
        <f>IF(RESPOSTAS!G667="","",IF(UPPER(RESPOSTAS!G667)=INDEX(GABARITO!$C:$C,MATCH(TEXT(VALUE(RIGHT($F$1,2)),"00")&amp;"|"&amp;IF(AND(VALUE(RIGHT($F$1,2))&gt;=57,VALUE(RIGHT($F$1,2))&lt;=63),$D667,"COMUM"),GABARITO!$D:$D,0)),1,0))</f>
        <v/>
      </c>
      <c r="G667" t="str">
        <f>IF(RESPOSTAS!H667="","",IF(UPPER(RESPOSTAS!H667)=INDEX(GABARITO!$C:$C,MATCH(TEXT(VALUE(RIGHT($G$1,2)),"00")&amp;"|"&amp;IF(AND(VALUE(RIGHT($G$1,2))&gt;=57,VALUE(RIGHT($G$1,2))&lt;=63),$D667,"COMUM"),GABARITO!$D:$D,0)),1,0))</f>
        <v/>
      </c>
      <c r="H667" t="str">
        <f>IF(RESPOSTAS!I667="","",IF(UPPER(RESPOSTAS!I667)=INDEX(GABARITO!$C:$C,MATCH(TEXT(VALUE(RIGHT($H$1,2)),"00")&amp;"|"&amp;IF(AND(VALUE(RIGHT($H$1,2))&gt;=57,VALUE(RIGHT($H$1,2))&lt;=63),$D667,"COMUM"),GABARITO!$D:$D,0)),1,0))</f>
        <v/>
      </c>
      <c r="I667" t="str">
        <f>IF(RESPOSTAS!J667="","",IF(UPPER(RESPOSTAS!J667)=INDEX(GABARITO!$C:$C,MATCH(TEXT(VALUE(RIGHT($I$1,2)),"00")&amp;"|"&amp;IF(AND(VALUE(RIGHT($I$1,2))&gt;=57,VALUE(RIGHT($I$1,2))&lt;=63),$D667,"COMUM"),GABARITO!$D:$D,0)),1,0))</f>
        <v/>
      </c>
      <c r="J667" t="str">
        <f>IF(RESPOSTAS!K667="","",IF(UPPER(RESPOSTAS!K667)=INDEX(GABARITO!$C:$C,MATCH(TEXT(VALUE(RIGHT($J$1,2)),"00")&amp;"|"&amp;IF(AND(VALUE(RIGHT($J$1,2))&gt;=57,VALUE(RIGHT($J$1,2))&lt;=63),$D667,"COMUM"),GABARITO!$D:$D,0)),1,0))</f>
        <v/>
      </c>
      <c r="K667" t="str">
        <f>IF(RESPOSTAS!L667="","",IF(UPPER(RESPOSTAS!L667)=INDEX(GABARITO!$C:$C,MATCH(TEXT(VALUE(RIGHT($K$1,2)),"00")&amp;"|"&amp;IF(AND(VALUE(RIGHT($K$1,2))&gt;=57,VALUE(RIGHT($K$1,2))&lt;=63),$D667,"COMUM"),GABARITO!$D:$D,0)),1,0))</f>
        <v/>
      </c>
      <c r="L667" t="str">
        <f>IF(RESPOSTAS!M667="","",IF(UPPER(RESPOSTAS!M667)=INDEX(GABARITO!$C:$C,MATCH(TEXT(VALUE(RIGHT($L$1,2)),"00")&amp;"|"&amp;IF(AND(VALUE(RIGHT($L$1,2))&gt;=57,VALUE(RIGHT($L$1,2))&lt;=63),$D667,"COMUM"),GABARITO!$D:$D,0)),1,0))</f>
        <v/>
      </c>
      <c r="M667" t="str">
        <f>IF(RESPOSTAS!N667="","",IF(UPPER(RESPOSTAS!N667)=INDEX(GABARITO!$C:$C,MATCH(TEXT(VALUE(RIGHT($M$1,2)),"00")&amp;"|"&amp;IF(AND(VALUE(RIGHT($M$1,2))&gt;=57,VALUE(RIGHT($M$1,2))&lt;=63),$D667,"COMUM"),GABARITO!$D:$D,0)),1,0))</f>
        <v/>
      </c>
      <c r="N667" t="str">
        <f>IF(RESPOSTAS!O667="","",IF(UPPER(RESPOSTAS!O667)=INDEX(GABARITO!$C:$C,MATCH(TEXT(VALUE(RIGHT($E$1,2)),"00")&amp;"|"&amp;IF(AND(VALUE(RIGHT($E$1,2))&gt;=57,VALUE(RIGHT($E$1,2))&lt;=63),$D667,"COMUM"),GABARITO!$D:$D,0)),1,0))</f>
        <v/>
      </c>
      <c r="O667" t="str">
        <f>IF(RESPOSTAS!P667="","",IF(UPPER(RESPOSTAS!P667)=INDEX(GABARITO!$C:$C,MATCH(TEXT(VALUE(RIGHT($O$1,2)),"00")&amp;"|"&amp;IF(AND(VALUE(RIGHT($O$1,2))&gt;=57,VALUE(RIGHT($O$1,2))&lt;=63),$D667,"COMUM"),GABARITO!$D:$D,0)),1,0))</f>
        <v/>
      </c>
      <c r="P667" t="str">
        <f>IF(RESPOSTAS!Q667="","",IF(UPPER(RESPOSTAS!Q667)=INDEX(GABARITO!$C:$C,MATCH(TEXT(VALUE(RIGHT($P$1,2)),"00")&amp;"|"&amp;IF(AND(VALUE(RIGHT($P$1,2))&gt;=57,VALUE(RIGHT($P$1,2))&lt;=63),$D667,"COMUM"),GABARITO!$D:$D,0)),1,0))</f>
        <v/>
      </c>
      <c r="Q667" t="str">
        <f>IF(RESPOSTAS!R667="","",IF(UPPER(RESPOSTAS!R667)=INDEX(GABARITO!$C:$C,MATCH(TEXT(VALUE(RIGHT($Q$1,2)),"00")&amp;"|"&amp;IF(AND(VALUE(RIGHT($Q$1,2))&gt;=57,VALUE(RIGHT($Q$1,2))&lt;=63),$D667,"COMUM"),GABARITO!$D:$D,0)),1,0))</f>
        <v/>
      </c>
      <c r="R667" t="str">
        <f>IF(RESPOSTAS!S667="","",IF(UPPER(RESPOSTAS!S667)=INDEX(GABARITO!$C:$C,MATCH(TEXT(VALUE(RIGHT($R$1,2)),"00")&amp;"|"&amp;IF(AND(VALUE(RIGHT($R$1,2))&gt;=57,VALUE(RIGHT($R$1,2))&lt;=63),$D667,"COMUM"),GABARITO!$D:$D,0)),1,0))</f>
        <v/>
      </c>
      <c r="S667" t="str">
        <f>IF(RESPOSTAS!T667="","",IF(UPPER(RESPOSTAS!T667)=INDEX(GABARITO!$C:$C,MATCH(TEXT(VALUE(RIGHT($S$1,2)),"00")&amp;"|"&amp;IF(AND(VALUE(RIGHT($S$1,2))&gt;=57,VALUE(RIGHT($S$1,2))&lt;=63),$D667,"COMUM"),GABARITO!$D:$D,0)),1,0))</f>
        <v/>
      </c>
      <c r="T667" t="str">
        <f>IF(RESPOSTAS!U667="","",IF(UPPER(RESPOSTAS!U667)=INDEX(GABARITO!$C:$C,MATCH(TEXT(VALUE(RIGHT($T$1,2)),"00")&amp;"|"&amp;IF(AND(VALUE(RIGHT($T$1,2))&gt;=57,VALUE(RIGHT($T$1,2))&lt;=63),$D667,"COMUM"),GABARITO!$D:$D,0)),1,0))</f>
        <v/>
      </c>
      <c r="U667" t="str">
        <f>IF(RESPOSTAS!V667="","",IF(UPPER(RESPOSTAS!V667)=INDEX(GABARITO!$C:$C,MATCH(TEXT(VALUE(RIGHT($U$1,2)),"00")&amp;"|"&amp;IF(AND(VALUE(RIGHT($U$1,2))&gt;=57,VALUE(RIGHT($U$1,2))&lt;=63),$D667,"COMUM"),GABARITO!$D:$D,0)),1,0))</f>
        <v/>
      </c>
      <c r="V667" t="str">
        <f>IF(RESPOSTAS!W667="","",IF(UPPER(RESPOSTAS!W667)=INDEX(GABARITO!$C:$C,MATCH(TEXT(VALUE(RIGHT($E$1,2)),"00")&amp;"|"&amp;IF(AND(VALUE(RIGHT($E$1,2))&gt;=57,VALUE(RIGHT($E$1,2))&lt;=63),$D667,"COMUM"),GABARITO!$D:$D,0)),1,0))</f>
        <v/>
      </c>
      <c r="W667" t="str">
        <f>IF(RESPOSTAS!X667="","",IF(UPPER(RESPOSTAS!X667)=INDEX(GABARITO!$C:$C,MATCH(TEXT(VALUE(RIGHT($W$1,2)),"00")&amp;"|"&amp;IF(AND(VALUE(RIGHT($W$1,2))&gt;=57,VALUE(RIGHT($W$1,2))&lt;=63),$D667,"COMUM"),GABARITO!$D:$D,0)),1,0))</f>
        <v/>
      </c>
      <c r="X667" t="str">
        <f>IF(RESPOSTAS!Y667="","",IF(UPPER(RESPOSTAS!Y667)=INDEX(GABARITO!$C:$C,MATCH(TEXT(VALUE(RIGHT($X$1,2)),"00")&amp;"|"&amp;IF(AND(VALUE(RIGHT($X$1,2))&gt;=57,VALUE(RIGHT($X$1,2))&lt;=63),$D667,"COMUM"),GABARITO!$D:$D,0)),1,0))</f>
        <v/>
      </c>
      <c r="Y667" t="str">
        <f>IF(RESPOSTAS!Z667="","",IF(UPPER(RESPOSTAS!Z667)=INDEX(GABARITO!$C:$C,MATCH(TEXT(VALUE(RIGHT($Y$1,2)),"00")&amp;"|"&amp;IF(AND(VALUE(RIGHT($Y$1,2))&gt;=57,VALUE(RIGHT($Y$1,2))&lt;=63),$D667,"COMUM"),GABARITO!$D:$D,0)),1,0))</f>
        <v/>
      </c>
      <c r="Z667" t="str">
        <f>IF(RESPOSTAS!AA667="","",IF(UPPER(RESPOSTAS!AA667)=INDEX(GABARITO!$C:$C,MATCH(TEXT(VALUE(RIGHT($Z$1,2)),"00")&amp;"|"&amp;IF(AND(VALUE(RIGHT($Z$1,2))&gt;=57,VALUE(RIGHT($Z$1,2))&lt;=63),$D667,"COMUM"),GABARITO!$D:$D,0)),1,0))</f>
        <v/>
      </c>
      <c r="AA667" t="str">
        <f>IF(RESPOSTAS!AB667="","",IF(UPPER(RESPOSTAS!AB667)=INDEX(GABARITO!$C:$C,MATCH(TEXT(VALUE(RIGHT($AA$1,2)),"00")&amp;"|"&amp;IF(AND(VALUE(RIGHT($AA$1,2))&gt;=57,VALUE(RIGHT($AA$1,2))&lt;=63),$D667,"COMUM"),GABARITO!$D:$D,0)),1,0))</f>
        <v/>
      </c>
      <c r="AB667" t="str">
        <f>IF(RESPOSTAS!AC667="","",IF(UPPER(RESPOSTAS!AC667)=INDEX(GABARITO!$C:$C,MATCH(TEXT(VALUE(RIGHT($AB$1,2)),"00")&amp;"|"&amp;IF(AND(VALUE(RIGHT($AB$1,2))&gt;=57,VALUE(RIGHT($AB$1,2))&lt;=63),$D667,"COMUM"),GABARITO!$D:$D,0)),1,0))</f>
        <v/>
      </c>
      <c r="AC667" t="str">
        <f>IF(RESPOSTAS!AD667="","",IF(UPPER(RESPOSTAS!AD667)=INDEX(GABARITO!$C:$C,MATCH(TEXT(VALUE(RIGHT($AC$1,2)),"00")&amp;"|"&amp;IF(AND(VALUE(RIGHT($AC$1,2))&gt;=57,VALUE(RIGHT($AC$1,2))&lt;=63),$D667,"COMUM"),GABARITO!$D:$D,0)),1,0))</f>
        <v/>
      </c>
      <c r="AD667" t="str">
        <f>IF(RESPOSTAS!AE667="","",IF(UPPER(RESPOSTAS!AE667)=INDEX(GABARITO!$C:$C,MATCH(TEXT(VALUE(RIGHT($AD$1,2)),"00")&amp;"|"&amp;IF(AND(VALUE(RIGHT($AD$1,2))&gt;=57,VALUE(RIGHT($AD$1,2))&lt;=63),$D667,"COMUM"),GABARITO!$D:$D,0)),1,0))</f>
        <v/>
      </c>
      <c r="AE667" t="str">
        <f>IF(RESPOSTAS!AF667="","",IF(UPPER(RESPOSTAS!AF667)=INDEX(GABARITO!$C:$C,MATCH(TEXT(VALUE(RIGHT($AE$1,2)),"00")&amp;"|"&amp;IF(AND(VALUE(RIGHT($AE$1,2))&gt;=57,VALUE(RIGHT($AE$1,2))&lt;=63),$D667,"COMUM"),GABARITO!$D:$D,0)),1,0))</f>
        <v/>
      </c>
      <c r="AF667" t="str">
        <f>IF(RESPOSTAS!AG667="","",IF(UPPER(RESPOSTAS!AG667)=INDEX(GABARITO!$C:$C,MATCH(TEXT(VALUE(RIGHT($AF$1,2)),"00")&amp;"|"&amp;IF(AND(VALUE(RIGHT($AF$1,2))&gt;=57,VALUE(RIGHT($AF$1,2))&lt;=63),$D667,"COMUM"),GABARITO!$D:$D,0)),1,0))</f>
        <v/>
      </c>
      <c r="AG667" t="str">
        <f>IF(RESPOSTAS!AH667="","",IF(UPPER(RESPOSTAS!AH667)=INDEX(GABARITO!$C:$C,MATCH(TEXT(VALUE(RIGHT($AG$1,2)),"00")&amp;"|"&amp;IF(AND(VALUE(RIGHT($AG$1,2))&gt;=57,VALUE(RIGHT($AG$1,2))&lt;=63),$D667,"COMUM"),GABARITO!$D:$D,0)),1,0))</f>
        <v/>
      </c>
      <c r="AH667" t="str">
        <f>IF(RESPOSTAS!AI667="","",IF(UPPER(RESPOSTAS!AI667)=INDEX(GABARITO!$C:$C,MATCH(TEXT(VALUE(RIGHT($AH$1,2)),"00")&amp;"|"&amp;IF(AND(VALUE(RIGHT($AH$1,2))&gt;=57,VALUE(RIGHT($AH$1,2))&lt;=63),$D667,"COMUM"),GABARITO!$D:$D,0)),1,0))</f>
        <v/>
      </c>
      <c r="AI667" t="str">
        <f>IF(RESPOSTAS!AJ667="","",IF(UPPER(RESPOSTAS!AJ667)=INDEX(GABARITO!$C:$C,MATCH(TEXT(VALUE(RIGHT($AI$1,2)),"00")&amp;"|"&amp;IF(AND(VALUE(RIGHT($AI$1,2))&gt;=57,VALUE(RIGHT($AI$1,2))&lt;=63),$D667,"COMUM"),GABARITO!$D:$D,0)),1,0))</f>
        <v/>
      </c>
      <c r="AJ667" t="str">
        <f>IF(RESPOSTAS!AK667="","",IF(UPPER(RESPOSTAS!AK667)=INDEX(GABARITO!$C:$C,MATCH(TEXT(VALUE(RIGHT($AJ$1,2)),"00")&amp;"|"&amp;IF(AND(VALUE(RIGHT($AJ$1,2))&gt;=57,VALUE(RIGHT($AJ$1,2))&lt;=63),$D667,"COMUM"),GABARITO!$D:$D,0)),1,0))</f>
        <v/>
      </c>
      <c r="AK667" t="str">
        <f>IF(RESPOSTAS!AL667="","",IF(UPPER(RESPOSTAS!AL667)=INDEX(GABARITO!$C:$C,MATCH(TEXT(VALUE(RIGHT($AK$1,2)),"00")&amp;"|"&amp;IF(AND(VALUE(RIGHT($AK$1,2))&gt;=57,VALUE(RIGHT($AK$1,2))&lt;=63),$D667,"COMUM"),GABARITO!$D:$D,0)),1,0))</f>
        <v/>
      </c>
      <c r="AL667" t="str">
        <f>IF(RESPOSTAS!AM667="","",IF(UPPER(RESPOSTAS!AM667)=INDEX(GABARITO!$C:$C,MATCH(TEXT(VALUE(RIGHT($AL$1,2)),"00")&amp;"|"&amp;IF(AND(VALUE(RIGHT($AL$1,2))&gt;=57,VALUE(RIGHT($AL$1,2))&lt;=63),$D667,"COMUM"),GABARITO!$D:$D,0)),1,0))</f>
        <v/>
      </c>
      <c r="AM667" t="str">
        <f>IF(RESPOSTAS!AN667="","",IF(UPPER(RESPOSTAS!AN667)=INDEX(GABARITO!$C:$C,MATCH(TEXT(VALUE(RIGHT($AM$1,2)),"00")&amp;"|"&amp;IF(AND(VALUE(RIGHT($AM$1,2))&gt;=57,VALUE(RIGHT($AM$1,2))&lt;=63),$D667,"COMUM"),GABARITO!$D:$D,0)),1,0))</f>
        <v/>
      </c>
      <c r="AN667" t="str">
        <f>IF(RESPOSTAS!AO667="","",IF(UPPER(RESPOSTAS!AO667)=INDEX(GABARITO!$C:$C,MATCH(TEXT(VALUE(RIGHT($AN$1,2)),"00")&amp;"|"&amp;IF(AND(VALUE(RIGHT($AN$1,2))&gt;=57,VALUE(RIGHT($AN$1,2))&lt;=63),$D667,"COMUM"),GABARITO!$D:$D,0)),1,0))</f>
        <v/>
      </c>
      <c r="AO667" t="str">
        <f>IF(RESPOSTAS!AP667="","",IF(UPPER(RESPOSTAS!AP667)=INDEX(GABARITO!$C:$C,MATCH(TEXT(VALUE(RIGHT($AO$1,2)),"00")&amp;"|"&amp;IF(AND(VALUE(RIGHT($AO$1,2))&gt;=57,VALUE(RIGHT($AO$1,2))&lt;=63),$D667,"COMUM"),GABARITO!$D:$D,0)),1,0))</f>
        <v/>
      </c>
      <c r="AP667" t="str">
        <f>IF(RESPOSTAS!AQ667="","",IF(UPPER(RESPOSTAS!AQ667)=INDEX(GABARITO!$C:$C,MATCH(TEXT(VALUE(RIGHT($AP$1,2)),"00")&amp;"|"&amp;IF(AND(VALUE(RIGHT($AP$1,2))&gt;=57,VALUE(RIGHT($AP$1,2))&lt;=63),$D667,"COMUM"),GABARITO!$D:$D,0)),1,0))</f>
        <v/>
      </c>
      <c r="AQ667" t="str">
        <f>IF(RESPOSTAS!AR667="","",IF(UPPER(RESPOSTAS!AR667)=INDEX(GABARITO!$C:$C,MATCH(TEXT(VALUE(RIGHT($AQ$1,2)),"00")&amp;"|"&amp;IF(AND(VALUE(RIGHT($AQ$1,2))&gt;=57,VALUE(RIGHT($AQ$1,2))&lt;=63),$D667,"COMUM"),GABARITO!$D:$D,0)),1,0))</f>
        <v/>
      </c>
      <c r="AR667" t="str">
        <f>IF(RESPOSTAS!AS667="","",IF(UPPER(RESPOSTAS!AS667)=INDEX(GABARITO!$C:$C,MATCH(TEXT(VALUE(RIGHT($AR$1,2)),"00")&amp;"|"&amp;IF(AND(VALUE(RIGHT($AR$1,2))&gt;=57,VALUE(RIGHT($AR$1,2))&lt;=63),$D667,"COMUM"),GABARITO!$D:$D,0)),1,0))</f>
        <v/>
      </c>
      <c r="AS667" t="str">
        <f>IF(RESPOSTAS!AT667="","",IF(UPPER(RESPOSTAS!AT667)=INDEX(GABARITO!$C:$C,MATCH(TEXT(VALUE(RIGHT($AS$1,2)),"00")&amp;"|"&amp;IF(AND(VALUE(RIGHT($AS$1,2))&gt;=57,VALUE(RIGHT($AS$1,2))&lt;=63),$D667,"COMUM"),GABARITO!$D:$D,0)),1,0))</f>
        <v/>
      </c>
      <c r="AT667" t="str">
        <f>IF(RESPOSTAS!AU667="","",IF(UPPER(RESPOSTAS!AU667)=INDEX(GABARITO!$C:$C,MATCH(TEXT(VALUE(RIGHT($AT$1,2)),"00")&amp;"|"&amp;IF(AND(VALUE(RIGHT($AT$1,2))&gt;=57,VALUE(RIGHT($AT$1,2))&lt;=63),$D667,"COMUM"),GABARITO!$D:$D,0)),1,0))</f>
        <v/>
      </c>
      <c r="AU667" t="str">
        <f>IF(RESPOSTAS!AV667="","",IF(UPPER(RESPOSTAS!AV667)=INDEX(GABARITO!$C:$C,MATCH(TEXT(VALUE(RIGHT($AU$1,2)),"00")&amp;"|"&amp;IF(AND(VALUE(RIGHT($AU$1,2))&gt;=57,VALUE(RIGHT($AU$1,2))&lt;=63),$D667,"COMUM"),GABARITO!$D:$D,0)),1,0))</f>
        <v/>
      </c>
      <c r="AV667" t="str">
        <f>IF(RESPOSTAS!AW667="","",IF(UPPER(RESPOSTAS!AW667)=INDEX(GABARITO!$C:$C,MATCH(TEXT(VALUE(RIGHT($AV$1,2)),"00")&amp;"|"&amp;IF(AND(VALUE(RIGHT($AV$1,2))&gt;=57,VALUE(RIGHT($AV$1,2))&lt;=63),$D667,"COMUM"),GABARITO!$D:$D,0)),1,0))</f>
        <v/>
      </c>
      <c r="AW667" t="str">
        <f>IF(RESPOSTAS!AX667="","",IF(UPPER(RESPOSTAS!AX667)=INDEX(GABARITO!$C:$C,MATCH(TEXT(VALUE(RIGHT($AW$1,2)),"00")&amp;"|"&amp;IF(AND(VALUE(RIGHT($AW$1,2))&gt;=57,VALUE(RIGHT($AW$1,2))&lt;=63),$D667,"COMUM"),GABARITO!$D:$D,0)),1,0))</f>
        <v/>
      </c>
      <c r="AX667" t="str">
        <f>IF(RESPOSTAS!AY667="","",IF(UPPER(RESPOSTAS!AY667)=INDEX(GABARITO!$C:$C,MATCH(TEXT(VALUE(RIGHT($AX$1,2)),"00")&amp;"|"&amp;IF(AND(VALUE(RIGHT($AX$1,2))&gt;=57,VALUE(RIGHT($AX$1,2))&lt;=63),$D667,"COMUM"),GABARITO!$D:$D,0)),1,0))</f>
        <v/>
      </c>
      <c r="AY667" t="str">
        <f>IF(RESPOSTAS!AZ667="","",IF(UPPER(RESPOSTAS!AZ667)=INDEX(GABARITO!$C:$C,MATCH(TEXT(VALUE(RIGHT($AY$1,2)),"00")&amp;"|"&amp;IF(AND(VALUE(RIGHT($AY$1,2))&gt;=57,VALUE(RIGHT($AY$1,2))&lt;=63),$D667,"COMUM"),GABARITO!$D:$D,0)),1,0))</f>
        <v/>
      </c>
      <c r="AZ667" t="str">
        <f>IF(RESPOSTAS!BA667="","",IF(UPPER(RESPOSTAS!BA667)=INDEX(GABARITO!$C:$C,MATCH(TEXT(VALUE(RIGHT($AZ$1,2)),"00")&amp;"|"&amp;IF(AND(VALUE(RIGHT($AZ$1,2))&gt;=57,VALUE(RIGHT($AZ$1,2))&lt;=63),$D667,"COMUM"),GABARITO!$D:$D,0)),1,0))</f>
        <v/>
      </c>
      <c r="BA667" t="str">
        <f>IF(RESPOSTAS!BB667="","",IF(UPPER(RESPOSTAS!BB667)=INDEX(GABARITO!$C:$C,MATCH(TEXT(VALUE(RIGHT($BA$1,2)),"00")&amp;"|"&amp;IF(AND(VALUE(RIGHT($BA$1,2))&gt;=57,VALUE(RIGHT($BA$1,2))&lt;=63),$D667,"COMUM"),GABARITO!$D:$D,0)),1,0))</f>
        <v/>
      </c>
      <c r="BB667" t="str">
        <f>IF(RESPOSTAS!BC667="","",IF(UPPER(RESPOSTAS!BC667)=INDEX(GABARITO!$C:$C,MATCH(TEXT(VALUE(RIGHT($BB$1,2)),"00")&amp;"|"&amp;IF(AND(VALUE(RIGHT($BB$1,2))&gt;=57,VALUE(RIGHT($BB$1,2))&lt;=63),$D667,"COMUM"),GABARITO!$D:$D,0)),1,0))</f>
        <v/>
      </c>
      <c r="BC667" t="str">
        <f>IF(RESPOSTAS!BD667="","",IF(UPPER(RESPOSTAS!BD667)=INDEX(GABARITO!$C:$C,MATCH(TEXT(VALUE(RIGHT($BC$1,2)),"00")&amp;"|"&amp;IF(AND(VALUE(RIGHT($BC$1,2))&gt;=57,VALUE(RIGHT($BC$1,2))&lt;=63),$D667,"COMUM"),GABARITO!$D:$D,0)),1,0))</f>
        <v/>
      </c>
      <c r="BD667" t="str">
        <f>IF(RESPOSTAS!BE667="","",IF(UPPER(RESPOSTAS!BE667)=INDEX(GABARITO!$C:$C,MATCH(TEXT(VALUE(RIGHT($BD$1,2)),"00")&amp;"|"&amp;IF(AND(VALUE(RIGHT($BD$1,2))&gt;=57,VALUE(RIGHT($BD$1,2))&lt;=63),$D667,"COMUM"),GABARITO!$D:$D,0)),1,0))</f>
        <v/>
      </c>
      <c r="BE667" t="str">
        <f>IF(RESPOSTAS!BF667="","",IF(UPPER(RESPOSTAS!BF667)=INDEX(GABARITO!$C:$C,MATCH(TEXT(VALUE(RIGHT($BE$1,2)),"00")&amp;"|"&amp;IF(AND(VALUE(RIGHT($BE$1,2))&gt;=57,VALUE(RIGHT($BE$1,2))&lt;=63),$D667,"COMUM"),GABARITO!$D:$D,0)),1,0))</f>
        <v/>
      </c>
      <c r="BF667" t="str">
        <f>IF(RESPOSTAS!BG667="","",IF(UPPER(RESPOSTAS!BG667)=INDEX(GABARITO!$C:$C,MATCH(TEXT(VALUE(RIGHT($BF$1,2)),"00")&amp;"|"&amp;IF(AND(VALUE(RIGHT($BF$1,2))&gt;=57,VALUE(RIGHT($BF$1,2))&lt;=63),$D667,"COMUM"),GABARITO!$D:$D,0)),1,0))</f>
        <v/>
      </c>
      <c r="BG667" t="str">
        <f>IF(RESPOSTAS!BH667="","",IF(UPPER(RESPOSTAS!BH667)=INDEX(GABARITO!$C:$C,MATCH(TEXT(VALUE(RIGHT($BG$1,2)),"00")&amp;"|"&amp;IF(AND(VALUE(RIGHT($BG$1,2))&gt;=57,VALUE(RIGHT($BG$1,2))&lt;=63),$D667,"COMUM"),GABARITO!$D:$D,0)),1,0))</f>
        <v/>
      </c>
      <c r="BH667" t="str">
        <f>IF(RESPOSTAS!BI667="","",IF(UPPER(RESPOSTAS!BI667)=INDEX(GABARITO!$C:$C,MATCH(TEXT(VALUE(RIGHT($BH$1,2)),"00")&amp;"|"&amp;IF(AND(VALUE(RIGHT($BH$1,2))&gt;=57,VALUE(RIGHT($BH$1,2))&lt;=63),$D667,"COMUM"),GABARITO!$D:$D,0)),1,0))</f>
        <v/>
      </c>
      <c r="BI667" t="str">
        <f>IF(RESPOSTAS!BJ667="","",IF(UPPER(RESPOSTAS!BJ667)=INDEX(GABARITO!$C:$C,MATCH(TEXT(VALUE(RIGHT($BI$1,2)),"00")&amp;"|"&amp;IF(AND(VALUE(RIGHT($BI$1,2))&gt;=57,VALUE(RIGHT($BI$1,2))&lt;=63),$D667,"COMUM"),GABARITO!$D:$D,0)),1,0))</f>
        <v/>
      </c>
      <c r="BJ667" t="str">
        <f>IF(RESPOSTAS!BK667="","",IF(UPPER(RESPOSTAS!BK667)=INDEX(GABARITO!$C:$C,MATCH(TEXT(VALUE(RIGHT($BJ$1,2)),"00")&amp;"|"&amp;IF(AND(VALUE(RIGHT($BJ$1,2))&gt;=57,VALUE(RIGHT($BJ$1,2))&lt;=63),$D667,"COMUM"),GABARITO!$D:$D,0)),1,0))</f>
        <v/>
      </c>
      <c r="BK667" t="str">
        <f>IF(RESPOSTAS!BL667="","",IF(UPPER(RESPOSTAS!BL667)=INDEX(GABARITO!$C:$C,MATCH(TEXT(VALUE(RIGHT($BK$1,2)),"00")&amp;"|"&amp;IF(AND(VALUE(RIGHT($BK$1,2))&gt;=57,VALUE(RIGHT($BK$1,2))&lt;=63),$D667,"COMUM"),GABARITO!$D:$D,0)),1,0))</f>
        <v/>
      </c>
      <c r="BL667" t="str">
        <f>IF(RESPOSTAS!BM667="","",IF(UPPER(RESPOSTAS!BM667)=INDEX(GABARITO!$C:$C,MATCH(TEXT(VALUE(RIGHT($BL$1,2)),"00")&amp;"|"&amp;IF(AND(VALUE(RIGHT($BL$1,2))&gt;=57,VALUE(RIGHT($BL$1,2))&lt;=63),$D667,"COMUM"),GABARITO!$D:$D,0)),1,0))</f>
        <v/>
      </c>
      <c r="BM667" t="str">
        <f>IF(RESPOSTAS!BN667="","",IF(UPPER(RESPOSTAS!BN667)=INDEX(GABARITO!$C:$C,MATCH(TEXT(VALUE(RIGHT($BM$1,2)),"00")&amp;"|"&amp;IF(AND(VALUE(RIGHT($BM$1,2))&gt;=57,VALUE(RIGHT($BM$1,2))&lt;=63),$D667,"COMUM"),GABARITO!$D:$D,0)),1,0))</f>
        <v/>
      </c>
      <c r="BN667" t="str">
        <f>IF(RESPOSTAS!BO667="","",IF(UPPER(RESPOSTAS!BO667)=INDEX(GABARITO!$C:$C,MATCH(TEXT(VALUE(RIGHT($BN$1,2)),"00")&amp;"|"&amp;IF(AND(VALUE(RIGHT($BN$1,2))&gt;=57,VALUE(RIGHT($BN$1,2))&lt;=63),$D667,"COMUM"),GABARITO!$D:$D,0)),1,0))</f>
        <v/>
      </c>
      <c r="BO667" t="str">
        <f>IF(RESPOSTAS!BP667="","",IF(UPPER(RESPOSTAS!BP667)=INDEX(GABARITO!$C:$C,MATCH(TEXT(VALUE(RIGHT($BO$1,2)),"00")&amp;"|"&amp;IF(AND(VALUE(RIGHT($BO$1,2))&gt;=57,VALUE(RIGHT($BO$1,2))&lt;=63),$D667,"COMUM"),GABARITO!$D:$D,0)),1,0))</f>
        <v/>
      </c>
      <c r="BP667">
        <f>COUNTIF(RESPOSTAS!F667:BP667,"&lt;&gt;")</f>
        <v>0</v>
      </c>
      <c r="BQ667" t="str">
        <f t="shared" si="102"/>
        <v/>
      </c>
      <c r="BR667" s="10" t="str">
        <f t="shared" si="103"/>
        <v/>
      </c>
      <c r="BT667" s="11" t="str">
        <f t="shared" si="105"/>
        <v/>
      </c>
      <c r="BU667" s="11" t="str">
        <f t="shared" si="106"/>
        <v/>
      </c>
      <c r="BV667" s="11" t="str">
        <f t="shared" si="107"/>
        <v/>
      </c>
      <c r="BW667" s="11" t="str">
        <f t="shared" si="108"/>
        <v/>
      </c>
      <c r="BX667" s="11" t="str">
        <f t="shared" si="109"/>
        <v/>
      </c>
      <c r="BY667" s="11" t="str">
        <f t="shared" si="110"/>
        <v/>
      </c>
      <c r="BZ667" s="3" t="str">
        <f t="shared" si="104"/>
        <v/>
      </c>
    </row>
    <row r="668" spans="1:78" x14ac:dyDescent="0.25">
      <c r="A668" t="str">
        <f>IF(RESPOSTAS!A668="","",RESPOSTAS!A668)</f>
        <v/>
      </c>
      <c r="B668" t="str">
        <f>IF(RESPOSTAS!C668="","",RESPOSTAS!C668)</f>
        <v/>
      </c>
      <c r="C668" t="str">
        <f>IF(RESPOSTAS!D668="","",RESPOSTAS!D668)</f>
        <v/>
      </c>
      <c r="D668" t="str">
        <f>IF(RESPOSTAS!E668="","",RESPOSTAS!E668)</f>
        <v/>
      </c>
      <c r="E668" t="str">
        <f>IF(RESPOSTAS!F668="","",IF(UPPER(RESPOSTAS!F668)=INDEX(GABARITO!$C:$C,MATCH(TEXT(VALUE(RIGHT($E$1,2)),"00")&amp;"|"&amp;IF(AND(VALUE(RIGHT($E$1,2))&gt;=57,VALUE(RIGHT($E$1,2))&lt;=63),$D668,"COMUM"),GABARITO!$D:$D,0)),1,0))</f>
        <v/>
      </c>
      <c r="F668" t="str">
        <f>IF(RESPOSTAS!G668="","",IF(UPPER(RESPOSTAS!G668)=INDEX(GABARITO!$C:$C,MATCH(TEXT(VALUE(RIGHT($F$1,2)),"00")&amp;"|"&amp;IF(AND(VALUE(RIGHT($F$1,2))&gt;=57,VALUE(RIGHT($F$1,2))&lt;=63),$D668,"COMUM"),GABARITO!$D:$D,0)),1,0))</f>
        <v/>
      </c>
      <c r="G668" t="str">
        <f>IF(RESPOSTAS!H668="","",IF(UPPER(RESPOSTAS!H668)=INDEX(GABARITO!$C:$C,MATCH(TEXT(VALUE(RIGHT($G$1,2)),"00")&amp;"|"&amp;IF(AND(VALUE(RIGHT($G$1,2))&gt;=57,VALUE(RIGHT($G$1,2))&lt;=63),$D668,"COMUM"),GABARITO!$D:$D,0)),1,0))</f>
        <v/>
      </c>
      <c r="H668" t="str">
        <f>IF(RESPOSTAS!I668="","",IF(UPPER(RESPOSTAS!I668)=INDEX(GABARITO!$C:$C,MATCH(TEXT(VALUE(RIGHT($H$1,2)),"00")&amp;"|"&amp;IF(AND(VALUE(RIGHT($H$1,2))&gt;=57,VALUE(RIGHT($H$1,2))&lt;=63),$D668,"COMUM"),GABARITO!$D:$D,0)),1,0))</f>
        <v/>
      </c>
      <c r="I668" t="str">
        <f>IF(RESPOSTAS!J668="","",IF(UPPER(RESPOSTAS!J668)=INDEX(GABARITO!$C:$C,MATCH(TEXT(VALUE(RIGHT($I$1,2)),"00")&amp;"|"&amp;IF(AND(VALUE(RIGHT($I$1,2))&gt;=57,VALUE(RIGHT($I$1,2))&lt;=63),$D668,"COMUM"),GABARITO!$D:$D,0)),1,0))</f>
        <v/>
      </c>
      <c r="J668" t="str">
        <f>IF(RESPOSTAS!K668="","",IF(UPPER(RESPOSTAS!K668)=INDEX(GABARITO!$C:$C,MATCH(TEXT(VALUE(RIGHT($J$1,2)),"00")&amp;"|"&amp;IF(AND(VALUE(RIGHT($J$1,2))&gt;=57,VALUE(RIGHT($J$1,2))&lt;=63),$D668,"COMUM"),GABARITO!$D:$D,0)),1,0))</f>
        <v/>
      </c>
      <c r="K668" t="str">
        <f>IF(RESPOSTAS!L668="","",IF(UPPER(RESPOSTAS!L668)=INDEX(GABARITO!$C:$C,MATCH(TEXT(VALUE(RIGHT($K$1,2)),"00")&amp;"|"&amp;IF(AND(VALUE(RIGHT($K$1,2))&gt;=57,VALUE(RIGHT($K$1,2))&lt;=63),$D668,"COMUM"),GABARITO!$D:$D,0)),1,0))</f>
        <v/>
      </c>
      <c r="L668" t="str">
        <f>IF(RESPOSTAS!M668="","",IF(UPPER(RESPOSTAS!M668)=INDEX(GABARITO!$C:$C,MATCH(TEXT(VALUE(RIGHT($L$1,2)),"00")&amp;"|"&amp;IF(AND(VALUE(RIGHT($L$1,2))&gt;=57,VALUE(RIGHT($L$1,2))&lt;=63),$D668,"COMUM"),GABARITO!$D:$D,0)),1,0))</f>
        <v/>
      </c>
      <c r="M668" t="str">
        <f>IF(RESPOSTAS!N668="","",IF(UPPER(RESPOSTAS!N668)=INDEX(GABARITO!$C:$C,MATCH(TEXT(VALUE(RIGHT($M$1,2)),"00")&amp;"|"&amp;IF(AND(VALUE(RIGHT($M$1,2))&gt;=57,VALUE(RIGHT($M$1,2))&lt;=63),$D668,"COMUM"),GABARITO!$D:$D,0)),1,0))</f>
        <v/>
      </c>
      <c r="N668" t="str">
        <f>IF(RESPOSTAS!O668="","",IF(UPPER(RESPOSTAS!O668)=INDEX(GABARITO!$C:$C,MATCH(TEXT(VALUE(RIGHT($E$1,2)),"00")&amp;"|"&amp;IF(AND(VALUE(RIGHT($E$1,2))&gt;=57,VALUE(RIGHT($E$1,2))&lt;=63),$D668,"COMUM"),GABARITO!$D:$D,0)),1,0))</f>
        <v/>
      </c>
      <c r="O668" t="str">
        <f>IF(RESPOSTAS!P668="","",IF(UPPER(RESPOSTAS!P668)=INDEX(GABARITO!$C:$C,MATCH(TEXT(VALUE(RIGHT($O$1,2)),"00")&amp;"|"&amp;IF(AND(VALUE(RIGHT($O$1,2))&gt;=57,VALUE(RIGHT($O$1,2))&lt;=63),$D668,"COMUM"),GABARITO!$D:$D,0)),1,0))</f>
        <v/>
      </c>
      <c r="P668" t="str">
        <f>IF(RESPOSTAS!Q668="","",IF(UPPER(RESPOSTAS!Q668)=INDEX(GABARITO!$C:$C,MATCH(TEXT(VALUE(RIGHT($P$1,2)),"00")&amp;"|"&amp;IF(AND(VALUE(RIGHT($P$1,2))&gt;=57,VALUE(RIGHT($P$1,2))&lt;=63),$D668,"COMUM"),GABARITO!$D:$D,0)),1,0))</f>
        <v/>
      </c>
      <c r="Q668" t="str">
        <f>IF(RESPOSTAS!R668="","",IF(UPPER(RESPOSTAS!R668)=INDEX(GABARITO!$C:$C,MATCH(TEXT(VALUE(RIGHT($Q$1,2)),"00")&amp;"|"&amp;IF(AND(VALUE(RIGHT($Q$1,2))&gt;=57,VALUE(RIGHT($Q$1,2))&lt;=63),$D668,"COMUM"),GABARITO!$D:$D,0)),1,0))</f>
        <v/>
      </c>
      <c r="R668" t="str">
        <f>IF(RESPOSTAS!S668="","",IF(UPPER(RESPOSTAS!S668)=INDEX(GABARITO!$C:$C,MATCH(TEXT(VALUE(RIGHT($R$1,2)),"00")&amp;"|"&amp;IF(AND(VALUE(RIGHT($R$1,2))&gt;=57,VALUE(RIGHT($R$1,2))&lt;=63),$D668,"COMUM"),GABARITO!$D:$D,0)),1,0))</f>
        <v/>
      </c>
      <c r="S668" t="str">
        <f>IF(RESPOSTAS!T668="","",IF(UPPER(RESPOSTAS!T668)=INDEX(GABARITO!$C:$C,MATCH(TEXT(VALUE(RIGHT($S$1,2)),"00")&amp;"|"&amp;IF(AND(VALUE(RIGHT($S$1,2))&gt;=57,VALUE(RIGHT($S$1,2))&lt;=63),$D668,"COMUM"),GABARITO!$D:$D,0)),1,0))</f>
        <v/>
      </c>
      <c r="T668" t="str">
        <f>IF(RESPOSTAS!U668="","",IF(UPPER(RESPOSTAS!U668)=INDEX(GABARITO!$C:$C,MATCH(TEXT(VALUE(RIGHT($T$1,2)),"00")&amp;"|"&amp;IF(AND(VALUE(RIGHT($T$1,2))&gt;=57,VALUE(RIGHT($T$1,2))&lt;=63),$D668,"COMUM"),GABARITO!$D:$D,0)),1,0))</f>
        <v/>
      </c>
      <c r="U668" t="str">
        <f>IF(RESPOSTAS!V668="","",IF(UPPER(RESPOSTAS!V668)=INDEX(GABARITO!$C:$C,MATCH(TEXT(VALUE(RIGHT($U$1,2)),"00")&amp;"|"&amp;IF(AND(VALUE(RIGHT($U$1,2))&gt;=57,VALUE(RIGHT($U$1,2))&lt;=63),$D668,"COMUM"),GABARITO!$D:$D,0)),1,0))</f>
        <v/>
      </c>
      <c r="V668" t="str">
        <f>IF(RESPOSTAS!W668="","",IF(UPPER(RESPOSTAS!W668)=INDEX(GABARITO!$C:$C,MATCH(TEXT(VALUE(RIGHT($E$1,2)),"00")&amp;"|"&amp;IF(AND(VALUE(RIGHT($E$1,2))&gt;=57,VALUE(RIGHT($E$1,2))&lt;=63),$D668,"COMUM"),GABARITO!$D:$D,0)),1,0))</f>
        <v/>
      </c>
      <c r="W668" t="str">
        <f>IF(RESPOSTAS!X668="","",IF(UPPER(RESPOSTAS!X668)=INDEX(GABARITO!$C:$C,MATCH(TEXT(VALUE(RIGHT($W$1,2)),"00")&amp;"|"&amp;IF(AND(VALUE(RIGHT($W$1,2))&gt;=57,VALUE(RIGHT($W$1,2))&lt;=63),$D668,"COMUM"),GABARITO!$D:$D,0)),1,0))</f>
        <v/>
      </c>
      <c r="X668" t="str">
        <f>IF(RESPOSTAS!Y668="","",IF(UPPER(RESPOSTAS!Y668)=INDEX(GABARITO!$C:$C,MATCH(TEXT(VALUE(RIGHT($X$1,2)),"00")&amp;"|"&amp;IF(AND(VALUE(RIGHT($X$1,2))&gt;=57,VALUE(RIGHT($X$1,2))&lt;=63),$D668,"COMUM"),GABARITO!$D:$D,0)),1,0))</f>
        <v/>
      </c>
      <c r="Y668" t="str">
        <f>IF(RESPOSTAS!Z668="","",IF(UPPER(RESPOSTAS!Z668)=INDEX(GABARITO!$C:$C,MATCH(TEXT(VALUE(RIGHT($Y$1,2)),"00")&amp;"|"&amp;IF(AND(VALUE(RIGHT($Y$1,2))&gt;=57,VALUE(RIGHT($Y$1,2))&lt;=63),$D668,"COMUM"),GABARITO!$D:$D,0)),1,0))</f>
        <v/>
      </c>
      <c r="Z668" t="str">
        <f>IF(RESPOSTAS!AA668="","",IF(UPPER(RESPOSTAS!AA668)=INDEX(GABARITO!$C:$C,MATCH(TEXT(VALUE(RIGHT($Z$1,2)),"00")&amp;"|"&amp;IF(AND(VALUE(RIGHT($Z$1,2))&gt;=57,VALUE(RIGHT($Z$1,2))&lt;=63),$D668,"COMUM"),GABARITO!$D:$D,0)),1,0))</f>
        <v/>
      </c>
      <c r="AA668" t="str">
        <f>IF(RESPOSTAS!AB668="","",IF(UPPER(RESPOSTAS!AB668)=INDEX(GABARITO!$C:$C,MATCH(TEXT(VALUE(RIGHT($AA$1,2)),"00")&amp;"|"&amp;IF(AND(VALUE(RIGHT($AA$1,2))&gt;=57,VALUE(RIGHT($AA$1,2))&lt;=63),$D668,"COMUM"),GABARITO!$D:$D,0)),1,0))</f>
        <v/>
      </c>
      <c r="AB668" t="str">
        <f>IF(RESPOSTAS!AC668="","",IF(UPPER(RESPOSTAS!AC668)=INDEX(GABARITO!$C:$C,MATCH(TEXT(VALUE(RIGHT($AB$1,2)),"00")&amp;"|"&amp;IF(AND(VALUE(RIGHT($AB$1,2))&gt;=57,VALUE(RIGHT($AB$1,2))&lt;=63),$D668,"COMUM"),GABARITO!$D:$D,0)),1,0))</f>
        <v/>
      </c>
      <c r="AC668" t="str">
        <f>IF(RESPOSTAS!AD668="","",IF(UPPER(RESPOSTAS!AD668)=INDEX(GABARITO!$C:$C,MATCH(TEXT(VALUE(RIGHT($AC$1,2)),"00")&amp;"|"&amp;IF(AND(VALUE(RIGHT($AC$1,2))&gt;=57,VALUE(RIGHT($AC$1,2))&lt;=63),$D668,"COMUM"),GABARITO!$D:$D,0)),1,0))</f>
        <v/>
      </c>
      <c r="AD668" t="str">
        <f>IF(RESPOSTAS!AE668="","",IF(UPPER(RESPOSTAS!AE668)=INDEX(GABARITO!$C:$C,MATCH(TEXT(VALUE(RIGHT($AD$1,2)),"00")&amp;"|"&amp;IF(AND(VALUE(RIGHT($AD$1,2))&gt;=57,VALUE(RIGHT($AD$1,2))&lt;=63),$D668,"COMUM"),GABARITO!$D:$D,0)),1,0))</f>
        <v/>
      </c>
      <c r="AE668" t="str">
        <f>IF(RESPOSTAS!AF668="","",IF(UPPER(RESPOSTAS!AF668)=INDEX(GABARITO!$C:$C,MATCH(TEXT(VALUE(RIGHT($AE$1,2)),"00")&amp;"|"&amp;IF(AND(VALUE(RIGHT($AE$1,2))&gt;=57,VALUE(RIGHT($AE$1,2))&lt;=63),$D668,"COMUM"),GABARITO!$D:$D,0)),1,0))</f>
        <v/>
      </c>
      <c r="AF668" t="str">
        <f>IF(RESPOSTAS!AG668="","",IF(UPPER(RESPOSTAS!AG668)=INDEX(GABARITO!$C:$C,MATCH(TEXT(VALUE(RIGHT($AF$1,2)),"00")&amp;"|"&amp;IF(AND(VALUE(RIGHT($AF$1,2))&gt;=57,VALUE(RIGHT($AF$1,2))&lt;=63),$D668,"COMUM"),GABARITO!$D:$D,0)),1,0))</f>
        <v/>
      </c>
      <c r="AG668" t="str">
        <f>IF(RESPOSTAS!AH668="","",IF(UPPER(RESPOSTAS!AH668)=INDEX(GABARITO!$C:$C,MATCH(TEXT(VALUE(RIGHT($AG$1,2)),"00")&amp;"|"&amp;IF(AND(VALUE(RIGHT($AG$1,2))&gt;=57,VALUE(RIGHT($AG$1,2))&lt;=63),$D668,"COMUM"),GABARITO!$D:$D,0)),1,0))</f>
        <v/>
      </c>
      <c r="AH668" t="str">
        <f>IF(RESPOSTAS!AI668="","",IF(UPPER(RESPOSTAS!AI668)=INDEX(GABARITO!$C:$C,MATCH(TEXT(VALUE(RIGHT($AH$1,2)),"00")&amp;"|"&amp;IF(AND(VALUE(RIGHT($AH$1,2))&gt;=57,VALUE(RIGHT($AH$1,2))&lt;=63),$D668,"COMUM"),GABARITO!$D:$D,0)),1,0))</f>
        <v/>
      </c>
      <c r="AI668" t="str">
        <f>IF(RESPOSTAS!AJ668="","",IF(UPPER(RESPOSTAS!AJ668)=INDEX(GABARITO!$C:$C,MATCH(TEXT(VALUE(RIGHT($AI$1,2)),"00")&amp;"|"&amp;IF(AND(VALUE(RIGHT($AI$1,2))&gt;=57,VALUE(RIGHT($AI$1,2))&lt;=63),$D668,"COMUM"),GABARITO!$D:$D,0)),1,0))</f>
        <v/>
      </c>
      <c r="AJ668" t="str">
        <f>IF(RESPOSTAS!AK668="","",IF(UPPER(RESPOSTAS!AK668)=INDEX(GABARITO!$C:$C,MATCH(TEXT(VALUE(RIGHT($AJ$1,2)),"00")&amp;"|"&amp;IF(AND(VALUE(RIGHT($AJ$1,2))&gt;=57,VALUE(RIGHT($AJ$1,2))&lt;=63),$D668,"COMUM"),GABARITO!$D:$D,0)),1,0))</f>
        <v/>
      </c>
      <c r="AK668" t="str">
        <f>IF(RESPOSTAS!AL668="","",IF(UPPER(RESPOSTAS!AL668)=INDEX(GABARITO!$C:$C,MATCH(TEXT(VALUE(RIGHT($AK$1,2)),"00")&amp;"|"&amp;IF(AND(VALUE(RIGHT($AK$1,2))&gt;=57,VALUE(RIGHT($AK$1,2))&lt;=63),$D668,"COMUM"),GABARITO!$D:$D,0)),1,0))</f>
        <v/>
      </c>
      <c r="AL668" t="str">
        <f>IF(RESPOSTAS!AM668="","",IF(UPPER(RESPOSTAS!AM668)=INDEX(GABARITO!$C:$C,MATCH(TEXT(VALUE(RIGHT($AL$1,2)),"00")&amp;"|"&amp;IF(AND(VALUE(RIGHT($AL$1,2))&gt;=57,VALUE(RIGHT($AL$1,2))&lt;=63),$D668,"COMUM"),GABARITO!$D:$D,0)),1,0))</f>
        <v/>
      </c>
      <c r="AM668" t="str">
        <f>IF(RESPOSTAS!AN668="","",IF(UPPER(RESPOSTAS!AN668)=INDEX(GABARITO!$C:$C,MATCH(TEXT(VALUE(RIGHT($AM$1,2)),"00")&amp;"|"&amp;IF(AND(VALUE(RIGHT($AM$1,2))&gt;=57,VALUE(RIGHT($AM$1,2))&lt;=63),$D668,"COMUM"),GABARITO!$D:$D,0)),1,0))</f>
        <v/>
      </c>
      <c r="AN668" t="str">
        <f>IF(RESPOSTAS!AO668="","",IF(UPPER(RESPOSTAS!AO668)=INDEX(GABARITO!$C:$C,MATCH(TEXT(VALUE(RIGHT($AN$1,2)),"00")&amp;"|"&amp;IF(AND(VALUE(RIGHT($AN$1,2))&gt;=57,VALUE(RIGHT($AN$1,2))&lt;=63),$D668,"COMUM"),GABARITO!$D:$D,0)),1,0))</f>
        <v/>
      </c>
      <c r="AO668" t="str">
        <f>IF(RESPOSTAS!AP668="","",IF(UPPER(RESPOSTAS!AP668)=INDEX(GABARITO!$C:$C,MATCH(TEXT(VALUE(RIGHT($AO$1,2)),"00")&amp;"|"&amp;IF(AND(VALUE(RIGHT($AO$1,2))&gt;=57,VALUE(RIGHT($AO$1,2))&lt;=63),$D668,"COMUM"),GABARITO!$D:$D,0)),1,0))</f>
        <v/>
      </c>
      <c r="AP668" t="str">
        <f>IF(RESPOSTAS!AQ668="","",IF(UPPER(RESPOSTAS!AQ668)=INDEX(GABARITO!$C:$C,MATCH(TEXT(VALUE(RIGHT($AP$1,2)),"00")&amp;"|"&amp;IF(AND(VALUE(RIGHT($AP$1,2))&gt;=57,VALUE(RIGHT($AP$1,2))&lt;=63),$D668,"COMUM"),GABARITO!$D:$D,0)),1,0))</f>
        <v/>
      </c>
      <c r="AQ668" t="str">
        <f>IF(RESPOSTAS!AR668="","",IF(UPPER(RESPOSTAS!AR668)=INDEX(GABARITO!$C:$C,MATCH(TEXT(VALUE(RIGHT($AQ$1,2)),"00")&amp;"|"&amp;IF(AND(VALUE(RIGHT($AQ$1,2))&gt;=57,VALUE(RIGHT($AQ$1,2))&lt;=63),$D668,"COMUM"),GABARITO!$D:$D,0)),1,0))</f>
        <v/>
      </c>
      <c r="AR668" t="str">
        <f>IF(RESPOSTAS!AS668="","",IF(UPPER(RESPOSTAS!AS668)=INDEX(GABARITO!$C:$C,MATCH(TEXT(VALUE(RIGHT($AR$1,2)),"00")&amp;"|"&amp;IF(AND(VALUE(RIGHT($AR$1,2))&gt;=57,VALUE(RIGHT($AR$1,2))&lt;=63),$D668,"COMUM"),GABARITO!$D:$D,0)),1,0))</f>
        <v/>
      </c>
      <c r="AS668" t="str">
        <f>IF(RESPOSTAS!AT668="","",IF(UPPER(RESPOSTAS!AT668)=INDEX(GABARITO!$C:$C,MATCH(TEXT(VALUE(RIGHT($AS$1,2)),"00")&amp;"|"&amp;IF(AND(VALUE(RIGHT($AS$1,2))&gt;=57,VALUE(RIGHT($AS$1,2))&lt;=63),$D668,"COMUM"),GABARITO!$D:$D,0)),1,0))</f>
        <v/>
      </c>
      <c r="AT668" t="str">
        <f>IF(RESPOSTAS!AU668="","",IF(UPPER(RESPOSTAS!AU668)=INDEX(GABARITO!$C:$C,MATCH(TEXT(VALUE(RIGHT($AT$1,2)),"00")&amp;"|"&amp;IF(AND(VALUE(RIGHT($AT$1,2))&gt;=57,VALUE(RIGHT($AT$1,2))&lt;=63),$D668,"COMUM"),GABARITO!$D:$D,0)),1,0))</f>
        <v/>
      </c>
      <c r="AU668" t="str">
        <f>IF(RESPOSTAS!AV668="","",IF(UPPER(RESPOSTAS!AV668)=INDEX(GABARITO!$C:$C,MATCH(TEXT(VALUE(RIGHT($AU$1,2)),"00")&amp;"|"&amp;IF(AND(VALUE(RIGHT($AU$1,2))&gt;=57,VALUE(RIGHT($AU$1,2))&lt;=63),$D668,"COMUM"),GABARITO!$D:$D,0)),1,0))</f>
        <v/>
      </c>
      <c r="AV668" t="str">
        <f>IF(RESPOSTAS!AW668="","",IF(UPPER(RESPOSTAS!AW668)=INDEX(GABARITO!$C:$C,MATCH(TEXT(VALUE(RIGHT($AV$1,2)),"00")&amp;"|"&amp;IF(AND(VALUE(RIGHT($AV$1,2))&gt;=57,VALUE(RIGHT($AV$1,2))&lt;=63),$D668,"COMUM"),GABARITO!$D:$D,0)),1,0))</f>
        <v/>
      </c>
      <c r="AW668" t="str">
        <f>IF(RESPOSTAS!AX668="","",IF(UPPER(RESPOSTAS!AX668)=INDEX(GABARITO!$C:$C,MATCH(TEXT(VALUE(RIGHT($AW$1,2)),"00")&amp;"|"&amp;IF(AND(VALUE(RIGHT($AW$1,2))&gt;=57,VALUE(RIGHT($AW$1,2))&lt;=63),$D668,"COMUM"),GABARITO!$D:$D,0)),1,0))</f>
        <v/>
      </c>
      <c r="AX668" t="str">
        <f>IF(RESPOSTAS!AY668="","",IF(UPPER(RESPOSTAS!AY668)=INDEX(GABARITO!$C:$C,MATCH(TEXT(VALUE(RIGHT($AX$1,2)),"00")&amp;"|"&amp;IF(AND(VALUE(RIGHT($AX$1,2))&gt;=57,VALUE(RIGHT($AX$1,2))&lt;=63),$D668,"COMUM"),GABARITO!$D:$D,0)),1,0))</f>
        <v/>
      </c>
      <c r="AY668" t="str">
        <f>IF(RESPOSTAS!AZ668="","",IF(UPPER(RESPOSTAS!AZ668)=INDEX(GABARITO!$C:$C,MATCH(TEXT(VALUE(RIGHT($AY$1,2)),"00")&amp;"|"&amp;IF(AND(VALUE(RIGHT($AY$1,2))&gt;=57,VALUE(RIGHT($AY$1,2))&lt;=63),$D668,"COMUM"),GABARITO!$D:$D,0)),1,0))</f>
        <v/>
      </c>
      <c r="AZ668" t="str">
        <f>IF(RESPOSTAS!BA668="","",IF(UPPER(RESPOSTAS!BA668)=INDEX(GABARITO!$C:$C,MATCH(TEXT(VALUE(RIGHT($AZ$1,2)),"00")&amp;"|"&amp;IF(AND(VALUE(RIGHT($AZ$1,2))&gt;=57,VALUE(RIGHT($AZ$1,2))&lt;=63),$D668,"COMUM"),GABARITO!$D:$D,0)),1,0))</f>
        <v/>
      </c>
      <c r="BA668" t="str">
        <f>IF(RESPOSTAS!BB668="","",IF(UPPER(RESPOSTAS!BB668)=INDEX(GABARITO!$C:$C,MATCH(TEXT(VALUE(RIGHT($BA$1,2)),"00")&amp;"|"&amp;IF(AND(VALUE(RIGHT($BA$1,2))&gt;=57,VALUE(RIGHT($BA$1,2))&lt;=63),$D668,"COMUM"),GABARITO!$D:$D,0)),1,0))</f>
        <v/>
      </c>
      <c r="BB668" t="str">
        <f>IF(RESPOSTAS!BC668="","",IF(UPPER(RESPOSTAS!BC668)=INDEX(GABARITO!$C:$C,MATCH(TEXT(VALUE(RIGHT($BB$1,2)),"00")&amp;"|"&amp;IF(AND(VALUE(RIGHT($BB$1,2))&gt;=57,VALUE(RIGHT($BB$1,2))&lt;=63),$D668,"COMUM"),GABARITO!$D:$D,0)),1,0))</f>
        <v/>
      </c>
      <c r="BC668" t="str">
        <f>IF(RESPOSTAS!BD668="","",IF(UPPER(RESPOSTAS!BD668)=INDEX(GABARITO!$C:$C,MATCH(TEXT(VALUE(RIGHT($BC$1,2)),"00")&amp;"|"&amp;IF(AND(VALUE(RIGHT($BC$1,2))&gt;=57,VALUE(RIGHT($BC$1,2))&lt;=63),$D668,"COMUM"),GABARITO!$D:$D,0)),1,0))</f>
        <v/>
      </c>
      <c r="BD668" t="str">
        <f>IF(RESPOSTAS!BE668="","",IF(UPPER(RESPOSTAS!BE668)=INDEX(GABARITO!$C:$C,MATCH(TEXT(VALUE(RIGHT($BD$1,2)),"00")&amp;"|"&amp;IF(AND(VALUE(RIGHT($BD$1,2))&gt;=57,VALUE(RIGHT($BD$1,2))&lt;=63),$D668,"COMUM"),GABARITO!$D:$D,0)),1,0))</f>
        <v/>
      </c>
      <c r="BE668" t="str">
        <f>IF(RESPOSTAS!BF668="","",IF(UPPER(RESPOSTAS!BF668)=INDEX(GABARITO!$C:$C,MATCH(TEXT(VALUE(RIGHT($BE$1,2)),"00")&amp;"|"&amp;IF(AND(VALUE(RIGHT($BE$1,2))&gt;=57,VALUE(RIGHT($BE$1,2))&lt;=63),$D668,"COMUM"),GABARITO!$D:$D,0)),1,0))</f>
        <v/>
      </c>
      <c r="BF668" t="str">
        <f>IF(RESPOSTAS!BG668="","",IF(UPPER(RESPOSTAS!BG668)=INDEX(GABARITO!$C:$C,MATCH(TEXT(VALUE(RIGHT($BF$1,2)),"00")&amp;"|"&amp;IF(AND(VALUE(RIGHT($BF$1,2))&gt;=57,VALUE(RIGHT($BF$1,2))&lt;=63),$D668,"COMUM"),GABARITO!$D:$D,0)),1,0))</f>
        <v/>
      </c>
      <c r="BG668" t="str">
        <f>IF(RESPOSTAS!BH668="","",IF(UPPER(RESPOSTAS!BH668)=INDEX(GABARITO!$C:$C,MATCH(TEXT(VALUE(RIGHT($BG$1,2)),"00")&amp;"|"&amp;IF(AND(VALUE(RIGHT($BG$1,2))&gt;=57,VALUE(RIGHT($BG$1,2))&lt;=63),$D668,"COMUM"),GABARITO!$D:$D,0)),1,0))</f>
        <v/>
      </c>
      <c r="BH668" t="str">
        <f>IF(RESPOSTAS!BI668="","",IF(UPPER(RESPOSTAS!BI668)=INDEX(GABARITO!$C:$C,MATCH(TEXT(VALUE(RIGHT($BH$1,2)),"00")&amp;"|"&amp;IF(AND(VALUE(RIGHT($BH$1,2))&gt;=57,VALUE(RIGHT($BH$1,2))&lt;=63),$D668,"COMUM"),GABARITO!$D:$D,0)),1,0))</f>
        <v/>
      </c>
      <c r="BI668" t="str">
        <f>IF(RESPOSTAS!BJ668="","",IF(UPPER(RESPOSTAS!BJ668)=INDEX(GABARITO!$C:$C,MATCH(TEXT(VALUE(RIGHT($BI$1,2)),"00")&amp;"|"&amp;IF(AND(VALUE(RIGHT($BI$1,2))&gt;=57,VALUE(RIGHT($BI$1,2))&lt;=63),$D668,"COMUM"),GABARITO!$D:$D,0)),1,0))</f>
        <v/>
      </c>
      <c r="BJ668" t="str">
        <f>IF(RESPOSTAS!BK668="","",IF(UPPER(RESPOSTAS!BK668)=INDEX(GABARITO!$C:$C,MATCH(TEXT(VALUE(RIGHT($BJ$1,2)),"00")&amp;"|"&amp;IF(AND(VALUE(RIGHT($BJ$1,2))&gt;=57,VALUE(RIGHT($BJ$1,2))&lt;=63),$D668,"COMUM"),GABARITO!$D:$D,0)),1,0))</f>
        <v/>
      </c>
      <c r="BK668" t="str">
        <f>IF(RESPOSTAS!BL668="","",IF(UPPER(RESPOSTAS!BL668)=INDEX(GABARITO!$C:$C,MATCH(TEXT(VALUE(RIGHT($BK$1,2)),"00")&amp;"|"&amp;IF(AND(VALUE(RIGHT($BK$1,2))&gt;=57,VALUE(RIGHT($BK$1,2))&lt;=63),$D668,"COMUM"),GABARITO!$D:$D,0)),1,0))</f>
        <v/>
      </c>
      <c r="BL668" t="str">
        <f>IF(RESPOSTAS!BM668="","",IF(UPPER(RESPOSTAS!BM668)=INDEX(GABARITO!$C:$C,MATCH(TEXT(VALUE(RIGHT($BL$1,2)),"00")&amp;"|"&amp;IF(AND(VALUE(RIGHT($BL$1,2))&gt;=57,VALUE(RIGHT($BL$1,2))&lt;=63),$D668,"COMUM"),GABARITO!$D:$D,0)),1,0))</f>
        <v/>
      </c>
      <c r="BM668" t="str">
        <f>IF(RESPOSTAS!BN668="","",IF(UPPER(RESPOSTAS!BN668)=INDEX(GABARITO!$C:$C,MATCH(TEXT(VALUE(RIGHT($BM$1,2)),"00")&amp;"|"&amp;IF(AND(VALUE(RIGHT($BM$1,2))&gt;=57,VALUE(RIGHT($BM$1,2))&lt;=63),$D668,"COMUM"),GABARITO!$D:$D,0)),1,0))</f>
        <v/>
      </c>
      <c r="BN668" t="str">
        <f>IF(RESPOSTAS!BO668="","",IF(UPPER(RESPOSTAS!BO668)=INDEX(GABARITO!$C:$C,MATCH(TEXT(VALUE(RIGHT($BN$1,2)),"00")&amp;"|"&amp;IF(AND(VALUE(RIGHT($BN$1,2))&gt;=57,VALUE(RIGHT($BN$1,2))&lt;=63),$D668,"COMUM"),GABARITO!$D:$D,0)),1,0))</f>
        <v/>
      </c>
      <c r="BO668" t="str">
        <f>IF(RESPOSTAS!BP668="","",IF(UPPER(RESPOSTAS!BP668)=INDEX(GABARITO!$C:$C,MATCH(TEXT(VALUE(RIGHT($BO$1,2)),"00")&amp;"|"&amp;IF(AND(VALUE(RIGHT($BO$1,2))&gt;=57,VALUE(RIGHT($BO$1,2))&lt;=63),$D668,"COMUM"),GABARITO!$D:$D,0)),1,0))</f>
        <v/>
      </c>
      <c r="BP668">
        <f>COUNTIF(RESPOSTAS!F668:BP668,"&lt;&gt;")</f>
        <v>0</v>
      </c>
      <c r="BQ668" t="str">
        <f t="shared" si="102"/>
        <v/>
      </c>
      <c r="BR668" s="10" t="str">
        <f t="shared" si="103"/>
        <v/>
      </c>
      <c r="BT668" s="11" t="str">
        <f t="shared" si="105"/>
        <v/>
      </c>
      <c r="BU668" s="11" t="str">
        <f t="shared" si="106"/>
        <v/>
      </c>
      <c r="BV668" s="11" t="str">
        <f t="shared" si="107"/>
        <v/>
      </c>
      <c r="BW668" s="11" t="str">
        <f t="shared" si="108"/>
        <v/>
      </c>
      <c r="BX668" s="11" t="str">
        <f t="shared" si="109"/>
        <v/>
      </c>
      <c r="BY668" s="11" t="str">
        <f t="shared" si="110"/>
        <v/>
      </c>
      <c r="BZ668" s="3" t="str">
        <f t="shared" si="104"/>
        <v/>
      </c>
    </row>
    <row r="669" spans="1:78" x14ac:dyDescent="0.25">
      <c r="A669" t="str">
        <f>IF(RESPOSTAS!A669="","",RESPOSTAS!A669)</f>
        <v/>
      </c>
      <c r="B669" t="str">
        <f>IF(RESPOSTAS!C669="","",RESPOSTAS!C669)</f>
        <v/>
      </c>
      <c r="C669" t="str">
        <f>IF(RESPOSTAS!D669="","",RESPOSTAS!D669)</f>
        <v/>
      </c>
      <c r="D669" t="str">
        <f>IF(RESPOSTAS!E669="","",RESPOSTAS!E669)</f>
        <v/>
      </c>
      <c r="E669" t="str">
        <f>IF(RESPOSTAS!F669="","",IF(UPPER(RESPOSTAS!F669)=INDEX(GABARITO!$C:$C,MATCH(TEXT(VALUE(RIGHT($E$1,2)),"00")&amp;"|"&amp;IF(AND(VALUE(RIGHT($E$1,2))&gt;=57,VALUE(RIGHT($E$1,2))&lt;=63),$D669,"COMUM"),GABARITO!$D:$D,0)),1,0))</f>
        <v/>
      </c>
      <c r="F669" t="str">
        <f>IF(RESPOSTAS!G669="","",IF(UPPER(RESPOSTAS!G669)=INDEX(GABARITO!$C:$C,MATCH(TEXT(VALUE(RIGHT($F$1,2)),"00")&amp;"|"&amp;IF(AND(VALUE(RIGHT($F$1,2))&gt;=57,VALUE(RIGHT($F$1,2))&lt;=63),$D669,"COMUM"),GABARITO!$D:$D,0)),1,0))</f>
        <v/>
      </c>
      <c r="G669" t="str">
        <f>IF(RESPOSTAS!H669="","",IF(UPPER(RESPOSTAS!H669)=INDEX(GABARITO!$C:$C,MATCH(TEXT(VALUE(RIGHT($G$1,2)),"00")&amp;"|"&amp;IF(AND(VALUE(RIGHT($G$1,2))&gt;=57,VALUE(RIGHT($G$1,2))&lt;=63),$D669,"COMUM"),GABARITO!$D:$D,0)),1,0))</f>
        <v/>
      </c>
      <c r="H669" t="str">
        <f>IF(RESPOSTAS!I669="","",IF(UPPER(RESPOSTAS!I669)=INDEX(GABARITO!$C:$C,MATCH(TEXT(VALUE(RIGHT($H$1,2)),"00")&amp;"|"&amp;IF(AND(VALUE(RIGHT($H$1,2))&gt;=57,VALUE(RIGHT($H$1,2))&lt;=63),$D669,"COMUM"),GABARITO!$D:$D,0)),1,0))</f>
        <v/>
      </c>
      <c r="I669" t="str">
        <f>IF(RESPOSTAS!J669="","",IF(UPPER(RESPOSTAS!J669)=INDEX(GABARITO!$C:$C,MATCH(TEXT(VALUE(RIGHT($I$1,2)),"00")&amp;"|"&amp;IF(AND(VALUE(RIGHT($I$1,2))&gt;=57,VALUE(RIGHT($I$1,2))&lt;=63),$D669,"COMUM"),GABARITO!$D:$D,0)),1,0))</f>
        <v/>
      </c>
      <c r="J669" t="str">
        <f>IF(RESPOSTAS!K669="","",IF(UPPER(RESPOSTAS!K669)=INDEX(GABARITO!$C:$C,MATCH(TEXT(VALUE(RIGHT($J$1,2)),"00")&amp;"|"&amp;IF(AND(VALUE(RIGHT($J$1,2))&gt;=57,VALUE(RIGHT($J$1,2))&lt;=63),$D669,"COMUM"),GABARITO!$D:$D,0)),1,0))</f>
        <v/>
      </c>
      <c r="K669" t="str">
        <f>IF(RESPOSTAS!L669="","",IF(UPPER(RESPOSTAS!L669)=INDEX(GABARITO!$C:$C,MATCH(TEXT(VALUE(RIGHT($K$1,2)),"00")&amp;"|"&amp;IF(AND(VALUE(RIGHT($K$1,2))&gt;=57,VALUE(RIGHT($K$1,2))&lt;=63),$D669,"COMUM"),GABARITO!$D:$D,0)),1,0))</f>
        <v/>
      </c>
      <c r="L669" t="str">
        <f>IF(RESPOSTAS!M669="","",IF(UPPER(RESPOSTAS!M669)=INDEX(GABARITO!$C:$C,MATCH(TEXT(VALUE(RIGHT($L$1,2)),"00")&amp;"|"&amp;IF(AND(VALUE(RIGHT($L$1,2))&gt;=57,VALUE(RIGHT($L$1,2))&lt;=63),$D669,"COMUM"),GABARITO!$D:$D,0)),1,0))</f>
        <v/>
      </c>
      <c r="M669" t="str">
        <f>IF(RESPOSTAS!N669="","",IF(UPPER(RESPOSTAS!N669)=INDEX(GABARITO!$C:$C,MATCH(TEXT(VALUE(RIGHT($M$1,2)),"00")&amp;"|"&amp;IF(AND(VALUE(RIGHT($M$1,2))&gt;=57,VALUE(RIGHT($M$1,2))&lt;=63),$D669,"COMUM"),GABARITO!$D:$D,0)),1,0))</f>
        <v/>
      </c>
      <c r="N669" t="str">
        <f>IF(RESPOSTAS!O669="","",IF(UPPER(RESPOSTAS!O669)=INDEX(GABARITO!$C:$C,MATCH(TEXT(VALUE(RIGHT($E$1,2)),"00")&amp;"|"&amp;IF(AND(VALUE(RIGHT($E$1,2))&gt;=57,VALUE(RIGHT($E$1,2))&lt;=63),$D669,"COMUM"),GABARITO!$D:$D,0)),1,0))</f>
        <v/>
      </c>
      <c r="O669" t="str">
        <f>IF(RESPOSTAS!P669="","",IF(UPPER(RESPOSTAS!P669)=INDEX(GABARITO!$C:$C,MATCH(TEXT(VALUE(RIGHT($O$1,2)),"00")&amp;"|"&amp;IF(AND(VALUE(RIGHT($O$1,2))&gt;=57,VALUE(RIGHT($O$1,2))&lt;=63),$D669,"COMUM"),GABARITO!$D:$D,0)),1,0))</f>
        <v/>
      </c>
      <c r="P669" t="str">
        <f>IF(RESPOSTAS!Q669="","",IF(UPPER(RESPOSTAS!Q669)=INDEX(GABARITO!$C:$C,MATCH(TEXT(VALUE(RIGHT($P$1,2)),"00")&amp;"|"&amp;IF(AND(VALUE(RIGHT($P$1,2))&gt;=57,VALUE(RIGHT($P$1,2))&lt;=63),$D669,"COMUM"),GABARITO!$D:$D,0)),1,0))</f>
        <v/>
      </c>
      <c r="Q669" t="str">
        <f>IF(RESPOSTAS!R669="","",IF(UPPER(RESPOSTAS!R669)=INDEX(GABARITO!$C:$C,MATCH(TEXT(VALUE(RIGHT($Q$1,2)),"00")&amp;"|"&amp;IF(AND(VALUE(RIGHT($Q$1,2))&gt;=57,VALUE(RIGHT($Q$1,2))&lt;=63),$D669,"COMUM"),GABARITO!$D:$D,0)),1,0))</f>
        <v/>
      </c>
      <c r="R669" t="str">
        <f>IF(RESPOSTAS!S669="","",IF(UPPER(RESPOSTAS!S669)=INDEX(GABARITO!$C:$C,MATCH(TEXT(VALUE(RIGHT($R$1,2)),"00")&amp;"|"&amp;IF(AND(VALUE(RIGHT($R$1,2))&gt;=57,VALUE(RIGHT($R$1,2))&lt;=63),$D669,"COMUM"),GABARITO!$D:$D,0)),1,0))</f>
        <v/>
      </c>
      <c r="S669" t="str">
        <f>IF(RESPOSTAS!T669="","",IF(UPPER(RESPOSTAS!T669)=INDEX(GABARITO!$C:$C,MATCH(TEXT(VALUE(RIGHT($S$1,2)),"00")&amp;"|"&amp;IF(AND(VALUE(RIGHT($S$1,2))&gt;=57,VALUE(RIGHT($S$1,2))&lt;=63),$D669,"COMUM"),GABARITO!$D:$D,0)),1,0))</f>
        <v/>
      </c>
      <c r="T669" t="str">
        <f>IF(RESPOSTAS!U669="","",IF(UPPER(RESPOSTAS!U669)=INDEX(GABARITO!$C:$C,MATCH(TEXT(VALUE(RIGHT($T$1,2)),"00")&amp;"|"&amp;IF(AND(VALUE(RIGHT($T$1,2))&gt;=57,VALUE(RIGHT($T$1,2))&lt;=63),$D669,"COMUM"),GABARITO!$D:$D,0)),1,0))</f>
        <v/>
      </c>
      <c r="U669" t="str">
        <f>IF(RESPOSTAS!V669="","",IF(UPPER(RESPOSTAS!V669)=INDEX(GABARITO!$C:$C,MATCH(TEXT(VALUE(RIGHT($U$1,2)),"00")&amp;"|"&amp;IF(AND(VALUE(RIGHT($U$1,2))&gt;=57,VALUE(RIGHT($U$1,2))&lt;=63),$D669,"COMUM"),GABARITO!$D:$D,0)),1,0))</f>
        <v/>
      </c>
      <c r="V669" t="str">
        <f>IF(RESPOSTAS!W669="","",IF(UPPER(RESPOSTAS!W669)=INDEX(GABARITO!$C:$C,MATCH(TEXT(VALUE(RIGHT($E$1,2)),"00")&amp;"|"&amp;IF(AND(VALUE(RIGHT($E$1,2))&gt;=57,VALUE(RIGHT($E$1,2))&lt;=63),$D669,"COMUM"),GABARITO!$D:$D,0)),1,0))</f>
        <v/>
      </c>
      <c r="W669" t="str">
        <f>IF(RESPOSTAS!X669="","",IF(UPPER(RESPOSTAS!X669)=INDEX(GABARITO!$C:$C,MATCH(TEXT(VALUE(RIGHT($W$1,2)),"00")&amp;"|"&amp;IF(AND(VALUE(RIGHT($W$1,2))&gt;=57,VALUE(RIGHT($W$1,2))&lt;=63),$D669,"COMUM"),GABARITO!$D:$D,0)),1,0))</f>
        <v/>
      </c>
      <c r="X669" t="str">
        <f>IF(RESPOSTAS!Y669="","",IF(UPPER(RESPOSTAS!Y669)=INDEX(GABARITO!$C:$C,MATCH(TEXT(VALUE(RIGHT($X$1,2)),"00")&amp;"|"&amp;IF(AND(VALUE(RIGHT($X$1,2))&gt;=57,VALUE(RIGHT($X$1,2))&lt;=63),$D669,"COMUM"),GABARITO!$D:$D,0)),1,0))</f>
        <v/>
      </c>
      <c r="Y669" t="str">
        <f>IF(RESPOSTAS!Z669="","",IF(UPPER(RESPOSTAS!Z669)=INDEX(GABARITO!$C:$C,MATCH(TEXT(VALUE(RIGHT($Y$1,2)),"00")&amp;"|"&amp;IF(AND(VALUE(RIGHT($Y$1,2))&gt;=57,VALUE(RIGHT($Y$1,2))&lt;=63),$D669,"COMUM"),GABARITO!$D:$D,0)),1,0))</f>
        <v/>
      </c>
      <c r="Z669" t="str">
        <f>IF(RESPOSTAS!AA669="","",IF(UPPER(RESPOSTAS!AA669)=INDEX(GABARITO!$C:$C,MATCH(TEXT(VALUE(RIGHT($Z$1,2)),"00")&amp;"|"&amp;IF(AND(VALUE(RIGHT($Z$1,2))&gt;=57,VALUE(RIGHT($Z$1,2))&lt;=63),$D669,"COMUM"),GABARITO!$D:$D,0)),1,0))</f>
        <v/>
      </c>
      <c r="AA669" t="str">
        <f>IF(RESPOSTAS!AB669="","",IF(UPPER(RESPOSTAS!AB669)=INDEX(GABARITO!$C:$C,MATCH(TEXT(VALUE(RIGHT($AA$1,2)),"00")&amp;"|"&amp;IF(AND(VALUE(RIGHT($AA$1,2))&gt;=57,VALUE(RIGHT($AA$1,2))&lt;=63),$D669,"COMUM"),GABARITO!$D:$D,0)),1,0))</f>
        <v/>
      </c>
      <c r="AB669" t="str">
        <f>IF(RESPOSTAS!AC669="","",IF(UPPER(RESPOSTAS!AC669)=INDEX(GABARITO!$C:$C,MATCH(TEXT(VALUE(RIGHT($AB$1,2)),"00")&amp;"|"&amp;IF(AND(VALUE(RIGHT($AB$1,2))&gt;=57,VALUE(RIGHT($AB$1,2))&lt;=63),$D669,"COMUM"),GABARITO!$D:$D,0)),1,0))</f>
        <v/>
      </c>
      <c r="AC669" t="str">
        <f>IF(RESPOSTAS!AD669="","",IF(UPPER(RESPOSTAS!AD669)=INDEX(GABARITO!$C:$C,MATCH(TEXT(VALUE(RIGHT($AC$1,2)),"00")&amp;"|"&amp;IF(AND(VALUE(RIGHT($AC$1,2))&gt;=57,VALUE(RIGHT($AC$1,2))&lt;=63),$D669,"COMUM"),GABARITO!$D:$D,0)),1,0))</f>
        <v/>
      </c>
      <c r="AD669" t="str">
        <f>IF(RESPOSTAS!AE669="","",IF(UPPER(RESPOSTAS!AE669)=INDEX(GABARITO!$C:$C,MATCH(TEXT(VALUE(RIGHT($AD$1,2)),"00")&amp;"|"&amp;IF(AND(VALUE(RIGHT($AD$1,2))&gt;=57,VALUE(RIGHT($AD$1,2))&lt;=63),$D669,"COMUM"),GABARITO!$D:$D,0)),1,0))</f>
        <v/>
      </c>
      <c r="AE669" t="str">
        <f>IF(RESPOSTAS!AF669="","",IF(UPPER(RESPOSTAS!AF669)=INDEX(GABARITO!$C:$C,MATCH(TEXT(VALUE(RIGHT($AE$1,2)),"00")&amp;"|"&amp;IF(AND(VALUE(RIGHT($AE$1,2))&gt;=57,VALUE(RIGHT($AE$1,2))&lt;=63),$D669,"COMUM"),GABARITO!$D:$D,0)),1,0))</f>
        <v/>
      </c>
      <c r="AF669" t="str">
        <f>IF(RESPOSTAS!AG669="","",IF(UPPER(RESPOSTAS!AG669)=INDEX(GABARITO!$C:$C,MATCH(TEXT(VALUE(RIGHT($AF$1,2)),"00")&amp;"|"&amp;IF(AND(VALUE(RIGHT($AF$1,2))&gt;=57,VALUE(RIGHT($AF$1,2))&lt;=63),$D669,"COMUM"),GABARITO!$D:$D,0)),1,0))</f>
        <v/>
      </c>
      <c r="AG669" t="str">
        <f>IF(RESPOSTAS!AH669="","",IF(UPPER(RESPOSTAS!AH669)=INDEX(GABARITO!$C:$C,MATCH(TEXT(VALUE(RIGHT($AG$1,2)),"00")&amp;"|"&amp;IF(AND(VALUE(RIGHT($AG$1,2))&gt;=57,VALUE(RIGHT($AG$1,2))&lt;=63),$D669,"COMUM"),GABARITO!$D:$D,0)),1,0))</f>
        <v/>
      </c>
      <c r="AH669" t="str">
        <f>IF(RESPOSTAS!AI669="","",IF(UPPER(RESPOSTAS!AI669)=INDEX(GABARITO!$C:$C,MATCH(TEXT(VALUE(RIGHT($AH$1,2)),"00")&amp;"|"&amp;IF(AND(VALUE(RIGHT($AH$1,2))&gt;=57,VALUE(RIGHT($AH$1,2))&lt;=63),$D669,"COMUM"),GABARITO!$D:$D,0)),1,0))</f>
        <v/>
      </c>
      <c r="AI669" t="str">
        <f>IF(RESPOSTAS!AJ669="","",IF(UPPER(RESPOSTAS!AJ669)=INDEX(GABARITO!$C:$C,MATCH(TEXT(VALUE(RIGHT($AI$1,2)),"00")&amp;"|"&amp;IF(AND(VALUE(RIGHT($AI$1,2))&gt;=57,VALUE(RIGHT($AI$1,2))&lt;=63),$D669,"COMUM"),GABARITO!$D:$D,0)),1,0))</f>
        <v/>
      </c>
      <c r="AJ669" t="str">
        <f>IF(RESPOSTAS!AK669="","",IF(UPPER(RESPOSTAS!AK669)=INDEX(GABARITO!$C:$C,MATCH(TEXT(VALUE(RIGHT($AJ$1,2)),"00")&amp;"|"&amp;IF(AND(VALUE(RIGHT($AJ$1,2))&gt;=57,VALUE(RIGHT($AJ$1,2))&lt;=63),$D669,"COMUM"),GABARITO!$D:$D,0)),1,0))</f>
        <v/>
      </c>
      <c r="AK669" t="str">
        <f>IF(RESPOSTAS!AL669="","",IF(UPPER(RESPOSTAS!AL669)=INDEX(GABARITO!$C:$C,MATCH(TEXT(VALUE(RIGHT($AK$1,2)),"00")&amp;"|"&amp;IF(AND(VALUE(RIGHT($AK$1,2))&gt;=57,VALUE(RIGHT($AK$1,2))&lt;=63),$D669,"COMUM"),GABARITO!$D:$D,0)),1,0))</f>
        <v/>
      </c>
      <c r="AL669" t="str">
        <f>IF(RESPOSTAS!AM669="","",IF(UPPER(RESPOSTAS!AM669)=INDEX(GABARITO!$C:$C,MATCH(TEXT(VALUE(RIGHT($AL$1,2)),"00")&amp;"|"&amp;IF(AND(VALUE(RIGHT($AL$1,2))&gt;=57,VALUE(RIGHT($AL$1,2))&lt;=63),$D669,"COMUM"),GABARITO!$D:$D,0)),1,0))</f>
        <v/>
      </c>
      <c r="AM669" t="str">
        <f>IF(RESPOSTAS!AN669="","",IF(UPPER(RESPOSTAS!AN669)=INDEX(GABARITO!$C:$C,MATCH(TEXT(VALUE(RIGHT($AM$1,2)),"00")&amp;"|"&amp;IF(AND(VALUE(RIGHT($AM$1,2))&gt;=57,VALUE(RIGHT($AM$1,2))&lt;=63),$D669,"COMUM"),GABARITO!$D:$D,0)),1,0))</f>
        <v/>
      </c>
      <c r="AN669" t="str">
        <f>IF(RESPOSTAS!AO669="","",IF(UPPER(RESPOSTAS!AO669)=INDEX(GABARITO!$C:$C,MATCH(TEXT(VALUE(RIGHT($AN$1,2)),"00")&amp;"|"&amp;IF(AND(VALUE(RIGHT($AN$1,2))&gt;=57,VALUE(RIGHT($AN$1,2))&lt;=63),$D669,"COMUM"),GABARITO!$D:$D,0)),1,0))</f>
        <v/>
      </c>
      <c r="AO669" t="str">
        <f>IF(RESPOSTAS!AP669="","",IF(UPPER(RESPOSTAS!AP669)=INDEX(GABARITO!$C:$C,MATCH(TEXT(VALUE(RIGHT($AO$1,2)),"00")&amp;"|"&amp;IF(AND(VALUE(RIGHT($AO$1,2))&gt;=57,VALUE(RIGHT($AO$1,2))&lt;=63),$D669,"COMUM"),GABARITO!$D:$D,0)),1,0))</f>
        <v/>
      </c>
      <c r="AP669" t="str">
        <f>IF(RESPOSTAS!AQ669="","",IF(UPPER(RESPOSTAS!AQ669)=INDEX(GABARITO!$C:$C,MATCH(TEXT(VALUE(RIGHT($AP$1,2)),"00")&amp;"|"&amp;IF(AND(VALUE(RIGHT($AP$1,2))&gt;=57,VALUE(RIGHT($AP$1,2))&lt;=63),$D669,"COMUM"),GABARITO!$D:$D,0)),1,0))</f>
        <v/>
      </c>
      <c r="AQ669" t="str">
        <f>IF(RESPOSTAS!AR669="","",IF(UPPER(RESPOSTAS!AR669)=INDEX(GABARITO!$C:$C,MATCH(TEXT(VALUE(RIGHT($AQ$1,2)),"00")&amp;"|"&amp;IF(AND(VALUE(RIGHT($AQ$1,2))&gt;=57,VALUE(RIGHT($AQ$1,2))&lt;=63),$D669,"COMUM"),GABARITO!$D:$D,0)),1,0))</f>
        <v/>
      </c>
      <c r="AR669" t="str">
        <f>IF(RESPOSTAS!AS669="","",IF(UPPER(RESPOSTAS!AS669)=INDEX(GABARITO!$C:$C,MATCH(TEXT(VALUE(RIGHT($AR$1,2)),"00")&amp;"|"&amp;IF(AND(VALUE(RIGHT($AR$1,2))&gt;=57,VALUE(RIGHT($AR$1,2))&lt;=63),$D669,"COMUM"),GABARITO!$D:$D,0)),1,0))</f>
        <v/>
      </c>
      <c r="AS669" t="str">
        <f>IF(RESPOSTAS!AT669="","",IF(UPPER(RESPOSTAS!AT669)=INDEX(GABARITO!$C:$C,MATCH(TEXT(VALUE(RIGHT($AS$1,2)),"00")&amp;"|"&amp;IF(AND(VALUE(RIGHT($AS$1,2))&gt;=57,VALUE(RIGHT($AS$1,2))&lt;=63),$D669,"COMUM"),GABARITO!$D:$D,0)),1,0))</f>
        <v/>
      </c>
      <c r="AT669" t="str">
        <f>IF(RESPOSTAS!AU669="","",IF(UPPER(RESPOSTAS!AU669)=INDEX(GABARITO!$C:$C,MATCH(TEXT(VALUE(RIGHT($AT$1,2)),"00")&amp;"|"&amp;IF(AND(VALUE(RIGHT($AT$1,2))&gt;=57,VALUE(RIGHT($AT$1,2))&lt;=63),$D669,"COMUM"),GABARITO!$D:$D,0)),1,0))</f>
        <v/>
      </c>
      <c r="AU669" t="str">
        <f>IF(RESPOSTAS!AV669="","",IF(UPPER(RESPOSTAS!AV669)=INDEX(GABARITO!$C:$C,MATCH(TEXT(VALUE(RIGHT($AU$1,2)),"00")&amp;"|"&amp;IF(AND(VALUE(RIGHT($AU$1,2))&gt;=57,VALUE(RIGHT($AU$1,2))&lt;=63),$D669,"COMUM"),GABARITO!$D:$D,0)),1,0))</f>
        <v/>
      </c>
      <c r="AV669" t="str">
        <f>IF(RESPOSTAS!AW669="","",IF(UPPER(RESPOSTAS!AW669)=INDEX(GABARITO!$C:$C,MATCH(TEXT(VALUE(RIGHT($AV$1,2)),"00")&amp;"|"&amp;IF(AND(VALUE(RIGHT($AV$1,2))&gt;=57,VALUE(RIGHT($AV$1,2))&lt;=63),$D669,"COMUM"),GABARITO!$D:$D,0)),1,0))</f>
        <v/>
      </c>
      <c r="AW669" t="str">
        <f>IF(RESPOSTAS!AX669="","",IF(UPPER(RESPOSTAS!AX669)=INDEX(GABARITO!$C:$C,MATCH(TEXT(VALUE(RIGHT($AW$1,2)),"00")&amp;"|"&amp;IF(AND(VALUE(RIGHT($AW$1,2))&gt;=57,VALUE(RIGHT($AW$1,2))&lt;=63),$D669,"COMUM"),GABARITO!$D:$D,0)),1,0))</f>
        <v/>
      </c>
      <c r="AX669" t="str">
        <f>IF(RESPOSTAS!AY669="","",IF(UPPER(RESPOSTAS!AY669)=INDEX(GABARITO!$C:$C,MATCH(TEXT(VALUE(RIGHT($AX$1,2)),"00")&amp;"|"&amp;IF(AND(VALUE(RIGHT($AX$1,2))&gt;=57,VALUE(RIGHT($AX$1,2))&lt;=63),$D669,"COMUM"),GABARITO!$D:$D,0)),1,0))</f>
        <v/>
      </c>
      <c r="AY669" t="str">
        <f>IF(RESPOSTAS!AZ669="","",IF(UPPER(RESPOSTAS!AZ669)=INDEX(GABARITO!$C:$C,MATCH(TEXT(VALUE(RIGHT($AY$1,2)),"00")&amp;"|"&amp;IF(AND(VALUE(RIGHT($AY$1,2))&gt;=57,VALUE(RIGHT($AY$1,2))&lt;=63),$D669,"COMUM"),GABARITO!$D:$D,0)),1,0))</f>
        <v/>
      </c>
      <c r="AZ669" t="str">
        <f>IF(RESPOSTAS!BA669="","",IF(UPPER(RESPOSTAS!BA669)=INDEX(GABARITO!$C:$C,MATCH(TEXT(VALUE(RIGHT($AZ$1,2)),"00")&amp;"|"&amp;IF(AND(VALUE(RIGHT($AZ$1,2))&gt;=57,VALUE(RIGHT($AZ$1,2))&lt;=63),$D669,"COMUM"),GABARITO!$D:$D,0)),1,0))</f>
        <v/>
      </c>
      <c r="BA669" t="str">
        <f>IF(RESPOSTAS!BB669="","",IF(UPPER(RESPOSTAS!BB669)=INDEX(GABARITO!$C:$C,MATCH(TEXT(VALUE(RIGHT($BA$1,2)),"00")&amp;"|"&amp;IF(AND(VALUE(RIGHT($BA$1,2))&gt;=57,VALUE(RIGHT($BA$1,2))&lt;=63),$D669,"COMUM"),GABARITO!$D:$D,0)),1,0))</f>
        <v/>
      </c>
      <c r="BB669" t="str">
        <f>IF(RESPOSTAS!BC669="","",IF(UPPER(RESPOSTAS!BC669)=INDEX(GABARITO!$C:$C,MATCH(TEXT(VALUE(RIGHT($BB$1,2)),"00")&amp;"|"&amp;IF(AND(VALUE(RIGHT($BB$1,2))&gt;=57,VALUE(RIGHT($BB$1,2))&lt;=63),$D669,"COMUM"),GABARITO!$D:$D,0)),1,0))</f>
        <v/>
      </c>
      <c r="BC669" t="str">
        <f>IF(RESPOSTAS!BD669="","",IF(UPPER(RESPOSTAS!BD669)=INDEX(GABARITO!$C:$C,MATCH(TEXT(VALUE(RIGHT($BC$1,2)),"00")&amp;"|"&amp;IF(AND(VALUE(RIGHT($BC$1,2))&gt;=57,VALUE(RIGHT($BC$1,2))&lt;=63),$D669,"COMUM"),GABARITO!$D:$D,0)),1,0))</f>
        <v/>
      </c>
      <c r="BD669" t="str">
        <f>IF(RESPOSTAS!BE669="","",IF(UPPER(RESPOSTAS!BE669)=INDEX(GABARITO!$C:$C,MATCH(TEXT(VALUE(RIGHT($BD$1,2)),"00")&amp;"|"&amp;IF(AND(VALUE(RIGHT($BD$1,2))&gt;=57,VALUE(RIGHT($BD$1,2))&lt;=63),$D669,"COMUM"),GABARITO!$D:$D,0)),1,0))</f>
        <v/>
      </c>
      <c r="BE669" t="str">
        <f>IF(RESPOSTAS!BF669="","",IF(UPPER(RESPOSTAS!BF669)=INDEX(GABARITO!$C:$C,MATCH(TEXT(VALUE(RIGHT($BE$1,2)),"00")&amp;"|"&amp;IF(AND(VALUE(RIGHT($BE$1,2))&gt;=57,VALUE(RIGHT($BE$1,2))&lt;=63),$D669,"COMUM"),GABARITO!$D:$D,0)),1,0))</f>
        <v/>
      </c>
      <c r="BF669" t="str">
        <f>IF(RESPOSTAS!BG669="","",IF(UPPER(RESPOSTAS!BG669)=INDEX(GABARITO!$C:$C,MATCH(TEXT(VALUE(RIGHT($BF$1,2)),"00")&amp;"|"&amp;IF(AND(VALUE(RIGHT($BF$1,2))&gt;=57,VALUE(RIGHT($BF$1,2))&lt;=63),$D669,"COMUM"),GABARITO!$D:$D,0)),1,0))</f>
        <v/>
      </c>
      <c r="BG669" t="str">
        <f>IF(RESPOSTAS!BH669="","",IF(UPPER(RESPOSTAS!BH669)=INDEX(GABARITO!$C:$C,MATCH(TEXT(VALUE(RIGHT($BG$1,2)),"00")&amp;"|"&amp;IF(AND(VALUE(RIGHT($BG$1,2))&gt;=57,VALUE(RIGHT($BG$1,2))&lt;=63),$D669,"COMUM"),GABARITO!$D:$D,0)),1,0))</f>
        <v/>
      </c>
      <c r="BH669" t="str">
        <f>IF(RESPOSTAS!BI669="","",IF(UPPER(RESPOSTAS!BI669)=INDEX(GABARITO!$C:$C,MATCH(TEXT(VALUE(RIGHT($BH$1,2)),"00")&amp;"|"&amp;IF(AND(VALUE(RIGHT($BH$1,2))&gt;=57,VALUE(RIGHT($BH$1,2))&lt;=63),$D669,"COMUM"),GABARITO!$D:$D,0)),1,0))</f>
        <v/>
      </c>
      <c r="BI669" t="str">
        <f>IF(RESPOSTAS!BJ669="","",IF(UPPER(RESPOSTAS!BJ669)=INDEX(GABARITO!$C:$C,MATCH(TEXT(VALUE(RIGHT($BI$1,2)),"00")&amp;"|"&amp;IF(AND(VALUE(RIGHT($BI$1,2))&gt;=57,VALUE(RIGHT($BI$1,2))&lt;=63),$D669,"COMUM"),GABARITO!$D:$D,0)),1,0))</f>
        <v/>
      </c>
      <c r="BJ669" t="str">
        <f>IF(RESPOSTAS!BK669="","",IF(UPPER(RESPOSTAS!BK669)=INDEX(GABARITO!$C:$C,MATCH(TEXT(VALUE(RIGHT($BJ$1,2)),"00")&amp;"|"&amp;IF(AND(VALUE(RIGHT($BJ$1,2))&gt;=57,VALUE(RIGHT($BJ$1,2))&lt;=63),$D669,"COMUM"),GABARITO!$D:$D,0)),1,0))</f>
        <v/>
      </c>
      <c r="BK669" t="str">
        <f>IF(RESPOSTAS!BL669="","",IF(UPPER(RESPOSTAS!BL669)=INDEX(GABARITO!$C:$C,MATCH(TEXT(VALUE(RIGHT($BK$1,2)),"00")&amp;"|"&amp;IF(AND(VALUE(RIGHT($BK$1,2))&gt;=57,VALUE(RIGHT($BK$1,2))&lt;=63),$D669,"COMUM"),GABARITO!$D:$D,0)),1,0))</f>
        <v/>
      </c>
      <c r="BL669" t="str">
        <f>IF(RESPOSTAS!BM669="","",IF(UPPER(RESPOSTAS!BM669)=INDEX(GABARITO!$C:$C,MATCH(TEXT(VALUE(RIGHT($BL$1,2)),"00")&amp;"|"&amp;IF(AND(VALUE(RIGHT($BL$1,2))&gt;=57,VALUE(RIGHT($BL$1,2))&lt;=63),$D669,"COMUM"),GABARITO!$D:$D,0)),1,0))</f>
        <v/>
      </c>
      <c r="BM669" t="str">
        <f>IF(RESPOSTAS!BN669="","",IF(UPPER(RESPOSTAS!BN669)=INDEX(GABARITO!$C:$C,MATCH(TEXT(VALUE(RIGHT($BM$1,2)),"00")&amp;"|"&amp;IF(AND(VALUE(RIGHT($BM$1,2))&gt;=57,VALUE(RIGHT($BM$1,2))&lt;=63),$D669,"COMUM"),GABARITO!$D:$D,0)),1,0))</f>
        <v/>
      </c>
      <c r="BN669" t="str">
        <f>IF(RESPOSTAS!BO669="","",IF(UPPER(RESPOSTAS!BO669)=INDEX(GABARITO!$C:$C,MATCH(TEXT(VALUE(RIGHT($BN$1,2)),"00")&amp;"|"&amp;IF(AND(VALUE(RIGHT($BN$1,2))&gt;=57,VALUE(RIGHT($BN$1,2))&lt;=63),$D669,"COMUM"),GABARITO!$D:$D,0)),1,0))</f>
        <v/>
      </c>
      <c r="BO669" t="str">
        <f>IF(RESPOSTAS!BP669="","",IF(UPPER(RESPOSTAS!BP669)=INDEX(GABARITO!$C:$C,MATCH(TEXT(VALUE(RIGHT($BO$1,2)),"00")&amp;"|"&amp;IF(AND(VALUE(RIGHT($BO$1,2))&gt;=57,VALUE(RIGHT($BO$1,2))&lt;=63),$D669,"COMUM"),GABARITO!$D:$D,0)),1,0))</f>
        <v/>
      </c>
      <c r="BP669">
        <f>COUNTIF(RESPOSTAS!F669:BP669,"&lt;&gt;")</f>
        <v>0</v>
      </c>
      <c r="BQ669" t="str">
        <f t="shared" si="102"/>
        <v/>
      </c>
      <c r="BR669" s="10" t="str">
        <f t="shared" si="103"/>
        <v/>
      </c>
      <c r="BT669" s="11" t="str">
        <f t="shared" si="105"/>
        <v/>
      </c>
      <c r="BU669" s="11" t="str">
        <f t="shared" si="106"/>
        <v/>
      </c>
      <c r="BV669" s="11" t="str">
        <f t="shared" si="107"/>
        <v/>
      </c>
      <c r="BW669" s="11" t="str">
        <f t="shared" si="108"/>
        <v/>
      </c>
      <c r="BX669" s="11" t="str">
        <f t="shared" si="109"/>
        <v/>
      </c>
      <c r="BY669" s="11" t="str">
        <f t="shared" si="110"/>
        <v/>
      </c>
      <c r="BZ669" s="3" t="str">
        <f t="shared" si="104"/>
        <v/>
      </c>
    </row>
    <row r="670" spans="1:78" x14ac:dyDescent="0.25">
      <c r="A670" t="str">
        <f>IF(RESPOSTAS!A670="","",RESPOSTAS!A670)</f>
        <v/>
      </c>
      <c r="B670" t="str">
        <f>IF(RESPOSTAS!C670="","",RESPOSTAS!C670)</f>
        <v/>
      </c>
      <c r="C670" t="str">
        <f>IF(RESPOSTAS!D670="","",RESPOSTAS!D670)</f>
        <v/>
      </c>
      <c r="D670" t="str">
        <f>IF(RESPOSTAS!E670="","",RESPOSTAS!E670)</f>
        <v/>
      </c>
      <c r="E670" t="str">
        <f>IF(RESPOSTAS!F670="","",IF(UPPER(RESPOSTAS!F670)=INDEX(GABARITO!$C:$C,MATCH(TEXT(VALUE(RIGHT($E$1,2)),"00")&amp;"|"&amp;IF(AND(VALUE(RIGHT($E$1,2))&gt;=57,VALUE(RIGHT($E$1,2))&lt;=63),$D670,"COMUM"),GABARITO!$D:$D,0)),1,0))</f>
        <v/>
      </c>
      <c r="F670" t="str">
        <f>IF(RESPOSTAS!G670="","",IF(UPPER(RESPOSTAS!G670)=INDEX(GABARITO!$C:$C,MATCH(TEXT(VALUE(RIGHT($F$1,2)),"00")&amp;"|"&amp;IF(AND(VALUE(RIGHT($F$1,2))&gt;=57,VALUE(RIGHT($F$1,2))&lt;=63),$D670,"COMUM"),GABARITO!$D:$D,0)),1,0))</f>
        <v/>
      </c>
      <c r="G670" t="str">
        <f>IF(RESPOSTAS!H670="","",IF(UPPER(RESPOSTAS!H670)=INDEX(GABARITO!$C:$C,MATCH(TEXT(VALUE(RIGHT($G$1,2)),"00")&amp;"|"&amp;IF(AND(VALUE(RIGHT($G$1,2))&gt;=57,VALUE(RIGHT($G$1,2))&lt;=63),$D670,"COMUM"),GABARITO!$D:$D,0)),1,0))</f>
        <v/>
      </c>
      <c r="H670" t="str">
        <f>IF(RESPOSTAS!I670="","",IF(UPPER(RESPOSTAS!I670)=INDEX(GABARITO!$C:$C,MATCH(TEXT(VALUE(RIGHT($H$1,2)),"00")&amp;"|"&amp;IF(AND(VALUE(RIGHT($H$1,2))&gt;=57,VALUE(RIGHT($H$1,2))&lt;=63),$D670,"COMUM"),GABARITO!$D:$D,0)),1,0))</f>
        <v/>
      </c>
      <c r="I670" t="str">
        <f>IF(RESPOSTAS!J670="","",IF(UPPER(RESPOSTAS!J670)=INDEX(GABARITO!$C:$C,MATCH(TEXT(VALUE(RIGHT($I$1,2)),"00")&amp;"|"&amp;IF(AND(VALUE(RIGHT($I$1,2))&gt;=57,VALUE(RIGHT($I$1,2))&lt;=63),$D670,"COMUM"),GABARITO!$D:$D,0)),1,0))</f>
        <v/>
      </c>
      <c r="J670" t="str">
        <f>IF(RESPOSTAS!K670="","",IF(UPPER(RESPOSTAS!K670)=INDEX(GABARITO!$C:$C,MATCH(TEXT(VALUE(RIGHT($J$1,2)),"00")&amp;"|"&amp;IF(AND(VALUE(RIGHT($J$1,2))&gt;=57,VALUE(RIGHT($J$1,2))&lt;=63),$D670,"COMUM"),GABARITO!$D:$D,0)),1,0))</f>
        <v/>
      </c>
      <c r="K670" t="str">
        <f>IF(RESPOSTAS!L670="","",IF(UPPER(RESPOSTAS!L670)=INDEX(GABARITO!$C:$C,MATCH(TEXT(VALUE(RIGHT($K$1,2)),"00")&amp;"|"&amp;IF(AND(VALUE(RIGHT($K$1,2))&gt;=57,VALUE(RIGHT($K$1,2))&lt;=63),$D670,"COMUM"),GABARITO!$D:$D,0)),1,0))</f>
        <v/>
      </c>
      <c r="L670" t="str">
        <f>IF(RESPOSTAS!M670="","",IF(UPPER(RESPOSTAS!M670)=INDEX(GABARITO!$C:$C,MATCH(TEXT(VALUE(RIGHT($L$1,2)),"00")&amp;"|"&amp;IF(AND(VALUE(RIGHT($L$1,2))&gt;=57,VALUE(RIGHT($L$1,2))&lt;=63),$D670,"COMUM"),GABARITO!$D:$D,0)),1,0))</f>
        <v/>
      </c>
      <c r="M670" t="str">
        <f>IF(RESPOSTAS!N670="","",IF(UPPER(RESPOSTAS!N670)=INDEX(GABARITO!$C:$C,MATCH(TEXT(VALUE(RIGHT($M$1,2)),"00")&amp;"|"&amp;IF(AND(VALUE(RIGHT($M$1,2))&gt;=57,VALUE(RIGHT($M$1,2))&lt;=63),$D670,"COMUM"),GABARITO!$D:$D,0)),1,0))</f>
        <v/>
      </c>
      <c r="N670" t="str">
        <f>IF(RESPOSTAS!O670="","",IF(UPPER(RESPOSTAS!O670)=INDEX(GABARITO!$C:$C,MATCH(TEXT(VALUE(RIGHT($E$1,2)),"00")&amp;"|"&amp;IF(AND(VALUE(RIGHT($E$1,2))&gt;=57,VALUE(RIGHT($E$1,2))&lt;=63),$D670,"COMUM"),GABARITO!$D:$D,0)),1,0))</f>
        <v/>
      </c>
      <c r="O670" t="str">
        <f>IF(RESPOSTAS!P670="","",IF(UPPER(RESPOSTAS!P670)=INDEX(GABARITO!$C:$C,MATCH(TEXT(VALUE(RIGHT($O$1,2)),"00")&amp;"|"&amp;IF(AND(VALUE(RIGHT($O$1,2))&gt;=57,VALUE(RIGHT($O$1,2))&lt;=63),$D670,"COMUM"),GABARITO!$D:$D,0)),1,0))</f>
        <v/>
      </c>
      <c r="P670" t="str">
        <f>IF(RESPOSTAS!Q670="","",IF(UPPER(RESPOSTAS!Q670)=INDEX(GABARITO!$C:$C,MATCH(TEXT(VALUE(RIGHT($P$1,2)),"00")&amp;"|"&amp;IF(AND(VALUE(RIGHT($P$1,2))&gt;=57,VALUE(RIGHT($P$1,2))&lt;=63),$D670,"COMUM"),GABARITO!$D:$D,0)),1,0))</f>
        <v/>
      </c>
      <c r="Q670" t="str">
        <f>IF(RESPOSTAS!R670="","",IF(UPPER(RESPOSTAS!R670)=INDEX(GABARITO!$C:$C,MATCH(TEXT(VALUE(RIGHT($Q$1,2)),"00")&amp;"|"&amp;IF(AND(VALUE(RIGHT($Q$1,2))&gt;=57,VALUE(RIGHT($Q$1,2))&lt;=63),$D670,"COMUM"),GABARITO!$D:$D,0)),1,0))</f>
        <v/>
      </c>
      <c r="R670" t="str">
        <f>IF(RESPOSTAS!S670="","",IF(UPPER(RESPOSTAS!S670)=INDEX(GABARITO!$C:$C,MATCH(TEXT(VALUE(RIGHT($R$1,2)),"00")&amp;"|"&amp;IF(AND(VALUE(RIGHT($R$1,2))&gt;=57,VALUE(RIGHT($R$1,2))&lt;=63),$D670,"COMUM"),GABARITO!$D:$D,0)),1,0))</f>
        <v/>
      </c>
      <c r="S670" t="str">
        <f>IF(RESPOSTAS!T670="","",IF(UPPER(RESPOSTAS!T670)=INDEX(GABARITO!$C:$C,MATCH(TEXT(VALUE(RIGHT($S$1,2)),"00")&amp;"|"&amp;IF(AND(VALUE(RIGHT($S$1,2))&gt;=57,VALUE(RIGHT($S$1,2))&lt;=63),$D670,"COMUM"),GABARITO!$D:$D,0)),1,0))</f>
        <v/>
      </c>
      <c r="T670" t="str">
        <f>IF(RESPOSTAS!U670="","",IF(UPPER(RESPOSTAS!U670)=INDEX(GABARITO!$C:$C,MATCH(TEXT(VALUE(RIGHT($T$1,2)),"00")&amp;"|"&amp;IF(AND(VALUE(RIGHT($T$1,2))&gt;=57,VALUE(RIGHT($T$1,2))&lt;=63),$D670,"COMUM"),GABARITO!$D:$D,0)),1,0))</f>
        <v/>
      </c>
      <c r="U670" t="str">
        <f>IF(RESPOSTAS!V670="","",IF(UPPER(RESPOSTAS!V670)=INDEX(GABARITO!$C:$C,MATCH(TEXT(VALUE(RIGHT($U$1,2)),"00")&amp;"|"&amp;IF(AND(VALUE(RIGHT($U$1,2))&gt;=57,VALUE(RIGHT($U$1,2))&lt;=63),$D670,"COMUM"),GABARITO!$D:$D,0)),1,0))</f>
        <v/>
      </c>
      <c r="V670" t="str">
        <f>IF(RESPOSTAS!W670="","",IF(UPPER(RESPOSTAS!W670)=INDEX(GABARITO!$C:$C,MATCH(TEXT(VALUE(RIGHT($E$1,2)),"00")&amp;"|"&amp;IF(AND(VALUE(RIGHT($E$1,2))&gt;=57,VALUE(RIGHT($E$1,2))&lt;=63),$D670,"COMUM"),GABARITO!$D:$D,0)),1,0))</f>
        <v/>
      </c>
      <c r="W670" t="str">
        <f>IF(RESPOSTAS!X670="","",IF(UPPER(RESPOSTAS!X670)=INDEX(GABARITO!$C:$C,MATCH(TEXT(VALUE(RIGHT($W$1,2)),"00")&amp;"|"&amp;IF(AND(VALUE(RIGHT($W$1,2))&gt;=57,VALUE(RIGHT($W$1,2))&lt;=63),$D670,"COMUM"),GABARITO!$D:$D,0)),1,0))</f>
        <v/>
      </c>
      <c r="X670" t="str">
        <f>IF(RESPOSTAS!Y670="","",IF(UPPER(RESPOSTAS!Y670)=INDEX(GABARITO!$C:$C,MATCH(TEXT(VALUE(RIGHT($X$1,2)),"00")&amp;"|"&amp;IF(AND(VALUE(RIGHT($X$1,2))&gt;=57,VALUE(RIGHT($X$1,2))&lt;=63),$D670,"COMUM"),GABARITO!$D:$D,0)),1,0))</f>
        <v/>
      </c>
      <c r="Y670" t="str">
        <f>IF(RESPOSTAS!Z670="","",IF(UPPER(RESPOSTAS!Z670)=INDEX(GABARITO!$C:$C,MATCH(TEXT(VALUE(RIGHT($Y$1,2)),"00")&amp;"|"&amp;IF(AND(VALUE(RIGHT($Y$1,2))&gt;=57,VALUE(RIGHT($Y$1,2))&lt;=63),$D670,"COMUM"),GABARITO!$D:$D,0)),1,0))</f>
        <v/>
      </c>
      <c r="Z670" t="str">
        <f>IF(RESPOSTAS!AA670="","",IF(UPPER(RESPOSTAS!AA670)=INDEX(GABARITO!$C:$C,MATCH(TEXT(VALUE(RIGHT($Z$1,2)),"00")&amp;"|"&amp;IF(AND(VALUE(RIGHT($Z$1,2))&gt;=57,VALUE(RIGHT($Z$1,2))&lt;=63),$D670,"COMUM"),GABARITO!$D:$D,0)),1,0))</f>
        <v/>
      </c>
      <c r="AA670" t="str">
        <f>IF(RESPOSTAS!AB670="","",IF(UPPER(RESPOSTAS!AB670)=INDEX(GABARITO!$C:$C,MATCH(TEXT(VALUE(RIGHT($AA$1,2)),"00")&amp;"|"&amp;IF(AND(VALUE(RIGHT($AA$1,2))&gt;=57,VALUE(RIGHT($AA$1,2))&lt;=63),$D670,"COMUM"),GABARITO!$D:$D,0)),1,0))</f>
        <v/>
      </c>
      <c r="AB670" t="str">
        <f>IF(RESPOSTAS!AC670="","",IF(UPPER(RESPOSTAS!AC670)=INDEX(GABARITO!$C:$C,MATCH(TEXT(VALUE(RIGHT($AB$1,2)),"00")&amp;"|"&amp;IF(AND(VALUE(RIGHT($AB$1,2))&gt;=57,VALUE(RIGHT($AB$1,2))&lt;=63),$D670,"COMUM"),GABARITO!$D:$D,0)),1,0))</f>
        <v/>
      </c>
      <c r="AC670" t="str">
        <f>IF(RESPOSTAS!AD670="","",IF(UPPER(RESPOSTAS!AD670)=INDEX(GABARITO!$C:$C,MATCH(TEXT(VALUE(RIGHT($AC$1,2)),"00")&amp;"|"&amp;IF(AND(VALUE(RIGHT($AC$1,2))&gt;=57,VALUE(RIGHT($AC$1,2))&lt;=63),$D670,"COMUM"),GABARITO!$D:$D,0)),1,0))</f>
        <v/>
      </c>
      <c r="AD670" t="str">
        <f>IF(RESPOSTAS!AE670="","",IF(UPPER(RESPOSTAS!AE670)=INDEX(GABARITO!$C:$C,MATCH(TEXT(VALUE(RIGHT($AD$1,2)),"00")&amp;"|"&amp;IF(AND(VALUE(RIGHT($AD$1,2))&gt;=57,VALUE(RIGHT($AD$1,2))&lt;=63),$D670,"COMUM"),GABARITO!$D:$D,0)),1,0))</f>
        <v/>
      </c>
      <c r="AE670" t="str">
        <f>IF(RESPOSTAS!AF670="","",IF(UPPER(RESPOSTAS!AF670)=INDEX(GABARITO!$C:$C,MATCH(TEXT(VALUE(RIGHT($AE$1,2)),"00")&amp;"|"&amp;IF(AND(VALUE(RIGHT($AE$1,2))&gt;=57,VALUE(RIGHT($AE$1,2))&lt;=63),$D670,"COMUM"),GABARITO!$D:$D,0)),1,0))</f>
        <v/>
      </c>
      <c r="AF670" t="str">
        <f>IF(RESPOSTAS!AG670="","",IF(UPPER(RESPOSTAS!AG670)=INDEX(GABARITO!$C:$C,MATCH(TEXT(VALUE(RIGHT($AF$1,2)),"00")&amp;"|"&amp;IF(AND(VALUE(RIGHT($AF$1,2))&gt;=57,VALUE(RIGHT($AF$1,2))&lt;=63),$D670,"COMUM"),GABARITO!$D:$D,0)),1,0))</f>
        <v/>
      </c>
      <c r="AG670" t="str">
        <f>IF(RESPOSTAS!AH670="","",IF(UPPER(RESPOSTAS!AH670)=INDEX(GABARITO!$C:$C,MATCH(TEXT(VALUE(RIGHT($AG$1,2)),"00")&amp;"|"&amp;IF(AND(VALUE(RIGHT($AG$1,2))&gt;=57,VALUE(RIGHT($AG$1,2))&lt;=63),$D670,"COMUM"),GABARITO!$D:$D,0)),1,0))</f>
        <v/>
      </c>
      <c r="AH670" t="str">
        <f>IF(RESPOSTAS!AI670="","",IF(UPPER(RESPOSTAS!AI670)=INDEX(GABARITO!$C:$C,MATCH(TEXT(VALUE(RIGHT($AH$1,2)),"00")&amp;"|"&amp;IF(AND(VALUE(RIGHT($AH$1,2))&gt;=57,VALUE(RIGHT($AH$1,2))&lt;=63),$D670,"COMUM"),GABARITO!$D:$D,0)),1,0))</f>
        <v/>
      </c>
      <c r="AI670" t="str">
        <f>IF(RESPOSTAS!AJ670="","",IF(UPPER(RESPOSTAS!AJ670)=INDEX(GABARITO!$C:$C,MATCH(TEXT(VALUE(RIGHT($AI$1,2)),"00")&amp;"|"&amp;IF(AND(VALUE(RIGHT($AI$1,2))&gt;=57,VALUE(RIGHT($AI$1,2))&lt;=63),$D670,"COMUM"),GABARITO!$D:$D,0)),1,0))</f>
        <v/>
      </c>
      <c r="AJ670" t="str">
        <f>IF(RESPOSTAS!AK670="","",IF(UPPER(RESPOSTAS!AK670)=INDEX(GABARITO!$C:$C,MATCH(TEXT(VALUE(RIGHT($AJ$1,2)),"00")&amp;"|"&amp;IF(AND(VALUE(RIGHT($AJ$1,2))&gt;=57,VALUE(RIGHT($AJ$1,2))&lt;=63),$D670,"COMUM"),GABARITO!$D:$D,0)),1,0))</f>
        <v/>
      </c>
      <c r="AK670" t="str">
        <f>IF(RESPOSTAS!AL670="","",IF(UPPER(RESPOSTAS!AL670)=INDEX(GABARITO!$C:$C,MATCH(TEXT(VALUE(RIGHT($AK$1,2)),"00")&amp;"|"&amp;IF(AND(VALUE(RIGHT($AK$1,2))&gt;=57,VALUE(RIGHT($AK$1,2))&lt;=63),$D670,"COMUM"),GABARITO!$D:$D,0)),1,0))</f>
        <v/>
      </c>
      <c r="AL670" t="str">
        <f>IF(RESPOSTAS!AM670="","",IF(UPPER(RESPOSTAS!AM670)=INDEX(GABARITO!$C:$C,MATCH(TEXT(VALUE(RIGHT($AL$1,2)),"00")&amp;"|"&amp;IF(AND(VALUE(RIGHT($AL$1,2))&gt;=57,VALUE(RIGHT($AL$1,2))&lt;=63),$D670,"COMUM"),GABARITO!$D:$D,0)),1,0))</f>
        <v/>
      </c>
      <c r="AM670" t="str">
        <f>IF(RESPOSTAS!AN670="","",IF(UPPER(RESPOSTAS!AN670)=INDEX(GABARITO!$C:$C,MATCH(TEXT(VALUE(RIGHT($AM$1,2)),"00")&amp;"|"&amp;IF(AND(VALUE(RIGHT($AM$1,2))&gt;=57,VALUE(RIGHT($AM$1,2))&lt;=63),$D670,"COMUM"),GABARITO!$D:$D,0)),1,0))</f>
        <v/>
      </c>
      <c r="AN670" t="str">
        <f>IF(RESPOSTAS!AO670="","",IF(UPPER(RESPOSTAS!AO670)=INDEX(GABARITO!$C:$C,MATCH(TEXT(VALUE(RIGHT($AN$1,2)),"00")&amp;"|"&amp;IF(AND(VALUE(RIGHT($AN$1,2))&gt;=57,VALUE(RIGHT($AN$1,2))&lt;=63),$D670,"COMUM"),GABARITO!$D:$D,0)),1,0))</f>
        <v/>
      </c>
      <c r="AO670" t="str">
        <f>IF(RESPOSTAS!AP670="","",IF(UPPER(RESPOSTAS!AP670)=INDEX(GABARITO!$C:$C,MATCH(TEXT(VALUE(RIGHT($AO$1,2)),"00")&amp;"|"&amp;IF(AND(VALUE(RIGHT($AO$1,2))&gt;=57,VALUE(RIGHT($AO$1,2))&lt;=63),$D670,"COMUM"),GABARITO!$D:$D,0)),1,0))</f>
        <v/>
      </c>
      <c r="AP670" t="str">
        <f>IF(RESPOSTAS!AQ670="","",IF(UPPER(RESPOSTAS!AQ670)=INDEX(GABARITO!$C:$C,MATCH(TEXT(VALUE(RIGHT($AP$1,2)),"00")&amp;"|"&amp;IF(AND(VALUE(RIGHT($AP$1,2))&gt;=57,VALUE(RIGHT($AP$1,2))&lt;=63),$D670,"COMUM"),GABARITO!$D:$D,0)),1,0))</f>
        <v/>
      </c>
      <c r="AQ670" t="str">
        <f>IF(RESPOSTAS!AR670="","",IF(UPPER(RESPOSTAS!AR670)=INDEX(GABARITO!$C:$C,MATCH(TEXT(VALUE(RIGHT($AQ$1,2)),"00")&amp;"|"&amp;IF(AND(VALUE(RIGHT($AQ$1,2))&gt;=57,VALUE(RIGHT($AQ$1,2))&lt;=63),$D670,"COMUM"),GABARITO!$D:$D,0)),1,0))</f>
        <v/>
      </c>
      <c r="AR670" t="str">
        <f>IF(RESPOSTAS!AS670="","",IF(UPPER(RESPOSTAS!AS670)=INDEX(GABARITO!$C:$C,MATCH(TEXT(VALUE(RIGHT($AR$1,2)),"00")&amp;"|"&amp;IF(AND(VALUE(RIGHT($AR$1,2))&gt;=57,VALUE(RIGHT($AR$1,2))&lt;=63),$D670,"COMUM"),GABARITO!$D:$D,0)),1,0))</f>
        <v/>
      </c>
      <c r="AS670" t="str">
        <f>IF(RESPOSTAS!AT670="","",IF(UPPER(RESPOSTAS!AT670)=INDEX(GABARITO!$C:$C,MATCH(TEXT(VALUE(RIGHT($AS$1,2)),"00")&amp;"|"&amp;IF(AND(VALUE(RIGHT($AS$1,2))&gt;=57,VALUE(RIGHT($AS$1,2))&lt;=63),$D670,"COMUM"),GABARITO!$D:$D,0)),1,0))</f>
        <v/>
      </c>
      <c r="AT670" t="str">
        <f>IF(RESPOSTAS!AU670="","",IF(UPPER(RESPOSTAS!AU670)=INDEX(GABARITO!$C:$C,MATCH(TEXT(VALUE(RIGHT($AT$1,2)),"00")&amp;"|"&amp;IF(AND(VALUE(RIGHT($AT$1,2))&gt;=57,VALUE(RIGHT($AT$1,2))&lt;=63),$D670,"COMUM"),GABARITO!$D:$D,0)),1,0))</f>
        <v/>
      </c>
      <c r="AU670" t="str">
        <f>IF(RESPOSTAS!AV670="","",IF(UPPER(RESPOSTAS!AV670)=INDEX(GABARITO!$C:$C,MATCH(TEXT(VALUE(RIGHT($AU$1,2)),"00")&amp;"|"&amp;IF(AND(VALUE(RIGHT($AU$1,2))&gt;=57,VALUE(RIGHT($AU$1,2))&lt;=63),$D670,"COMUM"),GABARITO!$D:$D,0)),1,0))</f>
        <v/>
      </c>
      <c r="AV670" t="str">
        <f>IF(RESPOSTAS!AW670="","",IF(UPPER(RESPOSTAS!AW670)=INDEX(GABARITO!$C:$C,MATCH(TEXT(VALUE(RIGHT($AV$1,2)),"00")&amp;"|"&amp;IF(AND(VALUE(RIGHT($AV$1,2))&gt;=57,VALUE(RIGHT($AV$1,2))&lt;=63),$D670,"COMUM"),GABARITO!$D:$D,0)),1,0))</f>
        <v/>
      </c>
      <c r="AW670" t="str">
        <f>IF(RESPOSTAS!AX670="","",IF(UPPER(RESPOSTAS!AX670)=INDEX(GABARITO!$C:$C,MATCH(TEXT(VALUE(RIGHT($AW$1,2)),"00")&amp;"|"&amp;IF(AND(VALUE(RIGHT($AW$1,2))&gt;=57,VALUE(RIGHT($AW$1,2))&lt;=63),$D670,"COMUM"),GABARITO!$D:$D,0)),1,0))</f>
        <v/>
      </c>
      <c r="AX670" t="str">
        <f>IF(RESPOSTAS!AY670="","",IF(UPPER(RESPOSTAS!AY670)=INDEX(GABARITO!$C:$C,MATCH(TEXT(VALUE(RIGHT($AX$1,2)),"00")&amp;"|"&amp;IF(AND(VALUE(RIGHT($AX$1,2))&gt;=57,VALUE(RIGHT($AX$1,2))&lt;=63),$D670,"COMUM"),GABARITO!$D:$D,0)),1,0))</f>
        <v/>
      </c>
      <c r="AY670" t="str">
        <f>IF(RESPOSTAS!AZ670="","",IF(UPPER(RESPOSTAS!AZ670)=INDEX(GABARITO!$C:$C,MATCH(TEXT(VALUE(RIGHT($AY$1,2)),"00")&amp;"|"&amp;IF(AND(VALUE(RIGHT($AY$1,2))&gt;=57,VALUE(RIGHT($AY$1,2))&lt;=63),$D670,"COMUM"),GABARITO!$D:$D,0)),1,0))</f>
        <v/>
      </c>
      <c r="AZ670" t="str">
        <f>IF(RESPOSTAS!BA670="","",IF(UPPER(RESPOSTAS!BA670)=INDEX(GABARITO!$C:$C,MATCH(TEXT(VALUE(RIGHT($AZ$1,2)),"00")&amp;"|"&amp;IF(AND(VALUE(RIGHT($AZ$1,2))&gt;=57,VALUE(RIGHT($AZ$1,2))&lt;=63),$D670,"COMUM"),GABARITO!$D:$D,0)),1,0))</f>
        <v/>
      </c>
      <c r="BA670" t="str">
        <f>IF(RESPOSTAS!BB670="","",IF(UPPER(RESPOSTAS!BB670)=INDEX(GABARITO!$C:$C,MATCH(TEXT(VALUE(RIGHT($BA$1,2)),"00")&amp;"|"&amp;IF(AND(VALUE(RIGHT($BA$1,2))&gt;=57,VALUE(RIGHT($BA$1,2))&lt;=63),$D670,"COMUM"),GABARITO!$D:$D,0)),1,0))</f>
        <v/>
      </c>
      <c r="BB670" t="str">
        <f>IF(RESPOSTAS!BC670="","",IF(UPPER(RESPOSTAS!BC670)=INDEX(GABARITO!$C:$C,MATCH(TEXT(VALUE(RIGHT($BB$1,2)),"00")&amp;"|"&amp;IF(AND(VALUE(RIGHT($BB$1,2))&gt;=57,VALUE(RIGHT($BB$1,2))&lt;=63),$D670,"COMUM"),GABARITO!$D:$D,0)),1,0))</f>
        <v/>
      </c>
      <c r="BC670" t="str">
        <f>IF(RESPOSTAS!BD670="","",IF(UPPER(RESPOSTAS!BD670)=INDEX(GABARITO!$C:$C,MATCH(TEXT(VALUE(RIGHT($BC$1,2)),"00")&amp;"|"&amp;IF(AND(VALUE(RIGHT($BC$1,2))&gt;=57,VALUE(RIGHT($BC$1,2))&lt;=63),$D670,"COMUM"),GABARITO!$D:$D,0)),1,0))</f>
        <v/>
      </c>
      <c r="BD670" t="str">
        <f>IF(RESPOSTAS!BE670="","",IF(UPPER(RESPOSTAS!BE670)=INDEX(GABARITO!$C:$C,MATCH(TEXT(VALUE(RIGHT($BD$1,2)),"00")&amp;"|"&amp;IF(AND(VALUE(RIGHT($BD$1,2))&gt;=57,VALUE(RIGHT($BD$1,2))&lt;=63),$D670,"COMUM"),GABARITO!$D:$D,0)),1,0))</f>
        <v/>
      </c>
      <c r="BE670" t="str">
        <f>IF(RESPOSTAS!BF670="","",IF(UPPER(RESPOSTAS!BF670)=INDEX(GABARITO!$C:$C,MATCH(TEXT(VALUE(RIGHT($BE$1,2)),"00")&amp;"|"&amp;IF(AND(VALUE(RIGHT($BE$1,2))&gt;=57,VALUE(RIGHT($BE$1,2))&lt;=63),$D670,"COMUM"),GABARITO!$D:$D,0)),1,0))</f>
        <v/>
      </c>
      <c r="BF670" t="str">
        <f>IF(RESPOSTAS!BG670="","",IF(UPPER(RESPOSTAS!BG670)=INDEX(GABARITO!$C:$C,MATCH(TEXT(VALUE(RIGHT($BF$1,2)),"00")&amp;"|"&amp;IF(AND(VALUE(RIGHT($BF$1,2))&gt;=57,VALUE(RIGHT($BF$1,2))&lt;=63),$D670,"COMUM"),GABARITO!$D:$D,0)),1,0))</f>
        <v/>
      </c>
      <c r="BG670" t="str">
        <f>IF(RESPOSTAS!BH670="","",IF(UPPER(RESPOSTAS!BH670)=INDEX(GABARITO!$C:$C,MATCH(TEXT(VALUE(RIGHT($BG$1,2)),"00")&amp;"|"&amp;IF(AND(VALUE(RIGHT($BG$1,2))&gt;=57,VALUE(RIGHT($BG$1,2))&lt;=63),$D670,"COMUM"),GABARITO!$D:$D,0)),1,0))</f>
        <v/>
      </c>
      <c r="BH670" t="str">
        <f>IF(RESPOSTAS!BI670="","",IF(UPPER(RESPOSTAS!BI670)=INDEX(GABARITO!$C:$C,MATCH(TEXT(VALUE(RIGHT($BH$1,2)),"00")&amp;"|"&amp;IF(AND(VALUE(RIGHT($BH$1,2))&gt;=57,VALUE(RIGHT($BH$1,2))&lt;=63),$D670,"COMUM"),GABARITO!$D:$D,0)),1,0))</f>
        <v/>
      </c>
      <c r="BI670" t="str">
        <f>IF(RESPOSTAS!BJ670="","",IF(UPPER(RESPOSTAS!BJ670)=INDEX(GABARITO!$C:$C,MATCH(TEXT(VALUE(RIGHT($BI$1,2)),"00")&amp;"|"&amp;IF(AND(VALUE(RIGHT($BI$1,2))&gt;=57,VALUE(RIGHT($BI$1,2))&lt;=63),$D670,"COMUM"),GABARITO!$D:$D,0)),1,0))</f>
        <v/>
      </c>
      <c r="BJ670" t="str">
        <f>IF(RESPOSTAS!BK670="","",IF(UPPER(RESPOSTAS!BK670)=INDEX(GABARITO!$C:$C,MATCH(TEXT(VALUE(RIGHT($BJ$1,2)),"00")&amp;"|"&amp;IF(AND(VALUE(RIGHT($BJ$1,2))&gt;=57,VALUE(RIGHT($BJ$1,2))&lt;=63),$D670,"COMUM"),GABARITO!$D:$D,0)),1,0))</f>
        <v/>
      </c>
      <c r="BK670" t="str">
        <f>IF(RESPOSTAS!BL670="","",IF(UPPER(RESPOSTAS!BL670)=INDEX(GABARITO!$C:$C,MATCH(TEXT(VALUE(RIGHT($BK$1,2)),"00")&amp;"|"&amp;IF(AND(VALUE(RIGHT($BK$1,2))&gt;=57,VALUE(RIGHT($BK$1,2))&lt;=63),$D670,"COMUM"),GABARITO!$D:$D,0)),1,0))</f>
        <v/>
      </c>
      <c r="BL670" t="str">
        <f>IF(RESPOSTAS!BM670="","",IF(UPPER(RESPOSTAS!BM670)=INDEX(GABARITO!$C:$C,MATCH(TEXT(VALUE(RIGHT($BL$1,2)),"00")&amp;"|"&amp;IF(AND(VALUE(RIGHT($BL$1,2))&gt;=57,VALUE(RIGHT($BL$1,2))&lt;=63),$D670,"COMUM"),GABARITO!$D:$D,0)),1,0))</f>
        <v/>
      </c>
      <c r="BM670" t="str">
        <f>IF(RESPOSTAS!BN670="","",IF(UPPER(RESPOSTAS!BN670)=INDEX(GABARITO!$C:$C,MATCH(TEXT(VALUE(RIGHT($BM$1,2)),"00")&amp;"|"&amp;IF(AND(VALUE(RIGHT($BM$1,2))&gt;=57,VALUE(RIGHT($BM$1,2))&lt;=63),$D670,"COMUM"),GABARITO!$D:$D,0)),1,0))</f>
        <v/>
      </c>
      <c r="BN670" t="str">
        <f>IF(RESPOSTAS!BO670="","",IF(UPPER(RESPOSTAS!BO670)=INDEX(GABARITO!$C:$C,MATCH(TEXT(VALUE(RIGHT($BN$1,2)),"00")&amp;"|"&amp;IF(AND(VALUE(RIGHT($BN$1,2))&gt;=57,VALUE(RIGHT($BN$1,2))&lt;=63),$D670,"COMUM"),GABARITO!$D:$D,0)),1,0))</f>
        <v/>
      </c>
      <c r="BO670" t="str">
        <f>IF(RESPOSTAS!BP670="","",IF(UPPER(RESPOSTAS!BP670)=INDEX(GABARITO!$C:$C,MATCH(TEXT(VALUE(RIGHT($BO$1,2)),"00")&amp;"|"&amp;IF(AND(VALUE(RIGHT($BO$1,2))&gt;=57,VALUE(RIGHT($BO$1,2))&lt;=63),$D670,"COMUM"),GABARITO!$D:$D,0)),1,0))</f>
        <v/>
      </c>
      <c r="BP670">
        <f>COUNTIF(RESPOSTAS!F670:BP670,"&lt;&gt;")</f>
        <v>0</v>
      </c>
      <c r="BQ670" t="str">
        <f t="shared" si="102"/>
        <v/>
      </c>
      <c r="BR670" s="10" t="str">
        <f t="shared" si="103"/>
        <v/>
      </c>
      <c r="BT670" s="11" t="str">
        <f t="shared" si="105"/>
        <v/>
      </c>
      <c r="BU670" s="11" t="str">
        <f t="shared" si="106"/>
        <v/>
      </c>
      <c r="BV670" s="11" t="str">
        <f t="shared" si="107"/>
        <v/>
      </c>
      <c r="BW670" s="11" t="str">
        <f t="shared" si="108"/>
        <v/>
      </c>
      <c r="BX670" s="11" t="str">
        <f t="shared" si="109"/>
        <v/>
      </c>
      <c r="BY670" s="11" t="str">
        <f t="shared" si="110"/>
        <v/>
      </c>
      <c r="BZ670" s="3" t="str">
        <f t="shared" si="104"/>
        <v/>
      </c>
    </row>
    <row r="671" spans="1:78" x14ac:dyDescent="0.25">
      <c r="A671" t="str">
        <f>IF(RESPOSTAS!A671="","",RESPOSTAS!A671)</f>
        <v/>
      </c>
      <c r="B671" t="str">
        <f>IF(RESPOSTAS!C671="","",RESPOSTAS!C671)</f>
        <v/>
      </c>
      <c r="C671" t="str">
        <f>IF(RESPOSTAS!D671="","",RESPOSTAS!D671)</f>
        <v/>
      </c>
      <c r="D671" t="str">
        <f>IF(RESPOSTAS!E671="","",RESPOSTAS!E671)</f>
        <v/>
      </c>
      <c r="E671" t="str">
        <f>IF(RESPOSTAS!F671="","",IF(UPPER(RESPOSTAS!F671)=INDEX(GABARITO!$C:$C,MATCH(TEXT(VALUE(RIGHT($E$1,2)),"00")&amp;"|"&amp;IF(AND(VALUE(RIGHT($E$1,2))&gt;=57,VALUE(RIGHT($E$1,2))&lt;=63),$D671,"COMUM"),GABARITO!$D:$D,0)),1,0))</f>
        <v/>
      </c>
      <c r="F671" t="str">
        <f>IF(RESPOSTAS!G671="","",IF(UPPER(RESPOSTAS!G671)=INDEX(GABARITO!$C:$C,MATCH(TEXT(VALUE(RIGHT($F$1,2)),"00")&amp;"|"&amp;IF(AND(VALUE(RIGHT($F$1,2))&gt;=57,VALUE(RIGHT($F$1,2))&lt;=63),$D671,"COMUM"),GABARITO!$D:$D,0)),1,0))</f>
        <v/>
      </c>
      <c r="G671" t="str">
        <f>IF(RESPOSTAS!H671="","",IF(UPPER(RESPOSTAS!H671)=INDEX(GABARITO!$C:$C,MATCH(TEXT(VALUE(RIGHT($G$1,2)),"00")&amp;"|"&amp;IF(AND(VALUE(RIGHT($G$1,2))&gt;=57,VALUE(RIGHT($G$1,2))&lt;=63),$D671,"COMUM"),GABARITO!$D:$D,0)),1,0))</f>
        <v/>
      </c>
      <c r="H671" t="str">
        <f>IF(RESPOSTAS!I671="","",IF(UPPER(RESPOSTAS!I671)=INDEX(GABARITO!$C:$C,MATCH(TEXT(VALUE(RIGHT($H$1,2)),"00")&amp;"|"&amp;IF(AND(VALUE(RIGHT($H$1,2))&gt;=57,VALUE(RIGHT($H$1,2))&lt;=63),$D671,"COMUM"),GABARITO!$D:$D,0)),1,0))</f>
        <v/>
      </c>
      <c r="I671" t="str">
        <f>IF(RESPOSTAS!J671="","",IF(UPPER(RESPOSTAS!J671)=INDEX(GABARITO!$C:$C,MATCH(TEXT(VALUE(RIGHT($I$1,2)),"00")&amp;"|"&amp;IF(AND(VALUE(RIGHT($I$1,2))&gt;=57,VALUE(RIGHT($I$1,2))&lt;=63),$D671,"COMUM"),GABARITO!$D:$D,0)),1,0))</f>
        <v/>
      </c>
      <c r="J671" t="str">
        <f>IF(RESPOSTAS!K671="","",IF(UPPER(RESPOSTAS!K671)=INDEX(GABARITO!$C:$C,MATCH(TEXT(VALUE(RIGHT($J$1,2)),"00")&amp;"|"&amp;IF(AND(VALUE(RIGHT($J$1,2))&gt;=57,VALUE(RIGHT($J$1,2))&lt;=63),$D671,"COMUM"),GABARITO!$D:$D,0)),1,0))</f>
        <v/>
      </c>
      <c r="K671" t="str">
        <f>IF(RESPOSTAS!L671="","",IF(UPPER(RESPOSTAS!L671)=INDEX(GABARITO!$C:$C,MATCH(TEXT(VALUE(RIGHT($K$1,2)),"00")&amp;"|"&amp;IF(AND(VALUE(RIGHT($K$1,2))&gt;=57,VALUE(RIGHT($K$1,2))&lt;=63),$D671,"COMUM"),GABARITO!$D:$D,0)),1,0))</f>
        <v/>
      </c>
      <c r="L671" t="str">
        <f>IF(RESPOSTAS!M671="","",IF(UPPER(RESPOSTAS!M671)=INDEX(GABARITO!$C:$C,MATCH(TEXT(VALUE(RIGHT($L$1,2)),"00")&amp;"|"&amp;IF(AND(VALUE(RIGHT($L$1,2))&gt;=57,VALUE(RIGHT($L$1,2))&lt;=63),$D671,"COMUM"),GABARITO!$D:$D,0)),1,0))</f>
        <v/>
      </c>
      <c r="M671" t="str">
        <f>IF(RESPOSTAS!N671="","",IF(UPPER(RESPOSTAS!N671)=INDEX(GABARITO!$C:$C,MATCH(TEXT(VALUE(RIGHT($M$1,2)),"00")&amp;"|"&amp;IF(AND(VALUE(RIGHT($M$1,2))&gt;=57,VALUE(RIGHT($M$1,2))&lt;=63),$D671,"COMUM"),GABARITO!$D:$D,0)),1,0))</f>
        <v/>
      </c>
      <c r="N671" t="str">
        <f>IF(RESPOSTAS!O671="","",IF(UPPER(RESPOSTAS!O671)=INDEX(GABARITO!$C:$C,MATCH(TEXT(VALUE(RIGHT($E$1,2)),"00")&amp;"|"&amp;IF(AND(VALUE(RIGHT($E$1,2))&gt;=57,VALUE(RIGHT($E$1,2))&lt;=63),$D671,"COMUM"),GABARITO!$D:$D,0)),1,0))</f>
        <v/>
      </c>
      <c r="O671" t="str">
        <f>IF(RESPOSTAS!P671="","",IF(UPPER(RESPOSTAS!P671)=INDEX(GABARITO!$C:$C,MATCH(TEXT(VALUE(RIGHT($O$1,2)),"00")&amp;"|"&amp;IF(AND(VALUE(RIGHT($O$1,2))&gt;=57,VALUE(RIGHT($O$1,2))&lt;=63),$D671,"COMUM"),GABARITO!$D:$D,0)),1,0))</f>
        <v/>
      </c>
      <c r="P671" t="str">
        <f>IF(RESPOSTAS!Q671="","",IF(UPPER(RESPOSTAS!Q671)=INDEX(GABARITO!$C:$C,MATCH(TEXT(VALUE(RIGHT($P$1,2)),"00")&amp;"|"&amp;IF(AND(VALUE(RIGHT($P$1,2))&gt;=57,VALUE(RIGHT($P$1,2))&lt;=63),$D671,"COMUM"),GABARITO!$D:$D,0)),1,0))</f>
        <v/>
      </c>
      <c r="Q671" t="str">
        <f>IF(RESPOSTAS!R671="","",IF(UPPER(RESPOSTAS!R671)=INDEX(GABARITO!$C:$C,MATCH(TEXT(VALUE(RIGHT($Q$1,2)),"00")&amp;"|"&amp;IF(AND(VALUE(RIGHT($Q$1,2))&gt;=57,VALUE(RIGHT($Q$1,2))&lt;=63),$D671,"COMUM"),GABARITO!$D:$D,0)),1,0))</f>
        <v/>
      </c>
      <c r="R671" t="str">
        <f>IF(RESPOSTAS!S671="","",IF(UPPER(RESPOSTAS!S671)=INDEX(GABARITO!$C:$C,MATCH(TEXT(VALUE(RIGHT($R$1,2)),"00")&amp;"|"&amp;IF(AND(VALUE(RIGHT($R$1,2))&gt;=57,VALUE(RIGHT($R$1,2))&lt;=63),$D671,"COMUM"),GABARITO!$D:$D,0)),1,0))</f>
        <v/>
      </c>
      <c r="S671" t="str">
        <f>IF(RESPOSTAS!T671="","",IF(UPPER(RESPOSTAS!T671)=INDEX(GABARITO!$C:$C,MATCH(TEXT(VALUE(RIGHT($S$1,2)),"00")&amp;"|"&amp;IF(AND(VALUE(RIGHT($S$1,2))&gt;=57,VALUE(RIGHT($S$1,2))&lt;=63),$D671,"COMUM"),GABARITO!$D:$D,0)),1,0))</f>
        <v/>
      </c>
      <c r="T671" t="str">
        <f>IF(RESPOSTAS!U671="","",IF(UPPER(RESPOSTAS!U671)=INDEX(GABARITO!$C:$C,MATCH(TEXT(VALUE(RIGHT($T$1,2)),"00")&amp;"|"&amp;IF(AND(VALUE(RIGHT($T$1,2))&gt;=57,VALUE(RIGHT($T$1,2))&lt;=63),$D671,"COMUM"),GABARITO!$D:$D,0)),1,0))</f>
        <v/>
      </c>
      <c r="U671" t="str">
        <f>IF(RESPOSTAS!V671="","",IF(UPPER(RESPOSTAS!V671)=INDEX(GABARITO!$C:$C,MATCH(TEXT(VALUE(RIGHT($U$1,2)),"00")&amp;"|"&amp;IF(AND(VALUE(RIGHT($U$1,2))&gt;=57,VALUE(RIGHT($U$1,2))&lt;=63),$D671,"COMUM"),GABARITO!$D:$D,0)),1,0))</f>
        <v/>
      </c>
      <c r="V671" t="str">
        <f>IF(RESPOSTAS!W671="","",IF(UPPER(RESPOSTAS!W671)=INDEX(GABARITO!$C:$C,MATCH(TEXT(VALUE(RIGHT($E$1,2)),"00")&amp;"|"&amp;IF(AND(VALUE(RIGHT($E$1,2))&gt;=57,VALUE(RIGHT($E$1,2))&lt;=63),$D671,"COMUM"),GABARITO!$D:$D,0)),1,0))</f>
        <v/>
      </c>
      <c r="W671" t="str">
        <f>IF(RESPOSTAS!X671="","",IF(UPPER(RESPOSTAS!X671)=INDEX(GABARITO!$C:$C,MATCH(TEXT(VALUE(RIGHT($W$1,2)),"00")&amp;"|"&amp;IF(AND(VALUE(RIGHT($W$1,2))&gt;=57,VALUE(RIGHT($W$1,2))&lt;=63),$D671,"COMUM"),GABARITO!$D:$D,0)),1,0))</f>
        <v/>
      </c>
      <c r="X671" t="str">
        <f>IF(RESPOSTAS!Y671="","",IF(UPPER(RESPOSTAS!Y671)=INDEX(GABARITO!$C:$C,MATCH(TEXT(VALUE(RIGHT($X$1,2)),"00")&amp;"|"&amp;IF(AND(VALUE(RIGHT($X$1,2))&gt;=57,VALUE(RIGHT($X$1,2))&lt;=63),$D671,"COMUM"),GABARITO!$D:$D,0)),1,0))</f>
        <v/>
      </c>
      <c r="Y671" t="str">
        <f>IF(RESPOSTAS!Z671="","",IF(UPPER(RESPOSTAS!Z671)=INDEX(GABARITO!$C:$C,MATCH(TEXT(VALUE(RIGHT($Y$1,2)),"00")&amp;"|"&amp;IF(AND(VALUE(RIGHT($Y$1,2))&gt;=57,VALUE(RIGHT($Y$1,2))&lt;=63),$D671,"COMUM"),GABARITO!$D:$D,0)),1,0))</f>
        <v/>
      </c>
      <c r="Z671" t="str">
        <f>IF(RESPOSTAS!AA671="","",IF(UPPER(RESPOSTAS!AA671)=INDEX(GABARITO!$C:$C,MATCH(TEXT(VALUE(RIGHT($Z$1,2)),"00")&amp;"|"&amp;IF(AND(VALUE(RIGHT($Z$1,2))&gt;=57,VALUE(RIGHT($Z$1,2))&lt;=63),$D671,"COMUM"),GABARITO!$D:$D,0)),1,0))</f>
        <v/>
      </c>
      <c r="AA671" t="str">
        <f>IF(RESPOSTAS!AB671="","",IF(UPPER(RESPOSTAS!AB671)=INDEX(GABARITO!$C:$C,MATCH(TEXT(VALUE(RIGHT($AA$1,2)),"00")&amp;"|"&amp;IF(AND(VALUE(RIGHT($AA$1,2))&gt;=57,VALUE(RIGHT($AA$1,2))&lt;=63),$D671,"COMUM"),GABARITO!$D:$D,0)),1,0))</f>
        <v/>
      </c>
      <c r="AB671" t="str">
        <f>IF(RESPOSTAS!AC671="","",IF(UPPER(RESPOSTAS!AC671)=INDEX(GABARITO!$C:$C,MATCH(TEXT(VALUE(RIGHT($AB$1,2)),"00")&amp;"|"&amp;IF(AND(VALUE(RIGHT($AB$1,2))&gt;=57,VALUE(RIGHT($AB$1,2))&lt;=63),$D671,"COMUM"),GABARITO!$D:$D,0)),1,0))</f>
        <v/>
      </c>
      <c r="AC671" t="str">
        <f>IF(RESPOSTAS!AD671="","",IF(UPPER(RESPOSTAS!AD671)=INDEX(GABARITO!$C:$C,MATCH(TEXT(VALUE(RIGHT($AC$1,2)),"00")&amp;"|"&amp;IF(AND(VALUE(RIGHT($AC$1,2))&gt;=57,VALUE(RIGHT($AC$1,2))&lt;=63),$D671,"COMUM"),GABARITO!$D:$D,0)),1,0))</f>
        <v/>
      </c>
      <c r="AD671" t="str">
        <f>IF(RESPOSTAS!AE671="","",IF(UPPER(RESPOSTAS!AE671)=INDEX(GABARITO!$C:$C,MATCH(TEXT(VALUE(RIGHT($AD$1,2)),"00")&amp;"|"&amp;IF(AND(VALUE(RIGHT($AD$1,2))&gt;=57,VALUE(RIGHT($AD$1,2))&lt;=63),$D671,"COMUM"),GABARITO!$D:$D,0)),1,0))</f>
        <v/>
      </c>
      <c r="AE671" t="str">
        <f>IF(RESPOSTAS!AF671="","",IF(UPPER(RESPOSTAS!AF671)=INDEX(GABARITO!$C:$C,MATCH(TEXT(VALUE(RIGHT($AE$1,2)),"00")&amp;"|"&amp;IF(AND(VALUE(RIGHT($AE$1,2))&gt;=57,VALUE(RIGHT($AE$1,2))&lt;=63),$D671,"COMUM"),GABARITO!$D:$D,0)),1,0))</f>
        <v/>
      </c>
      <c r="AF671" t="str">
        <f>IF(RESPOSTAS!AG671="","",IF(UPPER(RESPOSTAS!AG671)=INDEX(GABARITO!$C:$C,MATCH(TEXT(VALUE(RIGHT($AF$1,2)),"00")&amp;"|"&amp;IF(AND(VALUE(RIGHT($AF$1,2))&gt;=57,VALUE(RIGHT($AF$1,2))&lt;=63),$D671,"COMUM"),GABARITO!$D:$D,0)),1,0))</f>
        <v/>
      </c>
      <c r="AG671" t="str">
        <f>IF(RESPOSTAS!AH671="","",IF(UPPER(RESPOSTAS!AH671)=INDEX(GABARITO!$C:$C,MATCH(TEXT(VALUE(RIGHT($AG$1,2)),"00")&amp;"|"&amp;IF(AND(VALUE(RIGHT($AG$1,2))&gt;=57,VALUE(RIGHT($AG$1,2))&lt;=63),$D671,"COMUM"),GABARITO!$D:$D,0)),1,0))</f>
        <v/>
      </c>
      <c r="AH671" t="str">
        <f>IF(RESPOSTAS!AI671="","",IF(UPPER(RESPOSTAS!AI671)=INDEX(GABARITO!$C:$C,MATCH(TEXT(VALUE(RIGHT($AH$1,2)),"00")&amp;"|"&amp;IF(AND(VALUE(RIGHT($AH$1,2))&gt;=57,VALUE(RIGHT($AH$1,2))&lt;=63),$D671,"COMUM"),GABARITO!$D:$D,0)),1,0))</f>
        <v/>
      </c>
      <c r="AI671" t="str">
        <f>IF(RESPOSTAS!AJ671="","",IF(UPPER(RESPOSTAS!AJ671)=INDEX(GABARITO!$C:$C,MATCH(TEXT(VALUE(RIGHT($AI$1,2)),"00")&amp;"|"&amp;IF(AND(VALUE(RIGHT($AI$1,2))&gt;=57,VALUE(RIGHT($AI$1,2))&lt;=63),$D671,"COMUM"),GABARITO!$D:$D,0)),1,0))</f>
        <v/>
      </c>
      <c r="AJ671" t="str">
        <f>IF(RESPOSTAS!AK671="","",IF(UPPER(RESPOSTAS!AK671)=INDEX(GABARITO!$C:$C,MATCH(TEXT(VALUE(RIGHT($AJ$1,2)),"00")&amp;"|"&amp;IF(AND(VALUE(RIGHT($AJ$1,2))&gt;=57,VALUE(RIGHT($AJ$1,2))&lt;=63),$D671,"COMUM"),GABARITO!$D:$D,0)),1,0))</f>
        <v/>
      </c>
      <c r="AK671" t="str">
        <f>IF(RESPOSTAS!AL671="","",IF(UPPER(RESPOSTAS!AL671)=INDEX(GABARITO!$C:$C,MATCH(TEXT(VALUE(RIGHT($AK$1,2)),"00")&amp;"|"&amp;IF(AND(VALUE(RIGHT($AK$1,2))&gt;=57,VALUE(RIGHT($AK$1,2))&lt;=63),$D671,"COMUM"),GABARITO!$D:$D,0)),1,0))</f>
        <v/>
      </c>
      <c r="AL671" t="str">
        <f>IF(RESPOSTAS!AM671="","",IF(UPPER(RESPOSTAS!AM671)=INDEX(GABARITO!$C:$C,MATCH(TEXT(VALUE(RIGHT($AL$1,2)),"00")&amp;"|"&amp;IF(AND(VALUE(RIGHT($AL$1,2))&gt;=57,VALUE(RIGHT($AL$1,2))&lt;=63),$D671,"COMUM"),GABARITO!$D:$D,0)),1,0))</f>
        <v/>
      </c>
      <c r="AM671" t="str">
        <f>IF(RESPOSTAS!AN671="","",IF(UPPER(RESPOSTAS!AN671)=INDEX(GABARITO!$C:$C,MATCH(TEXT(VALUE(RIGHT($AM$1,2)),"00")&amp;"|"&amp;IF(AND(VALUE(RIGHT($AM$1,2))&gt;=57,VALUE(RIGHT($AM$1,2))&lt;=63),$D671,"COMUM"),GABARITO!$D:$D,0)),1,0))</f>
        <v/>
      </c>
      <c r="AN671" t="str">
        <f>IF(RESPOSTAS!AO671="","",IF(UPPER(RESPOSTAS!AO671)=INDEX(GABARITO!$C:$C,MATCH(TEXT(VALUE(RIGHT($AN$1,2)),"00")&amp;"|"&amp;IF(AND(VALUE(RIGHT($AN$1,2))&gt;=57,VALUE(RIGHT($AN$1,2))&lt;=63),$D671,"COMUM"),GABARITO!$D:$D,0)),1,0))</f>
        <v/>
      </c>
      <c r="AO671" t="str">
        <f>IF(RESPOSTAS!AP671="","",IF(UPPER(RESPOSTAS!AP671)=INDEX(GABARITO!$C:$C,MATCH(TEXT(VALUE(RIGHT($AO$1,2)),"00")&amp;"|"&amp;IF(AND(VALUE(RIGHT($AO$1,2))&gt;=57,VALUE(RIGHT($AO$1,2))&lt;=63),$D671,"COMUM"),GABARITO!$D:$D,0)),1,0))</f>
        <v/>
      </c>
      <c r="AP671" t="str">
        <f>IF(RESPOSTAS!AQ671="","",IF(UPPER(RESPOSTAS!AQ671)=INDEX(GABARITO!$C:$C,MATCH(TEXT(VALUE(RIGHT($AP$1,2)),"00")&amp;"|"&amp;IF(AND(VALUE(RIGHT($AP$1,2))&gt;=57,VALUE(RIGHT($AP$1,2))&lt;=63),$D671,"COMUM"),GABARITO!$D:$D,0)),1,0))</f>
        <v/>
      </c>
      <c r="AQ671" t="str">
        <f>IF(RESPOSTAS!AR671="","",IF(UPPER(RESPOSTAS!AR671)=INDEX(GABARITO!$C:$C,MATCH(TEXT(VALUE(RIGHT($AQ$1,2)),"00")&amp;"|"&amp;IF(AND(VALUE(RIGHT($AQ$1,2))&gt;=57,VALUE(RIGHT($AQ$1,2))&lt;=63),$D671,"COMUM"),GABARITO!$D:$D,0)),1,0))</f>
        <v/>
      </c>
      <c r="AR671" t="str">
        <f>IF(RESPOSTAS!AS671="","",IF(UPPER(RESPOSTAS!AS671)=INDEX(GABARITO!$C:$C,MATCH(TEXT(VALUE(RIGHT($AR$1,2)),"00")&amp;"|"&amp;IF(AND(VALUE(RIGHT($AR$1,2))&gt;=57,VALUE(RIGHT($AR$1,2))&lt;=63),$D671,"COMUM"),GABARITO!$D:$D,0)),1,0))</f>
        <v/>
      </c>
      <c r="AS671" t="str">
        <f>IF(RESPOSTAS!AT671="","",IF(UPPER(RESPOSTAS!AT671)=INDEX(GABARITO!$C:$C,MATCH(TEXT(VALUE(RIGHT($AS$1,2)),"00")&amp;"|"&amp;IF(AND(VALUE(RIGHT($AS$1,2))&gt;=57,VALUE(RIGHT($AS$1,2))&lt;=63),$D671,"COMUM"),GABARITO!$D:$D,0)),1,0))</f>
        <v/>
      </c>
      <c r="AT671" t="str">
        <f>IF(RESPOSTAS!AU671="","",IF(UPPER(RESPOSTAS!AU671)=INDEX(GABARITO!$C:$C,MATCH(TEXT(VALUE(RIGHT($AT$1,2)),"00")&amp;"|"&amp;IF(AND(VALUE(RIGHT($AT$1,2))&gt;=57,VALUE(RIGHT($AT$1,2))&lt;=63),$D671,"COMUM"),GABARITO!$D:$D,0)),1,0))</f>
        <v/>
      </c>
      <c r="AU671" t="str">
        <f>IF(RESPOSTAS!AV671="","",IF(UPPER(RESPOSTAS!AV671)=INDEX(GABARITO!$C:$C,MATCH(TEXT(VALUE(RIGHT($AU$1,2)),"00")&amp;"|"&amp;IF(AND(VALUE(RIGHT($AU$1,2))&gt;=57,VALUE(RIGHT($AU$1,2))&lt;=63),$D671,"COMUM"),GABARITO!$D:$D,0)),1,0))</f>
        <v/>
      </c>
      <c r="AV671" t="str">
        <f>IF(RESPOSTAS!AW671="","",IF(UPPER(RESPOSTAS!AW671)=INDEX(GABARITO!$C:$C,MATCH(TEXT(VALUE(RIGHT($AV$1,2)),"00")&amp;"|"&amp;IF(AND(VALUE(RIGHT($AV$1,2))&gt;=57,VALUE(RIGHT($AV$1,2))&lt;=63),$D671,"COMUM"),GABARITO!$D:$D,0)),1,0))</f>
        <v/>
      </c>
      <c r="AW671" t="str">
        <f>IF(RESPOSTAS!AX671="","",IF(UPPER(RESPOSTAS!AX671)=INDEX(GABARITO!$C:$C,MATCH(TEXT(VALUE(RIGHT($AW$1,2)),"00")&amp;"|"&amp;IF(AND(VALUE(RIGHT($AW$1,2))&gt;=57,VALUE(RIGHT($AW$1,2))&lt;=63),$D671,"COMUM"),GABARITO!$D:$D,0)),1,0))</f>
        <v/>
      </c>
      <c r="AX671" t="str">
        <f>IF(RESPOSTAS!AY671="","",IF(UPPER(RESPOSTAS!AY671)=INDEX(GABARITO!$C:$C,MATCH(TEXT(VALUE(RIGHT($AX$1,2)),"00")&amp;"|"&amp;IF(AND(VALUE(RIGHT($AX$1,2))&gt;=57,VALUE(RIGHT($AX$1,2))&lt;=63),$D671,"COMUM"),GABARITO!$D:$D,0)),1,0))</f>
        <v/>
      </c>
      <c r="AY671" t="str">
        <f>IF(RESPOSTAS!AZ671="","",IF(UPPER(RESPOSTAS!AZ671)=INDEX(GABARITO!$C:$C,MATCH(TEXT(VALUE(RIGHT($AY$1,2)),"00")&amp;"|"&amp;IF(AND(VALUE(RIGHT($AY$1,2))&gt;=57,VALUE(RIGHT($AY$1,2))&lt;=63),$D671,"COMUM"),GABARITO!$D:$D,0)),1,0))</f>
        <v/>
      </c>
      <c r="AZ671" t="str">
        <f>IF(RESPOSTAS!BA671="","",IF(UPPER(RESPOSTAS!BA671)=INDEX(GABARITO!$C:$C,MATCH(TEXT(VALUE(RIGHT($AZ$1,2)),"00")&amp;"|"&amp;IF(AND(VALUE(RIGHT($AZ$1,2))&gt;=57,VALUE(RIGHT($AZ$1,2))&lt;=63),$D671,"COMUM"),GABARITO!$D:$D,0)),1,0))</f>
        <v/>
      </c>
      <c r="BA671" t="str">
        <f>IF(RESPOSTAS!BB671="","",IF(UPPER(RESPOSTAS!BB671)=INDEX(GABARITO!$C:$C,MATCH(TEXT(VALUE(RIGHT($BA$1,2)),"00")&amp;"|"&amp;IF(AND(VALUE(RIGHT($BA$1,2))&gt;=57,VALUE(RIGHT($BA$1,2))&lt;=63),$D671,"COMUM"),GABARITO!$D:$D,0)),1,0))</f>
        <v/>
      </c>
      <c r="BB671" t="str">
        <f>IF(RESPOSTAS!BC671="","",IF(UPPER(RESPOSTAS!BC671)=INDEX(GABARITO!$C:$C,MATCH(TEXT(VALUE(RIGHT($BB$1,2)),"00")&amp;"|"&amp;IF(AND(VALUE(RIGHT($BB$1,2))&gt;=57,VALUE(RIGHT($BB$1,2))&lt;=63),$D671,"COMUM"),GABARITO!$D:$D,0)),1,0))</f>
        <v/>
      </c>
      <c r="BC671" t="str">
        <f>IF(RESPOSTAS!BD671="","",IF(UPPER(RESPOSTAS!BD671)=INDEX(GABARITO!$C:$C,MATCH(TEXT(VALUE(RIGHT($BC$1,2)),"00")&amp;"|"&amp;IF(AND(VALUE(RIGHT($BC$1,2))&gt;=57,VALUE(RIGHT($BC$1,2))&lt;=63),$D671,"COMUM"),GABARITO!$D:$D,0)),1,0))</f>
        <v/>
      </c>
      <c r="BD671" t="str">
        <f>IF(RESPOSTAS!BE671="","",IF(UPPER(RESPOSTAS!BE671)=INDEX(GABARITO!$C:$C,MATCH(TEXT(VALUE(RIGHT($BD$1,2)),"00")&amp;"|"&amp;IF(AND(VALUE(RIGHT($BD$1,2))&gt;=57,VALUE(RIGHT($BD$1,2))&lt;=63),$D671,"COMUM"),GABARITO!$D:$D,0)),1,0))</f>
        <v/>
      </c>
      <c r="BE671" t="str">
        <f>IF(RESPOSTAS!BF671="","",IF(UPPER(RESPOSTAS!BF671)=INDEX(GABARITO!$C:$C,MATCH(TEXT(VALUE(RIGHT($BE$1,2)),"00")&amp;"|"&amp;IF(AND(VALUE(RIGHT($BE$1,2))&gt;=57,VALUE(RIGHT($BE$1,2))&lt;=63),$D671,"COMUM"),GABARITO!$D:$D,0)),1,0))</f>
        <v/>
      </c>
      <c r="BF671" t="str">
        <f>IF(RESPOSTAS!BG671="","",IF(UPPER(RESPOSTAS!BG671)=INDEX(GABARITO!$C:$C,MATCH(TEXT(VALUE(RIGHT($BF$1,2)),"00")&amp;"|"&amp;IF(AND(VALUE(RIGHT($BF$1,2))&gt;=57,VALUE(RIGHT($BF$1,2))&lt;=63),$D671,"COMUM"),GABARITO!$D:$D,0)),1,0))</f>
        <v/>
      </c>
      <c r="BG671" t="str">
        <f>IF(RESPOSTAS!BH671="","",IF(UPPER(RESPOSTAS!BH671)=INDEX(GABARITO!$C:$C,MATCH(TEXT(VALUE(RIGHT($BG$1,2)),"00")&amp;"|"&amp;IF(AND(VALUE(RIGHT($BG$1,2))&gt;=57,VALUE(RIGHT($BG$1,2))&lt;=63),$D671,"COMUM"),GABARITO!$D:$D,0)),1,0))</f>
        <v/>
      </c>
      <c r="BH671" t="str">
        <f>IF(RESPOSTAS!BI671="","",IF(UPPER(RESPOSTAS!BI671)=INDEX(GABARITO!$C:$C,MATCH(TEXT(VALUE(RIGHT($BH$1,2)),"00")&amp;"|"&amp;IF(AND(VALUE(RIGHT($BH$1,2))&gt;=57,VALUE(RIGHT($BH$1,2))&lt;=63),$D671,"COMUM"),GABARITO!$D:$D,0)),1,0))</f>
        <v/>
      </c>
      <c r="BI671" t="str">
        <f>IF(RESPOSTAS!BJ671="","",IF(UPPER(RESPOSTAS!BJ671)=INDEX(GABARITO!$C:$C,MATCH(TEXT(VALUE(RIGHT($BI$1,2)),"00")&amp;"|"&amp;IF(AND(VALUE(RIGHT($BI$1,2))&gt;=57,VALUE(RIGHT($BI$1,2))&lt;=63),$D671,"COMUM"),GABARITO!$D:$D,0)),1,0))</f>
        <v/>
      </c>
      <c r="BJ671" t="str">
        <f>IF(RESPOSTAS!BK671="","",IF(UPPER(RESPOSTAS!BK671)=INDEX(GABARITO!$C:$C,MATCH(TEXT(VALUE(RIGHT($BJ$1,2)),"00")&amp;"|"&amp;IF(AND(VALUE(RIGHT($BJ$1,2))&gt;=57,VALUE(RIGHT($BJ$1,2))&lt;=63),$D671,"COMUM"),GABARITO!$D:$D,0)),1,0))</f>
        <v/>
      </c>
      <c r="BK671" t="str">
        <f>IF(RESPOSTAS!BL671="","",IF(UPPER(RESPOSTAS!BL671)=INDEX(GABARITO!$C:$C,MATCH(TEXT(VALUE(RIGHT($BK$1,2)),"00")&amp;"|"&amp;IF(AND(VALUE(RIGHT($BK$1,2))&gt;=57,VALUE(RIGHT($BK$1,2))&lt;=63),$D671,"COMUM"),GABARITO!$D:$D,0)),1,0))</f>
        <v/>
      </c>
      <c r="BL671" t="str">
        <f>IF(RESPOSTAS!BM671="","",IF(UPPER(RESPOSTAS!BM671)=INDEX(GABARITO!$C:$C,MATCH(TEXT(VALUE(RIGHT($BL$1,2)),"00")&amp;"|"&amp;IF(AND(VALUE(RIGHT($BL$1,2))&gt;=57,VALUE(RIGHT($BL$1,2))&lt;=63),$D671,"COMUM"),GABARITO!$D:$D,0)),1,0))</f>
        <v/>
      </c>
      <c r="BM671" t="str">
        <f>IF(RESPOSTAS!BN671="","",IF(UPPER(RESPOSTAS!BN671)=INDEX(GABARITO!$C:$C,MATCH(TEXT(VALUE(RIGHT($BM$1,2)),"00")&amp;"|"&amp;IF(AND(VALUE(RIGHT($BM$1,2))&gt;=57,VALUE(RIGHT($BM$1,2))&lt;=63),$D671,"COMUM"),GABARITO!$D:$D,0)),1,0))</f>
        <v/>
      </c>
      <c r="BN671" t="str">
        <f>IF(RESPOSTAS!BO671="","",IF(UPPER(RESPOSTAS!BO671)=INDEX(GABARITO!$C:$C,MATCH(TEXT(VALUE(RIGHT($BN$1,2)),"00")&amp;"|"&amp;IF(AND(VALUE(RIGHT($BN$1,2))&gt;=57,VALUE(RIGHT($BN$1,2))&lt;=63),$D671,"COMUM"),GABARITO!$D:$D,0)),1,0))</f>
        <v/>
      </c>
      <c r="BO671" t="str">
        <f>IF(RESPOSTAS!BP671="","",IF(UPPER(RESPOSTAS!BP671)=INDEX(GABARITO!$C:$C,MATCH(TEXT(VALUE(RIGHT($BO$1,2)),"00")&amp;"|"&amp;IF(AND(VALUE(RIGHT($BO$1,2))&gt;=57,VALUE(RIGHT($BO$1,2))&lt;=63),$D671,"COMUM"),GABARITO!$D:$D,0)),1,0))</f>
        <v/>
      </c>
      <c r="BP671">
        <f>COUNTIF(RESPOSTAS!F671:BP671,"&lt;&gt;")</f>
        <v>0</v>
      </c>
      <c r="BQ671" t="str">
        <f t="shared" si="102"/>
        <v/>
      </c>
      <c r="BR671" s="10" t="str">
        <f t="shared" si="103"/>
        <v/>
      </c>
      <c r="BT671" s="11" t="str">
        <f t="shared" si="105"/>
        <v/>
      </c>
      <c r="BU671" s="11" t="str">
        <f t="shared" si="106"/>
        <v/>
      </c>
      <c r="BV671" s="11" t="str">
        <f t="shared" si="107"/>
        <v/>
      </c>
      <c r="BW671" s="11" t="str">
        <f t="shared" si="108"/>
        <v/>
      </c>
      <c r="BX671" s="11" t="str">
        <f t="shared" si="109"/>
        <v/>
      </c>
      <c r="BY671" s="11" t="str">
        <f t="shared" si="110"/>
        <v/>
      </c>
      <c r="BZ671" s="3" t="str">
        <f t="shared" si="104"/>
        <v/>
      </c>
    </row>
    <row r="672" spans="1:78" x14ac:dyDescent="0.25">
      <c r="A672" t="str">
        <f>IF(RESPOSTAS!A672="","",RESPOSTAS!A672)</f>
        <v/>
      </c>
      <c r="B672" t="str">
        <f>IF(RESPOSTAS!C672="","",RESPOSTAS!C672)</f>
        <v/>
      </c>
      <c r="C672" t="str">
        <f>IF(RESPOSTAS!D672="","",RESPOSTAS!D672)</f>
        <v/>
      </c>
      <c r="D672" t="str">
        <f>IF(RESPOSTAS!E672="","",RESPOSTAS!E672)</f>
        <v/>
      </c>
      <c r="E672" t="str">
        <f>IF(RESPOSTAS!F672="","",IF(UPPER(RESPOSTAS!F672)=INDEX(GABARITO!$C:$C,MATCH(TEXT(VALUE(RIGHT($E$1,2)),"00")&amp;"|"&amp;IF(AND(VALUE(RIGHT($E$1,2))&gt;=57,VALUE(RIGHT($E$1,2))&lt;=63),$D672,"COMUM"),GABARITO!$D:$D,0)),1,0))</f>
        <v/>
      </c>
      <c r="F672" t="str">
        <f>IF(RESPOSTAS!G672="","",IF(UPPER(RESPOSTAS!G672)=INDEX(GABARITO!$C:$C,MATCH(TEXT(VALUE(RIGHT($F$1,2)),"00")&amp;"|"&amp;IF(AND(VALUE(RIGHT($F$1,2))&gt;=57,VALUE(RIGHT($F$1,2))&lt;=63),$D672,"COMUM"),GABARITO!$D:$D,0)),1,0))</f>
        <v/>
      </c>
      <c r="G672" t="str">
        <f>IF(RESPOSTAS!H672="","",IF(UPPER(RESPOSTAS!H672)=INDEX(GABARITO!$C:$C,MATCH(TEXT(VALUE(RIGHT($G$1,2)),"00")&amp;"|"&amp;IF(AND(VALUE(RIGHT($G$1,2))&gt;=57,VALUE(RIGHT($G$1,2))&lt;=63),$D672,"COMUM"),GABARITO!$D:$D,0)),1,0))</f>
        <v/>
      </c>
      <c r="H672" t="str">
        <f>IF(RESPOSTAS!I672="","",IF(UPPER(RESPOSTAS!I672)=INDEX(GABARITO!$C:$C,MATCH(TEXT(VALUE(RIGHT($H$1,2)),"00")&amp;"|"&amp;IF(AND(VALUE(RIGHT($H$1,2))&gt;=57,VALUE(RIGHT($H$1,2))&lt;=63),$D672,"COMUM"),GABARITO!$D:$D,0)),1,0))</f>
        <v/>
      </c>
      <c r="I672" t="str">
        <f>IF(RESPOSTAS!J672="","",IF(UPPER(RESPOSTAS!J672)=INDEX(GABARITO!$C:$C,MATCH(TEXT(VALUE(RIGHT($I$1,2)),"00")&amp;"|"&amp;IF(AND(VALUE(RIGHT($I$1,2))&gt;=57,VALUE(RIGHT($I$1,2))&lt;=63),$D672,"COMUM"),GABARITO!$D:$D,0)),1,0))</f>
        <v/>
      </c>
      <c r="J672" t="str">
        <f>IF(RESPOSTAS!K672="","",IF(UPPER(RESPOSTAS!K672)=INDEX(GABARITO!$C:$C,MATCH(TEXT(VALUE(RIGHT($J$1,2)),"00")&amp;"|"&amp;IF(AND(VALUE(RIGHT($J$1,2))&gt;=57,VALUE(RIGHT($J$1,2))&lt;=63),$D672,"COMUM"),GABARITO!$D:$D,0)),1,0))</f>
        <v/>
      </c>
      <c r="K672" t="str">
        <f>IF(RESPOSTAS!L672="","",IF(UPPER(RESPOSTAS!L672)=INDEX(GABARITO!$C:$C,MATCH(TEXT(VALUE(RIGHT($K$1,2)),"00")&amp;"|"&amp;IF(AND(VALUE(RIGHT($K$1,2))&gt;=57,VALUE(RIGHT($K$1,2))&lt;=63),$D672,"COMUM"),GABARITO!$D:$D,0)),1,0))</f>
        <v/>
      </c>
      <c r="L672" t="str">
        <f>IF(RESPOSTAS!M672="","",IF(UPPER(RESPOSTAS!M672)=INDEX(GABARITO!$C:$C,MATCH(TEXT(VALUE(RIGHT($L$1,2)),"00")&amp;"|"&amp;IF(AND(VALUE(RIGHT($L$1,2))&gt;=57,VALUE(RIGHT($L$1,2))&lt;=63),$D672,"COMUM"),GABARITO!$D:$D,0)),1,0))</f>
        <v/>
      </c>
      <c r="M672" t="str">
        <f>IF(RESPOSTAS!N672="","",IF(UPPER(RESPOSTAS!N672)=INDEX(GABARITO!$C:$C,MATCH(TEXT(VALUE(RIGHT($M$1,2)),"00")&amp;"|"&amp;IF(AND(VALUE(RIGHT($M$1,2))&gt;=57,VALUE(RIGHT($M$1,2))&lt;=63),$D672,"COMUM"),GABARITO!$D:$D,0)),1,0))</f>
        <v/>
      </c>
      <c r="N672" t="str">
        <f>IF(RESPOSTAS!O672="","",IF(UPPER(RESPOSTAS!O672)=INDEX(GABARITO!$C:$C,MATCH(TEXT(VALUE(RIGHT($E$1,2)),"00")&amp;"|"&amp;IF(AND(VALUE(RIGHT($E$1,2))&gt;=57,VALUE(RIGHT($E$1,2))&lt;=63),$D672,"COMUM"),GABARITO!$D:$D,0)),1,0))</f>
        <v/>
      </c>
      <c r="O672" t="str">
        <f>IF(RESPOSTAS!P672="","",IF(UPPER(RESPOSTAS!P672)=INDEX(GABARITO!$C:$C,MATCH(TEXT(VALUE(RIGHT($O$1,2)),"00")&amp;"|"&amp;IF(AND(VALUE(RIGHT($O$1,2))&gt;=57,VALUE(RIGHT($O$1,2))&lt;=63),$D672,"COMUM"),GABARITO!$D:$D,0)),1,0))</f>
        <v/>
      </c>
      <c r="P672" t="str">
        <f>IF(RESPOSTAS!Q672="","",IF(UPPER(RESPOSTAS!Q672)=INDEX(GABARITO!$C:$C,MATCH(TEXT(VALUE(RIGHT($P$1,2)),"00")&amp;"|"&amp;IF(AND(VALUE(RIGHT($P$1,2))&gt;=57,VALUE(RIGHT($P$1,2))&lt;=63),$D672,"COMUM"),GABARITO!$D:$D,0)),1,0))</f>
        <v/>
      </c>
      <c r="Q672" t="str">
        <f>IF(RESPOSTAS!R672="","",IF(UPPER(RESPOSTAS!R672)=INDEX(GABARITO!$C:$C,MATCH(TEXT(VALUE(RIGHT($Q$1,2)),"00")&amp;"|"&amp;IF(AND(VALUE(RIGHT($Q$1,2))&gt;=57,VALUE(RIGHT($Q$1,2))&lt;=63),$D672,"COMUM"),GABARITO!$D:$D,0)),1,0))</f>
        <v/>
      </c>
      <c r="R672" t="str">
        <f>IF(RESPOSTAS!S672="","",IF(UPPER(RESPOSTAS!S672)=INDEX(GABARITO!$C:$C,MATCH(TEXT(VALUE(RIGHT($R$1,2)),"00")&amp;"|"&amp;IF(AND(VALUE(RIGHT($R$1,2))&gt;=57,VALUE(RIGHT($R$1,2))&lt;=63),$D672,"COMUM"),GABARITO!$D:$D,0)),1,0))</f>
        <v/>
      </c>
      <c r="S672" t="str">
        <f>IF(RESPOSTAS!T672="","",IF(UPPER(RESPOSTAS!T672)=INDEX(GABARITO!$C:$C,MATCH(TEXT(VALUE(RIGHT($S$1,2)),"00")&amp;"|"&amp;IF(AND(VALUE(RIGHT($S$1,2))&gt;=57,VALUE(RIGHT($S$1,2))&lt;=63),$D672,"COMUM"),GABARITO!$D:$D,0)),1,0))</f>
        <v/>
      </c>
      <c r="T672" t="str">
        <f>IF(RESPOSTAS!U672="","",IF(UPPER(RESPOSTAS!U672)=INDEX(GABARITO!$C:$C,MATCH(TEXT(VALUE(RIGHT($T$1,2)),"00")&amp;"|"&amp;IF(AND(VALUE(RIGHT($T$1,2))&gt;=57,VALUE(RIGHT($T$1,2))&lt;=63),$D672,"COMUM"),GABARITO!$D:$D,0)),1,0))</f>
        <v/>
      </c>
      <c r="U672" t="str">
        <f>IF(RESPOSTAS!V672="","",IF(UPPER(RESPOSTAS!V672)=INDEX(GABARITO!$C:$C,MATCH(TEXT(VALUE(RIGHT($U$1,2)),"00")&amp;"|"&amp;IF(AND(VALUE(RIGHT($U$1,2))&gt;=57,VALUE(RIGHT($U$1,2))&lt;=63),$D672,"COMUM"),GABARITO!$D:$D,0)),1,0))</f>
        <v/>
      </c>
      <c r="V672" t="str">
        <f>IF(RESPOSTAS!W672="","",IF(UPPER(RESPOSTAS!W672)=INDEX(GABARITO!$C:$C,MATCH(TEXT(VALUE(RIGHT($E$1,2)),"00")&amp;"|"&amp;IF(AND(VALUE(RIGHT($E$1,2))&gt;=57,VALUE(RIGHT($E$1,2))&lt;=63),$D672,"COMUM"),GABARITO!$D:$D,0)),1,0))</f>
        <v/>
      </c>
      <c r="W672" t="str">
        <f>IF(RESPOSTAS!X672="","",IF(UPPER(RESPOSTAS!X672)=INDEX(GABARITO!$C:$C,MATCH(TEXT(VALUE(RIGHT($W$1,2)),"00")&amp;"|"&amp;IF(AND(VALUE(RIGHT($W$1,2))&gt;=57,VALUE(RIGHT($W$1,2))&lt;=63),$D672,"COMUM"),GABARITO!$D:$D,0)),1,0))</f>
        <v/>
      </c>
      <c r="X672" t="str">
        <f>IF(RESPOSTAS!Y672="","",IF(UPPER(RESPOSTAS!Y672)=INDEX(GABARITO!$C:$C,MATCH(TEXT(VALUE(RIGHT($X$1,2)),"00")&amp;"|"&amp;IF(AND(VALUE(RIGHT($X$1,2))&gt;=57,VALUE(RIGHT($X$1,2))&lt;=63),$D672,"COMUM"),GABARITO!$D:$D,0)),1,0))</f>
        <v/>
      </c>
      <c r="Y672" t="str">
        <f>IF(RESPOSTAS!Z672="","",IF(UPPER(RESPOSTAS!Z672)=INDEX(GABARITO!$C:$C,MATCH(TEXT(VALUE(RIGHT($Y$1,2)),"00")&amp;"|"&amp;IF(AND(VALUE(RIGHT($Y$1,2))&gt;=57,VALUE(RIGHT($Y$1,2))&lt;=63),$D672,"COMUM"),GABARITO!$D:$D,0)),1,0))</f>
        <v/>
      </c>
      <c r="Z672" t="str">
        <f>IF(RESPOSTAS!AA672="","",IF(UPPER(RESPOSTAS!AA672)=INDEX(GABARITO!$C:$C,MATCH(TEXT(VALUE(RIGHT($Z$1,2)),"00")&amp;"|"&amp;IF(AND(VALUE(RIGHT($Z$1,2))&gt;=57,VALUE(RIGHT($Z$1,2))&lt;=63),$D672,"COMUM"),GABARITO!$D:$D,0)),1,0))</f>
        <v/>
      </c>
      <c r="AA672" t="str">
        <f>IF(RESPOSTAS!AB672="","",IF(UPPER(RESPOSTAS!AB672)=INDEX(GABARITO!$C:$C,MATCH(TEXT(VALUE(RIGHT($AA$1,2)),"00")&amp;"|"&amp;IF(AND(VALUE(RIGHT($AA$1,2))&gt;=57,VALUE(RIGHT($AA$1,2))&lt;=63),$D672,"COMUM"),GABARITO!$D:$D,0)),1,0))</f>
        <v/>
      </c>
      <c r="AB672" t="str">
        <f>IF(RESPOSTAS!AC672="","",IF(UPPER(RESPOSTAS!AC672)=INDEX(GABARITO!$C:$C,MATCH(TEXT(VALUE(RIGHT($AB$1,2)),"00")&amp;"|"&amp;IF(AND(VALUE(RIGHT($AB$1,2))&gt;=57,VALUE(RIGHT($AB$1,2))&lt;=63),$D672,"COMUM"),GABARITO!$D:$D,0)),1,0))</f>
        <v/>
      </c>
      <c r="AC672" t="str">
        <f>IF(RESPOSTAS!AD672="","",IF(UPPER(RESPOSTAS!AD672)=INDEX(GABARITO!$C:$C,MATCH(TEXT(VALUE(RIGHT($AC$1,2)),"00")&amp;"|"&amp;IF(AND(VALUE(RIGHT($AC$1,2))&gt;=57,VALUE(RIGHT($AC$1,2))&lt;=63),$D672,"COMUM"),GABARITO!$D:$D,0)),1,0))</f>
        <v/>
      </c>
      <c r="AD672" t="str">
        <f>IF(RESPOSTAS!AE672="","",IF(UPPER(RESPOSTAS!AE672)=INDEX(GABARITO!$C:$C,MATCH(TEXT(VALUE(RIGHT($AD$1,2)),"00")&amp;"|"&amp;IF(AND(VALUE(RIGHT($AD$1,2))&gt;=57,VALUE(RIGHT($AD$1,2))&lt;=63),$D672,"COMUM"),GABARITO!$D:$D,0)),1,0))</f>
        <v/>
      </c>
      <c r="AE672" t="str">
        <f>IF(RESPOSTAS!AF672="","",IF(UPPER(RESPOSTAS!AF672)=INDEX(GABARITO!$C:$C,MATCH(TEXT(VALUE(RIGHT($AE$1,2)),"00")&amp;"|"&amp;IF(AND(VALUE(RIGHT($AE$1,2))&gt;=57,VALUE(RIGHT($AE$1,2))&lt;=63),$D672,"COMUM"),GABARITO!$D:$D,0)),1,0))</f>
        <v/>
      </c>
      <c r="AF672" t="str">
        <f>IF(RESPOSTAS!AG672="","",IF(UPPER(RESPOSTAS!AG672)=INDEX(GABARITO!$C:$C,MATCH(TEXT(VALUE(RIGHT($AF$1,2)),"00")&amp;"|"&amp;IF(AND(VALUE(RIGHT($AF$1,2))&gt;=57,VALUE(RIGHT($AF$1,2))&lt;=63),$D672,"COMUM"),GABARITO!$D:$D,0)),1,0))</f>
        <v/>
      </c>
      <c r="AG672" t="str">
        <f>IF(RESPOSTAS!AH672="","",IF(UPPER(RESPOSTAS!AH672)=INDEX(GABARITO!$C:$C,MATCH(TEXT(VALUE(RIGHT($AG$1,2)),"00")&amp;"|"&amp;IF(AND(VALUE(RIGHT($AG$1,2))&gt;=57,VALUE(RIGHT($AG$1,2))&lt;=63),$D672,"COMUM"),GABARITO!$D:$D,0)),1,0))</f>
        <v/>
      </c>
      <c r="AH672" t="str">
        <f>IF(RESPOSTAS!AI672="","",IF(UPPER(RESPOSTAS!AI672)=INDEX(GABARITO!$C:$C,MATCH(TEXT(VALUE(RIGHT($AH$1,2)),"00")&amp;"|"&amp;IF(AND(VALUE(RIGHT($AH$1,2))&gt;=57,VALUE(RIGHT($AH$1,2))&lt;=63),$D672,"COMUM"),GABARITO!$D:$D,0)),1,0))</f>
        <v/>
      </c>
      <c r="AI672" t="str">
        <f>IF(RESPOSTAS!AJ672="","",IF(UPPER(RESPOSTAS!AJ672)=INDEX(GABARITO!$C:$C,MATCH(TEXT(VALUE(RIGHT($AI$1,2)),"00")&amp;"|"&amp;IF(AND(VALUE(RIGHT($AI$1,2))&gt;=57,VALUE(RIGHT($AI$1,2))&lt;=63),$D672,"COMUM"),GABARITO!$D:$D,0)),1,0))</f>
        <v/>
      </c>
      <c r="AJ672" t="str">
        <f>IF(RESPOSTAS!AK672="","",IF(UPPER(RESPOSTAS!AK672)=INDEX(GABARITO!$C:$C,MATCH(TEXT(VALUE(RIGHT($AJ$1,2)),"00")&amp;"|"&amp;IF(AND(VALUE(RIGHT($AJ$1,2))&gt;=57,VALUE(RIGHT($AJ$1,2))&lt;=63),$D672,"COMUM"),GABARITO!$D:$D,0)),1,0))</f>
        <v/>
      </c>
      <c r="AK672" t="str">
        <f>IF(RESPOSTAS!AL672="","",IF(UPPER(RESPOSTAS!AL672)=INDEX(GABARITO!$C:$C,MATCH(TEXT(VALUE(RIGHT($AK$1,2)),"00")&amp;"|"&amp;IF(AND(VALUE(RIGHT($AK$1,2))&gt;=57,VALUE(RIGHT($AK$1,2))&lt;=63),$D672,"COMUM"),GABARITO!$D:$D,0)),1,0))</f>
        <v/>
      </c>
      <c r="AL672" t="str">
        <f>IF(RESPOSTAS!AM672="","",IF(UPPER(RESPOSTAS!AM672)=INDEX(GABARITO!$C:$C,MATCH(TEXT(VALUE(RIGHT($AL$1,2)),"00")&amp;"|"&amp;IF(AND(VALUE(RIGHT($AL$1,2))&gt;=57,VALUE(RIGHT($AL$1,2))&lt;=63),$D672,"COMUM"),GABARITO!$D:$D,0)),1,0))</f>
        <v/>
      </c>
      <c r="AM672" t="str">
        <f>IF(RESPOSTAS!AN672="","",IF(UPPER(RESPOSTAS!AN672)=INDEX(GABARITO!$C:$C,MATCH(TEXT(VALUE(RIGHT($AM$1,2)),"00")&amp;"|"&amp;IF(AND(VALUE(RIGHT($AM$1,2))&gt;=57,VALUE(RIGHT($AM$1,2))&lt;=63),$D672,"COMUM"),GABARITO!$D:$D,0)),1,0))</f>
        <v/>
      </c>
      <c r="AN672" t="str">
        <f>IF(RESPOSTAS!AO672="","",IF(UPPER(RESPOSTAS!AO672)=INDEX(GABARITO!$C:$C,MATCH(TEXT(VALUE(RIGHT($AN$1,2)),"00")&amp;"|"&amp;IF(AND(VALUE(RIGHT($AN$1,2))&gt;=57,VALUE(RIGHT($AN$1,2))&lt;=63),$D672,"COMUM"),GABARITO!$D:$D,0)),1,0))</f>
        <v/>
      </c>
      <c r="AO672" t="str">
        <f>IF(RESPOSTAS!AP672="","",IF(UPPER(RESPOSTAS!AP672)=INDEX(GABARITO!$C:$C,MATCH(TEXT(VALUE(RIGHT($AO$1,2)),"00")&amp;"|"&amp;IF(AND(VALUE(RIGHT($AO$1,2))&gt;=57,VALUE(RIGHT($AO$1,2))&lt;=63),$D672,"COMUM"),GABARITO!$D:$D,0)),1,0))</f>
        <v/>
      </c>
      <c r="AP672" t="str">
        <f>IF(RESPOSTAS!AQ672="","",IF(UPPER(RESPOSTAS!AQ672)=INDEX(GABARITO!$C:$C,MATCH(TEXT(VALUE(RIGHT($AP$1,2)),"00")&amp;"|"&amp;IF(AND(VALUE(RIGHT($AP$1,2))&gt;=57,VALUE(RIGHT($AP$1,2))&lt;=63),$D672,"COMUM"),GABARITO!$D:$D,0)),1,0))</f>
        <v/>
      </c>
      <c r="AQ672" t="str">
        <f>IF(RESPOSTAS!AR672="","",IF(UPPER(RESPOSTAS!AR672)=INDEX(GABARITO!$C:$C,MATCH(TEXT(VALUE(RIGHT($AQ$1,2)),"00")&amp;"|"&amp;IF(AND(VALUE(RIGHT($AQ$1,2))&gt;=57,VALUE(RIGHT($AQ$1,2))&lt;=63),$D672,"COMUM"),GABARITO!$D:$D,0)),1,0))</f>
        <v/>
      </c>
      <c r="AR672" t="str">
        <f>IF(RESPOSTAS!AS672="","",IF(UPPER(RESPOSTAS!AS672)=INDEX(GABARITO!$C:$C,MATCH(TEXT(VALUE(RIGHT($AR$1,2)),"00")&amp;"|"&amp;IF(AND(VALUE(RIGHT($AR$1,2))&gt;=57,VALUE(RIGHT($AR$1,2))&lt;=63),$D672,"COMUM"),GABARITO!$D:$D,0)),1,0))</f>
        <v/>
      </c>
      <c r="AS672" t="str">
        <f>IF(RESPOSTAS!AT672="","",IF(UPPER(RESPOSTAS!AT672)=INDEX(GABARITO!$C:$C,MATCH(TEXT(VALUE(RIGHT($AS$1,2)),"00")&amp;"|"&amp;IF(AND(VALUE(RIGHT($AS$1,2))&gt;=57,VALUE(RIGHT($AS$1,2))&lt;=63),$D672,"COMUM"),GABARITO!$D:$D,0)),1,0))</f>
        <v/>
      </c>
      <c r="AT672" t="str">
        <f>IF(RESPOSTAS!AU672="","",IF(UPPER(RESPOSTAS!AU672)=INDEX(GABARITO!$C:$C,MATCH(TEXT(VALUE(RIGHT($AT$1,2)),"00")&amp;"|"&amp;IF(AND(VALUE(RIGHT($AT$1,2))&gt;=57,VALUE(RIGHT($AT$1,2))&lt;=63),$D672,"COMUM"),GABARITO!$D:$D,0)),1,0))</f>
        <v/>
      </c>
      <c r="AU672" t="str">
        <f>IF(RESPOSTAS!AV672="","",IF(UPPER(RESPOSTAS!AV672)=INDEX(GABARITO!$C:$C,MATCH(TEXT(VALUE(RIGHT($AU$1,2)),"00")&amp;"|"&amp;IF(AND(VALUE(RIGHT($AU$1,2))&gt;=57,VALUE(RIGHT($AU$1,2))&lt;=63),$D672,"COMUM"),GABARITO!$D:$D,0)),1,0))</f>
        <v/>
      </c>
      <c r="AV672" t="str">
        <f>IF(RESPOSTAS!AW672="","",IF(UPPER(RESPOSTAS!AW672)=INDEX(GABARITO!$C:$C,MATCH(TEXT(VALUE(RIGHT($AV$1,2)),"00")&amp;"|"&amp;IF(AND(VALUE(RIGHT($AV$1,2))&gt;=57,VALUE(RIGHT($AV$1,2))&lt;=63),$D672,"COMUM"),GABARITO!$D:$D,0)),1,0))</f>
        <v/>
      </c>
      <c r="AW672" t="str">
        <f>IF(RESPOSTAS!AX672="","",IF(UPPER(RESPOSTAS!AX672)=INDEX(GABARITO!$C:$C,MATCH(TEXT(VALUE(RIGHT($AW$1,2)),"00")&amp;"|"&amp;IF(AND(VALUE(RIGHT($AW$1,2))&gt;=57,VALUE(RIGHT($AW$1,2))&lt;=63),$D672,"COMUM"),GABARITO!$D:$D,0)),1,0))</f>
        <v/>
      </c>
      <c r="AX672" t="str">
        <f>IF(RESPOSTAS!AY672="","",IF(UPPER(RESPOSTAS!AY672)=INDEX(GABARITO!$C:$C,MATCH(TEXT(VALUE(RIGHT($AX$1,2)),"00")&amp;"|"&amp;IF(AND(VALUE(RIGHT($AX$1,2))&gt;=57,VALUE(RIGHT($AX$1,2))&lt;=63),$D672,"COMUM"),GABARITO!$D:$D,0)),1,0))</f>
        <v/>
      </c>
      <c r="AY672" t="str">
        <f>IF(RESPOSTAS!AZ672="","",IF(UPPER(RESPOSTAS!AZ672)=INDEX(GABARITO!$C:$C,MATCH(TEXT(VALUE(RIGHT($AY$1,2)),"00")&amp;"|"&amp;IF(AND(VALUE(RIGHT($AY$1,2))&gt;=57,VALUE(RIGHT($AY$1,2))&lt;=63),$D672,"COMUM"),GABARITO!$D:$D,0)),1,0))</f>
        <v/>
      </c>
      <c r="AZ672" t="str">
        <f>IF(RESPOSTAS!BA672="","",IF(UPPER(RESPOSTAS!BA672)=INDEX(GABARITO!$C:$C,MATCH(TEXT(VALUE(RIGHT($AZ$1,2)),"00")&amp;"|"&amp;IF(AND(VALUE(RIGHT($AZ$1,2))&gt;=57,VALUE(RIGHT($AZ$1,2))&lt;=63),$D672,"COMUM"),GABARITO!$D:$D,0)),1,0))</f>
        <v/>
      </c>
      <c r="BA672" t="str">
        <f>IF(RESPOSTAS!BB672="","",IF(UPPER(RESPOSTAS!BB672)=INDEX(GABARITO!$C:$C,MATCH(TEXT(VALUE(RIGHT($BA$1,2)),"00")&amp;"|"&amp;IF(AND(VALUE(RIGHT($BA$1,2))&gt;=57,VALUE(RIGHT($BA$1,2))&lt;=63),$D672,"COMUM"),GABARITO!$D:$D,0)),1,0))</f>
        <v/>
      </c>
      <c r="BB672" t="str">
        <f>IF(RESPOSTAS!BC672="","",IF(UPPER(RESPOSTAS!BC672)=INDEX(GABARITO!$C:$C,MATCH(TEXT(VALUE(RIGHT($BB$1,2)),"00")&amp;"|"&amp;IF(AND(VALUE(RIGHT($BB$1,2))&gt;=57,VALUE(RIGHT($BB$1,2))&lt;=63),$D672,"COMUM"),GABARITO!$D:$D,0)),1,0))</f>
        <v/>
      </c>
      <c r="BC672" t="str">
        <f>IF(RESPOSTAS!BD672="","",IF(UPPER(RESPOSTAS!BD672)=INDEX(GABARITO!$C:$C,MATCH(TEXT(VALUE(RIGHT($BC$1,2)),"00")&amp;"|"&amp;IF(AND(VALUE(RIGHT($BC$1,2))&gt;=57,VALUE(RIGHT($BC$1,2))&lt;=63),$D672,"COMUM"),GABARITO!$D:$D,0)),1,0))</f>
        <v/>
      </c>
      <c r="BD672" t="str">
        <f>IF(RESPOSTAS!BE672="","",IF(UPPER(RESPOSTAS!BE672)=INDEX(GABARITO!$C:$C,MATCH(TEXT(VALUE(RIGHT($BD$1,2)),"00")&amp;"|"&amp;IF(AND(VALUE(RIGHT($BD$1,2))&gt;=57,VALUE(RIGHT($BD$1,2))&lt;=63),$D672,"COMUM"),GABARITO!$D:$D,0)),1,0))</f>
        <v/>
      </c>
      <c r="BE672" t="str">
        <f>IF(RESPOSTAS!BF672="","",IF(UPPER(RESPOSTAS!BF672)=INDEX(GABARITO!$C:$C,MATCH(TEXT(VALUE(RIGHT($BE$1,2)),"00")&amp;"|"&amp;IF(AND(VALUE(RIGHT($BE$1,2))&gt;=57,VALUE(RIGHT($BE$1,2))&lt;=63),$D672,"COMUM"),GABARITO!$D:$D,0)),1,0))</f>
        <v/>
      </c>
      <c r="BF672" t="str">
        <f>IF(RESPOSTAS!BG672="","",IF(UPPER(RESPOSTAS!BG672)=INDEX(GABARITO!$C:$C,MATCH(TEXT(VALUE(RIGHT($BF$1,2)),"00")&amp;"|"&amp;IF(AND(VALUE(RIGHT($BF$1,2))&gt;=57,VALUE(RIGHT($BF$1,2))&lt;=63),$D672,"COMUM"),GABARITO!$D:$D,0)),1,0))</f>
        <v/>
      </c>
      <c r="BG672" t="str">
        <f>IF(RESPOSTAS!BH672="","",IF(UPPER(RESPOSTAS!BH672)=INDEX(GABARITO!$C:$C,MATCH(TEXT(VALUE(RIGHT($BG$1,2)),"00")&amp;"|"&amp;IF(AND(VALUE(RIGHT($BG$1,2))&gt;=57,VALUE(RIGHT($BG$1,2))&lt;=63),$D672,"COMUM"),GABARITO!$D:$D,0)),1,0))</f>
        <v/>
      </c>
      <c r="BH672" t="str">
        <f>IF(RESPOSTAS!BI672="","",IF(UPPER(RESPOSTAS!BI672)=INDEX(GABARITO!$C:$C,MATCH(TEXT(VALUE(RIGHT($BH$1,2)),"00")&amp;"|"&amp;IF(AND(VALUE(RIGHT($BH$1,2))&gt;=57,VALUE(RIGHT($BH$1,2))&lt;=63),$D672,"COMUM"),GABARITO!$D:$D,0)),1,0))</f>
        <v/>
      </c>
      <c r="BI672" t="str">
        <f>IF(RESPOSTAS!BJ672="","",IF(UPPER(RESPOSTAS!BJ672)=INDEX(GABARITO!$C:$C,MATCH(TEXT(VALUE(RIGHT($BI$1,2)),"00")&amp;"|"&amp;IF(AND(VALUE(RIGHT($BI$1,2))&gt;=57,VALUE(RIGHT($BI$1,2))&lt;=63),$D672,"COMUM"),GABARITO!$D:$D,0)),1,0))</f>
        <v/>
      </c>
      <c r="BJ672" t="str">
        <f>IF(RESPOSTAS!BK672="","",IF(UPPER(RESPOSTAS!BK672)=INDEX(GABARITO!$C:$C,MATCH(TEXT(VALUE(RIGHT($BJ$1,2)),"00")&amp;"|"&amp;IF(AND(VALUE(RIGHT($BJ$1,2))&gt;=57,VALUE(RIGHT($BJ$1,2))&lt;=63),$D672,"COMUM"),GABARITO!$D:$D,0)),1,0))</f>
        <v/>
      </c>
      <c r="BK672" t="str">
        <f>IF(RESPOSTAS!BL672="","",IF(UPPER(RESPOSTAS!BL672)=INDEX(GABARITO!$C:$C,MATCH(TEXT(VALUE(RIGHT($BK$1,2)),"00")&amp;"|"&amp;IF(AND(VALUE(RIGHT($BK$1,2))&gt;=57,VALUE(RIGHT($BK$1,2))&lt;=63),$D672,"COMUM"),GABARITO!$D:$D,0)),1,0))</f>
        <v/>
      </c>
      <c r="BL672" t="str">
        <f>IF(RESPOSTAS!BM672="","",IF(UPPER(RESPOSTAS!BM672)=INDEX(GABARITO!$C:$C,MATCH(TEXT(VALUE(RIGHT($BL$1,2)),"00")&amp;"|"&amp;IF(AND(VALUE(RIGHT($BL$1,2))&gt;=57,VALUE(RIGHT($BL$1,2))&lt;=63),$D672,"COMUM"),GABARITO!$D:$D,0)),1,0))</f>
        <v/>
      </c>
      <c r="BM672" t="str">
        <f>IF(RESPOSTAS!BN672="","",IF(UPPER(RESPOSTAS!BN672)=INDEX(GABARITO!$C:$C,MATCH(TEXT(VALUE(RIGHT($BM$1,2)),"00")&amp;"|"&amp;IF(AND(VALUE(RIGHT($BM$1,2))&gt;=57,VALUE(RIGHT($BM$1,2))&lt;=63),$D672,"COMUM"),GABARITO!$D:$D,0)),1,0))</f>
        <v/>
      </c>
      <c r="BN672" t="str">
        <f>IF(RESPOSTAS!BO672="","",IF(UPPER(RESPOSTAS!BO672)=INDEX(GABARITO!$C:$C,MATCH(TEXT(VALUE(RIGHT($BN$1,2)),"00")&amp;"|"&amp;IF(AND(VALUE(RIGHT($BN$1,2))&gt;=57,VALUE(RIGHT($BN$1,2))&lt;=63),$D672,"COMUM"),GABARITO!$D:$D,0)),1,0))</f>
        <v/>
      </c>
      <c r="BO672" t="str">
        <f>IF(RESPOSTAS!BP672="","",IF(UPPER(RESPOSTAS!BP672)=INDEX(GABARITO!$C:$C,MATCH(TEXT(VALUE(RIGHT($BO$1,2)),"00")&amp;"|"&amp;IF(AND(VALUE(RIGHT($BO$1,2))&gt;=57,VALUE(RIGHT($BO$1,2))&lt;=63),$D672,"COMUM"),GABARITO!$D:$D,0)),1,0))</f>
        <v/>
      </c>
      <c r="BP672">
        <f>COUNTIF(RESPOSTAS!F672:BP672,"&lt;&gt;")</f>
        <v>0</v>
      </c>
      <c r="BQ672" t="str">
        <f t="shared" si="102"/>
        <v/>
      </c>
      <c r="BR672" s="10" t="str">
        <f t="shared" si="103"/>
        <v/>
      </c>
      <c r="BT672" s="11" t="str">
        <f t="shared" si="105"/>
        <v/>
      </c>
      <c r="BU672" s="11" t="str">
        <f t="shared" si="106"/>
        <v/>
      </c>
      <c r="BV672" s="11" t="str">
        <f t="shared" si="107"/>
        <v/>
      </c>
      <c r="BW672" s="11" t="str">
        <f t="shared" si="108"/>
        <v/>
      </c>
      <c r="BX672" s="11" t="str">
        <f t="shared" si="109"/>
        <v/>
      </c>
      <c r="BY672" s="11" t="str">
        <f t="shared" si="110"/>
        <v/>
      </c>
      <c r="BZ672" s="3" t="str">
        <f t="shared" si="104"/>
        <v/>
      </c>
    </row>
    <row r="673" spans="1:78" x14ac:dyDescent="0.25">
      <c r="A673" t="str">
        <f>IF(RESPOSTAS!A673="","",RESPOSTAS!A673)</f>
        <v/>
      </c>
      <c r="B673" t="str">
        <f>IF(RESPOSTAS!C673="","",RESPOSTAS!C673)</f>
        <v/>
      </c>
      <c r="C673" t="str">
        <f>IF(RESPOSTAS!D673="","",RESPOSTAS!D673)</f>
        <v/>
      </c>
      <c r="D673" t="str">
        <f>IF(RESPOSTAS!E673="","",RESPOSTAS!E673)</f>
        <v/>
      </c>
      <c r="E673" t="str">
        <f>IF(RESPOSTAS!F673="","",IF(UPPER(RESPOSTAS!F673)=INDEX(GABARITO!$C:$C,MATCH(TEXT(VALUE(RIGHT($E$1,2)),"00")&amp;"|"&amp;IF(AND(VALUE(RIGHT($E$1,2))&gt;=57,VALUE(RIGHT($E$1,2))&lt;=63),$D673,"COMUM"),GABARITO!$D:$D,0)),1,0))</f>
        <v/>
      </c>
      <c r="F673" t="str">
        <f>IF(RESPOSTAS!G673="","",IF(UPPER(RESPOSTAS!G673)=INDEX(GABARITO!$C:$C,MATCH(TEXT(VALUE(RIGHT($F$1,2)),"00")&amp;"|"&amp;IF(AND(VALUE(RIGHT($F$1,2))&gt;=57,VALUE(RIGHT($F$1,2))&lt;=63),$D673,"COMUM"),GABARITO!$D:$D,0)),1,0))</f>
        <v/>
      </c>
      <c r="G673" t="str">
        <f>IF(RESPOSTAS!H673="","",IF(UPPER(RESPOSTAS!H673)=INDEX(GABARITO!$C:$C,MATCH(TEXT(VALUE(RIGHT($G$1,2)),"00")&amp;"|"&amp;IF(AND(VALUE(RIGHT($G$1,2))&gt;=57,VALUE(RIGHT($G$1,2))&lt;=63),$D673,"COMUM"),GABARITO!$D:$D,0)),1,0))</f>
        <v/>
      </c>
      <c r="H673" t="str">
        <f>IF(RESPOSTAS!I673="","",IF(UPPER(RESPOSTAS!I673)=INDEX(GABARITO!$C:$C,MATCH(TEXT(VALUE(RIGHT($H$1,2)),"00")&amp;"|"&amp;IF(AND(VALUE(RIGHT($H$1,2))&gt;=57,VALUE(RIGHT($H$1,2))&lt;=63),$D673,"COMUM"),GABARITO!$D:$D,0)),1,0))</f>
        <v/>
      </c>
      <c r="I673" t="str">
        <f>IF(RESPOSTAS!J673="","",IF(UPPER(RESPOSTAS!J673)=INDEX(GABARITO!$C:$C,MATCH(TEXT(VALUE(RIGHT($I$1,2)),"00")&amp;"|"&amp;IF(AND(VALUE(RIGHT($I$1,2))&gt;=57,VALUE(RIGHT($I$1,2))&lt;=63),$D673,"COMUM"),GABARITO!$D:$D,0)),1,0))</f>
        <v/>
      </c>
      <c r="J673" t="str">
        <f>IF(RESPOSTAS!K673="","",IF(UPPER(RESPOSTAS!K673)=INDEX(GABARITO!$C:$C,MATCH(TEXT(VALUE(RIGHT($J$1,2)),"00")&amp;"|"&amp;IF(AND(VALUE(RIGHT($J$1,2))&gt;=57,VALUE(RIGHT($J$1,2))&lt;=63),$D673,"COMUM"),GABARITO!$D:$D,0)),1,0))</f>
        <v/>
      </c>
      <c r="K673" t="str">
        <f>IF(RESPOSTAS!L673="","",IF(UPPER(RESPOSTAS!L673)=INDEX(GABARITO!$C:$C,MATCH(TEXT(VALUE(RIGHT($K$1,2)),"00")&amp;"|"&amp;IF(AND(VALUE(RIGHT($K$1,2))&gt;=57,VALUE(RIGHT($K$1,2))&lt;=63),$D673,"COMUM"),GABARITO!$D:$D,0)),1,0))</f>
        <v/>
      </c>
      <c r="L673" t="str">
        <f>IF(RESPOSTAS!M673="","",IF(UPPER(RESPOSTAS!M673)=INDEX(GABARITO!$C:$C,MATCH(TEXT(VALUE(RIGHT($L$1,2)),"00")&amp;"|"&amp;IF(AND(VALUE(RIGHT($L$1,2))&gt;=57,VALUE(RIGHT($L$1,2))&lt;=63),$D673,"COMUM"),GABARITO!$D:$D,0)),1,0))</f>
        <v/>
      </c>
      <c r="M673" t="str">
        <f>IF(RESPOSTAS!N673="","",IF(UPPER(RESPOSTAS!N673)=INDEX(GABARITO!$C:$C,MATCH(TEXT(VALUE(RIGHT($M$1,2)),"00")&amp;"|"&amp;IF(AND(VALUE(RIGHT($M$1,2))&gt;=57,VALUE(RIGHT($M$1,2))&lt;=63),$D673,"COMUM"),GABARITO!$D:$D,0)),1,0))</f>
        <v/>
      </c>
      <c r="N673" t="str">
        <f>IF(RESPOSTAS!O673="","",IF(UPPER(RESPOSTAS!O673)=INDEX(GABARITO!$C:$C,MATCH(TEXT(VALUE(RIGHT($E$1,2)),"00")&amp;"|"&amp;IF(AND(VALUE(RIGHT($E$1,2))&gt;=57,VALUE(RIGHT($E$1,2))&lt;=63),$D673,"COMUM"),GABARITO!$D:$D,0)),1,0))</f>
        <v/>
      </c>
      <c r="O673" t="str">
        <f>IF(RESPOSTAS!P673="","",IF(UPPER(RESPOSTAS!P673)=INDEX(GABARITO!$C:$C,MATCH(TEXT(VALUE(RIGHT($O$1,2)),"00")&amp;"|"&amp;IF(AND(VALUE(RIGHT($O$1,2))&gt;=57,VALUE(RIGHT($O$1,2))&lt;=63),$D673,"COMUM"),GABARITO!$D:$D,0)),1,0))</f>
        <v/>
      </c>
      <c r="P673" t="str">
        <f>IF(RESPOSTAS!Q673="","",IF(UPPER(RESPOSTAS!Q673)=INDEX(GABARITO!$C:$C,MATCH(TEXT(VALUE(RIGHT($P$1,2)),"00")&amp;"|"&amp;IF(AND(VALUE(RIGHT($P$1,2))&gt;=57,VALUE(RIGHT($P$1,2))&lt;=63),$D673,"COMUM"),GABARITO!$D:$D,0)),1,0))</f>
        <v/>
      </c>
      <c r="Q673" t="str">
        <f>IF(RESPOSTAS!R673="","",IF(UPPER(RESPOSTAS!R673)=INDEX(GABARITO!$C:$C,MATCH(TEXT(VALUE(RIGHT($Q$1,2)),"00")&amp;"|"&amp;IF(AND(VALUE(RIGHT($Q$1,2))&gt;=57,VALUE(RIGHT($Q$1,2))&lt;=63),$D673,"COMUM"),GABARITO!$D:$D,0)),1,0))</f>
        <v/>
      </c>
      <c r="R673" t="str">
        <f>IF(RESPOSTAS!S673="","",IF(UPPER(RESPOSTAS!S673)=INDEX(GABARITO!$C:$C,MATCH(TEXT(VALUE(RIGHT($R$1,2)),"00")&amp;"|"&amp;IF(AND(VALUE(RIGHT($R$1,2))&gt;=57,VALUE(RIGHT($R$1,2))&lt;=63),$D673,"COMUM"),GABARITO!$D:$D,0)),1,0))</f>
        <v/>
      </c>
      <c r="S673" t="str">
        <f>IF(RESPOSTAS!T673="","",IF(UPPER(RESPOSTAS!T673)=INDEX(GABARITO!$C:$C,MATCH(TEXT(VALUE(RIGHT($S$1,2)),"00")&amp;"|"&amp;IF(AND(VALUE(RIGHT($S$1,2))&gt;=57,VALUE(RIGHT($S$1,2))&lt;=63),$D673,"COMUM"),GABARITO!$D:$D,0)),1,0))</f>
        <v/>
      </c>
      <c r="T673" t="str">
        <f>IF(RESPOSTAS!U673="","",IF(UPPER(RESPOSTAS!U673)=INDEX(GABARITO!$C:$C,MATCH(TEXT(VALUE(RIGHT($T$1,2)),"00")&amp;"|"&amp;IF(AND(VALUE(RIGHT($T$1,2))&gt;=57,VALUE(RIGHT($T$1,2))&lt;=63),$D673,"COMUM"),GABARITO!$D:$D,0)),1,0))</f>
        <v/>
      </c>
      <c r="U673" t="str">
        <f>IF(RESPOSTAS!V673="","",IF(UPPER(RESPOSTAS!V673)=INDEX(GABARITO!$C:$C,MATCH(TEXT(VALUE(RIGHT($U$1,2)),"00")&amp;"|"&amp;IF(AND(VALUE(RIGHT($U$1,2))&gt;=57,VALUE(RIGHT($U$1,2))&lt;=63),$D673,"COMUM"),GABARITO!$D:$D,0)),1,0))</f>
        <v/>
      </c>
      <c r="V673" t="str">
        <f>IF(RESPOSTAS!W673="","",IF(UPPER(RESPOSTAS!W673)=INDEX(GABARITO!$C:$C,MATCH(TEXT(VALUE(RIGHT($E$1,2)),"00")&amp;"|"&amp;IF(AND(VALUE(RIGHT($E$1,2))&gt;=57,VALUE(RIGHT($E$1,2))&lt;=63),$D673,"COMUM"),GABARITO!$D:$D,0)),1,0))</f>
        <v/>
      </c>
      <c r="W673" t="str">
        <f>IF(RESPOSTAS!X673="","",IF(UPPER(RESPOSTAS!X673)=INDEX(GABARITO!$C:$C,MATCH(TEXT(VALUE(RIGHT($W$1,2)),"00")&amp;"|"&amp;IF(AND(VALUE(RIGHT($W$1,2))&gt;=57,VALUE(RIGHT($W$1,2))&lt;=63),$D673,"COMUM"),GABARITO!$D:$D,0)),1,0))</f>
        <v/>
      </c>
      <c r="X673" t="str">
        <f>IF(RESPOSTAS!Y673="","",IF(UPPER(RESPOSTAS!Y673)=INDEX(GABARITO!$C:$C,MATCH(TEXT(VALUE(RIGHT($X$1,2)),"00")&amp;"|"&amp;IF(AND(VALUE(RIGHT($X$1,2))&gt;=57,VALUE(RIGHT($X$1,2))&lt;=63),$D673,"COMUM"),GABARITO!$D:$D,0)),1,0))</f>
        <v/>
      </c>
      <c r="Y673" t="str">
        <f>IF(RESPOSTAS!Z673="","",IF(UPPER(RESPOSTAS!Z673)=INDEX(GABARITO!$C:$C,MATCH(TEXT(VALUE(RIGHT($Y$1,2)),"00")&amp;"|"&amp;IF(AND(VALUE(RIGHT($Y$1,2))&gt;=57,VALUE(RIGHT($Y$1,2))&lt;=63),$D673,"COMUM"),GABARITO!$D:$D,0)),1,0))</f>
        <v/>
      </c>
      <c r="Z673" t="str">
        <f>IF(RESPOSTAS!AA673="","",IF(UPPER(RESPOSTAS!AA673)=INDEX(GABARITO!$C:$C,MATCH(TEXT(VALUE(RIGHT($Z$1,2)),"00")&amp;"|"&amp;IF(AND(VALUE(RIGHT($Z$1,2))&gt;=57,VALUE(RIGHT($Z$1,2))&lt;=63),$D673,"COMUM"),GABARITO!$D:$D,0)),1,0))</f>
        <v/>
      </c>
      <c r="AA673" t="str">
        <f>IF(RESPOSTAS!AB673="","",IF(UPPER(RESPOSTAS!AB673)=INDEX(GABARITO!$C:$C,MATCH(TEXT(VALUE(RIGHT($AA$1,2)),"00")&amp;"|"&amp;IF(AND(VALUE(RIGHT($AA$1,2))&gt;=57,VALUE(RIGHT($AA$1,2))&lt;=63),$D673,"COMUM"),GABARITO!$D:$D,0)),1,0))</f>
        <v/>
      </c>
      <c r="AB673" t="str">
        <f>IF(RESPOSTAS!AC673="","",IF(UPPER(RESPOSTAS!AC673)=INDEX(GABARITO!$C:$C,MATCH(TEXT(VALUE(RIGHT($AB$1,2)),"00")&amp;"|"&amp;IF(AND(VALUE(RIGHT($AB$1,2))&gt;=57,VALUE(RIGHT($AB$1,2))&lt;=63),$D673,"COMUM"),GABARITO!$D:$D,0)),1,0))</f>
        <v/>
      </c>
      <c r="AC673" t="str">
        <f>IF(RESPOSTAS!AD673="","",IF(UPPER(RESPOSTAS!AD673)=INDEX(GABARITO!$C:$C,MATCH(TEXT(VALUE(RIGHT($AC$1,2)),"00")&amp;"|"&amp;IF(AND(VALUE(RIGHT($AC$1,2))&gt;=57,VALUE(RIGHT($AC$1,2))&lt;=63),$D673,"COMUM"),GABARITO!$D:$D,0)),1,0))</f>
        <v/>
      </c>
      <c r="AD673" t="str">
        <f>IF(RESPOSTAS!AE673="","",IF(UPPER(RESPOSTAS!AE673)=INDEX(GABARITO!$C:$C,MATCH(TEXT(VALUE(RIGHT($AD$1,2)),"00")&amp;"|"&amp;IF(AND(VALUE(RIGHT($AD$1,2))&gt;=57,VALUE(RIGHT($AD$1,2))&lt;=63),$D673,"COMUM"),GABARITO!$D:$D,0)),1,0))</f>
        <v/>
      </c>
      <c r="AE673" t="str">
        <f>IF(RESPOSTAS!AF673="","",IF(UPPER(RESPOSTAS!AF673)=INDEX(GABARITO!$C:$C,MATCH(TEXT(VALUE(RIGHT($AE$1,2)),"00")&amp;"|"&amp;IF(AND(VALUE(RIGHT($AE$1,2))&gt;=57,VALUE(RIGHT($AE$1,2))&lt;=63),$D673,"COMUM"),GABARITO!$D:$D,0)),1,0))</f>
        <v/>
      </c>
      <c r="AF673" t="str">
        <f>IF(RESPOSTAS!AG673="","",IF(UPPER(RESPOSTAS!AG673)=INDEX(GABARITO!$C:$C,MATCH(TEXT(VALUE(RIGHT($AF$1,2)),"00")&amp;"|"&amp;IF(AND(VALUE(RIGHT($AF$1,2))&gt;=57,VALUE(RIGHT($AF$1,2))&lt;=63),$D673,"COMUM"),GABARITO!$D:$D,0)),1,0))</f>
        <v/>
      </c>
      <c r="AG673" t="str">
        <f>IF(RESPOSTAS!AH673="","",IF(UPPER(RESPOSTAS!AH673)=INDEX(GABARITO!$C:$C,MATCH(TEXT(VALUE(RIGHT($AG$1,2)),"00")&amp;"|"&amp;IF(AND(VALUE(RIGHT($AG$1,2))&gt;=57,VALUE(RIGHT($AG$1,2))&lt;=63),$D673,"COMUM"),GABARITO!$D:$D,0)),1,0))</f>
        <v/>
      </c>
      <c r="AH673" t="str">
        <f>IF(RESPOSTAS!AI673="","",IF(UPPER(RESPOSTAS!AI673)=INDEX(GABARITO!$C:$C,MATCH(TEXT(VALUE(RIGHT($AH$1,2)),"00")&amp;"|"&amp;IF(AND(VALUE(RIGHT($AH$1,2))&gt;=57,VALUE(RIGHT($AH$1,2))&lt;=63),$D673,"COMUM"),GABARITO!$D:$D,0)),1,0))</f>
        <v/>
      </c>
      <c r="AI673" t="str">
        <f>IF(RESPOSTAS!AJ673="","",IF(UPPER(RESPOSTAS!AJ673)=INDEX(GABARITO!$C:$C,MATCH(TEXT(VALUE(RIGHT($AI$1,2)),"00")&amp;"|"&amp;IF(AND(VALUE(RIGHT($AI$1,2))&gt;=57,VALUE(RIGHT($AI$1,2))&lt;=63),$D673,"COMUM"),GABARITO!$D:$D,0)),1,0))</f>
        <v/>
      </c>
      <c r="AJ673" t="str">
        <f>IF(RESPOSTAS!AK673="","",IF(UPPER(RESPOSTAS!AK673)=INDEX(GABARITO!$C:$C,MATCH(TEXT(VALUE(RIGHT($AJ$1,2)),"00")&amp;"|"&amp;IF(AND(VALUE(RIGHT($AJ$1,2))&gt;=57,VALUE(RIGHT($AJ$1,2))&lt;=63),$D673,"COMUM"),GABARITO!$D:$D,0)),1,0))</f>
        <v/>
      </c>
      <c r="AK673" t="str">
        <f>IF(RESPOSTAS!AL673="","",IF(UPPER(RESPOSTAS!AL673)=INDEX(GABARITO!$C:$C,MATCH(TEXT(VALUE(RIGHT($AK$1,2)),"00")&amp;"|"&amp;IF(AND(VALUE(RIGHT($AK$1,2))&gt;=57,VALUE(RIGHT($AK$1,2))&lt;=63),$D673,"COMUM"),GABARITO!$D:$D,0)),1,0))</f>
        <v/>
      </c>
      <c r="AL673" t="str">
        <f>IF(RESPOSTAS!AM673="","",IF(UPPER(RESPOSTAS!AM673)=INDEX(GABARITO!$C:$C,MATCH(TEXT(VALUE(RIGHT($AL$1,2)),"00")&amp;"|"&amp;IF(AND(VALUE(RIGHT($AL$1,2))&gt;=57,VALUE(RIGHT($AL$1,2))&lt;=63),$D673,"COMUM"),GABARITO!$D:$D,0)),1,0))</f>
        <v/>
      </c>
      <c r="AM673" t="str">
        <f>IF(RESPOSTAS!AN673="","",IF(UPPER(RESPOSTAS!AN673)=INDEX(GABARITO!$C:$C,MATCH(TEXT(VALUE(RIGHT($AM$1,2)),"00")&amp;"|"&amp;IF(AND(VALUE(RIGHT($AM$1,2))&gt;=57,VALUE(RIGHT($AM$1,2))&lt;=63),$D673,"COMUM"),GABARITO!$D:$D,0)),1,0))</f>
        <v/>
      </c>
      <c r="AN673" t="str">
        <f>IF(RESPOSTAS!AO673="","",IF(UPPER(RESPOSTAS!AO673)=INDEX(GABARITO!$C:$C,MATCH(TEXT(VALUE(RIGHT($AN$1,2)),"00")&amp;"|"&amp;IF(AND(VALUE(RIGHT($AN$1,2))&gt;=57,VALUE(RIGHT($AN$1,2))&lt;=63),$D673,"COMUM"),GABARITO!$D:$D,0)),1,0))</f>
        <v/>
      </c>
      <c r="AO673" t="str">
        <f>IF(RESPOSTAS!AP673="","",IF(UPPER(RESPOSTAS!AP673)=INDEX(GABARITO!$C:$C,MATCH(TEXT(VALUE(RIGHT($AO$1,2)),"00")&amp;"|"&amp;IF(AND(VALUE(RIGHT($AO$1,2))&gt;=57,VALUE(RIGHT($AO$1,2))&lt;=63),$D673,"COMUM"),GABARITO!$D:$D,0)),1,0))</f>
        <v/>
      </c>
      <c r="AP673" t="str">
        <f>IF(RESPOSTAS!AQ673="","",IF(UPPER(RESPOSTAS!AQ673)=INDEX(GABARITO!$C:$C,MATCH(TEXT(VALUE(RIGHT($AP$1,2)),"00")&amp;"|"&amp;IF(AND(VALUE(RIGHT($AP$1,2))&gt;=57,VALUE(RIGHT($AP$1,2))&lt;=63),$D673,"COMUM"),GABARITO!$D:$D,0)),1,0))</f>
        <v/>
      </c>
      <c r="AQ673" t="str">
        <f>IF(RESPOSTAS!AR673="","",IF(UPPER(RESPOSTAS!AR673)=INDEX(GABARITO!$C:$C,MATCH(TEXT(VALUE(RIGHT($AQ$1,2)),"00")&amp;"|"&amp;IF(AND(VALUE(RIGHT($AQ$1,2))&gt;=57,VALUE(RIGHT($AQ$1,2))&lt;=63),$D673,"COMUM"),GABARITO!$D:$D,0)),1,0))</f>
        <v/>
      </c>
      <c r="AR673" t="str">
        <f>IF(RESPOSTAS!AS673="","",IF(UPPER(RESPOSTAS!AS673)=INDEX(GABARITO!$C:$C,MATCH(TEXT(VALUE(RIGHT($AR$1,2)),"00")&amp;"|"&amp;IF(AND(VALUE(RIGHT($AR$1,2))&gt;=57,VALUE(RIGHT($AR$1,2))&lt;=63),$D673,"COMUM"),GABARITO!$D:$D,0)),1,0))</f>
        <v/>
      </c>
      <c r="AS673" t="str">
        <f>IF(RESPOSTAS!AT673="","",IF(UPPER(RESPOSTAS!AT673)=INDEX(GABARITO!$C:$C,MATCH(TEXT(VALUE(RIGHT($AS$1,2)),"00")&amp;"|"&amp;IF(AND(VALUE(RIGHT($AS$1,2))&gt;=57,VALUE(RIGHT($AS$1,2))&lt;=63),$D673,"COMUM"),GABARITO!$D:$D,0)),1,0))</f>
        <v/>
      </c>
      <c r="AT673" t="str">
        <f>IF(RESPOSTAS!AU673="","",IF(UPPER(RESPOSTAS!AU673)=INDEX(GABARITO!$C:$C,MATCH(TEXT(VALUE(RIGHT($AT$1,2)),"00")&amp;"|"&amp;IF(AND(VALUE(RIGHT($AT$1,2))&gt;=57,VALUE(RIGHT($AT$1,2))&lt;=63),$D673,"COMUM"),GABARITO!$D:$D,0)),1,0))</f>
        <v/>
      </c>
      <c r="AU673" t="str">
        <f>IF(RESPOSTAS!AV673="","",IF(UPPER(RESPOSTAS!AV673)=INDEX(GABARITO!$C:$C,MATCH(TEXT(VALUE(RIGHT($AU$1,2)),"00")&amp;"|"&amp;IF(AND(VALUE(RIGHT($AU$1,2))&gt;=57,VALUE(RIGHT($AU$1,2))&lt;=63),$D673,"COMUM"),GABARITO!$D:$D,0)),1,0))</f>
        <v/>
      </c>
      <c r="AV673" t="str">
        <f>IF(RESPOSTAS!AW673="","",IF(UPPER(RESPOSTAS!AW673)=INDEX(GABARITO!$C:$C,MATCH(TEXT(VALUE(RIGHT($AV$1,2)),"00")&amp;"|"&amp;IF(AND(VALUE(RIGHT($AV$1,2))&gt;=57,VALUE(RIGHT($AV$1,2))&lt;=63),$D673,"COMUM"),GABARITO!$D:$D,0)),1,0))</f>
        <v/>
      </c>
      <c r="AW673" t="str">
        <f>IF(RESPOSTAS!AX673="","",IF(UPPER(RESPOSTAS!AX673)=INDEX(GABARITO!$C:$C,MATCH(TEXT(VALUE(RIGHT($AW$1,2)),"00")&amp;"|"&amp;IF(AND(VALUE(RIGHT($AW$1,2))&gt;=57,VALUE(RIGHT($AW$1,2))&lt;=63),$D673,"COMUM"),GABARITO!$D:$D,0)),1,0))</f>
        <v/>
      </c>
      <c r="AX673" t="str">
        <f>IF(RESPOSTAS!AY673="","",IF(UPPER(RESPOSTAS!AY673)=INDEX(GABARITO!$C:$C,MATCH(TEXT(VALUE(RIGHT($AX$1,2)),"00")&amp;"|"&amp;IF(AND(VALUE(RIGHT($AX$1,2))&gt;=57,VALUE(RIGHT($AX$1,2))&lt;=63),$D673,"COMUM"),GABARITO!$D:$D,0)),1,0))</f>
        <v/>
      </c>
      <c r="AY673" t="str">
        <f>IF(RESPOSTAS!AZ673="","",IF(UPPER(RESPOSTAS!AZ673)=INDEX(GABARITO!$C:$C,MATCH(TEXT(VALUE(RIGHT($AY$1,2)),"00")&amp;"|"&amp;IF(AND(VALUE(RIGHT($AY$1,2))&gt;=57,VALUE(RIGHT($AY$1,2))&lt;=63),$D673,"COMUM"),GABARITO!$D:$D,0)),1,0))</f>
        <v/>
      </c>
      <c r="AZ673" t="str">
        <f>IF(RESPOSTAS!BA673="","",IF(UPPER(RESPOSTAS!BA673)=INDEX(GABARITO!$C:$C,MATCH(TEXT(VALUE(RIGHT($AZ$1,2)),"00")&amp;"|"&amp;IF(AND(VALUE(RIGHT($AZ$1,2))&gt;=57,VALUE(RIGHT($AZ$1,2))&lt;=63),$D673,"COMUM"),GABARITO!$D:$D,0)),1,0))</f>
        <v/>
      </c>
      <c r="BA673" t="str">
        <f>IF(RESPOSTAS!BB673="","",IF(UPPER(RESPOSTAS!BB673)=INDEX(GABARITO!$C:$C,MATCH(TEXT(VALUE(RIGHT($BA$1,2)),"00")&amp;"|"&amp;IF(AND(VALUE(RIGHT($BA$1,2))&gt;=57,VALUE(RIGHT($BA$1,2))&lt;=63),$D673,"COMUM"),GABARITO!$D:$D,0)),1,0))</f>
        <v/>
      </c>
      <c r="BB673" t="str">
        <f>IF(RESPOSTAS!BC673="","",IF(UPPER(RESPOSTAS!BC673)=INDEX(GABARITO!$C:$C,MATCH(TEXT(VALUE(RIGHT($BB$1,2)),"00")&amp;"|"&amp;IF(AND(VALUE(RIGHT($BB$1,2))&gt;=57,VALUE(RIGHT($BB$1,2))&lt;=63),$D673,"COMUM"),GABARITO!$D:$D,0)),1,0))</f>
        <v/>
      </c>
      <c r="BC673" t="str">
        <f>IF(RESPOSTAS!BD673="","",IF(UPPER(RESPOSTAS!BD673)=INDEX(GABARITO!$C:$C,MATCH(TEXT(VALUE(RIGHT($BC$1,2)),"00")&amp;"|"&amp;IF(AND(VALUE(RIGHT($BC$1,2))&gt;=57,VALUE(RIGHT($BC$1,2))&lt;=63),$D673,"COMUM"),GABARITO!$D:$D,0)),1,0))</f>
        <v/>
      </c>
      <c r="BD673" t="str">
        <f>IF(RESPOSTAS!BE673="","",IF(UPPER(RESPOSTAS!BE673)=INDEX(GABARITO!$C:$C,MATCH(TEXT(VALUE(RIGHT($BD$1,2)),"00")&amp;"|"&amp;IF(AND(VALUE(RIGHT($BD$1,2))&gt;=57,VALUE(RIGHT($BD$1,2))&lt;=63),$D673,"COMUM"),GABARITO!$D:$D,0)),1,0))</f>
        <v/>
      </c>
      <c r="BE673" t="str">
        <f>IF(RESPOSTAS!BF673="","",IF(UPPER(RESPOSTAS!BF673)=INDEX(GABARITO!$C:$C,MATCH(TEXT(VALUE(RIGHT($BE$1,2)),"00")&amp;"|"&amp;IF(AND(VALUE(RIGHT($BE$1,2))&gt;=57,VALUE(RIGHT($BE$1,2))&lt;=63),$D673,"COMUM"),GABARITO!$D:$D,0)),1,0))</f>
        <v/>
      </c>
      <c r="BF673" t="str">
        <f>IF(RESPOSTAS!BG673="","",IF(UPPER(RESPOSTAS!BG673)=INDEX(GABARITO!$C:$C,MATCH(TEXT(VALUE(RIGHT($BF$1,2)),"00")&amp;"|"&amp;IF(AND(VALUE(RIGHT($BF$1,2))&gt;=57,VALUE(RIGHT($BF$1,2))&lt;=63),$D673,"COMUM"),GABARITO!$D:$D,0)),1,0))</f>
        <v/>
      </c>
      <c r="BG673" t="str">
        <f>IF(RESPOSTAS!BH673="","",IF(UPPER(RESPOSTAS!BH673)=INDEX(GABARITO!$C:$C,MATCH(TEXT(VALUE(RIGHT($BG$1,2)),"00")&amp;"|"&amp;IF(AND(VALUE(RIGHT($BG$1,2))&gt;=57,VALUE(RIGHT($BG$1,2))&lt;=63),$D673,"COMUM"),GABARITO!$D:$D,0)),1,0))</f>
        <v/>
      </c>
      <c r="BH673" t="str">
        <f>IF(RESPOSTAS!BI673="","",IF(UPPER(RESPOSTAS!BI673)=INDEX(GABARITO!$C:$C,MATCH(TEXT(VALUE(RIGHT($BH$1,2)),"00")&amp;"|"&amp;IF(AND(VALUE(RIGHT($BH$1,2))&gt;=57,VALUE(RIGHT($BH$1,2))&lt;=63),$D673,"COMUM"),GABARITO!$D:$D,0)),1,0))</f>
        <v/>
      </c>
      <c r="BI673" t="str">
        <f>IF(RESPOSTAS!BJ673="","",IF(UPPER(RESPOSTAS!BJ673)=INDEX(GABARITO!$C:$C,MATCH(TEXT(VALUE(RIGHT($BI$1,2)),"00")&amp;"|"&amp;IF(AND(VALUE(RIGHT($BI$1,2))&gt;=57,VALUE(RIGHT($BI$1,2))&lt;=63),$D673,"COMUM"),GABARITO!$D:$D,0)),1,0))</f>
        <v/>
      </c>
      <c r="BJ673" t="str">
        <f>IF(RESPOSTAS!BK673="","",IF(UPPER(RESPOSTAS!BK673)=INDEX(GABARITO!$C:$C,MATCH(TEXT(VALUE(RIGHT($BJ$1,2)),"00")&amp;"|"&amp;IF(AND(VALUE(RIGHT($BJ$1,2))&gt;=57,VALUE(RIGHT($BJ$1,2))&lt;=63),$D673,"COMUM"),GABARITO!$D:$D,0)),1,0))</f>
        <v/>
      </c>
      <c r="BK673" t="str">
        <f>IF(RESPOSTAS!BL673="","",IF(UPPER(RESPOSTAS!BL673)=INDEX(GABARITO!$C:$C,MATCH(TEXT(VALUE(RIGHT($BK$1,2)),"00")&amp;"|"&amp;IF(AND(VALUE(RIGHT($BK$1,2))&gt;=57,VALUE(RIGHT($BK$1,2))&lt;=63),$D673,"COMUM"),GABARITO!$D:$D,0)),1,0))</f>
        <v/>
      </c>
      <c r="BL673" t="str">
        <f>IF(RESPOSTAS!BM673="","",IF(UPPER(RESPOSTAS!BM673)=INDEX(GABARITO!$C:$C,MATCH(TEXT(VALUE(RIGHT($BL$1,2)),"00")&amp;"|"&amp;IF(AND(VALUE(RIGHT($BL$1,2))&gt;=57,VALUE(RIGHT($BL$1,2))&lt;=63),$D673,"COMUM"),GABARITO!$D:$D,0)),1,0))</f>
        <v/>
      </c>
      <c r="BM673" t="str">
        <f>IF(RESPOSTAS!BN673="","",IF(UPPER(RESPOSTAS!BN673)=INDEX(GABARITO!$C:$C,MATCH(TEXT(VALUE(RIGHT($BM$1,2)),"00")&amp;"|"&amp;IF(AND(VALUE(RIGHT($BM$1,2))&gt;=57,VALUE(RIGHT($BM$1,2))&lt;=63),$D673,"COMUM"),GABARITO!$D:$D,0)),1,0))</f>
        <v/>
      </c>
      <c r="BN673" t="str">
        <f>IF(RESPOSTAS!BO673="","",IF(UPPER(RESPOSTAS!BO673)=INDEX(GABARITO!$C:$C,MATCH(TEXT(VALUE(RIGHT($BN$1,2)),"00")&amp;"|"&amp;IF(AND(VALUE(RIGHT($BN$1,2))&gt;=57,VALUE(RIGHT($BN$1,2))&lt;=63),$D673,"COMUM"),GABARITO!$D:$D,0)),1,0))</f>
        <v/>
      </c>
      <c r="BO673" t="str">
        <f>IF(RESPOSTAS!BP673="","",IF(UPPER(RESPOSTAS!BP673)=INDEX(GABARITO!$C:$C,MATCH(TEXT(VALUE(RIGHT($BO$1,2)),"00")&amp;"|"&amp;IF(AND(VALUE(RIGHT($BO$1,2))&gt;=57,VALUE(RIGHT($BO$1,2))&lt;=63),$D673,"COMUM"),GABARITO!$D:$D,0)),1,0))</f>
        <v/>
      </c>
      <c r="BP673">
        <f>COUNTIF(RESPOSTAS!F673:BP673,"&lt;&gt;")</f>
        <v>0</v>
      </c>
      <c r="BQ673" t="str">
        <f t="shared" si="102"/>
        <v/>
      </c>
      <c r="BR673" s="10" t="str">
        <f t="shared" si="103"/>
        <v/>
      </c>
      <c r="BT673" s="11" t="str">
        <f t="shared" si="105"/>
        <v/>
      </c>
      <c r="BU673" s="11" t="str">
        <f t="shared" si="106"/>
        <v/>
      </c>
      <c r="BV673" s="11" t="str">
        <f t="shared" si="107"/>
        <v/>
      </c>
      <c r="BW673" s="11" t="str">
        <f t="shared" si="108"/>
        <v/>
      </c>
      <c r="BX673" s="11" t="str">
        <f t="shared" si="109"/>
        <v/>
      </c>
      <c r="BY673" s="11" t="str">
        <f t="shared" si="110"/>
        <v/>
      </c>
      <c r="BZ673" s="3" t="str">
        <f t="shared" si="104"/>
        <v/>
      </c>
    </row>
    <row r="674" spans="1:78" x14ac:dyDescent="0.25">
      <c r="A674" t="str">
        <f>IF(RESPOSTAS!A674="","",RESPOSTAS!A674)</f>
        <v/>
      </c>
      <c r="B674" t="str">
        <f>IF(RESPOSTAS!C674="","",RESPOSTAS!C674)</f>
        <v/>
      </c>
      <c r="C674" t="str">
        <f>IF(RESPOSTAS!D674="","",RESPOSTAS!D674)</f>
        <v/>
      </c>
      <c r="D674" t="str">
        <f>IF(RESPOSTAS!E674="","",RESPOSTAS!E674)</f>
        <v/>
      </c>
      <c r="E674" t="str">
        <f>IF(RESPOSTAS!F674="","",IF(UPPER(RESPOSTAS!F674)=INDEX(GABARITO!$C:$C,MATCH(TEXT(VALUE(RIGHT($E$1,2)),"00")&amp;"|"&amp;IF(AND(VALUE(RIGHT($E$1,2))&gt;=57,VALUE(RIGHT($E$1,2))&lt;=63),$D674,"COMUM"),GABARITO!$D:$D,0)),1,0))</f>
        <v/>
      </c>
      <c r="F674" t="str">
        <f>IF(RESPOSTAS!G674="","",IF(UPPER(RESPOSTAS!G674)=INDEX(GABARITO!$C:$C,MATCH(TEXT(VALUE(RIGHT($F$1,2)),"00")&amp;"|"&amp;IF(AND(VALUE(RIGHT($F$1,2))&gt;=57,VALUE(RIGHT($F$1,2))&lt;=63),$D674,"COMUM"),GABARITO!$D:$D,0)),1,0))</f>
        <v/>
      </c>
      <c r="G674" t="str">
        <f>IF(RESPOSTAS!H674="","",IF(UPPER(RESPOSTAS!H674)=INDEX(GABARITO!$C:$C,MATCH(TEXT(VALUE(RIGHT($G$1,2)),"00")&amp;"|"&amp;IF(AND(VALUE(RIGHT($G$1,2))&gt;=57,VALUE(RIGHT($G$1,2))&lt;=63),$D674,"COMUM"),GABARITO!$D:$D,0)),1,0))</f>
        <v/>
      </c>
      <c r="H674" t="str">
        <f>IF(RESPOSTAS!I674="","",IF(UPPER(RESPOSTAS!I674)=INDEX(GABARITO!$C:$C,MATCH(TEXT(VALUE(RIGHT($H$1,2)),"00")&amp;"|"&amp;IF(AND(VALUE(RIGHT($H$1,2))&gt;=57,VALUE(RIGHT($H$1,2))&lt;=63),$D674,"COMUM"),GABARITO!$D:$D,0)),1,0))</f>
        <v/>
      </c>
      <c r="I674" t="str">
        <f>IF(RESPOSTAS!J674="","",IF(UPPER(RESPOSTAS!J674)=INDEX(GABARITO!$C:$C,MATCH(TEXT(VALUE(RIGHT($I$1,2)),"00")&amp;"|"&amp;IF(AND(VALUE(RIGHT($I$1,2))&gt;=57,VALUE(RIGHT($I$1,2))&lt;=63),$D674,"COMUM"),GABARITO!$D:$D,0)),1,0))</f>
        <v/>
      </c>
      <c r="J674" t="str">
        <f>IF(RESPOSTAS!K674="","",IF(UPPER(RESPOSTAS!K674)=INDEX(GABARITO!$C:$C,MATCH(TEXT(VALUE(RIGHT($J$1,2)),"00")&amp;"|"&amp;IF(AND(VALUE(RIGHT($J$1,2))&gt;=57,VALUE(RIGHT($J$1,2))&lt;=63),$D674,"COMUM"),GABARITO!$D:$D,0)),1,0))</f>
        <v/>
      </c>
      <c r="K674" t="str">
        <f>IF(RESPOSTAS!L674="","",IF(UPPER(RESPOSTAS!L674)=INDEX(GABARITO!$C:$C,MATCH(TEXT(VALUE(RIGHT($K$1,2)),"00")&amp;"|"&amp;IF(AND(VALUE(RIGHT($K$1,2))&gt;=57,VALUE(RIGHT($K$1,2))&lt;=63),$D674,"COMUM"),GABARITO!$D:$D,0)),1,0))</f>
        <v/>
      </c>
      <c r="L674" t="str">
        <f>IF(RESPOSTAS!M674="","",IF(UPPER(RESPOSTAS!M674)=INDEX(GABARITO!$C:$C,MATCH(TEXT(VALUE(RIGHT($L$1,2)),"00")&amp;"|"&amp;IF(AND(VALUE(RIGHT($L$1,2))&gt;=57,VALUE(RIGHT($L$1,2))&lt;=63),$D674,"COMUM"),GABARITO!$D:$D,0)),1,0))</f>
        <v/>
      </c>
      <c r="M674" t="str">
        <f>IF(RESPOSTAS!N674="","",IF(UPPER(RESPOSTAS!N674)=INDEX(GABARITO!$C:$C,MATCH(TEXT(VALUE(RIGHT($M$1,2)),"00")&amp;"|"&amp;IF(AND(VALUE(RIGHT($M$1,2))&gt;=57,VALUE(RIGHT($M$1,2))&lt;=63),$D674,"COMUM"),GABARITO!$D:$D,0)),1,0))</f>
        <v/>
      </c>
      <c r="N674" t="str">
        <f>IF(RESPOSTAS!O674="","",IF(UPPER(RESPOSTAS!O674)=INDEX(GABARITO!$C:$C,MATCH(TEXT(VALUE(RIGHT($E$1,2)),"00")&amp;"|"&amp;IF(AND(VALUE(RIGHT($E$1,2))&gt;=57,VALUE(RIGHT($E$1,2))&lt;=63),$D674,"COMUM"),GABARITO!$D:$D,0)),1,0))</f>
        <v/>
      </c>
      <c r="O674" t="str">
        <f>IF(RESPOSTAS!P674="","",IF(UPPER(RESPOSTAS!P674)=INDEX(GABARITO!$C:$C,MATCH(TEXT(VALUE(RIGHT($O$1,2)),"00")&amp;"|"&amp;IF(AND(VALUE(RIGHT($O$1,2))&gt;=57,VALUE(RIGHT($O$1,2))&lt;=63),$D674,"COMUM"),GABARITO!$D:$D,0)),1,0))</f>
        <v/>
      </c>
      <c r="P674" t="str">
        <f>IF(RESPOSTAS!Q674="","",IF(UPPER(RESPOSTAS!Q674)=INDEX(GABARITO!$C:$C,MATCH(TEXT(VALUE(RIGHT($P$1,2)),"00")&amp;"|"&amp;IF(AND(VALUE(RIGHT($P$1,2))&gt;=57,VALUE(RIGHT($P$1,2))&lt;=63),$D674,"COMUM"),GABARITO!$D:$D,0)),1,0))</f>
        <v/>
      </c>
      <c r="Q674" t="str">
        <f>IF(RESPOSTAS!R674="","",IF(UPPER(RESPOSTAS!R674)=INDEX(GABARITO!$C:$C,MATCH(TEXT(VALUE(RIGHT($Q$1,2)),"00")&amp;"|"&amp;IF(AND(VALUE(RIGHT($Q$1,2))&gt;=57,VALUE(RIGHT($Q$1,2))&lt;=63),$D674,"COMUM"),GABARITO!$D:$D,0)),1,0))</f>
        <v/>
      </c>
      <c r="R674" t="str">
        <f>IF(RESPOSTAS!S674="","",IF(UPPER(RESPOSTAS!S674)=INDEX(GABARITO!$C:$C,MATCH(TEXT(VALUE(RIGHT($R$1,2)),"00")&amp;"|"&amp;IF(AND(VALUE(RIGHT($R$1,2))&gt;=57,VALUE(RIGHT($R$1,2))&lt;=63),$D674,"COMUM"),GABARITO!$D:$D,0)),1,0))</f>
        <v/>
      </c>
      <c r="S674" t="str">
        <f>IF(RESPOSTAS!T674="","",IF(UPPER(RESPOSTAS!T674)=INDEX(GABARITO!$C:$C,MATCH(TEXT(VALUE(RIGHT($S$1,2)),"00")&amp;"|"&amp;IF(AND(VALUE(RIGHT($S$1,2))&gt;=57,VALUE(RIGHT($S$1,2))&lt;=63),$D674,"COMUM"),GABARITO!$D:$D,0)),1,0))</f>
        <v/>
      </c>
      <c r="T674" t="str">
        <f>IF(RESPOSTAS!U674="","",IF(UPPER(RESPOSTAS!U674)=INDEX(GABARITO!$C:$C,MATCH(TEXT(VALUE(RIGHT($T$1,2)),"00")&amp;"|"&amp;IF(AND(VALUE(RIGHT($T$1,2))&gt;=57,VALUE(RIGHT($T$1,2))&lt;=63),$D674,"COMUM"),GABARITO!$D:$D,0)),1,0))</f>
        <v/>
      </c>
      <c r="U674" t="str">
        <f>IF(RESPOSTAS!V674="","",IF(UPPER(RESPOSTAS!V674)=INDEX(GABARITO!$C:$C,MATCH(TEXT(VALUE(RIGHT($U$1,2)),"00")&amp;"|"&amp;IF(AND(VALUE(RIGHT($U$1,2))&gt;=57,VALUE(RIGHT($U$1,2))&lt;=63),$D674,"COMUM"),GABARITO!$D:$D,0)),1,0))</f>
        <v/>
      </c>
      <c r="V674" t="str">
        <f>IF(RESPOSTAS!W674="","",IF(UPPER(RESPOSTAS!W674)=INDEX(GABARITO!$C:$C,MATCH(TEXT(VALUE(RIGHT($E$1,2)),"00")&amp;"|"&amp;IF(AND(VALUE(RIGHT($E$1,2))&gt;=57,VALUE(RIGHT($E$1,2))&lt;=63),$D674,"COMUM"),GABARITO!$D:$D,0)),1,0))</f>
        <v/>
      </c>
      <c r="W674" t="str">
        <f>IF(RESPOSTAS!X674="","",IF(UPPER(RESPOSTAS!X674)=INDEX(GABARITO!$C:$C,MATCH(TEXT(VALUE(RIGHT($W$1,2)),"00")&amp;"|"&amp;IF(AND(VALUE(RIGHT($W$1,2))&gt;=57,VALUE(RIGHT($W$1,2))&lt;=63),$D674,"COMUM"),GABARITO!$D:$D,0)),1,0))</f>
        <v/>
      </c>
      <c r="X674" t="str">
        <f>IF(RESPOSTAS!Y674="","",IF(UPPER(RESPOSTAS!Y674)=INDEX(GABARITO!$C:$C,MATCH(TEXT(VALUE(RIGHT($X$1,2)),"00")&amp;"|"&amp;IF(AND(VALUE(RIGHT($X$1,2))&gt;=57,VALUE(RIGHT($X$1,2))&lt;=63),$D674,"COMUM"),GABARITO!$D:$D,0)),1,0))</f>
        <v/>
      </c>
      <c r="Y674" t="str">
        <f>IF(RESPOSTAS!Z674="","",IF(UPPER(RESPOSTAS!Z674)=INDEX(GABARITO!$C:$C,MATCH(TEXT(VALUE(RIGHT($Y$1,2)),"00")&amp;"|"&amp;IF(AND(VALUE(RIGHT($Y$1,2))&gt;=57,VALUE(RIGHT($Y$1,2))&lt;=63),$D674,"COMUM"),GABARITO!$D:$D,0)),1,0))</f>
        <v/>
      </c>
      <c r="Z674" t="str">
        <f>IF(RESPOSTAS!AA674="","",IF(UPPER(RESPOSTAS!AA674)=INDEX(GABARITO!$C:$C,MATCH(TEXT(VALUE(RIGHT($Z$1,2)),"00")&amp;"|"&amp;IF(AND(VALUE(RIGHT($Z$1,2))&gt;=57,VALUE(RIGHT($Z$1,2))&lt;=63),$D674,"COMUM"),GABARITO!$D:$D,0)),1,0))</f>
        <v/>
      </c>
      <c r="AA674" t="str">
        <f>IF(RESPOSTAS!AB674="","",IF(UPPER(RESPOSTAS!AB674)=INDEX(GABARITO!$C:$C,MATCH(TEXT(VALUE(RIGHT($AA$1,2)),"00")&amp;"|"&amp;IF(AND(VALUE(RIGHT($AA$1,2))&gt;=57,VALUE(RIGHT($AA$1,2))&lt;=63),$D674,"COMUM"),GABARITO!$D:$D,0)),1,0))</f>
        <v/>
      </c>
      <c r="AB674" t="str">
        <f>IF(RESPOSTAS!AC674="","",IF(UPPER(RESPOSTAS!AC674)=INDEX(GABARITO!$C:$C,MATCH(TEXT(VALUE(RIGHT($AB$1,2)),"00")&amp;"|"&amp;IF(AND(VALUE(RIGHT($AB$1,2))&gt;=57,VALUE(RIGHT($AB$1,2))&lt;=63),$D674,"COMUM"),GABARITO!$D:$D,0)),1,0))</f>
        <v/>
      </c>
      <c r="AC674" t="str">
        <f>IF(RESPOSTAS!AD674="","",IF(UPPER(RESPOSTAS!AD674)=INDEX(GABARITO!$C:$C,MATCH(TEXT(VALUE(RIGHT($AC$1,2)),"00")&amp;"|"&amp;IF(AND(VALUE(RIGHT($AC$1,2))&gt;=57,VALUE(RIGHT($AC$1,2))&lt;=63),$D674,"COMUM"),GABARITO!$D:$D,0)),1,0))</f>
        <v/>
      </c>
      <c r="AD674" t="str">
        <f>IF(RESPOSTAS!AE674="","",IF(UPPER(RESPOSTAS!AE674)=INDEX(GABARITO!$C:$C,MATCH(TEXT(VALUE(RIGHT($AD$1,2)),"00")&amp;"|"&amp;IF(AND(VALUE(RIGHT($AD$1,2))&gt;=57,VALUE(RIGHT($AD$1,2))&lt;=63),$D674,"COMUM"),GABARITO!$D:$D,0)),1,0))</f>
        <v/>
      </c>
      <c r="AE674" t="str">
        <f>IF(RESPOSTAS!AF674="","",IF(UPPER(RESPOSTAS!AF674)=INDEX(GABARITO!$C:$C,MATCH(TEXT(VALUE(RIGHT($AE$1,2)),"00")&amp;"|"&amp;IF(AND(VALUE(RIGHT($AE$1,2))&gt;=57,VALUE(RIGHT($AE$1,2))&lt;=63),$D674,"COMUM"),GABARITO!$D:$D,0)),1,0))</f>
        <v/>
      </c>
      <c r="AF674" t="str">
        <f>IF(RESPOSTAS!AG674="","",IF(UPPER(RESPOSTAS!AG674)=INDEX(GABARITO!$C:$C,MATCH(TEXT(VALUE(RIGHT($AF$1,2)),"00")&amp;"|"&amp;IF(AND(VALUE(RIGHT($AF$1,2))&gt;=57,VALUE(RIGHT($AF$1,2))&lt;=63),$D674,"COMUM"),GABARITO!$D:$D,0)),1,0))</f>
        <v/>
      </c>
      <c r="AG674" t="str">
        <f>IF(RESPOSTAS!AH674="","",IF(UPPER(RESPOSTAS!AH674)=INDEX(GABARITO!$C:$C,MATCH(TEXT(VALUE(RIGHT($AG$1,2)),"00")&amp;"|"&amp;IF(AND(VALUE(RIGHT($AG$1,2))&gt;=57,VALUE(RIGHT($AG$1,2))&lt;=63),$D674,"COMUM"),GABARITO!$D:$D,0)),1,0))</f>
        <v/>
      </c>
      <c r="AH674" t="str">
        <f>IF(RESPOSTAS!AI674="","",IF(UPPER(RESPOSTAS!AI674)=INDEX(GABARITO!$C:$C,MATCH(TEXT(VALUE(RIGHT($AH$1,2)),"00")&amp;"|"&amp;IF(AND(VALUE(RIGHT($AH$1,2))&gt;=57,VALUE(RIGHT($AH$1,2))&lt;=63),$D674,"COMUM"),GABARITO!$D:$D,0)),1,0))</f>
        <v/>
      </c>
      <c r="AI674" t="str">
        <f>IF(RESPOSTAS!AJ674="","",IF(UPPER(RESPOSTAS!AJ674)=INDEX(GABARITO!$C:$C,MATCH(TEXT(VALUE(RIGHT($AI$1,2)),"00")&amp;"|"&amp;IF(AND(VALUE(RIGHT($AI$1,2))&gt;=57,VALUE(RIGHT($AI$1,2))&lt;=63),$D674,"COMUM"),GABARITO!$D:$D,0)),1,0))</f>
        <v/>
      </c>
      <c r="AJ674" t="str">
        <f>IF(RESPOSTAS!AK674="","",IF(UPPER(RESPOSTAS!AK674)=INDEX(GABARITO!$C:$C,MATCH(TEXT(VALUE(RIGHT($AJ$1,2)),"00")&amp;"|"&amp;IF(AND(VALUE(RIGHT($AJ$1,2))&gt;=57,VALUE(RIGHT($AJ$1,2))&lt;=63),$D674,"COMUM"),GABARITO!$D:$D,0)),1,0))</f>
        <v/>
      </c>
      <c r="AK674" t="str">
        <f>IF(RESPOSTAS!AL674="","",IF(UPPER(RESPOSTAS!AL674)=INDEX(GABARITO!$C:$C,MATCH(TEXT(VALUE(RIGHT($AK$1,2)),"00")&amp;"|"&amp;IF(AND(VALUE(RIGHT($AK$1,2))&gt;=57,VALUE(RIGHT($AK$1,2))&lt;=63),$D674,"COMUM"),GABARITO!$D:$D,0)),1,0))</f>
        <v/>
      </c>
      <c r="AL674" t="str">
        <f>IF(RESPOSTAS!AM674="","",IF(UPPER(RESPOSTAS!AM674)=INDEX(GABARITO!$C:$C,MATCH(TEXT(VALUE(RIGHT($AL$1,2)),"00")&amp;"|"&amp;IF(AND(VALUE(RIGHT($AL$1,2))&gt;=57,VALUE(RIGHT($AL$1,2))&lt;=63),$D674,"COMUM"),GABARITO!$D:$D,0)),1,0))</f>
        <v/>
      </c>
      <c r="AM674" t="str">
        <f>IF(RESPOSTAS!AN674="","",IF(UPPER(RESPOSTAS!AN674)=INDEX(GABARITO!$C:$C,MATCH(TEXT(VALUE(RIGHT($AM$1,2)),"00")&amp;"|"&amp;IF(AND(VALUE(RIGHT($AM$1,2))&gt;=57,VALUE(RIGHT($AM$1,2))&lt;=63),$D674,"COMUM"),GABARITO!$D:$D,0)),1,0))</f>
        <v/>
      </c>
      <c r="AN674" t="str">
        <f>IF(RESPOSTAS!AO674="","",IF(UPPER(RESPOSTAS!AO674)=INDEX(GABARITO!$C:$C,MATCH(TEXT(VALUE(RIGHT($AN$1,2)),"00")&amp;"|"&amp;IF(AND(VALUE(RIGHT($AN$1,2))&gt;=57,VALUE(RIGHT($AN$1,2))&lt;=63),$D674,"COMUM"),GABARITO!$D:$D,0)),1,0))</f>
        <v/>
      </c>
      <c r="AO674" t="str">
        <f>IF(RESPOSTAS!AP674="","",IF(UPPER(RESPOSTAS!AP674)=INDEX(GABARITO!$C:$C,MATCH(TEXT(VALUE(RIGHT($AO$1,2)),"00")&amp;"|"&amp;IF(AND(VALUE(RIGHT($AO$1,2))&gt;=57,VALUE(RIGHT($AO$1,2))&lt;=63),$D674,"COMUM"),GABARITO!$D:$D,0)),1,0))</f>
        <v/>
      </c>
      <c r="AP674" t="str">
        <f>IF(RESPOSTAS!AQ674="","",IF(UPPER(RESPOSTAS!AQ674)=INDEX(GABARITO!$C:$C,MATCH(TEXT(VALUE(RIGHT($AP$1,2)),"00")&amp;"|"&amp;IF(AND(VALUE(RIGHT($AP$1,2))&gt;=57,VALUE(RIGHT($AP$1,2))&lt;=63),$D674,"COMUM"),GABARITO!$D:$D,0)),1,0))</f>
        <v/>
      </c>
      <c r="AQ674" t="str">
        <f>IF(RESPOSTAS!AR674="","",IF(UPPER(RESPOSTAS!AR674)=INDEX(GABARITO!$C:$C,MATCH(TEXT(VALUE(RIGHT($AQ$1,2)),"00")&amp;"|"&amp;IF(AND(VALUE(RIGHT($AQ$1,2))&gt;=57,VALUE(RIGHT($AQ$1,2))&lt;=63),$D674,"COMUM"),GABARITO!$D:$D,0)),1,0))</f>
        <v/>
      </c>
      <c r="AR674" t="str">
        <f>IF(RESPOSTAS!AS674="","",IF(UPPER(RESPOSTAS!AS674)=INDEX(GABARITO!$C:$C,MATCH(TEXT(VALUE(RIGHT($AR$1,2)),"00")&amp;"|"&amp;IF(AND(VALUE(RIGHT($AR$1,2))&gt;=57,VALUE(RIGHT($AR$1,2))&lt;=63),$D674,"COMUM"),GABARITO!$D:$D,0)),1,0))</f>
        <v/>
      </c>
      <c r="AS674" t="str">
        <f>IF(RESPOSTAS!AT674="","",IF(UPPER(RESPOSTAS!AT674)=INDEX(GABARITO!$C:$C,MATCH(TEXT(VALUE(RIGHT($AS$1,2)),"00")&amp;"|"&amp;IF(AND(VALUE(RIGHT($AS$1,2))&gt;=57,VALUE(RIGHT($AS$1,2))&lt;=63),$D674,"COMUM"),GABARITO!$D:$D,0)),1,0))</f>
        <v/>
      </c>
      <c r="AT674" t="str">
        <f>IF(RESPOSTAS!AU674="","",IF(UPPER(RESPOSTAS!AU674)=INDEX(GABARITO!$C:$C,MATCH(TEXT(VALUE(RIGHT($AT$1,2)),"00")&amp;"|"&amp;IF(AND(VALUE(RIGHT($AT$1,2))&gt;=57,VALUE(RIGHT($AT$1,2))&lt;=63),$D674,"COMUM"),GABARITO!$D:$D,0)),1,0))</f>
        <v/>
      </c>
      <c r="AU674" t="str">
        <f>IF(RESPOSTAS!AV674="","",IF(UPPER(RESPOSTAS!AV674)=INDEX(GABARITO!$C:$C,MATCH(TEXT(VALUE(RIGHT($AU$1,2)),"00")&amp;"|"&amp;IF(AND(VALUE(RIGHT($AU$1,2))&gt;=57,VALUE(RIGHT($AU$1,2))&lt;=63),$D674,"COMUM"),GABARITO!$D:$D,0)),1,0))</f>
        <v/>
      </c>
      <c r="AV674" t="str">
        <f>IF(RESPOSTAS!AW674="","",IF(UPPER(RESPOSTAS!AW674)=INDEX(GABARITO!$C:$C,MATCH(TEXT(VALUE(RIGHT($AV$1,2)),"00")&amp;"|"&amp;IF(AND(VALUE(RIGHT($AV$1,2))&gt;=57,VALUE(RIGHT($AV$1,2))&lt;=63),$D674,"COMUM"),GABARITO!$D:$D,0)),1,0))</f>
        <v/>
      </c>
      <c r="AW674" t="str">
        <f>IF(RESPOSTAS!AX674="","",IF(UPPER(RESPOSTAS!AX674)=INDEX(GABARITO!$C:$C,MATCH(TEXT(VALUE(RIGHT($AW$1,2)),"00")&amp;"|"&amp;IF(AND(VALUE(RIGHT($AW$1,2))&gt;=57,VALUE(RIGHT($AW$1,2))&lt;=63),$D674,"COMUM"),GABARITO!$D:$D,0)),1,0))</f>
        <v/>
      </c>
      <c r="AX674" t="str">
        <f>IF(RESPOSTAS!AY674="","",IF(UPPER(RESPOSTAS!AY674)=INDEX(GABARITO!$C:$C,MATCH(TEXT(VALUE(RIGHT($AX$1,2)),"00")&amp;"|"&amp;IF(AND(VALUE(RIGHT($AX$1,2))&gt;=57,VALUE(RIGHT($AX$1,2))&lt;=63),$D674,"COMUM"),GABARITO!$D:$D,0)),1,0))</f>
        <v/>
      </c>
      <c r="AY674" t="str">
        <f>IF(RESPOSTAS!AZ674="","",IF(UPPER(RESPOSTAS!AZ674)=INDEX(GABARITO!$C:$C,MATCH(TEXT(VALUE(RIGHT($AY$1,2)),"00")&amp;"|"&amp;IF(AND(VALUE(RIGHT($AY$1,2))&gt;=57,VALUE(RIGHT($AY$1,2))&lt;=63),$D674,"COMUM"),GABARITO!$D:$D,0)),1,0))</f>
        <v/>
      </c>
      <c r="AZ674" t="str">
        <f>IF(RESPOSTAS!BA674="","",IF(UPPER(RESPOSTAS!BA674)=INDEX(GABARITO!$C:$C,MATCH(TEXT(VALUE(RIGHT($AZ$1,2)),"00")&amp;"|"&amp;IF(AND(VALUE(RIGHT($AZ$1,2))&gt;=57,VALUE(RIGHT($AZ$1,2))&lt;=63),$D674,"COMUM"),GABARITO!$D:$D,0)),1,0))</f>
        <v/>
      </c>
      <c r="BA674" t="str">
        <f>IF(RESPOSTAS!BB674="","",IF(UPPER(RESPOSTAS!BB674)=INDEX(GABARITO!$C:$C,MATCH(TEXT(VALUE(RIGHT($BA$1,2)),"00")&amp;"|"&amp;IF(AND(VALUE(RIGHT($BA$1,2))&gt;=57,VALUE(RIGHT($BA$1,2))&lt;=63),$D674,"COMUM"),GABARITO!$D:$D,0)),1,0))</f>
        <v/>
      </c>
      <c r="BB674" t="str">
        <f>IF(RESPOSTAS!BC674="","",IF(UPPER(RESPOSTAS!BC674)=INDEX(GABARITO!$C:$C,MATCH(TEXT(VALUE(RIGHT($BB$1,2)),"00")&amp;"|"&amp;IF(AND(VALUE(RIGHT($BB$1,2))&gt;=57,VALUE(RIGHT($BB$1,2))&lt;=63),$D674,"COMUM"),GABARITO!$D:$D,0)),1,0))</f>
        <v/>
      </c>
      <c r="BC674" t="str">
        <f>IF(RESPOSTAS!BD674="","",IF(UPPER(RESPOSTAS!BD674)=INDEX(GABARITO!$C:$C,MATCH(TEXT(VALUE(RIGHT($BC$1,2)),"00")&amp;"|"&amp;IF(AND(VALUE(RIGHT($BC$1,2))&gt;=57,VALUE(RIGHT($BC$1,2))&lt;=63),$D674,"COMUM"),GABARITO!$D:$D,0)),1,0))</f>
        <v/>
      </c>
      <c r="BD674" t="str">
        <f>IF(RESPOSTAS!BE674="","",IF(UPPER(RESPOSTAS!BE674)=INDEX(GABARITO!$C:$C,MATCH(TEXT(VALUE(RIGHT($BD$1,2)),"00")&amp;"|"&amp;IF(AND(VALUE(RIGHT($BD$1,2))&gt;=57,VALUE(RIGHT($BD$1,2))&lt;=63),$D674,"COMUM"),GABARITO!$D:$D,0)),1,0))</f>
        <v/>
      </c>
      <c r="BE674" t="str">
        <f>IF(RESPOSTAS!BF674="","",IF(UPPER(RESPOSTAS!BF674)=INDEX(GABARITO!$C:$C,MATCH(TEXT(VALUE(RIGHT($BE$1,2)),"00")&amp;"|"&amp;IF(AND(VALUE(RIGHT($BE$1,2))&gt;=57,VALUE(RIGHT($BE$1,2))&lt;=63),$D674,"COMUM"),GABARITO!$D:$D,0)),1,0))</f>
        <v/>
      </c>
      <c r="BF674" t="str">
        <f>IF(RESPOSTAS!BG674="","",IF(UPPER(RESPOSTAS!BG674)=INDEX(GABARITO!$C:$C,MATCH(TEXT(VALUE(RIGHT($BF$1,2)),"00")&amp;"|"&amp;IF(AND(VALUE(RIGHT($BF$1,2))&gt;=57,VALUE(RIGHT($BF$1,2))&lt;=63),$D674,"COMUM"),GABARITO!$D:$D,0)),1,0))</f>
        <v/>
      </c>
      <c r="BG674" t="str">
        <f>IF(RESPOSTAS!BH674="","",IF(UPPER(RESPOSTAS!BH674)=INDEX(GABARITO!$C:$C,MATCH(TEXT(VALUE(RIGHT($BG$1,2)),"00")&amp;"|"&amp;IF(AND(VALUE(RIGHT($BG$1,2))&gt;=57,VALUE(RIGHT($BG$1,2))&lt;=63),$D674,"COMUM"),GABARITO!$D:$D,0)),1,0))</f>
        <v/>
      </c>
      <c r="BH674" t="str">
        <f>IF(RESPOSTAS!BI674="","",IF(UPPER(RESPOSTAS!BI674)=INDEX(GABARITO!$C:$C,MATCH(TEXT(VALUE(RIGHT($BH$1,2)),"00")&amp;"|"&amp;IF(AND(VALUE(RIGHT($BH$1,2))&gt;=57,VALUE(RIGHT($BH$1,2))&lt;=63),$D674,"COMUM"),GABARITO!$D:$D,0)),1,0))</f>
        <v/>
      </c>
      <c r="BI674" t="str">
        <f>IF(RESPOSTAS!BJ674="","",IF(UPPER(RESPOSTAS!BJ674)=INDEX(GABARITO!$C:$C,MATCH(TEXT(VALUE(RIGHT($BI$1,2)),"00")&amp;"|"&amp;IF(AND(VALUE(RIGHT($BI$1,2))&gt;=57,VALUE(RIGHT($BI$1,2))&lt;=63),$D674,"COMUM"),GABARITO!$D:$D,0)),1,0))</f>
        <v/>
      </c>
      <c r="BJ674" t="str">
        <f>IF(RESPOSTAS!BK674="","",IF(UPPER(RESPOSTAS!BK674)=INDEX(GABARITO!$C:$C,MATCH(TEXT(VALUE(RIGHT($BJ$1,2)),"00")&amp;"|"&amp;IF(AND(VALUE(RIGHT($BJ$1,2))&gt;=57,VALUE(RIGHT($BJ$1,2))&lt;=63),$D674,"COMUM"),GABARITO!$D:$D,0)),1,0))</f>
        <v/>
      </c>
      <c r="BK674" t="str">
        <f>IF(RESPOSTAS!BL674="","",IF(UPPER(RESPOSTAS!BL674)=INDEX(GABARITO!$C:$C,MATCH(TEXT(VALUE(RIGHT($BK$1,2)),"00")&amp;"|"&amp;IF(AND(VALUE(RIGHT($BK$1,2))&gt;=57,VALUE(RIGHT($BK$1,2))&lt;=63),$D674,"COMUM"),GABARITO!$D:$D,0)),1,0))</f>
        <v/>
      </c>
      <c r="BL674" t="str">
        <f>IF(RESPOSTAS!BM674="","",IF(UPPER(RESPOSTAS!BM674)=INDEX(GABARITO!$C:$C,MATCH(TEXT(VALUE(RIGHT($BL$1,2)),"00")&amp;"|"&amp;IF(AND(VALUE(RIGHT($BL$1,2))&gt;=57,VALUE(RIGHT($BL$1,2))&lt;=63),$D674,"COMUM"),GABARITO!$D:$D,0)),1,0))</f>
        <v/>
      </c>
      <c r="BM674" t="str">
        <f>IF(RESPOSTAS!BN674="","",IF(UPPER(RESPOSTAS!BN674)=INDEX(GABARITO!$C:$C,MATCH(TEXT(VALUE(RIGHT($BM$1,2)),"00")&amp;"|"&amp;IF(AND(VALUE(RIGHT($BM$1,2))&gt;=57,VALUE(RIGHT($BM$1,2))&lt;=63),$D674,"COMUM"),GABARITO!$D:$D,0)),1,0))</f>
        <v/>
      </c>
      <c r="BN674" t="str">
        <f>IF(RESPOSTAS!BO674="","",IF(UPPER(RESPOSTAS!BO674)=INDEX(GABARITO!$C:$C,MATCH(TEXT(VALUE(RIGHT($BN$1,2)),"00")&amp;"|"&amp;IF(AND(VALUE(RIGHT($BN$1,2))&gt;=57,VALUE(RIGHT($BN$1,2))&lt;=63),$D674,"COMUM"),GABARITO!$D:$D,0)),1,0))</f>
        <v/>
      </c>
      <c r="BO674" t="str">
        <f>IF(RESPOSTAS!BP674="","",IF(UPPER(RESPOSTAS!BP674)=INDEX(GABARITO!$C:$C,MATCH(TEXT(VALUE(RIGHT($BO$1,2)),"00")&amp;"|"&amp;IF(AND(VALUE(RIGHT($BO$1,2))&gt;=57,VALUE(RIGHT($BO$1,2))&lt;=63),$D674,"COMUM"),GABARITO!$D:$D,0)),1,0))</f>
        <v/>
      </c>
      <c r="BP674">
        <f>COUNTIF(RESPOSTAS!F674:BP674,"&lt;&gt;")</f>
        <v>0</v>
      </c>
      <c r="BQ674" t="str">
        <f t="shared" si="102"/>
        <v/>
      </c>
      <c r="BR674" s="10" t="str">
        <f t="shared" si="103"/>
        <v/>
      </c>
      <c r="BT674" s="11" t="str">
        <f t="shared" si="105"/>
        <v/>
      </c>
      <c r="BU674" s="11" t="str">
        <f t="shared" si="106"/>
        <v/>
      </c>
      <c r="BV674" s="11" t="str">
        <f t="shared" si="107"/>
        <v/>
      </c>
      <c r="BW674" s="11" t="str">
        <f t="shared" si="108"/>
        <v/>
      </c>
      <c r="BX674" s="11" t="str">
        <f t="shared" si="109"/>
        <v/>
      </c>
      <c r="BY674" s="11" t="str">
        <f t="shared" si="110"/>
        <v/>
      </c>
      <c r="BZ674" s="3" t="str">
        <f t="shared" si="104"/>
        <v/>
      </c>
    </row>
    <row r="675" spans="1:78" x14ac:dyDescent="0.25">
      <c r="A675" t="str">
        <f>IF(RESPOSTAS!A675="","",RESPOSTAS!A675)</f>
        <v/>
      </c>
      <c r="B675" t="str">
        <f>IF(RESPOSTAS!C675="","",RESPOSTAS!C675)</f>
        <v/>
      </c>
      <c r="C675" t="str">
        <f>IF(RESPOSTAS!D675="","",RESPOSTAS!D675)</f>
        <v/>
      </c>
      <c r="D675" t="str">
        <f>IF(RESPOSTAS!E675="","",RESPOSTAS!E675)</f>
        <v/>
      </c>
      <c r="E675" t="str">
        <f>IF(RESPOSTAS!F675="","",IF(UPPER(RESPOSTAS!F675)=INDEX(GABARITO!$C:$C,MATCH(TEXT(VALUE(RIGHT($E$1,2)),"00")&amp;"|"&amp;IF(AND(VALUE(RIGHT($E$1,2))&gt;=57,VALUE(RIGHT($E$1,2))&lt;=63),$D675,"COMUM"),GABARITO!$D:$D,0)),1,0))</f>
        <v/>
      </c>
      <c r="F675" t="str">
        <f>IF(RESPOSTAS!G675="","",IF(UPPER(RESPOSTAS!G675)=INDEX(GABARITO!$C:$C,MATCH(TEXT(VALUE(RIGHT($F$1,2)),"00")&amp;"|"&amp;IF(AND(VALUE(RIGHT($F$1,2))&gt;=57,VALUE(RIGHT($F$1,2))&lt;=63),$D675,"COMUM"),GABARITO!$D:$D,0)),1,0))</f>
        <v/>
      </c>
      <c r="G675" t="str">
        <f>IF(RESPOSTAS!H675="","",IF(UPPER(RESPOSTAS!H675)=INDEX(GABARITO!$C:$C,MATCH(TEXT(VALUE(RIGHT($G$1,2)),"00")&amp;"|"&amp;IF(AND(VALUE(RIGHT($G$1,2))&gt;=57,VALUE(RIGHT($G$1,2))&lt;=63),$D675,"COMUM"),GABARITO!$D:$D,0)),1,0))</f>
        <v/>
      </c>
      <c r="H675" t="str">
        <f>IF(RESPOSTAS!I675="","",IF(UPPER(RESPOSTAS!I675)=INDEX(GABARITO!$C:$C,MATCH(TEXT(VALUE(RIGHT($H$1,2)),"00")&amp;"|"&amp;IF(AND(VALUE(RIGHT($H$1,2))&gt;=57,VALUE(RIGHT($H$1,2))&lt;=63),$D675,"COMUM"),GABARITO!$D:$D,0)),1,0))</f>
        <v/>
      </c>
      <c r="I675" t="str">
        <f>IF(RESPOSTAS!J675="","",IF(UPPER(RESPOSTAS!J675)=INDEX(GABARITO!$C:$C,MATCH(TEXT(VALUE(RIGHT($I$1,2)),"00")&amp;"|"&amp;IF(AND(VALUE(RIGHT($I$1,2))&gt;=57,VALUE(RIGHT($I$1,2))&lt;=63),$D675,"COMUM"),GABARITO!$D:$D,0)),1,0))</f>
        <v/>
      </c>
      <c r="J675" t="str">
        <f>IF(RESPOSTAS!K675="","",IF(UPPER(RESPOSTAS!K675)=INDEX(GABARITO!$C:$C,MATCH(TEXT(VALUE(RIGHT($J$1,2)),"00")&amp;"|"&amp;IF(AND(VALUE(RIGHT($J$1,2))&gt;=57,VALUE(RIGHT($J$1,2))&lt;=63),$D675,"COMUM"),GABARITO!$D:$D,0)),1,0))</f>
        <v/>
      </c>
      <c r="K675" t="str">
        <f>IF(RESPOSTAS!L675="","",IF(UPPER(RESPOSTAS!L675)=INDEX(GABARITO!$C:$C,MATCH(TEXT(VALUE(RIGHT($K$1,2)),"00")&amp;"|"&amp;IF(AND(VALUE(RIGHT($K$1,2))&gt;=57,VALUE(RIGHT($K$1,2))&lt;=63),$D675,"COMUM"),GABARITO!$D:$D,0)),1,0))</f>
        <v/>
      </c>
      <c r="L675" t="str">
        <f>IF(RESPOSTAS!M675="","",IF(UPPER(RESPOSTAS!M675)=INDEX(GABARITO!$C:$C,MATCH(TEXT(VALUE(RIGHT($L$1,2)),"00")&amp;"|"&amp;IF(AND(VALUE(RIGHT($L$1,2))&gt;=57,VALUE(RIGHT($L$1,2))&lt;=63),$D675,"COMUM"),GABARITO!$D:$D,0)),1,0))</f>
        <v/>
      </c>
      <c r="M675" t="str">
        <f>IF(RESPOSTAS!N675="","",IF(UPPER(RESPOSTAS!N675)=INDEX(GABARITO!$C:$C,MATCH(TEXT(VALUE(RIGHT($M$1,2)),"00")&amp;"|"&amp;IF(AND(VALUE(RIGHT($M$1,2))&gt;=57,VALUE(RIGHT($M$1,2))&lt;=63),$D675,"COMUM"),GABARITO!$D:$D,0)),1,0))</f>
        <v/>
      </c>
      <c r="N675" t="str">
        <f>IF(RESPOSTAS!O675="","",IF(UPPER(RESPOSTAS!O675)=INDEX(GABARITO!$C:$C,MATCH(TEXT(VALUE(RIGHT($E$1,2)),"00")&amp;"|"&amp;IF(AND(VALUE(RIGHT($E$1,2))&gt;=57,VALUE(RIGHT($E$1,2))&lt;=63),$D675,"COMUM"),GABARITO!$D:$D,0)),1,0))</f>
        <v/>
      </c>
      <c r="O675" t="str">
        <f>IF(RESPOSTAS!P675="","",IF(UPPER(RESPOSTAS!P675)=INDEX(GABARITO!$C:$C,MATCH(TEXT(VALUE(RIGHT($O$1,2)),"00")&amp;"|"&amp;IF(AND(VALUE(RIGHT($O$1,2))&gt;=57,VALUE(RIGHT($O$1,2))&lt;=63),$D675,"COMUM"),GABARITO!$D:$D,0)),1,0))</f>
        <v/>
      </c>
      <c r="P675" t="str">
        <f>IF(RESPOSTAS!Q675="","",IF(UPPER(RESPOSTAS!Q675)=INDEX(GABARITO!$C:$C,MATCH(TEXT(VALUE(RIGHT($P$1,2)),"00")&amp;"|"&amp;IF(AND(VALUE(RIGHT($P$1,2))&gt;=57,VALUE(RIGHT($P$1,2))&lt;=63),$D675,"COMUM"),GABARITO!$D:$D,0)),1,0))</f>
        <v/>
      </c>
      <c r="Q675" t="str">
        <f>IF(RESPOSTAS!R675="","",IF(UPPER(RESPOSTAS!R675)=INDEX(GABARITO!$C:$C,MATCH(TEXT(VALUE(RIGHT($Q$1,2)),"00")&amp;"|"&amp;IF(AND(VALUE(RIGHT($Q$1,2))&gt;=57,VALUE(RIGHT($Q$1,2))&lt;=63),$D675,"COMUM"),GABARITO!$D:$D,0)),1,0))</f>
        <v/>
      </c>
      <c r="R675" t="str">
        <f>IF(RESPOSTAS!S675="","",IF(UPPER(RESPOSTAS!S675)=INDEX(GABARITO!$C:$C,MATCH(TEXT(VALUE(RIGHT($R$1,2)),"00")&amp;"|"&amp;IF(AND(VALUE(RIGHT($R$1,2))&gt;=57,VALUE(RIGHT($R$1,2))&lt;=63),$D675,"COMUM"),GABARITO!$D:$D,0)),1,0))</f>
        <v/>
      </c>
      <c r="S675" t="str">
        <f>IF(RESPOSTAS!T675="","",IF(UPPER(RESPOSTAS!T675)=INDEX(GABARITO!$C:$C,MATCH(TEXT(VALUE(RIGHT($S$1,2)),"00")&amp;"|"&amp;IF(AND(VALUE(RIGHT($S$1,2))&gt;=57,VALUE(RIGHT($S$1,2))&lt;=63),$D675,"COMUM"),GABARITO!$D:$D,0)),1,0))</f>
        <v/>
      </c>
      <c r="T675" t="str">
        <f>IF(RESPOSTAS!U675="","",IF(UPPER(RESPOSTAS!U675)=INDEX(GABARITO!$C:$C,MATCH(TEXT(VALUE(RIGHT($T$1,2)),"00")&amp;"|"&amp;IF(AND(VALUE(RIGHT($T$1,2))&gt;=57,VALUE(RIGHT($T$1,2))&lt;=63),$D675,"COMUM"),GABARITO!$D:$D,0)),1,0))</f>
        <v/>
      </c>
      <c r="U675" t="str">
        <f>IF(RESPOSTAS!V675="","",IF(UPPER(RESPOSTAS!V675)=INDEX(GABARITO!$C:$C,MATCH(TEXT(VALUE(RIGHT($U$1,2)),"00")&amp;"|"&amp;IF(AND(VALUE(RIGHT($U$1,2))&gt;=57,VALUE(RIGHT($U$1,2))&lt;=63),$D675,"COMUM"),GABARITO!$D:$D,0)),1,0))</f>
        <v/>
      </c>
      <c r="V675" t="str">
        <f>IF(RESPOSTAS!W675="","",IF(UPPER(RESPOSTAS!W675)=INDEX(GABARITO!$C:$C,MATCH(TEXT(VALUE(RIGHT($E$1,2)),"00")&amp;"|"&amp;IF(AND(VALUE(RIGHT($E$1,2))&gt;=57,VALUE(RIGHT($E$1,2))&lt;=63),$D675,"COMUM"),GABARITO!$D:$D,0)),1,0))</f>
        <v/>
      </c>
      <c r="W675" t="str">
        <f>IF(RESPOSTAS!X675="","",IF(UPPER(RESPOSTAS!X675)=INDEX(GABARITO!$C:$C,MATCH(TEXT(VALUE(RIGHT($W$1,2)),"00")&amp;"|"&amp;IF(AND(VALUE(RIGHT($W$1,2))&gt;=57,VALUE(RIGHT($W$1,2))&lt;=63),$D675,"COMUM"),GABARITO!$D:$D,0)),1,0))</f>
        <v/>
      </c>
      <c r="X675" t="str">
        <f>IF(RESPOSTAS!Y675="","",IF(UPPER(RESPOSTAS!Y675)=INDEX(GABARITO!$C:$C,MATCH(TEXT(VALUE(RIGHT($X$1,2)),"00")&amp;"|"&amp;IF(AND(VALUE(RIGHT($X$1,2))&gt;=57,VALUE(RIGHT($X$1,2))&lt;=63),$D675,"COMUM"),GABARITO!$D:$D,0)),1,0))</f>
        <v/>
      </c>
      <c r="Y675" t="str">
        <f>IF(RESPOSTAS!Z675="","",IF(UPPER(RESPOSTAS!Z675)=INDEX(GABARITO!$C:$C,MATCH(TEXT(VALUE(RIGHT($Y$1,2)),"00")&amp;"|"&amp;IF(AND(VALUE(RIGHT($Y$1,2))&gt;=57,VALUE(RIGHT($Y$1,2))&lt;=63),$D675,"COMUM"),GABARITO!$D:$D,0)),1,0))</f>
        <v/>
      </c>
      <c r="Z675" t="str">
        <f>IF(RESPOSTAS!AA675="","",IF(UPPER(RESPOSTAS!AA675)=INDEX(GABARITO!$C:$C,MATCH(TEXT(VALUE(RIGHT($Z$1,2)),"00")&amp;"|"&amp;IF(AND(VALUE(RIGHT($Z$1,2))&gt;=57,VALUE(RIGHT($Z$1,2))&lt;=63),$D675,"COMUM"),GABARITO!$D:$D,0)),1,0))</f>
        <v/>
      </c>
      <c r="AA675" t="str">
        <f>IF(RESPOSTAS!AB675="","",IF(UPPER(RESPOSTAS!AB675)=INDEX(GABARITO!$C:$C,MATCH(TEXT(VALUE(RIGHT($AA$1,2)),"00")&amp;"|"&amp;IF(AND(VALUE(RIGHT($AA$1,2))&gt;=57,VALUE(RIGHT($AA$1,2))&lt;=63),$D675,"COMUM"),GABARITO!$D:$D,0)),1,0))</f>
        <v/>
      </c>
      <c r="AB675" t="str">
        <f>IF(RESPOSTAS!AC675="","",IF(UPPER(RESPOSTAS!AC675)=INDEX(GABARITO!$C:$C,MATCH(TEXT(VALUE(RIGHT($AB$1,2)),"00")&amp;"|"&amp;IF(AND(VALUE(RIGHT($AB$1,2))&gt;=57,VALUE(RIGHT($AB$1,2))&lt;=63),$D675,"COMUM"),GABARITO!$D:$D,0)),1,0))</f>
        <v/>
      </c>
      <c r="AC675" t="str">
        <f>IF(RESPOSTAS!AD675="","",IF(UPPER(RESPOSTAS!AD675)=INDEX(GABARITO!$C:$C,MATCH(TEXT(VALUE(RIGHT($AC$1,2)),"00")&amp;"|"&amp;IF(AND(VALUE(RIGHT($AC$1,2))&gt;=57,VALUE(RIGHT($AC$1,2))&lt;=63),$D675,"COMUM"),GABARITO!$D:$D,0)),1,0))</f>
        <v/>
      </c>
      <c r="AD675" t="str">
        <f>IF(RESPOSTAS!AE675="","",IF(UPPER(RESPOSTAS!AE675)=INDEX(GABARITO!$C:$C,MATCH(TEXT(VALUE(RIGHT($AD$1,2)),"00")&amp;"|"&amp;IF(AND(VALUE(RIGHT($AD$1,2))&gt;=57,VALUE(RIGHT($AD$1,2))&lt;=63),$D675,"COMUM"),GABARITO!$D:$D,0)),1,0))</f>
        <v/>
      </c>
      <c r="AE675" t="str">
        <f>IF(RESPOSTAS!AF675="","",IF(UPPER(RESPOSTAS!AF675)=INDEX(GABARITO!$C:$C,MATCH(TEXT(VALUE(RIGHT($AE$1,2)),"00")&amp;"|"&amp;IF(AND(VALUE(RIGHT($AE$1,2))&gt;=57,VALUE(RIGHT($AE$1,2))&lt;=63),$D675,"COMUM"),GABARITO!$D:$D,0)),1,0))</f>
        <v/>
      </c>
      <c r="AF675" t="str">
        <f>IF(RESPOSTAS!AG675="","",IF(UPPER(RESPOSTAS!AG675)=INDEX(GABARITO!$C:$C,MATCH(TEXT(VALUE(RIGHT($AF$1,2)),"00")&amp;"|"&amp;IF(AND(VALUE(RIGHT($AF$1,2))&gt;=57,VALUE(RIGHT($AF$1,2))&lt;=63),$D675,"COMUM"),GABARITO!$D:$D,0)),1,0))</f>
        <v/>
      </c>
      <c r="AG675" t="str">
        <f>IF(RESPOSTAS!AH675="","",IF(UPPER(RESPOSTAS!AH675)=INDEX(GABARITO!$C:$C,MATCH(TEXT(VALUE(RIGHT($AG$1,2)),"00")&amp;"|"&amp;IF(AND(VALUE(RIGHT($AG$1,2))&gt;=57,VALUE(RIGHT($AG$1,2))&lt;=63),$D675,"COMUM"),GABARITO!$D:$D,0)),1,0))</f>
        <v/>
      </c>
      <c r="AH675" t="str">
        <f>IF(RESPOSTAS!AI675="","",IF(UPPER(RESPOSTAS!AI675)=INDEX(GABARITO!$C:$C,MATCH(TEXT(VALUE(RIGHT($AH$1,2)),"00")&amp;"|"&amp;IF(AND(VALUE(RIGHT($AH$1,2))&gt;=57,VALUE(RIGHT($AH$1,2))&lt;=63),$D675,"COMUM"),GABARITO!$D:$D,0)),1,0))</f>
        <v/>
      </c>
      <c r="AI675" t="str">
        <f>IF(RESPOSTAS!AJ675="","",IF(UPPER(RESPOSTAS!AJ675)=INDEX(GABARITO!$C:$C,MATCH(TEXT(VALUE(RIGHT($AI$1,2)),"00")&amp;"|"&amp;IF(AND(VALUE(RIGHT($AI$1,2))&gt;=57,VALUE(RIGHT($AI$1,2))&lt;=63),$D675,"COMUM"),GABARITO!$D:$D,0)),1,0))</f>
        <v/>
      </c>
      <c r="AJ675" t="str">
        <f>IF(RESPOSTAS!AK675="","",IF(UPPER(RESPOSTAS!AK675)=INDEX(GABARITO!$C:$C,MATCH(TEXT(VALUE(RIGHT($AJ$1,2)),"00")&amp;"|"&amp;IF(AND(VALUE(RIGHT($AJ$1,2))&gt;=57,VALUE(RIGHT($AJ$1,2))&lt;=63),$D675,"COMUM"),GABARITO!$D:$D,0)),1,0))</f>
        <v/>
      </c>
      <c r="AK675" t="str">
        <f>IF(RESPOSTAS!AL675="","",IF(UPPER(RESPOSTAS!AL675)=INDEX(GABARITO!$C:$C,MATCH(TEXT(VALUE(RIGHT($AK$1,2)),"00")&amp;"|"&amp;IF(AND(VALUE(RIGHT($AK$1,2))&gt;=57,VALUE(RIGHT($AK$1,2))&lt;=63),$D675,"COMUM"),GABARITO!$D:$D,0)),1,0))</f>
        <v/>
      </c>
      <c r="AL675" t="str">
        <f>IF(RESPOSTAS!AM675="","",IF(UPPER(RESPOSTAS!AM675)=INDEX(GABARITO!$C:$C,MATCH(TEXT(VALUE(RIGHT($AL$1,2)),"00")&amp;"|"&amp;IF(AND(VALUE(RIGHT($AL$1,2))&gt;=57,VALUE(RIGHT($AL$1,2))&lt;=63),$D675,"COMUM"),GABARITO!$D:$D,0)),1,0))</f>
        <v/>
      </c>
      <c r="AM675" t="str">
        <f>IF(RESPOSTAS!AN675="","",IF(UPPER(RESPOSTAS!AN675)=INDEX(GABARITO!$C:$C,MATCH(TEXT(VALUE(RIGHT($AM$1,2)),"00")&amp;"|"&amp;IF(AND(VALUE(RIGHT($AM$1,2))&gt;=57,VALUE(RIGHT($AM$1,2))&lt;=63),$D675,"COMUM"),GABARITO!$D:$D,0)),1,0))</f>
        <v/>
      </c>
      <c r="AN675" t="str">
        <f>IF(RESPOSTAS!AO675="","",IF(UPPER(RESPOSTAS!AO675)=INDEX(GABARITO!$C:$C,MATCH(TEXT(VALUE(RIGHT($AN$1,2)),"00")&amp;"|"&amp;IF(AND(VALUE(RIGHT($AN$1,2))&gt;=57,VALUE(RIGHT($AN$1,2))&lt;=63),$D675,"COMUM"),GABARITO!$D:$D,0)),1,0))</f>
        <v/>
      </c>
      <c r="AO675" t="str">
        <f>IF(RESPOSTAS!AP675="","",IF(UPPER(RESPOSTAS!AP675)=INDEX(GABARITO!$C:$C,MATCH(TEXT(VALUE(RIGHT($AO$1,2)),"00")&amp;"|"&amp;IF(AND(VALUE(RIGHT($AO$1,2))&gt;=57,VALUE(RIGHT($AO$1,2))&lt;=63),$D675,"COMUM"),GABARITO!$D:$D,0)),1,0))</f>
        <v/>
      </c>
      <c r="AP675" t="str">
        <f>IF(RESPOSTAS!AQ675="","",IF(UPPER(RESPOSTAS!AQ675)=INDEX(GABARITO!$C:$C,MATCH(TEXT(VALUE(RIGHT($AP$1,2)),"00")&amp;"|"&amp;IF(AND(VALUE(RIGHT($AP$1,2))&gt;=57,VALUE(RIGHT($AP$1,2))&lt;=63),$D675,"COMUM"),GABARITO!$D:$D,0)),1,0))</f>
        <v/>
      </c>
      <c r="AQ675" t="str">
        <f>IF(RESPOSTAS!AR675="","",IF(UPPER(RESPOSTAS!AR675)=INDEX(GABARITO!$C:$C,MATCH(TEXT(VALUE(RIGHT($AQ$1,2)),"00")&amp;"|"&amp;IF(AND(VALUE(RIGHT($AQ$1,2))&gt;=57,VALUE(RIGHT($AQ$1,2))&lt;=63),$D675,"COMUM"),GABARITO!$D:$D,0)),1,0))</f>
        <v/>
      </c>
      <c r="AR675" t="str">
        <f>IF(RESPOSTAS!AS675="","",IF(UPPER(RESPOSTAS!AS675)=INDEX(GABARITO!$C:$C,MATCH(TEXT(VALUE(RIGHT($AR$1,2)),"00")&amp;"|"&amp;IF(AND(VALUE(RIGHT($AR$1,2))&gt;=57,VALUE(RIGHT($AR$1,2))&lt;=63),$D675,"COMUM"),GABARITO!$D:$D,0)),1,0))</f>
        <v/>
      </c>
      <c r="AS675" t="str">
        <f>IF(RESPOSTAS!AT675="","",IF(UPPER(RESPOSTAS!AT675)=INDEX(GABARITO!$C:$C,MATCH(TEXT(VALUE(RIGHT($AS$1,2)),"00")&amp;"|"&amp;IF(AND(VALUE(RIGHT($AS$1,2))&gt;=57,VALUE(RIGHT($AS$1,2))&lt;=63),$D675,"COMUM"),GABARITO!$D:$D,0)),1,0))</f>
        <v/>
      </c>
      <c r="AT675" t="str">
        <f>IF(RESPOSTAS!AU675="","",IF(UPPER(RESPOSTAS!AU675)=INDEX(GABARITO!$C:$C,MATCH(TEXT(VALUE(RIGHT($AT$1,2)),"00")&amp;"|"&amp;IF(AND(VALUE(RIGHT($AT$1,2))&gt;=57,VALUE(RIGHT($AT$1,2))&lt;=63),$D675,"COMUM"),GABARITO!$D:$D,0)),1,0))</f>
        <v/>
      </c>
      <c r="AU675" t="str">
        <f>IF(RESPOSTAS!AV675="","",IF(UPPER(RESPOSTAS!AV675)=INDEX(GABARITO!$C:$C,MATCH(TEXT(VALUE(RIGHT($AU$1,2)),"00")&amp;"|"&amp;IF(AND(VALUE(RIGHT($AU$1,2))&gt;=57,VALUE(RIGHT($AU$1,2))&lt;=63),$D675,"COMUM"),GABARITO!$D:$D,0)),1,0))</f>
        <v/>
      </c>
      <c r="AV675" t="str">
        <f>IF(RESPOSTAS!AW675="","",IF(UPPER(RESPOSTAS!AW675)=INDEX(GABARITO!$C:$C,MATCH(TEXT(VALUE(RIGHT($AV$1,2)),"00")&amp;"|"&amp;IF(AND(VALUE(RIGHT($AV$1,2))&gt;=57,VALUE(RIGHT($AV$1,2))&lt;=63),$D675,"COMUM"),GABARITO!$D:$D,0)),1,0))</f>
        <v/>
      </c>
      <c r="AW675" t="str">
        <f>IF(RESPOSTAS!AX675="","",IF(UPPER(RESPOSTAS!AX675)=INDEX(GABARITO!$C:$C,MATCH(TEXT(VALUE(RIGHT($AW$1,2)),"00")&amp;"|"&amp;IF(AND(VALUE(RIGHT($AW$1,2))&gt;=57,VALUE(RIGHT($AW$1,2))&lt;=63),$D675,"COMUM"),GABARITO!$D:$D,0)),1,0))</f>
        <v/>
      </c>
      <c r="AX675" t="str">
        <f>IF(RESPOSTAS!AY675="","",IF(UPPER(RESPOSTAS!AY675)=INDEX(GABARITO!$C:$C,MATCH(TEXT(VALUE(RIGHT($AX$1,2)),"00")&amp;"|"&amp;IF(AND(VALUE(RIGHT($AX$1,2))&gt;=57,VALUE(RIGHT($AX$1,2))&lt;=63),$D675,"COMUM"),GABARITO!$D:$D,0)),1,0))</f>
        <v/>
      </c>
      <c r="AY675" t="str">
        <f>IF(RESPOSTAS!AZ675="","",IF(UPPER(RESPOSTAS!AZ675)=INDEX(GABARITO!$C:$C,MATCH(TEXT(VALUE(RIGHT($AY$1,2)),"00")&amp;"|"&amp;IF(AND(VALUE(RIGHT($AY$1,2))&gt;=57,VALUE(RIGHT($AY$1,2))&lt;=63),$D675,"COMUM"),GABARITO!$D:$D,0)),1,0))</f>
        <v/>
      </c>
      <c r="AZ675" t="str">
        <f>IF(RESPOSTAS!BA675="","",IF(UPPER(RESPOSTAS!BA675)=INDEX(GABARITO!$C:$C,MATCH(TEXT(VALUE(RIGHT($AZ$1,2)),"00")&amp;"|"&amp;IF(AND(VALUE(RIGHT($AZ$1,2))&gt;=57,VALUE(RIGHT($AZ$1,2))&lt;=63),$D675,"COMUM"),GABARITO!$D:$D,0)),1,0))</f>
        <v/>
      </c>
      <c r="BA675" t="str">
        <f>IF(RESPOSTAS!BB675="","",IF(UPPER(RESPOSTAS!BB675)=INDEX(GABARITO!$C:$C,MATCH(TEXT(VALUE(RIGHT($BA$1,2)),"00")&amp;"|"&amp;IF(AND(VALUE(RIGHT($BA$1,2))&gt;=57,VALUE(RIGHT($BA$1,2))&lt;=63),$D675,"COMUM"),GABARITO!$D:$D,0)),1,0))</f>
        <v/>
      </c>
      <c r="BB675" t="str">
        <f>IF(RESPOSTAS!BC675="","",IF(UPPER(RESPOSTAS!BC675)=INDEX(GABARITO!$C:$C,MATCH(TEXT(VALUE(RIGHT($BB$1,2)),"00")&amp;"|"&amp;IF(AND(VALUE(RIGHT($BB$1,2))&gt;=57,VALUE(RIGHT($BB$1,2))&lt;=63),$D675,"COMUM"),GABARITO!$D:$D,0)),1,0))</f>
        <v/>
      </c>
      <c r="BC675" t="str">
        <f>IF(RESPOSTAS!BD675="","",IF(UPPER(RESPOSTAS!BD675)=INDEX(GABARITO!$C:$C,MATCH(TEXT(VALUE(RIGHT($BC$1,2)),"00")&amp;"|"&amp;IF(AND(VALUE(RIGHT($BC$1,2))&gt;=57,VALUE(RIGHT($BC$1,2))&lt;=63),$D675,"COMUM"),GABARITO!$D:$D,0)),1,0))</f>
        <v/>
      </c>
      <c r="BD675" t="str">
        <f>IF(RESPOSTAS!BE675="","",IF(UPPER(RESPOSTAS!BE675)=INDEX(GABARITO!$C:$C,MATCH(TEXT(VALUE(RIGHT($BD$1,2)),"00")&amp;"|"&amp;IF(AND(VALUE(RIGHT($BD$1,2))&gt;=57,VALUE(RIGHT($BD$1,2))&lt;=63),$D675,"COMUM"),GABARITO!$D:$D,0)),1,0))</f>
        <v/>
      </c>
      <c r="BE675" t="str">
        <f>IF(RESPOSTAS!BF675="","",IF(UPPER(RESPOSTAS!BF675)=INDEX(GABARITO!$C:$C,MATCH(TEXT(VALUE(RIGHT($BE$1,2)),"00")&amp;"|"&amp;IF(AND(VALUE(RIGHT($BE$1,2))&gt;=57,VALUE(RIGHT($BE$1,2))&lt;=63),$D675,"COMUM"),GABARITO!$D:$D,0)),1,0))</f>
        <v/>
      </c>
      <c r="BF675" t="str">
        <f>IF(RESPOSTAS!BG675="","",IF(UPPER(RESPOSTAS!BG675)=INDEX(GABARITO!$C:$C,MATCH(TEXT(VALUE(RIGHT($BF$1,2)),"00")&amp;"|"&amp;IF(AND(VALUE(RIGHT($BF$1,2))&gt;=57,VALUE(RIGHT($BF$1,2))&lt;=63),$D675,"COMUM"),GABARITO!$D:$D,0)),1,0))</f>
        <v/>
      </c>
      <c r="BG675" t="str">
        <f>IF(RESPOSTAS!BH675="","",IF(UPPER(RESPOSTAS!BH675)=INDEX(GABARITO!$C:$C,MATCH(TEXT(VALUE(RIGHT($BG$1,2)),"00")&amp;"|"&amp;IF(AND(VALUE(RIGHT($BG$1,2))&gt;=57,VALUE(RIGHT($BG$1,2))&lt;=63),$D675,"COMUM"),GABARITO!$D:$D,0)),1,0))</f>
        <v/>
      </c>
      <c r="BH675" t="str">
        <f>IF(RESPOSTAS!BI675="","",IF(UPPER(RESPOSTAS!BI675)=INDEX(GABARITO!$C:$C,MATCH(TEXT(VALUE(RIGHT($BH$1,2)),"00")&amp;"|"&amp;IF(AND(VALUE(RIGHT($BH$1,2))&gt;=57,VALUE(RIGHT($BH$1,2))&lt;=63),$D675,"COMUM"),GABARITO!$D:$D,0)),1,0))</f>
        <v/>
      </c>
      <c r="BI675" t="str">
        <f>IF(RESPOSTAS!BJ675="","",IF(UPPER(RESPOSTAS!BJ675)=INDEX(GABARITO!$C:$C,MATCH(TEXT(VALUE(RIGHT($BI$1,2)),"00")&amp;"|"&amp;IF(AND(VALUE(RIGHT($BI$1,2))&gt;=57,VALUE(RIGHT($BI$1,2))&lt;=63),$D675,"COMUM"),GABARITO!$D:$D,0)),1,0))</f>
        <v/>
      </c>
      <c r="BJ675" t="str">
        <f>IF(RESPOSTAS!BK675="","",IF(UPPER(RESPOSTAS!BK675)=INDEX(GABARITO!$C:$C,MATCH(TEXT(VALUE(RIGHT($BJ$1,2)),"00")&amp;"|"&amp;IF(AND(VALUE(RIGHT($BJ$1,2))&gt;=57,VALUE(RIGHT($BJ$1,2))&lt;=63),$D675,"COMUM"),GABARITO!$D:$D,0)),1,0))</f>
        <v/>
      </c>
      <c r="BK675" t="str">
        <f>IF(RESPOSTAS!BL675="","",IF(UPPER(RESPOSTAS!BL675)=INDEX(GABARITO!$C:$C,MATCH(TEXT(VALUE(RIGHT($BK$1,2)),"00")&amp;"|"&amp;IF(AND(VALUE(RIGHT($BK$1,2))&gt;=57,VALUE(RIGHT($BK$1,2))&lt;=63),$D675,"COMUM"),GABARITO!$D:$D,0)),1,0))</f>
        <v/>
      </c>
      <c r="BL675" t="str">
        <f>IF(RESPOSTAS!BM675="","",IF(UPPER(RESPOSTAS!BM675)=INDEX(GABARITO!$C:$C,MATCH(TEXT(VALUE(RIGHT($BL$1,2)),"00")&amp;"|"&amp;IF(AND(VALUE(RIGHT($BL$1,2))&gt;=57,VALUE(RIGHT($BL$1,2))&lt;=63),$D675,"COMUM"),GABARITO!$D:$D,0)),1,0))</f>
        <v/>
      </c>
      <c r="BM675" t="str">
        <f>IF(RESPOSTAS!BN675="","",IF(UPPER(RESPOSTAS!BN675)=INDEX(GABARITO!$C:$C,MATCH(TEXT(VALUE(RIGHT($BM$1,2)),"00")&amp;"|"&amp;IF(AND(VALUE(RIGHT($BM$1,2))&gt;=57,VALUE(RIGHT($BM$1,2))&lt;=63),$D675,"COMUM"),GABARITO!$D:$D,0)),1,0))</f>
        <v/>
      </c>
      <c r="BN675" t="str">
        <f>IF(RESPOSTAS!BO675="","",IF(UPPER(RESPOSTAS!BO675)=INDEX(GABARITO!$C:$C,MATCH(TEXT(VALUE(RIGHT($BN$1,2)),"00")&amp;"|"&amp;IF(AND(VALUE(RIGHT($BN$1,2))&gt;=57,VALUE(RIGHT($BN$1,2))&lt;=63),$D675,"COMUM"),GABARITO!$D:$D,0)),1,0))</f>
        <v/>
      </c>
      <c r="BO675" t="str">
        <f>IF(RESPOSTAS!BP675="","",IF(UPPER(RESPOSTAS!BP675)=INDEX(GABARITO!$C:$C,MATCH(TEXT(VALUE(RIGHT($BO$1,2)),"00")&amp;"|"&amp;IF(AND(VALUE(RIGHT($BO$1,2))&gt;=57,VALUE(RIGHT($BO$1,2))&lt;=63),$D675,"COMUM"),GABARITO!$D:$D,0)),1,0))</f>
        <v/>
      </c>
      <c r="BP675">
        <f>COUNTIF(RESPOSTAS!F675:BP675,"&lt;&gt;")</f>
        <v>0</v>
      </c>
      <c r="BQ675" t="str">
        <f t="shared" si="102"/>
        <v/>
      </c>
      <c r="BR675" s="10" t="str">
        <f t="shared" si="103"/>
        <v/>
      </c>
      <c r="BT675" s="11" t="str">
        <f t="shared" si="105"/>
        <v/>
      </c>
      <c r="BU675" s="11" t="str">
        <f t="shared" si="106"/>
        <v/>
      </c>
      <c r="BV675" s="11" t="str">
        <f t="shared" si="107"/>
        <v/>
      </c>
      <c r="BW675" s="11" t="str">
        <f t="shared" si="108"/>
        <v/>
      </c>
      <c r="BX675" s="11" t="str">
        <f t="shared" si="109"/>
        <v/>
      </c>
      <c r="BY675" s="11" t="str">
        <f t="shared" si="110"/>
        <v/>
      </c>
      <c r="BZ675" s="3" t="str">
        <f t="shared" si="104"/>
        <v/>
      </c>
    </row>
    <row r="676" spans="1:78" x14ac:dyDescent="0.25">
      <c r="A676" t="str">
        <f>IF(RESPOSTAS!A676="","",RESPOSTAS!A676)</f>
        <v/>
      </c>
      <c r="B676" t="str">
        <f>IF(RESPOSTAS!C676="","",RESPOSTAS!C676)</f>
        <v/>
      </c>
      <c r="C676" t="str">
        <f>IF(RESPOSTAS!D676="","",RESPOSTAS!D676)</f>
        <v/>
      </c>
      <c r="D676" t="str">
        <f>IF(RESPOSTAS!E676="","",RESPOSTAS!E676)</f>
        <v/>
      </c>
      <c r="E676" t="str">
        <f>IF(RESPOSTAS!F676="","",IF(UPPER(RESPOSTAS!F676)=INDEX(GABARITO!$C:$C,MATCH(TEXT(VALUE(RIGHT($E$1,2)),"00")&amp;"|"&amp;IF(AND(VALUE(RIGHT($E$1,2))&gt;=57,VALUE(RIGHT($E$1,2))&lt;=63),$D676,"COMUM"),GABARITO!$D:$D,0)),1,0))</f>
        <v/>
      </c>
      <c r="F676" t="str">
        <f>IF(RESPOSTAS!G676="","",IF(UPPER(RESPOSTAS!G676)=INDEX(GABARITO!$C:$C,MATCH(TEXT(VALUE(RIGHT($F$1,2)),"00")&amp;"|"&amp;IF(AND(VALUE(RIGHT($F$1,2))&gt;=57,VALUE(RIGHT($F$1,2))&lt;=63),$D676,"COMUM"),GABARITO!$D:$D,0)),1,0))</f>
        <v/>
      </c>
      <c r="G676" t="str">
        <f>IF(RESPOSTAS!H676="","",IF(UPPER(RESPOSTAS!H676)=INDEX(GABARITO!$C:$C,MATCH(TEXT(VALUE(RIGHT($G$1,2)),"00")&amp;"|"&amp;IF(AND(VALUE(RIGHT($G$1,2))&gt;=57,VALUE(RIGHT($G$1,2))&lt;=63),$D676,"COMUM"),GABARITO!$D:$D,0)),1,0))</f>
        <v/>
      </c>
      <c r="H676" t="str">
        <f>IF(RESPOSTAS!I676="","",IF(UPPER(RESPOSTAS!I676)=INDEX(GABARITO!$C:$C,MATCH(TEXT(VALUE(RIGHT($H$1,2)),"00")&amp;"|"&amp;IF(AND(VALUE(RIGHT($H$1,2))&gt;=57,VALUE(RIGHT($H$1,2))&lt;=63),$D676,"COMUM"),GABARITO!$D:$D,0)),1,0))</f>
        <v/>
      </c>
      <c r="I676" t="str">
        <f>IF(RESPOSTAS!J676="","",IF(UPPER(RESPOSTAS!J676)=INDEX(GABARITO!$C:$C,MATCH(TEXT(VALUE(RIGHT($I$1,2)),"00")&amp;"|"&amp;IF(AND(VALUE(RIGHT($I$1,2))&gt;=57,VALUE(RIGHT($I$1,2))&lt;=63),$D676,"COMUM"),GABARITO!$D:$D,0)),1,0))</f>
        <v/>
      </c>
      <c r="J676" t="str">
        <f>IF(RESPOSTAS!K676="","",IF(UPPER(RESPOSTAS!K676)=INDEX(GABARITO!$C:$C,MATCH(TEXT(VALUE(RIGHT($J$1,2)),"00")&amp;"|"&amp;IF(AND(VALUE(RIGHT($J$1,2))&gt;=57,VALUE(RIGHT($J$1,2))&lt;=63),$D676,"COMUM"),GABARITO!$D:$D,0)),1,0))</f>
        <v/>
      </c>
      <c r="K676" t="str">
        <f>IF(RESPOSTAS!L676="","",IF(UPPER(RESPOSTAS!L676)=INDEX(GABARITO!$C:$C,MATCH(TEXT(VALUE(RIGHT($K$1,2)),"00")&amp;"|"&amp;IF(AND(VALUE(RIGHT($K$1,2))&gt;=57,VALUE(RIGHT($K$1,2))&lt;=63),$D676,"COMUM"),GABARITO!$D:$D,0)),1,0))</f>
        <v/>
      </c>
      <c r="L676" t="str">
        <f>IF(RESPOSTAS!M676="","",IF(UPPER(RESPOSTAS!M676)=INDEX(GABARITO!$C:$C,MATCH(TEXT(VALUE(RIGHT($L$1,2)),"00")&amp;"|"&amp;IF(AND(VALUE(RIGHT($L$1,2))&gt;=57,VALUE(RIGHT($L$1,2))&lt;=63),$D676,"COMUM"),GABARITO!$D:$D,0)),1,0))</f>
        <v/>
      </c>
      <c r="M676" t="str">
        <f>IF(RESPOSTAS!N676="","",IF(UPPER(RESPOSTAS!N676)=INDEX(GABARITO!$C:$C,MATCH(TEXT(VALUE(RIGHT($M$1,2)),"00")&amp;"|"&amp;IF(AND(VALUE(RIGHT($M$1,2))&gt;=57,VALUE(RIGHT($M$1,2))&lt;=63),$D676,"COMUM"),GABARITO!$D:$D,0)),1,0))</f>
        <v/>
      </c>
      <c r="N676" t="str">
        <f>IF(RESPOSTAS!O676="","",IF(UPPER(RESPOSTAS!O676)=INDEX(GABARITO!$C:$C,MATCH(TEXT(VALUE(RIGHT($E$1,2)),"00")&amp;"|"&amp;IF(AND(VALUE(RIGHT($E$1,2))&gt;=57,VALUE(RIGHT($E$1,2))&lt;=63),$D676,"COMUM"),GABARITO!$D:$D,0)),1,0))</f>
        <v/>
      </c>
      <c r="O676" t="str">
        <f>IF(RESPOSTAS!P676="","",IF(UPPER(RESPOSTAS!P676)=INDEX(GABARITO!$C:$C,MATCH(TEXT(VALUE(RIGHT($O$1,2)),"00")&amp;"|"&amp;IF(AND(VALUE(RIGHT($O$1,2))&gt;=57,VALUE(RIGHT($O$1,2))&lt;=63),$D676,"COMUM"),GABARITO!$D:$D,0)),1,0))</f>
        <v/>
      </c>
      <c r="P676" t="str">
        <f>IF(RESPOSTAS!Q676="","",IF(UPPER(RESPOSTAS!Q676)=INDEX(GABARITO!$C:$C,MATCH(TEXT(VALUE(RIGHT($P$1,2)),"00")&amp;"|"&amp;IF(AND(VALUE(RIGHT($P$1,2))&gt;=57,VALUE(RIGHT($P$1,2))&lt;=63),$D676,"COMUM"),GABARITO!$D:$D,0)),1,0))</f>
        <v/>
      </c>
      <c r="Q676" t="str">
        <f>IF(RESPOSTAS!R676="","",IF(UPPER(RESPOSTAS!R676)=INDEX(GABARITO!$C:$C,MATCH(TEXT(VALUE(RIGHT($Q$1,2)),"00")&amp;"|"&amp;IF(AND(VALUE(RIGHT($Q$1,2))&gt;=57,VALUE(RIGHT($Q$1,2))&lt;=63),$D676,"COMUM"),GABARITO!$D:$D,0)),1,0))</f>
        <v/>
      </c>
      <c r="R676" t="str">
        <f>IF(RESPOSTAS!S676="","",IF(UPPER(RESPOSTAS!S676)=INDEX(GABARITO!$C:$C,MATCH(TEXT(VALUE(RIGHT($R$1,2)),"00")&amp;"|"&amp;IF(AND(VALUE(RIGHT($R$1,2))&gt;=57,VALUE(RIGHT($R$1,2))&lt;=63),$D676,"COMUM"),GABARITO!$D:$D,0)),1,0))</f>
        <v/>
      </c>
      <c r="S676" t="str">
        <f>IF(RESPOSTAS!T676="","",IF(UPPER(RESPOSTAS!T676)=INDEX(GABARITO!$C:$C,MATCH(TEXT(VALUE(RIGHT($S$1,2)),"00")&amp;"|"&amp;IF(AND(VALUE(RIGHT($S$1,2))&gt;=57,VALUE(RIGHT($S$1,2))&lt;=63),$D676,"COMUM"),GABARITO!$D:$D,0)),1,0))</f>
        <v/>
      </c>
      <c r="T676" t="str">
        <f>IF(RESPOSTAS!U676="","",IF(UPPER(RESPOSTAS!U676)=INDEX(GABARITO!$C:$C,MATCH(TEXT(VALUE(RIGHT($T$1,2)),"00")&amp;"|"&amp;IF(AND(VALUE(RIGHT($T$1,2))&gt;=57,VALUE(RIGHT($T$1,2))&lt;=63),$D676,"COMUM"),GABARITO!$D:$D,0)),1,0))</f>
        <v/>
      </c>
      <c r="U676" t="str">
        <f>IF(RESPOSTAS!V676="","",IF(UPPER(RESPOSTAS!V676)=INDEX(GABARITO!$C:$C,MATCH(TEXT(VALUE(RIGHT($U$1,2)),"00")&amp;"|"&amp;IF(AND(VALUE(RIGHT($U$1,2))&gt;=57,VALUE(RIGHT($U$1,2))&lt;=63),$D676,"COMUM"),GABARITO!$D:$D,0)),1,0))</f>
        <v/>
      </c>
      <c r="V676" t="str">
        <f>IF(RESPOSTAS!W676="","",IF(UPPER(RESPOSTAS!W676)=INDEX(GABARITO!$C:$C,MATCH(TEXT(VALUE(RIGHT($E$1,2)),"00")&amp;"|"&amp;IF(AND(VALUE(RIGHT($E$1,2))&gt;=57,VALUE(RIGHT($E$1,2))&lt;=63),$D676,"COMUM"),GABARITO!$D:$D,0)),1,0))</f>
        <v/>
      </c>
      <c r="W676" t="str">
        <f>IF(RESPOSTAS!X676="","",IF(UPPER(RESPOSTAS!X676)=INDEX(GABARITO!$C:$C,MATCH(TEXT(VALUE(RIGHT($W$1,2)),"00")&amp;"|"&amp;IF(AND(VALUE(RIGHT($W$1,2))&gt;=57,VALUE(RIGHT($W$1,2))&lt;=63),$D676,"COMUM"),GABARITO!$D:$D,0)),1,0))</f>
        <v/>
      </c>
      <c r="X676" t="str">
        <f>IF(RESPOSTAS!Y676="","",IF(UPPER(RESPOSTAS!Y676)=INDEX(GABARITO!$C:$C,MATCH(TEXT(VALUE(RIGHT($X$1,2)),"00")&amp;"|"&amp;IF(AND(VALUE(RIGHT($X$1,2))&gt;=57,VALUE(RIGHT($X$1,2))&lt;=63),$D676,"COMUM"),GABARITO!$D:$D,0)),1,0))</f>
        <v/>
      </c>
      <c r="Y676" t="str">
        <f>IF(RESPOSTAS!Z676="","",IF(UPPER(RESPOSTAS!Z676)=INDEX(GABARITO!$C:$C,MATCH(TEXT(VALUE(RIGHT($Y$1,2)),"00")&amp;"|"&amp;IF(AND(VALUE(RIGHT($Y$1,2))&gt;=57,VALUE(RIGHT($Y$1,2))&lt;=63),$D676,"COMUM"),GABARITO!$D:$D,0)),1,0))</f>
        <v/>
      </c>
      <c r="Z676" t="str">
        <f>IF(RESPOSTAS!AA676="","",IF(UPPER(RESPOSTAS!AA676)=INDEX(GABARITO!$C:$C,MATCH(TEXT(VALUE(RIGHT($Z$1,2)),"00")&amp;"|"&amp;IF(AND(VALUE(RIGHT($Z$1,2))&gt;=57,VALUE(RIGHT($Z$1,2))&lt;=63),$D676,"COMUM"),GABARITO!$D:$D,0)),1,0))</f>
        <v/>
      </c>
      <c r="AA676" t="str">
        <f>IF(RESPOSTAS!AB676="","",IF(UPPER(RESPOSTAS!AB676)=INDEX(GABARITO!$C:$C,MATCH(TEXT(VALUE(RIGHT($AA$1,2)),"00")&amp;"|"&amp;IF(AND(VALUE(RIGHT($AA$1,2))&gt;=57,VALUE(RIGHT($AA$1,2))&lt;=63),$D676,"COMUM"),GABARITO!$D:$D,0)),1,0))</f>
        <v/>
      </c>
      <c r="AB676" t="str">
        <f>IF(RESPOSTAS!AC676="","",IF(UPPER(RESPOSTAS!AC676)=INDEX(GABARITO!$C:$C,MATCH(TEXT(VALUE(RIGHT($AB$1,2)),"00")&amp;"|"&amp;IF(AND(VALUE(RIGHT($AB$1,2))&gt;=57,VALUE(RIGHT($AB$1,2))&lt;=63),$D676,"COMUM"),GABARITO!$D:$D,0)),1,0))</f>
        <v/>
      </c>
      <c r="AC676" t="str">
        <f>IF(RESPOSTAS!AD676="","",IF(UPPER(RESPOSTAS!AD676)=INDEX(GABARITO!$C:$C,MATCH(TEXT(VALUE(RIGHT($AC$1,2)),"00")&amp;"|"&amp;IF(AND(VALUE(RIGHT($AC$1,2))&gt;=57,VALUE(RIGHT($AC$1,2))&lt;=63),$D676,"COMUM"),GABARITO!$D:$D,0)),1,0))</f>
        <v/>
      </c>
      <c r="AD676" t="str">
        <f>IF(RESPOSTAS!AE676="","",IF(UPPER(RESPOSTAS!AE676)=INDEX(GABARITO!$C:$C,MATCH(TEXT(VALUE(RIGHT($AD$1,2)),"00")&amp;"|"&amp;IF(AND(VALUE(RIGHT($AD$1,2))&gt;=57,VALUE(RIGHT($AD$1,2))&lt;=63),$D676,"COMUM"),GABARITO!$D:$D,0)),1,0))</f>
        <v/>
      </c>
      <c r="AE676" t="str">
        <f>IF(RESPOSTAS!AF676="","",IF(UPPER(RESPOSTAS!AF676)=INDEX(GABARITO!$C:$C,MATCH(TEXT(VALUE(RIGHT($AE$1,2)),"00")&amp;"|"&amp;IF(AND(VALUE(RIGHT($AE$1,2))&gt;=57,VALUE(RIGHT($AE$1,2))&lt;=63),$D676,"COMUM"),GABARITO!$D:$D,0)),1,0))</f>
        <v/>
      </c>
      <c r="AF676" t="str">
        <f>IF(RESPOSTAS!AG676="","",IF(UPPER(RESPOSTAS!AG676)=INDEX(GABARITO!$C:$C,MATCH(TEXT(VALUE(RIGHT($AF$1,2)),"00")&amp;"|"&amp;IF(AND(VALUE(RIGHT($AF$1,2))&gt;=57,VALUE(RIGHT($AF$1,2))&lt;=63),$D676,"COMUM"),GABARITO!$D:$D,0)),1,0))</f>
        <v/>
      </c>
      <c r="AG676" t="str">
        <f>IF(RESPOSTAS!AH676="","",IF(UPPER(RESPOSTAS!AH676)=INDEX(GABARITO!$C:$C,MATCH(TEXT(VALUE(RIGHT($AG$1,2)),"00")&amp;"|"&amp;IF(AND(VALUE(RIGHT($AG$1,2))&gt;=57,VALUE(RIGHT($AG$1,2))&lt;=63),$D676,"COMUM"),GABARITO!$D:$D,0)),1,0))</f>
        <v/>
      </c>
      <c r="AH676" t="str">
        <f>IF(RESPOSTAS!AI676="","",IF(UPPER(RESPOSTAS!AI676)=INDEX(GABARITO!$C:$C,MATCH(TEXT(VALUE(RIGHT($AH$1,2)),"00")&amp;"|"&amp;IF(AND(VALUE(RIGHT($AH$1,2))&gt;=57,VALUE(RIGHT($AH$1,2))&lt;=63),$D676,"COMUM"),GABARITO!$D:$D,0)),1,0))</f>
        <v/>
      </c>
      <c r="AI676" t="str">
        <f>IF(RESPOSTAS!AJ676="","",IF(UPPER(RESPOSTAS!AJ676)=INDEX(GABARITO!$C:$C,MATCH(TEXT(VALUE(RIGHT($AI$1,2)),"00")&amp;"|"&amp;IF(AND(VALUE(RIGHT($AI$1,2))&gt;=57,VALUE(RIGHT($AI$1,2))&lt;=63),$D676,"COMUM"),GABARITO!$D:$D,0)),1,0))</f>
        <v/>
      </c>
      <c r="AJ676" t="str">
        <f>IF(RESPOSTAS!AK676="","",IF(UPPER(RESPOSTAS!AK676)=INDEX(GABARITO!$C:$C,MATCH(TEXT(VALUE(RIGHT($AJ$1,2)),"00")&amp;"|"&amp;IF(AND(VALUE(RIGHT($AJ$1,2))&gt;=57,VALUE(RIGHT($AJ$1,2))&lt;=63),$D676,"COMUM"),GABARITO!$D:$D,0)),1,0))</f>
        <v/>
      </c>
      <c r="AK676" t="str">
        <f>IF(RESPOSTAS!AL676="","",IF(UPPER(RESPOSTAS!AL676)=INDEX(GABARITO!$C:$C,MATCH(TEXT(VALUE(RIGHT($AK$1,2)),"00")&amp;"|"&amp;IF(AND(VALUE(RIGHT($AK$1,2))&gt;=57,VALUE(RIGHT($AK$1,2))&lt;=63),$D676,"COMUM"),GABARITO!$D:$D,0)),1,0))</f>
        <v/>
      </c>
      <c r="AL676" t="str">
        <f>IF(RESPOSTAS!AM676="","",IF(UPPER(RESPOSTAS!AM676)=INDEX(GABARITO!$C:$C,MATCH(TEXT(VALUE(RIGHT($AL$1,2)),"00")&amp;"|"&amp;IF(AND(VALUE(RIGHT($AL$1,2))&gt;=57,VALUE(RIGHT($AL$1,2))&lt;=63),$D676,"COMUM"),GABARITO!$D:$D,0)),1,0))</f>
        <v/>
      </c>
      <c r="AM676" t="str">
        <f>IF(RESPOSTAS!AN676="","",IF(UPPER(RESPOSTAS!AN676)=INDEX(GABARITO!$C:$C,MATCH(TEXT(VALUE(RIGHT($AM$1,2)),"00")&amp;"|"&amp;IF(AND(VALUE(RIGHT($AM$1,2))&gt;=57,VALUE(RIGHT($AM$1,2))&lt;=63),$D676,"COMUM"),GABARITO!$D:$D,0)),1,0))</f>
        <v/>
      </c>
      <c r="AN676" t="str">
        <f>IF(RESPOSTAS!AO676="","",IF(UPPER(RESPOSTAS!AO676)=INDEX(GABARITO!$C:$C,MATCH(TEXT(VALUE(RIGHT($AN$1,2)),"00")&amp;"|"&amp;IF(AND(VALUE(RIGHT($AN$1,2))&gt;=57,VALUE(RIGHT($AN$1,2))&lt;=63),$D676,"COMUM"),GABARITO!$D:$D,0)),1,0))</f>
        <v/>
      </c>
      <c r="AO676" t="str">
        <f>IF(RESPOSTAS!AP676="","",IF(UPPER(RESPOSTAS!AP676)=INDEX(GABARITO!$C:$C,MATCH(TEXT(VALUE(RIGHT($AO$1,2)),"00")&amp;"|"&amp;IF(AND(VALUE(RIGHT($AO$1,2))&gt;=57,VALUE(RIGHT($AO$1,2))&lt;=63),$D676,"COMUM"),GABARITO!$D:$D,0)),1,0))</f>
        <v/>
      </c>
      <c r="AP676" t="str">
        <f>IF(RESPOSTAS!AQ676="","",IF(UPPER(RESPOSTAS!AQ676)=INDEX(GABARITO!$C:$C,MATCH(TEXT(VALUE(RIGHT($AP$1,2)),"00")&amp;"|"&amp;IF(AND(VALUE(RIGHT($AP$1,2))&gt;=57,VALUE(RIGHT($AP$1,2))&lt;=63),$D676,"COMUM"),GABARITO!$D:$D,0)),1,0))</f>
        <v/>
      </c>
      <c r="AQ676" t="str">
        <f>IF(RESPOSTAS!AR676="","",IF(UPPER(RESPOSTAS!AR676)=INDEX(GABARITO!$C:$C,MATCH(TEXT(VALUE(RIGHT($AQ$1,2)),"00")&amp;"|"&amp;IF(AND(VALUE(RIGHT($AQ$1,2))&gt;=57,VALUE(RIGHT($AQ$1,2))&lt;=63),$D676,"COMUM"),GABARITO!$D:$D,0)),1,0))</f>
        <v/>
      </c>
      <c r="AR676" t="str">
        <f>IF(RESPOSTAS!AS676="","",IF(UPPER(RESPOSTAS!AS676)=INDEX(GABARITO!$C:$C,MATCH(TEXT(VALUE(RIGHT($AR$1,2)),"00")&amp;"|"&amp;IF(AND(VALUE(RIGHT($AR$1,2))&gt;=57,VALUE(RIGHT($AR$1,2))&lt;=63),$D676,"COMUM"),GABARITO!$D:$D,0)),1,0))</f>
        <v/>
      </c>
      <c r="AS676" t="str">
        <f>IF(RESPOSTAS!AT676="","",IF(UPPER(RESPOSTAS!AT676)=INDEX(GABARITO!$C:$C,MATCH(TEXT(VALUE(RIGHT($AS$1,2)),"00")&amp;"|"&amp;IF(AND(VALUE(RIGHT($AS$1,2))&gt;=57,VALUE(RIGHT($AS$1,2))&lt;=63),$D676,"COMUM"),GABARITO!$D:$D,0)),1,0))</f>
        <v/>
      </c>
      <c r="AT676" t="str">
        <f>IF(RESPOSTAS!AU676="","",IF(UPPER(RESPOSTAS!AU676)=INDEX(GABARITO!$C:$C,MATCH(TEXT(VALUE(RIGHT($AT$1,2)),"00")&amp;"|"&amp;IF(AND(VALUE(RIGHT($AT$1,2))&gt;=57,VALUE(RIGHT($AT$1,2))&lt;=63),$D676,"COMUM"),GABARITO!$D:$D,0)),1,0))</f>
        <v/>
      </c>
      <c r="AU676" t="str">
        <f>IF(RESPOSTAS!AV676="","",IF(UPPER(RESPOSTAS!AV676)=INDEX(GABARITO!$C:$C,MATCH(TEXT(VALUE(RIGHT($AU$1,2)),"00")&amp;"|"&amp;IF(AND(VALUE(RIGHT($AU$1,2))&gt;=57,VALUE(RIGHT($AU$1,2))&lt;=63),$D676,"COMUM"),GABARITO!$D:$D,0)),1,0))</f>
        <v/>
      </c>
      <c r="AV676" t="str">
        <f>IF(RESPOSTAS!AW676="","",IF(UPPER(RESPOSTAS!AW676)=INDEX(GABARITO!$C:$C,MATCH(TEXT(VALUE(RIGHT($AV$1,2)),"00")&amp;"|"&amp;IF(AND(VALUE(RIGHT($AV$1,2))&gt;=57,VALUE(RIGHT($AV$1,2))&lt;=63),$D676,"COMUM"),GABARITO!$D:$D,0)),1,0))</f>
        <v/>
      </c>
      <c r="AW676" t="str">
        <f>IF(RESPOSTAS!AX676="","",IF(UPPER(RESPOSTAS!AX676)=INDEX(GABARITO!$C:$C,MATCH(TEXT(VALUE(RIGHT($AW$1,2)),"00")&amp;"|"&amp;IF(AND(VALUE(RIGHT($AW$1,2))&gt;=57,VALUE(RIGHT($AW$1,2))&lt;=63),$D676,"COMUM"),GABARITO!$D:$D,0)),1,0))</f>
        <v/>
      </c>
      <c r="AX676" t="str">
        <f>IF(RESPOSTAS!AY676="","",IF(UPPER(RESPOSTAS!AY676)=INDEX(GABARITO!$C:$C,MATCH(TEXT(VALUE(RIGHT($AX$1,2)),"00")&amp;"|"&amp;IF(AND(VALUE(RIGHT($AX$1,2))&gt;=57,VALUE(RIGHT($AX$1,2))&lt;=63),$D676,"COMUM"),GABARITO!$D:$D,0)),1,0))</f>
        <v/>
      </c>
      <c r="AY676" t="str">
        <f>IF(RESPOSTAS!AZ676="","",IF(UPPER(RESPOSTAS!AZ676)=INDEX(GABARITO!$C:$C,MATCH(TEXT(VALUE(RIGHT($AY$1,2)),"00")&amp;"|"&amp;IF(AND(VALUE(RIGHT($AY$1,2))&gt;=57,VALUE(RIGHT($AY$1,2))&lt;=63),$D676,"COMUM"),GABARITO!$D:$D,0)),1,0))</f>
        <v/>
      </c>
      <c r="AZ676" t="str">
        <f>IF(RESPOSTAS!BA676="","",IF(UPPER(RESPOSTAS!BA676)=INDEX(GABARITO!$C:$C,MATCH(TEXT(VALUE(RIGHT($AZ$1,2)),"00")&amp;"|"&amp;IF(AND(VALUE(RIGHT($AZ$1,2))&gt;=57,VALUE(RIGHT($AZ$1,2))&lt;=63),$D676,"COMUM"),GABARITO!$D:$D,0)),1,0))</f>
        <v/>
      </c>
      <c r="BA676" t="str">
        <f>IF(RESPOSTAS!BB676="","",IF(UPPER(RESPOSTAS!BB676)=INDEX(GABARITO!$C:$C,MATCH(TEXT(VALUE(RIGHT($BA$1,2)),"00")&amp;"|"&amp;IF(AND(VALUE(RIGHT($BA$1,2))&gt;=57,VALUE(RIGHT($BA$1,2))&lt;=63),$D676,"COMUM"),GABARITO!$D:$D,0)),1,0))</f>
        <v/>
      </c>
      <c r="BB676" t="str">
        <f>IF(RESPOSTAS!BC676="","",IF(UPPER(RESPOSTAS!BC676)=INDEX(GABARITO!$C:$C,MATCH(TEXT(VALUE(RIGHT($BB$1,2)),"00")&amp;"|"&amp;IF(AND(VALUE(RIGHT($BB$1,2))&gt;=57,VALUE(RIGHT($BB$1,2))&lt;=63),$D676,"COMUM"),GABARITO!$D:$D,0)),1,0))</f>
        <v/>
      </c>
      <c r="BC676" t="str">
        <f>IF(RESPOSTAS!BD676="","",IF(UPPER(RESPOSTAS!BD676)=INDEX(GABARITO!$C:$C,MATCH(TEXT(VALUE(RIGHT($BC$1,2)),"00")&amp;"|"&amp;IF(AND(VALUE(RIGHT($BC$1,2))&gt;=57,VALUE(RIGHT($BC$1,2))&lt;=63),$D676,"COMUM"),GABARITO!$D:$D,0)),1,0))</f>
        <v/>
      </c>
      <c r="BD676" t="str">
        <f>IF(RESPOSTAS!BE676="","",IF(UPPER(RESPOSTAS!BE676)=INDEX(GABARITO!$C:$C,MATCH(TEXT(VALUE(RIGHT($BD$1,2)),"00")&amp;"|"&amp;IF(AND(VALUE(RIGHT($BD$1,2))&gt;=57,VALUE(RIGHT($BD$1,2))&lt;=63),$D676,"COMUM"),GABARITO!$D:$D,0)),1,0))</f>
        <v/>
      </c>
      <c r="BE676" t="str">
        <f>IF(RESPOSTAS!BF676="","",IF(UPPER(RESPOSTAS!BF676)=INDEX(GABARITO!$C:$C,MATCH(TEXT(VALUE(RIGHT($BE$1,2)),"00")&amp;"|"&amp;IF(AND(VALUE(RIGHT($BE$1,2))&gt;=57,VALUE(RIGHT($BE$1,2))&lt;=63),$D676,"COMUM"),GABARITO!$D:$D,0)),1,0))</f>
        <v/>
      </c>
      <c r="BF676" t="str">
        <f>IF(RESPOSTAS!BG676="","",IF(UPPER(RESPOSTAS!BG676)=INDEX(GABARITO!$C:$C,MATCH(TEXT(VALUE(RIGHT($BF$1,2)),"00")&amp;"|"&amp;IF(AND(VALUE(RIGHT($BF$1,2))&gt;=57,VALUE(RIGHT($BF$1,2))&lt;=63),$D676,"COMUM"),GABARITO!$D:$D,0)),1,0))</f>
        <v/>
      </c>
      <c r="BG676" t="str">
        <f>IF(RESPOSTAS!BH676="","",IF(UPPER(RESPOSTAS!BH676)=INDEX(GABARITO!$C:$C,MATCH(TEXT(VALUE(RIGHT($BG$1,2)),"00")&amp;"|"&amp;IF(AND(VALUE(RIGHT($BG$1,2))&gt;=57,VALUE(RIGHT($BG$1,2))&lt;=63),$D676,"COMUM"),GABARITO!$D:$D,0)),1,0))</f>
        <v/>
      </c>
      <c r="BH676" t="str">
        <f>IF(RESPOSTAS!BI676="","",IF(UPPER(RESPOSTAS!BI676)=INDEX(GABARITO!$C:$C,MATCH(TEXT(VALUE(RIGHT($BH$1,2)),"00")&amp;"|"&amp;IF(AND(VALUE(RIGHT($BH$1,2))&gt;=57,VALUE(RIGHT($BH$1,2))&lt;=63),$D676,"COMUM"),GABARITO!$D:$D,0)),1,0))</f>
        <v/>
      </c>
      <c r="BI676" t="str">
        <f>IF(RESPOSTAS!BJ676="","",IF(UPPER(RESPOSTAS!BJ676)=INDEX(GABARITO!$C:$C,MATCH(TEXT(VALUE(RIGHT($BI$1,2)),"00")&amp;"|"&amp;IF(AND(VALUE(RIGHT($BI$1,2))&gt;=57,VALUE(RIGHT($BI$1,2))&lt;=63),$D676,"COMUM"),GABARITO!$D:$D,0)),1,0))</f>
        <v/>
      </c>
      <c r="BJ676" t="str">
        <f>IF(RESPOSTAS!BK676="","",IF(UPPER(RESPOSTAS!BK676)=INDEX(GABARITO!$C:$C,MATCH(TEXT(VALUE(RIGHT($BJ$1,2)),"00")&amp;"|"&amp;IF(AND(VALUE(RIGHT($BJ$1,2))&gt;=57,VALUE(RIGHT($BJ$1,2))&lt;=63),$D676,"COMUM"),GABARITO!$D:$D,0)),1,0))</f>
        <v/>
      </c>
      <c r="BK676" t="str">
        <f>IF(RESPOSTAS!BL676="","",IF(UPPER(RESPOSTAS!BL676)=INDEX(GABARITO!$C:$C,MATCH(TEXT(VALUE(RIGHT($BK$1,2)),"00")&amp;"|"&amp;IF(AND(VALUE(RIGHT($BK$1,2))&gt;=57,VALUE(RIGHT($BK$1,2))&lt;=63),$D676,"COMUM"),GABARITO!$D:$D,0)),1,0))</f>
        <v/>
      </c>
      <c r="BL676" t="str">
        <f>IF(RESPOSTAS!BM676="","",IF(UPPER(RESPOSTAS!BM676)=INDEX(GABARITO!$C:$C,MATCH(TEXT(VALUE(RIGHT($BL$1,2)),"00")&amp;"|"&amp;IF(AND(VALUE(RIGHT($BL$1,2))&gt;=57,VALUE(RIGHT($BL$1,2))&lt;=63),$D676,"COMUM"),GABARITO!$D:$D,0)),1,0))</f>
        <v/>
      </c>
      <c r="BM676" t="str">
        <f>IF(RESPOSTAS!BN676="","",IF(UPPER(RESPOSTAS!BN676)=INDEX(GABARITO!$C:$C,MATCH(TEXT(VALUE(RIGHT($BM$1,2)),"00")&amp;"|"&amp;IF(AND(VALUE(RIGHT($BM$1,2))&gt;=57,VALUE(RIGHT($BM$1,2))&lt;=63),$D676,"COMUM"),GABARITO!$D:$D,0)),1,0))</f>
        <v/>
      </c>
      <c r="BN676" t="str">
        <f>IF(RESPOSTAS!BO676="","",IF(UPPER(RESPOSTAS!BO676)=INDEX(GABARITO!$C:$C,MATCH(TEXT(VALUE(RIGHT($BN$1,2)),"00")&amp;"|"&amp;IF(AND(VALUE(RIGHT($BN$1,2))&gt;=57,VALUE(RIGHT($BN$1,2))&lt;=63),$D676,"COMUM"),GABARITO!$D:$D,0)),1,0))</f>
        <v/>
      </c>
      <c r="BO676" t="str">
        <f>IF(RESPOSTAS!BP676="","",IF(UPPER(RESPOSTAS!BP676)=INDEX(GABARITO!$C:$C,MATCH(TEXT(VALUE(RIGHT($BO$1,2)),"00")&amp;"|"&amp;IF(AND(VALUE(RIGHT($BO$1,2))&gt;=57,VALUE(RIGHT($BO$1,2))&lt;=63),$D676,"COMUM"),GABARITO!$D:$D,0)),1,0))</f>
        <v/>
      </c>
      <c r="BP676">
        <f>COUNTIF(RESPOSTAS!F676:BP676,"&lt;&gt;")</f>
        <v>0</v>
      </c>
      <c r="BQ676" t="str">
        <f t="shared" si="102"/>
        <v/>
      </c>
      <c r="BR676" s="10" t="str">
        <f t="shared" si="103"/>
        <v/>
      </c>
      <c r="BT676" s="11" t="str">
        <f t="shared" si="105"/>
        <v/>
      </c>
      <c r="BU676" s="11" t="str">
        <f t="shared" si="106"/>
        <v/>
      </c>
      <c r="BV676" s="11" t="str">
        <f t="shared" si="107"/>
        <v/>
      </c>
      <c r="BW676" s="11" t="str">
        <f t="shared" si="108"/>
        <v/>
      </c>
      <c r="BX676" s="11" t="str">
        <f t="shared" si="109"/>
        <v/>
      </c>
      <c r="BY676" s="11" t="str">
        <f t="shared" si="110"/>
        <v/>
      </c>
      <c r="BZ676" s="3" t="str">
        <f t="shared" si="104"/>
        <v/>
      </c>
    </row>
    <row r="677" spans="1:78" x14ac:dyDescent="0.25">
      <c r="A677" t="str">
        <f>IF(RESPOSTAS!A677="","",RESPOSTAS!A677)</f>
        <v/>
      </c>
      <c r="B677" t="str">
        <f>IF(RESPOSTAS!C677="","",RESPOSTAS!C677)</f>
        <v/>
      </c>
      <c r="C677" t="str">
        <f>IF(RESPOSTAS!D677="","",RESPOSTAS!D677)</f>
        <v/>
      </c>
      <c r="D677" t="str">
        <f>IF(RESPOSTAS!E677="","",RESPOSTAS!E677)</f>
        <v/>
      </c>
      <c r="E677" t="str">
        <f>IF(RESPOSTAS!F677="","",IF(UPPER(RESPOSTAS!F677)=INDEX(GABARITO!$C:$C,MATCH(TEXT(VALUE(RIGHT($E$1,2)),"00")&amp;"|"&amp;IF(AND(VALUE(RIGHT($E$1,2))&gt;=57,VALUE(RIGHT($E$1,2))&lt;=63),$D677,"COMUM"),GABARITO!$D:$D,0)),1,0))</f>
        <v/>
      </c>
      <c r="F677" t="str">
        <f>IF(RESPOSTAS!G677="","",IF(UPPER(RESPOSTAS!G677)=INDEX(GABARITO!$C:$C,MATCH(TEXT(VALUE(RIGHT($F$1,2)),"00")&amp;"|"&amp;IF(AND(VALUE(RIGHT($F$1,2))&gt;=57,VALUE(RIGHT($F$1,2))&lt;=63),$D677,"COMUM"),GABARITO!$D:$D,0)),1,0))</f>
        <v/>
      </c>
      <c r="G677" t="str">
        <f>IF(RESPOSTAS!H677="","",IF(UPPER(RESPOSTAS!H677)=INDEX(GABARITO!$C:$C,MATCH(TEXT(VALUE(RIGHT($G$1,2)),"00")&amp;"|"&amp;IF(AND(VALUE(RIGHT($G$1,2))&gt;=57,VALUE(RIGHT($G$1,2))&lt;=63),$D677,"COMUM"),GABARITO!$D:$D,0)),1,0))</f>
        <v/>
      </c>
      <c r="H677" t="str">
        <f>IF(RESPOSTAS!I677="","",IF(UPPER(RESPOSTAS!I677)=INDEX(GABARITO!$C:$C,MATCH(TEXT(VALUE(RIGHT($H$1,2)),"00")&amp;"|"&amp;IF(AND(VALUE(RIGHT($H$1,2))&gt;=57,VALUE(RIGHT($H$1,2))&lt;=63),$D677,"COMUM"),GABARITO!$D:$D,0)),1,0))</f>
        <v/>
      </c>
      <c r="I677" t="str">
        <f>IF(RESPOSTAS!J677="","",IF(UPPER(RESPOSTAS!J677)=INDEX(GABARITO!$C:$C,MATCH(TEXT(VALUE(RIGHT($I$1,2)),"00")&amp;"|"&amp;IF(AND(VALUE(RIGHT($I$1,2))&gt;=57,VALUE(RIGHT($I$1,2))&lt;=63),$D677,"COMUM"),GABARITO!$D:$D,0)),1,0))</f>
        <v/>
      </c>
      <c r="J677" t="str">
        <f>IF(RESPOSTAS!K677="","",IF(UPPER(RESPOSTAS!K677)=INDEX(GABARITO!$C:$C,MATCH(TEXT(VALUE(RIGHT($J$1,2)),"00")&amp;"|"&amp;IF(AND(VALUE(RIGHT($J$1,2))&gt;=57,VALUE(RIGHT($J$1,2))&lt;=63),$D677,"COMUM"),GABARITO!$D:$D,0)),1,0))</f>
        <v/>
      </c>
      <c r="K677" t="str">
        <f>IF(RESPOSTAS!L677="","",IF(UPPER(RESPOSTAS!L677)=INDEX(GABARITO!$C:$C,MATCH(TEXT(VALUE(RIGHT($K$1,2)),"00")&amp;"|"&amp;IF(AND(VALUE(RIGHT($K$1,2))&gt;=57,VALUE(RIGHT($K$1,2))&lt;=63),$D677,"COMUM"),GABARITO!$D:$D,0)),1,0))</f>
        <v/>
      </c>
      <c r="L677" t="str">
        <f>IF(RESPOSTAS!M677="","",IF(UPPER(RESPOSTAS!M677)=INDEX(GABARITO!$C:$C,MATCH(TEXT(VALUE(RIGHT($L$1,2)),"00")&amp;"|"&amp;IF(AND(VALUE(RIGHT($L$1,2))&gt;=57,VALUE(RIGHT($L$1,2))&lt;=63),$D677,"COMUM"),GABARITO!$D:$D,0)),1,0))</f>
        <v/>
      </c>
      <c r="M677" t="str">
        <f>IF(RESPOSTAS!N677="","",IF(UPPER(RESPOSTAS!N677)=INDEX(GABARITO!$C:$C,MATCH(TEXT(VALUE(RIGHT($M$1,2)),"00")&amp;"|"&amp;IF(AND(VALUE(RIGHT($M$1,2))&gt;=57,VALUE(RIGHT($M$1,2))&lt;=63),$D677,"COMUM"),GABARITO!$D:$D,0)),1,0))</f>
        <v/>
      </c>
      <c r="N677" t="str">
        <f>IF(RESPOSTAS!O677="","",IF(UPPER(RESPOSTAS!O677)=INDEX(GABARITO!$C:$C,MATCH(TEXT(VALUE(RIGHT($E$1,2)),"00")&amp;"|"&amp;IF(AND(VALUE(RIGHT($E$1,2))&gt;=57,VALUE(RIGHT($E$1,2))&lt;=63),$D677,"COMUM"),GABARITO!$D:$D,0)),1,0))</f>
        <v/>
      </c>
      <c r="O677" t="str">
        <f>IF(RESPOSTAS!P677="","",IF(UPPER(RESPOSTAS!P677)=INDEX(GABARITO!$C:$C,MATCH(TEXT(VALUE(RIGHT($O$1,2)),"00")&amp;"|"&amp;IF(AND(VALUE(RIGHT($O$1,2))&gt;=57,VALUE(RIGHT($O$1,2))&lt;=63),$D677,"COMUM"),GABARITO!$D:$D,0)),1,0))</f>
        <v/>
      </c>
      <c r="P677" t="str">
        <f>IF(RESPOSTAS!Q677="","",IF(UPPER(RESPOSTAS!Q677)=INDEX(GABARITO!$C:$C,MATCH(TEXT(VALUE(RIGHT($P$1,2)),"00")&amp;"|"&amp;IF(AND(VALUE(RIGHT($P$1,2))&gt;=57,VALUE(RIGHT($P$1,2))&lt;=63),$D677,"COMUM"),GABARITO!$D:$D,0)),1,0))</f>
        <v/>
      </c>
      <c r="Q677" t="str">
        <f>IF(RESPOSTAS!R677="","",IF(UPPER(RESPOSTAS!R677)=INDEX(GABARITO!$C:$C,MATCH(TEXT(VALUE(RIGHT($Q$1,2)),"00")&amp;"|"&amp;IF(AND(VALUE(RIGHT($Q$1,2))&gt;=57,VALUE(RIGHT($Q$1,2))&lt;=63),$D677,"COMUM"),GABARITO!$D:$D,0)),1,0))</f>
        <v/>
      </c>
      <c r="R677" t="str">
        <f>IF(RESPOSTAS!S677="","",IF(UPPER(RESPOSTAS!S677)=INDEX(GABARITO!$C:$C,MATCH(TEXT(VALUE(RIGHT($R$1,2)),"00")&amp;"|"&amp;IF(AND(VALUE(RIGHT($R$1,2))&gt;=57,VALUE(RIGHT($R$1,2))&lt;=63),$D677,"COMUM"),GABARITO!$D:$D,0)),1,0))</f>
        <v/>
      </c>
      <c r="S677" t="str">
        <f>IF(RESPOSTAS!T677="","",IF(UPPER(RESPOSTAS!T677)=INDEX(GABARITO!$C:$C,MATCH(TEXT(VALUE(RIGHT($S$1,2)),"00")&amp;"|"&amp;IF(AND(VALUE(RIGHT($S$1,2))&gt;=57,VALUE(RIGHT($S$1,2))&lt;=63),$D677,"COMUM"),GABARITO!$D:$D,0)),1,0))</f>
        <v/>
      </c>
      <c r="T677" t="str">
        <f>IF(RESPOSTAS!U677="","",IF(UPPER(RESPOSTAS!U677)=INDEX(GABARITO!$C:$C,MATCH(TEXT(VALUE(RIGHT($T$1,2)),"00")&amp;"|"&amp;IF(AND(VALUE(RIGHT($T$1,2))&gt;=57,VALUE(RIGHT($T$1,2))&lt;=63),$D677,"COMUM"),GABARITO!$D:$D,0)),1,0))</f>
        <v/>
      </c>
      <c r="U677" t="str">
        <f>IF(RESPOSTAS!V677="","",IF(UPPER(RESPOSTAS!V677)=INDEX(GABARITO!$C:$C,MATCH(TEXT(VALUE(RIGHT($U$1,2)),"00")&amp;"|"&amp;IF(AND(VALUE(RIGHT($U$1,2))&gt;=57,VALUE(RIGHT($U$1,2))&lt;=63),$D677,"COMUM"),GABARITO!$D:$D,0)),1,0))</f>
        <v/>
      </c>
      <c r="V677" t="str">
        <f>IF(RESPOSTAS!W677="","",IF(UPPER(RESPOSTAS!W677)=INDEX(GABARITO!$C:$C,MATCH(TEXT(VALUE(RIGHT($E$1,2)),"00")&amp;"|"&amp;IF(AND(VALUE(RIGHT($E$1,2))&gt;=57,VALUE(RIGHT($E$1,2))&lt;=63),$D677,"COMUM"),GABARITO!$D:$D,0)),1,0))</f>
        <v/>
      </c>
      <c r="W677" t="str">
        <f>IF(RESPOSTAS!X677="","",IF(UPPER(RESPOSTAS!X677)=INDEX(GABARITO!$C:$C,MATCH(TEXT(VALUE(RIGHT($W$1,2)),"00")&amp;"|"&amp;IF(AND(VALUE(RIGHT($W$1,2))&gt;=57,VALUE(RIGHT($W$1,2))&lt;=63),$D677,"COMUM"),GABARITO!$D:$D,0)),1,0))</f>
        <v/>
      </c>
      <c r="X677" t="str">
        <f>IF(RESPOSTAS!Y677="","",IF(UPPER(RESPOSTAS!Y677)=INDEX(GABARITO!$C:$C,MATCH(TEXT(VALUE(RIGHT($X$1,2)),"00")&amp;"|"&amp;IF(AND(VALUE(RIGHT($X$1,2))&gt;=57,VALUE(RIGHT($X$1,2))&lt;=63),$D677,"COMUM"),GABARITO!$D:$D,0)),1,0))</f>
        <v/>
      </c>
      <c r="Y677" t="str">
        <f>IF(RESPOSTAS!Z677="","",IF(UPPER(RESPOSTAS!Z677)=INDEX(GABARITO!$C:$C,MATCH(TEXT(VALUE(RIGHT($Y$1,2)),"00")&amp;"|"&amp;IF(AND(VALUE(RIGHT($Y$1,2))&gt;=57,VALUE(RIGHT($Y$1,2))&lt;=63),$D677,"COMUM"),GABARITO!$D:$D,0)),1,0))</f>
        <v/>
      </c>
      <c r="Z677" t="str">
        <f>IF(RESPOSTAS!AA677="","",IF(UPPER(RESPOSTAS!AA677)=INDEX(GABARITO!$C:$C,MATCH(TEXT(VALUE(RIGHT($Z$1,2)),"00")&amp;"|"&amp;IF(AND(VALUE(RIGHT($Z$1,2))&gt;=57,VALUE(RIGHT($Z$1,2))&lt;=63),$D677,"COMUM"),GABARITO!$D:$D,0)),1,0))</f>
        <v/>
      </c>
      <c r="AA677" t="str">
        <f>IF(RESPOSTAS!AB677="","",IF(UPPER(RESPOSTAS!AB677)=INDEX(GABARITO!$C:$C,MATCH(TEXT(VALUE(RIGHT($AA$1,2)),"00")&amp;"|"&amp;IF(AND(VALUE(RIGHT($AA$1,2))&gt;=57,VALUE(RIGHT($AA$1,2))&lt;=63),$D677,"COMUM"),GABARITO!$D:$D,0)),1,0))</f>
        <v/>
      </c>
      <c r="AB677" t="str">
        <f>IF(RESPOSTAS!AC677="","",IF(UPPER(RESPOSTAS!AC677)=INDEX(GABARITO!$C:$C,MATCH(TEXT(VALUE(RIGHT($AB$1,2)),"00")&amp;"|"&amp;IF(AND(VALUE(RIGHT($AB$1,2))&gt;=57,VALUE(RIGHT($AB$1,2))&lt;=63),$D677,"COMUM"),GABARITO!$D:$D,0)),1,0))</f>
        <v/>
      </c>
      <c r="AC677" t="str">
        <f>IF(RESPOSTAS!AD677="","",IF(UPPER(RESPOSTAS!AD677)=INDEX(GABARITO!$C:$C,MATCH(TEXT(VALUE(RIGHT($AC$1,2)),"00")&amp;"|"&amp;IF(AND(VALUE(RIGHT($AC$1,2))&gt;=57,VALUE(RIGHT($AC$1,2))&lt;=63),$D677,"COMUM"),GABARITO!$D:$D,0)),1,0))</f>
        <v/>
      </c>
      <c r="AD677" t="str">
        <f>IF(RESPOSTAS!AE677="","",IF(UPPER(RESPOSTAS!AE677)=INDEX(GABARITO!$C:$C,MATCH(TEXT(VALUE(RIGHT($AD$1,2)),"00")&amp;"|"&amp;IF(AND(VALUE(RIGHT($AD$1,2))&gt;=57,VALUE(RIGHT($AD$1,2))&lt;=63),$D677,"COMUM"),GABARITO!$D:$D,0)),1,0))</f>
        <v/>
      </c>
      <c r="AE677" t="str">
        <f>IF(RESPOSTAS!AF677="","",IF(UPPER(RESPOSTAS!AF677)=INDEX(GABARITO!$C:$C,MATCH(TEXT(VALUE(RIGHT($AE$1,2)),"00")&amp;"|"&amp;IF(AND(VALUE(RIGHT($AE$1,2))&gt;=57,VALUE(RIGHT($AE$1,2))&lt;=63),$D677,"COMUM"),GABARITO!$D:$D,0)),1,0))</f>
        <v/>
      </c>
      <c r="AF677" t="str">
        <f>IF(RESPOSTAS!AG677="","",IF(UPPER(RESPOSTAS!AG677)=INDEX(GABARITO!$C:$C,MATCH(TEXT(VALUE(RIGHT($AF$1,2)),"00")&amp;"|"&amp;IF(AND(VALUE(RIGHT($AF$1,2))&gt;=57,VALUE(RIGHT($AF$1,2))&lt;=63),$D677,"COMUM"),GABARITO!$D:$D,0)),1,0))</f>
        <v/>
      </c>
      <c r="AG677" t="str">
        <f>IF(RESPOSTAS!AH677="","",IF(UPPER(RESPOSTAS!AH677)=INDEX(GABARITO!$C:$C,MATCH(TEXT(VALUE(RIGHT($AG$1,2)),"00")&amp;"|"&amp;IF(AND(VALUE(RIGHT($AG$1,2))&gt;=57,VALUE(RIGHT($AG$1,2))&lt;=63),$D677,"COMUM"),GABARITO!$D:$D,0)),1,0))</f>
        <v/>
      </c>
      <c r="AH677" t="str">
        <f>IF(RESPOSTAS!AI677="","",IF(UPPER(RESPOSTAS!AI677)=INDEX(GABARITO!$C:$C,MATCH(TEXT(VALUE(RIGHT($AH$1,2)),"00")&amp;"|"&amp;IF(AND(VALUE(RIGHT($AH$1,2))&gt;=57,VALUE(RIGHT($AH$1,2))&lt;=63),$D677,"COMUM"),GABARITO!$D:$D,0)),1,0))</f>
        <v/>
      </c>
      <c r="AI677" t="str">
        <f>IF(RESPOSTAS!AJ677="","",IF(UPPER(RESPOSTAS!AJ677)=INDEX(GABARITO!$C:$C,MATCH(TEXT(VALUE(RIGHT($AI$1,2)),"00")&amp;"|"&amp;IF(AND(VALUE(RIGHT($AI$1,2))&gt;=57,VALUE(RIGHT($AI$1,2))&lt;=63),$D677,"COMUM"),GABARITO!$D:$D,0)),1,0))</f>
        <v/>
      </c>
      <c r="AJ677" t="str">
        <f>IF(RESPOSTAS!AK677="","",IF(UPPER(RESPOSTAS!AK677)=INDEX(GABARITO!$C:$C,MATCH(TEXT(VALUE(RIGHT($AJ$1,2)),"00")&amp;"|"&amp;IF(AND(VALUE(RIGHT($AJ$1,2))&gt;=57,VALUE(RIGHT($AJ$1,2))&lt;=63),$D677,"COMUM"),GABARITO!$D:$D,0)),1,0))</f>
        <v/>
      </c>
      <c r="AK677" t="str">
        <f>IF(RESPOSTAS!AL677="","",IF(UPPER(RESPOSTAS!AL677)=INDEX(GABARITO!$C:$C,MATCH(TEXT(VALUE(RIGHT($AK$1,2)),"00")&amp;"|"&amp;IF(AND(VALUE(RIGHT($AK$1,2))&gt;=57,VALUE(RIGHT($AK$1,2))&lt;=63),$D677,"COMUM"),GABARITO!$D:$D,0)),1,0))</f>
        <v/>
      </c>
      <c r="AL677" t="str">
        <f>IF(RESPOSTAS!AM677="","",IF(UPPER(RESPOSTAS!AM677)=INDEX(GABARITO!$C:$C,MATCH(TEXT(VALUE(RIGHT($AL$1,2)),"00")&amp;"|"&amp;IF(AND(VALUE(RIGHT($AL$1,2))&gt;=57,VALUE(RIGHT($AL$1,2))&lt;=63),$D677,"COMUM"),GABARITO!$D:$D,0)),1,0))</f>
        <v/>
      </c>
      <c r="AM677" t="str">
        <f>IF(RESPOSTAS!AN677="","",IF(UPPER(RESPOSTAS!AN677)=INDEX(GABARITO!$C:$C,MATCH(TEXT(VALUE(RIGHT($AM$1,2)),"00")&amp;"|"&amp;IF(AND(VALUE(RIGHT($AM$1,2))&gt;=57,VALUE(RIGHT($AM$1,2))&lt;=63),$D677,"COMUM"),GABARITO!$D:$D,0)),1,0))</f>
        <v/>
      </c>
      <c r="AN677" t="str">
        <f>IF(RESPOSTAS!AO677="","",IF(UPPER(RESPOSTAS!AO677)=INDEX(GABARITO!$C:$C,MATCH(TEXT(VALUE(RIGHT($AN$1,2)),"00")&amp;"|"&amp;IF(AND(VALUE(RIGHT($AN$1,2))&gt;=57,VALUE(RIGHT($AN$1,2))&lt;=63),$D677,"COMUM"),GABARITO!$D:$D,0)),1,0))</f>
        <v/>
      </c>
      <c r="AO677" t="str">
        <f>IF(RESPOSTAS!AP677="","",IF(UPPER(RESPOSTAS!AP677)=INDEX(GABARITO!$C:$C,MATCH(TEXT(VALUE(RIGHT($AO$1,2)),"00")&amp;"|"&amp;IF(AND(VALUE(RIGHT($AO$1,2))&gt;=57,VALUE(RIGHT($AO$1,2))&lt;=63),$D677,"COMUM"),GABARITO!$D:$D,0)),1,0))</f>
        <v/>
      </c>
      <c r="AP677" t="str">
        <f>IF(RESPOSTAS!AQ677="","",IF(UPPER(RESPOSTAS!AQ677)=INDEX(GABARITO!$C:$C,MATCH(TEXT(VALUE(RIGHT($AP$1,2)),"00")&amp;"|"&amp;IF(AND(VALUE(RIGHT($AP$1,2))&gt;=57,VALUE(RIGHT($AP$1,2))&lt;=63),$D677,"COMUM"),GABARITO!$D:$D,0)),1,0))</f>
        <v/>
      </c>
      <c r="AQ677" t="str">
        <f>IF(RESPOSTAS!AR677="","",IF(UPPER(RESPOSTAS!AR677)=INDEX(GABARITO!$C:$C,MATCH(TEXT(VALUE(RIGHT($AQ$1,2)),"00")&amp;"|"&amp;IF(AND(VALUE(RIGHT($AQ$1,2))&gt;=57,VALUE(RIGHT($AQ$1,2))&lt;=63),$D677,"COMUM"),GABARITO!$D:$D,0)),1,0))</f>
        <v/>
      </c>
      <c r="AR677" t="str">
        <f>IF(RESPOSTAS!AS677="","",IF(UPPER(RESPOSTAS!AS677)=INDEX(GABARITO!$C:$C,MATCH(TEXT(VALUE(RIGHT($AR$1,2)),"00")&amp;"|"&amp;IF(AND(VALUE(RIGHT($AR$1,2))&gt;=57,VALUE(RIGHT($AR$1,2))&lt;=63),$D677,"COMUM"),GABARITO!$D:$D,0)),1,0))</f>
        <v/>
      </c>
      <c r="AS677" t="str">
        <f>IF(RESPOSTAS!AT677="","",IF(UPPER(RESPOSTAS!AT677)=INDEX(GABARITO!$C:$C,MATCH(TEXT(VALUE(RIGHT($AS$1,2)),"00")&amp;"|"&amp;IF(AND(VALUE(RIGHT($AS$1,2))&gt;=57,VALUE(RIGHT($AS$1,2))&lt;=63),$D677,"COMUM"),GABARITO!$D:$D,0)),1,0))</f>
        <v/>
      </c>
      <c r="AT677" t="str">
        <f>IF(RESPOSTAS!AU677="","",IF(UPPER(RESPOSTAS!AU677)=INDEX(GABARITO!$C:$C,MATCH(TEXT(VALUE(RIGHT($AT$1,2)),"00")&amp;"|"&amp;IF(AND(VALUE(RIGHT($AT$1,2))&gt;=57,VALUE(RIGHT($AT$1,2))&lt;=63),$D677,"COMUM"),GABARITO!$D:$D,0)),1,0))</f>
        <v/>
      </c>
      <c r="AU677" t="str">
        <f>IF(RESPOSTAS!AV677="","",IF(UPPER(RESPOSTAS!AV677)=INDEX(GABARITO!$C:$C,MATCH(TEXT(VALUE(RIGHT($AU$1,2)),"00")&amp;"|"&amp;IF(AND(VALUE(RIGHT($AU$1,2))&gt;=57,VALUE(RIGHT($AU$1,2))&lt;=63),$D677,"COMUM"),GABARITO!$D:$D,0)),1,0))</f>
        <v/>
      </c>
      <c r="AV677" t="str">
        <f>IF(RESPOSTAS!AW677="","",IF(UPPER(RESPOSTAS!AW677)=INDEX(GABARITO!$C:$C,MATCH(TEXT(VALUE(RIGHT($AV$1,2)),"00")&amp;"|"&amp;IF(AND(VALUE(RIGHT($AV$1,2))&gt;=57,VALUE(RIGHT($AV$1,2))&lt;=63),$D677,"COMUM"),GABARITO!$D:$D,0)),1,0))</f>
        <v/>
      </c>
      <c r="AW677" t="str">
        <f>IF(RESPOSTAS!AX677="","",IF(UPPER(RESPOSTAS!AX677)=INDEX(GABARITO!$C:$C,MATCH(TEXT(VALUE(RIGHT($AW$1,2)),"00")&amp;"|"&amp;IF(AND(VALUE(RIGHT($AW$1,2))&gt;=57,VALUE(RIGHT($AW$1,2))&lt;=63),$D677,"COMUM"),GABARITO!$D:$D,0)),1,0))</f>
        <v/>
      </c>
      <c r="AX677" t="str">
        <f>IF(RESPOSTAS!AY677="","",IF(UPPER(RESPOSTAS!AY677)=INDEX(GABARITO!$C:$C,MATCH(TEXT(VALUE(RIGHT($AX$1,2)),"00")&amp;"|"&amp;IF(AND(VALUE(RIGHT($AX$1,2))&gt;=57,VALUE(RIGHT($AX$1,2))&lt;=63),$D677,"COMUM"),GABARITO!$D:$D,0)),1,0))</f>
        <v/>
      </c>
      <c r="AY677" t="str">
        <f>IF(RESPOSTAS!AZ677="","",IF(UPPER(RESPOSTAS!AZ677)=INDEX(GABARITO!$C:$C,MATCH(TEXT(VALUE(RIGHT($AY$1,2)),"00")&amp;"|"&amp;IF(AND(VALUE(RIGHT($AY$1,2))&gt;=57,VALUE(RIGHT($AY$1,2))&lt;=63),$D677,"COMUM"),GABARITO!$D:$D,0)),1,0))</f>
        <v/>
      </c>
      <c r="AZ677" t="str">
        <f>IF(RESPOSTAS!BA677="","",IF(UPPER(RESPOSTAS!BA677)=INDEX(GABARITO!$C:$C,MATCH(TEXT(VALUE(RIGHT($AZ$1,2)),"00")&amp;"|"&amp;IF(AND(VALUE(RIGHT($AZ$1,2))&gt;=57,VALUE(RIGHT($AZ$1,2))&lt;=63),$D677,"COMUM"),GABARITO!$D:$D,0)),1,0))</f>
        <v/>
      </c>
      <c r="BA677" t="str">
        <f>IF(RESPOSTAS!BB677="","",IF(UPPER(RESPOSTAS!BB677)=INDEX(GABARITO!$C:$C,MATCH(TEXT(VALUE(RIGHT($BA$1,2)),"00")&amp;"|"&amp;IF(AND(VALUE(RIGHT($BA$1,2))&gt;=57,VALUE(RIGHT($BA$1,2))&lt;=63),$D677,"COMUM"),GABARITO!$D:$D,0)),1,0))</f>
        <v/>
      </c>
      <c r="BB677" t="str">
        <f>IF(RESPOSTAS!BC677="","",IF(UPPER(RESPOSTAS!BC677)=INDEX(GABARITO!$C:$C,MATCH(TEXT(VALUE(RIGHT($BB$1,2)),"00")&amp;"|"&amp;IF(AND(VALUE(RIGHT($BB$1,2))&gt;=57,VALUE(RIGHT($BB$1,2))&lt;=63),$D677,"COMUM"),GABARITO!$D:$D,0)),1,0))</f>
        <v/>
      </c>
      <c r="BC677" t="str">
        <f>IF(RESPOSTAS!BD677="","",IF(UPPER(RESPOSTAS!BD677)=INDEX(GABARITO!$C:$C,MATCH(TEXT(VALUE(RIGHT($BC$1,2)),"00")&amp;"|"&amp;IF(AND(VALUE(RIGHT($BC$1,2))&gt;=57,VALUE(RIGHT($BC$1,2))&lt;=63),$D677,"COMUM"),GABARITO!$D:$D,0)),1,0))</f>
        <v/>
      </c>
      <c r="BD677" t="str">
        <f>IF(RESPOSTAS!BE677="","",IF(UPPER(RESPOSTAS!BE677)=INDEX(GABARITO!$C:$C,MATCH(TEXT(VALUE(RIGHT($BD$1,2)),"00")&amp;"|"&amp;IF(AND(VALUE(RIGHT($BD$1,2))&gt;=57,VALUE(RIGHT($BD$1,2))&lt;=63),$D677,"COMUM"),GABARITO!$D:$D,0)),1,0))</f>
        <v/>
      </c>
      <c r="BE677" t="str">
        <f>IF(RESPOSTAS!BF677="","",IF(UPPER(RESPOSTAS!BF677)=INDEX(GABARITO!$C:$C,MATCH(TEXT(VALUE(RIGHT($BE$1,2)),"00")&amp;"|"&amp;IF(AND(VALUE(RIGHT($BE$1,2))&gt;=57,VALUE(RIGHT($BE$1,2))&lt;=63),$D677,"COMUM"),GABARITO!$D:$D,0)),1,0))</f>
        <v/>
      </c>
      <c r="BF677" t="str">
        <f>IF(RESPOSTAS!BG677="","",IF(UPPER(RESPOSTAS!BG677)=INDEX(GABARITO!$C:$C,MATCH(TEXT(VALUE(RIGHT($BF$1,2)),"00")&amp;"|"&amp;IF(AND(VALUE(RIGHT($BF$1,2))&gt;=57,VALUE(RIGHT($BF$1,2))&lt;=63),$D677,"COMUM"),GABARITO!$D:$D,0)),1,0))</f>
        <v/>
      </c>
      <c r="BG677" t="str">
        <f>IF(RESPOSTAS!BH677="","",IF(UPPER(RESPOSTAS!BH677)=INDEX(GABARITO!$C:$C,MATCH(TEXT(VALUE(RIGHT($BG$1,2)),"00")&amp;"|"&amp;IF(AND(VALUE(RIGHT($BG$1,2))&gt;=57,VALUE(RIGHT($BG$1,2))&lt;=63),$D677,"COMUM"),GABARITO!$D:$D,0)),1,0))</f>
        <v/>
      </c>
      <c r="BH677" t="str">
        <f>IF(RESPOSTAS!BI677="","",IF(UPPER(RESPOSTAS!BI677)=INDEX(GABARITO!$C:$C,MATCH(TEXT(VALUE(RIGHT($BH$1,2)),"00")&amp;"|"&amp;IF(AND(VALUE(RIGHT($BH$1,2))&gt;=57,VALUE(RIGHT($BH$1,2))&lt;=63),$D677,"COMUM"),GABARITO!$D:$D,0)),1,0))</f>
        <v/>
      </c>
      <c r="BI677" t="str">
        <f>IF(RESPOSTAS!BJ677="","",IF(UPPER(RESPOSTAS!BJ677)=INDEX(GABARITO!$C:$C,MATCH(TEXT(VALUE(RIGHT($BI$1,2)),"00")&amp;"|"&amp;IF(AND(VALUE(RIGHT($BI$1,2))&gt;=57,VALUE(RIGHT($BI$1,2))&lt;=63),$D677,"COMUM"),GABARITO!$D:$D,0)),1,0))</f>
        <v/>
      </c>
      <c r="BJ677" t="str">
        <f>IF(RESPOSTAS!BK677="","",IF(UPPER(RESPOSTAS!BK677)=INDEX(GABARITO!$C:$C,MATCH(TEXT(VALUE(RIGHT($BJ$1,2)),"00")&amp;"|"&amp;IF(AND(VALUE(RIGHT($BJ$1,2))&gt;=57,VALUE(RIGHT($BJ$1,2))&lt;=63),$D677,"COMUM"),GABARITO!$D:$D,0)),1,0))</f>
        <v/>
      </c>
      <c r="BK677" t="str">
        <f>IF(RESPOSTAS!BL677="","",IF(UPPER(RESPOSTAS!BL677)=INDEX(GABARITO!$C:$C,MATCH(TEXT(VALUE(RIGHT($BK$1,2)),"00")&amp;"|"&amp;IF(AND(VALUE(RIGHT($BK$1,2))&gt;=57,VALUE(RIGHT($BK$1,2))&lt;=63),$D677,"COMUM"),GABARITO!$D:$D,0)),1,0))</f>
        <v/>
      </c>
      <c r="BL677" t="str">
        <f>IF(RESPOSTAS!BM677="","",IF(UPPER(RESPOSTAS!BM677)=INDEX(GABARITO!$C:$C,MATCH(TEXT(VALUE(RIGHT($BL$1,2)),"00")&amp;"|"&amp;IF(AND(VALUE(RIGHT($BL$1,2))&gt;=57,VALUE(RIGHT($BL$1,2))&lt;=63),$D677,"COMUM"),GABARITO!$D:$D,0)),1,0))</f>
        <v/>
      </c>
      <c r="BM677" t="str">
        <f>IF(RESPOSTAS!BN677="","",IF(UPPER(RESPOSTAS!BN677)=INDEX(GABARITO!$C:$C,MATCH(TEXT(VALUE(RIGHT($BM$1,2)),"00")&amp;"|"&amp;IF(AND(VALUE(RIGHT($BM$1,2))&gt;=57,VALUE(RIGHT($BM$1,2))&lt;=63),$D677,"COMUM"),GABARITO!$D:$D,0)),1,0))</f>
        <v/>
      </c>
      <c r="BN677" t="str">
        <f>IF(RESPOSTAS!BO677="","",IF(UPPER(RESPOSTAS!BO677)=INDEX(GABARITO!$C:$C,MATCH(TEXT(VALUE(RIGHT($BN$1,2)),"00")&amp;"|"&amp;IF(AND(VALUE(RIGHT($BN$1,2))&gt;=57,VALUE(RIGHT($BN$1,2))&lt;=63),$D677,"COMUM"),GABARITO!$D:$D,0)),1,0))</f>
        <v/>
      </c>
      <c r="BO677" t="str">
        <f>IF(RESPOSTAS!BP677="","",IF(UPPER(RESPOSTAS!BP677)=INDEX(GABARITO!$C:$C,MATCH(TEXT(VALUE(RIGHT($BO$1,2)),"00")&amp;"|"&amp;IF(AND(VALUE(RIGHT($BO$1,2))&gt;=57,VALUE(RIGHT($BO$1,2))&lt;=63),$D677,"COMUM"),GABARITO!$D:$D,0)),1,0))</f>
        <v/>
      </c>
      <c r="BP677">
        <f>COUNTIF(RESPOSTAS!F677:BP677,"&lt;&gt;")</f>
        <v>0</v>
      </c>
      <c r="BQ677" t="str">
        <f t="shared" si="102"/>
        <v/>
      </c>
      <c r="BR677" s="10" t="str">
        <f t="shared" si="103"/>
        <v/>
      </c>
      <c r="BT677" s="11" t="str">
        <f t="shared" si="105"/>
        <v/>
      </c>
      <c r="BU677" s="11" t="str">
        <f t="shared" si="106"/>
        <v/>
      </c>
      <c r="BV677" s="11" t="str">
        <f t="shared" si="107"/>
        <v/>
      </c>
      <c r="BW677" s="11" t="str">
        <f t="shared" si="108"/>
        <v/>
      </c>
      <c r="BX677" s="11" t="str">
        <f t="shared" si="109"/>
        <v/>
      </c>
      <c r="BY677" s="11" t="str">
        <f t="shared" si="110"/>
        <v/>
      </c>
      <c r="BZ677" s="3" t="str">
        <f t="shared" si="104"/>
        <v/>
      </c>
    </row>
    <row r="678" spans="1:78" x14ac:dyDescent="0.25">
      <c r="A678" t="str">
        <f>IF(RESPOSTAS!A678="","",RESPOSTAS!A678)</f>
        <v/>
      </c>
      <c r="B678" t="str">
        <f>IF(RESPOSTAS!C678="","",RESPOSTAS!C678)</f>
        <v/>
      </c>
      <c r="C678" t="str">
        <f>IF(RESPOSTAS!D678="","",RESPOSTAS!D678)</f>
        <v/>
      </c>
      <c r="D678" t="str">
        <f>IF(RESPOSTAS!E678="","",RESPOSTAS!E678)</f>
        <v/>
      </c>
      <c r="E678" t="str">
        <f>IF(RESPOSTAS!F678="","",IF(UPPER(RESPOSTAS!F678)=INDEX(GABARITO!$C:$C,MATCH(TEXT(VALUE(RIGHT($E$1,2)),"00")&amp;"|"&amp;IF(AND(VALUE(RIGHT($E$1,2))&gt;=57,VALUE(RIGHT($E$1,2))&lt;=63),$D678,"COMUM"),GABARITO!$D:$D,0)),1,0))</f>
        <v/>
      </c>
      <c r="F678" t="str">
        <f>IF(RESPOSTAS!G678="","",IF(UPPER(RESPOSTAS!G678)=INDEX(GABARITO!$C:$C,MATCH(TEXT(VALUE(RIGHT($F$1,2)),"00")&amp;"|"&amp;IF(AND(VALUE(RIGHT($F$1,2))&gt;=57,VALUE(RIGHT($F$1,2))&lt;=63),$D678,"COMUM"),GABARITO!$D:$D,0)),1,0))</f>
        <v/>
      </c>
      <c r="G678" t="str">
        <f>IF(RESPOSTAS!H678="","",IF(UPPER(RESPOSTAS!H678)=INDEX(GABARITO!$C:$C,MATCH(TEXT(VALUE(RIGHT($G$1,2)),"00")&amp;"|"&amp;IF(AND(VALUE(RIGHT($G$1,2))&gt;=57,VALUE(RIGHT($G$1,2))&lt;=63),$D678,"COMUM"),GABARITO!$D:$D,0)),1,0))</f>
        <v/>
      </c>
      <c r="H678" t="str">
        <f>IF(RESPOSTAS!I678="","",IF(UPPER(RESPOSTAS!I678)=INDEX(GABARITO!$C:$C,MATCH(TEXT(VALUE(RIGHT($H$1,2)),"00")&amp;"|"&amp;IF(AND(VALUE(RIGHT($H$1,2))&gt;=57,VALUE(RIGHT($H$1,2))&lt;=63),$D678,"COMUM"),GABARITO!$D:$D,0)),1,0))</f>
        <v/>
      </c>
      <c r="I678" t="str">
        <f>IF(RESPOSTAS!J678="","",IF(UPPER(RESPOSTAS!J678)=INDEX(GABARITO!$C:$C,MATCH(TEXT(VALUE(RIGHT($I$1,2)),"00")&amp;"|"&amp;IF(AND(VALUE(RIGHT($I$1,2))&gt;=57,VALUE(RIGHT($I$1,2))&lt;=63),$D678,"COMUM"),GABARITO!$D:$D,0)),1,0))</f>
        <v/>
      </c>
      <c r="J678" t="str">
        <f>IF(RESPOSTAS!K678="","",IF(UPPER(RESPOSTAS!K678)=INDEX(GABARITO!$C:$C,MATCH(TEXT(VALUE(RIGHT($J$1,2)),"00")&amp;"|"&amp;IF(AND(VALUE(RIGHT($J$1,2))&gt;=57,VALUE(RIGHT($J$1,2))&lt;=63),$D678,"COMUM"),GABARITO!$D:$D,0)),1,0))</f>
        <v/>
      </c>
      <c r="K678" t="str">
        <f>IF(RESPOSTAS!L678="","",IF(UPPER(RESPOSTAS!L678)=INDEX(GABARITO!$C:$C,MATCH(TEXT(VALUE(RIGHT($K$1,2)),"00")&amp;"|"&amp;IF(AND(VALUE(RIGHT($K$1,2))&gt;=57,VALUE(RIGHT($K$1,2))&lt;=63),$D678,"COMUM"),GABARITO!$D:$D,0)),1,0))</f>
        <v/>
      </c>
      <c r="L678" t="str">
        <f>IF(RESPOSTAS!M678="","",IF(UPPER(RESPOSTAS!M678)=INDEX(GABARITO!$C:$C,MATCH(TEXT(VALUE(RIGHT($L$1,2)),"00")&amp;"|"&amp;IF(AND(VALUE(RIGHT($L$1,2))&gt;=57,VALUE(RIGHT($L$1,2))&lt;=63),$D678,"COMUM"),GABARITO!$D:$D,0)),1,0))</f>
        <v/>
      </c>
      <c r="M678" t="str">
        <f>IF(RESPOSTAS!N678="","",IF(UPPER(RESPOSTAS!N678)=INDEX(GABARITO!$C:$C,MATCH(TEXT(VALUE(RIGHT($M$1,2)),"00")&amp;"|"&amp;IF(AND(VALUE(RIGHT($M$1,2))&gt;=57,VALUE(RIGHT($M$1,2))&lt;=63),$D678,"COMUM"),GABARITO!$D:$D,0)),1,0))</f>
        <v/>
      </c>
      <c r="N678" t="str">
        <f>IF(RESPOSTAS!O678="","",IF(UPPER(RESPOSTAS!O678)=INDEX(GABARITO!$C:$C,MATCH(TEXT(VALUE(RIGHT($E$1,2)),"00")&amp;"|"&amp;IF(AND(VALUE(RIGHT($E$1,2))&gt;=57,VALUE(RIGHT($E$1,2))&lt;=63),$D678,"COMUM"),GABARITO!$D:$D,0)),1,0))</f>
        <v/>
      </c>
      <c r="O678" t="str">
        <f>IF(RESPOSTAS!P678="","",IF(UPPER(RESPOSTAS!P678)=INDEX(GABARITO!$C:$C,MATCH(TEXT(VALUE(RIGHT($O$1,2)),"00")&amp;"|"&amp;IF(AND(VALUE(RIGHT($O$1,2))&gt;=57,VALUE(RIGHT($O$1,2))&lt;=63),$D678,"COMUM"),GABARITO!$D:$D,0)),1,0))</f>
        <v/>
      </c>
      <c r="P678" t="str">
        <f>IF(RESPOSTAS!Q678="","",IF(UPPER(RESPOSTAS!Q678)=INDEX(GABARITO!$C:$C,MATCH(TEXT(VALUE(RIGHT($P$1,2)),"00")&amp;"|"&amp;IF(AND(VALUE(RIGHT($P$1,2))&gt;=57,VALUE(RIGHT($P$1,2))&lt;=63),$D678,"COMUM"),GABARITO!$D:$D,0)),1,0))</f>
        <v/>
      </c>
      <c r="Q678" t="str">
        <f>IF(RESPOSTAS!R678="","",IF(UPPER(RESPOSTAS!R678)=INDEX(GABARITO!$C:$C,MATCH(TEXT(VALUE(RIGHT($Q$1,2)),"00")&amp;"|"&amp;IF(AND(VALUE(RIGHT($Q$1,2))&gt;=57,VALUE(RIGHT($Q$1,2))&lt;=63),$D678,"COMUM"),GABARITO!$D:$D,0)),1,0))</f>
        <v/>
      </c>
      <c r="R678" t="str">
        <f>IF(RESPOSTAS!S678="","",IF(UPPER(RESPOSTAS!S678)=INDEX(GABARITO!$C:$C,MATCH(TEXT(VALUE(RIGHT($R$1,2)),"00")&amp;"|"&amp;IF(AND(VALUE(RIGHT($R$1,2))&gt;=57,VALUE(RIGHT($R$1,2))&lt;=63),$D678,"COMUM"),GABARITO!$D:$D,0)),1,0))</f>
        <v/>
      </c>
      <c r="S678" t="str">
        <f>IF(RESPOSTAS!T678="","",IF(UPPER(RESPOSTAS!T678)=INDEX(GABARITO!$C:$C,MATCH(TEXT(VALUE(RIGHT($S$1,2)),"00")&amp;"|"&amp;IF(AND(VALUE(RIGHT($S$1,2))&gt;=57,VALUE(RIGHT($S$1,2))&lt;=63),$D678,"COMUM"),GABARITO!$D:$D,0)),1,0))</f>
        <v/>
      </c>
      <c r="T678" t="str">
        <f>IF(RESPOSTAS!U678="","",IF(UPPER(RESPOSTAS!U678)=INDEX(GABARITO!$C:$C,MATCH(TEXT(VALUE(RIGHT($T$1,2)),"00")&amp;"|"&amp;IF(AND(VALUE(RIGHT($T$1,2))&gt;=57,VALUE(RIGHT($T$1,2))&lt;=63),$D678,"COMUM"),GABARITO!$D:$D,0)),1,0))</f>
        <v/>
      </c>
      <c r="U678" t="str">
        <f>IF(RESPOSTAS!V678="","",IF(UPPER(RESPOSTAS!V678)=INDEX(GABARITO!$C:$C,MATCH(TEXT(VALUE(RIGHT($U$1,2)),"00")&amp;"|"&amp;IF(AND(VALUE(RIGHT($U$1,2))&gt;=57,VALUE(RIGHT($U$1,2))&lt;=63),$D678,"COMUM"),GABARITO!$D:$D,0)),1,0))</f>
        <v/>
      </c>
      <c r="V678" t="str">
        <f>IF(RESPOSTAS!W678="","",IF(UPPER(RESPOSTAS!W678)=INDEX(GABARITO!$C:$C,MATCH(TEXT(VALUE(RIGHT($E$1,2)),"00")&amp;"|"&amp;IF(AND(VALUE(RIGHT($E$1,2))&gt;=57,VALUE(RIGHT($E$1,2))&lt;=63),$D678,"COMUM"),GABARITO!$D:$D,0)),1,0))</f>
        <v/>
      </c>
      <c r="W678" t="str">
        <f>IF(RESPOSTAS!X678="","",IF(UPPER(RESPOSTAS!X678)=INDEX(GABARITO!$C:$C,MATCH(TEXT(VALUE(RIGHT($W$1,2)),"00")&amp;"|"&amp;IF(AND(VALUE(RIGHT($W$1,2))&gt;=57,VALUE(RIGHT($W$1,2))&lt;=63),$D678,"COMUM"),GABARITO!$D:$D,0)),1,0))</f>
        <v/>
      </c>
      <c r="X678" t="str">
        <f>IF(RESPOSTAS!Y678="","",IF(UPPER(RESPOSTAS!Y678)=INDEX(GABARITO!$C:$C,MATCH(TEXT(VALUE(RIGHT($X$1,2)),"00")&amp;"|"&amp;IF(AND(VALUE(RIGHT($X$1,2))&gt;=57,VALUE(RIGHT($X$1,2))&lt;=63),$D678,"COMUM"),GABARITO!$D:$D,0)),1,0))</f>
        <v/>
      </c>
      <c r="Y678" t="str">
        <f>IF(RESPOSTAS!Z678="","",IF(UPPER(RESPOSTAS!Z678)=INDEX(GABARITO!$C:$C,MATCH(TEXT(VALUE(RIGHT($Y$1,2)),"00")&amp;"|"&amp;IF(AND(VALUE(RIGHT($Y$1,2))&gt;=57,VALUE(RIGHT($Y$1,2))&lt;=63),$D678,"COMUM"),GABARITO!$D:$D,0)),1,0))</f>
        <v/>
      </c>
      <c r="Z678" t="str">
        <f>IF(RESPOSTAS!AA678="","",IF(UPPER(RESPOSTAS!AA678)=INDEX(GABARITO!$C:$C,MATCH(TEXT(VALUE(RIGHT($Z$1,2)),"00")&amp;"|"&amp;IF(AND(VALUE(RIGHT($Z$1,2))&gt;=57,VALUE(RIGHT($Z$1,2))&lt;=63),$D678,"COMUM"),GABARITO!$D:$D,0)),1,0))</f>
        <v/>
      </c>
      <c r="AA678" t="str">
        <f>IF(RESPOSTAS!AB678="","",IF(UPPER(RESPOSTAS!AB678)=INDEX(GABARITO!$C:$C,MATCH(TEXT(VALUE(RIGHT($AA$1,2)),"00")&amp;"|"&amp;IF(AND(VALUE(RIGHT($AA$1,2))&gt;=57,VALUE(RIGHT($AA$1,2))&lt;=63),$D678,"COMUM"),GABARITO!$D:$D,0)),1,0))</f>
        <v/>
      </c>
      <c r="AB678" t="str">
        <f>IF(RESPOSTAS!AC678="","",IF(UPPER(RESPOSTAS!AC678)=INDEX(GABARITO!$C:$C,MATCH(TEXT(VALUE(RIGHT($AB$1,2)),"00")&amp;"|"&amp;IF(AND(VALUE(RIGHT($AB$1,2))&gt;=57,VALUE(RIGHT($AB$1,2))&lt;=63),$D678,"COMUM"),GABARITO!$D:$D,0)),1,0))</f>
        <v/>
      </c>
      <c r="AC678" t="str">
        <f>IF(RESPOSTAS!AD678="","",IF(UPPER(RESPOSTAS!AD678)=INDEX(GABARITO!$C:$C,MATCH(TEXT(VALUE(RIGHT($AC$1,2)),"00")&amp;"|"&amp;IF(AND(VALUE(RIGHT($AC$1,2))&gt;=57,VALUE(RIGHT($AC$1,2))&lt;=63),$D678,"COMUM"),GABARITO!$D:$D,0)),1,0))</f>
        <v/>
      </c>
      <c r="AD678" t="str">
        <f>IF(RESPOSTAS!AE678="","",IF(UPPER(RESPOSTAS!AE678)=INDEX(GABARITO!$C:$C,MATCH(TEXT(VALUE(RIGHT($AD$1,2)),"00")&amp;"|"&amp;IF(AND(VALUE(RIGHT($AD$1,2))&gt;=57,VALUE(RIGHT($AD$1,2))&lt;=63),$D678,"COMUM"),GABARITO!$D:$D,0)),1,0))</f>
        <v/>
      </c>
      <c r="AE678" t="str">
        <f>IF(RESPOSTAS!AF678="","",IF(UPPER(RESPOSTAS!AF678)=INDEX(GABARITO!$C:$C,MATCH(TEXT(VALUE(RIGHT($AE$1,2)),"00")&amp;"|"&amp;IF(AND(VALUE(RIGHT($AE$1,2))&gt;=57,VALUE(RIGHT($AE$1,2))&lt;=63),$D678,"COMUM"),GABARITO!$D:$D,0)),1,0))</f>
        <v/>
      </c>
      <c r="AF678" t="str">
        <f>IF(RESPOSTAS!AG678="","",IF(UPPER(RESPOSTAS!AG678)=INDEX(GABARITO!$C:$C,MATCH(TEXT(VALUE(RIGHT($AF$1,2)),"00")&amp;"|"&amp;IF(AND(VALUE(RIGHT($AF$1,2))&gt;=57,VALUE(RIGHT($AF$1,2))&lt;=63),$D678,"COMUM"),GABARITO!$D:$D,0)),1,0))</f>
        <v/>
      </c>
      <c r="AG678" t="str">
        <f>IF(RESPOSTAS!AH678="","",IF(UPPER(RESPOSTAS!AH678)=INDEX(GABARITO!$C:$C,MATCH(TEXT(VALUE(RIGHT($AG$1,2)),"00")&amp;"|"&amp;IF(AND(VALUE(RIGHT($AG$1,2))&gt;=57,VALUE(RIGHT($AG$1,2))&lt;=63),$D678,"COMUM"),GABARITO!$D:$D,0)),1,0))</f>
        <v/>
      </c>
      <c r="AH678" t="str">
        <f>IF(RESPOSTAS!AI678="","",IF(UPPER(RESPOSTAS!AI678)=INDEX(GABARITO!$C:$C,MATCH(TEXT(VALUE(RIGHT($AH$1,2)),"00")&amp;"|"&amp;IF(AND(VALUE(RIGHT($AH$1,2))&gt;=57,VALUE(RIGHT($AH$1,2))&lt;=63),$D678,"COMUM"),GABARITO!$D:$D,0)),1,0))</f>
        <v/>
      </c>
      <c r="AI678" t="str">
        <f>IF(RESPOSTAS!AJ678="","",IF(UPPER(RESPOSTAS!AJ678)=INDEX(GABARITO!$C:$C,MATCH(TEXT(VALUE(RIGHT($AI$1,2)),"00")&amp;"|"&amp;IF(AND(VALUE(RIGHT($AI$1,2))&gt;=57,VALUE(RIGHT($AI$1,2))&lt;=63),$D678,"COMUM"),GABARITO!$D:$D,0)),1,0))</f>
        <v/>
      </c>
      <c r="AJ678" t="str">
        <f>IF(RESPOSTAS!AK678="","",IF(UPPER(RESPOSTAS!AK678)=INDEX(GABARITO!$C:$C,MATCH(TEXT(VALUE(RIGHT($AJ$1,2)),"00")&amp;"|"&amp;IF(AND(VALUE(RIGHT($AJ$1,2))&gt;=57,VALUE(RIGHT($AJ$1,2))&lt;=63),$D678,"COMUM"),GABARITO!$D:$D,0)),1,0))</f>
        <v/>
      </c>
      <c r="AK678" t="str">
        <f>IF(RESPOSTAS!AL678="","",IF(UPPER(RESPOSTAS!AL678)=INDEX(GABARITO!$C:$C,MATCH(TEXT(VALUE(RIGHT($AK$1,2)),"00")&amp;"|"&amp;IF(AND(VALUE(RIGHT($AK$1,2))&gt;=57,VALUE(RIGHT($AK$1,2))&lt;=63),$D678,"COMUM"),GABARITO!$D:$D,0)),1,0))</f>
        <v/>
      </c>
      <c r="AL678" t="str">
        <f>IF(RESPOSTAS!AM678="","",IF(UPPER(RESPOSTAS!AM678)=INDEX(GABARITO!$C:$C,MATCH(TEXT(VALUE(RIGHT($AL$1,2)),"00")&amp;"|"&amp;IF(AND(VALUE(RIGHT($AL$1,2))&gt;=57,VALUE(RIGHT($AL$1,2))&lt;=63),$D678,"COMUM"),GABARITO!$D:$D,0)),1,0))</f>
        <v/>
      </c>
      <c r="AM678" t="str">
        <f>IF(RESPOSTAS!AN678="","",IF(UPPER(RESPOSTAS!AN678)=INDEX(GABARITO!$C:$C,MATCH(TEXT(VALUE(RIGHT($AM$1,2)),"00")&amp;"|"&amp;IF(AND(VALUE(RIGHT($AM$1,2))&gt;=57,VALUE(RIGHT($AM$1,2))&lt;=63),$D678,"COMUM"),GABARITO!$D:$D,0)),1,0))</f>
        <v/>
      </c>
      <c r="AN678" t="str">
        <f>IF(RESPOSTAS!AO678="","",IF(UPPER(RESPOSTAS!AO678)=INDEX(GABARITO!$C:$C,MATCH(TEXT(VALUE(RIGHT($AN$1,2)),"00")&amp;"|"&amp;IF(AND(VALUE(RIGHT($AN$1,2))&gt;=57,VALUE(RIGHT($AN$1,2))&lt;=63),$D678,"COMUM"),GABARITO!$D:$D,0)),1,0))</f>
        <v/>
      </c>
      <c r="AO678" t="str">
        <f>IF(RESPOSTAS!AP678="","",IF(UPPER(RESPOSTAS!AP678)=INDEX(GABARITO!$C:$C,MATCH(TEXT(VALUE(RIGHT($AO$1,2)),"00")&amp;"|"&amp;IF(AND(VALUE(RIGHT($AO$1,2))&gt;=57,VALUE(RIGHT($AO$1,2))&lt;=63),$D678,"COMUM"),GABARITO!$D:$D,0)),1,0))</f>
        <v/>
      </c>
      <c r="AP678" t="str">
        <f>IF(RESPOSTAS!AQ678="","",IF(UPPER(RESPOSTAS!AQ678)=INDEX(GABARITO!$C:$C,MATCH(TEXT(VALUE(RIGHT($AP$1,2)),"00")&amp;"|"&amp;IF(AND(VALUE(RIGHT($AP$1,2))&gt;=57,VALUE(RIGHT($AP$1,2))&lt;=63),$D678,"COMUM"),GABARITO!$D:$D,0)),1,0))</f>
        <v/>
      </c>
      <c r="AQ678" t="str">
        <f>IF(RESPOSTAS!AR678="","",IF(UPPER(RESPOSTAS!AR678)=INDEX(GABARITO!$C:$C,MATCH(TEXT(VALUE(RIGHT($AQ$1,2)),"00")&amp;"|"&amp;IF(AND(VALUE(RIGHT($AQ$1,2))&gt;=57,VALUE(RIGHT($AQ$1,2))&lt;=63),$D678,"COMUM"),GABARITO!$D:$D,0)),1,0))</f>
        <v/>
      </c>
      <c r="AR678" t="str">
        <f>IF(RESPOSTAS!AS678="","",IF(UPPER(RESPOSTAS!AS678)=INDEX(GABARITO!$C:$C,MATCH(TEXT(VALUE(RIGHT($AR$1,2)),"00")&amp;"|"&amp;IF(AND(VALUE(RIGHT($AR$1,2))&gt;=57,VALUE(RIGHT($AR$1,2))&lt;=63),$D678,"COMUM"),GABARITO!$D:$D,0)),1,0))</f>
        <v/>
      </c>
      <c r="AS678" t="str">
        <f>IF(RESPOSTAS!AT678="","",IF(UPPER(RESPOSTAS!AT678)=INDEX(GABARITO!$C:$C,MATCH(TEXT(VALUE(RIGHT($AS$1,2)),"00")&amp;"|"&amp;IF(AND(VALUE(RIGHT($AS$1,2))&gt;=57,VALUE(RIGHT($AS$1,2))&lt;=63),$D678,"COMUM"),GABARITO!$D:$D,0)),1,0))</f>
        <v/>
      </c>
      <c r="AT678" t="str">
        <f>IF(RESPOSTAS!AU678="","",IF(UPPER(RESPOSTAS!AU678)=INDEX(GABARITO!$C:$C,MATCH(TEXT(VALUE(RIGHT($AT$1,2)),"00")&amp;"|"&amp;IF(AND(VALUE(RIGHT($AT$1,2))&gt;=57,VALUE(RIGHT($AT$1,2))&lt;=63),$D678,"COMUM"),GABARITO!$D:$D,0)),1,0))</f>
        <v/>
      </c>
      <c r="AU678" t="str">
        <f>IF(RESPOSTAS!AV678="","",IF(UPPER(RESPOSTAS!AV678)=INDEX(GABARITO!$C:$C,MATCH(TEXT(VALUE(RIGHT($AU$1,2)),"00")&amp;"|"&amp;IF(AND(VALUE(RIGHT($AU$1,2))&gt;=57,VALUE(RIGHT($AU$1,2))&lt;=63),$D678,"COMUM"),GABARITO!$D:$D,0)),1,0))</f>
        <v/>
      </c>
      <c r="AV678" t="str">
        <f>IF(RESPOSTAS!AW678="","",IF(UPPER(RESPOSTAS!AW678)=INDEX(GABARITO!$C:$C,MATCH(TEXT(VALUE(RIGHT($AV$1,2)),"00")&amp;"|"&amp;IF(AND(VALUE(RIGHT($AV$1,2))&gt;=57,VALUE(RIGHT($AV$1,2))&lt;=63),$D678,"COMUM"),GABARITO!$D:$D,0)),1,0))</f>
        <v/>
      </c>
      <c r="AW678" t="str">
        <f>IF(RESPOSTAS!AX678="","",IF(UPPER(RESPOSTAS!AX678)=INDEX(GABARITO!$C:$C,MATCH(TEXT(VALUE(RIGHT($AW$1,2)),"00")&amp;"|"&amp;IF(AND(VALUE(RIGHT($AW$1,2))&gt;=57,VALUE(RIGHT($AW$1,2))&lt;=63),$D678,"COMUM"),GABARITO!$D:$D,0)),1,0))</f>
        <v/>
      </c>
      <c r="AX678" t="str">
        <f>IF(RESPOSTAS!AY678="","",IF(UPPER(RESPOSTAS!AY678)=INDEX(GABARITO!$C:$C,MATCH(TEXT(VALUE(RIGHT($AX$1,2)),"00")&amp;"|"&amp;IF(AND(VALUE(RIGHT($AX$1,2))&gt;=57,VALUE(RIGHT($AX$1,2))&lt;=63),$D678,"COMUM"),GABARITO!$D:$D,0)),1,0))</f>
        <v/>
      </c>
      <c r="AY678" t="str">
        <f>IF(RESPOSTAS!AZ678="","",IF(UPPER(RESPOSTAS!AZ678)=INDEX(GABARITO!$C:$C,MATCH(TEXT(VALUE(RIGHT($AY$1,2)),"00")&amp;"|"&amp;IF(AND(VALUE(RIGHT($AY$1,2))&gt;=57,VALUE(RIGHT($AY$1,2))&lt;=63),$D678,"COMUM"),GABARITO!$D:$D,0)),1,0))</f>
        <v/>
      </c>
      <c r="AZ678" t="str">
        <f>IF(RESPOSTAS!BA678="","",IF(UPPER(RESPOSTAS!BA678)=INDEX(GABARITO!$C:$C,MATCH(TEXT(VALUE(RIGHT($AZ$1,2)),"00")&amp;"|"&amp;IF(AND(VALUE(RIGHT($AZ$1,2))&gt;=57,VALUE(RIGHT($AZ$1,2))&lt;=63),$D678,"COMUM"),GABARITO!$D:$D,0)),1,0))</f>
        <v/>
      </c>
      <c r="BA678" t="str">
        <f>IF(RESPOSTAS!BB678="","",IF(UPPER(RESPOSTAS!BB678)=INDEX(GABARITO!$C:$C,MATCH(TEXT(VALUE(RIGHT($BA$1,2)),"00")&amp;"|"&amp;IF(AND(VALUE(RIGHT($BA$1,2))&gt;=57,VALUE(RIGHT($BA$1,2))&lt;=63),$D678,"COMUM"),GABARITO!$D:$D,0)),1,0))</f>
        <v/>
      </c>
      <c r="BB678" t="str">
        <f>IF(RESPOSTAS!BC678="","",IF(UPPER(RESPOSTAS!BC678)=INDEX(GABARITO!$C:$C,MATCH(TEXT(VALUE(RIGHT($BB$1,2)),"00")&amp;"|"&amp;IF(AND(VALUE(RIGHT($BB$1,2))&gt;=57,VALUE(RIGHT($BB$1,2))&lt;=63),$D678,"COMUM"),GABARITO!$D:$D,0)),1,0))</f>
        <v/>
      </c>
      <c r="BC678" t="str">
        <f>IF(RESPOSTAS!BD678="","",IF(UPPER(RESPOSTAS!BD678)=INDEX(GABARITO!$C:$C,MATCH(TEXT(VALUE(RIGHT($BC$1,2)),"00")&amp;"|"&amp;IF(AND(VALUE(RIGHT($BC$1,2))&gt;=57,VALUE(RIGHT($BC$1,2))&lt;=63),$D678,"COMUM"),GABARITO!$D:$D,0)),1,0))</f>
        <v/>
      </c>
      <c r="BD678" t="str">
        <f>IF(RESPOSTAS!BE678="","",IF(UPPER(RESPOSTAS!BE678)=INDEX(GABARITO!$C:$C,MATCH(TEXT(VALUE(RIGHT($BD$1,2)),"00")&amp;"|"&amp;IF(AND(VALUE(RIGHT($BD$1,2))&gt;=57,VALUE(RIGHT($BD$1,2))&lt;=63),$D678,"COMUM"),GABARITO!$D:$D,0)),1,0))</f>
        <v/>
      </c>
      <c r="BE678" t="str">
        <f>IF(RESPOSTAS!BF678="","",IF(UPPER(RESPOSTAS!BF678)=INDEX(GABARITO!$C:$C,MATCH(TEXT(VALUE(RIGHT($BE$1,2)),"00")&amp;"|"&amp;IF(AND(VALUE(RIGHT($BE$1,2))&gt;=57,VALUE(RIGHT($BE$1,2))&lt;=63),$D678,"COMUM"),GABARITO!$D:$D,0)),1,0))</f>
        <v/>
      </c>
      <c r="BF678" t="str">
        <f>IF(RESPOSTAS!BG678="","",IF(UPPER(RESPOSTAS!BG678)=INDEX(GABARITO!$C:$C,MATCH(TEXT(VALUE(RIGHT($BF$1,2)),"00")&amp;"|"&amp;IF(AND(VALUE(RIGHT($BF$1,2))&gt;=57,VALUE(RIGHT($BF$1,2))&lt;=63),$D678,"COMUM"),GABARITO!$D:$D,0)),1,0))</f>
        <v/>
      </c>
      <c r="BG678" t="str">
        <f>IF(RESPOSTAS!BH678="","",IF(UPPER(RESPOSTAS!BH678)=INDEX(GABARITO!$C:$C,MATCH(TEXT(VALUE(RIGHT($BG$1,2)),"00")&amp;"|"&amp;IF(AND(VALUE(RIGHT($BG$1,2))&gt;=57,VALUE(RIGHT($BG$1,2))&lt;=63),$D678,"COMUM"),GABARITO!$D:$D,0)),1,0))</f>
        <v/>
      </c>
      <c r="BH678" t="str">
        <f>IF(RESPOSTAS!BI678="","",IF(UPPER(RESPOSTAS!BI678)=INDEX(GABARITO!$C:$C,MATCH(TEXT(VALUE(RIGHT($BH$1,2)),"00")&amp;"|"&amp;IF(AND(VALUE(RIGHT($BH$1,2))&gt;=57,VALUE(RIGHT($BH$1,2))&lt;=63),$D678,"COMUM"),GABARITO!$D:$D,0)),1,0))</f>
        <v/>
      </c>
      <c r="BI678" t="str">
        <f>IF(RESPOSTAS!BJ678="","",IF(UPPER(RESPOSTAS!BJ678)=INDEX(GABARITO!$C:$C,MATCH(TEXT(VALUE(RIGHT($BI$1,2)),"00")&amp;"|"&amp;IF(AND(VALUE(RIGHT($BI$1,2))&gt;=57,VALUE(RIGHT($BI$1,2))&lt;=63),$D678,"COMUM"),GABARITO!$D:$D,0)),1,0))</f>
        <v/>
      </c>
      <c r="BJ678" t="str">
        <f>IF(RESPOSTAS!BK678="","",IF(UPPER(RESPOSTAS!BK678)=INDEX(GABARITO!$C:$C,MATCH(TEXT(VALUE(RIGHT($BJ$1,2)),"00")&amp;"|"&amp;IF(AND(VALUE(RIGHT($BJ$1,2))&gt;=57,VALUE(RIGHT($BJ$1,2))&lt;=63),$D678,"COMUM"),GABARITO!$D:$D,0)),1,0))</f>
        <v/>
      </c>
      <c r="BK678" t="str">
        <f>IF(RESPOSTAS!BL678="","",IF(UPPER(RESPOSTAS!BL678)=INDEX(GABARITO!$C:$C,MATCH(TEXT(VALUE(RIGHT($BK$1,2)),"00")&amp;"|"&amp;IF(AND(VALUE(RIGHT($BK$1,2))&gt;=57,VALUE(RIGHT($BK$1,2))&lt;=63),$D678,"COMUM"),GABARITO!$D:$D,0)),1,0))</f>
        <v/>
      </c>
      <c r="BL678" t="str">
        <f>IF(RESPOSTAS!BM678="","",IF(UPPER(RESPOSTAS!BM678)=INDEX(GABARITO!$C:$C,MATCH(TEXT(VALUE(RIGHT($BL$1,2)),"00")&amp;"|"&amp;IF(AND(VALUE(RIGHT($BL$1,2))&gt;=57,VALUE(RIGHT($BL$1,2))&lt;=63),$D678,"COMUM"),GABARITO!$D:$D,0)),1,0))</f>
        <v/>
      </c>
      <c r="BM678" t="str">
        <f>IF(RESPOSTAS!BN678="","",IF(UPPER(RESPOSTAS!BN678)=INDEX(GABARITO!$C:$C,MATCH(TEXT(VALUE(RIGHT($BM$1,2)),"00")&amp;"|"&amp;IF(AND(VALUE(RIGHT($BM$1,2))&gt;=57,VALUE(RIGHT($BM$1,2))&lt;=63),$D678,"COMUM"),GABARITO!$D:$D,0)),1,0))</f>
        <v/>
      </c>
      <c r="BN678" t="str">
        <f>IF(RESPOSTAS!BO678="","",IF(UPPER(RESPOSTAS!BO678)=INDEX(GABARITO!$C:$C,MATCH(TEXT(VALUE(RIGHT($BN$1,2)),"00")&amp;"|"&amp;IF(AND(VALUE(RIGHT($BN$1,2))&gt;=57,VALUE(RIGHT($BN$1,2))&lt;=63),$D678,"COMUM"),GABARITO!$D:$D,0)),1,0))</f>
        <v/>
      </c>
      <c r="BO678" t="str">
        <f>IF(RESPOSTAS!BP678="","",IF(UPPER(RESPOSTAS!BP678)=INDEX(GABARITO!$C:$C,MATCH(TEXT(VALUE(RIGHT($BO$1,2)),"00")&amp;"|"&amp;IF(AND(VALUE(RIGHT($BO$1,2))&gt;=57,VALUE(RIGHT($BO$1,2))&lt;=63),$D678,"COMUM"),GABARITO!$D:$D,0)),1,0))</f>
        <v/>
      </c>
      <c r="BP678">
        <f>COUNTIF(RESPOSTAS!F678:BP678,"&lt;&gt;")</f>
        <v>0</v>
      </c>
      <c r="BQ678" t="str">
        <f t="shared" si="102"/>
        <v/>
      </c>
      <c r="BR678" s="10" t="str">
        <f t="shared" si="103"/>
        <v/>
      </c>
      <c r="BT678" s="11" t="str">
        <f t="shared" si="105"/>
        <v/>
      </c>
      <c r="BU678" s="11" t="str">
        <f t="shared" si="106"/>
        <v/>
      </c>
      <c r="BV678" s="11" t="str">
        <f t="shared" si="107"/>
        <v/>
      </c>
      <c r="BW678" s="11" t="str">
        <f t="shared" si="108"/>
        <v/>
      </c>
      <c r="BX678" s="11" t="str">
        <f t="shared" si="109"/>
        <v/>
      </c>
      <c r="BY678" s="11" t="str">
        <f t="shared" si="110"/>
        <v/>
      </c>
      <c r="BZ678" s="3" t="str">
        <f t="shared" si="104"/>
        <v/>
      </c>
    </row>
    <row r="679" spans="1:78" x14ac:dyDescent="0.25">
      <c r="A679" t="str">
        <f>IF(RESPOSTAS!A679="","",RESPOSTAS!A679)</f>
        <v/>
      </c>
      <c r="B679" t="str">
        <f>IF(RESPOSTAS!C679="","",RESPOSTAS!C679)</f>
        <v/>
      </c>
      <c r="C679" t="str">
        <f>IF(RESPOSTAS!D679="","",RESPOSTAS!D679)</f>
        <v/>
      </c>
      <c r="D679" t="str">
        <f>IF(RESPOSTAS!E679="","",RESPOSTAS!E679)</f>
        <v/>
      </c>
      <c r="E679" t="str">
        <f>IF(RESPOSTAS!F679="","",IF(UPPER(RESPOSTAS!F679)=INDEX(GABARITO!$C:$C,MATCH(TEXT(VALUE(RIGHT($E$1,2)),"00")&amp;"|"&amp;IF(AND(VALUE(RIGHT($E$1,2))&gt;=57,VALUE(RIGHT($E$1,2))&lt;=63),$D679,"COMUM"),GABARITO!$D:$D,0)),1,0))</f>
        <v/>
      </c>
      <c r="F679" t="str">
        <f>IF(RESPOSTAS!G679="","",IF(UPPER(RESPOSTAS!G679)=INDEX(GABARITO!$C:$C,MATCH(TEXT(VALUE(RIGHT($F$1,2)),"00")&amp;"|"&amp;IF(AND(VALUE(RIGHT($F$1,2))&gt;=57,VALUE(RIGHT($F$1,2))&lt;=63),$D679,"COMUM"),GABARITO!$D:$D,0)),1,0))</f>
        <v/>
      </c>
      <c r="G679" t="str">
        <f>IF(RESPOSTAS!H679="","",IF(UPPER(RESPOSTAS!H679)=INDEX(GABARITO!$C:$C,MATCH(TEXT(VALUE(RIGHT($G$1,2)),"00")&amp;"|"&amp;IF(AND(VALUE(RIGHT($G$1,2))&gt;=57,VALUE(RIGHT($G$1,2))&lt;=63),$D679,"COMUM"),GABARITO!$D:$D,0)),1,0))</f>
        <v/>
      </c>
      <c r="H679" t="str">
        <f>IF(RESPOSTAS!I679="","",IF(UPPER(RESPOSTAS!I679)=INDEX(GABARITO!$C:$C,MATCH(TEXT(VALUE(RIGHT($H$1,2)),"00")&amp;"|"&amp;IF(AND(VALUE(RIGHT($H$1,2))&gt;=57,VALUE(RIGHT($H$1,2))&lt;=63),$D679,"COMUM"),GABARITO!$D:$D,0)),1,0))</f>
        <v/>
      </c>
      <c r="I679" t="str">
        <f>IF(RESPOSTAS!J679="","",IF(UPPER(RESPOSTAS!J679)=INDEX(GABARITO!$C:$C,MATCH(TEXT(VALUE(RIGHT($I$1,2)),"00")&amp;"|"&amp;IF(AND(VALUE(RIGHT($I$1,2))&gt;=57,VALUE(RIGHT($I$1,2))&lt;=63),$D679,"COMUM"),GABARITO!$D:$D,0)),1,0))</f>
        <v/>
      </c>
      <c r="J679" t="str">
        <f>IF(RESPOSTAS!K679="","",IF(UPPER(RESPOSTAS!K679)=INDEX(GABARITO!$C:$C,MATCH(TEXT(VALUE(RIGHT($J$1,2)),"00")&amp;"|"&amp;IF(AND(VALUE(RIGHT($J$1,2))&gt;=57,VALUE(RIGHT($J$1,2))&lt;=63),$D679,"COMUM"),GABARITO!$D:$D,0)),1,0))</f>
        <v/>
      </c>
      <c r="K679" t="str">
        <f>IF(RESPOSTAS!L679="","",IF(UPPER(RESPOSTAS!L679)=INDEX(GABARITO!$C:$C,MATCH(TEXT(VALUE(RIGHT($K$1,2)),"00")&amp;"|"&amp;IF(AND(VALUE(RIGHT($K$1,2))&gt;=57,VALUE(RIGHT($K$1,2))&lt;=63),$D679,"COMUM"),GABARITO!$D:$D,0)),1,0))</f>
        <v/>
      </c>
      <c r="L679" t="str">
        <f>IF(RESPOSTAS!M679="","",IF(UPPER(RESPOSTAS!M679)=INDEX(GABARITO!$C:$C,MATCH(TEXT(VALUE(RIGHT($L$1,2)),"00")&amp;"|"&amp;IF(AND(VALUE(RIGHT($L$1,2))&gt;=57,VALUE(RIGHT($L$1,2))&lt;=63),$D679,"COMUM"),GABARITO!$D:$D,0)),1,0))</f>
        <v/>
      </c>
      <c r="M679" t="str">
        <f>IF(RESPOSTAS!N679="","",IF(UPPER(RESPOSTAS!N679)=INDEX(GABARITO!$C:$C,MATCH(TEXT(VALUE(RIGHT($M$1,2)),"00")&amp;"|"&amp;IF(AND(VALUE(RIGHT($M$1,2))&gt;=57,VALUE(RIGHT($M$1,2))&lt;=63),$D679,"COMUM"),GABARITO!$D:$D,0)),1,0))</f>
        <v/>
      </c>
      <c r="N679" t="str">
        <f>IF(RESPOSTAS!O679="","",IF(UPPER(RESPOSTAS!O679)=INDEX(GABARITO!$C:$C,MATCH(TEXT(VALUE(RIGHT($E$1,2)),"00")&amp;"|"&amp;IF(AND(VALUE(RIGHT($E$1,2))&gt;=57,VALUE(RIGHT($E$1,2))&lt;=63),$D679,"COMUM"),GABARITO!$D:$D,0)),1,0))</f>
        <v/>
      </c>
      <c r="O679" t="str">
        <f>IF(RESPOSTAS!P679="","",IF(UPPER(RESPOSTAS!P679)=INDEX(GABARITO!$C:$C,MATCH(TEXT(VALUE(RIGHT($O$1,2)),"00")&amp;"|"&amp;IF(AND(VALUE(RIGHT($O$1,2))&gt;=57,VALUE(RIGHT($O$1,2))&lt;=63),$D679,"COMUM"),GABARITO!$D:$D,0)),1,0))</f>
        <v/>
      </c>
      <c r="P679" t="str">
        <f>IF(RESPOSTAS!Q679="","",IF(UPPER(RESPOSTAS!Q679)=INDEX(GABARITO!$C:$C,MATCH(TEXT(VALUE(RIGHT($P$1,2)),"00")&amp;"|"&amp;IF(AND(VALUE(RIGHT($P$1,2))&gt;=57,VALUE(RIGHT($P$1,2))&lt;=63),$D679,"COMUM"),GABARITO!$D:$D,0)),1,0))</f>
        <v/>
      </c>
      <c r="Q679" t="str">
        <f>IF(RESPOSTAS!R679="","",IF(UPPER(RESPOSTAS!R679)=INDEX(GABARITO!$C:$C,MATCH(TEXT(VALUE(RIGHT($Q$1,2)),"00")&amp;"|"&amp;IF(AND(VALUE(RIGHT($Q$1,2))&gt;=57,VALUE(RIGHT($Q$1,2))&lt;=63),$D679,"COMUM"),GABARITO!$D:$D,0)),1,0))</f>
        <v/>
      </c>
      <c r="R679" t="str">
        <f>IF(RESPOSTAS!S679="","",IF(UPPER(RESPOSTAS!S679)=INDEX(GABARITO!$C:$C,MATCH(TEXT(VALUE(RIGHT($R$1,2)),"00")&amp;"|"&amp;IF(AND(VALUE(RIGHT($R$1,2))&gt;=57,VALUE(RIGHT($R$1,2))&lt;=63),$D679,"COMUM"),GABARITO!$D:$D,0)),1,0))</f>
        <v/>
      </c>
      <c r="S679" t="str">
        <f>IF(RESPOSTAS!T679="","",IF(UPPER(RESPOSTAS!T679)=INDEX(GABARITO!$C:$C,MATCH(TEXT(VALUE(RIGHT($S$1,2)),"00")&amp;"|"&amp;IF(AND(VALUE(RIGHT($S$1,2))&gt;=57,VALUE(RIGHT($S$1,2))&lt;=63),$D679,"COMUM"),GABARITO!$D:$D,0)),1,0))</f>
        <v/>
      </c>
      <c r="T679" t="str">
        <f>IF(RESPOSTAS!U679="","",IF(UPPER(RESPOSTAS!U679)=INDEX(GABARITO!$C:$C,MATCH(TEXT(VALUE(RIGHT($T$1,2)),"00")&amp;"|"&amp;IF(AND(VALUE(RIGHT($T$1,2))&gt;=57,VALUE(RIGHT($T$1,2))&lt;=63),$D679,"COMUM"),GABARITO!$D:$D,0)),1,0))</f>
        <v/>
      </c>
      <c r="U679" t="str">
        <f>IF(RESPOSTAS!V679="","",IF(UPPER(RESPOSTAS!V679)=INDEX(GABARITO!$C:$C,MATCH(TEXT(VALUE(RIGHT($U$1,2)),"00")&amp;"|"&amp;IF(AND(VALUE(RIGHT($U$1,2))&gt;=57,VALUE(RIGHT($U$1,2))&lt;=63),$D679,"COMUM"),GABARITO!$D:$D,0)),1,0))</f>
        <v/>
      </c>
      <c r="V679" t="str">
        <f>IF(RESPOSTAS!W679="","",IF(UPPER(RESPOSTAS!W679)=INDEX(GABARITO!$C:$C,MATCH(TEXT(VALUE(RIGHT($E$1,2)),"00")&amp;"|"&amp;IF(AND(VALUE(RIGHT($E$1,2))&gt;=57,VALUE(RIGHT($E$1,2))&lt;=63),$D679,"COMUM"),GABARITO!$D:$D,0)),1,0))</f>
        <v/>
      </c>
      <c r="W679" t="str">
        <f>IF(RESPOSTAS!X679="","",IF(UPPER(RESPOSTAS!X679)=INDEX(GABARITO!$C:$C,MATCH(TEXT(VALUE(RIGHT($W$1,2)),"00")&amp;"|"&amp;IF(AND(VALUE(RIGHT($W$1,2))&gt;=57,VALUE(RIGHT($W$1,2))&lt;=63),$D679,"COMUM"),GABARITO!$D:$D,0)),1,0))</f>
        <v/>
      </c>
      <c r="X679" t="str">
        <f>IF(RESPOSTAS!Y679="","",IF(UPPER(RESPOSTAS!Y679)=INDEX(GABARITO!$C:$C,MATCH(TEXT(VALUE(RIGHT($X$1,2)),"00")&amp;"|"&amp;IF(AND(VALUE(RIGHT($X$1,2))&gt;=57,VALUE(RIGHT($X$1,2))&lt;=63),$D679,"COMUM"),GABARITO!$D:$D,0)),1,0))</f>
        <v/>
      </c>
      <c r="Y679" t="str">
        <f>IF(RESPOSTAS!Z679="","",IF(UPPER(RESPOSTAS!Z679)=INDEX(GABARITO!$C:$C,MATCH(TEXT(VALUE(RIGHT($Y$1,2)),"00")&amp;"|"&amp;IF(AND(VALUE(RIGHT($Y$1,2))&gt;=57,VALUE(RIGHT($Y$1,2))&lt;=63),$D679,"COMUM"),GABARITO!$D:$D,0)),1,0))</f>
        <v/>
      </c>
      <c r="Z679" t="str">
        <f>IF(RESPOSTAS!AA679="","",IF(UPPER(RESPOSTAS!AA679)=INDEX(GABARITO!$C:$C,MATCH(TEXT(VALUE(RIGHT($Z$1,2)),"00")&amp;"|"&amp;IF(AND(VALUE(RIGHT($Z$1,2))&gt;=57,VALUE(RIGHT($Z$1,2))&lt;=63),$D679,"COMUM"),GABARITO!$D:$D,0)),1,0))</f>
        <v/>
      </c>
      <c r="AA679" t="str">
        <f>IF(RESPOSTAS!AB679="","",IF(UPPER(RESPOSTAS!AB679)=INDEX(GABARITO!$C:$C,MATCH(TEXT(VALUE(RIGHT($AA$1,2)),"00")&amp;"|"&amp;IF(AND(VALUE(RIGHT($AA$1,2))&gt;=57,VALUE(RIGHT($AA$1,2))&lt;=63),$D679,"COMUM"),GABARITO!$D:$D,0)),1,0))</f>
        <v/>
      </c>
      <c r="AB679" t="str">
        <f>IF(RESPOSTAS!AC679="","",IF(UPPER(RESPOSTAS!AC679)=INDEX(GABARITO!$C:$C,MATCH(TEXT(VALUE(RIGHT($AB$1,2)),"00")&amp;"|"&amp;IF(AND(VALUE(RIGHT($AB$1,2))&gt;=57,VALUE(RIGHT($AB$1,2))&lt;=63),$D679,"COMUM"),GABARITO!$D:$D,0)),1,0))</f>
        <v/>
      </c>
      <c r="AC679" t="str">
        <f>IF(RESPOSTAS!AD679="","",IF(UPPER(RESPOSTAS!AD679)=INDEX(GABARITO!$C:$C,MATCH(TEXT(VALUE(RIGHT($AC$1,2)),"00")&amp;"|"&amp;IF(AND(VALUE(RIGHT($AC$1,2))&gt;=57,VALUE(RIGHT($AC$1,2))&lt;=63),$D679,"COMUM"),GABARITO!$D:$D,0)),1,0))</f>
        <v/>
      </c>
      <c r="AD679" t="str">
        <f>IF(RESPOSTAS!AE679="","",IF(UPPER(RESPOSTAS!AE679)=INDEX(GABARITO!$C:$C,MATCH(TEXT(VALUE(RIGHT($AD$1,2)),"00")&amp;"|"&amp;IF(AND(VALUE(RIGHT($AD$1,2))&gt;=57,VALUE(RIGHT($AD$1,2))&lt;=63),$D679,"COMUM"),GABARITO!$D:$D,0)),1,0))</f>
        <v/>
      </c>
      <c r="AE679" t="str">
        <f>IF(RESPOSTAS!AF679="","",IF(UPPER(RESPOSTAS!AF679)=INDEX(GABARITO!$C:$C,MATCH(TEXT(VALUE(RIGHT($AE$1,2)),"00")&amp;"|"&amp;IF(AND(VALUE(RIGHT($AE$1,2))&gt;=57,VALUE(RIGHT($AE$1,2))&lt;=63),$D679,"COMUM"),GABARITO!$D:$D,0)),1,0))</f>
        <v/>
      </c>
      <c r="AF679" t="str">
        <f>IF(RESPOSTAS!AG679="","",IF(UPPER(RESPOSTAS!AG679)=INDEX(GABARITO!$C:$C,MATCH(TEXT(VALUE(RIGHT($AF$1,2)),"00")&amp;"|"&amp;IF(AND(VALUE(RIGHT($AF$1,2))&gt;=57,VALUE(RIGHT($AF$1,2))&lt;=63),$D679,"COMUM"),GABARITO!$D:$D,0)),1,0))</f>
        <v/>
      </c>
      <c r="AG679" t="str">
        <f>IF(RESPOSTAS!AH679="","",IF(UPPER(RESPOSTAS!AH679)=INDEX(GABARITO!$C:$C,MATCH(TEXT(VALUE(RIGHT($AG$1,2)),"00")&amp;"|"&amp;IF(AND(VALUE(RIGHT($AG$1,2))&gt;=57,VALUE(RIGHT($AG$1,2))&lt;=63),$D679,"COMUM"),GABARITO!$D:$D,0)),1,0))</f>
        <v/>
      </c>
      <c r="AH679" t="str">
        <f>IF(RESPOSTAS!AI679="","",IF(UPPER(RESPOSTAS!AI679)=INDEX(GABARITO!$C:$C,MATCH(TEXT(VALUE(RIGHT($AH$1,2)),"00")&amp;"|"&amp;IF(AND(VALUE(RIGHT($AH$1,2))&gt;=57,VALUE(RIGHT($AH$1,2))&lt;=63),$D679,"COMUM"),GABARITO!$D:$D,0)),1,0))</f>
        <v/>
      </c>
      <c r="AI679" t="str">
        <f>IF(RESPOSTAS!AJ679="","",IF(UPPER(RESPOSTAS!AJ679)=INDEX(GABARITO!$C:$C,MATCH(TEXT(VALUE(RIGHT($AI$1,2)),"00")&amp;"|"&amp;IF(AND(VALUE(RIGHT($AI$1,2))&gt;=57,VALUE(RIGHT($AI$1,2))&lt;=63),$D679,"COMUM"),GABARITO!$D:$D,0)),1,0))</f>
        <v/>
      </c>
      <c r="AJ679" t="str">
        <f>IF(RESPOSTAS!AK679="","",IF(UPPER(RESPOSTAS!AK679)=INDEX(GABARITO!$C:$C,MATCH(TEXT(VALUE(RIGHT($AJ$1,2)),"00")&amp;"|"&amp;IF(AND(VALUE(RIGHT($AJ$1,2))&gt;=57,VALUE(RIGHT($AJ$1,2))&lt;=63),$D679,"COMUM"),GABARITO!$D:$D,0)),1,0))</f>
        <v/>
      </c>
      <c r="AK679" t="str">
        <f>IF(RESPOSTAS!AL679="","",IF(UPPER(RESPOSTAS!AL679)=INDEX(GABARITO!$C:$C,MATCH(TEXT(VALUE(RIGHT($AK$1,2)),"00")&amp;"|"&amp;IF(AND(VALUE(RIGHT($AK$1,2))&gt;=57,VALUE(RIGHT($AK$1,2))&lt;=63),$D679,"COMUM"),GABARITO!$D:$D,0)),1,0))</f>
        <v/>
      </c>
      <c r="AL679" t="str">
        <f>IF(RESPOSTAS!AM679="","",IF(UPPER(RESPOSTAS!AM679)=INDEX(GABARITO!$C:$C,MATCH(TEXT(VALUE(RIGHT($AL$1,2)),"00")&amp;"|"&amp;IF(AND(VALUE(RIGHT($AL$1,2))&gt;=57,VALUE(RIGHT($AL$1,2))&lt;=63),$D679,"COMUM"),GABARITO!$D:$D,0)),1,0))</f>
        <v/>
      </c>
      <c r="AM679" t="str">
        <f>IF(RESPOSTAS!AN679="","",IF(UPPER(RESPOSTAS!AN679)=INDEX(GABARITO!$C:$C,MATCH(TEXT(VALUE(RIGHT($AM$1,2)),"00")&amp;"|"&amp;IF(AND(VALUE(RIGHT($AM$1,2))&gt;=57,VALUE(RIGHT($AM$1,2))&lt;=63),$D679,"COMUM"),GABARITO!$D:$D,0)),1,0))</f>
        <v/>
      </c>
      <c r="AN679" t="str">
        <f>IF(RESPOSTAS!AO679="","",IF(UPPER(RESPOSTAS!AO679)=INDEX(GABARITO!$C:$C,MATCH(TEXT(VALUE(RIGHT($AN$1,2)),"00")&amp;"|"&amp;IF(AND(VALUE(RIGHT($AN$1,2))&gt;=57,VALUE(RIGHT($AN$1,2))&lt;=63),$D679,"COMUM"),GABARITO!$D:$D,0)),1,0))</f>
        <v/>
      </c>
      <c r="AO679" t="str">
        <f>IF(RESPOSTAS!AP679="","",IF(UPPER(RESPOSTAS!AP679)=INDEX(GABARITO!$C:$C,MATCH(TEXT(VALUE(RIGHT($AO$1,2)),"00")&amp;"|"&amp;IF(AND(VALUE(RIGHT($AO$1,2))&gt;=57,VALUE(RIGHT($AO$1,2))&lt;=63),$D679,"COMUM"),GABARITO!$D:$D,0)),1,0))</f>
        <v/>
      </c>
      <c r="AP679" t="str">
        <f>IF(RESPOSTAS!AQ679="","",IF(UPPER(RESPOSTAS!AQ679)=INDEX(GABARITO!$C:$C,MATCH(TEXT(VALUE(RIGHT($AP$1,2)),"00")&amp;"|"&amp;IF(AND(VALUE(RIGHT($AP$1,2))&gt;=57,VALUE(RIGHT($AP$1,2))&lt;=63),$D679,"COMUM"),GABARITO!$D:$D,0)),1,0))</f>
        <v/>
      </c>
      <c r="AQ679" t="str">
        <f>IF(RESPOSTAS!AR679="","",IF(UPPER(RESPOSTAS!AR679)=INDEX(GABARITO!$C:$C,MATCH(TEXT(VALUE(RIGHT($AQ$1,2)),"00")&amp;"|"&amp;IF(AND(VALUE(RIGHT($AQ$1,2))&gt;=57,VALUE(RIGHT($AQ$1,2))&lt;=63),$D679,"COMUM"),GABARITO!$D:$D,0)),1,0))</f>
        <v/>
      </c>
      <c r="AR679" t="str">
        <f>IF(RESPOSTAS!AS679="","",IF(UPPER(RESPOSTAS!AS679)=INDEX(GABARITO!$C:$C,MATCH(TEXT(VALUE(RIGHT($AR$1,2)),"00")&amp;"|"&amp;IF(AND(VALUE(RIGHT($AR$1,2))&gt;=57,VALUE(RIGHT($AR$1,2))&lt;=63),$D679,"COMUM"),GABARITO!$D:$D,0)),1,0))</f>
        <v/>
      </c>
      <c r="AS679" t="str">
        <f>IF(RESPOSTAS!AT679="","",IF(UPPER(RESPOSTAS!AT679)=INDEX(GABARITO!$C:$C,MATCH(TEXT(VALUE(RIGHT($AS$1,2)),"00")&amp;"|"&amp;IF(AND(VALUE(RIGHT($AS$1,2))&gt;=57,VALUE(RIGHT($AS$1,2))&lt;=63),$D679,"COMUM"),GABARITO!$D:$D,0)),1,0))</f>
        <v/>
      </c>
      <c r="AT679" t="str">
        <f>IF(RESPOSTAS!AU679="","",IF(UPPER(RESPOSTAS!AU679)=INDEX(GABARITO!$C:$C,MATCH(TEXT(VALUE(RIGHT($AT$1,2)),"00")&amp;"|"&amp;IF(AND(VALUE(RIGHT($AT$1,2))&gt;=57,VALUE(RIGHT($AT$1,2))&lt;=63),$D679,"COMUM"),GABARITO!$D:$D,0)),1,0))</f>
        <v/>
      </c>
      <c r="AU679" t="str">
        <f>IF(RESPOSTAS!AV679="","",IF(UPPER(RESPOSTAS!AV679)=INDEX(GABARITO!$C:$C,MATCH(TEXT(VALUE(RIGHT($AU$1,2)),"00")&amp;"|"&amp;IF(AND(VALUE(RIGHT($AU$1,2))&gt;=57,VALUE(RIGHT($AU$1,2))&lt;=63),$D679,"COMUM"),GABARITO!$D:$D,0)),1,0))</f>
        <v/>
      </c>
      <c r="AV679" t="str">
        <f>IF(RESPOSTAS!AW679="","",IF(UPPER(RESPOSTAS!AW679)=INDEX(GABARITO!$C:$C,MATCH(TEXT(VALUE(RIGHT($AV$1,2)),"00")&amp;"|"&amp;IF(AND(VALUE(RIGHT($AV$1,2))&gt;=57,VALUE(RIGHT($AV$1,2))&lt;=63),$D679,"COMUM"),GABARITO!$D:$D,0)),1,0))</f>
        <v/>
      </c>
      <c r="AW679" t="str">
        <f>IF(RESPOSTAS!AX679="","",IF(UPPER(RESPOSTAS!AX679)=INDEX(GABARITO!$C:$C,MATCH(TEXT(VALUE(RIGHT($AW$1,2)),"00")&amp;"|"&amp;IF(AND(VALUE(RIGHT($AW$1,2))&gt;=57,VALUE(RIGHT($AW$1,2))&lt;=63),$D679,"COMUM"),GABARITO!$D:$D,0)),1,0))</f>
        <v/>
      </c>
      <c r="AX679" t="str">
        <f>IF(RESPOSTAS!AY679="","",IF(UPPER(RESPOSTAS!AY679)=INDEX(GABARITO!$C:$C,MATCH(TEXT(VALUE(RIGHT($AX$1,2)),"00")&amp;"|"&amp;IF(AND(VALUE(RIGHT($AX$1,2))&gt;=57,VALUE(RIGHT($AX$1,2))&lt;=63),$D679,"COMUM"),GABARITO!$D:$D,0)),1,0))</f>
        <v/>
      </c>
      <c r="AY679" t="str">
        <f>IF(RESPOSTAS!AZ679="","",IF(UPPER(RESPOSTAS!AZ679)=INDEX(GABARITO!$C:$C,MATCH(TEXT(VALUE(RIGHT($AY$1,2)),"00")&amp;"|"&amp;IF(AND(VALUE(RIGHT($AY$1,2))&gt;=57,VALUE(RIGHT($AY$1,2))&lt;=63),$D679,"COMUM"),GABARITO!$D:$D,0)),1,0))</f>
        <v/>
      </c>
      <c r="AZ679" t="str">
        <f>IF(RESPOSTAS!BA679="","",IF(UPPER(RESPOSTAS!BA679)=INDEX(GABARITO!$C:$C,MATCH(TEXT(VALUE(RIGHT($AZ$1,2)),"00")&amp;"|"&amp;IF(AND(VALUE(RIGHT($AZ$1,2))&gt;=57,VALUE(RIGHT($AZ$1,2))&lt;=63),$D679,"COMUM"),GABARITO!$D:$D,0)),1,0))</f>
        <v/>
      </c>
      <c r="BA679" t="str">
        <f>IF(RESPOSTAS!BB679="","",IF(UPPER(RESPOSTAS!BB679)=INDEX(GABARITO!$C:$C,MATCH(TEXT(VALUE(RIGHT($BA$1,2)),"00")&amp;"|"&amp;IF(AND(VALUE(RIGHT($BA$1,2))&gt;=57,VALUE(RIGHT($BA$1,2))&lt;=63),$D679,"COMUM"),GABARITO!$D:$D,0)),1,0))</f>
        <v/>
      </c>
      <c r="BB679" t="str">
        <f>IF(RESPOSTAS!BC679="","",IF(UPPER(RESPOSTAS!BC679)=INDEX(GABARITO!$C:$C,MATCH(TEXT(VALUE(RIGHT($BB$1,2)),"00")&amp;"|"&amp;IF(AND(VALUE(RIGHT($BB$1,2))&gt;=57,VALUE(RIGHT($BB$1,2))&lt;=63),$D679,"COMUM"),GABARITO!$D:$D,0)),1,0))</f>
        <v/>
      </c>
      <c r="BC679" t="str">
        <f>IF(RESPOSTAS!BD679="","",IF(UPPER(RESPOSTAS!BD679)=INDEX(GABARITO!$C:$C,MATCH(TEXT(VALUE(RIGHT($BC$1,2)),"00")&amp;"|"&amp;IF(AND(VALUE(RIGHT($BC$1,2))&gt;=57,VALUE(RIGHT($BC$1,2))&lt;=63),$D679,"COMUM"),GABARITO!$D:$D,0)),1,0))</f>
        <v/>
      </c>
      <c r="BD679" t="str">
        <f>IF(RESPOSTAS!BE679="","",IF(UPPER(RESPOSTAS!BE679)=INDEX(GABARITO!$C:$C,MATCH(TEXT(VALUE(RIGHT($BD$1,2)),"00")&amp;"|"&amp;IF(AND(VALUE(RIGHT($BD$1,2))&gt;=57,VALUE(RIGHT($BD$1,2))&lt;=63),$D679,"COMUM"),GABARITO!$D:$D,0)),1,0))</f>
        <v/>
      </c>
      <c r="BE679" t="str">
        <f>IF(RESPOSTAS!BF679="","",IF(UPPER(RESPOSTAS!BF679)=INDEX(GABARITO!$C:$C,MATCH(TEXT(VALUE(RIGHT($BE$1,2)),"00")&amp;"|"&amp;IF(AND(VALUE(RIGHT($BE$1,2))&gt;=57,VALUE(RIGHT($BE$1,2))&lt;=63),$D679,"COMUM"),GABARITO!$D:$D,0)),1,0))</f>
        <v/>
      </c>
      <c r="BF679" t="str">
        <f>IF(RESPOSTAS!BG679="","",IF(UPPER(RESPOSTAS!BG679)=INDEX(GABARITO!$C:$C,MATCH(TEXT(VALUE(RIGHT($BF$1,2)),"00")&amp;"|"&amp;IF(AND(VALUE(RIGHT($BF$1,2))&gt;=57,VALUE(RIGHT($BF$1,2))&lt;=63),$D679,"COMUM"),GABARITO!$D:$D,0)),1,0))</f>
        <v/>
      </c>
      <c r="BG679" t="str">
        <f>IF(RESPOSTAS!BH679="","",IF(UPPER(RESPOSTAS!BH679)=INDEX(GABARITO!$C:$C,MATCH(TEXT(VALUE(RIGHT($BG$1,2)),"00")&amp;"|"&amp;IF(AND(VALUE(RIGHT($BG$1,2))&gt;=57,VALUE(RIGHT($BG$1,2))&lt;=63),$D679,"COMUM"),GABARITO!$D:$D,0)),1,0))</f>
        <v/>
      </c>
      <c r="BH679" t="str">
        <f>IF(RESPOSTAS!BI679="","",IF(UPPER(RESPOSTAS!BI679)=INDEX(GABARITO!$C:$C,MATCH(TEXT(VALUE(RIGHT($BH$1,2)),"00")&amp;"|"&amp;IF(AND(VALUE(RIGHT($BH$1,2))&gt;=57,VALUE(RIGHT($BH$1,2))&lt;=63),$D679,"COMUM"),GABARITO!$D:$D,0)),1,0))</f>
        <v/>
      </c>
      <c r="BI679" t="str">
        <f>IF(RESPOSTAS!BJ679="","",IF(UPPER(RESPOSTAS!BJ679)=INDEX(GABARITO!$C:$C,MATCH(TEXT(VALUE(RIGHT($BI$1,2)),"00")&amp;"|"&amp;IF(AND(VALUE(RIGHT($BI$1,2))&gt;=57,VALUE(RIGHT($BI$1,2))&lt;=63),$D679,"COMUM"),GABARITO!$D:$D,0)),1,0))</f>
        <v/>
      </c>
      <c r="BJ679" t="str">
        <f>IF(RESPOSTAS!BK679="","",IF(UPPER(RESPOSTAS!BK679)=INDEX(GABARITO!$C:$C,MATCH(TEXT(VALUE(RIGHT($BJ$1,2)),"00")&amp;"|"&amp;IF(AND(VALUE(RIGHT($BJ$1,2))&gt;=57,VALUE(RIGHT($BJ$1,2))&lt;=63),$D679,"COMUM"),GABARITO!$D:$D,0)),1,0))</f>
        <v/>
      </c>
      <c r="BK679" t="str">
        <f>IF(RESPOSTAS!BL679="","",IF(UPPER(RESPOSTAS!BL679)=INDEX(GABARITO!$C:$C,MATCH(TEXT(VALUE(RIGHT($BK$1,2)),"00")&amp;"|"&amp;IF(AND(VALUE(RIGHT($BK$1,2))&gt;=57,VALUE(RIGHT($BK$1,2))&lt;=63),$D679,"COMUM"),GABARITO!$D:$D,0)),1,0))</f>
        <v/>
      </c>
      <c r="BL679" t="str">
        <f>IF(RESPOSTAS!BM679="","",IF(UPPER(RESPOSTAS!BM679)=INDEX(GABARITO!$C:$C,MATCH(TEXT(VALUE(RIGHT($BL$1,2)),"00")&amp;"|"&amp;IF(AND(VALUE(RIGHT($BL$1,2))&gt;=57,VALUE(RIGHT($BL$1,2))&lt;=63),$D679,"COMUM"),GABARITO!$D:$D,0)),1,0))</f>
        <v/>
      </c>
      <c r="BM679" t="str">
        <f>IF(RESPOSTAS!BN679="","",IF(UPPER(RESPOSTAS!BN679)=INDEX(GABARITO!$C:$C,MATCH(TEXT(VALUE(RIGHT($BM$1,2)),"00")&amp;"|"&amp;IF(AND(VALUE(RIGHT($BM$1,2))&gt;=57,VALUE(RIGHT($BM$1,2))&lt;=63),$D679,"COMUM"),GABARITO!$D:$D,0)),1,0))</f>
        <v/>
      </c>
      <c r="BN679" t="str">
        <f>IF(RESPOSTAS!BO679="","",IF(UPPER(RESPOSTAS!BO679)=INDEX(GABARITO!$C:$C,MATCH(TEXT(VALUE(RIGHT($BN$1,2)),"00")&amp;"|"&amp;IF(AND(VALUE(RIGHT($BN$1,2))&gt;=57,VALUE(RIGHT($BN$1,2))&lt;=63),$D679,"COMUM"),GABARITO!$D:$D,0)),1,0))</f>
        <v/>
      </c>
      <c r="BO679" t="str">
        <f>IF(RESPOSTAS!BP679="","",IF(UPPER(RESPOSTAS!BP679)=INDEX(GABARITO!$C:$C,MATCH(TEXT(VALUE(RIGHT($BO$1,2)),"00")&amp;"|"&amp;IF(AND(VALUE(RIGHT($BO$1,2))&gt;=57,VALUE(RIGHT($BO$1,2))&lt;=63),$D679,"COMUM"),GABARITO!$D:$D,0)),1,0))</f>
        <v/>
      </c>
      <c r="BP679">
        <f>COUNTIF(RESPOSTAS!F679:BP679,"&lt;&gt;")</f>
        <v>0</v>
      </c>
      <c r="BQ679" t="str">
        <f t="shared" si="102"/>
        <v/>
      </c>
      <c r="BR679" s="10" t="str">
        <f t="shared" si="103"/>
        <v/>
      </c>
      <c r="BT679" s="11" t="str">
        <f t="shared" si="105"/>
        <v/>
      </c>
      <c r="BU679" s="11" t="str">
        <f t="shared" si="106"/>
        <v/>
      </c>
      <c r="BV679" s="11" t="str">
        <f t="shared" si="107"/>
        <v/>
      </c>
      <c r="BW679" s="11" t="str">
        <f t="shared" si="108"/>
        <v/>
      </c>
      <c r="BX679" s="11" t="str">
        <f t="shared" si="109"/>
        <v/>
      </c>
      <c r="BY679" s="11" t="str">
        <f t="shared" si="110"/>
        <v/>
      </c>
      <c r="BZ679" s="3" t="str">
        <f t="shared" si="104"/>
        <v/>
      </c>
    </row>
    <row r="680" spans="1:78" x14ac:dyDescent="0.25">
      <c r="A680" t="str">
        <f>IF(RESPOSTAS!A680="","",RESPOSTAS!A680)</f>
        <v/>
      </c>
      <c r="B680" t="str">
        <f>IF(RESPOSTAS!C680="","",RESPOSTAS!C680)</f>
        <v/>
      </c>
      <c r="C680" t="str">
        <f>IF(RESPOSTAS!D680="","",RESPOSTAS!D680)</f>
        <v/>
      </c>
      <c r="D680" t="str">
        <f>IF(RESPOSTAS!E680="","",RESPOSTAS!E680)</f>
        <v/>
      </c>
      <c r="E680" t="str">
        <f>IF(RESPOSTAS!F680="","",IF(UPPER(RESPOSTAS!F680)=INDEX(GABARITO!$C:$C,MATCH(TEXT(VALUE(RIGHT($E$1,2)),"00")&amp;"|"&amp;IF(AND(VALUE(RIGHT($E$1,2))&gt;=57,VALUE(RIGHT($E$1,2))&lt;=63),$D680,"COMUM"),GABARITO!$D:$D,0)),1,0))</f>
        <v/>
      </c>
      <c r="F680" t="str">
        <f>IF(RESPOSTAS!G680="","",IF(UPPER(RESPOSTAS!G680)=INDEX(GABARITO!$C:$C,MATCH(TEXT(VALUE(RIGHT($F$1,2)),"00")&amp;"|"&amp;IF(AND(VALUE(RIGHT($F$1,2))&gt;=57,VALUE(RIGHT($F$1,2))&lt;=63),$D680,"COMUM"),GABARITO!$D:$D,0)),1,0))</f>
        <v/>
      </c>
      <c r="G680" t="str">
        <f>IF(RESPOSTAS!H680="","",IF(UPPER(RESPOSTAS!H680)=INDEX(GABARITO!$C:$C,MATCH(TEXT(VALUE(RIGHT($G$1,2)),"00")&amp;"|"&amp;IF(AND(VALUE(RIGHT($G$1,2))&gt;=57,VALUE(RIGHT($G$1,2))&lt;=63),$D680,"COMUM"),GABARITO!$D:$D,0)),1,0))</f>
        <v/>
      </c>
      <c r="H680" t="str">
        <f>IF(RESPOSTAS!I680="","",IF(UPPER(RESPOSTAS!I680)=INDEX(GABARITO!$C:$C,MATCH(TEXT(VALUE(RIGHT($H$1,2)),"00")&amp;"|"&amp;IF(AND(VALUE(RIGHT($H$1,2))&gt;=57,VALUE(RIGHT($H$1,2))&lt;=63),$D680,"COMUM"),GABARITO!$D:$D,0)),1,0))</f>
        <v/>
      </c>
      <c r="I680" t="str">
        <f>IF(RESPOSTAS!J680="","",IF(UPPER(RESPOSTAS!J680)=INDEX(GABARITO!$C:$C,MATCH(TEXT(VALUE(RIGHT($I$1,2)),"00")&amp;"|"&amp;IF(AND(VALUE(RIGHT($I$1,2))&gt;=57,VALUE(RIGHT($I$1,2))&lt;=63),$D680,"COMUM"),GABARITO!$D:$D,0)),1,0))</f>
        <v/>
      </c>
      <c r="J680" t="str">
        <f>IF(RESPOSTAS!K680="","",IF(UPPER(RESPOSTAS!K680)=INDEX(GABARITO!$C:$C,MATCH(TEXT(VALUE(RIGHT($J$1,2)),"00")&amp;"|"&amp;IF(AND(VALUE(RIGHT($J$1,2))&gt;=57,VALUE(RIGHT($J$1,2))&lt;=63),$D680,"COMUM"),GABARITO!$D:$D,0)),1,0))</f>
        <v/>
      </c>
      <c r="K680" t="str">
        <f>IF(RESPOSTAS!L680="","",IF(UPPER(RESPOSTAS!L680)=INDEX(GABARITO!$C:$C,MATCH(TEXT(VALUE(RIGHT($K$1,2)),"00")&amp;"|"&amp;IF(AND(VALUE(RIGHT($K$1,2))&gt;=57,VALUE(RIGHT($K$1,2))&lt;=63),$D680,"COMUM"),GABARITO!$D:$D,0)),1,0))</f>
        <v/>
      </c>
      <c r="L680" t="str">
        <f>IF(RESPOSTAS!M680="","",IF(UPPER(RESPOSTAS!M680)=INDEX(GABARITO!$C:$C,MATCH(TEXT(VALUE(RIGHT($L$1,2)),"00")&amp;"|"&amp;IF(AND(VALUE(RIGHT($L$1,2))&gt;=57,VALUE(RIGHT($L$1,2))&lt;=63),$D680,"COMUM"),GABARITO!$D:$D,0)),1,0))</f>
        <v/>
      </c>
      <c r="M680" t="str">
        <f>IF(RESPOSTAS!N680="","",IF(UPPER(RESPOSTAS!N680)=INDEX(GABARITO!$C:$C,MATCH(TEXT(VALUE(RIGHT($M$1,2)),"00")&amp;"|"&amp;IF(AND(VALUE(RIGHT($M$1,2))&gt;=57,VALUE(RIGHT($M$1,2))&lt;=63),$D680,"COMUM"),GABARITO!$D:$D,0)),1,0))</f>
        <v/>
      </c>
      <c r="N680" t="str">
        <f>IF(RESPOSTAS!O680="","",IF(UPPER(RESPOSTAS!O680)=INDEX(GABARITO!$C:$C,MATCH(TEXT(VALUE(RIGHT($E$1,2)),"00")&amp;"|"&amp;IF(AND(VALUE(RIGHT($E$1,2))&gt;=57,VALUE(RIGHT($E$1,2))&lt;=63),$D680,"COMUM"),GABARITO!$D:$D,0)),1,0))</f>
        <v/>
      </c>
      <c r="O680" t="str">
        <f>IF(RESPOSTAS!P680="","",IF(UPPER(RESPOSTAS!P680)=INDEX(GABARITO!$C:$C,MATCH(TEXT(VALUE(RIGHT($O$1,2)),"00")&amp;"|"&amp;IF(AND(VALUE(RIGHT($O$1,2))&gt;=57,VALUE(RIGHT($O$1,2))&lt;=63),$D680,"COMUM"),GABARITO!$D:$D,0)),1,0))</f>
        <v/>
      </c>
      <c r="P680" t="str">
        <f>IF(RESPOSTAS!Q680="","",IF(UPPER(RESPOSTAS!Q680)=INDEX(GABARITO!$C:$C,MATCH(TEXT(VALUE(RIGHT($P$1,2)),"00")&amp;"|"&amp;IF(AND(VALUE(RIGHT($P$1,2))&gt;=57,VALUE(RIGHT($P$1,2))&lt;=63),$D680,"COMUM"),GABARITO!$D:$D,0)),1,0))</f>
        <v/>
      </c>
      <c r="Q680" t="str">
        <f>IF(RESPOSTAS!R680="","",IF(UPPER(RESPOSTAS!R680)=INDEX(GABARITO!$C:$C,MATCH(TEXT(VALUE(RIGHT($Q$1,2)),"00")&amp;"|"&amp;IF(AND(VALUE(RIGHT($Q$1,2))&gt;=57,VALUE(RIGHT($Q$1,2))&lt;=63),$D680,"COMUM"),GABARITO!$D:$D,0)),1,0))</f>
        <v/>
      </c>
      <c r="R680" t="str">
        <f>IF(RESPOSTAS!S680="","",IF(UPPER(RESPOSTAS!S680)=INDEX(GABARITO!$C:$C,MATCH(TEXT(VALUE(RIGHT($R$1,2)),"00")&amp;"|"&amp;IF(AND(VALUE(RIGHT($R$1,2))&gt;=57,VALUE(RIGHT($R$1,2))&lt;=63),$D680,"COMUM"),GABARITO!$D:$D,0)),1,0))</f>
        <v/>
      </c>
      <c r="S680" t="str">
        <f>IF(RESPOSTAS!T680="","",IF(UPPER(RESPOSTAS!T680)=INDEX(GABARITO!$C:$C,MATCH(TEXT(VALUE(RIGHT($S$1,2)),"00")&amp;"|"&amp;IF(AND(VALUE(RIGHT($S$1,2))&gt;=57,VALUE(RIGHT($S$1,2))&lt;=63),$D680,"COMUM"),GABARITO!$D:$D,0)),1,0))</f>
        <v/>
      </c>
      <c r="T680" t="str">
        <f>IF(RESPOSTAS!U680="","",IF(UPPER(RESPOSTAS!U680)=INDEX(GABARITO!$C:$C,MATCH(TEXT(VALUE(RIGHT($T$1,2)),"00")&amp;"|"&amp;IF(AND(VALUE(RIGHT($T$1,2))&gt;=57,VALUE(RIGHT($T$1,2))&lt;=63),$D680,"COMUM"),GABARITO!$D:$D,0)),1,0))</f>
        <v/>
      </c>
      <c r="U680" t="str">
        <f>IF(RESPOSTAS!V680="","",IF(UPPER(RESPOSTAS!V680)=INDEX(GABARITO!$C:$C,MATCH(TEXT(VALUE(RIGHT($U$1,2)),"00")&amp;"|"&amp;IF(AND(VALUE(RIGHT($U$1,2))&gt;=57,VALUE(RIGHT($U$1,2))&lt;=63),$D680,"COMUM"),GABARITO!$D:$D,0)),1,0))</f>
        <v/>
      </c>
      <c r="V680" t="str">
        <f>IF(RESPOSTAS!W680="","",IF(UPPER(RESPOSTAS!W680)=INDEX(GABARITO!$C:$C,MATCH(TEXT(VALUE(RIGHT($E$1,2)),"00")&amp;"|"&amp;IF(AND(VALUE(RIGHT($E$1,2))&gt;=57,VALUE(RIGHT($E$1,2))&lt;=63),$D680,"COMUM"),GABARITO!$D:$D,0)),1,0))</f>
        <v/>
      </c>
      <c r="W680" t="str">
        <f>IF(RESPOSTAS!X680="","",IF(UPPER(RESPOSTAS!X680)=INDEX(GABARITO!$C:$C,MATCH(TEXT(VALUE(RIGHT($W$1,2)),"00")&amp;"|"&amp;IF(AND(VALUE(RIGHT($W$1,2))&gt;=57,VALUE(RIGHT($W$1,2))&lt;=63),$D680,"COMUM"),GABARITO!$D:$D,0)),1,0))</f>
        <v/>
      </c>
      <c r="X680" t="str">
        <f>IF(RESPOSTAS!Y680="","",IF(UPPER(RESPOSTAS!Y680)=INDEX(GABARITO!$C:$C,MATCH(TEXT(VALUE(RIGHT($X$1,2)),"00")&amp;"|"&amp;IF(AND(VALUE(RIGHT($X$1,2))&gt;=57,VALUE(RIGHT($X$1,2))&lt;=63),$D680,"COMUM"),GABARITO!$D:$D,0)),1,0))</f>
        <v/>
      </c>
      <c r="Y680" t="str">
        <f>IF(RESPOSTAS!Z680="","",IF(UPPER(RESPOSTAS!Z680)=INDEX(GABARITO!$C:$C,MATCH(TEXT(VALUE(RIGHT($Y$1,2)),"00")&amp;"|"&amp;IF(AND(VALUE(RIGHT($Y$1,2))&gt;=57,VALUE(RIGHT($Y$1,2))&lt;=63),$D680,"COMUM"),GABARITO!$D:$D,0)),1,0))</f>
        <v/>
      </c>
      <c r="Z680" t="str">
        <f>IF(RESPOSTAS!AA680="","",IF(UPPER(RESPOSTAS!AA680)=INDEX(GABARITO!$C:$C,MATCH(TEXT(VALUE(RIGHT($Z$1,2)),"00")&amp;"|"&amp;IF(AND(VALUE(RIGHT($Z$1,2))&gt;=57,VALUE(RIGHT($Z$1,2))&lt;=63),$D680,"COMUM"),GABARITO!$D:$D,0)),1,0))</f>
        <v/>
      </c>
      <c r="AA680" t="str">
        <f>IF(RESPOSTAS!AB680="","",IF(UPPER(RESPOSTAS!AB680)=INDEX(GABARITO!$C:$C,MATCH(TEXT(VALUE(RIGHT($AA$1,2)),"00")&amp;"|"&amp;IF(AND(VALUE(RIGHT($AA$1,2))&gt;=57,VALUE(RIGHT($AA$1,2))&lt;=63),$D680,"COMUM"),GABARITO!$D:$D,0)),1,0))</f>
        <v/>
      </c>
      <c r="AB680" t="str">
        <f>IF(RESPOSTAS!AC680="","",IF(UPPER(RESPOSTAS!AC680)=INDEX(GABARITO!$C:$C,MATCH(TEXT(VALUE(RIGHT($AB$1,2)),"00")&amp;"|"&amp;IF(AND(VALUE(RIGHT($AB$1,2))&gt;=57,VALUE(RIGHT($AB$1,2))&lt;=63),$D680,"COMUM"),GABARITO!$D:$D,0)),1,0))</f>
        <v/>
      </c>
      <c r="AC680" t="str">
        <f>IF(RESPOSTAS!AD680="","",IF(UPPER(RESPOSTAS!AD680)=INDEX(GABARITO!$C:$C,MATCH(TEXT(VALUE(RIGHT($AC$1,2)),"00")&amp;"|"&amp;IF(AND(VALUE(RIGHT($AC$1,2))&gt;=57,VALUE(RIGHT($AC$1,2))&lt;=63),$D680,"COMUM"),GABARITO!$D:$D,0)),1,0))</f>
        <v/>
      </c>
      <c r="AD680" t="str">
        <f>IF(RESPOSTAS!AE680="","",IF(UPPER(RESPOSTAS!AE680)=INDEX(GABARITO!$C:$C,MATCH(TEXT(VALUE(RIGHT($AD$1,2)),"00")&amp;"|"&amp;IF(AND(VALUE(RIGHT($AD$1,2))&gt;=57,VALUE(RIGHT($AD$1,2))&lt;=63),$D680,"COMUM"),GABARITO!$D:$D,0)),1,0))</f>
        <v/>
      </c>
      <c r="AE680" t="str">
        <f>IF(RESPOSTAS!AF680="","",IF(UPPER(RESPOSTAS!AF680)=INDEX(GABARITO!$C:$C,MATCH(TEXT(VALUE(RIGHT($AE$1,2)),"00")&amp;"|"&amp;IF(AND(VALUE(RIGHT($AE$1,2))&gt;=57,VALUE(RIGHT($AE$1,2))&lt;=63),$D680,"COMUM"),GABARITO!$D:$D,0)),1,0))</f>
        <v/>
      </c>
      <c r="AF680" t="str">
        <f>IF(RESPOSTAS!AG680="","",IF(UPPER(RESPOSTAS!AG680)=INDEX(GABARITO!$C:$C,MATCH(TEXT(VALUE(RIGHT($AF$1,2)),"00")&amp;"|"&amp;IF(AND(VALUE(RIGHT($AF$1,2))&gt;=57,VALUE(RIGHT($AF$1,2))&lt;=63),$D680,"COMUM"),GABARITO!$D:$D,0)),1,0))</f>
        <v/>
      </c>
      <c r="AG680" t="str">
        <f>IF(RESPOSTAS!AH680="","",IF(UPPER(RESPOSTAS!AH680)=INDEX(GABARITO!$C:$C,MATCH(TEXT(VALUE(RIGHT($AG$1,2)),"00")&amp;"|"&amp;IF(AND(VALUE(RIGHT($AG$1,2))&gt;=57,VALUE(RIGHT($AG$1,2))&lt;=63),$D680,"COMUM"),GABARITO!$D:$D,0)),1,0))</f>
        <v/>
      </c>
      <c r="AH680" t="str">
        <f>IF(RESPOSTAS!AI680="","",IF(UPPER(RESPOSTAS!AI680)=INDEX(GABARITO!$C:$C,MATCH(TEXT(VALUE(RIGHT($AH$1,2)),"00")&amp;"|"&amp;IF(AND(VALUE(RIGHT($AH$1,2))&gt;=57,VALUE(RIGHT($AH$1,2))&lt;=63),$D680,"COMUM"),GABARITO!$D:$D,0)),1,0))</f>
        <v/>
      </c>
      <c r="AI680" t="str">
        <f>IF(RESPOSTAS!AJ680="","",IF(UPPER(RESPOSTAS!AJ680)=INDEX(GABARITO!$C:$C,MATCH(TEXT(VALUE(RIGHT($AI$1,2)),"00")&amp;"|"&amp;IF(AND(VALUE(RIGHT($AI$1,2))&gt;=57,VALUE(RIGHT($AI$1,2))&lt;=63),$D680,"COMUM"),GABARITO!$D:$D,0)),1,0))</f>
        <v/>
      </c>
      <c r="AJ680" t="str">
        <f>IF(RESPOSTAS!AK680="","",IF(UPPER(RESPOSTAS!AK680)=INDEX(GABARITO!$C:$C,MATCH(TEXT(VALUE(RIGHT($AJ$1,2)),"00")&amp;"|"&amp;IF(AND(VALUE(RIGHT($AJ$1,2))&gt;=57,VALUE(RIGHT($AJ$1,2))&lt;=63),$D680,"COMUM"),GABARITO!$D:$D,0)),1,0))</f>
        <v/>
      </c>
      <c r="AK680" t="str">
        <f>IF(RESPOSTAS!AL680="","",IF(UPPER(RESPOSTAS!AL680)=INDEX(GABARITO!$C:$C,MATCH(TEXT(VALUE(RIGHT($AK$1,2)),"00")&amp;"|"&amp;IF(AND(VALUE(RIGHT($AK$1,2))&gt;=57,VALUE(RIGHT($AK$1,2))&lt;=63),$D680,"COMUM"),GABARITO!$D:$D,0)),1,0))</f>
        <v/>
      </c>
      <c r="AL680" t="str">
        <f>IF(RESPOSTAS!AM680="","",IF(UPPER(RESPOSTAS!AM680)=INDEX(GABARITO!$C:$C,MATCH(TEXT(VALUE(RIGHT($AL$1,2)),"00")&amp;"|"&amp;IF(AND(VALUE(RIGHT($AL$1,2))&gt;=57,VALUE(RIGHT($AL$1,2))&lt;=63),$D680,"COMUM"),GABARITO!$D:$D,0)),1,0))</f>
        <v/>
      </c>
      <c r="AM680" t="str">
        <f>IF(RESPOSTAS!AN680="","",IF(UPPER(RESPOSTAS!AN680)=INDEX(GABARITO!$C:$C,MATCH(TEXT(VALUE(RIGHT($AM$1,2)),"00")&amp;"|"&amp;IF(AND(VALUE(RIGHT($AM$1,2))&gt;=57,VALUE(RIGHT($AM$1,2))&lt;=63),$D680,"COMUM"),GABARITO!$D:$D,0)),1,0))</f>
        <v/>
      </c>
      <c r="AN680" t="str">
        <f>IF(RESPOSTAS!AO680="","",IF(UPPER(RESPOSTAS!AO680)=INDEX(GABARITO!$C:$C,MATCH(TEXT(VALUE(RIGHT($AN$1,2)),"00")&amp;"|"&amp;IF(AND(VALUE(RIGHT($AN$1,2))&gt;=57,VALUE(RIGHT($AN$1,2))&lt;=63),$D680,"COMUM"),GABARITO!$D:$D,0)),1,0))</f>
        <v/>
      </c>
      <c r="AO680" t="str">
        <f>IF(RESPOSTAS!AP680="","",IF(UPPER(RESPOSTAS!AP680)=INDEX(GABARITO!$C:$C,MATCH(TEXT(VALUE(RIGHT($AO$1,2)),"00")&amp;"|"&amp;IF(AND(VALUE(RIGHT($AO$1,2))&gt;=57,VALUE(RIGHT($AO$1,2))&lt;=63),$D680,"COMUM"),GABARITO!$D:$D,0)),1,0))</f>
        <v/>
      </c>
      <c r="AP680" t="str">
        <f>IF(RESPOSTAS!AQ680="","",IF(UPPER(RESPOSTAS!AQ680)=INDEX(GABARITO!$C:$C,MATCH(TEXT(VALUE(RIGHT($AP$1,2)),"00")&amp;"|"&amp;IF(AND(VALUE(RIGHT($AP$1,2))&gt;=57,VALUE(RIGHT($AP$1,2))&lt;=63),$D680,"COMUM"),GABARITO!$D:$D,0)),1,0))</f>
        <v/>
      </c>
      <c r="AQ680" t="str">
        <f>IF(RESPOSTAS!AR680="","",IF(UPPER(RESPOSTAS!AR680)=INDEX(GABARITO!$C:$C,MATCH(TEXT(VALUE(RIGHT($AQ$1,2)),"00")&amp;"|"&amp;IF(AND(VALUE(RIGHT($AQ$1,2))&gt;=57,VALUE(RIGHT($AQ$1,2))&lt;=63),$D680,"COMUM"),GABARITO!$D:$D,0)),1,0))</f>
        <v/>
      </c>
      <c r="AR680" t="str">
        <f>IF(RESPOSTAS!AS680="","",IF(UPPER(RESPOSTAS!AS680)=INDEX(GABARITO!$C:$C,MATCH(TEXT(VALUE(RIGHT($AR$1,2)),"00")&amp;"|"&amp;IF(AND(VALUE(RIGHT($AR$1,2))&gt;=57,VALUE(RIGHT($AR$1,2))&lt;=63),$D680,"COMUM"),GABARITO!$D:$D,0)),1,0))</f>
        <v/>
      </c>
      <c r="AS680" t="str">
        <f>IF(RESPOSTAS!AT680="","",IF(UPPER(RESPOSTAS!AT680)=INDEX(GABARITO!$C:$C,MATCH(TEXT(VALUE(RIGHT($AS$1,2)),"00")&amp;"|"&amp;IF(AND(VALUE(RIGHT($AS$1,2))&gt;=57,VALUE(RIGHT($AS$1,2))&lt;=63),$D680,"COMUM"),GABARITO!$D:$D,0)),1,0))</f>
        <v/>
      </c>
      <c r="AT680" t="str">
        <f>IF(RESPOSTAS!AU680="","",IF(UPPER(RESPOSTAS!AU680)=INDEX(GABARITO!$C:$C,MATCH(TEXT(VALUE(RIGHT($AT$1,2)),"00")&amp;"|"&amp;IF(AND(VALUE(RIGHT($AT$1,2))&gt;=57,VALUE(RIGHT($AT$1,2))&lt;=63),$D680,"COMUM"),GABARITO!$D:$D,0)),1,0))</f>
        <v/>
      </c>
      <c r="AU680" t="str">
        <f>IF(RESPOSTAS!AV680="","",IF(UPPER(RESPOSTAS!AV680)=INDEX(GABARITO!$C:$C,MATCH(TEXT(VALUE(RIGHT($AU$1,2)),"00")&amp;"|"&amp;IF(AND(VALUE(RIGHT($AU$1,2))&gt;=57,VALUE(RIGHT($AU$1,2))&lt;=63),$D680,"COMUM"),GABARITO!$D:$D,0)),1,0))</f>
        <v/>
      </c>
      <c r="AV680" t="str">
        <f>IF(RESPOSTAS!AW680="","",IF(UPPER(RESPOSTAS!AW680)=INDEX(GABARITO!$C:$C,MATCH(TEXT(VALUE(RIGHT($AV$1,2)),"00")&amp;"|"&amp;IF(AND(VALUE(RIGHT($AV$1,2))&gt;=57,VALUE(RIGHT($AV$1,2))&lt;=63),$D680,"COMUM"),GABARITO!$D:$D,0)),1,0))</f>
        <v/>
      </c>
      <c r="AW680" t="str">
        <f>IF(RESPOSTAS!AX680="","",IF(UPPER(RESPOSTAS!AX680)=INDEX(GABARITO!$C:$C,MATCH(TEXT(VALUE(RIGHT($AW$1,2)),"00")&amp;"|"&amp;IF(AND(VALUE(RIGHT($AW$1,2))&gt;=57,VALUE(RIGHT($AW$1,2))&lt;=63),$D680,"COMUM"),GABARITO!$D:$D,0)),1,0))</f>
        <v/>
      </c>
      <c r="AX680" t="str">
        <f>IF(RESPOSTAS!AY680="","",IF(UPPER(RESPOSTAS!AY680)=INDEX(GABARITO!$C:$C,MATCH(TEXT(VALUE(RIGHT($AX$1,2)),"00")&amp;"|"&amp;IF(AND(VALUE(RIGHT($AX$1,2))&gt;=57,VALUE(RIGHT($AX$1,2))&lt;=63),$D680,"COMUM"),GABARITO!$D:$D,0)),1,0))</f>
        <v/>
      </c>
      <c r="AY680" t="str">
        <f>IF(RESPOSTAS!AZ680="","",IF(UPPER(RESPOSTAS!AZ680)=INDEX(GABARITO!$C:$C,MATCH(TEXT(VALUE(RIGHT($AY$1,2)),"00")&amp;"|"&amp;IF(AND(VALUE(RIGHT($AY$1,2))&gt;=57,VALUE(RIGHT($AY$1,2))&lt;=63),$D680,"COMUM"),GABARITO!$D:$D,0)),1,0))</f>
        <v/>
      </c>
      <c r="AZ680" t="str">
        <f>IF(RESPOSTAS!BA680="","",IF(UPPER(RESPOSTAS!BA680)=INDEX(GABARITO!$C:$C,MATCH(TEXT(VALUE(RIGHT($AZ$1,2)),"00")&amp;"|"&amp;IF(AND(VALUE(RIGHT($AZ$1,2))&gt;=57,VALUE(RIGHT($AZ$1,2))&lt;=63),$D680,"COMUM"),GABARITO!$D:$D,0)),1,0))</f>
        <v/>
      </c>
      <c r="BA680" t="str">
        <f>IF(RESPOSTAS!BB680="","",IF(UPPER(RESPOSTAS!BB680)=INDEX(GABARITO!$C:$C,MATCH(TEXT(VALUE(RIGHT($BA$1,2)),"00")&amp;"|"&amp;IF(AND(VALUE(RIGHT($BA$1,2))&gt;=57,VALUE(RIGHT($BA$1,2))&lt;=63),$D680,"COMUM"),GABARITO!$D:$D,0)),1,0))</f>
        <v/>
      </c>
      <c r="BB680" t="str">
        <f>IF(RESPOSTAS!BC680="","",IF(UPPER(RESPOSTAS!BC680)=INDEX(GABARITO!$C:$C,MATCH(TEXT(VALUE(RIGHT($BB$1,2)),"00")&amp;"|"&amp;IF(AND(VALUE(RIGHT($BB$1,2))&gt;=57,VALUE(RIGHT($BB$1,2))&lt;=63),$D680,"COMUM"),GABARITO!$D:$D,0)),1,0))</f>
        <v/>
      </c>
      <c r="BC680" t="str">
        <f>IF(RESPOSTAS!BD680="","",IF(UPPER(RESPOSTAS!BD680)=INDEX(GABARITO!$C:$C,MATCH(TEXT(VALUE(RIGHT($BC$1,2)),"00")&amp;"|"&amp;IF(AND(VALUE(RIGHT($BC$1,2))&gt;=57,VALUE(RIGHT($BC$1,2))&lt;=63),$D680,"COMUM"),GABARITO!$D:$D,0)),1,0))</f>
        <v/>
      </c>
      <c r="BD680" t="str">
        <f>IF(RESPOSTAS!BE680="","",IF(UPPER(RESPOSTAS!BE680)=INDEX(GABARITO!$C:$C,MATCH(TEXT(VALUE(RIGHT($BD$1,2)),"00")&amp;"|"&amp;IF(AND(VALUE(RIGHT($BD$1,2))&gt;=57,VALUE(RIGHT($BD$1,2))&lt;=63),$D680,"COMUM"),GABARITO!$D:$D,0)),1,0))</f>
        <v/>
      </c>
      <c r="BE680" t="str">
        <f>IF(RESPOSTAS!BF680="","",IF(UPPER(RESPOSTAS!BF680)=INDEX(GABARITO!$C:$C,MATCH(TEXT(VALUE(RIGHT($BE$1,2)),"00")&amp;"|"&amp;IF(AND(VALUE(RIGHT($BE$1,2))&gt;=57,VALUE(RIGHT($BE$1,2))&lt;=63),$D680,"COMUM"),GABARITO!$D:$D,0)),1,0))</f>
        <v/>
      </c>
      <c r="BF680" t="str">
        <f>IF(RESPOSTAS!BG680="","",IF(UPPER(RESPOSTAS!BG680)=INDEX(GABARITO!$C:$C,MATCH(TEXT(VALUE(RIGHT($BF$1,2)),"00")&amp;"|"&amp;IF(AND(VALUE(RIGHT($BF$1,2))&gt;=57,VALUE(RIGHT($BF$1,2))&lt;=63),$D680,"COMUM"),GABARITO!$D:$D,0)),1,0))</f>
        <v/>
      </c>
      <c r="BG680" t="str">
        <f>IF(RESPOSTAS!BH680="","",IF(UPPER(RESPOSTAS!BH680)=INDEX(GABARITO!$C:$C,MATCH(TEXT(VALUE(RIGHT($BG$1,2)),"00")&amp;"|"&amp;IF(AND(VALUE(RIGHT($BG$1,2))&gt;=57,VALUE(RIGHT($BG$1,2))&lt;=63),$D680,"COMUM"),GABARITO!$D:$D,0)),1,0))</f>
        <v/>
      </c>
      <c r="BH680" t="str">
        <f>IF(RESPOSTAS!BI680="","",IF(UPPER(RESPOSTAS!BI680)=INDEX(GABARITO!$C:$C,MATCH(TEXT(VALUE(RIGHT($BH$1,2)),"00")&amp;"|"&amp;IF(AND(VALUE(RIGHT($BH$1,2))&gt;=57,VALUE(RIGHT($BH$1,2))&lt;=63),$D680,"COMUM"),GABARITO!$D:$D,0)),1,0))</f>
        <v/>
      </c>
      <c r="BI680" t="str">
        <f>IF(RESPOSTAS!BJ680="","",IF(UPPER(RESPOSTAS!BJ680)=INDEX(GABARITO!$C:$C,MATCH(TEXT(VALUE(RIGHT($BI$1,2)),"00")&amp;"|"&amp;IF(AND(VALUE(RIGHT($BI$1,2))&gt;=57,VALUE(RIGHT($BI$1,2))&lt;=63),$D680,"COMUM"),GABARITO!$D:$D,0)),1,0))</f>
        <v/>
      </c>
      <c r="BJ680" t="str">
        <f>IF(RESPOSTAS!BK680="","",IF(UPPER(RESPOSTAS!BK680)=INDEX(GABARITO!$C:$C,MATCH(TEXT(VALUE(RIGHT($BJ$1,2)),"00")&amp;"|"&amp;IF(AND(VALUE(RIGHT($BJ$1,2))&gt;=57,VALUE(RIGHT($BJ$1,2))&lt;=63),$D680,"COMUM"),GABARITO!$D:$D,0)),1,0))</f>
        <v/>
      </c>
      <c r="BK680" t="str">
        <f>IF(RESPOSTAS!BL680="","",IF(UPPER(RESPOSTAS!BL680)=INDEX(GABARITO!$C:$C,MATCH(TEXT(VALUE(RIGHT($BK$1,2)),"00")&amp;"|"&amp;IF(AND(VALUE(RIGHT($BK$1,2))&gt;=57,VALUE(RIGHT($BK$1,2))&lt;=63),$D680,"COMUM"),GABARITO!$D:$D,0)),1,0))</f>
        <v/>
      </c>
      <c r="BL680" t="str">
        <f>IF(RESPOSTAS!BM680="","",IF(UPPER(RESPOSTAS!BM680)=INDEX(GABARITO!$C:$C,MATCH(TEXT(VALUE(RIGHT($BL$1,2)),"00")&amp;"|"&amp;IF(AND(VALUE(RIGHT($BL$1,2))&gt;=57,VALUE(RIGHT($BL$1,2))&lt;=63),$D680,"COMUM"),GABARITO!$D:$D,0)),1,0))</f>
        <v/>
      </c>
      <c r="BM680" t="str">
        <f>IF(RESPOSTAS!BN680="","",IF(UPPER(RESPOSTAS!BN680)=INDEX(GABARITO!$C:$C,MATCH(TEXT(VALUE(RIGHT($BM$1,2)),"00")&amp;"|"&amp;IF(AND(VALUE(RIGHT($BM$1,2))&gt;=57,VALUE(RIGHT($BM$1,2))&lt;=63),$D680,"COMUM"),GABARITO!$D:$D,0)),1,0))</f>
        <v/>
      </c>
      <c r="BN680" t="str">
        <f>IF(RESPOSTAS!BO680="","",IF(UPPER(RESPOSTAS!BO680)=INDEX(GABARITO!$C:$C,MATCH(TEXT(VALUE(RIGHT($BN$1,2)),"00")&amp;"|"&amp;IF(AND(VALUE(RIGHT($BN$1,2))&gt;=57,VALUE(RIGHT($BN$1,2))&lt;=63),$D680,"COMUM"),GABARITO!$D:$D,0)),1,0))</f>
        <v/>
      </c>
      <c r="BO680" t="str">
        <f>IF(RESPOSTAS!BP680="","",IF(UPPER(RESPOSTAS!BP680)=INDEX(GABARITO!$C:$C,MATCH(TEXT(VALUE(RIGHT($BO$1,2)),"00")&amp;"|"&amp;IF(AND(VALUE(RIGHT($BO$1,2))&gt;=57,VALUE(RIGHT($BO$1,2))&lt;=63),$D680,"COMUM"),GABARITO!$D:$D,0)),1,0))</f>
        <v/>
      </c>
      <c r="BP680">
        <f>COUNTIF(RESPOSTAS!F680:BP680,"&lt;&gt;")</f>
        <v>0</v>
      </c>
      <c r="BQ680" t="str">
        <f t="shared" si="102"/>
        <v/>
      </c>
      <c r="BR680" s="10" t="str">
        <f t="shared" si="103"/>
        <v/>
      </c>
      <c r="BT680" s="11" t="str">
        <f t="shared" si="105"/>
        <v/>
      </c>
      <c r="BU680" s="11" t="str">
        <f t="shared" si="106"/>
        <v/>
      </c>
      <c r="BV680" s="11" t="str">
        <f t="shared" si="107"/>
        <v/>
      </c>
      <c r="BW680" s="11" t="str">
        <f t="shared" si="108"/>
        <v/>
      </c>
      <c r="BX680" s="11" t="str">
        <f t="shared" si="109"/>
        <v/>
      </c>
      <c r="BY680" s="11" t="str">
        <f t="shared" si="110"/>
        <v/>
      </c>
      <c r="BZ680" s="3" t="str">
        <f t="shared" si="104"/>
        <v/>
      </c>
    </row>
    <row r="681" spans="1:78" x14ac:dyDescent="0.25">
      <c r="A681" t="str">
        <f>IF(RESPOSTAS!A681="","",RESPOSTAS!A681)</f>
        <v/>
      </c>
      <c r="B681" t="str">
        <f>IF(RESPOSTAS!C681="","",RESPOSTAS!C681)</f>
        <v/>
      </c>
      <c r="C681" t="str">
        <f>IF(RESPOSTAS!D681="","",RESPOSTAS!D681)</f>
        <v/>
      </c>
      <c r="D681" t="str">
        <f>IF(RESPOSTAS!E681="","",RESPOSTAS!E681)</f>
        <v/>
      </c>
      <c r="E681" t="str">
        <f>IF(RESPOSTAS!F681="","",IF(UPPER(RESPOSTAS!F681)=INDEX(GABARITO!$C:$C,MATCH(TEXT(VALUE(RIGHT($E$1,2)),"00")&amp;"|"&amp;IF(AND(VALUE(RIGHT($E$1,2))&gt;=57,VALUE(RIGHT($E$1,2))&lt;=63),$D681,"COMUM"),GABARITO!$D:$D,0)),1,0))</f>
        <v/>
      </c>
      <c r="F681" t="str">
        <f>IF(RESPOSTAS!G681="","",IF(UPPER(RESPOSTAS!G681)=INDEX(GABARITO!$C:$C,MATCH(TEXT(VALUE(RIGHT($F$1,2)),"00")&amp;"|"&amp;IF(AND(VALUE(RIGHT($F$1,2))&gt;=57,VALUE(RIGHT($F$1,2))&lt;=63),$D681,"COMUM"),GABARITO!$D:$D,0)),1,0))</f>
        <v/>
      </c>
      <c r="G681" t="str">
        <f>IF(RESPOSTAS!H681="","",IF(UPPER(RESPOSTAS!H681)=INDEX(GABARITO!$C:$C,MATCH(TEXT(VALUE(RIGHT($G$1,2)),"00")&amp;"|"&amp;IF(AND(VALUE(RIGHT($G$1,2))&gt;=57,VALUE(RIGHT($G$1,2))&lt;=63),$D681,"COMUM"),GABARITO!$D:$D,0)),1,0))</f>
        <v/>
      </c>
      <c r="H681" t="str">
        <f>IF(RESPOSTAS!I681="","",IF(UPPER(RESPOSTAS!I681)=INDEX(GABARITO!$C:$C,MATCH(TEXT(VALUE(RIGHT($H$1,2)),"00")&amp;"|"&amp;IF(AND(VALUE(RIGHT($H$1,2))&gt;=57,VALUE(RIGHT($H$1,2))&lt;=63),$D681,"COMUM"),GABARITO!$D:$D,0)),1,0))</f>
        <v/>
      </c>
      <c r="I681" t="str">
        <f>IF(RESPOSTAS!J681="","",IF(UPPER(RESPOSTAS!J681)=INDEX(GABARITO!$C:$C,MATCH(TEXT(VALUE(RIGHT($I$1,2)),"00")&amp;"|"&amp;IF(AND(VALUE(RIGHT($I$1,2))&gt;=57,VALUE(RIGHT($I$1,2))&lt;=63),$D681,"COMUM"),GABARITO!$D:$D,0)),1,0))</f>
        <v/>
      </c>
      <c r="J681" t="str">
        <f>IF(RESPOSTAS!K681="","",IF(UPPER(RESPOSTAS!K681)=INDEX(GABARITO!$C:$C,MATCH(TEXT(VALUE(RIGHT($J$1,2)),"00")&amp;"|"&amp;IF(AND(VALUE(RIGHT($J$1,2))&gt;=57,VALUE(RIGHT($J$1,2))&lt;=63),$D681,"COMUM"),GABARITO!$D:$D,0)),1,0))</f>
        <v/>
      </c>
      <c r="K681" t="str">
        <f>IF(RESPOSTAS!L681="","",IF(UPPER(RESPOSTAS!L681)=INDEX(GABARITO!$C:$C,MATCH(TEXT(VALUE(RIGHT($K$1,2)),"00")&amp;"|"&amp;IF(AND(VALUE(RIGHT($K$1,2))&gt;=57,VALUE(RIGHT($K$1,2))&lt;=63),$D681,"COMUM"),GABARITO!$D:$D,0)),1,0))</f>
        <v/>
      </c>
      <c r="L681" t="str">
        <f>IF(RESPOSTAS!M681="","",IF(UPPER(RESPOSTAS!M681)=INDEX(GABARITO!$C:$C,MATCH(TEXT(VALUE(RIGHT($L$1,2)),"00")&amp;"|"&amp;IF(AND(VALUE(RIGHT($L$1,2))&gt;=57,VALUE(RIGHT($L$1,2))&lt;=63),$D681,"COMUM"),GABARITO!$D:$D,0)),1,0))</f>
        <v/>
      </c>
      <c r="M681" t="str">
        <f>IF(RESPOSTAS!N681="","",IF(UPPER(RESPOSTAS!N681)=INDEX(GABARITO!$C:$C,MATCH(TEXT(VALUE(RIGHT($M$1,2)),"00")&amp;"|"&amp;IF(AND(VALUE(RIGHT($M$1,2))&gt;=57,VALUE(RIGHT($M$1,2))&lt;=63),$D681,"COMUM"),GABARITO!$D:$D,0)),1,0))</f>
        <v/>
      </c>
      <c r="N681" t="str">
        <f>IF(RESPOSTAS!O681="","",IF(UPPER(RESPOSTAS!O681)=INDEX(GABARITO!$C:$C,MATCH(TEXT(VALUE(RIGHT($E$1,2)),"00")&amp;"|"&amp;IF(AND(VALUE(RIGHT($E$1,2))&gt;=57,VALUE(RIGHT($E$1,2))&lt;=63),$D681,"COMUM"),GABARITO!$D:$D,0)),1,0))</f>
        <v/>
      </c>
      <c r="O681" t="str">
        <f>IF(RESPOSTAS!P681="","",IF(UPPER(RESPOSTAS!P681)=INDEX(GABARITO!$C:$C,MATCH(TEXT(VALUE(RIGHT($O$1,2)),"00")&amp;"|"&amp;IF(AND(VALUE(RIGHT($O$1,2))&gt;=57,VALUE(RIGHT($O$1,2))&lt;=63),$D681,"COMUM"),GABARITO!$D:$D,0)),1,0))</f>
        <v/>
      </c>
      <c r="P681" t="str">
        <f>IF(RESPOSTAS!Q681="","",IF(UPPER(RESPOSTAS!Q681)=INDEX(GABARITO!$C:$C,MATCH(TEXT(VALUE(RIGHT($P$1,2)),"00")&amp;"|"&amp;IF(AND(VALUE(RIGHT($P$1,2))&gt;=57,VALUE(RIGHT($P$1,2))&lt;=63),$D681,"COMUM"),GABARITO!$D:$D,0)),1,0))</f>
        <v/>
      </c>
      <c r="Q681" t="str">
        <f>IF(RESPOSTAS!R681="","",IF(UPPER(RESPOSTAS!R681)=INDEX(GABARITO!$C:$C,MATCH(TEXT(VALUE(RIGHT($Q$1,2)),"00")&amp;"|"&amp;IF(AND(VALUE(RIGHT($Q$1,2))&gt;=57,VALUE(RIGHT($Q$1,2))&lt;=63),$D681,"COMUM"),GABARITO!$D:$D,0)),1,0))</f>
        <v/>
      </c>
      <c r="R681" t="str">
        <f>IF(RESPOSTAS!S681="","",IF(UPPER(RESPOSTAS!S681)=INDEX(GABARITO!$C:$C,MATCH(TEXT(VALUE(RIGHT($R$1,2)),"00")&amp;"|"&amp;IF(AND(VALUE(RIGHT($R$1,2))&gt;=57,VALUE(RIGHT($R$1,2))&lt;=63),$D681,"COMUM"),GABARITO!$D:$D,0)),1,0))</f>
        <v/>
      </c>
      <c r="S681" t="str">
        <f>IF(RESPOSTAS!T681="","",IF(UPPER(RESPOSTAS!T681)=INDEX(GABARITO!$C:$C,MATCH(TEXT(VALUE(RIGHT($S$1,2)),"00")&amp;"|"&amp;IF(AND(VALUE(RIGHT($S$1,2))&gt;=57,VALUE(RIGHT($S$1,2))&lt;=63),$D681,"COMUM"),GABARITO!$D:$D,0)),1,0))</f>
        <v/>
      </c>
      <c r="T681" t="str">
        <f>IF(RESPOSTAS!U681="","",IF(UPPER(RESPOSTAS!U681)=INDEX(GABARITO!$C:$C,MATCH(TEXT(VALUE(RIGHT($T$1,2)),"00")&amp;"|"&amp;IF(AND(VALUE(RIGHT($T$1,2))&gt;=57,VALUE(RIGHT($T$1,2))&lt;=63),$D681,"COMUM"),GABARITO!$D:$D,0)),1,0))</f>
        <v/>
      </c>
      <c r="U681" t="str">
        <f>IF(RESPOSTAS!V681="","",IF(UPPER(RESPOSTAS!V681)=INDEX(GABARITO!$C:$C,MATCH(TEXT(VALUE(RIGHT($U$1,2)),"00")&amp;"|"&amp;IF(AND(VALUE(RIGHT($U$1,2))&gt;=57,VALUE(RIGHT($U$1,2))&lt;=63),$D681,"COMUM"),GABARITO!$D:$D,0)),1,0))</f>
        <v/>
      </c>
      <c r="V681" t="str">
        <f>IF(RESPOSTAS!W681="","",IF(UPPER(RESPOSTAS!W681)=INDEX(GABARITO!$C:$C,MATCH(TEXT(VALUE(RIGHT($E$1,2)),"00")&amp;"|"&amp;IF(AND(VALUE(RIGHT($E$1,2))&gt;=57,VALUE(RIGHT($E$1,2))&lt;=63),$D681,"COMUM"),GABARITO!$D:$D,0)),1,0))</f>
        <v/>
      </c>
      <c r="W681" t="str">
        <f>IF(RESPOSTAS!X681="","",IF(UPPER(RESPOSTAS!X681)=INDEX(GABARITO!$C:$C,MATCH(TEXT(VALUE(RIGHT($W$1,2)),"00")&amp;"|"&amp;IF(AND(VALUE(RIGHT($W$1,2))&gt;=57,VALUE(RIGHT($W$1,2))&lt;=63),$D681,"COMUM"),GABARITO!$D:$D,0)),1,0))</f>
        <v/>
      </c>
      <c r="X681" t="str">
        <f>IF(RESPOSTAS!Y681="","",IF(UPPER(RESPOSTAS!Y681)=INDEX(GABARITO!$C:$C,MATCH(TEXT(VALUE(RIGHT($X$1,2)),"00")&amp;"|"&amp;IF(AND(VALUE(RIGHT($X$1,2))&gt;=57,VALUE(RIGHT($X$1,2))&lt;=63),$D681,"COMUM"),GABARITO!$D:$D,0)),1,0))</f>
        <v/>
      </c>
      <c r="Y681" t="str">
        <f>IF(RESPOSTAS!Z681="","",IF(UPPER(RESPOSTAS!Z681)=INDEX(GABARITO!$C:$C,MATCH(TEXT(VALUE(RIGHT($Y$1,2)),"00")&amp;"|"&amp;IF(AND(VALUE(RIGHT($Y$1,2))&gt;=57,VALUE(RIGHT($Y$1,2))&lt;=63),$D681,"COMUM"),GABARITO!$D:$D,0)),1,0))</f>
        <v/>
      </c>
      <c r="Z681" t="str">
        <f>IF(RESPOSTAS!AA681="","",IF(UPPER(RESPOSTAS!AA681)=INDEX(GABARITO!$C:$C,MATCH(TEXT(VALUE(RIGHT($Z$1,2)),"00")&amp;"|"&amp;IF(AND(VALUE(RIGHT($Z$1,2))&gt;=57,VALUE(RIGHT($Z$1,2))&lt;=63),$D681,"COMUM"),GABARITO!$D:$D,0)),1,0))</f>
        <v/>
      </c>
      <c r="AA681" t="str">
        <f>IF(RESPOSTAS!AB681="","",IF(UPPER(RESPOSTAS!AB681)=INDEX(GABARITO!$C:$C,MATCH(TEXT(VALUE(RIGHT($AA$1,2)),"00")&amp;"|"&amp;IF(AND(VALUE(RIGHT($AA$1,2))&gt;=57,VALUE(RIGHT($AA$1,2))&lt;=63),$D681,"COMUM"),GABARITO!$D:$D,0)),1,0))</f>
        <v/>
      </c>
      <c r="AB681" t="str">
        <f>IF(RESPOSTAS!AC681="","",IF(UPPER(RESPOSTAS!AC681)=INDEX(GABARITO!$C:$C,MATCH(TEXT(VALUE(RIGHT($AB$1,2)),"00")&amp;"|"&amp;IF(AND(VALUE(RIGHT($AB$1,2))&gt;=57,VALUE(RIGHT($AB$1,2))&lt;=63),$D681,"COMUM"),GABARITO!$D:$D,0)),1,0))</f>
        <v/>
      </c>
      <c r="AC681" t="str">
        <f>IF(RESPOSTAS!AD681="","",IF(UPPER(RESPOSTAS!AD681)=INDEX(GABARITO!$C:$C,MATCH(TEXT(VALUE(RIGHT($AC$1,2)),"00")&amp;"|"&amp;IF(AND(VALUE(RIGHT($AC$1,2))&gt;=57,VALUE(RIGHT($AC$1,2))&lt;=63),$D681,"COMUM"),GABARITO!$D:$D,0)),1,0))</f>
        <v/>
      </c>
      <c r="AD681" t="str">
        <f>IF(RESPOSTAS!AE681="","",IF(UPPER(RESPOSTAS!AE681)=INDEX(GABARITO!$C:$C,MATCH(TEXT(VALUE(RIGHT($AD$1,2)),"00")&amp;"|"&amp;IF(AND(VALUE(RIGHT($AD$1,2))&gt;=57,VALUE(RIGHT($AD$1,2))&lt;=63),$D681,"COMUM"),GABARITO!$D:$D,0)),1,0))</f>
        <v/>
      </c>
      <c r="AE681" t="str">
        <f>IF(RESPOSTAS!AF681="","",IF(UPPER(RESPOSTAS!AF681)=INDEX(GABARITO!$C:$C,MATCH(TEXT(VALUE(RIGHT($AE$1,2)),"00")&amp;"|"&amp;IF(AND(VALUE(RIGHT($AE$1,2))&gt;=57,VALUE(RIGHT($AE$1,2))&lt;=63),$D681,"COMUM"),GABARITO!$D:$D,0)),1,0))</f>
        <v/>
      </c>
      <c r="AF681" t="str">
        <f>IF(RESPOSTAS!AG681="","",IF(UPPER(RESPOSTAS!AG681)=INDEX(GABARITO!$C:$C,MATCH(TEXT(VALUE(RIGHT($AF$1,2)),"00")&amp;"|"&amp;IF(AND(VALUE(RIGHT($AF$1,2))&gt;=57,VALUE(RIGHT($AF$1,2))&lt;=63),$D681,"COMUM"),GABARITO!$D:$D,0)),1,0))</f>
        <v/>
      </c>
      <c r="AG681" t="str">
        <f>IF(RESPOSTAS!AH681="","",IF(UPPER(RESPOSTAS!AH681)=INDEX(GABARITO!$C:$C,MATCH(TEXT(VALUE(RIGHT($AG$1,2)),"00")&amp;"|"&amp;IF(AND(VALUE(RIGHT($AG$1,2))&gt;=57,VALUE(RIGHT($AG$1,2))&lt;=63),$D681,"COMUM"),GABARITO!$D:$D,0)),1,0))</f>
        <v/>
      </c>
      <c r="AH681" t="str">
        <f>IF(RESPOSTAS!AI681="","",IF(UPPER(RESPOSTAS!AI681)=INDEX(GABARITO!$C:$C,MATCH(TEXT(VALUE(RIGHT($AH$1,2)),"00")&amp;"|"&amp;IF(AND(VALUE(RIGHT($AH$1,2))&gt;=57,VALUE(RIGHT($AH$1,2))&lt;=63),$D681,"COMUM"),GABARITO!$D:$D,0)),1,0))</f>
        <v/>
      </c>
      <c r="AI681" t="str">
        <f>IF(RESPOSTAS!AJ681="","",IF(UPPER(RESPOSTAS!AJ681)=INDEX(GABARITO!$C:$C,MATCH(TEXT(VALUE(RIGHT($AI$1,2)),"00")&amp;"|"&amp;IF(AND(VALUE(RIGHT($AI$1,2))&gt;=57,VALUE(RIGHT($AI$1,2))&lt;=63),$D681,"COMUM"),GABARITO!$D:$D,0)),1,0))</f>
        <v/>
      </c>
      <c r="AJ681" t="str">
        <f>IF(RESPOSTAS!AK681="","",IF(UPPER(RESPOSTAS!AK681)=INDEX(GABARITO!$C:$C,MATCH(TEXT(VALUE(RIGHT($AJ$1,2)),"00")&amp;"|"&amp;IF(AND(VALUE(RIGHT($AJ$1,2))&gt;=57,VALUE(RIGHT($AJ$1,2))&lt;=63),$D681,"COMUM"),GABARITO!$D:$D,0)),1,0))</f>
        <v/>
      </c>
      <c r="AK681" t="str">
        <f>IF(RESPOSTAS!AL681="","",IF(UPPER(RESPOSTAS!AL681)=INDEX(GABARITO!$C:$C,MATCH(TEXT(VALUE(RIGHT($AK$1,2)),"00")&amp;"|"&amp;IF(AND(VALUE(RIGHT($AK$1,2))&gt;=57,VALUE(RIGHT($AK$1,2))&lt;=63),$D681,"COMUM"),GABARITO!$D:$D,0)),1,0))</f>
        <v/>
      </c>
      <c r="AL681" t="str">
        <f>IF(RESPOSTAS!AM681="","",IF(UPPER(RESPOSTAS!AM681)=INDEX(GABARITO!$C:$C,MATCH(TEXT(VALUE(RIGHT($AL$1,2)),"00")&amp;"|"&amp;IF(AND(VALUE(RIGHT($AL$1,2))&gt;=57,VALUE(RIGHT($AL$1,2))&lt;=63),$D681,"COMUM"),GABARITO!$D:$D,0)),1,0))</f>
        <v/>
      </c>
      <c r="AM681" t="str">
        <f>IF(RESPOSTAS!AN681="","",IF(UPPER(RESPOSTAS!AN681)=INDEX(GABARITO!$C:$C,MATCH(TEXT(VALUE(RIGHT($AM$1,2)),"00")&amp;"|"&amp;IF(AND(VALUE(RIGHT($AM$1,2))&gt;=57,VALUE(RIGHT($AM$1,2))&lt;=63),$D681,"COMUM"),GABARITO!$D:$D,0)),1,0))</f>
        <v/>
      </c>
      <c r="AN681" t="str">
        <f>IF(RESPOSTAS!AO681="","",IF(UPPER(RESPOSTAS!AO681)=INDEX(GABARITO!$C:$C,MATCH(TEXT(VALUE(RIGHT($AN$1,2)),"00")&amp;"|"&amp;IF(AND(VALUE(RIGHT($AN$1,2))&gt;=57,VALUE(RIGHT($AN$1,2))&lt;=63),$D681,"COMUM"),GABARITO!$D:$D,0)),1,0))</f>
        <v/>
      </c>
      <c r="AO681" t="str">
        <f>IF(RESPOSTAS!AP681="","",IF(UPPER(RESPOSTAS!AP681)=INDEX(GABARITO!$C:$C,MATCH(TEXT(VALUE(RIGHT($AO$1,2)),"00")&amp;"|"&amp;IF(AND(VALUE(RIGHT($AO$1,2))&gt;=57,VALUE(RIGHT($AO$1,2))&lt;=63),$D681,"COMUM"),GABARITO!$D:$D,0)),1,0))</f>
        <v/>
      </c>
      <c r="AP681" t="str">
        <f>IF(RESPOSTAS!AQ681="","",IF(UPPER(RESPOSTAS!AQ681)=INDEX(GABARITO!$C:$C,MATCH(TEXT(VALUE(RIGHT($AP$1,2)),"00")&amp;"|"&amp;IF(AND(VALUE(RIGHT($AP$1,2))&gt;=57,VALUE(RIGHT($AP$1,2))&lt;=63),$D681,"COMUM"),GABARITO!$D:$D,0)),1,0))</f>
        <v/>
      </c>
      <c r="AQ681" t="str">
        <f>IF(RESPOSTAS!AR681="","",IF(UPPER(RESPOSTAS!AR681)=INDEX(GABARITO!$C:$C,MATCH(TEXT(VALUE(RIGHT($AQ$1,2)),"00")&amp;"|"&amp;IF(AND(VALUE(RIGHT($AQ$1,2))&gt;=57,VALUE(RIGHT($AQ$1,2))&lt;=63),$D681,"COMUM"),GABARITO!$D:$D,0)),1,0))</f>
        <v/>
      </c>
      <c r="AR681" t="str">
        <f>IF(RESPOSTAS!AS681="","",IF(UPPER(RESPOSTAS!AS681)=INDEX(GABARITO!$C:$C,MATCH(TEXT(VALUE(RIGHT($AR$1,2)),"00")&amp;"|"&amp;IF(AND(VALUE(RIGHT($AR$1,2))&gt;=57,VALUE(RIGHT($AR$1,2))&lt;=63),$D681,"COMUM"),GABARITO!$D:$D,0)),1,0))</f>
        <v/>
      </c>
      <c r="AS681" t="str">
        <f>IF(RESPOSTAS!AT681="","",IF(UPPER(RESPOSTAS!AT681)=INDEX(GABARITO!$C:$C,MATCH(TEXT(VALUE(RIGHT($AS$1,2)),"00")&amp;"|"&amp;IF(AND(VALUE(RIGHT($AS$1,2))&gt;=57,VALUE(RIGHT($AS$1,2))&lt;=63),$D681,"COMUM"),GABARITO!$D:$D,0)),1,0))</f>
        <v/>
      </c>
      <c r="AT681" t="str">
        <f>IF(RESPOSTAS!AU681="","",IF(UPPER(RESPOSTAS!AU681)=INDEX(GABARITO!$C:$C,MATCH(TEXT(VALUE(RIGHT($AT$1,2)),"00")&amp;"|"&amp;IF(AND(VALUE(RIGHT($AT$1,2))&gt;=57,VALUE(RIGHT($AT$1,2))&lt;=63),$D681,"COMUM"),GABARITO!$D:$D,0)),1,0))</f>
        <v/>
      </c>
      <c r="AU681" t="str">
        <f>IF(RESPOSTAS!AV681="","",IF(UPPER(RESPOSTAS!AV681)=INDEX(GABARITO!$C:$C,MATCH(TEXT(VALUE(RIGHT($AU$1,2)),"00")&amp;"|"&amp;IF(AND(VALUE(RIGHT($AU$1,2))&gt;=57,VALUE(RIGHT($AU$1,2))&lt;=63),$D681,"COMUM"),GABARITO!$D:$D,0)),1,0))</f>
        <v/>
      </c>
      <c r="AV681" t="str">
        <f>IF(RESPOSTAS!AW681="","",IF(UPPER(RESPOSTAS!AW681)=INDEX(GABARITO!$C:$C,MATCH(TEXT(VALUE(RIGHT($AV$1,2)),"00")&amp;"|"&amp;IF(AND(VALUE(RIGHT($AV$1,2))&gt;=57,VALUE(RIGHT($AV$1,2))&lt;=63),$D681,"COMUM"),GABARITO!$D:$D,0)),1,0))</f>
        <v/>
      </c>
      <c r="AW681" t="str">
        <f>IF(RESPOSTAS!AX681="","",IF(UPPER(RESPOSTAS!AX681)=INDEX(GABARITO!$C:$C,MATCH(TEXT(VALUE(RIGHT($AW$1,2)),"00")&amp;"|"&amp;IF(AND(VALUE(RIGHT($AW$1,2))&gt;=57,VALUE(RIGHT($AW$1,2))&lt;=63),$D681,"COMUM"),GABARITO!$D:$D,0)),1,0))</f>
        <v/>
      </c>
      <c r="AX681" t="str">
        <f>IF(RESPOSTAS!AY681="","",IF(UPPER(RESPOSTAS!AY681)=INDEX(GABARITO!$C:$C,MATCH(TEXT(VALUE(RIGHT($AX$1,2)),"00")&amp;"|"&amp;IF(AND(VALUE(RIGHT($AX$1,2))&gt;=57,VALUE(RIGHT($AX$1,2))&lt;=63),$D681,"COMUM"),GABARITO!$D:$D,0)),1,0))</f>
        <v/>
      </c>
      <c r="AY681" t="str">
        <f>IF(RESPOSTAS!AZ681="","",IF(UPPER(RESPOSTAS!AZ681)=INDEX(GABARITO!$C:$C,MATCH(TEXT(VALUE(RIGHT($AY$1,2)),"00")&amp;"|"&amp;IF(AND(VALUE(RIGHT($AY$1,2))&gt;=57,VALUE(RIGHT($AY$1,2))&lt;=63),$D681,"COMUM"),GABARITO!$D:$D,0)),1,0))</f>
        <v/>
      </c>
      <c r="AZ681" t="str">
        <f>IF(RESPOSTAS!BA681="","",IF(UPPER(RESPOSTAS!BA681)=INDEX(GABARITO!$C:$C,MATCH(TEXT(VALUE(RIGHT($AZ$1,2)),"00")&amp;"|"&amp;IF(AND(VALUE(RIGHT($AZ$1,2))&gt;=57,VALUE(RIGHT($AZ$1,2))&lt;=63),$D681,"COMUM"),GABARITO!$D:$D,0)),1,0))</f>
        <v/>
      </c>
      <c r="BA681" t="str">
        <f>IF(RESPOSTAS!BB681="","",IF(UPPER(RESPOSTAS!BB681)=INDEX(GABARITO!$C:$C,MATCH(TEXT(VALUE(RIGHT($BA$1,2)),"00")&amp;"|"&amp;IF(AND(VALUE(RIGHT($BA$1,2))&gt;=57,VALUE(RIGHT($BA$1,2))&lt;=63),$D681,"COMUM"),GABARITO!$D:$D,0)),1,0))</f>
        <v/>
      </c>
      <c r="BB681" t="str">
        <f>IF(RESPOSTAS!BC681="","",IF(UPPER(RESPOSTAS!BC681)=INDEX(GABARITO!$C:$C,MATCH(TEXT(VALUE(RIGHT($BB$1,2)),"00")&amp;"|"&amp;IF(AND(VALUE(RIGHT($BB$1,2))&gt;=57,VALUE(RIGHT($BB$1,2))&lt;=63),$D681,"COMUM"),GABARITO!$D:$D,0)),1,0))</f>
        <v/>
      </c>
      <c r="BC681" t="str">
        <f>IF(RESPOSTAS!BD681="","",IF(UPPER(RESPOSTAS!BD681)=INDEX(GABARITO!$C:$C,MATCH(TEXT(VALUE(RIGHT($BC$1,2)),"00")&amp;"|"&amp;IF(AND(VALUE(RIGHT($BC$1,2))&gt;=57,VALUE(RIGHT($BC$1,2))&lt;=63),$D681,"COMUM"),GABARITO!$D:$D,0)),1,0))</f>
        <v/>
      </c>
      <c r="BD681" t="str">
        <f>IF(RESPOSTAS!BE681="","",IF(UPPER(RESPOSTAS!BE681)=INDEX(GABARITO!$C:$C,MATCH(TEXT(VALUE(RIGHT($BD$1,2)),"00")&amp;"|"&amp;IF(AND(VALUE(RIGHT($BD$1,2))&gt;=57,VALUE(RIGHT($BD$1,2))&lt;=63),$D681,"COMUM"),GABARITO!$D:$D,0)),1,0))</f>
        <v/>
      </c>
      <c r="BE681" t="str">
        <f>IF(RESPOSTAS!BF681="","",IF(UPPER(RESPOSTAS!BF681)=INDEX(GABARITO!$C:$C,MATCH(TEXT(VALUE(RIGHT($BE$1,2)),"00")&amp;"|"&amp;IF(AND(VALUE(RIGHT($BE$1,2))&gt;=57,VALUE(RIGHT($BE$1,2))&lt;=63),$D681,"COMUM"),GABARITO!$D:$D,0)),1,0))</f>
        <v/>
      </c>
      <c r="BF681" t="str">
        <f>IF(RESPOSTAS!BG681="","",IF(UPPER(RESPOSTAS!BG681)=INDEX(GABARITO!$C:$C,MATCH(TEXT(VALUE(RIGHT($BF$1,2)),"00")&amp;"|"&amp;IF(AND(VALUE(RIGHT($BF$1,2))&gt;=57,VALUE(RIGHT($BF$1,2))&lt;=63),$D681,"COMUM"),GABARITO!$D:$D,0)),1,0))</f>
        <v/>
      </c>
      <c r="BG681" t="str">
        <f>IF(RESPOSTAS!BH681="","",IF(UPPER(RESPOSTAS!BH681)=INDEX(GABARITO!$C:$C,MATCH(TEXT(VALUE(RIGHT($BG$1,2)),"00")&amp;"|"&amp;IF(AND(VALUE(RIGHT($BG$1,2))&gt;=57,VALUE(RIGHT($BG$1,2))&lt;=63),$D681,"COMUM"),GABARITO!$D:$D,0)),1,0))</f>
        <v/>
      </c>
      <c r="BH681" t="str">
        <f>IF(RESPOSTAS!BI681="","",IF(UPPER(RESPOSTAS!BI681)=INDEX(GABARITO!$C:$C,MATCH(TEXT(VALUE(RIGHT($BH$1,2)),"00")&amp;"|"&amp;IF(AND(VALUE(RIGHT($BH$1,2))&gt;=57,VALUE(RIGHT($BH$1,2))&lt;=63),$D681,"COMUM"),GABARITO!$D:$D,0)),1,0))</f>
        <v/>
      </c>
      <c r="BI681" t="str">
        <f>IF(RESPOSTAS!BJ681="","",IF(UPPER(RESPOSTAS!BJ681)=INDEX(GABARITO!$C:$C,MATCH(TEXT(VALUE(RIGHT($BI$1,2)),"00")&amp;"|"&amp;IF(AND(VALUE(RIGHT($BI$1,2))&gt;=57,VALUE(RIGHT($BI$1,2))&lt;=63),$D681,"COMUM"),GABARITO!$D:$D,0)),1,0))</f>
        <v/>
      </c>
      <c r="BJ681" t="str">
        <f>IF(RESPOSTAS!BK681="","",IF(UPPER(RESPOSTAS!BK681)=INDEX(GABARITO!$C:$C,MATCH(TEXT(VALUE(RIGHT($BJ$1,2)),"00")&amp;"|"&amp;IF(AND(VALUE(RIGHT($BJ$1,2))&gt;=57,VALUE(RIGHT($BJ$1,2))&lt;=63),$D681,"COMUM"),GABARITO!$D:$D,0)),1,0))</f>
        <v/>
      </c>
      <c r="BK681" t="str">
        <f>IF(RESPOSTAS!BL681="","",IF(UPPER(RESPOSTAS!BL681)=INDEX(GABARITO!$C:$C,MATCH(TEXT(VALUE(RIGHT($BK$1,2)),"00")&amp;"|"&amp;IF(AND(VALUE(RIGHT($BK$1,2))&gt;=57,VALUE(RIGHT($BK$1,2))&lt;=63),$D681,"COMUM"),GABARITO!$D:$D,0)),1,0))</f>
        <v/>
      </c>
      <c r="BL681" t="str">
        <f>IF(RESPOSTAS!BM681="","",IF(UPPER(RESPOSTAS!BM681)=INDEX(GABARITO!$C:$C,MATCH(TEXT(VALUE(RIGHT($BL$1,2)),"00")&amp;"|"&amp;IF(AND(VALUE(RIGHT($BL$1,2))&gt;=57,VALUE(RIGHT($BL$1,2))&lt;=63),$D681,"COMUM"),GABARITO!$D:$D,0)),1,0))</f>
        <v/>
      </c>
      <c r="BM681" t="str">
        <f>IF(RESPOSTAS!BN681="","",IF(UPPER(RESPOSTAS!BN681)=INDEX(GABARITO!$C:$C,MATCH(TEXT(VALUE(RIGHT($BM$1,2)),"00")&amp;"|"&amp;IF(AND(VALUE(RIGHT($BM$1,2))&gt;=57,VALUE(RIGHT($BM$1,2))&lt;=63),$D681,"COMUM"),GABARITO!$D:$D,0)),1,0))</f>
        <v/>
      </c>
      <c r="BN681" t="str">
        <f>IF(RESPOSTAS!BO681="","",IF(UPPER(RESPOSTAS!BO681)=INDEX(GABARITO!$C:$C,MATCH(TEXT(VALUE(RIGHT($BN$1,2)),"00")&amp;"|"&amp;IF(AND(VALUE(RIGHT($BN$1,2))&gt;=57,VALUE(RIGHT($BN$1,2))&lt;=63),$D681,"COMUM"),GABARITO!$D:$D,0)),1,0))</f>
        <v/>
      </c>
      <c r="BO681" t="str">
        <f>IF(RESPOSTAS!BP681="","",IF(UPPER(RESPOSTAS!BP681)=INDEX(GABARITO!$C:$C,MATCH(TEXT(VALUE(RIGHT($BO$1,2)),"00")&amp;"|"&amp;IF(AND(VALUE(RIGHT($BO$1,2))&gt;=57,VALUE(RIGHT($BO$1,2))&lt;=63),$D681,"COMUM"),GABARITO!$D:$D,0)),1,0))</f>
        <v/>
      </c>
      <c r="BP681">
        <f>COUNTIF(RESPOSTAS!F681:BP681,"&lt;&gt;")</f>
        <v>0</v>
      </c>
      <c r="BQ681" t="str">
        <f t="shared" si="102"/>
        <v/>
      </c>
      <c r="BR681" s="10" t="str">
        <f t="shared" si="103"/>
        <v/>
      </c>
      <c r="BT681" s="11" t="str">
        <f t="shared" si="105"/>
        <v/>
      </c>
      <c r="BU681" s="11" t="str">
        <f t="shared" si="106"/>
        <v/>
      </c>
      <c r="BV681" s="11" t="str">
        <f t="shared" si="107"/>
        <v/>
      </c>
      <c r="BW681" s="11" t="str">
        <f t="shared" si="108"/>
        <v/>
      </c>
      <c r="BX681" s="11" t="str">
        <f t="shared" si="109"/>
        <v/>
      </c>
      <c r="BY681" s="11" t="str">
        <f t="shared" si="110"/>
        <v/>
      </c>
      <c r="BZ681" s="3" t="str">
        <f t="shared" si="104"/>
        <v/>
      </c>
    </row>
    <row r="682" spans="1:78" x14ac:dyDescent="0.25">
      <c r="A682" t="str">
        <f>IF(RESPOSTAS!A682="","",RESPOSTAS!A682)</f>
        <v/>
      </c>
      <c r="B682" t="str">
        <f>IF(RESPOSTAS!C682="","",RESPOSTAS!C682)</f>
        <v/>
      </c>
      <c r="C682" t="str">
        <f>IF(RESPOSTAS!D682="","",RESPOSTAS!D682)</f>
        <v/>
      </c>
      <c r="D682" t="str">
        <f>IF(RESPOSTAS!E682="","",RESPOSTAS!E682)</f>
        <v/>
      </c>
      <c r="E682" t="str">
        <f>IF(RESPOSTAS!F682="","",IF(UPPER(RESPOSTAS!F682)=INDEX(GABARITO!$C:$C,MATCH(TEXT(VALUE(RIGHT($E$1,2)),"00")&amp;"|"&amp;IF(AND(VALUE(RIGHT($E$1,2))&gt;=57,VALUE(RIGHT($E$1,2))&lt;=63),$D682,"COMUM"),GABARITO!$D:$D,0)),1,0))</f>
        <v/>
      </c>
      <c r="F682" t="str">
        <f>IF(RESPOSTAS!G682="","",IF(UPPER(RESPOSTAS!G682)=INDEX(GABARITO!$C:$C,MATCH(TEXT(VALUE(RIGHT($F$1,2)),"00")&amp;"|"&amp;IF(AND(VALUE(RIGHT($F$1,2))&gt;=57,VALUE(RIGHT($F$1,2))&lt;=63),$D682,"COMUM"),GABARITO!$D:$D,0)),1,0))</f>
        <v/>
      </c>
      <c r="G682" t="str">
        <f>IF(RESPOSTAS!H682="","",IF(UPPER(RESPOSTAS!H682)=INDEX(GABARITO!$C:$C,MATCH(TEXT(VALUE(RIGHT($G$1,2)),"00")&amp;"|"&amp;IF(AND(VALUE(RIGHT($G$1,2))&gt;=57,VALUE(RIGHT($G$1,2))&lt;=63),$D682,"COMUM"),GABARITO!$D:$D,0)),1,0))</f>
        <v/>
      </c>
      <c r="H682" t="str">
        <f>IF(RESPOSTAS!I682="","",IF(UPPER(RESPOSTAS!I682)=INDEX(GABARITO!$C:$C,MATCH(TEXT(VALUE(RIGHT($H$1,2)),"00")&amp;"|"&amp;IF(AND(VALUE(RIGHT($H$1,2))&gt;=57,VALUE(RIGHT($H$1,2))&lt;=63),$D682,"COMUM"),GABARITO!$D:$D,0)),1,0))</f>
        <v/>
      </c>
      <c r="I682" t="str">
        <f>IF(RESPOSTAS!J682="","",IF(UPPER(RESPOSTAS!J682)=INDEX(GABARITO!$C:$C,MATCH(TEXT(VALUE(RIGHT($I$1,2)),"00")&amp;"|"&amp;IF(AND(VALUE(RIGHT($I$1,2))&gt;=57,VALUE(RIGHT($I$1,2))&lt;=63),$D682,"COMUM"),GABARITO!$D:$D,0)),1,0))</f>
        <v/>
      </c>
      <c r="J682" t="str">
        <f>IF(RESPOSTAS!K682="","",IF(UPPER(RESPOSTAS!K682)=INDEX(GABARITO!$C:$C,MATCH(TEXT(VALUE(RIGHT($J$1,2)),"00")&amp;"|"&amp;IF(AND(VALUE(RIGHT($J$1,2))&gt;=57,VALUE(RIGHT($J$1,2))&lt;=63),$D682,"COMUM"),GABARITO!$D:$D,0)),1,0))</f>
        <v/>
      </c>
      <c r="K682" t="str">
        <f>IF(RESPOSTAS!L682="","",IF(UPPER(RESPOSTAS!L682)=INDEX(GABARITO!$C:$C,MATCH(TEXT(VALUE(RIGHT($K$1,2)),"00")&amp;"|"&amp;IF(AND(VALUE(RIGHT($K$1,2))&gt;=57,VALUE(RIGHT($K$1,2))&lt;=63),$D682,"COMUM"),GABARITO!$D:$D,0)),1,0))</f>
        <v/>
      </c>
      <c r="L682" t="str">
        <f>IF(RESPOSTAS!M682="","",IF(UPPER(RESPOSTAS!M682)=INDEX(GABARITO!$C:$C,MATCH(TEXT(VALUE(RIGHT($L$1,2)),"00")&amp;"|"&amp;IF(AND(VALUE(RIGHT($L$1,2))&gt;=57,VALUE(RIGHT($L$1,2))&lt;=63),$D682,"COMUM"),GABARITO!$D:$D,0)),1,0))</f>
        <v/>
      </c>
      <c r="M682" t="str">
        <f>IF(RESPOSTAS!N682="","",IF(UPPER(RESPOSTAS!N682)=INDEX(GABARITO!$C:$C,MATCH(TEXT(VALUE(RIGHT($M$1,2)),"00")&amp;"|"&amp;IF(AND(VALUE(RIGHT($M$1,2))&gt;=57,VALUE(RIGHT($M$1,2))&lt;=63),$D682,"COMUM"),GABARITO!$D:$D,0)),1,0))</f>
        <v/>
      </c>
      <c r="N682" t="str">
        <f>IF(RESPOSTAS!O682="","",IF(UPPER(RESPOSTAS!O682)=INDEX(GABARITO!$C:$C,MATCH(TEXT(VALUE(RIGHT($E$1,2)),"00")&amp;"|"&amp;IF(AND(VALUE(RIGHT($E$1,2))&gt;=57,VALUE(RIGHT($E$1,2))&lt;=63),$D682,"COMUM"),GABARITO!$D:$D,0)),1,0))</f>
        <v/>
      </c>
      <c r="O682" t="str">
        <f>IF(RESPOSTAS!P682="","",IF(UPPER(RESPOSTAS!P682)=INDEX(GABARITO!$C:$C,MATCH(TEXT(VALUE(RIGHT($O$1,2)),"00")&amp;"|"&amp;IF(AND(VALUE(RIGHT($O$1,2))&gt;=57,VALUE(RIGHT($O$1,2))&lt;=63),$D682,"COMUM"),GABARITO!$D:$D,0)),1,0))</f>
        <v/>
      </c>
      <c r="P682" t="str">
        <f>IF(RESPOSTAS!Q682="","",IF(UPPER(RESPOSTAS!Q682)=INDEX(GABARITO!$C:$C,MATCH(TEXT(VALUE(RIGHT($P$1,2)),"00")&amp;"|"&amp;IF(AND(VALUE(RIGHT($P$1,2))&gt;=57,VALUE(RIGHT($P$1,2))&lt;=63),$D682,"COMUM"),GABARITO!$D:$D,0)),1,0))</f>
        <v/>
      </c>
      <c r="Q682" t="str">
        <f>IF(RESPOSTAS!R682="","",IF(UPPER(RESPOSTAS!R682)=INDEX(GABARITO!$C:$C,MATCH(TEXT(VALUE(RIGHT($Q$1,2)),"00")&amp;"|"&amp;IF(AND(VALUE(RIGHT($Q$1,2))&gt;=57,VALUE(RIGHT($Q$1,2))&lt;=63),$D682,"COMUM"),GABARITO!$D:$D,0)),1,0))</f>
        <v/>
      </c>
      <c r="R682" t="str">
        <f>IF(RESPOSTAS!S682="","",IF(UPPER(RESPOSTAS!S682)=INDEX(GABARITO!$C:$C,MATCH(TEXT(VALUE(RIGHT($R$1,2)),"00")&amp;"|"&amp;IF(AND(VALUE(RIGHT($R$1,2))&gt;=57,VALUE(RIGHT($R$1,2))&lt;=63),$D682,"COMUM"),GABARITO!$D:$D,0)),1,0))</f>
        <v/>
      </c>
      <c r="S682" t="str">
        <f>IF(RESPOSTAS!T682="","",IF(UPPER(RESPOSTAS!T682)=INDEX(GABARITO!$C:$C,MATCH(TEXT(VALUE(RIGHT($S$1,2)),"00")&amp;"|"&amp;IF(AND(VALUE(RIGHT($S$1,2))&gt;=57,VALUE(RIGHT($S$1,2))&lt;=63),$D682,"COMUM"),GABARITO!$D:$D,0)),1,0))</f>
        <v/>
      </c>
      <c r="T682" t="str">
        <f>IF(RESPOSTAS!U682="","",IF(UPPER(RESPOSTAS!U682)=INDEX(GABARITO!$C:$C,MATCH(TEXT(VALUE(RIGHT($T$1,2)),"00")&amp;"|"&amp;IF(AND(VALUE(RIGHT($T$1,2))&gt;=57,VALUE(RIGHT($T$1,2))&lt;=63),$D682,"COMUM"),GABARITO!$D:$D,0)),1,0))</f>
        <v/>
      </c>
      <c r="U682" t="str">
        <f>IF(RESPOSTAS!V682="","",IF(UPPER(RESPOSTAS!V682)=INDEX(GABARITO!$C:$C,MATCH(TEXT(VALUE(RIGHT($U$1,2)),"00")&amp;"|"&amp;IF(AND(VALUE(RIGHT($U$1,2))&gt;=57,VALUE(RIGHT($U$1,2))&lt;=63),$D682,"COMUM"),GABARITO!$D:$D,0)),1,0))</f>
        <v/>
      </c>
      <c r="V682" t="str">
        <f>IF(RESPOSTAS!W682="","",IF(UPPER(RESPOSTAS!W682)=INDEX(GABARITO!$C:$C,MATCH(TEXT(VALUE(RIGHT($E$1,2)),"00")&amp;"|"&amp;IF(AND(VALUE(RIGHT($E$1,2))&gt;=57,VALUE(RIGHT($E$1,2))&lt;=63),$D682,"COMUM"),GABARITO!$D:$D,0)),1,0))</f>
        <v/>
      </c>
      <c r="W682" t="str">
        <f>IF(RESPOSTAS!X682="","",IF(UPPER(RESPOSTAS!X682)=INDEX(GABARITO!$C:$C,MATCH(TEXT(VALUE(RIGHT($W$1,2)),"00")&amp;"|"&amp;IF(AND(VALUE(RIGHT($W$1,2))&gt;=57,VALUE(RIGHT($W$1,2))&lt;=63),$D682,"COMUM"),GABARITO!$D:$D,0)),1,0))</f>
        <v/>
      </c>
      <c r="X682" t="str">
        <f>IF(RESPOSTAS!Y682="","",IF(UPPER(RESPOSTAS!Y682)=INDEX(GABARITO!$C:$C,MATCH(TEXT(VALUE(RIGHT($X$1,2)),"00")&amp;"|"&amp;IF(AND(VALUE(RIGHT($X$1,2))&gt;=57,VALUE(RIGHT($X$1,2))&lt;=63),$D682,"COMUM"),GABARITO!$D:$D,0)),1,0))</f>
        <v/>
      </c>
      <c r="Y682" t="str">
        <f>IF(RESPOSTAS!Z682="","",IF(UPPER(RESPOSTAS!Z682)=INDEX(GABARITO!$C:$C,MATCH(TEXT(VALUE(RIGHT($Y$1,2)),"00")&amp;"|"&amp;IF(AND(VALUE(RIGHT($Y$1,2))&gt;=57,VALUE(RIGHT($Y$1,2))&lt;=63),$D682,"COMUM"),GABARITO!$D:$D,0)),1,0))</f>
        <v/>
      </c>
      <c r="Z682" t="str">
        <f>IF(RESPOSTAS!AA682="","",IF(UPPER(RESPOSTAS!AA682)=INDEX(GABARITO!$C:$C,MATCH(TEXT(VALUE(RIGHT($Z$1,2)),"00")&amp;"|"&amp;IF(AND(VALUE(RIGHT($Z$1,2))&gt;=57,VALUE(RIGHT($Z$1,2))&lt;=63),$D682,"COMUM"),GABARITO!$D:$D,0)),1,0))</f>
        <v/>
      </c>
      <c r="AA682" t="str">
        <f>IF(RESPOSTAS!AB682="","",IF(UPPER(RESPOSTAS!AB682)=INDEX(GABARITO!$C:$C,MATCH(TEXT(VALUE(RIGHT($AA$1,2)),"00")&amp;"|"&amp;IF(AND(VALUE(RIGHT($AA$1,2))&gt;=57,VALUE(RIGHT($AA$1,2))&lt;=63),$D682,"COMUM"),GABARITO!$D:$D,0)),1,0))</f>
        <v/>
      </c>
      <c r="AB682" t="str">
        <f>IF(RESPOSTAS!AC682="","",IF(UPPER(RESPOSTAS!AC682)=INDEX(GABARITO!$C:$C,MATCH(TEXT(VALUE(RIGHT($AB$1,2)),"00")&amp;"|"&amp;IF(AND(VALUE(RIGHT($AB$1,2))&gt;=57,VALUE(RIGHT($AB$1,2))&lt;=63),$D682,"COMUM"),GABARITO!$D:$D,0)),1,0))</f>
        <v/>
      </c>
      <c r="AC682" t="str">
        <f>IF(RESPOSTAS!AD682="","",IF(UPPER(RESPOSTAS!AD682)=INDEX(GABARITO!$C:$C,MATCH(TEXT(VALUE(RIGHT($AC$1,2)),"00")&amp;"|"&amp;IF(AND(VALUE(RIGHT($AC$1,2))&gt;=57,VALUE(RIGHT($AC$1,2))&lt;=63),$D682,"COMUM"),GABARITO!$D:$D,0)),1,0))</f>
        <v/>
      </c>
      <c r="AD682" t="str">
        <f>IF(RESPOSTAS!AE682="","",IF(UPPER(RESPOSTAS!AE682)=INDEX(GABARITO!$C:$C,MATCH(TEXT(VALUE(RIGHT($AD$1,2)),"00")&amp;"|"&amp;IF(AND(VALUE(RIGHT($AD$1,2))&gt;=57,VALUE(RIGHT($AD$1,2))&lt;=63),$D682,"COMUM"),GABARITO!$D:$D,0)),1,0))</f>
        <v/>
      </c>
      <c r="AE682" t="str">
        <f>IF(RESPOSTAS!AF682="","",IF(UPPER(RESPOSTAS!AF682)=INDEX(GABARITO!$C:$C,MATCH(TEXT(VALUE(RIGHT($AE$1,2)),"00")&amp;"|"&amp;IF(AND(VALUE(RIGHT($AE$1,2))&gt;=57,VALUE(RIGHT($AE$1,2))&lt;=63),$D682,"COMUM"),GABARITO!$D:$D,0)),1,0))</f>
        <v/>
      </c>
      <c r="AF682" t="str">
        <f>IF(RESPOSTAS!AG682="","",IF(UPPER(RESPOSTAS!AG682)=INDEX(GABARITO!$C:$C,MATCH(TEXT(VALUE(RIGHT($AF$1,2)),"00")&amp;"|"&amp;IF(AND(VALUE(RIGHT($AF$1,2))&gt;=57,VALUE(RIGHT($AF$1,2))&lt;=63),$D682,"COMUM"),GABARITO!$D:$D,0)),1,0))</f>
        <v/>
      </c>
      <c r="AG682" t="str">
        <f>IF(RESPOSTAS!AH682="","",IF(UPPER(RESPOSTAS!AH682)=INDEX(GABARITO!$C:$C,MATCH(TEXT(VALUE(RIGHT($AG$1,2)),"00")&amp;"|"&amp;IF(AND(VALUE(RIGHT($AG$1,2))&gt;=57,VALUE(RIGHT($AG$1,2))&lt;=63),$D682,"COMUM"),GABARITO!$D:$D,0)),1,0))</f>
        <v/>
      </c>
      <c r="AH682" t="str">
        <f>IF(RESPOSTAS!AI682="","",IF(UPPER(RESPOSTAS!AI682)=INDEX(GABARITO!$C:$C,MATCH(TEXT(VALUE(RIGHT($AH$1,2)),"00")&amp;"|"&amp;IF(AND(VALUE(RIGHT($AH$1,2))&gt;=57,VALUE(RIGHT($AH$1,2))&lt;=63),$D682,"COMUM"),GABARITO!$D:$D,0)),1,0))</f>
        <v/>
      </c>
      <c r="AI682" t="str">
        <f>IF(RESPOSTAS!AJ682="","",IF(UPPER(RESPOSTAS!AJ682)=INDEX(GABARITO!$C:$C,MATCH(TEXT(VALUE(RIGHT($AI$1,2)),"00")&amp;"|"&amp;IF(AND(VALUE(RIGHT($AI$1,2))&gt;=57,VALUE(RIGHT($AI$1,2))&lt;=63),$D682,"COMUM"),GABARITO!$D:$D,0)),1,0))</f>
        <v/>
      </c>
      <c r="AJ682" t="str">
        <f>IF(RESPOSTAS!AK682="","",IF(UPPER(RESPOSTAS!AK682)=INDEX(GABARITO!$C:$C,MATCH(TEXT(VALUE(RIGHT($AJ$1,2)),"00")&amp;"|"&amp;IF(AND(VALUE(RIGHT($AJ$1,2))&gt;=57,VALUE(RIGHT($AJ$1,2))&lt;=63),$D682,"COMUM"),GABARITO!$D:$D,0)),1,0))</f>
        <v/>
      </c>
      <c r="AK682" t="str">
        <f>IF(RESPOSTAS!AL682="","",IF(UPPER(RESPOSTAS!AL682)=INDEX(GABARITO!$C:$C,MATCH(TEXT(VALUE(RIGHT($AK$1,2)),"00")&amp;"|"&amp;IF(AND(VALUE(RIGHT($AK$1,2))&gt;=57,VALUE(RIGHT($AK$1,2))&lt;=63),$D682,"COMUM"),GABARITO!$D:$D,0)),1,0))</f>
        <v/>
      </c>
      <c r="AL682" t="str">
        <f>IF(RESPOSTAS!AM682="","",IF(UPPER(RESPOSTAS!AM682)=INDEX(GABARITO!$C:$C,MATCH(TEXT(VALUE(RIGHT($AL$1,2)),"00")&amp;"|"&amp;IF(AND(VALUE(RIGHT($AL$1,2))&gt;=57,VALUE(RIGHT($AL$1,2))&lt;=63),$D682,"COMUM"),GABARITO!$D:$D,0)),1,0))</f>
        <v/>
      </c>
      <c r="AM682" t="str">
        <f>IF(RESPOSTAS!AN682="","",IF(UPPER(RESPOSTAS!AN682)=INDEX(GABARITO!$C:$C,MATCH(TEXT(VALUE(RIGHT($AM$1,2)),"00")&amp;"|"&amp;IF(AND(VALUE(RIGHT($AM$1,2))&gt;=57,VALUE(RIGHT($AM$1,2))&lt;=63),$D682,"COMUM"),GABARITO!$D:$D,0)),1,0))</f>
        <v/>
      </c>
      <c r="AN682" t="str">
        <f>IF(RESPOSTAS!AO682="","",IF(UPPER(RESPOSTAS!AO682)=INDEX(GABARITO!$C:$C,MATCH(TEXT(VALUE(RIGHT($AN$1,2)),"00")&amp;"|"&amp;IF(AND(VALUE(RIGHT($AN$1,2))&gt;=57,VALUE(RIGHT($AN$1,2))&lt;=63),$D682,"COMUM"),GABARITO!$D:$D,0)),1,0))</f>
        <v/>
      </c>
      <c r="AO682" t="str">
        <f>IF(RESPOSTAS!AP682="","",IF(UPPER(RESPOSTAS!AP682)=INDEX(GABARITO!$C:$C,MATCH(TEXT(VALUE(RIGHT($AO$1,2)),"00")&amp;"|"&amp;IF(AND(VALUE(RIGHT($AO$1,2))&gt;=57,VALUE(RIGHT($AO$1,2))&lt;=63),$D682,"COMUM"),GABARITO!$D:$D,0)),1,0))</f>
        <v/>
      </c>
      <c r="AP682" t="str">
        <f>IF(RESPOSTAS!AQ682="","",IF(UPPER(RESPOSTAS!AQ682)=INDEX(GABARITO!$C:$C,MATCH(TEXT(VALUE(RIGHT($AP$1,2)),"00")&amp;"|"&amp;IF(AND(VALUE(RIGHT($AP$1,2))&gt;=57,VALUE(RIGHT($AP$1,2))&lt;=63),$D682,"COMUM"),GABARITO!$D:$D,0)),1,0))</f>
        <v/>
      </c>
      <c r="AQ682" t="str">
        <f>IF(RESPOSTAS!AR682="","",IF(UPPER(RESPOSTAS!AR682)=INDEX(GABARITO!$C:$C,MATCH(TEXT(VALUE(RIGHT($AQ$1,2)),"00")&amp;"|"&amp;IF(AND(VALUE(RIGHT($AQ$1,2))&gt;=57,VALUE(RIGHT($AQ$1,2))&lt;=63),$D682,"COMUM"),GABARITO!$D:$D,0)),1,0))</f>
        <v/>
      </c>
      <c r="AR682" t="str">
        <f>IF(RESPOSTAS!AS682="","",IF(UPPER(RESPOSTAS!AS682)=INDEX(GABARITO!$C:$C,MATCH(TEXT(VALUE(RIGHT($AR$1,2)),"00")&amp;"|"&amp;IF(AND(VALUE(RIGHT($AR$1,2))&gt;=57,VALUE(RIGHT($AR$1,2))&lt;=63),$D682,"COMUM"),GABARITO!$D:$D,0)),1,0))</f>
        <v/>
      </c>
      <c r="AS682" t="str">
        <f>IF(RESPOSTAS!AT682="","",IF(UPPER(RESPOSTAS!AT682)=INDEX(GABARITO!$C:$C,MATCH(TEXT(VALUE(RIGHT($AS$1,2)),"00")&amp;"|"&amp;IF(AND(VALUE(RIGHT($AS$1,2))&gt;=57,VALUE(RIGHT($AS$1,2))&lt;=63),$D682,"COMUM"),GABARITO!$D:$D,0)),1,0))</f>
        <v/>
      </c>
      <c r="AT682" t="str">
        <f>IF(RESPOSTAS!AU682="","",IF(UPPER(RESPOSTAS!AU682)=INDEX(GABARITO!$C:$C,MATCH(TEXT(VALUE(RIGHT($AT$1,2)),"00")&amp;"|"&amp;IF(AND(VALUE(RIGHT($AT$1,2))&gt;=57,VALUE(RIGHT($AT$1,2))&lt;=63),$D682,"COMUM"),GABARITO!$D:$D,0)),1,0))</f>
        <v/>
      </c>
      <c r="AU682" t="str">
        <f>IF(RESPOSTAS!AV682="","",IF(UPPER(RESPOSTAS!AV682)=INDEX(GABARITO!$C:$C,MATCH(TEXT(VALUE(RIGHT($AU$1,2)),"00")&amp;"|"&amp;IF(AND(VALUE(RIGHT($AU$1,2))&gt;=57,VALUE(RIGHT($AU$1,2))&lt;=63),$D682,"COMUM"),GABARITO!$D:$D,0)),1,0))</f>
        <v/>
      </c>
      <c r="AV682" t="str">
        <f>IF(RESPOSTAS!AW682="","",IF(UPPER(RESPOSTAS!AW682)=INDEX(GABARITO!$C:$C,MATCH(TEXT(VALUE(RIGHT($AV$1,2)),"00")&amp;"|"&amp;IF(AND(VALUE(RIGHT($AV$1,2))&gt;=57,VALUE(RIGHT($AV$1,2))&lt;=63),$D682,"COMUM"),GABARITO!$D:$D,0)),1,0))</f>
        <v/>
      </c>
      <c r="AW682" t="str">
        <f>IF(RESPOSTAS!AX682="","",IF(UPPER(RESPOSTAS!AX682)=INDEX(GABARITO!$C:$C,MATCH(TEXT(VALUE(RIGHT($AW$1,2)),"00")&amp;"|"&amp;IF(AND(VALUE(RIGHT($AW$1,2))&gt;=57,VALUE(RIGHT($AW$1,2))&lt;=63),$D682,"COMUM"),GABARITO!$D:$D,0)),1,0))</f>
        <v/>
      </c>
      <c r="AX682" t="str">
        <f>IF(RESPOSTAS!AY682="","",IF(UPPER(RESPOSTAS!AY682)=INDEX(GABARITO!$C:$C,MATCH(TEXT(VALUE(RIGHT($AX$1,2)),"00")&amp;"|"&amp;IF(AND(VALUE(RIGHT($AX$1,2))&gt;=57,VALUE(RIGHT($AX$1,2))&lt;=63),$D682,"COMUM"),GABARITO!$D:$D,0)),1,0))</f>
        <v/>
      </c>
      <c r="AY682" t="str">
        <f>IF(RESPOSTAS!AZ682="","",IF(UPPER(RESPOSTAS!AZ682)=INDEX(GABARITO!$C:$C,MATCH(TEXT(VALUE(RIGHT($AY$1,2)),"00")&amp;"|"&amp;IF(AND(VALUE(RIGHT($AY$1,2))&gt;=57,VALUE(RIGHT($AY$1,2))&lt;=63),$D682,"COMUM"),GABARITO!$D:$D,0)),1,0))</f>
        <v/>
      </c>
      <c r="AZ682" t="str">
        <f>IF(RESPOSTAS!BA682="","",IF(UPPER(RESPOSTAS!BA682)=INDEX(GABARITO!$C:$C,MATCH(TEXT(VALUE(RIGHT($AZ$1,2)),"00")&amp;"|"&amp;IF(AND(VALUE(RIGHT($AZ$1,2))&gt;=57,VALUE(RIGHT($AZ$1,2))&lt;=63),$D682,"COMUM"),GABARITO!$D:$D,0)),1,0))</f>
        <v/>
      </c>
      <c r="BA682" t="str">
        <f>IF(RESPOSTAS!BB682="","",IF(UPPER(RESPOSTAS!BB682)=INDEX(GABARITO!$C:$C,MATCH(TEXT(VALUE(RIGHT($BA$1,2)),"00")&amp;"|"&amp;IF(AND(VALUE(RIGHT($BA$1,2))&gt;=57,VALUE(RIGHT($BA$1,2))&lt;=63),$D682,"COMUM"),GABARITO!$D:$D,0)),1,0))</f>
        <v/>
      </c>
      <c r="BB682" t="str">
        <f>IF(RESPOSTAS!BC682="","",IF(UPPER(RESPOSTAS!BC682)=INDEX(GABARITO!$C:$C,MATCH(TEXT(VALUE(RIGHT($BB$1,2)),"00")&amp;"|"&amp;IF(AND(VALUE(RIGHT($BB$1,2))&gt;=57,VALUE(RIGHT($BB$1,2))&lt;=63),$D682,"COMUM"),GABARITO!$D:$D,0)),1,0))</f>
        <v/>
      </c>
      <c r="BC682" t="str">
        <f>IF(RESPOSTAS!BD682="","",IF(UPPER(RESPOSTAS!BD682)=INDEX(GABARITO!$C:$C,MATCH(TEXT(VALUE(RIGHT($BC$1,2)),"00")&amp;"|"&amp;IF(AND(VALUE(RIGHT($BC$1,2))&gt;=57,VALUE(RIGHT($BC$1,2))&lt;=63),$D682,"COMUM"),GABARITO!$D:$D,0)),1,0))</f>
        <v/>
      </c>
      <c r="BD682" t="str">
        <f>IF(RESPOSTAS!BE682="","",IF(UPPER(RESPOSTAS!BE682)=INDEX(GABARITO!$C:$C,MATCH(TEXT(VALUE(RIGHT($BD$1,2)),"00")&amp;"|"&amp;IF(AND(VALUE(RIGHT($BD$1,2))&gt;=57,VALUE(RIGHT($BD$1,2))&lt;=63),$D682,"COMUM"),GABARITO!$D:$D,0)),1,0))</f>
        <v/>
      </c>
      <c r="BE682" t="str">
        <f>IF(RESPOSTAS!BF682="","",IF(UPPER(RESPOSTAS!BF682)=INDEX(GABARITO!$C:$C,MATCH(TEXT(VALUE(RIGHT($BE$1,2)),"00")&amp;"|"&amp;IF(AND(VALUE(RIGHT($BE$1,2))&gt;=57,VALUE(RIGHT($BE$1,2))&lt;=63),$D682,"COMUM"),GABARITO!$D:$D,0)),1,0))</f>
        <v/>
      </c>
      <c r="BF682" t="str">
        <f>IF(RESPOSTAS!BG682="","",IF(UPPER(RESPOSTAS!BG682)=INDEX(GABARITO!$C:$C,MATCH(TEXT(VALUE(RIGHT($BF$1,2)),"00")&amp;"|"&amp;IF(AND(VALUE(RIGHT($BF$1,2))&gt;=57,VALUE(RIGHT($BF$1,2))&lt;=63),$D682,"COMUM"),GABARITO!$D:$D,0)),1,0))</f>
        <v/>
      </c>
      <c r="BG682" t="str">
        <f>IF(RESPOSTAS!BH682="","",IF(UPPER(RESPOSTAS!BH682)=INDEX(GABARITO!$C:$C,MATCH(TEXT(VALUE(RIGHT($BG$1,2)),"00")&amp;"|"&amp;IF(AND(VALUE(RIGHT($BG$1,2))&gt;=57,VALUE(RIGHT($BG$1,2))&lt;=63),$D682,"COMUM"),GABARITO!$D:$D,0)),1,0))</f>
        <v/>
      </c>
      <c r="BH682" t="str">
        <f>IF(RESPOSTAS!BI682="","",IF(UPPER(RESPOSTAS!BI682)=INDEX(GABARITO!$C:$C,MATCH(TEXT(VALUE(RIGHT($BH$1,2)),"00")&amp;"|"&amp;IF(AND(VALUE(RIGHT($BH$1,2))&gt;=57,VALUE(RIGHT($BH$1,2))&lt;=63),$D682,"COMUM"),GABARITO!$D:$D,0)),1,0))</f>
        <v/>
      </c>
      <c r="BI682" t="str">
        <f>IF(RESPOSTAS!BJ682="","",IF(UPPER(RESPOSTAS!BJ682)=INDEX(GABARITO!$C:$C,MATCH(TEXT(VALUE(RIGHT($BI$1,2)),"00")&amp;"|"&amp;IF(AND(VALUE(RIGHT($BI$1,2))&gt;=57,VALUE(RIGHT($BI$1,2))&lt;=63),$D682,"COMUM"),GABARITO!$D:$D,0)),1,0))</f>
        <v/>
      </c>
      <c r="BJ682" t="str">
        <f>IF(RESPOSTAS!BK682="","",IF(UPPER(RESPOSTAS!BK682)=INDEX(GABARITO!$C:$C,MATCH(TEXT(VALUE(RIGHT($BJ$1,2)),"00")&amp;"|"&amp;IF(AND(VALUE(RIGHT($BJ$1,2))&gt;=57,VALUE(RIGHT($BJ$1,2))&lt;=63),$D682,"COMUM"),GABARITO!$D:$D,0)),1,0))</f>
        <v/>
      </c>
      <c r="BK682" t="str">
        <f>IF(RESPOSTAS!BL682="","",IF(UPPER(RESPOSTAS!BL682)=INDEX(GABARITO!$C:$C,MATCH(TEXT(VALUE(RIGHT($BK$1,2)),"00")&amp;"|"&amp;IF(AND(VALUE(RIGHT($BK$1,2))&gt;=57,VALUE(RIGHT($BK$1,2))&lt;=63),$D682,"COMUM"),GABARITO!$D:$D,0)),1,0))</f>
        <v/>
      </c>
      <c r="BL682" t="str">
        <f>IF(RESPOSTAS!BM682="","",IF(UPPER(RESPOSTAS!BM682)=INDEX(GABARITO!$C:$C,MATCH(TEXT(VALUE(RIGHT($BL$1,2)),"00")&amp;"|"&amp;IF(AND(VALUE(RIGHT($BL$1,2))&gt;=57,VALUE(RIGHT($BL$1,2))&lt;=63),$D682,"COMUM"),GABARITO!$D:$D,0)),1,0))</f>
        <v/>
      </c>
      <c r="BM682" t="str">
        <f>IF(RESPOSTAS!BN682="","",IF(UPPER(RESPOSTAS!BN682)=INDEX(GABARITO!$C:$C,MATCH(TEXT(VALUE(RIGHT($BM$1,2)),"00")&amp;"|"&amp;IF(AND(VALUE(RIGHT($BM$1,2))&gt;=57,VALUE(RIGHT($BM$1,2))&lt;=63),$D682,"COMUM"),GABARITO!$D:$D,0)),1,0))</f>
        <v/>
      </c>
      <c r="BN682" t="str">
        <f>IF(RESPOSTAS!BO682="","",IF(UPPER(RESPOSTAS!BO682)=INDEX(GABARITO!$C:$C,MATCH(TEXT(VALUE(RIGHT($BN$1,2)),"00")&amp;"|"&amp;IF(AND(VALUE(RIGHT($BN$1,2))&gt;=57,VALUE(RIGHT($BN$1,2))&lt;=63),$D682,"COMUM"),GABARITO!$D:$D,0)),1,0))</f>
        <v/>
      </c>
      <c r="BO682" t="str">
        <f>IF(RESPOSTAS!BP682="","",IF(UPPER(RESPOSTAS!BP682)=INDEX(GABARITO!$C:$C,MATCH(TEXT(VALUE(RIGHT($BO$1,2)),"00")&amp;"|"&amp;IF(AND(VALUE(RIGHT($BO$1,2))&gt;=57,VALUE(RIGHT($BO$1,2))&lt;=63),$D682,"COMUM"),GABARITO!$D:$D,0)),1,0))</f>
        <v/>
      </c>
      <c r="BP682">
        <f>COUNTIF(RESPOSTAS!F682:BP682,"&lt;&gt;")</f>
        <v>0</v>
      </c>
      <c r="BQ682" t="str">
        <f t="shared" si="102"/>
        <v/>
      </c>
      <c r="BR682" s="10" t="str">
        <f t="shared" si="103"/>
        <v/>
      </c>
      <c r="BT682" s="11" t="str">
        <f t="shared" si="105"/>
        <v/>
      </c>
      <c r="BU682" s="11" t="str">
        <f t="shared" si="106"/>
        <v/>
      </c>
      <c r="BV682" s="11" t="str">
        <f t="shared" si="107"/>
        <v/>
      </c>
      <c r="BW682" s="11" t="str">
        <f t="shared" si="108"/>
        <v/>
      </c>
      <c r="BX682" s="11" t="str">
        <f t="shared" si="109"/>
        <v/>
      </c>
      <c r="BY682" s="11" t="str">
        <f t="shared" si="110"/>
        <v/>
      </c>
      <c r="BZ682" s="3" t="str">
        <f t="shared" si="104"/>
        <v/>
      </c>
    </row>
    <row r="683" spans="1:78" x14ac:dyDescent="0.25">
      <c r="A683" t="str">
        <f>IF(RESPOSTAS!A683="","",RESPOSTAS!A683)</f>
        <v/>
      </c>
      <c r="B683" t="str">
        <f>IF(RESPOSTAS!C683="","",RESPOSTAS!C683)</f>
        <v/>
      </c>
      <c r="C683" t="str">
        <f>IF(RESPOSTAS!D683="","",RESPOSTAS!D683)</f>
        <v/>
      </c>
      <c r="D683" t="str">
        <f>IF(RESPOSTAS!E683="","",RESPOSTAS!E683)</f>
        <v/>
      </c>
      <c r="E683" t="str">
        <f>IF(RESPOSTAS!F683="","",IF(UPPER(RESPOSTAS!F683)=INDEX(GABARITO!$C:$C,MATCH(TEXT(VALUE(RIGHT($E$1,2)),"00")&amp;"|"&amp;IF(AND(VALUE(RIGHT($E$1,2))&gt;=57,VALUE(RIGHT($E$1,2))&lt;=63),$D683,"COMUM"),GABARITO!$D:$D,0)),1,0))</f>
        <v/>
      </c>
      <c r="F683" t="str">
        <f>IF(RESPOSTAS!G683="","",IF(UPPER(RESPOSTAS!G683)=INDEX(GABARITO!$C:$C,MATCH(TEXT(VALUE(RIGHT($F$1,2)),"00")&amp;"|"&amp;IF(AND(VALUE(RIGHT($F$1,2))&gt;=57,VALUE(RIGHT($F$1,2))&lt;=63),$D683,"COMUM"),GABARITO!$D:$D,0)),1,0))</f>
        <v/>
      </c>
      <c r="G683" t="str">
        <f>IF(RESPOSTAS!H683="","",IF(UPPER(RESPOSTAS!H683)=INDEX(GABARITO!$C:$C,MATCH(TEXT(VALUE(RIGHT($G$1,2)),"00")&amp;"|"&amp;IF(AND(VALUE(RIGHT($G$1,2))&gt;=57,VALUE(RIGHT($G$1,2))&lt;=63),$D683,"COMUM"),GABARITO!$D:$D,0)),1,0))</f>
        <v/>
      </c>
      <c r="H683" t="str">
        <f>IF(RESPOSTAS!I683="","",IF(UPPER(RESPOSTAS!I683)=INDEX(GABARITO!$C:$C,MATCH(TEXT(VALUE(RIGHT($H$1,2)),"00")&amp;"|"&amp;IF(AND(VALUE(RIGHT($H$1,2))&gt;=57,VALUE(RIGHT($H$1,2))&lt;=63),$D683,"COMUM"),GABARITO!$D:$D,0)),1,0))</f>
        <v/>
      </c>
      <c r="I683" t="str">
        <f>IF(RESPOSTAS!J683="","",IF(UPPER(RESPOSTAS!J683)=INDEX(GABARITO!$C:$C,MATCH(TEXT(VALUE(RIGHT($I$1,2)),"00")&amp;"|"&amp;IF(AND(VALUE(RIGHT($I$1,2))&gt;=57,VALUE(RIGHT($I$1,2))&lt;=63),$D683,"COMUM"),GABARITO!$D:$D,0)),1,0))</f>
        <v/>
      </c>
      <c r="J683" t="str">
        <f>IF(RESPOSTAS!K683="","",IF(UPPER(RESPOSTAS!K683)=INDEX(GABARITO!$C:$C,MATCH(TEXT(VALUE(RIGHT($J$1,2)),"00")&amp;"|"&amp;IF(AND(VALUE(RIGHT($J$1,2))&gt;=57,VALUE(RIGHT($J$1,2))&lt;=63),$D683,"COMUM"),GABARITO!$D:$D,0)),1,0))</f>
        <v/>
      </c>
      <c r="K683" t="str">
        <f>IF(RESPOSTAS!L683="","",IF(UPPER(RESPOSTAS!L683)=INDEX(GABARITO!$C:$C,MATCH(TEXT(VALUE(RIGHT($K$1,2)),"00")&amp;"|"&amp;IF(AND(VALUE(RIGHT($K$1,2))&gt;=57,VALUE(RIGHT($K$1,2))&lt;=63),$D683,"COMUM"),GABARITO!$D:$D,0)),1,0))</f>
        <v/>
      </c>
      <c r="L683" t="str">
        <f>IF(RESPOSTAS!M683="","",IF(UPPER(RESPOSTAS!M683)=INDEX(GABARITO!$C:$C,MATCH(TEXT(VALUE(RIGHT($L$1,2)),"00")&amp;"|"&amp;IF(AND(VALUE(RIGHT($L$1,2))&gt;=57,VALUE(RIGHT($L$1,2))&lt;=63),$D683,"COMUM"),GABARITO!$D:$D,0)),1,0))</f>
        <v/>
      </c>
      <c r="M683" t="str">
        <f>IF(RESPOSTAS!N683="","",IF(UPPER(RESPOSTAS!N683)=INDEX(GABARITO!$C:$C,MATCH(TEXT(VALUE(RIGHT($M$1,2)),"00")&amp;"|"&amp;IF(AND(VALUE(RIGHT($M$1,2))&gt;=57,VALUE(RIGHT($M$1,2))&lt;=63),$D683,"COMUM"),GABARITO!$D:$D,0)),1,0))</f>
        <v/>
      </c>
      <c r="N683" t="str">
        <f>IF(RESPOSTAS!O683="","",IF(UPPER(RESPOSTAS!O683)=INDEX(GABARITO!$C:$C,MATCH(TEXT(VALUE(RIGHT($E$1,2)),"00")&amp;"|"&amp;IF(AND(VALUE(RIGHT($E$1,2))&gt;=57,VALUE(RIGHT($E$1,2))&lt;=63),$D683,"COMUM"),GABARITO!$D:$D,0)),1,0))</f>
        <v/>
      </c>
      <c r="O683" t="str">
        <f>IF(RESPOSTAS!P683="","",IF(UPPER(RESPOSTAS!P683)=INDEX(GABARITO!$C:$C,MATCH(TEXT(VALUE(RIGHT($O$1,2)),"00")&amp;"|"&amp;IF(AND(VALUE(RIGHT($O$1,2))&gt;=57,VALUE(RIGHT($O$1,2))&lt;=63),$D683,"COMUM"),GABARITO!$D:$D,0)),1,0))</f>
        <v/>
      </c>
      <c r="P683" t="str">
        <f>IF(RESPOSTAS!Q683="","",IF(UPPER(RESPOSTAS!Q683)=INDEX(GABARITO!$C:$C,MATCH(TEXT(VALUE(RIGHT($P$1,2)),"00")&amp;"|"&amp;IF(AND(VALUE(RIGHT($P$1,2))&gt;=57,VALUE(RIGHT($P$1,2))&lt;=63),$D683,"COMUM"),GABARITO!$D:$D,0)),1,0))</f>
        <v/>
      </c>
      <c r="Q683" t="str">
        <f>IF(RESPOSTAS!R683="","",IF(UPPER(RESPOSTAS!R683)=INDEX(GABARITO!$C:$C,MATCH(TEXT(VALUE(RIGHT($Q$1,2)),"00")&amp;"|"&amp;IF(AND(VALUE(RIGHT($Q$1,2))&gt;=57,VALUE(RIGHT($Q$1,2))&lt;=63),$D683,"COMUM"),GABARITO!$D:$D,0)),1,0))</f>
        <v/>
      </c>
      <c r="R683" t="str">
        <f>IF(RESPOSTAS!S683="","",IF(UPPER(RESPOSTAS!S683)=INDEX(GABARITO!$C:$C,MATCH(TEXT(VALUE(RIGHT($R$1,2)),"00")&amp;"|"&amp;IF(AND(VALUE(RIGHT($R$1,2))&gt;=57,VALUE(RIGHT($R$1,2))&lt;=63),$D683,"COMUM"),GABARITO!$D:$D,0)),1,0))</f>
        <v/>
      </c>
      <c r="S683" t="str">
        <f>IF(RESPOSTAS!T683="","",IF(UPPER(RESPOSTAS!T683)=INDEX(GABARITO!$C:$C,MATCH(TEXT(VALUE(RIGHT($S$1,2)),"00")&amp;"|"&amp;IF(AND(VALUE(RIGHT($S$1,2))&gt;=57,VALUE(RIGHT($S$1,2))&lt;=63),$D683,"COMUM"),GABARITO!$D:$D,0)),1,0))</f>
        <v/>
      </c>
      <c r="T683" t="str">
        <f>IF(RESPOSTAS!U683="","",IF(UPPER(RESPOSTAS!U683)=INDEX(GABARITO!$C:$C,MATCH(TEXT(VALUE(RIGHT($T$1,2)),"00")&amp;"|"&amp;IF(AND(VALUE(RIGHT($T$1,2))&gt;=57,VALUE(RIGHT($T$1,2))&lt;=63),$D683,"COMUM"),GABARITO!$D:$D,0)),1,0))</f>
        <v/>
      </c>
      <c r="U683" t="str">
        <f>IF(RESPOSTAS!V683="","",IF(UPPER(RESPOSTAS!V683)=INDEX(GABARITO!$C:$C,MATCH(TEXT(VALUE(RIGHT($U$1,2)),"00")&amp;"|"&amp;IF(AND(VALUE(RIGHT($U$1,2))&gt;=57,VALUE(RIGHT($U$1,2))&lt;=63),$D683,"COMUM"),GABARITO!$D:$D,0)),1,0))</f>
        <v/>
      </c>
      <c r="V683" t="str">
        <f>IF(RESPOSTAS!W683="","",IF(UPPER(RESPOSTAS!W683)=INDEX(GABARITO!$C:$C,MATCH(TEXT(VALUE(RIGHT($E$1,2)),"00")&amp;"|"&amp;IF(AND(VALUE(RIGHT($E$1,2))&gt;=57,VALUE(RIGHT($E$1,2))&lt;=63),$D683,"COMUM"),GABARITO!$D:$D,0)),1,0))</f>
        <v/>
      </c>
      <c r="W683" t="str">
        <f>IF(RESPOSTAS!X683="","",IF(UPPER(RESPOSTAS!X683)=INDEX(GABARITO!$C:$C,MATCH(TEXT(VALUE(RIGHT($W$1,2)),"00")&amp;"|"&amp;IF(AND(VALUE(RIGHT($W$1,2))&gt;=57,VALUE(RIGHT($W$1,2))&lt;=63),$D683,"COMUM"),GABARITO!$D:$D,0)),1,0))</f>
        <v/>
      </c>
      <c r="X683" t="str">
        <f>IF(RESPOSTAS!Y683="","",IF(UPPER(RESPOSTAS!Y683)=INDEX(GABARITO!$C:$C,MATCH(TEXT(VALUE(RIGHT($X$1,2)),"00")&amp;"|"&amp;IF(AND(VALUE(RIGHT($X$1,2))&gt;=57,VALUE(RIGHT($X$1,2))&lt;=63),$D683,"COMUM"),GABARITO!$D:$D,0)),1,0))</f>
        <v/>
      </c>
      <c r="Y683" t="str">
        <f>IF(RESPOSTAS!Z683="","",IF(UPPER(RESPOSTAS!Z683)=INDEX(GABARITO!$C:$C,MATCH(TEXT(VALUE(RIGHT($Y$1,2)),"00")&amp;"|"&amp;IF(AND(VALUE(RIGHT($Y$1,2))&gt;=57,VALUE(RIGHT($Y$1,2))&lt;=63),$D683,"COMUM"),GABARITO!$D:$D,0)),1,0))</f>
        <v/>
      </c>
      <c r="Z683" t="str">
        <f>IF(RESPOSTAS!AA683="","",IF(UPPER(RESPOSTAS!AA683)=INDEX(GABARITO!$C:$C,MATCH(TEXT(VALUE(RIGHT($Z$1,2)),"00")&amp;"|"&amp;IF(AND(VALUE(RIGHT($Z$1,2))&gt;=57,VALUE(RIGHT($Z$1,2))&lt;=63),$D683,"COMUM"),GABARITO!$D:$D,0)),1,0))</f>
        <v/>
      </c>
      <c r="AA683" t="str">
        <f>IF(RESPOSTAS!AB683="","",IF(UPPER(RESPOSTAS!AB683)=INDEX(GABARITO!$C:$C,MATCH(TEXT(VALUE(RIGHT($AA$1,2)),"00")&amp;"|"&amp;IF(AND(VALUE(RIGHT($AA$1,2))&gt;=57,VALUE(RIGHT($AA$1,2))&lt;=63),$D683,"COMUM"),GABARITO!$D:$D,0)),1,0))</f>
        <v/>
      </c>
      <c r="AB683" t="str">
        <f>IF(RESPOSTAS!AC683="","",IF(UPPER(RESPOSTAS!AC683)=INDEX(GABARITO!$C:$C,MATCH(TEXT(VALUE(RIGHT($AB$1,2)),"00")&amp;"|"&amp;IF(AND(VALUE(RIGHT($AB$1,2))&gt;=57,VALUE(RIGHT($AB$1,2))&lt;=63),$D683,"COMUM"),GABARITO!$D:$D,0)),1,0))</f>
        <v/>
      </c>
      <c r="AC683" t="str">
        <f>IF(RESPOSTAS!AD683="","",IF(UPPER(RESPOSTAS!AD683)=INDEX(GABARITO!$C:$C,MATCH(TEXT(VALUE(RIGHT($AC$1,2)),"00")&amp;"|"&amp;IF(AND(VALUE(RIGHT($AC$1,2))&gt;=57,VALUE(RIGHT($AC$1,2))&lt;=63),$D683,"COMUM"),GABARITO!$D:$D,0)),1,0))</f>
        <v/>
      </c>
      <c r="AD683" t="str">
        <f>IF(RESPOSTAS!AE683="","",IF(UPPER(RESPOSTAS!AE683)=INDEX(GABARITO!$C:$C,MATCH(TEXT(VALUE(RIGHT($AD$1,2)),"00")&amp;"|"&amp;IF(AND(VALUE(RIGHT($AD$1,2))&gt;=57,VALUE(RIGHT($AD$1,2))&lt;=63),$D683,"COMUM"),GABARITO!$D:$D,0)),1,0))</f>
        <v/>
      </c>
      <c r="AE683" t="str">
        <f>IF(RESPOSTAS!AF683="","",IF(UPPER(RESPOSTAS!AF683)=INDEX(GABARITO!$C:$C,MATCH(TEXT(VALUE(RIGHT($AE$1,2)),"00")&amp;"|"&amp;IF(AND(VALUE(RIGHT($AE$1,2))&gt;=57,VALUE(RIGHT($AE$1,2))&lt;=63),$D683,"COMUM"),GABARITO!$D:$D,0)),1,0))</f>
        <v/>
      </c>
      <c r="AF683" t="str">
        <f>IF(RESPOSTAS!AG683="","",IF(UPPER(RESPOSTAS!AG683)=INDEX(GABARITO!$C:$C,MATCH(TEXT(VALUE(RIGHT($AF$1,2)),"00")&amp;"|"&amp;IF(AND(VALUE(RIGHT($AF$1,2))&gt;=57,VALUE(RIGHT($AF$1,2))&lt;=63),$D683,"COMUM"),GABARITO!$D:$D,0)),1,0))</f>
        <v/>
      </c>
      <c r="AG683" t="str">
        <f>IF(RESPOSTAS!AH683="","",IF(UPPER(RESPOSTAS!AH683)=INDEX(GABARITO!$C:$C,MATCH(TEXT(VALUE(RIGHT($AG$1,2)),"00")&amp;"|"&amp;IF(AND(VALUE(RIGHT($AG$1,2))&gt;=57,VALUE(RIGHT($AG$1,2))&lt;=63),$D683,"COMUM"),GABARITO!$D:$D,0)),1,0))</f>
        <v/>
      </c>
      <c r="AH683" t="str">
        <f>IF(RESPOSTAS!AI683="","",IF(UPPER(RESPOSTAS!AI683)=INDEX(GABARITO!$C:$C,MATCH(TEXT(VALUE(RIGHT($AH$1,2)),"00")&amp;"|"&amp;IF(AND(VALUE(RIGHT($AH$1,2))&gt;=57,VALUE(RIGHT($AH$1,2))&lt;=63),$D683,"COMUM"),GABARITO!$D:$D,0)),1,0))</f>
        <v/>
      </c>
      <c r="AI683" t="str">
        <f>IF(RESPOSTAS!AJ683="","",IF(UPPER(RESPOSTAS!AJ683)=INDEX(GABARITO!$C:$C,MATCH(TEXT(VALUE(RIGHT($AI$1,2)),"00")&amp;"|"&amp;IF(AND(VALUE(RIGHT($AI$1,2))&gt;=57,VALUE(RIGHT($AI$1,2))&lt;=63),$D683,"COMUM"),GABARITO!$D:$D,0)),1,0))</f>
        <v/>
      </c>
      <c r="AJ683" t="str">
        <f>IF(RESPOSTAS!AK683="","",IF(UPPER(RESPOSTAS!AK683)=INDEX(GABARITO!$C:$C,MATCH(TEXT(VALUE(RIGHT($AJ$1,2)),"00")&amp;"|"&amp;IF(AND(VALUE(RIGHT($AJ$1,2))&gt;=57,VALUE(RIGHT($AJ$1,2))&lt;=63),$D683,"COMUM"),GABARITO!$D:$D,0)),1,0))</f>
        <v/>
      </c>
      <c r="AK683" t="str">
        <f>IF(RESPOSTAS!AL683="","",IF(UPPER(RESPOSTAS!AL683)=INDEX(GABARITO!$C:$C,MATCH(TEXT(VALUE(RIGHT($AK$1,2)),"00")&amp;"|"&amp;IF(AND(VALUE(RIGHT($AK$1,2))&gt;=57,VALUE(RIGHT($AK$1,2))&lt;=63),$D683,"COMUM"),GABARITO!$D:$D,0)),1,0))</f>
        <v/>
      </c>
      <c r="AL683" t="str">
        <f>IF(RESPOSTAS!AM683="","",IF(UPPER(RESPOSTAS!AM683)=INDEX(GABARITO!$C:$C,MATCH(TEXT(VALUE(RIGHT($AL$1,2)),"00")&amp;"|"&amp;IF(AND(VALUE(RIGHT($AL$1,2))&gt;=57,VALUE(RIGHT($AL$1,2))&lt;=63),$D683,"COMUM"),GABARITO!$D:$D,0)),1,0))</f>
        <v/>
      </c>
      <c r="AM683" t="str">
        <f>IF(RESPOSTAS!AN683="","",IF(UPPER(RESPOSTAS!AN683)=INDEX(GABARITO!$C:$C,MATCH(TEXT(VALUE(RIGHT($AM$1,2)),"00")&amp;"|"&amp;IF(AND(VALUE(RIGHT($AM$1,2))&gt;=57,VALUE(RIGHT($AM$1,2))&lt;=63),$D683,"COMUM"),GABARITO!$D:$D,0)),1,0))</f>
        <v/>
      </c>
      <c r="AN683" t="str">
        <f>IF(RESPOSTAS!AO683="","",IF(UPPER(RESPOSTAS!AO683)=INDEX(GABARITO!$C:$C,MATCH(TEXT(VALUE(RIGHT($AN$1,2)),"00")&amp;"|"&amp;IF(AND(VALUE(RIGHT($AN$1,2))&gt;=57,VALUE(RIGHT($AN$1,2))&lt;=63),$D683,"COMUM"),GABARITO!$D:$D,0)),1,0))</f>
        <v/>
      </c>
      <c r="AO683" t="str">
        <f>IF(RESPOSTAS!AP683="","",IF(UPPER(RESPOSTAS!AP683)=INDEX(GABARITO!$C:$C,MATCH(TEXT(VALUE(RIGHT($AO$1,2)),"00")&amp;"|"&amp;IF(AND(VALUE(RIGHT($AO$1,2))&gt;=57,VALUE(RIGHT($AO$1,2))&lt;=63),$D683,"COMUM"),GABARITO!$D:$D,0)),1,0))</f>
        <v/>
      </c>
      <c r="AP683" t="str">
        <f>IF(RESPOSTAS!AQ683="","",IF(UPPER(RESPOSTAS!AQ683)=INDEX(GABARITO!$C:$C,MATCH(TEXT(VALUE(RIGHT($AP$1,2)),"00")&amp;"|"&amp;IF(AND(VALUE(RIGHT($AP$1,2))&gt;=57,VALUE(RIGHT($AP$1,2))&lt;=63),$D683,"COMUM"),GABARITO!$D:$D,0)),1,0))</f>
        <v/>
      </c>
      <c r="AQ683" t="str">
        <f>IF(RESPOSTAS!AR683="","",IF(UPPER(RESPOSTAS!AR683)=INDEX(GABARITO!$C:$C,MATCH(TEXT(VALUE(RIGHT($AQ$1,2)),"00")&amp;"|"&amp;IF(AND(VALUE(RIGHT($AQ$1,2))&gt;=57,VALUE(RIGHT($AQ$1,2))&lt;=63),$D683,"COMUM"),GABARITO!$D:$D,0)),1,0))</f>
        <v/>
      </c>
      <c r="AR683" t="str">
        <f>IF(RESPOSTAS!AS683="","",IF(UPPER(RESPOSTAS!AS683)=INDEX(GABARITO!$C:$C,MATCH(TEXT(VALUE(RIGHT($AR$1,2)),"00")&amp;"|"&amp;IF(AND(VALUE(RIGHT($AR$1,2))&gt;=57,VALUE(RIGHT($AR$1,2))&lt;=63),$D683,"COMUM"),GABARITO!$D:$D,0)),1,0))</f>
        <v/>
      </c>
      <c r="AS683" t="str">
        <f>IF(RESPOSTAS!AT683="","",IF(UPPER(RESPOSTAS!AT683)=INDEX(GABARITO!$C:$C,MATCH(TEXT(VALUE(RIGHT($AS$1,2)),"00")&amp;"|"&amp;IF(AND(VALUE(RIGHT($AS$1,2))&gt;=57,VALUE(RIGHT($AS$1,2))&lt;=63),$D683,"COMUM"),GABARITO!$D:$D,0)),1,0))</f>
        <v/>
      </c>
      <c r="AT683" t="str">
        <f>IF(RESPOSTAS!AU683="","",IF(UPPER(RESPOSTAS!AU683)=INDEX(GABARITO!$C:$C,MATCH(TEXT(VALUE(RIGHT($AT$1,2)),"00")&amp;"|"&amp;IF(AND(VALUE(RIGHT($AT$1,2))&gt;=57,VALUE(RIGHT($AT$1,2))&lt;=63),$D683,"COMUM"),GABARITO!$D:$D,0)),1,0))</f>
        <v/>
      </c>
      <c r="AU683" t="str">
        <f>IF(RESPOSTAS!AV683="","",IF(UPPER(RESPOSTAS!AV683)=INDEX(GABARITO!$C:$C,MATCH(TEXT(VALUE(RIGHT($AU$1,2)),"00")&amp;"|"&amp;IF(AND(VALUE(RIGHT($AU$1,2))&gt;=57,VALUE(RIGHT($AU$1,2))&lt;=63),$D683,"COMUM"),GABARITO!$D:$D,0)),1,0))</f>
        <v/>
      </c>
      <c r="AV683" t="str">
        <f>IF(RESPOSTAS!AW683="","",IF(UPPER(RESPOSTAS!AW683)=INDEX(GABARITO!$C:$C,MATCH(TEXT(VALUE(RIGHT($AV$1,2)),"00")&amp;"|"&amp;IF(AND(VALUE(RIGHT($AV$1,2))&gt;=57,VALUE(RIGHT($AV$1,2))&lt;=63),$D683,"COMUM"),GABARITO!$D:$D,0)),1,0))</f>
        <v/>
      </c>
      <c r="AW683" t="str">
        <f>IF(RESPOSTAS!AX683="","",IF(UPPER(RESPOSTAS!AX683)=INDEX(GABARITO!$C:$C,MATCH(TEXT(VALUE(RIGHT($AW$1,2)),"00")&amp;"|"&amp;IF(AND(VALUE(RIGHT($AW$1,2))&gt;=57,VALUE(RIGHT($AW$1,2))&lt;=63),$D683,"COMUM"),GABARITO!$D:$D,0)),1,0))</f>
        <v/>
      </c>
      <c r="AX683" t="str">
        <f>IF(RESPOSTAS!AY683="","",IF(UPPER(RESPOSTAS!AY683)=INDEX(GABARITO!$C:$C,MATCH(TEXT(VALUE(RIGHT($AX$1,2)),"00")&amp;"|"&amp;IF(AND(VALUE(RIGHT($AX$1,2))&gt;=57,VALUE(RIGHT($AX$1,2))&lt;=63),$D683,"COMUM"),GABARITO!$D:$D,0)),1,0))</f>
        <v/>
      </c>
      <c r="AY683" t="str">
        <f>IF(RESPOSTAS!AZ683="","",IF(UPPER(RESPOSTAS!AZ683)=INDEX(GABARITO!$C:$C,MATCH(TEXT(VALUE(RIGHT($AY$1,2)),"00")&amp;"|"&amp;IF(AND(VALUE(RIGHT($AY$1,2))&gt;=57,VALUE(RIGHT($AY$1,2))&lt;=63),$D683,"COMUM"),GABARITO!$D:$D,0)),1,0))</f>
        <v/>
      </c>
      <c r="AZ683" t="str">
        <f>IF(RESPOSTAS!BA683="","",IF(UPPER(RESPOSTAS!BA683)=INDEX(GABARITO!$C:$C,MATCH(TEXT(VALUE(RIGHT($AZ$1,2)),"00")&amp;"|"&amp;IF(AND(VALUE(RIGHT($AZ$1,2))&gt;=57,VALUE(RIGHT($AZ$1,2))&lt;=63),$D683,"COMUM"),GABARITO!$D:$D,0)),1,0))</f>
        <v/>
      </c>
      <c r="BA683" t="str">
        <f>IF(RESPOSTAS!BB683="","",IF(UPPER(RESPOSTAS!BB683)=INDEX(GABARITO!$C:$C,MATCH(TEXT(VALUE(RIGHT($BA$1,2)),"00")&amp;"|"&amp;IF(AND(VALUE(RIGHT($BA$1,2))&gt;=57,VALUE(RIGHT($BA$1,2))&lt;=63),$D683,"COMUM"),GABARITO!$D:$D,0)),1,0))</f>
        <v/>
      </c>
      <c r="BB683" t="str">
        <f>IF(RESPOSTAS!BC683="","",IF(UPPER(RESPOSTAS!BC683)=INDEX(GABARITO!$C:$C,MATCH(TEXT(VALUE(RIGHT($BB$1,2)),"00")&amp;"|"&amp;IF(AND(VALUE(RIGHT($BB$1,2))&gt;=57,VALUE(RIGHT($BB$1,2))&lt;=63),$D683,"COMUM"),GABARITO!$D:$D,0)),1,0))</f>
        <v/>
      </c>
      <c r="BC683" t="str">
        <f>IF(RESPOSTAS!BD683="","",IF(UPPER(RESPOSTAS!BD683)=INDEX(GABARITO!$C:$C,MATCH(TEXT(VALUE(RIGHT($BC$1,2)),"00")&amp;"|"&amp;IF(AND(VALUE(RIGHT($BC$1,2))&gt;=57,VALUE(RIGHT($BC$1,2))&lt;=63),$D683,"COMUM"),GABARITO!$D:$D,0)),1,0))</f>
        <v/>
      </c>
      <c r="BD683" t="str">
        <f>IF(RESPOSTAS!BE683="","",IF(UPPER(RESPOSTAS!BE683)=INDEX(GABARITO!$C:$C,MATCH(TEXT(VALUE(RIGHT($BD$1,2)),"00")&amp;"|"&amp;IF(AND(VALUE(RIGHT($BD$1,2))&gt;=57,VALUE(RIGHT($BD$1,2))&lt;=63),$D683,"COMUM"),GABARITO!$D:$D,0)),1,0))</f>
        <v/>
      </c>
      <c r="BE683" t="str">
        <f>IF(RESPOSTAS!BF683="","",IF(UPPER(RESPOSTAS!BF683)=INDEX(GABARITO!$C:$C,MATCH(TEXT(VALUE(RIGHT($BE$1,2)),"00")&amp;"|"&amp;IF(AND(VALUE(RIGHT($BE$1,2))&gt;=57,VALUE(RIGHT($BE$1,2))&lt;=63),$D683,"COMUM"),GABARITO!$D:$D,0)),1,0))</f>
        <v/>
      </c>
      <c r="BF683" t="str">
        <f>IF(RESPOSTAS!BG683="","",IF(UPPER(RESPOSTAS!BG683)=INDEX(GABARITO!$C:$C,MATCH(TEXT(VALUE(RIGHT($BF$1,2)),"00")&amp;"|"&amp;IF(AND(VALUE(RIGHT($BF$1,2))&gt;=57,VALUE(RIGHT($BF$1,2))&lt;=63),$D683,"COMUM"),GABARITO!$D:$D,0)),1,0))</f>
        <v/>
      </c>
      <c r="BG683" t="str">
        <f>IF(RESPOSTAS!BH683="","",IF(UPPER(RESPOSTAS!BH683)=INDEX(GABARITO!$C:$C,MATCH(TEXT(VALUE(RIGHT($BG$1,2)),"00")&amp;"|"&amp;IF(AND(VALUE(RIGHT($BG$1,2))&gt;=57,VALUE(RIGHT($BG$1,2))&lt;=63),$D683,"COMUM"),GABARITO!$D:$D,0)),1,0))</f>
        <v/>
      </c>
      <c r="BH683" t="str">
        <f>IF(RESPOSTAS!BI683="","",IF(UPPER(RESPOSTAS!BI683)=INDEX(GABARITO!$C:$C,MATCH(TEXT(VALUE(RIGHT($BH$1,2)),"00")&amp;"|"&amp;IF(AND(VALUE(RIGHT($BH$1,2))&gt;=57,VALUE(RIGHT($BH$1,2))&lt;=63),$D683,"COMUM"),GABARITO!$D:$D,0)),1,0))</f>
        <v/>
      </c>
      <c r="BI683" t="str">
        <f>IF(RESPOSTAS!BJ683="","",IF(UPPER(RESPOSTAS!BJ683)=INDEX(GABARITO!$C:$C,MATCH(TEXT(VALUE(RIGHT($BI$1,2)),"00")&amp;"|"&amp;IF(AND(VALUE(RIGHT($BI$1,2))&gt;=57,VALUE(RIGHT($BI$1,2))&lt;=63),$D683,"COMUM"),GABARITO!$D:$D,0)),1,0))</f>
        <v/>
      </c>
      <c r="BJ683" t="str">
        <f>IF(RESPOSTAS!BK683="","",IF(UPPER(RESPOSTAS!BK683)=INDEX(GABARITO!$C:$C,MATCH(TEXT(VALUE(RIGHT($BJ$1,2)),"00")&amp;"|"&amp;IF(AND(VALUE(RIGHT($BJ$1,2))&gt;=57,VALUE(RIGHT($BJ$1,2))&lt;=63),$D683,"COMUM"),GABARITO!$D:$D,0)),1,0))</f>
        <v/>
      </c>
      <c r="BK683" t="str">
        <f>IF(RESPOSTAS!BL683="","",IF(UPPER(RESPOSTAS!BL683)=INDEX(GABARITO!$C:$C,MATCH(TEXT(VALUE(RIGHT($BK$1,2)),"00")&amp;"|"&amp;IF(AND(VALUE(RIGHT($BK$1,2))&gt;=57,VALUE(RIGHT($BK$1,2))&lt;=63),$D683,"COMUM"),GABARITO!$D:$D,0)),1,0))</f>
        <v/>
      </c>
      <c r="BL683" t="str">
        <f>IF(RESPOSTAS!BM683="","",IF(UPPER(RESPOSTAS!BM683)=INDEX(GABARITO!$C:$C,MATCH(TEXT(VALUE(RIGHT($BL$1,2)),"00")&amp;"|"&amp;IF(AND(VALUE(RIGHT($BL$1,2))&gt;=57,VALUE(RIGHT($BL$1,2))&lt;=63),$D683,"COMUM"),GABARITO!$D:$D,0)),1,0))</f>
        <v/>
      </c>
      <c r="BM683" t="str">
        <f>IF(RESPOSTAS!BN683="","",IF(UPPER(RESPOSTAS!BN683)=INDEX(GABARITO!$C:$C,MATCH(TEXT(VALUE(RIGHT($BM$1,2)),"00")&amp;"|"&amp;IF(AND(VALUE(RIGHT($BM$1,2))&gt;=57,VALUE(RIGHT($BM$1,2))&lt;=63),$D683,"COMUM"),GABARITO!$D:$D,0)),1,0))</f>
        <v/>
      </c>
      <c r="BN683" t="str">
        <f>IF(RESPOSTAS!BO683="","",IF(UPPER(RESPOSTAS!BO683)=INDEX(GABARITO!$C:$C,MATCH(TEXT(VALUE(RIGHT($BN$1,2)),"00")&amp;"|"&amp;IF(AND(VALUE(RIGHT($BN$1,2))&gt;=57,VALUE(RIGHT($BN$1,2))&lt;=63),$D683,"COMUM"),GABARITO!$D:$D,0)),1,0))</f>
        <v/>
      </c>
      <c r="BO683" t="str">
        <f>IF(RESPOSTAS!BP683="","",IF(UPPER(RESPOSTAS!BP683)=INDEX(GABARITO!$C:$C,MATCH(TEXT(VALUE(RIGHT($BO$1,2)),"00")&amp;"|"&amp;IF(AND(VALUE(RIGHT($BO$1,2))&gt;=57,VALUE(RIGHT($BO$1,2))&lt;=63),$D683,"COMUM"),GABARITO!$D:$D,0)),1,0))</f>
        <v/>
      </c>
      <c r="BP683">
        <f>COUNTIF(RESPOSTAS!F683:BP683,"&lt;&gt;")</f>
        <v>0</v>
      </c>
      <c r="BQ683" t="str">
        <f t="shared" si="102"/>
        <v/>
      </c>
      <c r="BR683" s="10" t="str">
        <f t="shared" si="103"/>
        <v/>
      </c>
      <c r="BT683" s="11" t="str">
        <f t="shared" si="105"/>
        <v/>
      </c>
      <c r="BU683" s="11" t="str">
        <f t="shared" si="106"/>
        <v/>
      </c>
      <c r="BV683" s="11" t="str">
        <f t="shared" si="107"/>
        <v/>
      </c>
      <c r="BW683" s="11" t="str">
        <f t="shared" si="108"/>
        <v/>
      </c>
      <c r="BX683" s="11" t="str">
        <f t="shared" si="109"/>
        <v/>
      </c>
      <c r="BY683" s="11" t="str">
        <f t="shared" si="110"/>
        <v/>
      </c>
      <c r="BZ683" s="3" t="str">
        <f t="shared" si="104"/>
        <v/>
      </c>
    </row>
    <row r="684" spans="1:78" x14ac:dyDescent="0.25">
      <c r="A684" t="str">
        <f>IF(RESPOSTAS!A684="","",RESPOSTAS!A684)</f>
        <v/>
      </c>
      <c r="B684" t="str">
        <f>IF(RESPOSTAS!C684="","",RESPOSTAS!C684)</f>
        <v/>
      </c>
      <c r="C684" t="str">
        <f>IF(RESPOSTAS!D684="","",RESPOSTAS!D684)</f>
        <v/>
      </c>
      <c r="D684" t="str">
        <f>IF(RESPOSTAS!E684="","",RESPOSTAS!E684)</f>
        <v/>
      </c>
      <c r="E684" t="str">
        <f>IF(RESPOSTAS!F684="","",IF(UPPER(RESPOSTAS!F684)=INDEX(GABARITO!$C:$C,MATCH(TEXT(VALUE(RIGHT($E$1,2)),"00")&amp;"|"&amp;IF(AND(VALUE(RIGHT($E$1,2))&gt;=57,VALUE(RIGHT($E$1,2))&lt;=63),$D684,"COMUM"),GABARITO!$D:$D,0)),1,0))</f>
        <v/>
      </c>
      <c r="F684" t="str">
        <f>IF(RESPOSTAS!G684="","",IF(UPPER(RESPOSTAS!G684)=INDEX(GABARITO!$C:$C,MATCH(TEXT(VALUE(RIGHT($F$1,2)),"00")&amp;"|"&amp;IF(AND(VALUE(RIGHT($F$1,2))&gt;=57,VALUE(RIGHT($F$1,2))&lt;=63),$D684,"COMUM"),GABARITO!$D:$D,0)),1,0))</f>
        <v/>
      </c>
      <c r="G684" t="str">
        <f>IF(RESPOSTAS!H684="","",IF(UPPER(RESPOSTAS!H684)=INDEX(GABARITO!$C:$C,MATCH(TEXT(VALUE(RIGHT($G$1,2)),"00")&amp;"|"&amp;IF(AND(VALUE(RIGHT($G$1,2))&gt;=57,VALUE(RIGHT($G$1,2))&lt;=63),$D684,"COMUM"),GABARITO!$D:$D,0)),1,0))</f>
        <v/>
      </c>
      <c r="H684" t="str">
        <f>IF(RESPOSTAS!I684="","",IF(UPPER(RESPOSTAS!I684)=INDEX(GABARITO!$C:$C,MATCH(TEXT(VALUE(RIGHT($H$1,2)),"00")&amp;"|"&amp;IF(AND(VALUE(RIGHT($H$1,2))&gt;=57,VALUE(RIGHT($H$1,2))&lt;=63),$D684,"COMUM"),GABARITO!$D:$D,0)),1,0))</f>
        <v/>
      </c>
      <c r="I684" t="str">
        <f>IF(RESPOSTAS!J684="","",IF(UPPER(RESPOSTAS!J684)=INDEX(GABARITO!$C:$C,MATCH(TEXT(VALUE(RIGHT($I$1,2)),"00")&amp;"|"&amp;IF(AND(VALUE(RIGHT($I$1,2))&gt;=57,VALUE(RIGHT($I$1,2))&lt;=63),$D684,"COMUM"),GABARITO!$D:$D,0)),1,0))</f>
        <v/>
      </c>
      <c r="J684" t="str">
        <f>IF(RESPOSTAS!K684="","",IF(UPPER(RESPOSTAS!K684)=INDEX(GABARITO!$C:$C,MATCH(TEXT(VALUE(RIGHT($J$1,2)),"00")&amp;"|"&amp;IF(AND(VALUE(RIGHT($J$1,2))&gt;=57,VALUE(RIGHT($J$1,2))&lt;=63),$D684,"COMUM"),GABARITO!$D:$D,0)),1,0))</f>
        <v/>
      </c>
      <c r="K684" t="str">
        <f>IF(RESPOSTAS!L684="","",IF(UPPER(RESPOSTAS!L684)=INDEX(GABARITO!$C:$C,MATCH(TEXT(VALUE(RIGHT($K$1,2)),"00")&amp;"|"&amp;IF(AND(VALUE(RIGHT($K$1,2))&gt;=57,VALUE(RIGHT($K$1,2))&lt;=63),$D684,"COMUM"),GABARITO!$D:$D,0)),1,0))</f>
        <v/>
      </c>
      <c r="L684" t="str">
        <f>IF(RESPOSTAS!M684="","",IF(UPPER(RESPOSTAS!M684)=INDEX(GABARITO!$C:$C,MATCH(TEXT(VALUE(RIGHT($L$1,2)),"00")&amp;"|"&amp;IF(AND(VALUE(RIGHT($L$1,2))&gt;=57,VALUE(RIGHT($L$1,2))&lt;=63),$D684,"COMUM"),GABARITO!$D:$D,0)),1,0))</f>
        <v/>
      </c>
      <c r="M684" t="str">
        <f>IF(RESPOSTAS!N684="","",IF(UPPER(RESPOSTAS!N684)=INDEX(GABARITO!$C:$C,MATCH(TEXT(VALUE(RIGHT($M$1,2)),"00")&amp;"|"&amp;IF(AND(VALUE(RIGHT($M$1,2))&gt;=57,VALUE(RIGHT($M$1,2))&lt;=63),$D684,"COMUM"),GABARITO!$D:$D,0)),1,0))</f>
        <v/>
      </c>
      <c r="N684" t="str">
        <f>IF(RESPOSTAS!O684="","",IF(UPPER(RESPOSTAS!O684)=INDEX(GABARITO!$C:$C,MATCH(TEXT(VALUE(RIGHT($E$1,2)),"00")&amp;"|"&amp;IF(AND(VALUE(RIGHT($E$1,2))&gt;=57,VALUE(RIGHT($E$1,2))&lt;=63),$D684,"COMUM"),GABARITO!$D:$D,0)),1,0))</f>
        <v/>
      </c>
      <c r="O684" t="str">
        <f>IF(RESPOSTAS!P684="","",IF(UPPER(RESPOSTAS!P684)=INDEX(GABARITO!$C:$C,MATCH(TEXT(VALUE(RIGHT($O$1,2)),"00")&amp;"|"&amp;IF(AND(VALUE(RIGHT($O$1,2))&gt;=57,VALUE(RIGHT($O$1,2))&lt;=63),$D684,"COMUM"),GABARITO!$D:$D,0)),1,0))</f>
        <v/>
      </c>
      <c r="P684" t="str">
        <f>IF(RESPOSTAS!Q684="","",IF(UPPER(RESPOSTAS!Q684)=INDEX(GABARITO!$C:$C,MATCH(TEXT(VALUE(RIGHT($P$1,2)),"00")&amp;"|"&amp;IF(AND(VALUE(RIGHT($P$1,2))&gt;=57,VALUE(RIGHT($P$1,2))&lt;=63),$D684,"COMUM"),GABARITO!$D:$D,0)),1,0))</f>
        <v/>
      </c>
      <c r="Q684" t="str">
        <f>IF(RESPOSTAS!R684="","",IF(UPPER(RESPOSTAS!R684)=INDEX(GABARITO!$C:$C,MATCH(TEXT(VALUE(RIGHT($Q$1,2)),"00")&amp;"|"&amp;IF(AND(VALUE(RIGHT($Q$1,2))&gt;=57,VALUE(RIGHT($Q$1,2))&lt;=63),$D684,"COMUM"),GABARITO!$D:$D,0)),1,0))</f>
        <v/>
      </c>
      <c r="R684" t="str">
        <f>IF(RESPOSTAS!S684="","",IF(UPPER(RESPOSTAS!S684)=INDEX(GABARITO!$C:$C,MATCH(TEXT(VALUE(RIGHT($R$1,2)),"00")&amp;"|"&amp;IF(AND(VALUE(RIGHT($R$1,2))&gt;=57,VALUE(RIGHT($R$1,2))&lt;=63),$D684,"COMUM"),GABARITO!$D:$D,0)),1,0))</f>
        <v/>
      </c>
      <c r="S684" t="str">
        <f>IF(RESPOSTAS!T684="","",IF(UPPER(RESPOSTAS!T684)=INDEX(GABARITO!$C:$C,MATCH(TEXT(VALUE(RIGHT($S$1,2)),"00")&amp;"|"&amp;IF(AND(VALUE(RIGHT($S$1,2))&gt;=57,VALUE(RIGHT($S$1,2))&lt;=63),$D684,"COMUM"),GABARITO!$D:$D,0)),1,0))</f>
        <v/>
      </c>
      <c r="T684" t="str">
        <f>IF(RESPOSTAS!U684="","",IF(UPPER(RESPOSTAS!U684)=INDEX(GABARITO!$C:$C,MATCH(TEXT(VALUE(RIGHT($T$1,2)),"00")&amp;"|"&amp;IF(AND(VALUE(RIGHT($T$1,2))&gt;=57,VALUE(RIGHT($T$1,2))&lt;=63),$D684,"COMUM"),GABARITO!$D:$D,0)),1,0))</f>
        <v/>
      </c>
      <c r="U684" t="str">
        <f>IF(RESPOSTAS!V684="","",IF(UPPER(RESPOSTAS!V684)=INDEX(GABARITO!$C:$C,MATCH(TEXT(VALUE(RIGHT($U$1,2)),"00")&amp;"|"&amp;IF(AND(VALUE(RIGHT($U$1,2))&gt;=57,VALUE(RIGHT($U$1,2))&lt;=63),$D684,"COMUM"),GABARITO!$D:$D,0)),1,0))</f>
        <v/>
      </c>
      <c r="V684" t="str">
        <f>IF(RESPOSTAS!W684="","",IF(UPPER(RESPOSTAS!W684)=INDEX(GABARITO!$C:$C,MATCH(TEXT(VALUE(RIGHT($E$1,2)),"00")&amp;"|"&amp;IF(AND(VALUE(RIGHT($E$1,2))&gt;=57,VALUE(RIGHT($E$1,2))&lt;=63),$D684,"COMUM"),GABARITO!$D:$D,0)),1,0))</f>
        <v/>
      </c>
      <c r="W684" t="str">
        <f>IF(RESPOSTAS!X684="","",IF(UPPER(RESPOSTAS!X684)=INDEX(GABARITO!$C:$C,MATCH(TEXT(VALUE(RIGHT($W$1,2)),"00")&amp;"|"&amp;IF(AND(VALUE(RIGHT($W$1,2))&gt;=57,VALUE(RIGHT($W$1,2))&lt;=63),$D684,"COMUM"),GABARITO!$D:$D,0)),1,0))</f>
        <v/>
      </c>
      <c r="X684" t="str">
        <f>IF(RESPOSTAS!Y684="","",IF(UPPER(RESPOSTAS!Y684)=INDEX(GABARITO!$C:$C,MATCH(TEXT(VALUE(RIGHT($X$1,2)),"00")&amp;"|"&amp;IF(AND(VALUE(RIGHT($X$1,2))&gt;=57,VALUE(RIGHT($X$1,2))&lt;=63),$D684,"COMUM"),GABARITO!$D:$D,0)),1,0))</f>
        <v/>
      </c>
      <c r="Y684" t="str">
        <f>IF(RESPOSTAS!Z684="","",IF(UPPER(RESPOSTAS!Z684)=INDEX(GABARITO!$C:$C,MATCH(TEXT(VALUE(RIGHT($Y$1,2)),"00")&amp;"|"&amp;IF(AND(VALUE(RIGHT($Y$1,2))&gt;=57,VALUE(RIGHT($Y$1,2))&lt;=63),$D684,"COMUM"),GABARITO!$D:$D,0)),1,0))</f>
        <v/>
      </c>
      <c r="Z684" t="str">
        <f>IF(RESPOSTAS!AA684="","",IF(UPPER(RESPOSTAS!AA684)=INDEX(GABARITO!$C:$C,MATCH(TEXT(VALUE(RIGHT($Z$1,2)),"00")&amp;"|"&amp;IF(AND(VALUE(RIGHT($Z$1,2))&gt;=57,VALUE(RIGHT($Z$1,2))&lt;=63),$D684,"COMUM"),GABARITO!$D:$D,0)),1,0))</f>
        <v/>
      </c>
      <c r="AA684" t="str">
        <f>IF(RESPOSTAS!AB684="","",IF(UPPER(RESPOSTAS!AB684)=INDEX(GABARITO!$C:$C,MATCH(TEXT(VALUE(RIGHT($AA$1,2)),"00")&amp;"|"&amp;IF(AND(VALUE(RIGHT($AA$1,2))&gt;=57,VALUE(RIGHT($AA$1,2))&lt;=63),$D684,"COMUM"),GABARITO!$D:$D,0)),1,0))</f>
        <v/>
      </c>
      <c r="AB684" t="str">
        <f>IF(RESPOSTAS!AC684="","",IF(UPPER(RESPOSTAS!AC684)=INDEX(GABARITO!$C:$C,MATCH(TEXT(VALUE(RIGHT($AB$1,2)),"00")&amp;"|"&amp;IF(AND(VALUE(RIGHT($AB$1,2))&gt;=57,VALUE(RIGHT($AB$1,2))&lt;=63),$D684,"COMUM"),GABARITO!$D:$D,0)),1,0))</f>
        <v/>
      </c>
      <c r="AC684" t="str">
        <f>IF(RESPOSTAS!AD684="","",IF(UPPER(RESPOSTAS!AD684)=INDEX(GABARITO!$C:$C,MATCH(TEXT(VALUE(RIGHT($AC$1,2)),"00")&amp;"|"&amp;IF(AND(VALUE(RIGHT($AC$1,2))&gt;=57,VALUE(RIGHT($AC$1,2))&lt;=63),$D684,"COMUM"),GABARITO!$D:$D,0)),1,0))</f>
        <v/>
      </c>
      <c r="AD684" t="str">
        <f>IF(RESPOSTAS!AE684="","",IF(UPPER(RESPOSTAS!AE684)=INDEX(GABARITO!$C:$C,MATCH(TEXT(VALUE(RIGHT($AD$1,2)),"00")&amp;"|"&amp;IF(AND(VALUE(RIGHT($AD$1,2))&gt;=57,VALUE(RIGHT($AD$1,2))&lt;=63),$D684,"COMUM"),GABARITO!$D:$D,0)),1,0))</f>
        <v/>
      </c>
      <c r="AE684" t="str">
        <f>IF(RESPOSTAS!AF684="","",IF(UPPER(RESPOSTAS!AF684)=INDEX(GABARITO!$C:$C,MATCH(TEXT(VALUE(RIGHT($AE$1,2)),"00")&amp;"|"&amp;IF(AND(VALUE(RIGHT($AE$1,2))&gt;=57,VALUE(RIGHT($AE$1,2))&lt;=63),$D684,"COMUM"),GABARITO!$D:$D,0)),1,0))</f>
        <v/>
      </c>
      <c r="AF684" t="str">
        <f>IF(RESPOSTAS!AG684="","",IF(UPPER(RESPOSTAS!AG684)=INDEX(GABARITO!$C:$C,MATCH(TEXT(VALUE(RIGHT($AF$1,2)),"00")&amp;"|"&amp;IF(AND(VALUE(RIGHT($AF$1,2))&gt;=57,VALUE(RIGHT($AF$1,2))&lt;=63),$D684,"COMUM"),GABARITO!$D:$D,0)),1,0))</f>
        <v/>
      </c>
      <c r="AG684" t="str">
        <f>IF(RESPOSTAS!AH684="","",IF(UPPER(RESPOSTAS!AH684)=INDEX(GABARITO!$C:$C,MATCH(TEXT(VALUE(RIGHT($AG$1,2)),"00")&amp;"|"&amp;IF(AND(VALUE(RIGHT($AG$1,2))&gt;=57,VALUE(RIGHT($AG$1,2))&lt;=63),$D684,"COMUM"),GABARITO!$D:$D,0)),1,0))</f>
        <v/>
      </c>
      <c r="AH684" t="str">
        <f>IF(RESPOSTAS!AI684="","",IF(UPPER(RESPOSTAS!AI684)=INDEX(GABARITO!$C:$C,MATCH(TEXT(VALUE(RIGHT($AH$1,2)),"00")&amp;"|"&amp;IF(AND(VALUE(RIGHT($AH$1,2))&gt;=57,VALUE(RIGHT($AH$1,2))&lt;=63),$D684,"COMUM"),GABARITO!$D:$D,0)),1,0))</f>
        <v/>
      </c>
      <c r="AI684" t="str">
        <f>IF(RESPOSTAS!AJ684="","",IF(UPPER(RESPOSTAS!AJ684)=INDEX(GABARITO!$C:$C,MATCH(TEXT(VALUE(RIGHT($AI$1,2)),"00")&amp;"|"&amp;IF(AND(VALUE(RIGHT($AI$1,2))&gt;=57,VALUE(RIGHT($AI$1,2))&lt;=63),$D684,"COMUM"),GABARITO!$D:$D,0)),1,0))</f>
        <v/>
      </c>
      <c r="AJ684" t="str">
        <f>IF(RESPOSTAS!AK684="","",IF(UPPER(RESPOSTAS!AK684)=INDEX(GABARITO!$C:$C,MATCH(TEXT(VALUE(RIGHT($AJ$1,2)),"00")&amp;"|"&amp;IF(AND(VALUE(RIGHT($AJ$1,2))&gt;=57,VALUE(RIGHT($AJ$1,2))&lt;=63),$D684,"COMUM"),GABARITO!$D:$D,0)),1,0))</f>
        <v/>
      </c>
      <c r="AK684" t="str">
        <f>IF(RESPOSTAS!AL684="","",IF(UPPER(RESPOSTAS!AL684)=INDEX(GABARITO!$C:$C,MATCH(TEXT(VALUE(RIGHT($AK$1,2)),"00")&amp;"|"&amp;IF(AND(VALUE(RIGHT($AK$1,2))&gt;=57,VALUE(RIGHT($AK$1,2))&lt;=63),$D684,"COMUM"),GABARITO!$D:$D,0)),1,0))</f>
        <v/>
      </c>
      <c r="AL684" t="str">
        <f>IF(RESPOSTAS!AM684="","",IF(UPPER(RESPOSTAS!AM684)=INDEX(GABARITO!$C:$C,MATCH(TEXT(VALUE(RIGHT($AL$1,2)),"00")&amp;"|"&amp;IF(AND(VALUE(RIGHT($AL$1,2))&gt;=57,VALUE(RIGHT($AL$1,2))&lt;=63),$D684,"COMUM"),GABARITO!$D:$D,0)),1,0))</f>
        <v/>
      </c>
      <c r="AM684" t="str">
        <f>IF(RESPOSTAS!AN684="","",IF(UPPER(RESPOSTAS!AN684)=INDEX(GABARITO!$C:$C,MATCH(TEXT(VALUE(RIGHT($AM$1,2)),"00")&amp;"|"&amp;IF(AND(VALUE(RIGHT($AM$1,2))&gt;=57,VALUE(RIGHT($AM$1,2))&lt;=63),$D684,"COMUM"),GABARITO!$D:$D,0)),1,0))</f>
        <v/>
      </c>
      <c r="AN684" t="str">
        <f>IF(RESPOSTAS!AO684="","",IF(UPPER(RESPOSTAS!AO684)=INDEX(GABARITO!$C:$C,MATCH(TEXT(VALUE(RIGHT($AN$1,2)),"00")&amp;"|"&amp;IF(AND(VALUE(RIGHT($AN$1,2))&gt;=57,VALUE(RIGHT($AN$1,2))&lt;=63),$D684,"COMUM"),GABARITO!$D:$D,0)),1,0))</f>
        <v/>
      </c>
      <c r="AO684" t="str">
        <f>IF(RESPOSTAS!AP684="","",IF(UPPER(RESPOSTAS!AP684)=INDEX(GABARITO!$C:$C,MATCH(TEXT(VALUE(RIGHT($AO$1,2)),"00")&amp;"|"&amp;IF(AND(VALUE(RIGHT($AO$1,2))&gt;=57,VALUE(RIGHT($AO$1,2))&lt;=63),$D684,"COMUM"),GABARITO!$D:$D,0)),1,0))</f>
        <v/>
      </c>
      <c r="AP684" t="str">
        <f>IF(RESPOSTAS!AQ684="","",IF(UPPER(RESPOSTAS!AQ684)=INDEX(GABARITO!$C:$C,MATCH(TEXT(VALUE(RIGHT($AP$1,2)),"00")&amp;"|"&amp;IF(AND(VALUE(RIGHT($AP$1,2))&gt;=57,VALUE(RIGHT($AP$1,2))&lt;=63),$D684,"COMUM"),GABARITO!$D:$D,0)),1,0))</f>
        <v/>
      </c>
      <c r="AQ684" t="str">
        <f>IF(RESPOSTAS!AR684="","",IF(UPPER(RESPOSTAS!AR684)=INDEX(GABARITO!$C:$C,MATCH(TEXT(VALUE(RIGHT($AQ$1,2)),"00")&amp;"|"&amp;IF(AND(VALUE(RIGHT($AQ$1,2))&gt;=57,VALUE(RIGHT($AQ$1,2))&lt;=63),$D684,"COMUM"),GABARITO!$D:$D,0)),1,0))</f>
        <v/>
      </c>
      <c r="AR684" t="str">
        <f>IF(RESPOSTAS!AS684="","",IF(UPPER(RESPOSTAS!AS684)=INDEX(GABARITO!$C:$C,MATCH(TEXT(VALUE(RIGHT($AR$1,2)),"00")&amp;"|"&amp;IF(AND(VALUE(RIGHT($AR$1,2))&gt;=57,VALUE(RIGHT($AR$1,2))&lt;=63),$D684,"COMUM"),GABARITO!$D:$D,0)),1,0))</f>
        <v/>
      </c>
      <c r="AS684" t="str">
        <f>IF(RESPOSTAS!AT684="","",IF(UPPER(RESPOSTAS!AT684)=INDEX(GABARITO!$C:$C,MATCH(TEXT(VALUE(RIGHT($AS$1,2)),"00")&amp;"|"&amp;IF(AND(VALUE(RIGHT($AS$1,2))&gt;=57,VALUE(RIGHT($AS$1,2))&lt;=63),$D684,"COMUM"),GABARITO!$D:$D,0)),1,0))</f>
        <v/>
      </c>
      <c r="AT684" t="str">
        <f>IF(RESPOSTAS!AU684="","",IF(UPPER(RESPOSTAS!AU684)=INDEX(GABARITO!$C:$C,MATCH(TEXT(VALUE(RIGHT($AT$1,2)),"00")&amp;"|"&amp;IF(AND(VALUE(RIGHT($AT$1,2))&gt;=57,VALUE(RIGHT($AT$1,2))&lt;=63),$D684,"COMUM"),GABARITO!$D:$D,0)),1,0))</f>
        <v/>
      </c>
      <c r="AU684" t="str">
        <f>IF(RESPOSTAS!AV684="","",IF(UPPER(RESPOSTAS!AV684)=INDEX(GABARITO!$C:$C,MATCH(TEXT(VALUE(RIGHT($AU$1,2)),"00")&amp;"|"&amp;IF(AND(VALUE(RIGHT($AU$1,2))&gt;=57,VALUE(RIGHT($AU$1,2))&lt;=63),$D684,"COMUM"),GABARITO!$D:$D,0)),1,0))</f>
        <v/>
      </c>
      <c r="AV684" t="str">
        <f>IF(RESPOSTAS!AW684="","",IF(UPPER(RESPOSTAS!AW684)=INDEX(GABARITO!$C:$C,MATCH(TEXT(VALUE(RIGHT($AV$1,2)),"00")&amp;"|"&amp;IF(AND(VALUE(RIGHT($AV$1,2))&gt;=57,VALUE(RIGHT($AV$1,2))&lt;=63),$D684,"COMUM"),GABARITO!$D:$D,0)),1,0))</f>
        <v/>
      </c>
      <c r="AW684" t="str">
        <f>IF(RESPOSTAS!AX684="","",IF(UPPER(RESPOSTAS!AX684)=INDEX(GABARITO!$C:$C,MATCH(TEXT(VALUE(RIGHT($AW$1,2)),"00")&amp;"|"&amp;IF(AND(VALUE(RIGHT($AW$1,2))&gt;=57,VALUE(RIGHT($AW$1,2))&lt;=63),$D684,"COMUM"),GABARITO!$D:$D,0)),1,0))</f>
        <v/>
      </c>
      <c r="AX684" t="str">
        <f>IF(RESPOSTAS!AY684="","",IF(UPPER(RESPOSTAS!AY684)=INDEX(GABARITO!$C:$C,MATCH(TEXT(VALUE(RIGHT($AX$1,2)),"00")&amp;"|"&amp;IF(AND(VALUE(RIGHT($AX$1,2))&gt;=57,VALUE(RIGHT($AX$1,2))&lt;=63),$D684,"COMUM"),GABARITO!$D:$D,0)),1,0))</f>
        <v/>
      </c>
      <c r="AY684" t="str">
        <f>IF(RESPOSTAS!AZ684="","",IF(UPPER(RESPOSTAS!AZ684)=INDEX(GABARITO!$C:$C,MATCH(TEXT(VALUE(RIGHT($AY$1,2)),"00")&amp;"|"&amp;IF(AND(VALUE(RIGHT($AY$1,2))&gt;=57,VALUE(RIGHT($AY$1,2))&lt;=63),$D684,"COMUM"),GABARITO!$D:$D,0)),1,0))</f>
        <v/>
      </c>
      <c r="AZ684" t="str">
        <f>IF(RESPOSTAS!BA684="","",IF(UPPER(RESPOSTAS!BA684)=INDEX(GABARITO!$C:$C,MATCH(TEXT(VALUE(RIGHT($AZ$1,2)),"00")&amp;"|"&amp;IF(AND(VALUE(RIGHT($AZ$1,2))&gt;=57,VALUE(RIGHT($AZ$1,2))&lt;=63),$D684,"COMUM"),GABARITO!$D:$D,0)),1,0))</f>
        <v/>
      </c>
      <c r="BA684" t="str">
        <f>IF(RESPOSTAS!BB684="","",IF(UPPER(RESPOSTAS!BB684)=INDEX(GABARITO!$C:$C,MATCH(TEXT(VALUE(RIGHT($BA$1,2)),"00")&amp;"|"&amp;IF(AND(VALUE(RIGHT($BA$1,2))&gt;=57,VALUE(RIGHT($BA$1,2))&lt;=63),$D684,"COMUM"),GABARITO!$D:$D,0)),1,0))</f>
        <v/>
      </c>
      <c r="BB684" t="str">
        <f>IF(RESPOSTAS!BC684="","",IF(UPPER(RESPOSTAS!BC684)=INDEX(GABARITO!$C:$C,MATCH(TEXT(VALUE(RIGHT($BB$1,2)),"00")&amp;"|"&amp;IF(AND(VALUE(RIGHT($BB$1,2))&gt;=57,VALUE(RIGHT($BB$1,2))&lt;=63),$D684,"COMUM"),GABARITO!$D:$D,0)),1,0))</f>
        <v/>
      </c>
      <c r="BC684" t="str">
        <f>IF(RESPOSTAS!BD684="","",IF(UPPER(RESPOSTAS!BD684)=INDEX(GABARITO!$C:$C,MATCH(TEXT(VALUE(RIGHT($BC$1,2)),"00")&amp;"|"&amp;IF(AND(VALUE(RIGHT($BC$1,2))&gt;=57,VALUE(RIGHT($BC$1,2))&lt;=63),$D684,"COMUM"),GABARITO!$D:$D,0)),1,0))</f>
        <v/>
      </c>
      <c r="BD684" t="str">
        <f>IF(RESPOSTAS!BE684="","",IF(UPPER(RESPOSTAS!BE684)=INDEX(GABARITO!$C:$C,MATCH(TEXT(VALUE(RIGHT($BD$1,2)),"00")&amp;"|"&amp;IF(AND(VALUE(RIGHT($BD$1,2))&gt;=57,VALUE(RIGHT($BD$1,2))&lt;=63),$D684,"COMUM"),GABARITO!$D:$D,0)),1,0))</f>
        <v/>
      </c>
      <c r="BE684" t="str">
        <f>IF(RESPOSTAS!BF684="","",IF(UPPER(RESPOSTAS!BF684)=INDEX(GABARITO!$C:$C,MATCH(TEXT(VALUE(RIGHT($BE$1,2)),"00")&amp;"|"&amp;IF(AND(VALUE(RIGHT($BE$1,2))&gt;=57,VALUE(RIGHT($BE$1,2))&lt;=63),$D684,"COMUM"),GABARITO!$D:$D,0)),1,0))</f>
        <v/>
      </c>
      <c r="BF684" t="str">
        <f>IF(RESPOSTAS!BG684="","",IF(UPPER(RESPOSTAS!BG684)=INDEX(GABARITO!$C:$C,MATCH(TEXT(VALUE(RIGHT($BF$1,2)),"00")&amp;"|"&amp;IF(AND(VALUE(RIGHT($BF$1,2))&gt;=57,VALUE(RIGHT($BF$1,2))&lt;=63),$D684,"COMUM"),GABARITO!$D:$D,0)),1,0))</f>
        <v/>
      </c>
      <c r="BG684" t="str">
        <f>IF(RESPOSTAS!BH684="","",IF(UPPER(RESPOSTAS!BH684)=INDEX(GABARITO!$C:$C,MATCH(TEXT(VALUE(RIGHT($BG$1,2)),"00")&amp;"|"&amp;IF(AND(VALUE(RIGHT($BG$1,2))&gt;=57,VALUE(RIGHT($BG$1,2))&lt;=63),$D684,"COMUM"),GABARITO!$D:$D,0)),1,0))</f>
        <v/>
      </c>
      <c r="BH684" t="str">
        <f>IF(RESPOSTAS!BI684="","",IF(UPPER(RESPOSTAS!BI684)=INDEX(GABARITO!$C:$C,MATCH(TEXT(VALUE(RIGHT($BH$1,2)),"00")&amp;"|"&amp;IF(AND(VALUE(RIGHT($BH$1,2))&gt;=57,VALUE(RIGHT($BH$1,2))&lt;=63),$D684,"COMUM"),GABARITO!$D:$D,0)),1,0))</f>
        <v/>
      </c>
      <c r="BI684" t="str">
        <f>IF(RESPOSTAS!BJ684="","",IF(UPPER(RESPOSTAS!BJ684)=INDEX(GABARITO!$C:$C,MATCH(TEXT(VALUE(RIGHT($BI$1,2)),"00")&amp;"|"&amp;IF(AND(VALUE(RIGHT($BI$1,2))&gt;=57,VALUE(RIGHT($BI$1,2))&lt;=63),$D684,"COMUM"),GABARITO!$D:$D,0)),1,0))</f>
        <v/>
      </c>
      <c r="BJ684" t="str">
        <f>IF(RESPOSTAS!BK684="","",IF(UPPER(RESPOSTAS!BK684)=INDEX(GABARITO!$C:$C,MATCH(TEXT(VALUE(RIGHT($BJ$1,2)),"00")&amp;"|"&amp;IF(AND(VALUE(RIGHT($BJ$1,2))&gt;=57,VALUE(RIGHT($BJ$1,2))&lt;=63),$D684,"COMUM"),GABARITO!$D:$D,0)),1,0))</f>
        <v/>
      </c>
      <c r="BK684" t="str">
        <f>IF(RESPOSTAS!BL684="","",IF(UPPER(RESPOSTAS!BL684)=INDEX(GABARITO!$C:$C,MATCH(TEXT(VALUE(RIGHT($BK$1,2)),"00")&amp;"|"&amp;IF(AND(VALUE(RIGHT($BK$1,2))&gt;=57,VALUE(RIGHT($BK$1,2))&lt;=63),$D684,"COMUM"),GABARITO!$D:$D,0)),1,0))</f>
        <v/>
      </c>
      <c r="BL684" t="str">
        <f>IF(RESPOSTAS!BM684="","",IF(UPPER(RESPOSTAS!BM684)=INDEX(GABARITO!$C:$C,MATCH(TEXT(VALUE(RIGHT($BL$1,2)),"00")&amp;"|"&amp;IF(AND(VALUE(RIGHT($BL$1,2))&gt;=57,VALUE(RIGHT($BL$1,2))&lt;=63),$D684,"COMUM"),GABARITO!$D:$D,0)),1,0))</f>
        <v/>
      </c>
      <c r="BM684" t="str">
        <f>IF(RESPOSTAS!BN684="","",IF(UPPER(RESPOSTAS!BN684)=INDEX(GABARITO!$C:$C,MATCH(TEXT(VALUE(RIGHT($BM$1,2)),"00")&amp;"|"&amp;IF(AND(VALUE(RIGHT($BM$1,2))&gt;=57,VALUE(RIGHT($BM$1,2))&lt;=63),$D684,"COMUM"),GABARITO!$D:$D,0)),1,0))</f>
        <v/>
      </c>
      <c r="BN684" t="str">
        <f>IF(RESPOSTAS!BO684="","",IF(UPPER(RESPOSTAS!BO684)=INDEX(GABARITO!$C:$C,MATCH(TEXT(VALUE(RIGHT($BN$1,2)),"00")&amp;"|"&amp;IF(AND(VALUE(RIGHT($BN$1,2))&gt;=57,VALUE(RIGHT($BN$1,2))&lt;=63),$D684,"COMUM"),GABARITO!$D:$D,0)),1,0))</f>
        <v/>
      </c>
      <c r="BO684" t="str">
        <f>IF(RESPOSTAS!BP684="","",IF(UPPER(RESPOSTAS!BP684)=INDEX(GABARITO!$C:$C,MATCH(TEXT(VALUE(RIGHT($BO$1,2)),"00")&amp;"|"&amp;IF(AND(VALUE(RIGHT($BO$1,2))&gt;=57,VALUE(RIGHT($BO$1,2))&lt;=63),$D684,"COMUM"),GABARITO!$D:$D,0)),1,0))</f>
        <v/>
      </c>
      <c r="BP684">
        <f>COUNTIF(RESPOSTAS!F684:BP684,"&lt;&gt;")</f>
        <v>0</v>
      </c>
      <c r="BQ684" t="str">
        <f t="shared" si="102"/>
        <v/>
      </c>
      <c r="BR684" s="10" t="str">
        <f t="shared" si="103"/>
        <v/>
      </c>
      <c r="BT684" s="11" t="str">
        <f t="shared" si="105"/>
        <v/>
      </c>
      <c r="BU684" s="11" t="str">
        <f t="shared" si="106"/>
        <v/>
      </c>
      <c r="BV684" s="11" t="str">
        <f t="shared" si="107"/>
        <v/>
      </c>
      <c r="BW684" s="11" t="str">
        <f t="shared" si="108"/>
        <v/>
      </c>
      <c r="BX684" s="11" t="str">
        <f t="shared" si="109"/>
        <v/>
      </c>
      <c r="BY684" s="11" t="str">
        <f t="shared" si="110"/>
        <v/>
      </c>
      <c r="BZ684" s="3" t="str">
        <f t="shared" si="104"/>
        <v/>
      </c>
    </row>
    <row r="685" spans="1:78" x14ac:dyDescent="0.25">
      <c r="A685" t="str">
        <f>IF(RESPOSTAS!A685="","",RESPOSTAS!A685)</f>
        <v/>
      </c>
      <c r="B685" t="str">
        <f>IF(RESPOSTAS!C685="","",RESPOSTAS!C685)</f>
        <v/>
      </c>
      <c r="C685" t="str">
        <f>IF(RESPOSTAS!D685="","",RESPOSTAS!D685)</f>
        <v/>
      </c>
      <c r="D685" t="str">
        <f>IF(RESPOSTAS!E685="","",RESPOSTAS!E685)</f>
        <v/>
      </c>
      <c r="E685" t="str">
        <f>IF(RESPOSTAS!F685="","",IF(UPPER(RESPOSTAS!F685)=INDEX(GABARITO!$C:$C,MATCH(TEXT(VALUE(RIGHT($E$1,2)),"00")&amp;"|"&amp;IF(AND(VALUE(RIGHT($E$1,2))&gt;=57,VALUE(RIGHT($E$1,2))&lt;=63),$D685,"COMUM"),GABARITO!$D:$D,0)),1,0))</f>
        <v/>
      </c>
      <c r="F685" t="str">
        <f>IF(RESPOSTAS!G685="","",IF(UPPER(RESPOSTAS!G685)=INDEX(GABARITO!$C:$C,MATCH(TEXT(VALUE(RIGHT($F$1,2)),"00")&amp;"|"&amp;IF(AND(VALUE(RIGHT($F$1,2))&gt;=57,VALUE(RIGHT($F$1,2))&lt;=63),$D685,"COMUM"),GABARITO!$D:$D,0)),1,0))</f>
        <v/>
      </c>
      <c r="G685" t="str">
        <f>IF(RESPOSTAS!H685="","",IF(UPPER(RESPOSTAS!H685)=INDEX(GABARITO!$C:$C,MATCH(TEXT(VALUE(RIGHT($G$1,2)),"00")&amp;"|"&amp;IF(AND(VALUE(RIGHT($G$1,2))&gt;=57,VALUE(RIGHT($G$1,2))&lt;=63),$D685,"COMUM"),GABARITO!$D:$D,0)),1,0))</f>
        <v/>
      </c>
      <c r="H685" t="str">
        <f>IF(RESPOSTAS!I685="","",IF(UPPER(RESPOSTAS!I685)=INDEX(GABARITO!$C:$C,MATCH(TEXT(VALUE(RIGHT($H$1,2)),"00")&amp;"|"&amp;IF(AND(VALUE(RIGHT($H$1,2))&gt;=57,VALUE(RIGHT($H$1,2))&lt;=63),$D685,"COMUM"),GABARITO!$D:$D,0)),1,0))</f>
        <v/>
      </c>
      <c r="I685" t="str">
        <f>IF(RESPOSTAS!J685="","",IF(UPPER(RESPOSTAS!J685)=INDEX(GABARITO!$C:$C,MATCH(TEXT(VALUE(RIGHT($I$1,2)),"00")&amp;"|"&amp;IF(AND(VALUE(RIGHT($I$1,2))&gt;=57,VALUE(RIGHT($I$1,2))&lt;=63),$D685,"COMUM"),GABARITO!$D:$D,0)),1,0))</f>
        <v/>
      </c>
      <c r="J685" t="str">
        <f>IF(RESPOSTAS!K685="","",IF(UPPER(RESPOSTAS!K685)=INDEX(GABARITO!$C:$C,MATCH(TEXT(VALUE(RIGHT($J$1,2)),"00")&amp;"|"&amp;IF(AND(VALUE(RIGHT($J$1,2))&gt;=57,VALUE(RIGHT($J$1,2))&lt;=63),$D685,"COMUM"),GABARITO!$D:$D,0)),1,0))</f>
        <v/>
      </c>
      <c r="K685" t="str">
        <f>IF(RESPOSTAS!L685="","",IF(UPPER(RESPOSTAS!L685)=INDEX(GABARITO!$C:$C,MATCH(TEXT(VALUE(RIGHT($K$1,2)),"00")&amp;"|"&amp;IF(AND(VALUE(RIGHT($K$1,2))&gt;=57,VALUE(RIGHT($K$1,2))&lt;=63),$D685,"COMUM"),GABARITO!$D:$D,0)),1,0))</f>
        <v/>
      </c>
      <c r="L685" t="str">
        <f>IF(RESPOSTAS!M685="","",IF(UPPER(RESPOSTAS!M685)=INDEX(GABARITO!$C:$C,MATCH(TEXT(VALUE(RIGHT($L$1,2)),"00")&amp;"|"&amp;IF(AND(VALUE(RIGHT($L$1,2))&gt;=57,VALUE(RIGHT($L$1,2))&lt;=63),$D685,"COMUM"),GABARITO!$D:$D,0)),1,0))</f>
        <v/>
      </c>
      <c r="M685" t="str">
        <f>IF(RESPOSTAS!N685="","",IF(UPPER(RESPOSTAS!N685)=INDEX(GABARITO!$C:$C,MATCH(TEXT(VALUE(RIGHT($M$1,2)),"00")&amp;"|"&amp;IF(AND(VALUE(RIGHT($M$1,2))&gt;=57,VALUE(RIGHT($M$1,2))&lt;=63),$D685,"COMUM"),GABARITO!$D:$D,0)),1,0))</f>
        <v/>
      </c>
      <c r="N685" t="str">
        <f>IF(RESPOSTAS!O685="","",IF(UPPER(RESPOSTAS!O685)=INDEX(GABARITO!$C:$C,MATCH(TEXT(VALUE(RIGHT($E$1,2)),"00")&amp;"|"&amp;IF(AND(VALUE(RIGHT($E$1,2))&gt;=57,VALUE(RIGHT($E$1,2))&lt;=63),$D685,"COMUM"),GABARITO!$D:$D,0)),1,0))</f>
        <v/>
      </c>
      <c r="O685" t="str">
        <f>IF(RESPOSTAS!P685="","",IF(UPPER(RESPOSTAS!P685)=INDEX(GABARITO!$C:$C,MATCH(TEXT(VALUE(RIGHT($O$1,2)),"00")&amp;"|"&amp;IF(AND(VALUE(RIGHT($O$1,2))&gt;=57,VALUE(RIGHT($O$1,2))&lt;=63),$D685,"COMUM"),GABARITO!$D:$D,0)),1,0))</f>
        <v/>
      </c>
      <c r="P685" t="str">
        <f>IF(RESPOSTAS!Q685="","",IF(UPPER(RESPOSTAS!Q685)=INDEX(GABARITO!$C:$C,MATCH(TEXT(VALUE(RIGHT($P$1,2)),"00")&amp;"|"&amp;IF(AND(VALUE(RIGHT($P$1,2))&gt;=57,VALUE(RIGHT($P$1,2))&lt;=63),$D685,"COMUM"),GABARITO!$D:$D,0)),1,0))</f>
        <v/>
      </c>
      <c r="Q685" t="str">
        <f>IF(RESPOSTAS!R685="","",IF(UPPER(RESPOSTAS!R685)=INDEX(GABARITO!$C:$C,MATCH(TEXT(VALUE(RIGHT($Q$1,2)),"00")&amp;"|"&amp;IF(AND(VALUE(RIGHT($Q$1,2))&gt;=57,VALUE(RIGHT($Q$1,2))&lt;=63),$D685,"COMUM"),GABARITO!$D:$D,0)),1,0))</f>
        <v/>
      </c>
      <c r="R685" t="str">
        <f>IF(RESPOSTAS!S685="","",IF(UPPER(RESPOSTAS!S685)=INDEX(GABARITO!$C:$C,MATCH(TEXT(VALUE(RIGHT($R$1,2)),"00")&amp;"|"&amp;IF(AND(VALUE(RIGHT($R$1,2))&gt;=57,VALUE(RIGHT($R$1,2))&lt;=63),$D685,"COMUM"),GABARITO!$D:$D,0)),1,0))</f>
        <v/>
      </c>
      <c r="S685" t="str">
        <f>IF(RESPOSTAS!T685="","",IF(UPPER(RESPOSTAS!T685)=INDEX(GABARITO!$C:$C,MATCH(TEXT(VALUE(RIGHT($S$1,2)),"00")&amp;"|"&amp;IF(AND(VALUE(RIGHT($S$1,2))&gt;=57,VALUE(RIGHT($S$1,2))&lt;=63),$D685,"COMUM"),GABARITO!$D:$D,0)),1,0))</f>
        <v/>
      </c>
      <c r="T685" t="str">
        <f>IF(RESPOSTAS!U685="","",IF(UPPER(RESPOSTAS!U685)=INDEX(GABARITO!$C:$C,MATCH(TEXT(VALUE(RIGHT($T$1,2)),"00")&amp;"|"&amp;IF(AND(VALUE(RIGHT($T$1,2))&gt;=57,VALUE(RIGHT($T$1,2))&lt;=63),$D685,"COMUM"),GABARITO!$D:$D,0)),1,0))</f>
        <v/>
      </c>
      <c r="U685" t="str">
        <f>IF(RESPOSTAS!V685="","",IF(UPPER(RESPOSTAS!V685)=INDEX(GABARITO!$C:$C,MATCH(TEXT(VALUE(RIGHT($U$1,2)),"00")&amp;"|"&amp;IF(AND(VALUE(RIGHT($U$1,2))&gt;=57,VALUE(RIGHT($U$1,2))&lt;=63),$D685,"COMUM"),GABARITO!$D:$D,0)),1,0))</f>
        <v/>
      </c>
      <c r="V685" t="str">
        <f>IF(RESPOSTAS!W685="","",IF(UPPER(RESPOSTAS!W685)=INDEX(GABARITO!$C:$C,MATCH(TEXT(VALUE(RIGHT($E$1,2)),"00")&amp;"|"&amp;IF(AND(VALUE(RIGHT($E$1,2))&gt;=57,VALUE(RIGHT($E$1,2))&lt;=63),$D685,"COMUM"),GABARITO!$D:$D,0)),1,0))</f>
        <v/>
      </c>
      <c r="W685" t="str">
        <f>IF(RESPOSTAS!X685="","",IF(UPPER(RESPOSTAS!X685)=INDEX(GABARITO!$C:$C,MATCH(TEXT(VALUE(RIGHT($W$1,2)),"00")&amp;"|"&amp;IF(AND(VALUE(RIGHT($W$1,2))&gt;=57,VALUE(RIGHT($W$1,2))&lt;=63),$D685,"COMUM"),GABARITO!$D:$D,0)),1,0))</f>
        <v/>
      </c>
      <c r="X685" t="str">
        <f>IF(RESPOSTAS!Y685="","",IF(UPPER(RESPOSTAS!Y685)=INDEX(GABARITO!$C:$C,MATCH(TEXT(VALUE(RIGHT($X$1,2)),"00")&amp;"|"&amp;IF(AND(VALUE(RIGHT($X$1,2))&gt;=57,VALUE(RIGHT($X$1,2))&lt;=63),$D685,"COMUM"),GABARITO!$D:$D,0)),1,0))</f>
        <v/>
      </c>
      <c r="Y685" t="str">
        <f>IF(RESPOSTAS!Z685="","",IF(UPPER(RESPOSTAS!Z685)=INDEX(GABARITO!$C:$C,MATCH(TEXT(VALUE(RIGHT($Y$1,2)),"00")&amp;"|"&amp;IF(AND(VALUE(RIGHT($Y$1,2))&gt;=57,VALUE(RIGHT($Y$1,2))&lt;=63),$D685,"COMUM"),GABARITO!$D:$D,0)),1,0))</f>
        <v/>
      </c>
      <c r="Z685" t="str">
        <f>IF(RESPOSTAS!AA685="","",IF(UPPER(RESPOSTAS!AA685)=INDEX(GABARITO!$C:$C,MATCH(TEXT(VALUE(RIGHT($Z$1,2)),"00")&amp;"|"&amp;IF(AND(VALUE(RIGHT($Z$1,2))&gt;=57,VALUE(RIGHT($Z$1,2))&lt;=63),$D685,"COMUM"),GABARITO!$D:$D,0)),1,0))</f>
        <v/>
      </c>
      <c r="AA685" t="str">
        <f>IF(RESPOSTAS!AB685="","",IF(UPPER(RESPOSTAS!AB685)=INDEX(GABARITO!$C:$C,MATCH(TEXT(VALUE(RIGHT($AA$1,2)),"00")&amp;"|"&amp;IF(AND(VALUE(RIGHT($AA$1,2))&gt;=57,VALUE(RIGHT($AA$1,2))&lt;=63),$D685,"COMUM"),GABARITO!$D:$D,0)),1,0))</f>
        <v/>
      </c>
      <c r="AB685" t="str">
        <f>IF(RESPOSTAS!AC685="","",IF(UPPER(RESPOSTAS!AC685)=INDEX(GABARITO!$C:$C,MATCH(TEXT(VALUE(RIGHT($AB$1,2)),"00")&amp;"|"&amp;IF(AND(VALUE(RIGHT($AB$1,2))&gt;=57,VALUE(RIGHT($AB$1,2))&lt;=63),$D685,"COMUM"),GABARITO!$D:$D,0)),1,0))</f>
        <v/>
      </c>
      <c r="AC685" t="str">
        <f>IF(RESPOSTAS!AD685="","",IF(UPPER(RESPOSTAS!AD685)=INDEX(GABARITO!$C:$C,MATCH(TEXT(VALUE(RIGHT($AC$1,2)),"00")&amp;"|"&amp;IF(AND(VALUE(RIGHT($AC$1,2))&gt;=57,VALUE(RIGHT($AC$1,2))&lt;=63),$D685,"COMUM"),GABARITO!$D:$D,0)),1,0))</f>
        <v/>
      </c>
      <c r="AD685" t="str">
        <f>IF(RESPOSTAS!AE685="","",IF(UPPER(RESPOSTAS!AE685)=INDEX(GABARITO!$C:$C,MATCH(TEXT(VALUE(RIGHT($AD$1,2)),"00")&amp;"|"&amp;IF(AND(VALUE(RIGHT($AD$1,2))&gt;=57,VALUE(RIGHT($AD$1,2))&lt;=63),$D685,"COMUM"),GABARITO!$D:$D,0)),1,0))</f>
        <v/>
      </c>
      <c r="AE685" t="str">
        <f>IF(RESPOSTAS!AF685="","",IF(UPPER(RESPOSTAS!AF685)=INDEX(GABARITO!$C:$C,MATCH(TEXT(VALUE(RIGHT($AE$1,2)),"00")&amp;"|"&amp;IF(AND(VALUE(RIGHT($AE$1,2))&gt;=57,VALUE(RIGHT($AE$1,2))&lt;=63),$D685,"COMUM"),GABARITO!$D:$D,0)),1,0))</f>
        <v/>
      </c>
      <c r="AF685" t="str">
        <f>IF(RESPOSTAS!AG685="","",IF(UPPER(RESPOSTAS!AG685)=INDEX(GABARITO!$C:$C,MATCH(TEXT(VALUE(RIGHT($AF$1,2)),"00")&amp;"|"&amp;IF(AND(VALUE(RIGHT($AF$1,2))&gt;=57,VALUE(RIGHT($AF$1,2))&lt;=63),$D685,"COMUM"),GABARITO!$D:$D,0)),1,0))</f>
        <v/>
      </c>
      <c r="AG685" t="str">
        <f>IF(RESPOSTAS!AH685="","",IF(UPPER(RESPOSTAS!AH685)=INDEX(GABARITO!$C:$C,MATCH(TEXT(VALUE(RIGHT($AG$1,2)),"00")&amp;"|"&amp;IF(AND(VALUE(RIGHT($AG$1,2))&gt;=57,VALUE(RIGHT($AG$1,2))&lt;=63),$D685,"COMUM"),GABARITO!$D:$D,0)),1,0))</f>
        <v/>
      </c>
      <c r="AH685" t="str">
        <f>IF(RESPOSTAS!AI685="","",IF(UPPER(RESPOSTAS!AI685)=INDEX(GABARITO!$C:$C,MATCH(TEXT(VALUE(RIGHT($AH$1,2)),"00")&amp;"|"&amp;IF(AND(VALUE(RIGHT($AH$1,2))&gt;=57,VALUE(RIGHT($AH$1,2))&lt;=63),$D685,"COMUM"),GABARITO!$D:$D,0)),1,0))</f>
        <v/>
      </c>
      <c r="AI685" t="str">
        <f>IF(RESPOSTAS!AJ685="","",IF(UPPER(RESPOSTAS!AJ685)=INDEX(GABARITO!$C:$C,MATCH(TEXT(VALUE(RIGHT($AI$1,2)),"00")&amp;"|"&amp;IF(AND(VALUE(RIGHT($AI$1,2))&gt;=57,VALUE(RIGHT($AI$1,2))&lt;=63),$D685,"COMUM"),GABARITO!$D:$D,0)),1,0))</f>
        <v/>
      </c>
      <c r="AJ685" t="str">
        <f>IF(RESPOSTAS!AK685="","",IF(UPPER(RESPOSTAS!AK685)=INDEX(GABARITO!$C:$C,MATCH(TEXT(VALUE(RIGHT($AJ$1,2)),"00")&amp;"|"&amp;IF(AND(VALUE(RIGHT($AJ$1,2))&gt;=57,VALUE(RIGHT($AJ$1,2))&lt;=63),$D685,"COMUM"),GABARITO!$D:$D,0)),1,0))</f>
        <v/>
      </c>
      <c r="AK685" t="str">
        <f>IF(RESPOSTAS!AL685="","",IF(UPPER(RESPOSTAS!AL685)=INDEX(GABARITO!$C:$C,MATCH(TEXT(VALUE(RIGHT($AK$1,2)),"00")&amp;"|"&amp;IF(AND(VALUE(RIGHT($AK$1,2))&gt;=57,VALUE(RIGHT($AK$1,2))&lt;=63),$D685,"COMUM"),GABARITO!$D:$D,0)),1,0))</f>
        <v/>
      </c>
      <c r="AL685" t="str">
        <f>IF(RESPOSTAS!AM685="","",IF(UPPER(RESPOSTAS!AM685)=INDEX(GABARITO!$C:$C,MATCH(TEXT(VALUE(RIGHT($AL$1,2)),"00")&amp;"|"&amp;IF(AND(VALUE(RIGHT($AL$1,2))&gt;=57,VALUE(RIGHT($AL$1,2))&lt;=63),$D685,"COMUM"),GABARITO!$D:$D,0)),1,0))</f>
        <v/>
      </c>
      <c r="AM685" t="str">
        <f>IF(RESPOSTAS!AN685="","",IF(UPPER(RESPOSTAS!AN685)=INDEX(GABARITO!$C:$C,MATCH(TEXT(VALUE(RIGHT($AM$1,2)),"00")&amp;"|"&amp;IF(AND(VALUE(RIGHT($AM$1,2))&gt;=57,VALUE(RIGHT($AM$1,2))&lt;=63),$D685,"COMUM"),GABARITO!$D:$D,0)),1,0))</f>
        <v/>
      </c>
      <c r="AN685" t="str">
        <f>IF(RESPOSTAS!AO685="","",IF(UPPER(RESPOSTAS!AO685)=INDEX(GABARITO!$C:$C,MATCH(TEXT(VALUE(RIGHT($AN$1,2)),"00")&amp;"|"&amp;IF(AND(VALUE(RIGHT($AN$1,2))&gt;=57,VALUE(RIGHT($AN$1,2))&lt;=63),$D685,"COMUM"),GABARITO!$D:$D,0)),1,0))</f>
        <v/>
      </c>
      <c r="AO685" t="str">
        <f>IF(RESPOSTAS!AP685="","",IF(UPPER(RESPOSTAS!AP685)=INDEX(GABARITO!$C:$C,MATCH(TEXT(VALUE(RIGHT($AO$1,2)),"00")&amp;"|"&amp;IF(AND(VALUE(RIGHT($AO$1,2))&gt;=57,VALUE(RIGHT($AO$1,2))&lt;=63),$D685,"COMUM"),GABARITO!$D:$D,0)),1,0))</f>
        <v/>
      </c>
      <c r="AP685" t="str">
        <f>IF(RESPOSTAS!AQ685="","",IF(UPPER(RESPOSTAS!AQ685)=INDEX(GABARITO!$C:$C,MATCH(TEXT(VALUE(RIGHT($AP$1,2)),"00")&amp;"|"&amp;IF(AND(VALUE(RIGHT($AP$1,2))&gt;=57,VALUE(RIGHT($AP$1,2))&lt;=63),$D685,"COMUM"),GABARITO!$D:$D,0)),1,0))</f>
        <v/>
      </c>
      <c r="AQ685" t="str">
        <f>IF(RESPOSTAS!AR685="","",IF(UPPER(RESPOSTAS!AR685)=INDEX(GABARITO!$C:$C,MATCH(TEXT(VALUE(RIGHT($AQ$1,2)),"00")&amp;"|"&amp;IF(AND(VALUE(RIGHT($AQ$1,2))&gt;=57,VALUE(RIGHT($AQ$1,2))&lt;=63),$D685,"COMUM"),GABARITO!$D:$D,0)),1,0))</f>
        <v/>
      </c>
      <c r="AR685" t="str">
        <f>IF(RESPOSTAS!AS685="","",IF(UPPER(RESPOSTAS!AS685)=INDEX(GABARITO!$C:$C,MATCH(TEXT(VALUE(RIGHT($AR$1,2)),"00")&amp;"|"&amp;IF(AND(VALUE(RIGHT($AR$1,2))&gt;=57,VALUE(RIGHT($AR$1,2))&lt;=63),$D685,"COMUM"),GABARITO!$D:$D,0)),1,0))</f>
        <v/>
      </c>
      <c r="AS685" t="str">
        <f>IF(RESPOSTAS!AT685="","",IF(UPPER(RESPOSTAS!AT685)=INDEX(GABARITO!$C:$C,MATCH(TEXT(VALUE(RIGHT($AS$1,2)),"00")&amp;"|"&amp;IF(AND(VALUE(RIGHT($AS$1,2))&gt;=57,VALUE(RIGHT($AS$1,2))&lt;=63),$D685,"COMUM"),GABARITO!$D:$D,0)),1,0))</f>
        <v/>
      </c>
      <c r="AT685" t="str">
        <f>IF(RESPOSTAS!AU685="","",IF(UPPER(RESPOSTAS!AU685)=INDEX(GABARITO!$C:$C,MATCH(TEXT(VALUE(RIGHT($AT$1,2)),"00")&amp;"|"&amp;IF(AND(VALUE(RIGHT($AT$1,2))&gt;=57,VALUE(RIGHT($AT$1,2))&lt;=63),$D685,"COMUM"),GABARITO!$D:$D,0)),1,0))</f>
        <v/>
      </c>
      <c r="AU685" t="str">
        <f>IF(RESPOSTAS!AV685="","",IF(UPPER(RESPOSTAS!AV685)=INDEX(GABARITO!$C:$C,MATCH(TEXT(VALUE(RIGHT($AU$1,2)),"00")&amp;"|"&amp;IF(AND(VALUE(RIGHT($AU$1,2))&gt;=57,VALUE(RIGHT($AU$1,2))&lt;=63),$D685,"COMUM"),GABARITO!$D:$D,0)),1,0))</f>
        <v/>
      </c>
      <c r="AV685" t="str">
        <f>IF(RESPOSTAS!AW685="","",IF(UPPER(RESPOSTAS!AW685)=INDEX(GABARITO!$C:$C,MATCH(TEXT(VALUE(RIGHT($AV$1,2)),"00")&amp;"|"&amp;IF(AND(VALUE(RIGHT($AV$1,2))&gt;=57,VALUE(RIGHT($AV$1,2))&lt;=63),$D685,"COMUM"),GABARITO!$D:$D,0)),1,0))</f>
        <v/>
      </c>
      <c r="AW685" t="str">
        <f>IF(RESPOSTAS!AX685="","",IF(UPPER(RESPOSTAS!AX685)=INDEX(GABARITO!$C:$C,MATCH(TEXT(VALUE(RIGHT($AW$1,2)),"00")&amp;"|"&amp;IF(AND(VALUE(RIGHT($AW$1,2))&gt;=57,VALUE(RIGHT($AW$1,2))&lt;=63),$D685,"COMUM"),GABARITO!$D:$D,0)),1,0))</f>
        <v/>
      </c>
      <c r="AX685" t="str">
        <f>IF(RESPOSTAS!AY685="","",IF(UPPER(RESPOSTAS!AY685)=INDEX(GABARITO!$C:$C,MATCH(TEXT(VALUE(RIGHT($AX$1,2)),"00")&amp;"|"&amp;IF(AND(VALUE(RIGHT($AX$1,2))&gt;=57,VALUE(RIGHT($AX$1,2))&lt;=63),$D685,"COMUM"),GABARITO!$D:$D,0)),1,0))</f>
        <v/>
      </c>
      <c r="AY685" t="str">
        <f>IF(RESPOSTAS!AZ685="","",IF(UPPER(RESPOSTAS!AZ685)=INDEX(GABARITO!$C:$C,MATCH(TEXT(VALUE(RIGHT($AY$1,2)),"00")&amp;"|"&amp;IF(AND(VALUE(RIGHT($AY$1,2))&gt;=57,VALUE(RIGHT($AY$1,2))&lt;=63),$D685,"COMUM"),GABARITO!$D:$D,0)),1,0))</f>
        <v/>
      </c>
      <c r="AZ685" t="str">
        <f>IF(RESPOSTAS!BA685="","",IF(UPPER(RESPOSTAS!BA685)=INDEX(GABARITO!$C:$C,MATCH(TEXT(VALUE(RIGHT($AZ$1,2)),"00")&amp;"|"&amp;IF(AND(VALUE(RIGHT($AZ$1,2))&gt;=57,VALUE(RIGHT($AZ$1,2))&lt;=63),$D685,"COMUM"),GABARITO!$D:$D,0)),1,0))</f>
        <v/>
      </c>
      <c r="BA685" t="str">
        <f>IF(RESPOSTAS!BB685="","",IF(UPPER(RESPOSTAS!BB685)=INDEX(GABARITO!$C:$C,MATCH(TEXT(VALUE(RIGHT($BA$1,2)),"00")&amp;"|"&amp;IF(AND(VALUE(RIGHT($BA$1,2))&gt;=57,VALUE(RIGHT($BA$1,2))&lt;=63),$D685,"COMUM"),GABARITO!$D:$D,0)),1,0))</f>
        <v/>
      </c>
      <c r="BB685" t="str">
        <f>IF(RESPOSTAS!BC685="","",IF(UPPER(RESPOSTAS!BC685)=INDEX(GABARITO!$C:$C,MATCH(TEXT(VALUE(RIGHT($BB$1,2)),"00")&amp;"|"&amp;IF(AND(VALUE(RIGHT($BB$1,2))&gt;=57,VALUE(RIGHT($BB$1,2))&lt;=63),$D685,"COMUM"),GABARITO!$D:$D,0)),1,0))</f>
        <v/>
      </c>
      <c r="BC685" t="str">
        <f>IF(RESPOSTAS!BD685="","",IF(UPPER(RESPOSTAS!BD685)=INDEX(GABARITO!$C:$C,MATCH(TEXT(VALUE(RIGHT($BC$1,2)),"00")&amp;"|"&amp;IF(AND(VALUE(RIGHT($BC$1,2))&gt;=57,VALUE(RIGHT($BC$1,2))&lt;=63),$D685,"COMUM"),GABARITO!$D:$D,0)),1,0))</f>
        <v/>
      </c>
      <c r="BD685" t="str">
        <f>IF(RESPOSTAS!BE685="","",IF(UPPER(RESPOSTAS!BE685)=INDEX(GABARITO!$C:$C,MATCH(TEXT(VALUE(RIGHT($BD$1,2)),"00")&amp;"|"&amp;IF(AND(VALUE(RIGHT($BD$1,2))&gt;=57,VALUE(RIGHT($BD$1,2))&lt;=63),$D685,"COMUM"),GABARITO!$D:$D,0)),1,0))</f>
        <v/>
      </c>
      <c r="BE685" t="str">
        <f>IF(RESPOSTAS!BF685="","",IF(UPPER(RESPOSTAS!BF685)=INDEX(GABARITO!$C:$C,MATCH(TEXT(VALUE(RIGHT($BE$1,2)),"00")&amp;"|"&amp;IF(AND(VALUE(RIGHT($BE$1,2))&gt;=57,VALUE(RIGHT($BE$1,2))&lt;=63),$D685,"COMUM"),GABARITO!$D:$D,0)),1,0))</f>
        <v/>
      </c>
      <c r="BF685" t="str">
        <f>IF(RESPOSTAS!BG685="","",IF(UPPER(RESPOSTAS!BG685)=INDEX(GABARITO!$C:$C,MATCH(TEXT(VALUE(RIGHT($BF$1,2)),"00")&amp;"|"&amp;IF(AND(VALUE(RIGHT($BF$1,2))&gt;=57,VALUE(RIGHT($BF$1,2))&lt;=63),$D685,"COMUM"),GABARITO!$D:$D,0)),1,0))</f>
        <v/>
      </c>
      <c r="BG685" t="str">
        <f>IF(RESPOSTAS!BH685="","",IF(UPPER(RESPOSTAS!BH685)=INDEX(GABARITO!$C:$C,MATCH(TEXT(VALUE(RIGHT($BG$1,2)),"00")&amp;"|"&amp;IF(AND(VALUE(RIGHT($BG$1,2))&gt;=57,VALUE(RIGHT($BG$1,2))&lt;=63),$D685,"COMUM"),GABARITO!$D:$D,0)),1,0))</f>
        <v/>
      </c>
      <c r="BH685" t="str">
        <f>IF(RESPOSTAS!BI685="","",IF(UPPER(RESPOSTAS!BI685)=INDEX(GABARITO!$C:$C,MATCH(TEXT(VALUE(RIGHT($BH$1,2)),"00")&amp;"|"&amp;IF(AND(VALUE(RIGHT($BH$1,2))&gt;=57,VALUE(RIGHT($BH$1,2))&lt;=63),$D685,"COMUM"),GABARITO!$D:$D,0)),1,0))</f>
        <v/>
      </c>
      <c r="BI685" t="str">
        <f>IF(RESPOSTAS!BJ685="","",IF(UPPER(RESPOSTAS!BJ685)=INDEX(GABARITO!$C:$C,MATCH(TEXT(VALUE(RIGHT($BI$1,2)),"00")&amp;"|"&amp;IF(AND(VALUE(RIGHT($BI$1,2))&gt;=57,VALUE(RIGHT($BI$1,2))&lt;=63),$D685,"COMUM"),GABARITO!$D:$D,0)),1,0))</f>
        <v/>
      </c>
      <c r="BJ685" t="str">
        <f>IF(RESPOSTAS!BK685="","",IF(UPPER(RESPOSTAS!BK685)=INDEX(GABARITO!$C:$C,MATCH(TEXT(VALUE(RIGHT($BJ$1,2)),"00")&amp;"|"&amp;IF(AND(VALUE(RIGHT($BJ$1,2))&gt;=57,VALUE(RIGHT($BJ$1,2))&lt;=63),$D685,"COMUM"),GABARITO!$D:$D,0)),1,0))</f>
        <v/>
      </c>
      <c r="BK685" t="str">
        <f>IF(RESPOSTAS!BL685="","",IF(UPPER(RESPOSTAS!BL685)=INDEX(GABARITO!$C:$C,MATCH(TEXT(VALUE(RIGHT($BK$1,2)),"00")&amp;"|"&amp;IF(AND(VALUE(RIGHT($BK$1,2))&gt;=57,VALUE(RIGHT($BK$1,2))&lt;=63),$D685,"COMUM"),GABARITO!$D:$D,0)),1,0))</f>
        <v/>
      </c>
      <c r="BL685" t="str">
        <f>IF(RESPOSTAS!BM685="","",IF(UPPER(RESPOSTAS!BM685)=INDEX(GABARITO!$C:$C,MATCH(TEXT(VALUE(RIGHT($BL$1,2)),"00")&amp;"|"&amp;IF(AND(VALUE(RIGHT($BL$1,2))&gt;=57,VALUE(RIGHT($BL$1,2))&lt;=63),$D685,"COMUM"),GABARITO!$D:$D,0)),1,0))</f>
        <v/>
      </c>
      <c r="BM685" t="str">
        <f>IF(RESPOSTAS!BN685="","",IF(UPPER(RESPOSTAS!BN685)=INDEX(GABARITO!$C:$C,MATCH(TEXT(VALUE(RIGHT($BM$1,2)),"00")&amp;"|"&amp;IF(AND(VALUE(RIGHT($BM$1,2))&gt;=57,VALUE(RIGHT($BM$1,2))&lt;=63),$D685,"COMUM"),GABARITO!$D:$D,0)),1,0))</f>
        <v/>
      </c>
      <c r="BN685" t="str">
        <f>IF(RESPOSTAS!BO685="","",IF(UPPER(RESPOSTAS!BO685)=INDEX(GABARITO!$C:$C,MATCH(TEXT(VALUE(RIGHT($BN$1,2)),"00")&amp;"|"&amp;IF(AND(VALUE(RIGHT($BN$1,2))&gt;=57,VALUE(RIGHT($BN$1,2))&lt;=63),$D685,"COMUM"),GABARITO!$D:$D,0)),1,0))</f>
        <v/>
      </c>
      <c r="BO685" t="str">
        <f>IF(RESPOSTAS!BP685="","",IF(UPPER(RESPOSTAS!BP685)=INDEX(GABARITO!$C:$C,MATCH(TEXT(VALUE(RIGHT($BO$1,2)),"00")&amp;"|"&amp;IF(AND(VALUE(RIGHT($BO$1,2))&gt;=57,VALUE(RIGHT($BO$1,2))&lt;=63),$D685,"COMUM"),GABARITO!$D:$D,0)),1,0))</f>
        <v/>
      </c>
      <c r="BP685">
        <f>COUNTIF(RESPOSTAS!F685:BP685,"&lt;&gt;")</f>
        <v>0</v>
      </c>
      <c r="BQ685" t="str">
        <f t="shared" si="102"/>
        <v/>
      </c>
      <c r="BR685" s="10" t="str">
        <f t="shared" si="103"/>
        <v/>
      </c>
      <c r="BT685" s="11" t="str">
        <f t="shared" si="105"/>
        <v/>
      </c>
      <c r="BU685" s="11" t="str">
        <f t="shared" si="106"/>
        <v/>
      </c>
      <c r="BV685" s="11" t="str">
        <f t="shared" si="107"/>
        <v/>
      </c>
      <c r="BW685" s="11" t="str">
        <f t="shared" si="108"/>
        <v/>
      </c>
      <c r="BX685" s="11" t="str">
        <f t="shared" si="109"/>
        <v/>
      </c>
      <c r="BY685" s="11" t="str">
        <f t="shared" si="110"/>
        <v/>
      </c>
      <c r="BZ685" s="3" t="str">
        <f t="shared" si="104"/>
        <v/>
      </c>
    </row>
    <row r="686" spans="1:78" x14ac:dyDescent="0.25">
      <c r="A686" t="str">
        <f>IF(RESPOSTAS!A686="","",RESPOSTAS!A686)</f>
        <v/>
      </c>
      <c r="B686" t="str">
        <f>IF(RESPOSTAS!C686="","",RESPOSTAS!C686)</f>
        <v/>
      </c>
      <c r="C686" t="str">
        <f>IF(RESPOSTAS!D686="","",RESPOSTAS!D686)</f>
        <v/>
      </c>
      <c r="D686" t="str">
        <f>IF(RESPOSTAS!E686="","",RESPOSTAS!E686)</f>
        <v/>
      </c>
      <c r="E686" t="str">
        <f>IF(RESPOSTAS!F686="","",IF(UPPER(RESPOSTAS!F686)=INDEX(GABARITO!$C:$C,MATCH(TEXT(VALUE(RIGHT($E$1,2)),"00")&amp;"|"&amp;IF(AND(VALUE(RIGHT($E$1,2))&gt;=57,VALUE(RIGHT($E$1,2))&lt;=63),$D686,"COMUM"),GABARITO!$D:$D,0)),1,0))</f>
        <v/>
      </c>
      <c r="F686" t="str">
        <f>IF(RESPOSTAS!G686="","",IF(UPPER(RESPOSTAS!G686)=INDEX(GABARITO!$C:$C,MATCH(TEXT(VALUE(RIGHT($F$1,2)),"00")&amp;"|"&amp;IF(AND(VALUE(RIGHT($F$1,2))&gt;=57,VALUE(RIGHT($F$1,2))&lt;=63),$D686,"COMUM"),GABARITO!$D:$D,0)),1,0))</f>
        <v/>
      </c>
      <c r="G686" t="str">
        <f>IF(RESPOSTAS!H686="","",IF(UPPER(RESPOSTAS!H686)=INDEX(GABARITO!$C:$C,MATCH(TEXT(VALUE(RIGHT($G$1,2)),"00")&amp;"|"&amp;IF(AND(VALUE(RIGHT($G$1,2))&gt;=57,VALUE(RIGHT($G$1,2))&lt;=63),$D686,"COMUM"),GABARITO!$D:$D,0)),1,0))</f>
        <v/>
      </c>
      <c r="H686" t="str">
        <f>IF(RESPOSTAS!I686="","",IF(UPPER(RESPOSTAS!I686)=INDEX(GABARITO!$C:$C,MATCH(TEXT(VALUE(RIGHT($H$1,2)),"00")&amp;"|"&amp;IF(AND(VALUE(RIGHT($H$1,2))&gt;=57,VALUE(RIGHT($H$1,2))&lt;=63),$D686,"COMUM"),GABARITO!$D:$D,0)),1,0))</f>
        <v/>
      </c>
      <c r="I686" t="str">
        <f>IF(RESPOSTAS!J686="","",IF(UPPER(RESPOSTAS!J686)=INDEX(GABARITO!$C:$C,MATCH(TEXT(VALUE(RIGHT($I$1,2)),"00")&amp;"|"&amp;IF(AND(VALUE(RIGHT($I$1,2))&gt;=57,VALUE(RIGHT($I$1,2))&lt;=63),$D686,"COMUM"),GABARITO!$D:$D,0)),1,0))</f>
        <v/>
      </c>
      <c r="J686" t="str">
        <f>IF(RESPOSTAS!K686="","",IF(UPPER(RESPOSTAS!K686)=INDEX(GABARITO!$C:$C,MATCH(TEXT(VALUE(RIGHT($J$1,2)),"00")&amp;"|"&amp;IF(AND(VALUE(RIGHT($J$1,2))&gt;=57,VALUE(RIGHT($J$1,2))&lt;=63),$D686,"COMUM"),GABARITO!$D:$D,0)),1,0))</f>
        <v/>
      </c>
      <c r="K686" t="str">
        <f>IF(RESPOSTAS!L686="","",IF(UPPER(RESPOSTAS!L686)=INDEX(GABARITO!$C:$C,MATCH(TEXT(VALUE(RIGHT($K$1,2)),"00")&amp;"|"&amp;IF(AND(VALUE(RIGHT($K$1,2))&gt;=57,VALUE(RIGHT($K$1,2))&lt;=63),$D686,"COMUM"),GABARITO!$D:$D,0)),1,0))</f>
        <v/>
      </c>
      <c r="L686" t="str">
        <f>IF(RESPOSTAS!M686="","",IF(UPPER(RESPOSTAS!M686)=INDEX(GABARITO!$C:$C,MATCH(TEXT(VALUE(RIGHT($L$1,2)),"00")&amp;"|"&amp;IF(AND(VALUE(RIGHT($L$1,2))&gt;=57,VALUE(RIGHT($L$1,2))&lt;=63),$D686,"COMUM"),GABARITO!$D:$D,0)),1,0))</f>
        <v/>
      </c>
      <c r="M686" t="str">
        <f>IF(RESPOSTAS!N686="","",IF(UPPER(RESPOSTAS!N686)=INDEX(GABARITO!$C:$C,MATCH(TEXT(VALUE(RIGHT($M$1,2)),"00")&amp;"|"&amp;IF(AND(VALUE(RIGHT($M$1,2))&gt;=57,VALUE(RIGHT($M$1,2))&lt;=63),$D686,"COMUM"),GABARITO!$D:$D,0)),1,0))</f>
        <v/>
      </c>
      <c r="N686" t="str">
        <f>IF(RESPOSTAS!O686="","",IF(UPPER(RESPOSTAS!O686)=INDEX(GABARITO!$C:$C,MATCH(TEXT(VALUE(RIGHT($E$1,2)),"00")&amp;"|"&amp;IF(AND(VALUE(RIGHT($E$1,2))&gt;=57,VALUE(RIGHT($E$1,2))&lt;=63),$D686,"COMUM"),GABARITO!$D:$D,0)),1,0))</f>
        <v/>
      </c>
      <c r="O686" t="str">
        <f>IF(RESPOSTAS!P686="","",IF(UPPER(RESPOSTAS!P686)=INDEX(GABARITO!$C:$C,MATCH(TEXT(VALUE(RIGHT($O$1,2)),"00")&amp;"|"&amp;IF(AND(VALUE(RIGHT($O$1,2))&gt;=57,VALUE(RIGHT($O$1,2))&lt;=63),$D686,"COMUM"),GABARITO!$D:$D,0)),1,0))</f>
        <v/>
      </c>
      <c r="P686" t="str">
        <f>IF(RESPOSTAS!Q686="","",IF(UPPER(RESPOSTAS!Q686)=INDEX(GABARITO!$C:$C,MATCH(TEXT(VALUE(RIGHT($P$1,2)),"00")&amp;"|"&amp;IF(AND(VALUE(RIGHT($P$1,2))&gt;=57,VALUE(RIGHT($P$1,2))&lt;=63),$D686,"COMUM"),GABARITO!$D:$D,0)),1,0))</f>
        <v/>
      </c>
      <c r="Q686" t="str">
        <f>IF(RESPOSTAS!R686="","",IF(UPPER(RESPOSTAS!R686)=INDEX(GABARITO!$C:$C,MATCH(TEXT(VALUE(RIGHT($Q$1,2)),"00")&amp;"|"&amp;IF(AND(VALUE(RIGHT($Q$1,2))&gt;=57,VALUE(RIGHT($Q$1,2))&lt;=63),$D686,"COMUM"),GABARITO!$D:$D,0)),1,0))</f>
        <v/>
      </c>
      <c r="R686" t="str">
        <f>IF(RESPOSTAS!S686="","",IF(UPPER(RESPOSTAS!S686)=INDEX(GABARITO!$C:$C,MATCH(TEXT(VALUE(RIGHT($R$1,2)),"00")&amp;"|"&amp;IF(AND(VALUE(RIGHT($R$1,2))&gt;=57,VALUE(RIGHT($R$1,2))&lt;=63),$D686,"COMUM"),GABARITO!$D:$D,0)),1,0))</f>
        <v/>
      </c>
      <c r="S686" t="str">
        <f>IF(RESPOSTAS!T686="","",IF(UPPER(RESPOSTAS!T686)=INDEX(GABARITO!$C:$C,MATCH(TEXT(VALUE(RIGHT($S$1,2)),"00")&amp;"|"&amp;IF(AND(VALUE(RIGHT($S$1,2))&gt;=57,VALUE(RIGHT($S$1,2))&lt;=63),$D686,"COMUM"),GABARITO!$D:$D,0)),1,0))</f>
        <v/>
      </c>
      <c r="T686" t="str">
        <f>IF(RESPOSTAS!U686="","",IF(UPPER(RESPOSTAS!U686)=INDEX(GABARITO!$C:$C,MATCH(TEXT(VALUE(RIGHT($T$1,2)),"00")&amp;"|"&amp;IF(AND(VALUE(RIGHT($T$1,2))&gt;=57,VALUE(RIGHT($T$1,2))&lt;=63),$D686,"COMUM"),GABARITO!$D:$D,0)),1,0))</f>
        <v/>
      </c>
      <c r="U686" t="str">
        <f>IF(RESPOSTAS!V686="","",IF(UPPER(RESPOSTAS!V686)=INDEX(GABARITO!$C:$C,MATCH(TEXT(VALUE(RIGHT($U$1,2)),"00")&amp;"|"&amp;IF(AND(VALUE(RIGHT($U$1,2))&gt;=57,VALUE(RIGHT($U$1,2))&lt;=63),$D686,"COMUM"),GABARITO!$D:$D,0)),1,0))</f>
        <v/>
      </c>
      <c r="V686" t="str">
        <f>IF(RESPOSTAS!W686="","",IF(UPPER(RESPOSTAS!W686)=INDEX(GABARITO!$C:$C,MATCH(TEXT(VALUE(RIGHT($E$1,2)),"00")&amp;"|"&amp;IF(AND(VALUE(RIGHT($E$1,2))&gt;=57,VALUE(RIGHT($E$1,2))&lt;=63),$D686,"COMUM"),GABARITO!$D:$D,0)),1,0))</f>
        <v/>
      </c>
      <c r="W686" t="str">
        <f>IF(RESPOSTAS!X686="","",IF(UPPER(RESPOSTAS!X686)=INDEX(GABARITO!$C:$C,MATCH(TEXT(VALUE(RIGHT($W$1,2)),"00")&amp;"|"&amp;IF(AND(VALUE(RIGHT($W$1,2))&gt;=57,VALUE(RIGHT($W$1,2))&lt;=63),$D686,"COMUM"),GABARITO!$D:$D,0)),1,0))</f>
        <v/>
      </c>
      <c r="X686" t="str">
        <f>IF(RESPOSTAS!Y686="","",IF(UPPER(RESPOSTAS!Y686)=INDEX(GABARITO!$C:$C,MATCH(TEXT(VALUE(RIGHT($X$1,2)),"00")&amp;"|"&amp;IF(AND(VALUE(RIGHT($X$1,2))&gt;=57,VALUE(RIGHT($X$1,2))&lt;=63),$D686,"COMUM"),GABARITO!$D:$D,0)),1,0))</f>
        <v/>
      </c>
      <c r="Y686" t="str">
        <f>IF(RESPOSTAS!Z686="","",IF(UPPER(RESPOSTAS!Z686)=INDEX(GABARITO!$C:$C,MATCH(TEXT(VALUE(RIGHT($Y$1,2)),"00")&amp;"|"&amp;IF(AND(VALUE(RIGHT($Y$1,2))&gt;=57,VALUE(RIGHT($Y$1,2))&lt;=63),$D686,"COMUM"),GABARITO!$D:$D,0)),1,0))</f>
        <v/>
      </c>
      <c r="Z686" t="str">
        <f>IF(RESPOSTAS!AA686="","",IF(UPPER(RESPOSTAS!AA686)=INDEX(GABARITO!$C:$C,MATCH(TEXT(VALUE(RIGHT($Z$1,2)),"00")&amp;"|"&amp;IF(AND(VALUE(RIGHT($Z$1,2))&gt;=57,VALUE(RIGHT($Z$1,2))&lt;=63),$D686,"COMUM"),GABARITO!$D:$D,0)),1,0))</f>
        <v/>
      </c>
      <c r="AA686" t="str">
        <f>IF(RESPOSTAS!AB686="","",IF(UPPER(RESPOSTAS!AB686)=INDEX(GABARITO!$C:$C,MATCH(TEXT(VALUE(RIGHT($AA$1,2)),"00")&amp;"|"&amp;IF(AND(VALUE(RIGHT($AA$1,2))&gt;=57,VALUE(RIGHT($AA$1,2))&lt;=63),$D686,"COMUM"),GABARITO!$D:$D,0)),1,0))</f>
        <v/>
      </c>
      <c r="AB686" t="str">
        <f>IF(RESPOSTAS!AC686="","",IF(UPPER(RESPOSTAS!AC686)=INDEX(GABARITO!$C:$C,MATCH(TEXT(VALUE(RIGHT($AB$1,2)),"00")&amp;"|"&amp;IF(AND(VALUE(RIGHT($AB$1,2))&gt;=57,VALUE(RIGHT($AB$1,2))&lt;=63),$D686,"COMUM"),GABARITO!$D:$D,0)),1,0))</f>
        <v/>
      </c>
      <c r="AC686" t="str">
        <f>IF(RESPOSTAS!AD686="","",IF(UPPER(RESPOSTAS!AD686)=INDEX(GABARITO!$C:$C,MATCH(TEXT(VALUE(RIGHT($AC$1,2)),"00")&amp;"|"&amp;IF(AND(VALUE(RIGHT($AC$1,2))&gt;=57,VALUE(RIGHT($AC$1,2))&lt;=63),$D686,"COMUM"),GABARITO!$D:$D,0)),1,0))</f>
        <v/>
      </c>
      <c r="AD686" t="str">
        <f>IF(RESPOSTAS!AE686="","",IF(UPPER(RESPOSTAS!AE686)=INDEX(GABARITO!$C:$C,MATCH(TEXT(VALUE(RIGHT($AD$1,2)),"00")&amp;"|"&amp;IF(AND(VALUE(RIGHT($AD$1,2))&gt;=57,VALUE(RIGHT($AD$1,2))&lt;=63),$D686,"COMUM"),GABARITO!$D:$D,0)),1,0))</f>
        <v/>
      </c>
      <c r="AE686" t="str">
        <f>IF(RESPOSTAS!AF686="","",IF(UPPER(RESPOSTAS!AF686)=INDEX(GABARITO!$C:$C,MATCH(TEXT(VALUE(RIGHT($AE$1,2)),"00")&amp;"|"&amp;IF(AND(VALUE(RIGHT($AE$1,2))&gt;=57,VALUE(RIGHT($AE$1,2))&lt;=63),$D686,"COMUM"),GABARITO!$D:$D,0)),1,0))</f>
        <v/>
      </c>
      <c r="AF686" t="str">
        <f>IF(RESPOSTAS!AG686="","",IF(UPPER(RESPOSTAS!AG686)=INDEX(GABARITO!$C:$C,MATCH(TEXT(VALUE(RIGHT($AF$1,2)),"00")&amp;"|"&amp;IF(AND(VALUE(RIGHT($AF$1,2))&gt;=57,VALUE(RIGHT($AF$1,2))&lt;=63),$D686,"COMUM"),GABARITO!$D:$D,0)),1,0))</f>
        <v/>
      </c>
      <c r="AG686" t="str">
        <f>IF(RESPOSTAS!AH686="","",IF(UPPER(RESPOSTAS!AH686)=INDEX(GABARITO!$C:$C,MATCH(TEXT(VALUE(RIGHT($AG$1,2)),"00")&amp;"|"&amp;IF(AND(VALUE(RIGHT($AG$1,2))&gt;=57,VALUE(RIGHT($AG$1,2))&lt;=63),$D686,"COMUM"),GABARITO!$D:$D,0)),1,0))</f>
        <v/>
      </c>
      <c r="AH686" t="str">
        <f>IF(RESPOSTAS!AI686="","",IF(UPPER(RESPOSTAS!AI686)=INDEX(GABARITO!$C:$C,MATCH(TEXT(VALUE(RIGHT($AH$1,2)),"00")&amp;"|"&amp;IF(AND(VALUE(RIGHT($AH$1,2))&gt;=57,VALUE(RIGHT($AH$1,2))&lt;=63),$D686,"COMUM"),GABARITO!$D:$D,0)),1,0))</f>
        <v/>
      </c>
      <c r="AI686" t="str">
        <f>IF(RESPOSTAS!AJ686="","",IF(UPPER(RESPOSTAS!AJ686)=INDEX(GABARITO!$C:$C,MATCH(TEXT(VALUE(RIGHT($AI$1,2)),"00")&amp;"|"&amp;IF(AND(VALUE(RIGHT($AI$1,2))&gt;=57,VALUE(RIGHT($AI$1,2))&lt;=63),$D686,"COMUM"),GABARITO!$D:$D,0)),1,0))</f>
        <v/>
      </c>
      <c r="AJ686" t="str">
        <f>IF(RESPOSTAS!AK686="","",IF(UPPER(RESPOSTAS!AK686)=INDEX(GABARITO!$C:$C,MATCH(TEXT(VALUE(RIGHT($AJ$1,2)),"00")&amp;"|"&amp;IF(AND(VALUE(RIGHT($AJ$1,2))&gt;=57,VALUE(RIGHT($AJ$1,2))&lt;=63),$D686,"COMUM"),GABARITO!$D:$D,0)),1,0))</f>
        <v/>
      </c>
      <c r="AK686" t="str">
        <f>IF(RESPOSTAS!AL686="","",IF(UPPER(RESPOSTAS!AL686)=INDEX(GABARITO!$C:$C,MATCH(TEXT(VALUE(RIGHT($AK$1,2)),"00")&amp;"|"&amp;IF(AND(VALUE(RIGHT($AK$1,2))&gt;=57,VALUE(RIGHT($AK$1,2))&lt;=63),$D686,"COMUM"),GABARITO!$D:$D,0)),1,0))</f>
        <v/>
      </c>
      <c r="AL686" t="str">
        <f>IF(RESPOSTAS!AM686="","",IF(UPPER(RESPOSTAS!AM686)=INDEX(GABARITO!$C:$C,MATCH(TEXT(VALUE(RIGHT($AL$1,2)),"00")&amp;"|"&amp;IF(AND(VALUE(RIGHT($AL$1,2))&gt;=57,VALUE(RIGHT($AL$1,2))&lt;=63),$D686,"COMUM"),GABARITO!$D:$D,0)),1,0))</f>
        <v/>
      </c>
      <c r="AM686" t="str">
        <f>IF(RESPOSTAS!AN686="","",IF(UPPER(RESPOSTAS!AN686)=INDEX(GABARITO!$C:$C,MATCH(TEXT(VALUE(RIGHT($AM$1,2)),"00")&amp;"|"&amp;IF(AND(VALUE(RIGHT($AM$1,2))&gt;=57,VALUE(RIGHT($AM$1,2))&lt;=63),$D686,"COMUM"),GABARITO!$D:$D,0)),1,0))</f>
        <v/>
      </c>
      <c r="AN686" t="str">
        <f>IF(RESPOSTAS!AO686="","",IF(UPPER(RESPOSTAS!AO686)=INDEX(GABARITO!$C:$C,MATCH(TEXT(VALUE(RIGHT($AN$1,2)),"00")&amp;"|"&amp;IF(AND(VALUE(RIGHT($AN$1,2))&gt;=57,VALUE(RIGHT($AN$1,2))&lt;=63),$D686,"COMUM"),GABARITO!$D:$D,0)),1,0))</f>
        <v/>
      </c>
      <c r="AO686" t="str">
        <f>IF(RESPOSTAS!AP686="","",IF(UPPER(RESPOSTAS!AP686)=INDEX(GABARITO!$C:$C,MATCH(TEXT(VALUE(RIGHT($AO$1,2)),"00")&amp;"|"&amp;IF(AND(VALUE(RIGHT($AO$1,2))&gt;=57,VALUE(RIGHT($AO$1,2))&lt;=63),$D686,"COMUM"),GABARITO!$D:$D,0)),1,0))</f>
        <v/>
      </c>
      <c r="AP686" t="str">
        <f>IF(RESPOSTAS!AQ686="","",IF(UPPER(RESPOSTAS!AQ686)=INDEX(GABARITO!$C:$C,MATCH(TEXT(VALUE(RIGHT($AP$1,2)),"00")&amp;"|"&amp;IF(AND(VALUE(RIGHT($AP$1,2))&gt;=57,VALUE(RIGHT($AP$1,2))&lt;=63),$D686,"COMUM"),GABARITO!$D:$D,0)),1,0))</f>
        <v/>
      </c>
      <c r="AQ686" t="str">
        <f>IF(RESPOSTAS!AR686="","",IF(UPPER(RESPOSTAS!AR686)=INDEX(GABARITO!$C:$C,MATCH(TEXT(VALUE(RIGHT($AQ$1,2)),"00")&amp;"|"&amp;IF(AND(VALUE(RIGHT($AQ$1,2))&gt;=57,VALUE(RIGHT($AQ$1,2))&lt;=63),$D686,"COMUM"),GABARITO!$D:$D,0)),1,0))</f>
        <v/>
      </c>
      <c r="AR686" t="str">
        <f>IF(RESPOSTAS!AS686="","",IF(UPPER(RESPOSTAS!AS686)=INDEX(GABARITO!$C:$C,MATCH(TEXT(VALUE(RIGHT($AR$1,2)),"00")&amp;"|"&amp;IF(AND(VALUE(RIGHT($AR$1,2))&gt;=57,VALUE(RIGHT($AR$1,2))&lt;=63),$D686,"COMUM"),GABARITO!$D:$D,0)),1,0))</f>
        <v/>
      </c>
      <c r="AS686" t="str">
        <f>IF(RESPOSTAS!AT686="","",IF(UPPER(RESPOSTAS!AT686)=INDEX(GABARITO!$C:$C,MATCH(TEXT(VALUE(RIGHT($AS$1,2)),"00")&amp;"|"&amp;IF(AND(VALUE(RIGHT($AS$1,2))&gt;=57,VALUE(RIGHT($AS$1,2))&lt;=63),$D686,"COMUM"),GABARITO!$D:$D,0)),1,0))</f>
        <v/>
      </c>
      <c r="AT686" t="str">
        <f>IF(RESPOSTAS!AU686="","",IF(UPPER(RESPOSTAS!AU686)=INDEX(GABARITO!$C:$C,MATCH(TEXT(VALUE(RIGHT($AT$1,2)),"00")&amp;"|"&amp;IF(AND(VALUE(RIGHT($AT$1,2))&gt;=57,VALUE(RIGHT($AT$1,2))&lt;=63),$D686,"COMUM"),GABARITO!$D:$D,0)),1,0))</f>
        <v/>
      </c>
      <c r="AU686" t="str">
        <f>IF(RESPOSTAS!AV686="","",IF(UPPER(RESPOSTAS!AV686)=INDEX(GABARITO!$C:$C,MATCH(TEXT(VALUE(RIGHT($AU$1,2)),"00")&amp;"|"&amp;IF(AND(VALUE(RIGHT($AU$1,2))&gt;=57,VALUE(RIGHT($AU$1,2))&lt;=63),$D686,"COMUM"),GABARITO!$D:$D,0)),1,0))</f>
        <v/>
      </c>
      <c r="AV686" t="str">
        <f>IF(RESPOSTAS!AW686="","",IF(UPPER(RESPOSTAS!AW686)=INDEX(GABARITO!$C:$C,MATCH(TEXT(VALUE(RIGHT($AV$1,2)),"00")&amp;"|"&amp;IF(AND(VALUE(RIGHT($AV$1,2))&gt;=57,VALUE(RIGHT($AV$1,2))&lt;=63),$D686,"COMUM"),GABARITO!$D:$D,0)),1,0))</f>
        <v/>
      </c>
      <c r="AW686" t="str">
        <f>IF(RESPOSTAS!AX686="","",IF(UPPER(RESPOSTAS!AX686)=INDEX(GABARITO!$C:$C,MATCH(TEXT(VALUE(RIGHT($AW$1,2)),"00")&amp;"|"&amp;IF(AND(VALUE(RIGHT($AW$1,2))&gt;=57,VALUE(RIGHT($AW$1,2))&lt;=63),$D686,"COMUM"),GABARITO!$D:$D,0)),1,0))</f>
        <v/>
      </c>
      <c r="AX686" t="str">
        <f>IF(RESPOSTAS!AY686="","",IF(UPPER(RESPOSTAS!AY686)=INDEX(GABARITO!$C:$C,MATCH(TEXT(VALUE(RIGHT($AX$1,2)),"00")&amp;"|"&amp;IF(AND(VALUE(RIGHT($AX$1,2))&gt;=57,VALUE(RIGHT($AX$1,2))&lt;=63),$D686,"COMUM"),GABARITO!$D:$D,0)),1,0))</f>
        <v/>
      </c>
      <c r="AY686" t="str">
        <f>IF(RESPOSTAS!AZ686="","",IF(UPPER(RESPOSTAS!AZ686)=INDEX(GABARITO!$C:$C,MATCH(TEXT(VALUE(RIGHT($AY$1,2)),"00")&amp;"|"&amp;IF(AND(VALUE(RIGHT($AY$1,2))&gt;=57,VALUE(RIGHT($AY$1,2))&lt;=63),$D686,"COMUM"),GABARITO!$D:$D,0)),1,0))</f>
        <v/>
      </c>
      <c r="AZ686" t="str">
        <f>IF(RESPOSTAS!BA686="","",IF(UPPER(RESPOSTAS!BA686)=INDEX(GABARITO!$C:$C,MATCH(TEXT(VALUE(RIGHT($AZ$1,2)),"00")&amp;"|"&amp;IF(AND(VALUE(RIGHT($AZ$1,2))&gt;=57,VALUE(RIGHT($AZ$1,2))&lt;=63),$D686,"COMUM"),GABARITO!$D:$D,0)),1,0))</f>
        <v/>
      </c>
      <c r="BA686" t="str">
        <f>IF(RESPOSTAS!BB686="","",IF(UPPER(RESPOSTAS!BB686)=INDEX(GABARITO!$C:$C,MATCH(TEXT(VALUE(RIGHT($BA$1,2)),"00")&amp;"|"&amp;IF(AND(VALUE(RIGHT($BA$1,2))&gt;=57,VALUE(RIGHT($BA$1,2))&lt;=63),$D686,"COMUM"),GABARITO!$D:$D,0)),1,0))</f>
        <v/>
      </c>
      <c r="BB686" t="str">
        <f>IF(RESPOSTAS!BC686="","",IF(UPPER(RESPOSTAS!BC686)=INDEX(GABARITO!$C:$C,MATCH(TEXT(VALUE(RIGHT($BB$1,2)),"00")&amp;"|"&amp;IF(AND(VALUE(RIGHT($BB$1,2))&gt;=57,VALUE(RIGHT($BB$1,2))&lt;=63),$D686,"COMUM"),GABARITO!$D:$D,0)),1,0))</f>
        <v/>
      </c>
      <c r="BC686" t="str">
        <f>IF(RESPOSTAS!BD686="","",IF(UPPER(RESPOSTAS!BD686)=INDEX(GABARITO!$C:$C,MATCH(TEXT(VALUE(RIGHT($BC$1,2)),"00")&amp;"|"&amp;IF(AND(VALUE(RIGHT($BC$1,2))&gt;=57,VALUE(RIGHT($BC$1,2))&lt;=63),$D686,"COMUM"),GABARITO!$D:$D,0)),1,0))</f>
        <v/>
      </c>
      <c r="BD686" t="str">
        <f>IF(RESPOSTAS!BE686="","",IF(UPPER(RESPOSTAS!BE686)=INDEX(GABARITO!$C:$C,MATCH(TEXT(VALUE(RIGHT($BD$1,2)),"00")&amp;"|"&amp;IF(AND(VALUE(RIGHT($BD$1,2))&gt;=57,VALUE(RIGHT($BD$1,2))&lt;=63),$D686,"COMUM"),GABARITO!$D:$D,0)),1,0))</f>
        <v/>
      </c>
      <c r="BE686" t="str">
        <f>IF(RESPOSTAS!BF686="","",IF(UPPER(RESPOSTAS!BF686)=INDEX(GABARITO!$C:$C,MATCH(TEXT(VALUE(RIGHT($BE$1,2)),"00")&amp;"|"&amp;IF(AND(VALUE(RIGHT($BE$1,2))&gt;=57,VALUE(RIGHT($BE$1,2))&lt;=63),$D686,"COMUM"),GABARITO!$D:$D,0)),1,0))</f>
        <v/>
      </c>
      <c r="BF686" t="str">
        <f>IF(RESPOSTAS!BG686="","",IF(UPPER(RESPOSTAS!BG686)=INDEX(GABARITO!$C:$C,MATCH(TEXT(VALUE(RIGHT($BF$1,2)),"00")&amp;"|"&amp;IF(AND(VALUE(RIGHT($BF$1,2))&gt;=57,VALUE(RIGHT($BF$1,2))&lt;=63),$D686,"COMUM"),GABARITO!$D:$D,0)),1,0))</f>
        <v/>
      </c>
      <c r="BG686" t="str">
        <f>IF(RESPOSTAS!BH686="","",IF(UPPER(RESPOSTAS!BH686)=INDEX(GABARITO!$C:$C,MATCH(TEXT(VALUE(RIGHT($BG$1,2)),"00")&amp;"|"&amp;IF(AND(VALUE(RIGHT($BG$1,2))&gt;=57,VALUE(RIGHT($BG$1,2))&lt;=63),$D686,"COMUM"),GABARITO!$D:$D,0)),1,0))</f>
        <v/>
      </c>
      <c r="BH686" t="str">
        <f>IF(RESPOSTAS!BI686="","",IF(UPPER(RESPOSTAS!BI686)=INDEX(GABARITO!$C:$C,MATCH(TEXT(VALUE(RIGHT($BH$1,2)),"00")&amp;"|"&amp;IF(AND(VALUE(RIGHT($BH$1,2))&gt;=57,VALUE(RIGHT($BH$1,2))&lt;=63),$D686,"COMUM"),GABARITO!$D:$D,0)),1,0))</f>
        <v/>
      </c>
      <c r="BI686" t="str">
        <f>IF(RESPOSTAS!BJ686="","",IF(UPPER(RESPOSTAS!BJ686)=INDEX(GABARITO!$C:$C,MATCH(TEXT(VALUE(RIGHT($BI$1,2)),"00")&amp;"|"&amp;IF(AND(VALUE(RIGHT($BI$1,2))&gt;=57,VALUE(RIGHT($BI$1,2))&lt;=63),$D686,"COMUM"),GABARITO!$D:$D,0)),1,0))</f>
        <v/>
      </c>
      <c r="BJ686" t="str">
        <f>IF(RESPOSTAS!BK686="","",IF(UPPER(RESPOSTAS!BK686)=INDEX(GABARITO!$C:$C,MATCH(TEXT(VALUE(RIGHT($BJ$1,2)),"00")&amp;"|"&amp;IF(AND(VALUE(RIGHT($BJ$1,2))&gt;=57,VALUE(RIGHT($BJ$1,2))&lt;=63),$D686,"COMUM"),GABARITO!$D:$D,0)),1,0))</f>
        <v/>
      </c>
      <c r="BK686" t="str">
        <f>IF(RESPOSTAS!BL686="","",IF(UPPER(RESPOSTAS!BL686)=INDEX(GABARITO!$C:$C,MATCH(TEXT(VALUE(RIGHT($BK$1,2)),"00")&amp;"|"&amp;IF(AND(VALUE(RIGHT($BK$1,2))&gt;=57,VALUE(RIGHT($BK$1,2))&lt;=63),$D686,"COMUM"),GABARITO!$D:$D,0)),1,0))</f>
        <v/>
      </c>
      <c r="BL686" t="str">
        <f>IF(RESPOSTAS!BM686="","",IF(UPPER(RESPOSTAS!BM686)=INDEX(GABARITO!$C:$C,MATCH(TEXT(VALUE(RIGHT($BL$1,2)),"00")&amp;"|"&amp;IF(AND(VALUE(RIGHT($BL$1,2))&gt;=57,VALUE(RIGHT($BL$1,2))&lt;=63),$D686,"COMUM"),GABARITO!$D:$D,0)),1,0))</f>
        <v/>
      </c>
      <c r="BM686" t="str">
        <f>IF(RESPOSTAS!BN686="","",IF(UPPER(RESPOSTAS!BN686)=INDEX(GABARITO!$C:$C,MATCH(TEXT(VALUE(RIGHT($BM$1,2)),"00")&amp;"|"&amp;IF(AND(VALUE(RIGHT($BM$1,2))&gt;=57,VALUE(RIGHT($BM$1,2))&lt;=63),$D686,"COMUM"),GABARITO!$D:$D,0)),1,0))</f>
        <v/>
      </c>
      <c r="BN686" t="str">
        <f>IF(RESPOSTAS!BO686="","",IF(UPPER(RESPOSTAS!BO686)=INDEX(GABARITO!$C:$C,MATCH(TEXT(VALUE(RIGHT($BN$1,2)),"00")&amp;"|"&amp;IF(AND(VALUE(RIGHT($BN$1,2))&gt;=57,VALUE(RIGHT($BN$1,2))&lt;=63),$D686,"COMUM"),GABARITO!$D:$D,0)),1,0))</f>
        <v/>
      </c>
      <c r="BO686" t="str">
        <f>IF(RESPOSTAS!BP686="","",IF(UPPER(RESPOSTAS!BP686)=INDEX(GABARITO!$C:$C,MATCH(TEXT(VALUE(RIGHT($BO$1,2)),"00")&amp;"|"&amp;IF(AND(VALUE(RIGHT($BO$1,2))&gt;=57,VALUE(RIGHT($BO$1,2))&lt;=63),$D686,"COMUM"),GABARITO!$D:$D,0)),1,0))</f>
        <v/>
      </c>
      <c r="BP686">
        <f>COUNTIF(RESPOSTAS!F686:BP686,"&lt;&gt;")</f>
        <v>0</v>
      </c>
      <c r="BQ686" t="str">
        <f t="shared" si="102"/>
        <v/>
      </c>
      <c r="BR686" s="10" t="str">
        <f t="shared" si="103"/>
        <v/>
      </c>
      <c r="BT686" s="11" t="str">
        <f t="shared" si="105"/>
        <v/>
      </c>
      <c r="BU686" s="11" t="str">
        <f t="shared" si="106"/>
        <v/>
      </c>
      <c r="BV686" s="11" t="str">
        <f t="shared" si="107"/>
        <v/>
      </c>
      <c r="BW686" s="11" t="str">
        <f t="shared" si="108"/>
        <v/>
      </c>
      <c r="BX686" s="11" t="str">
        <f t="shared" si="109"/>
        <v/>
      </c>
      <c r="BY686" s="11" t="str">
        <f t="shared" si="110"/>
        <v/>
      </c>
      <c r="BZ686" s="3" t="str">
        <f t="shared" si="104"/>
        <v/>
      </c>
    </row>
    <row r="687" spans="1:78" x14ac:dyDescent="0.25">
      <c r="A687" t="str">
        <f>IF(RESPOSTAS!A687="","",RESPOSTAS!A687)</f>
        <v/>
      </c>
      <c r="B687" t="str">
        <f>IF(RESPOSTAS!C687="","",RESPOSTAS!C687)</f>
        <v/>
      </c>
      <c r="C687" t="str">
        <f>IF(RESPOSTAS!D687="","",RESPOSTAS!D687)</f>
        <v/>
      </c>
      <c r="D687" t="str">
        <f>IF(RESPOSTAS!E687="","",RESPOSTAS!E687)</f>
        <v/>
      </c>
      <c r="E687" t="str">
        <f>IF(RESPOSTAS!F687="","",IF(UPPER(RESPOSTAS!F687)=INDEX(GABARITO!$C:$C,MATCH(TEXT(VALUE(RIGHT($E$1,2)),"00")&amp;"|"&amp;IF(AND(VALUE(RIGHT($E$1,2))&gt;=57,VALUE(RIGHT($E$1,2))&lt;=63),$D687,"COMUM"),GABARITO!$D:$D,0)),1,0))</f>
        <v/>
      </c>
      <c r="F687" t="str">
        <f>IF(RESPOSTAS!G687="","",IF(UPPER(RESPOSTAS!G687)=INDEX(GABARITO!$C:$C,MATCH(TEXT(VALUE(RIGHT($F$1,2)),"00")&amp;"|"&amp;IF(AND(VALUE(RIGHT($F$1,2))&gt;=57,VALUE(RIGHT($F$1,2))&lt;=63),$D687,"COMUM"),GABARITO!$D:$D,0)),1,0))</f>
        <v/>
      </c>
      <c r="G687" t="str">
        <f>IF(RESPOSTAS!H687="","",IF(UPPER(RESPOSTAS!H687)=INDEX(GABARITO!$C:$C,MATCH(TEXT(VALUE(RIGHT($G$1,2)),"00")&amp;"|"&amp;IF(AND(VALUE(RIGHT($G$1,2))&gt;=57,VALUE(RIGHT($G$1,2))&lt;=63),$D687,"COMUM"),GABARITO!$D:$D,0)),1,0))</f>
        <v/>
      </c>
      <c r="H687" t="str">
        <f>IF(RESPOSTAS!I687="","",IF(UPPER(RESPOSTAS!I687)=INDEX(GABARITO!$C:$C,MATCH(TEXT(VALUE(RIGHT($H$1,2)),"00")&amp;"|"&amp;IF(AND(VALUE(RIGHT($H$1,2))&gt;=57,VALUE(RIGHT($H$1,2))&lt;=63),$D687,"COMUM"),GABARITO!$D:$D,0)),1,0))</f>
        <v/>
      </c>
      <c r="I687" t="str">
        <f>IF(RESPOSTAS!J687="","",IF(UPPER(RESPOSTAS!J687)=INDEX(GABARITO!$C:$C,MATCH(TEXT(VALUE(RIGHT($I$1,2)),"00")&amp;"|"&amp;IF(AND(VALUE(RIGHT($I$1,2))&gt;=57,VALUE(RIGHT($I$1,2))&lt;=63),$D687,"COMUM"),GABARITO!$D:$D,0)),1,0))</f>
        <v/>
      </c>
      <c r="J687" t="str">
        <f>IF(RESPOSTAS!K687="","",IF(UPPER(RESPOSTAS!K687)=INDEX(GABARITO!$C:$C,MATCH(TEXT(VALUE(RIGHT($J$1,2)),"00")&amp;"|"&amp;IF(AND(VALUE(RIGHT($J$1,2))&gt;=57,VALUE(RIGHT($J$1,2))&lt;=63),$D687,"COMUM"),GABARITO!$D:$D,0)),1,0))</f>
        <v/>
      </c>
      <c r="K687" t="str">
        <f>IF(RESPOSTAS!L687="","",IF(UPPER(RESPOSTAS!L687)=INDEX(GABARITO!$C:$C,MATCH(TEXT(VALUE(RIGHT($K$1,2)),"00")&amp;"|"&amp;IF(AND(VALUE(RIGHT($K$1,2))&gt;=57,VALUE(RIGHT($K$1,2))&lt;=63),$D687,"COMUM"),GABARITO!$D:$D,0)),1,0))</f>
        <v/>
      </c>
      <c r="L687" t="str">
        <f>IF(RESPOSTAS!M687="","",IF(UPPER(RESPOSTAS!M687)=INDEX(GABARITO!$C:$C,MATCH(TEXT(VALUE(RIGHT($L$1,2)),"00")&amp;"|"&amp;IF(AND(VALUE(RIGHT($L$1,2))&gt;=57,VALUE(RIGHT($L$1,2))&lt;=63),$D687,"COMUM"),GABARITO!$D:$D,0)),1,0))</f>
        <v/>
      </c>
      <c r="M687" t="str">
        <f>IF(RESPOSTAS!N687="","",IF(UPPER(RESPOSTAS!N687)=INDEX(GABARITO!$C:$C,MATCH(TEXT(VALUE(RIGHT($M$1,2)),"00")&amp;"|"&amp;IF(AND(VALUE(RIGHT($M$1,2))&gt;=57,VALUE(RIGHT($M$1,2))&lt;=63),$D687,"COMUM"),GABARITO!$D:$D,0)),1,0))</f>
        <v/>
      </c>
      <c r="N687" t="str">
        <f>IF(RESPOSTAS!O687="","",IF(UPPER(RESPOSTAS!O687)=INDEX(GABARITO!$C:$C,MATCH(TEXT(VALUE(RIGHT($E$1,2)),"00")&amp;"|"&amp;IF(AND(VALUE(RIGHT($E$1,2))&gt;=57,VALUE(RIGHT($E$1,2))&lt;=63),$D687,"COMUM"),GABARITO!$D:$D,0)),1,0))</f>
        <v/>
      </c>
      <c r="O687" t="str">
        <f>IF(RESPOSTAS!P687="","",IF(UPPER(RESPOSTAS!P687)=INDEX(GABARITO!$C:$C,MATCH(TEXT(VALUE(RIGHT($O$1,2)),"00")&amp;"|"&amp;IF(AND(VALUE(RIGHT($O$1,2))&gt;=57,VALUE(RIGHT($O$1,2))&lt;=63),$D687,"COMUM"),GABARITO!$D:$D,0)),1,0))</f>
        <v/>
      </c>
      <c r="P687" t="str">
        <f>IF(RESPOSTAS!Q687="","",IF(UPPER(RESPOSTAS!Q687)=INDEX(GABARITO!$C:$C,MATCH(TEXT(VALUE(RIGHT($P$1,2)),"00")&amp;"|"&amp;IF(AND(VALUE(RIGHT($P$1,2))&gt;=57,VALUE(RIGHT($P$1,2))&lt;=63),$D687,"COMUM"),GABARITO!$D:$D,0)),1,0))</f>
        <v/>
      </c>
      <c r="Q687" t="str">
        <f>IF(RESPOSTAS!R687="","",IF(UPPER(RESPOSTAS!R687)=INDEX(GABARITO!$C:$C,MATCH(TEXT(VALUE(RIGHT($Q$1,2)),"00")&amp;"|"&amp;IF(AND(VALUE(RIGHT($Q$1,2))&gt;=57,VALUE(RIGHT($Q$1,2))&lt;=63),$D687,"COMUM"),GABARITO!$D:$D,0)),1,0))</f>
        <v/>
      </c>
      <c r="R687" t="str">
        <f>IF(RESPOSTAS!S687="","",IF(UPPER(RESPOSTAS!S687)=INDEX(GABARITO!$C:$C,MATCH(TEXT(VALUE(RIGHT($R$1,2)),"00")&amp;"|"&amp;IF(AND(VALUE(RIGHT($R$1,2))&gt;=57,VALUE(RIGHT($R$1,2))&lt;=63),$D687,"COMUM"),GABARITO!$D:$D,0)),1,0))</f>
        <v/>
      </c>
      <c r="S687" t="str">
        <f>IF(RESPOSTAS!T687="","",IF(UPPER(RESPOSTAS!T687)=INDEX(GABARITO!$C:$C,MATCH(TEXT(VALUE(RIGHT($S$1,2)),"00")&amp;"|"&amp;IF(AND(VALUE(RIGHT($S$1,2))&gt;=57,VALUE(RIGHT($S$1,2))&lt;=63),$D687,"COMUM"),GABARITO!$D:$D,0)),1,0))</f>
        <v/>
      </c>
      <c r="T687" t="str">
        <f>IF(RESPOSTAS!U687="","",IF(UPPER(RESPOSTAS!U687)=INDEX(GABARITO!$C:$C,MATCH(TEXT(VALUE(RIGHT($T$1,2)),"00")&amp;"|"&amp;IF(AND(VALUE(RIGHT($T$1,2))&gt;=57,VALUE(RIGHT($T$1,2))&lt;=63),$D687,"COMUM"),GABARITO!$D:$D,0)),1,0))</f>
        <v/>
      </c>
      <c r="U687" t="str">
        <f>IF(RESPOSTAS!V687="","",IF(UPPER(RESPOSTAS!V687)=INDEX(GABARITO!$C:$C,MATCH(TEXT(VALUE(RIGHT($U$1,2)),"00")&amp;"|"&amp;IF(AND(VALUE(RIGHT($U$1,2))&gt;=57,VALUE(RIGHT($U$1,2))&lt;=63),$D687,"COMUM"),GABARITO!$D:$D,0)),1,0))</f>
        <v/>
      </c>
      <c r="V687" t="str">
        <f>IF(RESPOSTAS!W687="","",IF(UPPER(RESPOSTAS!W687)=INDEX(GABARITO!$C:$C,MATCH(TEXT(VALUE(RIGHT($E$1,2)),"00")&amp;"|"&amp;IF(AND(VALUE(RIGHT($E$1,2))&gt;=57,VALUE(RIGHT($E$1,2))&lt;=63),$D687,"COMUM"),GABARITO!$D:$D,0)),1,0))</f>
        <v/>
      </c>
      <c r="W687" t="str">
        <f>IF(RESPOSTAS!X687="","",IF(UPPER(RESPOSTAS!X687)=INDEX(GABARITO!$C:$C,MATCH(TEXT(VALUE(RIGHT($W$1,2)),"00")&amp;"|"&amp;IF(AND(VALUE(RIGHT($W$1,2))&gt;=57,VALUE(RIGHT($W$1,2))&lt;=63),$D687,"COMUM"),GABARITO!$D:$D,0)),1,0))</f>
        <v/>
      </c>
      <c r="X687" t="str">
        <f>IF(RESPOSTAS!Y687="","",IF(UPPER(RESPOSTAS!Y687)=INDEX(GABARITO!$C:$C,MATCH(TEXT(VALUE(RIGHT($X$1,2)),"00")&amp;"|"&amp;IF(AND(VALUE(RIGHT($X$1,2))&gt;=57,VALUE(RIGHT($X$1,2))&lt;=63),$D687,"COMUM"),GABARITO!$D:$D,0)),1,0))</f>
        <v/>
      </c>
      <c r="Y687" t="str">
        <f>IF(RESPOSTAS!Z687="","",IF(UPPER(RESPOSTAS!Z687)=INDEX(GABARITO!$C:$C,MATCH(TEXT(VALUE(RIGHT($Y$1,2)),"00")&amp;"|"&amp;IF(AND(VALUE(RIGHT($Y$1,2))&gt;=57,VALUE(RIGHT($Y$1,2))&lt;=63),$D687,"COMUM"),GABARITO!$D:$D,0)),1,0))</f>
        <v/>
      </c>
      <c r="Z687" t="str">
        <f>IF(RESPOSTAS!AA687="","",IF(UPPER(RESPOSTAS!AA687)=INDEX(GABARITO!$C:$C,MATCH(TEXT(VALUE(RIGHT($Z$1,2)),"00")&amp;"|"&amp;IF(AND(VALUE(RIGHT($Z$1,2))&gt;=57,VALUE(RIGHT($Z$1,2))&lt;=63),$D687,"COMUM"),GABARITO!$D:$D,0)),1,0))</f>
        <v/>
      </c>
      <c r="AA687" t="str">
        <f>IF(RESPOSTAS!AB687="","",IF(UPPER(RESPOSTAS!AB687)=INDEX(GABARITO!$C:$C,MATCH(TEXT(VALUE(RIGHT($AA$1,2)),"00")&amp;"|"&amp;IF(AND(VALUE(RIGHT($AA$1,2))&gt;=57,VALUE(RIGHT($AA$1,2))&lt;=63),$D687,"COMUM"),GABARITO!$D:$D,0)),1,0))</f>
        <v/>
      </c>
      <c r="AB687" t="str">
        <f>IF(RESPOSTAS!AC687="","",IF(UPPER(RESPOSTAS!AC687)=INDEX(GABARITO!$C:$C,MATCH(TEXT(VALUE(RIGHT($AB$1,2)),"00")&amp;"|"&amp;IF(AND(VALUE(RIGHT($AB$1,2))&gt;=57,VALUE(RIGHT($AB$1,2))&lt;=63),$D687,"COMUM"),GABARITO!$D:$D,0)),1,0))</f>
        <v/>
      </c>
      <c r="AC687" t="str">
        <f>IF(RESPOSTAS!AD687="","",IF(UPPER(RESPOSTAS!AD687)=INDEX(GABARITO!$C:$C,MATCH(TEXT(VALUE(RIGHT($AC$1,2)),"00")&amp;"|"&amp;IF(AND(VALUE(RIGHT($AC$1,2))&gt;=57,VALUE(RIGHT($AC$1,2))&lt;=63),$D687,"COMUM"),GABARITO!$D:$D,0)),1,0))</f>
        <v/>
      </c>
      <c r="AD687" t="str">
        <f>IF(RESPOSTAS!AE687="","",IF(UPPER(RESPOSTAS!AE687)=INDEX(GABARITO!$C:$C,MATCH(TEXT(VALUE(RIGHT($AD$1,2)),"00")&amp;"|"&amp;IF(AND(VALUE(RIGHT($AD$1,2))&gt;=57,VALUE(RIGHT($AD$1,2))&lt;=63),$D687,"COMUM"),GABARITO!$D:$D,0)),1,0))</f>
        <v/>
      </c>
      <c r="AE687" t="str">
        <f>IF(RESPOSTAS!AF687="","",IF(UPPER(RESPOSTAS!AF687)=INDEX(GABARITO!$C:$C,MATCH(TEXT(VALUE(RIGHT($AE$1,2)),"00")&amp;"|"&amp;IF(AND(VALUE(RIGHT($AE$1,2))&gt;=57,VALUE(RIGHT($AE$1,2))&lt;=63),$D687,"COMUM"),GABARITO!$D:$D,0)),1,0))</f>
        <v/>
      </c>
      <c r="AF687" t="str">
        <f>IF(RESPOSTAS!AG687="","",IF(UPPER(RESPOSTAS!AG687)=INDEX(GABARITO!$C:$C,MATCH(TEXT(VALUE(RIGHT($AF$1,2)),"00")&amp;"|"&amp;IF(AND(VALUE(RIGHT($AF$1,2))&gt;=57,VALUE(RIGHT($AF$1,2))&lt;=63),$D687,"COMUM"),GABARITO!$D:$D,0)),1,0))</f>
        <v/>
      </c>
      <c r="AG687" t="str">
        <f>IF(RESPOSTAS!AH687="","",IF(UPPER(RESPOSTAS!AH687)=INDEX(GABARITO!$C:$C,MATCH(TEXT(VALUE(RIGHT($AG$1,2)),"00")&amp;"|"&amp;IF(AND(VALUE(RIGHT($AG$1,2))&gt;=57,VALUE(RIGHT($AG$1,2))&lt;=63),$D687,"COMUM"),GABARITO!$D:$D,0)),1,0))</f>
        <v/>
      </c>
      <c r="AH687" t="str">
        <f>IF(RESPOSTAS!AI687="","",IF(UPPER(RESPOSTAS!AI687)=INDEX(GABARITO!$C:$C,MATCH(TEXT(VALUE(RIGHT($AH$1,2)),"00")&amp;"|"&amp;IF(AND(VALUE(RIGHT($AH$1,2))&gt;=57,VALUE(RIGHT($AH$1,2))&lt;=63),$D687,"COMUM"),GABARITO!$D:$D,0)),1,0))</f>
        <v/>
      </c>
      <c r="AI687" t="str">
        <f>IF(RESPOSTAS!AJ687="","",IF(UPPER(RESPOSTAS!AJ687)=INDEX(GABARITO!$C:$C,MATCH(TEXT(VALUE(RIGHT($AI$1,2)),"00")&amp;"|"&amp;IF(AND(VALUE(RIGHT($AI$1,2))&gt;=57,VALUE(RIGHT($AI$1,2))&lt;=63),$D687,"COMUM"),GABARITO!$D:$D,0)),1,0))</f>
        <v/>
      </c>
      <c r="AJ687" t="str">
        <f>IF(RESPOSTAS!AK687="","",IF(UPPER(RESPOSTAS!AK687)=INDEX(GABARITO!$C:$C,MATCH(TEXT(VALUE(RIGHT($AJ$1,2)),"00")&amp;"|"&amp;IF(AND(VALUE(RIGHT($AJ$1,2))&gt;=57,VALUE(RIGHT($AJ$1,2))&lt;=63),$D687,"COMUM"),GABARITO!$D:$D,0)),1,0))</f>
        <v/>
      </c>
      <c r="AK687" t="str">
        <f>IF(RESPOSTAS!AL687="","",IF(UPPER(RESPOSTAS!AL687)=INDEX(GABARITO!$C:$C,MATCH(TEXT(VALUE(RIGHT($AK$1,2)),"00")&amp;"|"&amp;IF(AND(VALUE(RIGHT($AK$1,2))&gt;=57,VALUE(RIGHT($AK$1,2))&lt;=63),$D687,"COMUM"),GABARITO!$D:$D,0)),1,0))</f>
        <v/>
      </c>
      <c r="AL687" t="str">
        <f>IF(RESPOSTAS!AM687="","",IF(UPPER(RESPOSTAS!AM687)=INDEX(GABARITO!$C:$C,MATCH(TEXT(VALUE(RIGHT($AL$1,2)),"00")&amp;"|"&amp;IF(AND(VALUE(RIGHT($AL$1,2))&gt;=57,VALUE(RIGHT($AL$1,2))&lt;=63),$D687,"COMUM"),GABARITO!$D:$D,0)),1,0))</f>
        <v/>
      </c>
      <c r="AM687" t="str">
        <f>IF(RESPOSTAS!AN687="","",IF(UPPER(RESPOSTAS!AN687)=INDEX(GABARITO!$C:$C,MATCH(TEXT(VALUE(RIGHT($AM$1,2)),"00")&amp;"|"&amp;IF(AND(VALUE(RIGHT($AM$1,2))&gt;=57,VALUE(RIGHT($AM$1,2))&lt;=63),$D687,"COMUM"),GABARITO!$D:$D,0)),1,0))</f>
        <v/>
      </c>
      <c r="AN687" t="str">
        <f>IF(RESPOSTAS!AO687="","",IF(UPPER(RESPOSTAS!AO687)=INDEX(GABARITO!$C:$C,MATCH(TEXT(VALUE(RIGHT($AN$1,2)),"00")&amp;"|"&amp;IF(AND(VALUE(RIGHT($AN$1,2))&gt;=57,VALUE(RIGHT($AN$1,2))&lt;=63),$D687,"COMUM"),GABARITO!$D:$D,0)),1,0))</f>
        <v/>
      </c>
      <c r="AO687" t="str">
        <f>IF(RESPOSTAS!AP687="","",IF(UPPER(RESPOSTAS!AP687)=INDEX(GABARITO!$C:$C,MATCH(TEXT(VALUE(RIGHT($AO$1,2)),"00")&amp;"|"&amp;IF(AND(VALUE(RIGHT($AO$1,2))&gt;=57,VALUE(RIGHT($AO$1,2))&lt;=63),$D687,"COMUM"),GABARITO!$D:$D,0)),1,0))</f>
        <v/>
      </c>
      <c r="AP687" t="str">
        <f>IF(RESPOSTAS!AQ687="","",IF(UPPER(RESPOSTAS!AQ687)=INDEX(GABARITO!$C:$C,MATCH(TEXT(VALUE(RIGHT($AP$1,2)),"00")&amp;"|"&amp;IF(AND(VALUE(RIGHT($AP$1,2))&gt;=57,VALUE(RIGHT($AP$1,2))&lt;=63),$D687,"COMUM"),GABARITO!$D:$D,0)),1,0))</f>
        <v/>
      </c>
      <c r="AQ687" t="str">
        <f>IF(RESPOSTAS!AR687="","",IF(UPPER(RESPOSTAS!AR687)=INDEX(GABARITO!$C:$C,MATCH(TEXT(VALUE(RIGHT($AQ$1,2)),"00")&amp;"|"&amp;IF(AND(VALUE(RIGHT($AQ$1,2))&gt;=57,VALUE(RIGHT($AQ$1,2))&lt;=63),$D687,"COMUM"),GABARITO!$D:$D,0)),1,0))</f>
        <v/>
      </c>
      <c r="AR687" t="str">
        <f>IF(RESPOSTAS!AS687="","",IF(UPPER(RESPOSTAS!AS687)=INDEX(GABARITO!$C:$C,MATCH(TEXT(VALUE(RIGHT($AR$1,2)),"00")&amp;"|"&amp;IF(AND(VALUE(RIGHT($AR$1,2))&gt;=57,VALUE(RIGHT($AR$1,2))&lt;=63),$D687,"COMUM"),GABARITO!$D:$D,0)),1,0))</f>
        <v/>
      </c>
      <c r="AS687" t="str">
        <f>IF(RESPOSTAS!AT687="","",IF(UPPER(RESPOSTAS!AT687)=INDEX(GABARITO!$C:$C,MATCH(TEXT(VALUE(RIGHT($AS$1,2)),"00")&amp;"|"&amp;IF(AND(VALUE(RIGHT($AS$1,2))&gt;=57,VALUE(RIGHT($AS$1,2))&lt;=63),$D687,"COMUM"),GABARITO!$D:$D,0)),1,0))</f>
        <v/>
      </c>
      <c r="AT687" t="str">
        <f>IF(RESPOSTAS!AU687="","",IF(UPPER(RESPOSTAS!AU687)=INDEX(GABARITO!$C:$C,MATCH(TEXT(VALUE(RIGHT($AT$1,2)),"00")&amp;"|"&amp;IF(AND(VALUE(RIGHT($AT$1,2))&gt;=57,VALUE(RIGHT($AT$1,2))&lt;=63),$D687,"COMUM"),GABARITO!$D:$D,0)),1,0))</f>
        <v/>
      </c>
      <c r="AU687" t="str">
        <f>IF(RESPOSTAS!AV687="","",IF(UPPER(RESPOSTAS!AV687)=INDEX(GABARITO!$C:$C,MATCH(TEXT(VALUE(RIGHT($AU$1,2)),"00")&amp;"|"&amp;IF(AND(VALUE(RIGHT($AU$1,2))&gt;=57,VALUE(RIGHT($AU$1,2))&lt;=63),$D687,"COMUM"),GABARITO!$D:$D,0)),1,0))</f>
        <v/>
      </c>
      <c r="AV687" t="str">
        <f>IF(RESPOSTAS!AW687="","",IF(UPPER(RESPOSTAS!AW687)=INDEX(GABARITO!$C:$C,MATCH(TEXT(VALUE(RIGHT($AV$1,2)),"00")&amp;"|"&amp;IF(AND(VALUE(RIGHT($AV$1,2))&gt;=57,VALUE(RIGHT($AV$1,2))&lt;=63),$D687,"COMUM"),GABARITO!$D:$D,0)),1,0))</f>
        <v/>
      </c>
      <c r="AW687" t="str">
        <f>IF(RESPOSTAS!AX687="","",IF(UPPER(RESPOSTAS!AX687)=INDEX(GABARITO!$C:$C,MATCH(TEXT(VALUE(RIGHT($AW$1,2)),"00")&amp;"|"&amp;IF(AND(VALUE(RIGHT($AW$1,2))&gt;=57,VALUE(RIGHT($AW$1,2))&lt;=63),$D687,"COMUM"),GABARITO!$D:$D,0)),1,0))</f>
        <v/>
      </c>
      <c r="AX687" t="str">
        <f>IF(RESPOSTAS!AY687="","",IF(UPPER(RESPOSTAS!AY687)=INDEX(GABARITO!$C:$C,MATCH(TEXT(VALUE(RIGHT($AX$1,2)),"00")&amp;"|"&amp;IF(AND(VALUE(RIGHT($AX$1,2))&gt;=57,VALUE(RIGHT($AX$1,2))&lt;=63),$D687,"COMUM"),GABARITO!$D:$D,0)),1,0))</f>
        <v/>
      </c>
      <c r="AY687" t="str">
        <f>IF(RESPOSTAS!AZ687="","",IF(UPPER(RESPOSTAS!AZ687)=INDEX(GABARITO!$C:$C,MATCH(TEXT(VALUE(RIGHT($AY$1,2)),"00")&amp;"|"&amp;IF(AND(VALUE(RIGHT($AY$1,2))&gt;=57,VALUE(RIGHT($AY$1,2))&lt;=63),$D687,"COMUM"),GABARITO!$D:$D,0)),1,0))</f>
        <v/>
      </c>
      <c r="AZ687" t="str">
        <f>IF(RESPOSTAS!BA687="","",IF(UPPER(RESPOSTAS!BA687)=INDEX(GABARITO!$C:$C,MATCH(TEXT(VALUE(RIGHT($AZ$1,2)),"00")&amp;"|"&amp;IF(AND(VALUE(RIGHT($AZ$1,2))&gt;=57,VALUE(RIGHT($AZ$1,2))&lt;=63),$D687,"COMUM"),GABARITO!$D:$D,0)),1,0))</f>
        <v/>
      </c>
      <c r="BA687" t="str">
        <f>IF(RESPOSTAS!BB687="","",IF(UPPER(RESPOSTAS!BB687)=INDEX(GABARITO!$C:$C,MATCH(TEXT(VALUE(RIGHT($BA$1,2)),"00")&amp;"|"&amp;IF(AND(VALUE(RIGHT($BA$1,2))&gt;=57,VALUE(RIGHT($BA$1,2))&lt;=63),$D687,"COMUM"),GABARITO!$D:$D,0)),1,0))</f>
        <v/>
      </c>
      <c r="BB687" t="str">
        <f>IF(RESPOSTAS!BC687="","",IF(UPPER(RESPOSTAS!BC687)=INDEX(GABARITO!$C:$C,MATCH(TEXT(VALUE(RIGHT($BB$1,2)),"00")&amp;"|"&amp;IF(AND(VALUE(RIGHT($BB$1,2))&gt;=57,VALUE(RIGHT($BB$1,2))&lt;=63),$D687,"COMUM"),GABARITO!$D:$D,0)),1,0))</f>
        <v/>
      </c>
      <c r="BC687" t="str">
        <f>IF(RESPOSTAS!BD687="","",IF(UPPER(RESPOSTAS!BD687)=INDEX(GABARITO!$C:$C,MATCH(TEXT(VALUE(RIGHT($BC$1,2)),"00")&amp;"|"&amp;IF(AND(VALUE(RIGHT($BC$1,2))&gt;=57,VALUE(RIGHT($BC$1,2))&lt;=63),$D687,"COMUM"),GABARITO!$D:$D,0)),1,0))</f>
        <v/>
      </c>
      <c r="BD687" t="str">
        <f>IF(RESPOSTAS!BE687="","",IF(UPPER(RESPOSTAS!BE687)=INDEX(GABARITO!$C:$C,MATCH(TEXT(VALUE(RIGHT($BD$1,2)),"00")&amp;"|"&amp;IF(AND(VALUE(RIGHT($BD$1,2))&gt;=57,VALUE(RIGHT($BD$1,2))&lt;=63),$D687,"COMUM"),GABARITO!$D:$D,0)),1,0))</f>
        <v/>
      </c>
      <c r="BE687" t="str">
        <f>IF(RESPOSTAS!BF687="","",IF(UPPER(RESPOSTAS!BF687)=INDEX(GABARITO!$C:$C,MATCH(TEXT(VALUE(RIGHT($BE$1,2)),"00")&amp;"|"&amp;IF(AND(VALUE(RIGHT($BE$1,2))&gt;=57,VALUE(RIGHT($BE$1,2))&lt;=63),$D687,"COMUM"),GABARITO!$D:$D,0)),1,0))</f>
        <v/>
      </c>
      <c r="BF687" t="str">
        <f>IF(RESPOSTAS!BG687="","",IF(UPPER(RESPOSTAS!BG687)=INDEX(GABARITO!$C:$C,MATCH(TEXT(VALUE(RIGHT($BF$1,2)),"00")&amp;"|"&amp;IF(AND(VALUE(RIGHT($BF$1,2))&gt;=57,VALUE(RIGHT($BF$1,2))&lt;=63),$D687,"COMUM"),GABARITO!$D:$D,0)),1,0))</f>
        <v/>
      </c>
      <c r="BG687" t="str">
        <f>IF(RESPOSTAS!BH687="","",IF(UPPER(RESPOSTAS!BH687)=INDEX(GABARITO!$C:$C,MATCH(TEXT(VALUE(RIGHT($BG$1,2)),"00")&amp;"|"&amp;IF(AND(VALUE(RIGHT($BG$1,2))&gt;=57,VALUE(RIGHT($BG$1,2))&lt;=63),$D687,"COMUM"),GABARITO!$D:$D,0)),1,0))</f>
        <v/>
      </c>
      <c r="BH687" t="str">
        <f>IF(RESPOSTAS!BI687="","",IF(UPPER(RESPOSTAS!BI687)=INDEX(GABARITO!$C:$C,MATCH(TEXT(VALUE(RIGHT($BH$1,2)),"00")&amp;"|"&amp;IF(AND(VALUE(RIGHT($BH$1,2))&gt;=57,VALUE(RIGHT($BH$1,2))&lt;=63),$D687,"COMUM"),GABARITO!$D:$D,0)),1,0))</f>
        <v/>
      </c>
      <c r="BI687" t="str">
        <f>IF(RESPOSTAS!BJ687="","",IF(UPPER(RESPOSTAS!BJ687)=INDEX(GABARITO!$C:$C,MATCH(TEXT(VALUE(RIGHT($BI$1,2)),"00")&amp;"|"&amp;IF(AND(VALUE(RIGHT($BI$1,2))&gt;=57,VALUE(RIGHT($BI$1,2))&lt;=63),$D687,"COMUM"),GABARITO!$D:$D,0)),1,0))</f>
        <v/>
      </c>
      <c r="BJ687" t="str">
        <f>IF(RESPOSTAS!BK687="","",IF(UPPER(RESPOSTAS!BK687)=INDEX(GABARITO!$C:$C,MATCH(TEXT(VALUE(RIGHT($BJ$1,2)),"00")&amp;"|"&amp;IF(AND(VALUE(RIGHT($BJ$1,2))&gt;=57,VALUE(RIGHT($BJ$1,2))&lt;=63),$D687,"COMUM"),GABARITO!$D:$D,0)),1,0))</f>
        <v/>
      </c>
      <c r="BK687" t="str">
        <f>IF(RESPOSTAS!BL687="","",IF(UPPER(RESPOSTAS!BL687)=INDEX(GABARITO!$C:$C,MATCH(TEXT(VALUE(RIGHT($BK$1,2)),"00")&amp;"|"&amp;IF(AND(VALUE(RIGHT($BK$1,2))&gt;=57,VALUE(RIGHT($BK$1,2))&lt;=63),$D687,"COMUM"),GABARITO!$D:$D,0)),1,0))</f>
        <v/>
      </c>
      <c r="BL687" t="str">
        <f>IF(RESPOSTAS!BM687="","",IF(UPPER(RESPOSTAS!BM687)=INDEX(GABARITO!$C:$C,MATCH(TEXT(VALUE(RIGHT($BL$1,2)),"00")&amp;"|"&amp;IF(AND(VALUE(RIGHT($BL$1,2))&gt;=57,VALUE(RIGHT($BL$1,2))&lt;=63),$D687,"COMUM"),GABARITO!$D:$D,0)),1,0))</f>
        <v/>
      </c>
      <c r="BM687" t="str">
        <f>IF(RESPOSTAS!BN687="","",IF(UPPER(RESPOSTAS!BN687)=INDEX(GABARITO!$C:$C,MATCH(TEXT(VALUE(RIGHT($BM$1,2)),"00")&amp;"|"&amp;IF(AND(VALUE(RIGHT($BM$1,2))&gt;=57,VALUE(RIGHT($BM$1,2))&lt;=63),$D687,"COMUM"),GABARITO!$D:$D,0)),1,0))</f>
        <v/>
      </c>
      <c r="BN687" t="str">
        <f>IF(RESPOSTAS!BO687="","",IF(UPPER(RESPOSTAS!BO687)=INDEX(GABARITO!$C:$C,MATCH(TEXT(VALUE(RIGHT($BN$1,2)),"00")&amp;"|"&amp;IF(AND(VALUE(RIGHT($BN$1,2))&gt;=57,VALUE(RIGHT($BN$1,2))&lt;=63),$D687,"COMUM"),GABARITO!$D:$D,0)),1,0))</f>
        <v/>
      </c>
      <c r="BO687" t="str">
        <f>IF(RESPOSTAS!BP687="","",IF(UPPER(RESPOSTAS!BP687)=INDEX(GABARITO!$C:$C,MATCH(TEXT(VALUE(RIGHT($BO$1,2)),"00")&amp;"|"&amp;IF(AND(VALUE(RIGHT($BO$1,2))&gt;=57,VALUE(RIGHT($BO$1,2))&lt;=63),$D687,"COMUM"),GABARITO!$D:$D,0)),1,0))</f>
        <v/>
      </c>
      <c r="BP687">
        <f>COUNTIF(RESPOSTAS!F687:BP687,"&lt;&gt;")</f>
        <v>0</v>
      </c>
      <c r="BQ687" t="str">
        <f t="shared" si="102"/>
        <v/>
      </c>
      <c r="BR687" s="10" t="str">
        <f t="shared" si="103"/>
        <v/>
      </c>
      <c r="BT687" s="11" t="str">
        <f t="shared" si="105"/>
        <v/>
      </c>
      <c r="BU687" s="11" t="str">
        <f t="shared" si="106"/>
        <v/>
      </c>
      <c r="BV687" s="11" t="str">
        <f t="shared" si="107"/>
        <v/>
      </c>
      <c r="BW687" s="11" t="str">
        <f t="shared" si="108"/>
        <v/>
      </c>
      <c r="BX687" s="11" t="str">
        <f t="shared" si="109"/>
        <v/>
      </c>
      <c r="BY687" s="11" t="str">
        <f t="shared" si="110"/>
        <v/>
      </c>
      <c r="BZ687" s="3" t="str">
        <f t="shared" si="104"/>
        <v/>
      </c>
    </row>
    <row r="688" spans="1:78" x14ac:dyDescent="0.25">
      <c r="A688" t="str">
        <f>IF(RESPOSTAS!A688="","",RESPOSTAS!A688)</f>
        <v/>
      </c>
      <c r="B688" t="str">
        <f>IF(RESPOSTAS!C688="","",RESPOSTAS!C688)</f>
        <v/>
      </c>
      <c r="C688" t="str">
        <f>IF(RESPOSTAS!D688="","",RESPOSTAS!D688)</f>
        <v/>
      </c>
      <c r="D688" t="str">
        <f>IF(RESPOSTAS!E688="","",RESPOSTAS!E688)</f>
        <v/>
      </c>
      <c r="E688" t="str">
        <f>IF(RESPOSTAS!F688="","",IF(UPPER(RESPOSTAS!F688)=INDEX(GABARITO!$C:$C,MATCH(TEXT(VALUE(RIGHT($E$1,2)),"00")&amp;"|"&amp;IF(AND(VALUE(RIGHT($E$1,2))&gt;=57,VALUE(RIGHT($E$1,2))&lt;=63),$D688,"COMUM"),GABARITO!$D:$D,0)),1,0))</f>
        <v/>
      </c>
      <c r="F688" t="str">
        <f>IF(RESPOSTAS!G688="","",IF(UPPER(RESPOSTAS!G688)=INDEX(GABARITO!$C:$C,MATCH(TEXT(VALUE(RIGHT($F$1,2)),"00")&amp;"|"&amp;IF(AND(VALUE(RIGHT($F$1,2))&gt;=57,VALUE(RIGHT($F$1,2))&lt;=63),$D688,"COMUM"),GABARITO!$D:$D,0)),1,0))</f>
        <v/>
      </c>
      <c r="G688" t="str">
        <f>IF(RESPOSTAS!H688="","",IF(UPPER(RESPOSTAS!H688)=INDEX(GABARITO!$C:$C,MATCH(TEXT(VALUE(RIGHT($G$1,2)),"00")&amp;"|"&amp;IF(AND(VALUE(RIGHT($G$1,2))&gt;=57,VALUE(RIGHT($G$1,2))&lt;=63),$D688,"COMUM"),GABARITO!$D:$D,0)),1,0))</f>
        <v/>
      </c>
      <c r="H688" t="str">
        <f>IF(RESPOSTAS!I688="","",IF(UPPER(RESPOSTAS!I688)=INDEX(GABARITO!$C:$C,MATCH(TEXT(VALUE(RIGHT($H$1,2)),"00")&amp;"|"&amp;IF(AND(VALUE(RIGHT($H$1,2))&gt;=57,VALUE(RIGHT($H$1,2))&lt;=63),$D688,"COMUM"),GABARITO!$D:$D,0)),1,0))</f>
        <v/>
      </c>
      <c r="I688" t="str">
        <f>IF(RESPOSTAS!J688="","",IF(UPPER(RESPOSTAS!J688)=INDEX(GABARITO!$C:$C,MATCH(TEXT(VALUE(RIGHT($I$1,2)),"00")&amp;"|"&amp;IF(AND(VALUE(RIGHT($I$1,2))&gt;=57,VALUE(RIGHT($I$1,2))&lt;=63),$D688,"COMUM"),GABARITO!$D:$D,0)),1,0))</f>
        <v/>
      </c>
      <c r="J688" t="str">
        <f>IF(RESPOSTAS!K688="","",IF(UPPER(RESPOSTAS!K688)=INDEX(GABARITO!$C:$C,MATCH(TEXT(VALUE(RIGHT($J$1,2)),"00")&amp;"|"&amp;IF(AND(VALUE(RIGHT($J$1,2))&gt;=57,VALUE(RIGHT($J$1,2))&lt;=63),$D688,"COMUM"),GABARITO!$D:$D,0)),1,0))</f>
        <v/>
      </c>
      <c r="K688" t="str">
        <f>IF(RESPOSTAS!L688="","",IF(UPPER(RESPOSTAS!L688)=INDEX(GABARITO!$C:$C,MATCH(TEXT(VALUE(RIGHT($K$1,2)),"00")&amp;"|"&amp;IF(AND(VALUE(RIGHT($K$1,2))&gt;=57,VALUE(RIGHT($K$1,2))&lt;=63),$D688,"COMUM"),GABARITO!$D:$D,0)),1,0))</f>
        <v/>
      </c>
      <c r="L688" t="str">
        <f>IF(RESPOSTAS!M688="","",IF(UPPER(RESPOSTAS!M688)=INDEX(GABARITO!$C:$C,MATCH(TEXT(VALUE(RIGHT($L$1,2)),"00")&amp;"|"&amp;IF(AND(VALUE(RIGHT($L$1,2))&gt;=57,VALUE(RIGHT($L$1,2))&lt;=63),$D688,"COMUM"),GABARITO!$D:$D,0)),1,0))</f>
        <v/>
      </c>
      <c r="M688" t="str">
        <f>IF(RESPOSTAS!N688="","",IF(UPPER(RESPOSTAS!N688)=INDEX(GABARITO!$C:$C,MATCH(TEXT(VALUE(RIGHT($M$1,2)),"00")&amp;"|"&amp;IF(AND(VALUE(RIGHT($M$1,2))&gt;=57,VALUE(RIGHT($M$1,2))&lt;=63),$D688,"COMUM"),GABARITO!$D:$D,0)),1,0))</f>
        <v/>
      </c>
      <c r="N688" t="str">
        <f>IF(RESPOSTAS!O688="","",IF(UPPER(RESPOSTAS!O688)=INDEX(GABARITO!$C:$C,MATCH(TEXT(VALUE(RIGHT($E$1,2)),"00")&amp;"|"&amp;IF(AND(VALUE(RIGHT($E$1,2))&gt;=57,VALUE(RIGHT($E$1,2))&lt;=63),$D688,"COMUM"),GABARITO!$D:$D,0)),1,0))</f>
        <v/>
      </c>
      <c r="O688" t="str">
        <f>IF(RESPOSTAS!P688="","",IF(UPPER(RESPOSTAS!P688)=INDEX(GABARITO!$C:$C,MATCH(TEXT(VALUE(RIGHT($O$1,2)),"00")&amp;"|"&amp;IF(AND(VALUE(RIGHT($O$1,2))&gt;=57,VALUE(RIGHT($O$1,2))&lt;=63),$D688,"COMUM"),GABARITO!$D:$D,0)),1,0))</f>
        <v/>
      </c>
      <c r="P688" t="str">
        <f>IF(RESPOSTAS!Q688="","",IF(UPPER(RESPOSTAS!Q688)=INDEX(GABARITO!$C:$C,MATCH(TEXT(VALUE(RIGHT($P$1,2)),"00")&amp;"|"&amp;IF(AND(VALUE(RIGHT($P$1,2))&gt;=57,VALUE(RIGHT($P$1,2))&lt;=63),$D688,"COMUM"),GABARITO!$D:$D,0)),1,0))</f>
        <v/>
      </c>
      <c r="Q688" t="str">
        <f>IF(RESPOSTAS!R688="","",IF(UPPER(RESPOSTAS!R688)=INDEX(GABARITO!$C:$C,MATCH(TEXT(VALUE(RIGHT($Q$1,2)),"00")&amp;"|"&amp;IF(AND(VALUE(RIGHT($Q$1,2))&gt;=57,VALUE(RIGHT($Q$1,2))&lt;=63),$D688,"COMUM"),GABARITO!$D:$D,0)),1,0))</f>
        <v/>
      </c>
      <c r="R688" t="str">
        <f>IF(RESPOSTAS!S688="","",IF(UPPER(RESPOSTAS!S688)=INDEX(GABARITO!$C:$C,MATCH(TEXT(VALUE(RIGHT($R$1,2)),"00")&amp;"|"&amp;IF(AND(VALUE(RIGHT($R$1,2))&gt;=57,VALUE(RIGHT($R$1,2))&lt;=63),$D688,"COMUM"),GABARITO!$D:$D,0)),1,0))</f>
        <v/>
      </c>
      <c r="S688" t="str">
        <f>IF(RESPOSTAS!T688="","",IF(UPPER(RESPOSTAS!T688)=INDEX(GABARITO!$C:$C,MATCH(TEXT(VALUE(RIGHT($S$1,2)),"00")&amp;"|"&amp;IF(AND(VALUE(RIGHT($S$1,2))&gt;=57,VALUE(RIGHT($S$1,2))&lt;=63),$D688,"COMUM"),GABARITO!$D:$D,0)),1,0))</f>
        <v/>
      </c>
      <c r="T688" t="str">
        <f>IF(RESPOSTAS!U688="","",IF(UPPER(RESPOSTAS!U688)=INDEX(GABARITO!$C:$C,MATCH(TEXT(VALUE(RIGHT($T$1,2)),"00")&amp;"|"&amp;IF(AND(VALUE(RIGHT($T$1,2))&gt;=57,VALUE(RIGHT($T$1,2))&lt;=63),$D688,"COMUM"),GABARITO!$D:$D,0)),1,0))</f>
        <v/>
      </c>
      <c r="U688" t="str">
        <f>IF(RESPOSTAS!V688="","",IF(UPPER(RESPOSTAS!V688)=INDEX(GABARITO!$C:$C,MATCH(TEXT(VALUE(RIGHT($U$1,2)),"00")&amp;"|"&amp;IF(AND(VALUE(RIGHT($U$1,2))&gt;=57,VALUE(RIGHT($U$1,2))&lt;=63),$D688,"COMUM"),GABARITO!$D:$D,0)),1,0))</f>
        <v/>
      </c>
      <c r="V688" t="str">
        <f>IF(RESPOSTAS!W688="","",IF(UPPER(RESPOSTAS!W688)=INDEX(GABARITO!$C:$C,MATCH(TEXT(VALUE(RIGHT($E$1,2)),"00")&amp;"|"&amp;IF(AND(VALUE(RIGHT($E$1,2))&gt;=57,VALUE(RIGHT($E$1,2))&lt;=63),$D688,"COMUM"),GABARITO!$D:$D,0)),1,0))</f>
        <v/>
      </c>
      <c r="W688" t="str">
        <f>IF(RESPOSTAS!X688="","",IF(UPPER(RESPOSTAS!X688)=INDEX(GABARITO!$C:$C,MATCH(TEXT(VALUE(RIGHT($W$1,2)),"00")&amp;"|"&amp;IF(AND(VALUE(RIGHT($W$1,2))&gt;=57,VALUE(RIGHT($W$1,2))&lt;=63),$D688,"COMUM"),GABARITO!$D:$D,0)),1,0))</f>
        <v/>
      </c>
      <c r="X688" t="str">
        <f>IF(RESPOSTAS!Y688="","",IF(UPPER(RESPOSTAS!Y688)=INDEX(GABARITO!$C:$C,MATCH(TEXT(VALUE(RIGHT($X$1,2)),"00")&amp;"|"&amp;IF(AND(VALUE(RIGHT($X$1,2))&gt;=57,VALUE(RIGHT($X$1,2))&lt;=63),$D688,"COMUM"),GABARITO!$D:$D,0)),1,0))</f>
        <v/>
      </c>
      <c r="Y688" t="str">
        <f>IF(RESPOSTAS!Z688="","",IF(UPPER(RESPOSTAS!Z688)=INDEX(GABARITO!$C:$C,MATCH(TEXT(VALUE(RIGHT($Y$1,2)),"00")&amp;"|"&amp;IF(AND(VALUE(RIGHT($Y$1,2))&gt;=57,VALUE(RIGHT($Y$1,2))&lt;=63),$D688,"COMUM"),GABARITO!$D:$D,0)),1,0))</f>
        <v/>
      </c>
      <c r="Z688" t="str">
        <f>IF(RESPOSTAS!AA688="","",IF(UPPER(RESPOSTAS!AA688)=INDEX(GABARITO!$C:$C,MATCH(TEXT(VALUE(RIGHT($Z$1,2)),"00")&amp;"|"&amp;IF(AND(VALUE(RIGHT($Z$1,2))&gt;=57,VALUE(RIGHT($Z$1,2))&lt;=63),$D688,"COMUM"),GABARITO!$D:$D,0)),1,0))</f>
        <v/>
      </c>
      <c r="AA688" t="str">
        <f>IF(RESPOSTAS!AB688="","",IF(UPPER(RESPOSTAS!AB688)=INDEX(GABARITO!$C:$C,MATCH(TEXT(VALUE(RIGHT($AA$1,2)),"00")&amp;"|"&amp;IF(AND(VALUE(RIGHT($AA$1,2))&gt;=57,VALUE(RIGHT($AA$1,2))&lt;=63),$D688,"COMUM"),GABARITO!$D:$D,0)),1,0))</f>
        <v/>
      </c>
      <c r="AB688" t="str">
        <f>IF(RESPOSTAS!AC688="","",IF(UPPER(RESPOSTAS!AC688)=INDEX(GABARITO!$C:$C,MATCH(TEXT(VALUE(RIGHT($AB$1,2)),"00")&amp;"|"&amp;IF(AND(VALUE(RIGHT($AB$1,2))&gt;=57,VALUE(RIGHT($AB$1,2))&lt;=63),$D688,"COMUM"),GABARITO!$D:$D,0)),1,0))</f>
        <v/>
      </c>
      <c r="AC688" t="str">
        <f>IF(RESPOSTAS!AD688="","",IF(UPPER(RESPOSTAS!AD688)=INDEX(GABARITO!$C:$C,MATCH(TEXT(VALUE(RIGHT($AC$1,2)),"00")&amp;"|"&amp;IF(AND(VALUE(RIGHT($AC$1,2))&gt;=57,VALUE(RIGHT($AC$1,2))&lt;=63),$D688,"COMUM"),GABARITO!$D:$D,0)),1,0))</f>
        <v/>
      </c>
      <c r="AD688" t="str">
        <f>IF(RESPOSTAS!AE688="","",IF(UPPER(RESPOSTAS!AE688)=INDEX(GABARITO!$C:$C,MATCH(TEXT(VALUE(RIGHT($AD$1,2)),"00")&amp;"|"&amp;IF(AND(VALUE(RIGHT($AD$1,2))&gt;=57,VALUE(RIGHT($AD$1,2))&lt;=63),$D688,"COMUM"),GABARITO!$D:$D,0)),1,0))</f>
        <v/>
      </c>
      <c r="AE688" t="str">
        <f>IF(RESPOSTAS!AF688="","",IF(UPPER(RESPOSTAS!AF688)=INDEX(GABARITO!$C:$C,MATCH(TEXT(VALUE(RIGHT($AE$1,2)),"00")&amp;"|"&amp;IF(AND(VALUE(RIGHT($AE$1,2))&gt;=57,VALUE(RIGHT($AE$1,2))&lt;=63),$D688,"COMUM"),GABARITO!$D:$D,0)),1,0))</f>
        <v/>
      </c>
      <c r="AF688" t="str">
        <f>IF(RESPOSTAS!AG688="","",IF(UPPER(RESPOSTAS!AG688)=INDEX(GABARITO!$C:$C,MATCH(TEXT(VALUE(RIGHT($AF$1,2)),"00")&amp;"|"&amp;IF(AND(VALUE(RIGHT($AF$1,2))&gt;=57,VALUE(RIGHT($AF$1,2))&lt;=63),$D688,"COMUM"),GABARITO!$D:$D,0)),1,0))</f>
        <v/>
      </c>
      <c r="AG688" t="str">
        <f>IF(RESPOSTAS!AH688="","",IF(UPPER(RESPOSTAS!AH688)=INDEX(GABARITO!$C:$C,MATCH(TEXT(VALUE(RIGHT($AG$1,2)),"00")&amp;"|"&amp;IF(AND(VALUE(RIGHT($AG$1,2))&gt;=57,VALUE(RIGHT($AG$1,2))&lt;=63),$D688,"COMUM"),GABARITO!$D:$D,0)),1,0))</f>
        <v/>
      </c>
      <c r="AH688" t="str">
        <f>IF(RESPOSTAS!AI688="","",IF(UPPER(RESPOSTAS!AI688)=INDEX(GABARITO!$C:$C,MATCH(TEXT(VALUE(RIGHT($AH$1,2)),"00")&amp;"|"&amp;IF(AND(VALUE(RIGHT($AH$1,2))&gt;=57,VALUE(RIGHT($AH$1,2))&lt;=63),$D688,"COMUM"),GABARITO!$D:$D,0)),1,0))</f>
        <v/>
      </c>
      <c r="AI688" t="str">
        <f>IF(RESPOSTAS!AJ688="","",IF(UPPER(RESPOSTAS!AJ688)=INDEX(GABARITO!$C:$C,MATCH(TEXT(VALUE(RIGHT($AI$1,2)),"00")&amp;"|"&amp;IF(AND(VALUE(RIGHT($AI$1,2))&gt;=57,VALUE(RIGHT($AI$1,2))&lt;=63),$D688,"COMUM"),GABARITO!$D:$D,0)),1,0))</f>
        <v/>
      </c>
      <c r="AJ688" t="str">
        <f>IF(RESPOSTAS!AK688="","",IF(UPPER(RESPOSTAS!AK688)=INDEX(GABARITO!$C:$C,MATCH(TEXT(VALUE(RIGHT($AJ$1,2)),"00")&amp;"|"&amp;IF(AND(VALUE(RIGHT($AJ$1,2))&gt;=57,VALUE(RIGHT($AJ$1,2))&lt;=63),$D688,"COMUM"),GABARITO!$D:$D,0)),1,0))</f>
        <v/>
      </c>
      <c r="AK688" t="str">
        <f>IF(RESPOSTAS!AL688="","",IF(UPPER(RESPOSTAS!AL688)=INDEX(GABARITO!$C:$C,MATCH(TEXT(VALUE(RIGHT($AK$1,2)),"00")&amp;"|"&amp;IF(AND(VALUE(RIGHT($AK$1,2))&gt;=57,VALUE(RIGHT($AK$1,2))&lt;=63),$D688,"COMUM"),GABARITO!$D:$D,0)),1,0))</f>
        <v/>
      </c>
      <c r="AL688" t="str">
        <f>IF(RESPOSTAS!AM688="","",IF(UPPER(RESPOSTAS!AM688)=INDEX(GABARITO!$C:$C,MATCH(TEXT(VALUE(RIGHT($AL$1,2)),"00")&amp;"|"&amp;IF(AND(VALUE(RIGHT($AL$1,2))&gt;=57,VALUE(RIGHT($AL$1,2))&lt;=63),$D688,"COMUM"),GABARITO!$D:$D,0)),1,0))</f>
        <v/>
      </c>
      <c r="AM688" t="str">
        <f>IF(RESPOSTAS!AN688="","",IF(UPPER(RESPOSTAS!AN688)=INDEX(GABARITO!$C:$C,MATCH(TEXT(VALUE(RIGHT($AM$1,2)),"00")&amp;"|"&amp;IF(AND(VALUE(RIGHT($AM$1,2))&gt;=57,VALUE(RIGHT($AM$1,2))&lt;=63),$D688,"COMUM"),GABARITO!$D:$D,0)),1,0))</f>
        <v/>
      </c>
      <c r="AN688" t="str">
        <f>IF(RESPOSTAS!AO688="","",IF(UPPER(RESPOSTAS!AO688)=INDEX(GABARITO!$C:$C,MATCH(TEXT(VALUE(RIGHT($AN$1,2)),"00")&amp;"|"&amp;IF(AND(VALUE(RIGHT($AN$1,2))&gt;=57,VALUE(RIGHT($AN$1,2))&lt;=63),$D688,"COMUM"),GABARITO!$D:$D,0)),1,0))</f>
        <v/>
      </c>
      <c r="AO688" t="str">
        <f>IF(RESPOSTAS!AP688="","",IF(UPPER(RESPOSTAS!AP688)=INDEX(GABARITO!$C:$C,MATCH(TEXT(VALUE(RIGHT($AO$1,2)),"00")&amp;"|"&amp;IF(AND(VALUE(RIGHT($AO$1,2))&gt;=57,VALUE(RIGHT($AO$1,2))&lt;=63),$D688,"COMUM"),GABARITO!$D:$D,0)),1,0))</f>
        <v/>
      </c>
      <c r="AP688" t="str">
        <f>IF(RESPOSTAS!AQ688="","",IF(UPPER(RESPOSTAS!AQ688)=INDEX(GABARITO!$C:$C,MATCH(TEXT(VALUE(RIGHT($AP$1,2)),"00")&amp;"|"&amp;IF(AND(VALUE(RIGHT($AP$1,2))&gt;=57,VALUE(RIGHT($AP$1,2))&lt;=63),$D688,"COMUM"),GABARITO!$D:$D,0)),1,0))</f>
        <v/>
      </c>
      <c r="AQ688" t="str">
        <f>IF(RESPOSTAS!AR688="","",IF(UPPER(RESPOSTAS!AR688)=INDEX(GABARITO!$C:$C,MATCH(TEXT(VALUE(RIGHT($AQ$1,2)),"00")&amp;"|"&amp;IF(AND(VALUE(RIGHT($AQ$1,2))&gt;=57,VALUE(RIGHT($AQ$1,2))&lt;=63),$D688,"COMUM"),GABARITO!$D:$D,0)),1,0))</f>
        <v/>
      </c>
      <c r="AR688" t="str">
        <f>IF(RESPOSTAS!AS688="","",IF(UPPER(RESPOSTAS!AS688)=INDEX(GABARITO!$C:$C,MATCH(TEXT(VALUE(RIGHT($AR$1,2)),"00")&amp;"|"&amp;IF(AND(VALUE(RIGHT($AR$1,2))&gt;=57,VALUE(RIGHT($AR$1,2))&lt;=63),$D688,"COMUM"),GABARITO!$D:$D,0)),1,0))</f>
        <v/>
      </c>
      <c r="AS688" t="str">
        <f>IF(RESPOSTAS!AT688="","",IF(UPPER(RESPOSTAS!AT688)=INDEX(GABARITO!$C:$C,MATCH(TEXT(VALUE(RIGHT($AS$1,2)),"00")&amp;"|"&amp;IF(AND(VALUE(RIGHT($AS$1,2))&gt;=57,VALUE(RIGHT($AS$1,2))&lt;=63),$D688,"COMUM"),GABARITO!$D:$D,0)),1,0))</f>
        <v/>
      </c>
      <c r="AT688" t="str">
        <f>IF(RESPOSTAS!AU688="","",IF(UPPER(RESPOSTAS!AU688)=INDEX(GABARITO!$C:$C,MATCH(TEXT(VALUE(RIGHT($AT$1,2)),"00")&amp;"|"&amp;IF(AND(VALUE(RIGHT($AT$1,2))&gt;=57,VALUE(RIGHT($AT$1,2))&lt;=63),$D688,"COMUM"),GABARITO!$D:$D,0)),1,0))</f>
        <v/>
      </c>
      <c r="AU688" t="str">
        <f>IF(RESPOSTAS!AV688="","",IF(UPPER(RESPOSTAS!AV688)=INDEX(GABARITO!$C:$C,MATCH(TEXT(VALUE(RIGHT($AU$1,2)),"00")&amp;"|"&amp;IF(AND(VALUE(RIGHT($AU$1,2))&gt;=57,VALUE(RIGHT($AU$1,2))&lt;=63),$D688,"COMUM"),GABARITO!$D:$D,0)),1,0))</f>
        <v/>
      </c>
      <c r="AV688" t="str">
        <f>IF(RESPOSTAS!AW688="","",IF(UPPER(RESPOSTAS!AW688)=INDEX(GABARITO!$C:$C,MATCH(TEXT(VALUE(RIGHT($AV$1,2)),"00")&amp;"|"&amp;IF(AND(VALUE(RIGHT($AV$1,2))&gt;=57,VALUE(RIGHT($AV$1,2))&lt;=63),$D688,"COMUM"),GABARITO!$D:$D,0)),1,0))</f>
        <v/>
      </c>
      <c r="AW688" t="str">
        <f>IF(RESPOSTAS!AX688="","",IF(UPPER(RESPOSTAS!AX688)=INDEX(GABARITO!$C:$C,MATCH(TEXT(VALUE(RIGHT($AW$1,2)),"00")&amp;"|"&amp;IF(AND(VALUE(RIGHT($AW$1,2))&gt;=57,VALUE(RIGHT($AW$1,2))&lt;=63),$D688,"COMUM"),GABARITO!$D:$D,0)),1,0))</f>
        <v/>
      </c>
      <c r="AX688" t="str">
        <f>IF(RESPOSTAS!AY688="","",IF(UPPER(RESPOSTAS!AY688)=INDEX(GABARITO!$C:$C,MATCH(TEXT(VALUE(RIGHT($AX$1,2)),"00")&amp;"|"&amp;IF(AND(VALUE(RIGHT($AX$1,2))&gt;=57,VALUE(RIGHT($AX$1,2))&lt;=63),$D688,"COMUM"),GABARITO!$D:$D,0)),1,0))</f>
        <v/>
      </c>
      <c r="AY688" t="str">
        <f>IF(RESPOSTAS!AZ688="","",IF(UPPER(RESPOSTAS!AZ688)=INDEX(GABARITO!$C:$C,MATCH(TEXT(VALUE(RIGHT($AY$1,2)),"00")&amp;"|"&amp;IF(AND(VALUE(RIGHT($AY$1,2))&gt;=57,VALUE(RIGHT($AY$1,2))&lt;=63),$D688,"COMUM"),GABARITO!$D:$D,0)),1,0))</f>
        <v/>
      </c>
      <c r="AZ688" t="str">
        <f>IF(RESPOSTAS!BA688="","",IF(UPPER(RESPOSTAS!BA688)=INDEX(GABARITO!$C:$C,MATCH(TEXT(VALUE(RIGHT($AZ$1,2)),"00")&amp;"|"&amp;IF(AND(VALUE(RIGHT($AZ$1,2))&gt;=57,VALUE(RIGHT($AZ$1,2))&lt;=63),$D688,"COMUM"),GABARITO!$D:$D,0)),1,0))</f>
        <v/>
      </c>
      <c r="BA688" t="str">
        <f>IF(RESPOSTAS!BB688="","",IF(UPPER(RESPOSTAS!BB688)=INDEX(GABARITO!$C:$C,MATCH(TEXT(VALUE(RIGHT($BA$1,2)),"00")&amp;"|"&amp;IF(AND(VALUE(RIGHT($BA$1,2))&gt;=57,VALUE(RIGHT($BA$1,2))&lt;=63),$D688,"COMUM"),GABARITO!$D:$D,0)),1,0))</f>
        <v/>
      </c>
      <c r="BB688" t="str">
        <f>IF(RESPOSTAS!BC688="","",IF(UPPER(RESPOSTAS!BC688)=INDEX(GABARITO!$C:$C,MATCH(TEXT(VALUE(RIGHT($BB$1,2)),"00")&amp;"|"&amp;IF(AND(VALUE(RIGHT($BB$1,2))&gt;=57,VALUE(RIGHT($BB$1,2))&lt;=63),$D688,"COMUM"),GABARITO!$D:$D,0)),1,0))</f>
        <v/>
      </c>
      <c r="BC688" t="str">
        <f>IF(RESPOSTAS!BD688="","",IF(UPPER(RESPOSTAS!BD688)=INDEX(GABARITO!$C:$C,MATCH(TEXT(VALUE(RIGHT($BC$1,2)),"00")&amp;"|"&amp;IF(AND(VALUE(RIGHT($BC$1,2))&gt;=57,VALUE(RIGHT($BC$1,2))&lt;=63),$D688,"COMUM"),GABARITO!$D:$D,0)),1,0))</f>
        <v/>
      </c>
      <c r="BD688" t="str">
        <f>IF(RESPOSTAS!BE688="","",IF(UPPER(RESPOSTAS!BE688)=INDEX(GABARITO!$C:$C,MATCH(TEXT(VALUE(RIGHT($BD$1,2)),"00")&amp;"|"&amp;IF(AND(VALUE(RIGHT($BD$1,2))&gt;=57,VALUE(RIGHT($BD$1,2))&lt;=63),$D688,"COMUM"),GABARITO!$D:$D,0)),1,0))</f>
        <v/>
      </c>
      <c r="BE688" t="str">
        <f>IF(RESPOSTAS!BF688="","",IF(UPPER(RESPOSTAS!BF688)=INDEX(GABARITO!$C:$C,MATCH(TEXT(VALUE(RIGHT($BE$1,2)),"00")&amp;"|"&amp;IF(AND(VALUE(RIGHT($BE$1,2))&gt;=57,VALUE(RIGHT($BE$1,2))&lt;=63),$D688,"COMUM"),GABARITO!$D:$D,0)),1,0))</f>
        <v/>
      </c>
      <c r="BF688" t="str">
        <f>IF(RESPOSTAS!BG688="","",IF(UPPER(RESPOSTAS!BG688)=INDEX(GABARITO!$C:$C,MATCH(TEXT(VALUE(RIGHT($BF$1,2)),"00")&amp;"|"&amp;IF(AND(VALUE(RIGHT($BF$1,2))&gt;=57,VALUE(RIGHT($BF$1,2))&lt;=63),$D688,"COMUM"),GABARITO!$D:$D,0)),1,0))</f>
        <v/>
      </c>
      <c r="BG688" t="str">
        <f>IF(RESPOSTAS!BH688="","",IF(UPPER(RESPOSTAS!BH688)=INDEX(GABARITO!$C:$C,MATCH(TEXT(VALUE(RIGHT($BG$1,2)),"00")&amp;"|"&amp;IF(AND(VALUE(RIGHT($BG$1,2))&gt;=57,VALUE(RIGHT($BG$1,2))&lt;=63),$D688,"COMUM"),GABARITO!$D:$D,0)),1,0))</f>
        <v/>
      </c>
      <c r="BH688" t="str">
        <f>IF(RESPOSTAS!BI688="","",IF(UPPER(RESPOSTAS!BI688)=INDEX(GABARITO!$C:$C,MATCH(TEXT(VALUE(RIGHT($BH$1,2)),"00")&amp;"|"&amp;IF(AND(VALUE(RIGHT($BH$1,2))&gt;=57,VALUE(RIGHT($BH$1,2))&lt;=63),$D688,"COMUM"),GABARITO!$D:$D,0)),1,0))</f>
        <v/>
      </c>
      <c r="BI688" t="str">
        <f>IF(RESPOSTAS!BJ688="","",IF(UPPER(RESPOSTAS!BJ688)=INDEX(GABARITO!$C:$C,MATCH(TEXT(VALUE(RIGHT($BI$1,2)),"00")&amp;"|"&amp;IF(AND(VALUE(RIGHT($BI$1,2))&gt;=57,VALUE(RIGHT($BI$1,2))&lt;=63),$D688,"COMUM"),GABARITO!$D:$D,0)),1,0))</f>
        <v/>
      </c>
      <c r="BJ688" t="str">
        <f>IF(RESPOSTAS!BK688="","",IF(UPPER(RESPOSTAS!BK688)=INDEX(GABARITO!$C:$C,MATCH(TEXT(VALUE(RIGHT($BJ$1,2)),"00")&amp;"|"&amp;IF(AND(VALUE(RIGHT($BJ$1,2))&gt;=57,VALUE(RIGHT($BJ$1,2))&lt;=63),$D688,"COMUM"),GABARITO!$D:$D,0)),1,0))</f>
        <v/>
      </c>
      <c r="BK688" t="str">
        <f>IF(RESPOSTAS!BL688="","",IF(UPPER(RESPOSTAS!BL688)=INDEX(GABARITO!$C:$C,MATCH(TEXT(VALUE(RIGHT($BK$1,2)),"00")&amp;"|"&amp;IF(AND(VALUE(RIGHT($BK$1,2))&gt;=57,VALUE(RIGHT($BK$1,2))&lt;=63),$D688,"COMUM"),GABARITO!$D:$D,0)),1,0))</f>
        <v/>
      </c>
      <c r="BL688" t="str">
        <f>IF(RESPOSTAS!BM688="","",IF(UPPER(RESPOSTAS!BM688)=INDEX(GABARITO!$C:$C,MATCH(TEXT(VALUE(RIGHT($BL$1,2)),"00")&amp;"|"&amp;IF(AND(VALUE(RIGHT($BL$1,2))&gt;=57,VALUE(RIGHT($BL$1,2))&lt;=63),$D688,"COMUM"),GABARITO!$D:$D,0)),1,0))</f>
        <v/>
      </c>
      <c r="BM688" t="str">
        <f>IF(RESPOSTAS!BN688="","",IF(UPPER(RESPOSTAS!BN688)=INDEX(GABARITO!$C:$C,MATCH(TEXT(VALUE(RIGHT($BM$1,2)),"00")&amp;"|"&amp;IF(AND(VALUE(RIGHT($BM$1,2))&gt;=57,VALUE(RIGHT($BM$1,2))&lt;=63),$D688,"COMUM"),GABARITO!$D:$D,0)),1,0))</f>
        <v/>
      </c>
      <c r="BN688" t="str">
        <f>IF(RESPOSTAS!BO688="","",IF(UPPER(RESPOSTAS!BO688)=INDEX(GABARITO!$C:$C,MATCH(TEXT(VALUE(RIGHT($BN$1,2)),"00")&amp;"|"&amp;IF(AND(VALUE(RIGHT($BN$1,2))&gt;=57,VALUE(RIGHT($BN$1,2))&lt;=63),$D688,"COMUM"),GABARITO!$D:$D,0)),1,0))</f>
        <v/>
      </c>
      <c r="BO688" t="str">
        <f>IF(RESPOSTAS!BP688="","",IF(UPPER(RESPOSTAS!BP688)=INDEX(GABARITO!$C:$C,MATCH(TEXT(VALUE(RIGHT($BO$1,2)),"00")&amp;"|"&amp;IF(AND(VALUE(RIGHT($BO$1,2))&gt;=57,VALUE(RIGHT($BO$1,2))&lt;=63),$D688,"COMUM"),GABARITO!$D:$D,0)),1,0))</f>
        <v/>
      </c>
      <c r="BP688">
        <f>COUNTIF(RESPOSTAS!F688:BP688,"&lt;&gt;")</f>
        <v>0</v>
      </c>
      <c r="BQ688" t="str">
        <f t="shared" si="102"/>
        <v/>
      </c>
      <c r="BR688" s="10" t="str">
        <f t="shared" si="103"/>
        <v/>
      </c>
      <c r="BT688" s="11" t="str">
        <f t="shared" si="105"/>
        <v/>
      </c>
      <c r="BU688" s="11" t="str">
        <f t="shared" si="106"/>
        <v/>
      </c>
      <c r="BV688" s="11" t="str">
        <f t="shared" si="107"/>
        <v/>
      </c>
      <c r="BW688" s="11" t="str">
        <f t="shared" si="108"/>
        <v/>
      </c>
      <c r="BX688" s="11" t="str">
        <f t="shared" si="109"/>
        <v/>
      </c>
      <c r="BY688" s="11" t="str">
        <f t="shared" si="110"/>
        <v/>
      </c>
      <c r="BZ688" s="3" t="str">
        <f t="shared" si="104"/>
        <v/>
      </c>
    </row>
    <row r="689" spans="1:78" x14ac:dyDescent="0.25">
      <c r="A689" t="str">
        <f>IF(RESPOSTAS!A689="","",RESPOSTAS!A689)</f>
        <v/>
      </c>
      <c r="B689" t="str">
        <f>IF(RESPOSTAS!C689="","",RESPOSTAS!C689)</f>
        <v/>
      </c>
      <c r="C689" t="str">
        <f>IF(RESPOSTAS!D689="","",RESPOSTAS!D689)</f>
        <v/>
      </c>
      <c r="D689" t="str">
        <f>IF(RESPOSTAS!E689="","",RESPOSTAS!E689)</f>
        <v/>
      </c>
      <c r="E689" t="str">
        <f>IF(RESPOSTAS!F689="","",IF(UPPER(RESPOSTAS!F689)=INDEX(GABARITO!$C:$C,MATCH(TEXT(VALUE(RIGHT($E$1,2)),"00")&amp;"|"&amp;IF(AND(VALUE(RIGHT($E$1,2))&gt;=57,VALUE(RIGHT($E$1,2))&lt;=63),$D689,"COMUM"),GABARITO!$D:$D,0)),1,0))</f>
        <v/>
      </c>
      <c r="F689" t="str">
        <f>IF(RESPOSTAS!G689="","",IF(UPPER(RESPOSTAS!G689)=INDEX(GABARITO!$C:$C,MATCH(TEXT(VALUE(RIGHT($F$1,2)),"00")&amp;"|"&amp;IF(AND(VALUE(RIGHT($F$1,2))&gt;=57,VALUE(RIGHT($F$1,2))&lt;=63),$D689,"COMUM"),GABARITO!$D:$D,0)),1,0))</f>
        <v/>
      </c>
      <c r="G689" t="str">
        <f>IF(RESPOSTAS!H689="","",IF(UPPER(RESPOSTAS!H689)=INDEX(GABARITO!$C:$C,MATCH(TEXT(VALUE(RIGHT($G$1,2)),"00")&amp;"|"&amp;IF(AND(VALUE(RIGHT($G$1,2))&gt;=57,VALUE(RIGHT($G$1,2))&lt;=63),$D689,"COMUM"),GABARITO!$D:$D,0)),1,0))</f>
        <v/>
      </c>
      <c r="H689" t="str">
        <f>IF(RESPOSTAS!I689="","",IF(UPPER(RESPOSTAS!I689)=INDEX(GABARITO!$C:$C,MATCH(TEXT(VALUE(RIGHT($H$1,2)),"00")&amp;"|"&amp;IF(AND(VALUE(RIGHT($H$1,2))&gt;=57,VALUE(RIGHT($H$1,2))&lt;=63),$D689,"COMUM"),GABARITO!$D:$D,0)),1,0))</f>
        <v/>
      </c>
      <c r="I689" t="str">
        <f>IF(RESPOSTAS!J689="","",IF(UPPER(RESPOSTAS!J689)=INDEX(GABARITO!$C:$C,MATCH(TEXT(VALUE(RIGHT($I$1,2)),"00")&amp;"|"&amp;IF(AND(VALUE(RIGHT($I$1,2))&gt;=57,VALUE(RIGHT($I$1,2))&lt;=63),$D689,"COMUM"),GABARITO!$D:$D,0)),1,0))</f>
        <v/>
      </c>
      <c r="J689" t="str">
        <f>IF(RESPOSTAS!K689="","",IF(UPPER(RESPOSTAS!K689)=INDEX(GABARITO!$C:$C,MATCH(TEXT(VALUE(RIGHT($J$1,2)),"00")&amp;"|"&amp;IF(AND(VALUE(RIGHT($J$1,2))&gt;=57,VALUE(RIGHT($J$1,2))&lt;=63),$D689,"COMUM"),GABARITO!$D:$D,0)),1,0))</f>
        <v/>
      </c>
      <c r="K689" t="str">
        <f>IF(RESPOSTAS!L689="","",IF(UPPER(RESPOSTAS!L689)=INDEX(GABARITO!$C:$C,MATCH(TEXT(VALUE(RIGHT($K$1,2)),"00")&amp;"|"&amp;IF(AND(VALUE(RIGHT($K$1,2))&gt;=57,VALUE(RIGHT($K$1,2))&lt;=63),$D689,"COMUM"),GABARITO!$D:$D,0)),1,0))</f>
        <v/>
      </c>
      <c r="L689" t="str">
        <f>IF(RESPOSTAS!M689="","",IF(UPPER(RESPOSTAS!M689)=INDEX(GABARITO!$C:$C,MATCH(TEXT(VALUE(RIGHT($L$1,2)),"00")&amp;"|"&amp;IF(AND(VALUE(RIGHT($L$1,2))&gt;=57,VALUE(RIGHT($L$1,2))&lt;=63),$D689,"COMUM"),GABARITO!$D:$D,0)),1,0))</f>
        <v/>
      </c>
      <c r="M689" t="str">
        <f>IF(RESPOSTAS!N689="","",IF(UPPER(RESPOSTAS!N689)=INDEX(GABARITO!$C:$C,MATCH(TEXT(VALUE(RIGHT($M$1,2)),"00")&amp;"|"&amp;IF(AND(VALUE(RIGHT($M$1,2))&gt;=57,VALUE(RIGHT($M$1,2))&lt;=63),$D689,"COMUM"),GABARITO!$D:$D,0)),1,0))</f>
        <v/>
      </c>
      <c r="N689" t="str">
        <f>IF(RESPOSTAS!O689="","",IF(UPPER(RESPOSTAS!O689)=INDEX(GABARITO!$C:$C,MATCH(TEXT(VALUE(RIGHT($E$1,2)),"00")&amp;"|"&amp;IF(AND(VALUE(RIGHT($E$1,2))&gt;=57,VALUE(RIGHT($E$1,2))&lt;=63),$D689,"COMUM"),GABARITO!$D:$D,0)),1,0))</f>
        <v/>
      </c>
      <c r="O689" t="str">
        <f>IF(RESPOSTAS!P689="","",IF(UPPER(RESPOSTAS!P689)=INDEX(GABARITO!$C:$C,MATCH(TEXT(VALUE(RIGHT($O$1,2)),"00")&amp;"|"&amp;IF(AND(VALUE(RIGHT($O$1,2))&gt;=57,VALUE(RIGHT($O$1,2))&lt;=63),$D689,"COMUM"),GABARITO!$D:$D,0)),1,0))</f>
        <v/>
      </c>
      <c r="P689" t="str">
        <f>IF(RESPOSTAS!Q689="","",IF(UPPER(RESPOSTAS!Q689)=INDEX(GABARITO!$C:$C,MATCH(TEXT(VALUE(RIGHT($P$1,2)),"00")&amp;"|"&amp;IF(AND(VALUE(RIGHT($P$1,2))&gt;=57,VALUE(RIGHT($P$1,2))&lt;=63),$D689,"COMUM"),GABARITO!$D:$D,0)),1,0))</f>
        <v/>
      </c>
      <c r="Q689" t="str">
        <f>IF(RESPOSTAS!R689="","",IF(UPPER(RESPOSTAS!R689)=INDEX(GABARITO!$C:$C,MATCH(TEXT(VALUE(RIGHT($Q$1,2)),"00")&amp;"|"&amp;IF(AND(VALUE(RIGHT($Q$1,2))&gt;=57,VALUE(RIGHT($Q$1,2))&lt;=63),$D689,"COMUM"),GABARITO!$D:$D,0)),1,0))</f>
        <v/>
      </c>
      <c r="R689" t="str">
        <f>IF(RESPOSTAS!S689="","",IF(UPPER(RESPOSTAS!S689)=INDEX(GABARITO!$C:$C,MATCH(TEXT(VALUE(RIGHT($R$1,2)),"00")&amp;"|"&amp;IF(AND(VALUE(RIGHT($R$1,2))&gt;=57,VALUE(RIGHT($R$1,2))&lt;=63),$D689,"COMUM"),GABARITO!$D:$D,0)),1,0))</f>
        <v/>
      </c>
      <c r="S689" t="str">
        <f>IF(RESPOSTAS!T689="","",IF(UPPER(RESPOSTAS!T689)=INDEX(GABARITO!$C:$C,MATCH(TEXT(VALUE(RIGHT($S$1,2)),"00")&amp;"|"&amp;IF(AND(VALUE(RIGHT($S$1,2))&gt;=57,VALUE(RIGHT($S$1,2))&lt;=63),$D689,"COMUM"),GABARITO!$D:$D,0)),1,0))</f>
        <v/>
      </c>
      <c r="T689" t="str">
        <f>IF(RESPOSTAS!U689="","",IF(UPPER(RESPOSTAS!U689)=INDEX(GABARITO!$C:$C,MATCH(TEXT(VALUE(RIGHT($T$1,2)),"00")&amp;"|"&amp;IF(AND(VALUE(RIGHT($T$1,2))&gt;=57,VALUE(RIGHT($T$1,2))&lt;=63),$D689,"COMUM"),GABARITO!$D:$D,0)),1,0))</f>
        <v/>
      </c>
      <c r="U689" t="str">
        <f>IF(RESPOSTAS!V689="","",IF(UPPER(RESPOSTAS!V689)=INDEX(GABARITO!$C:$C,MATCH(TEXT(VALUE(RIGHT($U$1,2)),"00")&amp;"|"&amp;IF(AND(VALUE(RIGHT($U$1,2))&gt;=57,VALUE(RIGHT($U$1,2))&lt;=63),$D689,"COMUM"),GABARITO!$D:$D,0)),1,0))</f>
        <v/>
      </c>
      <c r="V689" t="str">
        <f>IF(RESPOSTAS!W689="","",IF(UPPER(RESPOSTAS!W689)=INDEX(GABARITO!$C:$C,MATCH(TEXT(VALUE(RIGHT($E$1,2)),"00")&amp;"|"&amp;IF(AND(VALUE(RIGHT($E$1,2))&gt;=57,VALUE(RIGHT($E$1,2))&lt;=63),$D689,"COMUM"),GABARITO!$D:$D,0)),1,0))</f>
        <v/>
      </c>
      <c r="W689" t="str">
        <f>IF(RESPOSTAS!X689="","",IF(UPPER(RESPOSTAS!X689)=INDEX(GABARITO!$C:$C,MATCH(TEXT(VALUE(RIGHT($W$1,2)),"00")&amp;"|"&amp;IF(AND(VALUE(RIGHT($W$1,2))&gt;=57,VALUE(RIGHT($W$1,2))&lt;=63),$D689,"COMUM"),GABARITO!$D:$D,0)),1,0))</f>
        <v/>
      </c>
      <c r="X689" t="str">
        <f>IF(RESPOSTAS!Y689="","",IF(UPPER(RESPOSTAS!Y689)=INDEX(GABARITO!$C:$C,MATCH(TEXT(VALUE(RIGHT($X$1,2)),"00")&amp;"|"&amp;IF(AND(VALUE(RIGHT($X$1,2))&gt;=57,VALUE(RIGHT($X$1,2))&lt;=63),$D689,"COMUM"),GABARITO!$D:$D,0)),1,0))</f>
        <v/>
      </c>
      <c r="Y689" t="str">
        <f>IF(RESPOSTAS!Z689="","",IF(UPPER(RESPOSTAS!Z689)=INDEX(GABARITO!$C:$C,MATCH(TEXT(VALUE(RIGHT($Y$1,2)),"00")&amp;"|"&amp;IF(AND(VALUE(RIGHT($Y$1,2))&gt;=57,VALUE(RIGHT($Y$1,2))&lt;=63),$D689,"COMUM"),GABARITO!$D:$D,0)),1,0))</f>
        <v/>
      </c>
      <c r="Z689" t="str">
        <f>IF(RESPOSTAS!AA689="","",IF(UPPER(RESPOSTAS!AA689)=INDEX(GABARITO!$C:$C,MATCH(TEXT(VALUE(RIGHT($Z$1,2)),"00")&amp;"|"&amp;IF(AND(VALUE(RIGHT($Z$1,2))&gt;=57,VALUE(RIGHT($Z$1,2))&lt;=63),$D689,"COMUM"),GABARITO!$D:$D,0)),1,0))</f>
        <v/>
      </c>
      <c r="AA689" t="str">
        <f>IF(RESPOSTAS!AB689="","",IF(UPPER(RESPOSTAS!AB689)=INDEX(GABARITO!$C:$C,MATCH(TEXT(VALUE(RIGHT($AA$1,2)),"00")&amp;"|"&amp;IF(AND(VALUE(RIGHT($AA$1,2))&gt;=57,VALUE(RIGHT($AA$1,2))&lt;=63),$D689,"COMUM"),GABARITO!$D:$D,0)),1,0))</f>
        <v/>
      </c>
      <c r="AB689" t="str">
        <f>IF(RESPOSTAS!AC689="","",IF(UPPER(RESPOSTAS!AC689)=INDEX(GABARITO!$C:$C,MATCH(TEXT(VALUE(RIGHT($AB$1,2)),"00")&amp;"|"&amp;IF(AND(VALUE(RIGHT($AB$1,2))&gt;=57,VALUE(RIGHT($AB$1,2))&lt;=63),$D689,"COMUM"),GABARITO!$D:$D,0)),1,0))</f>
        <v/>
      </c>
      <c r="AC689" t="str">
        <f>IF(RESPOSTAS!AD689="","",IF(UPPER(RESPOSTAS!AD689)=INDEX(GABARITO!$C:$C,MATCH(TEXT(VALUE(RIGHT($AC$1,2)),"00")&amp;"|"&amp;IF(AND(VALUE(RIGHT($AC$1,2))&gt;=57,VALUE(RIGHT($AC$1,2))&lt;=63),$D689,"COMUM"),GABARITO!$D:$D,0)),1,0))</f>
        <v/>
      </c>
      <c r="AD689" t="str">
        <f>IF(RESPOSTAS!AE689="","",IF(UPPER(RESPOSTAS!AE689)=INDEX(GABARITO!$C:$C,MATCH(TEXT(VALUE(RIGHT($AD$1,2)),"00")&amp;"|"&amp;IF(AND(VALUE(RIGHT($AD$1,2))&gt;=57,VALUE(RIGHT($AD$1,2))&lt;=63),$D689,"COMUM"),GABARITO!$D:$D,0)),1,0))</f>
        <v/>
      </c>
      <c r="AE689" t="str">
        <f>IF(RESPOSTAS!AF689="","",IF(UPPER(RESPOSTAS!AF689)=INDEX(GABARITO!$C:$C,MATCH(TEXT(VALUE(RIGHT($AE$1,2)),"00")&amp;"|"&amp;IF(AND(VALUE(RIGHT($AE$1,2))&gt;=57,VALUE(RIGHT($AE$1,2))&lt;=63),$D689,"COMUM"),GABARITO!$D:$D,0)),1,0))</f>
        <v/>
      </c>
      <c r="AF689" t="str">
        <f>IF(RESPOSTAS!AG689="","",IF(UPPER(RESPOSTAS!AG689)=INDEX(GABARITO!$C:$C,MATCH(TEXT(VALUE(RIGHT($AF$1,2)),"00")&amp;"|"&amp;IF(AND(VALUE(RIGHT($AF$1,2))&gt;=57,VALUE(RIGHT($AF$1,2))&lt;=63),$D689,"COMUM"),GABARITO!$D:$D,0)),1,0))</f>
        <v/>
      </c>
      <c r="AG689" t="str">
        <f>IF(RESPOSTAS!AH689="","",IF(UPPER(RESPOSTAS!AH689)=INDEX(GABARITO!$C:$C,MATCH(TEXT(VALUE(RIGHT($AG$1,2)),"00")&amp;"|"&amp;IF(AND(VALUE(RIGHT($AG$1,2))&gt;=57,VALUE(RIGHT($AG$1,2))&lt;=63),$D689,"COMUM"),GABARITO!$D:$D,0)),1,0))</f>
        <v/>
      </c>
      <c r="AH689" t="str">
        <f>IF(RESPOSTAS!AI689="","",IF(UPPER(RESPOSTAS!AI689)=INDEX(GABARITO!$C:$C,MATCH(TEXT(VALUE(RIGHT($AH$1,2)),"00")&amp;"|"&amp;IF(AND(VALUE(RIGHT($AH$1,2))&gt;=57,VALUE(RIGHT($AH$1,2))&lt;=63),$D689,"COMUM"),GABARITO!$D:$D,0)),1,0))</f>
        <v/>
      </c>
      <c r="AI689" t="str">
        <f>IF(RESPOSTAS!AJ689="","",IF(UPPER(RESPOSTAS!AJ689)=INDEX(GABARITO!$C:$C,MATCH(TEXT(VALUE(RIGHT($AI$1,2)),"00")&amp;"|"&amp;IF(AND(VALUE(RIGHT($AI$1,2))&gt;=57,VALUE(RIGHT($AI$1,2))&lt;=63),$D689,"COMUM"),GABARITO!$D:$D,0)),1,0))</f>
        <v/>
      </c>
      <c r="AJ689" t="str">
        <f>IF(RESPOSTAS!AK689="","",IF(UPPER(RESPOSTAS!AK689)=INDEX(GABARITO!$C:$C,MATCH(TEXT(VALUE(RIGHT($AJ$1,2)),"00")&amp;"|"&amp;IF(AND(VALUE(RIGHT($AJ$1,2))&gt;=57,VALUE(RIGHT($AJ$1,2))&lt;=63),$D689,"COMUM"),GABARITO!$D:$D,0)),1,0))</f>
        <v/>
      </c>
      <c r="AK689" t="str">
        <f>IF(RESPOSTAS!AL689="","",IF(UPPER(RESPOSTAS!AL689)=INDEX(GABARITO!$C:$C,MATCH(TEXT(VALUE(RIGHT($AK$1,2)),"00")&amp;"|"&amp;IF(AND(VALUE(RIGHT($AK$1,2))&gt;=57,VALUE(RIGHT($AK$1,2))&lt;=63),$D689,"COMUM"),GABARITO!$D:$D,0)),1,0))</f>
        <v/>
      </c>
      <c r="AL689" t="str">
        <f>IF(RESPOSTAS!AM689="","",IF(UPPER(RESPOSTAS!AM689)=INDEX(GABARITO!$C:$C,MATCH(TEXT(VALUE(RIGHT($AL$1,2)),"00")&amp;"|"&amp;IF(AND(VALUE(RIGHT($AL$1,2))&gt;=57,VALUE(RIGHT($AL$1,2))&lt;=63),$D689,"COMUM"),GABARITO!$D:$D,0)),1,0))</f>
        <v/>
      </c>
      <c r="AM689" t="str">
        <f>IF(RESPOSTAS!AN689="","",IF(UPPER(RESPOSTAS!AN689)=INDEX(GABARITO!$C:$C,MATCH(TEXT(VALUE(RIGHT($AM$1,2)),"00")&amp;"|"&amp;IF(AND(VALUE(RIGHT($AM$1,2))&gt;=57,VALUE(RIGHT($AM$1,2))&lt;=63),$D689,"COMUM"),GABARITO!$D:$D,0)),1,0))</f>
        <v/>
      </c>
      <c r="AN689" t="str">
        <f>IF(RESPOSTAS!AO689="","",IF(UPPER(RESPOSTAS!AO689)=INDEX(GABARITO!$C:$C,MATCH(TEXT(VALUE(RIGHT($AN$1,2)),"00")&amp;"|"&amp;IF(AND(VALUE(RIGHT($AN$1,2))&gt;=57,VALUE(RIGHT($AN$1,2))&lt;=63),$D689,"COMUM"),GABARITO!$D:$D,0)),1,0))</f>
        <v/>
      </c>
      <c r="AO689" t="str">
        <f>IF(RESPOSTAS!AP689="","",IF(UPPER(RESPOSTAS!AP689)=INDEX(GABARITO!$C:$C,MATCH(TEXT(VALUE(RIGHT($AO$1,2)),"00")&amp;"|"&amp;IF(AND(VALUE(RIGHT($AO$1,2))&gt;=57,VALUE(RIGHT($AO$1,2))&lt;=63),$D689,"COMUM"),GABARITO!$D:$D,0)),1,0))</f>
        <v/>
      </c>
      <c r="AP689" t="str">
        <f>IF(RESPOSTAS!AQ689="","",IF(UPPER(RESPOSTAS!AQ689)=INDEX(GABARITO!$C:$C,MATCH(TEXT(VALUE(RIGHT($AP$1,2)),"00")&amp;"|"&amp;IF(AND(VALUE(RIGHT($AP$1,2))&gt;=57,VALUE(RIGHT($AP$1,2))&lt;=63),$D689,"COMUM"),GABARITO!$D:$D,0)),1,0))</f>
        <v/>
      </c>
      <c r="AQ689" t="str">
        <f>IF(RESPOSTAS!AR689="","",IF(UPPER(RESPOSTAS!AR689)=INDEX(GABARITO!$C:$C,MATCH(TEXT(VALUE(RIGHT($AQ$1,2)),"00")&amp;"|"&amp;IF(AND(VALUE(RIGHT($AQ$1,2))&gt;=57,VALUE(RIGHT($AQ$1,2))&lt;=63),$D689,"COMUM"),GABARITO!$D:$D,0)),1,0))</f>
        <v/>
      </c>
      <c r="AR689" t="str">
        <f>IF(RESPOSTAS!AS689="","",IF(UPPER(RESPOSTAS!AS689)=INDEX(GABARITO!$C:$C,MATCH(TEXT(VALUE(RIGHT($AR$1,2)),"00")&amp;"|"&amp;IF(AND(VALUE(RIGHT($AR$1,2))&gt;=57,VALUE(RIGHT($AR$1,2))&lt;=63),$D689,"COMUM"),GABARITO!$D:$D,0)),1,0))</f>
        <v/>
      </c>
      <c r="AS689" t="str">
        <f>IF(RESPOSTAS!AT689="","",IF(UPPER(RESPOSTAS!AT689)=INDEX(GABARITO!$C:$C,MATCH(TEXT(VALUE(RIGHT($AS$1,2)),"00")&amp;"|"&amp;IF(AND(VALUE(RIGHT($AS$1,2))&gt;=57,VALUE(RIGHT($AS$1,2))&lt;=63),$D689,"COMUM"),GABARITO!$D:$D,0)),1,0))</f>
        <v/>
      </c>
      <c r="AT689" t="str">
        <f>IF(RESPOSTAS!AU689="","",IF(UPPER(RESPOSTAS!AU689)=INDEX(GABARITO!$C:$C,MATCH(TEXT(VALUE(RIGHT($AT$1,2)),"00")&amp;"|"&amp;IF(AND(VALUE(RIGHT($AT$1,2))&gt;=57,VALUE(RIGHT($AT$1,2))&lt;=63),$D689,"COMUM"),GABARITO!$D:$D,0)),1,0))</f>
        <v/>
      </c>
      <c r="AU689" t="str">
        <f>IF(RESPOSTAS!AV689="","",IF(UPPER(RESPOSTAS!AV689)=INDEX(GABARITO!$C:$C,MATCH(TEXT(VALUE(RIGHT($AU$1,2)),"00")&amp;"|"&amp;IF(AND(VALUE(RIGHT($AU$1,2))&gt;=57,VALUE(RIGHT($AU$1,2))&lt;=63),$D689,"COMUM"),GABARITO!$D:$D,0)),1,0))</f>
        <v/>
      </c>
      <c r="AV689" t="str">
        <f>IF(RESPOSTAS!AW689="","",IF(UPPER(RESPOSTAS!AW689)=INDEX(GABARITO!$C:$C,MATCH(TEXT(VALUE(RIGHT($AV$1,2)),"00")&amp;"|"&amp;IF(AND(VALUE(RIGHT($AV$1,2))&gt;=57,VALUE(RIGHT($AV$1,2))&lt;=63),$D689,"COMUM"),GABARITO!$D:$D,0)),1,0))</f>
        <v/>
      </c>
      <c r="AW689" t="str">
        <f>IF(RESPOSTAS!AX689="","",IF(UPPER(RESPOSTAS!AX689)=INDEX(GABARITO!$C:$C,MATCH(TEXT(VALUE(RIGHT($AW$1,2)),"00")&amp;"|"&amp;IF(AND(VALUE(RIGHT($AW$1,2))&gt;=57,VALUE(RIGHT($AW$1,2))&lt;=63),$D689,"COMUM"),GABARITO!$D:$D,0)),1,0))</f>
        <v/>
      </c>
      <c r="AX689" t="str">
        <f>IF(RESPOSTAS!AY689="","",IF(UPPER(RESPOSTAS!AY689)=INDEX(GABARITO!$C:$C,MATCH(TEXT(VALUE(RIGHT($AX$1,2)),"00")&amp;"|"&amp;IF(AND(VALUE(RIGHT($AX$1,2))&gt;=57,VALUE(RIGHT($AX$1,2))&lt;=63),$D689,"COMUM"),GABARITO!$D:$D,0)),1,0))</f>
        <v/>
      </c>
      <c r="AY689" t="str">
        <f>IF(RESPOSTAS!AZ689="","",IF(UPPER(RESPOSTAS!AZ689)=INDEX(GABARITO!$C:$C,MATCH(TEXT(VALUE(RIGHT($AY$1,2)),"00")&amp;"|"&amp;IF(AND(VALUE(RIGHT($AY$1,2))&gt;=57,VALUE(RIGHT($AY$1,2))&lt;=63),$D689,"COMUM"),GABARITO!$D:$D,0)),1,0))</f>
        <v/>
      </c>
      <c r="AZ689" t="str">
        <f>IF(RESPOSTAS!BA689="","",IF(UPPER(RESPOSTAS!BA689)=INDEX(GABARITO!$C:$C,MATCH(TEXT(VALUE(RIGHT($AZ$1,2)),"00")&amp;"|"&amp;IF(AND(VALUE(RIGHT($AZ$1,2))&gt;=57,VALUE(RIGHT($AZ$1,2))&lt;=63),$D689,"COMUM"),GABARITO!$D:$D,0)),1,0))</f>
        <v/>
      </c>
      <c r="BA689" t="str">
        <f>IF(RESPOSTAS!BB689="","",IF(UPPER(RESPOSTAS!BB689)=INDEX(GABARITO!$C:$C,MATCH(TEXT(VALUE(RIGHT($BA$1,2)),"00")&amp;"|"&amp;IF(AND(VALUE(RIGHT($BA$1,2))&gt;=57,VALUE(RIGHT($BA$1,2))&lt;=63),$D689,"COMUM"),GABARITO!$D:$D,0)),1,0))</f>
        <v/>
      </c>
      <c r="BB689" t="str">
        <f>IF(RESPOSTAS!BC689="","",IF(UPPER(RESPOSTAS!BC689)=INDEX(GABARITO!$C:$C,MATCH(TEXT(VALUE(RIGHT($BB$1,2)),"00")&amp;"|"&amp;IF(AND(VALUE(RIGHT($BB$1,2))&gt;=57,VALUE(RIGHT($BB$1,2))&lt;=63),$D689,"COMUM"),GABARITO!$D:$D,0)),1,0))</f>
        <v/>
      </c>
      <c r="BC689" t="str">
        <f>IF(RESPOSTAS!BD689="","",IF(UPPER(RESPOSTAS!BD689)=INDEX(GABARITO!$C:$C,MATCH(TEXT(VALUE(RIGHT($BC$1,2)),"00")&amp;"|"&amp;IF(AND(VALUE(RIGHT($BC$1,2))&gt;=57,VALUE(RIGHT($BC$1,2))&lt;=63),$D689,"COMUM"),GABARITO!$D:$D,0)),1,0))</f>
        <v/>
      </c>
      <c r="BD689" t="str">
        <f>IF(RESPOSTAS!BE689="","",IF(UPPER(RESPOSTAS!BE689)=INDEX(GABARITO!$C:$C,MATCH(TEXT(VALUE(RIGHT($BD$1,2)),"00")&amp;"|"&amp;IF(AND(VALUE(RIGHT($BD$1,2))&gt;=57,VALUE(RIGHT($BD$1,2))&lt;=63),$D689,"COMUM"),GABARITO!$D:$D,0)),1,0))</f>
        <v/>
      </c>
      <c r="BE689" t="str">
        <f>IF(RESPOSTAS!BF689="","",IF(UPPER(RESPOSTAS!BF689)=INDEX(GABARITO!$C:$C,MATCH(TEXT(VALUE(RIGHT($BE$1,2)),"00")&amp;"|"&amp;IF(AND(VALUE(RIGHT($BE$1,2))&gt;=57,VALUE(RIGHT($BE$1,2))&lt;=63),$D689,"COMUM"),GABARITO!$D:$D,0)),1,0))</f>
        <v/>
      </c>
      <c r="BF689" t="str">
        <f>IF(RESPOSTAS!BG689="","",IF(UPPER(RESPOSTAS!BG689)=INDEX(GABARITO!$C:$C,MATCH(TEXT(VALUE(RIGHT($BF$1,2)),"00")&amp;"|"&amp;IF(AND(VALUE(RIGHT($BF$1,2))&gt;=57,VALUE(RIGHT($BF$1,2))&lt;=63),$D689,"COMUM"),GABARITO!$D:$D,0)),1,0))</f>
        <v/>
      </c>
      <c r="BG689" t="str">
        <f>IF(RESPOSTAS!BH689="","",IF(UPPER(RESPOSTAS!BH689)=INDEX(GABARITO!$C:$C,MATCH(TEXT(VALUE(RIGHT($BG$1,2)),"00")&amp;"|"&amp;IF(AND(VALUE(RIGHT($BG$1,2))&gt;=57,VALUE(RIGHT($BG$1,2))&lt;=63),$D689,"COMUM"),GABARITO!$D:$D,0)),1,0))</f>
        <v/>
      </c>
      <c r="BH689" t="str">
        <f>IF(RESPOSTAS!BI689="","",IF(UPPER(RESPOSTAS!BI689)=INDEX(GABARITO!$C:$C,MATCH(TEXT(VALUE(RIGHT($BH$1,2)),"00")&amp;"|"&amp;IF(AND(VALUE(RIGHT($BH$1,2))&gt;=57,VALUE(RIGHT($BH$1,2))&lt;=63),$D689,"COMUM"),GABARITO!$D:$D,0)),1,0))</f>
        <v/>
      </c>
      <c r="BI689" t="str">
        <f>IF(RESPOSTAS!BJ689="","",IF(UPPER(RESPOSTAS!BJ689)=INDEX(GABARITO!$C:$C,MATCH(TEXT(VALUE(RIGHT($BI$1,2)),"00")&amp;"|"&amp;IF(AND(VALUE(RIGHT($BI$1,2))&gt;=57,VALUE(RIGHT($BI$1,2))&lt;=63),$D689,"COMUM"),GABARITO!$D:$D,0)),1,0))</f>
        <v/>
      </c>
      <c r="BJ689" t="str">
        <f>IF(RESPOSTAS!BK689="","",IF(UPPER(RESPOSTAS!BK689)=INDEX(GABARITO!$C:$C,MATCH(TEXT(VALUE(RIGHT($BJ$1,2)),"00")&amp;"|"&amp;IF(AND(VALUE(RIGHT($BJ$1,2))&gt;=57,VALUE(RIGHT($BJ$1,2))&lt;=63),$D689,"COMUM"),GABARITO!$D:$D,0)),1,0))</f>
        <v/>
      </c>
      <c r="BK689" t="str">
        <f>IF(RESPOSTAS!BL689="","",IF(UPPER(RESPOSTAS!BL689)=INDEX(GABARITO!$C:$C,MATCH(TEXT(VALUE(RIGHT($BK$1,2)),"00")&amp;"|"&amp;IF(AND(VALUE(RIGHT($BK$1,2))&gt;=57,VALUE(RIGHT($BK$1,2))&lt;=63),$D689,"COMUM"),GABARITO!$D:$D,0)),1,0))</f>
        <v/>
      </c>
      <c r="BL689" t="str">
        <f>IF(RESPOSTAS!BM689="","",IF(UPPER(RESPOSTAS!BM689)=INDEX(GABARITO!$C:$C,MATCH(TEXT(VALUE(RIGHT($BL$1,2)),"00")&amp;"|"&amp;IF(AND(VALUE(RIGHT($BL$1,2))&gt;=57,VALUE(RIGHT($BL$1,2))&lt;=63),$D689,"COMUM"),GABARITO!$D:$D,0)),1,0))</f>
        <v/>
      </c>
      <c r="BM689" t="str">
        <f>IF(RESPOSTAS!BN689="","",IF(UPPER(RESPOSTAS!BN689)=INDEX(GABARITO!$C:$C,MATCH(TEXT(VALUE(RIGHT($BM$1,2)),"00")&amp;"|"&amp;IF(AND(VALUE(RIGHT($BM$1,2))&gt;=57,VALUE(RIGHT($BM$1,2))&lt;=63),$D689,"COMUM"),GABARITO!$D:$D,0)),1,0))</f>
        <v/>
      </c>
      <c r="BN689" t="str">
        <f>IF(RESPOSTAS!BO689="","",IF(UPPER(RESPOSTAS!BO689)=INDEX(GABARITO!$C:$C,MATCH(TEXT(VALUE(RIGHT($BN$1,2)),"00")&amp;"|"&amp;IF(AND(VALUE(RIGHT($BN$1,2))&gt;=57,VALUE(RIGHT($BN$1,2))&lt;=63),$D689,"COMUM"),GABARITO!$D:$D,0)),1,0))</f>
        <v/>
      </c>
      <c r="BO689" t="str">
        <f>IF(RESPOSTAS!BP689="","",IF(UPPER(RESPOSTAS!BP689)=INDEX(GABARITO!$C:$C,MATCH(TEXT(VALUE(RIGHT($BO$1,2)),"00")&amp;"|"&amp;IF(AND(VALUE(RIGHT($BO$1,2))&gt;=57,VALUE(RIGHT($BO$1,2))&lt;=63),$D689,"COMUM"),GABARITO!$D:$D,0)),1,0))</f>
        <v/>
      </c>
      <c r="BP689">
        <f>COUNTIF(RESPOSTAS!F689:BP689,"&lt;&gt;")</f>
        <v>0</v>
      </c>
      <c r="BQ689" t="str">
        <f t="shared" si="102"/>
        <v/>
      </c>
      <c r="BR689" s="10" t="str">
        <f t="shared" si="103"/>
        <v/>
      </c>
      <c r="BT689" s="11" t="str">
        <f t="shared" si="105"/>
        <v/>
      </c>
      <c r="BU689" s="11" t="str">
        <f t="shared" si="106"/>
        <v/>
      </c>
      <c r="BV689" s="11" t="str">
        <f t="shared" si="107"/>
        <v/>
      </c>
      <c r="BW689" s="11" t="str">
        <f t="shared" si="108"/>
        <v/>
      </c>
      <c r="BX689" s="11" t="str">
        <f t="shared" si="109"/>
        <v/>
      </c>
      <c r="BY689" s="11" t="str">
        <f t="shared" si="110"/>
        <v/>
      </c>
      <c r="BZ689" s="3" t="str">
        <f t="shared" si="104"/>
        <v/>
      </c>
    </row>
    <row r="690" spans="1:78" x14ac:dyDescent="0.25">
      <c r="A690" t="str">
        <f>IF(RESPOSTAS!A690="","",RESPOSTAS!A690)</f>
        <v/>
      </c>
      <c r="B690" t="str">
        <f>IF(RESPOSTAS!C690="","",RESPOSTAS!C690)</f>
        <v/>
      </c>
      <c r="C690" t="str">
        <f>IF(RESPOSTAS!D690="","",RESPOSTAS!D690)</f>
        <v/>
      </c>
      <c r="D690" t="str">
        <f>IF(RESPOSTAS!E690="","",RESPOSTAS!E690)</f>
        <v/>
      </c>
      <c r="E690" t="str">
        <f>IF(RESPOSTAS!F690="","",IF(UPPER(RESPOSTAS!F690)=INDEX(GABARITO!$C:$C,MATCH(TEXT(VALUE(RIGHT($E$1,2)),"00")&amp;"|"&amp;IF(AND(VALUE(RIGHT($E$1,2))&gt;=57,VALUE(RIGHT($E$1,2))&lt;=63),$D690,"COMUM"),GABARITO!$D:$D,0)),1,0))</f>
        <v/>
      </c>
      <c r="F690" t="str">
        <f>IF(RESPOSTAS!G690="","",IF(UPPER(RESPOSTAS!G690)=INDEX(GABARITO!$C:$C,MATCH(TEXT(VALUE(RIGHT($F$1,2)),"00")&amp;"|"&amp;IF(AND(VALUE(RIGHT($F$1,2))&gt;=57,VALUE(RIGHT($F$1,2))&lt;=63),$D690,"COMUM"),GABARITO!$D:$D,0)),1,0))</f>
        <v/>
      </c>
      <c r="G690" t="str">
        <f>IF(RESPOSTAS!H690="","",IF(UPPER(RESPOSTAS!H690)=INDEX(GABARITO!$C:$C,MATCH(TEXT(VALUE(RIGHT($G$1,2)),"00")&amp;"|"&amp;IF(AND(VALUE(RIGHT($G$1,2))&gt;=57,VALUE(RIGHT($G$1,2))&lt;=63),$D690,"COMUM"),GABARITO!$D:$D,0)),1,0))</f>
        <v/>
      </c>
      <c r="H690" t="str">
        <f>IF(RESPOSTAS!I690="","",IF(UPPER(RESPOSTAS!I690)=INDEX(GABARITO!$C:$C,MATCH(TEXT(VALUE(RIGHT($H$1,2)),"00")&amp;"|"&amp;IF(AND(VALUE(RIGHT($H$1,2))&gt;=57,VALUE(RIGHT($H$1,2))&lt;=63),$D690,"COMUM"),GABARITO!$D:$D,0)),1,0))</f>
        <v/>
      </c>
      <c r="I690" t="str">
        <f>IF(RESPOSTAS!J690="","",IF(UPPER(RESPOSTAS!J690)=INDEX(GABARITO!$C:$C,MATCH(TEXT(VALUE(RIGHT($I$1,2)),"00")&amp;"|"&amp;IF(AND(VALUE(RIGHT($I$1,2))&gt;=57,VALUE(RIGHT($I$1,2))&lt;=63),$D690,"COMUM"),GABARITO!$D:$D,0)),1,0))</f>
        <v/>
      </c>
      <c r="J690" t="str">
        <f>IF(RESPOSTAS!K690="","",IF(UPPER(RESPOSTAS!K690)=INDEX(GABARITO!$C:$C,MATCH(TEXT(VALUE(RIGHT($J$1,2)),"00")&amp;"|"&amp;IF(AND(VALUE(RIGHT($J$1,2))&gt;=57,VALUE(RIGHT($J$1,2))&lt;=63),$D690,"COMUM"),GABARITO!$D:$D,0)),1,0))</f>
        <v/>
      </c>
      <c r="K690" t="str">
        <f>IF(RESPOSTAS!L690="","",IF(UPPER(RESPOSTAS!L690)=INDEX(GABARITO!$C:$C,MATCH(TEXT(VALUE(RIGHT($K$1,2)),"00")&amp;"|"&amp;IF(AND(VALUE(RIGHT($K$1,2))&gt;=57,VALUE(RIGHT($K$1,2))&lt;=63),$D690,"COMUM"),GABARITO!$D:$D,0)),1,0))</f>
        <v/>
      </c>
      <c r="L690" t="str">
        <f>IF(RESPOSTAS!M690="","",IF(UPPER(RESPOSTAS!M690)=INDEX(GABARITO!$C:$C,MATCH(TEXT(VALUE(RIGHT($L$1,2)),"00")&amp;"|"&amp;IF(AND(VALUE(RIGHT($L$1,2))&gt;=57,VALUE(RIGHT($L$1,2))&lt;=63),$D690,"COMUM"),GABARITO!$D:$D,0)),1,0))</f>
        <v/>
      </c>
      <c r="M690" t="str">
        <f>IF(RESPOSTAS!N690="","",IF(UPPER(RESPOSTAS!N690)=INDEX(GABARITO!$C:$C,MATCH(TEXT(VALUE(RIGHT($M$1,2)),"00")&amp;"|"&amp;IF(AND(VALUE(RIGHT($M$1,2))&gt;=57,VALUE(RIGHT($M$1,2))&lt;=63),$D690,"COMUM"),GABARITO!$D:$D,0)),1,0))</f>
        <v/>
      </c>
      <c r="N690" t="str">
        <f>IF(RESPOSTAS!O690="","",IF(UPPER(RESPOSTAS!O690)=INDEX(GABARITO!$C:$C,MATCH(TEXT(VALUE(RIGHT($E$1,2)),"00")&amp;"|"&amp;IF(AND(VALUE(RIGHT($E$1,2))&gt;=57,VALUE(RIGHT($E$1,2))&lt;=63),$D690,"COMUM"),GABARITO!$D:$D,0)),1,0))</f>
        <v/>
      </c>
      <c r="O690" t="str">
        <f>IF(RESPOSTAS!P690="","",IF(UPPER(RESPOSTAS!P690)=INDEX(GABARITO!$C:$C,MATCH(TEXT(VALUE(RIGHT($O$1,2)),"00")&amp;"|"&amp;IF(AND(VALUE(RIGHT($O$1,2))&gt;=57,VALUE(RIGHT($O$1,2))&lt;=63),$D690,"COMUM"),GABARITO!$D:$D,0)),1,0))</f>
        <v/>
      </c>
      <c r="P690" t="str">
        <f>IF(RESPOSTAS!Q690="","",IF(UPPER(RESPOSTAS!Q690)=INDEX(GABARITO!$C:$C,MATCH(TEXT(VALUE(RIGHT($P$1,2)),"00")&amp;"|"&amp;IF(AND(VALUE(RIGHT($P$1,2))&gt;=57,VALUE(RIGHT($P$1,2))&lt;=63),$D690,"COMUM"),GABARITO!$D:$D,0)),1,0))</f>
        <v/>
      </c>
      <c r="Q690" t="str">
        <f>IF(RESPOSTAS!R690="","",IF(UPPER(RESPOSTAS!R690)=INDEX(GABARITO!$C:$C,MATCH(TEXT(VALUE(RIGHT($Q$1,2)),"00")&amp;"|"&amp;IF(AND(VALUE(RIGHT($Q$1,2))&gt;=57,VALUE(RIGHT($Q$1,2))&lt;=63),$D690,"COMUM"),GABARITO!$D:$D,0)),1,0))</f>
        <v/>
      </c>
      <c r="R690" t="str">
        <f>IF(RESPOSTAS!S690="","",IF(UPPER(RESPOSTAS!S690)=INDEX(GABARITO!$C:$C,MATCH(TEXT(VALUE(RIGHT($R$1,2)),"00")&amp;"|"&amp;IF(AND(VALUE(RIGHT($R$1,2))&gt;=57,VALUE(RIGHT($R$1,2))&lt;=63),$D690,"COMUM"),GABARITO!$D:$D,0)),1,0))</f>
        <v/>
      </c>
      <c r="S690" t="str">
        <f>IF(RESPOSTAS!T690="","",IF(UPPER(RESPOSTAS!T690)=INDEX(GABARITO!$C:$C,MATCH(TEXT(VALUE(RIGHT($S$1,2)),"00")&amp;"|"&amp;IF(AND(VALUE(RIGHT($S$1,2))&gt;=57,VALUE(RIGHT($S$1,2))&lt;=63),$D690,"COMUM"),GABARITO!$D:$D,0)),1,0))</f>
        <v/>
      </c>
      <c r="T690" t="str">
        <f>IF(RESPOSTAS!U690="","",IF(UPPER(RESPOSTAS!U690)=INDEX(GABARITO!$C:$C,MATCH(TEXT(VALUE(RIGHT($T$1,2)),"00")&amp;"|"&amp;IF(AND(VALUE(RIGHT($T$1,2))&gt;=57,VALUE(RIGHT($T$1,2))&lt;=63),$D690,"COMUM"),GABARITO!$D:$D,0)),1,0))</f>
        <v/>
      </c>
      <c r="U690" t="str">
        <f>IF(RESPOSTAS!V690="","",IF(UPPER(RESPOSTAS!V690)=INDEX(GABARITO!$C:$C,MATCH(TEXT(VALUE(RIGHT($U$1,2)),"00")&amp;"|"&amp;IF(AND(VALUE(RIGHT($U$1,2))&gt;=57,VALUE(RIGHT($U$1,2))&lt;=63),$D690,"COMUM"),GABARITO!$D:$D,0)),1,0))</f>
        <v/>
      </c>
      <c r="V690" t="str">
        <f>IF(RESPOSTAS!W690="","",IF(UPPER(RESPOSTAS!W690)=INDEX(GABARITO!$C:$C,MATCH(TEXT(VALUE(RIGHT($E$1,2)),"00")&amp;"|"&amp;IF(AND(VALUE(RIGHT($E$1,2))&gt;=57,VALUE(RIGHT($E$1,2))&lt;=63),$D690,"COMUM"),GABARITO!$D:$D,0)),1,0))</f>
        <v/>
      </c>
      <c r="W690" t="str">
        <f>IF(RESPOSTAS!X690="","",IF(UPPER(RESPOSTAS!X690)=INDEX(GABARITO!$C:$C,MATCH(TEXT(VALUE(RIGHT($W$1,2)),"00")&amp;"|"&amp;IF(AND(VALUE(RIGHT($W$1,2))&gt;=57,VALUE(RIGHT($W$1,2))&lt;=63),$D690,"COMUM"),GABARITO!$D:$D,0)),1,0))</f>
        <v/>
      </c>
      <c r="X690" t="str">
        <f>IF(RESPOSTAS!Y690="","",IF(UPPER(RESPOSTAS!Y690)=INDEX(GABARITO!$C:$C,MATCH(TEXT(VALUE(RIGHT($X$1,2)),"00")&amp;"|"&amp;IF(AND(VALUE(RIGHT($X$1,2))&gt;=57,VALUE(RIGHT($X$1,2))&lt;=63),$D690,"COMUM"),GABARITO!$D:$D,0)),1,0))</f>
        <v/>
      </c>
      <c r="Y690" t="str">
        <f>IF(RESPOSTAS!Z690="","",IF(UPPER(RESPOSTAS!Z690)=INDEX(GABARITO!$C:$C,MATCH(TEXT(VALUE(RIGHT($Y$1,2)),"00")&amp;"|"&amp;IF(AND(VALUE(RIGHT($Y$1,2))&gt;=57,VALUE(RIGHT($Y$1,2))&lt;=63),$D690,"COMUM"),GABARITO!$D:$D,0)),1,0))</f>
        <v/>
      </c>
      <c r="Z690" t="str">
        <f>IF(RESPOSTAS!AA690="","",IF(UPPER(RESPOSTAS!AA690)=INDEX(GABARITO!$C:$C,MATCH(TEXT(VALUE(RIGHT($Z$1,2)),"00")&amp;"|"&amp;IF(AND(VALUE(RIGHT($Z$1,2))&gt;=57,VALUE(RIGHT($Z$1,2))&lt;=63),$D690,"COMUM"),GABARITO!$D:$D,0)),1,0))</f>
        <v/>
      </c>
      <c r="AA690" t="str">
        <f>IF(RESPOSTAS!AB690="","",IF(UPPER(RESPOSTAS!AB690)=INDEX(GABARITO!$C:$C,MATCH(TEXT(VALUE(RIGHT($AA$1,2)),"00")&amp;"|"&amp;IF(AND(VALUE(RIGHT($AA$1,2))&gt;=57,VALUE(RIGHT($AA$1,2))&lt;=63),$D690,"COMUM"),GABARITO!$D:$D,0)),1,0))</f>
        <v/>
      </c>
      <c r="AB690" t="str">
        <f>IF(RESPOSTAS!AC690="","",IF(UPPER(RESPOSTAS!AC690)=INDEX(GABARITO!$C:$C,MATCH(TEXT(VALUE(RIGHT($AB$1,2)),"00")&amp;"|"&amp;IF(AND(VALUE(RIGHT($AB$1,2))&gt;=57,VALUE(RIGHT($AB$1,2))&lt;=63),$D690,"COMUM"),GABARITO!$D:$D,0)),1,0))</f>
        <v/>
      </c>
      <c r="AC690" t="str">
        <f>IF(RESPOSTAS!AD690="","",IF(UPPER(RESPOSTAS!AD690)=INDEX(GABARITO!$C:$C,MATCH(TEXT(VALUE(RIGHT($AC$1,2)),"00")&amp;"|"&amp;IF(AND(VALUE(RIGHT($AC$1,2))&gt;=57,VALUE(RIGHT($AC$1,2))&lt;=63),$D690,"COMUM"),GABARITO!$D:$D,0)),1,0))</f>
        <v/>
      </c>
      <c r="AD690" t="str">
        <f>IF(RESPOSTAS!AE690="","",IF(UPPER(RESPOSTAS!AE690)=INDEX(GABARITO!$C:$C,MATCH(TEXT(VALUE(RIGHT($AD$1,2)),"00")&amp;"|"&amp;IF(AND(VALUE(RIGHT($AD$1,2))&gt;=57,VALUE(RIGHT($AD$1,2))&lt;=63),$D690,"COMUM"),GABARITO!$D:$D,0)),1,0))</f>
        <v/>
      </c>
      <c r="AE690" t="str">
        <f>IF(RESPOSTAS!AF690="","",IF(UPPER(RESPOSTAS!AF690)=INDEX(GABARITO!$C:$C,MATCH(TEXT(VALUE(RIGHT($AE$1,2)),"00")&amp;"|"&amp;IF(AND(VALUE(RIGHT($AE$1,2))&gt;=57,VALUE(RIGHT($AE$1,2))&lt;=63),$D690,"COMUM"),GABARITO!$D:$D,0)),1,0))</f>
        <v/>
      </c>
      <c r="AF690" t="str">
        <f>IF(RESPOSTAS!AG690="","",IF(UPPER(RESPOSTAS!AG690)=INDEX(GABARITO!$C:$C,MATCH(TEXT(VALUE(RIGHT($AF$1,2)),"00")&amp;"|"&amp;IF(AND(VALUE(RIGHT($AF$1,2))&gt;=57,VALUE(RIGHT($AF$1,2))&lt;=63),$D690,"COMUM"),GABARITO!$D:$D,0)),1,0))</f>
        <v/>
      </c>
      <c r="AG690" t="str">
        <f>IF(RESPOSTAS!AH690="","",IF(UPPER(RESPOSTAS!AH690)=INDEX(GABARITO!$C:$C,MATCH(TEXT(VALUE(RIGHT($AG$1,2)),"00")&amp;"|"&amp;IF(AND(VALUE(RIGHT($AG$1,2))&gt;=57,VALUE(RIGHT($AG$1,2))&lt;=63),$D690,"COMUM"),GABARITO!$D:$D,0)),1,0))</f>
        <v/>
      </c>
      <c r="AH690" t="str">
        <f>IF(RESPOSTAS!AI690="","",IF(UPPER(RESPOSTAS!AI690)=INDEX(GABARITO!$C:$C,MATCH(TEXT(VALUE(RIGHT($AH$1,2)),"00")&amp;"|"&amp;IF(AND(VALUE(RIGHT($AH$1,2))&gt;=57,VALUE(RIGHT($AH$1,2))&lt;=63),$D690,"COMUM"),GABARITO!$D:$D,0)),1,0))</f>
        <v/>
      </c>
      <c r="AI690" t="str">
        <f>IF(RESPOSTAS!AJ690="","",IF(UPPER(RESPOSTAS!AJ690)=INDEX(GABARITO!$C:$C,MATCH(TEXT(VALUE(RIGHT($AI$1,2)),"00")&amp;"|"&amp;IF(AND(VALUE(RIGHT($AI$1,2))&gt;=57,VALUE(RIGHT($AI$1,2))&lt;=63),$D690,"COMUM"),GABARITO!$D:$D,0)),1,0))</f>
        <v/>
      </c>
      <c r="AJ690" t="str">
        <f>IF(RESPOSTAS!AK690="","",IF(UPPER(RESPOSTAS!AK690)=INDEX(GABARITO!$C:$C,MATCH(TEXT(VALUE(RIGHT($AJ$1,2)),"00")&amp;"|"&amp;IF(AND(VALUE(RIGHT($AJ$1,2))&gt;=57,VALUE(RIGHT($AJ$1,2))&lt;=63),$D690,"COMUM"),GABARITO!$D:$D,0)),1,0))</f>
        <v/>
      </c>
      <c r="AK690" t="str">
        <f>IF(RESPOSTAS!AL690="","",IF(UPPER(RESPOSTAS!AL690)=INDEX(GABARITO!$C:$C,MATCH(TEXT(VALUE(RIGHT($AK$1,2)),"00")&amp;"|"&amp;IF(AND(VALUE(RIGHT($AK$1,2))&gt;=57,VALUE(RIGHT($AK$1,2))&lt;=63),$D690,"COMUM"),GABARITO!$D:$D,0)),1,0))</f>
        <v/>
      </c>
      <c r="AL690" t="str">
        <f>IF(RESPOSTAS!AM690="","",IF(UPPER(RESPOSTAS!AM690)=INDEX(GABARITO!$C:$C,MATCH(TEXT(VALUE(RIGHT($AL$1,2)),"00")&amp;"|"&amp;IF(AND(VALUE(RIGHT($AL$1,2))&gt;=57,VALUE(RIGHT($AL$1,2))&lt;=63),$D690,"COMUM"),GABARITO!$D:$D,0)),1,0))</f>
        <v/>
      </c>
      <c r="AM690" t="str">
        <f>IF(RESPOSTAS!AN690="","",IF(UPPER(RESPOSTAS!AN690)=INDEX(GABARITO!$C:$C,MATCH(TEXT(VALUE(RIGHT($AM$1,2)),"00")&amp;"|"&amp;IF(AND(VALUE(RIGHT($AM$1,2))&gt;=57,VALUE(RIGHT($AM$1,2))&lt;=63),$D690,"COMUM"),GABARITO!$D:$D,0)),1,0))</f>
        <v/>
      </c>
      <c r="AN690" t="str">
        <f>IF(RESPOSTAS!AO690="","",IF(UPPER(RESPOSTAS!AO690)=INDEX(GABARITO!$C:$C,MATCH(TEXT(VALUE(RIGHT($AN$1,2)),"00")&amp;"|"&amp;IF(AND(VALUE(RIGHT($AN$1,2))&gt;=57,VALUE(RIGHT($AN$1,2))&lt;=63),$D690,"COMUM"),GABARITO!$D:$D,0)),1,0))</f>
        <v/>
      </c>
      <c r="AO690" t="str">
        <f>IF(RESPOSTAS!AP690="","",IF(UPPER(RESPOSTAS!AP690)=INDEX(GABARITO!$C:$C,MATCH(TEXT(VALUE(RIGHT($AO$1,2)),"00")&amp;"|"&amp;IF(AND(VALUE(RIGHT($AO$1,2))&gt;=57,VALUE(RIGHT($AO$1,2))&lt;=63),$D690,"COMUM"),GABARITO!$D:$D,0)),1,0))</f>
        <v/>
      </c>
      <c r="AP690" t="str">
        <f>IF(RESPOSTAS!AQ690="","",IF(UPPER(RESPOSTAS!AQ690)=INDEX(GABARITO!$C:$C,MATCH(TEXT(VALUE(RIGHT($AP$1,2)),"00")&amp;"|"&amp;IF(AND(VALUE(RIGHT($AP$1,2))&gt;=57,VALUE(RIGHT($AP$1,2))&lt;=63),$D690,"COMUM"),GABARITO!$D:$D,0)),1,0))</f>
        <v/>
      </c>
      <c r="AQ690" t="str">
        <f>IF(RESPOSTAS!AR690="","",IF(UPPER(RESPOSTAS!AR690)=INDEX(GABARITO!$C:$C,MATCH(TEXT(VALUE(RIGHT($AQ$1,2)),"00")&amp;"|"&amp;IF(AND(VALUE(RIGHT($AQ$1,2))&gt;=57,VALUE(RIGHT($AQ$1,2))&lt;=63),$D690,"COMUM"),GABARITO!$D:$D,0)),1,0))</f>
        <v/>
      </c>
      <c r="AR690" t="str">
        <f>IF(RESPOSTAS!AS690="","",IF(UPPER(RESPOSTAS!AS690)=INDEX(GABARITO!$C:$C,MATCH(TEXT(VALUE(RIGHT($AR$1,2)),"00")&amp;"|"&amp;IF(AND(VALUE(RIGHT($AR$1,2))&gt;=57,VALUE(RIGHT($AR$1,2))&lt;=63),$D690,"COMUM"),GABARITO!$D:$D,0)),1,0))</f>
        <v/>
      </c>
      <c r="AS690" t="str">
        <f>IF(RESPOSTAS!AT690="","",IF(UPPER(RESPOSTAS!AT690)=INDEX(GABARITO!$C:$C,MATCH(TEXT(VALUE(RIGHT($AS$1,2)),"00")&amp;"|"&amp;IF(AND(VALUE(RIGHT($AS$1,2))&gt;=57,VALUE(RIGHT($AS$1,2))&lt;=63),$D690,"COMUM"),GABARITO!$D:$D,0)),1,0))</f>
        <v/>
      </c>
      <c r="AT690" t="str">
        <f>IF(RESPOSTAS!AU690="","",IF(UPPER(RESPOSTAS!AU690)=INDEX(GABARITO!$C:$C,MATCH(TEXT(VALUE(RIGHT($AT$1,2)),"00")&amp;"|"&amp;IF(AND(VALUE(RIGHT($AT$1,2))&gt;=57,VALUE(RIGHT($AT$1,2))&lt;=63),$D690,"COMUM"),GABARITO!$D:$D,0)),1,0))</f>
        <v/>
      </c>
      <c r="AU690" t="str">
        <f>IF(RESPOSTAS!AV690="","",IF(UPPER(RESPOSTAS!AV690)=INDEX(GABARITO!$C:$C,MATCH(TEXT(VALUE(RIGHT($AU$1,2)),"00")&amp;"|"&amp;IF(AND(VALUE(RIGHT($AU$1,2))&gt;=57,VALUE(RIGHT($AU$1,2))&lt;=63),$D690,"COMUM"),GABARITO!$D:$D,0)),1,0))</f>
        <v/>
      </c>
      <c r="AV690" t="str">
        <f>IF(RESPOSTAS!AW690="","",IF(UPPER(RESPOSTAS!AW690)=INDEX(GABARITO!$C:$C,MATCH(TEXT(VALUE(RIGHT($AV$1,2)),"00")&amp;"|"&amp;IF(AND(VALUE(RIGHT($AV$1,2))&gt;=57,VALUE(RIGHT($AV$1,2))&lt;=63),$D690,"COMUM"),GABARITO!$D:$D,0)),1,0))</f>
        <v/>
      </c>
      <c r="AW690" t="str">
        <f>IF(RESPOSTAS!AX690="","",IF(UPPER(RESPOSTAS!AX690)=INDEX(GABARITO!$C:$C,MATCH(TEXT(VALUE(RIGHT($AW$1,2)),"00")&amp;"|"&amp;IF(AND(VALUE(RIGHT($AW$1,2))&gt;=57,VALUE(RIGHT($AW$1,2))&lt;=63),$D690,"COMUM"),GABARITO!$D:$D,0)),1,0))</f>
        <v/>
      </c>
      <c r="AX690" t="str">
        <f>IF(RESPOSTAS!AY690="","",IF(UPPER(RESPOSTAS!AY690)=INDEX(GABARITO!$C:$C,MATCH(TEXT(VALUE(RIGHT($AX$1,2)),"00")&amp;"|"&amp;IF(AND(VALUE(RIGHT($AX$1,2))&gt;=57,VALUE(RIGHT($AX$1,2))&lt;=63),$D690,"COMUM"),GABARITO!$D:$D,0)),1,0))</f>
        <v/>
      </c>
      <c r="AY690" t="str">
        <f>IF(RESPOSTAS!AZ690="","",IF(UPPER(RESPOSTAS!AZ690)=INDEX(GABARITO!$C:$C,MATCH(TEXT(VALUE(RIGHT($AY$1,2)),"00")&amp;"|"&amp;IF(AND(VALUE(RIGHT($AY$1,2))&gt;=57,VALUE(RIGHT($AY$1,2))&lt;=63),$D690,"COMUM"),GABARITO!$D:$D,0)),1,0))</f>
        <v/>
      </c>
      <c r="AZ690" t="str">
        <f>IF(RESPOSTAS!BA690="","",IF(UPPER(RESPOSTAS!BA690)=INDEX(GABARITO!$C:$C,MATCH(TEXT(VALUE(RIGHT($AZ$1,2)),"00")&amp;"|"&amp;IF(AND(VALUE(RIGHT($AZ$1,2))&gt;=57,VALUE(RIGHT($AZ$1,2))&lt;=63),$D690,"COMUM"),GABARITO!$D:$D,0)),1,0))</f>
        <v/>
      </c>
      <c r="BA690" t="str">
        <f>IF(RESPOSTAS!BB690="","",IF(UPPER(RESPOSTAS!BB690)=INDEX(GABARITO!$C:$C,MATCH(TEXT(VALUE(RIGHT($BA$1,2)),"00")&amp;"|"&amp;IF(AND(VALUE(RIGHT($BA$1,2))&gt;=57,VALUE(RIGHT($BA$1,2))&lt;=63),$D690,"COMUM"),GABARITO!$D:$D,0)),1,0))</f>
        <v/>
      </c>
      <c r="BB690" t="str">
        <f>IF(RESPOSTAS!BC690="","",IF(UPPER(RESPOSTAS!BC690)=INDEX(GABARITO!$C:$C,MATCH(TEXT(VALUE(RIGHT($BB$1,2)),"00")&amp;"|"&amp;IF(AND(VALUE(RIGHT($BB$1,2))&gt;=57,VALUE(RIGHT($BB$1,2))&lt;=63),$D690,"COMUM"),GABARITO!$D:$D,0)),1,0))</f>
        <v/>
      </c>
      <c r="BC690" t="str">
        <f>IF(RESPOSTAS!BD690="","",IF(UPPER(RESPOSTAS!BD690)=INDEX(GABARITO!$C:$C,MATCH(TEXT(VALUE(RIGHT($BC$1,2)),"00")&amp;"|"&amp;IF(AND(VALUE(RIGHT($BC$1,2))&gt;=57,VALUE(RIGHT($BC$1,2))&lt;=63),$D690,"COMUM"),GABARITO!$D:$D,0)),1,0))</f>
        <v/>
      </c>
      <c r="BD690" t="str">
        <f>IF(RESPOSTAS!BE690="","",IF(UPPER(RESPOSTAS!BE690)=INDEX(GABARITO!$C:$C,MATCH(TEXT(VALUE(RIGHT($BD$1,2)),"00")&amp;"|"&amp;IF(AND(VALUE(RIGHT($BD$1,2))&gt;=57,VALUE(RIGHT($BD$1,2))&lt;=63),$D690,"COMUM"),GABARITO!$D:$D,0)),1,0))</f>
        <v/>
      </c>
      <c r="BE690" t="str">
        <f>IF(RESPOSTAS!BF690="","",IF(UPPER(RESPOSTAS!BF690)=INDEX(GABARITO!$C:$C,MATCH(TEXT(VALUE(RIGHT($BE$1,2)),"00")&amp;"|"&amp;IF(AND(VALUE(RIGHT($BE$1,2))&gt;=57,VALUE(RIGHT($BE$1,2))&lt;=63),$D690,"COMUM"),GABARITO!$D:$D,0)),1,0))</f>
        <v/>
      </c>
      <c r="BF690" t="str">
        <f>IF(RESPOSTAS!BG690="","",IF(UPPER(RESPOSTAS!BG690)=INDEX(GABARITO!$C:$C,MATCH(TEXT(VALUE(RIGHT($BF$1,2)),"00")&amp;"|"&amp;IF(AND(VALUE(RIGHT($BF$1,2))&gt;=57,VALUE(RIGHT($BF$1,2))&lt;=63),$D690,"COMUM"),GABARITO!$D:$D,0)),1,0))</f>
        <v/>
      </c>
      <c r="BG690" t="str">
        <f>IF(RESPOSTAS!BH690="","",IF(UPPER(RESPOSTAS!BH690)=INDEX(GABARITO!$C:$C,MATCH(TEXT(VALUE(RIGHT($BG$1,2)),"00")&amp;"|"&amp;IF(AND(VALUE(RIGHT($BG$1,2))&gt;=57,VALUE(RIGHT($BG$1,2))&lt;=63),$D690,"COMUM"),GABARITO!$D:$D,0)),1,0))</f>
        <v/>
      </c>
      <c r="BH690" t="str">
        <f>IF(RESPOSTAS!BI690="","",IF(UPPER(RESPOSTAS!BI690)=INDEX(GABARITO!$C:$C,MATCH(TEXT(VALUE(RIGHT($BH$1,2)),"00")&amp;"|"&amp;IF(AND(VALUE(RIGHT($BH$1,2))&gt;=57,VALUE(RIGHT($BH$1,2))&lt;=63),$D690,"COMUM"),GABARITO!$D:$D,0)),1,0))</f>
        <v/>
      </c>
      <c r="BI690" t="str">
        <f>IF(RESPOSTAS!BJ690="","",IF(UPPER(RESPOSTAS!BJ690)=INDEX(GABARITO!$C:$C,MATCH(TEXT(VALUE(RIGHT($BI$1,2)),"00")&amp;"|"&amp;IF(AND(VALUE(RIGHT($BI$1,2))&gt;=57,VALUE(RIGHT($BI$1,2))&lt;=63),$D690,"COMUM"),GABARITO!$D:$D,0)),1,0))</f>
        <v/>
      </c>
      <c r="BJ690" t="str">
        <f>IF(RESPOSTAS!BK690="","",IF(UPPER(RESPOSTAS!BK690)=INDEX(GABARITO!$C:$C,MATCH(TEXT(VALUE(RIGHT($BJ$1,2)),"00")&amp;"|"&amp;IF(AND(VALUE(RIGHT($BJ$1,2))&gt;=57,VALUE(RIGHT($BJ$1,2))&lt;=63),$D690,"COMUM"),GABARITO!$D:$D,0)),1,0))</f>
        <v/>
      </c>
      <c r="BK690" t="str">
        <f>IF(RESPOSTAS!BL690="","",IF(UPPER(RESPOSTAS!BL690)=INDEX(GABARITO!$C:$C,MATCH(TEXT(VALUE(RIGHT($BK$1,2)),"00")&amp;"|"&amp;IF(AND(VALUE(RIGHT($BK$1,2))&gt;=57,VALUE(RIGHT($BK$1,2))&lt;=63),$D690,"COMUM"),GABARITO!$D:$D,0)),1,0))</f>
        <v/>
      </c>
      <c r="BL690" t="str">
        <f>IF(RESPOSTAS!BM690="","",IF(UPPER(RESPOSTAS!BM690)=INDEX(GABARITO!$C:$C,MATCH(TEXT(VALUE(RIGHT($BL$1,2)),"00")&amp;"|"&amp;IF(AND(VALUE(RIGHT($BL$1,2))&gt;=57,VALUE(RIGHT($BL$1,2))&lt;=63),$D690,"COMUM"),GABARITO!$D:$D,0)),1,0))</f>
        <v/>
      </c>
      <c r="BM690" t="str">
        <f>IF(RESPOSTAS!BN690="","",IF(UPPER(RESPOSTAS!BN690)=INDEX(GABARITO!$C:$C,MATCH(TEXT(VALUE(RIGHT($BM$1,2)),"00")&amp;"|"&amp;IF(AND(VALUE(RIGHT($BM$1,2))&gt;=57,VALUE(RIGHT($BM$1,2))&lt;=63),$D690,"COMUM"),GABARITO!$D:$D,0)),1,0))</f>
        <v/>
      </c>
      <c r="BN690" t="str">
        <f>IF(RESPOSTAS!BO690="","",IF(UPPER(RESPOSTAS!BO690)=INDEX(GABARITO!$C:$C,MATCH(TEXT(VALUE(RIGHT($BN$1,2)),"00")&amp;"|"&amp;IF(AND(VALUE(RIGHT($BN$1,2))&gt;=57,VALUE(RIGHT($BN$1,2))&lt;=63),$D690,"COMUM"),GABARITO!$D:$D,0)),1,0))</f>
        <v/>
      </c>
      <c r="BO690" t="str">
        <f>IF(RESPOSTAS!BP690="","",IF(UPPER(RESPOSTAS!BP690)=INDEX(GABARITO!$C:$C,MATCH(TEXT(VALUE(RIGHT($BO$1,2)),"00")&amp;"|"&amp;IF(AND(VALUE(RIGHT($BO$1,2))&gt;=57,VALUE(RIGHT($BO$1,2))&lt;=63),$D690,"COMUM"),GABARITO!$D:$D,0)),1,0))</f>
        <v/>
      </c>
      <c r="BP690">
        <f>COUNTIF(RESPOSTAS!F690:BP690,"&lt;&gt;")</f>
        <v>0</v>
      </c>
      <c r="BQ690" t="str">
        <f t="shared" si="102"/>
        <v/>
      </c>
      <c r="BR690" s="10" t="str">
        <f t="shared" si="103"/>
        <v/>
      </c>
      <c r="BT690" s="11" t="str">
        <f t="shared" si="105"/>
        <v/>
      </c>
      <c r="BU690" s="11" t="str">
        <f t="shared" si="106"/>
        <v/>
      </c>
      <c r="BV690" s="11" t="str">
        <f t="shared" si="107"/>
        <v/>
      </c>
      <c r="BW690" s="11" t="str">
        <f t="shared" si="108"/>
        <v/>
      </c>
      <c r="BX690" s="11" t="str">
        <f t="shared" si="109"/>
        <v/>
      </c>
      <c r="BY690" s="11" t="str">
        <f t="shared" si="110"/>
        <v/>
      </c>
      <c r="BZ690" s="3" t="str">
        <f t="shared" si="104"/>
        <v/>
      </c>
    </row>
    <row r="691" spans="1:78" x14ac:dyDescent="0.25">
      <c r="A691" t="str">
        <f>IF(RESPOSTAS!A691="","",RESPOSTAS!A691)</f>
        <v/>
      </c>
      <c r="B691" t="str">
        <f>IF(RESPOSTAS!C691="","",RESPOSTAS!C691)</f>
        <v/>
      </c>
      <c r="C691" t="str">
        <f>IF(RESPOSTAS!D691="","",RESPOSTAS!D691)</f>
        <v/>
      </c>
      <c r="D691" t="str">
        <f>IF(RESPOSTAS!E691="","",RESPOSTAS!E691)</f>
        <v/>
      </c>
      <c r="E691" t="str">
        <f>IF(RESPOSTAS!F691="","",IF(UPPER(RESPOSTAS!F691)=INDEX(GABARITO!$C:$C,MATCH(TEXT(VALUE(RIGHT($E$1,2)),"00")&amp;"|"&amp;IF(AND(VALUE(RIGHT($E$1,2))&gt;=57,VALUE(RIGHT($E$1,2))&lt;=63),$D691,"COMUM"),GABARITO!$D:$D,0)),1,0))</f>
        <v/>
      </c>
      <c r="F691" t="str">
        <f>IF(RESPOSTAS!G691="","",IF(UPPER(RESPOSTAS!G691)=INDEX(GABARITO!$C:$C,MATCH(TEXT(VALUE(RIGHT($F$1,2)),"00")&amp;"|"&amp;IF(AND(VALUE(RIGHT($F$1,2))&gt;=57,VALUE(RIGHT($F$1,2))&lt;=63),$D691,"COMUM"),GABARITO!$D:$D,0)),1,0))</f>
        <v/>
      </c>
      <c r="G691" t="str">
        <f>IF(RESPOSTAS!H691="","",IF(UPPER(RESPOSTAS!H691)=INDEX(GABARITO!$C:$C,MATCH(TEXT(VALUE(RIGHT($G$1,2)),"00")&amp;"|"&amp;IF(AND(VALUE(RIGHT($G$1,2))&gt;=57,VALUE(RIGHT($G$1,2))&lt;=63),$D691,"COMUM"),GABARITO!$D:$D,0)),1,0))</f>
        <v/>
      </c>
      <c r="H691" t="str">
        <f>IF(RESPOSTAS!I691="","",IF(UPPER(RESPOSTAS!I691)=INDEX(GABARITO!$C:$C,MATCH(TEXT(VALUE(RIGHT($H$1,2)),"00")&amp;"|"&amp;IF(AND(VALUE(RIGHT($H$1,2))&gt;=57,VALUE(RIGHT($H$1,2))&lt;=63),$D691,"COMUM"),GABARITO!$D:$D,0)),1,0))</f>
        <v/>
      </c>
      <c r="I691" t="str">
        <f>IF(RESPOSTAS!J691="","",IF(UPPER(RESPOSTAS!J691)=INDEX(GABARITO!$C:$C,MATCH(TEXT(VALUE(RIGHT($I$1,2)),"00")&amp;"|"&amp;IF(AND(VALUE(RIGHT($I$1,2))&gt;=57,VALUE(RIGHT($I$1,2))&lt;=63),$D691,"COMUM"),GABARITO!$D:$D,0)),1,0))</f>
        <v/>
      </c>
      <c r="J691" t="str">
        <f>IF(RESPOSTAS!K691="","",IF(UPPER(RESPOSTAS!K691)=INDEX(GABARITO!$C:$C,MATCH(TEXT(VALUE(RIGHT($J$1,2)),"00")&amp;"|"&amp;IF(AND(VALUE(RIGHT($J$1,2))&gt;=57,VALUE(RIGHT($J$1,2))&lt;=63),$D691,"COMUM"),GABARITO!$D:$D,0)),1,0))</f>
        <v/>
      </c>
      <c r="K691" t="str">
        <f>IF(RESPOSTAS!L691="","",IF(UPPER(RESPOSTAS!L691)=INDEX(GABARITO!$C:$C,MATCH(TEXT(VALUE(RIGHT($K$1,2)),"00")&amp;"|"&amp;IF(AND(VALUE(RIGHT($K$1,2))&gt;=57,VALUE(RIGHT($K$1,2))&lt;=63),$D691,"COMUM"),GABARITO!$D:$D,0)),1,0))</f>
        <v/>
      </c>
      <c r="L691" t="str">
        <f>IF(RESPOSTAS!M691="","",IF(UPPER(RESPOSTAS!M691)=INDEX(GABARITO!$C:$C,MATCH(TEXT(VALUE(RIGHT($L$1,2)),"00")&amp;"|"&amp;IF(AND(VALUE(RIGHT($L$1,2))&gt;=57,VALUE(RIGHT($L$1,2))&lt;=63),$D691,"COMUM"),GABARITO!$D:$D,0)),1,0))</f>
        <v/>
      </c>
      <c r="M691" t="str">
        <f>IF(RESPOSTAS!N691="","",IF(UPPER(RESPOSTAS!N691)=INDEX(GABARITO!$C:$C,MATCH(TEXT(VALUE(RIGHT($M$1,2)),"00")&amp;"|"&amp;IF(AND(VALUE(RIGHT($M$1,2))&gt;=57,VALUE(RIGHT($M$1,2))&lt;=63),$D691,"COMUM"),GABARITO!$D:$D,0)),1,0))</f>
        <v/>
      </c>
      <c r="N691" t="str">
        <f>IF(RESPOSTAS!O691="","",IF(UPPER(RESPOSTAS!O691)=INDEX(GABARITO!$C:$C,MATCH(TEXT(VALUE(RIGHT($E$1,2)),"00")&amp;"|"&amp;IF(AND(VALUE(RIGHT($E$1,2))&gt;=57,VALUE(RIGHT($E$1,2))&lt;=63),$D691,"COMUM"),GABARITO!$D:$D,0)),1,0))</f>
        <v/>
      </c>
      <c r="O691" t="str">
        <f>IF(RESPOSTAS!P691="","",IF(UPPER(RESPOSTAS!P691)=INDEX(GABARITO!$C:$C,MATCH(TEXT(VALUE(RIGHT($O$1,2)),"00")&amp;"|"&amp;IF(AND(VALUE(RIGHT($O$1,2))&gt;=57,VALUE(RIGHT($O$1,2))&lt;=63),$D691,"COMUM"),GABARITO!$D:$D,0)),1,0))</f>
        <v/>
      </c>
      <c r="P691" t="str">
        <f>IF(RESPOSTAS!Q691="","",IF(UPPER(RESPOSTAS!Q691)=INDEX(GABARITO!$C:$C,MATCH(TEXT(VALUE(RIGHT($P$1,2)),"00")&amp;"|"&amp;IF(AND(VALUE(RIGHT($P$1,2))&gt;=57,VALUE(RIGHT($P$1,2))&lt;=63),$D691,"COMUM"),GABARITO!$D:$D,0)),1,0))</f>
        <v/>
      </c>
      <c r="Q691" t="str">
        <f>IF(RESPOSTAS!R691="","",IF(UPPER(RESPOSTAS!R691)=INDEX(GABARITO!$C:$C,MATCH(TEXT(VALUE(RIGHT($Q$1,2)),"00")&amp;"|"&amp;IF(AND(VALUE(RIGHT($Q$1,2))&gt;=57,VALUE(RIGHT($Q$1,2))&lt;=63),$D691,"COMUM"),GABARITO!$D:$D,0)),1,0))</f>
        <v/>
      </c>
      <c r="R691" t="str">
        <f>IF(RESPOSTAS!S691="","",IF(UPPER(RESPOSTAS!S691)=INDEX(GABARITO!$C:$C,MATCH(TEXT(VALUE(RIGHT($R$1,2)),"00")&amp;"|"&amp;IF(AND(VALUE(RIGHT($R$1,2))&gt;=57,VALUE(RIGHT($R$1,2))&lt;=63),$D691,"COMUM"),GABARITO!$D:$D,0)),1,0))</f>
        <v/>
      </c>
      <c r="S691" t="str">
        <f>IF(RESPOSTAS!T691="","",IF(UPPER(RESPOSTAS!T691)=INDEX(GABARITO!$C:$C,MATCH(TEXT(VALUE(RIGHT($S$1,2)),"00")&amp;"|"&amp;IF(AND(VALUE(RIGHT($S$1,2))&gt;=57,VALUE(RIGHT($S$1,2))&lt;=63),$D691,"COMUM"),GABARITO!$D:$D,0)),1,0))</f>
        <v/>
      </c>
      <c r="T691" t="str">
        <f>IF(RESPOSTAS!U691="","",IF(UPPER(RESPOSTAS!U691)=INDEX(GABARITO!$C:$C,MATCH(TEXT(VALUE(RIGHT($T$1,2)),"00")&amp;"|"&amp;IF(AND(VALUE(RIGHT($T$1,2))&gt;=57,VALUE(RIGHT($T$1,2))&lt;=63),$D691,"COMUM"),GABARITO!$D:$D,0)),1,0))</f>
        <v/>
      </c>
      <c r="U691" t="str">
        <f>IF(RESPOSTAS!V691="","",IF(UPPER(RESPOSTAS!V691)=INDEX(GABARITO!$C:$C,MATCH(TEXT(VALUE(RIGHT($U$1,2)),"00")&amp;"|"&amp;IF(AND(VALUE(RIGHT($U$1,2))&gt;=57,VALUE(RIGHT($U$1,2))&lt;=63),$D691,"COMUM"),GABARITO!$D:$D,0)),1,0))</f>
        <v/>
      </c>
      <c r="V691" t="str">
        <f>IF(RESPOSTAS!W691="","",IF(UPPER(RESPOSTAS!W691)=INDEX(GABARITO!$C:$C,MATCH(TEXT(VALUE(RIGHT($E$1,2)),"00")&amp;"|"&amp;IF(AND(VALUE(RIGHT($E$1,2))&gt;=57,VALUE(RIGHT($E$1,2))&lt;=63),$D691,"COMUM"),GABARITO!$D:$D,0)),1,0))</f>
        <v/>
      </c>
      <c r="W691" t="str">
        <f>IF(RESPOSTAS!X691="","",IF(UPPER(RESPOSTAS!X691)=INDEX(GABARITO!$C:$C,MATCH(TEXT(VALUE(RIGHT($W$1,2)),"00")&amp;"|"&amp;IF(AND(VALUE(RIGHT($W$1,2))&gt;=57,VALUE(RIGHT($W$1,2))&lt;=63),$D691,"COMUM"),GABARITO!$D:$D,0)),1,0))</f>
        <v/>
      </c>
      <c r="X691" t="str">
        <f>IF(RESPOSTAS!Y691="","",IF(UPPER(RESPOSTAS!Y691)=INDEX(GABARITO!$C:$C,MATCH(TEXT(VALUE(RIGHT($X$1,2)),"00")&amp;"|"&amp;IF(AND(VALUE(RIGHT($X$1,2))&gt;=57,VALUE(RIGHT($X$1,2))&lt;=63),$D691,"COMUM"),GABARITO!$D:$D,0)),1,0))</f>
        <v/>
      </c>
      <c r="Y691" t="str">
        <f>IF(RESPOSTAS!Z691="","",IF(UPPER(RESPOSTAS!Z691)=INDEX(GABARITO!$C:$C,MATCH(TEXT(VALUE(RIGHT($Y$1,2)),"00")&amp;"|"&amp;IF(AND(VALUE(RIGHT($Y$1,2))&gt;=57,VALUE(RIGHT($Y$1,2))&lt;=63),$D691,"COMUM"),GABARITO!$D:$D,0)),1,0))</f>
        <v/>
      </c>
      <c r="Z691" t="str">
        <f>IF(RESPOSTAS!AA691="","",IF(UPPER(RESPOSTAS!AA691)=INDEX(GABARITO!$C:$C,MATCH(TEXT(VALUE(RIGHT($Z$1,2)),"00")&amp;"|"&amp;IF(AND(VALUE(RIGHT($Z$1,2))&gt;=57,VALUE(RIGHT($Z$1,2))&lt;=63),$D691,"COMUM"),GABARITO!$D:$D,0)),1,0))</f>
        <v/>
      </c>
      <c r="AA691" t="str">
        <f>IF(RESPOSTAS!AB691="","",IF(UPPER(RESPOSTAS!AB691)=INDEX(GABARITO!$C:$C,MATCH(TEXT(VALUE(RIGHT($AA$1,2)),"00")&amp;"|"&amp;IF(AND(VALUE(RIGHT($AA$1,2))&gt;=57,VALUE(RIGHT($AA$1,2))&lt;=63),$D691,"COMUM"),GABARITO!$D:$D,0)),1,0))</f>
        <v/>
      </c>
      <c r="AB691" t="str">
        <f>IF(RESPOSTAS!AC691="","",IF(UPPER(RESPOSTAS!AC691)=INDEX(GABARITO!$C:$C,MATCH(TEXT(VALUE(RIGHT($AB$1,2)),"00")&amp;"|"&amp;IF(AND(VALUE(RIGHT($AB$1,2))&gt;=57,VALUE(RIGHT($AB$1,2))&lt;=63),$D691,"COMUM"),GABARITO!$D:$D,0)),1,0))</f>
        <v/>
      </c>
      <c r="AC691" t="str">
        <f>IF(RESPOSTAS!AD691="","",IF(UPPER(RESPOSTAS!AD691)=INDEX(GABARITO!$C:$C,MATCH(TEXT(VALUE(RIGHT($AC$1,2)),"00")&amp;"|"&amp;IF(AND(VALUE(RIGHT($AC$1,2))&gt;=57,VALUE(RIGHT($AC$1,2))&lt;=63),$D691,"COMUM"),GABARITO!$D:$D,0)),1,0))</f>
        <v/>
      </c>
      <c r="AD691" t="str">
        <f>IF(RESPOSTAS!AE691="","",IF(UPPER(RESPOSTAS!AE691)=INDEX(GABARITO!$C:$C,MATCH(TEXT(VALUE(RIGHT($AD$1,2)),"00")&amp;"|"&amp;IF(AND(VALUE(RIGHT($AD$1,2))&gt;=57,VALUE(RIGHT($AD$1,2))&lt;=63),$D691,"COMUM"),GABARITO!$D:$D,0)),1,0))</f>
        <v/>
      </c>
      <c r="AE691" t="str">
        <f>IF(RESPOSTAS!AF691="","",IF(UPPER(RESPOSTAS!AF691)=INDEX(GABARITO!$C:$C,MATCH(TEXT(VALUE(RIGHT($AE$1,2)),"00")&amp;"|"&amp;IF(AND(VALUE(RIGHT($AE$1,2))&gt;=57,VALUE(RIGHT($AE$1,2))&lt;=63),$D691,"COMUM"),GABARITO!$D:$D,0)),1,0))</f>
        <v/>
      </c>
      <c r="AF691" t="str">
        <f>IF(RESPOSTAS!AG691="","",IF(UPPER(RESPOSTAS!AG691)=INDEX(GABARITO!$C:$C,MATCH(TEXT(VALUE(RIGHT($AF$1,2)),"00")&amp;"|"&amp;IF(AND(VALUE(RIGHT($AF$1,2))&gt;=57,VALUE(RIGHT($AF$1,2))&lt;=63),$D691,"COMUM"),GABARITO!$D:$D,0)),1,0))</f>
        <v/>
      </c>
      <c r="AG691" t="str">
        <f>IF(RESPOSTAS!AH691="","",IF(UPPER(RESPOSTAS!AH691)=INDEX(GABARITO!$C:$C,MATCH(TEXT(VALUE(RIGHT($AG$1,2)),"00")&amp;"|"&amp;IF(AND(VALUE(RIGHT($AG$1,2))&gt;=57,VALUE(RIGHT($AG$1,2))&lt;=63),$D691,"COMUM"),GABARITO!$D:$D,0)),1,0))</f>
        <v/>
      </c>
      <c r="AH691" t="str">
        <f>IF(RESPOSTAS!AI691="","",IF(UPPER(RESPOSTAS!AI691)=INDEX(GABARITO!$C:$C,MATCH(TEXT(VALUE(RIGHT($AH$1,2)),"00")&amp;"|"&amp;IF(AND(VALUE(RIGHT($AH$1,2))&gt;=57,VALUE(RIGHT($AH$1,2))&lt;=63),$D691,"COMUM"),GABARITO!$D:$D,0)),1,0))</f>
        <v/>
      </c>
      <c r="AI691" t="str">
        <f>IF(RESPOSTAS!AJ691="","",IF(UPPER(RESPOSTAS!AJ691)=INDEX(GABARITO!$C:$C,MATCH(TEXT(VALUE(RIGHT($AI$1,2)),"00")&amp;"|"&amp;IF(AND(VALUE(RIGHT($AI$1,2))&gt;=57,VALUE(RIGHT($AI$1,2))&lt;=63),$D691,"COMUM"),GABARITO!$D:$D,0)),1,0))</f>
        <v/>
      </c>
      <c r="AJ691" t="str">
        <f>IF(RESPOSTAS!AK691="","",IF(UPPER(RESPOSTAS!AK691)=INDEX(GABARITO!$C:$C,MATCH(TEXT(VALUE(RIGHT($AJ$1,2)),"00")&amp;"|"&amp;IF(AND(VALUE(RIGHT($AJ$1,2))&gt;=57,VALUE(RIGHT($AJ$1,2))&lt;=63),$D691,"COMUM"),GABARITO!$D:$D,0)),1,0))</f>
        <v/>
      </c>
      <c r="AK691" t="str">
        <f>IF(RESPOSTAS!AL691="","",IF(UPPER(RESPOSTAS!AL691)=INDEX(GABARITO!$C:$C,MATCH(TEXT(VALUE(RIGHT($AK$1,2)),"00")&amp;"|"&amp;IF(AND(VALUE(RIGHT($AK$1,2))&gt;=57,VALUE(RIGHT($AK$1,2))&lt;=63),$D691,"COMUM"),GABARITO!$D:$D,0)),1,0))</f>
        <v/>
      </c>
      <c r="AL691" t="str">
        <f>IF(RESPOSTAS!AM691="","",IF(UPPER(RESPOSTAS!AM691)=INDEX(GABARITO!$C:$C,MATCH(TEXT(VALUE(RIGHT($AL$1,2)),"00")&amp;"|"&amp;IF(AND(VALUE(RIGHT($AL$1,2))&gt;=57,VALUE(RIGHT($AL$1,2))&lt;=63),$D691,"COMUM"),GABARITO!$D:$D,0)),1,0))</f>
        <v/>
      </c>
      <c r="AM691" t="str">
        <f>IF(RESPOSTAS!AN691="","",IF(UPPER(RESPOSTAS!AN691)=INDEX(GABARITO!$C:$C,MATCH(TEXT(VALUE(RIGHT($AM$1,2)),"00")&amp;"|"&amp;IF(AND(VALUE(RIGHT($AM$1,2))&gt;=57,VALUE(RIGHT($AM$1,2))&lt;=63),$D691,"COMUM"),GABARITO!$D:$D,0)),1,0))</f>
        <v/>
      </c>
      <c r="AN691" t="str">
        <f>IF(RESPOSTAS!AO691="","",IF(UPPER(RESPOSTAS!AO691)=INDEX(GABARITO!$C:$C,MATCH(TEXT(VALUE(RIGHT($AN$1,2)),"00")&amp;"|"&amp;IF(AND(VALUE(RIGHT($AN$1,2))&gt;=57,VALUE(RIGHT($AN$1,2))&lt;=63),$D691,"COMUM"),GABARITO!$D:$D,0)),1,0))</f>
        <v/>
      </c>
      <c r="AO691" t="str">
        <f>IF(RESPOSTAS!AP691="","",IF(UPPER(RESPOSTAS!AP691)=INDEX(GABARITO!$C:$C,MATCH(TEXT(VALUE(RIGHT($AO$1,2)),"00")&amp;"|"&amp;IF(AND(VALUE(RIGHT($AO$1,2))&gt;=57,VALUE(RIGHT($AO$1,2))&lt;=63),$D691,"COMUM"),GABARITO!$D:$D,0)),1,0))</f>
        <v/>
      </c>
      <c r="AP691" t="str">
        <f>IF(RESPOSTAS!AQ691="","",IF(UPPER(RESPOSTAS!AQ691)=INDEX(GABARITO!$C:$C,MATCH(TEXT(VALUE(RIGHT($AP$1,2)),"00")&amp;"|"&amp;IF(AND(VALUE(RIGHT($AP$1,2))&gt;=57,VALUE(RIGHT($AP$1,2))&lt;=63),$D691,"COMUM"),GABARITO!$D:$D,0)),1,0))</f>
        <v/>
      </c>
      <c r="AQ691" t="str">
        <f>IF(RESPOSTAS!AR691="","",IF(UPPER(RESPOSTAS!AR691)=INDEX(GABARITO!$C:$C,MATCH(TEXT(VALUE(RIGHT($AQ$1,2)),"00")&amp;"|"&amp;IF(AND(VALUE(RIGHT($AQ$1,2))&gt;=57,VALUE(RIGHT($AQ$1,2))&lt;=63),$D691,"COMUM"),GABARITO!$D:$D,0)),1,0))</f>
        <v/>
      </c>
      <c r="AR691" t="str">
        <f>IF(RESPOSTAS!AS691="","",IF(UPPER(RESPOSTAS!AS691)=INDEX(GABARITO!$C:$C,MATCH(TEXT(VALUE(RIGHT($AR$1,2)),"00")&amp;"|"&amp;IF(AND(VALUE(RIGHT($AR$1,2))&gt;=57,VALUE(RIGHT($AR$1,2))&lt;=63),$D691,"COMUM"),GABARITO!$D:$D,0)),1,0))</f>
        <v/>
      </c>
      <c r="AS691" t="str">
        <f>IF(RESPOSTAS!AT691="","",IF(UPPER(RESPOSTAS!AT691)=INDEX(GABARITO!$C:$C,MATCH(TEXT(VALUE(RIGHT($AS$1,2)),"00")&amp;"|"&amp;IF(AND(VALUE(RIGHT($AS$1,2))&gt;=57,VALUE(RIGHT($AS$1,2))&lt;=63),$D691,"COMUM"),GABARITO!$D:$D,0)),1,0))</f>
        <v/>
      </c>
      <c r="AT691" t="str">
        <f>IF(RESPOSTAS!AU691="","",IF(UPPER(RESPOSTAS!AU691)=INDEX(GABARITO!$C:$C,MATCH(TEXT(VALUE(RIGHT($AT$1,2)),"00")&amp;"|"&amp;IF(AND(VALUE(RIGHT($AT$1,2))&gt;=57,VALUE(RIGHT($AT$1,2))&lt;=63),$D691,"COMUM"),GABARITO!$D:$D,0)),1,0))</f>
        <v/>
      </c>
      <c r="AU691" t="str">
        <f>IF(RESPOSTAS!AV691="","",IF(UPPER(RESPOSTAS!AV691)=INDEX(GABARITO!$C:$C,MATCH(TEXT(VALUE(RIGHT($AU$1,2)),"00")&amp;"|"&amp;IF(AND(VALUE(RIGHT($AU$1,2))&gt;=57,VALUE(RIGHT($AU$1,2))&lt;=63),$D691,"COMUM"),GABARITO!$D:$D,0)),1,0))</f>
        <v/>
      </c>
      <c r="AV691" t="str">
        <f>IF(RESPOSTAS!AW691="","",IF(UPPER(RESPOSTAS!AW691)=INDEX(GABARITO!$C:$C,MATCH(TEXT(VALUE(RIGHT($AV$1,2)),"00")&amp;"|"&amp;IF(AND(VALUE(RIGHT($AV$1,2))&gt;=57,VALUE(RIGHT($AV$1,2))&lt;=63),$D691,"COMUM"),GABARITO!$D:$D,0)),1,0))</f>
        <v/>
      </c>
      <c r="AW691" t="str">
        <f>IF(RESPOSTAS!AX691="","",IF(UPPER(RESPOSTAS!AX691)=INDEX(GABARITO!$C:$C,MATCH(TEXT(VALUE(RIGHT($AW$1,2)),"00")&amp;"|"&amp;IF(AND(VALUE(RIGHT($AW$1,2))&gt;=57,VALUE(RIGHT($AW$1,2))&lt;=63),$D691,"COMUM"),GABARITO!$D:$D,0)),1,0))</f>
        <v/>
      </c>
      <c r="AX691" t="str">
        <f>IF(RESPOSTAS!AY691="","",IF(UPPER(RESPOSTAS!AY691)=INDEX(GABARITO!$C:$C,MATCH(TEXT(VALUE(RIGHT($AX$1,2)),"00")&amp;"|"&amp;IF(AND(VALUE(RIGHT($AX$1,2))&gt;=57,VALUE(RIGHT($AX$1,2))&lt;=63),$D691,"COMUM"),GABARITO!$D:$D,0)),1,0))</f>
        <v/>
      </c>
      <c r="AY691" t="str">
        <f>IF(RESPOSTAS!AZ691="","",IF(UPPER(RESPOSTAS!AZ691)=INDEX(GABARITO!$C:$C,MATCH(TEXT(VALUE(RIGHT($AY$1,2)),"00")&amp;"|"&amp;IF(AND(VALUE(RIGHT($AY$1,2))&gt;=57,VALUE(RIGHT($AY$1,2))&lt;=63),$D691,"COMUM"),GABARITO!$D:$D,0)),1,0))</f>
        <v/>
      </c>
      <c r="AZ691" t="str">
        <f>IF(RESPOSTAS!BA691="","",IF(UPPER(RESPOSTAS!BA691)=INDEX(GABARITO!$C:$C,MATCH(TEXT(VALUE(RIGHT($AZ$1,2)),"00")&amp;"|"&amp;IF(AND(VALUE(RIGHT($AZ$1,2))&gt;=57,VALUE(RIGHT($AZ$1,2))&lt;=63),$D691,"COMUM"),GABARITO!$D:$D,0)),1,0))</f>
        <v/>
      </c>
      <c r="BA691" t="str">
        <f>IF(RESPOSTAS!BB691="","",IF(UPPER(RESPOSTAS!BB691)=INDEX(GABARITO!$C:$C,MATCH(TEXT(VALUE(RIGHT($BA$1,2)),"00")&amp;"|"&amp;IF(AND(VALUE(RIGHT($BA$1,2))&gt;=57,VALUE(RIGHT($BA$1,2))&lt;=63),$D691,"COMUM"),GABARITO!$D:$D,0)),1,0))</f>
        <v/>
      </c>
      <c r="BB691" t="str">
        <f>IF(RESPOSTAS!BC691="","",IF(UPPER(RESPOSTAS!BC691)=INDEX(GABARITO!$C:$C,MATCH(TEXT(VALUE(RIGHT($BB$1,2)),"00")&amp;"|"&amp;IF(AND(VALUE(RIGHT($BB$1,2))&gt;=57,VALUE(RIGHT($BB$1,2))&lt;=63),$D691,"COMUM"),GABARITO!$D:$D,0)),1,0))</f>
        <v/>
      </c>
      <c r="BC691" t="str">
        <f>IF(RESPOSTAS!BD691="","",IF(UPPER(RESPOSTAS!BD691)=INDEX(GABARITO!$C:$C,MATCH(TEXT(VALUE(RIGHT($BC$1,2)),"00")&amp;"|"&amp;IF(AND(VALUE(RIGHT($BC$1,2))&gt;=57,VALUE(RIGHT($BC$1,2))&lt;=63),$D691,"COMUM"),GABARITO!$D:$D,0)),1,0))</f>
        <v/>
      </c>
      <c r="BD691" t="str">
        <f>IF(RESPOSTAS!BE691="","",IF(UPPER(RESPOSTAS!BE691)=INDEX(GABARITO!$C:$C,MATCH(TEXT(VALUE(RIGHT($BD$1,2)),"00")&amp;"|"&amp;IF(AND(VALUE(RIGHT($BD$1,2))&gt;=57,VALUE(RIGHT($BD$1,2))&lt;=63),$D691,"COMUM"),GABARITO!$D:$D,0)),1,0))</f>
        <v/>
      </c>
      <c r="BE691" t="str">
        <f>IF(RESPOSTAS!BF691="","",IF(UPPER(RESPOSTAS!BF691)=INDEX(GABARITO!$C:$C,MATCH(TEXT(VALUE(RIGHT($BE$1,2)),"00")&amp;"|"&amp;IF(AND(VALUE(RIGHT($BE$1,2))&gt;=57,VALUE(RIGHT($BE$1,2))&lt;=63),$D691,"COMUM"),GABARITO!$D:$D,0)),1,0))</f>
        <v/>
      </c>
      <c r="BF691" t="str">
        <f>IF(RESPOSTAS!BG691="","",IF(UPPER(RESPOSTAS!BG691)=INDEX(GABARITO!$C:$C,MATCH(TEXT(VALUE(RIGHT($BF$1,2)),"00")&amp;"|"&amp;IF(AND(VALUE(RIGHT($BF$1,2))&gt;=57,VALUE(RIGHT($BF$1,2))&lt;=63),$D691,"COMUM"),GABARITO!$D:$D,0)),1,0))</f>
        <v/>
      </c>
      <c r="BG691" t="str">
        <f>IF(RESPOSTAS!BH691="","",IF(UPPER(RESPOSTAS!BH691)=INDEX(GABARITO!$C:$C,MATCH(TEXT(VALUE(RIGHT($BG$1,2)),"00")&amp;"|"&amp;IF(AND(VALUE(RIGHT($BG$1,2))&gt;=57,VALUE(RIGHT($BG$1,2))&lt;=63),$D691,"COMUM"),GABARITO!$D:$D,0)),1,0))</f>
        <v/>
      </c>
      <c r="BH691" t="str">
        <f>IF(RESPOSTAS!BI691="","",IF(UPPER(RESPOSTAS!BI691)=INDEX(GABARITO!$C:$C,MATCH(TEXT(VALUE(RIGHT($BH$1,2)),"00")&amp;"|"&amp;IF(AND(VALUE(RIGHT($BH$1,2))&gt;=57,VALUE(RIGHT($BH$1,2))&lt;=63),$D691,"COMUM"),GABARITO!$D:$D,0)),1,0))</f>
        <v/>
      </c>
      <c r="BI691" t="str">
        <f>IF(RESPOSTAS!BJ691="","",IF(UPPER(RESPOSTAS!BJ691)=INDEX(GABARITO!$C:$C,MATCH(TEXT(VALUE(RIGHT($BI$1,2)),"00")&amp;"|"&amp;IF(AND(VALUE(RIGHT($BI$1,2))&gt;=57,VALUE(RIGHT($BI$1,2))&lt;=63),$D691,"COMUM"),GABARITO!$D:$D,0)),1,0))</f>
        <v/>
      </c>
      <c r="BJ691" t="str">
        <f>IF(RESPOSTAS!BK691="","",IF(UPPER(RESPOSTAS!BK691)=INDEX(GABARITO!$C:$C,MATCH(TEXT(VALUE(RIGHT($BJ$1,2)),"00")&amp;"|"&amp;IF(AND(VALUE(RIGHT($BJ$1,2))&gt;=57,VALUE(RIGHT($BJ$1,2))&lt;=63),$D691,"COMUM"),GABARITO!$D:$D,0)),1,0))</f>
        <v/>
      </c>
      <c r="BK691" t="str">
        <f>IF(RESPOSTAS!BL691="","",IF(UPPER(RESPOSTAS!BL691)=INDEX(GABARITO!$C:$C,MATCH(TEXT(VALUE(RIGHT($BK$1,2)),"00")&amp;"|"&amp;IF(AND(VALUE(RIGHT($BK$1,2))&gt;=57,VALUE(RIGHT($BK$1,2))&lt;=63),$D691,"COMUM"),GABARITO!$D:$D,0)),1,0))</f>
        <v/>
      </c>
      <c r="BL691" t="str">
        <f>IF(RESPOSTAS!BM691="","",IF(UPPER(RESPOSTAS!BM691)=INDEX(GABARITO!$C:$C,MATCH(TEXT(VALUE(RIGHT($BL$1,2)),"00")&amp;"|"&amp;IF(AND(VALUE(RIGHT($BL$1,2))&gt;=57,VALUE(RIGHT($BL$1,2))&lt;=63),$D691,"COMUM"),GABARITO!$D:$D,0)),1,0))</f>
        <v/>
      </c>
      <c r="BM691" t="str">
        <f>IF(RESPOSTAS!BN691="","",IF(UPPER(RESPOSTAS!BN691)=INDEX(GABARITO!$C:$C,MATCH(TEXT(VALUE(RIGHT($BM$1,2)),"00")&amp;"|"&amp;IF(AND(VALUE(RIGHT($BM$1,2))&gt;=57,VALUE(RIGHT($BM$1,2))&lt;=63),$D691,"COMUM"),GABARITO!$D:$D,0)),1,0))</f>
        <v/>
      </c>
      <c r="BN691" t="str">
        <f>IF(RESPOSTAS!BO691="","",IF(UPPER(RESPOSTAS!BO691)=INDEX(GABARITO!$C:$C,MATCH(TEXT(VALUE(RIGHT($BN$1,2)),"00")&amp;"|"&amp;IF(AND(VALUE(RIGHT($BN$1,2))&gt;=57,VALUE(RIGHT($BN$1,2))&lt;=63),$D691,"COMUM"),GABARITO!$D:$D,0)),1,0))</f>
        <v/>
      </c>
      <c r="BO691" t="str">
        <f>IF(RESPOSTAS!BP691="","",IF(UPPER(RESPOSTAS!BP691)=INDEX(GABARITO!$C:$C,MATCH(TEXT(VALUE(RIGHT($BO$1,2)),"00")&amp;"|"&amp;IF(AND(VALUE(RIGHT($BO$1,2))&gt;=57,VALUE(RIGHT($BO$1,2))&lt;=63),$D691,"COMUM"),GABARITO!$D:$D,0)),1,0))</f>
        <v/>
      </c>
      <c r="BP691">
        <f>COUNTIF(RESPOSTAS!F691:BP691,"&lt;&gt;")</f>
        <v>0</v>
      </c>
      <c r="BQ691" t="str">
        <f t="shared" si="102"/>
        <v/>
      </c>
      <c r="BR691" s="10" t="str">
        <f t="shared" si="103"/>
        <v/>
      </c>
      <c r="BT691" s="11" t="str">
        <f t="shared" si="105"/>
        <v/>
      </c>
      <c r="BU691" s="11" t="str">
        <f t="shared" si="106"/>
        <v/>
      </c>
      <c r="BV691" s="11" t="str">
        <f t="shared" si="107"/>
        <v/>
      </c>
      <c r="BW691" s="11" t="str">
        <f t="shared" si="108"/>
        <v/>
      </c>
      <c r="BX691" s="11" t="str">
        <f t="shared" si="109"/>
        <v/>
      </c>
      <c r="BY691" s="11" t="str">
        <f t="shared" si="110"/>
        <v/>
      </c>
      <c r="BZ691" s="3" t="str">
        <f t="shared" si="104"/>
        <v/>
      </c>
    </row>
    <row r="692" spans="1:78" x14ac:dyDescent="0.25">
      <c r="A692" t="str">
        <f>IF(RESPOSTAS!A692="","",RESPOSTAS!A692)</f>
        <v/>
      </c>
      <c r="B692" t="str">
        <f>IF(RESPOSTAS!C692="","",RESPOSTAS!C692)</f>
        <v/>
      </c>
      <c r="C692" t="str">
        <f>IF(RESPOSTAS!D692="","",RESPOSTAS!D692)</f>
        <v/>
      </c>
      <c r="D692" t="str">
        <f>IF(RESPOSTAS!E692="","",RESPOSTAS!E692)</f>
        <v/>
      </c>
      <c r="E692" t="str">
        <f>IF(RESPOSTAS!F692="","",IF(UPPER(RESPOSTAS!F692)=INDEX(GABARITO!$C:$C,MATCH(TEXT(VALUE(RIGHT($E$1,2)),"00")&amp;"|"&amp;IF(AND(VALUE(RIGHT($E$1,2))&gt;=57,VALUE(RIGHT($E$1,2))&lt;=63),$D692,"COMUM"),GABARITO!$D:$D,0)),1,0))</f>
        <v/>
      </c>
      <c r="F692" t="str">
        <f>IF(RESPOSTAS!G692="","",IF(UPPER(RESPOSTAS!G692)=INDEX(GABARITO!$C:$C,MATCH(TEXT(VALUE(RIGHT($F$1,2)),"00")&amp;"|"&amp;IF(AND(VALUE(RIGHT($F$1,2))&gt;=57,VALUE(RIGHT($F$1,2))&lt;=63),$D692,"COMUM"),GABARITO!$D:$D,0)),1,0))</f>
        <v/>
      </c>
      <c r="G692" t="str">
        <f>IF(RESPOSTAS!H692="","",IF(UPPER(RESPOSTAS!H692)=INDEX(GABARITO!$C:$C,MATCH(TEXT(VALUE(RIGHT($G$1,2)),"00")&amp;"|"&amp;IF(AND(VALUE(RIGHT($G$1,2))&gt;=57,VALUE(RIGHT($G$1,2))&lt;=63),$D692,"COMUM"),GABARITO!$D:$D,0)),1,0))</f>
        <v/>
      </c>
      <c r="H692" t="str">
        <f>IF(RESPOSTAS!I692="","",IF(UPPER(RESPOSTAS!I692)=INDEX(GABARITO!$C:$C,MATCH(TEXT(VALUE(RIGHT($H$1,2)),"00")&amp;"|"&amp;IF(AND(VALUE(RIGHT($H$1,2))&gt;=57,VALUE(RIGHT($H$1,2))&lt;=63),$D692,"COMUM"),GABARITO!$D:$D,0)),1,0))</f>
        <v/>
      </c>
      <c r="I692" t="str">
        <f>IF(RESPOSTAS!J692="","",IF(UPPER(RESPOSTAS!J692)=INDEX(GABARITO!$C:$C,MATCH(TEXT(VALUE(RIGHT($I$1,2)),"00")&amp;"|"&amp;IF(AND(VALUE(RIGHT($I$1,2))&gt;=57,VALUE(RIGHT($I$1,2))&lt;=63),$D692,"COMUM"),GABARITO!$D:$D,0)),1,0))</f>
        <v/>
      </c>
      <c r="J692" t="str">
        <f>IF(RESPOSTAS!K692="","",IF(UPPER(RESPOSTAS!K692)=INDEX(GABARITO!$C:$C,MATCH(TEXT(VALUE(RIGHT($J$1,2)),"00")&amp;"|"&amp;IF(AND(VALUE(RIGHT($J$1,2))&gt;=57,VALUE(RIGHT($J$1,2))&lt;=63),$D692,"COMUM"),GABARITO!$D:$D,0)),1,0))</f>
        <v/>
      </c>
      <c r="K692" t="str">
        <f>IF(RESPOSTAS!L692="","",IF(UPPER(RESPOSTAS!L692)=INDEX(GABARITO!$C:$C,MATCH(TEXT(VALUE(RIGHT($K$1,2)),"00")&amp;"|"&amp;IF(AND(VALUE(RIGHT($K$1,2))&gt;=57,VALUE(RIGHT($K$1,2))&lt;=63),$D692,"COMUM"),GABARITO!$D:$D,0)),1,0))</f>
        <v/>
      </c>
      <c r="L692" t="str">
        <f>IF(RESPOSTAS!M692="","",IF(UPPER(RESPOSTAS!M692)=INDEX(GABARITO!$C:$C,MATCH(TEXT(VALUE(RIGHT($L$1,2)),"00")&amp;"|"&amp;IF(AND(VALUE(RIGHT($L$1,2))&gt;=57,VALUE(RIGHT($L$1,2))&lt;=63),$D692,"COMUM"),GABARITO!$D:$D,0)),1,0))</f>
        <v/>
      </c>
      <c r="M692" t="str">
        <f>IF(RESPOSTAS!N692="","",IF(UPPER(RESPOSTAS!N692)=INDEX(GABARITO!$C:$C,MATCH(TEXT(VALUE(RIGHT($M$1,2)),"00")&amp;"|"&amp;IF(AND(VALUE(RIGHT($M$1,2))&gt;=57,VALUE(RIGHT($M$1,2))&lt;=63),$D692,"COMUM"),GABARITO!$D:$D,0)),1,0))</f>
        <v/>
      </c>
      <c r="N692" t="str">
        <f>IF(RESPOSTAS!O692="","",IF(UPPER(RESPOSTAS!O692)=INDEX(GABARITO!$C:$C,MATCH(TEXT(VALUE(RIGHT($E$1,2)),"00")&amp;"|"&amp;IF(AND(VALUE(RIGHT($E$1,2))&gt;=57,VALUE(RIGHT($E$1,2))&lt;=63),$D692,"COMUM"),GABARITO!$D:$D,0)),1,0))</f>
        <v/>
      </c>
      <c r="O692" t="str">
        <f>IF(RESPOSTAS!P692="","",IF(UPPER(RESPOSTAS!P692)=INDEX(GABARITO!$C:$C,MATCH(TEXT(VALUE(RIGHT($O$1,2)),"00")&amp;"|"&amp;IF(AND(VALUE(RIGHT($O$1,2))&gt;=57,VALUE(RIGHT($O$1,2))&lt;=63),$D692,"COMUM"),GABARITO!$D:$D,0)),1,0))</f>
        <v/>
      </c>
      <c r="P692" t="str">
        <f>IF(RESPOSTAS!Q692="","",IF(UPPER(RESPOSTAS!Q692)=INDEX(GABARITO!$C:$C,MATCH(TEXT(VALUE(RIGHT($P$1,2)),"00")&amp;"|"&amp;IF(AND(VALUE(RIGHT($P$1,2))&gt;=57,VALUE(RIGHT($P$1,2))&lt;=63),$D692,"COMUM"),GABARITO!$D:$D,0)),1,0))</f>
        <v/>
      </c>
      <c r="Q692" t="str">
        <f>IF(RESPOSTAS!R692="","",IF(UPPER(RESPOSTAS!R692)=INDEX(GABARITO!$C:$C,MATCH(TEXT(VALUE(RIGHT($Q$1,2)),"00")&amp;"|"&amp;IF(AND(VALUE(RIGHT($Q$1,2))&gt;=57,VALUE(RIGHT($Q$1,2))&lt;=63),$D692,"COMUM"),GABARITO!$D:$D,0)),1,0))</f>
        <v/>
      </c>
      <c r="R692" t="str">
        <f>IF(RESPOSTAS!S692="","",IF(UPPER(RESPOSTAS!S692)=INDEX(GABARITO!$C:$C,MATCH(TEXT(VALUE(RIGHT($R$1,2)),"00")&amp;"|"&amp;IF(AND(VALUE(RIGHT($R$1,2))&gt;=57,VALUE(RIGHT($R$1,2))&lt;=63),$D692,"COMUM"),GABARITO!$D:$D,0)),1,0))</f>
        <v/>
      </c>
      <c r="S692" t="str">
        <f>IF(RESPOSTAS!T692="","",IF(UPPER(RESPOSTAS!T692)=INDEX(GABARITO!$C:$C,MATCH(TEXT(VALUE(RIGHT($S$1,2)),"00")&amp;"|"&amp;IF(AND(VALUE(RIGHT($S$1,2))&gt;=57,VALUE(RIGHT($S$1,2))&lt;=63),$D692,"COMUM"),GABARITO!$D:$D,0)),1,0))</f>
        <v/>
      </c>
      <c r="T692" t="str">
        <f>IF(RESPOSTAS!U692="","",IF(UPPER(RESPOSTAS!U692)=INDEX(GABARITO!$C:$C,MATCH(TEXT(VALUE(RIGHT($T$1,2)),"00")&amp;"|"&amp;IF(AND(VALUE(RIGHT($T$1,2))&gt;=57,VALUE(RIGHT($T$1,2))&lt;=63),$D692,"COMUM"),GABARITO!$D:$D,0)),1,0))</f>
        <v/>
      </c>
      <c r="U692" t="str">
        <f>IF(RESPOSTAS!V692="","",IF(UPPER(RESPOSTAS!V692)=INDEX(GABARITO!$C:$C,MATCH(TEXT(VALUE(RIGHT($U$1,2)),"00")&amp;"|"&amp;IF(AND(VALUE(RIGHT($U$1,2))&gt;=57,VALUE(RIGHT($U$1,2))&lt;=63),$D692,"COMUM"),GABARITO!$D:$D,0)),1,0))</f>
        <v/>
      </c>
      <c r="V692" t="str">
        <f>IF(RESPOSTAS!W692="","",IF(UPPER(RESPOSTAS!W692)=INDEX(GABARITO!$C:$C,MATCH(TEXT(VALUE(RIGHT($E$1,2)),"00")&amp;"|"&amp;IF(AND(VALUE(RIGHT($E$1,2))&gt;=57,VALUE(RIGHT($E$1,2))&lt;=63),$D692,"COMUM"),GABARITO!$D:$D,0)),1,0))</f>
        <v/>
      </c>
      <c r="W692" t="str">
        <f>IF(RESPOSTAS!X692="","",IF(UPPER(RESPOSTAS!X692)=INDEX(GABARITO!$C:$C,MATCH(TEXT(VALUE(RIGHT($W$1,2)),"00")&amp;"|"&amp;IF(AND(VALUE(RIGHT($W$1,2))&gt;=57,VALUE(RIGHT($W$1,2))&lt;=63),$D692,"COMUM"),GABARITO!$D:$D,0)),1,0))</f>
        <v/>
      </c>
      <c r="X692" t="str">
        <f>IF(RESPOSTAS!Y692="","",IF(UPPER(RESPOSTAS!Y692)=INDEX(GABARITO!$C:$C,MATCH(TEXT(VALUE(RIGHT($X$1,2)),"00")&amp;"|"&amp;IF(AND(VALUE(RIGHT($X$1,2))&gt;=57,VALUE(RIGHT($X$1,2))&lt;=63),$D692,"COMUM"),GABARITO!$D:$D,0)),1,0))</f>
        <v/>
      </c>
      <c r="Y692" t="str">
        <f>IF(RESPOSTAS!Z692="","",IF(UPPER(RESPOSTAS!Z692)=INDEX(GABARITO!$C:$C,MATCH(TEXT(VALUE(RIGHT($Y$1,2)),"00")&amp;"|"&amp;IF(AND(VALUE(RIGHT($Y$1,2))&gt;=57,VALUE(RIGHT($Y$1,2))&lt;=63),$D692,"COMUM"),GABARITO!$D:$D,0)),1,0))</f>
        <v/>
      </c>
      <c r="Z692" t="str">
        <f>IF(RESPOSTAS!AA692="","",IF(UPPER(RESPOSTAS!AA692)=INDEX(GABARITO!$C:$C,MATCH(TEXT(VALUE(RIGHT($Z$1,2)),"00")&amp;"|"&amp;IF(AND(VALUE(RIGHT($Z$1,2))&gt;=57,VALUE(RIGHT($Z$1,2))&lt;=63),$D692,"COMUM"),GABARITO!$D:$D,0)),1,0))</f>
        <v/>
      </c>
      <c r="AA692" t="str">
        <f>IF(RESPOSTAS!AB692="","",IF(UPPER(RESPOSTAS!AB692)=INDEX(GABARITO!$C:$C,MATCH(TEXT(VALUE(RIGHT($AA$1,2)),"00")&amp;"|"&amp;IF(AND(VALUE(RIGHT($AA$1,2))&gt;=57,VALUE(RIGHT($AA$1,2))&lt;=63),$D692,"COMUM"),GABARITO!$D:$D,0)),1,0))</f>
        <v/>
      </c>
      <c r="AB692" t="str">
        <f>IF(RESPOSTAS!AC692="","",IF(UPPER(RESPOSTAS!AC692)=INDEX(GABARITO!$C:$C,MATCH(TEXT(VALUE(RIGHT($AB$1,2)),"00")&amp;"|"&amp;IF(AND(VALUE(RIGHT($AB$1,2))&gt;=57,VALUE(RIGHT($AB$1,2))&lt;=63),$D692,"COMUM"),GABARITO!$D:$D,0)),1,0))</f>
        <v/>
      </c>
      <c r="AC692" t="str">
        <f>IF(RESPOSTAS!AD692="","",IF(UPPER(RESPOSTAS!AD692)=INDEX(GABARITO!$C:$C,MATCH(TEXT(VALUE(RIGHT($AC$1,2)),"00")&amp;"|"&amp;IF(AND(VALUE(RIGHT($AC$1,2))&gt;=57,VALUE(RIGHT($AC$1,2))&lt;=63),$D692,"COMUM"),GABARITO!$D:$D,0)),1,0))</f>
        <v/>
      </c>
      <c r="AD692" t="str">
        <f>IF(RESPOSTAS!AE692="","",IF(UPPER(RESPOSTAS!AE692)=INDEX(GABARITO!$C:$C,MATCH(TEXT(VALUE(RIGHT($AD$1,2)),"00")&amp;"|"&amp;IF(AND(VALUE(RIGHT($AD$1,2))&gt;=57,VALUE(RIGHT($AD$1,2))&lt;=63),$D692,"COMUM"),GABARITO!$D:$D,0)),1,0))</f>
        <v/>
      </c>
      <c r="AE692" t="str">
        <f>IF(RESPOSTAS!AF692="","",IF(UPPER(RESPOSTAS!AF692)=INDEX(GABARITO!$C:$C,MATCH(TEXT(VALUE(RIGHT($AE$1,2)),"00")&amp;"|"&amp;IF(AND(VALUE(RIGHT($AE$1,2))&gt;=57,VALUE(RIGHT($AE$1,2))&lt;=63),$D692,"COMUM"),GABARITO!$D:$D,0)),1,0))</f>
        <v/>
      </c>
      <c r="AF692" t="str">
        <f>IF(RESPOSTAS!AG692="","",IF(UPPER(RESPOSTAS!AG692)=INDEX(GABARITO!$C:$C,MATCH(TEXT(VALUE(RIGHT($AF$1,2)),"00")&amp;"|"&amp;IF(AND(VALUE(RIGHT($AF$1,2))&gt;=57,VALUE(RIGHT($AF$1,2))&lt;=63),$D692,"COMUM"),GABARITO!$D:$D,0)),1,0))</f>
        <v/>
      </c>
      <c r="AG692" t="str">
        <f>IF(RESPOSTAS!AH692="","",IF(UPPER(RESPOSTAS!AH692)=INDEX(GABARITO!$C:$C,MATCH(TEXT(VALUE(RIGHT($AG$1,2)),"00")&amp;"|"&amp;IF(AND(VALUE(RIGHT($AG$1,2))&gt;=57,VALUE(RIGHT($AG$1,2))&lt;=63),$D692,"COMUM"),GABARITO!$D:$D,0)),1,0))</f>
        <v/>
      </c>
      <c r="AH692" t="str">
        <f>IF(RESPOSTAS!AI692="","",IF(UPPER(RESPOSTAS!AI692)=INDEX(GABARITO!$C:$C,MATCH(TEXT(VALUE(RIGHT($AH$1,2)),"00")&amp;"|"&amp;IF(AND(VALUE(RIGHT($AH$1,2))&gt;=57,VALUE(RIGHT($AH$1,2))&lt;=63),$D692,"COMUM"),GABARITO!$D:$D,0)),1,0))</f>
        <v/>
      </c>
      <c r="AI692" t="str">
        <f>IF(RESPOSTAS!AJ692="","",IF(UPPER(RESPOSTAS!AJ692)=INDEX(GABARITO!$C:$C,MATCH(TEXT(VALUE(RIGHT($AI$1,2)),"00")&amp;"|"&amp;IF(AND(VALUE(RIGHT($AI$1,2))&gt;=57,VALUE(RIGHT($AI$1,2))&lt;=63),$D692,"COMUM"),GABARITO!$D:$D,0)),1,0))</f>
        <v/>
      </c>
      <c r="AJ692" t="str">
        <f>IF(RESPOSTAS!AK692="","",IF(UPPER(RESPOSTAS!AK692)=INDEX(GABARITO!$C:$C,MATCH(TEXT(VALUE(RIGHT($AJ$1,2)),"00")&amp;"|"&amp;IF(AND(VALUE(RIGHT($AJ$1,2))&gt;=57,VALUE(RIGHT($AJ$1,2))&lt;=63),$D692,"COMUM"),GABARITO!$D:$D,0)),1,0))</f>
        <v/>
      </c>
      <c r="AK692" t="str">
        <f>IF(RESPOSTAS!AL692="","",IF(UPPER(RESPOSTAS!AL692)=INDEX(GABARITO!$C:$C,MATCH(TEXT(VALUE(RIGHT($AK$1,2)),"00")&amp;"|"&amp;IF(AND(VALUE(RIGHT($AK$1,2))&gt;=57,VALUE(RIGHT($AK$1,2))&lt;=63),$D692,"COMUM"),GABARITO!$D:$D,0)),1,0))</f>
        <v/>
      </c>
      <c r="AL692" t="str">
        <f>IF(RESPOSTAS!AM692="","",IF(UPPER(RESPOSTAS!AM692)=INDEX(GABARITO!$C:$C,MATCH(TEXT(VALUE(RIGHT($AL$1,2)),"00")&amp;"|"&amp;IF(AND(VALUE(RIGHT($AL$1,2))&gt;=57,VALUE(RIGHT($AL$1,2))&lt;=63),$D692,"COMUM"),GABARITO!$D:$D,0)),1,0))</f>
        <v/>
      </c>
      <c r="AM692" t="str">
        <f>IF(RESPOSTAS!AN692="","",IF(UPPER(RESPOSTAS!AN692)=INDEX(GABARITO!$C:$C,MATCH(TEXT(VALUE(RIGHT($AM$1,2)),"00")&amp;"|"&amp;IF(AND(VALUE(RIGHT($AM$1,2))&gt;=57,VALUE(RIGHT($AM$1,2))&lt;=63),$D692,"COMUM"),GABARITO!$D:$D,0)),1,0))</f>
        <v/>
      </c>
      <c r="AN692" t="str">
        <f>IF(RESPOSTAS!AO692="","",IF(UPPER(RESPOSTAS!AO692)=INDEX(GABARITO!$C:$C,MATCH(TEXT(VALUE(RIGHT($AN$1,2)),"00")&amp;"|"&amp;IF(AND(VALUE(RIGHT($AN$1,2))&gt;=57,VALUE(RIGHT($AN$1,2))&lt;=63),$D692,"COMUM"),GABARITO!$D:$D,0)),1,0))</f>
        <v/>
      </c>
      <c r="AO692" t="str">
        <f>IF(RESPOSTAS!AP692="","",IF(UPPER(RESPOSTAS!AP692)=INDEX(GABARITO!$C:$C,MATCH(TEXT(VALUE(RIGHT($AO$1,2)),"00")&amp;"|"&amp;IF(AND(VALUE(RIGHT($AO$1,2))&gt;=57,VALUE(RIGHT($AO$1,2))&lt;=63),$D692,"COMUM"),GABARITO!$D:$D,0)),1,0))</f>
        <v/>
      </c>
      <c r="AP692" t="str">
        <f>IF(RESPOSTAS!AQ692="","",IF(UPPER(RESPOSTAS!AQ692)=INDEX(GABARITO!$C:$C,MATCH(TEXT(VALUE(RIGHT($AP$1,2)),"00")&amp;"|"&amp;IF(AND(VALUE(RIGHT($AP$1,2))&gt;=57,VALUE(RIGHT($AP$1,2))&lt;=63),$D692,"COMUM"),GABARITO!$D:$D,0)),1,0))</f>
        <v/>
      </c>
      <c r="AQ692" t="str">
        <f>IF(RESPOSTAS!AR692="","",IF(UPPER(RESPOSTAS!AR692)=INDEX(GABARITO!$C:$C,MATCH(TEXT(VALUE(RIGHT($AQ$1,2)),"00")&amp;"|"&amp;IF(AND(VALUE(RIGHT($AQ$1,2))&gt;=57,VALUE(RIGHT($AQ$1,2))&lt;=63),$D692,"COMUM"),GABARITO!$D:$D,0)),1,0))</f>
        <v/>
      </c>
      <c r="AR692" t="str">
        <f>IF(RESPOSTAS!AS692="","",IF(UPPER(RESPOSTAS!AS692)=INDEX(GABARITO!$C:$C,MATCH(TEXT(VALUE(RIGHT($AR$1,2)),"00")&amp;"|"&amp;IF(AND(VALUE(RIGHT($AR$1,2))&gt;=57,VALUE(RIGHT($AR$1,2))&lt;=63),$D692,"COMUM"),GABARITO!$D:$D,0)),1,0))</f>
        <v/>
      </c>
      <c r="AS692" t="str">
        <f>IF(RESPOSTAS!AT692="","",IF(UPPER(RESPOSTAS!AT692)=INDEX(GABARITO!$C:$C,MATCH(TEXT(VALUE(RIGHT($AS$1,2)),"00")&amp;"|"&amp;IF(AND(VALUE(RIGHT($AS$1,2))&gt;=57,VALUE(RIGHT($AS$1,2))&lt;=63),$D692,"COMUM"),GABARITO!$D:$D,0)),1,0))</f>
        <v/>
      </c>
      <c r="AT692" t="str">
        <f>IF(RESPOSTAS!AU692="","",IF(UPPER(RESPOSTAS!AU692)=INDEX(GABARITO!$C:$C,MATCH(TEXT(VALUE(RIGHT($AT$1,2)),"00")&amp;"|"&amp;IF(AND(VALUE(RIGHT($AT$1,2))&gt;=57,VALUE(RIGHT($AT$1,2))&lt;=63),$D692,"COMUM"),GABARITO!$D:$D,0)),1,0))</f>
        <v/>
      </c>
      <c r="AU692" t="str">
        <f>IF(RESPOSTAS!AV692="","",IF(UPPER(RESPOSTAS!AV692)=INDEX(GABARITO!$C:$C,MATCH(TEXT(VALUE(RIGHT($AU$1,2)),"00")&amp;"|"&amp;IF(AND(VALUE(RIGHT($AU$1,2))&gt;=57,VALUE(RIGHT($AU$1,2))&lt;=63),$D692,"COMUM"),GABARITO!$D:$D,0)),1,0))</f>
        <v/>
      </c>
      <c r="AV692" t="str">
        <f>IF(RESPOSTAS!AW692="","",IF(UPPER(RESPOSTAS!AW692)=INDEX(GABARITO!$C:$C,MATCH(TEXT(VALUE(RIGHT($AV$1,2)),"00")&amp;"|"&amp;IF(AND(VALUE(RIGHT($AV$1,2))&gt;=57,VALUE(RIGHT($AV$1,2))&lt;=63),$D692,"COMUM"),GABARITO!$D:$D,0)),1,0))</f>
        <v/>
      </c>
      <c r="AW692" t="str">
        <f>IF(RESPOSTAS!AX692="","",IF(UPPER(RESPOSTAS!AX692)=INDEX(GABARITO!$C:$C,MATCH(TEXT(VALUE(RIGHT($AW$1,2)),"00")&amp;"|"&amp;IF(AND(VALUE(RIGHT($AW$1,2))&gt;=57,VALUE(RIGHT($AW$1,2))&lt;=63),$D692,"COMUM"),GABARITO!$D:$D,0)),1,0))</f>
        <v/>
      </c>
      <c r="AX692" t="str">
        <f>IF(RESPOSTAS!AY692="","",IF(UPPER(RESPOSTAS!AY692)=INDEX(GABARITO!$C:$C,MATCH(TEXT(VALUE(RIGHT($AX$1,2)),"00")&amp;"|"&amp;IF(AND(VALUE(RIGHT($AX$1,2))&gt;=57,VALUE(RIGHT($AX$1,2))&lt;=63),$D692,"COMUM"),GABARITO!$D:$D,0)),1,0))</f>
        <v/>
      </c>
      <c r="AY692" t="str">
        <f>IF(RESPOSTAS!AZ692="","",IF(UPPER(RESPOSTAS!AZ692)=INDEX(GABARITO!$C:$C,MATCH(TEXT(VALUE(RIGHT($AY$1,2)),"00")&amp;"|"&amp;IF(AND(VALUE(RIGHT($AY$1,2))&gt;=57,VALUE(RIGHT($AY$1,2))&lt;=63),$D692,"COMUM"),GABARITO!$D:$D,0)),1,0))</f>
        <v/>
      </c>
      <c r="AZ692" t="str">
        <f>IF(RESPOSTAS!BA692="","",IF(UPPER(RESPOSTAS!BA692)=INDEX(GABARITO!$C:$C,MATCH(TEXT(VALUE(RIGHT($AZ$1,2)),"00")&amp;"|"&amp;IF(AND(VALUE(RIGHT($AZ$1,2))&gt;=57,VALUE(RIGHT($AZ$1,2))&lt;=63),$D692,"COMUM"),GABARITO!$D:$D,0)),1,0))</f>
        <v/>
      </c>
      <c r="BA692" t="str">
        <f>IF(RESPOSTAS!BB692="","",IF(UPPER(RESPOSTAS!BB692)=INDEX(GABARITO!$C:$C,MATCH(TEXT(VALUE(RIGHT($BA$1,2)),"00")&amp;"|"&amp;IF(AND(VALUE(RIGHT($BA$1,2))&gt;=57,VALUE(RIGHT($BA$1,2))&lt;=63),$D692,"COMUM"),GABARITO!$D:$D,0)),1,0))</f>
        <v/>
      </c>
      <c r="BB692" t="str">
        <f>IF(RESPOSTAS!BC692="","",IF(UPPER(RESPOSTAS!BC692)=INDEX(GABARITO!$C:$C,MATCH(TEXT(VALUE(RIGHT($BB$1,2)),"00")&amp;"|"&amp;IF(AND(VALUE(RIGHT($BB$1,2))&gt;=57,VALUE(RIGHT($BB$1,2))&lt;=63),$D692,"COMUM"),GABARITO!$D:$D,0)),1,0))</f>
        <v/>
      </c>
      <c r="BC692" t="str">
        <f>IF(RESPOSTAS!BD692="","",IF(UPPER(RESPOSTAS!BD692)=INDEX(GABARITO!$C:$C,MATCH(TEXT(VALUE(RIGHT($BC$1,2)),"00")&amp;"|"&amp;IF(AND(VALUE(RIGHT($BC$1,2))&gt;=57,VALUE(RIGHT($BC$1,2))&lt;=63),$D692,"COMUM"),GABARITO!$D:$D,0)),1,0))</f>
        <v/>
      </c>
      <c r="BD692" t="str">
        <f>IF(RESPOSTAS!BE692="","",IF(UPPER(RESPOSTAS!BE692)=INDEX(GABARITO!$C:$C,MATCH(TEXT(VALUE(RIGHT($BD$1,2)),"00")&amp;"|"&amp;IF(AND(VALUE(RIGHT($BD$1,2))&gt;=57,VALUE(RIGHT($BD$1,2))&lt;=63),$D692,"COMUM"),GABARITO!$D:$D,0)),1,0))</f>
        <v/>
      </c>
      <c r="BE692" t="str">
        <f>IF(RESPOSTAS!BF692="","",IF(UPPER(RESPOSTAS!BF692)=INDEX(GABARITO!$C:$C,MATCH(TEXT(VALUE(RIGHT($BE$1,2)),"00")&amp;"|"&amp;IF(AND(VALUE(RIGHT($BE$1,2))&gt;=57,VALUE(RIGHT($BE$1,2))&lt;=63),$D692,"COMUM"),GABARITO!$D:$D,0)),1,0))</f>
        <v/>
      </c>
      <c r="BF692" t="str">
        <f>IF(RESPOSTAS!BG692="","",IF(UPPER(RESPOSTAS!BG692)=INDEX(GABARITO!$C:$C,MATCH(TEXT(VALUE(RIGHT($BF$1,2)),"00")&amp;"|"&amp;IF(AND(VALUE(RIGHT($BF$1,2))&gt;=57,VALUE(RIGHT($BF$1,2))&lt;=63),$D692,"COMUM"),GABARITO!$D:$D,0)),1,0))</f>
        <v/>
      </c>
      <c r="BG692" t="str">
        <f>IF(RESPOSTAS!BH692="","",IF(UPPER(RESPOSTAS!BH692)=INDEX(GABARITO!$C:$C,MATCH(TEXT(VALUE(RIGHT($BG$1,2)),"00")&amp;"|"&amp;IF(AND(VALUE(RIGHT($BG$1,2))&gt;=57,VALUE(RIGHT($BG$1,2))&lt;=63),$D692,"COMUM"),GABARITO!$D:$D,0)),1,0))</f>
        <v/>
      </c>
      <c r="BH692" t="str">
        <f>IF(RESPOSTAS!BI692="","",IF(UPPER(RESPOSTAS!BI692)=INDEX(GABARITO!$C:$C,MATCH(TEXT(VALUE(RIGHT($BH$1,2)),"00")&amp;"|"&amp;IF(AND(VALUE(RIGHT($BH$1,2))&gt;=57,VALUE(RIGHT($BH$1,2))&lt;=63),$D692,"COMUM"),GABARITO!$D:$D,0)),1,0))</f>
        <v/>
      </c>
      <c r="BI692" t="str">
        <f>IF(RESPOSTAS!BJ692="","",IF(UPPER(RESPOSTAS!BJ692)=INDEX(GABARITO!$C:$C,MATCH(TEXT(VALUE(RIGHT($BI$1,2)),"00")&amp;"|"&amp;IF(AND(VALUE(RIGHT($BI$1,2))&gt;=57,VALUE(RIGHT($BI$1,2))&lt;=63),$D692,"COMUM"),GABARITO!$D:$D,0)),1,0))</f>
        <v/>
      </c>
      <c r="BJ692" t="str">
        <f>IF(RESPOSTAS!BK692="","",IF(UPPER(RESPOSTAS!BK692)=INDEX(GABARITO!$C:$C,MATCH(TEXT(VALUE(RIGHT($BJ$1,2)),"00")&amp;"|"&amp;IF(AND(VALUE(RIGHT($BJ$1,2))&gt;=57,VALUE(RIGHT($BJ$1,2))&lt;=63),$D692,"COMUM"),GABARITO!$D:$D,0)),1,0))</f>
        <v/>
      </c>
      <c r="BK692" t="str">
        <f>IF(RESPOSTAS!BL692="","",IF(UPPER(RESPOSTAS!BL692)=INDEX(GABARITO!$C:$C,MATCH(TEXT(VALUE(RIGHT($BK$1,2)),"00")&amp;"|"&amp;IF(AND(VALUE(RIGHT($BK$1,2))&gt;=57,VALUE(RIGHT($BK$1,2))&lt;=63),$D692,"COMUM"),GABARITO!$D:$D,0)),1,0))</f>
        <v/>
      </c>
      <c r="BL692" t="str">
        <f>IF(RESPOSTAS!BM692="","",IF(UPPER(RESPOSTAS!BM692)=INDEX(GABARITO!$C:$C,MATCH(TEXT(VALUE(RIGHT($BL$1,2)),"00")&amp;"|"&amp;IF(AND(VALUE(RIGHT($BL$1,2))&gt;=57,VALUE(RIGHT($BL$1,2))&lt;=63),$D692,"COMUM"),GABARITO!$D:$D,0)),1,0))</f>
        <v/>
      </c>
      <c r="BM692" t="str">
        <f>IF(RESPOSTAS!BN692="","",IF(UPPER(RESPOSTAS!BN692)=INDEX(GABARITO!$C:$C,MATCH(TEXT(VALUE(RIGHT($BM$1,2)),"00")&amp;"|"&amp;IF(AND(VALUE(RIGHT($BM$1,2))&gt;=57,VALUE(RIGHT($BM$1,2))&lt;=63),$D692,"COMUM"),GABARITO!$D:$D,0)),1,0))</f>
        <v/>
      </c>
      <c r="BN692" t="str">
        <f>IF(RESPOSTAS!BO692="","",IF(UPPER(RESPOSTAS!BO692)=INDEX(GABARITO!$C:$C,MATCH(TEXT(VALUE(RIGHT($BN$1,2)),"00")&amp;"|"&amp;IF(AND(VALUE(RIGHT($BN$1,2))&gt;=57,VALUE(RIGHT($BN$1,2))&lt;=63),$D692,"COMUM"),GABARITO!$D:$D,0)),1,0))</f>
        <v/>
      </c>
      <c r="BO692" t="str">
        <f>IF(RESPOSTAS!BP692="","",IF(UPPER(RESPOSTAS!BP692)=INDEX(GABARITO!$C:$C,MATCH(TEXT(VALUE(RIGHT($BO$1,2)),"00")&amp;"|"&amp;IF(AND(VALUE(RIGHT($BO$1,2))&gt;=57,VALUE(RIGHT($BO$1,2))&lt;=63),$D692,"COMUM"),GABARITO!$D:$D,0)),1,0))</f>
        <v/>
      </c>
      <c r="BP692">
        <f>COUNTIF(RESPOSTAS!F692:BP692,"&lt;&gt;")</f>
        <v>0</v>
      </c>
      <c r="BQ692" t="str">
        <f t="shared" si="102"/>
        <v/>
      </c>
      <c r="BR692" s="10" t="str">
        <f t="shared" si="103"/>
        <v/>
      </c>
      <c r="BT692" s="11" t="str">
        <f t="shared" si="105"/>
        <v/>
      </c>
      <c r="BU692" s="11" t="str">
        <f t="shared" si="106"/>
        <v/>
      </c>
      <c r="BV692" s="11" t="str">
        <f t="shared" si="107"/>
        <v/>
      </c>
      <c r="BW692" s="11" t="str">
        <f t="shared" si="108"/>
        <v/>
      </c>
      <c r="BX692" s="11" t="str">
        <f t="shared" si="109"/>
        <v/>
      </c>
      <c r="BY692" s="11" t="str">
        <f t="shared" si="110"/>
        <v/>
      </c>
      <c r="BZ692" s="3" t="str">
        <f t="shared" si="104"/>
        <v/>
      </c>
    </row>
    <row r="693" spans="1:78" x14ac:dyDescent="0.25">
      <c r="A693" t="str">
        <f>IF(RESPOSTAS!A693="","",RESPOSTAS!A693)</f>
        <v/>
      </c>
      <c r="B693" t="str">
        <f>IF(RESPOSTAS!C693="","",RESPOSTAS!C693)</f>
        <v/>
      </c>
      <c r="C693" t="str">
        <f>IF(RESPOSTAS!D693="","",RESPOSTAS!D693)</f>
        <v/>
      </c>
      <c r="D693" t="str">
        <f>IF(RESPOSTAS!E693="","",RESPOSTAS!E693)</f>
        <v/>
      </c>
      <c r="E693" t="str">
        <f>IF(RESPOSTAS!F693="","",IF(UPPER(RESPOSTAS!F693)=INDEX(GABARITO!$C:$C,MATCH(TEXT(VALUE(RIGHT($E$1,2)),"00")&amp;"|"&amp;IF(AND(VALUE(RIGHT($E$1,2))&gt;=57,VALUE(RIGHT($E$1,2))&lt;=63),$D693,"COMUM"),GABARITO!$D:$D,0)),1,0))</f>
        <v/>
      </c>
      <c r="F693" t="str">
        <f>IF(RESPOSTAS!G693="","",IF(UPPER(RESPOSTAS!G693)=INDEX(GABARITO!$C:$C,MATCH(TEXT(VALUE(RIGHT($F$1,2)),"00")&amp;"|"&amp;IF(AND(VALUE(RIGHT($F$1,2))&gt;=57,VALUE(RIGHT($F$1,2))&lt;=63),$D693,"COMUM"),GABARITO!$D:$D,0)),1,0))</f>
        <v/>
      </c>
      <c r="G693" t="str">
        <f>IF(RESPOSTAS!H693="","",IF(UPPER(RESPOSTAS!H693)=INDEX(GABARITO!$C:$C,MATCH(TEXT(VALUE(RIGHT($G$1,2)),"00")&amp;"|"&amp;IF(AND(VALUE(RIGHT($G$1,2))&gt;=57,VALUE(RIGHT($G$1,2))&lt;=63),$D693,"COMUM"),GABARITO!$D:$D,0)),1,0))</f>
        <v/>
      </c>
      <c r="H693" t="str">
        <f>IF(RESPOSTAS!I693="","",IF(UPPER(RESPOSTAS!I693)=INDEX(GABARITO!$C:$C,MATCH(TEXT(VALUE(RIGHT($H$1,2)),"00")&amp;"|"&amp;IF(AND(VALUE(RIGHT($H$1,2))&gt;=57,VALUE(RIGHT($H$1,2))&lt;=63),$D693,"COMUM"),GABARITO!$D:$D,0)),1,0))</f>
        <v/>
      </c>
      <c r="I693" t="str">
        <f>IF(RESPOSTAS!J693="","",IF(UPPER(RESPOSTAS!J693)=INDEX(GABARITO!$C:$C,MATCH(TEXT(VALUE(RIGHT($I$1,2)),"00")&amp;"|"&amp;IF(AND(VALUE(RIGHT($I$1,2))&gt;=57,VALUE(RIGHT($I$1,2))&lt;=63),$D693,"COMUM"),GABARITO!$D:$D,0)),1,0))</f>
        <v/>
      </c>
      <c r="J693" t="str">
        <f>IF(RESPOSTAS!K693="","",IF(UPPER(RESPOSTAS!K693)=INDEX(GABARITO!$C:$C,MATCH(TEXT(VALUE(RIGHT($J$1,2)),"00")&amp;"|"&amp;IF(AND(VALUE(RIGHT($J$1,2))&gt;=57,VALUE(RIGHT($J$1,2))&lt;=63),$D693,"COMUM"),GABARITO!$D:$D,0)),1,0))</f>
        <v/>
      </c>
      <c r="K693" t="str">
        <f>IF(RESPOSTAS!L693="","",IF(UPPER(RESPOSTAS!L693)=INDEX(GABARITO!$C:$C,MATCH(TEXT(VALUE(RIGHT($K$1,2)),"00")&amp;"|"&amp;IF(AND(VALUE(RIGHT($K$1,2))&gt;=57,VALUE(RIGHT($K$1,2))&lt;=63),$D693,"COMUM"),GABARITO!$D:$D,0)),1,0))</f>
        <v/>
      </c>
      <c r="L693" t="str">
        <f>IF(RESPOSTAS!M693="","",IF(UPPER(RESPOSTAS!M693)=INDEX(GABARITO!$C:$C,MATCH(TEXT(VALUE(RIGHT($L$1,2)),"00")&amp;"|"&amp;IF(AND(VALUE(RIGHT($L$1,2))&gt;=57,VALUE(RIGHT($L$1,2))&lt;=63),$D693,"COMUM"),GABARITO!$D:$D,0)),1,0))</f>
        <v/>
      </c>
      <c r="M693" t="str">
        <f>IF(RESPOSTAS!N693="","",IF(UPPER(RESPOSTAS!N693)=INDEX(GABARITO!$C:$C,MATCH(TEXT(VALUE(RIGHT($M$1,2)),"00")&amp;"|"&amp;IF(AND(VALUE(RIGHT($M$1,2))&gt;=57,VALUE(RIGHT($M$1,2))&lt;=63),$D693,"COMUM"),GABARITO!$D:$D,0)),1,0))</f>
        <v/>
      </c>
      <c r="N693" t="str">
        <f>IF(RESPOSTAS!O693="","",IF(UPPER(RESPOSTAS!O693)=INDEX(GABARITO!$C:$C,MATCH(TEXT(VALUE(RIGHT($E$1,2)),"00")&amp;"|"&amp;IF(AND(VALUE(RIGHT($E$1,2))&gt;=57,VALUE(RIGHT($E$1,2))&lt;=63),$D693,"COMUM"),GABARITO!$D:$D,0)),1,0))</f>
        <v/>
      </c>
      <c r="O693" t="str">
        <f>IF(RESPOSTAS!P693="","",IF(UPPER(RESPOSTAS!P693)=INDEX(GABARITO!$C:$C,MATCH(TEXT(VALUE(RIGHT($O$1,2)),"00")&amp;"|"&amp;IF(AND(VALUE(RIGHT($O$1,2))&gt;=57,VALUE(RIGHT($O$1,2))&lt;=63),$D693,"COMUM"),GABARITO!$D:$D,0)),1,0))</f>
        <v/>
      </c>
      <c r="P693" t="str">
        <f>IF(RESPOSTAS!Q693="","",IF(UPPER(RESPOSTAS!Q693)=INDEX(GABARITO!$C:$C,MATCH(TEXT(VALUE(RIGHT($P$1,2)),"00")&amp;"|"&amp;IF(AND(VALUE(RIGHT($P$1,2))&gt;=57,VALUE(RIGHT($P$1,2))&lt;=63),$D693,"COMUM"),GABARITO!$D:$D,0)),1,0))</f>
        <v/>
      </c>
      <c r="Q693" t="str">
        <f>IF(RESPOSTAS!R693="","",IF(UPPER(RESPOSTAS!R693)=INDEX(GABARITO!$C:$C,MATCH(TEXT(VALUE(RIGHT($Q$1,2)),"00")&amp;"|"&amp;IF(AND(VALUE(RIGHT($Q$1,2))&gt;=57,VALUE(RIGHT($Q$1,2))&lt;=63),$D693,"COMUM"),GABARITO!$D:$D,0)),1,0))</f>
        <v/>
      </c>
      <c r="R693" t="str">
        <f>IF(RESPOSTAS!S693="","",IF(UPPER(RESPOSTAS!S693)=INDEX(GABARITO!$C:$C,MATCH(TEXT(VALUE(RIGHT($R$1,2)),"00")&amp;"|"&amp;IF(AND(VALUE(RIGHT($R$1,2))&gt;=57,VALUE(RIGHT($R$1,2))&lt;=63),$D693,"COMUM"),GABARITO!$D:$D,0)),1,0))</f>
        <v/>
      </c>
      <c r="S693" t="str">
        <f>IF(RESPOSTAS!T693="","",IF(UPPER(RESPOSTAS!T693)=INDEX(GABARITO!$C:$C,MATCH(TEXT(VALUE(RIGHT($S$1,2)),"00")&amp;"|"&amp;IF(AND(VALUE(RIGHT($S$1,2))&gt;=57,VALUE(RIGHT($S$1,2))&lt;=63),$D693,"COMUM"),GABARITO!$D:$D,0)),1,0))</f>
        <v/>
      </c>
      <c r="T693" t="str">
        <f>IF(RESPOSTAS!U693="","",IF(UPPER(RESPOSTAS!U693)=INDEX(GABARITO!$C:$C,MATCH(TEXT(VALUE(RIGHT($T$1,2)),"00")&amp;"|"&amp;IF(AND(VALUE(RIGHT($T$1,2))&gt;=57,VALUE(RIGHT($T$1,2))&lt;=63),$D693,"COMUM"),GABARITO!$D:$D,0)),1,0))</f>
        <v/>
      </c>
      <c r="U693" t="str">
        <f>IF(RESPOSTAS!V693="","",IF(UPPER(RESPOSTAS!V693)=INDEX(GABARITO!$C:$C,MATCH(TEXT(VALUE(RIGHT($U$1,2)),"00")&amp;"|"&amp;IF(AND(VALUE(RIGHT($U$1,2))&gt;=57,VALUE(RIGHT($U$1,2))&lt;=63),$D693,"COMUM"),GABARITO!$D:$D,0)),1,0))</f>
        <v/>
      </c>
      <c r="V693" t="str">
        <f>IF(RESPOSTAS!W693="","",IF(UPPER(RESPOSTAS!W693)=INDEX(GABARITO!$C:$C,MATCH(TEXT(VALUE(RIGHT($E$1,2)),"00")&amp;"|"&amp;IF(AND(VALUE(RIGHT($E$1,2))&gt;=57,VALUE(RIGHT($E$1,2))&lt;=63),$D693,"COMUM"),GABARITO!$D:$D,0)),1,0))</f>
        <v/>
      </c>
      <c r="W693" t="str">
        <f>IF(RESPOSTAS!X693="","",IF(UPPER(RESPOSTAS!X693)=INDEX(GABARITO!$C:$C,MATCH(TEXT(VALUE(RIGHT($W$1,2)),"00")&amp;"|"&amp;IF(AND(VALUE(RIGHT($W$1,2))&gt;=57,VALUE(RIGHT($W$1,2))&lt;=63),$D693,"COMUM"),GABARITO!$D:$D,0)),1,0))</f>
        <v/>
      </c>
      <c r="X693" t="str">
        <f>IF(RESPOSTAS!Y693="","",IF(UPPER(RESPOSTAS!Y693)=INDEX(GABARITO!$C:$C,MATCH(TEXT(VALUE(RIGHT($X$1,2)),"00")&amp;"|"&amp;IF(AND(VALUE(RIGHT($X$1,2))&gt;=57,VALUE(RIGHT($X$1,2))&lt;=63),$D693,"COMUM"),GABARITO!$D:$D,0)),1,0))</f>
        <v/>
      </c>
      <c r="Y693" t="str">
        <f>IF(RESPOSTAS!Z693="","",IF(UPPER(RESPOSTAS!Z693)=INDEX(GABARITO!$C:$C,MATCH(TEXT(VALUE(RIGHT($Y$1,2)),"00")&amp;"|"&amp;IF(AND(VALUE(RIGHT($Y$1,2))&gt;=57,VALUE(RIGHT($Y$1,2))&lt;=63),$D693,"COMUM"),GABARITO!$D:$D,0)),1,0))</f>
        <v/>
      </c>
      <c r="Z693" t="str">
        <f>IF(RESPOSTAS!AA693="","",IF(UPPER(RESPOSTAS!AA693)=INDEX(GABARITO!$C:$C,MATCH(TEXT(VALUE(RIGHT($Z$1,2)),"00")&amp;"|"&amp;IF(AND(VALUE(RIGHT($Z$1,2))&gt;=57,VALUE(RIGHT($Z$1,2))&lt;=63),$D693,"COMUM"),GABARITO!$D:$D,0)),1,0))</f>
        <v/>
      </c>
      <c r="AA693" t="str">
        <f>IF(RESPOSTAS!AB693="","",IF(UPPER(RESPOSTAS!AB693)=INDEX(GABARITO!$C:$C,MATCH(TEXT(VALUE(RIGHT($AA$1,2)),"00")&amp;"|"&amp;IF(AND(VALUE(RIGHT($AA$1,2))&gt;=57,VALUE(RIGHT($AA$1,2))&lt;=63),$D693,"COMUM"),GABARITO!$D:$D,0)),1,0))</f>
        <v/>
      </c>
      <c r="AB693" t="str">
        <f>IF(RESPOSTAS!AC693="","",IF(UPPER(RESPOSTAS!AC693)=INDEX(GABARITO!$C:$C,MATCH(TEXT(VALUE(RIGHT($AB$1,2)),"00")&amp;"|"&amp;IF(AND(VALUE(RIGHT($AB$1,2))&gt;=57,VALUE(RIGHT($AB$1,2))&lt;=63),$D693,"COMUM"),GABARITO!$D:$D,0)),1,0))</f>
        <v/>
      </c>
      <c r="AC693" t="str">
        <f>IF(RESPOSTAS!AD693="","",IF(UPPER(RESPOSTAS!AD693)=INDEX(GABARITO!$C:$C,MATCH(TEXT(VALUE(RIGHT($AC$1,2)),"00")&amp;"|"&amp;IF(AND(VALUE(RIGHT($AC$1,2))&gt;=57,VALUE(RIGHT($AC$1,2))&lt;=63),$D693,"COMUM"),GABARITO!$D:$D,0)),1,0))</f>
        <v/>
      </c>
      <c r="AD693" t="str">
        <f>IF(RESPOSTAS!AE693="","",IF(UPPER(RESPOSTAS!AE693)=INDEX(GABARITO!$C:$C,MATCH(TEXT(VALUE(RIGHT($AD$1,2)),"00")&amp;"|"&amp;IF(AND(VALUE(RIGHT($AD$1,2))&gt;=57,VALUE(RIGHT($AD$1,2))&lt;=63),$D693,"COMUM"),GABARITO!$D:$D,0)),1,0))</f>
        <v/>
      </c>
      <c r="AE693" t="str">
        <f>IF(RESPOSTAS!AF693="","",IF(UPPER(RESPOSTAS!AF693)=INDEX(GABARITO!$C:$C,MATCH(TEXT(VALUE(RIGHT($AE$1,2)),"00")&amp;"|"&amp;IF(AND(VALUE(RIGHT($AE$1,2))&gt;=57,VALUE(RIGHT($AE$1,2))&lt;=63),$D693,"COMUM"),GABARITO!$D:$D,0)),1,0))</f>
        <v/>
      </c>
      <c r="AF693" t="str">
        <f>IF(RESPOSTAS!AG693="","",IF(UPPER(RESPOSTAS!AG693)=INDEX(GABARITO!$C:$C,MATCH(TEXT(VALUE(RIGHT($AF$1,2)),"00")&amp;"|"&amp;IF(AND(VALUE(RIGHT($AF$1,2))&gt;=57,VALUE(RIGHT($AF$1,2))&lt;=63),$D693,"COMUM"),GABARITO!$D:$D,0)),1,0))</f>
        <v/>
      </c>
      <c r="AG693" t="str">
        <f>IF(RESPOSTAS!AH693="","",IF(UPPER(RESPOSTAS!AH693)=INDEX(GABARITO!$C:$C,MATCH(TEXT(VALUE(RIGHT($AG$1,2)),"00")&amp;"|"&amp;IF(AND(VALUE(RIGHT($AG$1,2))&gt;=57,VALUE(RIGHT($AG$1,2))&lt;=63),$D693,"COMUM"),GABARITO!$D:$D,0)),1,0))</f>
        <v/>
      </c>
      <c r="AH693" t="str">
        <f>IF(RESPOSTAS!AI693="","",IF(UPPER(RESPOSTAS!AI693)=INDEX(GABARITO!$C:$C,MATCH(TEXT(VALUE(RIGHT($AH$1,2)),"00")&amp;"|"&amp;IF(AND(VALUE(RIGHT($AH$1,2))&gt;=57,VALUE(RIGHT($AH$1,2))&lt;=63),$D693,"COMUM"),GABARITO!$D:$D,0)),1,0))</f>
        <v/>
      </c>
      <c r="AI693" t="str">
        <f>IF(RESPOSTAS!AJ693="","",IF(UPPER(RESPOSTAS!AJ693)=INDEX(GABARITO!$C:$C,MATCH(TEXT(VALUE(RIGHT($AI$1,2)),"00")&amp;"|"&amp;IF(AND(VALUE(RIGHT($AI$1,2))&gt;=57,VALUE(RIGHT($AI$1,2))&lt;=63),$D693,"COMUM"),GABARITO!$D:$D,0)),1,0))</f>
        <v/>
      </c>
      <c r="AJ693" t="str">
        <f>IF(RESPOSTAS!AK693="","",IF(UPPER(RESPOSTAS!AK693)=INDEX(GABARITO!$C:$C,MATCH(TEXT(VALUE(RIGHT($AJ$1,2)),"00")&amp;"|"&amp;IF(AND(VALUE(RIGHT($AJ$1,2))&gt;=57,VALUE(RIGHT($AJ$1,2))&lt;=63),$D693,"COMUM"),GABARITO!$D:$D,0)),1,0))</f>
        <v/>
      </c>
      <c r="AK693" t="str">
        <f>IF(RESPOSTAS!AL693="","",IF(UPPER(RESPOSTAS!AL693)=INDEX(GABARITO!$C:$C,MATCH(TEXT(VALUE(RIGHT($AK$1,2)),"00")&amp;"|"&amp;IF(AND(VALUE(RIGHT($AK$1,2))&gt;=57,VALUE(RIGHT($AK$1,2))&lt;=63),$D693,"COMUM"),GABARITO!$D:$D,0)),1,0))</f>
        <v/>
      </c>
      <c r="AL693" t="str">
        <f>IF(RESPOSTAS!AM693="","",IF(UPPER(RESPOSTAS!AM693)=INDEX(GABARITO!$C:$C,MATCH(TEXT(VALUE(RIGHT($AL$1,2)),"00")&amp;"|"&amp;IF(AND(VALUE(RIGHT($AL$1,2))&gt;=57,VALUE(RIGHT($AL$1,2))&lt;=63),$D693,"COMUM"),GABARITO!$D:$D,0)),1,0))</f>
        <v/>
      </c>
      <c r="AM693" t="str">
        <f>IF(RESPOSTAS!AN693="","",IF(UPPER(RESPOSTAS!AN693)=INDEX(GABARITO!$C:$C,MATCH(TEXT(VALUE(RIGHT($AM$1,2)),"00")&amp;"|"&amp;IF(AND(VALUE(RIGHT($AM$1,2))&gt;=57,VALUE(RIGHT($AM$1,2))&lt;=63),$D693,"COMUM"),GABARITO!$D:$D,0)),1,0))</f>
        <v/>
      </c>
      <c r="AN693" t="str">
        <f>IF(RESPOSTAS!AO693="","",IF(UPPER(RESPOSTAS!AO693)=INDEX(GABARITO!$C:$C,MATCH(TEXT(VALUE(RIGHT($AN$1,2)),"00")&amp;"|"&amp;IF(AND(VALUE(RIGHT($AN$1,2))&gt;=57,VALUE(RIGHT($AN$1,2))&lt;=63),$D693,"COMUM"),GABARITO!$D:$D,0)),1,0))</f>
        <v/>
      </c>
      <c r="AO693" t="str">
        <f>IF(RESPOSTAS!AP693="","",IF(UPPER(RESPOSTAS!AP693)=INDEX(GABARITO!$C:$C,MATCH(TEXT(VALUE(RIGHT($AO$1,2)),"00")&amp;"|"&amp;IF(AND(VALUE(RIGHT($AO$1,2))&gt;=57,VALUE(RIGHT($AO$1,2))&lt;=63),$D693,"COMUM"),GABARITO!$D:$D,0)),1,0))</f>
        <v/>
      </c>
      <c r="AP693" t="str">
        <f>IF(RESPOSTAS!AQ693="","",IF(UPPER(RESPOSTAS!AQ693)=INDEX(GABARITO!$C:$C,MATCH(TEXT(VALUE(RIGHT($AP$1,2)),"00")&amp;"|"&amp;IF(AND(VALUE(RIGHT($AP$1,2))&gt;=57,VALUE(RIGHT($AP$1,2))&lt;=63),$D693,"COMUM"),GABARITO!$D:$D,0)),1,0))</f>
        <v/>
      </c>
      <c r="AQ693" t="str">
        <f>IF(RESPOSTAS!AR693="","",IF(UPPER(RESPOSTAS!AR693)=INDEX(GABARITO!$C:$C,MATCH(TEXT(VALUE(RIGHT($AQ$1,2)),"00")&amp;"|"&amp;IF(AND(VALUE(RIGHT($AQ$1,2))&gt;=57,VALUE(RIGHT($AQ$1,2))&lt;=63),$D693,"COMUM"),GABARITO!$D:$D,0)),1,0))</f>
        <v/>
      </c>
      <c r="AR693" t="str">
        <f>IF(RESPOSTAS!AS693="","",IF(UPPER(RESPOSTAS!AS693)=INDEX(GABARITO!$C:$C,MATCH(TEXT(VALUE(RIGHT($AR$1,2)),"00")&amp;"|"&amp;IF(AND(VALUE(RIGHT($AR$1,2))&gt;=57,VALUE(RIGHT($AR$1,2))&lt;=63),$D693,"COMUM"),GABARITO!$D:$D,0)),1,0))</f>
        <v/>
      </c>
      <c r="AS693" t="str">
        <f>IF(RESPOSTAS!AT693="","",IF(UPPER(RESPOSTAS!AT693)=INDEX(GABARITO!$C:$C,MATCH(TEXT(VALUE(RIGHT($AS$1,2)),"00")&amp;"|"&amp;IF(AND(VALUE(RIGHT($AS$1,2))&gt;=57,VALUE(RIGHT($AS$1,2))&lt;=63),$D693,"COMUM"),GABARITO!$D:$D,0)),1,0))</f>
        <v/>
      </c>
      <c r="AT693" t="str">
        <f>IF(RESPOSTAS!AU693="","",IF(UPPER(RESPOSTAS!AU693)=INDEX(GABARITO!$C:$C,MATCH(TEXT(VALUE(RIGHT($AT$1,2)),"00")&amp;"|"&amp;IF(AND(VALUE(RIGHT($AT$1,2))&gt;=57,VALUE(RIGHT($AT$1,2))&lt;=63),$D693,"COMUM"),GABARITO!$D:$D,0)),1,0))</f>
        <v/>
      </c>
      <c r="AU693" t="str">
        <f>IF(RESPOSTAS!AV693="","",IF(UPPER(RESPOSTAS!AV693)=INDEX(GABARITO!$C:$C,MATCH(TEXT(VALUE(RIGHT($AU$1,2)),"00")&amp;"|"&amp;IF(AND(VALUE(RIGHT($AU$1,2))&gt;=57,VALUE(RIGHT($AU$1,2))&lt;=63),$D693,"COMUM"),GABARITO!$D:$D,0)),1,0))</f>
        <v/>
      </c>
      <c r="AV693" t="str">
        <f>IF(RESPOSTAS!AW693="","",IF(UPPER(RESPOSTAS!AW693)=INDEX(GABARITO!$C:$C,MATCH(TEXT(VALUE(RIGHT($AV$1,2)),"00")&amp;"|"&amp;IF(AND(VALUE(RIGHT($AV$1,2))&gt;=57,VALUE(RIGHT($AV$1,2))&lt;=63),$D693,"COMUM"),GABARITO!$D:$D,0)),1,0))</f>
        <v/>
      </c>
      <c r="AW693" t="str">
        <f>IF(RESPOSTAS!AX693="","",IF(UPPER(RESPOSTAS!AX693)=INDEX(GABARITO!$C:$C,MATCH(TEXT(VALUE(RIGHT($AW$1,2)),"00")&amp;"|"&amp;IF(AND(VALUE(RIGHT($AW$1,2))&gt;=57,VALUE(RIGHT($AW$1,2))&lt;=63),$D693,"COMUM"),GABARITO!$D:$D,0)),1,0))</f>
        <v/>
      </c>
      <c r="AX693" t="str">
        <f>IF(RESPOSTAS!AY693="","",IF(UPPER(RESPOSTAS!AY693)=INDEX(GABARITO!$C:$C,MATCH(TEXT(VALUE(RIGHT($AX$1,2)),"00")&amp;"|"&amp;IF(AND(VALUE(RIGHT($AX$1,2))&gt;=57,VALUE(RIGHT($AX$1,2))&lt;=63),$D693,"COMUM"),GABARITO!$D:$D,0)),1,0))</f>
        <v/>
      </c>
      <c r="AY693" t="str">
        <f>IF(RESPOSTAS!AZ693="","",IF(UPPER(RESPOSTAS!AZ693)=INDEX(GABARITO!$C:$C,MATCH(TEXT(VALUE(RIGHT($AY$1,2)),"00")&amp;"|"&amp;IF(AND(VALUE(RIGHT($AY$1,2))&gt;=57,VALUE(RIGHT($AY$1,2))&lt;=63),$D693,"COMUM"),GABARITO!$D:$D,0)),1,0))</f>
        <v/>
      </c>
      <c r="AZ693" t="str">
        <f>IF(RESPOSTAS!BA693="","",IF(UPPER(RESPOSTAS!BA693)=INDEX(GABARITO!$C:$C,MATCH(TEXT(VALUE(RIGHT($AZ$1,2)),"00")&amp;"|"&amp;IF(AND(VALUE(RIGHT($AZ$1,2))&gt;=57,VALUE(RIGHT($AZ$1,2))&lt;=63),$D693,"COMUM"),GABARITO!$D:$D,0)),1,0))</f>
        <v/>
      </c>
      <c r="BA693" t="str">
        <f>IF(RESPOSTAS!BB693="","",IF(UPPER(RESPOSTAS!BB693)=INDEX(GABARITO!$C:$C,MATCH(TEXT(VALUE(RIGHT($BA$1,2)),"00")&amp;"|"&amp;IF(AND(VALUE(RIGHT($BA$1,2))&gt;=57,VALUE(RIGHT($BA$1,2))&lt;=63),$D693,"COMUM"),GABARITO!$D:$D,0)),1,0))</f>
        <v/>
      </c>
      <c r="BB693" t="str">
        <f>IF(RESPOSTAS!BC693="","",IF(UPPER(RESPOSTAS!BC693)=INDEX(GABARITO!$C:$C,MATCH(TEXT(VALUE(RIGHT($BB$1,2)),"00")&amp;"|"&amp;IF(AND(VALUE(RIGHT($BB$1,2))&gt;=57,VALUE(RIGHT($BB$1,2))&lt;=63),$D693,"COMUM"),GABARITO!$D:$D,0)),1,0))</f>
        <v/>
      </c>
      <c r="BC693" t="str">
        <f>IF(RESPOSTAS!BD693="","",IF(UPPER(RESPOSTAS!BD693)=INDEX(GABARITO!$C:$C,MATCH(TEXT(VALUE(RIGHT($BC$1,2)),"00")&amp;"|"&amp;IF(AND(VALUE(RIGHT($BC$1,2))&gt;=57,VALUE(RIGHT($BC$1,2))&lt;=63),$D693,"COMUM"),GABARITO!$D:$D,0)),1,0))</f>
        <v/>
      </c>
      <c r="BD693" t="str">
        <f>IF(RESPOSTAS!BE693="","",IF(UPPER(RESPOSTAS!BE693)=INDEX(GABARITO!$C:$C,MATCH(TEXT(VALUE(RIGHT($BD$1,2)),"00")&amp;"|"&amp;IF(AND(VALUE(RIGHT($BD$1,2))&gt;=57,VALUE(RIGHT($BD$1,2))&lt;=63),$D693,"COMUM"),GABARITO!$D:$D,0)),1,0))</f>
        <v/>
      </c>
      <c r="BE693" t="str">
        <f>IF(RESPOSTAS!BF693="","",IF(UPPER(RESPOSTAS!BF693)=INDEX(GABARITO!$C:$C,MATCH(TEXT(VALUE(RIGHT($BE$1,2)),"00")&amp;"|"&amp;IF(AND(VALUE(RIGHT($BE$1,2))&gt;=57,VALUE(RIGHT($BE$1,2))&lt;=63),$D693,"COMUM"),GABARITO!$D:$D,0)),1,0))</f>
        <v/>
      </c>
      <c r="BF693" t="str">
        <f>IF(RESPOSTAS!BG693="","",IF(UPPER(RESPOSTAS!BG693)=INDEX(GABARITO!$C:$C,MATCH(TEXT(VALUE(RIGHT($BF$1,2)),"00")&amp;"|"&amp;IF(AND(VALUE(RIGHT($BF$1,2))&gt;=57,VALUE(RIGHT($BF$1,2))&lt;=63),$D693,"COMUM"),GABARITO!$D:$D,0)),1,0))</f>
        <v/>
      </c>
      <c r="BG693" t="str">
        <f>IF(RESPOSTAS!BH693="","",IF(UPPER(RESPOSTAS!BH693)=INDEX(GABARITO!$C:$C,MATCH(TEXT(VALUE(RIGHT($BG$1,2)),"00")&amp;"|"&amp;IF(AND(VALUE(RIGHT($BG$1,2))&gt;=57,VALUE(RIGHT($BG$1,2))&lt;=63),$D693,"COMUM"),GABARITO!$D:$D,0)),1,0))</f>
        <v/>
      </c>
      <c r="BH693" t="str">
        <f>IF(RESPOSTAS!BI693="","",IF(UPPER(RESPOSTAS!BI693)=INDEX(GABARITO!$C:$C,MATCH(TEXT(VALUE(RIGHT($BH$1,2)),"00")&amp;"|"&amp;IF(AND(VALUE(RIGHT($BH$1,2))&gt;=57,VALUE(RIGHT($BH$1,2))&lt;=63),$D693,"COMUM"),GABARITO!$D:$D,0)),1,0))</f>
        <v/>
      </c>
      <c r="BI693" t="str">
        <f>IF(RESPOSTAS!BJ693="","",IF(UPPER(RESPOSTAS!BJ693)=INDEX(GABARITO!$C:$C,MATCH(TEXT(VALUE(RIGHT($BI$1,2)),"00")&amp;"|"&amp;IF(AND(VALUE(RIGHT($BI$1,2))&gt;=57,VALUE(RIGHT($BI$1,2))&lt;=63),$D693,"COMUM"),GABARITO!$D:$D,0)),1,0))</f>
        <v/>
      </c>
      <c r="BJ693" t="str">
        <f>IF(RESPOSTAS!BK693="","",IF(UPPER(RESPOSTAS!BK693)=INDEX(GABARITO!$C:$C,MATCH(TEXT(VALUE(RIGHT($BJ$1,2)),"00")&amp;"|"&amp;IF(AND(VALUE(RIGHT($BJ$1,2))&gt;=57,VALUE(RIGHT($BJ$1,2))&lt;=63),$D693,"COMUM"),GABARITO!$D:$D,0)),1,0))</f>
        <v/>
      </c>
      <c r="BK693" t="str">
        <f>IF(RESPOSTAS!BL693="","",IF(UPPER(RESPOSTAS!BL693)=INDEX(GABARITO!$C:$C,MATCH(TEXT(VALUE(RIGHT($BK$1,2)),"00")&amp;"|"&amp;IF(AND(VALUE(RIGHT($BK$1,2))&gt;=57,VALUE(RIGHT($BK$1,2))&lt;=63),$D693,"COMUM"),GABARITO!$D:$D,0)),1,0))</f>
        <v/>
      </c>
      <c r="BL693" t="str">
        <f>IF(RESPOSTAS!BM693="","",IF(UPPER(RESPOSTAS!BM693)=INDEX(GABARITO!$C:$C,MATCH(TEXT(VALUE(RIGHT($BL$1,2)),"00")&amp;"|"&amp;IF(AND(VALUE(RIGHT($BL$1,2))&gt;=57,VALUE(RIGHT($BL$1,2))&lt;=63),$D693,"COMUM"),GABARITO!$D:$D,0)),1,0))</f>
        <v/>
      </c>
      <c r="BM693" t="str">
        <f>IF(RESPOSTAS!BN693="","",IF(UPPER(RESPOSTAS!BN693)=INDEX(GABARITO!$C:$C,MATCH(TEXT(VALUE(RIGHT($BM$1,2)),"00")&amp;"|"&amp;IF(AND(VALUE(RIGHT($BM$1,2))&gt;=57,VALUE(RIGHT($BM$1,2))&lt;=63),$D693,"COMUM"),GABARITO!$D:$D,0)),1,0))</f>
        <v/>
      </c>
      <c r="BN693" t="str">
        <f>IF(RESPOSTAS!BO693="","",IF(UPPER(RESPOSTAS!BO693)=INDEX(GABARITO!$C:$C,MATCH(TEXT(VALUE(RIGHT($BN$1,2)),"00")&amp;"|"&amp;IF(AND(VALUE(RIGHT($BN$1,2))&gt;=57,VALUE(RIGHT($BN$1,2))&lt;=63),$D693,"COMUM"),GABARITO!$D:$D,0)),1,0))</f>
        <v/>
      </c>
      <c r="BO693" t="str">
        <f>IF(RESPOSTAS!BP693="","",IF(UPPER(RESPOSTAS!BP693)=INDEX(GABARITO!$C:$C,MATCH(TEXT(VALUE(RIGHT($BO$1,2)),"00")&amp;"|"&amp;IF(AND(VALUE(RIGHT($BO$1,2))&gt;=57,VALUE(RIGHT($BO$1,2))&lt;=63),$D693,"COMUM"),GABARITO!$D:$D,0)),1,0))</f>
        <v/>
      </c>
      <c r="BP693">
        <f>COUNTIF(RESPOSTAS!F693:BP693,"&lt;&gt;")</f>
        <v>0</v>
      </c>
      <c r="BQ693" t="str">
        <f t="shared" si="102"/>
        <v/>
      </c>
      <c r="BR693" s="10" t="str">
        <f t="shared" si="103"/>
        <v/>
      </c>
      <c r="BT693" s="11" t="str">
        <f t="shared" si="105"/>
        <v/>
      </c>
      <c r="BU693" s="11" t="str">
        <f t="shared" si="106"/>
        <v/>
      </c>
      <c r="BV693" s="11" t="str">
        <f t="shared" si="107"/>
        <v/>
      </c>
      <c r="BW693" s="11" t="str">
        <f t="shared" si="108"/>
        <v/>
      </c>
      <c r="BX693" s="11" t="str">
        <f t="shared" si="109"/>
        <v/>
      </c>
      <c r="BY693" s="11" t="str">
        <f t="shared" si="110"/>
        <v/>
      </c>
      <c r="BZ693" s="3" t="str">
        <f t="shared" si="104"/>
        <v/>
      </c>
    </row>
    <row r="694" spans="1:78" x14ac:dyDescent="0.25">
      <c r="A694" t="str">
        <f>IF(RESPOSTAS!A694="","",RESPOSTAS!A694)</f>
        <v/>
      </c>
      <c r="B694" t="str">
        <f>IF(RESPOSTAS!C694="","",RESPOSTAS!C694)</f>
        <v/>
      </c>
      <c r="C694" t="str">
        <f>IF(RESPOSTAS!D694="","",RESPOSTAS!D694)</f>
        <v/>
      </c>
      <c r="D694" t="str">
        <f>IF(RESPOSTAS!E694="","",RESPOSTAS!E694)</f>
        <v/>
      </c>
      <c r="E694" t="str">
        <f>IF(RESPOSTAS!F694="","",IF(UPPER(RESPOSTAS!F694)=INDEX(GABARITO!$C:$C,MATCH(TEXT(VALUE(RIGHT($E$1,2)),"00")&amp;"|"&amp;IF(AND(VALUE(RIGHT($E$1,2))&gt;=57,VALUE(RIGHT($E$1,2))&lt;=63),$D694,"COMUM"),GABARITO!$D:$D,0)),1,0))</f>
        <v/>
      </c>
      <c r="F694" t="str">
        <f>IF(RESPOSTAS!G694="","",IF(UPPER(RESPOSTAS!G694)=INDEX(GABARITO!$C:$C,MATCH(TEXT(VALUE(RIGHT($F$1,2)),"00")&amp;"|"&amp;IF(AND(VALUE(RIGHT($F$1,2))&gt;=57,VALUE(RIGHT($F$1,2))&lt;=63),$D694,"COMUM"),GABARITO!$D:$D,0)),1,0))</f>
        <v/>
      </c>
      <c r="G694" t="str">
        <f>IF(RESPOSTAS!H694="","",IF(UPPER(RESPOSTAS!H694)=INDEX(GABARITO!$C:$C,MATCH(TEXT(VALUE(RIGHT($G$1,2)),"00")&amp;"|"&amp;IF(AND(VALUE(RIGHT($G$1,2))&gt;=57,VALUE(RIGHT($G$1,2))&lt;=63),$D694,"COMUM"),GABARITO!$D:$D,0)),1,0))</f>
        <v/>
      </c>
      <c r="H694" t="str">
        <f>IF(RESPOSTAS!I694="","",IF(UPPER(RESPOSTAS!I694)=INDEX(GABARITO!$C:$C,MATCH(TEXT(VALUE(RIGHT($H$1,2)),"00")&amp;"|"&amp;IF(AND(VALUE(RIGHT($H$1,2))&gt;=57,VALUE(RIGHT($H$1,2))&lt;=63),$D694,"COMUM"),GABARITO!$D:$D,0)),1,0))</f>
        <v/>
      </c>
      <c r="I694" t="str">
        <f>IF(RESPOSTAS!J694="","",IF(UPPER(RESPOSTAS!J694)=INDEX(GABARITO!$C:$C,MATCH(TEXT(VALUE(RIGHT($I$1,2)),"00")&amp;"|"&amp;IF(AND(VALUE(RIGHT($I$1,2))&gt;=57,VALUE(RIGHT($I$1,2))&lt;=63),$D694,"COMUM"),GABARITO!$D:$D,0)),1,0))</f>
        <v/>
      </c>
      <c r="J694" t="str">
        <f>IF(RESPOSTAS!K694="","",IF(UPPER(RESPOSTAS!K694)=INDEX(GABARITO!$C:$C,MATCH(TEXT(VALUE(RIGHT($J$1,2)),"00")&amp;"|"&amp;IF(AND(VALUE(RIGHT($J$1,2))&gt;=57,VALUE(RIGHT($J$1,2))&lt;=63),$D694,"COMUM"),GABARITO!$D:$D,0)),1,0))</f>
        <v/>
      </c>
      <c r="K694" t="str">
        <f>IF(RESPOSTAS!L694="","",IF(UPPER(RESPOSTAS!L694)=INDEX(GABARITO!$C:$C,MATCH(TEXT(VALUE(RIGHT($K$1,2)),"00")&amp;"|"&amp;IF(AND(VALUE(RIGHT($K$1,2))&gt;=57,VALUE(RIGHT($K$1,2))&lt;=63),$D694,"COMUM"),GABARITO!$D:$D,0)),1,0))</f>
        <v/>
      </c>
      <c r="L694" t="str">
        <f>IF(RESPOSTAS!M694="","",IF(UPPER(RESPOSTAS!M694)=INDEX(GABARITO!$C:$C,MATCH(TEXT(VALUE(RIGHT($L$1,2)),"00")&amp;"|"&amp;IF(AND(VALUE(RIGHT($L$1,2))&gt;=57,VALUE(RIGHT($L$1,2))&lt;=63),$D694,"COMUM"),GABARITO!$D:$D,0)),1,0))</f>
        <v/>
      </c>
      <c r="M694" t="str">
        <f>IF(RESPOSTAS!N694="","",IF(UPPER(RESPOSTAS!N694)=INDEX(GABARITO!$C:$C,MATCH(TEXT(VALUE(RIGHT($M$1,2)),"00")&amp;"|"&amp;IF(AND(VALUE(RIGHT($M$1,2))&gt;=57,VALUE(RIGHT($M$1,2))&lt;=63),$D694,"COMUM"),GABARITO!$D:$D,0)),1,0))</f>
        <v/>
      </c>
      <c r="N694" t="str">
        <f>IF(RESPOSTAS!O694="","",IF(UPPER(RESPOSTAS!O694)=INDEX(GABARITO!$C:$C,MATCH(TEXT(VALUE(RIGHT($E$1,2)),"00")&amp;"|"&amp;IF(AND(VALUE(RIGHT($E$1,2))&gt;=57,VALUE(RIGHT($E$1,2))&lt;=63),$D694,"COMUM"),GABARITO!$D:$D,0)),1,0))</f>
        <v/>
      </c>
      <c r="O694" t="str">
        <f>IF(RESPOSTAS!P694="","",IF(UPPER(RESPOSTAS!P694)=INDEX(GABARITO!$C:$C,MATCH(TEXT(VALUE(RIGHT($O$1,2)),"00")&amp;"|"&amp;IF(AND(VALUE(RIGHT($O$1,2))&gt;=57,VALUE(RIGHT($O$1,2))&lt;=63),$D694,"COMUM"),GABARITO!$D:$D,0)),1,0))</f>
        <v/>
      </c>
      <c r="P694" t="str">
        <f>IF(RESPOSTAS!Q694="","",IF(UPPER(RESPOSTAS!Q694)=INDEX(GABARITO!$C:$C,MATCH(TEXT(VALUE(RIGHT($P$1,2)),"00")&amp;"|"&amp;IF(AND(VALUE(RIGHT($P$1,2))&gt;=57,VALUE(RIGHT($P$1,2))&lt;=63),$D694,"COMUM"),GABARITO!$D:$D,0)),1,0))</f>
        <v/>
      </c>
      <c r="Q694" t="str">
        <f>IF(RESPOSTAS!R694="","",IF(UPPER(RESPOSTAS!R694)=INDEX(GABARITO!$C:$C,MATCH(TEXT(VALUE(RIGHT($Q$1,2)),"00")&amp;"|"&amp;IF(AND(VALUE(RIGHT($Q$1,2))&gt;=57,VALUE(RIGHT($Q$1,2))&lt;=63),$D694,"COMUM"),GABARITO!$D:$D,0)),1,0))</f>
        <v/>
      </c>
      <c r="R694" t="str">
        <f>IF(RESPOSTAS!S694="","",IF(UPPER(RESPOSTAS!S694)=INDEX(GABARITO!$C:$C,MATCH(TEXT(VALUE(RIGHT($R$1,2)),"00")&amp;"|"&amp;IF(AND(VALUE(RIGHT($R$1,2))&gt;=57,VALUE(RIGHT($R$1,2))&lt;=63),$D694,"COMUM"),GABARITO!$D:$D,0)),1,0))</f>
        <v/>
      </c>
      <c r="S694" t="str">
        <f>IF(RESPOSTAS!T694="","",IF(UPPER(RESPOSTAS!T694)=INDEX(GABARITO!$C:$C,MATCH(TEXT(VALUE(RIGHT($S$1,2)),"00")&amp;"|"&amp;IF(AND(VALUE(RIGHT($S$1,2))&gt;=57,VALUE(RIGHT($S$1,2))&lt;=63),$D694,"COMUM"),GABARITO!$D:$D,0)),1,0))</f>
        <v/>
      </c>
      <c r="T694" t="str">
        <f>IF(RESPOSTAS!U694="","",IF(UPPER(RESPOSTAS!U694)=INDEX(GABARITO!$C:$C,MATCH(TEXT(VALUE(RIGHT($T$1,2)),"00")&amp;"|"&amp;IF(AND(VALUE(RIGHT($T$1,2))&gt;=57,VALUE(RIGHT($T$1,2))&lt;=63),$D694,"COMUM"),GABARITO!$D:$D,0)),1,0))</f>
        <v/>
      </c>
      <c r="U694" t="str">
        <f>IF(RESPOSTAS!V694="","",IF(UPPER(RESPOSTAS!V694)=INDEX(GABARITO!$C:$C,MATCH(TEXT(VALUE(RIGHT($U$1,2)),"00")&amp;"|"&amp;IF(AND(VALUE(RIGHT($U$1,2))&gt;=57,VALUE(RIGHT($U$1,2))&lt;=63),$D694,"COMUM"),GABARITO!$D:$D,0)),1,0))</f>
        <v/>
      </c>
      <c r="V694" t="str">
        <f>IF(RESPOSTAS!W694="","",IF(UPPER(RESPOSTAS!W694)=INDEX(GABARITO!$C:$C,MATCH(TEXT(VALUE(RIGHT($E$1,2)),"00")&amp;"|"&amp;IF(AND(VALUE(RIGHT($E$1,2))&gt;=57,VALUE(RIGHT($E$1,2))&lt;=63),$D694,"COMUM"),GABARITO!$D:$D,0)),1,0))</f>
        <v/>
      </c>
      <c r="W694" t="str">
        <f>IF(RESPOSTAS!X694="","",IF(UPPER(RESPOSTAS!X694)=INDEX(GABARITO!$C:$C,MATCH(TEXT(VALUE(RIGHT($W$1,2)),"00")&amp;"|"&amp;IF(AND(VALUE(RIGHT($W$1,2))&gt;=57,VALUE(RIGHT($W$1,2))&lt;=63),$D694,"COMUM"),GABARITO!$D:$D,0)),1,0))</f>
        <v/>
      </c>
      <c r="X694" t="str">
        <f>IF(RESPOSTAS!Y694="","",IF(UPPER(RESPOSTAS!Y694)=INDEX(GABARITO!$C:$C,MATCH(TEXT(VALUE(RIGHT($X$1,2)),"00")&amp;"|"&amp;IF(AND(VALUE(RIGHT($X$1,2))&gt;=57,VALUE(RIGHT($X$1,2))&lt;=63),$D694,"COMUM"),GABARITO!$D:$D,0)),1,0))</f>
        <v/>
      </c>
      <c r="Y694" t="str">
        <f>IF(RESPOSTAS!Z694="","",IF(UPPER(RESPOSTAS!Z694)=INDEX(GABARITO!$C:$C,MATCH(TEXT(VALUE(RIGHT($Y$1,2)),"00")&amp;"|"&amp;IF(AND(VALUE(RIGHT($Y$1,2))&gt;=57,VALUE(RIGHT($Y$1,2))&lt;=63),$D694,"COMUM"),GABARITO!$D:$D,0)),1,0))</f>
        <v/>
      </c>
      <c r="Z694" t="str">
        <f>IF(RESPOSTAS!AA694="","",IF(UPPER(RESPOSTAS!AA694)=INDEX(GABARITO!$C:$C,MATCH(TEXT(VALUE(RIGHT($Z$1,2)),"00")&amp;"|"&amp;IF(AND(VALUE(RIGHT($Z$1,2))&gt;=57,VALUE(RIGHT($Z$1,2))&lt;=63),$D694,"COMUM"),GABARITO!$D:$D,0)),1,0))</f>
        <v/>
      </c>
      <c r="AA694" t="str">
        <f>IF(RESPOSTAS!AB694="","",IF(UPPER(RESPOSTAS!AB694)=INDEX(GABARITO!$C:$C,MATCH(TEXT(VALUE(RIGHT($AA$1,2)),"00")&amp;"|"&amp;IF(AND(VALUE(RIGHT($AA$1,2))&gt;=57,VALUE(RIGHT($AA$1,2))&lt;=63),$D694,"COMUM"),GABARITO!$D:$D,0)),1,0))</f>
        <v/>
      </c>
      <c r="AB694" t="str">
        <f>IF(RESPOSTAS!AC694="","",IF(UPPER(RESPOSTAS!AC694)=INDEX(GABARITO!$C:$C,MATCH(TEXT(VALUE(RIGHT($AB$1,2)),"00")&amp;"|"&amp;IF(AND(VALUE(RIGHT($AB$1,2))&gt;=57,VALUE(RIGHT($AB$1,2))&lt;=63),$D694,"COMUM"),GABARITO!$D:$D,0)),1,0))</f>
        <v/>
      </c>
      <c r="AC694" t="str">
        <f>IF(RESPOSTAS!AD694="","",IF(UPPER(RESPOSTAS!AD694)=INDEX(GABARITO!$C:$C,MATCH(TEXT(VALUE(RIGHT($AC$1,2)),"00")&amp;"|"&amp;IF(AND(VALUE(RIGHT($AC$1,2))&gt;=57,VALUE(RIGHT($AC$1,2))&lt;=63),$D694,"COMUM"),GABARITO!$D:$D,0)),1,0))</f>
        <v/>
      </c>
      <c r="AD694" t="str">
        <f>IF(RESPOSTAS!AE694="","",IF(UPPER(RESPOSTAS!AE694)=INDEX(GABARITO!$C:$C,MATCH(TEXT(VALUE(RIGHT($AD$1,2)),"00")&amp;"|"&amp;IF(AND(VALUE(RIGHT($AD$1,2))&gt;=57,VALUE(RIGHT($AD$1,2))&lt;=63),$D694,"COMUM"),GABARITO!$D:$D,0)),1,0))</f>
        <v/>
      </c>
      <c r="AE694" t="str">
        <f>IF(RESPOSTAS!AF694="","",IF(UPPER(RESPOSTAS!AF694)=INDEX(GABARITO!$C:$C,MATCH(TEXT(VALUE(RIGHT($AE$1,2)),"00")&amp;"|"&amp;IF(AND(VALUE(RIGHT($AE$1,2))&gt;=57,VALUE(RIGHT($AE$1,2))&lt;=63),$D694,"COMUM"),GABARITO!$D:$D,0)),1,0))</f>
        <v/>
      </c>
      <c r="AF694" t="str">
        <f>IF(RESPOSTAS!AG694="","",IF(UPPER(RESPOSTAS!AG694)=INDEX(GABARITO!$C:$C,MATCH(TEXT(VALUE(RIGHT($AF$1,2)),"00")&amp;"|"&amp;IF(AND(VALUE(RIGHT($AF$1,2))&gt;=57,VALUE(RIGHT($AF$1,2))&lt;=63),$D694,"COMUM"),GABARITO!$D:$D,0)),1,0))</f>
        <v/>
      </c>
      <c r="AG694" t="str">
        <f>IF(RESPOSTAS!AH694="","",IF(UPPER(RESPOSTAS!AH694)=INDEX(GABARITO!$C:$C,MATCH(TEXT(VALUE(RIGHT($AG$1,2)),"00")&amp;"|"&amp;IF(AND(VALUE(RIGHT($AG$1,2))&gt;=57,VALUE(RIGHT($AG$1,2))&lt;=63),$D694,"COMUM"),GABARITO!$D:$D,0)),1,0))</f>
        <v/>
      </c>
      <c r="AH694" t="str">
        <f>IF(RESPOSTAS!AI694="","",IF(UPPER(RESPOSTAS!AI694)=INDEX(GABARITO!$C:$C,MATCH(TEXT(VALUE(RIGHT($AH$1,2)),"00")&amp;"|"&amp;IF(AND(VALUE(RIGHT($AH$1,2))&gt;=57,VALUE(RIGHT($AH$1,2))&lt;=63),$D694,"COMUM"),GABARITO!$D:$D,0)),1,0))</f>
        <v/>
      </c>
      <c r="AI694" t="str">
        <f>IF(RESPOSTAS!AJ694="","",IF(UPPER(RESPOSTAS!AJ694)=INDEX(GABARITO!$C:$C,MATCH(TEXT(VALUE(RIGHT($AI$1,2)),"00")&amp;"|"&amp;IF(AND(VALUE(RIGHT($AI$1,2))&gt;=57,VALUE(RIGHT($AI$1,2))&lt;=63),$D694,"COMUM"),GABARITO!$D:$D,0)),1,0))</f>
        <v/>
      </c>
      <c r="AJ694" t="str">
        <f>IF(RESPOSTAS!AK694="","",IF(UPPER(RESPOSTAS!AK694)=INDEX(GABARITO!$C:$C,MATCH(TEXT(VALUE(RIGHT($AJ$1,2)),"00")&amp;"|"&amp;IF(AND(VALUE(RIGHT($AJ$1,2))&gt;=57,VALUE(RIGHT($AJ$1,2))&lt;=63),$D694,"COMUM"),GABARITO!$D:$D,0)),1,0))</f>
        <v/>
      </c>
      <c r="AK694" t="str">
        <f>IF(RESPOSTAS!AL694="","",IF(UPPER(RESPOSTAS!AL694)=INDEX(GABARITO!$C:$C,MATCH(TEXT(VALUE(RIGHT($AK$1,2)),"00")&amp;"|"&amp;IF(AND(VALUE(RIGHT($AK$1,2))&gt;=57,VALUE(RIGHT($AK$1,2))&lt;=63),$D694,"COMUM"),GABARITO!$D:$D,0)),1,0))</f>
        <v/>
      </c>
      <c r="AL694" t="str">
        <f>IF(RESPOSTAS!AM694="","",IF(UPPER(RESPOSTAS!AM694)=INDEX(GABARITO!$C:$C,MATCH(TEXT(VALUE(RIGHT($AL$1,2)),"00")&amp;"|"&amp;IF(AND(VALUE(RIGHT($AL$1,2))&gt;=57,VALUE(RIGHT($AL$1,2))&lt;=63),$D694,"COMUM"),GABARITO!$D:$D,0)),1,0))</f>
        <v/>
      </c>
      <c r="AM694" t="str">
        <f>IF(RESPOSTAS!AN694="","",IF(UPPER(RESPOSTAS!AN694)=INDEX(GABARITO!$C:$C,MATCH(TEXT(VALUE(RIGHT($AM$1,2)),"00")&amp;"|"&amp;IF(AND(VALUE(RIGHT($AM$1,2))&gt;=57,VALUE(RIGHT($AM$1,2))&lt;=63),$D694,"COMUM"),GABARITO!$D:$D,0)),1,0))</f>
        <v/>
      </c>
      <c r="AN694" t="str">
        <f>IF(RESPOSTAS!AO694="","",IF(UPPER(RESPOSTAS!AO694)=INDEX(GABARITO!$C:$C,MATCH(TEXT(VALUE(RIGHT($AN$1,2)),"00")&amp;"|"&amp;IF(AND(VALUE(RIGHT($AN$1,2))&gt;=57,VALUE(RIGHT($AN$1,2))&lt;=63),$D694,"COMUM"),GABARITO!$D:$D,0)),1,0))</f>
        <v/>
      </c>
      <c r="AO694" t="str">
        <f>IF(RESPOSTAS!AP694="","",IF(UPPER(RESPOSTAS!AP694)=INDEX(GABARITO!$C:$C,MATCH(TEXT(VALUE(RIGHT($AO$1,2)),"00")&amp;"|"&amp;IF(AND(VALUE(RIGHT($AO$1,2))&gt;=57,VALUE(RIGHT($AO$1,2))&lt;=63),$D694,"COMUM"),GABARITO!$D:$D,0)),1,0))</f>
        <v/>
      </c>
      <c r="AP694" t="str">
        <f>IF(RESPOSTAS!AQ694="","",IF(UPPER(RESPOSTAS!AQ694)=INDEX(GABARITO!$C:$C,MATCH(TEXT(VALUE(RIGHT($AP$1,2)),"00")&amp;"|"&amp;IF(AND(VALUE(RIGHT($AP$1,2))&gt;=57,VALUE(RIGHT($AP$1,2))&lt;=63),$D694,"COMUM"),GABARITO!$D:$D,0)),1,0))</f>
        <v/>
      </c>
      <c r="AQ694" t="str">
        <f>IF(RESPOSTAS!AR694="","",IF(UPPER(RESPOSTAS!AR694)=INDEX(GABARITO!$C:$C,MATCH(TEXT(VALUE(RIGHT($AQ$1,2)),"00")&amp;"|"&amp;IF(AND(VALUE(RIGHT($AQ$1,2))&gt;=57,VALUE(RIGHT($AQ$1,2))&lt;=63),$D694,"COMUM"),GABARITO!$D:$D,0)),1,0))</f>
        <v/>
      </c>
      <c r="AR694" t="str">
        <f>IF(RESPOSTAS!AS694="","",IF(UPPER(RESPOSTAS!AS694)=INDEX(GABARITO!$C:$C,MATCH(TEXT(VALUE(RIGHT($AR$1,2)),"00")&amp;"|"&amp;IF(AND(VALUE(RIGHT($AR$1,2))&gt;=57,VALUE(RIGHT($AR$1,2))&lt;=63),$D694,"COMUM"),GABARITO!$D:$D,0)),1,0))</f>
        <v/>
      </c>
      <c r="AS694" t="str">
        <f>IF(RESPOSTAS!AT694="","",IF(UPPER(RESPOSTAS!AT694)=INDEX(GABARITO!$C:$C,MATCH(TEXT(VALUE(RIGHT($AS$1,2)),"00")&amp;"|"&amp;IF(AND(VALUE(RIGHT($AS$1,2))&gt;=57,VALUE(RIGHT($AS$1,2))&lt;=63),$D694,"COMUM"),GABARITO!$D:$D,0)),1,0))</f>
        <v/>
      </c>
      <c r="AT694" t="str">
        <f>IF(RESPOSTAS!AU694="","",IF(UPPER(RESPOSTAS!AU694)=INDEX(GABARITO!$C:$C,MATCH(TEXT(VALUE(RIGHT($AT$1,2)),"00")&amp;"|"&amp;IF(AND(VALUE(RIGHT($AT$1,2))&gt;=57,VALUE(RIGHT($AT$1,2))&lt;=63),$D694,"COMUM"),GABARITO!$D:$D,0)),1,0))</f>
        <v/>
      </c>
      <c r="AU694" t="str">
        <f>IF(RESPOSTAS!AV694="","",IF(UPPER(RESPOSTAS!AV694)=INDEX(GABARITO!$C:$C,MATCH(TEXT(VALUE(RIGHT($AU$1,2)),"00")&amp;"|"&amp;IF(AND(VALUE(RIGHT($AU$1,2))&gt;=57,VALUE(RIGHT($AU$1,2))&lt;=63),$D694,"COMUM"),GABARITO!$D:$D,0)),1,0))</f>
        <v/>
      </c>
      <c r="AV694" t="str">
        <f>IF(RESPOSTAS!AW694="","",IF(UPPER(RESPOSTAS!AW694)=INDEX(GABARITO!$C:$C,MATCH(TEXT(VALUE(RIGHT($AV$1,2)),"00")&amp;"|"&amp;IF(AND(VALUE(RIGHT($AV$1,2))&gt;=57,VALUE(RIGHT($AV$1,2))&lt;=63),$D694,"COMUM"),GABARITO!$D:$D,0)),1,0))</f>
        <v/>
      </c>
      <c r="AW694" t="str">
        <f>IF(RESPOSTAS!AX694="","",IF(UPPER(RESPOSTAS!AX694)=INDEX(GABARITO!$C:$C,MATCH(TEXT(VALUE(RIGHT($AW$1,2)),"00")&amp;"|"&amp;IF(AND(VALUE(RIGHT($AW$1,2))&gt;=57,VALUE(RIGHT($AW$1,2))&lt;=63),$D694,"COMUM"),GABARITO!$D:$D,0)),1,0))</f>
        <v/>
      </c>
      <c r="AX694" t="str">
        <f>IF(RESPOSTAS!AY694="","",IF(UPPER(RESPOSTAS!AY694)=INDEX(GABARITO!$C:$C,MATCH(TEXT(VALUE(RIGHT($AX$1,2)),"00")&amp;"|"&amp;IF(AND(VALUE(RIGHT($AX$1,2))&gt;=57,VALUE(RIGHT($AX$1,2))&lt;=63),$D694,"COMUM"),GABARITO!$D:$D,0)),1,0))</f>
        <v/>
      </c>
      <c r="AY694" t="str">
        <f>IF(RESPOSTAS!AZ694="","",IF(UPPER(RESPOSTAS!AZ694)=INDEX(GABARITO!$C:$C,MATCH(TEXT(VALUE(RIGHT($AY$1,2)),"00")&amp;"|"&amp;IF(AND(VALUE(RIGHT($AY$1,2))&gt;=57,VALUE(RIGHT($AY$1,2))&lt;=63),$D694,"COMUM"),GABARITO!$D:$D,0)),1,0))</f>
        <v/>
      </c>
      <c r="AZ694" t="str">
        <f>IF(RESPOSTAS!BA694="","",IF(UPPER(RESPOSTAS!BA694)=INDEX(GABARITO!$C:$C,MATCH(TEXT(VALUE(RIGHT($AZ$1,2)),"00")&amp;"|"&amp;IF(AND(VALUE(RIGHT($AZ$1,2))&gt;=57,VALUE(RIGHT($AZ$1,2))&lt;=63),$D694,"COMUM"),GABARITO!$D:$D,0)),1,0))</f>
        <v/>
      </c>
      <c r="BA694" t="str">
        <f>IF(RESPOSTAS!BB694="","",IF(UPPER(RESPOSTAS!BB694)=INDEX(GABARITO!$C:$C,MATCH(TEXT(VALUE(RIGHT($BA$1,2)),"00")&amp;"|"&amp;IF(AND(VALUE(RIGHT($BA$1,2))&gt;=57,VALUE(RIGHT($BA$1,2))&lt;=63),$D694,"COMUM"),GABARITO!$D:$D,0)),1,0))</f>
        <v/>
      </c>
      <c r="BB694" t="str">
        <f>IF(RESPOSTAS!BC694="","",IF(UPPER(RESPOSTAS!BC694)=INDEX(GABARITO!$C:$C,MATCH(TEXT(VALUE(RIGHT($BB$1,2)),"00")&amp;"|"&amp;IF(AND(VALUE(RIGHT($BB$1,2))&gt;=57,VALUE(RIGHT($BB$1,2))&lt;=63),$D694,"COMUM"),GABARITO!$D:$D,0)),1,0))</f>
        <v/>
      </c>
      <c r="BC694" t="str">
        <f>IF(RESPOSTAS!BD694="","",IF(UPPER(RESPOSTAS!BD694)=INDEX(GABARITO!$C:$C,MATCH(TEXT(VALUE(RIGHT($BC$1,2)),"00")&amp;"|"&amp;IF(AND(VALUE(RIGHT($BC$1,2))&gt;=57,VALUE(RIGHT($BC$1,2))&lt;=63),$D694,"COMUM"),GABARITO!$D:$D,0)),1,0))</f>
        <v/>
      </c>
      <c r="BD694" t="str">
        <f>IF(RESPOSTAS!BE694="","",IF(UPPER(RESPOSTAS!BE694)=INDEX(GABARITO!$C:$C,MATCH(TEXT(VALUE(RIGHT($BD$1,2)),"00")&amp;"|"&amp;IF(AND(VALUE(RIGHT($BD$1,2))&gt;=57,VALUE(RIGHT($BD$1,2))&lt;=63),$D694,"COMUM"),GABARITO!$D:$D,0)),1,0))</f>
        <v/>
      </c>
      <c r="BE694" t="str">
        <f>IF(RESPOSTAS!BF694="","",IF(UPPER(RESPOSTAS!BF694)=INDEX(GABARITO!$C:$C,MATCH(TEXT(VALUE(RIGHT($BE$1,2)),"00")&amp;"|"&amp;IF(AND(VALUE(RIGHT($BE$1,2))&gt;=57,VALUE(RIGHT($BE$1,2))&lt;=63),$D694,"COMUM"),GABARITO!$D:$D,0)),1,0))</f>
        <v/>
      </c>
      <c r="BF694" t="str">
        <f>IF(RESPOSTAS!BG694="","",IF(UPPER(RESPOSTAS!BG694)=INDEX(GABARITO!$C:$C,MATCH(TEXT(VALUE(RIGHT($BF$1,2)),"00")&amp;"|"&amp;IF(AND(VALUE(RIGHT($BF$1,2))&gt;=57,VALUE(RIGHT($BF$1,2))&lt;=63),$D694,"COMUM"),GABARITO!$D:$D,0)),1,0))</f>
        <v/>
      </c>
      <c r="BG694" t="str">
        <f>IF(RESPOSTAS!BH694="","",IF(UPPER(RESPOSTAS!BH694)=INDEX(GABARITO!$C:$C,MATCH(TEXT(VALUE(RIGHT($BG$1,2)),"00")&amp;"|"&amp;IF(AND(VALUE(RIGHT($BG$1,2))&gt;=57,VALUE(RIGHT($BG$1,2))&lt;=63),$D694,"COMUM"),GABARITO!$D:$D,0)),1,0))</f>
        <v/>
      </c>
      <c r="BH694" t="str">
        <f>IF(RESPOSTAS!BI694="","",IF(UPPER(RESPOSTAS!BI694)=INDEX(GABARITO!$C:$C,MATCH(TEXT(VALUE(RIGHT($BH$1,2)),"00")&amp;"|"&amp;IF(AND(VALUE(RIGHT($BH$1,2))&gt;=57,VALUE(RIGHT($BH$1,2))&lt;=63),$D694,"COMUM"),GABARITO!$D:$D,0)),1,0))</f>
        <v/>
      </c>
      <c r="BI694" t="str">
        <f>IF(RESPOSTAS!BJ694="","",IF(UPPER(RESPOSTAS!BJ694)=INDEX(GABARITO!$C:$C,MATCH(TEXT(VALUE(RIGHT($BI$1,2)),"00")&amp;"|"&amp;IF(AND(VALUE(RIGHT($BI$1,2))&gt;=57,VALUE(RIGHT($BI$1,2))&lt;=63),$D694,"COMUM"),GABARITO!$D:$D,0)),1,0))</f>
        <v/>
      </c>
      <c r="BJ694" t="str">
        <f>IF(RESPOSTAS!BK694="","",IF(UPPER(RESPOSTAS!BK694)=INDEX(GABARITO!$C:$C,MATCH(TEXT(VALUE(RIGHT($BJ$1,2)),"00")&amp;"|"&amp;IF(AND(VALUE(RIGHT($BJ$1,2))&gt;=57,VALUE(RIGHT($BJ$1,2))&lt;=63),$D694,"COMUM"),GABARITO!$D:$D,0)),1,0))</f>
        <v/>
      </c>
      <c r="BK694" t="str">
        <f>IF(RESPOSTAS!BL694="","",IF(UPPER(RESPOSTAS!BL694)=INDEX(GABARITO!$C:$C,MATCH(TEXT(VALUE(RIGHT($BK$1,2)),"00")&amp;"|"&amp;IF(AND(VALUE(RIGHT($BK$1,2))&gt;=57,VALUE(RIGHT($BK$1,2))&lt;=63),$D694,"COMUM"),GABARITO!$D:$D,0)),1,0))</f>
        <v/>
      </c>
      <c r="BL694" t="str">
        <f>IF(RESPOSTAS!BM694="","",IF(UPPER(RESPOSTAS!BM694)=INDEX(GABARITO!$C:$C,MATCH(TEXT(VALUE(RIGHT($BL$1,2)),"00")&amp;"|"&amp;IF(AND(VALUE(RIGHT($BL$1,2))&gt;=57,VALUE(RIGHT($BL$1,2))&lt;=63),$D694,"COMUM"),GABARITO!$D:$D,0)),1,0))</f>
        <v/>
      </c>
      <c r="BM694" t="str">
        <f>IF(RESPOSTAS!BN694="","",IF(UPPER(RESPOSTAS!BN694)=INDEX(GABARITO!$C:$C,MATCH(TEXT(VALUE(RIGHT($BM$1,2)),"00")&amp;"|"&amp;IF(AND(VALUE(RIGHT($BM$1,2))&gt;=57,VALUE(RIGHT($BM$1,2))&lt;=63),$D694,"COMUM"),GABARITO!$D:$D,0)),1,0))</f>
        <v/>
      </c>
      <c r="BN694" t="str">
        <f>IF(RESPOSTAS!BO694="","",IF(UPPER(RESPOSTAS!BO694)=INDEX(GABARITO!$C:$C,MATCH(TEXT(VALUE(RIGHT($BN$1,2)),"00")&amp;"|"&amp;IF(AND(VALUE(RIGHT($BN$1,2))&gt;=57,VALUE(RIGHT($BN$1,2))&lt;=63),$D694,"COMUM"),GABARITO!$D:$D,0)),1,0))</f>
        <v/>
      </c>
      <c r="BO694" t="str">
        <f>IF(RESPOSTAS!BP694="","",IF(UPPER(RESPOSTAS!BP694)=INDEX(GABARITO!$C:$C,MATCH(TEXT(VALUE(RIGHT($BO$1,2)),"00")&amp;"|"&amp;IF(AND(VALUE(RIGHT($BO$1,2))&gt;=57,VALUE(RIGHT($BO$1,2))&lt;=63),$D694,"COMUM"),GABARITO!$D:$D,0)),1,0))</f>
        <v/>
      </c>
      <c r="BP694">
        <f>COUNTIF(RESPOSTAS!F694:BP694,"&lt;&gt;")</f>
        <v>0</v>
      </c>
      <c r="BQ694" t="str">
        <f t="shared" si="102"/>
        <v/>
      </c>
      <c r="BR694" s="10" t="str">
        <f t="shared" si="103"/>
        <v/>
      </c>
      <c r="BT694" s="11" t="str">
        <f t="shared" si="105"/>
        <v/>
      </c>
      <c r="BU694" s="11" t="str">
        <f t="shared" si="106"/>
        <v/>
      </c>
      <c r="BV694" s="11" t="str">
        <f t="shared" si="107"/>
        <v/>
      </c>
      <c r="BW694" s="11" t="str">
        <f t="shared" si="108"/>
        <v/>
      </c>
      <c r="BX694" s="11" t="str">
        <f t="shared" si="109"/>
        <v/>
      </c>
      <c r="BY694" s="11" t="str">
        <f t="shared" si="110"/>
        <v/>
      </c>
      <c r="BZ694" s="3" t="str">
        <f t="shared" si="104"/>
        <v/>
      </c>
    </row>
    <row r="695" spans="1:78" x14ac:dyDescent="0.25">
      <c r="A695" t="str">
        <f>IF(RESPOSTAS!A695="","",RESPOSTAS!A695)</f>
        <v/>
      </c>
      <c r="B695" t="str">
        <f>IF(RESPOSTAS!C695="","",RESPOSTAS!C695)</f>
        <v/>
      </c>
      <c r="C695" t="str">
        <f>IF(RESPOSTAS!D695="","",RESPOSTAS!D695)</f>
        <v/>
      </c>
      <c r="D695" t="str">
        <f>IF(RESPOSTAS!E695="","",RESPOSTAS!E695)</f>
        <v/>
      </c>
      <c r="E695" t="str">
        <f>IF(RESPOSTAS!F695="","",IF(UPPER(RESPOSTAS!F695)=INDEX(GABARITO!$C:$C,MATCH(TEXT(VALUE(RIGHT($E$1,2)),"00")&amp;"|"&amp;IF(AND(VALUE(RIGHT($E$1,2))&gt;=57,VALUE(RIGHT($E$1,2))&lt;=63),$D695,"COMUM"),GABARITO!$D:$D,0)),1,0))</f>
        <v/>
      </c>
      <c r="F695" t="str">
        <f>IF(RESPOSTAS!G695="","",IF(UPPER(RESPOSTAS!G695)=INDEX(GABARITO!$C:$C,MATCH(TEXT(VALUE(RIGHT($F$1,2)),"00")&amp;"|"&amp;IF(AND(VALUE(RIGHT($F$1,2))&gt;=57,VALUE(RIGHT($F$1,2))&lt;=63),$D695,"COMUM"),GABARITO!$D:$D,0)),1,0))</f>
        <v/>
      </c>
      <c r="G695" t="str">
        <f>IF(RESPOSTAS!H695="","",IF(UPPER(RESPOSTAS!H695)=INDEX(GABARITO!$C:$C,MATCH(TEXT(VALUE(RIGHT($G$1,2)),"00")&amp;"|"&amp;IF(AND(VALUE(RIGHT($G$1,2))&gt;=57,VALUE(RIGHT($G$1,2))&lt;=63),$D695,"COMUM"),GABARITO!$D:$D,0)),1,0))</f>
        <v/>
      </c>
      <c r="H695" t="str">
        <f>IF(RESPOSTAS!I695="","",IF(UPPER(RESPOSTAS!I695)=INDEX(GABARITO!$C:$C,MATCH(TEXT(VALUE(RIGHT($H$1,2)),"00")&amp;"|"&amp;IF(AND(VALUE(RIGHT($H$1,2))&gt;=57,VALUE(RIGHT($H$1,2))&lt;=63),$D695,"COMUM"),GABARITO!$D:$D,0)),1,0))</f>
        <v/>
      </c>
      <c r="I695" t="str">
        <f>IF(RESPOSTAS!J695="","",IF(UPPER(RESPOSTAS!J695)=INDEX(GABARITO!$C:$C,MATCH(TEXT(VALUE(RIGHT($I$1,2)),"00")&amp;"|"&amp;IF(AND(VALUE(RIGHT($I$1,2))&gt;=57,VALUE(RIGHT($I$1,2))&lt;=63),$D695,"COMUM"),GABARITO!$D:$D,0)),1,0))</f>
        <v/>
      </c>
      <c r="J695" t="str">
        <f>IF(RESPOSTAS!K695="","",IF(UPPER(RESPOSTAS!K695)=INDEX(GABARITO!$C:$C,MATCH(TEXT(VALUE(RIGHT($J$1,2)),"00")&amp;"|"&amp;IF(AND(VALUE(RIGHT($J$1,2))&gt;=57,VALUE(RIGHT($J$1,2))&lt;=63),$D695,"COMUM"),GABARITO!$D:$D,0)),1,0))</f>
        <v/>
      </c>
      <c r="K695" t="str">
        <f>IF(RESPOSTAS!L695="","",IF(UPPER(RESPOSTAS!L695)=INDEX(GABARITO!$C:$C,MATCH(TEXT(VALUE(RIGHT($K$1,2)),"00")&amp;"|"&amp;IF(AND(VALUE(RIGHT($K$1,2))&gt;=57,VALUE(RIGHT($K$1,2))&lt;=63),$D695,"COMUM"),GABARITO!$D:$D,0)),1,0))</f>
        <v/>
      </c>
      <c r="L695" t="str">
        <f>IF(RESPOSTAS!M695="","",IF(UPPER(RESPOSTAS!M695)=INDEX(GABARITO!$C:$C,MATCH(TEXT(VALUE(RIGHT($L$1,2)),"00")&amp;"|"&amp;IF(AND(VALUE(RIGHT($L$1,2))&gt;=57,VALUE(RIGHT($L$1,2))&lt;=63),$D695,"COMUM"),GABARITO!$D:$D,0)),1,0))</f>
        <v/>
      </c>
      <c r="M695" t="str">
        <f>IF(RESPOSTAS!N695="","",IF(UPPER(RESPOSTAS!N695)=INDEX(GABARITO!$C:$C,MATCH(TEXT(VALUE(RIGHT($M$1,2)),"00")&amp;"|"&amp;IF(AND(VALUE(RIGHT($M$1,2))&gt;=57,VALUE(RIGHT($M$1,2))&lt;=63),$D695,"COMUM"),GABARITO!$D:$D,0)),1,0))</f>
        <v/>
      </c>
      <c r="N695" t="str">
        <f>IF(RESPOSTAS!O695="","",IF(UPPER(RESPOSTAS!O695)=INDEX(GABARITO!$C:$C,MATCH(TEXT(VALUE(RIGHT($E$1,2)),"00")&amp;"|"&amp;IF(AND(VALUE(RIGHT($E$1,2))&gt;=57,VALUE(RIGHT($E$1,2))&lt;=63),$D695,"COMUM"),GABARITO!$D:$D,0)),1,0))</f>
        <v/>
      </c>
      <c r="O695" t="str">
        <f>IF(RESPOSTAS!P695="","",IF(UPPER(RESPOSTAS!P695)=INDEX(GABARITO!$C:$C,MATCH(TEXT(VALUE(RIGHT($O$1,2)),"00")&amp;"|"&amp;IF(AND(VALUE(RIGHT($O$1,2))&gt;=57,VALUE(RIGHT($O$1,2))&lt;=63),$D695,"COMUM"),GABARITO!$D:$D,0)),1,0))</f>
        <v/>
      </c>
      <c r="P695" t="str">
        <f>IF(RESPOSTAS!Q695="","",IF(UPPER(RESPOSTAS!Q695)=INDEX(GABARITO!$C:$C,MATCH(TEXT(VALUE(RIGHT($P$1,2)),"00")&amp;"|"&amp;IF(AND(VALUE(RIGHT($P$1,2))&gt;=57,VALUE(RIGHT($P$1,2))&lt;=63),$D695,"COMUM"),GABARITO!$D:$D,0)),1,0))</f>
        <v/>
      </c>
      <c r="Q695" t="str">
        <f>IF(RESPOSTAS!R695="","",IF(UPPER(RESPOSTAS!R695)=INDEX(GABARITO!$C:$C,MATCH(TEXT(VALUE(RIGHT($Q$1,2)),"00")&amp;"|"&amp;IF(AND(VALUE(RIGHT($Q$1,2))&gt;=57,VALUE(RIGHT($Q$1,2))&lt;=63),$D695,"COMUM"),GABARITO!$D:$D,0)),1,0))</f>
        <v/>
      </c>
      <c r="R695" t="str">
        <f>IF(RESPOSTAS!S695="","",IF(UPPER(RESPOSTAS!S695)=INDEX(GABARITO!$C:$C,MATCH(TEXT(VALUE(RIGHT($R$1,2)),"00")&amp;"|"&amp;IF(AND(VALUE(RIGHT($R$1,2))&gt;=57,VALUE(RIGHT($R$1,2))&lt;=63),$D695,"COMUM"),GABARITO!$D:$D,0)),1,0))</f>
        <v/>
      </c>
      <c r="S695" t="str">
        <f>IF(RESPOSTAS!T695="","",IF(UPPER(RESPOSTAS!T695)=INDEX(GABARITO!$C:$C,MATCH(TEXT(VALUE(RIGHT($S$1,2)),"00")&amp;"|"&amp;IF(AND(VALUE(RIGHT($S$1,2))&gt;=57,VALUE(RIGHT($S$1,2))&lt;=63),$D695,"COMUM"),GABARITO!$D:$D,0)),1,0))</f>
        <v/>
      </c>
      <c r="T695" t="str">
        <f>IF(RESPOSTAS!U695="","",IF(UPPER(RESPOSTAS!U695)=INDEX(GABARITO!$C:$C,MATCH(TEXT(VALUE(RIGHT($T$1,2)),"00")&amp;"|"&amp;IF(AND(VALUE(RIGHT($T$1,2))&gt;=57,VALUE(RIGHT($T$1,2))&lt;=63),$D695,"COMUM"),GABARITO!$D:$D,0)),1,0))</f>
        <v/>
      </c>
      <c r="U695" t="str">
        <f>IF(RESPOSTAS!V695="","",IF(UPPER(RESPOSTAS!V695)=INDEX(GABARITO!$C:$C,MATCH(TEXT(VALUE(RIGHT($U$1,2)),"00")&amp;"|"&amp;IF(AND(VALUE(RIGHT($U$1,2))&gt;=57,VALUE(RIGHT($U$1,2))&lt;=63),$D695,"COMUM"),GABARITO!$D:$D,0)),1,0))</f>
        <v/>
      </c>
      <c r="V695" t="str">
        <f>IF(RESPOSTAS!W695="","",IF(UPPER(RESPOSTAS!W695)=INDEX(GABARITO!$C:$C,MATCH(TEXT(VALUE(RIGHT($E$1,2)),"00")&amp;"|"&amp;IF(AND(VALUE(RIGHT($E$1,2))&gt;=57,VALUE(RIGHT($E$1,2))&lt;=63),$D695,"COMUM"),GABARITO!$D:$D,0)),1,0))</f>
        <v/>
      </c>
      <c r="W695" t="str">
        <f>IF(RESPOSTAS!X695="","",IF(UPPER(RESPOSTAS!X695)=INDEX(GABARITO!$C:$C,MATCH(TEXT(VALUE(RIGHT($W$1,2)),"00")&amp;"|"&amp;IF(AND(VALUE(RIGHT($W$1,2))&gt;=57,VALUE(RIGHT($W$1,2))&lt;=63),$D695,"COMUM"),GABARITO!$D:$D,0)),1,0))</f>
        <v/>
      </c>
      <c r="X695" t="str">
        <f>IF(RESPOSTAS!Y695="","",IF(UPPER(RESPOSTAS!Y695)=INDEX(GABARITO!$C:$C,MATCH(TEXT(VALUE(RIGHT($X$1,2)),"00")&amp;"|"&amp;IF(AND(VALUE(RIGHT($X$1,2))&gt;=57,VALUE(RIGHT($X$1,2))&lt;=63),$D695,"COMUM"),GABARITO!$D:$D,0)),1,0))</f>
        <v/>
      </c>
      <c r="Y695" t="str">
        <f>IF(RESPOSTAS!Z695="","",IF(UPPER(RESPOSTAS!Z695)=INDEX(GABARITO!$C:$C,MATCH(TEXT(VALUE(RIGHT($Y$1,2)),"00")&amp;"|"&amp;IF(AND(VALUE(RIGHT($Y$1,2))&gt;=57,VALUE(RIGHT($Y$1,2))&lt;=63),$D695,"COMUM"),GABARITO!$D:$D,0)),1,0))</f>
        <v/>
      </c>
      <c r="Z695" t="str">
        <f>IF(RESPOSTAS!AA695="","",IF(UPPER(RESPOSTAS!AA695)=INDEX(GABARITO!$C:$C,MATCH(TEXT(VALUE(RIGHT($Z$1,2)),"00")&amp;"|"&amp;IF(AND(VALUE(RIGHT($Z$1,2))&gt;=57,VALUE(RIGHT($Z$1,2))&lt;=63),$D695,"COMUM"),GABARITO!$D:$D,0)),1,0))</f>
        <v/>
      </c>
      <c r="AA695" t="str">
        <f>IF(RESPOSTAS!AB695="","",IF(UPPER(RESPOSTAS!AB695)=INDEX(GABARITO!$C:$C,MATCH(TEXT(VALUE(RIGHT($AA$1,2)),"00")&amp;"|"&amp;IF(AND(VALUE(RIGHT($AA$1,2))&gt;=57,VALUE(RIGHT($AA$1,2))&lt;=63),$D695,"COMUM"),GABARITO!$D:$D,0)),1,0))</f>
        <v/>
      </c>
      <c r="AB695" t="str">
        <f>IF(RESPOSTAS!AC695="","",IF(UPPER(RESPOSTAS!AC695)=INDEX(GABARITO!$C:$C,MATCH(TEXT(VALUE(RIGHT($AB$1,2)),"00")&amp;"|"&amp;IF(AND(VALUE(RIGHT($AB$1,2))&gt;=57,VALUE(RIGHT($AB$1,2))&lt;=63),$D695,"COMUM"),GABARITO!$D:$D,0)),1,0))</f>
        <v/>
      </c>
      <c r="AC695" t="str">
        <f>IF(RESPOSTAS!AD695="","",IF(UPPER(RESPOSTAS!AD695)=INDEX(GABARITO!$C:$C,MATCH(TEXT(VALUE(RIGHT($AC$1,2)),"00")&amp;"|"&amp;IF(AND(VALUE(RIGHT($AC$1,2))&gt;=57,VALUE(RIGHT($AC$1,2))&lt;=63),$D695,"COMUM"),GABARITO!$D:$D,0)),1,0))</f>
        <v/>
      </c>
      <c r="AD695" t="str">
        <f>IF(RESPOSTAS!AE695="","",IF(UPPER(RESPOSTAS!AE695)=INDEX(GABARITO!$C:$C,MATCH(TEXT(VALUE(RIGHT($AD$1,2)),"00")&amp;"|"&amp;IF(AND(VALUE(RIGHT($AD$1,2))&gt;=57,VALUE(RIGHT($AD$1,2))&lt;=63),$D695,"COMUM"),GABARITO!$D:$D,0)),1,0))</f>
        <v/>
      </c>
      <c r="AE695" t="str">
        <f>IF(RESPOSTAS!AF695="","",IF(UPPER(RESPOSTAS!AF695)=INDEX(GABARITO!$C:$C,MATCH(TEXT(VALUE(RIGHT($AE$1,2)),"00")&amp;"|"&amp;IF(AND(VALUE(RIGHT($AE$1,2))&gt;=57,VALUE(RIGHT($AE$1,2))&lt;=63),$D695,"COMUM"),GABARITO!$D:$D,0)),1,0))</f>
        <v/>
      </c>
      <c r="AF695" t="str">
        <f>IF(RESPOSTAS!AG695="","",IF(UPPER(RESPOSTAS!AG695)=INDEX(GABARITO!$C:$C,MATCH(TEXT(VALUE(RIGHT($AF$1,2)),"00")&amp;"|"&amp;IF(AND(VALUE(RIGHT($AF$1,2))&gt;=57,VALUE(RIGHT($AF$1,2))&lt;=63),$D695,"COMUM"),GABARITO!$D:$D,0)),1,0))</f>
        <v/>
      </c>
      <c r="AG695" t="str">
        <f>IF(RESPOSTAS!AH695="","",IF(UPPER(RESPOSTAS!AH695)=INDEX(GABARITO!$C:$C,MATCH(TEXT(VALUE(RIGHT($AG$1,2)),"00")&amp;"|"&amp;IF(AND(VALUE(RIGHT($AG$1,2))&gt;=57,VALUE(RIGHT($AG$1,2))&lt;=63),$D695,"COMUM"),GABARITO!$D:$D,0)),1,0))</f>
        <v/>
      </c>
      <c r="AH695" t="str">
        <f>IF(RESPOSTAS!AI695="","",IF(UPPER(RESPOSTAS!AI695)=INDEX(GABARITO!$C:$C,MATCH(TEXT(VALUE(RIGHT($AH$1,2)),"00")&amp;"|"&amp;IF(AND(VALUE(RIGHT($AH$1,2))&gt;=57,VALUE(RIGHT($AH$1,2))&lt;=63),$D695,"COMUM"),GABARITO!$D:$D,0)),1,0))</f>
        <v/>
      </c>
      <c r="AI695" t="str">
        <f>IF(RESPOSTAS!AJ695="","",IF(UPPER(RESPOSTAS!AJ695)=INDEX(GABARITO!$C:$C,MATCH(TEXT(VALUE(RIGHT($AI$1,2)),"00")&amp;"|"&amp;IF(AND(VALUE(RIGHT($AI$1,2))&gt;=57,VALUE(RIGHT($AI$1,2))&lt;=63),$D695,"COMUM"),GABARITO!$D:$D,0)),1,0))</f>
        <v/>
      </c>
      <c r="AJ695" t="str">
        <f>IF(RESPOSTAS!AK695="","",IF(UPPER(RESPOSTAS!AK695)=INDEX(GABARITO!$C:$C,MATCH(TEXT(VALUE(RIGHT($AJ$1,2)),"00")&amp;"|"&amp;IF(AND(VALUE(RIGHT($AJ$1,2))&gt;=57,VALUE(RIGHT($AJ$1,2))&lt;=63),$D695,"COMUM"),GABARITO!$D:$D,0)),1,0))</f>
        <v/>
      </c>
      <c r="AK695" t="str">
        <f>IF(RESPOSTAS!AL695="","",IF(UPPER(RESPOSTAS!AL695)=INDEX(GABARITO!$C:$C,MATCH(TEXT(VALUE(RIGHT($AK$1,2)),"00")&amp;"|"&amp;IF(AND(VALUE(RIGHT($AK$1,2))&gt;=57,VALUE(RIGHT($AK$1,2))&lt;=63),$D695,"COMUM"),GABARITO!$D:$D,0)),1,0))</f>
        <v/>
      </c>
      <c r="AL695" t="str">
        <f>IF(RESPOSTAS!AM695="","",IF(UPPER(RESPOSTAS!AM695)=INDEX(GABARITO!$C:$C,MATCH(TEXT(VALUE(RIGHT($AL$1,2)),"00")&amp;"|"&amp;IF(AND(VALUE(RIGHT($AL$1,2))&gt;=57,VALUE(RIGHT($AL$1,2))&lt;=63),$D695,"COMUM"),GABARITO!$D:$D,0)),1,0))</f>
        <v/>
      </c>
      <c r="AM695" t="str">
        <f>IF(RESPOSTAS!AN695="","",IF(UPPER(RESPOSTAS!AN695)=INDEX(GABARITO!$C:$C,MATCH(TEXT(VALUE(RIGHT($AM$1,2)),"00")&amp;"|"&amp;IF(AND(VALUE(RIGHT($AM$1,2))&gt;=57,VALUE(RIGHT($AM$1,2))&lt;=63),$D695,"COMUM"),GABARITO!$D:$D,0)),1,0))</f>
        <v/>
      </c>
      <c r="AN695" t="str">
        <f>IF(RESPOSTAS!AO695="","",IF(UPPER(RESPOSTAS!AO695)=INDEX(GABARITO!$C:$C,MATCH(TEXT(VALUE(RIGHT($AN$1,2)),"00")&amp;"|"&amp;IF(AND(VALUE(RIGHT($AN$1,2))&gt;=57,VALUE(RIGHT($AN$1,2))&lt;=63),$D695,"COMUM"),GABARITO!$D:$D,0)),1,0))</f>
        <v/>
      </c>
      <c r="AO695" t="str">
        <f>IF(RESPOSTAS!AP695="","",IF(UPPER(RESPOSTAS!AP695)=INDEX(GABARITO!$C:$C,MATCH(TEXT(VALUE(RIGHT($AO$1,2)),"00")&amp;"|"&amp;IF(AND(VALUE(RIGHT($AO$1,2))&gt;=57,VALUE(RIGHT($AO$1,2))&lt;=63),$D695,"COMUM"),GABARITO!$D:$D,0)),1,0))</f>
        <v/>
      </c>
      <c r="AP695" t="str">
        <f>IF(RESPOSTAS!AQ695="","",IF(UPPER(RESPOSTAS!AQ695)=INDEX(GABARITO!$C:$C,MATCH(TEXT(VALUE(RIGHT($AP$1,2)),"00")&amp;"|"&amp;IF(AND(VALUE(RIGHT($AP$1,2))&gt;=57,VALUE(RIGHT($AP$1,2))&lt;=63),$D695,"COMUM"),GABARITO!$D:$D,0)),1,0))</f>
        <v/>
      </c>
      <c r="AQ695" t="str">
        <f>IF(RESPOSTAS!AR695="","",IF(UPPER(RESPOSTAS!AR695)=INDEX(GABARITO!$C:$C,MATCH(TEXT(VALUE(RIGHT($AQ$1,2)),"00")&amp;"|"&amp;IF(AND(VALUE(RIGHT($AQ$1,2))&gt;=57,VALUE(RIGHT($AQ$1,2))&lt;=63),$D695,"COMUM"),GABARITO!$D:$D,0)),1,0))</f>
        <v/>
      </c>
      <c r="AR695" t="str">
        <f>IF(RESPOSTAS!AS695="","",IF(UPPER(RESPOSTAS!AS695)=INDEX(GABARITO!$C:$C,MATCH(TEXT(VALUE(RIGHT($AR$1,2)),"00")&amp;"|"&amp;IF(AND(VALUE(RIGHT($AR$1,2))&gt;=57,VALUE(RIGHT($AR$1,2))&lt;=63),$D695,"COMUM"),GABARITO!$D:$D,0)),1,0))</f>
        <v/>
      </c>
      <c r="AS695" t="str">
        <f>IF(RESPOSTAS!AT695="","",IF(UPPER(RESPOSTAS!AT695)=INDEX(GABARITO!$C:$C,MATCH(TEXT(VALUE(RIGHT($AS$1,2)),"00")&amp;"|"&amp;IF(AND(VALUE(RIGHT($AS$1,2))&gt;=57,VALUE(RIGHT($AS$1,2))&lt;=63),$D695,"COMUM"),GABARITO!$D:$D,0)),1,0))</f>
        <v/>
      </c>
      <c r="AT695" t="str">
        <f>IF(RESPOSTAS!AU695="","",IF(UPPER(RESPOSTAS!AU695)=INDEX(GABARITO!$C:$C,MATCH(TEXT(VALUE(RIGHT($AT$1,2)),"00")&amp;"|"&amp;IF(AND(VALUE(RIGHT($AT$1,2))&gt;=57,VALUE(RIGHT($AT$1,2))&lt;=63),$D695,"COMUM"),GABARITO!$D:$D,0)),1,0))</f>
        <v/>
      </c>
      <c r="AU695" t="str">
        <f>IF(RESPOSTAS!AV695="","",IF(UPPER(RESPOSTAS!AV695)=INDEX(GABARITO!$C:$C,MATCH(TEXT(VALUE(RIGHT($AU$1,2)),"00")&amp;"|"&amp;IF(AND(VALUE(RIGHT($AU$1,2))&gt;=57,VALUE(RIGHT($AU$1,2))&lt;=63),$D695,"COMUM"),GABARITO!$D:$D,0)),1,0))</f>
        <v/>
      </c>
      <c r="AV695" t="str">
        <f>IF(RESPOSTAS!AW695="","",IF(UPPER(RESPOSTAS!AW695)=INDEX(GABARITO!$C:$C,MATCH(TEXT(VALUE(RIGHT($AV$1,2)),"00")&amp;"|"&amp;IF(AND(VALUE(RIGHT($AV$1,2))&gt;=57,VALUE(RIGHT($AV$1,2))&lt;=63),$D695,"COMUM"),GABARITO!$D:$D,0)),1,0))</f>
        <v/>
      </c>
      <c r="AW695" t="str">
        <f>IF(RESPOSTAS!AX695="","",IF(UPPER(RESPOSTAS!AX695)=INDEX(GABARITO!$C:$C,MATCH(TEXT(VALUE(RIGHT($AW$1,2)),"00")&amp;"|"&amp;IF(AND(VALUE(RIGHT($AW$1,2))&gt;=57,VALUE(RIGHT($AW$1,2))&lt;=63),$D695,"COMUM"),GABARITO!$D:$D,0)),1,0))</f>
        <v/>
      </c>
      <c r="AX695" t="str">
        <f>IF(RESPOSTAS!AY695="","",IF(UPPER(RESPOSTAS!AY695)=INDEX(GABARITO!$C:$C,MATCH(TEXT(VALUE(RIGHT($AX$1,2)),"00")&amp;"|"&amp;IF(AND(VALUE(RIGHT($AX$1,2))&gt;=57,VALUE(RIGHT($AX$1,2))&lt;=63),$D695,"COMUM"),GABARITO!$D:$D,0)),1,0))</f>
        <v/>
      </c>
      <c r="AY695" t="str">
        <f>IF(RESPOSTAS!AZ695="","",IF(UPPER(RESPOSTAS!AZ695)=INDEX(GABARITO!$C:$C,MATCH(TEXT(VALUE(RIGHT($AY$1,2)),"00")&amp;"|"&amp;IF(AND(VALUE(RIGHT($AY$1,2))&gt;=57,VALUE(RIGHT($AY$1,2))&lt;=63),$D695,"COMUM"),GABARITO!$D:$D,0)),1,0))</f>
        <v/>
      </c>
      <c r="AZ695" t="str">
        <f>IF(RESPOSTAS!BA695="","",IF(UPPER(RESPOSTAS!BA695)=INDEX(GABARITO!$C:$C,MATCH(TEXT(VALUE(RIGHT($AZ$1,2)),"00")&amp;"|"&amp;IF(AND(VALUE(RIGHT($AZ$1,2))&gt;=57,VALUE(RIGHT($AZ$1,2))&lt;=63),$D695,"COMUM"),GABARITO!$D:$D,0)),1,0))</f>
        <v/>
      </c>
      <c r="BA695" t="str">
        <f>IF(RESPOSTAS!BB695="","",IF(UPPER(RESPOSTAS!BB695)=INDEX(GABARITO!$C:$C,MATCH(TEXT(VALUE(RIGHT($BA$1,2)),"00")&amp;"|"&amp;IF(AND(VALUE(RIGHT($BA$1,2))&gt;=57,VALUE(RIGHT($BA$1,2))&lt;=63),$D695,"COMUM"),GABARITO!$D:$D,0)),1,0))</f>
        <v/>
      </c>
      <c r="BB695" t="str">
        <f>IF(RESPOSTAS!BC695="","",IF(UPPER(RESPOSTAS!BC695)=INDEX(GABARITO!$C:$C,MATCH(TEXT(VALUE(RIGHT($BB$1,2)),"00")&amp;"|"&amp;IF(AND(VALUE(RIGHT($BB$1,2))&gt;=57,VALUE(RIGHT($BB$1,2))&lt;=63),$D695,"COMUM"),GABARITO!$D:$D,0)),1,0))</f>
        <v/>
      </c>
      <c r="BC695" t="str">
        <f>IF(RESPOSTAS!BD695="","",IF(UPPER(RESPOSTAS!BD695)=INDEX(GABARITO!$C:$C,MATCH(TEXT(VALUE(RIGHT($BC$1,2)),"00")&amp;"|"&amp;IF(AND(VALUE(RIGHT($BC$1,2))&gt;=57,VALUE(RIGHT($BC$1,2))&lt;=63),$D695,"COMUM"),GABARITO!$D:$D,0)),1,0))</f>
        <v/>
      </c>
      <c r="BD695" t="str">
        <f>IF(RESPOSTAS!BE695="","",IF(UPPER(RESPOSTAS!BE695)=INDEX(GABARITO!$C:$C,MATCH(TEXT(VALUE(RIGHT($BD$1,2)),"00")&amp;"|"&amp;IF(AND(VALUE(RIGHT($BD$1,2))&gt;=57,VALUE(RIGHT($BD$1,2))&lt;=63),$D695,"COMUM"),GABARITO!$D:$D,0)),1,0))</f>
        <v/>
      </c>
      <c r="BE695" t="str">
        <f>IF(RESPOSTAS!BF695="","",IF(UPPER(RESPOSTAS!BF695)=INDEX(GABARITO!$C:$C,MATCH(TEXT(VALUE(RIGHT($BE$1,2)),"00")&amp;"|"&amp;IF(AND(VALUE(RIGHT($BE$1,2))&gt;=57,VALUE(RIGHT($BE$1,2))&lt;=63),$D695,"COMUM"),GABARITO!$D:$D,0)),1,0))</f>
        <v/>
      </c>
      <c r="BF695" t="str">
        <f>IF(RESPOSTAS!BG695="","",IF(UPPER(RESPOSTAS!BG695)=INDEX(GABARITO!$C:$C,MATCH(TEXT(VALUE(RIGHT($BF$1,2)),"00")&amp;"|"&amp;IF(AND(VALUE(RIGHT($BF$1,2))&gt;=57,VALUE(RIGHT($BF$1,2))&lt;=63),$D695,"COMUM"),GABARITO!$D:$D,0)),1,0))</f>
        <v/>
      </c>
      <c r="BG695" t="str">
        <f>IF(RESPOSTAS!BH695="","",IF(UPPER(RESPOSTAS!BH695)=INDEX(GABARITO!$C:$C,MATCH(TEXT(VALUE(RIGHT($BG$1,2)),"00")&amp;"|"&amp;IF(AND(VALUE(RIGHT($BG$1,2))&gt;=57,VALUE(RIGHT($BG$1,2))&lt;=63),$D695,"COMUM"),GABARITO!$D:$D,0)),1,0))</f>
        <v/>
      </c>
      <c r="BH695" t="str">
        <f>IF(RESPOSTAS!BI695="","",IF(UPPER(RESPOSTAS!BI695)=INDEX(GABARITO!$C:$C,MATCH(TEXT(VALUE(RIGHT($BH$1,2)),"00")&amp;"|"&amp;IF(AND(VALUE(RIGHT($BH$1,2))&gt;=57,VALUE(RIGHT($BH$1,2))&lt;=63),$D695,"COMUM"),GABARITO!$D:$D,0)),1,0))</f>
        <v/>
      </c>
      <c r="BI695" t="str">
        <f>IF(RESPOSTAS!BJ695="","",IF(UPPER(RESPOSTAS!BJ695)=INDEX(GABARITO!$C:$C,MATCH(TEXT(VALUE(RIGHT($BI$1,2)),"00")&amp;"|"&amp;IF(AND(VALUE(RIGHT($BI$1,2))&gt;=57,VALUE(RIGHT($BI$1,2))&lt;=63),$D695,"COMUM"),GABARITO!$D:$D,0)),1,0))</f>
        <v/>
      </c>
      <c r="BJ695" t="str">
        <f>IF(RESPOSTAS!BK695="","",IF(UPPER(RESPOSTAS!BK695)=INDEX(GABARITO!$C:$C,MATCH(TEXT(VALUE(RIGHT($BJ$1,2)),"00")&amp;"|"&amp;IF(AND(VALUE(RIGHT($BJ$1,2))&gt;=57,VALUE(RIGHT($BJ$1,2))&lt;=63),$D695,"COMUM"),GABARITO!$D:$D,0)),1,0))</f>
        <v/>
      </c>
      <c r="BK695" t="str">
        <f>IF(RESPOSTAS!BL695="","",IF(UPPER(RESPOSTAS!BL695)=INDEX(GABARITO!$C:$C,MATCH(TEXT(VALUE(RIGHT($BK$1,2)),"00")&amp;"|"&amp;IF(AND(VALUE(RIGHT($BK$1,2))&gt;=57,VALUE(RIGHT($BK$1,2))&lt;=63),$D695,"COMUM"),GABARITO!$D:$D,0)),1,0))</f>
        <v/>
      </c>
      <c r="BL695" t="str">
        <f>IF(RESPOSTAS!BM695="","",IF(UPPER(RESPOSTAS!BM695)=INDEX(GABARITO!$C:$C,MATCH(TEXT(VALUE(RIGHT($BL$1,2)),"00")&amp;"|"&amp;IF(AND(VALUE(RIGHT($BL$1,2))&gt;=57,VALUE(RIGHT($BL$1,2))&lt;=63),$D695,"COMUM"),GABARITO!$D:$D,0)),1,0))</f>
        <v/>
      </c>
      <c r="BM695" t="str">
        <f>IF(RESPOSTAS!BN695="","",IF(UPPER(RESPOSTAS!BN695)=INDEX(GABARITO!$C:$C,MATCH(TEXT(VALUE(RIGHT($BM$1,2)),"00")&amp;"|"&amp;IF(AND(VALUE(RIGHT($BM$1,2))&gt;=57,VALUE(RIGHT($BM$1,2))&lt;=63),$D695,"COMUM"),GABARITO!$D:$D,0)),1,0))</f>
        <v/>
      </c>
      <c r="BN695" t="str">
        <f>IF(RESPOSTAS!BO695="","",IF(UPPER(RESPOSTAS!BO695)=INDEX(GABARITO!$C:$C,MATCH(TEXT(VALUE(RIGHT($BN$1,2)),"00")&amp;"|"&amp;IF(AND(VALUE(RIGHT($BN$1,2))&gt;=57,VALUE(RIGHT($BN$1,2))&lt;=63),$D695,"COMUM"),GABARITO!$D:$D,0)),1,0))</f>
        <v/>
      </c>
      <c r="BO695" t="str">
        <f>IF(RESPOSTAS!BP695="","",IF(UPPER(RESPOSTAS!BP695)=INDEX(GABARITO!$C:$C,MATCH(TEXT(VALUE(RIGHT($BO$1,2)),"00")&amp;"|"&amp;IF(AND(VALUE(RIGHT($BO$1,2))&gt;=57,VALUE(RIGHT($BO$1,2))&lt;=63),$D695,"COMUM"),GABARITO!$D:$D,0)),1,0))</f>
        <v/>
      </c>
      <c r="BP695">
        <f>COUNTIF(RESPOSTAS!F695:BP695,"&lt;&gt;")</f>
        <v>0</v>
      </c>
      <c r="BQ695" t="str">
        <f t="shared" si="102"/>
        <v/>
      </c>
      <c r="BR695" s="10" t="str">
        <f t="shared" si="103"/>
        <v/>
      </c>
      <c r="BT695" s="11" t="str">
        <f t="shared" si="105"/>
        <v/>
      </c>
      <c r="BU695" s="11" t="str">
        <f t="shared" si="106"/>
        <v/>
      </c>
      <c r="BV695" s="11" t="str">
        <f t="shared" si="107"/>
        <v/>
      </c>
      <c r="BW695" s="11" t="str">
        <f t="shared" si="108"/>
        <v/>
      </c>
      <c r="BX695" s="11" t="str">
        <f t="shared" si="109"/>
        <v/>
      </c>
      <c r="BY695" s="11" t="str">
        <f t="shared" si="110"/>
        <v/>
      </c>
      <c r="BZ695" s="3" t="str">
        <f t="shared" si="104"/>
        <v/>
      </c>
    </row>
    <row r="696" spans="1:78" x14ac:dyDescent="0.25">
      <c r="A696" t="str">
        <f>IF(RESPOSTAS!A696="","",RESPOSTAS!A696)</f>
        <v/>
      </c>
      <c r="B696" t="str">
        <f>IF(RESPOSTAS!C696="","",RESPOSTAS!C696)</f>
        <v/>
      </c>
      <c r="C696" t="str">
        <f>IF(RESPOSTAS!D696="","",RESPOSTAS!D696)</f>
        <v/>
      </c>
      <c r="D696" t="str">
        <f>IF(RESPOSTAS!E696="","",RESPOSTAS!E696)</f>
        <v/>
      </c>
      <c r="E696" t="str">
        <f>IF(RESPOSTAS!F696="","",IF(UPPER(RESPOSTAS!F696)=INDEX(GABARITO!$C:$C,MATCH(TEXT(VALUE(RIGHT($E$1,2)),"00")&amp;"|"&amp;IF(AND(VALUE(RIGHT($E$1,2))&gt;=57,VALUE(RIGHT($E$1,2))&lt;=63),$D696,"COMUM"),GABARITO!$D:$D,0)),1,0))</f>
        <v/>
      </c>
      <c r="F696" t="str">
        <f>IF(RESPOSTAS!G696="","",IF(UPPER(RESPOSTAS!G696)=INDEX(GABARITO!$C:$C,MATCH(TEXT(VALUE(RIGHT($F$1,2)),"00")&amp;"|"&amp;IF(AND(VALUE(RIGHT($F$1,2))&gt;=57,VALUE(RIGHT($F$1,2))&lt;=63),$D696,"COMUM"),GABARITO!$D:$D,0)),1,0))</f>
        <v/>
      </c>
      <c r="G696" t="str">
        <f>IF(RESPOSTAS!H696="","",IF(UPPER(RESPOSTAS!H696)=INDEX(GABARITO!$C:$C,MATCH(TEXT(VALUE(RIGHT($G$1,2)),"00")&amp;"|"&amp;IF(AND(VALUE(RIGHT($G$1,2))&gt;=57,VALUE(RIGHT($G$1,2))&lt;=63),$D696,"COMUM"),GABARITO!$D:$D,0)),1,0))</f>
        <v/>
      </c>
      <c r="H696" t="str">
        <f>IF(RESPOSTAS!I696="","",IF(UPPER(RESPOSTAS!I696)=INDEX(GABARITO!$C:$C,MATCH(TEXT(VALUE(RIGHT($H$1,2)),"00")&amp;"|"&amp;IF(AND(VALUE(RIGHT($H$1,2))&gt;=57,VALUE(RIGHT($H$1,2))&lt;=63),$D696,"COMUM"),GABARITO!$D:$D,0)),1,0))</f>
        <v/>
      </c>
      <c r="I696" t="str">
        <f>IF(RESPOSTAS!J696="","",IF(UPPER(RESPOSTAS!J696)=INDEX(GABARITO!$C:$C,MATCH(TEXT(VALUE(RIGHT($I$1,2)),"00")&amp;"|"&amp;IF(AND(VALUE(RIGHT($I$1,2))&gt;=57,VALUE(RIGHT($I$1,2))&lt;=63),$D696,"COMUM"),GABARITO!$D:$D,0)),1,0))</f>
        <v/>
      </c>
      <c r="J696" t="str">
        <f>IF(RESPOSTAS!K696="","",IF(UPPER(RESPOSTAS!K696)=INDEX(GABARITO!$C:$C,MATCH(TEXT(VALUE(RIGHT($J$1,2)),"00")&amp;"|"&amp;IF(AND(VALUE(RIGHT($J$1,2))&gt;=57,VALUE(RIGHT($J$1,2))&lt;=63),$D696,"COMUM"),GABARITO!$D:$D,0)),1,0))</f>
        <v/>
      </c>
      <c r="K696" t="str">
        <f>IF(RESPOSTAS!L696="","",IF(UPPER(RESPOSTAS!L696)=INDEX(GABARITO!$C:$C,MATCH(TEXT(VALUE(RIGHT($K$1,2)),"00")&amp;"|"&amp;IF(AND(VALUE(RIGHT($K$1,2))&gt;=57,VALUE(RIGHT($K$1,2))&lt;=63),$D696,"COMUM"),GABARITO!$D:$D,0)),1,0))</f>
        <v/>
      </c>
      <c r="L696" t="str">
        <f>IF(RESPOSTAS!M696="","",IF(UPPER(RESPOSTAS!M696)=INDEX(GABARITO!$C:$C,MATCH(TEXT(VALUE(RIGHT($L$1,2)),"00")&amp;"|"&amp;IF(AND(VALUE(RIGHT($L$1,2))&gt;=57,VALUE(RIGHT($L$1,2))&lt;=63),$D696,"COMUM"),GABARITO!$D:$D,0)),1,0))</f>
        <v/>
      </c>
      <c r="M696" t="str">
        <f>IF(RESPOSTAS!N696="","",IF(UPPER(RESPOSTAS!N696)=INDEX(GABARITO!$C:$C,MATCH(TEXT(VALUE(RIGHT($M$1,2)),"00")&amp;"|"&amp;IF(AND(VALUE(RIGHT($M$1,2))&gt;=57,VALUE(RIGHT($M$1,2))&lt;=63),$D696,"COMUM"),GABARITO!$D:$D,0)),1,0))</f>
        <v/>
      </c>
      <c r="N696" t="str">
        <f>IF(RESPOSTAS!O696="","",IF(UPPER(RESPOSTAS!O696)=INDEX(GABARITO!$C:$C,MATCH(TEXT(VALUE(RIGHT($E$1,2)),"00")&amp;"|"&amp;IF(AND(VALUE(RIGHT($E$1,2))&gt;=57,VALUE(RIGHT($E$1,2))&lt;=63),$D696,"COMUM"),GABARITO!$D:$D,0)),1,0))</f>
        <v/>
      </c>
      <c r="O696" t="str">
        <f>IF(RESPOSTAS!P696="","",IF(UPPER(RESPOSTAS!P696)=INDEX(GABARITO!$C:$C,MATCH(TEXT(VALUE(RIGHT($O$1,2)),"00")&amp;"|"&amp;IF(AND(VALUE(RIGHT($O$1,2))&gt;=57,VALUE(RIGHT($O$1,2))&lt;=63),$D696,"COMUM"),GABARITO!$D:$D,0)),1,0))</f>
        <v/>
      </c>
      <c r="P696" t="str">
        <f>IF(RESPOSTAS!Q696="","",IF(UPPER(RESPOSTAS!Q696)=INDEX(GABARITO!$C:$C,MATCH(TEXT(VALUE(RIGHT($P$1,2)),"00")&amp;"|"&amp;IF(AND(VALUE(RIGHT($P$1,2))&gt;=57,VALUE(RIGHT($P$1,2))&lt;=63),$D696,"COMUM"),GABARITO!$D:$D,0)),1,0))</f>
        <v/>
      </c>
      <c r="Q696" t="str">
        <f>IF(RESPOSTAS!R696="","",IF(UPPER(RESPOSTAS!R696)=INDEX(GABARITO!$C:$C,MATCH(TEXT(VALUE(RIGHT($Q$1,2)),"00")&amp;"|"&amp;IF(AND(VALUE(RIGHT($Q$1,2))&gt;=57,VALUE(RIGHT($Q$1,2))&lt;=63),$D696,"COMUM"),GABARITO!$D:$D,0)),1,0))</f>
        <v/>
      </c>
      <c r="R696" t="str">
        <f>IF(RESPOSTAS!S696="","",IF(UPPER(RESPOSTAS!S696)=INDEX(GABARITO!$C:$C,MATCH(TEXT(VALUE(RIGHT($R$1,2)),"00")&amp;"|"&amp;IF(AND(VALUE(RIGHT($R$1,2))&gt;=57,VALUE(RIGHT($R$1,2))&lt;=63),$D696,"COMUM"),GABARITO!$D:$D,0)),1,0))</f>
        <v/>
      </c>
      <c r="S696" t="str">
        <f>IF(RESPOSTAS!T696="","",IF(UPPER(RESPOSTAS!T696)=INDEX(GABARITO!$C:$C,MATCH(TEXT(VALUE(RIGHT($S$1,2)),"00")&amp;"|"&amp;IF(AND(VALUE(RIGHT($S$1,2))&gt;=57,VALUE(RIGHT($S$1,2))&lt;=63),$D696,"COMUM"),GABARITO!$D:$D,0)),1,0))</f>
        <v/>
      </c>
      <c r="T696" t="str">
        <f>IF(RESPOSTAS!U696="","",IF(UPPER(RESPOSTAS!U696)=INDEX(GABARITO!$C:$C,MATCH(TEXT(VALUE(RIGHT($T$1,2)),"00")&amp;"|"&amp;IF(AND(VALUE(RIGHT($T$1,2))&gt;=57,VALUE(RIGHT($T$1,2))&lt;=63),$D696,"COMUM"),GABARITO!$D:$D,0)),1,0))</f>
        <v/>
      </c>
      <c r="U696" t="str">
        <f>IF(RESPOSTAS!V696="","",IF(UPPER(RESPOSTAS!V696)=INDEX(GABARITO!$C:$C,MATCH(TEXT(VALUE(RIGHT($U$1,2)),"00")&amp;"|"&amp;IF(AND(VALUE(RIGHT($U$1,2))&gt;=57,VALUE(RIGHT($U$1,2))&lt;=63),$D696,"COMUM"),GABARITO!$D:$D,0)),1,0))</f>
        <v/>
      </c>
      <c r="V696" t="str">
        <f>IF(RESPOSTAS!W696="","",IF(UPPER(RESPOSTAS!W696)=INDEX(GABARITO!$C:$C,MATCH(TEXT(VALUE(RIGHT($E$1,2)),"00")&amp;"|"&amp;IF(AND(VALUE(RIGHT($E$1,2))&gt;=57,VALUE(RIGHT($E$1,2))&lt;=63),$D696,"COMUM"),GABARITO!$D:$D,0)),1,0))</f>
        <v/>
      </c>
      <c r="W696" t="str">
        <f>IF(RESPOSTAS!X696="","",IF(UPPER(RESPOSTAS!X696)=INDEX(GABARITO!$C:$C,MATCH(TEXT(VALUE(RIGHT($W$1,2)),"00")&amp;"|"&amp;IF(AND(VALUE(RIGHT($W$1,2))&gt;=57,VALUE(RIGHT($W$1,2))&lt;=63),$D696,"COMUM"),GABARITO!$D:$D,0)),1,0))</f>
        <v/>
      </c>
      <c r="X696" t="str">
        <f>IF(RESPOSTAS!Y696="","",IF(UPPER(RESPOSTAS!Y696)=INDEX(GABARITO!$C:$C,MATCH(TEXT(VALUE(RIGHT($X$1,2)),"00")&amp;"|"&amp;IF(AND(VALUE(RIGHT($X$1,2))&gt;=57,VALUE(RIGHT($X$1,2))&lt;=63),$D696,"COMUM"),GABARITO!$D:$D,0)),1,0))</f>
        <v/>
      </c>
      <c r="Y696" t="str">
        <f>IF(RESPOSTAS!Z696="","",IF(UPPER(RESPOSTAS!Z696)=INDEX(GABARITO!$C:$C,MATCH(TEXT(VALUE(RIGHT($Y$1,2)),"00")&amp;"|"&amp;IF(AND(VALUE(RIGHT($Y$1,2))&gt;=57,VALUE(RIGHT($Y$1,2))&lt;=63),$D696,"COMUM"),GABARITO!$D:$D,0)),1,0))</f>
        <v/>
      </c>
      <c r="Z696" t="str">
        <f>IF(RESPOSTAS!AA696="","",IF(UPPER(RESPOSTAS!AA696)=INDEX(GABARITO!$C:$C,MATCH(TEXT(VALUE(RIGHT($Z$1,2)),"00")&amp;"|"&amp;IF(AND(VALUE(RIGHT($Z$1,2))&gt;=57,VALUE(RIGHT($Z$1,2))&lt;=63),$D696,"COMUM"),GABARITO!$D:$D,0)),1,0))</f>
        <v/>
      </c>
      <c r="AA696" t="str">
        <f>IF(RESPOSTAS!AB696="","",IF(UPPER(RESPOSTAS!AB696)=INDEX(GABARITO!$C:$C,MATCH(TEXT(VALUE(RIGHT($AA$1,2)),"00")&amp;"|"&amp;IF(AND(VALUE(RIGHT($AA$1,2))&gt;=57,VALUE(RIGHT($AA$1,2))&lt;=63),$D696,"COMUM"),GABARITO!$D:$D,0)),1,0))</f>
        <v/>
      </c>
      <c r="AB696" t="str">
        <f>IF(RESPOSTAS!AC696="","",IF(UPPER(RESPOSTAS!AC696)=INDEX(GABARITO!$C:$C,MATCH(TEXT(VALUE(RIGHT($AB$1,2)),"00")&amp;"|"&amp;IF(AND(VALUE(RIGHT($AB$1,2))&gt;=57,VALUE(RIGHT($AB$1,2))&lt;=63),$D696,"COMUM"),GABARITO!$D:$D,0)),1,0))</f>
        <v/>
      </c>
      <c r="AC696" t="str">
        <f>IF(RESPOSTAS!AD696="","",IF(UPPER(RESPOSTAS!AD696)=INDEX(GABARITO!$C:$C,MATCH(TEXT(VALUE(RIGHT($AC$1,2)),"00")&amp;"|"&amp;IF(AND(VALUE(RIGHT($AC$1,2))&gt;=57,VALUE(RIGHT($AC$1,2))&lt;=63),$D696,"COMUM"),GABARITO!$D:$D,0)),1,0))</f>
        <v/>
      </c>
      <c r="AD696" t="str">
        <f>IF(RESPOSTAS!AE696="","",IF(UPPER(RESPOSTAS!AE696)=INDEX(GABARITO!$C:$C,MATCH(TEXT(VALUE(RIGHT($AD$1,2)),"00")&amp;"|"&amp;IF(AND(VALUE(RIGHT($AD$1,2))&gt;=57,VALUE(RIGHT($AD$1,2))&lt;=63),$D696,"COMUM"),GABARITO!$D:$D,0)),1,0))</f>
        <v/>
      </c>
      <c r="AE696" t="str">
        <f>IF(RESPOSTAS!AF696="","",IF(UPPER(RESPOSTAS!AF696)=INDEX(GABARITO!$C:$C,MATCH(TEXT(VALUE(RIGHT($AE$1,2)),"00")&amp;"|"&amp;IF(AND(VALUE(RIGHT($AE$1,2))&gt;=57,VALUE(RIGHT($AE$1,2))&lt;=63),$D696,"COMUM"),GABARITO!$D:$D,0)),1,0))</f>
        <v/>
      </c>
      <c r="AF696" t="str">
        <f>IF(RESPOSTAS!AG696="","",IF(UPPER(RESPOSTAS!AG696)=INDEX(GABARITO!$C:$C,MATCH(TEXT(VALUE(RIGHT($AF$1,2)),"00")&amp;"|"&amp;IF(AND(VALUE(RIGHT($AF$1,2))&gt;=57,VALUE(RIGHT($AF$1,2))&lt;=63),$D696,"COMUM"),GABARITO!$D:$D,0)),1,0))</f>
        <v/>
      </c>
      <c r="AG696" t="str">
        <f>IF(RESPOSTAS!AH696="","",IF(UPPER(RESPOSTAS!AH696)=INDEX(GABARITO!$C:$C,MATCH(TEXT(VALUE(RIGHT($AG$1,2)),"00")&amp;"|"&amp;IF(AND(VALUE(RIGHT($AG$1,2))&gt;=57,VALUE(RIGHT($AG$1,2))&lt;=63),$D696,"COMUM"),GABARITO!$D:$D,0)),1,0))</f>
        <v/>
      </c>
      <c r="AH696" t="str">
        <f>IF(RESPOSTAS!AI696="","",IF(UPPER(RESPOSTAS!AI696)=INDEX(GABARITO!$C:$C,MATCH(TEXT(VALUE(RIGHT($AH$1,2)),"00")&amp;"|"&amp;IF(AND(VALUE(RIGHT($AH$1,2))&gt;=57,VALUE(RIGHT($AH$1,2))&lt;=63),$D696,"COMUM"),GABARITO!$D:$D,0)),1,0))</f>
        <v/>
      </c>
      <c r="AI696" t="str">
        <f>IF(RESPOSTAS!AJ696="","",IF(UPPER(RESPOSTAS!AJ696)=INDEX(GABARITO!$C:$C,MATCH(TEXT(VALUE(RIGHT($AI$1,2)),"00")&amp;"|"&amp;IF(AND(VALUE(RIGHT($AI$1,2))&gt;=57,VALUE(RIGHT($AI$1,2))&lt;=63),$D696,"COMUM"),GABARITO!$D:$D,0)),1,0))</f>
        <v/>
      </c>
      <c r="AJ696" t="str">
        <f>IF(RESPOSTAS!AK696="","",IF(UPPER(RESPOSTAS!AK696)=INDEX(GABARITO!$C:$C,MATCH(TEXT(VALUE(RIGHT($AJ$1,2)),"00")&amp;"|"&amp;IF(AND(VALUE(RIGHT($AJ$1,2))&gt;=57,VALUE(RIGHT($AJ$1,2))&lt;=63),$D696,"COMUM"),GABARITO!$D:$D,0)),1,0))</f>
        <v/>
      </c>
      <c r="AK696" t="str">
        <f>IF(RESPOSTAS!AL696="","",IF(UPPER(RESPOSTAS!AL696)=INDEX(GABARITO!$C:$C,MATCH(TEXT(VALUE(RIGHT($AK$1,2)),"00")&amp;"|"&amp;IF(AND(VALUE(RIGHT($AK$1,2))&gt;=57,VALUE(RIGHT($AK$1,2))&lt;=63),$D696,"COMUM"),GABARITO!$D:$D,0)),1,0))</f>
        <v/>
      </c>
      <c r="AL696" t="str">
        <f>IF(RESPOSTAS!AM696="","",IF(UPPER(RESPOSTAS!AM696)=INDEX(GABARITO!$C:$C,MATCH(TEXT(VALUE(RIGHT($AL$1,2)),"00")&amp;"|"&amp;IF(AND(VALUE(RIGHT($AL$1,2))&gt;=57,VALUE(RIGHT($AL$1,2))&lt;=63),$D696,"COMUM"),GABARITO!$D:$D,0)),1,0))</f>
        <v/>
      </c>
      <c r="AM696" t="str">
        <f>IF(RESPOSTAS!AN696="","",IF(UPPER(RESPOSTAS!AN696)=INDEX(GABARITO!$C:$C,MATCH(TEXT(VALUE(RIGHT($AM$1,2)),"00")&amp;"|"&amp;IF(AND(VALUE(RIGHT($AM$1,2))&gt;=57,VALUE(RIGHT($AM$1,2))&lt;=63),$D696,"COMUM"),GABARITO!$D:$D,0)),1,0))</f>
        <v/>
      </c>
      <c r="AN696" t="str">
        <f>IF(RESPOSTAS!AO696="","",IF(UPPER(RESPOSTAS!AO696)=INDEX(GABARITO!$C:$C,MATCH(TEXT(VALUE(RIGHT($AN$1,2)),"00")&amp;"|"&amp;IF(AND(VALUE(RIGHT($AN$1,2))&gt;=57,VALUE(RIGHT($AN$1,2))&lt;=63),$D696,"COMUM"),GABARITO!$D:$D,0)),1,0))</f>
        <v/>
      </c>
      <c r="AO696" t="str">
        <f>IF(RESPOSTAS!AP696="","",IF(UPPER(RESPOSTAS!AP696)=INDEX(GABARITO!$C:$C,MATCH(TEXT(VALUE(RIGHT($AO$1,2)),"00")&amp;"|"&amp;IF(AND(VALUE(RIGHT($AO$1,2))&gt;=57,VALUE(RIGHT($AO$1,2))&lt;=63),$D696,"COMUM"),GABARITO!$D:$D,0)),1,0))</f>
        <v/>
      </c>
      <c r="AP696" t="str">
        <f>IF(RESPOSTAS!AQ696="","",IF(UPPER(RESPOSTAS!AQ696)=INDEX(GABARITO!$C:$C,MATCH(TEXT(VALUE(RIGHT($AP$1,2)),"00")&amp;"|"&amp;IF(AND(VALUE(RIGHT($AP$1,2))&gt;=57,VALUE(RIGHT($AP$1,2))&lt;=63),$D696,"COMUM"),GABARITO!$D:$D,0)),1,0))</f>
        <v/>
      </c>
      <c r="AQ696" t="str">
        <f>IF(RESPOSTAS!AR696="","",IF(UPPER(RESPOSTAS!AR696)=INDEX(GABARITO!$C:$C,MATCH(TEXT(VALUE(RIGHT($AQ$1,2)),"00")&amp;"|"&amp;IF(AND(VALUE(RIGHT($AQ$1,2))&gt;=57,VALUE(RIGHT($AQ$1,2))&lt;=63),$D696,"COMUM"),GABARITO!$D:$D,0)),1,0))</f>
        <v/>
      </c>
      <c r="AR696" t="str">
        <f>IF(RESPOSTAS!AS696="","",IF(UPPER(RESPOSTAS!AS696)=INDEX(GABARITO!$C:$C,MATCH(TEXT(VALUE(RIGHT($AR$1,2)),"00")&amp;"|"&amp;IF(AND(VALUE(RIGHT($AR$1,2))&gt;=57,VALUE(RIGHT($AR$1,2))&lt;=63),$D696,"COMUM"),GABARITO!$D:$D,0)),1,0))</f>
        <v/>
      </c>
      <c r="AS696" t="str">
        <f>IF(RESPOSTAS!AT696="","",IF(UPPER(RESPOSTAS!AT696)=INDEX(GABARITO!$C:$C,MATCH(TEXT(VALUE(RIGHT($AS$1,2)),"00")&amp;"|"&amp;IF(AND(VALUE(RIGHT($AS$1,2))&gt;=57,VALUE(RIGHT($AS$1,2))&lt;=63),$D696,"COMUM"),GABARITO!$D:$D,0)),1,0))</f>
        <v/>
      </c>
      <c r="AT696" t="str">
        <f>IF(RESPOSTAS!AU696="","",IF(UPPER(RESPOSTAS!AU696)=INDEX(GABARITO!$C:$C,MATCH(TEXT(VALUE(RIGHT($AT$1,2)),"00")&amp;"|"&amp;IF(AND(VALUE(RIGHT($AT$1,2))&gt;=57,VALUE(RIGHT($AT$1,2))&lt;=63),$D696,"COMUM"),GABARITO!$D:$D,0)),1,0))</f>
        <v/>
      </c>
      <c r="AU696" t="str">
        <f>IF(RESPOSTAS!AV696="","",IF(UPPER(RESPOSTAS!AV696)=INDEX(GABARITO!$C:$C,MATCH(TEXT(VALUE(RIGHT($AU$1,2)),"00")&amp;"|"&amp;IF(AND(VALUE(RIGHT($AU$1,2))&gt;=57,VALUE(RIGHT($AU$1,2))&lt;=63),$D696,"COMUM"),GABARITO!$D:$D,0)),1,0))</f>
        <v/>
      </c>
      <c r="AV696" t="str">
        <f>IF(RESPOSTAS!AW696="","",IF(UPPER(RESPOSTAS!AW696)=INDEX(GABARITO!$C:$C,MATCH(TEXT(VALUE(RIGHT($AV$1,2)),"00")&amp;"|"&amp;IF(AND(VALUE(RIGHT($AV$1,2))&gt;=57,VALUE(RIGHT($AV$1,2))&lt;=63),$D696,"COMUM"),GABARITO!$D:$D,0)),1,0))</f>
        <v/>
      </c>
      <c r="AW696" t="str">
        <f>IF(RESPOSTAS!AX696="","",IF(UPPER(RESPOSTAS!AX696)=INDEX(GABARITO!$C:$C,MATCH(TEXT(VALUE(RIGHT($AW$1,2)),"00")&amp;"|"&amp;IF(AND(VALUE(RIGHT($AW$1,2))&gt;=57,VALUE(RIGHT($AW$1,2))&lt;=63),$D696,"COMUM"),GABARITO!$D:$D,0)),1,0))</f>
        <v/>
      </c>
      <c r="AX696" t="str">
        <f>IF(RESPOSTAS!AY696="","",IF(UPPER(RESPOSTAS!AY696)=INDEX(GABARITO!$C:$C,MATCH(TEXT(VALUE(RIGHT($AX$1,2)),"00")&amp;"|"&amp;IF(AND(VALUE(RIGHT($AX$1,2))&gt;=57,VALUE(RIGHT($AX$1,2))&lt;=63),$D696,"COMUM"),GABARITO!$D:$D,0)),1,0))</f>
        <v/>
      </c>
      <c r="AY696" t="str">
        <f>IF(RESPOSTAS!AZ696="","",IF(UPPER(RESPOSTAS!AZ696)=INDEX(GABARITO!$C:$C,MATCH(TEXT(VALUE(RIGHT($AY$1,2)),"00")&amp;"|"&amp;IF(AND(VALUE(RIGHT($AY$1,2))&gt;=57,VALUE(RIGHT($AY$1,2))&lt;=63),$D696,"COMUM"),GABARITO!$D:$D,0)),1,0))</f>
        <v/>
      </c>
      <c r="AZ696" t="str">
        <f>IF(RESPOSTAS!BA696="","",IF(UPPER(RESPOSTAS!BA696)=INDEX(GABARITO!$C:$C,MATCH(TEXT(VALUE(RIGHT($AZ$1,2)),"00")&amp;"|"&amp;IF(AND(VALUE(RIGHT($AZ$1,2))&gt;=57,VALUE(RIGHT($AZ$1,2))&lt;=63),$D696,"COMUM"),GABARITO!$D:$D,0)),1,0))</f>
        <v/>
      </c>
      <c r="BA696" t="str">
        <f>IF(RESPOSTAS!BB696="","",IF(UPPER(RESPOSTAS!BB696)=INDEX(GABARITO!$C:$C,MATCH(TEXT(VALUE(RIGHT($BA$1,2)),"00")&amp;"|"&amp;IF(AND(VALUE(RIGHT($BA$1,2))&gt;=57,VALUE(RIGHT($BA$1,2))&lt;=63),$D696,"COMUM"),GABARITO!$D:$D,0)),1,0))</f>
        <v/>
      </c>
      <c r="BB696" t="str">
        <f>IF(RESPOSTAS!BC696="","",IF(UPPER(RESPOSTAS!BC696)=INDEX(GABARITO!$C:$C,MATCH(TEXT(VALUE(RIGHT($BB$1,2)),"00")&amp;"|"&amp;IF(AND(VALUE(RIGHT($BB$1,2))&gt;=57,VALUE(RIGHT($BB$1,2))&lt;=63),$D696,"COMUM"),GABARITO!$D:$D,0)),1,0))</f>
        <v/>
      </c>
      <c r="BC696" t="str">
        <f>IF(RESPOSTAS!BD696="","",IF(UPPER(RESPOSTAS!BD696)=INDEX(GABARITO!$C:$C,MATCH(TEXT(VALUE(RIGHT($BC$1,2)),"00")&amp;"|"&amp;IF(AND(VALUE(RIGHT($BC$1,2))&gt;=57,VALUE(RIGHT($BC$1,2))&lt;=63),$D696,"COMUM"),GABARITO!$D:$D,0)),1,0))</f>
        <v/>
      </c>
      <c r="BD696" t="str">
        <f>IF(RESPOSTAS!BE696="","",IF(UPPER(RESPOSTAS!BE696)=INDEX(GABARITO!$C:$C,MATCH(TEXT(VALUE(RIGHT($BD$1,2)),"00")&amp;"|"&amp;IF(AND(VALUE(RIGHT($BD$1,2))&gt;=57,VALUE(RIGHT($BD$1,2))&lt;=63),$D696,"COMUM"),GABARITO!$D:$D,0)),1,0))</f>
        <v/>
      </c>
      <c r="BE696" t="str">
        <f>IF(RESPOSTAS!BF696="","",IF(UPPER(RESPOSTAS!BF696)=INDEX(GABARITO!$C:$C,MATCH(TEXT(VALUE(RIGHT($BE$1,2)),"00")&amp;"|"&amp;IF(AND(VALUE(RIGHT($BE$1,2))&gt;=57,VALUE(RIGHT($BE$1,2))&lt;=63),$D696,"COMUM"),GABARITO!$D:$D,0)),1,0))</f>
        <v/>
      </c>
      <c r="BF696" t="str">
        <f>IF(RESPOSTAS!BG696="","",IF(UPPER(RESPOSTAS!BG696)=INDEX(GABARITO!$C:$C,MATCH(TEXT(VALUE(RIGHT($BF$1,2)),"00")&amp;"|"&amp;IF(AND(VALUE(RIGHT($BF$1,2))&gt;=57,VALUE(RIGHT($BF$1,2))&lt;=63),$D696,"COMUM"),GABARITO!$D:$D,0)),1,0))</f>
        <v/>
      </c>
      <c r="BG696" t="str">
        <f>IF(RESPOSTAS!BH696="","",IF(UPPER(RESPOSTAS!BH696)=INDEX(GABARITO!$C:$C,MATCH(TEXT(VALUE(RIGHT($BG$1,2)),"00")&amp;"|"&amp;IF(AND(VALUE(RIGHT($BG$1,2))&gt;=57,VALUE(RIGHT($BG$1,2))&lt;=63),$D696,"COMUM"),GABARITO!$D:$D,0)),1,0))</f>
        <v/>
      </c>
      <c r="BH696" t="str">
        <f>IF(RESPOSTAS!BI696="","",IF(UPPER(RESPOSTAS!BI696)=INDEX(GABARITO!$C:$C,MATCH(TEXT(VALUE(RIGHT($BH$1,2)),"00")&amp;"|"&amp;IF(AND(VALUE(RIGHT($BH$1,2))&gt;=57,VALUE(RIGHT($BH$1,2))&lt;=63),$D696,"COMUM"),GABARITO!$D:$D,0)),1,0))</f>
        <v/>
      </c>
      <c r="BI696" t="str">
        <f>IF(RESPOSTAS!BJ696="","",IF(UPPER(RESPOSTAS!BJ696)=INDEX(GABARITO!$C:$C,MATCH(TEXT(VALUE(RIGHT($BI$1,2)),"00")&amp;"|"&amp;IF(AND(VALUE(RIGHT($BI$1,2))&gt;=57,VALUE(RIGHT($BI$1,2))&lt;=63),$D696,"COMUM"),GABARITO!$D:$D,0)),1,0))</f>
        <v/>
      </c>
      <c r="BJ696" t="str">
        <f>IF(RESPOSTAS!BK696="","",IF(UPPER(RESPOSTAS!BK696)=INDEX(GABARITO!$C:$C,MATCH(TEXT(VALUE(RIGHT($BJ$1,2)),"00")&amp;"|"&amp;IF(AND(VALUE(RIGHT($BJ$1,2))&gt;=57,VALUE(RIGHT($BJ$1,2))&lt;=63),$D696,"COMUM"),GABARITO!$D:$D,0)),1,0))</f>
        <v/>
      </c>
      <c r="BK696" t="str">
        <f>IF(RESPOSTAS!BL696="","",IF(UPPER(RESPOSTAS!BL696)=INDEX(GABARITO!$C:$C,MATCH(TEXT(VALUE(RIGHT($BK$1,2)),"00")&amp;"|"&amp;IF(AND(VALUE(RIGHT($BK$1,2))&gt;=57,VALUE(RIGHT($BK$1,2))&lt;=63),$D696,"COMUM"),GABARITO!$D:$D,0)),1,0))</f>
        <v/>
      </c>
      <c r="BL696" t="str">
        <f>IF(RESPOSTAS!BM696="","",IF(UPPER(RESPOSTAS!BM696)=INDEX(GABARITO!$C:$C,MATCH(TEXT(VALUE(RIGHT($BL$1,2)),"00")&amp;"|"&amp;IF(AND(VALUE(RIGHT($BL$1,2))&gt;=57,VALUE(RIGHT($BL$1,2))&lt;=63),$D696,"COMUM"),GABARITO!$D:$D,0)),1,0))</f>
        <v/>
      </c>
      <c r="BM696" t="str">
        <f>IF(RESPOSTAS!BN696="","",IF(UPPER(RESPOSTAS!BN696)=INDEX(GABARITO!$C:$C,MATCH(TEXT(VALUE(RIGHT($BM$1,2)),"00")&amp;"|"&amp;IF(AND(VALUE(RIGHT($BM$1,2))&gt;=57,VALUE(RIGHT($BM$1,2))&lt;=63),$D696,"COMUM"),GABARITO!$D:$D,0)),1,0))</f>
        <v/>
      </c>
      <c r="BN696" t="str">
        <f>IF(RESPOSTAS!BO696="","",IF(UPPER(RESPOSTAS!BO696)=INDEX(GABARITO!$C:$C,MATCH(TEXT(VALUE(RIGHT($BN$1,2)),"00")&amp;"|"&amp;IF(AND(VALUE(RIGHT($BN$1,2))&gt;=57,VALUE(RIGHT($BN$1,2))&lt;=63),$D696,"COMUM"),GABARITO!$D:$D,0)),1,0))</f>
        <v/>
      </c>
      <c r="BO696" t="str">
        <f>IF(RESPOSTAS!BP696="","",IF(UPPER(RESPOSTAS!BP696)=INDEX(GABARITO!$C:$C,MATCH(TEXT(VALUE(RIGHT($BO$1,2)),"00")&amp;"|"&amp;IF(AND(VALUE(RIGHT($BO$1,2))&gt;=57,VALUE(RIGHT($BO$1,2))&lt;=63),$D696,"COMUM"),GABARITO!$D:$D,0)),1,0))</f>
        <v/>
      </c>
      <c r="BP696">
        <f>COUNTIF(RESPOSTAS!F696:BP696,"&lt;&gt;")</f>
        <v>0</v>
      </c>
      <c r="BQ696" t="str">
        <f t="shared" si="102"/>
        <v/>
      </c>
      <c r="BR696" s="10" t="str">
        <f t="shared" si="103"/>
        <v/>
      </c>
      <c r="BT696" s="11" t="str">
        <f t="shared" si="105"/>
        <v/>
      </c>
      <c r="BU696" s="11" t="str">
        <f t="shared" si="106"/>
        <v/>
      </c>
      <c r="BV696" s="11" t="str">
        <f t="shared" si="107"/>
        <v/>
      </c>
      <c r="BW696" s="11" t="str">
        <f t="shared" si="108"/>
        <v/>
      </c>
      <c r="BX696" s="11" t="str">
        <f t="shared" si="109"/>
        <v/>
      </c>
      <c r="BY696" s="11" t="str">
        <f t="shared" si="110"/>
        <v/>
      </c>
      <c r="BZ696" s="3" t="str">
        <f t="shared" si="104"/>
        <v/>
      </c>
    </row>
    <row r="697" spans="1:78" x14ac:dyDescent="0.25">
      <c r="A697" t="str">
        <f>IF(RESPOSTAS!A697="","",RESPOSTAS!A697)</f>
        <v/>
      </c>
      <c r="B697" t="str">
        <f>IF(RESPOSTAS!C697="","",RESPOSTAS!C697)</f>
        <v/>
      </c>
      <c r="C697" t="str">
        <f>IF(RESPOSTAS!D697="","",RESPOSTAS!D697)</f>
        <v/>
      </c>
      <c r="D697" t="str">
        <f>IF(RESPOSTAS!E697="","",RESPOSTAS!E697)</f>
        <v/>
      </c>
      <c r="E697" t="str">
        <f>IF(RESPOSTAS!F697="","",IF(UPPER(RESPOSTAS!F697)=INDEX(GABARITO!$C:$C,MATCH(TEXT(VALUE(RIGHT($E$1,2)),"00")&amp;"|"&amp;IF(AND(VALUE(RIGHT($E$1,2))&gt;=57,VALUE(RIGHT($E$1,2))&lt;=63),$D697,"COMUM"),GABARITO!$D:$D,0)),1,0))</f>
        <v/>
      </c>
      <c r="F697" t="str">
        <f>IF(RESPOSTAS!G697="","",IF(UPPER(RESPOSTAS!G697)=INDEX(GABARITO!$C:$C,MATCH(TEXT(VALUE(RIGHT($F$1,2)),"00")&amp;"|"&amp;IF(AND(VALUE(RIGHT($F$1,2))&gt;=57,VALUE(RIGHT($F$1,2))&lt;=63),$D697,"COMUM"),GABARITO!$D:$D,0)),1,0))</f>
        <v/>
      </c>
      <c r="G697" t="str">
        <f>IF(RESPOSTAS!H697="","",IF(UPPER(RESPOSTAS!H697)=INDEX(GABARITO!$C:$C,MATCH(TEXT(VALUE(RIGHT($G$1,2)),"00")&amp;"|"&amp;IF(AND(VALUE(RIGHT($G$1,2))&gt;=57,VALUE(RIGHT($G$1,2))&lt;=63),$D697,"COMUM"),GABARITO!$D:$D,0)),1,0))</f>
        <v/>
      </c>
      <c r="H697" t="str">
        <f>IF(RESPOSTAS!I697="","",IF(UPPER(RESPOSTAS!I697)=INDEX(GABARITO!$C:$C,MATCH(TEXT(VALUE(RIGHT($H$1,2)),"00")&amp;"|"&amp;IF(AND(VALUE(RIGHT($H$1,2))&gt;=57,VALUE(RIGHT($H$1,2))&lt;=63),$D697,"COMUM"),GABARITO!$D:$D,0)),1,0))</f>
        <v/>
      </c>
      <c r="I697" t="str">
        <f>IF(RESPOSTAS!J697="","",IF(UPPER(RESPOSTAS!J697)=INDEX(GABARITO!$C:$C,MATCH(TEXT(VALUE(RIGHT($I$1,2)),"00")&amp;"|"&amp;IF(AND(VALUE(RIGHT($I$1,2))&gt;=57,VALUE(RIGHT($I$1,2))&lt;=63),$D697,"COMUM"),GABARITO!$D:$D,0)),1,0))</f>
        <v/>
      </c>
      <c r="J697" t="str">
        <f>IF(RESPOSTAS!K697="","",IF(UPPER(RESPOSTAS!K697)=INDEX(GABARITO!$C:$C,MATCH(TEXT(VALUE(RIGHT($J$1,2)),"00")&amp;"|"&amp;IF(AND(VALUE(RIGHT($J$1,2))&gt;=57,VALUE(RIGHT($J$1,2))&lt;=63),$D697,"COMUM"),GABARITO!$D:$D,0)),1,0))</f>
        <v/>
      </c>
      <c r="K697" t="str">
        <f>IF(RESPOSTAS!L697="","",IF(UPPER(RESPOSTAS!L697)=INDEX(GABARITO!$C:$C,MATCH(TEXT(VALUE(RIGHT($K$1,2)),"00")&amp;"|"&amp;IF(AND(VALUE(RIGHT($K$1,2))&gt;=57,VALUE(RIGHT($K$1,2))&lt;=63),$D697,"COMUM"),GABARITO!$D:$D,0)),1,0))</f>
        <v/>
      </c>
      <c r="L697" t="str">
        <f>IF(RESPOSTAS!M697="","",IF(UPPER(RESPOSTAS!M697)=INDEX(GABARITO!$C:$C,MATCH(TEXT(VALUE(RIGHT($L$1,2)),"00")&amp;"|"&amp;IF(AND(VALUE(RIGHT($L$1,2))&gt;=57,VALUE(RIGHT($L$1,2))&lt;=63),$D697,"COMUM"),GABARITO!$D:$D,0)),1,0))</f>
        <v/>
      </c>
      <c r="M697" t="str">
        <f>IF(RESPOSTAS!N697="","",IF(UPPER(RESPOSTAS!N697)=INDEX(GABARITO!$C:$C,MATCH(TEXT(VALUE(RIGHT($M$1,2)),"00")&amp;"|"&amp;IF(AND(VALUE(RIGHT($M$1,2))&gt;=57,VALUE(RIGHT($M$1,2))&lt;=63),$D697,"COMUM"),GABARITO!$D:$D,0)),1,0))</f>
        <v/>
      </c>
      <c r="N697" t="str">
        <f>IF(RESPOSTAS!O697="","",IF(UPPER(RESPOSTAS!O697)=INDEX(GABARITO!$C:$C,MATCH(TEXT(VALUE(RIGHT($E$1,2)),"00")&amp;"|"&amp;IF(AND(VALUE(RIGHT($E$1,2))&gt;=57,VALUE(RIGHT($E$1,2))&lt;=63),$D697,"COMUM"),GABARITO!$D:$D,0)),1,0))</f>
        <v/>
      </c>
      <c r="O697" t="str">
        <f>IF(RESPOSTAS!P697="","",IF(UPPER(RESPOSTAS!P697)=INDEX(GABARITO!$C:$C,MATCH(TEXT(VALUE(RIGHT($O$1,2)),"00")&amp;"|"&amp;IF(AND(VALUE(RIGHT($O$1,2))&gt;=57,VALUE(RIGHT($O$1,2))&lt;=63),$D697,"COMUM"),GABARITO!$D:$D,0)),1,0))</f>
        <v/>
      </c>
      <c r="P697" t="str">
        <f>IF(RESPOSTAS!Q697="","",IF(UPPER(RESPOSTAS!Q697)=INDEX(GABARITO!$C:$C,MATCH(TEXT(VALUE(RIGHT($P$1,2)),"00")&amp;"|"&amp;IF(AND(VALUE(RIGHT($P$1,2))&gt;=57,VALUE(RIGHT($P$1,2))&lt;=63),$D697,"COMUM"),GABARITO!$D:$D,0)),1,0))</f>
        <v/>
      </c>
      <c r="Q697" t="str">
        <f>IF(RESPOSTAS!R697="","",IF(UPPER(RESPOSTAS!R697)=INDEX(GABARITO!$C:$C,MATCH(TEXT(VALUE(RIGHT($Q$1,2)),"00")&amp;"|"&amp;IF(AND(VALUE(RIGHT($Q$1,2))&gt;=57,VALUE(RIGHT($Q$1,2))&lt;=63),$D697,"COMUM"),GABARITO!$D:$D,0)),1,0))</f>
        <v/>
      </c>
      <c r="R697" t="str">
        <f>IF(RESPOSTAS!S697="","",IF(UPPER(RESPOSTAS!S697)=INDEX(GABARITO!$C:$C,MATCH(TEXT(VALUE(RIGHT($R$1,2)),"00")&amp;"|"&amp;IF(AND(VALUE(RIGHT($R$1,2))&gt;=57,VALUE(RIGHT($R$1,2))&lt;=63),$D697,"COMUM"),GABARITO!$D:$D,0)),1,0))</f>
        <v/>
      </c>
      <c r="S697" t="str">
        <f>IF(RESPOSTAS!T697="","",IF(UPPER(RESPOSTAS!T697)=INDEX(GABARITO!$C:$C,MATCH(TEXT(VALUE(RIGHT($S$1,2)),"00")&amp;"|"&amp;IF(AND(VALUE(RIGHT($S$1,2))&gt;=57,VALUE(RIGHT($S$1,2))&lt;=63),$D697,"COMUM"),GABARITO!$D:$D,0)),1,0))</f>
        <v/>
      </c>
      <c r="T697" t="str">
        <f>IF(RESPOSTAS!U697="","",IF(UPPER(RESPOSTAS!U697)=INDEX(GABARITO!$C:$C,MATCH(TEXT(VALUE(RIGHT($T$1,2)),"00")&amp;"|"&amp;IF(AND(VALUE(RIGHT($T$1,2))&gt;=57,VALUE(RIGHT($T$1,2))&lt;=63),$D697,"COMUM"),GABARITO!$D:$D,0)),1,0))</f>
        <v/>
      </c>
      <c r="U697" t="str">
        <f>IF(RESPOSTAS!V697="","",IF(UPPER(RESPOSTAS!V697)=INDEX(GABARITO!$C:$C,MATCH(TEXT(VALUE(RIGHT($U$1,2)),"00")&amp;"|"&amp;IF(AND(VALUE(RIGHT($U$1,2))&gt;=57,VALUE(RIGHT($U$1,2))&lt;=63),$D697,"COMUM"),GABARITO!$D:$D,0)),1,0))</f>
        <v/>
      </c>
      <c r="V697" t="str">
        <f>IF(RESPOSTAS!W697="","",IF(UPPER(RESPOSTAS!W697)=INDEX(GABARITO!$C:$C,MATCH(TEXT(VALUE(RIGHT($E$1,2)),"00")&amp;"|"&amp;IF(AND(VALUE(RIGHT($E$1,2))&gt;=57,VALUE(RIGHT($E$1,2))&lt;=63),$D697,"COMUM"),GABARITO!$D:$D,0)),1,0))</f>
        <v/>
      </c>
      <c r="W697" t="str">
        <f>IF(RESPOSTAS!X697="","",IF(UPPER(RESPOSTAS!X697)=INDEX(GABARITO!$C:$C,MATCH(TEXT(VALUE(RIGHT($W$1,2)),"00")&amp;"|"&amp;IF(AND(VALUE(RIGHT($W$1,2))&gt;=57,VALUE(RIGHT($W$1,2))&lt;=63),$D697,"COMUM"),GABARITO!$D:$D,0)),1,0))</f>
        <v/>
      </c>
      <c r="X697" t="str">
        <f>IF(RESPOSTAS!Y697="","",IF(UPPER(RESPOSTAS!Y697)=INDEX(GABARITO!$C:$C,MATCH(TEXT(VALUE(RIGHT($X$1,2)),"00")&amp;"|"&amp;IF(AND(VALUE(RIGHT($X$1,2))&gt;=57,VALUE(RIGHT($X$1,2))&lt;=63),$D697,"COMUM"),GABARITO!$D:$D,0)),1,0))</f>
        <v/>
      </c>
      <c r="Y697" t="str">
        <f>IF(RESPOSTAS!Z697="","",IF(UPPER(RESPOSTAS!Z697)=INDEX(GABARITO!$C:$C,MATCH(TEXT(VALUE(RIGHT($Y$1,2)),"00")&amp;"|"&amp;IF(AND(VALUE(RIGHT($Y$1,2))&gt;=57,VALUE(RIGHT($Y$1,2))&lt;=63),$D697,"COMUM"),GABARITO!$D:$D,0)),1,0))</f>
        <v/>
      </c>
      <c r="Z697" t="str">
        <f>IF(RESPOSTAS!AA697="","",IF(UPPER(RESPOSTAS!AA697)=INDEX(GABARITO!$C:$C,MATCH(TEXT(VALUE(RIGHT($Z$1,2)),"00")&amp;"|"&amp;IF(AND(VALUE(RIGHT($Z$1,2))&gt;=57,VALUE(RIGHT($Z$1,2))&lt;=63),$D697,"COMUM"),GABARITO!$D:$D,0)),1,0))</f>
        <v/>
      </c>
      <c r="AA697" t="str">
        <f>IF(RESPOSTAS!AB697="","",IF(UPPER(RESPOSTAS!AB697)=INDEX(GABARITO!$C:$C,MATCH(TEXT(VALUE(RIGHT($AA$1,2)),"00")&amp;"|"&amp;IF(AND(VALUE(RIGHT($AA$1,2))&gt;=57,VALUE(RIGHT($AA$1,2))&lt;=63),$D697,"COMUM"),GABARITO!$D:$D,0)),1,0))</f>
        <v/>
      </c>
      <c r="AB697" t="str">
        <f>IF(RESPOSTAS!AC697="","",IF(UPPER(RESPOSTAS!AC697)=INDEX(GABARITO!$C:$C,MATCH(TEXT(VALUE(RIGHT($AB$1,2)),"00")&amp;"|"&amp;IF(AND(VALUE(RIGHT($AB$1,2))&gt;=57,VALUE(RIGHT($AB$1,2))&lt;=63),$D697,"COMUM"),GABARITO!$D:$D,0)),1,0))</f>
        <v/>
      </c>
      <c r="AC697" t="str">
        <f>IF(RESPOSTAS!AD697="","",IF(UPPER(RESPOSTAS!AD697)=INDEX(GABARITO!$C:$C,MATCH(TEXT(VALUE(RIGHT($AC$1,2)),"00")&amp;"|"&amp;IF(AND(VALUE(RIGHT($AC$1,2))&gt;=57,VALUE(RIGHT($AC$1,2))&lt;=63),$D697,"COMUM"),GABARITO!$D:$D,0)),1,0))</f>
        <v/>
      </c>
      <c r="AD697" t="str">
        <f>IF(RESPOSTAS!AE697="","",IF(UPPER(RESPOSTAS!AE697)=INDEX(GABARITO!$C:$C,MATCH(TEXT(VALUE(RIGHT($AD$1,2)),"00")&amp;"|"&amp;IF(AND(VALUE(RIGHT($AD$1,2))&gt;=57,VALUE(RIGHT($AD$1,2))&lt;=63),$D697,"COMUM"),GABARITO!$D:$D,0)),1,0))</f>
        <v/>
      </c>
      <c r="AE697" t="str">
        <f>IF(RESPOSTAS!AF697="","",IF(UPPER(RESPOSTAS!AF697)=INDEX(GABARITO!$C:$C,MATCH(TEXT(VALUE(RIGHT($AE$1,2)),"00")&amp;"|"&amp;IF(AND(VALUE(RIGHT($AE$1,2))&gt;=57,VALUE(RIGHT($AE$1,2))&lt;=63),$D697,"COMUM"),GABARITO!$D:$D,0)),1,0))</f>
        <v/>
      </c>
      <c r="AF697" t="str">
        <f>IF(RESPOSTAS!AG697="","",IF(UPPER(RESPOSTAS!AG697)=INDEX(GABARITO!$C:$C,MATCH(TEXT(VALUE(RIGHT($AF$1,2)),"00")&amp;"|"&amp;IF(AND(VALUE(RIGHT($AF$1,2))&gt;=57,VALUE(RIGHT($AF$1,2))&lt;=63),$D697,"COMUM"),GABARITO!$D:$D,0)),1,0))</f>
        <v/>
      </c>
      <c r="AG697" t="str">
        <f>IF(RESPOSTAS!AH697="","",IF(UPPER(RESPOSTAS!AH697)=INDEX(GABARITO!$C:$C,MATCH(TEXT(VALUE(RIGHT($AG$1,2)),"00")&amp;"|"&amp;IF(AND(VALUE(RIGHT($AG$1,2))&gt;=57,VALUE(RIGHT($AG$1,2))&lt;=63),$D697,"COMUM"),GABARITO!$D:$D,0)),1,0))</f>
        <v/>
      </c>
      <c r="AH697" t="str">
        <f>IF(RESPOSTAS!AI697="","",IF(UPPER(RESPOSTAS!AI697)=INDEX(GABARITO!$C:$C,MATCH(TEXT(VALUE(RIGHT($AH$1,2)),"00")&amp;"|"&amp;IF(AND(VALUE(RIGHT($AH$1,2))&gt;=57,VALUE(RIGHT($AH$1,2))&lt;=63),$D697,"COMUM"),GABARITO!$D:$D,0)),1,0))</f>
        <v/>
      </c>
      <c r="AI697" t="str">
        <f>IF(RESPOSTAS!AJ697="","",IF(UPPER(RESPOSTAS!AJ697)=INDEX(GABARITO!$C:$C,MATCH(TEXT(VALUE(RIGHT($AI$1,2)),"00")&amp;"|"&amp;IF(AND(VALUE(RIGHT($AI$1,2))&gt;=57,VALUE(RIGHT($AI$1,2))&lt;=63),$D697,"COMUM"),GABARITO!$D:$D,0)),1,0))</f>
        <v/>
      </c>
      <c r="AJ697" t="str">
        <f>IF(RESPOSTAS!AK697="","",IF(UPPER(RESPOSTAS!AK697)=INDEX(GABARITO!$C:$C,MATCH(TEXT(VALUE(RIGHT($AJ$1,2)),"00")&amp;"|"&amp;IF(AND(VALUE(RIGHT($AJ$1,2))&gt;=57,VALUE(RIGHT($AJ$1,2))&lt;=63),$D697,"COMUM"),GABARITO!$D:$D,0)),1,0))</f>
        <v/>
      </c>
      <c r="AK697" t="str">
        <f>IF(RESPOSTAS!AL697="","",IF(UPPER(RESPOSTAS!AL697)=INDEX(GABARITO!$C:$C,MATCH(TEXT(VALUE(RIGHT($AK$1,2)),"00")&amp;"|"&amp;IF(AND(VALUE(RIGHT($AK$1,2))&gt;=57,VALUE(RIGHT($AK$1,2))&lt;=63),$D697,"COMUM"),GABARITO!$D:$D,0)),1,0))</f>
        <v/>
      </c>
      <c r="AL697" t="str">
        <f>IF(RESPOSTAS!AM697="","",IF(UPPER(RESPOSTAS!AM697)=INDEX(GABARITO!$C:$C,MATCH(TEXT(VALUE(RIGHT($AL$1,2)),"00")&amp;"|"&amp;IF(AND(VALUE(RIGHT($AL$1,2))&gt;=57,VALUE(RIGHT($AL$1,2))&lt;=63),$D697,"COMUM"),GABARITO!$D:$D,0)),1,0))</f>
        <v/>
      </c>
      <c r="AM697" t="str">
        <f>IF(RESPOSTAS!AN697="","",IF(UPPER(RESPOSTAS!AN697)=INDEX(GABARITO!$C:$C,MATCH(TEXT(VALUE(RIGHT($AM$1,2)),"00")&amp;"|"&amp;IF(AND(VALUE(RIGHT($AM$1,2))&gt;=57,VALUE(RIGHT($AM$1,2))&lt;=63),$D697,"COMUM"),GABARITO!$D:$D,0)),1,0))</f>
        <v/>
      </c>
      <c r="AN697" t="str">
        <f>IF(RESPOSTAS!AO697="","",IF(UPPER(RESPOSTAS!AO697)=INDEX(GABARITO!$C:$C,MATCH(TEXT(VALUE(RIGHT($AN$1,2)),"00")&amp;"|"&amp;IF(AND(VALUE(RIGHT($AN$1,2))&gt;=57,VALUE(RIGHT($AN$1,2))&lt;=63),$D697,"COMUM"),GABARITO!$D:$D,0)),1,0))</f>
        <v/>
      </c>
      <c r="AO697" t="str">
        <f>IF(RESPOSTAS!AP697="","",IF(UPPER(RESPOSTAS!AP697)=INDEX(GABARITO!$C:$C,MATCH(TEXT(VALUE(RIGHT($AO$1,2)),"00")&amp;"|"&amp;IF(AND(VALUE(RIGHT($AO$1,2))&gt;=57,VALUE(RIGHT($AO$1,2))&lt;=63),$D697,"COMUM"),GABARITO!$D:$D,0)),1,0))</f>
        <v/>
      </c>
      <c r="AP697" t="str">
        <f>IF(RESPOSTAS!AQ697="","",IF(UPPER(RESPOSTAS!AQ697)=INDEX(GABARITO!$C:$C,MATCH(TEXT(VALUE(RIGHT($AP$1,2)),"00")&amp;"|"&amp;IF(AND(VALUE(RIGHT($AP$1,2))&gt;=57,VALUE(RIGHT($AP$1,2))&lt;=63),$D697,"COMUM"),GABARITO!$D:$D,0)),1,0))</f>
        <v/>
      </c>
      <c r="AQ697" t="str">
        <f>IF(RESPOSTAS!AR697="","",IF(UPPER(RESPOSTAS!AR697)=INDEX(GABARITO!$C:$C,MATCH(TEXT(VALUE(RIGHT($AQ$1,2)),"00")&amp;"|"&amp;IF(AND(VALUE(RIGHT($AQ$1,2))&gt;=57,VALUE(RIGHT($AQ$1,2))&lt;=63),$D697,"COMUM"),GABARITO!$D:$D,0)),1,0))</f>
        <v/>
      </c>
      <c r="AR697" t="str">
        <f>IF(RESPOSTAS!AS697="","",IF(UPPER(RESPOSTAS!AS697)=INDEX(GABARITO!$C:$C,MATCH(TEXT(VALUE(RIGHT($AR$1,2)),"00")&amp;"|"&amp;IF(AND(VALUE(RIGHT($AR$1,2))&gt;=57,VALUE(RIGHT($AR$1,2))&lt;=63),$D697,"COMUM"),GABARITO!$D:$D,0)),1,0))</f>
        <v/>
      </c>
      <c r="AS697" t="str">
        <f>IF(RESPOSTAS!AT697="","",IF(UPPER(RESPOSTAS!AT697)=INDEX(GABARITO!$C:$C,MATCH(TEXT(VALUE(RIGHT($AS$1,2)),"00")&amp;"|"&amp;IF(AND(VALUE(RIGHT($AS$1,2))&gt;=57,VALUE(RIGHT($AS$1,2))&lt;=63),$D697,"COMUM"),GABARITO!$D:$D,0)),1,0))</f>
        <v/>
      </c>
      <c r="AT697" t="str">
        <f>IF(RESPOSTAS!AU697="","",IF(UPPER(RESPOSTAS!AU697)=INDEX(GABARITO!$C:$C,MATCH(TEXT(VALUE(RIGHT($AT$1,2)),"00")&amp;"|"&amp;IF(AND(VALUE(RIGHT($AT$1,2))&gt;=57,VALUE(RIGHT($AT$1,2))&lt;=63),$D697,"COMUM"),GABARITO!$D:$D,0)),1,0))</f>
        <v/>
      </c>
      <c r="AU697" t="str">
        <f>IF(RESPOSTAS!AV697="","",IF(UPPER(RESPOSTAS!AV697)=INDEX(GABARITO!$C:$C,MATCH(TEXT(VALUE(RIGHT($AU$1,2)),"00")&amp;"|"&amp;IF(AND(VALUE(RIGHT($AU$1,2))&gt;=57,VALUE(RIGHT($AU$1,2))&lt;=63),$D697,"COMUM"),GABARITO!$D:$D,0)),1,0))</f>
        <v/>
      </c>
      <c r="AV697" t="str">
        <f>IF(RESPOSTAS!AW697="","",IF(UPPER(RESPOSTAS!AW697)=INDEX(GABARITO!$C:$C,MATCH(TEXT(VALUE(RIGHT($AV$1,2)),"00")&amp;"|"&amp;IF(AND(VALUE(RIGHT($AV$1,2))&gt;=57,VALUE(RIGHT($AV$1,2))&lt;=63),$D697,"COMUM"),GABARITO!$D:$D,0)),1,0))</f>
        <v/>
      </c>
      <c r="AW697" t="str">
        <f>IF(RESPOSTAS!AX697="","",IF(UPPER(RESPOSTAS!AX697)=INDEX(GABARITO!$C:$C,MATCH(TEXT(VALUE(RIGHT($AW$1,2)),"00")&amp;"|"&amp;IF(AND(VALUE(RIGHT($AW$1,2))&gt;=57,VALUE(RIGHT($AW$1,2))&lt;=63),$D697,"COMUM"),GABARITO!$D:$D,0)),1,0))</f>
        <v/>
      </c>
      <c r="AX697" t="str">
        <f>IF(RESPOSTAS!AY697="","",IF(UPPER(RESPOSTAS!AY697)=INDEX(GABARITO!$C:$C,MATCH(TEXT(VALUE(RIGHT($AX$1,2)),"00")&amp;"|"&amp;IF(AND(VALUE(RIGHT($AX$1,2))&gt;=57,VALUE(RIGHT($AX$1,2))&lt;=63),$D697,"COMUM"),GABARITO!$D:$D,0)),1,0))</f>
        <v/>
      </c>
      <c r="AY697" t="str">
        <f>IF(RESPOSTAS!AZ697="","",IF(UPPER(RESPOSTAS!AZ697)=INDEX(GABARITO!$C:$C,MATCH(TEXT(VALUE(RIGHT($AY$1,2)),"00")&amp;"|"&amp;IF(AND(VALUE(RIGHT($AY$1,2))&gt;=57,VALUE(RIGHT($AY$1,2))&lt;=63),$D697,"COMUM"),GABARITO!$D:$D,0)),1,0))</f>
        <v/>
      </c>
      <c r="AZ697" t="str">
        <f>IF(RESPOSTAS!BA697="","",IF(UPPER(RESPOSTAS!BA697)=INDEX(GABARITO!$C:$C,MATCH(TEXT(VALUE(RIGHT($AZ$1,2)),"00")&amp;"|"&amp;IF(AND(VALUE(RIGHT($AZ$1,2))&gt;=57,VALUE(RIGHT($AZ$1,2))&lt;=63),$D697,"COMUM"),GABARITO!$D:$D,0)),1,0))</f>
        <v/>
      </c>
      <c r="BA697" t="str">
        <f>IF(RESPOSTAS!BB697="","",IF(UPPER(RESPOSTAS!BB697)=INDEX(GABARITO!$C:$C,MATCH(TEXT(VALUE(RIGHT($BA$1,2)),"00")&amp;"|"&amp;IF(AND(VALUE(RIGHT($BA$1,2))&gt;=57,VALUE(RIGHT($BA$1,2))&lt;=63),$D697,"COMUM"),GABARITO!$D:$D,0)),1,0))</f>
        <v/>
      </c>
      <c r="BB697" t="str">
        <f>IF(RESPOSTAS!BC697="","",IF(UPPER(RESPOSTAS!BC697)=INDEX(GABARITO!$C:$C,MATCH(TEXT(VALUE(RIGHT($BB$1,2)),"00")&amp;"|"&amp;IF(AND(VALUE(RIGHT($BB$1,2))&gt;=57,VALUE(RIGHT($BB$1,2))&lt;=63),$D697,"COMUM"),GABARITO!$D:$D,0)),1,0))</f>
        <v/>
      </c>
      <c r="BC697" t="str">
        <f>IF(RESPOSTAS!BD697="","",IF(UPPER(RESPOSTAS!BD697)=INDEX(GABARITO!$C:$C,MATCH(TEXT(VALUE(RIGHT($BC$1,2)),"00")&amp;"|"&amp;IF(AND(VALUE(RIGHT($BC$1,2))&gt;=57,VALUE(RIGHT($BC$1,2))&lt;=63),$D697,"COMUM"),GABARITO!$D:$D,0)),1,0))</f>
        <v/>
      </c>
      <c r="BD697" t="str">
        <f>IF(RESPOSTAS!BE697="","",IF(UPPER(RESPOSTAS!BE697)=INDEX(GABARITO!$C:$C,MATCH(TEXT(VALUE(RIGHT($BD$1,2)),"00")&amp;"|"&amp;IF(AND(VALUE(RIGHT($BD$1,2))&gt;=57,VALUE(RIGHT($BD$1,2))&lt;=63),$D697,"COMUM"),GABARITO!$D:$D,0)),1,0))</f>
        <v/>
      </c>
      <c r="BE697" t="str">
        <f>IF(RESPOSTAS!BF697="","",IF(UPPER(RESPOSTAS!BF697)=INDEX(GABARITO!$C:$C,MATCH(TEXT(VALUE(RIGHT($BE$1,2)),"00")&amp;"|"&amp;IF(AND(VALUE(RIGHT($BE$1,2))&gt;=57,VALUE(RIGHT($BE$1,2))&lt;=63),$D697,"COMUM"),GABARITO!$D:$D,0)),1,0))</f>
        <v/>
      </c>
      <c r="BF697" t="str">
        <f>IF(RESPOSTAS!BG697="","",IF(UPPER(RESPOSTAS!BG697)=INDEX(GABARITO!$C:$C,MATCH(TEXT(VALUE(RIGHT($BF$1,2)),"00")&amp;"|"&amp;IF(AND(VALUE(RIGHT($BF$1,2))&gt;=57,VALUE(RIGHT($BF$1,2))&lt;=63),$D697,"COMUM"),GABARITO!$D:$D,0)),1,0))</f>
        <v/>
      </c>
      <c r="BG697" t="str">
        <f>IF(RESPOSTAS!BH697="","",IF(UPPER(RESPOSTAS!BH697)=INDEX(GABARITO!$C:$C,MATCH(TEXT(VALUE(RIGHT($BG$1,2)),"00")&amp;"|"&amp;IF(AND(VALUE(RIGHT($BG$1,2))&gt;=57,VALUE(RIGHT($BG$1,2))&lt;=63),$D697,"COMUM"),GABARITO!$D:$D,0)),1,0))</f>
        <v/>
      </c>
      <c r="BH697" t="str">
        <f>IF(RESPOSTAS!BI697="","",IF(UPPER(RESPOSTAS!BI697)=INDEX(GABARITO!$C:$C,MATCH(TEXT(VALUE(RIGHT($BH$1,2)),"00")&amp;"|"&amp;IF(AND(VALUE(RIGHT($BH$1,2))&gt;=57,VALUE(RIGHT($BH$1,2))&lt;=63),$D697,"COMUM"),GABARITO!$D:$D,0)),1,0))</f>
        <v/>
      </c>
      <c r="BI697" t="str">
        <f>IF(RESPOSTAS!BJ697="","",IF(UPPER(RESPOSTAS!BJ697)=INDEX(GABARITO!$C:$C,MATCH(TEXT(VALUE(RIGHT($BI$1,2)),"00")&amp;"|"&amp;IF(AND(VALUE(RIGHT($BI$1,2))&gt;=57,VALUE(RIGHT($BI$1,2))&lt;=63),$D697,"COMUM"),GABARITO!$D:$D,0)),1,0))</f>
        <v/>
      </c>
      <c r="BJ697" t="str">
        <f>IF(RESPOSTAS!BK697="","",IF(UPPER(RESPOSTAS!BK697)=INDEX(GABARITO!$C:$C,MATCH(TEXT(VALUE(RIGHT($BJ$1,2)),"00")&amp;"|"&amp;IF(AND(VALUE(RIGHT($BJ$1,2))&gt;=57,VALUE(RIGHT($BJ$1,2))&lt;=63),$D697,"COMUM"),GABARITO!$D:$D,0)),1,0))</f>
        <v/>
      </c>
      <c r="BK697" t="str">
        <f>IF(RESPOSTAS!BL697="","",IF(UPPER(RESPOSTAS!BL697)=INDEX(GABARITO!$C:$C,MATCH(TEXT(VALUE(RIGHT($BK$1,2)),"00")&amp;"|"&amp;IF(AND(VALUE(RIGHT($BK$1,2))&gt;=57,VALUE(RIGHT($BK$1,2))&lt;=63),$D697,"COMUM"),GABARITO!$D:$D,0)),1,0))</f>
        <v/>
      </c>
      <c r="BL697" t="str">
        <f>IF(RESPOSTAS!BM697="","",IF(UPPER(RESPOSTAS!BM697)=INDEX(GABARITO!$C:$C,MATCH(TEXT(VALUE(RIGHT($BL$1,2)),"00")&amp;"|"&amp;IF(AND(VALUE(RIGHT($BL$1,2))&gt;=57,VALUE(RIGHT($BL$1,2))&lt;=63),$D697,"COMUM"),GABARITO!$D:$D,0)),1,0))</f>
        <v/>
      </c>
      <c r="BM697" t="str">
        <f>IF(RESPOSTAS!BN697="","",IF(UPPER(RESPOSTAS!BN697)=INDEX(GABARITO!$C:$C,MATCH(TEXT(VALUE(RIGHT($BM$1,2)),"00")&amp;"|"&amp;IF(AND(VALUE(RIGHT($BM$1,2))&gt;=57,VALUE(RIGHT($BM$1,2))&lt;=63),$D697,"COMUM"),GABARITO!$D:$D,0)),1,0))</f>
        <v/>
      </c>
      <c r="BN697" t="str">
        <f>IF(RESPOSTAS!BO697="","",IF(UPPER(RESPOSTAS!BO697)=INDEX(GABARITO!$C:$C,MATCH(TEXT(VALUE(RIGHT($BN$1,2)),"00")&amp;"|"&amp;IF(AND(VALUE(RIGHT($BN$1,2))&gt;=57,VALUE(RIGHT($BN$1,2))&lt;=63),$D697,"COMUM"),GABARITO!$D:$D,0)),1,0))</f>
        <v/>
      </c>
      <c r="BO697" t="str">
        <f>IF(RESPOSTAS!BP697="","",IF(UPPER(RESPOSTAS!BP697)=INDEX(GABARITO!$C:$C,MATCH(TEXT(VALUE(RIGHT($BO$1,2)),"00")&amp;"|"&amp;IF(AND(VALUE(RIGHT($BO$1,2))&gt;=57,VALUE(RIGHT($BO$1,2))&lt;=63),$D697,"COMUM"),GABARITO!$D:$D,0)),1,0))</f>
        <v/>
      </c>
      <c r="BP697">
        <f>COUNTIF(RESPOSTAS!F697:BP697,"&lt;&gt;")</f>
        <v>0</v>
      </c>
      <c r="BQ697" t="str">
        <f t="shared" si="102"/>
        <v/>
      </c>
      <c r="BR697" s="10" t="str">
        <f t="shared" si="103"/>
        <v/>
      </c>
      <c r="BT697" s="11" t="str">
        <f t="shared" si="105"/>
        <v/>
      </c>
      <c r="BU697" s="11" t="str">
        <f t="shared" si="106"/>
        <v/>
      </c>
      <c r="BV697" s="11" t="str">
        <f t="shared" si="107"/>
        <v/>
      </c>
      <c r="BW697" s="11" t="str">
        <f t="shared" si="108"/>
        <v/>
      </c>
      <c r="BX697" s="11" t="str">
        <f t="shared" si="109"/>
        <v/>
      </c>
      <c r="BY697" s="11" t="str">
        <f t="shared" si="110"/>
        <v/>
      </c>
      <c r="BZ697" s="3" t="str">
        <f t="shared" si="104"/>
        <v/>
      </c>
    </row>
    <row r="698" spans="1:78" x14ac:dyDescent="0.25">
      <c r="A698" t="str">
        <f>IF(RESPOSTAS!A698="","",RESPOSTAS!A698)</f>
        <v/>
      </c>
      <c r="B698" t="str">
        <f>IF(RESPOSTAS!C698="","",RESPOSTAS!C698)</f>
        <v/>
      </c>
      <c r="C698" t="str">
        <f>IF(RESPOSTAS!D698="","",RESPOSTAS!D698)</f>
        <v/>
      </c>
      <c r="D698" t="str">
        <f>IF(RESPOSTAS!E698="","",RESPOSTAS!E698)</f>
        <v/>
      </c>
      <c r="E698" t="str">
        <f>IF(RESPOSTAS!F698="","",IF(UPPER(RESPOSTAS!F698)=INDEX(GABARITO!$C:$C,MATCH(TEXT(VALUE(RIGHT($E$1,2)),"00")&amp;"|"&amp;IF(AND(VALUE(RIGHT($E$1,2))&gt;=57,VALUE(RIGHT($E$1,2))&lt;=63),$D698,"COMUM"),GABARITO!$D:$D,0)),1,0))</f>
        <v/>
      </c>
      <c r="F698" t="str">
        <f>IF(RESPOSTAS!G698="","",IF(UPPER(RESPOSTAS!G698)=INDEX(GABARITO!$C:$C,MATCH(TEXT(VALUE(RIGHT($F$1,2)),"00")&amp;"|"&amp;IF(AND(VALUE(RIGHT($F$1,2))&gt;=57,VALUE(RIGHT($F$1,2))&lt;=63),$D698,"COMUM"),GABARITO!$D:$D,0)),1,0))</f>
        <v/>
      </c>
      <c r="G698" t="str">
        <f>IF(RESPOSTAS!H698="","",IF(UPPER(RESPOSTAS!H698)=INDEX(GABARITO!$C:$C,MATCH(TEXT(VALUE(RIGHT($G$1,2)),"00")&amp;"|"&amp;IF(AND(VALUE(RIGHT($G$1,2))&gt;=57,VALUE(RIGHT($G$1,2))&lt;=63),$D698,"COMUM"),GABARITO!$D:$D,0)),1,0))</f>
        <v/>
      </c>
      <c r="H698" t="str">
        <f>IF(RESPOSTAS!I698="","",IF(UPPER(RESPOSTAS!I698)=INDEX(GABARITO!$C:$C,MATCH(TEXT(VALUE(RIGHT($H$1,2)),"00")&amp;"|"&amp;IF(AND(VALUE(RIGHT($H$1,2))&gt;=57,VALUE(RIGHT($H$1,2))&lt;=63),$D698,"COMUM"),GABARITO!$D:$D,0)),1,0))</f>
        <v/>
      </c>
      <c r="I698" t="str">
        <f>IF(RESPOSTAS!J698="","",IF(UPPER(RESPOSTAS!J698)=INDEX(GABARITO!$C:$C,MATCH(TEXT(VALUE(RIGHT($I$1,2)),"00")&amp;"|"&amp;IF(AND(VALUE(RIGHT($I$1,2))&gt;=57,VALUE(RIGHT($I$1,2))&lt;=63),$D698,"COMUM"),GABARITO!$D:$D,0)),1,0))</f>
        <v/>
      </c>
      <c r="J698" t="str">
        <f>IF(RESPOSTAS!K698="","",IF(UPPER(RESPOSTAS!K698)=INDEX(GABARITO!$C:$C,MATCH(TEXT(VALUE(RIGHT($J$1,2)),"00")&amp;"|"&amp;IF(AND(VALUE(RIGHT($J$1,2))&gt;=57,VALUE(RIGHT($J$1,2))&lt;=63),$D698,"COMUM"),GABARITO!$D:$D,0)),1,0))</f>
        <v/>
      </c>
      <c r="K698" t="str">
        <f>IF(RESPOSTAS!L698="","",IF(UPPER(RESPOSTAS!L698)=INDEX(GABARITO!$C:$C,MATCH(TEXT(VALUE(RIGHT($K$1,2)),"00")&amp;"|"&amp;IF(AND(VALUE(RIGHT($K$1,2))&gt;=57,VALUE(RIGHT($K$1,2))&lt;=63),$D698,"COMUM"),GABARITO!$D:$D,0)),1,0))</f>
        <v/>
      </c>
      <c r="L698" t="str">
        <f>IF(RESPOSTAS!M698="","",IF(UPPER(RESPOSTAS!M698)=INDEX(GABARITO!$C:$C,MATCH(TEXT(VALUE(RIGHT($L$1,2)),"00")&amp;"|"&amp;IF(AND(VALUE(RIGHT($L$1,2))&gt;=57,VALUE(RIGHT($L$1,2))&lt;=63),$D698,"COMUM"),GABARITO!$D:$D,0)),1,0))</f>
        <v/>
      </c>
      <c r="M698" t="str">
        <f>IF(RESPOSTAS!N698="","",IF(UPPER(RESPOSTAS!N698)=INDEX(GABARITO!$C:$C,MATCH(TEXT(VALUE(RIGHT($M$1,2)),"00")&amp;"|"&amp;IF(AND(VALUE(RIGHT($M$1,2))&gt;=57,VALUE(RIGHT($M$1,2))&lt;=63),$D698,"COMUM"),GABARITO!$D:$D,0)),1,0))</f>
        <v/>
      </c>
      <c r="N698" t="str">
        <f>IF(RESPOSTAS!O698="","",IF(UPPER(RESPOSTAS!O698)=INDEX(GABARITO!$C:$C,MATCH(TEXT(VALUE(RIGHT($E$1,2)),"00")&amp;"|"&amp;IF(AND(VALUE(RIGHT($E$1,2))&gt;=57,VALUE(RIGHT($E$1,2))&lt;=63),$D698,"COMUM"),GABARITO!$D:$D,0)),1,0))</f>
        <v/>
      </c>
      <c r="O698" t="str">
        <f>IF(RESPOSTAS!P698="","",IF(UPPER(RESPOSTAS!P698)=INDEX(GABARITO!$C:$C,MATCH(TEXT(VALUE(RIGHT($O$1,2)),"00")&amp;"|"&amp;IF(AND(VALUE(RIGHT($O$1,2))&gt;=57,VALUE(RIGHT($O$1,2))&lt;=63),$D698,"COMUM"),GABARITO!$D:$D,0)),1,0))</f>
        <v/>
      </c>
      <c r="P698" t="str">
        <f>IF(RESPOSTAS!Q698="","",IF(UPPER(RESPOSTAS!Q698)=INDEX(GABARITO!$C:$C,MATCH(TEXT(VALUE(RIGHT($P$1,2)),"00")&amp;"|"&amp;IF(AND(VALUE(RIGHT($P$1,2))&gt;=57,VALUE(RIGHT($P$1,2))&lt;=63),$D698,"COMUM"),GABARITO!$D:$D,0)),1,0))</f>
        <v/>
      </c>
      <c r="Q698" t="str">
        <f>IF(RESPOSTAS!R698="","",IF(UPPER(RESPOSTAS!R698)=INDEX(GABARITO!$C:$C,MATCH(TEXT(VALUE(RIGHT($Q$1,2)),"00")&amp;"|"&amp;IF(AND(VALUE(RIGHT($Q$1,2))&gt;=57,VALUE(RIGHT($Q$1,2))&lt;=63),$D698,"COMUM"),GABARITO!$D:$D,0)),1,0))</f>
        <v/>
      </c>
      <c r="R698" t="str">
        <f>IF(RESPOSTAS!S698="","",IF(UPPER(RESPOSTAS!S698)=INDEX(GABARITO!$C:$C,MATCH(TEXT(VALUE(RIGHT($R$1,2)),"00")&amp;"|"&amp;IF(AND(VALUE(RIGHT($R$1,2))&gt;=57,VALUE(RIGHT($R$1,2))&lt;=63),$D698,"COMUM"),GABARITO!$D:$D,0)),1,0))</f>
        <v/>
      </c>
      <c r="S698" t="str">
        <f>IF(RESPOSTAS!T698="","",IF(UPPER(RESPOSTAS!T698)=INDEX(GABARITO!$C:$C,MATCH(TEXT(VALUE(RIGHT($S$1,2)),"00")&amp;"|"&amp;IF(AND(VALUE(RIGHT($S$1,2))&gt;=57,VALUE(RIGHT($S$1,2))&lt;=63),$D698,"COMUM"),GABARITO!$D:$D,0)),1,0))</f>
        <v/>
      </c>
      <c r="T698" t="str">
        <f>IF(RESPOSTAS!U698="","",IF(UPPER(RESPOSTAS!U698)=INDEX(GABARITO!$C:$C,MATCH(TEXT(VALUE(RIGHT($T$1,2)),"00")&amp;"|"&amp;IF(AND(VALUE(RIGHT($T$1,2))&gt;=57,VALUE(RIGHT($T$1,2))&lt;=63),$D698,"COMUM"),GABARITO!$D:$D,0)),1,0))</f>
        <v/>
      </c>
      <c r="U698" t="str">
        <f>IF(RESPOSTAS!V698="","",IF(UPPER(RESPOSTAS!V698)=INDEX(GABARITO!$C:$C,MATCH(TEXT(VALUE(RIGHT($U$1,2)),"00")&amp;"|"&amp;IF(AND(VALUE(RIGHT($U$1,2))&gt;=57,VALUE(RIGHT($U$1,2))&lt;=63),$D698,"COMUM"),GABARITO!$D:$D,0)),1,0))</f>
        <v/>
      </c>
      <c r="V698" t="str">
        <f>IF(RESPOSTAS!W698="","",IF(UPPER(RESPOSTAS!W698)=INDEX(GABARITO!$C:$C,MATCH(TEXT(VALUE(RIGHT($E$1,2)),"00")&amp;"|"&amp;IF(AND(VALUE(RIGHT($E$1,2))&gt;=57,VALUE(RIGHT($E$1,2))&lt;=63),$D698,"COMUM"),GABARITO!$D:$D,0)),1,0))</f>
        <v/>
      </c>
      <c r="W698" t="str">
        <f>IF(RESPOSTAS!X698="","",IF(UPPER(RESPOSTAS!X698)=INDEX(GABARITO!$C:$C,MATCH(TEXT(VALUE(RIGHT($W$1,2)),"00")&amp;"|"&amp;IF(AND(VALUE(RIGHT($W$1,2))&gt;=57,VALUE(RIGHT($W$1,2))&lt;=63),$D698,"COMUM"),GABARITO!$D:$D,0)),1,0))</f>
        <v/>
      </c>
      <c r="X698" t="str">
        <f>IF(RESPOSTAS!Y698="","",IF(UPPER(RESPOSTAS!Y698)=INDEX(GABARITO!$C:$C,MATCH(TEXT(VALUE(RIGHT($X$1,2)),"00")&amp;"|"&amp;IF(AND(VALUE(RIGHT($X$1,2))&gt;=57,VALUE(RIGHT($X$1,2))&lt;=63),$D698,"COMUM"),GABARITO!$D:$D,0)),1,0))</f>
        <v/>
      </c>
      <c r="Y698" t="str">
        <f>IF(RESPOSTAS!Z698="","",IF(UPPER(RESPOSTAS!Z698)=INDEX(GABARITO!$C:$C,MATCH(TEXT(VALUE(RIGHT($Y$1,2)),"00")&amp;"|"&amp;IF(AND(VALUE(RIGHT($Y$1,2))&gt;=57,VALUE(RIGHT($Y$1,2))&lt;=63),$D698,"COMUM"),GABARITO!$D:$D,0)),1,0))</f>
        <v/>
      </c>
      <c r="Z698" t="str">
        <f>IF(RESPOSTAS!AA698="","",IF(UPPER(RESPOSTAS!AA698)=INDEX(GABARITO!$C:$C,MATCH(TEXT(VALUE(RIGHT($Z$1,2)),"00")&amp;"|"&amp;IF(AND(VALUE(RIGHT($Z$1,2))&gt;=57,VALUE(RIGHT($Z$1,2))&lt;=63),$D698,"COMUM"),GABARITO!$D:$D,0)),1,0))</f>
        <v/>
      </c>
      <c r="AA698" t="str">
        <f>IF(RESPOSTAS!AB698="","",IF(UPPER(RESPOSTAS!AB698)=INDEX(GABARITO!$C:$C,MATCH(TEXT(VALUE(RIGHT($AA$1,2)),"00")&amp;"|"&amp;IF(AND(VALUE(RIGHT($AA$1,2))&gt;=57,VALUE(RIGHT($AA$1,2))&lt;=63),$D698,"COMUM"),GABARITO!$D:$D,0)),1,0))</f>
        <v/>
      </c>
      <c r="AB698" t="str">
        <f>IF(RESPOSTAS!AC698="","",IF(UPPER(RESPOSTAS!AC698)=INDEX(GABARITO!$C:$C,MATCH(TEXT(VALUE(RIGHT($AB$1,2)),"00")&amp;"|"&amp;IF(AND(VALUE(RIGHT($AB$1,2))&gt;=57,VALUE(RIGHT($AB$1,2))&lt;=63),$D698,"COMUM"),GABARITO!$D:$D,0)),1,0))</f>
        <v/>
      </c>
      <c r="AC698" t="str">
        <f>IF(RESPOSTAS!AD698="","",IF(UPPER(RESPOSTAS!AD698)=INDEX(GABARITO!$C:$C,MATCH(TEXT(VALUE(RIGHT($AC$1,2)),"00")&amp;"|"&amp;IF(AND(VALUE(RIGHT($AC$1,2))&gt;=57,VALUE(RIGHT($AC$1,2))&lt;=63),$D698,"COMUM"),GABARITO!$D:$D,0)),1,0))</f>
        <v/>
      </c>
      <c r="AD698" t="str">
        <f>IF(RESPOSTAS!AE698="","",IF(UPPER(RESPOSTAS!AE698)=INDEX(GABARITO!$C:$C,MATCH(TEXT(VALUE(RIGHT($AD$1,2)),"00")&amp;"|"&amp;IF(AND(VALUE(RIGHT($AD$1,2))&gt;=57,VALUE(RIGHT($AD$1,2))&lt;=63),$D698,"COMUM"),GABARITO!$D:$D,0)),1,0))</f>
        <v/>
      </c>
      <c r="AE698" t="str">
        <f>IF(RESPOSTAS!AF698="","",IF(UPPER(RESPOSTAS!AF698)=INDEX(GABARITO!$C:$C,MATCH(TEXT(VALUE(RIGHT($AE$1,2)),"00")&amp;"|"&amp;IF(AND(VALUE(RIGHT($AE$1,2))&gt;=57,VALUE(RIGHT($AE$1,2))&lt;=63),$D698,"COMUM"),GABARITO!$D:$D,0)),1,0))</f>
        <v/>
      </c>
      <c r="AF698" t="str">
        <f>IF(RESPOSTAS!AG698="","",IF(UPPER(RESPOSTAS!AG698)=INDEX(GABARITO!$C:$C,MATCH(TEXT(VALUE(RIGHT($AF$1,2)),"00")&amp;"|"&amp;IF(AND(VALUE(RIGHT($AF$1,2))&gt;=57,VALUE(RIGHT($AF$1,2))&lt;=63),$D698,"COMUM"),GABARITO!$D:$D,0)),1,0))</f>
        <v/>
      </c>
      <c r="AG698" t="str">
        <f>IF(RESPOSTAS!AH698="","",IF(UPPER(RESPOSTAS!AH698)=INDEX(GABARITO!$C:$C,MATCH(TEXT(VALUE(RIGHT($AG$1,2)),"00")&amp;"|"&amp;IF(AND(VALUE(RIGHT($AG$1,2))&gt;=57,VALUE(RIGHT($AG$1,2))&lt;=63),$D698,"COMUM"),GABARITO!$D:$D,0)),1,0))</f>
        <v/>
      </c>
      <c r="AH698" t="str">
        <f>IF(RESPOSTAS!AI698="","",IF(UPPER(RESPOSTAS!AI698)=INDEX(GABARITO!$C:$C,MATCH(TEXT(VALUE(RIGHT($AH$1,2)),"00")&amp;"|"&amp;IF(AND(VALUE(RIGHT($AH$1,2))&gt;=57,VALUE(RIGHT($AH$1,2))&lt;=63),$D698,"COMUM"),GABARITO!$D:$D,0)),1,0))</f>
        <v/>
      </c>
      <c r="AI698" t="str">
        <f>IF(RESPOSTAS!AJ698="","",IF(UPPER(RESPOSTAS!AJ698)=INDEX(GABARITO!$C:$C,MATCH(TEXT(VALUE(RIGHT($AI$1,2)),"00")&amp;"|"&amp;IF(AND(VALUE(RIGHT($AI$1,2))&gt;=57,VALUE(RIGHT($AI$1,2))&lt;=63),$D698,"COMUM"),GABARITO!$D:$D,0)),1,0))</f>
        <v/>
      </c>
      <c r="AJ698" t="str">
        <f>IF(RESPOSTAS!AK698="","",IF(UPPER(RESPOSTAS!AK698)=INDEX(GABARITO!$C:$C,MATCH(TEXT(VALUE(RIGHT($AJ$1,2)),"00")&amp;"|"&amp;IF(AND(VALUE(RIGHT($AJ$1,2))&gt;=57,VALUE(RIGHT($AJ$1,2))&lt;=63),$D698,"COMUM"),GABARITO!$D:$D,0)),1,0))</f>
        <v/>
      </c>
      <c r="AK698" t="str">
        <f>IF(RESPOSTAS!AL698="","",IF(UPPER(RESPOSTAS!AL698)=INDEX(GABARITO!$C:$C,MATCH(TEXT(VALUE(RIGHT($AK$1,2)),"00")&amp;"|"&amp;IF(AND(VALUE(RIGHT($AK$1,2))&gt;=57,VALUE(RIGHT($AK$1,2))&lt;=63),$D698,"COMUM"),GABARITO!$D:$D,0)),1,0))</f>
        <v/>
      </c>
      <c r="AL698" t="str">
        <f>IF(RESPOSTAS!AM698="","",IF(UPPER(RESPOSTAS!AM698)=INDEX(GABARITO!$C:$C,MATCH(TEXT(VALUE(RIGHT($AL$1,2)),"00")&amp;"|"&amp;IF(AND(VALUE(RIGHT($AL$1,2))&gt;=57,VALUE(RIGHT($AL$1,2))&lt;=63),$D698,"COMUM"),GABARITO!$D:$D,0)),1,0))</f>
        <v/>
      </c>
      <c r="AM698" t="str">
        <f>IF(RESPOSTAS!AN698="","",IF(UPPER(RESPOSTAS!AN698)=INDEX(GABARITO!$C:$C,MATCH(TEXT(VALUE(RIGHT($AM$1,2)),"00")&amp;"|"&amp;IF(AND(VALUE(RIGHT($AM$1,2))&gt;=57,VALUE(RIGHT($AM$1,2))&lt;=63),$D698,"COMUM"),GABARITO!$D:$D,0)),1,0))</f>
        <v/>
      </c>
      <c r="AN698" t="str">
        <f>IF(RESPOSTAS!AO698="","",IF(UPPER(RESPOSTAS!AO698)=INDEX(GABARITO!$C:$C,MATCH(TEXT(VALUE(RIGHT($AN$1,2)),"00")&amp;"|"&amp;IF(AND(VALUE(RIGHT($AN$1,2))&gt;=57,VALUE(RIGHT($AN$1,2))&lt;=63),$D698,"COMUM"),GABARITO!$D:$D,0)),1,0))</f>
        <v/>
      </c>
      <c r="AO698" t="str">
        <f>IF(RESPOSTAS!AP698="","",IF(UPPER(RESPOSTAS!AP698)=INDEX(GABARITO!$C:$C,MATCH(TEXT(VALUE(RIGHT($AO$1,2)),"00")&amp;"|"&amp;IF(AND(VALUE(RIGHT($AO$1,2))&gt;=57,VALUE(RIGHT($AO$1,2))&lt;=63),$D698,"COMUM"),GABARITO!$D:$D,0)),1,0))</f>
        <v/>
      </c>
      <c r="AP698" t="str">
        <f>IF(RESPOSTAS!AQ698="","",IF(UPPER(RESPOSTAS!AQ698)=INDEX(GABARITO!$C:$C,MATCH(TEXT(VALUE(RIGHT($AP$1,2)),"00")&amp;"|"&amp;IF(AND(VALUE(RIGHT($AP$1,2))&gt;=57,VALUE(RIGHT($AP$1,2))&lt;=63),$D698,"COMUM"),GABARITO!$D:$D,0)),1,0))</f>
        <v/>
      </c>
      <c r="AQ698" t="str">
        <f>IF(RESPOSTAS!AR698="","",IF(UPPER(RESPOSTAS!AR698)=INDEX(GABARITO!$C:$C,MATCH(TEXT(VALUE(RIGHT($AQ$1,2)),"00")&amp;"|"&amp;IF(AND(VALUE(RIGHT($AQ$1,2))&gt;=57,VALUE(RIGHT($AQ$1,2))&lt;=63),$D698,"COMUM"),GABARITO!$D:$D,0)),1,0))</f>
        <v/>
      </c>
      <c r="AR698" t="str">
        <f>IF(RESPOSTAS!AS698="","",IF(UPPER(RESPOSTAS!AS698)=INDEX(GABARITO!$C:$C,MATCH(TEXT(VALUE(RIGHT($AR$1,2)),"00")&amp;"|"&amp;IF(AND(VALUE(RIGHT($AR$1,2))&gt;=57,VALUE(RIGHT($AR$1,2))&lt;=63),$D698,"COMUM"),GABARITO!$D:$D,0)),1,0))</f>
        <v/>
      </c>
      <c r="AS698" t="str">
        <f>IF(RESPOSTAS!AT698="","",IF(UPPER(RESPOSTAS!AT698)=INDEX(GABARITO!$C:$C,MATCH(TEXT(VALUE(RIGHT($AS$1,2)),"00")&amp;"|"&amp;IF(AND(VALUE(RIGHT($AS$1,2))&gt;=57,VALUE(RIGHT($AS$1,2))&lt;=63),$D698,"COMUM"),GABARITO!$D:$D,0)),1,0))</f>
        <v/>
      </c>
      <c r="AT698" t="str">
        <f>IF(RESPOSTAS!AU698="","",IF(UPPER(RESPOSTAS!AU698)=INDEX(GABARITO!$C:$C,MATCH(TEXT(VALUE(RIGHT($AT$1,2)),"00")&amp;"|"&amp;IF(AND(VALUE(RIGHT($AT$1,2))&gt;=57,VALUE(RIGHT($AT$1,2))&lt;=63),$D698,"COMUM"),GABARITO!$D:$D,0)),1,0))</f>
        <v/>
      </c>
      <c r="AU698" t="str">
        <f>IF(RESPOSTAS!AV698="","",IF(UPPER(RESPOSTAS!AV698)=INDEX(GABARITO!$C:$C,MATCH(TEXT(VALUE(RIGHT($AU$1,2)),"00")&amp;"|"&amp;IF(AND(VALUE(RIGHT($AU$1,2))&gt;=57,VALUE(RIGHT($AU$1,2))&lt;=63),$D698,"COMUM"),GABARITO!$D:$D,0)),1,0))</f>
        <v/>
      </c>
      <c r="AV698" t="str">
        <f>IF(RESPOSTAS!AW698="","",IF(UPPER(RESPOSTAS!AW698)=INDEX(GABARITO!$C:$C,MATCH(TEXT(VALUE(RIGHT($AV$1,2)),"00")&amp;"|"&amp;IF(AND(VALUE(RIGHT($AV$1,2))&gt;=57,VALUE(RIGHT($AV$1,2))&lt;=63),$D698,"COMUM"),GABARITO!$D:$D,0)),1,0))</f>
        <v/>
      </c>
      <c r="AW698" t="str">
        <f>IF(RESPOSTAS!AX698="","",IF(UPPER(RESPOSTAS!AX698)=INDEX(GABARITO!$C:$C,MATCH(TEXT(VALUE(RIGHT($AW$1,2)),"00")&amp;"|"&amp;IF(AND(VALUE(RIGHT($AW$1,2))&gt;=57,VALUE(RIGHT($AW$1,2))&lt;=63),$D698,"COMUM"),GABARITO!$D:$D,0)),1,0))</f>
        <v/>
      </c>
      <c r="AX698" t="str">
        <f>IF(RESPOSTAS!AY698="","",IF(UPPER(RESPOSTAS!AY698)=INDEX(GABARITO!$C:$C,MATCH(TEXT(VALUE(RIGHT($AX$1,2)),"00")&amp;"|"&amp;IF(AND(VALUE(RIGHT($AX$1,2))&gt;=57,VALUE(RIGHT($AX$1,2))&lt;=63),$D698,"COMUM"),GABARITO!$D:$D,0)),1,0))</f>
        <v/>
      </c>
      <c r="AY698" t="str">
        <f>IF(RESPOSTAS!AZ698="","",IF(UPPER(RESPOSTAS!AZ698)=INDEX(GABARITO!$C:$C,MATCH(TEXT(VALUE(RIGHT($AY$1,2)),"00")&amp;"|"&amp;IF(AND(VALUE(RIGHT($AY$1,2))&gt;=57,VALUE(RIGHT($AY$1,2))&lt;=63),$D698,"COMUM"),GABARITO!$D:$D,0)),1,0))</f>
        <v/>
      </c>
      <c r="AZ698" t="str">
        <f>IF(RESPOSTAS!BA698="","",IF(UPPER(RESPOSTAS!BA698)=INDEX(GABARITO!$C:$C,MATCH(TEXT(VALUE(RIGHT($AZ$1,2)),"00")&amp;"|"&amp;IF(AND(VALUE(RIGHT($AZ$1,2))&gt;=57,VALUE(RIGHT($AZ$1,2))&lt;=63),$D698,"COMUM"),GABARITO!$D:$D,0)),1,0))</f>
        <v/>
      </c>
      <c r="BA698" t="str">
        <f>IF(RESPOSTAS!BB698="","",IF(UPPER(RESPOSTAS!BB698)=INDEX(GABARITO!$C:$C,MATCH(TEXT(VALUE(RIGHT($BA$1,2)),"00")&amp;"|"&amp;IF(AND(VALUE(RIGHT($BA$1,2))&gt;=57,VALUE(RIGHT($BA$1,2))&lt;=63),$D698,"COMUM"),GABARITO!$D:$D,0)),1,0))</f>
        <v/>
      </c>
      <c r="BB698" t="str">
        <f>IF(RESPOSTAS!BC698="","",IF(UPPER(RESPOSTAS!BC698)=INDEX(GABARITO!$C:$C,MATCH(TEXT(VALUE(RIGHT($BB$1,2)),"00")&amp;"|"&amp;IF(AND(VALUE(RIGHT($BB$1,2))&gt;=57,VALUE(RIGHT($BB$1,2))&lt;=63),$D698,"COMUM"),GABARITO!$D:$D,0)),1,0))</f>
        <v/>
      </c>
      <c r="BC698" t="str">
        <f>IF(RESPOSTAS!BD698="","",IF(UPPER(RESPOSTAS!BD698)=INDEX(GABARITO!$C:$C,MATCH(TEXT(VALUE(RIGHT($BC$1,2)),"00")&amp;"|"&amp;IF(AND(VALUE(RIGHT($BC$1,2))&gt;=57,VALUE(RIGHT($BC$1,2))&lt;=63),$D698,"COMUM"),GABARITO!$D:$D,0)),1,0))</f>
        <v/>
      </c>
      <c r="BD698" t="str">
        <f>IF(RESPOSTAS!BE698="","",IF(UPPER(RESPOSTAS!BE698)=INDEX(GABARITO!$C:$C,MATCH(TEXT(VALUE(RIGHT($BD$1,2)),"00")&amp;"|"&amp;IF(AND(VALUE(RIGHT($BD$1,2))&gt;=57,VALUE(RIGHT($BD$1,2))&lt;=63),$D698,"COMUM"),GABARITO!$D:$D,0)),1,0))</f>
        <v/>
      </c>
      <c r="BE698" t="str">
        <f>IF(RESPOSTAS!BF698="","",IF(UPPER(RESPOSTAS!BF698)=INDEX(GABARITO!$C:$C,MATCH(TEXT(VALUE(RIGHT($BE$1,2)),"00")&amp;"|"&amp;IF(AND(VALUE(RIGHT($BE$1,2))&gt;=57,VALUE(RIGHT($BE$1,2))&lt;=63),$D698,"COMUM"),GABARITO!$D:$D,0)),1,0))</f>
        <v/>
      </c>
      <c r="BF698" t="str">
        <f>IF(RESPOSTAS!BG698="","",IF(UPPER(RESPOSTAS!BG698)=INDEX(GABARITO!$C:$C,MATCH(TEXT(VALUE(RIGHT($BF$1,2)),"00")&amp;"|"&amp;IF(AND(VALUE(RIGHT($BF$1,2))&gt;=57,VALUE(RIGHT($BF$1,2))&lt;=63),$D698,"COMUM"),GABARITO!$D:$D,0)),1,0))</f>
        <v/>
      </c>
      <c r="BG698" t="str">
        <f>IF(RESPOSTAS!BH698="","",IF(UPPER(RESPOSTAS!BH698)=INDEX(GABARITO!$C:$C,MATCH(TEXT(VALUE(RIGHT($BG$1,2)),"00")&amp;"|"&amp;IF(AND(VALUE(RIGHT($BG$1,2))&gt;=57,VALUE(RIGHT($BG$1,2))&lt;=63),$D698,"COMUM"),GABARITO!$D:$D,0)),1,0))</f>
        <v/>
      </c>
      <c r="BH698" t="str">
        <f>IF(RESPOSTAS!BI698="","",IF(UPPER(RESPOSTAS!BI698)=INDEX(GABARITO!$C:$C,MATCH(TEXT(VALUE(RIGHT($BH$1,2)),"00")&amp;"|"&amp;IF(AND(VALUE(RIGHT($BH$1,2))&gt;=57,VALUE(RIGHT($BH$1,2))&lt;=63),$D698,"COMUM"),GABARITO!$D:$D,0)),1,0))</f>
        <v/>
      </c>
      <c r="BI698" t="str">
        <f>IF(RESPOSTAS!BJ698="","",IF(UPPER(RESPOSTAS!BJ698)=INDEX(GABARITO!$C:$C,MATCH(TEXT(VALUE(RIGHT($BI$1,2)),"00")&amp;"|"&amp;IF(AND(VALUE(RIGHT($BI$1,2))&gt;=57,VALUE(RIGHT($BI$1,2))&lt;=63),$D698,"COMUM"),GABARITO!$D:$D,0)),1,0))</f>
        <v/>
      </c>
      <c r="BJ698" t="str">
        <f>IF(RESPOSTAS!BK698="","",IF(UPPER(RESPOSTAS!BK698)=INDEX(GABARITO!$C:$C,MATCH(TEXT(VALUE(RIGHT($BJ$1,2)),"00")&amp;"|"&amp;IF(AND(VALUE(RIGHT($BJ$1,2))&gt;=57,VALUE(RIGHT($BJ$1,2))&lt;=63),$D698,"COMUM"),GABARITO!$D:$D,0)),1,0))</f>
        <v/>
      </c>
      <c r="BK698" t="str">
        <f>IF(RESPOSTAS!BL698="","",IF(UPPER(RESPOSTAS!BL698)=INDEX(GABARITO!$C:$C,MATCH(TEXT(VALUE(RIGHT($BK$1,2)),"00")&amp;"|"&amp;IF(AND(VALUE(RIGHT($BK$1,2))&gt;=57,VALUE(RIGHT($BK$1,2))&lt;=63),$D698,"COMUM"),GABARITO!$D:$D,0)),1,0))</f>
        <v/>
      </c>
      <c r="BL698" t="str">
        <f>IF(RESPOSTAS!BM698="","",IF(UPPER(RESPOSTAS!BM698)=INDEX(GABARITO!$C:$C,MATCH(TEXT(VALUE(RIGHT($BL$1,2)),"00")&amp;"|"&amp;IF(AND(VALUE(RIGHT($BL$1,2))&gt;=57,VALUE(RIGHT($BL$1,2))&lt;=63),$D698,"COMUM"),GABARITO!$D:$D,0)),1,0))</f>
        <v/>
      </c>
      <c r="BM698" t="str">
        <f>IF(RESPOSTAS!BN698="","",IF(UPPER(RESPOSTAS!BN698)=INDEX(GABARITO!$C:$C,MATCH(TEXT(VALUE(RIGHT($BM$1,2)),"00")&amp;"|"&amp;IF(AND(VALUE(RIGHT($BM$1,2))&gt;=57,VALUE(RIGHT($BM$1,2))&lt;=63),$D698,"COMUM"),GABARITO!$D:$D,0)),1,0))</f>
        <v/>
      </c>
      <c r="BN698" t="str">
        <f>IF(RESPOSTAS!BO698="","",IF(UPPER(RESPOSTAS!BO698)=INDEX(GABARITO!$C:$C,MATCH(TEXT(VALUE(RIGHT($BN$1,2)),"00")&amp;"|"&amp;IF(AND(VALUE(RIGHT($BN$1,2))&gt;=57,VALUE(RIGHT($BN$1,2))&lt;=63),$D698,"COMUM"),GABARITO!$D:$D,0)),1,0))</f>
        <v/>
      </c>
      <c r="BO698" t="str">
        <f>IF(RESPOSTAS!BP698="","",IF(UPPER(RESPOSTAS!BP698)=INDEX(GABARITO!$C:$C,MATCH(TEXT(VALUE(RIGHT($BO$1,2)),"00")&amp;"|"&amp;IF(AND(VALUE(RIGHT($BO$1,2))&gt;=57,VALUE(RIGHT($BO$1,2))&lt;=63),$D698,"COMUM"),GABARITO!$D:$D,0)),1,0))</f>
        <v/>
      </c>
      <c r="BP698">
        <f>COUNTIF(RESPOSTAS!F698:BP698,"&lt;&gt;")</f>
        <v>0</v>
      </c>
      <c r="BQ698" t="str">
        <f t="shared" si="102"/>
        <v/>
      </c>
      <c r="BR698" s="10" t="str">
        <f t="shared" si="103"/>
        <v/>
      </c>
      <c r="BT698" s="11" t="str">
        <f t="shared" si="105"/>
        <v/>
      </c>
      <c r="BU698" s="11" t="str">
        <f t="shared" si="106"/>
        <v/>
      </c>
      <c r="BV698" s="11" t="str">
        <f t="shared" si="107"/>
        <v/>
      </c>
      <c r="BW698" s="11" t="str">
        <f t="shared" si="108"/>
        <v/>
      </c>
      <c r="BX698" s="11" t="str">
        <f t="shared" si="109"/>
        <v/>
      </c>
      <c r="BY698" s="11" t="str">
        <f t="shared" si="110"/>
        <v/>
      </c>
      <c r="BZ698" s="3" t="str">
        <f t="shared" si="104"/>
        <v/>
      </c>
    </row>
    <row r="699" spans="1:78" x14ac:dyDescent="0.25">
      <c r="A699" t="str">
        <f>IF(RESPOSTAS!A699="","",RESPOSTAS!A699)</f>
        <v/>
      </c>
      <c r="B699" t="str">
        <f>IF(RESPOSTAS!C699="","",RESPOSTAS!C699)</f>
        <v/>
      </c>
      <c r="C699" t="str">
        <f>IF(RESPOSTAS!D699="","",RESPOSTAS!D699)</f>
        <v/>
      </c>
      <c r="D699" t="str">
        <f>IF(RESPOSTAS!E699="","",RESPOSTAS!E699)</f>
        <v/>
      </c>
      <c r="E699" t="str">
        <f>IF(RESPOSTAS!F699="","",IF(UPPER(RESPOSTAS!F699)=INDEX(GABARITO!$C:$C,MATCH(TEXT(VALUE(RIGHT($E$1,2)),"00")&amp;"|"&amp;IF(AND(VALUE(RIGHT($E$1,2))&gt;=57,VALUE(RIGHT($E$1,2))&lt;=63),$D699,"COMUM"),GABARITO!$D:$D,0)),1,0))</f>
        <v/>
      </c>
      <c r="F699" t="str">
        <f>IF(RESPOSTAS!G699="","",IF(UPPER(RESPOSTAS!G699)=INDEX(GABARITO!$C:$C,MATCH(TEXT(VALUE(RIGHT($F$1,2)),"00")&amp;"|"&amp;IF(AND(VALUE(RIGHT($F$1,2))&gt;=57,VALUE(RIGHT($F$1,2))&lt;=63),$D699,"COMUM"),GABARITO!$D:$D,0)),1,0))</f>
        <v/>
      </c>
      <c r="G699" t="str">
        <f>IF(RESPOSTAS!H699="","",IF(UPPER(RESPOSTAS!H699)=INDEX(GABARITO!$C:$C,MATCH(TEXT(VALUE(RIGHT($G$1,2)),"00")&amp;"|"&amp;IF(AND(VALUE(RIGHT($G$1,2))&gt;=57,VALUE(RIGHT($G$1,2))&lt;=63),$D699,"COMUM"),GABARITO!$D:$D,0)),1,0))</f>
        <v/>
      </c>
      <c r="H699" t="str">
        <f>IF(RESPOSTAS!I699="","",IF(UPPER(RESPOSTAS!I699)=INDEX(GABARITO!$C:$C,MATCH(TEXT(VALUE(RIGHT($H$1,2)),"00")&amp;"|"&amp;IF(AND(VALUE(RIGHT($H$1,2))&gt;=57,VALUE(RIGHT($H$1,2))&lt;=63),$D699,"COMUM"),GABARITO!$D:$D,0)),1,0))</f>
        <v/>
      </c>
      <c r="I699" t="str">
        <f>IF(RESPOSTAS!J699="","",IF(UPPER(RESPOSTAS!J699)=INDEX(GABARITO!$C:$C,MATCH(TEXT(VALUE(RIGHT($I$1,2)),"00")&amp;"|"&amp;IF(AND(VALUE(RIGHT($I$1,2))&gt;=57,VALUE(RIGHT($I$1,2))&lt;=63),$D699,"COMUM"),GABARITO!$D:$D,0)),1,0))</f>
        <v/>
      </c>
      <c r="J699" t="str">
        <f>IF(RESPOSTAS!K699="","",IF(UPPER(RESPOSTAS!K699)=INDEX(GABARITO!$C:$C,MATCH(TEXT(VALUE(RIGHT($J$1,2)),"00")&amp;"|"&amp;IF(AND(VALUE(RIGHT($J$1,2))&gt;=57,VALUE(RIGHT($J$1,2))&lt;=63),$D699,"COMUM"),GABARITO!$D:$D,0)),1,0))</f>
        <v/>
      </c>
      <c r="K699" t="str">
        <f>IF(RESPOSTAS!L699="","",IF(UPPER(RESPOSTAS!L699)=INDEX(GABARITO!$C:$C,MATCH(TEXT(VALUE(RIGHT($K$1,2)),"00")&amp;"|"&amp;IF(AND(VALUE(RIGHT($K$1,2))&gt;=57,VALUE(RIGHT($K$1,2))&lt;=63),$D699,"COMUM"),GABARITO!$D:$D,0)),1,0))</f>
        <v/>
      </c>
      <c r="L699" t="str">
        <f>IF(RESPOSTAS!M699="","",IF(UPPER(RESPOSTAS!M699)=INDEX(GABARITO!$C:$C,MATCH(TEXT(VALUE(RIGHT($L$1,2)),"00")&amp;"|"&amp;IF(AND(VALUE(RIGHT($L$1,2))&gt;=57,VALUE(RIGHT($L$1,2))&lt;=63),$D699,"COMUM"),GABARITO!$D:$D,0)),1,0))</f>
        <v/>
      </c>
      <c r="M699" t="str">
        <f>IF(RESPOSTAS!N699="","",IF(UPPER(RESPOSTAS!N699)=INDEX(GABARITO!$C:$C,MATCH(TEXT(VALUE(RIGHT($M$1,2)),"00")&amp;"|"&amp;IF(AND(VALUE(RIGHT($M$1,2))&gt;=57,VALUE(RIGHT($M$1,2))&lt;=63),$D699,"COMUM"),GABARITO!$D:$D,0)),1,0))</f>
        <v/>
      </c>
      <c r="N699" t="str">
        <f>IF(RESPOSTAS!O699="","",IF(UPPER(RESPOSTAS!O699)=INDEX(GABARITO!$C:$C,MATCH(TEXT(VALUE(RIGHT($E$1,2)),"00")&amp;"|"&amp;IF(AND(VALUE(RIGHT($E$1,2))&gt;=57,VALUE(RIGHT($E$1,2))&lt;=63),$D699,"COMUM"),GABARITO!$D:$D,0)),1,0))</f>
        <v/>
      </c>
      <c r="O699" t="str">
        <f>IF(RESPOSTAS!P699="","",IF(UPPER(RESPOSTAS!P699)=INDEX(GABARITO!$C:$C,MATCH(TEXT(VALUE(RIGHT($O$1,2)),"00")&amp;"|"&amp;IF(AND(VALUE(RIGHT($O$1,2))&gt;=57,VALUE(RIGHT($O$1,2))&lt;=63),$D699,"COMUM"),GABARITO!$D:$D,0)),1,0))</f>
        <v/>
      </c>
      <c r="P699" t="str">
        <f>IF(RESPOSTAS!Q699="","",IF(UPPER(RESPOSTAS!Q699)=INDEX(GABARITO!$C:$C,MATCH(TEXT(VALUE(RIGHT($P$1,2)),"00")&amp;"|"&amp;IF(AND(VALUE(RIGHT($P$1,2))&gt;=57,VALUE(RIGHT($P$1,2))&lt;=63),$D699,"COMUM"),GABARITO!$D:$D,0)),1,0))</f>
        <v/>
      </c>
      <c r="Q699" t="str">
        <f>IF(RESPOSTAS!R699="","",IF(UPPER(RESPOSTAS!R699)=INDEX(GABARITO!$C:$C,MATCH(TEXT(VALUE(RIGHT($Q$1,2)),"00")&amp;"|"&amp;IF(AND(VALUE(RIGHT($Q$1,2))&gt;=57,VALUE(RIGHT($Q$1,2))&lt;=63),$D699,"COMUM"),GABARITO!$D:$D,0)),1,0))</f>
        <v/>
      </c>
      <c r="R699" t="str">
        <f>IF(RESPOSTAS!S699="","",IF(UPPER(RESPOSTAS!S699)=INDEX(GABARITO!$C:$C,MATCH(TEXT(VALUE(RIGHT($R$1,2)),"00")&amp;"|"&amp;IF(AND(VALUE(RIGHT($R$1,2))&gt;=57,VALUE(RIGHT($R$1,2))&lt;=63),$D699,"COMUM"),GABARITO!$D:$D,0)),1,0))</f>
        <v/>
      </c>
      <c r="S699" t="str">
        <f>IF(RESPOSTAS!T699="","",IF(UPPER(RESPOSTAS!T699)=INDEX(GABARITO!$C:$C,MATCH(TEXT(VALUE(RIGHT($S$1,2)),"00")&amp;"|"&amp;IF(AND(VALUE(RIGHT($S$1,2))&gt;=57,VALUE(RIGHT($S$1,2))&lt;=63),$D699,"COMUM"),GABARITO!$D:$D,0)),1,0))</f>
        <v/>
      </c>
      <c r="T699" t="str">
        <f>IF(RESPOSTAS!U699="","",IF(UPPER(RESPOSTAS!U699)=INDEX(GABARITO!$C:$C,MATCH(TEXT(VALUE(RIGHT($T$1,2)),"00")&amp;"|"&amp;IF(AND(VALUE(RIGHT($T$1,2))&gt;=57,VALUE(RIGHT($T$1,2))&lt;=63),$D699,"COMUM"),GABARITO!$D:$D,0)),1,0))</f>
        <v/>
      </c>
      <c r="U699" t="str">
        <f>IF(RESPOSTAS!V699="","",IF(UPPER(RESPOSTAS!V699)=INDEX(GABARITO!$C:$C,MATCH(TEXT(VALUE(RIGHT($U$1,2)),"00")&amp;"|"&amp;IF(AND(VALUE(RIGHT($U$1,2))&gt;=57,VALUE(RIGHT($U$1,2))&lt;=63),$D699,"COMUM"),GABARITO!$D:$D,0)),1,0))</f>
        <v/>
      </c>
      <c r="V699" t="str">
        <f>IF(RESPOSTAS!W699="","",IF(UPPER(RESPOSTAS!W699)=INDEX(GABARITO!$C:$C,MATCH(TEXT(VALUE(RIGHT($E$1,2)),"00")&amp;"|"&amp;IF(AND(VALUE(RIGHT($E$1,2))&gt;=57,VALUE(RIGHT($E$1,2))&lt;=63),$D699,"COMUM"),GABARITO!$D:$D,0)),1,0))</f>
        <v/>
      </c>
      <c r="W699" t="str">
        <f>IF(RESPOSTAS!X699="","",IF(UPPER(RESPOSTAS!X699)=INDEX(GABARITO!$C:$C,MATCH(TEXT(VALUE(RIGHT($W$1,2)),"00")&amp;"|"&amp;IF(AND(VALUE(RIGHT($W$1,2))&gt;=57,VALUE(RIGHT($W$1,2))&lt;=63),$D699,"COMUM"),GABARITO!$D:$D,0)),1,0))</f>
        <v/>
      </c>
      <c r="X699" t="str">
        <f>IF(RESPOSTAS!Y699="","",IF(UPPER(RESPOSTAS!Y699)=INDEX(GABARITO!$C:$C,MATCH(TEXT(VALUE(RIGHT($X$1,2)),"00")&amp;"|"&amp;IF(AND(VALUE(RIGHT($X$1,2))&gt;=57,VALUE(RIGHT($X$1,2))&lt;=63),$D699,"COMUM"),GABARITO!$D:$D,0)),1,0))</f>
        <v/>
      </c>
      <c r="Y699" t="str">
        <f>IF(RESPOSTAS!Z699="","",IF(UPPER(RESPOSTAS!Z699)=INDEX(GABARITO!$C:$C,MATCH(TEXT(VALUE(RIGHT($Y$1,2)),"00")&amp;"|"&amp;IF(AND(VALUE(RIGHT($Y$1,2))&gt;=57,VALUE(RIGHT($Y$1,2))&lt;=63),$D699,"COMUM"),GABARITO!$D:$D,0)),1,0))</f>
        <v/>
      </c>
      <c r="Z699" t="str">
        <f>IF(RESPOSTAS!AA699="","",IF(UPPER(RESPOSTAS!AA699)=INDEX(GABARITO!$C:$C,MATCH(TEXT(VALUE(RIGHT($Z$1,2)),"00")&amp;"|"&amp;IF(AND(VALUE(RIGHT($Z$1,2))&gt;=57,VALUE(RIGHT($Z$1,2))&lt;=63),$D699,"COMUM"),GABARITO!$D:$D,0)),1,0))</f>
        <v/>
      </c>
      <c r="AA699" t="str">
        <f>IF(RESPOSTAS!AB699="","",IF(UPPER(RESPOSTAS!AB699)=INDEX(GABARITO!$C:$C,MATCH(TEXT(VALUE(RIGHT($AA$1,2)),"00")&amp;"|"&amp;IF(AND(VALUE(RIGHT($AA$1,2))&gt;=57,VALUE(RIGHT($AA$1,2))&lt;=63),$D699,"COMUM"),GABARITO!$D:$D,0)),1,0))</f>
        <v/>
      </c>
      <c r="AB699" t="str">
        <f>IF(RESPOSTAS!AC699="","",IF(UPPER(RESPOSTAS!AC699)=INDEX(GABARITO!$C:$C,MATCH(TEXT(VALUE(RIGHT($AB$1,2)),"00")&amp;"|"&amp;IF(AND(VALUE(RIGHT($AB$1,2))&gt;=57,VALUE(RIGHT($AB$1,2))&lt;=63),$D699,"COMUM"),GABARITO!$D:$D,0)),1,0))</f>
        <v/>
      </c>
      <c r="AC699" t="str">
        <f>IF(RESPOSTAS!AD699="","",IF(UPPER(RESPOSTAS!AD699)=INDEX(GABARITO!$C:$C,MATCH(TEXT(VALUE(RIGHT($AC$1,2)),"00")&amp;"|"&amp;IF(AND(VALUE(RIGHT($AC$1,2))&gt;=57,VALUE(RIGHT($AC$1,2))&lt;=63),$D699,"COMUM"),GABARITO!$D:$D,0)),1,0))</f>
        <v/>
      </c>
      <c r="AD699" t="str">
        <f>IF(RESPOSTAS!AE699="","",IF(UPPER(RESPOSTAS!AE699)=INDEX(GABARITO!$C:$C,MATCH(TEXT(VALUE(RIGHT($AD$1,2)),"00")&amp;"|"&amp;IF(AND(VALUE(RIGHT($AD$1,2))&gt;=57,VALUE(RIGHT($AD$1,2))&lt;=63),$D699,"COMUM"),GABARITO!$D:$D,0)),1,0))</f>
        <v/>
      </c>
      <c r="AE699" t="str">
        <f>IF(RESPOSTAS!AF699="","",IF(UPPER(RESPOSTAS!AF699)=INDEX(GABARITO!$C:$C,MATCH(TEXT(VALUE(RIGHT($AE$1,2)),"00")&amp;"|"&amp;IF(AND(VALUE(RIGHT($AE$1,2))&gt;=57,VALUE(RIGHT($AE$1,2))&lt;=63),$D699,"COMUM"),GABARITO!$D:$D,0)),1,0))</f>
        <v/>
      </c>
      <c r="AF699" t="str">
        <f>IF(RESPOSTAS!AG699="","",IF(UPPER(RESPOSTAS!AG699)=INDEX(GABARITO!$C:$C,MATCH(TEXT(VALUE(RIGHT($AF$1,2)),"00")&amp;"|"&amp;IF(AND(VALUE(RIGHT($AF$1,2))&gt;=57,VALUE(RIGHT($AF$1,2))&lt;=63),$D699,"COMUM"),GABARITO!$D:$D,0)),1,0))</f>
        <v/>
      </c>
      <c r="AG699" t="str">
        <f>IF(RESPOSTAS!AH699="","",IF(UPPER(RESPOSTAS!AH699)=INDEX(GABARITO!$C:$C,MATCH(TEXT(VALUE(RIGHT($AG$1,2)),"00")&amp;"|"&amp;IF(AND(VALUE(RIGHT($AG$1,2))&gt;=57,VALUE(RIGHT($AG$1,2))&lt;=63),$D699,"COMUM"),GABARITO!$D:$D,0)),1,0))</f>
        <v/>
      </c>
      <c r="AH699" t="str">
        <f>IF(RESPOSTAS!AI699="","",IF(UPPER(RESPOSTAS!AI699)=INDEX(GABARITO!$C:$C,MATCH(TEXT(VALUE(RIGHT($AH$1,2)),"00")&amp;"|"&amp;IF(AND(VALUE(RIGHT($AH$1,2))&gt;=57,VALUE(RIGHT($AH$1,2))&lt;=63),$D699,"COMUM"),GABARITO!$D:$D,0)),1,0))</f>
        <v/>
      </c>
      <c r="AI699" t="str">
        <f>IF(RESPOSTAS!AJ699="","",IF(UPPER(RESPOSTAS!AJ699)=INDEX(GABARITO!$C:$C,MATCH(TEXT(VALUE(RIGHT($AI$1,2)),"00")&amp;"|"&amp;IF(AND(VALUE(RIGHT($AI$1,2))&gt;=57,VALUE(RIGHT($AI$1,2))&lt;=63),$D699,"COMUM"),GABARITO!$D:$D,0)),1,0))</f>
        <v/>
      </c>
      <c r="AJ699" t="str">
        <f>IF(RESPOSTAS!AK699="","",IF(UPPER(RESPOSTAS!AK699)=INDEX(GABARITO!$C:$C,MATCH(TEXT(VALUE(RIGHT($AJ$1,2)),"00")&amp;"|"&amp;IF(AND(VALUE(RIGHT($AJ$1,2))&gt;=57,VALUE(RIGHT($AJ$1,2))&lt;=63),$D699,"COMUM"),GABARITO!$D:$D,0)),1,0))</f>
        <v/>
      </c>
      <c r="AK699" t="str">
        <f>IF(RESPOSTAS!AL699="","",IF(UPPER(RESPOSTAS!AL699)=INDEX(GABARITO!$C:$C,MATCH(TEXT(VALUE(RIGHT($AK$1,2)),"00")&amp;"|"&amp;IF(AND(VALUE(RIGHT($AK$1,2))&gt;=57,VALUE(RIGHT($AK$1,2))&lt;=63),$D699,"COMUM"),GABARITO!$D:$D,0)),1,0))</f>
        <v/>
      </c>
      <c r="AL699" t="str">
        <f>IF(RESPOSTAS!AM699="","",IF(UPPER(RESPOSTAS!AM699)=INDEX(GABARITO!$C:$C,MATCH(TEXT(VALUE(RIGHT($AL$1,2)),"00")&amp;"|"&amp;IF(AND(VALUE(RIGHT($AL$1,2))&gt;=57,VALUE(RIGHT($AL$1,2))&lt;=63),$D699,"COMUM"),GABARITO!$D:$D,0)),1,0))</f>
        <v/>
      </c>
      <c r="AM699" t="str">
        <f>IF(RESPOSTAS!AN699="","",IF(UPPER(RESPOSTAS!AN699)=INDEX(GABARITO!$C:$C,MATCH(TEXT(VALUE(RIGHT($AM$1,2)),"00")&amp;"|"&amp;IF(AND(VALUE(RIGHT($AM$1,2))&gt;=57,VALUE(RIGHT($AM$1,2))&lt;=63),$D699,"COMUM"),GABARITO!$D:$D,0)),1,0))</f>
        <v/>
      </c>
      <c r="AN699" t="str">
        <f>IF(RESPOSTAS!AO699="","",IF(UPPER(RESPOSTAS!AO699)=INDEX(GABARITO!$C:$C,MATCH(TEXT(VALUE(RIGHT($AN$1,2)),"00")&amp;"|"&amp;IF(AND(VALUE(RIGHT($AN$1,2))&gt;=57,VALUE(RIGHT($AN$1,2))&lt;=63),$D699,"COMUM"),GABARITO!$D:$D,0)),1,0))</f>
        <v/>
      </c>
      <c r="AO699" t="str">
        <f>IF(RESPOSTAS!AP699="","",IF(UPPER(RESPOSTAS!AP699)=INDEX(GABARITO!$C:$C,MATCH(TEXT(VALUE(RIGHT($AO$1,2)),"00")&amp;"|"&amp;IF(AND(VALUE(RIGHT($AO$1,2))&gt;=57,VALUE(RIGHT($AO$1,2))&lt;=63),$D699,"COMUM"),GABARITO!$D:$D,0)),1,0))</f>
        <v/>
      </c>
      <c r="AP699" t="str">
        <f>IF(RESPOSTAS!AQ699="","",IF(UPPER(RESPOSTAS!AQ699)=INDEX(GABARITO!$C:$C,MATCH(TEXT(VALUE(RIGHT($AP$1,2)),"00")&amp;"|"&amp;IF(AND(VALUE(RIGHT($AP$1,2))&gt;=57,VALUE(RIGHT($AP$1,2))&lt;=63),$D699,"COMUM"),GABARITO!$D:$D,0)),1,0))</f>
        <v/>
      </c>
      <c r="AQ699" t="str">
        <f>IF(RESPOSTAS!AR699="","",IF(UPPER(RESPOSTAS!AR699)=INDEX(GABARITO!$C:$C,MATCH(TEXT(VALUE(RIGHT($AQ$1,2)),"00")&amp;"|"&amp;IF(AND(VALUE(RIGHT($AQ$1,2))&gt;=57,VALUE(RIGHT($AQ$1,2))&lt;=63),$D699,"COMUM"),GABARITO!$D:$D,0)),1,0))</f>
        <v/>
      </c>
      <c r="AR699" t="str">
        <f>IF(RESPOSTAS!AS699="","",IF(UPPER(RESPOSTAS!AS699)=INDEX(GABARITO!$C:$C,MATCH(TEXT(VALUE(RIGHT($AR$1,2)),"00")&amp;"|"&amp;IF(AND(VALUE(RIGHT($AR$1,2))&gt;=57,VALUE(RIGHT($AR$1,2))&lt;=63),$D699,"COMUM"),GABARITO!$D:$D,0)),1,0))</f>
        <v/>
      </c>
      <c r="AS699" t="str">
        <f>IF(RESPOSTAS!AT699="","",IF(UPPER(RESPOSTAS!AT699)=INDEX(GABARITO!$C:$C,MATCH(TEXT(VALUE(RIGHT($AS$1,2)),"00")&amp;"|"&amp;IF(AND(VALUE(RIGHT($AS$1,2))&gt;=57,VALUE(RIGHT($AS$1,2))&lt;=63),$D699,"COMUM"),GABARITO!$D:$D,0)),1,0))</f>
        <v/>
      </c>
      <c r="AT699" t="str">
        <f>IF(RESPOSTAS!AU699="","",IF(UPPER(RESPOSTAS!AU699)=INDEX(GABARITO!$C:$C,MATCH(TEXT(VALUE(RIGHT($AT$1,2)),"00")&amp;"|"&amp;IF(AND(VALUE(RIGHT($AT$1,2))&gt;=57,VALUE(RIGHT($AT$1,2))&lt;=63),$D699,"COMUM"),GABARITO!$D:$D,0)),1,0))</f>
        <v/>
      </c>
      <c r="AU699" t="str">
        <f>IF(RESPOSTAS!AV699="","",IF(UPPER(RESPOSTAS!AV699)=INDEX(GABARITO!$C:$C,MATCH(TEXT(VALUE(RIGHT($AU$1,2)),"00")&amp;"|"&amp;IF(AND(VALUE(RIGHT($AU$1,2))&gt;=57,VALUE(RIGHT($AU$1,2))&lt;=63),$D699,"COMUM"),GABARITO!$D:$D,0)),1,0))</f>
        <v/>
      </c>
      <c r="AV699" t="str">
        <f>IF(RESPOSTAS!AW699="","",IF(UPPER(RESPOSTAS!AW699)=INDEX(GABARITO!$C:$C,MATCH(TEXT(VALUE(RIGHT($AV$1,2)),"00")&amp;"|"&amp;IF(AND(VALUE(RIGHT($AV$1,2))&gt;=57,VALUE(RIGHT($AV$1,2))&lt;=63),$D699,"COMUM"),GABARITO!$D:$D,0)),1,0))</f>
        <v/>
      </c>
      <c r="AW699" t="str">
        <f>IF(RESPOSTAS!AX699="","",IF(UPPER(RESPOSTAS!AX699)=INDEX(GABARITO!$C:$C,MATCH(TEXT(VALUE(RIGHT($AW$1,2)),"00")&amp;"|"&amp;IF(AND(VALUE(RIGHT($AW$1,2))&gt;=57,VALUE(RIGHT($AW$1,2))&lt;=63),$D699,"COMUM"),GABARITO!$D:$D,0)),1,0))</f>
        <v/>
      </c>
      <c r="AX699" t="str">
        <f>IF(RESPOSTAS!AY699="","",IF(UPPER(RESPOSTAS!AY699)=INDEX(GABARITO!$C:$C,MATCH(TEXT(VALUE(RIGHT($AX$1,2)),"00")&amp;"|"&amp;IF(AND(VALUE(RIGHT($AX$1,2))&gt;=57,VALUE(RIGHT($AX$1,2))&lt;=63),$D699,"COMUM"),GABARITO!$D:$D,0)),1,0))</f>
        <v/>
      </c>
      <c r="AY699" t="str">
        <f>IF(RESPOSTAS!AZ699="","",IF(UPPER(RESPOSTAS!AZ699)=INDEX(GABARITO!$C:$C,MATCH(TEXT(VALUE(RIGHT($AY$1,2)),"00")&amp;"|"&amp;IF(AND(VALUE(RIGHT($AY$1,2))&gt;=57,VALUE(RIGHT($AY$1,2))&lt;=63),$D699,"COMUM"),GABARITO!$D:$D,0)),1,0))</f>
        <v/>
      </c>
      <c r="AZ699" t="str">
        <f>IF(RESPOSTAS!BA699="","",IF(UPPER(RESPOSTAS!BA699)=INDEX(GABARITO!$C:$C,MATCH(TEXT(VALUE(RIGHT($AZ$1,2)),"00")&amp;"|"&amp;IF(AND(VALUE(RIGHT($AZ$1,2))&gt;=57,VALUE(RIGHT($AZ$1,2))&lt;=63),$D699,"COMUM"),GABARITO!$D:$D,0)),1,0))</f>
        <v/>
      </c>
      <c r="BA699" t="str">
        <f>IF(RESPOSTAS!BB699="","",IF(UPPER(RESPOSTAS!BB699)=INDEX(GABARITO!$C:$C,MATCH(TEXT(VALUE(RIGHT($BA$1,2)),"00")&amp;"|"&amp;IF(AND(VALUE(RIGHT($BA$1,2))&gt;=57,VALUE(RIGHT($BA$1,2))&lt;=63),$D699,"COMUM"),GABARITO!$D:$D,0)),1,0))</f>
        <v/>
      </c>
      <c r="BB699" t="str">
        <f>IF(RESPOSTAS!BC699="","",IF(UPPER(RESPOSTAS!BC699)=INDEX(GABARITO!$C:$C,MATCH(TEXT(VALUE(RIGHT($BB$1,2)),"00")&amp;"|"&amp;IF(AND(VALUE(RIGHT($BB$1,2))&gt;=57,VALUE(RIGHT($BB$1,2))&lt;=63),$D699,"COMUM"),GABARITO!$D:$D,0)),1,0))</f>
        <v/>
      </c>
      <c r="BC699" t="str">
        <f>IF(RESPOSTAS!BD699="","",IF(UPPER(RESPOSTAS!BD699)=INDEX(GABARITO!$C:$C,MATCH(TEXT(VALUE(RIGHT($BC$1,2)),"00")&amp;"|"&amp;IF(AND(VALUE(RIGHT($BC$1,2))&gt;=57,VALUE(RIGHT($BC$1,2))&lt;=63),$D699,"COMUM"),GABARITO!$D:$D,0)),1,0))</f>
        <v/>
      </c>
      <c r="BD699" t="str">
        <f>IF(RESPOSTAS!BE699="","",IF(UPPER(RESPOSTAS!BE699)=INDEX(GABARITO!$C:$C,MATCH(TEXT(VALUE(RIGHT($BD$1,2)),"00")&amp;"|"&amp;IF(AND(VALUE(RIGHT($BD$1,2))&gt;=57,VALUE(RIGHT($BD$1,2))&lt;=63),$D699,"COMUM"),GABARITO!$D:$D,0)),1,0))</f>
        <v/>
      </c>
      <c r="BE699" t="str">
        <f>IF(RESPOSTAS!BF699="","",IF(UPPER(RESPOSTAS!BF699)=INDEX(GABARITO!$C:$C,MATCH(TEXT(VALUE(RIGHT($BE$1,2)),"00")&amp;"|"&amp;IF(AND(VALUE(RIGHT($BE$1,2))&gt;=57,VALUE(RIGHT($BE$1,2))&lt;=63),$D699,"COMUM"),GABARITO!$D:$D,0)),1,0))</f>
        <v/>
      </c>
      <c r="BF699" t="str">
        <f>IF(RESPOSTAS!BG699="","",IF(UPPER(RESPOSTAS!BG699)=INDEX(GABARITO!$C:$C,MATCH(TEXT(VALUE(RIGHT($BF$1,2)),"00")&amp;"|"&amp;IF(AND(VALUE(RIGHT($BF$1,2))&gt;=57,VALUE(RIGHT($BF$1,2))&lt;=63),$D699,"COMUM"),GABARITO!$D:$D,0)),1,0))</f>
        <v/>
      </c>
      <c r="BG699" t="str">
        <f>IF(RESPOSTAS!BH699="","",IF(UPPER(RESPOSTAS!BH699)=INDEX(GABARITO!$C:$C,MATCH(TEXT(VALUE(RIGHT($BG$1,2)),"00")&amp;"|"&amp;IF(AND(VALUE(RIGHT($BG$1,2))&gt;=57,VALUE(RIGHT($BG$1,2))&lt;=63),$D699,"COMUM"),GABARITO!$D:$D,0)),1,0))</f>
        <v/>
      </c>
      <c r="BH699" t="str">
        <f>IF(RESPOSTAS!BI699="","",IF(UPPER(RESPOSTAS!BI699)=INDEX(GABARITO!$C:$C,MATCH(TEXT(VALUE(RIGHT($BH$1,2)),"00")&amp;"|"&amp;IF(AND(VALUE(RIGHT($BH$1,2))&gt;=57,VALUE(RIGHT($BH$1,2))&lt;=63),$D699,"COMUM"),GABARITO!$D:$D,0)),1,0))</f>
        <v/>
      </c>
      <c r="BI699" t="str">
        <f>IF(RESPOSTAS!BJ699="","",IF(UPPER(RESPOSTAS!BJ699)=INDEX(GABARITO!$C:$C,MATCH(TEXT(VALUE(RIGHT($BI$1,2)),"00")&amp;"|"&amp;IF(AND(VALUE(RIGHT($BI$1,2))&gt;=57,VALUE(RIGHT($BI$1,2))&lt;=63),$D699,"COMUM"),GABARITO!$D:$D,0)),1,0))</f>
        <v/>
      </c>
      <c r="BJ699" t="str">
        <f>IF(RESPOSTAS!BK699="","",IF(UPPER(RESPOSTAS!BK699)=INDEX(GABARITO!$C:$C,MATCH(TEXT(VALUE(RIGHT($BJ$1,2)),"00")&amp;"|"&amp;IF(AND(VALUE(RIGHT($BJ$1,2))&gt;=57,VALUE(RIGHT($BJ$1,2))&lt;=63),$D699,"COMUM"),GABARITO!$D:$D,0)),1,0))</f>
        <v/>
      </c>
      <c r="BK699" t="str">
        <f>IF(RESPOSTAS!BL699="","",IF(UPPER(RESPOSTAS!BL699)=INDEX(GABARITO!$C:$C,MATCH(TEXT(VALUE(RIGHT($BK$1,2)),"00")&amp;"|"&amp;IF(AND(VALUE(RIGHT($BK$1,2))&gt;=57,VALUE(RIGHT($BK$1,2))&lt;=63),$D699,"COMUM"),GABARITO!$D:$D,0)),1,0))</f>
        <v/>
      </c>
      <c r="BL699" t="str">
        <f>IF(RESPOSTAS!BM699="","",IF(UPPER(RESPOSTAS!BM699)=INDEX(GABARITO!$C:$C,MATCH(TEXT(VALUE(RIGHT($BL$1,2)),"00")&amp;"|"&amp;IF(AND(VALUE(RIGHT($BL$1,2))&gt;=57,VALUE(RIGHT($BL$1,2))&lt;=63),$D699,"COMUM"),GABARITO!$D:$D,0)),1,0))</f>
        <v/>
      </c>
      <c r="BM699" t="str">
        <f>IF(RESPOSTAS!BN699="","",IF(UPPER(RESPOSTAS!BN699)=INDEX(GABARITO!$C:$C,MATCH(TEXT(VALUE(RIGHT($BM$1,2)),"00")&amp;"|"&amp;IF(AND(VALUE(RIGHT($BM$1,2))&gt;=57,VALUE(RIGHT($BM$1,2))&lt;=63),$D699,"COMUM"),GABARITO!$D:$D,0)),1,0))</f>
        <v/>
      </c>
      <c r="BN699" t="str">
        <f>IF(RESPOSTAS!BO699="","",IF(UPPER(RESPOSTAS!BO699)=INDEX(GABARITO!$C:$C,MATCH(TEXT(VALUE(RIGHT($BN$1,2)),"00")&amp;"|"&amp;IF(AND(VALUE(RIGHT($BN$1,2))&gt;=57,VALUE(RIGHT($BN$1,2))&lt;=63),$D699,"COMUM"),GABARITO!$D:$D,0)),1,0))</f>
        <v/>
      </c>
      <c r="BO699" t="str">
        <f>IF(RESPOSTAS!BP699="","",IF(UPPER(RESPOSTAS!BP699)=INDEX(GABARITO!$C:$C,MATCH(TEXT(VALUE(RIGHT($BO$1,2)),"00")&amp;"|"&amp;IF(AND(VALUE(RIGHT($BO$1,2))&gt;=57,VALUE(RIGHT($BO$1,2))&lt;=63),$D699,"COMUM"),GABARITO!$D:$D,0)),1,0))</f>
        <v/>
      </c>
      <c r="BP699">
        <f>COUNTIF(RESPOSTAS!F699:BP699,"&lt;&gt;")</f>
        <v>0</v>
      </c>
      <c r="BQ699" t="str">
        <f t="shared" si="102"/>
        <v/>
      </c>
      <c r="BR699" s="10" t="str">
        <f t="shared" si="103"/>
        <v/>
      </c>
      <c r="BT699" s="11" t="str">
        <f t="shared" si="105"/>
        <v/>
      </c>
      <c r="BU699" s="11" t="str">
        <f t="shared" si="106"/>
        <v/>
      </c>
      <c r="BV699" s="11" t="str">
        <f t="shared" si="107"/>
        <v/>
      </c>
      <c r="BW699" s="11" t="str">
        <f t="shared" si="108"/>
        <v/>
      </c>
      <c r="BX699" s="11" t="str">
        <f t="shared" si="109"/>
        <v/>
      </c>
      <c r="BY699" s="11" t="str">
        <f t="shared" si="110"/>
        <v/>
      </c>
      <c r="BZ699" s="3" t="str">
        <f t="shared" si="104"/>
        <v/>
      </c>
    </row>
    <row r="700" spans="1:78" x14ac:dyDescent="0.25">
      <c r="A700" t="str">
        <f>IF(RESPOSTAS!A700="","",RESPOSTAS!A700)</f>
        <v/>
      </c>
      <c r="B700" t="str">
        <f>IF(RESPOSTAS!C700="","",RESPOSTAS!C700)</f>
        <v/>
      </c>
      <c r="C700" t="str">
        <f>IF(RESPOSTAS!D700="","",RESPOSTAS!D700)</f>
        <v/>
      </c>
      <c r="D700" t="str">
        <f>IF(RESPOSTAS!E700="","",RESPOSTAS!E700)</f>
        <v/>
      </c>
      <c r="E700" t="str">
        <f>IF(RESPOSTAS!F700="","",IF(UPPER(RESPOSTAS!F700)=INDEX(GABARITO!$C:$C,MATCH(TEXT(VALUE(RIGHT($E$1,2)),"00")&amp;"|"&amp;IF(AND(VALUE(RIGHT($E$1,2))&gt;=57,VALUE(RIGHT($E$1,2))&lt;=63),$D700,"COMUM"),GABARITO!$D:$D,0)),1,0))</f>
        <v/>
      </c>
      <c r="F700" t="str">
        <f>IF(RESPOSTAS!G700="","",IF(UPPER(RESPOSTAS!G700)=INDEX(GABARITO!$C:$C,MATCH(TEXT(VALUE(RIGHT($F$1,2)),"00")&amp;"|"&amp;IF(AND(VALUE(RIGHT($F$1,2))&gt;=57,VALUE(RIGHT($F$1,2))&lt;=63),$D700,"COMUM"),GABARITO!$D:$D,0)),1,0))</f>
        <v/>
      </c>
      <c r="G700" t="str">
        <f>IF(RESPOSTAS!H700="","",IF(UPPER(RESPOSTAS!H700)=INDEX(GABARITO!$C:$C,MATCH(TEXT(VALUE(RIGHT($G$1,2)),"00")&amp;"|"&amp;IF(AND(VALUE(RIGHT($G$1,2))&gt;=57,VALUE(RIGHT($G$1,2))&lt;=63),$D700,"COMUM"),GABARITO!$D:$D,0)),1,0))</f>
        <v/>
      </c>
      <c r="H700" t="str">
        <f>IF(RESPOSTAS!I700="","",IF(UPPER(RESPOSTAS!I700)=INDEX(GABARITO!$C:$C,MATCH(TEXT(VALUE(RIGHT($H$1,2)),"00")&amp;"|"&amp;IF(AND(VALUE(RIGHT($H$1,2))&gt;=57,VALUE(RIGHT($H$1,2))&lt;=63),$D700,"COMUM"),GABARITO!$D:$D,0)),1,0))</f>
        <v/>
      </c>
      <c r="I700" t="str">
        <f>IF(RESPOSTAS!J700="","",IF(UPPER(RESPOSTAS!J700)=INDEX(GABARITO!$C:$C,MATCH(TEXT(VALUE(RIGHT($I$1,2)),"00")&amp;"|"&amp;IF(AND(VALUE(RIGHT($I$1,2))&gt;=57,VALUE(RIGHT($I$1,2))&lt;=63),$D700,"COMUM"),GABARITO!$D:$D,0)),1,0))</f>
        <v/>
      </c>
      <c r="J700" t="str">
        <f>IF(RESPOSTAS!K700="","",IF(UPPER(RESPOSTAS!K700)=INDEX(GABARITO!$C:$C,MATCH(TEXT(VALUE(RIGHT($J$1,2)),"00")&amp;"|"&amp;IF(AND(VALUE(RIGHT($J$1,2))&gt;=57,VALUE(RIGHT($J$1,2))&lt;=63),$D700,"COMUM"),GABARITO!$D:$D,0)),1,0))</f>
        <v/>
      </c>
      <c r="K700" t="str">
        <f>IF(RESPOSTAS!L700="","",IF(UPPER(RESPOSTAS!L700)=INDEX(GABARITO!$C:$C,MATCH(TEXT(VALUE(RIGHT($K$1,2)),"00")&amp;"|"&amp;IF(AND(VALUE(RIGHT($K$1,2))&gt;=57,VALUE(RIGHT($K$1,2))&lt;=63),$D700,"COMUM"),GABARITO!$D:$D,0)),1,0))</f>
        <v/>
      </c>
      <c r="L700" t="str">
        <f>IF(RESPOSTAS!M700="","",IF(UPPER(RESPOSTAS!M700)=INDEX(GABARITO!$C:$C,MATCH(TEXT(VALUE(RIGHT($L$1,2)),"00")&amp;"|"&amp;IF(AND(VALUE(RIGHT($L$1,2))&gt;=57,VALUE(RIGHT($L$1,2))&lt;=63),$D700,"COMUM"),GABARITO!$D:$D,0)),1,0))</f>
        <v/>
      </c>
      <c r="M700" t="str">
        <f>IF(RESPOSTAS!N700="","",IF(UPPER(RESPOSTAS!N700)=INDEX(GABARITO!$C:$C,MATCH(TEXT(VALUE(RIGHT($M$1,2)),"00")&amp;"|"&amp;IF(AND(VALUE(RIGHT($M$1,2))&gt;=57,VALUE(RIGHT($M$1,2))&lt;=63),$D700,"COMUM"),GABARITO!$D:$D,0)),1,0))</f>
        <v/>
      </c>
      <c r="N700" t="str">
        <f>IF(RESPOSTAS!O700="","",IF(UPPER(RESPOSTAS!O700)=INDEX(GABARITO!$C:$C,MATCH(TEXT(VALUE(RIGHT($E$1,2)),"00")&amp;"|"&amp;IF(AND(VALUE(RIGHT($E$1,2))&gt;=57,VALUE(RIGHT($E$1,2))&lt;=63),$D700,"COMUM"),GABARITO!$D:$D,0)),1,0))</f>
        <v/>
      </c>
      <c r="O700" t="str">
        <f>IF(RESPOSTAS!P700="","",IF(UPPER(RESPOSTAS!P700)=INDEX(GABARITO!$C:$C,MATCH(TEXT(VALUE(RIGHT($O$1,2)),"00")&amp;"|"&amp;IF(AND(VALUE(RIGHT($O$1,2))&gt;=57,VALUE(RIGHT($O$1,2))&lt;=63),$D700,"COMUM"),GABARITO!$D:$D,0)),1,0))</f>
        <v/>
      </c>
      <c r="P700" t="str">
        <f>IF(RESPOSTAS!Q700="","",IF(UPPER(RESPOSTAS!Q700)=INDEX(GABARITO!$C:$C,MATCH(TEXT(VALUE(RIGHT($P$1,2)),"00")&amp;"|"&amp;IF(AND(VALUE(RIGHT($P$1,2))&gt;=57,VALUE(RIGHT($P$1,2))&lt;=63),$D700,"COMUM"),GABARITO!$D:$D,0)),1,0))</f>
        <v/>
      </c>
      <c r="Q700" t="str">
        <f>IF(RESPOSTAS!R700="","",IF(UPPER(RESPOSTAS!R700)=INDEX(GABARITO!$C:$C,MATCH(TEXT(VALUE(RIGHT($Q$1,2)),"00")&amp;"|"&amp;IF(AND(VALUE(RIGHT($Q$1,2))&gt;=57,VALUE(RIGHT($Q$1,2))&lt;=63),$D700,"COMUM"),GABARITO!$D:$D,0)),1,0))</f>
        <v/>
      </c>
      <c r="R700" t="str">
        <f>IF(RESPOSTAS!S700="","",IF(UPPER(RESPOSTAS!S700)=INDEX(GABARITO!$C:$C,MATCH(TEXT(VALUE(RIGHT($R$1,2)),"00")&amp;"|"&amp;IF(AND(VALUE(RIGHT($R$1,2))&gt;=57,VALUE(RIGHT($R$1,2))&lt;=63),$D700,"COMUM"),GABARITO!$D:$D,0)),1,0))</f>
        <v/>
      </c>
      <c r="S700" t="str">
        <f>IF(RESPOSTAS!T700="","",IF(UPPER(RESPOSTAS!T700)=INDEX(GABARITO!$C:$C,MATCH(TEXT(VALUE(RIGHT($S$1,2)),"00")&amp;"|"&amp;IF(AND(VALUE(RIGHT($S$1,2))&gt;=57,VALUE(RIGHT($S$1,2))&lt;=63),$D700,"COMUM"),GABARITO!$D:$D,0)),1,0))</f>
        <v/>
      </c>
      <c r="T700" t="str">
        <f>IF(RESPOSTAS!U700="","",IF(UPPER(RESPOSTAS!U700)=INDEX(GABARITO!$C:$C,MATCH(TEXT(VALUE(RIGHT($T$1,2)),"00")&amp;"|"&amp;IF(AND(VALUE(RIGHT($T$1,2))&gt;=57,VALUE(RIGHT($T$1,2))&lt;=63),$D700,"COMUM"),GABARITO!$D:$D,0)),1,0))</f>
        <v/>
      </c>
      <c r="U700" t="str">
        <f>IF(RESPOSTAS!V700="","",IF(UPPER(RESPOSTAS!V700)=INDEX(GABARITO!$C:$C,MATCH(TEXT(VALUE(RIGHT($U$1,2)),"00")&amp;"|"&amp;IF(AND(VALUE(RIGHT($U$1,2))&gt;=57,VALUE(RIGHT($U$1,2))&lt;=63),$D700,"COMUM"),GABARITO!$D:$D,0)),1,0))</f>
        <v/>
      </c>
      <c r="V700" t="str">
        <f>IF(RESPOSTAS!W700="","",IF(UPPER(RESPOSTAS!W700)=INDEX(GABARITO!$C:$C,MATCH(TEXT(VALUE(RIGHT($E$1,2)),"00")&amp;"|"&amp;IF(AND(VALUE(RIGHT($E$1,2))&gt;=57,VALUE(RIGHT($E$1,2))&lt;=63),$D700,"COMUM"),GABARITO!$D:$D,0)),1,0))</f>
        <v/>
      </c>
      <c r="W700" t="str">
        <f>IF(RESPOSTAS!X700="","",IF(UPPER(RESPOSTAS!X700)=INDEX(GABARITO!$C:$C,MATCH(TEXT(VALUE(RIGHT($W$1,2)),"00")&amp;"|"&amp;IF(AND(VALUE(RIGHT($W$1,2))&gt;=57,VALUE(RIGHT($W$1,2))&lt;=63),$D700,"COMUM"),GABARITO!$D:$D,0)),1,0))</f>
        <v/>
      </c>
      <c r="X700" t="str">
        <f>IF(RESPOSTAS!Y700="","",IF(UPPER(RESPOSTAS!Y700)=INDEX(GABARITO!$C:$C,MATCH(TEXT(VALUE(RIGHT($X$1,2)),"00")&amp;"|"&amp;IF(AND(VALUE(RIGHT($X$1,2))&gt;=57,VALUE(RIGHT($X$1,2))&lt;=63),$D700,"COMUM"),GABARITO!$D:$D,0)),1,0))</f>
        <v/>
      </c>
      <c r="Y700" t="str">
        <f>IF(RESPOSTAS!Z700="","",IF(UPPER(RESPOSTAS!Z700)=INDEX(GABARITO!$C:$C,MATCH(TEXT(VALUE(RIGHT($Y$1,2)),"00")&amp;"|"&amp;IF(AND(VALUE(RIGHT($Y$1,2))&gt;=57,VALUE(RIGHT($Y$1,2))&lt;=63),$D700,"COMUM"),GABARITO!$D:$D,0)),1,0))</f>
        <v/>
      </c>
      <c r="Z700" t="str">
        <f>IF(RESPOSTAS!AA700="","",IF(UPPER(RESPOSTAS!AA700)=INDEX(GABARITO!$C:$C,MATCH(TEXT(VALUE(RIGHT($Z$1,2)),"00")&amp;"|"&amp;IF(AND(VALUE(RIGHT($Z$1,2))&gt;=57,VALUE(RIGHT($Z$1,2))&lt;=63),$D700,"COMUM"),GABARITO!$D:$D,0)),1,0))</f>
        <v/>
      </c>
      <c r="AA700" t="str">
        <f>IF(RESPOSTAS!AB700="","",IF(UPPER(RESPOSTAS!AB700)=INDEX(GABARITO!$C:$C,MATCH(TEXT(VALUE(RIGHT($AA$1,2)),"00")&amp;"|"&amp;IF(AND(VALUE(RIGHT($AA$1,2))&gt;=57,VALUE(RIGHT($AA$1,2))&lt;=63),$D700,"COMUM"),GABARITO!$D:$D,0)),1,0))</f>
        <v/>
      </c>
      <c r="AB700" t="str">
        <f>IF(RESPOSTAS!AC700="","",IF(UPPER(RESPOSTAS!AC700)=INDEX(GABARITO!$C:$C,MATCH(TEXT(VALUE(RIGHT($AB$1,2)),"00")&amp;"|"&amp;IF(AND(VALUE(RIGHT($AB$1,2))&gt;=57,VALUE(RIGHT($AB$1,2))&lt;=63),$D700,"COMUM"),GABARITO!$D:$D,0)),1,0))</f>
        <v/>
      </c>
      <c r="AC700" t="str">
        <f>IF(RESPOSTAS!AD700="","",IF(UPPER(RESPOSTAS!AD700)=INDEX(GABARITO!$C:$C,MATCH(TEXT(VALUE(RIGHT($AC$1,2)),"00")&amp;"|"&amp;IF(AND(VALUE(RIGHT($AC$1,2))&gt;=57,VALUE(RIGHT($AC$1,2))&lt;=63),$D700,"COMUM"),GABARITO!$D:$D,0)),1,0))</f>
        <v/>
      </c>
      <c r="AD700" t="str">
        <f>IF(RESPOSTAS!AE700="","",IF(UPPER(RESPOSTAS!AE700)=INDEX(GABARITO!$C:$C,MATCH(TEXT(VALUE(RIGHT($AD$1,2)),"00")&amp;"|"&amp;IF(AND(VALUE(RIGHT($AD$1,2))&gt;=57,VALUE(RIGHT($AD$1,2))&lt;=63),$D700,"COMUM"),GABARITO!$D:$D,0)),1,0))</f>
        <v/>
      </c>
      <c r="AE700" t="str">
        <f>IF(RESPOSTAS!AF700="","",IF(UPPER(RESPOSTAS!AF700)=INDEX(GABARITO!$C:$C,MATCH(TEXT(VALUE(RIGHT($AE$1,2)),"00")&amp;"|"&amp;IF(AND(VALUE(RIGHT($AE$1,2))&gt;=57,VALUE(RIGHT($AE$1,2))&lt;=63),$D700,"COMUM"),GABARITO!$D:$D,0)),1,0))</f>
        <v/>
      </c>
      <c r="AF700" t="str">
        <f>IF(RESPOSTAS!AG700="","",IF(UPPER(RESPOSTAS!AG700)=INDEX(GABARITO!$C:$C,MATCH(TEXT(VALUE(RIGHT($AF$1,2)),"00")&amp;"|"&amp;IF(AND(VALUE(RIGHT($AF$1,2))&gt;=57,VALUE(RIGHT($AF$1,2))&lt;=63),$D700,"COMUM"),GABARITO!$D:$D,0)),1,0))</f>
        <v/>
      </c>
      <c r="AG700" t="str">
        <f>IF(RESPOSTAS!AH700="","",IF(UPPER(RESPOSTAS!AH700)=INDEX(GABARITO!$C:$C,MATCH(TEXT(VALUE(RIGHT($AG$1,2)),"00")&amp;"|"&amp;IF(AND(VALUE(RIGHT($AG$1,2))&gt;=57,VALUE(RIGHT($AG$1,2))&lt;=63),$D700,"COMUM"),GABARITO!$D:$D,0)),1,0))</f>
        <v/>
      </c>
      <c r="AH700" t="str">
        <f>IF(RESPOSTAS!AI700="","",IF(UPPER(RESPOSTAS!AI700)=INDEX(GABARITO!$C:$C,MATCH(TEXT(VALUE(RIGHT($AH$1,2)),"00")&amp;"|"&amp;IF(AND(VALUE(RIGHT($AH$1,2))&gt;=57,VALUE(RIGHT($AH$1,2))&lt;=63),$D700,"COMUM"),GABARITO!$D:$D,0)),1,0))</f>
        <v/>
      </c>
      <c r="AI700" t="str">
        <f>IF(RESPOSTAS!AJ700="","",IF(UPPER(RESPOSTAS!AJ700)=INDEX(GABARITO!$C:$C,MATCH(TEXT(VALUE(RIGHT($AI$1,2)),"00")&amp;"|"&amp;IF(AND(VALUE(RIGHT($AI$1,2))&gt;=57,VALUE(RIGHT($AI$1,2))&lt;=63),$D700,"COMUM"),GABARITO!$D:$D,0)),1,0))</f>
        <v/>
      </c>
      <c r="AJ700" t="str">
        <f>IF(RESPOSTAS!AK700="","",IF(UPPER(RESPOSTAS!AK700)=INDEX(GABARITO!$C:$C,MATCH(TEXT(VALUE(RIGHT($AJ$1,2)),"00")&amp;"|"&amp;IF(AND(VALUE(RIGHT($AJ$1,2))&gt;=57,VALUE(RIGHT($AJ$1,2))&lt;=63),$D700,"COMUM"),GABARITO!$D:$D,0)),1,0))</f>
        <v/>
      </c>
      <c r="AK700" t="str">
        <f>IF(RESPOSTAS!AL700="","",IF(UPPER(RESPOSTAS!AL700)=INDEX(GABARITO!$C:$C,MATCH(TEXT(VALUE(RIGHT($AK$1,2)),"00")&amp;"|"&amp;IF(AND(VALUE(RIGHT($AK$1,2))&gt;=57,VALUE(RIGHT($AK$1,2))&lt;=63),$D700,"COMUM"),GABARITO!$D:$D,0)),1,0))</f>
        <v/>
      </c>
      <c r="AL700" t="str">
        <f>IF(RESPOSTAS!AM700="","",IF(UPPER(RESPOSTAS!AM700)=INDEX(GABARITO!$C:$C,MATCH(TEXT(VALUE(RIGHT($AL$1,2)),"00")&amp;"|"&amp;IF(AND(VALUE(RIGHT($AL$1,2))&gt;=57,VALUE(RIGHT($AL$1,2))&lt;=63),$D700,"COMUM"),GABARITO!$D:$D,0)),1,0))</f>
        <v/>
      </c>
      <c r="AM700" t="str">
        <f>IF(RESPOSTAS!AN700="","",IF(UPPER(RESPOSTAS!AN700)=INDEX(GABARITO!$C:$C,MATCH(TEXT(VALUE(RIGHT($AM$1,2)),"00")&amp;"|"&amp;IF(AND(VALUE(RIGHT($AM$1,2))&gt;=57,VALUE(RIGHT($AM$1,2))&lt;=63),$D700,"COMUM"),GABARITO!$D:$D,0)),1,0))</f>
        <v/>
      </c>
      <c r="AN700" t="str">
        <f>IF(RESPOSTAS!AO700="","",IF(UPPER(RESPOSTAS!AO700)=INDEX(GABARITO!$C:$C,MATCH(TEXT(VALUE(RIGHT($AN$1,2)),"00")&amp;"|"&amp;IF(AND(VALUE(RIGHT($AN$1,2))&gt;=57,VALUE(RIGHT($AN$1,2))&lt;=63),$D700,"COMUM"),GABARITO!$D:$D,0)),1,0))</f>
        <v/>
      </c>
      <c r="AO700" t="str">
        <f>IF(RESPOSTAS!AP700="","",IF(UPPER(RESPOSTAS!AP700)=INDEX(GABARITO!$C:$C,MATCH(TEXT(VALUE(RIGHT($AO$1,2)),"00")&amp;"|"&amp;IF(AND(VALUE(RIGHT($AO$1,2))&gt;=57,VALUE(RIGHT($AO$1,2))&lt;=63),$D700,"COMUM"),GABARITO!$D:$D,0)),1,0))</f>
        <v/>
      </c>
      <c r="AP700" t="str">
        <f>IF(RESPOSTAS!AQ700="","",IF(UPPER(RESPOSTAS!AQ700)=INDEX(GABARITO!$C:$C,MATCH(TEXT(VALUE(RIGHT($AP$1,2)),"00")&amp;"|"&amp;IF(AND(VALUE(RIGHT($AP$1,2))&gt;=57,VALUE(RIGHT($AP$1,2))&lt;=63),$D700,"COMUM"),GABARITO!$D:$D,0)),1,0))</f>
        <v/>
      </c>
      <c r="AQ700" t="str">
        <f>IF(RESPOSTAS!AR700="","",IF(UPPER(RESPOSTAS!AR700)=INDEX(GABARITO!$C:$C,MATCH(TEXT(VALUE(RIGHT($AQ$1,2)),"00")&amp;"|"&amp;IF(AND(VALUE(RIGHT($AQ$1,2))&gt;=57,VALUE(RIGHT($AQ$1,2))&lt;=63),$D700,"COMUM"),GABARITO!$D:$D,0)),1,0))</f>
        <v/>
      </c>
      <c r="AR700" t="str">
        <f>IF(RESPOSTAS!AS700="","",IF(UPPER(RESPOSTAS!AS700)=INDEX(GABARITO!$C:$C,MATCH(TEXT(VALUE(RIGHT($AR$1,2)),"00")&amp;"|"&amp;IF(AND(VALUE(RIGHT($AR$1,2))&gt;=57,VALUE(RIGHT($AR$1,2))&lt;=63),$D700,"COMUM"),GABARITO!$D:$D,0)),1,0))</f>
        <v/>
      </c>
      <c r="AS700" t="str">
        <f>IF(RESPOSTAS!AT700="","",IF(UPPER(RESPOSTAS!AT700)=INDEX(GABARITO!$C:$C,MATCH(TEXT(VALUE(RIGHT($AS$1,2)),"00")&amp;"|"&amp;IF(AND(VALUE(RIGHT($AS$1,2))&gt;=57,VALUE(RIGHT($AS$1,2))&lt;=63),$D700,"COMUM"),GABARITO!$D:$D,0)),1,0))</f>
        <v/>
      </c>
      <c r="AT700" t="str">
        <f>IF(RESPOSTAS!AU700="","",IF(UPPER(RESPOSTAS!AU700)=INDEX(GABARITO!$C:$C,MATCH(TEXT(VALUE(RIGHT($AT$1,2)),"00")&amp;"|"&amp;IF(AND(VALUE(RIGHT($AT$1,2))&gt;=57,VALUE(RIGHT($AT$1,2))&lt;=63),$D700,"COMUM"),GABARITO!$D:$D,0)),1,0))</f>
        <v/>
      </c>
      <c r="AU700" t="str">
        <f>IF(RESPOSTAS!AV700="","",IF(UPPER(RESPOSTAS!AV700)=INDEX(GABARITO!$C:$C,MATCH(TEXT(VALUE(RIGHT($AU$1,2)),"00")&amp;"|"&amp;IF(AND(VALUE(RIGHT($AU$1,2))&gt;=57,VALUE(RIGHT($AU$1,2))&lt;=63),$D700,"COMUM"),GABARITO!$D:$D,0)),1,0))</f>
        <v/>
      </c>
      <c r="AV700" t="str">
        <f>IF(RESPOSTAS!AW700="","",IF(UPPER(RESPOSTAS!AW700)=INDEX(GABARITO!$C:$C,MATCH(TEXT(VALUE(RIGHT($AV$1,2)),"00")&amp;"|"&amp;IF(AND(VALUE(RIGHT($AV$1,2))&gt;=57,VALUE(RIGHT($AV$1,2))&lt;=63),$D700,"COMUM"),GABARITO!$D:$D,0)),1,0))</f>
        <v/>
      </c>
      <c r="AW700" t="str">
        <f>IF(RESPOSTAS!AX700="","",IF(UPPER(RESPOSTAS!AX700)=INDEX(GABARITO!$C:$C,MATCH(TEXT(VALUE(RIGHT($AW$1,2)),"00")&amp;"|"&amp;IF(AND(VALUE(RIGHT($AW$1,2))&gt;=57,VALUE(RIGHT($AW$1,2))&lt;=63),$D700,"COMUM"),GABARITO!$D:$D,0)),1,0))</f>
        <v/>
      </c>
      <c r="AX700" t="str">
        <f>IF(RESPOSTAS!AY700="","",IF(UPPER(RESPOSTAS!AY700)=INDEX(GABARITO!$C:$C,MATCH(TEXT(VALUE(RIGHT($AX$1,2)),"00")&amp;"|"&amp;IF(AND(VALUE(RIGHT($AX$1,2))&gt;=57,VALUE(RIGHT($AX$1,2))&lt;=63),$D700,"COMUM"),GABARITO!$D:$D,0)),1,0))</f>
        <v/>
      </c>
      <c r="AY700" t="str">
        <f>IF(RESPOSTAS!AZ700="","",IF(UPPER(RESPOSTAS!AZ700)=INDEX(GABARITO!$C:$C,MATCH(TEXT(VALUE(RIGHT($AY$1,2)),"00")&amp;"|"&amp;IF(AND(VALUE(RIGHT($AY$1,2))&gt;=57,VALUE(RIGHT($AY$1,2))&lt;=63),$D700,"COMUM"),GABARITO!$D:$D,0)),1,0))</f>
        <v/>
      </c>
      <c r="AZ700" t="str">
        <f>IF(RESPOSTAS!BA700="","",IF(UPPER(RESPOSTAS!BA700)=INDEX(GABARITO!$C:$C,MATCH(TEXT(VALUE(RIGHT($AZ$1,2)),"00")&amp;"|"&amp;IF(AND(VALUE(RIGHT($AZ$1,2))&gt;=57,VALUE(RIGHT($AZ$1,2))&lt;=63),$D700,"COMUM"),GABARITO!$D:$D,0)),1,0))</f>
        <v/>
      </c>
      <c r="BA700" t="str">
        <f>IF(RESPOSTAS!BB700="","",IF(UPPER(RESPOSTAS!BB700)=INDEX(GABARITO!$C:$C,MATCH(TEXT(VALUE(RIGHT($BA$1,2)),"00")&amp;"|"&amp;IF(AND(VALUE(RIGHT($BA$1,2))&gt;=57,VALUE(RIGHT($BA$1,2))&lt;=63),$D700,"COMUM"),GABARITO!$D:$D,0)),1,0))</f>
        <v/>
      </c>
      <c r="BB700" t="str">
        <f>IF(RESPOSTAS!BC700="","",IF(UPPER(RESPOSTAS!BC700)=INDEX(GABARITO!$C:$C,MATCH(TEXT(VALUE(RIGHT($BB$1,2)),"00")&amp;"|"&amp;IF(AND(VALUE(RIGHT($BB$1,2))&gt;=57,VALUE(RIGHT($BB$1,2))&lt;=63),$D700,"COMUM"),GABARITO!$D:$D,0)),1,0))</f>
        <v/>
      </c>
      <c r="BC700" t="str">
        <f>IF(RESPOSTAS!BD700="","",IF(UPPER(RESPOSTAS!BD700)=INDEX(GABARITO!$C:$C,MATCH(TEXT(VALUE(RIGHT($BC$1,2)),"00")&amp;"|"&amp;IF(AND(VALUE(RIGHT($BC$1,2))&gt;=57,VALUE(RIGHT($BC$1,2))&lt;=63),$D700,"COMUM"),GABARITO!$D:$D,0)),1,0))</f>
        <v/>
      </c>
      <c r="BD700" t="str">
        <f>IF(RESPOSTAS!BE700="","",IF(UPPER(RESPOSTAS!BE700)=INDEX(GABARITO!$C:$C,MATCH(TEXT(VALUE(RIGHT($BD$1,2)),"00")&amp;"|"&amp;IF(AND(VALUE(RIGHT($BD$1,2))&gt;=57,VALUE(RIGHT($BD$1,2))&lt;=63),$D700,"COMUM"),GABARITO!$D:$D,0)),1,0))</f>
        <v/>
      </c>
      <c r="BE700" t="str">
        <f>IF(RESPOSTAS!BF700="","",IF(UPPER(RESPOSTAS!BF700)=INDEX(GABARITO!$C:$C,MATCH(TEXT(VALUE(RIGHT($BE$1,2)),"00")&amp;"|"&amp;IF(AND(VALUE(RIGHT($BE$1,2))&gt;=57,VALUE(RIGHT($BE$1,2))&lt;=63),$D700,"COMUM"),GABARITO!$D:$D,0)),1,0))</f>
        <v/>
      </c>
      <c r="BF700" t="str">
        <f>IF(RESPOSTAS!BG700="","",IF(UPPER(RESPOSTAS!BG700)=INDEX(GABARITO!$C:$C,MATCH(TEXT(VALUE(RIGHT($BF$1,2)),"00")&amp;"|"&amp;IF(AND(VALUE(RIGHT($BF$1,2))&gt;=57,VALUE(RIGHT($BF$1,2))&lt;=63),$D700,"COMUM"),GABARITO!$D:$D,0)),1,0))</f>
        <v/>
      </c>
      <c r="BG700" t="str">
        <f>IF(RESPOSTAS!BH700="","",IF(UPPER(RESPOSTAS!BH700)=INDEX(GABARITO!$C:$C,MATCH(TEXT(VALUE(RIGHT($BG$1,2)),"00")&amp;"|"&amp;IF(AND(VALUE(RIGHT($BG$1,2))&gt;=57,VALUE(RIGHT($BG$1,2))&lt;=63),$D700,"COMUM"),GABARITO!$D:$D,0)),1,0))</f>
        <v/>
      </c>
      <c r="BH700" t="str">
        <f>IF(RESPOSTAS!BI700="","",IF(UPPER(RESPOSTAS!BI700)=INDEX(GABARITO!$C:$C,MATCH(TEXT(VALUE(RIGHT($BH$1,2)),"00")&amp;"|"&amp;IF(AND(VALUE(RIGHT($BH$1,2))&gt;=57,VALUE(RIGHT($BH$1,2))&lt;=63),$D700,"COMUM"),GABARITO!$D:$D,0)),1,0))</f>
        <v/>
      </c>
      <c r="BI700" t="str">
        <f>IF(RESPOSTAS!BJ700="","",IF(UPPER(RESPOSTAS!BJ700)=INDEX(GABARITO!$C:$C,MATCH(TEXT(VALUE(RIGHT($BI$1,2)),"00")&amp;"|"&amp;IF(AND(VALUE(RIGHT($BI$1,2))&gt;=57,VALUE(RIGHT($BI$1,2))&lt;=63),$D700,"COMUM"),GABARITO!$D:$D,0)),1,0))</f>
        <v/>
      </c>
      <c r="BJ700" t="str">
        <f>IF(RESPOSTAS!BK700="","",IF(UPPER(RESPOSTAS!BK700)=INDEX(GABARITO!$C:$C,MATCH(TEXT(VALUE(RIGHT($BJ$1,2)),"00")&amp;"|"&amp;IF(AND(VALUE(RIGHT($BJ$1,2))&gt;=57,VALUE(RIGHT($BJ$1,2))&lt;=63),$D700,"COMUM"),GABARITO!$D:$D,0)),1,0))</f>
        <v/>
      </c>
      <c r="BK700" t="str">
        <f>IF(RESPOSTAS!BL700="","",IF(UPPER(RESPOSTAS!BL700)=INDEX(GABARITO!$C:$C,MATCH(TEXT(VALUE(RIGHT($BK$1,2)),"00")&amp;"|"&amp;IF(AND(VALUE(RIGHT($BK$1,2))&gt;=57,VALUE(RIGHT($BK$1,2))&lt;=63),$D700,"COMUM"),GABARITO!$D:$D,0)),1,0))</f>
        <v/>
      </c>
      <c r="BL700" t="str">
        <f>IF(RESPOSTAS!BM700="","",IF(UPPER(RESPOSTAS!BM700)=INDEX(GABARITO!$C:$C,MATCH(TEXT(VALUE(RIGHT($BL$1,2)),"00")&amp;"|"&amp;IF(AND(VALUE(RIGHT($BL$1,2))&gt;=57,VALUE(RIGHT($BL$1,2))&lt;=63),$D700,"COMUM"),GABARITO!$D:$D,0)),1,0))</f>
        <v/>
      </c>
      <c r="BM700" t="str">
        <f>IF(RESPOSTAS!BN700="","",IF(UPPER(RESPOSTAS!BN700)=INDEX(GABARITO!$C:$C,MATCH(TEXT(VALUE(RIGHT($BM$1,2)),"00")&amp;"|"&amp;IF(AND(VALUE(RIGHT($BM$1,2))&gt;=57,VALUE(RIGHT($BM$1,2))&lt;=63),$D700,"COMUM"),GABARITO!$D:$D,0)),1,0))</f>
        <v/>
      </c>
      <c r="BN700" t="str">
        <f>IF(RESPOSTAS!BO700="","",IF(UPPER(RESPOSTAS!BO700)=INDEX(GABARITO!$C:$C,MATCH(TEXT(VALUE(RIGHT($BN$1,2)),"00")&amp;"|"&amp;IF(AND(VALUE(RIGHT($BN$1,2))&gt;=57,VALUE(RIGHT($BN$1,2))&lt;=63),$D700,"COMUM"),GABARITO!$D:$D,0)),1,0))</f>
        <v/>
      </c>
      <c r="BO700" t="str">
        <f>IF(RESPOSTAS!BP700="","",IF(UPPER(RESPOSTAS!BP700)=INDEX(GABARITO!$C:$C,MATCH(TEXT(VALUE(RIGHT($BO$1,2)),"00")&amp;"|"&amp;IF(AND(VALUE(RIGHT($BO$1,2))&gt;=57,VALUE(RIGHT($BO$1,2))&lt;=63),$D700,"COMUM"),GABARITO!$D:$D,0)),1,0))</f>
        <v/>
      </c>
      <c r="BP700">
        <f>COUNTIF(RESPOSTAS!F700:BP700,"&lt;&gt;")</f>
        <v>0</v>
      </c>
      <c r="BQ700" t="str">
        <f t="shared" si="102"/>
        <v/>
      </c>
      <c r="BR700" s="10" t="str">
        <f t="shared" si="103"/>
        <v/>
      </c>
      <c r="BT700" s="11" t="str">
        <f t="shared" si="105"/>
        <v/>
      </c>
      <c r="BU700" s="11" t="str">
        <f t="shared" si="106"/>
        <v/>
      </c>
      <c r="BV700" s="11" t="str">
        <f t="shared" si="107"/>
        <v/>
      </c>
      <c r="BW700" s="11" t="str">
        <f t="shared" si="108"/>
        <v/>
      </c>
      <c r="BX700" s="11" t="str">
        <f t="shared" si="109"/>
        <v/>
      </c>
      <c r="BY700" s="11" t="str">
        <f t="shared" si="110"/>
        <v/>
      </c>
      <c r="BZ700" s="3" t="str">
        <f t="shared" si="104"/>
        <v/>
      </c>
    </row>
    <row r="701" spans="1:78" x14ac:dyDescent="0.25">
      <c r="A701" t="str">
        <f>IF(RESPOSTAS!A701="","",RESPOSTAS!A701)</f>
        <v/>
      </c>
      <c r="B701" t="str">
        <f>IF(RESPOSTAS!C701="","",RESPOSTAS!C701)</f>
        <v/>
      </c>
      <c r="C701" t="str">
        <f>IF(RESPOSTAS!D701="","",RESPOSTAS!D701)</f>
        <v/>
      </c>
      <c r="D701" t="str">
        <f>IF(RESPOSTAS!E701="","",RESPOSTAS!E701)</f>
        <v/>
      </c>
      <c r="E701" t="str">
        <f>IF(RESPOSTAS!F701="","",IF(UPPER(RESPOSTAS!F701)=INDEX(GABARITO!$C:$C,MATCH(TEXT(VALUE(RIGHT($E$1,2)),"00")&amp;"|"&amp;IF(AND(VALUE(RIGHT($E$1,2))&gt;=57,VALUE(RIGHT($E$1,2))&lt;=63),$D701,"COMUM"),GABARITO!$D:$D,0)),1,0))</f>
        <v/>
      </c>
      <c r="F701" t="str">
        <f>IF(RESPOSTAS!G701="","",IF(UPPER(RESPOSTAS!G701)=INDEX(GABARITO!$C:$C,MATCH(TEXT(VALUE(RIGHT($F$1,2)),"00")&amp;"|"&amp;IF(AND(VALUE(RIGHT($F$1,2))&gt;=57,VALUE(RIGHT($F$1,2))&lt;=63),$D701,"COMUM"),GABARITO!$D:$D,0)),1,0))</f>
        <v/>
      </c>
      <c r="G701" t="str">
        <f>IF(RESPOSTAS!H701="","",IF(UPPER(RESPOSTAS!H701)=INDEX(GABARITO!$C:$C,MATCH(TEXT(VALUE(RIGHT($G$1,2)),"00")&amp;"|"&amp;IF(AND(VALUE(RIGHT($G$1,2))&gt;=57,VALUE(RIGHT($G$1,2))&lt;=63),$D701,"COMUM"),GABARITO!$D:$D,0)),1,0))</f>
        <v/>
      </c>
      <c r="H701" t="str">
        <f>IF(RESPOSTAS!I701="","",IF(UPPER(RESPOSTAS!I701)=INDEX(GABARITO!$C:$C,MATCH(TEXT(VALUE(RIGHT($H$1,2)),"00")&amp;"|"&amp;IF(AND(VALUE(RIGHT($H$1,2))&gt;=57,VALUE(RIGHT($H$1,2))&lt;=63),$D701,"COMUM"),GABARITO!$D:$D,0)),1,0))</f>
        <v/>
      </c>
      <c r="I701" t="str">
        <f>IF(RESPOSTAS!J701="","",IF(UPPER(RESPOSTAS!J701)=INDEX(GABARITO!$C:$C,MATCH(TEXT(VALUE(RIGHT($I$1,2)),"00")&amp;"|"&amp;IF(AND(VALUE(RIGHT($I$1,2))&gt;=57,VALUE(RIGHT($I$1,2))&lt;=63),$D701,"COMUM"),GABARITO!$D:$D,0)),1,0))</f>
        <v/>
      </c>
      <c r="J701" t="str">
        <f>IF(RESPOSTAS!K701="","",IF(UPPER(RESPOSTAS!K701)=INDEX(GABARITO!$C:$C,MATCH(TEXT(VALUE(RIGHT($J$1,2)),"00")&amp;"|"&amp;IF(AND(VALUE(RIGHT($J$1,2))&gt;=57,VALUE(RIGHT($J$1,2))&lt;=63),$D701,"COMUM"),GABARITO!$D:$D,0)),1,0))</f>
        <v/>
      </c>
      <c r="K701" t="str">
        <f>IF(RESPOSTAS!L701="","",IF(UPPER(RESPOSTAS!L701)=INDEX(GABARITO!$C:$C,MATCH(TEXT(VALUE(RIGHT($K$1,2)),"00")&amp;"|"&amp;IF(AND(VALUE(RIGHT($K$1,2))&gt;=57,VALUE(RIGHT($K$1,2))&lt;=63),$D701,"COMUM"),GABARITO!$D:$D,0)),1,0))</f>
        <v/>
      </c>
      <c r="L701" t="str">
        <f>IF(RESPOSTAS!M701="","",IF(UPPER(RESPOSTAS!M701)=INDEX(GABARITO!$C:$C,MATCH(TEXT(VALUE(RIGHT($L$1,2)),"00")&amp;"|"&amp;IF(AND(VALUE(RIGHT($L$1,2))&gt;=57,VALUE(RIGHT($L$1,2))&lt;=63),$D701,"COMUM"),GABARITO!$D:$D,0)),1,0))</f>
        <v/>
      </c>
      <c r="M701" t="str">
        <f>IF(RESPOSTAS!N701="","",IF(UPPER(RESPOSTAS!N701)=INDEX(GABARITO!$C:$C,MATCH(TEXT(VALUE(RIGHT($M$1,2)),"00")&amp;"|"&amp;IF(AND(VALUE(RIGHT($M$1,2))&gt;=57,VALUE(RIGHT($M$1,2))&lt;=63),$D701,"COMUM"),GABARITO!$D:$D,0)),1,0))</f>
        <v/>
      </c>
      <c r="N701" t="str">
        <f>IF(RESPOSTAS!O701="","",IF(UPPER(RESPOSTAS!O701)=INDEX(GABARITO!$C:$C,MATCH(TEXT(VALUE(RIGHT($E$1,2)),"00")&amp;"|"&amp;IF(AND(VALUE(RIGHT($E$1,2))&gt;=57,VALUE(RIGHT($E$1,2))&lt;=63),$D701,"COMUM"),GABARITO!$D:$D,0)),1,0))</f>
        <v/>
      </c>
      <c r="O701" t="str">
        <f>IF(RESPOSTAS!P701="","",IF(UPPER(RESPOSTAS!P701)=INDEX(GABARITO!$C:$C,MATCH(TEXT(VALUE(RIGHT($O$1,2)),"00")&amp;"|"&amp;IF(AND(VALUE(RIGHT($O$1,2))&gt;=57,VALUE(RIGHT($O$1,2))&lt;=63),$D701,"COMUM"),GABARITO!$D:$D,0)),1,0))</f>
        <v/>
      </c>
      <c r="P701" t="str">
        <f>IF(RESPOSTAS!Q701="","",IF(UPPER(RESPOSTAS!Q701)=INDEX(GABARITO!$C:$C,MATCH(TEXT(VALUE(RIGHT($P$1,2)),"00")&amp;"|"&amp;IF(AND(VALUE(RIGHT($P$1,2))&gt;=57,VALUE(RIGHT($P$1,2))&lt;=63),$D701,"COMUM"),GABARITO!$D:$D,0)),1,0))</f>
        <v/>
      </c>
      <c r="Q701" t="str">
        <f>IF(RESPOSTAS!R701="","",IF(UPPER(RESPOSTAS!R701)=INDEX(GABARITO!$C:$C,MATCH(TEXT(VALUE(RIGHT($Q$1,2)),"00")&amp;"|"&amp;IF(AND(VALUE(RIGHT($Q$1,2))&gt;=57,VALUE(RIGHT($Q$1,2))&lt;=63),$D701,"COMUM"),GABARITO!$D:$D,0)),1,0))</f>
        <v/>
      </c>
      <c r="R701" t="str">
        <f>IF(RESPOSTAS!S701="","",IF(UPPER(RESPOSTAS!S701)=INDEX(GABARITO!$C:$C,MATCH(TEXT(VALUE(RIGHT($R$1,2)),"00")&amp;"|"&amp;IF(AND(VALUE(RIGHT($R$1,2))&gt;=57,VALUE(RIGHT($R$1,2))&lt;=63),$D701,"COMUM"),GABARITO!$D:$D,0)),1,0))</f>
        <v/>
      </c>
      <c r="S701" t="str">
        <f>IF(RESPOSTAS!T701="","",IF(UPPER(RESPOSTAS!T701)=INDEX(GABARITO!$C:$C,MATCH(TEXT(VALUE(RIGHT($S$1,2)),"00")&amp;"|"&amp;IF(AND(VALUE(RIGHT($S$1,2))&gt;=57,VALUE(RIGHT($S$1,2))&lt;=63),$D701,"COMUM"),GABARITO!$D:$D,0)),1,0))</f>
        <v/>
      </c>
      <c r="T701" t="str">
        <f>IF(RESPOSTAS!U701="","",IF(UPPER(RESPOSTAS!U701)=INDEX(GABARITO!$C:$C,MATCH(TEXT(VALUE(RIGHT($T$1,2)),"00")&amp;"|"&amp;IF(AND(VALUE(RIGHT($T$1,2))&gt;=57,VALUE(RIGHT($T$1,2))&lt;=63),$D701,"COMUM"),GABARITO!$D:$D,0)),1,0))</f>
        <v/>
      </c>
      <c r="U701" t="str">
        <f>IF(RESPOSTAS!V701="","",IF(UPPER(RESPOSTAS!V701)=INDEX(GABARITO!$C:$C,MATCH(TEXT(VALUE(RIGHT($U$1,2)),"00")&amp;"|"&amp;IF(AND(VALUE(RIGHT($U$1,2))&gt;=57,VALUE(RIGHT($U$1,2))&lt;=63),$D701,"COMUM"),GABARITO!$D:$D,0)),1,0))</f>
        <v/>
      </c>
      <c r="V701" t="str">
        <f>IF(RESPOSTAS!W701="","",IF(UPPER(RESPOSTAS!W701)=INDEX(GABARITO!$C:$C,MATCH(TEXT(VALUE(RIGHT($E$1,2)),"00")&amp;"|"&amp;IF(AND(VALUE(RIGHT($E$1,2))&gt;=57,VALUE(RIGHT($E$1,2))&lt;=63),$D701,"COMUM"),GABARITO!$D:$D,0)),1,0))</f>
        <v/>
      </c>
      <c r="W701" t="str">
        <f>IF(RESPOSTAS!X701="","",IF(UPPER(RESPOSTAS!X701)=INDEX(GABARITO!$C:$C,MATCH(TEXT(VALUE(RIGHT($W$1,2)),"00")&amp;"|"&amp;IF(AND(VALUE(RIGHT($W$1,2))&gt;=57,VALUE(RIGHT($W$1,2))&lt;=63),$D701,"COMUM"),GABARITO!$D:$D,0)),1,0))</f>
        <v/>
      </c>
      <c r="X701" t="str">
        <f>IF(RESPOSTAS!Y701="","",IF(UPPER(RESPOSTAS!Y701)=INDEX(GABARITO!$C:$C,MATCH(TEXT(VALUE(RIGHT($X$1,2)),"00")&amp;"|"&amp;IF(AND(VALUE(RIGHT($X$1,2))&gt;=57,VALUE(RIGHT($X$1,2))&lt;=63),$D701,"COMUM"),GABARITO!$D:$D,0)),1,0))</f>
        <v/>
      </c>
      <c r="Y701" t="str">
        <f>IF(RESPOSTAS!Z701="","",IF(UPPER(RESPOSTAS!Z701)=INDEX(GABARITO!$C:$C,MATCH(TEXT(VALUE(RIGHT($Y$1,2)),"00")&amp;"|"&amp;IF(AND(VALUE(RIGHT($Y$1,2))&gt;=57,VALUE(RIGHT($Y$1,2))&lt;=63),$D701,"COMUM"),GABARITO!$D:$D,0)),1,0))</f>
        <v/>
      </c>
      <c r="Z701" t="str">
        <f>IF(RESPOSTAS!AA701="","",IF(UPPER(RESPOSTAS!AA701)=INDEX(GABARITO!$C:$C,MATCH(TEXT(VALUE(RIGHT($Z$1,2)),"00")&amp;"|"&amp;IF(AND(VALUE(RIGHT($Z$1,2))&gt;=57,VALUE(RIGHT($Z$1,2))&lt;=63),$D701,"COMUM"),GABARITO!$D:$D,0)),1,0))</f>
        <v/>
      </c>
      <c r="AA701" t="str">
        <f>IF(RESPOSTAS!AB701="","",IF(UPPER(RESPOSTAS!AB701)=INDEX(GABARITO!$C:$C,MATCH(TEXT(VALUE(RIGHT($AA$1,2)),"00")&amp;"|"&amp;IF(AND(VALUE(RIGHT($AA$1,2))&gt;=57,VALUE(RIGHT($AA$1,2))&lt;=63),$D701,"COMUM"),GABARITO!$D:$D,0)),1,0))</f>
        <v/>
      </c>
      <c r="AB701" t="str">
        <f>IF(RESPOSTAS!AC701="","",IF(UPPER(RESPOSTAS!AC701)=INDEX(GABARITO!$C:$C,MATCH(TEXT(VALUE(RIGHT($AB$1,2)),"00")&amp;"|"&amp;IF(AND(VALUE(RIGHT($AB$1,2))&gt;=57,VALUE(RIGHT($AB$1,2))&lt;=63),$D701,"COMUM"),GABARITO!$D:$D,0)),1,0))</f>
        <v/>
      </c>
      <c r="AC701" t="str">
        <f>IF(RESPOSTAS!AD701="","",IF(UPPER(RESPOSTAS!AD701)=INDEX(GABARITO!$C:$C,MATCH(TEXT(VALUE(RIGHT($AC$1,2)),"00")&amp;"|"&amp;IF(AND(VALUE(RIGHT($AC$1,2))&gt;=57,VALUE(RIGHT($AC$1,2))&lt;=63),$D701,"COMUM"),GABARITO!$D:$D,0)),1,0))</f>
        <v/>
      </c>
      <c r="AD701" t="str">
        <f>IF(RESPOSTAS!AE701="","",IF(UPPER(RESPOSTAS!AE701)=INDEX(GABARITO!$C:$C,MATCH(TEXT(VALUE(RIGHT($AD$1,2)),"00")&amp;"|"&amp;IF(AND(VALUE(RIGHT($AD$1,2))&gt;=57,VALUE(RIGHT($AD$1,2))&lt;=63),$D701,"COMUM"),GABARITO!$D:$D,0)),1,0))</f>
        <v/>
      </c>
      <c r="AE701" t="str">
        <f>IF(RESPOSTAS!AF701="","",IF(UPPER(RESPOSTAS!AF701)=INDEX(GABARITO!$C:$C,MATCH(TEXT(VALUE(RIGHT($AE$1,2)),"00")&amp;"|"&amp;IF(AND(VALUE(RIGHT($AE$1,2))&gt;=57,VALUE(RIGHT($AE$1,2))&lt;=63),$D701,"COMUM"),GABARITO!$D:$D,0)),1,0))</f>
        <v/>
      </c>
      <c r="AF701" t="str">
        <f>IF(RESPOSTAS!AG701="","",IF(UPPER(RESPOSTAS!AG701)=INDEX(GABARITO!$C:$C,MATCH(TEXT(VALUE(RIGHT($AF$1,2)),"00")&amp;"|"&amp;IF(AND(VALUE(RIGHT($AF$1,2))&gt;=57,VALUE(RIGHT($AF$1,2))&lt;=63),$D701,"COMUM"),GABARITO!$D:$D,0)),1,0))</f>
        <v/>
      </c>
      <c r="AG701" t="str">
        <f>IF(RESPOSTAS!AH701="","",IF(UPPER(RESPOSTAS!AH701)=INDEX(GABARITO!$C:$C,MATCH(TEXT(VALUE(RIGHT($AG$1,2)),"00")&amp;"|"&amp;IF(AND(VALUE(RIGHT($AG$1,2))&gt;=57,VALUE(RIGHT($AG$1,2))&lt;=63),$D701,"COMUM"),GABARITO!$D:$D,0)),1,0))</f>
        <v/>
      </c>
      <c r="AH701" t="str">
        <f>IF(RESPOSTAS!AI701="","",IF(UPPER(RESPOSTAS!AI701)=INDEX(GABARITO!$C:$C,MATCH(TEXT(VALUE(RIGHT($AH$1,2)),"00")&amp;"|"&amp;IF(AND(VALUE(RIGHT($AH$1,2))&gt;=57,VALUE(RIGHT($AH$1,2))&lt;=63),$D701,"COMUM"),GABARITO!$D:$D,0)),1,0))</f>
        <v/>
      </c>
      <c r="AI701" t="str">
        <f>IF(RESPOSTAS!AJ701="","",IF(UPPER(RESPOSTAS!AJ701)=INDEX(GABARITO!$C:$C,MATCH(TEXT(VALUE(RIGHT($AI$1,2)),"00")&amp;"|"&amp;IF(AND(VALUE(RIGHT($AI$1,2))&gt;=57,VALUE(RIGHT($AI$1,2))&lt;=63),$D701,"COMUM"),GABARITO!$D:$D,0)),1,0))</f>
        <v/>
      </c>
      <c r="AJ701" t="str">
        <f>IF(RESPOSTAS!AK701="","",IF(UPPER(RESPOSTAS!AK701)=INDEX(GABARITO!$C:$C,MATCH(TEXT(VALUE(RIGHT($AJ$1,2)),"00")&amp;"|"&amp;IF(AND(VALUE(RIGHT($AJ$1,2))&gt;=57,VALUE(RIGHT($AJ$1,2))&lt;=63),$D701,"COMUM"),GABARITO!$D:$D,0)),1,0))</f>
        <v/>
      </c>
      <c r="AK701" t="str">
        <f>IF(RESPOSTAS!AL701="","",IF(UPPER(RESPOSTAS!AL701)=INDEX(GABARITO!$C:$C,MATCH(TEXT(VALUE(RIGHT($AK$1,2)),"00")&amp;"|"&amp;IF(AND(VALUE(RIGHT($AK$1,2))&gt;=57,VALUE(RIGHT($AK$1,2))&lt;=63),$D701,"COMUM"),GABARITO!$D:$D,0)),1,0))</f>
        <v/>
      </c>
      <c r="AL701" t="str">
        <f>IF(RESPOSTAS!AM701="","",IF(UPPER(RESPOSTAS!AM701)=INDEX(GABARITO!$C:$C,MATCH(TEXT(VALUE(RIGHT($AL$1,2)),"00")&amp;"|"&amp;IF(AND(VALUE(RIGHT($AL$1,2))&gt;=57,VALUE(RIGHT($AL$1,2))&lt;=63),$D701,"COMUM"),GABARITO!$D:$D,0)),1,0))</f>
        <v/>
      </c>
      <c r="AM701" t="str">
        <f>IF(RESPOSTAS!AN701="","",IF(UPPER(RESPOSTAS!AN701)=INDEX(GABARITO!$C:$C,MATCH(TEXT(VALUE(RIGHT($AM$1,2)),"00")&amp;"|"&amp;IF(AND(VALUE(RIGHT($AM$1,2))&gt;=57,VALUE(RIGHT($AM$1,2))&lt;=63),$D701,"COMUM"),GABARITO!$D:$D,0)),1,0))</f>
        <v/>
      </c>
      <c r="AN701" t="str">
        <f>IF(RESPOSTAS!AO701="","",IF(UPPER(RESPOSTAS!AO701)=INDEX(GABARITO!$C:$C,MATCH(TEXT(VALUE(RIGHT($AN$1,2)),"00")&amp;"|"&amp;IF(AND(VALUE(RIGHT($AN$1,2))&gt;=57,VALUE(RIGHT($AN$1,2))&lt;=63),$D701,"COMUM"),GABARITO!$D:$D,0)),1,0))</f>
        <v/>
      </c>
      <c r="AO701" t="str">
        <f>IF(RESPOSTAS!AP701="","",IF(UPPER(RESPOSTAS!AP701)=INDEX(GABARITO!$C:$C,MATCH(TEXT(VALUE(RIGHT($AO$1,2)),"00")&amp;"|"&amp;IF(AND(VALUE(RIGHT($AO$1,2))&gt;=57,VALUE(RIGHT($AO$1,2))&lt;=63),$D701,"COMUM"),GABARITO!$D:$D,0)),1,0))</f>
        <v/>
      </c>
      <c r="AP701" t="str">
        <f>IF(RESPOSTAS!AQ701="","",IF(UPPER(RESPOSTAS!AQ701)=INDEX(GABARITO!$C:$C,MATCH(TEXT(VALUE(RIGHT($AP$1,2)),"00")&amp;"|"&amp;IF(AND(VALUE(RIGHT($AP$1,2))&gt;=57,VALUE(RIGHT($AP$1,2))&lt;=63),$D701,"COMUM"),GABARITO!$D:$D,0)),1,0))</f>
        <v/>
      </c>
      <c r="AQ701" t="str">
        <f>IF(RESPOSTAS!AR701="","",IF(UPPER(RESPOSTAS!AR701)=INDEX(GABARITO!$C:$C,MATCH(TEXT(VALUE(RIGHT($AQ$1,2)),"00")&amp;"|"&amp;IF(AND(VALUE(RIGHT($AQ$1,2))&gt;=57,VALUE(RIGHT($AQ$1,2))&lt;=63),$D701,"COMUM"),GABARITO!$D:$D,0)),1,0))</f>
        <v/>
      </c>
      <c r="AR701" t="str">
        <f>IF(RESPOSTAS!AS701="","",IF(UPPER(RESPOSTAS!AS701)=INDEX(GABARITO!$C:$C,MATCH(TEXT(VALUE(RIGHT($AR$1,2)),"00")&amp;"|"&amp;IF(AND(VALUE(RIGHT($AR$1,2))&gt;=57,VALUE(RIGHT($AR$1,2))&lt;=63),$D701,"COMUM"),GABARITO!$D:$D,0)),1,0))</f>
        <v/>
      </c>
      <c r="AS701" t="str">
        <f>IF(RESPOSTAS!AT701="","",IF(UPPER(RESPOSTAS!AT701)=INDEX(GABARITO!$C:$C,MATCH(TEXT(VALUE(RIGHT($AS$1,2)),"00")&amp;"|"&amp;IF(AND(VALUE(RIGHT($AS$1,2))&gt;=57,VALUE(RIGHT($AS$1,2))&lt;=63),$D701,"COMUM"),GABARITO!$D:$D,0)),1,0))</f>
        <v/>
      </c>
      <c r="AT701" t="str">
        <f>IF(RESPOSTAS!AU701="","",IF(UPPER(RESPOSTAS!AU701)=INDEX(GABARITO!$C:$C,MATCH(TEXT(VALUE(RIGHT($AT$1,2)),"00")&amp;"|"&amp;IF(AND(VALUE(RIGHT($AT$1,2))&gt;=57,VALUE(RIGHT($AT$1,2))&lt;=63),$D701,"COMUM"),GABARITO!$D:$D,0)),1,0))</f>
        <v/>
      </c>
      <c r="AU701" t="str">
        <f>IF(RESPOSTAS!AV701="","",IF(UPPER(RESPOSTAS!AV701)=INDEX(GABARITO!$C:$C,MATCH(TEXT(VALUE(RIGHT($AU$1,2)),"00")&amp;"|"&amp;IF(AND(VALUE(RIGHT($AU$1,2))&gt;=57,VALUE(RIGHT($AU$1,2))&lt;=63),$D701,"COMUM"),GABARITO!$D:$D,0)),1,0))</f>
        <v/>
      </c>
      <c r="AV701" t="str">
        <f>IF(RESPOSTAS!AW701="","",IF(UPPER(RESPOSTAS!AW701)=INDEX(GABARITO!$C:$C,MATCH(TEXT(VALUE(RIGHT($AV$1,2)),"00")&amp;"|"&amp;IF(AND(VALUE(RIGHT($AV$1,2))&gt;=57,VALUE(RIGHT($AV$1,2))&lt;=63),$D701,"COMUM"),GABARITO!$D:$D,0)),1,0))</f>
        <v/>
      </c>
      <c r="AW701" t="str">
        <f>IF(RESPOSTAS!AX701="","",IF(UPPER(RESPOSTAS!AX701)=INDEX(GABARITO!$C:$C,MATCH(TEXT(VALUE(RIGHT($AW$1,2)),"00")&amp;"|"&amp;IF(AND(VALUE(RIGHT($AW$1,2))&gt;=57,VALUE(RIGHT($AW$1,2))&lt;=63),$D701,"COMUM"),GABARITO!$D:$D,0)),1,0))</f>
        <v/>
      </c>
      <c r="AX701" t="str">
        <f>IF(RESPOSTAS!AY701="","",IF(UPPER(RESPOSTAS!AY701)=INDEX(GABARITO!$C:$C,MATCH(TEXT(VALUE(RIGHT($AX$1,2)),"00")&amp;"|"&amp;IF(AND(VALUE(RIGHT($AX$1,2))&gt;=57,VALUE(RIGHT($AX$1,2))&lt;=63),$D701,"COMUM"),GABARITO!$D:$D,0)),1,0))</f>
        <v/>
      </c>
      <c r="AY701" t="str">
        <f>IF(RESPOSTAS!AZ701="","",IF(UPPER(RESPOSTAS!AZ701)=INDEX(GABARITO!$C:$C,MATCH(TEXT(VALUE(RIGHT($AY$1,2)),"00")&amp;"|"&amp;IF(AND(VALUE(RIGHT($AY$1,2))&gt;=57,VALUE(RIGHT($AY$1,2))&lt;=63),$D701,"COMUM"),GABARITO!$D:$D,0)),1,0))</f>
        <v/>
      </c>
      <c r="AZ701" t="str">
        <f>IF(RESPOSTAS!BA701="","",IF(UPPER(RESPOSTAS!BA701)=INDEX(GABARITO!$C:$C,MATCH(TEXT(VALUE(RIGHT($AZ$1,2)),"00")&amp;"|"&amp;IF(AND(VALUE(RIGHT($AZ$1,2))&gt;=57,VALUE(RIGHT($AZ$1,2))&lt;=63),$D701,"COMUM"),GABARITO!$D:$D,0)),1,0))</f>
        <v/>
      </c>
      <c r="BA701" t="str">
        <f>IF(RESPOSTAS!BB701="","",IF(UPPER(RESPOSTAS!BB701)=INDEX(GABARITO!$C:$C,MATCH(TEXT(VALUE(RIGHT($BA$1,2)),"00")&amp;"|"&amp;IF(AND(VALUE(RIGHT($BA$1,2))&gt;=57,VALUE(RIGHT($BA$1,2))&lt;=63),$D701,"COMUM"),GABARITO!$D:$D,0)),1,0))</f>
        <v/>
      </c>
      <c r="BB701" t="str">
        <f>IF(RESPOSTAS!BC701="","",IF(UPPER(RESPOSTAS!BC701)=INDEX(GABARITO!$C:$C,MATCH(TEXT(VALUE(RIGHT($BB$1,2)),"00")&amp;"|"&amp;IF(AND(VALUE(RIGHT($BB$1,2))&gt;=57,VALUE(RIGHT($BB$1,2))&lt;=63),$D701,"COMUM"),GABARITO!$D:$D,0)),1,0))</f>
        <v/>
      </c>
      <c r="BC701" t="str">
        <f>IF(RESPOSTAS!BD701="","",IF(UPPER(RESPOSTAS!BD701)=INDEX(GABARITO!$C:$C,MATCH(TEXT(VALUE(RIGHT($BC$1,2)),"00")&amp;"|"&amp;IF(AND(VALUE(RIGHT($BC$1,2))&gt;=57,VALUE(RIGHT($BC$1,2))&lt;=63),$D701,"COMUM"),GABARITO!$D:$D,0)),1,0))</f>
        <v/>
      </c>
      <c r="BD701" t="str">
        <f>IF(RESPOSTAS!BE701="","",IF(UPPER(RESPOSTAS!BE701)=INDEX(GABARITO!$C:$C,MATCH(TEXT(VALUE(RIGHT($BD$1,2)),"00")&amp;"|"&amp;IF(AND(VALUE(RIGHT($BD$1,2))&gt;=57,VALUE(RIGHT($BD$1,2))&lt;=63),$D701,"COMUM"),GABARITO!$D:$D,0)),1,0))</f>
        <v/>
      </c>
      <c r="BE701" t="str">
        <f>IF(RESPOSTAS!BF701="","",IF(UPPER(RESPOSTAS!BF701)=INDEX(GABARITO!$C:$C,MATCH(TEXT(VALUE(RIGHT($BE$1,2)),"00")&amp;"|"&amp;IF(AND(VALUE(RIGHT($BE$1,2))&gt;=57,VALUE(RIGHT($BE$1,2))&lt;=63),$D701,"COMUM"),GABARITO!$D:$D,0)),1,0))</f>
        <v/>
      </c>
      <c r="BF701" t="str">
        <f>IF(RESPOSTAS!BG701="","",IF(UPPER(RESPOSTAS!BG701)=INDEX(GABARITO!$C:$C,MATCH(TEXT(VALUE(RIGHT($BF$1,2)),"00")&amp;"|"&amp;IF(AND(VALUE(RIGHT($BF$1,2))&gt;=57,VALUE(RIGHT($BF$1,2))&lt;=63),$D701,"COMUM"),GABARITO!$D:$D,0)),1,0))</f>
        <v/>
      </c>
      <c r="BG701" t="str">
        <f>IF(RESPOSTAS!BH701="","",IF(UPPER(RESPOSTAS!BH701)=INDEX(GABARITO!$C:$C,MATCH(TEXT(VALUE(RIGHT($BG$1,2)),"00")&amp;"|"&amp;IF(AND(VALUE(RIGHT($BG$1,2))&gt;=57,VALUE(RIGHT($BG$1,2))&lt;=63),$D701,"COMUM"),GABARITO!$D:$D,0)),1,0))</f>
        <v/>
      </c>
      <c r="BH701" t="str">
        <f>IF(RESPOSTAS!BI701="","",IF(UPPER(RESPOSTAS!BI701)=INDEX(GABARITO!$C:$C,MATCH(TEXT(VALUE(RIGHT($BH$1,2)),"00")&amp;"|"&amp;IF(AND(VALUE(RIGHT($BH$1,2))&gt;=57,VALUE(RIGHT($BH$1,2))&lt;=63),$D701,"COMUM"),GABARITO!$D:$D,0)),1,0))</f>
        <v/>
      </c>
      <c r="BI701" t="str">
        <f>IF(RESPOSTAS!BJ701="","",IF(UPPER(RESPOSTAS!BJ701)=INDEX(GABARITO!$C:$C,MATCH(TEXT(VALUE(RIGHT($BI$1,2)),"00")&amp;"|"&amp;IF(AND(VALUE(RIGHT($BI$1,2))&gt;=57,VALUE(RIGHT($BI$1,2))&lt;=63),$D701,"COMUM"),GABARITO!$D:$D,0)),1,0))</f>
        <v/>
      </c>
      <c r="BJ701" t="str">
        <f>IF(RESPOSTAS!BK701="","",IF(UPPER(RESPOSTAS!BK701)=INDEX(GABARITO!$C:$C,MATCH(TEXT(VALUE(RIGHT($BJ$1,2)),"00")&amp;"|"&amp;IF(AND(VALUE(RIGHT($BJ$1,2))&gt;=57,VALUE(RIGHT($BJ$1,2))&lt;=63),$D701,"COMUM"),GABARITO!$D:$D,0)),1,0))</f>
        <v/>
      </c>
      <c r="BK701" t="str">
        <f>IF(RESPOSTAS!BL701="","",IF(UPPER(RESPOSTAS!BL701)=INDEX(GABARITO!$C:$C,MATCH(TEXT(VALUE(RIGHT($BK$1,2)),"00")&amp;"|"&amp;IF(AND(VALUE(RIGHT($BK$1,2))&gt;=57,VALUE(RIGHT($BK$1,2))&lt;=63),$D701,"COMUM"),GABARITO!$D:$D,0)),1,0))</f>
        <v/>
      </c>
      <c r="BL701" t="str">
        <f>IF(RESPOSTAS!BM701="","",IF(UPPER(RESPOSTAS!BM701)=INDEX(GABARITO!$C:$C,MATCH(TEXT(VALUE(RIGHT($BL$1,2)),"00")&amp;"|"&amp;IF(AND(VALUE(RIGHT($BL$1,2))&gt;=57,VALUE(RIGHT($BL$1,2))&lt;=63),$D701,"COMUM"),GABARITO!$D:$D,0)),1,0))</f>
        <v/>
      </c>
      <c r="BM701" t="str">
        <f>IF(RESPOSTAS!BN701="","",IF(UPPER(RESPOSTAS!BN701)=INDEX(GABARITO!$C:$C,MATCH(TEXT(VALUE(RIGHT($BM$1,2)),"00")&amp;"|"&amp;IF(AND(VALUE(RIGHT($BM$1,2))&gt;=57,VALUE(RIGHT($BM$1,2))&lt;=63),$D701,"COMUM"),GABARITO!$D:$D,0)),1,0))</f>
        <v/>
      </c>
      <c r="BN701" t="str">
        <f>IF(RESPOSTAS!BO701="","",IF(UPPER(RESPOSTAS!BO701)=INDEX(GABARITO!$C:$C,MATCH(TEXT(VALUE(RIGHT($BN$1,2)),"00")&amp;"|"&amp;IF(AND(VALUE(RIGHT($BN$1,2))&gt;=57,VALUE(RIGHT($BN$1,2))&lt;=63),$D701,"COMUM"),GABARITO!$D:$D,0)),1,0))</f>
        <v/>
      </c>
      <c r="BO701" t="str">
        <f>IF(RESPOSTAS!BP701="","",IF(UPPER(RESPOSTAS!BP701)=INDEX(GABARITO!$C:$C,MATCH(TEXT(VALUE(RIGHT($BO$1,2)),"00")&amp;"|"&amp;IF(AND(VALUE(RIGHT($BO$1,2))&gt;=57,VALUE(RIGHT($BO$1,2))&lt;=63),$D701,"COMUM"),GABARITO!$D:$D,0)),1,0))</f>
        <v/>
      </c>
      <c r="BP701">
        <f>COUNTIF(RESPOSTAS!F701:BP701,"&lt;&gt;")</f>
        <v>0</v>
      </c>
      <c r="BQ701" t="str">
        <f t="shared" si="102"/>
        <v/>
      </c>
      <c r="BR701" s="10" t="str">
        <f t="shared" si="103"/>
        <v/>
      </c>
      <c r="BT701" s="11" t="str">
        <f t="shared" si="105"/>
        <v/>
      </c>
      <c r="BU701" s="11" t="str">
        <f t="shared" si="106"/>
        <v/>
      </c>
      <c r="BV701" s="11" t="str">
        <f t="shared" si="107"/>
        <v/>
      </c>
      <c r="BW701" s="11" t="str">
        <f t="shared" si="108"/>
        <v/>
      </c>
      <c r="BX701" s="11" t="str">
        <f t="shared" si="109"/>
        <v/>
      </c>
      <c r="BY701" s="11" t="str">
        <f t="shared" si="110"/>
        <v/>
      </c>
      <c r="BZ701" s="3" t="str">
        <f t="shared" si="104"/>
        <v/>
      </c>
    </row>
    <row r="702" spans="1:78" x14ac:dyDescent="0.25">
      <c r="A702" t="str">
        <f>IF(RESPOSTAS!A702="","",RESPOSTAS!A702)</f>
        <v/>
      </c>
      <c r="B702" t="str">
        <f>IF(RESPOSTAS!C702="","",RESPOSTAS!C702)</f>
        <v/>
      </c>
      <c r="C702" t="str">
        <f>IF(RESPOSTAS!D702="","",RESPOSTAS!D702)</f>
        <v/>
      </c>
      <c r="D702" t="str">
        <f>IF(RESPOSTAS!E702="","",RESPOSTAS!E702)</f>
        <v/>
      </c>
      <c r="E702" t="str">
        <f>IF(RESPOSTAS!F702="","",IF(UPPER(RESPOSTAS!F702)=INDEX(GABARITO!$C:$C,MATCH(TEXT(VALUE(RIGHT($E$1,2)),"00")&amp;"|"&amp;IF(AND(VALUE(RIGHT($E$1,2))&gt;=57,VALUE(RIGHT($E$1,2))&lt;=63),$D702,"COMUM"),GABARITO!$D:$D,0)),1,0))</f>
        <v/>
      </c>
      <c r="F702" t="str">
        <f>IF(RESPOSTAS!G702="","",IF(UPPER(RESPOSTAS!G702)=INDEX(GABARITO!$C:$C,MATCH(TEXT(VALUE(RIGHT($F$1,2)),"00")&amp;"|"&amp;IF(AND(VALUE(RIGHT($F$1,2))&gt;=57,VALUE(RIGHT($F$1,2))&lt;=63),$D702,"COMUM"),GABARITO!$D:$D,0)),1,0))</f>
        <v/>
      </c>
      <c r="G702" t="str">
        <f>IF(RESPOSTAS!H702="","",IF(UPPER(RESPOSTAS!H702)=INDEX(GABARITO!$C:$C,MATCH(TEXT(VALUE(RIGHT($G$1,2)),"00")&amp;"|"&amp;IF(AND(VALUE(RIGHT($G$1,2))&gt;=57,VALUE(RIGHT($G$1,2))&lt;=63),$D702,"COMUM"),GABARITO!$D:$D,0)),1,0))</f>
        <v/>
      </c>
      <c r="H702" t="str">
        <f>IF(RESPOSTAS!I702="","",IF(UPPER(RESPOSTAS!I702)=INDEX(GABARITO!$C:$C,MATCH(TEXT(VALUE(RIGHT($H$1,2)),"00")&amp;"|"&amp;IF(AND(VALUE(RIGHT($H$1,2))&gt;=57,VALUE(RIGHT($H$1,2))&lt;=63),$D702,"COMUM"),GABARITO!$D:$D,0)),1,0))</f>
        <v/>
      </c>
      <c r="I702" t="str">
        <f>IF(RESPOSTAS!J702="","",IF(UPPER(RESPOSTAS!J702)=INDEX(GABARITO!$C:$C,MATCH(TEXT(VALUE(RIGHT($I$1,2)),"00")&amp;"|"&amp;IF(AND(VALUE(RIGHT($I$1,2))&gt;=57,VALUE(RIGHT($I$1,2))&lt;=63),$D702,"COMUM"),GABARITO!$D:$D,0)),1,0))</f>
        <v/>
      </c>
      <c r="J702" t="str">
        <f>IF(RESPOSTAS!K702="","",IF(UPPER(RESPOSTAS!K702)=INDEX(GABARITO!$C:$C,MATCH(TEXT(VALUE(RIGHT($J$1,2)),"00")&amp;"|"&amp;IF(AND(VALUE(RIGHT($J$1,2))&gt;=57,VALUE(RIGHT($J$1,2))&lt;=63),$D702,"COMUM"),GABARITO!$D:$D,0)),1,0))</f>
        <v/>
      </c>
      <c r="K702" t="str">
        <f>IF(RESPOSTAS!L702="","",IF(UPPER(RESPOSTAS!L702)=INDEX(GABARITO!$C:$C,MATCH(TEXT(VALUE(RIGHT($K$1,2)),"00")&amp;"|"&amp;IF(AND(VALUE(RIGHT($K$1,2))&gt;=57,VALUE(RIGHT($K$1,2))&lt;=63),$D702,"COMUM"),GABARITO!$D:$D,0)),1,0))</f>
        <v/>
      </c>
      <c r="L702" t="str">
        <f>IF(RESPOSTAS!M702="","",IF(UPPER(RESPOSTAS!M702)=INDEX(GABARITO!$C:$C,MATCH(TEXT(VALUE(RIGHT($L$1,2)),"00")&amp;"|"&amp;IF(AND(VALUE(RIGHT($L$1,2))&gt;=57,VALUE(RIGHT($L$1,2))&lt;=63),$D702,"COMUM"),GABARITO!$D:$D,0)),1,0))</f>
        <v/>
      </c>
      <c r="M702" t="str">
        <f>IF(RESPOSTAS!N702="","",IF(UPPER(RESPOSTAS!N702)=INDEX(GABARITO!$C:$C,MATCH(TEXT(VALUE(RIGHT($M$1,2)),"00")&amp;"|"&amp;IF(AND(VALUE(RIGHT($M$1,2))&gt;=57,VALUE(RIGHT($M$1,2))&lt;=63),$D702,"COMUM"),GABARITO!$D:$D,0)),1,0))</f>
        <v/>
      </c>
      <c r="N702" t="str">
        <f>IF(RESPOSTAS!O702="","",IF(UPPER(RESPOSTAS!O702)=INDEX(GABARITO!$C:$C,MATCH(TEXT(VALUE(RIGHT($E$1,2)),"00")&amp;"|"&amp;IF(AND(VALUE(RIGHT($E$1,2))&gt;=57,VALUE(RIGHT($E$1,2))&lt;=63),$D702,"COMUM"),GABARITO!$D:$D,0)),1,0))</f>
        <v/>
      </c>
      <c r="O702" t="str">
        <f>IF(RESPOSTAS!P702="","",IF(UPPER(RESPOSTAS!P702)=INDEX(GABARITO!$C:$C,MATCH(TEXT(VALUE(RIGHT($O$1,2)),"00")&amp;"|"&amp;IF(AND(VALUE(RIGHT($O$1,2))&gt;=57,VALUE(RIGHT($O$1,2))&lt;=63),$D702,"COMUM"),GABARITO!$D:$D,0)),1,0))</f>
        <v/>
      </c>
      <c r="P702" t="str">
        <f>IF(RESPOSTAS!Q702="","",IF(UPPER(RESPOSTAS!Q702)=INDEX(GABARITO!$C:$C,MATCH(TEXT(VALUE(RIGHT($P$1,2)),"00")&amp;"|"&amp;IF(AND(VALUE(RIGHT($P$1,2))&gt;=57,VALUE(RIGHT($P$1,2))&lt;=63),$D702,"COMUM"),GABARITO!$D:$D,0)),1,0))</f>
        <v/>
      </c>
      <c r="Q702" t="str">
        <f>IF(RESPOSTAS!R702="","",IF(UPPER(RESPOSTAS!R702)=INDEX(GABARITO!$C:$C,MATCH(TEXT(VALUE(RIGHT($Q$1,2)),"00")&amp;"|"&amp;IF(AND(VALUE(RIGHT($Q$1,2))&gt;=57,VALUE(RIGHT($Q$1,2))&lt;=63),$D702,"COMUM"),GABARITO!$D:$D,0)),1,0))</f>
        <v/>
      </c>
      <c r="R702" t="str">
        <f>IF(RESPOSTAS!S702="","",IF(UPPER(RESPOSTAS!S702)=INDEX(GABARITO!$C:$C,MATCH(TEXT(VALUE(RIGHT($R$1,2)),"00")&amp;"|"&amp;IF(AND(VALUE(RIGHT($R$1,2))&gt;=57,VALUE(RIGHT($R$1,2))&lt;=63),$D702,"COMUM"),GABARITO!$D:$D,0)),1,0))</f>
        <v/>
      </c>
      <c r="S702" t="str">
        <f>IF(RESPOSTAS!T702="","",IF(UPPER(RESPOSTAS!T702)=INDEX(GABARITO!$C:$C,MATCH(TEXT(VALUE(RIGHT($S$1,2)),"00")&amp;"|"&amp;IF(AND(VALUE(RIGHT($S$1,2))&gt;=57,VALUE(RIGHT($S$1,2))&lt;=63),$D702,"COMUM"),GABARITO!$D:$D,0)),1,0))</f>
        <v/>
      </c>
      <c r="T702" t="str">
        <f>IF(RESPOSTAS!U702="","",IF(UPPER(RESPOSTAS!U702)=INDEX(GABARITO!$C:$C,MATCH(TEXT(VALUE(RIGHT($T$1,2)),"00")&amp;"|"&amp;IF(AND(VALUE(RIGHT($T$1,2))&gt;=57,VALUE(RIGHT($T$1,2))&lt;=63),$D702,"COMUM"),GABARITO!$D:$D,0)),1,0))</f>
        <v/>
      </c>
      <c r="U702" t="str">
        <f>IF(RESPOSTAS!V702="","",IF(UPPER(RESPOSTAS!V702)=INDEX(GABARITO!$C:$C,MATCH(TEXT(VALUE(RIGHT($U$1,2)),"00")&amp;"|"&amp;IF(AND(VALUE(RIGHT($U$1,2))&gt;=57,VALUE(RIGHT($U$1,2))&lt;=63),$D702,"COMUM"),GABARITO!$D:$D,0)),1,0))</f>
        <v/>
      </c>
      <c r="V702" t="str">
        <f>IF(RESPOSTAS!W702="","",IF(UPPER(RESPOSTAS!W702)=INDEX(GABARITO!$C:$C,MATCH(TEXT(VALUE(RIGHT($E$1,2)),"00")&amp;"|"&amp;IF(AND(VALUE(RIGHT($E$1,2))&gt;=57,VALUE(RIGHT($E$1,2))&lt;=63),$D702,"COMUM"),GABARITO!$D:$D,0)),1,0))</f>
        <v/>
      </c>
      <c r="W702" t="str">
        <f>IF(RESPOSTAS!X702="","",IF(UPPER(RESPOSTAS!X702)=INDEX(GABARITO!$C:$C,MATCH(TEXT(VALUE(RIGHT($W$1,2)),"00")&amp;"|"&amp;IF(AND(VALUE(RIGHT($W$1,2))&gt;=57,VALUE(RIGHT($W$1,2))&lt;=63),$D702,"COMUM"),GABARITO!$D:$D,0)),1,0))</f>
        <v/>
      </c>
      <c r="X702" t="str">
        <f>IF(RESPOSTAS!Y702="","",IF(UPPER(RESPOSTAS!Y702)=INDEX(GABARITO!$C:$C,MATCH(TEXT(VALUE(RIGHT($X$1,2)),"00")&amp;"|"&amp;IF(AND(VALUE(RIGHT($X$1,2))&gt;=57,VALUE(RIGHT($X$1,2))&lt;=63),$D702,"COMUM"),GABARITO!$D:$D,0)),1,0))</f>
        <v/>
      </c>
      <c r="Y702" t="str">
        <f>IF(RESPOSTAS!Z702="","",IF(UPPER(RESPOSTAS!Z702)=INDEX(GABARITO!$C:$C,MATCH(TEXT(VALUE(RIGHT($Y$1,2)),"00")&amp;"|"&amp;IF(AND(VALUE(RIGHT($Y$1,2))&gt;=57,VALUE(RIGHT($Y$1,2))&lt;=63),$D702,"COMUM"),GABARITO!$D:$D,0)),1,0))</f>
        <v/>
      </c>
      <c r="Z702" t="str">
        <f>IF(RESPOSTAS!AA702="","",IF(UPPER(RESPOSTAS!AA702)=INDEX(GABARITO!$C:$C,MATCH(TEXT(VALUE(RIGHT($Z$1,2)),"00")&amp;"|"&amp;IF(AND(VALUE(RIGHT($Z$1,2))&gt;=57,VALUE(RIGHT($Z$1,2))&lt;=63),$D702,"COMUM"),GABARITO!$D:$D,0)),1,0))</f>
        <v/>
      </c>
      <c r="AA702" t="str">
        <f>IF(RESPOSTAS!AB702="","",IF(UPPER(RESPOSTAS!AB702)=INDEX(GABARITO!$C:$C,MATCH(TEXT(VALUE(RIGHT($AA$1,2)),"00")&amp;"|"&amp;IF(AND(VALUE(RIGHT($AA$1,2))&gt;=57,VALUE(RIGHT($AA$1,2))&lt;=63),$D702,"COMUM"),GABARITO!$D:$D,0)),1,0))</f>
        <v/>
      </c>
      <c r="AB702" t="str">
        <f>IF(RESPOSTAS!AC702="","",IF(UPPER(RESPOSTAS!AC702)=INDEX(GABARITO!$C:$C,MATCH(TEXT(VALUE(RIGHT($AB$1,2)),"00")&amp;"|"&amp;IF(AND(VALUE(RIGHT($AB$1,2))&gt;=57,VALUE(RIGHT($AB$1,2))&lt;=63),$D702,"COMUM"),GABARITO!$D:$D,0)),1,0))</f>
        <v/>
      </c>
      <c r="AC702" t="str">
        <f>IF(RESPOSTAS!AD702="","",IF(UPPER(RESPOSTAS!AD702)=INDEX(GABARITO!$C:$C,MATCH(TEXT(VALUE(RIGHT($AC$1,2)),"00")&amp;"|"&amp;IF(AND(VALUE(RIGHT($AC$1,2))&gt;=57,VALUE(RIGHT($AC$1,2))&lt;=63),$D702,"COMUM"),GABARITO!$D:$D,0)),1,0))</f>
        <v/>
      </c>
      <c r="AD702" t="str">
        <f>IF(RESPOSTAS!AE702="","",IF(UPPER(RESPOSTAS!AE702)=INDEX(GABARITO!$C:$C,MATCH(TEXT(VALUE(RIGHT($AD$1,2)),"00")&amp;"|"&amp;IF(AND(VALUE(RIGHT($AD$1,2))&gt;=57,VALUE(RIGHT($AD$1,2))&lt;=63),$D702,"COMUM"),GABARITO!$D:$D,0)),1,0))</f>
        <v/>
      </c>
      <c r="AE702" t="str">
        <f>IF(RESPOSTAS!AF702="","",IF(UPPER(RESPOSTAS!AF702)=INDEX(GABARITO!$C:$C,MATCH(TEXT(VALUE(RIGHT($AE$1,2)),"00")&amp;"|"&amp;IF(AND(VALUE(RIGHT($AE$1,2))&gt;=57,VALUE(RIGHT($AE$1,2))&lt;=63),$D702,"COMUM"),GABARITO!$D:$D,0)),1,0))</f>
        <v/>
      </c>
      <c r="AF702" t="str">
        <f>IF(RESPOSTAS!AG702="","",IF(UPPER(RESPOSTAS!AG702)=INDEX(GABARITO!$C:$C,MATCH(TEXT(VALUE(RIGHT($AF$1,2)),"00")&amp;"|"&amp;IF(AND(VALUE(RIGHT($AF$1,2))&gt;=57,VALUE(RIGHT($AF$1,2))&lt;=63),$D702,"COMUM"),GABARITO!$D:$D,0)),1,0))</f>
        <v/>
      </c>
      <c r="AG702" t="str">
        <f>IF(RESPOSTAS!AH702="","",IF(UPPER(RESPOSTAS!AH702)=INDEX(GABARITO!$C:$C,MATCH(TEXT(VALUE(RIGHT($AG$1,2)),"00")&amp;"|"&amp;IF(AND(VALUE(RIGHT($AG$1,2))&gt;=57,VALUE(RIGHT($AG$1,2))&lt;=63),$D702,"COMUM"),GABARITO!$D:$D,0)),1,0))</f>
        <v/>
      </c>
      <c r="AH702" t="str">
        <f>IF(RESPOSTAS!AI702="","",IF(UPPER(RESPOSTAS!AI702)=INDEX(GABARITO!$C:$C,MATCH(TEXT(VALUE(RIGHT($AH$1,2)),"00")&amp;"|"&amp;IF(AND(VALUE(RIGHT($AH$1,2))&gt;=57,VALUE(RIGHT($AH$1,2))&lt;=63),$D702,"COMUM"),GABARITO!$D:$D,0)),1,0))</f>
        <v/>
      </c>
      <c r="AI702" t="str">
        <f>IF(RESPOSTAS!AJ702="","",IF(UPPER(RESPOSTAS!AJ702)=INDEX(GABARITO!$C:$C,MATCH(TEXT(VALUE(RIGHT($AI$1,2)),"00")&amp;"|"&amp;IF(AND(VALUE(RIGHT($AI$1,2))&gt;=57,VALUE(RIGHT($AI$1,2))&lt;=63),$D702,"COMUM"),GABARITO!$D:$D,0)),1,0))</f>
        <v/>
      </c>
      <c r="AJ702" t="str">
        <f>IF(RESPOSTAS!AK702="","",IF(UPPER(RESPOSTAS!AK702)=INDEX(GABARITO!$C:$C,MATCH(TEXT(VALUE(RIGHT($AJ$1,2)),"00")&amp;"|"&amp;IF(AND(VALUE(RIGHT($AJ$1,2))&gt;=57,VALUE(RIGHT($AJ$1,2))&lt;=63),$D702,"COMUM"),GABARITO!$D:$D,0)),1,0))</f>
        <v/>
      </c>
      <c r="AK702" t="str">
        <f>IF(RESPOSTAS!AL702="","",IF(UPPER(RESPOSTAS!AL702)=INDEX(GABARITO!$C:$C,MATCH(TEXT(VALUE(RIGHT($AK$1,2)),"00")&amp;"|"&amp;IF(AND(VALUE(RIGHT($AK$1,2))&gt;=57,VALUE(RIGHT($AK$1,2))&lt;=63),$D702,"COMUM"),GABARITO!$D:$D,0)),1,0))</f>
        <v/>
      </c>
      <c r="AL702" t="str">
        <f>IF(RESPOSTAS!AM702="","",IF(UPPER(RESPOSTAS!AM702)=INDEX(GABARITO!$C:$C,MATCH(TEXT(VALUE(RIGHT($AL$1,2)),"00")&amp;"|"&amp;IF(AND(VALUE(RIGHT($AL$1,2))&gt;=57,VALUE(RIGHT($AL$1,2))&lt;=63),$D702,"COMUM"),GABARITO!$D:$D,0)),1,0))</f>
        <v/>
      </c>
      <c r="AM702" t="str">
        <f>IF(RESPOSTAS!AN702="","",IF(UPPER(RESPOSTAS!AN702)=INDEX(GABARITO!$C:$C,MATCH(TEXT(VALUE(RIGHT($AM$1,2)),"00")&amp;"|"&amp;IF(AND(VALUE(RIGHT($AM$1,2))&gt;=57,VALUE(RIGHT($AM$1,2))&lt;=63),$D702,"COMUM"),GABARITO!$D:$D,0)),1,0))</f>
        <v/>
      </c>
      <c r="AN702" t="str">
        <f>IF(RESPOSTAS!AO702="","",IF(UPPER(RESPOSTAS!AO702)=INDEX(GABARITO!$C:$C,MATCH(TEXT(VALUE(RIGHT($AN$1,2)),"00")&amp;"|"&amp;IF(AND(VALUE(RIGHT($AN$1,2))&gt;=57,VALUE(RIGHT($AN$1,2))&lt;=63),$D702,"COMUM"),GABARITO!$D:$D,0)),1,0))</f>
        <v/>
      </c>
      <c r="AO702" t="str">
        <f>IF(RESPOSTAS!AP702="","",IF(UPPER(RESPOSTAS!AP702)=INDEX(GABARITO!$C:$C,MATCH(TEXT(VALUE(RIGHT($AO$1,2)),"00")&amp;"|"&amp;IF(AND(VALUE(RIGHT($AO$1,2))&gt;=57,VALUE(RIGHT($AO$1,2))&lt;=63),$D702,"COMUM"),GABARITO!$D:$D,0)),1,0))</f>
        <v/>
      </c>
      <c r="AP702" t="str">
        <f>IF(RESPOSTAS!AQ702="","",IF(UPPER(RESPOSTAS!AQ702)=INDEX(GABARITO!$C:$C,MATCH(TEXT(VALUE(RIGHT($AP$1,2)),"00")&amp;"|"&amp;IF(AND(VALUE(RIGHT($AP$1,2))&gt;=57,VALUE(RIGHT($AP$1,2))&lt;=63),$D702,"COMUM"),GABARITO!$D:$D,0)),1,0))</f>
        <v/>
      </c>
      <c r="AQ702" t="str">
        <f>IF(RESPOSTAS!AR702="","",IF(UPPER(RESPOSTAS!AR702)=INDEX(GABARITO!$C:$C,MATCH(TEXT(VALUE(RIGHT($AQ$1,2)),"00")&amp;"|"&amp;IF(AND(VALUE(RIGHT($AQ$1,2))&gt;=57,VALUE(RIGHT($AQ$1,2))&lt;=63),$D702,"COMUM"),GABARITO!$D:$D,0)),1,0))</f>
        <v/>
      </c>
      <c r="AR702" t="str">
        <f>IF(RESPOSTAS!AS702="","",IF(UPPER(RESPOSTAS!AS702)=INDEX(GABARITO!$C:$C,MATCH(TEXT(VALUE(RIGHT($AR$1,2)),"00")&amp;"|"&amp;IF(AND(VALUE(RIGHT($AR$1,2))&gt;=57,VALUE(RIGHT($AR$1,2))&lt;=63),$D702,"COMUM"),GABARITO!$D:$D,0)),1,0))</f>
        <v/>
      </c>
      <c r="AS702" t="str">
        <f>IF(RESPOSTAS!AT702="","",IF(UPPER(RESPOSTAS!AT702)=INDEX(GABARITO!$C:$C,MATCH(TEXT(VALUE(RIGHT($AS$1,2)),"00")&amp;"|"&amp;IF(AND(VALUE(RIGHT($AS$1,2))&gt;=57,VALUE(RIGHT($AS$1,2))&lt;=63),$D702,"COMUM"),GABARITO!$D:$D,0)),1,0))</f>
        <v/>
      </c>
      <c r="AT702" t="str">
        <f>IF(RESPOSTAS!AU702="","",IF(UPPER(RESPOSTAS!AU702)=INDEX(GABARITO!$C:$C,MATCH(TEXT(VALUE(RIGHT($AT$1,2)),"00")&amp;"|"&amp;IF(AND(VALUE(RIGHT($AT$1,2))&gt;=57,VALUE(RIGHT($AT$1,2))&lt;=63),$D702,"COMUM"),GABARITO!$D:$D,0)),1,0))</f>
        <v/>
      </c>
      <c r="AU702" t="str">
        <f>IF(RESPOSTAS!AV702="","",IF(UPPER(RESPOSTAS!AV702)=INDEX(GABARITO!$C:$C,MATCH(TEXT(VALUE(RIGHT($AU$1,2)),"00")&amp;"|"&amp;IF(AND(VALUE(RIGHT($AU$1,2))&gt;=57,VALUE(RIGHT($AU$1,2))&lt;=63),$D702,"COMUM"),GABARITO!$D:$D,0)),1,0))</f>
        <v/>
      </c>
      <c r="AV702" t="str">
        <f>IF(RESPOSTAS!AW702="","",IF(UPPER(RESPOSTAS!AW702)=INDEX(GABARITO!$C:$C,MATCH(TEXT(VALUE(RIGHT($AV$1,2)),"00")&amp;"|"&amp;IF(AND(VALUE(RIGHT($AV$1,2))&gt;=57,VALUE(RIGHT($AV$1,2))&lt;=63),$D702,"COMUM"),GABARITO!$D:$D,0)),1,0))</f>
        <v/>
      </c>
      <c r="AW702" t="str">
        <f>IF(RESPOSTAS!AX702="","",IF(UPPER(RESPOSTAS!AX702)=INDEX(GABARITO!$C:$C,MATCH(TEXT(VALUE(RIGHT($AW$1,2)),"00")&amp;"|"&amp;IF(AND(VALUE(RIGHT($AW$1,2))&gt;=57,VALUE(RIGHT($AW$1,2))&lt;=63),$D702,"COMUM"),GABARITO!$D:$D,0)),1,0))</f>
        <v/>
      </c>
      <c r="AX702" t="str">
        <f>IF(RESPOSTAS!AY702="","",IF(UPPER(RESPOSTAS!AY702)=INDEX(GABARITO!$C:$C,MATCH(TEXT(VALUE(RIGHT($AX$1,2)),"00")&amp;"|"&amp;IF(AND(VALUE(RIGHT($AX$1,2))&gt;=57,VALUE(RIGHT($AX$1,2))&lt;=63),$D702,"COMUM"),GABARITO!$D:$D,0)),1,0))</f>
        <v/>
      </c>
      <c r="AY702" t="str">
        <f>IF(RESPOSTAS!AZ702="","",IF(UPPER(RESPOSTAS!AZ702)=INDEX(GABARITO!$C:$C,MATCH(TEXT(VALUE(RIGHT($AY$1,2)),"00")&amp;"|"&amp;IF(AND(VALUE(RIGHT($AY$1,2))&gt;=57,VALUE(RIGHT($AY$1,2))&lt;=63),$D702,"COMUM"),GABARITO!$D:$D,0)),1,0))</f>
        <v/>
      </c>
      <c r="AZ702" t="str">
        <f>IF(RESPOSTAS!BA702="","",IF(UPPER(RESPOSTAS!BA702)=INDEX(GABARITO!$C:$C,MATCH(TEXT(VALUE(RIGHT($AZ$1,2)),"00")&amp;"|"&amp;IF(AND(VALUE(RIGHT($AZ$1,2))&gt;=57,VALUE(RIGHT($AZ$1,2))&lt;=63),$D702,"COMUM"),GABARITO!$D:$D,0)),1,0))</f>
        <v/>
      </c>
      <c r="BA702" t="str">
        <f>IF(RESPOSTAS!BB702="","",IF(UPPER(RESPOSTAS!BB702)=INDEX(GABARITO!$C:$C,MATCH(TEXT(VALUE(RIGHT($BA$1,2)),"00")&amp;"|"&amp;IF(AND(VALUE(RIGHT($BA$1,2))&gt;=57,VALUE(RIGHT($BA$1,2))&lt;=63),$D702,"COMUM"),GABARITO!$D:$D,0)),1,0))</f>
        <v/>
      </c>
      <c r="BB702" t="str">
        <f>IF(RESPOSTAS!BC702="","",IF(UPPER(RESPOSTAS!BC702)=INDEX(GABARITO!$C:$C,MATCH(TEXT(VALUE(RIGHT($BB$1,2)),"00")&amp;"|"&amp;IF(AND(VALUE(RIGHT($BB$1,2))&gt;=57,VALUE(RIGHT($BB$1,2))&lt;=63),$D702,"COMUM"),GABARITO!$D:$D,0)),1,0))</f>
        <v/>
      </c>
      <c r="BC702" t="str">
        <f>IF(RESPOSTAS!BD702="","",IF(UPPER(RESPOSTAS!BD702)=INDEX(GABARITO!$C:$C,MATCH(TEXT(VALUE(RIGHT($BC$1,2)),"00")&amp;"|"&amp;IF(AND(VALUE(RIGHT($BC$1,2))&gt;=57,VALUE(RIGHT($BC$1,2))&lt;=63),$D702,"COMUM"),GABARITO!$D:$D,0)),1,0))</f>
        <v/>
      </c>
      <c r="BD702" t="str">
        <f>IF(RESPOSTAS!BE702="","",IF(UPPER(RESPOSTAS!BE702)=INDEX(GABARITO!$C:$C,MATCH(TEXT(VALUE(RIGHT($BD$1,2)),"00")&amp;"|"&amp;IF(AND(VALUE(RIGHT($BD$1,2))&gt;=57,VALUE(RIGHT($BD$1,2))&lt;=63),$D702,"COMUM"),GABARITO!$D:$D,0)),1,0))</f>
        <v/>
      </c>
      <c r="BE702" t="str">
        <f>IF(RESPOSTAS!BF702="","",IF(UPPER(RESPOSTAS!BF702)=INDEX(GABARITO!$C:$C,MATCH(TEXT(VALUE(RIGHT($BE$1,2)),"00")&amp;"|"&amp;IF(AND(VALUE(RIGHT($BE$1,2))&gt;=57,VALUE(RIGHT($BE$1,2))&lt;=63),$D702,"COMUM"),GABARITO!$D:$D,0)),1,0))</f>
        <v/>
      </c>
      <c r="BF702" t="str">
        <f>IF(RESPOSTAS!BG702="","",IF(UPPER(RESPOSTAS!BG702)=INDEX(GABARITO!$C:$C,MATCH(TEXT(VALUE(RIGHT($BF$1,2)),"00")&amp;"|"&amp;IF(AND(VALUE(RIGHT($BF$1,2))&gt;=57,VALUE(RIGHT($BF$1,2))&lt;=63),$D702,"COMUM"),GABARITO!$D:$D,0)),1,0))</f>
        <v/>
      </c>
      <c r="BG702" t="str">
        <f>IF(RESPOSTAS!BH702="","",IF(UPPER(RESPOSTAS!BH702)=INDEX(GABARITO!$C:$C,MATCH(TEXT(VALUE(RIGHT($BG$1,2)),"00")&amp;"|"&amp;IF(AND(VALUE(RIGHT($BG$1,2))&gt;=57,VALUE(RIGHT($BG$1,2))&lt;=63),$D702,"COMUM"),GABARITO!$D:$D,0)),1,0))</f>
        <v/>
      </c>
      <c r="BH702" t="str">
        <f>IF(RESPOSTAS!BI702="","",IF(UPPER(RESPOSTAS!BI702)=INDEX(GABARITO!$C:$C,MATCH(TEXT(VALUE(RIGHT($BH$1,2)),"00")&amp;"|"&amp;IF(AND(VALUE(RIGHT($BH$1,2))&gt;=57,VALUE(RIGHT($BH$1,2))&lt;=63),$D702,"COMUM"),GABARITO!$D:$D,0)),1,0))</f>
        <v/>
      </c>
      <c r="BI702" t="str">
        <f>IF(RESPOSTAS!BJ702="","",IF(UPPER(RESPOSTAS!BJ702)=INDEX(GABARITO!$C:$C,MATCH(TEXT(VALUE(RIGHT($BI$1,2)),"00")&amp;"|"&amp;IF(AND(VALUE(RIGHT($BI$1,2))&gt;=57,VALUE(RIGHT($BI$1,2))&lt;=63),$D702,"COMUM"),GABARITO!$D:$D,0)),1,0))</f>
        <v/>
      </c>
      <c r="BJ702" t="str">
        <f>IF(RESPOSTAS!BK702="","",IF(UPPER(RESPOSTAS!BK702)=INDEX(GABARITO!$C:$C,MATCH(TEXT(VALUE(RIGHT($BJ$1,2)),"00")&amp;"|"&amp;IF(AND(VALUE(RIGHT($BJ$1,2))&gt;=57,VALUE(RIGHT($BJ$1,2))&lt;=63),$D702,"COMUM"),GABARITO!$D:$D,0)),1,0))</f>
        <v/>
      </c>
      <c r="BK702" t="str">
        <f>IF(RESPOSTAS!BL702="","",IF(UPPER(RESPOSTAS!BL702)=INDEX(GABARITO!$C:$C,MATCH(TEXT(VALUE(RIGHT($BK$1,2)),"00")&amp;"|"&amp;IF(AND(VALUE(RIGHT($BK$1,2))&gt;=57,VALUE(RIGHT($BK$1,2))&lt;=63),$D702,"COMUM"),GABARITO!$D:$D,0)),1,0))</f>
        <v/>
      </c>
      <c r="BL702" t="str">
        <f>IF(RESPOSTAS!BM702="","",IF(UPPER(RESPOSTAS!BM702)=INDEX(GABARITO!$C:$C,MATCH(TEXT(VALUE(RIGHT($BL$1,2)),"00")&amp;"|"&amp;IF(AND(VALUE(RIGHT($BL$1,2))&gt;=57,VALUE(RIGHT($BL$1,2))&lt;=63),$D702,"COMUM"),GABARITO!$D:$D,0)),1,0))</f>
        <v/>
      </c>
      <c r="BM702" t="str">
        <f>IF(RESPOSTAS!BN702="","",IF(UPPER(RESPOSTAS!BN702)=INDEX(GABARITO!$C:$C,MATCH(TEXT(VALUE(RIGHT($BM$1,2)),"00")&amp;"|"&amp;IF(AND(VALUE(RIGHT($BM$1,2))&gt;=57,VALUE(RIGHT($BM$1,2))&lt;=63),$D702,"COMUM"),GABARITO!$D:$D,0)),1,0))</f>
        <v/>
      </c>
      <c r="BN702" t="str">
        <f>IF(RESPOSTAS!BO702="","",IF(UPPER(RESPOSTAS!BO702)=INDEX(GABARITO!$C:$C,MATCH(TEXT(VALUE(RIGHT($BN$1,2)),"00")&amp;"|"&amp;IF(AND(VALUE(RIGHT($BN$1,2))&gt;=57,VALUE(RIGHT($BN$1,2))&lt;=63),$D702,"COMUM"),GABARITO!$D:$D,0)),1,0))</f>
        <v/>
      </c>
      <c r="BO702" t="str">
        <f>IF(RESPOSTAS!BP702="","",IF(UPPER(RESPOSTAS!BP702)=INDEX(GABARITO!$C:$C,MATCH(TEXT(VALUE(RIGHT($BO$1,2)),"00")&amp;"|"&amp;IF(AND(VALUE(RIGHT($BO$1,2))&gt;=57,VALUE(RIGHT($BO$1,2))&lt;=63),$D702,"COMUM"),GABARITO!$D:$D,0)),1,0))</f>
        <v/>
      </c>
      <c r="BP702">
        <f>COUNTIF(RESPOSTAS!F702:BP702,"&lt;&gt;")</f>
        <v>0</v>
      </c>
      <c r="BQ702" t="str">
        <f t="shared" si="102"/>
        <v/>
      </c>
      <c r="BR702" s="10" t="str">
        <f t="shared" si="103"/>
        <v/>
      </c>
      <c r="BT702" s="11" t="str">
        <f t="shared" si="105"/>
        <v/>
      </c>
      <c r="BU702" s="11" t="str">
        <f t="shared" si="106"/>
        <v/>
      </c>
      <c r="BV702" s="11" t="str">
        <f t="shared" si="107"/>
        <v/>
      </c>
      <c r="BW702" s="11" t="str">
        <f t="shared" si="108"/>
        <v/>
      </c>
      <c r="BX702" s="11" t="str">
        <f t="shared" si="109"/>
        <v/>
      </c>
      <c r="BY702" s="11" t="str">
        <f t="shared" si="110"/>
        <v/>
      </c>
      <c r="BZ702" s="3" t="str">
        <f t="shared" si="104"/>
        <v/>
      </c>
    </row>
    <row r="703" spans="1:78" x14ac:dyDescent="0.25">
      <c r="A703" t="str">
        <f>IF(RESPOSTAS!A703="","",RESPOSTAS!A703)</f>
        <v/>
      </c>
      <c r="B703" t="str">
        <f>IF(RESPOSTAS!C703="","",RESPOSTAS!C703)</f>
        <v/>
      </c>
      <c r="C703" t="str">
        <f>IF(RESPOSTAS!D703="","",RESPOSTAS!D703)</f>
        <v/>
      </c>
      <c r="D703" t="str">
        <f>IF(RESPOSTAS!E703="","",RESPOSTAS!E703)</f>
        <v/>
      </c>
      <c r="E703" t="str">
        <f>IF(RESPOSTAS!F703="","",IF(UPPER(RESPOSTAS!F703)=INDEX(GABARITO!$C:$C,MATCH(TEXT(VALUE(RIGHT($E$1,2)),"00")&amp;"|"&amp;IF(AND(VALUE(RIGHT($E$1,2))&gt;=57,VALUE(RIGHT($E$1,2))&lt;=63),$D703,"COMUM"),GABARITO!$D:$D,0)),1,0))</f>
        <v/>
      </c>
      <c r="F703" t="str">
        <f>IF(RESPOSTAS!G703="","",IF(UPPER(RESPOSTAS!G703)=INDEX(GABARITO!$C:$C,MATCH(TEXT(VALUE(RIGHT($F$1,2)),"00")&amp;"|"&amp;IF(AND(VALUE(RIGHT($F$1,2))&gt;=57,VALUE(RIGHT($F$1,2))&lt;=63),$D703,"COMUM"),GABARITO!$D:$D,0)),1,0))</f>
        <v/>
      </c>
      <c r="G703" t="str">
        <f>IF(RESPOSTAS!H703="","",IF(UPPER(RESPOSTAS!H703)=INDEX(GABARITO!$C:$C,MATCH(TEXT(VALUE(RIGHT($G$1,2)),"00")&amp;"|"&amp;IF(AND(VALUE(RIGHT($G$1,2))&gt;=57,VALUE(RIGHT($G$1,2))&lt;=63),$D703,"COMUM"),GABARITO!$D:$D,0)),1,0))</f>
        <v/>
      </c>
      <c r="H703" t="str">
        <f>IF(RESPOSTAS!I703="","",IF(UPPER(RESPOSTAS!I703)=INDEX(GABARITO!$C:$C,MATCH(TEXT(VALUE(RIGHT($H$1,2)),"00")&amp;"|"&amp;IF(AND(VALUE(RIGHT($H$1,2))&gt;=57,VALUE(RIGHT($H$1,2))&lt;=63),$D703,"COMUM"),GABARITO!$D:$D,0)),1,0))</f>
        <v/>
      </c>
      <c r="I703" t="str">
        <f>IF(RESPOSTAS!J703="","",IF(UPPER(RESPOSTAS!J703)=INDEX(GABARITO!$C:$C,MATCH(TEXT(VALUE(RIGHT($I$1,2)),"00")&amp;"|"&amp;IF(AND(VALUE(RIGHT($I$1,2))&gt;=57,VALUE(RIGHT($I$1,2))&lt;=63),$D703,"COMUM"),GABARITO!$D:$D,0)),1,0))</f>
        <v/>
      </c>
      <c r="J703" t="str">
        <f>IF(RESPOSTAS!K703="","",IF(UPPER(RESPOSTAS!K703)=INDEX(GABARITO!$C:$C,MATCH(TEXT(VALUE(RIGHT($J$1,2)),"00")&amp;"|"&amp;IF(AND(VALUE(RIGHT($J$1,2))&gt;=57,VALUE(RIGHT($J$1,2))&lt;=63),$D703,"COMUM"),GABARITO!$D:$D,0)),1,0))</f>
        <v/>
      </c>
      <c r="K703" t="str">
        <f>IF(RESPOSTAS!L703="","",IF(UPPER(RESPOSTAS!L703)=INDEX(GABARITO!$C:$C,MATCH(TEXT(VALUE(RIGHT($K$1,2)),"00")&amp;"|"&amp;IF(AND(VALUE(RIGHT($K$1,2))&gt;=57,VALUE(RIGHT($K$1,2))&lt;=63),$D703,"COMUM"),GABARITO!$D:$D,0)),1,0))</f>
        <v/>
      </c>
      <c r="L703" t="str">
        <f>IF(RESPOSTAS!M703="","",IF(UPPER(RESPOSTAS!M703)=INDEX(GABARITO!$C:$C,MATCH(TEXT(VALUE(RIGHT($L$1,2)),"00")&amp;"|"&amp;IF(AND(VALUE(RIGHT($L$1,2))&gt;=57,VALUE(RIGHT($L$1,2))&lt;=63),$D703,"COMUM"),GABARITO!$D:$D,0)),1,0))</f>
        <v/>
      </c>
      <c r="M703" t="str">
        <f>IF(RESPOSTAS!N703="","",IF(UPPER(RESPOSTAS!N703)=INDEX(GABARITO!$C:$C,MATCH(TEXT(VALUE(RIGHT($M$1,2)),"00")&amp;"|"&amp;IF(AND(VALUE(RIGHT($M$1,2))&gt;=57,VALUE(RIGHT($M$1,2))&lt;=63),$D703,"COMUM"),GABARITO!$D:$D,0)),1,0))</f>
        <v/>
      </c>
      <c r="N703" t="str">
        <f>IF(RESPOSTAS!O703="","",IF(UPPER(RESPOSTAS!O703)=INDEX(GABARITO!$C:$C,MATCH(TEXT(VALUE(RIGHT($E$1,2)),"00")&amp;"|"&amp;IF(AND(VALUE(RIGHT($E$1,2))&gt;=57,VALUE(RIGHT($E$1,2))&lt;=63),$D703,"COMUM"),GABARITO!$D:$D,0)),1,0))</f>
        <v/>
      </c>
      <c r="O703" t="str">
        <f>IF(RESPOSTAS!P703="","",IF(UPPER(RESPOSTAS!P703)=INDEX(GABARITO!$C:$C,MATCH(TEXT(VALUE(RIGHT($O$1,2)),"00")&amp;"|"&amp;IF(AND(VALUE(RIGHT($O$1,2))&gt;=57,VALUE(RIGHT($O$1,2))&lt;=63),$D703,"COMUM"),GABARITO!$D:$D,0)),1,0))</f>
        <v/>
      </c>
      <c r="P703" t="str">
        <f>IF(RESPOSTAS!Q703="","",IF(UPPER(RESPOSTAS!Q703)=INDEX(GABARITO!$C:$C,MATCH(TEXT(VALUE(RIGHT($P$1,2)),"00")&amp;"|"&amp;IF(AND(VALUE(RIGHT($P$1,2))&gt;=57,VALUE(RIGHT($P$1,2))&lt;=63),$D703,"COMUM"),GABARITO!$D:$D,0)),1,0))</f>
        <v/>
      </c>
      <c r="Q703" t="str">
        <f>IF(RESPOSTAS!R703="","",IF(UPPER(RESPOSTAS!R703)=INDEX(GABARITO!$C:$C,MATCH(TEXT(VALUE(RIGHT($Q$1,2)),"00")&amp;"|"&amp;IF(AND(VALUE(RIGHT($Q$1,2))&gt;=57,VALUE(RIGHT($Q$1,2))&lt;=63),$D703,"COMUM"),GABARITO!$D:$D,0)),1,0))</f>
        <v/>
      </c>
      <c r="R703" t="str">
        <f>IF(RESPOSTAS!S703="","",IF(UPPER(RESPOSTAS!S703)=INDEX(GABARITO!$C:$C,MATCH(TEXT(VALUE(RIGHT($R$1,2)),"00")&amp;"|"&amp;IF(AND(VALUE(RIGHT($R$1,2))&gt;=57,VALUE(RIGHT($R$1,2))&lt;=63),$D703,"COMUM"),GABARITO!$D:$D,0)),1,0))</f>
        <v/>
      </c>
      <c r="S703" t="str">
        <f>IF(RESPOSTAS!T703="","",IF(UPPER(RESPOSTAS!T703)=INDEX(GABARITO!$C:$C,MATCH(TEXT(VALUE(RIGHT($S$1,2)),"00")&amp;"|"&amp;IF(AND(VALUE(RIGHT($S$1,2))&gt;=57,VALUE(RIGHT($S$1,2))&lt;=63),$D703,"COMUM"),GABARITO!$D:$D,0)),1,0))</f>
        <v/>
      </c>
      <c r="T703" t="str">
        <f>IF(RESPOSTAS!U703="","",IF(UPPER(RESPOSTAS!U703)=INDEX(GABARITO!$C:$C,MATCH(TEXT(VALUE(RIGHT($T$1,2)),"00")&amp;"|"&amp;IF(AND(VALUE(RIGHT($T$1,2))&gt;=57,VALUE(RIGHT($T$1,2))&lt;=63),$D703,"COMUM"),GABARITO!$D:$D,0)),1,0))</f>
        <v/>
      </c>
      <c r="U703" t="str">
        <f>IF(RESPOSTAS!V703="","",IF(UPPER(RESPOSTAS!V703)=INDEX(GABARITO!$C:$C,MATCH(TEXT(VALUE(RIGHT($U$1,2)),"00")&amp;"|"&amp;IF(AND(VALUE(RIGHT($U$1,2))&gt;=57,VALUE(RIGHT($U$1,2))&lt;=63),$D703,"COMUM"),GABARITO!$D:$D,0)),1,0))</f>
        <v/>
      </c>
      <c r="V703" t="str">
        <f>IF(RESPOSTAS!W703="","",IF(UPPER(RESPOSTAS!W703)=INDEX(GABARITO!$C:$C,MATCH(TEXT(VALUE(RIGHT($E$1,2)),"00")&amp;"|"&amp;IF(AND(VALUE(RIGHT($E$1,2))&gt;=57,VALUE(RIGHT($E$1,2))&lt;=63),$D703,"COMUM"),GABARITO!$D:$D,0)),1,0))</f>
        <v/>
      </c>
      <c r="W703" t="str">
        <f>IF(RESPOSTAS!X703="","",IF(UPPER(RESPOSTAS!X703)=INDEX(GABARITO!$C:$C,MATCH(TEXT(VALUE(RIGHT($W$1,2)),"00")&amp;"|"&amp;IF(AND(VALUE(RIGHT($W$1,2))&gt;=57,VALUE(RIGHT($W$1,2))&lt;=63),$D703,"COMUM"),GABARITO!$D:$D,0)),1,0))</f>
        <v/>
      </c>
      <c r="X703" t="str">
        <f>IF(RESPOSTAS!Y703="","",IF(UPPER(RESPOSTAS!Y703)=INDEX(GABARITO!$C:$C,MATCH(TEXT(VALUE(RIGHT($X$1,2)),"00")&amp;"|"&amp;IF(AND(VALUE(RIGHT($X$1,2))&gt;=57,VALUE(RIGHT($X$1,2))&lt;=63),$D703,"COMUM"),GABARITO!$D:$D,0)),1,0))</f>
        <v/>
      </c>
      <c r="Y703" t="str">
        <f>IF(RESPOSTAS!Z703="","",IF(UPPER(RESPOSTAS!Z703)=INDEX(GABARITO!$C:$C,MATCH(TEXT(VALUE(RIGHT($Y$1,2)),"00")&amp;"|"&amp;IF(AND(VALUE(RIGHT($Y$1,2))&gt;=57,VALUE(RIGHT($Y$1,2))&lt;=63),$D703,"COMUM"),GABARITO!$D:$D,0)),1,0))</f>
        <v/>
      </c>
      <c r="Z703" t="str">
        <f>IF(RESPOSTAS!AA703="","",IF(UPPER(RESPOSTAS!AA703)=INDEX(GABARITO!$C:$C,MATCH(TEXT(VALUE(RIGHT($Z$1,2)),"00")&amp;"|"&amp;IF(AND(VALUE(RIGHT($Z$1,2))&gt;=57,VALUE(RIGHT($Z$1,2))&lt;=63),$D703,"COMUM"),GABARITO!$D:$D,0)),1,0))</f>
        <v/>
      </c>
      <c r="AA703" t="str">
        <f>IF(RESPOSTAS!AB703="","",IF(UPPER(RESPOSTAS!AB703)=INDEX(GABARITO!$C:$C,MATCH(TEXT(VALUE(RIGHT($AA$1,2)),"00")&amp;"|"&amp;IF(AND(VALUE(RIGHT($AA$1,2))&gt;=57,VALUE(RIGHT($AA$1,2))&lt;=63),$D703,"COMUM"),GABARITO!$D:$D,0)),1,0))</f>
        <v/>
      </c>
      <c r="AB703" t="str">
        <f>IF(RESPOSTAS!AC703="","",IF(UPPER(RESPOSTAS!AC703)=INDEX(GABARITO!$C:$C,MATCH(TEXT(VALUE(RIGHT($AB$1,2)),"00")&amp;"|"&amp;IF(AND(VALUE(RIGHT($AB$1,2))&gt;=57,VALUE(RIGHT($AB$1,2))&lt;=63),$D703,"COMUM"),GABARITO!$D:$D,0)),1,0))</f>
        <v/>
      </c>
      <c r="AC703" t="str">
        <f>IF(RESPOSTAS!AD703="","",IF(UPPER(RESPOSTAS!AD703)=INDEX(GABARITO!$C:$C,MATCH(TEXT(VALUE(RIGHT($AC$1,2)),"00")&amp;"|"&amp;IF(AND(VALUE(RIGHT($AC$1,2))&gt;=57,VALUE(RIGHT($AC$1,2))&lt;=63),$D703,"COMUM"),GABARITO!$D:$D,0)),1,0))</f>
        <v/>
      </c>
      <c r="AD703" t="str">
        <f>IF(RESPOSTAS!AE703="","",IF(UPPER(RESPOSTAS!AE703)=INDEX(GABARITO!$C:$C,MATCH(TEXT(VALUE(RIGHT($AD$1,2)),"00")&amp;"|"&amp;IF(AND(VALUE(RIGHT($AD$1,2))&gt;=57,VALUE(RIGHT($AD$1,2))&lt;=63),$D703,"COMUM"),GABARITO!$D:$D,0)),1,0))</f>
        <v/>
      </c>
      <c r="AE703" t="str">
        <f>IF(RESPOSTAS!AF703="","",IF(UPPER(RESPOSTAS!AF703)=INDEX(GABARITO!$C:$C,MATCH(TEXT(VALUE(RIGHT($AE$1,2)),"00")&amp;"|"&amp;IF(AND(VALUE(RIGHT($AE$1,2))&gt;=57,VALUE(RIGHT($AE$1,2))&lt;=63),$D703,"COMUM"),GABARITO!$D:$D,0)),1,0))</f>
        <v/>
      </c>
      <c r="AF703" t="str">
        <f>IF(RESPOSTAS!AG703="","",IF(UPPER(RESPOSTAS!AG703)=INDEX(GABARITO!$C:$C,MATCH(TEXT(VALUE(RIGHT($AF$1,2)),"00")&amp;"|"&amp;IF(AND(VALUE(RIGHT($AF$1,2))&gt;=57,VALUE(RIGHT($AF$1,2))&lt;=63),$D703,"COMUM"),GABARITO!$D:$D,0)),1,0))</f>
        <v/>
      </c>
      <c r="AG703" t="str">
        <f>IF(RESPOSTAS!AH703="","",IF(UPPER(RESPOSTAS!AH703)=INDEX(GABARITO!$C:$C,MATCH(TEXT(VALUE(RIGHT($AG$1,2)),"00")&amp;"|"&amp;IF(AND(VALUE(RIGHT($AG$1,2))&gt;=57,VALUE(RIGHT($AG$1,2))&lt;=63),$D703,"COMUM"),GABARITO!$D:$D,0)),1,0))</f>
        <v/>
      </c>
      <c r="AH703" t="str">
        <f>IF(RESPOSTAS!AI703="","",IF(UPPER(RESPOSTAS!AI703)=INDEX(GABARITO!$C:$C,MATCH(TEXT(VALUE(RIGHT($AH$1,2)),"00")&amp;"|"&amp;IF(AND(VALUE(RIGHT($AH$1,2))&gt;=57,VALUE(RIGHT($AH$1,2))&lt;=63),$D703,"COMUM"),GABARITO!$D:$D,0)),1,0))</f>
        <v/>
      </c>
      <c r="AI703" t="str">
        <f>IF(RESPOSTAS!AJ703="","",IF(UPPER(RESPOSTAS!AJ703)=INDEX(GABARITO!$C:$C,MATCH(TEXT(VALUE(RIGHT($AI$1,2)),"00")&amp;"|"&amp;IF(AND(VALUE(RIGHT($AI$1,2))&gt;=57,VALUE(RIGHT($AI$1,2))&lt;=63),$D703,"COMUM"),GABARITO!$D:$D,0)),1,0))</f>
        <v/>
      </c>
      <c r="AJ703" t="str">
        <f>IF(RESPOSTAS!AK703="","",IF(UPPER(RESPOSTAS!AK703)=INDEX(GABARITO!$C:$C,MATCH(TEXT(VALUE(RIGHT($AJ$1,2)),"00")&amp;"|"&amp;IF(AND(VALUE(RIGHT($AJ$1,2))&gt;=57,VALUE(RIGHT($AJ$1,2))&lt;=63),$D703,"COMUM"),GABARITO!$D:$D,0)),1,0))</f>
        <v/>
      </c>
      <c r="AK703" t="str">
        <f>IF(RESPOSTAS!AL703="","",IF(UPPER(RESPOSTAS!AL703)=INDEX(GABARITO!$C:$C,MATCH(TEXT(VALUE(RIGHT($AK$1,2)),"00")&amp;"|"&amp;IF(AND(VALUE(RIGHT($AK$1,2))&gt;=57,VALUE(RIGHT($AK$1,2))&lt;=63),$D703,"COMUM"),GABARITO!$D:$D,0)),1,0))</f>
        <v/>
      </c>
      <c r="AL703" t="str">
        <f>IF(RESPOSTAS!AM703="","",IF(UPPER(RESPOSTAS!AM703)=INDEX(GABARITO!$C:$C,MATCH(TEXT(VALUE(RIGHT($AL$1,2)),"00")&amp;"|"&amp;IF(AND(VALUE(RIGHT($AL$1,2))&gt;=57,VALUE(RIGHT($AL$1,2))&lt;=63),$D703,"COMUM"),GABARITO!$D:$D,0)),1,0))</f>
        <v/>
      </c>
      <c r="AM703" t="str">
        <f>IF(RESPOSTAS!AN703="","",IF(UPPER(RESPOSTAS!AN703)=INDEX(GABARITO!$C:$C,MATCH(TEXT(VALUE(RIGHT($AM$1,2)),"00")&amp;"|"&amp;IF(AND(VALUE(RIGHT($AM$1,2))&gt;=57,VALUE(RIGHT($AM$1,2))&lt;=63),$D703,"COMUM"),GABARITO!$D:$D,0)),1,0))</f>
        <v/>
      </c>
      <c r="AN703" t="str">
        <f>IF(RESPOSTAS!AO703="","",IF(UPPER(RESPOSTAS!AO703)=INDEX(GABARITO!$C:$C,MATCH(TEXT(VALUE(RIGHT($AN$1,2)),"00")&amp;"|"&amp;IF(AND(VALUE(RIGHT($AN$1,2))&gt;=57,VALUE(RIGHT($AN$1,2))&lt;=63),$D703,"COMUM"),GABARITO!$D:$D,0)),1,0))</f>
        <v/>
      </c>
      <c r="AO703" t="str">
        <f>IF(RESPOSTAS!AP703="","",IF(UPPER(RESPOSTAS!AP703)=INDEX(GABARITO!$C:$C,MATCH(TEXT(VALUE(RIGHT($AO$1,2)),"00")&amp;"|"&amp;IF(AND(VALUE(RIGHT($AO$1,2))&gt;=57,VALUE(RIGHT($AO$1,2))&lt;=63),$D703,"COMUM"),GABARITO!$D:$D,0)),1,0))</f>
        <v/>
      </c>
      <c r="AP703" t="str">
        <f>IF(RESPOSTAS!AQ703="","",IF(UPPER(RESPOSTAS!AQ703)=INDEX(GABARITO!$C:$C,MATCH(TEXT(VALUE(RIGHT($AP$1,2)),"00")&amp;"|"&amp;IF(AND(VALUE(RIGHT($AP$1,2))&gt;=57,VALUE(RIGHT($AP$1,2))&lt;=63),$D703,"COMUM"),GABARITO!$D:$D,0)),1,0))</f>
        <v/>
      </c>
      <c r="AQ703" t="str">
        <f>IF(RESPOSTAS!AR703="","",IF(UPPER(RESPOSTAS!AR703)=INDEX(GABARITO!$C:$C,MATCH(TEXT(VALUE(RIGHT($AQ$1,2)),"00")&amp;"|"&amp;IF(AND(VALUE(RIGHT($AQ$1,2))&gt;=57,VALUE(RIGHT($AQ$1,2))&lt;=63),$D703,"COMUM"),GABARITO!$D:$D,0)),1,0))</f>
        <v/>
      </c>
      <c r="AR703" t="str">
        <f>IF(RESPOSTAS!AS703="","",IF(UPPER(RESPOSTAS!AS703)=INDEX(GABARITO!$C:$C,MATCH(TEXT(VALUE(RIGHT($AR$1,2)),"00")&amp;"|"&amp;IF(AND(VALUE(RIGHT($AR$1,2))&gt;=57,VALUE(RIGHT($AR$1,2))&lt;=63),$D703,"COMUM"),GABARITO!$D:$D,0)),1,0))</f>
        <v/>
      </c>
      <c r="AS703" t="str">
        <f>IF(RESPOSTAS!AT703="","",IF(UPPER(RESPOSTAS!AT703)=INDEX(GABARITO!$C:$C,MATCH(TEXT(VALUE(RIGHT($AS$1,2)),"00")&amp;"|"&amp;IF(AND(VALUE(RIGHT($AS$1,2))&gt;=57,VALUE(RIGHT($AS$1,2))&lt;=63),$D703,"COMUM"),GABARITO!$D:$D,0)),1,0))</f>
        <v/>
      </c>
      <c r="AT703" t="str">
        <f>IF(RESPOSTAS!AU703="","",IF(UPPER(RESPOSTAS!AU703)=INDEX(GABARITO!$C:$C,MATCH(TEXT(VALUE(RIGHT($AT$1,2)),"00")&amp;"|"&amp;IF(AND(VALUE(RIGHT($AT$1,2))&gt;=57,VALUE(RIGHT($AT$1,2))&lt;=63),$D703,"COMUM"),GABARITO!$D:$D,0)),1,0))</f>
        <v/>
      </c>
      <c r="AU703" t="str">
        <f>IF(RESPOSTAS!AV703="","",IF(UPPER(RESPOSTAS!AV703)=INDEX(GABARITO!$C:$C,MATCH(TEXT(VALUE(RIGHT($AU$1,2)),"00")&amp;"|"&amp;IF(AND(VALUE(RIGHT($AU$1,2))&gt;=57,VALUE(RIGHT($AU$1,2))&lt;=63),$D703,"COMUM"),GABARITO!$D:$D,0)),1,0))</f>
        <v/>
      </c>
      <c r="AV703" t="str">
        <f>IF(RESPOSTAS!AW703="","",IF(UPPER(RESPOSTAS!AW703)=INDEX(GABARITO!$C:$C,MATCH(TEXT(VALUE(RIGHT($AV$1,2)),"00")&amp;"|"&amp;IF(AND(VALUE(RIGHT($AV$1,2))&gt;=57,VALUE(RIGHT($AV$1,2))&lt;=63),$D703,"COMUM"),GABARITO!$D:$D,0)),1,0))</f>
        <v/>
      </c>
      <c r="AW703" t="str">
        <f>IF(RESPOSTAS!AX703="","",IF(UPPER(RESPOSTAS!AX703)=INDEX(GABARITO!$C:$C,MATCH(TEXT(VALUE(RIGHT($AW$1,2)),"00")&amp;"|"&amp;IF(AND(VALUE(RIGHT($AW$1,2))&gt;=57,VALUE(RIGHT($AW$1,2))&lt;=63),$D703,"COMUM"),GABARITO!$D:$D,0)),1,0))</f>
        <v/>
      </c>
      <c r="AX703" t="str">
        <f>IF(RESPOSTAS!AY703="","",IF(UPPER(RESPOSTAS!AY703)=INDEX(GABARITO!$C:$C,MATCH(TEXT(VALUE(RIGHT($AX$1,2)),"00")&amp;"|"&amp;IF(AND(VALUE(RIGHT($AX$1,2))&gt;=57,VALUE(RIGHT($AX$1,2))&lt;=63),$D703,"COMUM"),GABARITO!$D:$D,0)),1,0))</f>
        <v/>
      </c>
      <c r="AY703" t="str">
        <f>IF(RESPOSTAS!AZ703="","",IF(UPPER(RESPOSTAS!AZ703)=INDEX(GABARITO!$C:$C,MATCH(TEXT(VALUE(RIGHT($AY$1,2)),"00")&amp;"|"&amp;IF(AND(VALUE(RIGHT($AY$1,2))&gt;=57,VALUE(RIGHT($AY$1,2))&lt;=63),$D703,"COMUM"),GABARITO!$D:$D,0)),1,0))</f>
        <v/>
      </c>
      <c r="AZ703" t="str">
        <f>IF(RESPOSTAS!BA703="","",IF(UPPER(RESPOSTAS!BA703)=INDEX(GABARITO!$C:$C,MATCH(TEXT(VALUE(RIGHT($AZ$1,2)),"00")&amp;"|"&amp;IF(AND(VALUE(RIGHT($AZ$1,2))&gt;=57,VALUE(RIGHT($AZ$1,2))&lt;=63),$D703,"COMUM"),GABARITO!$D:$D,0)),1,0))</f>
        <v/>
      </c>
      <c r="BA703" t="str">
        <f>IF(RESPOSTAS!BB703="","",IF(UPPER(RESPOSTAS!BB703)=INDEX(GABARITO!$C:$C,MATCH(TEXT(VALUE(RIGHT($BA$1,2)),"00")&amp;"|"&amp;IF(AND(VALUE(RIGHT($BA$1,2))&gt;=57,VALUE(RIGHT($BA$1,2))&lt;=63),$D703,"COMUM"),GABARITO!$D:$D,0)),1,0))</f>
        <v/>
      </c>
      <c r="BB703" t="str">
        <f>IF(RESPOSTAS!BC703="","",IF(UPPER(RESPOSTAS!BC703)=INDEX(GABARITO!$C:$C,MATCH(TEXT(VALUE(RIGHT($BB$1,2)),"00")&amp;"|"&amp;IF(AND(VALUE(RIGHT($BB$1,2))&gt;=57,VALUE(RIGHT($BB$1,2))&lt;=63),$D703,"COMUM"),GABARITO!$D:$D,0)),1,0))</f>
        <v/>
      </c>
      <c r="BC703" t="str">
        <f>IF(RESPOSTAS!BD703="","",IF(UPPER(RESPOSTAS!BD703)=INDEX(GABARITO!$C:$C,MATCH(TEXT(VALUE(RIGHT($BC$1,2)),"00")&amp;"|"&amp;IF(AND(VALUE(RIGHT($BC$1,2))&gt;=57,VALUE(RIGHT($BC$1,2))&lt;=63),$D703,"COMUM"),GABARITO!$D:$D,0)),1,0))</f>
        <v/>
      </c>
      <c r="BD703" t="str">
        <f>IF(RESPOSTAS!BE703="","",IF(UPPER(RESPOSTAS!BE703)=INDEX(GABARITO!$C:$C,MATCH(TEXT(VALUE(RIGHT($BD$1,2)),"00")&amp;"|"&amp;IF(AND(VALUE(RIGHT($BD$1,2))&gt;=57,VALUE(RIGHT($BD$1,2))&lt;=63),$D703,"COMUM"),GABARITO!$D:$D,0)),1,0))</f>
        <v/>
      </c>
      <c r="BE703" t="str">
        <f>IF(RESPOSTAS!BF703="","",IF(UPPER(RESPOSTAS!BF703)=INDEX(GABARITO!$C:$C,MATCH(TEXT(VALUE(RIGHT($BE$1,2)),"00")&amp;"|"&amp;IF(AND(VALUE(RIGHT($BE$1,2))&gt;=57,VALUE(RIGHT($BE$1,2))&lt;=63),$D703,"COMUM"),GABARITO!$D:$D,0)),1,0))</f>
        <v/>
      </c>
      <c r="BF703" t="str">
        <f>IF(RESPOSTAS!BG703="","",IF(UPPER(RESPOSTAS!BG703)=INDEX(GABARITO!$C:$C,MATCH(TEXT(VALUE(RIGHT($BF$1,2)),"00")&amp;"|"&amp;IF(AND(VALUE(RIGHT($BF$1,2))&gt;=57,VALUE(RIGHT($BF$1,2))&lt;=63),$D703,"COMUM"),GABARITO!$D:$D,0)),1,0))</f>
        <v/>
      </c>
      <c r="BG703" t="str">
        <f>IF(RESPOSTAS!BH703="","",IF(UPPER(RESPOSTAS!BH703)=INDEX(GABARITO!$C:$C,MATCH(TEXT(VALUE(RIGHT($BG$1,2)),"00")&amp;"|"&amp;IF(AND(VALUE(RIGHT($BG$1,2))&gt;=57,VALUE(RIGHT($BG$1,2))&lt;=63),$D703,"COMUM"),GABARITO!$D:$D,0)),1,0))</f>
        <v/>
      </c>
      <c r="BH703" t="str">
        <f>IF(RESPOSTAS!BI703="","",IF(UPPER(RESPOSTAS!BI703)=INDEX(GABARITO!$C:$C,MATCH(TEXT(VALUE(RIGHT($BH$1,2)),"00")&amp;"|"&amp;IF(AND(VALUE(RIGHT($BH$1,2))&gt;=57,VALUE(RIGHT($BH$1,2))&lt;=63),$D703,"COMUM"),GABARITO!$D:$D,0)),1,0))</f>
        <v/>
      </c>
      <c r="BI703" t="str">
        <f>IF(RESPOSTAS!BJ703="","",IF(UPPER(RESPOSTAS!BJ703)=INDEX(GABARITO!$C:$C,MATCH(TEXT(VALUE(RIGHT($BI$1,2)),"00")&amp;"|"&amp;IF(AND(VALUE(RIGHT($BI$1,2))&gt;=57,VALUE(RIGHT($BI$1,2))&lt;=63),$D703,"COMUM"),GABARITO!$D:$D,0)),1,0))</f>
        <v/>
      </c>
      <c r="BJ703" t="str">
        <f>IF(RESPOSTAS!BK703="","",IF(UPPER(RESPOSTAS!BK703)=INDEX(GABARITO!$C:$C,MATCH(TEXT(VALUE(RIGHT($BJ$1,2)),"00")&amp;"|"&amp;IF(AND(VALUE(RIGHT($BJ$1,2))&gt;=57,VALUE(RIGHT($BJ$1,2))&lt;=63),$D703,"COMUM"),GABARITO!$D:$D,0)),1,0))</f>
        <v/>
      </c>
      <c r="BK703" t="str">
        <f>IF(RESPOSTAS!BL703="","",IF(UPPER(RESPOSTAS!BL703)=INDEX(GABARITO!$C:$C,MATCH(TEXT(VALUE(RIGHT($BK$1,2)),"00")&amp;"|"&amp;IF(AND(VALUE(RIGHT($BK$1,2))&gt;=57,VALUE(RIGHT($BK$1,2))&lt;=63),$D703,"COMUM"),GABARITO!$D:$D,0)),1,0))</f>
        <v/>
      </c>
      <c r="BL703" t="str">
        <f>IF(RESPOSTAS!BM703="","",IF(UPPER(RESPOSTAS!BM703)=INDEX(GABARITO!$C:$C,MATCH(TEXT(VALUE(RIGHT($BL$1,2)),"00")&amp;"|"&amp;IF(AND(VALUE(RIGHT($BL$1,2))&gt;=57,VALUE(RIGHT($BL$1,2))&lt;=63),$D703,"COMUM"),GABARITO!$D:$D,0)),1,0))</f>
        <v/>
      </c>
      <c r="BM703" t="str">
        <f>IF(RESPOSTAS!BN703="","",IF(UPPER(RESPOSTAS!BN703)=INDEX(GABARITO!$C:$C,MATCH(TEXT(VALUE(RIGHT($BM$1,2)),"00")&amp;"|"&amp;IF(AND(VALUE(RIGHT($BM$1,2))&gt;=57,VALUE(RIGHT($BM$1,2))&lt;=63),$D703,"COMUM"),GABARITO!$D:$D,0)),1,0))</f>
        <v/>
      </c>
      <c r="BN703" t="str">
        <f>IF(RESPOSTAS!BO703="","",IF(UPPER(RESPOSTAS!BO703)=INDEX(GABARITO!$C:$C,MATCH(TEXT(VALUE(RIGHT($BN$1,2)),"00")&amp;"|"&amp;IF(AND(VALUE(RIGHT($BN$1,2))&gt;=57,VALUE(RIGHT($BN$1,2))&lt;=63),$D703,"COMUM"),GABARITO!$D:$D,0)),1,0))</f>
        <v/>
      </c>
      <c r="BO703" t="str">
        <f>IF(RESPOSTAS!BP703="","",IF(UPPER(RESPOSTAS!BP703)=INDEX(GABARITO!$C:$C,MATCH(TEXT(VALUE(RIGHT($BO$1,2)),"00")&amp;"|"&amp;IF(AND(VALUE(RIGHT($BO$1,2))&gt;=57,VALUE(RIGHT($BO$1,2))&lt;=63),$D703,"COMUM"),GABARITO!$D:$D,0)),1,0))</f>
        <v/>
      </c>
      <c r="BP703">
        <f>COUNTIF(RESPOSTAS!F703:BP703,"&lt;&gt;")</f>
        <v>0</v>
      </c>
      <c r="BQ703" t="str">
        <f t="shared" si="102"/>
        <v/>
      </c>
      <c r="BR703" s="10" t="str">
        <f t="shared" si="103"/>
        <v/>
      </c>
      <c r="BT703" s="11" t="str">
        <f t="shared" si="105"/>
        <v/>
      </c>
      <c r="BU703" s="11" t="str">
        <f t="shared" si="106"/>
        <v/>
      </c>
      <c r="BV703" s="11" t="str">
        <f t="shared" si="107"/>
        <v/>
      </c>
      <c r="BW703" s="11" t="str">
        <f t="shared" si="108"/>
        <v/>
      </c>
      <c r="BX703" s="11" t="str">
        <f t="shared" si="109"/>
        <v/>
      </c>
      <c r="BY703" s="11" t="str">
        <f t="shared" si="110"/>
        <v/>
      </c>
      <c r="BZ703" s="3" t="str">
        <f t="shared" si="104"/>
        <v/>
      </c>
    </row>
    <row r="704" spans="1:78" x14ac:dyDescent="0.25">
      <c r="A704" t="str">
        <f>IF(RESPOSTAS!A704="","",RESPOSTAS!A704)</f>
        <v/>
      </c>
      <c r="B704" t="str">
        <f>IF(RESPOSTAS!C704="","",RESPOSTAS!C704)</f>
        <v/>
      </c>
      <c r="C704" t="str">
        <f>IF(RESPOSTAS!D704="","",RESPOSTAS!D704)</f>
        <v/>
      </c>
      <c r="D704" t="str">
        <f>IF(RESPOSTAS!E704="","",RESPOSTAS!E704)</f>
        <v/>
      </c>
      <c r="E704" t="str">
        <f>IF(RESPOSTAS!F704="","",IF(UPPER(RESPOSTAS!F704)=INDEX(GABARITO!$C:$C,MATCH(TEXT(VALUE(RIGHT($E$1,2)),"00")&amp;"|"&amp;IF(AND(VALUE(RIGHT($E$1,2))&gt;=57,VALUE(RIGHT($E$1,2))&lt;=63),$D704,"COMUM"),GABARITO!$D:$D,0)),1,0))</f>
        <v/>
      </c>
      <c r="F704" t="str">
        <f>IF(RESPOSTAS!G704="","",IF(UPPER(RESPOSTAS!G704)=INDEX(GABARITO!$C:$C,MATCH(TEXT(VALUE(RIGHT($F$1,2)),"00")&amp;"|"&amp;IF(AND(VALUE(RIGHT($F$1,2))&gt;=57,VALUE(RIGHT($F$1,2))&lt;=63),$D704,"COMUM"),GABARITO!$D:$D,0)),1,0))</f>
        <v/>
      </c>
      <c r="G704" t="str">
        <f>IF(RESPOSTAS!H704="","",IF(UPPER(RESPOSTAS!H704)=INDEX(GABARITO!$C:$C,MATCH(TEXT(VALUE(RIGHT($G$1,2)),"00")&amp;"|"&amp;IF(AND(VALUE(RIGHT($G$1,2))&gt;=57,VALUE(RIGHT($G$1,2))&lt;=63),$D704,"COMUM"),GABARITO!$D:$D,0)),1,0))</f>
        <v/>
      </c>
      <c r="H704" t="str">
        <f>IF(RESPOSTAS!I704="","",IF(UPPER(RESPOSTAS!I704)=INDEX(GABARITO!$C:$C,MATCH(TEXT(VALUE(RIGHT($H$1,2)),"00")&amp;"|"&amp;IF(AND(VALUE(RIGHT($H$1,2))&gt;=57,VALUE(RIGHT($H$1,2))&lt;=63),$D704,"COMUM"),GABARITO!$D:$D,0)),1,0))</f>
        <v/>
      </c>
      <c r="I704" t="str">
        <f>IF(RESPOSTAS!J704="","",IF(UPPER(RESPOSTAS!J704)=INDEX(GABARITO!$C:$C,MATCH(TEXT(VALUE(RIGHT($I$1,2)),"00")&amp;"|"&amp;IF(AND(VALUE(RIGHT($I$1,2))&gt;=57,VALUE(RIGHT($I$1,2))&lt;=63),$D704,"COMUM"),GABARITO!$D:$D,0)),1,0))</f>
        <v/>
      </c>
      <c r="J704" t="str">
        <f>IF(RESPOSTAS!K704="","",IF(UPPER(RESPOSTAS!K704)=INDEX(GABARITO!$C:$C,MATCH(TEXT(VALUE(RIGHT($J$1,2)),"00")&amp;"|"&amp;IF(AND(VALUE(RIGHT($J$1,2))&gt;=57,VALUE(RIGHT($J$1,2))&lt;=63),$D704,"COMUM"),GABARITO!$D:$D,0)),1,0))</f>
        <v/>
      </c>
      <c r="K704" t="str">
        <f>IF(RESPOSTAS!L704="","",IF(UPPER(RESPOSTAS!L704)=INDEX(GABARITO!$C:$C,MATCH(TEXT(VALUE(RIGHT($K$1,2)),"00")&amp;"|"&amp;IF(AND(VALUE(RIGHT($K$1,2))&gt;=57,VALUE(RIGHT($K$1,2))&lt;=63),$D704,"COMUM"),GABARITO!$D:$D,0)),1,0))</f>
        <v/>
      </c>
      <c r="L704" t="str">
        <f>IF(RESPOSTAS!M704="","",IF(UPPER(RESPOSTAS!M704)=INDEX(GABARITO!$C:$C,MATCH(TEXT(VALUE(RIGHT($L$1,2)),"00")&amp;"|"&amp;IF(AND(VALUE(RIGHT($L$1,2))&gt;=57,VALUE(RIGHT($L$1,2))&lt;=63),$D704,"COMUM"),GABARITO!$D:$D,0)),1,0))</f>
        <v/>
      </c>
      <c r="M704" t="str">
        <f>IF(RESPOSTAS!N704="","",IF(UPPER(RESPOSTAS!N704)=INDEX(GABARITO!$C:$C,MATCH(TEXT(VALUE(RIGHT($M$1,2)),"00")&amp;"|"&amp;IF(AND(VALUE(RIGHT($M$1,2))&gt;=57,VALUE(RIGHT($M$1,2))&lt;=63),$D704,"COMUM"),GABARITO!$D:$D,0)),1,0))</f>
        <v/>
      </c>
      <c r="N704" t="str">
        <f>IF(RESPOSTAS!O704="","",IF(UPPER(RESPOSTAS!O704)=INDEX(GABARITO!$C:$C,MATCH(TEXT(VALUE(RIGHT($E$1,2)),"00")&amp;"|"&amp;IF(AND(VALUE(RIGHT($E$1,2))&gt;=57,VALUE(RIGHT($E$1,2))&lt;=63),$D704,"COMUM"),GABARITO!$D:$D,0)),1,0))</f>
        <v/>
      </c>
      <c r="O704" t="str">
        <f>IF(RESPOSTAS!P704="","",IF(UPPER(RESPOSTAS!P704)=INDEX(GABARITO!$C:$C,MATCH(TEXT(VALUE(RIGHT($O$1,2)),"00")&amp;"|"&amp;IF(AND(VALUE(RIGHT($O$1,2))&gt;=57,VALUE(RIGHT($O$1,2))&lt;=63),$D704,"COMUM"),GABARITO!$D:$D,0)),1,0))</f>
        <v/>
      </c>
      <c r="P704" t="str">
        <f>IF(RESPOSTAS!Q704="","",IF(UPPER(RESPOSTAS!Q704)=INDEX(GABARITO!$C:$C,MATCH(TEXT(VALUE(RIGHT($P$1,2)),"00")&amp;"|"&amp;IF(AND(VALUE(RIGHT($P$1,2))&gt;=57,VALUE(RIGHT($P$1,2))&lt;=63),$D704,"COMUM"),GABARITO!$D:$D,0)),1,0))</f>
        <v/>
      </c>
      <c r="Q704" t="str">
        <f>IF(RESPOSTAS!R704="","",IF(UPPER(RESPOSTAS!R704)=INDEX(GABARITO!$C:$C,MATCH(TEXT(VALUE(RIGHT($Q$1,2)),"00")&amp;"|"&amp;IF(AND(VALUE(RIGHT($Q$1,2))&gt;=57,VALUE(RIGHT($Q$1,2))&lt;=63),$D704,"COMUM"),GABARITO!$D:$D,0)),1,0))</f>
        <v/>
      </c>
      <c r="R704" t="str">
        <f>IF(RESPOSTAS!S704="","",IF(UPPER(RESPOSTAS!S704)=INDEX(GABARITO!$C:$C,MATCH(TEXT(VALUE(RIGHT($R$1,2)),"00")&amp;"|"&amp;IF(AND(VALUE(RIGHT($R$1,2))&gt;=57,VALUE(RIGHT($R$1,2))&lt;=63),$D704,"COMUM"),GABARITO!$D:$D,0)),1,0))</f>
        <v/>
      </c>
      <c r="S704" t="str">
        <f>IF(RESPOSTAS!T704="","",IF(UPPER(RESPOSTAS!T704)=INDEX(GABARITO!$C:$C,MATCH(TEXT(VALUE(RIGHT($S$1,2)),"00")&amp;"|"&amp;IF(AND(VALUE(RIGHT($S$1,2))&gt;=57,VALUE(RIGHT($S$1,2))&lt;=63),$D704,"COMUM"),GABARITO!$D:$D,0)),1,0))</f>
        <v/>
      </c>
      <c r="T704" t="str">
        <f>IF(RESPOSTAS!U704="","",IF(UPPER(RESPOSTAS!U704)=INDEX(GABARITO!$C:$C,MATCH(TEXT(VALUE(RIGHT($T$1,2)),"00")&amp;"|"&amp;IF(AND(VALUE(RIGHT($T$1,2))&gt;=57,VALUE(RIGHT($T$1,2))&lt;=63),$D704,"COMUM"),GABARITO!$D:$D,0)),1,0))</f>
        <v/>
      </c>
      <c r="U704" t="str">
        <f>IF(RESPOSTAS!V704="","",IF(UPPER(RESPOSTAS!V704)=INDEX(GABARITO!$C:$C,MATCH(TEXT(VALUE(RIGHT($U$1,2)),"00")&amp;"|"&amp;IF(AND(VALUE(RIGHT($U$1,2))&gt;=57,VALUE(RIGHT($U$1,2))&lt;=63),$D704,"COMUM"),GABARITO!$D:$D,0)),1,0))</f>
        <v/>
      </c>
      <c r="V704" t="str">
        <f>IF(RESPOSTAS!W704="","",IF(UPPER(RESPOSTAS!W704)=INDEX(GABARITO!$C:$C,MATCH(TEXT(VALUE(RIGHT($E$1,2)),"00")&amp;"|"&amp;IF(AND(VALUE(RIGHT($E$1,2))&gt;=57,VALUE(RIGHT($E$1,2))&lt;=63),$D704,"COMUM"),GABARITO!$D:$D,0)),1,0))</f>
        <v/>
      </c>
      <c r="W704" t="str">
        <f>IF(RESPOSTAS!X704="","",IF(UPPER(RESPOSTAS!X704)=INDEX(GABARITO!$C:$C,MATCH(TEXT(VALUE(RIGHT($W$1,2)),"00")&amp;"|"&amp;IF(AND(VALUE(RIGHT($W$1,2))&gt;=57,VALUE(RIGHT($W$1,2))&lt;=63),$D704,"COMUM"),GABARITO!$D:$D,0)),1,0))</f>
        <v/>
      </c>
      <c r="X704" t="str">
        <f>IF(RESPOSTAS!Y704="","",IF(UPPER(RESPOSTAS!Y704)=INDEX(GABARITO!$C:$C,MATCH(TEXT(VALUE(RIGHT($X$1,2)),"00")&amp;"|"&amp;IF(AND(VALUE(RIGHT($X$1,2))&gt;=57,VALUE(RIGHT($X$1,2))&lt;=63),$D704,"COMUM"),GABARITO!$D:$D,0)),1,0))</f>
        <v/>
      </c>
      <c r="Y704" t="str">
        <f>IF(RESPOSTAS!Z704="","",IF(UPPER(RESPOSTAS!Z704)=INDEX(GABARITO!$C:$C,MATCH(TEXT(VALUE(RIGHT($Y$1,2)),"00")&amp;"|"&amp;IF(AND(VALUE(RIGHT($Y$1,2))&gt;=57,VALUE(RIGHT($Y$1,2))&lt;=63),$D704,"COMUM"),GABARITO!$D:$D,0)),1,0))</f>
        <v/>
      </c>
      <c r="Z704" t="str">
        <f>IF(RESPOSTAS!AA704="","",IF(UPPER(RESPOSTAS!AA704)=INDEX(GABARITO!$C:$C,MATCH(TEXT(VALUE(RIGHT($Z$1,2)),"00")&amp;"|"&amp;IF(AND(VALUE(RIGHT($Z$1,2))&gt;=57,VALUE(RIGHT($Z$1,2))&lt;=63),$D704,"COMUM"),GABARITO!$D:$D,0)),1,0))</f>
        <v/>
      </c>
      <c r="AA704" t="str">
        <f>IF(RESPOSTAS!AB704="","",IF(UPPER(RESPOSTAS!AB704)=INDEX(GABARITO!$C:$C,MATCH(TEXT(VALUE(RIGHT($AA$1,2)),"00")&amp;"|"&amp;IF(AND(VALUE(RIGHT($AA$1,2))&gt;=57,VALUE(RIGHT($AA$1,2))&lt;=63),$D704,"COMUM"),GABARITO!$D:$D,0)),1,0))</f>
        <v/>
      </c>
      <c r="AB704" t="str">
        <f>IF(RESPOSTAS!AC704="","",IF(UPPER(RESPOSTAS!AC704)=INDEX(GABARITO!$C:$C,MATCH(TEXT(VALUE(RIGHT($AB$1,2)),"00")&amp;"|"&amp;IF(AND(VALUE(RIGHT($AB$1,2))&gt;=57,VALUE(RIGHT($AB$1,2))&lt;=63),$D704,"COMUM"),GABARITO!$D:$D,0)),1,0))</f>
        <v/>
      </c>
      <c r="AC704" t="str">
        <f>IF(RESPOSTAS!AD704="","",IF(UPPER(RESPOSTAS!AD704)=INDEX(GABARITO!$C:$C,MATCH(TEXT(VALUE(RIGHT($AC$1,2)),"00")&amp;"|"&amp;IF(AND(VALUE(RIGHT($AC$1,2))&gt;=57,VALUE(RIGHT($AC$1,2))&lt;=63),$D704,"COMUM"),GABARITO!$D:$D,0)),1,0))</f>
        <v/>
      </c>
      <c r="AD704" t="str">
        <f>IF(RESPOSTAS!AE704="","",IF(UPPER(RESPOSTAS!AE704)=INDEX(GABARITO!$C:$C,MATCH(TEXT(VALUE(RIGHT($AD$1,2)),"00")&amp;"|"&amp;IF(AND(VALUE(RIGHT($AD$1,2))&gt;=57,VALUE(RIGHT($AD$1,2))&lt;=63),$D704,"COMUM"),GABARITO!$D:$D,0)),1,0))</f>
        <v/>
      </c>
      <c r="AE704" t="str">
        <f>IF(RESPOSTAS!AF704="","",IF(UPPER(RESPOSTAS!AF704)=INDEX(GABARITO!$C:$C,MATCH(TEXT(VALUE(RIGHT($AE$1,2)),"00")&amp;"|"&amp;IF(AND(VALUE(RIGHT($AE$1,2))&gt;=57,VALUE(RIGHT($AE$1,2))&lt;=63),$D704,"COMUM"),GABARITO!$D:$D,0)),1,0))</f>
        <v/>
      </c>
      <c r="AF704" t="str">
        <f>IF(RESPOSTAS!AG704="","",IF(UPPER(RESPOSTAS!AG704)=INDEX(GABARITO!$C:$C,MATCH(TEXT(VALUE(RIGHT($AF$1,2)),"00")&amp;"|"&amp;IF(AND(VALUE(RIGHT($AF$1,2))&gt;=57,VALUE(RIGHT($AF$1,2))&lt;=63),$D704,"COMUM"),GABARITO!$D:$D,0)),1,0))</f>
        <v/>
      </c>
      <c r="AG704" t="str">
        <f>IF(RESPOSTAS!AH704="","",IF(UPPER(RESPOSTAS!AH704)=INDEX(GABARITO!$C:$C,MATCH(TEXT(VALUE(RIGHT($AG$1,2)),"00")&amp;"|"&amp;IF(AND(VALUE(RIGHT($AG$1,2))&gt;=57,VALUE(RIGHT($AG$1,2))&lt;=63),$D704,"COMUM"),GABARITO!$D:$D,0)),1,0))</f>
        <v/>
      </c>
      <c r="AH704" t="str">
        <f>IF(RESPOSTAS!AI704="","",IF(UPPER(RESPOSTAS!AI704)=INDEX(GABARITO!$C:$C,MATCH(TEXT(VALUE(RIGHT($AH$1,2)),"00")&amp;"|"&amp;IF(AND(VALUE(RIGHT($AH$1,2))&gt;=57,VALUE(RIGHT($AH$1,2))&lt;=63),$D704,"COMUM"),GABARITO!$D:$D,0)),1,0))</f>
        <v/>
      </c>
      <c r="AI704" t="str">
        <f>IF(RESPOSTAS!AJ704="","",IF(UPPER(RESPOSTAS!AJ704)=INDEX(GABARITO!$C:$C,MATCH(TEXT(VALUE(RIGHT($AI$1,2)),"00")&amp;"|"&amp;IF(AND(VALUE(RIGHT($AI$1,2))&gt;=57,VALUE(RIGHT($AI$1,2))&lt;=63),$D704,"COMUM"),GABARITO!$D:$D,0)),1,0))</f>
        <v/>
      </c>
      <c r="AJ704" t="str">
        <f>IF(RESPOSTAS!AK704="","",IF(UPPER(RESPOSTAS!AK704)=INDEX(GABARITO!$C:$C,MATCH(TEXT(VALUE(RIGHT($AJ$1,2)),"00")&amp;"|"&amp;IF(AND(VALUE(RIGHT($AJ$1,2))&gt;=57,VALUE(RIGHT($AJ$1,2))&lt;=63),$D704,"COMUM"),GABARITO!$D:$D,0)),1,0))</f>
        <v/>
      </c>
      <c r="AK704" t="str">
        <f>IF(RESPOSTAS!AL704="","",IF(UPPER(RESPOSTAS!AL704)=INDEX(GABARITO!$C:$C,MATCH(TEXT(VALUE(RIGHT($AK$1,2)),"00")&amp;"|"&amp;IF(AND(VALUE(RIGHT($AK$1,2))&gt;=57,VALUE(RIGHT($AK$1,2))&lt;=63),$D704,"COMUM"),GABARITO!$D:$D,0)),1,0))</f>
        <v/>
      </c>
      <c r="AL704" t="str">
        <f>IF(RESPOSTAS!AM704="","",IF(UPPER(RESPOSTAS!AM704)=INDEX(GABARITO!$C:$C,MATCH(TEXT(VALUE(RIGHT($AL$1,2)),"00")&amp;"|"&amp;IF(AND(VALUE(RIGHT($AL$1,2))&gt;=57,VALUE(RIGHT($AL$1,2))&lt;=63),$D704,"COMUM"),GABARITO!$D:$D,0)),1,0))</f>
        <v/>
      </c>
      <c r="AM704" t="str">
        <f>IF(RESPOSTAS!AN704="","",IF(UPPER(RESPOSTAS!AN704)=INDEX(GABARITO!$C:$C,MATCH(TEXT(VALUE(RIGHT($AM$1,2)),"00")&amp;"|"&amp;IF(AND(VALUE(RIGHT($AM$1,2))&gt;=57,VALUE(RIGHT($AM$1,2))&lt;=63),$D704,"COMUM"),GABARITO!$D:$D,0)),1,0))</f>
        <v/>
      </c>
      <c r="AN704" t="str">
        <f>IF(RESPOSTAS!AO704="","",IF(UPPER(RESPOSTAS!AO704)=INDEX(GABARITO!$C:$C,MATCH(TEXT(VALUE(RIGHT($AN$1,2)),"00")&amp;"|"&amp;IF(AND(VALUE(RIGHT($AN$1,2))&gt;=57,VALUE(RIGHT($AN$1,2))&lt;=63),$D704,"COMUM"),GABARITO!$D:$D,0)),1,0))</f>
        <v/>
      </c>
      <c r="AO704" t="str">
        <f>IF(RESPOSTAS!AP704="","",IF(UPPER(RESPOSTAS!AP704)=INDEX(GABARITO!$C:$C,MATCH(TEXT(VALUE(RIGHT($AO$1,2)),"00")&amp;"|"&amp;IF(AND(VALUE(RIGHT($AO$1,2))&gt;=57,VALUE(RIGHT($AO$1,2))&lt;=63),$D704,"COMUM"),GABARITO!$D:$D,0)),1,0))</f>
        <v/>
      </c>
      <c r="AP704" t="str">
        <f>IF(RESPOSTAS!AQ704="","",IF(UPPER(RESPOSTAS!AQ704)=INDEX(GABARITO!$C:$C,MATCH(TEXT(VALUE(RIGHT($AP$1,2)),"00")&amp;"|"&amp;IF(AND(VALUE(RIGHT($AP$1,2))&gt;=57,VALUE(RIGHT($AP$1,2))&lt;=63),$D704,"COMUM"),GABARITO!$D:$D,0)),1,0))</f>
        <v/>
      </c>
      <c r="AQ704" t="str">
        <f>IF(RESPOSTAS!AR704="","",IF(UPPER(RESPOSTAS!AR704)=INDEX(GABARITO!$C:$C,MATCH(TEXT(VALUE(RIGHT($AQ$1,2)),"00")&amp;"|"&amp;IF(AND(VALUE(RIGHT($AQ$1,2))&gt;=57,VALUE(RIGHT($AQ$1,2))&lt;=63),$D704,"COMUM"),GABARITO!$D:$D,0)),1,0))</f>
        <v/>
      </c>
      <c r="AR704" t="str">
        <f>IF(RESPOSTAS!AS704="","",IF(UPPER(RESPOSTAS!AS704)=INDEX(GABARITO!$C:$C,MATCH(TEXT(VALUE(RIGHT($AR$1,2)),"00")&amp;"|"&amp;IF(AND(VALUE(RIGHT($AR$1,2))&gt;=57,VALUE(RIGHT($AR$1,2))&lt;=63),$D704,"COMUM"),GABARITO!$D:$D,0)),1,0))</f>
        <v/>
      </c>
      <c r="AS704" t="str">
        <f>IF(RESPOSTAS!AT704="","",IF(UPPER(RESPOSTAS!AT704)=INDEX(GABARITO!$C:$C,MATCH(TEXT(VALUE(RIGHT($AS$1,2)),"00")&amp;"|"&amp;IF(AND(VALUE(RIGHT($AS$1,2))&gt;=57,VALUE(RIGHT($AS$1,2))&lt;=63),$D704,"COMUM"),GABARITO!$D:$D,0)),1,0))</f>
        <v/>
      </c>
      <c r="AT704" t="str">
        <f>IF(RESPOSTAS!AU704="","",IF(UPPER(RESPOSTAS!AU704)=INDEX(GABARITO!$C:$C,MATCH(TEXT(VALUE(RIGHT($AT$1,2)),"00")&amp;"|"&amp;IF(AND(VALUE(RIGHT($AT$1,2))&gt;=57,VALUE(RIGHT($AT$1,2))&lt;=63),$D704,"COMUM"),GABARITO!$D:$D,0)),1,0))</f>
        <v/>
      </c>
      <c r="AU704" t="str">
        <f>IF(RESPOSTAS!AV704="","",IF(UPPER(RESPOSTAS!AV704)=INDEX(GABARITO!$C:$C,MATCH(TEXT(VALUE(RIGHT($AU$1,2)),"00")&amp;"|"&amp;IF(AND(VALUE(RIGHT($AU$1,2))&gt;=57,VALUE(RIGHT($AU$1,2))&lt;=63),$D704,"COMUM"),GABARITO!$D:$D,0)),1,0))</f>
        <v/>
      </c>
      <c r="AV704" t="str">
        <f>IF(RESPOSTAS!AW704="","",IF(UPPER(RESPOSTAS!AW704)=INDEX(GABARITO!$C:$C,MATCH(TEXT(VALUE(RIGHT($AV$1,2)),"00")&amp;"|"&amp;IF(AND(VALUE(RIGHT($AV$1,2))&gt;=57,VALUE(RIGHT($AV$1,2))&lt;=63),$D704,"COMUM"),GABARITO!$D:$D,0)),1,0))</f>
        <v/>
      </c>
      <c r="AW704" t="str">
        <f>IF(RESPOSTAS!AX704="","",IF(UPPER(RESPOSTAS!AX704)=INDEX(GABARITO!$C:$C,MATCH(TEXT(VALUE(RIGHT($AW$1,2)),"00")&amp;"|"&amp;IF(AND(VALUE(RIGHT($AW$1,2))&gt;=57,VALUE(RIGHT($AW$1,2))&lt;=63),$D704,"COMUM"),GABARITO!$D:$D,0)),1,0))</f>
        <v/>
      </c>
      <c r="AX704" t="str">
        <f>IF(RESPOSTAS!AY704="","",IF(UPPER(RESPOSTAS!AY704)=INDEX(GABARITO!$C:$C,MATCH(TEXT(VALUE(RIGHT($AX$1,2)),"00")&amp;"|"&amp;IF(AND(VALUE(RIGHT($AX$1,2))&gt;=57,VALUE(RIGHT($AX$1,2))&lt;=63),$D704,"COMUM"),GABARITO!$D:$D,0)),1,0))</f>
        <v/>
      </c>
      <c r="AY704" t="str">
        <f>IF(RESPOSTAS!AZ704="","",IF(UPPER(RESPOSTAS!AZ704)=INDEX(GABARITO!$C:$C,MATCH(TEXT(VALUE(RIGHT($AY$1,2)),"00")&amp;"|"&amp;IF(AND(VALUE(RIGHT($AY$1,2))&gt;=57,VALUE(RIGHT($AY$1,2))&lt;=63),$D704,"COMUM"),GABARITO!$D:$D,0)),1,0))</f>
        <v/>
      </c>
      <c r="AZ704" t="str">
        <f>IF(RESPOSTAS!BA704="","",IF(UPPER(RESPOSTAS!BA704)=INDEX(GABARITO!$C:$C,MATCH(TEXT(VALUE(RIGHT($AZ$1,2)),"00")&amp;"|"&amp;IF(AND(VALUE(RIGHT($AZ$1,2))&gt;=57,VALUE(RIGHT($AZ$1,2))&lt;=63),$D704,"COMUM"),GABARITO!$D:$D,0)),1,0))</f>
        <v/>
      </c>
      <c r="BA704" t="str">
        <f>IF(RESPOSTAS!BB704="","",IF(UPPER(RESPOSTAS!BB704)=INDEX(GABARITO!$C:$C,MATCH(TEXT(VALUE(RIGHT($BA$1,2)),"00")&amp;"|"&amp;IF(AND(VALUE(RIGHT($BA$1,2))&gt;=57,VALUE(RIGHT($BA$1,2))&lt;=63),$D704,"COMUM"),GABARITO!$D:$D,0)),1,0))</f>
        <v/>
      </c>
      <c r="BB704" t="str">
        <f>IF(RESPOSTAS!BC704="","",IF(UPPER(RESPOSTAS!BC704)=INDEX(GABARITO!$C:$C,MATCH(TEXT(VALUE(RIGHT($BB$1,2)),"00")&amp;"|"&amp;IF(AND(VALUE(RIGHT($BB$1,2))&gt;=57,VALUE(RIGHT($BB$1,2))&lt;=63),$D704,"COMUM"),GABARITO!$D:$D,0)),1,0))</f>
        <v/>
      </c>
      <c r="BC704" t="str">
        <f>IF(RESPOSTAS!BD704="","",IF(UPPER(RESPOSTAS!BD704)=INDEX(GABARITO!$C:$C,MATCH(TEXT(VALUE(RIGHT($BC$1,2)),"00")&amp;"|"&amp;IF(AND(VALUE(RIGHT($BC$1,2))&gt;=57,VALUE(RIGHT($BC$1,2))&lt;=63),$D704,"COMUM"),GABARITO!$D:$D,0)),1,0))</f>
        <v/>
      </c>
      <c r="BD704" t="str">
        <f>IF(RESPOSTAS!BE704="","",IF(UPPER(RESPOSTAS!BE704)=INDEX(GABARITO!$C:$C,MATCH(TEXT(VALUE(RIGHT($BD$1,2)),"00")&amp;"|"&amp;IF(AND(VALUE(RIGHT($BD$1,2))&gt;=57,VALUE(RIGHT($BD$1,2))&lt;=63),$D704,"COMUM"),GABARITO!$D:$D,0)),1,0))</f>
        <v/>
      </c>
      <c r="BE704" t="str">
        <f>IF(RESPOSTAS!BF704="","",IF(UPPER(RESPOSTAS!BF704)=INDEX(GABARITO!$C:$C,MATCH(TEXT(VALUE(RIGHT($BE$1,2)),"00")&amp;"|"&amp;IF(AND(VALUE(RIGHT($BE$1,2))&gt;=57,VALUE(RIGHT($BE$1,2))&lt;=63),$D704,"COMUM"),GABARITO!$D:$D,0)),1,0))</f>
        <v/>
      </c>
      <c r="BF704" t="str">
        <f>IF(RESPOSTAS!BG704="","",IF(UPPER(RESPOSTAS!BG704)=INDEX(GABARITO!$C:$C,MATCH(TEXT(VALUE(RIGHT($BF$1,2)),"00")&amp;"|"&amp;IF(AND(VALUE(RIGHT($BF$1,2))&gt;=57,VALUE(RIGHT($BF$1,2))&lt;=63),$D704,"COMUM"),GABARITO!$D:$D,0)),1,0))</f>
        <v/>
      </c>
      <c r="BG704" t="str">
        <f>IF(RESPOSTAS!BH704="","",IF(UPPER(RESPOSTAS!BH704)=INDEX(GABARITO!$C:$C,MATCH(TEXT(VALUE(RIGHT($BG$1,2)),"00")&amp;"|"&amp;IF(AND(VALUE(RIGHT($BG$1,2))&gt;=57,VALUE(RIGHT($BG$1,2))&lt;=63),$D704,"COMUM"),GABARITO!$D:$D,0)),1,0))</f>
        <v/>
      </c>
      <c r="BH704" t="str">
        <f>IF(RESPOSTAS!BI704="","",IF(UPPER(RESPOSTAS!BI704)=INDEX(GABARITO!$C:$C,MATCH(TEXT(VALUE(RIGHT($BH$1,2)),"00")&amp;"|"&amp;IF(AND(VALUE(RIGHT($BH$1,2))&gt;=57,VALUE(RIGHT($BH$1,2))&lt;=63),$D704,"COMUM"),GABARITO!$D:$D,0)),1,0))</f>
        <v/>
      </c>
      <c r="BI704" t="str">
        <f>IF(RESPOSTAS!BJ704="","",IF(UPPER(RESPOSTAS!BJ704)=INDEX(GABARITO!$C:$C,MATCH(TEXT(VALUE(RIGHT($BI$1,2)),"00")&amp;"|"&amp;IF(AND(VALUE(RIGHT($BI$1,2))&gt;=57,VALUE(RIGHT($BI$1,2))&lt;=63),$D704,"COMUM"),GABARITO!$D:$D,0)),1,0))</f>
        <v/>
      </c>
      <c r="BJ704" t="str">
        <f>IF(RESPOSTAS!BK704="","",IF(UPPER(RESPOSTAS!BK704)=INDEX(GABARITO!$C:$C,MATCH(TEXT(VALUE(RIGHT($BJ$1,2)),"00")&amp;"|"&amp;IF(AND(VALUE(RIGHT($BJ$1,2))&gt;=57,VALUE(RIGHT($BJ$1,2))&lt;=63),$D704,"COMUM"),GABARITO!$D:$D,0)),1,0))</f>
        <v/>
      </c>
      <c r="BK704" t="str">
        <f>IF(RESPOSTAS!BL704="","",IF(UPPER(RESPOSTAS!BL704)=INDEX(GABARITO!$C:$C,MATCH(TEXT(VALUE(RIGHT($BK$1,2)),"00")&amp;"|"&amp;IF(AND(VALUE(RIGHT($BK$1,2))&gt;=57,VALUE(RIGHT($BK$1,2))&lt;=63),$D704,"COMUM"),GABARITO!$D:$D,0)),1,0))</f>
        <v/>
      </c>
      <c r="BL704" t="str">
        <f>IF(RESPOSTAS!BM704="","",IF(UPPER(RESPOSTAS!BM704)=INDEX(GABARITO!$C:$C,MATCH(TEXT(VALUE(RIGHT($BL$1,2)),"00")&amp;"|"&amp;IF(AND(VALUE(RIGHT($BL$1,2))&gt;=57,VALUE(RIGHT($BL$1,2))&lt;=63),$D704,"COMUM"),GABARITO!$D:$D,0)),1,0))</f>
        <v/>
      </c>
      <c r="BM704" t="str">
        <f>IF(RESPOSTAS!BN704="","",IF(UPPER(RESPOSTAS!BN704)=INDEX(GABARITO!$C:$C,MATCH(TEXT(VALUE(RIGHT($BM$1,2)),"00")&amp;"|"&amp;IF(AND(VALUE(RIGHT($BM$1,2))&gt;=57,VALUE(RIGHT($BM$1,2))&lt;=63),$D704,"COMUM"),GABARITO!$D:$D,0)),1,0))</f>
        <v/>
      </c>
      <c r="BN704" t="str">
        <f>IF(RESPOSTAS!BO704="","",IF(UPPER(RESPOSTAS!BO704)=INDEX(GABARITO!$C:$C,MATCH(TEXT(VALUE(RIGHT($BN$1,2)),"00")&amp;"|"&amp;IF(AND(VALUE(RIGHT($BN$1,2))&gt;=57,VALUE(RIGHT($BN$1,2))&lt;=63),$D704,"COMUM"),GABARITO!$D:$D,0)),1,0))</f>
        <v/>
      </c>
      <c r="BO704" t="str">
        <f>IF(RESPOSTAS!BP704="","",IF(UPPER(RESPOSTAS!BP704)=INDEX(GABARITO!$C:$C,MATCH(TEXT(VALUE(RIGHT($BO$1,2)),"00")&amp;"|"&amp;IF(AND(VALUE(RIGHT($BO$1,2))&gt;=57,VALUE(RIGHT($BO$1,2))&lt;=63),$D704,"COMUM"),GABARITO!$D:$D,0)),1,0))</f>
        <v/>
      </c>
      <c r="BP704">
        <f>COUNTIF(RESPOSTAS!F704:BP704,"&lt;&gt;")</f>
        <v>0</v>
      </c>
      <c r="BQ704" t="str">
        <f t="shared" si="102"/>
        <v/>
      </c>
      <c r="BR704" s="10" t="str">
        <f t="shared" si="103"/>
        <v/>
      </c>
      <c r="BT704" s="11" t="str">
        <f t="shared" si="105"/>
        <v/>
      </c>
      <c r="BU704" s="11" t="str">
        <f t="shared" si="106"/>
        <v/>
      </c>
      <c r="BV704" s="11" t="str">
        <f t="shared" si="107"/>
        <v/>
      </c>
      <c r="BW704" s="11" t="str">
        <f t="shared" si="108"/>
        <v/>
      </c>
      <c r="BX704" s="11" t="str">
        <f t="shared" si="109"/>
        <v/>
      </c>
      <c r="BY704" s="11" t="str">
        <f t="shared" si="110"/>
        <v/>
      </c>
      <c r="BZ704" s="3" t="str">
        <f t="shared" si="104"/>
        <v/>
      </c>
    </row>
    <row r="705" spans="1:78" x14ac:dyDescent="0.25">
      <c r="A705" t="str">
        <f>IF(RESPOSTAS!A705="","",RESPOSTAS!A705)</f>
        <v/>
      </c>
      <c r="B705" t="str">
        <f>IF(RESPOSTAS!C705="","",RESPOSTAS!C705)</f>
        <v/>
      </c>
      <c r="C705" t="str">
        <f>IF(RESPOSTAS!D705="","",RESPOSTAS!D705)</f>
        <v/>
      </c>
      <c r="D705" t="str">
        <f>IF(RESPOSTAS!E705="","",RESPOSTAS!E705)</f>
        <v/>
      </c>
      <c r="E705" t="str">
        <f>IF(RESPOSTAS!F705="","",IF(UPPER(RESPOSTAS!F705)=INDEX(GABARITO!$C:$C,MATCH(TEXT(VALUE(RIGHT($E$1,2)),"00")&amp;"|"&amp;IF(AND(VALUE(RIGHT($E$1,2))&gt;=57,VALUE(RIGHT($E$1,2))&lt;=63),$D705,"COMUM"),GABARITO!$D:$D,0)),1,0))</f>
        <v/>
      </c>
      <c r="F705" t="str">
        <f>IF(RESPOSTAS!G705="","",IF(UPPER(RESPOSTAS!G705)=INDEX(GABARITO!$C:$C,MATCH(TEXT(VALUE(RIGHT($F$1,2)),"00")&amp;"|"&amp;IF(AND(VALUE(RIGHT($F$1,2))&gt;=57,VALUE(RIGHT($F$1,2))&lt;=63),$D705,"COMUM"),GABARITO!$D:$D,0)),1,0))</f>
        <v/>
      </c>
      <c r="G705" t="str">
        <f>IF(RESPOSTAS!H705="","",IF(UPPER(RESPOSTAS!H705)=INDEX(GABARITO!$C:$C,MATCH(TEXT(VALUE(RIGHT($G$1,2)),"00")&amp;"|"&amp;IF(AND(VALUE(RIGHT($G$1,2))&gt;=57,VALUE(RIGHT($G$1,2))&lt;=63),$D705,"COMUM"),GABARITO!$D:$D,0)),1,0))</f>
        <v/>
      </c>
      <c r="H705" t="str">
        <f>IF(RESPOSTAS!I705="","",IF(UPPER(RESPOSTAS!I705)=INDEX(GABARITO!$C:$C,MATCH(TEXT(VALUE(RIGHT($H$1,2)),"00")&amp;"|"&amp;IF(AND(VALUE(RIGHT($H$1,2))&gt;=57,VALUE(RIGHT($H$1,2))&lt;=63),$D705,"COMUM"),GABARITO!$D:$D,0)),1,0))</f>
        <v/>
      </c>
      <c r="I705" t="str">
        <f>IF(RESPOSTAS!J705="","",IF(UPPER(RESPOSTAS!J705)=INDEX(GABARITO!$C:$C,MATCH(TEXT(VALUE(RIGHT($I$1,2)),"00")&amp;"|"&amp;IF(AND(VALUE(RIGHT($I$1,2))&gt;=57,VALUE(RIGHT($I$1,2))&lt;=63),$D705,"COMUM"),GABARITO!$D:$D,0)),1,0))</f>
        <v/>
      </c>
      <c r="J705" t="str">
        <f>IF(RESPOSTAS!K705="","",IF(UPPER(RESPOSTAS!K705)=INDEX(GABARITO!$C:$C,MATCH(TEXT(VALUE(RIGHT($J$1,2)),"00")&amp;"|"&amp;IF(AND(VALUE(RIGHT($J$1,2))&gt;=57,VALUE(RIGHT($J$1,2))&lt;=63),$D705,"COMUM"),GABARITO!$D:$D,0)),1,0))</f>
        <v/>
      </c>
      <c r="K705" t="str">
        <f>IF(RESPOSTAS!L705="","",IF(UPPER(RESPOSTAS!L705)=INDEX(GABARITO!$C:$C,MATCH(TEXT(VALUE(RIGHT($K$1,2)),"00")&amp;"|"&amp;IF(AND(VALUE(RIGHT($K$1,2))&gt;=57,VALUE(RIGHT($K$1,2))&lt;=63),$D705,"COMUM"),GABARITO!$D:$D,0)),1,0))</f>
        <v/>
      </c>
      <c r="L705" t="str">
        <f>IF(RESPOSTAS!M705="","",IF(UPPER(RESPOSTAS!M705)=INDEX(GABARITO!$C:$C,MATCH(TEXT(VALUE(RIGHT($L$1,2)),"00")&amp;"|"&amp;IF(AND(VALUE(RIGHT($L$1,2))&gt;=57,VALUE(RIGHT($L$1,2))&lt;=63),$D705,"COMUM"),GABARITO!$D:$D,0)),1,0))</f>
        <v/>
      </c>
      <c r="M705" t="str">
        <f>IF(RESPOSTAS!N705="","",IF(UPPER(RESPOSTAS!N705)=INDEX(GABARITO!$C:$C,MATCH(TEXT(VALUE(RIGHT($M$1,2)),"00")&amp;"|"&amp;IF(AND(VALUE(RIGHT($M$1,2))&gt;=57,VALUE(RIGHT($M$1,2))&lt;=63),$D705,"COMUM"),GABARITO!$D:$D,0)),1,0))</f>
        <v/>
      </c>
      <c r="N705" t="str">
        <f>IF(RESPOSTAS!O705="","",IF(UPPER(RESPOSTAS!O705)=INDEX(GABARITO!$C:$C,MATCH(TEXT(VALUE(RIGHT($E$1,2)),"00")&amp;"|"&amp;IF(AND(VALUE(RIGHT($E$1,2))&gt;=57,VALUE(RIGHT($E$1,2))&lt;=63),$D705,"COMUM"),GABARITO!$D:$D,0)),1,0))</f>
        <v/>
      </c>
      <c r="O705" t="str">
        <f>IF(RESPOSTAS!P705="","",IF(UPPER(RESPOSTAS!P705)=INDEX(GABARITO!$C:$C,MATCH(TEXT(VALUE(RIGHT($O$1,2)),"00")&amp;"|"&amp;IF(AND(VALUE(RIGHT($O$1,2))&gt;=57,VALUE(RIGHT($O$1,2))&lt;=63),$D705,"COMUM"),GABARITO!$D:$D,0)),1,0))</f>
        <v/>
      </c>
      <c r="P705" t="str">
        <f>IF(RESPOSTAS!Q705="","",IF(UPPER(RESPOSTAS!Q705)=INDEX(GABARITO!$C:$C,MATCH(TEXT(VALUE(RIGHT($P$1,2)),"00")&amp;"|"&amp;IF(AND(VALUE(RIGHT($P$1,2))&gt;=57,VALUE(RIGHT($P$1,2))&lt;=63),$D705,"COMUM"),GABARITO!$D:$D,0)),1,0))</f>
        <v/>
      </c>
      <c r="Q705" t="str">
        <f>IF(RESPOSTAS!R705="","",IF(UPPER(RESPOSTAS!R705)=INDEX(GABARITO!$C:$C,MATCH(TEXT(VALUE(RIGHT($Q$1,2)),"00")&amp;"|"&amp;IF(AND(VALUE(RIGHT($Q$1,2))&gt;=57,VALUE(RIGHT($Q$1,2))&lt;=63),$D705,"COMUM"),GABARITO!$D:$D,0)),1,0))</f>
        <v/>
      </c>
      <c r="R705" t="str">
        <f>IF(RESPOSTAS!S705="","",IF(UPPER(RESPOSTAS!S705)=INDEX(GABARITO!$C:$C,MATCH(TEXT(VALUE(RIGHT($R$1,2)),"00")&amp;"|"&amp;IF(AND(VALUE(RIGHT($R$1,2))&gt;=57,VALUE(RIGHT($R$1,2))&lt;=63),$D705,"COMUM"),GABARITO!$D:$D,0)),1,0))</f>
        <v/>
      </c>
      <c r="S705" t="str">
        <f>IF(RESPOSTAS!T705="","",IF(UPPER(RESPOSTAS!T705)=INDEX(GABARITO!$C:$C,MATCH(TEXT(VALUE(RIGHT($S$1,2)),"00")&amp;"|"&amp;IF(AND(VALUE(RIGHT($S$1,2))&gt;=57,VALUE(RIGHT($S$1,2))&lt;=63),$D705,"COMUM"),GABARITO!$D:$D,0)),1,0))</f>
        <v/>
      </c>
      <c r="T705" t="str">
        <f>IF(RESPOSTAS!U705="","",IF(UPPER(RESPOSTAS!U705)=INDEX(GABARITO!$C:$C,MATCH(TEXT(VALUE(RIGHT($T$1,2)),"00")&amp;"|"&amp;IF(AND(VALUE(RIGHT($T$1,2))&gt;=57,VALUE(RIGHT($T$1,2))&lt;=63),$D705,"COMUM"),GABARITO!$D:$D,0)),1,0))</f>
        <v/>
      </c>
      <c r="U705" t="str">
        <f>IF(RESPOSTAS!V705="","",IF(UPPER(RESPOSTAS!V705)=INDEX(GABARITO!$C:$C,MATCH(TEXT(VALUE(RIGHT($U$1,2)),"00")&amp;"|"&amp;IF(AND(VALUE(RIGHT($U$1,2))&gt;=57,VALUE(RIGHT($U$1,2))&lt;=63),$D705,"COMUM"),GABARITO!$D:$D,0)),1,0))</f>
        <v/>
      </c>
      <c r="V705" t="str">
        <f>IF(RESPOSTAS!W705="","",IF(UPPER(RESPOSTAS!W705)=INDEX(GABARITO!$C:$C,MATCH(TEXT(VALUE(RIGHT($E$1,2)),"00")&amp;"|"&amp;IF(AND(VALUE(RIGHT($E$1,2))&gt;=57,VALUE(RIGHT($E$1,2))&lt;=63),$D705,"COMUM"),GABARITO!$D:$D,0)),1,0))</f>
        <v/>
      </c>
      <c r="W705" t="str">
        <f>IF(RESPOSTAS!X705="","",IF(UPPER(RESPOSTAS!X705)=INDEX(GABARITO!$C:$C,MATCH(TEXT(VALUE(RIGHT($W$1,2)),"00")&amp;"|"&amp;IF(AND(VALUE(RIGHT($W$1,2))&gt;=57,VALUE(RIGHT($W$1,2))&lt;=63),$D705,"COMUM"),GABARITO!$D:$D,0)),1,0))</f>
        <v/>
      </c>
      <c r="X705" t="str">
        <f>IF(RESPOSTAS!Y705="","",IF(UPPER(RESPOSTAS!Y705)=INDEX(GABARITO!$C:$C,MATCH(TEXT(VALUE(RIGHT($X$1,2)),"00")&amp;"|"&amp;IF(AND(VALUE(RIGHT($X$1,2))&gt;=57,VALUE(RIGHT($X$1,2))&lt;=63),$D705,"COMUM"),GABARITO!$D:$D,0)),1,0))</f>
        <v/>
      </c>
      <c r="Y705" t="str">
        <f>IF(RESPOSTAS!Z705="","",IF(UPPER(RESPOSTAS!Z705)=INDEX(GABARITO!$C:$C,MATCH(TEXT(VALUE(RIGHT($Y$1,2)),"00")&amp;"|"&amp;IF(AND(VALUE(RIGHT($Y$1,2))&gt;=57,VALUE(RIGHT($Y$1,2))&lt;=63),$D705,"COMUM"),GABARITO!$D:$D,0)),1,0))</f>
        <v/>
      </c>
      <c r="Z705" t="str">
        <f>IF(RESPOSTAS!AA705="","",IF(UPPER(RESPOSTAS!AA705)=INDEX(GABARITO!$C:$C,MATCH(TEXT(VALUE(RIGHT($Z$1,2)),"00")&amp;"|"&amp;IF(AND(VALUE(RIGHT($Z$1,2))&gt;=57,VALUE(RIGHT($Z$1,2))&lt;=63),$D705,"COMUM"),GABARITO!$D:$D,0)),1,0))</f>
        <v/>
      </c>
      <c r="AA705" t="str">
        <f>IF(RESPOSTAS!AB705="","",IF(UPPER(RESPOSTAS!AB705)=INDEX(GABARITO!$C:$C,MATCH(TEXT(VALUE(RIGHT($AA$1,2)),"00")&amp;"|"&amp;IF(AND(VALUE(RIGHT($AA$1,2))&gt;=57,VALUE(RIGHT($AA$1,2))&lt;=63),$D705,"COMUM"),GABARITO!$D:$D,0)),1,0))</f>
        <v/>
      </c>
      <c r="AB705" t="str">
        <f>IF(RESPOSTAS!AC705="","",IF(UPPER(RESPOSTAS!AC705)=INDEX(GABARITO!$C:$C,MATCH(TEXT(VALUE(RIGHT($AB$1,2)),"00")&amp;"|"&amp;IF(AND(VALUE(RIGHT($AB$1,2))&gt;=57,VALUE(RIGHT($AB$1,2))&lt;=63),$D705,"COMUM"),GABARITO!$D:$D,0)),1,0))</f>
        <v/>
      </c>
      <c r="AC705" t="str">
        <f>IF(RESPOSTAS!AD705="","",IF(UPPER(RESPOSTAS!AD705)=INDEX(GABARITO!$C:$C,MATCH(TEXT(VALUE(RIGHT($AC$1,2)),"00")&amp;"|"&amp;IF(AND(VALUE(RIGHT($AC$1,2))&gt;=57,VALUE(RIGHT($AC$1,2))&lt;=63),$D705,"COMUM"),GABARITO!$D:$D,0)),1,0))</f>
        <v/>
      </c>
      <c r="AD705" t="str">
        <f>IF(RESPOSTAS!AE705="","",IF(UPPER(RESPOSTAS!AE705)=INDEX(GABARITO!$C:$C,MATCH(TEXT(VALUE(RIGHT($AD$1,2)),"00")&amp;"|"&amp;IF(AND(VALUE(RIGHT($AD$1,2))&gt;=57,VALUE(RIGHT($AD$1,2))&lt;=63),$D705,"COMUM"),GABARITO!$D:$D,0)),1,0))</f>
        <v/>
      </c>
      <c r="AE705" t="str">
        <f>IF(RESPOSTAS!AF705="","",IF(UPPER(RESPOSTAS!AF705)=INDEX(GABARITO!$C:$C,MATCH(TEXT(VALUE(RIGHT($AE$1,2)),"00")&amp;"|"&amp;IF(AND(VALUE(RIGHT($AE$1,2))&gt;=57,VALUE(RIGHT($AE$1,2))&lt;=63),$D705,"COMUM"),GABARITO!$D:$D,0)),1,0))</f>
        <v/>
      </c>
      <c r="AF705" t="str">
        <f>IF(RESPOSTAS!AG705="","",IF(UPPER(RESPOSTAS!AG705)=INDEX(GABARITO!$C:$C,MATCH(TEXT(VALUE(RIGHT($AF$1,2)),"00")&amp;"|"&amp;IF(AND(VALUE(RIGHT($AF$1,2))&gt;=57,VALUE(RIGHT($AF$1,2))&lt;=63),$D705,"COMUM"),GABARITO!$D:$D,0)),1,0))</f>
        <v/>
      </c>
      <c r="AG705" t="str">
        <f>IF(RESPOSTAS!AH705="","",IF(UPPER(RESPOSTAS!AH705)=INDEX(GABARITO!$C:$C,MATCH(TEXT(VALUE(RIGHT($AG$1,2)),"00")&amp;"|"&amp;IF(AND(VALUE(RIGHT($AG$1,2))&gt;=57,VALUE(RIGHT($AG$1,2))&lt;=63),$D705,"COMUM"),GABARITO!$D:$D,0)),1,0))</f>
        <v/>
      </c>
      <c r="AH705" t="str">
        <f>IF(RESPOSTAS!AI705="","",IF(UPPER(RESPOSTAS!AI705)=INDEX(GABARITO!$C:$C,MATCH(TEXT(VALUE(RIGHT($AH$1,2)),"00")&amp;"|"&amp;IF(AND(VALUE(RIGHT($AH$1,2))&gt;=57,VALUE(RIGHT($AH$1,2))&lt;=63),$D705,"COMUM"),GABARITO!$D:$D,0)),1,0))</f>
        <v/>
      </c>
      <c r="AI705" t="str">
        <f>IF(RESPOSTAS!AJ705="","",IF(UPPER(RESPOSTAS!AJ705)=INDEX(GABARITO!$C:$C,MATCH(TEXT(VALUE(RIGHT($AI$1,2)),"00")&amp;"|"&amp;IF(AND(VALUE(RIGHT($AI$1,2))&gt;=57,VALUE(RIGHT($AI$1,2))&lt;=63),$D705,"COMUM"),GABARITO!$D:$D,0)),1,0))</f>
        <v/>
      </c>
      <c r="AJ705" t="str">
        <f>IF(RESPOSTAS!AK705="","",IF(UPPER(RESPOSTAS!AK705)=INDEX(GABARITO!$C:$C,MATCH(TEXT(VALUE(RIGHT($AJ$1,2)),"00")&amp;"|"&amp;IF(AND(VALUE(RIGHT($AJ$1,2))&gt;=57,VALUE(RIGHT($AJ$1,2))&lt;=63),$D705,"COMUM"),GABARITO!$D:$D,0)),1,0))</f>
        <v/>
      </c>
      <c r="AK705" t="str">
        <f>IF(RESPOSTAS!AL705="","",IF(UPPER(RESPOSTAS!AL705)=INDEX(GABARITO!$C:$C,MATCH(TEXT(VALUE(RIGHT($AK$1,2)),"00")&amp;"|"&amp;IF(AND(VALUE(RIGHT($AK$1,2))&gt;=57,VALUE(RIGHT($AK$1,2))&lt;=63),$D705,"COMUM"),GABARITO!$D:$D,0)),1,0))</f>
        <v/>
      </c>
      <c r="AL705" t="str">
        <f>IF(RESPOSTAS!AM705="","",IF(UPPER(RESPOSTAS!AM705)=INDEX(GABARITO!$C:$C,MATCH(TEXT(VALUE(RIGHT($AL$1,2)),"00")&amp;"|"&amp;IF(AND(VALUE(RIGHT($AL$1,2))&gt;=57,VALUE(RIGHT($AL$1,2))&lt;=63),$D705,"COMUM"),GABARITO!$D:$D,0)),1,0))</f>
        <v/>
      </c>
      <c r="AM705" t="str">
        <f>IF(RESPOSTAS!AN705="","",IF(UPPER(RESPOSTAS!AN705)=INDEX(GABARITO!$C:$C,MATCH(TEXT(VALUE(RIGHT($AM$1,2)),"00")&amp;"|"&amp;IF(AND(VALUE(RIGHT($AM$1,2))&gt;=57,VALUE(RIGHT($AM$1,2))&lt;=63),$D705,"COMUM"),GABARITO!$D:$D,0)),1,0))</f>
        <v/>
      </c>
      <c r="AN705" t="str">
        <f>IF(RESPOSTAS!AO705="","",IF(UPPER(RESPOSTAS!AO705)=INDEX(GABARITO!$C:$C,MATCH(TEXT(VALUE(RIGHT($AN$1,2)),"00")&amp;"|"&amp;IF(AND(VALUE(RIGHT($AN$1,2))&gt;=57,VALUE(RIGHT($AN$1,2))&lt;=63),$D705,"COMUM"),GABARITO!$D:$D,0)),1,0))</f>
        <v/>
      </c>
      <c r="AO705" t="str">
        <f>IF(RESPOSTAS!AP705="","",IF(UPPER(RESPOSTAS!AP705)=INDEX(GABARITO!$C:$C,MATCH(TEXT(VALUE(RIGHT($AO$1,2)),"00")&amp;"|"&amp;IF(AND(VALUE(RIGHT($AO$1,2))&gt;=57,VALUE(RIGHT($AO$1,2))&lt;=63),$D705,"COMUM"),GABARITO!$D:$D,0)),1,0))</f>
        <v/>
      </c>
      <c r="AP705" t="str">
        <f>IF(RESPOSTAS!AQ705="","",IF(UPPER(RESPOSTAS!AQ705)=INDEX(GABARITO!$C:$C,MATCH(TEXT(VALUE(RIGHT($AP$1,2)),"00")&amp;"|"&amp;IF(AND(VALUE(RIGHT($AP$1,2))&gt;=57,VALUE(RIGHT($AP$1,2))&lt;=63),$D705,"COMUM"),GABARITO!$D:$D,0)),1,0))</f>
        <v/>
      </c>
      <c r="AQ705" t="str">
        <f>IF(RESPOSTAS!AR705="","",IF(UPPER(RESPOSTAS!AR705)=INDEX(GABARITO!$C:$C,MATCH(TEXT(VALUE(RIGHT($AQ$1,2)),"00")&amp;"|"&amp;IF(AND(VALUE(RIGHT($AQ$1,2))&gt;=57,VALUE(RIGHT($AQ$1,2))&lt;=63),$D705,"COMUM"),GABARITO!$D:$D,0)),1,0))</f>
        <v/>
      </c>
      <c r="AR705" t="str">
        <f>IF(RESPOSTAS!AS705="","",IF(UPPER(RESPOSTAS!AS705)=INDEX(GABARITO!$C:$C,MATCH(TEXT(VALUE(RIGHT($AR$1,2)),"00")&amp;"|"&amp;IF(AND(VALUE(RIGHT($AR$1,2))&gt;=57,VALUE(RIGHT($AR$1,2))&lt;=63),$D705,"COMUM"),GABARITO!$D:$D,0)),1,0))</f>
        <v/>
      </c>
      <c r="AS705" t="str">
        <f>IF(RESPOSTAS!AT705="","",IF(UPPER(RESPOSTAS!AT705)=INDEX(GABARITO!$C:$C,MATCH(TEXT(VALUE(RIGHT($AS$1,2)),"00")&amp;"|"&amp;IF(AND(VALUE(RIGHT($AS$1,2))&gt;=57,VALUE(RIGHT($AS$1,2))&lt;=63),$D705,"COMUM"),GABARITO!$D:$D,0)),1,0))</f>
        <v/>
      </c>
      <c r="AT705" t="str">
        <f>IF(RESPOSTAS!AU705="","",IF(UPPER(RESPOSTAS!AU705)=INDEX(GABARITO!$C:$C,MATCH(TEXT(VALUE(RIGHT($AT$1,2)),"00")&amp;"|"&amp;IF(AND(VALUE(RIGHT($AT$1,2))&gt;=57,VALUE(RIGHT($AT$1,2))&lt;=63),$D705,"COMUM"),GABARITO!$D:$D,0)),1,0))</f>
        <v/>
      </c>
      <c r="AU705" t="str">
        <f>IF(RESPOSTAS!AV705="","",IF(UPPER(RESPOSTAS!AV705)=INDEX(GABARITO!$C:$C,MATCH(TEXT(VALUE(RIGHT($AU$1,2)),"00")&amp;"|"&amp;IF(AND(VALUE(RIGHT($AU$1,2))&gt;=57,VALUE(RIGHT($AU$1,2))&lt;=63),$D705,"COMUM"),GABARITO!$D:$D,0)),1,0))</f>
        <v/>
      </c>
      <c r="AV705" t="str">
        <f>IF(RESPOSTAS!AW705="","",IF(UPPER(RESPOSTAS!AW705)=INDEX(GABARITO!$C:$C,MATCH(TEXT(VALUE(RIGHT($AV$1,2)),"00")&amp;"|"&amp;IF(AND(VALUE(RIGHT($AV$1,2))&gt;=57,VALUE(RIGHT($AV$1,2))&lt;=63),$D705,"COMUM"),GABARITO!$D:$D,0)),1,0))</f>
        <v/>
      </c>
      <c r="AW705" t="str">
        <f>IF(RESPOSTAS!AX705="","",IF(UPPER(RESPOSTAS!AX705)=INDEX(GABARITO!$C:$C,MATCH(TEXT(VALUE(RIGHT($AW$1,2)),"00")&amp;"|"&amp;IF(AND(VALUE(RIGHT($AW$1,2))&gt;=57,VALUE(RIGHT($AW$1,2))&lt;=63),$D705,"COMUM"),GABARITO!$D:$D,0)),1,0))</f>
        <v/>
      </c>
      <c r="AX705" t="str">
        <f>IF(RESPOSTAS!AY705="","",IF(UPPER(RESPOSTAS!AY705)=INDEX(GABARITO!$C:$C,MATCH(TEXT(VALUE(RIGHT($AX$1,2)),"00")&amp;"|"&amp;IF(AND(VALUE(RIGHT($AX$1,2))&gt;=57,VALUE(RIGHT($AX$1,2))&lt;=63),$D705,"COMUM"),GABARITO!$D:$D,0)),1,0))</f>
        <v/>
      </c>
      <c r="AY705" t="str">
        <f>IF(RESPOSTAS!AZ705="","",IF(UPPER(RESPOSTAS!AZ705)=INDEX(GABARITO!$C:$C,MATCH(TEXT(VALUE(RIGHT($AY$1,2)),"00")&amp;"|"&amp;IF(AND(VALUE(RIGHT($AY$1,2))&gt;=57,VALUE(RIGHT($AY$1,2))&lt;=63),$D705,"COMUM"),GABARITO!$D:$D,0)),1,0))</f>
        <v/>
      </c>
      <c r="AZ705" t="str">
        <f>IF(RESPOSTAS!BA705="","",IF(UPPER(RESPOSTAS!BA705)=INDEX(GABARITO!$C:$C,MATCH(TEXT(VALUE(RIGHT($AZ$1,2)),"00")&amp;"|"&amp;IF(AND(VALUE(RIGHT($AZ$1,2))&gt;=57,VALUE(RIGHT($AZ$1,2))&lt;=63),$D705,"COMUM"),GABARITO!$D:$D,0)),1,0))</f>
        <v/>
      </c>
      <c r="BA705" t="str">
        <f>IF(RESPOSTAS!BB705="","",IF(UPPER(RESPOSTAS!BB705)=INDEX(GABARITO!$C:$C,MATCH(TEXT(VALUE(RIGHT($BA$1,2)),"00")&amp;"|"&amp;IF(AND(VALUE(RIGHT($BA$1,2))&gt;=57,VALUE(RIGHT($BA$1,2))&lt;=63),$D705,"COMUM"),GABARITO!$D:$D,0)),1,0))</f>
        <v/>
      </c>
      <c r="BB705" t="str">
        <f>IF(RESPOSTAS!BC705="","",IF(UPPER(RESPOSTAS!BC705)=INDEX(GABARITO!$C:$C,MATCH(TEXT(VALUE(RIGHT($BB$1,2)),"00")&amp;"|"&amp;IF(AND(VALUE(RIGHT($BB$1,2))&gt;=57,VALUE(RIGHT($BB$1,2))&lt;=63),$D705,"COMUM"),GABARITO!$D:$D,0)),1,0))</f>
        <v/>
      </c>
      <c r="BC705" t="str">
        <f>IF(RESPOSTAS!BD705="","",IF(UPPER(RESPOSTAS!BD705)=INDEX(GABARITO!$C:$C,MATCH(TEXT(VALUE(RIGHT($BC$1,2)),"00")&amp;"|"&amp;IF(AND(VALUE(RIGHT($BC$1,2))&gt;=57,VALUE(RIGHT($BC$1,2))&lt;=63),$D705,"COMUM"),GABARITO!$D:$D,0)),1,0))</f>
        <v/>
      </c>
      <c r="BD705" t="str">
        <f>IF(RESPOSTAS!BE705="","",IF(UPPER(RESPOSTAS!BE705)=INDEX(GABARITO!$C:$C,MATCH(TEXT(VALUE(RIGHT($BD$1,2)),"00")&amp;"|"&amp;IF(AND(VALUE(RIGHT($BD$1,2))&gt;=57,VALUE(RIGHT($BD$1,2))&lt;=63),$D705,"COMUM"),GABARITO!$D:$D,0)),1,0))</f>
        <v/>
      </c>
      <c r="BE705" t="str">
        <f>IF(RESPOSTAS!BF705="","",IF(UPPER(RESPOSTAS!BF705)=INDEX(GABARITO!$C:$C,MATCH(TEXT(VALUE(RIGHT($BE$1,2)),"00")&amp;"|"&amp;IF(AND(VALUE(RIGHT($BE$1,2))&gt;=57,VALUE(RIGHT($BE$1,2))&lt;=63),$D705,"COMUM"),GABARITO!$D:$D,0)),1,0))</f>
        <v/>
      </c>
      <c r="BF705" t="str">
        <f>IF(RESPOSTAS!BG705="","",IF(UPPER(RESPOSTAS!BG705)=INDEX(GABARITO!$C:$C,MATCH(TEXT(VALUE(RIGHT($BF$1,2)),"00")&amp;"|"&amp;IF(AND(VALUE(RIGHT($BF$1,2))&gt;=57,VALUE(RIGHT($BF$1,2))&lt;=63),$D705,"COMUM"),GABARITO!$D:$D,0)),1,0))</f>
        <v/>
      </c>
      <c r="BG705" t="str">
        <f>IF(RESPOSTAS!BH705="","",IF(UPPER(RESPOSTAS!BH705)=INDEX(GABARITO!$C:$C,MATCH(TEXT(VALUE(RIGHT($BG$1,2)),"00")&amp;"|"&amp;IF(AND(VALUE(RIGHT($BG$1,2))&gt;=57,VALUE(RIGHT($BG$1,2))&lt;=63),$D705,"COMUM"),GABARITO!$D:$D,0)),1,0))</f>
        <v/>
      </c>
      <c r="BH705" t="str">
        <f>IF(RESPOSTAS!BI705="","",IF(UPPER(RESPOSTAS!BI705)=INDEX(GABARITO!$C:$C,MATCH(TEXT(VALUE(RIGHT($BH$1,2)),"00")&amp;"|"&amp;IF(AND(VALUE(RIGHT($BH$1,2))&gt;=57,VALUE(RIGHT($BH$1,2))&lt;=63),$D705,"COMUM"),GABARITO!$D:$D,0)),1,0))</f>
        <v/>
      </c>
      <c r="BI705" t="str">
        <f>IF(RESPOSTAS!BJ705="","",IF(UPPER(RESPOSTAS!BJ705)=INDEX(GABARITO!$C:$C,MATCH(TEXT(VALUE(RIGHT($BI$1,2)),"00")&amp;"|"&amp;IF(AND(VALUE(RIGHT($BI$1,2))&gt;=57,VALUE(RIGHT($BI$1,2))&lt;=63),$D705,"COMUM"),GABARITO!$D:$D,0)),1,0))</f>
        <v/>
      </c>
      <c r="BJ705" t="str">
        <f>IF(RESPOSTAS!BK705="","",IF(UPPER(RESPOSTAS!BK705)=INDEX(GABARITO!$C:$C,MATCH(TEXT(VALUE(RIGHT($BJ$1,2)),"00")&amp;"|"&amp;IF(AND(VALUE(RIGHT($BJ$1,2))&gt;=57,VALUE(RIGHT($BJ$1,2))&lt;=63),$D705,"COMUM"),GABARITO!$D:$D,0)),1,0))</f>
        <v/>
      </c>
      <c r="BK705" t="str">
        <f>IF(RESPOSTAS!BL705="","",IF(UPPER(RESPOSTAS!BL705)=INDEX(GABARITO!$C:$C,MATCH(TEXT(VALUE(RIGHT($BK$1,2)),"00")&amp;"|"&amp;IF(AND(VALUE(RIGHT($BK$1,2))&gt;=57,VALUE(RIGHT($BK$1,2))&lt;=63),$D705,"COMUM"),GABARITO!$D:$D,0)),1,0))</f>
        <v/>
      </c>
      <c r="BL705" t="str">
        <f>IF(RESPOSTAS!BM705="","",IF(UPPER(RESPOSTAS!BM705)=INDEX(GABARITO!$C:$C,MATCH(TEXT(VALUE(RIGHT($BL$1,2)),"00")&amp;"|"&amp;IF(AND(VALUE(RIGHT($BL$1,2))&gt;=57,VALUE(RIGHT($BL$1,2))&lt;=63),$D705,"COMUM"),GABARITO!$D:$D,0)),1,0))</f>
        <v/>
      </c>
      <c r="BM705" t="str">
        <f>IF(RESPOSTAS!BN705="","",IF(UPPER(RESPOSTAS!BN705)=INDEX(GABARITO!$C:$C,MATCH(TEXT(VALUE(RIGHT($BM$1,2)),"00")&amp;"|"&amp;IF(AND(VALUE(RIGHT($BM$1,2))&gt;=57,VALUE(RIGHT($BM$1,2))&lt;=63),$D705,"COMUM"),GABARITO!$D:$D,0)),1,0))</f>
        <v/>
      </c>
      <c r="BN705" t="str">
        <f>IF(RESPOSTAS!BO705="","",IF(UPPER(RESPOSTAS!BO705)=INDEX(GABARITO!$C:$C,MATCH(TEXT(VALUE(RIGHT($BN$1,2)),"00")&amp;"|"&amp;IF(AND(VALUE(RIGHT($BN$1,2))&gt;=57,VALUE(RIGHT($BN$1,2))&lt;=63),$D705,"COMUM"),GABARITO!$D:$D,0)),1,0))</f>
        <v/>
      </c>
      <c r="BO705" t="str">
        <f>IF(RESPOSTAS!BP705="","",IF(UPPER(RESPOSTAS!BP705)=INDEX(GABARITO!$C:$C,MATCH(TEXT(VALUE(RIGHT($BO$1,2)),"00")&amp;"|"&amp;IF(AND(VALUE(RIGHT($BO$1,2))&gt;=57,VALUE(RIGHT($BO$1,2))&lt;=63),$D705,"COMUM"),GABARITO!$D:$D,0)),1,0))</f>
        <v/>
      </c>
      <c r="BP705">
        <f>COUNTIF(RESPOSTAS!F705:BP705,"&lt;&gt;")</f>
        <v>0</v>
      </c>
      <c r="BQ705" t="str">
        <f t="shared" si="102"/>
        <v/>
      </c>
      <c r="BR705" s="10" t="str">
        <f t="shared" si="103"/>
        <v/>
      </c>
      <c r="BT705" s="11" t="str">
        <f t="shared" si="105"/>
        <v/>
      </c>
      <c r="BU705" s="11" t="str">
        <f t="shared" si="106"/>
        <v/>
      </c>
      <c r="BV705" s="11" t="str">
        <f t="shared" si="107"/>
        <v/>
      </c>
      <c r="BW705" s="11" t="str">
        <f t="shared" si="108"/>
        <v/>
      </c>
      <c r="BX705" s="11" t="str">
        <f t="shared" si="109"/>
        <v/>
      </c>
      <c r="BY705" s="11" t="str">
        <f t="shared" si="110"/>
        <v/>
      </c>
      <c r="BZ705" s="3" t="str">
        <f t="shared" si="104"/>
        <v/>
      </c>
    </row>
    <row r="706" spans="1:78" x14ac:dyDescent="0.25">
      <c r="A706" t="str">
        <f>IF(RESPOSTAS!A706="","",RESPOSTAS!A706)</f>
        <v/>
      </c>
      <c r="B706" t="str">
        <f>IF(RESPOSTAS!C706="","",RESPOSTAS!C706)</f>
        <v/>
      </c>
      <c r="C706" t="str">
        <f>IF(RESPOSTAS!D706="","",RESPOSTAS!D706)</f>
        <v/>
      </c>
      <c r="D706" t="str">
        <f>IF(RESPOSTAS!E706="","",RESPOSTAS!E706)</f>
        <v/>
      </c>
      <c r="E706" t="str">
        <f>IF(RESPOSTAS!F706="","",IF(UPPER(RESPOSTAS!F706)=INDEX(GABARITO!$C:$C,MATCH(TEXT(VALUE(RIGHT($E$1,2)),"00")&amp;"|"&amp;IF(AND(VALUE(RIGHT($E$1,2))&gt;=57,VALUE(RIGHT($E$1,2))&lt;=63),$D706,"COMUM"),GABARITO!$D:$D,0)),1,0))</f>
        <v/>
      </c>
      <c r="F706" t="str">
        <f>IF(RESPOSTAS!G706="","",IF(UPPER(RESPOSTAS!G706)=INDEX(GABARITO!$C:$C,MATCH(TEXT(VALUE(RIGHT($F$1,2)),"00")&amp;"|"&amp;IF(AND(VALUE(RIGHT($F$1,2))&gt;=57,VALUE(RIGHT($F$1,2))&lt;=63),$D706,"COMUM"),GABARITO!$D:$D,0)),1,0))</f>
        <v/>
      </c>
      <c r="G706" t="str">
        <f>IF(RESPOSTAS!H706="","",IF(UPPER(RESPOSTAS!H706)=INDEX(GABARITO!$C:$C,MATCH(TEXT(VALUE(RIGHT($G$1,2)),"00")&amp;"|"&amp;IF(AND(VALUE(RIGHT($G$1,2))&gt;=57,VALUE(RIGHT($G$1,2))&lt;=63),$D706,"COMUM"),GABARITO!$D:$D,0)),1,0))</f>
        <v/>
      </c>
      <c r="H706" t="str">
        <f>IF(RESPOSTAS!I706="","",IF(UPPER(RESPOSTAS!I706)=INDEX(GABARITO!$C:$C,MATCH(TEXT(VALUE(RIGHT($H$1,2)),"00")&amp;"|"&amp;IF(AND(VALUE(RIGHT($H$1,2))&gt;=57,VALUE(RIGHT($H$1,2))&lt;=63),$D706,"COMUM"),GABARITO!$D:$D,0)),1,0))</f>
        <v/>
      </c>
      <c r="I706" t="str">
        <f>IF(RESPOSTAS!J706="","",IF(UPPER(RESPOSTAS!J706)=INDEX(GABARITO!$C:$C,MATCH(TEXT(VALUE(RIGHT($I$1,2)),"00")&amp;"|"&amp;IF(AND(VALUE(RIGHT($I$1,2))&gt;=57,VALUE(RIGHT($I$1,2))&lt;=63),$D706,"COMUM"),GABARITO!$D:$D,0)),1,0))</f>
        <v/>
      </c>
      <c r="J706" t="str">
        <f>IF(RESPOSTAS!K706="","",IF(UPPER(RESPOSTAS!K706)=INDEX(GABARITO!$C:$C,MATCH(TEXT(VALUE(RIGHT($J$1,2)),"00")&amp;"|"&amp;IF(AND(VALUE(RIGHT($J$1,2))&gt;=57,VALUE(RIGHT($J$1,2))&lt;=63),$D706,"COMUM"),GABARITO!$D:$D,0)),1,0))</f>
        <v/>
      </c>
      <c r="K706" t="str">
        <f>IF(RESPOSTAS!L706="","",IF(UPPER(RESPOSTAS!L706)=INDEX(GABARITO!$C:$C,MATCH(TEXT(VALUE(RIGHT($K$1,2)),"00")&amp;"|"&amp;IF(AND(VALUE(RIGHT($K$1,2))&gt;=57,VALUE(RIGHT($K$1,2))&lt;=63),$D706,"COMUM"),GABARITO!$D:$D,0)),1,0))</f>
        <v/>
      </c>
      <c r="L706" t="str">
        <f>IF(RESPOSTAS!M706="","",IF(UPPER(RESPOSTAS!M706)=INDEX(GABARITO!$C:$C,MATCH(TEXT(VALUE(RIGHT($L$1,2)),"00")&amp;"|"&amp;IF(AND(VALUE(RIGHT($L$1,2))&gt;=57,VALUE(RIGHT($L$1,2))&lt;=63),$D706,"COMUM"),GABARITO!$D:$D,0)),1,0))</f>
        <v/>
      </c>
      <c r="M706" t="str">
        <f>IF(RESPOSTAS!N706="","",IF(UPPER(RESPOSTAS!N706)=INDEX(GABARITO!$C:$C,MATCH(TEXT(VALUE(RIGHT($M$1,2)),"00")&amp;"|"&amp;IF(AND(VALUE(RIGHT($M$1,2))&gt;=57,VALUE(RIGHT($M$1,2))&lt;=63),$D706,"COMUM"),GABARITO!$D:$D,0)),1,0))</f>
        <v/>
      </c>
      <c r="N706" t="str">
        <f>IF(RESPOSTAS!O706="","",IF(UPPER(RESPOSTAS!O706)=INDEX(GABARITO!$C:$C,MATCH(TEXT(VALUE(RIGHT($E$1,2)),"00")&amp;"|"&amp;IF(AND(VALUE(RIGHT($E$1,2))&gt;=57,VALUE(RIGHT($E$1,2))&lt;=63),$D706,"COMUM"),GABARITO!$D:$D,0)),1,0))</f>
        <v/>
      </c>
      <c r="O706" t="str">
        <f>IF(RESPOSTAS!P706="","",IF(UPPER(RESPOSTAS!P706)=INDEX(GABARITO!$C:$C,MATCH(TEXT(VALUE(RIGHT($O$1,2)),"00")&amp;"|"&amp;IF(AND(VALUE(RIGHT($O$1,2))&gt;=57,VALUE(RIGHT($O$1,2))&lt;=63),$D706,"COMUM"),GABARITO!$D:$D,0)),1,0))</f>
        <v/>
      </c>
      <c r="P706" t="str">
        <f>IF(RESPOSTAS!Q706="","",IF(UPPER(RESPOSTAS!Q706)=INDEX(GABARITO!$C:$C,MATCH(TEXT(VALUE(RIGHT($P$1,2)),"00")&amp;"|"&amp;IF(AND(VALUE(RIGHT($P$1,2))&gt;=57,VALUE(RIGHT($P$1,2))&lt;=63),$D706,"COMUM"),GABARITO!$D:$D,0)),1,0))</f>
        <v/>
      </c>
      <c r="Q706" t="str">
        <f>IF(RESPOSTAS!R706="","",IF(UPPER(RESPOSTAS!R706)=INDEX(GABARITO!$C:$C,MATCH(TEXT(VALUE(RIGHT($Q$1,2)),"00")&amp;"|"&amp;IF(AND(VALUE(RIGHT($Q$1,2))&gt;=57,VALUE(RIGHT($Q$1,2))&lt;=63),$D706,"COMUM"),GABARITO!$D:$D,0)),1,0))</f>
        <v/>
      </c>
      <c r="R706" t="str">
        <f>IF(RESPOSTAS!S706="","",IF(UPPER(RESPOSTAS!S706)=INDEX(GABARITO!$C:$C,MATCH(TEXT(VALUE(RIGHT($R$1,2)),"00")&amp;"|"&amp;IF(AND(VALUE(RIGHT($R$1,2))&gt;=57,VALUE(RIGHT($R$1,2))&lt;=63),$D706,"COMUM"),GABARITO!$D:$D,0)),1,0))</f>
        <v/>
      </c>
      <c r="S706" t="str">
        <f>IF(RESPOSTAS!T706="","",IF(UPPER(RESPOSTAS!T706)=INDEX(GABARITO!$C:$C,MATCH(TEXT(VALUE(RIGHT($S$1,2)),"00")&amp;"|"&amp;IF(AND(VALUE(RIGHT($S$1,2))&gt;=57,VALUE(RIGHT($S$1,2))&lt;=63),$D706,"COMUM"),GABARITO!$D:$D,0)),1,0))</f>
        <v/>
      </c>
      <c r="T706" t="str">
        <f>IF(RESPOSTAS!U706="","",IF(UPPER(RESPOSTAS!U706)=INDEX(GABARITO!$C:$C,MATCH(TEXT(VALUE(RIGHT($T$1,2)),"00")&amp;"|"&amp;IF(AND(VALUE(RIGHT($T$1,2))&gt;=57,VALUE(RIGHT($T$1,2))&lt;=63),$D706,"COMUM"),GABARITO!$D:$D,0)),1,0))</f>
        <v/>
      </c>
      <c r="U706" t="str">
        <f>IF(RESPOSTAS!V706="","",IF(UPPER(RESPOSTAS!V706)=INDEX(GABARITO!$C:$C,MATCH(TEXT(VALUE(RIGHT($U$1,2)),"00")&amp;"|"&amp;IF(AND(VALUE(RIGHT($U$1,2))&gt;=57,VALUE(RIGHT($U$1,2))&lt;=63),$D706,"COMUM"),GABARITO!$D:$D,0)),1,0))</f>
        <v/>
      </c>
      <c r="V706" t="str">
        <f>IF(RESPOSTAS!W706="","",IF(UPPER(RESPOSTAS!W706)=INDEX(GABARITO!$C:$C,MATCH(TEXT(VALUE(RIGHT($E$1,2)),"00")&amp;"|"&amp;IF(AND(VALUE(RIGHT($E$1,2))&gt;=57,VALUE(RIGHT($E$1,2))&lt;=63),$D706,"COMUM"),GABARITO!$D:$D,0)),1,0))</f>
        <v/>
      </c>
      <c r="W706" t="str">
        <f>IF(RESPOSTAS!X706="","",IF(UPPER(RESPOSTAS!X706)=INDEX(GABARITO!$C:$C,MATCH(TEXT(VALUE(RIGHT($W$1,2)),"00")&amp;"|"&amp;IF(AND(VALUE(RIGHT($W$1,2))&gt;=57,VALUE(RIGHT($W$1,2))&lt;=63),$D706,"COMUM"),GABARITO!$D:$D,0)),1,0))</f>
        <v/>
      </c>
      <c r="X706" t="str">
        <f>IF(RESPOSTAS!Y706="","",IF(UPPER(RESPOSTAS!Y706)=INDEX(GABARITO!$C:$C,MATCH(TEXT(VALUE(RIGHT($X$1,2)),"00")&amp;"|"&amp;IF(AND(VALUE(RIGHT($X$1,2))&gt;=57,VALUE(RIGHT($X$1,2))&lt;=63),$D706,"COMUM"),GABARITO!$D:$D,0)),1,0))</f>
        <v/>
      </c>
      <c r="Y706" t="str">
        <f>IF(RESPOSTAS!Z706="","",IF(UPPER(RESPOSTAS!Z706)=INDEX(GABARITO!$C:$C,MATCH(TEXT(VALUE(RIGHT($Y$1,2)),"00")&amp;"|"&amp;IF(AND(VALUE(RIGHT($Y$1,2))&gt;=57,VALUE(RIGHT($Y$1,2))&lt;=63),$D706,"COMUM"),GABARITO!$D:$D,0)),1,0))</f>
        <v/>
      </c>
      <c r="Z706" t="str">
        <f>IF(RESPOSTAS!AA706="","",IF(UPPER(RESPOSTAS!AA706)=INDEX(GABARITO!$C:$C,MATCH(TEXT(VALUE(RIGHT($Z$1,2)),"00")&amp;"|"&amp;IF(AND(VALUE(RIGHT($Z$1,2))&gt;=57,VALUE(RIGHT($Z$1,2))&lt;=63),$D706,"COMUM"),GABARITO!$D:$D,0)),1,0))</f>
        <v/>
      </c>
      <c r="AA706" t="str">
        <f>IF(RESPOSTAS!AB706="","",IF(UPPER(RESPOSTAS!AB706)=INDEX(GABARITO!$C:$C,MATCH(TEXT(VALUE(RIGHT($AA$1,2)),"00")&amp;"|"&amp;IF(AND(VALUE(RIGHT($AA$1,2))&gt;=57,VALUE(RIGHT($AA$1,2))&lt;=63),$D706,"COMUM"),GABARITO!$D:$D,0)),1,0))</f>
        <v/>
      </c>
      <c r="AB706" t="str">
        <f>IF(RESPOSTAS!AC706="","",IF(UPPER(RESPOSTAS!AC706)=INDEX(GABARITO!$C:$C,MATCH(TEXT(VALUE(RIGHT($AB$1,2)),"00")&amp;"|"&amp;IF(AND(VALUE(RIGHT($AB$1,2))&gt;=57,VALUE(RIGHT($AB$1,2))&lt;=63),$D706,"COMUM"),GABARITO!$D:$D,0)),1,0))</f>
        <v/>
      </c>
      <c r="AC706" t="str">
        <f>IF(RESPOSTAS!AD706="","",IF(UPPER(RESPOSTAS!AD706)=INDEX(GABARITO!$C:$C,MATCH(TEXT(VALUE(RIGHT($AC$1,2)),"00")&amp;"|"&amp;IF(AND(VALUE(RIGHT($AC$1,2))&gt;=57,VALUE(RIGHT($AC$1,2))&lt;=63),$D706,"COMUM"),GABARITO!$D:$D,0)),1,0))</f>
        <v/>
      </c>
      <c r="AD706" t="str">
        <f>IF(RESPOSTAS!AE706="","",IF(UPPER(RESPOSTAS!AE706)=INDEX(GABARITO!$C:$C,MATCH(TEXT(VALUE(RIGHT($AD$1,2)),"00")&amp;"|"&amp;IF(AND(VALUE(RIGHT($AD$1,2))&gt;=57,VALUE(RIGHT($AD$1,2))&lt;=63),$D706,"COMUM"),GABARITO!$D:$D,0)),1,0))</f>
        <v/>
      </c>
      <c r="AE706" t="str">
        <f>IF(RESPOSTAS!AF706="","",IF(UPPER(RESPOSTAS!AF706)=INDEX(GABARITO!$C:$C,MATCH(TEXT(VALUE(RIGHT($AE$1,2)),"00")&amp;"|"&amp;IF(AND(VALUE(RIGHT($AE$1,2))&gt;=57,VALUE(RIGHT($AE$1,2))&lt;=63),$D706,"COMUM"),GABARITO!$D:$D,0)),1,0))</f>
        <v/>
      </c>
      <c r="AF706" t="str">
        <f>IF(RESPOSTAS!AG706="","",IF(UPPER(RESPOSTAS!AG706)=INDEX(GABARITO!$C:$C,MATCH(TEXT(VALUE(RIGHT($AF$1,2)),"00")&amp;"|"&amp;IF(AND(VALUE(RIGHT($AF$1,2))&gt;=57,VALUE(RIGHT($AF$1,2))&lt;=63),$D706,"COMUM"),GABARITO!$D:$D,0)),1,0))</f>
        <v/>
      </c>
      <c r="AG706" t="str">
        <f>IF(RESPOSTAS!AH706="","",IF(UPPER(RESPOSTAS!AH706)=INDEX(GABARITO!$C:$C,MATCH(TEXT(VALUE(RIGHT($AG$1,2)),"00")&amp;"|"&amp;IF(AND(VALUE(RIGHT($AG$1,2))&gt;=57,VALUE(RIGHT($AG$1,2))&lt;=63),$D706,"COMUM"),GABARITO!$D:$D,0)),1,0))</f>
        <v/>
      </c>
      <c r="AH706" t="str">
        <f>IF(RESPOSTAS!AI706="","",IF(UPPER(RESPOSTAS!AI706)=INDEX(GABARITO!$C:$C,MATCH(TEXT(VALUE(RIGHT($AH$1,2)),"00")&amp;"|"&amp;IF(AND(VALUE(RIGHT($AH$1,2))&gt;=57,VALUE(RIGHT($AH$1,2))&lt;=63),$D706,"COMUM"),GABARITO!$D:$D,0)),1,0))</f>
        <v/>
      </c>
      <c r="AI706" t="str">
        <f>IF(RESPOSTAS!AJ706="","",IF(UPPER(RESPOSTAS!AJ706)=INDEX(GABARITO!$C:$C,MATCH(TEXT(VALUE(RIGHT($AI$1,2)),"00")&amp;"|"&amp;IF(AND(VALUE(RIGHT($AI$1,2))&gt;=57,VALUE(RIGHT($AI$1,2))&lt;=63),$D706,"COMUM"),GABARITO!$D:$D,0)),1,0))</f>
        <v/>
      </c>
      <c r="AJ706" t="str">
        <f>IF(RESPOSTAS!AK706="","",IF(UPPER(RESPOSTAS!AK706)=INDEX(GABARITO!$C:$C,MATCH(TEXT(VALUE(RIGHT($AJ$1,2)),"00")&amp;"|"&amp;IF(AND(VALUE(RIGHT($AJ$1,2))&gt;=57,VALUE(RIGHT($AJ$1,2))&lt;=63),$D706,"COMUM"),GABARITO!$D:$D,0)),1,0))</f>
        <v/>
      </c>
      <c r="AK706" t="str">
        <f>IF(RESPOSTAS!AL706="","",IF(UPPER(RESPOSTAS!AL706)=INDEX(GABARITO!$C:$C,MATCH(TEXT(VALUE(RIGHT($AK$1,2)),"00")&amp;"|"&amp;IF(AND(VALUE(RIGHT($AK$1,2))&gt;=57,VALUE(RIGHT($AK$1,2))&lt;=63),$D706,"COMUM"),GABARITO!$D:$D,0)),1,0))</f>
        <v/>
      </c>
      <c r="AL706" t="str">
        <f>IF(RESPOSTAS!AM706="","",IF(UPPER(RESPOSTAS!AM706)=INDEX(GABARITO!$C:$C,MATCH(TEXT(VALUE(RIGHT($AL$1,2)),"00")&amp;"|"&amp;IF(AND(VALUE(RIGHT($AL$1,2))&gt;=57,VALUE(RIGHT($AL$1,2))&lt;=63),$D706,"COMUM"),GABARITO!$D:$D,0)),1,0))</f>
        <v/>
      </c>
      <c r="AM706" t="str">
        <f>IF(RESPOSTAS!AN706="","",IF(UPPER(RESPOSTAS!AN706)=INDEX(GABARITO!$C:$C,MATCH(TEXT(VALUE(RIGHT($AM$1,2)),"00")&amp;"|"&amp;IF(AND(VALUE(RIGHT($AM$1,2))&gt;=57,VALUE(RIGHT($AM$1,2))&lt;=63),$D706,"COMUM"),GABARITO!$D:$D,0)),1,0))</f>
        <v/>
      </c>
      <c r="AN706" t="str">
        <f>IF(RESPOSTAS!AO706="","",IF(UPPER(RESPOSTAS!AO706)=INDEX(GABARITO!$C:$C,MATCH(TEXT(VALUE(RIGHT($AN$1,2)),"00")&amp;"|"&amp;IF(AND(VALUE(RIGHT($AN$1,2))&gt;=57,VALUE(RIGHT($AN$1,2))&lt;=63),$D706,"COMUM"),GABARITO!$D:$D,0)),1,0))</f>
        <v/>
      </c>
      <c r="AO706" t="str">
        <f>IF(RESPOSTAS!AP706="","",IF(UPPER(RESPOSTAS!AP706)=INDEX(GABARITO!$C:$C,MATCH(TEXT(VALUE(RIGHT($AO$1,2)),"00")&amp;"|"&amp;IF(AND(VALUE(RIGHT($AO$1,2))&gt;=57,VALUE(RIGHT($AO$1,2))&lt;=63),$D706,"COMUM"),GABARITO!$D:$D,0)),1,0))</f>
        <v/>
      </c>
      <c r="AP706" t="str">
        <f>IF(RESPOSTAS!AQ706="","",IF(UPPER(RESPOSTAS!AQ706)=INDEX(GABARITO!$C:$C,MATCH(TEXT(VALUE(RIGHT($AP$1,2)),"00")&amp;"|"&amp;IF(AND(VALUE(RIGHT($AP$1,2))&gt;=57,VALUE(RIGHT($AP$1,2))&lt;=63),$D706,"COMUM"),GABARITO!$D:$D,0)),1,0))</f>
        <v/>
      </c>
      <c r="AQ706" t="str">
        <f>IF(RESPOSTAS!AR706="","",IF(UPPER(RESPOSTAS!AR706)=INDEX(GABARITO!$C:$C,MATCH(TEXT(VALUE(RIGHT($AQ$1,2)),"00")&amp;"|"&amp;IF(AND(VALUE(RIGHT($AQ$1,2))&gt;=57,VALUE(RIGHT($AQ$1,2))&lt;=63),$D706,"COMUM"),GABARITO!$D:$D,0)),1,0))</f>
        <v/>
      </c>
      <c r="AR706" t="str">
        <f>IF(RESPOSTAS!AS706="","",IF(UPPER(RESPOSTAS!AS706)=INDEX(GABARITO!$C:$C,MATCH(TEXT(VALUE(RIGHT($AR$1,2)),"00")&amp;"|"&amp;IF(AND(VALUE(RIGHT($AR$1,2))&gt;=57,VALUE(RIGHT($AR$1,2))&lt;=63),$D706,"COMUM"),GABARITO!$D:$D,0)),1,0))</f>
        <v/>
      </c>
      <c r="AS706" t="str">
        <f>IF(RESPOSTAS!AT706="","",IF(UPPER(RESPOSTAS!AT706)=INDEX(GABARITO!$C:$C,MATCH(TEXT(VALUE(RIGHT($AS$1,2)),"00")&amp;"|"&amp;IF(AND(VALUE(RIGHT($AS$1,2))&gt;=57,VALUE(RIGHT($AS$1,2))&lt;=63),$D706,"COMUM"),GABARITO!$D:$D,0)),1,0))</f>
        <v/>
      </c>
      <c r="AT706" t="str">
        <f>IF(RESPOSTAS!AU706="","",IF(UPPER(RESPOSTAS!AU706)=INDEX(GABARITO!$C:$C,MATCH(TEXT(VALUE(RIGHT($AT$1,2)),"00")&amp;"|"&amp;IF(AND(VALUE(RIGHT($AT$1,2))&gt;=57,VALUE(RIGHT($AT$1,2))&lt;=63),$D706,"COMUM"),GABARITO!$D:$D,0)),1,0))</f>
        <v/>
      </c>
      <c r="AU706" t="str">
        <f>IF(RESPOSTAS!AV706="","",IF(UPPER(RESPOSTAS!AV706)=INDEX(GABARITO!$C:$C,MATCH(TEXT(VALUE(RIGHT($AU$1,2)),"00")&amp;"|"&amp;IF(AND(VALUE(RIGHT($AU$1,2))&gt;=57,VALUE(RIGHT($AU$1,2))&lt;=63),$D706,"COMUM"),GABARITO!$D:$D,0)),1,0))</f>
        <v/>
      </c>
      <c r="AV706" t="str">
        <f>IF(RESPOSTAS!AW706="","",IF(UPPER(RESPOSTAS!AW706)=INDEX(GABARITO!$C:$C,MATCH(TEXT(VALUE(RIGHT($AV$1,2)),"00")&amp;"|"&amp;IF(AND(VALUE(RIGHT($AV$1,2))&gt;=57,VALUE(RIGHT($AV$1,2))&lt;=63),$D706,"COMUM"),GABARITO!$D:$D,0)),1,0))</f>
        <v/>
      </c>
      <c r="AW706" t="str">
        <f>IF(RESPOSTAS!AX706="","",IF(UPPER(RESPOSTAS!AX706)=INDEX(GABARITO!$C:$C,MATCH(TEXT(VALUE(RIGHT($AW$1,2)),"00")&amp;"|"&amp;IF(AND(VALUE(RIGHT($AW$1,2))&gt;=57,VALUE(RIGHT($AW$1,2))&lt;=63),$D706,"COMUM"),GABARITO!$D:$D,0)),1,0))</f>
        <v/>
      </c>
      <c r="AX706" t="str">
        <f>IF(RESPOSTAS!AY706="","",IF(UPPER(RESPOSTAS!AY706)=INDEX(GABARITO!$C:$C,MATCH(TEXT(VALUE(RIGHT($AX$1,2)),"00")&amp;"|"&amp;IF(AND(VALUE(RIGHT($AX$1,2))&gt;=57,VALUE(RIGHT($AX$1,2))&lt;=63),$D706,"COMUM"),GABARITO!$D:$D,0)),1,0))</f>
        <v/>
      </c>
      <c r="AY706" t="str">
        <f>IF(RESPOSTAS!AZ706="","",IF(UPPER(RESPOSTAS!AZ706)=INDEX(GABARITO!$C:$C,MATCH(TEXT(VALUE(RIGHT($AY$1,2)),"00")&amp;"|"&amp;IF(AND(VALUE(RIGHT($AY$1,2))&gt;=57,VALUE(RIGHT($AY$1,2))&lt;=63),$D706,"COMUM"),GABARITO!$D:$D,0)),1,0))</f>
        <v/>
      </c>
      <c r="AZ706" t="str">
        <f>IF(RESPOSTAS!BA706="","",IF(UPPER(RESPOSTAS!BA706)=INDEX(GABARITO!$C:$C,MATCH(TEXT(VALUE(RIGHT($AZ$1,2)),"00")&amp;"|"&amp;IF(AND(VALUE(RIGHT($AZ$1,2))&gt;=57,VALUE(RIGHT($AZ$1,2))&lt;=63),$D706,"COMUM"),GABARITO!$D:$D,0)),1,0))</f>
        <v/>
      </c>
      <c r="BA706" t="str">
        <f>IF(RESPOSTAS!BB706="","",IF(UPPER(RESPOSTAS!BB706)=INDEX(GABARITO!$C:$C,MATCH(TEXT(VALUE(RIGHT($BA$1,2)),"00")&amp;"|"&amp;IF(AND(VALUE(RIGHT($BA$1,2))&gt;=57,VALUE(RIGHT($BA$1,2))&lt;=63),$D706,"COMUM"),GABARITO!$D:$D,0)),1,0))</f>
        <v/>
      </c>
      <c r="BB706" t="str">
        <f>IF(RESPOSTAS!BC706="","",IF(UPPER(RESPOSTAS!BC706)=INDEX(GABARITO!$C:$C,MATCH(TEXT(VALUE(RIGHT($BB$1,2)),"00")&amp;"|"&amp;IF(AND(VALUE(RIGHT($BB$1,2))&gt;=57,VALUE(RIGHT($BB$1,2))&lt;=63),$D706,"COMUM"),GABARITO!$D:$D,0)),1,0))</f>
        <v/>
      </c>
      <c r="BC706" t="str">
        <f>IF(RESPOSTAS!BD706="","",IF(UPPER(RESPOSTAS!BD706)=INDEX(GABARITO!$C:$C,MATCH(TEXT(VALUE(RIGHT($BC$1,2)),"00")&amp;"|"&amp;IF(AND(VALUE(RIGHT($BC$1,2))&gt;=57,VALUE(RIGHT($BC$1,2))&lt;=63),$D706,"COMUM"),GABARITO!$D:$D,0)),1,0))</f>
        <v/>
      </c>
      <c r="BD706" t="str">
        <f>IF(RESPOSTAS!BE706="","",IF(UPPER(RESPOSTAS!BE706)=INDEX(GABARITO!$C:$C,MATCH(TEXT(VALUE(RIGHT($BD$1,2)),"00")&amp;"|"&amp;IF(AND(VALUE(RIGHT($BD$1,2))&gt;=57,VALUE(RIGHT($BD$1,2))&lt;=63),$D706,"COMUM"),GABARITO!$D:$D,0)),1,0))</f>
        <v/>
      </c>
      <c r="BE706" t="str">
        <f>IF(RESPOSTAS!BF706="","",IF(UPPER(RESPOSTAS!BF706)=INDEX(GABARITO!$C:$C,MATCH(TEXT(VALUE(RIGHT($BE$1,2)),"00")&amp;"|"&amp;IF(AND(VALUE(RIGHT($BE$1,2))&gt;=57,VALUE(RIGHT($BE$1,2))&lt;=63),$D706,"COMUM"),GABARITO!$D:$D,0)),1,0))</f>
        <v/>
      </c>
      <c r="BF706" t="str">
        <f>IF(RESPOSTAS!BG706="","",IF(UPPER(RESPOSTAS!BG706)=INDEX(GABARITO!$C:$C,MATCH(TEXT(VALUE(RIGHT($BF$1,2)),"00")&amp;"|"&amp;IF(AND(VALUE(RIGHT($BF$1,2))&gt;=57,VALUE(RIGHT($BF$1,2))&lt;=63),$D706,"COMUM"),GABARITO!$D:$D,0)),1,0))</f>
        <v/>
      </c>
      <c r="BG706" t="str">
        <f>IF(RESPOSTAS!BH706="","",IF(UPPER(RESPOSTAS!BH706)=INDEX(GABARITO!$C:$C,MATCH(TEXT(VALUE(RIGHT($BG$1,2)),"00")&amp;"|"&amp;IF(AND(VALUE(RIGHT($BG$1,2))&gt;=57,VALUE(RIGHT($BG$1,2))&lt;=63),$D706,"COMUM"),GABARITO!$D:$D,0)),1,0))</f>
        <v/>
      </c>
      <c r="BH706" t="str">
        <f>IF(RESPOSTAS!BI706="","",IF(UPPER(RESPOSTAS!BI706)=INDEX(GABARITO!$C:$C,MATCH(TEXT(VALUE(RIGHT($BH$1,2)),"00")&amp;"|"&amp;IF(AND(VALUE(RIGHT($BH$1,2))&gt;=57,VALUE(RIGHT($BH$1,2))&lt;=63),$D706,"COMUM"),GABARITO!$D:$D,0)),1,0))</f>
        <v/>
      </c>
      <c r="BI706" t="str">
        <f>IF(RESPOSTAS!BJ706="","",IF(UPPER(RESPOSTAS!BJ706)=INDEX(GABARITO!$C:$C,MATCH(TEXT(VALUE(RIGHT($BI$1,2)),"00")&amp;"|"&amp;IF(AND(VALUE(RIGHT($BI$1,2))&gt;=57,VALUE(RIGHT($BI$1,2))&lt;=63),$D706,"COMUM"),GABARITO!$D:$D,0)),1,0))</f>
        <v/>
      </c>
      <c r="BJ706" t="str">
        <f>IF(RESPOSTAS!BK706="","",IF(UPPER(RESPOSTAS!BK706)=INDEX(GABARITO!$C:$C,MATCH(TEXT(VALUE(RIGHT($BJ$1,2)),"00")&amp;"|"&amp;IF(AND(VALUE(RIGHT($BJ$1,2))&gt;=57,VALUE(RIGHT($BJ$1,2))&lt;=63),$D706,"COMUM"),GABARITO!$D:$D,0)),1,0))</f>
        <v/>
      </c>
      <c r="BK706" t="str">
        <f>IF(RESPOSTAS!BL706="","",IF(UPPER(RESPOSTAS!BL706)=INDEX(GABARITO!$C:$C,MATCH(TEXT(VALUE(RIGHT($BK$1,2)),"00")&amp;"|"&amp;IF(AND(VALUE(RIGHT($BK$1,2))&gt;=57,VALUE(RIGHT($BK$1,2))&lt;=63),$D706,"COMUM"),GABARITO!$D:$D,0)),1,0))</f>
        <v/>
      </c>
      <c r="BL706" t="str">
        <f>IF(RESPOSTAS!BM706="","",IF(UPPER(RESPOSTAS!BM706)=INDEX(GABARITO!$C:$C,MATCH(TEXT(VALUE(RIGHT($BL$1,2)),"00")&amp;"|"&amp;IF(AND(VALUE(RIGHT($BL$1,2))&gt;=57,VALUE(RIGHT($BL$1,2))&lt;=63),$D706,"COMUM"),GABARITO!$D:$D,0)),1,0))</f>
        <v/>
      </c>
      <c r="BM706" t="str">
        <f>IF(RESPOSTAS!BN706="","",IF(UPPER(RESPOSTAS!BN706)=INDEX(GABARITO!$C:$C,MATCH(TEXT(VALUE(RIGHT($BM$1,2)),"00")&amp;"|"&amp;IF(AND(VALUE(RIGHT($BM$1,2))&gt;=57,VALUE(RIGHT($BM$1,2))&lt;=63),$D706,"COMUM"),GABARITO!$D:$D,0)),1,0))</f>
        <v/>
      </c>
      <c r="BN706" t="str">
        <f>IF(RESPOSTAS!BO706="","",IF(UPPER(RESPOSTAS!BO706)=INDEX(GABARITO!$C:$C,MATCH(TEXT(VALUE(RIGHT($BN$1,2)),"00")&amp;"|"&amp;IF(AND(VALUE(RIGHT($BN$1,2))&gt;=57,VALUE(RIGHT($BN$1,2))&lt;=63),$D706,"COMUM"),GABARITO!$D:$D,0)),1,0))</f>
        <v/>
      </c>
      <c r="BO706" t="str">
        <f>IF(RESPOSTAS!BP706="","",IF(UPPER(RESPOSTAS!BP706)=INDEX(GABARITO!$C:$C,MATCH(TEXT(VALUE(RIGHT($BO$1,2)),"00")&amp;"|"&amp;IF(AND(VALUE(RIGHT($BO$1,2))&gt;=57,VALUE(RIGHT($BO$1,2))&lt;=63),$D706,"COMUM"),GABARITO!$D:$D,0)),1,0))</f>
        <v/>
      </c>
      <c r="BP706">
        <f>COUNTIF(RESPOSTAS!F706:BP706,"&lt;&gt;")</f>
        <v>0</v>
      </c>
      <c r="BQ706" t="str">
        <f t="shared" ref="BQ706:BQ769" si="111">IF(A706="", "", SUM(E706:BO706))</f>
        <v/>
      </c>
      <c r="BR706" s="10" t="str">
        <f t="shared" ref="BR706:BR769" si="112">IF(BP706=0,"", BQ706/BP706)</f>
        <v/>
      </c>
      <c r="BT706" s="11" t="str">
        <f t="shared" si="105"/>
        <v/>
      </c>
      <c r="BU706" s="11" t="str">
        <f t="shared" si="106"/>
        <v/>
      </c>
      <c r="BV706" s="11" t="str">
        <f t="shared" si="107"/>
        <v/>
      </c>
      <c r="BW706" s="11" t="str">
        <f t="shared" si="108"/>
        <v/>
      </c>
      <c r="BX706" s="11" t="str">
        <f t="shared" si="109"/>
        <v/>
      </c>
      <c r="BY706" s="11" t="str">
        <f t="shared" si="110"/>
        <v/>
      </c>
      <c r="BZ706" s="3" t="str">
        <f t="shared" ref="BZ706:BZ769" si="113">IF(A706="", "", SUM(BI706:BO706))</f>
        <v/>
      </c>
    </row>
    <row r="707" spans="1:78" x14ac:dyDescent="0.25">
      <c r="A707" t="str">
        <f>IF(RESPOSTAS!A707="","",RESPOSTAS!A707)</f>
        <v/>
      </c>
      <c r="B707" t="str">
        <f>IF(RESPOSTAS!C707="","",RESPOSTAS!C707)</f>
        <v/>
      </c>
      <c r="C707" t="str">
        <f>IF(RESPOSTAS!D707="","",RESPOSTAS!D707)</f>
        <v/>
      </c>
      <c r="D707" t="str">
        <f>IF(RESPOSTAS!E707="","",RESPOSTAS!E707)</f>
        <v/>
      </c>
      <c r="E707" t="str">
        <f>IF(RESPOSTAS!F707="","",IF(UPPER(RESPOSTAS!F707)=INDEX(GABARITO!$C:$C,MATCH(TEXT(VALUE(RIGHT($E$1,2)),"00")&amp;"|"&amp;IF(AND(VALUE(RIGHT($E$1,2))&gt;=57,VALUE(RIGHT($E$1,2))&lt;=63),$D707,"COMUM"),GABARITO!$D:$D,0)),1,0))</f>
        <v/>
      </c>
      <c r="F707" t="str">
        <f>IF(RESPOSTAS!G707="","",IF(UPPER(RESPOSTAS!G707)=INDEX(GABARITO!$C:$C,MATCH(TEXT(VALUE(RIGHT($F$1,2)),"00")&amp;"|"&amp;IF(AND(VALUE(RIGHT($F$1,2))&gt;=57,VALUE(RIGHT($F$1,2))&lt;=63),$D707,"COMUM"),GABARITO!$D:$D,0)),1,0))</f>
        <v/>
      </c>
      <c r="G707" t="str">
        <f>IF(RESPOSTAS!H707="","",IF(UPPER(RESPOSTAS!H707)=INDEX(GABARITO!$C:$C,MATCH(TEXT(VALUE(RIGHT($G$1,2)),"00")&amp;"|"&amp;IF(AND(VALUE(RIGHT($G$1,2))&gt;=57,VALUE(RIGHT($G$1,2))&lt;=63),$D707,"COMUM"),GABARITO!$D:$D,0)),1,0))</f>
        <v/>
      </c>
      <c r="H707" t="str">
        <f>IF(RESPOSTAS!I707="","",IF(UPPER(RESPOSTAS!I707)=INDEX(GABARITO!$C:$C,MATCH(TEXT(VALUE(RIGHT($H$1,2)),"00")&amp;"|"&amp;IF(AND(VALUE(RIGHT($H$1,2))&gt;=57,VALUE(RIGHT($H$1,2))&lt;=63),$D707,"COMUM"),GABARITO!$D:$D,0)),1,0))</f>
        <v/>
      </c>
      <c r="I707" t="str">
        <f>IF(RESPOSTAS!J707="","",IF(UPPER(RESPOSTAS!J707)=INDEX(GABARITO!$C:$C,MATCH(TEXT(VALUE(RIGHT($I$1,2)),"00")&amp;"|"&amp;IF(AND(VALUE(RIGHT($I$1,2))&gt;=57,VALUE(RIGHT($I$1,2))&lt;=63),$D707,"COMUM"),GABARITO!$D:$D,0)),1,0))</f>
        <v/>
      </c>
      <c r="J707" t="str">
        <f>IF(RESPOSTAS!K707="","",IF(UPPER(RESPOSTAS!K707)=INDEX(GABARITO!$C:$C,MATCH(TEXT(VALUE(RIGHT($J$1,2)),"00")&amp;"|"&amp;IF(AND(VALUE(RIGHT($J$1,2))&gt;=57,VALUE(RIGHT($J$1,2))&lt;=63),$D707,"COMUM"),GABARITO!$D:$D,0)),1,0))</f>
        <v/>
      </c>
      <c r="K707" t="str">
        <f>IF(RESPOSTAS!L707="","",IF(UPPER(RESPOSTAS!L707)=INDEX(GABARITO!$C:$C,MATCH(TEXT(VALUE(RIGHT($K$1,2)),"00")&amp;"|"&amp;IF(AND(VALUE(RIGHT($K$1,2))&gt;=57,VALUE(RIGHT($K$1,2))&lt;=63),$D707,"COMUM"),GABARITO!$D:$D,0)),1,0))</f>
        <v/>
      </c>
      <c r="L707" t="str">
        <f>IF(RESPOSTAS!M707="","",IF(UPPER(RESPOSTAS!M707)=INDEX(GABARITO!$C:$C,MATCH(TEXT(VALUE(RIGHT($L$1,2)),"00")&amp;"|"&amp;IF(AND(VALUE(RIGHT($L$1,2))&gt;=57,VALUE(RIGHT($L$1,2))&lt;=63),$D707,"COMUM"),GABARITO!$D:$D,0)),1,0))</f>
        <v/>
      </c>
      <c r="M707" t="str">
        <f>IF(RESPOSTAS!N707="","",IF(UPPER(RESPOSTAS!N707)=INDEX(GABARITO!$C:$C,MATCH(TEXT(VALUE(RIGHT($M$1,2)),"00")&amp;"|"&amp;IF(AND(VALUE(RIGHT($M$1,2))&gt;=57,VALUE(RIGHT($M$1,2))&lt;=63),$D707,"COMUM"),GABARITO!$D:$D,0)),1,0))</f>
        <v/>
      </c>
      <c r="N707" t="str">
        <f>IF(RESPOSTAS!O707="","",IF(UPPER(RESPOSTAS!O707)=INDEX(GABARITO!$C:$C,MATCH(TEXT(VALUE(RIGHT($E$1,2)),"00")&amp;"|"&amp;IF(AND(VALUE(RIGHT($E$1,2))&gt;=57,VALUE(RIGHT($E$1,2))&lt;=63),$D707,"COMUM"),GABARITO!$D:$D,0)),1,0))</f>
        <v/>
      </c>
      <c r="O707" t="str">
        <f>IF(RESPOSTAS!P707="","",IF(UPPER(RESPOSTAS!P707)=INDEX(GABARITO!$C:$C,MATCH(TEXT(VALUE(RIGHT($O$1,2)),"00")&amp;"|"&amp;IF(AND(VALUE(RIGHT($O$1,2))&gt;=57,VALUE(RIGHT($O$1,2))&lt;=63),$D707,"COMUM"),GABARITO!$D:$D,0)),1,0))</f>
        <v/>
      </c>
      <c r="P707" t="str">
        <f>IF(RESPOSTAS!Q707="","",IF(UPPER(RESPOSTAS!Q707)=INDEX(GABARITO!$C:$C,MATCH(TEXT(VALUE(RIGHT($P$1,2)),"00")&amp;"|"&amp;IF(AND(VALUE(RIGHT($P$1,2))&gt;=57,VALUE(RIGHT($P$1,2))&lt;=63),$D707,"COMUM"),GABARITO!$D:$D,0)),1,0))</f>
        <v/>
      </c>
      <c r="Q707" t="str">
        <f>IF(RESPOSTAS!R707="","",IF(UPPER(RESPOSTAS!R707)=INDEX(GABARITO!$C:$C,MATCH(TEXT(VALUE(RIGHT($Q$1,2)),"00")&amp;"|"&amp;IF(AND(VALUE(RIGHT($Q$1,2))&gt;=57,VALUE(RIGHT($Q$1,2))&lt;=63),$D707,"COMUM"),GABARITO!$D:$D,0)),1,0))</f>
        <v/>
      </c>
      <c r="R707" t="str">
        <f>IF(RESPOSTAS!S707="","",IF(UPPER(RESPOSTAS!S707)=INDEX(GABARITO!$C:$C,MATCH(TEXT(VALUE(RIGHT($R$1,2)),"00")&amp;"|"&amp;IF(AND(VALUE(RIGHT($R$1,2))&gt;=57,VALUE(RIGHT($R$1,2))&lt;=63),$D707,"COMUM"),GABARITO!$D:$D,0)),1,0))</f>
        <v/>
      </c>
      <c r="S707" t="str">
        <f>IF(RESPOSTAS!T707="","",IF(UPPER(RESPOSTAS!T707)=INDEX(GABARITO!$C:$C,MATCH(TEXT(VALUE(RIGHT($S$1,2)),"00")&amp;"|"&amp;IF(AND(VALUE(RIGHT($S$1,2))&gt;=57,VALUE(RIGHT($S$1,2))&lt;=63),$D707,"COMUM"),GABARITO!$D:$D,0)),1,0))</f>
        <v/>
      </c>
      <c r="T707" t="str">
        <f>IF(RESPOSTAS!U707="","",IF(UPPER(RESPOSTAS!U707)=INDEX(GABARITO!$C:$C,MATCH(TEXT(VALUE(RIGHT($T$1,2)),"00")&amp;"|"&amp;IF(AND(VALUE(RIGHT($T$1,2))&gt;=57,VALUE(RIGHT($T$1,2))&lt;=63),$D707,"COMUM"),GABARITO!$D:$D,0)),1,0))</f>
        <v/>
      </c>
      <c r="U707" t="str">
        <f>IF(RESPOSTAS!V707="","",IF(UPPER(RESPOSTAS!V707)=INDEX(GABARITO!$C:$C,MATCH(TEXT(VALUE(RIGHT($U$1,2)),"00")&amp;"|"&amp;IF(AND(VALUE(RIGHT($U$1,2))&gt;=57,VALUE(RIGHT($U$1,2))&lt;=63),$D707,"COMUM"),GABARITO!$D:$D,0)),1,0))</f>
        <v/>
      </c>
      <c r="V707" t="str">
        <f>IF(RESPOSTAS!W707="","",IF(UPPER(RESPOSTAS!W707)=INDEX(GABARITO!$C:$C,MATCH(TEXT(VALUE(RIGHT($E$1,2)),"00")&amp;"|"&amp;IF(AND(VALUE(RIGHT($E$1,2))&gt;=57,VALUE(RIGHT($E$1,2))&lt;=63),$D707,"COMUM"),GABARITO!$D:$D,0)),1,0))</f>
        <v/>
      </c>
      <c r="W707" t="str">
        <f>IF(RESPOSTAS!X707="","",IF(UPPER(RESPOSTAS!X707)=INDEX(GABARITO!$C:$C,MATCH(TEXT(VALUE(RIGHT($W$1,2)),"00")&amp;"|"&amp;IF(AND(VALUE(RIGHT($W$1,2))&gt;=57,VALUE(RIGHT($W$1,2))&lt;=63),$D707,"COMUM"),GABARITO!$D:$D,0)),1,0))</f>
        <v/>
      </c>
      <c r="X707" t="str">
        <f>IF(RESPOSTAS!Y707="","",IF(UPPER(RESPOSTAS!Y707)=INDEX(GABARITO!$C:$C,MATCH(TEXT(VALUE(RIGHT($X$1,2)),"00")&amp;"|"&amp;IF(AND(VALUE(RIGHT($X$1,2))&gt;=57,VALUE(RIGHT($X$1,2))&lt;=63),$D707,"COMUM"),GABARITO!$D:$D,0)),1,0))</f>
        <v/>
      </c>
      <c r="Y707" t="str">
        <f>IF(RESPOSTAS!Z707="","",IF(UPPER(RESPOSTAS!Z707)=INDEX(GABARITO!$C:$C,MATCH(TEXT(VALUE(RIGHT($Y$1,2)),"00")&amp;"|"&amp;IF(AND(VALUE(RIGHT($Y$1,2))&gt;=57,VALUE(RIGHT($Y$1,2))&lt;=63),$D707,"COMUM"),GABARITO!$D:$D,0)),1,0))</f>
        <v/>
      </c>
      <c r="Z707" t="str">
        <f>IF(RESPOSTAS!AA707="","",IF(UPPER(RESPOSTAS!AA707)=INDEX(GABARITO!$C:$C,MATCH(TEXT(VALUE(RIGHT($Z$1,2)),"00")&amp;"|"&amp;IF(AND(VALUE(RIGHT($Z$1,2))&gt;=57,VALUE(RIGHT($Z$1,2))&lt;=63),$D707,"COMUM"),GABARITO!$D:$D,0)),1,0))</f>
        <v/>
      </c>
      <c r="AA707" t="str">
        <f>IF(RESPOSTAS!AB707="","",IF(UPPER(RESPOSTAS!AB707)=INDEX(GABARITO!$C:$C,MATCH(TEXT(VALUE(RIGHT($AA$1,2)),"00")&amp;"|"&amp;IF(AND(VALUE(RIGHT($AA$1,2))&gt;=57,VALUE(RIGHT($AA$1,2))&lt;=63),$D707,"COMUM"),GABARITO!$D:$D,0)),1,0))</f>
        <v/>
      </c>
      <c r="AB707" t="str">
        <f>IF(RESPOSTAS!AC707="","",IF(UPPER(RESPOSTAS!AC707)=INDEX(GABARITO!$C:$C,MATCH(TEXT(VALUE(RIGHT($AB$1,2)),"00")&amp;"|"&amp;IF(AND(VALUE(RIGHT($AB$1,2))&gt;=57,VALUE(RIGHT($AB$1,2))&lt;=63),$D707,"COMUM"),GABARITO!$D:$D,0)),1,0))</f>
        <v/>
      </c>
      <c r="AC707" t="str">
        <f>IF(RESPOSTAS!AD707="","",IF(UPPER(RESPOSTAS!AD707)=INDEX(GABARITO!$C:$C,MATCH(TEXT(VALUE(RIGHT($AC$1,2)),"00")&amp;"|"&amp;IF(AND(VALUE(RIGHT($AC$1,2))&gt;=57,VALUE(RIGHT($AC$1,2))&lt;=63),$D707,"COMUM"),GABARITO!$D:$D,0)),1,0))</f>
        <v/>
      </c>
      <c r="AD707" t="str">
        <f>IF(RESPOSTAS!AE707="","",IF(UPPER(RESPOSTAS!AE707)=INDEX(GABARITO!$C:$C,MATCH(TEXT(VALUE(RIGHT($AD$1,2)),"00")&amp;"|"&amp;IF(AND(VALUE(RIGHT($AD$1,2))&gt;=57,VALUE(RIGHT($AD$1,2))&lt;=63),$D707,"COMUM"),GABARITO!$D:$D,0)),1,0))</f>
        <v/>
      </c>
      <c r="AE707" t="str">
        <f>IF(RESPOSTAS!AF707="","",IF(UPPER(RESPOSTAS!AF707)=INDEX(GABARITO!$C:$C,MATCH(TEXT(VALUE(RIGHT($AE$1,2)),"00")&amp;"|"&amp;IF(AND(VALUE(RIGHT($AE$1,2))&gt;=57,VALUE(RIGHT($AE$1,2))&lt;=63),$D707,"COMUM"),GABARITO!$D:$D,0)),1,0))</f>
        <v/>
      </c>
      <c r="AF707" t="str">
        <f>IF(RESPOSTAS!AG707="","",IF(UPPER(RESPOSTAS!AG707)=INDEX(GABARITO!$C:$C,MATCH(TEXT(VALUE(RIGHT($AF$1,2)),"00")&amp;"|"&amp;IF(AND(VALUE(RIGHT($AF$1,2))&gt;=57,VALUE(RIGHT($AF$1,2))&lt;=63),$D707,"COMUM"),GABARITO!$D:$D,0)),1,0))</f>
        <v/>
      </c>
      <c r="AG707" t="str">
        <f>IF(RESPOSTAS!AH707="","",IF(UPPER(RESPOSTAS!AH707)=INDEX(GABARITO!$C:$C,MATCH(TEXT(VALUE(RIGHT($AG$1,2)),"00")&amp;"|"&amp;IF(AND(VALUE(RIGHT($AG$1,2))&gt;=57,VALUE(RIGHT($AG$1,2))&lt;=63),$D707,"COMUM"),GABARITO!$D:$D,0)),1,0))</f>
        <v/>
      </c>
      <c r="AH707" t="str">
        <f>IF(RESPOSTAS!AI707="","",IF(UPPER(RESPOSTAS!AI707)=INDEX(GABARITO!$C:$C,MATCH(TEXT(VALUE(RIGHT($AH$1,2)),"00")&amp;"|"&amp;IF(AND(VALUE(RIGHT($AH$1,2))&gt;=57,VALUE(RIGHT($AH$1,2))&lt;=63),$D707,"COMUM"),GABARITO!$D:$D,0)),1,0))</f>
        <v/>
      </c>
      <c r="AI707" t="str">
        <f>IF(RESPOSTAS!AJ707="","",IF(UPPER(RESPOSTAS!AJ707)=INDEX(GABARITO!$C:$C,MATCH(TEXT(VALUE(RIGHT($AI$1,2)),"00")&amp;"|"&amp;IF(AND(VALUE(RIGHT($AI$1,2))&gt;=57,VALUE(RIGHT($AI$1,2))&lt;=63),$D707,"COMUM"),GABARITO!$D:$D,0)),1,0))</f>
        <v/>
      </c>
      <c r="AJ707" t="str">
        <f>IF(RESPOSTAS!AK707="","",IF(UPPER(RESPOSTAS!AK707)=INDEX(GABARITO!$C:$C,MATCH(TEXT(VALUE(RIGHT($AJ$1,2)),"00")&amp;"|"&amp;IF(AND(VALUE(RIGHT($AJ$1,2))&gt;=57,VALUE(RIGHT($AJ$1,2))&lt;=63),$D707,"COMUM"),GABARITO!$D:$D,0)),1,0))</f>
        <v/>
      </c>
      <c r="AK707" t="str">
        <f>IF(RESPOSTAS!AL707="","",IF(UPPER(RESPOSTAS!AL707)=INDEX(GABARITO!$C:$C,MATCH(TEXT(VALUE(RIGHT($AK$1,2)),"00")&amp;"|"&amp;IF(AND(VALUE(RIGHT($AK$1,2))&gt;=57,VALUE(RIGHT($AK$1,2))&lt;=63),$D707,"COMUM"),GABARITO!$D:$D,0)),1,0))</f>
        <v/>
      </c>
      <c r="AL707" t="str">
        <f>IF(RESPOSTAS!AM707="","",IF(UPPER(RESPOSTAS!AM707)=INDEX(GABARITO!$C:$C,MATCH(TEXT(VALUE(RIGHT($AL$1,2)),"00")&amp;"|"&amp;IF(AND(VALUE(RIGHT($AL$1,2))&gt;=57,VALUE(RIGHT($AL$1,2))&lt;=63),$D707,"COMUM"),GABARITO!$D:$D,0)),1,0))</f>
        <v/>
      </c>
      <c r="AM707" t="str">
        <f>IF(RESPOSTAS!AN707="","",IF(UPPER(RESPOSTAS!AN707)=INDEX(GABARITO!$C:$C,MATCH(TEXT(VALUE(RIGHT($AM$1,2)),"00")&amp;"|"&amp;IF(AND(VALUE(RIGHT($AM$1,2))&gt;=57,VALUE(RIGHT($AM$1,2))&lt;=63),$D707,"COMUM"),GABARITO!$D:$D,0)),1,0))</f>
        <v/>
      </c>
      <c r="AN707" t="str">
        <f>IF(RESPOSTAS!AO707="","",IF(UPPER(RESPOSTAS!AO707)=INDEX(GABARITO!$C:$C,MATCH(TEXT(VALUE(RIGHT($AN$1,2)),"00")&amp;"|"&amp;IF(AND(VALUE(RIGHT($AN$1,2))&gt;=57,VALUE(RIGHT($AN$1,2))&lt;=63),$D707,"COMUM"),GABARITO!$D:$D,0)),1,0))</f>
        <v/>
      </c>
      <c r="AO707" t="str">
        <f>IF(RESPOSTAS!AP707="","",IF(UPPER(RESPOSTAS!AP707)=INDEX(GABARITO!$C:$C,MATCH(TEXT(VALUE(RIGHT($AO$1,2)),"00")&amp;"|"&amp;IF(AND(VALUE(RIGHT($AO$1,2))&gt;=57,VALUE(RIGHT($AO$1,2))&lt;=63),$D707,"COMUM"),GABARITO!$D:$D,0)),1,0))</f>
        <v/>
      </c>
      <c r="AP707" t="str">
        <f>IF(RESPOSTAS!AQ707="","",IF(UPPER(RESPOSTAS!AQ707)=INDEX(GABARITO!$C:$C,MATCH(TEXT(VALUE(RIGHT($AP$1,2)),"00")&amp;"|"&amp;IF(AND(VALUE(RIGHT($AP$1,2))&gt;=57,VALUE(RIGHT($AP$1,2))&lt;=63),$D707,"COMUM"),GABARITO!$D:$D,0)),1,0))</f>
        <v/>
      </c>
      <c r="AQ707" t="str">
        <f>IF(RESPOSTAS!AR707="","",IF(UPPER(RESPOSTAS!AR707)=INDEX(GABARITO!$C:$C,MATCH(TEXT(VALUE(RIGHT($AQ$1,2)),"00")&amp;"|"&amp;IF(AND(VALUE(RIGHT($AQ$1,2))&gt;=57,VALUE(RIGHT($AQ$1,2))&lt;=63),$D707,"COMUM"),GABARITO!$D:$D,0)),1,0))</f>
        <v/>
      </c>
      <c r="AR707" t="str">
        <f>IF(RESPOSTAS!AS707="","",IF(UPPER(RESPOSTAS!AS707)=INDEX(GABARITO!$C:$C,MATCH(TEXT(VALUE(RIGHT($AR$1,2)),"00")&amp;"|"&amp;IF(AND(VALUE(RIGHT($AR$1,2))&gt;=57,VALUE(RIGHT($AR$1,2))&lt;=63),$D707,"COMUM"),GABARITO!$D:$D,0)),1,0))</f>
        <v/>
      </c>
      <c r="AS707" t="str">
        <f>IF(RESPOSTAS!AT707="","",IF(UPPER(RESPOSTAS!AT707)=INDEX(GABARITO!$C:$C,MATCH(TEXT(VALUE(RIGHT($AS$1,2)),"00")&amp;"|"&amp;IF(AND(VALUE(RIGHT($AS$1,2))&gt;=57,VALUE(RIGHT($AS$1,2))&lt;=63),$D707,"COMUM"),GABARITO!$D:$D,0)),1,0))</f>
        <v/>
      </c>
      <c r="AT707" t="str">
        <f>IF(RESPOSTAS!AU707="","",IF(UPPER(RESPOSTAS!AU707)=INDEX(GABARITO!$C:$C,MATCH(TEXT(VALUE(RIGHT($AT$1,2)),"00")&amp;"|"&amp;IF(AND(VALUE(RIGHT($AT$1,2))&gt;=57,VALUE(RIGHT($AT$1,2))&lt;=63),$D707,"COMUM"),GABARITO!$D:$D,0)),1,0))</f>
        <v/>
      </c>
      <c r="AU707" t="str">
        <f>IF(RESPOSTAS!AV707="","",IF(UPPER(RESPOSTAS!AV707)=INDEX(GABARITO!$C:$C,MATCH(TEXT(VALUE(RIGHT($AU$1,2)),"00")&amp;"|"&amp;IF(AND(VALUE(RIGHT($AU$1,2))&gt;=57,VALUE(RIGHT($AU$1,2))&lt;=63),$D707,"COMUM"),GABARITO!$D:$D,0)),1,0))</f>
        <v/>
      </c>
      <c r="AV707" t="str">
        <f>IF(RESPOSTAS!AW707="","",IF(UPPER(RESPOSTAS!AW707)=INDEX(GABARITO!$C:$C,MATCH(TEXT(VALUE(RIGHT($AV$1,2)),"00")&amp;"|"&amp;IF(AND(VALUE(RIGHT($AV$1,2))&gt;=57,VALUE(RIGHT($AV$1,2))&lt;=63),$D707,"COMUM"),GABARITO!$D:$D,0)),1,0))</f>
        <v/>
      </c>
      <c r="AW707" t="str">
        <f>IF(RESPOSTAS!AX707="","",IF(UPPER(RESPOSTAS!AX707)=INDEX(GABARITO!$C:$C,MATCH(TEXT(VALUE(RIGHT($AW$1,2)),"00")&amp;"|"&amp;IF(AND(VALUE(RIGHT($AW$1,2))&gt;=57,VALUE(RIGHT($AW$1,2))&lt;=63),$D707,"COMUM"),GABARITO!$D:$D,0)),1,0))</f>
        <v/>
      </c>
      <c r="AX707" t="str">
        <f>IF(RESPOSTAS!AY707="","",IF(UPPER(RESPOSTAS!AY707)=INDEX(GABARITO!$C:$C,MATCH(TEXT(VALUE(RIGHT($AX$1,2)),"00")&amp;"|"&amp;IF(AND(VALUE(RIGHT($AX$1,2))&gt;=57,VALUE(RIGHT($AX$1,2))&lt;=63),$D707,"COMUM"),GABARITO!$D:$D,0)),1,0))</f>
        <v/>
      </c>
      <c r="AY707" t="str">
        <f>IF(RESPOSTAS!AZ707="","",IF(UPPER(RESPOSTAS!AZ707)=INDEX(GABARITO!$C:$C,MATCH(TEXT(VALUE(RIGHT($AY$1,2)),"00")&amp;"|"&amp;IF(AND(VALUE(RIGHT($AY$1,2))&gt;=57,VALUE(RIGHT($AY$1,2))&lt;=63),$D707,"COMUM"),GABARITO!$D:$D,0)),1,0))</f>
        <v/>
      </c>
      <c r="AZ707" t="str">
        <f>IF(RESPOSTAS!BA707="","",IF(UPPER(RESPOSTAS!BA707)=INDEX(GABARITO!$C:$C,MATCH(TEXT(VALUE(RIGHT($AZ$1,2)),"00")&amp;"|"&amp;IF(AND(VALUE(RIGHT($AZ$1,2))&gt;=57,VALUE(RIGHT($AZ$1,2))&lt;=63),$D707,"COMUM"),GABARITO!$D:$D,0)),1,0))</f>
        <v/>
      </c>
      <c r="BA707" t="str">
        <f>IF(RESPOSTAS!BB707="","",IF(UPPER(RESPOSTAS!BB707)=INDEX(GABARITO!$C:$C,MATCH(TEXT(VALUE(RIGHT($BA$1,2)),"00")&amp;"|"&amp;IF(AND(VALUE(RIGHT($BA$1,2))&gt;=57,VALUE(RIGHT($BA$1,2))&lt;=63),$D707,"COMUM"),GABARITO!$D:$D,0)),1,0))</f>
        <v/>
      </c>
      <c r="BB707" t="str">
        <f>IF(RESPOSTAS!BC707="","",IF(UPPER(RESPOSTAS!BC707)=INDEX(GABARITO!$C:$C,MATCH(TEXT(VALUE(RIGHT($BB$1,2)),"00")&amp;"|"&amp;IF(AND(VALUE(RIGHT($BB$1,2))&gt;=57,VALUE(RIGHT($BB$1,2))&lt;=63),$D707,"COMUM"),GABARITO!$D:$D,0)),1,0))</f>
        <v/>
      </c>
      <c r="BC707" t="str">
        <f>IF(RESPOSTAS!BD707="","",IF(UPPER(RESPOSTAS!BD707)=INDEX(GABARITO!$C:$C,MATCH(TEXT(VALUE(RIGHT($BC$1,2)),"00")&amp;"|"&amp;IF(AND(VALUE(RIGHT($BC$1,2))&gt;=57,VALUE(RIGHT($BC$1,2))&lt;=63),$D707,"COMUM"),GABARITO!$D:$D,0)),1,0))</f>
        <v/>
      </c>
      <c r="BD707" t="str">
        <f>IF(RESPOSTAS!BE707="","",IF(UPPER(RESPOSTAS!BE707)=INDEX(GABARITO!$C:$C,MATCH(TEXT(VALUE(RIGHT($BD$1,2)),"00")&amp;"|"&amp;IF(AND(VALUE(RIGHT($BD$1,2))&gt;=57,VALUE(RIGHT($BD$1,2))&lt;=63),$D707,"COMUM"),GABARITO!$D:$D,0)),1,0))</f>
        <v/>
      </c>
      <c r="BE707" t="str">
        <f>IF(RESPOSTAS!BF707="","",IF(UPPER(RESPOSTAS!BF707)=INDEX(GABARITO!$C:$C,MATCH(TEXT(VALUE(RIGHT($BE$1,2)),"00")&amp;"|"&amp;IF(AND(VALUE(RIGHT($BE$1,2))&gt;=57,VALUE(RIGHT($BE$1,2))&lt;=63),$D707,"COMUM"),GABARITO!$D:$D,0)),1,0))</f>
        <v/>
      </c>
      <c r="BF707" t="str">
        <f>IF(RESPOSTAS!BG707="","",IF(UPPER(RESPOSTAS!BG707)=INDEX(GABARITO!$C:$C,MATCH(TEXT(VALUE(RIGHT($BF$1,2)),"00")&amp;"|"&amp;IF(AND(VALUE(RIGHT($BF$1,2))&gt;=57,VALUE(RIGHT($BF$1,2))&lt;=63),$D707,"COMUM"),GABARITO!$D:$D,0)),1,0))</f>
        <v/>
      </c>
      <c r="BG707" t="str">
        <f>IF(RESPOSTAS!BH707="","",IF(UPPER(RESPOSTAS!BH707)=INDEX(GABARITO!$C:$C,MATCH(TEXT(VALUE(RIGHT($BG$1,2)),"00")&amp;"|"&amp;IF(AND(VALUE(RIGHT($BG$1,2))&gt;=57,VALUE(RIGHT($BG$1,2))&lt;=63),$D707,"COMUM"),GABARITO!$D:$D,0)),1,0))</f>
        <v/>
      </c>
      <c r="BH707" t="str">
        <f>IF(RESPOSTAS!BI707="","",IF(UPPER(RESPOSTAS!BI707)=INDEX(GABARITO!$C:$C,MATCH(TEXT(VALUE(RIGHT($BH$1,2)),"00")&amp;"|"&amp;IF(AND(VALUE(RIGHT($BH$1,2))&gt;=57,VALUE(RIGHT($BH$1,2))&lt;=63),$D707,"COMUM"),GABARITO!$D:$D,0)),1,0))</f>
        <v/>
      </c>
      <c r="BI707" t="str">
        <f>IF(RESPOSTAS!BJ707="","",IF(UPPER(RESPOSTAS!BJ707)=INDEX(GABARITO!$C:$C,MATCH(TEXT(VALUE(RIGHT($BI$1,2)),"00")&amp;"|"&amp;IF(AND(VALUE(RIGHT($BI$1,2))&gt;=57,VALUE(RIGHT($BI$1,2))&lt;=63),$D707,"COMUM"),GABARITO!$D:$D,0)),1,0))</f>
        <v/>
      </c>
      <c r="BJ707" t="str">
        <f>IF(RESPOSTAS!BK707="","",IF(UPPER(RESPOSTAS!BK707)=INDEX(GABARITO!$C:$C,MATCH(TEXT(VALUE(RIGHT($BJ$1,2)),"00")&amp;"|"&amp;IF(AND(VALUE(RIGHT($BJ$1,2))&gt;=57,VALUE(RIGHT($BJ$1,2))&lt;=63),$D707,"COMUM"),GABARITO!$D:$D,0)),1,0))</f>
        <v/>
      </c>
      <c r="BK707" t="str">
        <f>IF(RESPOSTAS!BL707="","",IF(UPPER(RESPOSTAS!BL707)=INDEX(GABARITO!$C:$C,MATCH(TEXT(VALUE(RIGHT($BK$1,2)),"00")&amp;"|"&amp;IF(AND(VALUE(RIGHT($BK$1,2))&gt;=57,VALUE(RIGHT($BK$1,2))&lt;=63),$D707,"COMUM"),GABARITO!$D:$D,0)),1,0))</f>
        <v/>
      </c>
      <c r="BL707" t="str">
        <f>IF(RESPOSTAS!BM707="","",IF(UPPER(RESPOSTAS!BM707)=INDEX(GABARITO!$C:$C,MATCH(TEXT(VALUE(RIGHT($BL$1,2)),"00")&amp;"|"&amp;IF(AND(VALUE(RIGHT($BL$1,2))&gt;=57,VALUE(RIGHT($BL$1,2))&lt;=63),$D707,"COMUM"),GABARITO!$D:$D,0)),1,0))</f>
        <v/>
      </c>
      <c r="BM707" t="str">
        <f>IF(RESPOSTAS!BN707="","",IF(UPPER(RESPOSTAS!BN707)=INDEX(GABARITO!$C:$C,MATCH(TEXT(VALUE(RIGHT($BM$1,2)),"00")&amp;"|"&amp;IF(AND(VALUE(RIGHT($BM$1,2))&gt;=57,VALUE(RIGHT($BM$1,2))&lt;=63),$D707,"COMUM"),GABARITO!$D:$D,0)),1,0))</f>
        <v/>
      </c>
      <c r="BN707" t="str">
        <f>IF(RESPOSTAS!BO707="","",IF(UPPER(RESPOSTAS!BO707)=INDEX(GABARITO!$C:$C,MATCH(TEXT(VALUE(RIGHT($BN$1,2)),"00")&amp;"|"&amp;IF(AND(VALUE(RIGHT($BN$1,2))&gt;=57,VALUE(RIGHT($BN$1,2))&lt;=63),$D707,"COMUM"),GABARITO!$D:$D,0)),1,0))</f>
        <v/>
      </c>
      <c r="BO707" t="str">
        <f>IF(RESPOSTAS!BP707="","",IF(UPPER(RESPOSTAS!BP707)=INDEX(GABARITO!$C:$C,MATCH(TEXT(VALUE(RIGHT($BO$1,2)),"00")&amp;"|"&amp;IF(AND(VALUE(RIGHT($BO$1,2))&gt;=57,VALUE(RIGHT($BO$1,2))&lt;=63),$D707,"COMUM"),GABARITO!$D:$D,0)),1,0))</f>
        <v/>
      </c>
      <c r="BP707">
        <f>COUNTIF(RESPOSTAS!F707:BP707,"&lt;&gt;")</f>
        <v>0</v>
      </c>
      <c r="BQ707" t="str">
        <f t="shared" si="111"/>
        <v/>
      </c>
      <c r="BR707" s="10" t="str">
        <f t="shared" si="112"/>
        <v/>
      </c>
      <c r="BT707" s="11" t="str">
        <f t="shared" ref="BT707:BT770" si="114">IF(B707="", "", SUM(L707:R707))</f>
        <v/>
      </c>
      <c r="BU707" s="11" t="str">
        <f t="shared" ref="BU707:BU770" si="115">IF(C707="", "", SUM(S707:Y707))</f>
        <v/>
      </c>
      <c r="BV707" s="11" t="str">
        <f t="shared" ref="BV707:BV770" si="116">IF(D707="", "", SUM(Z707:AF707))</f>
        <v/>
      </c>
      <c r="BW707" s="11" t="str">
        <f t="shared" ref="BW707:BW770" si="117">IF(E707="", "", SUM(AG707:AM707))</f>
        <v/>
      </c>
      <c r="BX707" s="11" t="str">
        <f t="shared" ref="BX707:BX770" si="118">IF(F707="", "", SUM(AN707:AT707))</f>
        <v/>
      </c>
      <c r="BY707" s="11" t="str">
        <f t="shared" ref="BY707:BY770" si="119">IF(G707="", "", SUM(AU707:BH707))</f>
        <v/>
      </c>
      <c r="BZ707" s="3" t="str">
        <f t="shared" si="113"/>
        <v/>
      </c>
    </row>
    <row r="708" spans="1:78" x14ac:dyDescent="0.25">
      <c r="A708" t="str">
        <f>IF(RESPOSTAS!A708="","",RESPOSTAS!A708)</f>
        <v/>
      </c>
      <c r="B708" t="str">
        <f>IF(RESPOSTAS!C708="","",RESPOSTAS!C708)</f>
        <v/>
      </c>
      <c r="C708" t="str">
        <f>IF(RESPOSTAS!D708="","",RESPOSTAS!D708)</f>
        <v/>
      </c>
      <c r="D708" t="str">
        <f>IF(RESPOSTAS!E708="","",RESPOSTAS!E708)</f>
        <v/>
      </c>
      <c r="E708" t="str">
        <f>IF(RESPOSTAS!F708="","",IF(UPPER(RESPOSTAS!F708)=INDEX(GABARITO!$C:$C,MATCH(TEXT(VALUE(RIGHT($E$1,2)),"00")&amp;"|"&amp;IF(AND(VALUE(RIGHT($E$1,2))&gt;=57,VALUE(RIGHT($E$1,2))&lt;=63),$D708,"COMUM"),GABARITO!$D:$D,0)),1,0))</f>
        <v/>
      </c>
      <c r="F708" t="str">
        <f>IF(RESPOSTAS!G708="","",IF(UPPER(RESPOSTAS!G708)=INDEX(GABARITO!$C:$C,MATCH(TEXT(VALUE(RIGHT($F$1,2)),"00")&amp;"|"&amp;IF(AND(VALUE(RIGHT($F$1,2))&gt;=57,VALUE(RIGHT($F$1,2))&lt;=63),$D708,"COMUM"),GABARITO!$D:$D,0)),1,0))</f>
        <v/>
      </c>
      <c r="G708" t="str">
        <f>IF(RESPOSTAS!H708="","",IF(UPPER(RESPOSTAS!H708)=INDEX(GABARITO!$C:$C,MATCH(TEXT(VALUE(RIGHT($G$1,2)),"00")&amp;"|"&amp;IF(AND(VALUE(RIGHT($G$1,2))&gt;=57,VALUE(RIGHT($G$1,2))&lt;=63),$D708,"COMUM"),GABARITO!$D:$D,0)),1,0))</f>
        <v/>
      </c>
      <c r="H708" t="str">
        <f>IF(RESPOSTAS!I708="","",IF(UPPER(RESPOSTAS!I708)=INDEX(GABARITO!$C:$C,MATCH(TEXT(VALUE(RIGHT($H$1,2)),"00")&amp;"|"&amp;IF(AND(VALUE(RIGHT($H$1,2))&gt;=57,VALUE(RIGHT($H$1,2))&lt;=63),$D708,"COMUM"),GABARITO!$D:$D,0)),1,0))</f>
        <v/>
      </c>
      <c r="I708" t="str">
        <f>IF(RESPOSTAS!J708="","",IF(UPPER(RESPOSTAS!J708)=INDEX(GABARITO!$C:$C,MATCH(TEXT(VALUE(RIGHT($I$1,2)),"00")&amp;"|"&amp;IF(AND(VALUE(RIGHT($I$1,2))&gt;=57,VALUE(RIGHT($I$1,2))&lt;=63),$D708,"COMUM"),GABARITO!$D:$D,0)),1,0))</f>
        <v/>
      </c>
      <c r="J708" t="str">
        <f>IF(RESPOSTAS!K708="","",IF(UPPER(RESPOSTAS!K708)=INDEX(GABARITO!$C:$C,MATCH(TEXT(VALUE(RIGHT($J$1,2)),"00")&amp;"|"&amp;IF(AND(VALUE(RIGHT($J$1,2))&gt;=57,VALUE(RIGHT($J$1,2))&lt;=63),$D708,"COMUM"),GABARITO!$D:$D,0)),1,0))</f>
        <v/>
      </c>
      <c r="K708" t="str">
        <f>IF(RESPOSTAS!L708="","",IF(UPPER(RESPOSTAS!L708)=INDEX(GABARITO!$C:$C,MATCH(TEXT(VALUE(RIGHT($K$1,2)),"00")&amp;"|"&amp;IF(AND(VALUE(RIGHT($K$1,2))&gt;=57,VALUE(RIGHT($K$1,2))&lt;=63),$D708,"COMUM"),GABARITO!$D:$D,0)),1,0))</f>
        <v/>
      </c>
      <c r="L708" t="str">
        <f>IF(RESPOSTAS!M708="","",IF(UPPER(RESPOSTAS!M708)=INDEX(GABARITO!$C:$C,MATCH(TEXT(VALUE(RIGHT($L$1,2)),"00")&amp;"|"&amp;IF(AND(VALUE(RIGHT($L$1,2))&gt;=57,VALUE(RIGHT($L$1,2))&lt;=63),$D708,"COMUM"),GABARITO!$D:$D,0)),1,0))</f>
        <v/>
      </c>
      <c r="M708" t="str">
        <f>IF(RESPOSTAS!N708="","",IF(UPPER(RESPOSTAS!N708)=INDEX(GABARITO!$C:$C,MATCH(TEXT(VALUE(RIGHT($M$1,2)),"00")&amp;"|"&amp;IF(AND(VALUE(RIGHT($M$1,2))&gt;=57,VALUE(RIGHT($M$1,2))&lt;=63),$D708,"COMUM"),GABARITO!$D:$D,0)),1,0))</f>
        <v/>
      </c>
      <c r="N708" t="str">
        <f>IF(RESPOSTAS!O708="","",IF(UPPER(RESPOSTAS!O708)=INDEX(GABARITO!$C:$C,MATCH(TEXT(VALUE(RIGHT($E$1,2)),"00")&amp;"|"&amp;IF(AND(VALUE(RIGHT($E$1,2))&gt;=57,VALUE(RIGHT($E$1,2))&lt;=63),$D708,"COMUM"),GABARITO!$D:$D,0)),1,0))</f>
        <v/>
      </c>
      <c r="O708" t="str">
        <f>IF(RESPOSTAS!P708="","",IF(UPPER(RESPOSTAS!P708)=INDEX(GABARITO!$C:$C,MATCH(TEXT(VALUE(RIGHT($O$1,2)),"00")&amp;"|"&amp;IF(AND(VALUE(RIGHT($O$1,2))&gt;=57,VALUE(RIGHT($O$1,2))&lt;=63),$D708,"COMUM"),GABARITO!$D:$D,0)),1,0))</f>
        <v/>
      </c>
      <c r="P708" t="str">
        <f>IF(RESPOSTAS!Q708="","",IF(UPPER(RESPOSTAS!Q708)=INDEX(GABARITO!$C:$C,MATCH(TEXT(VALUE(RIGHT($P$1,2)),"00")&amp;"|"&amp;IF(AND(VALUE(RIGHT($P$1,2))&gt;=57,VALUE(RIGHT($P$1,2))&lt;=63),$D708,"COMUM"),GABARITO!$D:$D,0)),1,0))</f>
        <v/>
      </c>
      <c r="Q708" t="str">
        <f>IF(RESPOSTAS!R708="","",IF(UPPER(RESPOSTAS!R708)=INDEX(GABARITO!$C:$C,MATCH(TEXT(VALUE(RIGHT($Q$1,2)),"00")&amp;"|"&amp;IF(AND(VALUE(RIGHT($Q$1,2))&gt;=57,VALUE(RIGHT($Q$1,2))&lt;=63),$D708,"COMUM"),GABARITO!$D:$D,0)),1,0))</f>
        <v/>
      </c>
      <c r="R708" t="str">
        <f>IF(RESPOSTAS!S708="","",IF(UPPER(RESPOSTAS!S708)=INDEX(GABARITO!$C:$C,MATCH(TEXT(VALUE(RIGHT($R$1,2)),"00")&amp;"|"&amp;IF(AND(VALUE(RIGHT($R$1,2))&gt;=57,VALUE(RIGHT($R$1,2))&lt;=63),$D708,"COMUM"),GABARITO!$D:$D,0)),1,0))</f>
        <v/>
      </c>
      <c r="S708" t="str">
        <f>IF(RESPOSTAS!T708="","",IF(UPPER(RESPOSTAS!T708)=INDEX(GABARITO!$C:$C,MATCH(TEXT(VALUE(RIGHT($S$1,2)),"00")&amp;"|"&amp;IF(AND(VALUE(RIGHT($S$1,2))&gt;=57,VALUE(RIGHT($S$1,2))&lt;=63),$D708,"COMUM"),GABARITO!$D:$D,0)),1,0))</f>
        <v/>
      </c>
      <c r="T708" t="str">
        <f>IF(RESPOSTAS!U708="","",IF(UPPER(RESPOSTAS!U708)=INDEX(GABARITO!$C:$C,MATCH(TEXT(VALUE(RIGHT($T$1,2)),"00")&amp;"|"&amp;IF(AND(VALUE(RIGHT($T$1,2))&gt;=57,VALUE(RIGHT($T$1,2))&lt;=63),$D708,"COMUM"),GABARITO!$D:$D,0)),1,0))</f>
        <v/>
      </c>
      <c r="U708" t="str">
        <f>IF(RESPOSTAS!V708="","",IF(UPPER(RESPOSTAS!V708)=INDEX(GABARITO!$C:$C,MATCH(TEXT(VALUE(RIGHT($U$1,2)),"00")&amp;"|"&amp;IF(AND(VALUE(RIGHT($U$1,2))&gt;=57,VALUE(RIGHT($U$1,2))&lt;=63),$D708,"COMUM"),GABARITO!$D:$D,0)),1,0))</f>
        <v/>
      </c>
      <c r="V708" t="str">
        <f>IF(RESPOSTAS!W708="","",IF(UPPER(RESPOSTAS!W708)=INDEX(GABARITO!$C:$C,MATCH(TEXT(VALUE(RIGHT($E$1,2)),"00")&amp;"|"&amp;IF(AND(VALUE(RIGHT($E$1,2))&gt;=57,VALUE(RIGHT($E$1,2))&lt;=63),$D708,"COMUM"),GABARITO!$D:$D,0)),1,0))</f>
        <v/>
      </c>
      <c r="W708" t="str">
        <f>IF(RESPOSTAS!X708="","",IF(UPPER(RESPOSTAS!X708)=INDEX(GABARITO!$C:$C,MATCH(TEXT(VALUE(RIGHT($W$1,2)),"00")&amp;"|"&amp;IF(AND(VALUE(RIGHT($W$1,2))&gt;=57,VALUE(RIGHT($W$1,2))&lt;=63),$D708,"COMUM"),GABARITO!$D:$D,0)),1,0))</f>
        <v/>
      </c>
      <c r="X708" t="str">
        <f>IF(RESPOSTAS!Y708="","",IF(UPPER(RESPOSTAS!Y708)=INDEX(GABARITO!$C:$C,MATCH(TEXT(VALUE(RIGHT($X$1,2)),"00")&amp;"|"&amp;IF(AND(VALUE(RIGHT($X$1,2))&gt;=57,VALUE(RIGHT($X$1,2))&lt;=63),$D708,"COMUM"),GABARITO!$D:$D,0)),1,0))</f>
        <v/>
      </c>
      <c r="Y708" t="str">
        <f>IF(RESPOSTAS!Z708="","",IF(UPPER(RESPOSTAS!Z708)=INDEX(GABARITO!$C:$C,MATCH(TEXT(VALUE(RIGHT($Y$1,2)),"00")&amp;"|"&amp;IF(AND(VALUE(RIGHT($Y$1,2))&gt;=57,VALUE(RIGHT($Y$1,2))&lt;=63),$D708,"COMUM"),GABARITO!$D:$D,0)),1,0))</f>
        <v/>
      </c>
      <c r="Z708" t="str">
        <f>IF(RESPOSTAS!AA708="","",IF(UPPER(RESPOSTAS!AA708)=INDEX(GABARITO!$C:$C,MATCH(TEXT(VALUE(RIGHT($Z$1,2)),"00")&amp;"|"&amp;IF(AND(VALUE(RIGHT($Z$1,2))&gt;=57,VALUE(RIGHT($Z$1,2))&lt;=63),$D708,"COMUM"),GABARITO!$D:$D,0)),1,0))</f>
        <v/>
      </c>
      <c r="AA708" t="str">
        <f>IF(RESPOSTAS!AB708="","",IF(UPPER(RESPOSTAS!AB708)=INDEX(GABARITO!$C:$C,MATCH(TEXT(VALUE(RIGHT($AA$1,2)),"00")&amp;"|"&amp;IF(AND(VALUE(RIGHT($AA$1,2))&gt;=57,VALUE(RIGHT($AA$1,2))&lt;=63),$D708,"COMUM"),GABARITO!$D:$D,0)),1,0))</f>
        <v/>
      </c>
      <c r="AB708" t="str">
        <f>IF(RESPOSTAS!AC708="","",IF(UPPER(RESPOSTAS!AC708)=INDEX(GABARITO!$C:$C,MATCH(TEXT(VALUE(RIGHT($AB$1,2)),"00")&amp;"|"&amp;IF(AND(VALUE(RIGHT($AB$1,2))&gt;=57,VALUE(RIGHT($AB$1,2))&lt;=63),$D708,"COMUM"),GABARITO!$D:$D,0)),1,0))</f>
        <v/>
      </c>
      <c r="AC708" t="str">
        <f>IF(RESPOSTAS!AD708="","",IF(UPPER(RESPOSTAS!AD708)=INDEX(GABARITO!$C:$C,MATCH(TEXT(VALUE(RIGHT($AC$1,2)),"00")&amp;"|"&amp;IF(AND(VALUE(RIGHT($AC$1,2))&gt;=57,VALUE(RIGHT($AC$1,2))&lt;=63),$D708,"COMUM"),GABARITO!$D:$D,0)),1,0))</f>
        <v/>
      </c>
      <c r="AD708" t="str">
        <f>IF(RESPOSTAS!AE708="","",IF(UPPER(RESPOSTAS!AE708)=INDEX(GABARITO!$C:$C,MATCH(TEXT(VALUE(RIGHT($AD$1,2)),"00")&amp;"|"&amp;IF(AND(VALUE(RIGHT($AD$1,2))&gt;=57,VALUE(RIGHT($AD$1,2))&lt;=63),$D708,"COMUM"),GABARITO!$D:$D,0)),1,0))</f>
        <v/>
      </c>
      <c r="AE708" t="str">
        <f>IF(RESPOSTAS!AF708="","",IF(UPPER(RESPOSTAS!AF708)=INDEX(GABARITO!$C:$C,MATCH(TEXT(VALUE(RIGHT($AE$1,2)),"00")&amp;"|"&amp;IF(AND(VALUE(RIGHT($AE$1,2))&gt;=57,VALUE(RIGHT($AE$1,2))&lt;=63),$D708,"COMUM"),GABARITO!$D:$D,0)),1,0))</f>
        <v/>
      </c>
      <c r="AF708" t="str">
        <f>IF(RESPOSTAS!AG708="","",IF(UPPER(RESPOSTAS!AG708)=INDEX(GABARITO!$C:$C,MATCH(TEXT(VALUE(RIGHT($AF$1,2)),"00")&amp;"|"&amp;IF(AND(VALUE(RIGHT($AF$1,2))&gt;=57,VALUE(RIGHT($AF$1,2))&lt;=63),$D708,"COMUM"),GABARITO!$D:$D,0)),1,0))</f>
        <v/>
      </c>
      <c r="AG708" t="str">
        <f>IF(RESPOSTAS!AH708="","",IF(UPPER(RESPOSTAS!AH708)=INDEX(GABARITO!$C:$C,MATCH(TEXT(VALUE(RIGHT($AG$1,2)),"00")&amp;"|"&amp;IF(AND(VALUE(RIGHT($AG$1,2))&gt;=57,VALUE(RIGHT($AG$1,2))&lt;=63),$D708,"COMUM"),GABARITO!$D:$D,0)),1,0))</f>
        <v/>
      </c>
      <c r="AH708" t="str">
        <f>IF(RESPOSTAS!AI708="","",IF(UPPER(RESPOSTAS!AI708)=INDEX(GABARITO!$C:$C,MATCH(TEXT(VALUE(RIGHT($AH$1,2)),"00")&amp;"|"&amp;IF(AND(VALUE(RIGHT($AH$1,2))&gt;=57,VALUE(RIGHT($AH$1,2))&lt;=63),$D708,"COMUM"),GABARITO!$D:$D,0)),1,0))</f>
        <v/>
      </c>
      <c r="AI708" t="str">
        <f>IF(RESPOSTAS!AJ708="","",IF(UPPER(RESPOSTAS!AJ708)=INDEX(GABARITO!$C:$C,MATCH(TEXT(VALUE(RIGHT($AI$1,2)),"00")&amp;"|"&amp;IF(AND(VALUE(RIGHT($AI$1,2))&gt;=57,VALUE(RIGHT($AI$1,2))&lt;=63),$D708,"COMUM"),GABARITO!$D:$D,0)),1,0))</f>
        <v/>
      </c>
      <c r="AJ708" t="str">
        <f>IF(RESPOSTAS!AK708="","",IF(UPPER(RESPOSTAS!AK708)=INDEX(GABARITO!$C:$C,MATCH(TEXT(VALUE(RIGHT($AJ$1,2)),"00")&amp;"|"&amp;IF(AND(VALUE(RIGHT($AJ$1,2))&gt;=57,VALUE(RIGHT($AJ$1,2))&lt;=63),$D708,"COMUM"),GABARITO!$D:$D,0)),1,0))</f>
        <v/>
      </c>
      <c r="AK708" t="str">
        <f>IF(RESPOSTAS!AL708="","",IF(UPPER(RESPOSTAS!AL708)=INDEX(GABARITO!$C:$C,MATCH(TEXT(VALUE(RIGHT($AK$1,2)),"00")&amp;"|"&amp;IF(AND(VALUE(RIGHT($AK$1,2))&gt;=57,VALUE(RIGHT($AK$1,2))&lt;=63),$D708,"COMUM"),GABARITO!$D:$D,0)),1,0))</f>
        <v/>
      </c>
      <c r="AL708" t="str">
        <f>IF(RESPOSTAS!AM708="","",IF(UPPER(RESPOSTAS!AM708)=INDEX(GABARITO!$C:$C,MATCH(TEXT(VALUE(RIGHT($AL$1,2)),"00")&amp;"|"&amp;IF(AND(VALUE(RIGHT($AL$1,2))&gt;=57,VALUE(RIGHT($AL$1,2))&lt;=63),$D708,"COMUM"),GABARITO!$D:$D,0)),1,0))</f>
        <v/>
      </c>
      <c r="AM708" t="str">
        <f>IF(RESPOSTAS!AN708="","",IF(UPPER(RESPOSTAS!AN708)=INDEX(GABARITO!$C:$C,MATCH(TEXT(VALUE(RIGHT($AM$1,2)),"00")&amp;"|"&amp;IF(AND(VALUE(RIGHT($AM$1,2))&gt;=57,VALUE(RIGHT($AM$1,2))&lt;=63),$D708,"COMUM"),GABARITO!$D:$D,0)),1,0))</f>
        <v/>
      </c>
      <c r="AN708" t="str">
        <f>IF(RESPOSTAS!AO708="","",IF(UPPER(RESPOSTAS!AO708)=INDEX(GABARITO!$C:$C,MATCH(TEXT(VALUE(RIGHT($AN$1,2)),"00")&amp;"|"&amp;IF(AND(VALUE(RIGHT($AN$1,2))&gt;=57,VALUE(RIGHT($AN$1,2))&lt;=63),$D708,"COMUM"),GABARITO!$D:$D,0)),1,0))</f>
        <v/>
      </c>
      <c r="AO708" t="str">
        <f>IF(RESPOSTAS!AP708="","",IF(UPPER(RESPOSTAS!AP708)=INDEX(GABARITO!$C:$C,MATCH(TEXT(VALUE(RIGHT($AO$1,2)),"00")&amp;"|"&amp;IF(AND(VALUE(RIGHT($AO$1,2))&gt;=57,VALUE(RIGHT($AO$1,2))&lt;=63),$D708,"COMUM"),GABARITO!$D:$D,0)),1,0))</f>
        <v/>
      </c>
      <c r="AP708" t="str">
        <f>IF(RESPOSTAS!AQ708="","",IF(UPPER(RESPOSTAS!AQ708)=INDEX(GABARITO!$C:$C,MATCH(TEXT(VALUE(RIGHT($AP$1,2)),"00")&amp;"|"&amp;IF(AND(VALUE(RIGHT($AP$1,2))&gt;=57,VALUE(RIGHT($AP$1,2))&lt;=63),$D708,"COMUM"),GABARITO!$D:$D,0)),1,0))</f>
        <v/>
      </c>
      <c r="AQ708" t="str">
        <f>IF(RESPOSTAS!AR708="","",IF(UPPER(RESPOSTAS!AR708)=INDEX(GABARITO!$C:$C,MATCH(TEXT(VALUE(RIGHT($AQ$1,2)),"00")&amp;"|"&amp;IF(AND(VALUE(RIGHT($AQ$1,2))&gt;=57,VALUE(RIGHT($AQ$1,2))&lt;=63),$D708,"COMUM"),GABARITO!$D:$D,0)),1,0))</f>
        <v/>
      </c>
      <c r="AR708" t="str">
        <f>IF(RESPOSTAS!AS708="","",IF(UPPER(RESPOSTAS!AS708)=INDEX(GABARITO!$C:$C,MATCH(TEXT(VALUE(RIGHT($AR$1,2)),"00")&amp;"|"&amp;IF(AND(VALUE(RIGHT($AR$1,2))&gt;=57,VALUE(RIGHT($AR$1,2))&lt;=63),$D708,"COMUM"),GABARITO!$D:$D,0)),1,0))</f>
        <v/>
      </c>
      <c r="AS708" t="str">
        <f>IF(RESPOSTAS!AT708="","",IF(UPPER(RESPOSTAS!AT708)=INDEX(GABARITO!$C:$C,MATCH(TEXT(VALUE(RIGHT($AS$1,2)),"00")&amp;"|"&amp;IF(AND(VALUE(RIGHT($AS$1,2))&gt;=57,VALUE(RIGHT($AS$1,2))&lt;=63),$D708,"COMUM"),GABARITO!$D:$D,0)),1,0))</f>
        <v/>
      </c>
      <c r="AT708" t="str">
        <f>IF(RESPOSTAS!AU708="","",IF(UPPER(RESPOSTAS!AU708)=INDEX(GABARITO!$C:$C,MATCH(TEXT(VALUE(RIGHT($AT$1,2)),"00")&amp;"|"&amp;IF(AND(VALUE(RIGHT($AT$1,2))&gt;=57,VALUE(RIGHT($AT$1,2))&lt;=63),$D708,"COMUM"),GABARITO!$D:$D,0)),1,0))</f>
        <v/>
      </c>
      <c r="AU708" t="str">
        <f>IF(RESPOSTAS!AV708="","",IF(UPPER(RESPOSTAS!AV708)=INDEX(GABARITO!$C:$C,MATCH(TEXT(VALUE(RIGHT($AU$1,2)),"00")&amp;"|"&amp;IF(AND(VALUE(RIGHT($AU$1,2))&gt;=57,VALUE(RIGHT($AU$1,2))&lt;=63),$D708,"COMUM"),GABARITO!$D:$D,0)),1,0))</f>
        <v/>
      </c>
      <c r="AV708" t="str">
        <f>IF(RESPOSTAS!AW708="","",IF(UPPER(RESPOSTAS!AW708)=INDEX(GABARITO!$C:$C,MATCH(TEXT(VALUE(RIGHT($AV$1,2)),"00")&amp;"|"&amp;IF(AND(VALUE(RIGHT($AV$1,2))&gt;=57,VALUE(RIGHT($AV$1,2))&lt;=63),$D708,"COMUM"),GABARITO!$D:$D,0)),1,0))</f>
        <v/>
      </c>
      <c r="AW708" t="str">
        <f>IF(RESPOSTAS!AX708="","",IF(UPPER(RESPOSTAS!AX708)=INDEX(GABARITO!$C:$C,MATCH(TEXT(VALUE(RIGHT($AW$1,2)),"00")&amp;"|"&amp;IF(AND(VALUE(RIGHT($AW$1,2))&gt;=57,VALUE(RIGHT($AW$1,2))&lt;=63),$D708,"COMUM"),GABARITO!$D:$D,0)),1,0))</f>
        <v/>
      </c>
      <c r="AX708" t="str">
        <f>IF(RESPOSTAS!AY708="","",IF(UPPER(RESPOSTAS!AY708)=INDEX(GABARITO!$C:$C,MATCH(TEXT(VALUE(RIGHT($AX$1,2)),"00")&amp;"|"&amp;IF(AND(VALUE(RIGHT($AX$1,2))&gt;=57,VALUE(RIGHT($AX$1,2))&lt;=63),$D708,"COMUM"),GABARITO!$D:$D,0)),1,0))</f>
        <v/>
      </c>
      <c r="AY708" t="str">
        <f>IF(RESPOSTAS!AZ708="","",IF(UPPER(RESPOSTAS!AZ708)=INDEX(GABARITO!$C:$C,MATCH(TEXT(VALUE(RIGHT($AY$1,2)),"00")&amp;"|"&amp;IF(AND(VALUE(RIGHT($AY$1,2))&gt;=57,VALUE(RIGHT($AY$1,2))&lt;=63),$D708,"COMUM"),GABARITO!$D:$D,0)),1,0))</f>
        <v/>
      </c>
      <c r="AZ708" t="str">
        <f>IF(RESPOSTAS!BA708="","",IF(UPPER(RESPOSTAS!BA708)=INDEX(GABARITO!$C:$C,MATCH(TEXT(VALUE(RIGHT($AZ$1,2)),"00")&amp;"|"&amp;IF(AND(VALUE(RIGHT($AZ$1,2))&gt;=57,VALUE(RIGHT($AZ$1,2))&lt;=63),$D708,"COMUM"),GABARITO!$D:$D,0)),1,0))</f>
        <v/>
      </c>
      <c r="BA708" t="str">
        <f>IF(RESPOSTAS!BB708="","",IF(UPPER(RESPOSTAS!BB708)=INDEX(GABARITO!$C:$C,MATCH(TEXT(VALUE(RIGHT($BA$1,2)),"00")&amp;"|"&amp;IF(AND(VALUE(RIGHT($BA$1,2))&gt;=57,VALUE(RIGHT($BA$1,2))&lt;=63),$D708,"COMUM"),GABARITO!$D:$D,0)),1,0))</f>
        <v/>
      </c>
      <c r="BB708" t="str">
        <f>IF(RESPOSTAS!BC708="","",IF(UPPER(RESPOSTAS!BC708)=INDEX(GABARITO!$C:$C,MATCH(TEXT(VALUE(RIGHT($BB$1,2)),"00")&amp;"|"&amp;IF(AND(VALUE(RIGHT($BB$1,2))&gt;=57,VALUE(RIGHT($BB$1,2))&lt;=63),$D708,"COMUM"),GABARITO!$D:$D,0)),1,0))</f>
        <v/>
      </c>
      <c r="BC708" t="str">
        <f>IF(RESPOSTAS!BD708="","",IF(UPPER(RESPOSTAS!BD708)=INDEX(GABARITO!$C:$C,MATCH(TEXT(VALUE(RIGHT($BC$1,2)),"00")&amp;"|"&amp;IF(AND(VALUE(RIGHT($BC$1,2))&gt;=57,VALUE(RIGHT($BC$1,2))&lt;=63),$D708,"COMUM"),GABARITO!$D:$D,0)),1,0))</f>
        <v/>
      </c>
      <c r="BD708" t="str">
        <f>IF(RESPOSTAS!BE708="","",IF(UPPER(RESPOSTAS!BE708)=INDEX(GABARITO!$C:$C,MATCH(TEXT(VALUE(RIGHT($BD$1,2)),"00")&amp;"|"&amp;IF(AND(VALUE(RIGHT($BD$1,2))&gt;=57,VALUE(RIGHT($BD$1,2))&lt;=63),$D708,"COMUM"),GABARITO!$D:$D,0)),1,0))</f>
        <v/>
      </c>
      <c r="BE708" t="str">
        <f>IF(RESPOSTAS!BF708="","",IF(UPPER(RESPOSTAS!BF708)=INDEX(GABARITO!$C:$C,MATCH(TEXT(VALUE(RIGHT($BE$1,2)),"00")&amp;"|"&amp;IF(AND(VALUE(RIGHT($BE$1,2))&gt;=57,VALUE(RIGHT($BE$1,2))&lt;=63),$D708,"COMUM"),GABARITO!$D:$D,0)),1,0))</f>
        <v/>
      </c>
      <c r="BF708" t="str">
        <f>IF(RESPOSTAS!BG708="","",IF(UPPER(RESPOSTAS!BG708)=INDEX(GABARITO!$C:$C,MATCH(TEXT(VALUE(RIGHT($BF$1,2)),"00")&amp;"|"&amp;IF(AND(VALUE(RIGHT($BF$1,2))&gt;=57,VALUE(RIGHT($BF$1,2))&lt;=63),$D708,"COMUM"),GABARITO!$D:$D,0)),1,0))</f>
        <v/>
      </c>
      <c r="BG708" t="str">
        <f>IF(RESPOSTAS!BH708="","",IF(UPPER(RESPOSTAS!BH708)=INDEX(GABARITO!$C:$C,MATCH(TEXT(VALUE(RIGHT($BG$1,2)),"00")&amp;"|"&amp;IF(AND(VALUE(RIGHT($BG$1,2))&gt;=57,VALUE(RIGHT($BG$1,2))&lt;=63),$D708,"COMUM"),GABARITO!$D:$D,0)),1,0))</f>
        <v/>
      </c>
      <c r="BH708" t="str">
        <f>IF(RESPOSTAS!BI708="","",IF(UPPER(RESPOSTAS!BI708)=INDEX(GABARITO!$C:$C,MATCH(TEXT(VALUE(RIGHT($BH$1,2)),"00")&amp;"|"&amp;IF(AND(VALUE(RIGHT($BH$1,2))&gt;=57,VALUE(RIGHT($BH$1,2))&lt;=63),$D708,"COMUM"),GABARITO!$D:$D,0)),1,0))</f>
        <v/>
      </c>
      <c r="BI708" t="str">
        <f>IF(RESPOSTAS!BJ708="","",IF(UPPER(RESPOSTAS!BJ708)=INDEX(GABARITO!$C:$C,MATCH(TEXT(VALUE(RIGHT($BI$1,2)),"00")&amp;"|"&amp;IF(AND(VALUE(RIGHT($BI$1,2))&gt;=57,VALUE(RIGHT($BI$1,2))&lt;=63),$D708,"COMUM"),GABARITO!$D:$D,0)),1,0))</f>
        <v/>
      </c>
      <c r="BJ708" t="str">
        <f>IF(RESPOSTAS!BK708="","",IF(UPPER(RESPOSTAS!BK708)=INDEX(GABARITO!$C:$C,MATCH(TEXT(VALUE(RIGHT($BJ$1,2)),"00")&amp;"|"&amp;IF(AND(VALUE(RIGHT($BJ$1,2))&gt;=57,VALUE(RIGHT($BJ$1,2))&lt;=63),$D708,"COMUM"),GABARITO!$D:$D,0)),1,0))</f>
        <v/>
      </c>
      <c r="BK708" t="str">
        <f>IF(RESPOSTAS!BL708="","",IF(UPPER(RESPOSTAS!BL708)=INDEX(GABARITO!$C:$C,MATCH(TEXT(VALUE(RIGHT($BK$1,2)),"00")&amp;"|"&amp;IF(AND(VALUE(RIGHT($BK$1,2))&gt;=57,VALUE(RIGHT($BK$1,2))&lt;=63),$D708,"COMUM"),GABARITO!$D:$D,0)),1,0))</f>
        <v/>
      </c>
      <c r="BL708" t="str">
        <f>IF(RESPOSTAS!BM708="","",IF(UPPER(RESPOSTAS!BM708)=INDEX(GABARITO!$C:$C,MATCH(TEXT(VALUE(RIGHT($BL$1,2)),"00")&amp;"|"&amp;IF(AND(VALUE(RIGHT($BL$1,2))&gt;=57,VALUE(RIGHT($BL$1,2))&lt;=63),$D708,"COMUM"),GABARITO!$D:$D,0)),1,0))</f>
        <v/>
      </c>
      <c r="BM708" t="str">
        <f>IF(RESPOSTAS!BN708="","",IF(UPPER(RESPOSTAS!BN708)=INDEX(GABARITO!$C:$C,MATCH(TEXT(VALUE(RIGHT($BM$1,2)),"00")&amp;"|"&amp;IF(AND(VALUE(RIGHT($BM$1,2))&gt;=57,VALUE(RIGHT($BM$1,2))&lt;=63),$D708,"COMUM"),GABARITO!$D:$D,0)),1,0))</f>
        <v/>
      </c>
      <c r="BN708" t="str">
        <f>IF(RESPOSTAS!BO708="","",IF(UPPER(RESPOSTAS!BO708)=INDEX(GABARITO!$C:$C,MATCH(TEXT(VALUE(RIGHT($BN$1,2)),"00")&amp;"|"&amp;IF(AND(VALUE(RIGHT($BN$1,2))&gt;=57,VALUE(RIGHT($BN$1,2))&lt;=63),$D708,"COMUM"),GABARITO!$D:$D,0)),1,0))</f>
        <v/>
      </c>
      <c r="BO708" t="str">
        <f>IF(RESPOSTAS!BP708="","",IF(UPPER(RESPOSTAS!BP708)=INDEX(GABARITO!$C:$C,MATCH(TEXT(VALUE(RIGHT($BO$1,2)),"00")&amp;"|"&amp;IF(AND(VALUE(RIGHT($BO$1,2))&gt;=57,VALUE(RIGHT($BO$1,2))&lt;=63),$D708,"COMUM"),GABARITO!$D:$D,0)),1,0))</f>
        <v/>
      </c>
      <c r="BP708">
        <f>COUNTIF(RESPOSTAS!F708:BP708,"&lt;&gt;")</f>
        <v>0</v>
      </c>
      <c r="BQ708" t="str">
        <f t="shared" si="111"/>
        <v/>
      </c>
      <c r="BR708" s="10" t="str">
        <f t="shared" si="112"/>
        <v/>
      </c>
      <c r="BT708" s="11" t="str">
        <f t="shared" si="114"/>
        <v/>
      </c>
      <c r="BU708" s="11" t="str">
        <f t="shared" si="115"/>
        <v/>
      </c>
      <c r="BV708" s="11" t="str">
        <f t="shared" si="116"/>
        <v/>
      </c>
      <c r="BW708" s="11" t="str">
        <f t="shared" si="117"/>
        <v/>
      </c>
      <c r="BX708" s="11" t="str">
        <f t="shared" si="118"/>
        <v/>
      </c>
      <c r="BY708" s="11" t="str">
        <f t="shared" si="119"/>
        <v/>
      </c>
      <c r="BZ708" s="3" t="str">
        <f t="shared" si="113"/>
        <v/>
      </c>
    </row>
    <row r="709" spans="1:78" x14ac:dyDescent="0.25">
      <c r="A709" t="str">
        <f>IF(RESPOSTAS!A709="","",RESPOSTAS!A709)</f>
        <v/>
      </c>
      <c r="B709" t="str">
        <f>IF(RESPOSTAS!C709="","",RESPOSTAS!C709)</f>
        <v/>
      </c>
      <c r="C709" t="str">
        <f>IF(RESPOSTAS!D709="","",RESPOSTAS!D709)</f>
        <v/>
      </c>
      <c r="D709" t="str">
        <f>IF(RESPOSTAS!E709="","",RESPOSTAS!E709)</f>
        <v/>
      </c>
      <c r="E709" t="str">
        <f>IF(RESPOSTAS!F709="","",IF(UPPER(RESPOSTAS!F709)=INDEX(GABARITO!$C:$C,MATCH(TEXT(VALUE(RIGHT($E$1,2)),"00")&amp;"|"&amp;IF(AND(VALUE(RIGHT($E$1,2))&gt;=57,VALUE(RIGHT($E$1,2))&lt;=63),$D709,"COMUM"),GABARITO!$D:$D,0)),1,0))</f>
        <v/>
      </c>
      <c r="F709" t="str">
        <f>IF(RESPOSTAS!G709="","",IF(UPPER(RESPOSTAS!G709)=INDEX(GABARITO!$C:$C,MATCH(TEXT(VALUE(RIGHT($F$1,2)),"00")&amp;"|"&amp;IF(AND(VALUE(RIGHT($F$1,2))&gt;=57,VALUE(RIGHT($F$1,2))&lt;=63),$D709,"COMUM"),GABARITO!$D:$D,0)),1,0))</f>
        <v/>
      </c>
      <c r="G709" t="str">
        <f>IF(RESPOSTAS!H709="","",IF(UPPER(RESPOSTAS!H709)=INDEX(GABARITO!$C:$C,MATCH(TEXT(VALUE(RIGHT($G$1,2)),"00")&amp;"|"&amp;IF(AND(VALUE(RIGHT($G$1,2))&gt;=57,VALUE(RIGHT($G$1,2))&lt;=63),$D709,"COMUM"),GABARITO!$D:$D,0)),1,0))</f>
        <v/>
      </c>
      <c r="H709" t="str">
        <f>IF(RESPOSTAS!I709="","",IF(UPPER(RESPOSTAS!I709)=INDEX(GABARITO!$C:$C,MATCH(TEXT(VALUE(RIGHT($H$1,2)),"00")&amp;"|"&amp;IF(AND(VALUE(RIGHT($H$1,2))&gt;=57,VALUE(RIGHT($H$1,2))&lt;=63),$D709,"COMUM"),GABARITO!$D:$D,0)),1,0))</f>
        <v/>
      </c>
      <c r="I709" t="str">
        <f>IF(RESPOSTAS!J709="","",IF(UPPER(RESPOSTAS!J709)=INDEX(GABARITO!$C:$C,MATCH(TEXT(VALUE(RIGHT($I$1,2)),"00")&amp;"|"&amp;IF(AND(VALUE(RIGHT($I$1,2))&gt;=57,VALUE(RIGHT($I$1,2))&lt;=63),$D709,"COMUM"),GABARITO!$D:$D,0)),1,0))</f>
        <v/>
      </c>
      <c r="J709" t="str">
        <f>IF(RESPOSTAS!K709="","",IF(UPPER(RESPOSTAS!K709)=INDEX(GABARITO!$C:$C,MATCH(TEXT(VALUE(RIGHT($J$1,2)),"00")&amp;"|"&amp;IF(AND(VALUE(RIGHT($J$1,2))&gt;=57,VALUE(RIGHT($J$1,2))&lt;=63),$D709,"COMUM"),GABARITO!$D:$D,0)),1,0))</f>
        <v/>
      </c>
      <c r="K709" t="str">
        <f>IF(RESPOSTAS!L709="","",IF(UPPER(RESPOSTAS!L709)=INDEX(GABARITO!$C:$C,MATCH(TEXT(VALUE(RIGHT($K$1,2)),"00")&amp;"|"&amp;IF(AND(VALUE(RIGHT($K$1,2))&gt;=57,VALUE(RIGHT($K$1,2))&lt;=63),$D709,"COMUM"),GABARITO!$D:$D,0)),1,0))</f>
        <v/>
      </c>
      <c r="L709" t="str">
        <f>IF(RESPOSTAS!M709="","",IF(UPPER(RESPOSTAS!M709)=INDEX(GABARITO!$C:$C,MATCH(TEXT(VALUE(RIGHT($L$1,2)),"00")&amp;"|"&amp;IF(AND(VALUE(RIGHT($L$1,2))&gt;=57,VALUE(RIGHT($L$1,2))&lt;=63),$D709,"COMUM"),GABARITO!$D:$D,0)),1,0))</f>
        <v/>
      </c>
      <c r="M709" t="str">
        <f>IF(RESPOSTAS!N709="","",IF(UPPER(RESPOSTAS!N709)=INDEX(GABARITO!$C:$C,MATCH(TEXT(VALUE(RIGHT($M$1,2)),"00")&amp;"|"&amp;IF(AND(VALUE(RIGHT($M$1,2))&gt;=57,VALUE(RIGHT($M$1,2))&lt;=63),$D709,"COMUM"),GABARITO!$D:$D,0)),1,0))</f>
        <v/>
      </c>
      <c r="N709" t="str">
        <f>IF(RESPOSTAS!O709="","",IF(UPPER(RESPOSTAS!O709)=INDEX(GABARITO!$C:$C,MATCH(TEXT(VALUE(RIGHT($E$1,2)),"00")&amp;"|"&amp;IF(AND(VALUE(RIGHT($E$1,2))&gt;=57,VALUE(RIGHT($E$1,2))&lt;=63),$D709,"COMUM"),GABARITO!$D:$D,0)),1,0))</f>
        <v/>
      </c>
      <c r="O709" t="str">
        <f>IF(RESPOSTAS!P709="","",IF(UPPER(RESPOSTAS!P709)=INDEX(GABARITO!$C:$C,MATCH(TEXT(VALUE(RIGHT($O$1,2)),"00")&amp;"|"&amp;IF(AND(VALUE(RIGHT($O$1,2))&gt;=57,VALUE(RIGHT($O$1,2))&lt;=63),$D709,"COMUM"),GABARITO!$D:$D,0)),1,0))</f>
        <v/>
      </c>
      <c r="P709" t="str">
        <f>IF(RESPOSTAS!Q709="","",IF(UPPER(RESPOSTAS!Q709)=INDEX(GABARITO!$C:$C,MATCH(TEXT(VALUE(RIGHT($P$1,2)),"00")&amp;"|"&amp;IF(AND(VALUE(RIGHT($P$1,2))&gt;=57,VALUE(RIGHT($P$1,2))&lt;=63),$D709,"COMUM"),GABARITO!$D:$D,0)),1,0))</f>
        <v/>
      </c>
      <c r="Q709" t="str">
        <f>IF(RESPOSTAS!R709="","",IF(UPPER(RESPOSTAS!R709)=INDEX(GABARITO!$C:$C,MATCH(TEXT(VALUE(RIGHT($Q$1,2)),"00")&amp;"|"&amp;IF(AND(VALUE(RIGHT($Q$1,2))&gt;=57,VALUE(RIGHT($Q$1,2))&lt;=63),$D709,"COMUM"),GABARITO!$D:$D,0)),1,0))</f>
        <v/>
      </c>
      <c r="R709" t="str">
        <f>IF(RESPOSTAS!S709="","",IF(UPPER(RESPOSTAS!S709)=INDEX(GABARITO!$C:$C,MATCH(TEXT(VALUE(RIGHT($R$1,2)),"00")&amp;"|"&amp;IF(AND(VALUE(RIGHT($R$1,2))&gt;=57,VALUE(RIGHT($R$1,2))&lt;=63),$D709,"COMUM"),GABARITO!$D:$D,0)),1,0))</f>
        <v/>
      </c>
      <c r="S709" t="str">
        <f>IF(RESPOSTAS!T709="","",IF(UPPER(RESPOSTAS!T709)=INDEX(GABARITO!$C:$C,MATCH(TEXT(VALUE(RIGHT($S$1,2)),"00")&amp;"|"&amp;IF(AND(VALUE(RIGHT($S$1,2))&gt;=57,VALUE(RIGHT($S$1,2))&lt;=63),$D709,"COMUM"),GABARITO!$D:$D,0)),1,0))</f>
        <v/>
      </c>
      <c r="T709" t="str">
        <f>IF(RESPOSTAS!U709="","",IF(UPPER(RESPOSTAS!U709)=INDEX(GABARITO!$C:$C,MATCH(TEXT(VALUE(RIGHT($T$1,2)),"00")&amp;"|"&amp;IF(AND(VALUE(RIGHT($T$1,2))&gt;=57,VALUE(RIGHT($T$1,2))&lt;=63),$D709,"COMUM"),GABARITO!$D:$D,0)),1,0))</f>
        <v/>
      </c>
      <c r="U709" t="str">
        <f>IF(RESPOSTAS!V709="","",IF(UPPER(RESPOSTAS!V709)=INDEX(GABARITO!$C:$C,MATCH(TEXT(VALUE(RIGHT($U$1,2)),"00")&amp;"|"&amp;IF(AND(VALUE(RIGHT($U$1,2))&gt;=57,VALUE(RIGHT($U$1,2))&lt;=63),$D709,"COMUM"),GABARITO!$D:$D,0)),1,0))</f>
        <v/>
      </c>
      <c r="V709" t="str">
        <f>IF(RESPOSTAS!W709="","",IF(UPPER(RESPOSTAS!W709)=INDEX(GABARITO!$C:$C,MATCH(TEXT(VALUE(RIGHT($E$1,2)),"00")&amp;"|"&amp;IF(AND(VALUE(RIGHT($E$1,2))&gt;=57,VALUE(RIGHT($E$1,2))&lt;=63),$D709,"COMUM"),GABARITO!$D:$D,0)),1,0))</f>
        <v/>
      </c>
      <c r="W709" t="str">
        <f>IF(RESPOSTAS!X709="","",IF(UPPER(RESPOSTAS!X709)=INDEX(GABARITO!$C:$C,MATCH(TEXT(VALUE(RIGHT($W$1,2)),"00")&amp;"|"&amp;IF(AND(VALUE(RIGHT($W$1,2))&gt;=57,VALUE(RIGHT($W$1,2))&lt;=63),$D709,"COMUM"),GABARITO!$D:$D,0)),1,0))</f>
        <v/>
      </c>
      <c r="X709" t="str">
        <f>IF(RESPOSTAS!Y709="","",IF(UPPER(RESPOSTAS!Y709)=INDEX(GABARITO!$C:$C,MATCH(TEXT(VALUE(RIGHT($X$1,2)),"00")&amp;"|"&amp;IF(AND(VALUE(RIGHT($X$1,2))&gt;=57,VALUE(RIGHT($X$1,2))&lt;=63),$D709,"COMUM"),GABARITO!$D:$D,0)),1,0))</f>
        <v/>
      </c>
      <c r="Y709" t="str">
        <f>IF(RESPOSTAS!Z709="","",IF(UPPER(RESPOSTAS!Z709)=INDEX(GABARITO!$C:$C,MATCH(TEXT(VALUE(RIGHT($Y$1,2)),"00")&amp;"|"&amp;IF(AND(VALUE(RIGHT($Y$1,2))&gt;=57,VALUE(RIGHT($Y$1,2))&lt;=63),$D709,"COMUM"),GABARITO!$D:$D,0)),1,0))</f>
        <v/>
      </c>
      <c r="Z709" t="str">
        <f>IF(RESPOSTAS!AA709="","",IF(UPPER(RESPOSTAS!AA709)=INDEX(GABARITO!$C:$C,MATCH(TEXT(VALUE(RIGHT($Z$1,2)),"00")&amp;"|"&amp;IF(AND(VALUE(RIGHT($Z$1,2))&gt;=57,VALUE(RIGHT($Z$1,2))&lt;=63),$D709,"COMUM"),GABARITO!$D:$D,0)),1,0))</f>
        <v/>
      </c>
      <c r="AA709" t="str">
        <f>IF(RESPOSTAS!AB709="","",IF(UPPER(RESPOSTAS!AB709)=INDEX(GABARITO!$C:$C,MATCH(TEXT(VALUE(RIGHT($AA$1,2)),"00")&amp;"|"&amp;IF(AND(VALUE(RIGHT($AA$1,2))&gt;=57,VALUE(RIGHT($AA$1,2))&lt;=63),$D709,"COMUM"),GABARITO!$D:$D,0)),1,0))</f>
        <v/>
      </c>
      <c r="AB709" t="str">
        <f>IF(RESPOSTAS!AC709="","",IF(UPPER(RESPOSTAS!AC709)=INDEX(GABARITO!$C:$C,MATCH(TEXT(VALUE(RIGHT($AB$1,2)),"00")&amp;"|"&amp;IF(AND(VALUE(RIGHT($AB$1,2))&gt;=57,VALUE(RIGHT($AB$1,2))&lt;=63),$D709,"COMUM"),GABARITO!$D:$D,0)),1,0))</f>
        <v/>
      </c>
      <c r="AC709" t="str">
        <f>IF(RESPOSTAS!AD709="","",IF(UPPER(RESPOSTAS!AD709)=INDEX(GABARITO!$C:$C,MATCH(TEXT(VALUE(RIGHT($AC$1,2)),"00")&amp;"|"&amp;IF(AND(VALUE(RIGHT($AC$1,2))&gt;=57,VALUE(RIGHT($AC$1,2))&lt;=63),$D709,"COMUM"),GABARITO!$D:$D,0)),1,0))</f>
        <v/>
      </c>
      <c r="AD709" t="str">
        <f>IF(RESPOSTAS!AE709="","",IF(UPPER(RESPOSTAS!AE709)=INDEX(GABARITO!$C:$C,MATCH(TEXT(VALUE(RIGHT($AD$1,2)),"00")&amp;"|"&amp;IF(AND(VALUE(RIGHT($AD$1,2))&gt;=57,VALUE(RIGHT($AD$1,2))&lt;=63),$D709,"COMUM"),GABARITO!$D:$D,0)),1,0))</f>
        <v/>
      </c>
      <c r="AE709" t="str">
        <f>IF(RESPOSTAS!AF709="","",IF(UPPER(RESPOSTAS!AF709)=INDEX(GABARITO!$C:$C,MATCH(TEXT(VALUE(RIGHT($AE$1,2)),"00")&amp;"|"&amp;IF(AND(VALUE(RIGHT($AE$1,2))&gt;=57,VALUE(RIGHT($AE$1,2))&lt;=63),$D709,"COMUM"),GABARITO!$D:$D,0)),1,0))</f>
        <v/>
      </c>
      <c r="AF709" t="str">
        <f>IF(RESPOSTAS!AG709="","",IF(UPPER(RESPOSTAS!AG709)=INDEX(GABARITO!$C:$C,MATCH(TEXT(VALUE(RIGHT($AF$1,2)),"00")&amp;"|"&amp;IF(AND(VALUE(RIGHT($AF$1,2))&gt;=57,VALUE(RIGHT($AF$1,2))&lt;=63),$D709,"COMUM"),GABARITO!$D:$D,0)),1,0))</f>
        <v/>
      </c>
      <c r="AG709" t="str">
        <f>IF(RESPOSTAS!AH709="","",IF(UPPER(RESPOSTAS!AH709)=INDEX(GABARITO!$C:$C,MATCH(TEXT(VALUE(RIGHT($AG$1,2)),"00")&amp;"|"&amp;IF(AND(VALUE(RIGHT($AG$1,2))&gt;=57,VALUE(RIGHT($AG$1,2))&lt;=63),$D709,"COMUM"),GABARITO!$D:$D,0)),1,0))</f>
        <v/>
      </c>
      <c r="AH709" t="str">
        <f>IF(RESPOSTAS!AI709="","",IF(UPPER(RESPOSTAS!AI709)=INDEX(GABARITO!$C:$C,MATCH(TEXT(VALUE(RIGHT($AH$1,2)),"00")&amp;"|"&amp;IF(AND(VALUE(RIGHT($AH$1,2))&gt;=57,VALUE(RIGHT($AH$1,2))&lt;=63),$D709,"COMUM"),GABARITO!$D:$D,0)),1,0))</f>
        <v/>
      </c>
      <c r="AI709" t="str">
        <f>IF(RESPOSTAS!AJ709="","",IF(UPPER(RESPOSTAS!AJ709)=INDEX(GABARITO!$C:$C,MATCH(TEXT(VALUE(RIGHT($AI$1,2)),"00")&amp;"|"&amp;IF(AND(VALUE(RIGHT($AI$1,2))&gt;=57,VALUE(RIGHT($AI$1,2))&lt;=63),$D709,"COMUM"),GABARITO!$D:$D,0)),1,0))</f>
        <v/>
      </c>
      <c r="AJ709" t="str">
        <f>IF(RESPOSTAS!AK709="","",IF(UPPER(RESPOSTAS!AK709)=INDEX(GABARITO!$C:$C,MATCH(TEXT(VALUE(RIGHT($AJ$1,2)),"00")&amp;"|"&amp;IF(AND(VALUE(RIGHT($AJ$1,2))&gt;=57,VALUE(RIGHT($AJ$1,2))&lt;=63),$D709,"COMUM"),GABARITO!$D:$D,0)),1,0))</f>
        <v/>
      </c>
      <c r="AK709" t="str">
        <f>IF(RESPOSTAS!AL709="","",IF(UPPER(RESPOSTAS!AL709)=INDEX(GABARITO!$C:$C,MATCH(TEXT(VALUE(RIGHT($AK$1,2)),"00")&amp;"|"&amp;IF(AND(VALUE(RIGHT($AK$1,2))&gt;=57,VALUE(RIGHT($AK$1,2))&lt;=63),$D709,"COMUM"),GABARITO!$D:$D,0)),1,0))</f>
        <v/>
      </c>
      <c r="AL709" t="str">
        <f>IF(RESPOSTAS!AM709="","",IF(UPPER(RESPOSTAS!AM709)=INDEX(GABARITO!$C:$C,MATCH(TEXT(VALUE(RIGHT($AL$1,2)),"00")&amp;"|"&amp;IF(AND(VALUE(RIGHT($AL$1,2))&gt;=57,VALUE(RIGHT($AL$1,2))&lt;=63),$D709,"COMUM"),GABARITO!$D:$D,0)),1,0))</f>
        <v/>
      </c>
      <c r="AM709" t="str">
        <f>IF(RESPOSTAS!AN709="","",IF(UPPER(RESPOSTAS!AN709)=INDEX(GABARITO!$C:$C,MATCH(TEXT(VALUE(RIGHT($AM$1,2)),"00")&amp;"|"&amp;IF(AND(VALUE(RIGHT($AM$1,2))&gt;=57,VALUE(RIGHT($AM$1,2))&lt;=63),$D709,"COMUM"),GABARITO!$D:$D,0)),1,0))</f>
        <v/>
      </c>
      <c r="AN709" t="str">
        <f>IF(RESPOSTAS!AO709="","",IF(UPPER(RESPOSTAS!AO709)=INDEX(GABARITO!$C:$C,MATCH(TEXT(VALUE(RIGHT($AN$1,2)),"00")&amp;"|"&amp;IF(AND(VALUE(RIGHT($AN$1,2))&gt;=57,VALUE(RIGHT($AN$1,2))&lt;=63),$D709,"COMUM"),GABARITO!$D:$D,0)),1,0))</f>
        <v/>
      </c>
      <c r="AO709" t="str">
        <f>IF(RESPOSTAS!AP709="","",IF(UPPER(RESPOSTAS!AP709)=INDEX(GABARITO!$C:$C,MATCH(TEXT(VALUE(RIGHT($AO$1,2)),"00")&amp;"|"&amp;IF(AND(VALUE(RIGHT($AO$1,2))&gt;=57,VALUE(RIGHT($AO$1,2))&lt;=63),$D709,"COMUM"),GABARITO!$D:$D,0)),1,0))</f>
        <v/>
      </c>
      <c r="AP709" t="str">
        <f>IF(RESPOSTAS!AQ709="","",IF(UPPER(RESPOSTAS!AQ709)=INDEX(GABARITO!$C:$C,MATCH(TEXT(VALUE(RIGHT($AP$1,2)),"00")&amp;"|"&amp;IF(AND(VALUE(RIGHT($AP$1,2))&gt;=57,VALUE(RIGHT($AP$1,2))&lt;=63),$D709,"COMUM"),GABARITO!$D:$D,0)),1,0))</f>
        <v/>
      </c>
      <c r="AQ709" t="str">
        <f>IF(RESPOSTAS!AR709="","",IF(UPPER(RESPOSTAS!AR709)=INDEX(GABARITO!$C:$C,MATCH(TEXT(VALUE(RIGHT($AQ$1,2)),"00")&amp;"|"&amp;IF(AND(VALUE(RIGHT($AQ$1,2))&gt;=57,VALUE(RIGHT($AQ$1,2))&lt;=63),$D709,"COMUM"),GABARITO!$D:$D,0)),1,0))</f>
        <v/>
      </c>
      <c r="AR709" t="str">
        <f>IF(RESPOSTAS!AS709="","",IF(UPPER(RESPOSTAS!AS709)=INDEX(GABARITO!$C:$C,MATCH(TEXT(VALUE(RIGHT($AR$1,2)),"00")&amp;"|"&amp;IF(AND(VALUE(RIGHT($AR$1,2))&gt;=57,VALUE(RIGHT($AR$1,2))&lt;=63),$D709,"COMUM"),GABARITO!$D:$D,0)),1,0))</f>
        <v/>
      </c>
      <c r="AS709" t="str">
        <f>IF(RESPOSTAS!AT709="","",IF(UPPER(RESPOSTAS!AT709)=INDEX(GABARITO!$C:$C,MATCH(TEXT(VALUE(RIGHT($AS$1,2)),"00")&amp;"|"&amp;IF(AND(VALUE(RIGHT($AS$1,2))&gt;=57,VALUE(RIGHT($AS$1,2))&lt;=63),$D709,"COMUM"),GABARITO!$D:$D,0)),1,0))</f>
        <v/>
      </c>
      <c r="AT709" t="str">
        <f>IF(RESPOSTAS!AU709="","",IF(UPPER(RESPOSTAS!AU709)=INDEX(GABARITO!$C:$C,MATCH(TEXT(VALUE(RIGHT($AT$1,2)),"00")&amp;"|"&amp;IF(AND(VALUE(RIGHT($AT$1,2))&gt;=57,VALUE(RIGHT($AT$1,2))&lt;=63),$D709,"COMUM"),GABARITO!$D:$D,0)),1,0))</f>
        <v/>
      </c>
      <c r="AU709" t="str">
        <f>IF(RESPOSTAS!AV709="","",IF(UPPER(RESPOSTAS!AV709)=INDEX(GABARITO!$C:$C,MATCH(TEXT(VALUE(RIGHT($AU$1,2)),"00")&amp;"|"&amp;IF(AND(VALUE(RIGHT($AU$1,2))&gt;=57,VALUE(RIGHT($AU$1,2))&lt;=63),$D709,"COMUM"),GABARITO!$D:$D,0)),1,0))</f>
        <v/>
      </c>
      <c r="AV709" t="str">
        <f>IF(RESPOSTAS!AW709="","",IF(UPPER(RESPOSTAS!AW709)=INDEX(GABARITO!$C:$C,MATCH(TEXT(VALUE(RIGHT($AV$1,2)),"00")&amp;"|"&amp;IF(AND(VALUE(RIGHT($AV$1,2))&gt;=57,VALUE(RIGHT($AV$1,2))&lt;=63),$D709,"COMUM"),GABARITO!$D:$D,0)),1,0))</f>
        <v/>
      </c>
      <c r="AW709" t="str">
        <f>IF(RESPOSTAS!AX709="","",IF(UPPER(RESPOSTAS!AX709)=INDEX(GABARITO!$C:$C,MATCH(TEXT(VALUE(RIGHT($AW$1,2)),"00")&amp;"|"&amp;IF(AND(VALUE(RIGHT($AW$1,2))&gt;=57,VALUE(RIGHT($AW$1,2))&lt;=63),$D709,"COMUM"),GABARITO!$D:$D,0)),1,0))</f>
        <v/>
      </c>
      <c r="AX709" t="str">
        <f>IF(RESPOSTAS!AY709="","",IF(UPPER(RESPOSTAS!AY709)=INDEX(GABARITO!$C:$C,MATCH(TEXT(VALUE(RIGHT($AX$1,2)),"00")&amp;"|"&amp;IF(AND(VALUE(RIGHT($AX$1,2))&gt;=57,VALUE(RIGHT($AX$1,2))&lt;=63),$D709,"COMUM"),GABARITO!$D:$D,0)),1,0))</f>
        <v/>
      </c>
      <c r="AY709" t="str">
        <f>IF(RESPOSTAS!AZ709="","",IF(UPPER(RESPOSTAS!AZ709)=INDEX(GABARITO!$C:$C,MATCH(TEXT(VALUE(RIGHT($AY$1,2)),"00")&amp;"|"&amp;IF(AND(VALUE(RIGHT($AY$1,2))&gt;=57,VALUE(RIGHT($AY$1,2))&lt;=63),$D709,"COMUM"),GABARITO!$D:$D,0)),1,0))</f>
        <v/>
      </c>
      <c r="AZ709" t="str">
        <f>IF(RESPOSTAS!BA709="","",IF(UPPER(RESPOSTAS!BA709)=INDEX(GABARITO!$C:$C,MATCH(TEXT(VALUE(RIGHT($AZ$1,2)),"00")&amp;"|"&amp;IF(AND(VALUE(RIGHT($AZ$1,2))&gt;=57,VALUE(RIGHT($AZ$1,2))&lt;=63),$D709,"COMUM"),GABARITO!$D:$D,0)),1,0))</f>
        <v/>
      </c>
      <c r="BA709" t="str">
        <f>IF(RESPOSTAS!BB709="","",IF(UPPER(RESPOSTAS!BB709)=INDEX(GABARITO!$C:$C,MATCH(TEXT(VALUE(RIGHT($BA$1,2)),"00")&amp;"|"&amp;IF(AND(VALUE(RIGHT($BA$1,2))&gt;=57,VALUE(RIGHT($BA$1,2))&lt;=63),$D709,"COMUM"),GABARITO!$D:$D,0)),1,0))</f>
        <v/>
      </c>
      <c r="BB709" t="str">
        <f>IF(RESPOSTAS!BC709="","",IF(UPPER(RESPOSTAS!BC709)=INDEX(GABARITO!$C:$C,MATCH(TEXT(VALUE(RIGHT($BB$1,2)),"00")&amp;"|"&amp;IF(AND(VALUE(RIGHT($BB$1,2))&gt;=57,VALUE(RIGHT($BB$1,2))&lt;=63),$D709,"COMUM"),GABARITO!$D:$D,0)),1,0))</f>
        <v/>
      </c>
      <c r="BC709" t="str">
        <f>IF(RESPOSTAS!BD709="","",IF(UPPER(RESPOSTAS!BD709)=INDEX(GABARITO!$C:$C,MATCH(TEXT(VALUE(RIGHT($BC$1,2)),"00")&amp;"|"&amp;IF(AND(VALUE(RIGHT($BC$1,2))&gt;=57,VALUE(RIGHT($BC$1,2))&lt;=63),$D709,"COMUM"),GABARITO!$D:$D,0)),1,0))</f>
        <v/>
      </c>
      <c r="BD709" t="str">
        <f>IF(RESPOSTAS!BE709="","",IF(UPPER(RESPOSTAS!BE709)=INDEX(GABARITO!$C:$C,MATCH(TEXT(VALUE(RIGHT($BD$1,2)),"00")&amp;"|"&amp;IF(AND(VALUE(RIGHT($BD$1,2))&gt;=57,VALUE(RIGHT($BD$1,2))&lt;=63),$D709,"COMUM"),GABARITO!$D:$D,0)),1,0))</f>
        <v/>
      </c>
      <c r="BE709" t="str">
        <f>IF(RESPOSTAS!BF709="","",IF(UPPER(RESPOSTAS!BF709)=INDEX(GABARITO!$C:$C,MATCH(TEXT(VALUE(RIGHT($BE$1,2)),"00")&amp;"|"&amp;IF(AND(VALUE(RIGHT($BE$1,2))&gt;=57,VALUE(RIGHT($BE$1,2))&lt;=63),$D709,"COMUM"),GABARITO!$D:$D,0)),1,0))</f>
        <v/>
      </c>
      <c r="BF709" t="str">
        <f>IF(RESPOSTAS!BG709="","",IF(UPPER(RESPOSTAS!BG709)=INDEX(GABARITO!$C:$C,MATCH(TEXT(VALUE(RIGHT($BF$1,2)),"00")&amp;"|"&amp;IF(AND(VALUE(RIGHT($BF$1,2))&gt;=57,VALUE(RIGHT($BF$1,2))&lt;=63),$D709,"COMUM"),GABARITO!$D:$D,0)),1,0))</f>
        <v/>
      </c>
      <c r="BG709" t="str">
        <f>IF(RESPOSTAS!BH709="","",IF(UPPER(RESPOSTAS!BH709)=INDEX(GABARITO!$C:$C,MATCH(TEXT(VALUE(RIGHT($BG$1,2)),"00")&amp;"|"&amp;IF(AND(VALUE(RIGHT($BG$1,2))&gt;=57,VALUE(RIGHT($BG$1,2))&lt;=63),$D709,"COMUM"),GABARITO!$D:$D,0)),1,0))</f>
        <v/>
      </c>
      <c r="BH709" t="str">
        <f>IF(RESPOSTAS!BI709="","",IF(UPPER(RESPOSTAS!BI709)=INDEX(GABARITO!$C:$C,MATCH(TEXT(VALUE(RIGHT($BH$1,2)),"00")&amp;"|"&amp;IF(AND(VALUE(RIGHT($BH$1,2))&gt;=57,VALUE(RIGHT($BH$1,2))&lt;=63),$D709,"COMUM"),GABARITO!$D:$D,0)),1,0))</f>
        <v/>
      </c>
      <c r="BI709" t="str">
        <f>IF(RESPOSTAS!BJ709="","",IF(UPPER(RESPOSTAS!BJ709)=INDEX(GABARITO!$C:$C,MATCH(TEXT(VALUE(RIGHT($BI$1,2)),"00")&amp;"|"&amp;IF(AND(VALUE(RIGHT($BI$1,2))&gt;=57,VALUE(RIGHT($BI$1,2))&lt;=63),$D709,"COMUM"),GABARITO!$D:$D,0)),1,0))</f>
        <v/>
      </c>
      <c r="BJ709" t="str">
        <f>IF(RESPOSTAS!BK709="","",IF(UPPER(RESPOSTAS!BK709)=INDEX(GABARITO!$C:$C,MATCH(TEXT(VALUE(RIGHT($BJ$1,2)),"00")&amp;"|"&amp;IF(AND(VALUE(RIGHT($BJ$1,2))&gt;=57,VALUE(RIGHT($BJ$1,2))&lt;=63),$D709,"COMUM"),GABARITO!$D:$D,0)),1,0))</f>
        <v/>
      </c>
      <c r="BK709" t="str">
        <f>IF(RESPOSTAS!BL709="","",IF(UPPER(RESPOSTAS!BL709)=INDEX(GABARITO!$C:$C,MATCH(TEXT(VALUE(RIGHT($BK$1,2)),"00")&amp;"|"&amp;IF(AND(VALUE(RIGHT($BK$1,2))&gt;=57,VALUE(RIGHT($BK$1,2))&lt;=63),$D709,"COMUM"),GABARITO!$D:$D,0)),1,0))</f>
        <v/>
      </c>
      <c r="BL709" t="str">
        <f>IF(RESPOSTAS!BM709="","",IF(UPPER(RESPOSTAS!BM709)=INDEX(GABARITO!$C:$C,MATCH(TEXT(VALUE(RIGHT($BL$1,2)),"00")&amp;"|"&amp;IF(AND(VALUE(RIGHT($BL$1,2))&gt;=57,VALUE(RIGHT($BL$1,2))&lt;=63),$D709,"COMUM"),GABARITO!$D:$D,0)),1,0))</f>
        <v/>
      </c>
      <c r="BM709" t="str">
        <f>IF(RESPOSTAS!BN709="","",IF(UPPER(RESPOSTAS!BN709)=INDEX(GABARITO!$C:$C,MATCH(TEXT(VALUE(RIGHT($BM$1,2)),"00")&amp;"|"&amp;IF(AND(VALUE(RIGHT($BM$1,2))&gt;=57,VALUE(RIGHT($BM$1,2))&lt;=63),$D709,"COMUM"),GABARITO!$D:$D,0)),1,0))</f>
        <v/>
      </c>
      <c r="BN709" t="str">
        <f>IF(RESPOSTAS!BO709="","",IF(UPPER(RESPOSTAS!BO709)=INDEX(GABARITO!$C:$C,MATCH(TEXT(VALUE(RIGHT($BN$1,2)),"00")&amp;"|"&amp;IF(AND(VALUE(RIGHT($BN$1,2))&gt;=57,VALUE(RIGHT($BN$1,2))&lt;=63),$D709,"COMUM"),GABARITO!$D:$D,0)),1,0))</f>
        <v/>
      </c>
      <c r="BO709" t="str">
        <f>IF(RESPOSTAS!BP709="","",IF(UPPER(RESPOSTAS!BP709)=INDEX(GABARITO!$C:$C,MATCH(TEXT(VALUE(RIGHT($BO$1,2)),"00")&amp;"|"&amp;IF(AND(VALUE(RIGHT($BO$1,2))&gt;=57,VALUE(RIGHT($BO$1,2))&lt;=63),$D709,"COMUM"),GABARITO!$D:$D,0)),1,0))</f>
        <v/>
      </c>
      <c r="BP709">
        <f>COUNTIF(RESPOSTAS!F709:BP709,"&lt;&gt;")</f>
        <v>0</v>
      </c>
      <c r="BQ709" t="str">
        <f t="shared" si="111"/>
        <v/>
      </c>
      <c r="BR709" s="10" t="str">
        <f t="shared" si="112"/>
        <v/>
      </c>
      <c r="BT709" s="11" t="str">
        <f t="shared" si="114"/>
        <v/>
      </c>
      <c r="BU709" s="11" t="str">
        <f t="shared" si="115"/>
        <v/>
      </c>
      <c r="BV709" s="11" t="str">
        <f t="shared" si="116"/>
        <v/>
      </c>
      <c r="BW709" s="11" t="str">
        <f t="shared" si="117"/>
        <v/>
      </c>
      <c r="BX709" s="11" t="str">
        <f t="shared" si="118"/>
        <v/>
      </c>
      <c r="BY709" s="11" t="str">
        <f t="shared" si="119"/>
        <v/>
      </c>
      <c r="BZ709" s="3" t="str">
        <f t="shared" si="113"/>
        <v/>
      </c>
    </row>
    <row r="710" spans="1:78" x14ac:dyDescent="0.25">
      <c r="A710" t="str">
        <f>IF(RESPOSTAS!A710="","",RESPOSTAS!A710)</f>
        <v/>
      </c>
      <c r="B710" t="str">
        <f>IF(RESPOSTAS!C710="","",RESPOSTAS!C710)</f>
        <v/>
      </c>
      <c r="C710" t="str">
        <f>IF(RESPOSTAS!D710="","",RESPOSTAS!D710)</f>
        <v/>
      </c>
      <c r="D710" t="str">
        <f>IF(RESPOSTAS!E710="","",RESPOSTAS!E710)</f>
        <v/>
      </c>
      <c r="E710" t="str">
        <f>IF(RESPOSTAS!F710="","",IF(UPPER(RESPOSTAS!F710)=INDEX(GABARITO!$C:$C,MATCH(TEXT(VALUE(RIGHT($E$1,2)),"00")&amp;"|"&amp;IF(AND(VALUE(RIGHT($E$1,2))&gt;=57,VALUE(RIGHT($E$1,2))&lt;=63),$D710,"COMUM"),GABARITO!$D:$D,0)),1,0))</f>
        <v/>
      </c>
      <c r="F710" t="str">
        <f>IF(RESPOSTAS!G710="","",IF(UPPER(RESPOSTAS!G710)=INDEX(GABARITO!$C:$C,MATCH(TEXT(VALUE(RIGHT($F$1,2)),"00")&amp;"|"&amp;IF(AND(VALUE(RIGHT($F$1,2))&gt;=57,VALUE(RIGHT($F$1,2))&lt;=63),$D710,"COMUM"),GABARITO!$D:$D,0)),1,0))</f>
        <v/>
      </c>
      <c r="G710" t="str">
        <f>IF(RESPOSTAS!H710="","",IF(UPPER(RESPOSTAS!H710)=INDEX(GABARITO!$C:$C,MATCH(TEXT(VALUE(RIGHT($G$1,2)),"00")&amp;"|"&amp;IF(AND(VALUE(RIGHT($G$1,2))&gt;=57,VALUE(RIGHT($G$1,2))&lt;=63),$D710,"COMUM"),GABARITO!$D:$D,0)),1,0))</f>
        <v/>
      </c>
      <c r="H710" t="str">
        <f>IF(RESPOSTAS!I710="","",IF(UPPER(RESPOSTAS!I710)=INDEX(GABARITO!$C:$C,MATCH(TEXT(VALUE(RIGHT($H$1,2)),"00")&amp;"|"&amp;IF(AND(VALUE(RIGHT($H$1,2))&gt;=57,VALUE(RIGHT($H$1,2))&lt;=63),$D710,"COMUM"),GABARITO!$D:$D,0)),1,0))</f>
        <v/>
      </c>
      <c r="I710" t="str">
        <f>IF(RESPOSTAS!J710="","",IF(UPPER(RESPOSTAS!J710)=INDEX(GABARITO!$C:$C,MATCH(TEXT(VALUE(RIGHT($I$1,2)),"00")&amp;"|"&amp;IF(AND(VALUE(RIGHT($I$1,2))&gt;=57,VALUE(RIGHT($I$1,2))&lt;=63),$D710,"COMUM"),GABARITO!$D:$D,0)),1,0))</f>
        <v/>
      </c>
      <c r="J710" t="str">
        <f>IF(RESPOSTAS!K710="","",IF(UPPER(RESPOSTAS!K710)=INDEX(GABARITO!$C:$C,MATCH(TEXT(VALUE(RIGHT($J$1,2)),"00")&amp;"|"&amp;IF(AND(VALUE(RIGHT($J$1,2))&gt;=57,VALUE(RIGHT($J$1,2))&lt;=63),$D710,"COMUM"),GABARITO!$D:$D,0)),1,0))</f>
        <v/>
      </c>
      <c r="K710" t="str">
        <f>IF(RESPOSTAS!L710="","",IF(UPPER(RESPOSTAS!L710)=INDEX(GABARITO!$C:$C,MATCH(TEXT(VALUE(RIGHT($K$1,2)),"00")&amp;"|"&amp;IF(AND(VALUE(RIGHT($K$1,2))&gt;=57,VALUE(RIGHT($K$1,2))&lt;=63),$D710,"COMUM"),GABARITO!$D:$D,0)),1,0))</f>
        <v/>
      </c>
      <c r="L710" t="str">
        <f>IF(RESPOSTAS!M710="","",IF(UPPER(RESPOSTAS!M710)=INDEX(GABARITO!$C:$C,MATCH(TEXT(VALUE(RIGHT($L$1,2)),"00")&amp;"|"&amp;IF(AND(VALUE(RIGHT($L$1,2))&gt;=57,VALUE(RIGHT($L$1,2))&lt;=63),$D710,"COMUM"),GABARITO!$D:$D,0)),1,0))</f>
        <v/>
      </c>
      <c r="M710" t="str">
        <f>IF(RESPOSTAS!N710="","",IF(UPPER(RESPOSTAS!N710)=INDEX(GABARITO!$C:$C,MATCH(TEXT(VALUE(RIGHT($M$1,2)),"00")&amp;"|"&amp;IF(AND(VALUE(RIGHT($M$1,2))&gt;=57,VALUE(RIGHT($M$1,2))&lt;=63),$D710,"COMUM"),GABARITO!$D:$D,0)),1,0))</f>
        <v/>
      </c>
      <c r="N710" t="str">
        <f>IF(RESPOSTAS!O710="","",IF(UPPER(RESPOSTAS!O710)=INDEX(GABARITO!$C:$C,MATCH(TEXT(VALUE(RIGHT($E$1,2)),"00")&amp;"|"&amp;IF(AND(VALUE(RIGHT($E$1,2))&gt;=57,VALUE(RIGHT($E$1,2))&lt;=63),$D710,"COMUM"),GABARITO!$D:$D,0)),1,0))</f>
        <v/>
      </c>
      <c r="O710" t="str">
        <f>IF(RESPOSTAS!P710="","",IF(UPPER(RESPOSTAS!P710)=INDEX(GABARITO!$C:$C,MATCH(TEXT(VALUE(RIGHT($O$1,2)),"00")&amp;"|"&amp;IF(AND(VALUE(RIGHT($O$1,2))&gt;=57,VALUE(RIGHT($O$1,2))&lt;=63),$D710,"COMUM"),GABARITO!$D:$D,0)),1,0))</f>
        <v/>
      </c>
      <c r="P710" t="str">
        <f>IF(RESPOSTAS!Q710="","",IF(UPPER(RESPOSTAS!Q710)=INDEX(GABARITO!$C:$C,MATCH(TEXT(VALUE(RIGHT($P$1,2)),"00")&amp;"|"&amp;IF(AND(VALUE(RIGHT($P$1,2))&gt;=57,VALUE(RIGHT($P$1,2))&lt;=63),$D710,"COMUM"),GABARITO!$D:$D,0)),1,0))</f>
        <v/>
      </c>
      <c r="Q710" t="str">
        <f>IF(RESPOSTAS!R710="","",IF(UPPER(RESPOSTAS!R710)=INDEX(GABARITO!$C:$C,MATCH(TEXT(VALUE(RIGHT($Q$1,2)),"00")&amp;"|"&amp;IF(AND(VALUE(RIGHT($Q$1,2))&gt;=57,VALUE(RIGHT($Q$1,2))&lt;=63),$D710,"COMUM"),GABARITO!$D:$D,0)),1,0))</f>
        <v/>
      </c>
      <c r="R710" t="str">
        <f>IF(RESPOSTAS!S710="","",IF(UPPER(RESPOSTAS!S710)=INDEX(GABARITO!$C:$C,MATCH(TEXT(VALUE(RIGHT($R$1,2)),"00")&amp;"|"&amp;IF(AND(VALUE(RIGHT($R$1,2))&gt;=57,VALUE(RIGHT($R$1,2))&lt;=63),$D710,"COMUM"),GABARITO!$D:$D,0)),1,0))</f>
        <v/>
      </c>
      <c r="S710" t="str">
        <f>IF(RESPOSTAS!T710="","",IF(UPPER(RESPOSTAS!T710)=INDEX(GABARITO!$C:$C,MATCH(TEXT(VALUE(RIGHT($S$1,2)),"00")&amp;"|"&amp;IF(AND(VALUE(RIGHT($S$1,2))&gt;=57,VALUE(RIGHT($S$1,2))&lt;=63),$D710,"COMUM"),GABARITO!$D:$D,0)),1,0))</f>
        <v/>
      </c>
      <c r="T710" t="str">
        <f>IF(RESPOSTAS!U710="","",IF(UPPER(RESPOSTAS!U710)=INDEX(GABARITO!$C:$C,MATCH(TEXT(VALUE(RIGHT($T$1,2)),"00")&amp;"|"&amp;IF(AND(VALUE(RIGHT($T$1,2))&gt;=57,VALUE(RIGHT($T$1,2))&lt;=63),$D710,"COMUM"),GABARITO!$D:$D,0)),1,0))</f>
        <v/>
      </c>
      <c r="U710" t="str">
        <f>IF(RESPOSTAS!V710="","",IF(UPPER(RESPOSTAS!V710)=INDEX(GABARITO!$C:$C,MATCH(TEXT(VALUE(RIGHT($U$1,2)),"00")&amp;"|"&amp;IF(AND(VALUE(RIGHT($U$1,2))&gt;=57,VALUE(RIGHT($U$1,2))&lt;=63),$D710,"COMUM"),GABARITO!$D:$D,0)),1,0))</f>
        <v/>
      </c>
      <c r="V710" t="str">
        <f>IF(RESPOSTAS!W710="","",IF(UPPER(RESPOSTAS!W710)=INDEX(GABARITO!$C:$C,MATCH(TEXT(VALUE(RIGHT($E$1,2)),"00")&amp;"|"&amp;IF(AND(VALUE(RIGHT($E$1,2))&gt;=57,VALUE(RIGHT($E$1,2))&lt;=63),$D710,"COMUM"),GABARITO!$D:$D,0)),1,0))</f>
        <v/>
      </c>
      <c r="W710" t="str">
        <f>IF(RESPOSTAS!X710="","",IF(UPPER(RESPOSTAS!X710)=INDEX(GABARITO!$C:$C,MATCH(TEXT(VALUE(RIGHT($W$1,2)),"00")&amp;"|"&amp;IF(AND(VALUE(RIGHT($W$1,2))&gt;=57,VALUE(RIGHT($W$1,2))&lt;=63),$D710,"COMUM"),GABARITO!$D:$D,0)),1,0))</f>
        <v/>
      </c>
      <c r="X710" t="str">
        <f>IF(RESPOSTAS!Y710="","",IF(UPPER(RESPOSTAS!Y710)=INDEX(GABARITO!$C:$C,MATCH(TEXT(VALUE(RIGHT($X$1,2)),"00")&amp;"|"&amp;IF(AND(VALUE(RIGHT($X$1,2))&gt;=57,VALUE(RIGHT($X$1,2))&lt;=63),$D710,"COMUM"),GABARITO!$D:$D,0)),1,0))</f>
        <v/>
      </c>
      <c r="Y710" t="str">
        <f>IF(RESPOSTAS!Z710="","",IF(UPPER(RESPOSTAS!Z710)=INDEX(GABARITO!$C:$C,MATCH(TEXT(VALUE(RIGHT($Y$1,2)),"00")&amp;"|"&amp;IF(AND(VALUE(RIGHT($Y$1,2))&gt;=57,VALUE(RIGHT($Y$1,2))&lt;=63),$D710,"COMUM"),GABARITO!$D:$D,0)),1,0))</f>
        <v/>
      </c>
      <c r="Z710" t="str">
        <f>IF(RESPOSTAS!AA710="","",IF(UPPER(RESPOSTAS!AA710)=INDEX(GABARITO!$C:$C,MATCH(TEXT(VALUE(RIGHT($Z$1,2)),"00")&amp;"|"&amp;IF(AND(VALUE(RIGHT($Z$1,2))&gt;=57,VALUE(RIGHT($Z$1,2))&lt;=63),$D710,"COMUM"),GABARITO!$D:$D,0)),1,0))</f>
        <v/>
      </c>
      <c r="AA710" t="str">
        <f>IF(RESPOSTAS!AB710="","",IF(UPPER(RESPOSTAS!AB710)=INDEX(GABARITO!$C:$C,MATCH(TEXT(VALUE(RIGHT($AA$1,2)),"00")&amp;"|"&amp;IF(AND(VALUE(RIGHT($AA$1,2))&gt;=57,VALUE(RIGHT($AA$1,2))&lt;=63),$D710,"COMUM"),GABARITO!$D:$D,0)),1,0))</f>
        <v/>
      </c>
      <c r="AB710" t="str">
        <f>IF(RESPOSTAS!AC710="","",IF(UPPER(RESPOSTAS!AC710)=INDEX(GABARITO!$C:$C,MATCH(TEXT(VALUE(RIGHT($AB$1,2)),"00")&amp;"|"&amp;IF(AND(VALUE(RIGHT($AB$1,2))&gt;=57,VALUE(RIGHT($AB$1,2))&lt;=63),$D710,"COMUM"),GABARITO!$D:$D,0)),1,0))</f>
        <v/>
      </c>
      <c r="AC710" t="str">
        <f>IF(RESPOSTAS!AD710="","",IF(UPPER(RESPOSTAS!AD710)=INDEX(GABARITO!$C:$C,MATCH(TEXT(VALUE(RIGHT($AC$1,2)),"00")&amp;"|"&amp;IF(AND(VALUE(RIGHT($AC$1,2))&gt;=57,VALUE(RIGHT($AC$1,2))&lt;=63),$D710,"COMUM"),GABARITO!$D:$D,0)),1,0))</f>
        <v/>
      </c>
      <c r="AD710" t="str">
        <f>IF(RESPOSTAS!AE710="","",IF(UPPER(RESPOSTAS!AE710)=INDEX(GABARITO!$C:$C,MATCH(TEXT(VALUE(RIGHT($AD$1,2)),"00")&amp;"|"&amp;IF(AND(VALUE(RIGHT($AD$1,2))&gt;=57,VALUE(RIGHT($AD$1,2))&lt;=63),$D710,"COMUM"),GABARITO!$D:$D,0)),1,0))</f>
        <v/>
      </c>
      <c r="AE710" t="str">
        <f>IF(RESPOSTAS!AF710="","",IF(UPPER(RESPOSTAS!AF710)=INDEX(GABARITO!$C:$C,MATCH(TEXT(VALUE(RIGHT($AE$1,2)),"00")&amp;"|"&amp;IF(AND(VALUE(RIGHT($AE$1,2))&gt;=57,VALUE(RIGHT($AE$1,2))&lt;=63),$D710,"COMUM"),GABARITO!$D:$D,0)),1,0))</f>
        <v/>
      </c>
      <c r="AF710" t="str">
        <f>IF(RESPOSTAS!AG710="","",IF(UPPER(RESPOSTAS!AG710)=INDEX(GABARITO!$C:$C,MATCH(TEXT(VALUE(RIGHT($AF$1,2)),"00")&amp;"|"&amp;IF(AND(VALUE(RIGHT($AF$1,2))&gt;=57,VALUE(RIGHT($AF$1,2))&lt;=63),$D710,"COMUM"),GABARITO!$D:$D,0)),1,0))</f>
        <v/>
      </c>
      <c r="AG710" t="str">
        <f>IF(RESPOSTAS!AH710="","",IF(UPPER(RESPOSTAS!AH710)=INDEX(GABARITO!$C:$C,MATCH(TEXT(VALUE(RIGHT($AG$1,2)),"00")&amp;"|"&amp;IF(AND(VALUE(RIGHT($AG$1,2))&gt;=57,VALUE(RIGHT($AG$1,2))&lt;=63),$D710,"COMUM"),GABARITO!$D:$D,0)),1,0))</f>
        <v/>
      </c>
      <c r="AH710" t="str">
        <f>IF(RESPOSTAS!AI710="","",IF(UPPER(RESPOSTAS!AI710)=INDEX(GABARITO!$C:$C,MATCH(TEXT(VALUE(RIGHT($AH$1,2)),"00")&amp;"|"&amp;IF(AND(VALUE(RIGHT($AH$1,2))&gt;=57,VALUE(RIGHT($AH$1,2))&lt;=63),$D710,"COMUM"),GABARITO!$D:$D,0)),1,0))</f>
        <v/>
      </c>
      <c r="AI710" t="str">
        <f>IF(RESPOSTAS!AJ710="","",IF(UPPER(RESPOSTAS!AJ710)=INDEX(GABARITO!$C:$C,MATCH(TEXT(VALUE(RIGHT($AI$1,2)),"00")&amp;"|"&amp;IF(AND(VALUE(RIGHT($AI$1,2))&gt;=57,VALUE(RIGHT($AI$1,2))&lt;=63),$D710,"COMUM"),GABARITO!$D:$D,0)),1,0))</f>
        <v/>
      </c>
      <c r="AJ710" t="str">
        <f>IF(RESPOSTAS!AK710="","",IF(UPPER(RESPOSTAS!AK710)=INDEX(GABARITO!$C:$C,MATCH(TEXT(VALUE(RIGHT($AJ$1,2)),"00")&amp;"|"&amp;IF(AND(VALUE(RIGHT($AJ$1,2))&gt;=57,VALUE(RIGHT($AJ$1,2))&lt;=63),$D710,"COMUM"),GABARITO!$D:$D,0)),1,0))</f>
        <v/>
      </c>
      <c r="AK710" t="str">
        <f>IF(RESPOSTAS!AL710="","",IF(UPPER(RESPOSTAS!AL710)=INDEX(GABARITO!$C:$C,MATCH(TEXT(VALUE(RIGHT($AK$1,2)),"00")&amp;"|"&amp;IF(AND(VALUE(RIGHT($AK$1,2))&gt;=57,VALUE(RIGHT($AK$1,2))&lt;=63),$D710,"COMUM"),GABARITO!$D:$D,0)),1,0))</f>
        <v/>
      </c>
      <c r="AL710" t="str">
        <f>IF(RESPOSTAS!AM710="","",IF(UPPER(RESPOSTAS!AM710)=INDEX(GABARITO!$C:$C,MATCH(TEXT(VALUE(RIGHT($AL$1,2)),"00")&amp;"|"&amp;IF(AND(VALUE(RIGHT($AL$1,2))&gt;=57,VALUE(RIGHT($AL$1,2))&lt;=63),$D710,"COMUM"),GABARITO!$D:$D,0)),1,0))</f>
        <v/>
      </c>
      <c r="AM710" t="str">
        <f>IF(RESPOSTAS!AN710="","",IF(UPPER(RESPOSTAS!AN710)=INDEX(GABARITO!$C:$C,MATCH(TEXT(VALUE(RIGHT($AM$1,2)),"00")&amp;"|"&amp;IF(AND(VALUE(RIGHT($AM$1,2))&gt;=57,VALUE(RIGHT($AM$1,2))&lt;=63),$D710,"COMUM"),GABARITO!$D:$D,0)),1,0))</f>
        <v/>
      </c>
      <c r="AN710" t="str">
        <f>IF(RESPOSTAS!AO710="","",IF(UPPER(RESPOSTAS!AO710)=INDEX(GABARITO!$C:$C,MATCH(TEXT(VALUE(RIGHT($AN$1,2)),"00")&amp;"|"&amp;IF(AND(VALUE(RIGHT($AN$1,2))&gt;=57,VALUE(RIGHT($AN$1,2))&lt;=63),$D710,"COMUM"),GABARITO!$D:$D,0)),1,0))</f>
        <v/>
      </c>
      <c r="AO710" t="str">
        <f>IF(RESPOSTAS!AP710="","",IF(UPPER(RESPOSTAS!AP710)=INDEX(GABARITO!$C:$C,MATCH(TEXT(VALUE(RIGHT($AO$1,2)),"00")&amp;"|"&amp;IF(AND(VALUE(RIGHT($AO$1,2))&gt;=57,VALUE(RIGHT($AO$1,2))&lt;=63),$D710,"COMUM"),GABARITO!$D:$D,0)),1,0))</f>
        <v/>
      </c>
      <c r="AP710" t="str">
        <f>IF(RESPOSTAS!AQ710="","",IF(UPPER(RESPOSTAS!AQ710)=INDEX(GABARITO!$C:$C,MATCH(TEXT(VALUE(RIGHT($AP$1,2)),"00")&amp;"|"&amp;IF(AND(VALUE(RIGHT($AP$1,2))&gt;=57,VALUE(RIGHT($AP$1,2))&lt;=63),$D710,"COMUM"),GABARITO!$D:$D,0)),1,0))</f>
        <v/>
      </c>
      <c r="AQ710" t="str">
        <f>IF(RESPOSTAS!AR710="","",IF(UPPER(RESPOSTAS!AR710)=INDEX(GABARITO!$C:$C,MATCH(TEXT(VALUE(RIGHT($AQ$1,2)),"00")&amp;"|"&amp;IF(AND(VALUE(RIGHT($AQ$1,2))&gt;=57,VALUE(RIGHT($AQ$1,2))&lt;=63),$D710,"COMUM"),GABARITO!$D:$D,0)),1,0))</f>
        <v/>
      </c>
      <c r="AR710" t="str">
        <f>IF(RESPOSTAS!AS710="","",IF(UPPER(RESPOSTAS!AS710)=INDEX(GABARITO!$C:$C,MATCH(TEXT(VALUE(RIGHT($AR$1,2)),"00")&amp;"|"&amp;IF(AND(VALUE(RIGHT($AR$1,2))&gt;=57,VALUE(RIGHT($AR$1,2))&lt;=63),$D710,"COMUM"),GABARITO!$D:$D,0)),1,0))</f>
        <v/>
      </c>
      <c r="AS710" t="str">
        <f>IF(RESPOSTAS!AT710="","",IF(UPPER(RESPOSTAS!AT710)=INDEX(GABARITO!$C:$C,MATCH(TEXT(VALUE(RIGHT($AS$1,2)),"00")&amp;"|"&amp;IF(AND(VALUE(RIGHT($AS$1,2))&gt;=57,VALUE(RIGHT($AS$1,2))&lt;=63),$D710,"COMUM"),GABARITO!$D:$D,0)),1,0))</f>
        <v/>
      </c>
      <c r="AT710" t="str">
        <f>IF(RESPOSTAS!AU710="","",IF(UPPER(RESPOSTAS!AU710)=INDEX(GABARITO!$C:$C,MATCH(TEXT(VALUE(RIGHT($AT$1,2)),"00")&amp;"|"&amp;IF(AND(VALUE(RIGHT($AT$1,2))&gt;=57,VALUE(RIGHT($AT$1,2))&lt;=63),$D710,"COMUM"),GABARITO!$D:$D,0)),1,0))</f>
        <v/>
      </c>
      <c r="AU710" t="str">
        <f>IF(RESPOSTAS!AV710="","",IF(UPPER(RESPOSTAS!AV710)=INDEX(GABARITO!$C:$C,MATCH(TEXT(VALUE(RIGHT($AU$1,2)),"00")&amp;"|"&amp;IF(AND(VALUE(RIGHT($AU$1,2))&gt;=57,VALUE(RIGHT($AU$1,2))&lt;=63),$D710,"COMUM"),GABARITO!$D:$D,0)),1,0))</f>
        <v/>
      </c>
      <c r="AV710" t="str">
        <f>IF(RESPOSTAS!AW710="","",IF(UPPER(RESPOSTAS!AW710)=INDEX(GABARITO!$C:$C,MATCH(TEXT(VALUE(RIGHT($AV$1,2)),"00")&amp;"|"&amp;IF(AND(VALUE(RIGHT($AV$1,2))&gt;=57,VALUE(RIGHT($AV$1,2))&lt;=63),$D710,"COMUM"),GABARITO!$D:$D,0)),1,0))</f>
        <v/>
      </c>
      <c r="AW710" t="str">
        <f>IF(RESPOSTAS!AX710="","",IF(UPPER(RESPOSTAS!AX710)=INDEX(GABARITO!$C:$C,MATCH(TEXT(VALUE(RIGHT($AW$1,2)),"00")&amp;"|"&amp;IF(AND(VALUE(RIGHT($AW$1,2))&gt;=57,VALUE(RIGHT($AW$1,2))&lt;=63),$D710,"COMUM"),GABARITO!$D:$D,0)),1,0))</f>
        <v/>
      </c>
      <c r="AX710" t="str">
        <f>IF(RESPOSTAS!AY710="","",IF(UPPER(RESPOSTAS!AY710)=INDEX(GABARITO!$C:$C,MATCH(TEXT(VALUE(RIGHT($AX$1,2)),"00")&amp;"|"&amp;IF(AND(VALUE(RIGHT($AX$1,2))&gt;=57,VALUE(RIGHT($AX$1,2))&lt;=63),$D710,"COMUM"),GABARITO!$D:$D,0)),1,0))</f>
        <v/>
      </c>
      <c r="AY710" t="str">
        <f>IF(RESPOSTAS!AZ710="","",IF(UPPER(RESPOSTAS!AZ710)=INDEX(GABARITO!$C:$C,MATCH(TEXT(VALUE(RIGHT($AY$1,2)),"00")&amp;"|"&amp;IF(AND(VALUE(RIGHT($AY$1,2))&gt;=57,VALUE(RIGHT($AY$1,2))&lt;=63),$D710,"COMUM"),GABARITO!$D:$D,0)),1,0))</f>
        <v/>
      </c>
      <c r="AZ710" t="str">
        <f>IF(RESPOSTAS!BA710="","",IF(UPPER(RESPOSTAS!BA710)=INDEX(GABARITO!$C:$C,MATCH(TEXT(VALUE(RIGHT($AZ$1,2)),"00")&amp;"|"&amp;IF(AND(VALUE(RIGHT($AZ$1,2))&gt;=57,VALUE(RIGHT($AZ$1,2))&lt;=63),$D710,"COMUM"),GABARITO!$D:$D,0)),1,0))</f>
        <v/>
      </c>
      <c r="BA710" t="str">
        <f>IF(RESPOSTAS!BB710="","",IF(UPPER(RESPOSTAS!BB710)=INDEX(GABARITO!$C:$C,MATCH(TEXT(VALUE(RIGHT($BA$1,2)),"00")&amp;"|"&amp;IF(AND(VALUE(RIGHT($BA$1,2))&gt;=57,VALUE(RIGHT($BA$1,2))&lt;=63),$D710,"COMUM"),GABARITO!$D:$D,0)),1,0))</f>
        <v/>
      </c>
      <c r="BB710" t="str">
        <f>IF(RESPOSTAS!BC710="","",IF(UPPER(RESPOSTAS!BC710)=INDEX(GABARITO!$C:$C,MATCH(TEXT(VALUE(RIGHT($BB$1,2)),"00")&amp;"|"&amp;IF(AND(VALUE(RIGHT($BB$1,2))&gt;=57,VALUE(RIGHT($BB$1,2))&lt;=63),$D710,"COMUM"),GABARITO!$D:$D,0)),1,0))</f>
        <v/>
      </c>
      <c r="BC710" t="str">
        <f>IF(RESPOSTAS!BD710="","",IF(UPPER(RESPOSTAS!BD710)=INDEX(GABARITO!$C:$C,MATCH(TEXT(VALUE(RIGHT($BC$1,2)),"00")&amp;"|"&amp;IF(AND(VALUE(RIGHT($BC$1,2))&gt;=57,VALUE(RIGHT($BC$1,2))&lt;=63),$D710,"COMUM"),GABARITO!$D:$D,0)),1,0))</f>
        <v/>
      </c>
      <c r="BD710" t="str">
        <f>IF(RESPOSTAS!BE710="","",IF(UPPER(RESPOSTAS!BE710)=INDEX(GABARITO!$C:$C,MATCH(TEXT(VALUE(RIGHT($BD$1,2)),"00")&amp;"|"&amp;IF(AND(VALUE(RIGHT($BD$1,2))&gt;=57,VALUE(RIGHT($BD$1,2))&lt;=63),$D710,"COMUM"),GABARITO!$D:$D,0)),1,0))</f>
        <v/>
      </c>
      <c r="BE710" t="str">
        <f>IF(RESPOSTAS!BF710="","",IF(UPPER(RESPOSTAS!BF710)=INDEX(GABARITO!$C:$C,MATCH(TEXT(VALUE(RIGHT($BE$1,2)),"00")&amp;"|"&amp;IF(AND(VALUE(RIGHT($BE$1,2))&gt;=57,VALUE(RIGHT($BE$1,2))&lt;=63),$D710,"COMUM"),GABARITO!$D:$D,0)),1,0))</f>
        <v/>
      </c>
      <c r="BF710" t="str">
        <f>IF(RESPOSTAS!BG710="","",IF(UPPER(RESPOSTAS!BG710)=INDEX(GABARITO!$C:$C,MATCH(TEXT(VALUE(RIGHT($BF$1,2)),"00")&amp;"|"&amp;IF(AND(VALUE(RIGHT($BF$1,2))&gt;=57,VALUE(RIGHT($BF$1,2))&lt;=63),$D710,"COMUM"),GABARITO!$D:$D,0)),1,0))</f>
        <v/>
      </c>
      <c r="BG710" t="str">
        <f>IF(RESPOSTAS!BH710="","",IF(UPPER(RESPOSTAS!BH710)=INDEX(GABARITO!$C:$C,MATCH(TEXT(VALUE(RIGHT($BG$1,2)),"00")&amp;"|"&amp;IF(AND(VALUE(RIGHT($BG$1,2))&gt;=57,VALUE(RIGHT($BG$1,2))&lt;=63),$D710,"COMUM"),GABARITO!$D:$D,0)),1,0))</f>
        <v/>
      </c>
      <c r="BH710" t="str">
        <f>IF(RESPOSTAS!BI710="","",IF(UPPER(RESPOSTAS!BI710)=INDEX(GABARITO!$C:$C,MATCH(TEXT(VALUE(RIGHT($BH$1,2)),"00")&amp;"|"&amp;IF(AND(VALUE(RIGHT($BH$1,2))&gt;=57,VALUE(RIGHT($BH$1,2))&lt;=63),$D710,"COMUM"),GABARITO!$D:$D,0)),1,0))</f>
        <v/>
      </c>
      <c r="BI710" t="str">
        <f>IF(RESPOSTAS!BJ710="","",IF(UPPER(RESPOSTAS!BJ710)=INDEX(GABARITO!$C:$C,MATCH(TEXT(VALUE(RIGHT($BI$1,2)),"00")&amp;"|"&amp;IF(AND(VALUE(RIGHT($BI$1,2))&gt;=57,VALUE(RIGHT($BI$1,2))&lt;=63),$D710,"COMUM"),GABARITO!$D:$D,0)),1,0))</f>
        <v/>
      </c>
      <c r="BJ710" t="str">
        <f>IF(RESPOSTAS!BK710="","",IF(UPPER(RESPOSTAS!BK710)=INDEX(GABARITO!$C:$C,MATCH(TEXT(VALUE(RIGHT($BJ$1,2)),"00")&amp;"|"&amp;IF(AND(VALUE(RIGHT($BJ$1,2))&gt;=57,VALUE(RIGHT($BJ$1,2))&lt;=63),$D710,"COMUM"),GABARITO!$D:$D,0)),1,0))</f>
        <v/>
      </c>
      <c r="BK710" t="str">
        <f>IF(RESPOSTAS!BL710="","",IF(UPPER(RESPOSTAS!BL710)=INDEX(GABARITO!$C:$C,MATCH(TEXT(VALUE(RIGHT($BK$1,2)),"00")&amp;"|"&amp;IF(AND(VALUE(RIGHT($BK$1,2))&gt;=57,VALUE(RIGHT($BK$1,2))&lt;=63),$D710,"COMUM"),GABARITO!$D:$D,0)),1,0))</f>
        <v/>
      </c>
      <c r="BL710" t="str">
        <f>IF(RESPOSTAS!BM710="","",IF(UPPER(RESPOSTAS!BM710)=INDEX(GABARITO!$C:$C,MATCH(TEXT(VALUE(RIGHT($BL$1,2)),"00")&amp;"|"&amp;IF(AND(VALUE(RIGHT($BL$1,2))&gt;=57,VALUE(RIGHT($BL$1,2))&lt;=63),$D710,"COMUM"),GABARITO!$D:$D,0)),1,0))</f>
        <v/>
      </c>
      <c r="BM710" t="str">
        <f>IF(RESPOSTAS!BN710="","",IF(UPPER(RESPOSTAS!BN710)=INDEX(GABARITO!$C:$C,MATCH(TEXT(VALUE(RIGHT($BM$1,2)),"00")&amp;"|"&amp;IF(AND(VALUE(RIGHT($BM$1,2))&gt;=57,VALUE(RIGHT($BM$1,2))&lt;=63),$D710,"COMUM"),GABARITO!$D:$D,0)),1,0))</f>
        <v/>
      </c>
      <c r="BN710" t="str">
        <f>IF(RESPOSTAS!BO710="","",IF(UPPER(RESPOSTAS!BO710)=INDEX(GABARITO!$C:$C,MATCH(TEXT(VALUE(RIGHT($BN$1,2)),"00")&amp;"|"&amp;IF(AND(VALUE(RIGHT($BN$1,2))&gt;=57,VALUE(RIGHT($BN$1,2))&lt;=63),$D710,"COMUM"),GABARITO!$D:$D,0)),1,0))</f>
        <v/>
      </c>
      <c r="BO710" t="str">
        <f>IF(RESPOSTAS!BP710="","",IF(UPPER(RESPOSTAS!BP710)=INDEX(GABARITO!$C:$C,MATCH(TEXT(VALUE(RIGHT($BO$1,2)),"00")&amp;"|"&amp;IF(AND(VALUE(RIGHT($BO$1,2))&gt;=57,VALUE(RIGHT($BO$1,2))&lt;=63),$D710,"COMUM"),GABARITO!$D:$D,0)),1,0))</f>
        <v/>
      </c>
      <c r="BP710">
        <f>COUNTIF(RESPOSTAS!F710:BP710,"&lt;&gt;")</f>
        <v>0</v>
      </c>
      <c r="BQ710" t="str">
        <f t="shared" si="111"/>
        <v/>
      </c>
      <c r="BR710" s="10" t="str">
        <f t="shared" si="112"/>
        <v/>
      </c>
      <c r="BT710" s="11" t="str">
        <f t="shared" si="114"/>
        <v/>
      </c>
      <c r="BU710" s="11" t="str">
        <f t="shared" si="115"/>
        <v/>
      </c>
      <c r="BV710" s="11" t="str">
        <f t="shared" si="116"/>
        <v/>
      </c>
      <c r="BW710" s="11" t="str">
        <f t="shared" si="117"/>
        <v/>
      </c>
      <c r="BX710" s="11" t="str">
        <f t="shared" si="118"/>
        <v/>
      </c>
      <c r="BY710" s="11" t="str">
        <f t="shared" si="119"/>
        <v/>
      </c>
      <c r="BZ710" s="3" t="str">
        <f t="shared" si="113"/>
        <v/>
      </c>
    </row>
    <row r="711" spans="1:78" x14ac:dyDescent="0.25">
      <c r="A711" t="str">
        <f>IF(RESPOSTAS!A711="","",RESPOSTAS!A711)</f>
        <v/>
      </c>
      <c r="B711" t="str">
        <f>IF(RESPOSTAS!C711="","",RESPOSTAS!C711)</f>
        <v/>
      </c>
      <c r="C711" t="str">
        <f>IF(RESPOSTAS!D711="","",RESPOSTAS!D711)</f>
        <v/>
      </c>
      <c r="D711" t="str">
        <f>IF(RESPOSTAS!E711="","",RESPOSTAS!E711)</f>
        <v/>
      </c>
      <c r="E711" t="str">
        <f>IF(RESPOSTAS!F711="","",IF(UPPER(RESPOSTAS!F711)=INDEX(GABARITO!$C:$C,MATCH(TEXT(VALUE(RIGHT($E$1,2)),"00")&amp;"|"&amp;IF(AND(VALUE(RIGHT($E$1,2))&gt;=57,VALUE(RIGHT($E$1,2))&lt;=63),$D711,"COMUM"),GABARITO!$D:$D,0)),1,0))</f>
        <v/>
      </c>
      <c r="F711" t="str">
        <f>IF(RESPOSTAS!G711="","",IF(UPPER(RESPOSTAS!G711)=INDEX(GABARITO!$C:$C,MATCH(TEXT(VALUE(RIGHT($F$1,2)),"00")&amp;"|"&amp;IF(AND(VALUE(RIGHT($F$1,2))&gt;=57,VALUE(RIGHT($F$1,2))&lt;=63),$D711,"COMUM"),GABARITO!$D:$D,0)),1,0))</f>
        <v/>
      </c>
      <c r="G711" t="str">
        <f>IF(RESPOSTAS!H711="","",IF(UPPER(RESPOSTAS!H711)=INDEX(GABARITO!$C:$C,MATCH(TEXT(VALUE(RIGHT($G$1,2)),"00")&amp;"|"&amp;IF(AND(VALUE(RIGHT($G$1,2))&gt;=57,VALUE(RIGHT($G$1,2))&lt;=63),$D711,"COMUM"),GABARITO!$D:$D,0)),1,0))</f>
        <v/>
      </c>
      <c r="H711" t="str">
        <f>IF(RESPOSTAS!I711="","",IF(UPPER(RESPOSTAS!I711)=INDEX(GABARITO!$C:$C,MATCH(TEXT(VALUE(RIGHT($H$1,2)),"00")&amp;"|"&amp;IF(AND(VALUE(RIGHT($H$1,2))&gt;=57,VALUE(RIGHT($H$1,2))&lt;=63),$D711,"COMUM"),GABARITO!$D:$D,0)),1,0))</f>
        <v/>
      </c>
      <c r="I711" t="str">
        <f>IF(RESPOSTAS!J711="","",IF(UPPER(RESPOSTAS!J711)=INDEX(GABARITO!$C:$C,MATCH(TEXT(VALUE(RIGHT($I$1,2)),"00")&amp;"|"&amp;IF(AND(VALUE(RIGHT($I$1,2))&gt;=57,VALUE(RIGHT($I$1,2))&lt;=63),$D711,"COMUM"),GABARITO!$D:$D,0)),1,0))</f>
        <v/>
      </c>
      <c r="J711" t="str">
        <f>IF(RESPOSTAS!K711="","",IF(UPPER(RESPOSTAS!K711)=INDEX(GABARITO!$C:$C,MATCH(TEXT(VALUE(RIGHT($J$1,2)),"00")&amp;"|"&amp;IF(AND(VALUE(RIGHT($J$1,2))&gt;=57,VALUE(RIGHT($J$1,2))&lt;=63),$D711,"COMUM"),GABARITO!$D:$D,0)),1,0))</f>
        <v/>
      </c>
      <c r="K711" t="str">
        <f>IF(RESPOSTAS!L711="","",IF(UPPER(RESPOSTAS!L711)=INDEX(GABARITO!$C:$C,MATCH(TEXT(VALUE(RIGHT($K$1,2)),"00")&amp;"|"&amp;IF(AND(VALUE(RIGHT($K$1,2))&gt;=57,VALUE(RIGHT($K$1,2))&lt;=63),$D711,"COMUM"),GABARITO!$D:$D,0)),1,0))</f>
        <v/>
      </c>
      <c r="L711" t="str">
        <f>IF(RESPOSTAS!M711="","",IF(UPPER(RESPOSTAS!M711)=INDEX(GABARITO!$C:$C,MATCH(TEXT(VALUE(RIGHT($L$1,2)),"00")&amp;"|"&amp;IF(AND(VALUE(RIGHT($L$1,2))&gt;=57,VALUE(RIGHT($L$1,2))&lt;=63),$D711,"COMUM"),GABARITO!$D:$D,0)),1,0))</f>
        <v/>
      </c>
      <c r="M711" t="str">
        <f>IF(RESPOSTAS!N711="","",IF(UPPER(RESPOSTAS!N711)=INDEX(GABARITO!$C:$C,MATCH(TEXT(VALUE(RIGHT($M$1,2)),"00")&amp;"|"&amp;IF(AND(VALUE(RIGHT($M$1,2))&gt;=57,VALUE(RIGHT($M$1,2))&lt;=63),$D711,"COMUM"),GABARITO!$D:$D,0)),1,0))</f>
        <v/>
      </c>
      <c r="N711" t="str">
        <f>IF(RESPOSTAS!O711="","",IF(UPPER(RESPOSTAS!O711)=INDEX(GABARITO!$C:$C,MATCH(TEXT(VALUE(RIGHT($E$1,2)),"00")&amp;"|"&amp;IF(AND(VALUE(RIGHT($E$1,2))&gt;=57,VALUE(RIGHT($E$1,2))&lt;=63),$D711,"COMUM"),GABARITO!$D:$D,0)),1,0))</f>
        <v/>
      </c>
      <c r="O711" t="str">
        <f>IF(RESPOSTAS!P711="","",IF(UPPER(RESPOSTAS!P711)=INDEX(GABARITO!$C:$C,MATCH(TEXT(VALUE(RIGHT($O$1,2)),"00")&amp;"|"&amp;IF(AND(VALUE(RIGHT($O$1,2))&gt;=57,VALUE(RIGHT($O$1,2))&lt;=63),$D711,"COMUM"),GABARITO!$D:$D,0)),1,0))</f>
        <v/>
      </c>
      <c r="P711" t="str">
        <f>IF(RESPOSTAS!Q711="","",IF(UPPER(RESPOSTAS!Q711)=INDEX(GABARITO!$C:$C,MATCH(TEXT(VALUE(RIGHT($P$1,2)),"00")&amp;"|"&amp;IF(AND(VALUE(RIGHT($P$1,2))&gt;=57,VALUE(RIGHT($P$1,2))&lt;=63),$D711,"COMUM"),GABARITO!$D:$D,0)),1,0))</f>
        <v/>
      </c>
      <c r="Q711" t="str">
        <f>IF(RESPOSTAS!R711="","",IF(UPPER(RESPOSTAS!R711)=INDEX(GABARITO!$C:$C,MATCH(TEXT(VALUE(RIGHT($Q$1,2)),"00")&amp;"|"&amp;IF(AND(VALUE(RIGHT($Q$1,2))&gt;=57,VALUE(RIGHT($Q$1,2))&lt;=63),$D711,"COMUM"),GABARITO!$D:$D,0)),1,0))</f>
        <v/>
      </c>
      <c r="R711" t="str">
        <f>IF(RESPOSTAS!S711="","",IF(UPPER(RESPOSTAS!S711)=INDEX(GABARITO!$C:$C,MATCH(TEXT(VALUE(RIGHT($R$1,2)),"00")&amp;"|"&amp;IF(AND(VALUE(RIGHT($R$1,2))&gt;=57,VALUE(RIGHT($R$1,2))&lt;=63),$D711,"COMUM"),GABARITO!$D:$D,0)),1,0))</f>
        <v/>
      </c>
      <c r="S711" t="str">
        <f>IF(RESPOSTAS!T711="","",IF(UPPER(RESPOSTAS!T711)=INDEX(GABARITO!$C:$C,MATCH(TEXT(VALUE(RIGHT($S$1,2)),"00")&amp;"|"&amp;IF(AND(VALUE(RIGHT($S$1,2))&gt;=57,VALUE(RIGHT($S$1,2))&lt;=63),$D711,"COMUM"),GABARITO!$D:$D,0)),1,0))</f>
        <v/>
      </c>
      <c r="T711" t="str">
        <f>IF(RESPOSTAS!U711="","",IF(UPPER(RESPOSTAS!U711)=INDEX(GABARITO!$C:$C,MATCH(TEXT(VALUE(RIGHT($T$1,2)),"00")&amp;"|"&amp;IF(AND(VALUE(RIGHT($T$1,2))&gt;=57,VALUE(RIGHT($T$1,2))&lt;=63),$D711,"COMUM"),GABARITO!$D:$D,0)),1,0))</f>
        <v/>
      </c>
      <c r="U711" t="str">
        <f>IF(RESPOSTAS!V711="","",IF(UPPER(RESPOSTAS!V711)=INDEX(GABARITO!$C:$C,MATCH(TEXT(VALUE(RIGHT($U$1,2)),"00")&amp;"|"&amp;IF(AND(VALUE(RIGHT($U$1,2))&gt;=57,VALUE(RIGHT($U$1,2))&lt;=63),$D711,"COMUM"),GABARITO!$D:$D,0)),1,0))</f>
        <v/>
      </c>
      <c r="V711" t="str">
        <f>IF(RESPOSTAS!W711="","",IF(UPPER(RESPOSTAS!W711)=INDEX(GABARITO!$C:$C,MATCH(TEXT(VALUE(RIGHT($E$1,2)),"00")&amp;"|"&amp;IF(AND(VALUE(RIGHT($E$1,2))&gt;=57,VALUE(RIGHT($E$1,2))&lt;=63),$D711,"COMUM"),GABARITO!$D:$D,0)),1,0))</f>
        <v/>
      </c>
      <c r="W711" t="str">
        <f>IF(RESPOSTAS!X711="","",IF(UPPER(RESPOSTAS!X711)=INDEX(GABARITO!$C:$C,MATCH(TEXT(VALUE(RIGHT($W$1,2)),"00")&amp;"|"&amp;IF(AND(VALUE(RIGHT($W$1,2))&gt;=57,VALUE(RIGHT($W$1,2))&lt;=63),$D711,"COMUM"),GABARITO!$D:$D,0)),1,0))</f>
        <v/>
      </c>
      <c r="X711" t="str">
        <f>IF(RESPOSTAS!Y711="","",IF(UPPER(RESPOSTAS!Y711)=INDEX(GABARITO!$C:$C,MATCH(TEXT(VALUE(RIGHT($X$1,2)),"00")&amp;"|"&amp;IF(AND(VALUE(RIGHT($X$1,2))&gt;=57,VALUE(RIGHT($X$1,2))&lt;=63),$D711,"COMUM"),GABARITO!$D:$D,0)),1,0))</f>
        <v/>
      </c>
      <c r="Y711" t="str">
        <f>IF(RESPOSTAS!Z711="","",IF(UPPER(RESPOSTAS!Z711)=INDEX(GABARITO!$C:$C,MATCH(TEXT(VALUE(RIGHT($Y$1,2)),"00")&amp;"|"&amp;IF(AND(VALUE(RIGHT($Y$1,2))&gt;=57,VALUE(RIGHT($Y$1,2))&lt;=63),$D711,"COMUM"),GABARITO!$D:$D,0)),1,0))</f>
        <v/>
      </c>
      <c r="Z711" t="str">
        <f>IF(RESPOSTAS!AA711="","",IF(UPPER(RESPOSTAS!AA711)=INDEX(GABARITO!$C:$C,MATCH(TEXT(VALUE(RIGHT($Z$1,2)),"00")&amp;"|"&amp;IF(AND(VALUE(RIGHT($Z$1,2))&gt;=57,VALUE(RIGHT($Z$1,2))&lt;=63),$D711,"COMUM"),GABARITO!$D:$D,0)),1,0))</f>
        <v/>
      </c>
      <c r="AA711" t="str">
        <f>IF(RESPOSTAS!AB711="","",IF(UPPER(RESPOSTAS!AB711)=INDEX(GABARITO!$C:$C,MATCH(TEXT(VALUE(RIGHT($AA$1,2)),"00")&amp;"|"&amp;IF(AND(VALUE(RIGHT($AA$1,2))&gt;=57,VALUE(RIGHT($AA$1,2))&lt;=63),$D711,"COMUM"),GABARITO!$D:$D,0)),1,0))</f>
        <v/>
      </c>
      <c r="AB711" t="str">
        <f>IF(RESPOSTAS!AC711="","",IF(UPPER(RESPOSTAS!AC711)=INDEX(GABARITO!$C:$C,MATCH(TEXT(VALUE(RIGHT($AB$1,2)),"00")&amp;"|"&amp;IF(AND(VALUE(RIGHT($AB$1,2))&gt;=57,VALUE(RIGHT($AB$1,2))&lt;=63),$D711,"COMUM"),GABARITO!$D:$D,0)),1,0))</f>
        <v/>
      </c>
      <c r="AC711" t="str">
        <f>IF(RESPOSTAS!AD711="","",IF(UPPER(RESPOSTAS!AD711)=INDEX(GABARITO!$C:$C,MATCH(TEXT(VALUE(RIGHT($AC$1,2)),"00")&amp;"|"&amp;IF(AND(VALUE(RIGHT($AC$1,2))&gt;=57,VALUE(RIGHT($AC$1,2))&lt;=63),$D711,"COMUM"),GABARITO!$D:$D,0)),1,0))</f>
        <v/>
      </c>
      <c r="AD711" t="str">
        <f>IF(RESPOSTAS!AE711="","",IF(UPPER(RESPOSTAS!AE711)=INDEX(GABARITO!$C:$C,MATCH(TEXT(VALUE(RIGHT($AD$1,2)),"00")&amp;"|"&amp;IF(AND(VALUE(RIGHT($AD$1,2))&gt;=57,VALUE(RIGHT($AD$1,2))&lt;=63),$D711,"COMUM"),GABARITO!$D:$D,0)),1,0))</f>
        <v/>
      </c>
      <c r="AE711" t="str">
        <f>IF(RESPOSTAS!AF711="","",IF(UPPER(RESPOSTAS!AF711)=INDEX(GABARITO!$C:$C,MATCH(TEXT(VALUE(RIGHT($AE$1,2)),"00")&amp;"|"&amp;IF(AND(VALUE(RIGHT($AE$1,2))&gt;=57,VALUE(RIGHT($AE$1,2))&lt;=63),$D711,"COMUM"),GABARITO!$D:$D,0)),1,0))</f>
        <v/>
      </c>
      <c r="AF711" t="str">
        <f>IF(RESPOSTAS!AG711="","",IF(UPPER(RESPOSTAS!AG711)=INDEX(GABARITO!$C:$C,MATCH(TEXT(VALUE(RIGHT($AF$1,2)),"00")&amp;"|"&amp;IF(AND(VALUE(RIGHT($AF$1,2))&gt;=57,VALUE(RIGHT($AF$1,2))&lt;=63),$D711,"COMUM"),GABARITO!$D:$D,0)),1,0))</f>
        <v/>
      </c>
      <c r="AG711" t="str">
        <f>IF(RESPOSTAS!AH711="","",IF(UPPER(RESPOSTAS!AH711)=INDEX(GABARITO!$C:$C,MATCH(TEXT(VALUE(RIGHT($AG$1,2)),"00")&amp;"|"&amp;IF(AND(VALUE(RIGHT($AG$1,2))&gt;=57,VALUE(RIGHT($AG$1,2))&lt;=63),$D711,"COMUM"),GABARITO!$D:$D,0)),1,0))</f>
        <v/>
      </c>
      <c r="AH711" t="str">
        <f>IF(RESPOSTAS!AI711="","",IF(UPPER(RESPOSTAS!AI711)=INDEX(GABARITO!$C:$C,MATCH(TEXT(VALUE(RIGHT($AH$1,2)),"00")&amp;"|"&amp;IF(AND(VALUE(RIGHT($AH$1,2))&gt;=57,VALUE(RIGHT($AH$1,2))&lt;=63),$D711,"COMUM"),GABARITO!$D:$D,0)),1,0))</f>
        <v/>
      </c>
      <c r="AI711" t="str">
        <f>IF(RESPOSTAS!AJ711="","",IF(UPPER(RESPOSTAS!AJ711)=INDEX(GABARITO!$C:$C,MATCH(TEXT(VALUE(RIGHT($AI$1,2)),"00")&amp;"|"&amp;IF(AND(VALUE(RIGHT($AI$1,2))&gt;=57,VALUE(RIGHT($AI$1,2))&lt;=63),$D711,"COMUM"),GABARITO!$D:$D,0)),1,0))</f>
        <v/>
      </c>
      <c r="AJ711" t="str">
        <f>IF(RESPOSTAS!AK711="","",IF(UPPER(RESPOSTAS!AK711)=INDEX(GABARITO!$C:$C,MATCH(TEXT(VALUE(RIGHT($AJ$1,2)),"00")&amp;"|"&amp;IF(AND(VALUE(RIGHT($AJ$1,2))&gt;=57,VALUE(RIGHT($AJ$1,2))&lt;=63),$D711,"COMUM"),GABARITO!$D:$D,0)),1,0))</f>
        <v/>
      </c>
      <c r="AK711" t="str">
        <f>IF(RESPOSTAS!AL711="","",IF(UPPER(RESPOSTAS!AL711)=INDEX(GABARITO!$C:$C,MATCH(TEXT(VALUE(RIGHT($AK$1,2)),"00")&amp;"|"&amp;IF(AND(VALUE(RIGHT($AK$1,2))&gt;=57,VALUE(RIGHT($AK$1,2))&lt;=63),$D711,"COMUM"),GABARITO!$D:$D,0)),1,0))</f>
        <v/>
      </c>
      <c r="AL711" t="str">
        <f>IF(RESPOSTAS!AM711="","",IF(UPPER(RESPOSTAS!AM711)=INDEX(GABARITO!$C:$C,MATCH(TEXT(VALUE(RIGHT($AL$1,2)),"00")&amp;"|"&amp;IF(AND(VALUE(RIGHT($AL$1,2))&gt;=57,VALUE(RIGHT($AL$1,2))&lt;=63),$D711,"COMUM"),GABARITO!$D:$D,0)),1,0))</f>
        <v/>
      </c>
      <c r="AM711" t="str">
        <f>IF(RESPOSTAS!AN711="","",IF(UPPER(RESPOSTAS!AN711)=INDEX(GABARITO!$C:$C,MATCH(TEXT(VALUE(RIGHT($AM$1,2)),"00")&amp;"|"&amp;IF(AND(VALUE(RIGHT($AM$1,2))&gt;=57,VALUE(RIGHT($AM$1,2))&lt;=63),$D711,"COMUM"),GABARITO!$D:$D,0)),1,0))</f>
        <v/>
      </c>
      <c r="AN711" t="str">
        <f>IF(RESPOSTAS!AO711="","",IF(UPPER(RESPOSTAS!AO711)=INDEX(GABARITO!$C:$C,MATCH(TEXT(VALUE(RIGHT($AN$1,2)),"00")&amp;"|"&amp;IF(AND(VALUE(RIGHT($AN$1,2))&gt;=57,VALUE(RIGHT($AN$1,2))&lt;=63),$D711,"COMUM"),GABARITO!$D:$D,0)),1,0))</f>
        <v/>
      </c>
      <c r="AO711" t="str">
        <f>IF(RESPOSTAS!AP711="","",IF(UPPER(RESPOSTAS!AP711)=INDEX(GABARITO!$C:$C,MATCH(TEXT(VALUE(RIGHT($AO$1,2)),"00")&amp;"|"&amp;IF(AND(VALUE(RIGHT($AO$1,2))&gt;=57,VALUE(RIGHT($AO$1,2))&lt;=63),$D711,"COMUM"),GABARITO!$D:$D,0)),1,0))</f>
        <v/>
      </c>
      <c r="AP711" t="str">
        <f>IF(RESPOSTAS!AQ711="","",IF(UPPER(RESPOSTAS!AQ711)=INDEX(GABARITO!$C:$C,MATCH(TEXT(VALUE(RIGHT($AP$1,2)),"00")&amp;"|"&amp;IF(AND(VALUE(RIGHT($AP$1,2))&gt;=57,VALUE(RIGHT($AP$1,2))&lt;=63),$D711,"COMUM"),GABARITO!$D:$D,0)),1,0))</f>
        <v/>
      </c>
      <c r="AQ711" t="str">
        <f>IF(RESPOSTAS!AR711="","",IF(UPPER(RESPOSTAS!AR711)=INDEX(GABARITO!$C:$C,MATCH(TEXT(VALUE(RIGHT($AQ$1,2)),"00")&amp;"|"&amp;IF(AND(VALUE(RIGHT($AQ$1,2))&gt;=57,VALUE(RIGHT($AQ$1,2))&lt;=63),$D711,"COMUM"),GABARITO!$D:$D,0)),1,0))</f>
        <v/>
      </c>
      <c r="AR711" t="str">
        <f>IF(RESPOSTAS!AS711="","",IF(UPPER(RESPOSTAS!AS711)=INDEX(GABARITO!$C:$C,MATCH(TEXT(VALUE(RIGHT($AR$1,2)),"00")&amp;"|"&amp;IF(AND(VALUE(RIGHT($AR$1,2))&gt;=57,VALUE(RIGHT($AR$1,2))&lt;=63),$D711,"COMUM"),GABARITO!$D:$D,0)),1,0))</f>
        <v/>
      </c>
      <c r="AS711" t="str">
        <f>IF(RESPOSTAS!AT711="","",IF(UPPER(RESPOSTAS!AT711)=INDEX(GABARITO!$C:$C,MATCH(TEXT(VALUE(RIGHT($AS$1,2)),"00")&amp;"|"&amp;IF(AND(VALUE(RIGHT($AS$1,2))&gt;=57,VALUE(RIGHT($AS$1,2))&lt;=63),$D711,"COMUM"),GABARITO!$D:$D,0)),1,0))</f>
        <v/>
      </c>
      <c r="AT711" t="str">
        <f>IF(RESPOSTAS!AU711="","",IF(UPPER(RESPOSTAS!AU711)=INDEX(GABARITO!$C:$C,MATCH(TEXT(VALUE(RIGHT($AT$1,2)),"00")&amp;"|"&amp;IF(AND(VALUE(RIGHT($AT$1,2))&gt;=57,VALUE(RIGHT($AT$1,2))&lt;=63),$D711,"COMUM"),GABARITO!$D:$D,0)),1,0))</f>
        <v/>
      </c>
      <c r="AU711" t="str">
        <f>IF(RESPOSTAS!AV711="","",IF(UPPER(RESPOSTAS!AV711)=INDEX(GABARITO!$C:$C,MATCH(TEXT(VALUE(RIGHT($AU$1,2)),"00")&amp;"|"&amp;IF(AND(VALUE(RIGHT($AU$1,2))&gt;=57,VALUE(RIGHT($AU$1,2))&lt;=63),$D711,"COMUM"),GABARITO!$D:$D,0)),1,0))</f>
        <v/>
      </c>
      <c r="AV711" t="str">
        <f>IF(RESPOSTAS!AW711="","",IF(UPPER(RESPOSTAS!AW711)=INDEX(GABARITO!$C:$C,MATCH(TEXT(VALUE(RIGHT($AV$1,2)),"00")&amp;"|"&amp;IF(AND(VALUE(RIGHT($AV$1,2))&gt;=57,VALUE(RIGHT($AV$1,2))&lt;=63),$D711,"COMUM"),GABARITO!$D:$D,0)),1,0))</f>
        <v/>
      </c>
      <c r="AW711" t="str">
        <f>IF(RESPOSTAS!AX711="","",IF(UPPER(RESPOSTAS!AX711)=INDEX(GABARITO!$C:$C,MATCH(TEXT(VALUE(RIGHT($AW$1,2)),"00")&amp;"|"&amp;IF(AND(VALUE(RIGHT($AW$1,2))&gt;=57,VALUE(RIGHT($AW$1,2))&lt;=63),$D711,"COMUM"),GABARITO!$D:$D,0)),1,0))</f>
        <v/>
      </c>
      <c r="AX711" t="str">
        <f>IF(RESPOSTAS!AY711="","",IF(UPPER(RESPOSTAS!AY711)=INDEX(GABARITO!$C:$C,MATCH(TEXT(VALUE(RIGHT($AX$1,2)),"00")&amp;"|"&amp;IF(AND(VALUE(RIGHT($AX$1,2))&gt;=57,VALUE(RIGHT($AX$1,2))&lt;=63),$D711,"COMUM"),GABARITO!$D:$D,0)),1,0))</f>
        <v/>
      </c>
      <c r="AY711" t="str">
        <f>IF(RESPOSTAS!AZ711="","",IF(UPPER(RESPOSTAS!AZ711)=INDEX(GABARITO!$C:$C,MATCH(TEXT(VALUE(RIGHT($AY$1,2)),"00")&amp;"|"&amp;IF(AND(VALUE(RIGHT($AY$1,2))&gt;=57,VALUE(RIGHT($AY$1,2))&lt;=63),$D711,"COMUM"),GABARITO!$D:$D,0)),1,0))</f>
        <v/>
      </c>
      <c r="AZ711" t="str">
        <f>IF(RESPOSTAS!BA711="","",IF(UPPER(RESPOSTAS!BA711)=INDEX(GABARITO!$C:$C,MATCH(TEXT(VALUE(RIGHT($AZ$1,2)),"00")&amp;"|"&amp;IF(AND(VALUE(RIGHT($AZ$1,2))&gt;=57,VALUE(RIGHT($AZ$1,2))&lt;=63),$D711,"COMUM"),GABARITO!$D:$D,0)),1,0))</f>
        <v/>
      </c>
      <c r="BA711" t="str">
        <f>IF(RESPOSTAS!BB711="","",IF(UPPER(RESPOSTAS!BB711)=INDEX(GABARITO!$C:$C,MATCH(TEXT(VALUE(RIGHT($BA$1,2)),"00")&amp;"|"&amp;IF(AND(VALUE(RIGHT($BA$1,2))&gt;=57,VALUE(RIGHT($BA$1,2))&lt;=63),$D711,"COMUM"),GABARITO!$D:$D,0)),1,0))</f>
        <v/>
      </c>
      <c r="BB711" t="str">
        <f>IF(RESPOSTAS!BC711="","",IF(UPPER(RESPOSTAS!BC711)=INDEX(GABARITO!$C:$C,MATCH(TEXT(VALUE(RIGHT($BB$1,2)),"00")&amp;"|"&amp;IF(AND(VALUE(RIGHT($BB$1,2))&gt;=57,VALUE(RIGHT($BB$1,2))&lt;=63),$D711,"COMUM"),GABARITO!$D:$D,0)),1,0))</f>
        <v/>
      </c>
      <c r="BC711" t="str">
        <f>IF(RESPOSTAS!BD711="","",IF(UPPER(RESPOSTAS!BD711)=INDEX(GABARITO!$C:$C,MATCH(TEXT(VALUE(RIGHT($BC$1,2)),"00")&amp;"|"&amp;IF(AND(VALUE(RIGHT($BC$1,2))&gt;=57,VALUE(RIGHT($BC$1,2))&lt;=63),$D711,"COMUM"),GABARITO!$D:$D,0)),1,0))</f>
        <v/>
      </c>
      <c r="BD711" t="str">
        <f>IF(RESPOSTAS!BE711="","",IF(UPPER(RESPOSTAS!BE711)=INDEX(GABARITO!$C:$C,MATCH(TEXT(VALUE(RIGHT($BD$1,2)),"00")&amp;"|"&amp;IF(AND(VALUE(RIGHT($BD$1,2))&gt;=57,VALUE(RIGHT($BD$1,2))&lt;=63),$D711,"COMUM"),GABARITO!$D:$D,0)),1,0))</f>
        <v/>
      </c>
      <c r="BE711" t="str">
        <f>IF(RESPOSTAS!BF711="","",IF(UPPER(RESPOSTAS!BF711)=INDEX(GABARITO!$C:$C,MATCH(TEXT(VALUE(RIGHT($BE$1,2)),"00")&amp;"|"&amp;IF(AND(VALUE(RIGHT($BE$1,2))&gt;=57,VALUE(RIGHT($BE$1,2))&lt;=63),$D711,"COMUM"),GABARITO!$D:$D,0)),1,0))</f>
        <v/>
      </c>
      <c r="BF711" t="str">
        <f>IF(RESPOSTAS!BG711="","",IF(UPPER(RESPOSTAS!BG711)=INDEX(GABARITO!$C:$C,MATCH(TEXT(VALUE(RIGHT($BF$1,2)),"00")&amp;"|"&amp;IF(AND(VALUE(RIGHT($BF$1,2))&gt;=57,VALUE(RIGHT($BF$1,2))&lt;=63),$D711,"COMUM"),GABARITO!$D:$D,0)),1,0))</f>
        <v/>
      </c>
      <c r="BG711" t="str">
        <f>IF(RESPOSTAS!BH711="","",IF(UPPER(RESPOSTAS!BH711)=INDEX(GABARITO!$C:$C,MATCH(TEXT(VALUE(RIGHT($BG$1,2)),"00")&amp;"|"&amp;IF(AND(VALUE(RIGHT($BG$1,2))&gt;=57,VALUE(RIGHT($BG$1,2))&lt;=63),$D711,"COMUM"),GABARITO!$D:$D,0)),1,0))</f>
        <v/>
      </c>
      <c r="BH711" t="str">
        <f>IF(RESPOSTAS!BI711="","",IF(UPPER(RESPOSTAS!BI711)=INDEX(GABARITO!$C:$C,MATCH(TEXT(VALUE(RIGHT($BH$1,2)),"00")&amp;"|"&amp;IF(AND(VALUE(RIGHT($BH$1,2))&gt;=57,VALUE(RIGHT($BH$1,2))&lt;=63),$D711,"COMUM"),GABARITO!$D:$D,0)),1,0))</f>
        <v/>
      </c>
      <c r="BI711" t="str">
        <f>IF(RESPOSTAS!BJ711="","",IF(UPPER(RESPOSTAS!BJ711)=INDEX(GABARITO!$C:$C,MATCH(TEXT(VALUE(RIGHT($BI$1,2)),"00")&amp;"|"&amp;IF(AND(VALUE(RIGHT($BI$1,2))&gt;=57,VALUE(RIGHT($BI$1,2))&lt;=63),$D711,"COMUM"),GABARITO!$D:$D,0)),1,0))</f>
        <v/>
      </c>
      <c r="BJ711" t="str">
        <f>IF(RESPOSTAS!BK711="","",IF(UPPER(RESPOSTAS!BK711)=INDEX(GABARITO!$C:$C,MATCH(TEXT(VALUE(RIGHT($BJ$1,2)),"00")&amp;"|"&amp;IF(AND(VALUE(RIGHT($BJ$1,2))&gt;=57,VALUE(RIGHT($BJ$1,2))&lt;=63),$D711,"COMUM"),GABARITO!$D:$D,0)),1,0))</f>
        <v/>
      </c>
      <c r="BK711" t="str">
        <f>IF(RESPOSTAS!BL711="","",IF(UPPER(RESPOSTAS!BL711)=INDEX(GABARITO!$C:$C,MATCH(TEXT(VALUE(RIGHT($BK$1,2)),"00")&amp;"|"&amp;IF(AND(VALUE(RIGHT($BK$1,2))&gt;=57,VALUE(RIGHT($BK$1,2))&lt;=63),$D711,"COMUM"),GABARITO!$D:$D,0)),1,0))</f>
        <v/>
      </c>
      <c r="BL711" t="str">
        <f>IF(RESPOSTAS!BM711="","",IF(UPPER(RESPOSTAS!BM711)=INDEX(GABARITO!$C:$C,MATCH(TEXT(VALUE(RIGHT($BL$1,2)),"00")&amp;"|"&amp;IF(AND(VALUE(RIGHT($BL$1,2))&gt;=57,VALUE(RIGHT($BL$1,2))&lt;=63),$D711,"COMUM"),GABARITO!$D:$D,0)),1,0))</f>
        <v/>
      </c>
      <c r="BM711" t="str">
        <f>IF(RESPOSTAS!BN711="","",IF(UPPER(RESPOSTAS!BN711)=INDEX(GABARITO!$C:$C,MATCH(TEXT(VALUE(RIGHT($BM$1,2)),"00")&amp;"|"&amp;IF(AND(VALUE(RIGHT($BM$1,2))&gt;=57,VALUE(RIGHT($BM$1,2))&lt;=63),$D711,"COMUM"),GABARITO!$D:$D,0)),1,0))</f>
        <v/>
      </c>
      <c r="BN711" t="str">
        <f>IF(RESPOSTAS!BO711="","",IF(UPPER(RESPOSTAS!BO711)=INDEX(GABARITO!$C:$C,MATCH(TEXT(VALUE(RIGHT($BN$1,2)),"00")&amp;"|"&amp;IF(AND(VALUE(RIGHT($BN$1,2))&gt;=57,VALUE(RIGHT($BN$1,2))&lt;=63),$D711,"COMUM"),GABARITO!$D:$D,0)),1,0))</f>
        <v/>
      </c>
      <c r="BO711" t="str">
        <f>IF(RESPOSTAS!BP711="","",IF(UPPER(RESPOSTAS!BP711)=INDEX(GABARITO!$C:$C,MATCH(TEXT(VALUE(RIGHT($BO$1,2)),"00")&amp;"|"&amp;IF(AND(VALUE(RIGHT($BO$1,2))&gt;=57,VALUE(RIGHT($BO$1,2))&lt;=63),$D711,"COMUM"),GABARITO!$D:$D,0)),1,0))</f>
        <v/>
      </c>
      <c r="BP711">
        <f>COUNTIF(RESPOSTAS!F711:BP711,"&lt;&gt;")</f>
        <v>0</v>
      </c>
      <c r="BQ711" t="str">
        <f t="shared" si="111"/>
        <v/>
      </c>
      <c r="BR711" s="10" t="str">
        <f t="shared" si="112"/>
        <v/>
      </c>
      <c r="BT711" s="11" t="str">
        <f t="shared" si="114"/>
        <v/>
      </c>
      <c r="BU711" s="11" t="str">
        <f t="shared" si="115"/>
        <v/>
      </c>
      <c r="BV711" s="11" t="str">
        <f t="shared" si="116"/>
        <v/>
      </c>
      <c r="BW711" s="11" t="str">
        <f t="shared" si="117"/>
        <v/>
      </c>
      <c r="BX711" s="11" t="str">
        <f t="shared" si="118"/>
        <v/>
      </c>
      <c r="BY711" s="11" t="str">
        <f t="shared" si="119"/>
        <v/>
      </c>
      <c r="BZ711" s="3" t="str">
        <f t="shared" si="113"/>
        <v/>
      </c>
    </row>
    <row r="712" spans="1:78" x14ac:dyDescent="0.25">
      <c r="A712" t="str">
        <f>IF(RESPOSTAS!A712="","",RESPOSTAS!A712)</f>
        <v/>
      </c>
      <c r="B712" t="str">
        <f>IF(RESPOSTAS!C712="","",RESPOSTAS!C712)</f>
        <v/>
      </c>
      <c r="C712" t="str">
        <f>IF(RESPOSTAS!D712="","",RESPOSTAS!D712)</f>
        <v/>
      </c>
      <c r="D712" t="str">
        <f>IF(RESPOSTAS!E712="","",RESPOSTAS!E712)</f>
        <v/>
      </c>
      <c r="E712" t="str">
        <f>IF(RESPOSTAS!F712="","",IF(UPPER(RESPOSTAS!F712)=INDEX(GABARITO!$C:$C,MATCH(TEXT(VALUE(RIGHT($E$1,2)),"00")&amp;"|"&amp;IF(AND(VALUE(RIGHT($E$1,2))&gt;=57,VALUE(RIGHT($E$1,2))&lt;=63),$D712,"COMUM"),GABARITO!$D:$D,0)),1,0))</f>
        <v/>
      </c>
      <c r="F712" t="str">
        <f>IF(RESPOSTAS!G712="","",IF(UPPER(RESPOSTAS!G712)=INDEX(GABARITO!$C:$C,MATCH(TEXT(VALUE(RIGHT($F$1,2)),"00")&amp;"|"&amp;IF(AND(VALUE(RIGHT($F$1,2))&gt;=57,VALUE(RIGHT($F$1,2))&lt;=63),$D712,"COMUM"),GABARITO!$D:$D,0)),1,0))</f>
        <v/>
      </c>
      <c r="G712" t="str">
        <f>IF(RESPOSTAS!H712="","",IF(UPPER(RESPOSTAS!H712)=INDEX(GABARITO!$C:$C,MATCH(TEXT(VALUE(RIGHT($G$1,2)),"00")&amp;"|"&amp;IF(AND(VALUE(RIGHT($G$1,2))&gt;=57,VALUE(RIGHT($G$1,2))&lt;=63),$D712,"COMUM"),GABARITO!$D:$D,0)),1,0))</f>
        <v/>
      </c>
      <c r="H712" t="str">
        <f>IF(RESPOSTAS!I712="","",IF(UPPER(RESPOSTAS!I712)=INDEX(GABARITO!$C:$C,MATCH(TEXT(VALUE(RIGHT($H$1,2)),"00")&amp;"|"&amp;IF(AND(VALUE(RIGHT($H$1,2))&gt;=57,VALUE(RIGHT($H$1,2))&lt;=63),$D712,"COMUM"),GABARITO!$D:$D,0)),1,0))</f>
        <v/>
      </c>
      <c r="I712" t="str">
        <f>IF(RESPOSTAS!J712="","",IF(UPPER(RESPOSTAS!J712)=INDEX(GABARITO!$C:$C,MATCH(TEXT(VALUE(RIGHT($I$1,2)),"00")&amp;"|"&amp;IF(AND(VALUE(RIGHT($I$1,2))&gt;=57,VALUE(RIGHT($I$1,2))&lt;=63),$D712,"COMUM"),GABARITO!$D:$D,0)),1,0))</f>
        <v/>
      </c>
      <c r="J712" t="str">
        <f>IF(RESPOSTAS!K712="","",IF(UPPER(RESPOSTAS!K712)=INDEX(GABARITO!$C:$C,MATCH(TEXT(VALUE(RIGHT($J$1,2)),"00")&amp;"|"&amp;IF(AND(VALUE(RIGHT($J$1,2))&gt;=57,VALUE(RIGHT($J$1,2))&lt;=63),$D712,"COMUM"),GABARITO!$D:$D,0)),1,0))</f>
        <v/>
      </c>
      <c r="K712" t="str">
        <f>IF(RESPOSTAS!L712="","",IF(UPPER(RESPOSTAS!L712)=INDEX(GABARITO!$C:$C,MATCH(TEXT(VALUE(RIGHT($K$1,2)),"00")&amp;"|"&amp;IF(AND(VALUE(RIGHT($K$1,2))&gt;=57,VALUE(RIGHT($K$1,2))&lt;=63),$D712,"COMUM"),GABARITO!$D:$D,0)),1,0))</f>
        <v/>
      </c>
      <c r="L712" t="str">
        <f>IF(RESPOSTAS!M712="","",IF(UPPER(RESPOSTAS!M712)=INDEX(GABARITO!$C:$C,MATCH(TEXT(VALUE(RIGHT($L$1,2)),"00")&amp;"|"&amp;IF(AND(VALUE(RIGHT($L$1,2))&gt;=57,VALUE(RIGHT($L$1,2))&lt;=63),$D712,"COMUM"),GABARITO!$D:$D,0)),1,0))</f>
        <v/>
      </c>
      <c r="M712" t="str">
        <f>IF(RESPOSTAS!N712="","",IF(UPPER(RESPOSTAS!N712)=INDEX(GABARITO!$C:$C,MATCH(TEXT(VALUE(RIGHT($M$1,2)),"00")&amp;"|"&amp;IF(AND(VALUE(RIGHT($M$1,2))&gt;=57,VALUE(RIGHT($M$1,2))&lt;=63),$D712,"COMUM"),GABARITO!$D:$D,0)),1,0))</f>
        <v/>
      </c>
      <c r="N712" t="str">
        <f>IF(RESPOSTAS!O712="","",IF(UPPER(RESPOSTAS!O712)=INDEX(GABARITO!$C:$C,MATCH(TEXT(VALUE(RIGHT($E$1,2)),"00")&amp;"|"&amp;IF(AND(VALUE(RIGHT($E$1,2))&gt;=57,VALUE(RIGHT($E$1,2))&lt;=63),$D712,"COMUM"),GABARITO!$D:$D,0)),1,0))</f>
        <v/>
      </c>
      <c r="O712" t="str">
        <f>IF(RESPOSTAS!P712="","",IF(UPPER(RESPOSTAS!P712)=INDEX(GABARITO!$C:$C,MATCH(TEXT(VALUE(RIGHT($O$1,2)),"00")&amp;"|"&amp;IF(AND(VALUE(RIGHT($O$1,2))&gt;=57,VALUE(RIGHT($O$1,2))&lt;=63),$D712,"COMUM"),GABARITO!$D:$D,0)),1,0))</f>
        <v/>
      </c>
      <c r="P712" t="str">
        <f>IF(RESPOSTAS!Q712="","",IF(UPPER(RESPOSTAS!Q712)=INDEX(GABARITO!$C:$C,MATCH(TEXT(VALUE(RIGHT($P$1,2)),"00")&amp;"|"&amp;IF(AND(VALUE(RIGHT($P$1,2))&gt;=57,VALUE(RIGHT($P$1,2))&lt;=63),$D712,"COMUM"),GABARITO!$D:$D,0)),1,0))</f>
        <v/>
      </c>
      <c r="Q712" t="str">
        <f>IF(RESPOSTAS!R712="","",IF(UPPER(RESPOSTAS!R712)=INDEX(GABARITO!$C:$C,MATCH(TEXT(VALUE(RIGHT($Q$1,2)),"00")&amp;"|"&amp;IF(AND(VALUE(RIGHT($Q$1,2))&gt;=57,VALUE(RIGHT($Q$1,2))&lt;=63),$D712,"COMUM"),GABARITO!$D:$D,0)),1,0))</f>
        <v/>
      </c>
      <c r="R712" t="str">
        <f>IF(RESPOSTAS!S712="","",IF(UPPER(RESPOSTAS!S712)=INDEX(GABARITO!$C:$C,MATCH(TEXT(VALUE(RIGHT($R$1,2)),"00")&amp;"|"&amp;IF(AND(VALUE(RIGHT($R$1,2))&gt;=57,VALUE(RIGHT($R$1,2))&lt;=63),$D712,"COMUM"),GABARITO!$D:$D,0)),1,0))</f>
        <v/>
      </c>
      <c r="S712" t="str">
        <f>IF(RESPOSTAS!T712="","",IF(UPPER(RESPOSTAS!T712)=INDEX(GABARITO!$C:$C,MATCH(TEXT(VALUE(RIGHT($S$1,2)),"00")&amp;"|"&amp;IF(AND(VALUE(RIGHT($S$1,2))&gt;=57,VALUE(RIGHT($S$1,2))&lt;=63),$D712,"COMUM"),GABARITO!$D:$D,0)),1,0))</f>
        <v/>
      </c>
      <c r="T712" t="str">
        <f>IF(RESPOSTAS!U712="","",IF(UPPER(RESPOSTAS!U712)=INDEX(GABARITO!$C:$C,MATCH(TEXT(VALUE(RIGHT($T$1,2)),"00")&amp;"|"&amp;IF(AND(VALUE(RIGHT($T$1,2))&gt;=57,VALUE(RIGHT($T$1,2))&lt;=63),$D712,"COMUM"),GABARITO!$D:$D,0)),1,0))</f>
        <v/>
      </c>
      <c r="U712" t="str">
        <f>IF(RESPOSTAS!V712="","",IF(UPPER(RESPOSTAS!V712)=INDEX(GABARITO!$C:$C,MATCH(TEXT(VALUE(RIGHT($U$1,2)),"00")&amp;"|"&amp;IF(AND(VALUE(RIGHT($U$1,2))&gt;=57,VALUE(RIGHT($U$1,2))&lt;=63),$D712,"COMUM"),GABARITO!$D:$D,0)),1,0))</f>
        <v/>
      </c>
      <c r="V712" t="str">
        <f>IF(RESPOSTAS!W712="","",IF(UPPER(RESPOSTAS!W712)=INDEX(GABARITO!$C:$C,MATCH(TEXT(VALUE(RIGHT($E$1,2)),"00")&amp;"|"&amp;IF(AND(VALUE(RIGHT($E$1,2))&gt;=57,VALUE(RIGHT($E$1,2))&lt;=63),$D712,"COMUM"),GABARITO!$D:$D,0)),1,0))</f>
        <v/>
      </c>
      <c r="W712" t="str">
        <f>IF(RESPOSTAS!X712="","",IF(UPPER(RESPOSTAS!X712)=INDEX(GABARITO!$C:$C,MATCH(TEXT(VALUE(RIGHT($W$1,2)),"00")&amp;"|"&amp;IF(AND(VALUE(RIGHT($W$1,2))&gt;=57,VALUE(RIGHT($W$1,2))&lt;=63),$D712,"COMUM"),GABARITO!$D:$D,0)),1,0))</f>
        <v/>
      </c>
      <c r="X712" t="str">
        <f>IF(RESPOSTAS!Y712="","",IF(UPPER(RESPOSTAS!Y712)=INDEX(GABARITO!$C:$C,MATCH(TEXT(VALUE(RIGHT($X$1,2)),"00")&amp;"|"&amp;IF(AND(VALUE(RIGHT($X$1,2))&gt;=57,VALUE(RIGHT($X$1,2))&lt;=63),$D712,"COMUM"),GABARITO!$D:$D,0)),1,0))</f>
        <v/>
      </c>
      <c r="Y712" t="str">
        <f>IF(RESPOSTAS!Z712="","",IF(UPPER(RESPOSTAS!Z712)=INDEX(GABARITO!$C:$C,MATCH(TEXT(VALUE(RIGHT($Y$1,2)),"00")&amp;"|"&amp;IF(AND(VALUE(RIGHT($Y$1,2))&gt;=57,VALUE(RIGHT($Y$1,2))&lt;=63),$D712,"COMUM"),GABARITO!$D:$D,0)),1,0))</f>
        <v/>
      </c>
      <c r="Z712" t="str">
        <f>IF(RESPOSTAS!AA712="","",IF(UPPER(RESPOSTAS!AA712)=INDEX(GABARITO!$C:$C,MATCH(TEXT(VALUE(RIGHT($Z$1,2)),"00")&amp;"|"&amp;IF(AND(VALUE(RIGHT($Z$1,2))&gt;=57,VALUE(RIGHT($Z$1,2))&lt;=63),$D712,"COMUM"),GABARITO!$D:$D,0)),1,0))</f>
        <v/>
      </c>
      <c r="AA712" t="str">
        <f>IF(RESPOSTAS!AB712="","",IF(UPPER(RESPOSTAS!AB712)=INDEX(GABARITO!$C:$C,MATCH(TEXT(VALUE(RIGHT($AA$1,2)),"00")&amp;"|"&amp;IF(AND(VALUE(RIGHT($AA$1,2))&gt;=57,VALUE(RIGHT($AA$1,2))&lt;=63),$D712,"COMUM"),GABARITO!$D:$D,0)),1,0))</f>
        <v/>
      </c>
      <c r="AB712" t="str">
        <f>IF(RESPOSTAS!AC712="","",IF(UPPER(RESPOSTAS!AC712)=INDEX(GABARITO!$C:$C,MATCH(TEXT(VALUE(RIGHT($AB$1,2)),"00")&amp;"|"&amp;IF(AND(VALUE(RIGHT($AB$1,2))&gt;=57,VALUE(RIGHT($AB$1,2))&lt;=63),$D712,"COMUM"),GABARITO!$D:$D,0)),1,0))</f>
        <v/>
      </c>
      <c r="AC712" t="str">
        <f>IF(RESPOSTAS!AD712="","",IF(UPPER(RESPOSTAS!AD712)=INDEX(GABARITO!$C:$C,MATCH(TEXT(VALUE(RIGHT($AC$1,2)),"00")&amp;"|"&amp;IF(AND(VALUE(RIGHT($AC$1,2))&gt;=57,VALUE(RIGHT($AC$1,2))&lt;=63),$D712,"COMUM"),GABARITO!$D:$D,0)),1,0))</f>
        <v/>
      </c>
      <c r="AD712" t="str">
        <f>IF(RESPOSTAS!AE712="","",IF(UPPER(RESPOSTAS!AE712)=INDEX(GABARITO!$C:$C,MATCH(TEXT(VALUE(RIGHT($AD$1,2)),"00")&amp;"|"&amp;IF(AND(VALUE(RIGHT($AD$1,2))&gt;=57,VALUE(RIGHT($AD$1,2))&lt;=63),$D712,"COMUM"),GABARITO!$D:$D,0)),1,0))</f>
        <v/>
      </c>
      <c r="AE712" t="str">
        <f>IF(RESPOSTAS!AF712="","",IF(UPPER(RESPOSTAS!AF712)=INDEX(GABARITO!$C:$C,MATCH(TEXT(VALUE(RIGHT($AE$1,2)),"00")&amp;"|"&amp;IF(AND(VALUE(RIGHT($AE$1,2))&gt;=57,VALUE(RIGHT($AE$1,2))&lt;=63),$D712,"COMUM"),GABARITO!$D:$D,0)),1,0))</f>
        <v/>
      </c>
      <c r="AF712" t="str">
        <f>IF(RESPOSTAS!AG712="","",IF(UPPER(RESPOSTAS!AG712)=INDEX(GABARITO!$C:$C,MATCH(TEXT(VALUE(RIGHT($AF$1,2)),"00")&amp;"|"&amp;IF(AND(VALUE(RIGHT($AF$1,2))&gt;=57,VALUE(RIGHT($AF$1,2))&lt;=63),$D712,"COMUM"),GABARITO!$D:$D,0)),1,0))</f>
        <v/>
      </c>
      <c r="AG712" t="str">
        <f>IF(RESPOSTAS!AH712="","",IF(UPPER(RESPOSTAS!AH712)=INDEX(GABARITO!$C:$C,MATCH(TEXT(VALUE(RIGHT($AG$1,2)),"00")&amp;"|"&amp;IF(AND(VALUE(RIGHT($AG$1,2))&gt;=57,VALUE(RIGHT($AG$1,2))&lt;=63),$D712,"COMUM"),GABARITO!$D:$D,0)),1,0))</f>
        <v/>
      </c>
      <c r="AH712" t="str">
        <f>IF(RESPOSTAS!AI712="","",IF(UPPER(RESPOSTAS!AI712)=INDEX(GABARITO!$C:$C,MATCH(TEXT(VALUE(RIGHT($AH$1,2)),"00")&amp;"|"&amp;IF(AND(VALUE(RIGHT($AH$1,2))&gt;=57,VALUE(RIGHT($AH$1,2))&lt;=63),$D712,"COMUM"),GABARITO!$D:$D,0)),1,0))</f>
        <v/>
      </c>
      <c r="AI712" t="str">
        <f>IF(RESPOSTAS!AJ712="","",IF(UPPER(RESPOSTAS!AJ712)=INDEX(GABARITO!$C:$C,MATCH(TEXT(VALUE(RIGHT($AI$1,2)),"00")&amp;"|"&amp;IF(AND(VALUE(RIGHT($AI$1,2))&gt;=57,VALUE(RIGHT($AI$1,2))&lt;=63),$D712,"COMUM"),GABARITO!$D:$D,0)),1,0))</f>
        <v/>
      </c>
      <c r="AJ712" t="str">
        <f>IF(RESPOSTAS!AK712="","",IF(UPPER(RESPOSTAS!AK712)=INDEX(GABARITO!$C:$C,MATCH(TEXT(VALUE(RIGHT($AJ$1,2)),"00")&amp;"|"&amp;IF(AND(VALUE(RIGHT($AJ$1,2))&gt;=57,VALUE(RIGHT($AJ$1,2))&lt;=63),$D712,"COMUM"),GABARITO!$D:$D,0)),1,0))</f>
        <v/>
      </c>
      <c r="AK712" t="str">
        <f>IF(RESPOSTAS!AL712="","",IF(UPPER(RESPOSTAS!AL712)=INDEX(GABARITO!$C:$C,MATCH(TEXT(VALUE(RIGHT($AK$1,2)),"00")&amp;"|"&amp;IF(AND(VALUE(RIGHT($AK$1,2))&gt;=57,VALUE(RIGHT($AK$1,2))&lt;=63),$D712,"COMUM"),GABARITO!$D:$D,0)),1,0))</f>
        <v/>
      </c>
      <c r="AL712" t="str">
        <f>IF(RESPOSTAS!AM712="","",IF(UPPER(RESPOSTAS!AM712)=INDEX(GABARITO!$C:$C,MATCH(TEXT(VALUE(RIGHT($AL$1,2)),"00")&amp;"|"&amp;IF(AND(VALUE(RIGHT($AL$1,2))&gt;=57,VALUE(RIGHT($AL$1,2))&lt;=63),$D712,"COMUM"),GABARITO!$D:$D,0)),1,0))</f>
        <v/>
      </c>
      <c r="AM712" t="str">
        <f>IF(RESPOSTAS!AN712="","",IF(UPPER(RESPOSTAS!AN712)=INDEX(GABARITO!$C:$C,MATCH(TEXT(VALUE(RIGHT($AM$1,2)),"00")&amp;"|"&amp;IF(AND(VALUE(RIGHT($AM$1,2))&gt;=57,VALUE(RIGHT($AM$1,2))&lt;=63),$D712,"COMUM"),GABARITO!$D:$D,0)),1,0))</f>
        <v/>
      </c>
      <c r="AN712" t="str">
        <f>IF(RESPOSTAS!AO712="","",IF(UPPER(RESPOSTAS!AO712)=INDEX(GABARITO!$C:$C,MATCH(TEXT(VALUE(RIGHT($AN$1,2)),"00")&amp;"|"&amp;IF(AND(VALUE(RIGHT($AN$1,2))&gt;=57,VALUE(RIGHT($AN$1,2))&lt;=63),$D712,"COMUM"),GABARITO!$D:$D,0)),1,0))</f>
        <v/>
      </c>
      <c r="AO712" t="str">
        <f>IF(RESPOSTAS!AP712="","",IF(UPPER(RESPOSTAS!AP712)=INDEX(GABARITO!$C:$C,MATCH(TEXT(VALUE(RIGHT($AO$1,2)),"00")&amp;"|"&amp;IF(AND(VALUE(RIGHT($AO$1,2))&gt;=57,VALUE(RIGHT($AO$1,2))&lt;=63),$D712,"COMUM"),GABARITO!$D:$D,0)),1,0))</f>
        <v/>
      </c>
      <c r="AP712" t="str">
        <f>IF(RESPOSTAS!AQ712="","",IF(UPPER(RESPOSTAS!AQ712)=INDEX(GABARITO!$C:$C,MATCH(TEXT(VALUE(RIGHT($AP$1,2)),"00")&amp;"|"&amp;IF(AND(VALUE(RIGHT($AP$1,2))&gt;=57,VALUE(RIGHT($AP$1,2))&lt;=63),$D712,"COMUM"),GABARITO!$D:$D,0)),1,0))</f>
        <v/>
      </c>
      <c r="AQ712" t="str">
        <f>IF(RESPOSTAS!AR712="","",IF(UPPER(RESPOSTAS!AR712)=INDEX(GABARITO!$C:$C,MATCH(TEXT(VALUE(RIGHT($AQ$1,2)),"00")&amp;"|"&amp;IF(AND(VALUE(RIGHT($AQ$1,2))&gt;=57,VALUE(RIGHT($AQ$1,2))&lt;=63),$D712,"COMUM"),GABARITO!$D:$D,0)),1,0))</f>
        <v/>
      </c>
      <c r="AR712" t="str">
        <f>IF(RESPOSTAS!AS712="","",IF(UPPER(RESPOSTAS!AS712)=INDEX(GABARITO!$C:$C,MATCH(TEXT(VALUE(RIGHT($AR$1,2)),"00")&amp;"|"&amp;IF(AND(VALUE(RIGHT($AR$1,2))&gt;=57,VALUE(RIGHT($AR$1,2))&lt;=63),$D712,"COMUM"),GABARITO!$D:$D,0)),1,0))</f>
        <v/>
      </c>
      <c r="AS712" t="str">
        <f>IF(RESPOSTAS!AT712="","",IF(UPPER(RESPOSTAS!AT712)=INDEX(GABARITO!$C:$C,MATCH(TEXT(VALUE(RIGHT($AS$1,2)),"00")&amp;"|"&amp;IF(AND(VALUE(RIGHT($AS$1,2))&gt;=57,VALUE(RIGHT($AS$1,2))&lt;=63),$D712,"COMUM"),GABARITO!$D:$D,0)),1,0))</f>
        <v/>
      </c>
      <c r="AT712" t="str">
        <f>IF(RESPOSTAS!AU712="","",IF(UPPER(RESPOSTAS!AU712)=INDEX(GABARITO!$C:$C,MATCH(TEXT(VALUE(RIGHT($AT$1,2)),"00")&amp;"|"&amp;IF(AND(VALUE(RIGHT($AT$1,2))&gt;=57,VALUE(RIGHT($AT$1,2))&lt;=63),$D712,"COMUM"),GABARITO!$D:$D,0)),1,0))</f>
        <v/>
      </c>
      <c r="AU712" t="str">
        <f>IF(RESPOSTAS!AV712="","",IF(UPPER(RESPOSTAS!AV712)=INDEX(GABARITO!$C:$C,MATCH(TEXT(VALUE(RIGHT($AU$1,2)),"00")&amp;"|"&amp;IF(AND(VALUE(RIGHT($AU$1,2))&gt;=57,VALUE(RIGHT($AU$1,2))&lt;=63),$D712,"COMUM"),GABARITO!$D:$D,0)),1,0))</f>
        <v/>
      </c>
      <c r="AV712" t="str">
        <f>IF(RESPOSTAS!AW712="","",IF(UPPER(RESPOSTAS!AW712)=INDEX(GABARITO!$C:$C,MATCH(TEXT(VALUE(RIGHT($AV$1,2)),"00")&amp;"|"&amp;IF(AND(VALUE(RIGHT($AV$1,2))&gt;=57,VALUE(RIGHT($AV$1,2))&lt;=63),$D712,"COMUM"),GABARITO!$D:$D,0)),1,0))</f>
        <v/>
      </c>
      <c r="AW712" t="str">
        <f>IF(RESPOSTAS!AX712="","",IF(UPPER(RESPOSTAS!AX712)=INDEX(GABARITO!$C:$C,MATCH(TEXT(VALUE(RIGHT($AW$1,2)),"00")&amp;"|"&amp;IF(AND(VALUE(RIGHT($AW$1,2))&gt;=57,VALUE(RIGHT($AW$1,2))&lt;=63),$D712,"COMUM"),GABARITO!$D:$D,0)),1,0))</f>
        <v/>
      </c>
      <c r="AX712" t="str">
        <f>IF(RESPOSTAS!AY712="","",IF(UPPER(RESPOSTAS!AY712)=INDEX(GABARITO!$C:$C,MATCH(TEXT(VALUE(RIGHT($AX$1,2)),"00")&amp;"|"&amp;IF(AND(VALUE(RIGHT($AX$1,2))&gt;=57,VALUE(RIGHT($AX$1,2))&lt;=63),$D712,"COMUM"),GABARITO!$D:$D,0)),1,0))</f>
        <v/>
      </c>
      <c r="AY712" t="str">
        <f>IF(RESPOSTAS!AZ712="","",IF(UPPER(RESPOSTAS!AZ712)=INDEX(GABARITO!$C:$C,MATCH(TEXT(VALUE(RIGHT($AY$1,2)),"00")&amp;"|"&amp;IF(AND(VALUE(RIGHT($AY$1,2))&gt;=57,VALUE(RIGHT($AY$1,2))&lt;=63),$D712,"COMUM"),GABARITO!$D:$D,0)),1,0))</f>
        <v/>
      </c>
      <c r="AZ712" t="str">
        <f>IF(RESPOSTAS!BA712="","",IF(UPPER(RESPOSTAS!BA712)=INDEX(GABARITO!$C:$C,MATCH(TEXT(VALUE(RIGHT($AZ$1,2)),"00")&amp;"|"&amp;IF(AND(VALUE(RIGHT($AZ$1,2))&gt;=57,VALUE(RIGHT($AZ$1,2))&lt;=63),$D712,"COMUM"),GABARITO!$D:$D,0)),1,0))</f>
        <v/>
      </c>
      <c r="BA712" t="str">
        <f>IF(RESPOSTAS!BB712="","",IF(UPPER(RESPOSTAS!BB712)=INDEX(GABARITO!$C:$C,MATCH(TEXT(VALUE(RIGHT($BA$1,2)),"00")&amp;"|"&amp;IF(AND(VALUE(RIGHT($BA$1,2))&gt;=57,VALUE(RIGHT($BA$1,2))&lt;=63),$D712,"COMUM"),GABARITO!$D:$D,0)),1,0))</f>
        <v/>
      </c>
      <c r="BB712" t="str">
        <f>IF(RESPOSTAS!BC712="","",IF(UPPER(RESPOSTAS!BC712)=INDEX(GABARITO!$C:$C,MATCH(TEXT(VALUE(RIGHT($BB$1,2)),"00")&amp;"|"&amp;IF(AND(VALUE(RIGHT($BB$1,2))&gt;=57,VALUE(RIGHT($BB$1,2))&lt;=63),$D712,"COMUM"),GABARITO!$D:$D,0)),1,0))</f>
        <v/>
      </c>
      <c r="BC712" t="str">
        <f>IF(RESPOSTAS!BD712="","",IF(UPPER(RESPOSTAS!BD712)=INDEX(GABARITO!$C:$C,MATCH(TEXT(VALUE(RIGHT($BC$1,2)),"00")&amp;"|"&amp;IF(AND(VALUE(RIGHT($BC$1,2))&gt;=57,VALUE(RIGHT($BC$1,2))&lt;=63),$D712,"COMUM"),GABARITO!$D:$D,0)),1,0))</f>
        <v/>
      </c>
      <c r="BD712" t="str">
        <f>IF(RESPOSTAS!BE712="","",IF(UPPER(RESPOSTAS!BE712)=INDEX(GABARITO!$C:$C,MATCH(TEXT(VALUE(RIGHT($BD$1,2)),"00")&amp;"|"&amp;IF(AND(VALUE(RIGHT($BD$1,2))&gt;=57,VALUE(RIGHT($BD$1,2))&lt;=63),$D712,"COMUM"),GABARITO!$D:$D,0)),1,0))</f>
        <v/>
      </c>
      <c r="BE712" t="str">
        <f>IF(RESPOSTAS!BF712="","",IF(UPPER(RESPOSTAS!BF712)=INDEX(GABARITO!$C:$C,MATCH(TEXT(VALUE(RIGHT($BE$1,2)),"00")&amp;"|"&amp;IF(AND(VALUE(RIGHT($BE$1,2))&gt;=57,VALUE(RIGHT($BE$1,2))&lt;=63),$D712,"COMUM"),GABARITO!$D:$D,0)),1,0))</f>
        <v/>
      </c>
      <c r="BF712" t="str">
        <f>IF(RESPOSTAS!BG712="","",IF(UPPER(RESPOSTAS!BG712)=INDEX(GABARITO!$C:$C,MATCH(TEXT(VALUE(RIGHT($BF$1,2)),"00")&amp;"|"&amp;IF(AND(VALUE(RIGHT($BF$1,2))&gt;=57,VALUE(RIGHT($BF$1,2))&lt;=63),$D712,"COMUM"),GABARITO!$D:$D,0)),1,0))</f>
        <v/>
      </c>
      <c r="BG712" t="str">
        <f>IF(RESPOSTAS!BH712="","",IF(UPPER(RESPOSTAS!BH712)=INDEX(GABARITO!$C:$C,MATCH(TEXT(VALUE(RIGHT($BG$1,2)),"00")&amp;"|"&amp;IF(AND(VALUE(RIGHT($BG$1,2))&gt;=57,VALUE(RIGHT($BG$1,2))&lt;=63),$D712,"COMUM"),GABARITO!$D:$D,0)),1,0))</f>
        <v/>
      </c>
      <c r="BH712" t="str">
        <f>IF(RESPOSTAS!BI712="","",IF(UPPER(RESPOSTAS!BI712)=INDEX(GABARITO!$C:$C,MATCH(TEXT(VALUE(RIGHT($BH$1,2)),"00")&amp;"|"&amp;IF(AND(VALUE(RIGHT($BH$1,2))&gt;=57,VALUE(RIGHT($BH$1,2))&lt;=63),$D712,"COMUM"),GABARITO!$D:$D,0)),1,0))</f>
        <v/>
      </c>
      <c r="BI712" t="str">
        <f>IF(RESPOSTAS!BJ712="","",IF(UPPER(RESPOSTAS!BJ712)=INDEX(GABARITO!$C:$C,MATCH(TEXT(VALUE(RIGHT($BI$1,2)),"00")&amp;"|"&amp;IF(AND(VALUE(RIGHT($BI$1,2))&gt;=57,VALUE(RIGHT($BI$1,2))&lt;=63),$D712,"COMUM"),GABARITO!$D:$D,0)),1,0))</f>
        <v/>
      </c>
      <c r="BJ712" t="str">
        <f>IF(RESPOSTAS!BK712="","",IF(UPPER(RESPOSTAS!BK712)=INDEX(GABARITO!$C:$C,MATCH(TEXT(VALUE(RIGHT($BJ$1,2)),"00")&amp;"|"&amp;IF(AND(VALUE(RIGHT($BJ$1,2))&gt;=57,VALUE(RIGHT($BJ$1,2))&lt;=63),$D712,"COMUM"),GABARITO!$D:$D,0)),1,0))</f>
        <v/>
      </c>
      <c r="BK712" t="str">
        <f>IF(RESPOSTAS!BL712="","",IF(UPPER(RESPOSTAS!BL712)=INDEX(GABARITO!$C:$C,MATCH(TEXT(VALUE(RIGHT($BK$1,2)),"00")&amp;"|"&amp;IF(AND(VALUE(RIGHT($BK$1,2))&gt;=57,VALUE(RIGHT($BK$1,2))&lt;=63),$D712,"COMUM"),GABARITO!$D:$D,0)),1,0))</f>
        <v/>
      </c>
      <c r="BL712" t="str">
        <f>IF(RESPOSTAS!BM712="","",IF(UPPER(RESPOSTAS!BM712)=INDEX(GABARITO!$C:$C,MATCH(TEXT(VALUE(RIGHT($BL$1,2)),"00")&amp;"|"&amp;IF(AND(VALUE(RIGHT($BL$1,2))&gt;=57,VALUE(RIGHT($BL$1,2))&lt;=63),$D712,"COMUM"),GABARITO!$D:$D,0)),1,0))</f>
        <v/>
      </c>
      <c r="BM712" t="str">
        <f>IF(RESPOSTAS!BN712="","",IF(UPPER(RESPOSTAS!BN712)=INDEX(GABARITO!$C:$C,MATCH(TEXT(VALUE(RIGHT($BM$1,2)),"00")&amp;"|"&amp;IF(AND(VALUE(RIGHT($BM$1,2))&gt;=57,VALUE(RIGHT($BM$1,2))&lt;=63),$D712,"COMUM"),GABARITO!$D:$D,0)),1,0))</f>
        <v/>
      </c>
      <c r="BN712" t="str">
        <f>IF(RESPOSTAS!BO712="","",IF(UPPER(RESPOSTAS!BO712)=INDEX(GABARITO!$C:$C,MATCH(TEXT(VALUE(RIGHT($BN$1,2)),"00")&amp;"|"&amp;IF(AND(VALUE(RIGHT($BN$1,2))&gt;=57,VALUE(RIGHT($BN$1,2))&lt;=63),$D712,"COMUM"),GABARITO!$D:$D,0)),1,0))</f>
        <v/>
      </c>
      <c r="BO712" t="str">
        <f>IF(RESPOSTAS!BP712="","",IF(UPPER(RESPOSTAS!BP712)=INDEX(GABARITO!$C:$C,MATCH(TEXT(VALUE(RIGHT($BO$1,2)),"00")&amp;"|"&amp;IF(AND(VALUE(RIGHT($BO$1,2))&gt;=57,VALUE(RIGHT($BO$1,2))&lt;=63),$D712,"COMUM"),GABARITO!$D:$D,0)),1,0))</f>
        <v/>
      </c>
      <c r="BP712">
        <f>COUNTIF(RESPOSTAS!F712:BP712,"&lt;&gt;")</f>
        <v>0</v>
      </c>
      <c r="BQ712" t="str">
        <f t="shared" si="111"/>
        <v/>
      </c>
      <c r="BR712" s="10" t="str">
        <f t="shared" si="112"/>
        <v/>
      </c>
      <c r="BT712" s="11" t="str">
        <f t="shared" si="114"/>
        <v/>
      </c>
      <c r="BU712" s="11" t="str">
        <f t="shared" si="115"/>
        <v/>
      </c>
      <c r="BV712" s="11" t="str">
        <f t="shared" si="116"/>
        <v/>
      </c>
      <c r="BW712" s="11" t="str">
        <f t="shared" si="117"/>
        <v/>
      </c>
      <c r="BX712" s="11" t="str">
        <f t="shared" si="118"/>
        <v/>
      </c>
      <c r="BY712" s="11" t="str">
        <f t="shared" si="119"/>
        <v/>
      </c>
      <c r="BZ712" s="3" t="str">
        <f t="shared" si="113"/>
        <v/>
      </c>
    </row>
    <row r="713" spans="1:78" x14ac:dyDescent="0.25">
      <c r="A713" t="str">
        <f>IF(RESPOSTAS!A713="","",RESPOSTAS!A713)</f>
        <v/>
      </c>
      <c r="B713" t="str">
        <f>IF(RESPOSTAS!C713="","",RESPOSTAS!C713)</f>
        <v/>
      </c>
      <c r="C713" t="str">
        <f>IF(RESPOSTAS!D713="","",RESPOSTAS!D713)</f>
        <v/>
      </c>
      <c r="D713" t="str">
        <f>IF(RESPOSTAS!E713="","",RESPOSTAS!E713)</f>
        <v/>
      </c>
      <c r="E713" t="str">
        <f>IF(RESPOSTAS!F713="","",IF(UPPER(RESPOSTAS!F713)=INDEX(GABARITO!$C:$C,MATCH(TEXT(VALUE(RIGHT($E$1,2)),"00")&amp;"|"&amp;IF(AND(VALUE(RIGHT($E$1,2))&gt;=57,VALUE(RIGHT($E$1,2))&lt;=63),$D713,"COMUM"),GABARITO!$D:$D,0)),1,0))</f>
        <v/>
      </c>
      <c r="F713" t="str">
        <f>IF(RESPOSTAS!G713="","",IF(UPPER(RESPOSTAS!G713)=INDEX(GABARITO!$C:$C,MATCH(TEXT(VALUE(RIGHT($F$1,2)),"00")&amp;"|"&amp;IF(AND(VALUE(RIGHT($F$1,2))&gt;=57,VALUE(RIGHT($F$1,2))&lt;=63),$D713,"COMUM"),GABARITO!$D:$D,0)),1,0))</f>
        <v/>
      </c>
      <c r="G713" t="str">
        <f>IF(RESPOSTAS!H713="","",IF(UPPER(RESPOSTAS!H713)=INDEX(GABARITO!$C:$C,MATCH(TEXT(VALUE(RIGHT($G$1,2)),"00")&amp;"|"&amp;IF(AND(VALUE(RIGHT($G$1,2))&gt;=57,VALUE(RIGHT($G$1,2))&lt;=63),$D713,"COMUM"),GABARITO!$D:$D,0)),1,0))</f>
        <v/>
      </c>
      <c r="H713" t="str">
        <f>IF(RESPOSTAS!I713="","",IF(UPPER(RESPOSTAS!I713)=INDEX(GABARITO!$C:$C,MATCH(TEXT(VALUE(RIGHT($H$1,2)),"00")&amp;"|"&amp;IF(AND(VALUE(RIGHT($H$1,2))&gt;=57,VALUE(RIGHT($H$1,2))&lt;=63),$D713,"COMUM"),GABARITO!$D:$D,0)),1,0))</f>
        <v/>
      </c>
      <c r="I713" t="str">
        <f>IF(RESPOSTAS!J713="","",IF(UPPER(RESPOSTAS!J713)=INDEX(GABARITO!$C:$C,MATCH(TEXT(VALUE(RIGHT($I$1,2)),"00")&amp;"|"&amp;IF(AND(VALUE(RIGHT($I$1,2))&gt;=57,VALUE(RIGHT($I$1,2))&lt;=63),$D713,"COMUM"),GABARITO!$D:$D,0)),1,0))</f>
        <v/>
      </c>
      <c r="J713" t="str">
        <f>IF(RESPOSTAS!K713="","",IF(UPPER(RESPOSTAS!K713)=INDEX(GABARITO!$C:$C,MATCH(TEXT(VALUE(RIGHT($J$1,2)),"00")&amp;"|"&amp;IF(AND(VALUE(RIGHT($J$1,2))&gt;=57,VALUE(RIGHT($J$1,2))&lt;=63),$D713,"COMUM"),GABARITO!$D:$D,0)),1,0))</f>
        <v/>
      </c>
      <c r="K713" t="str">
        <f>IF(RESPOSTAS!L713="","",IF(UPPER(RESPOSTAS!L713)=INDEX(GABARITO!$C:$C,MATCH(TEXT(VALUE(RIGHT($K$1,2)),"00")&amp;"|"&amp;IF(AND(VALUE(RIGHT($K$1,2))&gt;=57,VALUE(RIGHT($K$1,2))&lt;=63),$D713,"COMUM"),GABARITO!$D:$D,0)),1,0))</f>
        <v/>
      </c>
      <c r="L713" t="str">
        <f>IF(RESPOSTAS!M713="","",IF(UPPER(RESPOSTAS!M713)=INDEX(GABARITO!$C:$C,MATCH(TEXT(VALUE(RIGHT($L$1,2)),"00")&amp;"|"&amp;IF(AND(VALUE(RIGHT($L$1,2))&gt;=57,VALUE(RIGHT($L$1,2))&lt;=63),$D713,"COMUM"),GABARITO!$D:$D,0)),1,0))</f>
        <v/>
      </c>
      <c r="M713" t="str">
        <f>IF(RESPOSTAS!N713="","",IF(UPPER(RESPOSTAS!N713)=INDEX(GABARITO!$C:$C,MATCH(TEXT(VALUE(RIGHT($M$1,2)),"00")&amp;"|"&amp;IF(AND(VALUE(RIGHT($M$1,2))&gt;=57,VALUE(RIGHT($M$1,2))&lt;=63),$D713,"COMUM"),GABARITO!$D:$D,0)),1,0))</f>
        <v/>
      </c>
      <c r="N713" t="str">
        <f>IF(RESPOSTAS!O713="","",IF(UPPER(RESPOSTAS!O713)=INDEX(GABARITO!$C:$C,MATCH(TEXT(VALUE(RIGHT($E$1,2)),"00")&amp;"|"&amp;IF(AND(VALUE(RIGHT($E$1,2))&gt;=57,VALUE(RIGHT($E$1,2))&lt;=63),$D713,"COMUM"),GABARITO!$D:$D,0)),1,0))</f>
        <v/>
      </c>
      <c r="O713" t="str">
        <f>IF(RESPOSTAS!P713="","",IF(UPPER(RESPOSTAS!P713)=INDEX(GABARITO!$C:$C,MATCH(TEXT(VALUE(RIGHT($O$1,2)),"00")&amp;"|"&amp;IF(AND(VALUE(RIGHT($O$1,2))&gt;=57,VALUE(RIGHT($O$1,2))&lt;=63),$D713,"COMUM"),GABARITO!$D:$D,0)),1,0))</f>
        <v/>
      </c>
      <c r="P713" t="str">
        <f>IF(RESPOSTAS!Q713="","",IF(UPPER(RESPOSTAS!Q713)=INDEX(GABARITO!$C:$C,MATCH(TEXT(VALUE(RIGHT($P$1,2)),"00")&amp;"|"&amp;IF(AND(VALUE(RIGHT($P$1,2))&gt;=57,VALUE(RIGHT($P$1,2))&lt;=63),$D713,"COMUM"),GABARITO!$D:$D,0)),1,0))</f>
        <v/>
      </c>
      <c r="Q713" t="str">
        <f>IF(RESPOSTAS!R713="","",IF(UPPER(RESPOSTAS!R713)=INDEX(GABARITO!$C:$C,MATCH(TEXT(VALUE(RIGHT($Q$1,2)),"00")&amp;"|"&amp;IF(AND(VALUE(RIGHT($Q$1,2))&gt;=57,VALUE(RIGHT($Q$1,2))&lt;=63),$D713,"COMUM"),GABARITO!$D:$D,0)),1,0))</f>
        <v/>
      </c>
      <c r="R713" t="str">
        <f>IF(RESPOSTAS!S713="","",IF(UPPER(RESPOSTAS!S713)=INDEX(GABARITO!$C:$C,MATCH(TEXT(VALUE(RIGHT($R$1,2)),"00")&amp;"|"&amp;IF(AND(VALUE(RIGHT($R$1,2))&gt;=57,VALUE(RIGHT($R$1,2))&lt;=63),$D713,"COMUM"),GABARITO!$D:$D,0)),1,0))</f>
        <v/>
      </c>
      <c r="S713" t="str">
        <f>IF(RESPOSTAS!T713="","",IF(UPPER(RESPOSTAS!T713)=INDEX(GABARITO!$C:$C,MATCH(TEXT(VALUE(RIGHT($S$1,2)),"00")&amp;"|"&amp;IF(AND(VALUE(RIGHT($S$1,2))&gt;=57,VALUE(RIGHT($S$1,2))&lt;=63),$D713,"COMUM"),GABARITO!$D:$D,0)),1,0))</f>
        <v/>
      </c>
      <c r="T713" t="str">
        <f>IF(RESPOSTAS!U713="","",IF(UPPER(RESPOSTAS!U713)=INDEX(GABARITO!$C:$C,MATCH(TEXT(VALUE(RIGHT($T$1,2)),"00")&amp;"|"&amp;IF(AND(VALUE(RIGHT($T$1,2))&gt;=57,VALUE(RIGHT($T$1,2))&lt;=63),$D713,"COMUM"),GABARITO!$D:$D,0)),1,0))</f>
        <v/>
      </c>
      <c r="U713" t="str">
        <f>IF(RESPOSTAS!V713="","",IF(UPPER(RESPOSTAS!V713)=INDEX(GABARITO!$C:$C,MATCH(TEXT(VALUE(RIGHT($U$1,2)),"00")&amp;"|"&amp;IF(AND(VALUE(RIGHT($U$1,2))&gt;=57,VALUE(RIGHT($U$1,2))&lt;=63),$D713,"COMUM"),GABARITO!$D:$D,0)),1,0))</f>
        <v/>
      </c>
      <c r="V713" t="str">
        <f>IF(RESPOSTAS!W713="","",IF(UPPER(RESPOSTAS!W713)=INDEX(GABARITO!$C:$C,MATCH(TEXT(VALUE(RIGHT($E$1,2)),"00")&amp;"|"&amp;IF(AND(VALUE(RIGHT($E$1,2))&gt;=57,VALUE(RIGHT($E$1,2))&lt;=63),$D713,"COMUM"),GABARITO!$D:$D,0)),1,0))</f>
        <v/>
      </c>
      <c r="W713" t="str">
        <f>IF(RESPOSTAS!X713="","",IF(UPPER(RESPOSTAS!X713)=INDEX(GABARITO!$C:$C,MATCH(TEXT(VALUE(RIGHT($W$1,2)),"00")&amp;"|"&amp;IF(AND(VALUE(RIGHT($W$1,2))&gt;=57,VALUE(RIGHT($W$1,2))&lt;=63),$D713,"COMUM"),GABARITO!$D:$D,0)),1,0))</f>
        <v/>
      </c>
      <c r="X713" t="str">
        <f>IF(RESPOSTAS!Y713="","",IF(UPPER(RESPOSTAS!Y713)=INDEX(GABARITO!$C:$C,MATCH(TEXT(VALUE(RIGHT($X$1,2)),"00")&amp;"|"&amp;IF(AND(VALUE(RIGHT($X$1,2))&gt;=57,VALUE(RIGHT($X$1,2))&lt;=63),$D713,"COMUM"),GABARITO!$D:$D,0)),1,0))</f>
        <v/>
      </c>
      <c r="Y713" t="str">
        <f>IF(RESPOSTAS!Z713="","",IF(UPPER(RESPOSTAS!Z713)=INDEX(GABARITO!$C:$C,MATCH(TEXT(VALUE(RIGHT($Y$1,2)),"00")&amp;"|"&amp;IF(AND(VALUE(RIGHT($Y$1,2))&gt;=57,VALUE(RIGHT($Y$1,2))&lt;=63),$D713,"COMUM"),GABARITO!$D:$D,0)),1,0))</f>
        <v/>
      </c>
      <c r="Z713" t="str">
        <f>IF(RESPOSTAS!AA713="","",IF(UPPER(RESPOSTAS!AA713)=INDEX(GABARITO!$C:$C,MATCH(TEXT(VALUE(RIGHT($Z$1,2)),"00")&amp;"|"&amp;IF(AND(VALUE(RIGHT($Z$1,2))&gt;=57,VALUE(RIGHT($Z$1,2))&lt;=63),$D713,"COMUM"),GABARITO!$D:$D,0)),1,0))</f>
        <v/>
      </c>
      <c r="AA713" t="str">
        <f>IF(RESPOSTAS!AB713="","",IF(UPPER(RESPOSTAS!AB713)=INDEX(GABARITO!$C:$C,MATCH(TEXT(VALUE(RIGHT($AA$1,2)),"00")&amp;"|"&amp;IF(AND(VALUE(RIGHT($AA$1,2))&gt;=57,VALUE(RIGHT($AA$1,2))&lt;=63),$D713,"COMUM"),GABARITO!$D:$D,0)),1,0))</f>
        <v/>
      </c>
      <c r="AB713" t="str">
        <f>IF(RESPOSTAS!AC713="","",IF(UPPER(RESPOSTAS!AC713)=INDEX(GABARITO!$C:$C,MATCH(TEXT(VALUE(RIGHT($AB$1,2)),"00")&amp;"|"&amp;IF(AND(VALUE(RIGHT($AB$1,2))&gt;=57,VALUE(RIGHT($AB$1,2))&lt;=63),$D713,"COMUM"),GABARITO!$D:$D,0)),1,0))</f>
        <v/>
      </c>
      <c r="AC713" t="str">
        <f>IF(RESPOSTAS!AD713="","",IF(UPPER(RESPOSTAS!AD713)=INDEX(GABARITO!$C:$C,MATCH(TEXT(VALUE(RIGHT($AC$1,2)),"00")&amp;"|"&amp;IF(AND(VALUE(RIGHT($AC$1,2))&gt;=57,VALUE(RIGHT($AC$1,2))&lt;=63),$D713,"COMUM"),GABARITO!$D:$D,0)),1,0))</f>
        <v/>
      </c>
      <c r="AD713" t="str">
        <f>IF(RESPOSTAS!AE713="","",IF(UPPER(RESPOSTAS!AE713)=INDEX(GABARITO!$C:$C,MATCH(TEXT(VALUE(RIGHT($AD$1,2)),"00")&amp;"|"&amp;IF(AND(VALUE(RIGHT($AD$1,2))&gt;=57,VALUE(RIGHT($AD$1,2))&lt;=63),$D713,"COMUM"),GABARITO!$D:$D,0)),1,0))</f>
        <v/>
      </c>
      <c r="AE713" t="str">
        <f>IF(RESPOSTAS!AF713="","",IF(UPPER(RESPOSTAS!AF713)=INDEX(GABARITO!$C:$C,MATCH(TEXT(VALUE(RIGHT($AE$1,2)),"00")&amp;"|"&amp;IF(AND(VALUE(RIGHT($AE$1,2))&gt;=57,VALUE(RIGHT($AE$1,2))&lt;=63),$D713,"COMUM"),GABARITO!$D:$D,0)),1,0))</f>
        <v/>
      </c>
      <c r="AF713" t="str">
        <f>IF(RESPOSTAS!AG713="","",IF(UPPER(RESPOSTAS!AG713)=INDEX(GABARITO!$C:$C,MATCH(TEXT(VALUE(RIGHT($AF$1,2)),"00")&amp;"|"&amp;IF(AND(VALUE(RIGHT($AF$1,2))&gt;=57,VALUE(RIGHT($AF$1,2))&lt;=63),$D713,"COMUM"),GABARITO!$D:$D,0)),1,0))</f>
        <v/>
      </c>
      <c r="AG713" t="str">
        <f>IF(RESPOSTAS!AH713="","",IF(UPPER(RESPOSTAS!AH713)=INDEX(GABARITO!$C:$C,MATCH(TEXT(VALUE(RIGHT($AG$1,2)),"00")&amp;"|"&amp;IF(AND(VALUE(RIGHT($AG$1,2))&gt;=57,VALUE(RIGHT($AG$1,2))&lt;=63),$D713,"COMUM"),GABARITO!$D:$D,0)),1,0))</f>
        <v/>
      </c>
      <c r="AH713" t="str">
        <f>IF(RESPOSTAS!AI713="","",IF(UPPER(RESPOSTAS!AI713)=INDEX(GABARITO!$C:$C,MATCH(TEXT(VALUE(RIGHT($AH$1,2)),"00")&amp;"|"&amp;IF(AND(VALUE(RIGHT($AH$1,2))&gt;=57,VALUE(RIGHT($AH$1,2))&lt;=63),$D713,"COMUM"),GABARITO!$D:$D,0)),1,0))</f>
        <v/>
      </c>
      <c r="AI713" t="str">
        <f>IF(RESPOSTAS!AJ713="","",IF(UPPER(RESPOSTAS!AJ713)=INDEX(GABARITO!$C:$C,MATCH(TEXT(VALUE(RIGHT($AI$1,2)),"00")&amp;"|"&amp;IF(AND(VALUE(RIGHT($AI$1,2))&gt;=57,VALUE(RIGHT($AI$1,2))&lt;=63),$D713,"COMUM"),GABARITO!$D:$D,0)),1,0))</f>
        <v/>
      </c>
      <c r="AJ713" t="str">
        <f>IF(RESPOSTAS!AK713="","",IF(UPPER(RESPOSTAS!AK713)=INDEX(GABARITO!$C:$C,MATCH(TEXT(VALUE(RIGHT($AJ$1,2)),"00")&amp;"|"&amp;IF(AND(VALUE(RIGHT($AJ$1,2))&gt;=57,VALUE(RIGHT($AJ$1,2))&lt;=63),$D713,"COMUM"),GABARITO!$D:$D,0)),1,0))</f>
        <v/>
      </c>
      <c r="AK713" t="str">
        <f>IF(RESPOSTAS!AL713="","",IF(UPPER(RESPOSTAS!AL713)=INDEX(GABARITO!$C:$C,MATCH(TEXT(VALUE(RIGHT($AK$1,2)),"00")&amp;"|"&amp;IF(AND(VALUE(RIGHT($AK$1,2))&gt;=57,VALUE(RIGHT($AK$1,2))&lt;=63),$D713,"COMUM"),GABARITO!$D:$D,0)),1,0))</f>
        <v/>
      </c>
      <c r="AL713" t="str">
        <f>IF(RESPOSTAS!AM713="","",IF(UPPER(RESPOSTAS!AM713)=INDEX(GABARITO!$C:$C,MATCH(TEXT(VALUE(RIGHT($AL$1,2)),"00")&amp;"|"&amp;IF(AND(VALUE(RIGHT($AL$1,2))&gt;=57,VALUE(RIGHT($AL$1,2))&lt;=63),$D713,"COMUM"),GABARITO!$D:$D,0)),1,0))</f>
        <v/>
      </c>
      <c r="AM713" t="str">
        <f>IF(RESPOSTAS!AN713="","",IF(UPPER(RESPOSTAS!AN713)=INDEX(GABARITO!$C:$C,MATCH(TEXT(VALUE(RIGHT($AM$1,2)),"00")&amp;"|"&amp;IF(AND(VALUE(RIGHT($AM$1,2))&gt;=57,VALUE(RIGHT($AM$1,2))&lt;=63),$D713,"COMUM"),GABARITO!$D:$D,0)),1,0))</f>
        <v/>
      </c>
      <c r="AN713" t="str">
        <f>IF(RESPOSTAS!AO713="","",IF(UPPER(RESPOSTAS!AO713)=INDEX(GABARITO!$C:$C,MATCH(TEXT(VALUE(RIGHT($AN$1,2)),"00")&amp;"|"&amp;IF(AND(VALUE(RIGHT($AN$1,2))&gt;=57,VALUE(RIGHT($AN$1,2))&lt;=63),$D713,"COMUM"),GABARITO!$D:$D,0)),1,0))</f>
        <v/>
      </c>
      <c r="AO713" t="str">
        <f>IF(RESPOSTAS!AP713="","",IF(UPPER(RESPOSTAS!AP713)=INDEX(GABARITO!$C:$C,MATCH(TEXT(VALUE(RIGHT($AO$1,2)),"00")&amp;"|"&amp;IF(AND(VALUE(RIGHT($AO$1,2))&gt;=57,VALUE(RIGHT($AO$1,2))&lt;=63),$D713,"COMUM"),GABARITO!$D:$D,0)),1,0))</f>
        <v/>
      </c>
      <c r="AP713" t="str">
        <f>IF(RESPOSTAS!AQ713="","",IF(UPPER(RESPOSTAS!AQ713)=INDEX(GABARITO!$C:$C,MATCH(TEXT(VALUE(RIGHT($AP$1,2)),"00")&amp;"|"&amp;IF(AND(VALUE(RIGHT($AP$1,2))&gt;=57,VALUE(RIGHT($AP$1,2))&lt;=63),$D713,"COMUM"),GABARITO!$D:$D,0)),1,0))</f>
        <v/>
      </c>
      <c r="AQ713" t="str">
        <f>IF(RESPOSTAS!AR713="","",IF(UPPER(RESPOSTAS!AR713)=INDEX(GABARITO!$C:$C,MATCH(TEXT(VALUE(RIGHT($AQ$1,2)),"00")&amp;"|"&amp;IF(AND(VALUE(RIGHT($AQ$1,2))&gt;=57,VALUE(RIGHT($AQ$1,2))&lt;=63),$D713,"COMUM"),GABARITO!$D:$D,0)),1,0))</f>
        <v/>
      </c>
      <c r="AR713" t="str">
        <f>IF(RESPOSTAS!AS713="","",IF(UPPER(RESPOSTAS!AS713)=INDEX(GABARITO!$C:$C,MATCH(TEXT(VALUE(RIGHT($AR$1,2)),"00")&amp;"|"&amp;IF(AND(VALUE(RIGHT($AR$1,2))&gt;=57,VALUE(RIGHT($AR$1,2))&lt;=63),$D713,"COMUM"),GABARITO!$D:$D,0)),1,0))</f>
        <v/>
      </c>
      <c r="AS713" t="str">
        <f>IF(RESPOSTAS!AT713="","",IF(UPPER(RESPOSTAS!AT713)=INDEX(GABARITO!$C:$C,MATCH(TEXT(VALUE(RIGHT($AS$1,2)),"00")&amp;"|"&amp;IF(AND(VALUE(RIGHT($AS$1,2))&gt;=57,VALUE(RIGHT($AS$1,2))&lt;=63),$D713,"COMUM"),GABARITO!$D:$D,0)),1,0))</f>
        <v/>
      </c>
      <c r="AT713" t="str">
        <f>IF(RESPOSTAS!AU713="","",IF(UPPER(RESPOSTAS!AU713)=INDEX(GABARITO!$C:$C,MATCH(TEXT(VALUE(RIGHT($AT$1,2)),"00")&amp;"|"&amp;IF(AND(VALUE(RIGHT($AT$1,2))&gt;=57,VALUE(RIGHT($AT$1,2))&lt;=63),$D713,"COMUM"),GABARITO!$D:$D,0)),1,0))</f>
        <v/>
      </c>
      <c r="AU713" t="str">
        <f>IF(RESPOSTAS!AV713="","",IF(UPPER(RESPOSTAS!AV713)=INDEX(GABARITO!$C:$C,MATCH(TEXT(VALUE(RIGHT($AU$1,2)),"00")&amp;"|"&amp;IF(AND(VALUE(RIGHT($AU$1,2))&gt;=57,VALUE(RIGHT($AU$1,2))&lt;=63),$D713,"COMUM"),GABARITO!$D:$D,0)),1,0))</f>
        <v/>
      </c>
      <c r="AV713" t="str">
        <f>IF(RESPOSTAS!AW713="","",IF(UPPER(RESPOSTAS!AW713)=INDEX(GABARITO!$C:$C,MATCH(TEXT(VALUE(RIGHT($AV$1,2)),"00")&amp;"|"&amp;IF(AND(VALUE(RIGHT($AV$1,2))&gt;=57,VALUE(RIGHT($AV$1,2))&lt;=63),$D713,"COMUM"),GABARITO!$D:$D,0)),1,0))</f>
        <v/>
      </c>
      <c r="AW713" t="str">
        <f>IF(RESPOSTAS!AX713="","",IF(UPPER(RESPOSTAS!AX713)=INDEX(GABARITO!$C:$C,MATCH(TEXT(VALUE(RIGHT($AW$1,2)),"00")&amp;"|"&amp;IF(AND(VALUE(RIGHT($AW$1,2))&gt;=57,VALUE(RIGHT($AW$1,2))&lt;=63),$D713,"COMUM"),GABARITO!$D:$D,0)),1,0))</f>
        <v/>
      </c>
      <c r="AX713" t="str">
        <f>IF(RESPOSTAS!AY713="","",IF(UPPER(RESPOSTAS!AY713)=INDEX(GABARITO!$C:$C,MATCH(TEXT(VALUE(RIGHT($AX$1,2)),"00")&amp;"|"&amp;IF(AND(VALUE(RIGHT($AX$1,2))&gt;=57,VALUE(RIGHT($AX$1,2))&lt;=63),$D713,"COMUM"),GABARITO!$D:$D,0)),1,0))</f>
        <v/>
      </c>
      <c r="AY713" t="str">
        <f>IF(RESPOSTAS!AZ713="","",IF(UPPER(RESPOSTAS!AZ713)=INDEX(GABARITO!$C:$C,MATCH(TEXT(VALUE(RIGHT($AY$1,2)),"00")&amp;"|"&amp;IF(AND(VALUE(RIGHT($AY$1,2))&gt;=57,VALUE(RIGHT($AY$1,2))&lt;=63),$D713,"COMUM"),GABARITO!$D:$D,0)),1,0))</f>
        <v/>
      </c>
      <c r="AZ713" t="str">
        <f>IF(RESPOSTAS!BA713="","",IF(UPPER(RESPOSTAS!BA713)=INDEX(GABARITO!$C:$C,MATCH(TEXT(VALUE(RIGHT($AZ$1,2)),"00")&amp;"|"&amp;IF(AND(VALUE(RIGHT($AZ$1,2))&gt;=57,VALUE(RIGHT($AZ$1,2))&lt;=63),$D713,"COMUM"),GABARITO!$D:$D,0)),1,0))</f>
        <v/>
      </c>
      <c r="BA713" t="str">
        <f>IF(RESPOSTAS!BB713="","",IF(UPPER(RESPOSTAS!BB713)=INDEX(GABARITO!$C:$C,MATCH(TEXT(VALUE(RIGHT($BA$1,2)),"00")&amp;"|"&amp;IF(AND(VALUE(RIGHT($BA$1,2))&gt;=57,VALUE(RIGHT($BA$1,2))&lt;=63),$D713,"COMUM"),GABARITO!$D:$D,0)),1,0))</f>
        <v/>
      </c>
      <c r="BB713" t="str">
        <f>IF(RESPOSTAS!BC713="","",IF(UPPER(RESPOSTAS!BC713)=INDEX(GABARITO!$C:$C,MATCH(TEXT(VALUE(RIGHT($BB$1,2)),"00")&amp;"|"&amp;IF(AND(VALUE(RIGHT($BB$1,2))&gt;=57,VALUE(RIGHT($BB$1,2))&lt;=63),$D713,"COMUM"),GABARITO!$D:$D,0)),1,0))</f>
        <v/>
      </c>
      <c r="BC713" t="str">
        <f>IF(RESPOSTAS!BD713="","",IF(UPPER(RESPOSTAS!BD713)=INDEX(GABARITO!$C:$C,MATCH(TEXT(VALUE(RIGHT($BC$1,2)),"00")&amp;"|"&amp;IF(AND(VALUE(RIGHT($BC$1,2))&gt;=57,VALUE(RIGHT($BC$1,2))&lt;=63),$D713,"COMUM"),GABARITO!$D:$D,0)),1,0))</f>
        <v/>
      </c>
      <c r="BD713" t="str">
        <f>IF(RESPOSTAS!BE713="","",IF(UPPER(RESPOSTAS!BE713)=INDEX(GABARITO!$C:$C,MATCH(TEXT(VALUE(RIGHT($BD$1,2)),"00")&amp;"|"&amp;IF(AND(VALUE(RIGHT($BD$1,2))&gt;=57,VALUE(RIGHT($BD$1,2))&lt;=63),$D713,"COMUM"),GABARITO!$D:$D,0)),1,0))</f>
        <v/>
      </c>
      <c r="BE713" t="str">
        <f>IF(RESPOSTAS!BF713="","",IF(UPPER(RESPOSTAS!BF713)=INDEX(GABARITO!$C:$C,MATCH(TEXT(VALUE(RIGHT($BE$1,2)),"00")&amp;"|"&amp;IF(AND(VALUE(RIGHT($BE$1,2))&gt;=57,VALUE(RIGHT($BE$1,2))&lt;=63),$D713,"COMUM"),GABARITO!$D:$D,0)),1,0))</f>
        <v/>
      </c>
      <c r="BF713" t="str">
        <f>IF(RESPOSTAS!BG713="","",IF(UPPER(RESPOSTAS!BG713)=INDEX(GABARITO!$C:$C,MATCH(TEXT(VALUE(RIGHT($BF$1,2)),"00")&amp;"|"&amp;IF(AND(VALUE(RIGHT($BF$1,2))&gt;=57,VALUE(RIGHT($BF$1,2))&lt;=63),$D713,"COMUM"),GABARITO!$D:$D,0)),1,0))</f>
        <v/>
      </c>
      <c r="BG713" t="str">
        <f>IF(RESPOSTAS!BH713="","",IF(UPPER(RESPOSTAS!BH713)=INDEX(GABARITO!$C:$C,MATCH(TEXT(VALUE(RIGHT($BG$1,2)),"00")&amp;"|"&amp;IF(AND(VALUE(RIGHT($BG$1,2))&gt;=57,VALUE(RIGHT($BG$1,2))&lt;=63),$D713,"COMUM"),GABARITO!$D:$D,0)),1,0))</f>
        <v/>
      </c>
      <c r="BH713" t="str">
        <f>IF(RESPOSTAS!BI713="","",IF(UPPER(RESPOSTAS!BI713)=INDEX(GABARITO!$C:$C,MATCH(TEXT(VALUE(RIGHT($BH$1,2)),"00")&amp;"|"&amp;IF(AND(VALUE(RIGHT($BH$1,2))&gt;=57,VALUE(RIGHT($BH$1,2))&lt;=63),$D713,"COMUM"),GABARITO!$D:$D,0)),1,0))</f>
        <v/>
      </c>
      <c r="BI713" t="str">
        <f>IF(RESPOSTAS!BJ713="","",IF(UPPER(RESPOSTAS!BJ713)=INDEX(GABARITO!$C:$C,MATCH(TEXT(VALUE(RIGHT($BI$1,2)),"00")&amp;"|"&amp;IF(AND(VALUE(RIGHT($BI$1,2))&gt;=57,VALUE(RIGHT($BI$1,2))&lt;=63),$D713,"COMUM"),GABARITO!$D:$D,0)),1,0))</f>
        <v/>
      </c>
      <c r="BJ713" t="str">
        <f>IF(RESPOSTAS!BK713="","",IF(UPPER(RESPOSTAS!BK713)=INDEX(GABARITO!$C:$C,MATCH(TEXT(VALUE(RIGHT($BJ$1,2)),"00")&amp;"|"&amp;IF(AND(VALUE(RIGHT($BJ$1,2))&gt;=57,VALUE(RIGHT($BJ$1,2))&lt;=63),$D713,"COMUM"),GABARITO!$D:$D,0)),1,0))</f>
        <v/>
      </c>
      <c r="BK713" t="str">
        <f>IF(RESPOSTAS!BL713="","",IF(UPPER(RESPOSTAS!BL713)=INDEX(GABARITO!$C:$C,MATCH(TEXT(VALUE(RIGHT($BK$1,2)),"00")&amp;"|"&amp;IF(AND(VALUE(RIGHT($BK$1,2))&gt;=57,VALUE(RIGHT($BK$1,2))&lt;=63),$D713,"COMUM"),GABARITO!$D:$D,0)),1,0))</f>
        <v/>
      </c>
      <c r="BL713" t="str">
        <f>IF(RESPOSTAS!BM713="","",IF(UPPER(RESPOSTAS!BM713)=INDEX(GABARITO!$C:$C,MATCH(TEXT(VALUE(RIGHT($BL$1,2)),"00")&amp;"|"&amp;IF(AND(VALUE(RIGHT($BL$1,2))&gt;=57,VALUE(RIGHT($BL$1,2))&lt;=63),$D713,"COMUM"),GABARITO!$D:$D,0)),1,0))</f>
        <v/>
      </c>
      <c r="BM713" t="str">
        <f>IF(RESPOSTAS!BN713="","",IF(UPPER(RESPOSTAS!BN713)=INDEX(GABARITO!$C:$C,MATCH(TEXT(VALUE(RIGHT($BM$1,2)),"00")&amp;"|"&amp;IF(AND(VALUE(RIGHT($BM$1,2))&gt;=57,VALUE(RIGHT($BM$1,2))&lt;=63),$D713,"COMUM"),GABARITO!$D:$D,0)),1,0))</f>
        <v/>
      </c>
      <c r="BN713" t="str">
        <f>IF(RESPOSTAS!BO713="","",IF(UPPER(RESPOSTAS!BO713)=INDEX(GABARITO!$C:$C,MATCH(TEXT(VALUE(RIGHT($BN$1,2)),"00")&amp;"|"&amp;IF(AND(VALUE(RIGHT($BN$1,2))&gt;=57,VALUE(RIGHT($BN$1,2))&lt;=63),$D713,"COMUM"),GABARITO!$D:$D,0)),1,0))</f>
        <v/>
      </c>
      <c r="BO713" t="str">
        <f>IF(RESPOSTAS!BP713="","",IF(UPPER(RESPOSTAS!BP713)=INDEX(GABARITO!$C:$C,MATCH(TEXT(VALUE(RIGHT($BO$1,2)),"00")&amp;"|"&amp;IF(AND(VALUE(RIGHT($BO$1,2))&gt;=57,VALUE(RIGHT($BO$1,2))&lt;=63),$D713,"COMUM"),GABARITO!$D:$D,0)),1,0))</f>
        <v/>
      </c>
      <c r="BP713">
        <f>COUNTIF(RESPOSTAS!F713:BP713,"&lt;&gt;")</f>
        <v>0</v>
      </c>
      <c r="BQ713" t="str">
        <f t="shared" si="111"/>
        <v/>
      </c>
      <c r="BR713" s="10" t="str">
        <f t="shared" si="112"/>
        <v/>
      </c>
      <c r="BT713" s="11" t="str">
        <f t="shared" si="114"/>
        <v/>
      </c>
      <c r="BU713" s="11" t="str">
        <f t="shared" si="115"/>
        <v/>
      </c>
      <c r="BV713" s="11" t="str">
        <f t="shared" si="116"/>
        <v/>
      </c>
      <c r="BW713" s="11" t="str">
        <f t="shared" si="117"/>
        <v/>
      </c>
      <c r="BX713" s="11" t="str">
        <f t="shared" si="118"/>
        <v/>
      </c>
      <c r="BY713" s="11" t="str">
        <f t="shared" si="119"/>
        <v/>
      </c>
      <c r="BZ713" s="3" t="str">
        <f t="shared" si="113"/>
        <v/>
      </c>
    </row>
    <row r="714" spans="1:78" x14ac:dyDescent="0.25">
      <c r="A714" t="str">
        <f>IF(RESPOSTAS!A714="","",RESPOSTAS!A714)</f>
        <v/>
      </c>
      <c r="B714" t="str">
        <f>IF(RESPOSTAS!C714="","",RESPOSTAS!C714)</f>
        <v/>
      </c>
      <c r="C714" t="str">
        <f>IF(RESPOSTAS!D714="","",RESPOSTAS!D714)</f>
        <v/>
      </c>
      <c r="D714" t="str">
        <f>IF(RESPOSTAS!E714="","",RESPOSTAS!E714)</f>
        <v/>
      </c>
      <c r="E714" t="str">
        <f>IF(RESPOSTAS!F714="","",IF(UPPER(RESPOSTAS!F714)=INDEX(GABARITO!$C:$C,MATCH(TEXT(VALUE(RIGHT($E$1,2)),"00")&amp;"|"&amp;IF(AND(VALUE(RIGHT($E$1,2))&gt;=57,VALUE(RIGHT($E$1,2))&lt;=63),$D714,"COMUM"),GABARITO!$D:$D,0)),1,0))</f>
        <v/>
      </c>
      <c r="F714" t="str">
        <f>IF(RESPOSTAS!G714="","",IF(UPPER(RESPOSTAS!G714)=INDEX(GABARITO!$C:$C,MATCH(TEXT(VALUE(RIGHT($F$1,2)),"00")&amp;"|"&amp;IF(AND(VALUE(RIGHT($F$1,2))&gt;=57,VALUE(RIGHT($F$1,2))&lt;=63),$D714,"COMUM"),GABARITO!$D:$D,0)),1,0))</f>
        <v/>
      </c>
      <c r="G714" t="str">
        <f>IF(RESPOSTAS!H714="","",IF(UPPER(RESPOSTAS!H714)=INDEX(GABARITO!$C:$C,MATCH(TEXT(VALUE(RIGHT($G$1,2)),"00")&amp;"|"&amp;IF(AND(VALUE(RIGHT($G$1,2))&gt;=57,VALUE(RIGHT($G$1,2))&lt;=63),$D714,"COMUM"),GABARITO!$D:$D,0)),1,0))</f>
        <v/>
      </c>
      <c r="H714" t="str">
        <f>IF(RESPOSTAS!I714="","",IF(UPPER(RESPOSTAS!I714)=INDEX(GABARITO!$C:$C,MATCH(TEXT(VALUE(RIGHT($H$1,2)),"00")&amp;"|"&amp;IF(AND(VALUE(RIGHT($H$1,2))&gt;=57,VALUE(RIGHT($H$1,2))&lt;=63),$D714,"COMUM"),GABARITO!$D:$D,0)),1,0))</f>
        <v/>
      </c>
      <c r="I714" t="str">
        <f>IF(RESPOSTAS!J714="","",IF(UPPER(RESPOSTAS!J714)=INDEX(GABARITO!$C:$C,MATCH(TEXT(VALUE(RIGHT($I$1,2)),"00")&amp;"|"&amp;IF(AND(VALUE(RIGHT($I$1,2))&gt;=57,VALUE(RIGHT($I$1,2))&lt;=63),$D714,"COMUM"),GABARITO!$D:$D,0)),1,0))</f>
        <v/>
      </c>
      <c r="J714" t="str">
        <f>IF(RESPOSTAS!K714="","",IF(UPPER(RESPOSTAS!K714)=INDEX(GABARITO!$C:$C,MATCH(TEXT(VALUE(RIGHT($J$1,2)),"00")&amp;"|"&amp;IF(AND(VALUE(RIGHT($J$1,2))&gt;=57,VALUE(RIGHT($J$1,2))&lt;=63),$D714,"COMUM"),GABARITO!$D:$D,0)),1,0))</f>
        <v/>
      </c>
      <c r="K714" t="str">
        <f>IF(RESPOSTAS!L714="","",IF(UPPER(RESPOSTAS!L714)=INDEX(GABARITO!$C:$C,MATCH(TEXT(VALUE(RIGHT($K$1,2)),"00")&amp;"|"&amp;IF(AND(VALUE(RIGHT($K$1,2))&gt;=57,VALUE(RIGHT($K$1,2))&lt;=63),$D714,"COMUM"),GABARITO!$D:$D,0)),1,0))</f>
        <v/>
      </c>
      <c r="L714" t="str">
        <f>IF(RESPOSTAS!M714="","",IF(UPPER(RESPOSTAS!M714)=INDEX(GABARITO!$C:$C,MATCH(TEXT(VALUE(RIGHT($L$1,2)),"00")&amp;"|"&amp;IF(AND(VALUE(RIGHT($L$1,2))&gt;=57,VALUE(RIGHT($L$1,2))&lt;=63),$D714,"COMUM"),GABARITO!$D:$D,0)),1,0))</f>
        <v/>
      </c>
      <c r="M714" t="str">
        <f>IF(RESPOSTAS!N714="","",IF(UPPER(RESPOSTAS!N714)=INDEX(GABARITO!$C:$C,MATCH(TEXT(VALUE(RIGHT($M$1,2)),"00")&amp;"|"&amp;IF(AND(VALUE(RIGHT($M$1,2))&gt;=57,VALUE(RIGHT($M$1,2))&lt;=63),$D714,"COMUM"),GABARITO!$D:$D,0)),1,0))</f>
        <v/>
      </c>
      <c r="N714" t="str">
        <f>IF(RESPOSTAS!O714="","",IF(UPPER(RESPOSTAS!O714)=INDEX(GABARITO!$C:$C,MATCH(TEXT(VALUE(RIGHT($E$1,2)),"00")&amp;"|"&amp;IF(AND(VALUE(RIGHT($E$1,2))&gt;=57,VALUE(RIGHT($E$1,2))&lt;=63),$D714,"COMUM"),GABARITO!$D:$D,0)),1,0))</f>
        <v/>
      </c>
      <c r="O714" t="str">
        <f>IF(RESPOSTAS!P714="","",IF(UPPER(RESPOSTAS!P714)=INDEX(GABARITO!$C:$C,MATCH(TEXT(VALUE(RIGHT($O$1,2)),"00")&amp;"|"&amp;IF(AND(VALUE(RIGHT($O$1,2))&gt;=57,VALUE(RIGHT($O$1,2))&lt;=63),$D714,"COMUM"),GABARITO!$D:$D,0)),1,0))</f>
        <v/>
      </c>
      <c r="P714" t="str">
        <f>IF(RESPOSTAS!Q714="","",IF(UPPER(RESPOSTAS!Q714)=INDEX(GABARITO!$C:$C,MATCH(TEXT(VALUE(RIGHT($P$1,2)),"00")&amp;"|"&amp;IF(AND(VALUE(RIGHT($P$1,2))&gt;=57,VALUE(RIGHT($P$1,2))&lt;=63),$D714,"COMUM"),GABARITO!$D:$D,0)),1,0))</f>
        <v/>
      </c>
      <c r="Q714" t="str">
        <f>IF(RESPOSTAS!R714="","",IF(UPPER(RESPOSTAS!R714)=INDEX(GABARITO!$C:$C,MATCH(TEXT(VALUE(RIGHT($Q$1,2)),"00")&amp;"|"&amp;IF(AND(VALUE(RIGHT($Q$1,2))&gt;=57,VALUE(RIGHT($Q$1,2))&lt;=63),$D714,"COMUM"),GABARITO!$D:$D,0)),1,0))</f>
        <v/>
      </c>
      <c r="R714" t="str">
        <f>IF(RESPOSTAS!S714="","",IF(UPPER(RESPOSTAS!S714)=INDEX(GABARITO!$C:$C,MATCH(TEXT(VALUE(RIGHT($R$1,2)),"00")&amp;"|"&amp;IF(AND(VALUE(RIGHT($R$1,2))&gt;=57,VALUE(RIGHT($R$1,2))&lt;=63),$D714,"COMUM"),GABARITO!$D:$D,0)),1,0))</f>
        <v/>
      </c>
      <c r="S714" t="str">
        <f>IF(RESPOSTAS!T714="","",IF(UPPER(RESPOSTAS!T714)=INDEX(GABARITO!$C:$C,MATCH(TEXT(VALUE(RIGHT($S$1,2)),"00")&amp;"|"&amp;IF(AND(VALUE(RIGHT($S$1,2))&gt;=57,VALUE(RIGHT($S$1,2))&lt;=63),$D714,"COMUM"),GABARITO!$D:$D,0)),1,0))</f>
        <v/>
      </c>
      <c r="T714" t="str">
        <f>IF(RESPOSTAS!U714="","",IF(UPPER(RESPOSTAS!U714)=INDEX(GABARITO!$C:$C,MATCH(TEXT(VALUE(RIGHT($T$1,2)),"00")&amp;"|"&amp;IF(AND(VALUE(RIGHT($T$1,2))&gt;=57,VALUE(RIGHT($T$1,2))&lt;=63),$D714,"COMUM"),GABARITO!$D:$D,0)),1,0))</f>
        <v/>
      </c>
      <c r="U714" t="str">
        <f>IF(RESPOSTAS!V714="","",IF(UPPER(RESPOSTAS!V714)=INDEX(GABARITO!$C:$C,MATCH(TEXT(VALUE(RIGHT($U$1,2)),"00")&amp;"|"&amp;IF(AND(VALUE(RIGHT($U$1,2))&gt;=57,VALUE(RIGHT($U$1,2))&lt;=63),$D714,"COMUM"),GABARITO!$D:$D,0)),1,0))</f>
        <v/>
      </c>
      <c r="V714" t="str">
        <f>IF(RESPOSTAS!W714="","",IF(UPPER(RESPOSTAS!W714)=INDEX(GABARITO!$C:$C,MATCH(TEXT(VALUE(RIGHT($E$1,2)),"00")&amp;"|"&amp;IF(AND(VALUE(RIGHT($E$1,2))&gt;=57,VALUE(RIGHT($E$1,2))&lt;=63),$D714,"COMUM"),GABARITO!$D:$D,0)),1,0))</f>
        <v/>
      </c>
      <c r="W714" t="str">
        <f>IF(RESPOSTAS!X714="","",IF(UPPER(RESPOSTAS!X714)=INDEX(GABARITO!$C:$C,MATCH(TEXT(VALUE(RIGHT($W$1,2)),"00")&amp;"|"&amp;IF(AND(VALUE(RIGHT($W$1,2))&gt;=57,VALUE(RIGHT($W$1,2))&lt;=63),$D714,"COMUM"),GABARITO!$D:$D,0)),1,0))</f>
        <v/>
      </c>
      <c r="X714" t="str">
        <f>IF(RESPOSTAS!Y714="","",IF(UPPER(RESPOSTAS!Y714)=INDEX(GABARITO!$C:$C,MATCH(TEXT(VALUE(RIGHT($X$1,2)),"00")&amp;"|"&amp;IF(AND(VALUE(RIGHT($X$1,2))&gt;=57,VALUE(RIGHT($X$1,2))&lt;=63),$D714,"COMUM"),GABARITO!$D:$D,0)),1,0))</f>
        <v/>
      </c>
      <c r="Y714" t="str">
        <f>IF(RESPOSTAS!Z714="","",IF(UPPER(RESPOSTAS!Z714)=INDEX(GABARITO!$C:$C,MATCH(TEXT(VALUE(RIGHT($Y$1,2)),"00")&amp;"|"&amp;IF(AND(VALUE(RIGHT($Y$1,2))&gt;=57,VALUE(RIGHT($Y$1,2))&lt;=63),$D714,"COMUM"),GABARITO!$D:$D,0)),1,0))</f>
        <v/>
      </c>
      <c r="Z714" t="str">
        <f>IF(RESPOSTAS!AA714="","",IF(UPPER(RESPOSTAS!AA714)=INDEX(GABARITO!$C:$C,MATCH(TEXT(VALUE(RIGHT($Z$1,2)),"00")&amp;"|"&amp;IF(AND(VALUE(RIGHT($Z$1,2))&gt;=57,VALUE(RIGHT($Z$1,2))&lt;=63),$D714,"COMUM"),GABARITO!$D:$D,0)),1,0))</f>
        <v/>
      </c>
      <c r="AA714" t="str">
        <f>IF(RESPOSTAS!AB714="","",IF(UPPER(RESPOSTAS!AB714)=INDEX(GABARITO!$C:$C,MATCH(TEXT(VALUE(RIGHT($AA$1,2)),"00")&amp;"|"&amp;IF(AND(VALUE(RIGHT($AA$1,2))&gt;=57,VALUE(RIGHT($AA$1,2))&lt;=63),$D714,"COMUM"),GABARITO!$D:$D,0)),1,0))</f>
        <v/>
      </c>
      <c r="AB714" t="str">
        <f>IF(RESPOSTAS!AC714="","",IF(UPPER(RESPOSTAS!AC714)=INDEX(GABARITO!$C:$C,MATCH(TEXT(VALUE(RIGHT($AB$1,2)),"00")&amp;"|"&amp;IF(AND(VALUE(RIGHT($AB$1,2))&gt;=57,VALUE(RIGHT($AB$1,2))&lt;=63),$D714,"COMUM"),GABARITO!$D:$D,0)),1,0))</f>
        <v/>
      </c>
      <c r="AC714" t="str">
        <f>IF(RESPOSTAS!AD714="","",IF(UPPER(RESPOSTAS!AD714)=INDEX(GABARITO!$C:$C,MATCH(TEXT(VALUE(RIGHT($AC$1,2)),"00")&amp;"|"&amp;IF(AND(VALUE(RIGHT($AC$1,2))&gt;=57,VALUE(RIGHT($AC$1,2))&lt;=63),$D714,"COMUM"),GABARITO!$D:$D,0)),1,0))</f>
        <v/>
      </c>
      <c r="AD714" t="str">
        <f>IF(RESPOSTAS!AE714="","",IF(UPPER(RESPOSTAS!AE714)=INDEX(GABARITO!$C:$C,MATCH(TEXT(VALUE(RIGHT($AD$1,2)),"00")&amp;"|"&amp;IF(AND(VALUE(RIGHT($AD$1,2))&gt;=57,VALUE(RIGHT($AD$1,2))&lt;=63),$D714,"COMUM"),GABARITO!$D:$D,0)),1,0))</f>
        <v/>
      </c>
      <c r="AE714" t="str">
        <f>IF(RESPOSTAS!AF714="","",IF(UPPER(RESPOSTAS!AF714)=INDEX(GABARITO!$C:$C,MATCH(TEXT(VALUE(RIGHT($AE$1,2)),"00")&amp;"|"&amp;IF(AND(VALUE(RIGHT($AE$1,2))&gt;=57,VALUE(RIGHT($AE$1,2))&lt;=63),$D714,"COMUM"),GABARITO!$D:$D,0)),1,0))</f>
        <v/>
      </c>
      <c r="AF714" t="str">
        <f>IF(RESPOSTAS!AG714="","",IF(UPPER(RESPOSTAS!AG714)=INDEX(GABARITO!$C:$C,MATCH(TEXT(VALUE(RIGHT($AF$1,2)),"00")&amp;"|"&amp;IF(AND(VALUE(RIGHT($AF$1,2))&gt;=57,VALUE(RIGHT($AF$1,2))&lt;=63),$D714,"COMUM"),GABARITO!$D:$D,0)),1,0))</f>
        <v/>
      </c>
      <c r="AG714" t="str">
        <f>IF(RESPOSTAS!AH714="","",IF(UPPER(RESPOSTAS!AH714)=INDEX(GABARITO!$C:$C,MATCH(TEXT(VALUE(RIGHT($AG$1,2)),"00")&amp;"|"&amp;IF(AND(VALUE(RIGHT($AG$1,2))&gt;=57,VALUE(RIGHT($AG$1,2))&lt;=63),$D714,"COMUM"),GABARITO!$D:$D,0)),1,0))</f>
        <v/>
      </c>
      <c r="AH714" t="str">
        <f>IF(RESPOSTAS!AI714="","",IF(UPPER(RESPOSTAS!AI714)=INDEX(GABARITO!$C:$C,MATCH(TEXT(VALUE(RIGHT($AH$1,2)),"00")&amp;"|"&amp;IF(AND(VALUE(RIGHT($AH$1,2))&gt;=57,VALUE(RIGHT($AH$1,2))&lt;=63),$D714,"COMUM"),GABARITO!$D:$D,0)),1,0))</f>
        <v/>
      </c>
      <c r="AI714" t="str">
        <f>IF(RESPOSTAS!AJ714="","",IF(UPPER(RESPOSTAS!AJ714)=INDEX(GABARITO!$C:$C,MATCH(TEXT(VALUE(RIGHT($AI$1,2)),"00")&amp;"|"&amp;IF(AND(VALUE(RIGHT($AI$1,2))&gt;=57,VALUE(RIGHT($AI$1,2))&lt;=63),$D714,"COMUM"),GABARITO!$D:$D,0)),1,0))</f>
        <v/>
      </c>
      <c r="AJ714" t="str">
        <f>IF(RESPOSTAS!AK714="","",IF(UPPER(RESPOSTAS!AK714)=INDEX(GABARITO!$C:$C,MATCH(TEXT(VALUE(RIGHT($AJ$1,2)),"00")&amp;"|"&amp;IF(AND(VALUE(RIGHT($AJ$1,2))&gt;=57,VALUE(RIGHT($AJ$1,2))&lt;=63),$D714,"COMUM"),GABARITO!$D:$D,0)),1,0))</f>
        <v/>
      </c>
      <c r="AK714" t="str">
        <f>IF(RESPOSTAS!AL714="","",IF(UPPER(RESPOSTAS!AL714)=INDEX(GABARITO!$C:$C,MATCH(TEXT(VALUE(RIGHT($AK$1,2)),"00")&amp;"|"&amp;IF(AND(VALUE(RIGHT($AK$1,2))&gt;=57,VALUE(RIGHT($AK$1,2))&lt;=63),$D714,"COMUM"),GABARITO!$D:$D,0)),1,0))</f>
        <v/>
      </c>
      <c r="AL714" t="str">
        <f>IF(RESPOSTAS!AM714="","",IF(UPPER(RESPOSTAS!AM714)=INDEX(GABARITO!$C:$C,MATCH(TEXT(VALUE(RIGHT($AL$1,2)),"00")&amp;"|"&amp;IF(AND(VALUE(RIGHT($AL$1,2))&gt;=57,VALUE(RIGHT($AL$1,2))&lt;=63),$D714,"COMUM"),GABARITO!$D:$D,0)),1,0))</f>
        <v/>
      </c>
      <c r="AM714" t="str">
        <f>IF(RESPOSTAS!AN714="","",IF(UPPER(RESPOSTAS!AN714)=INDEX(GABARITO!$C:$C,MATCH(TEXT(VALUE(RIGHT($AM$1,2)),"00")&amp;"|"&amp;IF(AND(VALUE(RIGHT($AM$1,2))&gt;=57,VALUE(RIGHT($AM$1,2))&lt;=63),$D714,"COMUM"),GABARITO!$D:$D,0)),1,0))</f>
        <v/>
      </c>
      <c r="AN714" t="str">
        <f>IF(RESPOSTAS!AO714="","",IF(UPPER(RESPOSTAS!AO714)=INDEX(GABARITO!$C:$C,MATCH(TEXT(VALUE(RIGHT($AN$1,2)),"00")&amp;"|"&amp;IF(AND(VALUE(RIGHT($AN$1,2))&gt;=57,VALUE(RIGHT($AN$1,2))&lt;=63),$D714,"COMUM"),GABARITO!$D:$D,0)),1,0))</f>
        <v/>
      </c>
      <c r="AO714" t="str">
        <f>IF(RESPOSTAS!AP714="","",IF(UPPER(RESPOSTAS!AP714)=INDEX(GABARITO!$C:$C,MATCH(TEXT(VALUE(RIGHT($AO$1,2)),"00")&amp;"|"&amp;IF(AND(VALUE(RIGHT($AO$1,2))&gt;=57,VALUE(RIGHT($AO$1,2))&lt;=63),$D714,"COMUM"),GABARITO!$D:$D,0)),1,0))</f>
        <v/>
      </c>
      <c r="AP714" t="str">
        <f>IF(RESPOSTAS!AQ714="","",IF(UPPER(RESPOSTAS!AQ714)=INDEX(GABARITO!$C:$C,MATCH(TEXT(VALUE(RIGHT($AP$1,2)),"00")&amp;"|"&amp;IF(AND(VALUE(RIGHT($AP$1,2))&gt;=57,VALUE(RIGHT($AP$1,2))&lt;=63),$D714,"COMUM"),GABARITO!$D:$D,0)),1,0))</f>
        <v/>
      </c>
      <c r="AQ714" t="str">
        <f>IF(RESPOSTAS!AR714="","",IF(UPPER(RESPOSTAS!AR714)=INDEX(GABARITO!$C:$C,MATCH(TEXT(VALUE(RIGHT($AQ$1,2)),"00")&amp;"|"&amp;IF(AND(VALUE(RIGHT($AQ$1,2))&gt;=57,VALUE(RIGHT($AQ$1,2))&lt;=63),$D714,"COMUM"),GABARITO!$D:$D,0)),1,0))</f>
        <v/>
      </c>
      <c r="AR714" t="str">
        <f>IF(RESPOSTAS!AS714="","",IF(UPPER(RESPOSTAS!AS714)=INDEX(GABARITO!$C:$C,MATCH(TEXT(VALUE(RIGHT($AR$1,2)),"00")&amp;"|"&amp;IF(AND(VALUE(RIGHT($AR$1,2))&gt;=57,VALUE(RIGHT($AR$1,2))&lt;=63),$D714,"COMUM"),GABARITO!$D:$D,0)),1,0))</f>
        <v/>
      </c>
      <c r="AS714" t="str">
        <f>IF(RESPOSTAS!AT714="","",IF(UPPER(RESPOSTAS!AT714)=INDEX(GABARITO!$C:$C,MATCH(TEXT(VALUE(RIGHT($AS$1,2)),"00")&amp;"|"&amp;IF(AND(VALUE(RIGHT($AS$1,2))&gt;=57,VALUE(RIGHT($AS$1,2))&lt;=63),$D714,"COMUM"),GABARITO!$D:$D,0)),1,0))</f>
        <v/>
      </c>
      <c r="AT714" t="str">
        <f>IF(RESPOSTAS!AU714="","",IF(UPPER(RESPOSTAS!AU714)=INDEX(GABARITO!$C:$C,MATCH(TEXT(VALUE(RIGHT($AT$1,2)),"00")&amp;"|"&amp;IF(AND(VALUE(RIGHT($AT$1,2))&gt;=57,VALUE(RIGHT($AT$1,2))&lt;=63),$D714,"COMUM"),GABARITO!$D:$D,0)),1,0))</f>
        <v/>
      </c>
      <c r="AU714" t="str">
        <f>IF(RESPOSTAS!AV714="","",IF(UPPER(RESPOSTAS!AV714)=INDEX(GABARITO!$C:$C,MATCH(TEXT(VALUE(RIGHT($AU$1,2)),"00")&amp;"|"&amp;IF(AND(VALUE(RIGHT($AU$1,2))&gt;=57,VALUE(RIGHT($AU$1,2))&lt;=63),$D714,"COMUM"),GABARITO!$D:$D,0)),1,0))</f>
        <v/>
      </c>
      <c r="AV714" t="str">
        <f>IF(RESPOSTAS!AW714="","",IF(UPPER(RESPOSTAS!AW714)=INDEX(GABARITO!$C:$C,MATCH(TEXT(VALUE(RIGHT($AV$1,2)),"00")&amp;"|"&amp;IF(AND(VALUE(RIGHT($AV$1,2))&gt;=57,VALUE(RIGHT($AV$1,2))&lt;=63),$D714,"COMUM"),GABARITO!$D:$D,0)),1,0))</f>
        <v/>
      </c>
      <c r="AW714" t="str">
        <f>IF(RESPOSTAS!AX714="","",IF(UPPER(RESPOSTAS!AX714)=INDEX(GABARITO!$C:$C,MATCH(TEXT(VALUE(RIGHT($AW$1,2)),"00")&amp;"|"&amp;IF(AND(VALUE(RIGHT($AW$1,2))&gt;=57,VALUE(RIGHT($AW$1,2))&lt;=63),$D714,"COMUM"),GABARITO!$D:$D,0)),1,0))</f>
        <v/>
      </c>
      <c r="AX714" t="str">
        <f>IF(RESPOSTAS!AY714="","",IF(UPPER(RESPOSTAS!AY714)=INDEX(GABARITO!$C:$C,MATCH(TEXT(VALUE(RIGHT($AX$1,2)),"00")&amp;"|"&amp;IF(AND(VALUE(RIGHT($AX$1,2))&gt;=57,VALUE(RIGHT($AX$1,2))&lt;=63),$D714,"COMUM"),GABARITO!$D:$D,0)),1,0))</f>
        <v/>
      </c>
      <c r="AY714" t="str">
        <f>IF(RESPOSTAS!AZ714="","",IF(UPPER(RESPOSTAS!AZ714)=INDEX(GABARITO!$C:$C,MATCH(TEXT(VALUE(RIGHT($AY$1,2)),"00")&amp;"|"&amp;IF(AND(VALUE(RIGHT($AY$1,2))&gt;=57,VALUE(RIGHT($AY$1,2))&lt;=63),$D714,"COMUM"),GABARITO!$D:$D,0)),1,0))</f>
        <v/>
      </c>
      <c r="AZ714" t="str">
        <f>IF(RESPOSTAS!BA714="","",IF(UPPER(RESPOSTAS!BA714)=INDEX(GABARITO!$C:$C,MATCH(TEXT(VALUE(RIGHT($AZ$1,2)),"00")&amp;"|"&amp;IF(AND(VALUE(RIGHT($AZ$1,2))&gt;=57,VALUE(RIGHT($AZ$1,2))&lt;=63),$D714,"COMUM"),GABARITO!$D:$D,0)),1,0))</f>
        <v/>
      </c>
      <c r="BA714" t="str">
        <f>IF(RESPOSTAS!BB714="","",IF(UPPER(RESPOSTAS!BB714)=INDEX(GABARITO!$C:$C,MATCH(TEXT(VALUE(RIGHT($BA$1,2)),"00")&amp;"|"&amp;IF(AND(VALUE(RIGHT($BA$1,2))&gt;=57,VALUE(RIGHT($BA$1,2))&lt;=63),$D714,"COMUM"),GABARITO!$D:$D,0)),1,0))</f>
        <v/>
      </c>
      <c r="BB714" t="str">
        <f>IF(RESPOSTAS!BC714="","",IF(UPPER(RESPOSTAS!BC714)=INDEX(GABARITO!$C:$C,MATCH(TEXT(VALUE(RIGHT($BB$1,2)),"00")&amp;"|"&amp;IF(AND(VALUE(RIGHT($BB$1,2))&gt;=57,VALUE(RIGHT($BB$1,2))&lt;=63),$D714,"COMUM"),GABARITO!$D:$D,0)),1,0))</f>
        <v/>
      </c>
      <c r="BC714" t="str">
        <f>IF(RESPOSTAS!BD714="","",IF(UPPER(RESPOSTAS!BD714)=INDEX(GABARITO!$C:$C,MATCH(TEXT(VALUE(RIGHT($BC$1,2)),"00")&amp;"|"&amp;IF(AND(VALUE(RIGHT($BC$1,2))&gt;=57,VALUE(RIGHT($BC$1,2))&lt;=63),$D714,"COMUM"),GABARITO!$D:$D,0)),1,0))</f>
        <v/>
      </c>
      <c r="BD714" t="str">
        <f>IF(RESPOSTAS!BE714="","",IF(UPPER(RESPOSTAS!BE714)=INDEX(GABARITO!$C:$C,MATCH(TEXT(VALUE(RIGHT($BD$1,2)),"00")&amp;"|"&amp;IF(AND(VALUE(RIGHT($BD$1,2))&gt;=57,VALUE(RIGHT($BD$1,2))&lt;=63),$D714,"COMUM"),GABARITO!$D:$D,0)),1,0))</f>
        <v/>
      </c>
      <c r="BE714" t="str">
        <f>IF(RESPOSTAS!BF714="","",IF(UPPER(RESPOSTAS!BF714)=INDEX(GABARITO!$C:$C,MATCH(TEXT(VALUE(RIGHT($BE$1,2)),"00")&amp;"|"&amp;IF(AND(VALUE(RIGHT($BE$1,2))&gt;=57,VALUE(RIGHT($BE$1,2))&lt;=63),$D714,"COMUM"),GABARITO!$D:$D,0)),1,0))</f>
        <v/>
      </c>
      <c r="BF714" t="str">
        <f>IF(RESPOSTAS!BG714="","",IF(UPPER(RESPOSTAS!BG714)=INDEX(GABARITO!$C:$C,MATCH(TEXT(VALUE(RIGHT($BF$1,2)),"00")&amp;"|"&amp;IF(AND(VALUE(RIGHT($BF$1,2))&gt;=57,VALUE(RIGHT($BF$1,2))&lt;=63),$D714,"COMUM"),GABARITO!$D:$D,0)),1,0))</f>
        <v/>
      </c>
      <c r="BG714" t="str">
        <f>IF(RESPOSTAS!BH714="","",IF(UPPER(RESPOSTAS!BH714)=INDEX(GABARITO!$C:$C,MATCH(TEXT(VALUE(RIGHT($BG$1,2)),"00")&amp;"|"&amp;IF(AND(VALUE(RIGHT($BG$1,2))&gt;=57,VALUE(RIGHT($BG$1,2))&lt;=63),$D714,"COMUM"),GABARITO!$D:$D,0)),1,0))</f>
        <v/>
      </c>
      <c r="BH714" t="str">
        <f>IF(RESPOSTAS!BI714="","",IF(UPPER(RESPOSTAS!BI714)=INDEX(GABARITO!$C:$C,MATCH(TEXT(VALUE(RIGHT($BH$1,2)),"00")&amp;"|"&amp;IF(AND(VALUE(RIGHT($BH$1,2))&gt;=57,VALUE(RIGHT($BH$1,2))&lt;=63),$D714,"COMUM"),GABARITO!$D:$D,0)),1,0))</f>
        <v/>
      </c>
      <c r="BI714" t="str">
        <f>IF(RESPOSTAS!BJ714="","",IF(UPPER(RESPOSTAS!BJ714)=INDEX(GABARITO!$C:$C,MATCH(TEXT(VALUE(RIGHT($BI$1,2)),"00")&amp;"|"&amp;IF(AND(VALUE(RIGHT($BI$1,2))&gt;=57,VALUE(RIGHT($BI$1,2))&lt;=63),$D714,"COMUM"),GABARITO!$D:$D,0)),1,0))</f>
        <v/>
      </c>
      <c r="BJ714" t="str">
        <f>IF(RESPOSTAS!BK714="","",IF(UPPER(RESPOSTAS!BK714)=INDEX(GABARITO!$C:$C,MATCH(TEXT(VALUE(RIGHT($BJ$1,2)),"00")&amp;"|"&amp;IF(AND(VALUE(RIGHT($BJ$1,2))&gt;=57,VALUE(RIGHT($BJ$1,2))&lt;=63),$D714,"COMUM"),GABARITO!$D:$D,0)),1,0))</f>
        <v/>
      </c>
      <c r="BK714" t="str">
        <f>IF(RESPOSTAS!BL714="","",IF(UPPER(RESPOSTAS!BL714)=INDEX(GABARITO!$C:$C,MATCH(TEXT(VALUE(RIGHT($BK$1,2)),"00")&amp;"|"&amp;IF(AND(VALUE(RIGHT($BK$1,2))&gt;=57,VALUE(RIGHT($BK$1,2))&lt;=63),$D714,"COMUM"),GABARITO!$D:$D,0)),1,0))</f>
        <v/>
      </c>
      <c r="BL714" t="str">
        <f>IF(RESPOSTAS!BM714="","",IF(UPPER(RESPOSTAS!BM714)=INDEX(GABARITO!$C:$C,MATCH(TEXT(VALUE(RIGHT($BL$1,2)),"00")&amp;"|"&amp;IF(AND(VALUE(RIGHT($BL$1,2))&gt;=57,VALUE(RIGHT($BL$1,2))&lt;=63),$D714,"COMUM"),GABARITO!$D:$D,0)),1,0))</f>
        <v/>
      </c>
      <c r="BM714" t="str">
        <f>IF(RESPOSTAS!BN714="","",IF(UPPER(RESPOSTAS!BN714)=INDEX(GABARITO!$C:$C,MATCH(TEXT(VALUE(RIGHT($BM$1,2)),"00")&amp;"|"&amp;IF(AND(VALUE(RIGHT($BM$1,2))&gt;=57,VALUE(RIGHT($BM$1,2))&lt;=63),$D714,"COMUM"),GABARITO!$D:$D,0)),1,0))</f>
        <v/>
      </c>
      <c r="BN714" t="str">
        <f>IF(RESPOSTAS!BO714="","",IF(UPPER(RESPOSTAS!BO714)=INDEX(GABARITO!$C:$C,MATCH(TEXT(VALUE(RIGHT($BN$1,2)),"00")&amp;"|"&amp;IF(AND(VALUE(RIGHT($BN$1,2))&gt;=57,VALUE(RIGHT($BN$1,2))&lt;=63),$D714,"COMUM"),GABARITO!$D:$D,0)),1,0))</f>
        <v/>
      </c>
      <c r="BO714" t="str">
        <f>IF(RESPOSTAS!BP714="","",IF(UPPER(RESPOSTAS!BP714)=INDEX(GABARITO!$C:$C,MATCH(TEXT(VALUE(RIGHT($BO$1,2)),"00")&amp;"|"&amp;IF(AND(VALUE(RIGHT($BO$1,2))&gt;=57,VALUE(RIGHT($BO$1,2))&lt;=63),$D714,"COMUM"),GABARITO!$D:$D,0)),1,0))</f>
        <v/>
      </c>
      <c r="BP714">
        <f>COUNTIF(RESPOSTAS!F714:BP714,"&lt;&gt;")</f>
        <v>0</v>
      </c>
      <c r="BQ714" t="str">
        <f t="shared" si="111"/>
        <v/>
      </c>
      <c r="BR714" s="10" t="str">
        <f t="shared" si="112"/>
        <v/>
      </c>
      <c r="BT714" s="11" t="str">
        <f t="shared" si="114"/>
        <v/>
      </c>
      <c r="BU714" s="11" t="str">
        <f t="shared" si="115"/>
        <v/>
      </c>
      <c r="BV714" s="11" t="str">
        <f t="shared" si="116"/>
        <v/>
      </c>
      <c r="BW714" s="11" t="str">
        <f t="shared" si="117"/>
        <v/>
      </c>
      <c r="BX714" s="11" t="str">
        <f t="shared" si="118"/>
        <v/>
      </c>
      <c r="BY714" s="11" t="str">
        <f t="shared" si="119"/>
        <v/>
      </c>
      <c r="BZ714" s="3" t="str">
        <f t="shared" si="113"/>
        <v/>
      </c>
    </row>
    <row r="715" spans="1:78" x14ac:dyDescent="0.25">
      <c r="A715" t="str">
        <f>IF(RESPOSTAS!A715="","",RESPOSTAS!A715)</f>
        <v/>
      </c>
      <c r="B715" t="str">
        <f>IF(RESPOSTAS!C715="","",RESPOSTAS!C715)</f>
        <v/>
      </c>
      <c r="C715" t="str">
        <f>IF(RESPOSTAS!D715="","",RESPOSTAS!D715)</f>
        <v/>
      </c>
      <c r="D715" t="str">
        <f>IF(RESPOSTAS!E715="","",RESPOSTAS!E715)</f>
        <v/>
      </c>
      <c r="E715" t="str">
        <f>IF(RESPOSTAS!F715="","",IF(UPPER(RESPOSTAS!F715)=INDEX(GABARITO!$C:$C,MATCH(TEXT(VALUE(RIGHT($E$1,2)),"00")&amp;"|"&amp;IF(AND(VALUE(RIGHT($E$1,2))&gt;=57,VALUE(RIGHT($E$1,2))&lt;=63),$D715,"COMUM"),GABARITO!$D:$D,0)),1,0))</f>
        <v/>
      </c>
      <c r="F715" t="str">
        <f>IF(RESPOSTAS!G715="","",IF(UPPER(RESPOSTAS!G715)=INDEX(GABARITO!$C:$C,MATCH(TEXT(VALUE(RIGHT($F$1,2)),"00")&amp;"|"&amp;IF(AND(VALUE(RIGHT($F$1,2))&gt;=57,VALUE(RIGHT($F$1,2))&lt;=63),$D715,"COMUM"),GABARITO!$D:$D,0)),1,0))</f>
        <v/>
      </c>
      <c r="G715" t="str">
        <f>IF(RESPOSTAS!H715="","",IF(UPPER(RESPOSTAS!H715)=INDEX(GABARITO!$C:$C,MATCH(TEXT(VALUE(RIGHT($G$1,2)),"00")&amp;"|"&amp;IF(AND(VALUE(RIGHT($G$1,2))&gt;=57,VALUE(RIGHT($G$1,2))&lt;=63),$D715,"COMUM"),GABARITO!$D:$D,0)),1,0))</f>
        <v/>
      </c>
      <c r="H715" t="str">
        <f>IF(RESPOSTAS!I715="","",IF(UPPER(RESPOSTAS!I715)=INDEX(GABARITO!$C:$C,MATCH(TEXT(VALUE(RIGHT($H$1,2)),"00")&amp;"|"&amp;IF(AND(VALUE(RIGHT($H$1,2))&gt;=57,VALUE(RIGHT($H$1,2))&lt;=63),$D715,"COMUM"),GABARITO!$D:$D,0)),1,0))</f>
        <v/>
      </c>
      <c r="I715" t="str">
        <f>IF(RESPOSTAS!J715="","",IF(UPPER(RESPOSTAS!J715)=INDEX(GABARITO!$C:$C,MATCH(TEXT(VALUE(RIGHT($I$1,2)),"00")&amp;"|"&amp;IF(AND(VALUE(RIGHT($I$1,2))&gt;=57,VALUE(RIGHT($I$1,2))&lt;=63),$D715,"COMUM"),GABARITO!$D:$D,0)),1,0))</f>
        <v/>
      </c>
      <c r="J715" t="str">
        <f>IF(RESPOSTAS!K715="","",IF(UPPER(RESPOSTAS!K715)=INDEX(GABARITO!$C:$C,MATCH(TEXT(VALUE(RIGHT($J$1,2)),"00")&amp;"|"&amp;IF(AND(VALUE(RIGHT($J$1,2))&gt;=57,VALUE(RIGHT($J$1,2))&lt;=63),$D715,"COMUM"),GABARITO!$D:$D,0)),1,0))</f>
        <v/>
      </c>
      <c r="K715" t="str">
        <f>IF(RESPOSTAS!L715="","",IF(UPPER(RESPOSTAS!L715)=INDEX(GABARITO!$C:$C,MATCH(TEXT(VALUE(RIGHT($K$1,2)),"00")&amp;"|"&amp;IF(AND(VALUE(RIGHT($K$1,2))&gt;=57,VALUE(RIGHT($K$1,2))&lt;=63),$D715,"COMUM"),GABARITO!$D:$D,0)),1,0))</f>
        <v/>
      </c>
      <c r="L715" t="str">
        <f>IF(RESPOSTAS!M715="","",IF(UPPER(RESPOSTAS!M715)=INDEX(GABARITO!$C:$C,MATCH(TEXT(VALUE(RIGHT($L$1,2)),"00")&amp;"|"&amp;IF(AND(VALUE(RIGHT($L$1,2))&gt;=57,VALUE(RIGHT($L$1,2))&lt;=63),$D715,"COMUM"),GABARITO!$D:$D,0)),1,0))</f>
        <v/>
      </c>
      <c r="M715" t="str">
        <f>IF(RESPOSTAS!N715="","",IF(UPPER(RESPOSTAS!N715)=INDEX(GABARITO!$C:$C,MATCH(TEXT(VALUE(RIGHT($M$1,2)),"00")&amp;"|"&amp;IF(AND(VALUE(RIGHT($M$1,2))&gt;=57,VALUE(RIGHT($M$1,2))&lt;=63),$D715,"COMUM"),GABARITO!$D:$D,0)),1,0))</f>
        <v/>
      </c>
      <c r="N715" t="str">
        <f>IF(RESPOSTAS!O715="","",IF(UPPER(RESPOSTAS!O715)=INDEX(GABARITO!$C:$C,MATCH(TEXT(VALUE(RIGHT($E$1,2)),"00")&amp;"|"&amp;IF(AND(VALUE(RIGHT($E$1,2))&gt;=57,VALUE(RIGHT($E$1,2))&lt;=63),$D715,"COMUM"),GABARITO!$D:$D,0)),1,0))</f>
        <v/>
      </c>
      <c r="O715" t="str">
        <f>IF(RESPOSTAS!P715="","",IF(UPPER(RESPOSTAS!P715)=INDEX(GABARITO!$C:$C,MATCH(TEXT(VALUE(RIGHT($O$1,2)),"00")&amp;"|"&amp;IF(AND(VALUE(RIGHT($O$1,2))&gt;=57,VALUE(RIGHT($O$1,2))&lt;=63),$D715,"COMUM"),GABARITO!$D:$D,0)),1,0))</f>
        <v/>
      </c>
      <c r="P715" t="str">
        <f>IF(RESPOSTAS!Q715="","",IF(UPPER(RESPOSTAS!Q715)=INDEX(GABARITO!$C:$C,MATCH(TEXT(VALUE(RIGHT($P$1,2)),"00")&amp;"|"&amp;IF(AND(VALUE(RIGHT($P$1,2))&gt;=57,VALUE(RIGHT($P$1,2))&lt;=63),$D715,"COMUM"),GABARITO!$D:$D,0)),1,0))</f>
        <v/>
      </c>
      <c r="Q715" t="str">
        <f>IF(RESPOSTAS!R715="","",IF(UPPER(RESPOSTAS!R715)=INDEX(GABARITO!$C:$C,MATCH(TEXT(VALUE(RIGHT($Q$1,2)),"00")&amp;"|"&amp;IF(AND(VALUE(RIGHT($Q$1,2))&gt;=57,VALUE(RIGHT($Q$1,2))&lt;=63),$D715,"COMUM"),GABARITO!$D:$D,0)),1,0))</f>
        <v/>
      </c>
      <c r="R715" t="str">
        <f>IF(RESPOSTAS!S715="","",IF(UPPER(RESPOSTAS!S715)=INDEX(GABARITO!$C:$C,MATCH(TEXT(VALUE(RIGHT($R$1,2)),"00")&amp;"|"&amp;IF(AND(VALUE(RIGHT($R$1,2))&gt;=57,VALUE(RIGHT($R$1,2))&lt;=63),$D715,"COMUM"),GABARITO!$D:$D,0)),1,0))</f>
        <v/>
      </c>
      <c r="S715" t="str">
        <f>IF(RESPOSTAS!T715="","",IF(UPPER(RESPOSTAS!T715)=INDEX(GABARITO!$C:$C,MATCH(TEXT(VALUE(RIGHT($S$1,2)),"00")&amp;"|"&amp;IF(AND(VALUE(RIGHT($S$1,2))&gt;=57,VALUE(RIGHT($S$1,2))&lt;=63),$D715,"COMUM"),GABARITO!$D:$D,0)),1,0))</f>
        <v/>
      </c>
      <c r="T715" t="str">
        <f>IF(RESPOSTAS!U715="","",IF(UPPER(RESPOSTAS!U715)=INDEX(GABARITO!$C:$C,MATCH(TEXT(VALUE(RIGHT($T$1,2)),"00")&amp;"|"&amp;IF(AND(VALUE(RIGHT($T$1,2))&gt;=57,VALUE(RIGHT($T$1,2))&lt;=63),$D715,"COMUM"),GABARITO!$D:$D,0)),1,0))</f>
        <v/>
      </c>
      <c r="U715" t="str">
        <f>IF(RESPOSTAS!V715="","",IF(UPPER(RESPOSTAS!V715)=INDEX(GABARITO!$C:$C,MATCH(TEXT(VALUE(RIGHT($U$1,2)),"00")&amp;"|"&amp;IF(AND(VALUE(RIGHT($U$1,2))&gt;=57,VALUE(RIGHT($U$1,2))&lt;=63),$D715,"COMUM"),GABARITO!$D:$D,0)),1,0))</f>
        <v/>
      </c>
      <c r="V715" t="str">
        <f>IF(RESPOSTAS!W715="","",IF(UPPER(RESPOSTAS!W715)=INDEX(GABARITO!$C:$C,MATCH(TEXT(VALUE(RIGHT($E$1,2)),"00")&amp;"|"&amp;IF(AND(VALUE(RIGHT($E$1,2))&gt;=57,VALUE(RIGHT($E$1,2))&lt;=63),$D715,"COMUM"),GABARITO!$D:$D,0)),1,0))</f>
        <v/>
      </c>
      <c r="W715" t="str">
        <f>IF(RESPOSTAS!X715="","",IF(UPPER(RESPOSTAS!X715)=INDEX(GABARITO!$C:$C,MATCH(TEXT(VALUE(RIGHT($W$1,2)),"00")&amp;"|"&amp;IF(AND(VALUE(RIGHT($W$1,2))&gt;=57,VALUE(RIGHT($W$1,2))&lt;=63),$D715,"COMUM"),GABARITO!$D:$D,0)),1,0))</f>
        <v/>
      </c>
      <c r="X715" t="str">
        <f>IF(RESPOSTAS!Y715="","",IF(UPPER(RESPOSTAS!Y715)=INDEX(GABARITO!$C:$C,MATCH(TEXT(VALUE(RIGHT($X$1,2)),"00")&amp;"|"&amp;IF(AND(VALUE(RIGHT($X$1,2))&gt;=57,VALUE(RIGHT($X$1,2))&lt;=63),$D715,"COMUM"),GABARITO!$D:$D,0)),1,0))</f>
        <v/>
      </c>
      <c r="Y715" t="str">
        <f>IF(RESPOSTAS!Z715="","",IF(UPPER(RESPOSTAS!Z715)=INDEX(GABARITO!$C:$C,MATCH(TEXT(VALUE(RIGHT($Y$1,2)),"00")&amp;"|"&amp;IF(AND(VALUE(RIGHT($Y$1,2))&gt;=57,VALUE(RIGHT($Y$1,2))&lt;=63),$D715,"COMUM"),GABARITO!$D:$D,0)),1,0))</f>
        <v/>
      </c>
      <c r="Z715" t="str">
        <f>IF(RESPOSTAS!AA715="","",IF(UPPER(RESPOSTAS!AA715)=INDEX(GABARITO!$C:$C,MATCH(TEXT(VALUE(RIGHT($Z$1,2)),"00")&amp;"|"&amp;IF(AND(VALUE(RIGHT($Z$1,2))&gt;=57,VALUE(RIGHT($Z$1,2))&lt;=63),$D715,"COMUM"),GABARITO!$D:$D,0)),1,0))</f>
        <v/>
      </c>
      <c r="AA715" t="str">
        <f>IF(RESPOSTAS!AB715="","",IF(UPPER(RESPOSTAS!AB715)=INDEX(GABARITO!$C:$C,MATCH(TEXT(VALUE(RIGHT($AA$1,2)),"00")&amp;"|"&amp;IF(AND(VALUE(RIGHT($AA$1,2))&gt;=57,VALUE(RIGHT($AA$1,2))&lt;=63),$D715,"COMUM"),GABARITO!$D:$D,0)),1,0))</f>
        <v/>
      </c>
      <c r="AB715" t="str">
        <f>IF(RESPOSTAS!AC715="","",IF(UPPER(RESPOSTAS!AC715)=INDEX(GABARITO!$C:$C,MATCH(TEXT(VALUE(RIGHT($AB$1,2)),"00")&amp;"|"&amp;IF(AND(VALUE(RIGHT($AB$1,2))&gt;=57,VALUE(RIGHT($AB$1,2))&lt;=63),$D715,"COMUM"),GABARITO!$D:$D,0)),1,0))</f>
        <v/>
      </c>
      <c r="AC715" t="str">
        <f>IF(RESPOSTAS!AD715="","",IF(UPPER(RESPOSTAS!AD715)=INDEX(GABARITO!$C:$C,MATCH(TEXT(VALUE(RIGHT($AC$1,2)),"00")&amp;"|"&amp;IF(AND(VALUE(RIGHT($AC$1,2))&gt;=57,VALUE(RIGHT($AC$1,2))&lt;=63),$D715,"COMUM"),GABARITO!$D:$D,0)),1,0))</f>
        <v/>
      </c>
      <c r="AD715" t="str">
        <f>IF(RESPOSTAS!AE715="","",IF(UPPER(RESPOSTAS!AE715)=INDEX(GABARITO!$C:$C,MATCH(TEXT(VALUE(RIGHT($AD$1,2)),"00")&amp;"|"&amp;IF(AND(VALUE(RIGHT($AD$1,2))&gt;=57,VALUE(RIGHT($AD$1,2))&lt;=63),$D715,"COMUM"),GABARITO!$D:$D,0)),1,0))</f>
        <v/>
      </c>
      <c r="AE715" t="str">
        <f>IF(RESPOSTAS!AF715="","",IF(UPPER(RESPOSTAS!AF715)=INDEX(GABARITO!$C:$C,MATCH(TEXT(VALUE(RIGHT($AE$1,2)),"00")&amp;"|"&amp;IF(AND(VALUE(RIGHT($AE$1,2))&gt;=57,VALUE(RIGHT($AE$1,2))&lt;=63),$D715,"COMUM"),GABARITO!$D:$D,0)),1,0))</f>
        <v/>
      </c>
      <c r="AF715" t="str">
        <f>IF(RESPOSTAS!AG715="","",IF(UPPER(RESPOSTAS!AG715)=INDEX(GABARITO!$C:$C,MATCH(TEXT(VALUE(RIGHT($AF$1,2)),"00")&amp;"|"&amp;IF(AND(VALUE(RIGHT($AF$1,2))&gt;=57,VALUE(RIGHT($AF$1,2))&lt;=63),$D715,"COMUM"),GABARITO!$D:$D,0)),1,0))</f>
        <v/>
      </c>
      <c r="AG715" t="str">
        <f>IF(RESPOSTAS!AH715="","",IF(UPPER(RESPOSTAS!AH715)=INDEX(GABARITO!$C:$C,MATCH(TEXT(VALUE(RIGHT($AG$1,2)),"00")&amp;"|"&amp;IF(AND(VALUE(RIGHT($AG$1,2))&gt;=57,VALUE(RIGHT($AG$1,2))&lt;=63),$D715,"COMUM"),GABARITO!$D:$D,0)),1,0))</f>
        <v/>
      </c>
      <c r="AH715" t="str">
        <f>IF(RESPOSTAS!AI715="","",IF(UPPER(RESPOSTAS!AI715)=INDEX(GABARITO!$C:$C,MATCH(TEXT(VALUE(RIGHT($AH$1,2)),"00")&amp;"|"&amp;IF(AND(VALUE(RIGHT($AH$1,2))&gt;=57,VALUE(RIGHT($AH$1,2))&lt;=63),$D715,"COMUM"),GABARITO!$D:$D,0)),1,0))</f>
        <v/>
      </c>
      <c r="AI715" t="str">
        <f>IF(RESPOSTAS!AJ715="","",IF(UPPER(RESPOSTAS!AJ715)=INDEX(GABARITO!$C:$C,MATCH(TEXT(VALUE(RIGHT($AI$1,2)),"00")&amp;"|"&amp;IF(AND(VALUE(RIGHT($AI$1,2))&gt;=57,VALUE(RIGHT($AI$1,2))&lt;=63),$D715,"COMUM"),GABARITO!$D:$D,0)),1,0))</f>
        <v/>
      </c>
      <c r="AJ715" t="str">
        <f>IF(RESPOSTAS!AK715="","",IF(UPPER(RESPOSTAS!AK715)=INDEX(GABARITO!$C:$C,MATCH(TEXT(VALUE(RIGHT($AJ$1,2)),"00")&amp;"|"&amp;IF(AND(VALUE(RIGHT($AJ$1,2))&gt;=57,VALUE(RIGHT($AJ$1,2))&lt;=63),$D715,"COMUM"),GABARITO!$D:$D,0)),1,0))</f>
        <v/>
      </c>
      <c r="AK715" t="str">
        <f>IF(RESPOSTAS!AL715="","",IF(UPPER(RESPOSTAS!AL715)=INDEX(GABARITO!$C:$C,MATCH(TEXT(VALUE(RIGHT($AK$1,2)),"00")&amp;"|"&amp;IF(AND(VALUE(RIGHT($AK$1,2))&gt;=57,VALUE(RIGHT($AK$1,2))&lt;=63),$D715,"COMUM"),GABARITO!$D:$D,0)),1,0))</f>
        <v/>
      </c>
      <c r="AL715" t="str">
        <f>IF(RESPOSTAS!AM715="","",IF(UPPER(RESPOSTAS!AM715)=INDEX(GABARITO!$C:$C,MATCH(TEXT(VALUE(RIGHT($AL$1,2)),"00")&amp;"|"&amp;IF(AND(VALUE(RIGHT($AL$1,2))&gt;=57,VALUE(RIGHT($AL$1,2))&lt;=63),$D715,"COMUM"),GABARITO!$D:$D,0)),1,0))</f>
        <v/>
      </c>
      <c r="AM715" t="str">
        <f>IF(RESPOSTAS!AN715="","",IF(UPPER(RESPOSTAS!AN715)=INDEX(GABARITO!$C:$C,MATCH(TEXT(VALUE(RIGHT($AM$1,2)),"00")&amp;"|"&amp;IF(AND(VALUE(RIGHT($AM$1,2))&gt;=57,VALUE(RIGHT($AM$1,2))&lt;=63),$D715,"COMUM"),GABARITO!$D:$D,0)),1,0))</f>
        <v/>
      </c>
      <c r="AN715" t="str">
        <f>IF(RESPOSTAS!AO715="","",IF(UPPER(RESPOSTAS!AO715)=INDEX(GABARITO!$C:$C,MATCH(TEXT(VALUE(RIGHT($AN$1,2)),"00")&amp;"|"&amp;IF(AND(VALUE(RIGHT($AN$1,2))&gt;=57,VALUE(RIGHT($AN$1,2))&lt;=63),$D715,"COMUM"),GABARITO!$D:$D,0)),1,0))</f>
        <v/>
      </c>
      <c r="AO715" t="str">
        <f>IF(RESPOSTAS!AP715="","",IF(UPPER(RESPOSTAS!AP715)=INDEX(GABARITO!$C:$C,MATCH(TEXT(VALUE(RIGHT($AO$1,2)),"00")&amp;"|"&amp;IF(AND(VALUE(RIGHT($AO$1,2))&gt;=57,VALUE(RIGHT($AO$1,2))&lt;=63),$D715,"COMUM"),GABARITO!$D:$D,0)),1,0))</f>
        <v/>
      </c>
      <c r="AP715" t="str">
        <f>IF(RESPOSTAS!AQ715="","",IF(UPPER(RESPOSTAS!AQ715)=INDEX(GABARITO!$C:$C,MATCH(TEXT(VALUE(RIGHT($AP$1,2)),"00")&amp;"|"&amp;IF(AND(VALUE(RIGHT($AP$1,2))&gt;=57,VALUE(RIGHT($AP$1,2))&lt;=63),$D715,"COMUM"),GABARITO!$D:$D,0)),1,0))</f>
        <v/>
      </c>
      <c r="AQ715" t="str">
        <f>IF(RESPOSTAS!AR715="","",IF(UPPER(RESPOSTAS!AR715)=INDEX(GABARITO!$C:$C,MATCH(TEXT(VALUE(RIGHT($AQ$1,2)),"00")&amp;"|"&amp;IF(AND(VALUE(RIGHT($AQ$1,2))&gt;=57,VALUE(RIGHT($AQ$1,2))&lt;=63),$D715,"COMUM"),GABARITO!$D:$D,0)),1,0))</f>
        <v/>
      </c>
      <c r="AR715" t="str">
        <f>IF(RESPOSTAS!AS715="","",IF(UPPER(RESPOSTAS!AS715)=INDEX(GABARITO!$C:$C,MATCH(TEXT(VALUE(RIGHT($AR$1,2)),"00")&amp;"|"&amp;IF(AND(VALUE(RIGHT($AR$1,2))&gt;=57,VALUE(RIGHT($AR$1,2))&lt;=63),$D715,"COMUM"),GABARITO!$D:$D,0)),1,0))</f>
        <v/>
      </c>
      <c r="AS715" t="str">
        <f>IF(RESPOSTAS!AT715="","",IF(UPPER(RESPOSTAS!AT715)=INDEX(GABARITO!$C:$C,MATCH(TEXT(VALUE(RIGHT($AS$1,2)),"00")&amp;"|"&amp;IF(AND(VALUE(RIGHT($AS$1,2))&gt;=57,VALUE(RIGHT($AS$1,2))&lt;=63),$D715,"COMUM"),GABARITO!$D:$D,0)),1,0))</f>
        <v/>
      </c>
      <c r="AT715" t="str">
        <f>IF(RESPOSTAS!AU715="","",IF(UPPER(RESPOSTAS!AU715)=INDEX(GABARITO!$C:$C,MATCH(TEXT(VALUE(RIGHT($AT$1,2)),"00")&amp;"|"&amp;IF(AND(VALUE(RIGHT($AT$1,2))&gt;=57,VALUE(RIGHT($AT$1,2))&lt;=63),$D715,"COMUM"),GABARITO!$D:$D,0)),1,0))</f>
        <v/>
      </c>
      <c r="AU715" t="str">
        <f>IF(RESPOSTAS!AV715="","",IF(UPPER(RESPOSTAS!AV715)=INDEX(GABARITO!$C:$C,MATCH(TEXT(VALUE(RIGHT($AU$1,2)),"00")&amp;"|"&amp;IF(AND(VALUE(RIGHT($AU$1,2))&gt;=57,VALUE(RIGHT($AU$1,2))&lt;=63),$D715,"COMUM"),GABARITO!$D:$D,0)),1,0))</f>
        <v/>
      </c>
      <c r="AV715" t="str">
        <f>IF(RESPOSTAS!AW715="","",IF(UPPER(RESPOSTAS!AW715)=INDEX(GABARITO!$C:$C,MATCH(TEXT(VALUE(RIGHT($AV$1,2)),"00")&amp;"|"&amp;IF(AND(VALUE(RIGHT($AV$1,2))&gt;=57,VALUE(RIGHT($AV$1,2))&lt;=63),$D715,"COMUM"),GABARITO!$D:$D,0)),1,0))</f>
        <v/>
      </c>
      <c r="AW715" t="str">
        <f>IF(RESPOSTAS!AX715="","",IF(UPPER(RESPOSTAS!AX715)=INDEX(GABARITO!$C:$C,MATCH(TEXT(VALUE(RIGHT($AW$1,2)),"00")&amp;"|"&amp;IF(AND(VALUE(RIGHT($AW$1,2))&gt;=57,VALUE(RIGHT($AW$1,2))&lt;=63),$D715,"COMUM"),GABARITO!$D:$D,0)),1,0))</f>
        <v/>
      </c>
      <c r="AX715" t="str">
        <f>IF(RESPOSTAS!AY715="","",IF(UPPER(RESPOSTAS!AY715)=INDEX(GABARITO!$C:$C,MATCH(TEXT(VALUE(RIGHT($AX$1,2)),"00")&amp;"|"&amp;IF(AND(VALUE(RIGHT($AX$1,2))&gt;=57,VALUE(RIGHT($AX$1,2))&lt;=63),$D715,"COMUM"),GABARITO!$D:$D,0)),1,0))</f>
        <v/>
      </c>
      <c r="AY715" t="str">
        <f>IF(RESPOSTAS!AZ715="","",IF(UPPER(RESPOSTAS!AZ715)=INDEX(GABARITO!$C:$C,MATCH(TEXT(VALUE(RIGHT($AY$1,2)),"00")&amp;"|"&amp;IF(AND(VALUE(RIGHT($AY$1,2))&gt;=57,VALUE(RIGHT($AY$1,2))&lt;=63),$D715,"COMUM"),GABARITO!$D:$D,0)),1,0))</f>
        <v/>
      </c>
      <c r="AZ715" t="str">
        <f>IF(RESPOSTAS!BA715="","",IF(UPPER(RESPOSTAS!BA715)=INDEX(GABARITO!$C:$C,MATCH(TEXT(VALUE(RIGHT($AZ$1,2)),"00")&amp;"|"&amp;IF(AND(VALUE(RIGHT($AZ$1,2))&gt;=57,VALUE(RIGHT($AZ$1,2))&lt;=63),$D715,"COMUM"),GABARITO!$D:$D,0)),1,0))</f>
        <v/>
      </c>
      <c r="BA715" t="str">
        <f>IF(RESPOSTAS!BB715="","",IF(UPPER(RESPOSTAS!BB715)=INDEX(GABARITO!$C:$C,MATCH(TEXT(VALUE(RIGHT($BA$1,2)),"00")&amp;"|"&amp;IF(AND(VALUE(RIGHT($BA$1,2))&gt;=57,VALUE(RIGHT($BA$1,2))&lt;=63),$D715,"COMUM"),GABARITO!$D:$D,0)),1,0))</f>
        <v/>
      </c>
      <c r="BB715" t="str">
        <f>IF(RESPOSTAS!BC715="","",IF(UPPER(RESPOSTAS!BC715)=INDEX(GABARITO!$C:$C,MATCH(TEXT(VALUE(RIGHT($BB$1,2)),"00")&amp;"|"&amp;IF(AND(VALUE(RIGHT($BB$1,2))&gt;=57,VALUE(RIGHT($BB$1,2))&lt;=63),$D715,"COMUM"),GABARITO!$D:$D,0)),1,0))</f>
        <v/>
      </c>
      <c r="BC715" t="str">
        <f>IF(RESPOSTAS!BD715="","",IF(UPPER(RESPOSTAS!BD715)=INDEX(GABARITO!$C:$C,MATCH(TEXT(VALUE(RIGHT($BC$1,2)),"00")&amp;"|"&amp;IF(AND(VALUE(RIGHT($BC$1,2))&gt;=57,VALUE(RIGHT($BC$1,2))&lt;=63),$D715,"COMUM"),GABARITO!$D:$D,0)),1,0))</f>
        <v/>
      </c>
      <c r="BD715" t="str">
        <f>IF(RESPOSTAS!BE715="","",IF(UPPER(RESPOSTAS!BE715)=INDEX(GABARITO!$C:$C,MATCH(TEXT(VALUE(RIGHT($BD$1,2)),"00")&amp;"|"&amp;IF(AND(VALUE(RIGHT($BD$1,2))&gt;=57,VALUE(RIGHT($BD$1,2))&lt;=63),$D715,"COMUM"),GABARITO!$D:$D,0)),1,0))</f>
        <v/>
      </c>
      <c r="BE715" t="str">
        <f>IF(RESPOSTAS!BF715="","",IF(UPPER(RESPOSTAS!BF715)=INDEX(GABARITO!$C:$C,MATCH(TEXT(VALUE(RIGHT($BE$1,2)),"00")&amp;"|"&amp;IF(AND(VALUE(RIGHT($BE$1,2))&gt;=57,VALUE(RIGHT($BE$1,2))&lt;=63),$D715,"COMUM"),GABARITO!$D:$D,0)),1,0))</f>
        <v/>
      </c>
      <c r="BF715" t="str">
        <f>IF(RESPOSTAS!BG715="","",IF(UPPER(RESPOSTAS!BG715)=INDEX(GABARITO!$C:$C,MATCH(TEXT(VALUE(RIGHT($BF$1,2)),"00")&amp;"|"&amp;IF(AND(VALUE(RIGHT($BF$1,2))&gt;=57,VALUE(RIGHT($BF$1,2))&lt;=63),$D715,"COMUM"),GABARITO!$D:$D,0)),1,0))</f>
        <v/>
      </c>
      <c r="BG715" t="str">
        <f>IF(RESPOSTAS!BH715="","",IF(UPPER(RESPOSTAS!BH715)=INDEX(GABARITO!$C:$C,MATCH(TEXT(VALUE(RIGHT($BG$1,2)),"00")&amp;"|"&amp;IF(AND(VALUE(RIGHT($BG$1,2))&gt;=57,VALUE(RIGHT($BG$1,2))&lt;=63),$D715,"COMUM"),GABARITO!$D:$D,0)),1,0))</f>
        <v/>
      </c>
      <c r="BH715" t="str">
        <f>IF(RESPOSTAS!BI715="","",IF(UPPER(RESPOSTAS!BI715)=INDEX(GABARITO!$C:$C,MATCH(TEXT(VALUE(RIGHT($BH$1,2)),"00")&amp;"|"&amp;IF(AND(VALUE(RIGHT($BH$1,2))&gt;=57,VALUE(RIGHT($BH$1,2))&lt;=63),$D715,"COMUM"),GABARITO!$D:$D,0)),1,0))</f>
        <v/>
      </c>
      <c r="BI715" t="str">
        <f>IF(RESPOSTAS!BJ715="","",IF(UPPER(RESPOSTAS!BJ715)=INDEX(GABARITO!$C:$C,MATCH(TEXT(VALUE(RIGHT($BI$1,2)),"00")&amp;"|"&amp;IF(AND(VALUE(RIGHT($BI$1,2))&gt;=57,VALUE(RIGHT($BI$1,2))&lt;=63),$D715,"COMUM"),GABARITO!$D:$D,0)),1,0))</f>
        <v/>
      </c>
      <c r="BJ715" t="str">
        <f>IF(RESPOSTAS!BK715="","",IF(UPPER(RESPOSTAS!BK715)=INDEX(GABARITO!$C:$C,MATCH(TEXT(VALUE(RIGHT($BJ$1,2)),"00")&amp;"|"&amp;IF(AND(VALUE(RIGHT($BJ$1,2))&gt;=57,VALUE(RIGHT($BJ$1,2))&lt;=63),$D715,"COMUM"),GABARITO!$D:$D,0)),1,0))</f>
        <v/>
      </c>
      <c r="BK715" t="str">
        <f>IF(RESPOSTAS!BL715="","",IF(UPPER(RESPOSTAS!BL715)=INDEX(GABARITO!$C:$C,MATCH(TEXT(VALUE(RIGHT($BK$1,2)),"00")&amp;"|"&amp;IF(AND(VALUE(RIGHT($BK$1,2))&gt;=57,VALUE(RIGHT($BK$1,2))&lt;=63),$D715,"COMUM"),GABARITO!$D:$D,0)),1,0))</f>
        <v/>
      </c>
      <c r="BL715" t="str">
        <f>IF(RESPOSTAS!BM715="","",IF(UPPER(RESPOSTAS!BM715)=INDEX(GABARITO!$C:$C,MATCH(TEXT(VALUE(RIGHT($BL$1,2)),"00")&amp;"|"&amp;IF(AND(VALUE(RIGHT($BL$1,2))&gt;=57,VALUE(RIGHT($BL$1,2))&lt;=63),$D715,"COMUM"),GABARITO!$D:$D,0)),1,0))</f>
        <v/>
      </c>
      <c r="BM715" t="str">
        <f>IF(RESPOSTAS!BN715="","",IF(UPPER(RESPOSTAS!BN715)=INDEX(GABARITO!$C:$C,MATCH(TEXT(VALUE(RIGHT($BM$1,2)),"00")&amp;"|"&amp;IF(AND(VALUE(RIGHT($BM$1,2))&gt;=57,VALUE(RIGHT($BM$1,2))&lt;=63),$D715,"COMUM"),GABARITO!$D:$D,0)),1,0))</f>
        <v/>
      </c>
      <c r="BN715" t="str">
        <f>IF(RESPOSTAS!BO715="","",IF(UPPER(RESPOSTAS!BO715)=INDEX(GABARITO!$C:$C,MATCH(TEXT(VALUE(RIGHT($BN$1,2)),"00")&amp;"|"&amp;IF(AND(VALUE(RIGHT($BN$1,2))&gt;=57,VALUE(RIGHT($BN$1,2))&lt;=63),$D715,"COMUM"),GABARITO!$D:$D,0)),1,0))</f>
        <v/>
      </c>
      <c r="BO715" t="str">
        <f>IF(RESPOSTAS!BP715="","",IF(UPPER(RESPOSTAS!BP715)=INDEX(GABARITO!$C:$C,MATCH(TEXT(VALUE(RIGHT($BO$1,2)),"00")&amp;"|"&amp;IF(AND(VALUE(RIGHT($BO$1,2))&gt;=57,VALUE(RIGHT($BO$1,2))&lt;=63),$D715,"COMUM"),GABARITO!$D:$D,0)),1,0))</f>
        <v/>
      </c>
      <c r="BP715">
        <f>COUNTIF(RESPOSTAS!F715:BP715,"&lt;&gt;")</f>
        <v>0</v>
      </c>
      <c r="BQ715" t="str">
        <f t="shared" si="111"/>
        <v/>
      </c>
      <c r="BR715" s="10" t="str">
        <f t="shared" si="112"/>
        <v/>
      </c>
      <c r="BT715" s="11" t="str">
        <f t="shared" si="114"/>
        <v/>
      </c>
      <c r="BU715" s="11" t="str">
        <f t="shared" si="115"/>
        <v/>
      </c>
      <c r="BV715" s="11" t="str">
        <f t="shared" si="116"/>
        <v/>
      </c>
      <c r="BW715" s="11" t="str">
        <f t="shared" si="117"/>
        <v/>
      </c>
      <c r="BX715" s="11" t="str">
        <f t="shared" si="118"/>
        <v/>
      </c>
      <c r="BY715" s="11" t="str">
        <f t="shared" si="119"/>
        <v/>
      </c>
      <c r="BZ715" s="3" t="str">
        <f t="shared" si="113"/>
        <v/>
      </c>
    </row>
    <row r="716" spans="1:78" x14ac:dyDescent="0.25">
      <c r="A716" t="str">
        <f>IF(RESPOSTAS!A716="","",RESPOSTAS!A716)</f>
        <v/>
      </c>
      <c r="B716" t="str">
        <f>IF(RESPOSTAS!C716="","",RESPOSTAS!C716)</f>
        <v/>
      </c>
      <c r="C716" t="str">
        <f>IF(RESPOSTAS!D716="","",RESPOSTAS!D716)</f>
        <v/>
      </c>
      <c r="D716" t="str">
        <f>IF(RESPOSTAS!E716="","",RESPOSTAS!E716)</f>
        <v/>
      </c>
      <c r="E716" t="str">
        <f>IF(RESPOSTAS!F716="","",IF(UPPER(RESPOSTAS!F716)=INDEX(GABARITO!$C:$C,MATCH(TEXT(VALUE(RIGHT($E$1,2)),"00")&amp;"|"&amp;IF(AND(VALUE(RIGHT($E$1,2))&gt;=57,VALUE(RIGHT($E$1,2))&lt;=63),$D716,"COMUM"),GABARITO!$D:$D,0)),1,0))</f>
        <v/>
      </c>
      <c r="F716" t="str">
        <f>IF(RESPOSTAS!G716="","",IF(UPPER(RESPOSTAS!G716)=INDEX(GABARITO!$C:$C,MATCH(TEXT(VALUE(RIGHT($F$1,2)),"00")&amp;"|"&amp;IF(AND(VALUE(RIGHT($F$1,2))&gt;=57,VALUE(RIGHT($F$1,2))&lt;=63),$D716,"COMUM"),GABARITO!$D:$D,0)),1,0))</f>
        <v/>
      </c>
      <c r="G716" t="str">
        <f>IF(RESPOSTAS!H716="","",IF(UPPER(RESPOSTAS!H716)=INDEX(GABARITO!$C:$C,MATCH(TEXT(VALUE(RIGHT($G$1,2)),"00")&amp;"|"&amp;IF(AND(VALUE(RIGHT($G$1,2))&gt;=57,VALUE(RIGHT($G$1,2))&lt;=63),$D716,"COMUM"),GABARITO!$D:$D,0)),1,0))</f>
        <v/>
      </c>
      <c r="H716" t="str">
        <f>IF(RESPOSTAS!I716="","",IF(UPPER(RESPOSTAS!I716)=INDEX(GABARITO!$C:$C,MATCH(TEXT(VALUE(RIGHT($H$1,2)),"00")&amp;"|"&amp;IF(AND(VALUE(RIGHT($H$1,2))&gt;=57,VALUE(RIGHT($H$1,2))&lt;=63),$D716,"COMUM"),GABARITO!$D:$D,0)),1,0))</f>
        <v/>
      </c>
      <c r="I716" t="str">
        <f>IF(RESPOSTAS!J716="","",IF(UPPER(RESPOSTAS!J716)=INDEX(GABARITO!$C:$C,MATCH(TEXT(VALUE(RIGHT($I$1,2)),"00")&amp;"|"&amp;IF(AND(VALUE(RIGHT($I$1,2))&gt;=57,VALUE(RIGHT($I$1,2))&lt;=63),$D716,"COMUM"),GABARITO!$D:$D,0)),1,0))</f>
        <v/>
      </c>
      <c r="J716" t="str">
        <f>IF(RESPOSTAS!K716="","",IF(UPPER(RESPOSTAS!K716)=INDEX(GABARITO!$C:$C,MATCH(TEXT(VALUE(RIGHT($J$1,2)),"00")&amp;"|"&amp;IF(AND(VALUE(RIGHT($J$1,2))&gt;=57,VALUE(RIGHT($J$1,2))&lt;=63),$D716,"COMUM"),GABARITO!$D:$D,0)),1,0))</f>
        <v/>
      </c>
      <c r="K716" t="str">
        <f>IF(RESPOSTAS!L716="","",IF(UPPER(RESPOSTAS!L716)=INDEX(GABARITO!$C:$C,MATCH(TEXT(VALUE(RIGHT($K$1,2)),"00")&amp;"|"&amp;IF(AND(VALUE(RIGHT($K$1,2))&gt;=57,VALUE(RIGHT($K$1,2))&lt;=63),$D716,"COMUM"),GABARITO!$D:$D,0)),1,0))</f>
        <v/>
      </c>
      <c r="L716" t="str">
        <f>IF(RESPOSTAS!M716="","",IF(UPPER(RESPOSTAS!M716)=INDEX(GABARITO!$C:$C,MATCH(TEXT(VALUE(RIGHT($L$1,2)),"00")&amp;"|"&amp;IF(AND(VALUE(RIGHT($L$1,2))&gt;=57,VALUE(RIGHT($L$1,2))&lt;=63),$D716,"COMUM"),GABARITO!$D:$D,0)),1,0))</f>
        <v/>
      </c>
      <c r="M716" t="str">
        <f>IF(RESPOSTAS!N716="","",IF(UPPER(RESPOSTAS!N716)=INDEX(GABARITO!$C:$C,MATCH(TEXT(VALUE(RIGHT($M$1,2)),"00")&amp;"|"&amp;IF(AND(VALUE(RIGHT($M$1,2))&gt;=57,VALUE(RIGHT($M$1,2))&lt;=63),$D716,"COMUM"),GABARITO!$D:$D,0)),1,0))</f>
        <v/>
      </c>
      <c r="N716" t="str">
        <f>IF(RESPOSTAS!O716="","",IF(UPPER(RESPOSTAS!O716)=INDEX(GABARITO!$C:$C,MATCH(TEXT(VALUE(RIGHT($E$1,2)),"00")&amp;"|"&amp;IF(AND(VALUE(RIGHT($E$1,2))&gt;=57,VALUE(RIGHT($E$1,2))&lt;=63),$D716,"COMUM"),GABARITO!$D:$D,0)),1,0))</f>
        <v/>
      </c>
      <c r="O716" t="str">
        <f>IF(RESPOSTAS!P716="","",IF(UPPER(RESPOSTAS!P716)=INDEX(GABARITO!$C:$C,MATCH(TEXT(VALUE(RIGHT($O$1,2)),"00")&amp;"|"&amp;IF(AND(VALUE(RIGHT($O$1,2))&gt;=57,VALUE(RIGHT($O$1,2))&lt;=63),$D716,"COMUM"),GABARITO!$D:$D,0)),1,0))</f>
        <v/>
      </c>
      <c r="P716" t="str">
        <f>IF(RESPOSTAS!Q716="","",IF(UPPER(RESPOSTAS!Q716)=INDEX(GABARITO!$C:$C,MATCH(TEXT(VALUE(RIGHT($P$1,2)),"00")&amp;"|"&amp;IF(AND(VALUE(RIGHT($P$1,2))&gt;=57,VALUE(RIGHT($P$1,2))&lt;=63),$D716,"COMUM"),GABARITO!$D:$D,0)),1,0))</f>
        <v/>
      </c>
      <c r="Q716" t="str">
        <f>IF(RESPOSTAS!R716="","",IF(UPPER(RESPOSTAS!R716)=INDEX(GABARITO!$C:$C,MATCH(TEXT(VALUE(RIGHT($Q$1,2)),"00")&amp;"|"&amp;IF(AND(VALUE(RIGHT($Q$1,2))&gt;=57,VALUE(RIGHT($Q$1,2))&lt;=63),$D716,"COMUM"),GABARITO!$D:$D,0)),1,0))</f>
        <v/>
      </c>
      <c r="R716" t="str">
        <f>IF(RESPOSTAS!S716="","",IF(UPPER(RESPOSTAS!S716)=INDEX(GABARITO!$C:$C,MATCH(TEXT(VALUE(RIGHT($R$1,2)),"00")&amp;"|"&amp;IF(AND(VALUE(RIGHT($R$1,2))&gt;=57,VALUE(RIGHT($R$1,2))&lt;=63),$D716,"COMUM"),GABARITO!$D:$D,0)),1,0))</f>
        <v/>
      </c>
      <c r="S716" t="str">
        <f>IF(RESPOSTAS!T716="","",IF(UPPER(RESPOSTAS!T716)=INDEX(GABARITO!$C:$C,MATCH(TEXT(VALUE(RIGHT($S$1,2)),"00")&amp;"|"&amp;IF(AND(VALUE(RIGHT($S$1,2))&gt;=57,VALUE(RIGHT($S$1,2))&lt;=63),$D716,"COMUM"),GABARITO!$D:$D,0)),1,0))</f>
        <v/>
      </c>
      <c r="T716" t="str">
        <f>IF(RESPOSTAS!U716="","",IF(UPPER(RESPOSTAS!U716)=INDEX(GABARITO!$C:$C,MATCH(TEXT(VALUE(RIGHT($T$1,2)),"00")&amp;"|"&amp;IF(AND(VALUE(RIGHT($T$1,2))&gt;=57,VALUE(RIGHT($T$1,2))&lt;=63),$D716,"COMUM"),GABARITO!$D:$D,0)),1,0))</f>
        <v/>
      </c>
      <c r="U716" t="str">
        <f>IF(RESPOSTAS!V716="","",IF(UPPER(RESPOSTAS!V716)=INDEX(GABARITO!$C:$C,MATCH(TEXT(VALUE(RIGHT($U$1,2)),"00")&amp;"|"&amp;IF(AND(VALUE(RIGHT($U$1,2))&gt;=57,VALUE(RIGHT($U$1,2))&lt;=63),$D716,"COMUM"),GABARITO!$D:$D,0)),1,0))</f>
        <v/>
      </c>
      <c r="V716" t="str">
        <f>IF(RESPOSTAS!W716="","",IF(UPPER(RESPOSTAS!W716)=INDEX(GABARITO!$C:$C,MATCH(TEXT(VALUE(RIGHT($E$1,2)),"00")&amp;"|"&amp;IF(AND(VALUE(RIGHT($E$1,2))&gt;=57,VALUE(RIGHT($E$1,2))&lt;=63),$D716,"COMUM"),GABARITO!$D:$D,0)),1,0))</f>
        <v/>
      </c>
      <c r="W716" t="str">
        <f>IF(RESPOSTAS!X716="","",IF(UPPER(RESPOSTAS!X716)=INDEX(GABARITO!$C:$C,MATCH(TEXT(VALUE(RIGHT($W$1,2)),"00")&amp;"|"&amp;IF(AND(VALUE(RIGHT($W$1,2))&gt;=57,VALUE(RIGHT($W$1,2))&lt;=63),$D716,"COMUM"),GABARITO!$D:$D,0)),1,0))</f>
        <v/>
      </c>
      <c r="X716" t="str">
        <f>IF(RESPOSTAS!Y716="","",IF(UPPER(RESPOSTAS!Y716)=INDEX(GABARITO!$C:$C,MATCH(TEXT(VALUE(RIGHT($X$1,2)),"00")&amp;"|"&amp;IF(AND(VALUE(RIGHT($X$1,2))&gt;=57,VALUE(RIGHT($X$1,2))&lt;=63),$D716,"COMUM"),GABARITO!$D:$D,0)),1,0))</f>
        <v/>
      </c>
      <c r="Y716" t="str">
        <f>IF(RESPOSTAS!Z716="","",IF(UPPER(RESPOSTAS!Z716)=INDEX(GABARITO!$C:$C,MATCH(TEXT(VALUE(RIGHT($Y$1,2)),"00")&amp;"|"&amp;IF(AND(VALUE(RIGHT($Y$1,2))&gt;=57,VALUE(RIGHT($Y$1,2))&lt;=63),$D716,"COMUM"),GABARITO!$D:$D,0)),1,0))</f>
        <v/>
      </c>
      <c r="Z716" t="str">
        <f>IF(RESPOSTAS!AA716="","",IF(UPPER(RESPOSTAS!AA716)=INDEX(GABARITO!$C:$C,MATCH(TEXT(VALUE(RIGHT($Z$1,2)),"00")&amp;"|"&amp;IF(AND(VALUE(RIGHT($Z$1,2))&gt;=57,VALUE(RIGHT($Z$1,2))&lt;=63),$D716,"COMUM"),GABARITO!$D:$D,0)),1,0))</f>
        <v/>
      </c>
      <c r="AA716" t="str">
        <f>IF(RESPOSTAS!AB716="","",IF(UPPER(RESPOSTAS!AB716)=INDEX(GABARITO!$C:$C,MATCH(TEXT(VALUE(RIGHT($AA$1,2)),"00")&amp;"|"&amp;IF(AND(VALUE(RIGHT($AA$1,2))&gt;=57,VALUE(RIGHT($AA$1,2))&lt;=63),$D716,"COMUM"),GABARITO!$D:$D,0)),1,0))</f>
        <v/>
      </c>
      <c r="AB716" t="str">
        <f>IF(RESPOSTAS!AC716="","",IF(UPPER(RESPOSTAS!AC716)=INDEX(GABARITO!$C:$C,MATCH(TEXT(VALUE(RIGHT($AB$1,2)),"00")&amp;"|"&amp;IF(AND(VALUE(RIGHT($AB$1,2))&gt;=57,VALUE(RIGHT($AB$1,2))&lt;=63),$D716,"COMUM"),GABARITO!$D:$D,0)),1,0))</f>
        <v/>
      </c>
      <c r="AC716" t="str">
        <f>IF(RESPOSTAS!AD716="","",IF(UPPER(RESPOSTAS!AD716)=INDEX(GABARITO!$C:$C,MATCH(TEXT(VALUE(RIGHT($AC$1,2)),"00")&amp;"|"&amp;IF(AND(VALUE(RIGHT($AC$1,2))&gt;=57,VALUE(RIGHT($AC$1,2))&lt;=63),$D716,"COMUM"),GABARITO!$D:$D,0)),1,0))</f>
        <v/>
      </c>
      <c r="AD716" t="str">
        <f>IF(RESPOSTAS!AE716="","",IF(UPPER(RESPOSTAS!AE716)=INDEX(GABARITO!$C:$C,MATCH(TEXT(VALUE(RIGHT($AD$1,2)),"00")&amp;"|"&amp;IF(AND(VALUE(RIGHT($AD$1,2))&gt;=57,VALUE(RIGHT($AD$1,2))&lt;=63),$D716,"COMUM"),GABARITO!$D:$D,0)),1,0))</f>
        <v/>
      </c>
      <c r="AE716" t="str">
        <f>IF(RESPOSTAS!AF716="","",IF(UPPER(RESPOSTAS!AF716)=INDEX(GABARITO!$C:$C,MATCH(TEXT(VALUE(RIGHT($AE$1,2)),"00")&amp;"|"&amp;IF(AND(VALUE(RIGHT($AE$1,2))&gt;=57,VALUE(RIGHT($AE$1,2))&lt;=63),$D716,"COMUM"),GABARITO!$D:$D,0)),1,0))</f>
        <v/>
      </c>
      <c r="AF716" t="str">
        <f>IF(RESPOSTAS!AG716="","",IF(UPPER(RESPOSTAS!AG716)=INDEX(GABARITO!$C:$C,MATCH(TEXT(VALUE(RIGHT($AF$1,2)),"00")&amp;"|"&amp;IF(AND(VALUE(RIGHT($AF$1,2))&gt;=57,VALUE(RIGHT($AF$1,2))&lt;=63),$D716,"COMUM"),GABARITO!$D:$D,0)),1,0))</f>
        <v/>
      </c>
      <c r="AG716" t="str">
        <f>IF(RESPOSTAS!AH716="","",IF(UPPER(RESPOSTAS!AH716)=INDEX(GABARITO!$C:$C,MATCH(TEXT(VALUE(RIGHT($AG$1,2)),"00")&amp;"|"&amp;IF(AND(VALUE(RIGHT($AG$1,2))&gt;=57,VALUE(RIGHT($AG$1,2))&lt;=63),$D716,"COMUM"),GABARITO!$D:$D,0)),1,0))</f>
        <v/>
      </c>
      <c r="AH716" t="str">
        <f>IF(RESPOSTAS!AI716="","",IF(UPPER(RESPOSTAS!AI716)=INDEX(GABARITO!$C:$C,MATCH(TEXT(VALUE(RIGHT($AH$1,2)),"00")&amp;"|"&amp;IF(AND(VALUE(RIGHT($AH$1,2))&gt;=57,VALUE(RIGHT($AH$1,2))&lt;=63),$D716,"COMUM"),GABARITO!$D:$D,0)),1,0))</f>
        <v/>
      </c>
      <c r="AI716" t="str">
        <f>IF(RESPOSTAS!AJ716="","",IF(UPPER(RESPOSTAS!AJ716)=INDEX(GABARITO!$C:$C,MATCH(TEXT(VALUE(RIGHT($AI$1,2)),"00")&amp;"|"&amp;IF(AND(VALUE(RIGHT($AI$1,2))&gt;=57,VALUE(RIGHT($AI$1,2))&lt;=63),$D716,"COMUM"),GABARITO!$D:$D,0)),1,0))</f>
        <v/>
      </c>
      <c r="AJ716" t="str">
        <f>IF(RESPOSTAS!AK716="","",IF(UPPER(RESPOSTAS!AK716)=INDEX(GABARITO!$C:$C,MATCH(TEXT(VALUE(RIGHT($AJ$1,2)),"00")&amp;"|"&amp;IF(AND(VALUE(RIGHT($AJ$1,2))&gt;=57,VALUE(RIGHT($AJ$1,2))&lt;=63),$D716,"COMUM"),GABARITO!$D:$D,0)),1,0))</f>
        <v/>
      </c>
      <c r="AK716" t="str">
        <f>IF(RESPOSTAS!AL716="","",IF(UPPER(RESPOSTAS!AL716)=INDEX(GABARITO!$C:$C,MATCH(TEXT(VALUE(RIGHT($AK$1,2)),"00")&amp;"|"&amp;IF(AND(VALUE(RIGHT($AK$1,2))&gt;=57,VALUE(RIGHT($AK$1,2))&lt;=63),$D716,"COMUM"),GABARITO!$D:$D,0)),1,0))</f>
        <v/>
      </c>
      <c r="AL716" t="str">
        <f>IF(RESPOSTAS!AM716="","",IF(UPPER(RESPOSTAS!AM716)=INDEX(GABARITO!$C:$C,MATCH(TEXT(VALUE(RIGHT($AL$1,2)),"00")&amp;"|"&amp;IF(AND(VALUE(RIGHT($AL$1,2))&gt;=57,VALUE(RIGHT($AL$1,2))&lt;=63),$D716,"COMUM"),GABARITO!$D:$D,0)),1,0))</f>
        <v/>
      </c>
      <c r="AM716" t="str">
        <f>IF(RESPOSTAS!AN716="","",IF(UPPER(RESPOSTAS!AN716)=INDEX(GABARITO!$C:$C,MATCH(TEXT(VALUE(RIGHT($AM$1,2)),"00")&amp;"|"&amp;IF(AND(VALUE(RIGHT($AM$1,2))&gt;=57,VALUE(RIGHT($AM$1,2))&lt;=63),$D716,"COMUM"),GABARITO!$D:$D,0)),1,0))</f>
        <v/>
      </c>
      <c r="AN716" t="str">
        <f>IF(RESPOSTAS!AO716="","",IF(UPPER(RESPOSTAS!AO716)=INDEX(GABARITO!$C:$C,MATCH(TEXT(VALUE(RIGHT($AN$1,2)),"00")&amp;"|"&amp;IF(AND(VALUE(RIGHT($AN$1,2))&gt;=57,VALUE(RIGHT($AN$1,2))&lt;=63),$D716,"COMUM"),GABARITO!$D:$D,0)),1,0))</f>
        <v/>
      </c>
      <c r="AO716" t="str">
        <f>IF(RESPOSTAS!AP716="","",IF(UPPER(RESPOSTAS!AP716)=INDEX(GABARITO!$C:$C,MATCH(TEXT(VALUE(RIGHT($AO$1,2)),"00")&amp;"|"&amp;IF(AND(VALUE(RIGHT($AO$1,2))&gt;=57,VALUE(RIGHT($AO$1,2))&lt;=63),$D716,"COMUM"),GABARITO!$D:$D,0)),1,0))</f>
        <v/>
      </c>
      <c r="AP716" t="str">
        <f>IF(RESPOSTAS!AQ716="","",IF(UPPER(RESPOSTAS!AQ716)=INDEX(GABARITO!$C:$C,MATCH(TEXT(VALUE(RIGHT($AP$1,2)),"00")&amp;"|"&amp;IF(AND(VALUE(RIGHT($AP$1,2))&gt;=57,VALUE(RIGHT($AP$1,2))&lt;=63),$D716,"COMUM"),GABARITO!$D:$D,0)),1,0))</f>
        <v/>
      </c>
      <c r="AQ716" t="str">
        <f>IF(RESPOSTAS!AR716="","",IF(UPPER(RESPOSTAS!AR716)=INDEX(GABARITO!$C:$C,MATCH(TEXT(VALUE(RIGHT($AQ$1,2)),"00")&amp;"|"&amp;IF(AND(VALUE(RIGHT($AQ$1,2))&gt;=57,VALUE(RIGHT($AQ$1,2))&lt;=63),$D716,"COMUM"),GABARITO!$D:$D,0)),1,0))</f>
        <v/>
      </c>
      <c r="AR716" t="str">
        <f>IF(RESPOSTAS!AS716="","",IF(UPPER(RESPOSTAS!AS716)=INDEX(GABARITO!$C:$C,MATCH(TEXT(VALUE(RIGHT($AR$1,2)),"00")&amp;"|"&amp;IF(AND(VALUE(RIGHT($AR$1,2))&gt;=57,VALUE(RIGHT($AR$1,2))&lt;=63),$D716,"COMUM"),GABARITO!$D:$D,0)),1,0))</f>
        <v/>
      </c>
      <c r="AS716" t="str">
        <f>IF(RESPOSTAS!AT716="","",IF(UPPER(RESPOSTAS!AT716)=INDEX(GABARITO!$C:$C,MATCH(TEXT(VALUE(RIGHT($AS$1,2)),"00")&amp;"|"&amp;IF(AND(VALUE(RIGHT($AS$1,2))&gt;=57,VALUE(RIGHT($AS$1,2))&lt;=63),$D716,"COMUM"),GABARITO!$D:$D,0)),1,0))</f>
        <v/>
      </c>
      <c r="AT716" t="str">
        <f>IF(RESPOSTAS!AU716="","",IF(UPPER(RESPOSTAS!AU716)=INDEX(GABARITO!$C:$C,MATCH(TEXT(VALUE(RIGHT($AT$1,2)),"00")&amp;"|"&amp;IF(AND(VALUE(RIGHT($AT$1,2))&gt;=57,VALUE(RIGHT($AT$1,2))&lt;=63),$D716,"COMUM"),GABARITO!$D:$D,0)),1,0))</f>
        <v/>
      </c>
      <c r="AU716" t="str">
        <f>IF(RESPOSTAS!AV716="","",IF(UPPER(RESPOSTAS!AV716)=INDEX(GABARITO!$C:$C,MATCH(TEXT(VALUE(RIGHT($AU$1,2)),"00")&amp;"|"&amp;IF(AND(VALUE(RIGHT($AU$1,2))&gt;=57,VALUE(RIGHT($AU$1,2))&lt;=63),$D716,"COMUM"),GABARITO!$D:$D,0)),1,0))</f>
        <v/>
      </c>
      <c r="AV716" t="str">
        <f>IF(RESPOSTAS!AW716="","",IF(UPPER(RESPOSTAS!AW716)=INDEX(GABARITO!$C:$C,MATCH(TEXT(VALUE(RIGHT($AV$1,2)),"00")&amp;"|"&amp;IF(AND(VALUE(RIGHT($AV$1,2))&gt;=57,VALUE(RIGHT($AV$1,2))&lt;=63),$D716,"COMUM"),GABARITO!$D:$D,0)),1,0))</f>
        <v/>
      </c>
      <c r="AW716" t="str">
        <f>IF(RESPOSTAS!AX716="","",IF(UPPER(RESPOSTAS!AX716)=INDEX(GABARITO!$C:$C,MATCH(TEXT(VALUE(RIGHT($AW$1,2)),"00")&amp;"|"&amp;IF(AND(VALUE(RIGHT($AW$1,2))&gt;=57,VALUE(RIGHT($AW$1,2))&lt;=63),$D716,"COMUM"),GABARITO!$D:$D,0)),1,0))</f>
        <v/>
      </c>
      <c r="AX716" t="str">
        <f>IF(RESPOSTAS!AY716="","",IF(UPPER(RESPOSTAS!AY716)=INDEX(GABARITO!$C:$C,MATCH(TEXT(VALUE(RIGHT($AX$1,2)),"00")&amp;"|"&amp;IF(AND(VALUE(RIGHT($AX$1,2))&gt;=57,VALUE(RIGHT($AX$1,2))&lt;=63),$D716,"COMUM"),GABARITO!$D:$D,0)),1,0))</f>
        <v/>
      </c>
      <c r="AY716" t="str">
        <f>IF(RESPOSTAS!AZ716="","",IF(UPPER(RESPOSTAS!AZ716)=INDEX(GABARITO!$C:$C,MATCH(TEXT(VALUE(RIGHT($AY$1,2)),"00")&amp;"|"&amp;IF(AND(VALUE(RIGHT($AY$1,2))&gt;=57,VALUE(RIGHT($AY$1,2))&lt;=63),$D716,"COMUM"),GABARITO!$D:$D,0)),1,0))</f>
        <v/>
      </c>
      <c r="AZ716" t="str">
        <f>IF(RESPOSTAS!BA716="","",IF(UPPER(RESPOSTAS!BA716)=INDEX(GABARITO!$C:$C,MATCH(TEXT(VALUE(RIGHT($AZ$1,2)),"00")&amp;"|"&amp;IF(AND(VALUE(RIGHT($AZ$1,2))&gt;=57,VALUE(RIGHT($AZ$1,2))&lt;=63),$D716,"COMUM"),GABARITO!$D:$D,0)),1,0))</f>
        <v/>
      </c>
      <c r="BA716" t="str">
        <f>IF(RESPOSTAS!BB716="","",IF(UPPER(RESPOSTAS!BB716)=INDEX(GABARITO!$C:$C,MATCH(TEXT(VALUE(RIGHT($BA$1,2)),"00")&amp;"|"&amp;IF(AND(VALUE(RIGHT($BA$1,2))&gt;=57,VALUE(RIGHT($BA$1,2))&lt;=63),$D716,"COMUM"),GABARITO!$D:$D,0)),1,0))</f>
        <v/>
      </c>
      <c r="BB716" t="str">
        <f>IF(RESPOSTAS!BC716="","",IF(UPPER(RESPOSTAS!BC716)=INDEX(GABARITO!$C:$C,MATCH(TEXT(VALUE(RIGHT($BB$1,2)),"00")&amp;"|"&amp;IF(AND(VALUE(RIGHT($BB$1,2))&gt;=57,VALUE(RIGHT($BB$1,2))&lt;=63),$D716,"COMUM"),GABARITO!$D:$D,0)),1,0))</f>
        <v/>
      </c>
      <c r="BC716" t="str">
        <f>IF(RESPOSTAS!BD716="","",IF(UPPER(RESPOSTAS!BD716)=INDEX(GABARITO!$C:$C,MATCH(TEXT(VALUE(RIGHT($BC$1,2)),"00")&amp;"|"&amp;IF(AND(VALUE(RIGHT($BC$1,2))&gt;=57,VALUE(RIGHT($BC$1,2))&lt;=63),$D716,"COMUM"),GABARITO!$D:$D,0)),1,0))</f>
        <v/>
      </c>
      <c r="BD716" t="str">
        <f>IF(RESPOSTAS!BE716="","",IF(UPPER(RESPOSTAS!BE716)=INDEX(GABARITO!$C:$C,MATCH(TEXT(VALUE(RIGHT($BD$1,2)),"00")&amp;"|"&amp;IF(AND(VALUE(RIGHT($BD$1,2))&gt;=57,VALUE(RIGHT($BD$1,2))&lt;=63),$D716,"COMUM"),GABARITO!$D:$D,0)),1,0))</f>
        <v/>
      </c>
      <c r="BE716" t="str">
        <f>IF(RESPOSTAS!BF716="","",IF(UPPER(RESPOSTAS!BF716)=INDEX(GABARITO!$C:$C,MATCH(TEXT(VALUE(RIGHT($BE$1,2)),"00")&amp;"|"&amp;IF(AND(VALUE(RIGHT($BE$1,2))&gt;=57,VALUE(RIGHT($BE$1,2))&lt;=63),$D716,"COMUM"),GABARITO!$D:$D,0)),1,0))</f>
        <v/>
      </c>
      <c r="BF716" t="str">
        <f>IF(RESPOSTAS!BG716="","",IF(UPPER(RESPOSTAS!BG716)=INDEX(GABARITO!$C:$C,MATCH(TEXT(VALUE(RIGHT($BF$1,2)),"00")&amp;"|"&amp;IF(AND(VALUE(RIGHT($BF$1,2))&gt;=57,VALUE(RIGHT($BF$1,2))&lt;=63),$D716,"COMUM"),GABARITO!$D:$D,0)),1,0))</f>
        <v/>
      </c>
      <c r="BG716" t="str">
        <f>IF(RESPOSTAS!BH716="","",IF(UPPER(RESPOSTAS!BH716)=INDEX(GABARITO!$C:$C,MATCH(TEXT(VALUE(RIGHT($BG$1,2)),"00")&amp;"|"&amp;IF(AND(VALUE(RIGHT($BG$1,2))&gt;=57,VALUE(RIGHT($BG$1,2))&lt;=63),$D716,"COMUM"),GABARITO!$D:$D,0)),1,0))</f>
        <v/>
      </c>
      <c r="BH716" t="str">
        <f>IF(RESPOSTAS!BI716="","",IF(UPPER(RESPOSTAS!BI716)=INDEX(GABARITO!$C:$C,MATCH(TEXT(VALUE(RIGHT($BH$1,2)),"00")&amp;"|"&amp;IF(AND(VALUE(RIGHT($BH$1,2))&gt;=57,VALUE(RIGHT($BH$1,2))&lt;=63),$D716,"COMUM"),GABARITO!$D:$D,0)),1,0))</f>
        <v/>
      </c>
      <c r="BI716" t="str">
        <f>IF(RESPOSTAS!BJ716="","",IF(UPPER(RESPOSTAS!BJ716)=INDEX(GABARITO!$C:$C,MATCH(TEXT(VALUE(RIGHT($BI$1,2)),"00")&amp;"|"&amp;IF(AND(VALUE(RIGHT($BI$1,2))&gt;=57,VALUE(RIGHT($BI$1,2))&lt;=63),$D716,"COMUM"),GABARITO!$D:$D,0)),1,0))</f>
        <v/>
      </c>
      <c r="BJ716" t="str">
        <f>IF(RESPOSTAS!BK716="","",IF(UPPER(RESPOSTAS!BK716)=INDEX(GABARITO!$C:$C,MATCH(TEXT(VALUE(RIGHT($BJ$1,2)),"00")&amp;"|"&amp;IF(AND(VALUE(RIGHT($BJ$1,2))&gt;=57,VALUE(RIGHT($BJ$1,2))&lt;=63),$D716,"COMUM"),GABARITO!$D:$D,0)),1,0))</f>
        <v/>
      </c>
      <c r="BK716" t="str">
        <f>IF(RESPOSTAS!BL716="","",IF(UPPER(RESPOSTAS!BL716)=INDEX(GABARITO!$C:$C,MATCH(TEXT(VALUE(RIGHT($BK$1,2)),"00")&amp;"|"&amp;IF(AND(VALUE(RIGHT($BK$1,2))&gt;=57,VALUE(RIGHT($BK$1,2))&lt;=63),$D716,"COMUM"),GABARITO!$D:$D,0)),1,0))</f>
        <v/>
      </c>
      <c r="BL716" t="str">
        <f>IF(RESPOSTAS!BM716="","",IF(UPPER(RESPOSTAS!BM716)=INDEX(GABARITO!$C:$C,MATCH(TEXT(VALUE(RIGHT($BL$1,2)),"00")&amp;"|"&amp;IF(AND(VALUE(RIGHT($BL$1,2))&gt;=57,VALUE(RIGHT($BL$1,2))&lt;=63),$D716,"COMUM"),GABARITO!$D:$D,0)),1,0))</f>
        <v/>
      </c>
      <c r="BM716" t="str">
        <f>IF(RESPOSTAS!BN716="","",IF(UPPER(RESPOSTAS!BN716)=INDEX(GABARITO!$C:$C,MATCH(TEXT(VALUE(RIGHT($BM$1,2)),"00")&amp;"|"&amp;IF(AND(VALUE(RIGHT($BM$1,2))&gt;=57,VALUE(RIGHT($BM$1,2))&lt;=63),$D716,"COMUM"),GABARITO!$D:$D,0)),1,0))</f>
        <v/>
      </c>
      <c r="BN716" t="str">
        <f>IF(RESPOSTAS!BO716="","",IF(UPPER(RESPOSTAS!BO716)=INDEX(GABARITO!$C:$C,MATCH(TEXT(VALUE(RIGHT($BN$1,2)),"00")&amp;"|"&amp;IF(AND(VALUE(RIGHT($BN$1,2))&gt;=57,VALUE(RIGHT($BN$1,2))&lt;=63),$D716,"COMUM"),GABARITO!$D:$D,0)),1,0))</f>
        <v/>
      </c>
      <c r="BO716" t="str">
        <f>IF(RESPOSTAS!BP716="","",IF(UPPER(RESPOSTAS!BP716)=INDEX(GABARITO!$C:$C,MATCH(TEXT(VALUE(RIGHT($BO$1,2)),"00")&amp;"|"&amp;IF(AND(VALUE(RIGHT($BO$1,2))&gt;=57,VALUE(RIGHT($BO$1,2))&lt;=63),$D716,"COMUM"),GABARITO!$D:$D,0)),1,0))</f>
        <v/>
      </c>
      <c r="BP716">
        <f>COUNTIF(RESPOSTAS!F716:BP716,"&lt;&gt;")</f>
        <v>0</v>
      </c>
      <c r="BQ716" t="str">
        <f t="shared" si="111"/>
        <v/>
      </c>
      <c r="BR716" s="10" t="str">
        <f t="shared" si="112"/>
        <v/>
      </c>
      <c r="BT716" s="11" t="str">
        <f t="shared" si="114"/>
        <v/>
      </c>
      <c r="BU716" s="11" t="str">
        <f t="shared" si="115"/>
        <v/>
      </c>
      <c r="BV716" s="11" t="str">
        <f t="shared" si="116"/>
        <v/>
      </c>
      <c r="BW716" s="11" t="str">
        <f t="shared" si="117"/>
        <v/>
      </c>
      <c r="BX716" s="11" t="str">
        <f t="shared" si="118"/>
        <v/>
      </c>
      <c r="BY716" s="11" t="str">
        <f t="shared" si="119"/>
        <v/>
      </c>
      <c r="BZ716" s="3" t="str">
        <f t="shared" si="113"/>
        <v/>
      </c>
    </row>
    <row r="717" spans="1:78" x14ac:dyDescent="0.25">
      <c r="A717" t="str">
        <f>IF(RESPOSTAS!A717="","",RESPOSTAS!A717)</f>
        <v/>
      </c>
      <c r="B717" t="str">
        <f>IF(RESPOSTAS!C717="","",RESPOSTAS!C717)</f>
        <v/>
      </c>
      <c r="C717" t="str">
        <f>IF(RESPOSTAS!D717="","",RESPOSTAS!D717)</f>
        <v/>
      </c>
      <c r="D717" t="str">
        <f>IF(RESPOSTAS!E717="","",RESPOSTAS!E717)</f>
        <v/>
      </c>
      <c r="E717" t="str">
        <f>IF(RESPOSTAS!F717="","",IF(UPPER(RESPOSTAS!F717)=INDEX(GABARITO!$C:$C,MATCH(TEXT(VALUE(RIGHT($E$1,2)),"00")&amp;"|"&amp;IF(AND(VALUE(RIGHT($E$1,2))&gt;=57,VALUE(RIGHT($E$1,2))&lt;=63),$D717,"COMUM"),GABARITO!$D:$D,0)),1,0))</f>
        <v/>
      </c>
      <c r="F717" t="str">
        <f>IF(RESPOSTAS!G717="","",IF(UPPER(RESPOSTAS!G717)=INDEX(GABARITO!$C:$C,MATCH(TEXT(VALUE(RIGHT($F$1,2)),"00")&amp;"|"&amp;IF(AND(VALUE(RIGHT($F$1,2))&gt;=57,VALUE(RIGHT($F$1,2))&lt;=63),$D717,"COMUM"),GABARITO!$D:$D,0)),1,0))</f>
        <v/>
      </c>
      <c r="G717" t="str">
        <f>IF(RESPOSTAS!H717="","",IF(UPPER(RESPOSTAS!H717)=INDEX(GABARITO!$C:$C,MATCH(TEXT(VALUE(RIGHT($G$1,2)),"00")&amp;"|"&amp;IF(AND(VALUE(RIGHT($G$1,2))&gt;=57,VALUE(RIGHT($G$1,2))&lt;=63),$D717,"COMUM"),GABARITO!$D:$D,0)),1,0))</f>
        <v/>
      </c>
      <c r="H717" t="str">
        <f>IF(RESPOSTAS!I717="","",IF(UPPER(RESPOSTAS!I717)=INDEX(GABARITO!$C:$C,MATCH(TEXT(VALUE(RIGHT($H$1,2)),"00")&amp;"|"&amp;IF(AND(VALUE(RIGHT($H$1,2))&gt;=57,VALUE(RIGHT($H$1,2))&lt;=63),$D717,"COMUM"),GABARITO!$D:$D,0)),1,0))</f>
        <v/>
      </c>
      <c r="I717" t="str">
        <f>IF(RESPOSTAS!J717="","",IF(UPPER(RESPOSTAS!J717)=INDEX(GABARITO!$C:$C,MATCH(TEXT(VALUE(RIGHT($I$1,2)),"00")&amp;"|"&amp;IF(AND(VALUE(RIGHT($I$1,2))&gt;=57,VALUE(RIGHT($I$1,2))&lt;=63),$D717,"COMUM"),GABARITO!$D:$D,0)),1,0))</f>
        <v/>
      </c>
      <c r="J717" t="str">
        <f>IF(RESPOSTAS!K717="","",IF(UPPER(RESPOSTAS!K717)=INDEX(GABARITO!$C:$C,MATCH(TEXT(VALUE(RIGHT($J$1,2)),"00")&amp;"|"&amp;IF(AND(VALUE(RIGHT($J$1,2))&gt;=57,VALUE(RIGHT($J$1,2))&lt;=63),$D717,"COMUM"),GABARITO!$D:$D,0)),1,0))</f>
        <v/>
      </c>
      <c r="K717" t="str">
        <f>IF(RESPOSTAS!L717="","",IF(UPPER(RESPOSTAS!L717)=INDEX(GABARITO!$C:$C,MATCH(TEXT(VALUE(RIGHT($K$1,2)),"00")&amp;"|"&amp;IF(AND(VALUE(RIGHT($K$1,2))&gt;=57,VALUE(RIGHT($K$1,2))&lt;=63),$D717,"COMUM"),GABARITO!$D:$D,0)),1,0))</f>
        <v/>
      </c>
      <c r="L717" t="str">
        <f>IF(RESPOSTAS!M717="","",IF(UPPER(RESPOSTAS!M717)=INDEX(GABARITO!$C:$C,MATCH(TEXT(VALUE(RIGHT($L$1,2)),"00")&amp;"|"&amp;IF(AND(VALUE(RIGHT($L$1,2))&gt;=57,VALUE(RIGHT($L$1,2))&lt;=63),$D717,"COMUM"),GABARITO!$D:$D,0)),1,0))</f>
        <v/>
      </c>
      <c r="M717" t="str">
        <f>IF(RESPOSTAS!N717="","",IF(UPPER(RESPOSTAS!N717)=INDEX(GABARITO!$C:$C,MATCH(TEXT(VALUE(RIGHT($M$1,2)),"00")&amp;"|"&amp;IF(AND(VALUE(RIGHT($M$1,2))&gt;=57,VALUE(RIGHT($M$1,2))&lt;=63),$D717,"COMUM"),GABARITO!$D:$D,0)),1,0))</f>
        <v/>
      </c>
      <c r="N717" t="str">
        <f>IF(RESPOSTAS!O717="","",IF(UPPER(RESPOSTAS!O717)=INDEX(GABARITO!$C:$C,MATCH(TEXT(VALUE(RIGHT($E$1,2)),"00")&amp;"|"&amp;IF(AND(VALUE(RIGHT($E$1,2))&gt;=57,VALUE(RIGHT($E$1,2))&lt;=63),$D717,"COMUM"),GABARITO!$D:$D,0)),1,0))</f>
        <v/>
      </c>
      <c r="O717" t="str">
        <f>IF(RESPOSTAS!P717="","",IF(UPPER(RESPOSTAS!P717)=INDEX(GABARITO!$C:$C,MATCH(TEXT(VALUE(RIGHT($O$1,2)),"00")&amp;"|"&amp;IF(AND(VALUE(RIGHT($O$1,2))&gt;=57,VALUE(RIGHT($O$1,2))&lt;=63),$D717,"COMUM"),GABARITO!$D:$D,0)),1,0))</f>
        <v/>
      </c>
      <c r="P717" t="str">
        <f>IF(RESPOSTAS!Q717="","",IF(UPPER(RESPOSTAS!Q717)=INDEX(GABARITO!$C:$C,MATCH(TEXT(VALUE(RIGHT($P$1,2)),"00")&amp;"|"&amp;IF(AND(VALUE(RIGHT($P$1,2))&gt;=57,VALUE(RIGHT($P$1,2))&lt;=63),$D717,"COMUM"),GABARITO!$D:$D,0)),1,0))</f>
        <v/>
      </c>
      <c r="Q717" t="str">
        <f>IF(RESPOSTAS!R717="","",IF(UPPER(RESPOSTAS!R717)=INDEX(GABARITO!$C:$C,MATCH(TEXT(VALUE(RIGHT($Q$1,2)),"00")&amp;"|"&amp;IF(AND(VALUE(RIGHT($Q$1,2))&gt;=57,VALUE(RIGHT($Q$1,2))&lt;=63),$D717,"COMUM"),GABARITO!$D:$D,0)),1,0))</f>
        <v/>
      </c>
      <c r="R717" t="str">
        <f>IF(RESPOSTAS!S717="","",IF(UPPER(RESPOSTAS!S717)=INDEX(GABARITO!$C:$C,MATCH(TEXT(VALUE(RIGHT($R$1,2)),"00")&amp;"|"&amp;IF(AND(VALUE(RIGHT($R$1,2))&gt;=57,VALUE(RIGHT($R$1,2))&lt;=63),$D717,"COMUM"),GABARITO!$D:$D,0)),1,0))</f>
        <v/>
      </c>
      <c r="S717" t="str">
        <f>IF(RESPOSTAS!T717="","",IF(UPPER(RESPOSTAS!T717)=INDEX(GABARITO!$C:$C,MATCH(TEXT(VALUE(RIGHT($S$1,2)),"00")&amp;"|"&amp;IF(AND(VALUE(RIGHT($S$1,2))&gt;=57,VALUE(RIGHT($S$1,2))&lt;=63),$D717,"COMUM"),GABARITO!$D:$D,0)),1,0))</f>
        <v/>
      </c>
      <c r="T717" t="str">
        <f>IF(RESPOSTAS!U717="","",IF(UPPER(RESPOSTAS!U717)=INDEX(GABARITO!$C:$C,MATCH(TEXT(VALUE(RIGHT($T$1,2)),"00")&amp;"|"&amp;IF(AND(VALUE(RIGHT($T$1,2))&gt;=57,VALUE(RIGHT($T$1,2))&lt;=63),$D717,"COMUM"),GABARITO!$D:$D,0)),1,0))</f>
        <v/>
      </c>
      <c r="U717" t="str">
        <f>IF(RESPOSTAS!V717="","",IF(UPPER(RESPOSTAS!V717)=INDEX(GABARITO!$C:$C,MATCH(TEXT(VALUE(RIGHT($U$1,2)),"00")&amp;"|"&amp;IF(AND(VALUE(RIGHT($U$1,2))&gt;=57,VALUE(RIGHT($U$1,2))&lt;=63),$D717,"COMUM"),GABARITO!$D:$D,0)),1,0))</f>
        <v/>
      </c>
      <c r="V717" t="str">
        <f>IF(RESPOSTAS!W717="","",IF(UPPER(RESPOSTAS!W717)=INDEX(GABARITO!$C:$C,MATCH(TEXT(VALUE(RIGHT($E$1,2)),"00")&amp;"|"&amp;IF(AND(VALUE(RIGHT($E$1,2))&gt;=57,VALUE(RIGHT($E$1,2))&lt;=63),$D717,"COMUM"),GABARITO!$D:$D,0)),1,0))</f>
        <v/>
      </c>
      <c r="W717" t="str">
        <f>IF(RESPOSTAS!X717="","",IF(UPPER(RESPOSTAS!X717)=INDEX(GABARITO!$C:$C,MATCH(TEXT(VALUE(RIGHT($W$1,2)),"00")&amp;"|"&amp;IF(AND(VALUE(RIGHT($W$1,2))&gt;=57,VALUE(RIGHT($W$1,2))&lt;=63),$D717,"COMUM"),GABARITO!$D:$D,0)),1,0))</f>
        <v/>
      </c>
      <c r="X717" t="str">
        <f>IF(RESPOSTAS!Y717="","",IF(UPPER(RESPOSTAS!Y717)=INDEX(GABARITO!$C:$C,MATCH(TEXT(VALUE(RIGHT($X$1,2)),"00")&amp;"|"&amp;IF(AND(VALUE(RIGHT($X$1,2))&gt;=57,VALUE(RIGHT($X$1,2))&lt;=63),$D717,"COMUM"),GABARITO!$D:$D,0)),1,0))</f>
        <v/>
      </c>
      <c r="Y717" t="str">
        <f>IF(RESPOSTAS!Z717="","",IF(UPPER(RESPOSTAS!Z717)=INDEX(GABARITO!$C:$C,MATCH(TEXT(VALUE(RIGHT($Y$1,2)),"00")&amp;"|"&amp;IF(AND(VALUE(RIGHT($Y$1,2))&gt;=57,VALUE(RIGHT($Y$1,2))&lt;=63),$D717,"COMUM"),GABARITO!$D:$D,0)),1,0))</f>
        <v/>
      </c>
      <c r="Z717" t="str">
        <f>IF(RESPOSTAS!AA717="","",IF(UPPER(RESPOSTAS!AA717)=INDEX(GABARITO!$C:$C,MATCH(TEXT(VALUE(RIGHT($Z$1,2)),"00")&amp;"|"&amp;IF(AND(VALUE(RIGHT($Z$1,2))&gt;=57,VALUE(RIGHT($Z$1,2))&lt;=63),$D717,"COMUM"),GABARITO!$D:$D,0)),1,0))</f>
        <v/>
      </c>
      <c r="AA717" t="str">
        <f>IF(RESPOSTAS!AB717="","",IF(UPPER(RESPOSTAS!AB717)=INDEX(GABARITO!$C:$C,MATCH(TEXT(VALUE(RIGHT($AA$1,2)),"00")&amp;"|"&amp;IF(AND(VALUE(RIGHT($AA$1,2))&gt;=57,VALUE(RIGHT($AA$1,2))&lt;=63),$D717,"COMUM"),GABARITO!$D:$D,0)),1,0))</f>
        <v/>
      </c>
      <c r="AB717" t="str">
        <f>IF(RESPOSTAS!AC717="","",IF(UPPER(RESPOSTAS!AC717)=INDEX(GABARITO!$C:$C,MATCH(TEXT(VALUE(RIGHT($AB$1,2)),"00")&amp;"|"&amp;IF(AND(VALUE(RIGHT($AB$1,2))&gt;=57,VALUE(RIGHT($AB$1,2))&lt;=63),$D717,"COMUM"),GABARITO!$D:$D,0)),1,0))</f>
        <v/>
      </c>
      <c r="AC717" t="str">
        <f>IF(RESPOSTAS!AD717="","",IF(UPPER(RESPOSTAS!AD717)=INDEX(GABARITO!$C:$C,MATCH(TEXT(VALUE(RIGHT($AC$1,2)),"00")&amp;"|"&amp;IF(AND(VALUE(RIGHT($AC$1,2))&gt;=57,VALUE(RIGHT($AC$1,2))&lt;=63),$D717,"COMUM"),GABARITO!$D:$D,0)),1,0))</f>
        <v/>
      </c>
      <c r="AD717" t="str">
        <f>IF(RESPOSTAS!AE717="","",IF(UPPER(RESPOSTAS!AE717)=INDEX(GABARITO!$C:$C,MATCH(TEXT(VALUE(RIGHT($AD$1,2)),"00")&amp;"|"&amp;IF(AND(VALUE(RIGHT($AD$1,2))&gt;=57,VALUE(RIGHT($AD$1,2))&lt;=63),$D717,"COMUM"),GABARITO!$D:$D,0)),1,0))</f>
        <v/>
      </c>
      <c r="AE717" t="str">
        <f>IF(RESPOSTAS!AF717="","",IF(UPPER(RESPOSTAS!AF717)=INDEX(GABARITO!$C:$C,MATCH(TEXT(VALUE(RIGHT($AE$1,2)),"00")&amp;"|"&amp;IF(AND(VALUE(RIGHT($AE$1,2))&gt;=57,VALUE(RIGHT($AE$1,2))&lt;=63),$D717,"COMUM"),GABARITO!$D:$D,0)),1,0))</f>
        <v/>
      </c>
      <c r="AF717" t="str">
        <f>IF(RESPOSTAS!AG717="","",IF(UPPER(RESPOSTAS!AG717)=INDEX(GABARITO!$C:$C,MATCH(TEXT(VALUE(RIGHT($AF$1,2)),"00")&amp;"|"&amp;IF(AND(VALUE(RIGHT($AF$1,2))&gt;=57,VALUE(RIGHT($AF$1,2))&lt;=63),$D717,"COMUM"),GABARITO!$D:$D,0)),1,0))</f>
        <v/>
      </c>
      <c r="AG717" t="str">
        <f>IF(RESPOSTAS!AH717="","",IF(UPPER(RESPOSTAS!AH717)=INDEX(GABARITO!$C:$C,MATCH(TEXT(VALUE(RIGHT($AG$1,2)),"00")&amp;"|"&amp;IF(AND(VALUE(RIGHT($AG$1,2))&gt;=57,VALUE(RIGHT($AG$1,2))&lt;=63),$D717,"COMUM"),GABARITO!$D:$D,0)),1,0))</f>
        <v/>
      </c>
      <c r="AH717" t="str">
        <f>IF(RESPOSTAS!AI717="","",IF(UPPER(RESPOSTAS!AI717)=INDEX(GABARITO!$C:$C,MATCH(TEXT(VALUE(RIGHT($AH$1,2)),"00")&amp;"|"&amp;IF(AND(VALUE(RIGHT($AH$1,2))&gt;=57,VALUE(RIGHT($AH$1,2))&lt;=63),$D717,"COMUM"),GABARITO!$D:$D,0)),1,0))</f>
        <v/>
      </c>
      <c r="AI717" t="str">
        <f>IF(RESPOSTAS!AJ717="","",IF(UPPER(RESPOSTAS!AJ717)=INDEX(GABARITO!$C:$C,MATCH(TEXT(VALUE(RIGHT($AI$1,2)),"00")&amp;"|"&amp;IF(AND(VALUE(RIGHT($AI$1,2))&gt;=57,VALUE(RIGHT($AI$1,2))&lt;=63),$D717,"COMUM"),GABARITO!$D:$D,0)),1,0))</f>
        <v/>
      </c>
      <c r="AJ717" t="str">
        <f>IF(RESPOSTAS!AK717="","",IF(UPPER(RESPOSTAS!AK717)=INDEX(GABARITO!$C:$C,MATCH(TEXT(VALUE(RIGHT($AJ$1,2)),"00")&amp;"|"&amp;IF(AND(VALUE(RIGHT($AJ$1,2))&gt;=57,VALUE(RIGHT($AJ$1,2))&lt;=63),$D717,"COMUM"),GABARITO!$D:$D,0)),1,0))</f>
        <v/>
      </c>
      <c r="AK717" t="str">
        <f>IF(RESPOSTAS!AL717="","",IF(UPPER(RESPOSTAS!AL717)=INDEX(GABARITO!$C:$C,MATCH(TEXT(VALUE(RIGHT($AK$1,2)),"00")&amp;"|"&amp;IF(AND(VALUE(RIGHT($AK$1,2))&gt;=57,VALUE(RIGHT($AK$1,2))&lt;=63),$D717,"COMUM"),GABARITO!$D:$D,0)),1,0))</f>
        <v/>
      </c>
      <c r="AL717" t="str">
        <f>IF(RESPOSTAS!AM717="","",IF(UPPER(RESPOSTAS!AM717)=INDEX(GABARITO!$C:$C,MATCH(TEXT(VALUE(RIGHT($AL$1,2)),"00")&amp;"|"&amp;IF(AND(VALUE(RIGHT($AL$1,2))&gt;=57,VALUE(RIGHT($AL$1,2))&lt;=63),$D717,"COMUM"),GABARITO!$D:$D,0)),1,0))</f>
        <v/>
      </c>
      <c r="AM717" t="str">
        <f>IF(RESPOSTAS!AN717="","",IF(UPPER(RESPOSTAS!AN717)=INDEX(GABARITO!$C:$C,MATCH(TEXT(VALUE(RIGHT($AM$1,2)),"00")&amp;"|"&amp;IF(AND(VALUE(RIGHT($AM$1,2))&gt;=57,VALUE(RIGHT($AM$1,2))&lt;=63),$D717,"COMUM"),GABARITO!$D:$D,0)),1,0))</f>
        <v/>
      </c>
      <c r="AN717" t="str">
        <f>IF(RESPOSTAS!AO717="","",IF(UPPER(RESPOSTAS!AO717)=INDEX(GABARITO!$C:$C,MATCH(TEXT(VALUE(RIGHT($AN$1,2)),"00")&amp;"|"&amp;IF(AND(VALUE(RIGHT($AN$1,2))&gt;=57,VALUE(RIGHT($AN$1,2))&lt;=63),$D717,"COMUM"),GABARITO!$D:$D,0)),1,0))</f>
        <v/>
      </c>
      <c r="AO717" t="str">
        <f>IF(RESPOSTAS!AP717="","",IF(UPPER(RESPOSTAS!AP717)=INDEX(GABARITO!$C:$C,MATCH(TEXT(VALUE(RIGHT($AO$1,2)),"00")&amp;"|"&amp;IF(AND(VALUE(RIGHT($AO$1,2))&gt;=57,VALUE(RIGHT($AO$1,2))&lt;=63),$D717,"COMUM"),GABARITO!$D:$D,0)),1,0))</f>
        <v/>
      </c>
      <c r="AP717" t="str">
        <f>IF(RESPOSTAS!AQ717="","",IF(UPPER(RESPOSTAS!AQ717)=INDEX(GABARITO!$C:$C,MATCH(TEXT(VALUE(RIGHT($AP$1,2)),"00")&amp;"|"&amp;IF(AND(VALUE(RIGHT($AP$1,2))&gt;=57,VALUE(RIGHT($AP$1,2))&lt;=63),$D717,"COMUM"),GABARITO!$D:$D,0)),1,0))</f>
        <v/>
      </c>
      <c r="AQ717" t="str">
        <f>IF(RESPOSTAS!AR717="","",IF(UPPER(RESPOSTAS!AR717)=INDEX(GABARITO!$C:$C,MATCH(TEXT(VALUE(RIGHT($AQ$1,2)),"00")&amp;"|"&amp;IF(AND(VALUE(RIGHT($AQ$1,2))&gt;=57,VALUE(RIGHT($AQ$1,2))&lt;=63),$D717,"COMUM"),GABARITO!$D:$D,0)),1,0))</f>
        <v/>
      </c>
      <c r="AR717" t="str">
        <f>IF(RESPOSTAS!AS717="","",IF(UPPER(RESPOSTAS!AS717)=INDEX(GABARITO!$C:$C,MATCH(TEXT(VALUE(RIGHT($AR$1,2)),"00")&amp;"|"&amp;IF(AND(VALUE(RIGHT($AR$1,2))&gt;=57,VALUE(RIGHT($AR$1,2))&lt;=63),$D717,"COMUM"),GABARITO!$D:$D,0)),1,0))</f>
        <v/>
      </c>
      <c r="AS717" t="str">
        <f>IF(RESPOSTAS!AT717="","",IF(UPPER(RESPOSTAS!AT717)=INDEX(GABARITO!$C:$C,MATCH(TEXT(VALUE(RIGHT($AS$1,2)),"00")&amp;"|"&amp;IF(AND(VALUE(RIGHT($AS$1,2))&gt;=57,VALUE(RIGHT($AS$1,2))&lt;=63),$D717,"COMUM"),GABARITO!$D:$D,0)),1,0))</f>
        <v/>
      </c>
      <c r="AT717" t="str">
        <f>IF(RESPOSTAS!AU717="","",IF(UPPER(RESPOSTAS!AU717)=INDEX(GABARITO!$C:$C,MATCH(TEXT(VALUE(RIGHT($AT$1,2)),"00")&amp;"|"&amp;IF(AND(VALUE(RIGHT($AT$1,2))&gt;=57,VALUE(RIGHT($AT$1,2))&lt;=63),$D717,"COMUM"),GABARITO!$D:$D,0)),1,0))</f>
        <v/>
      </c>
      <c r="AU717" t="str">
        <f>IF(RESPOSTAS!AV717="","",IF(UPPER(RESPOSTAS!AV717)=INDEX(GABARITO!$C:$C,MATCH(TEXT(VALUE(RIGHT($AU$1,2)),"00")&amp;"|"&amp;IF(AND(VALUE(RIGHT($AU$1,2))&gt;=57,VALUE(RIGHT($AU$1,2))&lt;=63),$D717,"COMUM"),GABARITO!$D:$D,0)),1,0))</f>
        <v/>
      </c>
      <c r="AV717" t="str">
        <f>IF(RESPOSTAS!AW717="","",IF(UPPER(RESPOSTAS!AW717)=INDEX(GABARITO!$C:$C,MATCH(TEXT(VALUE(RIGHT($AV$1,2)),"00")&amp;"|"&amp;IF(AND(VALUE(RIGHT($AV$1,2))&gt;=57,VALUE(RIGHT($AV$1,2))&lt;=63),$D717,"COMUM"),GABARITO!$D:$D,0)),1,0))</f>
        <v/>
      </c>
      <c r="AW717" t="str">
        <f>IF(RESPOSTAS!AX717="","",IF(UPPER(RESPOSTAS!AX717)=INDEX(GABARITO!$C:$C,MATCH(TEXT(VALUE(RIGHT($AW$1,2)),"00")&amp;"|"&amp;IF(AND(VALUE(RIGHT($AW$1,2))&gt;=57,VALUE(RIGHT($AW$1,2))&lt;=63),$D717,"COMUM"),GABARITO!$D:$D,0)),1,0))</f>
        <v/>
      </c>
      <c r="AX717" t="str">
        <f>IF(RESPOSTAS!AY717="","",IF(UPPER(RESPOSTAS!AY717)=INDEX(GABARITO!$C:$C,MATCH(TEXT(VALUE(RIGHT($AX$1,2)),"00")&amp;"|"&amp;IF(AND(VALUE(RIGHT($AX$1,2))&gt;=57,VALUE(RIGHT($AX$1,2))&lt;=63),$D717,"COMUM"),GABARITO!$D:$D,0)),1,0))</f>
        <v/>
      </c>
      <c r="AY717" t="str">
        <f>IF(RESPOSTAS!AZ717="","",IF(UPPER(RESPOSTAS!AZ717)=INDEX(GABARITO!$C:$C,MATCH(TEXT(VALUE(RIGHT($AY$1,2)),"00")&amp;"|"&amp;IF(AND(VALUE(RIGHT($AY$1,2))&gt;=57,VALUE(RIGHT($AY$1,2))&lt;=63),$D717,"COMUM"),GABARITO!$D:$D,0)),1,0))</f>
        <v/>
      </c>
      <c r="AZ717" t="str">
        <f>IF(RESPOSTAS!BA717="","",IF(UPPER(RESPOSTAS!BA717)=INDEX(GABARITO!$C:$C,MATCH(TEXT(VALUE(RIGHT($AZ$1,2)),"00")&amp;"|"&amp;IF(AND(VALUE(RIGHT($AZ$1,2))&gt;=57,VALUE(RIGHT($AZ$1,2))&lt;=63),$D717,"COMUM"),GABARITO!$D:$D,0)),1,0))</f>
        <v/>
      </c>
      <c r="BA717" t="str">
        <f>IF(RESPOSTAS!BB717="","",IF(UPPER(RESPOSTAS!BB717)=INDEX(GABARITO!$C:$C,MATCH(TEXT(VALUE(RIGHT($BA$1,2)),"00")&amp;"|"&amp;IF(AND(VALUE(RIGHT($BA$1,2))&gt;=57,VALUE(RIGHT($BA$1,2))&lt;=63),$D717,"COMUM"),GABARITO!$D:$D,0)),1,0))</f>
        <v/>
      </c>
      <c r="BB717" t="str">
        <f>IF(RESPOSTAS!BC717="","",IF(UPPER(RESPOSTAS!BC717)=INDEX(GABARITO!$C:$C,MATCH(TEXT(VALUE(RIGHT($BB$1,2)),"00")&amp;"|"&amp;IF(AND(VALUE(RIGHT($BB$1,2))&gt;=57,VALUE(RIGHT($BB$1,2))&lt;=63),$D717,"COMUM"),GABARITO!$D:$D,0)),1,0))</f>
        <v/>
      </c>
      <c r="BC717" t="str">
        <f>IF(RESPOSTAS!BD717="","",IF(UPPER(RESPOSTAS!BD717)=INDEX(GABARITO!$C:$C,MATCH(TEXT(VALUE(RIGHT($BC$1,2)),"00")&amp;"|"&amp;IF(AND(VALUE(RIGHT($BC$1,2))&gt;=57,VALUE(RIGHT($BC$1,2))&lt;=63),$D717,"COMUM"),GABARITO!$D:$D,0)),1,0))</f>
        <v/>
      </c>
      <c r="BD717" t="str">
        <f>IF(RESPOSTAS!BE717="","",IF(UPPER(RESPOSTAS!BE717)=INDEX(GABARITO!$C:$C,MATCH(TEXT(VALUE(RIGHT($BD$1,2)),"00")&amp;"|"&amp;IF(AND(VALUE(RIGHT($BD$1,2))&gt;=57,VALUE(RIGHT($BD$1,2))&lt;=63),$D717,"COMUM"),GABARITO!$D:$D,0)),1,0))</f>
        <v/>
      </c>
      <c r="BE717" t="str">
        <f>IF(RESPOSTAS!BF717="","",IF(UPPER(RESPOSTAS!BF717)=INDEX(GABARITO!$C:$C,MATCH(TEXT(VALUE(RIGHT($BE$1,2)),"00")&amp;"|"&amp;IF(AND(VALUE(RIGHT($BE$1,2))&gt;=57,VALUE(RIGHT($BE$1,2))&lt;=63),$D717,"COMUM"),GABARITO!$D:$D,0)),1,0))</f>
        <v/>
      </c>
      <c r="BF717" t="str">
        <f>IF(RESPOSTAS!BG717="","",IF(UPPER(RESPOSTAS!BG717)=INDEX(GABARITO!$C:$C,MATCH(TEXT(VALUE(RIGHT($BF$1,2)),"00")&amp;"|"&amp;IF(AND(VALUE(RIGHT($BF$1,2))&gt;=57,VALUE(RIGHT($BF$1,2))&lt;=63),$D717,"COMUM"),GABARITO!$D:$D,0)),1,0))</f>
        <v/>
      </c>
      <c r="BG717" t="str">
        <f>IF(RESPOSTAS!BH717="","",IF(UPPER(RESPOSTAS!BH717)=INDEX(GABARITO!$C:$C,MATCH(TEXT(VALUE(RIGHT($BG$1,2)),"00")&amp;"|"&amp;IF(AND(VALUE(RIGHT($BG$1,2))&gt;=57,VALUE(RIGHT($BG$1,2))&lt;=63),$D717,"COMUM"),GABARITO!$D:$D,0)),1,0))</f>
        <v/>
      </c>
      <c r="BH717" t="str">
        <f>IF(RESPOSTAS!BI717="","",IF(UPPER(RESPOSTAS!BI717)=INDEX(GABARITO!$C:$C,MATCH(TEXT(VALUE(RIGHT($BH$1,2)),"00")&amp;"|"&amp;IF(AND(VALUE(RIGHT($BH$1,2))&gt;=57,VALUE(RIGHT($BH$1,2))&lt;=63),$D717,"COMUM"),GABARITO!$D:$D,0)),1,0))</f>
        <v/>
      </c>
      <c r="BI717" t="str">
        <f>IF(RESPOSTAS!BJ717="","",IF(UPPER(RESPOSTAS!BJ717)=INDEX(GABARITO!$C:$C,MATCH(TEXT(VALUE(RIGHT($BI$1,2)),"00")&amp;"|"&amp;IF(AND(VALUE(RIGHT($BI$1,2))&gt;=57,VALUE(RIGHT($BI$1,2))&lt;=63),$D717,"COMUM"),GABARITO!$D:$D,0)),1,0))</f>
        <v/>
      </c>
      <c r="BJ717" t="str">
        <f>IF(RESPOSTAS!BK717="","",IF(UPPER(RESPOSTAS!BK717)=INDEX(GABARITO!$C:$C,MATCH(TEXT(VALUE(RIGHT($BJ$1,2)),"00")&amp;"|"&amp;IF(AND(VALUE(RIGHT($BJ$1,2))&gt;=57,VALUE(RIGHT($BJ$1,2))&lt;=63),$D717,"COMUM"),GABARITO!$D:$D,0)),1,0))</f>
        <v/>
      </c>
      <c r="BK717" t="str">
        <f>IF(RESPOSTAS!BL717="","",IF(UPPER(RESPOSTAS!BL717)=INDEX(GABARITO!$C:$C,MATCH(TEXT(VALUE(RIGHT($BK$1,2)),"00")&amp;"|"&amp;IF(AND(VALUE(RIGHT($BK$1,2))&gt;=57,VALUE(RIGHT($BK$1,2))&lt;=63),$D717,"COMUM"),GABARITO!$D:$D,0)),1,0))</f>
        <v/>
      </c>
      <c r="BL717" t="str">
        <f>IF(RESPOSTAS!BM717="","",IF(UPPER(RESPOSTAS!BM717)=INDEX(GABARITO!$C:$C,MATCH(TEXT(VALUE(RIGHT($BL$1,2)),"00")&amp;"|"&amp;IF(AND(VALUE(RIGHT($BL$1,2))&gt;=57,VALUE(RIGHT($BL$1,2))&lt;=63),$D717,"COMUM"),GABARITO!$D:$D,0)),1,0))</f>
        <v/>
      </c>
      <c r="BM717" t="str">
        <f>IF(RESPOSTAS!BN717="","",IF(UPPER(RESPOSTAS!BN717)=INDEX(GABARITO!$C:$C,MATCH(TEXT(VALUE(RIGHT($BM$1,2)),"00")&amp;"|"&amp;IF(AND(VALUE(RIGHT($BM$1,2))&gt;=57,VALUE(RIGHT($BM$1,2))&lt;=63),$D717,"COMUM"),GABARITO!$D:$D,0)),1,0))</f>
        <v/>
      </c>
      <c r="BN717" t="str">
        <f>IF(RESPOSTAS!BO717="","",IF(UPPER(RESPOSTAS!BO717)=INDEX(GABARITO!$C:$C,MATCH(TEXT(VALUE(RIGHT($BN$1,2)),"00")&amp;"|"&amp;IF(AND(VALUE(RIGHT($BN$1,2))&gt;=57,VALUE(RIGHT($BN$1,2))&lt;=63),$D717,"COMUM"),GABARITO!$D:$D,0)),1,0))</f>
        <v/>
      </c>
      <c r="BO717" t="str">
        <f>IF(RESPOSTAS!BP717="","",IF(UPPER(RESPOSTAS!BP717)=INDEX(GABARITO!$C:$C,MATCH(TEXT(VALUE(RIGHT($BO$1,2)),"00")&amp;"|"&amp;IF(AND(VALUE(RIGHT($BO$1,2))&gt;=57,VALUE(RIGHT($BO$1,2))&lt;=63),$D717,"COMUM"),GABARITO!$D:$D,0)),1,0))</f>
        <v/>
      </c>
      <c r="BP717">
        <f>COUNTIF(RESPOSTAS!F717:BP717,"&lt;&gt;")</f>
        <v>0</v>
      </c>
      <c r="BQ717" t="str">
        <f t="shared" si="111"/>
        <v/>
      </c>
      <c r="BR717" s="10" t="str">
        <f t="shared" si="112"/>
        <v/>
      </c>
      <c r="BT717" s="11" t="str">
        <f t="shared" si="114"/>
        <v/>
      </c>
      <c r="BU717" s="11" t="str">
        <f t="shared" si="115"/>
        <v/>
      </c>
      <c r="BV717" s="11" t="str">
        <f t="shared" si="116"/>
        <v/>
      </c>
      <c r="BW717" s="11" t="str">
        <f t="shared" si="117"/>
        <v/>
      </c>
      <c r="BX717" s="11" t="str">
        <f t="shared" si="118"/>
        <v/>
      </c>
      <c r="BY717" s="11" t="str">
        <f t="shared" si="119"/>
        <v/>
      </c>
      <c r="BZ717" s="3" t="str">
        <f t="shared" si="113"/>
        <v/>
      </c>
    </row>
    <row r="718" spans="1:78" x14ac:dyDescent="0.25">
      <c r="A718" t="str">
        <f>IF(RESPOSTAS!A718="","",RESPOSTAS!A718)</f>
        <v/>
      </c>
      <c r="B718" t="str">
        <f>IF(RESPOSTAS!C718="","",RESPOSTAS!C718)</f>
        <v/>
      </c>
      <c r="C718" t="str">
        <f>IF(RESPOSTAS!D718="","",RESPOSTAS!D718)</f>
        <v/>
      </c>
      <c r="D718" t="str">
        <f>IF(RESPOSTAS!E718="","",RESPOSTAS!E718)</f>
        <v/>
      </c>
      <c r="E718" t="str">
        <f>IF(RESPOSTAS!F718="","",IF(UPPER(RESPOSTAS!F718)=INDEX(GABARITO!$C:$C,MATCH(TEXT(VALUE(RIGHT($E$1,2)),"00")&amp;"|"&amp;IF(AND(VALUE(RIGHT($E$1,2))&gt;=57,VALUE(RIGHT($E$1,2))&lt;=63),$D718,"COMUM"),GABARITO!$D:$D,0)),1,0))</f>
        <v/>
      </c>
      <c r="F718" t="str">
        <f>IF(RESPOSTAS!G718="","",IF(UPPER(RESPOSTAS!G718)=INDEX(GABARITO!$C:$C,MATCH(TEXT(VALUE(RIGHT($F$1,2)),"00")&amp;"|"&amp;IF(AND(VALUE(RIGHT($F$1,2))&gt;=57,VALUE(RIGHT($F$1,2))&lt;=63),$D718,"COMUM"),GABARITO!$D:$D,0)),1,0))</f>
        <v/>
      </c>
      <c r="G718" t="str">
        <f>IF(RESPOSTAS!H718="","",IF(UPPER(RESPOSTAS!H718)=INDEX(GABARITO!$C:$C,MATCH(TEXT(VALUE(RIGHT($G$1,2)),"00")&amp;"|"&amp;IF(AND(VALUE(RIGHT($G$1,2))&gt;=57,VALUE(RIGHT($G$1,2))&lt;=63),$D718,"COMUM"),GABARITO!$D:$D,0)),1,0))</f>
        <v/>
      </c>
      <c r="H718" t="str">
        <f>IF(RESPOSTAS!I718="","",IF(UPPER(RESPOSTAS!I718)=INDEX(GABARITO!$C:$C,MATCH(TEXT(VALUE(RIGHT($H$1,2)),"00")&amp;"|"&amp;IF(AND(VALUE(RIGHT($H$1,2))&gt;=57,VALUE(RIGHT($H$1,2))&lt;=63),$D718,"COMUM"),GABARITO!$D:$D,0)),1,0))</f>
        <v/>
      </c>
      <c r="I718" t="str">
        <f>IF(RESPOSTAS!J718="","",IF(UPPER(RESPOSTAS!J718)=INDEX(GABARITO!$C:$C,MATCH(TEXT(VALUE(RIGHT($I$1,2)),"00")&amp;"|"&amp;IF(AND(VALUE(RIGHT($I$1,2))&gt;=57,VALUE(RIGHT($I$1,2))&lt;=63),$D718,"COMUM"),GABARITO!$D:$D,0)),1,0))</f>
        <v/>
      </c>
      <c r="J718" t="str">
        <f>IF(RESPOSTAS!K718="","",IF(UPPER(RESPOSTAS!K718)=INDEX(GABARITO!$C:$C,MATCH(TEXT(VALUE(RIGHT($J$1,2)),"00")&amp;"|"&amp;IF(AND(VALUE(RIGHT($J$1,2))&gt;=57,VALUE(RIGHT($J$1,2))&lt;=63),$D718,"COMUM"),GABARITO!$D:$D,0)),1,0))</f>
        <v/>
      </c>
      <c r="K718" t="str">
        <f>IF(RESPOSTAS!L718="","",IF(UPPER(RESPOSTAS!L718)=INDEX(GABARITO!$C:$C,MATCH(TEXT(VALUE(RIGHT($K$1,2)),"00")&amp;"|"&amp;IF(AND(VALUE(RIGHT($K$1,2))&gt;=57,VALUE(RIGHT($K$1,2))&lt;=63),$D718,"COMUM"),GABARITO!$D:$D,0)),1,0))</f>
        <v/>
      </c>
      <c r="L718" t="str">
        <f>IF(RESPOSTAS!M718="","",IF(UPPER(RESPOSTAS!M718)=INDEX(GABARITO!$C:$C,MATCH(TEXT(VALUE(RIGHT($L$1,2)),"00")&amp;"|"&amp;IF(AND(VALUE(RIGHT($L$1,2))&gt;=57,VALUE(RIGHT($L$1,2))&lt;=63),$D718,"COMUM"),GABARITO!$D:$D,0)),1,0))</f>
        <v/>
      </c>
      <c r="M718" t="str">
        <f>IF(RESPOSTAS!N718="","",IF(UPPER(RESPOSTAS!N718)=INDEX(GABARITO!$C:$C,MATCH(TEXT(VALUE(RIGHT($M$1,2)),"00")&amp;"|"&amp;IF(AND(VALUE(RIGHT($M$1,2))&gt;=57,VALUE(RIGHT($M$1,2))&lt;=63),$D718,"COMUM"),GABARITO!$D:$D,0)),1,0))</f>
        <v/>
      </c>
      <c r="N718" t="str">
        <f>IF(RESPOSTAS!O718="","",IF(UPPER(RESPOSTAS!O718)=INDEX(GABARITO!$C:$C,MATCH(TEXT(VALUE(RIGHT($E$1,2)),"00")&amp;"|"&amp;IF(AND(VALUE(RIGHT($E$1,2))&gt;=57,VALUE(RIGHT($E$1,2))&lt;=63),$D718,"COMUM"),GABARITO!$D:$D,0)),1,0))</f>
        <v/>
      </c>
      <c r="O718" t="str">
        <f>IF(RESPOSTAS!P718="","",IF(UPPER(RESPOSTAS!P718)=INDEX(GABARITO!$C:$C,MATCH(TEXT(VALUE(RIGHT($O$1,2)),"00")&amp;"|"&amp;IF(AND(VALUE(RIGHT($O$1,2))&gt;=57,VALUE(RIGHT($O$1,2))&lt;=63),$D718,"COMUM"),GABARITO!$D:$D,0)),1,0))</f>
        <v/>
      </c>
      <c r="P718" t="str">
        <f>IF(RESPOSTAS!Q718="","",IF(UPPER(RESPOSTAS!Q718)=INDEX(GABARITO!$C:$C,MATCH(TEXT(VALUE(RIGHT($P$1,2)),"00")&amp;"|"&amp;IF(AND(VALUE(RIGHT($P$1,2))&gt;=57,VALUE(RIGHT($P$1,2))&lt;=63),$D718,"COMUM"),GABARITO!$D:$D,0)),1,0))</f>
        <v/>
      </c>
      <c r="Q718" t="str">
        <f>IF(RESPOSTAS!R718="","",IF(UPPER(RESPOSTAS!R718)=INDEX(GABARITO!$C:$C,MATCH(TEXT(VALUE(RIGHT($Q$1,2)),"00")&amp;"|"&amp;IF(AND(VALUE(RIGHT($Q$1,2))&gt;=57,VALUE(RIGHT($Q$1,2))&lt;=63),$D718,"COMUM"),GABARITO!$D:$D,0)),1,0))</f>
        <v/>
      </c>
      <c r="R718" t="str">
        <f>IF(RESPOSTAS!S718="","",IF(UPPER(RESPOSTAS!S718)=INDEX(GABARITO!$C:$C,MATCH(TEXT(VALUE(RIGHT($R$1,2)),"00")&amp;"|"&amp;IF(AND(VALUE(RIGHT($R$1,2))&gt;=57,VALUE(RIGHT($R$1,2))&lt;=63),$D718,"COMUM"),GABARITO!$D:$D,0)),1,0))</f>
        <v/>
      </c>
      <c r="S718" t="str">
        <f>IF(RESPOSTAS!T718="","",IF(UPPER(RESPOSTAS!T718)=INDEX(GABARITO!$C:$C,MATCH(TEXT(VALUE(RIGHT($S$1,2)),"00")&amp;"|"&amp;IF(AND(VALUE(RIGHT($S$1,2))&gt;=57,VALUE(RIGHT($S$1,2))&lt;=63),$D718,"COMUM"),GABARITO!$D:$D,0)),1,0))</f>
        <v/>
      </c>
      <c r="T718" t="str">
        <f>IF(RESPOSTAS!U718="","",IF(UPPER(RESPOSTAS!U718)=INDEX(GABARITO!$C:$C,MATCH(TEXT(VALUE(RIGHT($T$1,2)),"00")&amp;"|"&amp;IF(AND(VALUE(RIGHT($T$1,2))&gt;=57,VALUE(RIGHT($T$1,2))&lt;=63),$D718,"COMUM"),GABARITO!$D:$D,0)),1,0))</f>
        <v/>
      </c>
      <c r="U718" t="str">
        <f>IF(RESPOSTAS!V718="","",IF(UPPER(RESPOSTAS!V718)=INDEX(GABARITO!$C:$C,MATCH(TEXT(VALUE(RIGHT($U$1,2)),"00")&amp;"|"&amp;IF(AND(VALUE(RIGHT($U$1,2))&gt;=57,VALUE(RIGHT($U$1,2))&lt;=63),$D718,"COMUM"),GABARITO!$D:$D,0)),1,0))</f>
        <v/>
      </c>
      <c r="V718" t="str">
        <f>IF(RESPOSTAS!W718="","",IF(UPPER(RESPOSTAS!W718)=INDEX(GABARITO!$C:$C,MATCH(TEXT(VALUE(RIGHT($E$1,2)),"00")&amp;"|"&amp;IF(AND(VALUE(RIGHT($E$1,2))&gt;=57,VALUE(RIGHT($E$1,2))&lt;=63),$D718,"COMUM"),GABARITO!$D:$D,0)),1,0))</f>
        <v/>
      </c>
      <c r="W718" t="str">
        <f>IF(RESPOSTAS!X718="","",IF(UPPER(RESPOSTAS!X718)=INDEX(GABARITO!$C:$C,MATCH(TEXT(VALUE(RIGHT($W$1,2)),"00")&amp;"|"&amp;IF(AND(VALUE(RIGHT($W$1,2))&gt;=57,VALUE(RIGHT($W$1,2))&lt;=63),$D718,"COMUM"),GABARITO!$D:$D,0)),1,0))</f>
        <v/>
      </c>
      <c r="X718" t="str">
        <f>IF(RESPOSTAS!Y718="","",IF(UPPER(RESPOSTAS!Y718)=INDEX(GABARITO!$C:$C,MATCH(TEXT(VALUE(RIGHT($X$1,2)),"00")&amp;"|"&amp;IF(AND(VALUE(RIGHT($X$1,2))&gt;=57,VALUE(RIGHT($X$1,2))&lt;=63),$D718,"COMUM"),GABARITO!$D:$D,0)),1,0))</f>
        <v/>
      </c>
      <c r="Y718" t="str">
        <f>IF(RESPOSTAS!Z718="","",IF(UPPER(RESPOSTAS!Z718)=INDEX(GABARITO!$C:$C,MATCH(TEXT(VALUE(RIGHT($Y$1,2)),"00")&amp;"|"&amp;IF(AND(VALUE(RIGHT($Y$1,2))&gt;=57,VALUE(RIGHT($Y$1,2))&lt;=63),$D718,"COMUM"),GABARITO!$D:$D,0)),1,0))</f>
        <v/>
      </c>
      <c r="Z718" t="str">
        <f>IF(RESPOSTAS!AA718="","",IF(UPPER(RESPOSTAS!AA718)=INDEX(GABARITO!$C:$C,MATCH(TEXT(VALUE(RIGHT($Z$1,2)),"00")&amp;"|"&amp;IF(AND(VALUE(RIGHT($Z$1,2))&gt;=57,VALUE(RIGHT($Z$1,2))&lt;=63),$D718,"COMUM"),GABARITO!$D:$D,0)),1,0))</f>
        <v/>
      </c>
      <c r="AA718" t="str">
        <f>IF(RESPOSTAS!AB718="","",IF(UPPER(RESPOSTAS!AB718)=INDEX(GABARITO!$C:$C,MATCH(TEXT(VALUE(RIGHT($AA$1,2)),"00")&amp;"|"&amp;IF(AND(VALUE(RIGHT($AA$1,2))&gt;=57,VALUE(RIGHT($AA$1,2))&lt;=63),$D718,"COMUM"),GABARITO!$D:$D,0)),1,0))</f>
        <v/>
      </c>
      <c r="AB718" t="str">
        <f>IF(RESPOSTAS!AC718="","",IF(UPPER(RESPOSTAS!AC718)=INDEX(GABARITO!$C:$C,MATCH(TEXT(VALUE(RIGHT($AB$1,2)),"00")&amp;"|"&amp;IF(AND(VALUE(RIGHT($AB$1,2))&gt;=57,VALUE(RIGHT($AB$1,2))&lt;=63),$D718,"COMUM"),GABARITO!$D:$D,0)),1,0))</f>
        <v/>
      </c>
      <c r="AC718" t="str">
        <f>IF(RESPOSTAS!AD718="","",IF(UPPER(RESPOSTAS!AD718)=INDEX(GABARITO!$C:$C,MATCH(TEXT(VALUE(RIGHT($AC$1,2)),"00")&amp;"|"&amp;IF(AND(VALUE(RIGHT($AC$1,2))&gt;=57,VALUE(RIGHT($AC$1,2))&lt;=63),$D718,"COMUM"),GABARITO!$D:$D,0)),1,0))</f>
        <v/>
      </c>
      <c r="AD718" t="str">
        <f>IF(RESPOSTAS!AE718="","",IF(UPPER(RESPOSTAS!AE718)=INDEX(GABARITO!$C:$C,MATCH(TEXT(VALUE(RIGHT($AD$1,2)),"00")&amp;"|"&amp;IF(AND(VALUE(RIGHT($AD$1,2))&gt;=57,VALUE(RIGHT($AD$1,2))&lt;=63),$D718,"COMUM"),GABARITO!$D:$D,0)),1,0))</f>
        <v/>
      </c>
      <c r="AE718" t="str">
        <f>IF(RESPOSTAS!AF718="","",IF(UPPER(RESPOSTAS!AF718)=INDEX(GABARITO!$C:$C,MATCH(TEXT(VALUE(RIGHT($AE$1,2)),"00")&amp;"|"&amp;IF(AND(VALUE(RIGHT($AE$1,2))&gt;=57,VALUE(RIGHT($AE$1,2))&lt;=63),$D718,"COMUM"),GABARITO!$D:$D,0)),1,0))</f>
        <v/>
      </c>
      <c r="AF718" t="str">
        <f>IF(RESPOSTAS!AG718="","",IF(UPPER(RESPOSTAS!AG718)=INDEX(GABARITO!$C:$C,MATCH(TEXT(VALUE(RIGHT($AF$1,2)),"00")&amp;"|"&amp;IF(AND(VALUE(RIGHT($AF$1,2))&gt;=57,VALUE(RIGHT($AF$1,2))&lt;=63),$D718,"COMUM"),GABARITO!$D:$D,0)),1,0))</f>
        <v/>
      </c>
      <c r="AG718" t="str">
        <f>IF(RESPOSTAS!AH718="","",IF(UPPER(RESPOSTAS!AH718)=INDEX(GABARITO!$C:$C,MATCH(TEXT(VALUE(RIGHT($AG$1,2)),"00")&amp;"|"&amp;IF(AND(VALUE(RIGHT($AG$1,2))&gt;=57,VALUE(RIGHT($AG$1,2))&lt;=63),$D718,"COMUM"),GABARITO!$D:$D,0)),1,0))</f>
        <v/>
      </c>
      <c r="AH718" t="str">
        <f>IF(RESPOSTAS!AI718="","",IF(UPPER(RESPOSTAS!AI718)=INDEX(GABARITO!$C:$C,MATCH(TEXT(VALUE(RIGHT($AH$1,2)),"00")&amp;"|"&amp;IF(AND(VALUE(RIGHT($AH$1,2))&gt;=57,VALUE(RIGHT($AH$1,2))&lt;=63),$D718,"COMUM"),GABARITO!$D:$D,0)),1,0))</f>
        <v/>
      </c>
      <c r="AI718" t="str">
        <f>IF(RESPOSTAS!AJ718="","",IF(UPPER(RESPOSTAS!AJ718)=INDEX(GABARITO!$C:$C,MATCH(TEXT(VALUE(RIGHT($AI$1,2)),"00")&amp;"|"&amp;IF(AND(VALUE(RIGHT($AI$1,2))&gt;=57,VALUE(RIGHT($AI$1,2))&lt;=63),$D718,"COMUM"),GABARITO!$D:$D,0)),1,0))</f>
        <v/>
      </c>
      <c r="AJ718" t="str">
        <f>IF(RESPOSTAS!AK718="","",IF(UPPER(RESPOSTAS!AK718)=INDEX(GABARITO!$C:$C,MATCH(TEXT(VALUE(RIGHT($AJ$1,2)),"00")&amp;"|"&amp;IF(AND(VALUE(RIGHT($AJ$1,2))&gt;=57,VALUE(RIGHT($AJ$1,2))&lt;=63),$D718,"COMUM"),GABARITO!$D:$D,0)),1,0))</f>
        <v/>
      </c>
      <c r="AK718" t="str">
        <f>IF(RESPOSTAS!AL718="","",IF(UPPER(RESPOSTAS!AL718)=INDEX(GABARITO!$C:$C,MATCH(TEXT(VALUE(RIGHT($AK$1,2)),"00")&amp;"|"&amp;IF(AND(VALUE(RIGHT($AK$1,2))&gt;=57,VALUE(RIGHT($AK$1,2))&lt;=63),$D718,"COMUM"),GABARITO!$D:$D,0)),1,0))</f>
        <v/>
      </c>
      <c r="AL718" t="str">
        <f>IF(RESPOSTAS!AM718="","",IF(UPPER(RESPOSTAS!AM718)=INDEX(GABARITO!$C:$C,MATCH(TEXT(VALUE(RIGHT($AL$1,2)),"00")&amp;"|"&amp;IF(AND(VALUE(RIGHT($AL$1,2))&gt;=57,VALUE(RIGHT($AL$1,2))&lt;=63),$D718,"COMUM"),GABARITO!$D:$D,0)),1,0))</f>
        <v/>
      </c>
      <c r="AM718" t="str">
        <f>IF(RESPOSTAS!AN718="","",IF(UPPER(RESPOSTAS!AN718)=INDEX(GABARITO!$C:$C,MATCH(TEXT(VALUE(RIGHT($AM$1,2)),"00")&amp;"|"&amp;IF(AND(VALUE(RIGHT($AM$1,2))&gt;=57,VALUE(RIGHT($AM$1,2))&lt;=63),$D718,"COMUM"),GABARITO!$D:$D,0)),1,0))</f>
        <v/>
      </c>
      <c r="AN718" t="str">
        <f>IF(RESPOSTAS!AO718="","",IF(UPPER(RESPOSTAS!AO718)=INDEX(GABARITO!$C:$C,MATCH(TEXT(VALUE(RIGHT($AN$1,2)),"00")&amp;"|"&amp;IF(AND(VALUE(RIGHT($AN$1,2))&gt;=57,VALUE(RIGHT($AN$1,2))&lt;=63),$D718,"COMUM"),GABARITO!$D:$D,0)),1,0))</f>
        <v/>
      </c>
      <c r="AO718" t="str">
        <f>IF(RESPOSTAS!AP718="","",IF(UPPER(RESPOSTAS!AP718)=INDEX(GABARITO!$C:$C,MATCH(TEXT(VALUE(RIGHT($AO$1,2)),"00")&amp;"|"&amp;IF(AND(VALUE(RIGHT($AO$1,2))&gt;=57,VALUE(RIGHT($AO$1,2))&lt;=63),$D718,"COMUM"),GABARITO!$D:$D,0)),1,0))</f>
        <v/>
      </c>
      <c r="AP718" t="str">
        <f>IF(RESPOSTAS!AQ718="","",IF(UPPER(RESPOSTAS!AQ718)=INDEX(GABARITO!$C:$C,MATCH(TEXT(VALUE(RIGHT($AP$1,2)),"00")&amp;"|"&amp;IF(AND(VALUE(RIGHT($AP$1,2))&gt;=57,VALUE(RIGHT($AP$1,2))&lt;=63),$D718,"COMUM"),GABARITO!$D:$D,0)),1,0))</f>
        <v/>
      </c>
      <c r="AQ718" t="str">
        <f>IF(RESPOSTAS!AR718="","",IF(UPPER(RESPOSTAS!AR718)=INDEX(GABARITO!$C:$C,MATCH(TEXT(VALUE(RIGHT($AQ$1,2)),"00")&amp;"|"&amp;IF(AND(VALUE(RIGHT($AQ$1,2))&gt;=57,VALUE(RIGHT($AQ$1,2))&lt;=63),$D718,"COMUM"),GABARITO!$D:$D,0)),1,0))</f>
        <v/>
      </c>
      <c r="AR718" t="str">
        <f>IF(RESPOSTAS!AS718="","",IF(UPPER(RESPOSTAS!AS718)=INDEX(GABARITO!$C:$C,MATCH(TEXT(VALUE(RIGHT($AR$1,2)),"00")&amp;"|"&amp;IF(AND(VALUE(RIGHT($AR$1,2))&gt;=57,VALUE(RIGHT($AR$1,2))&lt;=63),$D718,"COMUM"),GABARITO!$D:$D,0)),1,0))</f>
        <v/>
      </c>
      <c r="AS718" t="str">
        <f>IF(RESPOSTAS!AT718="","",IF(UPPER(RESPOSTAS!AT718)=INDEX(GABARITO!$C:$C,MATCH(TEXT(VALUE(RIGHT($AS$1,2)),"00")&amp;"|"&amp;IF(AND(VALUE(RIGHT($AS$1,2))&gt;=57,VALUE(RIGHT($AS$1,2))&lt;=63),$D718,"COMUM"),GABARITO!$D:$D,0)),1,0))</f>
        <v/>
      </c>
      <c r="AT718" t="str">
        <f>IF(RESPOSTAS!AU718="","",IF(UPPER(RESPOSTAS!AU718)=INDEX(GABARITO!$C:$C,MATCH(TEXT(VALUE(RIGHT($AT$1,2)),"00")&amp;"|"&amp;IF(AND(VALUE(RIGHT($AT$1,2))&gt;=57,VALUE(RIGHT($AT$1,2))&lt;=63),$D718,"COMUM"),GABARITO!$D:$D,0)),1,0))</f>
        <v/>
      </c>
      <c r="AU718" t="str">
        <f>IF(RESPOSTAS!AV718="","",IF(UPPER(RESPOSTAS!AV718)=INDEX(GABARITO!$C:$C,MATCH(TEXT(VALUE(RIGHT($AU$1,2)),"00")&amp;"|"&amp;IF(AND(VALUE(RIGHT($AU$1,2))&gt;=57,VALUE(RIGHT($AU$1,2))&lt;=63),$D718,"COMUM"),GABARITO!$D:$D,0)),1,0))</f>
        <v/>
      </c>
      <c r="AV718" t="str">
        <f>IF(RESPOSTAS!AW718="","",IF(UPPER(RESPOSTAS!AW718)=INDEX(GABARITO!$C:$C,MATCH(TEXT(VALUE(RIGHT($AV$1,2)),"00")&amp;"|"&amp;IF(AND(VALUE(RIGHT($AV$1,2))&gt;=57,VALUE(RIGHT($AV$1,2))&lt;=63),$D718,"COMUM"),GABARITO!$D:$D,0)),1,0))</f>
        <v/>
      </c>
      <c r="AW718" t="str">
        <f>IF(RESPOSTAS!AX718="","",IF(UPPER(RESPOSTAS!AX718)=INDEX(GABARITO!$C:$C,MATCH(TEXT(VALUE(RIGHT($AW$1,2)),"00")&amp;"|"&amp;IF(AND(VALUE(RIGHT($AW$1,2))&gt;=57,VALUE(RIGHT($AW$1,2))&lt;=63),$D718,"COMUM"),GABARITO!$D:$D,0)),1,0))</f>
        <v/>
      </c>
      <c r="AX718" t="str">
        <f>IF(RESPOSTAS!AY718="","",IF(UPPER(RESPOSTAS!AY718)=INDEX(GABARITO!$C:$C,MATCH(TEXT(VALUE(RIGHT($AX$1,2)),"00")&amp;"|"&amp;IF(AND(VALUE(RIGHT($AX$1,2))&gt;=57,VALUE(RIGHT($AX$1,2))&lt;=63),$D718,"COMUM"),GABARITO!$D:$D,0)),1,0))</f>
        <v/>
      </c>
      <c r="AY718" t="str">
        <f>IF(RESPOSTAS!AZ718="","",IF(UPPER(RESPOSTAS!AZ718)=INDEX(GABARITO!$C:$C,MATCH(TEXT(VALUE(RIGHT($AY$1,2)),"00")&amp;"|"&amp;IF(AND(VALUE(RIGHT($AY$1,2))&gt;=57,VALUE(RIGHT($AY$1,2))&lt;=63),$D718,"COMUM"),GABARITO!$D:$D,0)),1,0))</f>
        <v/>
      </c>
      <c r="AZ718" t="str">
        <f>IF(RESPOSTAS!BA718="","",IF(UPPER(RESPOSTAS!BA718)=INDEX(GABARITO!$C:$C,MATCH(TEXT(VALUE(RIGHT($AZ$1,2)),"00")&amp;"|"&amp;IF(AND(VALUE(RIGHT($AZ$1,2))&gt;=57,VALUE(RIGHT($AZ$1,2))&lt;=63),$D718,"COMUM"),GABARITO!$D:$D,0)),1,0))</f>
        <v/>
      </c>
      <c r="BA718" t="str">
        <f>IF(RESPOSTAS!BB718="","",IF(UPPER(RESPOSTAS!BB718)=INDEX(GABARITO!$C:$C,MATCH(TEXT(VALUE(RIGHT($BA$1,2)),"00")&amp;"|"&amp;IF(AND(VALUE(RIGHT($BA$1,2))&gt;=57,VALUE(RIGHT($BA$1,2))&lt;=63),$D718,"COMUM"),GABARITO!$D:$D,0)),1,0))</f>
        <v/>
      </c>
      <c r="BB718" t="str">
        <f>IF(RESPOSTAS!BC718="","",IF(UPPER(RESPOSTAS!BC718)=INDEX(GABARITO!$C:$C,MATCH(TEXT(VALUE(RIGHT($BB$1,2)),"00")&amp;"|"&amp;IF(AND(VALUE(RIGHT($BB$1,2))&gt;=57,VALUE(RIGHT($BB$1,2))&lt;=63),$D718,"COMUM"),GABARITO!$D:$D,0)),1,0))</f>
        <v/>
      </c>
      <c r="BC718" t="str">
        <f>IF(RESPOSTAS!BD718="","",IF(UPPER(RESPOSTAS!BD718)=INDEX(GABARITO!$C:$C,MATCH(TEXT(VALUE(RIGHT($BC$1,2)),"00")&amp;"|"&amp;IF(AND(VALUE(RIGHT($BC$1,2))&gt;=57,VALUE(RIGHT($BC$1,2))&lt;=63),$D718,"COMUM"),GABARITO!$D:$D,0)),1,0))</f>
        <v/>
      </c>
      <c r="BD718" t="str">
        <f>IF(RESPOSTAS!BE718="","",IF(UPPER(RESPOSTAS!BE718)=INDEX(GABARITO!$C:$C,MATCH(TEXT(VALUE(RIGHT($BD$1,2)),"00")&amp;"|"&amp;IF(AND(VALUE(RIGHT($BD$1,2))&gt;=57,VALUE(RIGHT($BD$1,2))&lt;=63),$D718,"COMUM"),GABARITO!$D:$D,0)),1,0))</f>
        <v/>
      </c>
      <c r="BE718" t="str">
        <f>IF(RESPOSTAS!BF718="","",IF(UPPER(RESPOSTAS!BF718)=INDEX(GABARITO!$C:$C,MATCH(TEXT(VALUE(RIGHT($BE$1,2)),"00")&amp;"|"&amp;IF(AND(VALUE(RIGHT($BE$1,2))&gt;=57,VALUE(RIGHT($BE$1,2))&lt;=63),$D718,"COMUM"),GABARITO!$D:$D,0)),1,0))</f>
        <v/>
      </c>
      <c r="BF718" t="str">
        <f>IF(RESPOSTAS!BG718="","",IF(UPPER(RESPOSTAS!BG718)=INDEX(GABARITO!$C:$C,MATCH(TEXT(VALUE(RIGHT($BF$1,2)),"00")&amp;"|"&amp;IF(AND(VALUE(RIGHT($BF$1,2))&gt;=57,VALUE(RIGHT($BF$1,2))&lt;=63),$D718,"COMUM"),GABARITO!$D:$D,0)),1,0))</f>
        <v/>
      </c>
      <c r="BG718" t="str">
        <f>IF(RESPOSTAS!BH718="","",IF(UPPER(RESPOSTAS!BH718)=INDEX(GABARITO!$C:$C,MATCH(TEXT(VALUE(RIGHT($BG$1,2)),"00")&amp;"|"&amp;IF(AND(VALUE(RIGHT($BG$1,2))&gt;=57,VALUE(RIGHT($BG$1,2))&lt;=63),$D718,"COMUM"),GABARITO!$D:$D,0)),1,0))</f>
        <v/>
      </c>
      <c r="BH718" t="str">
        <f>IF(RESPOSTAS!BI718="","",IF(UPPER(RESPOSTAS!BI718)=INDEX(GABARITO!$C:$C,MATCH(TEXT(VALUE(RIGHT($BH$1,2)),"00")&amp;"|"&amp;IF(AND(VALUE(RIGHT($BH$1,2))&gt;=57,VALUE(RIGHT($BH$1,2))&lt;=63),$D718,"COMUM"),GABARITO!$D:$D,0)),1,0))</f>
        <v/>
      </c>
      <c r="BI718" t="str">
        <f>IF(RESPOSTAS!BJ718="","",IF(UPPER(RESPOSTAS!BJ718)=INDEX(GABARITO!$C:$C,MATCH(TEXT(VALUE(RIGHT($BI$1,2)),"00")&amp;"|"&amp;IF(AND(VALUE(RIGHT($BI$1,2))&gt;=57,VALUE(RIGHT($BI$1,2))&lt;=63),$D718,"COMUM"),GABARITO!$D:$D,0)),1,0))</f>
        <v/>
      </c>
      <c r="BJ718" t="str">
        <f>IF(RESPOSTAS!BK718="","",IF(UPPER(RESPOSTAS!BK718)=INDEX(GABARITO!$C:$C,MATCH(TEXT(VALUE(RIGHT($BJ$1,2)),"00")&amp;"|"&amp;IF(AND(VALUE(RIGHT($BJ$1,2))&gt;=57,VALUE(RIGHT($BJ$1,2))&lt;=63),$D718,"COMUM"),GABARITO!$D:$D,0)),1,0))</f>
        <v/>
      </c>
      <c r="BK718" t="str">
        <f>IF(RESPOSTAS!BL718="","",IF(UPPER(RESPOSTAS!BL718)=INDEX(GABARITO!$C:$C,MATCH(TEXT(VALUE(RIGHT($BK$1,2)),"00")&amp;"|"&amp;IF(AND(VALUE(RIGHT($BK$1,2))&gt;=57,VALUE(RIGHT($BK$1,2))&lt;=63),$D718,"COMUM"),GABARITO!$D:$D,0)),1,0))</f>
        <v/>
      </c>
      <c r="BL718" t="str">
        <f>IF(RESPOSTAS!BM718="","",IF(UPPER(RESPOSTAS!BM718)=INDEX(GABARITO!$C:$C,MATCH(TEXT(VALUE(RIGHT($BL$1,2)),"00")&amp;"|"&amp;IF(AND(VALUE(RIGHT($BL$1,2))&gt;=57,VALUE(RIGHT($BL$1,2))&lt;=63),$D718,"COMUM"),GABARITO!$D:$D,0)),1,0))</f>
        <v/>
      </c>
      <c r="BM718" t="str">
        <f>IF(RESPOSTAS!BN718="","",IF(UPPER(RESPOSTAS!BN718)=INDEX(GABARITO!$C:$C,MATCH(TEXT(VALUE(RIGHT($BM$1,2)),"00")&amp;"|"&amp;IF(AND(VALUE(RIGHT($BM$1,2))&gt;=57,VALUE(RIGHT($BM$1,2))&lt;=63),$D718,"COMUM"),GABARITO!$D:$D,0)),1,0))</f>
        <v/>
      </c>
      <c r="BN718" t="str">
        <f>IF(RESPOSTAS!BO718="","",IF(UPPER(RESPOSTAS!BO718)=INDEX(GABARITO!$C:$C,MATCH(TEXT(VALUE(RIGHT($BN$1,2)),"00")&amp;"|"&amp;IF(AND(VALUE(RIGHT($BN$1,2))&gt;=57,VALUE(RIGHT($BN$1,2))&lt;=63),$D718,"COMUM"),GABARITO!$D:$D,0)),1,0))</f>
        <v/>
      </c>
      <c r="BO718" t="str">
        <f>IF(RESPOSTAS!BP718="","",IF(UPPER(RESPOSTAS!BP718)=INDEX(GABARITO!$C:$C,MATCH(TEXT(VALUE(RIGHT($BO$1,2)),"00")&amp;"|"&amp;IF(AND(VALUE(RIGHT($BO$1,2))&gt;=57,VALUE(RIGHT($BO$1,2))&lt;=63),$D718,"COMUM"),GABARITO!$D:$D,0)),1,0))</f>
        <v/>
      </c>
      <c r="BP718">
        <f>COUNTIF(RESPOSTAS!F718:BP718,"&lt;&gt;")</f>
        <v>0</v>
      </c>
      <c r="BQ718" t="str">
        <f t="shared" si="111"/>
        <v/>
      </c>
      <c r="BR718" s="10" t="str">
        <f t="shared" si="112"/>
        <v/>
      </c>
      <c r="BT718" s="11" t="str">
        <f t="shared" si="114"/>
        <v/>
      </c>
      <c r="BU718" s="11" t="str">
        <f t="shared" si="115"/>
        <v/>
      </c>
      <c r="BV718" s="11" t="str">
        <f t="shared" si="116"/>
        <v/>
      </c>
      <c r="BW718" s="11" t="str">
        <f t="shared" si="117"/>
        <v/>
      </c>
      <c r="BX718" s="11" t="str">
        <f t="shared" si="118"/>
        <v/>
      </c>
      <c r="BY718" s="11" t="str">
        <f t="shared" si="119"/>
        <v/>
      </c>
      <c r="BZ718" s="3" t="str">
        <f t="shared" si="113"/>
        <v/>
      </c>
    </row>
    <row r="719" spans="1:78" x14ac:dyDescent="0.25">
      <c r="A719" t="str">
        <f>IF(RESPOSTAS!A719="","",RESPOSTAS!A719)</f>
        <v/>
      </c>
      <c r="B719" t="str">
        <f>IF(RESPOSTAS!C719="","",RESPOSTAS!C719)</f>
        <v/>
      </c>
      <c r="C719" t="str">
        <f>IF(RESPOSTAS!D719="","",RESPOSTAS!D719)</f>
        <v/>
      </c>
      <c r="D719" t="str">
        <f>IF(RESPOSTAS!E719="","",RESPOSTAS!E719)</f>
        <v/>
      </c>
      <c r="E719" t="str">
        <f>IF(RESPOSTAS!F719="","",IF(UPPER(RESPOSTAS!F719)=INDEX(GABARITO!$C:$C,MATCH(TEXT(VALUE(RIGHT($E$1,2)),"00")&amp;"|"&amp;IF(AND(VALUE(RIGHT($E$1,2))&gt;=57,VALUE(RIGHT($E$1,2))&lt;=63),$D719,"COMUM"),GABARITO!$D:$D,0)),1,0))</f>
        <v/>
      </c>
      <c r="F719" t="str">
        <f>IF(RESPOSTAS!G719="","",IF(UPPER(RESPOSTAS!G719)=INDEX(GABARITO!$C:$C,MATCH(TEXT(VALUE(RIGHT($F$1,2)),"00")&amp;"|"&amp;IF(AND(VALUE(RIGHT($F$1,2))&gt;=57,VALUE(RIGHT($F$1,2))&lt;=63),$D719,"COMUM"),GABARITO!$D:$D,0)),1,0))</f>
        <v/>
      </c>
      <c r="G719" t="str">
        <f>IF(RESPOSTAS!H719="","",IF(UPPER(RESPOSTAS!H719)=INDEX(GABARITO!$C:$C,MATCH(TEXT(VALUE(RIGHT($G$1,2)),"00")&amp;"|"&amp;IF(AND(VALUE(RIGHT($G$1,2))&gt;=57,VALUE(RIGHT($G$1,2))&lt;=63),$D719,"COMUM"),GABARITO!$D:$D,0)),1,0))</f>
        <v/>
      </c>
      <c r="H719" t="str">
        <f>IF(RESPOSTAS!I719="","",IF(UPPER(RESPOSTAS!I719)=INDEX(GABARITO!$C:$C,MATCH(TEXT(VALUE(RIGHT($H$1,2)),"00")&amp;"|"&amp;IF(AND(VALUE(RIGHT($H$1,2))&gt;=57,VALUE(RIGHT($H$1,2))&lt;=63),$D719,"COMUM"),GABARITO!$D:$D,0)),1,0))</f>
        <v/>
      </c>
      <c r="I719" t="str">
        <f>IF(RESPOSTAS!J719="","",IF(UPPER(RESPOSTAS!J719)=INDEX(GABARITO!$C:$C,MATCH(TEXT(VALUE(RIGHT($I$1,2)),"00")&amp;"|"&amp;IF(AND(VALUE(RIGHT($I$1,2))&gt;=57,VALUE(RIGHT($I$1,2))&lt;=63),$D719,"COMUM"),GABARITO!$D:$D,0)),1,0))</f>
        <v/>
      </c>
      <c r="J719" t="str">
        <f>IF(RESPOSTAS!K719="","",IF(UPPER(RESPOSTAS!K719)=INDEX(GABARITO!$C:$C,MATCH(TEXT(VALUE(RIGHT($J$1,2)),"00")&amp;"|"&amp;IF(AND(VALUE(RIGHT($J$1,2))&gt;=57,VALUE(RIGHT($J$1,2))&lt;=63),$D719,"COMUM"),GABARITO!$D:$D,0)),1,0))</f>
        <v/>
      </c>
      <c r="K719" t="str">
        <f>IF(RESPOSTAS!L719="","",IF(UPPER(RESPOSTAS!L719)=INDEX(GABARITO!$C:$C,MATCH(TEXT(VALUE(RIGHT($K$1,2)),"00")&amp;"|"&amp;IF(AND(VALUE(RIGHT($K$1,2))&gt;=57,VALUE(RIGHT($K$1,2))&lt;=63),$D719,"COMUM"),GABARITO!$D:$D,0)),1,0))</f>
        <v/>
      </c>
      <c r="L719" t="str">
        <f>IF(RESPOSTAS!M719="","",IF(UPPER(RESPOSTAS!M719)=INDEX(GABARITO!$C:$C,MATCH(TEXT(VALUE(RIGHT($L$1,2)),"00")&amp;"|"&amp;IF(AND(VALUE(RIGHT($L$1,2))&gt;=57,VALUE(RIGHT($L$1,2))&lt;=63),$D719,"COMUM"),GABARITO!$D:$D,0)),1,0))</f>
        <v/>
      </c>
      <c r="M719" t="str">
        <f>IF(RESPOSTAS!N719="","",IF(UPPER(RESPOSTAS!N719)=INDEX(GABARITO!$C:$C,MATCH(TEXT(VALUE(RIGHT($M$1,2)),"00")&amp;"|"&amp;IF(AND(VALUE(RIGHT($M$1,2))&gt;=57,VALUE(RIGHT($M$1,2))&lt;=63),$D719,"COMUM"),GABARITO!$D:$D,0)),1,0))</f>
        <v/>
      </c>
      <c r="N719" t="str">
        <f>IF(RESPOSTAS!O719="","",IF(UPPER(RESPOSTAS!O719)=INDEX(GABARITO!$C:$C,MATCH(TEXT(VALUE(RIGHT($E$1,2)),"00")&amp;"|"&amp;IF(AND(VALUE(RIGHT($E$1,2))&gt;=57,VALUE(RIGHT($E$1,2))&lt;=63),$D719,"COMUM"),GABARITO!$D:$D,0)),1,0))</f>
        <v/>
      </c>
      <c r="O719" t="str">
        <f>IF(RESPOSTAS!P719="","",IF(UPPER(RESPOSTAS!P719)=INDEX(GABARITO!$C:$C,MATCH(TEXT(VALUE(RIGHT($O$1,2)),"00")&amp;"|"&amp;IF(AND(VALUE(RIGHT($O$1,2))&gt;=57,VALUE(RIGHT($O$1,2))&lt;=63),$D719,"COMUM"),GABARITO!$D:$D,0)),1,0))</f>
        <v/>
      </c>
      <c r="P719" t="str">
        <f>IF(RESPOSTAS!Q719="","",IF(UPPER(RESPOSTAS!Q719)=INDEX(GABARITO!$C:$C,MATCH(TEXT(VALUE(RIGHT($P$1,2)),"00")&amp;"|"&amp;IF(AND(VALUE(RIGHT($P$1,2))&gt;=57,VALUE(RIGHT($P$1,2))&lt;=63),$D719,"COMUM"),GABARITO!$D:$D,0)),1,0))</f>
        <v/>
      </c>
      <c r="Q719" t="str">
        <f>IF(RESPOSTAS!R719="","",IF(UPPER(RESPOSTAS!R719)=INDEX(GABARITO!$C:$C,MATCH(TEXT(VALUE(RIGHT($Q$1,2)),"00")&amp;"|"&amp;IF(AND(VALUE(RIGHT($Q$1,2))&gt;=57,VALUE(RIGHT($Q$1,2))&lt;=63),$D719,"COMUM"),GABARITO!$D:$D,0)),1,0))</f>
        <v/>
      </c>
      <c r="R719" t="str">
        <f>IF(RESPOSTAS!S719="","",IF(UPPER(RESPOSTAS!S719)=INDEX(GABARITO!$C:$C,MATCH(TEXT(VALUE(RIGHT($R$1,2)),"00")&amp;"|"&amp;IF(AND(VALUE(RIGHT($R$1,2))&gt;=57,VALUE(RIGHT($R$1,2))&lt;=63),$D719,"COMUM"),GABARITO!$D:$D,0)),1,0))</f>
        <v/>
      </c>
      <c r="S719" t="str">
        <f>IF(RESPOSTAS!T719="","",IF(UPPER(RESPOSTAS!T719)=INDEX(GABARITO!$C:$C,MATCH(TEXT(VALUE(RIGHT($S$1,2)),"00")&amp;"|"&amp;IF(AND(VALUE(RIGHT($S$1,2))&gt;=57,VALUE(RIGHT($S$1,2))&lt;=63),$D719,"COMUM"),GABARITO!$D:$D,0)),1,0))</f>
        <v/>
      </c>
      <c r="T719" t="str">
        <f>IF(RESPOSTAS!U719="","",IF(UPPER(RESPOSTAS!U719)=INDEX(GABARITO!$C:$C,MATCH(TEXT(VALUE(RIGHT($T$1,2)),"00")&amp;"|"&amp;IF(AND(VALUE(RIGHT($T$1,2))&gt;=57,VALUE(RIGHT($T$1,2))&lt;=63),$D719,"COMUM"),GABARITO!$D:$D,0)),1,0))</f>
        <v/>
      </c>
      <c r="U719" t="str">
        <f>IF(RESPOSTAS!V719="","",IF(UPPER(RESPOSTAS!V719)=INDEX(GABARITO!$C:$C,MATCH(TEXT(VALUE(RIGHT($U$1,2)),"00")&amp;"|"&amp;IF(AND(VALUE(RIGHT($U$1,2))&gt;=57,VALUE(RIGHT($U$1,2))&lt;=63),$D719,"COMUM"),GABARITO!$D:$D,0)),1,0))</f>
        <v/>
      </c>
      <c r="V719" t="str">
        <f>IF(RESPOSTAS!W719="","",IF(UPPER(RESPOSTAS!W719)=INDEX(GABARITO!$C:$C,MATCH(TEXT(VALUE(RIGHT($E$1,2)),"00")&amp;"|"&amp;IF(AND(VALUE(RIGHT($E$1,2))&gt;=57,VALUE(RIGHT($E$1,2))&lt;=63),$D719,"COMUM"),GABARITO!$D:$D,0)),1,0))</f>
        <v/>
      </c>
      <c r="W719" t="str">
        <f>IF(RESPOSTAS!X719="","",IF(UPPER(RESPOSTAS!X719)=INDEX(GABARITO!$C:$C,MATCH(TEXT(VALUE(RIGHT($W$1,2)),"00")&amp;"|"&amp;IF(AND(VALUE(RIGHT($W$1,2))&gt;=57,VALUE(RIGHT($W$1,2))&lt;=63),$D719,"COMUM"),GABARITO!$D:$D,0)),1,0))</f>
        <v/>
      </c>
      <c r="X719" t="str">
        <f>IF(RESPOSTAS!Y719="","",IF(UPPER(RESPOSTAS!Y719)=INDEX(GABARITO!$C:$C,MATCH(TEXT(VALUE(RIGHT($X$1,2)),"00")&amp;"|"&amp;IF(AND(VALUE(RIGHT($X$1,2))&gt;=57,VALUE(RIGHT($X$1,2))&lt;=63),$D719,"COMUM"),GABARITO!$D:$D,0)),1,0))</f>
        <v/>
      </c>
      <c r="Y719" t="str">
        <f>IF(RESPOSTAS!Z719="","",IF(UPPER(RESPOSTAS!Z719)=INDEX(GABARITO!$C:$C,MATCH(TEXT(VALUE(RIGHT($Y$1,2)),"00")&amp;"|"&amp;IF(AND(VALUE(RIGHT($Y$1,2))&gt;=57,VALUE(RIGHT($Y$1,2))&lt;=63),$D719,"COMUM"),GABARITO!$D:$D,0)),1,0))</f>
        <v/>
      </c>
      <c r="Z719" t="str">
        <f>IF(RESPOSTAS!AA719="","",IF(UPPER(RESPOSTAS!AA719)=INDEX(GABARITO!$C:$C,MATCH(TEXT(VALUE(RIGHT($Z$1,2)),"00")&amp;"|"&amp;IF(AND(VALUE(RIGHT($Z$1,2))&gt;=57,VALUE(RIGHT($Z$1,2))&lt;=63),$D719,"COMUM"),GABARITO!$D:$D,0)),1,0))</f>
        <v/>
      </c>
      <c r="AA719" t="str">
        <f>IF(RESPOSTAS!AB719="","",IF(UPPER(RESPOSTAS!AB719)=INDEX(GABARITO!$C:$C,MATCH(TEXT(VALUE(RIGHT($AA$1,2)),"00")&amp;"|"&amp;IF(AND(VALUE(RIGHT($AA$1,2))&gt;=57,VALUE(RIGHT($AA$1,2))&lt;=63),$D719,"COMUM"),GABARITO!$D:$D,0)),1,0))</f>
        <v/>
      </c>
      <c r="AB719" t="str">
        <f>IF(RESPOSTAS!AC719="","",IF(UPPER(RESPOSTAS!AC719)=INDEX(GABARITO!$C:$C,MATCH(TEXT(VALUE(RIGHT($AB$1,2)),"00")&amp;"|"&amp;IF(AND(VALUE(RIGHT($AB$1,2))&gt;=57,VALUE(RIGHT($AB$1,2))&lt;=63),$D719,"COMUM"),GABARITO!$D:$D,0)),1,0))</f>
        <v/>
      </c>
      <c r="AC719" t="str">
        <f>IF(RESPOSTAS!AD719="","",IF(UPPER(RESPOSTAS!AD719)=INDEX(GABARITO!$C:$C,MATCH(TEXT(VALUE(RIGHT($AC$1,2)),"00")&amp;"|"&amp;IF(AND(VALUE(RIGHT($AC$1,2))&gt;=57,VALUE(RIGHT($AC$1,2))&lt;=63),$D719,"COMUM"),GABARITO!$D:$D,0)),1,0))</f>
        <v/>
      </c>
      <c r="AD719" t="str">
        <f>IF(RESPOSTAS!AE719="","",IF(UPPER(RESPOSTAS!AE719)=INDEX(GABARITO!$C:$C,MATCH(TEXT(VALUE(RIGHT($AD$1,2)),"00")&amp;"|"&amp;IF(AND(VALUE(RIGHT($AD$1,2))&gt;=57,VALUE(RIGHT($AD$1,2))&lt;=63),$D719,"COMUM"),GABARITO!$D:$D,0)),1,0))</f>
        <v/>
      </c>
      <c r="AE719" t="str">
        <f>IF(RESPOSTAS!AF719="","",IF(UPPER(RESPOSTAS!AF719)=INDEX(GABARITO!$C:$C,MATCH(TEXT(VALUE(RIGHT($AE$1,2)),"00")&amp;"|"&amp;IF(AND(VALUE(RIGHT($AE$1,2))&gt;=57,VALUE(RIGHT($AE$1,2))&lt;=63),$D719,"COMUM"),GABARITO!$D:$D,0)),1,0))</f>
        <v/>
      </c>
      <c r="AF719" t="str">
        <f>IF(RESPOSTAS!AG719="","",IF(UPPER(RESPOSTAS!AG719)=INDEX(GABARITO!$C:$C,MATCH(TEXT(VALUE(RIGHT($AF$1,2)),"00")&amp;"|"&amp;IF(AND(VALUE(RIGHT($AF$1,2))&gt;=57,VALUE(RIGHT($AF$1,2))&lt;=63),$D719,"COMUM"),GABARITO!$D:$D,0)),1,0))</f>
        <v/>
      </c>
      <c r="AG719" t="str">
        <f>IF(RESPOSTAS!AH719="","",IF(UPPER(RESPOSTAS!AH719)=INDEX(GABARITO!$C:$C,MATCH(TEXT(VALUE(RIGHT($AG$1,2)),"00")&amp;"|"&amp;IF(AND(VALUE(RIGHT($AG$1,2))&gt;=57,VALUE(RIGHT($AG$1,2))&lt;=63),$D719,"COMUM"),GABARITO!$D:$D,0)),1,0))</f>
        <v/>
      </c>
      <c r="AH719" t="str">
        <f>IF(RESPOSTAS!AI719="","",IF(UPPER(RESPOSTAS!AI719)=INDEX(GABARITO!$C:$C,MATCH(TEXT(VALUE(RIGHT($AH$1,2)),"00")&amp;"|"&amp;IF(AND(VALUE(RIGHT($AH$1,2))&gt;=57,VALUE(RIGHT($AH$1,2))&lt;=63),$D719,"COMUM"),GABARITO!$D:$D,0)),1,0))</f>
        <v/>
      </c>
      <c r="AI719" t="str">
        <f>IF(RESPOSTAS!AJ719="","",IF(UPPER(RESPOSTAS!AJ719)=INDEX(GABARITO!$C:$C,MATCH(TEXT(VALUE(RIGHT($AI$1,2)),"00")&amp;"|"&amp;IF(AND(VALUE(RIGHT($AI$1,2))&gt;=57,VALUE(RIGHT($AI$1,2))&lt;=63),$D719,"COMUM"),GABARITO!$D:$D,0)),1,0))</f>
        <v/>
      </c>
      <c r="AJ719" t="str">
        <f>IF(RESPOSTAS!AK719="","",IF(UPPER(RESPOSTAS!AK719)=INDEX(GABARITO!$C:$C,MATCH(TEXT(VALUE(RIGHT($AJ$1,2)),"00")&amp;"|"&amp;IF(AND(VALUE(RIGHT($AJ$1,2))&gt;=57,VALUE(RIGHT($AJ$1,2))&lt;=63),$D719,"COMUM"),GABARITO!$D:$D,0)),1,0))</f>
        <v/>
      </c>
      <c r="AK719" t="str">
        <f>IF(RESPOSTAS!AL719="","",IF(UPPER(RESPOSTAS!AL719)=INDEX(GABARITO!$C:$C,MATCH(TEXT(VALUE(RIGHT($AK$1,2)),"00")&amp;"|"&amp;IF(AND(VALUE(RIGHT($AK$1,2))&gt;=57,VALUE(RIGHT($AK$1,2))&lt;=63),$D719,"COMUM"),GABARITO!$D:$D,0)),1,0))</f>
        <v/>
      </c>
      <c r="AL719" t="str">
        <f>IF(RESPOSTAS!AM719="","",IF(UPPER(RESPOSTAS!AM719)=INDEX(GABARITO!$C:$C,MATCH(TEXT(VALUE(RIGHT($AL$1,2)),"00")&amp;"|"&amp;IF(AND(VALUE(RIGHT($AL$1,2))&gt;=57,VALUE(RIGHT($AL$1,2))&lt;=63),$D719,"COMUM"),GABARITO!$D:$D,0)),1,0))</f>
        <v/>
      </c>
      <c r="AM719" t="str">
        <f>IF(RESPOSTAS!AN719="","",IF(UPPER(RESPOSTAS!AN719)=INDEX(GABARITO!$C:$C,MATCH(TEXT(VALUE(RIGHT($AM$1,2)),"00")&amp;"|"&amp;IF(AND(VALUE(RIGHT($AM$1,2))&gt;=57,VALUE(RIGHT($AM$1,2))&lt;=63),$D719,"COMUM"),GABARITO!$D:$D,0)),1,0))</f>
        <v/>
      </c>
      <c r="AN719" t="str">
        <f>IF(RESPOSTAS!AO719="","",IF(UPPER(RESPOSTAS!AO719)=INDEX(GABARITO!$C:$C,MATCH(TEXT(VALUE(RIGHT($AN$1,2)),"00")&amp;"|"&amp;IF(AND(VALUE(RIGHT($AN$1,2))&gt;=57,VALUE(RIGHT($AN$1,2))&lt;=63),$D719,"COMUM"),GABARITO!$D:$D,0)),1,0))</f>
        <v/>
      </c>
      <c r="AO719" t="str">
        <f>IF(RESPOSTAS!AP719="","",IF(UPPER(RESPOSTAS!AP719)=INDEX(GABARITO!$C:$C,MATCH(TEXT(VALUE(RIGHT($AO$1,2)),"00")&amp;"|"&amp;IF(AND(VALUE(RIGHT($AO$1,2))&gt;=57,VALUE(RIGHT($AO$1,2))&lt;=63),$D719,"COMUM"),GABARITO!$D:$D,0)),1,0))</f>
        <v/>
      </c>
      <c r="AP719" t="str">
        <f>IF(RESPOSTAS!AQ719="","",IF(UPPER(RESPOSTAS!AQ719)=INDEX(GABARITO!$C:$C,MATCH(TEXT(VALUE(RIGHT($AP$1,2)),"00")&amp;"|"&amp;IF(AND(VALUE(RIGHT($AP$1,2))&gt;=57,VALUE(RIGHT($AP$1,2))&lt;=63),$D719,"COMUM"),GABARITO!$D:$D,0)),1,0))</f>
        <v/>
      </c>
      <c r="AQ719" t="str">
        <f>IF(RESPOSTAS!AR719="","",IF(UPPER(RESPOSTAS!AR719)=INDEX(GABARITO!$C:$C,MATCH(TEXT(VALUE(RIGHT($AQ$1,2)),"00")&amp;"|"&amp;IF(AND(VALUE(RIGHT($AQ$1,2))&gt;=57,VALUE(RIGHT($AQ$1,2))&lt;=63),$D719,"COMUM"),GABARITO!$D:$D,0)),1,0))</f>
        <v/>
      </c>
      <c r="AR719" t="str">
        <f>IF(RESPOSTAS!AS719="","",IF(UPPER(RESPOSTAS!AS719)=INDEX(GABARITO!$C:$C,MATCH(TEXT(VALUE(RIGHT($AR$1,2)),"00")&amp;"|"&amp;IF(AND(VALUE(RIGHT($AR$1,2))&gt;=57,VALUE(RIGHT($AR$1,2))&lt;=63),$D719,"COMUM"),GABARITO!$D:$D,0)),1,0))</f>
        <v/>
      </c>
      <c r="AS719" t="str">
        <f>IF(RESPOSTAS!AT719="","",IF(UPPER(RESPOSTAS!AT719)=INDEX(GABARITO!$C:$C,MATCH(TEXT(VALUE(RIGHT($AS$1,2)),"00")&amp;"|"&amp;IF(AND(VALUE(RIGHT($AS$1,2))&gt;=57,VALUE(RIGHT($AS$1,2))&lt;=63),$D719,"COMUM"),GABARITO!$D:$D,0)),1,0))</f>
        <v/>
      </c>
      <c r="AT719" t="str">
        <f>IF(RESPOSTAS!AU719="","",IF(UPPER(RESPOSTAS!AU719)=INDEX(GABARITO!$C:$C,MATCH(TEXT(VALUE(RIGHT($AT$1,2)),"00")&amp;"|"&amp;IF(AND(VALUE(RIGHT($AT$1,2))&gt;=57,VALUE(RIGHT($AT$1,2))&lt;=63),$D719,"COMUM"),GABARITO!$D:$D,0)),1,0))</f>
        <v/>
      </c>
      <c r="AU719" t="str">
        <f>IF(RESPOSTAS!AV719="","",IF(UPPER(RESPOSTAS!AV719)=INDEX(GABARITO!$C:$C,MATCH(TEXT(VALUE(RIGHT($AU$1,2)),"00")&amp;"|"&amp;IF(AND(VALUE(RIGHT($AU$1,2))&gt;=57,VALUE(RIGHT($AU$1,2))&lt;=63),$D719,"COMUM"),GABARITO!$D:$D,0)),1,0))</f>
        <v/>
      </c>
      <c r="AV719" t="str">
        <f>IF(RESPOSTAS!AW719="","",IF(UPPER(RESPOSTAS!AW719)=INDEX(GABARITO!$C:$C,MATCH(TEXT(VALUE(RIGHT($AV$1,2)),"00")&amp;"|"&amp;IF(AND(VALUE(RIGHT($AV$1,2))&gt;=57,VALUE(RIGHT($AV$1,2))&lt;=63),$D719,"COMUM"),GABARITO!$D:$D,0)),1,0))</f>
        <v/>
      </c>
      <c r="AW719" t="str">
        <f>IF(RESPOSTAS!AX719="","",IF(UPPER(RESPOSTAS!AX719)=INDEX(GABARITO!$C:$C,MATCH(TEXT(VALUE(RIGHT($AW$1,2)),"00")&amp;"|"&amp;IF(AND(VALUE(RIGHT($AW$1,2))&gt;=57,VALUE(RIGHT($AW$1,2))&lt;=63),$D719,"COMUM"),GABARITO!$D:$D,0)),1,0))</f>
        <v/>
      </c>
      <c r="AX719" t="str">
        <f>IF(RESPOSTAS!AY719="","",IF(UPPER(RESPOSTAS!AY719)=INDEX(GABARITO!$C:$C,MATCH(TEXT(VALUE(RIGHT($AX$1,2)),"00")&amp;"|"&amp;IF(AND(VALUE(RIGHT($AX$1,2))&gt;=57,VALUE(RIGHT($AX$1,2))&lt;=63),$D719,"COMUM"),GABARITO!$D:$D,0)),1,0))</f>
        <v/>
      </c>
      <c r="AY719" t="str">
        <f>IF(RESPOSTAS!AZ719="","",IF(UPPER(RESPOSTAS!AZ719)=INDEX(GABARITO!$C:$C,MATCH(TEXT(VALUE(RIGHT($AY$1,2)),"00")&amp;"|"&amp;IF(AND(VALUE(RIGHT($AY$1,2))&gt;=57,VALUE(RIGHT($AY$1,2))&lt;=63),$D719,"COMUM"),GABARITO!$D:$D,0)),1,0))</f>
        <v/>
      </c>
      <c r="AZ719" t="str">
        <f>IF(RESPOSTAS!BA719="","",IF(UPPER(RESPOSTAS!BA719)=INDEX(GABARITO!$C:$C,MATCH(TEXT(VALUE(RIGHT($AZ$1,2)),"00")&amp;"|"&amp;IF(AND(VALUE(RIGHT($AZ$1,2))&gt;=57,VALUE(RIGHT($AZ$1,2))&lt;=63),$D719,"COMUM"),GABARITO!$D:$D,0)),1,0))</f>
        <v/>
      </c>
      <c r="BA719" t="str">
        <f>IF(RESPOSTAS!BB719="","",IF(UPPER(RESPOSTAS!BB719)=INDEX(GABARITO!$C:$C,MATCH(TEXT(VALUE(RIGHT($BA$1,2)),"00")&amp;"|"&amp;IF(AND(VALUE(RIGHT($BA$1,2))&gt;=57,VALUE(RIGHT($BA$1,2))&lt;=63),$D719,"COMUM"),GABARITO!$D:$D,0)),1,0))</f>
        <v/>
      </c>
      <c r="BB719" t="str">
        <f>IF(RESPOSTAS!BC719="","",IF(UPPER(RESPOSTAS!BC719)=INDEX(GABARITO!$C:$C,MATCH(TEXT(VALUE(RIGHT($BB$1,2)),"00")&amp;"|"&amp;IF(AND(VALUE(RIGHT($BB$1,2))&gt;=57,VALUE(RIGHT($BB$1,2))&lt;=63),$D719,"COMUM"),GABARITO!$D:$D,0)),1,0))</f>
        <v/>
      </c>
      <c r="BC719" t="str">
        <f>IF(RESPOSTAS!BD719="","",IF(UPPER(RESPOSTAS!BD719)=INDEX(GABARITO!$C:$C,MATCH(TEXT(VALUE(RIGHT($BC$1,2)),"00")&amp;"|"&amp;IF(AND(VALUE(RIGHT($BC$1,2))&gt;=57,VALUE(RIGHT($BC$1,2))&lt;=63),$D719,"COMUM"),GABARITO!$D:$D,0)),1,0))</f>
        <v/>
      </c>
      <c r="BD719" t="str">
        <f>IF(RESPOSTAS!BE719="","",IF(UPPER(RESPOSTAS!BE719)=INDEX(GABARITO!$C:$C,MATCH(TEXT(VALUE(RIGHT($BD$1,2)),"00")&amp;"|"&amp;IF(AND(VALUE(RIGHT($BD$1,2))&gt;=57,VALUE(RIGHT($BD$1,2))&lt;=63),$D719,"COMUM"),GABARITO!$D:$D,0)),1,0))</f>
        <v/>
      </c>
      <c r="BE719" t="str">
        <f>IF(RESPOSTAS!BF719="","",IF(UPPER(RESPOSTAS!BF719)=INDEX(GABARITO!$C:$C,MATCH(TEXT(VALUE(RIGHT($BE$1,2)),"00")&amp;"|"&amp;IF(AND(VALUE(RIGHT($BE$1,2))&gt;=57,VALUE(RIGHT($BE$1,2))&lt;=63),$D719,"COMUM"),GABARITO!$D:$D,0)),1,0))</f>
        <v/>
      </c>
      <c r="BF719" t="str">
        <f>IF(RESPOSTAS!BG719="","",IF(UPPER(RESPOSTAS!BG719)=INDEX(GABARITO!$C:$C,MATCH(TEXT(VALUE(RIGHT($BF$1,2)),"00")&amp;"|"&amp;IF(AND(VALUE(RIGHT($BF$1,2))&gt;=57,VALUE(RIGHT($BF$1,2))&lt;=63),$D719,"COMUM"),GABARITO!$D:$D,0)),1,0))</f>
        <v/>
      </c>
      <c r="BG719" t="str">
        <f>IF(RESPOSTAS!BH719="","",IF(UPPER(RESPOSTAS!BH719)=INDEX(GABARITO!$C:$C,MATCH(TEXT(VALUE(RIGHT($BG$1,2)),"00")&amp;"|"&amp;IF(AND(VALUE(RIGHT($BG$1,2))&gt;=57,VALUE(RIGHT($BG$1,2))&lt;=63),$D719,"COMUM"),GABARITO!$D:$D,0)),1,0))</f>
        <v/>
      </c>
      <c r="BH719" t="str">
        <f>IF(RESPOSTAS!BI719="","",IF(UPPER(RESPOSTAS!BI719)=INDEX(GABARITO!$C:$C,MATCH(TEXT(VALUE(RIGHT($BH$1,2)),"00")&amp;"|"&amp;IF(AND(VALUE(RIGHT($BH$1,2))&gt;=57,VALUE(RIGHT($BH$1,2))&lt;=63),$D719,"COMUM"),GABARITO!$D:$D,0)),1,0))</f>
        <v/>
      </c>
      <c r="BI719" t="str">
        <f>IF(RESPOSTAS!BJ719="","",IF(UPPER(RESPOSTAS!BJ719)=INDEX(GABARITO!$C:$C,MATCH(TEXT(VALUE(RIGHT($BI$1,2)),"00")&amp;"|"&amp;IF(AND(VALUE(RIGHT($BI$1,2))&gt;=57,VALUE(RIGHT($BI$1,2))&lt;=63),$D719,"COMUM"),GABARITO!$D:$D,0)),1,0))</f>
        <v/>
      </c>
      <c r="BJ719" t="str">
        <f>IF(RESPOSTAS!BK719="","",IF(UPPER(RESPOSTAS!BK719)=INDEX(GABARITO!$C:$C,MATCH(TEXT(VALUE(RIGHT($BJ$1,2)),"00")&amp;"|"&amp;IF(AND(VALUE(RIGHT($BJ$1,2))&gt;=57,VALUE(RIGHT($BJ$1,2))&lt;=63),$D719,"COMUM"),GABARITO!$D:$D,0)),1,0))</f>
        <v/>
      </c>
      <c r="BK719" t="str">
        <f>IF(RESPOSTAS!BL719="","",IF(UPPER(RESPOSTAS!BL719)=INDEX(GABARITO!$C:$C,MATCH(TEXT(VALUE(RIGHT($BK$1,2)),"00")&amp;"|"&amp;IF(AND(VALUE(RIGHT($BK$1,2))&gt;=57,VALUE(RIGHT($BK$1,2))&lt;=63),$D719,"COMUM"),GABARITO!$D:$D,0)),1,0))</f>
        <v/>
      </c>
      <c r="BL719" t="str">
        <f>IF(RESPOSTAS!BM719="","",IF(UPPER(RESPOSTAS!BM719)=INDEX(GABARITO!$C:$C,MATCH(TEXT(VALUE(RIGHT($BL$1,2)),"00")&amp;"|"&amp;IF(AND(VALUE(RIGHT($BL$1,2))&gt;=57,VALUE(RIGHT($BL$1,2))&lt;=63),$D719,"COMUM"),GABARITO!$D:$D,0)),1,0))</f>
        <v/>
      </c>
      <c r="BM719" t="str">
        <f>IF(RESPOSTAS!BN719="","",IF(UPPER(RESPOSTAS!BN719)=INDEX(GABARITO!$C:$C,MATCH(TEXT(VALUE(RIGHT($BM$1,2)),"00")&amp;"|"&amp;IF(AND(VALUE(RIGHT($BM$1,2))&gt;=57,VALUE(RIGHT($BM$1,2))&lt;=63),$D719,"COMUM"),GABARITO!$D:$D,0)),1,0))</f>
        <v/>
      </c>
      <c r="BN719" t="str">
        <f>IF(RESPOSTAS!BO719="","",IF(UPPER(RESPOSTAS!BO719)=INDEX(GABARITO!$C:$C,MATCH(TEXT(VALUE(RIGHT($BN$1,2)),"00")&amp;"|"&amp;IF(AND(VALUE(RIGHT($BN$1,2))&gt;=57,VALUE(RIGHT($BN$1,2))&lt;=63),$D719,"COMUM"),GABARITO!$D:$D,0)),1,0))</f>
        <v/>
      </c>
      <c r="BO719" t="str">
        <f>IF(RESPOSTAS!BP719="","",IF(UPPER(RESPOSTAS!BP719)=INDEX(GABARITO!$C:$C,MATCH(TEXT(VALUE(RIGHT($BO$1,2)),"00")&amp;"|"&amp;IF(AND(VALUE(RIGHT($BO$1,2))&gt;=57,VALUE(RIGHT($BO$1,2))&lt;=63),$D719,"COMUM"),GABARITO!$D:$D,0)),1,0))</f>
        <v/>
      </c>
      <c r="BP719">
        <f>COUNTIF(RESPOSTAS!F719:BP719,"&lt;&gt;")</f>
        <v>0</v>
      </c>
      <c r="BQ719" t="str">
        <f t="shared" si="111"/>
        <v/>
      </c>
      <c r="BR719" s="10" t="str">
        <f t="shared" si="112"/>
        <v/>
      </c>
      <c r="BT719" s="11" t="str">
        <f t="shared" si="114"/>
        <v/>
      </c>
      <c r="BU719" s="11" t="str">
        <f t="shared" si="115"/>
        <v/>
      </c>
      <c r="BV719" s="11" t="str">
        <f t="shared" si="116"/>
        <v/>
      </c>
      <c r="BW719" s="11" t="str">
        <f t="shared" si="117"/>
        <v/>
      </c>
      <c r="BX719" s="11" t="str">
        <f t="shared" si="118"/>
        <v/>
      </c>
      <c r="BY719" s="11" t="str">
        <f t="shared" si="119"/>
        <v/>
      </c>
      <c r="BZ719" s="3" t="str">
        <f t="shared" si="113"/>
        <v/>
      </c>
    </row>
    <row r="720" spans="1:78" x14ac:dyDescent="0.25">
      <c r="A720" t="str">
        <f>IF(RESPOSTAS!A720="","",RESPOSTAS!A720)</f>
        <v/>
      </c>
      <c r="B720" t="str">
        <f>IF(RESPOSTAS!C720="","",RESPOSTAS!C720)</f>
        <v/>
      </c>
      <c r="C720" t="str">
        <f>IF(RESPOSTAS!D720="","",RESPOSTAS!D720)</f>
        <v/>
      </c>
      <c r="D720" t="str">
        <f>IF(RESPOSTAS!E720="","",RESPOSTAS!E720)</f>
        <v/>
      </c>
      <c r="E720" t="str">
        <f>IF(RESPOSTAS!F720="","",IF(UPPER(RESPOSTAS!F720)=INDEX(GABARITO!$C:$C,MATCH(TEXT(VALUE(RIGHT($E$1,2)),"00")&amp;"|"&amp;IF(AND(VALUE(RIGHT($E$1,2))&gt;=57,VALUE(RIGHT($E$1,2))&lt;=63),$D720,"COMUM"),GABARITO!$D:$D,0)),1,0))</f>
        <v/>
      </c>
      <c r="F720" t="str">
        <f>IF(RESPOSTAS!G720="","",IF(UPPER(RESPOSTAS!G720)=INDEX(GABARITO!$C:$C,MATCH(TEXT(VALUE(RIGHT($F$1,2)),"00")&amp;"|"&amp;IF(AND(VALUE(RIGHT($F$1,2))&gt;=57,VALUE(RIGHT($F$1,2))&lt;=63),$D720,"COMUM"),GABARITO!$D:$D,0)),1,0))</f>
        <v/>
      </c>
      <c r="G720" t="str">
        <f>IF(RESPOSTAS!H720="","",IF(UPPER(RESPOSTAS!H720)=INDEX(GABARITO!$C:$C,MATCH(TEXT(VALUE(RIGHT($G$1,2)),"00")&amp;"|"&amp;IF(AND(VALUE(RIGHT($G$1,2))&gt;=57,VALUE(RIGHT($G$1,2))&lt;=63),$D720,"COMUM"),GABARITO!$D:$D,0)),1,0))</f>
        <v/>
      </c>
      <c r="H720" t="str">
        <f>IF(RESPOSTAS!I720="","",IF(UPPER(RESPOSTAS!I720)=INDEX(GABARITO!$C:$C,MATCH(TEXT(VALUE(RIGHT($H$1,2)),"00")&amp;"|"&amp;IF(AND(VALUE(RIGHT($H$1,2))&gt;=57,VALUE(RIGHT($H$1,2))&lt;=63),$D720,"COMUM"),GABARITO!$D:$D,0)),1,0))</f>
        <v/>
      </c>
      <c r="I720" t="str">
        <f>IF(RESPOSTAS!J720="","",IF(UPPER(RESPOSTAS!J720)=INDEX(GABARITO!$C:$C,MATCH(TEXT(VALUE(RIGHT($I$1,2)),"00")&amp;"|"&amp;IF(AND(VALUE(RIGHT($I$1,2))&gt;=57,VALUE(RIGHT($I$1,2))&lt;=63),$D720,"COMUM"),GABARITO!$D:$D,0)),1,0))</f>
        <v/>
      </c>
      <c r="J720" t="str">
        <f>IF(RESPOSTAS!K720="","",IF(UPPER(RESPOSTAS!K720)=INDEX(GABARITO!$C:$C,MATCH(TEXT(VALUE(RIGHT($J$1,2)),"00")&amp;"|"&amp;IF(AND(VALUE(RIGHT($J$1,2))&gt;=57,VALUE(RIGHT($J$1,2))&lt;=63),$D720,"COMUM"),GABARITO!$D:$D,0)),1,0))</f>
        <v/>
      </c>
      <c r="K720" t="str">
        <f>IF(RESPOSTAS!L720="","",IF(UPPER(RESPOSTAS!L720)=INDEX(GABARITO!$C:$C,MATCH(TEXT(VALUE(RIGHT($K$1,2)),"00")&amp;"|"&amp;IF(AND(VALUE(RIGHT($K$1,2))&gt;=57,VALUE(RIGHT($K$1,2))&lt;=63),$D720,"COMUM"),GABARITO!$D:$D,0)),1,0))</f>
        <v/>
      </c>
      <c r="L720" t="str">
        <f>IF(RESPOSTAS!M720="","",IF(UPPER(RESPOSTAS!M720)=INDEX(GABARITO!$C:$C,MATCH(TEXT(VALUE(RIGHT($L$1,2)),"00")&amp;"|"&amp;IF(AND(VALUE(RIGHT($L$1,2))&gt;=57,VALUE(RIGHT($L$1,2))&lt;=63),$D720,"COMUM"),GABARITO!$D:$D,0)),1,0))</f>
        <v/>
      </c>
      <c r="M720" t="str">
        <f>IF(RESPOSTAS!N720="","",IF(UPPER(RESPOSTAS!N720)=INDEX(GABARITO!$C:$C,MATCH(TEXT(VALUE(RIGHT($M$1,2)),"00")&amp;"|"&amp;IF(AND(VALUE(RIGHT($M$1,2))&gt;=57,VALUE(RIGHT($M$1,2))&lt;=63),$D720,"COMUM"),GABARITO!$D:$D,0)),1,0))</f>
        <v/>
      </c>
      <c r="N720" t="str">
        <f>IF(RESPOSTAS!O720="","",IF(UPPER(RESPOSTAS!O720)=INDEX(GABARITO!$C:$C,MATCH(TEXT(VALUE(RIGHT($E$1,2)),"00")&amp;"|"&amp;IF(AND(VALUE(RIGHT($E$1,2))&gt;=57,VALUE(RIGHT($E$1,2))&lt;=63),$D720,"COMUM"),GABARITO!$D:$D,0)),1,0))</f>
        <v/>
      </c>
      <c r="O720" t="str">
        <f>IF(RESPOSTAS!P720="","",IF(UPPER(RESPOSTAS!P720)=INDEX(GABARITO!$C:$C,MATCH(TEXT(VALUE(RIGHT($O$1,2)),"00")&amp;"|"&amp;IF(AND(VALUE(RIGHT($O$1,2))&gt;=57,VALUE(RIGHT($O$1,2))&lt;=63),$D720,"COMUM"),GABARITO!$D:$D,0)),1,0))</f>
        <v/>
      </c>
      <c r="P720" t="str">
        <f>IF(RESPOSTAS!Q720="","",IF(UPPER(RESPOSTAS!Q720)=INDEX(GABARITO!$C:$C,MATCH(TEXT(VALUE(RIGHT($P$1,2)),"00")&amp;"|"&amp;IF(AND(VALUE(RIGHT($P$1,2))&gt;=57,VALUE(RIGHT($P$1,2))&lt;=63),$D720,"COMUM"),GABARITO!$D:$D,0)),1,0))</f>
        <v/>
      </c>
      <c r="Q720" t="str">
        <f>IF(RESPOSTAS!R720="","",IF(UPPER(RESPOSTAS!R720)=INDEX(GABARITO!$C:$C,MATCH(TEXT(VALUE(RIGHT($Q$1,2)),"00")&amp;"|"&amp;IF(AND(VALUE(RIGHT($Q$1,2))&gt;=57,VALUE(RIGHT($Q$1,2))&lt;=63),$D720,"COMUM"),GABARITO!$D:$D,0)),1,0))</f>
        <v/>
      </c>
      <c r="R720" t="str">
        <f>IF(RESPOSTAS!S720="","",IF(UPPER(RESPOSTAS!S720)=INDEX(GABARITO!$C:$C,MATCH(TEXT(VALUE(RIGHT($R$1,2)),"00")&amp;"|"&amp;IF(AND(VALUE(RIGHT($R$1,2))&gt;=57,VALUE(RIGHT($R$1,2))&lt;=63),$D720,"COMUM"),GABARITO!$D:$D,0)),1,0))</f>
        <v/>
      </c>
      <c r="S720" t="str">
        <f>IF(RESPOSTAS!T720="","",IF(UPPER(RESPOSTAS!T720)=INDEX(GABARITO!$C:$C,MATCH(TEXT(VALUE(RIGHT($S$1,2)),"00")&amp;"|"&amp;IF(AND(VALUE(RIGHT($S$1,2))&gt;=57,VALUE(RIGHT($S$1,2))&lt;=63),$D720,"COMUM"),GABARITO!$D:$D,0)),1,0))</f>
        <v/>
      </c>
      <c r="T720" t="str">
        <f>IF(RESPOSTAS!U720="","",IF(UPPER(RESPOSTAS!U720)=INDEX(GABARITO!$C:$C,MATCH(TEXT(VALUE(RIGHT($T$1,2)),"00")&amp;"|"&amp;IF(AND(VALUE(RIGHT($T$1,2))&gt;=57,VALUE(RIGHT($T$1,2))&lt;=63),$D720,"COMUM"),GABARITO!$D:$D,0)),1,0))</f>
        <v/>
      </c>
      <c r="U720" t="str">
        <f>IF(RESPOSTAS!V720="","",IF(UPPER(RESPOSTAS!V720)=INDEX(GABARITO!$C:$C,MATCH(TEXT(VALUE(RIGHT($U$1,2)),"00")&amp;"|"&amp;IF(AND(VALUE(RIGHT($U$1,2))&gt;=57,VALUE(RIGHT($U$1,2))&lt;=63),$D720,"COMUM"),GABARITO!$D:$D,0)),1,0))</f>
        <v/>
      </c>
      <c r="V720" t="str">
        <f>IF(RESPOSTAS!W720="","",IF(UPPER(RESPOSTAS!W720)=INDEX(GABARITO!$C:$C,MATCH(TEXT(VALUE(RIGHT($E$1,2)),"00")&amp;"|"&amp;IF(AND(VALUE(RIGHT($E$1,2))&gt;=57,VALUE(RIGHT($E$1,2))&lt;=63),$D720,"COMUM"),GABARITO!$D:$D,0)),1,0))</f>
        <v/>
      </c>
      <c r="W720" t="str">
        <f>IF(RESPOSTAS!X720="","",IF(UPPER(RESPOSTAS!X720)=INDEX(GABARITO!$C:$C,MATCH(TEXT(VALUE(RIGHT($W$1,2)),"00")&amp;"|"&amp;IF(AND(VALUE(RIGHT($W$1,2))&gt;=57,VALUE(RIGHT($W$1,2))&lt;=63),$D720,"COMUM"),GABARITO!$D:$D,0)),1,0))</f>
        <v/>
      </c>
      <c r="X720" t="str">
        <f>IF(RESPOSTAS!Y720="","",IF(UPPER(RESPOSTAS!Y720)=INDEX(GABARITO!$C:$C,MATCH(TEXT(VALUE(RIGHT($X$1,2)),"00")&amp;"|"&amp;IF(AND(VALUE(RIGHT($X$1,2))&gt;=57,VALUE(RIGHT($X$1,2))&lt;=63),$D720,"COMUM"),GABARITO!$D:$D,0)),1,0))</f>
        <v/>
      </c>
      <c r="Y720" t="str">
        <f>IF(RESPOSTAS!Z720="","",IF(UPPER(RESPOSTAS!Z720)=INDEX(GABARITO!$C:$C,MATCH(TEXT(VALUE(RIGHT($Y$1,2)),"00")&amp;"|"&amp;IF(AND(VALUE(RIGHT($Y$1,2))&gt;=57,VALUE(RIGHT($Y$1,2))&lt;=63),$D720,"COMUM"),GABARITO!$D:$D,0)),1,0))</f>
        <v/>
      </c>
      <c r="Z720" t="str">
        <f>IF(RESPOSTAS!AA720="","",IF(UPPER(RESPOSTAS!AA720)=INDEX(GABARITO!$C:$C,MATCH(TEXT(VALUE(RIGHT($Z$1,2)),"00")&amp;"|"&amp;IF(AND(VALUE(RIGHT($Z$1,2))&gt;=57,VALUE(RIGHT($Z$1,2))&lt;=63),$D720,"COMUM"),GABARITO!$D:$D,0)),1,0))</f>
        <v/>
      </c>
      <c r="AA720" t="str">
        <f>IF(RESPOSTAS!AB720="","",IF(UPPER(RESPOSTAS!AB720)=INDEX(GABARITO!$C:$C,MATCH(TEXT(VALUE(RIGHT($AA$1,2)),"00")&amp;"|"&amp;IF(AND(VALUE(RIGHT($AA$1,2))&gt;=57,VALUE(RIGHT($AA$1,2))&lt;=63),$D720,"COMUM"),GABARITO!$D:$D,0)),1,0))</f>
        <v/>
      </c>
      <c r="AB720" t="str">
        <f>IF(RESPOSTAS!AC720="","",IF(UPPER(RESPOSTAS!AC720)=INDEX(GABARITO!$C:$C,MATCH(TEXT(VALUE(RIGHT($AB$1,2)),"00")&amp;"|"&amp;IF(AND(VALUE(RIGHT($AB$1,2))&gt;=57,VALUE(RIGHT($AB$1,2))&lt;=63),$D720,"COMUM"),GABARITO!$D:$D,0)),1,0))</f>
        <v/>
      </c>
      <c r="AC720" t="str">
        <f>IF(RESPOSTAS!AD720="","",IF(UPPER(RESPOSTAS!AD720)=INDEX(GABARITO!$C:$C,MATCH(TEXT(VALUE(RIGHT($AC$1,2)),"00")&amp;"|"&amp;IF(AND(VALUE(RIGHT($AC$1,2))&gt;=57,VALUE(RIGHT($AC$1,2))&lt;=63),$D720,"COMUM"),GABARITO!$D:$D,0)),1,0))</f>
        <v/>
      </c>
      <c r="AD720" t="str">
        <f>IF(RESPOSTAS!AE720="","",IF(UPPER(RESPOSTAS!AE720)=INDEX(GABARITO!$C:$C,MATCH(TEXT(VALUE(RIGHT($AD$1,2)),"00")&amp;"|"&amp;IF(AND(VALUE(RIGHT($AD$1,2))&gt;=57,VALUE(RIGHT($AD$1,2))&lt;=63),$D720,"COMUM"),GABARITO!$D:$D,0)),1,0))</f>
        <v/>
      </c>
      <c r="AE720" t="str">
        <f>IF(RESPOSTAS!AF720="","",IF(UPPER(RESPOSTAS!AF720)=INDEX(GABARITO!$C:$C,MATCH(TEXT(VALUE(RIGHT($AE$1,2)),"00")&amp;"|"&amp;IF(AND(VALUE(RIGHT($AE$1,2))&gt;=57,VALUE(RIGHT($AE$1,2))&lt;=63),$D720,"COMUM"),GABARITO!$D:$D,0)),1,0))</f>
        <v/>
      </c>
      <c r="AF720" t="str">
        <f>IF(RESPOSTAS!AG720="","",IF(UPPER(RESPOSTAS!AG720)=INDEX(GABARITO!$C:$C,MATCH(TEXT(VALUE(RIGHT($AF$1,2)),"00")&amp;"|"&amp;IF(AND(VALUE(RIGHT($AF$1,2))&gt;=57,VALUE(RIGHT($AF$1,2))&lt;=63),$D720,"COMUM"),GABARITO!$D:$D,0)),1,0))</f>
        <v/>
      </c>
      <c r="AG720" t="str">
        <f>IF(RESPOSTAS!AH720="","",IF(UPPER(RESPOSTAS!AH720)=INDEX(GABARITO!$C:$C,MATCH(TEXT(VALUE(RIGHT($AG$1,2)),"00")&amp;"|"&amp;IF(AND(VALUE(RIGHT($AG$1,2))&gt;=57,VALUE(RIGHT($AG$1,2))&lt;=63),$D720,"COMUM"),GABARITO!$D:$D,0)),1,0))</f>
        <v/>
      </c>
      <c r="AH720" t="str">
        <f>IF(RESPOSTAS!AI720="","",IF(UPPER(RESPOSTAS!AI720)=INDEX(GABARITO!$C:$C,MATCH(TEXT(VALUE(RIGHT($AH$1,2)),"00")&amp;"|"&amp;IF(AND(VALUE(RIGHT($AH$1,2))&gt;=57,VALUE(RIGHT($AH$1,2))&lt;=63),$D720,"COMUM"),GABARITO!$D:$D,0)),1,0))</f>
        <v/>
      </c>
      <c r="AI720" t="str">
        <f>IF(RESPOSTAS!AJ720="","",IF(UPPER(RESPOSTAS!AJ720)=INDEX(GABARITO!$C:$C,MATCH(TEXT(VALUE(RIGHT($AI$1,2)),"00")&amp;"|"&amp;IF(AND(VALUE(RIGHT($AI$1,2))&gt;=57,VALUE(RIGHT($AI$1,2))&lt;=63),$D720,"COMUM"),GABARITO!$D:$D,0)),1,0))</f>
        <v/>
      </c>
      <c r="AJ720" t="str">
        <f>IF(RESPOSTAS!AK720="","",IF(UPPER(RESPOSTAS!AK720)=INDEX(GABARITO!$C:$C,MATCH(TEXT(VALUE(RIGHT($AJ$1,2)),"00")&amp;"|"&amp;IF(AND(VALUE(RIGHT($AJ$1,2))&gt;=57,VALUE(RIGHT($AJ$1,2))&lt;=63),$D720,"COMUM"),GABARITO!$D:$D,0)),1,0))</f>
        <v/>
      </c>
      <c r="AK720" t="str">
        <f>IF(RESPOSTAS!AL720="","",IF(UPPER(RESPOSTAS!AL720)=INDEX(GABARITO!$C:$C,MATCH(TEXT(VALUE(RIGHT($AK$1,2)),"00")&amp;"|"&amp;IF(AND(VALUE(RIGHT($AK$1,2))&gt;=57,VALUE(RIGHT($AK$1,2))&lt;=63),$D720,"COMUM"),GABARITO!$D:$D,0)),1,0))</f>
        <v/>
      </c>
      <c r="AL720" t="str">
        <f>IF(RESPOSTAS!AM720="","",IF(UPPER(RESPOSTAS!AM720)=INDEX(GABARITO!$C:$C,MATCH(TEXT(VALUE(RIGHT($AL$1,2)),"00")&amp;"|"&amp;IF(AND(VALUE(RIGHT($AL$1,2))&gt;=57,VALUE(RIGHT($AL$1,2))&lt;=63),$D720,"COMUM"),GABARITO!$D:$D,0)),1,0))</f>
        <v/>
      </c>
      <c r="AM720" t="str">
        <f>IF(RESPOSTAS!AN720="","",IF(UPPER(RESPOSTAS!AN720)=INDEX(GABARITO!$C:$C,MATCH(TEXT(VALUE(RIGHT($AM$1,2)),"00")&amp;"|"&amp;IF(AND(VALUE(RIGHT($AM$1,2))&gt;=57,VALUE(RIGHT($AM$1,2))&lt;=63),$D720,"COMUM"),GABARITO!$D:$D,0)),1,0))</f>
        <v/>
      </c>
      <c r="AN720" t="str">
        <f>IF(RESPOSTAS!AO720="","",IF(UPPER(RESPOSTAS!AO720)=INDEX(GABARITO!$C:$C,MATCH(TEXT(VALUE(RIGHT($AN$1,2)),"00")&amp;"|"&amp;IF(AND(VALUE(RIGHT($AN$1,2))&gt;=57,VALUE(RIGHT($AN$1,2))&lt;=63),$D720,"COMUM"),GABARITO!$D:$D,0)),1,0))</f>
        <v/>
      </c>
      <c r="AO720" t="str">
        <f>IF(RESPOSTAS!AP720="","",IF(UPPER(RESPOSTAS!AP720)=INDEX(GABARITO!$C:$C,MATCH(TEXT(VALUE(RIGHT($AO$1,2)),"00")&amp;"|"&amp;IF(AND(VALUE(RIGHT($AO$1,2))&gt;=57,VALUE(RIGHT($AO$1,2))&lt;=63),$D720,"COMUM"),GABARITO!$D:$D,0)),1,0))</f>
        <v/>
      </c>
      <c r="AP720" t="str">
        <f>IF(RESPOSTAS!AQ720="","",IF(UPPER(RESPOSTAS!AQ720)=INDEX(GABARITO!$C:$C,MATCH(TEXT(VALUE(RIGHT($AP$1,2)),"00")&amp;"|"&amp;IF(AND(VALUE(RIGHT($AP$1,2))&gt;=57,VALUE(RIGHT($AP$1,2))&lt;=63),$D720,"COMUM"),GABARITO!$D:$D,0)),1,0))</f>
        <v/>
      </c>
      <c r="AQ720" t="str">
        <f>IF(RESPOSTAS!AR720="","",IF(UPPER(RESPOSTAS!AR720)=INDEX(GABARITO!$C:$C,MATCH(TEXT(VALUE(RIGHT($AQ$1,2)),"00")&amp;"|"&amp;IF(AND(VALUE(RIGHT($AQ$1,2))&gt;=57,VALUE(RIGHT($AQ$1,2))&lt;=63),$D720,"COMUM"),GABARITO!$D:$D,0)),1,0))</f>
        <v/>
      </c>
      <c r="AR720" t="str">
        <f>IF(RESPOSTAS!AS720="","",IF(UPPER(RESPOSTAS!AS720)=INDEX(GABARITO!$C:$C,MATCH(TEXT(VALUE(RIGHT($AR$1,2)),"00")&amp;"|"&amp;IF(AND(VALUE(RIGHT($AR$1,2))&gt;=57,VALUE(RIGHT($AR$1,2))&lt;=63),$D720,"COMUM"),GABARITO!$D:$D,0)),1,0))</f>
        <v/>
      </c>
      <c r="AS720" t="str">
        <f>IF(RESPOSTAS!AT720="","",IF(UPPER(RESPOSTAS!AT720)=INDEX(GABARITO!$C:$C,MATCH(TEXT(VALUE(RIGHT($AS$1,2)),"00")&amp;"|"&amp;IF(AND(VALUE(RIGHT($AS$1,2))&gt;=57,VALUE(RIGHT($AS$1,2))&lt;=63),$D720,"COMUM"),GABARITO!$D:$D,0)),1,0))</f>
        <v/>
      </c>
      <c r="AT720" t="str">
        <f>IF(RESPOSTAS!AU720="","",IF(UPPER(RESPOSTAS!AU720)=INDEX(GABARITO!$C:$C,MATCH(TEXT(VALUE(RIGHT($AT$1,2)),"00")&amp;"|"&amp;IF(AND(VALUE(RIGHT($AT$1,2))&gt;=57,VALUE(RIGHT($AT$1,2))&lt;=63),$D720,"COMUM"),GABARITO!$D:$D,0)),1,0))</f>
        <v/>
      </c>
      <c r="AU720" t="str">
        <f>IF(RESPOSTAS!AV720="","",IF(UPPER(RESPOSTAS!AV720)=INDEX(GABARITO!$C:$C,MATCH(TEXT(VALUE(RIGHT($AU$1,2)),"00")&amp;"|"&amp;IF(AND(VALUE(RIGHT($AU$1,2))&gt;=57,VALUE(RIGHT($AU$1,2))&lt;=63),$D720,"COMUM"),GABARITO!$D:$D,0)),1,0))</f>
        <v/>
      </c>
      <c r="AV720" t="str">
        <f>IF(RESPOSTAS!AW720="","",IF(UPPER(RESPOSTAS!AW720)=INDEX(GABARITO!$C:$C,MATCH(TEXT(VALUE(RIGHT($AV$1,2)),"00")&amp;"|"&amp;IF(AND(VALUE(RIGHT($AV$1,2))&gt;=57,VALUE(RIGHT($AV$1,2))&lt;=63),$D720,"COMUM"),GABARITO!$D:$D,0)),1,0))</f>
        <v/>
      </c>
      <c r="AW720" t="str">
        <f>IF(RESPOSTAS!AX720="","",IF(UPPER(RESPOSTAS!AX720)=INDEX(GABARITO!$C:$C,MATCH(TEXT(VALUE(RIGHT($AW$1,2)),"00")&amp;"|"&amp;IF(AND(VALUE(RIGHT($AW$1,2))&gt;=57,VALUE(RIGHT($AW$1,2))&lt;=63),$D720,"COMUM"),GABARITO!$D:$D,0)),1,0))</f>
        <v/>
      </c>
      <c r="AX720" t="str">
        <f>IF(RESPOSTAS!AY720="","",IF(UPPER(RESPOSTAS!AY720)=INDEX(GABARITO!$C:$C,MATCH(TEXT(VALUE(RIGHT($AX$1,2)),"00")&amp;"|"&amp;IF(AND(VALUE(RIGHT($AX$1,2))&gt;=57,VALUE(RIGHT($AX$1,2))&lt;=63),$D720,"COMUM"),GABARITO!$D:$D,0)),1,0))</f>
        <v/>
      </c>
      <c r="AY720" t="str">
        <f>IF(RESPOSTAS!AZ720="","",IF(UPPER(RESPOSTAS!AZ720)=INDEX(GABARITO!$C:$C,MATCH(TEXT(VALUE(RIGHT($AY$1,2)),"00")&amp;"|"&amp;IF(AND(VALUE(RIGHT($AY$1,2))&gt;=57,VALUE(RIGHT($AY$1,2))&lt;=63),$D720,"COMUM"),GABARITO!$D:$D,0)),1,0))</f>
        <v/>
      </c>
      <c r="AZ720" t="str">
        <f>IF(RESPOSTAS!BA720="","",IF(UPPER(RESPOSTAS!BA720)=INDEX(GABARITO!$C:$C,MATCH(TEXT(VALUE(RIGHT($AZ$1,2)),"00")&amp;"|"&amp;IF(AND(VALUE(RIGHT($AZ$1,2))&gt;=57,VALUE(RIGHT($AZ$1,2))&lt;=63),$D720,"COMUM"),GABARITO!$D:$D,0)),1,0))</f>
        <v/>
      </c>
      <c r="BA720" t="str">
        <f>IF(RESPOSTAS!BB720="","",IF(UPPER(RESPOSTAS!BB720)=INDEX(GABARITO!$C:$C,MATCH(TEXT(VALUE(RIGHT($BA$1,2)),"00")&amp;"|"&amp;IF(AND(VALUE(RIGHT($BA$1,2))&gt;=57,VALUE(RIGHT($BA$1,2))&lt;=63),$D720,"COMUM"),GABARITO!$D:$D,0)),1,0))</f>
        <v/>
      </c>
      <c r="BB720" t="str">
        <f>IF(RESPOSTAS!BC720="","",IF(UPPER(RESPOSTAS!BC720)=INDEX(GABARITO!$C:$C,MATCH(TEXT(VALUE(RIGHT($BB$1,2)),"00")&amp;"|"&amp;IF(AND(VALUE(RIGHT($BB$1,2))&gt;=57,VALUE(RIGHT($BB$1,2))&lt;=63),$D720,"COMUM"),GABARITO!$D:$D,0)),1,0))</f>
        <v/>
      </c>
      <c r="BC720" t="str">
        <f>IF(RESPOSTAS!BD720="","",IF(UPPER(RESPOSTAS!BD720)=INDEX(GABARITO!$C:$C,MATCH(TEXT(VALUE(RIGHT($BC$1,2)),"00")&amp;"|"&amp;IF(AND(VALUE(RIGHT($BC$1,2))&gt;=57,VALUE(RIGHT($BC$1,2))&lt;=63),$D720,"COMUM"),GABARITO!$D:$D,0)),1,0))</f>
        <v/>
      </c>
      <c r="BD720" t="str">
        <f>IF(RESPOSTAS!BE720="","",IF(UPPER(RESPOSTAS!BE720)=INDEX(GABARITO!$C:$C,MATCH(TEXT(VALUE(RIGHT($BD$1,2)),"00")&amp;"|"&amp;IF(AND(VALUE(RIGHT($BD$1,2))&gt;=57,VALUE(RIGHT($BD$1,2))&lt;=63),$D720,"COMUM"),GABARITO!$D:$D,0)),1,0))</f>
        <v/>
      </c>
      <c r="BE720" t="str">
        <f>IF(RESPOSTAS!BF720="","",IF(UPPER(RESPOSTAS!BF720)=INDEX(GABARITO!$C:$C,MATCH(TEXT(VALUE(RIGHT($BE$1,2)),"00")&amp;"|"&amp;IF(AND(VALUE(RIGHT($BE$1,2))&gt;=57,VALUE(RIGHT($BE$1,2))&lt;=63),$D720,"COMUM"),GABARITO!$D:$D,0)),1,0))</f>
        <v/>
      </c>
      <c r="BF720" t="str">
        <f>IF(RESPOSTAS!BG720="","",IF(UPPER(RESPOSTAS!BG720)=INDEX(GABARITO!$C:$C,MATCH(TEXT(VALUE(RIGHT($BF$1,2)),"00")&amp;"|"&amp;IF(AND(VALUE(RIGHT($BF$1,2))&gt;=57,VALUE(RIGHT($BF$1,2))&lt;=63),$D720,"COMUM"),GABARITO!$D:$D,0)),1,0))</f>
        <v/>
      </c>
      <c r="BG720" t="str">
        <f>IF(RESPOSTAS!BH720="","",IF(UPPER(RESPOSTAS!BH720)=INDEX(GABARITO!$C:$C,MATCH(TEXT(VALUE(RIGHT($BG$1,2)),"00")&amp;"|"&amp;IF(AND(VALUE(RIGHT($BG$1,2))&gt;=57,VALUE(RIGHT($BG$1,2))&lt;=63),$D720,"COMUM"),GABARITO!$D:$D,0)),1,0))</f>
        <v/>
      </c>
      <c r="BH720" t="str">
        <f>IF(RESPOSTAS!BI720="","",IF(UPPER(RESPOSTAS!BI720)=INDEX(GABARITO!$C:$C,MATCH(TEXT(VALUE(RIGHT($BH$1,2)),"00")&amp;"|"&amp;IF(AND(VALUE(RIGHT($BH$1,2))&gt;=57,VALUE(RIGHT($BH$1,2))&lt;=63),$D720,"COMUM"),GABARITO!$D:$D,0)),1,0))</f>
        <v/>
      </c>
      <c r="BI720" t="str">
        <f>IF(RESPOSTAS!BJ720="","",IF(UPPER(RESPOSTAS!BJ720)=INDEX(GABARITO!$C:$C,MATCH(TEXT(VALUE(RIGHT($BI$1,2)),"00")&amp;"|"&amp;IF(AND(VALUE(RIGHT($BI$1,2))&gt;=57,VALUE(RIGHT($BI$1,2))&lt;=63),$D720,"COMUM"),GABARITO!$D:$D,0)),1,0))</f>
        <v/>
      </c>
      <c r="BJ720" t="str">
        <f>IF(RESPOSTAS!BK720="","",IF(UPPER(RESPOSTAS!BK720)=INDEX(GABARITO!$C:$C,MATCH(TEXT(VALUE(RIGHT($BJ$1,2)),"00")&amp;"|"&amp;IF(AND(VALUE(RIGHT($BJ$1,2))&gt;=57,VALUE(RIGHT($BJ$1,2))&lt;=63),$D720,"COMUM"),GABARITO!$D:$D,0)),1,0))</f>
        <v/>
      </c>
      <c r="BK720" t="str">
        <f>IF(RESPOSTAS!BL720="","",IF(UPPER(RESPOSTAS!BL720)=INDEX(GABARITO!$C:$C,MATCH(TEXT(VALUE(RIGHT($BK$1,2)),"00")&amp;"|"&amp;IF(AND(VALUE(RIGHT($BK$1,2))&gt;=57,VALUE(RIGHT($BK$1,2))&lt;=63),$D720,"COMUM"),GABARITO!$D:$D,0)),1,0))</f>
        <v/>
      </c>
      <c r="BL720" t="str">
        <f>IF(RESPOSTAS!BM720="","",IF(UPPER(RESPOSTAS!BM720)=INDEX(GABARITO!$C:$C,MATCH(TEXT(VALUE(RIGHT($BL$1,2)),"00")&amp;"|"&amp;IF(AND(VALUE(RIGHT($BL$1,2))&gt;=57,VALUE(RIGHT($BL$1,2))&lt;=63),$D720,"COMUM"),GABARITO!$D:$D,0)),1,0))</f>
        <v/>
      </c>
      <c r="BM720" t="str">
        <f>IF(RESPOSTAS!BN720="","",IF(UPPER(RESPOSTAS!BN720)=INDEX(GABARITO!$C:$C,MATCH(TEXT(VALUE(RIGHT($BM$1,2)),"00")&amp;"|"&amp;IF(AND(VALUE(RIGHT($BM$1,2))&gt;=57,VALUE(RIGHT($BM$1,2))&lt;=63),$D720,"COMUM"),GABARITO!$D:$D,0)),1,0))</f>
        <v/>
      </c>
      <c r="BN720" t="str">
        <f>IF(RESPOSTAS!BO720="","",IF(UPPER(RESPOSTAS!BO720)=INDEX(GABARITO!$C:$C,MATCH(TEXT(VALUE(RIGHT($BN$1,2)),"00")&amp;"|"&amp;IF(AND(VALUE(RIGHT($BN$1,2))&gt;=57,VALUE(RIGHT($BN$1,2))&lt;=63),$D720,"COMUM"),GABARITO!$D:$D,0)),1,0))</f>
        <v/>
      </c>
      <c r="BO720" t="str">
        <f>IF(RESPOSTAS!BP720="","",IF(UPPER(RESPOSTAS!BP720)=INDEX(GABARITO!$C:$C,MATCH(TEXT(VALUE(RIGHT($BO$1,2)),"00")&amp;"|"&amp;IF(AND(VALUE(RIGHT($BO$1,2))&gt;=57,VALUE(RIGHT($BO$1,2))&lt;=63),$D720,"COMUM"),GABARITO!$D:$D,0)),1,0))</f>
        <v/>
      </c>
      <c r="BP720">
        <f>COUNTIF(RESPOSTAS!F720:BP720,"&lt;&gt;")</f>
        <v>0</v>
      </c>
      <c r="BQ720" t="str">
        <f t="shared" si="111"/>
        <v/>
      </c>
      <c r="BR720" s="10" t="str">
        <f t="shared" si="112"/>
        <v/>
      </c>
      <c r="BT720" s="11" t="str">
        <f t="shared" si="114"/>
        <v/>
      </c>
      <c r="BU720" s="11" t="str">
        <f t="shared" si="115"/>
        <v/>
      </c>
      <c r="BV720" s="11" t="str">
        <f t="shared" si="116"/>
        <v/>
      </c>
      <c r="BW720" s="11" t="str">
        <f t="shared" si="117"/>
        <v/>
      </c>
      <c r="BX720" s="11" t="str">
        <f t="shared" si="118"/>
        <v/>
      </c>
      <c r="BY720" s="11" t="str">
        <f t="shared" si="119"/>
        <v/>
      </c>
      <c r="BZ720" s="3" t="str">
        <f t="shared" si="113"/>
        <v/>
      </c>
    </row>
    <row r="721" spans="1:78" x14ac:dyDescent="0.25">
      <c r="A721" t="str">
        <f>IF(RESPOSTAS!A721="","",RESPOSTAS!A721)</f>
        <v/>
      </c>
      <c r="B721" t="str">
        <f>IF(RESPOSTAS!C721="","",RESPOSTAS!C721)</f>
        <v/>
      </c>
      <c r="C721" t="str">
        <f>IF(RESPOSTAS!D721="","",RESPOSTAS!D721)</f>
        <v/>
      </c>
      <c r="D721" t="str">
        <f>IF(RESPOSTAS!E721="","",RESPOSTAS!E721)</f>
        <v/>
      </c>
      <c r="E721" t="str">
        <f>IF(RESPOSTAS!F721="","",IF(UPPER(RESPOSTAS!F721)=INDEX(GABARITO!$C:$C,MATCH(TEXT(VALUE(RIGHT($E$1,2)),"00")&amp;"|"&amp;IF(AND(VALUE(RIGHT($E$1,2))&gt;=57,VALUE(RIGHT($E$1,2))&lt;=63),$D721,"COMUM"),GABARITO!$D:$D,0)),1,0))</f>
        <v/>
      </c>
      <c r="F721" t="str">
        <f>IF(RESPOSTAS!G721="","",IF(UPPER(RESPOSTAS!G721)=INDEX(GABARITO!$C:$C,MATCH(TEXT(VALUE(RIGHT($F$1,2)),"00")&amp;"|"&amp;IF(AND(VALUE(RIGHT($F$1,2))&gt;=57,VALUE(RIGHT($F$1,2))&lt;=63),$D721,"COMUM"),GABARITO!$D:$D,0)),1,0))</f>
        <v/>
      </c>
      <c r="G721" t="str">
        <f>IF(RESPOSTAS!H721="","",IF(UPPER(RESPOSTAS!H721)=INDEX(GABARITO!$C:$C,MATCH(TEXT(VALUE(RIGHT($G$1,2)),"00")&amp;"|"&amp;IF(AND(VALUE(RIGHT($G$1,2))&gt;=57,VALUE(RIGHT($G$1,2))&lt;=63),$D721,"COMUM"),GABARITO!$D:$D,0)),1,0))</f>
        <v/>
      </c>
      <c r="H721" t="str">
        <f>IF(RESPOSTAS!I721="","",IF(UPPER(RESPOSTAS!I721)=INDEX(GABARITO!$C:$C,MATCH(TEXT(VALUE(RIGHT($H$1,2)),"00")&amp;"|"&amp;IF(AND(VALUE(RIGHT($H$1,2))&gt;=57,VALUE(RIGHT($H$1,2))&lt;=63),$D721,"COMUM"),GABARITO!$D:$D,0)),1,0))</f>
        <v/>
      </c>
      <c r="I721" t="str">
        <f>IF(RESPOSTAS!J721="","",IF(UPPER(RESPOSTAS!J721)=INDEX(GABARITO!$C:$C,MATCH(TEXT(VALUE(RIGHT($I$1,2)),"00")&amp;"|"&amp;IF(AND(VALUE(RIGHT($I$1,2))&gt;=57,VALUE(RIGHT($I$1,2))&lt;=63),$D721,"COMUM"),GABARITO!$D:$D,0)),1,0))</f>
        <v/>
      </c>
      <c r="J721" t="str">
        <f>IF(RESPOSTAS!K721="","",IF(UPPER(RESPOSTAS!K721)=INDEX(GABARITO!$C:$C,MATCH(TEXT(VALUE(RIGHT($J$1,2)),"00")&amp;"|"&amp;IF(AND(VALUE(RIGHT($J$1,2))&gt;=57,VALUE(RIGHT($J$1,2))&lt;=63),$D721,"COMUM"),GABARITO!$D:$D,0)),1,0))</f>
        <v/>
      </c>
      <c r="K721" t="str">
        <f>IF(RESPOSTAS!L721="","",IF(UPPER(RESPOSTAS!L721)=INDEX(GABARITO!$C:$C,MATCH(TEXT(VALUE(RIGHT($K$1,2)),"00")&amp;"|"&amp;IF(AND(VALUE(RIGHT($K$1,2))&gt;=57,VALUE(RIGHT($K$1,2))&lt;=63),$D721,"COMUM"),GABARITO!$D:$D,0)),1,0))</f>
        <v/>
      </c>
      <c r="L721" t="str">
        <f>IF(RESPOSTAS!M721="","",IF(UPPER(RESPOSTAS!M721)=INDEX(GABARITO!$C:$C,MATCH(TEXT(VALUE(RIGHT($L$1,2)),"00")&amp;"|"&amp;IF(AND(VALUE(RIGHT($L$1,2))&gt;=57,VALUE(RIGHT($L$1,2))&lt;=63),$D721,"COMUM"),GABARITO!$D:$D,0)),1,0))</f>
        <v/>
      </c>
      <c r="M721" t="str">
        <f>IF(RESPOSTAS!N721="","",IF(UPPER(RESPOSTAS!N721)=INDEX(GABARITO!$C:$C,MATCH(TEXT(VALUE(RIGHT($M$1,2)),"00")&amp;"|"&amp;IF(AND(VALUE(RIGHT($M$1,2))&gt;=57,VALUE(RIGHT($M$1,2))&lt;=63),$D721,"COMUM"),GABARITO!$D:$D,0)),1,0))</f>
        <v/>
      </c>
      <c r="N721" t="str">
        <f>IF(RESPOSTAS!O721="","",IF(UPPER(RESPOSTAS!O721)=INDEX(GABARITO!$C:$C,MATCH(TEXT(VALUE(RIGHT($E$1,2)),"00")&amp;"|"&amp;IF(AND(VALUE(RIGHT($E$1,2))&gt;=57,VALUE(RIGHT($E$1,2))&lt;=63),$D721,"COMUM"),GABARITO!$D:$D,0)),1,0))</f>
        <v/>
      </c>
      <c r="O721" t="str">
        <f>IF(RESPOSTAS!P721="","",IF(UPPER(RESPOSTAS!P721)=INDEX(GABARITO!$C:$C,MATCH(TEXT(VALUE(RIGHT($O$1,2)),"00")&amp;"|"&amp;IF(AND(VALUE(RIGHT($O$1,2))&gt;=57,VALUE(RIGHT($O$1,2))&lt;=63),$D721,"COMUM"),GABARITO!$D:$D,0)),1,0))</f>
        <v/>
      </c>
      <c r="P721" t="str">
        <f>IF(RESPOSTAS!Q721="","",IF(UPPER(RESPOSTAS!Q721)=INDEX(GABARITO!$C:$C,MATCH(TEXT(VALUE(RIGHT($P$1,2)),"00")&amp;"|"&amp;IF(AND(VALUE(RIGHT($P$1,2))&gt;=57,VALUE(RIGHT($P$1,2))&lt;=63),$D721,"COMUM"),GABARITO!$D:$D,0)),1,0))</f>
        <v/>
      </c>
      <c r="Q721" t="str">
        <f>IF(RESPOSTAS!R721="","",IF(UPPER(RESPOSTAS!R721)=INDEX(GABARITO!$C:$C,MATCH(TEXT(VALUE(RIGHT($Q$1,2)),"00")&amp;"|"&amp;IF(AND(VALUE(RIGHT($Q$1,2))&gt;=57,VALUE(RIGHT($Q$1,2))&lt;=63),$D721,"COMUM"),GABARITO!$D:$D,0)),1,0))</f>
        <v/>
      </c>
      <c r="R721" t="str">
        <f>IF(RESPOSTAS!S721="","",IF(UPPER(RESPOSTAS!S721)=INDEX(GABARITO!$C:$C,MATCH(TEXT(VALUE(RIGHT($R$1,2)),"00")&amp;"|"&amp;IF(AND(VALUE(RIGHT($R$1,2))&gt;=57,VALUE(RIGHT($R$1,2))&lt;=63),$D721,"COMUM"),GABARITO!$D:$D,0)),1,0))</f>
        <v/>
      </c>
      <c r="S721" t="str">
        <f>IF(RESPOSTAS!T721="","",IF(UPPER(RESPOSTAS!T721)=INDEX(GABARITO!$C:$C,MATCH(TEXT(VALUE(RIGHT($S$1,2)),"00")&amp;"|"&amp;IF(AND(VALUE(RIGHT($S$1,2))&gt;=57,VALUE(RIGHT($S$1,2))&lt;=63),$D721,"COMUM"),GABARITO!$D:$D,0)),1,0))</f>
        <v/>
      </c>
      <c r="T721" t="str">
        <f>IF(RESPOSTAS!U721="","",IF(UPPER(RESPOSTAS!U721)=INDEX(GABARITO!$C:$C,MATCH(TEXT(VALUE(RIGHT($T$1,2)),"00")&amp;"|"&amp;IF(AND(VALUE(RIGHT($T$1,2))&gt;=57,VALUE(RIGHT($T$1,2))&lt;=63),$D721,"COMUM"),GABARITO!$D:$D,0)),1,0))</f>
        <v/>
      </c>
      <c r="U721" t="str">
        <f>IF(RESPOSTAS!V721="","",IF(UPPER(RESPOSTAS!V721)=INDEX(GABARITO!$C:$C,MATCH(TEXT(VALUE(RIGHT($U$1,2)),"00")&amp;"|"&amp;IF(AND(VALUE(RIGHT($U$1,2))&gt;=57,VALUE(RIGHT($U$1,2))&lt;=63),$D721,"COMUM"),GABARITO!$D:$D,0)),1,0))</f>
        <v/>
      </c>
      <c r="V721" t="str">
        <f>IF(RESPOSTAS!W721="","",IF(UPPER(RESPOSTAS!W721)=INDEX(GABARITO!$C:$C,MATCH(TEXT(VALUE(RIGHT($E$1,2)),"00")&amp;"|"&amp;IF(AND(VALUE(RIGHT($E$1,2))&gt;=57,VALUE(RIGHT($E$1,2))&lt;=63),$D721,"COMUM"),GABARITO!$D:$D,0)),1,0))</f>
        <v/>
      </c>
      <c r="W721" t="str">
        <f>IF(RESPOSTAS!X721="","",IF(UPPER(RESPOSTAS!X721)=INDEX(GABARITO!$C:$C,MATCH(TEXT(VALUE(RIGHT($W$1,2)),"00")&amp;"|"&amp;IF(AND(VALUE(RIGHT($W$1,2))&gt;=57,VALUE(RIGHT($W$1,2))&lt;=63),$D721,"COMUM"),GABARITO!$D:$D,0)),1,0))</f>
        <v/>
      </c>
      <c r="X721" t="str">
        <f>IF(RESPOSTAS!Y721="","",IF(UPPER(RESPOSTAS!Y721)=INDEX(GABARITO!$C:$C,MATCH(TEXT(VALUE(RIGHT($X$1,2)),"00")&amp;"|"&amp;IF(AND(VALUE(RIGHT($X$1,2))&gt;=57,VALUE(RIGHT($X$1,2))&lt;=63),$D721,"COMUM"),GABARITO!$D:$D,0)),1,0))</f>
        <v/>
      </c>
      <c r="Y721" t="str">
        <f>IF(RESPOSTAS!Z721="","",IF(UPPER(RESPOSTAS!Z721)=INDEX(GABARITO!$C:$C,MATCH(TEXT(VALUE(RIGHT($Y$1,2)),"00")&amp;"|"&amp;IF(AND(VALUE(RIGHT($Y$1,2))&gt;=57,VALUE(RIGHT($Y$1,2))&lt;=63),$D721,"COMUM"),GABARITO!$D:$D,0)),1,0))</f>
        <v/>
      </c>
      <c r="Z721" t="str">
        <f>IF(RESPOSTAS!AA721="","",IF(UPPER(RESPOSTAS!AA721)=INDEX(GABARITO!$C:$C,MATCH(TEXT(VALUE(RIGHT($Z$1,2)),"00")&amp;"|"&amp;IF(AND(VALUE(RIGHT($Z$1,2))&gt;=57,VALUE(RIGHT($Z$1,2))&lt;=63),$D721,"COMUM"),GABARITO!$D:$D,0)),1,0))</f>
        <v/>
      </c>
      <c r="AA721" t="str">
        <f>IF(RESPOSTAS!AB721="","",IF(UPPER(RESPOSTAS!AB721)=INDEX(GABARITO!$C:$C,MATCH(TEXT(VALUE(RIGHT($AA$1,2)),"00")&amp;"|"&amp;IF(AND(VALUE(RIGHT($AA$1,2))&gt;=57,VALUE(RIGHT($AA$1,2))&lt;=63),$D721,"COMUM"),GABARITO!$D:$D,0)),1,0))</f>
        <v/>
      </c>
      <c r="AB721" t="str">
        <f>IF(RESPOSTAS!AC721="","",IF(UPPER(RESPOSTAS!AC721)=INDEX(GABARITO!$C:$C,MATCH(TEXT(VALUE(RIGHT($AB$1,2)),"00")&amp;"|"&amp;IF(AND(VALUE(RIGHT($AB$1,2))&gt;=57,VALUE(RIGHT($AB$1,2))&lt;=63),$D721,"COMUM"),GABARITO!$D:$D,0)),1,0))</f>
        <v/>
      </c>
      <c r="AC721" t="str">
        <f>IF(RESPOSTAS!AD721="","",IF(UPPER(RESPOSTAS!AD721)=INDEX(GABARITO!$C:$C,MATCH(TEXT(VALUE(RIGHT($AC$1,2)),"00")&amp;"|"&amp;IF(AND(VALUE(RIGHT($AC$1,2))&gt;=57,VALUE(RIGHT($AC$1,2))&lt;=63),$D721,"COMUM"),GABARITO!$D:$D,0)),1,0))</f>
        <v/>
      </c>
      <c r="AD721" t="str">
        <f>IF(RESPOSTAS!AE721="","",IF(UPPER(RESPOSTAS!AE721)=INDEX(GABARITO!$C:$C,MATCH(TEXT(VALUE(RIGHT($AD$1,2)),"00")&amp;"|"&amp;IF(AND(VALUE(RIGHT($AD$1,2))&gt;=57,VALUE(RIGHT($AD$1,2))&lt;=63),$D721,"COMUM"),GABARITO!$D:$D,0)),1,0))</f>
        <v/>
      </c>
      <c r="AE721" t="str">
        <f>IF(RESPOSTAS!AF721="","",IF(UPPER(RESPOSTAS!AF721)=INDEX(GABARITO!$C:$C,MATCH(TEXT(VALUE(RIGHT($AE$1,2)),"00")&amp;"|"&amp;IF(AND(VALUE(RIGHT($AE$1,2))&gt;=57,VALUE(RIGHT($AE$1,2))&lt;=63),$D721,"COMUM"),GABARITO!$D:$D,0)),1,0))</f>
        <v/>
      </c>
      <c r="AF721" t="str">
        <f>IF(RESPOSTAS!AG721="","",IF(UPPER(RESPOSTAS!AG721)=INDEX(GABARITO!$C:$C,MATCH(TEXT(VALUE(RIGHT($AF$1,2)),"00")&amp;"|"&amp;IF(AND(VALUE(RIGHT($AF$1,2))&gt;=57,VALUE(RIGHT($AF$1,2))&lt;=63),$D721,"COMUM"),GABARITO!$D:$D,0)),1,0))</f>
        <v/>
      </c>
      <c r="AG721" t="str">
        <f>IF(RESPOSTAS!AH721="","",IF(UPPER(RESPOSTAS!AH721)=INDEX(GABARITO!$C:$C,MATCH(TEXT(VALUE(RIGHT($AG$1,2)),"00")&amp;"|"&amp;IF(AND(VALUE(RIGHT($AG$1,2))&gt;=57,VALUE(RIGHT($AG$1,2))&lt;=63),$D721,"COMUM"),GABARITO!$D:$D,0)),1,0))</f>
        <v/>
      </c>
      <c r="AH721" t="str">
        <f>IF(RESPOSTAS!AI721="","",IF(UPPER(RESPOSTAS!AI721)=INDEX(GABARITO!$C:$C,MATCH(TEXT(VALUE(RIGHT($AH$1,2)),"00")&amp;"|"&amp;IF(AND(VALUE(RIGHT($AH$1,2))&gt;=57,VALUE(RIGHT($AH$1,2))&lt;=63),$D721,"COMUM"),GABARITO!$D:$D,0)),1,0))</f>
        <v/>
      </c>
      <c r="AI721" t="str">
        <f>IF(RESPOSTAS!AJ721="","",IF(UPPER(RESPOSTAS!AJ721)=INDEX(GABARITO!$C:$C,MATCH(TEXT(VALUE(RIGHT($AI$1,2)),"00")&amp;"|"&amp;IF(AND(VALUE(RIGHT($AI$1,2))&gt;=57,VALUE(RIGHT($AI$1,2))&lt;=63),$D721,"COMUM"),GABARITO!$D:$D,0)),1,0))</f>
        <v/>
      </c>
      <c r="AJ721" t="str">
        <f>IF(RESPOSTAS!AK721="","",IF(UPPER(RESPOSTAS!AK721)=INDEX(GABARITO!$C:$C,MATCH(TEXT(VALUE(RIGHT($AJ$1,2)),"00")&amp;"|"&amp;IF(AND(VALUE(RIGHT($AJ$1,2))&gt;=57,VALUE(RIGHT($AJ$1,2))&lt;=63),$D721,"COMUM"),GABARITO!$D:$D,0)),1,0))</f>
        <v/>
      </c>
      <c r="AK721" t="str">
        <f>IF(RESPOSTAS!AL721="","",IF(UPPER(RESPOSTAS!AL721)=INDEX(GABARITO!$C:$C,MATCH(TEXT(VALUE(RIGHT($AK$1,2)),"00")&amp;"|"&amp;IF(AND(VALUE(RIGHT($AK$1,2))&gt;=57,VALUE(RIGHT($AK$1,2))&lt;=63),$D721,"COMUM"),GABARITO!$D:$D,0)),1,0))</f>
        <v/>
      </c>
      <c r="AL721" t="str">
        <f>IF(RESPOSTAS!AM721="","",IF(UPPER(RESPOSTAS!AM721)=INDEX(GABARITO!$C:$C,MATCH(TEXT(VALUE(RIGHT($AL$1,2)),"00")&amp;"|"&amp;IF(AND(VALUE(RIGHT($AL$1,2))&gt;=57,VALUE(RIGHT($AL$1,2))&lt;=63),$D721,"COMUM"),GABARITO!$D:$D,0)),1,0))</f>
        <v/>
      </c>
      <c r="AM721" t="str">
        <f>IF(RESPOSTAS!AN721="","",IF(UPPER(RESPOSTAS!AN721)=INDEX(GABARITO!$C:$C,MATCH(TEXT(VALUE(RIGHT($AM$1,2)),"00")&amp;"|"&amp;IF(AND(VALUE(RIGHT($AM$1,2))&gt;=57,VALUE(RIGHT($AM$1,2))&lt;=63),$D721,"COMUM"),GABARITO!$D:$D,0)),1,0))</f>
        <v/>
      </c>
      <c r="AN721" t="str">
        <f>IF(RESPOSTAS!AO721="","",IF(UPPER(RESPOSTAS!AO721)=INDEX(GABARITO!$C:$C,MATCH(TEXT(VALUE(RIGHT($AN$1,2)),"00")&amp;"|"&amp;IF(AND(VALUE(RIGHT($AN$1,2))&gt;=57,VALUE(RIGHT($AN$1,2))&lt;=63),$D721,"COMUM"),GABARITO!$D:$D,0)),1,0))</f>
        <v/>
      </c>
      <c r="AO721" t="str">
        <f>IF(RESPOSTAS!AP721="","",IF(UPPER(RESPOSTAS!AP721)=INDEX(GABARITO!$C:$C,MATCH(TEXT(VALUE(RIGHT($AO$1,2)),"00")&amp;"|"&amp;IF(AND(VALUE(RIGHT($AO$1,2))&gt;=57,VALUE(RIGHT($AO$1,2))&lt;=63),$D721,"COMUM"),GABARITO!$D:$D,0)),1,0))</f>
        <v/>
      </c>
      <c r="AP721" t="str">
        <f>IF(RESPOSTAS!AQ721="","",IF(UPPER(RESPOSTAS!AQ721)=INDEX(GABARITO!$C:$C,MATCH(TEXT(VALUE(RIGHT($AP$1,2)),"00")&amp;"|"&amp;IF(AND(VALUE(RIGHT($AP$1,2))&gt;=57,VALUE(RIGHT($AP$1,2))&lt;=63),$D721,"COMUM"),GABARITO!$D:$D,0)),1,0))</f>
        <v/>
      </c>
      <c r="AQ721" t="str">
        <f>IF(RESPOSTAS!AR721="","",IF(UPPER(RESPOSTAS!AR721)=INDEX(GABARITO!$C:$C,MATCH(TEXT(VALUE(RIGHT($AQ$1,2)),"00")&amp;"|"&amp;IF(AND(VALUE(RIGHT($AQ$1,2))&gt;=57,VALUE(RIGHT($AQ$1,2))&lt;=63),$D721,"COMUM"),GABARITO!$D:$D,0)),1,0))</f>
        <v/>
      </c>
      <c r="AR721" t="str">
        <f>IF(RESPOSTAS!AS721="","",IF(UPPER(RESPOSTAS!AS721)=INDEX(GABARITO!$C:$C,MATCH(TEXT(VALUE(RIGHT($AR$1,2)),"00")&amp;"|"&amp;IF(AND(VALUE(RIGHT($AR$1,2))&gt;=57,VALUE(RIGHT($AR$1,2))&lt;=63),$D721,"COMUM"),GABARITO!$D:$D,0)),1,0))</f>
        <v/>
      </c>
      <c r="AS721" t="str">
        <f>IF(RESPOSTAS!AT721="","",IF(UPPER(RESPOSTAS!AT721)=INDEX(GABARITO!$C:$C,MATCH(TEXT(VALUE(RIGHT($AS$1,2)),"00")&amp;"|"&amp;IF(AND(VALUE(RIGHT($AS$1,2))&gt;=57,VALUE(RIGHT($AS$1,2))&lt;=63),$D721,"COMUM"),GABARITO!$D:$D,0)),1,0))</f>
        <v/>
      </c>
      <c r="AT721" t="str">
        <f>IF(RESPOSTAS!AU721="","",IF(UPPER(RESPOSTAS!AU721)=INDEX(GABARITO!$C:$C,MATCH(TEXT(VALUE(RIGHT($AT$1,2)),"00")&amp;"|"&amp;IF(AND(VALUE(RIGHT($AT$1,2))&gt;=57,VALUE(RIGHT($AT$1,2))&lt;=63),$D721,"COMUM"),GABARITO!$D:$D,0)),1,0))</f>
        <v/>
      </c>
      <c r="AU721" t="str">
        <f>IF(RESPOSTAS!AV721="","",IF(UPPER(RESPOSTAS!AV721)=INDEX(GABARITO!$C:$C,MATCH(TEXT(VALUE(RIGHT($AU$1,2)),"00")&amp;"|"&amp;IF(AND(VALUE(RIGHT($AU$1,2))&gt;=57,VALUE(RIGHT($AU$1,2))&lt;=63),$D721,"COMUM"),GABARITO!$D:$D,0)),1,0))</f>
        <v/>
      </c>
      <c r="AV721" t="str">
        <f>IF(RESPOSTAS!AW721="","",IF(UPPER(RESPOSTAS!AW721)=INDEX(GABARITO!$C:$C,MATCH(TEXT(VALUE(RIGHT($AV$1,2)),"00")&amp;"|"&amp;IF(AND(VALUE(RIGHT($AV$1,2))&gt;=57,VALUE(RIGHT($AV$1,2))&lt;=63),$D721,"COMUM"),GABARITO!$D:$D,0)),1,0))</f>
        <v/>
      </c>
      <c r="AW721" t="str">
        <f>IF(RESPOSTAS!AX721="","",IF(UPPER(RESPOSTAS!AX721)=INDEX(GABARITO!$C:$C,MATCH(TEXT(VALUE(RIGHT($AW$1,2)),"00")&amp;"|"&amp;IF(AND(VALUE(RIGHT($AW$1,2))&gt;=57,VALUE(RIGHT($AW$1,2))&lt;=63),$D721,"COMUM"),GABARITO!$D:$D,0)),1,0))</f>
        <v/>
      </c>
      <c r="AX721" t="str">
        <f>IF(RESPOSTAS!AY721="","",IF(UPPER(RESPOSTAS!AY721)=INDEX(GABARITO!$C:$C,MATCH(TEXT(VALUE(RIGHT($AX$1,2)),"00")&amp;"|"&amp;IF(AND(VALUE(RIGHT($AX$1,2))&gt;=57,VALUE(RIGHT($AX$1,2))&lt;=63),$D721,"COMUM"),GABARITO!$D:$D,0)),1,0))</f>
        <v/>
      </c>
      <c r="AY721" t="str">
        <f>IF(RESPOSTAS!AZ721="","",IF(UPPER(RESPOSTAS!AZ721)=INDEX(GABARITO!$C:$C,MATCH(TEXT(VALUE(RIGHT($AY$1,2)),"00")&amp;"|"&amp;IF(AND(VALUE(RIGHT($AY$1,2))&gt;=57,VALUE(RIGHT($AY$1,2))&lt;=63),$D721,"COMUM"),GABARITO!$D:$D,0)),1,0))</f>
        <v/>
      </c>
      <c r="AZ721" t="str">
        <f>IF(RESPOSTAS!BA721="","",IF(UPPER(RESPOSTAS!BA721)=INDEX(GABARITO!$C:$C,MATCH(TEXT(VALUE(RIGHT($AZ$1,2)),"00")&amp;"|"&amp;IF(AND(VALUE(RIGHT($AZ$1,2))&gt;=57,VALUE(RIGHT($AZ$1,2))&lt;=63),$D721,"COMUM"),GABARITO!$D:$D,0)),1,0))</f>
        <v/>
      </c>
      <c r="BA721" t="str">
        <f>IF(RESPOSTAS!BB721="","",IF(UPPER(RESPOSTAS!BB721)=INDEX(GABARITO!$C:$C,MATCH(TEXT(VALUE(RIGHT($BA$1,2)),"00")&amp;"|"&amp;IF(AND(VALUE(RIGHT($BA$1,2))&gt;=57,VALUE(RIGHT($BA$1,2))&lt;=63),$D721,"COMUM"),GABARITO!$D:$D,0)),1,0))</f>
        <v/>
      </c>
      <c r="BB721" t="str">
        <f>IF(RESPOSTAS!BC721="","",IF(UPPER(RESPOSTAS!BC721)=INDEX(GABARITO!$C:$C,MATCH(TEXT(VALUE(RIGHT($BB$1,2)),"00")&amp;"|"&amp;IF(AND(VALUE(RIGHT($BB$1,2))&gt;=57,VALUE(RIGHT($BB$1,2))&lt;=63),$D721,"COMUM"),GABARITO!$D:$D,0)),1,0))</f>
        <v/>
      </c>
      <c r="BC721" t="str">
        <f>IF(RESPOSTAS!BD721="","",IF(UPPER(RESPOSTAS!BD721)=INDEX(GABARITO!$C:$C,MATCH(TEXT(VALUE(RIGHT($BC$1,2)),"00")&amp;"|"&amp;IF(AND(VALUE(RIGHT($BC$1,2))&gt;=57,VALUE(RIGHT($BC$1,2))&lt;=63),$D721,"COMUM"),GABARITO!$D:$D,0)),1,0))</f>
        <v/>
      </c>
      <c r="BD721" t="str">
        <f>IF(RESPOSTAS!BE721="","",IF(UPPER(RESPOSTAS!BE721)=INDEX(GABARITO!$C:$C,MATCH(TEXT(VALUE(RIGHT($BD$1,2)),"00")&amp;"|"&amp;IF(AND(VALUE(RIGHT($BD$1,2))&gt;=57,VALUE(RIGHT($BD$1,2))&lt;=63),$D721,"COMUM"),GABARITO!$D:$D,0)),1,0))</f>
        <v/>
      </c>
      <c r="BE721" t="str">
        <f>IF(RESPOSTAS!BF721="","",IF(UPPER(RESPOSTAS!BF721)=INDEX(GABARITO!$C:$C,MATCH(TEXT(VALUE(RIGHT($BE$1,2)),"00")&amp;"|"&amp;IF(AND(VALUE(RIGHT($BE$1,2))&gt;=57,VALUE(RIGHT($BE$1,2))&lt;=63),$D721,"COMUM"),GABARITO!$D:$D,0)),1,0))</f>
        <v/>
      </c>
      <c r="BF721" t="str">
        <f>IF(RESPOSTAS!BG721="","",IF(UPPER(RESPOSTAS!BG721)=INDEX(GABARITO!$C:$C,MATCH(TEXT(VALUE(RIGHT($BF$1,2)),"00")&amp;"|"&amp;IF(AND(VALUE(RIGHT($BF$1,2))&gt;=57,VALUE(RIGHT($BF$1,2))&lt;=63),$D721,"COMUM"),GABARITO!$D:$D,0)),1,0))</f>
        <v/>
      </c>
      <c r="BG721" t="str">
        <f>IF(RESPOSTAS!BH721="","",IF(UPPER(RESPOSTAS!BH721)=INDEX(GABARITO!$C:$C,MATCH(TEXT(VALUE(RIGHT($BG$1,2)),"00")&amp;"|"&amp;IF(AND(VALUE(RIGHT($BG$1,2))&gt;=57,VALUE(RIGHT($BG$1,2))&lt;=63),$D721,"COMUM"),GABARITO!$D:$D,0)),1,0))</f>
        <v/>
      </c>
      <c r="BH721" t="str">
        <f>IF(RESPOSTAS!BI721="","",IF(UPPER(RESPOSTAS!BI721)=INDEX(GABARITO!$C:$C,MATCH(TEXT(VALUE(RIGHT($BH$1,2)),"00")&amp;"|"&amp;IF(AND(VALUE(RIGHT($BH$1,2))&gt;=57,VALUE(RIGHT($BH$1,2))&lt;=63),$D721,"COMUM"),GABARITO!$D:$D,0)),1,0))</f>
        <v/>
      </c>
      <c r="BI721" t="str">
        <f>IF(RESPOSTAS!BJ721="","",IF(UPPER(RESPOSTAS!BJ721)=INDEX(GABARITO!$C:$C,MATCH(TEXT(VALUE(RIGHT($BI$1,2)),"00")&amp;"|"&amp;IF(AND(VALUE(RIGHT($BI$1,2))&gt;=57,VALUE(RIGHT($BI$1,2))&lt;=63),$D721,"COMUM"),GABARITO!$D:$D,0)),1,0))</f>
        <v/>
      </c>
      <c r="BJ721" t="str">
        <f>IF(RESPOSTAS!BK721="","",IF(UPPER(RESPOSTAS!BK721)=INDEX(GABARITO!$C:$C,MATCH(TEXT(VALUE(RIGHT($BJ$1,2)),"00")&amp;"|"&amp;IF(AND(VALUE(RIGHT($BJ$1,2))&gt;=57,VALUE(RIGHT($BJ$1,2))&lt;=63),$D721,"COMUM"),GABARITO!$D:$D,0)),1,0))</f>
        <v/>
      </c>
      <c r="BK721" t="str">
        <f>IF(RESPOSTAS!BL721="","",IF(UPPER(RESPOSTAS!BL721)=INDEX(GABARITO!$C:$C,MATCH(TEXT(VALUE(RIGHT($BK$1,2)),"00")&amp;"|"&amp;IF(AND(VALUE(RIGHT($BK$1,2))&gt;=57,VALUE(RIGHT($BK$1,2))&lt;=63),$D721,"COMUM"),GABARITO!$D:$D,0)),1,0))</f>
        <v/>
      </c>
      <c r="BL721" t="str">
        <f>IF(RESPOSTAS!BM721="","",IF(UPPER(RESPOSTAS!BM721)=INDEX(GABARITO!$C:$C,MATCH(TEXT(VALUE(RIGHT($BL$1,2)),"00")&amp;"|"&amp;IF(AND(VALUE(RIGHT($BL$1,2))&gt;=57,VALUE(RIGHT($BL$1,2))&lt;=63),$D721,"COMUM"),GABARITO!$D:$D,0)),1,0))</f>
        <v/>
      </c>
      <c r="BM721" t="str">
        <f>IF(RESPOSTAS!BN721="","",IF(UPPER(RESPOSTAS!BN721)=INDEX(GABARITO!$C:$C,MATCH(TEXT(VALUE(RIGHT($BM$1,2)),"00")&amp;"|"&amp;IF(AND(VALUE(RIGHT($BM$1,2))&gt;=57,VALUE(RIGHT($BM$1,2))&lt;=63),$D721,"COMUM"),GABARITO!$D:$D,0)),1,0))</f>
        <v/>
      </c>
      <c r="BN721" t="str">
        <f>IF(RESPOSTAS!BO721="","",IF(UPPER(RESPOSTAS!BO721)=INDEX(GABARITO!$C:$C,MATCH(TEXT(VALUE(RIGHT($BN$1,2)),"00")&amp;"|"&amp;IF(AND(VALUE(RIGHT($BN$1,2))&gt;=57,VALUE(RIGHT($BN$1,2))&lt;=63),$D721,"COMUM"),GABARITO!$D:$D,0)),1,0))</f>
        <v/>
      </c>
      <c r="BO721" t="str">
        <f>IF(RESPOSTAS!BP721="","",IF(UPPER(RESPOSTAS!BP721)=INDEX(GABARITO!$C:$C,MATCH(TEXT(VALUE(RIGHT($BO$1,2)),"00")&amp;"|"&amp;IF(AND(VALUE(RIGHT($BO$1,2))&gt;=57,VALUE(RIGHT($BO$1,2))&lt;=63),$D721,"COMUM"),GABARITO!$D:$D,0)),1,0))</f>
        <v/>
      </c>
      <c r="BP721">
        <f>COUNTIF(RESPOSTAS!F721:BP721,"&lt;&gt;")</f>
        <v>0</v>
      </c>
      <c r="BQ721" t="str">
        <f t="shared" si="111"/>
        <v/>
      </c>
      <c r="BR721" s="10" t="str">
        <f t="shared" si="112"/>
        <v/>
      </c>
      <c r="BT721" s="11" t="str">
        <f t="shared" si="114"/>
        <v/>
      </c>
      <c r="BU721" s="11" t="str">
        <f t="shared" si="115"/>
        <v/>
      </c>
      <c r="BV721" s="11" t="str">
        <f t="shared" si="116"/>
        <v/>
      </c>
      <c r="BW721" s="11" t="str">
        <f t="shared" si="117"/>
        <v/>
      </c>
      <c r="BX721" s="11" t="str">
        <f t="shared" si="118"/>
        <v/>
      </c>
      <c r="BY721" s="11" t="str">
        <f t="shared" si="119"/>
        <v/>
      </c>
      <c r="BZ721" s="3" t="str">
        <f t="shared" si="113"/>
        <v/>
      </c>
    </row>
    <row r="722" spans="1:78" x14ac:dyDescent="0.25">
      <c r="A722" t="str">
        <f>IF(RESPOSTAS!A722="","",RESPOSTAS!A722)</f>
        <v/>
      </c>
      <c r="B722" t="str">
        <f>IF(RESPOSTAS!C722="","",RESPOSTAS!C722)</f>
        <v/>
      </c>
      <c r="C722" t="str">
        <f>IF(RESPOSTAS!D722="","",RESPOSTAS!D722)</f>
        <v/>
      </c>
      <c r="D722" t="str">
        <f>IF(RESPOSTAS!E722="","",RESPOSTAS!E722)</f>
        <v/>
      </c>
      <c r="E722" t="str">
        <f>IF(RESPOSTAS!F722="","",IF(UPPER(RESPOSTAS!F722)=INDEX(GABARITO!$C:$C,MATCH(TEXT(VALUE(RIGHT($E$1,2)),"00")&amp;"|"&amp;IF(AND(VALUE(RIGHT($E$1,2))&gt;=57,VALUE(RIGHT($E$1,2))&lt;=63),$D722,"COMUM"),GABARITO!$D:$D,0)),1,0))</f>
        <v/>
      </c>
      <c r="F722" t="str">
        <f>IF(RESPOSTAS!G722="","",IF(UPPER(RESPOSTAS!G722)=INDEX(GABARITO!$C:$C,MATCH(TEXT(VALUE(RIGHT($F$1,2)),"00")&amp;"|"&amp;IF(AND(VALUE(RIGHT($F$1,2))&gt;=57,VALUE(RIGHT($F$1,2))&lt;=63),$D722,"COMUM"),GABARITO!$D:$D,0)),1,0))</f>
        <v/>
      </c>
      <c r="G722" t="str">
        <f>IF(RESPOSTAS!H722="","",IF(UPPER(RESPOSTAS!H722)=INDEX(GABARITO!$C:$C,MATCH(TEXT(VALUE(RIGHT($G$1,2)),"00")&amp;"|"&amp;IF(AND(VALUE(RIGHT($G$1,2))&gt;=57,VALUE(RIGHT($G$1,2))&lt;=63),$D722,"COMUM"),GABARITO!$D:$D,0)),1,0))</f>
        <v/>
      </c>
      <c r="H722" t="str">
        <f>IF(RESPOSTAS!I722="","",IF(UPPER(RESPOSTAS!I722)=INDEX(GABARITO!$C:$C,MATCH(TEXT(VALUE(RIGHT($H$1,2)),"00")&amp;"|"&amp;IF(AND(VALUE(RIGHT($H$1,2))&gt;=57,VALUE(RIGHT($H$1,2))&lt;=63),$D722,"COMUM"),GABARITO!$D:$D,0)),1,0))</f>
        <v/>
      </c>
      <c r="I722" t="str">
        <f>IF(RESPOSTAS!J722="","",IF(UPPER(RESPOSTAS!J722)=INDEX(GABARITO!$C:$C,MATCH(TEXT(VALUE(RIGHT($I$1,2)),"00")&amp;"|"&amp;IF(AND(VALUE(RIGHT($I$1,2))&gt;=57,VALUE(RIGHT($I$1,2))&lt;=63),$D722,"COMUM"),GABARITO!$D:$D,0)),1,0))</f>
        <v/>
      </c>
      <c r="J722" t="str">
        <f>IF(RESPOSTAS!K722="","",IF(UPPER(RESPOSTAS!K722)=INDEX(GABARITO!$C:$C,MATCH(TEXT(VALUE(RIGHT($J$1,2)),"00")&amp;"|"&amp;IF(AND(VALUE(RIGHT($J$1,2))&gt;=57,VALUE(RIGHT($J$1,2))&lt;=63),$D722,"COMUM"),GABARITO!$D:$D,0)),1,0))</f>
        <v/>
      </c>
      <c r="K722" t="str">
        <f>IF(RESPOSTAS!L722="","",IF(UPPER(RESPOSTAS!L722)=INDEX(GABARITO!$C:$C,MATCH(TEXT(VALUE(RIGHT($K$1,2)),"00")&amp;"|"&amp;IF(AND(VALUE(RIGHT($K$1,2))&gt;=57,VALUE(RIGHT($K$1,2))&lt;=63),$D722,"COMUM"),GABARITO!$D:$D,0)),1,0))</f>
        <v/>
      </c>
      <c r="L722" t="str">
        <f>IF(RESPOSTAS!M722="","",IF(UPPER(RESPOSTAS!M722)=INDEX(GABARITO!$C:$C,MATCH(TEXT(VALUE(RIGHT($L$1,2)),"00")&amp;"|"&amp;IF(AND(VALUE(RIGHT($L$1,2))&gt;=57,VALUE(RIGHT($L$1,2))&lt;=63),$D722,"COMUM"),GABARITO!$D:$D,0)),1,0))</f>
        <v/>
      </c>
      <c r="M722" t="str">
        <f>IF(RESPOSTAS!N722="","",IF(UPPER(RESPOSTAS!N722)=INDEX(GABARITO!$C:$C,MATCH(TEXT(VALUE(RIGHT($M$1,2)),"00")&amp;"|"&amp;IF(AND(VALUE(RIGHT($M$1,2))&gt;=57,VALUE(RIGHT($M$1,2))&lt;=63),$D722,"COMUM"),GABARITO!$D:$D,0)),1,0))</f>
        <v/>
      </c>
      <c r="N722" t="str">
        <f>IF(RESPOSTAS!O722="","",IF(UPPER(RESPOSTAS!O722)=INDEX(GABARITO!$C:$C,MATCH(TEXT(VALUE(RIGHT($E$1,2)),"00")&amp;"|"&amp;IF(AND(VALUE(RIGHT($E$1,2))&gt;=57,VALUE(RIGHT($E$1,2))&lt;=63),$D722,"COMUM"),GABARITO!$D:$D,0)),1,0))</f>
        <v/>
      </c>
      <c r="O722" t="str">
        <f>IF(RESPOSTAS!P722="","",IF(UPPER(RESPOSTAS!P722)=INDEX(GABARITO!$C:$C,MATCH(TEXT(VALUE(RIGHT($O$1,2)),"00")&amp;"|"&amp;IF(AND(VALUE(RIGHT($O$1,2))&gt;=57,VALUE(RIGHT($O$1,2))&lt;=63),$D722,"COMUM"),GABARITO!$D:$D,0)),1,0))</f>
        <v/>
      </c>
      <c r="P722" t="str">
        <f>IF(RESPOSTAS!Q722="","",IF(UPPER(RESPOSTAS!Q722)=INDEX(GABARITO!$C:$C,MATCH(TEXT(VALUE(RIGHT($P$1,2)),"00")&amp;"|"&amp;IF(AND(VALUE(RIGHT($P$1,2))&gt;=57,VALUE(RIGHT($P$1,2))&lt;=63),$D722,"COMUM"),GABARITO!$D:$D,0)),1,0))</f>
        <v/>
      </c>
      <c r="Q722" t="str">
        <f>IF(RESPOSTAS!R722="","",IF(UPPER(RESPOSTAS!R722)=INDEX(GABARITO!$C:$C,MATCH(TEXT(VALUE(RIGHT($Q$1,2)),"00")&amp;"|"&amp;IF(AND(VALUE(RIGHT($Q$1,2))&gt;=57,VALUE(RIGHT($Q$1,2))&lt;=63),$D722,"COMUM"),GABARITO!$D:$D,0)),1,0))</f>
        <v/>
      </c>
      <c r="R722" t="str">
        <f>IF(RESPOSTAS!S722="","",IF(UPPER(RESPOSTAS!S722)=INDEX(GABARITO!$C:$C,MATCH(TEXT(VALUE(RIGHT($R$1,2)),"00")&amp;"|"&amp;IF(AND(VALUE(RIGHT($R$1,2))&gt;=57,VALUE(RIGHT($R$1,2))&lt;=63),$D722,"COMUM"),GABARITO!$D:$D,0)),1,0))</f>
        <v/>
      </c>
      <c r="S722" t="str">
        <f>IF(RESPOSTAS!T722="","",IF(UPPER(RESPOSTAS!T722)=INDEX(GABARITO!$C:$C,MATCH(TEXT(VALUE(RIGHT($S$1,2)),"00")&amp;"|"&amp;IF(AND(VALUE(RIGHT($S$1,2))&gt;=57,VALUE(RIGHT($S$1,2))&lt;=63),$D722,"COMUM"),GABARITO!$D:$D,0)),1,0))</f>
        <v/>
      </c>
      <c r="T722" t="str">
        <f>IF(RESPOSTAS!U722="","",IF(UPPER(RESPOSTAS!U722)=INDEX(GABARITO!$C:$C,MATCH(TEXT(VALUE(RIGHT($T$1,2)),"00")&amp;"|"&amp;IF(AND(VALUE(RIGHT($T$1,2))&gt;=57,VALUE(RIGHT($T$1,2))&lt;=63),$D722,"COMUM"),GABARITO!$D:$D,0)),1,0))</f>
        <v/>
      </c>
      <c r="U722" t="str">
        <f>IF(RESPOSTAS!V722="","",IF(UPPER(RESPOSTAS!V722)=INDEX(GABARITO!$C:$C,MATCH(TEXT(VALUE(RIGHT($U$1,2)),"00")&amp;"|"&amp;IF(AND(VALUE(RIGHT($U$1,2))&gt;=57,VALUE(RIGHT($U$1,2))&lt;=63),$D722,"COMUM"),GABARITO!$D:$D,0)),1,0))</f>
        <v/>
      </c>
      <c r="V722" t="str">
        <f>IF(RESPOSTAS!W722="","",IF(UPPER(RESPOSTAS!W722)=INDEX(GABARITO!$C:$C,MATCH(TEXT(VALUE(RIGHT($E$1,2)),"00")&amp;"|"&amp;IF(AND(VALUE(RIGHT($E$1,2))&gt;=57,VALUE(RIGHT($E$1,2))&lt;=63),$D722,"COMUM"),GABARITO!$D:$D,0)),1,0))</f>
        <v/>
      </c>
      <c r="W722" t="str">
        <f>IF(RESPOSTAS!X722="","",IF(UPPER(RESPOSTAS!X722)=INDEX(GABARITO!$C:$C,MATCH(TEXT(VALUE(RIGHT($W$1,2)),"00")&amp;"|"&amp;IF(AND(VALUE(RIGHT($W$1,2))&gt;=57,VALUE(RIGHT($W$1,2))&lt;=63),$D722,"COMUM"),GABARITO!$D:$D,0)),1,0))</f>
        <v/>
      </c>
      <c r="X722" t="str">
        <f>IF(RESPOSTAS!Y722="","",IF(UPPER(RESPOSTAS!Y722)=INDEX(GABARITO!$C:$C,MATCH(TEXT(VALUE(RIGHT($X$1,2)),"00")&amp;"|"&amp;IF(AND(VALUE(RIGHT($X$1,2))&gt;=57,VALUE(RIGHT($X$1,2))&lt;=63),$D722,"COMUM"),GABARITO!$D:$D,0)),1,0))</f>
        <v/>
      </c>
      <c r="Y722" t="str">
        <f>IF(RESPOSTAS!Z722="","",IF(UPPER(RESPOSTAS!Z722)=INDEX(GABARITO!$C:$C,MATCH(TEXT(VALUE(RIGHT($Y$1,2)),"00")&amp;"|"&amp;IF(AND(VALUE(RIGHT($Y$1,2))&gt;=57,VALUE(RIGHT($Y$1,2))&lt;=63),$D722,"COMUM"),GABARITO!$D:$D,0)),1,0))</f>
        <v/>
      </c>
      <c r="Z722" t="str">
        <f>IF(RESPOSTAS!AA722="","",IF(UPPER(RESPOSTAS!AA722)=INDEX(GABARITO!$C:$C,MATCH(TEXT(VALUE(RIGHT($Z$1,2)),"00")&amp;"|"&amp;IF(AND(VALUE(RIGHT($Z$1,2))&gt;=57,VALUE(RIGHT($Z$1,2))&lt;=63),$D722,"COMUM"),GABARITO!$D:$D,0)),1,0))</f>
        <v/>
      </c>
      <c r="AA722" t="str">
        <f>IF(RESPOSTAS!AB722="","",IF(UPPER(RESPOSTAS!AB722)=INDEX(GABARITO!$C:$C,MATCH(TEXT(VALUE(RIGHT($AA$1,2)),"00")&amp;"|"&amp;IF(AND(VALUE(RIGHT($AA$1,2))&gt;=57,VALUE(RIGHT($AA$1,2))&lt;=63),$D722,"COMUM"),GABARITO!$D:$D,0)),1,0))</f>
        <v/>
      </c>
      <c r="AB722" t="str">
        <f>IF(RESPOSTAS!AC722="","",IF(UPPER(RESPOSTAS!AC722)=INDEX(GABARITO!$C:$C,MATCH(TEXT(VALUE(RIGHT($AB$1,2)),"00")&amp;"|"&amp;IF(AND(VALUE(RIGHT($AB$1,2))&gt;=57,VALUE(RIGHT($AB$1,2))&lt;=63),$D722,"COMUM"),GABARITO!$D:$D,0)),1,0))</f>
        <v/>
      </c>
      <c r="AC722" t="str">
        <f>IF(RESPOSTAS!AD722="","",IF(UPPER(RESPOSTAS!AD722)=INDEX(GABARITO!$C:$C,MATCH(TEXT(VALUE(RIGHT($AC$1,2)),"00")&amp;"|"&amp;IF(AND(VALUE(RIGHT($AC$1,2))&gt;=57,VALUE(RIGHT($AC$1,2))&lt;=63),$D722,"COMUM"),GABARITO!$D:$D,0)),1,0))</f>
        <v/>
      </c>
      <c r="AD722" t="str">
        <f>IF(RESPOSTAS!AE722="","",IF(UPPER(RESPOSTAS!AE722)=INDEX(GABARITO!$C:$C,MATCH(TEXT(VALUE(RIGHT($AD$1,2)),"00")&amp;"|"&amp;IF(AND(VALUE(RIGHT($AD$1,2))&gt;=57,VALUE(RIGHT($AD$1,2))&lt;=63),$D722,"COMUM"),GABARITO!$D:$D,0)),1,0))</f>
        <v/>
      </c>
      <c r="AE722" t="str">
        <f>IF(RESPOSTAS!AF722="","",IF(UPPER(RESPOSTAS!AF722)=INDEX(GABARITO!$C:$C,MATCH(TEXT(VALUE(RIGHT($AE$1,2)),"00")&amp;"|"&amp;IF(AND(VALUE(RIGHT($AE$1,2))&gt;=57,VALUE(RIGHT($AE$1,2))&lt;=63),$D722,"COMUM"),GABARITO!$D:$D,0)),1,0))</f>
        <v/>
      </c>
      <c r="AF722" t="str">
        <f>IF(RESPOSTAS!AG722="","",IF(UPPER(RESPOSTAS!AG722)=INDEX(GABARITO!$C:$C,MATCH(TEXT(VALUE(RIGHT($AF$1,2)),"00")&amp;"|"&amp;IF(AND(VALUE(RIGHT($AF$1,2))&gt;=57,VALUE(RIGHT($AF$1,2))&lt;=63),$D722,"COMUM"),GABARITO!$D:$D,0)),1,0))</f>
        <v/>
      </c>
      <c r="AG722" t="str">
        <f>IF(RESPOSTAS!AH722="","",IF(UPPER(RESPOSTAS!AH722)=INDEX(GABARITO!$C:$C,MATCH(TEXT(VALUE(RIGHT($AG$1,2)),"00")&amp;"|"&amp;IF(AND(VALUE(RIGHT($AG$1,2))&gt;=57,VALUE(RIGHT($AG$1,2))&lt;=63),$D722,"COMUM"),GABARITO!$D:$D,0)),1,0))</f>
        <v/>
      </c>
      <c r="AH722" t="str">
        <f>IF(RESPOSTAS!AI722="","",IF(UPPER(RESPOSTAS!AI722)=INDEX(GABARITO!$C:$C,MATCH(TEXT(VALUE(RIGHT($AH$1,2)),"00")&amp;"|"&amp;IF(AND(VALUE(RIGHT($AH$1,2))&gt;=57,VALUE(RIGHT($AH$1,2))&lt;=63),$D722,"COMUM"),GABARITO!$D:$D,0)),1,0))</f>
        <v/>
      </c>
      <c r="AI722" t="str">
        <f>IF(RESPOSTAS!AJ722="","",IF(UPPER(RESPOSTAS!AJ722)=INDEX(GABARITO!$C:$C,MATCH(TEXT(VALUE(RIGHT($AI$1,2)),"00")&amp;"|"&amp;IF(AND(VALUE(RIGHT($AI$1,2))&gt;=57,VALUE(RIGHT($AI$1,2))&lt;=63),$D722,"COMUM"),GABARITO!$D:$D,0)),1,0))</f>
        <v/>
      </c>
      <c r="AJ722" t="str">
        <f>IF(RESPOSTAS!AK722="","",IF(UPPER(RESPOSTAS!AK722)=INDEX(GABARITO!$C:$C,MATCH(TEXT(VALUE(RIGHT($AJ$1,2)),"00")&amp;"|"&amp;IF(AND(VALUE(RIGHT($AJ$1,2))&gt;=57,VALUE(RIGHT($AJ$1,2))&lt;=63),$D722,"COMUM"),GABARITO!$D:$D,0)),1,0))</f>
        <v/>
      </c>
      <c r="AK722" t="str">
        <f>IF(RESPOSTAS!AL722="","",IF(UPPER(RESPOSTAS!AL722)=INDEX(GABARITO!$C:$C,MATCH(TEXT(VALUE(RIGHT($AK$1,2)),"00")&amp;"|"&amp;IF(AND(VALUE(RIGHT($AK$1,2))&gt;=57,VALUE(RIGHT($AK$1,2))&lt;=63),$D722,"COMUM"),GABARITO!$D:$D,0)),1,0))</f>
        <v/>
      </c>
      <c r="AL722" t="str">
        <f>IF(RESPOSTAS!AM722="","",IF(UPPER(RESPOSTAS!AM722)=INDEX(GABARITO!$C:$C,MATCH(TEXT(VALUE(RIGHT($AL$1,2)),"00")&amp;"|"&amp;IF(AND(VALUE(RIGHT($AL$1,2))&gt;=57,VALUE(RIGHT($AL$1,2))&lt;=63),$D722,"COMUM"),GABARITO!$D:$D,0)),1,0))</f>
        <v/>
      </c>
      <c r="AM722" t="str">
        <f>IF(RESPOSTAS!AN722="","",IF(UPPER(RESPOSTAS!AN722)=INDEX(GABARITO!$C:$C,MATCH(TEXT(VALUE(RIGHT($AM$1,2)),"00")&amp;"|"&amp;IF(AND(VALUE(RIGHT($AM$1,2))&gt;=57,VALUE(RIGHT($AM$1,2))&lt;=63),$D722,"COMUM"),GABARITO!$D:$D,0)),1,0))</f>
        <v/>
      </c>
      <c r="AN722" t="str">
        <f>IF(RESPOSTAS!AO722="","",IF(UPPER(RESPOSTAS!AO722)=INDEX(GABARITO!$C:$C,MATCH(TEXT(VALUE(RIGHT($AN$1,2)),"00")&amp;"|"&amp;IF(AND(VALUE(RIGHT($AN$1,2))&gt;=57,VALUE(RIGHT($AN$1,2))&lt;=63),$D722,"COMUM"),GABARITO!$D:$D,0)),1,0))</f>
        <v/>
      </c>
      <c r="AO722" t="str">
        <f>IF(RESPOSTAS!AP722="","",IF(UPPER(RESPOSTAS!AP722)=INDEX(GABARITO!$C:$C,MATCH(TEXT(VALUE(RIGHT($AO$1,2)),"00")&amp;"|"&amp;IF(AND(VALUE(RIGHT($AO$1,2))&gt;=57,VALUE(RIGHT($AO$1,2))&lt;=63),$D722,"COMUM"),GABARITO!$D:$D,0)),1,0))</f>
        <v/>
      </c>
      <c r="AP722" t="str">
        <f>IF(RESPOSTAS!AQ722="","",IF(UPPER(RESPOSTAS!AQ722)=INDEX(GABARITO!$C:$C,MATCH(TEXT(VALUE(RIGHT($AP$1,2)),"00")&amp;"|"&amp;IF(AND(VALUE(RIGHT($AP$1,2))&gt;=57,VALUE(RIGHT($AP$1,2))&lt;=63),$D722,"COMUM"),GABARITO!$D:$D,0)),1,0))</f>
        <v/>
      </c>
      <c r="AQ722" t="str">
        <f>IF(RESPOSTAS!AR722="","",IF(UPPER(RESPOSTAS!AR722)=INDEX(GABARITO!$C:$C,MATCH(TEXT(VALUE(RIGHT($AQ$1,2)),"00")&amp;"|"&amp;IF(AND(VALUE(RIGHT($AQ$1,2))&gt;=57,VALUE(RIGHT($AQ$1,2))&lt;=63),$D722,"COMUM"),GABARITO!$D:$D,0)),1,0))</f>
        <v/>
      </c>
      <c r="AR722" t="str">
        <f>IF(RESPOSTAS!AS722="","",IF(UPPER(RESPOSTAS!AS722)=INDEX(GABARITO!$C:$C,MATCH(TEXT(VALUE(RIGHT($AR$1,2)),"00")&amp;"|"&amp;IF(AND(VALUE(RIGHT($AR$1,2))&gt;=57,VALUE(RIGHT($AR$1,2))&lt;=63),$D722,"COMUM"),GABARITO!$D:$D,0)),1,0))</f>
        <v/>
      </c>
      <c r="AS722" t="str">
        <f>IF(RESPOSTAS!AT722="","",IF(UPPER(RESPOSTAS!AT722)=INDEX(GABARITO!$C:$C,MATCH(TEXT(VALUE(RIGHT($AS$1,2)),"00")&amp;"|"&amp;IF(AND(VALUE(RIGHT($AS$1,2))&gt;=57,VALUE(RIGHT($AS$1,2))&lt;=63),$D722,"COMUM"),GABARITO!$D:$D,0)),1,0))</f>
        <v/>
      </c>
      <c r="AT722" t="str">
        <f>IF(RESPOSTAS!AU722="","",IF(UPPER(RESPOSTAS!AU722)=INDEX(GABARITO!$C:$C,MATCH(TEXT(VALUE(RIGHT($AT$1,2)),"00")&amp;"|"&amp;IF(AND(VALUE(RIGHT($AT$1,2))&gt;=57,VALUE(RIGHT($AT$1,2))&lt;=63),$D722,"COMUM"),GABARITO!$D:$D,0)),1,0))</f>
        <v/>
      </c>
      <c r="AU722" t="str">
        <f>IF(RESPOSTAS!AV722="","",IF(UPPER(RESPOSTAS!AV722)=INDEX(GABARITO!$C:$C,MATCH(TEXT(VALUE(RIGHT($AU$1,2)),"00")&amp;"|"&amp;IF(AND(VALUE(RIGHT($AU$1,2))&gt;=57,VALUE(RIGHT($AU$1,2))&lt;=63),$D722,"COMUM"),GABARITO!$D:$D,0)),1,0))</f>
        <v/>
      </c>
      <c r="AV722" t="str">
        <f>IF(RESPOSTAS!AW722="","",IF(UPPER(RESPOSTAS!AW722)=INDEX(GABARITO!$C:$C,MATCH(TEXT(VALUE(RIGHT($AV$1,2)),"00")&amp;"|"&amp;IF(AND(VALUE(RIGHT($AV$1,2))&gt;=57,VALUE(RIGHT($AV$1,2))&lt;=63),$D722,"COMUM"),GABARITO!$D:$D,0)),1,0))</f>
        <v/>
      </c>
      <c r="AW722" t="str">
        <f>IF(RESPOSTAS!AX722="","",IF(UPPER(RESPOSTAS!AX722)=INDEX(GABARITO!$C:$C,MATCH(TEXT(VALUE(RIGHT($AW$1,2)),"00")&amp;"|"&amp;IF(AND(VALUE(RIGHT($AW$1,2))&gt;=57,VALUE(RIGHT($AW$1,2))&lt;=63),$D722,"COMUM"),GABARITO!$D:$D,0)),1,0))</f>
        <v/>
      </c>
      <c r="AX722" t="str">
        <f>IF(RESPOSTAS!AY722="","",IF(UPPER(RESPOSTAS!AY722)=INDEX(GABARITO!$C:$C,MATCH(TEXT(VALUE(RIGHT($AX$1,2)),"00")&amp;"|"&amp;IF(AND(VALUE(RIGHT($AX$1,2))&gt;=57,VALUE(RIGHT($AX$1,2))&lt;=63),$D722,"COMUM"),GABARITO!$D:$D,0)),1,0))</f>
        <v/>
      </c>
      <c r="AY722" t="str">
        <f>IF(RESPOSTAS!AZ722="","",IF(UPPER(RESPOSTAS!AZ722)=INDEX(GABARITO!$C:$C,MATCH(TEXT(VALUE(RIGHT($AY$1,2)),"00")&amp;"|"&amp;IF(AND(VALUE(RIGHT($AY$1,2))&gt;=57,VALUE(RIGHT($AY$1,2))&lt;=63),$D722,"COMUM"),GABARITO!$D:$D,0)),1,0))</f>
        <v/>
      </c>
      <c r="AZ722" t="str">
        <f>IF(RESPOSTAS!BA722="","",IF(UPPER(RESPOSTAS!BA722)=INDEX(GABARITO!$C:$C,MATCH(TEXT(VALUE(RIGHT($AZ$1,2)),"00")&amp;"|"&amp;IF(AND(VALUE(RIGHT($AZ$1,2))&gt;=57,VALUE(RIGHT($AZ$1,2))&lt;=63),$D722,"COMUM"),GABARITO!$D:$D,0)),1,0))</f>
        <v/>
      </c>
      <c r="BA722" t="str">
        <f>IF(RESPOSTAS!BB722="","",IF(UPPER(RESPOSTAS!BB722)=INDEX(GABARITO!$C:$C,MATCH(TEXT(VALUE(RIGHT($BA$1,2)),"00")&amp;"|"&amp;IF(AND(VALUE(RIGHT($BA$1,2))&gt;=57,VALUE(RIGHT($BA$1,2))&lt;=63),$D722,"COMUM"),GABARITO!$D:$D,0)),1,0))</f>
        <v/>
      </c>
      <c r="BB722" t="str">
        <f>IF(RESPOSTAS!BC722="","",IF(UPPER(RESPOSTAS!BC722)=INDEX(GABARITO!$C:$C,MATCH(TEXT(VALUE(RIGHT($BB$1,2)),"00")&amp;"|"&amp;IF(AND(VALUE(RIGHT($BB$1,2))&gt;=57,VALUE(RIGHT($BB$1,2))&lt;=63),$D722,"COMUM"),GABARITO!$D:$D,0)),1,0))</f>
        <v/>
      </c>
      <c r="BC722" t="str">
        <f>IF(RESPOSTAS!BD722="","",IF(UPPER(RESPOSTAS!BD722)=INDEX(GABARITO!$C:$C,MATCH(TEXT(VALUE(RIGHT($BC$1,2)),"00")&amp;"|"&amp;IF(AND(VALUE(RIGHT($BC$1,2))&gt;=57,VALUE(RIGHT($BC$1,2))&lt;=63),$D722,"COMUM"),GABARITO!$D:$D,0)),1,0))</f>
        <v/>
      </c>
      <c r="BD722" t="str">
        <f>IF(RESPOSTAS!BE722="","",IF(UPPER(RESPOSTAS!BE722)=INDEX(GABARITO!$C:$C,MATCH(TEXT(VALUE(RIGHT($BD$1,2)),"00")&amp;"|"&amp;IF(AND(VALUE(RIGHT($BD$1,2))&gt;=57,VALUE(RIGHT($BD$1,2))&lt;=63),$D722,"COMUM"),GABARITO!$D:$D,0)),1,0))</f>
        <v/>
      </c>
      <c r="BE722" t="str">
        <f>IF(RESPOSTAS!BF722="","",IF(UPPER(RESPOSTAS!BF722)=INDEX(GABARITO!$C:$C,MATCH(TEXT(VALUE(RIGHT($BE$1,2)),"00")&amp;"|"&amp;IF(AND(VALUE(RIGHT($BE$1,2))&gt;=57,VALUE(RIGHT($BE$1,2))&lt;=63),$D722,"COMUM"),GABARITO!$D:$D,0)),1,0))</f>
        <v/>
      </c>
      <c r="BF722" t="str">
        <f>IF(RESPOSTAS!BG722="","",IF(UPPER(RESPOSTAS!BG722)=INDEX(GABARITO!$C:$C,MATCH(TEXT(VALUE(RIGHT($BF$1,2)),"00")&amp;"|"&amp;IF(AND(VALUE(RIGHT($BF$1,2))&gt;=57,VALUE(RIGHT($BF$1,2))&lt;=63),$D722,"COMUM"),GABARITO!$D:$D,0)),1,0))</f>
        <v/>
      </c>
      <c r="BG722" t="str">
        <f>IF(RESPOSTAS!BH722="","",IF(UPPER(RESPOSTAS!BH722)=INDEX(GABARITO!$C:$C,MATCH(TEXT(VALUE(RIGHT($BG$1,2)),"00")&amp;"|"&amp;IF(AND(VALUE(RIGHT($BG$1,2))&gt;=57,VALUE(RIGHT($BG$1,2))&lt;=63),$D722,"COMUM"),GABARITO!$D:$D,0)),1,0))</f>
        <v/>
      </c>
      <c r="BH722" t="str">
        <f>IF(RESPOSTAS!BI722="","",IF(UPPER(RESPOSTAS!BI722)=INDEX(GABARITO!$C:$C,MATCH(TEXT(VALUE(RIGHT($BH$1,2)),"00")&amp;"|"&amp;IF(AND(VALUE(RIGHT($BH$1,2))&gt;=57,VALUE(RIGHT($BH$1,2))&lt;=63),$D722,"COMUM"),GABARITO!$D:$D,0)),1,0))</f>
        <v/>
      </c>
      <c r="BI722" t="str">
        <f>IF(RESPOSTAS!BJ722="","",IF(UPPER(RESPOSTAS!BJ722)=INDEX(GABARITO!$C:$C,MATCH(TEXT(VALUE(RIGHT($BI$1,2)),"00")&amp;"|"&amp;IF(AND(VALUE(RIGHT($BI$1,2))&gt;=57,VALUE(RIGHT($BI$1,2))&lt;=63),$D722,"COMUM"),GABARITO!$D:$D,0)),1,0))</f>
        <v/>
      </c>
      <c r="BJ722" t="str">
        <f>IF(RESPOSTAS!BK722="","",IF(UPPER(RESPOSTAS!BK722)=INDEX(GABARITO!$C:$C,MATCH(TEXT(VALUE(RIGHT($BJ$1,2)),"00")&amp;"|"&amp;IF(AND(VALUE(RIGHT($BJ$1,2))&gt;=57,VALUE(RIGHT($BJ$1,2))&lt;=63),$D722,"COMUM"),GABARITO!$D:$D,0)),1,0))</f>
        <v/>
      </c>
      <c r="BK722" t="str">
        <f>IF(RESPOSTAS!BL722="","",IF(UPPER(RESPOSTAS!BL722)=INDEX(GABARITO!$C:$C,MATCH(TEXT(VALUE(RIGHT($BK$1,2)),"00")&amp;"|"&amp;IF(AND(VALUE(RIGHT($BK$1,2))&gt;=57,VALUE(RIGHT($BK$1,2))&lt;=63),$D722,"COMUM"),GABARITO!$D:$D,0)),1,0))</f>
        <v/>
      </c>
      <c r="BL722" t="str">
        <f>IF(RESPOSTAS!BM722="","",IF(UPPER(RESPOSTAS!BM722)=INDEX(GABARITO!$C:$C,MATCH(TEXT(VALUE(RIGHT($BL$1,2)),"00")&amp;"|"&amp;IF(AND(VALUE(RIGHT($BL$1,2))&gt;=57,VALUE(RIGHT($BL$1,2))&lt;=63),$D722,"COMUM"),GABARITO!$D:$D,0)),1,0))</f>
        <v/>
      </c>
      <c r="BM722" t="str">
        <f>IF(RESPOSTAS!BN722="","",IF(UPPER(RESPOSTAS!BN722)=INDEX(GABARITO!$C:$C,MATCH(TEXT(VALUE(RIGHT($BM$1,2)),"00")&amp;"|"&amp;IF(AND(VALUE(RIGHT($BM$1,2))&gt;=57,VALUE(RIGHT($BM$1,2))&lt;=63),$D722,"COMUM"),GABARITO!$D:$D,0)),1,0))</f>
        <v/>
      </c>
      <c r="BN722" t="str">
        <f>IF(RESPOSTAS!BO722="","",IF(UPPER(RESPOSTAS!BO722)=INDEX(GABARITO!$C:$C,MATCH(TEXT(VALUE(RIGHT($BN$1,2)),"00")&amp;"|"&amp;IF(AND(VALUE(RIGHT($BN$1,2))&gt;=57,VALUE(RIGHT($BN$1,2))&lt;=63),$D722,"COMUM"),GABARITO!$D:$D,0)),1,0))</f>
        <v/>
      </c>
      <c r="BO722" t="str">
        <f>IF(RESPOSTAS!BP722="","",IF(UPPER(RESPOSTAS!BP722)=INDEX(GABARITO!$C:$C,MATCH(TEXT(VALUE(RIGHT($BO$1,2)),"00")&amp;"|"&amp;IF(AND(VALUE(RIGHT($BO$1,2))&gt;=57,VALUE(RIGHT($BO$1,2))&lt;=63),$D722,"COMUM"),GABARITO!$D:$D,0)),1,0))</f>
        <v/>
      </c>
      <c r="BP722">
        <f>COUNTIF(RESPOSTAS!F722:BP722,"&lt;&gt;")</f>
        <v>0</v>
      </c>
      <c r="BQ722" t="str">
        <f t="shared" si="111"/>
        <v/>
      </c>
      <c r="BR722" s="10" t="str">
        <f t="shared" si="112"/>
        <v/>
      </c>
      <c r="BT722" s="11" t="str">
        <f t="shared" si="114"/>
        <v/>
      </c>
      <c r="BU722" s="11" t="str">
        <f t="shared" si="115"/>
        <v/>
      </c>
      <c r="BV722" s="11" t="str">
        <f t="shared" si="116"/>
        <v/>
      </c>
      <c r="BW722" s="11" t="str">
        <f t="shared" si="117"/>
        <v/>
      </c>
      <c r="BX722" s="11" t="str">
        <f t="shared" si="118"/>
        <v/>
      </c>
      <c r="BY722" s="11" t="str">
        <f t="shared" si="119"/>
        <v/>
      </c>
      <c r="BZ722" s="3" t="str">
        <f t="shared" si="113"/>
        <v/>
      </c>
    </row>
    <row r="723" spans="1:78" x14ac:dyDescent="0.25">
      <c r="A723" t="str">
        <f>IF(RESPOSTAS!A723="","",RESPOSTAS!A723)</f>
        <v/>
      </c>
      <c r="B723" t="str">
        <f>IF(RESPOSTAS!C723="","",RESPOSTAS!C723)</f>
        <v/>
      </c>
      <c r="C723" t="str">
        <f>IF(RESPOSTAS!D723="","",RESPOSTAS!D723)</f>
        <v/>
      </c>
      <c r="D723" t="str">
        <f>IF(RESPOSTAS!E723="","",RESPOSTAS!E723)</f>
        <v/>
      </c>
      <c r="E723" t="str">
        <f>IF(RESPOSTAS!F723="","",IF(UPPER(RESPOSTAS!F723)=INDEX(GABARITO!$C:$C,MATCH(TEXT(VALUE(RIGHT($E$1,2)),"00")&amp;"|"&amp;IF(AND(VALUE(RIGHT($E$1,2))&gt;=57,VALUE(RIGHT($E$1,2))&lt;=63),$D723,"COMUM"),GABARITO!$D:$D,0)),1,0))</f>
        <v/>
      </c>
      <c r="F723" t="str">
        <f>IF(RESPOSTAS!G723="","",IF(UPPER(RESPOSTAS!G723)=INDEX(GABARITO!$C:$C,MATCH(TEXT(VALUE(RIGHT($F$1,2)),"00")&amp;"|"&amp;IF(AND(VALUE(RIGHT($F$1,2))&gt;=57,VALUE(RIGHT($F$1,2))&lt;=63),$D723,"COMUM"),GABARITO!$D:$D,0)),1,0))</f>
        <v/>
      </c>
      <c r="G723" t="str">
        <f>IF(RESPOSTAS!H723="","",IF(UPPER(RESPOSTAS!H723)=INDEX(GABARITO!$C:$C,MATCH(TEXT(VALUE(RIGHT($G$1,2)),"00")&amp;"|"&amp;IF(AND(VALUE(RIGHT($G$1,2))&gt;=57,VALUE(RIGHT($G$1,2))&lt;=63),$D723,"COMUM"),GABARITO!$D:$D,0)),1,0))</f>
        <v/>
      </c>
      <c r="H723" t="str">
        <f>IF(RESPOSTAS!I723="","",IF(UPPER(RESPOSTAS!I723)=INDEX(GABARITO!$C:$C,MATCH(TEXT(VALUE(RIGHT($H$1,2)),"00")&amp;"|"&amp;IF(AND(VALUE(RIGHT($H$1,2))&gt;=57,VALUE(RIGHT($H$1,2))&lt;=63),$D723,"COMUM"),GABARITO!$D:$D,0)),1,0))</f>
        <v/>
      </c>
      <c r="I723" t="str">
        <f>IF(RESPOSTAS!J723="","",IF(UPPER(RESPOSTAS!J723)=INDEX(GABARITO!$C:$C,MATCH(TEXT(VALUE(RIGHT($I$1,2)),"00")&amp;"|"&amp;IF(AND(VALUE(RIGHT($I$1,2))&gt;=57,VALUE(RIGHT($I$1,2))&lt;=63),$D723,"COMUM"),GABARITO!$D:$D,0)),1,0))</f>
        <v/>
      </c>
      <c r="J723" t="str">
        <f>IF(RESPOSTAS!K723="","",IF(UPPER(RESPOSTAS!K723)=INDEX(GABARITO!$C:$C,MATCH(TEXT(VALUE(RIGHT($J$1,2)),"00")&amp;"|"&amp;IF(AND(VALUE(RIGHT($J$1,2))&gt;=57,VALUE(RIGHT($J$1,2))&lt;=63),$D723,"COMUM"),GABARITO!$D:$D,0)),1,0))</f>
        <v/>
      </c>
      <c r="K723" t="str">
        <f>IF(RESPOSTAS!L723="","",IF(UPPER(RESPOSTAS!L723)=INDEX(GABARITO!$C:$C,MATCH(TEXT(VALUE(RIGHT($K$1,2)),"00")&amp;"|"&amp;IF(AND(VALUE(RIGHT($K$1,2))&gt;=57,VALUE(RIGHT($K$1,2))&lt;=63),$D723,"COMUM"),GABARITO!$D:$D,0)),1,0))</f>
        <v/>
      </c>
      <c r="L723" t="str">
        <f>IF(RESPOSTAS!M723="","",IF(UPPER(RESPOSTAS!M723)=INDEX(GABARITO!$C:$C,MATCH(TEXT(VALUE(RIGHT($L$1,2)),"00")&amp;"|"&amp;IF(AND(VALUE(RIGHT($L$1,2))&gt;=57,VALUE(RIGHT($L$1,2))&lt;=63),$D723,"COMUM"),GABARITO!$D:$D,0)),1,0))</f>
        <v/>
      </c>
      <c r="M723" t="str">
        <f>IF(RESPOSTAS!N723="","",IF(UPPER(RESPOSTAS!N723)=INDEX(GABARITO!$C:$C,MATCH(TEXT(VALUE(RIGHT($M$1,2)),"00")&amp;"|"&amp;IF(AND(VALUE(RIGHT($M$1,2))&gt;=57,VALUE(RIGHT($M$1,2))&lt;=63),$D723,"COMUM"),GABARITO!$D:$D,0)),1,0))</f>
        <v/>
      </c>
      <c r="N723" t="str">
        <f>IF(RESPOSTAS!O723="","",IF(UPPER(RESPOSTAS!O723)=INDEX(GABARITO!$C:$C,MATCH(TEXT(VALUE(RIGHT($E$1,2)),"00")&amp;"|"&amp;IF(AND(VALUE(RIGHT($E$1,2))&gt;=57,VALUE(RIGHT($E$1,2))&lt;=63),$D723,"COMUM"),GABARITO!$D:$D,0)),1,0))</f>
        <v/>
      </c>
      <c r="O723" t="str">
        <f>IF(RESPOSTAS!P723="","",IF(UPPER(RESPOSTAS!P723)=INDEX(GABARITO!$C:$C,MATCH(TEXT(VALUE(RIGHT($O$1,2)),"00")&amp;"|"&amp;IF(AND(VALUE(RIGHT($O$1,2))&gt;=57,VALUE(RIGHT($O$1,2))&lt;=63),$D723,"COMUM"),GABARITO!$D:$D,0)),1,0))</f>
        <v/>
      </c>
      <c r="P723" t="str">
        <f>IF(RESPOSTAS!Q723="","",IF(UPPER(RESPOSTAS!Q723)=INDEX(GABARITO!$C:$C,MATCH(TEXT(VALUE(RIGHT($P$1,2)),"00")&amp;"|"&amp;IF(AND(VALUE(RIGHT($P$1,2))&gt;=57,VALUE(RIGHT($P$1,2))&lt;=63),$D723,"COMUM"),GABARITO!$D:$D,0)),1,0))</f>
        <v/>
      </c>
      <c r="Q723" t="str">
        <f>IF(RESPOSTAS!R723="","",IF(UPPER(RESPOSTAS!R723)=INDEX(GABARITO!$C:$C,MATCH(TEXT(VALUE(RIGHT($Q$1,2)),"00")&amp;"|"&amp;IF(AND(VALUE(RIGHT($Q$1,2))&gt;=57,VALUE(RIGHT($Q$1,2))&lt;=63),$D723,"COMUM"),GABARITO!$D:$D,0)),1,0))</f>
        <v/>
      </c>
      <c r="R723" t="str">
        <f>IF(RESPOSTAS!S723="","",IF(UPPER(RESPOSTAS!S723)=INDEX(GABARITO!$C:$C,MATCH(TEXT(VALUE(RIGHT($R$1,2)),"00")&amp;"|"&amp;IF(AND(VALUE(RIGHT($R$1,2))&gt;=57,VALUE(RIGHT($R$1,2))&lt;=63),$D723,"COMUM"),GABARITO!$D:$D,0)),1,0))</f>
        <v/>
      </c>
      <c r="S723" t="str">
        <f>IF(RESPOSTAS!T723="","",IF(UPPER(RESPOSTAS!T723)=INDEX(GABARITO!$C:$C,MATCH(TEXT(VALUE(RIGHT($S$1,2)),"00")&amp;"|"&amp;IF(AND(VALUE(RIGHT($S$1,2))&gt;=57,VALUE(RIGHT($S$1,2))&lt;=63),$D723,"COMUM"),GABARITO!$D:$D,0)),1,0))</f>
        <v/>
      </c>
      <c r="T723" t="str">
        <f>IF(RESPOSTAS!U723="","",IF(UPPER(RESPOSTAS!U723)=INDEX(GABARITO!$C:$C,MATCH(TEXT(VALUE(RIGHT($T$1,2)),"00")&amp;"|"&amp;IF(AND(VALUE(RIGHT($T$1,2))&gt;=57,VALUE(RIGHT($T$1,2))&lt;=63),$D723,"COMUM"),GABARITO!$D:$D,0)),1,0))</f>
        <v/>
      </c>
      <c r="U723" t="str">
        <f>IF(RESPOSTAS!V723="","",IF(UPPER(RESPOSTAS!V723)=INDEX(GABARITO!$C:$C,MATCH(TEXT(VALUE(RIGHT($U$1,2)),"00")&amp;"|"&amp;IF(AND(VALUE(RIGHT($U$1,2))&gt;=57,VALUE(RIGHT($U$1,2))&lt;=63),$D723,"COMUM"),GABARITO!$D:$D,0)),1,0))</f>
        <v/>
      </c>
      <c r="V723" t="str">
        <f>IF(RESPOSTAS!W723="","",IF(UPPER(RESPOSTAS!W723)=INDEX(GABARITO!$C:$C,MATCH(TEXT(VALUE(RIGHT($E$1,2)),"00")&amp;"|"&amp;IF(AND(VALUE(RIGHT($E$1,2))&gt;=57,VALUE(RIGHT($E$1,2))&lt;=63),$D723,"COMUM"),GABARITO!$D:$D,0)),1,0))</f>
        <v/>
      </c>
      <c r="W723" t="str">
        <f>IF(RESPOSTAS!X723="","",IF(UPPER(RESPOSTAS!X723)=INDEX(GABARITO!$C:$C,MATCH(TEXT(VALUE(RIGHT($W$1,2)),"00")&amp;"|"&amp;IF(AND(VALUE(RIGHT($W$1,2))&gt;=57,VALUE(RIGHT($W$1,2))&lt;=63),$D723,"COMUM"),GABARITO!$D:$D,0)),1,0))</f>
        <v/>
      </c>
      <c r="X723" t="str">
        <f>IF(RESPOSTAS!Y723="","",IF(UPPER(RESPOSTAS!Y723)=INDEX(GABARITO!$C:$C,MATCH(TEXT(VALUE(RIGHT($X$1,2)),"00")&amp;"|"&amp;IF(AND(VALUE(RIGHT($X$1,2))&gt;=57,VALUE(RIGHT($X$1,2))&lt;=63),$D723,"COMUM"),GABARITO!$D:$D,0)),1,0))</f>
        <v/>
      </c>
      <c r="Y723" t="str">
        <f>IF(RESPOSTAS!Z723="","",IF(UPPER(RESPOSTAS!Z723)=INDEX(GABARITO!$C:$C,MATCH(TEXT(VALUE(RIGHT($Y$1,2)),"00")&amp;"|"&amp;IF(AND(VALUE(RIGHT($Y$1,2))&gt;=57,VALUE(RIGHT($Y$1,2))&lt;=63),$D723,"COMUM"),GABARITO!$D:$D,0)),1,0))</f>
        <v/>
      </c>
      <c r="Z723" t="str">
        <f>IF(RESPOSTAS!AA723="","",IF(UPPER(RESPOSTAS!AA723)=INDEX(GABARITO!$C:$C,MATCH(TEXT(VALUE(RIGHT($Z$1,2)),"00")&amp;"|"&amp;IF(AND(VALUE(RIGHT($Z$1,2))&gt;=57,VALUE(RIGHT($Z$1,2))&lt;=63),$D723,"COMUM"),GABARITO!$D:$D,0)),1,0))</f>
        <v/>
      </c>
      <c r="AA723" t="str">
        <f>IF(RESPOSTAS!AB723="","",IF(UPPER(RESPOSTAS!AB723)=INDEX(GABARITO!$C:$C,MATCH(TEXT(VALUE(RIGHT($AA$1,2)),"00")&amp;"|"&amp;IF(AND(VALUE(RIGHT($AA$1,2))&gt;=57,VALUE(RIGHT($AA$1,2))&lt;=63),$D723,"COMUM"),GABARITO!$D:$D,0)),1,0))</f>
        <v/>
      </c>
      <c r="AB723" t="str">
        <f>IF(RESPOSTAS!AC723="","",IF(UPPER(RESPOSTAS!AC723)=INDEX(GABARITO!$C:$C,MATCH(TEXT(VALUE(RIGHT($AB$1,2)),"00")&amp;"|"&amp;IF(AND(VALUE(RIGHT($AB$1,2))&gt;=57,VALUE(RIGHT($AB$1,2))&lt;=63),$D723,"COMUM"),GABARITO!$D:$D,0)),1,0))</f>
        <v/>
      </c>
      <c r="AC723" t="str">
        <f>IF(RESPOSTAS!AD723="","",IF(UPPER(RESPOSTAS!AD723)=INDEX(GABARITO!$C:$C,MATCH(TEXT(VALUE(RIGHT($AC$1,2)),"00")&amp;"|"&amp;IF(AND(VALUE(RIGHT($AC$1,2))&gt;=57,VALUE(RIGHT($AC$1,2))&lt;=63),$D723,"COMUM"),GABARITO!$D:$D,0)),1,0))</f>
        <v/>
      </c>
      <c r="AD723" t="str">
        <f>IF(RESPOSTAS!AE723="","",IF(UPPER(RESPOSTAS!AE723)=INDEX(GABARITO!$C:$C,MATCH(TEXT(VALUE(RIGHT($AD$1,2)),"00")&amp;"|"&amp;IF(AND(VALUE(RIGHT($AD$1,2))&gt;=57,VALUE(RIGHT($AD$1,2))&lt;=63),$D723,"COMUM"),GABARITO!$D:$D,0)),1,0))</f>
        <v/>
      </c>
      <c r="AE723" t="str">
        <f>IF(RESPOSTAS!AF723="","",IF(UPPER(RESPOSTAS!AF723)=INDEX(GABARITO!$C:$C,MATCH(TEXT(VALUE(RIGHT($AE$1,2)),"00")&amp;"|"&amp;IF(AND(VALUE(RIGHT($AE$1,2))&gt;=57,VALUE(RIGHT($AE$1,2))&lt;=63),$D723,"COMUM"),GABARITO!$D:$D,0)),1,0))</f>
        <v/>
      </c>
      <c r="AF723" t="str">
        <f>IF(RESPOSTAS!AG723="","",IF(UPPER(RESPOSTAS!AG723)=INDEX(GABARITO!$C:$C,MATCH(TEXT(VALUE(RIGHT($AF$1,2)),"00")&amp;"|"&amp;IF(AND(VALUE(RIGHT($AF$1,2))&gt;=57,VALUE(RIGHT($AF$1,2))&lt;=63),$D723,"COMUM"),GABARITO!$D:$D,0)),1,0))</f>
        <v/>
      </c>
      <c r="AG723" t="str">
        <f>IF(RESPOSTAS!AH723="","",IF(UPPER(RESPOSTAS!AH723)=INDEX(GABARITO!$C:$C,MATCH(TEXT(VALUE(RIGHT($AG$1,2)),"00")&amp;"|"&amp;IF(AND(VALUE(RIGHT($AG$1,2))&gt;=57,VALUE(RIGHT($AG$1,2))&lt;=63),$D723,"COMUM"),GABARITO!$D:$D,0)),1,0))</f>
        <v/>
      </c>
      <c r="AH723" t="str">
        <f>IF(RESPOSTAS!AI723="","",IF(UPPER(RESPOSTAS!AI723)=INDEX(GABARITO!$C:$C,MATCH(TEXT(VALUE(RIGHT($AH$1,2)),"00")&amp;"|"&amp;IF(AND(VALUE(RIGHT($AH$1,2))&gt;=57,VALUE(RIGHT($AH$1,2))&lt;=63),$D723,"COMUM"),GABARITO!$D:$D,0)),1,0))</f>
        <v/>
      </c>
      <c r="AI723" t="str">
        <f>IF(RESPOSTAS!AJ723="","",IF(UPPER(RESPOSTAS!AJ723)=INDEX(GABARITO!$C:$C,MATCH(TEXT(VALUE(RIGHT($AI$1,2)),"00")&amp;"|"&amp;IF(AND(VALUE(RIGHT($AI$1,2))&gt;=57,VALUE(RIGHT($AI$1,2))&lt;=63),$D723,"COMUM"),GABARITO!$D:$D,0)),1,0))</f>
        <v/>
      </c>
      <c r="AJ723" t="str">
        <f>IF(RESPOSTAS!AK723="","",IF(UPPER(RESPOSTAS!AK723)=INDEX(GABARITO!$C:$C,MATCH(TEXT(VALUE(RIGHT($AJ$1,2)),"00")&amp;"|"&amp;IF(AND(VALUE(RIGHT($AJ$1,2))&gt;=57,VALUE(RIGHT($AJ$1,2))&lt;=63),$D723,"COMUM"),GABARITO!$D:$D,0)),1,0))</f>
        <v/>
      </c>
      <c r="AK723" t="str">
        <f>IF(RESPOSTAS!AL723="","",IF(UPPER(RESPOSTAS!AL723)=INDEX(GABARITO!$C:$C,MATCH(TEXT(VALUE(RIGHT($AK$1,2)),"00")&amp;"|"&amp;IF(AND(VALUE(RIGHT($AK$1,2))&gt;=57,VALUE(RIGHT($AK$1,2))&lt;=63),$D723,"COMUM"),GABARITO!$D:$D,0)),1,0))</f>
        <v/>
      </c>
      <c r="AL723" t="str">
        <f>IF(RESPOSTAS!AM723="","",IF(UPPER(RESPOSTAS!AM723)=INDEX(GABARITO!$C:$C,MATCH(TEXT(VALUE(RIGHT($AL$1,2)),"00")&amp;"|"&amp;IF(AND(VALUE(RIGHT($AL$1,2))&gt;=57,VALUE(RIGHT($AL$1,2))&lt;=63),$D723,"COMUM"),GABARITO!$D:$D,0)),1,0))</f>
        <v/>
      </c>
      <c r="AM723" t="str">
        <f>IF(RESPOSTAS!AN723="","",IF(UPPER(RESPOSTAS!AN723)=INDEX(GABARITO!$C:$C,MATCH(TEXT(VALUE(RIGHT($AM$1,2)),"00")&amp;"|"&amp;IF(AND(VALUE(RIGHT($AM$1,2))&gt;=57,VALUE(RIGHT($AM$1,2))&lt;=63),$D723,"COMUM"),GABARITO!$D:$D,0)),1,0))</f>
        <v/>
      </c>
      <c r="AN723" t="str">
        <f>IF(RESPOSTAS!AO723="","",IF(UPPER(RESPOSTAS!AO723)=INDEX(GABARITO!$C:$C,MATCH(TEXT(VALUE(RIGHT($AN$1,2)),"00")&amp;"|"&amp;IF(AND(VALUE(RIGHT($AN$1,2))&gt;=57,VALUE(RIGHT($AN$1,2))&lt;=63),$D723,"COMUM"),GABARITO!$D:$D,0)),1,0))</f>
        <v/>
      </c>
      <c r="AO723" t="str">
        <f>IF(RESPOSTAS!AP723="","",IF(UPPER(RESPOSTAS!AP723)=INDEX(GABARITO!$C:$C,MATCH(TEXT(VALUE(RIGHT($AO$1,2)),"00")&amp;"|"&amp;IF(AND(VALUE(RIGHT($AO$1,2))&gt;=57,VALUE(RIGHT($AO$1,2))&lt;=63),$D723,"COMUM"),GABARITO!$D:$D,0)),1,0))</f>
        <v/>
      </c>
      <c r="AP723" t="str">
        <f>IF(RESPOSTAS!AQ723="","",IF(UPPER(RESPOSTAS!AQ723)=INDEX(GABARITO!$C:$C,MATCH(TEXT(VALUE(RIGHT($AP$1,2)),"00")&amp;"|"&amp;IF(AND(VALUE(RIGHT($AP$1,2))&gt;=57,VALUE(RIGHT($AP$1,2))&lt;=63),$D723,"COMUM"),GABARITO!$D:$D,0)),1,0))</f>
        <v/>
      </c>
      <c r="AQ723" t="str">
        <f>IF(RESPOSTAS!AR723="","",IF(UPPER(RESPOSTAS!AR723)=INDEX(GABARITO!$C:$C,MATCH(TEXT(VALUE(RIGHT($AQ$1,2)),"00")&amp;"|"&amp;IF(AND(VALUE(RIGHT($AQ$1,2))&gt;=57,VALUE(RIGHT($AQ$1,2))&lt;=63),$D723,"COMUM"),GABARITO!$D:$D,0)),1,0))</f>
        <v/>
      </c>
      <c r="AR723" t="str">
        <f>IF(RESPOSTAS!AS723="","",IF(UPPER(RESPOSTAS!AS723)=INDEX(GABARITO!$C:$C,MATCH(TEXT(VALUE(RIGHT($AR$1,2)),"00")&amp;"|"&amp;IF(AND(VALUE(RIGHT($AR$1,2))&gt;=57,VALUE(RIGHT($AR$1,2))&lt;=63),$D723,"COMUM"),GABARITO!$D:$D,0)),1,0))</f>
        <v/>
      </c>
      <c r="AS723" t="str">
        <f>IF(RESPOSTAS!AT723="","",IF(UPPER(RESPOSTAS!AT723)=INDEX(GABARITO!$C:$C,MATCH(TEXT(VALUE(RIGHT($AS$1,2)),"00")&amp;"|"&amp;IF(AND(VALUE(RIGHT($AS$1,2))&gt;=57,VALUE(RIGHT($AS$1,2))&lt;=63),$D723,"COMUM"),GABARITO!$D:$D,0)),1,0))</f>
        <v/>
      </c>
      <c r="AT723" t="str">
        <f>IF(RESPOSTAS!AU723="","",IF(UPPER(RESPOSTAS!AU723)=INDEX(GABARITO!$C:$C,MATCH(TEXT(VALUE(RIGHT($AT$1,2)),"00")&amp;"|"&amp;IF(AND(VALUE(RIGHT($AT$1,2))&gt;=57,VALUE(RIGHT($AT$1,2))&lt;=63),$D723,"COMUM"),GABARITO!$D:$D,0)),1,0))</f>
        <v/>
      </c>
      <c r="AU723" t="str">
        <f>IF(RESPOSTAS!AV723="","",IF(UPPER(RESPOSTAS!AV723)=INDEX(GABARITO!$C:$C,MATCH(TEXT(VALUE(RIGHT($AU$1,2)),"00")&amp;"|"&amp;IF(AND(VALUE(RIGHT($AU$1,2))&gt;=57,VALUE(RIGHT($AU$1,2))&lt;=63),$D723,"COMUM"),GABARITO!$D:$D,0)),1,0))</f>
        <v/>
      </c>
      <c r="AV723" t="str">
        <f>IF(RESPOSTAS!AW723="","",IF(UPPER(RESPOSTAS!AW723)=INDEX(GABARITO!$C:$C,MATCH(TEXT(VALUE(RIGHT($AV$1,2)),"00")&amp;"|"&amp;IF(AND(VALUE(RIGHT($AV$1,2))&gt;=57,VALUE(RIGHT($AV$1,2))&lt;=63),$D723,"COMUM"),GABARITO!$D:$D,0)),1,0))</f>
        <v/>
      </c>
      <c r="AW723" t="str">
        <f>IF(RESPOSTAS!AX723="","",IF(UPPER(RESPOSTAS!AX723)=INDEX(GABARITO!$C:$C,MATCH(TEXT(VALUE(RIGHT($AW$1,2)),"00")&amp;"|"&amp;IF(AND(VALUE(RIGHT($AW$1,2))&gt;=57,VALUE(RIGHT($AW$1,2))&lt;=63),$D723,"COMUM"),GABARITO!$D:$D,0)),1,0))</f>
        <v/>
      </c>
      <c r="AX723" t="str">
        <f>IF(RESPOSTAS!AY723="","",IF(UPPER(RESPOSTAS!AY723)=INDEX(GABARITO!$C:$C,MATCH(TEXT(VALUE(RIGHT($AX$1,2)),"00")&amp;"|"&amp;IF(AND(VALUE(RIGHT($AX$1,2))&gt;=57,VALUE(RIGHT($AX$1,2))&lt;=63),$D723,"COMUM"),GABARITO!$D:$D,0)),1,0))</f>
        <v/>
      </c>
      <c r="AY723" t="str">
        <f>IF(RESPOSTAS!AZ723="","",IF(UPPER(RESPOSTAS!AZ723)=INDEX(GABARITO!$C:$C,MATCH(TEXT(VALUE(RIGHT($AY$1,2)),"00")&amp;"|"&amp;IF(AND(VALUE(RIGHT($AY$1,2))&gt;=57,VALUE(RIGHT($AY$1,2))&lt;=63),$D723,"COMUM"),GABARITO!$D:$D,0)),1,0))</f>
        <v/>
      </c>
      <c r="AZ723" t="str">
        <f>IF(RESPOSTAS!BA723="","",IF(UPPER(RESPOSTAS!BA723)=INDEX(GABARITO!$C:$C,MATCH(TEXT(VALUE(RIGHT($AZ$1,2)),"00")&amp;"|"&amp;IF(AND(VALUE(RIGHT($AZ$1,2))&gt;=57,VALUE(RIGHT($AZ$1,2))&lt;=63),$D723,"COMUM"),GABARITO!$D:$D,0)),1,0))</f>
        <v/>
      </c>
      <c r="BA723" t="str">
        <f>IF(RESPOSTAS!BB723="","",IF(UPPER(RESPOSTAS!BB723)=INDEX(GABARITO!$C:$C,MATCH(TEXT(VALUE(RIGHT($BA$1,2)),"00")&amp;"|"&amp;IF(AND(VALUE(RIGHT($BA$1,2))&gt;=57,VALUE(RIGHT($BA$1,2))&lt;=63),$D723,"COMUM"),GABARITO!$D:$D,0)),1,0))</f>
        <v/>
      </c>
      <c r="BB723" t="str">
        <f>IF(RESPOSTAS!BC723="","",IF(UPPER(RESPOSTAS!BC723)=INDEX(GABARITO!$C:$C,MATCH(TEXT(VALUE(RIGHT($BB$1,2)),"00")&amp;"|"&amp;IF(AND(VALUE(RIGHT($BB$1,2))&gt;=57,VALUE(RIGHT($BB$1,2))&lt;=63),$D723,"COMUM"),GABARITO!$D:$D,0)),1,0))</f>
        <v/>
      </c>
      <c r="BC723" t="str">
        <f>IF(RESPOSTAS!BD723="","",IF(UPPER(RESPOSTAS!BD723)=INDEX(GABARITO!$C:$C,MATCH(TEXT(VALUE(RIGHT($BC$1,2)),"00")&amp;"|"&amp;IF(AND(VALUE(RIGHT($BC$1,2))&gt;=57,VALUE(RIGHT($BC$1,2))&lt;=63),$D723,"COMUM"),GABARITO!$D:$D,0)),1,0))</f>
        <v/>
      </c>
      <c r="BD723" t="str">
        <f>IF(RESPOSTAS!BE723="","",IF(UPPER(RESPOSTAS!BE723)=INDEX(GABARITO!$C:$C,MATCH(TEXT(VALUE(RIGHT($BD$1,2)),"00")&amp;"|"&amp;IF(AND(VALUE(RIGHT($BD$1,2))&gt;=57,VALUE(RIGHT($BD$1,2))&lt;=63),$D723,"COMUM"),GABARITO!$D:$D,0)),1,0))</f>
        <v/>
      </c>
      <c r="BE723" t="str">
        <f>IF(RESPOSTAS!BF723="","",IF(UPPER(RESPOSTAS!BF723)=INDEX(GABARITO!$C:$C,MATCH(TEXT(VALUE(RIGHT($BE$1,2)),"00")&amp;"|"&amp;IF(AND(VALUE(RIGHT($BE$1,2))&gt;=57,VALUE(RIGHT($BE$1,2))&lt;=63),$D723,"COMUM"),GABARITO!$D:$D,0)),1,0))</f>
        <v/>
      </c>
      <c r="BF723" t="str">
        <f>IF(RESPOSTAS!BG723="","",IF(UPPER(RESPOSTAS!BG723)=INDEX(GABARITO!$C:$C,MATCH(TEXT(VALUE(RIGHT($BF$1,2)),"00")&amp;"|"&amp;IF(AND(VALUE(RIGHT($BF$1,2))&gt;=57,VALUE(RIGHT($BF$1,2))&lt;=63),$D723,"COMUM"),GABARITO!$D:$D,0)),1,0))</f>
        <v/>
      </c>
      <c r="BG723" t="str">
        <f>IF(RESPOSTAS!BH723="","",IF(UPPER(RESPOSTAS!BH723)=INDEX(GABARITO!$C:$C,MATCH(TEXT(VALUE(RIGHT($BG$1,2)),"00")&amp;"|"&amp;IF(AND(VALUE(RIGHT($BG$1,2))&gt;=57,VALUE(RIGHT($BG$1,2))&lt;=63),$D723,"COMUM"),GABARITO!$D:$D,0)),1,0))</f>
        <v/>
      </c>
      <c r="BH723" t="str">
        <f>IF(RESPOSTAS!BI723="","",IF(UPPER(RESPOSTAS!BI723)=INDEX(GABARITO!$C:$C,MATCH(TEXT(VALUE(RIGHT($BH$1,2)),"00")&amp;"|"&amp;IF(AND(VALUE(RIGHT($BH$1,2))&gt;=57,VALUE(RIGHT($BH$1,2))&lt;=63),$D723,"COMUM"),GABARITO!$D:$D,0)),1,0))</f>
        <v/>
      </c>
      <c r="BI723" t="str">
        <f>IF(RESPOSTAS!BJ723="","",IF(UPPER(RESPOSTAS!BJ723)=INDEX(GABARITO!$C:$C,MATCH(TEXT(VALUE(RIGHT($BI$1,2)),"00")&amp;"|"&amp;IF(AND(VALUE(RIGHT($BI$1,2))&gt;=57,VALUE(RIGHT($BI$1,2))&lt;=63),$D723,"COMUM"),GABARITO!$D:$D,0)),1,0))</f>
        <v/>
      </c>
      <c r="BJ723" t="str">
        <f>IF(RESPOSTAS!BK723="","",IF(UPPER(RESPOSTAS!BK723)=INDEX(GABARITO!$C:$C,MATCH(TEXT(VALUE(RIGHT($BJ$1,2)),"00")&amp;"|"&amp;IF(AND(VALUE(RIGHT($BJ$1,2))&gt;=57,VALUE(RIGHT($BJ$1,2))&lt;=63),$D723,"COMUM"),GABARITO!$D:$D,0)),1,0))</f>
        <v/>
      </c>
      <c r="BK723" t="str">
        <f>IF(RESPOSTAS!BL723="","",IF(UPPER(RESPOSTAS!BL723)=INDEX(GABARITO!$C:$C,MATCH(TEXT(VALUE(RIGHT($BK$1,2)),"00")&amp;"|"&amp;IF(AND(VALUE(RIGHT($BK$1,2))&gt;=57,VALUE(RIGHT($BK$1,2))&lt;=63),$D723,"COMUM"),GABARITO!$D:$D,0)),1,0))</f>
        <v/>
      </c>
      <c r="BL723" t="str">
        <f>IF(RESPOSTAS!BM723="","",IF(UPPER(RESPOSTAS!BM723)=INDEX(GABARITO!$C:$C,MATCH(TEXT(VALUE(RIGHT($BL$1,2)),"00")&amp;"|"&amp;IF(AND(VALUE(RIGHT($BL$1,2))&gt;=57,VALUE(RIGHT($BL$1,2))&lt;=63),$D723,"COMUM"),GABARITO!$D:$D,0)),1,0))</f>
        <v/>
      </c>
      <c r="BM723" t="str">
        <f>IF(RESPOSTAS!BN723="","",IF(UPPER(RESPOSTAS!BN723)=INDEX(GABARITO!$C:$C,MATCH(TEXT(VALUE(RIGHT($BM$1,2)),"00")&amp;"|"&amp;IF(AND(VALUE(RIGHT($BM$1,2))&gt;=57,VALUE(RIGHT($BM$1,2))&lt;=63),$D723,"COMUM"),GABARITO!$D:$D,0)),1,0))</f>
        <v/>
      </c>
      <c r="BN723" t="str">
        <f>IF(RESPOSTAS!BO723="","",IF(UPPER(RESPOSTAS!BO723)=INDEX(GABARITO!$C:$C,MATCH(TEXT(VALUE(RIGHT($BN$1,2)),"00")&amp;"|"&amp;IF(AND(VALUE(RIGHT($BN$1,2))&gt;=57,VALUE(RIGHT($BN$1,2))&lt;=63),$D723,"COMUM"),GABARITO!$D:$D,0)),1,0))</f>
        <v/>
      </c>
      <c r="BO723" t="str">
        <f>IF(RESPOSTAS!BP723="","",IF(UPPER(RESPOSTAS!BP723)=INDEX(GABARITO!$C:$C,MATCH(TEXT(VALUE(RIGHT($BO$1,2)),"00")&amp;"|"&amp;IF(AND(VALUE(RIGHT($BO$1,2))&gt;=57,VALUE(RIGHT($BO$1,2))&lt;=63),$D723,"COMUM"),GABARITO!$D:$D,0)),1,0))</f>
        <v/>
      </c>
      <c r="BP723">
        <f>COUNTIF(RESPOSTAS!F723:BP723,"&lt;&gt;")</f>
        <v>0</v>
      </c>
      <c r="BQ723" t="str">
        <f t="shared" si="111"/>
        <v/>
      </c>
      <c r="BR723" s="10" t="str">
        <f t="shared" si="112"/>
        <v/>
      </c>
      <c r="BT723" s="11" t="str">
        <f t="shared" si="114"/>
        <v/>
      </c>
      <c r="BU723" s="11" t="str">
        <f t="shared" si="115"/>
        <v/>
      </c>
      <c r="BV723" s="11" t="str">
        <f t="shared" si="116"/>
        <v/>
      </c>
      <c r="BW723" s="11" t="str">
        <f t="shared" si="117"/>
        <v/>
      </c>
      <c r="BX723" s="11" t="str">
        <f t="shared" si="118"/>
        <v/>
      </c>
      <c r="BY723" s="11" t="str">
        <f t="shared" si="119"/>
        <v/>
      </c>
      <c r="BZ723" s="3" t="str">
        <f t="shared" si="113"/>
        <v/>
      </c>
    </row>
    <row r="724" spans="1:78" x14ac:dyDescent="0.25">
      <c r="A724" t="str">
        <f>IF(RESPOSTAS!A724="","",RESPOSTAS!A724)</f>
        <v/>
      </c>
      <c r="B724" t="str">
        <f>IF(RESPOSTAS!C724="","",RESPOSTAS!C724)</f>
        <v/>
      </c>
      <c r="C724" t="str">
        <f>IF(RESPOSTAS!D724="","",RESPOSTAS!D724)</f>
        <v/>
      </c>
      <c r="D724" t="str">
        <f>IF(RESPOSTAS!E724="","",RESPOSTAS!E724)</f>
        <v/>
      </c>
      <c r="E724" t="str">
        <f>IF(RESPOSTAS!F724="","",IF(UPPER(RESPOSTAS!F724)=INDEX(GABARITO!$C:$C,MATCH(TEXT(VALUE(RIGHT($E$1,2)),"00")&amp;"|"&amp;IF(AND(VALUE(RIGHT($E$1,2))&gt;=57,VALUE(RIGHT($E$1,2))&lt;=63),$D724,"COMUM"),GABARITO!$D:$D,0)),1,0))</f>
        <v/>
      </c>
      <c r="F724" t="str">
        <f>IF(RESPOSTAS!G724="","",IF(UPPER(RESPOSTAS!G724)=INDEX(GABARITO!$C:$C,MATCH(TEXT(VALUE(RIGHT($F$1,2)),"00")&amp;"|"&amp;IF(AND(VALUE(RIGHT($F$1,2))&gt;=57,VALUE(RIGHT($F$1,2))&lt;=63),$D724,"COMUM"),GABARITO!$D:$D,0)),1,0))</f>
        <v/>
      </c>
      <c r="G724" t="str">
        <f>IF(RESPOSTAS!H724="","",IF(UPPER(RESPOSTAS!H724)=INDEX(GABARITO!$C:$C,MATCH(TEXT(VALUE(RIGHT($G$1,2)),"00")&amp;"|"&amp;IF(AND(VALUE(RIGHT($G$1,2))&gt;=57,VALUE(RIGHT($G$1,2))&lt;=63),$D724,"COMUM"),GABARITO!$D:$D,0)),1,0))</f>
        <v/>
      </c>
      <c r="H724" t="str">
        <f>IF(RESPOSTAS!I724="","",IF(UPPER(RESPOSTAS!I724)=INDEX(GABARITO!$C:$C,MATCH(TEXT(VALUE(RIGHT($H$1,2)),"00")&amp;"|"&amp;IF(AND(VALUE(RIGHT($H$1,2))&gt;=57,VALUE(RIGHT($H$1,2))&lt;=63),$D724,"COMUM"),GABARITO!$D:$D,0)),1,0))</f>
        <v/>
      </c>
      <c r="I724" t="str">
        <f>IF(RESPOSTAS!J724="","",IF(UPPER(RESPOSTAS!J724)=INDEX(GABARITO!$C:$C,MATCH(TEXT(VALUE(RIGHT($I$1,2)),"00")&amp;"|"&amp;IF(AND(VALUE(RIGHT($I$1,2))&gt;=57,VALUE(RIGHT($I$1,2))&lt;=63),$D724,"COMUM"),GABARITO!$D:$D,0)),1,0))</f>
        <v/>
      </c>
      <c r="J724" t="str">
        <f>IF(RESPOSTAS!K724="","",IF(UPPER(RESPOSTAS!K724)=INDEX(GABARITO!$C:$C,MATCH(TEXT(VALUE(RIGHT($J$1,2)),"00")&amp;"|"&amp;IF(AND(VALUE(RIGHT($J$1,2))&gt;=57,VALUE(RIGHT($J$1,2))&lt;=63),$D724,"COMUM"),GABARITO!$D:$D,0)),1,0))</f>
        <v/>
      </c>
      <c r="K724" t="str">
        <f>IF(RESPOSTAS!L724="","",IF(UPPER(RESPOSTAS!L724)=INDEX(GABARITO!$C:$C,MATCH(TEXT(VALUE(RIGHT($K$1,2)),"00")&amp;"|"&amp;IF(AND(VALUE(RIGHT($K$1,2))&gt;=57,VALUE(RIGHT($K$1,2))&lt;=63),$D724,"COMUM"),GABARITO!$D:$D,0)),1,0))</f>
        <v/>
      </c>
      <c r="L724" t="str">
        <f>IF(RESPOSTAS!M724="","",IF(UPPER(RESPOSTAS!M724)=INDEX(GABARITO!$C:$C,MATCH(TEXT(VALUE(RIGHT($L$1,2)),"00")&amp;"|"&amp;IF(AND(VALUE(RIGHT($L$1,2))&gt;=57,VALUE(RIGHT($L$1,2))&lt;=63),$D724,"COMUM"),GABARITO!$D:$D,0)),1,0))</f>
        <v/>
      </c>
      <c r="M724" t="str">
        <f>IF(RESPOSTAS!N724="","",IF(UPPER(RESPOSTAS!N724)=INDEX(GABARITO!$C:$C,MATCH(TEXT(VALUE(RIGHT($M$1,2)),"00")&amp;"|"&amp;IF(AND(VALUE(RIGHT($M$1,2))&gt;=57,VALUE(RIGHT($M$1,2))&lt;=63),$D724,"COMUM"),GABARITO!$D:$D,0)),1,0))</f>
        <v/>
      </c>
      <c r="N724" t="str">
        <f>IF(RESPOSTAS!O724="","",IF(UPPER(RESPOSTAS!O724)=INDEX(GABARITO!$C:$C,MATCH(TEXT(VALUE(RIGHT($E$1,2)),"00")&amp;"|"&amp;IF(AND(VALUE(RIGHT($E$1,2))&gt;=57,VALUE(RIGHT($E$1,2))&lt;=63),$D724,"COMUM"),GABARITO!$D:$D,0)),1,0))</f>
        <v/>
      </c>
      <c r="O724" t="str">
        <f>IF(RESPOSTAS!P724="","",IF(UPPER(RESPOSTAS!P724)=INDEX(GABARITO!$C:$C,MATCH(TEXT(VALUE(RIGHT($O$1,2)),"00")&amp;"|"&amp;IF(AND(VALUE(RIGHT($O$1,2))&gt;=57,VALUE(RIGHT($O$1,2))&lt;=63),$D724,"COMUM"),GABARITO!$D:$D,0)),1,0))</f>
        <v/>
      </c>
      <c r="P724" t="str">
        <f>IF(RESPOSTAS!Q724="","",IF(UPPER(RESPOSTAS!Q724)=INDEX(GABARITO!$C:$C,MATCH(TEXT(VALUE(RIGHT($P$1,2)),"00")&amp;"|"&amp;IF(AND(VALUE(RIGHT($P$1,2))&gt;=57,VALUE(RIGHT($P$1,2))&lt;=63),$D724,"COMUM"),GABARITO!$D:$D,0)),1,0))</f>
        <v/>
      </c>
      <c r="Q724" t="str">
        <f>IF(RESPOSTAS!R724="","",IF(UPPER(RESPOSTAS!R724)=INDEX(GABARITO!$C:$C,MATCH(TEXT(VALUE(RIGHT($Q$1,2)),"00")&amp;"|"&amp;IF(AND(VALUE(RIGHT($Q$1,2))&gt;=57,VALUE(RIGHT($Q$1,2))&lt;=63),$D724,"COMUM"),GABARITO!$D:$D,0)),1,0))</f>
        <v/>
      </c>
      <c r="R724" t="str">
        <f>IF(RESPOSTAS!S724="","",IF(UPPER(RESPOSTAS!S724)=INDEX(GABARITO!$C:$C,MATCH(TEXT(VALUE(RIGHT($R$1,2)),"00")&amp;"|"&amp;IF(AND(VALUE(RIGHT($R$1,2))&gt;=57,VALUE(RIGHT($R$1,2))&lt;=63),$D724,"COMUM"),GABARITO!$D:$D,0)),1,0))</f>
        <v/>
      </c>
      <c r="S724" t="str">
        <f>IF(RESPOSTAS!T724="","",IF(UPPER(RESPOSTAS!T724)=INDEX(GABARITO!$C:$C,MATCH(TEXT(VALUE(RIGHT($S$1,2)),"00")&amp;"|"&amp;IF(AND(VALUE(RIGHT($S$1,2))&gt;=57,VALUE(RIGHT($S$1,2))&lt;=63),$D724,"COMUM"),GABARITO!$D:$D,0)),1,0))</f>
        <v/>
      </c>
      <c r="T724" t="str">
        <f>IF(RESPOSTAS!U724="","",IF(UPPER(RESPOSTAS!U724)=INDEX(GABARITO!$C:$C,MATCH(TEXT(VALUE(RIGHT($T$1,2)),"00")&amp;"|"&amp;IF(AND(VALUE(RIGHT($T$1,2))&gt;=57,VALUE(RIGHT($T$1,2))&lt;=63),$D724,"COMUM"),GABARITO!$D:$D,0)),1,0))</f>
        <v/>
      </c>
      <c r="U724" t="str">
        <f>IF(RESPOSTAS!V724="","",IF(UPPER(RESPOSTAS!V724)=INDEX(GABARITO!$C:$C,MATCH(TEXT(VALUE(RIGHT($U$1,2)),"00")&amp;"|"&amp;IF(AND(VALUE(RIGHT($U$1,2))&gt;=57,VALUE(RIGHT($U$1,2))&lt;=63),$D724,"COMUM"),GABARITO!$D:$D,0)),1,0))</f>
        <v/>
      </c>
      <c r="V724" t="str">
        <f>IF(RESPOSTAS!W724="","",IF(UPPER(RESPOSTAS!W724)=INDEX(GABARITO!$C:$C,MATCH(TEXT(VALUE(RIGHT($E$1,2)),"00")&amp;"|"&amp;IF(AND(VALUE(RIGHT($E$1,2))&gt;=57,VALUE(RIGHT($E$1,2))&lt;=63),$D724,"COMUM"),GABARITO!$D:$D,0)),1,0))</f>
        <v/>
      </c>
      <c r="W724" t="str">
        <f>IF(RESPOSTAS!X724="","",IF(UPPER(RESPOSTAS!X724)=INDEX(GABARITO!$C:$C,MATCH(TEXT(VALUE(RIGHT($W$1,2)),"00")&amp;"|"&amp;IF(AND(VALUE(RIGHT($W$1,2))&gt;=57,VALUE(RIGHT($W$1,2))&lt;=63),$D724,"COMUM"),GABARITO!$D:$D,0)),1,0))</f>
        <v/>
      </c>
      <c r="X724" t="str">
        <f>IF(RESPOSTAS!Y724="","",IF(UPPER(RESPOSTAS!Y724)=INDEX(GABARITO!$C:$C,MATCH(TEXT(VALUE(RIGHT($X$1,2)),"00")&amp;"|"&amp;IF(AND(VALUE(RIGHT($X$1,2))&gt;=57,VALUE(RIGHT($X$1,2))&lt;=63),$D724,"COMUM"),GABARITO!$D:$D,0)),1,0))</f>
        <v/>
      </c>
      <c r="Y724" t="str">
        <f>IF(RESPOSTAS!Z724="","",IF(UPPER(RESPOSTAS!Z724)=INDEX(GABARITO!$C:$C,MATCH(TEXT(VALUE(RIGHT($Y$1,2)),"00")&amp;"|"&amp;IF(AND(VALUE(RIGHT($Y$1,2))&gt;=57,VALUE(RIGHT($Y$1,2))&lt;=63),$D724,"COMUM"),GABARITO!$D:$D,0)),1,0))</f>
        <v/>
      </c>
      <c r="Z724" t="str">
        <f>IF(RESPOSTAS!AA724="","",IF(UPPER(RESPOSTAS!AA724)=INDEX(GABARITO!$C:$C,MATCH(TEXT(VALUE(RIGHT($Z$1,2)),"00")&amp;"|"&amp;IF(AND(VALUE(RIGHT($Z$1,2))&gt;=57,VALUE(RIGHT($Z$1,2))&lt;=63),$D724,"COMUM"),GABARITO!$D:$D,0)),1,0))</f>
        <v/>
      </c>
      <c r="AA724" t="str">
        <f>IF(RESPOSTAS!AB724="","",IF(UPPER(RESPOSTAS!AB724)=INDEX(GABARITO!$C:$C,MATCH(TEXT(VALUE(RIGHT($AA$1,2)),"00")&amp;"|"&amp;IF(AND(VALUE(RIGHT($AA$1,2))&gt;=57,VALUE(RIGHT($AA$1,2))&lt;=63),$D724,"COMUM"),GABARITO!$D:$D,0)),1,0))</f>
        <v/>
      </c>
      <c r="AB724" t="str">
        <f>IF(RESPOSTAS!AC724="","",IF(UPPER(RESPOSTAS!AC724)=INDEX(GABARITO!$C:$C,MATCH(TEXT(VALUE(RIGHT($AB$1,2)),"00")&amp;"|"&amp;IF(AND(VALUE(RIGHT($AB$1,2))&gt;=57,VALUE(RIGHT($AB$1,2))&lt;=63),$D724,"COMUM"),GABARITO!$D:$D,0)),1,0))</f>
        <v/>
      </c>
      <c r="AC724" t="str">
        <f>IF(RESPOSTAS!AD724="","",IF(UPPER(RESPOSTAS!AD724)=INDEX(GABARITO!$C:$C,MATCH(TEXT(VALUE(RIGHT($AC$1,2)),"00")&amp;"|"&amp;IF(AND(VALUE(RIGHT($AC$1,2))&gt;=57,VALUE(RIGHT($AC$1,2))&lt;=63),$D724,"COMUM"),GABARITO!$D:$D,0)),1,0))</f>
        <v/>
      </c>
      <c r="AD724" t="str">
        <f>IF(RESPOSTAS!AE724="","",IF(UPPER(RESPOSTAS!AE724)=INDEX(GABARITO!$C:$C,MATCH(TEXT(VALUE(RIGHT($AD$1,2)),"00")&amp;"|"&amp;IF(AND(VALUE(RIGHT($AD$1,2))&gt;=57,VALUE(RIGHT($AD$1,2))&lt;=63),$D724,"COMUM"),GABARITO!$D:$D,0)),1,0))</f>
        <v/>
      </c>
      <c r="AE724" t="str">
        <f>IF(RESPOSTAS!AF724="","",IF(UPPER(RESPOSTAS!AF724)=INDEX(GABARITO!$C:$C,MATCH(TEXT(VALUE(RIGHT($AE$1,2)),"00")&amp;"|"&amp;IF(AND(VALUE(RIGHT($AE$1,2))&gt;=57,VALUE(RIGHT($AE$1,2))&lt;=63),$D724,"COMUM"),GABARITO!$D:$D,0)),1,0))</f>
        <v/>
      </c>
      <c r="AF724" t="str">
        <f>IF(RESPOSTAS!AG724="","",IF(UPPER(RESPOSTAS!AG724)=INDEX(GABARITO!$C:$C,MATCH(TEXT(VALUE(RIGHT($AF$1,2)),"00")&amp;"|"&amp;IF(AND(VALUE(RIGHT($AF$1,2))&gt;=57,VALUE(RIGHT($AF$1,2))&lt;=63),$D724,"COMUM"),GABARITO!$D:$D,0)),1,0))</f>
        <v/>
      </c>
      <c r="AG724" t="str">
        <f>IF(RESPOSTAS!AH724="","",IF(UPPER(RESPOSTAS!AH724)=INDEX(GABARITO!$C:$C,MATCH(TEXT(VALUE(RIGHT($AG$1,2)),"00")&amp;"|"&amp;IF(AND(VALUE(RIGHT($AG$1,2))&gt;=57,VALUE(RIGHT($AG$1,2))&lt;=63),$D724,"COMUM"),GABARITO!$D:$D,0)),1,0))</f>
        <v/>
      </c>
      <c r="AH724" t="str">
        <f>IF(RESPOSTAS!AI724="","",IF(UPPER(RESPOSTAS!AI724)=INDEX(GABARITO!$C:$C,MATCH(TEXT(VALUE(RIGHT($AH$1,2)),"00")&amp;"|"&amp;IF(AND(VALUE(RIGHT($AH$1,2))&gt;=57,VALUE(RIGHT($AH$1,2))&lt;=63),$D724,"COMUM"),GABARITO!$D:$D,0)),1,0))</f>
        <v/>
      </c>
      <c r="AI724" t="str">
        <f>IF(RESPOSTAS!AJ724="","",IF(UPPER(RESPOSTAS!AJ724)=INDEX(GABARITO!$C:$C,MATCH(TEXT(VALUE(RIGHT($AI$1,2)),"00")&amp;"|"&amp;IF(AND(VALUE(RIGHT($AI$1,2))&gt;=57,VALUE(RIGHT($AI$1,2))&lt;=63),$D724,"COMUM"),GABARITO!$D:$D,0)),1,0))</f>
        <v/>
      </c>
      <c r="AJ724" t="str">
        <f>IF(RESPOSTAS!AK724="","",IF(UPPER(RESPOSTAS!AK724)=INDEX(GABARITO!$C:$C,MATCH(TEXT(VALUE(RIGHT($AJ$1,2)),"00")&amp;"|"&amp;IF(AND(VALUE(RIGHT($AJ$1,2))&gt;=57,VALUE(RIGHT($AJ$1,2))&lt;=63),$D724,"COMUM"),GABARITO!$D:$D,0)),1,0))</f>
        <v/>
      </c>
      <c r="AK724" t="str">
        <f>IF(RESPOSTAS!AL724="","",IF(UPPER(RESPOSTAS!AL724)=INDEX(GABARITO!$C:$C,MATCH(TEXT(VALUE(RIGHT($AK$1,2)),"00")&amp;"|"&amp;IF(AND(VALUE(RIGHT($AK$1,2))&gt;=57,VALUE(RIGHT($AK$1,2))&lt;=63),$D724,"COMUM"),GABARITO!$D:$D,0)),1,0))</f>
        <v/>
      </c>
      <c r="AL724" t="str">
        <f>IF(RESPOSTAS!AM724="","",IF(UPPER(RESPOSTAS!AM724)=INDEX(GABARITO!$C:$C,MATCH(TEXT(VALUE(RIGHT($AL$1,2)),"00")&amp;"|"&amp;IF(AND(VALUE(RIGHT($AL$1,2))&gt;=57,VALUE(RIGHT($AL$1,2))&lt;=63),$D724,"COMUM"),GABARITO!$D:$D,0)),1,0))</f>
        <v/>
      </c>
      <c r="AM724" t="str">
        <f>IF(RESPOSTAS!AN724="","",IF(UPPER(RESPOSTAS!AN724)=INDEX(GABARITO!$C:$C,MATCH(TEXT(VALUE(RIGHT($AM$1,2)),"00")&amp;"|"&amp;IF(AND(VALUE(RIGHT($AM$1,2))&gt;=57,VALUE(RIGHT($AM$1,2))&lt;=63),$D724,"COMUM"),GABARITO!$D:$D,0)),1,0))</f>
        <v/>
      </c>
      <c r="AN724" t="str">
        <f>IF(RESPOSTAS!AO724="","",IF(UPPER(RESPOSTAS!AO724)=INDEX(GABARITO!$C:$C,MATCH(TEXT(VALUE(RIGHT($AN$1,2)),"00")&amp;"|"&amp;IF(AND(VALUE(RIGHT($AN$1,2))&gt;=57,VALUE(RIGHT($AN$1,2))&lt;=63),$D724,"COMUM"),GABARITO!$D:$D,0)),1,0))</f>
        <v/>
      </c>
      <c r="AO724" t="str">
        <f>IF(RESPOSTAS!AP724="","",IF(UPPER(RESPOSTAS!AP724)=INDEX(GABARITO!$C:$C,MATCH(TEXT(VALUE(RIGHT($AO$1,2)),"00")&amp;"|"&amp;IF(AND(VALUE(RIGHT($AO$1,2))&gt;=57,VALUE(RIGHT($AO$1,2))&lt;=63),$D724,"COMUM"),GABARITO!$D:$D,0)),1,0))</f>
        <v/>
      </c>
      <c r="AP724" t="str">
        <f>IF(RESPOSTAS!AQ724="","",IF(UPPER(RESPOSTAS!AQ724)=INDEX(GABARITO!$C:$C,MATCH(TEXT(VALUE(RIGHT($AP$1,2)),"00")&amp;"|"&amp;IF(AND(VALUE(RIGHT($AP$1,2))&gt;=57,VALUE(RIGHT($AP$1,2))&lt;=63),$D724,"COMUM"),GABARITO!$D:$D,0)),1,0))</f>
        <v/>
      </c>
      <c r="AQ724" t="str">
        <f>IF(RESPOSTAS!AR724="","",IF(UPPER(RESPOSTAS!AR724)=INDEX(GABARITO!$C:$C,MATCH(TEXT(VALUE(RIGHT($AQ$1,2)),"00")&amp;"|"&amp;IF(AND(VALUE(RIGHT($AQ$1,2))&gt;=57,VALUE(RIGHT($AQ$1,2))&lt;=63),$D724,"COMUM"),GABARITO!$D:$D,0)),1,0))</f>
        <v/>
      </c>
      <c r="AR724" t="str">
        <f>IF(RESPOSTAS!AS724="","",IF(UPPER(RESPOSTAS!AS724)=INDEX(GABARITO!$C:$C,MATCH(TEXT(VALUE(RIGHT($AR$1,2)),"00")&amp;"|"&amp;IF(AND(VALUE(RIGHT($AR$1,2))&gt;=57,VALUE(RIGHT($AR$1,2))&lt;=63),$D724,"COMUM"),GABARITO!$D:$D,0)),1,0))</f>
        <v/>
      </c>
      <c r="AS724" t="str">
        <f>IF(RESPOSTAS!AT724="","",IF(UPPER(RESPOSTAS!AT724)=INDEX(GABARITO!$C:$C,MATCH(TEXT(VALUE(RIGHT($AS$1,2)),"00")&amp;"|"&amp;IF(AND(VALUE(RIGHT($AS$1,2))&gt;=57,VALUE(RIGHT($AS$1,2))&lt;=63),$D724,"COMUM"),GABARITO!$D:$D,0)),1,0))</f>
        <v/>
      </c>
      <c r="AT724" t="str">
        <f>IF(RESPOSTAS!AU724="","",IF(UPPER(RESPOSTAS!AU724)=INDEX(GABARITO!$C:$C,MATCH(TEXT(VALUE(RIGHT($AT$1,2)),"00")&amp;"|"&amp;IF(AND(VALUE(RIGHT($AT$1,2))&gt;=57,VALUE(RIGHT($AT$1,2))&lt;=63),$D724,"COMUM"),GABARITO!$D:$D,0)),1,0))</f>
        <v/>
      </c>
      <c r="AU724" t="str">
        <f>IF(RESPOSTAS!AV724="","",IF(UPPER(RESPOSTAS!AV724)=INDEX(GABARITO!$C:$C,MATCH(TEXT(VALUE(RIGHT($AU$1,2)),"00")&amp;"|"&amp;IF(AND(VALUE(RIGHT($AU$1,2))&gt;=57,VALUE(RIGHT($AU$1,2))&lt;=63),$D724,"COMUM"),GABARITO!$D:$D,0)),1,0))</f>
        <v/>
      </c>
      <c r="AV724" t="str">
        <f>IF(RESPOSTAS!AW724="","",IF(UPPER(RESPOSTAS!AW724)=INDEX(GABARITO!$C:$C,MATCH(TEXT(VALUE(RIGHT($AV$1,2)),"00")&amp;"|"&amp;IF(AND(VALUE(RIGHT($AV$1,2))&gt;=57,VALUE(RIGHT($AV$1,2))&lt;=63),$D724,"COMUM"),GABARITO!$D:$D,0)),1,0))</f>
        <v/>
      </c>
      <c r="AW724" t="str">
        <f>IF(RESPOSTAS!AX724="","",IF(UPPER(RESPOSTAS!AX724)=INDEX(GABARITO!$C:$C,MATCH(TEXT(VALUE(RIGHT($AW$1,2)),"00")&amp;"|"&amp;IF(AND(VALUE(RIGHT($AW$1,2))&gt;=57,VALUE(RIGHT($AW$1,2))&lt;=63),$D724,"COMUM"),GABARITO!$D:$D,0)),1,0))</f>
        <v/>
      </c>
      <c r="AX724" t="str">
        <f>IF(RESPOSTAS!AY724="","",IF(UPPER(RESPOSTAS!AY724)=INDEX(GABARITO!$C:$C,MATCH(TEXT(VALUE(RIGHT($AX$1,2)),"00")&amp;"|"&amp;IF(AND(VALUE(RIGHT($AX$1,2))&gt;=57,VALUE(RIGHT($AX$1,2))&lt;=63),$D724,"COMUM"),GABARITO!$D:$D,0)),1,0))</f>
        <v/>
      </c>
      <c r="AY724" t="str">
        <f>IF(RESPOSTAS!AZ724="","",IF(UPPER(RESPOSTAS!AZ724)=INDEX(GABARITO!$C:$C,MATCH(TEXT(VALUE(RIGHT($AY$1,2)),"00")&amp;"|"&amp;IF(AND(VALUE(RIGHT($AY$1,2))&gt;=57,VALUE(RIGHT($AY$1,2))&lt;=63),$D724,"COMUM"),GABARITO!$D:$D,0)),1,0))</f>
        <v/>
      </c>
      <c r="AZ724" t="str">
        <f>IF(RESPOSTAS!BA724="","",IF(UPPER(RESPOSTAS!BA724)=INDEX(GABARITO!$C:$C,MATCH(TEXT(VALUE(RIGHT($AZ$1,2)),"00")&amp;"|"&amp;IF(AND(VALUE(RIGHT($AZ$1,2))&gt;=57,VALUE(RIGHT($AZ$1,2))&lt;=63),$D724,"COMUM"),GABARITO!$D:$D,0)),1,0))</f>
        <v/>
      </c>
      <c r="BA724" t="str">
        <f>IF(RESPOSTAS!BB724="","",IF(UPPER(RESPOSTAS!BB724)=INDEX(GABARITO!$C:$C,MATCH(TEXT(VALUE(RIGHT($BA$1,2)),"00")&amp;"|"&amp;IF(AND(VALUE(RIGHT($BA$1,2))&gt;=57,VALUE(RIGHT($BA$1,2))&lt;=63),$D724,"COMUM"),GABARITO!$D:$D,0)),1,0))</f>
        <v/>
      </c>
      <c r="BB724" t="str">
        <f>IF(RESPOSTAS!BC724="","",IF(UPPER(RESPOSTAS!BC724)=INDEX(GABARITO!$C:$C,MATCH(TEXT(VALUE(RIGHT($BB$1,2)),"00")&amp;"|"&amp;IF(AND(VALUE(RIGHT($BB$1,2))&gt;=57,VALUE(RIGHT($BB$1,2))&lt;=63),$D724,"COMUM"),GABARITO!$D:$D,0)),1,0))</f>
        <v/>
      </c>
      <c r="BC724" t="str">
        <f>IF(RESPOSTAS!BD724="","",IF(UPPER(RESPOSTAS!BD724)=INDEX(GABARITO!$C:$C,MATCH(TEXT(VALUE(RIGHT($BC$1,2)),"00")&amp;"|"&amp;IF(AND(VALUE(RIGHT($BC$1,2))&gt;=57,VALUE(RIGHT($BC$1,2))&lt;=63),$D724,"COMUM"),GABARITO!$D:$D,0)),1,0))</f>
        <v/>
      </c>
      <c r="BD724" t="str">
        <f>IF(RESPOSTAS!BE724="","",IF(UPPER(RESPOSTAS!BE724)=INDEX(GABARITO!$C:$C,MATCH(TEXT(VALUE(RIGHT($BD$1,2)),"00")&amp;"|"&amp;IF(AND(VALUE(RIGHT($BD$1,2))&gt;=57,VALUE(RIGHT($BD$1,2))&lt;=63),$D724,"COMUM"),GABARITO!$D:$D,0)),1,0))</f>
        <v/>
      </c>
      <c r="BE724" t="str">
        <f>IF(RESPOSTAS!BF724="","",IF(UPPER(RESPOSTAS!BF724)=INDEX(GABARITO!$C:$C,MATCH(TEXT(VALUE(RIGHT($BE$1,2)),"00")&amp;"|"&amp;IF(AND(VALUE(RIGHT($BE$1,2))&gt;=57,VALUE(RIGHT($BE$1,2))&lt;=63),$D724,"COMUM"),GABARITO!$D:$D,0)),1,0))</f>
        <v/>
      </c>
      <c r="BF724" t="str">
        <f>IF(RESPOSTAS!BG724="","",IF(UPPER(RESPOSTAS!BG724)=INDEX(GABARITO!$C:$C,MATCH(TEXT(VALUE(RIGHT($BF$1,2)),"00")&amp;"|"&amp;IF(AND(VALUE(RIGHT($BF$1,2))&gt;=57,VALUE(RIGHT($BF$1,2))&lt;=63),$D724,"COMUM"),GABARITO!$D:$D,0)),1,0))</f>
        <v/>
      </c>
      <c r="BG724" t="str">
        <f>IF(RESPOSTAS!BH724="","",IF(UPPER(RESPOSTAS!BH724)=INDEX(GABARITO!$C:$C,MATCH(TEXT(VALUE(RIGHT($BG$1,2)),"00")&amp;"|"&amp;IF(AND(VALUE(RIGHT($BG$1,2))&gt;=57,VALUE(RIGHT($BG$1,2))&lt;=63),$D724,"COMUM"),GABARITO!$D:$D,0)),1,0))</f>
        <v/>
      </c>
      <c r="BH724" t="str">
        <f>IF(RESPOSTAS!BI724="","",IF(UPPER(RESPOSTAS!BI724)=INDEX(GABARITO!$C:$C,MATCH(TEXT(VALUE(RIGHT($BH$1,2)),"00")&amp;"|"&amp;IF(AND(VALUE(RIGHT($BH$1,2))&gt;=57,VALUE(RIGHT($BH$1,2))&lt;=63),$D724,"COMUM"),GABARITO!$D:$D,0)),1,0))</f>
        <v/>
      </c>
      <c r="BI724" t="str">
        <f>IF(RESPOSTAS!BJ724="","",IF(UPPER(RESPOSTAS!BJ724)=INDEX(GABARITO!$C:$C,MATCH(TEXT(VALUE(RIGHT($BI$1,2)),"00")&amp;"|"&amp;IF(AND(VALUE(RIGHT($BI$1,2))&gt;=57,VALUE(RIGHT($BI$1,2))&lt;=63),$D724,"COMUM"),GABARITO!$D:$D,0)),1,0))</f>
        <v/>
      </c>
      <c r="BJ724" t="str">
        <f>IF(RESPOSTAS!BK724="","",IF(UPPER(RESPOSTAS!BK724)=INDEX(GABARITO!$C:$C,MATCH(TEXT(VALUE(RIGHT($BJ$1,2)),"00")&amp;"|"&amp;IF(AND(VALUE(RIGHT($BJ$1,2))&gt;=57,VALUE(RIGHT($BJ$1,2))&lt;=63),$D724,"COMUM"),GABARITO!$D:$D,0)),1,0))</f>
        <v/>
      </c>
      <c r="BK724" t="str">
        <f>IF(RESPOSTAS!BL724="","",IF(UPPER(RESPOSTAS!BL724)=INDEX(GABARITO!$C:$C,MATCH(TEXT(VALUE(RIGHT($BK$1,2)),"00")&amp;"|"&amp;IF(AND(VALUE(RIGHT($BK$1,2))&gt;=57,VALUE(RIGHT($BK$1,2))&lt;=63),$D724,"COMUM"),GABARITO!$D:$D,0)),1,0))</f>
        <v/>
      </c>
      <c r="BL724" t="str">
        <f>IF(RESPOSTAS!BM724="","",IF(UPPER(RESPOSTAS!BM724)=INDEX(GABARITO!$C:$C,MATCH(TEXT(VALUE(RIGHT($BL$1,2)),"00")&amp;"|"&amp;IF(AND(VALUE(RIGHT($BL$1,2))&gt;=57,VALUE(RIGHT($BL$1,2))&lt;=63),$D724,"COMUM"),GABARITO!$D:$D,0)),1,0))</f>
        <v/>
      </c>
      <c r="BM724" t="str">
        <f>IF(RESPOSTAS!BN724="","",IF(UPPER(RESPOSTAS!BN724)=INDEX(GABARITO!$C:$C,MATCH(TEXT(VALUE(RIGHT($BM$1,2)),"00")&amp;"|"&amp;IF(AND(VALUE(RIGHT($BM$1,2))&gt;=57,VALUE(RIGHT($BM$1,2))&lt;=63),$D724,"COMUM"),GABARITO!$D:$D,0)),1,0))</f>
        <v/>
      </c>
      <c r="BN724" t="str">
        <f>IF(RESPOSTAS!BO724="","",IF(UPPER(RESPOSTAS!BO724)=INDEX(GABARITO!$C:$C,MATCH(TEXT(VALUE(RIGHT($BN$1,2)),"00")&amp;"|"&amp;IF(AND(VALUE(RIGHT($BN$1,2))&gt;=57,VALUE(RIGHT($BN$1,2))&lt;=63),$D724,"COMUM"),GABARITO!$D:$D,0)),1,0))</f>
        <v/>
      </c>
      <c r="BO724" t="str">
        <f>IF(RESPOSTAS!BP724="","",IF(UPPER(RESPOSTAS!BP724)=INDEX(GABARITO!$C:$C,MATCH(TEXT(VALUE(RIGHT($BO$1,2)),"00")&amp;"|"&amp;IF(AND(VALUE(RIGHT($BO$1,2))&gt;=57,VALUE(RIGHT($BO$1,2))&lt;=63),$D724,"COMUM"),GABARITO!$D:$D,0)),1,0))</f>
        <v/>
      </c>
      <c r="BP724">
        <f>COUNTIF(RESPOSTAS!F724:BP724,"&lt;&gt;")</f>
        <v>0</v>
      </c>
      <c r="BQ724" t="str">
        <f t="shared" si="111"/>
        <v/>
      </c>
      <c r="BR724" s="10" t="str">
        <f t="shared" si="112"/>
        <v/>
      </c>
      <c r="BT724" s="11" t="str">
        <f t="shared" si="114"/>
        <v/>
      </c>
      <c r="BU724" s="11" t="str">
        <f t="shared" si="115"/>
        <v/>
      </c>
      <c r="BV724" s="11" t="str">
        <f t="shared" si="116"/>
        <v/>
      </c>
      <c r="BW724" s="11" t="str">
        <f t="shared" si="117"/>
        <v/>
      </c>
      <c r="BX724" s="11" t="str">
        <f t="shared" si="118"/>
        <v/>
      </c>
      <c r="BY724" s="11" t="str">
        <f t="shared" si="119"/>
        <v/>
      </c>
      <c r="BZ724" s="3" t="str">
        <f t="shared" si="113"/>
        <v/>
      </c>
    </row>
    <row r="725" spans="1:78" x14ac:dyDescent="0.25">
      <c r="A725" t="str">
        <f>IF(RESPOSTAS!A725="","",RESPOSTAS!A725)</f>
        <v/>
      </c>
      <c r="B725" t="str">
        <f>IF(RESPOSTAS!C725="","",RESPOSTAS!C725)</f>
        <v/>
      </c>
      <c r="C725" t="str">
        <f>IF(RESPOSTAS!D725="","",RESPOSTAS!D725)</f>
        <v/>
      </c>
      <c r="D725" t="str">
        <f>IF(RESPOSTAS!E725="","",RESPOSTAS!E725)</f>
        <v/>
      </c>
      <c r="E725" t="str">
        <f>IF(RESPOSTAS!F725="","",IF(UPPER(RESPOSTAS!F725)=INDEX(GABARITO!$C:$C,MATCH(TEXT(VALUE(RIGHT($E$1,2)),"00")&amp;"|"&amp;IF(AND(VALUE(RIGHT($E$1,2))&gt;=57,VALUE(RIGHT($E$1,2))&lt;=63),$D725,"COMUM"),GABARITO!$D:$D,0)),1,0))</f>
        <v/>
      </c>
      <c r="F725" t="str">
        <f>IF(RESPOSTAS!G725="","",IF(UPPER(RESPOSTAS!G725)=INDEX(GABARITO!$C:$C,MATCH(TEXT(VALUE(RIGHT($F$1,2)),"00")&amp;"|"&amp;IF(AND(VALUE(RIGHT($F$1,2))&gt;=57,VALUE(RIGHT($F$1,2))&lt;=63),$D725,"COMUM"),GABARITO!$D:$D,0)),1,0))</f>
        <v/>
      </c>
      <c r="G725" t="str">
        <f>IF(RESPOSTAS!H725="","",IF(UPPER(RESPOSTAS!H725)=INDEX(GABARITO!$C:$C,MATCH(TEXT(VALUE(RIGHT($G$1,2)),"00")&amp;"|"&amp;IF(AND(VALUE(RIGHT($G$1,2))&gt;=57,VALUE(RIGHT($G$1,2))&lt;=63),$D725,"COMUM"),GABARITO!$D:$D,0)),1,0))</f>
        <v/>
      </c>
      <c r="H725" t="str">
        <f>IF(RESPOSTAS!I725="","",IF(UPPER(RESPOSTAS!I725)=INDEX(GABARITO!$C:$C,MATCH(TEXT(VALUE(RIGHT($H$1,2)),"00")&amp;"|"&amp;IF(AND(VALUE(RIGHT($H$1,2))&gt;=57,VALUE(RIGHT($H$1,2))&lt;=63),$D725,"COMUM"),GABARITO!$D:$D,0)),1,0))</f>
        <v/>
      </c>
      <c r="I725" t="str">
        <f>IF(RESPOSTAS!J725="","",IF(UPPER(RESPOSTAS!J725)=INDEX(GABARITO!$C:$C,MATCH(TEXT(VALUE(RIGHT($I$1,2)),"00")&amp;"|"&amp;IF(AND(VALUE(RIGHT($I$1,2))&gt;=57,VALUE(RIGHT($I$1,2))&lt;=63),$D725,"COMUM"),GABARITO!$D:$D,0)),1,0))</f>
        <v/>
      </c>
      <c r="J725" t="str">
        <f>IF(RESPOSTAS!K725="","",IF(UPPER(RESPOSTAS!K725)=INDEX(GABARITO!$C:$C,MATCH(TEXT(VALUE(RIGHT($J$1,2)),"00")&amp;"|"&amp;IF(AND(VALUE(RIGHT($J$1,2))&gt;=57,VALUE(RIGHT($J$1,2))&lt;=63),$D725,"COMUM"),GABARITO!$D:$D,0)),1,0))</f>
        <v/>
      </c>
      <c r="K725" t="str">
        <f>IF(RESPOSTAS!L725="","",IF(UPPER(RESPOSTAS!L725)=INDEX(GABARITO!$C:$C,MATCH(TEXT(VALUE(RIGHT($K$1,2)),"00")&amp;"|"&amp;IF(AND(VALUE(RIGHT($K$1,2))&gt;=57,VALUE(RIGHT($K$1,2))&lt;=63),$D725,"COMUM"),GABARITO!$D:$D,0)),1,0))</f>
        <v/>
      </c>
      <c r="L725" t="str">
        <f>IF(RESPOSTAS!M725="","",IF(UPPER(RESPOSTAS!M725)=INDEX(GABARITO!$C:$C,MATCH(TEXT(VALUE(RIGHT($L$1,2)),"00")&amp;"|"&amp;IF(AND(VALUE(RIGHT($L$1,2))&gt;=57,VALUE(RIGHT($L$1,2))&lt;=63),$D725,"COMUM"),GABARITO!$D:$D,0)),1,0))</f>
        <v/>
      </c>
      <c r="M725" t="str">
        <f>IF(RESPOSTAS!N725="","",IF(UPPER(RESPOSTAS!N725)=INDEX(GABARITO!$C:$C,MATCH(TEXT(VALUE(RIGHT($M$1,2)),"00")&amp;"|"&amp;IF(AND(VALUE(RIGHT($M$1,2))&gt;=57,VALUE(RIGHT($M$1,2))&lt;=63),$D725,"COMUM"),GABARITO!$D:$D,0)),1,0))</f>
        <v/>
      </c>
      <c r="N725" t="str">
        <f>IF(RESPOSTAS!O725="","",IF(UPPER(RESPOSTAS!O725)=INDEX(GABARITO!$C:$C,MATCH(TEXT(VALUE(RIGHT($E$1,2)),"00")&amp;"|"&amp;IF(AND(VALUE(RIGHT($E$1,2))&gt;=57,VALUE(RIGHT($E$1,2))&lt;=63),$D725,"COMUM"),GABARITO!$D:$D,0)),1,0))</f>
        <v/>
      </c>
      <c r="O725" t="str">
        <f>IF(RESPOSTAS!P725="","",IF(UPPER(RESPOSTAS!P725)=INDEX(GABARITO!$C:$C,MATCH(TEXT(VALUE(RIGHT($O$1,2)),"00")&amp;"|"&amp;IF(AND(VALUE(RIGHT($O$1,2))&gt;=57,VALUE(RIGHT($O$1,2))&lt;=63),$D725,"COMUM"),GABARITO!$D:$D,0)),1,0))</f>
        <v/>
      </c>
      <c r="P725" t="str">
        <f>IF(RESPOSTAS!Q725="","",IF(UPPER(RESPOSTAS!Q725)=INDEX(GABARITO!$C:$C,MATCH(TEXT(VALUE(RIGHT($P$1,2)),"00")&amp;"|"&amp;IF(AND(VALUE(RIGHT($P$1,2))&gt;=57,VALUE(RIGHT($P$1,2))&lt;=63),$D725,"COMUM"),GABARITO!$D:$D,0)),1,0))</f>
        <v/>
      </c>
      <c r="Q725" t="str">
        <f>IF(RESPOSTAS!R725="","",IF(UPPER(RESPOSTAS!R725)=INDEX(GABARITO!$C:$C,MATCH(TEXT(VALUE(RIGHT($Q$1,2)),"00")&amp;"|"&amp;IF(AND(VALUE(RIGHT($Q$1,2))&gt;=57,VALUE(RIGHT($Q$1,2))&lt;=63),$D725,"COMUM"),GABARITO!$D:$D,0)),1,0))</f>
        <v/>
      </c>
      <c r="R725" t="str">
        <f>IF(RESPOSTAS!S725="","",IF(UPPER(RESPOSTAS!S725)=INDEX(GABARITO!$C:$C,MATCH(TEXT(VALUE(RIGHT($R$1,2)),"00")&amp;"|"&amp;IF(AND(VALUE(RIGHT($R$1,2))&gt;=57,VALUE(RIGHT($R$1,2))&lt;=63),$D725,"COMUM"),GABARITO!$D:$D,0)),1,0))</f>
        <v/>
      </c>
      <c r="S725" t="str">
        <f>IF(RESPOSTAS!T725="","",IF(UPPER(RESPOSTAS!T725)=INDEX(GABARITO!$C:$C,MATCH(TEXT(VALUE(RIGHT($S$1,2)),"00")&amp;"|"&amp;IF(AND(VALUE(RIGHT($S$1,2))&gt;=57,VALUE(RIGHT($S$1,2))&lt;=63),$D725,"COMUM"),GABARITO!$D:$D,0)),1,0))</f>
        <v/>
      </c>
      <c r="T725" t="str">
        <f>IF(RESPOSTAS!U725="","",IF(UPPER(RESPOSTAS!U725)=INDEX(GABARITO!$C:$C,MATCH(TEXT(VALUE(RIGHT($T$1,2)),"00")&amp;"|"&amp;IF(AND(VALUE(RIGHT($T$1,2))&gt;=57,VALUE(RIGHT($T$1,2))&lt;=63),$D725,"COMUM"),GABARITO!$D:$D,0)),1,0))</f>
        <v/>
      </c>
      <c r="U725" t="str">
        <f>IF(RESPOSTAS!V725="","",IF(UPPER(RESPOSTAS!V725)=INDEX(GABARITO!$C:$C,MATCH(TEXT(VALUE(RIGHT($U$1,2)),"00")&amp;"|"&amp;IF(AND(VALUE(RIGHT($U$1,2))&gt;=57,VALUE(RIGHT($U$1,2))&lt;=63),$D725,"COMUM"),GABARITO!$D:$D,0)),1,0))</f>
        <v/>
      </c>
      <c r="V725" t="str">
        <f>IF(RESPOSTAS!W725="","",IF(UPPER(RESPOSTAS!W725)=INDEX(GABARITO!$C:$C,MATCH(TEXT(VALUE(RIGHT($E$1,2)),"00")&amp;"|"&amp;IF(AND(VALUE(RIGHT($E$1,2))&gt;=57,VALUE(RIGHT($E$1,2))&lt;=63),$D725,"COMUM"),GABARITO!$D:$D,0)),1,0))</f>
        <v/>
      </c>
      <c r="W725" t="str">
        <f>IF(RESPOSTAS!X725="","",IF(UPPER(RESPOSTAS!X725)=INDEX(GABARITO!$C:$C,MATCH(TEXT(VALUE(RIGHT($W$1,2)),"00")&amp;"|"&amp;IF(AND(VALUE(RIGHT($W$1,2))&gt;=57,VALUE(RIGHT($W$1,2))&lt;=63),$D725,"COMUM"),GABARITO!$D:$D,0)),1,0))</f>
        <v/>
      </c>
      <c r="X725" t="str">
        <f>IF(RESPOSTAS!Y725="","",IF(UPPER(RESPOSTAS!Y725)=INDEX(GABARITO!$C:$C,MATCH(TEXT(VALUE(RIGHT($X$1,2)),"00")&amp;"|"&amp;IF(AND(VALUE(RIGHT($X$1,2))&gt;=57,VALUE(RIGHT($X$1,2))&lt;=63),$D725,"COMUM"),GABARITO!$D:$D,0)),1,0))</f>
        <v/>
      </c>
      <c r="Y725" t="str">
        <f>IF(RESPOSTAS!Z725="","",IF(UPPER(RESPOSTAS!Z725)=INDEX(GABARITO!$C:$C,MATCH(TEXT(VALUE(RIGHT($Y$1,2)),"00")&amp;"|"&amp;IF(AND(VALUE(RIGHT($Y$1,2))&gt;=57,VALUE(RIGHT($Y$1,2))&lt;=63),$D725,"COMUM"),GABARITO!$D:$D,0)),1,0))</f>
        <v/>
      </c>
      <c r="Z725" t="str">
        <f>IF(RESPOSTAS!AA725="","",IF(UPPER(RESPOSTAS!AA725)=INDEX(GABARITO!$C:$C,MATCH(TEXT(VALUE(RIGHT($Z$1,2)),"00")&amp;"|"&amp;IF(AND(VALUE(RIGHT($Z$1,2))&gt;=57,VALUE(RIGHT($Z$1,2))&lt;=63),$D725,"COMUM"),GABARITO!$D:$D,0)),1,0))</f>
        <v/>
      </c>
      <c r="AA725" t="str">
        <f>IF(RESPOSTAS!AB725="","",IF(UPPER(RESPOSTAS!AB725)=INDEX(GABARITO!$C:$C,MATCH(TEXT(VALUE(RIGHT($AA$1,2)),"00")&amp;"|"&amp;IF(AND(VALUE(RIGHT($AA$1,2))&gt;=57,VALUE(RIGHT($AA$1,2))&lt;=63),$D725,"COMUM"),GABARITO!$D:$D,0)),1,0))</f>
        <v/>
      </c>
      <c r="AB725" t="str">
        <f>IF(RESPOSTAS!AC725="","",IF(UPPER(RESPOSTAS!AC725)=INDEX(GABARITO!$C:$C,MATCH(TEXT(VALUE(RIGHT($AB$1,2)),"00")&amp;"|"&amp;IF(AND(VALUE(RIGHT($AB$1,2))&gt;=57,VALUE(RIGHT($AB$1,2))&lt;=63),$D725,"COMUM"),GABARITO!$D:$D,0)),1,0))</f>
        <v/>
      </c>
      <c r="AC725" t="str">
        <f>IF(RESPOSTAS!AD725="","",IF(UPPER(RESPOSTAS!AD725)=INDEX(GABARITO!$C:$C,MATCH(TEXT(VALUE(RIGHT($AC$1,2)),"00")&amp;"|"&amp;IF(AND(VALUE(RIGHT($AC$1,2))&gt;=57,VALUE(RIGHT($AC$1,2))&lt;=63),$D725,"COMUM"),GABARITO!$D:$D,0)),1,0))</f>
        <v/>
      </c>
      <c r="AD725" t="str">
        <f>IF(RESPOSTAS!AE725="","",IF(UPPER(RESPOSTAS!AE725)=INDEX(GABARITO!$C:$C,MATCH(TEXT(VALUE(RIGHT($AD$1,2)),"00")&amp;"|"&amp;IF(AND(VALUE(RIGHT($AD$1,2))&gt;=57,VALUE(RIGHT($AD$1,2))&lt;=63),$D725,"COMUM"),GABARITO!$D:$D,0)),1,0))</f>
        <v/>
      </c>
      <c r="AE725" t="str">
        <f>IF(RESPOSTAS!AF725="","",IF(UPPER(RESPOSTAS!AF725)=INDEX(GABARITO!$C:$C,MATCH(TEXT(VALUE(RIGHT($AE$1,2)),"00")&amp;"|"&amp;IF(AND(VALUE(RIGHT($AE$1,2))&gt;=57,VALUE(RIGHT($AE$1,2))&lt;=63),$D725,"COMUM"),GABARITO!$D:$D,0)),1,0))</f>
        <v/>
      </c>
      <c r="AF725" t="str">
        <f>IF(RESPOSTAS!AG725="","",IF(UPPER(RESPOSTAS!AG725)=INDEX(GABARITO!$C:$C,MATCH(TEXT(VALUE(RIGHT($AF$1,2)),"00")&amp;"|"&amp;IF(AND(VALUE(RIGHT($AF$1,2))&gt;=57,VALUE(RIGHT($AF$1,2))&lt;=63),$D725,"COMUM"),GABARITO!$D:$D,0)),1,0))</f>
        <v/>
      </c>
      <c r="AG725" t="str">
        <f>IF(RESPOSTAS!AH725="","",IF(UPPER(RESPOSTAS!AH725)=INDEX(GABARITO!$C:$C,MATCH(TEXT(VALUE(RIGHT($AG$1,2)),"00")&amp;"|"&amp;IF(AND(VALUE(RIGHT($AG$1,2))&gt;=57,VALUE(RIGHT($AG$1,2))&lt;=63),$D725,"COMUM"),GABARITO!$D:$D,0)),1,0))</f>
        <v/>
      </c>
      <c r="AH725" t="str">
        <f>IF(RESPOSTAS!AI725="","",IF(UPPER(RESPOSTAS!AI725)=INDEX(GABARITO!$C:$C,MATCH(TEXT(VALUE(RIGHT($AH$1,2)),"00")&amp;"|"&amp;IF(AND(VALUE(RIGHT($AH$1,2))&gt;=57,VALUE(RIGHT($AH$1,2))&lt;=63),$D725,"COMUM"),GABARITO!$D:$D,0)),1,0))</f>
        <v/>
      </c>
      <c r="AI725" t="str">
        <f>IF(RESPOSTAS!AJ725="","",IF(UPPER(RESPOSTAS!AJ725)=INDEX(GABARITO!$C:$C,MATCH(TEXT(VALUE(RIGHT($AI$1,2)),"00")&amp;"|"&amp;IF(AND(VALUE(RIGHT($AI$1,2))&gt;=57,VALUE(RIGHT($AI$1,2))&lt;=63),$D725,"COMUM"),GABARITO!$D:$D,0)),1,0))</f>
        <v/>
      </c>
      <c r="AJ725" t="str">
        <f>IF(RESPOSTAS!AK725="","",IF(UPPER(RESPOSTAS!AK725)=INDEX(GABARITO!$C:$C,MATCH(TEXT(VALUE(RIGHT($AJ$1,2)),"00")&amp;"|"&amp;IF(AND(VALUE(RIGHT($AJ$1,2))&gt;=57,VALUE(RIGHT($AJ$1,2))&lt;=63),$D725,"COMUM"),GABARITO!$D:$D,0)),1,0))</f>
        <v/>
      </c>
      <c r="AK725" t="str">
        <f>IF(RESPOSTAS!AL725="","",IF(UPPER(RESPOSTAS!AL725)=INDEX(GABARITO!$C:$C,MATCH(TEXT(VALUE(RIGHT($AK$1,2)),"00")&amp;"|"&amp;IF(AND(VALUE(RIGHT($AK$1,2))&gt;=57,VALUE(RIGHT($AK$1,2))&lt;=63),$D725,"COMUM"),GABARITO!$D:$D,0)),1,0))</f>
        <v/>
      </c>
      <c r="AL725" t="str">
        <f>IF(RESPOSTAS!AM725="","",IF(UPPER(RESPOSTAS!AM725)=INDEX(GABARITO!$C:$C,MATCH(TEXT(VALUE(RIGHT($AL$1,2)),"00")&amp;"|"&amp;IF(AND(VALUE(RIGHT($AL$1,2))&gt;=57,VALUE(RIGHT($AL$1,2))&lt;=63),$D725,"COMUM"),GABARITO!$D:$D,0)),1,0))</f>
        <v/>
      </c>
      <c r="AM725" t="str">
        <f>IF(RESPOSTAS!AN725="","",IF(UPPER(RESPOSTAS!AN725)=INDEX(GABARITO!$C:$C,MATCH(TEXT(VALUE(RIGHT($AM$1,2)),"00")&amp;"|"&amp;IF(AND(VALUE(RIGHT($AM$1,2))&gt;=57,VALUE(RIGHT($AM$1,2))&lt;=63),$D725,"COMUM"),GABARITO!$D:$D,0)),1,0))</f>
        <v/>
      </c>
      <c r="AN725" t="str">
        <f>IF(RESPOSTAS!AO725="","",IF(UPPER(RESPOSTAS!AO725)=INDEX(GABARITO!$C:$C,MATCH(TEXT(VALUE(RIGHT($AN$1,2)),"00")&amp;"|"&amp;IF(AND(VALUE(RIGHT($AN$1,2))&gt;=57,VALUE(RIGHT($AN$1,2))&lt;=63),$D725,"COMUM"),GABARITO!$D:$D,0)),1,0))</f>
        <v/>
      </c>
      <c r="AO725" t="str">
        <f>IF(RESPOSTAS!AP725="","",IF(UPPER(RESPOSTAS!AP725)=INDEX(GABARITO!$C:$C,MATCH(TEXT(VALUE(RIGHT($AO$1,2)),"00")&amp;"|"&amp;IF(AND(VALUE(RIGHT($AO$1,2))&gt;=57,VALUE(RIGHT($AO$1,2))&lt;=63),$D725,"COMUM"),GABARITO!$D:$D,0)),1,0))</f>
        <v/>
      </c>
      <c r="AP725" t="str">
        <f>IF(RESPOSTAS!AQ725="","",IF(UPPER(RESPOSTAS!AQ725)=INDEX(GABARITO!$C:$C,MATCH(TEXT(VALUE(RIGHT($AP$1,2)),"00")&amp;"|"&amp;IF(AND(VALUE(RIGHT($AP$1,2))&gt;=57,VALUE(RIGHT($AP$1,2))&lt;=63),$D725,"COMUM"),GABARITO!$D:$D,0)),1,0))</f>
        <v/>
      </c>
      <c r="AQ725" t="str">
        <f>IF(RESPOSTAS!AR725="","",IF(UPPER(RESPOSTAS!AR725)=INDEX(GABARITO!$C:$C,MATCH(TEXT(VALUE(RIGHT($AQ$1,2)),"00")&amp;"|"&amp;IF(AND(VALUE(RIGHT($AQ$1,2))&gt;=57,VALUE(RIGHT($AQ$1,2))&lt;=63),$D725,"COMUM"),GABARITO!$D:$D,0)),1,0))</f>
        <v/>
      </c>
      <c r="AR725" t="str">
        <f>IF(RESPOSTAS!AS725="","",IF(UPPER(RESPOSTAS!AS725)=INDEX(GABARITO!$C:$C,MATCH(TEXT(VALUE(RIGHT($AR$1,2)),"00")&amp;"|"&amp;IF(AND(VALUE(RIGHT($AR$1,2))&gt;=57,VALUE(RIGHT($AR$1,2))&lt;=63),$D725,"COMUM"),GABARITO!$D:$D,0)),1,0))</f>
        <v/>
      </c>
      <c r="AS725" t="str">
        <f>IF(RESPOSTAS!AT725="","",IF(UPPER(RESPOSTAS!AT725)=INDEX(GABARITO!$C:$C,MATCH(TEXT(VALUE(RIGHT($AS$1,2)),"00")&amp;"|"&amp;IF(AND(VALUE(RIGHT($AS$1,2))&gt;=57,VALUE(RIGHT($AS$1,2))&lt;=63),$D725,"COMUM"),GABARITO!$D:$D,0)),1,0))</f>
        <v/>
      </c>
      <c r="AT725" t="str">
        <f>IF(RESPOSTAS!AU725="","",IF(UPPER(RESPOSTAS!AU725)=INDEX(GABARITO!$C:$C,MATCH(TEXT(VALUE(RIGHT($AT$1,2)),"00")&amp;"|"&amp;IF(AND(VALUE(RIGHT($AT$1,2))&gt;=57,VALUE(RIGHT($AT$1,2))&lt;=63),$D725,"COMUM"),GABARITO!$D:$D,0)),1,0))</f>
        <v/>
      </c>
      <c r="AU725" t="str">
        <f>IF(RESPOSTAS!AV725="","",IF(UPPER(RESPOSTAS!AV725)=INDEX(GABARITO!$C:$C,MATCH(TEXT(VALUE(RIGHT($AU$1,2)),"00")&amp;"|"&amp;IF(AND(VALUE(RIGHT($AU$1,2))&gt;=57,VALUE(RIGHT($AU$1,2))&lt;=63),$D725,"COMUM"),GABARITO!$D:$D,0)),1,0))</f>
        <v/>
      </c>
      <c r="AV725" t="str">
        <f>IF(RESPOSTAS!AW725="","",IF(UPPER(RESPOSTAS!AW725)=INDEX(GABARITO!$C:$C,MATCH(TEXT(VALUE(RIGHT($AV$1,2)),"00")&amp;"|"&amp;IF(AND(VALUE(RIGHT($AV$1,2))&gt;=57,VALUE(RIGHT($AV$1,2))&lt;=63),$D725,"COMUM"),GABARITO!$D:$D,0)),1,0))</f>
        <v/>
      </c>
      <c r="AW725" t="str">
        <f>IF(RESPOSTAS!AX725="","",IF(UPPER(RESPOSTAS!AX725)=INDEX(GABARITO!$C:$C,MATCH(TEXT(VALUE(RIGHT($AW$1,2)),"00")&amp;"|"&amp;IF(AND(VALUE(RIGHT($AW$1,2))&gt;=57,VALUE(RIGHT($AW$1,2))&lt;=63),$D725,"COMUM"),GABARITO!$D:$D,0)),1,0))</f>
        <v/>
      </c>
      <c r="AX725" t="str">
        <f>IF(RESPOSTAS!AY725="","",IF(UPPER(RESPOSTAS!AY725)=INDEX(GABARITO!$C:$C,MATCH(TEXT(VALUE(RIGHT($AX$1,2)),"00")&amp;"|"&amp;IF(AND(VALUE(RIGHT($AX$1,2))&gt;=57,VALUE(RIGHT($AX$1,2))&lt;=63),$D725,"COMUM"),GABARITO!$D:$D,0)),1,0))</f>
        <v/>
      </c>
      <c r="AY725" t="str">
        <f>IF(RESPOSTAS!AZ725="","",IF(UPPER(RESPOSTAS!AZ725)=INDEX(GABARITO!$C:$C,MATCH(TEXT(VALUE(RIGHT($AY$1,2)),"00")&amp;"|"&amp;IF(AND(VALUE(RIGHT($AY$1,2))&gt;=57,VALUE(RIGHT($AY$1,2))&lt;=63),$D725,"COMUM"),GABARITO!$D:$D,0)),1,0))</f>
        <v/>
      </c>
      <c r="AZ725" t="str">
        <f>IF(RESPOSTAS!BA725="","",IF(UPPER(RESPOSTAS!BA725)=INDEX(GABARITO!$C:$C,MATCH(TEXT(VALUE(RIGHT($AZ$1,2)),"00")&amp;"|"&amp;IF(AND(VALUE(RIGHT($AZ$1,2))&gt;=57,VALUE(RIGHT($AZ$1,2))&lt;=63),$D725,"COMUM"),GABARITO!$D:$D,0)),1,0))</f>
        <v/>
      </c>
      <c r="BA725" t="str">
        <f>IF(RESPOSTAS!BB725="","",IF(UPPER(RESPOSTAS!BB725)=INDEX(GABARITO!$C:$C,MATCH(TEXT(VALUE(RIGHT($BA$1,2)),"00")&amp;"|"&amp;IF(AND(VALUE(RIGHT($BA$1,2))&gt;=57,VALUE(RIGHT($BA$1,2))&lt;=63),$D725,"COMUM"),GABARITO!$D:$D,0)),1,0))</f>
        <v/>
      </c>
      <c r="BB725" t="str">
        <f>IF(RESPOSTAS!BC725="","",IF(UPPER(RESPOSTAS!BC725)=INDEX(GABARITO!$C:$C,MATCH(TEXT(VALUE(RIGHT($BB$1,2)),"00")&amp;"|"&amp;IF(AND(VALUE(RIGHT($BB$1,2))&gt;=57,VALUE(RIGHT($BB$1,2))&lt;=63),$D725,"COMUM"),GABARITO!$D:$D,0)),1,0))</f>
        <v/>
      </c>
      <c r="BC725" t="str">
        <f>IF(RESPOSTAS!BD725="","",IF(UPPER(RESPOSTAS!BD725)=INDEX(GABARITO!$C:$C,MATCH(TEXT(VALUE(RIGHT($BC$1,2)),"00")&amp;"|"&amp;IF(AND(VALUE(RIGHT($BC$1,2))&gt;=57,VALUE(RIGHT($BC$1,2))&lt;=63),$D725,"COMUM"),GABARITO!$D:$D,0)),1,0))</f>
        <v/>
      </c>
      <c r="BD725" t="str">
        <f>IF(RESPOSTAS!BE725="","",IF(UPPER(RESPOSTAS!BE725)=INDEX(GABARITO!$C:$C,MATCH(TEXT(VALUE(RIGHT($BD$1,2)),"00")&amp;"|"&amp;IF(AND(VALUE(RIGHT($BD$1,2))&gt;=57,VALUE(RIGHT($BD$1,2))&lt;=63),$D725,"COMUM"),GABARITO!$D:$D,0)),1,0))</f>
        <v/>
      </c>
      <c r="BE725" t="str">
        <f>IF(RESPOSTAS!BF725="","",IF(UPPER(RESPOSTAS!BF725)=INDEX(GABARITO!$C:$C,MATCH(TEXT(VALUE(RIGHT($BE$1,2)),"00")&amp;"|"&amp;IF(AND(VALUE(RIGHT($BE$1,2))&gt;=57,VALUE(RIGHT($BE$1,2))&lt;=63),$D725,"COMUM"),GABARITO!$D:$D,0)),1,0))</f>
        <v/>
      </c>
      <c r="BF725" t="str">
        <f>IF(RESPOSTAS!BG725="","",IF(UPPER(RESPOSTAS!BG725)=INDEX(GABARITO!$C:$C,MATCH(TEXT(VALUE(RIGHT($BF$1,2)),"00")&amp;"|"&amp;IF(AND(VALUE(RIGHT($BF$1,2))&gt;=57,VALUE(RIGHT($BF$1,2))&lt;=63),$D725,"COMUM"),GABARITO!$D:$D,0)),1,0))</f>
        <v/>
      </c>
      <c r="BG725" t="str">
        <f>IF(RESPOSTAS!BH725="","",IF(UPPER(RESPOSTAS!BH725)=INDEX(GABARITO!$C:$C,MATCH(TEXT(VALUE(RIGHT($BG$1,2)),"00")&amp;"|"&amp;IF(AND(VALUE(RIGHT($BG$1,2))&gt;=57,VALUE(RIGHT($BG$1,2))&lt;=63),$D725,"COMUM"),GABARITO!$D:$D,0)),1,0))</f>
        <v/>
      </c>
      <c r="BH725" t="str">
        <f>IF(RESPOSTAS!BI725="","",IF(UPPER(RESPOSTAS!BI725)=INDEX(GABARITO!$C:$C,MATCH(TEXT(VALUE(RIGHT($BH$1,2)),"00")&amp;"|"&amp;IF(AND(VALUE(RIGHT($BH$1,2))&gt;=57,VALUE(RIGHT($BH$1,2))&lt;=63),$D725,"COMUM"),GABARITO!$D:$D,0)),1,0))</f>
        <v/>
      </c>
      <c r="BI725" t="str">
        <f>IF(RESPOSTAS!BJ725="","",IF(UPPER(RESPOSTAS!BJ725)=INDEX(GABARITO!$C:$C,MATCH(TEXT(VALUE(RIGHT($BI$1,2)),"00")&amp;"|"&amp;IF(AND(VALUE(RIGHT($BI$1,2))&gt;=57,VALUE(RIGHT($BI$1,2))&lt;=63),$D725,"COMUM"),GABARITO!$D:$D,0)),1,0))</f>
        <v/>
      </c>
      <c r="BJ725" t="str">
        <f>IF(RESPOSTAS!BK725="","",IF(UPPER(RESPOSTAS!BK725)=INDEX(GABARITO!$C:$C,MATCH(TEXT(VALUE(RIGHT($BJ$1,2)),"00")&amp;"|"&amp;IF(AND(VALUE(RIGHT($BJ$1,2))&gt;=57,VALUE(RIGHT($BJ$1,2))&lt;=63),$D725,"COMUM"),GABARITO!$D:$D,0)),1,0))</f>
        <v/>
      </c>
      <c r="BK725" t="str">
        <f>IF(RESPOSTAS!BL725="","",IF(UPPER(RESPOSTAS!BL725)=INDEX(GABARITO!$C:$C,MATCH(TEXT(VALUE(RIGHT($BK$1,2)),"00")&amp;"|"&amp;IF(AND(VALUE(RIGHT($BK$1,2))&gt;=57,VALUE(RIGHT($BK$1,2))&lt;=63),$D725,"COMUM"),GABARITO!$D:$D,0)),1,0))</f>
        <v/>
      </c>
      <c r="BL725" t="str">
        <f>IF(RESPOSTAS!BM725="","",IF(UPPER(RESPOSTAS!BM725)=INDEX(GABARITO!$C:$C,MATCH(TEXT(VALUE(RIGHT($BL$1,2)),"00")&amp;"|"&amp;IF(AND(VALUE(RIGHT($BL$1,2))&gt;=57,VALUE(RIGHT($BL$1,2))&lt;=63),$D725,"COMUM"),GABARITO!$D:$D,0)),1,0))</f>
        <v/>
      </c>
      <c r="BM725" t="str">
        <f>IF(RESPOSTAS!BN725="","",IF(UPPER(RESPOSTAS!BN725)=INDEX(GABARITO!$C:$C,MATCH(TEXT(VALUE(RIGHT($BM$1,2)),"00")&amp;"|"&amp;IF(AND(VALUE(RIGHT($BM$1,2))&gt;=57,VALUE(RIGHT($BM$1,2))&lt;=63),$D725,"COMUM"),GABARITO!$D:$D,0)),1,0))</f>
        <v/>
      </c>
      <c r="BN725" t="str">
        <f>IF(RESPOSTAS!BO725="","",IF(UPPER(RESPOSTAS!BO725)=INDEX(GABARITO!$C:$C,MATCH(TEXT(VALUE(RIGHT($BN$1,2)),"00")&amp;"|"&amp;IF(AND(VALUE(RIGHT($BN$1,2))&gt;=57,VALUE(RIGHT($BN$1,2))&lt;=63),$D725,"COMUM"),GABARITO!$D:$D,0)),1,0))</f>
        <v/>
      </c>
      <c r="BO725" t="str">
        <f>IF(RESPOSTAS!BP725="","",IF(UPPER(RESPOSTAS!BP725)=INDEX(GABARITO!$C:$C,MATCH(TEXT(VALUE(RIGHT($BO$1,2)),"00")&amp;"|"&amp;IF(AND(VALUE(RIGHT($BO$1,2))&gt;=57,VALUE(RIGHT($BO$1,2))&lt;=63),$D725,"COMUM"),GABARITO!$D:$D,0)),1,0))</f>
        <v/>
      </c>
      <c r="BP725">
        <f>COUNTIF(RESPOSTAS!F725:BP725,"&lt;&gt;")</f>
        <v>0</v>
      </c>
      <c r="BQ725" t="str">
        <f t="shared" si="111"/>
        <v/>
      </c>
      <c r="BR725" s="10" t="str">
        <f t="shared" si="112"/>
        <v/>
      </c>
      <c r="BT725" s="11" t="str">
        <f t="shared" si="114"/>
        <v/>
      </c>
      <c r="BU725" s="11" t="str">
        <f t="shared" si="115"/>
        <v/>
      </c>
      <c r="BV725" s="11" t="str">
        <f t="shared" si="116"/>
        <v/>
      </c>
      <c r="BW725" s="11" t="str">
        <f t="shared" si="117"/>
        <v/>
      </c>
      <c r="BX725" s="11" t="str">
        <f t="shared" si="118"/>
        <v/>
      </c>
      <c r="BY725" s="11" t="str">
        <f t="shared" si="119"/>
        <v/>
      </c>
      <c r="BZ725" s="3" t="str">
        <f t="shared" si="113"/>
        <v/>
      </c>
    </row>
    <row r="726" spans="1:78" x14ac:dyDescent="0.25">
      <c r="A726" t="str">
        <f>IF(RESPOSTAS!A726="","",RESPOSTAS!A726)</f>
        <v/>
      </c>
      <c r="B726" t="str">
        <f>IF(RESPOSTAS!C726="","",RESPOSTAS!C726)</f>
        <v/>
      </c>
      <c r="C726" t="str">
        <f>IF(RESPOSTAS!D726="","",RESPOSTAS!D726)</f>
        <v/>
      </c>
      <c r="D726" t="str">
        <f>IF(RESPOSTAS!E726="","",RESPOSTAS!E726)</f>
        <v/>
      </c>
      <c r="E726" t="str">
        <f>IF(RESPOSTAS!F726="","",IF(UPPER(RESPOSTAS!F726)=INDEX(GABARITO!$C:$C,MATCH(TEXT(VALUE(RIGHT($E$1,2)),"00")&amp;"|"&amp;IF(AND(VALUE(RIGHT($E$1,2))&gt;=57,VALUE(RIGHT($E$1,2))&lt;=63),$D726,"COMUM"),GABARITO!$D:$D,0)),1,0))</f>
        <v/>
      </c>
      <c r="F726" t="str">
        <f>IF(RESPOSTAS!G726="","",IF(UPPER(RESPOSTAS!G726)=INDEX(GABARITO!$C:$C,MATCH(TEXT(VALUE(RIGHT($F$1,2)),"00")&amp;"|"&amp;IF(AND(VALUE(RIGHT($F$1,2))&gt;=57,VALUE(RIGHT($F$1,2))&lt;=63),$D726,"COMUM"),GABARITO!$D:$D,0)),1,0))</f>
        <v/>
      </c>
      <c r="G726" t="str">
        <f>IF(RESPOSTAS!H726="","",IF(UPPER(RESPOSTAS!H726)=INDEX(GABARITO!$C:$C,MATCH(TEXT(VALUE(RIGHT($G$1,2)),"00")&amp;"|"&amp;IF(AND(VALUE(RIGHT($G$1,2))&gt;=57,VALUE(RIGHT($G$1,2))&lt;=63),$D726,"COMUM"),GABARITO!$D:$D,0)),1,0))</f>
        <v/>
      </c>
      <c r="H726" t="str">
        <f>IF(RESPOSTAS!I726="","",IF(UPPER(RESPOSTAS!I726)=INDEX(GABARITO!$C:$C,MATCH(TEXT(VALUE(RIGHT($H$1,2)),"00")&amp;"|"&amp;IF(AND(VALUE(RIGHT($H$1,2))&gt;=57,VALUE(RIGHT($H$1,2))&lt;=63),$D726,"COMUM"),GABARITO!$D:$D,0)),1,0))</f>
        <v/>
      </c>
      <c r="I726" t="str">
        <f>IF(RESPOSTAS!J726="","",IF(UPPER(RESPOSTAS!J726)=INDEX(GABARITO!$C:$C,MATCH(TEXT(VALUE(RIGHT($I$1,2)),"00")&amp;"|"&amp;IF(AND(VALUE(RIGHT($I$1,2))&gt;=57,VALUE(RIGHT($I$1,2))&lt;=63),$D726,"COMUM"),GABARITO!$D:$D,0)),1,0))</f>
        <v/>
      </c>
      <c r="J726" t="str">
        <f>IF(RESPOSTAS!K726="","",IF(UPPER(RESPOSTAS!K726)=INDEX(GABARITO!$C:$C,MATCH(TEXT(VALUE(RIGHT($J$1,2)),"00")&amp;"|"&amp;IF(AND(VALUE(RIGHT($J$1,2))&gt;=57,VALUE(RIGHT($J$1,2))&lt;=63),$D726,"COMUM"),GABARITO!$D:$D,0)),1,0))</f>
        <v/>
      </c>
      <c r="K726" t="str">
        <f>IF(RESPOSTAS!L726="","",IF(UPPER(RESPOSTAS!L726)=INDEX(GABARITO!$C:$C,MATCH(TEXT(VALUE(RIGHT($K$1,2)),"00")&amp;"|"&amp;IF(AND(VALUE(RIGHT($K$1,2))&gt;=57,VALUE(RIGHT($K$1,2))&lt;=63),$D726,"COMUM"),GABARITO!$D:$D,0)),1,0))</f>
        <v/>
      </c>
      <c r="L726" t="str">
        <f>IF(RESPOSTAS!M726="","",IF(UPPER(RESPOSTAS!M726)=INDEX(GABARITO!$C:$C,MATCH(TEXT(VALUE(RIGHT($L$1,2)),"00")&amp;"|"&amp;IF(AND(VALUE(RIGHT($L$1,2))&gt;=57,VALUE(RIGHT($L$1,2))&lt;=63),$D726,"COMUM"),GABARITO!$D:$D,0)),1,0))</f>
        <v/>
      </c>
      <c r="M726" t="str">
        <f>IF(RESPOSTAS!N726="","",IF(UPPER(RESPOSTAS!N726)=INDEX(GABARITO!$C:$C,MATCH(TEXT(VALUE(RIGHT($M$1,2)),"00")&amp;"|"&amp;IF(AND(VALUE(RIGHT($M$1,2))&gt;=57,VALUE(RIGHT($M$1,2))&lt;=63),$D726,"COMUM"),GABARITO!$D:$D,0)),1,0))</f>
        <v/>
      </c>
      <c r="N726" t="str">
        <f>IF(RESPOSTAS!O726="","",IF(UPPER(RESPOSTAS!O726)=INDEX(GABARITO!$C:$C,MATCH(TEXT(VALUE(RIGHT($E$1,2)),"00")&amp;"|"&amp;IF(AND(VALUE(RIGHT($E$1,2))&gt;=57,VALUE(RIGHT($E$1,2))&lt;=63),$D726,"COMUM"),GABARITO!$D:$D,0)),1,0))</f>
        <v/>
      </c>
      <c r="O726" t="str">
        <f>IF(RESPOSTAS!P726="","",IF(UPPER(RESPOSTAS!P726)=INDEX(GABARITO!$C:$C,MATCH(TEXT(VALUE(RIGHT($O$1,2)),"00")&amp;"|"&amp;IF(AND(VALUE(RIGHT($O$1,2))&gt;=57,VALUE(RIGHT($O$1,2))&lt;=63),$D726,"COMUM"),GABARITO!$D:$D,0)),1,0))</f>
        <v/>
      </c>
      <c r="P726" t="str">
        <f>IF(RESPOSTAS!Q726="","",IF(UPPER(RESPOSTAS!Q726)=INDEX(GABARITO!$C:$C,MATCH(TEXT(VALUE(RIGHT($P$1,2)),"00")&amp;"|"&amp;IF(AND(VALUE(RIGHT($P$1,2))&gt;=57,VALUE(RIGHT($P$1,2))&lt;=63),$D726,"COMUM"),GABARITO!$D:$D,0)),1,0))</f>
        <v/>
      </c>
      <c r="Q726" t="str">
        <f>IF(RESPOSTAS!R726="","",IF(UPPER(RESPOSTAS!R726)=INDEX(GABARITO!$C:$C,MATCH(TEXT(VALUE(RIGHT($Q$1,2)),"00")&amp;"|"&amp;IF(AND(VALUE(RIGHT($Q$1,2))&gt;=57,VALUE(RIGHT($Q$1,2))&lt;=63),$D726,"COMUM"),GABARITO!$D:$D,0)),1,0))</f>
        <v/>
      </c>
      <c r="R726" t="str">
        <f>IF(RESPOSTAS!S726="","",IF(UPPER(RESPOSTAS!S726)=INDEX(GABARITO!$C:$C,MATCH(TEXT(VALUE(RIGHT($R$1,2)),"00")&amp;"|"&amp;IF(AND(VALUE(RIGHT($R$1,2))&gt;=57,VALUE(RIGHT($R$1,2))&lt;=63),$D726,"COMUM"),GABARITO!$D:$D,0)),1,0))</f>
        <v/>
      </c>
      <c r="S726" t="str">
        <f>IF(RESPOSTAS!T726="","",IF(UPPER(RESPOSTAS!T726)=INDEX(GABARITO!$C:$C,MATCH(TEXT(VALUE(RIGHT($S$1,2)),"00")&amp;"|"&amp;IF(AND(VALUE(RIGHT($S$1,2))&gt;=57,VALUE(RIGHT($S$1,2))&lt;=63),$D726,"COMUM"),GABARITO!$D:$D,0)),1,0))</f>
        <v/>
      </c>
      <c r="T726" t="str">
        <f>IF(RESPOSTAS!U726="","",IF(UPPER(RESPOSTAS!U726)=INDEX(GABARITO!$C:$C,MATCH(TEXT(VALUE(RIGHT($T$1,2)),"00")&amp;"|"&amp;IF(AND(VALUE(RIGHT($T$1,2))&gt;=57,VALUE(RIGHT($T$1,2))&lt;=63),$D726,"COMUM"),GABARITO!$D:$D,0)),1,0))</f>
        <v/>
      </c>
      <c r="U726" t="str">
        <f>IF(RESPOSTAS!V726="","",IF(UPPER(RESPOSTAS!V726)=INDEX(GABARITO!$C:$C,MATCH(TEXT(VALUE(RIGHT($U$1,2)),"00")&amp;"|"&amp;IF(AND(VALUE(RIGHT($U$1,2))&gt;=57,VALUE(RIGHT($U$1,2))&lt;=63),$D726,"COMUM"),GABARITO!$D:$D,0)),1,0))</f>
        <v/>
      </c>
      <c r="V726" t="str">
        <f>IF(RESPOSTAS!W726="","",IF(UPPER(RESPOSTAS!W726)=INDEX(GABARITO!$C:$C,MATCH(TEXT(VALUE(RIGHT($E$1,2)),"00")&amp;"|"&amp;IF(AND(VALUE(RIGHT($E$1,2))&gt;=57,VALUE(RIGHT($E$1,2))&lt;=63),$D726,"COMUM"),GABARITO!$D:$D,0)),1,0))</f>
        <v/>
      </c>
      <c r="W726" t="str">
        <f>IF(RESPOSTAS!X726="","",IF(UPPER(RESPOSTAS!X726)=INDEX(GABARITO!$C:$C,MATCH(TEXT(VALUE(RIGHT($W$1,2)),"00")&amp;"|"&amp;IF(AND(VALUE(RIGHT($W$1,2))&gt;=57,VALUE(RIGHT($W$1,2))&lt;=63),$D726,"COMUM"),GABARITO!$D:$D,0)),1,0))</f>
        <v/>
      </c>
      <c r="X726" t="str">
        <f>IF(RESPOSTAS!Y726="","",IF(UPPER(RESPOSTAS!Y726)=INDEX(GABARITO!$C:$C,MATCH(TEXT(VALUE(RIGHT($X$1,2)),"00")&amp;"|"&amp;IF(AND(VALUE(RIGHT($X$1,2))&gt;=57,VALUE(RIGHT($X$1,2))&lt;=63),$D726,"COMUM"),GABARITO!$D:$D,0)),1,0))</f>
        <v/>
      </c>
      <c r="Y726" t="str">
        <f>IF(RESPOSTAS!Z726="","",IF(UPPER(RESPOSTAS!Z726)=INDEX(GABARITO!$C:$C,MATCH(TEXT(VALUE(RIGHT($Y$1,2)),"00")&amp;"|"&amp;IF(AND(VALUE(RIGHT($Y$1,2))&gt;=57,VALUE(RIGHT($Y$1,2))&lt;=63),$D726,"COMUM"),GABARITO!$D:$D,0)),1,0))</f>
        <v/>
      </c>
      <c r="Z726" t="str">
        <f>IF(RESPOSTAS!AA726="","",IF(UPPER(RESPOSTAS!AA726)=INDEX(GABARITO!$C:$C,MATCH(TEXT(VALUE(RIGHT($Z$1,2)),"00")&amp;"|"&amp;IF(AND(VALUE(RIGHT($Z$1,2))&gt;=57,VALUE(RIGHT($Z$1,2))&lt;=63),$D726,"COMUM"),GABARITO!$D:$D,0)),1,0))</f>
        <v/>
      </c>
      <c r="AA726" t="str">
        <f>IF(RESPOSTAS!AB726="","",IF(UPPER(RESPOSTAS!AB726)=INDEX(GABARITO!$C:$C,MATCH(TEXT(VALUE(RIGHT($AA$1,2)),"00")&amp;"|"&amp;IF(AND(VALUE(RIGHT($AA$1,2))&gt;=57,VALUE(RIGHT($AA$1,2))&lt;=63),$D726,"COMUM"),GABARITO!$D:$D,0)),1,0))</f>
        <v/>
      </c>
      <c r="AB726" t="str">
        <f>IF(RESPOSTAS!AC726="","",IF(UPPER(RESPOSTAS!AC726)=INDEX(GABARITO!$C:$C,MATCH(TEXT(VALUE(RIGHT($AB$1,2)),"00")&amp;"|"&amp;IF(AND(VALUE(RIGHT($AB$1,2))&gt;=57,VALUE(RIGHT($AB$1,2))&lt;=63),$D726,"COMUM"),GABARITO!$D:$D,0)),1,0))</f>
        <v/>
      </c>
      <c r="AC726" t="str">
        <f>IF(RESPOSTAS!AD726="","",IF(UPPER(RESPOSTAS!AD726)=INDEX(GABARITO!$C:$C,MATCH(TEXT(VALUE(RIGHT($AC$1,2)),"00")&amp;"|"&amp;IF(AND(VALUE(RIGHT($AC$1,2))&gt;=57,VALUE(RIGHT($AC$1,2))&lt;=63),$D726,"COMUM"),GABARITO!$D:$D,0)),1,0))</f>
        <v/>
      </c>
      <c r="AD726" t="str">
        <f>IF(RESPOSTAS!AE726="","",IF(UPPER(RESPOSTAS!AE726)=INDEX(GABARITO!$C:$C,MATCH(TEXT(VALUE(RIGHT($AD$1,2)),"00")&amp;"|"&amp;IF(AND(VALUE(RIGHT($AD$1,2))&gt;=57,VALUE(RIGHT($AD$1,2))&lt;=63),$D726,"COMUM"),GABARITO!$D:$D,0)),1,0))</f>
        <v/>
      </c>
      <c r="AE726" t="str">
        <f>IF(RESPOSTAS!AF726="","",IF(UPPER(RESPOSTAS!AF726)=INDEX(GABARITO!$C:$C,MATCH(TEXT(VALUE(RIGHT($AE$1,2)),"00")&amp;"|"&amp;IF(AND(VALUE(RIGHT($AE$1,2))&gt;=57,VALUE(RIGHT($AE$1,2))&lt;=63),$D726,"COMUM"),GABARITO!$D:$D,0)),1,0))</f>
        <v/>
      </c>
      <c r="AF726" t="str">
        <f>IF(RESPOSTAS!AG726="","",IF(UPPER(RESPOSTAS!AG726)=INDEX(GABARITO!$C:$C,MATCH(TEXT(VALUE(RIGHT($AF$1,2)),"00")&amp;"|"&amp;IF(AND(VALUE(RIGHT($AF$1,2))&gt;=57,VALUE(RIGHT($AF$1,2))&lt;=63),$D726,"COMUM"),GABARITO!$D:$D,0)),1,0))</f>
        <v/>
      </c>
      <c r="AG726" t="str">
        <f>IF(RESPOSTAS!AH726="","",IF(UPPER(RESPOSTAS!AH726)=INDEX(GABARITO!$C:$C,MATCH(TEXT(VALUE(RIGHT($AG$1,2)),"00")&amp;"|"&amp;IF(AND(VALUE(RIGHT($AG$1,2))&gt;=57,VALUE(RIGHT($AG$1,2))&lt;=63),$D726,"COMUM"),GABARITO!$D:$D,0)),1,0))</f>
        <v/>
      </c>
      <c r="AH726" t="str">
        <f>IF(RESPOSTAS!AI726="","",IF(UPPER(RESPOSTAS!AI726)=INDEX(GABARITO!$C:$C,MATCH(TEXT(VALUE(RIGHT($AH$1,2)),"00")&amp;"|"&amp;IF(AND(VALUE(RIGHT($AH$1,2))&gt;=57,VALUE(RIGHT($AH$1,2))&lt;=63),$D726,"COMUM"),GABARITO!$D:$D,0)),1,0))</f>
        <v/>
      </c>
      <c r="AI726" t="str">
        <f>IF(RESPOSTAS!AJ726="","",IF(UPPER(RESPOSTAS!AJ726)=INDEX(GABARITO!$C:$C,MATCH(TEXT(VALUE(RIGHT($AI$1,2)),"00")&amp;"|"&amp;IF(AND(VALUE(RIGHT($AI$1,2))&gt;=57,VALUE(RIGHT($AI$1,2))&lt;=63),$D726,"COMUM"),GABARITO!$D:$D,0)),1,0))</f>
        <v/>
      </c>
      <c r="AJ726" t="str">
        <f>IF(RESPOSTAS!AK726="","",IF(UPPER(RESPOSTAS!AK726)=INDEX(GABARITO!$C:$C,MATCH(TEXT(VALUE(RIGHT($AJ$1,2)),"00")&amp;"|"&amp;IF(AND(VALUE(RIGHT($AJ$1,2))&gt;=57,VALUE(RIGHT($AJ$1,2))&lt;=63),$D726,"COMUM"),GABARITO!$D:$D,0)),1,0))</f>
        <v/>
      </c>
      <c r="AK726" t="str">
        <f>IF(RESPOSTAS!AL726="","",IF(UPPER(RESPOSTAS!AL726)=INDEX(GABARITO!$C:$C,MATCH(TEXT(VALUE(RIGHT($AK$1,2)),"00")&amp;"|"&amp;IF(AND(VALUE(RIGHT($AK$1,2))&gt;=57,VALUE(RIGHT($AK$1,2))&lt;=63),$D726,"COMUM"),GABARITO!$D:$D,0)),1,0))</f>
        <v/>
      </c>
      <c r="AL726" t="str">
        <f>IF(RESPOSTAS!AM726="","",IF(UPPER(RESPOSTAS!AM726)=INDEX(GABARITO!$C:$C,MATCH(TEXT(VALUE(RIGHT($AL$1,2)),"00")&amp;"|"&amp;IF(AND(VALUE(RIGHT($AL$1,2))&gt;=57,VALUE(RIGHT($AL$1,2))&lt;=63),$D726,"COMUM"),GABARITO!$D:$D,0)),1,0))</f>
        <v/>
      </c>
      <c r="AM726" t="str">
        <f>IF(RESPOSTAS!AN726="","",IF(UPPER(RESPOSTAS!AN726)=INDEX(GABARITO!$C:$C,MATCH(TEXT(VALUE(RIGHT($AM$1,2)),"00")&amp;"|"&amp;IF(AND(VALUE(RIGHT($AM$1,2))&gt;=57,VALUE(RIGHT($AM$1,2))&lt;=63),$D726,"COMUM"),GABARITO!$D:$D,0)),1,0))</f>
        <v/>
      </c>
      <c r="AN726" t="str">
        <f>IF(RESPOSTAS!AO726="","",IF(UPPER(RESPOSTAS!AO726)=INDEX(GABARITO!$C:$C,MATCH(TEXT(VALUE(RIGHT($AN$1,2)),"00")&amp;"|"&amp;IF(AND(VALUE(RIGHT($AN$1,2))&gt;=57,VALUE(RIGHT($AN$1,2))&lt;=63),$D726,"COMUM"),GABARITO!$D:$D,0)),1,0))</f>
        <v/>
      </c>
      <c r="AO726" t="str">
        <f>IF(RESPOSTAS!AP726="","",IF(UPPER(RESPOSTAS!AP726)=INDEX(GABARITO!$C:$C,MATCH(TEXT(VALUE(RIGHT($AO$1,2)),"00")&amp;"|"&amp;IF(AND(VALUE(RIGHT($AO$1,2))&gt;=57,VALUE(RIGHT($AO$1,2))&lt;=63),$D726,"COMUM"),GABARITO!$D:$D,0)),1,0))</f>
        <v/>
      </c>
      <c r="AP726" t="str">
        <f>IF(RESPOSTAS!AQ726="","",IF(UPPER(RESPOSTAS!AQ726)=INDEX(GABARITO!$C:$C,MATCH(TEXT(VALUE(RIGHT($AP$1,2)),"00")&amp;"|"&amp;IF(AND(VALUE(RIGHT($AP$1,2))&gt;=57,VALUE(RIGHT($AP$1,2))&lt;=63),$D726,"COMUM"),GABARITO!$D:$D,0)),1,0))</f>
        <v/>
      </c>
      <c r="AQ726" t="str">
        <f>IF(RESPOSTAS!AR726="","",IF(UPPER(RESPOSTAS!AR726)=INDEX(GABARITO!$C:$C,MATCH(TEXT(VALUE(RIGHT($AQ$1,2)),"00")&amp;"|"&amp;IF(AND(VALUE(RIGHT($AQ$1,2))&gt;=57,VALUE(RIGHT($AQ$1,2))&lt;=63),$D726,"COMUM"),GABARITO!$D:$D,0)),1,0))</f>
        <v/>
      </c>
      <c r="AR726" t="str">
        <f>IF(RESPOSTAS!AS726="","",IF(UPPER(RESPOSTAS!AS726)=INDEX(GABARITO!$C:$C,MATCH(TEXT(VALUE(RIGHT($AR$1,2)),"00")&amp;"|"&amp;IF(AND(VALUE(RIGHT($AR$1,2))&gt;=57,VALUE(RIGHT($AR$1,2))&lt;=63),$D726,"COMUM"),GABARITO!$D:$D,0)),1,0))</f>
        <v/>
      </c>
      <c r="AS726" t="str">
        <f>IF(RESPOSTAS!AT726="","",IF(UPPER(RESPOSTAS!AT726)=INDEX(GABARITO!$C:$C,MATCH(TEXT(VALUE(RIGHT($AS$1,2)),"00")&amp;"|"&amp;IF(AND(VALUE(RIGHT($AS$1,2))&gt;=57,VALUE(RIGHT($AS$1,2))&lt;=63),$D726,"COMUM"),GABARITO!$D:$D,0)),1,0))</f>
        <v/>
      </c>
      <c r="AT726" t="str">
        <f>IF(RESPOSTAS!AU726="","",IF(UPPER(RESPOSTAS!AU726)=INDEX(GABARITO!$C:$C,MATCH(TEXT(VALUE(RIGHT($AT$1,2)),"00")&amp;"|"&amp;IF(AND(VALUE(RIGHT($AT$1,2))&gt;=57,VALUE(RIGHT($AT$1,2))&lt;=63),$D726,"COMUM"),GABARITO!$D:$D,0)),1,0))</f>
        <v/>
      </c>
      <c r="AU726" t="str">
        <f>IF(RESPOSTAS!AV726="","",IF(UPPER(RESPOSTAS!AV726)=INDEX(GABARITO!$C:$C,MATCH(TEXT(VALUE(RIGHT($AU$1,2)),"00")&amp;"|"&amp;IF(AND(VALUE(RIGHT($AU$1,2))&gt;=57,VALUE(RIGHT($AU$1,2))&lt;=63),$D726,"COMUM"),GABARITO!$D:$D,0)),1,0))</f>
        <v/>
      </c>
      <c r="AV726" t="str">
        <f>IF(RESPOSTAS!AW726="","",IF(UPPER(RESPOSTAS!AW726)=INDEX(GABARITO!$C:$C,MATCH(TEXT(VALUE(RIGHT($AV$1,2)),"00")&amp;"|"&amp;IF(AND(VALUE(RIGHT($AV$1,2))&gt;=57,VALUE(RIGHT($AV$1,2))&lt;=63),$D726,"COMUM"),GABARITO!$D:$D,0)),1,0))</f>
        <v/>
      </c>
      <c r="AW726" t="str">
        <f>IF(RESPOSTAS!AX726="","",IF(UPPER(RESPOSTAS!AX726)=INDEX(GABARITO!$C:$C,MATCH(TEXT(VALUE(RIGHT($AW$1,2)),"00")&amp;"|"&amp;IF(AND(VALUE(RIGHT($AW$1,2))&gt;=57,VALUE(RIGHT($AW$1,2))&lt;=63),$D726,"COMUM"),GABARITO!$D:$D,0)),1,0))</f>
        <v/>
      </c>
      <c r="AX726" t="str">
        <f>IF(RESPOSTAS!AY726="","",IF(UPPER(RESPOSTAS!AY726)=INDEX(GABARITO!$C:$C,MATCH(TEXT(VALUE(RIGHT($AX$1,2)),"00")&amp;"|"&amp;IF(AND(VALUE(RIGHT($AX$1,2))&gt;=57,VALUE(RIGHT($AX$1,2))&lt;=63),$D726,"COMUM"),GABARITO!$D:$D,0)),1,0))</f>
        <v/>
      </c>
      <c r="AY726" t="str">
        <f>IF(RESPOSTAS!AZ726="","",IF(UPPER(RESPOSTAS!AZ726)=INDEX(GABARITO!$C:$C,MATCH(TEXT(VALUE(RIGHT($AY$1,2)),"00")&amp;"|"&amp;IF(AND(VALUE(RIGHT($AY$1,2))&gt;=57,VALUE(RIGHT($AY$1,2))&lt;=63),$D726,"COMUM"),GABARITO!$D:$D,0)),1,0))</f>
        <v/>
      </c>
      <c r="AZ726" t="str">
        <f>IF(RESPOSTAS!BA726="","",IF(UPPER(RESPOSTAS!BA726)=INDEX(GABARITO!$C:$C,MATCH(TEXT(VALUE(RIGHT($AZ$1,2)),"00")&amp;"|"&amp;IF(AND(VALUE(RIGHT($AZ$1,2))&gt;=57,VALUE(RIGHT($AZ$1,2))&lt;=63),$D726,"COMUM"),GABARITO!$D:$D,0)),1,0))</f>
        <v/>
      </c>
      <c r="BA726" t="str">
        <f>IF(RESPOSTAS!BB726="","",IF(UPPER(RESPOSTAS!BB726)=INDEX(GABARITO!$C:$C,MATCH(TEXT(VALUE(RIGHT($BA$1,2)),"00")&amp;"|"&amp;IF(AND(VALUE(RIGHT($BA$1,2))&gt;=57,VALUE(RIGHT($BA$1,2))&lt;=63),$D726,"COMUM"),GABARITO!$D:$D,0)),1,0))</f>
        <v/>
      </c>
      <c r="BB726" t="str">
        <f>IF(RESPOSTAS!BC726="","",IF(UPPER(RESPOSTAS!BC726)=INDEX(GABARITO!$C:$C,MATCH(TEXT(VALUE(RIGHT($BB$1,2)),"00")&amp;"|"&amp;IF(AND(VALUE(RIGHT($BB$1,2))&gt;=57,VALUE(RIGHT($BB$1,2))&lt;=63),$D726,"COMUM"),GABARITO!$D:$D,0)),1,0))</f>
        <v/>
      </c>
      <c r="BC726" t="str">
        <f>IF(RESPOSTAS!BD726="","",IF(UPPER(RESPOSTAS!BD726)=INDEX(GABARITO!$C:$C,MATCH(TEXT(VALUE(RIGHT($BC$1,2)),"00")&amp;"|"&amp;IF(AND(VALUE(RIGHT($BC$1,2))&gt;=57,VALUE(RIGHT($BC$1,2))&lt;=63),$D726,"COMUM"),GABARITO!$D:$D,0)),1,0))</f>
        <v/>
      </c>
      <c r="BD726" t="str">
        <f>IF(RESPOSTAS!BE726="","",IF(UPPER(RESPOSTAS!BE726)=INDEX(GABARITO!$C:$C,MATCH(TEXT(VALUE(RIGHT($BD$1,2)),"00")&amp;"|"&amp;IF(AND(VALUE(RIGHT($BD$1,2))&gt;=57,VALUE(RIGHT($BD$1,2))&lt;=63),$D726,"COMUM"),GABARITO!$D:$D,0)),1,0))</f>
        <v/>
      </c>
      <c r="BE726" t="str">
        <f>IF(RESPOSTAS!BF726="","",IF(UPPER(RESPOSTAS!BF726)=INDEX(GABARITO!$C:$C,MATCH(TEXT(VALUE(RIGHT($BE$1,2)),"00")&amp;"|"&amp;IF(AND(VALUE(RIGHT($BE$1,2))&gt;=57,VALUE(RIGHT($BE$1,2))&lt;=63),$D726,"COMUM"),GABARITO!$D:$D,0)),1,0))</f>
        <v/>
      </c>
      <c r="BF726" t="str">
        <f>IF(RESPOSTAS!BG726="","",IF(UPPER(RESPOSTAS!BG726)=INDEX(GABARITO!$C:$C,MATCH(TEXT(VALUE(RIGHT($BF$1,2)),"00")&amp;"|"&amp;IF(AND(VALUE(RIGHT($BF$1,2))&gt;=57,VALUE(RIGHT($BF$1,2))&lt;=63),$D726,"COMUM"),GABARITO!$D:$D,0)),1,0))</f>
        <v/>
      </c>
      <c r="BG726" t="str">
        <f>IF(RESPOSTAS!BH726="","",IF(UPPER(RESPOSTAS!BH726)=INDEX(GABARITO!$C:$C,MATCH(TEXT(VALUE(RIGHT($BG$1,2)),"00")&amp;"|"&amp;IF(AND(VALUE(RIGHT($BG$1,2))&gt;=57,VALUE(RIGHT($BG$1,2))&lt;=63),$D726,"COMUM"),GABARITO!$D:$D,0)),1,0))</f>
        <v/>
      </c>
      <c r="BH726" t="str">
        <f>IF(RESPOSTAS!BI726="","",IF(UPPER(RESPOSTAS!BI726)=INDEX(GABARITO!$C:$C,MATCH(TEXT(VALUE(RIGHT($BH$1,2)),"00")&amp;"|"&amp;IF(AND(VALUE(RIGHT($BH$1,2))&gt;=57,VALUE(RIGHT($BH$1,2))&lt;=63),$D726,"COMUM"),GABARITO!$D:$D,0)),1,0))</f>
        <v/>
      </c>
      <c r="BI726" t="str">
        <f>IF(RESPOSTAS!BJ726="","",IF(UPPER(RESPOSTAS!BJ726)=INDEX(GABARITO!$C:$C,MATCH(TEXT(VALUE(RIGHT($BI$1,2)),"00")&amp;"|"&amp;IF(AND(VALUE(RIGHT($BI$1,2))&gt;=57,VALUE(RIGHT($BI$1,2))&lt;=63),$D726,"COMUM"),GABARITO!$D:$D,0)),1,0))</f>
        <v/>
      </c>
      <c r="BJ726" t="str">
        <f>IF(RESPOSTAS!BK726="","",IF(UPPER(RESPOSTAS!BK726)=INDEX(GABARITO!$C:$C,MATCH(TEXT(VALUE(RIGHT($BJ$1,2)),"00")&amp;"|"&amp;IF(AND(VALUE(RIGHT($BJ$1,2))&gt;=57,VALUE(RIGHT($BJ$1,2))&lt;=63),$D726,"COMUM"),GABARITO!$D:$D,0)),1,0))</f>
        <v/>
      </c>
      <c r="BK726" t="str">
        <f>IF(RESPOSTAS!BL726="","",IF(UPPER(RESPOSTAS!BL726)=INDEX(GABARITO!$C:$C,MATCH(TEXT(VALUE(RIGHT($BK$1,2)),"00")&amp;"|"&amp;IF(AND(VALUE(RIGHT($BK$1,2))&gt;=57,VALUE(RIGHT($BK$1,2))&lt;=63),$D726,"COMUM"),GABARITO!$D:$D,0)),1,0))</f>
        <v/>
      </c>
      <c r="BL726" t="str">
        <f>IF(RESPOSTAS!BM726="","",IF(UPPER(RESPOSTAS!BM726)=INDEX(GABARITO!$C:$C,MATCH(TEXT(VALUE(RIGHT($BL$1,2)),"00")&amp;"|"&amp;IF(AND(VALUE(RIGHT($BL$1,2))&gt;=57,VALUE(RIGHT($BL$1,2))&lt;=63),$D726,"COMUM"),GABARITO!$D:$D,0)),1,0))</f>
        <v/>
      </c>
      <c r="BM726" t="str">
        <f>IF(RESPOSTAS!BN726="","",IF(UPPER(RESPOSTAS!BN726)=INDEX(GABARITO!$C:$C,MATCH(TEXT(VALUE(RIGHT($BM$1,2)),"00")&amp;"|"&amp;IF(AND(VALUE(RIGHT($BM$1,2))&gt;=57,VALUE(RIGHT($BM$1,2))&lt;=63),$D726,"COMUM"),GABARITO!$D:$D,0)),1,0))</f>
        <v/>
      </c>
      <c r="BN726" t="str">
        <f>IF(RESPOSTAS!BO726="","",IF(UPPER(RESPOSTAS!BO726)=INDEX(GABARITO!$C:$C,MATCH(TEXT(VALUE(RIGHT($BN$1,2)),"00")&amp;"|"&amp;IF(AND(VALUE(RIGHT($BN$1,2))&gt;=57,VALUE(RIGHT($BN$1,2))&lt;=63),$D726,"COMUM"),GABARITO!$D:$D,0)),1,0))</f>
        <v/>
      </c>
      <c r="BO726" t="str">
        <f>IF(RESPOSTAS!BP726="","",IF(UPPER(RESPOSTAS!BP726)=INDEX(GABARITO!$C:$C,MATCH(TEXT(VALUE(RIGHT($BO$1,2)),"00")&amp;"|"&amp;IF(AND(VALUE(RIGHT($BO$1,2))&gt;=57,VALUE(RIGHT($BO$1,2))&lt;=63),$D726,"COMUM"),GABARITO!$D:$D,0)),1,0))</f>
        <v/>
      </c>
      <c r="BP726">
        <f>COUNTIF(RESPOSTAS!F726:BP726,"&lt;&gt;")</f>
        <v>0</v>
      </c>
      <c r="BQ726" t="str">
        <f t="shared" si="111"/>
        <v/>
      </c>
      <c r="BR726" s="10" t="str">
        <f t="shared" si="112"/>
        <v/>
      </c>
      <c r="BT726" s="11" t="str">
        <f t="shared" si="114"/>
        <v/>
      </c>
      <c r="BU726" s="11" t="str">
        <f t="shared" si="115"/>
        <v/>
      </c>
      <c r="BV726" s="11" t="str">
        <f t="shared" si="116"/>
        <v/>
      </c>
      <c r="BW726" s="11" t="str">
        <f t="shared" si="117"/>
        <v/>
      </c>
      <c r="BX726" s="11" t="str">
        <f t="shared" si="118"/>
        <v/>
      </c>
      <c r="BY726" s="11" t="str">
        <f t="shared" si="119"/>
        <v/>
      </c>
      <c r="BZ726" s="3" t="str">
        <f t="shared" si="113"/>
        <v/>
      </c>
    </row>
    <row r="727" spans="1:78" x14ac:dyDescent="0.25">
      <c r="A727" t="str">
        <f>IF(RESPOSTAS!A727="","",RESPOSTAS!A727)</f>
        <v/>
      </c>
      <c r="B727" t="str">
        <f>IF(RESPOSTAS!C727="","",RESPOSTAS!C727)</f>
        <v/>
      </c>
      <c r="C727" t="str">
        <f>IF(RESPOSTAS!D727="","",RESPOSTAS!D727)</f>
        <v/>
      </c>
      <c r="D727" t="str">
        <f>IF(RESPOSTAS!E727="","",RESPOSTAS!E727)</f>
        <v/>
      </c>
      <c r="E727" t="str">
        <f>IF(RESPOSTAS!F727="","",IF(UPPER(RESPOSTAS!F727)=INDEX(GABARITO!$C:$C,MATCH(TEXT(VALUE(RIGHT($E$1,2)),"00")&amp;"|"&amp;IF(AND(VALUE(RIGHT($E$1,2))&gt;=57,VALUE(RIGHT($E$1,2))&lt;=63),$D727,"COMUM"),GABARITO!$D:$D,0)),1,0))</f>
        <v/>
      </c>
      <c r="F727" t="str">
        <f>IF(RESPOSTAS!G727="","",IF(UPPER(RESPOSTAS!G727)=INDEX(GABARITO!$C:$C,MATCH(TEXT(VALUE(RIGHT($F$1,2)),"00")&amp;"|"&amp;IF(AND(VALUE(RIGHT($F$1,2))&gt;=57,VALUE(RIGHT($F$1,2))&lt;=63),$D727,"COMUM"),GABARITO!$D:$D,0)),1,0))</f>
        <v/>
      </c>
      <c r="G727" t="str">
        <f>IF(RESPOSTAS!H727="","",IF(UPPER(RESPOSTAS!H727)=INDEX(GABARITO!$C:$C,MATCH(TEXT(VALUE(RIGHT($G$1,2)),"00")&amp;"|"&amp;IF(AND(VALUE(RIGHT($G$1,2))&gt;=57,VALUE(RIGHT($G$1,2))&lt;=63),$D727,"COMUM"),GABARITO!$D:$D,0)),1,0))</f>
        <v/>
      </c>
      <c r="H727" t="str">
        <f>IF(RESPOSTAS!I727="","",IF(UPPER(RESPOSTAS!I727)=INDEX(GABARITO!$C:$C,MATCH(TEXT(VALUE(RIGHT($H$1,2)),"00")&amp;"|"&amp;IF(AND(VALUE(RIGHT($H$1,2))&gt;=57,VALUE(RIGHT($H$1,2))&lt;=63),$D727,"COMUM"),GABARITO!$D:$D,0)),1,0))</f>
        <v/>
      </c>
      <c r="I727" t="str">
        <f>IF(RESPOSTAS!J727="","",IF(UPPER(RESPOSTAS!J727)=INDEX(GABARITO!$C:$C,MATCH(TEXT(VALUE(RIGHT($I$1,2)),"00")&amp;"|"&amp;IF(AND(VALUE(RIGHT($I$1,2))&gt;=57,VALUE(RIGHT($I$1,2))&lt;=63),$D727,"COMUM"),GABARITO!$D:$D,0)),1,0))</f>
        <v/>
      </c>
      <c r="J727" t="str">
        <f>IF(RESPOSTAS!K727="","",IF(UPPER(RESPOSTAS!K727)=INDEX(GABARITO!$C:$C,MATCH(TEXT(VALUE(RIGHT($J$1,2)),"00")&amp;"|"&amp;IF(AND(VALUE(RIGHT($J$1,2))&gt;=57,VALUE(RIGHT($J$1,2))&lt;=63),$D727,"COMUM"),GABARITO!$D:$D,0)),1,0))</f>
        <v/>
      </c>
      <c r="K727" t="str">
        <f>IF(RESPOSTAS!L727="","",IF(UPPER(RESPOSTAS!L727)=INDEX(GABARITO!$C:$C,MATCH(TEXT(VALUE(RIGHT($K$1,2)),"00")&amp;"|"&amp;IF(AND(VALUE(RIGHT($K$1,2))&gt;=57,VALUE(RIGHT($K$1,2))&lt;=63),$D727,"COMUM"),GABARITO!$D:$D,0)),1,0))</f>
        <v/>
      </c>
      <c r="L727" t="str">
        <f>IF(RESPOSTAS!M727="","",IF(UPPER(RESPOSTAS!M727)=INDEX(GABARITO!$C:$C,MATCH(TEXT(VALUE(RIGHT($L$1,2)),"00")&amp;"|"&amp;IF(AND(VALUE(RIGHT($L$1,2))&gt;=57,VALUE(RIGHT($L$1,2))&lt;=63),$D727,"COMUM"),GABARITO!$D:$D,0)),1,0))</f>
        <v/>
      </c>
      <c r="M727" t="str">
        <f>IF(RESPOSTAS!N727="","",IF(UPPER(RESPOSTAS!N727)=INDEX(GABARITO!$C:$C,MATCH(TEXT(VALUE(RIGHT($M$1,2)),"00")&amp;"|"&amp;IF(AND(VALUE(RIGHT($M$1,2))&gt;=57,VALUE(RIGHT($M$1,2))&lt;=63),$D727,"COMUM"),GABARITO!$D:$D,0)),1,0))</f>
        <v/>
      </c>
      <c r="N727" t="str">
        <f>IF(RESPOSTAS!O727="","",IF(UPPER(RESPOSTAS!O727)=INDEX(GABARITO!$C:$C,MATCH(TEXT(VALUE(RIGHT($E$1,2)),"00")&amp;"|"&amp;IF(AND(VALUE(RIGHT($E$1,2))&gt;=57,VALUE(RIGHT($E$1,2))&lt;=63),$D727,"COMUM"),GABARITO!$D:$D,0)),1,0))</f>
        <v/>
      </c>
      <c r="O727" t="str">
        <f>IF(RESPOSTAS!P727="","",IF(UPPER(RESPOSTAS!P727)=INDEX(GABARITO!$C:$C,MATCH(TEXT(VALUE(RIGHT($O$1,2)),"00")&amp;"|"&amp;IF(AND(VALUE(RIGHT($O$1,2))&gt;=57,VALUE(RIGHT($O$1,2))&lt;=63),$D727,"COMUM"),GABARITO!$D:$D,0)),1,0))</f>
        <v/>
      </c>
      <c r="P727" t="str">
        <f>IF(RESPOSTAS!Q727="","",IF(UPPER(RESPOSTAS!Q727)=INDEX(GABARITO!$C:$C,MATCH(TEXT(VALUE(RIGHT($P$1,2)),"00")&amp;"|"&amp;IF(AND(VALUE(RIGHT($P$1,2))&gt;=57,VALUE(RIGHT($P$1,2))&lt;=63),$D727,"COMUM"),GABARITO!$D:$D,0)),1,0))</f>
        <v/>
      </c>
      <c r="Q727" t="str">
        <f>IF(RESPOSTAS!R727="","",IF(UPPER(RESPOSTAS!R727)=INDEX(GABARITO!$C:$C,MATCH(TEXT(VALUE(RIGHT($Q$1,2)),"00")&amp;"|"&amp;IF(AND(VALUE(RIGHT($Q$1,2))&gt;=57,VALUE(RIGHT($Q$1,2))&lt;=63),$D727,"COMUM"),GABARITO!$D:$D,0)),1,0))</f>
        <v/>
      </c>
      <c r="R727" t="str">
        <f>IF(RESPOSTAS!S727="","",IF(UPPER(RESPOSTAS!S727)=INDEX(GABARITO!$C:$C,MATCH(TEXT(VALUE(RIGHT($R$1,2)),"00")&amp;"|"&amp;IF(AND(VALUE(RIGHT($R$1,2))&gt;=57,VALUE(RIGHT($R$1,2))&lt;=63),$D727,"COMUM"),GABARITO!$D:$D,0)),1,0))</f>
        <v/>
      </c>
      <c r="S727" t="str">
        <f>IF(RESPOSTAS!T727="","",IF(UPPER(RESPOSTAS!T727)=INDEX(GABARITO!$C:$C,MATCH(TEXT(VALUE(RIGHT($S$1,2)),"00")&amp;"|"&amp;IF(AND(VALUE(RIGHT($S$1,2))&gt;=57,VALUE(RIGHT($S$1,2))&lt;=63),$D727,"COMUM"),GABARITO!$D:$D,0)),1,0))</f>
        <v/>
      </c>
      <c r="T727" t="str">
        <f>IF(RESPOSTAS!U727="","",IF(UPPER(RESPOSTAS!U727)=INDEX(GABARITO!$C:$C,MATCH(TEXT(VALUE(RIGHT($T$1,2)),"00")&amp;"|"&amp;IF(AND(VALUE(RIGHT($T$1,2))&gt;=57,VALUE(RIGHT($T$1,2))&lt;=63),$D727,"COMUM"),GABARITO!$D:$D,0)),1,0))</f>
        <v/>
      </c>
      <c r="U727" t="str">
        <f>IF(RESPOSTAS!V727="","",IF(UPPER(RESPOSTAS!V727)=INDEX(GABARITO!$C:$C,MATCH(TEXT(VALUE(RIGHT($U$1,2)),"00")&amp;"|"&amp;IF(AND(VALUE(RIGHT($U$1,2))&gt;=57,VALUE(RIGHT($U$1,2))&lt;=63),$D727,"COMUM"),GABARITO!$D:$D,0)),1,0))</f>
        <v/>
      </c>
      <c r="V727" t="str">
        <f>IF(RESPOSTAS!W727="","",IF(UPPER(RESPOSTAS!W727)=INDEX(GABARITO!$C:$C,MATCH(TEXT(VALUE(RIGHT($E$1,2)),"00")&amp;"|"&amp;IF(AND(VALUE(RIGHT($E$1,2))&gt;=57,VALUE(RIGHT($E$1,2))&lt;=63),$D727,"COMUM"),GABARITO!$D:$D,0)),1,0))</f>
        <v/>
      </c>
      <c r="W727" t="str">
        <f>IF(RESPOSTAS!X727="","",IF(UPPER(RESPOSTAS!X727)=INDEX(GABARITO!$C:$C,MATCH(TEXT(VALUE(RIGHT($W$1,2)),"00")&amp;"|"&amp;IF(AND(VALUE(RIGHT($W$1,2))&gt;=57,VALUE(RIGHT($W$1,2))&lt;=63),$D727,"COMUM"),GABARITO!$D:$D,0)),1,0))</f>
        <v/>
      </c>
      <c r="X727" t="str">
        <f>IF(RESPOSTAS!Y727="","",IF(UPPER(RESPOSTAS!Y727)=INDEX(GABARITO!$C:$C,MATCH(TEXT(VALUE(RIGHT($X$1,2)),"00")&amp;"|"&amp;IF(AND(VALUE(RIGHT($X$1,2))&gt;=57,VALUE(RIGHT($X$1,2))&lt;=63),$D727,"COMUM"),GABARITO!$D:$D,0)),1,0))</f>
        <v/>
      </c>
      <c r="Y727" t="str">
        <f>IF(RESPOSTAS!Z727="","",IF(UPPER(RESPOSTAS!Z727)=INDEX(GABARITO!$C:$C,MATCH(TEXT(VALUE(RIGHT($Y$1,2)),"00")&amp;"|"&amp;IF(AND(VALUE(RIGHT($Y$1,2))&gt;=57,VALUE(RIGHT($Y$1,2))&lt;=63),$D727,"COMUM"),GABARITO!$D:$D,0)),1,0))</f>
        <v/>
      </c>
      <c r="Z727" t="str">
        <f>IF(RESPOSTAS!AA727="","",IF(UPPER(RESPOSTAS!AA727)=INDEX(GABARITO!$C:$C,MATCH(TEXT(VALUE(RIGHT($Z$1,2)),"00")&amp;"|"&amp;IF(AND(VALUE(RIGHT($Z$1,2))&gt;=57,VALUE(RIGHT($Z$1,2))&lt;=63),$D727,"COMUM"),GABARITO!$D:$D,0)),1,0))</f>
        <v/>
      </c>
      <c r="AA727" t="str">
        <f>IF(RESPOSTAS!AB727="","",IF(UPPER(RESPOSTAS!AB727)=INDEX(GABARITO!$C:$C,MATCH(TEXT(VALUE(RIGHT($AA$1,2)),"00")&amp;"|"&amp;IF(AND(VALUE(RIGHT($AA$1,2))&gt;=57,VALUE(RIGHT($AA$1,2))&lt;=63),$D727,"COMUM"),GABARITO!$D:$D,0)),1,0))</f>
        <v/>
      </c>
      <c r="AB727" t="str">
        <f>IF(RESPOSTAS!AC727="","",IF(UPPER(RESPOSTAS!AC727)=INDEX(GABARITO!$C:$C,MATCH(TEXT(VALUE(RIGHT($AB$1,2)),"00")&amp;"|"&amp;IF(AND(VALUE(RIGHT($AB$1,2))&gt;=57,VALUE(RIGHT($AB$1,2))&lt;=63),$D727,"COMUM"),GABARITO!$D:$D,0)),1,0))</f>
        <v/>
      </c>
      <c r="AC727" t="str">
        <f>IF(RESPOSTAS!AD727="","",IF(UPPER(RESPOSTAS!AD727)=INDEX(GABARITO!$C:$C,MATCH(TEXT(VALUE(RIGHT($AC$1,2)),"00")&amp;"|"&amp;IF(AND(VALUE(RIGHT($AC$1,2))&gt;=57,VALUE(RIGHT($AC$1,2))&lt;=63),$D727,"COMUM"),GABARITO!$D:$D,0)),1,0))</f>
        <v/>
      </c>
      <c r="AD727" t="str">
        <f>IF(RESPOSTAS!AE727="","",IF(UPPER(RESPOSTAS!AE727)=INDEX(GABARITO!$C:$C,MATCH(TEXT(VALUE(RIGHT($AD$1,2)),"00")&amp;"|"&amp;IF(AND(VALUE(RIGHT($AD$1,2))&gt;=57,VALUE(RIGHT($AD$1,2))&lt;=63),$D727,"COMUM"),GABARITO!$D:$D,0)),1,0))</f>
        <v/>
      </c>
      <c r="AE727" t="str">
        <f>IF(RESPOSTAS!AF727="","",IF(UPPER(RESPOSTAS!AF727)=INDEX(GABARITO!$C:$C,MATCH(TEXT(VALUE(RIGHT($AE$1,2)),"00")&amp;"|"&amp;IF(AND(VALUE(RIGHT($AE$1,2))&gt;=57,VALUE(RIGHT($AE$1,2))&lt;=63),$D727,"COMUM"),GABARITO!$D:$D,0)),1,0))</f>
        <v/>
      </c>
      <c r="AF727" t="str">
        <f>IF(RESPOSTAS!AG727="","",IF(UPPER(RESPOSTAS!AG727)=INDEX(GABARITO!$C:$C,MATCH(TEXT(VALUE(RIGHT($AF$1,2)),"00")&amp;"|"&amp;IF(AND(VALUE(RIGHT($AF$1,2))&gt;=57,VALUE(RIGHT($AF$1,2))&lt;=63),$D727,"COMUM"),GABARITO!$D:$D,0)),1,0))</f>
        <v/>
      </c>
      <c r="AG727" t="str">
        <f>IF(RESPOSTAS!AH727="","",IF(UPPER(RESPOSTAS!AH727)=INDEX(GABARITO!$C:$C,MATCH(TEXT(VALUE(RIGHT($AG$1,2)),"00")&amp;"|"&amp;IF(AND(VALUE(RIGHT($AG$1,2))&gt;=57,VALUE(RIGHT($AG$1,2))&lt;=63),$D727,"COMUM"),GABARITO!$D:$D,0)),1,0))</f>
        <v/>
      </c>
      <c r="AH727" t="str">
        <f>IF(RESPOSTAS!AI727="","",IF(UPPER(RESPOSTAS!AI727)=INDEX(GABARITO!$C:$C,MATCH(TEXT(VALUE(RIGHT($AH$1,2)),"00")&amp;"|"&amp;IF(AND(VALUE(RIGHT($AH$1,2))&gt;=57,VALUE(RIGHT($AH$1,2))&lt;=63),$D727,"COMUM"),GABARITO!$D:$D,0)),1,0))</f>
        <v/>
      </c>
      <c r="AI727" t="str">
        <f>IF(RESPOSTAS!AJ727="","",IF(UPPER(RESPOSTAS!AJ727)=INDEX(GABARITO!$C:$C,MATCH(TEXT(VALUE(RIGHT($AI$1,2)),"00")&amp;"|"&amp;IF(AND(VALUE(RIGHT($AI$1,2))&gt;=57,VALUE(RIGHT($AI$1,2))&lt;=63),$D727,"COMUM"),GABARITO!$D:$D,0)),1,0))</f>
        <v/>
      </c>
      <c r="AJ727" t="str">
        <f>IF(RESPOSTAS!AK727="","",IF(UPPER(RESPOSTAS!AK727)=INDEX(GABARITO!$C:$C,MATCH(TEXT(VALUE(RIGHT($AJ$1,2)),"00")&amp;"|"&amp;IF(AND(VALUE(RIGHT($AJ$1,2))&gt;=57,VALUE(RIGHT($AJ$1,2))&lt;=63),$D727,"COMUM"),GABARITO!$D:$D,0)),1,0))</f>
        <v/>
      </c>
      <c r="AK727" t="str">
        <f>IF(RESPOSTAS!AL727="","",IF(UPPER(RESPOSTAS!AL727)=INDEX(GABARITO!$C:$C,MATCH(TEXT(VALUE(RIGHT($AK$1,2)),"00")&amp;"|"&amp;IF(AND(VALUE(RIGHT($AK$1,2))&gt;=57,VALUE(RIGHT($AK$1,2))&lt;=63),$D727,"COMUM"),GABARITO!$D:$D,0)),1,0))</f>
        <v/>
      </c>
      <c r="AL727" t="str">
        <f>IF(RESPOSTAS!AM727="","",IF(UPPER(RESPOSTAS!AM727)=INDEX(GABARITO!$C:$C,MATCH(TEXT(VALUE(RIGHT($AL$1,2)),"00")&amp;"|"&amp;IF(AND(VALUE(RIGHT($AL$1,2))&gt;=57,VALUE(RIGHT($AL$1,2))&lt;=63),$D727,"COMUM"),GABARITO!$D:$D,0)),1,0))</f>
        <v/>
      </c>
      <c r="AM727" t="str">
        <f>IF(RESPOSTAS!AN727="","",IF(UPPER(RESPOSTAS!AN727)=INDEX(GABARITO!$C:$C,MATCH(TEXT(VALUE(RIGHT($AM$1,2)),"00")&amp;"|"&amp;IF(AND(VALUE(RIGHT($AM$1,2))&gt;=57,VALUE(RIGHT($AM$1,2))&lt;=63),$D727,"COMUM"),GABARITO!$D:$D,0)),1,0))</f>
        <v/>
      </c>
      <c r="AN727" t="str">
        <f>IF(RESPOSTAS!AO727="","",IF(UPPER(RESPOSTAS!AO727)=INDEX(GABARITO!$C:$C,MATCH(TEXT(VALUE(RIGHT($AN$1,2)),"00")&amp;"|"&amp;IF(AND(VALUE(RIGHT($AN$1,2))&gt;=57,VALUE(RIGHT($AN$1,2))&lt;=63),$D727,"COMUM"),GABARITO!$D:$D,0)),1,0))</f>
        <v/>
      </c>
      <c r="AO727" t="str">
        <f>IF(RESPOSTAS!AP727="","",IF(UPPER(RESPOSTAS!AP727)=INDEX(GABARITO!$C:$C,MATCH(TEXT(VALUE(RIGHT($AO$1,2)),"00")&amp;"|"&amp;IF(AND(VALUE(RIGHT($AO$1,2))&gt;=57,VALUE(RIGHT($AO$1,2))&lt;=63),$D727,"COMUM"),GABARITO!$D:$D,0)),1,0))</f>
        <v/>
      </c>
      <c r="AP727" t="str">
        <f>IF(RESPOSTAS!AQ727="","",IF(UPPER(RESPOSTAS!AQ727)=INDEX(GABARITO!$C:$C,MATCH(TEXT(VALUE(RIGHT($AP$1,2)),"00")&amp;"|"&amp;IF(AND(VALUE(RIGHT($AP$1,2))&gt;=57,VALUE(RIGHT($AP$1,2))&lt;=63),$D727,"COMUM"),GABARITO!$D:$D,0)),1,0))</f>
        <v/>
      </c>
      <c r="AQ727" t="str">
        <f>IF(RESPOSTAS!AR727="","",IF(UPPER(RESPOSTAS!AR727)=INDEX(GABARITO!$C:$C,MATCH(TEXT(VALUE(RIGHT($AQ$1,2)),"00")&amp;"|"&amp;IF(AND(VALUE(RIGHT($AQ$1,2))&gt;=57,VALUE(RIGHT($AQ$1,2))&lt;=63),$D727,"COMUM"),GABARITO!$D:$D,0)),1,0))</f>
        <v/>
      </c>
      <c r="AR727" t="str">
        <f>IF(RESPOSTAS!AS727="","",IF(UPPER(RESPOSTAS!AS727)=INDEX(GABARITO!$C:$C,MATCH(TEXT(VALUE(RIGHT($AR$1,2)),"00")&amp;"|"&amp;IF(AND(VALUE(RIGHT($AR$1,2))&gt;=57,VALUE(RIGHT($AR$1,2))&lt;=63),$D727,"COMUM"),GABARITO!$D:$D,0)),1,0))</f>
        <v/>
      </c>
      <c r="AS727" t="str">
        <f>IF(RESPOSTAS!AT727="","",IF(UPPER(RESPOSTAS!AT727)=INDEX(GABARITO!$C:$C,MATCH(TEXT(VALUE(RIGHT($AS$1,2)),"00")&amp;"|"&amp;IF(AND(VALUE(RIGHT($AS$1,2))&gt;=57,VALUE(RIGHT($AS$1,2))&lt;=63),$D727,"COMUM"),GABARITO!$D:$D,0)),1,0))</f>
        <v/>
      </c>
      <c r="AT727" t="str">
        <f>IF(RESPOSTAS!AU727="","",IF(UPPER(RESPOSTAS!AU727)=INDEX(GABARITO!$C:$C,MATCH(TEXT(VALUE(RIGHT($AT$1,2)),"00")&amp;"|"&amp;IF(AND(VALUE(RIGHT($AT$1,2))&gt;=57,VALUE(RIGHT($AT$1,2))&lt;=63),$D727,"COMUM"),GABARITO!$D:$D,0)),1,0))</f>
        <v/>
      </c>
      <c r="AU727" t="str">
        <f>IF(RESPOSTAS!AV727="","",IF(UPPER(RESPOSTAS!AV727)=INDEX(GABARITO!$C:$C,MATCH(TEXT(VALUE(RIGHT($AU$1,2)),"00")&amp;"|"&amp;IF(AND(VALUE(RIGHT($AU$1,2))&gt;=57,VALUE(RIGHT($AU$1,2))&lt;=63),$D727,"COMUM"),GABARITO!$D:$D,0)),1,0))</f>
        <v/>
      </c>
      <c r="AV727" t="str">
        <f>IF(RESPOSTAS!AW727="","",IF(UPPER(RESPOSTAS!AW727)=INDEX(GABARITO!$C:$C,MATCH(TEXT(VALUE(RIGHT($AV$1,2)),"00")&amp;"|"&amp;IF(AND(VALUE(RIGHT($AV$1,2))&gt;=57,VALUE(RIGHT($AV$1,2))&lt;=63),$D727,"COMUM"),GABARITO!$D:$D,0)),1,0))</f>
        <v/>
      </c>
      <c r="AW727" t="str">
        <f>IF(RESPOSTAS!AX727="","",IF(UPPER(RESPOSTAS!AX727)=INDEX(GABARITO!$C:$C,MATCH(TEXT(VALUE(RIGHT($AW$1,2)),"00")&amp;"|"&amp;IF(AND(VALUE(RIGHT($AW$1,2))&gt;=57,VALUE(RIGHT($AW$1,2))&lt;=63),$D727,"COMUM"),GABARITO!$D:$D,0)),1,0))</f>
        <v/>
      </c>
      <c r="AX727" t="str">
        <f>IF(RESPOSTAS!AY727="","",IF(UPPER(RESPOSTAS!AY727)=INDEX(GABARITO!$C:$C,MATCH(TEXT(VALUE(RIGHT($AX$1,2)),"00")&amp;"|"&amp;IF(AND(VALUE(RIGHT($AX$1,2))&gt;=57,VALUE(RIGHT($AX$1,2))&lt;=63),$D727,"COMUM"),GABARITO!$D:$D,0)),1,0))</f>
        <v/>
      </c>
      <c r="AY727" t="str">
        <f>IF(RESPOSTAS!AZ727="","",IF(UPPER(RESPOSTAS!AZ727)=INDEX(GABARITO!$C:$C,MATCH(TEXT(VALUE(RIGHT($AY$1,2)),"00")&amp;"|"&amp;IF(AND(VALUE(RIGHT($AY$1,2))&gt;=57,VALUE(RIGHT($AY$1,2))&lt;=63),$D727,"COMUM"),GABARITO!$D:$D,0)),1,0))</f>
        <v/>
      </c>
      <c r="AZ727" t="str">
        <f>IF(RESPOSTAS!BA727="","",IF(UPPER(RESPOSTAS!BA727)=INDEX(GABARITO!$C:$C,MATCH(TEXT(VALUE(RIGHT($AZ$1,2)),"00")&amp;"|"&amp;IF(AND(VALUE(RIGHT($AZ$1,2))&gt;=57,VALUE(RIGHT($AZ$1,2))&lt;=63),$D727,"COMUM"),GABARITO!$D:$D,0)),1,0))</f>
        <v/>
      </c>
      <c r="BA727" t="str">
        <f>IF(RESPOSTAS!BB727="","",IF(UPPER(RESPOSTAS!BB727)=INDEX(GABARITO!$C:$C,MATCH(TEXT(VALUE(RIGHT($BA$1,2)),"00")&amp;"|"&amp;IF(AND(VALUE(RIGHT($BA$1,2))&gt;=57,VALUE(RIGHT($BA$1,2))&lt;=63),$D727,"COMUM"),GABARITO!$D:$D,0)),1,0))</f>
        <v/>
      </c>
      <c r="BB727" t="str">
        <f>IF(RESPOSTAS!BC727="","",IF(UPPER(RESPOSTAS!BC727)=INDEX(GABARITO!$C:$C,MATCH(TEXT(VALUE(RIGHT($BB$1,2)),"00")&amp;"|"&amp;IF(AND(VALUE(RIGHT($BB$1,2))&gt;=57,VALUE(RIGHT($BB$1,2))&lt;=63),$D727,"COMUM"),GABARITO!$D:$D,0)),1,0))</f>
        <v/>
      </c>
      <c r="BC727" t="str">
        <f>IF(RESPOSTAS!BD727="","",IF(UPPER(RESPOSTAS!BD727)=INDEX(GABARITO!$C:$C,MATCH(TEXT(VALUE(RIGHT($BC$1,2)),"00")&amp;"|"&amp;IF(AND(VALUE(RIGHT($BC$1,2))&gt;=57,VALUE(RIGHT($BC$1,2))&lt;=63),$D727,"COMUM"),GABARITO!$D:$D,0)),1,0))</f>
        <v/>
      </c>
      <c r="BD727" t="str">
        <f>IF(RESPOSTAS!BE727="","",IF(UPPER(RESPOSTAS!BE727)=INDEX(GABARITO!$C:$C,MATCH(TEXT(VALUE(RIGHT($BD$1,2)),"00")&amp;"|"&amp;IF(AND(VALUE(RIGHT($BD$1,2))&gt;=57,VALUE(RIGHT($BD$1,2))&lt;=63),$D727,"COMUM"),GABARITO!$D:$D,0)),1,0))</f>
        <v/>
      </c>
      <c r="BE727" t="str">
        <f>IF(RESPOSTAS!BF727="","",IF(UPPER(RESPOSTAS!BF727)=INDEX(GABARITO!$C:$C,MATCH(TEXT(VALUE(RIGHT($BE$1,2)),"00")&amp;"|"&amp;IF(AND(VALUE(RIGHT($BE$1,2))&gt;=57,VALUE(RIGHT($BE$1,2))&lt;=63),$D727,"COMUM"),GABARITO!$D:$D,0)),1,0))</f>
        <v/>
      </c>
      <c r="BF727" t="str">
        <f>IF(RESPOSTAS!BG727="","",IF(UPPER(RESPOSTAS!BG727)=INDEX(GABARITO!$C:$C,MATCH(TEXT(VALUE(RIGHT($BF$1,2)),"00")&amp;"|"&amp;IF(AND(VALUE(RIGHT($BF$1,2))&gt;=57,VALUE(RIGHT($BF$1,2))&lt;=63),$D727,"COMUM"),GABARITO!$D:$D,0)),1,0))</f>
        <v/>
      </c>
      <c r="BG727" t="str">
        <f>IF(RESPOSTAS!BH727="","",IF(UPPER(RESPOSTAS!BH727)=INDEX(GABARITO!$C:$C,MATCH(TEXT(VALUE(RIGHT($BG$1,2)),"00")&amp;"|"&amp;IF(AND(VALUE(RIGHT($BG$1,2))&gt;=57,VALUE(RIGHT($BG$1,2))&lt;=63),$D727,"COMUM"),GABARITO!$D:$D,0)),1,0))</f>
        <v/>
      </c>
      <c r="BH727" t="str">
        <f>IF(RESPOSTAS!BI727="","",IF(UPPER(RESPOSTAS!BI727)=INDEX(GABARITO!$C:$C,MATCH(TEXT(VALUE(RIGHT($BH$1,2)),"00")&amp;"|"&amp;IF(AND(VALUE(RIGHT($BH$1,2))&gt;=57,VALUE(RIGHT($BH$1,2))&lt;=63),$D727,"COMUM"),GABARITO!$D:$D,0)),1,0))</f>
        <v/>
      </c>
      <c r="BI727" t="str">
        <f>IF(RESPOSTAS!BJ727="","",IF(UPPER(RESPOSTAS!BJ727)=INDEX(GABARITO!$C:$C,MATCH(TEXT(VALUE(RIGHT($BI$1,2)),"00")&amp;"|"&amp;IF(AND(VALUE(RIGHT($BI$1,2))&gt;=57,VALUE(RIGHT($BI$1,2))&lt;=63),$D727,"COMUM"),GABARITO!$D:$D,0)),1,0))</f>
        <v/>
      </c>
      <c r="BJ727" t="str">
        <f>IF(RESPOSTAS!BK727="","",IF(UPPER(RESPOSTAS!BK727)=INDEX(GABARITO!$C:$C,MATCH(TEXT(VALUE(RIGHT($BJ$1,2)),"00")&amp;"|"&amp;IF(AND(VALUE(RIGHT($BJ$1,2))&gt;=57,VALUE(RIGHT($BJ$1,2))&lt;=63),$D727,"COMUM"),GABARITO!$D:$D,0)),1,0))</f>
        <v/>
      </c>
      <c r="BK727" t="str">
        <f>IF(RESPOSTAS!BL727="","",IF(UPPER(RESPOSTAS!BL727)=INDEX(GABARITO!$C:$C,MATCH(TEXT(VALUE(RIGHT($BK$1,2)),"00")&amp;"|"&amp;IF(AND(VALUE(RIGHT($BK$1,2))&gt;=57,VALUE(RIGHT($BK$1,2))&lt;=63),$D727,"COMUM"),GABARITO!$D:$D,0)),1,0))</f>
        <v/>
      </c>
      <c r="BL727" t="str">
        <f>IF(RESPOSTAS!BM727="","",IF(UPPER(RESPOSTAS!BM727)=INDEX(GABARITO!$C:$C,MATCH(TEXT(VALUE(RIGHT($BL$1,2)),"00")&amp;"|"&amp;IF(AND(VALUE(RIGHT($BL$1,2))&gt;=57,VALUE(RIGHT($BL$1,2))&lt;=63),$D727,"COMUM"),GABARITO!$D:$D,0)),1,0))</f>
        <v/>
      </c>
      <c r="BM727" t="str">
        <f>IF(RESPOSTAS!BN727="","",IF(UPPER(RESPOSTAS!BN727)=INDEX(GABARITO!$C:$C,MATCH(TEXT(VALUE(RIGHT($BM$1,2)),"00")&amp;"|"&amp;IF(AND(VALUE(RIGHT($BM$1,2))&gt;=57,VALUE(RIGHT($BM$1,2))&lt;=63),$D727,"COMUM"),GABARITO!$D:$D,0)),1,0))</f>
        <v/>
      </c>
      <c r="BN727" t="str">
        <f>IF(RESPOSTAS!BO727="","",IF(UPPER(RESPOSTAS!BO727)=INDEX(GABARITO!$C:$C,MATCH(TEXT(VALUE(RIGHT($BN$1,2)),"00")&amp;"|"&amp;IF(AND(VALUE(RIGHT($BN$1,2))&gt;=57,VALUE(RIGHT($BN$1,2))&lt;=63),$D727,"COMUM"),GABARITO!$D:$D,0)),1,0))</f>
        <v/>
      </c>
      <c r="BO727" t="str">
        <f>IF(RESPOSTAS!BP727="","",IF(UPPER(RESPOSTAS!BP727)=INDEX(GABARITO!$C:$C,MATCH(TEXT(VALUE(RIGHT($BO$1,2)),"00")&amp;"|"&amp;IF(AND(VALUE(RIGHT($BO$1,2))&gt;=57,VALUE(RIGHT($BO$1,2))&lt;=63),$D727,"COMUM"),GABARITO!$D:$D,0)),1,0))</f>
        <v/>
      </c>
      <c r="BP727">
        <f>COUNTIF(RESPOSTAS!F727:BP727,"&lt;&gt;")</f>
        <v>0</v>
      </c>
      <c r="BQ727" t="str">
        <f t="shared" si="111"/>
        <v/>
      </c>
      <c r="BR727" s="10" t="str">
        <f t="shared" si="112"/>
        <v/>
      </c>
      <c r="BT727" s="11" t="str">
        <f t="shared" si="114"/>
        <v/>
      </c>
      <c r="BU727" s="11" t="str">
        <f t="shared" si="115"/>
        <v/>
      </c>
      <c r="BV727" s="11" t="str">
        <f t="shared" si="116"/>
        <v/>
      </c>
      <c r="BW727" s="11" t="str">
        <f t="shared" si="117"/>
        <v/>
      </c>
      <c r="BX727" s="11" t="str">
        <f t="shared" si="118"/>
        <v/>
      </c>
      <c r="BY727" s="11" t="str">
        <f t="shared" si="119"/>
        <v/>
      </c>
      <c r="BZ727" s="3" t="str">
        <f t="shared" si="113"/>
        <v/>
      </c>
    </row>
    <row r="728" spans="1:78" x14ac:dyDescent="0.25">
      <c r="A728" t="str">
        <f>IF(RESPOSTAS!A728="","",RESPOSTAS!A728)</f>
        <v/>
      </c>
      <c r="B728" t="str">
        <f>IF(RESPOSTAS!C728="","",RESPOSTAS!C728)</f>
        <v/>
      </c>
      <c r="C728" t="str">
        <f>IF(RESPOSTAS!D728="","",RESPOSTAS!D728)</f>
        <v/>
      </c>
      <c r="D728" t="str">
        <f>IF(RESPOSTAS!E728="","",RESPOSTAS!E728)</f>
        <v/>
      </c>
      <c r="E728" t="str">
        <f>IF(RESPOSTAS!F728="","",IF(UPPER(RESPOSTAS!F728)=INDEX(GABARITO!$C:$C,MATCH(TEXT(VALUE(RIGHT($E$1,2)),"00")&amp;"|"&amp;IF(AND(VALUE(RIGHT($E$1,2))&gt;=57,VALUE(RIGHT($E$1,2))&lt;=63),$D728,"COMUM"),GABARITO!$D:$D,0)),1,0))</f>
        <v/>
      </c>
      <c r="F728" t="str">
        <f>IF(RESPOSTAS!G728="","",IF(UPPER(RESPOSTAS!G728)=INDEX(GABARITO!$C:$C,MATCH(TEXT(VALUE(RIGHT($F$1,2)),"00")&amp;"|"&amp;IF(AND(VALUE(RIGHT($F$1,2))&gt;=57,VALUE(RIGHT($F$1,2))&lt;=63),$D728,"COMUM"),GABARITO!$D:$D,0)),1,0))</f>
        <v/>
      </c>
      <c r="G728" t="str">
        <f>IF(RESPOSTAS!H728="","",IF(UPPER(RESPOSTAS!H728)=INDEX(GABARITO!$C:$C,MATCH(TEXT(VALUE(RIGHT($G$1,2)),"00")&amp;"|"&amp;IF(AND(VALUE(RIGHT($G$1,2))&gt;=57,VALUE(RIGHT($G$1,2))&lt;=63),$D728,"COMUM"),GABARITO!$D:$D,0)),1,0))</f>
        <v/>
      </c>
      <c r="H728" t="str">
        <f>IF(RESPOSTAS!I728="","",IF(UPPER(RESPOSTAS!I728)=INDEX(GABARITO!$C:$C,MATCH(TEXT(VALUE(RIGHT($H$1,2)),"00")&amp;"|"&amp;IF(AND(VALUE(RIGHT($H$1,2))&gt;=57,VALUE(RIGHT($H$1,2))&lt;=63),$D728,"COMUM"),GABARITO!$D:$D,0)),1,0))</f>
        <v/>
      </c>
      <c r="I728" t="str">
        <f>IF(RESPOSTAS!J728="","",IF(UPPER(RESPOSTAS!J728)=INDEX(GABARITO!$C:$C,MATCH(TEXT(VALUE(RIGHT($I$1,2)),"00")&amp;"|"&amp;IF(AND(VALUE(RIGHT($I$1,2))&gt;=57,VALUE(RIGHT($I$1,2))&lt;=63),$D728,"COMUM"),GABARITO!$D:$D,0)),1,0))</f>
        <v/>
      </c>
      <c r="J728" t="str">
        <f>IF(RESPOSTAS!K728="","",IF(UPPER(RESPOSTAS!K728)=INDEX(GABARITO!$C:$C,MATCH(TEXT(VALUE(RIGHT($J$1,2)),"00")&amp;"|"&amp;IF(AND(VALUE(RIGHT($J$1,2))&gt;=57,VALUE(RIGHT($J$1,2))&lt;=63),$D728,"COMUM"),GABARITO!$D:$D,0)),1,0))</f>
        <v/>
      </c>
      <c r="K728" t="str">
        <f>IF(RESPOSTAS!L728="","",IF(UPPER(RESPOSTAS!L728)=INDEX(GABARITO!$C:$C,MATCH(TEXT(VALUE(RIGHT($K$1,2)),"00")&amp;"|"&amp;IF(AND(VALUE(RIGHT($K$1,2))&gt;=57,VALUE(RIGHT($K$1,2))&lt;=63),$D728,"COMUM"),GABARITO!$D:$D,0)),1,0))</f>
        <v/>
      </c>
      <c r="L728" t="str">
        <f>IF(RESPOSTAS!M728="","",IF(UPPER(RESPOSTAS!M728)=INDEX(GABARITO!$C:$C,MATCH(TEXT(VALUE(RIGHT($L$1,2)),"00")&amp;"|"&amp;IF(AND(VALUE(RIGHT($L$1,2))&gt;=57,VALUE(RIGHT($L$1,2))&lt;=63),$D728,"COMUM"),GABARITO!$D:$D,0)),1,0))</f>
        <v/>
      </c>
      <c r="M728" t="str">
        <f>IF(RESPOSTAS!N728="","",IF(UPPER(RESPOSTAS!N728)=INDEX(GABARITO!$C:$C,MATCH(TEXT(VALUE(RIGHT($M$1,2)),"00")&amp;"|"&amp;IF(AND(VALUE(RIGHT($M$1,2))&gt;=57,VALUE(RIGHT($M$1,2))&lt;=63),$D728,"COMUM"),GABARITO!$D:$D,0)),1,0))</f>
        <v/>
      </c>
      <c r="N728" t="str">
        <f>IF(RESPOSTAS!O728="","",IF(UPPER(RESPOSTAS!O728)=INDEX(GABARITO!$C:$C,MATCH(TEXT(VALUE(RIGHT($E$1,2)),"00")&amp;"|"&amp;IF(AND(VALUE(RIGHT($E$1,2))&gt;=57,VALUE(RIGHT($E$1,2))&lt;=63),$D728,"COMUM"),GABARITO!$D:$D,0)),1,0))</f>
        <v/>
      </c>
      <c r="O728" t="str">
        <f>IF(RESPOSTAS!P728="","",IF(UPPER(RESPOSTAS!P728)=INDEX(GABARITO!$C:$C,MATCH(TEXT(VALUE(RIGHT($O$1,2)),"00")&amp;"|"&amp;IF(AND(VALUE(RIGHT($O$1,2))&gt;=57,VALUE(RIGHT($O$1,2))&lt;=63),$D728,"COMUM"),GABARITO!$D:$D,0)),1,0))</f>
        <v/>
      </c>
      <c r="P728" t="str">
        <f>IF(RESPOSTAS!Q728="","",IF(UPPER(RESPOSTAS!Q728)=INDEX(GABARITO!$C:$C,MATCH(TEXT(VALUE(RIGHT($P$1,2)),"00")&amp;"|"&amp;IF(AND(VALUE(RIGHT($P$1,2))&gt;=57,VALUE(RIGHT($P$1,2))&lt;=63),$D728,"COMUM"),GABARITO!$D:$D,0)),1,0))</f>
        <v/>
      </c>
      <c r="Q728" t="str">
        <f>IF(RESPOSTAS!R728="","",IF(UPPER(RESPOSTAS!R728)=INDEX(GABARITO!$C:$C,MATCH(TEXT(VALUE(RIGHT($Q$1,2)),"00")&amp;"|"&amp;IF(AND(VALUE(RIGHT($Q$1,2))&gt;=57,VALUE(RIGHT($Q$1,2))&lt;=63),$D728,"COMUM"),GABARITO!$D:$D,0)),1,0))</f>
        <v/>
      </c>
      <c r="R728" t="str">
        <f>IF(RESPOSTAS!S728="","",IF(UPPER(RESPOSTAS!S728)=INDEX(GABARITO!$C:$C,MATCH(TEXT(VALUE(RIGHT($R$1,2)),"00")&amp;"|"&amp;IF(AND(VALUE(RIGHT($R$1,2))&gt;=57,VALUE(RIGHT($R$1,2))&lt;=63),$D728,"COMUM"),GABARITO!$D:$D,0)),1,0))</f>
        <v/>
      </c>
      <c r="S728" t="str">
        <f>IF(RESPOSTAS!T728="","",IF(UPPER(RESPOSTAS!T728)=INDEX(GABARITO!$C:$C,MATCH(TEXT(VALUE(RIGHT($S$1,2)),"00")&amp;"|"&amp;IF(AND(VALUE(RIGHT($S$1,2))&gt;=57,VALUE(RIGHT($S$1,2))&lt;=63),$D728,"COMUM"),GABARITO!$D:$D,0)),1,0))</f>
        <v/>
      </c>
      <c r="T728" t="str">
        <f>IF(RESPOSTAS!U728="","",IF(UPPER(RESPOSTAS!U728)=INDEX(GABARITO!$C:$C,MATCH(TEXT(VALUE(RIGHT($T$1,2)),"00")&amp;"|"&amp;IF(AND(VALUE(RIGHT($T$1,2))&gt;=57,VALUE(RIGHT($T$1,2))&lt;=63),$D728,"COMUM"),GABARITO!$D:$D,0)),1,0))</f>
        <v/>
      </c>
      <c r="U728" t="str">
        <f>IF(RESPOSTAS!V728="","",IF(UPPER(RESPOSTAS!V728)=INDEX(GABARITO!$C:$C,MATCH(TEXT(VALUE(RIGHT($U$1,2)),"00")&amp;"|"&amp;IF(AND(VALUE(RIGHT($U$1,2))&gt;=57,VALUE(RIGHT($U$1,2))&lt;=63),$D728,"COMUM"),GABARITO!$D:$D,0)),1,0))</f>
        <v/>
      </c>
      <c r="V728" t="str">
        <f>IF(RESPOSTAS!W728="","",IF(UPPER(RESPOSTAS!W728)=INDEX(GABARITO!$C:$C,MATCH(TEXT(VALUE(RIGHT($E$1,2)),"00")&amp;"|"&amp;IF(AND(VALUE(RIGHT($E$1,2))&gt;=57,VALUE(RIGHT($E$1,2))&lt;=63),$D728,"COMUM"),GABARITO!$D:$D,0)),1,0))</f>
        <v/>
      </c>
      <c r="W728" t="str">
        <f>IF(RESPOSTAS!X728="","",IF(UPPER(RESPOSTAS!X728)=INDEX(GABARITO!$C:$C,MATCH(TEXT(VALUE(RIGHT($W$1,2)),"00")&amp;"|"&amp;IF(AND(VALUE(RIGHT($W$1,2))&gt;=57,VALUE(RIGHT($W$1,2))&lt;=63),$D728,"COMUM"),GABARITO!$D:$D,0)),1,0))</f>
        <v/>
      </c>
      <c r="X728" t="str">
        <f>IF(RESPOSTAS!Y728="","",IF(UPPER(RESPOSTAS!Y728)=INDEX(GABARITO!$C:$C,MATCH(TEXT(VALUE(RIGHT($X$1,2)),"00")&amp;"|"&amp;IF(AND(VALUE(RIGHT($X$1,2))&gt;=57,VALUE(RIGHT($X$1,2))&lt;=63),$D728,"COMUM"),GABARITO!$D:$D,0)),1,0))</f>
        <v/>
      </c>
      <c r="Y728" t="str">
        <f>IF(RESPOSTAS!Z728="","",IF(UPPER(RESPOSTAS!Z728)=INDEX(GABARITO!$C:$C,MATCH(TEXT(VALUE(RIGHT($Y$1,2)),"00")&amp;"|"&amp;IF(AND(VALUE(RIGHT($Y$1,2))&gt;=57,VALUE(RIGHT($Y$1,2))&lt;=63),$D728,"COMUM"),GABARITO!$D:$D,0)),1,0))</f>
        <v/>
      </c>
      <c r="Z728" t="str">
        <f>IF(RESPOSTAS!AA728="","",IF(UPPER(RESPOSTAS!AA728)=INDEX(GABARITO!$C:$C,MATCH(TEXT(VALUE(RIGHT($Z$1,2)),"00")&amp;"|"&amp;IF(AND(VALUE(RIGHT($Z$1,2))&gt;=57,VALUE(RIGHT($Z$1,2))&lt;=63),$D728,"COMUM"),GABARITO!$D:$D,0)),1,0))</f>
        <v/>
      </c>
      <c r="AA728" t="str">
        <f>IF(RESPOSTAS!AB728="","",IF(UPPER(RESPOSTAS!AB728)=INDEX(GABARITO!$C:$C,MATCH(TEXT(VALUE(RIGHT($AA$1,2)),"00")&amp;"|"&amp;IF(AND(VALUE(RIGHT($AA$1,2))&gt;=57,VALUE(RIGHT($AA$1,2))&lt;=63),$D728,"COMUM"),GABARITO!$D:$D,0)),1,0))</f>
        <v/>
      </c>
      <c r="AB728" t="str">
        <f>IF(RESPOSTAS!AC728="","",IF(UPPER(RESPOSTAS!AC728)=INDEX(GABARITO!$C:$C,MATCH(TEXT(VALUE(RIGHT($AB$1,2)),"00")&amp;"|"&amp;IF(AND(VALUE(RIGHT($AB$1,2))&gt;=57,VALUE(RIGHT($AB$1,2))&lt;=63),$D728,"COMUM"),GABARITO!$D:$D,0)),1,0))</f>
        <v/>
      </c>
      <c r="AC728" t="str">
        <f>IF(RESPOSTAS!AD728="","",IF(UPPER(RESPOSTAS!AD728)=INDEX(GABARITO!$C:$C,MATCH(TEXT(VALUE(RIGHT($AC$1,2)),"00")&amp;"|"&amp;IF(AND(VALUE(RIGHT($AC$1,2))&gt;=57,VALUE(RIGHT($AC$1,2))&lt;=63),$D728,"COMUM"),GABARITO!$D:$D,0)),1,0))</f>
        <v/>
      </c>
      <c r="AD728" t="str">
        <f>IF(RESPOSTAS!AE728="","",IF(UPPER(RESPOSTAS!AE728)=INDEX(GABARITO!$C:$C,MATCH(TEXT(VALUE(RIGHT($AD$1,2)),"00")&amp;"|"&amp;IF(AND(VALUE(RIGHT($AD$1,2))&gt;=57,VALUE(RIGHT($AD$1,2))&lt;=63),$D728,"COMUM"),GABARITO!$D:$D,0)),1,0))</f>
        <v/>
      </c>
      <c r="AE728" t="str">
        <f>IF(RESPOSTAS!AF728="","",IF(UPPER(RESPOSTAS!AF728)=INDEX(GABARITO!$C:$C,MATCH(TEXT(VALUE(RIGHT($AE$1,2)),"00")&amp;"|"&amp;IF(AND(VALUE(RIGHT($AE$1,2))&gt;=57,VALUE(RIGHT($AE$1,2))&lt;=63),$D728,"COMUM"),GABARITO!$D:$D,0)),1,0))</f>
        <v/>
      </c>
      <c r="AF728" t="str">
        <f>IF(RESPOSTAS!AG728="","",IF(UPPER(RESPOSTAS!AG728)=INDEX(GABARITO!$C:$C,MATCH(TEXT(VALUE(RIGHT($AF$1,2)),"00")&amp;"|"&amp;IF(AND(VALUE(RIGHT($AF$1,2))&gt;=57,VALUE(RIGHT($AF$1,2))&lt;=63),$D728,"COMUM"),GABARITO!$D:$D,0)),1,0))</f>
        <v/>
      </c>
      <c r="AG728" t="str">
        <f>IF(RESPOSTAS!AH728="","",IF(UPPER(RESPOSTAS!AH728)=INDEX(GABARITO!$C:$C,MATCH(TEXT(VALUE(RIGHT($AG$1,2)),"00")&amp;"|"&amp;IF(AND(VALUE(RIGHT($AG$1,2))&gt;=57,VALUE(RIGHT($AG$1,2))&lt;=63),$D728,"COMUM"),GABARITO!$D:$D,0)),1,0))</f>
        <v/>
      </c>
      <c r="AH728" t="str">
        <f>IF(RESPOSTAS!AI728="","",IF(UPPER(RESPOSTAS!AI728)=INDEX(GABARITO!$C:$C,MATCH(TEXT(VALUE(RIGHT($AH$1,2)),"00")&amp;"|"&amp;IF(AND(VALUE(RIGHT($AH$1,2))&gt;=57,VALUE(RIGHT($AH$1,2))&lt;=63),$D728,"COMUM"),GABARITO!$D:$D,0)),1,0))</f>
        <v/>
      </c>
      <c r="AI728" t="str">
        <f>IF(RESPOSTAS!AJ728="","",IF(UPPER(RESPOSTAS!AJ728)=INDEX(GABARITO!$C:$C,MATCH(TEXT(VALUE(RIGHT($AI$1,2)),"00")&amp;"|"&amp;IF(AND(VALUE(RIGHT($AI$1,2))&gt;=57,VALUE(RIGHT($AI$1,2))&lt;=63),$D728,"COMUM"),GABARITO!$D:$D,0)),1,0))</f>
        <v/>
      </c>
      <c r="AJ728" t="str">
        <f>IF(RESPOSTAS!AK728="","",IF(UPPER(RESPOSTAS!AK728)=INDEX(GABARITO!$C:$C,MATCH(TEXT(VALUE(RIGHT($AJ$1,2)),"00")&amp;"|"&amp;IF(AND(VALUE(RIGHT($AJ$1,2))&gt;=57,VALUE(RIGHT($AJ$1,2))&lt;=63),$D728,"COMUM"),GABARITO!$D:$D,0)),1,0))</f>
        <v/>
      </c>
      <c r="AK728" t="str">
        <f>IF(RESPOSTAS!AL728="","",IF(UPPER(RESPOSTAS!AL728)=INDEX(GABARITO!$C:$C,MATCH(TEXT(VALUE(RIGHT($AK$1,2)),"00")&amp;"|"&amp;IF(AND(VALUE(RIGHT($AK$1,2))&gt;=57,VALUE(RIGHT($AK$1,2))&lt;=63),$D728,"COMUM"),GABARITO!$D:$D,0)),1,0))</f>
        <v/>
      </c>
      <c r="AL728" t="str">
        <f>IF(RESPOSTAS!AM728="","",IF(UPPER(RESPOSTAS!AM728)=INDEX(GABARITO!$C:$C,MATCH(TEXT(VALUE(RIGHT($AL$1,2)),"00")&amp;"|"&amp;IF(AND(VALUE(RIGHT($AL$1,2))&gt;=57,VALUE(RIGHT($AL$1,2))&lt;=63),$D728,"COMUM"),GABARITO!$D:$D,0)),1,0))</f>
        <v/>
      </c>
      <c r="AM728" t="str">
        <f>IF(RESPOSTAS!AN728="","",IF(UPPER(RESPOSTAS!AN728)=INDEX(GABARITO!$C:$C,MATCH(TEXT(VALUE(RIGHT($AM$1,2)),"00")&amp;"|"&amp;IF(AND(VALUE(RIGHT($AM$1,2))&gt;=57,VALUE(RIGHT($AM$1,2))&lt;=63),$D728,"COMUM"),GABARITO!$D:$D,0)),1,0))</f>
        <v/>
      </c>
      <c r="AN728" t="str">
        <f>IF(RESPOSTAS!AO728="","",IF(UPPER(RESPOSTAS!AO728)=INDEX(GABARITO!$C:$C,MATCH(TEXT(VALUE(RIGHT($AN$1,2)),"00")&amp;"|"&amp;IF(AND(VALUE(RIGHT($AN$1,2))&gt;=57,VALUE(RIGHT($AN$1,2))&lt;=63),$D728,"COMUM"),GABARITO!$D:$D,0)),1,0))</f>
        <v/>
      </c>
      <c r="AO728" t="str">
        <f>IF(RESPOSTAS!AP728="","",IF(UPPER(RESPOSTAS!AP728)=INDEX(GABARITO!$C:$C,MATCH(TEXT(VALUE(RIGHT($AO$1,2)),"00")&amp;"|"&amp;IF(AND(VALUE(RIGHT($AO$1,2))&gt;=57,VALUE(RIGHT($AO$1,2))&lt;=63),$D728,"COMUM"),GABARITO!$D:$D,0)),1,0))</f>
        <v/>
      </c>
      <c r="AP728" t="str">
        <f>IF(RESPOSTAS!AQ728="","",IF(UPPER(RESPOSTAS!AQ728)=INDEX(GABARITO!$C:$C,MATCH(TEXT(VALUE(RIGHT($AP$1,2)),"00")&amp;"|"&amp;IF(AND(VALUE(RIGHT($AP$1,2))&gt;=57,VALUE(RIGHT($AP$1,2))&lt;=63),$D728,"COMUM"),GABARITO!$D:$D,0)),1,0))</f>
        <v/>
      </c>
      <c r="AQ728" t="str">
        <f>IF(RESPOSTAS!AR728="","",IF(UPPER(RESPOSTAS!AR728)=INDEX(GABARITO!$C:$C,MATCH(TEXT(VALUE(RIGHT($AQ$1,2)),"00")&amp;"|"&amp;IF(AND(VALUE(RIGHT($AQ$1,2))&gt;=57,VALUE(RIGHT($AQ$1,2))&lt;=63),$D728,"COMUM"),GABARITO!$D:$D,0)),1,0))</f>
        <v/>
      </c>
      <c r="AR728" t="str">
        <f>IF(RESPOSTAS!AS728="","",IF(UPPER(RESPOSTAS!AS728)=INDEX(GABARITO!$C:$C,MATCH(TEXT(VALUE(RIGHT($AR$1,2)),"00")&amp;"|"&amp;IF(AND(VALUE(RIGHT($AR$1,2))&gt;=57,VALUE(RIGHT($AR$1,2))&lt;=63),$D728,"COMUM"),GABARITO!$D:$D,0)),1,0))</f>
        <v/>
      </c>
      <c r="AS728" t="str">
        <f>IF(RESPOSTAS!AT728="","",IF(UPPER(RESPOSTAS!AT728)=INDEX(GABARITO!$C:$C,MATCH(TEXT(VALUE(RIGHT($AS$1,2)),"00")&amp;"|"&amp;IF(AND(VALUE(RIGHT($AS$1,2))&gt;=57,VALUE(RIGHT($AS$1,2))&lt;=63),$D728,"COMUM"),GABARITO!$D:$D,0)),1,0))</f>
        <v/>
      </c>
      <c r="AT728" t="str">
        <f>IF(RESPOSTAS!AU728="","",IF(UPPER(RESPOSTAS!AU728)=INDEX(GABARITO!$C:$C,MATCH(TEXT(VALUE(RIGHT($AT$1,2)),"00")&amp;"|"&amp;IF(AND(VALUE(RIGHT($AT$1,2))&gt;=57,VALUE(RIGHT($AT$1,2))&lt;=63),$D728,"COMUM"),GABARITO!$D:$D,0)),1,0))</f>
        <v/>
      </c>
      <c r="AU728" t="str">
        <f>IF(RESPOSTAS!AV728="","",IF(UPPER(RESPOSTAS!AV728)=INDEX(GABARITO!$C:$C,MATCH(TEXT(VALUE(RIGHT($AU$1,2)),"00")&amp;"|"&amp;IF(AND(VALUE(RIGHT($AU$1,2))&gt;=57,VALUE(RIGHT($AU$1,2))&lt;=63),$D728,"COMUM"),GABARITO!$D:$D,0)),1,0))</f>
        <v/>
      </c>
      <c r="AV728" t="str">
        <f>IF(RESPOSTAS!AW728="","",IF(UPPER(RESPOSTAS!AW728)=INDEX(GABARITO!$C:$C,MATCH(TEXT(VALUE(RIGHT($AV$1,2)),"00")&amp;"|"&amp;IF(AND(VALUE(RIGHT($AV$1,2))&gt;=57,VALUE(RIGHT($AV$1,2))&lt;=63),$D728,"COMUM"),GABARITO!$D:$D,0)),1,0))</f>
        <v/>
      </c>
      <c r="AW728" t="str">
        <f>IF(RESPOSTAS!AX728="","",IF(UPPER(RESPOSTAS!AX728)=INDEX(GABARITO!$C:$C,MATCH(TEXT(VALUE(RIGHT($AW$1,2)),"00")&amp;"|"&amp;IF(AND(VALUE(RIGHT($AW$1,2))&gt;=57,VALUE(RIGHT($AW$1,2))&lt;=63),$D728,"COMUM"),GABARITO!$D:$D,0)),1,0))</f>
        <v/>
      </c>
      <c r="AX728" t="str">
        <f>IF(RESPOSTAS!AY728="","",IF(UPPER(RESPOSTAS!AY728)=INDEX(GABARITO!$C:$C,MATCH(TEXT(VALUE(RIGHT($AX$1,2)),"00")&amp;"|"&amp;IF(AND(VALUE(RIGHT($AX$1,2))&gt;=57,VALUE(RIGHT($AX$1,2))&lt;=63),$D728,"COMUM"),GABARITO!$D:$D,0)),1,0))</f>
        <v/>
      </c>
      <c r="AY728" t="str">
        <f>IF(RESPOSTAS!AZ728="","",IF(UPPER(RESPOSTAS!AZ728)=INDEX(GABARITO!$C:$C,MATCH(TEXT(VALUE(RIGHT($AY$1,2)),"00")&amp;"|"&amp;IF(AND(VALUE(RIGHT($AY$1,2))&gt;=57,VALUE(RIGHT($AY$1,2))&lt;=63),$D728,"COMUM"),GABARITO!$D:$D,0)),1,0))</f>
        <v/>
      </c>
      <c r="AZ728" t="str">
        <f>IF(RESPOSTAS!BA728="","",IF(UPPER(RESPOSTAS!BA728)=INDEX(GABARITO!$C:$C,MATCH(TEXT(VALUE(RIGHT($AZ$1,2)),"00")&amp;"|"&amp;IF(AND(VALUE(RIGHT($AZ$1,2))&gt;=57,VALUE(RIGHT($AZ$1,2))&lt;=63),$D728,"COMUM"),GABARITO!$D:$D,0)),1,0))</f>
        <v/>
      </c>
      <c r="BA728" t="str">
        <f>IF(RESPOSTAS!BB728="","",IF(UPPER(RESPOSTAS!BB728)=INDEX(GABARITO!$C:$C,MATCH(TEXT(VALUE(RIGHT($BA$1,2)),"00")&amp;"|"&amp;IF(AND(VALUE(RIGHT($BA$1,2))&gt;=57,VALUE(RIGHT($BA$1,2))&lt;=63),$D728,"COMUM"),GABARITO!$D:$D,0)),1,0))</f>
        <v/>
      </c>
      <c r="BB728" t="str">
        <f>IF(RESPOSTAS!BC728="","",IF(UPPER(RESPOSTAS!BC728)=INDEX(GABARITO!$C:$C,MATCH(TEXT(VALUE(RIGHT($BB$1,2)),"00")&amp;"|"&amp;IF(AND(VALUE(RIGHT($BB$1,2))&gt;=57,VALUE(RIGHT($BB$1,2))&lt;=63),$D728,"COMUM"),GABARITO!$D:$D,0)),1,0))</f>
        <v/>
      </c>
      <c r="BC728" t="str">
        <f>IF(RESPOSTAS!BD728="","",IF(UPPER(RESPOSTAS!BD728)=INDEX(GABARITO!$C:$C,MATCH(TEXT(VALUE(RIGHT($BC$1,2)),"00")&amp;"|"&amp;IF(AND(VALUE(RIGHT($BC$1,2))&gt;=57,VALUE(RIGHT($BC$1,2))&lt;=63),$D728,"COMUM"),GABARITO!$D:$D,0)),1,0))</f>
        <v/>
      </c>
      <c r="BD728" t="str">
        <f>IF(RESPOSTAS!BE728="","",IF(UPPER(RESPOSTAS!BE728)=INDEX(GABARITO!$C:$C,MATCH(TEXT(VALUE(RIGHT($BD$1,2)),"00")&amp;"|"&amp;IF(AND(VALUE(RIGHT($BD$1,2))&gt;=57,VALUE(RIGHT($BD$1,2))&lt;=63),$D728,"COMUM"),GABARITO!$D:$D,0)),1,0))</f>
        <v/>
      </c>
      <c r="BE728" t="str">
        <f>IF(RESPOSTAS!BF728="","",IF(UPPER(RESPOSTAS!BF728)=INDEX(GABARITO!$C:$C,MATCH(TEXT(VALUE(RIGHT($BE$1,2)),"00")&amp;"|"&amp;IF(AND(VALUE(RIGHT($BE$1,2))&gt;=57,VALUE(RIGHT($BE$1,2))&lt;=63),$D728,"COMUM"),GABARITO!$D:$D,0)),1,0))</f>
        <v/>
      </c>
      <c r="BF728" t="str">
        <f>IF(RESPOSTAS!BG728="","",IF(UPPER(RESPOSTAS!BG728)=INDEX(GABARITO!$C:$C,MATCH(TEXT(VALUE(RIGHT($BF$1,2)),"00")&amp;"|"&amp;IF(AND(VALUE(RIGHT($BF$1,2))&gt;=57,VALUE(RIGHT($BF$1,2))&lt;=63),$D728,"COMUM"),GABARITO!$D:$D,0)),1,0))</f>
        <v/>
      </c>
      <c r="BG728" t="str">
        <f>IF(RESPOSTAS!BH728="","",IF(UPPER(RESPOSTAS!BH728)=INDEX(GABARITO!$C:$C,MATCH(TEXT(VALUE(RIGHT($BG$1,2)),"00")&amp;"|"&amp;IF(AND(VALUE(RIGHT($BG$1,2))&gt;=57,VALUE(RIGHT($BG$1,2))&lt;=63),$D728,"COMUM"),GABARITO!$D:$D,0)),1,0))</f>
        <v/>
      </c>
      <c r="BH728" t="str">
        <f>IF(RESPOSTAS!BI728="","",IF(UPPER(RESPOSTAS!BI728)=INDEX(GABARITO!$C:$C,MATCH(TEXT(VALUE(RIGHT($BH$1,2)),"00")&amp;"|"&amp;IF(AND(VALUE(RIGHT($BH$1,2))&gt;=57,VALUE(RIGHT($BH$1,2))&lt;=63),$D728,"COMUM"),GABARITO!$D:$D,0)),1,0))</f>
        <v/>
      </c>
      <c r="BI728" t="str">
        <f>IF(RESPOSTAS!BJ728="","",IF(UPPER(RESPOSTAS!BJ728)=INDEX(GABARITO!$C:$C,MATCH(TEXT(VALUE(RIGHT($BI$1,2)),"00")&amp;"|"&amp;IF(AND(VALUE(RIGHT($BI$1,2))&gt;=57,VALUE(RIGHT($BI$1,2))&lt;=63),$D728,"COMUM"),GABARITO!$D:$D,0)),1,0))</f>
        <v/>
      </c>
      <c r="BJ728" t="str">
        <f>IF(RESPOSTAS!BK728="","",IF(UPPER(RESPOSTAS!BK728)=INDEX(GABARITO!$C:$C,MATCH(TEXT(VALUE(RIGHT($BJ$1,2)),"00")&amp;"|"&amp;IF(AND(VALUE(RIGHT($BJ$1,2))&gt;=57,VALUE(RIGHT($BJ$1,2))&lt;=63),$D728,"COMUM"),GABARITO!$D:$D,0)),1,0))</f>
        <v/>
      </c>
      <c r="BK728" t="str">
        <f>IF(RESPOSTAS!BL728="","",IF(UPPER(RESPOSTAS!BL728)=INDEX(GABARITO!$C:$C,MATCH(TEXT(VALUE(RIGHT($BK$1,2)),"00")&amp;"|"&amp;IF(AND(VALUE(RIGHT($BK$1,2))&gt;=57,VALUE(RIGHT($BK$1,2))&lt;=63),$D728,"COMUM"),GABARITO!$D:$D,0)),1,0))</f>
        <v/>
      </c>
      <c r="BL728" t="str">
        <f>IF(RESPOSTAS!BM728="","",IF(UPPER(RESPOSTAS!BM728)=INDEX(GABARITO!$C:$C,MATCH(TEXT(VALUE(RIGHT($BL$1,2)),"00")&amp;"|"&amp;IF(AND(VALUE(RIGHT($BL$1,2))&gt;=57,VALUE(RIGHT($BL$1,2))&lt;=63),$D728,"COMUM"),GABARITO!$D:$D,0)),1,0))</f>
        <v/>
      </c>
      <c r="BM728" t="str">
        <f>IF(RESPOSTAS!BN728="","",IF(UPPER(RESPOSTAS!BN728)=INDEX(GABARITO!$C:$C,MATCH(TEXT(VALUE(RIGHT($BM$1,2)),"00")&amp;"|"&amp;IF(AND(VALUE(RIGHT($BM$1,2))&gt;=57,VALUE(RIGHT($BM$1,2))&lt;=63),$D728,"COMUM"),GABARITO!$D:$D,0)),1,0))</f>
        <v/>
      </c>
      <c r="BN728" t="str">
        <f>IF(RESPOSTAS!BO728="","",IF(UPPER(RESPOSTAS!BO728)=INDEX(GABARITO!$C:$C,MATCH(TEXT(VALUE(RIGHT($BN$1,2)),"00")&amp;"|"&amp;IF(AND(VALUE(RIGHT($BN$1,2))&gt;=57,VALUE(RIGHT($BN$1,2))&lt;=63),$D728,"COMUM"),GABARITO!$D:$D,0)),1,0))</f>
        <v/>
      </c>
      <c r="BO728" t="str">
        <f>IF(RESPOSTAS!BP728="","",IF(UPPER(RESPOSTAS!BP728)=INDEX(GABARITO!$C:$C,MATCH(TEXT(VALUE(RIGHT($BO$1,2)),"00")&amp;"|"&amp;IF(AND(VALUE(RIGHT($BO$1,2))&gt;=57,VALUE(RIGHT($BO$1,2))&lt;=63),$D728,"COMUM"),GABARITO!$D:$D,0)),1,0))</f>
        <v/>
      </c>
      <c r="BP728">
        <f>COUNTIF(RESPOSTAS!F728:BP728,"&lt;&gt;")</f>
        <v>0</v>
      </c>
      <c r="BQ728" t="str">
        <f t="shared" si="111"/>
        <v/>
      </c>
      <c r="BR728" s="10" t="str">
        <f t="shared" si="112"/>
        <v/>
      </c>
      <c r="BT728" s="11" t="str">
        <f t="shared" si="114"/>
        <v/>
      </c>
      <c r="BU728" s="11" t="str">
        <f t="shared" si="115"/>
        <v/>
      </c>
      <c r="BV728" s="11" t="str">
        <f t="shared" si="116"/>
        <v/>
      </c>
      <c r="BW728" s="11" t="str">
        <f t="shared" si="117"/>
        <v/>
      </c>
      <c r="BX728" s="11" t="str">
        <f t="shared" si="118"/>
        <v/>
      </c>
      <c r="BY728" s="11" t="str">
        <f t="shared" si="119"/>
        <v/>
      </c>
      <c r="BZ728" s="3" t="str">
        <f t="shared" si="113"/>
        <v/>
      </c>
    </row>
    <row r="729" spans="1:78" x14ac:dyDescent="0.25">
      <c r="A729" t="str">
        <f>IF(RESPOSTAS!A729="","",RESPOSTAS!A729)</f>
        <v/>
      </c>
      <c r="B729" t="str">
        <f>IF(RESPOSTAS!C729="","",RESPOSTAS!C729)</f>
        <v/>
      </c>
      <c r="C729" t="str">
        <f>IF(RESPOSTAS!D729="","",RESPOSTAS!D729)</f>
        <v/>
      </c>
      <c r="D729" t="str">
        <f>IF(RESPOSTAS!E729="","",RESPOSTAS!E729)</f>
        <v/>
      </c>
      <c r="E729" t="str">
        <f>IF(RESPOSTAS!F729="","",IF(UPPER(RESPOSTAS!F729)=INDEX(GABARITO!$C:$C,MATCH(TEXT(VALUE(RIGHT($E$1,2)),"00")&amp;"|"&amp;IF(AND(VALUE(RIGHT($E$1,2))&gt;=57,VALUE(RIGHT($E$1,2))&lt;=63),$D729,"COMUM"),GABARITO!$D:$D,0)),1,0))</f>
        <v/>
      </c>
      <c r="F729" t="str">
        <f>IF(RESPOSTAS!G729="","",IF(UPPER(RESPOSTAS!G729)=INDEX(GABARITO!$C:$C,MATCH(TEXT(VALUE(RIGHT($F$1,2)),"00")&amp;"|"&amp;IF(AND(VALUE(RIGHT($F$1,2))&gt;=57,VALUE(RIGHT($F$1,2))&lt;=63),$D729,"COMUM"),GABARITO!$D:$D,0)),1,0))</f>
        <v/>
      </c>
      <c r="G729" t="str">
        <f>IF(RESPOSTAS!H729="","",IF(UPPER(RESPOSTAS!H729)=INDEX(GABARITO!$C:$C,MATCH(TEXT(VALUE(RIGHT($G$1,2)),"00")&amp;"|"&amp;IF(AND(VALUE(RIGHT($G$1,2))&gt;=57,VALUE(RIGHT($G$1,2))&lt;=63),$D729,"COMUM"),GABARITO!$D:$D,0)),1,0))</f>
        <v/>
      </c>
      <c r="H729" t="str">
        <f>IF(RESPOSTAS!I729="","",IF(UPPER(RESPOSTAS!I729)=INDEX(GABARITO!$C:$C,MATCH(TEXT(VALUE(RIGHT($H$1,2)),"00")&amp;"|"&amp;IF(AND(VALUE(RIGHT($H$1,2))&gt;=57,VALUE(RIGHT($H$1,2))&lt;=63),$D729,"COMUM"),GABARITO!$D:$D,0)),1,0))</f>
        <v/>
      </c>
      <c r="I729" t="str">
        <f>IF(RESPOSTAS!J729="","",IF(UPPER(RESPOSTAS!J729)=INDEX(GABARITO!$C:$C,MATCH(TEXT(VALUE(RIGHT($I$1,2)),"00")&amp;"|"&amp;IF(AND(VALUE(RIGHT($I$1,2))&gt;=57,VALUE(RIGHT($I$1,2))&lt;=63),$D729,"COMUM"),GABARITO!$D:$D,0)),1,0))</f>
        <v/>
      </c>
      <c r="J729" t="str">
        <f>IF(RESPOSTAS!K729="","",IF(UPPER(RESPOSTAS!K729)=INDEX(GABARITO!$C:$C,MATCH(TEXT(VALUE(RIGHT($J$1,2)),"00")&amp;"|"&amp;IF(AND(VALUE(RIGHT($J$1,2))&gt;=57,VALUE(RIGHT($J$1,2))&lt;=63),$D729,"COMUM"),GABARITO!$D:$D,0)),1,0))</f>
        <v/>
      </c>
      <c r="K729" t="str">
        <f>IF(RESPOSTAS!L729="","",IF(UPPER(RESPOSTAS!L729)=INDEX(GABARITO!$C:$C,MATCH(TEXT(VALUE(RIGHT($K$1,2)),"00")&amp;"|"&amp;IF(AND(VALUE(RIGHT($K$1,2))&gt;=57,VALUE(RIGHT($K$1,2))&lt;=63),$D729,"COMUM"),GABARITO!$D:$D,0)),1,0))</f>
        <v/>
      </c>
      <c r="L729" t="str">
        <f>IF(RESPOSTAS!M729="","",IF(UPPER(RESPOSTAS!M729)=INDEX(GABARITO!$C:$C,MATCH(TEXT(VALUE(RIGHT($L$1,2)),"00")&amp;"|"&amp;IF(AND(VALUE(RIGHT($L$1,2))&gt;=57,VALUE(RIGHT($L$1,2))&lt;=63),$D729,"COMUM"),GABARITO!$D:$D,0)),1,0))</f>
        <v/>
      </c>
      <c r="M729" t="str">
        <f>IF(RESPOSTAS!N729="","",IF(UPPER(RESPOSTAS!N729)=INDEX(GABARITO!$C:$C,MATCH(TEXT(VALUE(RIGHT($M$1,2)),"00")&amp;"|"&amp;IF(AND(VALUE(RIGHT($M$1,2))&gt;=57,VALUE(RIGHT($M$1,2))&lt;=63),$D729,"COMUM"),GABARITO!$D:$D,0)),1,0))</f>
        <v/>
      </c>
      <c r="N729" t="str">
        <f>IF(RESPOSTAS!O729="","",IF(UPPER(RESPOSTAS!O729)=INDEX(GABARITO!$C:$C,MATCH(TEXT(VALUE(RIGHT($E$1,2)),"00")&amp;"|"&amp;IF(AND(VALUE(RIGHT($E$1,2))&gt;=57,VALUE(RIGHT($E$1,2))&lt;=63),$D729,"COMUM"),GABARITO!$D:$D,0)),1,0))</f>
        <v/>
      </c>
      <c r="O729" t="str">
        <f>IF(RESPOSTAS!P729="","",IF(UPPER(RESPOSTAS!P729)=INDEX(GABARITO!$C:$C,MATCH(TEXT(VALUE(RIGHT($O$1,2)),"00")&amp;"|"&amp;IF(AND(VALUE(RIGHT($O$1,2))&gt;=57,VALUE(RIGHT($O$1,2))&lt;=63),$D729,"COMUM"),GABARITO!$D:$D,0)),1,0))</f>
        <v/>
      </c>
      <c r="P729" t="str">
        <f>IF(RESPOSTAS!Q729="","",IF(UPPER(RESPOSTAS!Q729)=INDEX(GABARITO!$C:$C,MATCH(TEXT(VALUE(RIGHT($P$1,2)),"00")&amp;"|"&amp;IF(AND(VALUE(RIGHT($P$1,2))&gt;=57,VALUE(RIGHT($P$1,2))&lt;=63),$D729,"COMUM"),GABARITO!$D:$D,0)),1,0))</f>
        <v/>
      </c>
      <c r="Q729" t="str">
        <f>IF(RESPOSTAS!R729="","",IF(UPPER(RESPOSTAS!R729)=INDEX(GABARITO!$C:$C,MATCH(TEXT(VALUE(RIGHT($Q$1,2)),"00")&amp;"|"&amp;IF(AND(VALUE(RIGHT($Q$1,2))&gt;=57,VALUE(RIGHT($Q$1,2))&lt;=63),$D729,"COMUM"),GABARITO!$D:$D,0)),1,0))</f>
        <v/>
      </c>
      <c r="R729" t="str">
        <f>IF(RESPOSTAS!S729="","",IF(UPPER(RESPOSTAS!S729)=INDEX(GABARITO!$C:$C,MATCH(TEXT(VALUE(RIGHT($R$1,2)),"00")&amp;"|"&amp;IF(AND(VALUE(RIGHT($R$1,2))&gt;=57,VALUE(RIGHT($R$1,2))&lt;=63),$D729,"COMUM"),GABARITO!$D:$D,0)),1,0))</f>
        <v/>
      </c>
      <c r="S729" t="str">
        <f>IF(RESPOSTAS!T729="","",IF(UPPER(RESPOSTAS!T729)=INDEX(GABARITO!$C:$C,MATCH(TEXT(VALUE(RIGHT($S$1,2)),"00")&amp;"|"&amp;IF(AND(VALUE(RIGHT($S$1,2))&gt;=57,VALUE(RIGHT($S$1,2))&lt;=63),$D729,"COMUM"),GABARITO!$D:$D,0)),1,0))</f>
        <v/>
      </c>
      <c r="T729" t="str">
        <f>IF(RESPOSTAS!U729="","",IF(UPPER(RESPOSTAS!U729)=INDEX(GABARITO!$C:$C,MATCH(TEXT(VALUE(RIGHT($T$1,2)),"00")&amp;"|"&amp;IF(AND(VALUE(RIGHT($T$1,2))&gt;=57,VALUE(RIGHT($T$1,2))&lt;=63),$D729,"COMUM"),GABARITO!$D:$D,0)),1,0))</f>
        <v/>
      </c>
      <c r="U729" t="str">
        <f>IF(RESPOSTAS!V729="","",IF(UPPER(RESPOSTAS!V729)=INDEX(GABARITO!$C:$C,MATCH(TEXT(VALUE(RIGHT($U$1,2)),"00")&amp;"|"&amp;IF(AND(VALUE(RIGHT($U$1,2))&gt;=57,VALUE(RIGHT($U$1,2))&lt;=63),$D729,"COMUM"),GABARITO!$D:$D,0)),1,0))</f>
        <v/>
      </c>
      <c r="V729" t="str">
        <f>IF(RESPOSTAS!W729="","",IF(UPPER(RESPOSTAS!W729)=INDEX(GABARITO!$C:$C,MATCH(TEXT(VALUE(RIGHT($E$1,2)),"00")&amp;"|"&amp;IF(AND(VALUE(RIGHT($E$1,2))&gt;=57,VALUE(RIGHT($E$1,2))&lt;=63),$D729,"COMUM"),GABARITO!$D:$D,0)),1,0))</f>
        <v/>
      </c>
      <c r="W729" t="str">
        <f>IF(RESPOSTAS!X729="","",IF(UPPER(RESPOSTAS!X729)=INDEX(GABARITO!$C:$C,MATCH(TEXT(VALUE(RIGHT($W$1,2)),"00")&amp;"|"&amp;IF(AND(VALUE(RIGHT($W$1,2))&gt;=57,VALUE(RIGHT($W$1,2))&lt;=63),$D729,"COMUM"),GABARITO!$D:$D,0)),1,0))</f>
        <v/>
      </c>
      <c r="X729" t="str">
        <f>IF(RESPOSTAS!Y729="","",IF(UPPER(RESPOSTAS!Y729)=INDEX(GABARITO!$C:$C,MATCH(TEXT(VALUE(RIGHT($X$1,2)),"00")&amp;"|"&amp;IF(AND(VALUE(RIGHT($X$1,2))&gt;=57,VALUE(RIGHT($X$1,2))&lt;=63),$D729,"COMUM"),GABARITO!$D:$D,0)),1,0))</f>
        <v/>
      </c>
      <c r="Y729" t="str">
        <f>IF(RESPOSTAS!Z729="","",IF(UPPER(RESPOSTAS!Z729)=INDEX(GABARITO!$C:$C,MATCH(TEXT(VALUE(RIGHT($Y$1,2)),"00")&amp;"|"&amp;IF(AND(VALUE(RIGHT($Y$1,2))&gt;=57,VALUE(RIGHT($Y$1,2))&lt;=63),$D729,"COMUM"),GABARITO!$D:$D,0)),1,0))</f>
        <v/>
      </c>
      <c r="Z729" t="str">
        <f>IF(RESPOSTAS!AA729="","",IF(UPPER(RESPOSTAS!AA729)=INDEX(GABARITO!$C:$C,MATCH(TEXT(VALUE(RIGHT($Z$1,2)),"00")&amp;"|"&amp;IF(AND(VALUE(RIGHT($Z$1,2))&gt;=57,VALUE(RIGHT($Z$1,2))&lt;=63),$D729,"COMUM"),GABARITO!$D:$D,0)),1,0))</f>
        <v/>
      </c>
      <c r="AA729" t="str">
        <f>IF(RESPOSTAS!AB729="","",IF(UPPER(RESPOSTAS!AB729)=INDEX(GABARITO!$C:$C,MATCH(TEXT(VALUE(RIGHT($AA$1,2)),"00")&amp;"|"&amp;IF(AND(VALUE(RIGHT($AA$1,2))&gt;=57,VALUE(RIGHT($AA$1,2))&lt;=63),$D729,"COMUM"),GABARITO!$D:$D,0)),1,0))</f>
        <v/>
      </c>
      <c r="AB729" t="str">
        <f>IF(RESPOSTAS!AC729="","",IF(UPPER(RESPOSTAS!AC729)=INDEX(GABARITO!$C:$C,MATCH(TEXT(VALUE(RIGHT($AB$1,2)),"00")&amp;"|"&amp;IF(AND(VALUE(RIGHT($AB$1,2))&gt;=57,VALUE(RIGHT($AB$1,2))&lt;=63),$D729,"COMUM"),GABARITO!$D:$D,0)),1,0))</f>
        <v/>
      </c>
      <c r="AC729" t="str">
        <f>IF(RESPOSTAS!AD729="","",IF(UPPER(RESPOSTAS!AD729)=INDEX(GABARITO!$C:$C,MATCH(TEXT(VALUE(RIGHT($AC$1,2)),"00")&amp;"|"&amp;IF(AND(VALUE(RIGHT($AC$1,2))&gt;=57,VALUE(RIGHT($AC$1,2))&lt;=63),$D729,"COMUM"),GABARITO!$D:$D,0)),1,0))</f>
        <v/>
      </c>
      <c r="AD729" t="str">
        <f>IF(RESPOSTAS!AE729="","",IF(UPPER(RESPOSTAS!AE729)=INDEX(GABARITO!$C:$C,MATCH(TEXT(VALUE(RIGHT($AD$1,2)),"00")&amp;"|"&amp;IF(AND(VALUE(RIGHT($AD$1,2))&gt;=57,VALUE(RIGHT($AD$1,2))&lt;=63),$D729,"COMUM"),GABARITO!$D:$D,0)),1,0))</f>
        <v/>
      </c>
      <c r="AE729" t="str">
        <f>IF(RESPOSTAS!AF729="","",IF(UPPER(RESPOSTAS!AF729)=INDEX(GABARITO!$C:$C,MATCH(TEXT(VALUE(RIGHT($AE$1,2)),"00")&amp;"|"&amp;IF(AND(VALUE(RIGHT($AE$1,2))&gt;=57,VALUE(RIGHT($AE$1,2))&lt;=63),$D729,"COMUM"),GABARITO!$D:$D,0)),1,0))</f>
        <v/>
      </c>
      <c r="AF729" t="str">
        <f>IF(RESPOSTAS!AG729="","",IF(UPPER(RESPOSTAS!AG729)=INDEX(GABARITO!$C:$C,MATCH(TEXT(VALUE(RIGHT($AF$1,2)),"00")&amp;"|"&amp;IF(AND(VALUE(RIGHT($AF$1,2))&gt;=57,VALUE(RIGHT($AF$1,2))&lt;=63),$D729,"COMUM"),GABARITO!$D:$D,0)),1,0))</f>
        <v/>
      </c>
      <c r="AG729" t="str">
        <f>IF(RESPOSTAS!AH729="","",IF(UPPER(RESPOSTAS!AH729)=INDEX(GABARITO!$C:$C,MATCH(TEXT(VALUE(RIGHT($AG$1,2)),"00")&amp;"|"&amp;IF(AND(VALUE(RIGHT($AG$1,2))&gt;=57,VALUE(RIGHT($AG$1,2))&lt;=63),$D729,"COMUM"),GABARITO!$D:$D,0)),1,0))</f>
        <v/>
      </c>
      <c r="AH729" t="str">
        <f>IF(RESPOSTAS!AI729="","",IF(UPPER(RESPOSTAS!AI729)=INDEX(GABARITO!$C:$C,MATCH(TEXT(VALUE(RIGHT($AH$1,2)),"00")&amp;"|"&amp;IF(AND(VALUE(RIGHT($AH$1,2))&gt;=57,VALUE(RIGHT($AH$1,2))&lt;=63),$D729,"COMUM"),GABARITO!$D:$D,0)),1,0))</f>
        <v/>
      </c>
      <c r="AI729" t="str">
        <f>IF(RESPOSTAS!AJ729="","",IF(UPPER(RESPOSTAS!AJ729)=INDEX(GABARITO!$C:$C,MATCH(TEXT(VALUE(RIGHT($AI$1,2)),"00")&amp;"|"&amp;IF(AND(VALUE(RIGHT($AI$1,2))&gt;=57,VALUE(RIGHT($AI$1,2))&lt;=63),$D729,"COMUM"),GABARITO!$D:$D,0)),1,0))</f>
        <v/>
      </c>
      <c r="AJ729" t="str">
        <f>IF(RESPOSTAS!AK729="","",IF(UPPER(RESPOSTAS!AK729)=INDEX(GABARITO!$C:$C,MATCH(TEXT(VALUE(RIGHT($AJ$1,2)),"00")&amp;"|"&amp;IF(AND(VALUE(RIGHT($AJ$1,2))&gt;=57,VALUE(RIGHT($AJ$1,2))&lt;=63),$D729,"COMUM"),GABARITO!$D:$D,0)),1,0))</f>
        <v/>
      </c>
      <c r="AK729" t="str">
        <f>IF(RESPOSTAS!AL729="","",IF(UPPER(RESPOSTAS!AL729)=INDEX(GABARITO!$C:$C,MATCH(TEXT(VALUE(RIGHT($AK$1,2)),"00")&amp;"|"&amp;IF(AND(VALUE(RIGHT($AK$1,2))&gt;=57,VALUE(RIGHT($AK$1,2))&lt;=63),$D729,"COMUM"),GABARITO!$D:$D,0)),1,0))</f>
        <v/>
      </c>
      <c r="AL729" t="str">
        <f>IF(RESPOSTAS!AM729="","",IF(UPPER(RESPOSTAS!AM729)=INDEX(GABARITO!$C:$C,MATCH(TEXT(VALUE(RIGHT($AL$1,2)),"00")&amp;"|"&amp;IF(AND(VALUE(RIGHT($AL$1,2))&gt;=57,VALUE(RIGHT($AL$1,2))&lt;=63),$D729,"COMUM"),GABARITO!$D:$D,0)),1,0))</f>
        <v/>
      </c>
      <c r="AM729" t="str">
        <f>IF(RESPOSTAS!AN729="","",IF(UPPER(RESPOSTAS!AN729)=INDEX(GABARITO!$C:$C,MATCH(TEXT(VALUE(RIGHT($AM$1,2)),"00")&amp;"|"&amp;IF(AND(VALUE(RIGHT($AM$1,2))&gt;=57,VALUE(RIGHT($AM$1,2))&lt;=63),$D729,"COMUM"),GABARITO!$D:$D,0)),1,0))</f>
        <v/>
      </c>
      <c r="AN729" t="str">
        <f>IF(RESPOSTAS!AO729="","",IF(UPPER(RESPOSTAS!AO729)=INDEX(GABARITO!$C:$C,MATCH(TEXT(VALUE(RIGHT($AN$1,2)),"00")&amp;"|"&amp;IF(AND(VALUE(RIGHT($AN$1,2))&gt;=57,VALUE(RIGHT($AN$1,2))&lt;=63),$D729,"COMUM"),GABARITO!$D:$D,0)),1,0))</f>
        <v/>
      </c>
      <c r="AO729" t="str">
        <f>IF(RESPOSTAS!AP729="","",IF(UPPER(RESPOSTAS!AP729)=INDEX(GABARITO!$C:$C,MATCH(TEXT(VALUE(RIGHT($AO$1,2)),"00")&amp;"|"&amp;IF(AND(VALUE(RIGHT($AO$1,2))&gt;=57,VALUE(RIGHT($AO$1,2))&lt;=63),$D729,"COMUM"),GABARITO!$D:$D,0)),1,0))</f>
        <v/>
      </c>
      <c r="AP729" t="str">
        <f>IF(RESPOSTAS!AQ729="","",IF(UPPER(RESPOSTAS!AQ729)=INDEX(GABARITO!$C:$C,MATCH(TEXT(VALUE(RIGHT($AP$1,2)),"00")&amp;"|"&amp;IF(AND(VALUE(RIGHT($AP$1,2))&gt;=57,VALUE(RIGHT($AP$1,2))&lt;=63),$D729,"COMUM"),GABARITO!$D:$D,0)),1,0))</f>
        <v/>
      </c>
      <c r="AQ729" t="str">
        <f>IF(RESPOSTAS!AR729="","",IF(UPPER(RESPOSTAS!AR729)=INDEX(GABARITO!$C:$C,MATCH(TEXT(VALUE(RIGHT($AQ$1,2)),"00")&amp;"|"&amp;IF(AND(VALUE(RIGHT($AQ$1,2))&gt;=57,VALUE(RIGHT($AQ$1,2))&lt;=63),$D729,"COMUM"),GABARITO!$D:$D,0)),1,0))</f>
        <v/>
      </c>
      <c r="AR729" t="str">
        <f>IF(RESPOSTAS!AS729="","",IF(UPPER(RESPOSTAS!AS729)=INDEX(GABARITO!$C:$C,MATCH(TEXT(VALUE(RIGHT($AR$1,2)),"00")&amp;"|"&amp;IF(AND(VALUE(RIGHT($AR$1,2))&gt;=57,VALUE(RIGHT($AR$1,2))&lt;=63),$D729,"COMUM"),GABARITO!$D:$D,0)),1,0))</f>
        <v/>
      </c>
      <c r="AS729" t="str">
        <f>IF(RESPOSTAS!AT729="","",IF(UPPER(RESPOSTAS!AT729)=INDEX(GABARITO!$C:$C,MATCH(TEXT(VALUE(RIGHT($AS$1,2)),"00")&amp;"|"&amp;IF(AND(VALUE(RIGHT($AS$1,2))&gt;=57,VALUE(RIGHT($AS$1,2))&lt;=63),$D729,"COMUM"),GABARITO!$D:$D,0)),1,0))</f>
        <v/>
      </c>
      <c r="AT729" t="str">
        <f>IF(RESPOSTAS!AU729="","",IF(UPPER(RESPOSTAS!AU729)=INDEX(GABARITO!$C:$C,MATCH(TEXT(VALUE(RIGHT($AT$1,2)),"00")&amp;"|"&amp;IF(AND(VALUE(RIGHT($AT$1,2))&gt;=57,VALUE(RIGHT($AT$1,2))&lt;=63),$D729,"COMUM"),GABARITO!$D:$D,0)),1,0))</f>
        <v/>
      </c>
      <c r="AU729" t="str">
        <f>IF(RESPOSTAS!AV729="","",IF(UPPER(RESPOSTAS!AV729)=INDEX(GABARITO!$C:$C,MATCH(TEXT(VALUE(RIGHT($AU$1,2)),"00")&amp;"|"&amp;IF(AND(VALUE(RIGHT($AU$1,2))&gt;=57,VALUE(RIGHT($AU$1,2))&lt;=63),$D729,"COMUM"),GABARITO!$D:$D,0)),1,0))</f>
        <v/>
      </c>
      <c r="AV729" t="str">
        <f>IF(RESPOSTAS!AW729="","",IF(UPPER(RESPOSTAS!AW729)=INDEX(GABARITO!$C:$C,MATCH(TEXT(VALUE(RIGHT($AV$1,2)),"00")&amp;"|"&amp;IF(AND(VALUE(RIGHT($AV$1,2))&gt;=57,VALUE(RIGHT($AV$1,2))&lt;=63),$D729,"COMUM"),GABARITO!$D:$D,0)),1,0))</f>
        <v/>
      </c>
      <c r="AW729" t="str">
        <f>IF(RESPOSTAS!AX729="","",IF(UPPER(RESPOSTAS!AX729)=INDEX(GABARITO!$C:$C,MATCH(TEXT(VALUE(RIGHT($AW$1,2)),"00")&amp;"|"&amp;IF(AND(VALUE(RIGHT($AW$1,2))&gt;=57,VALUE(RIGHT($AW$1,2))&lt;=63),$D729,"COMUM"),GABARITO!$D:$D,0)),1,0))</f>
        <v/>
      </c>
      <c r="AX729" t="str">
        <f>IF(RESPOSTAS!AY729="","",IF(UPPER(RESPOSTAS!AY729)=INDEX(GABARITO!$C:$C,MATCH(TEXT(VALUE(RIGHT($AX$1,2)),"00")&amp;"|"&amp;IF(AND(VALUE(RIGHT($AX$1,2))&gt;=57,VALUE(RIGHT($AX$1,2))&lt;=63),$D729,"COMUM"),GABARITO!$D:$D,0)),1,0))</f>
        <v/>
      </c>
      <c r="AY729" t="str">
        <f>IF(RESPOSTAS!AZ729="","",IF(UPPER(RESPOSTAS!AZ729)=INDEX(GABARITO!$C:$C,MATCH(TEXT(VALUE(RIGHT($AY$1,2)),"00")&amp;"|"&amp;IF(AND(VALUE(RIGHT($AY$1,2))&gt;=57,VALUE(RIGHT($AY$1,2))&lt;=63),$D729,"COMUM"),GABARITO!$D:$D,0)),1,0))</f>
        <v/>
      </c>
      <c r="AZ729" t="str">
        <f>IF(RESPOSTAS!BA729="","",IF(UPPER(RESPOSTAS!BA729)=INDEX(GABARITO!$C:$C,MATCH(TEXT(VALUE(RIGHT($AZ$1,2)),"00")&amp;"|"&amp;IF(AND(VALUE(RIGHT($AZ$1,2))&gt;=57,VALUE(RIGHT($AZ$1,2))&lt;=63),$D729,"COMUM"),GABARITO!$D:$D,0)),1,0))</f>
        <v/>
      </c>
      <c r="BA729" t="str">
        <f>IF(RESPOSTAS!BB729="","",IF(UPPER(RESPOSTAS!BB729)=INDEX(GABARITO!$C:$C,MATCH(TEXT(VALUE(RIGHT($BA$1,2)),"00")&amp;"|"&amp;IF(AND(VALUE(RIGHT($BA$1,2))&gt;=57,VALUE(RIGHT($BA$1,2))&lt;=63),$D729,"COMUM"),GABARITO!$D:$D,0)),1,0))</f>
        <v/>
      </c>
      <c r="BB729" t="str">
        <f>IF(RESPOSTAS!BC729="","",IF(UPPER(RESPOSTAS!BC729)=INDEX(GABARITO!$C:$C,MATCH(TEXT(VALUE(RIGHT($BB$1,2)),"00")&amp;"|"&amp;IF(AND(VALUE(RIGHT($BB$1,2))&gt;=57,VALUE(RIGHT($BB$1,2))&lt;=63),$D729,"COMUM"),GABARITO!$D:$D,0)),1,0))</f>
        <v/>
      </c>
      <c r="BC729" t="str">
        <f>IF(RESPOSTAS!BD729="","",IF(UPPER(RESPOSTAS!BD729)=INDEX(GABARITO!$C:$C,MATCH(TEXT(VALUE(RIGHT($BC$1,2)),"00")&amp;"|"&amp;IF(AND(VALUE(RIGHT($BC$1,2))&gt;=57,VALUE(RIGHT($BC$1,2))&lt;=63),$D729,"COMUM"),GABARITO!$D:$D,0)),1,0))</f>
        <v/>
      </c>
      <c r="BD729" t="str">
        <f>IF(RESPOSTAS!BE729="","",IF(UPPER(RESPOSTAS!BE729)=INDEX(GABARITO!$C:$C,MATCH(TEXT(VALUE(RIGHT($BD$1,2)),"00")&amp;"|"&amp;IF(AND(VALUE(RIGHT($BD$1,2))&gt;=57,VALUE(RIGHT($BD$1,2))&lt;=63),$D729,"COMUM"),GABARITO!$D:$D,0)),1,0))</f>
        <v/>
      </c>
      <c r="BE729" t="str">
        <f>IF(RESPOSTAS!BF729="","",IF(UPPER(RESPOSTAS!BF729)=INDEX(GABARITO!$C:$C,MATCH(TEXT(VALUE(RIGHT($BE$1,2)),"00")&amp;"|"&amp;IF(AND(VALUE(RIGHT($BE$1,2))&gt;=57,VALUE(RIGHT($BE$1,2))&lt;=63),$D729,"COMUM"),GABARITO!$D:$D,0)),1,0))</f>
        <v/>
      </c>
      <c r="BF729" t="str">
        <f>IF(RESPOSTAS!BG729="","",IF(UPPER(RESPOSTAS!BG729)=INDEX(GABARITO!$C:$C,MATCH(TEXT(VALUE(RIGHT($BF$1,2)),"00")&amp;"|"&amp;IF(AND(VALUE(RIGHT($BF$1,2))&gt;=57,VALUE(RIGHT($BF$1,2))&lt;=63),$D729,"COMUM"),GABARITO!$D:$D,0)),1,0))</f>
        <v/>
      </c>
      <c r="BG729" t="str">
        <f>IF(RESPOSTAS!BH729="","",IF(UPPER(RESPOSTAS!BH729)=INDEX(GABARITO!$C:$C,MATCH(TEXT(VALUE(RIGHT($BG$1,2)),"00")&amp;"|"&amp;IF(AND(VALUE(RIGHT($BG$1,2))&gt;=57,VALUE(RIGHT($BG$1,2))&lt;=63),$D729,"COMUM"),GABARITO!$D:$D,0)),1,0))</f>
        <v/>
      </c>
      <c r="BH729" t="str">
        <f>IF(RESPOSTAS!BI729="","",IF(UPPER(RESPOSTAS!BI729)=INDEX(GABARITO!$C:$C,MATCH(TEXT(VALUE(RIGHT($BH$1,2)),"00")&amp;"|"&amp;IF(AND(VALUE(RIGHT($BH$1,2))&gt;=57,VALUE(RIGHT($BH$1,2))&lt;=63),$D729,"COMUM"),GABARITO!$D:$D,0)),1,0))</f>
        <v/>
      </c>
      <c r="BI729" t="str">
        <f>IF(RESPOSTAS!BJ729="","",IF(UPPER(RESPOSTAS!BJ729)=INDEX(GABARITO!$C:$C,MATCH(TEXT(VALUE(RIGHT($BI$1,2)),"00")&amp;"|"&amp;IF(AND(VALUE(RIGHT($BI$1,2))&gt;=57,VALUE(RIGHT($BI$1,2))&lt;=63),$D729,"COMUM"),GABARITO!$D:$D,0)),1,0))</f>
        <v/>
      </c>
      <c r="BJ729" t="str">
        <f>IF(RESPOSTAS!BK729="","",IF(UPPER(RESPOSTAS!BK729)=INDEX(GABARITO!$C:$C,MATCH(TEXT(VALUE(RIGHT($BJ$1,2)),"00")&amp;"|"&amp;IF(AND(VALUE(RIGHT($BJ$1,2))&gt;=57,VALUE(RIGHT($BJ$1,2))&lt;=63),$D729,"COMUM"),GABARITO!$D:$D,0)),1,0))</f>
        <v/>
      </c>
      <c r="BK729" t="str">
        <f>IF(RESPOSTAS!BL729="","",IF(UPPER(RESPOSTAS!BL729)=INDEX(GABARITO!$C:$C,MATCH(TEXT(VALUE(RIGHT($BK$1,2)),"00")&amp;"|"&amp;IF(AND(VALUE(RIGHT($BK$1,2))&gt;=57,VALUE(RIGHT($BK$1,2))&lt;=63),$D729,"COMUM"),GABARITO!$D:$D,0)),1,0))</f>
        <v/>
      </c>
      <c r="BL729" t="str">
        <f>IF(RESPOSTAS!BM729="","",IF(UPPER(RESPOSTAS!BM729)=INDEX(GABARITO!$C:$C,MATCH(TEXT(VALUE(RIGHT($BL$1,2)),"00")&amp;"|"&amp;IF(AND(VALUE(RIGHT($BL$1,2))&gt;=57,VALUE(RIGHT($BL$1,2))&lt;=63),$D729,"COMUM"),GABARITO!$D:$D,0)),1,0))</f>
        <v/>
      </c>
      <c r="BM729" t="str">
        <f>IF(RESPOSTAS!BN729="","",IF(UPPER(RESPOSTAS!BN729)=INDEX(GABARITO!$C:$C,MATCH(TEXT(VALUE(RIGHT($BM$1,2)),"00")&amp;"|"&amp;IF(AND(VALUE(RIGHT($BM$1,2))&gt;=57,VALUE(RIGHT($BM$1,2))&lt;=63),$D729,"COMUM"),GABARITO!$D:$D,0)),1,0))</f>
        <v/>
      </c>
      <c r="BN729" t="str">
        <f>IF(RESPOSTAS!BO729="","",IF(UPPER(RESPOSTAS!BO729)=INDEX(GABARITO!$C:$C,MATCH(TEXT(VALUE(RIGHT($BN$1,2)),"00")&amp;"|"&amp;IF(AND(VALUE(RIGHT($BN$1,2))&gt;=57,VALUE(RIGHT($BN$1,2))&lt;=63),$D729,"COMUM"),GABARITO!$D:$D,0)),1,0))</f>
        <v/>
      </c>
      <c r="BO729" t="str">
        <f>IF(RESPOSTAS!BP729="","",IF(UPPER(RESPOSTAS!BP729)=INDEX(GABARITO!$C:$C,MATCH(TEXT(VALUE(RIGHT($BO$1,2)),"00")&amp;"|"&amp;IF(AND(VALUE(RIGHT($BO$1,2))&gt;=57,VALUE(RIGHT($BO$1,2))&lt;=63),$D729,"COMUM"),GABARITO!$D:$D,0)),1,0))</f>
        <v/>
      </c>
      <c r="BP729">
        <f>COUNTIF(RESPOSTAS!F729:BP729,"&lt;&gt;")</f>
        <v>0</v>
      </c>
      <c r="BQ729" t="str">
        <f t="shared" si="111"/>
        <v/>
      </c>
      <c r="BR729" s="10" t="str">
        <f t="shared" si="112"/>
        <v/>
      </c>
      <c r="BT729" s="11" t="str">
        <f t="shared" si="114"/>
        <v/>
      </c>
      <c r="BU729" s="11" t="str">
        <f t="shared" si="115"/>
        <v/>
      </c>
      <c r="BV729" s="11" t="str">
        <f t="shared" si="116"/>
        <v/>
      </c>
      <c r="BW729" s="11" t="str">
        <f t="shared" si="117"/>
        <v/>
      </c>
      <c r="BX729" s="11" t="str">
        <f t="shared" si="118"/>
        <v/>
      </c>
      <c r="BY729" s="11" t="str">
        <f t="shared" si="119"/>
        <v/>
      </c>
      <c r="BZ729" s="3" t="str">
        <f t="shared" si="113"/>
        <v/>
      </c>
    </row>
    <row r="730" spans="1:78" x14ac:dyDescent="0.25">
      <c r="A730" t="str">
        <f>IF(RESPOSTAS!A730="","",RESPOSTAS!A730)</f>
        <v/>
      </c>
      <c r="B730" t="str">
        <f>IF(RESPOSTAS!C730="","",RESPOSTAS!C730)</f>
        <v/>
      </c>
      <c r="C730" t="str">
        <f>IF(RESPOSTAS!D730="","",RESPOSTAS!D730)</f>
        <v/>
      </c>
      <c r="D730" t="str">
        <f>IF(RESPOSTAS!E730="","",RESPOSTAS!E730)</f>
        <v/>
      </c>
      <c r="E730" t="str">
        <f>IF(RESPOSTAS!F730="","",IF(UPPER(RESPOSTAS!F730)=INDEX(GABARITO!$C:$C,MATCH(TEXT(VALUE(RIGHT($E$1,2)),"00")&amp;"|"&amp;IF(AND(VALUE(RIGHT($E$1,2))&gt;=57,VALUE(RIGHT($E$1,2))&lt;=63),$D730,"COMUM"),GABARITO!$D:$D,0)),1,0))</f>
        <v/>
      </c>
      <c r="F730" t="str">
        <f>IF(RESPOSTAS!G730="","",IF(UPPER(RESPOSTAS!G730)=INDEX(GABARITO!$C:$C,MATCH(TEXT(VALUE(RIGHT($F$1,2)),"00")&amp;"|"&amp;IF(AND(VALUE(RIGHT($F$1,2))&gt;=57,VALUE(RIGHT($F$1,2))&lt;=63),$D730,"COMUM"),GABARITO!$D:$D,0)),1,0))</f>
        <v/>
      </c>
      <c r="G730" t="str">
        <f>IF(RESPOSTAS!H730="","",IF(UPPER(RESPOSTAS!H730)=INDEX(GABARITO!$C:$C,MATCH(TEXT(VALUE(RIGHT($G$1,2)),"00")&amp;"|"&amp;IF(AND(VALUE(RIGHT($G$1,2))&gt;=57,VALUE(RIGHT($G$1,2))&lt;=63),$D730,"COMUM"),GABARITO!$D:$D,0)),1,0))</f>
        <v/>
      </c>
      <c r="H730" t="str">
        <f>IF(RESPOSTAS!I730="","",IF(UPPER(RESPOSTAS!I730)=INDEX(GABARITO!$C:$C,MATCH(TEXT(VALUE(RIGHT($H$1,2)),"00")&amp;"|"&amp;IF(AND(VALUE(RIGHT($H$1,2))&gt;=57,VALUE(RIGHT($H$1,2))&lt;=63),$D730,"COMUM"),GABARITO!$D:$D,0)),1,0))</f>
        <v/>
      </c>
      <c r="I730" t="str">
        <f>IF(RESPOSTAS!J730="","",IF(UPPER(RESPOSTAS!J730)=INDEX(GABARITO!$C:$C,MATCH(TEXT(VALUE(RIGHT($I$1,2)),"00")&amp;"|"&amp;IF(AND(VALUE(RIGHT($I$1,2))&gt;=57,VALUE(RIGHT($I$1,2))&lt;=63),$D730,"COMUM"),GABARITO!$D:$D,0)),1,0))</f>
        <v/>
      </c>
      <c r="J730" t="str">
        <f>IF(RESPOSTAS!K730="","",IF(UPPER(RESPOSTAS!K730)=INDEX(GABARITO!$C:$C,MATCH(TEXT(VALUE(RIGHT($J$1,2)),"00")&amp;"|"&amp;IF(AND(VALUE(RIGHT($J$1,2))&gt;=57,VALUE(RIGHT($J$1,2))&lt;=63),$D730,"COMUM"),GABARITO!$D:$D,0)),1,0))</f>
        <v/>
      </c>
      <c r="K730" t="str">
        <f>IF(RESPOSTAS!L730="","",IF(UPPER(RESPOSTAS!L730)=INDEX(GABARITO!$C:$C,MATCH(TEXT(VALUE(RIGHT($K$1,2)),"00")&amp;"|"&amp;IF(AND(VALUE(RIGHT($K$1,2))&gt;=57,VALUE(RIGHT($K$1,2))&lt;=63),$D730,"COMUM"),GABARITO!$D:$D,0)),1,0))</f>
        <v/>
      </c>
      <c r="L730" t="str">
        <f>IF(RESPOSTAS!M730="","",IF(UPPER(RESPOSTAS!M730)=INDEX(GABARITO!$C:$C,MATCH(TEXT(VALUE(RIGHT($L$1,2)),"00")&amp;"|"&amp;IF(AND(VALUE(RIGHT($L$1,2))&gt;=57,VALUE(RIGHT($L$1,2))&lt;=63),$D730,"COMUM"),GABARITO!$D:$D,0)),1,0))</f>
        <v/>
      </c>
      <c r="M730" t="str">
        <f>IF(RESPOSTAS!N730="","",IF(UPPER(RESPOSTAS!N730)=INDEX(GABARITO!$C:$C,MATCH(TEXT(VALUE(RIGHT($M$1,2)),"00")&amp;"|"&amp;IF(AND(VALUE(RIGHT($M$1,2))&gt;=57,VALUE(RIGHT($M$1,2))&lt;=63),$D730,"COMUM"),GABARITO!$D:$D,0)),1,0))</f>
        <v/>
      </c>
      <c r="N730" t="str">
        <f>IF(RESPOSTAS!O730="","",IF(UPPER(RESPOSTAS!O730)=INDEX(GABARITO!$C:$C,MATCH(TEXT(VALUE(RIGHT($E$1,2)),"00")&amp;"|"&amp;IF(AND(VALUE(RIGHT($E$1,2))&gt;=57,VALUE(RIGHT($E$1,2))&lt;=63),$D730,"COMUM"),GABARITO!$D:$D,0)),1,0))</f>
        <v/>
      </c>
      <c r="O730" t="str">
        <f>IF(RESPOSTAS!P730="","",IF(UPPER(RESPOSTAS!P730)=INDEX(GABARITO!$C:$C,MATCH(TEXT(VALUE(RIGHT($O$1,2)),"00")&amp;"|"&amp;IF(AND(VALUE(RIGHT($O$1,2))&gt;=57,VALUE(RIGHT($O$1,2))&lt;=63),$D730,"COMUM"),GABARITO!$D:$D,0)),1,0))</f>
        <v/>
      </c>
      <c r="P730" t="str">
        <f>IF(RESPOSTAS!Q730="","",IF(UPPER(RESPOSTAS!Q730)=INDEX(GABARITO!$C:$C,MATCH(TEXT(VALUE(RIGHT($P$1,2)),"00")&amp;"|"&amp;IF(AND(VALUE(RIGHT($P$1,2))&gt;=57,VALUE(RIGHT($P$1,2))&lt;=63),$D730,"COMUM"),GABARITO!$D:$D,0)),1,0))</f>
        <v/>
      </c>
      <c r="Q730" t="str">
        <f>IF(RESPOSTAS!R730="","",IF(UPPER(RESPOSTAS!R730)=INDEX(GABARITO!$C:$C,MATCH(TEXT(VALUE(RIGHT($Q$1,2)),"00")&amp;"|"&amp;IF(AND(VALUE(RIGHT($Q$1,2))&gt;=57,VALUE(RIGHT($Q$1,2))&lt;=63),$D730,"COMUM"),GABARITO!$D:$D,0)),1,0))</f>
        <v/>
      </c>
      <c r="R730" t="str">
        <f>IF(RESPOSTAS!S730="","",IF(UPPER(RESPOSTAS!S730)=INDEX(GABARITO!$C:$C,MATCH(TEXT(VALUE(RIGHT($R$1,2)),"00")&amp;"|"&amp;IF(AND(VALUE(RIGHT($R$1,2))&gt;=57,VALUE(RIGHT($R$1,2))&lt;=63),$D730,"COMUM"),GABARITO!$D:$D,0)),1,0))</f>
        <v/>
      </c>
      <c r="S730" t="str">
        <f>IF(RESPOSTAS!T730="","",IF(UPPER(RESPOSTAS!T730)=INDEX(GABARITO!$C:$C,MATCH(TEXT(VALUE(RIGHT($S$1,2)),"00")&amp;"|"&amp;IF(AND(VALUE(RIGHT($S$1,2))&gt;=57,VALUE(RIGHT($S$1,2))&lt;=63),$D730,"COMUM"),GABARITO!$D:$D,0)),1,0))</f>
        <v/>
      </c>
      <c r="T730" t="str">
        <f>IF(RESPOSTAS!U730="","",IF(UPPER(RESPOSTAS!U730)=INDEX(GABARITO!$C:$C,MATCH(TEXT(VALUE(RIGHT($T$1,2)),"00")&amp;"|"&amp;IF(AND(VALUE(RIGHT($T$1,2))&gt;=57,VALUE(RIGHT($T$1,2))&lt;=63),$D730,"COMUM"),GABARITO!$D:$D,0)),1,0))</f>
        <v/>
      </c>
      <c r="U730" t="str">
        <f>IF(RESPOSTAS!V730="","",IF(UPPER(RESPOSTAS!V730)=INDEX(GABARITO!$C:$C,MATCH(TEXT(VALUE(RIGHT($U$1,2)),"00")&amp;"|"&amp;IF(AND(VALUE(RIGHT($U$1,2))&gt;=57,VALUE(RIGHT($U$1,2))&lt;=63),$D730,"COMUM"),GABARITO!$D:$D,0)),1,0))</f>
        <v/>
      </c>
      <c r="V730" t="str">
        <f>IF(RESPOSTAS!W730="","",IF(UPPER(RESPOSTAS!W730)=INDEX(GABARITO!$C:$C,MATCH(TEXT(VALUE(RIGHT($E$1,2)),"00")&amp;"|"&amp;IF(AND(VALUE(RIGHT($E$1,2))&gt;=57,VALUE(RIGHT($E$1,2))&lt;=63),$D730,"COMUM"),GABARITO!$D:$D,0)),1,0))</f>
        <v/>
      </c>
      <c r="W730" t="str">
        <f>IF(RESPOSTAS!X730="","",IF(UPPER(RESPOSTAS!X730)=INDEX(GABARITO!$C:$C,MATCH(TEXT(VALUE(RIGHT($W$1,2)),"00")&amp;"|"&amp;IF(AND(VALUE(RIGHT($W$1,2))&gt;=57,VALUE(RIGHT($W$1,2))&lt;=63),$D730,"COMUM"),GABARITO!$D:$D,0)),1,0))</f>
        <v/>
      </c>
      <c r="X730" t="str">
        <f>IF(RESPOSTAS!Y730="","",IF(UPPER(RESPOSTAS!Y730)=INDEX(GABARITO!$C:$C,MATCH(TEXT(VALUE(RIGHT($X$1,2)),"00")&amp;"|"&amp;IF(AND(VALUE(RIGHT($X$1,2))&gt;=57,VALUE(RIGHT($X$1,2))&lt;=63),$D730,"COMUM"),GABARITO!$D:$D,0)),1,0))</f>
        <v/>
      </c>
      <c r="Y730" t="str">
        <f>IF(RESPOSTAS!Z730="","",IF(UPPER(RESPOSTAS!Z730)=INDEX(GABARITO!$C:$C,MATCH(TEXT(VALUE(RIGHT($Y$1,2)),"00")&amp;"|"&amp;IF(AND(VALUE(RIGHT($Y$1,2))&gt;=57,VALUE(RIGHT($Y$1,2))&lt;=63),$D730,"COMUM"),GABARITO!$D:$D,0)),1,0))</f>
        <v/>
      </c>
      <c r="Z730" t="str">
        <f>IF(RESPOSTAS!AA730="","",IF(UPPER(RESPOSTAS!AA730)=INDEX(GABARITO!$C:$C,MATCH(TEXT(VALUE(RIGHT($Z$1,2)),"00")&amp;"|"&amp;IF(AND(VALUE(RIGHT($Z$1,2))&gt;=57,VALUE(RIGHT($Z$1,2))&lt;=63),$D730,"COMUM"),GABARITO!$D:$D,0)),1,0))</f>
        <v/>
      </c>
      <c r="AA730" t="str">
        <f>IF(RESPOSTAS!AB730="","",IF(UPPER(RESPOSTAS!AB730)=INDEX(GABARITO!$C:$C,MATCH(TEXT(VALUE(RIGHT($AA$1,2)),"00")&amp;"|"&amp;IF(AND(VALUE(RIGHT($AA$1,2))&gt;=57,VALUE(RIGHT($AA$1,2))&lt;=63),$D730,"COMUM"),GABARITO!$D:$D,0)),1,0))</f>
        <v/>
      </c>
      <c r="AB730" t="str">
        <f>IF(RESPOSTAS!AC730="","",IF(UPPER(RESPOSTAS!AC730)=INDEX(GABARITO!$C:$C,MATCH(TEXT(VALUE(RIGHT($AB$1,2)),"00")&amp;"|"&amp;IF(AND(VALUE(RIGHT($AB$1,2))&gt;=57,VALUE(RIGHT($AB$1,2))&lt;=63),$D730,"COMUM"),GABARITO!$D:$D,0)),1,0))</f>
        <v/>
      </c>
      <c r="AC730" t="str">
        <f>IF(RESPOSTAS!AD730="","",IF(UPPER(RESPOSTAS!AD730)=INDEX(GABARITO!$C:$C,MATCH(TEXT(VALUE(RIGHT($AC$1,2)),"00")&amp;"|"&amp;IF(AND(VALUE(RIGHT($AC$1,2))&gt;=57,VALUE(RIGHT($AC$1,2))&lt;=63),$D730,"COMUM"),GABARITO!$D:$D,0)),1,0))</f>
        <v/>
      </c>
      <c r="AD730" t="str">
        <f>IF(RESPOSTAS!AE730="","",IF(UPPER(RESPOSTAS!AE730)=INDEX(GABARITO!$C:$C,MATCH(TEXT(VALUE(RIGHT($AD$1,2)),"00")&amp;"|"&amp;IF(AND(VALUE(RIGHT($AD$1,2))&gt;=57,VALUE(RIGHT($AD$1,2))&lt;=63),$D730,"COMUM"),GABARITO!$D:$D,0)),1,0))</f>
        <v/>
      </c>
      <c r="AE730" t="str">
        <f>IF(RESPOSTAS!AF730="","",IF(UPPER(RESPOSTAS!AF730)=INDEX(GABARITO!$C:$C,MATCH(TEXT(VALUE(RIGHT($AE$1,2)),"00")&amp;"|"&amp;IF(AND(VALUE(RIGHT($AE$1,2))&gt;=57,VALUE(RIGHT($AE$1,2))&lt;=63),$D730,"COMUM"),GABARITO!$D:$D,0)),1,0))</f>
        <v/>
      </c>
      <c r="AF730" t="str">
        <f>IF(RESPOSTAS!AG730="","",IF(UPPER(RESPOSTAS!AG730)=INDEX(GABARITO!$C:$C,MATCH(TEXT(VALUE(RIGHT($AF$1,2)),"00")&amp;"|"&amp;IF(AND(VALUE(RIGHT($AF$1,2))&gt;=57,VALUE(RIGHT($AF$1,2))&lt;=63),$D730,"COMUM"),GABARITO!$D:$D,0)),1,0))</f>
        <v/>
      </c>
      <c r="AG730" t="str">
        <f>IF(RESPOSTAS!AH730="","",IF(UPPER(RESPOSTAS!AH730)=INDEX(GABARITO!$C:$C,MATCH(TEXT(VALUE(RIGHT($AG$1,2)),"00")&amp;"|"&amp;IF(AND(VALUE(RIGHT($AG$1,2))&gt;=57,VALUE(RIGHT($AG$1,2))&lt;=63),$D730,"COMUM"),GABARITO!$D:$D,0)),1,0))</f>
        <v/>
      </c>
      <c r="AH730" t="str">
        <f>IF(RESPOSTAS!AI730="","",IF(UPPER(RESPOSTAS!AI730)=INDEX(GABARITO!$C:$C,MATCH(TEXT(VALUE(RIGHT($AH$1,2)),"00")&amp;"|"&amp;IF(AND(VALUE(RIGHT($AH$1,2))&gt;=57,VALUE(RIGHT($AH$1,2))&lt;=63),$D730,"COMUM"),GABARITO!$D:$D,0)),1,0))</f>
        <v/>
      </c>
      <c r="AI730" t="str">
        <f>IF(RESPOSTAS!AJ730="","",IF(UPPER(RESPOSTAS!AJ730)=INDEX(GABARITO!$C:$C,MATCH(TEXT(VALUE(RIGHT($AI$1,2)),"00")&amp;"|"&amp;IF(AND(VALUE(RIGHT($AI$1,2))&gt;=57,VALUE(RIGHT($AI$1,2))&lt;=63),$D730,"COMUM"),GABARITO!$D:$D,0)),1,0))</f>
        <v/>
      </c>
      <c r="AJ730" t="str">
        <f>IF(RESPOSTAS!AK730="","",IF(UPPER(RESPOSTAS!AK730)=INDEX(GABARITO!$C:$C,MATCH(TEXT(VALUE(RIGHT($AJ$1,2)),"00")&amp;"|"&amp;IF(AND(VALUE(RIGHT($AJ$1,2))&gt;=57,VALUE(RIGHT($AJ$1,2))&lt;=63),$D730,"COMUM"),GABARITO!$D:$D,0)),1,0))</f>
        <v/>
      </c>
      <c r="AK730" t="str">
        <f>IF(RESPOSTAS!AL730="","",IF(UPPER(RESPOSTAS!AL730)=INDEX(GABARITO!$C:$C,MATCH(TEXT(VALUE(RIGHT($AK$1,2)),"00")&amp;"|"&amp;IF(AND(VALUE(RIGHT($AK$1,2))&gt;=57,VALUE(RIGHT($AK$1,2))&lt;=63),$D730,"COMUM"),GABARITO!$D:$D,0)),1,0))</f>
        <v/>
      </c>
      <c r="AL730" t="str">
        <f>IF(RESPOSTAS!AM730="","",IF(UPPER(RESPOSTAS!AM730)=INDEX(GABARITO!$C:$C,MATCH(TEXT(VALUE(RIGHT($AL$1,2)),"00")&amp;"|"&amp;IF(AND(VALUE(RIGHT($AL$1,2))&gt;=57,VALUE(RIGHT($AL$1,2))&lt;=63),$D730,"COMUM"),GABARITO!$D:$D,0)),1,0))</f>
        <v/>
      </c>
      <c r="AM730" t="str">
        <f>IF(RESPOSTAS!AN730="","",IF(UPPER(RESPOSTAS!AN730)=INDEX(GABARITO!$C:$C,MATCH(TEXT(VALUE(RIGHT($AM$1,2)),"00")&amp;"|"&amp;IF(AND(VALUE(RIGHT($AM$1,2))&gt;=57,VALUE(RIGHT($AM$1,2))&lt;=63),$D730,"COMUM"),GABARITO!$D:$D,0)),1,0))</f>
        <v/>
      </c>
      <c r="AN730" t="str">
        <f>IF(RESPOSTAS!AO730="","",IF(UPPER(RESPOSTAS!AO730)=INDEX(GABARITO!$C:$C,MATCH(TEXT(VALUE(RIGHT($AN$1,2)),"00")&amp;"|"&amp;IF(AND(VALUE(RIGHT($AN$1,2))&gt;=57,VALUE(RIGHT($AN$1,2))&lt;=63),$D730,"COMUM"),GABARITO!$D:$D,0)),1,0))</f>
        <v/>
      </c>
      <c r="AO730" t="str">
        <f>IF(RESPOSTAS!AP730="","",IF(UPPER(RESPOSTAS!AP730)=INDEX(GABARITO!$C:$C,MATCH(TEXT(VALUE(RIGHT($AO$1,2)),"00")&amp;"|"&amp;IF(AND(VALUE(RIGHT($AO$1,2))&gt;=57,VALUE(RIGHT($AO$1,2))&lt;=63),$D730,"COMUM"),GABARITO!$D:$D,0)),1,0))</f>
        <v/>
      </c>
      <c r="AP730" t="str">
        <f>IF(RESPOSTAS!AQ730="","",IF(UPPER(RESPOSTAS!AQ730)=INDEX(GABARITO!$C:$C,MATCH(TEXT(VALUE(RIGHT($AP$1,2)),"00")&amp;"|"&amp;IF(AND(VALUE(RIGHT($AP$1,2))&gt;=57,VALUE(RIGHT($AP$1,2))&lt;=63),$D730,"COMUM"),GABARITO!$D:$D,0)),1,0))</f>
        <v/>
      </c>
      <c r="AQ730" t="str">
        <f>IF(RESPOSTAS!AR730="","",IF(UPPER(RESPOSTAS!AR730)=INDEX(GABARITO!$C:$C,MATCH(TEXT(VALUE(RIGHT($AQ$1,2)),"00")&amp;"|"&amp;IF(AND(VALUE(RIGHT($AQ$1,2))&gt;=57,VALUE(RIGHT($AQ$1,2))&lt;=63),$D730,"COMUM"),GABARITO!$D:$D,0)),1,0))</f>
        <v/>
      </c>
      <c r="AR730" t="str">
        <f>IF(RESPOSTAS!AS730="","",IF(UPPER(RESPOSTAS!AS730)=INDEX(GABARITO!$C:$C,MATCH(TEXT(VALUE(RIGHT($AR$1,2)),"00")&amp;"|"&amp;IF(AND(VALUE(RIGHT($AR$1,2))&gt;=57,VALUE(RIGHT($AR$1,2))&lt;=63),$D730,"COMUM"),GABARITO!$D:$D,0)),1,0))</f>
        <v/>
      </c>
      <c r="AS730" t="str">
        <f>IF(RESPOSTAS!AT730="","",IF(UPPER(RESPOSTAS!AT730)=INDEX(GABARITO!$C:$C,MATCH(TEXT(VALUE(RIGHT($AS$1,2)),"00")&amp;"|"&amp;IF(AND(VALUE(RIGHT($AS$1,2))&gt;=57,VALUE(RIGHT($AS$1,2))&lt;=63),$D730,"COMUM"),GABARITO!$D:$D,0)),1,0))</f>
        <v/>
      </c>
      <c r="AT730" t="str">
        <f>IF(RESPOSTAS!AU730="","",IF(UPPER(RESPOSTAS!AU730)=INDEX(GABARITO!$C:$C,MATCH(TEXT(VALUE(RIGHT($AT$1,2)),"00")&amp;"|"&amp;IF(AND(VALUE(RIGHT($AT$1,2))&gt;=57,VALUE(RIGHT($AT$1,2))&lt;=63),$D730,"COMUM"),GABARITO!$D:$D,0)),1,0))</f>
        <v/>
      </c>
      <c r="AU730" t="str">
        <f>IF(RESPOSTAS!AV730="","",IF(UPPER(RESPOSTAS!AV730)=INDEX(GABARITO!$C:$C,MATCH(TEXT(VALUE(RIGHT($AU$1,2)),"00")&amp;"|"&amp;IF(AND(VALUE(RIGHT($AU$1,2))&gt;=57,VALUE(RIGHT($AU$1,2))&lt;=63),$D730,"COMUM"),GABARITO!$D:$D,0)),1,0))</f>
        <v/>
      </c>
      <c r="AV730" t="str">
        <f>IF(RESPOSTAS!AW730="","",IF(UPPER(RESPOSTAS!AW730)=INDEX(GABARITO!$C:$C,MATCH(TEXT(VALUE(RIGHT($AV$1,2)),"00")&amp;"|"&amp;IF(AND(VALUE(RIGHT($AV$1,2))&gt;=57,VALUE(RIGHT($AV$1,2))&lt;=63),$D730,"COMUM"),GABARITO!$D:$D,0)),1,0))</f>
        <v/>
      </c>
      <c r="AW730" t="str">
        <f>IF(RESPOSTAS!AX730="","",IF(UPPER(RESPOSTAS!AX730)=INDEX(GABARITO!$C:$C,MATCH(TEXT(VALUE(RIGHT($AW$1,2)),"00")&amp;"|"&amp;IF(AND(VALUE(RIGHT($AW$1,2))&gt;=57,VALUE(RIGHT($AW$1,2))&lt;=63),$D730,"COMUM"),GABARITO!$D:$D,0)),1,0))</f>
        <v/>
      </c>
      <c r="AX730" t="str">
        <f>IF(RESPOSTAS!AY730="","",IF(UPPER(RESPOSTAS!AY730)=INDEX(GABARITO!$C:$C,MATCH(TEXT(VALUE(RIGHT($AX$1,2)),"00")&amp;"|"&amp;IF(AND(VALUE(RIGHT($AX$1,2))&gt;=57,VALUE(RIGHT($AX$1,2))&lt;=63),$D730,"COMUM"),GABARITO!$D:$D,0)),1,0))</f>
        <v/>
      </c>
      <c r="AY730" t="str">
        <f>IF(RESPOSTAS!AZ730="","",IF(UPPER(RESPOSTAS!AZ730)=INDEX(GABARITO!$C:$C,MATCH(TEXT(VALUE(RIGHT($AY$1,2)),"00")&amp;"|"&amp;IF(AND(VALUE(RIGHT($AY$1,2))&gt;=57,VALUE(RIGHT($AY$1,2))&lt;=63),$D730,"COMUM"),GABARITO!$D:$D,0)),1,0))</f>
        <v/>
      </c>
      <c r="AZ730" t="str">
        <f>IF(RESPOSTAS!BA730="","",IF(UPPER(RESPOSTAS!BA730)=INDEX(GABARITO!$C:$C,MATCH(TEXT(VALUE(RIGHT($AZ$1,2)),"00")&amp;"|"&amp;IF(AND(VALUE(RIGHT($AZ$1,2))&gt;=57,VALUE(RIGHT($AZ$1,2))&lt;=63),$D730,"COMUM"),GABARITO!$D:$D,0)),1,0))</f>
        <v/>
      </c>
      <c r="BA730" t="str">
        <f>IF(RESPOSTAS!BB730="","",IF(UPPER(RESPOSTAS!BB730)=INDEX(GABARITO!$C:$C,MATCH(TEXT(VALUE(RIGHT($BA$1,2)),"00")&amp;"|"&amp;IF(AND(VALUE(RIGHT($BA$1,2))&gt;=57,VALUE(RIGHT($BA$1,2))&lt;=63),$D730,"COMUM"),GABARITO!$D:$D,0)),1,0))</f>
        <v/>
      </c>
      <c r="BB730" t="str">
        <f>IF(RESPOSTAS!BC730="","",IF(UPPER(RESPOSTAS!BC730)=INDEX(GABARITO!$C:$C,MATCH(TEXT(VALUE(RIGHT($BB$1,2)),"00")&amp;"|"&amp;IF(AND(VALUE(RIGHT($BB$1,2))&gt;=57,VALUE(RIGHT($BB$1,2))&lt;=63),$D730,"COMUM"),GABARITO!$D:$D,0)),1,0))</f>
        <v/>
      </c>
      <c r="BC730" t="str">
        <f>IF(RESPOSTAS!BD730="","",IF(UPPER(RESPOSTAS!BD730)=INDEX(GABARITO!$C:$C,MATCH(TEXT(VALUE(RIGHT($BC$1,2)),"00")&amp;"|"&amp;IF(AND(VALUE(RIGHT($BC$1,2))&gt;=57,VALUE(RIGHT($BC$1,2))&lt;=63),$D730,"COMUM"),GABARITO!$D:$D,0)),1,0))</f>
        <v/>
      </c>
      <c r="BD730" t="str">
        <f>IF(RESPOSTAS!BE730="","",IF(UPPER(RESPOSTAS!BE730)=INDEX(GABARITO!$C:$C,MATCH(TEXT(VALUE(RIGHT($BD$1,2)),"00")&amp;"|"&amp;IF(AND(VALUE(RIGHT($BD$1,2))&gt;=57,VALUE(RIGHT($BD$1,2))&lt;=63),$D730,"COMUM"),GABARITO!$D:$D,0)),1,0))</f>
        <v/>
      </c>
      <c r="BE730" t="str">
        <f>IF(RESPOSTAS!BF730="","",IF(UPPER(RESPOSTAS!BF730)=INDEX(GABARITO!$C:$C,MATCH(TEXT(VALUE(RIGHT($BE$1,2)),"00")&amp;"|"&amp;IF(AND(VALUE(RIGHT($BE$1,2))&gt;=57,VALUE(RIGHT($BE$1,2))&lt;=63),$D730,"COMUM"),GABARITO!$D:$D,0)),1,0))</f>
        <v/>
      </c>
      <c r="BF730" t="str">
        <f>IF(RESPOSTAS!BG730="","",IF(UPPER(RESPOSTAS!BG730)=INDEX(GABARITO!$C:$C,MATCH(TEXT(VALUE(RIGHT($BF$1,2)),"00")&amp;"|"&amp;IF(AND(VALUE(RIGHT($BF$1,2))&gt;=57,VALUE(RIGHT($BF$1,2))&lt;=63),$D730,"COMUM"),GABARITO!$D:$D,0)),1,0))</f>
        <v/>
      </c>
      <c r="BG730" t="str">
        <f>IF(RESPOSTAS!BH730="","",IF(UPPER(RESPOSTAS!BH730)=INDEX(GABARITO!$C:$C,MATCH(TEXT(VALUE(RIGHT($BG$1,2)),"00")&amp;"|"&amp;IF(AND(VALUE(RIGHT($BG$1,2))&gt;=57,VALUE(RIGHT($BG$1,2))&lt;=63),$D730,"COMUM"),GABARITO!$D:$D,0)),1,0))</f>
        <v/>
      </c>
      <c r="BH730" t="str">
        <f>IF(RESPOSTAS!BI730="","",IF(UPPER(RESPOSTAS!BI730)=INDEX(GABARITO!$C:$C,MATCH(TEXT(VALUE(RIGHT($BH$1,2)),"00")&amp;"|"&amp;IF(AND(VALUE(RIGHT($BH$1,2))&gt;=57,VALUE(RIGHT($BH$1,2))&lt;=63),$D730,"COMUM"),GABARITO!$D:$D,0)),1,0))</f>
        <v/>
      </c>
      <c r="BI730" t="str">
        <f>IF(RESPOSTAS!BJ730="","",IF(UPPER(RESPOSTAS!BJ730)=INDEX(GABARITO!$C:$C,MATCH(TEXT(VALUE(RIGHT($BI$1,2)),"00")&amp;"|"&amp;IF(AND(VALUE(RIGHT($BI$1,2))&gt;=57,VALUE(RIGHT($BI$1,2))&lt;=63),$D730,"COMUM"),GABARITO!$D:$D,0)),1,0))</f>
        <v/>
      </c>
      <c r="BJ730" t="str">
        <f>IF(RESPOSTAS!BK730="","",IF(UPPER(RESPOSTAS!BK730)=INDEX(GABARITO!$C:$C,MATCH(TEXT(VALUE(RIGHT($BJ$1,2)),"00")&amp;"|"&amp;IF(AND(VALUE(RIGHT($BJ$1,2))&gt;=57,VALUE(RIGHT($BJ$1,2))&lt;=63),$D730,"COMUM"),GABARITO!$D:$D,0)),1,0))</f>
        <v/>
      </c>
      <c r="BK730" t="str">
        <f>IF(RESPOSTAS!BL730="","",IF(UPPER(RESPOSTAS!BL730)=INDEX(GABARITO!$C:$C,MATCH(TEXT(VALUE(RIGHT($BK$1,2)),"00")&amp;"|"&amp;IF(AND(VALUE(RIGHT($BK$1,2))&gt;=57,VALUE(RIGHT($BK$1,2))&lt;=63),$D730,"COMUM"),GABARITO!$D:$D,0)),1,0))</f>
        <v/>
      </c>
      <c r="BL730" t="str">
        <f>IF(RESPOSTAS!BM730="","",IF(UPPER(RESPOSTAS!BM730)=INDEX(GABARITO!$C:$C,MATCH(TEXT(VALUE(RIGHT($BL$1,2)),"00")&amp;"|"&amp;IF(AND(VALUE(RIGHT($BL$1,2))&gt;=57,VALUE(RIGHT($BL$1,2))&lt;=63),$D730,"COMUM"),GABARITO!$D:$D,0)),1,0))</f>
        <v/>
      </c>
      <c r="BM730" t="str">
        <f>IF(RESPOSTAS!BN730="","",IF(UPPER(RESPOSTAS!BN730)=INDEX(GABARITO!$C:$C,MATCH(TEXT(VALUE(RIGHT($BM$1,2)),"00")&amp;"|"&amp;IF(AND(VALUE(RIGHT($BM$1,2))&gt;=57,VALUE(RIGHT($BM$1,2))&lt;=63),$D730,"COMUM"),GABARITO!$D:$D,0)),1,0))</f>
        <v/>
      </c>
      <c r="BN730" t="str">
        <f>IF(RESPOSTAS!BO730="","",IF(UPPER(RESPOSTAS!BO730)=INDEX(GABARITO!$C:$C,MATCH(TEXT(VALUE(RIGHT($BN$1,2)),"00")&amp;"|"&amp;IF(AND(VALUE(RIGHT($BN$1,2))&gt;=57,VALUE(RIGHT($BN$1,2))&lt;=63),$D730,"COMUM"),GABARITO!$D:$D,0)),1,0))</f>
        <v/>
      </c>
      <c r="BO730" t="str">
        <f>IF(RESPOSTAS!BP730="","",IF(UPPER(RESPOSTAS!BP730)=INDEX(GABARITO!$C:$C,MATCH(TEXT(VALUE(RIGHT($BO$1,2)),"00")&amp;"|"&amp;IF(AND(VALUE(RIGHT($BO$1,2))&gt;=57,VALUE(RIGHT($BO$1,2))&lt;=63),$D730,"COMUM"),GABARITO!$D:$D,0)),1,0))</f>
        <v/>
      </c>
      <c r="BP730">
        <f>COUNTIF(RESPOSTAS!F730:BP730,"&lt;&gt;")</f>
        <v>0</v>
      </c>
      <c r="BQ730" t="str">
        <f t="shared" si="111"/>
        <v/>
      </c>
      <c r="BR730" s="10" t="str">
        <f t="shared" si="112"/>
        <v/>
      </c>
      <c r="BT730" s="11" t="str">
        <f t="shared" si="114"/>
        <v/>
      </c>
      <c r="BU730" s="11" t="str">
        <f t="shared" si="115"/>
        <v/>
      </c>
      <c r="BV730" s="11" t="str">
        <f t="shared" si="116"/>
        <v/>
      </c>
      <c r="BW730" s="11" t="str">
        <f t="shared" si="117"/>
        <v/>
      </c>
      <c r="BX730" s="11" t="str">
        <f t="shared" si="118"/>
        <v/>
      </c>
      <c r="BY730" s="11" t="str">
        <f t="shared" si="119"/>
        <v/>
      </c>
      <c r="BZ730" s="3" t="str">
        <f t="shared" si="113"/>
        <v/>
      </c>
    </row>
    <row r="731" spans="1:78" x14ac:dyDescent="0.25">
      <c r="A731" t="str">
        <f>IF(RESPOSTAS!A731="","",RESPOSTAS!A731)</f>
        <v/>
      </c>
      <c r="B731" t="str">
        <f>IF(RESPOSTAS!C731="","",RESPOSTAS!C731)</f>
        <v/>
      </c>
      <c r="C731" t="str">
        <f>IF(RESPOSTAS!D731="","",RESPOSTAS!D731)</f>
        <v/>
      </c>
      <c r="D731" t="str">
        <f>IF(RESPOSTAS!E731="","",RESPOSTAS!E731)</f>
        <v/>
      </c>
      <c r="E731" t="str">
        <f>IF(RESPOSTAS!F731="","",IF(UPPER(RESPOSTAS!F731)=INDEX(GABARITO!$C:$C,MATCH(TEXT(VALUE(RIGHT($E$1,2)),"00")&amp;"|"&amp;IF(AND(VALUE(RIGHT($E$1,2))&gt;=57,VALUE(RIGHT($E$1,2))&lt;=63),$D731,"COMUM"),GABARITO!$D:$D,0)),1,0))</f>
        <v/>
      </c>
      <c r="F731" t="str">
        <f>IF(RESPOSTAS!G731="","",IF(UPPER(RESPOSTAS!G731)=INDEX(GABARITO!$C:$C,MATCH(TEXT(VALUE(RIGHT($F$1,2)),"00")&amp;"|"&amp;IF(AND(VALUE(RIGHT($F$1,2))&gt;=57,VALUE(RIGHT($F$1,2))&lt;=63),$D731,"COMUM"),GABARITO!$D:$D,0)),1,0))</f>
        <v/>
      </c>
      <c r="G731" t="str">
        <f>IF(RESPOSTAS!H731="","",IF(UPPER(RESPOSTAS!H731)=INDEX(GABARITO!$C:$C,MATCH(TEXT(VALUE(RIGHT($G$1,2)),"00")&amp;"|"&amp;IF(AND(VALUE(RIGHT($G$1,2))&gt;=57,VALUE(RIGHT($G$1,2))&lt;=63),$D731,"COMUM"),GABARITO!$D:$D,0)),1,0))</f>
        <v/>
      </c>
      <c r="H731" t="str">
        <f>IF(RESPOSTAS!I731="","",IF(UPPER(RESPOSTAS!I731)=INDEX(GABARITO!$C:$C,MATCH(TEXT(VALUE(RIGHT($H$1,2)),"00")&amp;"|"&amp;IF(AND(VALUE(RIGHT($H$1,2))&gt;=57,VALUE(RIGHT($H$1,2))&lt;=63),$D731,"COMUM"),GABARITO!$D:$D,0)),1,0))</f>
        <v/>
      </c>
      <c r="I731" t="str">
        <f>IF(RESPOSTAS!J731="","",IF(UPPER(RESPOSTAS!J731)=INDEX(GABARITO!$C:$C,MATCH(TEXT(VALUE(RIGHT($I$1,2)),"00")&amp;"|"&amp;IF(AND(VALUE(RIGHT($I$1,2))&gt;=57,VALUE(RIGHT($I$1,2))&lt;=63),$D731,"COMUM"),GABARITO!$D:$D,0)),1,0))</f>
        <v/>
      </c>
      <c r="J731" t="str">
        <f>IF(RESPOSTAS!K731="","",IF(UPPER(RESPOSTAS!K731)=INDEX(GABARITO!$C:$C,MATCH(TEXT(VALUE(RIGHT($J$1,2)),"00")&amp;"|"&amp;IF(AND(VALUE(RIGHT($J$1,2))&gt;=57,VALUE(RIGHT($J$1,2))&lt;=63),$D731,"COMUM"),GABARITO!$D:$D,0)),1,0))</f>
        <v/>
      </c>
      <c r="K731" t="str">
        <f>IF(RESPOSTAS!L731="","",IF(UPPER(RESPOSTAS!L731)=INDEX(GABARITO!$C:$C,MATCH(TEXT(VALUE(RIGHT($K$1,2)),"00")&amp;"|"&amp;IF(AND(VALUE(RIGHT($K$1,2))&gt;=57,VALUE(RIGHT($K$1,2))&lt;=63),$D731,"COMUM"),GABARITO!$D:$D,0)),1,0))</f>
        <v/>
      </c>
      <c r="L731" t="str">
        <f>IF(RESPOSTAS!M731="","",IF(UPPER(RESPOSTAS!M731)=INDEX(GABARITO!$C:$C,MATCH(TEXT(VALUE(RIGHT($L$1,2)),"00")&amp;"|"&amp;IF(AND(VALUE(RIGHT($L$1,2))&gt;=57,VALUE(RIGHT($L$1,2))&lt;=63),$D731,"COMUM"),GABARITO!$D:$D,0)),1,0))</f>
        <v/>
      </c>
      <c r="M731" t="str">
        <f>IF(RESPOSTAS!N731="","",IF(UPPER(RESPOSTAS!N731)=INDEX(GABARITO!$C:$C,MATCH(TEXT(VALUE(RIGHT($M$1,2)),"00")&amp;"|"&amp;IF(AND(VALUE(RIGHT($M$1,2))&gt;=57,VALUE(RIGHT($M$1,2))&lt;=63),$D731,"COMUM"),GABARITO!$D:$D,0)),1,0))</f>
        <v/>
      </c>
      <c r="N731" t="str">
        <f>IF(RESPOSTAS!O731="","",IF(UPPER(RESPOSTAS!O731)=INDEX(GABARITO!$C:$C,MATCH(TEXT(VALUE(RIGHT($E$1,2)),"00")&amp;"|"&amp;IF(AND(VALUE(RIGHT($E$1,2))&gt;=57,VALUE(RIGHT($E$1,2))&lt;=63),$D731,"COMUM"),GABARITO!$D:$D,0)),1,0))</f>
        <v/>
      </c>
      <c r="O731" t="str">
        <f>IF(RESPOSTAS!P731="","",IF(UPPER(RESPOSTAS!P731)=INDEX(GABARITO!$C:$C,MATCH(TEXT(VALUE(RIGHT($O$1,2)),"00")&amp;"|"&amp;IF(AND(VALUE(RIGHT($O$1,2))&gt;=57,VALUE(RIGHT($O$1,2))&lt;=63),$D731,"COMUM"),GABARITO!$D:$D,0)),1,0))</f>
        <v/>
      </c>
      <c r="P731" t="str">
        <f>IF(RESPOSTAS!Q731="","",IF(UPPER(RESPOSTAS!Q731)=INDEX(GABARITO!$C:$C,MATCH(TEXT(VALUE(RIGHT($P$1,2)),"00")&amp;"|"&amp;IF(AND(VALUE(RIGHT($P$1,2))&gt;=57,VALUE(RIGHT($P$1,2))&lt;=63),$D731,"COMUM"),GABARITO!$D:$D,0)),1,0))</f>
        <v/>
      </c>
      <c r="Q731" t="str">
        <f>IF(RESPOSTAS!R731="","",IF(UPPER(RESPOSTAS!R731)=INDEX(GABARITO!$C:$C,MATCH(TEXT(VALUE(RIGHT($Q$1,2)),"00")&amp;"|"&amp;IF(AND(VALUE(RIGHT($Q$1,2))&gt;=57,VALUE(RIGHT($Q$1,2))&lt;=63),$D731,"COMUM"),GABARITO!$D:$D,0)),1,0))</f>
        <v/>
      </c>
      <c r="R731" t="str">
        <f>IF(RESPOSTAS!S731="","",IF(UPPER(RESPOSTAS!S731)=INDEX(GABARITO!$C:$C,MATCH(TEXT(VALUE(RIGHT($R$1,2)),"00")&amp;"|"&amp;IF(AND(VALUE(RIGHT($R$1,2))&gt;=57,VALUE(RIGHT($R$1,2))&lt;=63),$D731,"COMUM"),GABARITO!$D:$D,0)),1,0))</f>
        <v/>
      </c>
      <c r="S731" t="str">
        <f>IF(RESPOSTAS!T731="","",IF(UPPER(RESPOSTAS!T731)=INDEX(GABARITO!$C:$C,MATCH(TEXT(VALUE(RIGHT($S$1,2)),"00")&amp;"|"&amp;IF(AND(VALUE(RIGHT($S$1,2))&gt;=57,VALUE(RIGHT($S$1,2))&lt;=63),$D731,"COMUM"),GABARITO!$D:$D,0)),1,0))</f>
        <v/>
      </c>
      <c r="T731" t="str">
        <f>IF(RESPOSTAS!U731="","",IF(UPPER(RESPOSTAS!U731)=INDEX(GABARITO!$C:$C,MATCH(TEXT(VALUE(RIGHT($T$1,2)),"00")&amp;"|"&amp;IF(AND(VALUE(RIGHT($T$1,2))&gt;=57,VALUE(RIGHT($T$1,2))&lt;=63),$D731,"COMUM"),GABARITO!$D:$D,0)),1,0))</f>
        <v/>
      </c>
      <c r="U731" t="str">
        <f>IF(RESPOSTAS!V731="","",IF(UPPER(RESPOSTAS!V731)=INDEX(GABARITO!$C:$C,MATCH(TEXT(VALUE(RIGHT($U$1,2)),"00")&amp;"|"&amp;IF(AND(VALUE(RIGHT($U$1,2))&gt;=57,VALUE(RIGHT($U$1,2))&lt;=63),$D731,"COMUM"),GABARITO!$D:$D,0)),1,0))</f>
        <v/>
      </c>
      <c r="V731" t="str">
        <f>IF(RESPOSTAS!W731="","",IF(UPPER(RESPOSTAS!W731)=INDEX(GABARITO!$C:$C,MATCH(TEXT(VALUE(RIGHT($E$1,2)),"00")&amp;"|"&amp;IF(AND(VALUE(RIGHT($E$1,2))&gt;=57,VALUE(RIGHT($E$1,2))&lt;=63),$D731,"COMUM"),GABARITO!$D:$D,0)),1,0))</f>
        <v/>
      </c>
      <c r="W731" t="str">
        <f>IF(RESPOSTAS!X731="","",IF(UPPER(RESPOSTAS!X731)=INDEX(GABARITO!$C:$C,MATCH(TEXT(VALUE(RIGHT($W$1,2)),"00")&amp;"|"&amp;IF(AND(VALUE(RIGHT($W$1,2))&gt;=57,VALUE(RIGHT($W$1,2))&lt;=63),$D731,"COMUM"),GABARITO!$D:$D,0)),1,0))</f>
        <v/>
      </c>
      <c r="X731" t="str">
        <f>IF(RESPOSTAS!Y731="","",IF(UPPER(RESPOSTAS!Y731)=INDEX(GABARITO!$C:$C,MATCH(TEXT(VALUE(RIGHT($X$1,2)),"00")&amp;"|"&amp;IF(AND(VALUE(RIGHT($X$1,2))&gt;=57,VALUE(RIGHT($X$1,2))&lt;=63),$D731,"COMUM"),GABARITO!$D:$D,0)),1,0))</f>
        <v/>
      </c>
      <c r="Y731" t="str">
        <f>IF(RESPOSTAS!Z731="","",IF(UPPER(RESPOSTAS!Z731)=INDEX(GABARITO!$C:$C,MATCH(TEXT(VALUE(RIGHT($Y$1,2)),"00")&amp;"|"&amp;IF(AND(VALUE(RIGHT($Y$1,2))&gt;=57,VALUE(RIGHT($Y$1,2))&lt;=63),$D731,"COMUM"),GABARITO!$D:$D,0)),1,0))</f>
        <v/>
      </c>
      <c r="Z731" t="str">
        <f>IF(RESPOSTAS!AA731="","",IF(UPPER(RESPOSTAS!AA731)=INDEX(GABARITO!$C:$C,MATCH(TEXT(VALUE(RIGHT($Z$1,2)),"00")&amp;"|"&amp;IF(AND(VALUE(RIGHT($Z$1,2))&gt;=57,VALUE(RIGHT($Z$1,2))&lt;=63),$D731,"COMUM"),GABARITO!$D:$D,0)),1,0))</f>
        <v/>
      </c>
      <c r="AA731" t="str">
        <f>IF(RESPOSTAS!AB731="","",IF(UPPER(RESPOSTAS!AB731)=INDEX(GABARITO!$C:$C,MATCH(TEXT(VALUE(RIGHT($AA$1,2)),"00")&amp;"|"&amp;IF(AND(VALUE(RIGHT($AA$1,2))&gt;=57,VALUE(RIGHT($AA$1,2))&lt;=63),$D731,"COMUM"),GABARITO!$D:$D,0)),1,0))</f>
        <v/>
      </c>
      <c r="AB731" t="str">
        <f>IF(RESPOSTAS!AC731="","",IF(UPPER(RESPOSTAS!AC731)=INDEX(GABARITO!$C:$C,MATCH(TEXT(VALUE(RIGHT($AB$1,2)),"00")&amp;"|"&amp;IF(AND(VALUE(RIGHT($AB$1,2))&gt;=57,VALUE(RIGHT($AB$1,2))&lt;=63),$D731,"COMUM"),GABARITO!$D:$D,0)),1,0))</f>
        <v/>
      </c>
      <c r="AC731" t="str">
        <f>IF(RESPOSTAS!AD731="","",IF(UPPER(RESPOSTAS!AD731)=INDEX(GABARITO!$C:$C,MATCH(TEXT(VALUE(RIGHT($AC$1,2)),"00")&amp;"|"&amp;IF(AND(VALUE(RIGHT($AC$1,2))&gt;=57,VALUE(RIGHT($AC$1,2))&lt;=63),$D731,"COMUM"),GABARITO!$D:$D,0)),1,0))</f>
        <v/>
      </c>
      <c r="AD731" t="str">
        <f>IF(RESPOSTAS!AE731="","",IF(UPPER(RESPOSTAS!AE731)=INDEX(GABARITO!$C:$C,MATCH(TEXT(VALUE(RIGHT($AD$1,2)),"00")&amp;"|"&amp;IF(AND(VALUE(RIGHT($AD$1,2))&gt;=57,VALUE(RIGHT($AD$1,2))&lt;=63),$D731,"COMUM"),GABARITO!$D:$D,0)),1,0))</f>
        <v/>
      </c>
      <c r="AE731" t="str">
        <f>IF(RESPOSTAS!AF731="","",IF(UPPER(RESPOSTAS!AF731)=INDEX(GABARITO!$C:$C,MATCH(TEXT(VALUE(RIGHT($AE$1,2)),"00")&amp;"|"&amp;IF(AND(VALUE(RIGHT($AE$1,2))&gt;=57,VALUE(RIGHT($AE$1,2))&lt;=63),$D731,"COMUM"),GABARITO!$D:$D,0)),1,0))</f>
        <v/>
      </c>
      <c r="AF731" t="str">
        <f>IF(RESPOSTAS!AG731="","",IF(UPPER(RESPOSTAS!AG731)=INDEX(GABARITO!$C:$C,MATCH(TEXT(VALUE(RIGHT($AF$1,2)),"00")&amp;"|"&amp;IF(AND(VALUE(RIGHT($AF$1,2))&gt;=57,VALUE(RIGHT($AF$1,2))&lt;=63),$D731,"COMUM"),GABARITO!$D:$D,0)),1,0))</f>
        <v/>
      </c>
      <c r="AG731" t="str">
        <f>IF(RESPOSTAS!AH731="","",IF(UPPER(RESPOSTAS!AH731)=INDEX(GABARITO!$C:$C,MATCH(TEXT(VALUE(RIGHT($AG$1,2)),"00")&amp;"|"&amp;IF(AND(VALUE(RIGHT($AG$1,2))&gt;=57,VALUE(RIGHT($AG$1,2))&lt;=63),$D731,"COMUM"),GABARITO!$D:$D,0)),1,0))</f>
        <v/>
      </c>
      <c r="AH731" t="str">
        <f>IF(RESPOSTAS!AI731="","",IF(UPPER(RESPOSTAS!AI731)=INDEX(GABARITO!$C:$C,MATCH(TEXT(VALUE(RIGHT($AH$1,2)),"00")&amp;"|"&amp;IF(AND(VALUE(RIGHT($AH$1,2))&gt;=57,VALUE(RIGHT($AH$1,2))&lt;=63),$D731,"COMUM"),GABARITO!$D:$D,0)),1,0))</f>
        <v/>
      </c>
      <c r="AI731" t="str">
        <f>IF(RESPOSTAS!AJ731="","",IF(UPPER(RESPOSTAS!AJ731)=INDEX(GABARITO!$C:$C,MATCH(TEXT(VALUE(RIGHT($AI$1,2)),"00")&amp;"|"&amp;IF(AND(VALUE(RIGHT($AI$1,2))&gt;=57,VALUE(RIGHT($AI$1,2))&lt;=63),$D731,"COMUM"),GABARITO!$D:$D,0)),1,0))</f>
        <v/>
      </c>
      <c r="AJ731" t="str">
        <f>IF(RESPOSTAS!AK731="","",IF(UPPER(RESPOSTAS!AK731)=INDEX(GABARITO!$C:$C,MATCH(TEXT(VALUE(RIGHT($AJ$1,2)),"00")&amp;"|"&amp;IF(AND(VALUE(RIGHT($AJ$1,2))&gt;=57,VALUE(RIGHT($AJ$1,2))&lt;=63),$D731,"COMUM"),GABARITO!$D:$D,0)),1,0))</f>
        <v/>
      </c>
      <c r="AK731" t="str">
        <f>IF(RESPOSTAS!AL731="","",IF(UPPER(RESPOSTAS!AL731)=INDEX(GABARITO!$C:$C,MATCH(TEXT(VALUE(RIGHT($AK$1,2)),"00")&amp;"|"&amp;IF(AND(VALUE(RIGHT($AK$1,2))&gt;=57,VALUE(RIGHT($AK$1,2))&lt;=63),$D731,"COMUM"),GABARITO!$D:$D,0)),1,0))</f>
        <v/>
      </c>
      <c r="AL731" t="str">
        <f>IF(RESPOSTAS!AM731="","",IF(UPPER(RESPOSTAS!AM731)=INDEX(GABARITO!$C:$C,MATCH(TEXT(VALUE(RIGHT($AL$1,2)),"00")&amp;"|"&amp;IF(AND(VALUE(RIGHT($AL$1,2))&gt;=57,VALUE(RIGHT($AL$1,2))&lt;=63),$D731,"COMUM"),GABARITO!$D:$D,0)),1,0))</f>
        <v/>
      </c>
      <c r="AM731" t="str">
        <f>IF(RESPOSTAS!AN731="","",IF(UPPER(RESPOSTAS!AN731)=INDEX(GABARITO!$C:$C,MATCH(TEXT(VALUE(RIGHT($AM$1,2)),"00")&amp;"|"&amp;IF(AND(VALUE(RIGHT($AM$1,2))&gt;=57,VALUE(RIGHT($AM$1,2))&lt;=63),$D731,"COMUM"),GABARITO!$D:$D,0)),1,0))</f>
        <v/>
      </c>
      <c r="AN731" t="str">
        <f>IF(RESPOSTAS!AO731="","",IF(UPPER(RESPOSTAS!AO731)=INDEX(GABARITO!$C:$C,MATCH(TEXT(VALUE(RIGHT($AN$1,2)),"00")&amp;"|"&amp;IF(AND(VALUE(RIGHT($AN$1,2))&gt;=57,VALUE(RIGHT($AN$1,2))&lt;=63),$D731,"COMUM"),GABARITO!$D:$D,0)),1,0))</f>
        <v/>
      </c>
      <c r="AO731" t="str">
        <f>IF(RESPOSTAS!AP731="","",IF(UPPER(RESPOSTAS!AP731)=INDEX(GABARITO!$C:$C,MATCH(TEXT(VALUE(RIGHT($AO$1,2)),"00")&amp;"|"&amp;IF(AND(VALUE(RIGHT($AO$1,2))&gt;=57,VALUE(RIGHT($AO$1,2))&lt;=63),$D731,"COMUM"),GABARITO!$D:$D,0)),1,0))</f>
        <v/>
      </c>
      <c r="AP731" t="str">
        <f>IF(RESPOSTAS!AQ731="","",IF(UPPER(RESPOSTAS!AQ731)=INDEX(GABARITO!$C:$C,MATCH(TEXT(VALUE(RIGHT($AP$1,2)),"00")&amp;"|"&amp;IF(AND(VALUE(RIGHT($AP$1,2))&gt;=57,VALUE(RIGHT($AP$1,2))&lt;=63),$D731,"COMUM"),GABARITO!$D:$D,0)),1,0))</f>
        <v/>
      </c>
      <c r="AQ731" t="str">
        <f>IF(RESPOSTAS!AR731="","",IF(UPPER(RESPOSTAS!AR731)=INDEX(GABARITO!$C:$C,MATCH(TEXT(VALUE(RIGHT($AQ$1,2)),"00")&amp;"|"&amp;IF(AND(VALUE(RIGHT($AQ$1,2))&gt;=57,VALUE(RIGHT($AQ$1,2))&lt;=63),$D731,"COMUM"),GABARITO!$D:$D,0)),1,0))</f>
        <v/>
      </c>
      <c r="AR731" t="str">
        <f>IF(RESPOSTAS!AS731="","",IF(UPPER(RESPOSTAS!AS731)=INDEX(GABARITO!$C:$C,MATCH(TEXT(VALUE(RIGHT($AR$1,2)),"00")&amp;"|"&amp;IF(AND(VALUE(RIGHT($AR$1,2))&gt;=57,VALUE(RIGHT($AR$1,2))&lt;=63),$D731,"COMUM"),GABARITO!$D:$D,0)),1,0))</f>
        <v/>
      </c>
      <c r="AS731" t="str">
        <f>IF(RESPOSTAS!AT731="","",IF(UPPER(RESPOSTAS!AT731)=INDEX(GABARITO!$C:$C,MATCH(TEXT(VALUE(RIGHT($AS$1,2)),"00")&amp;"|"&amp;IF(AND(VALUE(RIGHT($AS$1,2))&gt;=57,VALUE(RIGHT($AS$1,2))&lt;=63),$D731,"COMUM"),GABARITO!$D:$D,0)),1,0))</f>
        <v/>
      </c>
      <c r="AT731" t="str">
        <f>IF(RESPOSTAS!AU731="","",IF(UPPER(RESPOSTAS!AU731)=INDEX(GABARITO!$C:$C,MATCH(TEXT(VALUE(RIGHT($AT$1,2)),"00")&amp;"|"&amp;IF(AND(VALUE(RIGHT($AT$1,2))&gt;=57,VALUE(RIGHT($AT$1,2))&lt;=63),$D731,"COMUM"),GABARITO!$D:$D,0)),1,0))</f>
        <v/>
      </c>
      <c r="AU731" t="str">
        <f>IF(RESPOSTAS!AV731="","",IF(UPPER(RESPOSTAS!AV731)=INDEX(GABARITO!$C:$C,MATCH(TEXT(VALUE(RIGHT($AU$1,2)),"00")&amp;"|"&amp;IF(AND(VALUE(RIGHT($AU$1,2))&gt;=57,VALUE(RIGHT($AU$1,2))&lt;=63),$D731,"COMUM"),GABARITO!$D:$D,0)),1,0))</f>
        <v/>
      </c>
      <c r="AV731" t="str">
        <f>IF(RESPOSTAS!AW731="","",IF(UPPER(RESPOSTAS!AW731)=INDEX(GABARITO!$C:$C,MATCH(TEXT(VALUE(RIGHT($AV$1,2)),"00")&amp;"|"&amp;IF(AND(VALUE(RIGHT($AV$1,2))&gt;=57,VALUE(RIGHT($AV$1,2))&lt;=63),$D731,"COMUM"),GABARITO!$D:$D,0)),1,0))</f>
        <v/>
      </c>
      <c r="AW731" t="str">
        <f>IF(RESPOSTAS!AX731="","",IF(UPPER(RESPOSTAS!AX731)=INDEX(GABARITO!$C:$C,MATCH(TEXT(VALUE(RIGHT($AW$1,2)),"00")&amp;"|"&amp;IF(AND(VALUE(RIGHT($AW$1,2))&gt;=57,VALUE(RIGHT($AW$1,2))&lt;=63),$D731,"COMUM"),GABARITO!$D:$D,0)),1,0))</f>
        <v/>
      </c>
      <c r="AX731" t="str">
        <f>IF(RESPOSTAS!AY731="","",IF(UPPER(RESPOSTAS!AY731)=INDEX(GABARITO!$C:$C,MATCH(TEXT(VALUE(RIGHT($AX$1,2)),"00")&amp;"|"&amp;IF(AND(VALUE(RIGHT($AX$1,2))&gt;=57,VALUE(RIGHT($AX$1,2))&lt;=63),$D731,"COMUM"),GABARITO!$D:$D,0)),1,0))</f>
        <v/>
      </c>
      <c r="AY731" t="str">
        <f>IF(RESPOSTAS!AZ731="","",IF(UPPER(RESPOSTAS!AZ731)=INDEX(GABARITO!$C:$C,MATCH(TEXT(VALUE(RIGHT($AY$1,2)),"00")&amp;"|"&amp;IF(AND(VALUE(RIGHT($AY$1,2))&gt;=57,VALUE(RIGHT($AY$1,2))&lt;=63),$D731,"COMUM"),GABARITO!$D:$D,0)),1,0))</f>
        <v/>
      </c>
      <c r="AZ731" t="str">
        <f>IF(RESPOSTAS!BA731="","",IF(UPPER(RESPOSTAS!BA731)=INDEX(GABARITO!$C:$C,MATCH(TEXT(VALUE(RIGHT($AZ$1,2)),"00")&amp;"|"&amp;IF(AND(VALUE(RIGHT($AZ$1,2))&gt;=57,VALUE(RIGHT($AZ$1,2))&lt;=63),$D731,"COMUM"),GABARITO!$D:$D,0)),1,0))</f>
        <v/>
      </c>
      <c r="BA731" t="str">
        <f>IF(RESPOSTAS!BB731="","",IF(UPPER(RESPOSTAS!BB731)=INDEX(GABARITO!$C:$C,MATCH(TEXT(VALUE(RIGHT($BA$1,2)),"00")&amp;"|"&amp;IF(AND(VALUE(RIGHT($BA$1,2))&gt;=57,VALUE(RIGHT($BA$1,2))&lt;=63),$D731,"COMUM"),GABARITO!$D:$D,0)),1,0))</f>
        <v/>
      </c>
      <c r="BB731" t="str">
        <f>IF(RESPOSTAS!BC731="","",IF(UPPER(RESPOSTAS!BC731)=INDEX(GABARITO!$C:$C,MATCH(TEXT(VALUE(RIGHT($BB$1,2)),"00")&amp;"|"&amp;IF(AND(VALUE(RIGHT($BB$1,2))&gt;=57,VALUE(RIGHT($BB$1,2))&lt;=63),$D731,"COMUM"),GABARITO!$D:$D,0)),1,0))</f>
        <v/>
      </c>
      <c r="BC731" t="str">
        <f>IF(RESPOSTAS!BD731="","",IF(UPPER(RESPOSTAS!BD731)=INDEX(GABARITO!$C:$C,MATCH(TEXT(VALUE(RIGHT($BC$1,2)),"00")&amp;"|"&amp;IF(AND(VALUE(RIGHT($BC$1,2))&gt;=57,VALUE(RIGHT($BC$1,2))&lt;=63),$D731,"COMUM"),GABARITO!$D:$D,0)),1,0))</f>
        <v/>
      </c>
      <c r="BD731" t="str">
        <f>IF(RESPOSTAS!BE731="","",IF(UPPER(RESPOSTAS!BE731)=INDEX(GABARITO!$C:$C,MATCH(TEXT(VALUE(RIGHT($BD$1,2)),"00")&amp;"|"&amp;IF(AND(VALUE(RIGHT($BD$1,2))&gt;=57,VALUE(RIGHT($BD$1,2))&lt;=63),$D731,"COMUM"),GABARITO!$D:$D,0)),1,0))</f>
        <v/>
      </c>
      <c r="BE731" t="str">
        <f>IF(RESPOSTAS!BF731="","",IF(UPPER(RESPOSTAS!BF731)=INDEX(GABARITO!$C:$C,MATCH(TEXT(VALUE(RIGHT($BE$1,2)),"00")&amp;"|"&amp;IF(AND(VALUE(RIGHT($BE$1,2))&gt;=57,VALUE(RIGHT($BE$1,2))&lt;=63),$D731,"COMUM"),GABARITO!$D:$D,0)),1,0))</f>
        <v/>
      </c>
      <c r="BF731" t="str">
        <f>IF(RESPOSTAS!BG731="","",IF(UPPER(RESPOSTAS!BG731)=INDEX(GABARITO!$C:$C,MATCH(TEXT(VALUE(RIGHT($BF$1,2)),"00")&amp;"|"&amp;IF(AND(VALUE(RIGHT($BF$1,2))&gt;=57,VALUE(RIGHT($BF$1,2))&lt;=63),$D731,"COMUM"),GABARITO!$D:$D,0)),1,0))</f>
        <v/>
      </c>
      <c r="BG731" t="str">
        <f>IF(RESPOSTAS!BH731="","",IF(UPPER(RESPOSTAS!BH731)=INDEX(GABARITO!$C:$C,MATCH(TEXT(VALUE(RIGHT($BG$1,2)),"00")&amp;"|"&amp;IF(AND(VALUE(RIGHT($BG$1,2))&gt;=57,VALUE(RIGHT($BG$1,2))&lt;=63),$D731,"COMUM"),GABARITO!$D:$D,0)),1,0))</f>
        <v/>
      </c>
      <c r="BH731" t="str">
        <f>IF(RESPOSTAS!BI731="","",IF(UPPER(RESPOSTAS!BI731)=INDEX(GABARITO!$C:$C,MATCH(TEXT(VALUE(RIGHT($BH$1,2)),"00")&amp;"|"&amp;IF(AND(VALUE(RIGHT($BH$1,2))&gt;=57,VALUE(RIGHT($BH$1,2))&lt;=63),$D731,"COMUM"),GABARITO!$D:$D,0)),1,0))</f>
        <v/>
      </c>
      <c r="BI731" t="str">
        <f>IF(RESPOSTAS!BJ731="","",IF(UPPER(RESPOSTAS!BJ731)=INDEX(GABARITO!$C:$C,MATCH(TEXT(VALUE(RIGHT($BI$1,2)),"00")&amp;"|"&amp;IF(AND(VALUE(RIGHT($BI$1,2))&gt;=57,VALUE(RIGHT($BI$1,2))&lt;=63),$D731,"COMUM"),GABARITO!$D:$D,0)),1,0))</f>
        <v/>
      </c>
      <c r="BJ731" t="str">
        <f>IF(RESPOSTAS!BK731="","",IF(UPPER(RESPOSTAS!BK731)=INDEX(GABARITO!$C:$C,MATCH(TEXT(VALUE(RIGHT($BJ$1,2)),"00")&amp;"|"&amp;IF(AND(VALUE(RIGHT($BJ$1,2))&gt;=57,VALUE(RIGHT($BJ$1,2))&lt;=63),$D731,"COMUM"),GABARITO!$D:$D,0)),1,0))</f>
        <v/>
      </c>
      <c r="BK731" t="str">
        <f>IF(RESPOSTAS!BL731="","",IF(UPPER(RESPOSTAS!BL731)=INDEX(GABARITO!$C:$C,MATCH(TEXT(VALUE(RIGHT($BK$1,2)),"00")&amp;"|"&amp;IF(AND(VALUE(RIGHT($BK$1,2))&gt;=57,VALUE(RIGHT($BK$1,2))&lt;=63),$D731,"COMUM"),GABARITO!$D:$D,0)),1,0))</f>
        <v/>
      </c>
      <c r="BL731" t="str">
        <f>IF(RESPOSTAS!BM731="","",IF(UPPER(RESPOSTAS!BM731)=INDEX(GABARITO!$C:$C,MATCH(TEXT(VALUE(RIGHT($BL$1,2)),"00")&amp;"|"&amp;IF(AND(VALUE(RIGHT($BL$1,2))&gt;=57,VALUE(RIGHT($BL$1,2))&lt;=63),$D731,"COMUM"),GABARITO!$D:$D,0)),1,0))</f>
        <v/>
      </c>
      <c r="BM731" t="str">
        <f>IF(RESPOSTAS!BN731="","",IF(UPPER(RESPOSTAS!BN731)=INDEX(GABARITO!$C:$C,MATCH(TEXT(VALUE(RIGHT($BM$1,2)),"00")&amp;"|"&amp;IF(AND(VALUE(RIGHT($BM$1,2))&gt;=57,VALUE(RIGHT($BM$1,2))&lt;=63),$D731,"COMUM"),GABARITO!$D:$D,0)),1,0))</f>
        <v/>
      </c>
      <c r="BN731" t="str">
        <f>IF(RESPOSTAS!BO731="","",IF(UPPER(RESPOSTAS!BO731)=INDEX(GABARITO!$C:$C,MATCH(TEXT(VALUE(RIGHT($BN$1,2)),"00")&amp;"|"&amp;IF(AND(VALUE(RIGHT($BN$1,2))&gt;=57,VALUE(RIGHT($BN$1,2))&lt;=63),$D731,"COMUM"),GABARITO!$D:$D,0)),1,0))</f>
        <v/>
      </c>
      <c r="BO731" t="str">
        <f>IF(RESPOSTAS!BP731="","",IF(UPPER(RESPOSTAS!BP731)=INDEX(GABARITO!$C:$C,MATCH(TEXT(VALUE(RIGHT($BO$1,2)),"00")&amp;"|"&amp;IF(AND(VALUE(RIGHT($BO$1,2))&gt;=57,VALUE(RIGHT($BO$1,2))&lt;=63),$D731,"COMUM"),GABARITO!$D:$D,0)),1,0))</f>
        <v/>
      </c>
      <c r="BP731">
        <f>COUNTIF(RESPOSTAS!F731:BP731,"&lt;&gt;")</f>
        <v>0</v>
      </c>
      <c r="BQ731" t="str">
        <f t="shared" si="111"/>
        <v/>
      </c>
      <c r="BR731" s="10" t="str">
        <f t="shared" si="112"/>
        <v/>
      </c>
      <c r="BT731" s="11" t="str">
        <f t="shared" si="114"/>
        <v/>
      </c>
      <c r="BU731" s="11" t="str">
        <f t="shared" si="115"/>
        <v/>
      </c>
      <c r="BV731" s="11" t="str">
        <f t="shared" si="116"/>
        <v/>
      </c>
      <c r="BW731" s="11" t="str">
        <f t="shared" si="117"/>
        <v/>
      </c>
      <c r="BX731" s="11" t="str">
        <f t="shared" si="118"/>
        <v/>
      </c>
      <c r="BY731" s="11" t="str">
        <f t="shared" si="119"/>
        <v/>
      </c>
      <c r="BZ731" s="3" t="str">
        <f t="shared" si="113"/>
        <v/>
      </c>
    </row>
    <row r="732" spans="1:78" x14ac:dyDescent="0.25">
      <c r="A732" t="str">
        <f>IF(RESPOSTAS!A732="","",RESPOSTAS!A732)</f>
        <v/>
      </c>
      <c r="B732" t="str">
        <f>IF(RESPOSTAS!C732="","",RESPOSTAS!C732)</f>
        <v/>
      </c>
      <c r="C732" t="str">
        <f>IF(RESPOSTAS!D732="","",RESPOSTAS!D732)</f>
        <v/>
      </c>
      <c r="D732" t="str">
        <f>IF(RESPOSTAS!E732="","",RESPOSTAS!E732)</f>
        <v/>
      </c>
      <c r="E732" t="str">
        <f>IF(RESPOSTAS!F732="","",IF(UPPER(RESPOSTAS!F732)=INDEX(GABARITO!$C:$C,MATCH(TEXT(VALUE(RIGHT($E$1,2)),"00")&amp;"|"&amp;IF(AND(VALUE(RIGHT($E$1,2))&gt;=57,VALUE(RIGHT($E$1,2))&lt;=63),$D732,"COMUM"),GABARITO!$D:$D,0)),1,0))</f>
        <v/>
      </c>
      <c r="F732" t="str">
        <f>IF(RESPOSTAS!G732="","",IF(UPPER(RESPOSTAS!G732)=INDEX(GABARITO!$C:$C,MATCH(TEXT(VALUE(RIGHT($F$1,2)),"00")&amp;"|"&amp;IF(AND(VALUE(RIGHT($F$1,2))&gt;=57,VALUE(RIGHT($F$1,2))&lt;=63),$D732,"COMUM"),GABARITO!$D:$D,0)),1,0))</f>
        <v/>
      </c>
      <c r="G732" t="str">
        <f>IF(RESPOSTAS!H732="","",IF(UPPER(RESPOSTAS!H732)=INDEX(GABARITO!$C:$C,MATCH(TEXT(VALUE(RIGHT($G$1,2)),"00")&amp;"|"&amp;IF(AND(VALUE(RIGHT($G$1,2))&gt;=57,VALUE(RIGHT($G$1,2))&lt;=63),$D732,"COMUM"),GABARITO!$D:$D,0)),1,0))</f>
        <v/>
      </c>
      <c r="H732" t="str">
        <f>IF(RESPOSTAS!I732="","",IF(UPPER(RESPOSTAS!I732)=INDEX(GABARITO!$C:$C,MATCH(TEXT(VALUE(RIGHT($H$1,2)),"00")&amp;"|"&amp;IF(AND(VALUE(RIGHT($H$1,2))&gt;=57,VALUE(RIGHT($H$1,2))&lt;=63),$D732,"COMUM"),GABARITO!$D:$D,0)),1,0))</f>
        <v/>
      </c>
      <c r="I732" t="str">
        <f>IF(RESPOSTAS!J732="","",IF(UPPER(RESPOSTAS!J732)=INDEX(GABARITO!$C:$C,MATCH(TEXT(VALUE(RIGHT($I$1,2)),"00")&amp;"|"&amp;IF(AND(VALUE(RIGHT($I$1,2))&gt;=57,VALUE(RIGHT($I$1,2))&lt;=63),$D732,"COMUM"),GABARITO!$D:$D,0)),1,0))</f>
        <v/>
      </c>
      <c r="J732" t="str">
        <f>IF(RESPOSTAS!K732="","",IF(UPPER(RESPOSTAS!K732)=INDEX(GABARITO!$C:$C,MATCH(TEXT(VALUE(RIGHT($J$1,2)),"00")&amp;"|"&amp;IF(AND(VALUE(RIGHT($J$1,2))&gt;=57,VALUE(RIGHT($J$1,2))&lt;=63),$D732,"COMUM"),GABARITO!$D:$D,0)),1,0))</f>
        <v/>
      </c>
      <c r="K732" t="str">
        <f>IF(RESPOSTAS!L732="","",IF(UPPER(RESPOSTAS!L732)=INDEX(GABARITO!$C:$C,MATCH(TEXT(VALUE(RIGHT($K$1,2)),"00")&amp;"|"&amp;IF(AND(VALUE(RIGHT($K$1,2))&gt;=57,VALUE(RIGHT($K$1,2))&lt;=63),$D732,"COMUM"),GABARITO!$D:$D,0)),1,0))</f>
        <v/>
      </c>
      <c r="L732" t="str">
        <f>IF(RESPOSTAS!M732="","",IF(UPPER(RESPOSTAS!M732)=INDEX(GABARITO!$C:$C,MATCH(TEXT(VALUE(RIGHT($L$1,2)),"00")&amp;"|"&amp;IF(AND(VALUE(RIGHT($L$1,2))&gt;=57,VALUE(RIGHT($L$1,2))&lt;=63),$D732,"COMUM"),GABARITO!$D:$D,0)),1,0))</f>
        <v/>
      </c>
      <c r="M732" t="str">
        <f>IF(RESPOSTAS!N732="","",IF(UPPER(RESPOSTAS!N732)=INDEX(GABARITO!$C:$C,MATCH(TEXT(VALUE(RIGHT($M$1,2)),"00")&amp;"|"&amp;IF(AND(VALUE(RIGHT($M$1,2))&gt;=57,VALUE(RIGHT($M$1,2))&lt;=63),$D732,"COMUM"),GABARITO!$D:$D,0)),1,0))</f>
        <v/>
      </c>
      <c r="N732" t="str">
        <f>IF(RESPOSTAS!O732="","",IF(UPPER(RESPOSTAS!O732)=INDEX(GABARITO!$C:$C,MATCH(TEXT(VALUE(RIGHT($E$1,2)),"00")&amp;"|"&amp;IF(AND(VALUE(RIGHT($E$1,2))&gt;=57,VALUE(RIGHT($E$1,2))&lt;=63),$D732,"COMUM"),GABARITO!$D:$D,0)),1,0))</f>
        <v/>
      </c>
      <c r="O732" t="str">
        <f>IF(RESPOSTAS!P732="","",IF(UPPER(RESPOSTAS!P732)=INDEX(GABARITO!$C:$C,MATCH(TEXT(VALUE(RIGHT($O$1,2)),"00")&amp;"|"&amp;IF(AND(VALUE(RIGHT($O$1,2))&gt;=57,VALUE(RIGHT($O$1,2))&lt;=63),$D732,"COMUM"),GABARITO!$D:$D,0)),1,0))</f>
        <v/>
      </c>
      <c r="P732" t="str">
        <f>IF(RESPOSTAS!Q732="","",IF(UPPER(RESPOSTAS!Q732)=INDEX(GABARITO!$C:$C,MATCH(TEXT(VALUE(RIGHT($P$1,2)),"00")&amp;"|"&amp;IF(AND(VALUE(RIGHT($P$1,2))&gt;=57,VALUE(RIGHT($P$1,2))&lt;=63),$D732,"COMUM"),GABARITO!$D:$D,0)),1,0))</f>
        <v/>
      </c>
      <c r="Q732" t="str">
        <f>IF(RESPOSTAS!R732="","",IF(UPPER(RESPOSTAS!R732)=INDEX(GABARITO!$C:$C,MATCH(TEXT(VALUE(RIGHT($Q$1,2)),"00")&amp;"|"&amp;IF(AND(VALUE(RIGHT($Q$1,2))&gt;=57,VALUE(RIGHT($Q$1,2))&lt;=63),$D732,"COMUM"),GABARITO!$D:$D,0)),1,0))</f>
        <v/>
      </c>
      <c r="R732" t="str">
        <f>IF(RESPOSTAS!S732="","",IF(UPPER(RESPOSTAS!S732)=INDEX(GABARITO!$C:$C,MATCH(TEXT(VALUE(RIGHT($R$1,2)),"00")&amp;"|"&amp;IF(AND(VALUE(RIGHT($R$1,2))&gt;=57,VALUE(RIGHT($R$1,2))&lt;=63),$D732,"COMUM"),GABARITO!$D:$D,0)),1,0))</f>
        <v/>
      </c>
      <c r="S732" t="str">
        <f>IF(RESPOSTAS!T732="","",IF(UPPER(RESPOSTAS!T732)=INDEX(GABARITO!$C:$C,MATCH(TEXT(VALUE(RIGHT($S$1,2)),"00")&amp;"|"&amp;IF(AND(VALUE(RIGHT($S$1,2))&gt;=57,VALUE(RIGHT($S$1,2))&lt;=63),$D732,"COMUM"),GABARITO!$D:$D,0)),1,0))</f>
        <v/>
      </c>
      <c r="T732" t="str">
        <f>IF(RESPOSTAS!U732="","",IF(UPPER(RESPOSTAS!U732)=INDEX(GABARITO!$C:$C,MATCH(TEXT(VALUE(RIGHT($T$1,2)),"00")&amp;"|"&amp;IF(AND(VALUE(RIGHT($T$1,2))&gt;=57,VALUE(RIGHT($T$1,2))&lt;=63),$D732,"COMUM"),GABARITO!$D:$D,0)),1,0))</f>
        <v/>
      </c>
      <c r="U732" t="str">
        <f>IF(RESPOSTAS!V732="","",IF(UPPER(RESPOSTAS!V732)=INDEX(GABARITO!$C:$C,MATCH(TEXT(VALUE(RIGHT($U$1,2)),"00")&amp;"|"&amp;IF(AND(VALUE(RIGHT($U$1,2))&gt;=57,VALUE(RIGHT($U$1,2))&lt;=63),$D732,"COMUM"),GABARITO!$D:$D,0)),1,0))</f>
        <v/>
      </c>
      <c r="V732" t="str">
        <f>IF(RESPOSTAS!W732="","",IF(UPPER(RESPOSTAS!W732)=INDEX(GABARITO!$C:$C,MATCH(TEXT(VALUE(RIGHT($E$1,2)),"00")&amp;"|"&amp;IF(AND(VALUE(RIGHT($E$1,2))&gt;=57,VALUE(RIGHT($E$1,2))&lt;=63),$D732,"COMUM"),GABARITO!$D:$D,0)),1,0))</f>
        <v/>
      </c>
      <c r="W732" t="str">
        <f>IF(RESPOSTAS!X732="","",IF(UPPER(RESPOSTAS!X732)=INDEX(GABARITO!$C:$C,MATCH(TEXT(VALUE(RIGHT($W$1,2)),"00")&amp;"|"&amp;IF(AND(VALUE(RIGHT($W$1,2))&gt;=57,VALUE(RIGHT($W$1,2))&lt;=63),$D732,"COMUM"),GABARITO!$D:$D,0)),1,0))</f>
        <v/>
      </c>
      <c r="X732" t="str">
        <f>IF(RESPOSTAS!Y732="","",IF(UPPER(RESPOSTAS!Y732)=INDEX(GABARITO!$C:$C,MATCH(TEXT(VALUE(RIGHT($X$1,2)),"00")&amp;"|"&amp;IF(AND(VALUE(RIGHT($X$1,2))&gt;=57,VALUE(RIGHT($X$1,2))&lt;=63),$D732,"COMUM"),GABARITO!$D:$D,0)),1,0))</f>
        <v/>
      </c>
      <c r="Y732" t="str">
        <f>IF(RESPOSTAS!Z732="","",IF(UPPER(RESPOSTAS!Z732)=INDEX(GABARITO!$C:$C,MATCH(TEXT(VALUE(RIGHT($Y$1,2)),"00")&amp;"|"&amp;IF(AND(VALUE(RIGHT($Y$1,2))&gt;=57,VALUE(RIGHT($Y$1,2))&lt;=63),$D732,"COMUM"),GABARITO!$D:$D,0)),1,0))</f>
        <v/>
      </c>
      <c r="Z732" t="str">
        <f>IF(RESPOSTAS!AA732="","",IF(UPPER(RESPOSTAS!AA732)=INDEX(GABARITO!$C:$C,MATCH(TEXT(VALUE(RIGHT($Z$1,2)),"00")&amp;"|"&amp;IF(AND(VALUE(RIGHT($Z$1,2))&gt;=57,VALUE(RIGHT($Z$1,2))&lt;=63),$D732,"COMUM"),GABARITO!$D:$D,0)),1,0))</f>
        <v/>
      </c>
      <c r="AA732" t="str">
        <f>IF(RESPOSTAS!AB732="","",IF(UPPER(RESPOSTAS!AB732)=INDEX(GABARITO!$C:$C,MATCH(TEXT(VALUE(RIGHT($AA$1,2)),"00")&amp;"|"&amp;IF(AND(VALUE(RIGHT($AA$1,2))&gt;=57,VALUE(RIGHT($AA$1,2))&lt;=63),$D732,"COMUM"),GABARITO!$D:$D,0)),1,0))</f>
        <v/>
      </c>
      <c r="AB732" t="str">
        <f>IF(RESPOSTAS!AC732="","",IF(UPPER(RESPOSTAS!AC732)=INDEX(GABARITO!$C:$C,MATCH(TEXT(VALUE(RIGHT($AB$1,2)),"00")&amp;"|"&amp;IF(AND(VALUE(RIGHT($AB$1,2))&gt;=57,VALUE(RIGHT($AB$1,2))&lt;=63),$D732,"COMUM"),GABARITO!$D:$D,0)),1,0))</f>
        <v/>
      </c>
      <c r="AC732" t="str">
        <f>IF(RESPOSTAS!AD732="","",IF(UPPER(RESPOSTAS!AD732)=INDEX(GABARITO!$C:$C,MATCH(TEXT(VALUE(RIGHT($AC$1,2)),"00")&amp;"|"&amp;IF(AND(VALUE(RIGHT($AC$1,2))&gt;=57,VALUE(RIGHT($AC$1,2))&lt;=63),$D732,"COMUM"),GABARITO!$D:$D,0)),1,0))</f>
        <v/>
      </c>
      <c r="AD732" t="str">
        <f>IF(RESPOSTAS!AE732="","",IF(UPPER(RESPOSTAS!AE732)=INDEX(GABARITO!$C:$C,MATCH(TEXT(VALUE(RIGHT($AD$1,2)),"00")&amp;"|"&amp;IF(AND(VALUE(RIGHT($AD$1,2))&gt;=57,VALUE(RIGHT($AD$1,2))&lt;=63),$D732,"COMUM"),GABARITO!$D:$D,0)),1,0))</f>
        <v/>
      </c>
      <c r="AE732" t="str">
        <f>IF(RESPOSTAS!AF732="","",IF(UPPER(RESPOSTAS!AF732)=INDEX(GABARITO!$C:$C,MATCH(TEXT(VALUE(RIGHT($AE$1,2)),"00")&amp;"|"&amp;IF(AND(VALUE(RIGHT($AE$1,2))&gt;=57,VALUE(RIGHT($AE$1,2))&lt;=63),$D732,"COMUM"),GABARITO!$D:$D,0)),1,0))</f>
        <v/>
      </c>
      <c r="AF732" t="str">
        <f>IF(RESPOSTAS!AG732="","",IF(UPPER(RESPOSTAS!AG732)=INDEX(GABARITO!$C:$C,MATCH(TEXT(VALUE(RIGHT($AF$1,2)),"00")&amp;"|"&amp;IF(AND(VALUE(RIGHT($AF$1,2))&gt;=57,VALUE(RIGHT($AF$1,2))&lt;=63),$D732,"COMUM"),GABARITO!$D:$D,0)),1,0))</f>
        <v/>
      </c>
      <c r="AG732" t="str">
        <f>IF(RESPOSTAS!AH732="","",IF(UPPER(RESPOSTAS!AH732)=INDEX(GABARITO!$C:$C,MATCH(TEXT(VALUE(RIGHT($AG$1,2)),"00")&amp;"|"&amp;IF(AND(VALUE(RIGHT($AG$1,2))&gt;=57,VALUE(RIGHT($AG$1,2))&lt;=63),$D732,"COMUM"),GABARITO!$D:$D,0)),1,0))</f>
        <v/>
      </c>
      <c r="AH732" t="str">
        <f>IF(RESPOSTAS!AI732="","",IF(UPPER(RESPOSTAS!AI732)=INDEX(GABARITO!$C:$C,MATCH(TEXT(VALUE(RIGHT($AH$1,2)),"00")&amp;"|"&amp;IF(AND(VALUE(RIGHT($AH$1,2))&gt;=57,VALUE(RIGHT($AH$1,2))&lt;=63),$D732,"COMUM"),GABARITO!$D:$D,0)),1,0))</f>
        <v/>
      </c>
      <c r="AI732" t="str">
        <f>IF(RESPOSTAS!AJ732="","",IF(UPPER(RESPOSTAS!AJ732)=INDEX(GABARITO!$C:$C,MATCH(TEXT(VALUE(RIGHT($AI$1,2)),"00")&amp;"|"&amp;IF(AND(VALUE(RIGHT($AI$1,2))&gt;=57,VALUE(RIGHT($AI$1,2))&lt;=63),$D732,"COMUM"),GABARITO!$D:$D,0)),1,0))</f>
        <v/>
      </c>
      <c r="AJ732" t="str">
        <f>IF(RESPOSTAS!AK732="","",IF(UPPER(RESPOSTAS!AK732)=INDEX(GABARITO!$C:$C,MATCH(TEXT(VALUE(RIGHT($AJ$1,2)),"00")&amp;"|"&amp;IF(AND(VALUE(RIGHT($AJ$1,2))&gt;=57,VALUE(RIGHT($AJ$1,2))&lt;=63),$D732,"COMUM"),GABARITO!$D:$D,0)),1,0))</f>
        <v/>
      </c>
      <c r="AK732" t="str">
        <f>IF(RESPOSTAS!AL732="","",IF(UPPER(RESPOSTAS!AL732)=INDEX(GABARITO!$C:$C,MATCH(TEXT(VALUE(RIGHT($AK$1,2)),"00")&amp;"|"&amp;IF(AND(VALUE(RIGHT($AK$1,2))&gt;=57,VALUE(RIGHT($AK$1,2))&lt;=63),$D732,"COMUM"),GABARITO!$D:$D,0)),1,0))</f>
        <v/>
      </c>
      <c r="AL732" t="str">
        <f>IF(RESPOSTAS!AM732="","",IF(UPPER(RESPOSTAS!AM732)=INDEX(GABARITO!$C:$C,MATCH(TEXT(VALUE(RIGHT($AL$1,2)),"00")&amp;"|"&amp;IF(AND(VALUE(RIGHT($AL$1,2))&gt;=57,VALUE(RIGHT($AL$1,2))&lt;=63),$D732,"COMUM"),GABARITO!$D:$D,0)),1,0))</f>
        <v/>
      </c>
      <c r="AM732" t="str">
        <f>IF(RESPOSTAS!AN732="","",IF(UPPER(RESPOSTAS!AN732)=INDEX(GABARITO!$C:$C,MATCH(TEXT(VALUE(RIGHT($AM$1,2)),"00")&amp;"|"&amp;IF(AND(VALUE(RIGHT($AM$1,2))&gt;=57,VALUE(RIGHT($AM$1,2))&lt;=63),$D732,"COMUM"),GABARITO!$D:$D,0)),1,0))</f>
        <v/>
      </c>
      <c r="AN732" t="str">
        <f>IF(RESPOSTAS!AO732="","",IF(UPPER(RESPOSTAS!AO732)=INDEX(GABARITO!$C:$C,MATCH(TEXT(VALUE(RIGHT($AN$1,2)),"00")&amp;"|"&amp;IF(AND(VALUE(RIGHT($AN$1,2))&gt;=57,VALUE(RIGHT($AN$1,2))&lt;=63),$D732,"COMUM"),GABARITO!$D:$D,0)),1,0))</f>
        <v/>
      </c>
      <c r="AO732" t="str">
        <f>IF(RESPOSTAS!AP732="","",IF(UPPER(RESPOSTAS!AP732)=INDEX(GABARITO!$C:$C,MATCH(TEXT(VALUE(RIGHT($AO$1,2)),"00")&amp;"|"&amp;IF(AND(VALUE(RIGHT($AO$1,2))&gt;=57,VALUE(RIGHT($AO$1,2))&lt;=63),$D732,"COMUM"),GABARITO!$D:$D,0)),1,0))</f>
        <v/>
      </c>
      <c r="AP732" t="str">
        <f>IF(RESPOSTAS!AQ732="","",IF(UPPER(RESPOSTAS!AQ732)=INDEX(GABARITO!$C:$C,MATCH(TEXT(VALUE(RIGHT($AP$1,2)),"00")&amp;"|"&amp;IF(AND(VALUE(RIGHT($AP$1,2))&gt;=57,VALUE(RIGHT($AP$1,2))&lt;=63),$D732,"COMUM"),GABARITO!$D:$D,0)),1,0))</f>
        <v/>
      </c>
      <c r="AQ732" t="str">
        <f>IF(RESPOSTAS!AR732="","",IF(UPPER(RESPOSTAS!AR732)=INDEX(GABARITO!$C:$C,MATCH(TEXT(VALUE(RIGHT($AQ$1,2)),"00")&amp;"|"&amp;IF(AND(VALUE(RIGHT($AQ$1,2))&gt;=57,VALUE(RIGHT($AQ$1,2))&lt;=63),$D732,"COMUM"),GABARITO!$D:$D,0)),1,0))</f>
        <v/>
      </c>
      <c r="AR732" t="str">
        <f>IF(RESPOSTAS!AS732="","",IF(UPPER(RESPOSTAS!AS732)=INDEX(GABARITO!$C:$C,MATCH(TEXT(VALUE(RIGHT($AR$1,2)),"00")&amp;"|"&amp;IF(AND(VALUE(RIGHT($AR$1,2))&gt;=57,VALUE(RIGHT($AR$1,2))&lt;=63),$D732,"COMUM"),GABARITO!$D:$D,0)),1,0))</f>
        <v/>
      </c>
      <c r="AS732" t="str">
        <f>IF(RESPOSTAS!AT732="","",IF(UPPER(RESPOSTAS!AT732)=INDEX(GABARITO!$C:$C,MATCH(TEXT(VALUE(RIGHT($AS$1,2)),"00")&amp;"|"&amp;IF(AND(VALUE(RIGHT($AS$1,2))&gt;=57,VALUE(RIGHT($AS$1,2))&lt;=63),$D732,"COMUM"),GABARITO!$D:$D,0)),1,0))</f>
        <v/>
      </c>
      <c r="AT732" t="str">
        <f>IF(RESPOSTAS!AU732="","",IF(UPPER(RESPOSTAS!AU732)=INDEX(GABARITO!$C:$C,MATCH(TEXT(VALUE(RIGHT($AT$1,2)),"00")&amp;"|"&amp;IF(AND(VALUE(RIGHT($AT$1,2))&gt;=57,VALUE(RIGHT($AT$1,2))&lt;=63),$D732,"COMUM"),GABARITO!$D:$D,0)),1,0))</f>
        <v/>
      </c>
      <c r="AU732" t="str">
        <f>IF(RESPOSTAS!AV732="","",IF(UPPER(RESPOSTAS!AV732)=INDEX(GABARITO!$C:$C,MATCH(TEXT(VALUE(RIGHT($AU$1,2)),"00")&amp;"|"&amp;IF(AND(VALUE(RIGHT($AU$1,2))&gt;=57,VALUE(RIGHT($AU$1,2))&lt;=63),$D732,"COMUM"),GABARITO!$D:$D,0)),1,0))</f>
        <v/>
      </c>
      <c r="AV732" t="str">
        <f>IF(RESPOSTAS!AW732="","",IF(UPPER(RESPOSTAS!AW732)=INDEX(GABARITO!$C:$C,MATCH(TEXT(VALUE(RIGHT($AV$1,2)),"00")&amp;"|"&amp;IF(AND(VALUE(RIGHT($AV$1,2))&gt;=57,VALUE(RIGHT($AV$1,2))&lt;=63),$D732,"COMUM"),GABARITO!$D:$D,0)),1,0))</f>
        <v/>
      </c>
      <c r="AW732" t="str">
        <f>IF(RESPOSTAS!AX732="","",IF(UPPER(RESPOSTAS!AX732)=INDEX(GABARITO!$C:$C,MATCH(TEXT(VALUE(RIGHT($AW$1,2)),"00")&amp;"|"&amp;IF(AND(VALUE(RIGHT($AW$1,2))&gt;=57,VALUE(RIGHT($AW$1,2))&lt;=63),$D732,"COMUM"),GABARITO!$D:$D,0)),1,0))</f>
        <v/>
      </c>
      <c r="AX732" t="str">
        <f>IF(RESPOSTAS!AY732="","",IF(UPPER(RESPOSTAS!AY732)=INDEX(GABARITO!$C:$C,MATCH(TEXT(VALUE(RIGHT($AX$1,2)),"00")&amp;"|"&amp;IF(AND(VALUE(RIGHT($AX$1,2))&gt;=57,VALUE(RIGHT($AX$1,2))&lt;=63),$D732,"COMUM"),GABARITO!$D:$D,0)),1,0))</f>
        <v/>
      </c>
      <c r="AY732" t="str">
        <f>IF(RESPOSTAS!AZ732="","",IF(UPPER(RESPOSTAS!AZ732)=INDEX(GABARITO!$C:$C,MATCH(TEXT(VALUE(RIGHT($AY$1,2)),"00")&amp;"|"&amp;IF(AND(VALUE(RIGHT($AY$1,2))&gt;=57,VALUE(RIGHT($AY$1,2))&lt;=63),$D732,"COMUM"),GABARITO!$D:$D,0)),1,0))</f>
        <v/>
      </c>
      <c r="AZ732" t="str">
        <f>IF(RESPOSTAS!BA732="","",IF(UPPER(RESPOSTAS!BA732)=INDEX(GABARITO!$C:$C,MATCH(TEXT(VALUE(RIGHT($AZ$1,2)),"00")&amp;"|"&amp;IF(AND(VALUE(RIGHT($AZ$1,2))&gt;=57,VALUE(RIGHT($AZ$1,2))&lt;=63),$D732,"COMUM"),GABARITO!$D:$D,0)),1,0))</f>
        <v/>
      </c>
      <c r="BA732" t="str">
        <f>IF(RESPOSTAS!BB732="","",IF(UPPER(RESPOSTAS!BB732)=INDEX(GABARITO!$C:$C,MATCH(TEXT(VALUE(RIGHT($BA$1,2)),"00")&amp;"|"&amp;IF(AND(VALUE(RIGHT($BA$1,2))&gt;=57,VALUE(RIGHT($BA$1,2))&lt;=63),$D732,"COMUM"),GABARITO!$D:$D,0)),1,0))</f>
        <v/>
      </c>
      <c r="BB732" t="str">
        <f>IF(RESPOSTAS!BC732="","",IF(UPPER(RESPOSTAS!BC732)=INDEX(GABARITO!$C:$C,MATCH(TEXT(VALUE(RIGHT($BB$1,2)),"00")&amp;"|"&amp;IF(AND(VALUE(RIGHT($BB$1,2))&gt;=57,VALUE(RIGHT($BB$1,2))&lt;=63),$D732,"COMUM"),GABARITO!$D:$D,0)),1,0))</f>
        <v/>
      </c>
      <c r="BC732" t="str">
        <f>IF(RESPOSTAS!BD732="","",IF(UPPER(RESPOSTAS!BD732)=INDEX(GABARITO!$C:$C,MATCH(TEXT(VALUE(RIGHT($BC$1,2)),"00")&amp;"|"&amp;IF(AND(VALUE(RIGHT($BC$1,2))&gt;=57,VALUE(RIGHT($BC$1,2))&lt;=63),$D732,"COMUM"),GABARITO!$D:$D,0)),1,0))</f>
        <v/>
      </c>
      <c r="BD732" t="str">
        <f>IF(RESPOSTAS!BE732="","",IF(UPPER(RESPOSTAS!BE732)=INDEX(GABARITO!$C:$C,MATCH(TEXT(VALUE(RIGHT($BD$1,2)),"00")&amp;"|"&amp;IF(AND(VALUE(RIGHT($BD$1,2))&gt;=57,VALUE(RIGHT($BD$1,2))&lt;=63),$D732,"COMUM"),GABARITO!$D:$D,0)),1,0))</f>
        <v/>
      </c>
      <c r="BE732" t="str">
        <f>IF(RESPOSTAS!BF732="","",IF(UPPER(RESPOSTAS!BF732)=INDEX(GABARITO!$C:$C,MATCH(TEXT(VALUE(RIGHT($BE$1,2)),"00")&amp;"|"&amp;IF(AND(VALUE(RIGHT($BE$1,2))&gt;=57,VALUE(RIGHT($BE$1,2))&lt;=63),$D732,"COMUM"),GABARITO!$D:$D,0)),1,0))</f>
        <v/>
      </c>
      <c r="BF732" t="str">
        <f>IF(RESPOSTAS!BG732="","",IF(UPPER(RESPOSTAS!BG732)=INDEX(GABARITO!$C:$C,MATCH(TEXT(VALUE(RIGHT($BF$1,2)),"00")&amp;"|"&amp;IF(AND(VALUE(RIGHT($BF$1,2))&gt;=57,VALUE(RIGHT($BF$1,2))&lt;=63),$D732,"COMUM"),GABARITO!$D:$D,0)),1,0))</f>
        <v/>
      </c>
      <c r="BG732" t="str">
        <f>IF(RESPOSTAS!BH732="","",IF(UPPER(RESPOSTAS!BH732)=INDEX(GABARITO!$C:$C,MATCH(TEXT(VALUE(RIGHT($BG$1,2)),"00")&amp;"|"&amp;IF(AND(VALUE(RIGHT($BG$1,2))&gt;=57,VALUE(RIGHT($BG$1,2))&lt;=63),$D732,"COMUM"),GABARITO!$D:$D,0)),1,0))</f>
        <v/>
      </c>
      <c r="BH732" t="str">
        <f>IF(RESPOSTAS!BI732="","",IF(UPPER(RESPOSTAS!BI732)=INDEX(GABARITO!$C:$C,MATCH(TEXT(VALUE(RIGHT($BH$1,2)),"00")&amp;"|"&amp;IF(AND(VALUE(RIGHT($BH$1,2))&gt;=57,VALUE(RIGHT($BH$1,2))&lt;=63),$D732,"COMUM"),GABARITO!$D:$D,0)),1,0))</f>
        <v/>
      </c>
      <c r="BI732" t="str">
        <f>IF(RESPOSTAS!BJ732="","",IF(UPPER(RESPOSTAS!BJ732)=INDEX(GABARITO!$C:$C,MATCH(TEXT(VALUE(RIGHT($BI$1,2)),"00")&amp;"|"&amp;IF(AND(VALUE(RIGHT($BI$1,2))&gt;=57,VALUE(RIGHT($BI$1,2))&lt;=63),$D732,"COMUM"),GABARITO!$D:$D,0)),1,0))</f>
        <v/>
      </c>
      <c r="BJ732" t="str">
        <f>IF(RESPOSTAS!BK732="","",IF(UPPER(RESPOSTAS!BK732)=INDEX(GABARITO!$C:$C,MATCH(TEXT(VALUE(RIGHT($BJ$1,2)),"00")&amp;"|"&amp;IF(AND(VALUE(RIGHT($BJ$1,2))&gt;=57,VALUE(RIGHT($BJ$1,2))&lt;=63),$D732,"COMUM"),GABARITO!$D:$D,0)),1,0))</f>
        <v/>
      </c>
      <c r="BK732" t="str">
        <f>IF(RESPOSTAS!BL732="","",IF(UPPER(RESPOSTAS!BL732)=INDEX(GABARITO!$C:$C,MATCH(TEXT(VALUE(RIGHT($BK$1,2)),"00")&amp;"|"&amp;IF(AND(VALUE(RIGHT($BK$1,2))&gt;=57,VALUE(RIGHT($BK$1,2))&lt;=63),$D732,"COMUM"),GABARITO!$D:$D,0)),1,0))</f>
        <v/>
      </c>
      <c r="BL732" t="str">
        <f>IF(RESPOSTAS!BM732="","",IF(UPPER(RESPOSTAS!BM732)=INDEX(GABARITO!$C:$C,MATCH(TEXT(VALUE(RIGHT($BL$1,2)),"00")&amp;"|"&amp;IF(AND(VALUE(RIGHT($BL$1,2))&gt;=57,VALUE(RIGHT($BL$1,2))&lt;=63),$D732,"COMUM"),GABARITO!$D:$D,0)),1,0))</f>
        <v/>
      </c>
      <c r="BM732" t="str">
        <f>IF(RESPOSTAS!BN732="","",IF(UPPER(RESPOSTAS!BN732)=INDEX(GABARITO!$C:$C,MATCH(TEXT(VALUE(RIGHT($BM$1,2)),"00")&amp;"|"&amp;IF(AND(VALUE(RIGHT($BM$1,2))&gt;=57,VALUE(RIGHT($BM$1,2))&lt;=63),$D732,"COMUM"),GABARITO!$D:$D,0)),1,0))</f>
        <v/>
      </c>
      <c r="BN732" t="str">
        <f>IF(RESPOSTAS!BO732="","",IF(UPPER(RESPOSTAS!BO732)=INDEX(GABARITO!$C:$C,MATCH(TEXT(VALUE(RIGHT($BN$1,2)),"00")&amp;"|"&amp;IF(AND(VALUE(RIGHT($BN$1,2))&gt;=57,VALUE(RIGHT($BN$1,2))&lt;=63),$D732,"COMUM"),GABARITO!$D:$D,0)),1,0))</f>
        <v/>
      </c>
      <c r="BO732" t="str">
        <f>IF(RESPOSTAS!BP732="","",IF(UPPER(RESPOSTAS!BP732)=INDEX(GABARITO!$C:$C,MATCH(TEXT(VALUE(RIGHT($BO$1,2)),"00")&amp;"|"&amp;IF(AND(VALUE(RIGHT($BO$1,2))&gt;=57,VALUE(RIGHT($BO$1,2))&lt;=63),$D732,"COMUM"),GABARITO!$D:$D,0)),1,0))</f>
        <v/>
      </c>
      <c r="BP732">
        <f>COUNTIF(RESPOSTAS!F732:BP732,"&lt;&gt;")</f>
        <v>0</v>
      </c>
      <c r="BQ732" t="str">
        <f t="shared" si="111"/>
        <v/>
      </c>
      <c r="BR732" s="10" t="str">
        <f t="shared" si="112"/>
        <v/>
      </c>
      <c r="BT732" s="11" t="str">
        <f t="shared" si="114"/>
        <v/>
      </c>
      <c r="BU732" s="11" t="str">
        <f t="shared" si="115"/>
        <v/>
      </c>
      <c r="BV732" s="11" t="str">
        <f t="shared" si="116"/>
        <v/>
      </c>
      <c r="BW732" s="11" t="str">
        <f t="shared" si="117"/>
        <v/>
      </c>
      <c r="BX732" s="11" t="str">
        <f t="shared" si="118"/>
        <v/>
      </c>
      <c r="BY732" s="11" t="str">
        <f t="shared" si="119"/>
        <v/>
      </c>
      <c r="BZ732" s="3" t="str">
        <f t="shared" si="113"/>
        <v/>
      </c>
    </row>
    <row r="733" spans="1:78" x14ac:dyDescent="0.25">
      <c r="A733" t="str">
        <f>IF(RESPOSTAS!A733="","",RESPOSTAS!A733)</f>
        <v/>
      </c>
      <c r="B733" t="str">
        <f>IF(RESPOSTAS!C733="","",RESPOSTAS!C733)</f>
        <v/>
      </c>
      <c r="C733" t="str">
        <f>IF(RESPOSTAS!D733="","",RESPOSTAS!D733)</f>
        <v/>
      </c>
      <c r="D733" t="str">
        <f>IF(RESPOSTAS!E733="","",RESPOSTAS!E733)</f>
        <v/>
      </c>
      <c r="E733" t="str">
        <f>IF(RESPOSTAS!F733="","",IF(UPPER(RESPOSTAS!F733)=INDEX(GABARITO!$C:$C,MATCH(TEXT(VALUE(RIGHT($E$1,2)),"00")&amp;"|"&amp;IF(AND(VALUE(RIGHT($E$1,2))&gt;=57,VALUE(RIGHT($E$1,2))&lt;=63),$D733,"COMUM"),GABARITO!$D:$D,0)),1,0))</f>
        <v/>
      </c>
      <c r="F733" t="str">
        <f>IF(RESPOSTAS!G733="","",IF(UPPER(RESPOSTAS!G733)=INDEX(GABARITO!$C:$C,MATCH(TEXT(VALUE(RIGHT($F$1,2)),"00")&amp;"|"&amp;IF(AND(VALUE(RIGHT($F$1,2))&gt;=57,VALUE(RIGHT($F$1,2))&lt;=63),$D733,"COMUM"),GABARITO!$D:$D,0)),1,0))</f>
        <v/>
      </c>
      <c r="G733" t="str">
        <f>IF(RESPOSTAS!H733="","",IF(UPPER(RESPOSTAS!H733)=INDEX(GABARITO!$C:$C,MATCH(TEXT(VALUE(RIGHT($G$1,2)),"00")&amp;"|"&amp;IF(AND(VALUE(RIGHT($G$1,2))&gt;=57,VALUE(RIGHT($G$1,2))&lt;=63),$D733,"COMUM"),GABARITO!$D:$D,0)),1,0))</f>
        <v/>
      </c>
      <c r="H733" t="str">
        <f>IF(RESPOSTAS!I733="","",IF(UPPER(RESPOSTAS!I733)=INDEX(GABARITO!$C:$C,MATCH(TEXT(VALUE(RIGHT($H$1,2)),"00")&amp;"|"&amp;IF(AND(VALUE(RIGHT($H$1,2))&gt;=57,VALUE(RIGHT($H$1,2))&lt;=63),$D733,"COMUM"),GABARITO!$D:$D,0)),1,0))</f>
        <v/>
      </c>
      <c r="I733" t="str">
        <f>IF(RESPOSTAS!J733="","",IF(UPPER(RESPOSTAS!J733)=INDEX(GABARITO!$C:$C,MATCH(TEXT(VALUE(RIGHT($I$1,2)),"00")&amp;"|"&amp;IF(AND(VALUE(RIGHT($I$1,2))&gt;=57,VALUE(RIGHT($I$1,2))&lt;=63),$D733,"COMUM"),GABARITO!$D:$D,0)),1,0))</f>
        <v/>
      </c>
      <c r="J733" t="str">
        <f>IF(RESPOSTAS!K733="","",IF(UPPER(RESPOSTAS!K733)=INDEX(GABARITO!$C:$C,MATCH(TEXT(VALUE(RIGHT($J$1,2)),"00")&amp;"|"&amp;IF(AND(VALUE(RIGHT($J$1,2))&gt;=57,VALUE(RIGHT($J$1,2))&lt;=63),$D733,"COMUM"),GABARITO!$D:$D,0)),1,0))</f>
        <v/>
      </c>
      <c r="K733" t="str">
        <f>IF(RESPOSTAS!L733="","",IF(UPPER(RESPOSTAS!L733)=INDEX(GABARITO!$C:$C,MATCH(TEXT(VALUE(RIGHT($K$1,2)),"00")&amp;"|"&amp;IF(AND(VALUE(RIGHT($K$1,2))&gt;=57,VALUE(RIGHT($K$1,2))&lt;=63),$D733,"COMUM"),GABARITO!$D:$D,0)),1,0))</f>
        <v/>
      </c>
      <c r="L733" t="str">
        <f>IF(RESPOSTAS!M733="","",IF(UPPER(RESPOSTAS!M733)=INDEX(GABARITO!$C:$C,MATCH(TEXT(VALUE(RIGHT($L$1,2)),"00")&amp;"|"&amp;IF(AND(VALUE(RIGHT($L$1,2))&gt;=57,VALUE(RIGHT($L$1,2))&lt;=63),$D733,"COMUM"),GABARITO!$D:$D,0)),1,0))</f>
        <v/>
      </c>
      <c r="M733" t="str">
        <f>IF(RESPOSTAS!N733="","",IF(UPPER(RESPOSTAS!N733)=INDEX(GABARITO!$C:$C,MATCH(TEXT(VALUE(RIGHT($M$1,2)),"00")&amp;"|"&amp;IF(AND(VALUE(RIGHT($M$1,2))&gt;=57,VALUE(RIGHT($M$1,2))&lt;=63),$D733,"COMUM"),GABARITO!$D:$D,0)),1,0))</f>
        <v/>
      </c>
      <c r="N733" t="str">
        <f>IF(RESPOSTAS!O733="","",IF(UPPER(RESPOSTAS!O733)=INDEX(GABARITO!$C:$C,MATCH(TEXT(VALUE(RIGHT($E$1,2)),"00")&amp;"|"&amp;IF(AND(VALUE(RIGHT($E$1,2))&gt;=57,VALUE(RIGHT($E$1,2))&lt;=63),$D733,"COMUM"),GABARITO!$D:$D,0)),1,0))</f>
        <v/>
      </c>
      <c r="O733" t="str">
        <f>IF(RESPOSTAS!P733="","",IF(UPPER(RESPOSTAS!P733)=INDEX(GABARITO!$C:$C,MATCH(TEXT(VALUE(RIGHT($O$1,2)),"00")&amp;"|"&amp;IF(AND(VALUE(RIGHT($O$1,2))&gt;=57,VALUE(RIGHT($O$1,2))&lt;=63),$D733,"COMUM"),GABARITO!$D:$D,0)),1,0))</f>
        <v/>
      </c>
      <c r="P733" t="str">
        <f>IF(RESPOSTAS!Q733="","",IF(UPPER(RESPOSTAS!Q733)=INDEX(GABARITO!$C:$C,MATCH(TEXT(VALUE(RIGHT($P$1,2)),"00")&amp;"|"&amp;IF(AND(VALUE(RIGHT($P$1,2))&gt;=57,VALUE(RIGHT($P$1,2))&lt;=63),$D733,"COMUM"),GABARITO!$D:$D,0)),1,0))</f>
        <v/>
      </c>
      <c r="Q733" t="str">
        <f>IF(RESPOSTAS!R733="","",IF(UPPER(RESPOSTAS!R733)=INDEX(GABARITO!$C:$C,MATCH(TEXT(VALUE(RIGHT($Q$1,2)),"00")&amp;"|"&amp;IF(AND(VALUE(RIGHT($Q$1,2))&gt;=57,VALUE(RIGHT($Q$1,2))&lt;=63),$D733,"COMUM"),GABARITO!$D:$D,0)),1,0))</f>
        <v/>
      </c>
      <c r="R733" t="str">
        <f>IF(RESPOSTAS!S733="","",IF(UPPER(RESPOSTAS!S733)=INDEX(GABARITO!$C:$C,MATCH(TEXT(VALUE(RIGHT($R$1,2)),"00")&amp;"|"&amp;IF(AND(VALUE(RIGHT($R$1,2))&gt;=57,VALUE(RIGHT($R$1,2))&lt;=63),$D733,"COMUM"),GABARITO!$D:$D,0)),1,0))</f>
        <v/>
      </c>
      <c r="S733" t="str">
        <f>IF(RESPOSTAS!T733="","",IF(UPPER(RESPOSTAS!T733)=INDEX(GABARITO!$C:$C,MATCH(TEXT(VALUE(RIGHT($S$1,2)),"00")&amp;"|"&amp;IF(AND(VALUE(RIGHT($S$1,2))&gt;=57,VALUE(RIGHT($S$1,2))&lt;=63),$D733,"COMUM"),GABARITO!$D:$D,0)),1,0))</f>
        <v/>
      </c>
      <c r="T733" t="str">
        <f>IF(RESPOSTAS!U733="","",IF(UPPER(RESPOSTAS!U733)=INDEX(GABARITO!$C:$C,MATCH(TEXT(VALUE(RIGHT($T$1,2)),"00")&amp;"|"&amp;IF(AND(VALUE(RIGHT($T$1,2))&gt;=57,VALUE(RIGHT($T$1,2))&lt;=63),$D733,"COMUM"),GABARITO!$D:$D,0)),1,0))</f>
        <v/>
      </c>
      <c r="U733" t="str">
        <f>IF(RESPOSTAS!V733="","",IF(UPPER(RESPOSTAS!V733)=INDEX(GABARITO!$C:$C,MATCH(TEXT(VALUE(RIGHT($U$1,2)),"00")&amp;"|"&amp;IF(AND(VALUE(RIGHT($U$1,2))&gt;=57,VALUE(RIGHT($U$1,2))&lt;=63),$D733,"COMUM"),GABARITO!$D:$D,0)),1,0))</f>
        <v/>
      </c>
      <c r="V733" t="str">
        <f>IF(RESPOSTAS!W733="","",IF(UPPER(RESPOSTAS!W733)=INDEX(GABARITO!$C:$C,MATCH(TEXT(VALUE(RIGHT($E$1,2)),"00")&amp;"|"&amp;IF(AND(VALUE(RIGHT($E$1,2))&gt;=57,VALUE(RIGHT($E$1,2))&lt;=63),$D733,"COMUM"),GABARITO!$D:$D,0)),1,0))</f>
        <v/>
      </c>
      <c r="W733" t="str">
        <f>IF(RESPOSTAS!X733="","",IF(UPPER(RESPOSTAS!X733)=INDEX(GABARITO!$C:$C,MATCH(TEXT(VALUE(RIGHT($W$1,2)),"00")&amp;"|"&amp;IF(AND(VALUE(RIGHT($W$1,2))&gt;=57,VALUE(RIGHT($W$1,2))&lt;=63),$D733,"COMUM"),GABARITO!$D:$D,0)),1,0))</f>
        <v/>
      </c>
      <c r="X733" t="str">
        <f>IF(RESPOSTAS!Y733="","",IF(UPPER(RESPOSTAS!Y733)=INDEX(GABARITO!$C:$C,MATCH(TEXT(VALUE(RIGHT($X$1,2)),"00")&amp;"|"&amp;IF(AND(VALUE(RIGHT($X$1,2))&gt;=57,VALUE(RIGHT($X$1,2))&lt;=63),$D733,"COMUM"),GABARITO!$D:$D,0)),1,0))</f>
        <v/>
      </c>
      <c r="Y733" t="str">
        <f>IF(RESPOSTAS!Z733="","",IF(UPPER(RESPOSTAS!Z733)=INDEX(GABARITO!$C:$C,MATCH(TEXT(VALUE(RIGHT($Y$1,2)),"00")&amp;"|"&amp;IF(AND(VALUE(RIGHT($Y$1,2))&gt;=57,VALUE(RIGHT($Y$1,2))&lt;=63),$D733,"COMUM"),GABARITO!$D:$D,0)),1,0))</f>
        <v/>
      </c>
      <c r="Z733" t="str">
        <f>IF(RESPOSTAS!AA733="","",IF(UPPER(RESPOSTAS!AA733)=INDEX(GABARITO!$C:$C,MATCH(TEXT(VALUE(RIGHT($Z$1,2)),"00")&amp;"|"&amp;IF(AND(VALUE(RIGHT($Z$1,2))&gt;=57,VALUE(RIGHT($Z$1,2))&lt;=63),$D733,"COMUM"),GABARITO!$D:$D,0)),1,0))</f>
        <v/>
      </c>
      <c r="AA733" t="str">
        <f>IF(RESPOSTAS!AB733="","",IF(UPPER(RESPOSTAS!AB733)=INDEX(GABARITO!$C:$C,MATCH(TEXT(VALUE(RIGHT($AA$1,2)),"00")&amp;"|"&amp;IF(AND(VALUE(RIGHT($AA$1,2))&gt;=57,VALUE(RIGHT($AA$1,2))&lt;=63),$D733,"COMUM"),GABARITO!$D:$D,0)),1,0))</f>
        <v/>
      </c>
      <c r="AB733" t="str">
        <f>IF(RESPOSTAS!AC733="","",IF(UPPER(RESPOSTAS!AC733)=INDEX(GABARITO!$C:$C,MATCH(TEXT(VALUE(RIGHT($AB$1,2)),"00")&amp;"|"&amp;IF(AND(VALUE(RIGHT($AB$1,2))&gt;=57,VALUE(RIGHT($AB$1,2))&lt;=63),$D733,"COMUM"),GABARITO!$D:$D,0)),1,0))</f>
        <v/>
      </c>
      <c r="AC733" t="str">
        <f>IF(RESPOSTAS!AD733="","",IF(UPPER(RESPOSTAS!AD733)=INDEX(GABARITO!$C:$C,MATCH(TEXT(VALUE(RIGHT($AC$1,2)),"00")&amp;"|"&amp;IF(AND(VALUE(RIGHT($AC$1,2))&gt;=57,VALUE(RIGHT($AC$1,2))&lt;=63),$D733,"COMUM"),GABARITO!$D:$D,0)),1,0))</f>
        <v/>
      </c>
      <c r="AD733" t="str">
        <f>IF(RESPOSTAS!AE733="","",IF(UPPER(RESPOSTAS!AE733)=INDEX(GABARITO!$C:$C,MATCH(TEXT(VALUE(RIGHT($AD$1,2)),"00")&amp;"|"&amp;IF(AND(VALUE(RIGHT($AD$1,2))&gt;=57,VALUE(RIGHT($AD$1,2))&lt;=63),$D733,"COMUM"),GABARITO!$D:$D,0)),1,0))</f>
        <v/>
      </c>
      <c r="AE733" t="str">
        <f>IF(RESPOSTAS!AF733="","",IF(UPPER(RESPOSTAS!AF733)=INDEX(GABARITO!$C:$C,MATCH(TEXT(VALUE(RIGHT($AE$1,2)),"00")&amp;"|"&amp;IF(AND(VALUE(RIGHT($AE$1,2))&gt;=57,VALUE(RIGHT($AE$1,2))&lt;=63),$D733,"COMUM"),GABARITO!$D:$D,0)),1,0))</f>
        <v/>
      </c>
      <c r="AF733" t="str">
        <f>IF(RESPOSTAS!AG733="","",IF(UPPER(RESPOSTAS!AG733)=INDEX(GABARITO!$C:$C,MATCH(TEXT(VALUE(RIGHT($AF$1,2)),"00")&amp;"|"&amp;IF(AND(VALUE(RIGHT($AF$1,2))&gt;=57,VALUE(RIGHT($AF$1,2))&lt;=63),$D733,"COMUM"),GABARITO!$D:$D,0)),1,0))</f>
        <v/>
      </c>
      <c r="AG733" t="str">
        <f>IF(RESPOSTAS!AH733="","",IF(UPPER(RESPOSTAS!AH733)=INDEX(GABARITO!$C:$C,MATCH(TEXT(VALUE(RIGHT($AG$1,2)),"00")&amp;"|"&amp;IF(AND(VALUE(RIGHT($AG$1,2))&gt;=57,VALUE(RIGHT($AG$1,2))&lt;=63),$D733,"COMUM"),GABARITO!$D:$D,0)),1,0))</f>
        <v/>
      </c>
      <c r="AH733" t="str">
        <f>IF(RESPOSTAS!AI733="","",IF(UPPER(RESPOSTAS!AI733)=INDEX(GABARITO!$C:$C,MATCH(TEXT(VALUE(RIGHT($AH$1,2)),"00")&amp;"|"&amp;IF(AND(VALUE(RIGHT($AH$1,2))&gt;=57,VALUE(RIGHT($AH$1,2))&lt;=63),$D733,"COMUM"),GABARITO!$D:$D,0)),1,0))</f>
        <v/>
      </c>
      <c r="AI733" t="str">
        <f>IF(RESPOSTAS!AJ733="","",IF(UPPER(RESPOSTAS!AJ733)=INDEX(GABARITO!$C:$C,MATCH(TEXT(VALUE(RIGHT($AI$1,2)),"00")&amp;"|"&amp;IF(AND(VALUE(RIGHT($AI$1,2))&gt;=57,VALUE(RIGHT($AI$1,2))&lt;=63),$D733,"COMUM"),GABARITO!$D:$D,0)),1,0))</f>
        <v/>
      </c>
      <c r="AJ733" t="str">
        <f>IF(RESPOSTAS!AK733="","",IF(UPPER(RESPOSTAS!AK733)=INDEX(GABARITO!$C:$C,MATCH(TEXT(VALUE(RIGHT($AJ$1,2)),"00")&amp;"|"&amp;IF(AND(VALUE(RIGHT($AJ$1,2))&gt;=57,VALUE(RIGHT($AJ$1,2))&lt;=63),$D733,"COMUM"),GABARITO!$D:$D,0)),1,0))</f>
        <v/>
      </c>
      <c r="AK733" t="str">
        <f>IF(RESPOSTAS!AL733="","",IF(UPPER(RESPOSTAS!AL733)=INDEX(GABARITO!$C:$C,MATCH(TEXT(VALUE(RIGHT($AK$1,2)),"00")&amp;"|"&amp;IF(AND(VALUE(RIGHT($AK$1,2))&gt;=57,VALUE(RIGHT($AK$1,2))&lt;=63),$D733,"COMUM"),GABARITO!$D:$D,0)),1,0))</f>
        <v/>
      </c>
      <c r="AL733" t="str">
        <f>IF(RESPOSTAS!AM733="","",IF(UPPER(RESPOSTAS!AM733)=INDEX(GABARITO!$C:$C,MATCH(TEXT(VALUE(RIGHT($AL$1,2)),"00")&amp;"|"&amp;IF(AND(VALUE(RIGHT($AL$1,2))&gt;=57,VALUE(RIGHT($AL$1,2))&lt;=63),$D733,"COMUM"),GABARITO!$D:$D,0)),1,0))</f>
        <v/>
      </c>
      <c r="AM733" t="str">
        <f>IF(RESPOSTAS!AN733="","",IF(UPPER(RESPOSTAS!AN733)=INDEX(GABARITO!$C:$C,MATCH(TEXT(VALUE(RIGHT($AM$1,2)),"00")&amp;"|"&amp;IF(AND(VALUE(RIGHT($AM$1,2))&gt;=57,VALUE(RIGHT($AM$1,2))&lt;=63),$D733,"COMUM"),GABARITO!$D:$D,0)),1,0))</f>
        <v/>
      </c>
      <c r="AN733" t="str">
        <f>IF(RESPOSTAS!AO733="","",IF(UPPER(RESPOSTAS!AO733)=INDEX(GABARITO!$C:$C,MATCH(TEXT(VALUE(RIGHT($AN$1,2)),"00")&amp;"|"&amp;IF(AND(VALUE(RIGHT($AN$1,2))&gt;=57,VALUE(RIGHT($AN$1,2))&lt;=63),$D733,"COMUM"),GABARITO!$D:$D,0)),1,0))</f>
        <v/>
      </c>
      <c r="AO733" t="str">
        <f>IF(RESPOSTAS!AP733="","",IF(UPPER(RESPOSTAS!AP733)=INDEX(GABARITO!$C:$C,MATCH(TEXT(VALUE(RIGHT($AO$1,2)),"00")&amp;"|"&amp;IF(AND(VALUE(RIGHT($AO$1,2))&gt;=57,VALUE(RIGHT($AO$1,2))&lt;=63),$D733,"COMUM"),GABARITO!$D:$D,0)),1,0))</f>
        <v/>
      </c>
      <c r="AP733" t="str">
        <f>IF(RESPOSTAS!AQ733="","",IF(UPPER(RESPOSTAS!AQ733)=INDEX(GABARITO!$C:$C,MATCH(TEXT(VALUE(RIGHT($AP$1,2)),"00")&amp;"|"&amp;IF(AND(VALUE(RIGHT($AP$1,2))&gt;=57,VALUE(RIGHT($AP$1,2))&lt;=63),$D733,"COMUM"),GABARITO!$D:$D,0)),1,0))</f>
        <v/>
      </c>
      <c r="AQ733" t="str">
        <f>IF(RESPOSTAS!AR733="","",IF(UPPER(RESPOSTAS!AR733)=INDEX(GABARITO!$C:$C,MATCH(TEXT(VALUE(RIGHT($AQ$1,2)),"00")&amp;"|"&amp;IF(AND(VALUE(RIGHT($AQ$1,2))&gt;=57,VALUE(RIGHT($AQ$1,2))&lt;=63),$D733,"COMUM"),GABARITO!$D:$D,0)),1,0))</f>
        <v/>
      </c>
      <c r="AR733" t="str">
        <f>IF(RESPOSTAS!AS733="","",IF(UPPER(RESPOSTAS!AS733)=INDEX(GABARITO!$C:$C,MATCH(TEXT(VALUE(RIGHT($AR$1,2)),"00")&amp;"|"&amp;IF(AND(VALUE(RIGHT($AR$1,2))&gt;=57,VALUE(RIGHT($AR$1,2))&lt;=63),$D733,"COMUM"),GABARITO!$D:$D,0)),1,0))</f>
        <v/>
      </c>
      <c r="AS733" t="str">
        <f>IF(RESPOSTAS!AT733="","",IF(UPPER(RESPOSTAS!AT733)=INDEX(GABARITO!$C:$C,MATCH(TEXT(VALUE(RIGHT($AS$1,2)),"00")&amp;"|"&amp;IF(AND(VALUE(RIGHT($AS$1,2))&gt;=57,VALUE(RIGHT($AS$1,2))&lt;=63),$D733,"COMUM"),GABARITO!$D:$D,0)),1,0))</f>
        <v/>
      </c>
      <c r="AT733" t="str">
        <f>IF(RESPOSTAS!AU733="","",IF(UPPER(RESPOSTAS!AU733)=INDEX(GABARITO!$C:$C,MATCH(TEXT(VALUE(RIGHT($AT$1,2)),"00")&amp;"|"&amp;IF(AND(VALUE(RIGHT($AT$1,2))&gt;=57,VALUE(RIGHT($AT$1,2))&lt;=63),$D733,"COMUM"),GABARITO!$D:$D,0)),1,0))</f>
        <v/>
      </c>
      <c r="AU733" t="str">
        <f>IF(RESPOSTAS!AV733="","",IF(UPPER(RESPOSTAS!AV733)=INDEX(GABARITO!$C:$C,MATCH(TEXT(VALUE(RIGHT($AU$1,2)),"00")&amp;"|"&amp;IF(AND(VALUE(RIGHT($AU$1,2))&gt;=57,VALUE(RIGHT($AU$1,2))&lt;=63),$D733,"COMUM"),GABARITO!$D:$D,0)),1,0))</f>
        <v/>
      </c>
      <c r="AV733" t="str">
        <f>IF(RESPOSTAS!AW733="","",IF(UPPER(RESPOSTAS!AW733)=INDEX(GABARITO!$C:$C,MATCH(TEXT(VALUE(RIGHT($AV$1,2)),"00")&amp;"|"&amp;IF(AND(VALUE(RIGHT($AV$1,2))&gt;=57,VALUE(RIGHT($AV$1,2))&lt;=63),$D733,"COMUM"),GABARITO!$D:$D,0)),1,0))</f>
        <v/>
      </c>
      <c r="AW733" t="str">
        <f>IF(RESPOSTAS!AX733="","",IF(UPPER(RESPOSTAS!AX733)=INDEX(GABARITO!$C:$C,MATCH(TEXT(VALUE(RIGHT($AW$1,2)),"00")&amp;"|"&amp;IF(AND(VALUE(RIGHT($AW$1,2))&gt;=57,VALUE(RIGHT($AW$1,2))&lt;=63),$D733,"COMUM"),GABARITO!$D:$D,0)),1,0))</f>
        <v/>
      </c>
      <c r="AX733" t="str">
        <f>IF(RESPOSTAS!AY733="","",IF(UPPER(RESPOSTAS!AY733)=INDEX(GABARITO!$C:$C,MATCH(TEXT(VALUE(RIGHT($AX$1,2)),"00")&amp;"|"&amp;IF(AND(VALUE(RIGHT($AX$1,2))&gt;=57,VALUE(RIGHT($AX$1,2))&lt;=63),$D733,"COMUM"),GABARITO!$D:$D,0)),1,0))</f>
        <v/>
      </c>
      <c r="AY733" t="str">
        <f>IF(RESPOSTAS!AZ733="","",IF(UPPER(RESPOSTAS!AZ733)=INDEX(GABARITO!$C:$C,MATCH(TEXT(VALUE(RIGHT($AY$1,2)),"00")&amp;"|"&amp;IF(AND(VALUE(RIGHT($AY$1,2))&gt;=57,VALUE(RIGHT($AY$1,2))&lt;=63),$D733,"COMUM"),GABARITO!$D:$D,0)),1,0))</f>
        <v/>
      </c>
      <c r="AZ733" t="str">
        <f>IF(RESPOSTAS!BA733="","",IF(UPPER(RESPOSTAS!BA733)=INDEX(GABARITO!$C:$C,MATCH(TEXT(VALUE(RIGHT($AZ$1,2)),"00")&amp;"|"&amp;IF(AND(VALUE(RIGHT($AZ$1,2))&gt;=57,VALUE(RIGHT($AZ$1,2))&lt;=63),$D733,"COMUM"),GABARITO!$D:$D,0)),1,0))</f>
        <v/>
      </c>
      <c r="BA733" t="str">
        <f>IF(RESPOSTAS!BB733="","",IF(UPPER(RESPOSTAS!BB733)=INDEX(GABARITO!$C:$C,MATCH(TEXT(VALUE(RIGHT($BA$1,2)),"00")&amp;"|"&amp;IF(AND(VALUE(RIGHT($BA$1,2))&gt;=57,VALUE(RIGHT($BA$1,2))&lt;=63),$D733,"COMUM"),GABARITO!$D:$D,0)),1,0))</f>
        <v/>
      </c>
      <c r="BB733" t="str">
        <f>IF(RESPOSTAS!BC733="","",IF(UPPER(RESPOSTAS!BC733)=INDEX(GABARITO!$C:$C,MATCH(TEXT(VALUE(RIGHT($BB$1,2)),"00")&amp;"|"&amp;IF(AND(VALUE(RIGHT($BB$1,2))&gt;=57,VALUE(RIGHT($BB$1,2))&lt;=63),$D733,"COMUM"),GABARITO!$D:$D,0)),1,0))</f>
        <v/>
      </c>
      <c r="BC733" t="str">
        <f>IF(RESPOSTAS!BD733="","",IF(UPPER(RESPOSTAS!BD733)=INDEX(GABARITO!$C:$C,MATCH(TEXT(VALUE(RIGHT($BC$1,2)),"00")&amp;"|"&amp;IF(AND(VALUE(RIGHT($BC$1,2))&gt;=57,VALUE(RIGHT($BC$1,2))&lt;=63),$D733,"COMUM"),GABARITO!$D:$D,0)),1,0))</f>
        <v/>
      </c>
      <c r="BD733" t="str">
        <f>IF(RESPOSTAS!BE733="","",IF(UPPER(RESPOSTAS!BE733)=INDEX(GABARITO!$C:$C,MATCH(TEXT(VALUE(RIGHT($BD$1,2)),"00")&amp;"|"&amp;IF(AND(VALUE(RIGHT($BD$1,2))&gt;=57,VALUE(RIGHT($BD$1,2))&lt;=63),$D733,"COMUM"),GABARITO!$D:$D,0)),1,0))</f>
        <v/>
      </c>
      <c r="BE733" t="str">
        <f>IF(RESPOSTAS!BF733="","",IF(UPPER(RESPOSTAS!BF733)=INDEX(GABARITO!$C:$C,MATCH(TEXT(VALUE(RIGHT($BE$1,2)),"00")&amp;"|"&amp;IF(AND(VALUE(RIGHT($BE$1,2))&gt;=57,VALUE(RIGHT($BE$1,2))&lt;=63),$D733,"COMUM"),GABARITO!$D:$D,0)),1,0))</f>
        <v/>
      </c>
      <c r="BF733" t="str">
        <f>IF(RESPOSTAS!BG733="","",IF(UPPER(RESPOSTAS!BG733)=INDEX(GABARITO!$C:$C,MATCH(TEXT(VALUE(RIGHT($BF$1,2)),"00")&amp;"|"&amp;IF(AND(VALUE(RIGHT($BF$1,2))&gt;=57,VALUE(RIGHT($BF$1,2))&lt;=63),$D733,"COMUM"),GABARITO!$D:$D,0)),1,0))</f>
        <v/>
      </c>
      <c r="BG733" t="str">
        <f>IF(RESPOSTAS!BH733="","",IF(UPPER(RESPOSTAS!BH733)=INDEX(GABARITO!$C:$C,MATCH(TEXT(VALUE(RIGHT($BG$1,2)),"00")&amp;"|"&amp;IF(AND(VALUE(RIGHT($BG$1,2))&gt;=57,VALUE(RIGHT($BG$1,2))&lt;=63),$D733,"COMUM"),GABARITO!$D:$D,0)),1,0))</f>
        <v/>
      </c>
      <c r="BH733" t="str">
        <f>IF(RESPOSTAS!BI733="","",IF(UPPER(RESPOSTAS!BI733)=INDEX(GABARITO!$C:$C,MATCH(TEXT(VALUE(RIGHT($BH$1,2)),"00")&amp;"|"&amp;IF(AND(VALUE(RIGHT($BH$1,2))&gt;=57,VALUE(RIGHT($BH$1,2))&lt;=63),$D733,"COMUM"),GABARITO!$D:$D,0)),1,0))</f>
        <v/>
      </c>
      <c r="BI733" t="str">
        <f>IF(RESPOSTAS!BJ733="","",IF(UPPER(RESPOSTAS!BJ733)=INDEX(GABARITO!$C:$C,MATCH(TEXT(VALUE(RIGHT($BI$1,2)),"00")&amp;"|"&amp;IF(AND(VALUE(RIGHT($BI$1,2))&gt;=57,VALUE(RIGHT($BI$1,2))&lt;=63),$D733,"COMUM"),GABARITO!$D:$D,0)),1,0))</f>
        <v/>
      </c>
      <c r="BJ733" t="str">
        <f>IF(RESPOSTAS!BK733="","",IF(UPPER(RESPOSTAS!BK733)=INDEX(GABARITO!$C:$C,MATCH(TEXT(VALUE(RIGHT($BJ$1,2)),"00")&amp;"|"&amp;IF(AND(VALUE(RIGHT($BJ$1,2))&gt;=57,VALUE(RIGHT($BJ$1,2))&lt;=63),$D733,"COMUM"),GABARITO!$D:$D,0)),1,0))</f>
        <v/>
      </c>
      <c r="BK733" t="str">
        <f>IF(RESPOSTAS!BL733="","",IF(UPPER(RESPOSTAS!BL733)=INDEX(GABARITO!$C:$C,MATCH(TEXT(VALUE(RIGHT($BK$1,2)),"00")&amp;"|"&amp;IF(AND(VALUE(RIGHT($BK$1,2))&gt;=57,VALUE(RIGHT($BK$1,2))&lt;=63),$D733,"COMUM"),GABARITO!$D:$D,0)),1,0))</f>
        <v/>
      </c>
      <c r="BL733" t="str">
        <f>IF(RESPOSTAS!BM733="","",IF(UPPER(RESPOSTAS!BM733)=INDEX(GABARITO!$C:$C,MATCH(TEXT(VALUE(RIGHT($BL$1,2)),"00")&amp;"|"&amp;IF(AND(VALUE(RIGHT($BL$1,2))&gt;=57,VALUE(RIGHT($BL$1,2))&lt;=63),$D733,"COMUM"),GABARITO!$D:$D,0)),1,0))</f>
        <v/>
      </c>
      <c r="BM733" t="str">
        <f>IF(RESPOSTAS!BN733="","",IF(UPPER(RESPOSTAS!BN733)=INDEX(GABARITO!$C:$C,MATCH(TEXT(VALUE(RIGHT($BM$1,2)),"00")&amp;"|"&amp;IF(AND(VALUE(RIGHT($BM$1,2))&gt;=57,VALUE(RIGHT($BM$1,2))&lt;=63),$D733,"COMUM"),GABARITO!$D:$D,0)),1,0))</f>
        <v/>
      </c>
      <c r="BN733" t="str">
        <f>IF(RESPOSTAS!BO733="","",IF(UPPER(RESPOSTAS!BO733)=INDEX(GABARITO!$C:$C,MATCH(TEXT(VALUE(RIGHT($BN$1,2)),"00")&amp;"|"&amp;IF(AND(VALUE(RIGHT($BN$1,2))&gt;=57,VALUE(RIGHT($BN$1,2))&lt;=63),$D733,"COMUM"),GABARITO!$D:$D,0)),1,0))</f>
        <v/>
      </c>
      <c r="BO733" t="str">
        <f>IF(RESPOSTAS!BP733="","",IF(UPPER(RESPOSTAS!BP733)=INDEX(GABARITO!$C:$C,MATCH(TEXT(VALUE(RIGHT($BO$1,2)),"00")&amp;"|"&amp;IF(AND(VALUE(RIGHT($BO$1,2))&gt;=57,VALUE(RIGHT($BO$1,2))&lt;=63),$D733,"COMUM"),GABARITO!$D:$D,0)),1,0))</f>
        <v/>
      </c>
      <c r="BP733">
        <f>COUNTIF(RESPOSTAS!F733:BP733,"&lt;&gt;")</f>
        <v>0</v>
      </c>
      <c r="BQ733" t="str">
        <f t="shared" si="111"/>
        <v/>
      </c>
      <c r="BR733" s="10" t="str">
        <f t="shared" si="112"/>
        <v/>
      </c>
      <c r="BT733" s="11" t="str">
        <f t="shared" si="114"/>
        <v/>
      </c>
      <c r="BU733" s="11" t="str">
        <f t="shared" si="115"/>
        <v/>
      </c>
      <c r="BV733" s="11" t="str">
        <f t="shared" si="116"/>
        <v/>
      </c>
      <c r="BW733" s="11" t="str">
        <f t="shared" si="117"/>
        <v/>
      </c>
      <c r="BX733" s="11" t="str">
        <f t="shared" si="118"/>
        <v/>
      </c>
      <c r="BY733" s="11" t="str">
        <f t="shared" si="119"/>
        <v/>
      </c>
      <c r="BZ733" s="3" t="str">
        <f t="shared" si="113"/>
        <v/>
      </c>
    </row>
    <row r="734" spans="1:78" x14ac:dyDescent="0.25">
      <c r="A734" t="str">
        <f>IF(RESPOSTAS!A734="","",RESPOSTAS!A734)</f>
        <v/>
      </c>
      <c r="B734" t="str">
        <f>IF(RESPOSTAS!C734="","",RESPOSTAS!C734)</f>
        <v/>
      </c>
      <c r="C734" t="str">
        <f>IF(RESPOSTAS!D734="","",RESPOSTAS!D734)</f>
        <v/>
      </c>
      <c r="D734" t="str">
        <f>IF(RESPOSTAS!E734="","",RESPOSTAS!E734)</f>
        <v/>
      </c>
      <c r="E734" t="str">
        <f>IF(RESPOSTAS!F734="","",IF(UPPER(RESPOSTAS!F734)=INDEX(GABARITO!$C:$C,MATCH(TEXT(VALUE(RIGHT($E$1,2)),"00")&amp;"|"&amp;IF(AND(VALUE(RIGHT($E$1,2))&gt;=57,VALUE(RIGHT($E$1,2))&lt;=63),$D734,"COMUM"),GABARITO!$D:$D,0)),1,0))</f>
        <v/>
      </c>
      <c r="F734" t="str">
        <f>IF(RESPOSTAS!G734="","",IF(UPPER(RESPOSTAS!G734)=INDEX(GABARITO!$C:$C,MATCH(TEXT(VALUE(RIGHT($F$1,2)),"00")&amp;"|"&amp;IF(AND(VALUE(RIGHT($F$1,2))&gt;=57,VALUE(RIGHT($F$1,2))&lt;=63),$D734,"COMUM"),GABARITO!$D:$D,0)),1,0))</f>
        <v/>
      </c>
      <c r="G734" t="str">
        <f>IF(RESPOSTAS!H734="","",IF(UPPER(RESPOSTAS!H734)=INDEX(GABARITO!$C:$C,MATCH(TEXT(VALUE(RIGHT($G$1,2)),"00")&amp;"|"&amp;IF(AND(VALUE(RIGHT($G$1,2))&gt;=57,VALUE(RIGHT($G$1,2))&lt;=63),$D734,"COMUM"),GABARITO!$D:$D,0)),1,0))</f>
        <v/>
      </c>
      <c r="H734" t="str">
        <f>IF(RESPOSTAS!I734="","",IF(UPPER(RESPOSTAS!I734)=INDEX(GABARITO!$C:$C,MATCH(TEXT(VALUE(RIGHT($H$1,2)),"00")&amp;"|"&amp;IF(AND(VALUE(RIGHT($H$1,2))&gt;=57,VALUE(RIGHT($H$1,2))&lt;=63),$D734,"COMUM"),GABARITO!$D:$D,0)),1,0))</f>
        <v/>
      </c>
      <c r="I734" t="str">
        <f>IF(RESPOSTAS!J734="","",IF(UPPER(RESPOSTAS!J734)=INDEX(GABARITO!$C:$C,MATCH(TEXT(VALUE(RIGHT($I$1,2)),"00")&amp;"|"&amp;IF(AND(VALUE(RIGHT($I$1,2))&gt;=57,VALUE(RIGHT($I$1,2))&lt;=63),$D734,"COMUM"),GABARITO!$D:$D,0)),1,0))</f>
        <v/>
      </c>
      <c r="J734" t="str">
        <f>IF(RESPOSTAS!K734="","",IF(UPPER(RESPOSTAS!K734)=INDEX(GABARITO!$C:$C,MATCH(TEXT(VALUE(RIGHT($J$1,2)),"00")&amp;"|"&amp;IF(AND(VALUE(RIGHT($J$1,2))&gt;=57,VALUE(RIGHT($J$1,2))&lt;=63),$D734,"COMUM"),GABARITO!$D:$D,0)),1,0))</f>
        <v/>
      </c>
      <c r="K734" t="str">
        <f>IF(RESPOSTAS!L734="","",IF(UPPER(RESPOSTAS!L734)=INDEX(GABARITO!$C:$C,MATCH(TEXT(VALUE(RIGHT($K$1,2)),"00")&amp;"|"&amp;IF(AND(VALUE(RIGHT($K$1,2))&gt;=57,VALUE(RIGHT($K$1,2))&lt;=63),$D734,"COMUM"),GABARITO!$D:$D,0)),1,0))</f>
        <v/>
      </c>
      <c r="L734" t="str">
        <f>IF(RESPOSTAS!M734="","",IF(UPPER(RESPOSTAS!M734)=INDEX(GABARITO!$C:$C,MATCH(TEXT(VALUE(RIGHT($L$1,2)),"00")&amp;"|"&amp;IF(AND(VALUE(RIGHT($L$1,2))&gt;=57,VALUE(RIGHT($L$1,2))&lt;=63),$D734,"COMUM"),GABARITO!$D:$D,0)),1,0))</f>
        <v/>
      </c>
      <c r="M734" t="str">
        <f>IF(RESPOSTAS!N734="","",IF(UPPER(RESPOSTAS!N734)=INDEX(GABARITO!$C:$C,MATCH(TEXT(VALUE(RIGHT($M$1,2)),"00")&amp;"|"&amp;IF(AND(VALUE(RIGHT($M$1,2))&gt;=57,VALUE(RIGHT($M$1,2))&lt;=63),$D734,"COMUM"),GABARITO!$D:$D,0)),1,0))</f>
        <v/>
      </c>
      <c r="N734" t="str">
        <f>IF(RESPOSTAS!O734="","",IF(UPPER(RESPOSTAS!O734)=INDEX(GABARITO!$C:$C,MATCH(TEXT(VALUE(RIGHT($E$1,2)),"00")&amp;"|"&amp;IF(AND(VALUE(RIGHT($E$1,2))&gt;=57,VALUE(RIGHT($E$1,2))&lt;=63),$D734,"COMUM"),GABARITO!$D:$D,0)),1,0))</f>
        <v/>
      </c>
      <c r="O734" t="str">
        <f>IF(RESPOSTAS!P734="","",IF(UPPER(RESPOSTAS!P734)=INDEX(GABARITO!$C:$C,MATCH(TEXT(VALUE(RIGHT($O$1,2)),"00")&amp;"|"&amp;IF(AND(VALUE(RIGHT($O$1,2))&gt;=57,VALUE(RIGHT($O$1,2))&lt;=63),$D734,"COMUM"),GABARITO!$D:$D,0)),1,0))</f>
        <v/>
      </c>
      <c r="P734" t="str">
        <f>IF(RESPOSTAS!Q734="","",IF(UPPER(RESPOSTAS!Q734)=INDEX(GABARITO!$C:$C,MATCH(TEXT(VALUE(RIGHT($P$1,2)),"00")&amp;"|"&amp;IF(AND(VALUE(RIGHT($P$1,2))&gt;=57,VALUE(RIGHT($P$1,2))&lt;=63),$D734,"COMUM"),GABARITO!$D:$D,0)),1,0))</f>
        <v/>
      </c>
      <c r="Q734" t="str">
        <f>IF(RESPOSTAS!R734="","",IF(UPPER(RESPOSTAS!R734)=INDEX(GABARITO!$C:$C,MATCH(TEXT(VALUE(RIGHT($Q$1,2)),"00")&amp;"|"&amp;IF(AND(VALUE(RIGHT($Q$1,2))&gt;=57,VALUE(RIGHT($Q$1,2))&lt;=63),$D734,"COMUM"),GABARITO!$D:$D,0)),1,0))</f>
        <v/>
      </c>
      <c r="R734" t="str">
        <f>IF(RESPOSTAS!S734="","",IF(UPPER(RESPOSTAS!S734)=INDEX(GABARITO!$C:$C,MATCH(TEXT(VALUE(RIGHT($R$1,2)),"00")&amp;"|"&amp;IF(AND(VALUE(RIGHT($R$1,2))&gt;=57,VALUE(RIGHT($R$1,2))&lt;=63),$D734,"COMUM"),GABARITO!$D:$D,0)),1,0))</f>
        <v/>
      </c>
      <c r="S734" t="str">
        <f>IF(RESPOSTAS!T734="","",IF(UPPER(RESPOSTAS!T734)=INDEX(GABARITO!$C:$C,MATCH(TEXT(VALUE(RIGHT($S$1,2)),"00")&amp;"|"&amp;IF(AND(VALUE(RIGHT($S$1,2))&gt;=57,VALUE(RIGHT($S$1,2))&lt;=63),$D734,"COMUM"),GABARITO!$D:$D,0)),1,0))</f>
        <v/>
      </c>
      <c r="T734" t="str">
        <f>IF(RESPOSTAS!U734="","",IF(UPPER(RESPOSTAS!U734)=INDEX(GABARITO!$C:$C,MATCH(TEXT(VALUE(RIGHT($T$1,2)),"00")&amp;"|"&amp;IF(AND(VALUE(RIGHT($T$1,2))&gt;=57,VALUE(RIGHT($T$1,2))&lt;=63),$D734,"COMUM"),GABARITO!$D:$D,0)),1,0))</f>
        <v/>
      </c>
      <c r="U734" t="str">
        <f>IF(RESPOSTAS!V734="","",IF(UPPER(RESPOSTAS!V734)=INDEX(GABARITO!$C:$C,MATCH(TEXT(VALUE(RIGHT($U$1,2)),"00")&amp;"|"&amp;IF(AND(VALUE(RIGHT($U$1,2))&gt;=57,VALUE(RIGHT($U$1,2))&lt;=63),$D734,"COMUM"),GABARITO!$D:$D,0)),1,0))</f>
        <v/>
      </c>
      <c r="V734" t="str">
        <f>IF(RESPOSTAS!W734="","",IF(UPPER(RESPOSTAS!W734)=INDEX(GABARITO!$C:$C,MATCH(TEXT(VALUE(RIGHT($E$1,2)),"00")&amp;"|"&amp;IF(AND(VALUE(RIGHT($E$1,2))&gt;=57,VALUE(RIGHT($E$1,2))&lt;=63),$D734,"COMUM"),GABARITO!$D:$D,0)),1,0))</f>
        <v/>
      </c>
      <c r="W734" t="str">
        <f>IF(RESPOSTAS!X734="","",IF(UPPER(RESPOSTAS!X734)=INDEX(GABARITO!$C:$C,MATCH(TEXT(VALUE(RIGHT($W$1,2)),"00")&amp;"|"&amp;IF(AND(VALUE(RIGHT($W$1,2))&gt;=57,VALUE(RIGHT($W$1,2))&lt;=63),$D734,"COMUM"),GABARITO!$D:$D,0)),1,0))</f>
        <v/>
      </c>
      <c r="X734" t="str">
        <f>IF(RESPOSTAS!Y734="","",IF(UPPER(RESPOSTAS!Y734)=INDEX(GABARITO!$C:$C,MATCH(TEXT(VALUE(RIGHT($X$1,2)),"00")&amp;"|"&amp;IF(AND(VALUE(RIGHT($X$1,2))&gt;=57,VALUE(RIGHT($X$1,2))&lt;=63),$D734,"COMUM"),GABARITO!$D:$D,0)),1,0))</f>
        <v/>
      </c>
      <c r="Y734" t="str">
        <f>IF(RESPOSTAS!Z734="","",IF(UPPER(RESPOSTAS!Z734)=INDEX(GABARITO!$C:$C,MATCH(TEXT(VALUE(RIGHT($Y$1,2)),"00")&amp;"|"&amp;IF(AND(VALUE(RIGHT($Y$1,2))&gt;=57,VALUE(RIGHT($Y$1,2))&lt;=63),$D734,"COMUM"),GABARITO!$D:$D,0)),1,0))</f>
        <v/>
      </c>
      <c r="Z734" t="str">
        <f>IF(RESPOSTAS!AA734="","",IF(UPPER(RESPOSTAS!AA734)=INDEX(GABARITO!$C:$C,MATCH(TEXT(VALUE(RIGHT($Z$1,2)),"00")&amp;"|"&amp;IF(AND(VALUE(RIGHT($Z$1,2))&gt;=57,VALUE(RIGHT($Z$1,2))&lt;=63),$D734,"COMUM"),GABARITO!$D:$D,0)),1,0))</f>
        <v/>
      </c>
      <c r="AA734" t="str">
        <f>IF(RESPOSTAS!AB734="","",IF(UPPER(RESPOSTAS!AB734)=INDEX(GABARITO!$C:$C,MATCH(TEXT(VALUE(RIGHT($AA$1,2)),"00")&amp;"|"&amp;IF(AND(VALUE(RIGHT($AA$1,2))&gt;=57,VALUE(RIGHT($AA$1,2))&lt;=63),$D734,"COMUM"),GABARITO!$D:$D,0)),1,0))</f>
        <v/>
      </c>
      <c r="AB734" t="str">
        <f>IF(RESPOSTAS!AC734="","",IF(UPPER(RESPOSTAS!AC734)=INDEX(GABARITO!$C:$C,MATCH(TEXT(VALUE(RIGHT($AB$1,2)),"00")&amp;"|"&amp;IF(AND(VALUE(RIGHT($AB$1,2))&gt;=57,VALUE(RIGHT($AB$1,2))&lt;=63),$D734,"COMUM"),GABARITO!$D:$D,0)),1,0))</f>
        <v/>
      </c>
      <c r="AC734" t="str">
        <f>IF(RESPOSTAS!AD734="","",IF(UPPER(RESPOSTAS!AD734)=INDEX(GABARITO!$C:$C,MATCH(TEXT(VALUE(RIGHT($AC$1,2)),"00")&amp;"|"&amp;IF(AND(VALUE(RIGHT($AC$1,2))&gt;=57,VALUE(RIGHT($AC$1,2))&lt;=63),$D734,"COMUM"),GABARITO!$D:$D,0)),1,0))</f>
        <v/>
      </c>
      <c r="AD734" t="str">
        <f>IF(RESPOSTAS!AE734="","",IF(UPPER(RESPOSTAS!AE734)=INDEX(GABARITO!$C:$C,MATCH(TEXT(VALUE(RIGHT($AD$1,2)),"00")&amp;"|"&amp;IF(AND(VALUE(RIGHT($AD$1,2))&gt;=57,VALUE(RIGHT($AD$1,2))&lt;=63),$D734,"COMUM"),GABARITO!$D:$D,0)),1,0))</f>
        <v/>
      </c>
      <c r="AE734" t="str">
        <f>IF(RESPOSTAS!AF734="","",IF(UPPER(RESPOSTAS!AF734)=INDEX(GABARITO!$C:$C,MATCH(TEXT(VALUE(RIGHT($AE$1,2)),"00")&amp;"|"&amp;IF(AND(VALUE(RIGHT($AE$1,2))&gt;=57,VALUE(RIGHT($AE$1,2))&lt;=63),$D734,"COMUM"),GABARITO!$D:$D,0)),1,0))</f>
        <v/>
      </c>
      <c r="AF734" t="str">
        <f>IF(RESPOSTAS!AG734="","",IF(UPPER(RESPOSTAS!AG734)=INDEX(GABARITO!$C:$C,MATCH(TEXT(VALUE(RIGHT($AF$1,2)),"00")&amp;"|"&amp;IF(AND(VALUE(RIGHT($AF$1,2))&gt;=57,VALUE(RIGHT($AF$1,2))&lt;=63),$D734,"COMUM"),GABARITO!$D:$D,0)),1,0))</f>
        <v/>
      </c>
      <c r="AG734" t="str">
        <f>IF(RESPOSTAS!AH734="","",IF(UPPER(RESPOSTAS!AH734)=INDEX(GABARITO!$C:$C,MATCH(TEXT(VALUE(RIGHT($AG$1,2)),"00")&amp;"|"&amp;IF(AND(VALUE(RIGHT($AG$1,2))&gt;=57,VALUE(RIGHT($AG$1,2))&lt;=63),$D734,"COMUM"),GABARITO!$D:$D,0)),1,0))</f>
        <v/>
      </c>
      <c r="AH734" t="str">
        <f>IF(RESPOSTAS!AI734="","",IF(UPPER(RESPOSTAS!AI734)=INDEX(GABARITO!$C:$C,MATCH(TEXT(VALUE(RIGHT($AH$1,2)),"00")&amp;"|"&amp;IF(AND(VALUE(RIGHT($AH$1,2))&gt;=57,VALUE(RIGHT($AH$1,2))&lt;=63),$D734,"COMUM"),GABARITO!$D:$D,0)),1,0))</f>
        <v/>
      </c>
      <c r="AI734" t="str">
        <f>IF(RESPOSTAS!AJ734="","",IF(UPPER(RESPOSTAS!AJ734)=INDEX(GABARITO!$C:$C,MATCH(TEXT(VALUE(RIGHT($AI$1,2)),"00")&amp;"|"&amp;IF(AND(VALUE(RIGHT($AI$1,2))&gt;=57,VALUE(RIGHT($AI$1,2))&lt;=63),$D734,"COMUM"),GABARITO!$D:$D,0)),1,0))</f>
        <v/>
      </c>
      <c r="AJ734" t="str">
        <f>IF(RESPOSTAS!AK734="","",IF(UPPER(RESPOSTAS!AK734)=INDEX(GABARITO!$C:$C,MATCH(TEXT(VALUE(RIGHT($AJ$1,2)),"00")&amp;"|"&amp;IF(AND(VALUE(RIGHT($AJ$1,2))&gt;=57,VALUE(RIGHT($AJ$1,2))&lt;=63),$D734,"COMUM"),GABARITO!$D:$D,0)),1,0))</f>
        <v/>
      </c>
      <c r="AK734" t="str">
        <f>IF(RESPOSTAS!AL734="","",IF(UPPER(RESPOSTAS!AL734)=INDEX(GABARITO!$C:$C,MATCH(TEXT(VALUE(RIGHT($AK$1,2)),"00")&amp;"|"&amp;IF(AND(VALUE(RIGHT($AK$1,2))&gt;=57,VALUE(RIGHT($AK$1,2))&lt;=63),$D734,"COMUM"),GABARITO!$D:$D,0)),1,0))</f>
        <v/>
      </c>
      <c r="AL734" t="str">
        <f>IF(RESPOSTAS!AM734="","",IF(UPPER(RESPOSTAS!AM734)=INDEX(GABARITO!$C:$C,MATCH(TEXT(VALUE(RIGHT($AL$1,2)),"00")&amp;"|"&amp;IF(AND(VALUE(RIGHT($AL$1,2))&gt;=57,VALUE(RIGHT($AL$1,2))&lt;=63),$D734,"COMUM"),GABARITO!$D:$D,0)),1,0))</f>
        <v/>
      </c>
      <c r="AM734" t="str">
        <f>IF(RESPOSTAS!AN734="","",IF(UPPER(RESPOSTAS!AN734)=INDEX(GABARITO!$C:$C,MATCH(TEXT(VALUE(RIGHT($AM$1,2)),"00")&amp;"|"&amp;IF(AND(VALUE(RIGHT($AM$1,2))&gt;=57,VALUE(RIGHT($AM$1,2))&lt;=63),$D734,"COMUM"),GABARITO!$D:$D,0)),1,0))</f>
        <v/>
      </c>
      <c r="AN734" t="str">
        <f>IF(RESPOSTAS!AO734="","",IF(UPPER(RESPOSTAS!AO734)=INDEX(GABARITO!$C:$C,MATCH(TEXT(VALUE(RIGHT($AN$1,2)),"00")&amp;"|"&amp;IF(AND(VALUE(RIGHT($AN$1,2))&gt;=57,VALUE(RIGHT($AN$1,2))&lt;=63),$D734,"COMUM"),GABARITO!$D:$D,0)),1,0))</f>
        <v/>
      </c>
      <c r="AO734" t="str">
        <f>IF(RESPOSTAS!AP734="","",IF(UPPER(RESPOSTAS!AP734)=INDEX(GABARITO!$C:$C,MATCH(TEXT(VALUE(RIGHT($AO$1,2)),"00")&amp;"|"&amp;IF(AND(VALUE(RIGHT($AO$1,2))&gt;=57,VALUE(RIGHT($AO$1,2))&lt;=63),$D734,"COMUM"),GABARITO!$D:$D,0)),1,0))</f>
        <v/>
      </c>
      <c r="AP734" t="str">
        <f>IF(RESPOSTAS!AQ734="","",IF(UPPER(RESPOSTAS!AQ734)=INDEX(GABARITO!$C:$C,MATCH(TEXT(VALUE(RIGHT($AP$1,2)),"00")&amp;"|"&amp;IF(AND(VALUE(RIGHT($AP$1,2))&gt;=57,VALUE(RIGHT($AP$1,2))&lt;=63),$D734,"COMUM"),GABARITO!$D:$D,0)),1,0))</f>
        <v/>
      </c>
      <c r="AQ734" t="str">
        <f>IF(RESPOSTAS!AR734="","",IF(UPPER(RESPOSTAS!AR734)=INDEX(GABARITO!$C:$C,MATCH(TEXT(VALUE(RIGHT($AQ$1,2)),"00")&amp;"|"&amp;IF(AND(VALUE(RIGHT($AQ$1,2))&gt;=57,VALUE(RIGHT($AQ$1,2))&lt;=63),$D734,"COMUM"),GABARITO!$D:$D,0)),1,0))</f>
        <v/>
      </c>
      <c r="AR734" t="str">
        <f>IF(RESPOSTAS!AS734="","",IF(UPPER(RESPOSTAS!AS734)=INDEX(GABARITO!$C:$C,MATCH(TEXT(VALUE(RIGHT($AR$1,2)),"00")&amp;"|"&amp;IF(AND(VALUE(RIGHT($AR$1,2))&gt;=57,VALUE(RIGHT($AR$1,2))&lt;=63),$D734,"COMUM"),GABARITO!$D:$D,0)),1,0))</f>
        <v/>
      </c>
      <c r="AS734" t="str">
        <f>IF(RESPOSTAS!AT734="","",IF(UPPER(RESPOSTAS!AT734)=INDEX(GABARITO!$C:$C,MATCH(TEXT(VALUE(RIGHT($AS$1,2)),"00")&amp;"|"&amp;IF(AND(VALUE(RIGHT($AS$1,2))&gt;=57,VALUE(RIGHT($AS$1,2))&lt;=63),$D734,"COMUM"),GABARITO!$D:$D,0)),1,0))</f>
        <v/>
      </c>
      <c r="AT734" t="str">
        <f>IF(RESPOSTAS!AU734="","",IF(UPPER(RESPOSTAS!AU734)=INDEX(GABARITO!$C:$C,MATCH(TEXT(VALUE(RIGHT($AT$1,2)),"00")&amp;"|"&amp;IF(AND(VALUE(RIGHT($AT$1,2))&gt;=57,VALUE(RIGHT($AT$1,2))&lt;=63),$D734,"COMUM"),GABARITO!$D:$D,0)),1,0))</f>
        <v/>
      </c>
      <c r="AU734" t="str">
        <f>IF(RESPOSTAS!AV734="","",IF(UPPER(RESPOSTAS!AV734)=INDEX(GABARITO!$C:$C,MATCH(TEXT(VALUE(RIGHT($AU$1,2)),"00")&amp;"|"&amp;IF(AND(VALUE(RIGHT($AU$1,2))&gt;=57,VALUE(RIGHT($AU$1,2))&lt;=63),$D734,"COMUM"),GABARITO!$D:$D,0)),1,0))</f>
        <v/>
      </c>
      <c r="AV734" t="str">
        <f>IF(RESPOSTAS!AW734="","",IF(UPPER(RESPOSTAS!AW734)=INDEX(GABARITO!$C:$C,MATCH(TEXT(VALUE(RIGHT($AV$1,2)),"00")&amp;"|"&amp;IF(AND(VALUE(RIGHT($AV$1,2))&gt;=57,VALUE(RIGHT($AV$1,2))&lt;=63),$D734,"COMUM"),GABARITO!$D:$D,0)),1,0))</f>
        <v/>
      </c>
      <c r="AW734" t="str">
        <f>IF(RESPOSTAS!AX734="","",IF(UPPER(RESPOSTAS!AX734)=INDEX(GABARITO!$C:$C,MATCH(TEXT(VALUE(RIGHT($AW$1,2)),"00")&amp;"|"&amp;IF(AND(VALUE(RIGHT($AW$1,2))&gt;=57,VALUE(RIGHT($AW$1,2))&lt;=63),$D734,"COMUM"),GABARITO!$D:$D,0)),1,0))</f>
        <v/>
      </c>
      <c r="AX734" t="str">
        <f>IF(RESPOSTAS!AY734="","",IF(UPPER(RESPOSTAS!AY734)=INDEX(GABARITO!$C:$C,MATCH(TEXT(VALUE(RIGHT($AX$1,2)),"00")&amp;"|"&amp;IF(AND(VALUE(RIGHT($AX$1,2))&gt;=57,VALUE(RIGHT($AX$1,2))&lt;=63),$D734,"COMUM"),GABARITO!$D:$D,0)),1,0))</f>
        <v/>
      </c>
      <c r="AY734" t="str">
        <f>IF(RESPOSTAS!AZ734="","",IF(UPPER(RESPOSTAS!AZ734)=INDEX(GABARITO!$C:$C,MATCH(TEXT(VALUE(RIGHT($AY$1,2)),"00")&amp;"|"&amp;IF(AND(VALUE(RIGHT($AY$1,2))&gt;=57,VALUE(RIGHT($AY$1,2))&lt;=63),$D734,"COMUM"),GABARITO!$D:$D,0)),1,0))</f>
        <v/>
      </c>
      <c r="AZ734" t="str">
        <f>IF(RESPOSTAS!BA734="","",IF(UPPER(RESPOSTAS!BA734)=INDEX(GABARITO!$C:$C,MATCH(TEXT(VALUE(RIGHT($AZ$1,2)),"00")&amp;"|"&amp;IF(AND(VALUE(RIGHT($AZ$1,2))&gt;=57,VALUE(RIGHT($AZ$1,2))&lt;=63),$D734,"COMUM"),GABARITO!$D:$D,0)),1,0))</f>
        <v/>
      </c>
      <c r="BA734" t="str">
        <f>IF(RESPOSTAS!BB734="","",IF(UPPER(RESPOSTAS!BB734)=INDEX(GABARITO!$C:$C,MATCH(TEXT(VALUE(RIGHT($BA$1,2)),"00")&amp;"|"&amp;IF(AND(VALUE(RIGHT($BA$1,2))&gt;=57,VALUE(RIGHT($BA$1,2))&lt;=63),$D734,"COMUM"),GABARITO!$D:$D,0)),1,0))</f>
        <v/>
      </c>
      <c r="BB734" t="str">
        <f>IF(RESPOSTAS!BC734="","",IF(UPPER(RESPOSTAS!BC734)=INDEX(GABARITO!$C:$C,MATCH(TEXT(VALUE(RIGHT($BB$1,2)),"00")&amp;"|"&amp;IF(AND(VALUE(RIGHT($BB$1,2))&gt;=57,VALUE(RIGHT($BB$1,2))&lt;=63),$D734,"COMUM"),GABARITO!$D:$D,0)),1,0))</f>
        <v/>
      </c>
      <c r="BC734" t="str">
        <f>IF(RESPOSTAS!BD734="","",IF(UPPER(RESPOSTAS!BD734)=INDEX(GABARITO!$C:$C,MATCH(TEXT(VALUE(RIGHT($BC$1,2)),"00")&amp;"|"&amp;IF(AND(VALUE(RIGHT($BC$1,2))&gt;=57,VALUE(RIGHT($BC$1,2))&lt;=63),$D734,"COMUM"),GABARITO!$D:$D,0)),1,0))</f>
        <v/>
      </c>
      <c r="BD734" t="str">
        <f>IF(RESPOSTAS!BE734="","",IF(UPPER(RESPOSTAS!BE734)=INDEX(GABARITO!$C:$C,MATCH(TEXT(VALUE(RIGHT($BD$1,2)),"00")&amp;"|"&amp;IF(AND(VALUE(RIGHT($BD$1,2))&gt;=57,VALUE(RIGHT($BD$1,2))&lt;=63),$D734,"COMUM"),GABARITO!$D:$D,0)),1,0))</f>
        <v/>
      </c>
      <c r="BE734" t="str">
        <f>IF(RESPOSTAS!BF734="","",IF(UPPER(RESPOSTAS!BF734)=INDEX(GABARITO!$C:$C,MATCH(TEXT(VALUE(RIGHT($BE$1,2)),"00")&amp;"|"&amp;IF(AND(VALUE(RIGHT($BE$1,2))&gt;=57,VALUE(RIGHT($BE$1,2))&lt;=63),$D734,"COMUM"),GABARITO!$D:$D,0)),1,0))</f>
        <v/>
      </c>
      <c r="BF734" t="str">
        <f>IF(RESPOSTAS!BG734="","",IF(UPPER(RESPOSTAS!BG734)=INDEX(GABARITO!$C:$C,MATCH(TEXT(VALUE(RIGHT($BF$1,2)),"00")&amp;"|"&amp;IF(AND(VALUE(RIGHT($BF$1,2))&gt;=57,VALUE(RIGHT($BF$1,2))&lt;=63),$D734,"COMUM"),GABARITO!$D:$D,0)),1,0))</f>
        <v/>
      </c>
      <c r="BG734" t="str">
        <f>IF(RESPOSTAS!BH734="","",IF(UPPER(RESPOSTAS!BH734)=INDEX(GABARITO!$C:$C,MATCH(TEXT(VALUE(RIGHT($BG$1,2)),"00")&amp;"|"&amp;IF(AND(VALUE(RIGHT($BG$1,2))&gt;=57,VALUE(RIGHT($BG$1,2))&lt;=63),$D734,"COMUM"),GABARITO!$D:$D,0)),1,0))</f>
        <v/>
      </c>
      <c r="BH734" t="str">
        <f>IF(RESPOSTAS!BI734="","",IF(UPPER(RESPOSTAS!BI734)=INDEX(GABARITO!$C:$C,MATCH(TEXT(VALUE(RIGHT($BH$1,2)),"00")&amp;"|"&amp;IF(AND(VALUE(RIGHT($BH$1,2))&gt;=57,VALUE(RIGHT($BH$1,2))&lt;=63),$D734,"COMUM"),GABARITO!$D:$D,0)),1,0))</f>
        <v/>
      </c>
      <c r="BI734" t="str">
        <f>IF(RESPOSTAS!BJ734="","",IF(UPPER(RESPOSTAS!BJ734)=INDEX(GABARITO!$C:$C,MATCH(TEXT(VALUE(RIGHT($BI$1,2)),"00")&amp;"|"&amp;IF(AND(VALUE(RIGHT($BI$1,2))&gt;=57,VALUE(RIGHT($BI$1,2))&lt;=63),$D734,"COMUM"),GABARITO!$D:$D,0)),1,0))</f>
        <v/>
      </c>
      <c r="BJ734" t="str">
        <f>IF(RESPOSTAS!BK734="","",IF(UPPER(RESPOSTAS!BK734)=INDEX(GABARITO!$C:$C,MATCH(TEXT(VALUE(RIGHT($BJ$1,2)),"00")&amp;"|"&amp;IF(AND(VALUE(RIGHT($BJ$1,2))&gt;=57,VALUE(RIGHT($BJ$1,2))&lt;=63),$D734,"COMUM"),GABARITO!$D:$D,0)),1,0))</f>
        <v/>
      </c>
      <c r="BK734" t="str">
        <f>IF(RESPOSTAS!BL734="","",IF(UPPER(RESPOSTAS!BL734)=INDEX(GABARITO!$C:$C,MATCH(TEXT(VALUE(RIGHT($BK$1,2)),"00")&amp;"|"&amp;IF(AND(VALUE(RIGHT($BK$1,2))&gt;=57,VALUE(RIGHT($BK$1,2))&lt;=63),$D734,"COMUM"),GABARITO!$D:$D,0)),1,0))</f>
        <v/>
      </c>
      <c r="BL734" t="str">
        <f>IF(RESPOSTAS!BM734="","",IF(UPPER(RESPOSTAS!BM734)=INDEX(GABARITO!$C:$C,MATCH(TEXT(VALUE(RIGHT($BL$1,2)),"00")&amp;"|"&amp;IF(AND(VALUE(RIGHT($BL$1,2))&gt;=57,VALUE(RIGHT($BL$1,2))&lt;=63),$D734,"COMUM"),GABARITO!$D:$D,0)),1,0))</f>
        <v/>
      </c>
      <c r="BM734" t="str">
        <f>IF(RESPOSTAS!BN734="","",IF(UPPER(RESPOSTAS!BN734)=INDEX(GABARITO!$C:$C,MATCH(TEXT(VALUE(RIGHT($BM$1,2)),"00")&amp;"|"&amp;IF(AND(VALUE(RIGHT($BM$1,2))&gt;=57,VALUE(RIGHT($BM$1,2))&lt;=63),$D734,"COMUM"),GABARITO!$D:$D,0)),1,0))</f>
        <v/>
      </c>
      <c r="BN734" t="str">
        <f>IF(RESPOSTAS!BO734="","",IF(UPPER(RESPOSTAS!BO734)=INDEX(GABARITO!$C:$C,MATCH(TEXT(VALUE(RIGHT($BN$1,2)),"00")&amp;"|"&amp;IF(AND(VALUE(RIGHT($BN$1,2))&gt;=57,VALUE(RIGHT($BN$1,2))&lt;=63),$D734,"COMUM"),GABARITO!$D:$D,0)),1,0))</f>
        <v/>
      </c>
      <c r="BO734" t="str">
        <f>IF(RESPOSTAS!BP734="","",IF(UPPER(RESPOSTAS!BP734)=INDEX(GABARITO!$C:$C,MATCH(TEXT(VALUE(RIGHT($BO$1,2)),"00")&amp;"|"&amp;IF(AND(VALUE(RIGHT($BO$1,2))&gt;=57,VALUE(RIGHT($BO$1,2))&lt;=63),$D734,"COMUM"),GABARITO!$D:$D,0)),1,0))</f>
        <v/>
      </c>
      <c r="BP734">
        <f>COUNTIF(RESPOSTAS!F734:BP734,"&lt;&gt;")</f>
        <v>0</v>
      </c>
      <c r="BQ734" t="str">
        <f t="shared" si="111"/>
        <v/>
      </c>
      <c r="BR734" s="10" t="str">
        <f t="shared" si="112"/>
        <v/>
      </c>
      <c r="BT734" s="11" t="str">
        <f t="shared" si="114"/>
        <v/>
      </c>
      <c r="BU734" s="11" t="str">
        <f t="shared" si="115"/>
        <v/>
      </c>
      <c r="BV734" s="11" t="str">
        <f t="shared" si="116"/>
        <v/>
      </c>
      <c r="BW734" s="11" t="str">
        <f t="shared" si="117"/>
        <v/>
      </c>
      <c r="BX734" s="11" t="str">
        <f t="shared" si="118"/>
        <v/>
      </c>
      <c r="BY734" s="11" t="str">
        <f t="shared" si="119"/>
        <v/>
      </c>
      <c r="BZ734" s="3" t="str">
        <f t="shared" si="113"/>
        <v/>
      </c>
    </row>
    <row r="735" spans="1:78" x14ac:dyDescent="0.25">
      <c r="A735" t="str">
        <f>IF(RESPOSTAS!A735="","",RESPOSTAS!A735)</f>
        <v/>
      </c>
      <c r="B735" t="str">
        <f>IF(RESPOSTAS!C735="","",RESPOSTAS!C735)</f>
        <v/>
      </c>
      <c r="C735" t="str">
        <f>IF(RESPOSTAS!D735="","",RESPOSTAS!D735)</f>
        <v/>
      </c>
      <c r="D735" t="str">
        <f>IF(RESPOSTAS!E735="","",RESPOSTAS!E735)</f>
        <v/>
      </c>
      <c r="E735" t="str">
        <f>IF(RESPOSTAS!F735="","",IF(UPPER(RESPOSTAS!F735)=INDEX(GABARITO!$C:$C,MATCH(TEXT(VALUE(RIGHT($E$1,2)),"00")&amp;"|"&amp;IF(AND(VALUE(RIGHT($E$1,2))&gt;=57,VALUE(RIGHT($E$1,2))&lt;=63),$D735,"COMUM"),GABARITO!$D:$D,0)),1,0))</f>
        <v/>
      </c>
      <c r="F735" t="str">
        <f>IF(RESPOSTAS!G735="","",IF(UPPER(RESPOSTAS!G735)=INDEX(GABARITO!$C:$C,MATCH(TEXT(VALUE(RIGHT($F$1,2)),"00")&amp;"|"&amp;IF(AND(VALUE(RIGHT($F$1,2))&gt;=57,VALUE(RIGHT($F$1,2))&lt;=63),$D735,"COMUM"),GABARITO!$D:$D,0)),1,0))</f>
        <v/>
      </c>
      <c r="G735" t="str">
        <f>IF(RESPOSTAS!H735="","",IF(UPPER(RESPOSTAS!H735)=INDEX(GABARITO!$C:$C,MATCH(TEXT(VALUE(RIGHT($G$1,2)),"00")&amp;"|"&amp;IF(AND(VALUE(RIGHT($G$1,2))&gt;=57,VALUE(RIGHT($G$1,2))&lt;=63),$D735,"COMUM"),GABARITO!$D:$D,0)),1,0))</f>
        <v/>
      </c>
      <c r="H735" t="str">
        <f>IF(RESPOSTAS!I735="","",IF(UPPER(RESPOSTAS!I735)=INDEX(GABARITO!$C:$C,MATCH(TEXT(VALUE(RIGHT($H$1,2)),"00")&amp;"|"&amp;IF(AND(VALUE(RIGHT($H$1,2))&gt;=57,VALUE(RIGHT($H$1,2))&lt;=63),$D735,"COMUM"),GABARITO!$D:$D,0)),1,0))</f>
        <v/>
      </c>
      <c r="I735" t="str">
        <f>IF(RESPOSTAS!J735="","",IF(UPPER(RESPOSTAS!J735)=INDEX(GABARITO!$C:$C,MATCH(TEXT(VALUE(RIGHT($I$1,2)),"00")&amp;"|"&amp;IF(AND(VALUE(RIGHT($I$1,2))&gt;=57,VALUE(RIGHT($I$1,2))&lt;=63),$D735,"COMUM"),GABARITO!$D:$D,0)),1,0))</f>
        <v/>
      </c>
      <c r="J735" t="str">
        <f>IF(RESPOSTAS!K735="","",IF(UPPER(RESPOSTAS!K735)=INDEX(GABARITO!$C:$C,MATCH(TEXT(VALUE(RIGHT($J$1,2)),"00")&amp;"|"&amp;IF(AND(VALUE(RIGHT($J$1,2))&gt;=57,VALUE(RIGHT($J$1,2))&lt;=63),$D735,"COMUM"),GABARITO!$D:$D,0)),1,0))</f>
        <v/>
      </c>
      <c r="K735" t="str">
        <f>IF(RESPOSTAS!L735="","",IF(UPPER(RESPOSTAS!L735)=INDEX(GABARITO!$C:$C,MATCH(TEXT(VALUE(RIGHT($K$1,2)),"00")&amp;"|"&amp;IF(AND(VALUE(RIGHT($K$1,2))&gt;=57,VALUE(RIGHT($K$1,2))&lt;=63),$D735,"COMUM"),GABARITO!$D:$D,0)),1,0))</f>
        <v/>
      </c>
      <c r="L735" t="str">
        <f>IF(RESPOSTAS!M735="","",IF(UPPER(RESPOSTAS!M735)=INDEX(GABARITO!$C:$C,MATCH(TEXT(VALUE(RIGHT($L$1,2)),"00")&amp;"|"&amp;IF(AND(VALUE(RIGHT($L$1,2))&gt;=57,VALUE(RIGHT($L$1,2))&lt;=63),$D735,"COMUM"),GABARITO!$D:$D,0)),1,0))</f>
        <v/>
      </c>
      <c r="M735" t="str">
        <f>IF(RESPOSTAS!N735="","",IF(UPPER(RESPOSTAS!N735)=INDEX(GABARITO!$C:$C,MATCH(TEXT(VALUE(RIGHT($M$1,2)),"00")&amp;"|"&amp;IF(AND(VALUE(RIGHT($M$1,2))&gt;=57,VALUE(RIGHT($M$1,2))&lt;=63),$D735,"COMUM"),GABARITO!$D:$D,0)),1,0))</f>
        <v/>
      </c>
      <c r="N735" t="str">
        <f>IF(RESPOSTAS!O735="","",IF(UPPER(RESPOSTAS!O735)=INDEX(GABARITO!$C:$C,MATCH(TEXT(VALUE(RIGHT($E$1,2)),"00")&amp;"|"&amp;IF(AND(VALUE(RIGHT($E$1,2))&gt;=57,VALUE(RIGHT($E$1,2))&lt;=63),$D735,"COMUM"),GABARITO!$D:$D,0)),1,0))</f>
        <v/>
      </c>
      <c r="O735" t="str">
        <f>IF(RESPOSTAS!P735="","",IF(UPPER(RESPOSTAS!P735)=INDEX(GABARITO!$C:$C,MATCH(TEXT(VALUE(RIGHT($O$1,2)),"00")&amp;"|"&amp;IF(AND(VALUE(RIGHT($O$1,2))&gt;=57,VALUE(RIGHT($O$1,2))&lt;=63),$D735,"COMUM"),GABARITO!$D:$D,0)),1,0))</f>
        <v/>
      </c>
      <c r="P735" t="str">
        <f>IF(RESPOSTAS!Q735="","",IF(UPPER(RESPOSTAS!Q735)=INDEX(GABARITO!$C:$C,MATCH(TEXT(VALUE(RIGHT($P$1,2)),"00")&amp;"|"&amp;IF(AND(VALUE(RIGHT($P$1,2))&gt;=57,VALUE(RIGHT($P$1,2))&lt;=63),$D735,"COMUM"),GABARITO!$D:$D,0)),1,0))</f>
        <v/>
      </c>
      <c r="Q735" t="str">
        <f>IF(RESPOSTAS!R735="","",IF(UPPER(RESPOSTAS!R735)=INDEX(GABARITO!$C:$C,MATCH(TEXT(VALUE(RIGHT($Q$1,2)),"00")&amp;"|"&amp;IF(AND(VALUE(RIGHT($Q$1,2))&gt;=57,VALUE(RIGHT($Q$1,2))&lt;=63),$D735,"COMUM"),GABARITO!$D:$D,0)),1,0))</f>
        <v/>
      </c>
      <c r="R735" t="str">
        <f>IF(RESPOSTAS!S735="","",IF(UPPER(RESPOSTAS!S735)=INDEX(GABARITO!$C:$C,MATCH(TEXT(VALUE(RIGHT($R$1,2)),"00")&amp;"|"&amp;IF(AND(VALUE(RIGHT($R$1,2))&gt;=57,VALUE(RIGHT($R$1,2))&lt;=63),$D735,"COMUM"),GABARITO!$D:$D,0)),1,0))</f>
        <v/>
      </c>
      <c r="S735" t="str">
        <f>IF(RESPOSTAS!T735="","",IF(UPPER(RESPOSTAS!T735)=INDEX(GABARITO!$C:$C,MATCH(TEXT(VALUE(RIGHT($S$1,2)),"00")&amp;"|"&amp;IF(AND(VALUE(RIGHT($S$1,2))&gt;=57,VALUE(RIGHT($S$1,2))&lt;=63),$D735,"COMUM"),GABARITO!$D:$D,0)),1,0))</f>
        <v/>
      </c>
      <c r="T735" t="str">
        <f>IF(RESPOSTAS!U735="","",IF(UPPER(RESPOSTAS!U735)=INDEX(GABARITO!$C:$C,MATCH(TEXT(VALUE(RIGHT($T$1,2)),"00")&amp;"|"&amp;IF(AND(VALUE(RIGHT($T$1,2))&gt;=57,VALUE(RIGHT($T$1,2))&lt;=63),$D735,"COMUM"),GABARITO!$D:$D,0)),1,0))</f>
        <v/>
      </c>
      <c r="U735" t="str">
        <f>IF(RESPOSTAS!V735="","",IF(UPPER(RESPOSTAS!V735)=INDEX(GABARITO!$C:$C,MATCH(TEXT(VALUE(RIGHT($U$1,2)),"00")&amp;"|"&amp;IF(AND(VALUE(RIGHT($U$1,2))&gt;=57,VALUE(RIGHT($U$1,2))&lt;=63),$D735,"COMUM"),GABARITO!$D:$D,0)),1,0))</f>
        <v/>
      </c>
      <c r="V735" t="str">
        <f>IF(RESPOSTAS!W735="","",IF(UPPER(RESPOSTAS!W735)=INDEX(GABARITO!$C:$C,MATCH(TEXT(VALUE(RIGHT($E$1,2)),"00")&amp;"|"&amp;IF(AND(VALUE(RIGHT($E$1,2))&gt;=57,VALUE(RIGHT($E$1,2))&lt;=63),$D735,"COMUM"),GABARITO!$D:$D,0)),1,0))</f>
        <v/>
      </c>
      <c r="W735" t="str">
        <f>IF(RESPOSTAS!X735="","",IF(UPPER(RESPOSTAS!X735)=INDEX(GABARITO!$C:$C,MATCH(TEXT(VALUE(RIGHT($W$1,2)),"00")&amp;"|"&amp;IF(AND(VALUE(RIGHT($W$1,2))&gt;=57,VALUE(RIGHT($W$1,2))&lt;=63),$D735,"COMUM"),GABARITO!$D:$D,0)),1,0))</f>
        <v/>
      </c>
      <c r="X735" t="str">
        <f>IF(RESPOSTAS!Y735="","",IF(UPPER(RESPOSTAS!Y735)=INDEX(GABARITO!$C:$C,MATCH(TEXT(VALUE(RIGHT($X$1,2)),"00")&amp;"|"&amp;IF(AND(VALUE(RIGHT($X$1,2))&gt;=57,VALUE(RIGHT($X$1,2))&lt;=63),$D735,"COMUM"),GABARITO!$D:$D,0)),1,0))</f>
        <v/>
      </c>
      <c r="Y735" t="str">
        <f>IF(RESPOSTAS!Z735="","",IF(UPPER(RESPOSTAS!Z735)=INDEX(GABARITO!$C:$C,MATCH(TEXT(VALUE(RIGHT($Y$1,2)),"00")&amp;"|"&amp;IF(AND(VALUE(RIGHT($Y$1,2))&gt;=57,VALUE(RIGHT($Y$1,2))&lt;=63),$D735,"COMUM"),GABARITO!$D:$D,0)),1,0))</f>
        <v/>
      </c>
      <c r="Z735" t="str">
        <f>IF(RESPOSTAS!AA735="","",IF(UPPER(RESPOSTAS!AA735)=INDEX(GABARITO!$C:$C,MATCH(TEXT(VALUE(RIGHT($Z$1,2)),"00")&amp;"|"&amp;IF(AND(VALUE(RIGHT($Z$1,2))&gt;=57,VALUE(RIGHT($Z$1,2))&lt;=63),$D735,"COMUM"),GABARITO!$D:$D,0)),1,0))</f>
        <v/>
      </c>
      <c r="AA735" t="str">
        <f>IF(RESPOSTAS!AB735="","",IF(UPPER(RESPOSTAS!AB735)=INDEX(GABARITO!$C:$C,MATCH(TEXT(VALUE(RIGHT($AA$1,2)),"00")&amp;"|"&amp;IF(AND(VALUE(RIGHT($AA$1,2))&gt;=57,VALUE(RIGHT($AA$1,2))&lt;=63),$D735,"COMUM"),GABARITO!$D:$D,0)),1,0))</f>
        <v/>
      </c>
      <c r="AB735" t="str">
        <f>IF(RESPOSTAS!AC735="","",IF(UPPER(RESPOSTAS!AC735)=INDEX(GABARITO!$C:$C,MATCH(TEXT(VALUE(RIGHT($AB$1,2)),"00")&amp;"|"&amp;IF(AND(VALUE(RIGHT($AB$1,2))&gt;=57,VALUE(RIGHT($AB$1,2))&lt;=63),$D735,"COMUM"),GABARITO!$D:$D,0)),1,0))</f>
        <v/>
      </c>
      <c r="AC735" t="str">
        <f>IF(RESPOSTAS!AD735="","",IF(UPPER(RESPOSTAS!AD735)=INDEX(GABARITO!$C:$C,MATCH(TEXT(VALUE(RIGHT($AC$1,2)),"00")&amp;"|"&amp;IF(AND(VALUE(RIGHT($AC$1,2))&gt;=57,VALUE(RIGHT($AC$1,2))&lt;=63),$D735,"COMUM"),GABARITO!$D:$D,0)),1,0))</f>
        <v/>
      </c>
      <c r="AD735" t="str">
        <f>IF(RESPOSTAS!AE735="","",IF(UPPER(RESPOSTAS!AE735)=INDEX(GABARITO!$C:$C,MATCH(TEXT(VALUE(RIGHT($AD$1,2)),"00")&amp;"|"&amp;IF(AND(VALUE(RIGHT($AD$1,2))&gt;=57,VALUE(RIGHT($AD$1,2))&lt;=63),$D735,"COMUM"),GABARITO!$D:$D,0)),1,0))</f>
        <v/>
      </c>
      <c r="AE735" t="str">
        <f>IF(RESPOSTAS!AF735="","",IF(UPPER(RESPOSTAS!AF735)=INDEX(GABARITO!$C:$C,MATCH(TEXT(VALUE(RIGHT($AE$1,2)),"00")&amp;"|"&amp;IF(AND(VALUE(RIGHT($AE$1,2))&gt;=57,VALUE(RIGHT($AE$1,2))&lt;=63),$D735,"COMUM"),GABARITO!$D:$D,0)),1,0))</f>
        <v/>
      </c>
      <c r="AF735" t="str">
        <f>IF(RESPOSTAS!AG735="","",IF(UPPER(RESPOSTAS!AG735)=INDEX(GABARITO!$C:$C,MATCH(TEXT(VALUE(RIGHT($AF$1,2)),"00")&amp;"|"&amp;IF(AND(VALUE(RIGHT($AF$1,2))&gt;=57,VALUE(RIGHT($AF$1,2))&lt;=63),$D735,"COMUM"),GABARITO!$D:$D,0)),1,0))</f>
        <v/>
      </c>
      <c r="AG735" t="str">
        <f>IF(RESPOSTAS!AH735="","",IF(UPPER(RESPOSTAS!AH735)=INDEX(GABARITO!$C:$C,MATCH(TEXT(VALUE(RIGHT($AG$1,2)),"00")&amp;"|"&amp;IF(AND(VALUE(RIGHT($AG$1,2))&gt;=57,VALUE(RIGHT($AG$1,2))&lt;=63),$D735,"COMUM"),GABARITO!$D:$D,0)),1,0))</f>
        <v/>
      </c>
      <c r="AH735" t="str">
        <f>IF(RESPOSTAS!AI735="","",IF(UPPER(RESPOSTAS!AI735)=INDEX(GABARITO!$C:$C,MATCH(TEXT(VALUE(RIGHT($AH$1,2)),"00")&amp;"|"&amp;IF(AND(VALUE(RIGHT($AH$1,2))&gt;=57,VALUE(RIGHT($AH$1,2))&lt;=63),$D735,"COMUM"),GABARITO!$D:$D,0)),1,0))</f>
        <v/>
      </c>
      <c r="AI735" t="str">
        <f>IF(RESPOSTAS!AJ735="","",IF(UPPER(RESPOSTAS!AJ735)=INDEX(GABARITO!$C:$C,MATCH(TEXT(VALUE(RIGHT($AI$1,2)),"00")&amp;"|"&amp;IF(AND(VALUE(RIGHT($AI$1,2))&gt;=57,VALUE(RIGHT($AI$1,2))&lt;=63),$D735,"COMUM"),GABARITO!$D:$D,0)),1,0))</f>
        <v/>
      </c>
      <c r="AJ735" t="str">
        <f>IF(RESPOSTAS!AK735="","",IF(UPPER(RESPOSTAS!AK735)=INDEX(GABARITO!$C:$C,MATCH(TEXT(VALUE(RIGHT($AJ$1,2)),"00")&amp;"|"&amp;IF(AND(VALUE(RIGHT($AJ$1,2))&gt;=57,VALUE(RIGHT($AJ$1,2))&lt;=63),$D735,"COMUM"),GABARITO!$D:$D,0)),1,0))</f>
        <v/>
      </c>
      <c r="AK735" t="str">
        <f>IF(RESPOSTAS!AL735="","",IF(UPPER(RESPOSTAS!AL735)=INDEX(GABARITO!$C:$C,MATCH(TEXT(VALUE(RIGHT($AK$1,2)),"00")&amp;"|"&amp;IF(AND(VALUE(RIGHT($AK$1,2))&gt;=57,VALUE(RIGHT($AK$1,2))&lt;=63),$D735,"COMUM"),GABARITO!$D:$D,0)),1,0))</f>
        <v/>
      </c>
      <c r="AL735" t="str">
        <f>IF(RESPOSTAS!AM735="","",IF(UPPER(RESPOSTAS!AM735)=INDEX(GABARITO!$C:$C,MATCH(TEXT(VALUE(RIGHT($AL$1,2)),"00")&amp;"|"&amp;IF(AND(VALUE(RIGHT($AL$1,2))&gt;=57,VALUE(RIGHT($AL$1,2))&lt;=63),$D735,"COMUM"),GABARITO!$D:$D,0)),1,0))</f>
        <v/>
      </c>
      <c r="AM735" t="str">
        <f>IF(RESPOSTAS!AN735="","",IF(UPPER(RESPOSTAS!AN735)=INDEX(GABARITO!$C:$C,MATCH(TEXT(VALUE(RIGHT($AM$1,2)),"00")&amp;"|"&amp;IF(AND(VALUE(RIGHT($AM$1,2))&gt;=57,VALUE(RIGHT($AM$1,2))&lt;=63),$D735,"COMUM"),GABARITO!$D:$D,0)),1,0))</f>
        <v/>
      </c>
      <c r="AN735" t="str">
        <f>IF(RESPOSTAS!AO735="","",IF(UPPER(RESPOSTAS!AO735)=INDEX(GABARITO!$C:$C,MATCH(TEXT(VALUE(RIGHT($AN$1,2)),"00")&amp;"|"&amp;IF(AND(VALUE(RIGHT($AN$1,2))&gt;=57,VALUE(RIGHT($AN$1,2))&lt;=63),$D735,"COMUM"),GABARITO!$D:$D,0)),1,0))</f>
        <v/>
      </c>
      <c r="AO735" t="str">
        <f>IF(RESPOSTAS!AP735="","",IF(UPPER(RESPOSTAS!AP735)=INDEX(GABARITO!$C:$C,MATCH(TEXT(VALUE(RIGHT($AO$1,2)),"00")&amp;"|"&amp;IF(AND(VALUE(RIGHT($AO$1,2))&gt;=57,VALUE(RIGHT($AO$1,2))&lt;=63),$D735,"COMUM"),GABARITO!$D:$D,0)),1,0))</f>
        <v/>
      </c>
      <c r="AP735" t="str">
        <f>IF(RESPOSTAS!AQ735="","",IF(UPPER(RESPOSTAS!AQ735)=INDEX(GABARITO!$C:$C,MATCH(TEXT(VALUE(RIGHT($AP$1,2)),"00")&amp;"|"&amp;IF(AND(VALUE(RIGHT($AP$1,2))&gt;=57,VALUE(RIGHT($AP$1,2))&lt;=63),$D735,"COMUM"),GABARITO!$D:$D,0)),1,0))</f>
        <v/>
      </c>
      <c r="AQ735" t="str">
        <f>IF(RESPOSTAS!AR735="","",IF(UPPER(RESPOSTAS!AR735)=INDEX(GABARITO!$C:$C,MATCH(TEXT(VALUE(RIGHT($AQ$1,2)),"00")&amp;"|"&amp;IF(AND(VALUE(RIGHT($AQ$1,2))&gt;=57,VALUE(RIGHT($AQ$1,2))&lt;=63),$D735,"COMUM"),GABARITO!$D:$D,0)),1,0))</f>
        <v/>
      </c>
      <c r="AR735" t="str">
        <f>IF(RESPOSTAS!AS735="","",IF(UPPER(RESPOSTAS!AS735)=INDEX(GABARITO!$C:$C,MATCH(TEXT(VALUE(RIGHT($AR$1,2)),"00")&amp;"|"&amp;IF(AND(VALUE(RIGHT($AR$1,2))&gt;=57,VALUE(RIGHT($AR$1,2))&lt;=63),$D735,"COMUM"),GABARITO!$D:$D,0)),1,0))</f>
        <v/>
      </c>
      <c r="AS735" t="str">
        <f>IF(RESPOSTAS!AT735="","",IF(UPPER(RESPOSTAS!AT735)=INDEX(GABARITO!$C:$C,MATCH(TEXT(VALUE(RIGHT($AS$1,2)),"00")&amp;"|"&amp;IF(AND(VALUE(RIGHT($AS$1,2))&gt;=57,VALUE(RIGHT($AS$1,2))&lt;=63),$D735,"COMUM"),GABARITO!$D:$D,0)),1,0))</f>
        <v/>
      </c>
      <c r="AT735" t="str">
        <f>IF(RESPOSTAS!AU735="","",IF(UPPER(RESPOSTAS!AU735)=INDEX(GABARITO!$C:$C,MATCH(TEXT(VALUE(RIGHT($AT$1,2)),"00")&amp;"|"&amp;IF(AND(VALUE(RIGHT($AT$1,2))&gt;=57,VALUE(RIGHT($AT$1,2))&lt;=63),$D735,"COMUM"),GABARITO!$D:$D,0)),1,0))</f>
        <v/>
      </c>
      <c r="AU735" t="str">
        <f>IF(RESPOSTAS!AV735="","",IF(UPPER(RESPOSTAS!AV735)=INDEX(GABARITO!$C:$C,MATCH(TEXT(VALUE(RIGHT($AU$1,2)),"00")&amp;"|"&amp;IF(AND(VALUE(RIGHT($AU$1,2))&gt;=57,VALUE(RIGHT($AU$1,2))&lt;=63),$D735,"COMUM"),GABARITO!$D:$D,0)),1,0))</f>
        <v/>
      </c>
      <c r="AV735" t="str">
        <f>IF(RESPOSTAS!AW735="","",IF(UPPER(RESPOSTAS!AW735)=INDEX(GABARITO!$C:$C,MATCH(TEXT(VALUE(RIGHT($AV$1,2)),"00")&amp;"|"&amp;IF(AND(VALUE(RIGHT($AV$1,2))&gt;=57,VALUE(RIGHT($AV$1,2))&lt;=63),$D735,"COMUM"),GABARITO!$D:$D,0)),1,0))</f>
        <v/>
      </c>
      <c r="AW735" t="str">
        <f>IF(RESPOSTAS!AX735="","",IF(UPPER(RESPOSTAS!AX735)=INDEX(GABARITO!$C:$C,MATCH(TEXT(VALUE(RIGHT($AW$1,2)),"00")&amp;"|"&amp;IF(AND(VALUE(RIGHT($AW$1,2))&gt;=57,VALUE(RIGHT($AW$1,2))&lt;=63),$D735,"COMUM"),GABARITO!$D:$D,0)),1,0))</f>
        <v/>
      </c>
      <c r="AX735" t="str">
        <f>IF(RESPOSTAS!AY735="","",IF(UPPER(RESPOSTAS!AY735)=INDEX(GABARITO!$C:$C,MATCH(TEXT(VALUE(RIGHT($AX$1,2)),"00")&amp;"|"&amp;IF(AND(VALUE(RIGHT($AX$1,2))&gt;=57,VALUE(RIGHT($AX$1,2))&lt;=63),$D735,"COMUM"),GABARITO!$D:$D,0)),1,0))</f>
        <v/>
      </c>
      <c r="AY735" t="str">
        <f>IF(RESPOSTAS!AZ735="","",IF(UPPER(RESPOSTAS!AZ735)=INDEX(GABARITO!$C:$C,MATCH(TEXT(VALUE(RIGHT($AY$1,2)),"00")&amp;"|"&amp;IF(AND(VALUE(RIGHT($AY$1,2))&gt;=57,VALUE(RIGHT($AY$1,2))&lt;=63),$D735,"COMUM"),GABARITO!$D:$D,0)),1,0))</f>
        <v/>
      </c>
      <c r="AZ735" t="str">
        <f>IF(RESPOSTAS!BA735="","",IF(UPPER(RESPOSTAS!BA735)=INDEX(GABARITO!$C:$C,MATCH(TEXT(VALUE(RIGHT($AZ$1,2)),"00")&amp;"|"&amp;IF(AND(VALUE(RIGHT($AZ$1,2))&gt;=57,VALUE(RIGHT($AZ$1,2))&lt;=63),$D735,"COMUM"),GABARITO!$D:$D,0)),1,0))</f>
        <v/>
      </c>
      <c r="BA735" t="str">
        <f>IF(RESPOSTAS!BB735="","",IF(UPPER(RESPOSTAS!BB735)=INDEX(GABARITO!$C:$C,MATCH(TEXT(VALUE(RIGHT($BA$1,2)),"00")&amp;"|"&amp;IF(AND(VALUE(RIGHT($BA$1,2))&gt;=57,VALUE(RIGHT($BA$1,2))&lt;=63),$D735,"COMUM"),GABARITO!$D:$D,0)),1,0))</f>
        <v/>
      </c>
      <c r="BB735" t="str">
        <f>IF(RESPOSTAS!BC735="","",IF(UPPER(RESPOSTAS!BC735)=INDEX(GABARITO!$C:$C,MATCH(TEXT(VALUE(RIGHT($BB$1,2)),"00")&amp;"|"&amp;IF(AND(VALUE(RIGHT($BB$1,2))&gt;=57,VALUE(RIGHT($BB$1,2))&lt;=63),$D735,"COMUM"),GABARITO!$D:$D,0)),1,0))</f>
        <v/>
      </c>
      <c r="BC735" t="str">
        <f>IF(RESPOSTAS!BD735="","",IF(UPPER(RESPOSTAS!BD735)=INDEX(GABARITO!$C:$C,MATCH(TEXT(VALUE(RIGHT($BC$1,2)),"00")&amp;"|"&amp;IF(AND(VALUE(RIGHT($BC$1,2))&gt;=57,VALUE(RIGHT($BC$1,2))&lt;=63),$D735,"COMUM"),GABARITO!$D:$D,0)),1,0))</f>
        <v/>
      </c>
      <c r="BD735" t="str">
        <f>IF(RESPOSTAS!BE735="","",IF(UPPER(RESPOSTAS!BE735)=INDEX(GABARITO!$C:$C,MATCH(TEXT(VALUE(RIGHT($BD$1,2)),"00")&amp;"|"&amp;IF(AND(VALUE(RIGHT($BD$1,2))&gt;=57,VALUE(RIGHT($BD$1,2))&lt;=63),$D735,"COMUM"),GABARITO!$D:$D,0)),1,0))</f>
        <v/>
      </c>
      <c r="BE735" t="str">
        <f>IF(RESPOSTAS!BF735="","",IF(UPPER(RESPOSTAS!BF735)=INDEX(GABARITO!$C:$C,MATCH(TEXT(VALUE(RIGHT($BE$1,2)),"00")&amp;"|"&amp;IF(AND(VALUE(RIGHT($BE$1,2))&gt;=57,VALUE(RIGHT($BE$1,2))&lt;=63),$D735,"COMUM"),GABARITO!$D:$D,0)),1,0))</f>
        <v/>
      </c>
      <c r="BF735" t="str">
        <f>IF(RESPOSTAS!BG735="","",IF(UPPER(RESPOSTAS!BG735)=INDEX(GABARITO!$C:$C,MATCH(TEXT(VALUE(RIGHT($BF$1,2)),"00")&amp;"|"&amp;IF(AND(VALUE(RIGHT($BF$1,2))&gt;=57,VALUE(RIGHT($BF$1,2))&lt;=63),$D735,"COMUM"),GABARITO!$D:$D,0)),1,0))</f>
        <v/>
      </c>
      <c r="BG735" t="str">
        <f>IF(RESPOSTAS!BH735="","",IF(UPPER(RESPOSTAS!BH735)=INDEX(GABARITO!$C:$C,MATCH(TEXT(VALUE(RIGHT($BG$1,2)),"00")&amp;"|"&amp;IF(AND(VALUE(RIGHT($BG$1,2))&gt;=57,VALUE(RIGHT($BG$1,2))&lt;=63),$D735,"COMUM"),GABARITO!$D:$D,0)),1,0))</f>
        <v/>
      </c>
      <c r="BH735" t="str">
        <f>IF(RESPOSTAS!BI735="","",IF(UPPER(RESPOSTAS!BI735)=INDEX(GABARITO!$C:$C,MATCH(TEXT(VALUE(RIGHT($BH$1,2)),"00")&amp;"|"&amp;IF(AND(VALUE(RIGHT($BH$1,2))&gt;=57,VALUE(RIGHT($BH$1,2))&lt;=63),$D735,"COMUM"),GABARITO!$D:$D,0)),1,0))</f>
        <v/>
      </c>
      <c r="BI735" t="str">
        <f>IF(RESPOSTAS!BJ735="","",IF(UPPER(RESPOSTAS!BJ735)=INDEX(GABARITO!$C:$C,MATCH(TEXT(VALUE(RIGHT($BI$1,2)),"00")&amp;"|"&amp;IF(AND(VALUE(RIGHT($BI$1,2))&gt;=57,VALUE(RIGHT($BI$1,2))&lt;=63),$D735,"COMUM"),GABARITO!$D:$D,0)),1,0))</f>
        <v/>
      </c>
      <c r="BJ735" t="str">
        <f>IF(RESPOSTAS!BK735="","",IF(UPPER(RESPOSTAS!BK735)=INDEX(GABARITO!$C:$C,MATCH(TEXT(VALUE(RIGHT($BJ$1,2)),"00")&amp;"|"&amp;IF(AND(VALUE(RIGHT($BJ$1,2))&gt;=57,VALUE(RIGHT($BJ$1,2))&lt;=63),$D735,"COMUM"),GABARITO!$D:$D,0)),1,0))</f>
        <v/>
      </c>
      <c r="BK735" t="str">
        <f>IF(RESPOSTAS!BL735="","",IF(UPPER(RESPOSTAS!BL735)=INDEX(GABARITO!$C:$C,MATCH(TEXT(VALUE(RIGHT($BK$1,2)),"00")&amp;"|"&amp;IF(AND(VALUE(RIGHT($BK$1,2))&gt;=57,VALUE(RIGHT($BK$1,2))&lt;=63),$D735,"COMUM"),GABARITO!$D:$D,0)),1,0))</f>
        <v/>
      </c>
      <c r="BL735" t="str">
        <f>IF(RESPOSTAS!BM735="","",IF(UPPER(RESPOSTAS!BM735)=INDEX(GABARITO!$C:$C,MATCH(TEXT(VALUE(RIGHT($BL$1,2)),"00")&amp;"|"&amp;IF(AND(VALUE(RIGHT($BL$1,2))&gt;=57,VALUE(RIGHT($BL$1,2))&lt;=63),$D735,"COMUM"),GABARITO!$D:$D,0)),1,0))</f>
        <v/>
      </c>
      <c r="BM735" t="str">
        <f>IF(RESPOSTAS!BN735="","",IF(UPPER(RESPOSTAS!BN735)=INDEX(GABARITO!$C:$C,MATCH(TEXT(VALUE(RIGHT($BM$1,2)),"00")&amp;"|"&amp;IF(AND(VALUE(RIGHT($BM$1,2))&gt;=57,VALUE(RIGHT($BM$1,2))&lt;=63),$D735,"COMUM"),GABARITO!$D:$D,0)),1,0))</f>
        <v/>
      </c>
      <c r="BN735" t="str">
        <f>IF(RESPOSTAS!BO735="","",IF(UPPER(RESPOSTAS!BO735)=INDEX(GABARITO!$C:$C,MATCH(TEXT(VALUE(RIGHT($BN$1,2)),"00")&amp;"|"&amp;IF(AND(VALUE(RIGHT($BN$1,2))&gt;=57,VALUE(RIGHT($BN$1,2))&lt;=63),$D735,"COMUM"),GABARITO!$D:$D,0)),1,0))</f>
        <v/>
      </c>
      <c r="BO735" t="str">
        <f>IF(RESPOSTAS!BP735="","",IF(UPPER(RESPOSTAS!BP735)=INDEX(GABARITO!$C:$C,MATCH(TEXT(VALUE(RIGHT($BO$1,2)),"00")&amp;"|"&amp;IF(AND(VALUE(RIGHT($BO$1,2))&gt;=57,VALUE(RIGHT($BO$1,2))&lt;=63),$D735,"COMUM"),GABARITO!$D:$D,0)),1,0))</f>
        <v/>
      </c>
      <c r="BP735">
        <f>COUNTIF(RESPOSTAS!F735:BP735,"&lt;&gt;")</f>
        <v>0</v>
      </c>
      <c r="BQ735" t="str">
        <f t="shared" si="111"/>
        <v/>
      </c>
      <c r="BR735" s="10" t="str">
        <f t="shared" si="112"/>
        <v/>
      </c>
      <c r="BT735" s="11" t="str">
        <f t="shared" si="114"/>
        <v/>
      </c>
      <c r="BU735" s="11" t="str">
        <f t="shared" si="115"/>
        <v/>
      </c>
      <c r="BV735" s="11" t="str">
        <f t="shared" si="116"/>
        <v/>
      </c>
      <c r="BW735" s="11" t="str">
        <f t="shared" si="117"/>
        <v/>
      </c>
      <c r="BX735" s="11" t="str">
        <f t="shared" si="118"/>
        <v/>
      </c>
      <c r="BY735" s="11" t="str">
        <f t="shared" si="119"/>
        <v/>
      </c>
      <c r="BZ735" s="3" t="str">
        <f t="shared" si="113"/>
        <v/>
      </c>
    </row>
    <row r="736" spans="1:78" x14ac:dyDescent="0.25">
      <c r="A736" t="str">
        <f>IF(RESPOSTAS!A736="","",RESPOSTAS!A736)</f>
        <v/>
      </c>
      <c r="B736" t="str">
        <f>IF(RESPOSTAS!C736="","",RESPOSTAS!C736)</f>
        <v/>
      </c>
      <c r="C736" t="str">
        <f>IF(RESPOSTAS!D736="","",RESPOSTAS!D736)</f>
        <v/>
      </c>
      <c r="D736" t="str">
        <f>IF(RESPOSTAS!E736="","",RESPOSTAS!E736)</f>
        <v/>
      </c>
      <c r="E736" t="str">
        <f>IF(RESPOSTAS!F736="","",IF(UPPER(RESPOSTAS!F736)=INDEX(GABARITO!$C:$C,MATCH(TEXT(VALUE(RIGHT($E$1,2)),"00")&amp;"|"&amp;IF(AND(VALUE(RIGHT($E$1,2))&gt;=57,VALUE(RIGHT($E$1,2))&lt;=63),$D736,"COMUM"),GABARITO!$D:$D,0)),1,0))</f>
        <v/>
      </c>
      <c r="F736" t="str">
        <f>IF(RESPOSTAS!G736="","",IF(UPPER(RESPOSTAS!G736)=INDEX(GABARITO!$C:$C,MATCH(TEXT(VALUE(RIGHT($F$1,2)),"00")&amp;"|"&amp;IF(AND(VALUE(RIGHT($F$1,2))&gt;=57,VALUE(RIGHT($F$1,2))&lt;=63),$D736,"COMUM"),GABARITO!$D:$D,0)),1,0))</f>
        <v/>
      </c>
      <c r="G736" t="str">
        <f>IF(RESPOSTAS!H736="","",IF(UPPER(RESPOSTAS!H736)=INDEX(GABARITO!$C:$C,MATCH(TEXT(VALUE(RIGHT($G$1,2)),"00")&amp;"|"&amp;IF(AND(VALUE(RIGHT($G$1,2))&gt;=57,VALUE(RIGHT($G$1,2))&lt;=63),$D736,"COMUM"),GABARITO!$D:$D,0)),1,0))</f>
        <v/>
      </c>
      <c r="H736" t="str">
        <f>IF(RESPOSTAS!I736="","",IF(UPPER(RESPOSTAS!I736)=INDEX(GABARITO!$C:$C,MATCH(TEXT(VALUE(RIGHT($H$1,2)),"00")&amp;"|"&amp;IF(AND(VALUE(RIGHT($H$1,2))&gt;=57,VALUE(RIGHT($H$1,2))&lt;=63),$D736,"COMUM"),GABARITO!$D:$D,0)),1,0))</f>
        <v/>
      </c>
      <c r="I736" t="str">
        <f>IF(RESPOSTAS!J736="","",IF(UPPER(RESPOSTAS!J736)=INDEX(GABARITO!$C:$C,MATCH(TEXT(VALUE(RIGHT($I$1,2)),"00")&amp;"|"&amp;IF(AND(VALUE(RIGHT($I$1,2))&gt;=57,VALUE(RIGHT($I$1,2))&lt;=63),$D736,"COMUM"),GABARITO!$D:$D,0)),1,0))</f>
        <v/>
      </c>
      <c r="J736" t="str">
        <f>IF(RESPOSTAS!K736="","",IF(UPPER(RESPOSTAS!K736)=INDEX(GABARITO!$C:$C,MATCH(TEXT(VALUE(RIGHT($J$1,2)),"00")&amp;"|"&amp;IF(AND(VALUE(RIGHT($J$1,2))&gt;=57,VALUE(RIGHT($J$1,2))&lt;=63),$D736,"COMUM"),GABARITO!$D:$D,0)),1,0))</f>
        <v/>
      </c>
      <c r="K736" t="str">
        <f>IF(RESPOSTAS!L736="","",IF(UPPER(RESPOSTAS!L736)=INDEX(GABARITO!$C:$C,MATCH(TEXT(VALUE(RIGHT($K$1,2)),"00")&amp;"|"&amp;IF(AND(VALUE(RIGHT($K$1,2))&gt;=57,VALUE(RIGHT($K$1,2))&lt;=63),$D736,"COMUM"),GABARITO!$D:$D,0)),1,0))</f>
        <v/>
      </c>
      <c r="L736" t="str">
        <f>IF(RESPOSTAS!M736="","",IF(UPPER(RESPOSTAS!M736)=INDEX(GABARITO!$C:$C,MATCH(TEXT(VALUE(RIGHT($L$1,2)),"00")&amp;"|"&amp;IF(AND(VALUE(RIGHT($L$1,2))&gt;=57,VALUE(RIGHT($L$1,2))&lt;=63),$D736,"COMUM"),GABARITO!$D:$D,0)),1,0))</f>
        <v/>
      </c>
      <c r="M736" t="str">
        <f>IF(RESPOSTAS!N736="","",IF(UPPER(RESPOSTAS!N736)=INDEX(GABARITO!$C:$C,MATCH(TEXT(VALUE(RIGHT($M$1,2)),"00")&amp;"|"&amp;IF(AND(VALUE(RIGHT($M$1,2))&gt;=57,VALUE(RIGHT($M$1,2))&lt;=63),$D736,"COMUM"),GABARITO!$D:$D,0)),1,0))</f>
        <v/>
      </c>
      <c r="N736" t="str">
        <f>IF(RESPOSTAS!O736="","",IF(UPPER(RESPOSTAS!O736)=INDEX(GABARITO!$C:$C,MATCH(TEXT(VALUE(RIGHT($E$1,2)),"00")&amp;"|"&amp;IF(AND(VALUE(RIGHT($E$1,2))&gt;=57,VALUE(RIGHT($E$1,2))&lt;=63),$D736,"COMUM"),GABARITO!$D:$D,0)),1,0))</f>
        <v/>
      </c>
      <c r="O736" t="str">
        <f>IF(RESPOSTAS!P736="","",IF(UPPER(RESPOSTAS!P736)=INDEX(GABARITO!$C:$C,MATCH(TEXT(VALUE(RIGHT($O$1,2)),"00")&amp;"|"&amp;IF(AND(VALUE(RIGHT($O$1,2))&gt;=57,VALUE(RIGHT($O$1,2))&lt;=63),$D736,"COMUM"),GABARITO!$D:$D,0)),1,0))</f>
        <v/>
      </c>
      <c r="P736" t="str">
        <f>IF(RESPOSTAS!Q736="","",IF(UPPER(RESPOSTAS!Q736)=INDEX(GABARITO!$C:$C,MATCH(TEXT(VALUE(RIGHT($P$1,2)),"00")&amp;"|"&amp;IF(AND(VALUE(RIGHT($P$1,2))&gt;=57,VALUE(RIGHT($P$1,2))&lt;=63),$D736,"COMUM"),GABARITO!$D:$D,0)),1,0))</f>
        <v/>
      </c>
      <c r="Q736" t="str">
        <f>IF(RESPOSTAS!R736="","",IF(UPPER(RESPOSTAS!R736)=INDEX(GABARITO!$C:$C,MATCH(TEXT(VALUE(RIGHT($Q$1,2)),"00")&amp;"|"&amp;IF(AND(VALUE(RIGHT($Q$1,2))&gt;=57,VALUE(RIGHT($Q$1,2))&lt;=63),$D736,"COMUM"),GABARITO!$D:$D,0)),1,0))</f>
        <v/>
      </c>
      <c r="R736" t="str">
        <f>IF(RESPOSTAS!S736="","",IF(UPPER(RESPOSTAS!S736)=INDEX(GABARITO!$C:$C,MATCH(TEXT(VALUE(RIGHT($R$1,2)),"00")&amp;"|"&amp;IF(AND(VALUE(RIGHT($R$1,2))&gt;=57,VALUE(RIGHT($R$1,2))&lt;=63),$D736,"COMUM"),GABARITO!$D:$D,0)),1,0))</f>
        <v/>
      </c>
      <c r="S736" t="str">
        <f>IF(RESPOSTAS!T736="","",IF(UPPER(RESPOSTAS!T736)=INDEX(GABARITO!$C:$C,MATCH(TEXT(VALUE(RIGHT($S$1,2)),"00")&amp;"|"&amp;IF(AND(VALUE(RIGHT($S$1,2))&gt;=57,VALUE(RIGHT($S$1,2))&lt;=63),$D736,"COMUM"),GABARITO!$D:$D,0)),1,0))</f>
        <v/>
      </c>
      <c r="T736" t="str">
        <f>IF(RESPOSTAS!U736="","",IF(UPPER(RESPOSTAS!U736)=INDEX(GABARITO!$C:$C,MATCH(TEXT(VALUE(RIGHT($T$1,2)),"00")&amp;"|"&amp;IF(AND(VALUE(RIGHT($T$1,2))&gt;=57,VALUE(RIGHT($T$1,2))&lt;=63),$D736,"COMUM"),GABARITO!$D:$D,0)),1,0))</f>
        <v/>
      </c>
      <c r="U736" t="str">
        <f>IF(RESPOSTAS!V736="","",IF(UPPER(RESPOSTAS!V736)=INDEX(GABARITO!$C:$C,MATCH(TEXT(VALUE(RIGHT($U$1,2)),"00")&amp;"|"&amp;IF(AND(VALUE(RIGHT($U$1,2))&gt;=57,VALUE(RIGHT($U$1,2))&lt;=63),$D736,"COMUM"),GABARITO!$D:$D,0)),1,0))</f>
        <v/>
      </c>
      <c r="V736" t="str">
        <f>IF(RESPOSTAS!W736="","",IF(UPPER(RESPOSTAS!W736)=INDEX(GABARITO!$C:$C,MATCH(TEXT(VALUE(RIGHT($E$1,2)),"00")&amp;"|"&amp;IF(AND(VALUE(RIGHT($E$1,2))&gt;=57,VALUE(RIGHT($E$1,2))&lt;=63),$D736,"COMUM"),GABARITO!$D:$D,0)),1,0))</f>
        <v/>
      </c>
      <c r="W736" t="str">
        <f>IF(RESPOSTAS!X736="","",IF(UPPER(RESPOSTAS!X736)=INDEX(GABARITO!$C:$C,MATCH(TEXT(VALUE(RIGHT($W$1,2)),"00")&amp;"|"&amp;IF(AND(VALUE(RIGHT($W$1,2))&gt;=57,VALUE(RIGHT($W$1,2))&lt;=63),$D736,"COMUM"),GABARITO!$D:$D,0)),1,0))</f>
        <v/>
      </c>
      <c r="X736" t="str">
        <f>IF(RESPOSTAS!Y736="","",IF(UPPER(RESPOSTAS!Y736)=INDEX(GABARITO!$C:$C,MATCH(TEXT(VALUE(RIGHT($X$1,2)),"00")&amp;"|"&amp;IF(AND(VALUE(RIGHT($X$1,2))&gt;=57,VALUE(RIGHT($X$1,2))&lt;=63),$D736,"COMUM"),GABARITO!$D:$D,0)),1,0))</f>
        <v/>
      </c>
      <c r="Y736" t="str">
        <f>IF(RESPOSTAS!Z736="","",IF(UPPER(RESPOSTAS!Z736)=INDEX(GABARITO!$C:$C,MATCH(TEXT(VALUE(RIGHT($Y$1,2)),"00")&amp;"|"&amp;IF(AND(VALUE(RIGHT($Y$1,2))&gt;=57,VALUE(RIGHT($Y$1,2))&lt;=63),$D736,"COMUM"),GABARITO!$D:$D,0)),1,0))</f>
        <v/>
      </c>
      <c r="Z736" t="str">
        <f>IF(RESPOSTAS!AA736="","",IF(UPPER(RESPOSTAS!AA736)=INDEX(GABARITO!$C:$C,MATCH(TEXT(VALUE(RIGHT($Z$1,2)),"00")&amp;"|"&amp;IF(AND(VALUE(RIGHT($Z$1,2))&gt;=57,VALUE(RIGHT($Z$1,2))&lt;=63),$D736,"COMUM"),GABARITO!$D:$D,0)),1,0))</f>
        <v/>
      </c>
      <c r="AA736" t="str">
        <f>IF(RESPOSTAS!AB736="","",IF(UPPER(RESPOSTAS!AB736)=INDEX(GABARITO!$C:$C,MATCH(TEXT(VALUE(RIGHT($AA$1,2)),"00")&amp;"|"&amp;IF(AND(VALUE(RIGHT($AA$1,2))&gt;=57,VALUE(RIGHT($AA$1,2))&lt;=63),$D736,"COMUM"),GABARITO!$D:$D,0)),1,0))</f>
        <v/>
      </c>
      <c r="AB736" t="str">
        <f>IF(RESPOSTAS!AC736="","",IF(UPPER(RESPOSTAS!AC736)=INDEX(GABARITO!$C:$C,MATCH(TEXT(VALUE(RIGHT($AB$1,2)),"00")&amp;"|"&amp;IF(AND(VALUE(RIGHT($AB$1,2))&gt;=57,VALUE(RIGHT($AB$1,2))&lt;=63),$D736,"COMUM"),GABARITO!$D:$D,0)),1,0))</f>
        <v/>
      </c>
      <c r="AC736" t="str">
        <f>IF(RESPOSTAS!AD736="","",IF(UPPER(RESPOSTAS!AD736)=INDEX(GABARITO!$C:$C,MATCH(TEXT(VALUE(RIGHT($AC$1,2)),"00")&amp;"|"&amp;IF(AND(VALUE(RIGHT($AC$1,2))&gt;=57,VALUE(RIGHT($AC$1,2))&lt;=63),$D736,"COMUM"),GABARITO!$D:$D,0)),1,0))</f>
        <v/>
      </c>
      <c r="AD736" t="str">
        <f>IF(RESPOSTAS!AE736="","",IF(UPPER(RESPOSTAS!AE736)=INDEX(GABARITO!$C:$C,MATCH(TEXT(VALUE(RIGHT($AD$1,2)),"00")&amp;"|"&amp;IF(AND(VALUE(RIGHT($AD$1,2))&gt;=57,VALUE(RIGHT($AD$1,2))&lt;=63),$D736,"COMUM"),GABARITO!$D:$D,0)),1,0))</f>
        <v/>
      </c>
      <c r="AE736" t="str">
        <f>IF(RESPOSTAS!AF736="","",IF(UPPER(RESPOSTAS!AF736)=INDEX(GABARITO!$C:$C,MATCH(TEXT(VALUE(RIGHT($AE$1,2)),"00")&amp;"|"&amp;IF(AND(VALUE(RIGHT($AE$1,2))&gt;=57,VALUE(RIGHT($AE$1,2))&lt;=63),$D736,"COMUM"),GABARITO!$D:$D,0)),1,0))</f>
        <v/>
      </c>
      <c r="AF736" t="str">
        <f>IF(RESPOSTAS!AG736="","",IF(UPPER(RESPOSTAS!AG736)=INDEX(GABARITO!$C:$C,MATCH(TEXT(VALUE(RIGHT($AF$1,2)),"00")&amp;"|"&amp;IF(AND(VALUE(RIGHT($AF$1,2))&gt;=57,VALUE(RIGHT($AF$1,2))&lt;=63),$D736,"COMUM"),GABARITO!$D:$D,0)),1,0))</f>
        <v/>
      </c>
      <c r="AG736" t="str">
        <f>IF(RESPOSTAS!AH736="","",IF(UPPER(RESPOSTAS!AH736)=INDEX(GABARITO!$C:$C,MATCH(TEXT(VALUE(RIGHT($AG$1,2)),"00")&amp;"|"&amp;IF(AND(VALUE(RIGHT($AG$1,2))&gt;=57,VALUE(RIGHT($AG$1,2))&lt;=63),$D736,"COMUM"),GABARITO!$D:$D,0)),1,0))</f>
        <v/>
      </c>
      <c r="AH736" t="str">
        <f>IF(RESPOSTAS!AI736="","",IF(UPPER(RESPOSTAS!AI736)=INDEX(GABARITO!$C:$C,MATCH(TEXT(VALUE(RIGHT($AH$1,2)),"00")&amp;"|"&amp;IF(AND(VALUE(RIGHT($AH$1,2))&gt;=57,VALUE(RIGHT($AH$1,2))&lt;=63),$D736,"COMUM"),GABARITO!$D:$D,0)),1,0))</f>
        <v/>
      </c>
      <c r="AI736" t="str">
        <f>IF(RESPOSTAS!AJ736="","",IF(UPPER(RESPOSTAS!AJ736)=INDEX(GABARITO!$C:$C,MATCH(TEXT(VALUE(RIGHT($AI$1,2)),"00")&amp;"|"&amp;IF(AND(VALUE(RIGHT($AI$1,2))&gt;=57,VALUE(RIGHT($AI$1,2))&lt;=63),$D736,"COMUM"),GABARITO!$D:$D,0)),1,0))</f>
        <v/>
      </c>
      <c r="AJ736" t="str">
        <f>IF(RESPOSTAS!AK736="","",IF(UPPER(RESPOSTAS!AK736)=INDEX(GABARITO!$C:$C,MATCH(TEXT(VALUE(RIGHT($AJ$1,2)),"00")&amp;"|"&amp;IF(AND(VALUE(RIGHT($AJ$1,2))&gt;=57,VALUE(RIGHT($AJ$1,2))&lt;=63),$D736,"COMUM"),GABARITO!$D:$D,0)),1,0))</f>
        <v/>
      </c>
      <c r="AK736" t="str">
        <f>IF(RESPOSTAS!AL736="","",IF(UPPER(RESPOSTAS!AL736)=INDEX(GABARITO!$C:$C,MATCH(TEXT(VALUE(RIGHT($AK$1,2)),"00")&amp;"|"&amp;IF(AND(VALUE(RIGHT($AK$1,2))&gt;=57,VALUE(RIGHT($AK$1,2))&lt;=63),$D736,"COMUM"),GABARITO!$D:$D,0)),1,0))</f>
        <v/>
      </c>
      <c r="AL736" t="str">
        <f>IF(RESPOSTAS!AM736="","",IF(UPPER(RESPOSTAS!AM736)=INDEX(GABARITO!$C:$C,MATCH(TEXT(VALUE(RIGHT($AL$1,2)),"00")&amp;"|"&amp;IF(AND(VALUE(RIGHT($AL$1,2))&gt;=57,VALUE(RIGHT($AL$1,2))&lt;=63),$D736,"COMUM"),GABARITO!$D:$D,0)),1,0))</f>
        <v/>
      </c>
      <c r="AM736" t="str">
        <f>IF(RESPOSTAS!AN736="","",IF(UPPER(RESPOSTAS!AN736)=INDEX(GABARITO!$C:$C,MATCH(TEXT(VALUE(RIGHT($AM$1,2)),"00")&amp;"|"&amp;IF(AND(VALUE(RIGHT($AM$1,2))&gt;=57,VALUE(RIGHT($AM$1,2))&lt;=63),$D736,"COMUM"),GABARITO!$D:$D,0)),1,0))</f>
        <v/>
      </c>
      <c r="AN736" t="str">
        <f>IF(RESPOSTAS!AO736="","",IF(UPPER(RESPOSTAS!AO736)=INDEX(GABARITO!$C:$C,MATCH(TEXT(VALUE(RIGHT($AN$1,2)),"00")&amp;"|"&amp;IF(AND(VALUE(RIGHT($AN$1,2))&gt;=57,VALUE(RIGHT($AN$1,2))&lt;=63),$D736,"COMUM"),GABARITO!$D:$D,0)),1,0))</f>
        <v/>
      </c>
      <c r="AO736" t="str">
        <f>IF(RESPOSTAS!AP736="","",IF(UPPER(RESPOSTAS!AP736)=INDEX(GABARITO!$C:$C,MATCH(TEXT(VALUE(RIGHT($AO$1,2)),"00")&amp;"|"&amp;IF(AND(VALUE(RIGHT($AO$1,2))&gt;=57,VALUE(RIGHT($AO$1,2))&lt;=63),$D736,"COMUM"),GABARITO!$D:$D,0)),1,0))</f>
        <v/>
      </c>
      <c r="AP736" t="str">
        <f>IF(RESPOSTAS!AQ736="","",IF(UPPER(RESPOSTAS!AQ736)=INDEX(GABARITO!$C:$C,MATCH(TEXT(VALUE(RIGHT($AP$1,2)),"00")&amp;"|"&amp;IF(AND(VALUE(RIGHT($AP$1,2))&gt;=57,VALUE(RIGHT($AP$1,2))&lt;=63),$D736,"COMUM"),GABARITO!$D:$D,0)),1,0))</f>
        <v/>
      </c>
      <c r="AQ736" t="str">
        <f>IF(RESPOSTAS!AR736="","",IF(UPPER(RESPOSTAS!AR736)=INDEX(GABARITO!$C:$C,MATCH(TEXT(VALUE(RIGHT($AQ$1,2)),"00")&amp;"|"&amp;IF(AND(VALUE(RIGHT($AQ$1,2))&gt;=57,VALUE(RIGHT($AQ$1,2))&lt;=63),$D736,"COMUM"),GABARITO!$D:$D,0)),1,0))</f>
        <v/>
      </c>
      <c r="AR736" t="str">
        <f>IF(RESPOSTAS!AS736="","",IF(UPPER(RESPOSTAS!AS736)=INDEX(GABARITO!$C:$C,MATCH(TEXT(VALUE(RIGHT($AR$1,2)),"00")&amp;"|"&amp;IF(AND(VALUE(RIGHT($AR$1,2))&gt;=57,VALUE(RIGHT($AR$1,2))&lt;=63),$D736,"COMUM"),GABARITO!$D:$D,0)),1,0))</f>
        <v/>
      </c>
      <c r="AS736" t="str">
        <f>IF(RESPOSTAS!AT736="","",IF(UPPER(RESPOSTAS!AT736)=INDEX(GABARITO!$C:$C,MATCH(TEXT(VALUE(RIGHT($AS$1,2)),"00")&amp;"|"&amp;IF(AND(VALUE(RIGHT($AS$1,2))&gt;=57,VALUE(RIGHT($AS$1,2))&lt;=63),$D736,"COMUM"),GABARITO!$D:$D,0)),1,0))</f>
        <v/>
      </c>
      <c r="AT736" t="str">
        <f>IF(RESPOSTAS!AU736="","",IF(UPPER(RESPOSTAS!AU736)=INDEX(GABARITO!$C:$C,MATCH(TEXT(VALUE(RIGHT($AT$1,2)),"00")&amp;"|"&amp;IF(AND(VALUE(RIGHT($AT$1,2))&gt;=57,VALUE(RIGHT($AT$1,2))&lt;=63),$D736,"COMUM"),GABARITO!$D:$D,0)),1,0))</f>
        <v/>
      </c>
      <c r="AU736" t="str">
        <f>IF(RESPOSTAS!AV736="","",IF(UPPER(RESPOSTAS!AV736)=INDEX(GABARITO!$C:$C,MATCH(TEXT(VALUE(RIGHT($AU$1,2)),"00")&amp;"|"&amp;IF(AND(VALUE(RIGHT($AU$1,2))&gt;=57,VALUE(RIGHT($AU$1,2))&lt;=63),$D736,"COMUM"),GABARITO!$D:$D,0)),1,0))</f>
        <v/>
      </c>
      <c r="AV736" t="str">
        <f>IF(RESPOSTAS!AW736="","",IF(UPPER(RESPOSTAS!AW736)=INDEX(GABARITO!$C:$C,MATCH(TEXT(VALUE(RIGHT($AV$1,2)),"00")&amp;"|"&amp;IF(AND(VALUE(RIGHT($AV$1,2))&gt;=57,VALUE(RIGHT($AV$1,2))&lt;=63),$D736,"COMUM"),GABARITO!$D:$D,0)),1,0))</f>
        <v/>
      </c>
      <c r="AW736" t="str">
        <f>IF(RESPOSTAS!AX736="","",IF(UPPER(RESPOSTAS!AX736)=INDEX(GABARITO!$C:$C,MATCH(TEXT(VALUE(RIGHT($AW$1,2)),"00")&amp;"|"&amp;IF(AND(VALUE(RIGHT($AW$1,2))&gt;=57,VALUE(RIGHT($AW$1,2))&lt;=63),$D736,"COMUM"),GABARITO!$D:$D,0)),1,0))</f>
        <v/>
      </c>
      <c r="AX736" t="str">
        <f>IF(RESPOSTAS!AY736="","",IF(UPPER(RESPOSTAS!AY736)=INDEX(GABARITO!$C:$C,MATCH(TEXT(VALUE(RIGHT($AX$1,2)),"00")&amp;"|"&amp;IF(AND(VALUE(RIGHT($AX$1,2))&gt;=57,VALUE(RIGHT($AX$1,2))&lt;=63),$D736,"COMUM"),GABARITO!$D:$D,0)),1,0))</f>
        <v/>
      </c>
      <c r="AY736" t="str">
        <f>IF(RESPOSTAS!AZ736="","",IF(UPPER(RESPOSTAS!AZ736)=INDEX(GABARITO!$C:$C,MATCH(TEXT(VALUE(RIGHT($AY$1,2)),"00")&amp;"|"&amp;IF(AND(VALUE(RIGHT($AY$1,2))&gt;=57,VALUE(RIGHT($AY$1,2))&lt;=63),$D736,"COMUM"),GABARITO!$D:$D,0)),1,0))</f>
        <v/>
      </c>
      <c r="AZ736" t="str">
        <f>IF(RESPOSTAS!BA736="","",IF(UPPER(RESPOSTAS!BA736)=INDEX(GABARITO!$C:$C,MATCH(TEXT(VALUE(RIGHT($AZ$1,2)),"00")&amp;"|"&amp;IF(AND(VALUE(RIGHT($AZ$1,2))&gt;=57,VALUE(RIGHT($AZ$1,2))&lt;=63),$D736,"COMUM"),GABARITO!$D:$D,0)),1,0))</f>
        <v/>
      </c>
      <c r="BA736" t="str">
        <f>IF(RESPOSTAS!BB736="","",IF(UPPER(RESPOSTAS!BB736)=INDEX(GABARITO!$C:$C,MATCH(TEXT(VALUE(RIGHT($BA$1,2)),"00")&amp;"|"&amp;IF(AND(VALUE(RIGHT($BA$1,2))&gt;=57,VALUE(RIGHT($BA$1,2))&lt;=63),$D736,"COMUM"),GABARITO!$D:$D,0)),1,0))</f>
        <v/>
      </c>
      <c r="BB736" t="str">
        <f>IF(RESPOSTAS!BC736="","",IF(UPPER(RESPOSTAS!BC736)=INDEX(GABARITO!$C:$C,MATCH(TEXT(VALUE(RIGHT($BB$1,2)),"00")&amp;"|"&amp;IF(AND(VALUE(RIGHT($BB$1,2))&gt;=57,VALUE(RIGHT($BB$1,2))&lt;=63),$D736,"COMUM"),GABARITO!$D:$D,0)),1,0))</f>
        <v/>
      </c>
      <c r="BC736" t="str">
        <f>IF(RESPOSTAS!BD736="","",IF(UPPER(RESPOSTAS!BD736)=INDEX(GABARITO!$C:$C,MATCH(TEXT(VALUE(RIGHT($BC$1,2)),"00")&amp;"|"&amp;IF(AND(VALUE(RIGHT($BC$1,2))&gt;=57,VALUE(RIGHT($BC$1,2))&lt;=63),$D736,"COMUM"),GABARITO!$D:$D,0)),1,0))</f>
        <v/>
      </c>
      <c r="BD736" t="str">
        <f>IF(RESPOSTAS!BE736="","",IF(UPPER(RESPOSTAS!BE736)=INDEX(GABARITO!$C:$C,MATCH(TEXT(VALUE(RIGHT($BD$1,2)),"00")&amp;"|"&amp;IF(AND(VALUE(RIGHT($BD$1,2))&gt;=57,VALUE(RIGHT($BD$1,2))&lt;=63),$D736,"COMUM"),GABARITO!$D:$D,0)),1,0))</f>
        <v/>
      </c>
      <c r="BE736" t="str">
        <f>IF(RESPOSTAS!BF736="","",IF(UPPER(RESPOSTAS!BF736)=INDEX(GABARITO!$C:$C,MATCH(TEXT(VALUE(RIGHT($BE$1,2)),"00")&amp;"|"&amp;IF(AND(VALUE(RIGHT($BE$1,2))&gt;=57,VALUE(RIGHT($BE$1,2))&lt;=63),$D736,"COMUM"),GABARITO!$D:$D,0)),1,0))</f>
        <v/>
      </c>
      <c r="BF736" t="str">
        <f>IF(RESPOSTAS!BG736="","",IF(UPPER(RESPOSTAS!BG736)=INDEX(GABARITO!$C:$C,MATCH(TEXT(VALUE(RIGHT($BF$1,2)),"00")&amp;"|"&amp;IF(AND(VALUE(RIGHT($BF$1,2))&gt;=57,VALUE(RIGHT($BF$1,2))&lt;=63),$D736,"COMUM"),GABARITO!$D:$D,0)),1,0))</f>
        <v/>
      </c>
      <c r="BG736" t="str">
        <f>IF(RESPOSTAS!BH736="","",IF(UPPER(RESPOSTAS!BH736)=INDEX(GABARITO!$C:$C,MATCH(TEXT(VALUE(RIGHT($BG$1,2)),"00")&amp;"|"&amp;IF(AND(VALUE(RIGHT($BG$1,2))&gt;=57,VALUE(RIGHT($BG$1,2))&lt;=63),$D736,"COMUM"),GABARITO!$D:$D,0)),1,0))</f>
        <v/>
      </c>
      <c r="BH736" t="str">
        <f>IF(RESPOSTAS!BI736="","",IF(UPPER(RESPOSTAS!BI736)=INDEX(GABARITO!$C:$C,MATCH(TEXT(VALUE(RIGHT($BH$1,2)),"00")&amp;"|"&amp;IF(AND(VALUE(RIGHT($BH$1,2))&gt;=57,VALUE(RIGHT($BH$1,2))&lt;=63),$D736,"COMUM"),GABARITO!$D:$D,0)),1,0))</f>
        <v/>
      </c>
      <c r="BI736" t="str">
        <f>IF(RESPOSTAS!BJ736="","",IF(UPPER(RESPOSTAS!BJ736)=INDEX(GABARITO!$C:$C,MATCH(TEXT(VALUE(RIGHT($BI$1,2)),"00")&amp;"|"&amp;IF(AND(VALUE(RIGHT($BI$1,2))&gt;=57,VALUE(RIGHT($BI$1,2))&lt;=63),$D736,"COMUM"),GABARITO!$D:$D,0)),1,0))</f>
        <v/>
      </c>
      <c r="BJ736" t="str">
        <f>IF(RESPOSTAS!BK736="","",IF(UPPER(RESPOSTAS!BK736)=INDEX(GABARITO!$C:$C,MATCH(TEXT(VALUE(RIGHT($BJ$1,2)),"00")&amp;"|"&amp;IF(AND(VALUE(RIGHT($BJ$1,2))&gt;=57,VALUE(RIGHT($BJ$1,2))&lt;=63),$D736,"COMUM"),GABARITO!$D:$D,0)),1,0))</f>
        <v/>
      </c>
      <c r="BK736" t="str">
        <f>IF(RESPOSTAS!BL736="","",IF(UPPER(RESPOSTAS!BL736)=INDEX(GABARITO!$C:$C,MATCH(TEXT(VALUE(RIGHT($BK$1,2)),"00")&amp;"|"&amp;IF(AND(VALUE(RIGHT($BK$1,2))&gt;=57,VALUE(RIGHT($BK$1,2))&lt;=63),$D736,"COMUM"),GABARITO!$D:$D,0)),1,0))</f>
        <v/>
      </c>
      <c r="BL736" t="str">
        <f>IF(RESPOSTAS!BM736="","",IF(UPPER(RESPOSTAS!BM736)=INDEX(GABARITO!$C:$C,MATCH(TEXT(VALUE(RIGHT($BL$1,2)),"00")&amp;"|"&amp;IF(AND(VALUE(RIGHT($BL$1,2))&gt;=57,VALUE(RIGHT($BL$1,2))&lt;=63),$D736,"COMUM"),GABARITO!$D:$D,0)),1,0))</f>
        <v/>
      </c>
      <c r="BM736" t="str">
        <f>IF(RESPOSTAS!BN736="","",IF(UPPER(RESPOSTAS!BN736)=INDEX(GABARITO!$C:$C,MATCH(TEXT(VALUE(RIGHT($BM$1,2)),"00")&amp;"|"&amp;IF(AND(VALUE(RIGHT($BM$1,2))&gt;=57,VALUE(RIGHT($BM$1,2))&lt;=63),$D736,"COMUM"),GABARITO!$D:$D,0)),1,0))</f>
        <v/>
      </c>
      <c r="BN736" t="str">
        <f>IF(RESPOSTAS!BO736="","",IF(UPPER(RESPOSTAS!BO736)=INDEX(GABARITO!$C:$C,MATCH(TEXT(VALUE(RIGHT($BN$1,2)),"00")&amp;"|"&amp;IF(AND(VALUE(RIGHT($BN$1,2))&gt;=57,VALUE(RIGHT($BN$1,2))&lt;=63),$D736,"COMUM"),GABARITO!$D:$D,0)),1,0))</f>
        <v/>
      </c>
      <c r="BO736" t="str">
        <f>IF(RESPOSTAS!BP736="","",IF(UPPER(RESPOSTAS!BP736)=INDEX(GABARITO!$C:$C,MATCH(TEXT(VALUE(RIGHT($BO$1,2)),"00")&amp;"|"&amp;IF(AND(VALUE(RIGHT($BO$1,2))&gt;=57,VALUE(RIGHT($BO$1,2))&lt;=63),$D736,"COMUM"),GABARITO!$D:$D,0)),1,0))</f>
        <v/>
      </c>
      <c r="BP736">
        <f>COUNTIF(RESPOSTAS!F736:BP736,"&lt;&gt;")</f>
        <v>0</v>
      </c>
      <c r="BQ736" t="str">
        <f t="shared" si="111"/>
        <v/>
      </c>
      <c r="BR736" s="10" t="str">
        <f t="shared" si="112"/>
        <v/>
      </c>
      <c r="BT736" s="11" t="str">
        <f t="shared" si="114"/>
        <v/>
      </c>
      <c r="BU736" s="11" t="str">
        <f t="shared" si="115"/>
        <v/>
      </c>
      <c r="BV736" s="11" t="str">
        <f t="shared" si="116"/>
        <v/>
      </c>
      <c r="BW736" s="11" t="str">
        <f t="shared" si="117"/>
        <v/>
      </c>
      <c r="BX736" s="11" t="str">
        <f t="shared" si="118"/>
        <v/>
      </c>
      <c r="BY736" s="11" t="str">
        <f t="shared" si="119"/>
        <v/>
      </c>
      <c r="BZ736" s="3" t="str">
        <f t="shared" si="113"/>
        <v/>
      </c>
    </row>
    <row r="737" spans="1:78" x14ac:dyDescent="0.25">
      <c r="A737" t="str">
        <f>IF(RESPOSTAS!A737="","",RESPOSTAS!A737)</f>
        <v/>
      </c>
      <c r="B737" t="str">
        <f>IF(RESPOSTAS!C737="","",RESPOSTAS!C737)</f>
        <v/>
      </c>
      <c r="C737" t="str">
        <f>IF(RESPOSTAS!D737="","",RESPOSTAS!D737)</f>
        <v/>
      </c>
      <c r="D737" t="str">
        <f>IF(RESPOSTAS!E737="","",RESPOSTAS!E737)</f>
        <v/>
      </c>
      <c r="E737" t="str">
        <f>IF(RESPOSTAS!F737="","",IF(UPPER(RESPOSTAS!F737)=INDEX(GABARITO!$C:$C,MATCH(TEXT(VALUE(RIGHT($E$1,2)),"00")&amp;"|"&amp;IF(AND(VALUE(RIGHT($E$1,2))&gt;=57,VALUE(RIGHT($E$1,2))&lt;=63),$D737,"COMUM"),GABARITO!$D:$D,0)),1,0))</f>
        <v/>
      </c>
      <c r="F737" t="str">
        <f>IF(RESPOSTAS!G737="","",IF(UPPER(RESPOSTAS!G737)=INDEX(GABARITO!$C:$C,MATCH(TEXT(VALUE(RIGHT($F$1,2)),"00")&amp;"|"&amp;IF(AND(VALUE(RIGHT($F$1,2))&gt;=57,VALUE(RIGHT($F$1,2))&lt;=63),$D737,"COMUM"),GABARITO!$D:$D,0)),1,0))</f>
        <v/>
      </c>
      <c r="G737" t="str">
        <f>IF(RESPOSTAS!H737="","",IF(UPPER(RESPOSTAS!H737)=INDEX(GABARITO!$C:$C,MATCH(TEXT(VALUE(RIGHT($G$1,2)),"00")&amp;"|"&amp;IF(AND(VALUE(RIGHT($G$1,2))&gt;=57,VALUE(RIGHT($G$1,2))&lt;=63),$D737,"COMUM"),GABARITO!$D:$D,0)),1,0))</f>
        <v/>
      </c>
      <c r="H737" t="str">
        <f>IF(RESPOSTAS!I737="","",IF(UPPER(RESPOSTAS!I737)=INDEX(GABARITO!$C:$C,MATCH(TEXT(VALUE(RIGHT($H$1,2)),"00")&amp;"|"&amp;IF(AND(VALUE(RIGHT($H$1,2))&gt;=57,VALUE(RIGHT($H$1,2))&lt;=63),$D737,"COMUM"),GABARITO!$D:$D,0)),1,0))</f>
        <v/>
      </c>
      <c r="I737" t="str">
        <f>IF(RESPOSTAS!J737="","",IF(UPPER(RESPOSTAS!J737)=INDEX(GABARITO!$C:$C,MATCH(TEXT(VALUE(RIGHT($I$1,2)),"00")&amp;"|"&amp;IF(AND(VALUE(RIGHT($I$1,2))&gt;=57,VALUE(RIGHT($I$1,2))&lt;=63),$D737,"COMUM"),GABARITO!$D:$D,0)),1,0))</f>
        <v/>
      </c>
      <c r="J737" t="str">
        <f>IF(RESPOSTAS!K737="","",IF(UPPER(RESPOSTAS!K737)=INDEX(GABARITO!$C:$C,MATCH(TEXT(VALUE(RIGHT($J$1,2)),"00")&amp;"|"&amp;IF(AND(VALUE(RIGHT($J$1,2))&gt;=57,VALUE(RIGHT($J$1,2))&lt;=63),$D737,"COMUM"),GABARITO!$D:$D,0)),1,0))</f>
        <v/>
      </c>
      <c r="K737" t="str">
        <f>IF(RESPOSTAS!L737="","",IF(UPPER(RESPOSTAS!L737)=INDEX(GABARITO!$C:$C,MATCH(TEXT(VALUE(RIGHT($K$1,2)),"00")&amp;"|"&amp;IF(AND(VALUE(RIGHT($K$1,2))&gt;=57,VALUE(RIGHT($K$1,2))&lt;=63),$D737,"COMUM"),GABARITO!$D:$D,0)),1,0))</f>
        <v/>
      </c>
      <c r="L737" t="str">
        <f>IF(RESPOSTAS!M737="","",IF(UPPER(RESPOSTAS!M737)=INDEX(GABARITO!$C:$C,MATCH(TEXT(VALUE(RIGHT($L$1,2)),"00")&amp;"|"&amp;IF(AND(VALUE(RIGHT($L$1,2))&gt;=57,VALUE(RIGHT($L$1,2))&lt;=63),$D737,"COMUM"),GABARITO!$D:$D,0)),1,0))</f>
        <v/>
      </c>
      <c r="M737" t="str">
        <f>IF(RESPOSTAS!N737="","",IF(UPPER(RESPOSTAS!N737)=INDEX(GABARITO!$C:$C,MATCH(TEXT(VALUE(RIGHT($M$1,2)),"00")&amp;"|"&amp;IF(AND(VALUE(RIGHT($M$1,2))&gt;=57,VALUE(RIGHT($M$1,2))&lt;=63),$D737,"COMUM"),GABARITO!$D:$D,0)),1,0))</f>
        <v/>
      </c>
      <c r="N737" t="str">
        <f>IF(RESPOSTAS!O737="","",IF(UPPER(RESPOSTAS!O737)=INDEX(GABARITO!$C:$C,MATCH(TEXT(VALUE(RIGHT($E$1,2)),"00")&amp;"|"&amp;IF(AND(VALUE(RIGHT($E$1,2))&gt;=57,VALUE(RIGHT($E$1,2))&lt;=63),$D737,"COMUM"),GABARITO!$D:$D,0)),1,0))</f>
        <v/>
      </c>
      <c r="O737" t="str">
        <f>IF(RESPOSTAS!P737="","",IF(UPPER(RESPOSTAS!P737)=INDEX(GABARITO!$C:$C,MATCH(TEXT(VALUE(RIGHT($O$1,2)),"00")&amp;"|"&amp;IF(AND(VALUE(RIGHT($O$1,2))&gt;=57,VALUE(RIGHT($O$1,2))&lt;=63),$D737,"COMUM"),GABARITO!$D:$D,0)),1,0))</f>
        <v/>
      </c>
      <c r="P737" t="str">
        <f>IF(RESPOSTAS!Q737="","",IF(UPPER(RESPOSTAS!Q737)=INDEX(GABARITO!$C:$C,MATCH(TEXT(VALUE(RIGHT($P$1,2)),"00")&amp;"|"&amp;IF(AND(VALUE(RIGHT($P$1,2))&gt;=57,VALUE(RIGHT($P$1,2))&lt;=63),$D737,"COMUM"),GABARITO!$D:$D,0)),1,0))</f>
        <v/>
      </c>
      <c r="Q737" t="str">
        <f>IF(RESPOSTAS!R737="","",IF(UPPER(RESPOSTAS!R737)=INDEX(GABARITO!$C:$C,MATCH(TEXT(VALUE(RIGHT($Q$1,2)),"00")&amp;"|"&amp;IF(AND(VALUE(RIGHT($Q$1,2))&gt;=57,VALUE(RIGHT($Q$1,2))&lt;=63),$D737,"COMUM"),GABARITO!$D:$D,0)),1,0))</f>
        <v/>
      </c>
      <c r="R737" t="str">
        <f>IF(RESPOSTAS!S737="","",IF(UPPER(RESPOSTAS!S737)=INDEX(GABARITO!$C:$C,MATCH(TEXT(VALUE(RIGHT($R$1,2)),"00")&amp;"|"&amp;IF(AND(VALUE(RIGHT($R$1,2))&gt;=57,VALUE(RIGHT($R$1,2))&lt;=63),$D737,"COMUM"),GABARITO!$D:$D,0)),1,0))</f>
        <v/>
      </c>
      <c r="S737" t="str">
        <f>IF(RESPOSTAS!T737="","",IF(UPPER(RESPOSTAS!T737)=INDEX(GABARITO!$C:$C,MATCH(TEXT(VALUE(RIGHT($S$1,2)),"00")&amp;"|"&amp;IF(AND(VALUE(RIGHT($S$1,2))&gt;=57,VALUE(RIGHT($S$1,2))&lt;=63),$D737,"COMUM"),GABARITO!$D:$D,0)),1,0))</f>
        <v/>
      </c>
      <c r="T737" t="str">
        <f>IF(RESPOSTAS!U737="","",IF(UPPER(RESPOSTAS!U737)=INDEX(GABARITO!$C:$C,MATCH(TEXT(VALUE(RIGHT($T$1,2)),"00")&amp;"|"&amp;IF(AND(VALUE(RIGHT($T$1,2))&gt;=57,VALUE(RIGHT($T$1,2))&lt;=63),$D737,"COMUM"),GABARITO!$D:$D,0)),1,0))</f>
        <v/>
      </c>
      <c r="U737" t="str">
        <f>IF(RESPOSTAS!V737="","",IF(UPPER(RESPOSTAS!V737)=INDEX(GABARITO!$C:$C,MATCH(TEXT(VALUE(RIGHT($U$1,2)),"00")&amp;"|"&amp;IF(AND(VALUE(RIGHT($U$1,2))&gt;=57,VALUE(RIGHT($U$1,2))&lt;=63),$D737,"COMUM"),GABARITO!$D:$D,0)),1,0))</f>
        <v/>
      </c>
      <c r="V737" t="str">
        <f>IF(RESPOSTAS!W737="","",IF(UPPER(RESPOSTAS!W737)=INDEX(GABARITO!$C:$C,MATCH(TEXT(VALUE(RIGHT($E$1,2)),"00")&amp;"|"&amp;IF(AND(VALUE(RIGHT($E$1,2))&gt;=57,VALUE(RIGHT($E$1,2))&lt;=63),$D737,"COMUM"),GABARITO!$D:$D,0)),1,0))</f>
        <v/>
      </c>
      <c r="W737" t="str">
        <f>IF(RESPOSTAS!X737="","",IF(UPPER(RESPOSTAS!X737)=INDEX(GABARITO!$C:$C,MATCH(TEXT(VALUE(RIGHT($W$1,2)),"00")&amp;"|"&amp;IF(AND(VALUE(RIGHT($W$1,2))&gt;=57,VALUE(RIGHT($W$1,2))&lt;=63),$D737,"COMUM"),GABARITO!$D:$D,0)),1,0))</f>
        <v/>
      </c>
      <c r="X737" t="str">
        <f>IF(RESPOSTAS!Y737="","",IF(UPPER(RESPOSTAS!Y737)=INDEX(GABARITO!$C:$C,MATCH(TEXT(VALUE(RIGHT($X$1,2)),"00")&amp;"|"&amp;IF(AND(VALUE(RIGHT($X$1,2))&gt;=57,VALUE(RIGHT($X$1,2))&lt;=63),$D737,"COMUM"),GABARITO!$D:$D,0)),1,0))</f>
        <v/>
      </c>
      <c r="Y737" t="str">
        <f>IF(RESPOSTAS!Z737="","",IF(UPPER(RESPOSTAS!Z737)=INDEX(GABARITO!$C:$C,MATCH(TEXT(VALUE(RIGHT($Y$1,2)),"00")&amp;"|"&amp;IF(AND(VALUE(RIGHT($Y$1,2))&gt;=57,VALUE(RIGHT($Y$1,2))&lt;=63),$D737,"COMUM"),GABARITO!$D:$D,0)),1,0))</f>
        <v/>
      </c>
      <c r="Z737" t="str">
        <f>IF(RESPOSTAS!AA737="","",IF(UPPER(RESPOSTAS!AA737)=INDEX(GABARITO!$C:$C,MATCH(TEXT(VALUE(RIGHT($Z$1,2)),"00")&amp;"|"&amp;IF(AND(VALUE(RIGHT($Z$1,2))&gt;=57,VALUE(RIGHT($Z$1,2))&lt;=63),$D737,"COMUM"),GABARITO!$D:$D,0)),1,0))</f>
        <v/>
      </c>
      <c r="AA737" t="str">
        <f>IF(RESPOSTAS!AB737="","",IF(UPPER(RESPOSTAS!AB737)=INDEX(GABARITO!$C:$C,MATCH(TEXT(VALUE(RIGHT($AA$1,2)),"00")&amp;"|"&amp;IF(AND(VALUE(RIGHT($AA$1,2))&gt;=57,VALUE(RIGHT($AA$1,2))&lt;=63),$D737,"COMUM"),GABARITO!$D:$D,0)),1,0))</f>
        <v/>
      </c>
      <c r="AB737" t="str">
        <f>IF(RESPOSTAS!AC737="","",IF(UPPER(RESPOSTAS!AC737)=INDEX(GABARITO!$C:$C,MATCH(TEXT(VALUE(RIGHT($AB$1,2)),"00")&amp;"|"&amp;IF(AND(VALUE(RIGHT($AB$1,2))&gt;=57,VALUE(RIGHT($AB$1,2))&lt;=63),$D737,"COMUM"),GABARITO!$D:$D,0)),1,0))</f>
        <v/>
      </c>
      <c r="AC737" t="str">
        <f>IF(RESPOSTAS!AD737="","",IF(UPPER(RESPOSTAS!AD737)=INDEX(GABARITO!$C:$C,MATCH(TEXT(VALUE(RIGHT($AC$1,2)),"00")&amp;"|"&amp;IF(AND(VALUE(RIGHT($AC$1,2))&gt;=57,VALUE(RIGHT($AC$1,2))&lt;=63),$D737,"COMUM"),GABARITO!$D:$D,0)),1,0))</f>
        <v/>
      </c>
      <c r="AD737" t="str">
        <f>IF(RESPOSTAS!AE737="","",IF(UPPER(RESPOSTAS!AE737)=INDEX(GABARITO!$C:$C,MATCH(TEXT(VALUE(RIGHT($AD$1,2)),"00")&amp;"|"&amp;IF(AND(VALUE(RIGHT($AD$1,2))&gt;=57,VALUE(RIGHT($AD$1,2))&lt;=63),$D737,"COMUM"),GABARITO!$D:$D,0)),1,0))</f>
        <v/>
      </c>
      <c r="AE737" t="str">
        <f>IF(RESPOSTAS!AF737="","",IF(UPPER(RESPOSTAS!AF737)=INDEX(GABARITO!$C:$C,MATCH(TEXT(VALUE(RIGHT($AE$1,2)),"00")&amp;"|"&amp;IF(AND(VALUE(RIGHT($AE$1,2))&gt;=57,VALUE(RIGHT($AE$1,2))&lt;=63),$D737,"COMUM"),GABARITO!$D:$D,0)),1,0))</f>
        <v/>
      </c>
      <c r="AF737" t="str">
        <f>IF(RESPOSTAS!AG737="","",IF(UPPER(RESPOSTAS!AG737)=INDEX(GABARITO!$C:$C,MATCH(TEXT(VALUE(RIGHT($AF$1,2)),"00")&amp;"|"&amp;IF(AND(VALUE(RIGHT($AF$1,2))&gt;=57,VALUE(RIGHT($AF$1,2))&lt;=63),$D737,"COMUM"),GABARITO!$D:$D,0)),1,0))</f>
        <v/>
      </c>
      <c r="AG737" t="str">
        <f>IF(RESPOSTAS!AH737="","",IF(UPPER(RESPOSTAS!AH737)=INDEX(GABARITO!$C:$C,MATCH(TEXT(VALUE(RIGHT($AG$1,2)),"00")&amp;"|"&amp;IF(AND(VALUE(RIGHT($AG$1,2))&gt;=57,VALUE(RIGHT($AG$1,2))&lt;=63),$D737,"COMUM"),GABARITO!$D:$D,0)),1,0))</f>
        <v/>
      </c>
      <c r="AH737" t="str">
        <f>IF(RESPOSTAS!AI737="","",IF(UPPER(RESPOSTAS!AI737)=INDEX(GABARITO!$C:$C,MATCH(TEXT(VALUE(RIGHT($AH$1,2)),"00")&amp;"|"&amp;IF(AND(VALUE(RIGHT($AH$1,2))&gt;=57,VALUE(RIGHT($AH$1,2))&lt;=63),$D737,"COMUM"),GABARITO!$D:$D,0)),1,0))</f>
        <v/>
      </c>
      <c r="AI737" t="str">
        <f>IF(RESPOSTAS!AJ737="","",IF(UPPER(RESPOSTAS!AJ737)=INDEX(GABARITO!$C:$C,MATCH(TEXT(VALUE(RIGHT($AI$1,2)),"00")&amp;"|"&amp;IF(AND(VALUE(RIGHT($AI$1,2))&gt;=57,VALUE(RIGHT($AI$1,2))&lt;=63),$D737,"COMUM"),GABARITO!$D:$D,0)),1,0))</f>
        <v/>
      </c>
      <c r="AJ737" t="str">
        <f>IF(RESPOSTAS!AK737="","",IF(UPPER(RESPOSTAS!AK737)=INDEX(GABARITO!$C:$C,MATCH(TEXT(VALUE(RIGHT($AJ$1,2)),"00")&amp;"|"&amp;IF(AND(VALUE(RIGHT($AJ$1,2))&gt;=57,VALUE(RIGHT($AJ$1,2))&lt;=63),$D737,"COMUM"),GABARITO!$D:$D,0)),1,0))</f>
        <v/>
      </c>
      <c r="AK737" t="str">
        <f>IF(RESPOSTAS!AL737="","",IF(UPPER(RESPOSTAS!AL737)=INDEX(GABARITO!$C:$C,MATCH(TEXT(VALUE(RIGHT($AK$1,2)),"00")&amp;"|"&amp;IF(AND(VALUE(RIGHT($AK$1,2))&gt;=57,VALUE(RIGHT($AK$1,2))&lt;=63),$D737,"COMUM"),GABARITO!$D:$D,0)),1,0))</f>
        <v/>
      </c>
      <c r="AL737" t="str">
        <f>IF(RESPOSTAS!AM737="","",IF(UPPER(RESPOSTAS!AM737)=INDEX(GABARITO!$C:$C,MATCH(TEXT(VALUE(RIGHT($AL$1,2)),"00")&amp;"|"&amp;IF(AND(VALUE(RIGHT($AL$1,2))&gt;=57,VALUE(RIGHT($AL$1,2))&lt;=63),$D737,"COMUM"),GABARITO!$D:$D,0)),1,0))</f>
        <v/>
      </c>
      <c r="AM737" t="str">
        <f>IF(RESPOSTAS!AN737="","",IF(UPPER(RESPOSTAS!AN737)=INDEX(GABARITO!$C:$C,MATCH(TEXT(VALUE(RIGHT($AM$1,2)),"00")&amp;"|"&amp;IF(AND(VALUE(RIGHT($AM$1,2))&gt;=57,VALUE(RIGHT($AM$1,2))&lt;=63),$D737,"COMUM"),GABARITO!$D:$D,0)),1,0))</f>
        <v/>
      </c>
      <c r="AN737" t="str">
        <f>IF(RESPOSTAS!AO737="","",IF(UPPER(RESPOSTAS!AO737)=INDEX(GABARITO!$C:$C,MATCH(TEXT(VALUE(RIGHT($AN$1,2)),"00")&amp;"|"&amp;IF(AND(VALUE(RIGHT($AN$1,2))&gt;=57,VALUE(RIGHT($AN$1,2))&lt;=63),$D737,"COMUM"),GABARITO!$D:$D,0)),1,0))</f>
        <v/>
      </c>
      <c r="AO737" t="str">
        <f>IF(RESPOSTAS!AP737="","",IF(UPPER(RESPOSTAS!AP737)=INDEX(GABARITO!$C:$C,MATCH(TEXT(VALUE(RIGHT($AO$1,2)),"00")&amp;"|"&amp;IF(AND(VALUE(RIGHT($AO$1,2))&gt;=57,VALUE(RIGHT($AO$1,2))&lt;=63),$D737,"COMUM"),GABARITO!$D:$D,0)),1,0))</f>
        <v/>
      </c>
      <c r="AP737" t="str">
        <f>IF(RESPOSTAS!AQ737="","",IF(UPPER(RESPOSTAS!AQ737)=INDEX(GABARITO!$C:$C,MATCH(TEXT(VALUE(RIGHT($AP$1,2)),"00")&amp;"|"&amp;IF(AND(VALUE(RIGHT($AP$1,2))&gt;=57,VALUE(RIGHT($AP$1,2))&lt;=63),$D737,"COMUM"),GABARITO!$D:$D,0)),1,0))</f>
        <v/>
      </c>
      <c r="AQ737" t="str">
        <f>IF(RESPOSTAS!AR737="","",IF(UPPER(RESPOSTAS!AR737)=INDEX(GABARITO!$C:$C,MATCH(TEXT(VALUE(RIGHT($AQ$1,2)),"00")&amp;"|"&amp;IF(AND(VALUE(RIGHT($AQ$1,2))&gt;=57,VALUE(RIGHT($AQ$1,2))&lt;=63),$D737,"COMUM"),GABARITO!$D:$D,0)),1,0))</f>
        <v/>
      </c>
      <c r="AR737" t="str">
        <f>IF(RESPOSTAS!AS737="","",IF(UPPER(RESPOSTAS!AS737)=INDEX(GABARITO!$C:$C,MATCH(TEXT(VALUE(RIGHT($AR$1,2)),"00")&amp;"|"&amp;IF(AND(VALUE(RIGHT($AR$1,2))&gt;=57,VALUE(RIGHT($AR$1,2))&lt;=63),$D737,"COMUM"),GABARITO!$D:$D,0)),1,0))</f>
        <v/>
      </c>
      <c r="AS737" t="str">
        <f>IF(RESPOSTAS!AT737="","",IF(UPPER(RESPOSTAS!AT737)=INDEX(GABARITO!$C:$C,MATCH(TEXT(VALUE(RIGHT($AS$1,2)),"00")&amp;"|"&amp;IF(AND(VALUE(RIGHT($AS$1,2))&gt;=57,VALUE(RIGHT($AS$1,2))&lt;=63),$D737,"COMUM"),GABARITO!$D:$D,0)),1,0))</f>
        <v/>
      </c>
      <c r="AT737" t="str">
        <f>IF(RESPOSTAS!AU737="","",IF(UPPER(RESPOSTAS!AU737)=INDEX(GABARITO!$C:$C,MATCH(TEXT(VALUE(RIGHT($AT$1,2)),"00")&amp;"|"&amp;IF(AND(VALUE(RIGHT($AT$1,2))&gt;=57,VALUE(RIGHT($AT$1,2))&lt;=63),$D737,"COMUM"),GABARITO!$D:$D,0)),1,0))</f>
        <v/>
      </c>
      <c r="AU737" t="str">
        <f>IF(RESPOSTAS!AV737="","",IF(UPPER(RESPOSTAS!AV737)=INDEX(GABARITO!$C:$C,MATCH(TEXT(VALUE(RIGHT($AU$1,2)),"00")&amp;"|"&amp;IF(AND(VALUE(RIGHT($AU$1,2))&gt;=57,VALUE(RIGHT($AU$1,2))&lt;=63),$D737,"COMUM"),GABARITO!$D:$D,0)),1,0))</f>
        <v/>
      </c>
      <c r="AV737" t="str">
        <f>IF(RESPOSTAS!AW737="","",IF(UPPER(RESPOSTAS!AW737)=INDEX(GABARITO!$C:$C,MATCH(TEXT(VALUE(RIGHT($AV$1,2)),"00")&amp;"|"&amp;IF(AND(VALUE(RIGHT($AV$1,2))&gt;=57,VALUE(RIGHT($AV$1,2))&lt;=63),$D737,"COMUM"),GABARITO!$D:$D,0)),1,0))</f>
        <v/>
      </c>
      <c r="AW737" t="str">
        <f>IF(RESPOSTAS!AX737="","",IF(UPPER(RESPOSTAS!AX737)=INDEX(GABARITO!$C:$C,MATCH(TEXT(VALUE(RIGHT($AW$1,2)),"00")&amp;"|"&amp;IF(AND(VALUE(RIGHT($AW$1,2))&gt;=57,VALUE(RIGHT($AW$1,2))&lt;=63),$D737,"COMUM"),GABARITO!$D:$D,0)),1,0))</f>
        <v/>
      </c>
      <c r="AX737" t="str">
        <f>IF(RESPOSTAS!AY737="","",IF(UPPER(RESPOSTAS!AY737)=INDEX(GABARITO!$C:$C,MATCH(TEXT(VALUE(RIGHT($AX$1,2)),"00")&amp;"|"&amp;IF(AND(VALUE(RIGHT($AX$1,2))&gt;=57,VALUE(RIGHT($AX$1,2))&lt;=63),$D737,"COMUM"),GABARITO!$D:$D,0)),1,0))</f>
        <v/>
      </c>
      <c r="AY737" t="str">
        <f>IF(RESPOSTAS!AZ737="","",IF(UPPER(RESPOSTAS!AZ737)=INDEX(GABARITO!$C:$C,MATCH(TEXT(VALUE(RIGHT($AY$1,2)),"00")&amp;"|"&amp;IF(AND(VALUE(RIGHT($AY$1,2))&gt;=57,VALUE(RIGHT($AY$1,2))&lt;=63),$D737,"COMUM"),GABARITO!$D:$D,0)),1,0))</f>
        <v/>
      </c>
      <c r="AZ737" t="str">
        <f>IF(RESPOSTAS!BA737="","",IF(UPPER(RESPOSTAS!BA737)=INDEX(GABARITO!$C:$C,MATCH(TEXT(VALUE(RIGHT($AZ$1,2)),"00")&amp;"|"&amp;IF(AND(VALUE(RIGHT($AZ$1,2))&gt;=57,VALUE(RIGHT($AZ$1,2))&lt;=63),$D737,"COMUM"),GABARITO!$D:$D,0)),1,0))</f>
        <v/>
      </c>
      <c r="BA737" t="str">
        <f>IF(RESPOSTAS!BB737="","",IF(UPPER(RESPOSTAS!BB737)=INDEX(GABARITO!$C:$C,MATCH(TEXT(VALUE(RIGHT($BA$1,2)),"00")&amp;"|"&amp;IF(AND(VALUE(RIGHT($BA$1,2))&gt;=57,VALUE(RIGHT($BA$1,2))&lt;=63),$D737,"COMUM"),GABARITO!$D:$D,0)),1,0))</f>
        <v/>
      </c>
      <c r="BB737" t="str">
        <f>IF(RESPOSTAS!BC737="","",IF(UPPER(RESPOSTAS!BC737)=INDEX(GABARITO!$C:$C,MATCH(TEXT(VALUE(RIGHT($BB$1,2)),"00")&amp;"|"&amp;IF(AND(VALUE(RIGHT($BB$1,2))&gt;=57,VALUE(RIGHT($BB$1,2))&lt;=63),$D737,"COMUM"),GABARITO!$D:$D,0)),1,0))</f>
        <v/>
      </c>
      <c r="BC737" t="str">
        <f>IF(RESPOSTAS!BD737="","",IF(UPPER(RESPOSTAS!BD737)=INDEX(GABARITO!$C:$C,MATCH(TEXT(VALUE(RIGHT($BC$1,2)),"00")&amp;"|"&amp;IF(AND(VALUE(RIGHT($BC$1,2))&gt;=57,VALUE(RIGHT($BC$1,2))&lt;=63),$D737,"COMUM"),GABARITO!$D:$D,0)),1,0))</f>
        <v/>
      </c>
      <c r="BD737" t="str">
        <f>IF(RESPOSTAS!BE737="","",IF(UPPER(RESPOSTAS!BE737)=INDEX(GABARITO!$C:$C,MATCH(TEXT(VALUE(RIGHT($BD$1,2)),"00")&amp;"|"&amp;IF(AND(VALUE(RIGHT($BD$1,2))&gt;=57,VALUE(RIGHT($BD$1,2))&lt;=63),$D737,"COMUM"),GABARITO!$D:$D,0)),1,0))</f>
        <v/>
      </c>
      <c r="BE737" t="str">
        <f>IF(RESPOSTAS!BF737="","",IF(UPPER(RESPOSTAS!BF737)=INDEX(GABARITO!$C:$C,MATCH(TEXT(VALUE(RIGHT($BE$1,2)),"00")&amp;"|"&amp;IF(AND(VALUE(RIGHT($BE$1,2))&gt;=57,VALUE(RIGHT($BE$1,2))&lt;=63),$D737,"COMUM"),GABARITO!$D:$D,0)),1,0))</f>
        <v/>
      </c>
      <c r="BF737" t="str">
        <f>IF(RESPOSTAS!BG737="","",IF(UPPER(RESPOSTAS!BG737)=INDEX(GABARITO!$C:$C,MATCH(TEXT(VALUE(RIGHT($BF$1,2)),"00")&amp;"|"&amp;IF(AND(VALUE(RIGHT($BF$1,2))&gt;=57,VALUE(RIGHT($BF$1,2))&lt;=63),$D737,"COMUM"),GABARITO!$D:$D,0)),1,0))</f>
        <v/>
      </c>
      <c r="BG737" t="str">
        <f>IF(RESPOSTAS!BH737="","",IF(UPPER(RESPOSTAS!BH737)=INDEX(GABARITO!$C:$C,MATCH(TEXT(VALUE(RIGHT($BG$1,2)),"00")&amp;"|"&amp;IF(AND(VALUE(RIGHT($BG$1,2))&gt;=57,VALUE(RIGHT($BG$1,2))&lt;=63),$D737,"COMUM"),GABARITO!$D:$D,0)),1,0))</f>
        <v/>
      </c>
      <c r="BH737" t="str">
        <f>IF(RESPOSTAS!BI737="","",IF(UPPER(RESPOSTAS!BI737)=INDEX(GABARITO!$C:$C,MATCH(TEXT(VALUE(RIGHT($BH$1,2)),"00")&amp;"|"&amp;IF(AND(VALUE(RIGHT($BH$1,2))&gt;=57,VALUE(RIGHT($BH$1,2))&lt;=63),$D737,"COMUM"),GABARITO!$D:$D,0)),1,0))</f>
        <v/>
      </c>
      <c r="BI737" t="str">
        <f>IF(RESPOSTAS!BJ737="","",IF(UPPER(RESPOSTAS!BJ737)=INDEX(GABARITO!$C:$C,MATCH(TEXT(VALUE(RIGHT($BI$1,2)),"00")&amp;"|"&amp;IF(AND(VALUE(RIGHT($BI$1,2))&gt;=57,VALUE(RIGHT($BI$1,2))&lt;=63),$D737,"COMUM"),GABARITO!$D:$D,0)),1,0))</f>
        <v/>
      </c>
      <c r="BJ737" t="str">
        <f>IF(RESPOSTAS!BK737="","",IF(UPPER(RESPOSTAS!BK737)=INDEX(GABARITO!$C:$C,MATCH(TEXT(VALUE(RIGHT($BJ$1,2)),"00")&amp;"|"&amp;IF(AND(VALUE(RIGHT($BJ$1,2))&gt;=57,VALUE(RIGHT($BJ$1,2))&lt;=63),$D737,"COMUM"),GABARITO!$D:$D,0)),1,0))</f>
        <v/>
      </c>
      <c r="BK737" t="str">
        <f>IF(RESPOSTAS!BL737="","",IF(UPPER(RESPOSTAS!BL737)=INDEX(GABARITO!$C:$C,MATCH(TEXT(VALUE(RIGHT($BK$1,2)),"00")&amp;"|"&amp;IF(AND(VALUE(RIGHT($BK$1,2))&gt;=57,VALUE(RIGHT($BK$1,2))&lt;=63),$D737,"COMUM"),GABARITO!$D:$D,0)),1,0))</f>
        <v/>
      </c>
      <c r="BL737" t="str">
        <f>IF(RESPOSTAS!BM737="","",IF(UPPER(RESPOSTAS!BM737)=INDEX(GABARITO!$C:$C,MATCH(TEXT(VALUE(RIGHT($BL$1,2)),"00")&amp;"|"&amp;IF(AND(VALUE(RIGHT($BL$1,2))&gt;=57,VALUE(RIGHT($BL$1,2))&lt;=63),$D737,"COMUM"),GABARITO!$D:$D,0)),1,0))</f>
        <v/>
      </c>
      <c r="BM737" t="str">
        <f>IF(RESPOSTAS!BN737="","",IF(UPPER(RESPOSTAS!BN737)=INDEX(GABARITO!$C:$C,MATCH(TEXT(VALUE(RIGHT($BM$1,2)),"00")&amp;"|"&amp;IF(AND(VALUE(RIGHT($BM$1,2))&gt;=57,VALUE(RIGHT($BM$1,2))&lt;=63),$D737,"COMUM"),GABARITO!$D:$D,0)),1,0))</f>
        <v/>
      </c>
      <c r="BN737" t="str">
        <f>IF(RESPOSTAS!BO737="","",IF(UPPER(RESPOSTAS!BO737)=INDEX(GABARITO!$C:$C,MATCH(TEXT(VALUE(RIGHT($BN$1,2)),"00")&amp;"|"&amp;IF(AND(VALUE(RIGHT($BN$1,2))&gt;=57,VALUE(RIGHT($BN$1,2))&lt;=63),$D737,"COMUM"),GABARITO!$D:$D,0)),1,0))</f>
        <v/>
      </c>
      <c r="BO737" t="str">
        <f>IF(RESPOSTAS!BP737="","",IF(UPPER(RESPOSTAS!BP737)=INDEX(GABARITO!$C:$C,MATCH(TEXT(VALUE(RIGHT($BO$1,2)),"00")&amp;"|"&amp;IF(AND(VALUE(RIGHT($BO$1,2))&gt;=57,VALUE(RIGHT($BO$1,2))&lt;=63),$D737,"COMUM"),GABARITO!$D:$D,0)),1,0))</f>
        <v/>
      </c>
      <c r="BP737">
        <f>COUNTIF(RESPOSTAS!F737:BP737,"&lt;&gt;")</f>
        <v>0</v>
      </c>
      <c r="BQ737" t="str">
        <f t="shared" si="111"/>
        <v/>
      </c>
      <c r="BR737" s="10" t="str">
        <f t="shared" si="112"/>
        <v/>
      </c>
      <c r="BT737" s="11" t="str">
        <f t="shared" si="114"/>
        <v/>
      </c>
      <c r="BU737" s="11" t="str">
        <f t="shared" si="115"/>
        <v/>
      </c>
      <c r="BV737" s="11" t="str">
        <f t="shared" si="116"/>
        <v/>
      </c>
      <c r="BW737" s="11" t="str">
        <f t="shared" si="117"/>
        <v/>
      </c>
      <c r="BX737" s="11" t="str">
        <f t="shared" si="118"/>
        <v/>
      </c>
      <c r="BY737" s="11" t="str">
        <f t="shared" si="119"/>
        <v/>
      </c>
      <c r="BZ737" s="3" t="str">
        <f t="shared" si="113"/>
        <v/>
      </c>
    </row>
    <row r="738" spans="1:78" x14ac:dyDescent="0.25">
      <c r="A738" t="str">
        <f>IF(RESPOSTAS!A738="","",RESPOSTAS!A738)</f>
        <v/>
      </c>
      <c r="B738" t="str">
        <f>IF(RESPOSTAS!C738="","",RESPOSTAS!C738)</f>
        <v/>
      </c>
      <c r="C738" t="str">
        <f>IF(RESPOSTAS!D738="","",RESPOSTAS!D738)</f>
        <v/>
      </c>
      <c r="D738" t="str">
        <f>IF(RESPOSTAS!E738="","",RESPOSTAS!E738)</f>
        <v/>
      </c>
      <c r="E738" t="str">
        <f>IF(RESPOSTAS!F738="","",IF(UPPER(RESPOSTAS!F738)=INDEX(GABARITO!$C:$C,MATCH(TEXT(VALUE(RIGHT($E$1,2)),"00")&amp;"|"&amp;IF(AND(VALUE(RIGHT($E$1,2))&gt;=57,VALUE(RIGHT($E$1,2))&lt;=63),$D738,"COMUM"),GABARITO!$D:$D,0)),1,0))</f>
        <v/>
      </c>
      <c r="F738" t="str">
        <f>IF(RESPOSTAS!G738="","",IF(UPPER(RESPOSTAS!G738)=INDEX(GABARITO!$C:$C,MATCH(TEXT(VALUE(RIGHT($F$1,2)),"00")&amp;"|"&amp;IF(AND(VALUE(RIGHT($F$1,2))&gt;=57,VALUE(RIGHT($F$1,2))&lt;=63),$D738,"COMUM"),GABARITO!$D:$D,0)),1,0))</f>
        <v/>
      </c>
      <c r="G738" t="str">
        <f>IF(RESPOSTAS!H738="","",IF(UPPER(RESPOSTAS!H738)=INDEX(GABARITO!$C:$C,MATCH(TEXT(VALUE(RIGHT($G$1,2)),"00")&amp;"|"&amp;IF(AND(VALUE(RIGHT($G$1,2))&gt;=57,VALUE(RIGHT($G$1,2))&lt;=63),$D738,"COMUM"),GABARITO!$D:$D,0)),1,0))</f>
        <v/>
      </c>
      <c r="H738" t="str">
        <f>IF(RESPOSTAS!I738="","",IF(UPPER(RESPOSTAS!I738)=INDEX(GABARITO!$C:$C,MATCH(TEXT(VALUE(RIGHT($H$1,2)),"00")&amp;"|"&amp;IF(AND(VALUE(RIGHT($H$1,2))&gt;=57,VALUE(RIGHT($H$1,2))&lt;=63),$D738,"COMUM"),GABARITO!$D:$D,0)),1,0))</f>
        <v/>
      </c>
      <c r="I738" t="str">
        <f>IF(RESPOSTAS!J738="","",IF(UPPER(RESPOSTAS!J738)=INDEX(GABARITO!$C:$C,MATCH(TEXT(VALUE(RIGHT($I$1,2)),"00")&amp;"|"&amp;IF(AND(VALUE(RIGHT($I$1,2))&gt;=57,VALUE(RIGHT($I$1,2))&lt;=63),$D738,"COMUM"),GABARITO!$D:$D,0)),1,0))</f>
        <v/>
      </c>
      <c r="J738" t="str">
        <f>IF(RESPOSTAS!K738="","",IF(UPPER(RESPOSTAS!K738)=INDEX(GABARITO!$C:$C,MATCH(TEXT(VALUE(RIGHT($J$1,2)),"00")&amp;"|"&amp;IF(AND(VALUE(RIGHT($J$1,2))&gt;=57,VALUE(RIGHT($J$1,2))&lt;=63),$D738,"COMUM"),GABARITO!$D:$D,0)),1,0))</f>
        <v/>
      </c>
      <c r="K738" t="str">
        <f>IF(RESPOSTAS!L738="","",IF(UPPER(RESPOSTAS!L738)=INDEX(GABARITO!$C:$C,MATCH(TEXT(VALUE(RIGHT($K$1,2)),"00")&amp;"|"&amp;IF(AND(VALUE(RIGHT($K$1,2))&gt;=57,VALUE(RIGHT($K$1,2))&lt;=63),$D738,"COMUM"),GABARITO!$D:$D,0)),1,0))</f>
        <v/>
      </c>
      <c r="L738" t="str">
        <f>IF(RESPOSTAS!M738="","",IF(UPPER(RESPOSTAS!M738)=INDEX(GABARITO!$C:$C,MATCH(TEXT(VALUE(RIGHT($L$1,2)),"00")&amp;"|"&amp;IF(AND(VALUE(RIGHT($L$1,2))&gt;=57,VALUE(RIGHT($L$1,2))&lt;=63),$D738,"COMUM"),GABARITO!$D:$D,0)),1,0))</f>
        <v/>
      </c>
      <c r="M738" t="str">
        <f>IF(RESPOSTAS!N738="","",IF(UPPER(RESPOSTAS!N738)=INDEX(GABARITO!$C:$C,MATCH(TEXT(VALUE(RIGHT($M$1,2)),"00")&amp;"|"&amp;IF(AND(VALUE(RIGHT($M$1,2))&gt;=57,VALUE(RIGHT($M$1,2))&lt;=63),$D738,"COMUM"),GABARITO!$D:$D,0)),1,0))</f>
        <v/>
      </c>
      <c r="N738" t="str">
        <f>IF(RESPOSTAS!O738="","",IF(UPPER(RESPOSTAS!O738)=INDEX(GABARITO!$C:$C,MATCH(TEXT(VALUE(RIGHT($E$1,2)),"00")&amp;"|"&amp;IF(AND(VALUE(RIGHT($E$1,2))&gt;=57,VALUE(RIGHT($E$1,2))&lt;=63),$D738,"COMUM"),GABARITO!$D:$D,0)),1,0))</f>
        <v/>
      </c>
      <c r="O738" t="str">
        <f>IF(RESPOSTAS!P738="","",IF(UPPER(RESPOSTAS!P738)=INDEX(GABARITO!$C:$C,MATCH(TEXT(VALUE(RIGHT($O$1,2)),"00")&amp;"|"&amp;IF(AND(VALUE(RIGHT($O$1,2))&gt;=57,VALUE(RIGHT($O$1,2))&lt;=63),$D738,"COMUM"),GABARITO!$D:$D,0)),1,0))</f>
        <v/>
      </c>
      <c r="P738" t="str">
        <f>IF(RESPOSTAS!Q738="","",IF(UPPER(RESPOSTAS!Q738)=INDEX(GABARITO!$C:$C,MATCH(TEXT(VALUE(RIGHT($P$1,2)),"00")&amp;"|"&amp;IF(AND(VALUE(RIGHT($P$1,2))&gt;=57,VALUE(RIGHT($P$1,2))&lt;=63),$D738,"COMUM"),GABARITO!$D:$D,0)),1,0))</f>
        <v/>
      </c>
      <c r="Q738" t="str">
        <f>IF(RESPOSTAS!R738="","",IF(UPPER(RESPOSTAS!R738)=INDEX(GABARITO!$C:$C,MATCH(TEXT(VALUE(RIGHT($Q$1,2)),"00")&amp;"|"&amp;IF(AND(VALUE(RIGHT($Q$1,2))&gt;=57,VALUE(RIGHT($Q$1,2))&lt;=63),$D738,"COMUM"),GABARITO!$D:$D,0)),1,0))</f>
        <v/>
      </c>
      <c r="R738" t="str">
        <f>IF(RESPOSTAS!S738="","",IF(UPPER(RESPOSTAS!S738)=INDEX(GABARITO!$C:$C,MATCH(TEXT(VALUE(RIGHT($R$1,2)),"00")&amp;"|"&amp;IF(AND(VALUE(RIGHT($R$1,2))&gt;=57,VALUE(RIGHT($R$1,2))&lt;=63),$D738,"COMUM"),GABARITO!$D:$D,0)),1,0))</f>
        <v/>
      </c>
      <c r="S738" t="str">
        <f>IF(RESPOSTAS!T738="","",IF(UPPER(RESPOSTAS!T738)=INDEX(GABARITO!$C:$C,MATCH(TEXT(VALUE(RIGHT($S$1,2)),"00")&amp;"|"&amp;IF(AND(VALUE(RIGHT($S$1,2))&gt;=57,VALUE(RIGHT($S$1,2))&lt;=63),$D738,"COMUM"),GABARITO!$D:$D,0)),1,0))</f>
        <v/>
      </c>
      <c r="T738" t="str">
        <f>IF(RESPOSTAS!U738="","",IF(UPPER(RESPOSTAS!U738)=INDEX(GABARITO!$C:$C,MATCH(TEXT(VALUE(RIGHT($T$1,2)),"00")&amp;"|"&amp;IF(AND(VALUE(RIGHT($T$1,2))&gt;=57,VALUE(RIGHT($T$1,2))&lt;=63),$D738,"COMUM"),GABARITO!$D:$D,0)),1,0))</f>
        <v/>
      </c>
      <c r="U738" t="str">
        <f>IF(RESPOSTAS!V738="","",IF(UPPER(RESPOSTAS!V738)=INDEX(GABARITO!$C:$C,MATCH(TEXT(VALUE(RIGHT($U$1,2)),"00")&amp;"|"&amp;IF(AND(VALUE(RIGHT($U$1,2))&gt;=57,VALUE(RIGHT($U$1,2))&lt;=63),$D738,"COMUM"),GABARITO!$D:$D,0)),1,0))</f>
        <v/>
      </c>
      <c r="V738" t="str">
        <f>IF(RESPOSTAS!W738="","",IF(UPPER(RESPOSTAS!W738)=INDEX(GABARITO!$C:$C,MATCH(TEXT(VALUE(RIGHT($E$1,2)),"00")&amp;"|"&amp;IF(AND(VALUE(RIGHT($E$1,2))&gt;=57,VALUE(RIGHT($E$1,2))&lt;=63),$D738,"COMUM"),GABARITO!$D:$D,0)),1,0))</f>
        <v/>
      </c>
      <c r="W738" t="str">
        <f>IF(RESPOSTAS!X738="","",IF(UPPER(RESPOSTAS!X738)=INDEX(GABARITO!$C:$C,MATCH(TEXT(VALUE(RIGHT($W$1,2)),"00")&amp;"|"&amp;IF(AND(VALUE(RIGHT($W$1,2))&gt;=57,VALUE(RIGHT($W$1,2))&lt;=63),$D738,"COMUM"),GABARITO!$D:$D,0)),1,0))</f>
        <v/>
      </c>
      <c r="X738" t="str">
        <f>IF(RESPOSTAS!Y738="","",IF(UPPER(RESPOSTAS!Y738)=INDEX(GABARITO!$C:$C,MATCH(TEXT(VALUE(RIGHT($X$1,2)),"00")&amp;"|"&amp;IF(AND(VALUE(RIGHT($X$1,2))&gt;=57,VALUE(RIGHT($X$1,2))&lt;=63),$D738,"COMUM"),GABARITO!$D:$D,0)),1,0))</f>
        <v/>
      </c>
      <c r="Y738" t="str">
        <f>IF(RESPOSTAS!Z738="","",IF(UPPER(RESPOSTAS!Z738)=INDEX(GABARITO!$C:$C,MATCH(TEXT(VALUE(RIGHT($Y$1,2)),"00")&amp;"|"&amp;IF(AND(VALUE(RIGHT($Y$1,2))&gt;=57,VALUE(RIGHT($Y$1,2))&lt;=63),$D738,"COMUM"),GABARITO!$D:$D,0)),1,0))</f>
        <v/>
      </c>
      <c r="Z738" t="str">
        <f>IF(RESPOSTAS!AA738="","",IF(UPPER(RESPOSTAS!AA738)=INDEX(GABARITO!$C:$C,MATCH(TEXT(VALUE(RIGHT($Z$1,2)),"00")&amp;"|"&amp;IF(AND(VALUE(RIGHT($Z$1,2))&gt;=57,VALUE(RIGHT($Z$1,2))&lt;=63),$D738,"COMUM"),GABARITO!$D:$D,0)),1,0))</f>
        <v/>
      </c>
      <c r="AA738" t="str">
        <f>IF(RESPOSTAS!AB738="","",IF(UPPER(RESPOSTAS!AB738)=INDEX(GABARITO!$C:$C,MATCH(TEXT(VALUE(RIGHT($AA$1,2)),"00")&amp;"|"&amp;IF(AND(VALUE(RIGHT($AA$1,2))&gt;=57,VALUE(RIGHT($AA$1,2))&lt;=63),$D738,"COMUM"),GABARITO!$D:$D,0)),1,0))</f>
        <v/>
      </c>
      <c r="AB738" t="str">
        <f>IF(RESPOSTAS!AC738="","",IF(UPPER(RESPOSTAS!AC738)=INDEX(GABARITO!$C:$C,MATCH(TEXT(VALUE(RIGHT($AB$1,2)),"00")&amp;"|"&amp;IF(AND(VALUE(RIGHT($AB$1,2))&gt;=57,VALUE(RIGHT($AB$1,2))&lt;=63),$D738,"COMUM"),GABARITO!$D:$D,0)),1,0))</f>
        <v/>
      </c>
      <c r="AC738" t="str">
        <f>IF(RESPOSTAS!AD738="","",IF(UPPER(RESPOSTAS!AD738)=INDEX(GABARITO!$C:$C,MATCH(TEXT(VALUE(RIGHT($AC$1,2)),"00")&amp;"|"&amp;IF(AND(VALUE(RIGHT($AC$1,2))&gt;=57,VALUE(RIGHT($AC$1,2))&lt;=63),$D738,"COMUM"),GABARITO!$D:$D,0)),1,0))</f>
        <v/>
      </c>
      <c r="AD738" t="str">
        <f>IF(RESPOSTAS!AE738="","",IF(UPPER(RESPOSTAS!AE738)=INDEX(GABARITO!$C:$C,MATCH(TEXT(VALUE(RIGHT($AD$1,2)),"00")&amp;"|"&amp;IF(AND(VALUE(RIGHT($AD$1,2))&gt;=57,VALUE(RIGHT($AD$1,2))&lt;=63),$D738,"COMUM"),GABARITO!$D:$D,0)),1,0))</f>
        <v/>
      </c>
      <c r="AE738" t="str">
        <f>IF(RESPOSTAS!AF738="","",IF(UPPER(RESPOSTAS!AF738)=INDEX(GABARITO!$C:$C,MATCH(TEXT(VALUE(RIGHT($AE$1,2)),"00")&amp;"|"&amp;IF(AND(VALUE(RIGHT($AE$1,2))&gt;=57,VALUE(RIGHT($AE$1,2))&lt;=63),$D738,"COMUM"),GABARITO!$D:$D,0)),1,0))</f>
        <v/>
      </c>
      <c r="AF738" t="str">
        <f>IF(RESPOSTAS!AG738="","",IF(UPPER(RESPOSTAS!AG738)=INDEX(GABARITO!$C:$C,MATCH(TEXT(VALUE(RIGHT($AF$1,2)),"00")&amp;"|"&amp;IF(AND(VALUE(RIGHT($AF$1,2))&gt;=57,VALUE(RIGHT($AF$1,2))&lt;=63),$D738,"COMUM"),GABARITO!$D:$D,0)),1,0))</f>
        <v/>
      </c>
      <c r="AG738" t="str">
        <f>IF(RESPOSTAS!AH738="","",IF(UPPER(RESPOSTAS!AH738)=INDEX(GABARITO!$C:$C,MATCH(TEXT(VALUE(RIGHT($AG$1,2)),"00")&amp;"|"&amp;IF(AND(VALUE(RIGHT($AG$1,2))&gt;=57,VALUE(RIGHT($AG$1,2))&lt;=63),$D738,"COMUM"),GABARITO!$D:$D,0)),1,0))</f>
        <v/>
      </c>
      <c r="AH738" t="str">
        <f>IF(RESPOSTAS!AI738="","",IF(UPPER(RESPOSTAS!AI738)=INDEX(GABARITO!$C:$C,MATCH(TEXT(VALUE(RIGHT($AH$1,2)),"00")&amp;"|"&amp;IF(AND(VALUE(RIGHT($AH$1,2))&gt;=57,VALUE(RIGHT($AH$1,2))&lt;=63),$D738,"COMUM"),GABARITO!$D:$D,0)),1,0))</f>
        <v/>
      </c>
      <c r="AI738" t="str">
        <f>IF(RESPOSTAS!AJ738="","",IF(UPPER(RESPOSTAS!AJ738)=INDEX(GABARITO!$C:$C,MATCH(TEXT(VALUE(RIGHT($AI$1,2)),"00")&amp;"|"&amp;IF(AND(VALUE(RIGHT($AI$1,2))&gt;=57,VALUE(RIGHT($AI$1,2))&lt;=63),$D738,"COMUM"),GABARITO!$D:$D,0)),1,0))</f>
        <v/>
      </c>
      <c r="AJ738" t="str">
        <f>IF(RESPOSTAS!AK738="","",IF(UPPER(RESPOSTAS!AK738)=INDEX(GABARITO!$C:$C,MATCH(TEXT(VALUE(RIGHT($AJ$1,2)),"00")&amp;"|"&amp;IF(AND(VALUE(RIGHT($AJ$1,2))&gt;=57,VALUE(RIGHT($AJ$1,2))&lt;=63),$D738,"COMUM"),GABARITO!$D:$D,0)),1,0))</f>
        <v/>
      </c>
      <c r="AK738" t="str">
        <f>IF(RESPOSTAS!AL738="","",IF(UPPER(RESPOSTAS!AL738)=INDEX(GABARITO!$C:$C,MATCH(TEXT(VALUE(RIGHT($AK$1,2)),"00")&amp;"|"&amp;IF(AND(VALUE(RIGHT($AK$1,2))&gt;=57,VALUE(RIGHT($AK$1,2))&lt;=63),$D738,"COMUM"),GABARITO!$D:$D,0)),1,0))</f>
        <v/>
      </c>
      <c r="AL738" t="str">
        <f>IF(RESPOSTAS!AM738="","",IF(UPPER(RESPOSTAS!AM738)=INDEX(GABARITO!$C:$C,MATCH(TEXT(VALUE(RIGHT($AL$1,2)),"00")&amp;"|"&amp;IF(AND(VALUE(RIGHT($AL$1,2))&gt;=57,VALUE(RIGHT($AL$1,2))&lt;=63),$D738,"COMUM"),GABARITO!$D:$D,0)),1,0))</f>
        <v/>
      </c>
      <c r="AM738" t="str">
        <f>IF(RESPOSTAS!AN738="","",IF(UPPER(RESPOSTAS!AN738)=INDEX(GABARITO!$C:$C,MATCH(TEXT(VALUE(RIGHT($AM$1,2)),"00")&amp;"|"&amp;IF(AND(VALUE(RIGHT($AM$1,2))&gt;=57,VALUE(RIGHT($AM$1,2))&lt;=63),$D738,"COMUM"),GABARITO!$D:$D,0)),1,0))</f>
        <v/>
      </c>
      <c r="AN738" t="str">
        <f>IF(RESPOSTAS!AO738="","",IF(UPPER(RESPOSTAS!AO738)=INDEX(GABARITO!$C:$C,MATCH(TEXT(VALUE(RIGHT($AN$1,2)),"00")&amp;"|"&amp;IF(AND(VALUE(RIGHT($AN$1,2))&gt;=57,VALUE(RIGHT($AN$1,2))&lt;=63),$D738,"COMUM"),GABARITO!$D:$D,0)),1,0))</f>
        <v/>
      </c>
      <c r="AO738" t="str">
        <f>IF(RESPOSTAS!AP738="","",IF(UPPER(RESPOSTAS!AP738)=INDEX(GABARITO!$C:$C,MATCH(TEXT(VALUE(RIGHT($AO$1,2)),"00")&amp;"|"&amp;IF(AND(VALUE(RIGHT($AO$1,2))&gt;=57,VALUE(RIGHT($AO$1,2))&lt;=63),$D738,"COMUM"),GABARITO!$D:$D,0)),1,0))</f>
        <v/>
      </c>
      <c r="AP738" t="str">
        <f>IF(RESPOSTAS!AQ738="","",IF(UPPER(RESPOSTAS!AQ738)=INDEX(GABARITO!$C:$C,MATCH(TEXT(VALUE(RIGHT($AP$1,2)),"00")&amp;"|"&amp;IF(AND(VALUE(RIGHT($AP$1,2))&gt;=57,VALUE(RIGHT($AP$1,2))&lt;=63),$D738,"COMUM"),GABARITO!$D:$D,0)),1,0))</f>
        <v/>
      </c>
      <c r="AQ738" t="str">
        <f>IF(RESPOSTAS!AR738="","",IF(UPPER(RESPOSTAS!AR738)=INDEX(GABARITO!$C:$C,MATCH(TEXT(VALUE(RIGHT($AQ$1,2)),"00")&amp;"|"&amp;IF(AND(VALUE(RIGHT($AQ$1,2))&gt;=57,VALUE(RIGHT($AQ$1,2))&lt;=63),$D738,"COMUM"),GABARITO!$D:$D,0)),1,0))</f>
        <v/>
      </c>
      <c r="AR738" t="str">
        <f>IF(RESPOSTAS!AS738="","",IF(UPPER(RESPOSTAS!AS738)=INDEX(GABARITO!$C:$C,MATCH(TEXT(VALUE(RIGHT($AR$1,2)),"00")&amp;"|"&amp;IF(AND(VALUE(RIGHT($AR$1,2))&gt;=57,VALUE(RIGHT($AR$1,2))&lt;=63),$D738,"COMUM"),GABARITO!$D:$D,0)),1,0))</f>
        <v/>
      </c>
      <c r="AS738" t="str">
        <f>IF(RESPOSTAS!AT738="","",IF(UPPER(RESPOSTAS!AT738)=INDEX(GABARITO!$C:$C,MATCH(TEXT(VALUE(RIGHT($AS$1,2)),"00")&amp;"|"&amp;IF(AND(VALUE(RIGHT($AS$1,2))&gt;=57,VALUE(RIGHT($AS$1,2))&lt;=63),$D738,"COMUM"),GABARITO!$D:$D,0)),1,0))</f>
        <v/>
      </c>
      <c r="AT738" t="str">
        <f>IF(RESPOSTAS!AU738="","",IF(UPPER(RESPOSTAS!AU738)=INDEX(GABARITO!$C:$C,MATCH(TEXT(VALUE(RIGHT($AT$1,2)),"00")&amp;"|"&amp;IF(AND(VALUE(RIGHT($AT$1,2))&gt;=57,VALUE(RIGHT($AT$1,2))&lt;=63),$D738,"COMUM"),GABARITO!$D:$D,0)),1,0))</f>
        <v/>
      </c>
      <c r="AU738" t="str">
        <f>IF(RESPOSTAS!AV738="","",IF(UPPER(RESPOSTAS!AV738)=INDEX(GABARITO!$C:$C,MATCH(TEXT(VALUE(RIGHT($AU$1,2)),"00")&amp;"|"&amp;IF(AND(VALUE(RIGHT($AU$1,2))&gt;=57,VALUE(RIGHT($AU$1,2))&lt;=63),$D738,"COMUM"),GABARITO!$D:$D,0)),1,0))</f>
        <v/>
      </c>
      <c r="AV738" t="str">
        <f>IF(RESPOSTAS!AW738="","",IF(UPPER(RESPOSTAS!AW738)=INDEX(GABARITO!$C:$C,MATCH(TEXT(VALUE(RIGHT($AV$1,2)),"00")&amp;"|"&amp;IF(AND(VALUE(RIGHT($AV$1,2))&gt;=57,VALUE(RIGHT($AV$1,2))&lt;=63),$D738,"COMUM"),GABARITO!$D:$D,0)),1,0))</f>
        <v/>
      </c>
      <c r="AW738" t="str">
        <f>IF(RESPOSTAS!AX738="","",IF(UPPER(RESPOSTAS!AX738)=INDEX(GABARITO!$C:$C,MATCH(TEXT(VALUE(RIGHT($AW$1,2)),"00")&amp;"|"&amp;IF(AND(VALUE(RIGHT($AW$1,2))&gt;=57,VALUE(RIGHT($AW$1,2))&lt;=63),$D738,"COMUM"),GABARITO!$D:$D,0)),1,0))</f>
        <v/>
      </c>
      <c r="AX738" t="str">
        <f>IF(RESPOSTAS!AY738="","",IF(UPPER(RESPOSTAS!AY738)=INDEX(GABARITO!$C:$C,MATCH(TEXT(VALUE(RIGHT($AX$1,2)),"00")&amp;"|"&amp;IF(AND(VALUE(RIGHT($AX$1,2))&gt;=57,VALUE(RIGHT($AX$1,2))&lt;=63),$D738,"COMUM"),GABARITO!$D:$D,0)),1,0))</f>
        <v/>
      </c>
      <c r="AY738" t="str">
        <f>IF(RESPOSTAS!AZ738="","",IF(UPPER(RESPOSTAS!AZ738)=INDEX(GABARITO!$C:$C,MATCH(TEXT(VALUE(RIGHT($AY$1,2)),"00")&amp;"|"&amp;IF(AND(VALUE(RIGHT($AY$1,2))&gt;=57,VALUE(RIGHT($AY$1,2))&lt;=63),$D738,"COMUM"),GABARITO!$D:$D,0)),1,0))</f>
        <v/>
      </c>
      <c r="AZ738" t="str">
        <f>IF(RESPOSTAS!BA738="","",IF(UPPER(RESPOSTAS!BA738)=INDEX(GABARITO!$C:$C,MATCH(TEXT(VALUE(RIGHT($AZ$1,2)),"00")&amp;"|"&amp;IF(AND(VALUE(RIGHT($AZ$1,2))&gt;=57,VALUE(RIGHT($AZ$1,2))&lt;=63),$D738,"COMUM"),GABARITO!$D:$D,0)),1,0))</f>
        <v/>
      </c>
      <c r="BA738" t="str">
        <f>IF(RESPOSTAS!BB738="","",IF(UPPER(RESPOSTAS!BB738)=INDEX(GABARITO!$C:$C,MATCH(TEXT(VALUE(RIGHT($BA$1,2)),"00")&amp;"|"&amp;IF(AND(VALUE(RIGHT($BA$1,2))&gt;=57,VALUE(RIGHT($BA$1,2))&lt;=63),$D738,"COMUM"),GABARITO!$D:$D,0)),1,0))</f>
        <v/>
      </c>
      <c r="BB738" t="str">
        <f>IF(RESPOSTAS!BC738="","",IF(UPPER(RESPOSTAS!BC738)=INDEX(GABARITO!$C:$C,MATCH(TEXT(VALUE(RIGHT($BB$1,2)),"00")&amp;"|"&amp;IF(AND(VALUE(RIGHT($BB$1,2))&gt;=57,VALUE(RIGHT($BB$1,2))&lt;=63),$D738,"COMUM"),GABARITO!$D:$D,0)),1,0))</f>
        <v/>
      </c>
      <c r="BC738" t="str">
        <f>IF(RESPOSTAS!BD738="","",IF(UPPER(RESPOSTAS!BD738)=INDEX(GABARITO!$C:$C,MATCH(TEXT(VALUE(RIGHT($BC$1,2)),"00")&amp;"|"&amp;IF(AND(VALUE(RIGHT($BC$1,2))&gt;=57,VALUE(RIGHT($BC$1,2))&lt;=63),$D738,"COMUM"),GABARITO!$D:$D,0)),1,0))</f>
        <v/>
      </c>
      <c r="BD738" t="str">
        <f>IF(RESPOSTAS!BE738="","",IF(UPPER(RESPOSTAS!BE738)=INDEX(GABARITO!$C:$C,MATCH(TEXT(VALUE(RIGHT($BD$1,2)),"00")&amp;"|"&amp;IF(AND(VALUE(RIGHT($BD$1,2))&gt;=57,VALUE(RIGHT($BD$1,2))&lt;=63),$D738,"COMUM"),GABARITO!$D:$D,0)),1,0))</f>
        <v/>
      </c>
      <c r="BE738" t="str">
        <f>IF(RESPOSTAS!BF738="","",IF(UPPER(RESPOSTAS!BF738)=INDEX(GABARITO!$C:$C,MATCH(TEXT(VALUE(RIGHT($BE$1,2)),"00")&amp;"|"&amp;IF(AND(VALUE(RIGHT($BE$1,2))&gt;=57,VALUE(RIGHT($BE$1,2))&lt;=63),$D738,"COMUM"),GABARITO!$D:$D,0)),1,0))</f>
        <v/>
      </c>
      <c r="BF738" t="str">
        <f>IF(RESPOSTAS!BG738="","",IF(UPPER(RESPOSTAS!BG738)=INDEX(GABARITO!$C:$C,MATCH(TEXT(VALUE(RIGHT($BF$1,2)),"00")&amp;"|"&amp;IF(AND(VALUE(RIGHT($BF$1,2))&gt;=57,VALUE(RIGHT($BF$1,2))&lt;=63),$D738,"COMUM"),GABARITO!$D:$D,0)),1,0))</f>
        <v/>
      </c>
      <c r="BG738" t="str">
        <f>IF(RESPOSTAS!BH738="","",IF(UPPER(RESPOSTAS!BH738)=INDEX(GABARITO!$C:$C,MATCH(TEXT(VALUE(RIGHT($BG$1,2)),"00")&amp;"|"&amp;IF(AND(VALUE(RIGHT($BG$1,2))&gt;=57,VALUE(RIGHT($BG$1,2))&lt;=63),$D738,"COMUM"),GABARITO!$D:$D,0)),1,0))</f>
        <v/>
      </c>
      <c r="BH738" t="str">
        <f>IF(RESPOSTAS!BI738="","",IF(UPPER(RESPOSTAS!BI738)=INDEX(GABARITO!$C:$C,MATCH(TEXT(VALUE(RIGHT($BH$1,2)),"00")&amp;"|"&amp;IF(AND(VALUE(RIGHT($BH$1,2))&gt;=57,VALUE(RIGHT($BH$1,2))&lt;=63),$D738,"COMUM"),GABARITO!$D:$D,0)),1,0))</f>
        <v/>
      </c>
      <c r="BI738" t="str">
        <f>IF(RESPOSTAS!BJ738="","",IF(UPPER(RESPOSTAS!BJ738)=INDEX(GABARITO!$C:$C,MATCH(TEXT(VALUE(RIGHT($BI$1,2)),"00")&amp;"|"&amp;IF(AND(VALUE(RIGHT($BI$1,2))&gt;=57,VALUE(RIGHT($BI$1,2))&lt;=63),$D738,"COMUM"),GABARITO!$D:$D,0)),1,0))</f>
        <v/>
      </c>
      <c r="BJ738" t="str">
        <f>IF(RESPOSTAS!BK738="","",IF(UPPER(RESPOSTAS!BK738)=INDEX(GABARITO!$C:$C,MATCH(TEXT(VALUE(RIGHT($BJ$1,2)),"00")&amp;"|"&amp;IF(AND(VALUE(RIGHT($BJ$1,2))&gt;=57,VALUE(RIGHT($BJ$1,2))&lt;=63),$D738,"COMUM"),GABARITO!$D:$D,0)),1,0))</f>
        <v/>
      </c>
      <c r="BK738" t="str">
        <f>IF(RESPOSTAS!BL738="","",IF(UPPER(RESPOSTAS!BL738)=INDEX(GABARITO!$C:$C,MATCH(TEXT(VALUE(RIGHT($BK$1,2)),"00")&amp;"|"&amp;IF(AND(VALUE(RIGHT($BK$1,2))&gt;=57,VALUE(RIGHT($BK$1,2))&lt;=63),$D738,"COMUM"),GABARITO!$D:$D,0)),1,0))</f>
        <v/>
      </c>
      <c r="BL738" t="str">
        <f>IF(RESPOSTAS!BM738="","",IF(UPPER(RESPOSTAS!BM738)=INDEX(GABARITO!$C:$C,MATCH(TEXT(VALUE(RIGHT($BL$1,2)),"00")&amp;"|"&amp;IF(AND(VALUE(RIGHT($BL$1,2))&gt;=57,VALUE(RIGHT($BL$1,2))&lt;=63),$D738,"COMUM"),GABARITO!$D:$D,0)),1,0))</f>
        <v/>
      </c>
      <c r="BM738" t="str">
        <f>IF(RESPOSTAS!BN738="","",IF(UPPER(RESPOSTAS!BN738)=INDEX(GABARITO!$C:$C,MATCH(TEXT(VALUE(RIGHT($BM$1,2)),"00")&amp;"|"&amp;IF(AND(VALUE(RIGHT($BM$1,2))&gt;=57,VALUE(RIGHT($BM$1,2))&lt;=63),$D738,"COMUM"),GABARITO!$D:$D,0)),1,0))</f>
        <v/>
      </c>
      <c r="BN738" t="str">
        <f>IF(RESPOSTAS!BO738="","",IF(UPPER(RESPOSTAS!BO738)=INDEX(GABARITO!$C:$C,MATCH(TEXT(VALUE(RIGHT($BN$1,2)),"00")&amp;"|"&amp;IF(AND(VALUE(RIGHT($BN$1,2))&gt;=57,VALUE(RIGHT($BN$1,2))&lt;=63),$D738,"COMUM"),GABARITO!$D:$D,0)),1,0))</f>
        <v/>
      </c>
      <c r="BO738" t="str">
        <f>IF(RESPOSTAS!BP738="","",IF(UPPER(RESPOSTAS!BP738)=INDEX(GABARITO!$C:$C,MATCH(TEXT(VALUE(RIGHT($BO$1,2)),"00")&amp;"|"&amp;IF(AND(VALUE(RIGHT($BO$1,2))&gt;=57,VALUE(RIGHT($BO$1,2))&lt;=63),$D738,"COMUM"),GABARITO!$D:$D,0)),1,0))</f>
        <v/>
      </c>
      <c r="BP738">
        <f>COUNTIF(RESPOSTAS!F738:BP738,"&lt;&gt;")</f>
        <v>0</v>
      </c>
      <c r="BQ738" t="str">
        <f t="shared" si="111"/>
        <v/>
      </c>
      <c r="BR738" s="10" t="str">
        <f t="shared" si="112"/>
        <v/>
      </c>
      <c r="BT738" s="11" t="str">
        <f t="shared" si="114"/>
        <v/>
      </c>
      <c r="BU738" s="11" t="str">
        <f t="shared" si="115"/>
        <v/>
      </c>
      <c r="BV738" s="11" t="str">
        <f t="shared" si="116"/>
        <v/>
      </c>
      <c r="BW738" s="11" t="str">
        <f t="shared" si="117"/>
        <v/>
      </c>
      <c r="BX738" s="11" t="str">
        <f t="shared" si="118"/>
        <v/>
      </c>
      <c r="BY738" s="11" t="str">
        <f t="shared" si="119"/>
        <v/>
      </c>
      <c r="BZ738" s="3" t="str">
        <f t="shared" si="113"/>
        <v/>
      </c>
    </row>
    <row r="739" spans="1:78" x14ac:dyDescent="0.25">
      <c r="A739" t="str">
        <f>IF(RESPOSTAS!A739="","",RESPOSTAS!A739)</f>
        <v/>
      </c>
      <c r="B739" t="str">
        <f>IF(RESPOSTAS!C739="","",RESPOSTAS!C739)</f>
        <v/>
      </c>
      <c r="C739" t="str">
        <f>IF(RESPOSTAS!D739="","",RESPOSTAS!D739)</f>
        <v/>
      </c>
      <c r="D739" t="str">
        <f>IF(RESPOSTAS!E739="","",RESPOSTAS!E739)</f>
        <v/>
      </c>
      <c r="E739" t="str">
        <f>IF(RESPOSTAS!F739="","",IF(UPPER(RESPOSTAS!F739)=INDEX(GABARITO!$C:$C,MATCH(TEXT(VALUE(RIGHT($E$1,2)),"00")&amp;"|"&amp;IF(AND(VALUE(RIGHT($E$1,2))&gt;=57,VALUE(RIGHT($E$1,2))&lt;=63),$D739,"COMUM"),GABARITO!$D:$D,0)),1,0))</f>
        <v/>
      </c>
      <c r="F739" t="str">
        <f>IF(RESPOSTAS!G739="","",IF(UPPER(RESPOSTAS!G739)=INDEX(GABARITO!$C:$C,MATCH(TEXT(VALUE(RIGHT($F$1,2)),"00")&amp;"|"&amp;IF(AND(VALUE(RIGHT($F$1,2))&gt;=57,VALUE(RIGHT($F$1,2))&lt;=63),$D739,"COMUM"),GABARITO!$D:$D,0)),1,0))</f>
        <v/>
      </c>
      <c r="G739" t="str">
        <f>IF(RESPOSTAS!H739="","",IF(UPPER(RESPOSTAS!H739)=INDEX(GABARITO!$C:$C,MATCH(TEXT(VALUE(RIGHT($G$1,2)),"00")&amp;"|"&amp;IF(AND(VALUE(RIGHT($G$1,2))&gt;=57,VALUE(RIGHT($G$1,2))&lt;=63),$D739,"COMUM"),GABARITO!$D:$D,0)),1,0))</f>
        <v/>
      </c>
      <c r="H739" t="str">
        <f>IF(RESPOSTAS!I739="","",IF(UPPER(RESPOSTAS!I739)=INDEX(GABARITO!$C:$C,MATCH(TEXT(VALUE(RIGHT($H$1,2)),"00")&amp;"|"&amp;IF(AND(VALUE(RIGHT($H$1,2))&gt;=57,VALUE(RIGHT($H$1,2))&lt;=63),$D739,"COMUM"),GABARITO!$D:$D,0)),1,0))</f>
        <v/>
      </c>
      <c r="I739" t="str">
        <f>IF(RESPOSTAS!J739="","",IF(UPPER(RESPOSTAS!J739)=INDEX(GABARITO!$C:$C,MATCH(TEXT(VALUE(RIGHT($I$1,2)),"00")&amp;"|"&amp;IF(AND(VALUE(RIGHT($I$1,2))&gt;=57,VALUE(RIGHT($I$1,2))&lt;=63),$D739,"COMUM"),GABARITO!$D:$D,0)),1,0))</f>
        <v/>
      </c>
      <c r="J739" t="str">
        <f>IF(RESPOSTAS!K739="","",IF(UPPER(RESPOSTAS!K739)=INDEX(GABARITO!$C:$C,MATCH(TEXT(VALUE(RIGHT($J$1,2)),"00")&amp;"|"&amp;IF(AND(VALUE(RIGHT($J$1,2))&gt;=57,VALUE(RIGHT($J$1,2))&lt;=63),$D739,"COMUM"),GABARITO!$D:$D,0)),1,0))</f>
        <v/>
      </c>
      <c r="K739" t="str">
        <f>IF(RESPOSTAS!L739="","",IF(UPPER(RESPOSTAS!L739)=INDEX(GABARITO!$C:$C,MATCH(TEXT(VALUE(RIGHT($K$1,2)),"00")&amp;"|"&amp;IF(AND(VALUE(RIGHT($K$1,2))&gt;=57,VALUE(RIGHT($K$1,2))&lt;=63),$D739,"COMUM"),GABARITO!$D:$D,0)),1,0))</f>
        <v/>
      </c>
      <c r="L739" t="str">
        <f>IF(RESPOSTAS!M739="","",IF(UPPER(RESPOSTAS!M739)=INDEX(GABARITO!$C:$C,MATCH(TEXT(VALUE(RIGHT($L$1,2)),"00")&amp;"|"&amp;IF(AND(VALUE(RIGHT($L$1,2))&gt;=57,VALUE(RIGHT($L$1,2))&lt;=63),$D739,"COMUM"),GABARITO!$D:$D,0)),1,0))</f>
        <v/>
      </c>
      <c r="M739" t="str">
        <f>IF(RESPOSTAS!N739="","",IF(UPPER(RESPOSTAS!N739)=INDEX(GABARITO!$C:$C,MATCH(TEXT(VALUE(RIGHT($M$1,2)),"00")&amp;"|"&amp;IF(AND(VALUE(RIGHT($M$1,2))&gt;=57,VALUE(RIGHT($M$1,2))&lt;=63),$D739,"COMUM"),GABARITO!$D:$D,0)),1,0))</f>
        <v/>
      </c>
      <c r="N739" t="str">
        <f>IF(RESPOSTAS!O739="","",IF(UPPER(RESPOSTAS!O739)=INDEX(GABARITO!$C:$C,MATCH(TEXT(VALUE(RIGHT($E$1,2)),"00")&amp;"|"&amp;IF(AND(VALUE(RIGHT($E$1,2))&gt;=57,VALUE(RIGHT($E$1,2))&lt;=63),$D739,"COMUM"),GABARITO!$D:$D,0)),1,0))</f>
        <v/>
      </c>
      <c r="O739" t="str">
        <f>IF(RESPOSTAS!P739="","",IF(UPPER(RESPOSTAS!P739)=INDEX(GABARITO!$C:$C,MATCH(TEXT(VALUE(RIGHT($O$1,2)),"00")&amp;"|"&amp;IF(AND(VALUE(RIGHT($O$1,2))&gt;=57,VALUE(RIGHT($O$1,2))&lt;=63),$D739,"COMUM"),GABARITO!$D:$D,0)),1,0))</f>
        <v/>
      </c>
      <c r="P739" t="str">
        <f>IF(RESPOSTAS!Q739="","",IF(UPPER(RESPOSTAS!Q739)=INDEX(GABARITO!$C:$C,MATCH(TEXT(VALUE(RIGHT($P$1,2)),"00")&amp;"|"&amp;IF(AND(VALUE(RIGHT($P$1,2))&gt;=57,VALUE(RIGHT($P$1,2))&lt;=63),$D739,"COMUM"),GABARITO!$D:$D,0)),1,0))</f>
        <v/>
      </c>
      <c r="Q739" t="str">
        <f>IF(RESPOSTAS!R739="","",IF(UPPER(RESPOSTAS!R739)=INDEX(GABARITO!$C:$C,MATCH(TEXT(VALUE(RIGHT($Q$1,2)),"00")&amp;"|"&amp;IF(AND(VALUE(RIGHT($Q$1,2))&gt;=57,VALUE(RIGHT($Q$1,2))&lt;=63),$D739,"COMUM"),GABARITO!$D:$D,0)),1,0))</f>
        <v/>
      </c>
      <c r="R739" t="str">
        <f>IF(RESPOSTAS!S739="","",IF(UPPER(RESPOSTAS!S739)=INDEX(GABARITO!$C:$C,MATCH(TEXT(VALUE(RIGHT($R$1,2)),"00")&amp;"|"&amp;IF(AND(VALUE(RIGHT($R$1,2))&gt;=57,VALUE(RIGHT($R$1,2))&lt;=63),$D739,"COMUM"),GABARITO!$D:$D,0)),1,0))</f>
        <v/>
      </c>
      <c r="S739" t="str">
        <f>IF(RESPOSTAS!T739="","",IF(UPPER(RESPOSTAS!T739)=INDEX(GABARITO!$C:$C,MATCH(TEXT(VALUE(RIGHT($S$1,2)),"00")&amp;"|"&amp;IF(AND(VALUE(RIGHT($S$1,2))&gt;=57,VALUE(RIGHT($S$1,2))&lt;=63),$D739,"COMUM"),GABARITO!$D:$D,0)),1,0))</f>
        <v/>
      </c>
      <c r="T739" t="str">
        <f>IF(RESPOSTAS!U739="","",IF(UPPER(RESPOSTAS!U739)=INDEX(GABARITO!$C:$C,MATCH(TEXT(VALUE(RIGHT($T$1,2)),"00")&amp;"|"&amp;IF(AND(VALUE(RIGHT($T$1,2))&gt;=57,VALUE(RIGHT($T$1,2))&lt;=63),$D739,"COMUM"),GABARITO!$D:$D,0)),1,0))</f>
        <v/>
      </c>
      <c r="U739" t="str">
        <f>IF(RESPOSTAS!V739="","",IF(UPPER(RESPOSTAS!V739)=INDEX(GABARITO!$C:$C,MATCH(TEXT(VALUE(RIGHT($U$1,2)),"00")&amp;"|"&amp;IF(AND(VALUE(RIGHT($U$1,2))&gt;=57,VALUE(RIGHT($U$1,2))&lt;=63),$D739,"COMUM"),GABARITO!$D:$D,0)),1,0))</f>
        <v/>
      </c>
      <c r="V739" t="str">
        <f>IF(RESPOSTAS!W739="","",IF(UPPER(RESPOSTAS!W739)=INDEX(GABARITO!$C:$C,MATCH(TEXT(VALUE(RIGHT($E$1,2)),"00")&amp;"|"&amp;IF(AND(VALUE(RIGHT($E$1,2))&gt;=57,VALUE(RIGHT($E$1,2))&lt;=63),$D739,"COMUM"),GABARITO!$D:$D,0)),1,0))</f>
        <v/>
      </c>
      <c r="W739" t="str">
        <f>IF(RESPOSTAS!X739="","",IF(UPPER(RESPOSTAS!X739)=INDEX(GABARITO!$C:$C,MATCH(TEXT(VALUE(RIGHT($W$1,2)),"00")&amp;"|"&amp;IF(AND(VALUE(RIGHT($W$1,2))&gt;=57,VALUE(RIGHT($W$1,2))&lt;=63),$D739,"COMUM"),GABARITO!$D:$D,0)),1,0))</f>
        <v/>
      </c>
      <c r="X739" t="str">
        <f>IF(RESPOSTAS!Y739="","",IF(UPPER(RESPOSTAS!Y739)=INDEX(GABARITO!$C:$C,MATCH(TEXT(VALUE(RIGHT($X$1,2)),"00")&amp;"|"&amp;IF(AND(VALUE(RIGHT($X$1,2))&gt;=57,VALUE(RIGHT($X$1,2))&lt;=63),$D739,"COMUM"),GABARITO!$D:$D,0)),1,0))</f>
        <v/>
      </c>
      <c r="Y739" t="str">
        <f>IF(RESPOSTAS!Z739="","",IF(UPPER(RESPOSTAS!Z739)=INDEX(GABARITO!$C:$C,MATCH(TEXT(VALUE(RIGHT($Y$1,2)),"00")&amp;"|"&amp;IF(AND(VALUE(RIGHT($Y$1,2))&gt;=57,VALUE(RIGHT($Y$1,2))&lt;=63),$D739,"COMUM"),GABARITO!$D:$D,0)),1,0))</f>
        <v/>
      </c>
      <c r="Z739" t="str">
        <f>IF(RESPOSTAS!AA739="","",IF(UPPER(RESPOSTAS!AA739)=INDEX(GABARITO!$C:$C,MATCH(TEXT(VALUE(RIGHT($Z$1,2)),"00")&amp;"|"&amp;IF(AND(VALUE(RIGHT($Z$1,2))&gt;=57,VALUE(RIGHT($Z$1,2))&lt;=63),$D739,"COMUM"),GABARITO!$D:$D,0)),1,0))</f>
        <v/>
      </c>
      <c r="AA739" t="str">
        <f>IF(RESPOSTAS!AB739="","",IF(UPPER(RESPOSTAS!AB739)=INDEX(GABARITO!$C:$C,MATCH(TEXT(VALUE(RIGHT($AA$1,2)),"00")&amp;"|"&amp;IF(AND(VALUE(RIGHT($AA$1,2))&gt;=57,VALUE(RIGHT($AA$1,2))&lt;=63),$D739,"COMUM"),GABARITO!$D:$D,0)),1,0))</f>
        <v/>
      </c>
      <c r="AB739" t="str">
        <f>IF(RESPOSTAS!AC739="","",IF(UPPER(RESPOSTAS!AC739)=INDEX(GABARITO!$C:$C,MATCH(TEXT(VALUE(RIGHT($AB$1,2)),"00")&amp;"|"&amp;IF(AND(VALUE(RIGHT($AB$1,2))&gt;=57,VALUE(RIGHT($AB$1,2))&lt;=63),$D739,"COMUM"),GABARITO!$D:$D,0)),1,0))</f>
        <v/>
      </c>
      <c r="AC739" t="str">
        <f>IF(RESPOSTAS!AD739="","",IF(UPPER(RESPOSTAS!AD739)=INDEX(GABARITO!$C:$C,MATCH(TEXT(VALUE(RIGHT($AC$1,2)),"00")&amp;"|"&amp;IF(AND(VALUE(RIGHT($AC$1,2))&gt;=57,VALUE(RIGHT($AC$1,2))&lt;=63),$D739,"COMUM"),GABARITO!$D:$D,0)),1,0))</f>
        <v/>
      </c>
      <c r="AD739" t="str">
        <f>IF(RESPOSTAS!AE739="","",IF(UPPER(RESPOSTAS!AE739)=INDEX(GABARITO!$C:$C,MATCH(TEXT(VALUE(RIGHT($AD$1,2)),"00")&amp;"|"&amp;IF(AND(VALUE(RIGHT($AD$1,2))&gt;=57,VALUE(RIGHT($AD$1,2))&lt;=63),$D739,"COMUM"),GABARITO!$D:$D,0)),1,0))</f>
        <v/>
      </c>
      <c r="AE739" t="str">
        <f>IF(RESPOSTAS!AF739="","",IF(UPPER(RESPOSTAS!AF739)=INDEX(GABARITO!$C:$C,MATCH(TEXT(VALUE(RIGHT($AE$1,2)),"00")&amp;"|"&amp;IF(AND(VALUE(RIGHT($AE$1,2))&gt;=57,VALUE(RIGHT($AE$1,2))&lt;=63),$D739,"COMUM"),GABARITO!$D:$D,0)),1,0))</f>
        <v/>
      </c>
      <c r="AF739" t="str">
        <f>IF(RESPOSTAS!AG739="","",IF(UPPER(RESPOSTAS!AG739)=INDEX(GABARITO!$C:$C,MATCH(TEXT(VALUE(RIGHT($AF$1,2)),"00")&amp;"|"&amp;IF(AND(VALUE(RIGHT($AF$1,2))&gt;=57,VALUE(RIGHT($AF$1,2))&lt;=63),$D739,"COMUM"),GABARITO!$D:$D,0)),1,0))</f>
        <v/>
      </c>
      <c r="AG739" t="str">
        <f>IF(RESPOSTAS!AH739="","",IF(UPPER(RESPOSTAS!AH739)=INDEX(GABARITO!$C:$C,MATCH(TEXT(VALUE(RIGHT($AG$1,2)),"00")&amp;"|"&amp;IF(AND(VALUE(RIGHT($AG$1,2))&gt;=57,VALUE(RIGHT($AG$1,2))&lt;=63),$D739,"COMUM"),GABARITO!$D:$D,0)),1,0))</f>
        <v/>
      </c>
      <c r="AH739" t="str">
        <f>IF(RESPOSTAS!AI739="","",IF(UPPER(RESPOSTAS!AI739)=INDEX(GABARITO!$C:$C,MATCH(TEXT(VALUE(RIGHT($AH$1,2)),"00")&amp;"|"&amp;IF(AND(VALUE(RIGHT($AH$1,2))&gt;=57,VALUE(RIGHT($AH$1,2))&lt;=63),$D739,"COMUM"),GABARITO!$D:$D,0)),1,0))</f>
        <v/>
      </c>
      <c r="AI739" t="str">
        <f>IF(RESPOSTAS!AJ739="","",IF(UPPER(RESPOSTAS!AJ739)=INDEX(GABARITO!$C:$C,MATCH(TEXT(VALUE(RIGHT($AI$1,2)),"00")&amp;"|"&amp;IF(AND(VALUE(RIGHT($AI$1,2))&gt;=57,VALUE(RIGHT($AI$1,2))&lt;=63),$D739,"COMUM"),GABARITO!$D:$D,0)),1,0))</f>
        <v/>
      </c>
      <c r="AJ739" t="str">
        <f>IF(RESPOSTAS!AK739="","",IF(UPPER(RESPOSTAS!AK739)=INDEX(GABARITO!$C:$C,MATCH(TEXT(VALUE(RIGHT($AJ$1,2)),"00")&amp;"|"&amp;IF(AND(VALUE(RIGHT($AJ$1,2))&gt;=57,VALUE(RIGHT($AJ$1,2))&lt;=63),$D739,"COMUM"),GABARITO!$D:$D,0)),1,0))</f>
        <v/>
      </c>
      <c r="AK739" t="str">
        <f>IF(RESPOSTAS!AL739="","",IF(UPPER(RESPOSTAS!AL739)=INDEX(GABARITO!$C:$C,MATCH(TEXT(VALUE(RIGHT($AK$1,2)),"00")&amp;"|"&amp;IF(AND(VALUE(RIGHT($AK$1,2))&gt;=57,VALUE(RIGHT($AK$1,2))&lt;=63),$D739,"COMUM"),GABARITO!$D:$D,0)),1,0))</f>
        <v/>
      </c>
      <c r="AL739" t="str">
        <f>IF(RESPOSTAS!AM739="","",IF(UPPER(RESPOSTAS!AM739)=INDEX(GABARITO!$C:$C,MATCH(TEXT(VALUE(RIGHT($AL$1,2)),"00")&amp;"|"&amp;IF(AND(VALUE(RIGHT($AL$1,2))&gt;=57,VALUE(RIGHT($AL$1,2))&lt;=63),$D739,"COMUM"),GABARITO!$D:$D,0)),1,0))</f>
        <v/>
      </c>
      <c r="AM739" t="str">
        <f>IF(RESPOSTAS!AN739="","",IF(UPPER(RESPOSTAS!AN739)=INDEX(GABARITO!$C:$C,MATCH(TEXT(VALUE(RIGHT($AM$1,2)),"00")&amp;"|"&amp;IF(AND(VALUE(RIGHT($AM$1,2))&gt;=57,VALUE(RIGHT($AM$1,2))&lt;=63),$D739,"COMUM"),GABARITO!$D:$D,0)),1,0))</f>
        <v/>
      </c>
      <c r="AN739" t="str">
        <f>IF(RESPOSTAS!AO739="","",IF(UPPER(RESPOSTAS!AO739)=INDEX(GABARITO!$C:$C,MATCH(TEXT(VALUE(RIGHT($AN$1,2)),"00")&amp;"|"&amp;IF(AND(VALUE(RIGHT($AN$1,2))&gt;=57,VALUE(RIGHT($AN$1,2))&lt;=63),$D739,"COMUM"),GABARITO!$D:$D,0)),1,0))</f>
        <v/>
      </c>
      <c r="AO739" t="str">
        <f>IF(RESPOSTAS!AP739="","",IF(UPPER(RESPOSTAS!AP739)=INDEX(GABARITO!$C:$C,MATCH(TEXT(VALUE(RIGHT($AO$1,2)),"00")&amp;"|"&amp;IF(AND(VALUE(RIGHT($AO$1,2))&gt;=57,VALUE(RIGHT($AO$1,2))&lt;=63),$D739,"COMUM"),GABARITO!$D:$D,0)),1,0))</f>
        <v/>
      </c>
      <c r="AP739" t="str">
        <f>IF(RESPOSTAS!AQ739="","",IF(UPPER(RESPOSTAS!AQ739)=INDEX(GABARITO!$C:$C,MATCH(TEXT(VALUE(RIGHT($AP$1,2)),"00")&amp;"|"&amp;IF(AND(VALUE(RIGHT($AP$1,2))&gt;=57,VALUE(RIGHT($AP$1,2))&lt;=63),$D739,"COMUM"),GABARITO!$D:$D,0)),1,0))</f>
        <v/>
      </c>
      <c r="AQ739" t="str">
        <f>IF(RESPOSTAS!AR739="","",IF(UPPER(RESPOSTAS!AR739)=INDEX(GABARITO!$C:$C,MATCH(TEXT(VALUE(RIGHT($AQ$1,2)),"00")&amp;"|"&amp;IF(AND(VALUE(RIGHT($AQ$1,2))&gt;=57,VALUE(RIGHT($AQ$1,2))&lt;=63),$D739,"COMUM"),GABARITO!$D:$D,0)),1,0))</f>
        <v/>
      </c>
      <c r="AR739" t="str">
        <f>IF(RESPOSTAS!AS739="","",IF(UPPER(RESPOSTAS!AS739)=INDEX(GABARITO!$C:$C,MATCH(TEXT(VALUE(RIGHT($AR$1,2)),"00")&amp;"|"&amp;IF(AND(VALUE(RIGHT($AR$1,2))&gt;=57,VALUE(RIGHT($AR$1,2))&lt;=63),$D739,"COMUM"),GABARITO!$D:$D,0)),1,0))</f>
        <v/>
      </c>
      <c r="AS739" t="str">
        <f>IF(RESPOSTAS!AT739="","",IF(UPPER(RESPOSTAS!AT739)=INDEX(GABARITO!$C:$C,MATCH(TEXT(VALUE(RIGHT($AS$1,2)),"00")&amp;"|"&amp;IF(AND(VALUE(RIGHT($AS$1,2))&gt;=57,VALUE(RIGHT($AS$1,2))&lt;=63),$D739,"COMUM"),GABARITO!$D:$D,0)),1,0))</f>
        <v/>
      </c>
      <c r="AT739" t="str">
        <f>IF(RESPOSTAS!AU739="","",IF(UPPER(RESPOSTAS!AU739)=INDEX(GABARITO!$C:$C,MATCH(TEXT(VALUE(RIGHT($AT$1,2)),"00")&amp;"|"&amp;IF(AND(VALUE(RIGHT($AT$1,2))&gt;=57,VALUE(RIGHT($AT$1,2))&lt;=63),$D739,"COMUM"),GABARITO!$D:$D,0)),1,0))</f>
        <v/>
      </c>
      <c r="AU739" t="str">
        <f>IF(RESPOSTAS!AV739="","",IF(UPPER(RESPOSTAS!AV739)=INDEX(GABARITO!$C:$C,MATCH(TEXT(VALUE(RIGHT($AU$1,2)),"00")&amp;"|"&amp;IF(AND(VALUE(RIGHT($AU$1,2))&gt;=57,VALUE(RIGHT($AU$1,2))&lt;=63),$D739,"COMUM"),GABARITO!$D:$D,0)),1,0))</f>
        <v/>
      </c>
      <c r="AV739" t="str">
        <f>IF(RESPOSTAS!AW739="","",IF(UPPER(RESPOSTAS!AW739)=INDEX(GABARITO!$C:$C,MATCH(TEXT(VALUE(RIGHT($AV$1,2)),"00")&amp;"|"&amp;IF(AND(VALUE(RIGHT($AV$1,2))&gt;=57,VALUE(RIGHT($AV$1,2))&lt;=63),$D739,"COMUM"),GABARITO!$D:$D,0)),1,0))</f>
        <v/>
      </c>
      <c r="AW739" t="str">
        <f>IF(RESPOSTAS!AX739="","",IF(UPPER(RESPOSTAS!AX739)=INDEX(GABARITO!$C:$C,MATCH(TEXT(VALUE(RIGHT($AW$1,2)),"00")&amp;"|"&amp;IF(AND(VALUE(RIGHT($AW$1,2))&gt;=57,VALUE(RIGHT($AW$1,2))&lt;=63),$D739,"COMUM"),GABARITO!$D:$D,0)),1,0))</f>
        <v/>
      </c>
      <c r="AX739" t="str">
        <f>IF(RESPOSTAS!AY739="","",IF(UPPER(RESPOSTAS!AY739)=INDEX(GABARITO!$C:$C,MATCH(TEXT(VALUE(RIGHT($AX$1,2)),"00")&amp;"|"&amp;IF(AND(VALUE(RIGHT($AX$1,2))&gt;=57,VALUE(RIGHT($AX$1,2))&lt;=63),$D739,"COMUM"),GABARITO!$D:$D,0)),1,0))</f>
        <v/>
      </c>
      <c r="AY739" t="str">
        <f>IF(RESPOSTAS!AZ739="","",IF(UPPER(RESPOSTAS!AZ739)=INDEX(GABARITO!$C:$C,MATCH(TEXT(VALUE(RIGHT($AY$1,2)),"00")&amp;"|"&amp;IF(AND(VALUE(RIGHT($AY$1,2))&gt;=57,VALUE(RIGHT($AY$1,2))&lt;=63),$D739,"COMUM"),GABARITO!$D:$D,0)),1,0))</f>
        <v/>
      </c>
      <c r="AZ739" t="str">
        <f>IF(RESPOSTAS!BA739="","",IF(UPPER(RESPOSTAS!BA739)=INDEX(GABARITO!$C:$C,MATCH(TEXT(VALUE(RIGHT($AZ$1,2)),"00")&amp;"|"&amp;IF(AND(VALUE(RIGHT($AZ$1,2))&gt;=57,VALUE(RIGHT($AZ$1,2))&lt;=63),$D739,"COMUM"),GABARITO!$D:$D,0)),1,0))</f>
        <v/>
      </c>
      <c r="BA739" t="str">
        <f>IF(RESPOSTAS!BB739="","",IF(UPPER(RESPOSTAS!BB739)=INDEX(GABARITO!$C:$C,MATCH(TEXT(VALUE(RIGHT($BA$1,2)),"00")&amp;"|"&amp;IF(AND(VALUE(RIGHT($BA$1,2))&gt;=57,VALUE(RIGHT($BA$1,2))&lt;=63),$D739,"COMUM"),GABARITO!$D:$D,0)),1,0))</f>
        <v/>
      </c>
      <c r="BB739" t="str">
        <f>IF(RESPOSTAS!BC739="","",IF(UPPER(RESPOSTAS!BC739)=INDEX(GABARITO!$C:$C,MATCH(TEXT(VALUE(RIGHT($BB$1,2)),"00")&amp;"|"&amp;IF(AND(VALUE(RIGHT($BB$1,2))&gt;=57,VALUE(RIGHT($BB$1,2))&lt;=63),$D739,"COMUM"),GABARITO!$D:$D,0)),1,0))</f>
        <v/>
      </c>
      <c r="BC739" t="str">
        <f>IF(RESPOSTAS!BD739="","",IF(UPPER(RESPOSTAS!BD739)=INDEX(GABARITO!$C:$C,MATCH(TEXT(VALUE(RIGHT($BC$1,2)),"00")&amp;"|"&amp;IF(AND(VALUE(RIGHT($BC$1,2))&gt;=57,VALUE(RIGHT($BC$1,2))&lt;=63),$D739,"COMUM"),GABARITO!$D:$D,0)),1,0))</f>
        <v/>
      </c>
      <c r="BD739" t="str">
        <f>IF(RESPOSTAS!BE739="","",IF(UPPER(RESPOSTAS!BE739)=INDEX(GABARITO!$C:$C,MATCH(TEXT(VALUE(RIGHT($BD$1,2)),"00")&amp;"|"&amp;IF(AND(VALUE(RIGHT($BD$1,2))&gt;=57,VALUE(RIGHT($BD$1,2))&lt;=63),$D739,"COMUM"),GABARITO!$D:$D,0)),1,0))</f>
        <v/>
      </c>
      <c r="BE739" t="str">
        <f>IF(RESPOSTAS!BF739="","",IF(UPPER(RESPOSTAS!BF739)=INDEX(GABARITO!$C:$C,MATCH(TEXT(VALUE(RIGHT($BE$1,2)),"00")&amp;"|"&amp;IF(AND(VALUE(RIGHT($BE$1,2))&gt;=57,VALUE(RIGHT($BE$1,2))&lt;=63),$D739,"COMUM"),GABARITO!$D:$D,0)),1,0))</f>
        <v/>
      </c>
      <c r="BF739" t="str">
        <f>IF(RESPOSTAS!BG739="","",IF(UPPER(RESPOSTAS!BG739)=INDEX(GABARITO!$C:$C,MATCH(TEXT(VALUE(RIGHT($BF$1,2)),"00")&amp;"|"&amp;IF(AND(VALUE(RIGHT($BF$1,2))&gt;=57,VALUE(RIGHT($BF$1,2))&lt;=63),$D739,"COMUM"),GABARITO!$D:$D,0)),1,0))</f>
        <v/>
      </c>
      <c r="BG739" t="str">
        <f>IF(RESPOSTAS!BH739="","",IF(UPPER(RESPOSTAS!BH739)=INDEX(GABARITO!$C:$C,MATCH(TEXT(VALUE(RIGHT($BG$1,2)),"00")&amp;"|"&amp;IF(AND(VALUE(RIGHT($BG$1,2))&gt;=57,VALUE(RIGHT($BG$1,2))&lt;=63),$D739,"COMUM"),GABARITO!$D:$D,0)),1,0))</f>
        <v/>
      </c>
      <c r="BH739" t="str">
        <f>IF(RESPOSTAS!BI739="","",IF(UPPER(RESPOSTAS!BI739)=INDEX(GABARITO!$C:$C,MATCH(TEXT(VALUE(RIGHT($BH$1,2)),"00")&amp;"|"&amp;IF(AND(VALUE(RIGHT($BH$1,2))&gt;=57,VALUE(RIGHT($BH$1,2))&lt;=63),$D739,"COMUM"),GABARITO!$D:$D,0)),1,0))</f>
        <v/>
      </c>
      <c r="BI739" t="str">
        <f>IF(RESPOSTAS!BJ739="","",IF(UPPER(RESPOSTAS!BJ739)=INDEX(GABARITO!$C:$C,MATCH(TEXT(VALUE(RIGHT($BI$1,2)),"00")&amp;"|"&amp;IF(AND(VALUE(RIGHT($BI$1,2))&gt;=57,VALUE(RIGHT($BI$1,2))&lt;=63),$D739,"COMUM"),GABARITO!$D:$D,0)),1,0))</f>
        <v/>
      </c>
      <c r="BJ739" t="str">
        <f>IF(RESPOSTAS!BK739="","",IF(UPPER(RESPOSTAS!BK739)=INDEX(GABARITO!$C:$C,MATCH(TEXT(VALUE(RIGHT($BJ$1,2)),"00")&amp;"|"&amp;IF(AND(VALUE(RIGHT($BJ$1,2))&gt;=57,VALUE(RIGHT($BJ$1,2))&lt;=63),$D739,"COMUM"),GABARITO!$D:$D,0)),1,0))</f>
        <v/>
      </c>
      <c r="BK739" t="str">
        <f>IF(RESPOSTAS!BL739="","",IF(UPPER(RESPOSTAS!BL739)=INDEX(GABARITO!$C:$C,MATCH(TEXT(VALUE(RIGHT($BK$1,2)),"00")&amp;"|"&amp;IF(AND(VALUE(RIGHT($BK$1,2))&gt;=57,VALUE(RIGHT($BK$1,2))&lt;=63),$D739,"COMUM"),GABARITO!$D:$D,0)),1,0))</f>
        <v/>
      </c>
      <c r="BL739" t="str">
        <f>IF(RESPOSTAS!BM739="","",IF(UPPER(RESPOSTAS!BM739)=INDEX(GABARITO!$C:$C,MATCH(TEXT(VALUE(RIGHT($BL$1,2)),"00")&amp;"|"&amp;IF(AND(VALUE(RIGHT($BL$1,2))&gt;=57,VALUE(RIGHT($BL$1,2))&lt;=63),$D739,"COMUM"),GABARITO!$D:$D,0)),1,0))</f>
        <v/>
      </c>
      <c r="BM739" t="str">
        <f>IF(RESPOSTAS!BN739="","",IF(UPPER(RESPOSTAS!BN739)=INDEX(GABARITO!$C:$C,MATCH(TEXT(VALUE(RIGHT($BM$1,2)),"00")&amp;"|"&amp;IF(AND(VALUE(RIGHT($BM$1,2))&gt;=57,VALUE(RIGHT($BM$1,2))&lt;=63),$D739,"COMUM"),GABARITO!$D:$D,0)),1,0))</f>
        <v/>
      </c>
      <c r="BN739" t="str">
        <f>IF(RESPOSTAS!BO739="","",IF(UPPER(RESPOSTAS!BO739)=INDEX(GABARITO!$C:$C,MATCH(TEXT(VALUE(RIGHT($BN$1,2)),"00")&amp;"|"&amp;IF(AND(VALUE(RIGHT($BN$1,2))&gt;=57,VALUE(RIGHT($BN$1,2))&lt;=63),$D739,"COMUM"),GABARITO!$D:$D,0)),1,0))</f>
        <v/>
      </c>
      <c r="BO739" t="str">
        <f>IF(RESPOSTAS!BP739="","",IF(UPPER(RESPOSTAS!BP739)=INDEX(GABARITO!$C:$C,MATCH(TEXT(VALUE(RIGHT($BO$1,2)),"00")&amp;"|"&amp;IF(AND(VALUE(RIGHT($BO$1,2))&gt;=57,VALUE(RIGHT($BO$1,2))&lt;=63),$D739,"COMUM"),GABARITO!$D:$D,0)),1,0))</f>
        <v/>
      </c>
      <c r="BP739">
        <f>COUNTIF(RESPOSTAS!F739:BP739,"&lt;&gt;")</f>
        <v>0</v>
      </c>
      <c r="BQ739" t="str">
        <f t="shared" si="111"/>
        <v/>
      </c>
      <c r="BR739" s="10" t="str">
        <f t="shared" si="112"/>
        <v/>
      </c>
      <c r="BT739" s="11" t="str">
        <f t="shared" si="114"/>
        <v/>
      </c>
      <c r="BU739" s="11" t="str">
        <f t="shared" si="115"/>
        <v/>
      </c>
      <c r="BV739" s="11" t="str">
        <f t="shared" si="116"/>
        <v/>
      </c>
      <c r="BW739" s="11" t="str">
        <f t="shared" si="117"/>
        <v/>
      </c>
      <c r="BX739" s="11" t="str">
        <f t="shared" si="118"/>
        <v/>
      </c>
      <c r="BY739" s="11" t="str">
        <f t="shared" si="119"/>
        <v/>
      </c>
      <c r="BZ739" s="3" t="str">
        <f t="shared" si="113"/>
        <v/>
      </c>
    </row>
    <row r="740" spans="1:78" x14ac:dyDescent="0.25">
      <c r="A740" t="str">
        <f>IF(RESPOSTAS!A740="","",RESPOSTAS!A740)</f>
        <v/>
      </c>
      <c r="B740" t="str">
        <f>IF(RESPOSTAS!C740="","",RESPOSTAS!C740)</f>
        <v/>
      </c>
      <c r="C740" t="str">
        <f>IF(RESPOSTAS!D740="","",RESPOSTAS!D740)</f>
        <v/>
      </c>
      <c r="D740" t="str">
        <f>IF(RESPOSTAS!E740="","",RESPOSTAS!E740)</f>
        <v/>
      </c>
      <c r="E740" t="str">
        <f>IF(RESPOSTAS!F740="","",IF(UPPER(RESPOSTAS!F740)=INDEX(GABARITO!$C:$C,MATCH(TEXT(VALUE(RIGHT($E$1,2)),"00")&amp;"|"&amp;IF(AND(VALUE(RIGHT($E$1,2))&gt;=57,VALUE(RIGHT($E$1,2))&lt;=63),$D740,"COMUM"),GABARITO!$D:$D,0)),1,0))</f>
        <v/>
      </c>
      <c r="F740" t="str">
        <f>IF(RESPOSTAS!G740="","",IF(UPPER(RESPOSTAS!G740)=INDEX(GABARITO!$C:$C,MATCH(TEXT(VALUE(RIGHT($F$1,2)),"00")&amp;"|"&amp;IF(AND(VALUE(RIGHT($F$1,2))&gt;=57,VALUE(RIGHT($F$1,2))&lt;=63),$D740,"COMUM"),GABARITO!$D:$D,0)),1,0))</f>
        <v/>
      </c>
      <c r="G740" t="str">
        <f>IF(RESPOSTAS!H740="","",IF(UPPER(RESPOSTAS!H740)=INDEX(GABARITO!$C:$C,MATCH(TEXT(VALUE(RIGHT($G$1,2)),"00")&amp;"|"&amp;IF(AND(VALUE(RIGHT($G$1,2))&gt;=57,VALUE(RIGHT($G$1,2))&lt;=63),$D740,"COMUM"),GABARITO!$D:$D,0)),1,0))</f>
        <v/>
      </c>
      <c r="H740" t="str">
        <f>IF(RESPOSTAS!I740="","",IF(UPPER(RESPOSTAS!I740)=INDEX(GABARITO!$C:$C,MATCH(TEXT(VALUE(RIGHT($H$1,2)),"00")&amp;"|"&amp;IF(AND(VALUE(RIGHT($H$1,2))&gt;=57,VALUE(RIGHT($H$1,2))&lt;=63),$D740,"COMUM"),GABARITO!$D:$D,0)),1,0))</f>
        <v/>
      </c>
      <c r="I740" t="str">
        <f>IF(RESPOSTAS!J740="","",IF(UPPER(RESPOSTAS!J740)=INDEX(GABARITO!$C:$C,MATCH(TEXT(VALUE(RIGHT($I$1,2)),"00")&amp;"|"&amp;IF(AND(VALUE(RIGHT($I$1,2))&gt;=57,VALUE(RIGHT($I$1,2))&lt;=63),$D740,"COMUM"),GABARITO!$D:$D,0)),1,0))</f>
        <v/>
      </c>
      <c r="J740" t="str">
        <f>IF(RESPOSTAS!K740="","",IF(UPPER(RESPOSTAS!K740)=INDEX(GABARITO!$C:$C,MATCH(TEXT(VALUE(RIGHT($J$1,2)),"00")&amp;"|"&amp;IF(AND(VALUE(RIGHT($J$1,2))&gt;=57,VALUE(RIGHT($J$1,2))&lt;=63),$D740,"COMUM"),GABARITO!$D:$D,0)),1,0))</f>
        <v/>
      </c>
      <c r="K740" t="str">
        <f>IF(RESPOSTAS!L740="","",IF(UPPER(RESPOSTAS!L740)=INDEX(GABARITO!$C:$C,MATCH(TEXT(VALUE(RIGHT($K$1,2)),"00")&amp;"|"&amp;IF(AND(VALUE(RIGHT($K$1,2))&gt;=57,VALUE(RIGHT($K$1,2))&lt;=63),$D740,"COMUM"),GABARITO!$D:$D,0)),1,0))</f>
        <v/>
      </c>
      <c r="L740" t="str">
        <f>IF(RESPOSTAS!M740="","",IF(UPPER(RESPOSTAS!M740)=INDEX(GABARITO!$C:$C,MATCH(TEXT(VALUE(RIGHT($L$1,2)),"00")&amp;"|"&amp;IF(AND(VALUE(RIGHT($L$1,2))&gt;=57,VALUE(RIGHT($L$1,2))&lt;=63),$D740,"COMUM"),GABARITO!$D:$D,0)),1,0))</f>
        <v/>
      </c>
      <c r="M740" t="str">
        <f>IF(RESPOSTAS!N740="","",IF(UPPER(RESPOSTAS!N740)=INDEX(GABARITO!$C:$C,MATCH(TEXT(VALUE(RIGHT($M$1,2)),"00")&amp;"|"&amp;IF(AND(VALUE(RIGHT($M$1,2))&gt;=57,VALUE(RIGHT($M$1,2))&lt;=63),$D740,"COMUM"),GABARITO!$D:$D,0)),1,0))</f>
        <v/>
      </c>
      <c r="N740" t="str">
        <f>IF(RESPOSTAS!O740="","",IF(UPPER(RESPOSTAS!O740)=INDEX(GABARITO!$C:$C,MATCH(TEXT(VALUE(RIGHT($E$1,2)),"00")&amp;"|"&amp;IF(AND(VALUE(RIGHT($E$1,2))&gt;=57,VALUE(RIGHT($E$1,2))&lt;=63),$D740,"COMUM"),GABARITO!$D:$D,0)),1,0))</f>
        <v/>
      </c>
      <c r="O740" t="str">
        <f>IF(RESPOSTAS!P740="","",IF(UPPER(RESPOSTAS!P740)=INDEX(GABARITO!$C:$C,MATCH(TEXT(VALUE(RIGHT($O$1,2)),"00")&amp;"|"&amp;IF(AND(VALUE(RIGHT($O$1,2))&gt;=57,VALUE(RIGHT($O$1,2))&lt;=63),$D740,"COMUM"),GABARITO!$D:$D,0)),1,0))</f>
        <v/>
      </c>
      <c r="P740" t="str">
        <f>IF(RESPOSTAS!Q740="","",IF(UPPER(RESPOSTAS!Q740)=INDEX(GABARITO!$C:$C,MATCH(TEXT(VALUE(RIGHT($P$1,2)),"00")&amp;"|"&amp;IF(AND(VALUE(RIGHT($P$1,2))&gt;=57,VALUE(RIGHT($P$1,2))&lt;=63),$D740,"COMUM"),GABARITO!$D:$D,0)),1,0))</f>
        <v/>
      </c>
      <c r="Q740" t="str">
        <f>IF(RESPOSTAS!R740="","",IF(UPPER(RESPOSTAS!R740)=INDEX(GABARITO!$C:$C,MATCH(TEXT(VALUE(RIGHT($Q$1,2)),"00")&amp;"|"&amp;IF(AND(VALUE(RIGHT($Q$1,2))&gt;=57,VALUE(RIGHT($Q$1,2))&lt;=63),$D740,"COMUM"),GABARITO!$D:$D,0)),1,0))</f>
        <v/>
      </c>
      <c r="R740" t="str">
        <f>IF(RESPOSTAS!S740="","",IF(UPPER(RESPOSTAS!S740)=INDEX(GABARITO!$C:$C,MATCH(TEXT(VALUE(RIGHT($R$1,2)),"00")&amp;"|"&amp;IF(AND(VALUE(RIGHT($R$1,2))&gt;=57,VALUE(RIGHT($R$1,2))&lt;=63),$D740,"COMUM"),GABARITO!$D:$D,0)),1,0))</f>
        <v/>
      </c>
      <c r="S740" t="str">
        <f>IF(RESPOSTAS!T740="","",IF(UPPER(RESPOSTAS!T740)=INDEX(GABARITO!$C:$C,MATCH(TEXT(VALUE(RIGHT($S$1,2)),"00")&amp;"|"&amp;IF(AND(VALUE(RIGHT($S$1,2))&gt;=57,VALUE(RIGHT($S$1,2))&lt;=63),$D740,"COMUM"),GABARITO!$D:$D,0)),1,0))</f>
        <v/>
      </c>
      <c r="T740" t="str">
        <f>IF(RESPOSTAS!U740="","",IF(UPPER(RESPOSTAS!U740)=INDEX(GABARITO!$C:$C,MATCH(TEXT(VALUE(RIGHT($T$1,2)),"00")&amp;"|"&amp;IF(AND(VALUE(RIGHT($T$1,2))&gt;=57,VALUE(RIGHT($T$1,2))&lt;=63),$D740,"COMUM"),GABARITO!$D:$D,0)),1,0))</f>
        <v/>
      </c>
      <c r="U740" t="str">
        <f>IF(RESPOSTAS!V740="","",IF(UPPER(RESPOSTAS!V740)=INDEX(GABARITO!$C:$C,MATCH(TEXT(VALUE(RIGHT($U$1,2)),"00")&amp;"|"&amp;IF(AND(VALUE(RIGHT($U$1,2))&gt;=57,VALUE(RIGHT($U$1,2))&lt;=63),$D740,"COMUM"),GABARITO!$D:$D,0)),1,0))</f>
        <v/>
      </c>
      <c r="V740" t="str">
        <f>IF(RESPOSTAS!W740="","",IF(UPPER(RESPOSTAS!W740)=INDEX(GABARITO!$C:$C,MATCH(TEXT(VALUE(RIGHT($E$1,2)),"00")&amp;"|"&amp;IF(AND(VALUE(RIGHT($E$1,2))&gt;=57,VALUE(RIGHT($E$1,2))&lt;=63),$D740,"COMUM"),GABARITO!$D:$D,0)),1,0))</f>
        <v/>
      </c>
      <c r="W740" t="str">
        <f>IF(RESPOSTAS!X740="","",IF(UPPER(RESPOSTAS!X740)=INDEX(GABARITO!$C:$C,MATCH(TEXT(VALUE(RIGHT($W$1,2)),"00")&amp;"|"&amp;IF(AND(VALUE(RIGHT($W$1,2))&gt;=57,VALUE(RIGHT($W$1,2))&lt;=63),$D740,"COMUM"),GABARITO!$D:$D,0)),1,0))</f>
        <v/>
      </c>
      <c r="X740" t="str">
        <f>IF(RESPOSTAS!Y740="","",IF(UPPER(RESPOSTAS!Y740)=INDEX(GABARITO!$C:$C,MATCH(TEXT(VALUE(RIGHT($X$1,2)),"00")&amp;"|"&amp;IF(AND(VALUE(RIGHT($X$1,2))&gt;=57,VALUE(RIGHT($X$1,2))&lt;=63),$D740,"COMUM"),GABARITO!$D:$D,0)),1,0))</f>
        <v/>
      </c>
      <c r="Y740" t="str">
        <f>IF(RESPOSTAS!Z740="","",IF(UPPER(RESPOSTAS!Z740)=INDEX(GABARITO!$C:$C,MATCH(TEXT(VALUE(RIGHT($Y$1,2)),"00")&amp;"|"&amp;IF(AND(VALUE(RIGHT($Y$1,2))&gt;=57,VALUE(RIGHT($Y$1,2))&lt;=63),$D740,"COMUM"),GABARITO!$D:$D,0)),1,0))</f>
        <v/>
      </c>
      <c r="Z740" t="str">
        <f>IF(RESPOSTAS!AA740="","",IF(UPPER(RESPOSTAS!AA740)=INDEX(GABARITO!$C:$C,MATCH(TEXT(VALUE(RIGHT($Z$1,2)),"00")&amp;"|"&amp;IF(AND(VALUE(RIGHT($Z$1,2))&gt;=57,VALUE(RIGHT($Z$1,2))&lt;=63),$D740,"COMUM"),GABARITO!$D:$D,0)),1,0))</f>
        <v/>
      </c>
      <c r="AA740" t="str">
        <f>IF(RESPOSTAS!AB740="","",IF(UPPER(RESPOSTAS!AB740)=INDEX(GABARITO!$C:$C,MATCH(TEXT(VALUE(RIGHT($AA$1,2)),"00")&amp;"|"&amp;IF(AND(VALUE(RIGHT($AA$1,2))&gt;=57,VALUE(RIGHT($AA$1,2))&lt;=63),$D740,"COMUM"),GABARITO!$D:$D,0)),1,0))</f>
        <v/>
      </c>
      <c r="AB740" t="str">
        <f>IF(RESPOSTAS!AC740="","",IF(UPPER(RESPOSTAS!AC740)=INDEX(GABARITO!$C:$C,MATCH(TEXT(VALUE(RIGHT($AB$1,2)),"00")&amp;"|"&amp;IF(AND(VALUE(RIGHT($AB$1,2))&gt;=57,VALUE(RIGHT($AB$1,2))&lt;=63),$D740,"COMUM"),GABARITO!$D:$D,0)),1,0))</f>
        <v/>
      </c>
      <c r="AC740" t="str">
        <f>IF(RESPOSTAS!AD740="","",IF(UPPER(RESPOSTAS!AD740)=INDEX(GABARITO!$C:$C,MATCH(TEXT(VALUE(RIGHT($AC$1,2)),"00")&amp;"|"&amp;IF(AND(VALUE(RIGHT($AC$1,2))&gt;=57,VALUE(RIGHT($AC$1,2))&lt;=63),$D740,"COMUM"),GABARITO!$D:$D,0)),1,0))</f>
        <v/>
      </c>
      <c r="AD740" t="str">
        <f>IF(RESPOSTAS!AE740="","",IF(UPPER(RESPOSTAS!AE740)=INDEX(GABARITO!$C:$C,MATCH(TEXT(VALUE(RIGHT($AD$1,2)),"00")&amp;"|"&amp;IF(AND(VALUE(RIGHT($AD$1,2))&gt;=57,VALUE(RIGHT($AD$1,2))&lt;=63),$D740,"COMUM"),GABARITO!$D:$D,0)),1,0))</f>
        <v/>
      </c>
      <c r="AE740" t="str">
        <f>IF(RESPOSTAS!AF740="","",IF(UPPER(RESPOSTAS!AF740)=INDEX(GABARITO!$C:$C,MATCH(TEXT(VALUE(RIGHT($AE$1,2)),"00")&amp;"|"&amp;IF(AND(VALUE(RIGHT($AE$1,2))&gt;=57,VALUE(RIGHT($AE$1,2))&lt;=63),$D740,"COMUM"),GABARITO!$D:$D,0)),1,0))</f>
        <v/>
      </c>
      <c r="AF740" t="str">
        <f>IF(RESPOSTAS!AG740="","",IF(UPPER(RESPOSTAS!AG740)=INDEX(GABARITO!$C:$C,MATCH(TEXT(VALUE(RIGHT($AF$1,2)),"00")&amp;"|"&amp;IF(AND(VALUE(RIGHT($AF$1,2))&gt;=57,VALUE(RIGHT($AF$1,2))&lt;=63),$D740,"COMUM"),GABARITO!$D:$D,0)),1,0))</f>
        <v/>
      </c>
      <c r="AG740" t="str">
        <f>IF(RESPOSTAS!AH740="","",IF(UPPER(RESPOSTAS!AH740)=INDEX(GABARITO!$C:$C,MATCH(TEXT(VALUE(RIGHT($AG$1,2)),"00")&amp;"|"&amp;IF(AND(VALUE(RIGHT($AG$1,2))&gt;=57,VALUE(RIGHT($AG$1,2))&lt;=63),$D740,"COMUM"),GABARITO!$D:$D,0)),1,0))</f>
        <v/>
      </c>
      <c r="AH740" t="str">
        <f>IF(RESPOSTAS!AI740="","",IF(UPPER(RESPOSTAS!AI740)=INDEX(GABARITO!$C:$C,MATCH(TEXT(VALUE(RIGHT($AH$1,2)),"00")&amp;"|"&amp;IF(AND(VALUE(RIGHT($AH$1,2))&gt;=57,VALUE(RIGHT($AH$1,2))&lt;=63),$D740,"COMUM"),GABARITO!$D:$D,0)),1,0))</f>
        <v/>
      </c>
      <c r="AI740" t="str">
        <f>IF(RESPOSTAS!AJ740="","",IF(UPPER(RESPOSTAS!AJ740)=INDEX(GABARITO!$C:$C,MATCH(TEXT(VALUE(RIGHT($AI$1,2)),"00")&amp;"|"&amp;IF(AND(VALUE(RIGHT($AI$1,2))&gt;=57,VALUE(RIGHT($AI$1,2))&lt;=63),$D740,"COMUM"),GABARITO!$D:$D,0)),1,0))</f>
        <v/>
      </c>
      <c r="AJ740" t="str">
        <f>IF(RESPOSTAS!AK740="","",IF(UPPER(RESPOSTAS!AK740)=INDEX(GABARITO!$C:$C,MATCH(TEXT(VALUE(RIGHT($AJ$1,2)),"00")&amp;"|"&amp;IF(AND(VALUE(RIGHT($AJ$1,2))&gt;=57,VALUE(RIGHT($AJ$1,2))&lt;=63),$D740,"COMUM"),GABARITO!$D:$D,0)),1,0))</f>
        <v/>
      </c>
      <c r="AK740" t="str">
        <f>IF(RESPOSTAS!AL740="","",IF(UPPER(RESPOSTAS!AL740)=INDEX(GABARITO!$C:$C,MATCH(TEXT(VALUE(RIGHT($AK$1,2)),"00")&amp;"|"&amp;IF(AND(VALUE(RIGHT($AK$1,2))&gt;=57,VALUE(RIGHT($AK$1,2))&lt;=63),$D740,"COMUM"),GABARITO!$D:$D,0)),1,0))</f>
        <v/>
      </c>
      <c r="AL740" t="str">
        <f>IF(RESPOSTAS!AM740="","",IF(UPPER(RESPOSTAS!AM740)=INDEX(GABARITO!$C:$C,MATCH(TEXT(VALUE(RIGHT($AL$1,2)),"00")&amp;"|"&amp;IF(AND(VALUE(RIGHT($AL$1,2))&gt;=57,VALUE(RIGHT($AL$1,2))&lt;=63),$D740,"COMUM"),GABARITO!$D:$D,0)),1,0))</f>
        <v/>
      </c>
      <c r="AM740" t="str">
        <f>IF(RESPOSTAS!AN740="","",IF(UPPER(RESPOSTAS!AN740)=INDEX(GABARITO!$C:$C,MATCH(TEXT(VALUE(RIGHT($AM$1,2)),"00")&amp;"|"&amp;IF(AND(VALUE(RIGHT($AM$1,2))&gt;=57,VALUE(RIGHT($AM$1,2))&lt;=63),$D740,"COMUM"),GABARITO!$D:$D,0)),1,0))</f>
        <v/>
      </c>
      <c r="AN740" t="str">
        <f>IF(RESPOSTAS!AO740="","",IF(UPPER(RESPOSTAS!AO740)=INDEX(GABARITO!$C:$C,MATCH(TEXT(VALUE(RIGHT($AN$1,2)),"00")&amp;"|"&amp;IF(AND(VALUE(RIGHT($AN$1,2))&gt;=57,VALUE(RIGHT($AN$1,2))&lt;=63),$D740,"COMUM"),GABARITO!$D:$D,0)),1,0))</f>
        <v/>
      </c>
      <c r="AO740" t="str">
        <f>IF(RESPOSTAS!AP740="","",IF(UPPER(RESPOSTAS!AP740)=INDEX(GABARITO!$C:$C,MATCH(TEXT(VALUE(RIGHT($AO$1,2)),"00")&amp;"|"&amp;IF(AND(VALUE(RIGHT($AO$1,2))&gt;=57,VALUE(RIGHT($AO$1,2))&lt;=63),$D740,"COMUM"),GABARITO!$D:$D,0)),1,0))</f>
        <v/>
      </c>
      <c r="AP740" t="str">
        <f>IF(RESPOSTAS!AQ740="","",IF(UPPER(RESPOSTAS!AQ740)=INDEX(GABARITO!$C:$C,MATCH(TEXT(VALUE(RIGHT($AP$1,2)),"00")&amp;"|"&amp;IF(AND(VALUE(RIGHT($AP$1,2))&gt;=57,VALUE(RIGHT($AP$1,2))&lt;=63),$D740,"COMUM"),GABARITO!$D:$D,0)),1,0))</f>
        <v/>
      </c>
      <c r="AQ740" t="str">
        <f>IF(RESPOSTAS!AR740="","",IF(UPPER(RESPOSTAS!AR740)=INDEX(GABARITO!$C:$C,MATCH(TEXT(VALUE(RIGHT($AQ$1,2)),"00")&amp;"|"&amp;IF(AND(VALUE(RIGHT($AQ$1,2))&gt;=57,VALUE(RIGHT($AQ$1,2))&lt;=63),$D740,"COMUM"),GABARITO!$D:$D,0)),1,0))</f>
        <v/>
      </c>
      <c r="AR740" t="str">
        <f>IF(RESPOSTAS!AS740="","",IF(UPPER(RESPOSTAS!AS740)=INDEX(GABARITO!$C:$C,MATCH(TEXT(VALUE(RIGHT($AR$1,2)),"00")&amp;"|"&amp;IF(AND(VALUE(RIGHT($AR$1,2))&gt;=57,VALUE(RIGHT($AR$1,2))&lt;=63),$D740,"COMUM"),GABARITO!$D:$D,0)),1,0))</f>
        <v/>
      </c>
      <c r="AS740" t="str">
        <f>IF(RESPOSTAS!AT740="","",IF(UPPER(RESPOSTAS!AT740)=INDEX(GABARITO!$C:$C,MATCH(TEXT(VALUE(RIGHT($AS$1,2)),"00")&amp;"|"&amp;IF(AND(VALUE(RIGHT($AS$1,2))&gt;=57,VALUE(RIGHT($AS$1,2))&lt;=63),$D740,"COMUM"),GABARITO!$D:$D,0)),1,0))</f>
        <v/>
      </c>
      <c r="AT740" t="str">
        <f>IF(RESPOSTAS!AU740="","",IF(UPPER(RESPOSTAS!AU740)=INDEX(GABARITO!$C:$C,MATCH(TEXT(VALUE(RIGHT($AT$1,2)),"00")&amp;"|"&amp;IF(AND(VALUE(RIGHT($AT$1,2))&gt;=57,VALUE(RIGHT($AT$1,2))&lt;=63),$D740,"COMUM"),GABARITO!$D:$D,0)),1,0))</f>
        <v/>
      </c>
      <c r="AU740" t="str">
        <f>IF(RESPOSTAS!AV740="","",IF(UPPER(RESPOSTAS!AV740)=INDEX(GABARITO!$C:$C,MATCH(TEXT(VALUE(RIGHT($AU$1,2)),"00")&amp;"|"&amp;IF(AND(VALUE(RIGHT($AU$1,2))&gt;=57,VALUE(RIGHT($AU$1,2))&lt;=63),$D740,"COMUM"),GABARITO!$D:$D,0)),1,0))</f>
        <v/>
      </c>
      <c r="AV740" t="str">
        <f>IF(RESPOSTAS!AW740="","",IF(UPPER(RESPOSTAS!AW740)=INDEX(GABARITO!$C:$C,MATCH(TEXT(VALUE(RIGHT($AV$1,2)),"00")&amp;"|"&amp;IF(AND(VALUE(RIGHT($AV$1,2))&gt;=57,VALUE(RIGHT($AV$1,2))&lt;=63),$D740,"COMUM"),GABARITO!$D:$D,0)),1,0))</f>
        <v/>
      </c>
      <c r="AW740" t="str">
        <f>IF(RESPOSTAS!AX740="","",IF(UPPER(RESPOSTAS!AX740)=INDEX(GABARITO!$C:$C,MATCH(TEXT(VALUE(RIGHT($AW$1,2)),"00")&amp;"|"&amp;IF(AND(VALUE(RIGHT($AW$1,2))&gt;=57,VALUE(RIGHT($AW$1,2))&lt;=63),$D740,"COMUM"),GABARITO!$D:$D,0)),1,0))</f>
        <v/>
      </c>
      <c r="AX740" t="str">
        <f>IF(RESPOSTAS!AY740="","",IF(UPPER(RESPOSTAS!AY740)=INDEX(GABARITO!$C:$C,MATCH(TEXT(VALUE(RIGHT($AX$1,2)),"00")&amp;"|"&amp;IF(AND(VALUE(RIGHT($AX$1,2))&gt;=57,VALUE(RIGHT($AX$1,2))&lt;=63),$D740,"COMUM"),GABARITO!$D:$D,0)),1,0))</f>
        <v/>
      </c>
      <c r="AY740" t="str">
        <f>IF(RESPOSTAS!AZ740="","",IF(UPPER(RESPOSTAS!AZ740)=INDEX(GABARITO!$C:$C,MATCH(TEXT(VALUE(RIGHT($AY$1,2)),"00")&amp;"|"&amp;IF(AND(VALUE(RIGHT($AY$1,2))&gt;=57,VALUE(RIGHT($AY$1,2))&lt;=63),$D740,"COMUM"),GABARITO!$D:$D,0)),1,0))</f>
        <v/>
      </c>
      <c r="AZ740" t="str">
        <f>IF(RESPOSTAS!BA740="","",IF(UPPER(RESPOSTAS!BA740)=INDEX(GABARITO!$C:$C,MATCH(TEXT(VALUE(RIGHT($AZ$1,2)),"00")&amp;"|"&amp;IF(AND(VALUE(RIGHT($AZ$1,2))&gt;=57,VALUE(RIGHT($AZ$1,2))&lt;=63),$D740,"COMUM"),GABARITO!$D:$D,0)),1,0))</f>
        <v/>
      </c>
      <c r="BA740" t="str">
        <f>IF(RESPOSTAS!BB740="","",IF(UPPER(RESPOSTAS!BB740)=INDEX(GABARITO!$C:$C,MATCH(TEXT(VALUE(RIGHT($BA$1,2)),"00")&amp;"|"&amp;IF(AND(VALUE(RIGHT($BA$1,2))&gt;=57,VALUE(RIGHT($BA$1,2))&lt;=63),$D740,"COMUM"),GABARITO!$D:$D,0)),1,0))</f>
        <v/>
      </c>
      <c r="BB740" t="str">
        <f>IF(RESPOSTAS!BC740="","",IF(UPPER(RESPOSTAS!BC740)=INDEX(GABARITO!$C:$C,MATCH(TEXT(VALUE(RIGHT($BB$1,2)),"00")&amp;"|"&amp;IF(AND(VALUE(RIGHT($BB$1,2))&gt;=57,VALUE(RIGHT($BB$1,2))&lt;=63),$D740,"COMUM"),GABARITO!$D:$D,0)),1,0))</f>
        <v/>
      </c>
      <c r="BC740" t="str">
        <f>IF(RESPOSTAS!BD740="","",IF(UPPER(RESPOSTAS!BD740)=INDEX(GABARITO!$C:$C,MATCH(TEXT(VALUE(RIGHT($BC$1,2)),"00")&amp;"|"&amp;IF(AND(VALUE(RIGHT($BC$1,2))&gt;=57,VALUE(RIGHT($BC$1,2))&lt;=63),$D740,"COMUM"),GABARITO!$D:$D,0)),1,0))</f>
        <v/>
      </c>
      <c r="BD740" t="str">
        <f>IF(RESPOSTAS!BE740="","",IF(UPPER(RESPOSTAS!BE740)=INDEX(GABARITO!$C:$C,MATCH(TEXT(VALUE(RIGHT($BD$1,2)),"00")&amp;"|"&amp;IF(AND(VALUE(RIGHT($BD$1,2))&gt;=57,VALUE(RIGHT($BD$1,2))&lt;=63),$D740,"COMUM"),GABARITO!$D:$D,0)),1,0))</f>
        <v/>
      </c>
      <c r="BE740" t="str">
        <f>IF(RESPOSTAS!BF740="","",IF(UPPER(RESPOSTAS!BF740)=INDEX(GABARITO!$C:$C,MATCH(TEXT(VALUE(RIGHT($BE$1,2)),"00")&amp;"|"&amp;IF(AND(VALUE(RIGHT($BE$1,2))&gt;=57,VALUE(RIGHT($BE$1,2))&lt;=63),$D740,"COMUM"),GABARITO!$D:$D,0)),1,0))</f>
        <v/>
      </c>
      <c r="BF740" t="str">
        <f>IF(RESPOSTAS!BG740="","",IF(UPPER(RESPOSTAS!BG740)=INDEX(GABARITO!$C:$C,MATCH(TEXT(VALUE(RIGHT($BF$1,2)),"00")&amp;"|"&amp;IF(AND(VALUE(RIGHT($BF$1,2))&gt;=57,VALUE(RIGHT($BF$1,2))&lt;=63),$D740,"COMUM"),GABARITO!$D:$D,0)),1,0))</f>
        <v/>
      </c>
      <c r="BG740" t="str">
        <f>IF(RESPOSTAS!BH740="","",IF(UPPER(RESPOSTAS!BH740)=INDEX(GABARITO!$C:$C,MATCH(TEXT(VALUE(RIGHT($BG$1,2)),"00")&amp;"|"&amp;IF(AND(VALUE(RIGHT($BG$1,2))&gt;=57,VALUE(RIGHT($BG$1,2))&lt;=63),$D740,"COMUM"),GABARITO!$D:$D,0)),1,0))</f>
        <v/>
      </c>
      <c r="BH740" t="str">
        <f>IF(RESPOSTAS!BI740="","",IF(UPPER(RESPOSTAS!BI740)=INDEX(GABARITO!$C:$C,MATCH(TEXT(VALUE(RIGHT($BH$1,2)),"00")&amp;"|"&amp;IF(AND(VALUE(RIGHT($BH$1,2))&gt;=57,VALUE(RIGHT($BH$1,2))&lt;=63),$D740,"COMUM"),GABARITO!$D:$D,0)),1,0))</f>
        <v/>
      </c>
      <c r="BI740" t="str">
        <f>IF(RESPOSTAS!BJ740="","",IF(UPPER(RESPOSTAS!BJ740)=INDEX(GABARITO!$C:$C,MATCH(TEXT(VALUE(RIGHT($BI$1,2)),"00")&amp;"|"&amp;IF(AND(VALUE(RIGHT($BI$1,2))&gt;=57,VALUE(RIGHT($BI$1,2))&lt;=63),$D740,"COMUM"),GABARITO!$D:$D,0)),1,0))</f>
        <v/>
      </c>
      <c r="BJ740" t="str">
        <f>IF(RESPOSTAS!BK740="","",IF(UPPER(RESPOSTAS!BK740)=INDEX(GABARITO!$C:$C,MATCH(TEXT(VALUE(RIGHT($BJ$1,2)),"00")&amp;"|"&amp;IF(AND(VALUE(RIGHT($BJ$1,2))&gt;=57,VALUE(RIGHT($BJ$1,2))&lt;=63),$D740,"COMUM"),GABARITO!$D:$D,0)),1,0))</f>
        <v/>
      </c>
      <c r="BK740" t="str">
        <f>IF(RESPOSTAS!BL740="","",IF(UPPER(RESPOSTAS!BL740)=INDEX(GABARITO!$C:$C,MATCH(TEXT(VALUE(RIGHT($BK$1,2)),"00")&amp;"|"&amp;IF(AND(VALUE(RIGHT($BK$1,2))&gt;=57,VALUE(RIGHT($BK$1,2))&lt;=63),$D740,"COMUM"),GABARITO!$D:$D,0)),1,0))</f>
        <v/>
      </c>
      <c r="BL740" t="str">
        <f>IF(RESPOSTAS!BM740="","",IF(UPPER(RESPOSTAS!BM740)=INDEX(GABARITO!$C:$C,MATCH(TEXT(VALUE(RIGHT($BL$1,2)),"00")&amp;"|"&amp;IF(AND(VALUE(RIGHT($BL$1,2))&gt;=57,VALUE(RIGHT($BL$1,2))&lt;=63),$D740,"COMUM"),GABARITO!$D:$D,0)),1,0))</f>
        <v/>
      </c>
      <c r="BM740" t="str">
        <f>IF(RESPOSTAS!BN740="","",IF(UPPER(RESPOSTAS!BN740)=INDEX(GABARITO!$C:$C,MATCH(TEXT(VALUE(RIGHT($BM$1,2)),"00")&amp;"|"&amp;IF(AND(VALUE(RIGHT($BM$1,2))&gt;=57,VALUE(RIGHT($BM$1,2))&lt;=63),$D740,"COMUM"),GABARITO!$D:$D,0)),1,0))</f>
        <v/>
      </c>
      <c r="BN740" t="str">
        <f>IF(RESPOSTAS!BO740="","",IF(UPPER(RESPOSTAS!BO740)=INDEX(GABARITO!$C:$C,MATCH(TEXT(VALUE(RIGHT($BN$1,2)),"00")&amp;"|"&amp;IF(AND(VALUE(RIGHT($BN$1,2))&gt;=57,VALUE(RIGHT($BN$1,2))&lt;=63),$D740,"COMUM"),GABARITO!$D:$D,0)),1,0))</f>
        <v/>
      </c>
      <c r="BO740" t="str">
        <f>IF(RESPOSTAS!BP740="","",IF(UPPER(RESPOSTAS!BP740)=INDEX(GABARITO!$C:$C,MATCH(TEXT(VALUE(RIGHT($BO$1,2)),"00")&amp;"|"&amp;IF(AND(VALUE(RIGHT($BO$1,2))&gt;=57,VALUE(RIGHT($BO$1,2))&lt;=63),$D740,"COMUM"),GABARITO!$D:$D,0)),1,0))</f>
        <v/>
      </c>
      <c r="BP740">
        <f>COUNTIF(RESPOSTAS!F740:BP740,"&lt;&gt;")</f>
        <v>0</v>
      </c>
      <c r="BQ740" t="str">
        <f t="shared" si="111"/>
        <v/>
      </c>
      <c r="BR740" s="10" t="str">
        <f t="shared" si="112"/>
        <v/>
      </c>
      <c r="BT740" s="11" t="str">
        <f t="shared" si="114"/>
        <v/>
      </c>
      <c r="BU740" s="11" t="str">
        <f t="shared" si="115"/>
        <v/>
      </c>
      <c r="BV740" s="11" t="str">
        <f t="shared" si="116"/>
        <v/>
      </c>
      <c r="BW740" s="11" t="str">
        <f t="shared" si="117"/>
        <v/>
      </c>
      <c r="BX740" s="11" t="str">
        <f t="shared" si="118"/>
        <v/>
      </c>
      <c r="BY740" s="11" t="str">
        <f t="shared" si="119"/>
        <v/>
      </c>
      <c r="BZ740" s="3" t="str">
        <f t="shared" si="113"/>
        <v/>
      </c>
    </row>
    <row r="741" spans="1:78" x14ac:dyDescent="0.25">
      <c r="A741" t="str">
        <f>IF(RESPOSTAS!A741="","",RESPOSTAS!A741)</f>
        <v/>
      </c>
      <c r="B741" t="str">
        <f>IF(RESPOSTAS!C741="","",RESPOSTAS!C741)</f>
        <v/>
      </c>
      <c r="C741" t="str">
        <f>IF(RESPOSTAS!D741="","",RESPOSTAS!D741)</f>
        <v/>
      </c>
      <c r="D741" t="str">
        <f>IF(RESPOSTAS!E741="","",RESPOSTAS!E741)</f>
        <v/>
      </c>
      <c r="E741" t="str">
        <f>IF(RESPOSTAS!F741="","",IF(UPPER(RESPOSTAS!F741)=INDEX(GABARITO!$C:$C,MATCH(TEXT(VALUE(RIGHT($E$1,2)),"00")&amp;"|"&amp;IF(AND(VALUE(RIGHT($E$1,2))&gt;=57,VALUE(RIGHT($E$1,2))&lt;=63),$D741,"COMUM"),GABARITO!$D:$D,0)),1,0))</f>
        <v/>
      </c>
      <c r="F741" t="str">
        <f>IF(RESPOSTAS!G741="","",IF(UPPER(RESPOSTAS!G741)=INDEX(GABARITO!$C:$C,MATCH(TEXT(VALUE(RIGHT($F$1,2)),"00")&amp;"|"&amp;IF(AND(VALUE(RIGHT($F$1,2))&gt;=57,VALUE(RIGHT($F$1,2))&lt;=63),$D741,"COMUM"),GABARITO!$D:$D,0)),1,0))</f>
        <v/>
      </c>
      <c r="G741" t="str">
        <f>IF(RESPOSTAS!H741="","",IF(UPPER(RESPOSTAS!H741)=INDEX(GABARITO!$C:$C,MATCH(TEXT(VALUE(RIGHT($G$1,2)),"00")&amp;"|"&amp;IF(AND(VALUE(RIGHT($G$1,2))&gt;=57,VALUE(RIGHT($G$1,2))&lt;=63),$D741,"COMUM"),GABARITO!$D:$D,0)),1,0))</f>
        <v/>
      </c>
      <c r="H741" t="str">
        <f>IF(RESPOSTAS!I741="","",IF(UPPER(RESPOSTAS!I741)=INDEX(GABARITO!$C:$C,MATCH(TEXT(VALUE(RIGHT($H$1,2)),"00")&amp;"|"&amp;IF(AND(VALUE(RIGHT($H$1,2))&gt;=57,VALUE(RIGHT($H$1,2))&lt;=63),$D741,"COMUM"),GABARITO!$D:$D,0)),1,0))</f>
        <v/>
      </c>
      <c r="I741" t="str">
        <f>IF(RESPOSTAS!J741="","",IF(UPPER(RESPOSTAS!J741)=INDEX(GABARITO!$C:$C,MATCH(TEXT(VALUE(RIGHT($I$1,2)),"00")&amp;"|"&amp;IF(AND(VALUE(RIGHT($I$1,2))&gt;=57,VALUE(RIGHT($I$1,2))&lt;=63),$D741,"COMUM"),GABARITO!$D:$D,0)),1,0))</f>
        <v/>
      </c>
      <c r="J741" t="str">
        <f>IF(RESPOSTAS!K741="","",IF(UPPER(RESPOSTAS!K741)=INDEX(GABARITO!$C:$C,MATCH(TEXT(VALUE(RIGHT($J$1,2)),"00")&amp;"|"&amp;IF(AND(VALUE(RIGHT($J$1,2))&gt;=57,VALUE(RIGHT($J$1,2))&lt;=63),$D741,"COMUM"),GABARITO!$D:$D,0)),1,0))</f>
        <v/>
      </c>
      <c r="K741" t="str">
        <f>IF(RESPOSTAS!L741="","",IF(UPPER(RESPOSTAS!L741)=INDEX(GABARITO!$C:$C,MATCH(TEXT(VALUE(RIGHT($K$1,2)),"00")&amp;"|"&amp;IF(AND(VALUE(RIGHT($K$1,2))&gt;=57,VALUE(RIGHT($K$1,2))&lt;=63),$D741,"COMUM"),GABARITO!$D:$D,0)),1,0))</f>
        <v/>
      </c>
      <c r="L741" t="str">
        <f>IF(RESPOSTAS!M741="","",IF(UPPER(RESPOSTAS!M741)=INDEX(GABARITO!$C:$C,MATCH(TEXT(VALUE(RIGHT($L$1,2)),"00")&amp;"|"&amp;IF(AND(VALUE(RIGHT($L$1,2))&gt;=57,VALUE(RIGHT($L$1,2))&lt;=63),$D741,"COMUM"),GABARITO!$D:$D,0)),1,0))</f>
        <v/>
      </c>
      <c r="M741" t="str">
        <f>IF(RESPOSTAS!N741="","",IF(UPPER(RESPOSTAS!N741)=INDEX(GABARITO!$C:$C,MATCH(TEXT(VALUE(RIGHT($M$1,2)),"00")&amp;"|"&amp;IF(AND(VALUE(RIGHT($M$1,2))&gt;=57,VALUE(RIGHT($M$1,2))&lt;=63),$D741,"COMUM"),GABARITO!$D:$D,0)),1,0))</f>
        <v/>
      </c>
      <c r="N741" t="str">
        <f>IF(RESPOSTAS!O741="","",IF(UPPER(RESPOSTAS!O741)=INDEX(GABARITO!$C:$C,MATCH(TEXT(VALUE(RIGHT($E$1,2)),"00")&amp;"|"&amp;IF(AND(VALUE(RIGHT($E$1,2))&gt;=57,VALUE(RIGHT($E$1,2))&lt;=63),$D741,"COMUM"),GABARITO!$D:$D,0)),1,0))</f>
        <v/>
      </c>
      <c r="O741" t="str">
        <f>IF(RESPOSTAS!P741="","",IF(UPPER(RESPOSTAS!P741)=INDEX(GABARITO!$C:$C,MATCH(TEXT(VALUE(RIGHT($O$1,2)),"00")&amp;"|"&amp;IF(AND(VALUE(RIGHT($O$1,2))&gt;=57,VALUE(RIGHT($O$1,2))&lt;=63),$D741,"COMUM"),GABARITO!$D:$D,0)),1,0))</f>
        <v/>
      </c>
      <c r="P741" t="str">
        <f>IF(RESPOSTAS!Q741="","",IF(UPPER(RESPOSTAS!Q741)=INDEX(GABARITO!$C:$C,MATCH(TEXT(VALUE(RIGHT($P$1,2)),"00")&amp;"|"&amp;IF(AND(VALUE(RIGHT($P$1,2))&gt;=57,VALUE(RIGHT($P$1,2))&lt;=63),$D741,"COMUM"),GABARITO!$D:$D,0)),1,0))</f>
        <v/>
      </c>
      <c r="Q741" t="str">
        <f>IF(RESPOSTAS!R741="","",IF(UPPER(RESPOSTAS!R741)=INDEX(GABARITO!$C:$C,MATCH(TEXT(VALUE(RIGHT($Q$1,2)),"00")&amp;"|"&amp;IF(AND(VALUE(RIGHT($Q$1,2))&gt;=57,VALUE(RIGHT($Q$1,2))&lt;=63),$D741,"COMUM"),GABARITO!$D:$D,0)),1,0))</f>
        <v/>
      </c>
      <c r="R741" t="str">
        <f>IF(RESPOSTAS!S741="","",IF(UPPER(RESPOSTAS!S741)=INDEX(GABARITO!$C:$C,MATCH(TEXT(VALUE(RIGHT($R$1,2)),"00")&amp;"|"&amp;IF(AND(VALUE(RIGHT($R$1,2))&gt;=57,VALUE(RIGHT($R$1,2))&lt;=63),$D741,"COMUM"),GABARITO!$D:$D,0)),1,0))</f>
        <v/>
      </c>
      <c r="S741" t="str">
        <f>IF(RESPOSTAS!T741="","",IF(UPPER(RESPOSTAS!T741)=INDEX(GABARITO!$C:$C,MATCH(TEXT(VALUE(RIGHT($S$1,2)),"00")&amp;"|"&amp;IF(AND(VALUE(RIGHT($S$1,2))&gt;=57,VALUE(RIGHT($S$1,2))&lt;=63),$D741,"COMUM"),GABARITO!$D:$D,0)),1,0))</f>
        <v/>
      </c>
      <c r="T741" t="str">
        <f>IF(RESPOSTAS!U741="","",IF(UPPER(RESPOSTAS!U741)=INDEX(GABARITO!$C:$C,MATCH(TEXT(VALUE(RIGHT($T$1,2)),"00")&amp;"|"&amp;IF(AND(VALUE(RIGHT($T$1,2))&gt;=57,VALUE(RIGHT($T$1,2))&lt;=63),$D741,"COMUM"),GABARITO!$D:$D,0)),1,0))</f>
        <v/>
      </c>
      <c r="U741" t="str">
        <f>IF(RESPOSTAS!V741="","",IF(UPPER(RESPOSTAS!V741)=INDEX(GABARITO!$C:$C,MATCH(TEXT(VALUE(RIGHT($U$1,2)),"00")&amp;"|"&amp;IF(AND(VALUE(RIGHT($U$1,2))&gt;=57,VALUE(RIGHT($U$1,2))&lt;=63),$D741,"COMUM"),GABARITO!$D:$D,0)),1,0))</f>
        <v/>
      </c>
      <c r="V741" t="str">
        <f>IF(RESPOSTAS!W741="","",IF(UPPER(RESPOSTAS!W741)=INDEX(GABARITO!$C:$C,MATCH(TEXT(VALUE(RIGHT($E$1,2)),"00")&amp;"|"&amp;IF(AND(VALUE(RIGHT($E$1,2))&gt;=57,VALUE(RIGHT($E$1,2))&lt;=63),$D741,"COMUM"),GABARITO!$D:$D,0)),1,0))</f>
        <v/>
      </c>
      <c r="W741" t="str">
        <f>IF(RESPOSTAS!X741="","",IF(UPPER(RESPOSTAS!X741)=INDEX(GABARITO!$C:$C,MATCH(TEXT(VALUE(RIGHT($W$1,2)),"00")&amp;"|"&amp;IF(AND(VALUE(RIGHT($W$1,2))&gt;=57,VALUE(RIGHT($W$1,2))&lt;=63),$D741,"COMUM"),GABARITO!$D:$D,0)),1,0))</f>
        <v/>
      </c>
      <c r="X741" t="str">
        <f>IF(RESPOSTAS!Y741="","",IF(UPPER(RESPOSTAS!Y741)=INDEX(GABARITO!$C:$C,MATCH(TEXT(VALUE(RIGHT($X$1,2)),"00")&amp;"|"&amp;IF(AND(VALUE(RIGHT($X$1,2))&gt;=57,VALUE(RIGHT($X$1,2))&lt;=63),$D741,"COMUM"),GABARITO!$D:$D,0)),1,0))</f>
        <v/>
      </c>
      <c r="Y741" t="str">
        <f>IF(RESPOSTAS!Z741="","",IF(UPPER(RESPOSTAS!Z741)=INDEX(GABARITO!$C:$C,MATCH(TEXT(VALUE(RIGHT($Y$1,2)),"00")&amp;"|"&amp;IF(AND(VALUE(RIGHT($Y$1,2))&gt;=57,VALUE(RIGHT($Y$1,2))&lt;=63),$D741,"COMUM"),GABARITO!$D:$D,0)),1,0))</f>
        <v/>
      </c>
      <c r="Z741" t="str">
        <f>IF(RESPOSTAS!AA741="","",IF(UPPER(RESPOSTAS!AA741)=INDEX(GABARITO!$C:$C,MATCH(TEXT(VALUE(RIGHT($Z$1,2)),"00")&amp;"|"&amp;IF(AND(VALUE(RIGHT($Z$1,2))&gt;=57,VALUE(RIGHT($Z$1,2))&lt;=63),$D741,"COMUM"),GABARITO!$D:$D,0)),1,0))</f>
        <v/>
      </c>
      <c r="AA741" t="str">
        <f>IF(RESPOSTAS!AB741="","",IF(UPPER(RESPOSTAS!AB741)=INDEX(GABARITO!$C:$C,MATCH(TEXT(VALUE(RIGHT($AA$1,2)),"00")&amp;"|"&amp;IF(AND(VALUE(RIGHT($AA$1,2))&gt;=57,VALUE(RIGHT($AA$1,2))&lt;=63),$D741,"COMUM"),GABARITO!$D:$D,0)),1,0))</f>
        <v/>
      </c>
      <c r="AB741" t="str">
        <f>IF(RESPOSTAS!AC741="","",IF(UPPER(RESPOSTAS!AC741)=INDEX(GABARITO!$C:$C,MATCH(TEXT(VALUE(RIGHT($AB$1,2)),"00")&amp;"|"&amp;IF(AND(VALUE(RIGHT($AB$1,2))&gt;=57,VALUE(RIGHT($AB$1,2))&lt;=63),$D741,"COMUM"),GABARITO!$D:$D,0)),1,0))</f>
        <v/>
      </c>
      <c r="AC741" t="str">
        <f>IF(RESPOSTAS!AD741="","",IF(UPPER(RESPOSTAS!AD741)=INDEX(GABARITO!$C:$C,MATCH(TEXT(VALUE(RIGHT($AC$1,2)),"00")&amp;"|"&amp;IF(AND(VALUE(RIGHT($AC$1,2))&gt;=57,VALUE(RIGHT($AC$1,2))&lt;=63),$D741,"COMUM"),GABARITO!$D:$D,0)),1,0))</f>
        <v/>
      </c>
      <c r="AD741" t="str">
        <f>IF(RESPOSTAS!AE741="","",IF(UPPER(RESPOSTAS!AE741)=INDEX(GABARITO!$C:$C,MATCH(TEXT(VALUE(RIGHT($AD$1,2)),"00")&amp;"|"&amp;IF(AND(VALUE(RIGHT($AD$1,2))&gt;=57,VALUE(RIGHT($AD$1,2))&lt;=63),$D741,"COMUM"),GABARITO!$D:$D,0)),1,0))</f>
        <v/>
      </c>
      <c r="AE741" t="str">
        <f>IF(RESPOSTAS!AF741="","",IF(UPPER(RESPOSTAS!AF741)=INDEX(GABARITO!$C:$C,MATCH(TEXT(VALUE(RIGHT($AE$1,2)),"00")&amp;"|"&amp;IF(AND(VALUE(RIGHT($AE$1,2))&gt;=57,VALUE(RIGHT($AE$1,2))&lt;=63),$D741,"COMUM"),GABARITO!$D:$D,0)),1,0))</f>
        <v/>
      </c>
      <c r="AF741" t="str">
        <f>IF(RESPOSTAS!AG741="","",IF(UPPER(RESPOSTAS!AG741)=INDEX(GABARITO!$C:$C,MATCH(TEXT(VALUE(RIGHT($AF$1,2)),"00")&amp;"|"&amp;IF(AND(VALUE(RIGHT($AF$1,2))&gt;=57,VALUE(RIGHT($AF$1,2))&lt;=63),$D741,"COMUM"),GABARITO!$D:$D,0)),1,0))</f>
        <v/>
      </c>
      <c r="AG741" t="str">
        <f>IF(RESPOSTAS!AH741="","",IF(UPPER(RESPOSTAS!AH741)=INDEX(GABARITO!$C:$C,MATCH(TEXT(VALUE(RIGHT($AG$1,2)),"00")&amp;"|"&amp;IF(AND(VALUE(RIGHT($AG$1,2))&gt;=57,VALUE(RIGHT($AG$1,2))&lt;=63),$D741,"COMUM"),GABARITO!$D:$D,0)),1,0))</f>
        <v/>
      </c>
      <c r="AH741" t="str">
        <f>IF(RESPOSTAS!AI741="","",IF(UPPER(RESPOSTAS!AI741)=INDEX(GABARITO!$C:$C,MATCH(TEXT(VALUE(RIGHT($AH$1,2)),"00")&amp;"|"&amp;IF(AND(VALUE(RIGHT($AH$1,2))&gt;=57,VALUE(RIGHT($AH$1,2))&lt;=63),$D741,"COMUM"),GABARITO!$D:$D,0)),1,0))</f>
        <v/>
      </c>
      <c r="AI741" t="str">
        <f>IF(RESPOSTAS!AJ741="","",IF(UPPER(RESPOSTAS!AJ741)=INDEX(GABARITO!$C:$C,MATCH(TEXT(VALUE(RIGHT($AI$1,2)),"00")&amp;"|"&amp;IF(AND(VALUE(RIGHT($AI$1,2))&gt;=57,VALUE(RIGHT($AI$1,2))&lt;=63),$D741,"COMUM"),GABARITO!$D:$D,0)),1,0))</f>
        <v/>
      </c>
      <c r="AJ741" t="str">
        <f>IF(RESPOSTAS!AK741="","",IF(UPPER(RESPOSTAS!AK741)=INDEX(GABARITO!$C:$C,MATCH(TEXT(VALUE(RIGHT($AJ$1,2)),"00")&amp;"|"&amp;IF(AND(VALUE(RIGHT($AJ$1,2))&gt;=57,VALUE(RIGHT($AJ$1,2))&lt;=63),$D741,"COMUM"),GABARITO!$D:$D,0)),1,0))</f>
        <v/>
      </c>
      <c r="AK741" t="str">
        <f>IF(RESPOSTAS!AL741="","",IF(UPPER(RESPOSTAS!AL741)=INDEX(GABARITO!$C:$C,MATCH(TEXT(VALUE(RIGHT($AK$1,2)),"00")&amp;"|"&amp;IF(AND(VALUE(RIGHT($AK$1,2))&gt;=57,VALUE(RIGHT($AK$1,2))&lt;=63),$D741,"COMUM"),GABARITO!$D:$D,0)),1,0))</f>
        <v/>
      </c>
      <c r="AL741" t="str">
        <f>IF(RESPOSTAS!AM741="","",IF(UPPER(RESPOSTAS!AM741)=INDEX(GABARITO!$C:$C,MATCH(TEXT(VALUE(RIGHT($AL$1,2)),"00")&amp;"|"&amp;IF(AND(VALUE(RIGHT($AL$1,2))&gt;=57,VALUE(RIGHT($AL$1,2))&lt;=63),$D741,"COMUM"),GABARITO!$D:$D,0)),1,0))</f>
        <v/>
      </c>
      <c r="AM741" t="str">
        <f>IF(RESPOSTAS!AN741="","",IF(UPPER(RESPOSTAS!AN741)=INDEX(GABARITO!$C:$C,MATCH(TEXT(VALUE(RIGHT($AM$1,2)),"00")&amp;"|"&amp;IF(AND(VALUE(RIGHT($AM$1,2))&gt;=57,VALUE(RIGHT($AM$1,2))&lt;=63),$D741,"COMUM"),GABARITO!$D:$D,0)),1,0))</f>
        <v/>
      </c>
      <c r="AN741" t="str">
        <f>IF(RESPOSTAS!AO741="","",IF(UPPER(RESPOSTAS!AO741)=INDEX(GABARITO!$C:$C,MATCH(TEXT(VALUE(RIGHT($AN$1,2)),"00")&amp;"|"&amp;IF(AND(VALUE(RIGHT($AN$1,2))&gt;=57,VALUE(RIGHT($AN$1,2))&lt;=63),$D741,"COMUM"),GABARITO!$D:$D,0)),1,0))</f>
        <v/>
      </c>
      <c r="AO741" t="str">
        <f>IF(RESPOSTAS!AP741="","",IF(UPPER(RESPOSTAS!AP741)=INDEX(GABARITO!$C:$C,MATCH(TEXT(VALUE(RIGHT($AO$1,2)),"00")&amp;"|"&amp;IF(AND(VALUE(RIGHT($AO$1,2))&gt;=57,VALUE(RIGHT($AO$1,2))&lt;=63),$D741,"COMUM"),GABARITO!$D:$D,0)),1,0))</f>
        <v/>
      </c>
      <c r="AP741" t="str">
        <f>IF(RESPOSTAS!AQ741="","",IF(UPPER(RESPOSTAS!AQ741)=INDEX(GABARITO!$C:$C,MATCH(TEXT(VALUE(RIGHT($AP$1,2)),"00")&amp;"|"&amp;IF(AND(VALUE(RIGHT($AP$1,2))&gt;=57,VALUE(RIGHT($AP$1,2))&lt;=63),$D741,"COMUM"),GABARITO!$D:$D,0)),1,0))</f>
        <v/>
      </c>
      <c r="AQ741" t="str">
        <f>IF(RESPOSTAS!AR741="","",IF(UPPER(RESPOSTAS!AR741)=INDEX(GABARITO!$C:$C,MATCH(TEXT(VALUE(RIGHT($AQ$1,2)),"00")&amp;"|"&amp;IF(AND(VALUE(RIGHT($AQ$1,2))&gt;=57,VALUE(RIGHT($AQ$1,2))&lt;=63),$D741,"COMUM"),GABARITO!$D:$D,0)),1,0))</f>
        <v/>
      </c>
      <c r="AR741" t="str">
        <f>IF(RESPOSTAS!AS741="","",IF(UPPER(RESPOSTAS!AS741)=INDEX(GABARITO!$C:$C,MATCH(TEXT(VALUE(RIGHT($AR$1,2)),"00")&amp;"|"&amp;IF(AND(VALUE(RIGHT($AR$1,2))&gt;=57,VALUE(RIGHT($AR$1,2))&lt;=63),$D741,"COMUM"),GABARITO!$D:$D,0)),1,0))</f>
        <v/>
      </c>
      <c r="AS741" t="str">
        <f>IF(RESPOSTAS!AT741="","",IF(UPPER(RESPOSTAS!AT741)=INDEX(GABARITO!$C:$C,MATCH(TEXT(VALUE(RIGHT($AS$1,2)),"00")&amp;"|"&amp;IF(AND(VALUE(RIGHT($AS$1,2))&gt;=57,VALUE(RIGHT($AS$1,2))&lt;=63),$D741,"COMUM"),GABARITO!$D:$D,0)),1,0))</f>
        <v/>
      </c>
      <c r="AT741" t="str">
        <f>IF(RESPOSTAS!AU741="","",IF(UPPER(RESPOSTAS!AU741)=INDEX(GABARITO!$C:$C,MATCH(TEXT(VALUE(RIGHT($AT$1,2)),"00")&amp;"|"&amp;IF(AND(VALUE(RIGHT($AT$1,2))&gt;=57,VALUE(RIGHT($AT$1,2))&lt;=63),$D741,"COMUM"),GABARITO!$D:$D,0)),1,0))</f>
        <v/>
      </c>
      <c r="AU741" t="str">
        <f>IF(RESPOSTAS!AV741="","",IF(UPPER(RESPOSTAS!AV741)=INDEX(GABARITO!$C:$C,MATCH(TEXT(VALUE(RIGHT($AU$1,2)),"00")&amp;"|"&amp;IF(AND(VALUE(RIGHT($AU$1,2))&gt;=57,VALUE(RIGHT($AU$1,2))&lt;=63),$D741,"COMUM"),GABARITO!$D:$D,0)),1,0))</f>
        <v/>
      </c>
      <c r="AV741" t="str">
        <f>IF(RESPOSTAS!AW741="","",IF(UPPER(RESPOSTAS!AW741)=INDEX(GABARITO!$C:$C,MATCH(TEXT(VALUE(RIGHT($AV$1,2)),"00")&amp;"|"&amp;IF(AND(VALUE(RIGHT($AV$1,2))&gt;=57,VALUE(RIGHT($AV$1,2))&lt;=63),$D741,"COMUM"),GABARITO!$D:$D,0)),1,0))</f>
        <v/>
      </c>
      <c r="AW741" t="str">
        <f>IF(RESPOSTAS!AX741="","",IF(UPPER(RESPOSTAS!AX741)=INDEX(GABARITO!$C:$C,MATCH(TEXT(VALUE(RIGHT($AW$1,2)),"00")&amp;"|"&amp;IF(AND(VALUE(RIGHT($AW$1,2))&gt;=57,VALUE(RIGHT($AW$1,2))&lt;=63),$D741,"COMUM"),GABARITO!$D:$D,0)),1,0))</f>
        <v/>
      </c>
      <c r="AX741" t="str">
        <f>IF(RESPOSTAS!AY741="","",IF(UPPER(RESPOSTAS!AY741)=INDEX(GABARITO!$C:$C,MATCH(TEXT(VALUE(RIGHT($AX$1,2)),"00")&amp;"|"&amp;IF(AND(VALUE(RIGHT($AX$1,2))&gt;=57,VALUE(RIGHT($AX$1,2))&lt;=63),$D741,"COMUM"),GABARITO!$D:$D,0)),1,0))</f>
        <v/>
      </c>
      <c r="AY741" t="str">
        <f>IF(RESPOSTAS!AZ741="","",IF(UPPER(RESPOSTAS!AZ741)=INDEX(GABARITO!$C:$C,MATCH(TEXT(VALUE(RIGHT($AY$1,2)),"00")&amp;"|"&amp;IF(AND(VALUE(RIGHT($AY$1,2))&gt;=57,VALUE(RIGHT($AY$1,2))&lt;=63),$D741,"COMUM"),GABARITO!$D:$D,0)),1,0))</f>
        <v/>
      </c>
      <c r="AZ741" t="str">
        <f>IF(RESPOSTAS!BA741="","",IF(UPPER(RESPOSTAS!BA741)=INDEX(GABARITO!$C:$C,MATCH(TEXT(VALUE(RIGHT($AZ$1,2)),"00")&amp;"|"&amp;IF(AND(VALUE(RIGHT($AZ$1,2))&gt;=57,VALUE(RIGHT($AZ$1,2))&lt;=63),$D741,"COMUM"),GABARITO!$D:$D,0)),1,0))</f>
        <v/>
      </c>
      <c r="BA741" t="str">
        <f>IF(RESPOSTAS!BB741="","",IF(UPPER(RESPOSTAS!BB741)=INDEX(GABARITO!$C:$C,MATCH(TEXT(VALUE(RIGHT($BA$1,2)),"00")&amp;"|"&amp;IF(AND(VALUE(RIGHT($BA$1,2))&gt;=57,VALUE(RIGHT($BA$1,2))&lt;=63),$D741,"COMUM"),GABARITO!$D:$D,0)),1,0))</f>
        <v/>
      </c>
      <c r="BB741" t="str">
        <f>IF(RESPOSTAS!BC741="","",IF(UPPER(RESPOSTAS!BC741)=INDEX(GABARITO!$C:$C,MATCH(TEXT(VALUE(RIGHT($BB$1,2)),"00")&amp;"|"&amp;IF(AND(VALUE(RIGHT($BB$1,2))&gt;=57,VALUE(RIGHT($BB$1,2))&lt;=63),$D741,"COMUM"),GABARITO!$D:$D,0)),1,0))</f>
        <v/>
      </c>
      <c r="BC741" t="str">
        <f>IF(RESPOSTAS!BD741="","",IF(UPPER(RESPOSTAS!BD741)=INDEX(GABARITO!$C:$C,MATCH(TEXT(VALUE(RIGHT($BC$1,2)),"00")&amp;"|"&amp;IF(AND(VALUE(RIGHT($BC$1,2))&gt;=57,VALUE(RIGHT($BC$1,2))&lt;=63),$D741,"COMUM"),GABARITO!$D:$D,0)),1,0))</f>
        <v/>
      </c>
      <c r="BD741" t="str">
        <f>IF(RESPOSTAS!BE741="","",IF(UPPER(RESPOSTAS!BE741)=INDEX(GABARITO!$C:$C,MATCH(TEXT(VALUE(RIGHT($BD$1,2)),"00")&amp;"|"&amp;IF(AND(VALUE(RIGHT($BD$1,2))&gt;=57,VALUE(RIGHT($BD$1,2))&lt;=63),$D741,"COMUM"),GABARITO!$D:$D,0)),1,0))</f>
        <v/>
      </c>
      <c r="BE741" t="str">
        <f>IF(RESPOSTAS!BF741="","",IF(UPPER(RESPOSTAS!BF741)=INDEX(GABARITO!$C:$C,MATCH(TEXT(VALUE(RIGHT($BE$1,2)),"00")&amp;"|"&amp;IF(AND(VALUE(RIGHT($BE$1,2))&gt;=57,VALUE(RIGHT($BE$1,2))&lt;=63),$D741,"COMUM"),GABARITO!$D:$D,0)),1,0))</f>
        <v/>
      </c>
      <c r="BF741" t="str">
        <f>IF(RESPOSTAS!BG741="","",IF(UPPER(RESPOSTAS!BG741)=INDEX(GABARITO!$C:$C,MATCH(TEXT(VALUE(RIGHT($BF$1,2)),"00")&amp;"|"&amp;IF(AND(VALUE(RIGHT($BF$1,2))&gt;=57,VALUE(RIGHT($BF$1,2))&lt;=63),$D741,"COMUM"),GABARITO!$D:$D,0)),1,0))</f>
        <v/>
      </c>
      <c r="BG741" t="str">
        <f>IF(RESPOSTAS!BH741="","",IF(UPPER(RESPOSTAS!BH741)=INDEX(GABARITO!$C:$C,MATCH(TEXT(VALUE(RIGHT($BG$1,2)),"00")&amp;"|"&amp;IF(AND(VALUE(RIGHT($BG$1,2))&gt;=57,VALUE(RIGHT($BG$1,2))&lt;=63),$D741,"COMUM"),GABARITO!$D:$D,0)),1,0))</f>
        <v/>
      </c>
      <c r="BH741" t="str">
        <f>IF(RESPOSTAS!BI741="","",IF(UPPER(RESPOSTAS!BI741)=INDEX(GABARITO!$C:$C,MATCH(TEXT(VALUE(RIGHT($BH$1,2)),"00")&amp;"|"&amp;IF(AND(VALUE(RIGHT($BH$1,2))&gt;=57,VALUE(RIGHT($BH$1,2))&lt;=63),$D741,"COMUM"),GABARITO!$D:$D,0)),1,0))</f>
        <v/>
      </c>
      <c r="BI741" t="str">
        <f>IF(RESPOSTAS!BJ741="","",IF(UPPER(RESPOSTAS!BJ741)=INDEX(GABARITO!$C:$C,MATCH(TEXT(VALUE(RIGHT($BI$1,2)),"00")&amp;"|"&amp;IF(AND(VALUE(RIGHT($BI$1,2))&gt;=57,VALUE(RIGHT($BI$1,2))&lt;=63),$D741,"COMUM"),GABARITO!$D:$D,0)),1,0))</f>
        <v/>
      </c>
      <c r="BJ741" t="str">
        <f>IF(RESPOSTAS!BK741="","",IF(UPPER(RESPOSTAS!BK741)=INDEX(GABARITO!$C:$C,MATCH(TEXT(VALUE(RIGHT($BJ$1,2)),"00")&amp;"|"&amp;IF(AND(VALUE(RIGHT($BJ$1,2))&gt;=57,VALUE(RIGHT($BJ$1,2))&lt;=63),$D741,"COMUM"),GABARITO!$D:$D,0)),1,0))</f>
        <v/>
      </c>
      <c r="BK741" t="str">
        <f>IF(RESPOSTAS!BL741="","",IF(UPPER(RESPOSTAS!BL741)=INDEX(GABARITO!$C:$C,MATCH(TEXT(VALUE(RIGHT($BK$1,2)),"00")&amp;"|"&amp;IF(AND(VALUE(RIGHT($BK$1,2))&gt;=57,VALUE(RIGHT($BK$1,2))&lt;=63),$D741,"COMUM"),GABARITO!$D:$D,0)),1,0))</f>
        <v/>
      </c>
      <c r="BL741" t="str">
        <f>IF(RESPOSTAS!BM741="","",IF(UPPER(RESPOSTAS!BM741)=INDEX(GABARITO!$C:$C,MATCH(TEXT(VALUE(RIGHT($BL$1,2)),"00")&amp;"|"&amp;IF(AND(VALUE(RIGHT($BL$1,2))&gt;=57,VALUE(RIGHT($BL$1,2))&lt;=63),$D741,"COMUM"),GABARITO!$D:$D,0)),1,0))</f>
        <v/>
      </c>
      <c r="BM741" t="str">
        <f>IF(RESPOSTAS!BN741="","",IF(UPPER(RESPOSTAS!BN741)=INDEX(GABARITO!$C:$C,MATCH(TEXT(VALUE(RIGHT($BM$1,2)),"00")&amp;"|"&amp;IF(AND(VALUE(RIGHT($BM$1,2))&gt;=57,VALUE(RIGHT($BM$1,2))&lt;=63),$D741,"COMUM"),GABARITO!$D:$D,0)),1,0))</f>
        <v/>
      </c>
      <c r="BN741" t="str">
        <f>IF(RESPOSTAS!BO741="","",IF(UPPER(RESPOSTAS!BO741)=INDEX(GABARITO!$C:$C,MATCH(TEXT(VALUE(RIGHT($BN$1,2)),"00")&amp;"|"&amp;IF(AND(VALUE(RIGHT($BN$1,2))&gt;=57,VALUE(RIGHT($BN$1,2))&lt;=63),$D741,"COMUM"),GABARITO!$D:$D,0)),1,0))</f>
        <v/>
      </c>
      <c r="BO741" t="str">
        <f>IF(RESPOSTAS!BP741="","",IF(UPPER(RESPOSTAS!BP741)=INDEX(GABARITO!$C:$C,MATCH(TEXT(VALUE(RIGHT($BO$1,2)),"00")&amp;"|"&amp;IF(AND(VALUE(RIGHT($BO$1,2))&gt;=57,VALUE(RIGHT($BO$1,2))&lt;=63),$D741,"COMUM"),GABARITO!$D:$D,0)),1,0))</f>
        <v/>
      </c>
      <c r="BP741">
        <f>COUNTIF(RESPOSTAS!F741:BP741,"&lt;&gt;")</f>
        <v>0</v>
      </c>
      <c r="BQ741" t="str">
        <f t="shared" si="111"/>
        <v/>
      </c>
      <c r="BR741" s="10" t="str">
        <f t="shared" si="112"/>
        <v/>
      </c>
      <c r="BT741" s="11" t="str">
        <f t="shared" si="114"/>
        <v/>
      </c>
      <c r="BU741" s="11" t="str">
        <f t="shared" si="115"/>
        <v/>
      </c>
      <c r="BV741" s="11" t="str">
        <f t="shared" si="116"/>
        <v/>
      </c>
      <c r="BW741" s="11" t="str">
        <f t="shared" si="117"/>
        <v/>
      </c>
      <c r="BX741" s="11" t="str">
        <f t="shared" si="118"/>
        <v/>
      </c>
      <c r="BY741" s="11" t="str">
        <f t="shared" si="119"/>
        <v/>
      </c>
      <c r="BZ741" s="3" t="str">
        <f t="shared" si="113"/>
        <v/>
      </c>
    </row>
    <row r="742" spans="1:78" x14ac:dyDescent="0.25">
      <c r="A742" t="str">
        <f>IF(RESPOSTAS!A742="","",RESPOSTAS!A742)</f>
        <v/>
      </c>
      <c r="B742" t="str">
        <f>IF(RESPOSTAS!C742="","",RESPOSTAS!C742)</f>
        <v/>
      </c>
      <c r="C742" t="str">
        <f>IF(RESPOSTAS!D742="","",RESPOSTAS!D742)</f>
        <v/>
      </c>
      <c r="D742" t="str">
        <f>IF(RESPOSTAS!E742="","",RESPOSTAS!E742)</f>
        <v/>
      </c>
      <c r="E742" t="str">
        <f>IF(RESPOSTAS!F742="","",IF(UPPER(RESPOSTAS!F742)=INDEX(GABARITO!$C:$C,MATCH(TEXT(VALUE(RIGHT($E$1,2)),"00")&amp;"|"&amp;IF(AND(VALUE(RIGHT($E$1,2))&gt;=57,VALUE(RIGHT($E$1,2))&lt;=63),$D742,"COMUM"),GABARITO!$D:$D,0)),1,0))</f>
        <v/>
      </c>
      <c r="F742" t="str">
        <f>IF(RESPOSTAS!G742="","",IF(UPPER(RESPOSTAS!G742)=INDEX(GABARITO!$C:$C,MATCH(TEXT(VALUE(RIGHT($F$1,2)),"00")&amp;"|"&amp;IF(AND(VALUE(RIGHT($F$1,2))&gt;=57,VALUE(RIGHT($F$1,2))&lt;=63),$D742,"COMUM"),GABARITO!$D:$D,0)),1,0))</f>
        <v/>
      </c>
      <c r="G742" t="str">
        <f>IF(RESPOSTAS!H742="","",IF(UPPER(RESPOSTAS!H742)=INDEX(GABARITO!$C:$C,MATCH(TEXT(VALUE(RIGHT($G$1,2)),"00")&amp;"|"&amp;IF(AND(VALUE(RIGHT($G$1,2))&gt;=57,VALUE(RIGHT($G$1,2))&lt;=63),$D742,"COMUM"),GABARITO!$D:$D,0)),1,0))</f>
        <v/>
      </c>
      <c r="H742" t="str">
        <f>IF(RESPOSTAS!I742="","",IF(UPPER(RESPOSTAS!I742)=INDEX(GABARITO!$C:$C,MATCH(TEXT(VALUE(RIGHT($H$1,2)),"00")&amp;"|"&amp;IF(AND(VALUE(RIGHT($H$1,2))&gt;=57,VALUE(RIGHT($H$1,2))&lt;=63),$D742,"COMUM"),GABARITO!$D:$D,0)),1,0))</f>
        <v/>
      </c>
      <c r="I742" t="str">
        <f>IF(RESPOSTAS!J742="","",IF(UPPER(RESPOSTAS!J742)=INDEX(GABARITO!$C:$C,MATCH(TEXT(VALUE(RIGHT($I$1,2)),"00")&amp;"|"&amp;IF(AND(VALUE(RIGHT($I$1,2))&gt;=57,VALUE(RIGHT($I$1,2))&lt;=63),$D742,"COMUM"),GABARITO!$D:$D,0)),1,0))</f>
        <v/>
      </c>
      <c r="J742" t="str">
        <f>IF(RESPOSTAS!K742="","",IF(UPPER(RESPOSTAS!K742)=INDEX(GABARITO!$C:$C,MATCH(TEXT(VALUE(RIGHT($J$1,2)),"00")&amp;"|"&amp;IF(AND(VALUE(RIGHT($J$1,2))&gt;=57,VALUE(RIGHT($J$1,2))&lt;=63),$D742,"COMUM"),GABARITO!$D:$D,0)),1,0))</f>
        <v/>
      </c>
      <c r="K742" t="str">
        <f>IF(RESPOSTAS!L742="","",IF(UPPER(RESPOSTAS!L742)=INDEX(GABARITO!$C:$C,MATCH(TEXT(VALUE(RIGHT($K$1,2)),"00")&amp;"|"&amp;IF(AND(VALUE(RIGHT($K$1,2))&gt;=57,VALUE(RIGHT($K$1,2))&lt;=63),$D742,"COMUM"),GABARITO!$D:$D,0)),1,0))</f>
        <v/>
      </c>
      <c r="L742" t="str">
        <f>IF(RESPOSTAS!M742="","",IF(UPPER(RESPOSTAS!M742)=INDEX(GABARITO!$C:$C,MATCH(TEXT(VALUE(RIGHT($L$1,2)),"00")&amp;"|"&amp;IF(AND(VALUE(RIGHT($L$1,2))&gt;=57,VALUE(RIGHT($L$1,2))&lt;=63),$D742,"COMUM"),GABARITO!$D:$D,0)),1,0))</f>
        <v/>
      </c>
      <c r="M742" t="str">
        <f>IF(RESPOSTAS!N742="","",IF(UPPER(RESPOSTAS!N742)=INDEX(GABARITO!$C:$C,MATCH(TEXT(VALUE(RIGHT($M$1,2)),"00")&amp;"|"&amp;IF(AND(VALUE(RIGHT($M$1,2))&gt;=57,VALUE(RIGHT($M$1,2))&lt;=63),$D742,"COMUM"),GABARITO!$D:$D,0)),1,0))</f>
        <v/>
      </c>
      <c r="N742" t="str">
        <f>IF(RESPOSTAS!O742="","",IF(UPPER(RESPOSTAS!O742)=INDEX(GABARITO!$C:$C,MATCH(TEXT(VALUE(RIGHT($E$1,2)),"00")&amp;"|"&amp;IF(AND(VALUE(RIGHT($E$1,2))&gt;=57,VALUE(RIGHT($E$1,2))&lt;=63),$D742,"COMUM"),GABARITO!$D:$D,0)),1,0))</f>
        <v/>
      </c>
      <c r="O742" t="str">
        <f>IF(RESPOSTAS!P742="","",IF(UPPER(RESPOSTAS!P742)=INDEX(GABARITO!$C:$C,MATCH(TEXT(VALUE(RIGHT($O$1,2)),"00")&amp;"|"&amp;IF(AND(VALUE(RIGHT($O$1,2))&gt;=57,VALUE(RIGHT($O$1,2))&lt;=63),$D742,"COMUM"),GABARITO!$D:$D,0)),1,0))</f>
        <v/>
      </c>
      <c r="P742" t="str">
        <f>IF(RESPOSTAS!Q742="","",IF(UPPER(RESPOSTAS!Q742)=INDEX(GABARITO!$C:$C,MATCH(TEXT(VALUE(RIGHT($P$1,2)),"00")&amp;"|"&amp;IF(AND(VALUE(RIGHT($P$1,2))&gt;=57,VALUE(RIGHT($P$1,2))&lt;=63),$D742,"COMUM"),GABARITO!$D:$D,0)),1,0))</f>
        <v/>
      </c>
      <c r="Q742" t="str">
        <f>IF(RESPOSTAS!R742="","",IF(UPPER(RESPOSTAS!R742)=INDEX(GABARITO!$C:$C,MATCH(TEXT(VALUE(RIGHT($Q$1,2)),"00")&amp;"|"&amp;IF(AND(VALUE(RIGHT($Q$1,2))&gt;=57,VALUE(RIGHT($Q$1,2))&lt;=63),$D742,"COMUM"),GABARITO!$D:$D,0)),1,0))</f>
        <v/>
      </c>
      <c r="R742" t="str">
        <f>IF(RESPOSTAS!S742="","",IF(UPPER(RESPOSTAS!S742)=INDEX(GABARITO!$C:$C,MATCH(TEXT(VALUE(RIGHT($R$1,2)),"00")&amp;"|"&amp;IF(AND(VALUE(RIGHT($R$1,2))&gt;=57,VALUE(RIGHT($R$1,2))&lt;=63),$D742,"COMUM"),GABARITO!$D:$D,0)),1,0))</f>
        <v/>
      </c>
      <c r="S742" t="str">
        <f>IF(RESPOSTAS!T742="","",IF(UPPER(RESPOSTAS!T742)=INDEX(GABARITO!$C:$C,MATCH(TEXT(VALUE(RIGHT($S$1,2)),"00")&amp;"|"&amp;IF(AND(VALUE(RIGHT($S$1,2))&gt;=57,VALUE(RIGHT($S$1,2))&lt;=63),$D742,"COMUM"),GABARITO!$D:$D,0)),1,0))</f>
        <v/>
      </c>
      <c r="T742" t="str">
        <f>IF(RESPOSTAS!U742="","",IF(UPPER(RESPOSTAS!U742)=INDEX(GABARITO!$C:$C,MATCH(TEXT(VALUE(RIGHT($T$1,2)),"00")&amp;"|"&amp;IF(AND(VALUE(RIGHT($T$1,2))&gt;=57,VALUE(RIGHT($T$1,2))&lt;=63),$D742,"COMUM"),GABARITO!$D:$D,0)),1,0))</f>
        <v/>
      </c>
      <c r="U742" t="str">
        <f>IF(RESPOSTAS!V742="","",IF(UPPER(RESPOSTAS!V742)=INDEX(GABARITO!$C:$C,MATCH(TEXT(VALUE(RIGHT($U$1,2)),"00")&amp;"|"&amp;IF(AND(VALUE(RIGHT($U$1,2))&gt;=57,VALUE(RIGHT($U$1,2))&lt;=63),$D742,"COMUM"),GABARITO!$D:$D,0)),1,0))</f>
        <v/>
      </c>
      <c r="V742" t="str">
        <f>IF(RESPOSTAS!W742="","",IF(UPPER(RESPOSTAS!W742)=INDEX(GABARITO!$C:$C,MATCH(TEXT(VALUE(RIGHT($E$1,2)),"00")&amp;"|"&amp;IF(AND(VALUE(RIGHT($E$1,2))&gt;=57,VALUE(RIGHT($E$1,2))&lt;=63),$D742,"COMUM"),GABARITO!$D:$D,0)),1,0))</f>
        <v/>
      </c>
      <c r="W742" t="str">
        <f>IF(RESPOSTAS!X742="","",IF(UPPER(RESPOSTAS!X742)=INDEX(GABARITO!$C:$C,MATCH(TEXT(VALUE(RIGHT($W$1,2)),"00")&amp;"|"&amp;IF(AND(VALUE(RIGHT($W$1,2))&gt;=57,VALUE(RIGHT($W$1,2))&lt;=63),$D742,"COMUM"),GABARITO!$D:$D,0)),1,0))</f>
        <v/>
      </c>
      <c r="X742" t="str">
        <f>IF(RESPOSTAS!Y742="","",IF(UPPER(RESPOSTAS!Y742)=INDEX(GABARITO!$C:$C,MATCH(TEXT(VALUE(RIGHT($X$1,2)),"00")&amp;"|"&amp;IF(AND(VALUE(RIGHT($X$1,2))&gt;=57,VALUE(RIGHT($X$1,2))&lt;=63),$D742,"COMUM"),GABARITO!$D:$D,0)),1,0))</f>
        <v/>
      </c>
      <c r="Y742" t="str">
        <f>IF(RESPOSTAS!Z742="","",IF(UPPER(RESPOSTAS!Z742)=INDEX(GABARITO!$C:$C,MATCH(TEXT(VALUE(RIGHT($Y$1,2)),"00")&amp;"|"&amp;IF(AND(VALUE(RIGHT($Y$1,2))&gt;=57,VALUE(RIGHT($Y$1,2))&lt;=63),$D742,"COMUM"),GABARITO!$D:$D,0)),1,0))</f>
        <v/>
      </c>
      <c r="Z742" t="str">
        <f>IF(RESPOSTAS!AA742="","",IF(UPPER(RESPOSTAS!AA742)=INDEX(GABARITO!$C:$C,MATCH(TEXT(VALUE(RIGHT($Z$1,2)),"00")&amp;"|"&amp;IF(AND(VALUE(RIGHT($Z$1,2))&gt;=57,VALUE(RIGHT($Z$1,2))&lt;=63),$D742,"COMUM"),GABARITO!$D:$D,0)),1,0))</f>
        <v/>
      </c>
      <c r="AA742" t="str">
        <f>IF(RESPOSTAS!AB742="","",IF(UPPER(RESPOSTAS!AB742)=INDEX(GABARITO!$C:$C,MATCH(TEXT(VALUE(RIGHT($AA$1,2)),"00")&amp;"|"&amp;IF(AND(VALUE(RIGHT($AA$1,2))&gt;=57,VALUE(RIGHT($AA$1,2))&lt;=63),$D742,"COMUM"),GABARITO!$D:$D,0)),1,0))</f>
        <v/>
      </c>
      <c r="AB742" t="str">
        <f>IF(RESPOSTAS!AC742="","",IF(UPPER(RESPOSTAS!AC742)=INDEX(GABARITO!$C:$C,MATCH(TEXT(VALUE(RIGHT($AB$1,2)),"00")&amp;"|"&amp;IF(AND(VALUE(RIGHT($AB$1,2))&gt;=57,VALUE(RIGHT($AB$1,2))&lt;=63),$D742,"COMUM"),GABARITO!$D:$D,0)),1,0))</f>
        <v/>
      </c>
      <c r="AC742" t="str">
        <f>IF(RESPOSTAS!AD742="","",IF(UPPER(RESPOSTAS!AD742)=INDEX(GABARITO!$C:$C,MATCH(TEXT(VALUE(RIGHT($AC$1,2)),"00")&amp;"|"&amp;IF(AND(VALUE(RIGHT($AC$1,2))&gt;=57,VALUE(RIGHT($AC$1,2))&lt;=63),$D742,"COMUM"),GABARITO!$D:$D,0)),1,0))</f>
        <v/>
      </c>
      <c r="AD742" t="str">
        <f>IF(RESPOSTAS!AE742="","",IF(UPPER(RESPOSTAS!AE742)=INDEX(GABARITO!$C:$C,MATCH(TEXT(VALUE(RIGHT($AD$1,2)),"00")&amp;"|"&amp;IF(AND(VALUE(RIGHT($AD$1,2))&gt;=57,VALUE(RIGHT($AD$1,2))&lt;=63),$D742,"COMUM"),GABARITO!$D:$D,0)),1,0))</f>
        <v/>
      </c>
      <c r="AE742" t="str">
        <f>IF(RESPOSTAS!AF742="","",IF(UPPER(RESPOSTAS!AF742)=INDEX(GABARITO!$C:$C,MATCH(TEXT(VALUE(RIGHT($AE$1,2)),"00")&amp;"|"&amp;IF(AND(VALUE(RIGHT($AE$1,2))&gt;=57,VALUE(RIGHT($AE$1,2))&lt;=63),$D742,"COMUM"),GABARITO!$D:$D,0)),1,0))</f>
        <v/>
      </c>
      <c r="AF742" t="str">
        <f>IF(RESPOSTAS!AG742="","",IF(UPPER(RESPOSTAS!AG742)=INDEX(GABARITO!$C:$C,MATCH(TEXT(VALUE(RIGHT($AF$1,2)),"00")&amp;"|"&amp;IF(AND(VALUE(RIGHT($AF$1,2))&gt;=57,VALUE(RIGHT($AF$1,2))&lt;=63),$D742,"COMUM"),GABARITO!$D:$D,0)),1,0))</f>
        <v/>
      </c>
      <c r="AG742" t="str">
        <f>IF(RESPOSTAS!AH742="","",IF(UPPER(RESPOSTAS!AH742)=INDEX(GABARITO!$C:$C,MATCH(TEXT(VALUE(RIGHT($AG$1,2)),"00")&amp;"|"&amp;IF(AND(VALUE(RIGHT($AG$1,2))&gt;=57,VALUE(RIGHT($AG$1,2))&lt;=63),$D742,"COMUM"),GABARITO!$D:$D,0)),1,0))</f>
        <v/>
      </c>
      <c r="AH742" t="str">
        <f>IF(RESPOSTAS!AI742="","",IF(UPPER(RESPOSTAS!AI742)=INDEX(GABARITO!$C:$C,MATCH(TEXT(VALUE(RIGHT($AH$1,2)),"00")&amp;"|"&amp;IF(AND(VALUE(RIGHT($AH$1,2))&gt;=57,VALUE(RIGHT($AH$1,2))&lt;=63),$D742,"COMUM"),GABARITO!$D:$D,0)),1,0))</f>
        <v/>
      </c>
      <c r="AI742" t="str">
        <f>IF(RESPOSTAS!AJ742="","",IF(UPPER(RESPOSTAS!AJ742)=INDEX(GABARITO!$C:$C,MATCH(TEXT(VALUE(RIGHT($AI$1,2)),"00")&amp;"|"&amp;IF(AND(VALUE(RIGHT($AI$1,2))&gt;=57,VALUE(RIGHT($AI$1,2))&lt;=63),$D742,"COMUM"),GABARITO!$D:$D,0)),1,0))</f>
        <v/>
      </c>
      <c r="AJ742" t="str">
        <f>IF(RESPOSTAS!AK742="","",IF(UPPER(RESPOSTAS!AK742)=INDEX(GABARITO!$C:$C,MATCH(TEXT(VALUE(RIGHT($AJ$1,2)),"00")&amp;"|"&amp;IF(AND(VALUE(RIGHT($AJ$1,2))&gt;=57,VALUE(RIGHT($AJ$1,2))&lt;=63),$D742,"COMUM"),GABARITO!$D:$D,0)),1,0))</f>
        <v/>
      </c>
      <c r="AK742" t="str">
        <f>IF(RESPOSTAS!AL742="","",IF(UPPER(RESPOSTAS!AL742)=INDEX(GABARITO!$C:$C,MATCH(TEXT(VALUE(RIGHT($AK$1,2)),"00")&amp;"|"&amp;IF(AND(VALUE(RIGHT($AK$1,2))&gt;=57,VALUE(RIGHT($AK$1,2))&lt;=63),$D742,"COMUM"),GABARITO!$D:$D,0)),1,0))</f>
        <v/>
      </c>
      <c r="AL742" t="str">
        <f>IF(RESPOSTAS!AM742="","",IF(UPPER(RESPOSTAS!AM742)=INDEX(GABARITO!$C:$C,MATCH(TEXT(VALUE(RIGHT($AL$1,2)),"00")&amp;"|"&amp;IF(AND(VALUE(RIGHT($AL$1,2))&gt;=57,VALUE(RIGHT($AL$1,2))&lt;=63),$D742,"COMUM"),GABARITO!$D:$D,0)),1,0))</f>
        <v/>
      </c>
      <c r="AM742" t="str">
        <f>IF(RESPOSTAS!AN742="","",IF(UPPER(RESPOSTAS!AN742)=INDEX(GABARITO!$C:$C,MATCH(TEXT(VALUE(RIGHT($AM$1,2)),"00")&amp;"|"&amp;IF(AND(VALUE(RIGHT($AM$1,2))&gt;=57,VALUE(RIGHT($AM$1,2))&lt;=63),$D742,"COMUM"),GABARITO!$D:$D,0)),1,0))</f>
        <v/>
      </c>
      <c r="AN742" t="str">
        <f>IF(RESPOSTAS!AO742="","",IF(UPPER(RESPOSTAS!AO742)=INDEX(GABARITO!$C:$C,MATCH(TEXT(VALUE(RIGHT($AN$1,2)),"00")&amp;"|"&amp;IF(AND(VALUE(RIGHT($AN$1,2))&gt;=57,VALUE(RIGHT($AN$1,2))&lt;=63),$D742,"COMUM"),GABARITO!$D:$D,0)),1,0))</f>
        <v/>
      </c>
      <c r="AO742" t="str">
        <f>IF(RESPOSTAS!AP742="","",IF(UPPER(RESPOSTAS!AP742)=INDEX(GABARITO!$C:$C,MATCH(TEXT(VALUE(RIGHT($AO$1,2)),"00")&amp;"|"&amp;IF(AND(VALUE(RIGHT($AO$1,2))&gt;=57,VALUE(RIGHT($AO$1,2))&lt;=63),$D742,"COMUM"),GABARITO!$D:$D,0)),1,0))</f>
        <v/>
      </c>
      <c r="AP742" t="str">
        <f>IF(RESPOSTAS!AQ742="","",IF(UPPER(RESPOSTAS!AQ742)=INDEX(GABARITO!$C:$C,MATCH(TEXT(VALUE(RIGHT($AP$1,2)),"00")&amp;"|"&amp;IF(AND(VALUE(RIGHT($AP$1,2))&gt;=57,VALUE(RIGHT($AP$1,2))&lt;=63),$D742,"COMUM"),GABARITO!$D:$D,0)),1,0))</f>
        <v/>
      </c>
      <c r="AQ742" t="str">
        <f>IF(RESPOSTAS!AR742="","",IF(UPPER(RESPOSTAS!AR742)=INDEX(GABARITO!$C:$C,MATCH(TEXT(VALUE(RIGHT($AQ$1,2)),"00")&amp;"|"&amp;IF(AND(VALUE(RIGHT($AQ$1,2))&gt;=57,VALUE(RIGHT($AQ$1,2))&lt;=63),$D742,"COMUM"),GABARITO!$D:$D,0)),1,0))</f>
        <v/>
      </c>
      <c r="AR742" t="str">
        <f>IF(RESPOSTAS!AS742="","",IF(UPPER(RESPOSTAS!AS742)=INDEX(GABARITO!$C:$C,MATCH(TEXT(VALUE(RIGHT($AR$1,2)),"00")&amp;"|"&amp;IF(AND(VALUE(RIGHT($AR$1,2))&gt;=57,VALUE(RIGHT($AR$1,2))&lt;=63),$D742,"COMUM"),GABARITO!$D:$D,0)),1,0))</f>
        <v/>
      </c>
      <c r="AS742" t="str">
        <f>IF(RESPOSTAS!AT742="","",IF(UPPER(RESPOSTAS!AT742)=INDEX(GABARITO!$C:$C,MATCH(TEXT(VALUE(RIGHT($AS$1,2)),"00")&amp;"|"&amp;IF(AND(VALUE(RIGHT($AS$1,2))&gt;=57,VALUE(RIGHT($AS$1,2))&lt;=63),$D742,"COMUM"),GABARITO!$D:$D,0)),1,0))</f>
        <v/>
      </c>
      <c r="AT742" t="str">
        <f>IF(RESPOSTAS!AU742="","",IF(UPPER(RESPOSTAS!AU742)=INDEX(GABARITO!$C:$C,MATCH(TEXT(VALUE(RIGHT($AT$1,2)),"00")&amp;"|"&amp;IF(AND(VALUE(RIGHT($AT$1,2))&gt;=57,VALUE(RIGHT($AT$1,2))&lt;=63),$D742,"COMUM"),GABARITO!$D:$D,0)),1,0))</f>
        <v/>
      </c>
      <c r="AU742" t="str">
        <f>IF(RESPOSTAS!AV742="","",IF(UPPER(RESPOSTAS!AV742)=INDEX(GABARITO!$C:$C,MATCH(TEXT(VALUE(RIGHT($AU$1,2)),"00")&amp;"|"&amp;IF(AND(VALUE(RIGHT($AU$1,2))&gt;=57,VALUE(RIGHT($AU$1,2))&lt;=63),$D742,"COMUM"),GABARITO!$D:$D,0)),1,0))</f>
        <v/>
      </c>
      <c r="AV742" t="str">
        <f>IF(RESPOSTAS!AW742="","",IF(UPPER(RESPOSTAS!AW742)=INDEX(GABARITO!$C:$C,MATCH(TEXT(VALUE(RIGHT($AV$1,2)),"00")&amp;"|"&amp;IF(AND(VALUE(RIGHT($AV$1,2))&gt;=57,VALUE(RIGHT($AV$1,2))&lt;=63),$D742,"COMUM"),GABARITO!$D:$D,0)),1,0))</f>
        <v/>
      </c>
      <c r="AW742" t="str">
        <f>IF(RESPOSTAS!AX742="","",IF(UPPER(RESPOSTAS!AX742)=INDEX(GABARITO!$C:$C,MATCH(TEXT(VALUE(RIGHT($AW$1,2)),"00")&amp;"|"&amp;IF(AND(VALUE(RIGHT($AW$1,2))&gt;=57,VALUE(RIGHT($AW$1,2))&lt;=63),$D742,"COMUM"),GABARITO!$D:$D,0)),1,0))</f>
        <v/>
      </c>
      <c r="AX742" t="str">
        <f>IF(RESPOSTAS!AY742="","",IF(UPPER(RESPOSTAS!AY742)=INDEX(GABARITO!$C:$C,MATCH(TEXT(VALUE(RIGHT($AX$1,2)),"00")&amp;"|"&amp;IF(AND(VALUE(RIGHT($AX$1,2))&gt;=57,VALUE(RIGHT($AX$1,2))&lt;=63),$D742,"COMUM"),GABARITO!$D:$D,0)),1,0))</f>
        <v/>
      </c>
      <c r="AY742" t="str">
        <f>IF(RESPOSTAS!AZ742="","",IF(UPPER(RESPOSTAS!AZ742)=INDEX(GABARITO!$C:$C,MATCH(TEXT(VALUE(RIGHT($AY$1,2)),"00")&amp;"|"&amp;IF(AND(VALUE(RIGHT($AY$1,2))&gt;=57,VALUE(RIGHT($AY$1,2))&lt;=63),$D742,"COMUM"),GABARITO!$D:$D,0)),1,0))</f>
        <v/>
      </c>
      <c r="AZ742" t="str">
        <f>IF(RESPOSTAS!BA742="","",IF(UPPER(RESPOSTAS!BA742)=INDEX(GABARITO!$C:$C,MATCH(TEXT(VALUE(RIGHT($AZ$1,2)),"00")&amp;"|"&amp;IF(AND(VALUE(RIGHT($AZ$1,2))&gt;=57,VALUE(RIGHT($AZ$1,2))&lt;=63),$D742,"COMUM"),GABARITO!$D:$D,0)),1,0))</f>
        <v/>
      </c>
      <c r="BA742" t="str">
        <f>IF(RESPOSTAS!BB742="","",IF(UPPER(RESPOSTAS!BB742)=INDEX(GABARITO!$C:$C,MATCH(TEXT(VALUE(RIGHT($BA$1,2)),"00")&amp;"|"&amp;IF(AND(VALUE(RIGHT($BA$1,2))&gt;=57,VALUE(RIGHT($BA$1,2))&lt;=63),$D742,"COMUM"),GABARITO!$D:$D,0)),1,0))</f>
        <v/>
      </c>
      <c r="BB742" t="str">
        <f>IF(RESPOSTAS!BC742="","",IF(UPPER(RESPOSTAS!BC742)=INDEX(GABARITO!$C:$C,MATCH(TEXT(VALUE(RIGHT($BB$1,2)),"00")&amp;"|"&amp;IF(AND(VALUE(RIGHT($BB$1,2))&gt;=57,VALUE(RIGHT($BB$1,2))&lt;=63),$D742,"COMUM"),GABARITO!$D:$D,0)),1,0))</f>
        <v/>
      </c>
      <c r="BC742" t="str">
        <f>IF(RESPOSTAS!BD742="","",IF(UPPER(RESPOSTAS!BD742)=INDEX(GABARITO!$C:$C,MATCH(TEXT(VALUE(RIGHT($BC$1,2)),"00")&amp;"|"&amp;IF(AND(VALUE(RIGHT($BC$1,2))&gt;=57,VALUE(RIGHT($BC$1,2))&lt;=63),$D742,"COMUM"),GABARITO!$D:$D,0)),1,0))</f>
        <v/>
      </c>
      <c r="BD742" t="str">
        <f>IF(RESPOSTAS!BE742="","",IF(UPPER(RESPOSTAS!BE742)=INDEX(GABARITO!$C:$C,MATCH(TEXT(VALUE(RIGHT($BD$1,2)),"00")&amp;"|"&amp;IF(AND(VALUE(RIGHT($BD$1,2))&gt;=57,VALUE(RIGHT($BD$1,2))&lt;=63),$D742,"COMUM"),GABARITO!$D:$D,0)),1,0))</f>
        <v/>
      </c>
      <c r="BE742" t="str">
        <f>IF(RESPOSTAS!BF742="","",IF(UPPER(RESPOSTAS!BF742)=INDEX(GABARITO!$C:$C,MATCH(TEXT(VALUE(RIGHT($BE$1,2)),"00")&amp;"|"&amp;IF(AND(VALUE(RIGHT($BE$1,2))&gt;=57,VALUE(RIGHT($BE$1,2))&lt;=63),$D742,"COMUM"),GABARITO!$D:$D,0)),1,0))</f>
        <v/>
      </c>
      <c r="BF742" t="str">
        <f>IF(RESPOSTAS!BG742="","",IF(UPPER(RESPOSTAS!BG742)=INDEX(GABARITO!$C:$C,MATCH(TEXT(VALUE(RIGHT($BF$1,2)),"00")&amp;"|"&amp;IF(AND(VALUE(RIGHT($BF$1,2))&gt;=57,VALUE(RIGHT($BF$1,2))&lt;=63),$D742,"COMUM"),GABARITO!$D:$D,0)),1,0))</f>
        <v/>
      </c>
      <c r="BG742" t="str">
        <f>IF(RESPOSTAS!BH742="","",IF(UPPER(RESPOSTAS!BH742)=INDEX(GABARITO!$C:$C,MATCH(TEXT(VALUE(RIGHT($BG$1,2)),"00")&amp;"|"&amp;IF(AND(VALUE(RIGHT($BG$1,2))&gt;=57,VALUE(RIGHT($BG$1,2))&lt;=63),$D742,"COMUM"),GABARITO!$D:$D,0)),1,0))</f>
        <v/>
      </c>
      <c r="BH742" t="str">
        <f>IF(RESPOSTAS!BI742="","",IF(UPPER(RESPOSTAS!BI742)=INDEX(GABARITO!$C:$C,MATCH(TEXT(VALUE(RIGHT($BH$1,2)),"00")&amp;"|"&amp;IF(AND(VALUE(RIGHT($BH$1,2))&gt;=57,VALUE(RIGHT($BH$1,2))&lt;=63),$D742,"COMUM"),GABARITO!$D:$D,0)),1,0))</f>
        <v/>
      </c>
      <c r="BI742" t="str">
        <f>IF(RESPOSTAS!BJ742="","",IF(UPPER(RESPOSTAS!BJ742)=INDEX(GABARITO!$C:$C,MATCH(TEXT(VALUE(RIGHT($BI$1,2)),"00")&amp;"|"&amp;IF(AND(VALUE(RIGHT($BI$1,2))&gt;=57,VALUE(RIGHT($BI$1,2))&lt;=63),$D742,"COMUM"),GABARITO!$D:$D,0)),1,0))</f>
        <v/>
      </c>
      <c r="BJ742" t="str">
        <f>IF(RESPOSTAS!BK742="","",IF(UPPER(RESPOSTAS!BK742)=INDEX(GABARITO!$C:$C,MATCH(TEXT(VALUE(RIGHT($BJ$1,2)),"00")&amp;"|"&amp;IF(AND(VALUE(RIGHT($BJ$1,2))&gt;=57,VALUE(RIGHT($BJ$1,2))&lt;=63),$D742,"COMUM"),GABARITO!$D:$D,0)),1,0))</f>
        <v/>
      </c>
      <c r="BK742" t="str">
        <f>IF(RESPOSTAS!BL742="","",IF(UPPER(RESPOSTAS!BL742)=INDEX(GABARITO!$C:$C,MATCH(TEXT(VALUE(RIGHT($BK$1,2)),"00")&amp;"|"&amp;IF(AND(VALUE(RIGHT($BK$1,2))&gt;=57,VALUE(RIGHT($BK$1,2))&lt;=63),$D742,"COMUM"),GABARITO!$D:$D,0)),1,0))</f>
        <v/>
      </c>
      <c r="BL742" t="str">
        <f>IF(RESPOSTAS!BM742="","",IF(UPPER(RESPOSTAS!BM742)=INDEX(GABARITO!$C:$C,MATCH(TEXT(VALUE(RIGHT($BL$1,2)),"00")&amp;"|"&amp;IF(AND(VALUE(RIGHT($BL$1,2))&gt;=57,VALUE(RIGHT($BL$1,2))&lt;=63),$D742,"COMUM"),GABARITO!$D:$D,0)),1,0))</f>
        <v/>
      </c>
      <c r="BM742" t="str">
        <f>IF(RESPOSTAS!BN742="","",IF(UPPER(RESPOSTAS!BN742)=INDEX(GABARITO!$C:$C,MATCH(TEXT(VALUE(RIGHT($BM$1,2)),"00")&amp;"|"&amp;IF(AND(VALUE(RIGHT($BM$1,2))&gt;=57,VALUE(RIGHT($BM$1,2))&lt;=63),$D742,"COMUM"),GABARITO!$D:$D,0)),1,0))</f>
        <v/>
      </c>
      <c r="BN742" t="str">
        <f>IF(RESPOSTAS!BO742="","",IF(UPPER(RESPOSTAS!BO742)=INDEX(GABARITO!$C:$C,MATCH(TEXT(VALUE(RIGHT($BN$1,2)),"00")&amp;"|"&amp;IF(AND(VALUE(RIGHT($BN$1,2))&gt;=57,VALUE(RIGHT($BN$1,2))&lt;=63),$D742,"COMUM"),GABARITO!$D:$D,0)),1,0))</f>
        <v/>
      </c>
      <c r="BO742" t="str">
        <f>IF(RESPOSTAS!BP742="","",IF(UPPER(RESPOSTAS!BP742)=INDEX(GABARITO!$C:$C,MATCH(TEXT(VALUE(RIGHT($BO$1,2)),"00")&amp;"|"&amp;IF(AND(VALUE(RIGHT($BO$1,2))&gt;=57,VALUE(RIGHT($BO$1,2))&lt;=63),$D742,"COMUM"),GABARITO!$D:$D,0)),1,0))</f>
        <v/>
      </c>
      <c r="BP742">
        <f>COUNTIF(RESPOSTAS!F742:BP742,"&lt;&gt;")</f>
        <v>0</v>
      </c>
      <c r="BQ742" t="str">
        <f t="shared" si="111"/>
        <v/>
      </c>
      <c r="BR742" s="10" t="str">
        <f t="shared" si="112"/>
        <v/>
      </c>
      <c r="BT742" s="11" t="str">
        <f t="shared" si="114"/>
        <v/>
      </c>
      <c r="BU742" s="11" t="str">
        <f t="shared" si="115"/>
        <v/>
      </c>
      <c r="BV742" s="11" t="str">
        <f t="shared" si="116"/>
        <v/>
      </c>
      <c r="BW742" s="11" t="str">
        <f t="shared" si="117"/>
        <v/>
      </c>
      <c r="BX742" s="11" t="str">
        <f t="shared" si="118"/>
        <v/>
      </c>
      <c r="BY742" s="11" t="str">
        <f t="shared" si="119"/>
        <v/>
      </c>
      <c r="BZ742" s="3" t="str">
        <f t="shared" si="113"/>
        <v/>
      </c>
    </row>
    <row r="743" spans="1:78" x14ac:dyDescent="0.25">
      <c r="A743" t="str">
        <f>IF(RESPOSTAS!A743="","",RESPOSTAS!A743)</f>
        <v/>
      </c>
      <c r="B743" t="str">
        <f>IF(RESPOSTAS!C743="","",RESPOSTAS!C743)</f>
        <v/>
      </c>
      <c r="C743" t="str">
        <f>IF(RESPOSTAS!D743="","",RESPOSTAS!D743)</f>
        <v/>
      </c>
      <c r="D743" t="str">
        <f>IF(RESPOSTAS!E743="","",RESPOSTAS!E743)</f>
        <v/>
      </c>
      <c r="E743" t="str">
        <f>IF(RESPOSTAS!F743="","",IF(UPPER(RESPOSTAS!F743)=INDEX(GABARITO!$C:$C,MATCH(TEXT(VALUE(RIGHT($E$1,2)),"00")&amp;"|"&amp;IF(AND(VALUE(RIGHT($E$1,2))&gt;=57,VALUE(RIGHT($E$1,2))&lt;=63),$D743,"COMUM"),GABARITO!$D:$D,0)),1,0))</f>
        <v/>
      </c>
      <c r="F743" t="str">
        <f>IF(RESPOSTAS!G743="","",IF(UPPER(RESPOSTAS!G743)=INDEX(GABARITO!$C:$C,MATCH(TEXT(VALUE(RIGHT($F$1,2)),"00")&amp;"|"&amp;IF(AND(VALUE(RIGHT($F$1,2))&gt;=57,VALUE(RIGHT($F$1,2))&lt;=63),$D743,"COMUM"),GABARITO!$D:$D,0)),1,0))</f>
        <v/>
      </c>
      <c r="G743" t="str">
        <f>IF(RESPOSTAS!H743="","",IF(UPPER(RESPOSTAS!H743)=INDEX(GABARITO!$C:$C,MATCH(TEXT(VALUE(RIGHT($G$1,2)),"00")&amp;"|"&amp;IF(AND(VALUE(RIGHT($G$1,2))&gt;=57,VALUE(RIGHT($G$1,2))&lt;=63),$D743,"COMUM"),GABARITO!$D:$D,0)),1,0))</f>
        <v/>
      </c>
      <c r="H743" t="str">
        <f>IF(RESPOSTAS!I743="","",IF(UPPER(RESPOSTAS!I743)=INDEX(GABARITO!$C:$C,MATCH(TEXT(VALUE(RIGHT($H$1,2)),"00")&amp;"|"&amp;IF(AND(VALUE(RIGHT($H$1,2))&gt;=57,VALUE(RIGHT($H$1,2))&lt;=63),$D743,"COMUM"),GABARITO!$D:$D,0)),1,0))</f>
        <v/>
      </c>
      <c r="I743" t="str">
        <f>IF(RESPOSTAS!J743="","",IF(UPPER(RESPOSTAS!J743)=INDEX(GABARITO!$C:$C,MATCH(TEXT(VALUE(RIGHT($I$1,2)),"00")&amp;"|"&amp;IF(AND(VALUE(RIGHT($I$1,2))&gt;=57,VALUE(RIGHT($I$1,2))&lt;=63),$D743,"COMUM"),GABARITO!$D:$D,0)),1,0))</f>
        <v/>
      </c>
      <c r="J743" t="str">
        <f>IF(RESPOSTAS!K743="","",IF(UPPER(RESPOSTAS!K743)=INDEX(GABARITO!$C:$C,MATCH(TEXT(VALUE(RIGHT($J$1,2)),"00")&amp;"|"&amp;IF(AND(VALUE(RIGHT($J$1,2))&gt;=57,VALUE(RIGHT($J$1,2))&lt;=63),$D743,"COMUM"),GABARITO!$D:$D,0)),1,0))</f>
        <v/>
      </c>
      <c r="K743" t="str">
        <f>IF(RESPOSTAS!L743="","",IF(UPPER(RESPOSTAS!L743)=INDEX(GABARITO!$C:$C,MATCH(TEXT(VALUE(RIGHT($K$1,2)),"00")&amp;"|"&amp;IF(AND(VALUE(RIGHT($K$1,2))&gt;=57,VALUE(RIGHT($K$1,2))&lt;=63),$D743,"COMUM"),GABARITO!$D:$D,0)),1,0))</f>
        <v/>
      </c>
      <c r="L743" t="str">
        <f>IF(RESPOSTAS!M743="","",IF(UPPER(RESPOSTAS!M743)=INDEX(GABARITO!$C:$C,MATCH(TEXT(VALUE(RIGHT($L$1,2)),"00")&amp;"|"&amp;IF(AND(VALUE(RIGHT($L$1,2))&gt;=57,VALUE(RIGHT($L$1,2))&lt;=63),$D743,"COMUM"),GABARITO!$D:$D,0)),1,0))</f>
        <v/>
      </c>
      <c r="M743" t="str">
        <f>IF(RESPOSTAS!N743="","",IF(UPPER(RESPOSTAS!N743)=INDEX(GABARITO!$C:$C,MATCH(TEXT(VALUE(RIGHT($M$1,2)),"00")&amp;"|"&amp;IF(AND(VALUE(RIGHT($M$1,2))&gt;=57,VALUE(RIGHT($M$1,2))&lt;=63),$D743,"COMUM"),GABARITO!$D:$D,0)),1,0))</f>
        <v/>
      </c>
      <c r="N743" t="str">
        <f>IF(RESPOSTAS!O743="","",IF(UPPER(RESPOSTAS!O743)=INDEX(GABARITO!$C:$C,MATCH(TEXT(VALUE(RIGHT($E$1,2)),"00")&amp;"|"&amp;IF(AND(VALUE(RIGHT($E$1,2))&gt;=57,VALUE(RIGHT($E$1,2))&lt;=63),$D743,"COMUM"),GABARITO!$D:$D,0)),1,0))</f>
        <v/>
      </c>
      <c r="O743" t="str">
        <f>IF(RESPOSTAS!P743="","",IF(UPPER(RESPOSTAS!P743)=INDEX(GABARITO!$C:$C,MATCH(TEXT(VALUE(RIGHT($O$1,2)),"00")&amp;"|"&amp;IF(AND(VALUE(RIGHT($O$1,2))&gt;=57,VALUE(RIGHT($O$1,2))&lt;=63),$D743,"COMUM"),GABARITO!$D:$D,0)),1,0))</f>
        <v/>
      </c>
      <c r="P743" t="str">
        <f>IF(RESPOSTAS!Q743="","",IF(UPPER(RESPOSTAS!Q743)=INDEX(GABARITO!$C:$C,MATCH(TEXT(VALUE(RIGHT($P$1,2)),"00")&amp;"|"&amp;IF(AND(VALUE(RIGHT($P$1,2))&gt;=57,VALUE(RIGHT($P$1,2))&lt;=63),$D743,"COMUM"),GABARITO!$D:$D,0)),1,0))</f>
        <v/>
      </c>
      <c r="Q743" t="str">
        <f>IF(RESPOSTAS!R743="","",IF(UPPER(RESPOSTAS!R743)=INDEX(GABARITO!$C:$C,MATCH(TEXT(VALUE(RIGHT($Q$1,2)),"00")&amp;"|"&amp;IF(AND(VALUE(RIGHT($Q$1,2))&gt;=57,VALUE(RIGHT($Q$1,2))&lt;=63),$D743,"COMUM"),GABARITO!$D:$D,0)),1,0))</f>
        <v/>
      </c>
      <c r="R743" t="str">
        <f>IF(RESPOSTAS!S743="","",IF(UPPER(RESPOSTAS!S743)=INDEX(GABARITO!$C:$C,MATCH(TEXT(VALUE(RIGHT($R$1,2)),"00")&amp;"|"&amp;IF(AND(VALUE(RIGHT($R$1,2))&gt;=57,VALUE(RIGHT($R$1,2))&lt;=63),$D743,"COMUM"),GABARITO!$D:$D,0)),1,0))</f>
        <v/>
      </c>
      <c r="S743" t="str">
        <f>IF(RESPOSTAS!T743="","",IF(UPPER(RESPOSTAS!T743)=INDEX(GABARITO!$C:$C,MATCH(TEXT(VALUE(RIGHT($S$1,2)),"00")&amp;"|"&amp;IF(AND(VALUE(RIGHT($S$1,2))&gt;=57,VALUE(RIGHT($S$1,2))&lt;=63),$D743,"COMUM"),GABARITO!$D:$D,0)),1,0))</f>
        <v/>
      </c>
      <c r="T743" t="str">
        <f>IF(RESPOSTAS!U743="","",IF(UPPER(RESPOSTAS!U743)=INDEX(GABARITO!$C:$C,MATCH(TEXT(VALUE(RIGHT($T$1,2)),"00")&amp;"|"&amp;IF(AND(VALUE(RIGHT($T$1,2))&gt;=57,VALUE(RIGHT($T$1,2))&lt;=63),$D743,"COMUM"),GABARITO!$D:$D,0)),1,0))</f>
        <v/>
      </c>
      <c r="U743" t="str">
        <f>IF(RESPOSTAS!V743="","",IF(UPPER(RESPOSTAS!V743)=INDEX(GABARITO!$C:$C,MATCH(TEXT(VALUE(RIGHT($U$1,2)),"00")&amp;"|"&amp;IF(AND(VALUE(RIGHT($U$1,2))&gt;=57,VALUE(RIGHT($U$1,2))&lt;=63),$D743,"COMUM"),GABARITO!$D:$D,0)),1,0))</f>
        <v/>
      </c>
      <c r="V743" t="str">
        <f>IF(RESPOSTAS!W743="","",IF(UPPER(RESPOSTAS!W743)=INDEX(GABARITO!$C:$C,MATCH(TEXT(VALUE(RIGHT($E$1,2)),"00")&amp;"|"&amp;IF(AND(VALUE(RIGHT($E$1,2))&gt;=57,VALUE(RIGHT($E$1,2))&lt;=63),$D743,"COMUM"),GABARITO!$D:$D,0)),1,0))</f>
        <v/>
      </c>
      <c r="W743" t="str">
        <f>IF(RESPOSTAS!X743="","",IF(UPPER(RESPOSTAS!X743)=INDEX(GABARITO!$C:$C,MATCH(TEXT(VALUE(RIGHT($W$1,2)),"00")&amp;"|"&amp;IF(AND(VALUE(RIGHT($W$1,2))&gt;=57,VALUE(RIGHT($W$1,2))&lt;=63),$D743,"COMUM"),GABARITO!$D:$D,0)),1,0))</f>
        <v/>
      </c>
      <c r="X743" t="str">
        <f>IF(RESPOSTAS!Y743="","",IF(UPPER(RESPOSTAS!Y743)=INDEX(GABARITO!$C:$C,MATCH(TEXT(VALUE(RIGHT($X$1,2)),"00")&amp;"|"&amp;IF(AND(VALUE(RIGHT($X$1,2))&gt;=57,VALUE(RIGHT($X$1,2))&lt;=63),$D743,"COMUM"),GABARITO!$D:$D,0)),1,0))</f>
        <v/>
      </c>
      <c r="Y743" t="str">
        <f>IF(RESPOSTAS!Z743="","",IF(UPPER(RESPOSTAS!Z743)=INDEX(GABARITO!$C:$C,MATCH(TEXT(VALUE(RIGHT($Y$1,2)),"00")&amp;"|"&amp;IF(AND(VALUE(RIGHT($Y$1,2))&gt;=57,VALUE(RIGHT($Y$1,2))&lt;=63),$D743,"COMUM"),GABARITO!$D:$D,0)),1,0))</f>
        <v/>
      </c>
      <c r="Z743" t="str">
        <f>IF(RESPOSTAS!AA743="","",IF(UPPER(RESPOSTAS!AA743)=INDEX(GABARITO!$C:$C,MATCH(TEXT(VALUE(RIGHT($Z$1,2)),"00")&amp;"|"&amp;IF(AND(VALUE(RIGHT($Z$1,2))&gt;=57,VALUE(RIGHT($Z$1,2))&lt;=63),$D743,"COMUM"),GABARITO!$D:$D,0)),1,0))</f>
        <v/>
      </c>
      <c r="AA743" t="str">
        <f>IF(RESPOSTAS!AB743="","",IF(UPPER(RESPOSTAS!AB743)=INDEX(GABARITO!$C:$C,MATCH(TEXT(VALUE(RIGHT($AA$1,2)),"00")&amp;"|"&amp;IF(AND(VALUE(RIGHT($AA$1,2))&gt;=57,VALUE(RIGHT($AA$1,2))&lt;=63),$D743,"COMUM"),GABARITO!$D:$D,0)),1,0))</f>
        <v/>
      </c>
      <c r="AB743" t="str">
        <f>IF(RESPOSTAS!AC743="","",IF(UPPER(RESPOSTAS!AC743)=INDEX(GABARITO!$C:$C,MATCH(TEXT(VALUE(RIGHT($AB$1,2)),"00")&amp;"|"&amp;IF(AND(VALUE(RIGHT($AB$1,2))&gt;=57,VALUE(RIGHT($AB$1,2))&lt;=63),$D743,"COMUM"),GABARITO!$D:$D,0)),1,0))</f>
        <v/>
      </c>
      <c r="AC743" t="str">
        <f>IF(RESPOSTAS!AD743="","",IF(UPPER(RESPOSTAS!AD743)=INDEX(GABARITO!$C:$C,MATCH(TEXT(VALUE(RIGHT($AC$1,2)),"00")&amp;"|"&amp;IF(AND(VALUE(RIGHT($AC$1,2))&gt;=57,VALUE(RIGHT($AC$1,2))&lt;=63),$D743,"COMUM"),GABARITO!$D:$D,0)),1,0))</f>
        <v/>
      </c>
      <c r="AD743" t="str">
        <f>IF(RESPOSTAS!AE743="","",IF(UPPER(RESPOSTAS!AE743)=INDEX(GABARITO!$C:$C,MATCH(TEXT(VALUE(RIGHT($AD$1,2)),"00")&amp;"|"&amp;IF(AND(VALUE(RIGHT($AD$1,2))&gt;=57,VALUE(RIGHT($AD$1,2))&lt;=63),$D743,"COMUM"),GABARITO!$D:$D,0)),1,0))</f>
        <v/>
      </c>
      <c r="AE743" t="str">
        <f>IF(RESPOSTAS!AF743="","",IF(UPPER(RESPOSTAS!AF743)=INDEX(GABARITO!$C:$C,MATCH(TEXT(VALUE(RIGHT($AE$1,2)),"00")&amp;"|"&amp;IF(AND(VALUE(RIGHT($AE$1,2))&gt;=57,VALUE(RIGHT($AE$1,2))&lt;=63),$D743,"COMUM"),GABARITO!$D:$D,0)),1,0))</f>
        <v/>
      </c>
      <c r="AF743" t="str">
        <f>IF(RESPOSTAS!AG743="","",IF(UPPER(RESPOSTAS!AG743)=INDEX(GABARITO!$C:$C,MATCH(TEXT(VALUE(RIGHT($AF$1,2)),"00")&amp;"|"&amp;IF(AND(VALUE(RIGHT($AF$1,2))&gt;=57,VALUE(RIGHT($AF$1,2))&lt;=63),$D743,"COMUM"),GABARITO!$D:$D,0)),1,0))</f>
        <v/>
      </c>
      <c r="AG743" t="str">
        <f>IF(RESPOSTAS!AH743="","",IF(UPPER(RESPOSTAS!AH743)=INDEX(GABARITO!$C:$C,MATCH(TEXT(VALUE(RIGHT($AG$1,2)),"00")&amp;"|"&amp;IF(AND(VALUE(RIGHT($AG$1,2))&gt;=57,VALUE(RIGHT($AG$1,2))&lt;=63),$D743,"COMUM"),GABARITO!$D:$D,0)),1,0))</f>
        <v/>
      </c>
      <c r="AH743" t="str">
        <f>IF(RESPOSTAS!AI743="","",IF(UPPER(RESPOSTAS!AI743)=INDEX(GABARITO!$C:$C,MATCH(TEXT(VALUE(RIGHT($AH$1,2)),"00")&amp;"|"&amp;IF(AND(VALUE(RIGHT($AH$1,2))&gt;=57,VALUE(RIGHT($AH$1,2))&lt;=63),$D743,"COMUM"),GABARITO!$D:$D,0)),1,0))</f>
        <v/>
      </c>
      <c r="AI743" t="str">
        <f>IF(RESPOSTAS!AJ743="","",IF(UPPER(RESPOSTAS!AJ743)=INDEX(GABARITO!$C:$C,MATCH(TEXT(VALUE(RIGHT($AI$1,2)),"00")&amp;"|"&amp;IF(AND(VALUE(RIGHT($AI$1,2))&gt;=57,VALUE(RIGHT($AI$1,2))&lt;=63),$D743,"COMUM"),GABARITO!$D:$D,0)),1,0))</f>
        <v/>
      </c>
      <c r="AJ743" t="str">
        <f>IF(RESPOSTAS!AK743="","",IF(UPPER(RESPOSTAS!AK743)=INDEX(GABARITO!$C:$C,MATCH(TEXT(VALUE(RIGHT($AJ$1,2)),"00")&amp;"|"&amp;IF(AND(VALUE(RIGHT($AJ$1,2))&gt;=57,VALUE(RIGHT($AJ$1,2))&lt;=63),$D743,"COMUM"),GABARITO!$D:$D,0)),1,0))</f>
        <v/>
      </c>
      <c r="AK743" t="str">
        <f>IF(RESPOSTAS!AL743="","",IF(UPPER(RESPOSTAS!AL743)=INDEX(GABARITO!$C:$C,MATCH(TEXT(VALUE(RIGHT($AK$1,2)),"00")&amp;"|"&amp;IF(AND(VALUE(RIGHT($AK$1,2))&gt;=57,VALUE(RIGHT($AK$1,2))&lt;=63),$D743,"COMUM"),GABARITO!$D:$D,0)),1,0))</f>
        <v/>
      </c>
      <c r="AL743" t="str">
        <f>IF(RESPOSTAS!AM743="","",IF(UPPER(RESPOSTAS!AM743)=INDEX(GABARITO!$C:$C,MATCH(TEXT(VALUE(RIGHT($AL$1,2)),"00")&amp;"|"&amp;IF(AND(VALUE(RIGHT($AL$1,2))&gt;=57,VALUE(RIGHT($AL$1,2))&lt;=63),$D743,"COMUM"),GABARITO!$D:$D,0)),1,0))</f>
        <v/>
      </c>
      <c r="AM743" t="str">
        <f>IF(RESPOSTAS!AN743="","",IF(UPPER(RESPOSTAS!AN743)=INDEX(GABARITO!$C:$C,MATCH(TEXT(VALUE(RIGHT($AM$1,2)),"00")&amp;"|"&amp;IF(AND(VALUE(RIGHT($AM$1,2))&gt;=57,VALUE(RIGHT($AM$1,2))&lt;=63),$D743,"COMUM"),GABARITO!$D:$D,0)),1,0))</f>
        <v/>
      </c>
      <c r="AN743" t="str">
        <f>IF(RESPOSTAS!AO743="","",IF(UPPER(RESPOSTAS!AO743)=INDEX(GABARITO!$C:$C,MATCH(TEXT(VALUE(RIGHT($AN$1,2)),"00")&amp;"|"&amp;IF(AND(VALUE(RIGHT($AN$1,2))&gt;=57,VALUE(RIGHT($AN$1,2))&lt;=63),$D743,"COMUM"),GABARITO!$D:$D,0)),1,0))</f>
        <v/>
      </c>
      <c r="AO743" t="str">
        <f>IF(RESPOSTAS!AP743="","",IF(UPPER(RESPOSTAS!AP743)=INDEX(GABARITO!$C:$C,MATCH(TEXT(VALUE(RIGHT($AO$1,2)),"00")&amp;"|"&amp;IF(AND(VALUE(RIGHT($AO$1,2))&gt;=57,VALUE(RIGHT($AO$1,2))&lt;=63),$D743,"COMUM"),GABARITO!$D:$D,0)),1,0))</f>
        <v/>
      </c>
      <c r="AP743" t="str">
        <f>IF(RESPOSTAS!AQ743="","",IF(UPPER(RESPOSTAS!AQ743)=INDEX(GABARITO!$C:$C,MATCH(TEXT(VALUE(RIGHT($AP$1,2)),"00")&amp;"|"&amp;IF(AND(VALUE(RIGHT($AP$1,2))&gt;=57,VALUE(RIGHT($AP$1,2))&lt;=63),$D743,"COMUM"),GABARITO!$D:$D,0)),1,0))</f>
        <v/>
      </c>
      <c r="AQ743" t="str">
        <f>IF(RESPOSTAS!AR743="","",IF(UPPER(RESPOSTAS!AR743)=INDEX(GABARITO!$C:$C,MATCH(TEXT(VALUE(RIGHT($AQ$1,2)),"00")&amp;"|"&amp;IF(AND(VALUE(RIGHT($AQ$1,2))&gt;=57,VALUE(RIGHT($AQ$1,2))&lt;=63),$D743,"COMUM"),GABARITO!$D:$D,0)),1,0))</f>
        <v/>
      </c>
      <c r="AR743" t="str">
        <f>IF(RESPOSTAS!AS743="","",IF(UPPER(RESPOSTAS!AS743)=INDEX(GABARITO!$C:$C,MATCH(TEXT(VALUE(RIGHT($AR$1,2)),"00")&amp;"|"&amp;IF(AND(VALUE(RIGHT($AR$1,2))&gt;=57,VALUE(RIGHT($AR$1,2))&lt;=63),$D743,"COMUM"),GABARITO!$D:$D,0)),1,0))</f>
        <v/>
      </c>
      <c r="AS743" t="str">
        <f>IF(RESPOSTAS!AT743="","",IF(UPPER(RESPOSTAS!AT743)=INDEX(GABARITO!$C:$C,MATCH(TEXT(VALUE(RIGHT($AS$1,2)),"00")&amp;"|"&amp;IF(AND(VALUE(RIGHT($AS$1,2))&gt;=57,VALUE(RIGHT($AS$1,2))&lt;=63),$D743,"COMUM"),GABARITO!$D:$D,0)),1,0))</f>
        <v/>
      </c>
      <c r="AT743" t="str">
        <f>IF(RESPOSTAS!AU743="","",IF(UPPER(RESPOSTAS!AU743)=INDEX(GABARITO!$C:$C,MATCH(TEXT(VALUE(RIGHT($AT$1,2)),"00")&amp;"|"&amp;IF(AND(VALUE(RIGHT($AT$1,2))&gt;=57,VALUE(RIGHT($AT$1,2))&lt;=63),$D743,"COMUM"),GABARITO!$D:$D,0)),1,0))</f>
        <v/>
      </c>
      <c r="AU743" t="str">
        <f>IF(RESPOSTAS!AV743="","",IF(UPPER(RESPOSTAS!AV743)=INDEX(GABARITO!$C:$C,MATCH(TEXT(VALUE(RIGHT($AU$1,2)),"00")&amp;"|"&amp;IF(AND(VALUE(RIGHT($AU$1,2))&gt;=57,VALUE(RIGHT($AU$1,2))&lt;=63),$D743,"COMUM"),GABARITO!$D:$D,0)),1,0))</f>
        <v/>
      </c>
      <c r="AV743" t="str">
        <f>IF(RESPOSTAS!AW743="","",IF(UPPER(RESPOSTAS!AW743)=INDEX(GABARITO!$C:$C,MATCH(TEXT(VALUE(RIGHT($AV$1,2)),"00")&amp;"|"&amp;IF(AND(VALUE(RIGHT($AV$1,2))&gt;=57,VALUE(RIGHT($AV$1,2))&lt;=63),$D743,"COMUM"),GABARITO!$D:$D,0)),1,0))</f>
        <v/>
      </c>
      <c r="AW743" t="str">
        <f>IF(RESPOSTAS!AX743="","",IF(UPPER(RESPOSTAS!AX743)=INDEX(GABARITO!$C:$C,MATCH(TEXT(VALUE(RIGHT($AW$1,2)),"00")&amp;"|"&amp;IF(AND(VALUE(RIGHT($AW$1,2))&gt;=57,VALUE(RIGHT($AW$1,2))&lt;=63),$D743,"COMUM"),GABARITO!$D:$D,0)),1,0))</f>
        <v/>
      </c>
      <c r="AX743" t="str">
        <f>IF(RESPOSTAS!AY743="","",IF(UPPER(RESPOSTAS!AY743)=INDEX(GABARITO!$C:$C,MATCH(TEXT(VALUE(RIGHT($AX$1,2)),"00")&amp;"|"&amp;IF(AND(VALUE(RIGHT($AX$1,2))&gt;=57,VALUE(RIGHT($AX$1,2))&lt;=63),$D743,"COMUM"),GABARITO!$D:$D,0)),1,0))</f>
        <v/>
      </c>
      <c r="AY743" t="str">
        <f>IF(RESPOSTAS!AZ743="","",IF(UPPER(RESPOSTAS!AZ743)=INDEX(GABARITO!$C:$C,MATCH(TEXT(VALUE(RIGHT($AY$1,2)),"00")&amp;"|"&amp;IF(AND(VALUE(RIGHT($AY$1,2))&gt;=57,VALUE(RIGHT($AY$1,2))&lt;=63),$D743,"COMUM"),GABARITO!$D:$D,0)),1,0))</f>
        <v/>
      </c>
      <c r="AZ743" t="str">
        <f>IF(RESPOSTAS!BA743="","",IF(UPPER(RESPOSTAS!BA743)=INDEX(GABARITO!$C:$C,MATCH(TEXT(VALUE(RIGHT($AZ$1,2)),"00")&amp;"|"&amp;IF(AND(VALUE(RIGHT($AZ$1,2))&gt;=57,VALUE(RIGHT($AZ$1,2))&lt;=63),$D743,"COMUM"),GABARITO!$D:$D,0)),1,0))</f>
        <v/>
      </c>
      <c r="BA743" t="str">
        <f>IF(RESPOSTAS!BB743="","",IF(UPPER(RESPOSTAS!BB743)=INDEX(GABARITO!$C:$C,MATCH(TEXT(VALUE(RIGHT($BA$1,2)),"00")&amp;"|"&amp;IF(AND(VALUE(RIGHT($BA$1,2))&gt;=57,VALUE(RIGHT($BA$1,2))&lt;=63),$D743,"COMUM"),GABARITO!$D:$D,0)),1,0))</f>
        <v/>
      </c>
      <c r="BB743" t="str">
        <f>IF(RESPOSTAS!BC743="","",IF(UPPER(RESPOSTAS!BC743)=INDEX(GABARITO!$C:$C,MATCH(TEXT(VALUE(RIGHT($BB$1,2)),"00")&amp;"|"&amp;IF(AND(VALUE(RIGHT($BB$1,2))&gt;=57,VALUE(RIGHT($BB$1,2))&lt;=63),$D743,"COMUM"),GABARITO!$D:$D,0)),1,0))</f>
        <v/>
      </c>
      <c r="BC743" t="str">
        <f>IF(RESPOSTAS!BD743="","",IF(UPPER(RESPOSTAS!BD743)=INDEX(GABARITO!$C:$C,MATCH(TEXT(VALUE(RIGHT($BC$1,2)),"00")&amp;"|"&amp;IF(AND(VALUE(RIGHT($BC$1,2))&gt;=57,VALUE(RIGHT($BC$1,2))&lt;=63),$D743,"COMUM"),GABARITO!$D:$D,0)),1,0))</f>
        <v/>
      </c>
      <c r="BD743" t="str">
        <f>IF(RESPOSTAS!BE743="","",IF(UPPER(RESPOSTAS!BE743)=INDEX(GABARITO!$C:$C,MATCH(TEXT(VALUE(RIGHT($BD$1,2)),"00")&amp;"|"&amp;IF(AND(VALUE(RIGHT($BD$1,2))&gt;=57,VALUE(RIGHT($BD$1,2))&lt;=63),$D743,"COMUM"),GABARITO!$D:$D,0)),1,0))</f>
        <v/>
      </c>
      <c r="BE743" t="str">
        <f>IF(RESPOSTAS!BF743="","",IF(UPPER(RESPOSTAS!BF743)=INDEX(GABARITO!$C:$C,MATCH(TEXT(VALUE(RIGHT($BE$1,2)),"00")&amp;"|"&amp;IF(AND(VALUE(RIGHT($BE$1,2))&gt;=57,VALUE(RIGHT($BE$1,2))&lt;=63),$D743,"COMUM"),GABARITO!$D:$D,0)),1,0))</f>
        <v/>
      </c>
      <c r="BF743" t="str">
        <f>IF(RESPOSTAS!BG743="","",IF(UPPER(RESPOSTAS!BG743)=INDEX(GABARITO!$C:$C,MATCH(TEXT(VALUE(RIGHT($BF$1,2)),"00")&amp;"|"&amp;IF(AND(VALUE(RIGHT($BF$1,2))&gt;=57,VALUE(RIGHT($BF$1,2))&lt;=63),$D743,"COMUM"),GABARITO!$D:$D,0)),1,0))</f>
        <v/>
      </c>
      <c r="BG743" t="str">
        <f>IF(RESPOSTAS!BH743="","",IF(UPPER(RESPOSTAS!BH743)=INDEX(GABARITO!$C:$C,MATCH(TEXT(VALUE(RIGHT($BG$1,2)),"00")&amp;"|"&amp;IF(AND(VALUE(RIGHT($BG$1,2))&gt;=57,VALUE(RIGHT($BG$1,2))&lt;=63),$D743,"COMUM"),GABARITO!$D:$D,0)),1,0))</f>
        <v/>
      </c>
      <c r="BH743" t="str">
        <f>IF(RESPOSTAS!BI743="","",IF(UPPER(RESPOSTAS!BI743)=INDEX(GABARITO!$C:$C,MATCH(TEXT(VALUE(RIGHT($BH$1,2)),"00")&amp;"|"&amp;IF(AND(VALUE(RIGHT($BH$1,2))&gt;=57,VALUE(RIGHT($BH$1,2))&lt;=63),$D743,"COMUM"),GABARITO!$D:$D,0)),1,0))</f>
        <v/>
      </c>
      <c r="BI743" t="str">
        <f>IF(RESPOSTAS!BJ743="","",IF(UPPER(RESPOSTAS!BJ743)=INDEX(GABARITO!$C:$C,MATCH(TEXT(VALUE(RIGHT($BI$1,2)),"00")&amp;"|"&amp;IF(AND(VALUE(RIGHT($BI$1,2))&gt;=57,VALUE(RIGHT($BI$1,2))&lt;=63),$D743,"COMUM"),GABARITO!$D:$D,0)),1,0))</f>
        <v/>
      </c>
      <c r="BJ743" t="str">
        <f>IF(RESPOSTAS!BK743="","",IF(UPPER(RESPOSTAS!BK743)=INDEX(GABARITO!$C:$C,MATCH(TEXT(VALUE(RIGHT($BJ$1,2)),"00")&amp;"|"&amp;IF(AND(VALUE(RIGHT($BJ$1,2))&gt;=57,VALUE(RIGHT($BJ$1,2))&lt;=63),$D743,"COMUM"),GABARITO!$D:$D,0)),1,0))</f>
        <v/>
      </c>
      <c r="BK743" t="str">
        <f>IF(RESPOSTAS!BL743="","",IF(UPPER(RESPOSTAS!BL743)=INDEX(GABARITO!$C:$C,MATCH(TEXT(VALUE(RIGHT($BK$1,2)),"00")&amp;"|"&amp;IF(AND(VALUE(RIGHT($BK$1,2))&gt;=57,VALUE(RIGHT($BK$1,2))&lt;=63),$D743,"COMUM"),GABARITO!$D:$D,0)),1,0))</f>
        <v/>
      </c>
      <c r="BL743" t="str">
        <f>IF(RESPOSTAS!BM743="","",IF(UPPER(RESPOSTAS!BM743)=INDEX(GABARITO!$C:$C,MATCH(TEXT(VALUE(RIGHT($BL$1,2)),"00")&amp;"|"&amp;IF(AND(VALUE(RIGHT($BL$1,2))&gt;=57,VALUE(RIGHT($BL$1,2))&lt;=63),$D743,"COMUM"),GABARITO!$D:$D,0)),1,0))</f>
        <v/>
      </c>
      <c r="BM743" t="str">
        <f>IF(RESPOSTAS!BN743="","",IF(UPPER(RESPOSTAS!BN743)=INDEX(GABARITO!$C:$C,MATCH(TEXT(VALUE(RIGHT($BM$1,2)),"00")&amp;"|"&amp;IF(AND(VALUE(RIGHT($BM$1,2))&gt;=57,VALUE(RIGHT($BM$1,2))&lt;=63),$D743,"COMUM"),GABARITO!$D:$D,0)),1,0))</f>
        <v/>
      </c>
      <c r="BN743" t="str">
        <f>IF(RESPOSTAS!BO743="","",IF(UPPER(RESPOSTAS!BO743)=INDEX(GABARITO!$C:$C,MATCH(TEXT(VALUE(RIGHT($BN$1,2)),"00")&amp;"|"&amp;IF(AND(VALUE(RIGHT($BN$1,2))&gt;=57,VALUE(RIGHT($BN$1,2))&lt;=63),$D743,"COMUM"),GABARITO!$D:$D,0)),1,0))</f>
        <v/>
      </c>
      <c r="BO743" t="str">
        <f>IF(RESPOSTAS!BP743="","",IF(UPPER(RESPOSTAS!BP743)=INDEX(GABARITO!$C:$C,MATCH(TEXT(VALUE(RIGHT($BO$1,2)),"00")&amp;"|"&amp;IF(AND(VALUE(RIGHT($BO$1,2))&gt;=57,VALUE(RIGHT($BO$1,2))&lt;=63),$D743,"COMUM"),GABARITO!$D:$D,0)),1,0))</f>
        <v/>
      </c>
      <c r="BP743">
        <f>COUNTIF(RESPOSTAS!F743:BP743,"&lt;&gt;")</f>
        <v>0</v>
      </c>
      <c r="BQ743" t="str">
        <f t="shared" si="111"/>
        <v/>
      </c>
      <c r="BR743" s="10" t="str">
        <f t="shared" si="112"/>
        <v/>
      </c>
      <c r="BT743" s="11" t="str">
        <f t="shared" si="114"/>
        <v/>
      </c>
      <c r="BU743" s="11" t="str">
        <f t="shared" si="115"/>
        <v/>
      </c>
      <c r="BV743" s="11" t="str">
        <f t="shared" si="116"/>
        <v/>
      </c>
      <c r="BW743" s="11" t="str">
        <f t="shared" si="117"/>
        <v/>
      </c>
      <c r="BX743" s="11" t="str">
        <f t="shared" si="118"/>
        <v/>
      </c>
      <c r="BY743" s="11" t="str">
        <f t="shared" si="119"/>
        <v/>
      </c>
      <c r="BZ743" s="3" t="str">
        <f t="shared" si="113"/>
        <v/>
      </c>
    </row>
    <row r="744" spans="1:78" x14ac:dyDescent="0.25">
      <c r="A744" t="str">
        <f>IF(RESPOSTAS!A744="","",RESPOSTAS!A744)</f>
        <v/>
      </c>
      <c r="B744" t="str">
        <f>IF(RESPOSTAS!C744="","",RESPOSTAS!C744)</f>
        <v/>
      </c>
      <c r="C744" t="str">
        <f>IF(RESPOSTAS!D744="","",RESPOSTAS!D744)</f>
        <v/>
      </c>
      <c r="D744" t="str">
        <f>IF(RESPOSTAS!E744="","",RESPOSTAS!E744)</f>
        <v/>
      </c>
      <c r="E744" t="str">
        <f>IF(RESPOSTAS!F744="","",IF(UPPER(RESPOSTAS!F744)=INDEX(GABARITO!$C:$C,MATCH(TEXT(VALUE(RIGHT($E$1,2)),"00")&amp;"|"&amp;IF(AND(VALUE(RIGHT($E$1,2))&gt;=57,VALUE(RIGHT($E$1,2))&lt;=63),$D744,"COMUM"),GABARITO!$D:$D,0)),1,0))</f>
        <v/>
      </c>
      <c r="F744" t="str">
        <f>IF(RESPOSTAS!G744="","",IF(UPPER(RESPOSTAS!G744)=INDEX(GABARITO!$C:$C,MATCH(TEXT(VALUE(RIGHT($F$1,2)),"00")&amp;"|"&amp;IF(AND(VALUE(RIGHT($F$1,2))&gt;=57,VALUE(RIGHT($F$1,2))&lt;=63),$D744,"COMUM"),GABARITO!$D:$D,0)),1,0))</f>
        <v/>
      </c>
      <c r="G744" t="str">
        <f>IF(RESPOSTAS!H744="","",IF(UPPER(RESPOSTAS!H744)=INDEX(GABARITO!$C:$C,MATCH(TEXT(VALUE(RIGHT($G$1,2)),"00")&amp;"|"&amp;IF(AND(VALUE(RIGHT($G$1,2))&gt;=57,VALUE(RIGHT($G$1,2))&lt;=63),$D744,"COMUM"),GABARITO!$D:$D,0)),1,0))</f>
        <v/>
      </c>
      <c r="H744" t="str">
        <f>IF(RESPOSTAS!I744="","",IF(UPPER(RESPOSTAS!I744)=INDEX(GABARITO!$C:$C,MATCH(TEXT(VALUE(RIGHT($H$1,2)),"00")&amp;"|"&amp;IF(AND(VALUE(RIGHT($H$1,2))&gt;=57,VALUE(RIGHT($H$1,2))&lt;=63),$D744,"COMUM"),GABARITO!$D:$D,0)),1,0))</f>
        <v/>
      </c>
      <c r="I744" t="str">
        <f>IF(RESPOSTAS!J744="","",IF(UPPER(RESPOSTAS!J744)=INDEX(GABARITO!$C:$C,MATCH(TEXT(VALUE(RIGHT($I$1,2)),"00")&amp;"|"&amp;IF(AND(VALUE(RIGHT($I$1,2))&gt;=57,VALUE(RIGHT($I$1,2))&lt;=63),$D744,"COMUM"),GABARITO!$D:$D,0)),1,0))</f>
        <v/>
      </c>
      <c r="J744" t="str">
        <f>IF(RESPOSTAS!K744="","",IF(UPPER(RESPOSTAS!K744)=INDEX(GABARITO!$C:$C,MATCH(TEXT(VALUE(RIGHT($J$1,2)),"00")&amp;"|"&amp;IF(AND(VALUE(RIGHT($J$1,2))&gt;=57,VALUE(RIGHT($J$1,2))&lt;=63),$D744,"COMUM"),GABARITO!$D:$D,0)),1,0))</f>
        <v/>
      </c>
      <c r="K744" t="str">
        <f>IF(RESPOSTAS!L744="","",IF(UPPER(RESPOSTAS!L744)=INDEX(GABARITO!$C:$C,MATCH(TEXT(VALUE(RIGHT($K$1,2)),"00")&amp;"|"&amp;IF(AND(VALUE(RIGHT($K$1,2))&gt;=57,VALUE(RIGHT($K$1,2))&lt;=63),$D744,"COMUM"),GABARITO!$D:$D,0)),1,0))</f>
        <v/>
      </c>
      <c r="L744" t="str">
        <f>IF(RESPOSTAS!M744="","",IF(UPPER(RESPOSTAS!M744)=INDEX(GABARITO!$C:$C,MATCH(TEXT(VALUE(RIGHT($L$1,2)),"00")&amp;"|"&amp;IF(AND(VALUE(RIGHT($L$1,2))&gt;=57,VALUE(RIGHT($L$1,2))&lt;=63),$D744,"COMUM"),GABARITO!$D:$D,0)),1,0))</f>
        <v/>
      </c>
      <c r="M744" t="str">
        <f>IF(RESPOSTAS!N744="","",IF(UPPER(RESPOSTAS!N744)=INDEX(GABARITO!$C:$C,MATCH(TEXT(VALUE(RIGHT($M$1,2)),"00")&amp;"|"&amp;IF(AND(VALUE(RIGHT($M$1,2))&gt;=57,VALUE(RIGHT($M$1,2))&lt;=63),$D744,"COMUM"),GABARITO!$D:$D,0)),1,0))</f>
        <v/>
      </c>
      <c r="N744" t="str">
        <f>IF(RESPOSTAS!O744="","",IF(UPPER(RESPOSTAS!O744)=INDEX(GABARITO!$C:$C,MATCH(TEXT(VALUE(RIGHT($E$1,2)),"00")&amp;"|"&amp;IF(AND(VALUE(RIGHT($E$1,2))&gt;=57,VALUE(RIGHT($E$1,2))&lt;=63),$D744,"COMUM"),GABARITO!$D:$D,0)),1,0))</f>
        <v/>
      </c>
      <c r="O744" t="str">
        <f>IF(RESPOSTAS!P744="","",IF(UPPER(RESPOSTAS!P744)=INDEX(GABARITO!$C:$C,MATCH(TEXT(VALUE(RIGHT($O$1,2)),"00")&amp;"|"&amp;IF(AND(VALUE(RIGHT($O$1,2))&gt;=57,VALUE(RIGHT($O$1,2))&lt;=63),$D744,"COMUM"),GABARITO!$D:$D,0)),1,0))</f>
        <v/>
      </c>
      <c r="P744" t="str">
        <f>IF(RESPOSTAS!Q744="","",IF(UPPER(RESPOSTAS!Q744)=INDEX(GABARITO!$C:$C,MATCH(TEXT(VALUE(RIGHT($P$1,2)),"00")&amp;"|"&amp;IF(AND(VALUE(RIGHT($P$1,2))&gt;=57,VALUE(RIGHT($P$1,2))&lt;=63),$D744,"COMUM"),GABARITO!$D:$D,0)),1,0))</f>
        <v/>
      </c>
      <c r="Q744" t="str">
        <f>IF(RESPOSTAS!R744="","",IF(UPPER(RESPOSTAS!R744)=INDEX(GABARITO!$C:$C,MATCH(TEXT(VALUE(RIGHT($Q$1,2)),"00")&amp;"|"&amp;IF(AND(VALUE(RIGHT($Q$1,2))&gt;=57,VALUE(RIGHT($Q$1,2))&lt;=63),$D744,"COMUM"),GABARITO!$D:$D,0)),1,0))</f>
        <v/>
      </c>
      <c r="R744" t="str">
        <f>IF(RESPOSTAS!S744="","",IF(UPPER(RESPOSTAS!S744)=INDEX(GABARITO!$C:$C,MATCH(TEXT(VALUE(RIGHT($R$1,2)),"00")&amp;"|"&amp;IF(AND(VALUE(RIGHT($R$1,2))&gt;=57,VALUE(RIGHT($R$1,2))&lt;=63),$D744,"COMUM"),GABARITO!$D:$D,0)),1,0))</f>
        <v/>
      </c>
      <c r="S744" t="str">
        <f>IF(RESPOSTAS!T744="","",IF(UPPER(RESPOSTAS!T744)=INDEX(GABARITO!$C:$C,MATCH(TEXT(VALUE(RIGHT($S$1,2)),"00")&amp;"|"&amp;IF(AND(VALUE(RIGHT($S$1,2))&gt;=57,VALUE(RIGHT($S$1,2))&lt;=63),$D744,"COMUM"),GABARITO!$D:$D,0)),1,0))</f>
        <v/>
      </c>
      <c r="T744" t="str">
        <f>IF(RESPOSTAS!U744="","",IF(UPPER(RESPOSTAS!U744)=INDEX(GABARITO!$C:$C,MATCH(TEXT(VALUE(RIGHT($T$1,2)),"00")&amp;"|"&amp;IF(AND(VALUE(RIGHT($T$1,2))&gt;=57,VALUE(RIGHT($T$1,2))&lt;=63),$D744,"COMUM"),GABARITO!$D:$D,0)),1,0))</f>
        <v/>
      </c>
      <c r="U744" t="str">
        <f>IF(RESPOSTAS!V744="","",IF(UPPER(RESPOSTAS!V744)=INDEX(GABARITO!$C:$C,MATCH(TEXT(VALUE(RIGHT($U$1,2)),"00")&amp;"|"&amp;IF(AND(VALUE(RIGHT($U$1,2))&gt;=57,VALUE(RIGHT($U$1,2))&lt;=63),$D744,"COMUM"),GABARITO!$D:$D,0)),1,0))</f>
        <v/>
      </c>
      <c r="V744" t="str">
        <f>IF(RESPOSTAS!W744="","",IF(UPPER(RESPOSTAS!W744)=INDEX(GABARITO!$C:$C,MATCH(TEXT(VALUE(RIGHT($E$1,2)),"00")&amp;"|"&amp;IF(AND(VALUE(RIGHT($E$1,2))&gt;=57,VALUE(RIGHT($E$1,2))&lt;=63),$D744,"COMUM"),GABARITO!$D:$D,0)),1,0))</f>
        <v/>
      </c>
      <c r="W744" t="str">
        <f>IF(RESPOSTAS!X744="","",IF(UPPER(RESPOSTAS!X744)=INDEX(GABARITO!$C:$C,MATCH(TEXT(VALUE(RIGHT($W$1,2)),"00")&amp;"|"&amp;IF(AND(VALUE(RIGHT($W$1,2))&gt;=57,VALUE(RIGHT($W$1,2))&lt;=63),$D744,"COMUM"),GABARITO!$D:$D,0)),1,0))</f>
        <v/>
      </c>
      <c r="X744" t="str">
        <f>IF(RESPOSTAS!Y744="","",IF(UPPER(RESPOSTAS!Y744)=INDEX(GABARITO!$C:$C,MATCH(TEXT(VALUE(RIGHT($X$1,2)),"00")&amp;"|"&amp;IF(AND(VALUE(RIGHT($X$1,2))&gt;=57,VALUE(RIGHT($X$1,2))&lt;=63),$D744,"COMUM"),GABARITO!$D:$D,0)),1,0))</f>
        <v/>
      </c>
      <c r="Y744" t="str">
        <f>IF(RESPOSTAS!Z744="","",IF(UPPER(RESPOSTAS!Z744)=INDEX(GABARITO!$C:$C,MATCH(TEXT(VALUE(RIGHT($Y$1,2)),"00")&amp;"|"&amp;IF(AND(VALUE(RIGHT($Y$1,2))&gt;=57,VALUE(RIGHT($Y$1,2))&lt;=63),$D744,"COMUM"),GABARITO!$D:$D,0)),1,0))</f>
        <v/>
      </c>
      <c r="Z744" t="str">
        <f>IF(RESPOSTAS!AA744="","",IF(UPPER(RESPOSTAS!AA744)=INDEX(GABARITO!$C:$C,MATCH(TEXT(VALUE(RIGHT($Z$1,2)),"00")&amp;"|"&amp;IF(AND(VALUE(RIGHT($Z$1,2))&gt;=57,VALUE(RIGHT($Z$1,2))&lt;=63),$D744,"COMUM"),GABARITO!$D:$D,0)),1,0))</f>
        <v/>
      </c>
      <c r="AA744" t="str">
        <f>IF(RESPOSTAS!AB744="","",IF(UPPER(RESPOSTAS!AB744)=INDEX(GABARITO!$C:$C,MATCH(TEXT(VALUE(RIGHT($AA$1,2)),"00")&amp;"|"&amp;IF(AND(VALUE(RIGHT($AA$1,2))&gt;=57,VALUE(RIGHT($AA$1,2))&lt;=63),$D744,"COMUM"),GABARITO!$D:$D,0)),1,0))</f>
        <v/>
      </c>
      <c r="AB744" t="str">
        <f>IF(RESPOSTAS!AC744="","",IF(UPPER(RESPOSTAS!AC744)=INDEX(GABARITO!$C:$C,MATCH(TEXT(VALUE(RIGHT($AB$1,2)),"00")&amp;"|"&amp;IF(AND(VALUE(RIGHT($AB$1,2))&gt;=57,VALUE(RIGHT($AB$1,2))&lt;=63),$D744,"COMUM"),GABARITO!$D:$D,0)),1,0))</f>
        <v/>
      </c>
      <c r="AC744" t="str">
        <f>IF(RESPOSTAS!AD744="","",IF(UPPER(RESPOSTAS!AD744)=INDEX(GABARITO!$C:$C,MATCH(TEXT(VALUE(RIGHT($AC$1,2)),"00")&amp;"|"&amp;IF(AND(VALUE(RIGHT($AC$1,2))&gt;=57,VALUE(RIGHT($AC$1,2))&lt;=63),$D744,"COMUM"),GABARITO!$D:$D,0)),1,0))</f>
        <v/>
      </c>
      <c r="AD744" t="str">
        <f>IF(RESPOSTAS!AE744="","",IF(UPPER(RESPOSTAS!AE744)=INDEX(GABARITO!$C:$C,MATCH(TEXT(VALUE(RIGHT($AD$1,2)),"00")&amp;"|"&amp;IF(AND(VALUE(RIGHT($AD$1,2))&gt;=57,VALUE(RIGHT($AD$1,2))&lt;=63),$D744,"COMUM"),GABARITO!$D:$D,0)),1,0))</f>
        <v/>
      </c>
      <c r="AE744" t="str">
        <f>IF(RESPOSTAS!AF744="","",IF(UPPER(RESPOSTAS!AF744)=INDEX(GABARITO!$C:$C,MATCH(TEXT(VALUE(RIGHT($AE$1,2)),"00")&amp;"|"&amp;IF(AND(VALUE(RIGHT($AE$1,2))&gt;=57,VALUE(RIGHT($AE$1,2))&lt;=63),$D744,"COMUM"),GABARITO!$D:$D,0)),1,0))</f>
        <v/>
      </c>
      <c r="AF744" t="str">
        <f>IF(RESPOSTAS!AG744="","",IF(UPPER(RESPOSTAS!AG744)=INDEX(GABARITO!$C:$C,MATCH(TEXT(VALUE(RIGHT($AF$1,2)),"00")&amp;"|"&amp;IF(AND(VALUE(RIGHT($AF$1,2))&gt;=57,VALUE(RIGHT($AF$1,2))&lt;=63),$D744,"COMUM"),GABARITO!$D:$D,0)),1,0))</f>
        <v/>
      </c>
      <c r="AG744" t="str">
        <f>IF(RESPOSTAS!AH744="","",IF(UPPER(RESPOSTAS!AH744)=INDEX(GABARITO!$C:$C,MATCH(TEXT(VALUE(RIGHT($AG$1,2)),"00")&amp;"|"&amp;IF(AND(VALUE(RIGHT($AG$1,2))&gt;=57,VALUE(RIGHT($AG$1,2))&lt;=63),$D744,"COMUM"),GABARITO!$D:$D,0)),1,0))</f>
        <v/>
      </c>
      <c r="AH744" t="str">
        <f>IF(RESPOSTAS!AI744="","",IF(UPPER(RESPOSTAS!AI744)=INDEX(GABARITO!$C:$C,MATCH(TEXT(VALUE(RIGHT($AH$1,2)),"00")&amp;"|"&amp;IF(AND(VALUE(RIGHT($AH$1,2))&gt;=57,VALUE(RIGHT($AH$1,2))&lt;=63),$D744,"COMUM"),GABARITO!$D:$D,0)),1,0))</f>
        <v/>
      </c>
      <c r="AI744" t="str">
        <f>IF(RESPOSTAS!AJ744="","",IF(UPPER(RESPOSTAS!AJ744)=INDEX(GABARITO!$C:$C,MATCH(TEXT(VALUE(RIGHT($AI$1,2)),"00")&amp;"|"&amp;IF(AND(VALUE(RIGHT($AI$1,2))&gt;=57,VALUE(RIGHT($AI$1,2))&lt;=63),$D744,"COMUM"),GABARITO!$D:$D,0)),1,0))</f>
        <v/>
      </c>
      <c r="AJ744" t="str">
        <f>IF(RESPOSTAS!AK744="","",IF(UPPER(RESPOSTAS!AK744)=INDEX(GABARITO!$C:$C,MATCH(TEXT(VALUE(RIGHT($AJ$1,2)),"00")&amp;"|"&amp;IF(AND(VALUE(RIGHT($AJ$1,2))&gt;=57,VALUE(RIGHT($AJ$1,2))&lt;=63),$D744,"COMUM"),GABARITO!$D:$D,0)),1,0))</f>
        <v/>
      </c>
      <c r="AK744" t="str">
        <f>IF(RESPOSTAS!AL744="","",IF(UPPER(RESPOSTAS!AL744)=INDEX(GABARITO!$C:$C,MATCH(TEXT(VALUE(RIGHT($AK$1,2)),"00")&amp;"|"&amp;IF(AND(VALUE(RIGHT($AK$1,2))&gt;=57,VALUE(RIGHT($AK$1,2))&lt;=63),$D744,"COMUM"),GABARITO!$D:$D,0)),1,0))</f>
        <v/>
      </c>
      <c r="AL744" t="str">
        <f>IF(RESPOSTAS!AM744="","",IF(UPPER(RESPOSTAS!AM744)=INDEX(GABARITO!$C:$C,MATCH(TEXT(VALUE(RIGHT($AL$1,2)),"00")&amp;"|"&amp;IF(AND(VALUE(RIGHT($AL$1,2))&gt;=57,VALUE(RIGHT($AL$1,2))&lt;=63),$D744,"COMUM"),GABARITO!$D:$D,0)),1,0))</f>
        <v/>
      </c>
      <c r="AM744" t="str">
        <f>IF(RESPOSTAS!AN744="","",IF(UPPER(RESPOSTAS!AN744)=INDEX(GABARITO!$C:$C,MATCH(TEXT(VALUE(RIGHT($AM$1,2)),"00")&amp;"|"&amp;IF(AND(VALUE(RIGHT($AM$1,2))&gt;=57,VALUE(RIGHT($AM$1,2))&lt;=63),$D744,"COMUM"),GABARITO!$D:$D,0)),1,0))</f>
        <v/>
      </c>
      <c r="AN744" t="str">
        <f>IF(RESPOSTAS!AO744="","",IF(UPPER(RESPOSTAS!AO744)=INDEX(GABARITO!$C:$C,MATCH(TEXT(VALUE(RIGHT($AN$1,2)),"00")&amp;"|"&amp;IF(AND(VALUE(RIGHT($AN$1,2))&gt;=57,VALUE(RIGHT($AN$1,2))&lt;=63),$D744,"COMUM"),GABARITO!$D:$D,0)),1,0))</f>
        <v/>
      </c>
      <c r="AO744" t="str">
        <f>IF(RESPOSTAS!AP744="","",IF(UPPER(RESPOSTAS!AP744)=INDEX(GABARITO!$C:$C,MATCH(TEXT(VALUE(RIGHT($AO$1,2)),"00")&amp;"|"&amp;IF(AND(VALUE(RIGHT($AO$1,2))&gt;=57,VALUE(RIGHT($AO$1,2))&lt;=63),$D744,"COMUM"),GABARITO!$D:$D,0)),1,0))</f>
        <v/>
      </c>
      <c r="AP744" t="str">
        <f>IF(RESPOSTAS!AQ744="","",IF(UPPER(RESPOSTAS!AQ744)=INDEX(GABARITO!$C:$C,MATCH(TEXT(VALUE(RIGHT($AP$1,2)),"00")&amp;"|"&amp;IF(AND(VALUE(RIGHT($AP$1,2))&gt;=57,VALUE(RIGHT($AP$1,2))&lt;=63),$D744,"COMUM"),GABARITO!$D:$D,0)),1,0))</f>
        <v/>
      </c>
      <c r="AQ744" t="str">
        <f>IF(RESPOSTAS!AR744="","",IF(UPPER(RESPOSTAS!AR744)=INDEX(GABARITO!$C:$C,MATCH(TEXT(VALUE(RIGHT($AQ$1,2)),"00")&amp;"|"&amp;IF(AND(VALUE(RIGHT($AQ$1,2))&gt;=57,VALUE(RIGHT($AQ$1,2))&lt;=63),$D744,"COMUM"),GABARITO!$D:$D,0)),1,0))</f>
        <v/>
      </c>
      <c r="AR744" t="str">
        <f>IF(RESPOSTAS!AS744="","",IF(UPPER(RESPOSTAS!AS744)=INDEX(GABARITO!$C:$C,MATCH(TEXT(VALUE(RIGHT($AR$1,2)),"00")&amp;"|"&amp;IF(AND(VALUE(RIGHT($AR$1,2))&gt;=57,VALUE(RIGHT($AR$1,2))&lt;=63),$D744,"COMUM"),GABARITO!$D:$D,0)),1,0))</f>
        <v/>
      </c>
      <c r="AS744" t="str">
        <f>IF(RESPOSTAS!AT744="","",IF(UPPER(RESPOSTAS!AT744)=INDEX(GABARITO!$C:$C,MATCH(TEXT(VALUE(RIGHT($AS$1,2)),"00")&amp;"|"&amp;IF(AND(VALUE(RIGHT($AS$1,2))&gt;=57,VALUE(RIGHT($AS$1,2))&lt;=63),$D744,"COMUM"),GABARITO!$D:$D,0)),1,0))</f>
        <v/>
      </c>
      <c r="AT744" t="str">
        <f>IF(RESPOSTAS!AU744="","",IF(UPPER(RESPOSTAS!AU744)=INDEX(GABARITO!$C:$C,MATCH(TEXT(VALUE(RIGHT($AT$1,2)),"00")&amp;"|"&amp;IF(AND(VALUE(RIGHT($AT$1,2))&gt;=57,VALUE(RIGHT($AT$1,2))&lt;=63),$D744,"COMUM"),GABARITO!$D:$D,0)),1,0))</f>
        <v/>
      </c>
      <c r="AU744" t="str">
        <f>IF(RESPOSTAS!AV744="","",IF(UPPER(RESPOSTAS!AV744)=INDEX(GABARITO!$C:$C,MATCH(TEXT(VALUE(RIGHT($AU$1,2)),"00")&amp;"|"&amp;IF(AND(VALUE(RIGHT($AU$1,2))&gt;=57,VALUE(RIGHT($AU$1,2))&lt;=63),$D744,"COMUM"),GABARITO!$D:$D,0)),1,0))</f>
        <v/>
      </c>
      <c r="AV744" t="str">
        <f>IF(RESPOSTAS!AW744="","",IF(UPPER(RESPOSTAS!AW744)=INDEX(GABARITO!$C:$C,MATCH(TEXT(VALUE(RIGHT($AV$1,2)),"00")&amp;"|"&amp;IF(AND(VALUE(RIGHT($AV$1,2))&gt;=57,VALUE(RIGHT($AV$1,2))&lt;=63),$D744,"COMUM"),GABARITO!$D:$D,0)),1,0))</f>
        <v/>
      </c>
      <c r="AW744" t="str">
        <f>IF(RESPOSTAS!AX744="","",IF(UPPER(RESPOSTAS!AX744)=INDEX(GABARITO!$C:$C,MATCH(TEXT(VALUE(RIGHT($AW$1,2)),"00")&amp;"|"&amp;IF(AND(VALUE(RIGHT($AW$1,2))&gt;=57,VALUE(RIGHT($AW$1,2))&lt;=63),$D744,"COMUM"),GABARITO!$D:$D,0)),1,0))</f>
        <v/>
      </c>
      <c r="AX744" t="str">
        <f>IF(RESPOSTAS!AY744="","",IF(UPPER(RESPOSTAS!AY744)=INDEX(GABARITO!$C:$C,MATCH(TEXT(VALUE(RIGHT($AX$1,2)),"00")&amp;"|"&amp;IF(AND(VALUE(RIGHT($AX$1,2))&gt;=57,VALUE(RIGHT($AX$1,2))&lt;=63),$D744,"COMUM"),GABARITO!$D:$D,0)),1,0))</f>
        <v/>
      </c>
      <c r="AY744" t="str">
        <f>IF(RESPOSTAS!AZ744="","",IF(UPPER(RESPOSTAS!AZ744)=INDEX(GABARITO!$C:$C,MATCH(TEXT(VALUE(RIGHT($AY$1,2)),"00")&amp;"|"&amp;IF(AND(VALUE(RIGHT($AY$1,2))&gt;=57,VALUE(RIGHT($AY$1,2))&lt;=63),$D744,"COMUM"),GABARITO!$D:$D,0)),1,0))</f>
        <v/>
      </c>
      <c r="AZ744" t="str">
        <f>IF(RESPOSTAS!BA744="","",IF(UPPER(RESPOSTAS!BA744)=INDEX(GABARITO!$C:$C,MATCH(TEXT(VALUE(RIGHT($AZ$1,2)),"00")&amp;"|"&amp;IF(AND(VALUE(RIGHT($AZ$1,2))&gt;=57,VALUE(RIGHT($AZ$1,2))&lt;=63),$D744,"COMUM"),GABARITO!$D:$D,0)),1,0))</f>
        <v/>
      </c>
      <c r="BA744" t="str">
        <f>IF(RESPOSTAS!BB744="","",IF(UPPER(RESPOSTAS!BB744)=INDEX(GABARITO!$C:$C,MATCH(TEXT(VALUE(RIGHT($BA$1,2)),"00")&amp;"|"&amp;IF(AND(VALUE(RIGHT($BA$1,2))&gt;=57,VALUE(RIGHT($BA$1,2))&lt;=63),$D744,"COMUM"),GABARITO!$D:$D,0)),1,0))</f>
        <v/>
      </c>
      <c r="BB744" t="str">
        <f>IF(RESPOSTAS!BC744="","",IF(UPPER(RESPOSTAS!BC744)=INDEX(GABARITO!$C:$C,MATCH(TEXT(VALUE(RIGHT($BB$1,2)),"00")&amp;"|"&amp;IF(AND(VALUE(RIGHT($BB$1,2))&gt;=57,VALUE(RIGHT($BB$1,2))&lt;=63),$D744,"COMUM"),GABARITO!$D:$D,0)),1,0))</f>
        <v/>
      </c>
      <c r="BC744" t="str">
        <f>IF(RESPOSTAS!BD744="","",IF(UPPER(RESPOSTAS!BD744)=INDEX(GABARITO!$C:$C,MATCH(TEXT(VALUE(RIGHT($BC$1,2)),"00")&amp;"|"&amp;IF(AND(VALUE(RIGHT($BC$1,2))&gt;=57,VALUE(RIGHT($BC$1,2))&lt;=63),$D744,"COMUM"),GABARITO!$D:$D,0)),1,0))</f>
        <v/>
      </c>
      <c r="BD744" t="str">
        <f>IF(RESPOSTAS!BE744="","",IF(UPPER(RESPOSTAS!BE744)=INDEX(GABARITO!$C:$C,MATCH(TEXT(VALUE(RIGHT($BD$1,2)),"00")&amp;"|"&amp;IF(AND(VALUE(RIGHT($BD$1,2))&gt;=57,VALUE(RIGHT($BD$1,2))&lt;=63),$D744,"COMUM"),GABARITO!$D:$D,0)),1,0))</f>
        <v/>
      </c>
      <c r="BE744" t="str">
        <f>IF(RESPOSTAS!BF744="","",IF(UPPER(RESPOSTAS!BF744)=INDEX(GABARITO!$C:$C,MATCH(TEXT(VALUE(RIGHT($BE$1,2)),"00")&amp;"|"&amp;IF(AND(VALUE(RIGHT($BE$1,2))&gt;=57,VALUE(RIGHT($BE$1,2))&lt;=63),$D744,"COMUM"),GABARITO!$D:$D,0)),1,0))</f>
        <v/>
      </c>
      <c r="BF744" t="str">
        <f>IF(RESPOSTAS!BG744="","",IF(UPPER(RESPOSTAS!BG744)=INDEX(GABARITO!$C:$C,MATCH(TEXT(VALUE(RIGHT($BF$1,2)),"00")&amp;"|"&amp;IF(AND(VALUE(RIGHT($BF$1,2))&gt;=57,VALUE(RIGHT($BF$1,2))&lt;=63),$D744,"COMUM"),GABARITO!$D:$D,0)),1,0))</f>
        <v/>
      </c>
      <c r="BG744" t="str">
        <f>IF(RESPOSTAS!BH744="","",IF(UPPER(RESPOSTAS!BH744)=INDEX(GABARITO!$C:$C,MATCH(TEXT(VALUE(RIGHT($BG$1,2)),"00")&amp;"|"&amp;IF(AND(VALUE(RIGHT($BG$1,2))&gt;=57,VALUE(RIGHT($BG$1,2))&lt;=63),$D744,"COMUM"),GABARITO!$D:$D,0)),1,0))</f>
        <v/>
      </c>
      <c r="BH744" t="str">
        <f>IF(RESPOSTAS!BI744="","",IF(UPPER(RESPOSTAS!BI744)=INDEX(GABARITO!$C:$C,MATCH(TEXT(VALUE(RIGHT($BH$1,2)),"00")&amp;"|"&amp;IF(AND(VALUE(RIGHT($BH$1,2))&gt;=57,VALUE(RIGHT($BH$1,2))&lt;=63),$D744,"COMUM"),GABARITO!$D:$D,0)),1,0))</f>
        <v/>
      </c>
      <c r="BI744" t="str">
        <f>IF(RESPOSTAS!BJ744="","",IF(UPPER(RESPOSTAS!BJ744)=INDEX(GABARITO!$C:$C,MATCH(TEXT(VALUE(RIGHT($BI$1,2)),"00")&amp;"|"&amp;IF(AND(VALUE(RIGHT($BI$1,2))&gt;=57,VALUE(RIGHT($BI$1,2))&lt;=63),$D744,"COMUM"),GABARITO!$D:$D,0)),1,0))</f>
        <v/>
      </c>
      <c r="BJ744" t="str">
        <f>IF(RESPOSTAS!BK744="","",IF(UPPER(RESPOSTAS!BK744)=INDEX(GABARITO!$C:$C,MATCH(TEXT(VALUE(RIGHT($BJ$1,2)),"00")&amp;"|"&amp;IF(AND(VALUE(RIGHT($BJ$1,2))&gt;=57,VALUE(RIGHT($BJ$1,2))&lt;=63),$D744,"COMUM"),GABARITO!$D:$D,0)),1,0))</f>
        <v/>
      </c>
      <c r="BK744" t="str">
        <f>IF(RESPOSTAS!BL744="","",IF(UPPER(RESPOSTAS!BL744)=INDEX(GABARITO!$C:$C,MATCH(TEXT(VALUE(RIGHT($BK$1,2)),"00")&amp;"|"&amp;IF(AND(VALUE(RIGHT($BK$1,2))&gt;=57,VALUE(RIGHT($BK$1,2))&lt;=63),$D744,"COMUM"),GABARITO!$D:$D,0)),1,0))</f>
        <v/>
      </c>
      <c r="BL744" t="str">
        <f>IF(RESPOSTAS!BM744="","",IF(UPPER(RESPOSTAS!BM744)=INDEX(GABARITO!$C:$C,MATCH(TEXT(VALUE(RIGHT($BL$1,2)),"00")&amp;"|"&amp;IF(AND(VALUE(RIGHT($BL$1,2))&gt;=57,VALUE(RIGHT($BL$1,2))&lt;=63),$D744,"COMUM"),GABARITO!$D:$D,0)),1,0))</f>
        <v/>
      </c>
      <c r="BM744" t="str">
        <f>IF(RESPOSTAS!BN744="","",IF(UPPER(RESPOSTAS!BN744)=INDEX(GABARITO!$C:$C,MATCH(TEXT(VALUE(RIGHT($BM$1,2)),"00")&amp;"|"&amp;IF(AND(VALUE(RIGHT($BM$1,2))&gt;=57,VALUE(RIGHT($BM$1,2))&lt;=63),$D744,"COMUM"),GABARITO!$D:$D,0)),1,0))</f>
        <v/>
      </c>
      <c r="BN744" t="str">
        <f>IF(RESPOSTAS!BO744="","",IF(UPPER(RESPOSTAS!BO744)=INDEX(GABARITO!$C:$C,MATCH(TEXT(VALUE(RIGHT($BN$1,2)),"00")&amp;"|"&amp;IF(AND(VALUE(RIGHT($BN$1,2))&gt;=57,VALUE(RIGHT($BN$1,2))&lt;=63),$D744,"COMUM"),GABARITO!$D:$D,0)),1,0))</f>
        <v/>
      </c>
      <c r="BO744" t="str">
        <f>IF(RESPOSTAS!BP744="","",IF(UPPER(RESPOSTAS!BP744)=INDEX(GABARITO!$C:$C,MATCH(TEXT(VALUE(RIGHT($BO$1,2)),"00")&amp;"|"&amp;IF(AND(VALUE(RIGHT($BO$1,2))&gt;=57,VALUE(RIGHT($BO$1,2))&lt;=63),$D744,"COMUM"),GABARITO!$D:$D,0)),1,0))</f>
        <v/>
      </c>
      <c r="BP744">
        <f>COUNTIF(RESPOSTAS!F744:BP744,"&lt;&gt;")</f>
        <v>0</v>
      </c>
      <c r="BQ744" t="str">
        <f t="shared" si="111"/>
        <v/>
      </c>
      <c r="BR744" s="10" t="str">
        <f t="shared" si="112"/>
        <v/>
      </c>
      <c r="BT744" s="11" t="str">
        <f t="shared" si="114"/>
        <v/>
      </c>
      <c r="BU744" s="11" t="str">
        <f t="shared" si="115"/>
        <v/>
      </c>
      <c r="BV744" s="11" t="str">
        <f t="shared" si="116"/>
        <v/>
      </c>
      <c r="BW744" s="11" t="str">
        <f t="shared" si="117"/>
        <v/>
      </c>
      <c r="BX744" s="11" t="str">
        <f t="shared" si="118"/>
        <v/>
      </c>
      <c r="BY744" s="11" t="str">
        <f t="shared" si="119"/>
        <v/>
      </c>
      <c r="BZ744" s="3" t="str">
        <f t="shared" si="113"/>
        <v/>
      </c>
    </row>
    <row r="745" spans="1:78" x14ac:dyDescent="0.25">
      <c r="A745" t="str">
        <f>IF(RESPOSTAS!A745="","",RESPOSTAS!A745)</f>
        <v/>
      </c>
      <c r="B745" t="str">
        <f>IF(RESPOSTAS!C745="","",RESPOSTAS!C745)</f>
        <v/>
      </c>
      <c r="C745" t="str">
        <f>IF(RESPOSTAS!D745="","",RESPOSTAS!D745)</f>
        <v/>
      </c>
      <c r="D745" t="str">
        <f>IF(RESPOSTAS!E745="","",RESPOSTAS!E745)</f>
        <v/>
      </c>
      <c r="E745" t="str">
        <f>IF(RESPOSTAS!F745="","",IF(UPPER(RESPOSTAS!F745)=INDEX(GABARITO!$C:$C,MATCH(TEXT(VALUE(RIGHT($E$1,2)),"00")&amp;"|"&amp;IF(AND(VALUE(RIGHT($E$1,2))&gt;=57,VALUE(RIGHT($E$1,2))&lt;=63),$D745,"COMUM"),GABARITO!$D:$D,0)),1,0))</f>
        <v/>
      </c>
      <c r="F745" t="str">
        <f>IF(RESPOSTAS!G745="","",IF(UPPER(RESPOSTAS!G745)=INDEX(GABARITO!$C:$C,MATCH(TEXT(VALUE(RIGHT($F$1,2)),"00")&amp;"|"&amp;IF(AND(VALUE(RIGHT($F$1,2))&gt;=57,VALUE(RIGHT($F$1,2))&lt;=63),$D745,"COMUM"),GABARITO!$D:$D,0)),1,0))</f>
        <v/>
      </c>
      <c r="G745" t="str">
        <f>IF(RESPOSTAS!H745="","",IF(UPPER(RESPOSTAS!H745)=INDEX(GABARITO!$C:$C,MATCH(TEXT(VALUE(RIGHT($G$1,2)),"00")&amp;"|"&amp;IF(AND(VALUE(RIGHT($G$1,2))&gt;=57,VALUE(RIGHT($G$1,2))&lt;=63),$D745,"COMUM"),GABARITO!$D:$D,0)),1,0))</f>
        <v/>
      </c>
      <c r="H745" t="str">
        <f>IF(RESPOSTAS!I745="","",IF(UPPER(RESPOSTAS!I745)=INDEX(GABARITO!$C:$C,MATCH(TEXT(VALUE(RIGHT($H$1,2)),"00")&amp;"|"&amp;IF(AND(VALUE(RIGHT($H$1,2))&gt;=57,VALUE(RIGHT($H$1,2))&lt;=63),$D745,"COMUM"),GABARITO!$D:$D,0)),1,0))</f>
        <v/>
      </c>
      <c r="I745" t="str">
        <f>IF(RESPOSTAS!J745="","",IF(UPPER(RESPOSTAS!J745)=INDEX(GABARITO!$C:$C,MATCH(TEXT(VALUE(RIGHT($I$1,2)),"00")&amp;"|"&amp;IF(AND(VALUE(RIGHT($I$1,2))&gt;=57,VALUE(RIGHT($I$1,2))&lt;=63),$D745,"COMUM"),GABARITO!$D:$D,0)),1,0))</f>
        <v/>
      </c>
      <c r="J745" t="str">
        <f>IF(RESPOSTAS!K745="","",IF(UPPER(RESPOSTAS!K745)=INDEX(GABARITO!$C:$C,MATCH(TEXT(VALUE(RIGHT($J$1,2)),"00")&amp;"|"&amp;IF(AND(VALUE(RIGHT($J$1,2))&gt;=57,VALUE(RIGHT($J$1,2))&lt;=63),$D745,"COMUM"),GABARITO!$D:$D,0)),1,0))</f>
        <v/>
      </c>
      <c r="K745" t="str">
        <f>IF(RESPOSTAS!L745="","",IF(UPPER(RESPOSTAS!L745)=INDEX(GABARITO!$C:$C,MATCH(TEXT(VALUE(RIGHT($K$1,2)),"00")&amp;"|"&amp;IF(AND(VALUE(RIGHT($K$1,2))&gt;=57,VALUE(RIGHT($K$1,2))&lt;=63),$D745,"COMUM"),GABARITO!$D:$D,0)),1,0))</f>
        <v/>
      </c>
      <c r="L745" t="str">
        <f>IF(RESPOSTAS!M745="","",IF(UPPER(RESPOSTAS!M745)=INDEX(GABARITO!$C:$C,MATCH(TEXT(VALUE(RIGHT($L$1,2)),"00")&amp;"|"&amp;IF(AND(VALUE(RIGHT($L$1,2))&gt;=57,VALUE(RIGHT($L$1,2))&lt;=63),$D745,"COMUM"),GABARITO!$D:$D,0)),1,0))</f>
        <v/>
      </c>
      <c r="M745" t="str">
        <f>IF(RESPOSTAS!N745="","",IF(UPPER(RESPOSTAS!N745)=INDEX(GABARITO!$C:$C,MATCH(TEXT(VALUE(RIGHT($M$1,2)),"00")&amp;"|"&amp;IF(AND(VALUE(RIGHT($M$1,2))&gt;=57,VALUE(RIGHT($M$1,2))&lt;=63),$D745,"COMUM"),GABARITO!$D:$D,0)),1,0))</f>
        <v/>
      </c>
      <c r="N745" t="str">
        <f>IF(RESPOSTAS!O745="","",IF(UPPER(RESPOSTAS!O745)=INDEX(GABARITO!$C:$C,MATCH(TEXT(VALUE(RIGHT($E$1,2)),"00")&amp;"|"&amp;IF(AND(VALUE(RIGHT($E$1,2))&gt;=57,VALUE(RIGHT($E$1,2))&lt;=63),$D745,"COMUM"),GABARITO!$D:$D,0)),1,0))</f>
        <v/>
      </c>
      <c r="O745" t="str">
        <f>IF(RESPOSTAS!P745="","",IF(UPPER(RESPOSTAS!P745)=INDEX(GABARITO!$C:$C,MATCH(TEXT(VALUE(RIGHT($O$1,2)),"00")&amp;"|"&amp;IF(AND(VALUE(RIGHT($O$1,2))&gt;=57,VALUE(RIGHT($O$1,2))&lt;=63),$D745,"COMUM"),GABARITO!$D:$D,0)),1,0))</f>
        <v/>
      </c>
      <c r="P745" t="str">
        <f>IF(RESPOSTAS!Q745="","",IF(UPPER(RESPOSTAS!Q745)=INDEX(GABARITO!$C:$C,MATCH(TEXT(VALUE(RIGHT($P$1,2)),"00")&amp;"|"&amp;IF(AND(VALUE(RIGHT($P$1,2))&gt;=57,VALUE(RIGHT($P$1,2))&lt;=63),$D745,"COMUM"),GABARITO!$D:$D,0)),1,0))</f>
        <v/>
      </c>
      <c r="Q745" t="str">
        <f>IF(RESPOSTAS!R745="","",IF(UPPER(RESPOSTAS!R745)=INDEX(GABARITO!$C:$C,MATCH(TEXT(VALUE(RIGHT($Q$1,2)),"00")&amp;"|"&amp;IF(AND(VALUE(RIGHT($Q$1,2))&gt;=57,VALUE(RIGHT($Q$1,2))&lt;=63),$D745,"COMUM"),GABARITO!$D:$D,0)),1,0))</f>
        <v/>
      </c>
      <c r="R745" t="str">
        <f>IF(RESPOSTAS!S745="","",IF(UPPER(RESPOSTAS!S745)=INDEX(GABARITO!$C:$C,MATCH(TEXT(VALUE(RIGHT($R$1,2)),"00")&amp;"|"&amp;IF(AND(VALUE(RIGHT($R$1,2))&gt;=57,VALUE(RIGHT($R$1,2))&lt;=63),$D745,"COMUM"),GABARITO!$D:$D,0)),1,0))</f>
        <v/>
      </c>
      <c r="S745" t="str">
        <f>IF(RESPOSTAS!T745="","",IF(UPPER(RESPOSTAS!T745)=INDEX(GABARITO!$C:$C,MATCH(TEXT(VALUE(RIGHT($S$1,2)),"00")&amp;"|"&amp;IF(AND(VALUE(RIGHT($S$1,2))&gt;=57,VALUE(RIGHT($S$1,2))&lt;=63),$D745,"COMUM"),GABARITO!$D:$D,0)),1,0))</f>
        <v/>
      </c>
      <c r="T745" t="str">
        <f>IF(RESPOSTAS!U745="","",IF(UPPER(RESPOSTAS!U745)=INDEX(GABARITO!$C:$C,MATCH(TEXT(VALUE(RIGHT($T$1,2)),"00")&amp;"|"&amp;IF(AND(VALUE(RIGHT($T$1,2))&gt;=57,VALUE(RIGHT($T$1,2))&lt;=63),$D745,"COMUM"),GABARITO!$D:$D,0)),1,0))</f>
        <v/>
      </c>
      <c r="U745" t="str">
        <f>IF(RESPOSTAS!V745="","",IF(UPPER(RESPOSTAS!V745)=INDEX(GABARITO!$C:$C,MATCH(TEXT(VALUE(RIGHT($U$1,2)),"00")&amp;"|"&amp;IF(AND(VALUE(RIGHT($U$1,2))&gt;=57,VALUE(RIGHT($U$1,2))&lt;=63),$D745,"COMUM"),GABARITO!$D:$D,0)),1,0))</f>
        <v/>
      </c>
      <c r="V745" t="str">
        <f>IF(RESPOSTAS!W745="","",IF(UPPER(RESPOSTAS!W745)=INDEX(GABARITO!$C:$C,MATCH(TEXT(VALUE(RIGHT($E$1,2)),"00")&amp;"|"&amp;IF(AND(VALUE(RIGHT($E$1,2))&gt;=57,VALUE(RIGHT($E$1,2))&lt;=63),$D745,"COMUM"),GABARITO!$D:$D,0)),1,0))</f>
        <v/>
      </c>
      <c r="W745" t="str">
        <f>IF(RESPOSTAS!X745="","",IF(UPPER(RESPOSTAS!X745)=INDEX(GABARITO!$C:$C,MATCH(TEXT(VALUE(RIGHT($W$1,2)),"00")&amp;"|"&amp;IF(AND(VALUE(RIGHT($W$1,2))&gt;=57,VALUE(RIGHT($W$1,2))&lt;=63),$D745,"COMUM"),GABARITO!$D:$D,0)),1,0))</f>
        <v/>
      </c>
      <c r="X745" t="str">
        <f>IF(RESPOSTAS!Y745="","",IF(UPPER(RESPOSTAS!Y745)=INDEX(GABARITO!$C:$C,MATCH(TEXT(VALUE(RIGHT($X$1,2)),"00")&amp;"|"&amp;IF(AND(VALUE(RIGHT($X$1,2))&gt;=57,VALUE(RIGHT($X$1,2))&lt;=63),$D745,"COMUM"),GABARITO!$D:$D,0)),1,0))</f>
        <v/>
      </c>
      <c r="Y745" t="str">
        <f>IF(RESPOSTAS!Z745="","",IF(UPPER(RESPOSTAS!Z745)=INDEX(GABARITO!$C:$C,MATCH(TEXT(VALUE(RIGHT($Y$1,2)),"00")&amp;"|"&amp;IF(AND(VALUE(RIGHT($Y$1,2))&gt;=57,VALUE(RIGHT($Y$1,2))&lt;=63),$D745,"COMUM"),GABARITO!$D:$D,0)),1,0))</f>
        <v/>
      </c>
      <c r="Z745" t="str">
        <f>IF(RESPOSTAS!AA745="","",IF(UPPER(RESPOSTAS!AA745)=INDEX(GABARITO!$C:$C,MATCH(TEXT(VALUE(RIGHT($Z$1,2)),"00")&amp;"|"&amp;IF(AND(VALUE(RIGHT($Z$1,2))&gt;=57,VALUE(RIGHT($Z$1,2))&lt;=63),$D745,"COMUM"),GABARITO!$D:$D,0)),1,0))</f>
        <v/>
      </c>
      <c r="AA745" t="str">
        <f>IF(RESPOSTAS!AB745="","",IF(UPPER(RESPOSTAS!AB745)=INDEX(GABARITO!$C:$C,MATCH(TEXT(VALUE(RIGHT($AA$1,2)),"00")&amp;"|"&amp;IF(AND(VALUE(RIGHT($AA$1,2))&gt;=57,VALUE(RIGHT($AA$1,2))&lt;=63),$D745,"COMUM"),GABARITO!$D:$D,0)),1,0))</f>
        <v/>
      </c>
      <c r="AB745" t="str">
        <f>IF(RESPOSTAS!AC745="","",IF(UPPER(RESPOSTAS!AC745)=INDEX(GABARITO!$C:$C,MATCH(TEXT(VALUE(RIGHT($AB$1,2)),"00")&amp;"|"&amp;IF(AND(VALUE(RIGHT($AB$1,2))&gt;=57,VALUE(RIGHT($AB$1,2))&lt;=63),$D745,"COMUM"),GABARITO!$D:$D,0)),1,0))</f>
        <v/>
      </c>
      <c r="AC745" t="str">
        <f>IF(RESPOSTAS!AD745="","",IF(UPPER(RESPOSTAS!AD745)=INDEX(GABARITO!$C:$C,MATCH(TEXT(VALUE(RIGHT($AC$1,2)),"00")&amp;"|"&amp;IF(AND(VALUE(RIGHT($AC$1,2))&gt;=57,VALUE(RIGHT($AC$1,2))&lt;=63),$D745,"COMUM"),GABARITO!$D:$D,0)),1,0))</f>
        <v/>
      </c>
      <c r="AD745" t="str">
        <f>IF(RESPOSTAS!AE745="","",IF(UPPER(RESPOSTAS!AE745)=INDEX(GABARITO!$C:$C,MATCH(TEXT(VALUE(RIGHT($AD$1,2)),"00")&amp;"|"&amp;IF(AND(VALUE(RIGHT($AD$1,2))&gt;=57,VALUE(RIGHT($AD$1,2))&lt;=63),$D745,"COMUM"),GABARITO!$D:$D,0)),1,0))</f>
        <v/>
      </c>
      <c r="AE745" t="str">
        <f>IF(RESPOSTAS!AF745="","",IF(UPPER(RESPOSTAS!AF745)=INDEX(GABARITO!$C:$C,MATCH(TEXT(VALUE(RIGHT($AE$1,2)),"00")&amp;"|"&amp;IF(AND(VALUE(RIGHT($AE$1,2))&gt;=57,VALUE(RIGHT($AE$1,2))&lt;=63),$D745,"COMUM"),GABARITO!$D:$D,0)),1,0))</f>
        <v/>
      </c>
      <c r="AF745" t="str">
        <f>IF(RESPOSTAS!AG745="","",IF(UPPER(RESPOSTAS!AG745)=INDEX(GABARITO!$C:$C,MATCH(TEXT(VALUE(RIGHT($AF$1,2)),"00")&amp;"|"&amp;IF(AND(VALUE(RIGHT($AF$1,2))&gt;=57,VALUE(RIGHT($AF$1,2))&lt;=63),$D745,"COMUM"),GABARITO!$D:$D,0)),1,0))</f>
        <v/>
      </c>
      <c r="AG745" t="str">
        <f>IF(RESPOSTAS!AH745="","",IF(UPPER(RESPOSTAS!AH745)=INDEX(GABARITO!$C:$C,MATCH(TEXT(VALUE(RIGHT($AG$1,2)),"00")&amp;"|"&amp;IF(AND(VALUE(RIGHT($AG$1,2))&gt;=57,VALUE(RIGHT($AG$1,2))&lt;=63),$D745,"COMUM"),GABARITO!$D:$D,0)),1,0))</f>
        <v/>
      </c>
      <c r="AH745" t="str">
        <f>IF(RESPOSTAS!AI745="","",IF(UPPER(RESPOSTAS!AI745)=INDEX(GABARITO!$C:$C,MATCH(TEXT(VALUE(RIGHT($AH$1,2)),"00")&amp;"|"&amp;IF(AND(VALUE(RIGHT($AH$1,2))&gt;=57,VALUE(RIGHT($AH$1,2))&lt;=63),$D745,"COMUM"),GABARITO!$D:$D,0)),1,0))</f>
        <v/>
      </c>
      <c r="AI745" t="str">
        <f>IF(RESPOSTAS!AJ745="","",IF(UPPER(RESPOSTAS!AJ745)=INDEX(GABARITO!$C:$C,MATCH(TEXT(VALUE(RIGHT($AI$1,2)),"00")&amp;"|"&amp;IF(AND(VALUE(RIGHT($AI$1,2))&gt;=57,VALUE(RIGHT($AI$1,2))&lt;=63),$D745,"COMUM"),GABARITO!$D:$D,0)),1,0))</f>
        <v/>
      </c>
      <c r="AJ745" t="str">
        <f>IF(RESPOSTAS!AK745="","",IF(UPPER(RESPOSTAS!AK745)=INDEX(GABARITO!$C:$C,MATCH(TEXT(VALUE(RIGHT($AJ$1,2)),"00")&amp;"|"&amp;IF(AND(VALUE(RIGHT($AJ$1,2))&gt;=57,VALUE(RIGHT($AJ$1,2))&lt;=63),$D745,"COMUM"),GABARITO!$D:$D,0)),1,0))</f>
        <v/>
      </c>
      <c r="AK745" t="str">
        <f>IF(RESPOSTAS!AL745="","",IF(UPPER(RESPOSTAS!AL745)=INDEX(GABARITO!$C:$C,MATCH(TEXT(VALUE(RIGHT($AK$1,2)),"00")&amp;"|"&amp;IF(AND(VALUE(RIGHT($AK$1,2))&gt;=57,VALUE(RIGHT($AK$1,2))&lt;=63),$D745,"COMUM"),GABARITO!$D:$D,0)),1,0))</f>
        <v/>
      </c>
      <c r="AL745" t="str">
        <f>IF(RESPOSTAS!AM745="","",IF(UPPER(RESPOSTAS!AM745)=INDEX(GABARITO!$C:$C,MATCH(TEXT(VALUE(RIGHT($AL$1,2)),"00")&amp;"|"&amp;IF(AND(VALUE(RIGHT($AL$1,2))&gt;=57,VALUE(RIGHT($AL$1,2))&lt;=63),$D745,"COMUM"),GABARITO!$D:$D,0)),1,0))</f>
        <v/>
      </c>
      <c r="AM745" t="str">
        <f>IF(RESPOSTAS!AN745="","",IF(UPPER(RESPOSTAS!AN745)=INDEX(GABARITO!$C:$C,MATCH(TEXT(VALUE(RIGHT($AM$1,2)),"00")&amp;"|"&amp;IF(AND(VALUE(RIGHT($AM$1,2))&gt;=57,VALUE(RIGHT($AM$1,2))&lt;=63),$D745,"COMUM"),GABARITO!$D:$D,0)),1,0))</f>
        <v/>
      </c>
      <c r="AN745" t="str">
        <f>IF(RESPOSTAS!AO745="","",IF(UPPER(RESPOSTAS!AO745)=INDEX(GABARITO!$C:$C,MATCH(TEXT(VALUE(RIGHT($AN$1,2)),"00")&amp;"|"&amp;IF(AND(VALUE(RIGHT($AN$1,2))&gt;=57,VALUE(RIGHT($AN$1,2))&lt;=63),$D745,"COMUM"),GABARITO!$D:$D,0)),1,0))</f>
        <v/>
      </c>
      <c r="AO745" t="str">
        <f>IF(RESPOSTAS!AP745="","",IF(UPPER(RESPOSTAS!AP745)=INDEX(GABARITO!$C:$C,MATCH(TEXT(VALUE(RIGHT($AO$1,2)),"00")&amp;"|"&amp;IF(AND(VALUE(RIGHT($AO$1,2))&gt;=57,VALUE(RIGHT($AO$1,2))&lt;=63),$D745,"COMUM"),GABARITO!$D:$D,0)),1,0))</f>
        <v/>
      </c>
      <c r="AP745" t="str">
        <f>IF(RESPOSTAS!AQ745="","",IF(UPPER(RESPOSTAS!AQ745)=INDEX(GABARITO!$C:$C,MATCH(TEXT(VALUE(RIGHT($AP$1,2)),"00")&amp;"|"&amp;IF(AND(VALUE(RIGHT($AP$1,2))&gt;=57,VALUE(RIGHT($AP$1,2))&lt;=63),$D745,"COMUM"),GABARITO!$D:$D,0)),1,0))</f>
        <v/>
      </c>
      <c r="AQ745" t="str">
        <f>IF(RESPOSTAS!AR745="","",IF(UPPER(RESPOSTAS!AR745)=INDEX(GABARITO!$C:$C,MATCH(TEXT(VALUE(RIGHT($AQ$1,2)),"00")&amp;"|"&amp;IF(AND(VALUE(RIGHT($AQ$1,2))&gt;=57,VALUE(RIGHT($AQ$1,2))&lt;=63),$D745,"COMUM"),GABARITO!$D:$D,0)),1,0))</f>
        <v/>
      </c>
      <c r="AR745" t="str">
        <f>IF(RESPOSTAS!AS745="","",IF(UPPER(RESPOSTAS!AS745)=INDEX(GABARITO!$C:$C,MATCH(TEXT(VALUE(RIGHT($AR$1,2)),"00")&amp;"|"&amp;IF(AND(VALUE(RIGHT($AR$1,2))&gt;=57,VALUE(RIGHT($AR$1,2))&lt;=63),$D745,"COMUM"),GABARITO!$D:$D,0)),1,0))</f>
        <v/>
      </c>
      <c r="AS745" t="str">
        <f>IF(RESPOSTAS!AT745="","",IF(UPPER(RESPOSTAS!AT745)=INDEX(GABARITO!$C:$C,MATCH(TEXT(VALUE(RIGHT($AS$1,2)),"00")&amp;"|"&amp;IF(AND(VALUE(RIGHT($AS$1,2))&gt;=57,VALUE(RIGHT($AS$1,2))&lt;=63),$D745,"COMUM"),GABARITO!$D:$D,0)),1,0))</f>
        <v/>
      </c>
      <c r="AT745" t="str">
        <f>IF(RESPOSTAS!AU745="","",IF(UPPER(RESPOSTAS!AU745)=INDEX(GABARITO!$C:$C,MATCH(TEXT(VALUE(RIGHT($AT$1,2)),"00")&amp;"|"&amp;IF(AND(VALUE(RIGHT($AT$1,2))&gt;=57,VALUE(RIGHT($AT$1,2))&lt;=63),$D745,"COMUM"),GABARITO!$D:$D,0)),1,0))</f>
        <v/>
      </c>
      <c r="AU745" t="str">
        <f>IF(RESPOSTAS!AV745="","",IF(UPPER(RESPOSTAS!AV745)=INDEX(GABARITO!$C:$C,MATCH(TEXT(VALUE(RIGHT($AU$1,2)),"00")&amp;"|"&amp;IF(AND(VALUE(RIGHT($AU$1,2))&gt;=57,VALUE(RIGHT($AU$1,2))&lt;=63),$D745,"COMUM"),GABARITO!$D:$D,0)),1,0))</f>
        <v/>
      </c>
      <c r="AV745" t="str">
        <f>IF(RESPOSTAS!AW745="","",IF(UPPER(RESPOSTAS!AW745)=INDEX(GABARITO!$C:$C,MATCH(TEXT(VALUE(RIGHT($AV$1,2)),"00")&amp;"|"&amp;IF(AND(VALUE(RIGHT($AV$1,2))&gt;=57,VALUE(RIGHT($AV$1,2))&lt;=63),$D745,"COMUM"),GABARITO!$D:$D,0)),1,0))</f>
        <v/>
      </c>
      <c r="AW745" t="str">
        <f>IF(RESPOSTAS!AX745="","",IF(UPPER(RESPOSTAS!AX745)=INDEX(GABARITO!$C:$C,MATCH(TEXT(VALUE(RIGHT($AW$1,2)),"00")&amp;"|"&amp;IF(AND(VALUE(RIGHT($AW$1,2))&gt;=57,VALUE(RIGHT($AW$1,2))&lt;=63),$D745,"COMUM"),GABARITO!$D:$D,0)),1,0))</f>
        <v/>
      </c>
      <c r="AX745" t="str">
        <f>IF(RESPOSTAS!AY745="","",IF(UPPER(RESPOSTAS!AY745)=INDEX(GABARITO!$C:$C,MATCH(TEXT(VALUE(RIGHT($AX$1,2)),"00")&amp;"|"&amp;IF(AND(VALUE(RIGHT($AX$1,2))&gt;=57,VALUE(RIGHT($AX$1,2))&lt;=63),$D745,"COMUM"),GABARITO!$D:$D,0)),1,0))</f>
        <v/>
      </c>
      <c r="AY745" t="str">
        <f>IF(RESPOSTAS!AZ745="","",IF(UPPER(RESPOSTAS!AZ745)=INDEX(GABARITO!$C:$C,MATCH(TEXT(VALUE(RIGHT($AY$1,2)),"00")&amp;"|"&amp;IF(AND(VALUE(RIGHT($AY$1,2))&gt;=57,VALUE(RIGHT($AY$1,2))&lt;=63),$D745,"COMUM"),GABARITO!$D:$D,0)),1,0))</f>
        <v/>
      </c>
      <c r="AZ745" t="str">
        <f>IF(RESPOSTAS!BA745="","",IF(UPPER(RESPOSTAS!BA745)=INDEX(GABARITO!$C:$C,MATCH(TEXT(VALUE(RIGHT($AZ$1,2)),"00")&amp;"|"&amp;IF(AND(VALUE(RIGHT($AZ$1,2))&gt;=57,VALUE(RIGHT($AZ$1,2))&lt;=63),$D745,"COMUM"),GABARITO!$D:$D,0)),1,0))</f>
        <v/>
      </c>
      <c r="BA745" t="str">
        <f>IF(RESPOSTAS!BB745="","",IF(UPPER(RESPOSTAS!BB745)=INDEX(GABARITO!$C:$C,MATCH(TEXT(VALUE(RIGHT($BA$1,2)),"00")&amp;"|"&amp;IF(AND(VALUE(RIGHT($BA$1,2))&gt;=57,VALUE(RIGHT($BA$1,2))&lt;=63),$D745,"COMUM"),GABARITO!$D:$D,0)),1,0))</f>
        <v/>
      </c>
      <c r="BB745" t="str">
        <f>IF(RESPOSTAS!BC745="","",IF(UPPER(RESPOSTAS!BC745)=INDEX(GABARITO!$C:$C,MATCH(TEXT(VALUE(RIGHT($BB$1,2)),"00")&amp;"|"&amp;IF(AND(VALUE(RIGHT($BB$1,2))&gt;=57,VALUE(RIGHT($BB$1,2))&lt;=63),$D745,"COMUM"),GABARITO!$D:$D,0)),1,0))</f>
        <v/>
      </c>
      <c r="BC745" t="str">
        <f>IF(RESPOSTAS!BD745="","",IF(UPPER(RESPOSTAS!BD745)=INDEX(GABARITO!$C:$C,MATCH(TEXT(VALUE(RIGHT($BC$1,2)),"00")&amp;"|"&amp;IF(AND(VALUE(RIGHT($BC$1,2))&gt;=57,VALUE(RIGHT($BC$1,2))&lt;=63),$D745,"COMUM"),GABARITO!$D:$D,0)),1,0))</f>
        <v/>
      </c>
      <c r="BD745" t="str">
        <f>IF(RESPOSTAS!BE745="","",IF(UPPER(RESPOSTAS!BE745)=INDEX(GABARITO!$C:$C,MATCH(TEXT(VALUE(RIGHT($BD$1,2)),"00")&amp;"|"&amp;IF(AND(VALUE(RIGHT($BD$1,2))&gt;=57,VALUE(RIGHT($BD$1,2))&lt;=63),$D745,"COMUM"),GABARITO!$D:$D,0)),1,0))</f>
        <v/>
      </c>
      <c r="BE745" t="str">
        <f>IF(RESPOSTAS!BF745="","",IF(UPPER(RESPOSTAS!BF745)=INDEX(GABARITO!$C:$C,MATCH(TEXT(VALUE(RIGHT($BE$1,2)),"00")&amp;"|"&amp;IF(AND(VALUE(RIGHT($BE$1,2))&gt;=57,VALUE(RIGHT($BE$1,2))&lt;=63),$D745,"COMUM"),GABARITO!$D:$D,0)),1,0))</f>
        <v/>
      </c>
      <c r="BF745" t="str">
        <f>IF(RESPOSTAS!BG745="","",IF(UPPER(RESPOSTAS!BG745)=INDEX(GABARITO!$C:$C,MATCH(TEXT(VALUE(RIGHT($BF$1,2)),"00")&amp;"|"&amp;IF(AND(VALUE(RIGHT($BF$1,2))&gt;=57,VALUE(RIGHT($BF$1,2))&lt;=63),$D745,"COMUM"),GABARITO!$D:$D,0)),1,0))</f>
        <v/>
      </c>
      <c r="BG745" t="str">
        <f>IF(RESPOSTAS!BH745="","",IF(UPPER(RESPOSTAS!BH745)=INDEX(GABARITO!$C:$C,MATCH(TEXT(VALUE(RIGHT($BG$1,2)),"00")&amp;"|"&amp;IF(AND(VALUE(RIGHT($BG$1,2))&gt;=57,VALUE(RIGHT($BG$1,2))&lt;=63),$D745,"COMUM"),GABARITO!$D:$D,0)),1,0))</f>
        <v/>
      </c>
      <c r="BH745" t="str">
        <f>IF(RESPOSTAS!BI745="","",IF(UPPER(RESPOSTAS!BI745)=INDEX(GABARITO!$C:$C,MATCH(TEXT(VALUE(RIGHT($BH$1,2)),"00")&amp;"|"&amp;IF(AND(VALUE(RIGHT($BH$1,2))&gt;=57,VALUE(RIGHT($BH$1,2))&lt;=63),$D745,"COMUM"),GABARITO!$D:$D,0)),1,0))</f>
        <v/>
      </c>
      <c r="BI745" t="str">
        <f>IF(RESPOSTAS!BJ745="","",IF(UPPER(RESPOSTAS!BJ745)=INDEX(GABARITO!$C:$C,MATCH(TEXT(VALUE(RIGHT($BI$1,2)),"00")&amp;"|"&amp;IF(AND(VALUE(RIGHT($BI$1,2))&gt;=57,VALUE(RIGHT($BI$1,2))&lt;=63),$D745,"COMUM"),GABARITO!$D:$D,0)),1,0))</f>
        <v/>
      </c>
      <c r="BJ745" t="str">
        <f>IF(RESPOSTAS!BK745="","",IF(UPPER(RESPOSTAS!BK745)=INDEX(GABARITO!$C:$C,MATCH(TEXT(VALUE(RIGHT($BJ$1,2)),"00")&amp;"|"&amp;IF(AND(VALUE(RIGHT($BJ$1,2))&gt;=57,VALUE(RIGHT($BJ$1,2))&lt;=63),$D745,"COMUM"),GABARITO!$D:$D,0)),1,0))</f>
        <v/>
      </c>
      <c r="BK745" t="str">
        <f>IF(RESPOSTAS!BL745="","",IF(UPPER(RESPOSTAS!BL745)=INDEX(GABARITO!$C:$C,MATCH(TEXT(VALUE(RIGHT($BK$1,2)),"00")&amp;"|"&amp;IF(AND(VALUE(RIGHT($BK$1,2))&gt;=57,VALUE(RIGHT($BK$1,2))&lt;=63),$D745,"COMUM"),GABARITO!$D:$D,0)),1,0))</f>
        <v/>
      </c>
      <c r="BL745" t="str">
        <f>IF(RESPOSTAS!BM745="","",IF(UPPER(RESPOSTAS!BM745)=INDEX(GABARITO!$C:$C,MATCH(TEXT(VALUE(RIGHT($BL$1,2)),"00")&amp;"|"&amp;IF(AND(VALUE(RIGHT($BL$1,2))&gt;=57,VALUE(RIGHT($BL$1,2))&lt;=63),$D745,"COMUM"),GABARITO!$D:$D,0)),1,0))</f>
        <v/>
      </c>
      <c r="BM745" t="str">
        <f>IF(RESPOSTAS!BN745="","",IF(UPPER(RESPOSTAS!BN745)=INDEX(GABARITO!$C:$C,MATCH(TEXT(VALUE(RIGHT($BM$1,2)),"00")&amp;"|"&amp;IF(AND(VALUE(RIGHT($BM$1,2))&gt;=57,VALUE(RIGHT($BM$1,2))&lt;=63),$D745,"COMUM"),GABARITO!$D:$D,0)),1,0))</f>
        <v/>
      </c>
      <c r="BN745" t="str">
        <f>IF(RESPOSTAS!BO745="","",IF(UPPER(RESPOSTAS!BO745)=INDEX(GABARITO!$C:$C,MATCH(TEXT(VALUE(RIGHT($BN$1,2)),"00")&amp;"|"&amp;IF(AND(VALUE(RIGHT($BN$1,2))&gt;=57,VALUE(RIGHT($BN$1,2))&lt;=63),$D745,"COMUM"),GABARITO!$D:$D,0)),1,0))</f>
        <v/>
      </c>
      <c r="BO745" t="str">
        <f>IF(RESPOSTAS!BP745="","",IF(UPPER(RESPOSTAS!BP745)=INDEX(GABARITO!$C:$C,MATCH(TEXT(VALUE(RIGHT($BO$1,2)),"00")&amp;"|"&amp;IF(AND(VALUE(RIGHT($BO$1,2))&gt;=57,VALUE(RIGHT($BO$1,2))&lt;=63),$D745,"COMUM"),GABARITO!$D:$D,0)),1,0))</f>
        <v/>
      </c>
      <c r="BP745">
        <f>COUNTIF(RESPOSTAS!F745:BP745,"&lt;&gt;")</f>
        <v>0</v>
      </c>
      <c r="BQ745" t="str">
        <f t="shared" si="111"/>
        <v/>
      </c>
      <c r="BR745" s="10" t="str">
        <f t="shared" si="112"/>
        <v/>
      </c>
      <c r="BT745" s="11" t="str">
        <f t="shared" si="114"/>
        <v/>
      </c>
      <c r="BU745" s="11" t="str">
        <f t="shared" si="115"/>
        <v/>
      </c>
      <c r="BV745" s="11" t="str">
        <f t="shared" si="116"/>
        <v/>
      </c>
      <c r="BW745" s="11" t="str">
        <f t="shared" si="117"/>
        <v/>
      </c>
      <c r="BX745" s="11" t="str">
        <f t="shared" si="118"/>
        <v/>
      </c>
      <c r="BY745" s="11" t="str">
        <f t="shared" si="119"/>
        <v/>
      </c>
      <c r="BZ745" s="3" t="str">
        <f t="shared" si="113"/>
        <v/>
      </c>
    </row>
    <row r="746" spans="1:78" x14ac:dyDescent="0.25">
      <c r="A746" t="str">
        <f>IF(RESPOSTAS!A746="","",RESPOSTAS!A746)</f>
        <v/>
      </c>
      <c r="B746" t="str">
        <f>IF(RESPOSTAS!C746="","",RESPOSTAS!C746)</f>
        <v/>
      </c>
      <c r="C746" t="str">
        <f>IF(RESPOSTAS!D746="","",RESPOSTAS!D746)</f>
        <v/>
      </c>
      <c r="D746" t="str">
        <f>IF(RESPOSTAS!E746="","",RESPOSTAS!E746)</f>
        <v/>
      </c>
      <c r="E746" t="str">
        <f>IF(RESPOSTAS!F746="","",IF(UPPER(RESPOSTAS!F746)=INDEX(GABARITO!$C:$C,MATCH(TEXT(VALUE(RIGHT($E$1,2)),"00")&amp;"|"&amp;IF(AND(VALUE(RIGHT($E$1,2))&gt;=57,VALUE(RIGHT($E$1,2))&lt;=63),$D746,"COMUM"),GABARITO!$D:$D,0)),1,0))</f>
        <v/>
      </c>
      <c r="F746" t="str">
        <f>IF(RESPOSTAS!G746="","",IF(UPPER(RESPOSTAS!G746)=INDEX(GABARITO!$C:$C,MATCH(TEXT(VALUE(RIGHT($F$1,2)),"00")&amp;"|"&amp;IF(AND(VALUE(RIGHT($F$1,2))&gt;=57,VALUE(RIGHT($F$1,2))&lt;=63),$D746,"COMUM"),GABARITO!$D:$D,0)),1,0))</f>
        <v/>
      </c>
      <c r="G746" t="str">
        <f>IF(RESPOSTAS!H746="","",IF(UPPER(RESPOSTAS!H746)=INDEX(GABARITO!$C:$C,MATCH(TEXT(VALUE(RIGHT($G$1,2)),"00")&amp;"|"&amp;IF(AND(VALUE(RIGHT($G$1,2))&gt;=57,VALUE(RIGHT($G$1,2))&lt;=63),$D746,"COMUM"),GABARITO!$D:$D,0)),1,0))</f>
        <v/>
      </c>
      <c r="H746" t="str">
        <f>IF(RESPOSTAS!I746="","",IF(UPPER(RESPOSTAS!I746)=INDEX(GABARITO!$C:$C,MATCH(TEXT(VALUE(RIGHT($H$1,2)),"00")&amp;"|"&amp;IF(AND(VALUE(RIGHT($H$1,2))&gt;=57,VALUE(RIGHT($H$1,2))&lt;=63),$D746,"COMUM"),GABARITO!$D:$D,0)),1,0))</f>
        <v/>
      </c>
      <c r="I746" t="str">
        <f>IF(RESPOSTAS!J746="","",IF(UPPER(RESPOSTAS!J746)=INDEX(GABARITO!$C:$C,MATCH(TEXT(VALUE(RIGHT($I$1,2)),"00")&amp;"|"&amp;IF(AND(VALUE(RIGHT($I$1,2))&gt;=57,VALUE(RIGHT($I$1,2))&lt;=63),$D746,"COMUM"),GABARITO!$D:$D,0)),1,0))</f>
        <v/>
      </c>
      <c r="J746" t="str">
        <f>IF(RESPOSTAS!K746="","",IF(UPPER(RESPOSTAS!K746)=INDEX(GABARITO!$C:$C,MATCH(TEXT(VALUE(RIGHT($J$1,2)),"00")&amp;"|"&amp;IF(AND(VALUE(RIGHT($J$1,2))&gt;=57,VALUE(RIGHT($J$1,2))&lt;=63),$D746,"COMUM"),GABARITO!$D:$D,0)),1,0))</f>
        <v/>
      </c>
      <c r="K746" t="str">
        <f>IF(RESPOSTAS!L746="","",IF(UPPER(RESPOSTAS!L746)=INDEX(GABARITO!$C:$C,MATCH(TEXT(VALUE(RIGHT($K$1,2)),"00")&amp;"|"&amp;IF(AND(VALUE(RIGHT($K$1,2))&gt;=57,VALUE(RIGHT($K$1,2))&lt;=63),$D746,"COMUM"),GABARITO!$D:$D,0)),1,0))</f>
        <v/>
      </c>
      <c r="L746" t="str">
        <f>IF(RESPOSTAS!M746="","",IF(UPPER(RESPOSTAS!M746)=INDEX(GABARITO!$C:$C,MATCH(TEXT(VALUE(RIGHT($L$1,2)),"00")&amp;"|"&amp;IF(AND(VALUE(RIGHT($L$1,2))&gt;=57,VALUE(RIGHT($L$1,2))&lt;=63),$D746,"COMUM"),GABARITO!$D:$D,0)),1,0))</f>
        <v/>
      </c>
      <c r="M746" t="str">
        <f>IF(RESPOSTAS!N746="","",IF(UPPER(RESPOSTAS!N746)=INDEX(GABARITO!$C:$C,MATCH(TEXT(VALUE(RIGHT($M$1,2)),"00")&amp;"|"&amp;IF(AND(VALUE(RIGHT($M$1,2))&gt;=57,VALUE(RIGHT($M$1,2))&lt;=63),$D746,"COMUM"),GABARITO!$D:$D,0)),1,0))</f>
        <v/>
      </c>
      <c r="N746" t="str">
        <f>IF(RESPOSTAS!O746="","",IF(UPPER(RESPOSTAS!O746)=INDEX(GABARITO!$C:$C,MATCH(TEXT(VALUE(RIGHT($E$1,2)),"00")&amp;"|"&amp;IF(AND(VALUE(RIGHT($E$1,2))&gt;=57,VALUE(RIGHT($E$1,2))&lt;=63),$D746,"COMUM"),GABARITO!$D:$D,0)),1,0))</f>
        <v/>
      </c>
      <c r="O746" t="str">
        <f>IF(RESPOSTAS!P746="","",IF(UPPER(RESPOSTAS!P746)=INDEX(GABARITO!$C:$C,MATCH(TEXT(VALUE(RIGHT($O$1,2)),"00")&amp;"|"&amp;IF(AND(VALUE(RIGHT($O$1,2))&gt;=57,VALUE(RIGHT($O$1,2))&lt;=63),$D746,"COMUM"),GABARITO!$D:$D,0)),1,0))</f>
        <v/>
      </c>
      <c r="P746" t="str">
        <f>IF(RESPOSTAS!Q746="","",IF(UPPER(RESPOSTAS!Q746)=INDEX(GABARITO!$C:$C,MATCH(TEXT(VALUE(RIGHT($P$1,2)),"00")&amp;"|"&amp;IF(AND(VALUE(RIGHT($P$1,2))&gt;=57,VALUE(RIGHT($P$1,2))&lt;=63),$D746,"COMUM"),GABARITO!$D:$D,0)),1,0))</f>
        <v/>
      </c>
      <c r="Q746" t="str">
        <f>IF(RESPOSTAS!R746="","",IF(UPPER(RESPOSTAS!R746)=INDEX(GABARITO!$C:$C,MATCH(TEXT(VALUE(RIGHT($Q$1,2)),"00")&amp;"|"&amp;IF(AND(VALUE(RIGHT($Q$1,2))&gt;=57,VALUE(RIGHT($Q$1,2))&lt;=63),$D746,"COMUM"),GABARITO!$D:$D,0)),1,0))</f>
        <v/>
      </c>
      <c r="R746" t="str">
        <f>IF(RESPOSTAS!S746="","",IF(UPPER(RESPOSTAS!S746)=INDEX(GABARITO!$C:$C,MATCH(TEXT(VALUE(RIGHT($R$1,2)),"00")&amp;"|"&amp;IF(AND(VALUE(RIGHT($R$1,2))&gt;=57,VALUE(RIGHT($R$1,2))&lt;=63),$D746,"COMUM"),GABARITO!$D:$D,0)),1,0))</f>
        <v/>
      </c>
      <c r="S746" t="str">
        <f>IF(RESPOSTAS!T746="","",IF(UPPER(RESPOSTAS!T746)=INDEX(GABARITO!$C:$C,MATCH(TEXT(VALUE(RIGHT($S$1,2)),"00")&amp;"|"&amp;IF(AND(VALUE(RIGHT($S$1,2))&gt;=57,VALUE(RIGHT($S$1,2))&lt;=63),$D746,"COMUM"),GABARITO!$D:$D,0)),1,0))</f>
        <v/>
      </c>
      <c r="T746" t="str">
        <f>IF(RESPOSTAS!U746="","",IF(UPPER(RESPOSTAS!U746)=INDEX(GABARITO!$C:$C,MATCH(TEXT(VALUE(RIGHT($T$1,2)),"00")&amp;"|"&amp;IF(AND(VALUE(RIGHT($T$1,2))&gt;=57,VALUE(RIGHT($T$1,2))&lt;=63),$D746,"COMUM"),GABARITO!$D:$D,0)),1,0))</f>
        <v/>
      </c>
      <c r="U746" t="str">
        <f>IF(RESPOSTAS!V746="","",IF(UPPER(RESPOSTAS!V746)=INDEX(GABARITO!$C:$C,MATCH(TEXT(VALUE(RIGHT($U$1,2)),"00")&amp;"|"&amp;IF(AND(VALUE(RIGHT($U$1,2))&gt;=57,VALUE(RIGHT($U$1,2))&lt;=63),$D746,"COMUM"),GABARITO!$D:$D,0)),1,0))</f>
        <v/>
      </c>
      <c r="V746" t="str">
        <f>IF(RESPOSTAS!W746="","",IF(UPPER(RESPOSTAS!W746)=INDEX(GABARITO!$C:$C,MATCH(TEXT(VALUE(RIGHT($E$1,2)),"00")&amp;"|"&amp;IF(AND(VALUE(RIGHT($E$1,2))&gt;=57,VALUE(RIGHT($E$1,2))&lt;=63),$D746,"COMUM"),GABARITO!$D:$D,0)),1,0))</f>
        <v/>
      </c>
      <c r="W746" t="str">
        <f>IF(RESPOSTAS!X746="","",IF(UPPER(RESPOSTAS!X746)=INDEX(GABARITO!$C:$C,MATCH(TEXT(VALUE(RIGHT($W$1,2)),"00")&amp;"|"&amp;IF(AND(VALUE(RIGHT($W$1,2))&gt;=57,VALUE(RIGHT($W$1,2))&lt;=63),$D746,"COMUM"),GABARITO!$D:$D,0)),1,0))</f>
        <v/>
      </c>
      <c r="X746" t="str">
        <f>IF(RESPOSTAS!Y746="","",IF(UPPER(RESPOSTAS!Y746)=INDEX(GABARITO!$C:$C,MATCH(TEXT(VALUE(RIGHT($X$1,2)),"00")&amp;"|"&amp;IF(AND(VALUE(RIGHT($X$1,2))&gt;=57,VALUE(RIGHT($X$1,2))&lt;=63),$D746,"COMUM"),GABARITO!$D:$D,0)),1,0))</f>
        <v/>
      </c>
      <c r="Y746" t="str">
        <f>IF(RESPOSTAS!Z746="","",IF(UPPER(RESPOSTAS!Z746)=INDEX(GABARITO!$C:$C,MATCH(TEXT(VALUE(RIGHT($Y$1,2)),"00")&amp;"|"&amp;IF(AND(VALUE(RIGHT($Y$1,2))&gt;=57,VALUE(RIGHT($Y$1,2))&lt;=63),$D746,"COMUM"),GABARITO!$D:$D,0)),1,0))</f>
        <v/>
      </c>
      <c r="Z746" t="str">
        <f>IF(RESPOSTAS!AA746="","",IF(UPPER(RESPOSTAS!AA746)=INDEX(GABARITO!$C:$C,MATCH(TEXT(VALUE(RIGHT($Z$1,2)),"00")&amp;"|"&amp;IF(AND(VALUE(RIGHT($Z$1,2))&gt;=57,VALUE(RIGHT($Z$1,2))&lt;=63),$D746,"COMUM"),GABARITO!$D:$D,0)),1,0))</f>
        <v/>
      </c>
      <c r="AA746" t="str">
        <f>IF(RESPOSTAS!AB746="","",IF(UPPER(RESPOSTAS!AB746)=INDEX(GABARITO!$C:$C,MATCH(TEXT(VALUE(RIGHT($AA$1,2)),"00")&amp;"|"&amp;IF(AND(VALUE(RIGHT($AA$1,2))&gt;=57,VALUE(RIGHT($AA$1,2))&lt;=63),$D746,"COMUM"),GABARITO!$D:$D,0)),1,0))</f>
        <v/>
      </c>
      <c r="AB746" t="str">
        <f>IF(RESPOSTAS!AC746="","",IF(UPPER(RESPOSTAS!AC746)=INDEX(GABARITO!$C:$C,MATCH(TEXT(VALUE(RIGHT($AB$1,2)),"00")&amp;"|"&amp;IF(AND(VALUE(RIGHT($AB$1,2))&gt;=57,VALUE(RIGHT($AB$1,2))&lt;=63),$D746,"COMUM"),GABARITO!$D:$D,0)),1,0))</f>
        <v/>
      </c>
      <c r="AC746" t="str">
        <f>IF(RESPOSTAS!AD746="","",IF(UPPER(RESPOSTAS!AD746)=INDEX(GABARITO!$C:$C,MATCH(TEXT(VALUE(RIGHT($AC$1,2)),"00")&amp;"|"&amp;IF(AND(VALUE(RIGHT($AC$1,2))&gt;=57,VALUE(RIGHT($AC$1,2))&lt;=63),$D746,"COMUM"),GABARITO!$D:$D,0)),1,0))</f>
        <v/>
      </c>
      <c r="AD746" t="str">
        <f>IF(RESPOSTAS!AE746="","",IF(UPPER(RESPOSTAS!AE746)=INDEX(GABARITO!$C:$C,MATCH(TEXT(VALUE(RIGHT($AD$1,2)),"00")&amp;"|"&amp;IF(AND(VALUE(RIGHT($AD$1,2))&gt;=57,VALUE(RIGHT($AD$1,2))&lt;=63),$D746,"COMUM"),GABARITO!$D:$D,0)),1,0))</f>
        <v/>
      </c>
      <c r="AE746" t="str">
        <f>IF(RESPOSTAS!AF746="","",IF(UPPER(RESPOSTAS!AF746)=INDEX(GABARITO!$C:$C,MATCH(TEXT(VALUE(RIGHT($AE$1,2)),"00")&amp;"|"&amp;IF(AND(VALUE(RIGHT($AE$1,2))&gt;=57,VALUE(RIGHT($AE$1,2))&lt;=63),$D746,"COMUM"),GABARITO!$D:$D,0)),1,0))</f>
        <v/>
      </c>
      <c r="AF746" t="str">
        <f>IF(RESPOSTAS!AG746="","",IF(UPPER(RESPOSTAS!AG746)=INDEX(GABARITO!$C:$C,MATCH(TEXT(VALUE(RIGHT($AF$1,2)),"00")&amp;"|"&amp;IF(AND(VALUE(RIGHT($AF$1,2))&gt;=57,VALUE(RIGHT($AF$1,2))&lt;=63),$D746,"COMUM"),GABARITO!$D:$D,0)),1,0))</f>
        <v/>
      </c>
      <c r="AG746" t="str">
        <f>IF(RESPOSTAS!AH746="","",IF(UPPER(RESPOSTAS!AH746)=INDEX(GABARITO!$C:$C,MATCH(TEXT(VALUE(RIGHT($AG$1,2)),"00")&amp;"|"&amp;IF(AND(VALUE(RIGHT($AG$1,2))&gt;=57,VALUE(RIGHT($AG$1,2))&lt;=63),$D746,"COMUM"),GABARITO!$D:$D,0)),1,0))</f>
        <v/>
      </c>
      <c r="AH746" t="str">
        <f>IF(RESPOSTAS!AI746="","",IF(UPPER(RESPOSTAS!AI746)=INDEX(GABARITO!$C:$C,MATCH(TEXT(VALUE(RIGHT($AH$1,2)),"00")&amp;"|"&amp;IF(AND(VALUE(RIGHT($AH$1,2))&gt;=57,VALUE(RIGHT($AH$1,2))&lt;=63),$D746,"COMUM"),GABARITO!$D:$D,0)),1,0))</f>
        <v/>
      </c>
      <c r="AI746" t="str">
        <f>IF(RESPOSTAS!AJ746="","",IF(UPPER(RESPOSTAS!AJ746)=INDEX(GABARITO!$C:$C,MATCH(TEXT(VALUE(RIGHT($AI$1,2)),"00")&amp;"|"&amp;IF(AND(VALUE(RIGHT($AI$1,2))&gt;=57,VALUE(RIGHT($AI$1,2))&lt;=63),$D746,"COMUM"),GABARITO!$D:$D,0)),1,0))</f>
        <v/>
      </c>
      <c r="AJ746" t="str">
        <f>IF(RESPOSTAS!AK746="","",IF(UPPER(RESPOSTAS!AK746)=INDEX(GABARITO!$C:$C,MATCH(TEXT(VALUE(RIGHT($AJ$1,2)),"00")&amp;"|"&amp;IF(AND(VALUE(RIGHT($AJ$1,2))&gt;=57,VALUE(RIGHT($AJ$1,2))&lt;=63),$D746,"COMUM"),GABARITO!$D:$D,0)),1,0))</f>
        <v/>
      </c>
      <c r="AK746" t="str">
        <f>IF(RESPOSTAS!AL746="","",IF(UPPER(RESPOSTAS!AL746)=INDEX(GABARITO!$C:$C,MATCH(TEXT(VALUE(RIGHT($AK$1,2)),"00")&amp;"|"&amp;IF(AND(VALUE(RIGHT($AK$1,2))&gt;=57,VALUE(RIGHT($AK$1,2))&lt;=63),$D746,"COMUM"),GABARITO!$D:$D,0)),1,0))</f>
        <v/>
      </c>
      <c r="AL746" t="str">
        <f>IF(RESPOSTAS!AM746="","",IF(UPPER(RESPOSTAS!AM746)=INDEX(GABARITO!$C:$C,MATCH(TEXT(VALUE(RIGHT($AL$1,2)),"00")&amp;"|"&amp;IF(AND(VALUE(RIGHT($AL$1,2))&gt;=57,VALUE(RIGHT($AL$1,2))&lt;=63),$D746,"COMUM"),GABARITO!$D:$D,0)),1,0))</f>
        <v/>
      </c>
      <c r="AM746" t="str">
        <f>IF(RESPOSTAS!AN746="","",IF(UPPER(RESPOSTAS!AN746)=INDEX(GABARITO!$C:$C,MATCH(TEXT(VALUE(RIGHT($AM$1,2)),"00")&amp;"|"&amp;IF(AND(VALUE(RIGHT($AM$1,2))&gt;=57,VALUE(RIGHT($AM$1,2))&lt;=63),$D746,"COMUM"),GABARITO!$D:$D,0)),1,0))</f>
        <v/>
      </c>
      <c r="AN746" t="str">
        <f>IF(RESPOSTAS!AO746="","",IF(UPPER(RESPOSTAS!AO746)=INDEX(GABARITO!$C:$C,MATCH(TEXT(VALUE(RIGHT($AN$1,2)),"00")&amp;"|"&amp;IF(AND(VALUE(RIGHT($AN$1,2))&gt;=57,VALUE(RIGHT($AN$1,2))&lt;=63),$D746,"COMUM"),GABARITO!$D:$D,0)),1,0))</f>
        <v/>
      </c>
      <c r="AO746" t="str">
        <f>IF(RESPOSTAS!AP746="","",IF(UPPER(RESPOSTAS!AP746)=INDEX(GABARITO!$C:$C,MATCH(TEXT(VALUE(RIGHT($AO$1,2)),"00")&amp;"|"&amp;IF(AND(VALUE(RIGHT($AO$1,2))&gt;=57,VALUE(RIGHT($AO$1,2))&lt;=63),$D746,"COMUM"),GABARITO!$D:$D,0)),1,0))</f>
        <v/>
      </c>
      <c r="AP746" t="str">
        <f>IF(RESPOSTAS!AQ746="","",IF(UPPER(RESPOSTAS!AQ746)=INDEX(GABARITO!$C:$C,MATCH(TEXT(VALUE(RIGHT($AP$1,2)),"00")&amp;"|"&amp;IF(AND(VALUE(RIGHT($AP$1,2))&gt;=57,VALUE(RIGHT($AP$1,2))&lt;=63),$D746,"COMUM"),GABARITO!$D:$D,0)),1,0))</f>
        <v/>
      </c>
      <c r="AQ746" t="str">
        <f>IF(RESPOSTAS!AR746="","",IF(UPPER(RESPOSTAS!AR746)=INDEX(GABARITO!$C:$C,MATCH(TEXT(VALUE(RIGHT($AQ$1,2)),"00")&amp;"|"&amp;IF(AND(VALUE(RIGHT($AQ$1,2))&gt;=57,VALUE(RIGHT($AQ$1,2))&lt;=63),$D746,"COMUM"),GABARITO!$D:$D,0)),1,0))</f>
        <v/>
      </c>
      <c r="AR746" t="str">
        <f>IF(RESPOSTAS!AS746="","",IF(UPPER(RESPOSTAS!AS746)=INDEX(GABARITO!$C:$C,MATCH(TEXT(VALUE(RIGHT($AR$1,2)),"00")&amp;"|"&amp;IF(AND(VALUE(RIGHT($AR$1,2))&gt;=57,VALUE(RIGHT($AR$1,2))&lt;=63),$D746,"COMUM"),GABARITO!$D:$D,0)),1,0))</f>
        <v/>
      </c>
      <c r="AS746" t="str">
        <f>IF(RESPOSTAS!AT746="","",IF(UPPER(RESPOSTAS!AT746)=INDEX(GABARITO!$C:$C,MATCH(TEXT(VALUE(RIGHT($AS$1,2)),"00")&amp;"|"&amp;IF(AND(VALUE(RIGHT($AS$1,2))&gt;=57,VALUE(RIGHT($AS$1,2))&lt;=63),$D746,"COMUM"),GABARITO!$D:$D,0)),1,0))</f>
        <v/>
      </c>
      <c r="AT746" t="str">
        <f>IF(RESPOSTAS!AU746="","",IF(UPPER(RESPOSTAS!AU746)=INDEX(GABARITO!$C:$C,MATCH(TEXT(VALUE(RIGHT($AT$1,2)),"00")&amp;"|"&amp;IF(AND(VALUE(RIGHT($AT$1,2))&gt;=57,VALUE(RIGHT($AT$1,2))&lt;=63),$D746,"COMUM"),GABARITO!$D:$D,0)),1,0))</f>
        <v/>
      </c>
      <c r="AU746" t="str">
        <f>IF(RESPOSTAS!AV746="","",IF(UPPER(RESPOSTAS!AV746)=INDEX(GABARITO!$C:$C,MATCH(TEXT(VALUE(RIGHT($AU$1,2)),"00")&amp;"|"&amp;IF(AND(VALUE(RIGHT($AU$1,2))&gt;=57,VALUE(RIGHT($AU$1,2))&lt;=63),$D746,"COMUM"),GABARITO!$D:$D,0)),1,0))</f>
        <v/>
      </c>
      <c r="AV746" t="str">
        <f>IF(RESPOSTAS!AW746="","",IF(UPPER(RESPOSTAS!AW746)=INDEX(GABARITO!$C:$C,MATCH(TEXT(VALUE(RIGHT($AV$1,2)),"00")&amp;"|"&amp;IF(AND(VALUE(RIGHT($AV$1,2))&gt;=57,VALUE(RIGHT($AV$1,2))&lt;=63),$D746,"COMUM"),GABARITO!$D:$D,0)),1,0))</f>
        <v/>
      </c>
      <c r="AW746" t="str">
        <f>IF(RESPOSTAS!AX746="","",IF(UPPER(RESPOSTAS!AX746)=INDEX(GABARITO!$C:$C,MATCH(TEXT(VALUE(RIGHT($AW$1,2)),"00")&amp;"|"&amp;IF(AND(VALUE(RIGHT($AW$1,2))&gt;=57,VALUE(RIGHT($AW$1,2))&lt;=63),$D746,"COMUM"),GABARITO!$D:$D,0)),1,0))</f>
        <v/>
      </c>
      <c r="AX746" t="str">
        <f>IF(RESPOSTAS!AY746="","",IF(UPPER(RESPOSTAS!AY746)=INDEX(GABARITO!$C:$C,MATCH(TEXT(VALUE(RIGHT($AX$1,2)),"00")&amp;"|"&amp;IF(AND(VALUE(RIGHT($AX$1,2))&gt;=57,VALUE(RIGHT($AX$1,2))&lt;=63),$D746,"COMUM"),GABARITO!$D:$D,0)),1,0))</f>
        <v/>
      </c>
      <c r="AY746" t="str">
        <f>IF(RESPOSTAS!AZ746="","",IF(UPPER(RESPOSTAS!AZ746)=INDEX(GABARITO!$C:$C,MATCH(TEXT(VALUE(RIGHT($AY$1,2)),"00")&amp;"|"&amp;IF(AND(VALUE(RIGHT($AY$1,2))&gt;=57,VALUE(RIGHT($AY$1,2))&lt;=63),$D746,"COMUM"),GABARITO!$D:$D,0)),1,0))</f>
        <v/>
      </c>
      <c r="AZ746" t="str">
        <f>IF(RESPOSTAS!BA746="","",IF(UPPER(RESPOSTAS!BA746)=INDEX(GABARITO!$C:$C,MATCH(TEXT(VALUE(RIGHT($AZ$1,2)),"00")&amp;"|"&amp;IF(AND(VALUE(RIGHT($AZ$1,2))&gt;=57,VALUE(RIGHT($AZ$1,2))&lt;=63),$D746,"COMUM"),GABARITO!$D:$D,0)),1,0))</f>
        <v/>
      </c>
      <c r="BA746" t="str">
        <f>IF(RESPOSTAS!BB746="","",IF(UPPER(RESPOSTAS!BB746)=INDEX(GABARITO!$C:$C,MATCH(TEXT(VALUE(RIGHT($BA$1,2)),"00")&amp;"|"&amp;IF(AND(VALUE(RIGHT($BA$1,2))&gt;=57,VALUE(RIGHT($BA$1,2))&lt;=63),$D746,"COMUM"),GABARITO!$D:$D,0)),1,0))</f>
        <v/>
      </c>
      <c r="BB746" t="str">
        <f>IF(RESPOSTAS!BC746="","",IF(UPPER(RESPOSTAS!BC746)=INDEX(GABARITO!$C:$C,MATCH(TEXT(VALUE(RIGHT($BB$1,2)),"00")&amp;"|"&amp;IF(AND(VALUE(RIGHT($BB$1,2))&gt;=57,VALUE(RIGHT($BB$1,2))&lt;=63),$D746,"COMUM"),GABARITO!$D:$D,0)),1,0))</f>
        <v/>
      </c>
      <c r="BC746" t="str">
        <f>IF(RESPOSTAS!BD746="","",IF(UPPER(RESPOSTAS!BD746)=INDEX(GABARITO!$C:$C,MATCH(TEXT(VALUE(RIGHT($BC$1,2)),"00")&amp;"|"&amp;IF(AND(VALUE(RIGHT($BC$1,2))&gt;=57,VALUE(RIGHT($BC$1,2))&lt;=63),$D746,"COMUM"),GABARITO!$D:$D,0)),1,0))</f>
        <v/>
      </c>
      <c r="BD746" t="str">
        <f>IF(RESPOSTAS!BE746="","",IF(UPPER(RESPOSTAS!BE746)=INDEX(GABARITO!$C:$C,MATCH(TEXT(VALUE(RIGHT($BD$1,2)),"00")&amp;"|"&amp;IF(AND(VALUE(RIGHT($BD$1,2))&gt;=57,VALUE(RIGHT($BD$1,2))&lt;=63),$D746,"COMUM"),GABARITO!$D:$D,0)),1,0))</f>
        <v/>
      </c>
      <c r="BE746" t="str">
        <f>IF(RESPOSTAS!BF746="","",IF(UPPER(RESPOSTAS!BF746)=INDEX(GABARITO!$C:$C,MATCH(TEXT(VALUE(RIGHT($BE$1,2)),"00")&amp;"|"&amp;IF(AND(VALUE(RIGHT($BE$1,2))&gt;=57,VALUE(RIGHT($BE$1,2))&lt;=63),$D746,"COMUM"),GABARITO!$D:$D,0)),1,0))</f>
        <v/>
      </c>
      <c r="BF746" t="str">
        <f>IF(RESPOSTAS!BG746="","",IF(UPPER(RESPOSTAS!BG746)=INDEX(GABARITO!$C:$C,MATCH(TEXT(VALUE(RIGHT($BF$1,2)),"00")&amp;"|"&amp;IF(AND(VALUE(RIGHT($BF$1,2))&gt;=57,VALUE(RIGHT($BF$1,2))&lt;=63),$D746,"COMUM"),GABARITO!$D:$D,0)),1,0))</f>
        <v/>
      </c>
      <c r="BG746" t="str">
        <f>IF(RESPOSTAS!BH746="","",IF(UPPER(RESPOSTAS!BH746)=INDEX(GABARITO!$C:$C,MATCH(TEXT(VALUE(RIGHT($BG$1,2)),"00")&amp;"|"&amp;IF(AND(VALUE(RIGHT($BG$1,2))&gt;=57,VALUE(RIGHT($BG$1,2))&lt;=63),$D746,"COMUM"),GABARITO!$D:$D,0)),1,0))</f>
        <v/>
      </c>
      <c r="BH746" t="str">
        <f>IF(RESPOSTAS!BI746="","",IF(UPPER(RESPOSTAS!BI746)=INDEX(GABARITO!$C:$C,MATCH(TEXT(VALUE(RIGHT($BH$1,2)),"00")&amp;"|"&amp;IF(AND(VALUE(RIGHT($BH$1,2))&gt;=57,VALUE(RIGHT($BH$1,2))&lt;=63),$D746,"COMUM"),GABARITO!$D:$D,0)),1,0))</f>
        <v/>
      </c>
      <c r="BI746" t="str">
        <f>IF(RESPOSTAS!BJ746="","",IF(UPPER(RESPOSTAS!BJ746)=INDEX(GABARITO!$C:$C,MATCH(TEXT(VALUE(RIGHT($BI$1,2)),"00")&amp;"|"&amp;IF(AND(VALUE(RIGHT($BI$1,2))&gt;=57,VALUE(RIGHT($BI$1,2))&lt;=63),$D746,"COMUM"),GABARITO!$D:$D,0)),1,0))</f>
        <v/>
      </c>
      <c r="BJ746" t="str">
        <f>IF(RESPOSTAS!BK746="","",IF(UPPER(RESPOSTAS!BK746)=INDEX(GABARITO!$C:$C,MATCH(TEXT(VALUE(RIGHT($BJ$1,2)),"00")&amp;"|"&amp;IF(AND(VALUE(RIGHT($BJ$1,2))&gt;=57,VALUE(RIGHT($BJ$1,2))&lt;=63),$D746,"COMUM"),GABARITO!$D:$D,0)),1,0))</f>
        <v/>
      </c>
      <c r="BK746" t="str">
        <f>IF(RESPOSTAS!BL746="","",IF(UPPER(RESPOSTAS!BL746)=INDEX(GABARITO!$C:$C,MATCH(TEXT(VALUE(RIGHT($BK$1,2)),"00")&amp;"|"&amp;IF(AND(VALUE(RIGHT($BK$1,2))&gt;=57,VALUE(RIGHT($BK$1,2))&lt;=63),$D746,"COMUM"),GABARITO!$D:$D,0)),1,0))</f>
        <v/>
      </c>
      <c r="BL746" t="str">
        <f>IF(RESPOSTAS!BM746="","",IF(UPPER(RESPOSTAS!BM746)=INDEX(GABARITO!$C:$C,MATCH(TEXT(VALUE(RIGHT($BL$1,2)),"00")&amp;"|"&amp;IF(AND(VALUE(RIGHT($BL$1,2))&gt;=57,VALUE(RIGHT($BL$1,2))&lt;=63),$D746,"COMUM"),GABARITO!$D:$D,0)),1,0))</f>
        <v/>
      </c>
      <c r="BM746" t="str">
        <f>IF(RESPOSTAS!BN746="","",IF(UPPER(RESPOSTAS!BN746)=INDEX(GABARITO!$C:$C,MATCH(TEXT(VALUE(RIGHT($BM$1,2)),"00")&amp;"|"&amp;IF(AND(VALUE(RIGHT($BM$1,2))&gt;=57,VALUE(RIGHT($BM$1,2))&lt;=63),$D746,"COMUM"),GABARITO!$D:$D,0)),1,0))</f>
        <v/>
      </c>
      <c r="BN746" t="str">
        <f>IF(RESPOSTAS!BO746="","",IF(UPPER(RESPOSTAS!BO746)=INDEX(GABARITO!$C:$C,MATCH(TEXT(VALUE(RIGHT($BN$1,2)),"00")&amp;"|"&amp;IF(AND(VALUE(RIGHT($BN$1,2))&gt;=57,VALUE(RIGHT($BN$1,2))&lt;=63),$D746,"COMUM"),GABARITO!$D:$D,0)),1,0))</f>
        <v/>
      </c>
      <c r="BO746" t="str">
        <f>IF(RESPOSTAS!BP746="","",IF(UPPER(RESPOSTAS!BP746)=INDEX(GABARITO!$C:$C,MATCH(TEXT(VALUE(RIGHT($BO$1,2)),"00")&amp;"|"&amp;IF(AND(VALUE(RIGHT($BO$1,2))&gt;=57,VALUE(RIGHT($BO$1,2))&lt;=63),$D746,"COMUM"),GABARITO!$D:$D,0)),1,0))</f>
        <v/>
      </c>
      <c r="BP746">
        <f>COUNTIF(RESPOSTAS!F746:BP746,"&lt;&gt;")</f>
        <v>0</v>
      </c>
      <c r="BQ746" t="str">
        <f t="shared" si="111"/>
        <v/>
      </c>
      <c r="BR746" s="10" t="str">
        <f t="shared" si="112"/>
        <v/>
      </c>
      <c r="BT746" s="11" t="str">
        <f t="shared" si="114"/>
        <v/>
      </c>
      <c r="BU746" s="11" t="str">
        <f t="shared" si="115"/>
        <v/>
      </c>
      <c r="BV746" s="11" t="str">
        <f t="shared" si="116"/>
        <v/>
      </c>
      <c r="BW746" s="11" t="str">
        <f t="shared" si="117"/>
        <v/>
      </c>
      <c r="BX746" s="11" t="str">
        <f t="shared" si="118"/>
        <v/>
      </c>
      <c r="BY746" s="11" t="str">
        <f t="shared" si="119"/>
        <v/>
      </c>
      <c r="BZ746" s="3" t="str">
        <f t="shared" si="113"/>
        <v/>
      </c>
    </row>
    <row r="747" spans="1:78" x14ac:dyDescent="0.25">
      <c r="A747" t="str">
        <f>IF(RESPOSTAS!A747="","",RESPOSTAS!A747)</f>
        <v/>
      </c>
      <c r="B747" t="str">
        <f>IF(RESPOSTAS!C747="","",RESPOSTAS!C747)</f>
        <v/>
      </c>
      <c r="C747" t="str">
        <f>IF(RESPOSTAS!D747="","",RESPOSTAS!D747)</f>
        <v/>
      </c>
      <c r="D747" t="str">
        <f>IF(RESPOSTAS!E747="","",RESPOSTAS!E747)</f>
        <v/>
      </c>
      <c r="E747" t="str">
        <f>IF(RESPOSTAS!F747="","",IF(UPPER(RESPOSTAS!F747)=INDEX(GABARITO!$C:$C,MATCH(TEXT(VALUE(RIGHT($E$1,2)),"00")&amp;"|"&amp;IF(AND(VALUE(RIGHT($E$1,2))&gt;=57,VALUE(RIGHT($E$1,2))&lt;=63),$D747,"COMUM"),GABARITO!$D:$D,0)),1,0))</f>
        <v/>
      </c>
      <c r="F747" t="str">
        <f>IF(RESPOSTAS!G747="","",IF(UPPER(RESPOSTAS!G747)=INDEX(GABARITO!$C:$C,MATCH(TEXT(VALUE(RIGHT($F$1,2)),"00")&amp;"|"&amp;IF(AND(VALUE(RIGHT($F$1,2))&gt;=57,VALUE(RIGHT($F$1,2))&lt;=63),$D747,"COMUM"),GABARITO!$D:$D,0)),1,0))</f>
        <v/>
      </c>
      <c r="G747" t="str">
        <f>IF(RESPOSTAS!H747="","",IF(UPPER(RESPOSTAS!H747)=INDEX(GABARITO!$C:$C,MATCH(TEXT(VALUE(RIGHT($G$1,2)),"00")&amp;"|"&amp;IF(AND(VALUE(RIGHT($G$1,2))&gt;=57,VALUE(RIGHT($G$1,2))&lt;=63),$D747,"COMUM"),GABARITO!$D:$D,0)),1,0))</f>
        <v/>
      </c>
      <c r="H747" t="str">
        <f>IF(RESPOSTAS!I747="","",IF(UPPER(RESPOSTAS!I747)=INDEX(GABARITO!$C:$C,MATCH(TEXT(VALUE(RIGHT($H$1,2)),"00")&amp;"|"&amp;IF(AND(VALUE(RIGHT($H$1,2))&gt;=57,VALUE(RIGHT($H$1,2))&lt;=63),$D747,"COMUM"),GABARITO!$D:$D,0)),1,0))</f>
        <v/>
      </c>
      <c r="I747" t="str">
        <f>IF(RESPOSTAS!J747="","",IF(UPPER(RESPOSTAS!J747)=INDEX(GABARITO!$C:$C,MATCH(TEXT(VALUE(RIGHT($I$1,2)),"00")&amp;"|"&amp;IF(AND(VALUE(RIGHT($I$1,2))&gt;=57,VALUE(RIGHT($I$1,2))&lt;=63),$D747,"COMUM"),GABARITO!$D:$D,0)),1,0))</f>
        <v/>
      </c>
      <c r="J747" t="str">
        <f>IF(RESPOSTAS!K747="","",IF(UPPER(RESPOSTAS!K747)=INDEX(GABARITO!$C:$C,MATCH(TEXT(VALUE(RIGHT($J$1,2)),"00")&amp;"|"&amp;IF(AND(VALUE(RIGHT($J$1,2))&gt;=57,VALUE(RIGHT($J$1,2))&lt;=63),$D747,"COMUM"),GABARITO!$D:$D,0)),1,0))</f>
        <v/>
      </c>
      <c r="K747" t="str">
        <f>IF(RESPOSTAS!L747="","",IF(UPPER(RESPOSTAS!L747)=INDEX(GABARITO!$C:$C,MATCH(TEXT(VALUE(RIGHT($K$1,2)),"00")&amp;"|"&amp;IF(AND(VALUE(RIGHT($K$1,2))&gt;=57,VALUE(RIGHT($K$1,2))&lt;=63),$D747,"COMUM"),GABARITO!$D:$D,0)),1,0))</f>
        <v/>
      </c>
      <c r="L747" t="str">
        <f>IF(RESPOSTAS!M747="","",IF(UPPER(RESPOSTAS!M747)=INDEX(GABARITO!$C:$C,MATCH(TEXT(VALUE(RIGHT($L$1,2)),"00")&amp;"|"&amp;IF(AND(VALUE(RIGHT($L$1,2))&gt;=57,VALUE(RIGHT($L$1,2))&lt;=63),$D747,"COMUM"),GABARITO!$D:$D,0)),1,0))</f>
        <v/>
      </c>
      <c r="M747" t="str">
        <f>IF(RESPOSTAS!N747="","",IF(UPPER(RESPOSTAS!N747)=INDEX(GABARITO!$C:$C,MATCH(TEXT(VALUE(RIGHT($M$1,2)),"00")&amp;"|"&amp;IF(AND(VALUE(RIGHT($M$1,2))&gt;=57,VALUE(RIGHT($M$1,2))&lt;=63),$D747,"COMUM"),GABARITO!$D:$D,0)),1,0))</f>
        <v/>
      </c>
      <c r="N747" t="str">
        <f>IF(RESPOSTAS!O747="","",IF(UPPER(RESPOSTAS!O747)=INDEX(GABARITO!$C:$C,MATCH(TEXT(VALUE(RIGHT($E$1,2)),"00")&amp;"|"&amp;IF(AND(VALUE(RIGHT($E$1,2))&gt;=57,VALUE(RIGHT($E$1,2))&lt;=63),$D747,"COMUM"),GABARITO!$D:$D,0)),1,0))</f>
        <v/>
      </c>
      <c r="O747" t="str">
        <f>IF(RESPOSTAS!P747="","",IF(UPPER(RESPOSTAS!P747)=INDEX(GABARITO!$C:$C,MATCH(TEXT(VALUE(RIGHT($O$1,2)),"00")&amp;"|"&amp;IF(AND(VALUE(RIGHT($O$1,2))&gt;=57,VALUE(RIGHT($O$1,2))&lt;=63),$D747,"COMUM"),GABARITO!$D:$D,0)),1,0))</f>
        <v/>
      </c>
      <c r="P747" t="str">
        <f>IF(RESPOSTAS!Q747="","",IF(UPPER(RESPOSTAS!Q747)=INDEX(GABARITO!$C:$C,MATCH(TEXT(VALUE(RIGHT($P$1,2)),"00")&amp;"|"&amp;IF(AND(VALUE(RIGHT($P$1,2))&gt;=57,VALUE(RIGHT($P$1,2))&lt;=63),$D747,"COMUM"),GABARITO!$D:$D,0)),1,0))</f>
        <v/>
      </c>
      <c r="Q747" t="str">
        <f>IF(RESPOSTAS!R747="","",IF(UPPER(RESPOSTAS!R747)=INDEX(GABARITO!$C:$C,MATCH(TEXT(VALUE(RIGHT($Q$1,2)),"00")&amp;"|"&amp;IF(AND(VALUE(RIGHT($Q$1,2))&gt;=57,VALUE(RIGHT($Q$1,2))&lt;=63),$D747,"COMUM"),GABARITO!$D:$D,0)),1,0))</f>
        <v/>
      </c>
      <c r="R747" t="str">
        <f>IF(RESPOSTAS!S747="","",IF(UPPER(RESPOSTAS!S747)=INDEX(GABARITO!$C:$C,MATCH(TEXT(VALUE(RIGHT($R$1,2)),"00")&amp;"|"&amp;IF(AND(VALUE(RIGHT($R$1,2))&gt;=57,VALUE(RIGHT($R$1,2))&lt;=63),$D747,"COMUM"),GABARITO!$D:$D,0)),1,0))</f>
        <v/>
      </c>
      <c r="S747" t="str">
        <f>IF(RESPOSTAS!T747="","",IF(UPPER(RESPOSTAS!T747)=INDEX(GABARITO!$C:$C,MATCH(TEXT(VALUE(RIGHT($S$1,2)),"00")&amp;"|"&amp;IF(AND(VALUE(RIGHT($S$1,2))&gt;=57,VALUE(RIGHT($S$1,2))&lt;=63),$D747,"COMUM"),GABARITO!$D:$D,0)),1,0))</f>
        <v/>
      </c>
      <c r="T747" t="str">
        <f>IF(RESPOSTAS!U747="","",IF(UPPER(RESPOSTAS!U747)=INDEX(GABARITO!$C:$C,MATCH(TEXT(VALUE(RIGHT($T$1,2)),"00")&amp;"|"&amp;IF(AND(VALUE(RIGHT($T$1,2))&gt;=57,VALUE(RIGHT($T$1,2))&lt;=63),$D747,"COMUM"),GABARITO!$D:$D,0)),1,0))</f>
        <v/>
      </c>
      <c r="U747" t="str">
        <f>IF(RESPOSTAS!V747="","",IF(UPPER(RESPOSTAS!V747)=INDEX(GABARITO!$C:$C,MATCH(TEXT(VALUE(RIGHT($U$1,2)),"00")&amp;"|"&amp;IF(AND(VALUE(RIGHT($U$1,2))&gt;=57,VALUE(RIGHT($U$1,2))&lt;=63),$D747,"COMUM"),GABARITO!$D:$D,0)),1,0))</f>
        <v/>
      </c>
      <c r="V747" t="str">
        <f>IF(RESPOSTAS!W747="","",IF(UPPER(RESPOSTAS!W747)=INDEX(GABARITO!$C:$C,MATCH(TEXT(VALUE(RIGHT($E$1,2)),"00")&amp;"|"&amp;IF(AND(VALUE(RIGHT($E$1,2))&gt;=57,VALUE(RIGHT($E$1,2))&lt;=63),$D747,"COMUM"),GABARITO!$D:$D,0)),1,0))</f>
        <v/>
      </c>
      <c r="W747" t="str">
        <f>IF(RESPOSTAS!X747="","",IF(UPPER(RESPOSTAS!X747)=INDEX(GABARITO!$C:$C,MATCH(TEXT(VALUE(RIGHT($W$1,2)),"00")&amp;"|"&amp;IF(AND(VALUE(RIGHT($W$1,2))&gt;=57,VALUE(RIGHT($W$1,2))&lt;=63),$D747,"COMUM"),GABARITO!$D:$D,0)),1,0))</f>
        <v/>
      </c>
      <c r="X747" t="str">
        <f>IF(RESPOSTAS!Y747="","",IF(UPPER(RESPOSTAS!Y747)=INDEX(GABARITO!$C:$C,MATCH(TEXT(VALUE(RIGHT($X$1,2)),"00")&amp;"|"&amp;IF(AND(VALUE(RIGHT($X$1,2))&gt;=57,VALUE(RIGHT($X$1,2))&lt;=63),$D747,"COMUM"),GABARITO!$D:$D,0)),1,0))</f>
        <v/>
      </c>
      <c r="Y747" t="str">
        <f>IF(RESPOSTAS!Z747="","",IF(UPPER(RESPOSTAS!Z747)=INDEX(GABARITO!$C:$C,MATCH(TEXT(VALUE(RIGHT($Y$1,2)),"00")&amp;"|"&amp;IF(AND(VALUE(RIGHT($Y$1,2))&gt;=57,VALUE(RIGHT($Y$1,2))&lt;=63),$D747,"COMUM"),GABARITO!$D:$D,0)),1,0))</f>
        <v/>
      </c>
      <c r="Z747" t="str">
        <f>IF(RESPOSTAS!AA747="","",IF(UPPER(RESPOSTAS!AA747)=INDEX(GABARITO!$C:$C,MATCH(TEXT(VALUE(RIGHT($Z$1,2)),"00")&amp;"|"&amp;IF(AND(VALUE(RIGHT($Z$1,2))&gt;=57,VALUE(RIGHT($Z$1,2))&lt;=63),$D747,"COMUM"),GABARITO!$D:$D,0)),1,0))</f>
        <v/>
      </c>
      <c r="AA747" t="str">
        <f>IF(RESPOSTAS!AB747="","",IF(UPPER(RESPOSTAS!AB747)=INDEX(GABARITO!$C:$C,MATCH(TEXT(VALUE(RIGHT($AA$1,2)),"00")&amp;"|"&amp;IF(AND(VALUE(RIGHT($AA$1,2))&gt;=57,VALUE(RIGHT($AA$1,2))&lt;=63),$D747,"COMUM"),GABARITO!$D:$D,0)),1,0))</f>
        <v/>
      </c>
      <c r="AB747" t="str">
        <f>IF(RESPOSTAS!AC747="","",IF(UPPER(RESPOSTAS!AC747)=INDEX(GABARITO!$C:$C,MATCH(TEXT(VALUE(RIGHT($AB$1,2)),"00")&amp;"|"&amp;IF(AND(VALUE(RIGHT($AB$1,2))&gt;=57,VALUE(RIGHT($AB$1,2))&lt;=63),$D747,"COMUM"),GABARITO!$D:$D,0)),1,0))</f>
        <v/>
      </c>
      <c r="AC747" t="str">
        <f>IF(RESPOSTAS!AD747="","",IF(UPPER(RESPOSTAS!AD747)=INDEX(GABARITO!$C:$C,MATCH(TEXT(VALUE(RIGHT($AC$1,2)),"00")&amp;"|"&amp;IF(AND(VALUE(RIGHT($AC$1,2))&gt;=57,VALUE(RIGHT($AC$1,2))&lt;=63),$D747,"COMUM"),GABARITO!$D:$D,0)),1,0))</f>
        <v/>
      </c>
      <c r="AD747" t="str">
        <f>IF(RESPOSTAS!AE747="","",IF(UPPER(RESPOSTAS!AE747)=INDEX(GABARITO!$C:$C,MATCH(TEXT(VALUE(RIGHT($AD$1,2)),"00")&amp;"|"&amp;IF(AND(VALUE(RIGHT($AD$1,2))&gt;=57,VALUE(RIGHT($AD$1,2))&lt;=63),$D747,"COMUM"),GABARITO!$D:$D,0)),1,0))</f>
        <v/>
      </c>
      <c r="AE747" t="str">
        <f>IF(RESPOSTAS!AF747="","",IF(UPPER(RESPOSTAS!AF747)=INDEX(GABARITO!$C:$C,MATCH(TEXT(VALUE(RIGHT($AE$1,2)),"00")&amp;"|"&amp;IF(AND(VALUE(RIGHT($AE$1,2))&gt;=57,VALUE(RIGHT($AE$1,2))&lt;=63),$D747,"COMUM"),GABARITO!$D:$D,0)),1,0))</f>
        <v/>
      </c>
      <c r="AF747" t="str">
        <f>IF(RESPOSTAS!AG747="","",IF(UPPER(RESPOSTAS!AG747)=INDEX(GABARITO!$C:$C,MATCH(TEXT(VALUE(RIGHT($AF$1,2)),"00")&amp;"|"&amp;IF(AND(VALUE(RIGHT($AF$1,2))&gt;=57,VALUE(RIGHT($AF$1,2))&lt;=63),$D747,"COMUM"),GABARITO!$D:$D,0)),1,0))</f>
        <v/>
      </c>
      <c r="AG747" t="str">
        <f>IF(RESPOSTAS!AH747="","",IF(UPPER(RESPOSTAS!AH747)=INDEX(GABARITO!$C:$C,MATCH(TEXT(VALUE(RIGHT($AG$1,2)),"00")&amp;"|"&amp;IF(AND(VALUE(RIGHT($AG$1,2))&gt;=57,VALUE(RIGHT($AG$1,2))&lt;=63),$D747,"COMUM"),GABARITO!$D:$D,0)),1,0))</f>
        <v/>
      </c>
      <c r="AH747" t="str">
        <f>IF(RESPOSTAS!AI747="","",IF(UPPER(RESPOSTAS!AI747)=INDEX(GABARITO!$C:$C,MATCH(TEXT(VALUE(RIGHT($AH$1,2)),"00")&amp;"|"&amp;IF(AND(VALUE(RIGHT($AH$1,2))&gt;=57,VALUE(RIGHT($AH$1,2))&lt;=63),$D747,"COMUM"),GABARITO!$D:$D,0)),1,0))</f>
        <v/>
      </c>
      <c r="AI747" t="str">
        <f>IF(RESPOSTAS!AJ747="","",IF(UPPER(RESPOSTAS!AJ747)=INDEX(GABARITO!$C:$C,MATCH(TEXT(VALUE(RIGHT($AI$1,2)),"00")&amp;"|"&amp;IF(AND(VALUE(RIGHT($AI$1,2))&gt;=57,VALUE(RIGHT($AI$1,2))&lt;=63),$D747,"COMUM"),GABARITO!$D:$D,0)),1,0))</f>
        <v/>
      </c>
      <c r="AJ747" t="str">
        <f>IF(RESPOSTAS!AK747="","",IF(UPPER(RESPOSTAS!AK747)=INDEX(GABARITO!$C:$C,MATCH(TEXT(VALUE(RIGHT($AJ$1,2)),"00")&amp;"|"&amp;IF(AND(VALUE(RIGHT($AJ$1,2))&gt;=57,VALUE(RIGHT($AJ$1,2))&lt;=63),$D747,"COMUM"),GABARITO!$D:$D,0)),1,0))</f>
        <v/>
      </c>
      <c r="AK747" t="str">
        <f>IF(RESPOSTAS!AL747="","",IF(UPPER(RESPOSTAS!AL747)=INDEX(GABARITO!$C:$C,MATCH(TEXT(VALUE(RIGHT($AK$1,2)),"00")&amp;"|"&amp;IF(AND(VALUE(RIGHT($AK$1,2))&gt;=57,VALUE(RIGHT($AK$1,2))&lt;=63),$D747,"COMUM"),GABARITO!$D:$D,0)),1,0))</f>
        <v/>
      </c>
      <c r="AL747" t="str">
        <f>IF(RESPOSTAS!AM747="","",IF(UPPER(RESPOSTAS!AM747)=INDEX(GABARITO!$C:$C,MATCH(TEXT(VALUE(RIGHT($AL$1,2)),"00")&amp;"|"&amp;IF(AND(VALUE(RIGHT($AL$1,2))&gt;=57,VALUE(RIGHT($AL$1,2))&lt;=63),$D747,"COMUM"),GABARITO!$D:$D,0)),1,0))</f>
        <v/>
      </c>
      <c r="AM747" t="str">
        <f>IF(RESPOSTAS!AN747="","",IF(UPPER(RESPOSTAS!AN747)=INDEX(GABARITO!$C:$C,MATCH(TEXT(VALUE(RIGHT($AM$1,2)),"00")&amp;"|"&amp;IF(AND(VALUE(RIGHT($AM$1,2))&gt;=57,VALUE(RIGHT($AM$1,2))&lt;=63),$D747,"COMUM"),GABARITO!$D:$D,0)),1,0))</f>
        <v/>
      </c>
      <c r="AN747" t="str">
        <f>IF(RESPOSTAS!AO747="","",IF(UPPER(RESPOSTAS!AO747)=INDEX(GABARITO!$C:$C,MATCH(TEXT(VALUE(RIGHT($AN$1,2)),"00")&amp;"|"&amp;IF(AND(VALUE(RIGHT($AN$1,2))&gt;=57,VALUE(RIGHT($AN$1,2))&lt;=63),$D747,"COMUM"),GABARITO!$D:$D,0)),1,0))</f>
        <v/>
      </c>
      <c r="AO747" t="str">
        <f>IF(RESPOSTAS!AP747="","",IF(UPPER(RESPOSTAS!AP747)=INDEX(GABARITO!$C:$C,MATCH(TEXT(VALUE(RIGHT($AO$1,2)),"00")&amp;"|"&amp;IF(AND(VALUE(RIGHT($AO$1,2))&gt;=57,VALUE(RIGHT($AO$1,2))&lt;=63),$D747,"COMUM"),GABARITO!$D:$D,0)),1,0))</f>
        <v/>
      </c>
      <c r="AP747" t="str">
        <f>IF(RESPOSTAS!AQ747="","",IF(UPPER(RESPOSTAS!AQ747)=INDEX(GABARITO!$C:$C,MATCH(TEXT(VALUE(RIGHT($AP$1,2)),"00")&amp;"|"&amp;IF(AND(VALUE(RIGHT($AP$1,2))&gt;=57,VALUE(RIGHT($AP$1,2))&lt;=63),$D747,"COMUM"),GABARITO!$D:$D,0)),1,0))</f>
        <v/>
      </c>
      <c r="AQ747" t="str">
        <f>IF(RESPOSTAS!AR747="","",IF(UPPER(RESPOSTAS!AR747)=INDEX(GABARITO!$C:$C,MATCH(TEXT(VALUE(RIGHT($AQ$1,2)),"00")&amp;"|"&amp;IF(AND(VALUE(RIGHT($AQ$1,2))&gt;=57,VALUE(RIGHT($AQ$1,2))&lt;=63),$D747,"COMUM"),GABARITO!$D:$D,0)),1,0))</f>
        <v/>
      </c>
      <c r="AR747" t="str">
        <f>IF(RESPOSTAS!AS747="","",IF(UPPER(RESPOSTAS!AS747)=INDEX(GABARITO!$C:$C,MATCH(TEXT(VALUE(RIGHT($AR$1,2)),"00")&amp;"|"&amp;IF(AND(VALUE(RIGHT($AR$1,2))&gt;=57,VALUE(RIGHT($AR$1,2))&lt;=63),$D747,"COMUM"),GABARITO!$D:$D,0)),1,0))</f>
        <v/>
      </c>
      <c r="AS747" t="str">
        <f>IF(RESPOSTAS!AT747="","",IF(UPPER(RESPOSTAS!AT747)=INDEX(GABARITO!$C:$C,MATCH(TEXT(VALUE(RIGHT($AS$1,2)),"00")&amp;"|"&amp;IF(AND(VALUE(RIGHT($AS$1,2))&gt;=57,VALUE(RIGHT($AS$1,2))&lt;=63),$D747,"COMUM"),GABARITO!$D:$D,0)),1,0))</f>
        <v/>
      </c>
      <c r="AT747" t="str">
        <f>IF(RESPOSTAS!AU747="","",IF(UPPER(RESPOSTAS!AU747)=INDEX(GABARITO!$C:$C,MATCH(TEXT(VALUE(RIGHT($AT$1,2)),"00")&amp;"|"&amp;IF(AND(VALUE(RIGHT($AT$1,2))&gt;=57,VALUE(RIGHT($AT$1,2))&lt;=63),$D747,"COMUM"),GABARITO!$D:$D,0)),1,0))</f>
        <v/>
      </c>
      <c r="AU747" t="str">
        <f>IF(RESPOSTAS!AV747="","",IF(UPPER(RESPOSTAS!AV747)=INDEX(GABARITO!$C:$C,MATCH(TEXT(VALUE(RIGHT($AU$1,2)),"00")&amp;"|"&amp;IF(AND(VALUE(RIGHT($AU$1,2))&gt;=57,VALUE(RIGHT($AU$1,2))&lt;=63),$D747,"COMUM"),GABARITO!$D:$D,0)),1,0))</f>
        <v/>
      </c>
      <c r="AV747" t="str">
        <f>IF(RESPOSTAS!AW747="","",IF(UPPER(RESPOSTAS!AW747)=INDEX(GABARITO!$C:$C,MATCH(TEXT(VALUE(RIGHT($AV$1,2)),"00")&amp;"|"&amp;IF(AND(VALUE(RIGHT($AV$1,2))&gt;=57,VALUE(RIGHT($AV$1,2))&lt;=63),$D747,"COMUM"),GABARITO!$D:$D,0)),1,0))</f>
        <v/>
      </c>
      <c r="AW747" t="str">
        <f>IF(RESPOSTAS!AX747="","",IF(UPPER(RESPOSTAS!AX747)=INDEX(GABARITO!$C:$C,MATCH(TEXT(VALUE(RIGHT($AW$1,2)),"00")&amp;"|"&amp;IF(AND(VALUE(RIGHT($AW$1,2))&gt;=57,VALUE(RIGHT($AW$1,2))&lt;=63),$D747,"COMUM"),GABARITO!$D:$D,0)),1,0))</f>
        <v/>
      </c>
      <c r="AX747" t="str">
        <f>IF(RESPOSTAS!AY747="","",IF(UPPER(RESPOSTAS!AY747)=INDEX(GABARITO!$C:$C,MATCH(TEXT(VALUE(RIGHT($AX$1,2)),"00")&amp;"|"&amp;IF(AND(VALUE(RIGHT($AX$1,2))&gt;=57,VALUE(RIGHT($AX$1,2))&lt;=63),$D747,"COMUM"),GABARITO!$D:$D,0)),1,0))</f>
        <v/>
      </c>
      <c r="AY747" t="str">
        <f>IF(RESPOSTAS!AZ747="","",IF(UPPER(RESPOSTAS!AZ747)=INDEX(GABARITO!$C:$C,MATCH(TEXT(VALUE(RIGHT($AY$1,2)),"00")&amp;"|"&amp;IF(AND(VALUE(RIGHT($AY$1,2))&gt;=57,VALUE(RIGHT($AY$1,2))&lt;=63),$D747,"COMUM"),GABARITO!$D:$D,0)),1,0))</f>
        <v/>
      </c>
      <c r="AZ747" t="str">
        <f>IF(RESPOSTAS!BA747="","",IF(UPPER(RESPOSTAS!BA747)=INDEX(GABARITO!$C:$C,MATCH(TEXT(VALUE(RIGHT($AZ$1,2)),"00")&amp;"|"&amp;IF(AND(VALUE(RIGHT($AZ$1,2))&gt;=57,VALUE(RIGHT($AZ$1,2))&lt;=63),$D747,"COMUM"),GABARITO!$D:$D,0)),1,0))</f>
        <v/>
      </c>
      <c r="BA747" t="str">
        <f>IF(RESPOSTAS!BB747="","",IF(UPPER(RESPOSTAS!BB747)=INDEX(GABARITO!$C:$C,MATCH(TEXT(VALUE(RIGHT($BA$1,2)),"00")&amp;"|"&amp;IF(AND(VALUE(RIGHT($BA$1,2))&gt;=57,VALUE(RIGHT($BA$1,2))&lt;=63),$D747,"COMUM"),GABARITO!$D:$D,0)),1,0))</f>
        <v/>
      </c>
      <c r="BB747" t="str">
        <f>IF(RESPOSTAS!BC747="","",IF(UPPER(RESPOSTAS!BC747)=INDEX(GABARITO!$C:$C,MATCH(TEXT(VALUE(RIGHT($BB$1,2)),"00")&amp;"|"&amp;IF(AND(VALUE(RIGHT($BB$1,2))&gt;=57,VALUE(RIGHT($BB$1,2))&lt;=63),$D747,"COMUM"),GABARITO!$D:$D,0)),1,0))</f>
        <v/>
      </c>
      <c r="BC747" t="str">
        <f>IF(RESPOSTAS!BD747="","",IF(UPPER(RESPOSTAS!BD747)=INDEX(GABARITO!$C:$C,MATCH(TEXT(VALUE(RIGHT($BC$1,2)),"00")&amp;"|"&amp;IF(AND(VALUE(RIGHT($BC$1,2))&gt;=57,VALUE(RIGHT($BC$1,2))&lt;=63),$D747,"COMUM"),GABARITO!$D:$D,0)),1,0))</f>
        <v/>
      </c>
      <c r="BD747" t="str">
        <f>IF(RESPOSTAS!BE747="","",IF(UPPER(RESPOSTAS!BE747)=INDEX(GABARITO!$C:$C,MATCH(TEXT(VALUE(RIGHT($BD$1,2)),"00")&amp;"|"&amp;IF(AND(VALUE(RIGHT($BD$1,2))&gt;=57,VALUE(RIGHT($BD$1,2))&lt;=63),$D747,"COMUM"),GABARITO!$D:$D,0)),1,0))</f>
        <v/>
      </c>
      <c r="BE747" t="str">
        <f>IF(RESPOSTAS!BF747="","",IF(UPPER(RESPOSTAS!BF747)=INDEX(GABARITO!$C:$C,MATCH(TEXT(VALUE(RIGHT($BE$1,2)),"00")&amp;"|"&amp;IF(AND(VALUE(RIGHT($BE$1,2))&gt;=57,VALUE(RIGHT($BE$1,2))&lt;=63),$D747,"COMUM"),GABARITO!$D:$D,0)),1,0))</f>
        <v/>
      </c>
      <c r="BF747" t="str">
        <f>IF(RESPOSTAS!BG747="","",IF(UPPER(RESPOSTAS!BG747)=INDEX(GABARITO!$C:$C,MATCH(TEXT(VALUE(RIGHT($BF$1,2)),"00")&amp;"|"&amp;IF(AND(VALUE(RIGHT($BF$1,2))&gt;=57,VALUE(RIGHT($BF$1,2))&lt;=63),$D747,"COMUM"),GABARITO!$D:$D,0)),1,0))</f>
        <v/>
      </c>
      <c r="BG747" t="str">
        <f>IF(RESPOSTAS!BH747="","",IF(UPPER(RESPOSTAS!BH747)=INDEX(GABARITO!$C:$C,MATCH(TEXT(VALUE(RIGHT($BG$1,2)),"00")&amp;"|"&amp;IF(AND(VALUE(RIGHT($BG$1,2))&gt;=57,VALUE(RIGHT($BG$1,2))&lt;=63),$D747,"COMUM"),GABARITO!$D:$D,0)),1,0))</f>
        <v/>
      </c>
      <c r="BH747" t="str">
        <f>IF(RESPOSTAS!BI747="","",IF(UPPER(RESPOSTAS!BI747)=INDEX(GABARITO!$C:$C,MATCH(TEXT(VALUE(RIGHT($BH$1,2)),"00")&amp;"|"&amp;IF(AND(VALUE(RIGHT($BH$1,2))&gt;=57,VALUE(RIGHT($BH$1,2))&lt;=63),$D747,"COMUM"),GABARITO!$D:$D,0)),1,0))</f>
        <v/>
      </c>
      <c r="BI747" t="str">
        <f>IF(RESPOSTAS!BJ747="","",IF(UPPER(RESPOSTAS!BJ747)=INDEX(GABARITO!$C:$C,MATCH(TEXT(VALUE(RIGHT($BI$1,2)),"00")&amp;"|"&amp;IF(AND(VALUE(RIGHT($BI$1,2))&gt;=57,VALUE(RIGHT($BI$1,2))&lt;=63),$D747,"COMUM"),GABARITO!$D:$D,0)),1,0))</f>
        <v/>
      </c>
      <c r="BJ747" t="str">
        <f>IF(RESPOSTAS!BK747="","",IF(UPPER(RESPOSTAS!BK747)=INDEX(GABARITO!$C:$C,MATCH(TEXT(VALUE(RIGHT($BJ$1,2)),"00")&amp;"|"&amp;IF(AND(VALUE(RIGHT($BJ$1,2))&gt;=57,VALUE(RIGHT($BJ$1,2))&lt;=63),$D747,"COMUM"),GABARITO!$D:$D,0)),1,0))</f>
        <v/>
      </c>
      <c r="BK747" t="str">
        <f>IF(RESPOSTAS!BL747="","",IF(UPPER(RESPOSTAS!BL747)=INDEX(GABARITO!$C:$C,MATCH(TEXT(VALUE(RIGHT($BK$1,2)),"00")&amp;"|"&amp;IF(AND(VALUE(RIGHT($BK$1,2))&gt;=57,VALUE(RIGHT($BK$1,2))&lt;=63),$D747,"COMUM"),GABARITO!$D:$D,0)),1,0))</f>
        <v/>
      </c>
      <c r="BL747" t="str">
        <f>IF(RESPOSTAS!BM747="","",IF(UPPER(RESPOSTAS!BM747)=INDEX(GABARITO!$C:$C,MATCH(TEXT(VALUE(RIGHT($BL$1,2)),"00")&amp;"|"&amp;IF(AND(VALUE(RIGHT($BL$1,2))&gt;=57,VALUE(RIGHT($BL$1,2))&lt;=63),$D747,"COMUM"),GABARITO!$D:$D,0)),1,0))</f>
        <v/>
      </c>
      <c r="BM747" t="str">
        <f>IF(RESPOSTAS!BN747="","",IF(UPPER(RESPOSTAS!BN747)=INDEX(GABARITO!$C:$C,MATCH(TEXT(VALUE(RIGHT($BM$1,2)),"00")&amp;"|"&amp;IF(AND(VALUE(RIGHT($BM$1,2))&gt;=57,VALUE(RIGHT($BM$1,2))&lt;=63),$D747,"COMUM"),GABARITO!$D:$D,0)),1,0))</f>
        <v/>
      </c>
      <c r="BN747" t="str">
        <f>IF(RESPOSTAS!BO747="","",IF(UPPER(RESPOSTAS!BO747)=INDEX(GABARITO!$C:$C,MATCH(TEXT(VALUE(RIGHT($BN$1,2)),"00")&amp;"|"&amp;IF(AND(VALUE(RIGHT($BN$1,2))&gt;=57,VALUE(RIGHT($BN$1,2))&lt;=63),$D747,"COMUM"),GABARITO!$D:$D,0)),1,0))</f>
        <v/>
      </c>
      <c r="BO747" t="str">
        <f>IF(RESPOSTAS!BP747="","",IF(UPPER(RESPOSTAS!BP747)=INDEX(GABARITO!$C:$C,MATCH(TEXT(VALUE(RIGHT($BO$1,2)),"00")&amp;"|"&amp;IF(AND(VALUE(RIGHT($BO$1,2))&gt;=57,VALUE(RIGHT($BO$1,2))&lt;=63),$D747,"COMUM"),GABARITO!$D:$D,0)),1,0))</f>
        <v/>
      </c>
      <c r="BP747">
        <f>COUNTIF(RESPOSTAS!F747:BP747,"&lt;&gt;")</f>
        <v>0</v>
      </c>
      <c r="BQ747" t="str">
        <f t="shared" si="111"/>
        <v/>
      </c>
      <c r="BR747" s="10" t="str">
        <f t="shared" si="112"/>
        <v/>
      </c>
      <c r="BT747" s="11" t="str">
        <f t="shared" si="114"/>
        <v/>
      </c>
      <c r="BU747" s="11" t="str">
        <f t="shared" si="115"/>
        <v/>
      </c>
      <c r="BV747" s="11" t="str">
        <f t="shared" si="116"/>
        <v/>
      </c>
      <c r="BW747" s="11" t="str">
        <f t="shared" si="117"/>
        <v/>
      </c>
      <c r="BX747" s="11" t="str">
        <f t="shared" si="118"/>
        <v/>
      </c>
      <c r="BY747" s="11" t="str">
        <f t="shared" si="119"/>
        <v/>
      </c>
      <c r="BZ747" s="3" t="str">
        <f t="shared" si="113"/>
        <v/>
      </c>
    </row>
    <row r="748" spans="1:78" x14ac:dyDescent="0.25">
      <c r="A748" t="str">
        <f>IF(RESPOSTAS!A748="","",RESPOSTAS!A748)</f>
        <v/>
      </c>
      <c r="B748" t="str">
        <f>IF(RESPOSTAS!C748="","",RESPOSTAS!C748)</f>
        <v/>
      </c>
      <c r="C748" t="str">
        <f>IF(RESPOSTAS!D748="","",RESPOSTAS!D748)</f>
        <v/>
      </c>
      <c r="D748" t="str">
        <f>IF(RESPOSTAS!E748="","",RESPOSTAS!E748)</f>
        <v/>
      </c>
      <c r="E748" t="str">
        <f>IF(RESPOSTAS!F748="","",IF(UPPER(RESPOSTAS!F748)=INDEX(GABARITO!$C:$C,MATCH(TEXT(VALUE(RIGHT($E$1,2)),"00")&amp;"|"&amp;IF(AND(VALUE(RIGHT($E$1,2))&gt;=57,VALUE(RIGHT($E$1,2))&lt;=63),$D748,"COMUM"),GABARITO!$D:$D,0)),1,0))</f>
        <v/>
      </c>
      <c r="F748" t="str">
        <f>IF(RESPOSTAS!G748="","",IF(UPPER(RESPOSTAS!G748)=INDEX(GABARITO!$C:$C,MATCH(TEXT(VALUE(RIGHT($F$1,2)),"00")&amp;"|"&amp;IF(AND(VALUE(RIGHT($F$1,2))&gt;=57,VALUE(RIGHT($F$1,2))&lt;=63),$D748,"COMUM"),GABARITO!$D:$D,0)),1,0))</f>
        <v/>
      </c>
      <c r="G748" t="str">
        <f>IF(RESPOSTAS!H748="","",IF(UPPER(RESPOSTAS!H748)=INDEX(GABARITO!$C:$C,MATCH(TEXT(VALUE(RIGHT($G$1,2)),"00")&amp;"|"&amp;IF(AND(VALUE(RIGHT($G$1,2))&gt;=57,VALUE(RIGHT($G$1,2))&lt;=63),$D748,"COMUM"),GABARITO!$D:$D,0)),1,0))</f>
        <v/>
      </c>
      <c r="H748" t="str">
        <f>IF(RESPOSTAS!I748="","",IF(UPPER(RESPOSTAS!I748)=INDEX(GABARITO!$C:$C,MATCH(TEXT(VALUE(RIGHT($H$1,2)),"00")&amp;"|"&amp;IF(AND(VALUE(RIGHT($H$1,2))&gt;=57,VALUE(RIGHT($H$1,2))&lt;=63),$D748,"COMUM"),GABARITO!$D:$D,0)),1,0))</f>
        <v/>
      </c>
      <c r="I748" t="str">
        <f>IF(RESPOSTAS!J748="","",IF(UPPER(RESPOSTAS!J748)=INDEX(GABARITO!$C:$C,MATCH(TEXT(VALUE(RIGHT($I$1,2)),"00")&amp;"|"&amp;IF(AND(VALUE(RIGHT($I$1,2))&gt;=57,VALUE(RIGHT($I$1,2))&lt;=63),$D748,"COMUM"),GABARITO!$D:$D,0)),1,0))</f>
        <v/>
      </c>
      <c r="J748" t="str">
        <f>IF(RESPOSTAS!K748="","",IF(UPPER(RESPOSTAS!K748)=INDEX(GABARITO!$C:$C,MATCH(TEXT(VALUE(RIGHT($J$1,2)),"00")&amp;"|"&amp;IF(AND(VALUE(RIGHT($J$1,2))&gt;=57,VALUE(RIGHT($J$1,2))&lt;=63),$D748,"COMUM"),GABARITO!$D:$D,0)),1,0))</f>
        <v/>
      </c>
      <c r="K748" t="str">
        <f>IF(RESPOSTAS!L748="","",IF(UPPER(RESPOSTAS!L748)=INDEX(GABARITO!$C:$C,MATCH(TEXT(VALUE(RIGHT($K$1,2)),"00")&amp;"|"&amp;IF(AND(VALUE(RIGHT($K$1,2))&gt;=57,VALUE(RIGHT($K$1,2))&lt;=63),$D748,"COMUM"),GABARITO!$D:$D,0)),1,0))</f>
        <v/>
      </c>
      <c r="L748" t="str">
        <f>IF(RESPOSTAS!M748="","",IF(UPPER(RESPOSTAS!M748)=INDEX(GABARITO!$C:$C,MATCH(TEXT(VALUE(RIGHT($L$1,2)),"00")&amp;"|"&amp;IF(AND(VALUE(RIGHT($L$1,2))&gt;=57,VALUE(RIGHT($L$1,2))&lt;=63),$D748,"COMUM"),GABARITO!$D:$D,0)),1,0))</f>
        <v/>
      </c>
      <c r="M748" t="str">
        <f>IF(RESPOSTAS!N748="","",IF(UPPER(RESPOSTAS!N748)=INDEX(GABARITO!$C:$C,MATCH(TEXT(VALUE(RIGHT($M$1,2)),"00")&amp;"|"&amp;IF(AND(VALUE(RIGHT($M$1,2))&gt;=57,VALUE(RIGHT($M$1,2))&lt;=63),$D748,"COMUM"),GABARITO!$D:$D,0)),1,0))</f>
        <v/>
      </c>
      <c r="N748" t="str">
        <f>IF(RESPOSTAS!O748="","",IF(UPPER(RESPOSTAS!O748)=INDEX(GABARITO!$C:$C,MATCH(TEXT(VALUE(RIGHT($E$1,2)),"00")&amp;"|"&amp;IF(AND(VALUE(RIGHT($E$1,2))&gt;=57,VALUE(RIGHT($E$1,2))&lt;=63),$D748,"COMUM"),GABARITO!$D:$D,0)),1,0))</f>
        <v/>
      </c>
      <c r="O748" t="str">
        <f>IF(RESPOSTAS!P748="","",IF(UPPER(RESPOSTAS!P748)=INDEX(GABARITO!$C:$C,MATCH(TEXT(VALUE(RIGHT($O$1,2)),"00")&amp;"|"&amp;IF(AND(VALUE(RIGHT($O$1,2))&gt;=57,VALUE(RIGHT($O$1,2))&lt;=63),$D748,"COMUM"),GABARITO!$D:$D,0)),1,0))</f>
        <v/>
      </c>
      <c r="P748" t="str">
        <f>IF(RESPOSTAS!Q748="","",IF(UPPER(RESPOSTAS!Q748)=INDEX(GABARITO!$C:$C,MATCH(TEXT(VALUE(RIGHT($P$1,2)),"00")&amp;"|"&amp;IF(AND(VALUE(RIGHT($P$1,2))&gt;=57,VALUE(RIGHT($P$1,2))&lt;=63),$D748,"COMUM"),GABARITO!$D:$D,0)),1,0))</f>
        <v/>
      </c>
      <c r="Q748" t="str">
        <f>IF(RESPOSTAS!R748="","",IF(UPPER(RESPOSTAS!R748)=INDEX(GABARITO!$C:$C,MATCH(TEXT(VALUE(RIGHT($Q$1,2)),"00")&amp;"|"&amp;IF(AND(VALUE(RIGHT($Q$1,2))&gt;=57,VALUE(RIGHT($Q$1,2))&lt;=63),$D748,"COMUM"),GABARITO!$D:$D,0)),1,0))</f>
        <v/>
      </c>
      <c r="R748" t="str">
        <f>IF(RESPOSTAS!S748="","",IF(UPPER(RESPOSTAS!S748)=INDEX(GABARITO!$C:$C,MATCH(TEXT(VALUE(RIGHT($R$1,2)),"00")&amp;"|"&amp;IF(AND(VALUE(RIGHT($R$1,2))&gt;=57,VALUE(RIGHT($R$1,2))&lt;=63),$D748,"COMUM"),GABARITO!$D:$D,0)),1,0))</f>
        <v/>
      </c>
      <c r="S748" t="str">
        <f>IF(RESPOSTAS!T748="","",IF(UPPER(RESPOSTAS!T748)=INDEX(GABARITO!$C:$C,MATCH(TEXT(VALUE(RIGHT($S$1,2)),"00")&amp;"|"&amp;IF(AND(VALUE(RIGHT($S$1,2))&gt;=57,VALUE(RIGHT($S$1,2))&lt;=63),$D748,"COMUM"),GABARITO!$D:$D,0)),1,0))</f>
        <v/>
      </c>
      <c r="T748" t="str">
        <f>IF(RESPOSTAS!U748="","",IF(UPPER(RESPOSTAS!U748)=INDEX(GABARITO!$C:$C,MATCH(TEXT(VALUE(RIGHT($T$1,2)),"00")&amp;"|"&amp;IF(AND(VALUE(RIGHT($T$1,2))&gt;=57,VALUE(RIGHT($T$1,2))&lt;=63),$D748,"COMUM"),GABARITO!$D:$D,0)),1,0))</f>
        <v/>
      </c>
      <c r="U748" t="str">
        <f>IF(RESPOSTAS!V748="","",IF(UPPER(RESPOSTAS!V748)=INDEX(GABARITO!$C:$C,MATCH(TEXT(VALUE(RIGHT($U$1,2)),"00")&amp;"|"&amp;IF(AND(VALUE(RIGHT($U$1,2))&gt;=57,VALUE(RIGHT($U$1,2))&lt;=63),$D748,"COMUM"),GABARITO!$D:$D,0)),1,0))</f>
        <v/>
      </c>
      <c r="V748" t="str">
        <f>IF(RESPOSTAS!W748="","",IF(UPPER(RESPOSTAS!W748)=INDEX(GABARITO!$C:$C,MATCH(TEXT(VALUE(RIGHT($E$1,2)),"00")&amp;"|"&amp;IF(AND(VALUE(RIGHT($E$1,2))&gt;=57,VALUE(RIGHT($E$1,2))&lt;=63),$D748,"COMUM"),GABARITO!$D:$D,0)),1,0))</f>
        <v/>
      </c>
      <c r="W748" t="str">
        <f>IF(RESPOSTAS!X748="","",IF(UPPER(RESPOSTAS!X748)=INDEX(GABARITO!$C:$C,MATCH(TEXT(VALUE(RIGHT($W$1,2)),"00")&amp;"|"&amp;IF(AND(VALUE(RIGHT($W$1,2))&gt;=57,VALUE(RIGHT($W$1,2))&lt;=63),$D748,"COMUM"),GABARITO!$D:$D,0)),1,0))</f>
        <v/>
      </c>
      <c r="X748" t="str">
        <f>IF(RESPOSTAS!Y748="","",IF(UPPER(RESPOSTAS!Y748)=INDEX(GABARITO!$C:$C,MATCH(TEXT(VALUE(RIGHT($X$1,2)),"00")&amp;"|"&amp;IF(AND(VALUE(RIGHT($X$1,2))&gt;=57,VALUE(RIGHT($X$1,2))&lt;=63),$D748,"COMUM"),GABARITO!$D:$D,0)),1,0))</f>
        <v/>
      </c>
      <c r="Y748" t="str">
        <f>IF(RESPOSTAS!Z748="","",IF(UPPER(RESPOSTAS!Z748)=INDEX(GABARITO!$C:$C,MATCH(TEXT(VALUE(RIGHT($Y$1,2)),"00")&amp;"|"&amp;IF(AND(VALUE(RIGHT($Y$1,2))&gt;=57,VALUE(RIGHT($Y$1,2))&lt;=63),$D748,"COMUM"),GABARITO!$D:$D,0)),1,0))</f>
        <v/>
      </c>
      <c r="Z748" t="str">
        <f>IF(RESPOSTAS!AA748="","",IF(UPPER(RESPOSTAS!AA748)=INDEX(GABARITO!$C:$C,MATCH(TEXT(VALUE(RIGHT($Z$1,2)),"00")&amp;"|"&amp;IF(AND(VALUE(RIGHT($Z$1,2))&gt;=57,VALUE(RIGHT($Z$1,2))&lt;=63),$D748,"COMUM"),GABARITO!$D:$D,0)),1,0))</f>
        <v/>
      </c>
      <c r="AA748" t="str">
        <f>IF(RESPOSTAS!AB748="","",IF(UPPER(RESPOSTAS!AB748)=INDEX(GABARITO!$C:$C,MATCH(TEXT(VALUE(RIGHT($AA$1,2)),"00")&amp;"|"&amp;IF(AND(VALUE(RIGHT($AA$1,2))&gt;=57,VALUE(RIGHT($AA$1,2))&lt;=63),$D748,"COMUM"),GABARITO!$D:$D,0)),1,0))</f>
        <v/>
      </c>
      <c r="AB748" t="str">
        <f>IF(RESPOSTAS!AC748="","",IF(UPPER(RESPOSTAS!AC748)=INDEX(GABARITO!$C:$C,MATCH(TEXT(VALUE(RIGHT($AB$1,2)),"00")&amp;"|"&amp;IF(AND(VALUE(RIGHT($AB$1,2))&gt;=57,VALUE(RIGHT($AB$1,2))&lt;=63),$D748,"COMUM"),GABARITO!$D:$D,0)),1,0))</f>
        <v/>
      </c>
      <c r="AC748" t="str">
        <f>IF(RESPOSTAS!AD748="","",IF(UPPER(RESPOSTAS!AD748)=INDEX(GABARITO!$C:$C,MATCH(TEXT(VALUE(RIGHT($AC$1,2)),"00")&amp;"|"&amp;IF(AND(VALUE(RIGHT($AC$1,2))&gt;=57,VALUE(RIGHT($AC$1,2))&lt;=63),$D748,"COMUM"),GABARITO!$D:$D,0)),1,0))</f>
        <v/>
      </c>
      <c r="AD748" t="str">
        <f>IF(RESPOSTAS!AE748="","",IF(UPPER(RESPOSTAS!AE748)=INDEX(GABARITO!$C:$C,MATCH(TEXT(VALUE(RIGHT($AD$1,2)),"00")&amp;"|"&amp;IF(AND(VALUE(RIGHT($AD$1,2))&gt;=57,VALUE(RIGHT($AD$1,2))&lt;=63),$D748,"COMUM"),GABARITO!$D:$D,0)),1,0))</f>
        <v/>
      </c>
      <c r="AE748" t="str">
        <f>IF(RESPOSTAS!AF748="","",IF(UPPER(RESPOSTAS!AF748)=INDEX(GABARITO!$C:$C,MATCH(TEXT(VALUE(RIGHT($AE$1,2)),"00")&amp;"|"&amp;IF(AND(VALUE(RIGHT($AE$1,2))&gt;=57,VALUE(RIGHT($AE$1,2))&lt;=63),$D748,"COMUM"),GABARITO!$D:$D,0)),1,0))</f>
        <v/>
      </c>
      <c r="AF748" t="str">
        <f>IF(RESPOSTAS!AG748="","",IF(UPPER(RESPOSTAS!AG748)=INDEX(GABARITO!$C:$C,MATCH(TEXT(VALUE(RIGHT($AF$1,2)),"00")&amp;"|"&amp;IF(AND(VALUE(RIGHT($AF$1,2))&gt;=57,VALUE(RIGHT($AF$1,2))&lt;=63),$D748,"COMUM"),GABARITO!$D:$D,0)),1,0))</f>
        <v/>
      </c>
      <c r="AG748" t="str">
        <f>IF(RESPOSTAS!AH748="","",IF(UPPER(RESPOSTAS!AH748)=INDEX(GABARITO!$C:$C,MATCH(TEXT(VALUE(RIGHT($AG$1,2)),"00")&amp;"|"&amp;IF(AND(VALUE(RIGHT($AG$1,2))&gt;=57,VALUE(RIGHT($AG$1,2))&lt;=63),$D748,"COMUM"),GABARITO!$D:$D,0)),1,0))</f>
        <v/>
      </c>
      <c r="AH748" t="str">
        <f>IF(RESPOSTAS!AI748="","",IF(UPPER(RESPOSTAS!AI748)=INDEX(GABARITO!$C:$C,MATCH(TEXT(VALUE(RIGHT($AH$1,2)),"00")&amp;"|"&amp;IF(AND(VALUE(RIGHT($AH$1,2))&gt;=57,VALUE(RIGHT($AH$1,2))&lt;=63),$D748,"COMUM"),GABARITO!$D:$D,0)),1,0))</f>
        <v/>
      </c>
      <c r="AI748" t="str">
        <f>IF(RESPOSTAS!AJ748="","",IF(UPPER(RESPOSTAS!AJ748)=INDEX(GABARITO!$C:$C,MATCH(TEXT(VALUE(RIGHT($AI$1,2)),"00")&amp;"|"&amp;IF(AND(VALUE(RIGHT($AI$1,2))&gt;=57,VALUE(RIGHT($AI$1,2))&lt;=63),$D748,"COMUM"),GABARITO!$D:$D,0)),1,0))</f>
        <v/>
      </c>
      <c r="AJ748" t="str">
        <f>IF(RESPOSTAS!AK748="","",IF(UPPER(RESPOSTAS!AK748)=INDEX(GABARITO!$C:$C,MATCH(TEXT(VALUE(RIGHT($AJ$1,2)),"00")&amp;"|"&amp;IF(AND(VALUE(RIGHT($AJ$1,2))&gt;=57,VALUE(RIGHT($AJ$1,2))&lt;=63),$D748,"COMUM"),GABARITO!$D:$D,0)),1,0))</f>
        <v/>
      </c>
      <c r="AK748" t="str">
        <f>IF(RESPOSTAS!AL748="","",IF(UPPER(RESPOSTAS!AL748)=INDEX(GABARITO!$C:$C,MATCH(TEXT(VALUE(RIGHT($AK$1,2)),"00")&amp;"|"&amp;IF(AND(VALUE(RIGHT($AK$1,2))&gt;=57,VALUE(RIGHT($AK$1,2))&lt;=63),$D748,"COMUM"),GABARITO!$D:$D,0)),1,0))</f>
        <v/>
      </c>
      <c r="AL748" t="str">
        <f>IF(RESPOSTAS!AM748="","",IF(UPPER(RESPOSTAS!AM748)=INDEX(GABARITO!$C:$C,MATCH(TEXT(VALUE(RIGHT($AL$1,2)),"00")&amp;"|"&amp;IF(AND(VALUE(RIGHT($AL$1,2))&gt;=57,VALUE(RIGHT($AL$1,2))&lt;=63),$D748,"COMUM"),GABARITO!$D:$D,0)),1,0))</f>
        <v/>
      </c>
      <c r="AM748" t="str">
        <f>IF(RESPOSTAS!AN748="","",IF(UPPER(RESPOSTAS!AN748)=INDEX(GABARITO!$C:$C,MATCH(TEXT(VALUE(RIGHT($AM$1,2)),"00")&amp;"|"&amp;IF(AND(VALUE(RIGHT($AM$1,2))&gt;=57,VALUE(RIGHT($AM$1,2))&lt;=63),$D748,"COMUM"),GABARITO!$D:$D,0)),1,0))</f>
        <v/>
      </c>
      <c r="AN748" t="str">
        <f>IF(RESPOSTAS!AO748="","",IF(UPPER(RESPOSTAS!AO748)=INDEX(GABARITO!$C:$C,MATCH(TEXT(VALUE(RIGHT($AN$1,2)),"00")&amp;"|"&amp;IF(AND(VALUE(RIGHT($AN$1,2))&gt;=57,VALUE(RIGHT($AN$1,2))&lt;=63),$D748,"COMUM"),GABARITO!$D:$D,0)),1,0))</f>
        <v/>
      </c>
      <c r="AO748" t="str">
        <f>IF(RESPOSTAS!AP748="","",IF(UPPER(RESPOSTAS!AP748)=INDEX(GABARITO!$C:$C,MATCH(TEXT(VALUE(RIGHT($AO$1,2)),"00")&amp;"|"&amp;IF(AND(VALUE(RIGHT($AO$1,2))&gt;=57,VALUE(RIGHT($AO$1,2))&lt;=63),$D748,"COMUM"),GABARITO!$D:$D,0)),1,0))</f>
        <v/>
      </c>
      <c r="AP748" t="str">
        <f>IF(RESPOSTAS!AQ748="","",IF(UPPER(RESPOSTAS!AQ748)=INDEX(GABARITO!$C:$C,MATCH(TEXT(VALUE(RIGHT($AP$1,2)),"00")&amp;"|"&amp;IF(AND(VALUE(RIGHT($AP$1,2))&gt;=57,VALUE(RIGHT($AP$1,2))&lt;=63),$D748,"COMUM"),GABARITO!$D:$D,0)),1,0))</f>
        <v/>
      </c>
      <c r="AQ748" t="str">
        <f>IF(RESPOSTAS!AR748="","",IF(UPPER(RESPOSTAS!AR748)=INDEX(GABARITO!$C:$C,MATCH(TEXT(VALUE(RIGHT($AQ$1,2)),"00")&amp;"|"&amp;IF(AND(VALUE(RIGHT($AQ$1,2))&gt;=57,VALUE(RIGHT($AQ$1,2))&lt;=63),$D748,"COMUM"),GABARITO!$D:$D,0)),1,0))</f>
        <v/>
      </c>
      <c r="AR748" t="str">
        <f>IF(RESPOSTAS!AS748="","",IF(UPPER(RESPOSTAS!AS748)=INDEX(GABARITO!$C:$C,MATCH(TEXT(VALUE(RIGHT($AR$1,2)),"00")&amp;"|"&amp;IF(AND(VALUE(RIGHT($AR$1,2))&gt;=57,VALUE(RIGHT($AR$1,2))&lt;=63),$D748,"COMUM"),GABARITO!$D:$D,0)),1,0))</f>
        <v/>
      </c>
      <c r="AS748" t="str">
        <f>IF(RESPOSTAS!AT748="","",IF(UPPER(RESPOSTAS!AT748)=INDEX(GABARITO!$C:$C,MATCH(TEXT(VALUE(RIGHT($AS$1,2)),"00")&amp;"|"&amp;IF(AND(VALUE(RIGHT($AS$1,2))&gt;=57,VALUE(RIGHT($AS$1,2))&lt;=63),$D748,"COMUM"),GABARITO!$D:$D,0)),1,0))</f>
        <v/>
      </c>
      <c r="AT748" t="str">
        <f>IF(RESPOSTAS!AU748="","",IF(UPPER(RESPOSTAS!AU748)=INDEX(GABARITO!$C:$C,MATCH(TEXT(VALUE(RIGHT($AT$1,2)),"00")&amp;"|"&amp;IF(AND(VALUE(RIGHT($AT$1,2))&gt;=57,VALUE(RIGHT($AT$1,2))&lt;=63),$D748,"COMUM"),GABARITO!$D:$D,0)),1,0))</f>
        <v/>
      </c>
      <c r="AU748" t="str">
        <f>IF(RESPOSTAS!AV748="","",IF(UPPER(RESPOSTAS!AV748)=INDEX(GABARITO!$C:$C,MATCH(TEXT(VALUE(RIGHT($AU$1,2)),"00")&amp;"|"&amp;IF(AND(VALUE(RIGHT($AU$1,2))&gt;=57,VALUE(RIGHT($AU$1,2))&lt;=63),$D748,"COMUM"),GABARITO!$D:$D,0)),1,0))</f>
        <v/>
      </c>
      <c r="AV748" t="str">
        <f>IF(RESPOSTAS!AW748="","",IF(UPPER(RESPOSTAS!AW748)=INDEX(GABARITO!$C:$C,MATCH(TEXT(VALUE(RIGHT($AV$1,2)),"00")&amp;"|"&amp;IF(AND(VALUE(RIGHT($AV$1,2))&gt;=57,VALUE(RIGHT($AV$1,2))&lt;=63),$D748,"COMUM"),GABARITO!$D:$D,0)),1,0))</f>
        <v/>
      </c>
      <c r="AW748" t="str">
        <f>IF(RESPOSTAS!AX748="","",IF(UPPER(RESPOSTAS!AX748)=INDEX(GABARITO!$C:$C,MATCH(TEXT(VALUE(RIGHT($AW$1,2)),"00")&amp;"|"&amp;IF(AND(VALUE(RIGHT($AW$1,2))&gt;=57,VALUE(RIGHT($AW$1,2))&lt;=63),$D748,"COMUM"),GABARITO!$D:$D,0)),1,0))</f>
        <v/>
      </c>
      <c r="AX748" t="str">
        <f>IF(RESPOSTAS!AY748="","",IF(UPPER(RESPOSTAS!AY748)=INDEX(GABARITO!$C:$C,MATCH(TEXT(VALUE(RIGHT($AX$1,2)),"00")&amp;"|"&amp;IF(AND(VALUE(RIGHT($AX$1,2))&gt;=57,VALUE(RIGHT($AX$1,2))&lt;=63),$D748,"COMUM"),GABARITO!$D:$D,0)),1,0))</f>
        <v/>
      </c>
      <c r="AY748" t="str">
        <f>IF(RESPOSTAS!AZ748="","",IF(UPPER(RESPOSTAS!AZ748)=INDEX(GABARITO!$C:$C,MATCH(TEXT(VALUE(RIGHT($AY$1,2)),"00")&amp;"|"&amp;IF(AND(VALUE(RIGHT($AY$1,2))&gt;=57,VALUE(RIGHT($AY$1,2))&lt;=63),$D748,"COMUM"),GABARITO!$D:$D,0)),1,0))</f>
        <v/>
      </c>
      <c r="AZ748" t="str">
        <f>IF(RESPOSTAS!BA748="","",IF(UPPER(RESPOSTAS!BA748)=INDEX(GABARITO!$C:$C,MATCH(TEXT(VALUE(RIGHT($AZ$1,2)),"00")&amp;"|"&amp;IF(AND(VALUE(RIGHT($AZ$1,2))&gt;=57,VALUE(RIGHT($AZ$1,2))&lt;=63),$D748,"COMUM"),GABARITO!$D:$D,0)),1,0))</f>
        <v/>
      </c>
      <c r="BA748" t="str">
        <f>IF(RESPOSTAS!BB748="","",IF(UPPER(RESPOSTAS!BB748)=INDEX(GABARITO!$C:$C,MATCH(TEXT(VALUE(RIGHT($BA$1,2)),"00")&amp;"|"&amp;IF(AND(VALUE(RIGHT($BA$1,2))&gt;=57,VALUE(RIGHT($BA$1,2))&lt;=63),$D748,"COMUM"),GABARITO!$D:$D,0)),1,0))</f>
        <v/>
      </c>
      <c r="BB748" t="str">
        <f>IF(RESPOSTAS!BC748="","",IF(UPPER(RESPOSTAS!BC748)=INDEX(GABARITO!$C:$C,MATCH(TEXT(VALUE(RIGHT($BB$1,2)),"00")&amp;"|"&amp;IF(AND(VALUE(RIGHT($BB$1,2))&gt;=57,VALUE(RIGHT($BB$1,2))&lt;=63),$D748,"COMUM"),GABARITO!$D:$D,0)),1,0))</f>
        <v/>
      </c>
      <c r="BC748" t="str">
        <f>IF(RESPOSTAS!BD748="","",IF(UPPER(RESPOSTAS!BD748)=INDEX(GABARITO!$C:$C,MATCH(TEXT(VALUE(RIGHT($BC$1,2)),"00")&amp;"|"&amp;IF(AND(VALUE(RIGHT($BC$1,2))&gt;=57,VALUE(RIGHT($BC$1,2))&lt;=63),$D748,"COMUM"),GABARITO!$D:$D,0)),1,0))</f>
        <v/>
      </c>
      <c r="BD748" t="str">
        <f>IF(RESPOSTAS!BE748="","",IF(UPPER(RESPOSTAS!BE748)=INDEX(GABARITO!$C:$C,MATCH(TEXT(VALUE(RIGHT($BD$1,2)),"00")&amp;"|"&amp;IF(AND(VALUE(RIGHT($BD$1,2))&gt;=57,VALUE(RIGHT($BD$1,2))&lt;=63),$D748,"COMUM"),GABARITO!$D:$D,0)),1,0))</f>
        <v/>
      </c>
      <c r="BE748" t="str">
        <f>IF(RESPOSTAS!BF748="","",IF(UPPER(RESPOSTAS!BF748)=INDEX(GABARITO!$C:$C,MATCH(TEXT(VALUE(RIGHT($BE$1,2)),"00")&amp;"|"&amp;IF(AND(VALUE(RIGHT($BE$1,2))&gt;=57,VALUE(RIGHT($BE$1,2))&lt;=63),$D748,"COMUM"),GABARITO!$D:$D,0)),1,0))</f>
        <v/>
      </c>
      <c r="BF748" t="str">
        <f>IF(RESPOSTAS!BG748="","",IF(UPPER(RESPOSTAS!BG748)=INDEX(GABARITO!$C:$C,MATCH(TEXT(VALUE(RIGHT($BF$1,2)),"00")&amp;"|"&amp;IF(AND(VALUE(RIGHT($BF$1,2))&gt;=57,VALUE(RIGHT($BF$1,2))&lt;=63),$D748,"COMUM"),GABARITO!$D:$D,0)),1,0))</f>
        <v/>
      </c>
      <c r="BG748" t="str">
        <f>IF(RESPOSTAS!BH748="","",IF(UPPER(RESPOSTAS!BH748)=INDEX(GABARITO!$C:$C,MATCH(TEXT(VALUE(RIGHT($BG$1,2)),"00")&amp;"|"&amp;IF(AND(VALUE(RIGHT($BG$1,2))&gt;=57,VALUE(RIGHT($BG$1,2))&lt;=63),$D748,"COMUM"),GABARITO!$D:$D,0)),1,0))</f>
        <v/>
      </c>
      <c r="BH748" t="str">
        <f>IF(RESPOSTAS!BI748="","",IF(UPPER(RESPOSTAS!BI748)=INDEX(GABARITO!$C:$C,MATCH(TEXT(VALUE(RIGHT($BH$1,2)),"00")&amp;"|"&amp;IF(AND(VALUE(RIGHT($BH$1,2))&gt;=57,VALUE(RIGHT($BH$1,2))&lt;=63),$D748,"COMUM"),GABARITO!$D:$D,0)),1,0))</f>
        <v/>
      </c>
      <c r="BI748" t="str">
        <f>IF(RESPOSTAS!BJ748="","",IF(UPPER(RESPOSTAS!BJ748)=INDEX(GABARITO!$C:$C,MATCH(TEXT(VALUE(RIGHT($BI$1,2)),"00")&amp;"|"&amp;IF(AND(VALUE(RIGHT($BI$1,2))&gt;=57,VALUE(RIGHT($BI$1,2))&lt;=63),$D748,"COMUM"),GABARITO!$D:$D,0)),1,0))</f>
        <v/>
      </c>
      <c r="BJ748" t="str">
        <f>IF(RESPOSTAS!BK748="","",IF(UPPER(RESPOSTAS!BK748)=INDEX(GABARITO!$C:$C,MATCH(TEXT(VALUE(RIGHT($BJ$1,2)),"00")&amp;"|"&amp;IF(AND(VALUE(RIGHT($BJ$1,2))&gt;=57,VALUE(RIGHT($BJ$1,2))&lt;=63),$D748,"COMUM"),GABARITO!$D:$D,0)),1,0))</f>
        <v/>
      </c>
      <c r="BK748" t="str">
        <f>IF(RESPOSTAS!BL748="","",IF(UPPER(RESPOSTAS!BL748)=INDEX(GABARITO!$C:$C,MATCH(TEXT(VALUE(RIGHT($BK$1,2)),"00")&amp;"|"&amp;IF(AND(VALUE(RIGHT($BK$1,2))&gt;=57,VALUE(RIGHT($BK$1,2))&lt;=63),$D748,"COMUM"),GABARITO!$D:$D,0)),1,0))</f>
        <v/>
      </c>
      <c r="BL748" t="str">
        <f>IF(RESPOSTAS!BM748="","",IF(UPPER(RESPOSTAS!BM748)=INDEX(GABARITO!$C:$C,MATCH(TEXT(VALUE(RIGHT($BL$1,2)),"00")&amp;"|"&amp;IF(AND(VALUE(RIGHT($BL$1,2))&gt;=57,VALUE(RIGHT($BL$1,2))&lt;=63),$D748,"COMUM"),GABARITO!$D:$D,0)),1,0))</f>
        <v/>
      </c>
      <c r="BM748" t="str">
        <f>IF(RESPOSTAS!BN748="","",IF(UPPER(RESPOSTAS!BN748)=INDEX(GABARITO!$C:$C,MATCH(TEXT(VALUE(RIGHT($BM$1,2)),"00")&amp;"|"&amp;IF(AND(VALUE(RIGHT($BM$1,2))&gt;=57,VALUE(RIGHT($BM$1,2))&lt;=63),$D748,"COMUM"),GABARITO!$D:$D,0)),1,0))</f>
        <v/>
      </c>
      <c r="BN748" t="str">
        <f>IF(RESPOSTAS!BO748="","",IF(UPPER(RESPOSTAS!BO748)=INDEX(GABARITO!$C:$C,MATCH(TEXT(VALUE(RIGHT($BN$1,2)),"00")&amp;"|"&amp;IF(AND(VALUE(RIGHT($BN$1,2))&gt;=57,VALUE(RIGHT($BN$1,2))&lt;=63),$D748,"COMUM"),GABARITO!$D:$D,0)),1,0))</f>
        <v/>
      </c>
      <c r="BO748" t="str">
        <f>IF(RESPOSTAS!BP748="","",IF(UPPER(RESPOSTAS!BP748)=INDEX(GABARITO!$C:$C,MATCH(TEXT(VALUE(RIGHT($BO$1,2)),"00")&amp;"|"&amp;IF(AND(VALUE(RIGHT($BO$1,2))&gt;=57,VALUE(RIGHT($BO$1,2))&lt;=63),$D748,"COMUM"),GABARITO!$D:$D,0)),1,0))</f>
        <v/>
      </c>
      <c r="BP748">
        <f>COUNTIF(RESPOSTAS!F748:BP748,"&lt;&gt;")</f>
        <v>0</v>
      </c>
      <c r="BQ748" t="str">
        <f t="shared" si="111"/>
        <v/>
      </c>
      <c r="BR748" s="10" t="str">
        <f t="shared" si="112"/>
        <v/>
      </c>
      <c r="BT748" s="11" t="str">
        <f t="shared" si="114"/>
        <v/>
      </c>
      <c r="BU748" s="11" t="str">
        <f t="shared" si="115"/>
        <v/>
      </c>
      <c r="BV748" s="11" t="str">
        <f t="shared" si="116"/>
        <v/>
      </c>
      <c r="BW748" s="11" t="str">
        <f t="shared" si="117"/>
        <v/>
      </c>
      <c r="BX748" s="11" t="str">
        <f t="shared" si="118"/>
        <v/>
      </c>
      <c r="BY748" s="11" t="str">
        <f t="shared" si="119"/>
        <v/>
      </c>
      <c r="BZ748" s="3" t="str">
        <f t="shared" si="113"/>
        <v/>
      </c>
    </row>
    <row r="749" spans="1:78" x14ac:dyDescent="0.25">
      <c r="A749" t="str">
        <f>IF(RESPOSTAS!A749="","",RESPOSTAS!A749)</f>
        <v/>
      </c>
      <c r="B749" t="str">
        <f>IF(RESPOSTAS!C749="","",RESPOSTAS!C749)</f>
        <v/>
      </c>
      <c r="C749" t="str">
        <f>IF(RESPOSTAS!D749="","",RESPOSTAS!D749)</f>
        <v/>
      </c>
      <c r="D749" t="str">
        <f>IF(RESPOSTAS!E749="","",RESPOSTAS!E749)</f>
        <v/>
      </c>
      <c r="E749" t="str">
        <f>IF(RESPOSTAS!F749="","",IF(UPPER(RESPOSTAS!F749)=INDEX(GABARITO!$C:$C,MATCH(TEXT(VALUE(RIGHT($E$1,2)),"00")&amp;"|"&amp;IF(AND(VALUE(RIGHT($E$1,2))&gt;=57,VALUE(RIGHT($E$1,2))&lt;=63),$D749,"COMUM"),GABARITO!$D:$D,0)),1,0))</f>
        <v/>
      </c>
      <c r="F749" t="str">
        <f>IF(RESPOSTAS!G749="","",IF(UPPER(RESPOSTAS!G749)=INDEX(GABARITO!$C:$C,MATCH(TEXT(VALUE(RIGHT($F$1,2)),"00")&amp;"|"&amp;IF(AND(VALUE(RIGHT($F$1,2))&gt;=57,VALUE(RIGHT($F$1,2))&lt;=63),$D749,"COMUM"),GABARITO!$D:$D,0)),1,0))</f>
        <v/>
      </c>
      <c r="G749" t="str">
        <f>IF(RESPOSTAS!H749="","",IF(UPPER(RESPOSTAS!H749)=INDEX(GABARITO!$C:$C,MATCH(TEXT(VALUE(RIGHT($G$1,2)),"00")&amp;"|"&amp;IF(AND(VALUE(RIGHT($G$1,2))&gt;=57,VALUE(RIGHT($G$1,2))&lt;=63),$D749,"COMUM"),GABARITO!$D:$D,0)),1,0))</f>
        <v/>
      </c>
      <c r="H749" t="str">
        <f>IF(RESPOSTAS!I749="","",IF(UPPER(RESPOSTAS!I749)=INDEX(GABARITO!$C:$C,MATCH(TEXT(VALUE(RIGHT($H$1,2)),"00")&amp;"|"&amp;IF(AND(VALUE(RIGHT($H$1,2))&gt;=57,VALUE(RIGHT($H$1,2))&lt;=63),$D749,"COMUM"),GABARITO!$D:$D,0)),1,0))</f>
        <v/>
      </c>
      <c r="I749" t="str">
        <f>IF(RESPOSTAS!J749="","",IF(UPPER(RESPOSTAS!J749)=INDEX(GABARITO!$C:$C,MATCH(TEXT(VALUE(RIGHT($I$1,2)),"00")&amp;"|"&amp;IF(AND(VALUE(RIGHT($I$1,2))&gt;=57,VALUE(RIGHT($I$1,2))&lt;=63),$D749,"COMUM"),GABARITO!$D:$D,0)),1,0))</f>
        <v/>
      </c>
      <c r="J749" t="str">
        <f>IF(RESPOSTAS!K749="","",IF(UPPER(RESPOSTAS!K749)=INDEX(GABARITO!$C:$C,MATCH(TEXT(VALUE(RIGHT($J$1,2)),"00")&amp;"|"&amp;IF(AND(VALUE(RIGHT($J$1,2))&gt;=57,VALUE(RIGHT($J$1,2))&lt;=63),$D749,"COMUM"),GABARITO!$D:$D,0)),1,0))</f>
        <v/>
      </c>
      <c r="K749" t="str">
        <f>IF(RESPOSTAS!L749="","",IF(UPPER(RESPOSTAS!L749)=INDEX(GABARITO!$C:$C,MATCH(TEXT(VALUE(RIGHT($K$1,2)),"00")&amp;"|"&amp;IF(AND(VALUE(RIGHT($K$1,2))&gt;=57,VALUE(RIGHT($K$1,2))&lt;=63),$D749,"COMUM"),GABARITO!$D:$D,0)),1,0))</f>
        <v/>
      </c>
      <c r="L749" t="str">
        <f>IF(RESPOSTAS!M749="","",IF(UPPER(RESPOSTAS!M749)=INDEX(GABARITO!$C:$C,MATCH(TEXT(VALUE(RIGHT($L$1,2)),"00")&amp;"|"&amp;IF(AND(VALUE(RIGHT($L$1,2))&gt;=57,VALUE(RIGHT($L$1,2))&lt;=63),$D749,"COMUM"),GABARITO!$D:$D,0)),1,0))</f>
        <v/>
      </c>
      <c r="M749" t="str">
        <f>IF(RESPOSTAS!N749="","",IF(UPPER(RESPOSTAS!N749)=INDEX(GABARITO!$C:$C,MATCH(TEXT(VALUE(RIGHT($M$1,2)),"00")&amp;"|"&amp;IF(AND(VALUE(RIGHT($M$1,2))&gt;=57,VALUE(RIGHT($M$1,2))&lt;=63),$D749,"COMUM"),GABARITO!$D:$D,0)),1,0))</f>
        <v/>
      </c>
      <c r="N749" t="str">
        <f>IF(RESPOSTAS!O749="","",IF(UPPER(RESPOSTAS!O749)=INDEX(GABARITO!$C:$C,MATCH(TEXT(VALUE(RIGHT($E$1,2)),"00")&amp;"|"&amp;IF(AND(VALUE(RIGHT($E$1,2))&gt;=57,VALUE(RIGHT($E$1,2))&lt;=63),$D749,"COMUM"),GABARITO!$D:$D,0)),1,0))</f>
        <v/>
      </c>
      <c r="O749" t="str">
        <f>IF(RESPOSTAS!P749="","",IF(UPPER(RESPOSTAS!P749)=INDEX(GABARITO!$C:$C,MATCH(TEXT(VALUE(RIGHT($O$1,2)),"00")&amp;"|"&amp;IF(AND(VALUE(RIGHT($O$1,2))&gt;=57,VALUE(RIGHT($O$1,2))&lt;=63),$D749,"COMUM"),GABARITO!$D:$D,0)),1,0))</f>
        <v/>
      </c>
      <c r="P749" t="str">
        <f>IF(RESPOSTAS!Q749="","",IF(UPPER(RESPOSTAS!Q749)=INDEX(GABARITO!$C:$C,MATCH(TEXT(VALUE(RIGHT($P$1,2)),"00")&amp;"|"&amp;IF(AND(VALUE(RIGHT($P$1,2))&gt;=57,VALUE(RIGHT($P$1,2))&lt;=63),$D749,"COMUM"),GABARITO!$D:$D,0)),1,0))</f>
        <v/>
      </c>
      <c r="Q749" t="str">
        <f>IF(RESPOSTAS!R749="","",IF(UPPER(RESPOSTAS!R749)=INDEX(GABARITO!$C:$C,MATCH(TEXT(VALUE(RIGHT($Q$1,2)),"00")&amp;"|"&amp;IF(AND(VALUE(RIGHT($Q$1,2))&gt;=57,VALUE(RIGHT($Q$1,2))&lt;=63),$D749,"COMUM"),GABARITO!$D:$D,0)),1,0))</f>
        <v/>
      </c>
      <c r="R749" t="str">
        <f>IF(RESPOSTAS!S749="","",IF(UPPER(RESPOSTAS!S749)=INDEX(GABARITO!$C:$C,MATCH(TEXT(VALUE(RIGHT($R$1,2)),"00")&amp;"|"&amp;IF(AND(VALUE(RIGHT($R$1,2))&gt;=57,VALUE(RIGHT($R$1,2))&lt;=63),$D749,"COMUM"),GABARITO!$D:$D,0)),1,0))</f>
        <v/>
      </c>
      <c r="S749" t="str">
        <f>IF(RESPOSTAS!T749="","",IF(UPPER(RESPOSTAS!T749)=INDEX(GABARITO!$C:$C,MATCH(TEXT(VALUE(RIGHT($S$1,2)),"00")&amp;"|"&amp;IF(AND(VALUE(RIGHT($S$1,2))&gt;=57,VALUE(RIGHT($S$1,2))&lt;=63),$D749,"COMUM"),GABARITO!$D:$D,0)),1,0))</f>
        <v/>
      </c>
      <c r="T749" t="str">
        <f>IF(RESPOSTAS!U749="","",IF(UPPER(RESPOSTAS!U749)=INDEX(GABARITO!$C:$C,MATCH(TEXT(VALUE(RIGHT($T$1,2)),"00")&amp;"|"&amp;IF(AND(VALUE(RIGHT($T$1,2))&gt;=57,VALUE(RIGHT($T$1,2))&lt;=63),$D749,"COMUM"),GABARITO!$D:$D,0)),1,0))</f>
        <v/>
      </c>
      <c r="U749" t="str">
        <f>IF(RESPOSTAS!V749="","",IF(UPPER(RESPOSTAS!V749)=INDEX(GABARITO!$C:$C,MATCH(TEXT(VALUE(RIGHT($U$1,2)),"00")&amp;"|"&amp;IF(AND(VALUE(RIGHT($U$1,2))&gt;=57,VALUE(RIGHT($U$1,2))&lt;=63),$D749,"COMUM"),GABARITO!$D:$D,0)),1,0))</f>
        <v/>
      </c>
      <c r="V749" t="str">
        <f>IF(RESPOSTAS!W749="","",IF(UPPER(RESPOSTAS!W749)=INDEX(GABARITO!$C:$C,MATCH(TEXT(VALUE(RIGHT($E$1,2)),"00")&amp;"|"&amp;IF(AND(VALUE(RIGHT($E$1,2))&gt;=57,VALUE(RIGHT($E$1,2))&lt;=63),$D749,"COMUM"),GABARITO!$D:$D,0)),1,0))</f>
        <v/>
      </c>
      <c r="W749" t="str">
        <f>IF(RESPOSTAS!X749="","",IF(UPPER(RESPOSTAS!X749)=INDEX(GABARITO!$C:$C,MATCH(TEXT(VALUE(RIGHT($W$1,2)),"00")&amp;"|"&amp;IF(AND(VALUE(RIGHT($W$1,2))&gt;=57,VALUE(RIGHT($W$1,2))&lt;=63),$D749,"COMUM"),GABARITO!$D:$D,0)),1,0))</f>
        <v/>
      </c>
      <c r="X749" t="str">
        <f>IF(RESPOSTAS!Y749="","",IF(UPPER(RESPOSTAS!Y749)=INDEX(GABARITO!$C:$C,MATCH(TEXT(VALUE(RIGHT($X$1,2)),"00")&amp;"|"&amp;IF(AND(VALUE(RIGHT($X$1,2))&gt;=57,VALUE(RIGHT($X$1,2))&lt;=63),$D749,"COMUM"),GABARITO!$D:$D,0)),1,0))</f>
        <v/>
      </c>
      <c r="Y749" t="str">
        <f>IF(RESPOSTAS!Z749="","",IF(UPPER(RESPOSTAS!Z749)=INDEX(GABARITO!$C:$C,MATCH(TEXT(VALUE(RIGHT($Y$1,2)),"00")&amp;"|"&amp;IF(AND(VALUE(RIGHT($Y$1,2))&gt;=57,VALUE(RIGHT($Y$1,2))&lt;=63),$D749,"COMUM"),GABARITO!$D:$D,0)),1,0))</f>
        <v/>
      </c>
      <c r="Z749" t="str">
        <f>IF(RESPOSTAS!AA749="","",IF(UPPER(RESPOSTAS!AA749)=INDEX(GABARITO!$C:$C,MATCH(TEXT(VALUE(RIGHT($Z$1,2)),"00")&amp;"|"&amp;IF(AND(VALUE(RIGHT($Z$1,2))&gt;=57,VALUE(RIGHT($Z$1,2))&lt;=63),$D749,"COMUM"),GABARITO!$D:$D,0)),1,0))</f>
        <v/>
      </c>
      <c r="AA749" t="str">
        <f>IF(RESPOSTAS!AB749="","",IF(UPPER(RESPOSTAS!AB749)=INDEX(GABARITO!$C:$C,MATCH(TEXT(VALUE(RIGHT($AA$1,2)),"00")&amp;"|"&amp;IF(AND(VALUE(RIGHT($AA$1,2))&gt;=57,VALUE(RIGHT($AA$1,2))&lt;=63),$D749,"COMUM"),GABARITO!$D:$D,0)),1,0))</f>
        <v/>
      </c>
      <c r="AB749" t="str">
        <f>IF(RESPOSTAS!AC749="","",IF(UPPER(RESPOSTAS!AC749)=INDEX(GABARITO!$C:$C,MATCH(TEXT(VALUE(RIGHT($AB$1,2)),"00")&amp;"|"&amp;IF(AND(VALUE(RIGHT($AB$1,2))&gt;=57,VALUE(RIGHT($AB$1,2))&lt;=63),$D749,"COMUM"),GABARITO!$D:$D,0)),1,0))</f>
        <v/>
      </c>
      <c r="AC749" t="str">
        <f>IF(RESPOSTAS!AD749="","",IF(UPPER(RESPOSTAS!AD749)=INDEX(GABARITO!$C:$C,MATCH(TEXT(VALUE(RIGHT($AC$1,2)),"00")&amp;"|"&amp;IF(AND(VALUE(RIGHT($AC$1,2))&gt;=57,VALUE(RIGHT($AC$1,2))&lt;=63),$D749,"COMUM"),GABARITO!$D:$D,0)),1,0))</f>
        <v/>
      </c>
      <c r="AD749" t="str">
        <f>IF(RESPOSTAS!AE749="","",IF(UPPER(RESPOSTAS!AE749)=INDEX(GABARITO!$C:$C,MATCH(TEXT(VALUE(RIGHT($AD$1,2)),"00")&amp;"|"&amp;IF(AND(VALUE(RIGHT($AD$1,2))&gt;=57,VALUE(RIGHT($AD$1,2))&lt;=63),$D749,"COMUM"),GABARITO!$D:$D,0)),1,0))</f>
        <v/>
      </c>
      <c r="AE749" t="str">
        <f>IF(RESPOSTAS!AF749="","",IF(UPPER(RESPOSTAS!AF749)=INDEX(GABARITO!$C:$C,MATCH(TEXT(VALUE(RIGHT($AE$1,2)),"00")&amp;"|"&amp;IF(AND(VALUE(RIGHT($AE$1,2))&gt;=57,VALUE(RIGHT($AE$1,2))&lt;=63),$D749,"COMUM"),GABARITO!$D:$D,0)),1,0))</f>
        <v/>
      </c>
      <c r="AF749" t="str">
        <f>IF(RESPOSTAS!AG749="","",IF(UPPER(RESPOSTAS!AG749)=INDEX(GABARITO!$C:$C,MATCH(TEXT(VALUE(RIGHT($AF$1,2)),"00")&amp;"|"&amp;IF(AND(VALUE(RIGHT($AF$1,2))&gt;=57,VALUE(RIGHT($AF$1,2))&lt;=63),$D749,"COMUM"),GABARITO!$D:$D,0)),1,0))</f>
        <v/>
      </c>
      <c r="AG749" t="str">
        <f>IF(RESPOSTAS!AH749="","",IF(UPPER(RESPOSTAS!AH749)=INDEX(GABARITO!$C:$C,MATCH(TEXT(VALUE(RIGHT($AG$1,2)),"00")&amp;"|"&amp;IF(AND(VALUE(RIGHT($AG$1,2))&gt;=57,VALUE(RIGHT($AG$1,2))&lt;=63),$D749,"COMUM"),GABARITO!$D:$D,0)),1,0))</f>
        <v/>
      </c>
      <c r="AH749" t="str">
        <f>IF(RESPOSTAS!AI749="","",IF(UPPER(RESPOSTAS!AI749)=INDEX(GABARITO!$C:$C,MATCH(TEXT(VALUE(RIGHT($AH$1,2)),"00")&amp;"|"&amp;IF(AND(VALUE(RIGHT($AH$1,2))&gt;=57,VALUE(RIGHT($AH$1,2))&lt;=63),$D749,"COMUM"),GABARITO!$D:$D,0)),1,0))</f>
        <v/>
      </c>
      <c r="AI749" t="str">
        <f>IF(RESPOSTAS!AJ749="","",IF(UPPER(RESPOSTAS!AJ749)=INDEX(GABARITO!$C:$C,MATCH(TEXT(VALUE(RIGHT($AI$1,2)),"00")&amp;"|"&amp;IF(AND(VALUE(RIGHT($AI$1,2))&gt;=57,VALUE(RIGHT($AI$1,2))&lt;=63),$D749,"COMUM"),GABARITO!$D:$D,0)),1,0))</f>
        <v/>
      </c>
      <c r="AJ749" t="str">
        <f>IF(RESPOSTAS!AK749="","",IF(UPPER(RESPOSTAS!AK749)=INDEX(GABARITO!$C:$C,MATCH(TEXT(VALUE(RIGHT($AJ$1,2)),"00")&amp;"|"&amp;IF(AND(VALUE(RIGHT($AJ$1,2))&gt;=57,VALUE(RIGHT($AJ$1,2))&lt;=63),$D749,"COMUM"),GABARITO!$D:$D,0)),1,0))</f>
        <v/>
      </c>
      <c r="AK749" t="str">
        <f>IF(RESPOSTAS!AL749="","",IF(UPPER(RESPOSTAS!AL749)=INDEX(GABARITO!$C:$C,MATCH(TEXT(VALUE(RIGHT($AK$1,2)),"00")&amp;"|"&amp;IF(AND(VALUE(RIGHT($AK$1,2))&gt;=57,VALUE(RIGHT($AK$1,2))&lt;=63),$D749,"COMUM"),GABARITO!$D:$D,0)),1,0))</f>
        <v/>
      </c>
      <c r="AL749" t="str">
        <f>IF(RESPOSTAS!AM749="","",IF(UPPER(RESPOSTAS!AM749)=INDEX(GABARITO!$C:$C,MATCH(TEXT(VALUE(RIGHT($AL$1,2)),"00")&amp;"|"&amp;IF(AND(VALUE(RIGHT($AL$1,2))&gt;=57,VALUE(RIGHT($AL$1,2))&lt;=63),$D749,"COMUM"),GABARITO!$D:$D,0)),1,0))</f>
        <v/>
      </c>
      <c r="AM749" t="str">
        <f>IF(RESPOSTAS!AN749="","",IF(UPPER(RESPOSTAS!AN749)=INDEX(GABARITO!$C:$C,MATCH(TEXT(VALUE(RIGHT($AM$1,2)),"00")&amp;"|"&amp;IF(AND(VALUE(RIGHT($AM$1,2))&gt;=57,VALUE(RIGHT($AM$1,2))&lt;=63),$D749,"COMUM"),GABARITO!$D:$D,0)),1,0))</f>
        <v/>
      </c>
      <c r="AN749" t="str">
        <f>IF(RESPOSTAS!AO749="","",IF(UPPER(RESPOSTAS!AO749)=INDEX(GABARITO!$C:$C,MATCH(TEXT(VALUE(RIGHT($AN$1,2)),"00")&amp;"|"&amp;IF(AND(VALUE(RIGHT($AN$1,2))&gt;=57,VALUE(RIGHT($AN$1,2))&lt;=63),$D749,"COMUM"),GABARITO!$D:$D,0)),1,0))</f>
        <v/>
      </c>
      <c r="AO749" t="str">
        <f>IF(RESPOSTAS!AP749="","",IF(UPPER(RESPOSTAS!AP749)=INDEX(GABARITO!$C:$C,MATCH(TEXT(VALUE(RIGHT($AO$1,2)),"00")&amp;"|"&amp;IF(AND(VALUE(RIGHT($AO$1,2))&gt;=57,VALUE(RIGHT($AO$1,2))&lt;=63),$D749,"COMUM"),GABARITO!$D:$D,0)),1,0))</f>
        <v/>
      </c>
      <c r="AP749" t="str">
        <f>IF(RESPOSTAS!AQ749="","",IF(UPPER(RESPOSTAS!AQ749)=INDEX(GABARITO!$C:$C,MATCH(TEXT(VALUE(RIGHT($AP$1,2)),"00")&amp;"|"&amp;IF(AND(VALUE(RIGHT($AP$1,2))&gt;=57,VALUE(RIGHT($AP$1,2))&lt;=63),$D749,"COMUM"),GABARITO!$D:$D,0)),1,0))</f>
        <v/>
      </c>
      <c r="AQ749" t="str">
        <f>IF(RESPOSTAS!AR749="","",IF(UPPER(RESPOSTAS!AR749)=INDEX(GABARITO!$C:$C,MATCH(TEXT(VALUE(RIGHT($AQ$1,2)),"00")&amp;"|"&amp;IF(AND(VALUE(RIGHT($AQ$1,2))&gt;=57,VALUE(RIGHT($AQ$1,2))&lt;=63),$D749,"COMUM"),GABARITO!$D:$D,0)),1,0))</f>
        <v/>
      </c>
      <c r="AR749" t="str">
        <f>IF(RESPOSTAS!AS749="","",IF(UPPER(RESPOSTAS!AS749)=INDEX(GABARITO!$C:$C,MATCH(TEXT(VALUE(RIGHT($AR$1,2)),"00")&amp;"|"&amp;IF(AND(VALUE(RIGHT($AR$1,2))&gt;=57,VALUE(RIGHT($AR$1,2))&lt;=63),$D749,"COMUM"),GABARITO!$D:$D,0)),1,0))</f>
        <v/>
      </c>
      <c r="AS749" t="str">
        <f>IF(RESPOSTAS!AT749="","",IF(UPPER(RESPOSTAS!AT749)=INDEX(GABARITO!$C:$C,MATCH(TEXT(VALUE(RIGHT($AS$1,2)),"00")&amp;"|"&amp;IF(AND(VALUE(RIGHT($AS$1,2))&gt;=57,VALUE(RIGHT($AS$1,2))&lt;=63),$D749,"COMUM"),GABARITO!$D:$D,0)),1,0))</f>
        <v/>
      </c>
      <c r="AT749" t="str">
        <f>IF(RESPOSTAS!AU749="","",IF(UPPER(RESPOSTAS!AU749)=INDEX(GABARITO!$C:$C,MATCH(TEXT(VALUE(RIGHT($AT$1,2)),"00")&amp;"|"&amp;IF(AND(VALUE(RIGHT($AT$1,2))&gt;=57,VALUE(RIGHT($AT$1,2))&lt;=63),$D749,"COMUM"),GABARITO!$D:$D,0)),1,0))</f>
        <v/>
      </c>
      <c r="AU749" t="str">
        <f>IF(RESPOSTAS!AV749="","",IF(UPPER(RESPOSTAS!AV749)=INDEX(GABARITO!$C:$C,MATCH(TEXT(VALUE(RIGHT($AU$1,2)),"00")&amp;"|"&amp;IF(AND(VALUE(RIGHT($AU$1,2))&gt;=57,VALUE(RIGHT($AU$1,2))&lt;=63),$D749,"COMUM"),GABARITO!$D:$D,0)),1,0))</f>
        <v/>
      </c>
      <c r="AV749" t="str">
        <f>IF(RESPOSTAS!AW749="","",IF(UPPER(RESPOSTAS!AW749)=INDEX(GABARITO!$C:$C,MATCH(TEXT(VALUE(RIGHT($AV$1,2)),"00")&amp;"|"&amp;IF(AND(VALUE(RIGHT($AV$1,2))&gt;=57,VALUE(RIGHT($AV$1,2))&lt;=63),$D749,"COMUM"),GABARITO!$D:$D,0)),1,0))</f>
        <v/>
      </c>
      <c r="AW749" t="str">
        <f>IF(RESPOSTAS!AX749="","",IF(UPPER(RESPOSTAS!AX749)=INDEX(GABARITO!$C:$C,MATCH(TEXT(VALUE(RIGHT($AW$1,2)),"00")&amp;"|"&amp;IF(AND(VALUE(RIGHT($AW$1,2))&gt;=57,VALUE(RIGHT($AW$1,2))&lt;=63),$D749,"COMUM"),GABARITO!$D:$D,0)),1,0))</f>
        <v/>
      </c>
      <c r="AX749" t="str">
        <f>IF(RESPOSTAS!AY749="","",IF(UPPER(RESPOSTAS!AY749)=INDEX(GABARITO!$C:$C,MATCH(TEXT(VALUE(RIGHT($AX$1,2)),"00")&amp;"|"&amp;IF(AND(VALUE(RIGHT($AX$1,2))&gt;=57,VALUE(RIGHT($AX$1,2))&lt;=63),$D749,"COMUM"),GABARITO!$D:$D,0)),1,0))</f>
        <v/>
      </c>
      <c r="AY749" t="str">
        <f>IF(RESPOSTAS!AZ749="","",IF(UPPER(RESPOSTAS!AZ749)=INDEX(GABARITO!$C:$C,MATCH(TEXT(VALUE(RIGHT($AY$1,2)),"00")&amp;"|"&amp;IF(AND(VALUE(RIGHT($AY$1,2))&gt;=57,VALUE(RIGHT($AY$1,2))&lt;=63),$D749,"COMUM"),GABARITO!$D:$D,0)),1,0))</f>
        <v/>
      </c>
      <c r="AZ749" t="str">
        <f>IF(RESPOSTAS!BA749="","",IF(UPPER(RESPOSTAS!BA749)=INDEX(GABARITO!$C:$C,MATCH(TEXT(VALUE(RIGHT($AZ$1,2)),"00")&amp;"|"&amp;IF(AND(VALUE(RIGHT($AZ$1,2))&gt;=57,VALUE(RIGHT($AZ$1,2))&lt;=63),$D749,"COMUM"),GABARITO!$D:$D,0)),1,0))</f>
        <v/>
      </c>
      <c r="BA749" t="str">
        <f>IF(RESPOSTAS!BB749="","",IF(UPPER(RESPOSTAS!BB749)=INDEX(GABARITO!$C:$C,MATCH(TEXT(VALUE(RIGHT($BA$1,2)),"00")&amp;"|"&amp;IF(AND(VALUE(RIGHT($BA$1,2))&gt;=57,VALUE(RIGHT($BA$1,2))&lt;=63),$D749,"COMUM"),GABARITO!$D:$D,0)),1,0))</f>
        <v/>
      </c>
      <c r="BB749" t="str">
        <f>IF(RESPOSTAS!BC749="","",IF(UPPER(RESPOSTAS!BC749)=INDEX(GABARITO!$C:$C,MATCH(TEXT(VALUE(RIGHT($BB$1,2)),"00")&amp;"|"&amp;IF(AND(VALUE(RIGHT($BB$1,2))&gt;=57,VALUE(RIGHT($BB$1,2))&lt;=63),$D749,"COMUM"),GABARITO!$D:$D,0)),1,0))</f>
        <v/>
      </c>
      <c r="BC749" t="str">
        <f>IF(RESPOSTAS!BD749="","",IF(UPPER(RESPOSTAS!BD749)=INDEX(GABARITO!$C:$C,MATCH(TEXT(VALUE(RIGHT($BC$1,2)),"00")&amp;"|"&amp;IF(AND(VALUE(RIGHT($BC$1,2))&gt;=57,VALUE(RIGHT($BC$1,2))&lt;=63),$D749,"COMUM"),GABARITO!$D:$D,0)),1,0))</f>
        <v/>
      </c>
      <c r="BD749" t="str">
        <f>IF(RESPOSTAS!BE749="","",IF(UPPER(RESPOSTAS!BE749)=INDEX(GABARITO!$C:$C,MATCH(TEXT(VALUE(RIGHT($BD$1,2)),"00")&amp;"|"&amp;IF(AND(VALUE(RIGHT($BD$1,2))&gt;=57,VALUE(RIGHT($BD$1,2))&lt;=63),$D749,"COMUM"),GABARITO!$D:$D,0)),1,0))</f>
        <v/>
      </c>
      <c r="BE749" t="str">
        <f>IF(RESPOSTAS!BF749="","",IF(UPPER(RESPOSTAS!BF749)=INDEX(GABARITO!$C:$C,MATCH(TEXT(VALUE(RIGHT($BE$1,2)),"00")&amp;"|"&amp;IF(AND(VALUE(RIGHT($BE$1,2))&gt;=57,VALUE(RIGHT($BE$1,2))&lt;=63),$D749,"COMUM"),GABARITO!$D:$D,0)),1,0))</f>
        <v/>
      </c>
      <c r="BF749" t="str">
        <f>IF(RESPOSTAS!BG749="","",IF(UPPER(RESPOSTAS!BG749)=INDEX(GABARITO!$C:$C,MATCH(TEXT(VALUE(RIGHT($BF$1,2)),"00")&amp;"|"&amp;IF(AND(VALUE(RIGHT($BF$1,2))&gt;=57,VALUE(RIGHT($BF$1,2))&lt;=63),$D749,"COMUM"),GABARITO!$D:$D,0)),1,0))</f>
        <v/>
      </c>
      <c r="BG749" t="str">
        <f>IF(RESPOSTAS!BH749="","",IF(UPPER(RESPOSTAS!BH749)=INDEX(GABARITO!$C:$C,MATCH(TEXT(VALUE(RIGHT($BG$1,2)),"00")&amp;"|"&amp;IF(AND(VALUE(RIGHT($BG$1,2))&gt;=57,VALUE(RIGHT($BG$1,2))&lt;=63),$D749,"COMUM"),GABARITO!$D:$D,0)),1,0))</f>
        <v/>
      </c>
      <c r="BH749" t="str">
        <f>IF(RESPOSTAS!BI749="","",IF(UPPER(RESPOSTAS!BI749)=INDEX(GABARITO!$C:$C,MATCH(TEXT(VALUE(RIGHT($BH$1,2)),"00")&amp;"|"&amp;IF(AND(VALUE(RIGHT($BH$1,2))&gt;=57,VALUE(RIGHT($BH$1,2))&lt;=63),$D749,"COMUM"),GABARITO!$D:$D,0)),1,0))</f>
        <v/>
      </c>
      <c r="BI749" t="str">
        <f>IF(RESPOSTAS!BJ749="","",IF(UPPER(RESPOSTAS!BJ749)=INDEX(GABARITO!$C:$C,MATCH(TEXT(VALUE(RIGHT($BI$1,2)),"00")&amp;"|"&amp;IF(AND(VALUE(RIGHT($BI$1,2))&gt;=57,VALUE(RIGHT($BI$1,2))&lt;=63),$D749,"COMUM"),GABARITO!$D:$D,0)),1,0))</f>
        <v/>
      </c>
      <c r="BJ749" t="str">
        <f>IF(RESPOSTAS!BK749="","",IF(UPPER(RESPOSTAS!BK749)=INDEX(GABARITO!$C:$C,MATCH(TEXT(VALUE(RIGHT($BJ$1,2)),"00")&amp;"|"&amp;IF(AND(VALUE(RIGHT($BJ$1,2))&gt;=57,VALUE(RIGHT($BJ$1,2))&lt;=63),$D749,"COMUM"),GABARITO!$D:$D,0)),1,0))</f>
        <v/>
      </c>
      <c r="BK749" t="str">
        <f>IF(RESPOSTAS!BL749="","",IF(UPPER(RESPOSTAS!BL749)=INDEX(GABARITO!$C:$C,MATCH(TEXT(VALUE(RIGHT($BK$1,2)),"00")&amp;"|"&amp;IF(AND(VALUE(RIGHT($BK$1,2))&gt;=57,VALUE(RIGHT($BK$1,2))&lt;=63),$D749,"COMUM"),GABARITO!$D:$D,0)),1,0))</f>
        <v/>
      </c>
      <c r="BL749" t="str">
        <f>IF(RESPOSTAS!BM749="","",IF(UPPER(RESPOSTAS!BM749)=INDEX(GABARITO!$C:$C,MATCH(TEXT(VALUE(RIGHT($BL$1,2)),"00")&amp;"|"&amp;IF(AND(VALUE(RIGHT($BL$1,2))&gt;=57,VALUE(RIGHT($BL$1,2))&lt;=63),$D749,"COMUM"),GABARITO!$D:$D,0)),1,0))</f>
        <v/>
      </c>
      <c r="BM749" t="str">
        <f>IF(RESPOSTAS!BN749="","",IF(UPPER(RESPOSTAS!BN749)=INDEX(GABARITO!$C:$C,MATCH(TEXT(VALUE(RIGHT($BM$1,2)),"00")&amp;"|"&amp;IF(AND(VALUE(RIGHT($BM$1,2))&gt;=57,VALUE(RIGHT($BM$1,2))&lt;=63),$D749,"COMUM"),GABARITO!$D:$D,0)),1,0))</f>
        <v/>
      </c>
      <c r="BN749" t="str">
        <f>IF(RESPOSTAS!BO749="","",IF(UPPER(RESPOSTAS!BO749)=INDEX(GABARITO!$C:$C,MATCH(TEXT(VALUE(RIGHT($BN$1,2)),"00")&amp;"|"&amp;IF(AND(VALUE(RIGHT($BN$1,2))&gt;=57,VALUE(RIGHT($BN$1,2))&lt;=63),$D749,"COMUM"),GABARITO!$D:$D,0)),1,0))</f>
        <v/>
      </c>
      <c r="BO749" t="str">
        <f>IF(RESPOSTAS!BP749="","",IF(UPPER(RESPOSTAS!BP749)=INDEX(GABARITO!$C:$C,MATCH(TEXT(VALUE(RIGHT($BO$1,2)),"00")&amp;"|"&amp;IF(AND(VALUE(RIGHT($BO$1,2))&gt;=57,VALUE(RIGHT($BO$1,2))&lt;=63),$D749,"COMUM"),GABARITO!$D:$D,0)),1,0))</f>
        <v/>
      </c>
      <c r="BP749">
        <f>COUNTIF(RESPOSTAS!F749:BP749,"&lt;&gt;")</f>
        <v>0</v>
      </c>
      <c r="BQ749" t="str">
        <f t="shared" si="111"/>
        <v/>
      </c>
      <c r="BR749" s="10" t="str">
        <f t="shared" si="112"/>
        <v/>
      </c>
      <c r="BT749" s="11" t="str">
        <f t="shared" si="114"/>
        <v/>
      </c>
      <c r="BU749" s="11" t="str">
        <f t="shared" si="115"/>
        <v/>
      </c>
      <c r="BV749" s="11" t="str">
        <f t="shared" si="116"/>
        <v/>
      </c>
      <c r="BW749" s="11" t="str">
        <f t="shared" si="117"/>
        <v/>
      </c>
      <c r="BX749" s="11" t="str">
        <f t="shared" si="118"/>
        <v/>
      </c>
      <c r="BY749" s="11" t="str">
        <f t="shared" si="119"/>
        <v/>
      </c>
      <c r="BZ749" s="3" t="str">
        <f t="shared" si="113"/>
        <v/>
      </c>
    </row>
    <row r="750" spans="1:78" x14ac:dyDescent="0.25">
      <c r="A750" t="str">
        <f>IF(RESPOSTAS!A750="","",RESPOSTAS!A750)</f>
        <v/>
      </c>
      <c r="B750" t="str">
        <f>IF(RESPOSTAS!C750="","",RESPOSTAS!C750)</f>
        <v/>
      </c>
      <c r="C750" t="str">
        <f>IF(RESPOSTAS!D750="","",RESPOSTAS!D750)</f>
        <v/>
      </c>
      <c r="D750" t="str">
        <f>IF(RESPOSTAS!E750="","",RESPOSTAS!E750)</f>
        <v/>
      </c>
      <c r="E750" t="str">
        <f>IF(RESPOSTAS!F750="","",IF(UPPER(RESPOSTAS!F750)=INDEX(GABARITO!$C:$C,MATCH(TEXT(VALUE(RIGHT($E$1,2)),"00")&amp;"|"&amp;IF(AND(VALUE(RIGHT($E$1,2))&gt;=57,VALUE(RIGHT($E$1,2))&lt;=63),$D750,"COMUM"),GABARITO!$D:$D,0)),1,0))</f>
        <v/>
      </c>
      <c r="F750" t="str">
        <f>IF(RESPOSTAS!G750="","",IF(UPPER(RESPOSTAS!G750)=INDEX(GABARITO!$C:$C,MATCH(TEXT(VALUE(RIGHT($F$1,2)),"00")&amp;"|"&amp;IF(AND(VALUE(RIGHT($F$1,2))&gt;=57,VALUE(RIGHT($F$1,2))&lt;=63),$D750,"COMUM"),GABARITO!$D:$D,0)),1,0))</f>
        <v/>
      </c>
      <c r="G750" t="str">
        <f>IF(RESPOSTAS!H750="","",IF(UPPER(RESPOSTAS!H750)=INDEX(GABARITO!$C:$C,MATCH(TEXT(VALUE(RIGHT($G$1,2)),"00")&amp;"|"&amp;IF(AND(VALUE(RIGHT($G$1,2))&gt;=57,VALUE(RIGHT($G$1,2))&lt;=63),$D750,"COMUM"),GABARITO!$D:$D,0)),1,0))</f>
        <v/>
      </c>
      <c r="H750" t="str">
        <f>IF(RESPOSTAS!I750="","",IF(UPPER(RESPOSTAS!I750)=INDEX(GABARITO!$C:$C,MATCH(TEXT(VALUE(RIGHT($H$1,2)),"00")&amp;"|"&amp;IF(AND(VALUE(RIGHT($H$1,2))&gt;=57,VALUE(RIGHT($H$1,2))&lt;=63),$D750,"COMUM"),GABARITO!$D:$D,0)),1,0))</f>
        <v/>
      </c>
      <c r="I750" t="str">
        <f>IF(RESPOSTAS!J750="","",IF(UPPER(RESPOSTAS!J750)=INDEX(GABARITO!$C:$C,MATCH(TEXT(VALUE(RIGHT($I$1,2)),"00")&amp;"|"&amp;IF(AND(VALUE(RIGHT($I$1,2))&gt;=57,VALUE(RIGHT($I$1,2))&lt;=63),$D750,"COMUM"),GABARITO!$D:$D,0)),1,0))</f>
        <v/>
      </c>
      <c r="J750" t="str">
        <f>IF(RESPOSTAS!K750="","",IF(UPPER(RESPOSTAS!K750)=INDEX(GABARITO!$C:$C,MATCH(TEXT(VALUE(RIGHT($J$1,2)),"00")&amp;"|"&amp;IF(AND(VALUE(RIGHT($J$1,2))&gt;=57,VALUE(RIGHT($J$1,2))&lt;=63),$D750,"COMUM"),GABARITO!$D:$D,0)),1,0))</f>
        <v/>
      </c>
      <c r="K750" t="str">
        <f>IF(RESPOSTAS!L750="","",IF(UPPER(RESPOSTAS!L750)=INDEX(GABARITO!$C:$C,MATCH(TEXT(VALUE(RIGHT($K$1,2)),"00")&amp;"|"&amp;IF(AND(VALUE(RIGHT($K$1,2))&gt;=57,VALUE(RIGHT($K$1,2))&lt;=63),$D750,"COMUM"),GABARITO!$D:$D,0)),1,0))</f>
        <v/>
      </c>
      <c r="L750" t="str">
        <f>IF(RESPOSTAS!M750="","",IF(UPPER(RESPOSTAS!M750)=INDEX(GABARITO!$C:$C,MATCH(TEXT(VALUE(RIGHT($L$1,2)),"00")&amp;"|"&amp;IF(AND(VALUE(RIGHT($L$1,2))&gt;=57,VALUE(RIGHT($L$1,2))&lt;=63),$D750,"COMUM"),GABARITO!$D:$D,0)),1,0))</f>
        <v/>
      </c>
      <c r="M750" t="str">
        <f>IF(RESPOSTAS!N750="","",IF(UPPER(RESPOSTAS!N750)=INDEX(GABARITO!$C:$C,MATCH(TEXT(VALUE(RIGHT($M$1,2)),"00")&amp;"|"&amp;IF(AND(VALUE(RIGHT($M$1,2))&gt;=57,VALUE(RIGHT($M$1,2))&lt;=63),$D750,"COMUM"),GABARITO!$D:$D,0)),1,0))</f>
        <v/>
      </c>
      <c r="N750" t="str">
        <f>IF(RESPOSTAS!O750="","",IF(UPPER(RESPOSTAS!O750)=INDEX(GABARITO!$C:$C,MATCH(TEXT(VALUE(RIGHT($E$1,2)),"00")&amp;"|"&amp;IF(AND(VALUE(RIGHT($E$1,2))&gt;=57,VALUE(RIGHT($E$1,2))&lt;=63),$D750,"COMUM"),GABARITO!$D:$D,0)),1,0))</f>
        <v/>
      </c>
      <c r="O750" t="str">
        <f>IF(RESPOSTAS!P750="","",IF(UPPER(RESPOSTAS!P750)=INDEX(GABARITO!$C:$C,MATCH(TEXT(VALUE(RIGHT($O$1,2)),"00")&amp;"|"&amp;IF(AND(VALUE(RIGHT($O$1,2))&gt;=57,VALUE(RIGHT($O$1,2))&lt;=63),$D750,"COMUM"),GABARITO!$D:$D,0)),1,0))</f>
        <v/>
      </c>
      <c r="P750" t="str">
        <f>IF(RESPOSTAS!Q750="","",IF(UPPER(RESPOSTAS!Q750)=INDEX(GABARITO!$C:$C,MATCH(TEXT(VALUE(RIGHT($P$1,2)),"00")&amp;"|"&amp;IF(AND(VALUE(RIGHT($P$1,2))&gt;=57,VALUE(RIGHT($P$1,2))&lt;=63),$D750,"COMUM"),GABARITO!$D:$D,0)),1,0))</f>
        <v/>
      </c>
      <c r="Q750" t="str">
        <f>IF(RESPOSTAS!R750="","",IF(UPPER(RESPOSTAS!R750)=INDEX(GABARITO!$C:$C,MATCH(TEXT(VALUE(RIGHT($Q$1,2)),"00")&amp;"|"&amp;IF(AND(VALUE(RIGHT($Q$1,2))&gt;=57,VALUE(RIGHT($Q$1,2))&lt;=63),$D750,"COMUM"),GABARITO!$D:$D,0)),1,0))</f>
        <v/>
      </c>
      <c r="R750" t="str">
        <f>IF(RESPOSTAS!S750="","",IF(UPPER(RESPOSTAS!S750)=INDEX(GABARITO!$C:$C,MATCH(TEXT(VALUE(RIGHT($R$1,2)),"00")&amp;"|"&amp;IF(AND(VALUE(RIGHT($R$1,2))&gt;=57,VALUE(RIGHT($R$1,2))&lt;=63),$D750,"COMUM"),GABARITO!$D:$D,0)),1,0))</f>
        <v/>
      </c>
      <c r="S750" t="str">
        <f>IF(RESPOSTAS!T750="","",IF(UPPER(RESPOSTAS!T750)=INDEX(GABARITO!$C:$C,MATCH(TEXT(VALUE(RIGHT($S$1,2)),"00")&amp;"|"&amp;IF(AND(VALUE(RIGHT($S$1,2))&gt;=57,VALUE(RIGHT($S$1,2))&lt;=63),$D750,"COMUM"),GABARITO!$D:$D,0)),1,0))</f>
        <v/>
      </c>
      <c r="T750" t="str">
        <f>IF(RESPOSTAS!U750="","",IF(UPPER(RESPOSTAS!U750)=INDEX(GABARITO!$C:$C,MATCH(TEXT(VALUE(RIGHT($T$1,2)),"00")&amp;"|"&amp;IF(AND(VALUE(RIGHT($T$1,2))&gt;=57,VALUE(RIGHT($T$1,2))&lt;=63),$D750,"COMUM"),GABARITO!$D:$D,0)),1,0))</f>
        <v/>
      </c>
      <c r="U750" t="str">
        <f>IF(RESPOSTAS!V750="","",IF(UPPER(RESPOSTAS!V750)=INDEX(GABARITO!$C:$C,MATCH(TEXT(VALUE(RIGHT($U$1,2)),"00")&amp;"|"&amp;IF(AND(VALUE(RIGHT($U$1,2))&gt;=57,VALUE(RIGHT($U$1,2))&lt;=63),$D750,"COMUM"),GABARITO!$D:$D,0)),1,0))</f>
        <v/>
      </c>
      <c r="V750" t="str">
        <f>IF(RESPOSTAS!W750="","",IF(UPPER(RESPOSTAS!W750)=INDEX(GABARITO!$C:$C,MATCH(TEXT(VALUE(RIGHT($E$1,2)),"00")&amp;"|"&amp;IF(AND(VALUE(RIGHT($E$1,2))&gt;=57,VALUE(RIGHT($E$1,2))&lt;=63),$D750,"COMUM"),GABARITO!$D:$D,0)),1,0))</f>
        <v/>
      </c>
      <c r="W750" t="str">
        <f>IF(RESPOSTAS!X750="","",IF(UPPER(RESPOSTAS!X750)=INDEX(GABARITO!$C:$C,MATCH(TEXT(VALUE(RIGHT($W$1,2)),"00")&amp;"|"&amp;IF(AND(VALUE(RIGHT($W$1,2))&gt;=57,VALUE(RIGHT($W$1,2))&lt;=63),$D750,"COMUM"),GABARITO!$D:$D,0)),1,0))</f>
        <v/>
      </c>
      <c r="X750" t="str">
        <f>IF(RESPOSTAS!Y750="","",IF(UPPER(RESPOSTAS!Y750)=INDEX(GABARITO!$C:$C,MATCH(TEXT(VALUE(RIGHT($X$1,2)),"00")&amp;"|"&amp;IF(AND(VALUE(RIGHT($X$1,2))&gt;=57,VALUE(RIGHT($X$1,2))&lt;=63),$D750,"COMUM"),GABARITO!$D:$D,0)),1,0))</f>
        <v/>
      </c>
      <c r="Y750" t="str">
        <f>IF(RESPOSTAS!Z750="","",IF(UPPER(RESPOSTAS!Z750)=INDEX(GABARITO!$C:$C,MATCH(TEXT(VALUE(RIGHT($Y$1,2)),"00")&amp;"|"&amp;IF(AND(VALUE(RIGHT($Y$1,2))&gt;=57,VALUE(RIGHT($Y$1,2))&lt;=63),$D750,"COMUM"),GABARITO!$D:$D,0)),1,0))</f>
        <v/>
      </c>
      <c r="Z750" t="str">
        <f>IF(RESPOSTAS!AA750="","",IF(UPPER(RESPOSTAS!AA750)=INDEX(GABARITO!$C:$C,MATCH(TEXT(VALUE(RIGHT($Z$1,2)),"00")&amp;"|"&amp;IF(AND(VALUE(RIGHT($Z$1,2))&gt;=57,VALUE(RIGHT($Z$1,2))&lt;=63),$D750,"COMUM"),GABARITO!$D:$D,0)),1,0))</f>
        <v/>
      </c>
      <c r="AA750" t="str">
        <f>IF(RESPOSTAS!AB750="","",IF(UPPER(RESPOSTAS!AB750)=INDEX(GABARITO!$C:$C,MATCH(TEXT(VALUE(RIGHT($AA$1,2)),"00")&amp;"|"&amp;IF(AND(VALUE(RIGHT($AA$1,2))&gt;=57,VALUE(RIGHT($AA$1,2))&lt;=63),$D750,"COMUM"),GABARITO!$D:$D,0)),1,0))</f>
        <v/>
      </c>
      <c r="AB750" t="str">
        <f>IF(RESPOSTAS!AC750="","",IF(UPPER(RESPOSTAS!AC750)=INDEX(GABARITO!$C:$C,MATCH(TEXT(VALUE(RIGHT($AB$1,2)),"00")&amp;"|"&amp;IF(AND(VALUE(RIGHT($AB$1,2))&gt;=57,VALUE(RIGHT($AB$1,2))&lt;=63),$D750,"COMUM"),GABARITO!$D:$D,0)),1,0))</f>
        <v/>
      </c>
      <c r="AC750" t="str">
        <f>IF(RESPOSTAS!AD750="","",IF(UPPER(RESPOSTAS!AD750)=INDEX(GABARITO!$C:$C,MATCH(TEXT(VALUE(RIGHT($AC$1,2)),"00")&amp;"|"&amp;IF(AND(VALUE(RIGHT($AC$1,2))&gt;=57,VALUE(RIGHT($AC$1,2))&lt;=63),$D750,"COMUM"),GABARITO!$D:$D,0)),1,0))</f>
        <v/>
      </c>
      <c r="AD750" t="str">
        <f>IF(RESPOSTAS!AE750="","",IF(UPPER(RESPOSTAS!AE750)=INDEX(GABARITO!$C:$C,MATCH(TEXT(VALUE(RIGHT($AD$1,2)),"00")&amp;"|"&amp;IF(AND(VALUE(RIGHT($AD$1,2))&gt;=57,VALUE(RIGHT($AD$1,2))&lt;=63),$D750,"COMUM"),GABARITO!$D:$D,0)),1,0))</f>
        <v/>
      </c>
      <c r="AE750" t="str">
        <f>IF(RESPOSTAS!AF750="","",IF(UPPER(RESPOSTAS!AF750)=INDEX(GABARITO!$C:$C,MATCH(TEXT(VALUE(RIGHT($AE$1,2)),"00")&amp;"|"&amp;IF(AND(VALUE(RIGHT($AE$1,2))&gt;=57,VALUE(RIGHT($AE$1,2))&lt;=63),$D750,"COMUM"),GABARITO!$D:$D,0)),1,0))</f>
        <v/>
      </c>
      <c r="AF750" t="str">
        <f>IF(RESPOSTAS!AG750="","",IF(UPPER(RESPOSTAS!AG750)=INDEX(GABARITO!$C:$C,MATCH(TEXT(VALUE(RIGHT($AF$1,2)),"00")&amp;"|"&amp;IF(AND(VALUE(RIGHT($AF$1,2))&gt;=57,VALUE(RIGHT($AF$1,2))&lt;=63),$D750,"COMUM"),GABARITO!$D:$D,0)),1,0))</f>
        <v/>
      </c>
      <c r="AG750" t="str">
        <f>IF(RESPOSTAS!AH750="","",IF(UPPER(RESPOSTAS!AH750)=INDEX(GABARITO!$C:$C,MATCH(TEXT(VALUE(RIGHT($AG$1,2)),"00")&amp;"|"&amp;IF(AND(VALUE(RIGHT($AG$1,2))&gt;=57,VALUE(RIGHT($AG$1,2))&lt;=63),$D750,"COMUM"),GABARITO!$D:$D,0)),1,0))</f>
        <v/>
      </c>
      <c r="AH750" t="str">
        <f>IF(RESPOSTAS!AI750="","",IF(UPPER(RESPOSTAS!AI750)=INDEX(GABARITO!$C:$C,MATCH(TEXT(VALUE(RIGHT($AH$1,2)),"00")&amp;"|"&amp;IF(AND(VALUE(RIGHT($AH$1,2))&gt;=57,VALUE(RIGHT($AH$1,2))&lt;=63),$D750,"COMUM"),GABARITO!$D:$D,0)),1,0))</f>
        <v/>
      </c>
      <c r="AI750" t="str">
        <f>IF(RESPOSTAS!AJ750="","",IF(UPPER(RESPOSTAS!AJ750)=INDEX(GABARITO!$C:$C,MATCH(TEXT(VALUE(RIGHT($AI$1,2)),"00")&amp;"|"&amp;IF(AND(VALUE(RIGHT($AI$1,2))&gt;=57,VALUE(RIGHT($AI$1,2))&lt;=63),$D750,"COMUM"),GABARITO!$D:$D,0)),1,0))</f>
        <v/>
      </c>
      <c r="AJ750" t="str">
        <f>IF(RESPOSTAS!AK750="","",IF(UPPER(RESPOSTAS!AK750)=INDEX(GABARITO!$C:$C,MATCH(TEXT(VALUE(RIGHT($AJ$1,2)),"00")&amp;"|"&amp;IF(AND(VALUE(RIGHT($AJ$1,2))&gt;=57,VALUE(RIGHT($AJ$1,2))&lt;=63),$D750,"COMUM"),GABARITO!$D:$D,0)),1,0))</f>
        <v/>
      </c>
      <c r="AK750" t="str">
        <f>IF(RESPOSTAS!AL750="","",IF(UPPER(RESPOSTAS!AL750)=INDEX(GABARITO!$C:$C,MATCH(TEXT(VALUE(RIGHT($AK$1,2)),"00")&amp;"|"&amp;IF(AND(VALUE(RIGHT($AK$1,2))&gt;=57,VALUE(RIGHT($AK$1,2))&lt;=63),$D750,"COMUM"),GABARITO!$D:$D,0)),1,0))</f>
        <v/>
      </c>
      <c r="AL750" t="str">
        <f>IF(RESPOSTAS!AM750="","",IF(UPPER(RESPOSTAS!AM750)=INDEX(GABARITO!$C:$C,MATCH(TEXT(VALUE(RIGHT($AL$1,2)),"00")&amp;"|"&amp;IF(AND(VALUE(RIGHT($AL$1,2))&gt;=57,VALUE(RIGHT($AL$1,2))&lt;=63),$D750,"COMUM"),GABARITO!$D:$D,0)),1,0))</f>
        <v/>
      </c>
      <c r="AM750" t="str">
        <f>IF(RESPOSTAS!AN750="","",IF(UPPER(RESPOSTAS!AN750)=INDEX(GABARITO!$C:$C,MATCH(TEXT(VALUE(RIGHT($AM$1,2)),"00")&amp;"|"&amp;IF(AND(VALUE(RIGHT($AM$1,2))&gt;=57,VALUE(RIGHT($AM$1,2))&lt;=63),$D750,"COMUM"),GABARITO!$D:$D,0)),1,0))</f>
        <v/>
      </c>
      <c r="AN750" t="str">
        <f>IF(RESPOSTAS!AO750="","",IF(UPPER(RESPOSTAS!AO750)=INDEX(GABARITO!$C:$C,MATCH(TEXT(VALUE(RIGHT($AN$1,2)),"00")&amp;"|"&amp;IF(AND(VALUE(RIGHT($AN$1,2))&gt;=57,VALUE(RIGHT($AN$1,2))&lt;=63),$D750,"COMUM"),GABARITO!$D:$D,0)),1,0))</f>
        <v/>
      </c>
      <c r="AO750" t="str">
        <f>IF(RESPOSTAS!AP750="","",IF(UPPER(RESPOSTAS!AP750)=INDEX(GABARITO!$C:$C,MATCH(TEXT(VALUE(RIGHT($AO$1,2)),"00")&amp;"|"&amp;IF(AND(VALUE(RIGHT($AO$1,2))&gt;=57,VALUE(RIGHT($AO$1,2))&lt;=63),$D750,"COMUM"),GABARITO!$D:$D,0)),1,0))</f>
        <v/>
      </c>
      <c r="AP750" t="str">
        <f>IF(RESPOSTAS!AQ750="","",IF(UPPER(RESPOSTAS!AQ750)=INDEX(GABARITO!$C:$C,MATCH(TEXT(VALUE(RIGHT($AP$1,2)),"00")&amp;"|"&amp;IF(AND(VALUE(RIGHT($AP$1,2))&gt;=57,VALUE(RIGHT($AP$1,2))&lt;=63),$D750,"COMUM"),GABARITO!$D:$D,0)),1,0))</f>
        <v/>
      </c>
      <c r="AQ750" t="str">
        <f>IF(RESPOSTAS!AR750="","",IF(UPPER(RESPOSTAS!AR750)=INDEX(GABARITO!$C:$C,MATCH(TEXT(VALUE(RIGHT($AQ$1,2)),"00")&amp;"|"&amp;IF(AND(VALUE(RIGHT($AQ$1,2))&gt;=57,VALUE(RIGHT($AQ$1,2))&lt;=63),$D750,"COMUM"),GABARITO!$D:$D,0)),1,0))</f>
        <v/>
      </c>
      <c r="AR750" t="str">
        <f>IF(RESPOSTAS!AS750="","",IF(UPPER(RESPOSTAS!AS750)=INDEX(GABARITO!$C:$C,MATCH(TEXT(VALUE(RIGHT($AR$1,2)),"00")&amp;"|"&amp;IF(AND(VALUE(RIGHT($AR$1,2))&gt;=57,VALUE(RIGHT($AR$1,2))&lt;=63),$D750,"COMUM"),GABARITO!$D:$D,0)),1,0))</f>
        <v/>
      </c>
      <c r="AS750" t="str">
        <f>IF(RESPOSTAS!AT750="","",IF(UPPER(RESPOSTAS!AT750)=INDEX(GABARITO!$C:$C,MATCH(TEXT(VALUE(RIGHT($AS$1,2)),"00")&amp;"|"&amp;IF(AND(VALUE(RIGHT($AS$1,2))&gt;=57,VALUE(RIGHT($AS$1,2))&lt;=63),$D750,"COMUM"),GABARITO!$D:$D,0)),1,0))</f>
        <v/>
      </c>
      <c r="AT750" t="str">
        <f>IF(RESPOSTAS!AU750="","",IF(UPPER(RESPOSTAS!AU750)=INDEX(GABARITO!$C:$C,MATCH(TEXT(VALUE(RIGHT($AT$1,2)),"00")&amp;"|"&amp;IF(AND(VALUE(RIGHT($AT$1,2))&gt;=57,VALUE(RIGHT($AT$1,2))&lt;=63),$D750,"COMUM"),GABARITO!$D:$D,0)),1,0))</f>
        <v/>
      </c>
      <c r="AU750" t="str">
        <f>IF(RESPOSTAS!AV750="","",IF(UPPER(RESPOSTAS!AV750)=INDEX(GABARITO!$C:$C,MATCH(TEXT(VALUE(RIGHT($AU$1,2)),"00")&amp;"|"&amp;IF(AND(VALUE(RIGHT($AU$1,2))&gt;=57,VALUE(RIGHT($AU$1,2))&lt;=63),$D750,"COMUM"),GABARITO!$D:$D,0)),1,0))</f>
        <v/>
      </c>
      <c r="AV750" t="str">
        <f>IF(RESPOSTAS!AW750="","",IF(UPPER(RESPOSTAS!AW750)=INDEX(GABARITO!$C:$C,MATCH(TEXT(VALUE(RIGHT($AV$1,2)),"00")&amp;"|"&amp;IF(AND(VALUE(RIGHT($AV$1,2))&gt;=57,VALUE(RIGHT($AV$1,2))&lt;=63),$D750,"COMUM"),GABARITO!$D:$D,0)),1,0))</f>
        <v/>
      </c>
      <c r="AW750" t="str">
        <f>IF(RESPOSTAS!AX750="","",IF(UPPER(RESPOSTAS!AX750)=INDEX(GABARITO!$C:$C,MATCH(TEXT(VALUE(RIGHT($AW$1,2)),"00")&amp;"|"&amp;IF(AND(VALUE(RIGHT($AW$1,2))&gt;=57,VALUE(RIGHT($AW$1,2))&lt;=63),$D750,"COMUM"),GABARITO!$D:$D,0)),1,0))</f>
        <v/>
      </c>
      <c r="AX750" t="str">
        <f>IF(RESPOSTAS!AY750="","",IF(UPPER(RESPOSTAS!AY750)=INDEX(GABARITO!$C:$C,MATCH(TEXT(VALUE(RIGHT($AX$1,2)),"00")&amp;"|"&amp;IF(AND(VALUE(RIGHT($AX$1,2))&gt;=57,VALUE(RIGHT($AX$1,2))&lt;=63),$D750,"COMUM"),GABARITO!$D:$D,0)),1,0))</f>
        <v/>
      </c>
      <c r="AY750" t="str">
        <f>IF(RESPOSTAS!AZ750="","",IF(UPPER(RESPOSTAS!AZ750)=INDEX(GABARITO!$C:$C,MATCH(TEXT(VALUE(RIGHT($AY$1,2)),"00")&amp;"|"&amp;IF(AND(VALUE(RIGHT($AY$1,2))&gt;=57,VALUE(RIGHT($AY$1,2))&lt;=63),$D750,"COMUM"),GABARITO!$D:$D,0)),1,0))</f>
        <v/>
      </c>
      <c r="AZ750" t="str">
        <f>IF(RESPOSTAS!BA750="","",IF(UPPER(RESPOSTAS!BA750)=INDEX(GABARITO!$C:$C,MATCH(TEXT(VALUE(RIGHT($AZ$1,2)),"00")&amp;"|"&amp;IF(AND(VALUE(RIGHT($AZ$1,2))&gt;=57,VALUE(RIGHT($AZ$1,2))&lt;=63),$D750,"COMUM"),GABARITO!$D:$D,0)),1,0))</f>
        <v/>
      </c>
      <c r="BA750" t="str">
        <f>IF(RESPOSTAS!BB750="","",IF(UPPER(RESPOSTAS!BB750)=INDEX(GABARITO!$C:$C,MATCH(TEXT(VALUE(RIGHT($BA$1,2)),"00")&amp;"|"&amp;IF(AND(VALUE(RIGHT($BA$1,2))&gt;=57,VALUE(RIGHT($BA$1,2))&lt;=63),$D750,"COMUM"),GABARITO!$D:$D,0)),1,0))</f>
        <v/>
      </c>
      <c r="BB750" t="str">
        <f>IF(RESPOSTAS!BC750="","",IF(UPPER(RESPOSTAS!BC750)=INDEX(GABARITO!$C:$C,MATCH(TEXT(VALUE(RIGHT($BB$1,2)),"00")&amp;"|"&amp;IF(AND(VALUE(RIGHT($BB$1,2))&gt;=57,VALUE(RIGHT($BB$1,2))&lt;=63),$D750,"COMUM"),GABARITO!$D:$D,0)),1,0))</f>
        <v/>
      </c>
      <c r="BC750" t="str">
        <f>IF(RESPOSTAS!BD750="","",IF(UPPER(RESPOSTAS!BD750)=INDEX(GABARITO!$C:$C,MATCH(TEXT(VALUE(RIGHT($BC$1,2)),"00")&amp;"|"&amp;IF(AND(VALUE(RIGHT($BC$1,2))&gt;=57,VALUE(RIGHT($BC$1,2))&lt;=63),$D750,"COMUM"),GABARITO!$D:$D,0)),1,0))</f>
        <v/>
      </c>
      <c r="BD750" t="str">
        <f>IF(RESPOSTAS!BE750="","",IF(UPPER(RESPOSTAS!BE750)=INDEX(GABARITO!$C:$C,MATCH(TEXT(VALUE(RIGHT($BD$1,2)),"00")&amp;"|"&amp;IF(AND(VALUE(RIGHT($BD$1,2))&gt;=57,VALUE(RIGHT($BD$1,2))&lt;=63),$D750,"COMUM"),GABARITO!$D:$D,0)),1,0))</f>
        <v/>
      </c>
      <c r="BE750" t="str">
        <f>IF(RESPOSTAS!BF750="","",IF(UPPER(RESPOSTAS!BF750)=INDEX(GABARITO!$C:$C,MATCH(TEXT(VALUE(RIGHT($BE$1,2)),"00")&amp;"|"&amp;IF(AND(VALUE(RIGHT($BE$1,2))&gt;=57,VALUE(RIGHT($BE$1,2))&lt;=63),$D750,"COMUM"),GABARITO!$D:$D,0)),1,0))</f>
        <v/>
      </c>
      <c r="BF750" t="str">
        <f>IF(RESPOSTAS!BG750="","",IF(UPPER(RESPOSTAS!BG750)=INDEX(GABARITO!$C:$C,MATCH(TEXT(VALUE(RIGHT($BF$1,2)),"00")&amp;"|"&amp;IF(AND(VALUE(RIGHT($BF$1,2))&gt;=57,VALUE(RIGHT($BF$1,2))&lt;=63),$D750,"COMUM"),GABARITO!$D:$D,0)),1,0))</f>
        <v/>
      </c>
      <c r="BG750" t="str">
        <f>IF(RESPOSTAS!BH750="","",IF(UPPER(RESPOSTAS!BH750)=INDEX(GABARITO!$C:$C,MATCH(TEXT(VALUE(RIGHT($BG$1,2)),"00")&amp;"|"&amp;IF(AND(VALUE(RIGHT($BG$1,2))&gt;=57,VALUE(RIGHT($BG$1,2))&lt;=63),$D750,"COMUM"),GABARITO!$D:$D,0)),1,0))</f>
        <v/>
      </c>
      <c r="BH750" t="str">
        <f>IF(RESPOSTAS!BI750="","",IF(UPPER(RESPOSTAS!BI750)=INDEX(GABARITO!$C:$C,MATCH(TEXT(VALUE(RIGHT($BH$1,2)),"00")&amp;"|"&amp;IF(AND(VALUE(RIGHT($BH$1,2))&gt;=57,VALUE(RIGHT($BH$1,2))&lt;=63),$D750,"COMUM"),GABARITO!$D:$D,0)),1,0))</f>
        <v/>
      </c>
      <c r="BI750" t="str">
        <f>IF(RESPOSTAS!BJ750="","",IF(UPPER(RESPOSTAS!BJ750)=INDEX(GABARITO!$C:$C,MATCH(TEXT(VALUE(RIGHT($BI$1,2)),"00")&amp;"|"&amp;IF(AND(VALUE(RIGHT($BI$1,2))&gt;=57,VALUE(RIGHT($BI$1,2))&lt;=63),$D750,"COMUM"),GABARITO!$D:$D,0)),1,0))</f>
        <v/>
      </c>
      <c r="BJ750" t="str">
        <f>IF(RESPOSTAS!BK750="","",IF(UPPER(RESPOSTAS!BK750)=INDEX(GABARITO!$C:$C,MATCH(TEXT(VALUE(RIGHT($BJ$1,2)),"00")&amp;"|"&amp;IF(AND(VALUE(RIGHT($BJ$1,2))&gt;=57,VALUE(RIGHT($BJ$1,2))&lt;=63),$D750,"COMUM"),GABARITO!$D:$D,0)),1,0))</f>
        <v/>
      </c>
      <c r="BK750" t="str">
        <f>IF(RESPOSTAS!BL750="","",IF(UPPER(RESPOSTAS!BL750)=INDEX(GABARITO!$C:$C,MATCH(TEXT(VALUE(RIGHT($BK$1,2)),"00")&amp;"|"&amp;IF(AND(VALUE(RIGHT($BK$1,2))&gt;=57,VALUE(RIGHT($BK$1,2))&lt;=63),$D750,"COMUM"),GABARITO!$D:$D,0)),1,0))</f>
        <v/>
      </c>
      <c r="BL750" t="str">
        <f>IF(RESPOSTAS!BM750="","",IF(UPPER(RESPOSTAS!BM750)=INDEX(GABARITO!$C:$C,MATCH(TEXT(VALUE(RIGHT($BL$1,2)),"00")&amp;"|"&amp;IF(AND(VALUE(RIGHT($BL$1,2))&gt;=57,VALUE(RIGHT($BL$1,2))&lt;=63),$D750,"COMUM"),GABARITO!$D:$D,0)),1,0))</f>
        <v/>
      </c>
      <c r="BM750" t="str">
        <f>IF(RESPOSTAS!BN750="","",IF(UPPER(RESPOSTAS!BN750)=INDEX(GABARITO!$C:$C,MATCH(TEXT(VALUE(RIGHT($BM$1,2)),"00")&amp;"|"&amp;IF(AND(VALUE(RIGHT($BM$1,2))&gt;=57,VALUE(RIGHT($BM$1,2))&lt;=63),$D750,"COMUM"),GABARITO!$D:$D,0)),1,0))</f>
        <v/>
      </c>
      <c r="BN750" t="str">
        <f>IF(RESPOSTAS!BO750="","",IF(UPPER(RESPOSTAS!BO750)=INDEX(GABARITO!$C:$C,MATCH(TEXT(VALUE(RIGHT($BN$1,2)),"00")&amp;"|"&amp;IF(AND(VALUE(RIGHT($BN$1,2))&gt;=57,VALUE(RIGHT($BN$1,2))&lt;=63),$D750,"COMUM"),GABARITO!$D:$D,0)),1,0))</f>
        <v/>
      </c>
      <c r="BO750" t="str">
        <f>IF(RESPOSTAS!BP750="","",IF(UPPER(RESPOSTAS!BP750)=INDEX(GABARITO!$C:$C,MATCH(TEXT(VALUE(RIGHT($BO$1,2)),"00")&amp;"|"&amp;IF(AND(VALUE(RIGHT($BO$1,2))&gt;=57,VALUE(RIGHT($BO$1,2))&lt;=63),$D750,"COMUM"),GABARITO!$D:$D,0)),1,0))</f>
        <v/>
      </c>
      <c r="BP750">
        <f>COUNTIF(RESPOSTAS!F750:BP750,"&lt;&gt;")</f>
        <v>0</v>
      </c>
      <c r="BQ750" t="str">
        <f t="shared" si="111"/>
        <v/>
      </c>
      <c r="BR750" s="10" t="str">
        <f t="shared" si="112"/>
        <v/>
      </c>
      <c r="BT750" s="11" t="str">
        <f t="shared" si="114"/>
        <v/>
      </c>
      <c r="BU750" s="11" t="str">
        <f t="shared" si="115"/>
        <v/>
      </c>
      <c r="BV750" s="11" t="str">
        <f t="shared" si="116"/>
        <v/>
      </c>
      <c r="BW750" s="11" t="str">
        <f t="shared" si="117"/>
        <v/>
      </c>
      <c r="BX750" s="11" t="str">
        <f t="shared" si="118"/>
        <v/>
      </c>
      <c r="BY750" s="11" t="str">
        <f t="shared" si="119"/>
        <v/>
      </c>
      <c r="BZ750" s="3" t="str">
        <f t="shared" si="113"/>
        <v/>
      </c>
    </row>
    <row r="751" spans="1:78" x14ac:dyDescent="0.25">
      <c r="A751" t="str">
        <f>IF(RESPOSTAS!A751="","",RESPOSTAS!A751)</f>
        <v/>
      </c>
      <c r="B751" t="str">
        <f>IF(RESPOSTAS!C751="","",RESPOSTAS!C751)</f>
        <v/>
      </c>
      <c r="C751" t="str">
        <f>IF(RESPOSTAS!D751="","",RESPOSTAS!D751)</f>
        <v/>
      </c>
      <c r="D751" t="str">
        <f>IF(RESPOSTAS!E751="","",RESPOSTAS!E751)</f>
        <v/>
      </c>
      <c r="E751" t="str">
        <f>IF(RESPOSTAS!F751="","",IF(UPPER(RESPOSTAS!F751)=INDEX(GABARITO!$C:$C,MATCH(TEXT(VALUE(RIGHT($E$1,2)),"00")&amp;"|"&amp;IF(AND(VALUE(RIGHT($E$1,2))&gt;=57,VALUE(RIGHT($E$1,2))&lt;=63),$D751,"COMUM"),GABARITO!$D:$D,0)),1,0))</f>
        <v/>
      </c>
      <c r="F751" t="str">
        <f>IF(RESPOSTAS!G751="","",IF(UPPER(RESPOSTAS!G751)=INDEX(GABARITO!$C:$C,MATCH(TEXT(VALUE(RIGHT($F$1,2)),"00")&amp;"|"&amp;IF(AND(VALUE(RIGHT($F$1,2))&gt;=57,VALUE(RIGHT($F$1,2))&lt;=63),$D751,"COMUM"),GABARITO!$D:$D,0)),1,0))</f>
        <v/>
      </c>
      <c r="G751" t="str">
        <f>IF(RESPOSTAS!H751="","",IF(UPPER(RESPOSTAS!H751)=INDEX(GABARITO!$C:$C,MATCH(TEXT(VALUE(RIGHT($G$1,2)),"00")&amp;"|"&amp;IF(AND(VALUE(RIGHT($G$1,2))&gt;=57,VALUE(RIGHT($G$1,2))&lt;=63),$D751,"COMUM"),GABARITO!$D:$D,0)),1,0))</f>
        <v/>
      </c>
      <c r="H751" t="str">
        <f>IF(RESPOSTAS!I751="","",IF(UPPER(RESPOSTAS!I751)=INDEX(GABARITO!$C:$C,MATCH(TEXT(VALUE(RIGHT($H$1,2)),"00")&amp;"|"&amp;IF(AND(VALUE(RIGHT($H$1,2))&gt;=57,VALUE(RIGHT($H$1,2))&lt;=63),$D751,"COMUM"),GABARITO!$D:$D,0)),1,0))</f>
        <v/>
      </c>
      <c r="I751" t="str">
        <f>IF(RESPOSTAS!J751="","",IF(UPPER(RESPOSTAS!J751)=INDEX(GABARITO!$C:$C,MATCH(TEXT(VALUE(RIGHT($I$1,2)),"00")&amp;"|"&amp;IF(AND(VALUE(RIGHT($I$1,2))&gt;=57,VALUE(RIGHT($I$1,2))&lt;=63),$D751,"COMUM"),GABARITO!$D:$D,0)),1,0))</f>
        <v/>
      </c>
      <c r="J751" t="str">
        <f>IF(RESPOSTAS!K751="","",IF(UPPER(RESPOSTAS!K751)=INDEX(GABARITO!$C:$C,MATCH(TEXT(VALUE(RIGHT($J$1,2)),"00")&amp;"|"&amp;IF(AND(VALUE(RIGHT($J$1,2))&gt;=57,VALUE(RIGHT($J$1,2))&lt;=63),$D751,"COMUM"),GABARITO!$D:$D,0)),1,0))</f>
        <v/>
      </c>
      <c r="K751" t="str">
        <f>IF(RESPOSTAS!L751="","",IF(UPPER(RESPOSTAS!L751)=INDEX(GABARITO!$C:$C,MATCH(TEXT(VALUE(RIGHT($K$1,2)),"00")&amp;"|"&amp;IF(AND(VALUE(RIGHT($K$1,2))&gt;=57,VALUE(RIGHT($K$1,2))&lt;=63),$D751,"COMUM"),GABARITO!$D:$D,0)),1,0))</f>
        <v/>
      </c>
      <c r="L751" t="str">
        <f>IF(RESPOSTAS!M751="","",IF(UPPER(RESPOSTAS!M751)=INDEX(GABARITO!$C:$C,MATCH(TEXT(VALUE(RIGHT($L$1,2)),"00")&amp;"|"&amp;IF(AND(VALUE(RIGHT($L$1,2))&gt;=57,VALUE(RIGHT($L$1,2))&lt;=63),$D751,"COMUM"),GABARITO!$D:$D,0)),1,0))</f>
        <v/>
      </c>
      <c r="M751" t="str">
        <f>IF(RESPOSTAS!N751="","",IF(UPPER(RESPOSTAS!N751)=INDEX(GABARITO!$C:$C,MATCH(TEXT(VALUE(RIGHT($M$1,2)),"00")&amp;"|"&amp;IF(AND(VALUE(RIGHT($M$1,2))&gt;=57,VALUE(RIGHT($M$1,2))&lt;=63),$D751,"COMUM"),GABARITO!$D:$D,0)),1,0))</f>
        <v/>
      </c>
      <c r="N751" t="str">
        <f>IF(RESPOSTAS!O751="","",IF(UPPER(RESPOSTAS!O751)=INDEX(GABARITO!$C:$C,MATCH(TEXT(VALUE(RIGHT($E$1,2)),"00")&amp;"|"&amp;IF(AND(VALUE(RIGHT($E$1,2))&gt;=57,VALUE(RIGHT($E$1,2))&lt;=63),$D751,"COMUM"),GABARITO!$D:$D,0)),1,0))</f>
        <v/>
      </c>
      <c r="O751" t="str">
        <f>IF(RESPOSTAS!P751="","",IF(UPPER(RESPOSTAS!P751)=INDEX(GABARITO!$C:$C,MATCH(TEXT(VALUE(RIGHT($O$1,2)),"00")&amp;"|"&amp;IF(AND(VALUE(RIGHT($O$1,2))&gt;=57,VALUE(RIGHT($O$1,2))&lt;=63),$D751,"COMUM"),GABARITO!$D:$D,0)),1,0))</f>
        <v/>
      </c>
      <c r="P751" t="str">
        <f>IF(RESPOSTAS!Q751="","",IF(UPPER(RESPOSTAS!Q751)=INDEX(GABARITO!$C:$C,MATCH(TEXT(VALUE(RIGHT($P$1,2)),"00")&amp;"|"&amp;IF(AND(VALUE(RIGHT($P$1,2))&gt;=57,VALUE(RIGHT($P$1,2))&lt;=63),$D751,"COMUM"),GABARITO!$D:$D,0)),1,0))</f>
        <v/>
      </c>
      <c r="Q751" t="str">
        <f>IF(RESPOSTAS!R751="","",IF(UPPER(RESPOSTAS!R751)=INDEX(GABARITO!$C:$C,MATCH(TEXT(VALUE(RIGHT($Q$1,2)),"00")&amp;"|"&amp;IF(AND(VALUE(RIGHT($Q$1,2))&gt;=57,VALUE(RIGHT($Q$1,2))&lt;=63),$D751,"COMUM"),GABARITO!$D:$D,0)),1,0))</f>
        <v/>
      </c>
      <c r="R751" t="str">
        <f>IF(RESPOSTAS!S751="","",IF(UPPER(RESPOSTAS!S751)=INDEX(GABARITO!$C:$C,MATCH(TEXT(VALUE(RIGHT($R$1,2)),"00")&amp;"|"&amp;IF(AND(VALUE(RIGHT($R$1,2))&gt;=57,VALUE(RIGHT($R$1,2))&lt;=63),$D751,"COMUM"),GABARITO!$D:$D,0)),1,0))</f>
        <v/>
      </c>
      <c r="S751" t="str">
        <f>IF(RESPOSTAS!T751="","",IF(UPPER(RESPOSTAS!T751)=INDEX(GABARITO!$C:$C,MATCH(TEXT(VALUE(RIGHT($S$1,2)),"00")&amp;"|"&amp;IF(AND(VALUE(RIGHT($S$1,2))&gt;=57,VALUE(RIGHT($S$1,2))&lt;=63),$D751,"COMUM"),GABARITO!$D:$D,0)),1,0))</f>
        <v/>
      </c>
      <c r="T751" t="str">
        <f>IF(RESPOSTAS!U751="","",IF(UPPER(RESPOSTAS!U751)=INDEX(GABARITO!$C:$C,MATCH(TEXT(VALUE(RIGHT($T$1,2)),"00")&amp;"|"&amp;IF(AND(VALUE(RIGHT($T$1,2))&gt;=57,VALUE(RIGHT($T$1,2))&lt;=63),$D751,"COMUM"),GABARITO!$D:$D,0)),1,0))</f>
        <v/>
      </c>
      <c r="U751" t="str">
        <f>IF(RESPOSTAS!V751="","",IF(UPPER(RESPOSTAS!V751)=INDEX(GABARITO!$C:$C,MATCH(TEXT(VALUE(RIGHT($U$1,2)),"00")&amp;"|"&amp;IF(AND(VALUE(RIGHT($U$1,2))&gt;=57,VALUE(RIGHT($U$1,2))&lt;=63),$D751,"COMUM"),GABARITO!$D:$D,0)),1,0))</f>
        <v/>
      </c>
      <c r="V751" t="str">
        <f>IF(RESPOSTAS!W751="","",IF(UPPER(RESPOSTAS!W751)=INDEX(GABARITO!$C:$C,MATCH(TEXT(VALUE(RIGHT($E$1,2)),"00")&amp;"|"&amp;IF(AND(VALUE(RIGHT($E$1,2))&gt;=57,VALUE(RIGHT($E$1,2))&lt;=63),$D751,"COMUM"),GABARITO!$D:$D,0)),1,0))</f>
        <v/>
      </c>
      <c r="W751" t="str">
        <f>IF(RESPOSTAS!X751="","",IF(UPPER(RESPOSTAS!X751)=INDEX(GABARITO!$C:$C,MATCH(TEXT(VALUE(RIGHT($W$1,2)),"00")&amp;"|"&amp;IF(AND(VALUE(RIGHT($W$1,2))&gt;=57,VALUE(RIGHT($W$1,2))&lt;=63),$D751,"COMUM"),GABARITO!$D:$D,0)),1,0))</f>
        <v/>
      </c>
      <c r="X751" t="str">
        <f>IF(RESPOSTAS!Y751="","",IF(UPPER(RESPOSTAS!Y751)=INDEX(GABARITO!$C:$C,MATCH(TEXT(VALUE(RIGHT($X$1,2)),"00")&amp;"|"&amp;IF(AND(VALUE(RIGHT($X$1,2))&gt;=57,VALUE(RIGHT($X$1,2))&lt;=63),$D751,"COMUM"),GABARITO!$D:$D,0)),1,0))</f>
        <v/>
      </c>
      <c r="Y751" t="str">
        <f>IF(RESPOSTAS!Z751="","",IF(UPPER(RESPOSTAS!Z751)=INDEX(GABARITO!$C:$C,MATCH(TEXT(VALUE(RIGHT($Y$1,2)),"00")&amp;"|"&amp;IF(AND(VALUE(RIGHT($Y$1,2))&gt;=57,VALUE(RIGHT($Y$1,2))&lt;=63),$D751,"COMUM"),GABARITO!$D:$D,0)),1,0))</f>
        <v/>
      </c>
      <c r="Z751" t="str">
        <f>IF(RESPOSTAS!AA751="","",IF(UPPER(RESPOSTAS!AA751)=INDEX(GABARITO!$C:$C,MATCH(TEXT(VALUE(RIGHT($Z$1,2)),"00")&amp;"|"&amp;IF(AND(VALUE(RIGHT($Z$1,2))&gt;=57,VALUE(RIGHT($Z$1,2))&lt;=63),$D751,"COMUM"),GABARITO!$D:$D,0)),1,0))</f>
        <v/>
      </c>
      <c r="AA751" t="str">
        <f>IF(RESPOSTAS!AB751="","",IF(UPPER(RESPOSTAS!AB751)=INDEX(GABARITO!$C:$C,MATCH(TEXT(VALUE(RIGHT($AA$1,2)),"00")&amp;"|"&amp;IF(AND(VALUE(RIGHT($AA$1,2))&gt;=57,VALUE(RIGHT($AA$1,2))&lt;=63),$D751,"COMUM"),GABARITO!$D:$D,0)),1,0))</f>
        <v/>
      </c>
      <c r="AB751" t="str">
        <f>IF(RESPOSTAS!AC751="","",IF(UPPER(RESPOSTAS!AC751)=INDEX(GABARITO!$C:$C,MATCH(TEXT(VALUE(RIGHT($AB$1,2)),"00")&amp;"|"&amp;IF(AND(VALUE(RIGHT($AB$1,2))&gt;=57,VALUE(RIGHT($AB$1,2))&lt;=63),$D751,"COMUM"),GABARITO!$D:$D,0)),1,0))</f>
        <v/>
      </c>
      <c r="AC751" t="str">
        <f>IF(RESPOSTAS!AD751="","",IF(UPPER(RESPOSTAS!AD751)=INDEX(GABARITO!$C:$C,MATCH(TEXT(VALUE(RIGHT($AC$1,2)),"00")&amp;"|"&amp;IF(AND(VALUE(RIGHT($AC$1,2))&gt;=57,VALUE(RIGHT($AC$1,2))&lt;=63),$D751,"COMUM"),GABARITO!$D:$D,0)),1,0))</f>
        <v/>
      </c>
      <c r="AD751" t="str">
        <f>IF(RESPOSTAS!AE751="","",IF(UPPER(RESPOSTAS!AE751)=INDEX(GABARITO!$C:$C,MATCH(TEXT(VALUE(RIGHT($AD$1,2)),"00")&amp;"|"&amp;IF(AND(VALUE(RIGHT($AD$1,2))&gt;=57,VALUE(RIGHT($AD$1,2))&lt;=63),$D751,"COMUM"),GABARITO!$D:$D,0)),1,0))</f>
        <v/>
      </c>
      <c r="AE751" t="str">
        <f>IF(RESPOSTAS!AF751="","",IF(UPPER(RESPOSTAS!AF751)=INDEX(GABARITO!$C:$C,MATCH(TEXT(VALUE(RIGHT($AE$1,2)),"00")&amp;"|"&amp;IF(AND(VALUE(RIGHT($AE$1,2))&gt;=57,VALUE(RIGHT($AE$1,2))&lt;=63),$D751,"COMUM"),GABARITO!$D:$D,0)),1,0))</f>
        <v/>
      </c>
      <c r="AF751" t="str">
        <f>IF(RESPOSTAS!AG751="","",IF(UPPER(RESPOSTAS!AG751)=INDEX(GABARITO!$C:$C,MATCH(TEXT(VALUE(RIGHT($AF$1,2)),"00")&amp;"|"&amp;IF(AND(VALUE(RIGHT($AF$1,2))&gt;=57,VALUE(RIGHT($AF$1,2))&lt;=63),$D751,"COMUM"),GABARITO!$D:$D,0)),1,0))</f>
        <v/>
      </c>
      <c r="AG751" t="str">
        <f>IF(RESPOSTAS!AH751="","",IF(UPPER(RESPOSTAS!AH751)=INDEX(GABARITO!$C:$C,MATCH(TEXT(VALUE(RIGHT($AG$1,2)),"00")&amp;"|"&amp;IF(AND(VALUE(RIGHT($AG$1,2))&gt;=57,VALUE(RIGHT($AG$1,2))&lt;=63),$D751,"COMUM"),GABARITO!$D:$D,0)),1,0))</f>
        <v/>
      </c>
      <c r="AH751" t="str">
        <f>IF(RESPOSTAS!AI751="","",IF(UPPER(RESPOSTAS!AI751)=INDEX(GABARITO!$C:$C,MATCH(TEXT(VALUE(RIGHT($AH$1,2)),"00")&amp;"|"&amp;IF(AND(VALUE(RIGHT($AH$1,2))&gt;=57,VALUE(RIGHT($AH$1,2))&lt;=63),$D751,"COMUM"),GABARITO!$D:$D,0)),1,0))</f>
        <v/>
      </c>
      <c r="AI751" t="str">
        <f>IF(RESPOSTAS!AJ751="","",IF(UPPER(RESPOSTAS!AJ751)=INDEX(GABARITO!$C:$C,MATCH(TEXT(VALUE(RIGHT($AI$1,2)),"00")&amp;"|"&amp;IF(AND(VALUE(RIGHT($AI$1,2))&gt;=57,VALUE(RIGHT($AI$1,2))&lt;=63),$D751,"COMUM"),GABARITO!$D:$D,0)),1,0))</f>
        <v/>
      </c>
      <c r="AJ751" t="str">
        <f>IF(RESPOSTAS!AK751="","",IF(UPPER(RESPOSTAS!AK751)=INDEX(GABARITO!$C:$C,MATCH(TEXT(VALUE(RIGHT($AJ$1,2)),"00")&amp;"|"&amp;IF(AND(VALUE(RIGHT($AJ$1,2))&gt;=57,VALUE(RIGHT($AJ$1,2))&lt;=63),$D751,"COMUM"),GABARITO!$D:$D,0)),1,0))</f>
        <v/>
      </c>
      <c r="AK751" t="str">
        <f>IF(RESPOSTAS!AL751="","",IF(UPPER(RESPOSTAS!AL751)=INDEX(GABARITO!$C:$C,MATCH(TEXT(VALUE(RIGHT($AK$1,2)),"00")&amp;"|"&amp;IF(AND(VALUE(RIGHT($AK$1,2))&gt;=57,VALUE(RIGHT($AK$1,2))&lt;=63),$D751,"COMUM"),GABARITO!$D:$D,0)),1,0))</f>
        <v/>
      </c>
      <c r="AL751" t="str">
        <f>IF(RESPOSTAS!AM751="","",IF(UPPER(RESPOSTAS!AM751)=INDEX(GABARITO!$C:$C,MATCH(TEXT(VALUE(RIGHT($AL$1,2)),"00")&amp;"|"&amp;IF(AND(VALUE(RIGHT($AL$1,2))&gt;=57,VALUE(RIGHT($AL$1,2))&lt;=63),$D751,"COMUM"),GABARITO!$D:$D,0)),1,0))</f>
        <v/>
      </c>
      <c r="AM751" t="str">
        <f>IF(RESPOSTAS!AN751="","",IF(UPPER(RESPOSTAS!AN751)=INDEX(GABARITO!$C:$C,MATCH(TEXT(VALUE(RIGHT($AM$1,2)),"00")&amp;"|"&amp;IF(AND(VALUE(RIGHT($AM$1,2))&gt;=57,VALUE(RIGHT($AM$1,2))&lt;=63),$D751,"COMUM"),GABARITO!$D:$D,0)),1,0))</f>
        <v/>
      </c>
      <c r="AN751" t="str">
        <f>IF(RESPOSTAS!AO751="","",IF(UPPER(RESPOSTAS!AO751)=INDEX(GABARITO!$C:$C,MATCH(TEXT(VALUE(RIGHT($AN$1,2)),"00")&amp;"|"&amp;IF(AND(VALUE(RIGHT($AN$1,2))&gt;=57,VALUE(RIGHT($AN$1,2))&lt;=63),$D751,"COMUM"),GABARITO!$D:$D,0)),1,0))</f>
        <v/>
      </c>
      <c r="AO751" t="str">
        <f>IF(RESPOSTAS!AP751="","",IF(UPPER(RESPOSTAS!AP751)=INDEX(GABARITO!$C:$C,MATCH(TEXT(VALUE(RIGHT($AO$1,2)),"00")&amp;"|"&amp;IF(AND(VALUE(RIGHT($AO$1,2))&gt;=57,VALUE(RIGHT($AO$1,2))&lt;=63),$D751,"COMUM"),GABARITO!$D:$D,0)),1,0))</f>
        <v/>
      </c>
      <c r="AP751" t="str">
        <f>IF(RESPOSTAS!AQ751="","",IF(UPPER(RESPOSTAS!AQ751)=INDEX(GABARITO!$C:$C,MATCH(TEXT(VALUE(RIGHT($AP$1,2)),"00")&amp;"|"&amp;IF(AND(VALUE(RIGHT($AP$1,2))&gt;=57,VALUE(RIGHT($AP$1,2))&lt;=63),$D751,"COMUM"),GABARITO!$D:$D,0)),1,0))</f>
        <v/>
      </c>
      <c r="AQ751" t="str">
        <f>IF(RESPOSTAS!AR751="","",IF(UPPER(RESPOSTAS!AR751)=INDEX(GABARITO!$C:$C,MATCH(TEXT(VALUE(RIGHT($AQ$1,2)),"00")&amp;"|"&amp;IF(AND(VALUE(RIGHT($AQ$1,2))&gt;=57,VALUE(RIGHT($AQ$1,2))&lt;=63),$D751,"COMUM"),GABARITO!$D:$D,0)),1,0))</f>
        <v/>
      </c>
      <c r="AR751" t="str">
        <f>IF(RESPOSTAS!AS751="","",IF(UPPER(RESPOSTAS!AS751)=INDEX(GABARITO!$C:$C,MATCH(TEXT(VALUE(RIGHT($AR$1,2)),"00")&amp;"|"&amp;IF(AND(VALUE(RIGHT($AR$1,2))&gt;=57,VALUE(RIGHT($AR$1,2))&lt;=63),$D751,"COMUM"),GABARITO!$D:$D,0)),1,0))</f>
        <v/>
      </c>
      <c r="AS751" t="str">
        <f>IF(RESPOSTAS!AT751="","",IF(UPPER(RESPOSTAS!AT751)=INDEX(GABARITO!$C:$C,MATCH(TEXT(VALUE(RIGHT($AS$1,2)),"00")&amp;"|"&amp;IF(AND(VALUE(RIGHT($AS$1,2))&gt;=57,VALUE(RIGHT($AS$1,2))&lt;=63),$D751,"COMUM"),GABARITO!$D:$D,0)),1,0))</f>
        <v/>
      </c>
      <c r="AT751" t="str">
        <f>IF(RESPOSTAS!AU751="","",IF(UPPER(RESPOSTAS!AU751)=INDEX(GABARITO!$C:$C,MATCH(TEXT(VALUE(RIGHT($AT$1,2)),"00")&amp;"|"&amp;IF(AND(VALUE(RIGHT($AT$1,2))&gt;=57,VALUE(RIGHT($AT$1,2))&lt;=63),$D751,"COMUM"),GABARITO!$D:$D,0)),1,0))</f>
        <v/>
      </c>
      <c r="AU751" t="str">
        <f>IF(RESPOSTAS!AV751="","",IF(UPPER(RESPOSTAS!AV751)=INDEX(GABARITO!$C:$C,MATCH(TEXT(VALUE(RIGHT($AU$1,2)),"00")&amp;"|"&amp;IF(AND(VALUE(RIGHT($AU$1,2))&gt;=57,VALUE(RIGHT($AU$1,2))&lt;=63),$D751,"COMUM"),GABARITO!$D:$D,0)),1,0))</f>
        <v/>
      </c>
      <c r="AV751" t="str">
        <f>IF(RESPOSTAS!AW751="","",IF(UPPER(RESPOSTAS!AW751)=INDEX(GABARITO!$C:$C,MATCH(TEXT(VALUE(RIGHT($AV$1,2)),"00")&amp;"|"&amp;IF(AND(VALUE(RIGHT($AV$1,2))&gt;=57,VALUE(RIGHT($AV$1,2))&lt;=63),$D751,"COMUM"),GABARITO!$D:$D,0)),1,0))</f>
        <v/>
      </c>
      <c r="AW751" t="str">
        <f>IF(RESPOSTAS!AX751="","",IF(UPPER(RESPOSTAS!AX751)=INDEX(GABARITO!$C:$C,MATCH(TEXT(VALUE(RIGHT($AW$1,2)),"00")&amp;"|"&amp;IF(AND(VALUE(RIGHT($AW$1,2))&gt;=57,VALUE(RIGHT($AW$1,2))&lt;=63),$D751,"COMUM"),GABARITO!$D:$D,0)),1,0))</f>
        <v/>
      </c>
      <c r="AX751" t="str">
        <f>IF(RESPOSTAS!AY751="","",IF(UPPER(RESPOSTAS!AY751)=INDEX(GABARITO!$C:$C,MATCH(TEXT(VALUE(RIGHT($AX$1,2)),"00")&amp;"|"&amp;IF(AND(VALUE(RIGHT($AX$1,2))&gt;=57,VALUE(RIGHT($AX$1,2))&lt;=63),$D751,"COMUM"),GABARITO!$D:$D,0)),1,0))</f>
        <v/>
      </c>
      <c r="AY751" t="str">
        <f>IF(RESPOSTAS!AZ751="","",IF(UPPER(RESPOSTAS!AZ751)=INDEX(GABARITO!$C:$C,MATCH(TEXT(VALUE(RIGHT($AY$1,2)),"00")&amp;"|"&amp;IF(AND(VALUE(RIGHT($AY$1,2))&gt;=57,VALUE(RIGHT($AY$1,2))&lt;=63),$D751,"COMUM"),GABARITO!$D:$D,0)),1,0))</f>
        <v/>
      </c>
      <c r="AZ751" t="str">
        <f>IF(RESPOSTAS!BA751="","",IF(UPPER(RESPOSTAS!BA751)=INDEX(GABARITO!$C:$C,MATCH(TEXT(VALUE(RIGHT($AZ$1,2)),"00")&amp;"|"&amp;IF(AND(VALUE(RIGHT($AZ$1,2))&gt;=57,VALUE(RIGHT($AZ$1,2))&lt;=63),$D751,"COMUM"),GABARITO!$D:$D,0)),1,0))</f>
        <v/>
      </c>
      <c r="BA751" t="str">
        <f>IF(RESPOSTAS!BB751="","",IF(UPPER(RESPOSTAS!BB751)=INDEX(GABARITO!$C:$C,MATCH(TEXT(VALUE(RIGHT($BA$1,2)),"00")&amp;"|"&amp;IF(AND(VALUE(RIGHT($BA$1,2))&gt;=57,VALUE(RIGHT($BA$1,2))&lt;=63),$D751,"COMUM"),GABARITO!$D:$D,0)),1,0))</f>
        <v/>
      </c>
      <c r="BB751" t="str">
        <f>IF(RESPOSTAS!BC751="","",IF(UPPER(RESPOSTAS!BC751)=INDEX(GABARITO!$C:$C,MATCH(TEXT(VALUE(RIGHT($BB$1,2)),"00")&amp;"|"&amp;IF(AND(VALUE(RIGHT($BB$1,2))&gt;=57,VALUE(RIGHT($BB$1,2))&lt;=63),$D751,"COMUM"),GABARITO!$D:$D,0)),1,0))</f>
        <v/>
      </c>
      <c r="BC751" t="str">
        <f>IF(RESPOSTAS!BD751="","",IF(UPPER(RESPOSTAS!BD751)=INDEX(GABARITO!$C:$C,MATCH(TEXT(VALUE(RIGHT($BC$1,2)),"00")&amp;"|"&amp;IF(AND(VALUE(RIGHT($BC$1,2))&gt;=57,VALUE(RIGHT($BC$1,2))&lt;=63),$D751,"COMUM"),GABARITO!$D:$D,0)),1,0))</f>
        <v/>
      </c>
      <c r="BD751" t="str">
        <f>IF(RESPOSTAS!BE751="","",IF(UPPER(RESPOSTAS!BE751)=INDEX(GABARITO!$C:$C,MATCH(TEXT(VALUE(RIGHT($BD$1,2)),"00")&amp;"|"&amp;IF(AND(VALUE(RIGHT($BD$1,2))&gt;=57,VALUE(RIGHT($BD$1,2))&lt;=63),$D751,"COMUM"),GABARITO!$D:$D,0)),1,0))</f>
        <v/>
      </c>
      <c r="BE751" t="str">
        <f>IF(RESPOSTAS!BF751="","",IF(UPPER(RESPOSTAS!BF751)=INDEX(GABARITO!$C:$C,MATCH(TEXT(VALUE(RIGHT($BE$1,2)),"00")&amp;"|"&amp;IF(AND(VALUE(RIGHT($BE$1,2))&gt;=57,VALUE(RIGHT($BE$1,2))&lt;=63),$D751,"COMUM"),GABARITO!$D:$D,0)),1,0))</f>
        <v/>
      </c>
      <c r="BF751" t="str">
        <f>IF(RESPOSTAS!BG751="","",IF(UPPER(RESPOSTAS!BG751)=INDEX(GABARITO!$C:$C,MATCH(TEXT(VALUE(RIGHT($BF$1,2)),"00")&amp;"|"&amp;IF(AND(VALUE(RIGHT($BF$1,2))&gt;=57,VALUE(RIGHT($BF$1,2))&lt;=63),$D751,"COMUM"),GABARITO!$D:$D,0)),1,0))</f>
        <v/>
      </c>
      <c r="BG751" t="str">
        <f>IF(RESPOSTAS!BH751="","",IF(UPPER(RESPOSTAS!BH751)=INDEX(GABARITO!$C:$C,MATCH(TEXT(VALUE(RIGHT($BG$1,2)),"00")&amp;"|"&amp;IF(AND(VALUE(RIGHT($BG$1,2))&gt;=57,VALUE(RIGHT($BG$1,2))&lt;=63),$D751,"COMUM"),GABARITO!$D:$D,0)),1,0))</f>
        <v/>
      </c>
      <c r="BH751" t="str">
        <f>IF(RESPOSTAS!BI751="","",IF(UPPER(RESPOSTAS!BI751)=INDEX(GABARITO!$C:$C,MATCH(TEXT(VALUE(RIGHT($BH$1,2)),"00")&amp;"|"&amp;IF(AND(VALUE(RIGHT($BH$1,2))&gt;=57,VALUE(RIGHT($BH$1,2))&lt;=63),$D751,"COMUM"),GABARITO!$D:$D,0)),1,0))</f>
        <v/>
      </c>
      <c r="BI751" t="str">
        <f>IF(RESPOSTAS!BJ751="","",IF(UPPER(RESPOSTAS!BJ751)=INDEX(GABARITO!$C:$C,MATCH(TEXT(VALUE(RIGHT($BI$1,2)),"00")&amp;"|"&amp;IF(AND(VALUE(RIGHT($BI$1,2))&gt;=57,VALUE(RIGHT($BI$1,2))&lt;=63),$D751,"COMUM"),GABARITO!$D:$D,0)),1,0))</f>
        <v/>
      </c>
      <c r="BJ751" t="str">
        <f>IF(RESPOSTAS!BK751="","",IF(UPPER(RESPOSTAS!BK751)=INDEX(GABARITO!$C:$C,MATCH(TEXT(VALUE(RIGHT($BJ$1,2)),"00")&amp;"|"&amp;IF(AND(VALUE(RIGHT($BJ$1,2))&gt;=57,VALUE(RIGHT($BJ$1,2))&lt;=63),$D751,"COMUM"),GABARITO!$D:$D,0)),1,0))</f>
        <v/>
      </c>
      <c r="BK751" t="str">
        <f>IF(RESPOSTAS!BL751="","",IF(UPPER(RESPOSTAS!BL751)=INDEX(GABARITO!$C:$C,MATCH(TEXT(VALUE(RIGHT($BK$1,2)),"00")&amp;"|"&amp;IF(AND(VALUE(RIGHT($BK$1,2))&gt;=57,VALUE(RIGHT($BK$1,2))&lt;=63),$D751,"COMUM"),GABARITO!$D:$D,0)),1,0))</f>
        <v/>
      </c>
      <c r="BL751" t="str">
        <f>IF(RESPOSTAS!BM751="","",IF(UPPER(RESPOSTAS!BM751)=INDEX(GABARITO!$C:$C,MATCH(TEXT(VALUE(RIGHT($BL$1,2)),"00")&amp;"|"&amp;IF(AND(VALUE(RIGHT($BL$1,2))&gt;=57,VALUE(RIGHT($BL$1,2))&lt;=63),$D751,"COMUM"),GABARITO!$D:$D,0)),1,0))</f>
        <v/>
      </c>
      <c r="BM751" t="str">
        <f>IF(RESPOSTAS!BN751="","",IF(UPPER(RESPOSTAS!BN751)=INDEX(GABARITO!$C:$C,MATCH(TEXT(VALUE(RIGHT($BM$1,2)),"00")&amp;"|"&amp;IF(AND(VALUE(RIGHT($BM$1,2))&gt;=57,VALUE(RIGHT($BM$1,2))&lt;=63),$D751,"COMUM"),GABARITO!$D:$D,0)),1,0))</f>
        <v/>
      </c>
      <c r="BN751" t="str">
        <f>IF(RESPOSTAS!BO751="","",IF(UPPER(RESPOSTAS!BO751)=INDEX(GABARITO!$C:$C,MATCH(TEXT(VALUE(RIGHT($BN$1,2)),"00")&amp;"|"&amp;IF(AND(VALUE(RIGHT($BN$1,2))&gt;=57,VALUE(RIGHT($BN$1,2))&lt;=63),$D751,"COMUM"),GABARITO!$D:$D,0)),1,0))</f>
        <v/>
      </c>
      <c r="BO751" t="str">
        <f>IF(RESPOSTAS!BP751="","",IF(UPPER(RESPOSTAS!BP751)=INDEX(GABARITO!$C:$C,MATCH(TEXT(VALUE(RIGHT($BO$1,2)),"00")&amp;"|"&amp;IF(AND(VALUE(RIGHT($BO$1,2))&gt;=57,VALUE(RIGHT($BO$1,2))&lt;=63),$D751,"COMUM"),GABARITO!$D:$D,0)),1,0))</f>
        <v/>
      </c>
      <c r="BP751">
        <f>COUNTIF(RESPOSTAS!F751:BP751,"&lt;&gt;")</f>
        <v>0</v>
      </c>
      <c r="BQ751" t="str">
        <f t="shared" si="111"/>
        <v/>
      </c>
      <c r="BR751" s="10" t="str">
        <f t="shared" si="112"/>
        <v/>
      </c>
      <c r="BT751" s="11" t="str">
        <f t="shared" si="114"/>
        <v/>
      </c>
      <c r="BU751" s="11" t="str">
        <f t="shared" si="115"/>
        <v/>
      </c>
      <c r="BV751" s="11" t="str">
        <f t="shared" si="116"/>
        <v/>
      </c>
      <c r="BW751" s="11" t="str">
        <f t="shared" si="117"/>
        <v/>
      </c>
      <c r="BX751" s="11" t="str">
        <f t="shared" si="118"/>
        <v/>
      </c>
      <c r="BY751" s="11" t="str">
        <f t="shared" si="119"/>
        <v/>
      </c>
      <c r="BZ751" s="3" t="str">
        <f t="shared" si="113"/>
        <v/>
      </c>
    </row>
    <row r="752" spans="1:78" x14ac:dyDescent="0.25">
      <c r="A752" t="str">
        <f>IF(RESPOSTAS!A752="","",RESPOSTAS!A752)</f>
        <v/>
      </c>
      <c r="B752" t="str">
        <f>IF(RESPOSTAS!C752="","",RESPOSTAS!C752)</f>
        <v/>
      </c>
      <c r="C752" t="str">
        <f>IF(RESPOSTAS!D752="","",RESPOSTAS!D752)</f>
        <v/>
      </c>
      <c r="D752" t="str">
        <f>IF(RESPOSTAS!E752="","",RESPOSTAS!E752)</f>
        <v/>
      </c>
      <c r="E752" t="str">
        <f>IF(RESPOSTAS!F752="","",IF(UPPER(RESPOSTAS!F752)=INDEX(GABARITO!$C:$C,MATCH(TEXT(VALUE(RIGHT($E$1,2)),"00")&amp;"|"&amp;IF(AND(VALUE(RIGHT($E$1,2))&gt;=57,VALUE(RIGHT($E$1,2))&lt;=63),$D752,"COMUM"),GABARITO!$D:$D,0)),1,0))</f>
        <v/>
      </c>
      <c r="F752" t="str">
        <f>IF(RESPOSTAS!G752="","",IF(UPPER(RESPOSTAS!G752)=INDEX(GABARITO!$C:$C,MATCH(TEXT(VALUE(RIGHT($F$1,2)),"00")&amp;"|"&amp;IF(AND(VALUE(RIGHT($F$1,2))&gt;=57,VALUE(RIGHT($F$1,2))&lt;=63),$D752,"COMUM"),GABARITO!$D:$D,0)),1,0))</f>
        <v/>
      </c>
      <c r="G752" t="str">
        <f>IF(RESPOSTAS!H752="","",IF(UPPER(RESPOSTAS!H752)=INDEX(GABARITO!$C:$C,MATCH(TEXT(VALUE(RIGHT($G$1,2)),"00")&amp;"|"&amp;IF(AND(VALUE(RIGHT($G$1,2))&gt;=57,VALUE(RIGHT($G$1,2))&lt;=63),$D752,"COMUM"),GABARITO!$D:$D,0)),1,0))</f>
        <v/>
      </c>
      <c r="H752" t="str">
        <f>IF(RESPOSTAS!I752="","",IF(UPPER(RESPOSTAS!I752)=INDEX(GABARITO!$C:$C,MATCH(TEXT(VALUE(RIGHT($H$1,2)),"00")&amp;"|"&amp;IF(AND(VALUE(RIGHT($H$1,2))&gt;=57,VALUE(RIGHT($H$1,2))&lt;=63),$D752,"COMUM"),GABARITO!$D:$D,0)),1,0))</f>
        <v/>
      </c>
      <c r="I752" t="str">
        <f>IF(RESPOSTAS!J752="","",IF(UPPER(RESPOSTAS!J752)=INDEX(GABARITO!$C:$C,MATCH(TEXT(VALUE(RIGHT($I$1,2)),"00")&amp;"|"&amp;IF(AND(VALUE(RIGHT($I$1,2))&gt;=57,VALUE(RIGHT($I$1,2))&lt;=63),$D752,"COMUM"),GABARITO!$D:$D,0)),1,0))</f>
        <v/>
      </c>
      <c r="J752" t="str">
        <f>IF(RESPOSTAS!K752="","",IF(UPPER(RESPOSTAS!K752)=INDEX(GABARITO!$C:$C,MATCH(TEXT(VALUE(RIGHT($J$1,2)),"00")&amp;"|"&amp;IF(AND(VALUE(RIGHT($J$1,2))&gt;=57,VALUE(RIGHT($J$1,2))&lt;=63),$D752,"COMUM"),GABARITO!$D:$D,0)),1,0))</f>
        <v/>
      </c>
      <c r="K752" t="str">
        <f>IF(RESPOSTAS!L752="","",IF(UPPER(RESPOSTAS!L752)=INDEX(GABARITO!$C:$C,MATCH(TEXT(VALUE(RIGHT($K$1,2)),"00")&amp;"|"&amp;IF(AND(VALUE(RIGHT($K$1,2))&gt;=57,VALUE(RIGHT($K$1,2))&lt;=63),$D752,"COMUM"),GABARITO!$D:$D,0)),1,0))</f>
        <v/>
      </c>
      <c r="L752" t="str">
        <f>IF(RESPOSTAS!M752="","",IF(UPPER(RESPOSTAS!M752)=INDEX(GABARITO!$C:$C,MATCH(TEXT(VALUE(RIGHT($L$1,2)),"00")&amp;"|"&amp;IF(AND(VALUE(RIGHT($L$1,2))&gt;=57,VALUE(RIGHT($L$1,2))&lt;=63),$D752,"COMUM"),GABARITO!$D:$D,0)),1,0))</f>
        <v/>
      </c>
      <c r="M752" t="str">
        <f>IF(RESPOSTAS!N752="","",IF(UPPER(RESPOSTAS!N752)=INDEX(GABARITO!$C:$C,MATCH(TEXT(VALUE(RIGHT($M$1,2)),"00")&amp;"|"&amp;IF(AND(VALUE(RIGHT($M$1,2))&gt;=57,VALUE(RIGHT($M$1,2))&lt;=63),$D752,"COMUM"),GABARITO!$D:$D,0)),1,0))</f>
        <v/>
      </c>
      <c r="N752" t="str">
        <f>IF(RESPOSTAS!O752="","",IF(UPPER(RESPOSTAS!O752)=INDEX(GABARITO!$C:$C,MATCH(TEXT(VALUE(RIGHT($E$1,2)),"00")&amp;"|"&amp;IF(AND(VALUE(RIGHT($E$1,2))&gt;=57,VALUE(RIGHT($E$1,2))&lt;=63),$D752,"COMUM"),GABARITO!$D:$D,0)),1,0))</f>
        <v/>
      </c>
      <c r="O752" t="str">
        <f>IF(RESPOSTAS!P752="","",IF(UPPER(RESPOSTAS!P752)=INDEX(GABARITO!$C:$C,MATCH(TEXT(VALUE(RIGHT($O$1,2)),"00")&amp;"|"&amp;IF(AND(VALUE(RIGHT($O$1,2))&gt;=57,VALUE(RIGHT($O$1,2))&lt;=63),$D752,"COMUM"),GABARITO!$D:$D,0)),1,0))</f>
        <v/>
      </c>
      <c r="P752" t="str">
        <f>IF(RESPOSTAS!Q752="","",IF(UPPER(RESPOSTAS!Q752)=INDEX(GABARITO!$C:$C,MATCH(TEXT(VALUE(RIGHT($P$1,2)),"00")&amp;"|"&amp;IF(AND(VALUE(RIGHT($P$1,2))&gt;=57,VALUE(RIGHT($P$1,2))&lt;=63),$D752,"COMUM"),GABARITO!$D:$D,0)),1,0))</f>
        <v/>
      </c>
      <c r="Q752" t="str">
        <f>IF(RESPOSTAS!R752="","",IF(UPPER(RESPOSTAS!R752)=INDEX(GABARITO!$C:$C,MATCH(TEXT(VALUE(RIGHT($Q$1,2)),"00")&amp;"|"&amp;IF(AND(VALUE(RIGHT($Q$1,2))&gt;=57,VALUE(RIGHT($Q$1,2))&lt;=63),$D752,"COMUM"),GABARITO!$D:$D,0)),1,0))</f>
        <v/>
      </c>
      <c r="R752" t="str">
        <f>IF(RESPOSTAS!S752="","",IF(UPPER(RESPOSTAS!S752)=INDEX(GABARITO!$C:$C,MATCH(TEXT(VALUE(RIGHT($R$1,2)),"00")&amp;"|"&amp;IF(AND(VALUE(RIGHT($R$1,2))&gt;=57,VALUE(RIGHT($R$1,2))&lt;=63),$D752,"COMUM"),GABARITO!$D:$D,0)),1,0))</f>
        <v/>
      </c>
      <c r="S752" t="str">
        <f>IF(RESPOSTAS!T752="","",IF(UPPER(RESPOSTAS!T752)=INDEX(GABARITO!$C:$C,MATCH(TEXT(VALUE(RIGHT($S$1,2)),"00")&amp;"|"&amp;IF(AND(VALUE(RIGHT($S$1,2))&gt;=57,VALUE(RIGHT($S$1,2))&lt;=63),$D752,"COMUM"),GABARITO!$D:$D,0)),1,0))</f>
        <v/>
      </c>
      <c r="T752" t="str">
        <f>IF(RESPOSTAS!U752="","",IF(UPPER(RESPOSTAS!U752)=INDEX(GABARITO!$C:$C,MATCH(TEXT(VALUE(RIGHT($T$1,2)),"00")&amp;"|"&amp;IF(AND(VALUE(RIGHT($T$1,2))&gt;=57,VALUE(RIGHT($T$1,2))&lt;=63),$D752,"COMUM"),GABARITO!$D:$D,0)),1,0))</f>
        <v/>
      </c>
      <c r="U752" t="str">
        <f>IF(RESPOSTAS!V752="","",IF(UPPER(RESPOSTAS!V752)=INDEX(GABARITO!$C:$C,MATCH(TEXT(VALUE(RIGHT($U$1,2)),"00")&amp;"|"&amp;IF(AND(VALUE(RIGHT($U$1,2))&gt;=57,VALUE(RIGHT($U$1,2))&lt;=63),$D752,"COMUM"),GABARITO!$D:$D,0)),1,0))</f>
        <v/>
      </c>
      <c r="V752" t="str">
        <f>IF(RESPOSTAS!W752="","",IF(UPPER(RESPOSTAS!W752)=INDEX(GABARITO!$C:$C,MATCH(TEXT(VALUE(RIGHT($E$1,2)),"00")&amp;"|"&amp;IF(AND(VALUE(RIGHT($E$1,2))&gt;=57,VALUE(RIGHT($E$1,2))&lt;=63),$D752,"COMUM"),GABARITO!$D:$D,0)),1,0))</f>
        <v/>
      </c>
      <c r="W752" t="str">
        <f>IF(RESPOSTAS!X752="","",IF(UPPER(RESPOSTAS!X752)=INDEX(GABARITO!$C:$C,MATCH(TEXT(VALUE(RIGHT($W$1,2)),"00")&amp;"|"&amp;IF(AND(VALUE(RIGHT($W$1,2))&gt;=57,VALUE(RIGHT($W$1,2))&lt;=63),$D752,"COMUM"),GABARITO!$D:$D,0)),1,0))</f>
        <v/>
      </c>
      <c r="X752" t="str">
        <f>IF(RESPOSTAS!Y752="","",IF(UPPER(RESPOSTAS!Y752)=INDEX(GABARITO!$C:$C,MATCH(TEXT(VALUE(RIGHT($X$1,2)),"00")&amp;"|"&amp;IF(AND(VALUE(RIGHT($X$1,2))&gt;=57,VALUE(RIGHT($X$1,2))&lt;=63),$D752,"COMUM"),GABARITO!$D:$D,0)),1,0))</f>
        <v/>
      </c>
      <c r="Y752" t="str">
        <f>IF(RESPOSTAS!Z752="","",IF(UPPER(RESPOSTAS!Z752)=INDEX(GABARITO!$C:$C,MATCH(TEXT(VALUE(RIGHT($Y$1,2)),"00")&amp;"|"&amp;IF(AND(VALUE(RIGHT($Y$1,2))&gt;=57,VALUE(RIGHT($Y$1,2))&lt;=63),$D752,"COMUM"),GABARITO!$D:$D,0)),1,0))</f>
        <v/>
      </c>
      <c r="Z752" t="str">
        <f>IF(RESPOSTAS!AA752="","",IF(UPPER(RESPOSTAS!AA752)=INDEX(GABARITO!$C:$C,MATCH(TEXT(VALUE(RIGHT($Z$1,2)),"00")&amp;"|"&amp;IF(AND(VALUE(RIGHT($Z$1,2))&gt;=57,VALUE(RIGHT($Z$1,2))&lt;=63),$D752,"COMUM"),GABARITO!$D:$D,0)),1,0))</f>
        <v/>
      </c>
      <c r="AA752" t="str">
        <f>IF(RESPOSTAS!AB752="","",IF(UPPER(RESPOSTAS!AB752)=INDEX(GABARITO!$C:$C,MATCH(TEXT(VALUE(RIGHT($AA$1,2)),"00")&amp;"|"&amp;IF(AND(VALUE(RIGHT($AA$1,2))&gt;=57,VALUE(RIGHT($AA$1,2))&lt;=63),$D752,"COMUM"),GABARITO!$D:$D,0)),1,0))</f>
        <v/>
      </c>
      <c r="AB752" t="str">
        <f>IF(RESPOSTAS!AC752="","",IF(UPPER(RESPOSTAS!AC752)=INDEX(GABARITO!$C:$C,MATCH(TEXT(VALUE(RIGHT($AB$1,2)),"00")&amp;"|"&amp;IF(AND(VALUE(RIGHT($AB$1,2))&gt;=57,VALUE(RIGHT($AB$1,2))&lt;=63),$D752,"COMUM"),GABARITO!$D:$D,0)),1,0))</f>
        <v/>
      </c>
      <c r="AC752" t="str">
        <f>IF(RESPOSTAS!AD752="","",IF(UPPER(RESPOSTAS!AD752)=INDEX(GABARITO!$C:$C,MATCH(TEXT(VALUE(RIGHT($AC$1,2)),"00")&amp;"|"&amp;IF(AND(VALUE(RIGHT($AC$1,2))&gt;=57,VALUE(RIGHT($AC$1,2))&lt;=63),$D752,"COMUM"),GABARITO!$D:$D,0)),1,0))</f>
        <v/>
      </c>
      <c r="AD752" t="str">
        <f>IF(RESPOSTAS!AE752="","",IF(UPPER(RESPOSTAS!AE752)=INDEX(GABARITO!$C:$C,MATCH(TEXT(VALUE(RIGHT($AD$1,2)),"00")&amp;"|"&amp;IF(AND(VALUE(RIGHT($AD$1,2))&gt;=57,VALUE(RIGHT($AD$1,2))&lt;=63),$D752,"COMUM"),GABARITO!$D:$D,0)),1,0))</f>
        <v/>
      </c>
      <c r="AE752" t="str">
        <f>IF(RESPOSTAS!AF752="","",IF(UPPER(RESPOSTAS!AF752)=INDEX(GABARITO!$C:$C,MATCH(TEXT(VALUE(RIGHT($AE$1,2)),"00")&amp;"|"&amp;IF(AND(VALUE(RIGHT($AE$1,2))&gt;=57,VALUE(RIGHT($AE$1,2))&lt;=63),$D752,"COMUM"),GABARITO!$D:$D,0)),1,0))</f>
        <v/>
      </c>
      <c r="AF752" t="str">
        <f>IF(RESPOSTAS!AG752="","",IF(UPPER(RESPOSTAS!AG752)=INDEX(GABARITO!$C:$C,MATCH(TEXT(VALUE(RIGHT($AF$1,2)),"00")&amp;"|"&amp;IF(AND(VALUE(RIGHT($AF$1,2))&gt;=57,VALUE(RIGHT($AF$1,2))&lt;=63),$D752,"COMUM"),GABARITO!$D:$D,0)),1,0))</f>
        <v/>
      </c>
      <c r="AG752" t="str">
        <f>IF(RESPOSTAS!AH752="","",IF(UPPER(RESPOSTAS!AH752)=INDEX(GABARITO!$C:$C,MATCH(TEXT(VALUE(RIGHT($AG$1,2)),"00")&amp;"|"&amp;IF(AND(VALUE(RIGHT($AG$1,2))&gt;=57,VALUE(RIGHT($AG$1,2))&lt;=63),$D752,"COMUM"),GABARITO!$D:$D,0)),1,0))</f>
        <v/>
      </c>
      <c r="AH752" t="str">
        <f>IF(RESPOSTAS!AI752="","",IF(UPPER(RESPOSTAS!AI752)=INDEX(GABARITO!$C:$C,MATCH(TEXT(VALUE(RIGHT($AH$1,2)),"00")&amp;"|"&amp;IF(AND(VALUE(RIGHT($AH$1,2))&gt;=57,VALUE(RIGHT($AH$1,2))&lt;=63),$D752,"COMUM"),GABARITO!$D:$D,0)),1,0))</f>
        <v/>
      </c>
      <c r="AI752" t="str">
        <f>IF(RESPOSTAS!AJ752="","",IF(UPPER(RESPOSTAS!AJ752)=INDEX(GABARITO!$C:$C,MATCH(TEXT(VALUE(RIGHT($AI$1,2)),"00")&amp;"|"&amp;IF(AND(VALUE(RIGHT($AI$1,2))&gt;=57,VALUE(RIGHT($AI$1,2))&lt;=63),$D752,"COMUM"),GABARITO!$D:$D,0)),1,0))</f>
        <v/>
      </c>
      <c r="AJ752" t="str">
        <f>IF(RESPOSTAS!AK752="","",IF(UPPER(RESPOSTAS!AK752)=INDEX(GABARITO!$C:$C,MATCH(TEXT(VALUE(RIGHT($AJ$1,2)),"00")&amp;"|"&amp;IF(AND(VALUE(RIGHT($AJ$1,2))&gt;=57,VALUE(RIGHT($AJ$1,2))&lt;=63),$D752,"COMUM"),GABARITO!$D:$D,0)),1,0))</f>
        <v/>
      </c>
      <c r="AK752" t="str">
        <f>IF(RESPOSTAS!AL752="","",IF(UPPER(RESPOSTAS!AL752)=INDEX(GABARITO!$C:$C,MATCH(TEXT(VALUE(RIGHT($AK$1,2)),"00")&amp;"|"&amp;IF(AND(VALUE(RIGHT($AK$1,2))&gt;=57,VALUE(RIGHT($AK$1,2))&lt;=63),$D752,"COMUM"),GABARITO!$D:$D,0)),1,0))</f>
        <v/>
      </c>
      <c r="AL752" t="str">
        <f>IF(RESPOSTAS!AM752="","",IF(UPPER(RESPOSTAS!AM752)=INDEX(GABARITO!$C:$C,MATCH(TEXT(VALUE(RIGHT($AL$1,2)),"00")&amp;"|"&amp;IF(AND(VALUE(RIGHT($AL$1,2))&gt;=57,VALUE(RIGHT($AL$1,2))&lt;=63),$D752,"COMUM"),GABARITO!$D:$D,0)),1,0))</f>
        <v/>
      </c>
      <c r="AM752" t="str">
        <f>IF(RESPOSTAS!AN752="","",IF(UPPER(RESPOSTAS!AN752)=INDEX(GABARITO!$C:$C,MATCH(TEXT(VALUE(RIGHT($AM$1,2)),"00")&amp;"|"&amp;IF(AND(VALUE(RIGHT($AM$1,2))&gt;=57,VALUE(RIGHT($AM$1,2))&lt;=63),$D752,"COMUM"),GABARITO!$D:$D,0)),1,0))</f>
        <v/>
      </c>
      <c r="AN752" t="str">
        <f>IF(RESPOSTAS!AO752="","",IF(UPPER(RESPOSTAS!AO752)=INDEX(GABARITO!$C:$C,MATCH(TEXT(VALUE(RIGHT($AN$1,2)),"00")&amp;"|"&amp;IF(AND(VALUE(RIGHT($AN$1,2))&gt;=57,VALUE(RIGHT($AN$1,2))&lt;=63),$D752,"COMUM"),GABARITO!$D:$D,0)),1,0))</f>
        <v/>
      </c>
      <c r="AO752" t="str">
        <f>IF(RESPOSTAS!AP752="","",IF(UPPER(RESPOSTAS!AP752)=INDEX(GABARITO!$C:$C,MATCH(TEXT(VALUE(RIGHT($AO$1,2)),"00")&amp;"|"&amp;IF(AND(VALUE(RIGHT($AO$1,2))&gt;=57,VALUE(RIGHT($AO$1,2))&lt;=63),$D752,"COMUM"),GABARITO!$D:$D,0)),1,0))</f>
        <v/>
      </c>
      <c r="AP752" t="str">
        <f>IF(RESPOSTAS!AQ752="","",IF(UPPER(RESPOSTAS!AQ752)=INDEX(GABARITO!$C:$C,MATCH(TEXT(VALUE(RIGHT($AP$1,2)),"00")&amp;"|"&amp;IF(AND(VALUE(RIGHT($AP$1,2))&gt;=57,VALUE(RIGHT($AP$1,2))&lt;=63),$D752,"COMUM"),GABARITO!$D:$D,0)),1,0))</f>
        <v/>
      </c>
      <c r="AQ752" t="str">
        <f>IF(RESPOSTAS!AR752="","",IF(UPPER(RESPOSTAS!AR752)=INDEX(GABARITO!$C:$C,MATCH(TEXT(VALUE(RIGHT($AQ$1,2)),"00")&amp;"|"&amp;IF(AND(VALUE(RIGHT($AQ$1,2))&gt;=57,VALUE(RIGHT($AQ$1,2))&lt;=63),$D752,"COMUM"),GABARITO!$D:$D,0)),1,0))</f>
        <v/>
      </c>
      <c r="AR752" t="str">
        <f>IF(RESPOSTAS!AS752="","",IF(UPPER(RESPOSTAS!AS752)=INDEX(GABARITO!$C:$C,MATCH(TEXT(VALUE(RIGHT($AR$1,2)),"00")&amp;"|"&amp;IF(AND(VALUE(RIGHT($AR$1,2))&gt;=57,VALUE(RIGHT($AR$1,2))&lt;=63),$D752,"COMUM"),GABARITO!$D:$D,0)),1,0))</f>
        <v/>
      </c>
      <c r="AS752" t="str">
        <f>IF(RESPOSTAS!AT752="","",IF(UPPER(RESPOSTAS!AT752)=INDEX(GABARITO!$C:$C,MATCH(TEXT(VALUE(RIGHT($AS$1,2)),"00")&amp;"|"&amp;IF(AND(VALUE(RIGHT($AS$1,2))&gt;=57,VALUE(RIGHT($AS$1,2))&lt;=63),$D752,"COMUM"),GABARITO!$D:$D,0)),1,0))</f>
        <v/>
      </c>
      <c r="AT752" t="str">
        <f>IF(RESPOSTAS!AU752="","",IF(UPPER(RESPOSTAS!AU752)=INDEX(GABARITO!$C:$C,MATCH(TEXT(VALUE(RIGHT($AT$1,2)),"00")&amp;"|"&amp;IF(AND(VALUE(RIGHT($AT$1,2))&gt;=57,VALUE(RIGHT($AT$1,2))&lt;=63),$D752,"COMUM"),GABARITO!$D:$D,0)),1,0))</f>
        <v/>
      </c>
      <c r="AU752" t="str">
        <f>IF(RESPOSTAS!AV752="","",IF(UPPER(RESPOSTAS!AV752)=INDEX(GABARITO!$C:$C,MATCH(TEXT(VALUE(RIGHT($AU$1,2)),"00")&amp;"|"&amp;IF(AND(VALUE(RIGHT($AU$1,2))&gt;=57,VALUE(RIGHT($AU$1,2))&lt;=63),$D752,"COMUM"),GABARITO!$D:$D,0)),1,0))</f>
        <v/>
      </c>
      <c r="AV752" t="str">
        <f>IF(RESPOSTAS!AW752="","",IF(UPPER(RESPOSTAS!AW752)=INDEX(GABARITO!$C:$C,MATCH(TEXT(VALUE(RIGHT($AV$1,2)),"00")&amp;"|"&amp;IF(AND(VALUE(RIGHT($AV$1,2))&gt;=57,VALUE(RIGHT($AV$1,2))&lt;=63),$D752,"COMUM"),GABARITO!$D:$D,0)),1,0))</f>
        <v/>
      </c>
      <c r="AW752" t="str">
        <f>IF(RESPOSTAS!AX752="","",IF(UPPER(RESPOSTAS!AX752)=INDEX(GABARITO!$C:$C,MATCH(TEXT(VALUE(RIGHT($AW$1,2)),"00")&amp;"|"&amp;IF(AND(VALUE(RIGHT($AW$1,2))&gt;=57,VALUE(RIGHT($AW$1,2))&lt;=63),$D752,"COMUM"),GABARITO!$D:$D,0)),1,0))</f>
        <v/>
      </c>
      <c r="AX752" t="str">
        <f>IF(RESPOSTAS!AY752="","",IF(UPPER(RESPOSTAS!AY752)=INDEX(GABARITO!$C:$C,MATCH(TEXT(VALUE(RIGHT($AX$1,2)),"00")&amp;"|"&amp;IF(AND(VALUE(RIGHT($AX$1,2))&gt;=57,VALUE(RIGHT($AX$1,2))&lt;=63),$D752,"COMUM"),GABARITO!$D:$D,0)),1,0))</f>
        <v/>
      </c>
      <c r="AY752" t="str">
        <f>IF(RESPOSTAS!AZ752="","",IF(UPPER(RESPOSTAS!AZ752)=INDEX(GABARITO!$C:$C,MATCH(TEXT(VALUE(RIGHT($AY$1,2)),"00")&amp;"|"&amp;IF(AND(VALUE(RIGHT($AY$1,2))&gt;=57,VALUE(RIGHT($AY$1,2))&lt;=63),$D752,"COMUM"),GABARITO!$D:$D,0)),1,0))</f>
        <v/>
      </c>
      <c r="AZ752" t="str">
        <f>IF(RESPOSTAS!BA752="","",IF(UPPER(RESPOSTAS!BA752)=INDEX(GABARITO!$C:$C,MATCH(TEXT(VALUE(RIGHT($AZ$1,2)),"00")&amp;"|"&amp;IF(AND(VALUE(RIGHT($AZ$1,2))&gt;=57,VALUE(RIGHT($AZ$1,2))&lt;=63),$D752,"COMUM"),GABARITO!$D:$D,0)),1,0))</f>
        <v/>
      </c>
      <c r="BA752" t="str">
        <f>IF(RESPOSTAS!BB752="","",IF(UPPER(RESPOSTAS!BB752)=INDEX(GABARITO!$C:$C,MATCH(TEXT(VALUE(RIGHT($BA$1,2)),"00")&amp;"|"&amp;IF(AND(VALUE(RIGHT($BA$1,2))&gt;=57,VALUE(RIGHT($BA$1,2))&lt;=63),$D752,"COMUM"),GABARITO!$D:$D,0)),1,0))</f>
        <v/>
      </c>
      <c r="BB752" t="str">
        <f>IF(RESPOSTAS!BC752="","",IF(UPPER(RESPOSTAS!BC752)=INDEX(GABARITO!$C:$C,MATCH(TEXT(VALUE(RIGHT($BB$1,2)),"00")&amp;"|"&amp;IF(AND(VALUE(RIGHT($BB$1,2))&gt;=57,VALUE(RIGHT($BB$1,2))&lt;=63),$D752,"COMUM"),GABARITO!$D:$D,0)),1,0))</f>
        <v/>
      </c>
      <c r="BC752" t="str">
        <f>IF(RESPOSTAS!BD752="","",IF(UPPER(RESPOSTAS!BD752)=INDEX(GABARITO!$C:$C,MATCH(TEXT(VALUE(RIGHT($BC$1,2)),"00")&amp;"|"&amp;IF(AND(VALUE(RIGHT($BC$1,2))&gt;=57,VALUE(RIGHT($BC$1,2))&lt;=63),$D752,"COMUM"),GABARITO!$D:$D,0)),1,0))</f>
        <v/>
      </c>
      <c r="BD752" t="str">
        <f>IF(RESPOSTAS!BE752="","",IF(UPPER(RESPOSTAS!BE752)=INDEX(GABARITO!$C:$C,MATCH(TEXT(VALUE(RIGHT($BD$1,2)),"00")&amp;"|"&amp;IF(AND(VALUE(RIGHT($BD$1,2))&gt;=57,VALUE(RIGHT($BD$1,2))&lt;=63),$D752,"COMUM"),GABARITO!$D:$D,0)),1,0))</f>
        <v/>
      </c>
      <c r="BE752" t="str">
        <f>IF(RESPOSTAS!BF752="","",IF(UPPER(RESPOSTAS!BF752)=INDEX(GABARITO!$C:$C,MATCH(TEXT(VALUE(RIGHT($BE$1,2)),"00")&amp;"|"&amp;IF(AND(VALUE(RIGHT($BE$1,2))&gt;=57,VALUE(RIGHT($BE$1,2))&lt;=63),$D752,"COMUM"),GABARITO!$D:$D,0)),1,0))</f>
        <v/>
      </c>
      <c r="BF752" t="str">
        <f>IF(RESPOSTAS!BG752="","",IF(UPPER(RESPOSTAS!BG752)=INDEX(GABARITO!$C:$C,MATCH(TEXT(VALUE(RIGHT($BF$1,2)),"00")&amp;"|"&amp;IF(AND(VALUE(RIGHT($BF$1,2))&gt;=57,VALUE(RIGHT($BF$1,2))&lt;=63),$D752,"COMUM"),GABARITO!$D:$D,0)),1,0))</f>
        <v/>
      </c>
      <c r="BG752" t="str">
        <f>IF(RESPOSTAS!BH752="","",IF(UPPER(RESPOSTAS!BH752)=INDEX(GABARITO!$C:$C,MATCH(TEXT(VALUE(RIGHT($BG$1,2)),"00")&amp;"|"&amp;IF(AND(VALUE(RIGHT($BG$1,2))&gt;=57,VALUE(RIGHT($BG$1,2))&lt;=63),$D752,"COMUM"),GABARITO!$D:$D,0)),1,0))</f>
        <v/>
      </c>
      <c r="BH752" t="str">
        <f>IF(RESPOSTAS!BI752="","",IF(UPPER(RESPOSTAS!BI752)=INDEX(GABARITO!$C:$C,MATCH(TEXT(VALUE(RIGHT($BH$1,2)),"00")&amp;"|"&amp;IF(AND(VALUE(RIGHT($BH$1,2))&gt;=57,VALUE(RIGHT($BH$1,2))&lt;=63),$D752,"COMUM"),GABARITO!$D:$D,0)),1,0))</f>
        <v/>
      </c>
      <c r="BI752" t="str">
        <f>IF(RESPOSTAS!BJ752="","",IF(UPPER(RESPOSTAS!BJ752)=INDEX(GABARITO!$C:$C,MATCH(TEXT(VALUE(RIGHT($BI$1,2)),"00")&amp;"|"&amp;IF(AND(VALUE(RIGHT($BI$1,2))&gt;=57,VALUE(RIGHT($BI$1,2))&lt;=63),$D752,"COMUM"),GABARITO!$D:$D,0)),1,0))</f>
        <v/>
      </c>
      <c r="BJ752" t="str">
        <f>IF(RESPOSTAS!BK752="","",IF(UPPER(RESPOSTAS!BK752)=INDEX(GABARITO!$C:$C,MATCH(TEXT(VALUE(RIGHT($BJ$1,2)),"00")&amp;"|"&amp;IF(AND(VALUE(RIGHT($BJ$1,2))&gt;=57,VALUE(RIGHT($BJ$1,2))&lt;=63),$D752,"COMUM"),GABARITO!$D:$D,0)),1,0))</f>
        <v/>
      </c>
      <c r="BK752" t="str">
        <f>IF(RESPOSTAS!BL752="","",IF(UPPER(RESPOSTAS!BL752)=INDEX(GABARITO!$C:$C,MATCH(TEXT(VALUE(RIGHT($BK$1,2)),"00")&amp;"|"&amp;IF(AND(VALUE(RIGHT($BK$1,2))&gt;=57,VALUE(RIGHT($BK$1,2))&lt;=63),$D752,"COMUM"),GABARITO!$D:$D,0)),1,0))</f>
        <v/>
      </c>
      <c r="BL752" t="str">
        <f>IF(RESPOSTAS!BM752="","",IF(UPPER(RESPOSTAS!BM752)=INDEX(GABARITO!$C:$C,MATCH(TEXT(VALUE(RIGHT($BL$1,2)),"00")&amp;"|"&amp;IF(AND(VALUE(RIGHT($BL$1,2))&gt;=57,VALUE(RIGHT($BL$1,2))&lt;=63),$D752,"COMUM"),GABARITO!$D:$D,0)),1,0))</f>
        <v/>
      </c>
      <c r="BM752" t="str">
        <f>IF(RESPOSTAS!BN752="","",IF(UPPER(RESPOSTAS!BN752)=INDEX(GABARITO!$C:$C,MATCH(TEXT(VALUE(RIGHT($BM$1,2)),"00")&amp;"|"&amp;IF(AND(VALUE(RIGHT($BM$1,2))&gt;=57,VALUE(RIGHT($BM$1,2))&lt;=63),$D752,"COMUM"),GABARITO!$D:$D,0)),1,0))</f>
        <v/>
      </c>
      <c r="BN752" t="str">
        <f>IF(RESPOSTAS!BO752="","",IF(UPPER(RESPOSTAS!BO752)=INDEX(GABARITO!$C:$C,MATCH(TEXT(VALUE(RIGHT($BN$1,2)),"00")&amp;"|"&amp;IF(AND(VALUE(RIGHT($BN$1,2))&gt;=57,VALUE(RIGHT($BN$1,2))&lt;=63),$D752,"COMUM"),GABARITO!$D:$D,0)),1,0))</f>
        <v/>
      </c>
      <c r="BO752" t="str">
        <f>IF(RESPOSTAS!BP752="","",IF(UPPER(RESPOSTAS!BP752)=INDEX(GABARITO!$C:$C,MATCH(TEXT(VALUE(RIGHT($BO$1,2)),"00")&amp;"|"&amp;IF(AND(VALUE(RIGHT($BO$1,2))&gt;=57,VALUE(RIGHT($BO$1,2))&lt;=63),$D752,"COMUM"),GABARITO!$D:$D,0)),1,0))</f>
        <v/>
      </c>
      <c r="BP752">
        <f>COUNTIF(RESPOSTAS!F752:BP752,"&lt;&gt;")</f>
        <v>0</v>
      </c>
      <c r="BQ752" t="str">
        <f t="shared" si="111"/>
        <v/>
      </c>
      <c r="BR752" s="10" t="str">
        <f t="shared" si="112"/>
        <v/>
      </c>
      <c r="BT752" s="11" t="str">
        <f t="shared" si="114"/>
        <v/>
      </c>
      <c r="BU752" s="11" t="str">
        <f t="shared" si="115"/>
        <v/>
      </c>
      <c r="BV752" s="11" t="str">
        <f t="shared" si="116"/>
        <v/>
      </c>
      <c r="BW752" s="11" t="str">
        <f t="shared" si="117"/>
        <v/>
      </c>
      <c r="BX752" s="11" t="str">
        <f t="shared" si="118"/>
        <v/>
      </c>
      <c r="BY752" s="11" t="str">
        <f t="shared" si="119"/>
        <v/>
      </c>
      <c r="BZ752" s="3" t="str">
        <f t="shared" si="113"/>
        <v/>
      </c>
    </row>
    <row r="753" spans="1:78" x14ac:dyDescent="0.25">
      <c r="A753" t="str">
        <f>IF(RESPOSTAS!A753="","",RESPOSTAS!A753)</f>
        <v/>
      </c>
      <c r="B753" t="str">
        <f>IF(RESPOSTAS!C753="","",RESPOSTAS!C753)</f>
        <v/>
      </c>
      <c r="C753" t="str">
        <f>IF(RESPOSTAS!D753="","",RESPOSTAS!D753)</f>
        <v/>
      </c>
      <c r="D753" t="str">
        <f>IF(RESPOSTAS!E753="","",RESPOSTAS!E753)</f>
        <v/>
      </c>
      <c r="E753" t="str">
        <f>IF(RESPOSTAS!F753="","",IF(UPPER(RESPOSTAS!F753)=INDEX(GABARITO!$C:$C,MATCH(TEXT(VALUE(RIGHT($E$1,2)),"00")&amp;"|"&amp;IF(AND(VALUE(RIGHT($E$1,2))&gt;=57,VALUE(RIGHT($E$1,2))&lt;=63),$D753,"COMUM"),GABARITO!$D:$D,0)),1,0))</f>
        <v/>
      </c>
      <c r="F753" t="str">
        <f>IF(RESPOSTAS!G753="","",IF(UPPER(RESPOSTAS!G753)=INDEX(GABARITO!$C:$C,MATCH(TEXT(VALUE(RIGHT($F$1,2)),"00")&amp;"|"&amp;IF(AND(VALUE(RIGHT($F$1,2))&gt;=57,VALUE(RIGHT($F$1,2))&lt;=63),$D753,"COMUM"),GABARITO!$D:$D,0)),1,0))</f>
        <v/>
      </c>
      <c r="G753" t="str">
        <f>IF(RESPOSTAS!H753="","",IF(UPPER(RESPOSTAS!H753)=INDEX(GABARITO!$C:$C,MATCH(TEXT(VALUE(RIGHT($G$1,2)),"00")&amp;"|"&amp;IF(AND(VALUE(RIGHT($G$1,2))&gt;=57,VALUE(RIGHT($G$1,2))&lt;=63),$D753,"COMUM"),GABARITO!$D:$D,0)),1,0))</f>
        <v/>
      </c>
      <c r="H753" t="str">
        <f>IF(RESPOSTAS!I753="","",IF(UPPER(RESPOSTAS!I753)=INDEX(GABARITO!$C:$C,MATCH(TEXT(VALUE(RIGHT($H$1,2)),"00")&amp;"|"&amp;IF(AND(VALUE(RIGHT($H$1,2))&gt;=57,VALUE(RIGHT($H$1,2))&lt;=63),$D753,"COMUM"),GABARITO!$D:$D,0)),1,0))</f>
        <v/>
      </c>
      <c r="I753" t="str">
        <f>IF(RESPOSTAS!J753="","",IF(UPPER(RESPOSTAS!J753)=INDEX(GABARITO!$C:$C,MATCH(TEXT(VALUE(RIGHT($I$1,2)),"00")&amp;"|"&amp;IF(AND(VALUE(RIGHT($I$1,2))&gt;=57,VALUE(RIGHT($I$1,2))&lt;=63),$D753,"COMUM"),GABARITO!$D:$D,0)),1,0))</f>
        <v/>
      </c>
      <c r="J753" t="str">
        <f>IF(RESPOSTAS!K753="","",IF(UPPER(RESPOSTAS!K753)=INDEX(GABARITO!$C:$C,MATCH(TEXT(VALUE(RIGHT($J$1,2)),"00")&amp;"|"&amp;IF(AND(VALUE(RIGHT($J$1,2))&gt;=57,VALUE(RIGHT($J$1,2))&lt;=63),$D753,"COMUM"),GABARITO!$D:$D,0)),1,0))</f>
        <v/>
      </c>
      <c r="K753" t="str">
        <f>IF(RESPOSTAS!L753="","",IF(UPPER(RESPOSTAS!L753)=INDEX(GABARITO!$C:$C,MATCH(TEXT(VALUE(RIGHT($K$1,2)),"00")&amp;"|"&amp;IF(AND(VALUE(RIGHT($K$1,2))&gt;=57,VALUE(RIGHT($K$1,2))&lt;=63),$D753,"COMUM"),GABARITO!$D:$D,0)),1,0))</f>
        <v/>
      </c>
      <c r="L753" t="str">
        <f>IF(RESPOSTAS!M753="","",IF(UPPER(RESPOSTAS!M753)=INDEX(GABARITO!$C:$C,MATCH(TEXT(VALUE(RIGHT($L$1,2)),"00")&amp;"|"&amp;IF(AND(VALUE(RIGHT($L$1,2))&gt;=57,VALUE(RIGHT($L$1,2))&lt;=63),$D753,"COMUM"),GABARITO!$D:$D,0)),1,0))</f>
        <v/>
      </c>
      <c r="M753" t="str">
        <f>IF(RESPOSTAS!N753="","",IF(UPPER(RESPOSTAS!N753)=INDEX(GABARITO!$C:$C,MATCH(TEXT(VALUE(RIGHT($M$1,2)),"00")&amp;"|"&amp;IF(AND(VALUE(RIGHT($M$1,2))&gt;=57,VALUE(RIGHT($M$1,2))&lt;=63),$D753,"COMUM"),GABARITO!$D:$D,0)),1,0))</f>
        <v/>
      </c>
      <c r="N753" t="str">
        <f>IF(RESPOSTAS!O753="","",IF(UPPER(RESPOSTAS!O753)=INDEX(GABARITO!$C:$C,MATCH(TEXT(VALUE(RIGHT($E$1,2)),"00")&amp;"|"&amp;IF(AND(VALUE(RIGHT($E$1,2))&gt;=57,VALUE(RIGHT($E$1,2))&lt;=63),$D753,"COMUM"),GABARITO!$D:$D,0)),1,0))</f>
        <v/>
      </c>
      <c r="O753" t="str">
        <f>IF(RESPOSTAS!P753="","",IF(UPPER(RESPOSTAS!P753)=INDEX(GABARITO!$C:$C,MATCH(TEXT(VALUE(RIGHT($O$1,2)),"00")&amp;"|"&amp;IF(AND(VALUE(RIGHT($O$1,2))&gt;=57,VALUE(RIGHT($O$1,2))&lt;=63),$D753,"COMUM"),GABARITO!$D:$D,0)),1,0))</f>
        <v/>
      </c>
      <c r="P753" t="str">
        <f>IF(RESPOSTAS!Q753="","",IF(UPPER(RESPOSTAS!Q753)=INDEX(GABARITO!$C:$C,MATCH(TEXT(VALUE(RIGHT($P$1,2)),"00")&amp;"|"&amp;IF(AND(VALUE(RIGHT($P$1,2))&gt;=57,VALUE(RIGHT($P$1,2))&lt;=63),$D753,"COMUM"),GABARITO!$D:$D,0)),1,0))</f>
        <v/>
      </c>
      <c r="Q753" t="str">
        <f>IF(RESPOSTAS!R753="","",IF(UPPER(RESPOSTAS!R753)=INDEX(GABARITO!$C:$C,MATCH(TEXT(VALUE(RIGHT($Q$1,2)),"00")&amp;"|"&amp;IF(AND(VALUE(RIGHT($Q$1,2))&gt;=57,VALUE(RIGHT($Q$1,2))&lt;=63),$D753,"COMUM"),GABARITO!$D:$D,0)),1,0))</f>
        <v/>
      </c>
      <c r="R753" t="str">
        <f>IF(RESPOSTAS!S753="","",IF(UPPER(RESPOSTAS!S753)=INDEX(GABARITO!$C:$C,MATCH(TEXT(VALUE(RIGHT($R$1,2)),"00")&amp;"|"&amp;IF(AND(VALUE(RIGHT($R$1,2))&gt;=57,VALUE(RIGHT($R$1,2))&lt;=63),$D753,"COMUM"),GABARITO!$D:$D,0)),1,0))</f>
        <v/>
      </c>
      <c r="S753" t="str">
        <f>IF(RESPOSTAS!T753="","",IF(UPPER(RESPOSTAS!T753)=INDEX(GABARITO!$C:$C,MATCH(TEXT(VALUE(RIGHT($S$1,2)),"00")&amp;"|"&amp;IF(AND(VALUE(RIGHT($S$1,2))&gt;=57,VALUE(RIGHT($S$1,2))&lt;=63),$D753,"COMUM"),GABARITO!$D:$D,0)),1,0))</f>
        <v/>
      </c>
      <c r="T753" t="str">
        <f>IF(RESPOSTAS!U753="","",IF(UPPER(RESPOSTAS!U753)=INDEX(GABARITO!$C:$C,MATCH(TEXT(VALUE(RIGHT($T$1,2)),"00")&amp;"|"&amp;IF(AND(VALUE(RIGHT($T$1,2))&gt;=57,VALUE(RIGHT($T$1,2))&lt;=63),$D753,"COMUM"),GABARITO!$D:$D,0)),1,0))</f>
        <v/>
      </c>
      <c r="U753" t="str">
        <f>IF(RESPOSTAS!V753="","",IF(UPPER(RESPOSTAS!V753)=INDEX(GABARITO!$C:$C,MATCH(TEXT(VALUE(RIGHT($U$1,2)),"00")&amp;"|"&amp;IF(AND(VALUE(RIGHT($U$1,2))&gt;=57,VALUE(RIGHT($U$1,2))&lt;=63),$D753,"COMUM"),GABARITO!$D:$D,0)),1,0))</f>
        <v/>
      </c>
      <c r="V753" t="str">
        <f>IF(RESPOSTAS!W753="","",IF(UPPER(RESPOSTAS!W753)=INDEX(GABARITO!$C:$C,MATCH(TEXT(VALUE(RIGHT($E$1,2)),"00")&amp;"|"&amp;IF(AND(VALUE(RIGHT($E$1,2))&gt;=57,VALUE(RIGHT($E$1,2))&lt;=63),$D753,"COMUM"),GABARITO!$D:$D,0)),1,0))</f>
        <v/>
      </c>
      <c r="W753" t="str">
        <f>IF(RESPOSTAS!X753="","",IF(UPPER(RESPOSTAS!X753)=INDEX(GABARITO!$C:$C,MATCH(TEXT(VALUE(RIGHT($W$1,2)),"00")&amp;"|"&amp;IF(AND(VALUE(RIGHT($W$1,2))&gt;=57,VALUE(RIGHT($W$1,2))&lt;=63),$D753,"COMUM"),GABARITO!$D:$D,0)),1,0))</f>
        <v/>
      </c>
      <c r="X753" t="str">
        <f>IF(RESPOSTAS!Y753="","",IF(UPPER(RESPOSTAS!Y753)=INDEX(GABARITO!$C:$C,MATCH(TEXT(VALUE(RIGHT($X$1,2)),"00")&amp;"|"&amp;IF(AND(VALUE(RIGHT($X$1,2))&gt;=57,VALUE(RIGHT($X$1,2))&lt;=63),$D753,"COMUM"),GABARITO!$D:$D,0)),1,0))</f>
        <v/>
      </c>
      <c r="Y753" t="str">
        <f>IF(RESPOSTAS!Z753="","",IF(UPPER(RESPOSTAS!Z753)=INDEX(GABARITO!$C:$C,MATCH(TEXT(VALUE(RIGHT($Y$1,2)),"00")&amp;"|"&amp;IF(AND(VALUE(RIGHT($Y$1,2))&gt;=57,VALUE(RIGHT($Y$1,2))&lt;=63),$D753,"COMUM"),GABARITO!$D:$D,0)),1,0))</f>
        <v/>
      </c>
      <c r="Z753" t="str">
        <f>IF(RESPOSTAS!AA753="","",IF(UPPER(RESPOSTAS!AA753)=INDEX(GABARITO!$C:$C,MATCH(TEXT(VALUE(RIGHT($Z$1,2)),"00")&amp;"|"&amp;IF(AND(VALUE(RIGHT($Z$1,2))&gt;=57,VALUE(RIGHT($Z$1,2))&lt;=63),$D753,"COMUM"),GABARITO!$D:$D,0)),1,0))</f>
        <v/>
      </c>
      <c r="AA753" t="str">
        <f>IF(RESPOSTAS!AB753="","",IF(UPPER(RESPOSTAS!AB753)=INDEX(GABARITO!$C:$C,MATCH(TEXT(VALUE(RIGHT($AA$1,2)),"00")&amp;"|"&amp;IF(AND(VALUE(RIGHT($AA$1,2))&gt;=57,VALUE(RIGHT($AA$1,2))&lt;=63),$D753,"COMUM"),GABARITO!$D:$D,0)),1,0))</f>
        <v/>
      </c>
      <c r="AB753" t="str">
        <f>IF(RESPOSTAS!AC753="","",IF(UPPER(RESPOSTAS!AC753)=INDEX(GABARITO!$C:$C,MATCH(TEXT(VALUE(RIGHT($AB$1,2)),"00")&amp;"|"&amp;IF(AND(VALUE(RIGHT($AB$1,2))&gt;=57,VALUE(RIGHT($AB$1,2))&lt;=63),$D753,"COMUM"),GABARITO!$D:$D,0)),1,0))</f>
        <v/>
      </c>
      <c r="AC753" t="str">
        <f>IF(RESPOSTAS!AD753="","",IF(UPPER(RESPOSTAS!AD753)=INDEX(GABARITO!$C:$C,MATCH(TEXT(VALUE(RIGHT($AC$1,2)),"00")&amp;"|"&amp;IF(AND(VALUE(RIGHT($AC$1,2))&gt;=57,VALUE(RIGHT($AC$1,2))&lt;=63),$D753,"COMUM"),GABARITO!$D:$D,0)),1,0))</f>
        <v/>
      </c>
      <c r="AD753" t="str">
        <f>IF(RESPOSTAS!AE753="","",IF(UPPER(RESPOSTAS!AE753)=INDEX(GABARITO!$C:$C,MATCH(TEXT(VALUE(RIGHT($AD$1,2)),"00")&amp;"|"&amp;IF(AND(VALUE(RIGHT($AD$1,2))&gt;=57,VALUE(RIGHT($AD$1,2))&lt;=63),$D753,"COMUM"),GABARITO!$D:$D,0)),1,0))</f>
        <v/>
      </c>
      <c r="AE753" t="str">
        <f>IF(RESPOSTAS!AF753="","",IF(UPPER(RESPOSTAS!AF753)=INDEX(GABARITO!$C:$C,MATCH(TEXT(VALUE(RIGHT($AE$1,2)),"00")&amp;"|"&amp;IF(AND(VALUE(RIGHT($AE$1,2))&gt;=57,VALUE(RIGHT($AE$1,2))&lt;=63),$D753,"COMUM"),GABARITO!$D:$D,0)),1,0))</f>
        <v/>
      </c>
      <c r="AF753" t="str">
        <f>IF(RESPOSTAS!AG753="","",IF(UPPER(RESPOSTAS!AG753)=INDEX(GABARITO!$C:$C,MATCH(TEXT(VALUE(RIGHT($AF$1,2)),"00")&amp;"|"&amp;IF(AND(VALUE(RIGHT($AF$1,2))&gt;=57,VALUE(RIGHT($AF$1,2))&lt;=63),$D753,"COMUM"),GABARITO!$D:$D,0)),1,0))</f>
        <v/>
      </c>
      <c r="AG753" t="str">
        <f>IF(RESPOSTAS!AH753="","",IF(UPPER(RESPOSTAS!AH753)=INDEX(GABARITO!$C:$C,MATCH(TEXT(VALUE(RIGHT($AG$1,2)),"00")&amp;"|"&amp;IF(AND(VALUE(RIGHT($AG$1,2))&gt;=57,VALUE(RIGHT($AG$1,2))&lt;=63),$D753,"COMUM"),GABARITO!$D:$D,0)),1,0))</f>
        <v/>
      </c>
      <c r="AH753" t="str">
        <f>IF(RESPOSTAS!AI753="","",IF(UPPER(RESPOSTAS!AI753)=INDEX(GABARITO!$C:$C,MATCH(TEXT(VALUE(RIGHT($AH$1,2)),"00")&amp;"|"&amp;IF(AND(VALUE(RIGHT($AH$1,2))&gt;=57,VALUE(RIGHT($AH$1,2))&lt;=63),$D753,"COMUM"),GABARITO!$D:$D,0)),1,0))</f>
        <v/>
      </c>
      <c r="AI753" t="str">
        <f>IF(RESPOSTAS!AJ753="","",IF(UPPER(RESPOSTAS!AJ753)=INDEX(GABARITO!$C:$C,MATCH(TEXT(VALUE(RIGHT($AI$1,2)),"00")&amp;"|"&amp;IF(AND(VALUE(RIGHT($AI$1,2))&gt;=57,VALUE(RIGHT($AI$1,2))&lt;=63),$D753,"COMUM"),GABARITO!$D:$D,0)),1,0))</f>
        <v/>
      </c>
      <c r="AJ753" t="str">
        <f>IF(RESPOSTAS!AK753="","",IF(UPPER(RESPOSTAS!AK753)=INDEX(GABARITO!$C:$C,MATCH(TEXT(VALUE(RIGHT($AJ$1,2)),"00")&amp;"|"&amp;IF(AND(VALUE(RIGHT($AJ$1,2))&gt;=57,VALUE(RIGHT($AJ$1,2))&lt;=63),$D753,"COMUM"),GABARITO!$D:$D,0)),1,0))</f>
        <v/>
      </c>
      <c r="AK753" t="str">
        <f>IF(RESPOSTAS!AL753="","",IF(UPPER(RESPOSTAS!AL753)=INDEX(GABARITO!$C:$C,MATCH(TEXT(VALUE(RIGHT($AK$1,2)),"00")&amp;"|"&amp;IF(AND(VALUE(RIGHT($AK$1,2))&gt;=57,VALUE(RIGHT($AK$1,2))&lt;=63),$D753,"COMUM"),GABARITO!$D:$D,0)),1,0))</f>
        <v/>
      </c>
      <c r="AL753" t="str">
        <f>IF(RESPOSTAS!AM753="","",IF(UPPER(RESPOSTAS!AM753)=INDEX(GABARITO!$C:$C,MATCH(TEXT(VALUE(RIGHT($AL$1,2)),"00")&amp;"|"&amp;IF(AND(VALUE(RIGHT($AL$1,2))&gt;=57,VALUE(RIGHT($AL$1,2))&lt;=63),$D753,"COMUM"),GABARITO!$D:$D,0)),1,0))</f>
        <v/>
      </c>
      <c r="AM753" t="str">
        <f>IF(RESPOSTAS!AN753="","",IF(UPPER(RESPOSTAS!AN753)=INDEX(GABARITO!$C:$C,MATCH(TEXT(VALUE(RIGHT($AM$1,2)),"00")&amp;"|"&amp;IF(AND(VALUE(RIGHT($AM$1,2))&gt;=57,VALUE(RIGHT($AM$1,2))&lt;=63),$D753,"COMUM"),GABARITO!$D:$D,0)),1,0))</f>
        <v/>
      </c>
      <c r="AN753" t="str">
        <f>IF(RESPOSTAS!AO753="","",IF(UPPER(RESPOSTAS!AO753)=INDEX(GABARITO!$C:$C,MATCH(TEXT(VALUE(RIGHT($AN$1,2)),"00")&amp;"|"&amp;IF(AND(VALUE(RIGHT($AN$1,2))&gt;=57,VALUE(RIGHT($AN$1,2))&lt;=63),$D753,"COMUM"),GABARITO!$D:$D,0)),1,0))</f>
        <v/>
      </c>
      <c r="AO753" t="str">
        <f>IF(RESPOSTAS!AP753="","",IF(UPPER(RESPOSTAS!AP753)=INDEX(GABARITO!$C:$C,MATCH(TEXT(VALUE(RIGHT($AO$1,2)),"00")&amp;"|"&amp;IF(AND(VALUE(RIGHT($AO$1,2))&gt;=57,VALUE(RIGHT($AO$1,2))&lt;=63),$D753,"COMUM"),GABARITO!$D:$D,0)),1,0))</f>
        <v/>
      </c>
      <c r="AP753" t="str">
        <f>IF(RESPOSTAS!AQ753="","",IF(UPPER(RESPOSTAS!AQ753)=INDEX(GABARITO!$C:$C,MATCH(TEXT(VALUE(RIGHT($AP$1,2)),"00")&amp;"|"&amp;IF(AND(VALUE(RIGHT($AP$1,2))&gt;=57,VALUE(RIGHT($AP$1,2))&lt;=63),$D753,"COMUM"),GABARITO!$D:$D,0)),1,0))</f>
        <v/>
      </c>
      <c r="AQ753" t="str">
        <f>IF(RESPOSTAS!AR753="","",IF(UPPER(RESPOSTAS!AR753)=INDEX(GABARITO!$C:$C,MATCH(TEXT(VALUE(RIGHT($AQ$1,2)),"00")&amp;"|"&amp;IF(AND(VALUE(RIGHT($AQ$1,2))&gt;=57,VALUE(RIGHT($AQ$1,2))&lt;=63),$D753,"COMUM"),GABARITO!$D:$D,0)),1,0))</f>
        <v/>
      </c>
      <c r="AR753" t="str">
        <f>IF(RESPOSTAS!AS753="","",IF(UPPER(RESPOSTAS!AS753)=INDEX(GABARITO!$C:$C,MATCH(TEXT(VALUE(RIGHT($AR$1,2)),"00")&amp;"|"&amp;IF(AND(VALUE(RIGHT($AR$1,2))&gt;=57,VALUE(RIGHT($AR$1,2))&lt;=63),$D753,"COMUM"),GABARITO!$D:$D,0)),1,0))</f>
        <v/>
      </c>
      <c r="AS753" t="str">
        <f>IF(RESPOSTAS!AT753="","",IF(UPPER(RESPOSTAS!AT753)=INDEX(GABARITO!$C:$C,MATCH(TEXT(VALUE(RIGHT($AS$1,2)),"00")&amp;"|"&amp;IF(AND(VALUE(RIGHT($AS$1,2))&gt;=57,VALUE(RIGHT($AS$1,2))&lt;=63),$D753,"COMUM"),GABARITO!$D:$D,0)),1,0))</f>
        <v/>
      </c>
      <c r="AT753" t="str">
        <f>IF(RESPOSTAS!AU753="","",IF(UPPER(RESPOSTAS!AU753)=INDEX(GABARITO!$C:$C,MATCH(TEXT(VALUE(RIGHT($AT$1,2)),"00")&amp;"|"&amp;IF(AND(VALUE(RIGHT($AT$1,2))&gt;=57,VALUE(RIGHT($AT$1,2))&lt;=63),$D753,"COMUM"),GABARITO!$D:$D,0)),1,0))</f>
        <v/>
      </c>
      <c r="AU753" t="str">
        <f>IF(RESPOSTAS!AV753="","",IF(UPPER(RESPOSTAS!AV753)=INDEX(GABARITO!$C:$C,MATCH(TEXT(VALUE(RIGHT($AU$1,2)),"00")&amp;"|"&amp;IF(AND(VALUE(RIGHT($AU$1,2))&gt;=57,VALUE(RIGHT($AU$1,2))&lt;=63),$D753,"COMUM"),GABARITO!$D:$D,0)),1,0))</f>
        <v/>
      </c>
      <c r="AV753" t="str">
        <f>IF(RESPOSTAS!AW753="","",IF(UPPER(RESPOSTAS!AW753)=INDEX(GABARITO!$C:$C,MATCH(TEXT(VALUE(RIGHT($AV$1,2)),"00")&amp;"|"&amp;IF(AND(VALUE(RIGHT($AV$1,2))&gt;=57,VALUE(RIGHT($AV$1,2))&lt;=63),$D753,"COMUM"),GABARITO!$D:$D,0)),1,0))</f>
        <v/>
      </c>
      <c r="AW753" t="str">
        <f>IF(RESPOSTAS!AX753="","",IF(UPPER(RESPOSTAS!AX753)=INDEX(GABARITO!$C:$C,MATCH(TEXT(VALUE(RIGHT($AW$1,2)),"00")&amp;"|"&amp;IF(AND(VALUE(RIGHT($AW$1,2))&gt;=57,VALUE(RIGHT($AW$1,2))&lt;=63),$D753,"COMUM"),GABARITO!$D:$D,0)),1,0))</f>
        <v/>
      </c>
      <c r="AX753" t="str">
        <f>IF(RESPOSTAS!AY753="","",IF(UPPER(RESPOSTAS!AY753)=INDEX(GABARITO!$C:$C,MATCH(TEXT(VALUE(RIGHT($AX$1,2)),"00")&amp;"|"&amp;IF(AND(VALUE(RIGHT($AX$1,2))&gt;=57,VALUE(RIGHT($AX$1,2))&lt;=63),$D753,"COMUM"),GABARITO!$D:$D,0)),1,0))</f>
        <v/>
      </c>
      <c r="AY753" t="str">
        <f>IF(RESPOSTAS!AZ753="","",IF(UPPER(RESPOSTAS!AZ753)=INDEX(GABARITO!$C:$C,MATCH(TEXT(VALUE(RIGHT($AY$1,2)),"00")&amp;"|"&amp;IF(AND(VALUE(RIGHT($AY$1,2))&gt;=57,VALUE(RIGHT($AY$1,2))&lt;=63),$D753,"COMUM"),GABARITO!$D:$D,0)),1,0))</f>
        <v/>
      </c>
      <c r="AZ753" t="str">
        <f>IF(RESPOSTAS!BA753="","",IF(UPPER(RESPOSTAS!BA753)=INDEX(GABARITO!$C:$C,MATCH(TEXT(VALUE(RIGHT($AZ$1,2)),"00")&amp;"|"&amp;IF(AND(VALUE(RIGHT($AZ$1,2))&gt;=57,VALUE(RIGHT($AZ$1,2))&lt;=63),$D753,"COMUM"),GABARITO!$D:$D,0)),1,0))</f>
        <v/>
      </c>
      <c r="BA753" t="str">
        <f>IF(RESPOSTAS!BB753="","",IF(UPPER(RESPOSTAS!BB753)=INDEX(GABARITO!$C:$C,MATCH(TEXT(VALUE(RIGHT($BA$1,2)),"00")&amp;"|"&amp;IF(AND(VALUE(RIGHT($BA$1,2))&gt;=57,VALUE(RIGHT($BA$1,2))&lt;=63),$D753,"COMUM"),GABARITO!$D:$D,0)),1,0))</f>
        <v/>
      </c>
      <c r="BB753" t="str">
        <f>IF(RESPOSTAS!BC753="","",IF(UPPER(RESPOSTAS!BC753)=INDEX(GABARITO!$C:$C,MATCH(TEXT(VALUE(RIGHT($BB$1,2)),"00")&amp;"|"&amp;IF(AND(VALUE(RIGHT($BB$1,2))&gt;=57,VALUE(RIGHT($BB$1,2))&lt;=63),$D753,"COMUM"),GABARITO!$D:$D,0)),1,0))</f>
        <v/>
      </c>
      <c r="BC753" t="str">
        <f>IF(RESPOSTAS!BD753="","",IF(UPPER(RESPOSTAS!BD753)=INDEX(GABARITO!$C:$C,MATCH(TEXT(VALUE(RIGHT($BC$1,2)),"00")&amp;"|"&amp;IF(AND(VALUE(RIGHT($BC$1,2))&gt;=57,VALUE(RIGHT($BC$1,2))&lt;=63),$D753,"COMUM"),GABARITO!$D:$D,0)),1,0))</f>
        <v/>
      </c>
      <c r="BD753" t="str">
        <f>IF(RESPOSTAS!BE753="","",IF(UPPER(RESPOSTAS!BE753)=INDEX(GABARITO!$C:$C,MATCH(TEXT(VALUE(RIGHT($BD$1,2)),"00")&amp;"|"&amp;IF(AND(VALUE(RIGHT($BD$1,2))&gt;=57,VALUE(RIGHT($BD$1,2))&lt;=63),$D753,"COMUM"),GABARITO!$D:$D,0)),1,0))</f>
        <v/>
      </c>
      <c r="BE753" t="str">
        <f>IF(RESPOSTAS!BF753="","",IF(UPPER(RESPOSTAS!BF753)=INDEX(GABARITO!$C:$C,MATCH(TEXT(VALUE(RIGHT($BE$1,2)),"00")&amp;"|"&amp;IF(AND(VALUE(RIGHT($BE$1,2))&gt;=57,VALUE(RIGHT($BE$1,2))&lt;=63),$D753,"COMUM"),GABARITO!$D:$D,0)),1,0))</f>
        <v/>
      </c>
      <c r="BF753" t="str">
        <f>IF(RESPOSTAS!BG753="","",IF(UPPER(RESPOSTAS!BG753)=INDEX(GABARITO!$C:$C,MATCH(TEXT(VALUE(RIGHT($BF$1,2)),"00")&amp;"|"&amp;IF(AND(VALUE(RIGHT($BF$1,2))&gt;=57,VALUE(RIGHT($BF$1,2))&lt;=63),$D753,"COMUM"),GABARITO!$D:$D,0)),1,0))</f>
        <v/>
      </c>
      <c r="BG753" t="str">
        <f>IF(RESPOSTAS!BH753="","",IF(UPPER(RESPOSTAS!BH753)=INDEX(GABARITO!$C:$C,MATCH(TEXT(VALUE(RIGHT($BG$1,2)),"00")&amp;"|"&amp;IF(AND(VALUE(RIGHT($BG$1,2))&gt;=57,VALUE(RIGHT($BG$1,2))&lt;=63),$D753,"COMUM"),GABARITO!$D:$D,0)),1,0))</f>
        <v/>
      </c>
      <c r="BH753" t="str">
        <f>IF(RESPOSTAS!BI753="","",IF(UPPER(RESPOSTAS!BI753)=INDEX(GABARITO!$C:$C,MATCH(TEXT(VALUE(RIGHT($BH$1,2)),"00")&amp;"|"&amp;IF(AND(VALUE(RIGHT($BH$1,2))&gt;=57,VALUE(RIGHT($BH$1,2))&lt;=63),$D753,"COMUM"),GABARITO!$D:$D,0)),1,0))</f>
        <v/>
      </c>
      <c r="BI753" t="str">
        <f>IF(RESPOSTAS!BJ753="","",IF(UPPER(RESPOSTAS!BJ753)=INDEX(GABARITO!$C:$C,MATCH(TEXT(VALUE(RIGHT($BI$1,2)),"00")&amp;"|"&amp;IF(AND(VALUE(RIGHT($BI$1,2))&gt;=57,VALUE(RIGHT($BI$1,2))&lt;=63),$D753,"COMUM"),GABARITO!$D:$D,0)),1,0))</f>
        <v/>
      </c>
      <c r="BJ753" t="str">
        <f>IF(RESPOSTAS!BK753="","",IF(UPPER(RESPOSTAS!BK753)=INDEX(GABARITO!$C:$C,MATCH(TEXT(VALUE(RIGHT($BJ$1,2)),"00")&amp;"|"&amp;IF(AND(VALUE(RIGHT($BJ$1,2))&gt;=57,VALUE(RIGHT($BJ$1,2))&lt;=63),$D753,"COMUM"),GABARITO!$D:$D,0)),1,0))</f>
        <v/>
      </c>
      <c r="BK753" t="str">
        <f>IF(RESPOSTAS!BL753="","",IF(UPPER(RESPOSTAS!BL753)=INDEX(GABARITO!$C:$C,MATCH(TEXT(VALUE(RIGHT($BK$1,2)),"00")&amp;"|"&amp;IF(AND(VALUE(RIGHT($BK$1,2))&gt;=57,VALUE(RIGHT($BK$1,2))&lt;=63),$D753,"COMUM"),GABARITO!$D:$D,0)),1,0))</f>
        <v/>
      </c>
      <c r="BL753" t="str">
        <f>IF(RESPOSTAS!BM753="","",IF(UPPER(RESPOSTAS!BM753)=INDEX(GABARITO!$C:$C,MATCH(TEXT(VALUE(RIGHT($BL$1,2)),"00")&amp;"|"&amp;IF(AND(VALUE(RIGHT($BL$1,2))&gt;=57,VALUE(RIGHT($BL$1,2))&lt;=63),$D753,"COMUM"),GABARITO!$D:$D,0)),1,0))</f>
        <v/>
      </c>
      <c r="BM753" t="str">
        <f>IF(RESPOSTAS!BN753="","",IF(UPPER(RESPOSTAS!BN753)=INDEX(GABARITO!$C:$C,MATCH(TEXT(VALUE(RIGHT($BM$1,2)),"00")&amp;"|"&amp;IF(AND(VALUE(RIGHT($BM$1,2))&gt;=57,VALUE(RIGHT($BM$1,2))&lt;=63),$D753,"COMUM"),GABARITO!$D:$D,0)),1,0))</f>
        <v/>
      </c>
      <c r="BN753" t="str">
        <f>IF(RESPOSTAS!BO753="","",IF(UPPER(RESPOSTAS!BO753)=INDEX(GABARITO!$C:$C,MATCH(TEXT(VALUE(RIGHT($BN$1,2)),"00")&amp;"|"&amp;IF(AND(VALUE(RIGHT($BN$1,2))&gt;=57,VALUE(RIGHT($BN$1,2))&lt;=63),$D753,"COMUM"),GABARITO!$D:$D,0)),1,0))</f>
        <v/>
      </c>
      <c r="BO753" t="str">
        <f>IF(RESPOSTAS!BP753="","",IF(UPPER(RESPOSTAS!BP753)=INDEX(GABARITO!$C:$C,MATCH(TEXT(VALUE(RIGHT($BO$1,2)),"00")&amp;"|"&amp;IF(AND(VALUE(RIGHT($BO$1,2))&gt;=57,VALUE(RIGHT($BO$1,2))&lt;=63),$D753,"COMUM"),GABARITO!$D:$D,0)),1,0))</f>
        <v/>
      </c>
      <c r="BP753">
        <f>COUNTIF(RESPOSTAS!F753:BP753,"&lt;&gt;")</f>
        <v>0</v>
      </c>
      <c r="BQ753" t="str">
        <f t="shared" si="111"/>
        <v/>
      </c>
      <c r="BR753" s="10" t="str">
        <f t="shared" si="112"/>
        <v/>
      </c>
      <c r="BT753" s="11" t="str">
        <f t="shared" si="114"/>
        <v/>
      </c>
      <c r="BU753" s="11" t="str">
        <f t="shared" si="115"/>
        <v/>
      </c>
      <c r="BV753" s="11" t="str">
        <f t="shared" si="116"/>
        <v/>
      </c>
      <c r="BW753" s="11" t="str">
        <f t="shared" si="117"/>
        <v/>
      </c>
      <c r="BX753" s="11" t="str">
        <f t="shared" si="118"/>
        <v/>
      </c>
      <c r="BY753" s="11" t="str">
        <f t="shared" si="119"/>
        <v/>
      </c>
      <c r="BZ753" s="3" t="str">
        <f t="shared" si="113"/>
        <v/>
      </c>
    </row>
    <row r="754" spans="1:78" x14ac:dyDescent="0.25">
      <c r="A754" t="str">
        <f>IF(RESPOSTAS!A754="","",RESPOSTAS!A754)</f>
        <v/>
      </c>
      <c r="B754" t="str">
        <f>IF(RESPOSTAS!C754="","",RESPOSTAS!C754)</f>
        <v/>
      </c>
      <c r="C754" t="str">
        <f>IF(RESPOSTAS!D754="","",RESPOSTAS!D754)</f>
        <v/>
      </c>
      <c r="D754" t="str">
        <f>IF(RESPOSTAS!E754="","",RESPOSTAS!E754)</f>
        <v/>
      </c>
      <c r="E754" t="str">
        <f>IF(RESPOSTAS!F754="","",IF(UPPER(RESPOSTAS!F754)=INDEX(GABARITO!$C:$C,MATCH(TEXT(VALUE(RIGHT($E$1,2)),"00")&amp;"|"&amp;IF(AND(VALUE(RIGHT($E$1,2))&gt;=57,VALUE(RIGHT($E$1,2))&lt;=63),$D754,"COMUM"),GABARITO!$D:$D,0)),1,0))</f>
        <v/>
      </c>
      <c r="F754" t="str">
        <f>IF(RESPOSTAS!G754="","",IF(UPPER(RESPOSTAS!G754)=INDEX(GABARITO!$C:$C,MATCH(TEXT(VALUE(RIGHT($F$1,2)),"00")&amp;"|"&amp;IF(AND(VALUE(RIGHT($F$1,2))&gt;=57,VALUE(RIGHT($F$1,2))&lt;=63),$D754,"COMUM"),GABARITO!$D:$D,0)),1,0))</f>
        <v/>
      </c>
      <c r="G754" t="str">
        <f>IF(RESPOSTAS!H754="","",IF(UPPER(RESPOSTAS!H754)=INDEX(GABARITO!$C:$C,MATCH(TEXT(VALUE(RIGHT($G$1,2)),"00")&amp;"|"&amp;IF(AND(VALUE(RIGHT($G$1,2))&gt;=57,VALUE(RIGHT($G$1,2))&lt;=63),$D754,"COMUM"),GABARITO!$D:$D,0)),1,0))</f>
        <v/>
      </c>
      <c r="H754" t="str">
        <f>IF(RESPOSTAS!I754="","",IF(UPPER(RESPOSTAS!I754)=INDEX(GABARITO!$C:$C,MATCH(TEXT(VALUE(RIGHT($H$1,2)),"00")&amp;"|"&amp;IF(AND(VALUE(RIGHT($H$1,2))&gt;=57,VALUE(RIGHT($H$1,2))&lt;=63),$D754,"COMUM"),GABARITO!$D:$D,0)),1,0))</f>
        <v/>
      </c>
      <c r="I754" t="str">
        <f>IF(RESPOSTAS!J754="","",IF(UPPER(RESPOSTAS!J754)=INDEX(GABARITO!$C:$C,MATCH(TEXT(VALUE(RIGHT($I$1,2)),"00")&amp;"|"&amp;IF(AND(VALUE(RIGHT($I$1,2))&gt;=57,VALUE(RIGHT($I$1,2))&lt;=63),$D754,"COMUM"),GABARITO!$D:$D,0)),1,0))</f>
        <v/>
      </c>
      <c r="J754" t="str">
        <f>IF(RESPOSTAS!K754="","",IF(UPPER(RESPOSTAS!K754)=INDEX(GABARITO!$C:$C,MATCH(TEXT(VALUE(RIGHT($J$1,2)),"00")&amp;"|"&amp;IF(AND(VALUE(RIGHT($J$1,2))&gt;=57,VALUE(RIGHT($J$1,2))&lt;=63),$D754,"COMUM"),GABARITO!$D:$D,0)),1,0))</f>
        <v/>
      </c>
      <c r="K754" t="str">
        <f>IF(RESPOSTAS!L754="","",IF(UPPER(RESPOSTAS!L754)=INDEX(GABARITO!$C:$C,MATCH(TEXT(VALUE(RIGHT($K$1,2)),"00")&amp;"|"&amp;IF(AND(VALUE(RIGHT($K$1,2))&gt;=57,VALUE(RIGHT($K$1,2))&lt;=63),$D754,"COMUM"),GABARITO!$D:$D,0)),1,0))</f>
        <v/>
      </c>
      <c r="L754" t="str">
        <f>IF(RESPOSTAS!M754="","",IF(UPPER(RESPOSTAS!M754)=INDEX(GABARITO!$C:$C,MATCH(TEXT(VALUE(RIGHT($L$1,2)),"00")&amp;"|"&amp;IF(AND(VALUE(RIGHT($L$1,2))&gt;=57,VALUE(RIGHT($L$1,2))&lt;=63),$D754,"COMUM"),GABARITO!$D:$D,0)),1,0))</f>
        <v/>
      </c>
      <c r="M754" t="str">
        <f>IF(RESPOSTAS!N754="","",IF(UPPER(RESPOSTAS!N754)=INDEX(GABARITO!$C:$C,MATCH(TEXT(VALUE(RIGHT($M$1,2)),"00")&amp;"|"&amp;IF(AND(VALUE(RIGHT($M$1,2))&gt;=57,VALUE(RIGHT($M$1,2))&lt;=63),$D754,"COMUM"),GABARITO!$D:$D,0)),1,0))</f>
        <v/>
      </c>
      <c r="N754" t="str">
        <f>IF(RESPOSTAS!O754="","",IF(UPPER(RESPOSTAS!O754)=INDEX(GABARITO!$C:$C,MATCH(TEXT(VALUE(RIGHT($E$1,2)),"00")&amp;"|"&amp;IF(AND(VALUE(RIGHT($E$1,2))&gt;=57,VALUE(RIGHT($E$1,2))&lt;=63),$D754,"COMUM"),GABARITO!$D:$D,0)),1,0))</f>
        <v/>
      </c>
      <c r="O754" t="str">
        <f>IF(RESPOSTAS!P754="","",IF(UPPER(RESPOSTAS!P754)=INDEX(GABARITO!$C:$C,MATCH(TEXT(VALUE(RIGHT($O$1,2)),"00")&amp;"|"&amp;IF(AND(VALUE(RIGHT($O$1,2))&gt;=57,VALUE(RIGHT($O$1,2))&lt;=63),$D754,"COMUM"),GABARITO!$D:$D,0)),1,0))</f>
        <v/>
      </c>
      <c r="P754" t="str">
        <f>IF(RESPOSTAS!Q754="","",IF(UPPER(RESPOSTAS!Q754)=INDEX(GABARITO!$C:$C,MATCH(TEXT(VALUE(RIGHT($P$1,2)),"00")&amp;"|"&amp;IF(AND(VALUE(RIGHT($P$1,2))&gt;=57,VALUE(RIGHT($P$1,2))&lt;=63),$D754,"COMUM"),GABARITO!$D:$D,0)),1,0))</f>
        <v/>
      </c>
      <c r="Q754" t="str">
        <f>IF(RESPOSTAS!R754="","",IF(UPPER(RESPOSTAS!R754)=INDEX(GABARITO!$C:$C,MATCH(TEXT(VALUE(RIGHT($Q$1,2)),"00")&amp;"|"&amp;IF(AND(VALUE(RIGHT($Q$1,2))&gt;=57,VALUE(RIGHT($Q$1,2))&lt;=63),$D754,"COMUM"),GABARITO!$D:$D,0)),1,0))</f>
        <v/>
      </c>
      <c r="R754" t="str">
        <f>IF(RESPOSTAS!S754="","",IF(UPPER(RESPOSTAS!S754)=INDEX(GABARITO!$C:$C,MATCH(TEXT(VALUE(RIGHT($R$1,2)),"00")&amp;"|"&amp;IF(AND(VALUE(RIGHT($R$1,2))&gt;=57,VALUE(RIGHT($R$1,2))&lt;=63),$D754,"COMUM"),GABARITO!$D:$D,0)),1,0))</f>
        <v/>
      </c>
      <c r="S754" t="str">
        <f>IF(RESPOSTAS!T754="","",IF(UPPER(RESPOSTAS!T754)=INDEX(GABARITO!$C:$C,MATCH(TEXT(VALUE(RIGHT($S$1,2)),"00")&amp;"|"&amp;IF(AND(VALUE(RIGHT($S$1,2))&gt;=57,VALUE(RIGHT($S$1,2))&lt;=63),$D754,"COMUM"),GABARITO!$D:$D,0)),1,0))</f>
        <v/>
      </c>
      <c r="T754" t="str">
        <f>IF(RESPOSTAS!U754="","",IF(UPPER(RESPOSTAS!U754)=INDEX(GABARITO!$C:$C,MATCH(TEXT(VALUE(RIGHT($T$1,2)),"00")&amp;"|"&amp;IF(AND(VALUE(RIGHT($T$1,2))&gt;=57,VALUE(RIGHT($T$1,2))&lt;=63),$D754,"COMUM"),GABARITO!$D:$D,0)),1,0))</f>
        <v/>
      </c>
      <c r="U754" t="str">
        <f>IF(RESPOSTAS!V754="","",IF(UPPER(RESPOSTAS!V754)=INDEX(GABARITO!$C:$C,MATCH(TEXT(VALUE(RIGHT($U$1,2)),"00")&amp;"|"&amp;IF(AND(VALUE(RIGHT($U$1,2))&gt;=57,VALUE(RIGHT($U$1,2))&lt;=63),$D754,"COMUM"),GABARITO!$D:$D,0)),1,0))</f>
        <v/>
      </c>
      <c r="V754" t="str">
        <f>IF(RESPOSTAS!W754="","",IF(UPPER(RESPOSTAS!W754)=INDEX(GABARITO!$C:$C,MATCH(TEXT(VALUE(RIGHT($E$1,2)),"00")&amp;"|"&amp;IF(AND(VALUE(RIGHT($E$1,2))&gt;=57,VALUE(RIGHT($E$1,2))&lt;=63),$D754,"COMUM"),GABARITO!$D:$D,0)),1,0))</f>
        <v/>
      </c>
      <c r="W754" t="str">
        <f>IF(RESPOSTAS!X754="","",IF(UPPER(RESPOSTAS!X754)=INDEX(GABARITO!$C:$C,MATCH(TEXT(VALUE(RIGHT($W$1,2)),"00")&amp;"|"&amp;IF(AND(VALUE(RIGHT($W$1,2))&gt;=57,VALUE(RIGHT($W$1,2))&lt;=63),$D754,"COMUM"),GABARITO!$D:$D,0)),1,0))</f>
        <v/>
      </c>
      <c r="X754" t="str">
        <f>IF(RESPOSTAS!Y754="","",IF(UPPER(RESPOSTAS!Y754)=INDEX(GABARITO!$C:$C,MATCH(TEXT(VALUE(RIGHT($X$1,2)),"00")&amp;"|"&amp;IF(AND(VALUE(RIGHT($X$1,2))&gt;=57,VALUE(RIGHT($X$1,2))&lt;=63),$D754,"COMUM"),GABARITO!$D:$D,0)),1,0))</f>
        <v/>
      </c>
      <c r="Y754" t="str">
        <f>IF(RESPOSTAS!Z754="","",IF(UPPER(RESPOSTAS!Z754)=INDEX(GABARITO!$C:$C,MATCH(TEXT(VALUE(RIGHT($Y$1,2)),"00")&amp;"|"&amp;IF(AND(VALUE(RIGHT($Y$1,2))&gt;=57,VALUE(RIGHT($Y$1,2))&lt;=63),$D754,"COMUM"),GABARITO!$D:$D,0)),1,0))</f>
        <v/>
      </c>
      <c r="Z754" t="str">
        <f>IF(RESPOSTAS!AA754="","",IF(UPPER(RESPOSTAS!AA754)=INDEX(GABARITO!$C:$C,MATCH(TEXT(VALUE(RIGHT($Z$1,2)),"00")&amp;"|"&amp;IF(AND(VALUE(RIGHT($Z$1,2))&gt;=57,VALUE(RIGHT($Z$1,2))&lt;=63),$D754,"COMUM"),GABARITO!$D:$D,0)),1,0))</f>
        <v/>
      </c>
      <c r="AA754" t="str">
        <f>IF(RESPOSTAS!AB754="","",IF(UPPER(RESPOSTAS!AB754)=INDEX(GABARITO!$C:$C,MATCH(TEXT(VALUE(RIGHT($AA$1,2)),"00")&amp;"|"&amp;IF(AND(VALUE(RIGHT($AA$1,2))&gt;=57,VALUE(RIGHT($AA$1,2))&lt;=63),$D754,"COMUM"),GABARITO!$D:$D,0)),1,0))</f>
        <v/>
      </c>
      <c r="AB754" t="str">
        <f>IF(RESPOSTAS!AC754="","",IF(UPPER(RESPOSTAS!AC754)=INDEX(GABARITO!$C:$C,MATCH(TEXT(VALUE(RIGHT($AB$1,2)),"00")&amp;"|"&amp;IF(AND(VALUE(RIGHT($AB$1,2))&gt;=57,VALUE(RIGHT($AB$1,2))&lt;=63),$D754,"COMUM"),GABARITO!$D:$D,0)),1,0))</f>
        <v/>
      </c>
      <c r="AC754" t="str">
        <f>IF(RESPOSTAS!AD754="","",IF(UPPER(RESPOSTAS!AD754)=INDEX(GABARITO!$C:$C,MATCH(TEXT(VALUE(RIGHT($AC$1,2)),"00")&amp;"|"&amp;IF(AND(VALUE(RIGHT($AC$1,2))&gt;=57,VALUE(RIGHT($AC$1,2))&lt;=63),$D754,"COMUM"),GABARITO!$D:$D,0)),1,0))</f>
        <v/>
      </c>
      <c r="AD754" t="str">
        <f>IF(RESPOSTAS!AE754="","",IF(UPPER(RESPOSTAS!AE754)=INDEX(GABARITO!$C:$C,MATCH(TEXT(VALUE(RIGHT($AD$1,2)),"00")&amp;"|"&amp;IF(AND(VALUE(RIGHT($AD$1,2))&gt;=57,VALUE(RIGHT($AD$1,2))&lt;=63),$D754,"COMUM"),GABARITO!$D:$D,0)),1,0))</f>
        <v/>
      </c>
      <c r="AE754" t="str">
        <f>IF(RESPOSTAS!AF754="","",IF(UPPER(RESPOSTAS!AF754)=INDEX(GABARITO!$C:$C,MATCH(TEXT(VALUE(RIGHT($AE$1,2)),"00")&amp;"|"&amp;IF(AND(VALUE(RIGHT($AE$1,2))&gt;=57,VALUE(RIGHT($AE$1,2))&lt;=63),$D754,"COMUM"),GABARITO!$D:$D,0)),1,0))</f>
        <v/>
      </c>
      <c r="AF754" t="str">
        <f>IF(RESPOSTAS!AG754="","",IF(UPPER(RESPOSTAS!AG754)=INDEX(GABARITO!$C:$C,MATCH(TEXT(VALUE(RIGHT($AF$1,2)),"00")&amp;"|"&amp;IF(AND(VALUE(RIGHT($AF$1,2))&gt;=57,VALUE(RIGHT($AF$1,2))&lt;=63),$D754,"COMUM"),GABARITO!$D:$D,0)),1,0))</f>
        <v/>
      </c>
      <c r="AG754" t="str">
        <f>IF(RESPOSTAS!AH754="","",IF(UPPER(RESPOSTAS!AH754)=INDEX(GABARITO!$C:$C,MATCH(TEXT(VALUE(RIGHT($AG$1,2)),"00")&amp;"|"&amp;IF(AND(VALUE(RIGHT($AG$1,2))&gt;=57,VALUE(RIGHT($AG$1,2))&lt;=63),$D754,"COMUM"),GABARITO!$D:$D,0)),1,0))</f>
        <v/>
      </c>
      <c r="AH754" t="str">
        <f>IF(RESPOSTAS!AI754="","",IF(UPPER(RESPOSTAS!AI754)=INDEX(GABARITO!$C:$C,MATCH(TEXT(VALUE(RIGHT($AH$1,2)),"00")&amp;"|"&amp;IF(AND(VALUE(RIGHT($AH$1,2))&gt;=57,VALUE(RIGHT($AH$1,2))&lt;=63),$D754,"COMUM"),GABARITO!$D:$D,0)),1,0))</f>
        <v/>
      </c>
      <c r="AI754" t="str">
        <f>IF(RESPOSTAS!AJ754="","",IF(UPPER(RESPOSTAS!AJ754)=INDEX(GABARITO!$C:$C,MATCH(TEXT(VALUE(RIGHT($AI$1,2)),"00")&amp;"|"&amp;IF(AND(VALUE(RIGHT($AI$1,2))&gt;=57,VALUE(RIGHT($AI$1,2))&lt;=63),$D754,"COMUM"),GABARITO!$D:$D,0)),1,0))</f>
        <v/>
      </c>
      <c r="AJ754" t="str">
        <f>IF(RESPOSTAS!AK754="","",IF(UPPER(RESPOSTAS!AK754)=INDEX(GABARITO!$C:$C,MATCH(TEXT(VALUE(RIGHT($AJ$1,2)),"00")&amp;"|"&amp;IF(AND(VALUE(RIGHT($AJ$1,2))&gt;=57,VALUE(RIGHT($AJ$1,2))&lt;=63),$D754,"COMUM"),GABARITO!$D:$D,0)),1,0))</f>
        <v/>
      </c>
      <c r="AK754" t="str">
        <f>IF(RESPOSTAS!AL754="","",IF(UPPER(RESPOSTAS!AL754)=INDEX(GABARITO!$C:$C,MATCH(TEXT(VALUE(RIGHT($AK$1,2)),"00")&amp;"|"&amp;IF(AND(VALUE(RIGHT($AK$1,2))&gt;=57,VALUE(RIGHT($AK$1,2))&lt;=63),$D754,"COMUM"),GABARITO!$D:$D,0)),1,0))</f>
        <v/>
      </c>
      <c r="AL754" t="str">
        <f>IF(RESPOSTAS!AM754="","",IF(UPPER(RESPOSTAS!AM754)=INDEX(GABARITO!$C:$C,MATCH(TEXT(VALUE(RIGHT($AL$1,2)),"00")&amp;"|"&amp;IF(AND(VALUE(RIGHT($AL$1,2))&gt;=57,VALUE(RIGHT($AL$1,2))&lt;=63),$D754,"COMUM"),GABARITO!$D:$D,0)),1,0))</f>
        <v/>
      </c>
      <c r="AM754" t="str">
        <f>IF(RESPOSTAS!AN754="","",IF(UPPER(RESPOSTAS!AN754)=INDEX(GABARITO!$C:$C,MATCH(TEXT(VALUE(RIGHT($AM$1,2)),"00")&amp;"|"&amp;IF(AND(VALUE(RIGHT($AM$1,2))&gt;=57,VALUE(RIGHT($AM$1,2))&lt;=63),$D754,"COMUM"),GABARITO!$D:$D,0)),1,0))</f>
        <v/>
      </c>
      <c r="AN754" t="str">
        <f>IF(RESPOSTAS!AO754="","",IF(UPPER(RESPOSTAS!AO754)=INDEX(GABARITO!$C:$C,MATCH(TEXT(VALUE(RIGHT($AN$1,2)),"00")&amp;"|"&amp;IF(AND(VALUE(RIGHT($AN$1,2))&gt;=57,VALUE(RIGHT($AN$1,2))&lt;=63),$D754,"COMUM"),GABARITO!$D:$D,0)),1,0))</f>
        <v/>
      </c>
      <c r="AO754" t="str">
        <f>IF(RESPOSTAS!AP754="","",IF(UPPER(RESPOSTAS!AP754)=INDEX(GABARITO!$C:$C,MATCH(TEXT(VALUE(RIGHT($AO$1,2)),"00")&amp;"|"&amp;IF(AND(VALUE(RIGHT($AO$1,2))&gt;=57,VALUE(RIGHT($AO$1,2))&lt;=63),$D754,"COMUM"),GABARITO!$D:$D,0)),1,0))</f>
        <v/>
      </c>
      <c r="AP754" t="str">
        <f>IF(RESPOSTAS!AQ754="","",IF(UPPER(RESPOSTAS!AQ754)=INDEX(GABARITO!$C:$C,MATCH(TEXT(VALUE(RIGHT($AP$1,2)),"00")&amp;"|"&amp;IF(AND(VALUE(RIGHT($AP$1,2))&gt;=57,VALUE(RIGHT($AP$1,2))&lt;=63),$D754,"COMUM"),GABARITO!$D:$D,0)),1,0))</f>
        <v/>
      </c>
      <c r="AQ754" t="str">
        <f>IF(RESPOSTAS!AR754="","",IF(UPPER(RESPOSTAS!AR754)=INDEX(GABARITO!$C:$C,MATCH(TEXT(VALUE(RIGHT($AQ$1,2)),"00")&amp;"|"&amp;IF(AND(VALUE(RIGHT($AQ$1,2))&gt;=57,VALUE(RIGHT($AQ$1,2))&lt;=63),$D754,"COMUM"),GABARITO!$D:$D,0)),1,0))</f>
        <v/>
      </c>
      <c r="AR754" t="str">
        <f>IF(RESPOSTAS!AS754="","",IF(UPPER(RESPOSTAS!AS754)=INDEX(GABARITO!$C:$C,MATCH(TEXT(VALUE(RIGHT($AR$1,2)),"00")&amp;"|"&amp;IF(AND(VALUE(RIGHT($AR$1,2))&gt;=57,VALUE(RIGHT($AR$1,2))&lt;=63),$D754,"COMUM"),GABARITO!$D:$D,0)),1,0))</f>
        <v/>
      </c>
      <c r="AS754" t="str">
        <f>IF(RESPOSTAS!AT754="","",IF(UPPER(RESPOSTAS!AT754)=INDEX(GABARITO!$C:$C,MATCH(TEXT(VALUE(RIGHT($AS$1,2)),"00")&amp;"|"&amp;IF(AND(VALUE(RIGHT($AS$1,2))&gt;=57,VALUE(RIGHT($AS$1,2))&lt;=63),$D754,"COMUM"),GABARITO!$D:$D,0)),1,0))</f>
        <v/>
      </c>
      <c r="AT754" t="str">
        <f>IF(RESPOSTAS!AU754="","",IF(UPPER(RESPOSTAS!AU754)=INDEX(GABARITO!$C:$C,MATCH(TEXT(VALUE(RIGHT($AT$1,2)),"00")&amp;"|"&amp;IF(AND(VALUE(RIGHT($AT$1,2))&gt;=57,VALUE(RIGHT($AT$1,2))&lt;=63),$D754,"COMUM"),GABARITO!$D:$D,0)),1,0))</f>
        <v/>
      </c>
      <c r="AU754" t="str">
        <f>IF(RESPOSTAS!AV754="","",IF(UPPER(RESPOSTAS!AV754)=INDEX(GABARITO!$C:$C,MATCH(TEXT(VALUE(RIGHT($AU$1,2)),"00")&amp;"|"&amp;IF(AND(VALUE(RIGHT($AU$1,2))&gt;=57,VALUE(RIGHT($AU$1,2))&lt;=63),$D754,"COMUM"),GABARITO!$D:$D,0)),1,0))</f>
        <v/>
      </c>
      <c r="AV754" t="str">
        <f>IF(RESPOSTAS!AW754="","",IF(UPPER(RESPOSTAS!AW754)=INDEX(GABARITO!$C:$C,MATCH(TEXT(VALUE(RIGHT($AV$1,2)),"00")&amp;"|"&amp;IF(AND(VALUE(RIGHT($AV$1,2))&gt;=57,VALUE(RIGHT($AV$1,2))&lt;=63),$D754,"COMUM"),GABARITO!$D:$D,0)),1,0))</f>
        <v/>
      </c>
      <c r="AW754" t="str">
        <f>IF(RESPOSTAS!AX754="","",IF(UPPER(RESPOSTAS!AX754)=INDEX(GABARITO!$C:$C,MATCH(TEXT(VALUE(RIGHT($AW$1,2)),"00")&amp;"|"&amp;IF(AND(VALUE(RIGHT($AW$1,2))&gt;=57,VALUE(RIGHT($AW$1,2))&lt;=63),$D754,"COMUM"),GABARITO!$D:$D,0)),1,0))</f>
        <v/>
      </c>
      <c r="AX754" t="str">
        <f>IF(RESPOSTAS!AY754="","",IF(UPPER(RESPOSTAS!AY754)=INDEX(GABARITO!$C:$C,MATCH(TEXT(VALUE(RIGHT($AX$1,2)),"00")&amp;"|"&amp;IF(AND(VALUE(RIGHT($AX$1,2))&gt;=57,VALUE(RIGHT($AX$1,2))&lt;=63),$D754,"COMUM"),GABARITO!$D:$D,0)),1,0))</f>
        <v/>
      </c>
      <c r="AY754" t="str">
        <f>IF(RESPOSTAS!AZ754="","",IF(UPPER(RESPOSTAS!AZ754)=INDEX(GABARITO!$C:$C,MATCH(TEXT(VALUE(RIGHT($AY$1,2)),"00")&amp;"|"&amp;IF(AND(VALUE(RIGHT($AY$1,2))&gt;=57,VALUE(RIGHT($AY$1,2))&lt;=63),$D754,"COMUM"),GABARITO!$D:$D,0)),1,0))</f>
        <v/>
      </c>
      <c r="AZ754" t="str">
        <f>IF(RESPOSTAS!BA754="","",IF(UPPER(RESPOSTAS!BA754)=INDEX(GABARITO!$C:$C,MATCH(TEXT(VALUE(RIGHT($AZ$1,2)),"00")&amp;"|"&amp;IF(AND(VALUE(RIGHT($AZ$1,2))&gt;=57,VALUE(RIGHT($AZ$1,2))&lt;=63),$D754,"COMUM"),GABARITO!$D:$D,0)),1,0))</f>
        <v/>
      </c>
      <c r="BA754" t="str">
        <f>IF(RESPOSTAS!BB754="","",IF(UPPER(RESPOSTAS!BB754)=INDEX(GABARITO!$C:$C,MATCH(TEXT(VALUE(RIGHT($BA$1,2)),"00")&amp;"|"&amp;IF(AND(VALUE(RIGHT($BA$1,2))&gt;=57,VALUE(RIGHT($BA$1,2))&lt;=63),$D754,"COMUM"),GABARITO!$D:$D,0)),1,0))</f>
        <v/>
      </c>
      <c r="BB754" t="str">
        <f>IF(RESPOSTAS!BC754="","",IF(UPPER(RESPOSTAS!BC754)=INDEX(GABARITO!$C:$C,MATCH(TEXT(VALUE(RIGHT($BB$1,2)),"00")&amp;"|"&amp;IF(AND(VALUE(RIGHT($BB$1,2))&gt;=57,VALUE(RIGHT($BB$1,2))&lt;=63),$D754,"COMUM"),GABARITO!$D:$D,0)),1,0))</f>
        <v/>
      </c>
      <c r="BC754" t="str">
        <f>IF(RESPOSTAS!BD754="","",IF(UPPER(RESPOSTAS!BD754)=INDEX(GABARITO!$C:$C,MATCH(TEXT(VALUE(RIGHT($BC$1,2)),"00")&amp;"|"&amp;IF(AND(VALUE(RIGHT($BC$1,2))&gt;=57,VALUE(RIGHT($BC$1,2))&lt;=63),$D754,"COMUM"),GABARITO!$D:$D,0)),1,0))</f>
        <v/>
      </c>
      <c r="BD754" t="str">
        <f>IF(RESPOSTAS!BE754="","",IF(UPPER(RESPOSTAS!BE754)=INDEX(GABARITO!$C:$C,MATCH(TEXT(VALUE(RIGHT($BD$1,2)),"00")&amp;"|"&amp;IF(AND(VALUE(RIGHT($BD$1,2))&gt;=57,VALUE(RIGHT($BD$1,2))&lt;=63),$D754,"COMUM"),GABARITO!$D:$D,0)),1,0))</f>
        <v/>
      </c>
      <c r="BE754" t="str">
        <f>IF(RESPOSTAS!BF754="","",IF(UPPER(RESPOSTAS!BF754)=INDEX(GABARITO!$C:$C,MATCH(TEXT(VALUE(RIGHT($BE$1,2)),"00")&amp;"|"&amp;IF(AND(VALUE(RIGHT($BE$1,2))&gt;=57,VALUE(RIGHT($BE$1,2))&lt;=63),$D754,"COMUM"),GABARITO!$D:$D,0)),1,0))</f>
        <v/>
      </c>
      <c r="BF754" t="str">
        <f>IF(RESPOSTAS!BG754="","",IF(UPPER(RESPOSTAS!BG754)=INDEX(GABARITO!$C:$C,MATCH(TEXT(VALUE(RIGHT($BF$1,2)),"00")&amp;"|"&amp;IF(AND(VALUE(RIGHT($BF$1,2))&gt;=57,VALUE(RIGHT($BF$1,2))&lt;=63),$D754,"COMUM"),GABARITO!$D:$D,0)),1,0))</f>
        <v/>
      </c>
      <c r="BG754" t="str">
        <f>IF(RESPOSTAS!BH754="","",IF(UPPER(RESPOSTAS!BH754)=INDEX(GABARITO!$C:$C,MATCH(TEXT(VALUE(RIGHT($BG$1,2)),"00")&amp;"|"&amp;IF(AND(VALUE(RIGHT($BG$1,2))&gt;=57,VALUE(RIGHT($BG$1,2))&lt;=63),$D754,"COMUM"),GABARITO!$D:$D,0)),1,0))</f>
        <v/>
      </c>
      <c r="BH754" t="str">
        <f>IF(RESPOSTAS!BI754="","",IF(UPPER(RESPOSTAS!BI754)=INDEX(GABARITO!$C:$C,MATCH(TEXT(VALUE(RIGHT($BH$1,2)),"00")&amp;"|"&amp;IF(AND(VALUE(RIGHT($BH$1,2))&gt;=57,VALUE(RIGHT($BH$1,2))&lt;=63),$D754,"COMUM"),GABARITO!$D:$D,0)),1,0))</f>
        <v/>
      </c>
      <c r="BI754" t="str">
        <f>IF(RESPOSTAS!BJ754="","",IF(UPPER(RESPOSTAS!BJ754)=INDEX(GABARITO!$C:$C,MATCH(TEXT(VALUE(RIGHT($BI$1,2)),"00")&amp;"|"&amp;IF(AND(VALUE(RIGHT($BI$1,2))&gt;=57,VALUE(RIGHT($BI$1,2))&lt;=63),$D754,"COMUM"),GABARITO!$D:$D,0)),1,0))</f>
        <v/>
      </c>
      <c r="BJ754" t="str">
        <f>IF(RESPOSTAS!BK754="","",IF(UPPER(RESPOSTAS!BK754)=INDEX(GABARITO!$C:$C,MATCH(TEXT(VALUE(RIGHT($BJ$1,2)),"00")&amp;"|"&amp;IF(AND(VALUE(RIGHT($BJ$1,2))&gt;=57,VALUE(RIGHT($BJ$1,2))&lt;=63),$D754,"COMUM"),GABARITO!$D:$D,0)),1,0))</f>
        <v/>
      </c>
      <c r="BK754" t="str">
        <f>IF(RESPOSTAS!BL754="","",IF(UPPER(RESPOSTAS!BL754)=INDEX(GABARITO!$C:$C,MATCH(TEXT(VALUE(RIGHT($BK$1,2)),"00")&amp;"|"&amp;IF(AND(VALUE(RIGHT($BK$1,2))&gt;=57,VALUE(RIGHT($BK$1,2))&lt;=63),$D754,"COMUM"),GABARITO!$D:$D,0)),1,0))</f>
        <v/>
      </c>
      <c r="BL754" t="str">
        <f>IF(RESPOSTAS!BM754="","",IF(UPPER(RESPOSTAS!BM754)=INDEX(GABARITO!$C:$C,MATCH(TEXT(VALUE(RIGHT($BL$1,2)),"00")&amp;"|"&amp;IF(AND(VALUE(RIGHT($BL$1,2))&gt;=57,VALUE(RIGHT($BL$1,2))&lt;=63),$D754,"COMUM"),GABARITO!$D:$D,0)),1,0))</f>
        <v/>
      </c>
      <c r="BM754" t="str">
        <f>IF(RESPOSTAS!BN754="","",IF(UPPER(RESPOSTAS!BN754)=INDEX(GABARITO!$C:$C,MATCH(TEXT(VALUE(RIGHT($BM$1,2)),"00")&amp;"|"&amp;IF(AND(VALUE(RIGHT($BM$1,2))&gt;=57,VALUE(RIGHT($BM$1,2))&lt;=63),$D754,"COMUM"),GABARITO!$D:$D,0)),1,0))</f>
        <v/>
      </c>
      <c r="BN754" t="str">
        <f>IF(RESPOSTAS!BO754="","",IF(UPPER(RESPOSTAS!BO754)=INDEX(GABARITO!$C:$C,MATCH(TEXT(VALUE(RIGHT($BN$1,2)),"00")&amp;"|"&amp;IF(AND(VALUE(RIGHT($BN$1,2))&gt;=57,VALUE(RIGHT($BN$1,2))&lt;=63),$D754,"COMUM"),GABARITO!$D:$D,0)),1,0))</f>
        <v/>
      </c>
      <c r="BO754" t="str">
        <f>IF(RESPOSTAS!BP754="","",IF(UPPER(RESPOSTAS!BP754)=INDEX(GABARITO!$C:$C,MATCH(TEXT(VALUE(RIGHT($BO$1,2)),"00")&amp;"|"&amp;IF(AND(VALUE(RIGHT($BO$1,2))&gt;=57,VALUE(RIGHT($BO$1,2))&lt;=63),$D754,"COMUM"),GABARITO!$D:$D,0)),1,0))</f>
        <v/>
      </c>
      <c r="BP754">
        <f>COUNTIF(RESPOSTAS!F754:BP754,"&lt;&gt;")</f>
        <v>0</v>
      </c>
      <c r="BQ754" t="str">
        <f t="shared" si="111"/>
        <v/>
      </c>
      <c r="BR754" s="10" t="str">
        <f t="shared" si="112"/>
        <v/>
      </c>
      <c r="BT754" s="11" t="str">
        <f t="shared" si="114"/>
        <v/>
      </c>
      <c r="BU754" s="11" t="str">
        <f t="shared" si="115"/>
        <v/>
      </c>
      <c r="BV754" s="11" t="str">
        <f t="shared" si="116"/>
        <v/>
      </c>
      <c r="BW754" s="11" t="str">
        <f t="shared" si="117"/>
        <v/>
      </c>
      <c r="BX754" s="11" t="str">
        <f t="shared" si="118"/>
        <v/>
      </c>
      <c r="BY754" s="11" t="str">
        <f t="shared" si="119"/>
        <v/>
      </c>
      <c r="BZ754" s="3" t="str">
        <f t="shared" si="113"/>
        <v/>
      </c>
    </row>
    <row r="755" spans="1:78" x14ac:dyDescent="0.25">
      <c r="A755" t="str">
        <f>IF(RESPOSTAS!A755="","",RESPOSTAS!A755)</f>
        <v/>
      </c>
      <c r="B755" t="str">
        <f>IF(RESPOSTAS!C755="","",RESPOSTAS!C755)</f>
        <v/>
      </c>
      <c r="C755" t="str">
        <f>IF(RESPOSTAS!D755="","",RESPOSTAS!D755)</f>
        <v/>
      </c>
      <c r="D755" t="str">
        <f>IF(RESPOSTAS!E755="","",RESPOSTAS!E755)</f>
        <v/>
      </c>
      <c r="E755" t="str">
        <f>IF(RESPOSTAS!F755="","",IF(UPPER(RESPOSTAS!F755)=INDEX(GABARITO!$C:$C,MATCH(TEXT(VALUE(RIGHT($E$1,2)),"00")&amp;"|"&amp;IF(AND(VALUE(RIGHT($E$1,2))&gt;=57,VALUE(RIGHT($E$1,2))&lt;=63),$D755,"COMUM"),GABARITO!$D:$D,0)),1,0))</f>
        <v/>
      </c>
      <c r="F755" t="str">
        <f>IF(RESPOSTAS!G755="","",IF(UPPER(RESPOSTAS!G755)=INDEX(GABARITO!$C:$C,MATCH(TEXT(VALUE(RIGHT($F$1,2)),"00")&amp;"|"&amp;IF(AND(VALUE(RIGHT($F$1,2))&gt;=57,VALUE(RIGHT($F$1,2))&lt;=63),$D755,"COMUM"),GABARITO!$D:$D,0)),1,0))</f>
        <v/>
      </c>
      <c r="G755" t="str">
        <f>IF(RESPOSTAS!H755="","",IF(UPPER(RESPOSTAS!H755)=INDEX(GABARITO!$C:$C,MATCH(TEXT(VALUE(RIGHT($G$1,2)),"00")&amp;"|"&amp;IF(AND(VALUE(RIGHT($G$1,2))&gt;=57,VALUE(RIGHT($G$1,2))&lt;=63),$D755,"COMUM"),GABARITO!$D:$D,0)),1,0))</f>
        <v/>
      </c>
      <c r="H755" t="str">
        <f>IF(RESPOSTAS!I755="","",IF(UPPER(RESPOSTAS!I755)=INDEX(GABARITO!$C:$C,MATCH(TEXT(VALUE(RIGHT($H$1,2)),"00")&amp;"|"&amp;IF(AND(VALUE(RIGHT($H$1,2))&gt;=57,VALUE(RIGHT($H$1,2))&lt;=63),$D755,"COMUM"),GABARITO!$D:$D,0)),1,0))</f>
        <v/>
      </c>
      <c r="I755" t="str">
        <f>IF(RESPOSTAS!J755="","",IF(UPPER(RESPOSTAS!J755)=INDEX(GABARITO!$C:$C,MATCH(TEXT(VALUE(RIGHT($I$1,2)),"00")&amp;"|"&amp;IF(AND(VALUE(RIGHT($I$1,2))&gt;=57,VALUE(RIGHT($I$1,2))&lt;=63),$D755,"COMUM"),GABARITO!$D:$D,0)),1,0))</f>
        <v/>
      </c>
      <c r="J755" t="str">
        <f>IF(RESPOSTAS!K755="","",IF(UPPER(RESPOSTAS!K755)=INDEX(GABARITO!$C:$C,MATCH(TEXT(VALUE(RIGHT($J$1,2)),"00")&amp;"|"&amp;IF(AND(VALUE(RIGHT($J$1,2))&gt;=57,VALUE(RIGHT($J$1,2))&lt;=63),$D755,"COMUM"),GABARITO!$D:$D,0)),1,0))</f>
        <v/>
      </c>
      <c r="K755" t="str">
        <f>IF(RESPOSTAS!L755="","",IF(UPPER(RESPOSTAS!L755)=INDEX(GABARITO!$C:$C,MATCH(TEXT(VALUE(RIGHT($K$1,2)),"00")&amp;"|"&amp;IF(AND(VALUE(RIGHT($K$1,2))&gt;=57,VALUE(RIGHT($K$1,2))&lt;=63),$D755,"COMUM"),GABARITO!$D:$D,0)),1,0))</f>
        <v/>
      </c>
      <c r="L755" t="str">
        <f>IF(RESPOSTAS!M755="","",IF(UPPER(RESPOSTAS!M755)=INDEX(GABARITO!$C:$C,MATCH(TEXT(VALUE(RIGHT($L$1,2)),"00")&amp;"|"&amp;IF(AND(VALUE(RIGHT($L$1,2))&gt;=57,VALUE(RIGHT($L$1,2))&lt;=63),$D755,"COMUM"),GABARITO!$D:$D,0)),1,0))</f>
        <v/>
      </c>
      <c r="M755" t="str">
        <f>IF(RESPOSTAS!N755="","",IF(UPPER(RESPOSTAS!N755)=INDEX(GABARITO!$C:$C,MATCH(TEXT(VALUE(RIGHT($M$1,2)),"00")&amp;"|"&amp;IF(AND(VALUE(RIGHT($M$1,2))&gt;=57,VALUE(RIGHT($M$1,2))&lt;=63),$D755,"COMUM"),GABARITO!$D:$D,0)),1,0))</f>
        <v/>
      </c>
      <c r="N755" t="str">
        <f>IF(RESPOSTAS!O755="","",IF(UPPER(RESPOSTAS!O755)=INDEX(GABARITO!$C:$C,MATCH(TEXT(VALUE(RIGHT($E$1,2)),"00")&amp;"|"&amp;IF(AND(VALUE(RIGHT($E$1,2))&gt;=57,VALUE(RIGHT($E$1,2))&lt;=63),$D755,"COMUM"),GABARITO!$D:$D,0)),1,0))</f>
        <v/>
      </c>
      <c r="O755" t="str">
        <f>IF(RESPOSTAS!P755="","",IF(UPPER(RESPOSTAS!P755)=INDEX(GABARITO!$C:$C,MATCH(TEXT(VALUE(RIGHT($O$1,2)),"00")&amp;"|"&amp;IF(AND(VALUE(RIGHT($O$1,2))&gt;=57,VALUE(RIGHT($O$1,2))&lt;=63),$D755,"COMUM"),GABARITO!$D:$D,0)),1,0))</f>
        <v/>
      </c>
      <c r="P755" t="str">
        <f>IF(RESPOSTAS!Q755="","",IF(UPPER(RESPOSTAS!Q755)=INDEX(GABARITO!$C:$C,MATCH(TEXT(VALUE(RIGHT($P$1,2)),"00")&amp;"|"&amp;IF(AND(VALUE(RIGHT($P$1,2))&gt;=57,VALUE(RIGHT($P$1,2))&lt;=63),$D755,"COMUM"),GABARITO!$D:$D,0)),1,0))</f>
        <v/>
      </c>
      <c r="Q755" t="str">
        <f>IF(RESPOSTAS!R755="","",IF(UPPER(RESPOSTAS!R755)=INDEX(GABARITO!$C:$C,MATCH(TEXT(VALUE(RIGHT($Q$1,2)),"00")&amp;"|"&amp;IF(AND(VALUE(RIGHT($Q$1,2))&gt;=57,VALUE(RIGHT($Q$1,2))&lt;=63),$D755,"COMUM"),GABARITO!$D:$D,0)),1,0))</f>
        <v/>
      </c>
      <c r="R755" t="str">
        <f>IF(RESPOSTAS!S755="","",IF(UPPER(RESPOSTAS!S755)=INDEX(GABARITO!$C:$C,MATCH(TEXT(VALUE(RIGHT($R$1,2)),"00")&amp;"|"&amp;IF(AND(VALUE(RIGHT($R$1,2))&gt;=57,VALUE(RIGHT($R$1,2))&lt;=63),$D755,"COMUM"),GABARITO!$D:$D,0)),1,0))</f>
        <v/>
      </c>
      <c r="S755" t="str">
        <f>IF(RESPOSTAS!T755="","",IF(UPPER(RESPOSTAS!T755)=INDEX(GABARITO!$C:$C,MATCH(TEXT(VALUE(RIGHT($S$1,2)),"00")&amp;"|"&amp;IF(AND(VALUE(RIGHT($S$1,2))&gt;=57,VALUE(RIGHT($S$1,2))&lt;=63),$D755,"COMUM"),GABARITO!$D:$D,0)),1,0))</f>
        <v/>
      </c>
      <c r="T755" t="str">
        <f>IF(RESPOSTAS!U755="","",IF(UPPER(RESPOSTAS!U755)=INDEX(GABARITO!$C:$C,MATCH(TEXT(VALUE(RIGHT($T$1,2)),"00")&amp;"|"&amp;IF(AND(VALUE(RIGHT($T$1,2))&gt;=57,VALUE(RIGHT($T$1,2))&lt;=63),$D755,"COMUM"),GABARITO!$D:$D,0)),1,0))</f>
        <v/>
      </c>
      <c r="U755" t="str">
        <f>IF(RESPOSTAS!V755="","",IF(UPPER(RESPOSTAS!V755)=INDEX(GABARITO!$C:$C,MATCH(TEXT(VALUE(RIGHT($U$1,2)),"00")&amp;"|"&amp;IF(AND(VALUE(RIGHT($U$1,2))&gt;=57,VALUE(RIGHT($U$1,2))&lt;=63),$D755,"COMUM"),GABARITO!$D:$D,0)),1,0))</f>
        <v/>
      </c>
      <c r="V755" t="str">
        <f>IF(RESPOSTAS!W755="","",IF(UPPER(RESPOSTAS!W755)=INDEX(GABARITO!$C:$C,MATCH(TEXT(VALUE(RIGHT($E$1,2)),"00")&amp;"|"&amp;IF(AND(VALUE(RIGHT($E$1,2))&gt;=57,VALUE(RIGHT($E$1,2))&lt;=63),$D755,"COMUM"),GABARITO!$D:$D,0)),1,0))</f>
        <v/>
      </c>
      <c r="W755" t="str">
        <f>IF(RESPOSTAS!X755="","",IF(UPPER(RESPOSTAS!X755)=INDEX(GABARITO!$C:$C,MATCH(TEXT(VALUE(RIGHT($W$1,2)),"00")&amp;"|"&amp;IF(AND(VALUE(RIGHT($W$1,2))&gt;=57,VALUE(RIGHT($W$1,2))&lt;=63),$D755,"COMUM"),GABARITO!$D:$D,0)),1,0))</f>
        <v/>
      </c>
      <c r="X755" t="str">
        <f>IF(RESPOSTAS!Y755="","",IF(UPPER(RESPOSTAS!Y755)=INDEX(GABARITO!$C:$C,MATCH(TEXT(VALUE(RIGHT($X$1,2)),"00")&amp;"|"&amp;IF(AND(VALUE(RIGHT($X$1,2))&gt;=57,VALUE(RIGHT($X$1,2))&lt;=63),$D755,"COMUM"),GABARITO!$D:$D,0)),1,0))</f>
        <v/>
      </c>
      <c r="Y755" t="str">
        <f>IF(RESPOSTAS!Z755="","",IF(UPPER(RESPOSTAS!Z755)=INDEX(GABARITO!$C:$C,MATCH(TEXT(VALUE(RIGHT($Y$1,2)),"00")&amp;"|"&amp;IF(AND(VALUE(RIGHT($Y$1,2))&gt;=57,VALUE(RIGHT($Y$1,2))&lt;=63),$D755,"COMUM"),GABARITO!$D:$D,0)),1,0))</f>
        <v/>
      </c>
      <c r="Z755" t="str">
        <f>IF(RESPOSTAS!AA755="","",IF(UPPER(RESPOSTAS!AA755)=INDEX(GABARITO!$C:$C,MATCH(TEXT(VALUE(RIGHT($Z$1,2)),"00")&amp;"|"&amp;IF(AND(VALUE(RIGHT($Z$1,2))&gt;=57,VALUE(RIGHT($Z$1,2))&lt;=63),$D755,"COMUM"),GABARITO!$D:$D,0)),1,0))</f>
        <v/>
      </c>
      <c r="AA755" t="str">
        <f>IF(RESPOSTAS!AB755="","",IF(UPPER(RESPOSTAS!AB755)=INDEX(GABARITO!$C:$C,MATCH(TEXT(VALUE(RIGHT($AA$1,2)),"00")&amp;"|"&amp;IF(AND(VALUE(RIGHT($AA$1,2))&gt;=57,VALUE(RIGHT($AA$1,2))&lt;=63),$D755,"COMUM"),GABARITO!$D:$D,0)),1,0))</f>
        <v/>
      </c>
      <c r="AB755" t="str">
        <f>IF(RESPOSTAS!AC755="","",IF(UPPER(RESPOSTAS!AC755)=INDEX(GABARITO!$C:$C,MATCH(TEXT(VALUE(RIGHT($AB$1,2)),"00")&amp;"|"&amp;IF(AND(VALUE(RIGHT($AB$1,2))&gt;=57,VALUE(RIGHT($AB$1,2))&lt;=63),$D755,"COMUM"),GABARITO!$D:$D,0)),1,0))</f>
        <v/>
      </c>
      <c r="AC755" t="str">
        <f>IF(RESPOSTAS!AD755="","",IF(UPPER(RESPOSTAS!AD755)=INDEX(GABARITO!$C:$C,MATCH(TEXT(VALUE(RIGHT($AC$1,2)),"00")&amp;"|"&amp;IF(AND(VALUE(RIGHT($AC$1,2))&gt;=57,VALUE(RIGHT($AC$1,2))&lt;=63),$D755,"COMUM"),GABARITO!$D:$D,0)),1,0))</f>
        <v/>
      </c>
      <c r="AD755" t="str">
        <f>IF(RESPOSTAS!AE755="","",IF(UPPER(RESPOSTAS!AE755)=INDEX(GABARITO!$C:$C,MATCH(TEXT(VALUE(RIGHT($AD$1,2)),"00")&amp;"|"&amp;IF(AND(VALUE(RIGHT($AD$1,2))&gt;=57,VALUE(RIGHT($AD$1,2))&lt;=63),$D755,"COMUM"),GABARITO!$D:$D,0)),1,0))</f>
        <v/>
      </c>
      <c r="AE755" t="str">
        <f>IF(RESPOSTAS!AF755="","",IF(UPPER(RESPOSTAS!AF755)=INDEX(GABARITO!$C:$C,MATCH(TEXT(VALUE(RIGHT($AE$1,2)),"00")&amp;"|"&amp;IF(AND(VALUE(RIGHT($AE$1,2))&gt;=57,VALUE(RIGHT($AE$1,2))&lt;=63),$D755,"COMUM"),GABARITO!$D:$D,0)),1,0))</f>
        <v/>
      </c>
      <c r="AF755" t="str">
        <f>IF(RESPOSTAS!AG755="","",IF(UPPER(RESPOSTAS!AG755)=INDEX(GABARITO!$C:$C,MATCH(TEXT(VALUE(RIGHT($AF$1,2)),"00")&amp;"|"&amp;IF(AND(VALUE(RIGHT($AF$1,2))&gt;=57,VALUE(RIGHT($AF$1,2))&lt;=63),$D755,"COMUM"),GABARITO!$D:$D,0)),1,0))</f>
        <v/>
      </c>
      <c r="AG755" t="str">
        <f>IF(RESPOSTAS!AH755="","",IF(UPPER(RESPOSTAS!AH755)=INDEX(GABARITO!$C:$C,MATCH(TEXT(VALUE(RIGHT($AG$1,2)),"00")&amp;"|"&amp;IF(AND(VALUE(RIGHT($AG$1,2))&gt;=57,VALUE(RIGHT($AG$1,2))&lt;=63),$D755,"COMUM"),GABARITO!$D:$D,0)),1,0))</f>
        <v/>
      </c>
      <c r="AH755" t="str">
        <f>IF(RESPOSTAS!AI755="","",IF(UPPER(RESPOSTAS!AI755)=INDEX(GABARITO!$C:$C,MATCH(TEXT(VALUE(RIGHT($AH$1,2)),"00")&amp;"|"&amp;IF(AND(VALUE(RIGHT($AH$1,2))&gt;=57,VALUE(RIGHT($AH$1,2))&lt;=63),$D755,"COMUM"),GABARITO!$D:$D,0)),1,0))</f>
        <v/>
      </c>
      <c r="AI755" t="str">
        <f>IF(RESPOSTAS!AJ755="","",IF(UPPER(RESPOSTAS!AJ755)=INDEX(GABARITO!$C:$C,MATCH(TEXT(VALUE(RIGHT($AI$1,2)),"00")&amp;"|"&amp;IF(AND(VALUE(RIGHT($AI$1,2))&gt;=57,VALUE(RIGHT($AI$1,2))&lt;=63),$D755,"COMUM"),GABARITO!$D:$D,0)),1,0))</f>
        <v/>
      </c>
      <c r="AJ755" t="str">
        <f>IF(RESPOSTAS!AK755="","",IF(UPPER(RESPOSTAS!AK755)=INDEX(GABARITO!$C:$C,MATCH(TEXT(VALUE(RIGHT($AJ$1,2)),"00")&amp;"|"&amp;IF(AND(VALUE(RIGHT($AJ$1,2))&gt;=57,VALUE(RIGHT($AJ$1,2))&lt;=63),$D755,"COMUM"),GABARITO!$D:$D,0)),1,0))</f>
        <v/>
      </c>
      <c r="AK755" t="str">
        <f>IF(RESPOSTAS!AL755="","",IF(UPPER(RESPOSTAS!AL755)=INDEX(GABARITO!$C:$C,MATCH(TEXT(VALUE(RIGHT($AK$1,2)),"00")&amp;"|"&amp;IF(AND(VALUE(RIGHT($AK$1,2))&gt;=57,VALUE(RIGHT($AK$1,2))&lt;=63),$D755,"COMUM"),GABARITO!$D:$D,0)),1,0))</f>
        <v/>
      </c>
      <c r="AL755" t="str">
        <f>IF(RESPOSTAS!AM755="","",IF(UPPER(RESPOSTAS!AM755)=INDEX(GABARITO!$C:$C,MATCH(TEXT(VALUE(RIGHT($AL$1,2)),"00")&amp;"|"&amp;IF(AND(VALUE(RIGHT($AL$1,2))&gt;=57,VALUE(RIGHT($AL$1,2))&lt;=63),$D755,"COMUM"),GABARITO!$D:$D,0)),1,0))</f>
        <v/>
      </c>
      <c r="AM755" t="str">
        <f>IF(RESPOSTAS!AN755="","",IF(UPPER(RESPOSTAS!AN755)=INDEX(GABARITO!$C:$C,MATCH(TEXT(VALUE(RIGHT($AM$1,2)),"00")&amp;"|"&amp;IF(AND(VALUE(RIGHT($AM$1,2))&gt;=57,VALUE(RIGHT($AM$1,2))&lt;=63),$D755,"COMUM"),GABARITO!$D:$D,0)),1,0))</f>
        <v/>
      </c>
      <c r="AN755" t="str">
        <f>IF(RESPOSTAS!AO755="","",IF(UPPER(RESPOSTAS!AO755)=INDEX(GABARITO!$C:$C,MATCH(TEXT(VALUE(RIGHT($AN$1,2)),"00")&amp;"|"&amp;IF(AND(VALUE(RIGHT($AN$1,2))&gt;=57,VALUE(RIGHT($AN$1,2))&lt;=63),$D755,"COMUM"),GABARITO!$D:$D,0)),1,0))</f>
        <v/>
      </c>
      <c r="AO755" t="str">
        <f>IF(RESPOSTAS!AP755="","",IF(UPPER(RESPOSTAS!AP755)=INDEX(GABARITO!$C:$C,MATCH(TEXT(VALUE(RIGHT($AO$1,2)),"00")&amp;"|"&amp;IF(AND(VALUE(RIGHT($AO$1,2))&gt;=57,VALUE(RIGHT($AO$1,2))&lt;=63),$D755,"COMUM"),GABARITO!$D:$D,0)),1,0))</f>
        <v/>
      </c>
      <c r="AP755" t="str">
        <f>IF(RESPOSTAS!AQ755="","",IF(UPPER(RESPOSTAS!AQ755)=INDEX(GABARITO!$C:$C,MATCH(TEXT(VALUE(RIGHT($AP$1,2)),"00")&amp;"|"&amp;IF(AND(VALUE(RIGHT($AP$1,2))&gt;=57,VALUE(RIGHT($AP$1,2))&lt;=63),$D755,"COMUM"),GABARITO!$D:$D,0)),1,0))</f>
        <v/>
      </c>
      <c r="AQ755" t="str">
        <f>IF(RESPOSTAS!AR755="","",IF(UPPER(RESPOSTAS!AR755)=INDEX(GABARITO!$C:$C,MATCH(TEXT(VALUE(RIGHT($AQ$1,2)),"00")&amp;"|"&amp;IF(AND(VALUE(RIGHT($AQ$1,2))&gt;=57,VALUE(RIGHT($AQ$1,2))&lt;=63),$D755,"COMUM"),GABARITO!$D:$D,0)),1,0))</f>
        <v/>
      </c>
      <c r="AR755" t="str">
        <f>IF(RESPOSTAS!AS755="","",IF(UPPER(RESPOSTAS!AS755)=INDEX(GABARITO!$C:$C,MATCH(TEXT(VALUE(RIGHT($AR$1,2)),"00")&amp;"|"&amp;IF(AND(VALUE(RIGHT($AR$1,2))&gt;=57,VALUE(RIGHT($AR$1,2))&lt;=63),$D755,"COMUM"),GABARITO!$D:$D,0)),1,0))</f>
        <v/>
      </c>
      <c r="AS755" t="str">
        <f>IF(RESPOSTAS!AT755="","",IF(UPPER(RESPOSTAS!AT755)=INDEX(GABARITO!$C:$C,MATCH(TEXT(VALUE(RIGHT($AS$1,2)),"00")&amp;"|"&amp;IF(AND(VALUE(RIGHT($AS$1,2))&gt;=57,VALUE(RIGHT($AS$1,2))&lt;=63),$D755,"COMUM"),GABARITO!$D:$D,0)),1,0))</f>
        <v/>
      </c>
      <c r="AT755" t="str">
        <f>IF(RESPOSTAS!AU755="","",IF(UPPER(RESPOSTAS!AU755)=INDEX(GABARITO!$C:$C,MATCH(TEXT(VALUE(RIGHT($AT$1,2)),"00")&amp;"|"&amp;IF(AND(VALUE(RIGHT($AT$1,2))&gt;=57,VALUE(RIGHT($AT$1,2))&lt;=63),$D755,"COMUM"),GABARITO!$D:$D,0)),1,0))</f>
        <v/>
      </c>
      <c r="AU755" t="str">
        <f>IF(RESPOSTAS!AV755="","",IF(UPPER(RESPOSTAS!AV755)=INDEX(GABARITO!$C:$C,MATCH(TEXT(VALUE(RIGHT($AU$1,2)),"00")&amp;"|"&amp;IF(AND(VALUE(RIGHT($AU$1,2))&gt;=57,VALUE(RIGHT($AU$1,2))&lt;=63),$D755,"COMUM"),GABARITO!$D:$D,0)),1,0))</f>
        <v/>
      </c>
      <c r="AV755" t="str">
        <f>IF(RESPOSTAS!AW755="","",IF(UPPER(RESPOSTAS!AW755)=INDEX(GABARITO!$C:$C,MATCH(TEXT(VALUE(RIGHT($AV$1,2)),"00")&amp;"|"&amp;IF(AND(VALUE(RIGHT($AV$1,2))&gt;=57,VALUE(RIGHT($AV$1,2))&lt;=63),$D755,"COMUM"),GABARITO!$D:$D,0)),1,0))</f>
        <v/>
      </c>
      <c r="AW755" t="str">
        <f>IF(RESPOSTAS!AX755="","",IF(UPPER(RESPOSTAS!AX755)=INDEX(GABARITO!$C:$C,MATCH(TEXT(VALUE(RIGHT($AW$1,2)),"00")&amp;"|"&amp;IF(AND(VALUE(RIGHT($AW$1,2))&gt;=57,VALUE(RIGHT($AW$1,2))&lt;=63),$D755,"COMUM"),GABARITO!$D:$D,0)),1,0))</f>
        <v/>
      </c>
      <c r="AX755" t="str">
        <f>IF(RESPOSTAS!AY755="","",IF(UPPER(RESPOSTAS!AY755)=INDEX(GABARITO!$C:$C,MATCH(TEXT(VALUE(RIGHT($AX$1,2)),"00")&amp;"|"&amp;IF(AND(VALUE(RIGHT($AX$1,2))&gt;=57,VALUE(RIGHT($AX$1,2))&lt;=63),$D755,"COMUM"),GABARITO!$D:$D,0)),1,0))</f>
        <v/>
      </c>
      <c r="AY755" t="str">
        <f>IF(RESPOSTAS!AZ755="","",IF(UPPER(RESPOSTAS!AZ755)=INDEX(GABARITO!$C:$C,MATCH(TEXT(VALUE(RIGHT($AY$1,2)),"00")&amp;"|"&amp;IF(AND(VALUE(RIGHT($AY$1,2))&gt;=57,VALUE(RIGHT($AY$1,2))&lt;=63),$D755,"COMUM"),GABARITO!$D:$D,0)),1,0))</f>
        <v/>
      </c>
      <c r="AZ755" t="str">
        <f>IF(RESPOSTAS!BA755="","",IF(UPPER(RESPOSTAS!BA755)=INDEX(GABARITO!$C:$C,MATCH(TEXT(VALUE(RIGHT($AZ$1,2)),"00")&amp;"|"&amp;IF(AND(VALUE(RIGHT($AZ$1,2))&gt;=57,VALUE(RIGHT($AZ$1,2))&lt;=63),$D755,"COMUM"),GABARITO!$D:$D,0)),1,0))</f>
        <v/>
      </c>
      <c r="BA755" t="str">
        <f>IF(RESPOSTAS!BB755="","",IF(UPPER(RESPOSTAS!BB755)=INDEX(GABARITO!$C:$C,MATCH(TEXT(VALUE(RIGHT($BA$1,2)),"00")&amp;"|"&amp;IF(AND(VALUE(RIGHT($BA$1,2))&gt;=57,VALUE(RIGHT($BA$1,2))&lt;=63),$D755,"COMUM"),GABARITO!$D:$D,0)),1,0))</f>
        <v/>
      </c>
      <c r="BB755" t="str">
        <f>IF(RESPOSTAS!BC755="","",IF(UPPER(RESPOSTAS!BC755)=INDEX(GABARITO!$C:$C,MATCH(TEXT(VALUE(RIGHT($BB$1,2)),"00")&amp;"|"&amp;IF(AND(VALUE(RIGHT($BB$1,2))&gt;=57,VALUE(RIGHT($BB$1,2))&lt;=63),$D755,"COMUM"),GABARITO!$D:$D,0)),1,0))</f>
        <v/>
      </c>
      <c r="BC755" t="str">
        <f>IF(RESPOSTAS!BD755="","",IF(UPPER(RESPOSTAS!BD755)=INDEX(GABARITO!$C:$C,MATCH(TEXT(VALUE(RIGHT($BC$1,2)),"00")&amp;"|"&amp;IF(AND(VALUE(RIGHT($BC$1,2))&gt;=57,VALUE(RIGHT($BC$1,2))&lt;=63),$D755,"COMUM"),GABARITO!$D:$D,0)),1,0))</f>
        <v/>
      </c>
      <c r="BD755" t="str">
        <f>IF(RESPOSTAS!BE755="","",IF(UPPER(RESPOSTAS!BE755)=INDEX(GABARITO!$C:$C,MATCH(TEXT(VALUE(RIGHT($BD$1,2)),"00")&amp;"|"&amp;IF(AND(VALUE(RIGHT($BD$1,2))&gt;=57,VALUE(RIGHT($BD$1,2))&lt;=63),$D755,"COMUM"),GABARITO!$D:$D,0)),1,0))</f>
        <v/>
      </c>
      <c r="BE755" t="str">
        <f>IF(RESPOSTAS!BF755="","",IF(UPPER(RESPOSTAS!BF755)=INDEX(GABARITO!$C:$C,MATCH(TEXT(VALUE(RIGHT($BE$1,2)),"00")&amp;"|"&amp;IF(AND(VALUE(RIGHT($BE$1,2))&gt;=57,VALUE(RIGHT($BE$1,2))&lt;=63),$D755,"COMUM"),GABARITO!$D:$D,0)),1,0))</f>
        <v/>
      </c>
      <c r="BF755" t="str">
        <f>IF(RESPOSTAS!BG755="","",IF(UPPER(RESPOSTAS!BG755)=INDEX(GABARITO!$C:$C,MATCH(TEXT(VALUE(RIGHT($BF$1,2)),"00")&amp;"|"&amp;IF(AND(VALUE(RIGHT($BF$1,2))&gt;=57,VALUE(RIGHT($BF$1,2))&lt;=63),$D755,"COMUM"),GABARITO!$D:$D,0)),1,0))</f>
        <v/>
      </c>
      <c r="BG755" t="str">
        <f>IF(RESPOSTAS!BH755="","",IF(UPPER(RESPOSTAS!BH755)=INDEX(GABARITO!$C:$C,MATCH(TEXT(VALUE(RIGHT($BG$1,2)),"00")&amp;"|"&amp;IF(AND(VALUE(RIGHT($BG$1,2))&gt;=57,VALUE(RIGHT($BG$1,2))&lt;=63),$D755,"COMUM"),GABARITO!$D:$D,0)),1,0))</f>
        <v/>
      </c>
      <c r="BH755" t="str">
        <f>IF(RESPOSTAS!BI755="","",IF(UPPER(RESPOSTAS!BI755)=INDEX(GABARITO!$C:$C,MATCH(TEXT(VALUE(RIGHT($BH$1,2)),"00")&amp;"|"&amp;IF(AND(VALUE(RIGHT($BH$1,2))&gt;=57,VALUE(RIGHT($BH$1,2))&lt;=63),$D755,"COMUM"),GABARITO!$D:$D,0)),1,0))</f>
        <v/>
      </c>
      <c r="BI755" t="str">
        <f>IF(RESPOSTAS!BJ755="","",IF(UPPER(RESPOSTAS!BJ755)=INDEX(GABARITO!$C:$C,MATCH(TEXT(VALUE(RIGHT($BI$1,2)),"00")&amp;"|"&amp;IF(AND(VALUE(RIGHT($BI$1,2))&gt;=57,VALUE(RIGHT($BI$1,2))&lt;=63),$D755,"COMUM"),GABARITO!$D:$D,0)),1,0))</f>
        <v/>
      </c>
      <c r="BJ755" t="str">
        <f>IF(RESPOSTAS!BK755="","",IF(UPPER(RESPOSTAS!BK755)=INDEX(GABARITO!$C:$C,MATCH(TEXT(VALUE(RIGHT($BJ$1,2)),"00")&amp;"|"&amp;IF(AND(VALUE(RIGHT($BJ$1,2))&gt;=57,VALUE(RIGHT($BJ$1,2))&lt;=63),$D755,"COMUM"),GABARITO!$D:$D,0)),1,0))</f>
        <v/>
      </c>
      <c r="BK755" t="str">
        <f>IF(RESPOSTAS!BL755="","",IF(UPPER(RESPOSTAS!BL755)=INDEX(GABARITO!$C:$C,MATCH(TEXT(VALUE(RIGHT($BK$1,2)),"00")&amp;"|"&amp;IF(AND(VALUE(RIGHT($BK$1,2))&gt;=57,VALUE(RIGHT($BK$1,2))&lt;=63),$D755,"COMUM"),GABARITO!$D:$D,0)),1,0))</f>
        <v/>
      </c>
      <c r="BL755" t="str">
        <f>IF(RESPOSTAS!BM755="","",IF(UPPER(RESPOSTAS!BM755)=INDEX(GABARITO!$C:$C,MATCH(TEXT(VALUE(RIGHT($BL$1,2)),"00")&amp;"|"&amp;IF(AND(VALUE(RIGHT($BL$1,2))&gt;=57,VALUE(RIGHT($BL$1,2))&lt;=63),$D755,"COMUM"),GABARITO!$D:$D,0)),1,0))</f>
        <v/>
      </c>
      <c r="BM755" t="str">
        <f>IF(RESPOSTAS!BN755="","",IF(UPPER(RESPOSTAS!BN755)=INDEX(GABARITO!$C:$C,MATCH(TEXT(VALUE(RIGHT($BM$1,2)),"00")&amp;"|"&amp;IF(AND(VALUE(RIGHT($BM$1,2))&gt;=57,VALUE(RIGHT($BM$1,2))&lt;=63),$D755,"COMUM"),GABARITO!$D:$D,0)),1,0))</f>
        <v/>
      </c>
      <c r="BN755" t="str">
        <f>IF(RESPOSTAS!BO755="","",IF(UPPER(RESPOSTAS!BO755)=INDEX(GABARITO!$C:$C,MATCH(TEXT(VALUE(RIGHT($BN$1,2)),"00")&amp;"|"&amp;IF(AND(VALUE(RIGHT($BN$1,2))&gt;=57,VALUE(RIGHT($BN$1,2))&lt;=63),$D755,"COMUM"),GABARITO!$D:$D,0)),1,0))</f>
        <v/>
      </c>
      <c r="BO755" t="str">
        <f>IF(RESPOSTAS!BP755="","",IF(UPPER(RESPOSTAS!BP755)=INDEX(GABARITO!$C:$C,MATCH(TEXT(VALUE(RIGHT($BO$1,2)),"00")&amp;"|"&amp;IF(AND(VALUE(RIGHT($BO$1,2))&gt;=57,VALUE(RIGHT($BO$1,2))&lt;=63),$D755,"COMUM"),GABARITO!$D:$D,0)),1,0))</f>
        <v/>
      </c>
      <c r="BP755">
        <f>COUNTIF(RESPOSTAS!F755:BP755,"&lt;&gt;")</f>
        <v>0</v>
      </c>
      <c r="BQ755" t="str">
        <f t="shared" si="111"/>
        <v/>
      </c>
      <c r="BR755" s="10" t="str">
        <f t="shared" si="112"/>
        <v/>
      </c>
      <c r="BT755" s="11" t="str">
        <f t="shared" si="114"/>
        <v/>
      </c>
      <c r="BU755" s="11" t="str">
        <f t="shared" si="115"/>
        <v/>
      </c>
      <c r="BV755" s="11" t="str">
        <f t="shared" si="116"/>
        <v/>
      </c>
      <c r="BW755" s="11" t="str">
        <f t="shared" si="117"/>
        <v/>
      </c>
      <c r="BX755" s="11" t="str">
        <f t="shared" si="118"/>
        <v/>
      </c>
      <c r="BY755" s="11" t="str">
        <f t="shared" si="119"/>
        <v/>
      </c>
      <c r="BZ755" s="3" t="str">
        <f t="shared" si="113"/>
        <v/>
      </c>
    </row>
    <row r="756" spans="1:78" x14ac:dyDescent="0.25">
      <c r="A756" t="str">
        <f>IF(RESPOSTAS!A756="","",RESPOSTAS!A756)</f>
        <v/>
      </c>
      <c r="B756" t="str">
        <f>IF(RESPOSTAS!C756="","",RESPOSTAS!C756)</f>
        <v/>
      </c>
      <c r="C756" t="str">
        <f>IF(RESPOSTAS!D756="","",RESPOSTAS!D756)</f>
        <v/>
      </c>
      <c r="D756" t="str">
        <f>IF(RESPOSTAS!E756="","",RESPOSTAS!E756)</f>
        <v/>
      </c>
      <c r="E756" t="str">
        <f>IF(RESPOSTAS!F756="","",IF(UPPER(RESPOSTAS!F756)=INDEX(GABARITO!$C:$C,MATCH(TEXT(VALUE(RIGHT($E$1,2)),"00")&amp;"|"&amp;IF(AND(VALUE(RIGHT($E$1,2))&gt;=57,VALUE(RIGHT($E$1,2))&lt;=63),$D756,"COMUM"),GABARITO!$D:$D,0)),1,0))</f>
        <v/>
      </c>
      <c r="F756" t="str">
        <f>IF(RESPOSTAS!G756="","",IF(UPPER(RESPOSTAS!G756)=INDEX(GABARITO!$C:$C,MATCH(TEXT(VALUE(RIGHT($F$1,2)),"00")&amp;"|"&amp;IF(AND(VALUE(RIGHT($F$1,2))&gt;=57,VALUE(RIGHT($F$1,2))&lt;=63),$D756,"COMUM"),GABARITO!$D:$D,0)),1,0))</f>
        <v/>
      </c>
      <c r="G756" t="str">
        <f>IF(RESPOSTAS!H756="","",IF(UPPER(RESPOSTAS!H756)=INDEX(GABARITO!$C:$C,MATCH(TEXT(VALUE(RIGHT($G$1,2)),"00")&amp;"|"&amp;IF(AND(VALUE(RIGHT($G$1,2))&gt;=57,VALUE(RIGHT($G$1,2))&lt;=63),$D756,"COMUM"),GABARITO!$D:$D,0)),1,0))</f>
        <v/>
      </c>
      <c r="H756" t="str">
        <f>IF(RESPOSTAS!I756="","",IF(UPPER(RESPOSTAS!I756)=INDEX(GABARITO!$C:$C,MATCH(TEXT(VALUE(RIGHT($H$1,2)),"00")&amp;"|"&amp;IF(AND(VALUE(RIGHT($H$1,2))&gt;=57,VALUE(RIGHT($H$1,2))&lt;=63),$D756,"COMUM"),GABARITO!$D:$D,0)),1,0))</f>
        <v/>
      </c>
      <c r="I756" t="str">
        <f>IF(RESPOSTAS!J756="","",IF(UPPER(RESPOSTAS!J756)=INDEX(GABARITO!$C:$C,MATCH(TEXT(VALUE(RIGHT($I$1,2)),"00")&amp;"|"&amp;IF(AND(VALUE(RIGHT($I$1,2))&gt;=57,VALUE(RIGHT($I$1,2))&lt;=63),$D756,"COMUM"),GABARITO!$D:$D,0)),1,0))</f>
        <v/>
      </c>
      <c r="J756" t="str">
        <f>IF(RESPOSTAS!K756="","",IF(UPPER(RESPOSTAS!K756)=INDEX(GABARITO!$C:$C,MATCH(TEXT(VALUE(RIGHT($J$1,2)),"00")&amp;"|"&amp;IF(AND(VALUE(RIGHT($J$1,2))&gt;=57,VALUE(RIGHT($J$1,2))&lt;=63),$D756,"COMUM"),GABARITO!$D:$D,0)),1,0))</f>
        <v/>
      </c>
      <c r="K756" t="str">
        <f>IF(RESPOSTAS!L756="","",IF(UPPER(RESPOSTAS!L756)=INDEX(GABARITO!$C:$C,MATCH(TEXT(VALUE(RIGHT($K$1,2)),"00")&amp;"|"&amp;IF(AND(VALUE(RIGHT($K$1,2))&gt;=57,VALUE(RIGHT($K$1,2))&lt;=63),$D756,"COMUM"),GABARITO!$D:$D,0)),1,0))</f>
        <v/>
      </c>
      <c r="L756" t="str">
        <f>IF(RESPOSTAS!M756="","",IF(UPPER(RESPOSTAS!M756)=INDEX(GABARITO!$C:$C,MATCH(TEXT(VALUE(RIGHT($L$1,2)),"00")&amp;"|"&amp;IF(AND(VALUE(RIGHT($L$1,2))&gt;=57,VALUE(RIGHT($L$1,2))&lt;=63),$D756,"COMUM"),GABARITO!$D:$D,0)),1,0))</f>
        <v/>
      </c>
      <c r="M756" t="str">
        <f>IF(RESPOSTAS!N756="","",IF(UPPER(RESPOSTAS!N756)=INDEX(GABARITO!$C:$C,MATCH(TEXT(VALUE(RIGHT($M$1,2)),"00")&amp;"|"&amp;IF(AND(VALUE(RIGHT($M$1,2))&gt;=57,VALUE(RIGHT($M$1,2))&lt;=63),$D756,"COMUM"),GABARITO!$D:$D,0)),1,0))</f>
        <v/>
      </c>
      <c r="N756" t="str">
        <f>IF(RESPOSTAS!O756="","",IF(UPPER(RESPOSTAS!O756)=INDEX(GABARITO!$C:$C,MATCH(TEXT(VALUE(RIGHT($E$1,2)),"00")&amp;"|"&amp;IF(AND(VALUE(RIGHT($E$1,2))&gt;=57,VALUE(RIGHT($E$1,2))&lt;=63),$D756,"COMUM"),GABARITO!$D:$D,0)),1,0))</f>
        <v/>
      </c>
      <c r="O756" t="str">
        <f>IF(RESPOSTAS!P756="","",IF(UPPER(RESPOSTAS!P756)=INDEX(GABARITO!$C:$C,MATCH(TEXT(VALUE(RIGHT($O$1,2)),"00")&amp;"|"&amp;IF(AND(VALUE(RIGHT($O$1,2))&gt;=57,VALUE(RIGHT($O$1,2))&lt;=63),$D756,"COMUM"),GABARITO!$D:$D,0)),1,0))</f>
        <v/>
      </c>
      <c r="P756" t="str">
        <f>IF(RESPOSTAS!Q756="","",IF(UPPER(RESPOSTAS!Q756)=INDEX(GABARITO!$C:$C,MATCH(TEXT(VALUE(RIGHT($P$1,2)),"00")&amp;"|"&amp;IF(AND(VALUE(RIGHT($P$1,2))&gt;=57,VALUE(RIGHT($P$1,2))&lt;=63),$D756,"COMUM"),GABARITO!$D:$D,0)),1,0))</f>
        <v/>
      </c>
      <c r="Q756" t="str">
        <f>IF(RESPOSTAS!R756="","",IF(UPPER(RESPOSTAS!R756)=INDEX(GABARITO!$C:$C,MATCH(TEXT(VALUE(RIGHT($Q$1,2)),"00")&amp;"|"&amp;IF(AND(VALUE(RIGHT($Q$1,2))&gt;=57,VALUE(RIGHT($Q$1,2))&lt;=63),$D756,"COMUM"),GABARITO!$D:$D,0)),1,0))</f>
        <v/>
      </c>
      <c r="R756" t="str">
        <f>IF(RESPOSTAS!S756="","",IF(UPPER(RESPOSTAS!S756)=INDEX(GABARITO!$C:$C,MATCH(TEXT(VALUE(RIGHT($R$1,2)),"00")&amp;"|"&amp;IF(AND(VALUE(RIGHT($R$1,2))&gt;=57,VALUE(RIGHT($R$1,2))&lt;=63),$D756,"COMUM"),GABARITO!$D:$D,0)),1,0))</f>
        <v/>
      </c>
      <c r="S756" t="str">
        <f>IF(RESPOSTAS!T756="","",IF(UPPER(RESPOSTAS!T756)=INDEX(GABARITO!$C:$C,MATCH(TEXT(VALUE(RIGHT($S$1,2)),"00")&amp;"|"&amp;IF(AND(VALUE(RIGHT($S$1,2))&gt;=57,VALUE(RIGHT($S$1,2))&lt;=63),$D756,"COMUM"),GABARITO!$D:$D,0)),1,0))</f>
        <v/>
      </c>
      <c r="T756" t="str">
        <f>IF(RESPOSTAS!U756="","",IF(UPPER(RESPOSTAS!U756)=INDEX(GABARITO!$C:$C,MATCH(TEXT(VALUE(RIGHT($T$1,2)),"00")&amp;"|"&amp;IF(AND(VALUE(RIGHT($T$1,2))&gt;=57,VALUE(RIGHT($T$1,2))&lt;=63),$D756,"COMUM"),GABARITO!$D:$D,0)),1,0))</f>
        <v/>
      </c>
      <c r="U756" t="str">
        <f>IF(RESPOSTAS!V756="","",IF(UPPER(RESPOSTAS!V756)=INDEX(GABARITO!$C:$C,MATCH(TEXT(VALUE(RIGHT($U$1,2)),"00")&amp;"|"&amp;IF(AND(VALUE(RIGHT($U$1,2))&gt;=57,VALUE(RIGHT($U$1,2))&lt;=63),$D756,"COMUM"),GABARITO!$D:$D,0)),1,0))</f>
        <v/>
      </c>
      <c r="V756" t="str">
        <f>IF(RESPOSTAS!W756="","",IF(UPPER(RESPOSTAS!W756)=INDEX(GABARITO!$C:$C,MATCH(TEXT(VALUE(RIGHT($E$1,2)),"00")&amp;"|"&amp;IF(AND(VALUE(RIGHT($E$1,2))&gt;=57,VALUE(RIGHT($E$1,2))&lt;=63),$D756,"COMUM"),GABARITO!$D:$D,0)),1,0))</f>
        <v/>
      </c>
      <c r="W756" t="str">
        <f>IF(RESPOSTAS!X756="","",IF(UPPER(RESPOSTAS!X756)=INDEX(GABARITO!$C:$C,MATCH(TEXT(VALUE(RIGHT($W$1,2)),"00")&amp;"|"&amp;IF(AND(VALUE(RIGHT($W$1,2))&gt;=57,VALUE(RIGHT($W$1,2))&lt;=63),$D756,"COMUM"),GABARITO!$D:$D,0)),1,0))</f>
        <v/>
      </c>
      <c r="X756" t="str">
        <f>IF(RESPOSTAS!Y756="","",IF(UPPER(RESPOSTAS!Y756)=INDEX(GABARITO!$C:$C,MATCH(TEXT(VALUE(RIGHT($X$1,2)),"00")&amp;"|"&amp;IF(AND(VALUE(RIGHT($X$1,2))&gt;=57,VALUE(RIGHT($X$1,2))&lt;=63),$D756,"COMUM"),GABARITO!$D:$D,0)),1,0))</f>
        <v/>
      </c>
      <c r="Y756" t="str">
        <f>IF(RESPOSTAS!Z756="","",IF(UPPER(RESPOSTAS!Z756)=INDEX(GABARITO!$C:$C,MATCH(TEXT(VALUE(RIGHT($Y$1,2)),"00")&amp;"|"&amp;IF(AND(VALUE(RIGHT($Y$1,2))&gt;=57,VALUE(RIGHT($Y$1,2))&lt;=63),$D756,"COMUM"),GABARITO!$D:$D,0)),1,0))</f>
        <v/>
      </c>
      <c r="Z756" t="str">
        <f>IF(RESPOSTAS!AA756="","",IF(UPPER(RESPOSTAS!AA756)=INDEX(GABARITO!$C:$C,MATCH(TEXT(VALUE(RIGHT($Z$1,2)),"00")&amp;"|"&amp;IF(AND(VALUE(RIGHT($Z$1,2))&gt;=57,VALUE(RIGHT($Z$1,2))&lt;=63),$D756,"COMUM"),GABARITO!$D:$D,0)),1,0))</f>
        <v/>
      </c>
      <c r="AA756" t="str">
        <f>IF(RESPOSTAS!AB756="","",IF(UPPER(RESPOSTAS!AB756)=INDEX(GABARITO!$C:$C,MATCH(TEXT(VALUE(RIGHT($AA$1,2)),"00")&amp;"|"&amp;IF(AND(VALUE(RIGHT($AA$1,2))&gt;=57,VALUE(RIGHT($AA$1,2))&lt;=63),$D756,"COMUM"),GABARITO!$D:$D,0)),1,0))</f>
        <v/>
      </c>
      <c r="AB756" t="str">
        <f>IF(RESPOSTAS!AC756="","",IF(UPPER(RESPOSTAS!AC756)=INDEX(GABARITO!$C:$C,MATCH(TEXT(VALUE(RIGHT($AB$1,2)),"00")&amp;"|"&amp;IF(AND(VALUE(RIGHT($AB$1,2))&gt;=57,VALUE(RIGHT($AB$1,2))&lt;=63),$D756,"COMUM"),GABARITO!$D:$D,0)),1,0))</f>
        <v/>
      </c>
      <c r="AC756" t="str">
        <f>IF(RESPOSTAS!AD756="","",IF(UPPER(RESPOSTAS!AD756)=INDEX(GABARITO!$C:$C,MATCH(TEXT(VALUE(RIGHT($AC$1,2)),"00")&amp;"|"&amp;IF(AND(VALUE(RIGHT($AC$1,2))&gt;=57,VALUE(RIGHT($AC$1,2))&lt;=63),$D756,"COMUM"),GABARITO!$D:$D,0)),1,0))</f>
        <v/>
      </c>
      <c r="AD756" t="str">
        <f>IF(RESPOSTAS!AE756="","",IF(UPPER(RESPOSTAS!AE756)=INDEX(GABARITO!$C:$C,MATCH(TEXT(VALUE(RIGHT($AD$1,2)),"00")&amp;"|"&amp;IF(AND(VALUE(RIGHT($AD$1,2))&gt;=57,VALUE(RIGHT($AD$1,2))&lt;=63),$D756,"COMUM"),GABARITO!$D:$D,0)),1,0))</f>
        <v/>
      </c>
      <c r="AE756" t="str">
        <f>IF(RESPOSTAS!AF756="","",IF(UPPER(RESPOSTAS!AF756)=INDEX(GABARITO!$C:$C,MATCH(TEXT(VALUE(RIGHT($AE$1,2)),"00")&amp;"|"&amp;IF(AND(VALUE(RIGHT($AE$1,2))&gt;=57,VALUE(RIGHT($AE$1,2))&lt;=63),$D756,"COMUM"),GABARITO!$D:$D,0)),1,0))</f>
        <v/>
      </c>
      <c r="AF756" t="str">
        <f>IF(RESPOSTAS!AG756="","",IF(UPPER(RESPOSTAS!AG756)=INDEX(GABARITO!$C:$C,MATCH(TEXT(VALUE(RIGHT($AF$1,2)),"00")&amp;"|"&amp;IF(AND(VALUE(RIGHT($AF$1,2))&gt;=57,VALUE(RIGHT($AF$1,2))&lt;=63),$D756,"COMUM"),GABARITO!$D:$D,0)),1,0))</f>
        <v/>
      </c>
      <c r="AG756" t="str">
        <f>IF(RESPOSTAS!AH756="","",IF(UPPER(RESPOSTAS!AH756)=INDEX(GABARITO!$C:$C,MATCH(TEXT(VALUE(RIGHT($AG$1,2)),"00")&amp;"|"&amp;IF(AND(VALUE(RIGHT($AG$1,2))&gt;=57,VALUE(RIGHT($AG$1,2))&lt;=63),$D756,"COMUM"),GABARITO!$D:$D,0)),1,0))</f>
        <v/>
      </c>
      <c r="AH756" t="str">
        <f>IF(RESPOSTAS!AI756="","",IF(UPPER(RESPOSTAS!AI756)=INDEX(GABARITO!$C:$C,MATCH(TEXT(VALUE(RIGHT($AH$1,2)),"00")&amp;"|"&amp;IF(AND(VALUE(RIGHT($AH$1,2))&gt;=57,VALUE(RIGHT($AH$1,2))&lt;=63),$D756,"COMUM"),GABARITO!$D:$D,0)),1,0))</f>
        <v/>
      </c>
      <c r="AI756" t="str">
        <f>IF(RESPOSTAS!AJ756="","",IF(UPPER(RESPOSTAS!AJ756)=INDEX(GABARITO!$C:$C,MATCH(TEXT(VALUE(RIGHT($AI$1,2)),"00")&amp;"|"&amp;IF(AND(VALUE(RIGHT($AI$1,2))&gt;=57,VALUE(RIGHT($AI$1,2))&lt;=63),$D756,"COMUM"),GABARITO!$D:$D,0)),1,0))</f>
        <v/>
      </c>
      <c r="AJ756" t="str">
        <f>IF(RESPOSTAS!AK756="","",IF(UPPER(RESPOSTAS!AK756)=INDEX(GABARITO!$C:$C,MATCH(TEXT(VALUE(RIGHT($AJ$1,2)),"00")&amp;"|"&amp;IF(AND(VALUE(RIGHT($AJ$1,2))&gt;=57,VALUE(RIGHT($AJ$1,2))&lt;=63),$D756,"COMUM"),GABARITO!$D:$D,0)),1,0))</f>
        <v/>
      </c>
      <c r="AK756" t="str">
        <f>IF(RESPOSTAS!AL756="","",IF(UPPER(RESPOSTAS!AL756)=INDEX(GABARITO!$C:$C,MATCH(TEXT(VALUE(RIGHT($AK$1,2)),"00")&amp;"|"&amp;IF(AND(VALUE(RIGHT($AK$1,2))&gt;=57,VALUE(RIGHT($AK$1,2))&lt;=63),$D756,"COMUM"),GABARITO!$D:$D,0)),1,0))</f>
        <v/>
      </c>
      <c r="AL756" t="str">
        <f>IF(RESPOSTAS!AM756="","",IF(UPPER(RESPOSTAS!AM756)=INDEX(GABARITO!$C:$C,MATCH(TEXT(VALUE(RIGHT($AL$1,2)),"00")&amp;"|"&amp;IF(AND(VALUE(RIGHT($AL$1,2))&gt;=57,VALUE(RIGHT($AL$1,2))&lt;=63),$D756,"COMUM"),GABARITO!$D:$D,0)),1,0))</f>
        <v/>
      </c>
      <c r="AM756" t="str">
        <f>IF(RESPOSTAS!AN756="","",IF(UPPER(RESPOSTAS!AN756)=INDEX(GABARITO!$C:$C,MATCH(TEXT(VALUE(RIGHT($AM$1,2)),"00")&amp;"|"&amp;IF(AND(VALUE(RIGHT($AM$1,2))&gt;=57,VALUE(RIGHT($AM$1,2))&lt;=63),$D756,"COMUM"),GABARITO!$D:$D,0)),1,0))</f>
        <v/>
      </c>
      <c r="AN756" t="str">
        <f>IF(RESPOSTAS!AO756="","",IF(UPPER(RESPOSTAS!AO756)=INDEX(GABARITO!$C:$C,MATCH(TEXT(VALUE(RIGHT($AN$1,2)),"00")&amp;"|"&amp;IF(AND(VALUE(RIGHT($AN$1,2))&gt;=57,VALUE(RIGHT($AN$1,2))&lt;=63),$D756,"COMUM"),GABARITO!$D:$D,0)),1,0))</f>
        <v/>
      </c>
      <c r="AO756" t="str">
        <f>IF(RESPOSTAS!AP756="","",IF(UPPER(RESPOSTAS!AP756)=INDEX(GABARITO!$C:$C,MATCH(TEXT(VALUE(RIGHT($AO$1,2)),"00")&amp;"|"&amp;IF(AND(VALUE(RIGHT($AO$1,2))&gt;=57,VALUE(RIGHT($AO$1,2))&lt;=63),$D756,"COMUM"),GABARITO!$D:$D,0)),1,0))</f>
        <v/>
      </c>
      <c r="AP756" t="str">
        <f>IF(RESPOSTAS!AQ756="","",IF(UPPER(RESPOSTAS!AQ756)=INDEX(GABARITO!$C:$C,MATCH(TEXT(VALUE(RIGHT($AP$1,2)),"00")&amp;"|"&amp;IF(AND(VALUE(RIGHT($AP$1,2))&gt;=57,VALUE(RIGHT($AP$1,2))&lt;=63),$D756,"COMUM"),GABARITO!$D:$D,0)),1,0))</f>
        <v/>
      </c>
      <c r="AQ756" t="str">
        <f>IF(RESPOSTAS!AR756="","",IF(UPPER(RESPOSTAS!AR756)=INDEX(GABARITO!$C:$C,MATCH(TEXT(VALUE(RIGHT($AQ$1,2)),"00")&amp;"|"&amp;IF(AND(VALUE(RIGHT($AQ$1,2))&gt;=57,VALUE(RIGHT($AQ$1,2))&lt;=63),$D756,"COMUM"),GABARITO!$D:$D,0)),1,0))</f>
        <v/>
      </c>
      <c r="AR756" t="str">
        <f>IF(RESPOSTAS!AS756="","",IF(UPPER(RESPOSTAS!AS756)=INDEX(GABARITO!$C:$C,MATCH(TEXT(VALUE(RIGHT($AR$1,2)),"00")&amp;"|"&amp;IF(AND(VALUE(RIGHT($AR$1,2))&gt;=57,VALUE(RIGHT($AR$1,2))&lt;=63),$D756,"COMUM"),GABARITO!$D:$D,0)),1,0))</f>
        <v/>
      </c>
      <c r="AS756" t="str">
        <f>IF(RESPOSTAS!AT756="","",IF(UPPER(RESPOSTAS!AT756)=INDEX(GABARITO!$C:$C,MATCH(TEXT(VALUE(RIGHT($AS$1,2)),"00")&amp;"|"&amp;IF(AND(VALUE(RIGHT($AS$1,2))&gt;=57,VALUE(RIGHT($AS$1,2))&lt;=63),$D756,"COMUM"),GABARITO!$D:$D,0)),1,0))</f>
        <v/>
      </c>
      <c r="AT756" t="str">
        <f>IF(RESPOSTAS!AU756="","",IF(UPPER(RESPOSTAS!AU756)=INDEX(GABARITO!$C:$C,MATCH(TEXT(VALUE(RIGHT($AT$1,2)),"00")&amp;"|"&amp;IF(AND(VALUE(RIGHT($AT$1,2))&gt;=57,VALUE(RIGHT($AT$1,2))&lt;=63),$D756,"COMUM"),GABARITO!$D:$D,0)),1,0))</f>
        <v/>
      </c>
      <c r="AU756" t="str">
        <f>IF(RESPOSTAS!AV756="","",IF(UPPER(RESPOSTAS!AV756)=INDEX(GABARITO!$C:$C,MATCH(TEXT(VALUE(RIGHT($AU$1,2)),"00")&amp;"|"&amp;IF(AND(VALUE(RIGHT($AU$1,2))&gt;=57,VALUE(RIGHT($AU$1,2))&lt;=63),$D756,"COMUM"),GABARITO!$D:$D,0)),1,0))</f>
        <v/>
      </c>
      <c r="AV756" t="str">
        <f>IF(RESPOSTAS!AW756="","",IF(UPPER(RESPOSTAS!AW756)=INDEX(GABARITO!$C:$C,MATCH(TEXT(VALUE(RIGHT($AV$1,2)),"00")&amp;"|"&amp;IF(AND(VALUE(RIGHT($AV$1,2))&gt;=57,VALUE(RIGHT($AV$1,2))&lt;=63),$D756,"COMUM"),GABARITO!$D:$D,0)),1,0))</f>
        <v/>
      </c>
      <c r="AW756" t="str">
        <f>IF(RESPOSTAS!AX756="","",IF(UPPER(RESPOSTAS!AX756)=INDEX(GABARITO!$C:$C,MATCH(TEXT(VALUE(RIGHT($AW$1,2)),"00")&amp;"|"&amp;IF(AND(VALUE(RIGHT($AW$1,2))&gt;=57,VALUE(RIGHT($AW$1,2))&lt;=63),$D756,"COMUM"),GABARITO!$D:$D,0)),1,0))</f>
        <v/>
      </c>
      <c r="AX756" t="str">
        <f>IF(RESPOSTAS!AY756="","",IF(UPPER(RESPOSTAS!AY756)=INDEX(GABARITO!$C:$C,MATCH(TEXT(VALUE(RIGHT($AX$1,2)),"00")&amp;"|"&amp;IF(AND(VALUE(RIGHT($AX$1,2))&gt;=57,VALUE(RIGHT($AX$1,2))&lt;=63),$D756,"COMUM"),GABARITO!$D:$D,0)),1,0))</f>
        <v/>
      </c>
      <c r="AY756" t="str">
        <f>IF(RESPOSTAS!AZ756="","",IF(UPPER(RESPOSTAS!AZ756)=INDEX(GABARITO!$C:$C,MATCH(TEXT(VALUE(RIGHT($AY$1,2)),"00")&amp;"|"&amp;IF(AND(VALUE(RIGHT($AY$1,2))&gt;=57,VALUE(RIGHT($AY$1,2))&lt;=63),$D756,"COMUM"),GABARITO!$D:$D,0)),1,0))</f>
        <v/>
      </c>
      <c r="AZ756" t="str">
        <f>IF(RESPOSTAS!BA756="","",IF(UPPER(RESPOSTAS!BA756)=INDEX(GABARITO!$C:$C,MATCH(TEXT(VALUE(RIGHT($AZ$1,2)),"00")&amp;"|"&amp;IF(AND(VALUE(RIGHT($AZ$1,2))&gt;=57,VALUE(RIGHT($AZ$1,2))&lt;=63),$D756,"COMUM"),GABARITO!$D:$D,0)),1,0))</f>
        <v/>
      </c>
      <c r="BA756" t="str">
        <f>IF(RESPOSTAS!BB756="","",IF(UPPER(RESPOSTAS!BB756)=INDEX(GABARITO!$C:$C,MATCH(TEXT(VALUE(RIGHT($BA$1,2)),"00")&amp;"|"&amp;IF(AND(VALUE(RIGHT($BA$1,2))&gt;=57,VALUE(RIGHT($BA$1,2))&lt;=63),$D756,"COMUM"),GABARITO!$D:$D,0)),1,0))</f>
        <v/>
      </c>
      <c r="BB756" t="str">
        <f>IF(RESPOSTAS!BC756="","",IF(UPPER(RESPOSTAS!BC756)=INDEX(GABARITO!$C:$C,MATCH(TEXT(VALUE(RIGHT($BB$1,2)),"00")&amp;"|"&amp;IF(AND(VALUE(RIGHT($BB$1,2))&gt;=57,VALUE(RIGHT($BB$1,2))&lt;=63),$D756,"COMUM"),GABARITO!$D:$D,0)),1,0))</f>
        <v/>
      </c>
      <c r="BC756" t="str">
        <f>IF(RESPOSTAS!BD756="","",IF(UPPER(RESPOSTAS!BD756)=INDEX(GABARITO!$C:$C,MATCH(TEXT(VALUE(RIGHT($BC$1,2)),"00")&amp;"|"&amp;IF(AND(VALUE(RIGHT($BC$1,2))&gt;=57,VALUE(RIGHT($BC$1,2))&lt;=63),$D756,"COMUM"),GABARITO!$D:$D,0)),1,0))</f>
        <v/>
      </c>
      <c r="BD756" t="str">
        <f>IF(RESPOSTAS!BE756="","",IF(UPPER(RESPOSTAS!BE756)=INDEX(GABARITO!$C:$C,MATCH(TEXT(VALUE(RIGHT($BD$1,2)),"00")&amp;"|"&amp;IF(AND(VALUE(RIGHT($BD$1,2))&gt;=57,VALUE(RIGHT($BD$1,2))&lt;=63),$D756,"COMUM"),GABARITO!$D:$D,0)),1,0))</f>
        <v/>
      </c>
      <c r="BE756" t="str">
        <f>IF(RESPOSTAS!BF756="","",IF(UPPER(RESPOSTAS!BF756)=INDEX(GABARITO!$C:$C,MATCH(TEXT(VALUE(RIGHT($BE$1,2)),"00")&amp;"|"&amp;IF(AND(VALUE(RIGHT($BE$1,2))&gt;=57,VALUE(RIGHT($BE$1,2))&lt;=63),$D756,"COMUM"),GABARITO!$D:$D,0)),1,0))</f>
        <v/>
      </c>
      <c r="BF756" t="str">
        <f>IF(RESPOSTAS!BG756="","",IF(UPPER(RESPOSTAS!BG756)=INDEX(GABARITO!$C:$C,MATCH(TEXT(VALUE(RIGHT($BF$1,2)),"00")&amp;"|"&amp;IF(AND(VALUE(RIGHT($BF$1,2))&gt;=57,VALUE(RIGHT($BF$1,2))&lt;=63),$D756,"COMUM"),GABARITO!$D:$D,0)),1,0))</f>
        <v/>
      </c>
      <c r="BG756" t="str">
        <f>IF(RESPOSTAS!BH756="","",IF(UPPER(RESPOSTAS!BH756)=INDEX(GABARITO!$C:$C,MATCH(TEXT(VALUE(RIGHT($BG$1,2)),"00")&amp;"|"&amp;IF(AND(VALUE(RIGHT($BG$1,2))&gt;=57,VALUE(RIGHT($BG$1,2))&lt;=63),$D756,"COMUM"),GABARITO!$D:$D,0)),1,0))</f>
        <v/>
      </c>
      <c r="BH756" t="str">
        <f>IF(RESPOSTAS!BI756="","",IF(UPPER(RESPOSTAS!BI756)=INDEX(GABARITO!$C:$C,MATCH(TEXT(VALUE(RIGHT($BH$1,2)),"00")&amp;"|"&amp;IF(AND(VALUE(RIGHT($BH$1,2))&gt;=57,VALUE(RIGHT($BH$1,2))&lt;=63),$D756,"COMUM"),GABARITO!$D:$D,0)),1,0))</f>
        <v/>
      </c>
      <c r="BI756" t="str">
        <f>IF(RESPOSTAS!BJ756="","",IF(UPPER(RESPOSTAS!BJ756)=INDEX(GABARITO!$C:$C,MATCH(TEXT(VALUE(RIGHT($BI$1,2)),"00")&amp;"|"&amp;IF(AND(VALUE(RIGHT($BI$1,2))&gt;=57,VALUE(RIGHT($BI$1,2))&lt;=63),$D756,"COMUM"),GABARITO!$D:$D,0)),1,0))</f>
        <v/>
      </c>
      <c r="BJ756" t="str">
        <f>IF(RESPOSTAS!BK756="","",IF(UPPER(RESPOSTAS!BK756)=INDEX(GABARITO!$C:$C,MATCH(TEXT(VALUE(RIGHT($BJ$1,2)),"00")&amp;"|"&amp;IF(AND(VALUE(RIGHT($BJ$1,2))&gt;=57,VALUE(RIGHT($BJ$1,2))&lt;=63),$D756,"COMUM"),GABARITO!$D:$D,0)),1,0))</f>
        <v/>
      </c>
      <c r="BK756" t="str">
        <f>IF(RESPOSTAS!BL756="","",IF(UPPER(RESPOSTAS!BL756)=INDEX(GABARITO!$C:$C,MATCH(TEXT(VALUE(RIGHT($BK$1,2)),"00")&amp;"|"&amp;IF(AND(VALUE(RIGHT($BK$1,2))&gt;=57,VALUE(RIGHT($BK$1,2))&lt;=63),$D756,"COMUM"),GABARITO!$D:$D,0)),1,0))</f>
        <v/>
      </c>
      <c r="BL756" t="str">
        <f>IF(RESPOSTAS!BM756="","",IF(UPPER(RESPOSTAS!BM756)=INDEX(GABARITO!$C:$C,MATCH(TEXT(VALUE(RIGHT($BL$1,2)),"00")&amp;"|"&amp;IF(AND(VALUE(RIGHT($BL$1,2))&gt;=57,VALUE(RIGHT($BL$1,2))&lt;=63),$D756,"COMUM"),GABARITO!$D:$D,0)),1,0))</f>
        <v/>
      </c>
      <c r="BM756" t="str">
        <f>IF(RESPOSTAS!BN756="","",IF(UPPER(RESPOSTAS!BN756)=INDEX(GABARITO!$C:$C,MATCH(TEXT(VALUE(RIGHT($BM$1,2)),"00")&amp;"|"&amp;IF(AND(VALUE(RIGHT($BM$1,2))&gt;=57,VALUE(RIGHT($BM$1,2))&lt;=63),$D756,"COMUM"),GABARITO!$D:$D,0)),1,0))</f>
        <v/>
      </c>
      <c r="BN756" t="str">
        <f>IF(RESPOSTAS!BO756="","",IF(UPPER(RESPOSTAS!BO756)=INDEX(GABARITO!$C:$C,MATCH(TEXT(VALUE(RIGHT($BN$1,2)),"00")&amp;"|"&amp;IF(AND(VALUE(RIGHT($BN$1,2))&gt;=57,VALUE(RIGHT($BN$1,2))&lt;=63),$D756,"COMUM"),GABARITO!$D:$D,0)),1,0))</f>
        <v/>
      </c>
      <c r="BO756" t="str">
        <f>IF(RESPOSTAS!BP756="","",IF(UPPER(RESPOSTAS!BP756)=INDEX(GABARITO!$C:$C,MATCH(TEXT(VALUE(RIGHT($BO$1,2)),"00")&amp;"|"&amp;IF(AND(VALUE(RIGHT($BO$1,2))&gt;=57,VALUE(RIGHT($BO$1,2))&lt;=63),$D756,"COMUM"),GABARITO!$D:$D,0)),1,0))</f>
        <v/>
      </c>
      <c r="BP756">
        <f>COUNTIF(RESPOSTAS!F756:BP756,"&lt;&gt;")</f>
        <v>0</v>
      </c>
      <c r="BQ756" t="str">
        <f t="shared" si="111"/>
        <v/>
      </c>
      <c r="BR756" s="10" t="str">
        <f t="shared" si="112"/>
        <v/>
      </c>
      <c r="BT756" s="11" t="str">
        <f t="shared" si="114"/>
        <v/>
      </c>
      <c r="BU756" s="11" t="str">
        <f t="shared" si="115"/>
        <v/>
      </c>
      <c r="BV756" s="11" t="str">
        <f t="shared" si="116"/>
        <v/>
      </c>
      <c r="BW756" s="11" t="str">
        <f t="shared" si="117"/>
        <v/>
      </c>
      <c r="BX756" s="11" t="str">
        <f t="shared" si="118"/>
        <v/>
      </c>
      <c r="BY756" s="11" t="str">
        <f t="shared" si="119"/>
        <v/>
      </c>
      <c r="BZ756" s="3" t="str">
        <f t="shared" si="113"/>
        <v/>
      </c>
    </row>
    <row r="757" spans="1:78" x14ac:dyDescent="0.25">
      <c r="A757" t="str">
        <f>IF(RESPOSTAS!A757="","",RESPOSTAS!A757)</f>
        <v/>
      </c>
      <c r="B757" t="str">
        <f>IF(RESPOSTAS!C757="","",RESPOSTAS!C757)</f>
        <v/>
      </c>
      <c r="C757" t="str">
        <f>IF(RESPOSTAS!D757="","",RESPOSTAS!D757)</f>
        <v/>
      </c>
      <c r="D757" t="str">
        <f>IF(RESPOSTAS!E757="","",RESPOSTAS!E757)</f>
        <v/>
      </c>
      <c r="E757" t="str">
        <f>IF(RESPOSTAS!F757="","",IF(UPPER(RESPOSTAS!F757)=INDEX(GABARITO!$C:$C,MATCH(TEXT(VALUE(RIGHT($E$1,2)),"00")&amp;"|"&amp;IF(AND(VALUE(RIGHT($E$1,2))&gt;=57,VALUE(RIGHT($E$1,2))&lt;=63),$D757,"COMUM"),GABARITO!$D:$D,0)),1,0))</f>
        <v/>
      </c>
      <c r="F757" t="str">
        <f>IF(RESPOSTAS!G757="","",IF(UPPER(RESPOSTAS!G757)=INDEX(GABARITO!$C:$C,MATCH(TEXT(VALUE(RIGHT($F$1,2)),"00")&amp;"|"&amp;IF(AND(VALUE(RIGHT($F$1,2))&gt;=57,VALUE(RIGHT($F$1,2))&lt;=63),$D757,"COMUM"),GABARITO!$D:$D,0)),1,0))</f>
        <v/>
      </c>
      <c r="G757" t="str">
        <f>IF(RESPOSTAS!H757="","",IF(UPPER(RESPOSTAS!H757)=INDEX(GABARITO!$C:$C,MATCH(TEXT(VALUE(RIGHT($G$1,2)),"00")&amp;"|"&amp;IF(AND(VALUE(RIGHT($G$1,2))&gt;=57,VALUE(RIGHT($G$1,2))&lt;=63),$D757,"COMUM"),GABARITO!$D:$D,0)),1,0))</f>
        <v/>
      </c>
      <c r="H757" t="str">
        <f>IF(RESPOSTAS!I757="","",IF(UPPER(RESPOSTAS!I757)=INDEX(GABARITO!$C:$C,MATCH(TEXT(VALUE(RIGHT($H$1,2)),"00")&amp;"|"&amp;IF(AND(VALUE(RIGHT($H$1,2))&gt;=57,VALUE(RIGHT($H$1,2))&lt;=63),$D757,"COMUM"),GABARITO!$D:$D,0)),1,0))</f>
        <v/>
      </c>
      <c r="I757" t="str">
        <f>IF(RESPOSTAS!J757="","",IF(UPPER(RESPOSTAS!J757)=INDEX(GABARITO!$C:$C,MATCH(TEXT(VALUE(RIGHT($I$1,2)),"00")&amp;"|"&amp;IF(AND(VALUE(RIGHT($I$1,2))&gt;=57,VALUE(RIGHT($I$1,2))&lt;=63),$D757,"COMUM"),GABARITO!$D:$D,0)),1,0))</f>
        <v/>
      </c>
      <c r="J757" t="str">
        <f>IF(RESPOSTAS!K757="","",IF(UPPER(RESPOSTAS!K757)=INDEX(GABARITO!$C:$C,MATCH(TEXT(VALUE(RIGHT($J$1,2)),"00")&amp;"|"&amp;IF(AND(VALUE(RIGHT($J$1,2))&gt;=57,VALUE(RIGHT($J$1,2))&lt;=63),$D757,"COMUM"),GABARITO!$D:$D,0)),1,0))</f>
        <v/>
      </c>
      <c r="K757" t="str">
        <f>IF(RESPOSTAS!L757="","",IF(UPPER(RESPOSTAS!L757)=INDEX(GABARITO!$C:$C,MATCH(TEXT(VALUE(RIGHT($K$1,2)),"00")&amp;"|"&amp;IF(AND(VALUE(RIGHT($K$1,2))&gt;=57,VALUE(RIGHT($K$1,2))&lt;=63),$D757,"COMUM"),GABARITO!$D:$D,0)),1,0))</f>
        <v/>
      </c>
      <c r="L757" t="str">
        <f>IF(RESPOSTAS!M757="","",IF(UPPER(RESPOSTAS!M757)=INDEX(GABARITO!$C:$C,MATCH(TEXT(VALUE(RIGHT($L$1,2)),"00")&amp;"|"&amp;IF(AND(VALUE(RIGHT($L$1,2))&gt;=57,VALUE(RIGHT($L$1,2))&lt;=63),$D757,"COMUM"),GABARITO!$D:$D,0)),1,0))</f>
        <v/>
      </c>
      <c r="M757" t="str">
        <f>IF(RESPOSTAS!N757="","",IF(UPPER(RESPOSTAS!N757)=INDEX(GABARITO!$C:$C,MATCH(TEXT(VALUE(RIGHT($M$1,2)),"00")&amp;"|"&amp;IF(AND(VALUE(RIGHT($M$1,2))&gt;=57,VALUE(RIGHT($M$1,2))&lt;=63),$D757,"COMUM"),GABARITO!$D:$D,0)),1,0))</f>
        <v/>
      </c>
      <c r="N757" t="str">
        <f>IF(RESPOSTAS!O757="","",IF(UPPER(RESPOSTAS!O757)=INDEX(GABARITO!$C:$C,MATCH(TEXT(VALUE(RIGHT($E$1,2)),"00")&amp;"|"&amp;IF(AND(VALUE(RIGHT($E$1,2))&gt;=57,VALUE(RIGHT($E$1,2))&lt;=63),$D757,"COMUM"),GABARITO!$D:$D,0)),1,0))</f>
        <v/>
      </c>
      <c r="O757" t="str">
        <f>IF(RESPOSTAS!P757="","",IF(UPPER(RESPOSTAS!P757)=INDEX(GABARITO!$C:$C,MATCH(TEXT(VALUE(RIGHT($O$1,2)),"00")&amp;"|"&amp;IF(AND(VALUE(RIGHT($O$1,2))&gt;=57,VALUE(RIGHT($O$1,2))&lt;=63),$D757,"COMUM"),GABARITO!$D:$D,0)),1,0))</f>
        <v/>
      </c>
      <c r="P757" t="str">
        <f>IF(RESPOSTAS!Q757="","",IF(UPPER(RESPOSTAS!Q757)=INDEX(GABARITO!$C:$C,MATCH(TEXT(VALUE(RIGHT($P$1,2)),"00")&amp;"|"&amp;IF(AND(VALUE(RIGHT($P$1,2))&gt;=57,VALUE(RIGHT($P$1,2))&lt;=63),$D757,"COMUM"),GABARITO!$D:$D,0)),1,0))</f>
        <v/>
      </c>
      <c r="Q757" t="str">
        <f>IF(RESPOSTAS!R757="","",IF(UPPER(RESPOSTAS!R757)=INDEX(GABARITO!$C:$C,MATCH(TEXT(VALUE(RIGHT($Q$1,2)),"00")&amp;"|"&amp;IF(AND(VALUE(RIGHT($Q$1,2))&gt;=57,VALUE(RIGHT($Q$1,2))&lt;=63),$D757,"COMUM"),GABARITO!$D:$D,0)),1,0))</f>
        <v/>
      </c>
      <c r="R757" t="str">
        <f>IF(RESPOSTAS!S757="","",IF(UPPER(RESPOSTAS!S757)=INDEX(GABARITO!$C:$C,MATCH(TEXT(VALUE(RIGHT($R$1,2)),"00")&amp;"|"&amp;IF(AND(VALUE(RIGHT($R$1,2))&gt;=57,VALUE(RIGHT($R$1,2))&lt;=63),$D757,"COMUM"),GABARITO!$D:$D,0)),1,0))</f>
        <v/>
      </c>
      <c r="S757" t="str">
        <f>IF(RESPOSTAS!T757="","",IF(UPPER(RESPOSTAS!T757)=INDEX(GABARITO!$C:$C,MATCH(TEXT(VALUE(RIGHT($S$1,2)),"00")&amp;"|"&amp;IF(AND(VALUE(RIGHT($S$1,2))&gt;=57,VALUE(RIGHT($S$1,2))&lt;=63),$D757,"COMUM"),GABARITO!$D:$D,0)),1,0))</f>
        <v/>
      </c>
      <c r="T757" t="str">
        <f>IF(RESPOSTAS!U757="","",IF(UPPER(RESPOSTAS!U757)=INDEX(GABARITO!$C:$C,MATCH(TEXT(VALUE(RIGHT($T$1,2)),"00")&amp;"|"&amp;IF(AND(VALUE(RIGHT($T$1,2))&gt;=57,VALUE(RIGHT($T$1,2))&lt;=63),$D757,"COMUM"),GABARITO!$D:$D,0)),1,0))</f>
        <v/>
      </c>
      <c r="U757" t="str">
        <f>IF(RESPOSTAS!V757="","",IF(UPPER(RESPOSTAS!V757)=INDEX(GABARITO!$C:$C,MATCH(TEXT(VALUE(RIGHT($U$1,2)),"00")&amp;"|"&amp;IF(AND(VALUE(RIGHT($U$1,2))&gt;=57,VALUE(RIGHT($U$1,2))&lt;=63),$D757,"COMUM"),GABARITO!$D:$D,0)),1,0))</f>
        <v/>
      </c>
      <c r="V757" t="str">
        <f>IF(RESPOSTAS!W757="","",IF(UPPER(RESPOSTAS!W757)=INDEX(GABARITO!$C:$C,MATCH(TEXT(VALUE(RIGHT($E$1,2)),"00")&amp;"|"&amp;IF(AND(VALUE(RIGHT($E$1,2))&gt;=57,VALUE(RIGHT($E$1,2))&lt;=63),$D757,"COMUM"),GABARITO!$D:$D,0)),1,0))</f>
        <v/>
      </c>
      <c r="W757" t="str">
        <f>IF(RESPOSTAS!X757="","",IF(UPPER(RESPOSTAS!X757)=INDEX(GABARITO!$C:$C,MATCH(TEXT(VALUE(RIGHT($W$1,2)),"00")&amp;"|"&amp;IF(AND(VALUE(RIGHT($W$1,2))&gt;=57,VALUE(RIGHT($W$1,2))&lt;=63),$D757,"COMUM"),GABARITO!$D:$D,0)),1,0))</f>
        <v/>
      </c>
      <c r="X757" t="str">
        <f>IF(RESPOSTAS!Y757="","",IF(UPPER(RESPOSTAS!Y757)=INDEX(GABARITO!$C:$C,MATCH(TEXT(VALUE(RIGHT($X$1,2)),"00")&amp;"|"&amp;IF(AND(VALUE(RIGHT($X$1,2))&gt;=57,VALUE(RIGHT($X$1,2))&lt;=63),$D757,"COMUM"),GABARITO!$D:$D,0)),1,0))</f>
        <v/>
      </c>
      <c r="Y757" t="str">
        <f>IF(RESPOSTAS!Z757="","",IF(UPPER(RESPOSTAS!Z757)=INDEX(GABARITO!$C:$C,MATCH(TEXT(VALUE(RIGHT($Y$1,2)),"00")&amp;"|"&amp;IF(AND(VALUE(RIGHT($Y$1,2))&gt;=57,VALUE(RIGHT($Y$1,2))&lt;=63),$D757,"COMUM"),GABARITO!$D:$D,0)),1,0))</f>
        <v/>
      </c>
      <c r="Z757" t="str">
        <f>IF(RESPOSTAS!AA757="","",IF(UPPER(RESPOSTAS!AA757)=INDEX(GABARITO!$C:$C,MATCH(TEXT(VALUE(RIGHT($Z$1,2)),"00")&amp;"|"&amp;IF(AND(VALUE(RIGHT($Z$1,2))&gt;=57,VALUE(RIGHT($Z$1,2))&lt;=63),$D757,"COMUM"),GABARITO!$D:$D,0)),1,0))</f>
        <v/>
      </c>
      <c r="AA757" t="str">
        <f>IF(RESPOSTAS!AB757="","",IF(UPPER(RESPOSTAS!AB757)=INDEX(GABARITO!$C:$C,MATCH(TEXT(VALUE(RIGHT($AA$1,2)),"00")&amp;"|"&amp;IF(AND(VALUE(RIGHT($AA$1,2))&gt;=57,VALUE(RIGHT($AA$1,2))&lt;=63),$D757,"COMUM"),GABARITO!$D:$D,0)),1,0))</f>
        <v/>
      </c>
      <c r="AB757" t="str">
        <f>IF(RESPOSTAS!AC757="","",IF(UPPER(RESPOSTAS!AC757)=INDEX(GABARITO!$C:$C,MATCH(TEXT(VALUE(RIGHT($AB$1,2)),"00")&amp;"|"&amp;IF(AND(VALUE(RIGHT($AB$1,2))&gt;=57,VALUE(RIGHT($AB$1,2))&lt;=63),$D757,"COMUM"),GABARITO!$D:$D,0)),1,0))</f>
        <v/>
      </c>
      <c r="AC757" t="str">
        <f>IF(RESPOSTAS!AD757="","",IF(UPPER(RESPOSTAS!AD757)=INDEX(GABARITO!$C:$C,MATCH(TEXT(VALUE(RIGHT($AC$1,2)),"00")&amp;"|"&amp;IF(AND(VALUE(RIGHT($AC$1,2))&gt;=57,VALUE(RIGHT($AC$1,2))&lt;=63),$D757,"COMUM"),GABARITO!$D:$D,0)),1,0))</f>
        <v/>
      </c>
      <c r="AD757" t="str">
        <f>IF(RESPOSTAS!AE757="","",IF(UPPER(RESPOSTAS!AE757)=INDEX(GABARITO!$C:$C,MATCH(TEXT(VALUE(RIGHT($AD$1,2)),"00")&amp;"|"&amp;IF(AND(VALUE(RIGHT($AD$1,2))&gt;=57,VALUE(RIGHT($AD$1,2))&lt;=63),$D757,"COMUM"),GABARITO!$D:$D,0)),1,0))</f>
        <v/>
      </c>
      <c r="AE757" t="str">
        <f>IF(RESPOSTAS!AF757="","",IF(UPPER(RESPOSTAS!AF757)=INDEX(GABARITO!$C:$C,MATCH(TEXT(VALUE(RIGHT($AE$1,2)),"00")&amp;"|"&amp;IF(AND(VALUE(RIGHT($AE$1,2))&gt;=57,VALUE(RIGHT($AE$1,2))&lt;=63),$D757,"COMUM"),GABARITO!$D:$D,0)),1,0))</f>
        <v/>
      </c>
      <c r="AF757" t="str">
        <f>IF(RESPOSTAS!AG757="","",IF(UPPER(RESPOSTAS!AG757)=INDEX(GABARITO!$C:$C,MATCH(TEXT(VALUE(RIGHT($AF$1,2)),"00")&amp;"|"&amp;IF(AND(VALUE(RIGHT($AF$1,2))&gt;=57,VALUE(RIGHT($AF$1,2))&lt;=63),$D757,"COMUM"),GABARITO!$D:$D,0)),1,0))</f>
        <v/>
      </c>
      <c r="AG757" t="str">
        <f>IF(RESPOSTAS!AH757="","",IF(UPPER(RESPOSTAS!AH757)=INDEX(GABARITO!$C:$C,MATCH(TEXT(VALUE(RIGHT($AG$1,2)),"00")&amp;"|"&amp;IF(AND(VALUE(RIGHT($AG$1,2))&gt;=57,VALUE(RIGHT($AG$1,2))&lt;=63),$D757,"COMUM"),GABARITO!$D:$D,0)),1,0))</f>
        <v/>
      </c>
      <c r="AH757" t="str">
        <f>IF(RESPOSTAS!AI757="","",IF(UPPER(RESPOSTAS!AI757)=INDEX(GABARITO!$C:$C,MATCH(TEXT(VALUE(RIGHT($AH$1,2)),"00")&amp;"|"&amp;IF(AND(VALUE(RIGHT($AH$1,2))&gt;=57,VALUE(RIGHT($AH$1,2))&lt;=63),$D757,"COMUM"),GABARITO!$D:$D,0)),1,0))</f>
        <v/>
      </c>
      <c r="AI757" t="str">
        <f>IF(RESPOSTAS!AJ757="","",IF(UPPER(RESPOSTAS!AJ757)=INDEX(GABARITO!$C:$C,MATCH(TEXT(VALUE(RIGHT($AI$1,2)),"00")&amp;"|"&amp;IF(AND(VALUE(RIGHT($AI$1,2))&gt;=57,VALUE(RIGHT($AI$1,2))&lt;=63),$D757,"COMUM"),GABARITO!$D:$D,0)),1,0))</f>
        <v/>
      </c>
      <c r="AJ757" t="str">
        <f>IF(RESPOSTAS!AK757="","",IF(UPPER(RESPOSTAS!AK757)=INDEX(GABARITO!$C:$C,MATCH(TEXT(VALUE(RIGHT($AJ$1,2)),"00")&amp;"|"&amp;IF(AND(VALUE(RIGHT($AJ$1,2))&gt;=57,VALUE(RIGHT($AJ$1,2))&lt;=63),$D757,"COMUM"),GABARITO!$D:$D,0)),1,0))</f>
        <v/>
      </c>
      <c r="AK757" t="str">
        <f>IF(RESPOSTAS!AL757="","",IF(UPPER(RESPOSTAS!AL757)=INDEX(GABARITO!$C:$C,MATCH(TEXT(VALUE(RIGHT($AK$1,2)),"00")&amp;"|"&amp;IF(AND(VALUE(RIGHT($AK$1,2))&gt;=57,VALUE(RIGHT($AK$1,2))&lt;=63),$D757,"COMUM"),GABARITO!$D:$D,0)),1,0))</f>
        <v/>
      </c>
      <c r="AL757" t="str">
        <f>IF(RESPOSTAS!AM757="","",IF(UPPER(RESPOSTAS!AM757)=INDEX(GABARITO!$C:$C,MATCH(TEXT(VALUE(RIGHT($AL$1,2)),"00")&amp;"|"&amp;IF(AND(VALUE(RIGHT($AL$1,2))&gt;=57,VALUE(RIGHT($AL$1,2))&lt;=63),$D757,"COMUM"),GABARITO!$D:$D,0)),1,0))</f>
        <v/>
      </c>
      <c r="AM757" t="str">
        <f>IF(RESPOSTAS!AN757="","",IF(UPPER(RESPOSTAS!AN757)=INDEX(GABARITO!$C:$C,MATCH(TEXT(VALUE(RIGHT($AM$1,2)),"00")&amp;"|"&amp;IF(AND(VALUE(RIGHT($AM$1,2))&gt;=57,VALUE(RIGHT($AM$1,2))&lt;=63),$D757,"COMUM"),GABARITO!$D:$D,0)),1,0))</f>
        <v/>
      </c>
      <c r="AN757" t="str">
        <f>IF(RESPOSTAS!AO757="","",IF(UPPER(RESPOSTAS!AO757)=INDEX(GABARITO!$C:$C,MATCH(TEXT(VALUE(RIGHT($AN$1,2)),"00")&amp;"|"&amp;IF(AND(VALUE(RIGHT($AN$1,2))&gt;=57,VALUE(RIGHT($AN$1,2))&lt;=63),$D757,"COMUM"),GABARITO!$D:$D,0)),1,0))</f>
        <v/>
      </c>
      <c r="AO757" t="str">
        <f>IF(RESPOSTAS!AP757="","",IF(UPPER(RESPOSTAS!AP757)=INDEX(GABARITO!$C:$C,MATCH(TEXT(VALUE(RIGHT($AO$1,2)),"00")&amp;"|"&amp;IF(AND(VALUE(RIGHT($AO$1,2))&gt;=57,VALUE(RIGHT($AO$1,2))&lt;=63),$D757,"COMUM"),GABARITO!$D:$D,0)),1,0))</f>
        <v/>
      </c>
      <c r="AP757" t="str">
        <f>IF(RESPOSTAS!AQ757="","",IF(UPPER(RESPOSTAS!AQ757)=INDEX(GABARITO!$C:$C,MATCH(TEXT(VALUE(RIGHT($AP$1,2)),"00")&amp;"|"&amp;IF(AND(VALUE(RIGHT($AP$1,2))&gt;=57,VALUE(RIGHT($AP$1,2))&lt;=63),$D757,"COMUM"),GABARITO!$D:$D,0)),1,0))</f>
        <v/>
      </c>
      <c r="AQ757" t="str">
        <f>IF(RESPOSTAS!AR757="","",IF(UPPER(RESPOSTAS!AR757)=INDEX(GABARITO!$C:$C,MATCH(TEXT(VALUE(RIGHT($AQ$1,2)),"00")&amp;"|"&amp;IF(AND(VALUE(RIGHT($AQ$1,2))&gt;=57,VALUE(RIGHT($AQ$1,2))&lt;=63),$D757,"COMUM"),GABARITO!$D:$D,0)),1,0))</f>
        <v/>
      </c>
      <c r="AR757" t="str">
        <f>IF(RESPOSTAS!AS757="","",IF(UPPER(RESPOSTAS!AS757)=INDEX(GABARITO!$C:$C,MATCH(TEXT(VALUE(RIGHT($AR$1,2)),"00")&amp;"|"&amp;IF(AND(VALUE(RIGHT($AR$1,2))&gt;=57,VALUE(RIGHT($AR$1,2))&lt;=63),$D757,"COMUM"),GABARITO!$D:$D,0)),1,0))</f>
        <v/>
      </c>
      <c r="AS757" t="str">
        <f>IF(RESPOSTAS!AT757="","",IF(UPPER(RESPOSTAS!AT757)=INDEX(GABARITO!$C:$C,MATCH(TEXT(VALUE(RIGHT($AS$1,2)),"00")&amp;"|"&amp;IF(AND(VALUE(RIGHT($AS$1,2))&gt;=57,VALUE(RIGHT($AS$1,2))&lt;=63),$D757,"COMUM"),GABARITO!$D:$D,0)),1,0))</f>
        <v/>
      </c>
      <c r="AT757" t="str">
        <f>IF(RESPOSTAS!AU757="","",IF(UPPER(RESPOSTAS!AU757)=INDEX(GABARITO!$C:$C,MATCH(TEXT(VALUE(RIGHT($AT$1,2)),"00")&amp;"|"&amp;IF(AND(VALUE(RIGHT($AT$1,2))&gt;=57,VALUE(RIGHT($AT$1,2))&lt;=63),$D757,"COMUM"),GABARITO!$D:$D,0)),1,0))</f>
        <v/>
      </c>
      <c r="AU757" t="str">
        <f>IF(RESPOSTAS!AV757="","",IF(UPPER(RESPOSTAS!AV757)=INDEX(GABARITO!$C:$C,MATCH(TEXT(VALUE(RIGHT($AU$1,2)),"00")&amp;"|"&amp;IF(AND(VALUE(RIGHT($AU$1,2))&gt;=57,VALUE(RIGHT($AU$1,2))&lt;=63),$D757,"COMUM"),GABARITO!$D:$D,0)),1,0))</f>
        <v/>
      </c>
      <c r="AV757" t="str">
        <f>IF(RESPOSTAS!AW757="","",IF(UPPER(RESPOSTAS!AW757)=INDEX(GABARITO!$C:$C,MATCH(TEXT(VALUE(RIGHT($AV$1,2)),"00")&amp;"|"&amp;IF(AND(VALUE(RIGHT($AV$1,2))&gt;=57,VALUE(RIGHT($AV$1,2))&lt;=63),$D757,"COMUM"),GABARITO!$D:$D,0)),1,0))</f>
        <v/>
      </c>
      <c r="AW757" t="str">
        <f>IF(RESPOSTAS!AX757="","",IF(UPPER(RESPOSTAS!AX757)=INDEX(GABARITO!$C:$C,MATCH(TEXT(VALUE(RIGHT($AW$1,2)),"00")&amp;"|"&amp;IF(AND(VALUE(RIGHT($AW$1,2))&gt;=57,VALUE(RIGHT($AW$1,2))&lt;=63),$D757,"COMUM"),GABARITO!$D:$D,0)),1,0))</f>
        <v/>
      </c>
      <c r="AX757" t="str">
        <f>IF(RESPOSTAS!AY757="","",IF(UPPER(RESPOSTAS!AY757)=INDEX(GABARITO!$C:$C,MATCH(TEXT(VALUE(RIGHT($AX$1,2)),"00")&amp;"|"&amp;IF(AND(VALUE(RIGHT($AX$1,2))&gt;=57,VALUE(RIGHT($AX$1,2))&lt;=63),$D757,"COMUM"),GABARITO!$D:$D,0)),1,0))</f>
        <v/>
      </c>
      <c r="AY757" t="str">
        <f>IF(RESPOSTAS!AZ757="","",IF(UPPER(RESPOSTAS!AZ757)=INDEX(GABARITO!$C:$C,MATCH(TEXT(VALUE(RIGHT($AY$1,2)),"00")&amp;"|"&amp;IF(AND(VALUE(RIGHT($AY$1,2))&gt;=57,VALUE(RIGHT($AY$1,2))&lt;=63),$D757,"COMUM"),GABARITO!$D:$D,0)),1,0))</f>
        <v/>
      </c>
      <c r="AZ757" t="str">
        <f>IF(RESPOSTAS!BA757="","",IF(UPPER(RESPOSTAS!BA757)=INDEX(GABARITO!$C:$C,MATCH(TEXT(VALUE(RIGHT($AZ$1,2)),"00")&amp;"|"&amp;IF(AND(VALUE(RIGHT($AZ$1,2))&gt;=57,VALUE(RIGHT($AZ$1,2))&lt;=63),$D757,"COMUM"),GABARITO!$D:$D,0)),1,0))</f>
        <v/>
      </c>
      <c r="BA757" t="str">
        <f>IF(RESPOSTAS!BB757="","",IF(UPPER(RESPOSTAS!BB757)=INDEX(GABARITO!$C:$C,MATCH(TEXT(VALUE(RIGHT($BA$1,2)),"00")&amp;"|"&amp;IF(AND(VALUE(RIGHT($BA$1,2))&gt;=57,VALUE(RIGHT($BA$1,2))&lt;=63),$D757,"COMUM"),GABARITO!$D:$D,0)),1,0))</f>
        <v/>
      </c>
      <c r="BB757" t="str">
        <f>IF(RESPOSTAS!BC757="","",IF(UPPER(RESPOSTAS!BC757)=INDEX(GABARITO!$C:$C,MATCH(TEXT(VALUE(RIGHT($BB$1,2)),"00")&amp;"|"&amp;IF(AND(VALUE(RIGHT($BB$1,2))&gt;=57,VALUE(RIGHT($BB$1,2))&lt;=63),$D757,"COMUM"),GABARITO!$D:$D,0)),1,0))</f>
        <v/>
      </c>
      <c r="BC757" t="str">
        <f>IF(RESPOSTAS!BD757="","",IF(UPPER(RESPOSTAS!BD757)=INDEX(GABARITO!$C:$C,MATCH(TEXT(VALUE(RIGHT($BC$1,2)),"00")&amp;"|"&amp;IF(AND(VALUE(RIGHT($BC$1,2))&gt;=57,VALUE(RIGHT($BC$1,2))&lt;=63),$D757,"COMUM"),GABARITO!$D:$D,0)),1,0))</f>
        <v/>
      </c>
      <c r="BD757" t="str">
        <f>IF(RESPOSTAS!BE757="","",IF(UPPER(RESPOSTAS!BE757)=INDEX(GABARITO!$C:$C,MATCH(TEXT(VALUE(RIGHT($BD$1,2)),"00")&amp;"|"&amp;IF(AND(VALUE(RIGHT($BD$1,2))&gt;=57,VALUE(RIGHT($BD$1,2))&lt;=63),$D757,"COMUM"),GABARITO!$D:$D,0)),1,0))</f>
        <v/>
      </c>
      <c r="BE757" t="str">
        <f>IF(RESPOSTAS!BF757="","",IF(UPPER(RESPOSTAS!BF757)=INDEX(GABARITO!$C:$C,MATCH(TEXT(VALUE(RIGHT($BE$1,2)),"00")&amp;"|"&amp;IF(AND(VALUE(RIGHT($BE$1,2))&gt;=57,VALUE(RIGHT($BE$1,2))&lt;=63),$D757,"COMUM"),GABARITO!$D:$D,0)),1,0))</f>
        <v/>
      </c>
      <c r="BF757" t="str">
        <f>IF(RESPOSTAS!BG757="","",IF(UPPER(RESPOSTAS!BG757)=INDEX(GABARITO!$C:$C,MATCH(TEXT(VALUE(RIGHT($BF$1,2)),"00")&amp;"|"&amp;IF(AND(VALUE(RIGHT($BF$1,2))&gt;=57,VALUE(RIGHT($BF$1,2))&lt;=63),$D757,"COMUM"),GABARITO!$D:$D,0)),1,0))</f>
        <v/>
      </c>
      <c r="BG757" t="str">
        <f>IF(RESPOSTAS!BH757="","",IF(UPPER(RESPOSTAS!BH757)=INDEX(GABARITO!$C:$C,MATCH(TEXT(VALUE(RIGHT($BG$1,2)),"00")&amp;"|"&amp;IF(AND(VALUE(RIGHT($BG$1,2))&gt;=57,VALUE(RIGHT($BG$1,2))&lt;=63),$D757,"COMUM"),GABARITO!$D:$D,0)),1,0))</f>
        <v/>
      </c>
      <c r="BH757" t="str">
        <f>IF(RESPOSTAS!BI757="","",IF(UPPER(RESPOSTAS!BI757)=INDEX(GABARITO!$C:$C,MATCH(TEXT(VALUE(RIGHT($BH$1,2)),"00")&amp;"|"&amp;IF(AND(VALUE(RIGHT($BH$1,2))&gt;=57,VALUE(RIGHT($BH$1,2))&lt;=63),$D757,"COMUM"),GABARITO!$D:$D,0)),1,0))</f>
        <v/>
      </c>
      <c r="BI757" t="str">
        <f>IF(RESPOSTAS!BJ757="","",IF(UPPER(RESPOSTAS!BJ757)=INDEX(GABARITO!$C:$C,MATCH(TEXT(VALUE(RIGHT($BI$1,2)),"00")&amp;"|"&amp;IF(AND(VALUE(RIGHT($BI$1,2))&gt;=57,VALUE(RIGHT($BI$1,2))&lt;=63),$D757,"COMUM"),GABARITO!$D:$D,0)),1,0))</f>
        <v/>
      </c>
      <c r="BJ757" t="str">
        <f>IF(RESPOSTAS!BK757="","",IF(UPPER(RESPOSTAS!BK757)=INDEX(GABARITO!$C:$C,MATCH(TEXT(VALUE(RIGHT($BJ$1,2)),"00")&amp;"|"&amp;IF(AND(VALUE(RIGHT($BJ$1,2))&gt;=57,VALUE(RIGHT($BJ$1,2))&lt;=63),$D757,"COMUM"),GABARITO!$D:$D,0)),1,0))</f>
        <v/>
      </c>
      <c r="BK757" t="str">
        <f>IF(RESPOSTAS!BL757="","",IF(UPPER(RESPOSTAS!BL757)=INDEX(GABARITO!$C:$C,MATCH(TEXT(VALUE(RIGHT($BK$1,2)),"00")&amp;"|"&amp;IF(AND(VALUE(RIGHT($BK$1,2))&gt;=57,VALUE(RIGHT($BK$1,2))&lt;=63),$D757,"COMUM"),GABARITO!$D:$D,0)),1,0))</f>
        <v/>
      </c>
      <c r="BL757" t="str">
        <f>IF(RESPOSTAS!BM757="","",IF(UPPER(RESPOSTAS!BM757)=INDEX(GABARITO!$C:$C,MATCH(TEXT(VALUE(RIGHT($BL$1,2)),"00")&amp;"|"&amp;IF(AND(VALUE(RIGHT($BL$1,2))&gt;=57,VALUE(RIGHT($BL$1,2))&lt;=63),$D757,"COMUM"),GABARITO!$D:$D,0)),1,0))</f>
        <v/>
      </c>
      <c r="BM757" t="str">
        <f>IF(RESPOSTAS!BN757="","",IF(UPPER(RESPOSTAS!BN757)=INDEX(GABARITO!$C:$C,MATCH(TEXT(VALUE(RIGHT($BM$1,2)),"00")&amp;"|"&amp;IF(AND(VALUE(RIGHT($BM$1,2))&gt;=57,VALUE(RIGHT($BM$1,2))&lt;=63),$D757,"COMUM"),GABARITO!$D:$D,0)),1,0))</f>
        <v/>
      </c>
      <c r="BN757" t="str">
        <f>IF(RESPOSTAS!BO757="","",IF(UPPER(RESPOSTAS!BO757)=INDEX(GABARITO!$C:$C,MATCH(TEXT(VALUE(RIGHT($BN$1,2)),"00")&amp;"|"&amp;IF(AND(VALUE(RIGHT($BN$1,2))&gt;=57,VALUE(RIGHT($BN$1,2))&lt;=63),$D757,"COMUM"),GABARITO!$D:$D,0)),1,0))</f>
        <v/>
      </c>
      <c r="BO757" t="str">
        <f>IF(RESPOSTAS!BP757="","",IF(UPPER(RESPOSTAS!BP757)=INDEX(GABARITO!$C:$C,MATCH(TEXT(VALUE(RIGHT($BO$1,2)),"00")&amp;"|"&amp;IF(AND(VALUE(RIGHT($BO$1,2))&gt;=57,VALUE(RIGHT($BO$1,2))&lt;=63),$D757,"COMUM"),GABARITO!$D:$D,0)),1,0))</f>
        <v/>
      </c>
      <c r="BP757">
        <f>COUNTIF(RESPOSTAS!F757:BP757,"&lt;&gt;")</f>
        <v>0</v>
      </c>
      <c r="BQ757" t="str">
        <f t="shared" si="111"/>
        <v/>
      </c>
      <c r="BR757" s="10" t="str">
        <f t="shared" si="112"/>
        <v/>
      </c>
      <c r="BT757" s="11" t="str">
        <f t="shared" si="114"/>
        <v/>
      </c>
      <c r="BU757" s="11" t="str">
        <f t="shared" si="115"/>
        <v/>
      </c>
      <c r="BV757" s="11" t="str">
        <f t="shared" si="116"/>
        <v/>
      </c>
      <c r="BW757" s="11" t="str">
        <f t="shared" si="117"/>
        <v/>
      </c>
      <c r="BX757" s="11" t="str">
        <f t="shared" si="118"/>
        <v/>
      </c>
      <c r="BY757" s="11" t="str">
        <f t="shared" si="119"/>
        <v/>
      </c>
      <c r="BZ757" s="3" t="str">
        <f t="shared" si="113"/>
        <v/>
      </c>
    </row>
    <row r="758" spans="1:78" x14ac:dyDescent="0.25">
      <c r="A758" t="str">
        <f>IF(RESPOSTAS!A758="","",RESPOSTAS!A758)</f>
        <v/>
      </c>
      <c r="B758" t="str">
        <f>IF(RESPOSTAS!C758="","",RESPOSTAS!C758)</f>
        <v/>
      </c>
      <c r="C758" t="str">
        <f>IF(RESPOSTAS!D758="","",RESPOSTAS!D758)</f>
        <v/>
      </c>
      <c r="D758" t="str">
        <f>IF(RESPOSTAS!E758="","",RESPOSTAS!E758)</f>
        <v/>
      </c>
      <c r="E758" t="str">
        <f>IF(RESPOSTAS!F758="","",IF(UPPER(RESPOSTAS!F758)=INDEX(GABARITO!$C:$C,MATCH(TEXT(VALUE(RIGHT($E$1,2)),"00")&amp;"|"&amp;IF(AND(VALUE(RIGHT($E$1,2))&gt;=57,VALUE(RIGHT($E$1,2))&lt;=63),$D758,"COMUM"),GABARITO!$D:$D,0)),1,0))</f>
        <v/>
      </c>
      <c r="F758" t="str">
        <f>IF(RESPOSTAS!G758="","",IF(UPPER(RESPOSTAS!G758)=INDEX(GABARITO!$C:$C,MATCH(TEXT(VALUE(RIGHT($F$1,2)),"00")&amp;"|"&amp;IF(AND(VALUE(RIGHT($F$1,2))&gt;=57,VALUE(RIGHT($F$1,2))&lt;=63),$D758,"COMUM"),GABARITO!$D:$D,0)),1,0))</f>
        <v/>
      </c>
      <c r="G758" t="str">
        <f>IF(RESPOSTAS!H758="","",IF(UPPER(RESPOSTAS!H758)=INDEX(GABARITO!$C:$C,MATCH(TEXT(VALUE(RIGHT($G$1,2)),"00")&amp;"|"&amp;IF(AND(VALUE(RIGHT($G$1,2))&gt;=57,VALUE(RIGHT($G$1,2))&lt;=63),$D758,"COMUM"),GABARITO!$D:$D,0)),1,0))</f>
        <v/>
      </c>
      <c r="H758" t="str">
        <f>IF(RESPOSTAS!I758="","",IF(UPPER(RESPOSTAS!I758)=INDEX(GABARITO!$C:$C,MATCH(TEXT(VALUE(RIGHT($H$1,2)),"00")&amp;"|"&amp;IF(AND(VALUE(RIGHT($H$1,2))&gt;=57,VALUE(RIGHT($H$1,2))&lt;=63),$D758,"COMUM"),GABARITO!$D:$D,0)),1,0))</f>
        <v/>
      </c>
      <c r="I758" t="str">
        <f>IF(RESPOSTAS!J758="","",IF(UPPER(RESPOSTAS!J758)=INDEX(GABARITO!$C:$C,MATCH(TEXT(VALUE(RIGHT($I$1,2)),"00")&amp;"|"&amp;IF(AND(VALUE(RIGHT($I$1,2))&gt;=57,VALUE(RIGHT($I$1,2))&lt;=63),$D758,"COMUM"),GABARITO!$D:$D,0)),1,0))</f>
        <v/>
      </c>
      <c r="J758" t="str">
        <f>IF(RESPOSTAS!K758="","",IF(UPPER(RESPOSTAS!K758)=INDEX(GABARITO!$C:$C,MATCH(TEXT(VALUE(RIGHT($J$1,2)),"00")&amp;"|"&amp;IF(AND(VALUE(RIGHT($J$1,2))&gt;=57,VALUE(RIGHT($J$1,2))&lt;=63),$D758,"COMUM"),GABARITO!$D:$D,0)),1,0))</f>
        <v/>
      </c>
      <c r="K758" t="str">
        <f>IF(RESPOSTAS!L758="","",IF(UPPER(RESPOSTAS!L758)=INDEX(GABARITO!$C:$C,MATCH(TEXT(VALUE(RIGHT($K$1,2)),"00")&amp;"|"&amp;IF(AND(VALUE(RIGHT($K$1,2))&gt;=57,VALUE(RIGHT($K$1,2))&lt;=63),$D758,"COMUM"),GABARITO!$D:$D,0)),1,0))</f>
        <v/>
      </c>
      <c r="L758" t="str">
        <f>IF(RESPOSTAS!M758="","",IF(UPPER(RESPOSTAS!M758)=INDEX(GABARITO!$C:$C,MATCH(TEXT(VALUE(RIGHT($L$1,2)),"00")&amp;"|"&amp;IF(AND(VALUE(RIGHT($L$1,2))&gt;=57,VALUE(RIGHT($L$1,2))&lt;=63),$D758,"COMUM"),GABARITO!$D:$D,0)),1,0))</f>
        <v/>
      </c>
      <c r="M758" t="str">
        <f>IF(RESPOSTAS!N758="","",IF(UPPER(RESPOSTAS!N758)=INDEX(GABARITO!$C:$C,MATCH(TEXT(VALUE(RIGHT($M$1,2)),"00")&amp;"|"&amp;IF(AND(VALUE(RIGHT($M$1,2))&gt;=57,VALUE(RIGHT($M$1,2))&lt;=63),$D758,"COMUM"),GABARITO!$D:$D,0)),1,0))</f>
        <v/>
      </c>
      <c r="N758" t="str">
        <f>IF(RESPOSTAS!O758="","",IF(UPPER(RESPOSTAS!O758)=INDEX(GABARITO!$C:$C,MATCH(TEXT(VALUE(RIGHT($E$1,2)),"00")&amp;"|"&amp;IF(AND(VALUE(RIGHT($E$1,2))&gt;=57,VALUE(RIGHT($E$1,2))&lt;=63),$D758,"COMUM"),GABARITO!$D:$D,0)),1,0))</f>
        <v/>
      </c>
      <c r="O758" t="str">
        <f>IF(RESPOSTAS!P758="","",IF(UPPER(RESPOSTAS!P758)=INDEX(GABARITO!$C:$C,MATCH(TEXT(VALUE(RIGHT($O$1,2)),"00")&amp;"|"&amp;IF(AND(VALUE(RIGHT($O$1,2))&gt;=57,VALUE(RIGHT($O$1,2))&lt;=63),$D758,"COMUM"),GABARITO!$D:$D,0)),1,0))</f>
        <v/>
      </c>
      <c r="P758" t="str">
        <f>IF(RESPOSTAS!Q758="","",IF(UPPER(RESPOSTAS!Q758)=INDEX(GABARITO!$C:$C,MATCH(TEXT(VALUE(RIGHT($P$1,2)),"00")&amp;"|"&amp;IF(AND(VALUE(RIGHT($P$1,2))&gt;=57,VALUE(RIGHT($P$1,2))&lt;=63),$D758,"COMUM"),GABARITO!$D:$D,0)),1,0))</f>
        <v/>
      </c>
      <c r="Q758" t="str">
        <f>IF(RESPOSTAS!R758="","",IF(UPPER(RESPOSTAS!R758)=INDEX(GABARITO!$C:$C,MATCH(TEXT(VALUE(RIGHT($Q$1,2)),"00")&amp;"|"&amp;IF(AND(VALUE(RIGHT($Q$1,2))&gt;=57,VALUE(RIGHT($Q$1,2))&lt;=63),$D758,"COMUM"),GABARITO!$D:$D,0)),1,0))</f>
        <v/>
      </c>
      <c r="R758" t="str">
        <f>IF(RESPOSTAS!S758="","",IF(UPPER(RESPOSTAS!S758)=INDEX(GABARITO!$C:$C,MATCH(TEXT(VALUE(RIGHT($R$1,2)),"00")&amp;"|"&amp;IF(AND(VALUE(RIGHT($R$1,2))&gt;=57,VALUE(RIGHT($R$1,2))&lt;=63),$D758,"COMUM"),GABARITO!$D:$D,0)),1,0))</f>
        <v/>
      </c>
      <c r="S758" t="str">
        <f>IF(RESPOSTAS!T758="","",IF(UPPER(RESPOSTAS!T758)=INDEX(GABARITO!$C:$C,MATCH(TEXT(VALUE(RIGHT($S$1,2)),"00")&amp;"|"&amp;IF(AND(VALUE(RIGHT($S$1,2))&gt;=57,VALUE(RIGHT($S$1,2))&lt;=63),$D758,"COMUM"),GABARITO!$D:$D,0)),1,0))</f>
        <v/>
      </c>
      <c r="T758" t="str">
        <f>IF(RESPOSTAS!U758="","",IF(UPPER(RESPOSTAS!U758)=INDEX(GABARITO!$C:$C,MATCH(TEXT(VALUE(RIGHT($T$1,2)),"00")&amp;"|"&amp;IF(AND(VALUE(RIGHT($T$1,2))&gt;=57,VALUE(RIGHT($T$1,2))&lt;=63),$D758,"COMUM"),GABARITO!$D:$D,0)),1,0))</f>
        <v/>
      </c>
      <c r="U758" t="str">
        <f>IF(RESPOSTAS!V758="","",IF(UPPER(RESPOSTAS!V758)=INDEX(GABARITO!$C:$C,MATCH(TEXT(VALUE(RIGHT($U$1,2)),"00")&amp;"|"&amp;IF(AND(VALUE(RIGHT($U$1,2))&gt;=57,VALUE(RIGHT($U$1,2))&lt;=63),$D758,"COMUM"),GABARITO!$D:$D,0)),1,0))</f>
        <v/>
      </c>
      <c r="V758" t="str">
        <f>IF(RESPOSTAS!W758="","",IF(UPPER(RESPOSTAS!W758)=INDEX(GABARITO!$C:$C,MATCH(TEXT(VALUE(RIGHT($E$1,2)),"00")&amp;"|"&amp;IF(AND(VALUE(RIGHT($E$1,2))&gt;=57,VALUE(RIGHT($E$1,2))&lt;=63),$D758,"COMUM"),GABARITO!$D:$D,0)),1,0))</f>
        <v/>
      </c>
      <c r="W758" t="str">
        <f>IF(RESPOSTAS!X758="","",IF(UPPER(RESPOSTAS!X758)=INDEX(GABARITO!$C:$C,MATCH(TEXT(VALUE(RIGHT($W$1,2)),"00")&amp;"|"&amp;IF(AND(VALUE(RIGHT($W$1,2))&gt;=57,VALUE(RIGHT($W$1,2))&lt;=63),$D758,"COMUM"),GABARITO!$D:$D,0)),1,0))</f>
        <v/>
      </c>
      <c r="X758" t="str">
        <f>IF(RESPOSTAS!Y758="","",IF(UPPER(RESPOSTAS!Y758)=INDEX(GABARITO!$C:$C,MATCH(TEXT(VALUE(RIGHT($X$1,2)),"00")&amp;"|"&amp;IF(AND(VALUE(RIGHT($X$1,2))&gt;=57,VALUE(RIGHT($X$1,2))&lt;=63),$D758,"COMUM"),GABARITO!$D:$D,0)),1,0))</f>
        <v/>
      </c>
      <c r="Y758" t="str">
        <f>IF(RESPOSTAS!Z758="","",IF(UPPER(RESPOSTAS!Z758)=INDEX(GABARITO!$C:$C,MATCH(TEXT(VALUE(RIGHT($Y$1,2)),"00")&amp;"|"&amp;IF(AND(VALUE(RIGHT($Y$1,2))&gt;=57,VALUE(RIGHT($Y$1,2))&lt;=63),$D758,"COMUM"),GABARITO!$D:$D,0)),1,0))</f>
        <v/>
      </c>
      <c r="Z758" t="str">
        <f>IF(RESPOSTAS!AA758="","",IF(UPPER(RESPOSTAS!AA758)=INDEX(GABARITO!$C:$C,MATCH(TEXT(VALUE(RIGHT($Z$1,2)),"00")&amp;"|"&amp;IF(AND(VALUE(RIGHT($Z$1,2))&gt;=57,VALUE(RIGHT($Z$1,2))&lt;=63),$D758,"COMUM"),GABARITO!$D:$D,0)),1,0))</f>
        <v/>
      </c>
      <c r="AA758" t="str">
        <f>IF(RESPOSTAS!AB758="","",IF(UPPER(RESPOSTAS!AB758)=INDEX(GABARITO!$C:$C,MATCH(TEXT(VALUE(RIGHT($AA$1,2)),"00")&amp;"|"&amp;IF(AND(VALUE(RIGHT($AA$1,2))&gt;=57,VALUE(RIGHT($AA$1,2))&lt;=63),$D758,"COMUM"),GABARITO!$D:$D,0)),1,0))</f>
        <v/>
      </c>
      <c r="AB758" t="str">
        <f>IF(RESPOSTAS!AC758="","",IF(UPPER(RESPOSTAS!AC758)=INDEX(GABARITO!$C:$C,MATCH(TEXT(VALUE(RIGHT($AB$1,2)),"00")&amp;"|"&amp;IF(AND(VALUE(RIGHT($AB$1,2))&gt;=57,VALUE(RIGHT($AB$1,2))&lt;=63),$D758,"COMUM"),GABARITO!$D:$D,0)),1,0))</f>
        <v/>
      </c>
      <c r="AC758" t="str">
        <f>IF(RESPOSTAS!AD758="","",IF(UPPER(RESPOSTAS!AD758)=INDEX(GABARITO!$C:$C,MATCH(TEXT(VALUE(RIGHT($AC$1,2)),"00")&amp;"|"&amp;IF(AND(VALUE(RIGHT($AC$1,2))&gt;=57,VALUE(RIGHT($AC$1,2))&lt;=63),$D758,"COMUM"),GABARITO!$D:$D,0)),1,0))</f>
        <v/>
      </c>
      <c r="AD758" t="str">
        <f>IF(RESPOSTAS!AE758="","",IF(UPPER(RESPOSTAS!AE758)=INDEX(GABARITO!$C:$C,MATCH(TEXT(VALUE(RIGHT($AD$1,2)),"00")&amp;"|"&amp;IF(AND(VALUE(RIGHT($AD$1,2))&gt;=57,VALUE(RIGHT($AD$1,2))&lt;=63),$D758,"COMUM"),GABARITO!$D:$D,0)),1,0))</f>
        <v/>
      </c>
      <c r="AE758" t="str">
        <f>IF(RESPOSTAS!AF758="","",IF(UPPER(RESPOSTAS!AF758)=INDEX(GABARITO!$C:$C,MATCH(TEXT(VALUE(RIGHT($AE$1,2)),"00")&amp;"|"&amp;IF(AND(VALUE(RIGHT($AE$1,2))&gt;=57,VALUE(RIGHT($AE$1,2))&lt;=63),$D758,"COMUM"),GABARITO!$D:$D,0)),1,0))</f>
        <v/>
      </c>
      <c r="AF758" t="str">
        <f>IF(RESPOSTAS!AG758="","",IF(UPPER(RESPOSTAS!AG758)=INDEX(GABARITO!$C:$C,MATCH(TEXT(VALUE(RIGHT($AF$1,2)),"00")&amp;"|"&amp;IF(AND(VALUE(RIGHT($AF$1,2))&gt;=57,VALUE(RIGHT($AF$1,2))&lt;=63),$D758,"COMUM"),GABARITO!$D:$D,0)),1,0))</f>
        <v/>
      </c>
      <c r="AG758" t="str">
        <f>IF(RESPOSTAS!AH758="","",IF(UPPER(RESPOSTAS!AH758)=INDEX(GABARITO!$C:$C,MATCH(TEXT(VALUE(RIGHT($AG$1,2)),"00")&amp;"|"&amp;IF(AND(VALUE(RIGHT($AG$1,2))&gt;=57,VALUE(RIGHT($AG$1,2))&lt;=63),$D758,"COMUM"),GABARITO!$D:$D,0)),1,0))</f>
        <v/>
      </c>
      <c r="AH758" t="str">
        <f>IF(RESPOSTAS!AI758="","",IF(UPPER(RESPOSTAS!AI758)=INDEX(GABARITO!$C:$C,MATCH(TEXT(VALUE(RIGHT($AH$1,2)),"00")&amp;"|"&amp;IF(AND(VALUE(RIGHT($AH$1,2))&gt;=57,VALUE(RIGHT($AH$1,2))&lt;=63),$D758,"COMUM"),GABARITO!$D:$D,0)),1,0))</f>
        <v/>
      </c>
      <c r="AI758" t="str">
        <f>IF(RESPOSTAS!AJ758="","",IF(UPPER(RESPOSTAS!AJ758)=INDEX(GABARITO!$C:$C,MATCH(TEXT(VALUE(RIGHT($AI$1,2)),"00")&amp;"|"&amp;IF(AND(VALUE(RIGHT($AI$1,2))&gt;=57,VALUE(RIGHT($AI$1,2))&lt;=63),$D758,"COMUM"),GABARITO!$D:$D,0)),1,0))</f>
        <v/>
      </c>
      <c r="AJ758" t="str">
        <f>IF(RESPOSTAS!AK758="","",IF(UPPER(RESPOSTAS!AK758)=INDEX(GABARITO!$C:$C,MATCH(TEXT(VALUE(RIGHT($AJ$1,2)),"00")&amp;"|"&amp;IF(AND(VALUE(RIGHT($AJ$1,2))&gt;=57,VALUE(RIGHT($AJ$1,2))&lt;=63),$D758,"COMUM"),GABARITO!$D:$D,0)),1,0))</f>
        <v/>
      </c>
      <c r="AK758" t="str">
        <f>IF(RESPOSTAS!AL758="","",IF(UPPER(RESPOSTAS!AL758)=INDEX(GABARITO!$C:$C,MATCH(TEXT(VALUE(RIGHT($AK$1,2)),"00")&amp;"|"&amp;IF(AND(VALUE(RIGHT($AK$1,2))&gt;=57,VALUE(RIGHT($AK$1,2))&lt;=63),$D758,"COMUM"),GABARITO!$D:$D,0)),1,0))</f>
        <v/>
      </c>
      <c r="AL758" t="str">
        <f>IF(RESPOSTAS!AM758="","",IF(UPPER(RESPOSTAS!AM758)=INDEX(GABARITO!$C:$C,MATCH(TEXT(VALUE(RIGHT($AL$1,2)),"00")&amp;"|"&amp;IF(AND(VALUE(RIGHT($AL$1,2))&gt;=57,VALUE(RIGHT($AL$1,2))&lt;=63),$D758,"COMUM"),GABARITO!$D:$D,0)),1,0))</f>
        <v/>
      </c>
      <c r="AM758" t="str">
        <f>IF(RESPOSTAS!AN758="","",IF(UPPER(RESPOSTAS!AN758)=INDEX(GABARITO!$C:$C,MATCH(TEXT(VALUE(RIGHT($AM$1,2)),"00")&amp;"|"&amp;IF(AND(VALUE(RIGHT($AM$1,2))&gt;=57,VALUE(RIGHT($AM$1,2))&lt;=63),$D758,"COMUM"),GABARITO!$D:$D,0)),1,0))</f>
        <v/>
      </c>
      <c r="AN758" t="str">
        <f>IF(RESPOSTAS!AO758="","",IF(UPPER(RESPOSTAS!AO758)=INDEX(GABARITO!$C:$C,MATCH(TEXT(VALUE(RIGHT($AN$1,2)),"00")&amp;"|"&amp;IF(AND(VALUE(RIGHT($AN$1,2))&gt;=57,VALUE(RIGHT($AN$1,2))&lt;=63),$D758,"COMUM"),GABARITO!$D:$D,0)),1,0))</f>
        <v/>
      </c>
      <c r="AO758" t="str">
        <f>IF(RESPOSTAS!AP758="","",IF(UPPER(RESPOSTAS!AP758)=INDEX(GABARITO!$C:$C,MATCH(TEXT(VALUE(RIGHT($AO$1,2)),"00")&amp;"|"&amp;IF(AND(VALUE(RIGHT($AO$1,2))&gt;=57,VALUE(RIGHT($AO$1,2))&lt;=63),$D758,"COMUM"),GABARITO!$D:$D,0)),1,0))</f>
        <v/>
      </c>
      <c r="AP758" t="str">
        <f>IF(RESPOSTAS!AQ758="","",IF(UPPER(RESPOSTAS!AQ758)=INDEX(GABARITO!$C:$C,MATCH(TEXT(VALUE(RIGHT($AP$1,2)),"00")&amp;"|"&amp;IF(AND(VALUE(RIGHT($AP$1,2))&gt;=57,VALUE(RIGHT($AP$1,2))&lt;=63),$D758,"COMUM"),GABARITO!$D:$D,0)),1,0))</f>
        <v/>
      </c>
      <c r="AQ758" t="str">
        <f>IF(RESPOSTAS!AR758="","",IF(UPPER(RESPOSTAS!AR758)=INDEX(GABARITO!$C:$C,MATCH(TEXT(VALUE(RIGHT($AQ$1,2)),"00")&amp;"|"&amp;IF(AND(VALUE(RIGHT($AQ$1,2))&gt;=57,VALUE(RIGHT($AQ$1,2))&lt;=63),$D758,"COMUM"),GABARITO!$D:$D,0)),1,0))</f>
        <v/>
      </c>
      <c r="AR758" t="str">
        <f>IF(RESPOSTAS!AS758="","",IF(UPPER(RESPOSTAS!AS758)=INDEX(GABARITO!$C:$C,MATCH(TEXT(VALUE(RIGHT($AR$1,2)),"00")&amp;"|"&amp;IF(AND(VALUE(RIGHT($AR$1,2))&gt;=57,VALUE(RIGHT($AR$1,2))&lt;=63),$D758,"COMUM"),GABARITO!$D:$D,0)),1,0))</f>
        <v/>
      </c>
      <c r="AS758" t="str">
        <f>IF(RESPOSTAS!AT758="","",IF(UPPER(RESPOSTAS!AT758)=INDEX(GABARITO!$C:$C,MATCH(TEXT(VALUE(RIGHT($AS$1,2)),"00")&amp;"|"&amp;IF(AND(VALUE(RIGHT($AS$1,2))&gt;=57,VALUE(RIGHT($AS$1,2))&lt;=63),$D758,"COMUM"),GABARITO!$D:$D,0)),1,0))</f>
        <v/>
      </c>
      <c r="AT758" t="str">
        <f>IF(RESPOSTAS!AU758="","",IF(UPPER(RESPOSTAS!AU758)=INDEX(GABARITO!$C:$C,MATCH(TEXT(VALUE(RIGHT($AT$1,2)),"00")&amp;"|"&amp;IF(AND(VALUE(RIGHT($AT$1,2))&gt;=57,VALUE(RIGHT($AT$1,2))&lt;=63),$D758,"COMUM"),GABARITO!$D:$D,0)),1,0))</f>
        <v/>
      </c>
      <c r="AU758" t="str">
        <f>IF(RESPOSTAS!AV758="","",IF(UPPER(RESPOSTAS!AV758)=INDEX(GABARITO!$C:$C,MATCH(TEXT(VALUE(RIGHT($AU$1,2)),"00")&amp;"|"&amp;IF(AND(VALUE(RIGHT($AU$1,2))&gt;=57,VALUE(RIGHT($AU$1,2))&lt;=63),$D758,"COMUM"),GABARITO!$D:$D,0)),1,0))</f>
        <v/>
      </c>
      <c r="AV758" t="str">
        <f>IF(RESPOSTAS!AW758="","",IF(UPPER(RESPOSTAS!AW758)=INDEX(GABARITO!$C:$C,MATCH(TEXT(VALUE(RIGHT($AV$1,2)),"00")&amp;"|"&amp;IF(AND(VALUE(RIGHT($AV$1,2))&gt;=57,VALUE(RIGHT($AV$1,2))&lt;=63),$D758,"COMUM"),GABARITO!$D:$D,0)),1,0))</f>
        <v/>
      </c>
      <c r="AW758" t="str">
        <f>IF(RESPOSTAS!AX758="","",IF(UPPER(RESPOSTAS!AX758)=INDEX(GABARITO!$C:$C,MATCH(TEXT(VALUE(RIGHT($AW$1,2)),"00")&amp;"|"&amp;IF(AND(VALUE(RIGHT($AW$1,2))&gt;=57,VALUE(RIGHT($AW$1,2))&lt;=63),$D758,"COMUM"),GABARITO!$D:$D,0)),1,0))</f>
        <v/>
      </c>
      <c r="AX758" t="str">
        <f>IF(RESPOSTAS!AY758="","",IF(UPPER(RESPOSTAS!AY758)=INDEX(GABARITO!$C:$C,MATCH(TEXT(VALUE(RIGHT($AX$1,2)),"00")&amp;"|"&amp;IF(AND(VALUE(RIGHT($AX$1,2))&gt;=57,VALUE(RIGHT($AX$1,2))&lt;=63),$D758,"COMUM"),GABARITO!$D:$D,0)),1,0))</f>
        <v/>
      </c>
      <c r="AY758" t="str">
        <f>IF(RESPOSTAS!AZ758="","",IF(UPPER(RESPOSTAS!AZ758)=INDEX(GABARITO!$C:$C,MATCH(TEXT(VALUE(RIGHT($AY$1,2)),"00")&amp;"|"&amp;IF(AND(VALUE(RIGHT($AY$1,2))&gt;=57,VALUE(RIGHT($AY$1,2))&lt;=63),$D758,"COMUM"),GABARITO!$D:$D,0)),1,0))</f>
        <v/>
      </c>
      <c r="AZ758" t="str">
        <f>IF(RESPOSTAS!BA758="","",IF(UPPER(RESPOSTAS!BA758)=INDEX(GABARITO!$C:$C,MATCH(TEXT(VALUE(RIGHT($AZ$1,2)),"00")&amp;"|"&amp;IF(AND(VALUE(RIGHT($AZ$1,2))&gt;=57,VALUE(RIGHT($AZ$1,2))&lt;=63),$D758,"COMUM"),GABARITO!$D:$D,0)),1,0))</f>
        <v/>
      </c>
      <c r="BA758" t="str">
        <f>IF(RESPOSTAS!BB758="","",IF(UPPER(RESPOSTAS!BB758)=INDEX(GABARITO!$C:$C,MATCH(TEXT(VALUE(RIGHT($BA$1,2)),"00")&amp;"|"&amp;IF(AND(VALUE(RIGHT($BA$1,2))&gt;=57,VALUE(RIGHT($BA$1,2))&lt;=63),$D758,"COMUM"),GABARITO!$D:$D,0)),1,0))</f>
        <v/>
      </c>
      <c r="BB758" t="str">
        <f>IF(RESPOSTAS!BC758="","",IF(UPPER(RESPOSTAS!BC758)=INDEX(GABARITO!$C:$C,MATCH(TEXT(VALUE(RIGHT($BB$1,2)),"00")&amp;"|"&amp;IF(AND(VALUE(RIGHT($BB$1,2))&gt;=57,VALUE(RIGHT($BB$1,2))&lt;=63),$D758,"COMUM"),GABARITO!$D:$D,0)),1,0))</f>
        <v/>
      </c>
      <c r="BC758" t="str">
        <f>IF(RESPOSTAS!BD758="","",IF(UPPER(RESPOSTAS!BD758)=INDEX(GABARITO!$C:$C,MATCH(TEXT(VALUE(RIGHT($BC$1,2)),"00")&amp;"|"&amp;IF(AND(VALUE(RIGHT($BC$1,2))&gt;=57,VALUE(RIGHT($BC$1,2))&lt;=63),$D758,"COMUM"),GABARITO!$D:$D,0)),1,0))</f>
        <v/>
      </c>
      <c r="BD758" t="str">
        <f>IF(RESPOSTAS!BE758="","",IF(UPPER(RESPOSTAS!BE758)=INDEX(GABARITO!$C:$C,MATCH(TEXT(VALUE(RIGHT($BD$1,2)),"00")&amp;"|"&amp;IF(AND(VALUE(RIGHT($BD$1,2))&gt;=57,VALUE(RIGHT($BD$1,2))&lt;=63),$D758,"COMUM"),GABARITO!$D:$D,0)),1,0))</f>
        <v/>
      </c>
      <c r="BE758" t="str">
        <f>IF(RESPOSTAS!BF758="","",IF(UPPER(RESPOSTAS!BF758)=INDEX(GABARITO!$C:$C,MATCH(TEXT(VALUE(RIGHT($BE$1,2)),"00")&amp;"|"&amp;IF(AND(VALUE(RIGHT($BE$1,2))&gt;=57,VALUE(RIGHT($BE$1,2))&lt;=63),$D758,"COMUM"),GABARITO!$D:$D,0)),1,0))</f>
        <v/>
      </c>
      <c r="BF758" t="str">
        <f>IF(RESPOSTAS!BG758="","",IF(UPPER(RESPOSTAS!BG758)=INDEX(GABARITO!$C:$C,MATCH(TEXT(VALUE(RIGHT($BF$1,2)),"00")&amp;"|"&amp;IF(AND(VALUE(RIGHT($BF$1,2))&gt;=57,VALUE(RIGHT($BF$1,2))&lt;=63),$D758,"COMUM"),GABARITO!$D:$D,0)),1,0))</f>
        <v/>
      </c>
      <c r="BG758" t="str">
        <f>IF(RESPOSTAS!BH758="","",IF(UPPER(RESPOSTAS!BH758)=INDEX(GABARITO!$C:$C,MATCH(TEXT(VALUE(RIGHT($BG$1,2)),"00")&amp;"|"&amp;IF(AND(VALUE(RIGHT($BG$1,2))&gt;=57,VALUE(RIGHT($BG$1,2))&lt;=63),$D758,"COMUM"),GABARITO!$D:$D,0)),1,0))</f>
        <v/>
      </c>
      <c r="BH758" t="str">
        <f>IF(RESPOSTAS!BI758="","",IF(UPPER(RESPOSTAS!BI758)=INDEX(GABARITO!$C:$C,MATCH(TEXT(VALUE(RIGHT($BH$1,2)),"00")&amp;"|"&amp;IF(AND(VALUE(RIGHT($BH$1,2))&gt;=57,VALUE(RIGHT($BH$1,2))&lt;=63),$D758,"COMUM"),GABARITO!$D:$D,0)),1,0))</f>
        <v/>
      </c>
      <c r="BI758" t="str">
        <f>IF(RESPOSTAS!BJ758="","",IF(UPPER(RESPOSTAS!BJ758)=INDEX(GABARITO!$C:$C,MATCH(TEXT(VALUE(RIGHT($BI$1,2)),"00")&amp;"|"&amp;IF(AND(VALUE(RIGHT($BI$1,2))&gt;=57,VALUE(RIGHT($BI$1,2))&lt;=63),$D758,"COMUM"),GABARITO!$D:$D,0)),1,0))</f>
        <v/>
      </c>
      <c r="BJ758" t="str">
        <f>IF(RESPOSTAS!BK758="","",IF(UPPER(RESPOSTAS!BK758)=INDEX(GABARITO!$C:$C,MATCH(TEXT(VALUE(RIGHT($BJ$1,2)),"00")&amp;"|"&amp;IF(AND(VALUE(RIGHT($BJ$1,2))&gt;=57,VALUE(RIGHT($BJ$1,2))&lt;=63),$D758,"COMUM"),GABARITO!$D:$D,0)),1,0))</f>
        <v/>
      </c>
      <c r="BK758" t="str">
        <f>IF(RESPOSTAS!BL758="","",IF(UPPER(RESPOSTAS!BL758)=INDEX(GABARITO!$C:$C,MATCH(TEXT(VALUE(RIGHT($BK$1,2)),"00")&amp;"|"&amp;IF(AND(VALUE(RIGHT($BK$1,2))&gt;=57,VALUE(RIGHT($BK$1,2))&lt;=63),$D758,"COMUM"),GABARITO!$D:$D,0)),1,0))</f>
        <v/>
      </c>
      <c r="BL758" t="str">
        <f>IF(RESPOSTAS!BM758="","",IF(UPPER(RESPOSTAS!BM758)=INDEX(GABARITO!$C:$C,MATCH(TEXT(VALUE(RIGHT($BL$1,2)),"00")&amp;"|"&amp;IF(AND(VALUE(RIGHT($BL$1,2))&gt;=57,VALUE(RIGHT($BL$1,2))&lt;=63),$D758,"COMUM"),GABARITO!$D:$D,0)),1,0))</f>
        <v/>
      </c>
      <c r="BM758" t="str">
        <f>IF(RESPOSTAS!BN758="","",IF(UPPER(RESPOSTAS!BN758)=INDEX(GABARITO!$C:$C,MATCH(TEXT(VALUE(RIGHT($BM$1,2)),"00")&amp;"|"&amp;IF(AND(VALUE(RIGHT($BM$1,2))&gt;=57,VALUE(RIGHT($BM$1,2))&lt;=63),$D758,"COMUM"),GABARITO!$D:$D,0)),1,0))</f>
        <v/>
      </c>
      <c r="BN758" t="str">
        <f>IF(RESPOSTAS!BO758="","",IF(UPPER(RESPOSTAS!BO758)=INDEX(GABARITO!$C:$C,MATCH(TEXT(VALUE(RIGHT($BN$1,2)),"00")&amp;"|"&amp;IF(AND(VALUE(RIGHT($BN$1,2))&gt;=57,VALUE(RIGHT($BN$1,2))&lt;=63),$D758,"COMUM"),GABARITO!$D:$D,0)),1,0))</f>
        <v/>
      </c>
      <c r="BO758" t="str">
        <f>IF(RESPOSTAS!BP758="","",IF(UPPER(RESPOSTAS!BP758)=INDEX(GABARITO!$C:$C,MATCH(TEXT(VALUE(RIGHT($BO$1,2)),"00")&amp;"|"&amp;IF(AND(VALUE(RIGHT($BO$1,2))&gt;=57,VALUE(RIGHT($BO$1,2))&lt;=63),$D758,"COMUM"),GABARITO!$D:$D,0)),1,0))</f>
        <v/>
      </c>
      <c r="BP758">
        <f>COUNTIF(RESPOSTAS!F758:BP758,"&lt;&gt;")</f>
        <v>0</v>
      </c>
      <c r="BQ758" t="str">
        <f t="shared" si="111"/>
        <v/>
      </c>
      <c r="BR758" s="10" t="str">
        <f t="shared" si="112"/>
        <v/>
      </c>
      <c r="BT758" s="11" t="str">
        <f t="shared" si="114"/>
        <v/>
      </c>
      <c r="BU758" s="11" t="str">
        <f t="shared" si="115"/>
        <v/>
      </c>
      <c r="BV758" s="11" t="str">
        <f t="shared" si="116"/>
        <v/>
      </c>
      <c r="BW758" s="11" t="str">
        <f t="shared" si="117"/>
        <v/>
      </c>
      <c r="BX758" s="11" t="str">
        <f t="shared" si="118"/>
        <v/>
      </c>
      <c r="BY758" s="11" t="str">
        <f t="shared" si="119"/>
        <v/>
      </c>
      <c r="BZ758" s="3" t="str">
        <f t="shared" si="113"/>
        <v/>
      </c>
    </row>
    <row r="759" spans="1:78" x14ac:dyDescent="0.25">
      <c r="A759" t="str">
        <f>IF(RESPOSTAS!A759="","",RESPOSTAS!A759)</f>
        <v/>
      </c>
      <c r="B759" t="str">
        <f>IF(RESPOSTAS!C759="","",RESPOSTAS!C759)</f>
        <v/>
      </c>
      <c r="C759" t="str">
        <f>IF(RESPOSTAS!D759="","",RESPOSTAS!D759)</f>
        <v/>
      </c>
      <c r="D759" t="str">
        <f>IF(RESPOSTAS!E759="","",RESPOSTAS!E759)</f>
        <v/>
      </c>
      <c r="E759" t="str">
        <f>IF(RESPOSTAS!F759="","",IF(UPPER(RESPOSTAS!F759)=INDEX(GABARITO!$C:$C,MATCH(TEXT(VALUE(RIGHT($E$1,2)),"00")&amp;"|"&amp;IF(AND(VALUE(RIGHT($E$1,2))&gt;=57,VALUE(RIGHT($E$1,2))&lt;=63),$D759,"COMUM"),GABARITO!$D:$D,0)),1,0))</f>
        <v/>
      </c>
      <c r="F759" t="str">
        <f>IF(RESPOSTAS!G759="","",IF(UPPER(RESPOSTAS!G759)=INDEX(GABARITO!$C:$C,MATCH(TEXT(VALUE(RIGHT($F$1,2)),"00")&amp;"|"&amp;IF(AND(VALUE(RIGHT($F$1,2))&gt;=57,VALUE(RIGHT($F$1,2))&lt;=63),$D759,"COMUM"),GABARITO!$D:$D,0)),1,0))</f>
        <v/>
      </c>
      <c r="G759" t="str">
        <f>IF(RESPOSTAS!H759="","",IF(UPPER(RESPOSTAS!H759)=INDEX(GABARITO!$C:$C,MATCH(TEXT(VALUE(RIGHT($G$1,2)),"00")&amp;"|"&amp;IF(AND(VALUE(RIGHT($G$1,2))&gt;=57,VALUE(RIGHT($G$1,2))&lt;=63),$D759,"COMUM"),GABARITO!$D:$D,0)),1,0))</f>
        <v/>
      </c>
      <c r="H759" t="str">
        <f>IF(RESPOSTAS!I759="","",IF(UPPER(RESPOSTAS!I759)=INDEX(GABARITO!$C:$C,MATCH(TEXT(VALUE(RIGHT($H$1,2)),"00")&amp;"|"&amp;IF(AND(VALUE(RIGHT($H$1,2))&gt;=57,VALUE(RIGHT($H$1,2))&lt;=63),$D759,"COMUM"),GABARITO!$D:$D,0)),1,0))</f>
        <v/>
      </c>
      <c r="I759" t="str">
        <f>IF(RESPOSTAS!J759="","",IF(UPPER(RESPOSTAS!J759)=INDEX(GABARITO!$C:$C,MATCH(TEXT(VALUE(RIGHT($I$1,2)),"00")&amp;"|"&amp;IF(AND(VALUE(RIGHT($I$1,2))&gt;=57,VALUE(RIGHT($I$1,2))&lt;=63),$D759,"COMUM"),GABARITO!$D:$D,0)),1,0))</f>
        <v/>
      </c>
      <c r="J759" t="str">
        <f>IF(RESPOSTAS!K759="","",IF(UPPER(RESPOSTAS!K759)=INDEX(GABARITO!$C:$C,MATCH(TEXT(VALUE(RIGHT($J$1,2)),"00")&amp;"|"&amp;IF(AND(VALUE(RIGHT($J$1,2))&gt;=57,VALUE(RIGHT($J$1,2))&lt;=63),$D759,"COMUM"),GABARITO!$D:$D,0)),1,0))</f>
        <v/>
      </c>
      <c r="K759" t="str">
        <f>IF(RESPOSTAS!L759="","",IF(UPPER(RESPOSTAS!L759)=INDEX(GABARITO!$C:$C,MATCH(TEXT(VALUE(RIGHT($K$1,2)),"00")&amp;"|"&amp;IF(AND(VALUE(RIGHT($K$1,2))&gt;=57,VALUE(RIGHT($K$1,2))&lt;=63),$D759,"COMUM"),GABARITO!$D:$D,0)),1,0))</f>
        <v/>
      </c>
      <c r="L759" t="str">
        <f>IF(RESPOSTAS!M759="","",IF(UPPER(RESPOSTAS!M759)=INDEX(GABARITO!$C:$C,MATCH(TEXT(VALUE(RIGHT($L$1,2)),"00")&amp;"|"&amp;IF(AND(VALUE(RIGHT($L$1,2))&gt;=57,VALUE(RIGHT($L$1,2))&lt;=63),$D759,"COMUM"),GABARITO!$D:$D,0)),1,0))</f>
        <v/>
      </c>
      <c r="M759" t="str">
        <f>IF(RESPOSTAS!N759="","",IF(UPPER(RESPOSTAS!N759)=INDEX(GABARITO!$C:$C,MATCH(TEXT(VALUE(RIGHT($M$1,2)),"00")&amp;"|"&amp;IF(AND(VALUE(RIGHT($M$1,2))&gt;=57,VALUE(RIGHT($M$1,2))&lt;=63),$D759,"COMUM"),GABARITO!$D:$D,0)),1,0))</f>
        <v/>
      </c>
      <c r="N759" t="str">
        <f>IF(RESPOSTAS!O759="","",IF(UPPER(RESPOSTAS!O759)=INDEX(GABARITO!$C:$C,MATCH(TEXT(VALUE(RIGHT($E$1,2)),"00")&amp;"|"&amp;IF(AND(VALUE(RIGHT($E$1,2))&gt;=57,VALUE(RIGHT($E$1,2))&lt;=63),$D759,"COMUM"),GABARITO!$D:$D,0)),1,0))</f>
        <v/>
      </c>
      <c r="O759" t="str">
        <f>IF(RESPOSTAS!P759="","",IF(UPPER(RESPOSTAS!P759)=INDEX(GABARITO!$C:$C,MATCH(TEXT(VALUE(RIGHT($O$1,2)),"00")&amp;"|"&amp;IF(AND(VALUE(RIGHT($O$1,2))&gt;=57,VALUE(RIGHT($O$1,2))&lt;=63),$D759,"COMUM"),GABARITO!$D:$D,0)),1,0))</f>
        <v/>
      </c>
      <c r="P759" t="str">
        <f>IF(RESPOSTAS!Q759="","",IF(UPPER(RESPOSTAS!Q759)=INDEX(GABARITO!$C:$C,MATCH(TEXT(VALUE(RIGHT($P$1,2)),"00")&amp;"|"&amp;IF(AND(VALUE(RIGHT($P$1,2))&gt;=57,VALUE(RIGHT($P$1,2))&lt;=63),$D759,"COMUM"),GABARITO!$D:$D,0)),1,0))</f>
        <v/>
      </c>
      <c r="Q759" t="str">
        <f>IF(RESPOSTAS!R759="","",IF(UPPER(RESPOSTAS!R759)=INDEX(GABARITO!$C:$C,MATCH(TEXT(VALUE(RIGHT($Q$1,2)),"00")&amp;"|"&amp;IF(AND(VALUE(RIGHT($Q$1,2))&gt;=57,VALUE(RIGHT($Q$1,2))&lt;=63),$D759,"COMUM"),GABARITO!$D:$D,0)),1,0))</f>
        <v/>
      </c>
      <c r="R759" t="str">
        <f>IF(RESPOSTAS!S759="","",IF(UPPER(RESPOSTAS!S759)=INDEX(GABARITO!$C:$C,MATCH(TEXT(VALUE(RIGHT($R$1,2)),"00")&amp;"|"&amp;IF(AND(VALUE(RIGHT($R$1,2))&gt;=57,VALUE(RIGHT($R$1,2))&lt;=63),$D759,"COMUM"),GABARITO!$D:$D,0)),1,0))</f>
        <v/>
      </c>
      <c r="S759" t="str">
        <f>IF(RESPOSTAS!T759="","",IF(UPPER(RESPOSTAS!T759)=INDEX(GABARITO!$C:$C,MATCH(TEXT(VALUE(RIGHT($S$1,2)),"00")&amp;"|"&amp;IF(AND(VALUE(RIGHT($S$1,2))&gt;=57,VALUE(RIGHT($S$1,2))&lt;=63),$D759,"COMUM"),GABARITO!$D:$D,0)),1,0))</f>
        <v/>
      </c>
      <c r="T759" t="str">
        <f>IF(RESPOSTAS!U759="","",IF(UPPER(RESPOSTAS!U759)=INDEX(GABARITO!$C:$C,MATCH(TEXT(VALUE(RIGHT($T$1,2)),"00")&amp;"|"&amp;IF(AND(VALUE(RIGHT($T$1,2))&gt;=57,VALUE(RIGHT($T$1,2))&lt;=63),$D759,"COMUM"),GABARITO!$D:$D,0)),1,0))</f>
        <v/>
      </c>
      <c r="U759" t="str">
        <f>IF(RESPOSTAS!V759="","",IF(UPPER(RESPOSTAS!V759)=INDEX(GABARITO!$C:$C,MATCH(TEXT(VALUE(RIGHT($U$1,2)),"00")&amp;"|"&amp;IF(AND(VALUE(RIGHT($U$1,2))&gt;=57,VALUE(RIGHT($U$1,2))&lt;=63),$D759,"COMUM"),GABARITO!$D:$D,0)),1,0))</f>
        <v/>
      </c>
      <c r="V759" t="str">
        <f>IF(RESPOSTAS!W759="","",IF(UPPER(RESPOSTAS!W759)=INDEX(GABARITO!$C:$C,MATCH(TEXT(VALUE(RIGHT($E$1,2)),"00")&amp;"|"&amp;IF(AND(VALUE(RIGHT($E$1,2))&gt;=57,VALUE(RIGHT($E$1,2))&lt;=63),$D759,"COMUM"),GABARITO!$D:$D,0)),1,0))</f>
        <v/>
      </c>
      <c r="W759" t="str">
        <f>IF(RESPOSTAS!X759="","",IF(UPPER(RESPOSTAS!X759)=INDEX(GABARITO!$C:$C,MATCH(TEXT(VALUE(RIGHT($W$1,2)),"00")&amp;"|"&amp;IF(AND(VALUE(RIGHT($W$1,2))&gt;=57,VALUE(RIGHT($W$1,2))&lt;=63),$D759,"COMUM"),GABARITO!$D:$D,0)),1,0))</f>
        <v/>
      </c>
      <c r="X759" t="str">
        <f>IF(RESPOSTAS!Y759="","",IF(UPPER(RESPOSTAS!Y759)=INDEX(GABARITO!$C:$C,MATCH(TEXT(VALUE(RIGHT($X$1,2)),"00")&amp;"|"&amp;IF(AND(VALUE(RIGHT($X$1,2))&gt;=57,VALUE(RIGHT($X$1,2))&lt;=63),$D759,"COMUM"),GABARITO!$D:$D,0)),1,0))</f>
        <v/>
      </c>
      <c r="Y759" t="str">
        <f>IF(RESPOSTAS!Z759="","",IF(UPPER(RESPOSTAS!Z759)=INDEX(GABARITO!$C:$C,MATCH(TEXT(VALUE(RIGHT($Y$1,2)),"00")&amp;"|"&amp;IF(AND(VALUE(RIGHT($Y$1,2))&gt;=57,VALUE(RIGHT($Y$1,2))&lt;=63),$D759,"COMUM"),GABARITO!$D:$D,0)),1,0))</f>
        <v/>
      </c>
      <c r="Z759" t="str">
        <f>IF(RESPOSTAS!AA759="","",IF(UPPER(RESPOSTAS!AA759)=INDEX(GABARITO!$C:$C,MATCH(TEXT(VALUE(RIGHT($Z$1,2)),"00")&amp;"|"&amp;IF(AND(VALUE(RIGHT($Z$1,2))&gt;=57,VALUE(RIGHT($Z$1,2))&lt;=63),$D759,"COMUM"),GABARITO!$D:$D,0)),1,0))</f>
        <v/>
      </c>
      <c r="AA759" t="str">
        <f>IF(RESPOSTAS!AB759="","",IF(UPPER(RESPOSTAS!AB759)=INDEX(GABARITO!$C:$C,MATCH(TEXT(VALUE(RIGHT($AA$1,2)),"00")&amp;"|"&amp;IF(AND(VALUE(RIGHT($AA$1,2))&gt;=57,VALUE(RIGHT($AA$1,2))&lt;=63),$D759,"COMUM"),GABARITO!$D:$D,0)),1,0))</f>
        <v/>
      </c>
      <c r="AB759" t="str">
        <f>IF(RESPOSTAS!AC759="","",IF(UPPER(RESPOSTAS!AC759)=INDEX(GABARITO!$C:$C,MATCH(TEXT(VALUE(RIGHT($AB$1,2)),"00")&amp;"|"&amp;IF(AND(VALUE(RIGHT($AB$1,2))&gt;=57,VALUE(RIGHT($AB$1,2))&lt;=63),$D759,"COMUM"),GABARITO!$D:$D,0)),1,0))</f>
        <v/>
      </c>
      <c r="AC759" t="str">
        <f>IF(RESPOSTAS!AD759="","",IF(UPPER(RESPOSTAS!AD759)=INDEX(GABARITO!$C:$C,MATCH(TEXT(VALUE(RIGHT($AC$1,2)),"00")&amp;"|"&amp;IF(AND(VALUE(RIGHT($AC$1,2))&gt;=57,VALUE(RIGHT($AC$1,2))&lt;=63),$D759,"COMUM"),GABARITO!$D:$D,0)),1,0))</f>
        <v/>
      </c>
      <c r="AD759" t="str">
        <f>IF(RESPOSTAS!AE759="","",IF(UPPER(RESPOSTAS!AE759)=INDEX(GABARITO!$C:$C,MATCH(TEXT(VALUE(RIGHT($AD$1,2)),"00")&amp;"|"&amp;IF(AND(VALUE(RIGHT($AD$1,2))&gt;=57,VALUE(RIGHT($AD$1,2))&lt;=63),$D759,"COMUM"),GABARITO!$D:$D,0)),1,0))</f>
        <v/>
      </c>
      <c r="AE759" t="str">
        <f>IF(RESPOSTAS!AF759="","",IF(UPPER(RESPOSTAS!AF759)=INDEX(GABARITO!$C:$C,MATCH(TEXT(VALUE(RIGHT($AE$1,2)),"00")&amp;"|"&amp;IF(AND(VALUE(RIGHT($AE$1,2))&gt;=57,VALUE(RIGHT($AE$1,2))&lt;=63),$D759,"COMUM"),GABARITO!$D:$D,0)),1,0))</f>
        <v/>
      </c>
      <c r="AF759" t="str">
        <f>IF(RESPOSTAS!AG759="","",IF(UPPER(RESPOSTAS!AG759)=INDEX(GABARITO!$C:$C,MATCH(TEXT(VALUE(RIGHT($AF$1,2)),"00")&amp;"|"&amp;IF(AND(VALUE(RIGHT($AF$1,2))&gt;=57,VALUE(RIGHT($AF$1,2))&lt;=63),$D759,"COMUM"),GABARITO!$D:$D,0)),1,0))</f>
        <v/>
      </c>
      <c r="AG759" t="str">
        <f>IF(RESPOSTAS!AH759="","",IF(UPPER(RESPOSTAS!AH759)=INDEX(GABARITO!$C:$C,MATCH(TEXT(VALUE(RIGHT($AG$1,2)),"00")&amp;"|"&amp;IF(AND(VALUE(RIGHT($AG$1,2))&gt;=57,VALUE(RIGHT($AG$1,2))&lt;=63),$D759,"COMUM"),GABARITO!$D:$D,0)),1,0))</f>
        <v/>
      </c>
      <c r="AH759" t="str">
        <f>IF(RESPOSTAS!AI759="","",IF(UPPER(RESPOSTAS!AI759)=INDEX(GABARITO!$C:$C,MATCH(TEXT(VALUE(RIGHT($AH$1,2)),"00")&amp;"|"&amp;IF(AND(VALUE(RIGHT($AH$1,2))&gt;=57,VALUE(RIGHT($AH$1,2))&lt;=63),$D759,"COMUM"),GABARITO!$D:$D,0)),1,0))</f>
        <v/>
      </c>
      <c r="AI759" t="str">
        <f>IF(RESPOSTAS!AJ759="","",IF(UPPER(RESPOSTAS!AJ759)=INDEX(GABARITO!$C:$C,MATCH(TEXT(VALUE(RIGHT($AI$1,2)),"00")&amp;"|"&amp;IF(AND(VALUE(RIGHT($AI$1,2))&gt;=57,VALUE(RIGHT($AI$1,2))&lt;=63),$D759,"COMUM"),GABARITO!$D:$D,0)),1,0))</f>
        <v/>
      </c>
      <c r="AJ759" t="str">
        <f>IF(RESPOSTAS!AK759="","",IF(UPPER(RESPOSTAS!AK759)=INDEX(GABARITO!$C:$C,MATCH(TEXT(VALUE(RIGHT($AJ$1,2)),"00")&amp;"|"&amp;IF(AND(VALUE(RIGHT($AJ$1,2))&gt;=57,VALUE(RIGHT($AJ$1,2))&lt;=63),$D759,"COMUM"),GABARITO!$D:$D,0)),1,0))</f>
        <v/>
      </c>
      <c r="AK759" t="str">
        <f>IF(RESPOSTAS!AL759="","",IF(UPPER(RESPOSTAS!AL759)=INDEX(GABARITO!$C:$C,MATCH(TEXT(VALUE(RIGHT($AK$1,2)),"00")&amp;"|"&amp;IF(AND(VALUE(RIGHT($AK$1,2))&gt;=57,VALUE(RIGHT($AK$1,2))&lt;=63),$D759,"COMUM"),GABARITO!$D:$D,0)),1,0))</f>
        <v/>
      </c>
      <c r="AL759" t="str">
        <f>IF(RESPOSTAS!AM759="","",IF(UPPER(RESPOSTAS!AM759)=INDEX(GABARITO!$C:$C,MATCH(TEXT(VALUE(RIGHT($AL$1,2)),"00")&amp;"|"&amp;IF(AND(VALUE(RIGHT($AL$1,2))&gt;=57,VALUE(RIGHT($AL$1,2))&lt;=63),$D759,"COMUM"),GABARITO!$D:$D,0)),1,0))</f>
        <v/>
      </c>
      <c r="AM759" t="str">
        <f>IF(RESPOSTAS!AN759="","",IF(UPPER(RESPOSTAS!AN759)=INDEX(GABARITO!$C:$C,MATCH(TEXT(VALUE(RIGHT($AM$1,2)),"00")&amp;"|"&amp;IF(AND(VALUE(RIGHT($AM$1,2))&gt;=57,VALUE(RIGHT($AM$1,2))&lt;=63),$D759,"COMUM"),GABARITO!$D:$D,0)),1,0))</f>
        <v/>
      </c>
      <c r="AN759" t="str">
        <f>IF(RESPOSTAS!AO759="","",IF(UPPER(RESPOSTAS!AO759)=INDEX(GABARITO!$C:$C,MATCH(TEXT(VALUE(RIGHT($AN$1,2)),"00")&amp;"|"&amp;IF(AND(VALUE(RIGHT($AN$1,2))&gt;=57,VALUE(RIGHT($AN$1,2))&lt;=63),$D759,"COMUM"),GABARITO!$D:$D,0)),1,0))</f>
        <v/>
      </c>
      <c r="AO759" t="str">
        <f>IF(RESPOSTAS!AP759="","",IF(UPPER(RESPOSTAS!AP759)=INDEX(GABARITO!$C:$C,MATCH(TEXT(VALUE(RIGHT($AO$1,2)),"00")&amp;"|"&amp;IF(AND(VALUE(RIGHT($AO$1,2))&gt;=57,VALUE(RIGHT($AO$1,2))&lt;=63),$D759,"COMUM"),GABARITO!$D:$D,0)),1,0))</f>
        <v/>
      </c>
      <c r="AP759" t="str">
        <f>IF(RESPOSTAS!AQ759="","",IF(UPPER(RESPOSTAS!AQ759)=INDEX(GABARITO!$C:$C,MATCH(TEXT(VALUE(RIGHT($AP$1,2)),"00")&amp;"|"&amp;IF(AND(VALUE(RIGHT($AP$1,2))&gt;=57,VALUE(RIGHT($AP$1,2))&lt;=63),$D759,"COMUM"),GABARITO!$D:$D,0)),1,0))</f>
        <v/>
      </c>
      <c r="AQ759" t="str">
        <f>IF(RESPOSTAS!AR759="","",IF(UPPER(RESPOSTAS!AR759)=INDEX(GABARITO!$C:$C,MATCH(TEXT(VALUE(RIGHT($AQ$1,2)),"00")&amp;"|"&amp;IF(AND(VALUE(RIGHT($AQ$1,2))&gt;=57,VALUE(RIGHT($AQ$1,2))&lt;=63),$D759,"COMUM"),GABARITO!$D:$D,0)),1,0))</f>
        <v/>
      </c>
      <c r="AR759" t="str">
        <f>IF(RESPOSTAS!AS759="","",IF(UPPER(RESPOSTAS!AS759)=INDEX(GABARITO!$C:$C,MATCH(TEXT(VALUE(RIGHT($AR$1,2)),"00")&amp;"|"&amp;IF(AND(VALUE(RIGHT($AR$1,2))&gt;=57,VALUE(RIGHT($AR$1,2))&lt;=63),$D759,"COMUM"),GABARITO!$D:$D,0)),1,0))</f>
        <v/>
      </c>
      <c r="AS759" t="str">
        <f>IF(RESPOSTAS!AT759="","",IF(UPPER(RESPOSTAS!AT759)=INDEX(GABARITO!$C:$C,MATCH(TEXT(VALUE(RIGHT($AS$1,2)),"00")&amp;"|"&amp;IF(AND(VALUE(RIGHT($AS$1,2))&gt;=57,VALUE(RIGHT($AS$1,2))&lt;=63),$D759,"COMUM"),GABARITO!$D:$D,0)),1,0))</f>
        <v/>
      </c>
      <c r="AT759" t="str">
        <f>IF(RESPOSTAS!AU759="","",IF(UPPER(RESPOSTAS!AU759)=INDEX(GABARITO!$C:$C,MATCH(TEXT(VALUE(RIGHT($AT$1,2)),"00")&amp;"|"&amp;IF(AND(VALUE(RIGHT($AT$1,2))&gt;=57,VALUE(RIGHT($AT$1,2))&lt;=63),$D759,"COMUM"),GABARITO!$D:$D,0)),1,0))</f>
        <v/>
      </c>
      <c r="AU759" t="str">
        <f>IF(RESPOSTAS!AV759="","",IF(UPPER(RESPOSTAS!AV759)=INDEX(GABARITO!$C:$C,MATCH(TEXT(VALUE(RIGHT($AU$1,2)),"00")&amp;"|"&amp;IF(AND(VALUE(RIGHT($AU$1,2))&gt;=57,VALUE(RIGHT($AU$1,2))&lt;=63),$D759,"COMUM"),GABARITO!$D:$D,0)),1,0))</f>
        <v/>
      </c>
      <c r="AV759" t="str">
        <f>IF(RESPOSTAS!AW759="","",IF(UPPER(RESPOSTAS!AW759)=INDEX(GABARITO!$C:$C,MATCH(TEXT(VALUE(RIGHT($AV$1,2)),"00")&amp;"|"&amp;IF(AND(VALUE(RIGHT($AV$1,2))&gt;=57,VALUE(RIGHT($AV$1,2))&lt;=63),$D759,"COMUM"),GABARITO!$D:$D,0)),1,0))</f>
        <v/>
      </c>
      <c r="AW759" t="str">
        <f>IF(RESPOSTAS!AX759="","",IF(UPPER(RESPOSTAS!AX759)=INDEX(GABARITO!$C:$C,MATCH(TEXT(VALUE(RIGHT($AW$1,2)),"00")&amp;"|"&amp;IF(AND(VALUE(RIGHT($AW$1,2))&gt;=57,VALUE(RIGHT($AW$1,2))&lt;=63),$D759,"COMUM"),GABARITO!$D:$D,0)),1,0))</f>
        <v/>
      </c>
      <c r="AX759" t="str">
        <f>IF(RESPOSTAS!AY759="","",IF(UPPER(RESPOSTAS!AY759)=INDEX(GABARITO!$C:$C,MATCH(TEXT(VALUE(RIGHT($AX$1,2)),"00")&amp;"|"&amp;IF(AND(VALUE(RIGHT($AX$1,2))&gt;=57,VALUE(RIGHT($AX$1,2))&lt;=63),$D759,"COMUM"),GABARITO!$D:$D,0)),1,0))</f>
        <v/>
      </c>
      <c r="AY759" t="str">
        <f>IF(RESPOSTAS!AZ759="","",IF(UPPER(RESPOSTAS!AZ759)=INDEX(GABARITO!$C:$C,MATCH(TEXT(VALUE(RIGHT($AY$1,2)),"00")&amp;"|"&amp;IF(AND(VALUE(RIGHT($AY$1,2))&gt;=57,VALUE(RIGHT($AY$1,2))&lt;=63),$D759,"COMUM"),GABARITO!$D:$D,0)),1,0))</f>
        <v/>
      </c>
      <c r="AZ759" t="str">
        <f>IF(RESPOSTAS!BA759="","",IF(UPPER(RESPOSTAS!BA759)=INDEX(GABARITO!$C:$C,MATCH(TEXT(VALUE(RIGHT($AZ$1,2)),"00")&amp;"|"&amp;IF(AND(VALUE(RIGHT($AZ$1,2))&gt;=57,VALUE(RIGHT($AZ$1,2))&lt;=63),$D759,"COMUM"),GABARITO!$D:$D,0)),1,0))</f>
        <v/>
      </c>
      <c r="BA759" t="str">
        <f>IF(RESPOSTAS!BB759="","",IF(UPPER(RESPOSTAS!BB759)=INDEX(GABARITO!$C:$C,MATCH(TEXT(VALUE(RIGHT($BA$1,2)),"00")&amp;"|"&amp;IF(AND(VALUE(RIGHT($BA$1,2))&gt;=57,VALUE(RIGHT($BA$1,2))&lt;=63),$D759,"COMUM"),GABARITO!$D:$D,0)),1,0))</f>
        <v/>
      </c>
      <c r="BB759" t="str">
        <f>IF(RESPOSTAS!BC759="","",IF(UPPER(RESPOSTAS!BC759)=INDEX(GABARITO!$C:$C,MATCH(TEXT(VALUE(RIGHT($BB$1,2)),"00")&amp;"|"&amp;IF(AND(VALUE(RIGHT($BB$1,2))&gt;=57,VALUE(RIGHT($BB$1,2))&lt;=63),$D759,"COMUM"),GABARITO!$D:$D,0)),1,0))</f>
        <v/>
      </c>
      <c r="BC759" t="str">
        <f>IF(RESPOSTAS!BD759="","",IF(UPPER(RESPOSTAS!BD759)=INDEX(GABARITO!$C:$C,MATCH(TEXT(VALUE(RIGHT($BC$1,2)),"00")&amp;"|"&amp;IF(AND(VALUE(RIGHT($BC$1,2))&gt;=57,VALUE(RIGHT($BC$1,2))&lt;=63),$D759,"COMUM"),GABARITO!$D:$D,0)),1,0))</f>
        <v/>
      </c>
      <c r="BD759" t="str">
        <f>IF(RESPOSTAS!BE759="","",IF(UPPER(RESPOSTAS!BE759)=INDEX(GABARITO!$C:$C,MATCH(TEXT(VALUE(RIGHT($BD$1,2)),"00")&amp;"|"&amp;IF(AND(VALUE(RIGHT($BD$1,2))&gt;=57,VALUE(RIGHT($BD$1,2))&lt;=63),$D759,"COMUM"),GABARITO!$D:$D,0)),1,0))</f>
        <v/>
      </c>
      <c r="BE759" t="str">
        <f>IF(RESPOSTAS!BF759="","",IF(UPPER(RESPOSTAS!BF759)=INDEX(GABARITO!$C:$C,MATCH(TEXT(VALUE(RIGHT($BE$1,2)),"00")&amp;"|"&amp;IF(AND(VALUE(RIGHT($BE$1,2))&gt;=57,VALUE(RIGHT($BE$1,2))&lt;=63),$D759,"COMUM"),GABARITO!$D:$D,0)),1,0))</f>
        <v/>
      </c>
      <c r="BF759" t="str">
        <f>IF(RESPOSTAS!BG759="","",IF(UPPER(RESPOSTAS!BG759)=INDEX(GABARITO!$C:$C,MATCH(TEXT(VALUE(RIGHT($BF$1,2)),"00")&amp;"|"&amp;IF(AND(VALUE(RIGHT($BF$1,2))&gt;=57,VALUE(RIGHT($BF$1,2))&lt;=63),$D759,"COMUM"),GABARITO!$D:$D,0)),1,0))</f>
        <v/>
      </c>
      <c r="BG759" t="str">
        <f>IF(RESPOSTAS!BH759="","",IF(UPPER(RESPOSTAS!BH759)=INDEX(GABARITO!$C:$C,MATCH(TEXT(VALUE(RIGHT($BG$1,2)),"00")&amp;"|"&amp;IF(AND(VALUE(RIGHT($BG$1,2))&gt;=57,VALUE(RIGHT($BG$1,2))&lt;=63),$D759,"COMUM"),GABARITO!$D:$D,0)),1,0))</f>
        <v/>
      </c>
      <c r="BH759" t="str">
        <f>IF(RESPOSTAS!BI759="","",IF(UPPER(RESPOSTAS!BI759)=INDEX(GABARITO!$C:$C,MATCH(TEXT(VALUE(RIGHT($BH$1,2)),"00")&amp;"|"&amp;IF(AND(VALUE(RIGHT($BH$1,2))&gt;=57,VALUE(RIGHT($BH$1,2))&lt;=63),$D759,"COMUM"),GABARITO!$D:$D,0)),1,0))</f>
        <v/>
      </c>
      <c r="BI759" t="str">
        <f>IF(RESPOSTAS!BJ759="","",IF(UPPER(RESPOSTAS!BJ759)=INDEX(GABARITO!$C:$C,MATCH(TEXT(VALUE(RIGHT($BI$1,2)),"00")&amp;"|"&amp;IF(AND(VALUE(RIGHT($BI$1,2))&gt;=57,VALUE(RIGHT($BI$1,2))&lt;=63),$D759,"COMUM"),GABARITO!$D:$D,0)),1,0))</f>
        <v/>
      </c>
      <c r="BJ759" t="str">
        <f>IF(RESPOSTAS!BK759="","",IF(UPPER(RESPOSTAS!BK759)=INDEX(GABARITO!$C:$C,MATCH(TEXT(VALUE(RIGHT($BJ$1,2)),"00")&amp;"|"&amp;IF(AND(VALUE(RIGHT($BJ$1,2))&gt;=57,VALUE(RIGHT($BJ$1,2))&lt;=63),$D759,"COMUM"),GABARITO!$D:$D,0)),1,0))</f>
        <v/>
      </c>
      <c r="BK759" t="str">
        <f>IF(RESPOSTAS!BL759="","",IF(UPPER(RESPOSTAS!BL759)=INDEX(GABARITO!$C:$C,MATCH(TEXT(VALUE(RIGHT($BK$1,2)),"00")&amp;"|"&amp;IF(AND(VALUE(RIGHT($BK$1,2))&gt;=57,VALUE(RIGHT($BK$1,2))&lt;=63),$D759,"COMUM"),GABARITO!$D:$D,0)),1,0))</f>
        <v/>
      </c>
      <c r="BL759" t="str">
        <f>IF(RESPOSTAS!BM759="","",IF(UPPER(RESPOSTAS!BM759)=INDEX(GABARITO!$C:$C,MATCH(TEXT(VALUE(RIGHT($BL$1,2)),"00")&amp;"|"&amp;IF(AND(VALUE(RIGHT($BL$1,2))&gt;=57,VALUE(RIGHT($BL$1,2))&lt;=63),$D759,"COMUM"),GABARITO!$D:$D,0)),1,0))</f>
        <v/>
      </c>
      <c r="BM759" t="str">
        <f>IF(RESPOSTAS!BN759="","",IF(UPPER(RESPOSTAS!BN759)=INDEX(GABARITO!$C:$C,MATCH(TEXT(VALUE(RIGHT($BM$1,2)),"00")&amp;"|"&amp;IF(AND(VALUE(RIGHT($BM$1,2))&gt;=57,VALUE(RIGHT($BM$1,2))&lt;=63),$D759,"COMUM"),GABARITO!$D:$D,0)),1,0))</f>
        <v/>
      </c>
      <c r="BN759" t="str">
        <f>IF(RESPOSTAS!BO759="","",IF(UPPER(RESPOSTAS!BO759)=INDEX(GABARITO!$C:$C,MATCH(TEXT(VALUE(RIGHT($BN$1,2)),"00")&amp;"|"&amp;IF(AND(VALUE(RIGHT($BN$1,2))&gt;=57,VALUE(RIGHT($BN$1,2))&lt;=63),$D759,"COMUM"),GABARITO!$D:$D,0)),1,0))</f>
        <v/>
      </c>
      <c r="BO759" t="str">
        <f>IF(RESPOSTAS!BP759="","",IF(UPPER(RESPOSTAS!BP759)=INDEX(GABARITO!$C:$C,MATCH(TEXT(VALUE(RIGHT($BO$1,2)),"00")&amp;"|"&amp;IF(AND(VALUE(RIGHT($BO$1,2))&gt;=57,VALUE(RIGHT($BO$1,2))&lt;=63),$D759,"COMUM"),GABARITO!$D:$D,0)),1,0))</f>
        <v/>
      </c>
      <c r="BP759">
        <f>COUNTIF(RESPOSTAS!F759:BP759,"&lt;&gt;")</f>
        <v>0</v>
      </c>
      <c r="BQ759" t="str">
        <f t="shared" si="111"/>
        <v/>
      </c>
      <c r="BR759" s="10" t="str">
        <f t="shared" si="112"/>
        <v/>
      </c>
      <c r="BT759" s="11" t="str">
        <f t="shared" si="114"/>
        <v/>
      </c>
      <c r="BU759" s="11" t="str">
        <f t="shared" si="115"/>
        <v/>
      </c>
      <c r="BV759" s="11" t="str">
        <f t="shared" si="116"/>
        <v/>
      </c>
      <c r="BW759" s="11" t="str">
        <f t="shared" si="117"/>
        <v/>
      </c>
      <c r="BX759" s="11" t="str">
        <f t="shared" si="118"/>
        <v/>
      </c>
      <c r="BY759" s="11" t="str">
        <f t="shared" si="119"/>
        <v/>
      </c>
      <c r="BZ759" s="3" t="str">
        <f t="shared" si="113"/>
        <v/>
      </c>
    </row>
    <row r="760" spans="1:78" x14ac:dyDescent="0.25">
      <c r="A760" t="str">
        <f>IF(RESPOSTAS!A760="","",RESPOSTAS!A760)</f>
        <v/>
      </c>
      <c r="B760" t="str">
        <f>IF(RESPOSTAS!C760="","",RESPOSTAS!C760)</f>
        <v/>
      </c>
      <c r="C760" t="str">
        <f>IF(RESPOSTAS!D760="","",RESPOSTAS!D760)</f>
        <v/>
      </c>
      <c r="D760" t="str">
        <f>IF(RESPOSTAS!E760="","",RESPOSTAS!E760)</f>
        <v/>
      </c>
      <c r="E760" t="str">
        <f>IF(RESPOSTAS!F760="","",IF(UPPER(RESPOSTAS!F760)=INDEX(GABARITO!$C:$C,MATCH(TEXT(VALUE(RIGHT($E$1,2)),"00")&amp;"|"&amp;IF(AND(VALUE(RIGHT($E$1,2))&gt;=57,VALUE(RIGHT($E$1,2))&lt;=63),$D760,"COMUM"),GABARITO!$D:$D,0)),1,0))</f>
        <v/>
      </c>
      <c r="F760" t="str">
        <f>IF(RESPOSTAS!G760="","",IF(UPPER(RESPOSTAS!G760)=INDEX(GABARITO!$C:$C,MATCH(TEXT(VALUE(RIGHT($F$1,2)),"00")&amp;"|"&amp;IF(AND(VALUE(RIGHT($F$1,2))&gt;=57,VALUE(RIGHT($F$1,2))&lt;=63),$D760,"COMUM"),GABARITO!$D:$D,0)),1,0))</f>
        <v/>
      </c>
      <c r="G760" t="str">
        <f>IF(RESPOSTAS!H760="","",IF(UPPER(RESPOSTAS!H760)=INDEX(GABARITO!$C:$C,MATCH(TEXT(VALUE(RIGHT($G$1,2)),"00")&amp;"|"&amp;IF(AND(VALUE(RIGHT($G$1,2))&gt;=57,VALUE(RIGHT($G$1,2))&lt;=63),$D760,"COMUM"),GABARITO!$D:$D,0)),1,0))</f>
        <v/>
      </c>
      <c r="H760" t="str">
        <f>IF(RESPOSTAS!I760="","",IF(UPPER(RESPOSTAS!I760)=INDEX(GABARITO!$C:$C,MATCH(TEXT(VALUE(RIGHT($H$1,2)),"00")&amp;"|"&amp;IF(AND(VALUE(RIGHT($H$1,2))&gt;=57,VALUE(RIGHT($H$1,2))&lt;=63),$D760,"COMUM"),GABARITO!$D:$D,0)),1,0))</f>
        <v/>
      </c>
      <c r="I760" t="str">
        <f>IF(RESPOSTAS!J760="","",IF(UPPER(RESPOSTAS!J760)=INDEX(GABARITO!$C:$C,MATCH(TEXT(VALUE(RIGHT($I$1,2)),"00")&amp;"|"&amp;IF(AND(VALUE(RIGHT($I$1,2))&gt;=57,VALUE(RIGHT($I$1,2))&lt;=63),$D760,"COMUM"),GABARITO!$D:$D,0)),1,0))</f>
        <v/>
      </c>
      <c r="J760" t="str">
        <f>IF(RESPOSTAS!K760="","",IF(UPPER(RESPOSTAS!K760)=INDEX(GABARITO!$C:$C,MATCH(TEXT(VALUE(RIGHT($J$1,2)),"00")&amp;"|"&amp;IF(AND(VALUE(RIGHT($J$1,2))&gt;=57,VALUE(RIGHT($J$1,2))&lt;=63),$D760,"COMUM"),GABARITO!$D:$D,0)),1,0))</f>
        <v/>
      </c>
      <c r="K760" t="str">
        <f>IF(RESPOSTAS!L760="","",IF(UPPER(RESPOSTAS!L760)=INDEX(GABARITO!$C:$C,MATCH(TEXT(VALUE(RIGHT($K$1,2)),"00")&amp;"|"&amp;IF(AND(VALUE(RIGHT($K$1,2))&gt;=57,VALUE(RIGHT($K$1,2))&lt;=63),$D760,"COMUM"),GABARITO!$D:$D,0)),1,0))</f>
        <v/>
      </c>
      <c r="L760" t="str">
        <f>IF(RESPOSTAS!M760="","",IF(UPPER(RESPOSTAS!M760)=INDEX(GABARITO!$C:$C,MATCH(TEXT(VALUE(RIGHT($L$1,2)),"00")&amp;"|"&amp;IF(AND(VALUE(RIGHT($L$1,2))&gt;=57,VALUE(RIGHT($L$1,2))&lt;=63),$D760,"COMUM"),GABARITO!$D:$D,0)),1,0))</f>
        <v/>
      </c>
      <c r="M760" t="str">
        <f>IF(RESPOSTAS!N760="","",IF(UPPER(RESPOSTAS!N760)=INDEX(GABARITO!$C:$C,MATCH(TEXT(VALUE(RIGHT($M$1,2)),"00")&amp;"|"&amp;IF(AND(VALUE(RIGHT($M$1,2))&gt;=57,VALUE(RIGHT($M$1,2))&lt;=63),$D760,"COMUM"),GABARITO!$D:$D,0)),1,0))</f>
        <v/>
      </c>
      <c r="N760" t="str">
        <f>IF(RESPOSTAS!O760="","",IF(UPPER(RESPOSTAS!O760)=INDEX(GABARITO!$C:$C,MATCH(TEXT(VALUE(RIGHT($E$1,2)),"00")&amp;"|"&amp;IF(AND(VALUE(RIGHT($E$1,2))&gt;=57,VALUE(RIGHT($E$1,2))&lt;=63),$D760,"COMUM"),GABARITO!$D:$D,0)),1,0))</f>
        <v/>
      </c>
      <c r="O760" t="str">
        <f>IF(RESPOSTAS!P760="","",IF(UPPER(RESPOSTAS!P760)=INDEX(GABARITO!$C:$C,MATCH(TEXT(VALUE(RIGHT($O$1,2)),"00")&amp;"|"&amp;IF(AND(VALUE(RIGHT($O$1,2))&gt;=57,VALUE(RIGHT($O$1,2))&lt;=63),$D760,"COMUM"),GABARITO!$D:$D,0)),1,0))</f>
        <v/>
      </c>
      <c r="P760" t="str">
        <f>IF(RESPOSTAS!Q760="","",IF(UPPER(RESPOSTAS!Q760)=INDEX(GABARITO!$C:$C,MATCH(TEXT(VALUE(RIGHT($P$1,2)),"00")&amp;"|"&amp;IF(AND(VALUE(RIGHT($P$1,2))&gt;=57,VALUE(RIGHT($P$1,2))&lt;=63),$D760,"COMUM"),GABARITO!$D:$D,0)),1,0))</f>
        <v/>
      </c>
      <c r="Q760" t="str">
        <f>IF(RESPOSTAS!R760="","",IF(UPPER(RESPOSTAS!R760)=INDEX(GABARITO!$C:$C,MATCH(TEXT(VALUE(RIGHT($Q$1,2)),"00")&amp;"|"&amp;IF(AND(VALUE(RIGHT($Q$1,2))&gt;=57,VALUE(RIGHT($Q$1,2))&lt;=63),$D760,"COMUM"),GABARITO!$D:$D,0)),1,0))</f>
        <v/>
      </c>
      <c r="R760" t="str">
        <f>IF(RESPOSTAS!S760="","",IF(UPPER(RESPOSTAS!S760)=INDEX(GABARITO!$C:$C,MATCH(TEXT(VALUE(RIGHT($R$1,2)),"00")&amp;"|"&amp;IF(AND(VALUE(RIGHT($R$1,2))&gt;=57,VALUE(RIGHT($R$1,2))&lt;=63),$D760,"COMUM"),GABARITO!$D:$D,0)),1,0))</f>
        <v/>
      </c>
      <c r="S760" t="str">
        <f>IF(RESPOSTAS!T760="","",IF(UPPER(RESPOSTAS!T760)=INDEX(GABARITO!$C:$C,MATCH(TEXT(VALUE(RIGHT($S$1,2)),"00")&amp;"|"&amp;IF(AND(VALUE(RIGHT($S$1,2))&gt;=57,VALUE(RIGHT($S$1,2))&lt;=63),$D760,"COMUM"),GABARITO!$D:$D,0)),1,0))</f>
        <v/>
      </c>
      <c r="T760" t="str">
        <f>IF(RESPOSTAS!U760="","",IF(UPPER(RESPOSTAS!U760)=INDEX(GABARITO!$C:$C,MATCH(TEXT(VALUE(RIGHT($T$1,2)),"00")&amp;"|"&amp;IF(AND(VALUE(RIGHT($T$1,2))&gt;=57,VALUE(RIGHT($T$1,2))&lt;=63),$D760,"COMUM"),GABARITO!$D:$D,0)),1,0))</f>
        <v/>
      </c>
      <c r="U760" t="str">
        <f>IF(RESPOSTAS!V760="","",IF(UPPER(RESPOSTAS!V760)=INDEX(GABARITO!$C:$C,MATCH(TEXT(VALUE(RIGHT($U$1,2)),"00")&amp;"|"&amp;IF(AND(VALUE(RIGHT($U$1,2))&gt;=57,VALUE(RIGHT($U$1,2))&lt;=63),$D760,"COMUM"),GABARITO!$D:$D,0)),1,0))</f>
        <v/>
      </c>
      <c r="V760" t="str">
        <f>IF(RESPOSTAS!W760="","",IF(UPPER(RESPOSTAS!W760)=INDEX(GABARITO!$C:$C,MATCH(TEXT(VALUE(RIGHT($E$1,2)),"00")&amp;"|"&amp;IF(AND(VALUE(RIGHT($E$1,2))&gt;=57,VALUE(RIGHT($E$1,2))&lt;=63),$D760,"COMUM"),GABARITO!$D:$D,0)),1,0))</f>
        <v/>
      </c>
      <c r="W760" t="str">
        <f>IF(RESPOSTAS!X760="","",IF(UPPER(RESPOSTAS!X760)=INDEX(GABARITO!$C:$C,MATCH(TEXT(VALUE(RIGHT($W$1,2)),"00")&amp;"|"&amp;IF(AND(VALUE(RIGHT($W$1,2))&gt;=57,VALUE(RIGHT($W$1,2))&lt;=63),$D760,"COMUM"),GABARITO!$D:$D,0)),1,0))</f>
        <v/>
      </c>
      <c r="X760" t="str">
        <f>IF(RESPOSTAS!Y760="","",IF(UPPER(RESPOSTAS!Y760)=INDEX(GABARITO!$C:$C,MATCH(TEXT(VALUE(RIGHT($X$1,2)),"00")&amp;"|"&amp;IF(AND(VALUE(RIGHT($X$1,2))&gt;=57,VALUE(RIGHT($X$1,2))&lt;=63),$D760,"COMUM"),GABARITO!$D:$D,0)),1,0))</f>
        <v/>
      </c>
      <c r="Y760" t="str">
        <f>IF(RESPOSTAS!Z760="","",IF(UPPER(RESPOSTAS!Z760)=INDEX(GABARITO!$C:$C,MATCH(TEXT(VALUE(RIGHT($Y$1,2)),"00")&amp;"|"&amp;IF(AND(VALUE(RIGHT($Y$1,2))&gt;=57,VALUE(RIGHT($Y$1,2))&lt;=63),$D760,"COMUM"),GABARITO!$D:$D,0)),1,0))</f>
        <v/>
      </c>
      <c r="Z760" t="str">
        <f>IF(RESPOSTAS!AA760="","",IF(UPPER(RESPOSTAS!AA760)=INDEX(GABARITO!$C:$C,MATCH(TEXT(VALUE(RIGHT($Z$1,2)),"00")&amp;"|"&amp;IF(AND(VALUE(RIGHT($Z$1,2))&gt;=57,VALUE(RIGHT($Z$1,2))&lt;=63),$D760,"COMUM"),GABARITO!$D:$D,0)),1,0))</f>
        <v/>
      </c>
      <c r="AA760" t="str">
        <f>IF(RESPOSTAS!AB760="","",IF(UPPER(RESPOSTAS!AB760)=INDEX(GABARITO!$C:$C,MATCH(TEXT(VALUE(RIGHT($AA$1,2)),"00")&amp;"|"&amp;IF(AND(VALUE(RIGHT($AA$1,2))&gt;=57,VALUE(RIGHT($AA$1,2))&lt;=63),$D760,"COMUM"),GABARITO!$D:$D,0)),1,0))</f>
        <v/>
      </c>
      <c r="AB760" t="str">
        <f>IF(RESPOSTAS!AC760="","",IF(UPPER(RESPOSTAS!AC760)=INDEX(GABARITO!$C:$C,MATCH(TEXT(VALUE(RIGHT($AB$1,2)),"00")&amp;"|"&amp;IF(AND(VALUE(RIGHT($AB$1,2))&gt;=57,VALUE(RIGHT($AB$1,2))&lt;=63),$D760,"COMUM"),GABARITO!$D:$D,0)),1,0))</f>
        <v/>
      </c>
      <c r="AC760" t="str">
        <f>IF(RESPOSTAS!AD760="","",IF(UPPER(RESPOSTAS!AD760)=INDEX(GABARITO!$C:$C,MATCH(TEXT(VALUE(RIGHT($AC$1,2)),"00")&amp;"|"&amp;IF(AND(VALUE(RIGHT($AC$1,2))&gt;=57,VALUE(RIGHT($AC$1,2))&lt;=63),$D760,"COMUM"),GABARITO!$D:$D,0)),1,0))</f>
        <v/>
      </c>
      <c r="AD760" t="str">
        <f>IF(RESPOSTAS!AE760="","",IF(UPPER(RESPOSTAS!AE760)=INDEX(GABARITO!$C:$C,MATCH(TEXT(VALUE(RIGHT($AD$1,2)),"00")&amp;"|"&amp;IF(AND(VALUE(RIGHT($AD$1,2))&gt;=57,VALUE(RIGHT($AD$1,2))&lt;=63),$D760,"COMUM"),GABARITO!$D:$D,0)),1,0))</f>
        <v/>
      </c>
      <c r="AE760" t="str">
        <f>IF(RESPOSTAS!AF760="","",IF(UPPER(RESPOSTAS!AF760)=INDEX(GABARITO!$C:$C,MATCH(TEXT(VALUE(RIGHT($AE$1,2)),"00")&amp;"|"&amp;IF(AND(VALUE(RIGHT($AE$1,2))&gt;=57,VALUE(RIGHT($AE$1,2))&lt;=63),$D760,"COMUM"),GABARITO!$D:$D,0)),1,0))</f>
        <v/>
      </c>
      <c r="AF760" t="str">
        <f>IF(RESPOSTAS!AG760="","",IF(UPPER(RESPOSTAS!AG760)=INDEX(GABARITO!$C:$C,MATCH(TEXT(VALUE(RIGHT($AF$1,2)),"00")&amp;"|"&amp;IF(AND(VALUE(RIGHT($AF$1,2))&gt;=57,VALUE(RIGHT($AF$1,2))&lt;=63),$D760,"COMUM"),GABARITO!$D:$D,0)),1,0))</f>
        <v/>
      </c>
      <c r="AG760" t="str">
        <f>IF(RESPOSTAS!AH760="","",IF(UPPER(RESPOSTAS!AH760)=INDEX(GABARITO!$C:$C,MATCH(TEXT(VALUE(RIGHT($AG$1,2)),"00")&amp;"|"&amp;IF(AND(VALUE(RIGHT($AG$1,2))&gt;=57,VALUE(RIGHT($AG$1,2))&lt;=63),$D760,"COMUM"),GABARITO!$D:$D,0)),1,0))</f>
        <v/>
      </c>
      <c r="AH760" t="str">
        <f>IF(RESPOSTAS!AI760="","",IF(UPPER(RESPOSTAS!AI760)=INDEX(GABARITO!$C:$C,MATCH(TEXT(VALUE(RIGHT($AH$1,2)),"00")&amp;"|"&amp;IF(AND(VALUE(RIGHT($AH$1,2))&gt;=57,VALUE(RIGHT($AH$1,2))&lt;=63),$D760,"COMUM"),GABARITO!$D:$D,0)),1,0))</f>
        <v/>
      </c>
      <c r="AI760" t="str">
        <f>IF(RESPOSTAS!AJ760="","",IF(UPPER(RESPOSTAS!AJ760)=INDEX(GABARITO!$C:$C,MATCH(TEXT(VALUE(RIGHT($AI$1,2)),"00")&amp;"|"&amp;IF(AND(VALUE(RIGHT($AI$1,2))&gt;=57,VALUE(RIGHT($AI$1,2))&lt;=63),$D760,"COMUM"),GABARITO!$D:$D,0)),1,0))</f>
        <v/>
      </c>
      <c r="AJ760" t="str">
        <f>IF(RESPOSTAS!AK760="","",IF(UPPER(RESPOSTAS!AK760)=INDEX(GABARITO!$C:$C,MATCH(TEXT(VALUE(RIGHT($AJ$1,2)),"00")&amp;"|"&amp;IF(AND(VALUE(RIGHT($AJ$1,2))&gt;=57,VALUE(RIGHT($AJ$1,2))&lt;=63),$D760,"COMUM"),GABARITO!$D:$D,0)),1,0))</f>
        <v/>
      </c>
      <c r="AK760" t="str">
        <f>IF(RESPOSTAS!AL760="","",IF(UPPER(RESPOSTAS!AL760)=INDEX(GABARITO!$C:$C,MATCH(TEXT(VALUE(RIGHT($AK$1,2)),"00")&amp;"|"&amp;IF(AND(VALUE(RIGHT($AK$1,2))&gt;=57,VALUE(RIGHT($AK$1,2))&lt;=63),$D760,"COMUM"),GABARITO!$D:$D,0)),1,0))</f>
        <v/>
      </c>
      <c r="AL760" t="str">
        <f>IF(RESPOSTAS!AM760="","",IF(UPPER(RESPOSTAS!AM760)=INDEX(GABARITO!$C:$C,MATCH(TEXT(VALUE(RIGHT($AL$1,2)),"00")&amp;"|"&amp;IF(AND(VALUE(RIGHT($AL$1,2))&gt;=57,VALUE(RIGHT($AL$1,2))&lt;=63),$D760,"COMUM"),GABARITO!$D:$D,0)),1,0))</f>
        <v/>
      </c>
      <c r="AM760" t="str">
        <f>IF(RESPOSTAS!AN760="","",IF(UPPER(RESPOSTAS!AN760)=INDEX(GABARITO!$C:$C,MATCH(TEXT(VALUE(RIGHT($AM$1,2)),"00")&amp;"|"&amp;IF(AND(VALUE(RIGHT($AM$1,2))&gt;=57,VALUE(RIGHT($AM$1,2))&lt;=63),$D760,"COMUM"),GABARITO!$D:$D,0)),1,0))</f>
        <v/>
      </c>
      <c r="AN760" t="str">
        <f>IF(RESPOSTAS!AO760="","",IF(UPPER(RESPOSTAS!AO760)=INDEX(GABARITO!$C:$C,MATCH(TEXT(VALUE(RIGHT($AN$1,2)),"00")&amp;"|"&amp;IF(AND(VALUE(RIGHT($AN$1,2))&gt;=57,VALUE(RIGHT($AN$1,2))&lt;=63),$D760,"COMUM"),GABARITO!$D:$D,0)),1,0))</f>
        <v/>
      </c>
      <c r="AO760" t="str">
        <f>IF(RESPOSTAS!AP760="","",IF(UPPER(RESPOSTAS!AP760)=INDEX(GABARITO!$C:$C,MATCH(TEXT(VALUE(RIGHT($AO$1,2)),"00")&amp;"|"&amp;IF(AND(VALUE(RIGHT($AO$1,2))&gt;=57,VALUE(RIGHT($AO$1,2))&lt;=63),$D760,"COMUM"),GABARITO!$D:$D,0)),1,0))</f>
        <v/>
      </c>
      <c r="AP760" t="str">
        <f>IF(RESPOSTAS!AQ760="","",IF(UPPER(RESPOSTAS!AQ760)=INDEX(GABARITO!$C:$C,MATCH(TEXT(VALUE(RIGHT($AP$1,2)),"00")&amp;"|"&amp;IF(AND(VALUE(RIGHT($AP$1,2))&gt;=57,VALUE(RIGHT($AP$1,2))&lt;=63),$D760,"COMUM"),GABARITO!$D:$D,0)),1,0))</f>
        <v/>
      </c>
      <c r="AQ760" t="str">
        <f>IF(RESPOSTAS!AR760="","",IF(UPPER(RESPOSTAS!AR760)=INDEX(GABARITO!$C:$C,MATCH(TEXT(VALUE(RIGHT($AQ$1,2)),"00")&amp;"|"&amp;IF(AND(VALUE(RIGHT($AQ$1,2))&gt;=57,VALUE(RIGHT($AQ$1,2))&lt;=63),$D760,"COMUM"),GABARITO!$D:$D,0)),1,0))</f>
        <v/>
      </c>
      <c r="AR760" t="str">
        <f>IF(RESPOSTAS!AS760="","",IF(UPPER(RESPOSTAS!AS760)=INDEX(GABARITO!$C:$C,MATCH(TEXT(VALUE(RIGHT($AR$1,2)),"00")&amp;"|"&amp;IF(AND(VALUE(RIGHT($AR$1,2))&gt;=57,VALUE(RIGHT($AR$1,2))&lt;=63),$D760,"COMUM"),GABARITO!$D:$D,0)),1,0))</f>
        <v/>
      </c>
      <c r="AS760" t="str">
        <f>IF(RESPOSTAS!AT760="","",IF(UPPER(RESPOSTAS!AT760)=INDEX(GABARITO!$C:$C,MATCH(TEXT(VALUE(RIGHT($AS$1,2)),"00")&amp;"|"&amp;IF(AND(VALUE(RIGHT($AS$1,2))&gt;=57,VALUE(RIGHT($AS$1,2))&lt;=63),$D760,"COMUM"),GABARITO!$D:$D,0)),1,0))</f>
        <v/>
      </c>
      <c r="AT760" t="str">
        <f>IF(RESPOSTAS!AU760="","",IF(UPPER(RESPOSTAS!AU760)=INDEX(GABARITO!$C:$C,MATCH(TEXT(VALUE(RIGHT($AT$1,2)),"00")&amp;"|"&amp;IF(AND(VALUE(RIGHT($AT$1,2))&gt;=57,VALUE(RIGHT($AT$1,2))&lt;=63),$D760,"COMUM"),GABARITO!$D:$D,0)),1,0))</f>
        <v/>
      </c>
      <c r="AU760" t="str">
        <f>IF(RESPOSTAS!AV760="","",IF(UPPER(RESPOSTAS!AV760)=INDEX(GABARITO!$C:$C,MATCH(TEXT(VALUE(RIGHT($AU$1,2)),"00")&amp;"|"&amp;IF(AND(VALUE(RIGHT($AU$1,2))&gt;=57,VALUE(RIGHT($AU$1,2))&lt;=63),$D760,"COMUM"),GABARITO!$D:$D,0)),1,0))</f>
        <v/>
      </c>
      <c r="AV760" t="str">
        <f>IF(RESPOSTAS!AW760="","",IF(UPPER(RESPOSTAS!AW760)=INDEX(GABARITO!$C:$C,MATCH(TEXT(VALUE(RIGHT($AV$1,2)),"00")&amp;"|"&amp;IF(AND(VALUE(RIGHT($AV$1,2))&gt;=57,VALUE(RIGHT($AV$1,2))&lt;=63),$D760,"COMUM"),GABARITO!$D:$D,0)),1,0))</f>
        <v/>
      </c>
      <c r="AW760" t="str">
        <f>IF(RESPOSTAS!AX760="","",IF(UPPER(RESPOSTAS!AX760)=INDEX(GABARITO!$C:$C,MATCH(TEXT(VALUE(RIGHT($AW$1,2)),"00")&amp;"|"&amp;IF(AND(VALUE(RIGHT($AW$1,2))&gt;=57,VALUE(RIGHT($AW$1,2))&lt;=63),$D760,"COMUM"),GABARITO!$D:$D,0)),1,0))</f>
        <v/>
      </c>
      <c r="AX760" t="str">
        <f>IF(RESPOSTAS!AY760="","",IF(UPPER(RESPOSTAS!AY760)=INDEX(GABARITO!$C:$C,MATCH(TEXT(VALUE(RIGHT($AX$1,2)),"00")&amp;"|"&amp;IF(AND(VALUE(RIGHT($AX$1,2))&gt;=57,VALUE(RIGHT($AX$1,2))&lt;=63),$D760,"COMUM"),GABARITO!$D:$D,0)),1,0))</f>
        <v/>
      </c>
      <c r="AY760" t="str">
        <f>IF(RESPOSTAS!AZ760="","",IF(UPPER(RESPOSTAS!AZ760)=INDEX(GABARITO!$C:$C,MATCH(TEXT(VALUE(RIGHT($AY$1,2)),"00")&amp;"|"&amp;IF(AND(VALUE(RIGHT($AY$1,2))&gt;=57,VALUE(RIGHT($AY$1,2))&lt;=63),$D760,"COMUM"),GABARITO!$D:$D,0)),1,0))</f>
        <v/>
      </c>
      <c r="AZ760" t="str">
        <f>IF(RESPOSTAS!BA760="","",IF(UPPER(RESPOSTAS!BA760)=INDEX(GABARITO!$C:$C,MATCH(TEXT(VALUE(RIGHT($AZ$1,2)),"00")&amp;"|"&amp;IF(AND(VALUE(RIGHT($AZ$1,2))&gt;=57,VALUE(RIGHT($AZ$1,2))&lt;=63),$D760,"COMUM"),GABARITO!$D:$D,0)),1,0))</f>
        <v/>
      </c>
      <c r="BA760" t="str">
        <f>IF(RESPOSTAS!BB760="","",IF(UPPER(RESPOSTAS!BB760)=INDEX(GABARITO!$C:$C,MATCH(TEXT(VALUE(RIGHT($BA$1,2)),"00")&amp;"|"&amp;IF(AND(VALUE(RIGHT($BA$1,2))&gt;=57,VALUE(RIGHT($BA$1,2))&lt;=63),$D760,"COMUM"),GABARITO!$D:$D,0)),1,0))</f>
        <v/>
      </c>
      <c r="BB760" t="str">
        <f>IF(RESPOSTAS!BC760="","",IF(UPPER(RESPOSTAS!BC760)=INDEX(GABARITO!$C:$C,MATCH(TEXT(VALUE(RIGHT($BB$1,2)),"00")&amp;"|"&amp;IF(AND(VALUE(RIGHT($BB$1,2))&gt;=57,VALUE(RIGHT($BB$1,2))&lt;=63),$D760,"COMUM"),GABARITO!$D:$D,0)),1,0))</f>
        <v/>
      </c>
      <c r="BC760" t="str">
        <f>IF(RESPOSTAS!BD760="","",IF(UPPER(RESPOSTAS!BD760)=INDEX(GABARITO!$C:$C,MATCH(TEXT(VALUE(RIGHT($BC$1,2)),"00")&amp;"|"&amp;IF(AND(VALUE(RIGHT($BC$1,2))&gt;=57,VALUE(RIGHT($BC$1,2))&lt;=63),$D760,"COMUM"),GABARITO!$D:$D,0)),1,0))</f>
        <v/>
      </c>
      <c r="BD760" t="str">
        <f>IF(RESPOSTAS!BE760="","",IF(UPPER(RESPOSTAS!BE760)=INDEX(GABARITO!$C:$C,MATCH(TEXT(VALUE(RIGHT($BD$1,2)),"00")&amp;"|"&amp;IF(AND(VALUE(RIGHT($BD$1,2))&gt;=57,VALUE(RIGHT($BD$1,2))&lt;=63),$D760,"COMUM"),GABARITO!$D:$D,0)),1,0))</f>
        <v/>
      </c>
      <c r="BE760" t="str">
        <f>IF(RESPOSTAS!BF760="","",IF(UPPER(RESPOSTAS!BF760)=INDEX(GABARITO!$C:$C,MATCH(TEXT(VALUE(RIGHT($BE$1,2)),"00")&amp;"|"&amp;IF(AND(VALUE(RIGHT($BE$1,2))&gt;=57,VALUE(RIGHT($BE$1,2))&lt;=63),$D760,"COMUM"),GABARITO!$D:$D,0)),1,0))</f>
        <v/>
      </c>
      <c r="BF760" t="str">
        <f>IF(RESPOSTAS!BG760="","",IF(UPPER(RESPOSTAS!BG760)=INDEX(GABARITO!$C:$C,MATCH(TEXT(VALUE(RIGHT($BF$1,2)),"00")&amp;"|"&amp;IF(AND(VALUE(RIGHT($BF$1,2))&gt;=57,VALUE(RIGHT($BF$1,2))&lt;=63),$D760,"COMUM"),GABARITO!$D:$D,0)),1,0))</f>
        <v/>
      </c>
      <c r="BG760" t="str">
        <f>IF(RESPOSTAS!BH760="","",IF(UPPER(RESPOSTAS!BH760)=INDEX(GABARITO!$C:$C,MATCH(TEXT(VALUE(RIGHT($BG$1,2)),"00")&amp;"|"&amp;IF(AND(VALUE(RIGHT($BG$1,2))&gt;=57,VALUE(RIGHT($BG$1,2))&lt;=63),$D760,"COMUM"),GABARITO!$D:$D,0)),1,0))</f>
        <v/>
      </c>
      <c r="BH760" t="str">
        <f>IF(RESPOSTAS!BI760="","",IF(UPPER(RESPOSTAS!BI760)=INDEX(GABARITO!$C:$C,MATCH(TEXT(VALUE(RIGHT($BH$1,2)),"00")&amp;"|"&amp;IF(AND(VALUE(RIGHT($BH$1,2))&gt;=57,VALUE(RIGHT($BH$1,2))&lt;=63),$D760,"COMUM"),GABARITO!$D:$D,0)),1,0))</f>
        <v/>
      </c>
      <c r="BI760" t="str">
        <f>IF(RESPOSTAS!BJ760="","",IF(UPPER(RESPOSTAS!BJ760)=INDEX(GABARITO!$C:$C,MATCH(TEXT(VALUE(RIGHT($BI$1,2)),"00")&amp;"|"&amp;IF(AND(VALUE(RIGHT($BI$1,2))&gt;=57,VALUE(RIGHT($BI$1,2))&lt;=63),$D760,"COMUM"),GABARITO!$D:$D,0)),1,0))</f>
        <v/>
      </c>
      <c r="BJ760" t="str">
        <f>IF(RESPOSTAS!BK760="","",IF(UPPER(RESPOSTAS!BK760)=INDEX(GABARITO!$C:$C,MATCH(TEXT(VALUE(RIGHT($BJ$1,2)),"00")&amp;"|"&amp;IF(AND(VALUE(RIGHT($BJ$1,2))&gt;=57,VALUE(RIGHT($BJ$1,2))&lt;=63),$D760,"COMUM"),GABARITO!$D:$D,0)),1,0))</f>
        <v/>
      </c>
      <c r="BK760" t="str">
        <f>IF(RESPOSTAS!BL760="","",IF(UPPER(RESPOSTAS!BL760)=INDEX(GABARITO!$C:$C,MATCH(TEXT(VALUE(RIGHT($BK$1,2)),"00")&amp;"|"&amp;IF(AND(VALUE(RIGHT($BK$1,2))&gt;=57,VALUE(RIGHT($BK$1,2))&lt;=63),$D760,"COMUM"),GABARITO!$D:$D,0)),1,0))</f>
        <v/>
      </c>
      <c r="BL760" t="str">
        <f>IF(RESPOSTAS!BM760="","",IF(UPPER(RESPOSTAS!BM760)=INDEX(GABARITO!$C:$C,MATCH(TEXT(VALUE(RIGHT($BL$1,2)),"00")&amp;"|"&amp;IF(AND(VALUE(RIGHT($BL$1,2))&gt;=57,VALUE(RIGHT($BL$1,2))&lt;=63),$D760,"COMUM"),GABARITO!$D:$D,0)),1,0))</f>
        <v/>
      </c>
      <c r="BM760" t="str">
        <f>IF(RESPOSTAS!BN760="","",IF(UPPER(RESPOSTAS!BN760)=INDEX(GABARITO!$C:$C,MATCH(TEXT(VALUE(RIGHT($BM$1,2)),"00")&amp;"|"&amp;IF(AND(VALUE(RIGHT($BM$1,2))&gt;=57,VALUE(RIGHT($BM$1,2))&lt;=63),$D760,"COMUM"),GABARITO!$D:$D,0)),1,0))</f>
        <v/>
      </c>
      <c r="BN760" t="str">
        <f>IF(RESPOSTAS!BO760="","",IF(UPPER(RESPOSTAS!BO760)=INDEX(GABARITO!$C:$C,MATCH(TEXT(VALUE(RIGHT($BN$1,2)),"00")&amp;"|"&amp;IF(AND(VALUE(RIGHT($BN$1,2))&gt;=57,VALUE(RIGHT($BN$1,2))&lt;=63),$D760,"COMUM"),GABARITO!$D:$D,0)),1,0))</f>
        <v/>
      </c>
      <c r="BO760" t="str">
        <f>IF(RESPOSTAS!BP760="","",IF(UPPER(RESPOSTAS!BP760)=INDEX(GABARITO!$C:$C,MATCH(TEXT(VALUE(RIGHT($BO$1,2)),"00")&amp;"|"&amp;IF(AND(VALUE(RIGHT($BO$1,2))&gt;=57,VALUE(RIGHT($BO$1,2))&lt;=63),$D760,"COMUM"),GABARITO!$D:$D,0)),1,0))</f>
        <v/>
      </c>
      <c r="BP760">
        <f>COUNTIF(RESPOSTAS!F760:BP760,"&lt;&gt;")</f>
        <v>0</v>
      </c>
      <c r="BQ760" t="str">
        <f t="shared" si="111"/>
        <v/>
      </c>
      <c r="BR760" s="10" t="str">
        <f t="shared" si="112"/>
        <v/>
      </c>
      <c r="BT760" s="11" t="str">
        <f t="shared" si="114"/>
        <v/>
      </c>
      <c r="BU760" s="11" t="str">
        <f t="shared" si="115"/>
        <v/>
      </c>
      <c r="BV760" s="11" t="str">
        <f t="shared" si="116"/>
        <v/>
      </c>
      <c r="BW760" s="11" t="str">
        <f t="shared" si="117"/>
        <v/>
      </c>
      <c r="BX760" s="11" t="str">
        <f t="shared" si="118"/>
        <v/>
      </c>
      <c r="BY760" s="11" t="str">
        <f t="shared" si="119"/>
        <v/>
      </c>
      <c r="BZ760" s="3" t="str">
        <f t="shared" si="113"/>
        <v/>
      </c>
    </row>
    <row r="761" spans="1:78" x14ac:dyDescent="0.25">
      <c r="A761" t="str">
        <f>IF(RESPOSTAS!A761="","",RESPOSTAS!A761)</f>
        <v/>
      </c>
      <c r="B761" t="str">
        <f>IF(RESPOSTAS!C761="","",RESPOSTAS!C761)</f>
        <v/>
      </c>
      <c r="C761" t="str">
        <f>IF(RESPOSTAS!D761="","",RESPOSTAS!D761)</f>
        <v/>
      </c>
      <c r="D761" t="str">
        <f>IF(RESPOSTAS!E761="","",RESPOSTAS!E761)</f>
        <v/>
      </c>
      <c r="E761" t="str">
        <f>IF(RESPOSTAS!F761="","",IF(UPPER(RESPOSTAS!F761)=INDEX(GABARITO!$C:$C,MATCH(TEXT(VALUE(RIGHT($E$1,2)),"00")&amp;"|"&amp;IF(AND(VALUE(RIGHT($E$1,2))&gt;=57,VALUE(RIGHT($E$1,2))&lt;=63),$D761,"COMUM"),GABARITO!$D:$D,0)),1,0))</f>
        <v/>
      </c>
      <c r="F761" t="str">
        <f>IF(RESPOSTAS!G761="","",IF(UPPER(RESPOSTAS!G761)=INDEX(GABARITO!$C:$C,MATCH(TEXT(VALUE(RIGHT($F$1,2)),"00")&amp;"|"&amp;IF(AND(VALUE(RIGHT($F$1,2))&gt;=57,VALUE(RIGHT($F$1,2))&lt;=63),$D761,"COMUM"),GABARITO!$D:$D,0)),1,0))</f>
        <v/>
      </c>
      <c r="G761" t="str">
        <f>IF(RESPOSTAS!H761="","",IF(UPPER(RESPOSTAS!H761)=INDEX(GABARITO!$C:$C,MATCH(TEXT(VALUE(RIGHT($G$1,2)),"00")&amp;"|"&amp;IF(AND(VALUE(RIGHT($G$1,2))&gt;=57,VALUE(RIGHT($G$1,2))&lt;=63),$D761,"COMUM"),GABARITO!$D:$D,0)),1,0))</f>
        <v/>
      </c>
      <c r="H761" t="str">
        <f>IF(RESPOSTAS!I761="","",IF(UPPER(RESPOSTAS!I761)=INDEX(GABARITO!$C:$C,MATCH(TEXT(VALUE(RIGHT($H$1,2)),"00")&amp;"|"&amp;IF(AND(VALUE(RIGHT($H$1,2))&gt;=57,VALUE(RIGHT($H$1,2))&lt;=63),$D761,"COMUM"),GABARITO!$D:$D,0)),1,0))</f>
        <v/>
      </c>
      <c r="I761" t="str">
        <f>IF(RESPOSTAS!J761="","",IF(UPPER(RESPOSTAS!J761)=INDEX(GABARITO!$C:$C,MATCH(TEXT(VALUE(RIGHT($I$1,2)),"00")&amp;"|"&amp;IF(AND(VALUE(RIGHT($I$1,2))&gt;=57,VALUE(RIGHT($I$1,2))&lt;=63),$D761,"COMUM"),GABARITO!$D:$D,0)),1,0))</f>
        <v/>
      </c>
      <c r="J761" t="str">
        <f>IF(RESPOSTAS!K761="","",IF(UPPER(RESPOSTAS!K761)=INDEX(GABARITO!$C:$C,MATCH(TEXT(VALUE(RIGHT($J$1,2)),"00")&amp;"|"&amp;IF(AND(VALUE(RIGHT($J$1,2))&gt;=57,VALUE(RIGHT($J$1,2))&lt;=63),$D761,"COMUM"),GABARITO!$D:$D,0)),1,0))</f>
        <v/>
      </c>
      <c r="K761" t="str">
        <f>IF(RESPOSTAS!L761="","",IF(UPPER(RESPOSTAS!L761)=INDEX(GABARITO!$C:$C,MATCH(TEXT(VALUE(RIGHT($K$1,2)),"00")&amp;"|"&amp;IF(AND(VALUE(RIGHT($K$1,2))&gt;=57,VALUE(RIGHT($K$1,2))&lt;=63),$D761,"COMUM"),GABARITO!$D:$D,0)),1,0))</f>
        <v/>
      </c>
      <c r="L761" t="str">
        <f>IF(RESPOSTAS!M761="","",IF(UPPER(RESPOSTAS!M761)=INDEX(GABARITO!$C:$C,MATCH(TEXT(VALUE(RIGHT($L$1,2)),"00")&amp;"|"&amp;IF(AND(VALUE(RIGHT($L$1,2))&gt;=57,VALUE(RIGHT($L$1,2))&lt;=63),$D761,"COMUM"),GABARITO!$D:$D,0)),1,0))</f>
        <v/>
      </c>
      <c r="M761" t="str">
        <f>IF(RESPOSTAS!N761="","",IF(UPPER(RESPOSTAS!N761)=INDEX(GABARITO!$C:$C,MATCH(TEXT(VALUE(RIGHT($M$1,2)),"00")&amp;"|"&amp;IF(AND(VALUE(RIGHT($M$1,2))&gt;=57,VALUE(RIGHT($M$1,2))&lt;=63),$D761,"COMUM"),GABARITO!$D:$D,0)),1,0))</f>
        <v/>
      </c>
      <c r="N761" t="str">
        <f>IF(RESPOSTAS!O761="","",IF(UPPER(RESPOSTAS!O761)=INDEX(GABARITO!$C:$C,MATCH(TEXT(VALUE(RIGHT($E$1,2)),"00")&amp;"|"&amp;IF(AND(VALUE(RIGHT($E$1,2))&gt;=57,VALUE(RIGHT($E$1,2))&lt;=63),$D761,"COMUM"),GABARITO!$D:$D,0)),1,0))</f>
        <v/>
      </c>
      <c r="O761" t="str">
        <f>IF(RESPOSTAS!P761="","",IF(UPPER(RESPOSTAS!P761)=INDEX(GABARITO!$C:$C,MATCH(TEXT(VALUE(RIGHT($O$1,2)),"00")&amp;"|"&amp;IF(AND(VALUE(RIGHT($O$1,2))&gt;=57,VALUE(RIGHT($O$1,2))&lt;=63),$D761,"COMUM"),GABARITO!$D:$D,0)),1,0))</f>
        <v/>
      </c>
      <c r="P761" t="str">
        <f>IF(RESPOSTAS!Q761="","",IF(UPPER(RESPOSTAS!Q761)=INDEX(GABARITO!$C:$C,MATCH(TEXT(VALUE(RIGHT($P$1,2)),"00")&amp;"|"&amp;IF(AND(VALUE(RIGHT($P$1,2))&gt;=57,VALUE(RIGHT($P$1,2))&lt;=63),$D761,"COMUM"),GABARITO!$D:$D,0)),1,0))</f>
        <v/>
      </c>
      <c r="Q761" t="str">
        <f>IF(RESPOSTAS!R761="","",IF(UPPER(RESPOSTAS!R761)=INDEX(GABARITO!$C:$C,MATCH(TEXT(VALUE(RIGHT($Q$1,2)),"00")&amp;"|"&amp;IF(AND(VALUE(RIGHT($Q$1,2))&gt;=57,VALUE(RIGHT($Q$1,2))&lt;=63),$D761,"COMUM"),GABARITO!$D:$D,0)),1,0))</f>
        <v/>
      </c>
      <c r="R761" t="str">
        <f>IF(RESPOSTAS!S761="","",IF(UPPER(RESPOSTAS!S761)=INDEX(GABARITO!$C:$C,MATCH(TEXT(VALUE(RIGHT($R$1,2)),"00")&amp;"|"&amp;IF(AND(VALUE(RIGHT($R$1,2))&gt;=57,VALUE(RIGHT($R$1,2))&lt;=63),$D761,"COMUM"),GABARITO!$D:$D,0)),1,0))</f>
        <v/>
      </c>
      <c r="S761" t="str">
        <f>IF(RESPOSTAS!T761="","",IF(UPPER(RESPOSTAS!T761)=INDEX(GABARITO!$C:$C,MATCH(TEXT(VALUE(RIGHT($S$1,2)),"00")&amp;"|"&amp;IF(AND(VALUE(RIGHT($S$1,2))&gt;=57,VALUE(RIGHT($S$1,2))&lt;=63),$D761,"COMUM"),GABARITO!$D:$D,0)),1,0))</f>
        <v/>
      </c>
      <c r="T761" t="str">
        <f>IF(RESPOSTAS!U761="","",IF(UPPER(RESPOSTAS!U761)=INDEX(GABARITO!$C:$C,MATCH(TEXT(VALUE(RIGHT($T$1,2)),"00")&amp;"|"&amp;IF(AND(VALUE(RIGHT($T$1,2))&gt;=57,VALUE(RIGHT($T$1,2))&lt;=63),$D761,"COMUM"),GABARITO!$D:$D,0)),1,0))</f>
        <v/>
      </c>
      <c r="U761" t="str">
        <f>IF(RESPOSTAS!V761="","",IF(UPPER(RESPOSTAS!V761)=INDEX(GABARITO!$C:$C,MATCH(TEXT(VALUE(RIGHT($U$1,2)),"00")&amp;"|"&amp;IF(AND(VALUE(RIGHT($U$1,2))&gt;=57,VALUE(RIGHT($U$1,2))&lt;=63),$D761,"COMUM"),GABARITO!$D:$D,0)),1,0))</f>
        <v/>
      </c>
      <c r="V761" t="str">
        <f>IF(RESPOSTAS!W761="","",IF(UPPER(RESPOSTAS!W761)=INDEX(GABARITO!$C:$C,MATCH(TEXT(VALUE(RIGHT($E$1,2)),"00")&amp;"|"&amp;IF(AND(VALUE(RIGHT($E$1,2))&gt;=57,VALUE(RIGHT($E$1,2))&lt;=63),$D761,"COMUM"),GABARITO!$D:$D,0)),1,0))</f>
        <v/>
      </c>
      <c r="W761" t="str">
        <f>IF(RESPOSTAS!X761="","",IF(UPPER(RESPOSTAS!X761)=INDEX(GABARITO!$C:$C,MATCH(TEXT(VALUE(RIGHT($W$1,2)),"00")&amp;"|"&amp;IF(AND(VALUE(RIGHT($W$1,2))&gt;=57,VALUE(RIGHT($W$1,2))&lt;=63),$D761,"COMUM"),GABARITO!$D:$D,0)),1,0))</f>
        <v/>
      </c>
      <c r="X761" t="str">
        <f>IF(RESPOSTAS!Y761="","",IF(UPPER(RESPOSTAS!Y761)=INDEX(GABARITO!$C:$C,MATCH(TEXT(VALUE(RIGHT($X$1,2)),"00")&amp;"|"&amp;IF(AND(VALUE(RIGHT($X$1,2))&gt;=57,VALUE(RIGHT($X$1,2))&lt;=63),$D761,"COMUM"),GABARITO!$D:$D,0)),1,0))</f>
        <v/>
      </c>
      <c r="Y761" t="str">
        <f>IF(RESPOSTAS!Z761="","",IF(UPPER(RESPOSTAS!Z761)=INDEX(GABARITO!$C:$C,MATCH(TEXT(VALUE(RIGHT($Y$1,2)),"00")&amp;"|"&amp;IF(AND(VALUE(RIGHT($Y$1,2))&gt;=57,VALUE(RIGHT($Y$1,2))&lt;=63),$D761,"COMUM"),GABARITO!$D:$D,0)),1,0))</f>
        <v/>
      </c>
      <c r="Z761" t="str">
        <f>IF(RESPOSTAS!AA761="","",IF(UPPER(RESPOSTAS!AA761)=INDEX(GABARITO!$C:$C,MATCH(TEXT(VALUE(RIGHT($Z$1,2)),"00")&amp;"|"&amp;IF(AND(VALUE(RIGHT($Z$1,2))&gt;=57,VALUE(RIGHT($Z$1,2))&lt;=63),$D761,"COMUM"),GABARITO!$D:$D,0)),1,0))</f>
        <v/>
      </c>
      <c r="AA761" t="str">
        <f>IF(RESPOSTAS!AB761="","",IF(UPPER(RESPOSTAS!AB761)=INDEX(GABARITO!$C:$C,MATCH(TEXT(VALUE(RIGHT($AA$1,2)),"00")&amp;"|"&amp;IF(AND(VALUE(RIGHT($AA$1,2))&gt;=57,VALUE(RIGHT($AA$1,2))&lt;=63),$D761,"COMUM"),GABARITO!$D:$D,0)),1,0))</f>
        <v/>
      </c>
      <c r="AB761" t="str">
        <f>IF(RESPOSTAS!AC761="","",IF(UPPER(RESPOSTAS!AC761)=INDEX(GABARITO!$C:$C,MATCH(TEXT(VALUE(RIGHT($AB$1,2)),"00")&amp;"|"&amp;IF(AND(VALUE(RIGHT($AB$1,2))&gt;=57,VALUE(RIGHT($AB$1,2))&lt;=63),$D761,"COMUM"),GABARITO!$D:$D,0)),1,0))</f>
        <v/>
      </c>
      <c r="AC761" t="str">
        <f>IF(RESPOSTAS!AD761="","",IF(UPPER(RESPOSTAS!AD761)=INDEX(GABARITO!$C:$C,MATCH(TEXT(VALUE(RIGHT($AC$1,2)),"00")&amp;"|"&amp;IF(AND(VALUE(RIGHT($AC$1,2))&gt;=57,VALUE(RIGHT($AC$1,2))&lt;=63),$D761,"COMUM"),GABARITO!$D:$D,0)),1,0))</f>
        <v/>
      </c>
      <c r="AD761" t="str">
        <f>IF(RESPOSTAS!AE761="","",IF(UPPER(RESPOSTAS!AE761)=INDEX(GABARITO!$C:$C,MATCH(TEXT(VALUE(RIGHT($AD$1,2)),"00")&amp;"|"&amp;IF(AND(VALUE(RIGHT($AD$1,2))&gt;=57,VALUE(RIGHT($AD$1,2))&lt;=63),$D761,"COMUM"),GABARITO!$D:$D,0)),1,0))</f>
        <v/>
      </c>
      <c r="AE761" t="str">
        <f>IF(RESPOSTAS!AF761="","",IF(UPPER(RESPOSTAS!AF761)=INDEX(GABARITO!$C:$C,MATCH(TEXT(VALUE(RIGHT($AE$1,2)),"00")&amp;"|"&amp;IF(AND(VALUE(RIGHT($AE$1,2))&gt;=57,VALUE(RIGHT($AE$1,2))&lt;=63),$D761,"COMUM"),GABARITO!$D:$D,0)),1,0))</f>
        <v/>
      </c>
      <c r="AF761" t="str">
        <f>IF(RESPOSTAS!AG761="","",IF(UPPER(RESPOSTAS!AG761)=INDEX(GABARITO!$C:$C,MATCH(TEXT(VALUE(RIGHT($AF$1,2)),"00")&amp;"|"&amp;IF(AND(VALUE(RIGHT($AF$1,2))&gt;=57,VALUE(RIGHT($AF$1,2))&lt;=63),$D761,"COMUM"),GABARITO!$D:$D,0)),1,0))</f>
        <v/>
      </c>
      <c r="AG761" t="str">
        <f>IF(RESPOSTAS!AH761="","",IF(UPPER(RESPOSTAS!AH761)=INDEX(GABARITO!$C:$C,MATCH(TEXT(VALUE(RIGHT($AG$1,2)),"00")&amp;"|"&amp;IF(AND(VALUE(RIGHT($AG$1,2))&gt;=57,VALUE(RIGHT($AG$1,2))&lt;=63),$D761,"COMUM"),GABARITO!$D:$D,0)),1,0))</f>
        <v/>
      </c>
      <c r="AH761" t="str">
        <f>IF(RESPOSTAS!AI761="","",IF(UPPER(RESPOSTAS!AI761)=INDEX(GABARITO!$C:$C,MATCH(TEXT(VALUE(RIGHT($AH$1,2)),"00")&amp;"|"&amp;IF(AND(VALUE(RIGHT($AH$1,2))&gt;=57,VALUE(RIGHT($AH$1,2))&lt;=63),$D761,"COMUM"),GABARITO!$D:$D,0)),1,0))</f>
        <v/>
      </c>
      <c r="AI761" t="str">
        <f>IF(RESPOSTAS!AJ761="","",IF(UPPER(RESPOSTAS!AJ761)=INDEX(GABARITO!$C:$C,MATCH(TEXT(VALUE(RIGHT($AI$1,2)),"00")&amp;"|"&amp;IF(AND(VALUE(RIGHT($AI$1,2))&gt;=57,VALUE(RIGHT($AI$1,2))&lt;=63),$D761,"COMUM"),GABARITO!$D:$D,0)),1,0))</f>
        <v/>
      </c>
      <c r="AJ761" t="str">
        <f>IF(RESPOSTAS!AK761="","",IF(UPPER(RESPOSTAS!AK761)=INDEX(GABARITO!$C:$C,MATCH(TEXT(VALUE(RIGHT($AJ$1,2)),"00")&amp;"|"&amp;IF(AND(VALUE(RIGHT($AJ$1,2))&gt;=57,VALUE(RIGHT($AJ$1,2))&lt;=63),$D761,"COMUM"),GABARITO!$D:$D,0)),1,0))</f>
        <v/>
      </c>
      <c r="AK761" t="str">
        <f>IF(RESPOSTAS!AL761="","",IF(UPPER(RESPOSTAS!AL761)=INDEX(GABARITO!$C:$C,MATCH(TEXT(VALUE(RIGHT($AK$1,2)),"00")&amp;"|"&amp;IF(AND(VALUE(RIGHT($AK$1,2))&gt;=57,VALUE(RIGHT($AK$1,2))&lt;=63),$D761,"COMUM"),GABARITO!$D:$D,0)),1,0))</f>
        <v/>
      </c>
      <c r="AL761" t="str">
        <f>IF(RESPOSTAS!AM761="","",IF(UPPER(RESPOSTAS!AM761)=INDEX(GABARITO!$C:$C,MATCH(TEXT(VALUE(RIGHT($AL$1,2)),"00")&amp;"|"&amp;IF(AND(VALUE(RIGHT($AL$1,2))&gt;=57,VALUE(RIGHT($AL$1,2))&lt;=63),$D761,"COMUM"),GABARITO!$D:$D,0)),1,0))</f>
        <v/>
      </c>
      <c r="AM761" t="str">
        <f>IF(RESPOSTAS!AN761="","",IF(UPPER(RESPOSTAS!AN761)=INDEX(GABARITO!$C:$C,MATCH(TEXT(VALUE(RIGHT($AM$1,2)),"00")&amp;"|"&amp;IF(AND(VALUE(RIGHT($AM$1,2))&gt;=57,VALUE(RIGHT($AM$1,2))&lt;=63),$D761,"COMUM"),GABARITO!$D:$D,0)),1,0))</f>
        <v/>
      </c>
      <c r="AN761" t="str">
        <f>IF(RESPOSTAS!AO761="","",IF(UPPER(RESPOSTAS!AO761)=INDEX(GABARITO!$C:$C,MATCH(TEXT(VALUE(RIGHT($AN$1,2)),"00")&amp;"|"&amp;IF(AND(VALUE(RIGHT($AN$1,2))&gt;=57,VALUE(RIGHT($AN$1,2))&lt;=63),$D761,"COMUM"),GABARITO!$D:$D,0)),1,0))</f>
        <v/>
      </c>
      <c r="AO761" t="str">
        <f>IF(RESPOSTAS!AP761="","",IF(UPPER(RESPOSTAS!AP761)=INDEX(GABARITO!$C:$C,MATCH(TEXT(VALUE(RIGHT($AO$1,2)),"00")&amp;"|"&amp;IF(AND(VALUE(RIGHT($AO$1,2))&gt;=57,VALUE(RIGHT($AO$1,2))&lt;=63),$D761,"COMUM"),GABARITO!$D:$D,0)),1,0))</f>
        <v/>
      </c>
      <c r="AP761" t="str">
        <f>IF(RESPOSTAS!AQ761="","",IF(UPPER(RESPOSTAS!AQ761)=INDEX(GABARITO!$C:$C,MATCH(TEXT(VALUE(RIGHT($AP$1,2)),"00")&amp;"|"&amp;IF(AND(VALUE(RIGHT($AP$1,2))&gt;=57,VALUE(RIGHT($AP$1,2))&lt;=63),$D761,"COMUM"),GABARITO!$D:$D,0)),1,0))</f>
        <v/>
      </c>
      <c r="AQ761" t="str">
        <f>IF(RESPOSTAS!AR761="","",IF(UPPER(RESPOSTAS!AR761)=INDEX(GABARITO!$C:$C,MATCH(TEXT(VALUE(RIGHT($AQ$1,2)),"00")&amp;"|"&amp;IF(AND(VALUE(RIGHT($AQ$1,2))&gt;=57,VALUE(RIGHT($AQ$1,2))&lt;=63),$D761,"COMUM"),GABARITO!$D:$D,0)),1,0))</f>
        <v/>
      </c>
      <c r="AR761" t="str">
        <f>IF(RESPOSTAS!AS761="","",IF(UPPER(RESPOSTAS!AS761)=INDEX(GABARITO!$C:$C,MATCH(TEXT(VALUE(RIGHT($AR$1,2)),"00")&amp;"|"&amp;IF(AND(VALUE(RIGHT($AR$1,2))&gt;=57,VALUE(RIGHT($AR$1,2))&lt;=63),$D761,"COMUM"),GABARITO!$D:$D,0)),1,0))</f>
        <v/>
      </c>
      <c r="AS761" t="str">
        <f>IF(RESPOSTAS!AT761="","",IF(UPPER(RESPOSTAS!AT761)=INDEX(GABARITO!$C:$C,MATCH(TEXT(VALUE(RIGHT($AS$1,2)),"00")&amp;"|"&amp;IF(AND(VALUE(RIGHT($AS$1,2))&gt;=57,VALUE(RIGHT($AS$1,2))&lt;=63),$D761,"COMUM"),GABARITO!$D:$D,0)),1,0))</f>
        <v/>
      </c>
      <c r="AT761" t="str">
        <f>IF(RESPOSTAS!AU761="","",IF(UPPER(RESPOSTAS!AU761)=INDEX(GABARITO!$C:$C,MATCH(TEXT(VALUE(RIGHT($AT$1,2)),"00")&amp;"|"&amp;IF(AND(VALUE(RIGHT($AT$1,2))&gt;=57,VALUE(RIGHT($AT$1,2))&lt;=63),$D761,"COMUM"),GABARITO!$D:$D,0)),1,0))</f>
        <v/>
      </c>
      <c r="AU761" t="str">
        <f>IF(RESPOSTAS!AV761="","",IF(UPPER(RESPOSTAS!AV761)=INDEX(GABARITO!$C:$C,MATCH(TEXT(VALUE(RIGHT($AU$1,2)),"00")&amp;"|"&amp;IF(AND(VALUE(RIGHT($AU$1,2))&gt;=57,VALUE(RIGHT($AU$1,2))&lt;=63),$D761,"COMUM"),GABARITO!$D:$D,0)),1,0))</f>
        <v/>
      </c>
      <c r="AV761" t="str">
        <f>IF(RESPOSTAS!AW761="","",IF(UPPER(RESPOSTAS!AW761)=INDEX(GABARITO!$C:$C,MATCH(TEXT(VALUE(RIGHT($AV$1,2)),"00")&amp;"|"&amp;IF(AND(VALUE(RIGHT($AV$1,2))&gt;=57,VALUE(RIGHT($AV$1,2))&lt;=63),$D761,"COMUM"),GABARITO!$D:$D,0)),1,0))</f>
        <v/>
      </c>
      <c r="AW761" t="str">
        <f>IF(RESPOSTAS!AX761="","",IF(UPPER(RESPOSTAS!AX761)=INDEX(GABARITO!$C:$C,MATCH(TEXT(VALUE(RIGHT($AW$1,2)),"00")&amp;"|"&amp;IF(AND(VALUE(RIGHT($AW$1,2))&gt;=57,VALUE(RIGHT($AW$1,2))&lt;=63),$D761,"COMUM"),GABARITO!$D:$D,0)),1,0))</f>
        <v/>
      </c>
      <c r="AX761" t="str">
        <f>IF(RESPOSTAS!AY761="","",IF(UPPER(RESPOSTAS!AY761)=INDEX(GABARITO!$C:$C,MATCH(TEXT(VALUE(RIGHT($AX$1,2)),"00")&amp;"|"&amp;IF(AND(VALUE(RIGHT($AX$1,2))&gt;=57,VALUE(RIGHT($AX$1,2))&lt;=63),$D761,"COMUM"),GABARITO!$D:$D,0)),1,0))</f>
        <v/>
      </c>
      <c r="AY761" t="str">
        <f>IF(RESPOSTAS!AZ761="","",IF(UPPER(RESPOSTAS!AZ761)=INDEX(GABARITO!$C:$C,MATCH(TEXT(VALUE(RIGHT($AY$1,2)),"00")&amp;"|"&amp;IF(AND(VALUE(RIGHT($AY$1,2))&gt;=57,VALUE(RIGHT($AY$1,2))&lt;=63),$D761,"COMUM"),GABARITO!$D:$D,0)),1,0))</f>
        <v/>
      </c>
      <c r="AZ761" t="str">
        <f>IF(RESPOSTAS!BA761="","",IF(UPPER(RESPOSTAS!BA761)=INDEX(GABARITO!$C:$C,MATCH(TEXT(VALUE(RIGHT($AZ$1,2)),"00")&amp;"|"&amp;IF(AND(VALUE(RIGHT($AZ$1,2))&gt;=57,VALUE(RIGHT($AZ$1,2))&lt;=63),$D761,"COMUM"),GABARITO!$D:$D,0)),1,0))</f>
        <v/>
      </c>
      <c r="BA761" t="str">
        <f>IF(RESPOSTAS!BB761="","",IF(UPPER(RESPOSTAS!BB761)=INDEX(GABARITO!$C:$C,MATCH(TEXT(VALUE(RIGHT($BA$1,2)),"00")&amp;"|"&amp;IF(AND(VALUE(RIGHT($BA$1,2))&gt;=57,VALUE(RIGHT($BA$1,2))&lt;=63),$D761,"COMUM"),GABARITO!$D:$D,0)),1,0))</f>
        <v/>
      </c>
      <c r="BB761" t="str">
        <f>IF(RESPOSTAS!BC761="","",IF(UPPER(RESPOSTAS!BC761)=INDEX(GABARITO!$C:$C,MATCH(TEXT(VALUE(RIGHT($BB$1,2)),"00")&amp;"|"&amp;IF(AND(VALUE(RIGHT($BB$1,2))&gt;=57,VALUE(RIGHT($BB$1,2))&lt;=63),$D761,"COMUM"),GABARITO!$D:$D,0)),1,0))</f>
        <v/>
      </c>
      <c r="BC761" t="str">
        <f>IF(RESPOSTAS!BD761="","",IF(UPPER(RESPOSTAS!BD761)=INDEX(GABARITO!$C:$C,MATCH(TEXT(VALUE(RIGHT($BC$1,2)),"00")&amp;"|"&amp;IF(AND(VALUE(RIGHT($BC$1,2))&gt;=57,VALUE(RIGHT($BC$1,2))&lt;=63),$D761,"COMUM"),GABARITO!$D:$D,0)),1,0))</f>
        <v/>
      </c>
      <c r="BD761" t="str">
        <f>IF(RESPOSTAS!BE761="","",IF(UPPER(RESPOSTAS!BE761)=INDEX(GABARITO!$C:$C,MATCH(TEXT(VALUE(RIGHT($BD$1,2)),"00")&amp;"|"&amp;IF(AND(VALUE(RIGHT($BD$1,2))&gt;=57,VALUE(RIGHT($BD$1,2))&lt;=63),$D761,"COMUM"),GABARITO!$D:$D,0)),1,0))</f>
        <v/>
      </c>
      <c r="BE761" t="str">
        <f>IF(RESPOSTAS!BF761="","",IF(UPPER(RESPOSTAS!BF761)=INDEX(GABARITO!$C:$C,MATCH(TEXT(VALUE(RIGHT($BE$1,2)),"00")&amp;"|"&amp;IF(AND(VALUE(RIGHT($BE$1,2))&gt;=57,VALUE(RIGHT($BE$1,2))&lt;=63),$D761,"COMUM"),GABARITO!$D:$D,0)),1,0))</f>
        <v/>
      </c>
      <c r="BF761" t="str">
        <f>IF(RESPOSTAS!BG761="","",IF(UPPER(RESPOSTAS!BG761)=INDEX(GABARITO!$C:$C,MATCH(TEXT(VALUE(RIGHT($BF$1,2)),"00")&amp;"|"&amp;IF(AND(VALUE(RIGHT($BF$1,2))&gt;=57,VALUE(RIGHT($BF$1,2))&lt;=63),$D761,"COMUM"),GABARITO!$D:$D,0)),1,0))</f>
        <v/>
      </c>
      <c r="BG761" t="str">
        <f>IF(RESPOSTAS!BH761="","",IF(UPPER(RESPOSTAS!BH761)=INDEX(GABARITO!$C:$C,MATCH(TEXT(VALUE(RIGHT($BG$1,2)),"00")&amp;"|"&amp;IF(AND(VALUE(RIGHT($BG$1,2))&gt;=57,VALUE(RIGHT($BG$1,2))&lt;=63),$D761,"COMUM"),GABARITO!$D:$D,0)),1,0))</f>
        <v/>
      </c>
      <c r="BH761" t="str">
        <f>IF(RESPOSTAS!BI761="","",IF(UPPER(RESPOSTAS!BI761)=INDEX(GABARITO!$C:$C,MATCH(TEXT(VALUE(RIGHT($BH$1,2)),"00")&amp;"|"&amp;IF(AND(VALUE(RIGHT($BH$1,2))&gt;=57,VALUE(RIGHT($BH$1,2))&lt;=63),$D761,"COMUM"),GABARITO!$D:$D,0)),1,0))</f>
        <v/>
      </c>
      <c r="BI761" t="str">
        <f>IF(RESPOSTAS!BJ761="","",IF(UPPER(RESPOSTAS!BJ761)=INDEX(GABARITO!$C:$C,MATCH(TEXT(VALUE(RIGHT($BI$1,2)),"00")&amp;"|"&amp;IF(AND(VALUE(RIGHT($BI$1,2))&gt;=57,VALUE(RIGHT($BI$1,2))&lt;=63),$D761,"COMUM"),GABARITO!$D:$D,0)),1,0))</f>
        <v/>
      </c>
      <c r="BJ761" t="str">
        <f>IF(RESPOSTAS!BK761="","",IF(UPPER(RESPOSTAS!BK761)=INDEX(GABARITO!$C:$C,MATCH(TEXT(VALUE(RIGHT($BJ$1,2)),"00")&amp;"|"&amp;IF(AND(VALUE(RIGHT($BJ$1,2))&gt;=57,VALUE(RIGHT($BJ$1,2))&lt;=63),$D761,"COMUM"),GABARITO!$D:$D,0)),1,0))</f>
        <v/>
      </c>
      <c r="BK761" t="str">
        <f>IF(RESPOSTAS!BL761="","",IF(UPPER(RESPOSTAS!BL761)=INDEX(GABARITO!$C:$C,MATCH(TEXT(VALUE(RIGHT($BK$1,2)),"00")&amp;"|"&amp;IF(AND(VALUE(RIGHT($BK$1,2))&gt;=57,VALUE(RIGHT($BK$1,2))&lt;=63),$D761,"COMUM"),GABARITO!$D:$D,0)),1,0))</f>
        <v/>
      </c>
      <c r="BL761" t="str">
        <f>IF(RESPOSTAS!BM761="","",IF(UPPER(RESPOSTAS!BM761)=INDEX(GABARITO!$C:$C,MATCH(TEXT(VALUE(RIGHT($BL$1,2)),"00")&amp;"|"&amp;IF(AND(VALUE(RIGHT($BL$1,2))&gt;=57,VALUE(RIGHT($BL$1,2))&lt;=63),$D761,"COMUM"),GABARITO!$D:$D,0)),1,0))</f>
        <v/>
      </c>
      <c r="BM761" t="str">
        <f>IF(RESPOSTAS!BN761="","",IF(UPPER(RESPOSTAS!BN761)=INDEX(GABARITO!$C:$C,MATCH(TEXT(VALUE(RIGHT($BM$1,2)),"00")&amp;"|"&amp;IF(AND(VALUE(RIGHT($BM$1,2))&gt;=57,VALUE(RIGHT($BM$1,2))&lt;=63),$D761,"COMUM"),GABARITO!$D:$D,0)),1,0))</f>
        <v/>
      </c>
      <c r="BN761" t="str">
        <f>IF(RESPOSTAS!BO761="","",IF(UPPER(RESPOSTAS!BO761)=INDEX(GABARITO!$C:$C,MATCH(TEXT(VALUE(RIGHT($BN$1,2)),"00")&amp;"|"&amp;IF(AND(VALUE(RIGHT($BN$1,2))&gt;=57,VALUE(RIGHT($BN$1,2))&lt;=63),$D761,"COMUM"),GABARITO!$D:$D,0)),1,0))</f>
        <v/>
      </c>
      <c r="BO761" t="str">
        <f>IF(RESPOSTAS!BP761="","",IF(UPPER(RESPOSTAS!BP761)=INDEX(GABARITO!$C:$C,MATCH(TEXT(VALUE(RIGHT($BO$1,2)),"00")&amp;"|"&amp;IF(AND(VALUE(RIGHT($BO$1,2))&gt;=57,VALUE(RIGHT($BO$1,2))&lt;=63),$D761,"COMUM"),GABARITO!$D:$D,0)),1,0))</f>
        <v/>
      </c>
      <c r="BP761">
        <f>COUNTIF(RESPOSTAS!F761:BP761,"&lt;&gt;")</f>
        <v>0</v>
      </c>
      <c r="BQ761" t="str">
        <f t="shared" si="111"/>
        <v/>
      </c>
      <c r="BR761" s="10" t="str">
        <f t="shared" si="112"/>
        <v/>
      </c>
      <c r="BT761" s="11" t="str">
        <f t="shared" si="114"/>
        <v/>
      </c>
      <c r="BU761" s="11" t="str">
        <f t="shared" si="115"/>
        <v/>
      </c>
      <c r="BV761" s="11" t="str">
        <f t="shared" si="116"/>
        <v/>
      </c>
      <c r="BW761" s="11" t="str">
        <f t="shared" si="117"/>
        <v/>
      </c>
      <c r="BX761" s="11" t="str">
        <f t="shared" si="118"/>
        <v/>
      </c>
      <c r="BY761" s="11" t="str">
        <f t="shared" si="119"/>
        <v/>
      </c>
      <c r="BZ761" s="3" t="str">
        <f t="shared" si="113"/>
        <v/>
      </c>
    </row>
    <row r="762" spans="1:78" x14ac:dyDescent="0.25">
      <c r="A762" t="str">
        <f>IF(RESPOSTAS!A762="","",RESPOSTAS!A762)</f>
        <v/>
      </c>
      <c r="B762" t="str">
        <f>IF(RESPOSTAS!C762="","",RESPOSTAS!C762)</f>
        <v/>
      </c>
      <c r="C762" t="str">
        <f>IF(RESPOSTAS!D762="","",RESPOSTAS!D762)</f>
        <v/>
      </c>
      <c r="D762" t="str">
        <f>IF(RESPOSTAS!E762="","",RESPOSTAS!E762)</f>
        <v/>
      </c>
      <c r="E762" t="str">
        <f>IF(RESPOSTAS!F762="","",IF(UPPER(RESPOSTAS!F762)=INDEX(GABARITO!$C:$C,MATCH(TEXT(VALUE(RIGHT($E$1,2)),"00")&amp;"|"&amp;IF(AND(VALUE(RIGHT($E$1,2))&gt;=57,VALUE(RIGHT($E$1,2))&lt;=63),$D762,"COMUM"),GABARITO!$D:$D,0)),1,0))</f>
        <v/>
      </c>
      <c r="F762" t="str">
        <f>IF(RESPOSTAS!G762="","",IF(UPPER(RESPOSTAS!G762)=INDEX(GABARITO!$C:$C,MATCH(TEXT(VALUE(RIGHT($F$1,2)),"00")&amp;"|"&amp;IF(AND(VALUE(RIGHT($F$1,2))&gt;=57,VALUE(RIGHT($F$1,2))&lt;=63),$D762,"COMUM"),GABARITO!$D:$D,0)),1,0))</f>
        <v/>
      </c>
      <c r="G762" t="str">
        <f>IF(RESPOSTAS!H762="","",IF(UPPER(RESPOSTAS!H762)=INDEX(GABARITO!$C:$C,MATCH(TEXT(VALUE(RIGHT($G$1,2)),"00")&amp;"|"&amp;IF(AND(VALUE(RIGHT($G$1,2))&gt;=57,VALUE(RIGHT($G$1,2))&lt;=63),$D762,"COMUM"),GABARITO!$D:$D,0)),1,0))</f>
        <v/>
      </c>
      <c r="H762" t="str">
        <f>IF(RESPOSTAS!I762="","",IF(UPPER(RESPOSTAS!I762)=INDEX(GABARITO!$C:$C,MATCH(TEXT(VALUE(RIGHT($H$1,2)),"00")&amp;"|"&amp;IF(AND(VALUE(RIGHT($H$1,2))&gt;=57,VALUE(RIGHT($H$1,2))&lt;=63),$D762,"COMUM"),GABARITO!$D:$D,0)),1,0))</f>
        <v/>
      </c>
      <c r="I762" t="str">
        <f>IF(RESPOSTAS!J762="","",IF(UPPER(RESPOSTAS!J762)=INDEX(GABARITO!$C:$C,MATCH(TEXT(VALUE(RIGHT($I$1,2)),"00")&amp;"|"&amp;IF(AND(VALUE(RIGHT($I$1,2))&gt;=57,VALUE(RIGHT($I$1,2))&lt;=63),$D762,"COMUM"),GABARITO!$D:$D,0)),1,0))</f>
        <v/>
      </c>
      <c r="J762" t="str">
        <f>IF(RESPOSTAS!K762="","",IF(UPPER(RESPOSTAS!K762)=INDEX(GABARITO!$C:$C,MATCH(TEXT(VALUE(RIGHT($J$1,2)),"00")&amp;"|"&amp;IF(AND(VALUE(RIGHT($J$1,2))&gt;=57,VALUE(RIGHT($J$1,2))&lt;=63),$D762,"COMUM"),GABARITO!$D:$D,0)),1,0))</f>
        <v/>
      </c>
      <c r="K762" t="str">
        <f>IF(RESPOSTAS!L762="","",IF(UPPER(RESPOSTAS!L762)=INDEX(GABARITO!$C:$C,MATCH(TEXT(VALUE(RIGHT($K$1,2)),"00")&amp;"|"&amp;IF(AND(VALUE(RIGHT($K$1,2))&gt;=57,VALUE(RIGHT($K$1,2))&lt;=63),$D762,"COMUM"),GABARITO!$D:$D,0)),1,0))</f>
        <v/>
      </c>
      <c r="L762" t="str">
        <f>IF(RESPOSTAS!M762="","",IF(UPPER(RESPOSTAS!M762)=INDEX(GABARITO!$C:$C,MATCH(TEXT(VALUE(RIGHT($L$1,2)),"00")&amp;"|"&amp;IF(AND(VALUE(RIGHT($L$1,2))&gt;=57,VALUE(RIGHT($L$1,2))&lt;=63),$D762,"COMUM"),GABARITO!$D:$D,0)),1,0))</f>
        <v/>
      </c>
      <c r="M762" t="str">
        <f>IF(RESPOSTAS!N762="","",IF(UPPER(RESPOSTAS!N762)=INDEX(GABARITO!$C:$C,MATCH(TEXT(VALUE(RIGHT($M$1,2)),"00")&amp;"|"&amp;IF(AND(VALUE(RIGHT($M$1,2))&gt;=57,VALUE(RIGHT($M$1,2))&lt;=63),$D762,"COMUM"),GABARITO!$D:$D,0)),1,0))</f>
        <v/>
      </c>
      <c r="N762" t="str">
        <f>IF(RESPOSTAS!O762="","",IF(UPPER(RESPOSTAS!O762)=INDEX(GABARITO!$C:$C,MATCH(TEXT(VALUE(RIGHT($E$1,2)),"00")&amp;"|"&amp;IF(AND(VALUE(RIGHT($E$1,2))&gt;=57,VALUE(RIGHT($E$1,2))&lt;=63),$D762,"COMUM"),GABARITO!$D:$D,0)),1,0))</f>
        <v/>
      </c>
      <c r="O762" t="str">
        <f>IF(RESPOSTAS!P762="","",IF(UPPER(RESPOSTAS!P762)=INDEX(GABARITO!$C:$C,MATCH(TEXT(VALUE(RIGHT($O$1,2)),"00")&amp;"|"&amp;IF(AND(VALUE(RIGHT($O$1,2))&gt;=57,VALUE(RIGHT($O$1,2))&lt;=63),$D762,"COMUM"),GABARITO!$D:$D,0)),1,0))</f>
        <v/>
      </c>
      <c r="P762" t="str">
        <f>IF(RESPOSTAS!Q762="","",IF(UPPER(RESPOSTAS!Q762)=INDEX(GABARITO!$C:$C,MATCH(TEXT(VALUE(RIGHT($P$1,2)),"00")&amp;"|"&amp;IF(AND(VALUE(RIGHT($P$1,2))&gt;=57,VALUE(RIGHT($P$1,2))&lt;=63),$D762,"COMUM"),GABARITO!$D:$D,0)),1,0))</f>
        <v/>
      </c>
      <c r="Q762" t="str">
        <f>IF(RESPOSTAS!R762="","",IF(UPPER(RESPOSTAS!R762)=INDEX(GABARITO!$C:$C,MATCH(TEXT(VALUE(RIGHT($Q$1,2)),"00")&amp;"|"&amp;IF(AND(VALUE(RIGHT($Q$1,2))&gt;=57,VALUE(RIGHT($Q$1,2))&lt;=63),$D762,"COMUM"),GABARITO!$D:$D,0)),1,0))</f>
        <v/>
      </c>
      <c r="R762" t="str">
        <f>IF(RESPOSTAS!S762="","",IF(UPPER(RESPOSTAS!S762)=INDEX(GABARITO!$C:$C,MATCH(TEXT(VALUE(RIGHT($R$1,2)),"00")&amp;"|"&amp;IF(AND(VALUE(RIGHT($R$1,2))&gt;=57,VALUE(RIGHT($R$1,2))&lt;=63),$D762,"COMUM"),GABARITO!$D:$D,0)),1,0))</f>
        <v/>
      </c>
      <c r="S762" t="str">
        <f>IF(RESPOSTAS!T762="","",IF(UPPER(RESPOSTAS!T762)=INDEX(GABARITO!$C:$C,MATCH(TEXT(VALUE(RIGHT($S$1,2)),"00")&amp;"|"&amp;IF(AND(VALUE(RIGHT($S$1,2))&gt;=57,VALUE(RIGHT($S$1,2))&lt;=63),$D762,"COMUM"),GABARITO!$D:$D,0)),1,0))</f>
        <v/>
      </c>
      <c r="T762" t="str">
        <f>IF(RESPOSTAS!U762="","",IF(UPPER(RESPOSTAS!U762)=INDEX(GABARITO!$C:$C,MATCH(TEXT(VALUE(RIGHT($T$1,2)),"00")&amp;"|"&amp;IF(AND(VALUE(RIGHT($T$1,2))&gt;=57,VALUE(RIGHT($T$1,2))&lt;=63),$D762,"COMUM"),GABARITO!$D:$D,0)),1,0))</f>
        <v/>
      </c>
      <c r="U762" t="str">
        <f>IF(RESPOSTAS!V762="","",IF(UPPER(RESPOSTAS!V762)=INDEX(GABARITO!$C:$C,MATCH(TEXT(VALUE(RIGHT($U$1,2)),"00")&amp;"|"&amp;IF(AND(VALUE(RIGHT($U$1,2))&gt;=57,VALUE(RIGHT($U$1,2))&lt;=63),$D762,"COMUM"),GABARITO!$D:$D,0)),1,0))</f>
        <v/>
      </c>
      <c r="V762" t="str">
        <f>IF(RESPOSTAS!W762="","",IF(UPPER(RESPOSTAS!W762)=INDEX(GABARITO!$C:$C,MATCH(TEXT(VALUE(RIGHT($E$1,2)),"00")&amp;"|"&amp;IF(AND(VALUE(RIGHT($E$1,2))&gt;=57,VALUE(RIGHT($E$1,2))&lt;=63),$D762,"COMUM"),GABARITO!$D:$D,0)),1,0))</f>
        <v/>
      </c>
      <c r="W762" t="str">
        <f>IF(RESPOSTAS!X762="","",IF(UPPER(RESPOSTAS!X762)=INDEX(GABARITO!$C:$C,MATCH(TEXT(VALUE(RIGHT($W$1,2)),"00")&amp;"|"&amp;IF(AND(VALUE(RIGHT($W$1,2))&gt;=57,VALUE(RIGHT($W$1,2))&lt;=63),$D762,"COMUM"),GABARITO!$D:$D,0)),1,0))</f>
        <v/>
      </c>
      <c r="X762" t="str">
        <f>IF(RESPOSTAS!Y762="","",IF(UPPER(RESPOSTAS!Y762)=INDEX(GABARITO!$C:$C,MATCH(TEXT(VALUE(RIGHT($X$1,2)),"00")&amp;"|"&amp;IF(AND(VALUE(RIGHT($X$1,2))&gt;=57,VALUE(RIGHT($X$1,2))&lt;=63),$D762,"COMUM"),GABARITO!$D:$D,0)),1,0))</f>
        <v/>
      </c>
      <c r="Y762" t="str">
        <f>IF(RESPOSTAS!Z762="","",IF(UPPER(RESPOSTAS!Z762)=INDEX(GABARITO!$C:$C,MATCH(TEXT(VALUE(RIGHT($Y$1,2)),"00")&amp;"|"&amp;IF(AND(VALUE(RIGHT($Y$1,2))&gt;=57,VALUE(RIGHT($Y$1,2))&lt;=63),$D762,"COMUM"),GABARITO!$D:$D,0)),1,0))</f>
        <v/>
      </c>
      <c r="Z762" t="str">
        <f>IF(RESPOSTAS!AA762="","",IF(UPPER(RESPOSTAS!AA762)=INDEX(GABARITO!$C:$C,MATCH(TEXT(VALUE(RIGHT($Z$1,2)),"00")&amp;"|"&amp;IF(AND(VALUE(RIGHT($Z$1,2))&gt;=57,VALUE(RIGHT($Z$1,2))&lt;=63),$D762,"COMUM"),GABARITO!$D:$D,0)),1,0))</f>
        <v/>
      </c>
      <c r="AA762" t="str">
        <f>IF(RESPOSTAS!AB762="","",IF(UPPER(RESPOSTAS!AB762)=INDEX(GABARITO!$C:$C,MATCH(TEXT(VALUE(RIGHT($AA$1,2)),"00")&amp;"|"&amp;IF(AND(VALUE(RIGHT($AA$1,2))&gt;=57,VALUE(RIGHT($AA$1,2))&lt;=63),$D762,"COMUM"),GABARITO!$D:$D,0)),1,0))</f>
        <v/>
      </c>
      <c r="AB762" t="str">
        <f>IF(RESPOSTAS!AC762="","",IF(UPPER(RESPOSTAS!AC762)=INDEX(GABARITO!$C:$C,MATCH(TEXT(VALUE(RIGHT($AB$1,2)),"00")&amp;"|"&amp;IF(AND(VALUE(RIGHT($AB$1,2))&gt;=57,VALUE(RIGHT($AB$1,2))&lt;=63),$D762,"COMUM"),GABARITO!$D:$D,0)),1,0))</f>
        <v/>
      </c>
      <c r="AC762" t="str">
        <f>IF(RESPOSTAS!AD762="","",IF(UPPER(RESPOSTAS!AD762)=INDEX(GABARITO!$C:$C,MATCH(TEXT(VALUE(RIGHT($AC$1,2)),"00")&amp;"|"&amp;IF(AND(VALUE(RIGHT($AC$1,2))&gt;=57,VALUE(RIGHT($AC$1,2))&lt;=63),$D762,"COMUM"),GABARITO!$D:$D,0)),1,0))</f>
        <v/>
      </c>
      <c r="AD762" t="str">
        <f>IF(RESPOSTAS!AE762="","",IF(UPPER(RESPOSTAS!AE762)=INDEX(GABARITO!$C:$C,MATCH(TEXT(VALUE(RIGHT($AD$1,2)),"00")&amp;"|"&amp;IF(AND(VALUE(RIGHT($AD$1,2))&gt;=57,VALUE(RIGHT($AD$1,2))&lt;=63),$D762,"COMUM"),GABARITO!$D:$D,0)),1,0))</f>
        <v/>
      </c>
      <c r="AE762" t="str">
        <f>IF(RESPOSTAS!AF762="","",IF(UPPER(RESPOSTAS!AF762)=INDEX(GABARITO!$C:$C,MATCH(TEXT(VALUE(RIGHT($AE$1,2)),"00")&amp;"|"&amp;IF(AND(VALUE(RIGHT($AE$1,2))&gt;=57,VALUE(RIGHT($AE$1,2))&lt;=63),$D762,"COMUM"),GABARITO!$D:$D,0)),1,0))</f>
        <v/>
      </c>
      <c r="AF762" t="str">
        <f>IF(RESPOSTAS!AG762="","",IF(UPPER(RESPOSTAS!AG762)=INDEX(GABARITO!$C:$C,MATCH(TEXT(VALUE(RIGHT($AF$1,2)),"00")&amp;"|"&amp;IF(AND(VALUE(RIGHT($AF$1,2))&gt;=57,VALUE(RIGHT($AF$1,2))&lt;=63),$D762,"COMUM"),GABARITO!$D:$D,0)),1,0))</f>
        <v/>
      </c>
      <c r="AG762" t="str">
        <f>IF(RESPOSTAS!AH762="","",IF(UPPER(RESPOSTAS!AH762)=INDEX(GABARITO!$C:$C,MATCH(TEXT(VALUE(RIGHT($AG$1,2)),"00")&amp;"|"&amp;IF(AND(VALUE(RIGHT($AG$1,2))&gt;=57,VALUE(RIGHT($AG$1,2))&lt;=63),$D762,"COMUM"),GABARITO!$D:$D,0)),1,0))</f>
        <v/>
      </c>
      <c r="AH762" t="str">
        <f>IF(RESPOSTAS!AI762="","",IF(UPPER(RESPOSTAS!AI762)=INDEX(GABARITO!$C:$C,MATCH(TEXT(VALUE(RIGHT($AH$1,2)),"00")&amp;"|"&amp;IF(AND(VALUE(RIGHT($AH$1,2))&gt;=57,VALUE(RIGHT($AH$1,2))&lt;=63),$D762,"COMUM"),GABARITO!$D:$D,0)),1,0))</f>
        <v/>
      </c>
      <c r="AI762" t="str">
        <f>IF(RESPOSTAS!AJ762="","",IF(UPPER(RESPOSTAS!AJ762)=INDEX(GABARITO!$C:$C,MATCH(TEXT(VALUE(RIGHT($AI$1,2)),"00")&amp;"|"&amp;IF(AND(VALUE(RIGHT($AI$1,2))&gt;=57,VALUE(RIGHT($AI$1,2))&lt;=63),$D762,"COMUM"),GABARITO!$D:$D,0)),1,0))</f>
        <v/>
      </c>
      <c r="AJ762" t="str">
        <f>IF(RESPOSTAS!AK762="","",IF(UPPER(RESPOSTAS!AK762)=INDEX(GABARITO!$C:$C,MATCH(TEXT(VALUE(RIGHT($AJ$1,2)),"00")&amp;"|"&amp;IF(AND(VALUE(RIGHT($AJ$1,2))&gt;=57,VALUE(RIGHT($AJ$1,2))&lt;=63),$D762,"COMUM"),GABARITO!$D:$D,0)),1,0))</f>
        <v/>
      </c>
      <c r="AK762" t="str">
        <f>IF(RESPOSTAS!AL762="","",IF(UPPER(RESPOSTAS!AL762)=INDEX(GABARITO!$C:$C,MATCH(TEXT(VALUE(RIGHT($AK$1,2)),"00")&amp;"|"&amp;IF(AND(VALUE(RIGHT($AK$1,2))&gt;=57,VALUE(RIGHT($AK$1,2))&lt;=63),$D762,"COMUM"),GABARITO!$D:$D,0)),1,0))</f>
        <v/>
      </c>
      <c r="AL762" t="str">
        <f>IF(RESPOSTAS!AM762="","",IF(UPPER(RESPOSTAS!AM762)=INDEX(GABARITO!$C:$C,MATCH(TEXT(VALUE(RIGHT($AL$1,2)),"00")&amp;"|"&amp;IF(AND(VALUE(RIGHT($AL$1,2))&gt;=57,VALUE(RIGHT($AL$1,2))&lt;=63),$D762,"COMUM"),GABARITO!$D:$D,0)),1,0))</f>
        <v/>
      </c>
      <c r="AM762" t="str">
        <f>IF(RESPOSTAS!AN762="","",IF(UPPER(RESPOSTAS!AN762)=INDEX(GABARITO!$C:$C,MATCH(TEXT(VALUE(RIGHT($AM$1,2)),"00")&amp;"|"&amp;IF(AND(VALUE(RIGHT($AM$1,2))&gt;=57,VALUE(RIGHT($AM$1,2))&lt;=63),$D762,"COMUM"),GABARITO!$D:$D,0)),1,0))</f>
        <v/>
      </c>
      <c r="AN762" t="str">
        <f>IF(RESPOSTAS!AO762="","",IF(UPPER(RESPOSTAS!AO762)=INDEX(GABARITO!$C:$C,MATCH(TEXT(VALUE(RIGHT($AN$1,2)),"00")&amp;"|"&amp;IF(AND(VALUE(RIGHT($AN$1,2))&gt;=57,VALUE(RIGHT($AN$1,2))&lt;=63),$D762,"COMUM"),GABARITO!$D:$D,0)),1,0))</f>
        <v/>
      </c>
      <c r="AO762" t="str">
        <f>IF(RESPOSTAS!AP762="","",IF(UPPER(RESPOSTAS!AP762)=INDEX(GABARITO!$C:$C,MATCH(TEXT(VALUE(RIGHT($AO$1,2)),"00")&amp;"|"&amp;IF(AND(VALUE(RIGHT($AO$1,2))&gt;=57,VALUE(RIGHT($AO$1,2))&lt;=63),$D762,"COMUM"),GABARITO!$D:$D,0)),1,0))</f>
        <v/>
      </c>
      <c r="AP762" t="str">
        <f>IF(RESPOSTAS!AQ762="","",IF(UPPER(RESPOSTAS!AQ762)=INDEX(GABARITO!$C:$C,MATCH(TEXT(VALUE(RIGHT($AP$1,2)),"00")&amp;"|"&amp;IF(AND(VALUE(RIGHT($AP$1,2))&gt;=57,VALUE(RIGHT($AP$1,2))&lt;=63),$D762,"COMUM"),GABARITO!$D:$D,0)),1,0))</f>
        <v/>
      </c>
      <c r="AQ762" t="str">
        <f>IF(RESPOSTAS!AR762="","",IF(UPPER(RESPOSTAS!AR762)=INDEX(GABARITO!$C:$C,MATCH(TEXT(VALUE(RIGHT($AQ$1,2)),"00")&amp;"|"&amp;IF(AND(VALUE(RIGHT($AQ$1,2))&gt;=57,VALUE(RIGHT($AQ$1,2))&lt;=63),$D762,"COMUM"),GABARITO!$D:$D,0)),1,0))</f>
        <v/>
      </c>
      <c r="AR762" t="str">
        <f>IF(RESPOSTAS!AS762="","",IF(UPPER(RESPOSTAS!AS762)=INDEX(GABARITO!$C:$C,MATCH(TEXT(VALUE(RIGHT($AR$1,2)),"00")&amp;"|"&amp;IF(AND(VALUE(RIGHT($AR$1,2))&gt;=57,VALUE(RIGHT($AR$1,2))&lt;=63),$D762,"COMUM"),GABARITO!$D:$D,0)),1,0))</f>
        <v/>
      </c>
      <c r="AS762" t="str">
        <f>IF(RESPOSTAS!AT762="","",IF(UPPER(RESPOSTAS!AT762)=INDEX(GABARITO!$C:$C,MATCH(TEXT(VALUE(RIGHT($AS$1,2)),"00")&amp;"|"&amp;IF(AND(VALUE(RIGHT($AS$1,2))&gt;=57,VALUE(RIGHT($AS$1,2))&lt;=63),$D762,"COMUM"),GABARITO!$D:$D,0)),1,0))</f>
        <v/>
      </c>
      <c r="AT762" t="str">
        <f>IF(RESPOSTAS!AU762="","",IF(UPPER(RESPOSTAS!AU762)=INDEX(GABARITO!$C:$C,MATCH(TEXT(VALUE(RIGHT($AT$1,2)),"00")&amp;"|"&amp;IF(AND(VALUE(RIGHT($AT$1,2))&gt;=57,VALUE(RIGHT($AT$1,2))&lt;=63),$D762,"COMUM"),GABARITO!$D:$D,0)),1,0))</f>
        <v/>
      </c>
      <c r="AU762" t="str">
        <f>IF(RESPOSTAS!AV762="","",IF(UPPER(RESPOSTAS!AV762)=INDEX(GABARITO!$C:$C,MATCH(TEXT(VALUE(RIGHT($AU$1,2)),"00")&amp;"|"&amp;IF(AND(VALUE(RIGHT($AU$1,2))&gt;=57,VALUE(RIGHT($AU$1,2))&lt;=63),$D762,"COMUM"),GABARITO!$D:$D,0)),1,0))</f>
        <v/>
      </c>
      <c r="AV762" t="str">
        <f>IF(RESPOSTAS!AW762="","",IF(UPPER(RESPOSTAS!AW762)=INDEX(GABARITO!$C:$C,MATCH(TEXT(VALUE(RIGHT($AV$1,2)),"00")&amp;"|"&amp;IF(AND(VALUE(RIGHT($AV$1,2))&gt;=57,VALUE(RIGHT($AV$1,2))&lt;=63),$D762,"COMUM"),GABARITO!$D:$D,0)),1,0))</f>
        <v/>
      </c>
      <c r="AW762" t="str">
        <f>IF(RESPOSTAS!AX762="","",IF(UPPER(RESPOSTAS!AX762)=INDEX(GABARITO!$C:$C,MATCH(TEXT(VALUE(RIGHT($AW$1,2)),"00")&amp;"|"&amp;IF(AND(VALUE(RIGHT($AW$1,2))&gt;=57,VALUE(RIGHT($AW$1,2))&lt;=63),$D762,"COMUM"),GABARITO!$D:$D,0)),1,0))</f>
        <v/>
      </c>
      <c r="AX762" t="str">
        <f>IF(RESPOSTAS!AY762="","",IF(UPPER(RESPOSTAS!AY762)=INDEX(GABARITO!$C:$C,MATCH(TEXT(VALUE(RIGHT($AX$1,2)),"00")&amp;"|"&amp;IF(AND(VALUE(RIGHT($AX$1,2))&gt;=57,VALUE(RIGHT($AX$1,2))&lt;=63),$D762,"COMUM"),GABARITO!$D:$D,0)),1,0))</f>
        <v/>
      </c>
      <c r="AY762" t="str">
        <f>IF(RESPOSTAS!AZ762="","",IF(UPPER(RESPOSTAS!AZ762)=INDEX(GABARITO!$C:$C,MATCH(TEXT(VALUE(RIGHT($AY$1,2)),"00")&amp;"|"&amp;IF(AND(VALUE(RIGHT($AY$1,2))&gt;=57,VALUE(RIGHT($AY$1,2))&lt;=63),$D762,"COMUM"),GABARITO!$D:$D,0)),1,0))</f>
        <v/>
      </c>
      <c r="AZ762" t="str">
        <f>IF(RESPOSTAS!BA762="","",IF(UPPER(RESPOSTAS!BA762)=INDEX(GABARITO!$C:$C,MATCH(TEXT(VALUE(RIGHT($AZ$1,2)),"00")&amp;"|"&amp;IF(AND(VALUE(RIGHT($AZ$1,2))&gt;=57,VALUE(RIGHT($AZ$1,2))&lt;=63),$D762,"COMUM"),GABARITO!$D:$D,0)),1,0))</f>
        <v/>
      </c>
      <c r="BA762" t="str">
        <f>IF(RESPOSTAS!BB762="","",IF(UPPER(RESPOSTAS!BB762)=INDEX(GABARITO!$C:$C,MATCH(TEXT(VALUE(RIGHT($BA$1,2)),"00")&amp;"|"&amp;IF(AND(VALUE(RIGHT($BA$1,2))&gt;=57,VALUE(RIGHT($BA$1,2))&lt;=63),$D762,"COMUM"),GABARITO!$D:$D,0)),1,0))</f>
        <v/>
      </c>
      <c r="BB762" t="str">
        <f>IF(RESPOSTAS!BC762="","",IF(UPPER(RESPOSTAS!BC762)=INDEX(GABARITO!$C:$C,MATCH(TEXT(VALUE(RIGHT($BB$1,2)),"00")&amp;"|"&amp;IF(AND(VALUE(RIGHT($BB$1,2))&gt;=57,VALUE(RIGHT($BB$1,2))&lt;=63),$D762,"COMUM"),GABARITO!$D:$D,0)),1,0))</f>
        <v/>
      </c>
      <c r="BC762" t="str">
        <f>IF(RESPOSTAS!BD762="","",IF(UPPER(RESPOSTAS!BD762)=INDEX(GABARITO!$C:$C,MATCH(TEXT(VALUE(RIGHT($BC$1,2)),"00")&amp;"|"&amp;IF(AND(VALUE(RIGHT($BC$1,2))&gt;=57,VALUE(RIGHT($BC$1,2))&lt;=63),$D762,"COMUM"),GABARITO!$D:$D,0)),1,0))</f>
        <v/>
      </c>
      <c r="BD762" t="str">
        <f>IF(RESPOSTAS!BE762="","",IF(UPPER(RESPOSTAS!BE762)=INDEX(GABARITO!$C:$C,MATCH(TEXT(VALUE(RIGHT($BD$1,2)),"00")&amp;"|"&amp;IF(AND(VALUE(RIGHT($BD$1,2))&gt;=57,VALUE(RIGHT($BD$1,2))&lt;=63),$D762,"COMUM"),GABARITO!$D:$D,0)),1,0))</f>
        <v/>
      </c>
      <c r="BE762" t="str">
        <f>IF(RESPOSTAS!BF762="","",IF(UPPER(RESPOSTAS!BF762)=INDEX(GABARITO!$C:$C,MATCH(TEXT(VALUE(RIGHT($BE$1,2)),"00")&amp;"|"&amp;IF(AND(VALUE(RIGHT($BE$1,2))&gt;=57,VALUE(RIGHT($BE$1,2))&lt;=63),$D762,"COMUM"),GABARITO!$D:$D,0)),1,0))</f>
        <v/>
      </c>
      <c r="BF762" t="str">
        <f>IF(RESPOSTAS!BG762="","",IF(UPPER(RESPOSTAS!BG762)=INDEX(GABARITO!$C:$C,MATCH(TEXT(VALUE(RIGHT($BF$1,2)),"00")&amp;"|"&amp;IF(AND(VALUE(RIGHT($BF$1,2))&gt;=57,VALUE(RIGHT($BF$1,2))&lt;=63),$D762,"COMUM"),GABARITO!$D:$D,0)),1,0))</f>
        <v/>
      </c>
      <c r="BG762" t="str">
        <f>IF(RESPOSTAS!BH762="","",IF(UPPER(RESPOSTAS!BH762)=INDEX(GABARITO!$C:$C,MATCH(TEXT(VALUE(RIGHT($BG$1,2)),"00")&amp;"|"&amp;IF(AND(VALUE(RIGHT($BG$1,2))&gt;=57,VALUE(RIGHT($BG$1,2))&lt;=63),$D762,"COMUM"),GABARITO!$D:$D,0)),1,0))</f>
        <v/>
      </c>
      <c r="BH762" t="str">
        <f>IF(RESPOSTAS!BI762="","",IF(UPPER(RESPOSTAS!BI762)=INDEX(GABARITO!$C:$C,MATCH(TEXT(VALUE(RIGHT($BH$1,2)),"00")&amp;"|"&amp;IF(AND(VALUE(RIGHT($BH$1,2))&gt;=57,VALUE(RIGHT($BH$1,2))&lt;=63),$D762,"COMUM"),GABARITO!$D:$D,0)),1,0))</f>
        <v/>
      </c>
      <c r="BI762" t="str">
        <f>IF(RESPOSTAS!BJ762="","",IF(UPPER(RESPOSTAS!BJ762)=INDEX(GABARITO!$C:$C,MATCH(TEXT(VALUE(RIGHT($BI$1,2)),"00")&amp;"|"&amp;IF(AND(VALUE(RIGHT($BI$1,2))&gt;=57,VALUE(RIGHT($BI$1,2))&lt;=63),$D762,"COMUM"),GABARITO!$D:$D,0)),1,0))</f>
        <v/>
      </c>
      <c r="BJ762" t="str">
        <f>IF(RESPOSTAS!BK762="","",IF(UPPER(RESPOSTAS!BK762)=INDEX(GABARITO!$C:$C,MATCH(TEXT(VALUE(RIGHT($BJ$1,2)),"00")&amp;"|"&amp;IF(AND(VALUE(RIGHT($BJ$1,2))&gt;=57,VALUE(RIGHT($BJ$1,2))&lt;=63),$D762,"COMUM"),GABARITO!$D:$D,0)),1,0))</f>
        <v/>
      </c>
      <c r="BK762" t="str">
        <f>IF(RESPOSTAS!BL762="","",IF(UPPER(RESPOSTAS!BL762)=INDEX(GABARITO!$C:$C,MATCH(TEXT(VALUE(RIGHT($BK$1,2)),"00")&amp;"|"&amp;IF(AND(VALUE(RIGHT($BK$1,2))&gt;=57,VALUE(RIGHT($BK$1,2))&lt;=63),$D762,"COMUM"),GABARITO!$D:$D,0)),1,0))</f>
        <v/>
      </c>
      <c r="BL762" t="str">
        <f>IF(RESPOSTAS!BM762="","",IF(UPPER(RESPOSTAS!BM762)=INDEX(GABARITO!$C:$C,MATCH(TEXT(VALUE(RIGHT($BL$1,2)),"00")&amp;"|"&amp;IF(AND(VALUE(RIGHT($BL$1,2))&gt;=57,VALUE(RIGHT($BL$1,2))&lt;=63),$D762,"COMUM"),GABARITO!$D:$D,0)),1,0))</f>
        <v/>
      </c>
      <c r="BM762" t="str">
        <f>IF(RESPOSTAS!BN762="","",IF(UPPER(RESPOSTAS!BN762)=INDEX(GABARITO!$C:$C,MATCH(TEXT(VALUE(RIGHT($BM$1,2)),"00")&amp;"|"&amp;IF(AND(VALUE(RIGHT($BM$1,2))&gt;=57,VALUE(RIGHT($BM$1,2))&lt;=63),$D762,"COMUM"),GABARITO!$D:$D,0)),1,0))</f>
        <v/>
      </c>
      <c r="BN762" t="str">
        <f>IF(RESPOSTAS!BO762="","",IF(UPPER(RESPOSTAS!BO762)=INDEX(GABARITO!$C:$C,MATCH(TEXT(VALUE(RIGHT($BN$1,2)),"00")&amp;"|"&amp;IF(AND(VALUE(RIGHT($BN$1,2))&gt;=57,VALUE(RIGHT($BN$1,2))&lt;=63),$D762,"COMUM"),GABARITO!$D:$D,0)),1,0))</f>
        <v/>
      </c>
      <c r="BO762" t="str">
        <f>IF(RESPOSTAS!BP762="","",IF(UPPER(RESPOSTAS!BP762)=INDEX(GABARITO!$C:$C,MATCH(TEXT(VALUE(RIGHT($BO$1,2)),"00")&amp;"|"&amp;IF(AND(VALUE(RIGHT($BO$1,2))&gt;=57,VALUE(RIGHT($BO$1,2))&lt;=63),$D762,"COMUM"),GABARITO!$D:$D,0)),1,0))</f>
        <v/>
      </c>
      <c r="BP762">
        <f>COUNTIF(RESPOSTAS!F762:BP762,"&lt;&gt;")</f>
        <v>0</v>
      </c>
      <c r="BQ762" t="str">
        <f t="shared" si="111"/>
        <v/>
      </c>
      <c r="BR762" s="10" t="str">
        <f t="shared" si="112"/>
        <v/>
      </c>
      <c r="BT762" s="11" t="str">
        <f t="shared" si="114"/>
        <v/>
      </c>
      <c r="BU762" s="11" t="str">
        <f t="shared" si="115"/>
        <v/>
      </c>
      <c r="BV762" s="11" t="str">
        <f t="shared" si="116"/>
        <v/>
      </c>
      <c r="BW762" s="11" t="str">
        <f t="shared" si="117"/>
        <v/>
      </c>
      <c r="BX762" s="11" t="str">
        <f t="shared" si="118"/>
        <v/>
      </c>
      <c r="BY762" s="11" t="str">
        <f t="shared" si="119"/>
        <v/>
      </c>
      <c r="BZ762" s="3" t="str">
        <f t="shared" si="113"/>
        <v/>
      </c>
    </row>
    <row r="763" spans="1:78" x14ac:dyDescent="0.25">
      <c r="A763" t="str">
        <f>IF(RESPOSTAS!A763="","",RESPOSTAS!A763)</f>
        <v/>
      </c>
      <c r="B763" t="str">
        <f>IF(RESPOSTAS!C763="","",RESPOSTAS!C763)</f>
        <v/>
      </c>
      <c r="C763" t="str">
        <f>IF(RESPOSTAS!D763="","",RESPOSTAS!D763)</f>
        <v/>
      </c>
      <c r="D763" t="str">
        <f>IF(RESPOSTAS!E763="","",RESPOSTAS!E763)</f>
        <v/>
      </c>
      <c r="E763" t="str">
        <f>IF(RESPOSTAS!F763="","",IF(UPPER(RESPOSTAS!F763)=INDEX(GABARITO!$C:$C,MATCH(TEXT(VALUE(RIGHT($E$1,2)),"00")&amp;"|"&amp;IF(AND(VALUE(RIGHT($E$1,2))&gt;=57,VALUE(RIGHT($E$1,2))&lt;=63),$D763,"COMUM"),GABARITO!$D:$D,0)),1,0))</f>
        <v/>
      </c>
      <c r="F763" t="str">
        <f>IF(RESPOSTAS!G763="","",IF(UPPER(RESPOSTAS!G763)=INDEX(GABARITO!$C:$C,MATCH(TEXT(VALUE(RIGHT($F$1,2)),"00")&amp;"|"&amp;IF(AND(VALUE(RIGHT($F$1,2))&gt;=57,VALUE(RIGHT($F$1,2))&lt;=63),$D763,"COMUM"),GABARITO!$D:$D,0)),1,0))</f>
        <v/>
      </c>
      <c r="G763" t="str">
        <f>IF(RESPOSTAS!H763="","",IF(UPPER(RESPOSTAS!H763)=INDEX(GABARITO!$C:$C,MATCH(TEXT(VALUE(RIGHT($G$1,2)),"00")&amp;"|"&amp;IF(AND(VALUE(RIGHT($G$1,2))&gt;=57,VALUE(RIGHT($G$1,2))&lt;=63),$D763,"COMUM"),GABARITO!$D:$D,0)),1,0))</f>
        <v/>
      </c>
      <c r="H763" t="str">
        <f>IF(RESPOSTAS!I763="","",IF(UPPER(RESPOSTAS!I763)=INDEX(GABARITO!$C:$C,MATCH(TEXT(VALUE(RIGHT($H$1,2)),"00")&amp;"|"&amp;IF(AND(VALUE(RIGHT($H$1,2))&gt;=57,VALUE(RIGHT($H$1,2))&lt;=63),$D763,"COMUM"),GABARITO!$D:$D,0)),1,0))</f>
        <v/>
      </c>
      <c r="I763" t="str">
        <f>IF(RESPOSTAS!J763="","",IF(UPPER(RESPOSTAS!J763)=INDEX(GABARITO!$C:$C,MATCH(TEXT(VALUE(RIGHT($I$1,2)),"00")&amp;"|"&amp;IF(AND(VALUE(RIGHT($I$1,2))&gt;=57,VALUE(RIGHT($I$1,2))&lt;=63),$D763,"COMUM"),GABARITO!$D:$D,0)),1,0))</f>
        <v/>
      </c>
      <c r="J763" t="str">
        <f>IF(RESPOSTAS!K763="","",IF(UPPER(RESPOSTAS!K763)=INDEX(GABARITO!$C:$C,MATCH(TEXT(VALUE(RIGHT($J$1,2)),"00")&amp;"|"&amp;IF(AND(VALUE(RIGHT($J$1,2))&gt;=57,VALUE(RIGHT($J$1,2))&lt;=63),$D763,"COMUM"),GABARITO!$D:$D,0)),1,0))</f>
        <v/>
      </c>
      <c r="K763" t="str">
        <f>IF(RESPOSTAS!L763="","",IF(UPPER(RESPOSTAS!L763)=INDEX(GABARITO!$C:$C,MATCH(TEXT(VALUE(RIGHT($K$1,2)),"00")&amp;"|"&amp;IF(AND(VALUE(RIGHT($K$1,2))&gt;=57,VALUE(RIGHT($K$1,2))&lt;=63),$D763,"COMUM"),GABARITO!$D:$D,0)),1,0))</f>
        <v/>
      </c>
      <c r="L763" t="str">
        <f>IF(RESPOSTAS!M763="","",IF(UPPER(RESPOSTAS!M763)=INDEX(GABARITO!$C:$C,MATCH(TEXT(VALUE(RIGHT($L$1,2)),"00")&amp;"|"&amp;IF(AND(VALUE(RIGHT($L$1,2))&gt;=57,VALUE(RIGHT($L$1,2))&lt;=63),$D763,"COMUM"),GABARITO!$D:$D,0)),1,0))</f>
        <v/>
      </c>
      <c r="M763" t="str">
        <f>IF(RESPOSTAS!N763="","",IF(UPPER(RESPOSTAS!N763)=INDEX(GABARITO!$C:$C,MATCH(TEXT(VALUE(RIGHT($M$1,2)),"00")&amp;"|"&amp;IF(AND(VALUE(RIGHT($M$1,2))&gt;=57,VALUE(RIGHT($M$1,2))&lt;=63),$D763,"COMUM"),GABARITO!$D:$D,0)),1,0))</f>
        <v/>
      </c>
      <c r="N763" t="str">
        <f>IF(RESPOSTAS!O763="","",IF(UPPER(RESPOSTAS!O763)=INDEX(GABARITO!$C:$C,MATCH(TEXT(VALUE(RIGHT($E$1,2)),"00")&amp;"|"&amp;IF(AND(VALUE(RIGHT($E$1,2))&gt;=57,VALUE(RIGHT($E$1,2))&lt;=63),$D763,"COMUM"),GABARITO!$D:$D,0)),1,0))</f>
        <v/>
      </c>
      <c r="O763" t="str">
        <f>IF(RESPOSTAS!P763="","",IF(UPPER(RESPOSTAS!P763)=INDEX(GABARITO!$C:$C,MATCH(TEXT(VALUE(RIGHT($O$1,2)),"00")&amp;"|"&amp;IF(AND(VALUE(RIGHT($O$1,2))&gt;=57,VALUE(RIGHT($O$1,2))&lt;=63),$D763,"COMUM"),GABARITO!$D:$D,0)),1,0))</f>
        <v/>
      </c>
      <c r="P763" t="str">
        <f>IF(RESPOSTAS!Q763="","",IF(UPPER(RESPOSTAS!Q763)=INDEX(GABARITO!$C:$C,MATCH(TEXT(VALUE(RIGHT($P$1,2)),"00")&amp;"|"&amp;IF(AND(VALUE(RIGHT($P$1,2))&gt;=57,VALUE(RIGHT($P$1,2))&lt;=63),$D763,"COMUM"),GABARITO!$D:$D,0)),1,0))</f>
        <v/>
      </c>
      <c r="Q763" t="str">
        <f>IF(RESPOSTAS!R763="","",IF(UPPER(RESPOSTAS!R763)=INDEX(GABARITO!$C:$C,MATCH(TEXT(VALUE(RIGHT($Q$1,2)),"00")&amp;"|"&amp;IF(AND(VALUE(RIGHT($Q$1,2))&gt;=57,VALUE(RIGHT($Q$1,2))&lt;=63),$D763,"COMUM"),GABARITO!$D:$D,0)),1,0))</f>
        <v/>
      </c>
      <c r="R763" t="str">
        <f>IF(RESPOSTAS!S763="","",IF(UPPER(RESPOSTAS!S763)=INDEX(GABARITO!$C:$C,MATCH(TEXT(VALUE(RIGHT($R$1,2)),"00")&amp;"|"&amp;IF(AND(VALUE(RIGHT($R$1,2))&gt;=57,VALUE(RIGHT($R$1,2))&lt;=63),$D763,"COMUM"),GABARITO!$D:$D,0)),1,0))</f>
        <v/>
      </c>
      <c r="S763" t="str">
        <f>IF(RESPOSTAS!T763="","",IF(UPPER(RESPOSTAS!T763)=INDEX(GABARITO!$C:$C,MATCH(TEXT(VALUE(RIGHT($S$1,2)),"00")&amp;"|"&amp;IF(AND(VALUE(RIGHT($S$1,2))&gt;=57,VALUE(RIGHT($S$1,2))&lt;=63),$D763,"COMUM"),GABARITO!$D:$D,0)),1,0))</f>
        <v/>
      </c>
      <c r="T763" t="str">
        <f>IF(RESPOSTAS!U763="","",IF(UPPER(RESPOSTAS!U763)=INDEX(GABARITO!$C:$C,MATCH(TEXT(VALUE(RIGHT($T$1,2)),"00")&amp;"|"&amp;IF(AND(VALUE(RIGHT($T$1,2))&gt;=57,VALUE(RIGHT($T$1,2))&lt;=63),$D763,"COMUM"),GABARITO!$D:$D,0)),1,0))</f>
        <v/>
      </c>
      <c r="U763" t="str">
        <f>IF(RESPOSTAS!V763="","",IF(UPPER(RESPOSTAS!V763)=INDEX(GABARITO!$C:$C,MATCH(TEXT(VALUE(RIGHT($U$1,2)),"00")&amp;"|"&amp;IF(AND(VALUE(RIGHT($U$1,2))&gt;=57,VALUE(RIGHT($U$1,2))&lt;=63),$D763,"COMUM"),GABARITO!$D:$D,0)),1,0))</f>
        <v/>
      </c>
      <c r="V763" t="str">
        <f>IF(RESPOSTAS!W763="","",IF(UPPER(RESPOSTAS!W763)=INDEX(GABARITO!$C:$C,MATCH(TEXT(VALUE(RIGHT($E$1,2)),"00")&amp;"|"&amp;IF(AND(VALUE(RIGHT($E$1,2))&gt;=57,VALUE(RIGHT($E$1,2))&lt;=63),$D763,"COMUM"),GABARITO!$D:$D,0)),1,0))</f>
        <v/>
      </c>
      <c r="W763" t="str">
        <f>IF(RESPOSTAS!X763="","",IF(UPPER(RESPOSTAS!X763)=INDEX(GABARITO!$C:$C,MATCH(TEXT(VALUE(RIGHT($W$1,2)),"00")&amp;"|"&amp;IF(AND(VALUE(RIGHT($W$1,2))&gt;=57,VALUE(RIGHT($W$1,2))&lt;=63),$D763,"COMUM"),GABARITO!$D:$D,0)),1,0))</f>
        <v/>
      </c>
      <c r="X763" t="str">
        <f>IF(RESPOSTAS!Y763="","",IF(UPPER(RESPOSTAS!Y763)=INDEX(GABARITO!$C:$C,MATCH(TEXT(VALUE(RIGHT($X$1,2)),"00")&amp;"|"&amp;IF(AND(VALUE(RIGHT($X$1,2))&gt;=57,VALUE(RIGHT($X$1,2))&lt;=63),$D763,"COMUM"),GABARITO!$D:$D,0)),1,0))</f>
        <v/>
      </c>
      <c r="Y763" t="str">
        <f>IF(RESPOSTAS!Z763="","",IF(UPPER(RESPOSTAS!Z763)=INDEX(GABARITO!$C:$C,MATCH(TEXT(VALUE(RIGHT($Y$1,2)),"00")&amp;"|"&amp;IF(AND(VALUE(RIGHT($Y$1,2))&gt;=57,VALUE(RIGHT($Y$1,2))&lt;=63),$D763,"COMUM"),GABARITO!$D:$D,0)),1,0))</f>
        <v/>
      </c>
      <c r="Z763" t="str">
        <f>IF(RESPOSTAS!AA763="","",IF(UPPER(RESPOSTAS!AA763)=INDEX(GABARITO!$C:$C,MATCH(TEXT(VALUE(RIGHT($Z$1,2)),"00")&amp;"|"&amp;IF(AND(VALUE(RIGHT($Z$1,2))&gt;=57,VALUE(RIGHT($Z$1,2))&lt;=63),$D763,"COMUM"),GABARITO!$D:$D,0)),1,0))</f>
        <v/>
      </c>
      <c r="AA763" t="str">
        <f>IF(RESPOSTAS!AB763="","",IF(UPPER(RESPOSTAS!AB763)=INDEX(GABARITO!$C:$C,MATCH(TEXT(VALUE(RIGHT($AA$1,2)),"00")&amp;"|"&amp;IF(AND(VALUE(RIGHT($AA$1,2))&gt;=57,VALUE(RIGHT($AA$1,2))&lt;=63),$D763,"COMUM"),GABARITO!$D:$D,0)),1,0))</f>
        <v/>
      </c>
      <c r="AB763" t="str">
        <f>IF(RESPOSTAS!AC763="","",IF(UPPER(RESPOSTAS!AC763)=INDEX(GABARITO!$C:$C,MATCH(TEXT(VALUE(RIGHT($AB$1,2)),"00")&amp;"|"&amp;IF(AND(VALUE(RIGHT($AB$1,2))&gt;=57,VALUE(RIGHT($AB$1,2))&lt;=63),$D763,"COMUM"),GABARITO!$D:$D,0)),1,0))</f>
        <v/>
      </c>
      <c r="AC763" t="str">
        <f>IF(RESPOSTAS!AD763="","",IF(UPPER(RESPOSTAS!AD763)=INDEX(GABARITO!$C:$C,MATCH(TEXT(VALUE(RIGHT($AC$1,2)),"00")&amp;"|"&amp;IF(AND(VALUE(RIGHT($AC$1,2))&gt;=57,VALUE(RIGHT($AC$1,2))&lt;=63),$D763,"COMUM"),GABARITO!$D:$D,0)),1,0))</f>
        <v/>
      </c>
      <c r="AD763" t="str">
        <f>IF(RESPOSTAS!AE763="","",IF(UPPER(RESPOSTAS!AE763)=INDEX(GABARITO!$C:$C,MATCH(TEXT(VALUE(RIGHT($AD$1,2)),"00")&amp;"|"&amp;IF(AND(VALUE(RIGHT($AD$1,2))&gt;=57,VALUE(RIGHT($AD$1,2))&lt;=63),$D763,"COMUM"),GABARITO!$D:$D,0)),1,0))</f>
        <v/>
      </c>
      <c r="AE763" t="str">
        <f>IF(RESPOSTAS!AF763="","",IF(UPPER(RESPOSTAS!AF763)=INDEX(GABARITO!$C:$C,MATCH(TEXT(VALUE(RIGHT($AE$1,2)),"00")&amp;"|"&amp;IF(AND(VALUE(RIGHT($AE$1,2))&gt;=57,VALUE(RIGHT($AE$1,2))&lt;=63),$D763,"COMUM"),GABARITO!$D:$D,0)),1,0))</f>
        <v/>
      </c>
      <c r="AF763" t="str">
        <f>IF(RESPOSTAS!AG763="","",IF(UPPER(RESPOSTAS!AG763)=INDEX(GABARITO!$C:$C,MATCH(TEXT(VALUE(RIGHT($AF$1,2)),"00")&amp;"|"&amp;IF(AND(VALUE(RIGHT($AF$1,2))&gt;=57,VALUE(RIGHT($AF$1,2))&lt;=63),$D763,"COMUM"),GABARITO!$D:$D,0)),1,0))</f>
        <v/>
      </c>
      <c r="AG763" t="str">
        <f>IF(RESPOSTAS!AH763="","",IF(UPPER(RESPOSTAS!AH763)=INDEX(GABARITO!$C:$C,MATCH(TEXT(VALUE(RIGHT($AG$1,2)),"00")&amp;"|"&amp;IF(AND(VALUE(RIGHT($AG$1,2))&gt;=57,VALUE(RIGHT($AG$1,2))&lt;=63),$D763,"COMUM"),GABARITO!$D:$D,0)),1,0))</f>
        <v/>
      </c>
      <c r="AH763" t="str">
        <f>IF(RESPOSTAS!AI763="","",IF(UPPER(RESPOSTAS!AI763)=INDEX(GABARITO!$C:$C,MATCH(TEXT(VALUE(RIGHT($AH$1,2)),"00")&amp;"|"&amp;IF(AND(VALUE(RIGHT($AH$1,2))&gt;=57,VALUE(RIGHT($AH$1,2))&lt;=63),$D763,"COMUM"),GABARITO!$D:$D,0)),1,0))</f>
        <v/>
      </c>
      <c r="AI763" t="str">
        <f>IF(RESPOSTAS!AJ763="","",IF(UPPER(RESPOSTAS!AJ763)=INDEX(GABARITO!$C:$C,MATCH(TEXT(VALUE(RIGHT($AI$1,2)),"00")&amp;"|"&amp;IF(AND(VALUE(RIGHT($AI$1,2))&gt;=57,VALUE(RIGHT($AI$1,2))&lt;=63),$D763,"COMUM"),GABARITO!$D:$D,0)),1,0))</f>
        <v/>
      </c>
      <c r="AJ763" t="str">
        <f>IF(RESPOSTAS!AK763="","",IF(UPPER(RESPOSTAS!AK763)=INDEX(GABARITO!$C:$C,MATCH(TEXT(VALUE(RIGHT($AJ$1,2)),"00")&amp;"|"&amp;IF(AND(VALUE(RIGHT($AJ$1,2))&gt;=57,VALUE(RIGHT($AJ$1,2))&lt;=63),$D763,"COMUM"),GABARITO!$D:$D,0)),1,0))</f>
        <v/>
      </c>
      <c r="AK763" t="str">
        <f>IF(RESPOSTAS!AL763="","",IF(UPPER(RESPOSTAS!AL763)=INDEX(GABARITO!$C:$C,MATCH(TEXT(VALUE(RIGHT($AK$1,2)),"00")&amp;"|"&amp;IF(AND(VALUE(RIGHT($AK$1,2))&gt;=57,VALUE(RIGHT($AK$1,2))&lt;=63),$D763,"COMUM"),GABARITO!$D:$D,0)),1,0))</f>
        <v/>
      </c>
      <c r="AL763" t="str">
        <f>IF(RESPOSTAS!AM763="","",IF(UPPER(RESPOSTAS!AM763)=INDEX(GABARITO!$C:$C,MATCH(TEXT(VALUE(RIGHT($AL$1,2)),"00")&amp;"|"&amp;IF(AND(VALUE(RIGHT($AL$1,2))&gt;=57,VALUE(RIGHT($AL$1,2))&lt;=63),$D763,"COMUM"),GABARITO!$D:$D,0)),1,0))</f>
        <v/>
      </c>
      <c r="AM763" t="str">
        <f>IF(RESPOSTAS!AN763="","",IF(UPPER(RESPOSTAS!AN763)=INDEX(GABARITO!$C:$C,MATCH(TEXT(VALUE(RIGHT($AM$1,2)),"00")&amp;"|"&amp;IF(AND(VALUE(RIGHT($AM$1,2))&gt;=57,VALUE(RIGHT($AM$1,2))&lt;=63),$D763,"COMUM"),GABARITO!$D:$D,0)),1,0))</f>
        <v/>
      </c>
      <c r="AN763" t="str">
        <f>IF(RESPOSTAS!AO763="","",IF(UPPER(RESPOSTAS!AO763)=INDEX(GABARITO!$C:$C,MATCH(TEXT(VALUE(RIGHT($AN$1,2)),"00")&amp;"|"&amp;IF(AND(VALUE(RIGHT($AN$1,2))&gt;=57,VALUE(RIGHT($AN$1,2))&lt;=63),$D763,"COMUM"),GABARITO!$D:$D,0)),1,0))</f>
        <v/>
      </c>
      <c r="AO763" t="str">
        <f>IF(RESPOSTAS!AP763="","",IF(UPPER(RESPOSTAS!AP763)=INDEX(GABARITO!$C:$C,MATCH(TEXT(VALUE(RIGHT($AO$1,2)),"00")&amp;"|"&amp;IF(AND(VALUE(RIGHT($AO$1,2))&gt;=57,VALUE(RIGHT($AO$1,2))&lt;=63),$D763,"COMUM"),GABARITO!$D:$D,0)),1,0))</f>
        <v/>
      </c>
      <c r="AP763" t="str">
        <f>IF(RESPOSTAS!AQ763="","",IF(UPPER(RESPOSTAS!AQ763)=INDEX(GABARITO!$C:$C,MATCH(TEXT(VALUE(RIGHT($AP$1,2)),"00")&amp;"|"&amp;IF(AND(VALUE(RIGHT($AP$1,2))&gt;=57,VALUE(RIGHT($AP$1,2))&lt;=63),$D763,"COMUM"),GABARITO!$D:$D,0)),1,0))</f>
        <v/>
      </c>
      <c r="AQ763" t="str">
        <f>IF(RESPOSTAS!AR763="","",IF(UPPER(RESPOSTAS!AR763)=INDEX(GABARITO!$C:$C,MATCH(TEXT(VALUE(RIGHT($AQ$1,2)),"00")&amp;"|"&amp;IF(AND(VALUE(RIGHT($AQ$1,2))&gt;=57,VALUE(RIGHT($AQ$1,2))&lt;=63),$D763,"COMUM"),GABARITO!$D:$D,0)),1,0))</f>
        <v/>
      </c>
      <c r="AR763" t="str">
        <f>IF(RESPOSTAS!AS763="","",IF(UPPER(RESPOSTAS!AS763)=INDEX(GABARITO!$C:$C,MATCH(TEXT(VALUE(RIGHT($AR$1,2)),"00")&amp;"|"&amp;IF(AND(VALUE(RIGHT($AR$1,2))&gt;=57,VALUE(RIGHT($AR$1,2))&lt;=63),$D763,"COMUM"),GABARITO!$D:$D,0)),1,0))</f>
        <v/>
      </c>
      <c r="AS763" t="str">
        <f>IF(RESPOSTAS!AT763="","",IF(UPPER(RESPOSTAS!AT763)=INDEX(GABARITO!$C:$C,MATCH(TEXT(VALUE(RIGHT($AS$1,2)),"00")&amp;"|"&amp;IF(AND(VALUE(RIGHT($AS$1,2))&gt;=57,VALUE(RIGHT($AS$1,2))&lt;=63),$D763,"COMUM"),GABARITO!$D:$D,0)),1,0))</f>
        <v/>
      </c>
      <c r="AT763" t="str">
        <f>IF(RESPOSTAS!AU763="","",IF(UPPER(RESPOSTAS!AU763)=INDEX(GABARITO!$C:$C,MATCH(TEXT(VALUE(RIGHT($AT$1,2)),"00")&amp;"|"&amp;IF(AND(VALUE(RIGHT($AT$1,2))&gt;=57,VALUE(RIGHT($AT$1,2))&lt;=63),$D763,"COMUM"),GABARITO!$D:$D,0)),1,0))</f>
        <v/>
      </c>
      <c r="AU763" t="str">
        <f>IF(RESPOSTAS!AV763="","",IF(UPPER(RESPOSTAS!AV763)=INDEX(GABARITO!$C:$C,MATCH(TEXT(VALUE(RIGHT($AU$1,2)),"00")&amp;"|"&amp;IF(AND(VALUE(RIGHT($AU$1,2))&gt;=57,VALUE(RIGHT($AU$1,2))&lt;=63),$D763,"COMUM"),GABARITO!$D:$D,0)),1,0))</f>
        <v/>
      </c>
      <c r="AV763" t="str">
        <f>IF(RESPOSTAS!AW763="","",IF(UPPER(RESPOSTAS!AW763)=INDEX(GABARITO!$C:$C,MATCH(TEXT(VALUE(RIGHT($AV$1,2)),"00")&amp;"|"&amp;IF(AND(VALUE(RIGHT($AV$1,2))&gt;=57,VALUE(RIGHT($AV$1,2))&lt;=63),$D763,"COMUM"),GABARITO!$D:$D,0)),1,0))</f>
        <v/>
      </c>
      <c r="AW763" t="str">
        <f>IF(RESPOSTAS!AX763="","",IF(UPPER(RESPOSTAS!AX763)=INDEX(GABARITO!$C:$C,MATCH(TEXT(VALUE(RIGHT($AW$1,2)),"00")&amp;"|"&amp;IF(AND(VALUE(RIGHT($AW$1,2))&gt;=57,VALUE(RIGHT($AW$1,2))&lt;=63),$D763,"COMUM"),GABARITO!$D:$D,0)),1,0))</f>
        <v/>
      </c>
      <c r="AX763" t="str">
        <f>IF(RESPOSTAS!AY763="","",IF(UPPER(RESPOSTAS!AY763)=INDEX(GABARITO!$C:$C,MATCH(TEXT(VALUE(RIGHT($AX$1,2)),"00")&amp;"|"&amp;IF(AND(VALUE(RIGHT($AX$1,2))&gt;=57,VALUE(RIGHT($AX$1,2))&lt;=63),$D763,"COMUM"),GABARITO!$D:$D,0)),1,0))</f>
        <v/>
      </c>
      <c r="AY763" t="str">
        <f>IF(RESPOSTAS!AZ763="","",IF(UPPER(RESPOSTAS!AZ763)=INDEX(GABARITO!$C:$C,MATCH(TEXT(VALUE(RIGHT($AY$1,2)),"00")&amp;"|"&amp;IF(AND(VALUE(RIGHT($AY$1,2))&gt;=57,VALUE(RIGHT($AY$1,2))&lt;=63),$D763,"COMUM"),GABARITO!$D:$D,0)),1,0))</f>
        <v/>
      </c>
      <c r="AZ763" t="str">
        <f>IF(RESPOSTAS!BA763="","",IF(UPPER(RESPOSTAS!BA763)=INDEX(GABARITO!$C:$C,MATCH(TEXT(VALUE(RIGHT($AZ$1,2)),"00")&amp;"|"&amp;IF(AND(VALUE(RIGHT($AZ$1,2))&gt;=57,VALUE(RIGHT($AZ$1,2))&lt;=63),$D763,"COMUM"),GABARITO!$D:$D,0)),1,0))</f>
        <v/>
      </c>
      <c r="BA763" t="str">
        <f>IF(RESPOSTAS!BB763="","",IF(UPPER(RESPOSTAS!BB763)=INDEX(GABARITO!$C:$C,MATCH(TEXT(VALUE(RIGHT($BA$1,2)),"00")&amp;"|"&amp;IF(AND(VALUE(RIGHT($BA$1,2))&gt;=57,VALUE(RIGHT($BA$1,2))&lt;=63),$D763,"COMUM"),GABARITO!$D:$D,0)),1,0))</f>
        <v/>
      </c>
      <c r="BB763" t="str">
        <f>IF(RESPOSTAS!BC763="","",IF(UPPER(RESPOSTAS!BC763)=INDEX(GABARITO!$C:$C,MATCH(TEXT(VALUE(RIGHT($BB$1,2)),"00")&amp;"|"&amp;IF(AND(VALUE(RIGHT($BB$1,2))&gt;=57,VALUE(RIGHT($BB$1,2))&lt;=63),$D763,"COMUM"),GABARITO!$D:$D,0)),1,0))</f>
        <v/>
      </c>
      <c r="BC763" t="str">
        <f>IF(RESPOSTAS!BD763="","",IF(UPPER(RESPOSTAS!BD763)=INDEX(GABARITO!$C:$C,MATCH(TEXT(VALUE(RIGHT($BC$1,2)),"00")&amp;"|"&amp;IF(AND(VALUE(RIGHT($BC$1,2))&gt;=57,VALUE(RIGHT($BC$1,2))&lt;=63),$D763,"COMUM"),GABARITO!$D:$D,0)),1,0))</f>
        <v/>
      </c>
      <c r="BD763" t="str">
        <f>IF(RESPOSTAS!BE763="","",IF(UPPER(RESPOSTAS!BE763)=INDEX(GABARITO!$C:$C,MATCH(TEXT(VALUE(RIGHT($BD$1,2)),"00")&amp;"|"&amp;IF(AND(VALUE(RIGHT($BD$1,2))&gt;=57,VALUE(RIGHT($BD$1,2))&lt;=63),$D763,"COMUM"),GABARITO!$D:$D,0)),1,0))</f>
        <v/>
      </c>
      <c r="BE763" t="str">
        <f>IF(RESPOSTAS!BF763="","",IF(UPPER(RESPOSTAS!BF763)=INDEX(GABARITO!$C:$C,MATCH(TEXT(VALUE(RIGHT($BE$1,2)),"00")&amp;"|"&amp;IF(AND(VALUE(RIGHT($BE$1,2))&gt;=57,VALUE(RIGHT($BE$1,2))&lt;=63),$D763,"COMUM"),GABARITO!$D:$D,0)),1,0))</f>
        <v/>
      </c>
      <c r="BF763" t="str">
        <f>IF(RESPOSTAS!BG763="","",IF(UPPER(RESPOSTAS!BG763)=INDEX(GABARITO!$C:$C,MATCH(TEXT(VALUE(RIGHT($BF$1,2)),"00")&amp;"|"&amp;IF(AND(VALUE(RIGHT($BF$1,2))&gt;=57,VALUE(RIGHT($BF$1,2))&lt;=63),$D763,"COMUM"),GABARITO!$D:$D,0)),1,0))</f>
        <v/>
      </c>
      <c r="BG763" t="str">
        <f>IF(RESPOSTAS!BH763="","",IF(UPPER(RESPOSTAS!BH763)=INDEX(GABARITO!$C:$C,MATCH(TEXT(VALUE(RIGHT($BG$1,2)),"00")&amp;"|"&amp;IF(AND(VALUE(RIGHT($BG$1,2))&gt;=57,VALUE(RIGHT($BG$1,2))&lt;=63),$D763,"COMUM"),GABARITO!$D:$D,0)),1,0))</f>
        <v/>
      </c>
      <c r="BH763" t="str">
        <f>IF(RESPOSTAS!BI763="","",IF(UPPER(RESPOSTAS!BI763)=INDEX(GABARITO!$C:$C,MATCH(TEXT(VALUE(RIGHT($BH$1,2)),"00")&amp;"|"&amp;IF(AND(VALUE(RIGHT($BH$1,2))&gt;=57,VALUE(RIGHT($BH$1,2))&lt;=63),$D763,"COMUM"),GABARITO!$D:$D,0)),1,0))</f>
        <v/>
      </c>
      <c r="BI763" t="str">
        <f>IF(RESPOSTAS!BJ763="","",IF(UPPER(RESPOSTAS!BJ763)=INDEX(GABARITO!$C:$C,MATCH(TEXT(VALUE(RIGHT($BI$1,2)),"00")&amp;"|"&amp;IF(AND(VALUE(RIGHT($BI$1,2))&gt;=57,VALUE(RIGHT($BI$1,2))&lt;=63),$D763,"COMUM"),GABARITO!$D:$D,0)),1,0))</f>
        <v/>
      </c>
      <c r="BJ763" t="str">
        <f>IF(RESPOSTAS!BK763="","",IF(UPPER(RESPOSTAS!BK763)=INDEX(GABARITO!$C:$C,MATCH(TEXT(VALUE(RIGHT($BJ$1,2)),"00")&amp;"|"&amp;IF(AND(VALUE(RIGHT($BJ$1,2))&gt;=57,VALUE(RIGHT($BJ$1,2))&lt;=63),$D763,"COMUM"),GABARITO!$D:$D,0)),1,0))</f>
        <v/>
      </c>
      <c r="BK763" t="str">
        <f>IF(RESPOSTAS!BL763="","",IF(UPPER(RESPOSTAS!BL763)=INDEX(GABARITO!$C:$C,MATCH(TEXT(VALUE(RIGHT($BK$1,2)),"00")&amp;"|"&amp;IF(AND(VALUE(RIGHT($BK$1,2))&gt;=57,VALUE(RIGHT($BK$1,2))&lt;=63),$D763,"COMUM"),GABARITO!$D:$D,0)),1,0))</f>
        <v/>
      </c>
      <c r="BL763" t="str">
        <f>IF(RESPOSTAS!BM763="","",IF(UPPER(RESPOSTAS!BM763)=INDEX(GABARITO!$C:$C,MATCH(TEXT(VALUE(RIGHT($BL$1,2)),"00")&amp;"|"&amp;IF(AND(VALUE(RIGHT($BL$1,2))&gt;=57,VALUE(RIGHT($BL$1,2))&lt;=63),$D763,"COMUM"),GABARITO!$D:$D,0)),1,0))</f>
        <v/>
      </c>
      <c r="BM763" t="str">
        <f>IF(RESPOSTAS!BN763="","",IF(UPPER(RESPOSTAS!BN763)=INDEX(GABARITO!$C:$C,MATCH(TEXT(VALUE(RIGHT($BM$1,2)),"00")&amp;"|"&amp;IF(AND(VALUE(RIGHT($BM$1,2))&gt;=57,VALUE(RIGHT($BM$1,2))&lt;=63),$D763,"COMUM"),GABARITO!$D:$D,0)),1,0))</f>
        <v/>
      </c>
      <c r="BN763" t="str">
        <f>IF(RESPOSTAS!BO763="","",IF(UPPER(RESPOSTAS!BO763)=INDEX(GABARITO!$C:$C,MATCH(TEXT(VALUE(RIGHT($BN$1,2)),"00")&amp;"|"&amp;IF(AND(VALUE(RIGHT($BN$1,2))&gt;=57,VALUE(RIGHT($BN$1,2))&lt;=63),$D763,"COMUM"),GABARITO!$D:$D,0)),1,0))</f>
        <v/>
      </c>
      <c r="BO763" t="str">
        <f>IF(RESPOSTAS!BP763="","",IF(UPPER(RESPOSTAS!BP763)=INDEX(GABARITO!$C:$C,MATCH(TEXT(VALUE(RIGHT($BO$1,2)),"00")&amp;"|"&amp;IF(AND(VALUE(RIGHT($BO$1,2))&gt;=57,VALUE(RIGHT($BO$1,2))&lt;=63),$D763,"COMUM"),GABARITO!$D:$D,0)),1,0))</f>
        <v/>
      </c>
      <c r="BP763">
        <f>COUNTIF(RESPOSTAS!F763:BP763,"&lt;&gt;")</f>
        <v>0</v>
      </c>
      <c r="BQ763" t="str">
        <f t="shared" si="111"/>
        <v/>
      </c>
      <c r="BR763" s="10" t="str">
        <f t="shared" si="112"/>
        <v/>
      </c>
      <c r="BT763" s="11" t="str">
        <f t="shared" si="114"/>
        <v/>
      </c>
      <c r="BU763" s="11" t="str">
        <f t="shared" si="115"/>
        <v/>
      </c>
      <c r="BV763" s="11" t="str">
        <f t="shared" si="116"/>
        <v/>
      </c>
      <c r="BW763" s="11" t="str">
        <f t="shared" si="117"/>
        <v/>
      </c>
      <c r="BX763" s="11" t="str">
        <f t="shared" si="118"/>
        <v/>
      </c>
      <c r="BY763" s="11" t="str">
        <f t="shared" si="119"/>
        <v/>
      </c>
      <c r="BZ763" s="3" t="str">
        <f t="shared" si="113"/>
        <v/>
      </c>
    </row>
    <row r="764" spans="1:78" x14ac:dyDescent="0.25">
      <c r="A764" t="str">
        <f>IF(RESPOSTAS!A764="","",RESPOSTAS!A764)</f>
        <v/>
      </c>
      <c r="B764" t="str">
        <f>IF(RESPOSTAS!C764="","",RESPOSTAS!C764)</f>
        <v/>
      </c>
      <c r="C764" t="str">
        <f>IF(RESPOSTAS!D764="","",RESPOSTAS!D764)</f>
        <v/>
      </c>
      <c r="D764" t="str">
        <f>IF(RESPOSTAS!E764="","",RESPOSTAS!E764)</f>
        <v/>
      </c>
      <c r="E764" t="str">
        <f>IF(RESPOSTAS!F764="","",IF(UPPER(RESPOSTAS!F764)=INDEX(GABARITO!$C:$C,MATCH(TEXT(VALUE(RIGHT($E$1,2)),"00")&amp;"|"&amp;IF(AND(VALUE(RIGHT($E$1,2))&gt;=57,VALUE(RIGHT($E$1,2))&lt;=63),$D764,"COMUM"),GABARITO!$D:$D,0)),1,0))</f>
        <v/>
      </c>
      <c r="F764" t="str">
        <f>IF(RESPOSTAS!G764="","",IF(UPPER(RESPOSTAS!G764)=INDEX(GABARITO!$C:$C,MATCH(TEXT(VALUE(RIGHT($F$1,2)),"00")&amp;"|"&amp;IF(AND(VALUE(RIGHT($F$1,2))&gt;=57,VALUE(RIGHT($F$1,2))&lt;=63),$D764,"COMUM"),GABARITO!$D:$D,0)),1,0))</f>
        <v/>
      </c>
      <c r="G764" t="str">
        <f>IF(RESPOSTAS!H764="","",IF(UPPER(RESPOSTAS!H764)=INDEX(GABARITO!$C:$C,MATCH(TEXT(VALUE(RIGHT($G$1,2)),"00")&amp;"|"&amp;IF(AND(VALUE(RIGHT($G$1,2))&gt;=57,VALUE(RIGHT($G$1,2))&lt;=63),$D764,"COMUM"),GABARITO!$D:$D,0)),1,0))</f>
        <v/>
      </c>
      <c r="H764" t="str">
        <f>IF(RESPOSTAS!I764="","",IF(UPPER(RESPOSTAS!I764)=INDEX(GABARITO!$C:$C,MATCH(TEXT(VALUE(RIGHT($H$1,2)),"00")&amp;"|"&amp;IF(AND(VALUE(RIGHT($H$1,2))&gt;=57,VALUE(RIGHT($H$1,2))&lt;=63),$D764,"COMUM"),GABARITO!$D:$D,0)),1,0))</f>
        <v/>
      </c>
      <c r="I764" t="str">
        <f>IF(RESPOSTAS!J764="","",IF(UPPER(RESPOSTAS!J764)=INDEX(GABARITO!$C:$C,MATCH(TEXT(VALUE(RIGHT($I$1,2)),"00")&amp;"|"&amp;IF(AND(VALUE(RIGHT($I$1,2))&gt;=57,VALUE(RIGHT($I$1,2))&lt;=63),$D764,"COMUM"),GABARITO!$D:$D,0)),1,0))</f>
        <v/>
      </c>
      <c r="J764" t="str">
        <f>IF(RESPOSTAS!K764="","",IF(UPPER(RESPOSTAS!K764)=INDEX(GABARITO!$C:$C,MATCH(TEXT(VALUE(RIGHT($J$1,2)),"00")&amp;"|"&amp;IF(AND(VALUE(RIGHT($J$1,2))&gt;=57,VALUE(RIGHT($J$1,2))&lt;=63),$D764,"COMUM"),GABARITO!$D:$D,0)),1,0))</f>
        <v/>
      </c>
      <c r="K764" t="str">
        <f>IF(RESPOSTAS!L764="","",IF(UPPER(RESPOSTAS!L764)=INDEX(GABARITO!$C:$C,MATCH(TEXT(VALUE(RIGHT($K$1,2)),"00")&amp;"|"&amp;IF(AND(VALUE(RIGHT($K$1,2))&gt;=57,VALUE(RIGHT($K$1,2))&lt;=63),$D764,"COMUM"),GABARITO!$D:$D,0)),1,0))</f>
        <v/>
      </c>
      <c r="L764" t="str">
        <f>IF(RESPOSTAS!M764="","",IF(UPPER(RESPOSTAS!M764)=INDEX(GABARITO!$C:$C,MATCH(TEXT(VALUE(RIGHT($L$1,2)),"00")&amp;"|"&amp;IF(AND(VALUE(RIGHT($L$1,2))&gt;=57,VALUE(RIGHT($L$1,2))&lt;=63),$D764,"COMUM"),GABARITO!$D:$D,0)),1,0))</f>
        <v/>
      </c>
      <c r="M764" t="str">
        <f>IF(RESPOSTAS!N764="","",IF(UPPER(RESPOSTAS!N764)=INDEX(GABARITO!$C:$C,MATCH(TEXT(VALUE(RIGHT($M$1,2)),"00")&amp;"|"&amp;IF(AND(VALUE(RIGHT($M$1,2))&gt;=57,VALUE(RIGHT($M$1,2))&lt;=63),$D764,"COMUM"),GABARITO!$D:$D,0)),1,0))</f>
        <v/>
      </c>
      <c r="N764" t="str">
        <f>IF(RESPOSTAS!O764="","",IF(UPPER(RESPOSTAS!O764)=INDEX(GABARITO!$C:$C,MATCH(TEXT(VALUE(RIGHT($E$1,2)),"00")&amp;"|"&amp;IF(AND(VALUE(RIGHT($E$1,2))&gt;=57,VALUE(RIGHT($E$1,2))&lt;=63),$D764,"COMUM"),GABARITO!$D:$D,0)),1,0))</f>
        <v/>
      </c>
      <c r="O764" t="str">
        <f>IF(RESPOSTAS!P764="","",IF(UPPER(RESPOSTAS!P764)=INDEX(GABARITO!$C:$C,MATCH(TEXT(VALUE(RIGHT($O$1,2)),"00")&amp;"|"&amp;IF(AND(VALUE(RIGHT($O$1,2))&gt;=57,VALUE(RIGHT($O$1,2))&lt;=63),$D764,"COMUM"),GABARITO!$D:$D,0)),1,0))</f>
        <v/>
      </c>
      <c r="P764" t="str">
        <f>IF(RESPOSTAS!Q764="","",IF(UPPER(RESPOSTAS!Q764)=INDEX(GABARITO!$C:$C,MATCH(TEXT(VALUE(RIGHT($P$1,2)),"00")&amp;"|"&amp;IF(AND(VALUE(RIGHT($P$1,2))&gt;=57,VALUE(RIGHT($P$1,2))&lt;=63),$D764,"COMUM"),GABARITO!$D:$D,0)),1,0))</f>
        <v/>
      </c>
      <c r="Q764" t="str">
        <f>IF(RESPOSTAS!R764="","",IF(UPPER(RESPOSTAS!R764)=INDEX(GABARITO!$C:$C,MATCH(TEXT(VALUE(RIGHT($Q$1,2)),"00")&amp;"|"&amp;IF(AND(VALUE(RIGHT($Q$1,2))&gt;=57,VALUE(RIGHT($Q$1,2))&lt;=63),$D764,"COMUM"),GABARITO!$D:$D,0)),1,0))</f>
        <v/>
      </c>
      <c r="R764" t="str">
        <f>IF(RESPOSTAS!S764="","",IF(UPPER(RESPOSTAS!S764)=INDEX(GABARITO!$C:$C,MATCH(TEXT(VALUE(RIGHT($R$1,2)),"00")&amp;"|"&amp;IF(AND(VALUE(RIGHT($R$1,2))&gt;=57,VALUE(RIGHT($R$1,2))&lt;=63),$D764,"COMUM"),GABARITO!$D:$D,0)),1,0))</f>
        <v/>
      </c>
      <c r="S764" t="str">
        <f>IF(RESPOSTAS!T764="","",IF(UPPER(RESPOSTAS!T764)=INDEX(GABARITO!$C:$C,MATCH(TEXT(VALUE(RIGHT($S$1,2)),"00")&amp;"|"&amp;IF(AND(VALUE(RIGHT($S$1,2))&gt;=57,VALUE(RIGHT($S$1,2))&lt;=63),$D764,"COMUM"),GABARITO!$D:$D,0)),1,0))</f>
        <v/>
      </c>
      <c r="T764" t="str">
        <f>IF(RESPOSTAS!U764="","",IF(UPPER(RESPOSTAS!U764)=INDEX(GABARITO!$C:$C,MATCH(TEXT(VALUE(RIGHT($T$1,2)),"00")&amp;"|"&amp;IF(AND(VALUE(RIGHT($T$1,2))&gt;=57,VALUE(RIGHT($T$1,2))&lt;=63),$D764,"COMUM"),GABARITO!$D:$D,0)),1,0))</f>
        <v/>
      </c>
      <c r="U764" t="str">
        <f>IF(RESPOSTAS!V764="","",IF(UPPER(RESPOSTAS!V764)=INDEX(GABARITO!$C:$C,MATCH(TEXT(VALUE(RIGHT($U$1,2)),"00")&amp;"|"&amp;IF(AND(VALUE(RIGHT($U$1,2))&gt;=57,VALUE(RIGHT($U$1,2))&lt;=63),$D764,"COMUM"),GABARITO!$D:$D,0)),1,0))</f>
        <v/>
      </c>
      <c r="V764" t="str">
        <f>IF(RESPOSTAS!W764="","",IF(UPPER(RESPOSTAS!W764)=INDEX(GABARITO!$C:$C,MATCH(TEXT(VALUE(RIGHT($E$1,2)),"00")&amp;"|"&amp;IF(AND(VALUE(RIGHT($E$1,2))&gt;=57,VALUE(RIGHT($E$1,2))&lt;=63),$D764,"COMUM"),GABARITO!$D:$D,0)),1,0))</f>
        <v/>
      </c>
      <c r="W764" t="str">
        <f>IF(RESPOSTAS!X764="","",IF(UPPER(RESPOSTAS!X764)=INDEX(GABARITO!$C:$C,MATCH(TEXT(VALUE(RIGHT($W$1,2)),"00")&amp;"|"&amp;IF(AND(VALUE(RIGHT($W$1,2))&gt;=57,VALUE(RIGHT($W$1,2))&lt;=63),$D764,"COMUM"),GABARITO!$D:$D,0)),1,0))</f>
        <v/>
      </c>
      <c r="X764" t="str">
        <f>IF(RESPOSTAS!Y764="","",IF(UPPER(RESPOSTAS!Y764)=INDEX(GABARITO!$C:$C,MATCH(TEXT(VALUE(RIGHT($X$1,2)),"00")&amp;"|"&amp;IF(AND(VALUE(RIGHT($X$1,2))&gt;=57,VALUE(RIGHT($X$1,2))&lt;=63),$D764,"COMUM"),GABARITO!$D:$D,0)),1,0))</f>
        <v/>
      </c>
      <c r="Y764" t="str">
        <f>IF(RESPOSTAS!Z764="","",IF(UPPER(RESPOSTAS!Z764)=INDEX(GABARITO!$C:$C,MATCH(TEXT(VALUE(RIGHT($Y$1,2)),"00")&amp;"|"&amp;IF(AND(VALUE(RIGHT($Y$1,2))&gt;=57,VALUE(RIGHT($Y$1,2))&lt;=63),$D764,"COMUM"),GABARITO!$D:$D,0)),1,0))</f>
        <v/>
      </c>
      <c r="Z764" t="str">
        <f>IF(RESPOSTAS!AA764="","",IF(UPPER(RESPOSTAS!AA764)=INDEX(GABARITO!$C:$C,MATCH(TEXT(VALUE(RIGHT($Z$1,2)),"00")&amp;"|"&amp;IF(AND(VALUE(RIGHT($Z$1,2))&gt;=57,VALUE(RIGHT($Z$1,2))&lt;=63),$D764,"COMUM"),GABARITO!$D:$D,0)),1,0))</f>
        <v/>
      </c>
      <c r="AA764" t="str">
        <f>IF(RESPOSTAS!AB764="","",IF(UPPER(RESPOSTAS!AB764)=INDEX(GABARITO!$C:$C,MATCH(TEXT(VALUE(RIGHT($AA$1,2)),"00")&amp;"|"&amp;IF(AND(VALUE(RIGHT($AA$1,2))&gt;=57,VALUE(RIGHT($AA$1,2))&lt;=63),$D764,"COMUM"),GABARITO!$D:$D,0)),1,0))</f>
        <v/>
      </c>
      <c r="AB764" t="str">
        <f>IF(RESPOSTAS!AC764="","",IF(UPPER(RESPOSTAS!AC764)=INDEX(GABARITO!$C:$C,MATCH(TEXT(VALUE(RIGHT($AB$1,2)),"00")&amp;"|"&amp;IF(AND(VALUE(RIGHT($AB$1,2))&gt;=57,VALUE(RIGHT($AB$1,2))&lt;=63),$D764,"COMUM"),GABARITO!$D:$D,0)),1,0))</f>
        <v/>
      </c>
      <c r="AC764" t="str">
        <f>IF(RESPOSTAS!AD764="","",IF(UPPER(RESPOSTAS!AD764)=INDEX(GABARITO!$C:$C,MATCH(TEXT(VALUE(RIGHT($AC$1,2)),"00")&amp;"|"&amp;IF(AND(VALUE(RIGHT($AC$1,2))&gt;=57,VALUE(RIGHT($AC$1,2))&lt;=63),$D764,"COMUM"),GABARITO!$D:$D,0)),1,0))</f>
        <v/>
      </c>
      <c r="AD764" t="str">
        <f>IF(RESPOSTAS!AE764="","",IF(UPPER(RESPOSTAS!AE764)=INDEX(GABARITO!$C:$C,MATCH(TEXT(VALUE(RIGHT($AD$1,2)),"00")&amp;"|"&amp;IF(AND(VALUE(RIGHT($AD$1,2))&gt;=57,VALUE(RIGHT($AD$1,2))&lt;=63),$D764,"COMUM"),GABARITO!$D:$D,0)),1,0))</f>
        <v/>
      </c>
      <c r="AE764" t="str">
        <f>IF(RESPOSTAS!AF764="","",IF(UPPER(RESPOSTAS!AF764)=INDEX(GABARITO!$C:$C,MATCH(TEXT(VALUE(RIGHT($AE$1,2)),"00")&amp;"|"&amp;IF(AND(VALUE(RIGHT($AE$1,2))&gt;=57,VALUE(RIGHT($AE$1,2))&lt;=63),$D764,"COMUM"),GABARITO!$D:$D,0)),1,0))</f>
        <v/>
      </c>
      <c r="AF764" t="str">
        <f>IF(RESPOSTAS!AG764="","",IF(UPPER(RESPOSTAS!AG764)=INDEX(GABARITO!$C:$C,MATCH(TEXT(VALUE(RIGHT($AF$1,2)),"00")&amp;"|"&amp;IF(AND(VALUE(RIGHT($AF$1,2))&gt;=57,VALUE(RIGHT($AF$1,2))&lt;=63),$D764,"COMUM"),GABARITO!$D:$D,0)),1,0))</f>
        <v/>
      </c>
      <c r="AG764" t="str">
        <f>IF(RESPOSTAS!AH764="","",IF(UPPER(RESPOSTAS!AH764)=INDEX(GABARITO!$C:$C,MATCH(TEXT(VALUE(RIGHT($AG$1,2)),"00")&amp;"|"&amp;IF(AND(VALUE(RIGHT($AG$1,2))&gt;=57,VALUE(RIGHT($AG$1,2))&lt;=63),$D764,"COMUM"),GABARITO!$D:$D,0)),1,0))</f>
        <v/>
      </c>
      <c r="AH764" t="str">
        <f>IF(RESPOSTAS!AI764="","",IF(UPPER(RESPOSTAS!AI764)=INDEX(GABARITO!$C:$C,MATCH(TEXT(VALUE(RIGHT($AH$1,2)),"00")&amp;"|"&amp;IF(AND(VALUE(RIGHT($AH$1,2))&gt;=57,VALUE(RIGHT($AH$1,2))&lt;=63),$D764,"COMUM"),GABARITO!$D:$D,0)),1,0))</f>
        <v/>
      </c>
      <c r="AI764" t="str">
        <f>IF(RESPOSTAS!AJ764="","",IF(UPPER(RESPOSTAS!AJ764)=INDEX(GABARITO!$C:$C,MATCH(TEXT(VALUE(RIGHT($AI$1,2)),"00")&amp;"|"&amp;IF(AND(VALUE(RIGHT($AI$1,2))&gt;=57,VALUE(RIGHT($AI$1,2))&lt;=63),$D764,"COMUM"),GABARITO!$D:$D,0)),1,0))</f>
        <v/>
      </c>
      <c r="AJ764" t="str">
        <f>IF(RESPOSTAS!AK764="","",IF(UPPER(RESPOSTAS!AK764)=INDEX(GABARITO!$C:$C,MATCH(TEXT(VALUE(RIGHT($AJ$1,2)),"00")&amp;"|"&amp;IF(AND(VALUE(RIGHT($AJ$1,2))&gt;=57,VALUE(RIGHT($AJ$1,2))&lt;=63),$D764,"COMUM"),GABARITO!$D:$D,0)),1,0))</f>
        <v/>
      </c>
      <c r="AK764" t="str">
        <f>IF(RESPOSTAS!AL764="","",IF(UPPER(RESPOSTAS!AL764)=INDEX(GABARITO!$C:$C,MATCH(TEXT(VALUE(RIGHT($AK$1,2)),"00")&amp;"|"&amp;IF(AND(VALUE(RIGHT($AK$1,2))&gt;=57,VALUE(RIGHT($AK$1,2))&lt;=63),$D764,"COMUM"),GABARITO!$D:$D,0)),1,0))</f>
        <v/>
      </c>
      <c r="AL764" t="str">
        <f>IF(RESPOSTAS!AM764="","",IF(UPPER(RESPOSTAS!AM764)=INDEX(GABARITO!$C:$C,MATCH(TEXT(VALUE(RIGHT($AL$1,2)),"00")&amp;"|"&amp;IF(AND(VALUE(RIGHT($AL$1,2))&gt;=57,VALUE(RIGHT($AL$1,2))&lt;=63),$D764,"COMUM"),GABARITO!$D:$D,0)),1,0))</f>
        <v/>
      </c>
      <c r="AM764" t="str">
        <f>IF(RESPOSTAS!AN764="","",IF(UPPER(RESPOSTAS!AN764)=INDEX(GABARITO!$C:$C,MATCH(TEXT(VALUE(RIGHT($AM$1,2)),"00")&amp;"|"&amp;IF(AND(VALUE(RIGHT($AM$1,2))&gt;=57,VALUE(RIGHT($AM$1,2))&lt;=63),$D764,"COMUM"),GABARITO!$D:$D,0)),1,0))</f>
        <v/>
      </c>
      <c r="AN764" t="str">
        <f>IF(RESPOSTAS!AO764="","",IF(UPPER(RESPOSTAS!AO764)=INDEX(GABARITO!$C:$C,MATCH(TEXT(VALUE(RIGHT($AN$1,2)),"00")&amp;"|"&amp;IF(AND(VALUE(RIGHT($AN$1,2))&gt;=57,VALUE(RIGHT($AN$1,2))&lt;=63),$D764,"COMUM"),GABARITO!$D:$D,0)),1,0))</f>
        <v/>
      </c>
      <c r="AO764" t="str">
        <f>IF(RESPOSTAS!AP764="","",IF(UPPER(RESPOSTAS!AP764)=INDEX(GABARITO!$C:$C,MATCH(TEXT(VALUE(RIGHT($AO$1,2)),"00")&amp;"|"&amp;IF(AND(VALUE(RIGHT($AO$1,2))&gt;=57,VALUE(RIGHT($AO$1,2))&lt;=63),$D764,"COMUM"),GABARITO!$D:$D,0)),1,0))</f>
        <v/>
      </c>
      <c r="AP764" t="str">
        <f>IF(RESPOSTAS!AQ764="","",IF(UPPER(RESPOSTAS!AQ764)=INDEX(GABARITO!$C:$C,MATCH(TEXT(VALUE(RIGHT($AP$1,2)),"00")&amp;"|"&amp;IF(AND(VALUE(RIGHT($AP$1,2))&gt;=57,VALUE(RIGHT($AP$1,2))&lt;=63),$D764,"COMUM"),GABARITO!$D:$D,0)),1,0))</f>
        <v/>
      </c>
      <c r="AQ764" t="str">
        <f>IF(RESPOSTAS!AR764="","",IF(UPPER(RESPOSTAS!AR764)=INDEX(GABARITO!$C:$C,MATCH(TEXT(VALUE(RIGHT($AQ$1,2)),"00")&amp;"|"&amp;IF(AND(VALUE(RIGHT($AQ$1,2))&gt;=57,VALUE(RIGHT($AQ$1,2))&lt;=63),$D764,"COMUM"),GABARITO!$D:$D,0)),1,0))</f>
        <v/>
      </c>
      <c r="AR764" t="str">
        <f>IF(RESPOSTAS!AS764="","",IF(UPPER(RESPOSTAS!AS764)=INDEX(GABARITO!$C:$C,MATCH(TEXT(VALUE(RIGHT($AR$1,2)),"00")&amp;"|"&amp;IF(AND(VALUE(RIGHT($AR$1,2))&gt;=57,VALUE(RIGHT($AR$1,2))&lt;=63),$D764,"COMUM"),GABARITO!$D:$D,0)),1,0))</f>
        <v/>
      </c>
      <c r="AS764" t="str">
        <f>IF(RESPOSTAS!AT764="","",IF(UPPER(RESPOSTAS!AT764)=INDEX(GABARITO!$C:$C,MATCH(TEXT(VALUE(RIGHT($AS$1,2)),"00")&amp;"|"&amp;IF(AND(VALUE(RIGHT($AS$1,2))&gt;=57,VALUE(RIGHT($AS$1,2))&lt;=63),$D764,"COMUM"),GABARITO!$D:$D,0)),1,0))</f>
        <v/>
      </c>
      <c r="AT764" t="str">
        <f>IF(RESPOSTAS!AU764="","",IF(UPPER(RESPOSTAS!AU764)=INDEX(GABARITO!$C:$C,MATCH(TEXT(VALUE(RIGHT($AT$1,2)),"00")&amp;"|"&amp;IF(AND(VALUE(RIGHT($AT$1,2))&gt;=57,VALUE(RIGHT($AT$1,2))&lt;=63),$D764,"COMUM"),GABARITO!$D:$D,0)),1,0))</f>
        <v/>
      </c>
      <c r="AU764" t="str">
        <f>IF(RESPOSTAS!AV764="","",IF(UPPER(RESPOSTAS!AV764)=INDEX(GABARITO!$C:$C,MATCH(TEXT(VALUE(RIGHT($AU$1,2)),"00")&amp;"|"&amp;IF(AND(VALUE(RIGHT($AU$1,2))&gt;=57,VALUE(RIGHT($AU$1,2))&lt;=63),$D764,"COMUM"),GABARITO!$D:$D,0)),1,0))</f>
        <v/>
      </c>
      <c r="AV764" t="str">
        <f>IF(RESPOSTAS!AW764="","",IF(UPPER(RESPOSTAS!AW764)=INDEX(GABARITO!$C:$C,MATCH(TEXT(VALUE(RIGHT($AV$1,2)),"00")&amp;"|"&amp;IF(AND(VALUE(RIGHT($AV$1,2))&gt;=57,VALUE(RIGHT($AV$1,2))&lt;=63),$D764,"COMUM"),GABARITO!$D:$D,0)),1,0))</f>
        <v/>
      </c>
      <c r="AW764" t="str">
        <f>IF(RESPOSTAS!AX764="","",IF(UPPER(RESPOSTAS!AX764)=INDEX(GABARITO!$C:$C,MATCH(TEXT(VALUE(RIGHT($AW$1,2)),"00")&amp;"|"&amp;IF(AND(VALUE(RIGHT($AW$1,2))&gt;=57,VALUE(RIGHT($AW$1,2))&lt;=63),$D764,"COMUM"),GABARITO!$D:$D,0)),1,0))</f>
        <v/>
      </c>
      <c r="AX764" t="str">
        <f>IF(RESPOSTAS!AY764="","",IF(UPPER(RESPOSTAS!AY764)=INDEX(GABARITO!$C:$C,MATCH(TEXT(VALUE(RIGHT($AX$1,2)),"00")&amp;"|"&amp;IF(AND(VALUE(RIGHT($AX$1,2))&gt;=57,VALUE(RIGHT($AX$1,2))&lt;=63),$D764,"COMUM"),GABARITO!$D:$D,0)),1,0))</f>
        <v/>
      </c>
      <c r="AY764" t="str">
        <f>IF(RESPOSTAS!AZ764="","",IF(UPPER(RESPOSTAS!AZ764)=INDEX(GABARITO!$C:$C,MATCH(TEXT(VALUE(RIGHT($AY$1,2)),"00")&amp;"|"&amp;IF(AND(VALUE(RIGHT($AY$1,2))&gt;=57,VALUE(RIGHT($AY$1,2))&lt;=63),$D764,"COMUM"),GABARITO!$D:$D,0)),1,0))</f>
        <v/>
      </c>
      <c r="AZ764" t="str">
        <f>IF(RESPOSTAS!BA764="","",IF(UPPER(RESPOSTAS!BA764)=INDEX(GABARITO!$C:$C,MATCH(TEXT(VALUE(RIGHT($AZ$1,2)),"00")&amp;"|"&amp;IF(AND(VALUE(RIGHT($AZ$1,2))&gt;=57,VALUE(RIGHT($AZ$1,2))&lt;=63),$D764,"COMUM"),GABARITO!$D:$D,0)),1,0))</f>
        <v/>
      </c>
      <c r="BA764" t="str">
        <f>IF(RESPOSTAS!BB764="","",IF(UPPER(RESPOSTAS!BB764)=INDEX(GABARITO!$C:$C,MATCH(TEXT(VALUE(RIGHT($BA$1,2)),"00")&amp;"|"&amp;IF(AND(VALUE(RIGHT($BA$1,2))&gt;=57,VALUE(RIGHT($BA$1,2))&lt;=63),$D764,"COMUM"),GABARITO!$D:$D,0)),1,0))</f>
        <v/>
      </c>
      <c r="BB764" t="str">
        <f>IF(RESPOSTAS!BC764="","",IF(UPPER(RESPOSTAS!BC764)=INDEX(GABARITO!$C:$C,MATCH(TEXT(VALUE(RIGHT($BB$1,2)),"00")&amp;"|"&amp;IF(AND(VALUE(RIGHT($BB$1,2))&gt;=57,VALUE(RIGHT($BB$1,2))&lt;=63),$D764,"COMUM"),GABARITO!$D:$D,0)),1,0))</f>
        <v/>
      </c>
      <c r="BC764" t="str">
        <f>IF(RESPOSTAS!BD764="","",IF(UPPER(RESPOSTAS!BD764)=INDEX(GABARITO!$C:$C,MATCH(TEXT(VALUE(RIGHT($BC$1,2)),"00")&amp;"|"&amp;IF(AND(VALUE(RIGHT($BC$1,2))&gt;=57,VALUE(RIGHT($BC$1,2))&lt;=63),$D764,"COMUM"),GABARITO!$D:$D,0)),1,0))</f>
        <v/>
      </c>
      <c r="BD764" t="str">
        <f>IF(RESPOSTAS!BE764="","",IF(UPPER(RESPOSTAS!BE764)=INDEX(GABARITO!$C:$C,MATCH(TEXT(VALUE(RIGHT($BD$1,2)),"00")&amp;"|"&amp;IF(AND(VALUE(RIGHT($BD$1,2))&gt;=57,VALUE(RIGHT($BD$1,2))&lt;=63),$D764,"COMUM"),GABARITO!$D:$D,0)),1,0))</f>
        <v/>
      </c>
      <c r="BE764" t="str">
        <f>IF(RESPOSTAS!BF764="","",IF(UPPER(RESPOSTAS!BF764)=INDEX(GABARITO!$C:$C,MATCH(TEXT(VALUE(RIGHT($BE$1,2)),"00")&amp;"|"&amp;IF(AND(VALUE(RIGHT($BE$1,2))&gt;=57,VALUE(RIGHT($BE$1,2))&lt;=63),$D764,"COMUM"),GABARITO!$D:$D,0)),1,0))</f>
        <v/>
      </c>
      <c r="BF764" t="str">
        <f>IF(RESPOSTAS!BG764="","",IF(UPPER(RESPOSTAS!BG764)=INDEX(GABARITO!$C:$C,MATCH(TEXT(VALUE(RIGHT($BF$1,2)),"00")&amp;"|"&amp;IF(AND(VALUE(RIGHT($BF$1,2))&gt;=57,VALUE(RIGHT($BF$1,2))&lt;=63),$D764,"COMUM"),GABARITO!$D:$D,0)),1,0))</f>
        <v/>
      </c>
      <c r="BG764" t="str">
        <f>IF(RESPOSTAS!BH764="","",IF(UPPER(RESPOSTAS!BH764)=INDEX(GABARITO!$C:$C,MATCH(TEXT(VALUE(RIGHT($BG$1,2)),"00")&amp;"|"&amp;IF(AND(VALUE(RIGHT($BG$1,2))&gt;=57,VALUE(RIGHT($BG$1,2))&lt;=63),$D764,"COMUM"),GABARITO!$D:$D,0)),1,0))</f>
        <v/>
      </c>
      <c r="BH764" t="str">
        <f>IF(RESPOSTAS!BI764="","",IF(UPPER(RESPOSTAS!BI764)=INDEX(GABARITO!$C:$C,MATCH(TEXT(VALUE(RIGHT($BH$1,2)),"00")&amp;"|"&amp;IF(AND(VALUE(RIGHT($BH$1,2))&gt;=57,VALUE(RIGHT($BH$1,2))&lt;=63),$D764,"COMUM"),GABARITO!$D:$D,0)),1,0))</f>
        <v/>
      </c>
      <c r="BI764" t="str">
        <f>IF(RESPOSTAS!BJ764="","",IF(UPPER(RESPOSTAS!BJ764)=INDEX(GABARITO!$C:$C,MATCH(TEXT(VALUE(RIGHT($BI$1,2)),"00")&amp;"|"&amp;IF(AND(VALUE(RIGHT($BI$1,2))&gt;=57,VALUE(RIGHT($BI$1,2))&lt;=63),$D764,"COMUM"),GABARITO!$D:$D,0)),1,0))</f>
        <v/>
      </c>
      <c r="BJ764" t="str">
        <f>IF(RESPOSTAS!BK764="","",IF(UPPER(RESPOSTAS!BK764)=INDEX(GABARITO!$C:$C,MATCH(TEXT(VALUE(RIGHT($BJ$1,2)),"00")&amp;"|"&amp;IF(AND(VALUE(RIGHT($BJ$1,2))&gt;=57,VALUE(RIGHT($BJ$1,2))&lt;=63),$D764,"COMUM"),GABARITO!$D:$D,0)),1,0))</f>
        <v/>
      </c>
      <c r="BK764" t="str">
        <f>IF(RESPOSTAS!BL764="","",IF(UPPER(RESPOSTAS!BL764)=INDEX(GABARITO!$C:$C,MATCH(TEXT(VALUE(RIGHT($BK$1,2)),"00")&amp;"|"&amp;IF(AND(VALUE(RIGHT($BK$1,2))&gt;=57,VALUE(RIGHT($BK$1,2))&lt;=63),$D764,"COMUM"),GABARITO!$D:$D,0)),1,0))</f>
        <v/>
      </c>
      <c r="BL764" t="str">
        <f>IF(RESPOSTAS!BM764="","",IF(UPPER(RESPOSTAS!BM764)=INDEX(GABARITO!$C:$C,MATCH(TEXT(VALUE(RIGHT($BL$1,2)),"00")&amp;"|"&amp;IF(AND(VALUE(RIGHT($BL$1,2))&gt;=57,VALUE(RIGHT($BL$1,2))&lt;=63),$D764,"COMUM"),GABARITO!$D:$D,0)),1,0))</f>
        <v/>
      </c>
      <c r="BM764" t="str">
        <f>IF(RESPOSTAS!BN764="","",IF(UPPER(RESPOSTAS!BN764)=INDEX(GABARITO!$C:$C,MATCH(TEXT(VALUE(RIGHT($BM$1,2)),"00")&amp;"|"&amp;IF(AND(VALUE(RIGHT($BM$1,2))&gt;=57,VALUE(RIGHT($BM$1,2))&lt;=63),$D764,"COMUM"),GABARITO!$D:$D,0)),1,0))</f>
        <v/>
      </c>
      <c r="BN764" t="str">
        <f>IF(RESPOSTAS!BO764="","",IF(UPPER(RESPOSTAS!BO764)=INDEX(GABARITO!$C:$C,MATCH(TEXT(VALUE(RIGHT($BN$1,2)),"00")&amp;"|"&amp;IF(AND(VALUE(RIGHT($BN$1,2))&gt;=57,VALUE(RIGHT($BN$1,2))&lt;=63),$D764,"COMUM"),GABARITO!$D:$D,0)),1,0))</f>
        <v/>
      </c>
      <c r="BO764" t="str">
        <f>IF(RESPOSTAS!BP764="","",IF(UPPER(RESPOSTAS!BP764)=INDEX(GABARITO!$C:$C,MATCH(TEXT(VALUE(RIGHT($BO$1,2)),"00")&amp;"|"&amp;IF(AND(VALUE(RIGHT($BO$1,2))&gt;=57,VALUE(RIGHT($BO$1,2))&lt;=63),$D764,"COMUM"),GABARITO!$D:$D,0)),1,0))</f>
        <v/>
      </c>
      <c r="BP764">
        <f>COUNTIF(RESPOSTAS!F764:BP764,"&lt;&gt;")</f>
        <v>0</v>
      </c>
      <c r="BQ764" t="str">
        <f t="shared" si="111"/>
        <v/>
      </c>
      <c r="BR764" s="10" t="str">
        <f t="shared" si="112"/>
        <v/>
      </c>
      <c r="BT764" s="11" t="str">
        <f t="shared" si="114"/>
        <v/>
      </c>
      <c r="BU764" s="11" t="str">
        <f t="shared" si="115"/>
        <v/>
      </c>
      <c r="BV764" s="11" t="str">
        <f t="shared" si="116"/>
        <v/>
      </c>
      <c r="BW764" s="11" t="str">
        <f t="shared" si="117"/>
        <v/>
      </c>
      <c r="BX764" s="11" t="str">
        <f t="shared" si="118"/>
        <v/>
      </c>
      <c r="BY764" s="11" t="str">
        <f t="shared" si="119"/>
        <v/>
      </c>
      <c r="BZ764" s="3" t="str">
        <f t="shared" si="113"/>
        <v/>
      </c>
    </row>
    <row r="765" spans="1:78" x14ac:dyDescent="0.25">
      <c r="A765" t="str">
        <f>IF(RESPOSTAS!A765="","",RESPOSTAS!A765)</f>
        <v/>
      </c>
      <c r="B765" t="str">
        <f>IF(RESPOSTAS!C765="","",RESPOSTAS!C765)</f>
        <v/>
      </c>
      <c r="C765" t="str">
        <f>IF(RESPOSTAS!D765="","",RESPOSTAS!D765)</f>
        <v/>
      </c>
      <c r="D765" t="str">
        <f>IF(RESPOSTAS!E765="","",RESPOSTAS!E765)</f>
        <v/>
      </c>
      <c r="E765" t="str">
        <f>IF(RESPOSTAS!F765="","",IF(UPPER(RESPOSTAS!F765)=INDEX(GABARITO!$C:$C,MATCH(TEXT(VALUE(RIGHT($E$1,2)),"00")&amp;"|"&amp;IF(AND(VALUE(RIGHT($E$1,2))&gt;=57,VALUE(RIGHT($E$1,2))&lt;=63),$D765,"COMUM"),GABARITO!$D:$D,0)),1,0))</f>
        <v/>
      </c>
      <c r="F765" t="str">
        <f>IF(RESPOSTAS!G765="","",IF(UPPER(RESPOSTAS!G765)=INDEX(GABARITO!$C:$C,MATCH(TEXT(VALUE(RIGHT($F$1,2)),"00")&amp;"|"&amp;IF(AND(VALUE(RIGHT($F$1,2))&gt;=57,VALUE(RIGHT($F$1,2))&lt;=63),$D765,"COMUM"),GABARITO!$D:$D,0)),1,0))</f>
        <v/>
      </c>
      <c r="G765" t="str">
        <f>IF(RESPOSTAS!H765="","",IF(UPPER(RESPOSTAS!H765)=INDEX(GABARITO!$C:$C,MATCH(TEXT(VALUE(RIGHT($G$1,2)),"00")&amp;"|"&amp;IF(AND(VALUE(RIGHT($G$1,2))&gt;=57,VALUE(RIGHT($G$1,2))&lt;=63),$D765,"COMUM"),GABARITO!$D:$D,0)),1,0))</f>
        <v/>
      </c>
      <c r="H765" t="str">
        <f>IF(RESPOSTAS!I765="","",IF(UPPER(RESPOSTAS!I765)=INDEX(GABARITO!$C:$C,MATCH(TEXT(VALUE(RIGHT($H$1,2)),"00")&amp;"|"&amp;IF(AND(VALUE(RIGHT($H$1,2))&gt;=57,VALUE(RIGHT($H$1,2))&lt;=63),$D765,"COMUM"),GABARITO!$D:$D,0)),1,0))</f>
        <v/>
      </c>
      <c r="I765" t="str">
        <f>IF(RESPOSTAS!J765="","",IF(UPPER(RESPOSTAS!J765)=INDEX(GABARITO!$C:$C,MATCH(TEXT(VALUE(RIGHT($I$1,2)),"00")&amp;"|"&amp;IF(AND(VALUE(RIGHT($I$1,2))&gt;=57,VALUE(RIGHT($I$1,2))&lt;=63),$D765,"COMUM"),GABARITO!$D:$D,0)),1,0))</f>
        <v/>
      </c>
      <c r="J765" t="str">
        <f>IF(RESPOSTAS!K765="","",IF(UPPER(RESPOSTAS!K765)=INDEX(GABARITO!$C:$C,MATCH(TEXT(VALUE(RIGHT($J$1,2)),"00")&amp;"|"&amp;IF(AND(VALUE(RIGHT($J$1,2))&gt;=57,VALUE(RIGHT($J$1,2))&lt;=63),$D765,"COMUM"),GABARITO!$D:$D,0)),1,0))</f>
        <v/>
      </c>
      <c r="K765" t="str">
        <f>IF(RESPOSTAS!L765="","",IF(UPPER(RESPOSTAS!L765)=INDEX(GABARITO!$C:$C,MATCH(TEXT(VALUE(RIGHT($K$1,2)),"00")&amp;"|"&amp;IF(AND(VALUE(RIGHT($K$1,2))&gt;=57,VALUE(RIGHT($K$1,2))&lt;=63),$D765,"COMUM"),GABARITO!$D:$D,0)),1,0))</f>
        <v/>
      </c>
      <c r="L765" t="str">
        <f>IF(RESPOSTAS!M765="","",IF(UPPER(RESPOSTAS!M765)=INDEX(GABARITO!$C:$C,MATCH(TEXT(VALUE(RIGHT($L$1,2)),"00")&amp;"|"&amp;IF(AND(VALUE(RIGHT($L$1,2))&gt;=57,VALUE(RIGHT($L$1,2))&lt;=63),$D765,"COMUM"),GABARITO!$D:$D,0)),1,0))</f>
        <v/>
      </c>
      <c r="M765" t="str">
        <f>IF(RESPOSTAS!N765="","",IF(UPPER(RESPOSTAS!N765)=INDEX(GABARITO!$C:$C,MATCH(TEXT(VALUE(RIGHT($M$1,2)),"00")&amp;"|"&amp;IF(AND(VALUE(RIGHT($M$1,2))&gt;=57,VALUE(RIGHT($M$1,2))&lt;=63),$D765,"COMUM"),GABARITO!$D:$D,0)),1,0))</f>
        <v/>
      </c>
      <c r="N765" t="str">
        <f>IF(RESPOSTAS!O765="","",IF(UPPER(RESPOSTAS!O765)=INDEX(GABARITO!$C:$C,MATCH(TEXT(VALUE(RIGHT($E$1,2)),"00")&amp;"|"&amp;IF(AND(VALUE(RIGHT($E$1,2))&gt;=57,VALUE(RIGHT($E$1,2))&lt;=63),$D765,"COMUM"),GABARITO!$D:$D,0)),1,0))</f>
        <v/>
      </c>
      <c r="O765" t="str">
        <f>IF(RESPOSTAS!P765="","",IF(UPPER(RESPOSTAS!P765)=INDEX(GABARITO!$C:$C,MATCH(TEXT(VALUE(RIGHT($O$1,2)),"00")&amp;"|"&amp;IF(AND(VALUE(RIGHT($O$1,2))&gt;=57,VALUE(RIGHT($O$1,2))&lt;=63),$D765,"COMUM"),GABARITO!$D:$D,0)),1,0))</f>
        <v/>
      </c>
      <c r="P765" t="str">
        <f>IF(RESPOSTAS!Q765="","",IF(UPPER(RESPOSTAS!Q765)=INDEX(GABARITO!$C:$C,MATCH(TEXT(VALUE(RIGHT($P$1,2)),"00")&amp;"|"&amp;IF(AND(VALUE(RIGHT($P$1,2))&gt;=57,VALUE(RIGHT($P$1,2))&lt;=63),$D765,"COMUM"),GABARITO!$D:$D,0)),1,0))</f>
        <v/>
      </c>
      <c r="Q765" t="str">
        <f>IF(RESPOSTAS!R765="","",IF(UPPER(RESPOSTAS!R765)=INDEX(GABARITO!$C:$C,MATCH(TEXT(VALUE(RIGHT($Q$1,2)),"00")&amp;"|"&amp;IF(AND(VALUE(RIGHT($Q$1,2))&gt;=57,VALUE(RIGHT($Q$1,2))&lt;=63),$D765,"COMUM"),GABARITO!$D:$D,0)),1,0))</f>
        <v/>
      </c>
      <c r="R765" t="str">
        <f>IF(RESPOSTAS!S765="","",IF(UPPER(RESPOSTAS!S765)=INDEX(GABARITO!$C:$C,MATCH(TEXT(VALUE(RIGHT($R$1,2)),"00")&amp;"|"&amp;IF(AND(VALUE(RIGHT($R$1,2))&gt;=57,VALUE(RIGHT($R$1,2))&lt;=63),$D765,"COMUM"),GABARITO!$D:$D,0)),1,0))</f>
        <v/>
      </c>
      <c r="S765" t="str">
        <f>IF(RESPOSTAS!T765="","",IF(UPPER(RESPOSTAS!T765)=INDEX(GABARITO!$C:$C,MATCH(TEXT(VALUE(RIGHT($S$1,2)),"00")&amp;"|"&amp;IF(AND(VALUE(RIGHT($S$1,2))&gt;=57,VALUE(RIGHT($S$1,2))&lt;=63),$D765,"COMUM"),GABARITO!$D:$D,0)),1,0))</f>
        <v/>
      </c>
      <c r="T765" t="str">
        <f>IF(RESPOSTAS!U765="","",IF(UPPER(RESPOSTAS!U765)=INDEX(GABARITO!$C:$C,MATCH(TEXT(VALUE(RIGHT($T$1,2)),"00")&amp;"|"&amp;IF(AND(VALUE(RIGHT($T$1,2))&gt;=57,VALUE(RIGHT($T$1,2))&lt;=63),$D765,"COMUM"),GABARITO!$D:$D,0)),1,0))</f>
        <v/>
      </c>
      <c r="U765" t="str">
        <f>IF(RESPOSTAS!V765="","",IF(UPPER(RESPOSTAS!V765)=INDEX(GABARITO!$C:$C,MATCH(TEXT(VALUE(RIGHT($U$1,2)),"00")&amp;"|"&amp;IF(AND(VALUE(RIGHT($U$1,2))&gt;=57,VALUE(RIGHT($U$1,2))&lt;=63),$D765,"COMUM"),GABARITO!$D:$D,0)),1,0))</f>
        <v/>
      </c>
      <c r="V765" t="str">
        <f>IF(RESPOSTAS!W765="","",IF(UPPER(RESPOSTAS!W765)=INDEX(GABARITO!$C:$C,MATCH(TEXT(VALUE(RIGHT($E$1,2)),"00")&amp;"|"&amp;IF(AND(VALUE(RIGHT($E$1,2))&gt;=57,VALUE(RIGHT($E$1,2))&lt;=63),$D765,"COMUM"),GABARITO!$D:$D,0)),1,0))</f>
        <v/>
      </c>
      <c r="W765" t="str">
        <f>IF(RESPOSTAS!X765="","",IF(UPPER(RESPOSTAS!X765)=INDEX(GABARITO!$C:$C,MATCH(TEXT(VALUE(RIGHT($W$1,2)),"00")&amp;"|"&amp;IF(AND(VALUE(RIGHT($W$1,2))&gt;=57,VALUE(RIGHT($W$1,2))&lt;=63),$D765,"COMUM"),GABARITO!$D:$D,0)),1,0))</f>
        <v/>
      </c>
      <c r="X765" t="str">
        <f>IF(RESPOSTAS!Y765="","",IF(UPPER(RESPOSTAS!Y765)=INDEX(GABARITO!$C:$C,MATCH(TEXT(VALUE(RIGHT($X$1,2)),"00")&amp;"|"&amp;IF(AND(VALUE(RIGHT($X$1,2))&gt;=57,VALUE(RIGHT($X$1,2))&lt;=63),$D765,"COMUM"),GABARITO!$D:$D,0)),1,0))</f>
        <v/>
      </c>
      <c r="Y765" t="str">
        <f>IF(RESPOSTAS!Z765="","",IF(UPPER(RESPOSTAS!Z765)=INDEX(GABARITO!$C:$C,MATCH(TEXT(VALUE(RIGHT($Y$1,2)),"00")&amp;"|"&amp;IF(AND(VALUE(RIGHT($Y$1,2))&gt;=57,VALUE(RIGHT($Y$1,2))&lt;=63),$D765,"COMUM"),GABARITO!$D:$D,0)),1,0))</f>
        <v/>
      </c>
      <c r="Z765" t="str">
        <f>IF(RESPOSTAS!AA765="","",IF(UPPER(RESPOSTAS!AA765)=INDEX(GABARITO!$C:$C,MATCH(TEXT(VALUE(RIGHT($Z$1,2)),"00")&amp;"|"&amp;IF(AND(VALUE(RIGHT($Z$1,2))&gt;=57,VALUE(RIGHT($Z$1,2))&lt;=63),$D765,"COMUM"),GABARITO!$D:$D,0)),1,0))</f>
        <v/>
      </c>
      <c r="AA765" t="str">
        <f>IF(RESPOSTAS!AB765="","",IF(UPPER(RESPOSTAS!AB765)=INDEX(GABARITO!$C:$C,MATCH(TEXT(VALUE(RIGHT($AA$1,2)),"00")&amp;"|"&amp;IF(AND(VALUE(RIGHT($AA$1,2))&gt;=57,VALUE(RIGHT($AA$1,2))&lt;=63),$D765,"COMUM"),GABARITO!$D:$D,0)),1,0))</f>
        <v/>
      </c>
      <c r="AB765" t="str">
        <f>IF(RESPOSTAS!AC765="","",IF(UPPER(RESPOSTAS!AC765)=INDEX(GABARITO!$C:$C,MATCH(TEXT(VALUE(RIGHT($AB$1,2)),"00")&amp;"|"&amp;IF(AND(VALUE(RIGHT($AB$1,2))&gt;=57,VALUE(RIGHT($AB$1,2))&lt;=63),$D765,"COMUM"),GABARITO!$D:$D,0)),1,0))</f>
        <v/>
      </c>
      <c r="AC765" t="str">
        <f>IF(RESPOSTAS!AD765="","",IF(UPPER(RESPOSTAS!AD765)=INDEX(GABARITO!$C:$C,MATCH(TEXT(VALUE(RIGHT($AC$1,2)),"00")&amp;"|"&amp;IF(AND(VALUE(RIGHT($AC$1,2))&gt;=57,VALUE(RIGHT($AC$1,2))&lt;=63),$D765,"COMUM"),GABARITO!$D:$D,0)),1,0))</f>
        <v/>
      </c>
      <c r="AD765" t="str">
        <f>IF(RESPOSTAS!AE765="","",IF(UPPER(RESPOSTAS!AE765)=INDEX(GABARITO!$C:$C,MATCH(TEXT(VALUE(RIGHT($AD$1,2)),"00")&amp;"|"&amp;IF(AND(VALUE(RIGHT($AD$1,2))&gt;=57,VALUE(RIGHT($AD$1,2))&lt;=63),$D765,"COMUM"),GABARITO!$D:$D,0)),1,0))</f>
        <v/>
      </c>
      <c r="AE765" t="str">
        <f>IF(RESPOSTAS!AF765="","",IF(UPPER(RESPOSTAS!AF765)=INDEX(GABARITO!$C:$C,MATCH(TEXT(VALUE(RIGHT($AE$1,2)),"00")&amp;"|"&amp;IF(AND(VALUE(RIGHT($AE$1,2))&gt;=57,VALUE(RIGHT($AE$1,2))&lt;=63),$D765,"COMUM"),GABARITO!$D:$D,0)),1,0))</f>
        <v/>
      </c>
      <c r="AF765" t="str">
        <f>IF(RESPOSTAS!AG765="","",IF(UPPER(RESPOSTAS!AG765)=INDEX(GABARITO!$C:$C,MATCH(TEXT(VALUE(RIGHT($AF$1,2)),"00")&amp;"|"&amp;IF(AND(VALUE(RIGHT($AF$1,2))&gt;=57,VALUE(RIGHT($AF$1,2))&lt;=63),$D765,"COMUM"),GABARITO!$D:$D,0)),1,0))</f>
        <v/>
      </c>
      <c r="AG765" t="str">
        <f>IF(RESPOSTAS!AH765="","",IF(UPPER(RESPOSTAS!AH765)=INDEX(GABARITO!$C:$C,MATCH(TEXT(VALUE(RIGHT($AG$1,2)),"00")&amp;"|"&amp;IF(AND(VALUE(RIGHT($AG$1,2))&gt;=57,VALUE(RIGHT($AG$1,2))&lt;=63),$D765,"COMUM"),GABARITO!$D:$D,0)),1,0))</f>
        <v/>
      </c>
      <c r="AH765" t="str">
        <f>IF(RESPOSTAS!AI765="","",IF(UPPER(RESPOSTAS!AI765)=INDEX(GABARITO!$C:$C,MATCH(TEXT(VALUE(RIGHT($AH$1,2)),"00")&amp;"|"&amp;IF(AND(VALUE(RIGHT($AH$1,2))&gt;=57,VALUE(RIGHT($AH$1,2))&lt;=63),$D765,"COMUM"),GABARITO!$D:$D,0)),1,0))</f>
        <v/>
      </c>
      <c r="AI765" t="str">
        <f>IF(RESPOSTAS!AJ765="","",IF(UPPER(RESPOSTAS!AJ765)=INDEX(GABARITO!$C:$C,MATCH(TEXT(VALUE(RIGHT($AI$1,2)),"00")&amp;"|"&amp;IF(AND(VALUE(RIGHT($AI$1,2))&gt;=57,VALUE(RIGHT($AI$1,2))&lt;=63),$D765,"COMUM"),GABARITO!$D:$D,0)),1,0))</f>
        <v/>
      </c>
      <c r="AJ765" t="str">
        <f>IF(RESPOSTAS!AK765="","",IF(UPPER(RESPOSTAS!AK765)=INDEX(GABARITO!$C:$C,MATCH(TEXT(VALUE(RIGHT($AJ$1,2)),"00")&amp;"|"&amp;IF(AND(VALUE(RIGHT($AJ$1,2))&gt;=57,VALUE(RIGHT($AJ$1,2))&lt;=63),$D765,"COMUM"),GABARITO!$D:$D,0)),1,0))</f>
        <v/>
      </c>
      <c r="AK765" t="str">
        <f>IF(RESPOSTAS!AL765="","",IF(UPPER(RESPOSTAS!AL765)=INDEX(GABARITO!$C:$C,MATCH(TEXT(VALUE(RIGHT($AK$1,2)),"00")&amp;"|"&amp;IF(AND(VALUE(RIGHT($AK$1,2))&gt;=57,VALUE(RIGHT($AK$1,2))&lt;=63),$D765,"COMUM"),GABARITO!$D:$D,0)),1,0))</f>
        <v/>
      </c>
      <c r="AL765" t="str">
        <f>IF(RESPOSTAS!AM765="","",IF(UPPER(RESPOSTAS!AM765)=INDEX(GABARITO!$C:$C,MATCH(TEXT(VALUE(RIGHT($AL$1,2)),"00")&amp;"|"&amp;IF(AND(VALUE(RIGHT($AL$1,2))&gt;=57,VALUE(RIGHT($AL$1,2))&lt;=63),$D765,"COMUM"),GABARITO!$D:$D,0)),1,0))</f>
        <v/>
      </c>
      <c r="AM765" t="str">
        <f>IF(RESPOSTAS!AN765="","",IF(UPPER(RESPOSTAS!AN765)=INDEX(GABARITO!$C:$C,MATCH(TEXT(VALUE(RIGHT($AM$1,2)),"00")&amp;"|"&amp;IF(AND(VALUE(RIGHT($AM$1,2))&gt;=57,VALUE(RIGHT($AM$1,2))&lt;=63),$D765,"COMUM"),GABARITO!$D:$D,0)),1,0))</f>
        <v/>
      </c>
      <c r="AN765" t="str">
        <f>IF(RESPOSTAS!AO765="","",IF(UPPER(RESPOSTAS!AO765)=INDEX(GABARITO!$C:$C,MATCH(TEXT(VALUE(RIGHT($AN$1,2)),"00")&amp;"|"&amp;IF(AND(VALUE(RIGHT($AN$1,2))&gt;=57,VALUE(RIGHT($AN$1,2))&lt;=63),$D765,"COMUM"),GABARITO!$D:$D,0)),1,0))</f>
        <v/>
      </c>
      <c r="AO765" t="str">
        <f>IF(RESPOSTAS!AP765="","",IF(UPPER(RESPOSTAS!AP765)=INDEX(GABARITO!$C:$C,MATCH(TEXT(VALUE(RIGHT($AO$1,2)),"00")&amp;"|"&amp;IF(AND(VALUE(RIGHT($AO$1,2))&gt;=57,VALUE(RIGHT($AO$1,2))&lt;=63),$D765,"COMUM"),GABARITO!$D:$D,0)),1,0))</f>
        <v/>
      </c>
      <c r="AP765" t="str">
        <f>IF(RESPOSTAS!AQ765="","",IF(UPPER(RESPOSTAS!AQ765)=INDEX(GABARITO!$C:$C,MATCH(TEXT(VALUE(RIGHT($AP$1,2)),"00")&amp;"|"&amp;IF(AND(VALUE(RIGHT($AP$1,2))&gt;=57,VALUE(RIGHT($AP$1,2))&lt;=63),$D765,"COMUM"),GABARITO!$D:$D,0)),1,0))</f>
        <v/>
      </c>
      <c r="AQ765" t="str">
        <f>IF(RESPOSTAS!AR765="","",IF(UPPER(RESPOSTAS!AR765)=INDEX(GABARITO!$C:$C,MATCH(TEXT(VALUE(RIGHT($AQ$1,2)),"00")&amp;"|"&amp;IF(AND(VALUE(RIGHT($AQ$1,2))&gt;=57,VALUE(RIGHT($AQ$1,2))&lt;=63),$D765,"COMUM"),GABARITO!$D:$D,0)),1,0))</f>
        <v/>
      </c>
      <c r="AR765" t="str">
        <f>IF(RESPOSTAS!AS765="","",IF(UPPER(RESPOSTAS!AS765)=INDEX(GABARITO!$C:$C,MATCH(TEXT(VALUE(RIGHT($AR$1,2)),"00")&amp;"|"&amp;IF(AND(VALUE(RIGHT($AR$1,2))&gt;=57,VALUE(RIGHT($AR$1,2))&lt;=63),$D765,"COMUM"),GABARITO!$D:$D,0)),1,0))</f>
        <v/>
      </c>
      <c r="AS765" t="str">
        <f>IF(RESPOSTAS!AT765="","",IF(UPPER(RESPOSTAS!AT765)=INDEX(GABARITO!$C:$C,MATCH(TEXT(VALUE(RIGHT($AS$1,2)),"00")&amp;"|"&amp;IF(AND(VALUE(RIGHT($AS$1,2))&gt;=57,VALUE(RIGHT($AS$1,2))&lt;=63),$D765,"COMUM"),GABARITO!$D:$D,0)),1,0))</f>
        <v/>
      </c>
      <c r="AT765" t="str">
        <f>IF(RESPOSTAS!AU765="","",IF(UPPER(RESPOSTAS!AU765)=INDEX(GABARITO!$C:$C,MATCH(TEXT(VALUE(RIGHT($AT$1,2)),"00")&amp;"|"&amp;IF(AND(VALUE(RIGHT($AT$1,2))&gt;=57,VALUE(RIGHT($AT$1,2))&lt;=63),$D765,"COMUM"),GABARITO!$D:$D,0)),1,0))</f>
        <v/>
      </c>
      <c r="AU765" t="str">
        <f>IF(RESPOSTAS!AV765="","",IF(UPPER(RESPOSTAS!AV765)=INDEX(GABARITO!$C:$C,MATCH(TEXT(VALUE(RIGHT($AU$1,2)),"00")&amp;"|"&amp;IF(AND(VALUE(RIGHT($AU$1,2))&gt;=57,VALUE(RIGHT($AU$1,2))&lt;=63),$D765,"COMUM"),GABARITO!$D:$D,0)),1,0))</f>
        <v/>
      </c>
      <c r="AV765" t="str">
        <f>IF(RESPOSTAS!AW765="","",IF(UPPER(RESPOSTAS!AW765)=INDEX(GABARITO!$C:$C,MATCH(TEXT(VALUE(RIGHT($AV$1,2)),"00")&amp;"|"&amp;IF(AND(VALUE(RIGHT($AV$1,2))&gt;=57,VALUE(RIGHT($AV$1,2))&lt;=63),$D765,"COMUM"),GABARITO!$D:$D,0)),1,0))</f>
        <v/>
      </c>
      <c r="AW765" t="str">
        <f>IF(RESPOSTAS!AX765="","",IF(UPPER(RESPOSTAS!AX765)=INDEX(GABARITO!$C:$C,MATCH(TEXT(VALUE(RIGHT($AW$1,2)),"00")&amp;"|"&amp;IF(AND(VALUE(RIGHT($AW$1,2))&gt;=57,VALUE(RIGHT($AW$1,2))&lt;=63),$D765,"COMUM"),GABARITO!$D:$D,0)),1,0))</f>
        <v/>
      </c>
      <c r="AX765" t="str">
        <f>IF(RESPOSTAS!AY765="","",IF(UPPER(RESPOSTAS!AY765)=INDEX(GABARITO!$C:$C,MATCH(TEXT(VALUE(RIGHT($AX$1,2)),"00")&amp;"|"&amp;IF(AND(VALUE(RIGHT($AX$1,2))&gt;=57,VALUE(RIGHT($AX$1,2))&lt;=63),$D765,"COMUM"),GABARITO!$D:$D,0)),1,0))</f>
        <v/>
      </c>
      <c r="AY765" t="str">
        <f>IF(RESPOSTAS!AZ765="","",IF(UPPER(RESPOSTAS!AZ765)=INDEX(GABARITO!$C:$C,MATCH(TEXT(VALUE(RIGHT($AY$1,2)),"00")&amp;"|"&amp;IF(AND(VALUE(RIGHT($AY$1,2))&gt;=57,VALUE(RIGHT($AY$1,2))&lt;=63),$D765,"COMUM"),GABARITO!$D:$D,0)),1,0))</f>
        <v/>
      </c>
      <c r="AZ765" t="str">
        <f>IF(RESPOSTAS!BA765="","",IF(UPPER(RESPOSTAS!BA765)=INDEX(GABARITO!$C:$C,MATCH(TEXT(VALUE(RIGHT($AZ$1,2)),"00")&amp;"|"&amp;IF(AND(VALUE(RIGHT($AZ$1,2))&gt;=57,VALUE(RIGHT($AZ$1,2))&lt;=63),$D765,"COMUM"),GABARITO!$D:$D,0)),1,0))</f>
        <v/>
      </c>
      <c r="BA765" t="str">
        <f>IF(RESPOSTAS!BB765="","",IF(UPPER(RESPOSTAS!BB765)=INDEX(GABARITO!$C:$C,MATCH(TEXT(VALUE(RIGHT($BA$1,2)),"00")&amp;"|"&amp;IF(AND(VALUE(RIGHT($BA$1,2))&gt;=57,VALUE(RIGHT($BA$1,2))&lt;=63),$D765,"COMUM"),GABARITO!$D:$D,0)),1,0))</f>
        <v/>
      </c>
      <c r="BB765" t="str">
        <f>IF(RESPOSTAS!BC765="","",IF(UPPER(RESPOSTAS!BC765)=INDEX(GABARITO!$C:$C,MATCH(TEXT(VALUE(RIGHT($BB$1,2)),"00")&amp;"|"&amp;IF(AND(VALUE(RIGHT($BB$1,2))&gt;=57,VALUE(RIGHT($BB$1,2))&lt;=63),$D765,"COMUM"),GABARITO!$D:$D,0)),1,0))</f>
        <v/>
      </c>
      <c r="BC765" t="str">
        <f>IF(RESPOSTAS!BD765="","",IF(UPPER(RESPOSTAS!BD765)=INDEX(GABARITO!$C:$C,MATCH(TEXT(VALUE(RIGHT($BC$1,2)),"00")&amp;"|"&amp;IF(AND(VALUE(RIGHT($BC$1,2))&gt;=57,VALUE(RIGHT($BC$1,2))&lt;=63),$D765,"COMUM"),GABARITO!$D:$D,0)),1,0))</f>
        <v/>
      </c>
      <c r="BD765" t="str">
        <f>IF(RESPOSTAS!BE765="","",IF(UPPER(RESPOSTAS!BE765)=INDEX(GABARITO!$C:$C,MATCH(TEXT(VALUE(RIGHT($BD$1,2)),"00")&amp;"|"&amp;IF(AND(VALUE(RIGHT($BD$1,2))&gt;=57,VALUE(RIGHT($BD$1,2))&lt;=63),$D765,"COMUM"),GABARITO!$D:$D,0)),1,0))</f>
        <v/>
      </c>
      <c r="BE765" t="str">
        <f>IF(RESPOSTAS!BF765="","",IF(UPPER(RESPOSTAS!BF765)=INDEX(GABARITO!$C:$C,MATCH(TEXT(VALUE(RIGHT($BE$1,2)),"00")&amp;"|"&amp;IF(AND(VALUE(RIGHT($BE$1,2))&gt;=57,VALUE(RIGHT($BE$1,2))&lt;=63),$D765,"COMUM"),GABARITO!$D:$D,0)),1,0))</f>
        <v/>
      </c>
      <c r="BF765" t="str">
        <f>IF(RESPOSTAS!BG765="","",IF(UPPER(RESPOSTAS!BG765)=INDEX(GABARITO!$C:$C,MATCH(TEXT(VALUE(RIGHT($BF$1,2)),"00")&amp;"|"&amp;IF(AND(VALUE(RIGHT($BF$1,2))&gt;=57,VALUE(RIGHT($BF$1,2))&lt;=63),$D765,"COMUM"),GABARITO!$D:$D,0)),1,0))</f>
        <v/>
      </c>
      <c r="BG765" t="str">
        <f>IF(RESPOSTAS!BH765="","",IF(UPPER(RESPOSTAS!BH765)=INDEX(GABARITO!$C:$C,MATCH(TEXT(VALUE(RIGHT($BG$1,2)),"00")&amp;"|"&amp;IF(AND(VALUE(RIGHT($BG$1,2))&gt;=57,VALUE(RIGHT($BG$1,2))&lt;=63),$D765,"COMUM"),GABARITO!$D:$D,0)),1,0))</f>
        <v/>
      </c>
      <c r="BH765" t="str">
        <f>IF(RESPOSTAS!BI765="","",IF(UPPER(RESPOSTAS!BI765)=INDEX(GABARITO!$C:$C,MATCH(TEXT(VALUE(RIGHT($BH$1,2)),"00")&amp;"|"&amp;IF(AND(VALUE(RIGHT($BH$1,2))&gt;=57,VALUE(RIGHT($BH$1,2))&lt;=63),$D765,"COMUM"),GABARITO!$D:$D,0)),1,0))</f>
        <v/>
      </c>
      <c r="BI765" t="str">
        <f>IF(RESPOSTAS!BJ765="","",IF(UPPER(RESPOSTAS!BJ765)=INDEX(GABARITO!$C:$C,MATCH(TEXT(VALUE(RIGHT($BI$1,2)),"00")&amp;"|"&amp;IF(AND(VALUE(RIGHT($BI$1,2))&gt;=57,VALUE(RIGHT($BI$1,2))&lt;=63),$D765,"COMUM"),GABARITO!$D:$D,0)),1,0))</f>
        <v/>
      </c>
      <c r="BJ765" t="str">
        <f>IF(RESPOSTAS!BK765="","",IF(UPPER(RESPOSTAS!BK765)=INDEX(GABARITO!$C:$C,MATCH(TEXT(VALUE(RIGHT($BJ$1,2)),"00")&amp;"|"&amp;IF(AND(VALUE(RIGHT($BJ$1,2))&gt;=57,VALUE(RIGHT($BJ$1,2))&lt;=63),$D765,"COMUM"),GABARITO!$D:$D,0)),1,0))</f>
        <v/>
      </c>
      <c r="BK765" t="str">
        <f>IF(RESPOSTAS!BL765="","",IF(UPPER(RESPOSTAS!BL765)=INDEX(GABARITO!$C:$C,MATCH(TEXT(VALUE(RIGHT($BK$1,2)),"00")&amp;"|"&amp;IF(AND(VALUE(RIGHT($BK$1,2))&gt;=57,VALUE(RIGHT($BK$1,2))&lt;=63),$D765,"COMUM"),GABARITO!$D:$D,0)),1,0))</f>
        <v/>
      </c>
      <c r="BL765" t="str">
        <f>IF(RESPOSTAS!BM765="","",IF(UPPER(RESPOSTAS!BM765)=INDEX(GABARITO!$C:$C,MATCH(TEXT(VALUE(RIGHT($BL$1,2)),"00")&amp;"|"&amp;IF(AND(VALUE(RIGHT($BL$1,2))&gt;=57,VALUE(RIGHT($BL$1,2))&lt;=63),$D765,"COMUM"),GABARITO!$D:$D,0)),1,0))</f>
        <v/>
      </c>
      <c r="BM765" t="str">
        <f>IF(RESPOSTAS!BN765="","",IF(UPPER(RESPOSTAS!BN765)=INDEX(GABARITO!$C:$C,MATCH(TEXT(VALUE(RIGHT($BM$1,2)),"00")&amp;"|"&amp;IF(AND(VALUE(RIGHT($BM$1,2))&gt;=57,VALUE(RIGHT($BM$1,2))&lt;=63),$D765,"COMUM"),GABARITO!$D:$D,0)),1,0))</f>
        <v/>
      </c>
      <c r="BN765" t="str">
        <f>IF(RESPOSTAS!BO765="","",IF(UPPER(RESPOSTAS!BO765)=INDEX(GABARITO!$C:$C,MATCH(TEXT(VALUE(RIGHT($BN$1,2)),"00")&amp;"|"&amp;IF(AND(VALUE(RIGHT($BN$1,2))&gt;=57,VALUE(RIGHT($BN$1,2))&lt;=63),$D765,"COMUM"),GABARITO!$D:$D,0)),1,0))</f>
        <v/>
      </c>
      <c r="BO765" t="str">
        <f>IF(RESPOSTAS!BP765="","",IF(UPPER(RESPOSTAS!BP765)=INDEX(GABARITO!$C:$C,MATCH(TEXT(VALUE(RIGHT($BO$1,2)),"00")&amp;"|"&amp;IF(AND(VALUE(RIGHT($BO$1,2))&gt;=57,VALUE(RIGHT($BO$1,2))&lt;=63),$D765,"COMUM"),GABARITO!$D:$D,0)),1,0))</f>
        <v/>
      </c>
      <c r="BP765">
        <f>COUNTIF(RESPOSTAS!F765:BP765,"&lt;&gt;")</f>
        <v>0</v>
      </c>
      <c r="BQ765" t="str">
        <f t="shared" si="111"/>
        <v/>
      </c>
      <c r="BR765" s="10" t="str">
        <f t="shared" si="112"/>
        <v/>
      </c>
      <c r="BT765" s="11" t="str">
        <f t="shared" si="114"/>
        <v/>
      </c>
      <c r="BU765" s="11" t="str">
        <f t="shared" si="115"/>
        <v/>
      </c>
      <c r="BV765" s="11" t="str">
        <f t="shared" si="116"/>
        <v/>
      </c>
      <c r="BW765" s="11" t="str">
        <f t="shared" si="117"/>
        <v/>
      </c>
      <c r="BX765" s="11" t="str">
        <f t="shared" si="118"/>
        <v/>
      </c>
      <c r="BY765" s="11" t="str">
        <f t="shared" si="119"/>
        <v/>
      </c>
      <c r="BZ765" s="3" t="str">
        <f t="shared" si="113"/>
        <v/>
      </c>
    </row>
    <row r="766" spans="1:78" x14ac:dyDescent="0.25">
      <c r="A766" t="str">
        <f>IF(RESPOSTAS!A766="","",RESPOSTAS!A766)</f>
        <v/>
      </c>
      <c r="B766" t="str">
        <f>IF(RESPOSTAS!C766="","",RESPOSTAS!C766)</f>
        <v/>
      </c>
      <c r="C766" t="str">
        <f>IF(RESPOSTAS!D766="","",RESPOSTAS!D766)</f>
        <v/>
      </c>
      <c r="D766" t="str">
        <f>IF(RESPOSTAS!E766="","",RESPOSTAS!E766)</f>
        <v/>
      </c>
      <c r="E766" t="str">
        <f>IF(RESPOSTAS!F766="","",IF(UPPER(RESPOSTAS!F766)=INDEX(GABARITO!$C:$C,MATCH(TEXT(VALUE(RIGHT($E$1,2)),"00")&amp;"|"&amp;IF(AND(VALUE(RIGHT($E$1,2))&gt;=57,VALUE(RIGHT($E$1,2))&lt;=63),$D766,"COMUM"),GABARITO!$D:$D,0)),1,0))</f>
        <v/>
      </c>
      <c r="F766" t="str">
        <f>IF(RESPOSTAS!G766="","",IF(UPPER(RESPOSTAS!G766)=INDEX(GABARITO!$C:$C,MATCH(TEXT(VALUE(RIGHT($F$1,2)),"00")&amp;"|"&amp;IF(AND(VALUE(RIGHT($F$1,2))&gt;=57,VALUE(RIGHT($F$1,2))&lt;=63),$D766,"COMUM"),GABARITO!$D:$D,0)),1,0))</f>
        <v/>
      </c>
      <c r="G766" t="str">
        <f>IF(RESPOSTAS!H766="","",IF(UPPER(RESPOSTAS!H766)=INDEX(GABARITO!$C:$C,MATCH(TEXT(VALUE(RIGHT($G$1,2)),"00")&amp;"|"&amp;IF(AND(VALUE(RIGHT($G$1,2))&gt;=57,VALUE(RIGHT($G$1,2))&lt;=63),$D766,"COMUM"),GABARITO!$D:$D,0)),1,0))</f>
        <v/>
      </c>
      <c r="H766" t="str">
        <f>IF(RESPOSTAS!I766="","",IF(UPPER(RESPOSTAS!I766)=INDEX(GABARITO!$C:$C,MATCH(TEXT(VALUE(RIGHT($H$1,2)),"00")&amp;"|"&amp;IF(AND(VALUE(RIGHT($H$1,2))&gt;=57,VALUE(RIGHT($H$1,2))&lt;=63),$D766,"COMUM"),GABARITO!$D:$D,0)),1,0))</f>
        <v/>
      </c>
      <c r="I766" t="str">
        <f>IF(RESPOSTAS!J766="","",IF(UPPER(RESPOSTAS!J766)=INDEX(GABARITO!$C:$C,MATCH(TEXT(VALUE(RIGHT($I$1,2)),"00")&amp;"|"&amp;IF(AND(VALUE(RIGHT($I$1,2))&gt;=57,VALUE(RIGHT($I$1,2))&lt;=63),$D766,"COMUM"),GABARITO!$D:$D,0)),1,0))</f>
        <v/>
      </c>
      <c r="J766" t="str">
        <f>IF(RESPOSTAS!K766="","",IF(UPPER(RESPOSTAS!K766)=INDEX(GABARITO!$C:$C,MATCH(TEXT(VALUE(RIGHT($J$1,2)),"00")&amp;"|"&amp;IF(AND(VALUE(RIGHT($J$1,2))&gt;=57,VALUE(RIGHT($J$1,2))&lt;=63),$D766,"COMUM"),GABARITO!$D:$D,0)),1,0))</f>
        <v/>
      </c>
      <c r="K766" t="str">
        <f>IF(RESPOSTAS!L766="","",IF(UPPER(RESPOSTAS!L766)=INDEX(GABARITO!$C:$C,MATCH(TEXT(VALUE(RIGHT($K$1,2)),"00")&amp;"|"&amp;IF(AND(VALUE(RIGHT($K$1,2))&gt;=57,VALUE(RIGHT($K$1,2))&lt;=63),$D766,"COMUM"),GABARITO!$D:$D,0)),1,0))</f>
        <v/>
      </c>
      <c r="L766" t="str">
        <f>IF(RESPOSTAS!M766="","",IF(UPPER(RESPOSTAS!M766)=INDEX(GABARITO!$C:$C,MATCH(TEXT(VALUE(RIGHT($L$1,2)),"00")&amp;"|"&amp;IF(AND(VALUE(RIGHT($L$1,2))&gt;=57,VALUE(RIGHT($L$1,2))&lt;=63),$D766,"COMUM"),GABARITO!$D:$D,0)),1,0))</f>
        <v/>
      </c>
      <c r="M766" t="str">
        <f>IF(RESPOSTAS!N766="","",IF(UPPER(RESPOSTAS!N766)=INDEX(GABARITO!$C:$C,MATCH(TEXT(VALUE(RIGHT($M$1,2)),"00")&amp;"|"&amp;IF(AND(VALUE(RIGHT($M$1,2))&gt;=57,VALUE(RIGHT($M$1,2))&lt;=63),$D766,"COMUM"),GABARITO!$D:$D,0)),1,0))</f>
        <v/>
      </c>
      <c r="N766" t="str">
        <f>IF(RESPOSTAS!O766="","",IF(UPPER(RESPOSTAS!O766)=INDEX(GABARITO!$C:$C,MATCH(TEXT(VALUE(RIGHT($E$1,2)),"00")&amp;"|"&amp;IF(AND(VALUE(RIGHT($E$1,2))&gt;=57,VALUE(RIGHT($E$1,2))&lt;=63),$D766,"COMUM"),GABARITO!$D:$D,0)),1,0))</f>
        <v/>
      </c>
      <c r="O766" t="str">
        <f>IF(RESPOSTAS!P766="","",IF(UPPER(RESPOSTAS!P766)=INDEX(GABARITO!$C:$C,MATCH(TEXT(VALUE(RIGHT($O$1,2)),"00")&amp;"|"&amp;IF(AND(VALUE(RIGHT($O$1,2))&gt;=57,VALUE(RIGHT($O$1,2))&lt;=63),$D766,"COMUM"),GABARITO!$D:$D,0)),1,0))</f>
        <v/>
      </c>
      <c r="P766" t="str">
        <f>IF(RESPOSTAS!Q766="","",IF(UPPER(RESPOSTAS!Q766)=INDEX(GABARITO!$C:$C,MATCH(TEXT(VALUE(RIGHT($P$1,2)),"00")&amp;"|"&amp;IF(AND(VALUE(RIGHT($P$1,2))&gt;=57,VALUE(RIGHT($P$1,2))&lt;=63),$D766,"COMUM"),GABARITO!$D:$D,0)),1,0))</f>
        <v/>
      </c>
      <c r="Q766" t="str">
        <f>IF(RESPOSTAS!R766="","",IF(UPPER(RESPOSTAS!R766)=INDEX(GABARITO!$C:$C,MATCH(TEXT(VALUE(RIGHT($Q$1,2)),"00")&amp;"|"&amp;IF(AND(VALUE(RIGHT($Q$1,2))&gt;=57,VALUE(RIGHT($Q$1,2))&lt;=63),$D766,"COMUM"),GABARITO!$D:$D,0)),1,0))</f>
        <v/>
      </c>
      <c r="R766" t="str">
        <f>IF(RESPOSTAS!S766="","",IF(UPPER(RESPOSTAS!S766)=INDEX(GABARITO!$C:$C,MATCH(TEXT(VALUE(RIGHT($R$1,2)),"00")&amp;"|"&amp;IF(AND(VALUE(RIGHT($R$1,2))&gt;=57,VALUE(RIGHT($R$1,2))&lt;=63),$D766,"COMUM"),GABARITO!$D:$D,0)),1,0))</f>
        <v/>
      </c>
      <c r="S766" t="str">
        <f>IF(RESPOSTAS!T766="","",IF(UPPER(RESPOSTAS!T766)=INDEX(GABARITO!$C:$C,MATCH(TEXT(VALUE(RIGHT($S$1,2)),"00")&amp;"|"&amp;IF(AND(VALUE(RIGHT($S$1,2))&gt;=57,VALUE(RIGHT($S$1,2))&lt;=63),$D766,"COMUM"),GABARITO!$D:$D,0)),1,0))</f>
        <v/>
      </c>
      <c r="T766" t="str">
        <f>IF(RESPOSTAS!U766="","",IF(UPPER(RESPOSTAS!U766)=INDEX(GABARITO!$C:$C,MATCH(TEXT(VALUE(RIGHT($T$1,2)),"00")&amp;"|"&amp;IF(AND(VALUE(RIGHT($T$1,2))&gt;=57,VALUE(RIGHT($T$1,2))&lt;=63),$D766,"COMUM"),GABARITO!$D:$D,0)),1,0))</f>
        <v/>
      </c>
      <c r="U766" t="str">
        <f>IF(RESPOSTAS!V766="","",IF(UPPER(RESPOSTAS!V766)=INDEX(GABARITO!$C:$C,MATCH(TEXT(VALUE(RIGHT($U$1,2)),"00")&amp;"|"&amp;IF(AND(VALUE(RIGHT($U$1,2))&gt;=57,VALUE(RIGHT($U$1,2))&lt;=63),$D766,"COMUM"),GABARITO!$D:$D,0)),1,0))</f>
        <v/>
      </c>
      <c r="V766" t="str">
        <f>IF(RESPOSTAS!W766="","",IF(UPPER(RESPOSTAS!W766)=INDEX(GABARITO!$C:$C,MATCH(TEXT(VALUE(RIGHT($E$1,2)),"00")&amp;"|"&amp;IF(AND(VALUE(RIGHT($E$1,2))&gt;=57,VALUE(RIGHT($E$1,2))&lt;=63),$D766,"COMUM"),GABARITO!$D:$D,0)),1,0))</f>
        <v/>
      </c>
      <c r="W766" t="str">
        <f>IF(RESPOSTAS!X766="","",IF(UPPER(RESPOSTAS!X766)=INDEX(GABARITO!$C:$C,MATCH(TEXT(VALUE(RIGHT($W$1,2)),"00")&amp;"|"&amp;IF(AND(VALUE(RIGHT($W$1,2))&gt;=57,VALUE(RIGHT($W$1,2))&lt;=63),$D766,"COMUM"),GABARITO!$D:$D,0)),1,0))</f>
        <v/>
      </c>
      <c r="X766" t="str">
        <f>IF(RESPOSTAS!Y766="","",IF(UPPER(RESPOSTAS!Y766)=INDEX(GABARITO!$C:$C,MATCH(TEXT(VALUE(RIGHT($X$1,2)),"00")&amp;"|"&amp;IF(AND(VALUE(RIGHT($X$1,2))&gt;=57,VALUE(RIGHT($X$1,2))&lt;=63),$D766,"COMUM"),GABARITO!$D:$D,0)),1,0))</f>
        <v/>
      </c>
      <c r="Y766" t="str">
        <f>IF(RESPOSTAS!Z766="","",IF(UPPER(RESPOSTAS!Z766)=INDEX(GABARITO!$C:$C,MATCH(TEXT(VALUE(RIGHT($Y$1,2)),"00")&amp;"|"&amp;IF(AND(VALUE(RIGHT($Y$1,2))&gt;=57,VALUE(RIGHT($Y$1,2))&lt;=63),$D766,"COMUM"),GABARITO!$D:$D,0)),1,0))</f>
        <v/>
      </c>
      <c r="Z766" t="str">
        <f>IF(RESPOSTAS!AA766="","",IF(UPPER(RESPOSTAS!AA766)=INDEX(GABARITO!$C:$C,MATCH(TEXT(VALUE(RIGHT($Z$1,2)),"00")&amp;"|"&amp;IF(AND(VALUE(RIGHT($Z$1,2))&gt;=57,VALUE(RIGHT($Z$1,2))&lt;=63),$D766,"COMUM"),GABARITO!$D:$D,0)),1,0))</f>
        <v/>
      </c>
      <c r="AA766" t="str">
        <f>IF(RESPOSTAS!AB766="","",IF(UPPER(RESPOSTAS!AB766)=INDEX(GABARITO!$C:$C,MATCH(TEXT(VALUE(RIGHT($AA$1,2)),"00")&amp;"|"&amp;IF(AND(VALUE(RIGHT($AA$1,2))&gt;=57,VALUE(RIGHT($AA$1,2))&lt;=63),$D766,"COMUM"),GABARITO!$D:$D,0)),1,0))</f>
        <v/>
      </c>
      <c r="AB766" t="str">
        <f>IF(RESPOSTAS!AC766="","",IF(UPPER(RESPOSTAS!AC766)=INDEX(GABARITO!$C:$C,MATCH(TEXT(VALUE(RIGHT($AB$1,2)),"00")&amp;"|"&amp;IF(AND(VALUE(RIGHT($AB$1,2))&gt;=57,VALUE(RIGHT($AB$1,2))&lt;=63),$D766,"COMUM"),GABARITO!$D:$D,0)),1,0))</f>
        <v/>
      </c>
      <c r="AC766" t="str">
        <f>IF(RESPOSTAS!AD766="","",IF(UPPER(RESPOSTAS!AD766)=INDEX(GABARITO!$C:$C,MATCH(TEXT(VALUE(RIGHT($AC$1,2)),"00")&amp;"|"&amp;IF(AND(VALUE(RIGHT($AC$1,2))&gt;=57,VALUE(RIGHT($AC$1,2))&lt;=63),$D766,"COMUM"),GABARITO!$D:$D,0)),1,0))</f>
        <v/>
      </c>
      <c r="AD766" t="str">
        <f>IF(RESPOSTAS!AE766="","",IF(UPPER(RESPOSTAS!AE766)=INDEX(GABARITO!$C:$C,MATCH(TEXT(VALUE(RIGHT($AD$1,2)),"00")&amp;"|"&amp;IF(AND(VALUE(RIGHT($AD$1,2))&gt;=57,VALUE(RIGHT($AD$1,2))&lt;=63),$D766,"COMUM"),GABARITO!$D:$D,0)),1,0))</f>
        <v/>
      </c>
      <c r="AE766" t="str">
        <f>IF(RESPOSTAS!AF766="","",IF(UPPER(RESPOSTAS!AF766)=INDEX(GABARITO!$C:$C,MATCH(TEXT(VALUE(RIGHT($AE$1,2)),"00")&amp;"|"&amp;IF(AND(VALUE(RIGHT($AE$1,2))&gt;=57,VALUE(RIGHT($AE$1,2))&lt;=63),$D766,"COMUM"),GABARITO!$D:$D,0)),1,0))</f>
        <v/>
      </c>
      <c r="AF766" t="str">
        <f>IF(RESPOSTAS!AG766="","",IF(UPPER(RESPOSTAS!AG766)=INDEX(GABARITO!$C:$C,MATCH(TEXT(VALUE(RIGHT($AF$1,2)),"00")&amp;"|"&amp;IF(AND(VALUE(RIGHT($AF$1,2))&gt;=57,VALUE(RIGHT($AF$1,2))&lt;=63),$D766,"COMUM"),GABARITO!$D:$D,0)),1,0))</f>
        <v/>
      </c>
      <c r="AG766" t="str">
        <f>IF(RESPOSTAS!AH766="","",IF(UPPER(RESPOSTAS!AH766)=INDEX(GABARITO!$C:$C,MATCH(TEXT(VALUE(RIGHT($AG$1,2)),"00")&amp;"|"&amp;IF(AND(VALUE(RIGHT($AG$1,2))&gt;=57,VALUE(RIGHT($AG$1,2))&lt;=63),$D766,"COMUM"),GABARITO!$D:$D,0)),1,0))</f>
        <v/>
      </c>
      <c r="AH766" t="str">
        <f>IF(RESPOSTAS!AI766="","",IF(UPPER(RESPOSTAS!AI766)=INDEX(GABARITO!$C:$C,MATCH(TEXT(VALUE(RIGHT($AH$1,2)),"00")&amp;"|"&amp;IF(AND(VALUE(RIGHT($AH$1,2))&gt;=57,VALUE(RIGHT($AH$1,2))&lt;=63),$D766,"COMUM"),GABARITO!$D:$D,0)),1,0))</f>
        <v/>
      </c>
      <c r="AI766" t="str">
        <f>IF(RESPOSTAS!AJ766="","",IF(UPPER(RESPOSTAS!AJ766)=INDEX(GABARITO!$C:$C,MATCH(TEXT(VALUE(RIGHT($AI$1,2)),"00")&amp;"|"&amp;IF(AND(VALUE(RIGHT($AI$1,2))&gt;=57,VALUE(RIGHT($AI$1,2))&lt;=63),$D766,"COMUM"),GABARITO!$D:$D,0)),1,0))</f>
        <v/>
      </c>
      <c r="AJ766" t="str">
        <f>IF(RESPOSTAS!AK766="","",IF(UPPER(RESPOSTAS!AK766)=INDEX(GABARITO!$C:$C,MATCH(TEXT(VALUE(RIGHT($AJ$1,2)),"00")&amp;"|"&amp;IF(AND(VALUE(RIGHT($AJ$1,2))&gt;=57,VALUE(RIGHT($AJ$1,2))&lt;=63),$D766,"COMUM"),GABARITO!$D:$D,0)),1,0))</f>
        <v/>
      </c>
      <c r="AK766" t="str">
        <f>IF(RESPOSTAS!AL766="","",IF(UPPER(RESPOSTAS!AL766)=INDEX(GABARITO!$C:$C,MATCH(TEXT(VALUE(RIGHT($AK$1,2)),"00")&amp;"|"&amp;IF(AND(VALUE(RIGHT($AK$1,2))&gt;=57,VALUE(RIGHT($AK$1,2))&lt;=63),$D766,"COMUM"),GABARITO!$D:$D,0)),1,0))</f>
        <v/>
      </c>
      <c r="AL766" t="str">
        <f>IF(RESPOSTAS!AM766="","",IF(UPPER(RESPOSTAS!AM766)=INDEX(GABARITO!$C:$C,MATCH(TEXT(VALUE(RIGHT($AL$1,2)),"00")&amp;"|"&amp;IF(AND(VALUE(RIGHT($AL$1,2))&gt;=57,VALUE(RIGHT($AL$1,2))&lt;=63),$D766,"COMUM"),GABARITO!$D:$D,0)),1,0))</f>
        <v/>
      </c>
      <c r="AM766" t="str">
        <f>IF(RESPOSTAS!AN766="","",IF(UPPER(RESPOSTAS!AN766)=INDEX(GABARITO!$C:$C,MATCH(TEXT(VALUE(RIGHT($AM$1,2)),"00")&amp;"|"&amp;IF(AND(VALUE(RIGHT($AM$1,2))&gt;=57,VALUE(RIGHT($AM$1,2))&lt;=63),$D766,"COMUM"),GABARITO!$D:$D,0)),1,0))</f>
        <v/>
      </c>
      <c r="AN766" t="str">
        <f>IF(RESPOSTAS!AO766="","",IF(UPPER(RESPOSTAS!AO766)=INDEX(GABARITO!$C:$C,MATCH(TEXT(VALUE(RIGHT($AN$1,2)),"00")&amp;"|"&amp;IF(AND(VALUE(RIGHT($AN$1,2))&gt;=57,VALUE(RIGHT($AN$1,2))&lt;=63),$D766,"COMUM"),GABARITO!$D:$D,0)),1,0))</f>
        <v/>
      </c>
      <c r="AO766" t="str">
        <f>IF(RESPOSTAS!AP766="","",IF(UPPER(RESPOSTAS!AP766)=INDEX(GABARITO!$C:$C,MATCH(TEXT(VALUE(RIGHT($AO$1,2)),"00")&amp;"|"&amp;IF(AND(VALUE(RIGHT($AO$1,2))&gt;=57,VALUE(RIGHT($AO$1,2))&lt;=63),$D766,"COMUM"),GABARITO!$D:$D,0)),1,0))</f>
        <v/>
      </c>
      <c r="AP766" t="str">
        <f>IF(RESPOSTAS!AQ766="","",IF(UPPER(RESPOSTAS!AQ766)=INDEX(GABARITO!$C:$C,MATCH(TEXT(VALUE(RIGHT($AP$1,2)),"00")&amp;"|"&amp;IF(AND(VALUE(RIGHT($AP$1,2))&gt;=57,VALUE(RIGHT($AP$1,2))&lt;=63),$D766,"COMUM"),GABARITO!$D:$D,0)),1,0))</f>
        <v/>
      </c>
      <c r="AQ766" t="str">
        <f>IF(RESPOSTAS!AR766="","",IF(UPPER(RESPOSTAS!AR766)=INDEX(GABARITO!$C:$C,MATCH(TEXT(VALUE(RIGHT($AQ$1,2)),"00")&amp;"|"&amp;IF(AND(VALUE(RIGHT($AQ$1,2))&gt;=57,VALUE(RIGHT($AQ$1,2))&lt;=63),$D766,"COMUM"),GABARITO!$D:$D,0)),1,0))</f>
        <v/>
      </c>
      <c r="AR766" t="str">
        <f>IF(RESPOSTAS!AS766="","",IF(UPPER(RESPOSTAS!AS766)=INDEX(GABARITO!$C:$C,MATCH(TEXT(VALUE(RIGHT($AR$1,2)),"00")&amp;"|"&amp;IF(AND(VALUE(RIGHT($AR$1,2))&gt;=57,VALUE(RIGHT($AR$1,2))&lt;=63),$D766,"COMUM"),GABARITO!$D:$D,0)),1,0))</f>
        <v/>
      </c>
      <c r="AS766" t="str">
        <f>IF(RESPOSTAS!AT766="","",IF(UPPER(RESPOSTAS!AT766)=INDEX(GABARITO!$C:$C,MATCH(TEXT(VALUE(RIGHT($AS$1,2)),"00")&amp;"|"&amp;IF(AND(VALUE(RIGHT($AS$1,2))&gt;=57,VALUE(RIGHT($AS$1,2))&lt;=63),$D766,"COMUM"),GABARITO!$D:$D,0)),1,0))</f>
        <v/>
      </c>
      <c r="AT766" t="str">
        <f>IF(RESPOSTAS!AU766="","",IF(UPPER(RESPOSTAS!AU766)=INDEX(GABARITO!$C:$C,MATCH(TEXT(VALUE(RIGHT($AT$1,2)),"00")&amp;"|"&amp;IF(AND(VALUE(RIGHT($AT$1,2))&gt;=57,VALUE(RIGHT($AT$1,2))&lt;=63),$D766,"COMUM"),GABARITO!$D:$D,0)),1,0))</f>
        <v/>
      </c>
      <c r="AU766" t="str">
        <f>IF(RESPOSTAS!AV766="","",IF(UPPER(RESPOSTAS!AV766)=INDEX(GABARITO!$C:$C,MATCH(TEXT(VALUE(RIGHT($AU$1,2)),"00")&amp;"|"&amp;IF(AND(VALUE(RIGHT($AU$1,2))&gt;=57,VALUE(RIGHT($AU$1,2))&lt;=63),$D766,"COMUM"),GABARITO!$D:$D,0)),1,0))</f>
        <v/>
      </c>
      <c r="AV766" t="str">
        <f>IF(RESPOSTAS!AW766="","",IF(UPPER(RESPOSTAS!AW766)=INDEX(GABARITO!$C:$C,MATCH(TEXT(VALUE(RIGHT($AV$1,2)),"00")&amp;"|"&amp;IF(AND(VALUE(RIGHT($AV$1,2))&gt;=57,VALUE(RIGHT($AV$1,2))&lt;=63),$D766,"COMUM"),GABARITO!$D:$D,0)),1,0))</f>
        <v/>
      </c>
      <c r="AW766" t="str">
        <f>IF(RESPOSTAS!AX766="","",IF(UPPER(RESPOSTAS!AX766)=INDEX(GABARITO!$C:$C,MATCH(TEXT(VALUE(RIGHT($AW$1,2)),"00")&amp;"|"&amp;IF(AND(VALUE(RIGHT($AW$1,2))&gt;=57,VALUE(RIGHT($AW$1,2))&lt;=63),$D766,"COMUM"),GABARITO!$D:$D,0)),1,0))</f>
        <v/>
      </c>
      <c r="AX766" t="str">
        <f>IF(RESPOSTAS!AY766="","",IF(UPPER(RESPOSTAS!AY766)=INDEX(GABARITO!$C:$C,MATCH(TEXT(VALUE(RIGHT($AX$1,2)),"00")&amp;"|"&amp;IF(AND(VALUE(RIGHT($AX$1,2))&gt;=57,VALUE(RIGHT($AX$1,2))&lt;=63),$D766,"COMUM"),GABARITO!$D:$D,0)),1,0))</f>
        <v/>
      </c>
      <c r="AY766" t="str">
        <f>IF(RESPOSTAS!AZ766="","",IF(UPPER(RESPOSTAS!AZ766)=INDEX(GABARITO!$C:$C,MATCH(TEXT(VALUE(RIGHT($AY$1,2)),"00")&amp;"|"&amp;IF(AND(VALUE(RIGHT($AY$1,2))&gt;=57,VALUE(RIGHT($AY$1,2))&lt;=63),$D766,"COMUM"),GABARITO!$D:$D,0)),1,0))</f>
        <v/>
      </c>
      <c r="AZ766" t="str">
        <f>IF(RESPOSTAS!BA766="","",IF(UPPER(RESPOSTAS!BA766)=INDEX(GABARITO!$C:$C,MATCH(TEXT(VALUE(RIGHT($AZ$1,2)),"00")&amp;"|"&amp;IF(AND(VALUE(RIGHT($AZ$1,2))&gt;=57,VALUE(RIGHT($AZ$1,2))&lt;=63),$D766,"COMUM"),GABARITO!$D:$D,0)),1,0))</f>
        <v/>
      </c>
      <c r="BA766" t="str">
        <f>IF(RESPOSTAS!BB766="","",IF(UPPER(RESPOSTAS!BB766)=INDEX(GABARITO!$C:$C,MATCH(TEXT(VALUE(RIGHT($BA$1,2)),"00")&amp;"|"&amp;IF(AND(VALUE(RIGHT($BA$1,2))&gt;=57,VALUE(RIGHT($BA$1,2))&lt;=63),$D766,"COMUM"),GABARITO!$D:$D,0)),1,0))</f>
        <v/>
      </c>
      <c r="BB766" t="str">
        <f>IF(RESPOSTAS!BC766="","",IF(UPPER(RESPOSTAS!BC766)=INDEX(GABARITO!$C:$C,MATCH(TEXT(VALUE(RIGHT($BB$1,2)),"00")&amp;"|"&amp;IF(AND(VALUE(RIGHT($BB$1,2))&gt;=57,VALUE(RIGHT($BB$1,2))&lt;=63),$D766,"COMUM"),GABARITO!$D:$D,0)),1,0))</f>
        <v/>
      </c>
      <c r="BC766" t="str">
        <f>IF(RESPOSTAS!BD766="","",IF(UPPER(RESPOSTAS!BD766)=INDEX(GABARITO!$C:$C,MATCH(TEXT(VALUE(RIGHT($BC$1,2)),"00")&amp;"|"&amp;IF(AND(VALUE(RIGHT($BC$1,2))&gt;=57,VALUE(RIGHT($BC$1,2))&lt;=63),$D766,"COMUM"),GABARITO!$D:$D,0)),1,0))</f>
        <v/>
      </c>
      <c r="BD766" t="str">
        <f>IF(RESPOSTAS!BE766="","",IF(UPPER(RESPOSTAS!BE766)=INDEX(GABARITO!$C:$C,MATCH(TEXT(VALUE(RIGHT($BD$1,2)),"00")&amp;"|"&amp;IF(AND(VALUE(RIGHT($BD$1,2))&gt;=57,VALUE(RIGHT($BD$1,2))&lt;=63),$D766,"COMUM"),GABARITO!$D:$D,0)),1,0))</f>
        <v/>
      </c>
      <c r="BE766" t="str">
        <f>IF(RESPOSTAS!BF766="","",IF(UPPER(RESPOSTAS!BF766)=INDEX(GABARITO!$C:$C,MATCH(TEXT(VALUE(RIGHT($BE$1,2)),"00")&amp;"|"&amp;IF(AND(VALUE(RIGHT($BE$1,2))&gt;=57,VALUE(RIGHT($BE$1,2))&lt;=63),$D766,"COMUM"),GABARITO!$D:$D,0)),1,0))</f>
        <v/>
      </c>
      <c r="BF766" t="str">
        <f>IF(RESPOSTAS!BG766="","",IF(UPPER(RESPOSTAS!BG766)=INDEX(GABARITO!$C:$C,MATCH(TEXT(VALUE(RIGHT($BF$1,2)),"00")&amp;"|"&amp;IF(AND(VALUE(RIGHT($BF$1,2))&gt;=57,VALUE(RIGHT($BF$1,2))&lt;=63),$D766,"COMUM"),GABARITO!$D:$D,0)),1,0))</f>
        <v/>
      </c>
      <c r="BG766" t="str">
        <f>IF(RESPOSTAS!BH766="","",IF(UPPER(RESPOSTAS!BH766)=INDEX(GABARITO!$C:$C,MATCH(TEXT(VALUE(RIGHT($BG$1,2)),"00")&amp;"|"&amp;IF(AND(VALUE(RIGHT($BG$1,2))&gt;=57,VALUE(RIGHT($BG$1,2))&lt;=63),$D766,"COMUM"),GABARITO!$D:$D,0)),1,0))</f>
        <v/>
      </c>
      <c r="BH766" t="str">
        <f>IF(RESPOSTAS!BI766="","",IF(UPPER(RESPOSTAS!BI766)=INDEX(GABARITO!$C:$C,MATCH(TEXT(VALUE(RIGHT($BH$1,2)),"00")&amp;"|"&amp;IF(AND(VALUE(RIGHT($BH$1,2))&gt;=57,VALUE(RIGHT($BH$1,2))&lt;=63),$D766,"COMUM"),GABARITO!$D:$D,0)),1,0))</f>
        <v/>
      </c>
      <c r="BI766" t="str">
        <f>IF(RESPOSTAS!BJ766="","",IF(UPPER(RESPOSTAS!BJ766)=INDEX(GABARITO!$C:$C,MATCH(TEXT(VALUE(RIGHT($BI$1,2)),"00")&amp;"|"&amp;IF(AND(VALUE(RIGHT($BI$1,2))&gt;=57,VALUE(RIGHT($BI$1,2))&lt;=63),$D766,"COMUM"),GABARITO!$D:$D,0)),1,0))</f>
        <v/>
      </c>
      <c r="BJ766" t="str">
        <f>IF(RESPOSTAS!BK766="","",IF(UPPER(RESPOSTAS!BK766)=INDEX(GABARITO!$C:$C,MATCH(TEXT(VALUE(RIGHT($BJ$1,2)),"00")&amp;"|"&amp;IF(AND(VALUE(RIGHT($BJ$1,2))&gt;=57,VALUE(RIGHT($BJ$1,2))&lt;=63),$D766,"COMUM"),GABARITO!$D:$D,0)),1,0))</f>
        <v/>
      </c>
      <c r="BK766" t="str">
        <f>IF(RESPOSTAS!BL766="","",IF(UPPER(RESPOSTAS!BL766)=INDEX(GABARITO!$C:$C,MATCH(TEXT(VALUE(RIGHT($BK$1,2)),"00")&amp;"|"&amp;IF(AND(VALUE(RIGHT($BK$1,2))&gt;=57,VALUE(RIGHT($BK$1,2))&lt;=63),$D766,"COMUM"),GABARITO!$D:$D,0)),1,0))</f>
        <v/>
      </c>
      <c r="BL766" t="str">
        <f>IF(RESPOSTAS!BM766="","",IF(UPPER(RESPOSTAS!BM766)=INDEX(GABARITO!$C:$C,MATCH(TEXT(VALUE(RIGHT($BL$1,2)),"00")&amp;"|"&amp;IF(AND(VALUE(RIGHT($BL$1,2))&gt;=57,VALUE(RIGHT($BL$1,2))&lt;=63),$D766,"COMUM"),GABARITO!$D:$D,0)),1,0))</f>
        <v/>
      </c>
      <c r="BM766" t="str">
        <f>IF(RESPOSTAS!BN766="","",IF(UPPER(RESPOSTAS!BN766)=INDEX(GABARITO!$C:$C,MATCH(TEXT(VALUE(RIGHT($BM$1,2)),"00")&amp;"|"&amp;IF(AND(VALUE(RIGHT($BM$1,2))&gt;=57,VALUE(RIGHT($BM$1,2))&lt;=63),$D766,"COMUM"),GABARITO!$D:$D,0)),1,0))</f>
        <v/>
      </c>
      <c r="BN766" t="str">
        <f>IF(RESPOSTAS!BO766="","",IF(UPPER(RESPOSTAS!BO766)=INDEX(GABARITO!$C:$C,MATCH(TEXT(VALUE(RIGHT($BN$1,2)),"00")&amp;"|"&amp;IF(AND(VALUE(RIGHT($BN$1,2))&gt;=57,VALUE(RIGHT($BN$1,2))&lt;=63),$D766,"COMUM"),GABARITO!$D:$D,0)),1,0))</f>
        <v/>
      </c>
      <c r="BO766" t="str">
        <f>IF(RESPOSTAS!BP766="","",IF(UPPER(RESPOSTAS!BP766)=INDEX(GABARITO!$C:$C,MATCH(TEXT(VALUE(RIGHT($BO$1,2)),"00")&amp;"|"&amp;IF(AND(VALUE(RIGHT($BO$1,2))&gt;=57,VALUE(RIGHT($BO$1,2))&lt;=63),$D766,"COMUM"),GABARITO!$D:$D,0)),1,0))</f>
        <v/>
      </c>
      <c r="BP766">
        <f>COUNTIF(RESPOSTAS!F766:BP766,"&lt;&gt;")</f>
        <v>0</v>
      </c>
      <c r="BQ766" t="str">
        <f t="shared" si="111"/>
        <v/>
      </c>
      <c r="BR766" s="10" t="str">
        <f t="shared" si="112"/>
        <v/>
      </c>
      <c r="BT766" s="11" t="str">
        <f t="shared" si="114"/>
        <v/>
      </c>
      <c r="BU766" s="11" t="str">
        <f t="shared" si="115"/>
        <v/>
      </c>
      <c r="BV766" s="11" t="str">
        <f t="shared" si="116"/>
        <v/>
      </c>
      <c r="BW766" s="11" t="str">
        <f t="shared" si="117"/>
        <v/>
      </c>
      <c r="BX766" s="11" t="str">
        <f t="shared" si="118"/>
        <v/>
      </c>
      <c r="BY766" s="11" t="str">
        <f t="shared" si="119"/>
        <v/>
      </c>
      <c r="BZ766" s="3" t="str">
        <f t="shared" si="113"/>
        <v/>
      </c>
    </row>
    <row r="767" spans="1:78" x14ac:dyDescent="0.25">
      <c r="A767" t="str">
        <f>IF(RESPOSTAS!A767="","",RESPOSTAS!A767)</f>
        <v/>
      </c>
      <c r="B767" t="str">
        <f>IF(RESPOSTAS!C767="","",RESPOSTAS!C767)</f>
        <v/>
      </c>
      <c r="C767" t="str">
        <f>IF(RESPOSTAS!D767="","",RESPOSTAS!D767)</f>
        <v/>
      </c>
      <c r="D767" t="str">
        <f>IF(RESPOSTAS!E767="","",RESPOSTAS!E767)</f>
        <v/>
      </c>
      <c r="E767" t="str">
        <f>IF(RESPOSTAS!F767="","",IF(UPPER(RESPOSTAS!F767)=INDEX(GABARITO!$C:$C,MATCH(TEXT(VALUE(RIGHT($E$1,2)),"00")&amp;"|"&amp;IF(AND(VALUE(RIGHT($E$1,2))&gt;=57,VALUE(RIGHT($E$1,2))&lt;=63),$D767,"COMUM"),GABARITO!$D:$D,0)),1,0))</f>
        <v/>
      </c>
      <c r="F767" t="str">
        <f>IF(RESPOSTAS!G767="","",IF(UPPER(RESPOSTAS!G767)=INDEX(GABARITO!$C:$C,MATCH(TEXT(VALUE(RIGHT($F$1,2)),"00")&amp;"|"&amp;IF(AND(VALUE(RIGHT($F$1,2))&gt;=57,VALUE(RIGHT($F$1,2))&lt;=63),$D767,"COMUM"),GABARITO!$D:$D,0)),1,0))</f>
        <v/>
      </c>
      <c r="G767" t="str">
        <f>IF(RESPOSTAS!H767="","",IF(UPPER(RESPOSTAS!H767)=INDEX(GABARITO!$C:$C,MATCH(TEXT(VALUE(RIGHT($G$1,2)),"00")&amp;"|"&amp;IF(AND(VALUE(RIGHT($G$1,2))&gt;=57,VALUE(RIGHT($G$1,2))&lt;=63),$D767,"COMUM"),GABARITO!$D:$D,0)),1,0))</f>
        <v/>
      </c>
      <c r="H767" t="str">
        <f>IF(RESPOSTAS!I767="","",IF(UPPER(RESPOSTAS!I767)=INDEX(GABARITO!$C:$C,MATCH(TEXT(VALUE(RIGHT($H$1,2)),"00")&amp;"|"&amp;IF(AND(VALUE(RIGHT($H$1,2))&gt;=57,VALUE(RIGHT($H$1,2))&lt;=63),$D767,"COMUM"),GABARITO!$D:$D,0)),1,0))</f>
        <v/>
      </c>
      <c r="I767" t="str">
        <f>IF(RESPOSTAS!J767="","",IF(UPPER(RESPOSTAS!J767)=INDEX(GABARITO!$C:$C,MATCH(TEXT(VALUE(RIGHT($I$1,2)),"00")&amp;"|"&amp;IF(AND(VALUE(RIGHT($I$1,2))&gt;=57,VALUE(RIGHT($I$1,2))&lt;=63),$D767,"COMUM"),GABARITO!$D:$D,0)),1,0))</f>
        <v/>
      </c>
      <c r="J767" t="str">
        <f>IF(RESPOSTAS!K767="","",IF(UPPER(RESPOSTAS!K767)=INDEX(GABARITO!$C:$C,MATCH(TEXT(VALUE(RIGHT($J$1,2)),"00")&amp;"|"&amp;IF(AND(VALUE(RIGHT($J$1,2))&gt;=57,VALUE(RIGHT($J$1,2))&lt;=63),$D767,"COMUM"),GABARITO!$D:$D,0)),1,0))</f>
        <v/>
      </c>
      <c r="K767" t="str">
        <f>IF(RESPOSTAS!L767="","",IF(UPPER(RESPOSTAS!L767)=INDEX(GABARITO!$C:$C,MATCH(TEXT(VALUE(RIGHT($K$1,2)),"00")&amp;"|"&amp;IF(AND(VALUE(RIGHT($K$1,2))&gt;=57,VALUE(RIGHT($K$1,2))&lt;=63),$D767,"COMUM"),GABARITO!$D:$D,0)),1,0))</f>
        <v/>
      </c>
      <c r="L767" t="str">
        <f>IF(RESPOSTAS!M767="","",IF(UPPER(RESPOSTAS!M767)=INDEX(GABARITO!$C:$C,MATCH(TEXT(VALUE(RIGHT($L$1,2)),"00")&amp;"|"&amp;IF(AND(VALUE(RIGHT($L$1,2))&gt;=57,VALUE(RIGHT($L$1,2))&lt;=63),$D767,"COMUM"),GABARITO!$D:$D,0)),1,0))</f>
        <v/>
      </c>
      <c r="M767" t="str">
        <f>IF(RESPOSTAS!N767="","",IF(UPPER(RESPOSTAS!N767)=INDEX(GABARITO!$C:$C,MATCH(TEXT(VALUE(RIGHT($M$1,2)),"00")&amp;"|"&amp;IF(AND(VALUE(RIGHT($M$1,2))&gt;=57,VALUE(RIGHT($M$1,2))&lt;=63),$D767,"COMUM"),GABARITO!$D:$D,0)),1,0))</f>
        <v/>
      </c>
      <c r="N767" t="str">
        <f>IF(RESPOSTAS!O767="","",IF(UPPER(RESPOSTAS!O767)=INDEX(GABARITO!$C:$C,MATCH(TEXT(VALUE(RIGHT($E$1,2)),"00")&amp;"|"&amp;IF(AND(VALUE(RIGHT($E$1,2))&gt;=57,VALUE(RIGHT($E$1,2))&lt;=63),$D767,"COMUM"),GABARITO!$D:$D,0)),1,0))</f>
        <v/>
      </c>
      <c r="O767" t="str">
        <f>IF(RESPOSTAS!P767="","",IF(UPPER(RESPOSTAS!P767)=INDEX(GABARITO!$C:$C,MATCH(TEXT(VALUE(RIGHT($O$1,2)),"00")&amp;"|"&amp;IF(AND(VALUE(RIGHT($O$1,2))&gt;=57,VALUE(RIGHT($O$1,2))&lt;=63),$D767,"COMUM"),GABARITO!$D:$D,0)),1,0))</f>
        <v/>
      </c>
      <c r="P767" t="str">
        <f>IF(RESPOSTAS!Q767="","",IF(UPPER(RESPOSTAS!Q767)=INDEX(GABARITO!$C:$C,MATCH(TEXT(VALUE(RIGHT($P$1,2)),"00")&amp;"|"&amp;IF(AND(VALUE(RIGHT($P$1,2))&gt;=57,VALUE(RIGHT($P$1,2))&lt;=63),$D767,"COMUM"),GABARITO!$D:$D,0)),1,0))</f>
        <v/>
      </c>
      <c r="Q767" t="str">
        <f>IF(RESPOSTAS!R767="","",IF(UPPER(RESPOSTAS!R767)=INDEX(GABARITO!$C:$C,MATCH(TEXT(VALUE(RIGHT($Q$1,2)),"00")&amp;"|"&amp;IF(AND(VALUE(RIGHT($Q$1,2))&gt;=57,VALUE(RIGHT($Q$1,2))&lt;=63),$D767,"COMUM"),GABARITO!$D:$D,0)),1,0))</f>
        <v/>
      </c>
      <c r="R767" t="str">
        <f>IF(RESPOSTAS!S767="","",IF(UPPER(RESPOSTAS!S767)=INDEX(GABARITO!$C:$C,MATCH(TEXT(VALUE(RIGHT($R$1,2)),"00")&amp;"|"&amp;IF(AND(VALUE(RIGHT($R$1,2))&gt;=57,VALUE(RIGHT($R$1,2))&lt;=63),$D767,"COMUM"),GABARITO!$D:$D,0)),1,0))</f>
        <v/>
      </c>
      <c r="S767" t="str">
        <f>IF(RESPOSTAS!T767="","",IF(UPPER(RESPOSTAS!T767)=INDEX(GABARITO!$C:$C,MATCH(TEXT(VALUE(RIGHT($S$1,2)),"00")&amp;"|"&amp;IF(AND(VALUE(RIGHT($S$1,2))&gt;=57,VALUE(RIGHT($S$1,2))&lt;=63),$D767,"COMUM"),GABARITO!$D:$D,0)),1,0))</f>
        <v/>
      </c>
      <c r="T767" t="str">
        <f>IF(RESPOSTAS!U767="","",IF(UPPER(RESPOSTAS!U767)=INDEX(GABARITO!$C:$C,MATCH(TEXT(VALUE(RIGHT($T$1,2)),"00")&amp;"|"&amp;IF(AND(VALUE(RIGHT($T$1,2))&gt;=57,VALUE(RIGHT($T$1,2))&lt;=63),$D767,"COMUM"),GABARITO!$D:$D,0)),1,0))</f>
        <v/>
      </c>
      <c r="U767" t="str">
        <f>IF(RESPOSTAS!V767="","",IF(UPPER(RESPOSTAS!V767)=INDEX(GABARITO!$C:$C,MATCH(TEXT(VALUE(RIGHT($U$1,2)),"00")&amp;"|"&amp;IF(AND(VALUE(RIGHT($U$1,2))&gt;=57,VALUE(RIGHT($U$1,2))&lt;=63),$D767,"COMUM"),GABARITO!$D:$D,0)),1,0))</f>
        <v/>
      </c>
      <c r="V767" t="str">
        <f>IF(RESPOSTAS!W767="","",IF(UPPER(RESPOSTAS!W767)=INDEX(GABARITO!$C:$C,MATCH(TEXT(VALUE(RIGHT($E$1,2)),"00")&amp;"|"&amp;IF(AND(VALUE(RIGHT($E$1,2))&gt;=57,VALUE(RIGHT($E$1,2))&lt;=63),$D767,"COMUM"),GABARITO!$D:$D,0)),1,0))</f>
        <v/>
      </c>
      <c r="W767" t="str">
        <f>IF(RESPOSTAS!X767="","",IF(UPPER(RESPOSTAS!X767)=INDEX(GABARITO!$C:$C,MATCH(TEXT(VALUE(RIGHT($W$1,2)),"00")&amp;"|"&amp;IF(AND(VALUE(RIGHT($W$1,2))&gt;=57,VALUE(RIGHT($W$1,2))&lt;=63),$D767,"COMUM"),GABARITO!$D:$D,0)),1,0))</f>
        <v/>
      </c>
      <c r="X767" t="str">
        <f>IF(RESPOSTAS!Y767="","",IF(UPPER(RESPOSTAS!Y767)=INDEX(GABARITO!$C:$C,MATCH(TEXT(VALUE(RIGHT($X$1,2)),"00")&amp;"|"&amp;IF(AND(VALUE(RIGHT($X$1,2))&gt;=57,VALUE(RIGHT($X$1,2))&lt;=63),$D767,"COMUM"),GABARITO!$D:$D,0)),1,0))</f>
        <v/>
      </c>
      <c r="Y767" t="str">
        <f>IF(RESPOSTAS!Z767="","",IF(UPPER(RESPOSTAS!Z767)=INDEX(GABARITO!$C:$C,MATCH(TEXT(VALUE(RIGHT($Y$1,2)),"00")&amp;"|"&amp;IF(AND(VALUE(RIGHT($Y$1,2))&gt;=57,VALUE(RIGHT($Y$1,2))&lt;=63),$D767,"COMUM"),GABARITO!$D:$D,0)),1,0))</f>
        <v/>
      </c>
      <c r="Z767" t="str">
        <f>IF(RESPOSTAS!AA767="","",IF(UPPER(RESPOSTAS!AA767)=INDEX(GABARITO!$C:$C,MATCH(TEXT(VALUE(RIGHT($Z$1,2)),"00")&amp;"|"&amp;IF(AND(VALUE(RIGHT($Z$1,2))&gt;=57,VALUE(RIGHT($Z$1,2))&lt;=63),$D767,"COMUM"),GABARITO!$D:$D,0)),1,0))</f>
        <v/>
      </c>
      <c r="AA767" t="str">
        <f>IF(RESPOSTAS!AB767="","",IF(UPPER(RESPOSTAS!AB767)=INDEX(GABARITO!$C:$C,MATCH(TEXT(VALUE(RIGHT($AA$1,2)),"00")&amp;"|"&amp;IF(AND(VALUE(RIGHT($AA$1,2))&gt;=57,VALUE(RIGHT($AA$1,2))&lt;=63),$D767,"COMUM"),GABARITO!$D:$D,0)),1,0))</f>
        <v/>
      </c>
      <c r="AB767" t="str">
        <f>IF(RESPOSTAS!AC767="","",IF(UPPER(RESPOSTAS!AC767)=INDEX(GABARITO!$C:$C,MATCH(TEXT(VALUE(RIGHT($AB$1,2)),"00")&amp;"|"&amp;IF(AND(VALUE(RIGHT($AB$1,2))&gt;=57,VALUE(RIGHT($AB$1,2))&lt;=63),$D767,"COMUM"),GABARITO!$D:$D,0)),1,0))</f>
        <v/>
      </c>
      <c r="AC767" t="str">
        <f>IF(RESPOSTAS!AD767="","",IF(UPPER(RESPOSTAS!AD767)=INDEX(GABARITO!$C:$C,MATCH(TEXT(VALUE(RIGHT($AC$1,2)),"00")&amp;"|"&amp;IF(AND(VALUE(RIGHT($AC$1,2))&gt;=57,VALUE(RIGHT($AC$1,2))&lt;=63),$D767,"COMUM"),GABARITO!$D:$D,0)),1,0))</f>
        <v/>
      </c>
      <c r="AD767" t="str">
        <f>IF(RESPOSTAS!AE767="","",IF(UPPER(RESPOSTAS!AE767)=INDEX(GABARITO!$C:$C,MATCH(TEXT(VALUE(RIGHT($AD$1,2)),"00")&amp;"|"&amp;IF(AND(VALUE(RIGHT($AD$1,2))&gt;=57,VALUE(RIGHT($AD$1,2))&lt;=63),$D767,"COMUM"),GABARITO!$D:$D,0)),1,0))</f>
        <v/>
      </c>
      <c r="AE767" t="str">
        <f>IF(RESPOSTAS!AF767="","",IF(UPPER(RESPOSTAS!AF767)=INDEX(GABARITO!$C:$C,MATCH(TEXT(VALUE(RIGHT($AE$1,2)),"00")&amp;"|"&amp;IF(AND(VALUE(RIGHT($AE$1,2))&gt;=57,VALUE(RIGHT($AE$1,2))&lt;=63),$D767,"COMUM"),GABARITO!$D:$D,0)),1,0))</f>
        <v/>
      </c>
      <c r="AF767" t="str">
        <f>IF(RESPOSTAS!AG767="","",IF(UPPER(RESPOSTAS!AG767)=INDEX(GABARITO!$C:$C,MATCH(TEXT(VALUE(RIGHT($AF$1,2)),"00")&amp;"|"&amp;IF(AND(VALUE(RIGHT($AF$1,2))&gt;=57,VALUE(RIGHT($AF$1,2))&lt;=63),$D767,"COMUM"),GABARITO!$D:$D,0)),1,0))</f>
        <v/>
      </c>
      <c r="AG767" t="str">
        <f>IF(RESPOSTAS!AH767="","",IF(UPPER(RESPOSTAS!AH767)=INDEX(GABARITO!$C:$C,MATCH(TEXT(VALUE(RIGHT($AG$1,2)),"00")&amp;"|"&amp;IF(AND(VALUE(RIGHT($AG$1,2))&gt;=57,VALUE(RIGHT($AG$1,2))&lt;=63),$D767,"COMUM"),GABARITO!$D:$D,0)),1,0))</f>
        <v/>
      </c>
      <c r="AH767" t="str">
        <f>IF(RESPOSTAS!AI767="","",IF(UPPER(RESPOSTAS!AI767)=INDEX(GABARITO!$C:$C,MATCH(TEXT(VALUE(RIGHT($AH$1,2)),"00")&amp;"|"&amp;IF(AND(VALUE(RIGHT($AH$1,2))&gt;=57,VALUE(RIGHT($AH$1,2))&lt;=63),$D767,"COMUM"),GABARITO!$D:$D,0)),1,0))</f>
        <v/>
      </c>
      <c r="AI767" t="str">
        <f>IF(RESPOSTAS!AJ767="","",IF(UPPER(RESPOSTAS!AJ767)=INDEX(GABARITO!$C:$C,MATCH(TEXT(VALUE(RIGHT($AI$1,2)),"00")&amp;"|"&amp;IF(AND(VALUE(RIGHT($AI$1,2))&gt;=57,VALUE(RIGHT($AI$1,2))&lt;=63),$D767,"COMUM"),GABARITO!$D:$D,0)),1,0))</f>
        <v/>
      </c>
      <c r="AJ767" t="str">
        <f>IF(RESPOSTAS!AK767="","",IF(UPPER(RESPOSTAS!AK767)=INDEX(GABARITO!$C:$C,MATCH(TEXT(VALUE(RIGHT($AJ$1,2)),"00")&amp;"|"&amp;IF(AND(VALUE(RIGHT($AJ$1,2))&gt;=57,VALUE(RIGHT($AJ$1,2))&lt;=63),$D767,"COMUM"),GABARITO!$D:$D,0)),1,0))</f>
        <v/>
      </c>
      <c r="AK767" t="str">
        <f>IF(RESPOSTAS!AL767="","",IF(UPPER(RESPOSTAS!AL767)=INDEX(GABARITO!$C:$C,MATCH(TEXT(VALUE(RIGHT($AK$1,2)),"00")&amp;"|"&amp;IF(AND(VALUE(RIGHT($AK$1,2))&gt;=57,VALUE(RIGHT($AK$1,2))&lt;=63),$D767,"COMUM"),GABARITO!$D:$D,0)),1,0))</f>
        <v/>
      </c>
      <c r="AL767" t="str">
        <f>IF(RESPOSTAS!AM767="","",IF(UPPER(RESPOSTAS!AM767)=INDEX(GABARITO!$C:$C,MATCH(TEXT(VALUE(RIGHT($AL$1,2)),"00")&amp;"|"&amp;IF(AND(VALUE(RIGHT($AL$1,2))&gt;=57,VALUE(RIGHT($AL$1,2))&lt;=63),$D767,"COMUM"),GABARITO!$D:$D,0)),1,0))</f>
        <v/>
      </c>
      <c r="AM767" t="str">
        <f>IF(RESPOSTAS!AN767="","",IF(UPPER(RESPOSTAS!AN767)=INDEX(GABARITO!$C:$C,MATCH(TEXT(VALUE(RIGHT($AM$1,2)),"00")&amp;"|"&amp;IF(AND(VALUE(RIGHT($AM$1,2))&gt;=57,VALUE(RIGHT($AM$1,2))&lt;=63),$D767,"COMUM"),GABARITO!$D:$D,0)),1,0))</f>
        <v/>
      </c>
      <c r="AN767" t="str">
        <f>IF(RESPOSTAS!AO767="","",IF(UPPER(RESPOSTAS!AO767)=INDEX(GABARITO!$C:$C,MATCH(TEXT(VALUE(RIGHT($AN$1,2)),"00")&amp;"|"&amp;IF(AND(VALUE(RIGHT($AN$1,2))&gt;=57,VALUE(RIGHT($AN$1,2))&lt;=63),$D767,"COMUM"),GABARITO!$D:$D,0)),1,0))</f>
        <v/>
      </c>
      <c r="AO767" t="str">
        <f>IF(RESPOSTAS!AP767="","",IF(UPPER(RESPOSTAS!AP767)=INDEX(GABARITO!$C:$C,MATCH(TEXT(VALUE(RIGHT($AO$1,2)),"00")&amp;"|"&amp;IF(AND(VALUE(RIGHT($AO$1,2))&gt;=57,VALUE(RIGHT($AO$1,2))&lt;=63),$D767,"COMUM"),GABARITO!$D:$D,0)),1,0))</f>
        <v/>
      </c>
      <c r="AP767" t="str">
        <f>IF(RESPOSTAS!AQ767="","",IF(UPPER(RESPOSTAS!AQ767)=INDEX(GABARITO!$C:$C,MATCH(TEXT(VALUE(RIGHT($AP$1,2)),"00")&amp;"|"&amp;IF(AND(VALUE(RIGHT($AP$1,2))&gt;=57,VALUE(RIGHT($AP$1,2))&lt;=63),$D767,"COMUM"),GABARITO!$D:$D,0)),1,0))</f>
        <v/>
      </c>
      <c r="AQ767" t="str">
        <f>IF(RESPOSTAS!AR767="","",IF(UPPER(RESPOSTAS!AR767)=INDEX(GABARITO!$C:$C,MATCH(TEXT(VALUE(RIGHT($AQ$1,2)),"00")&amp;"|"&amp;IF(AND(VALUE(RIGHT($AQ$1,2))&gt;=57,VALUE(RIGHT($AQ$1,2))&lt;=63),$D767,"COMUM"),GABARITO!$D:$D,0)),1,0))</f>
        <v/>
      </c>
      <c r="AR767" t="str">
        <f>IF(RESPOSTAS!AS767="","",IF(UPPER(RESPOSTAS!AS767)=INDEX(GABARITO!$C:$C,MATCH(TEXT(VALUE(RIGHT($AR$1,2)),"00")&amp;"|"&amp;IF(AND(VALUE(RIGHT($AR$1,2))&gt;=57,VALUE(RIGHT($AR$1,2))&lt;=63),$D767,"COMUM"),GABARITO!$D:$D,0)),1,0))</f>
        <v/>
      </c>
      <c r="AS767" t="str">
        <f>IF(RESPOSTAS!AT767="","",IF(UPPER(RESPOSTAS!AT767)=INDEX(GABARITO!$C:$C,MATCH(TEXT(VALUE(RIGHT($AS$1,2)),"00")&amp;"|"&amp;IF(AND(VALUE(RIGHT($AS$1,2))&gt;=57,VALUE(RIGHT($AS$1,2))&lt;=63),$D767,"COMUM"),GABARITO!$D:$D,0)),1,0))</f>
        <v/>
      </c>
      <c r="AT767" t="str">
        <f>IF(RESPOSTAS!AU767="","",IF(UPPER(RESPOSTAS!AU767)=INDEX(GABARITO!$C:$C,MATCH(TEXT(VALUE(RIGHT($AT$1,2)),"00")&amp;"|"&amp;IF(AND(VALUE(RIGHT($AT$1,2))&gt;=57,VALUE(RIGHT($AT$1,2))&lt;=63),$D767,"COMUM"),GABARITO!$D:$D,0)),1,0))</f>
        <v/>
      </c>
      <c r="AU767" t="str">
        <f>IF(RESPOSTAS!AV767="","",IF(UPPER(RESPOSTAS!AV767)=INDEX(GABARITO!$C:$C,MATCH(TEXT(VALUE(RIGHT($AU$1,2)),"00")&amp;"|"&amp;IF(AND(VALUE(RIGHT($AU$1,2))&gt;=57,VALUE(RIGHT($AU$1,2))&lt;=63),$D767,"COMUM"),GABARITO!$D:$D,0)),1,0))</f>
        <v/>
      </c>
      <c r="AV767" t="str">
        <f>IF(RESPOSTAS!AW767="","",IF(UPPER(RESPOSTAS!AW767)=INDEX(GABARITO!$C:$C,MATCH(TEXT(VALUE(RIGHT($AV$1,2)),"00")&amp;"|"&amp;IF(AND(VALUE(RIGHT($AV$1,2))&gt;=57,VALUE(RIGHT($AV$1,2))&lt;=63),$D767,"COMUM"),GABARITO!$D:$D,0)),1,0))</f>
        <v/>
      </c>
      <c r="AW767" t="str">
        <f>IF(RESPOSTAS!AX767="","",IF(UPPER(RESPOSTAS!AX767)=INDEX(GABARITO!$C:$C,MATCH(TEXT(VALUE(RIGHT($AW$1,2)),"00")&amp;"|"&amp;IF(AND(VALUE(RIGHT($AW$1,2))&gt;=57,VALUE(RIGHT($AW$1,2))&lt;=63),$D767,"COMUM"),GABARITO!$D:$D,0)),1,0))</f>
        <v/>
      </c>
      <c r="AX767" t="str">
        <f>IF(RESPOSTAS!AY767="","",IF(UPPER(RESPOSTAS!AY767)=INDEX(GABARITO!$C:$C,MATCH(TEXT(VALUE(RIGHT($AX$1,2)),"00")&amp;"|"&amp;IF(AND(VALUE(RIGHT($AX$1,2))&gt;=57,VALUE(RIGHT($AX$1,2))&lt;=63),$D767,"COMUM"),GABARITO!$D:$D,0)),1,0))</f>
        <v/>
      </c>
      <c r="AY767" t="str">
        <f>IF(RESPOSTAS!AZ767="","",IF(UPPER(RESPOSTAS!AZ767)=INDEX(GABARITO!$C:$C,MATCH(TEXT(VALUE(RIGHT($AY$1,2)),"00")&amp;"|"&amp;IF(AND(VALUE(RIGHT($AY$1,2))&gt;=57,VALUE(RIGHT($AY$1,2))&lt;=63),$D767,"COMUM"),GABARITO!$D:$D,0)),1,0))</f>
        <v/>
      </c>
      <c r="AZ767" t="str">
        <f>IF(RESPOSTAS!BA767="","",IF(UPPER(RESPOSTAS!BA767)=INDEX(GABARITO!$C:$C,MATCH(TEXT(VALUE(RIGHT($AZ$1,2)),"00")&amp;"|"&amp;IF(AND(VALUE(RIGHT($AZ$1,2))&gt;=57,VALUE(RIGHT($AZ$1,2))&lt;=63),$D767,"COMUM"),GABARITO!$D:$D,0)),1,0))</f>
        <v/>
      </c>
      <c r="BA767" t="str">
        <f>IF(RESPOSTAS!BB767="","",IF(UPPER(RESPOSTAS!BB767)=INDEX(GABARITO!$C:$C,MATCH(TEXT(VALUE(RIGHT($BA$1,2)),"00")&amp;"|"&amp;IF(AND(VALUE(RIGHT($BA$1,2))&gt;=57,VALUE(RIGHT($BA$1,2))&lt;=63),$D767,"COMUM"),GABARITO!$D:$D,0)),1,0))</f>
        <v/>
      </c>
      <c r="BB767" t="str">
        <f>IF(RESPOSTAS!BC767="","",IF(UPPER(RESPOSTAS!BC767)=INDEX(GABARITO!$C:$C,MATCH(TEXT(VALUE(RIGHT($BB$1,2)),"00")&amp;"|"&amp;IF(AND(VALUE(RIGHT($BB$1,2))&gt;=57,VALUE(RIGHT($BB$1,2))&lt;=63),$D767,"COMUM"),GABARITO!$D:$D,0)),1,0))</f>
        <v/>
      </c>
      <c r="BC767" t="str">
        <f>IF(RESPOSTAS!BD767="","",IF(UPPER(RESPOSTAS!BD767)=INDEX(GABARITO!$C:$C,MATCH(TEXT(VALUE(RIGHT($BC$1,2)),"00")&amp;"|"&amp;IF(AND(VALUE(RIGHT($BC$1,2))&gt;=57,VALUE(RIGHT($BC$1,2))&lt;=63),$D767,"COMUM"),GABARITO!$D:$D,0)),1,0))</f>
        <v/>
      </c>
      <c r="BD767" t="str">
        <f>IF(RESPOSTAS!BE767="","",IF(UPPER(RESPOSTAS!BE767)=INDEX(GABARITO!$C:$C,MATCH(TEXT(VALUE(RIGHT($BD$1,2)),"00")&amp;"|"&amp;IF(AND(VALUE(RIGHT($BD$1,2))&gt;=57,VALUE(RIGHT($BD$1,2))&lt;=63),$D767,"COMUM"),GABARITO!$D:$D,0)),1,0))</f>
        <v/>
      </c>
      <c r="BE767" t="str">
        <f>IF(RESPOSTAS!BF767="","",IF(UPPER(RESPOSTAS!BF767)=INDEX(GABARITO!$C:$C,MATCH(TEXT(VALUE(RIGHT($BE$1,2)),"00")&amp;"|"&amp;IF(AND(VALUE(RIGHT($BE$1,2))&gt;=57,VALUE(RIGHT($BE$1,2))&lt;=63),$D767,"COMUM"),GABARITO!$D:$D,0)),1,0))</f>
        <v/>
      </c>
      <c r="BF767" t="str">
        <f>IF(RESPOSTAS!BG767="","",IF(UPPER(RESPOSTAS!BG767)=INDEX(GABARITO!$C:$C,MATCH(TEXT(VALUE(RIGHT($BF$1,2)),"00")&amp;"|"&amp;IF(AND(VALUE(RIGHT($BF$1,2))&gt;=57,VALUE(RIGHT($BF$1,2))&lt;=63),$D767,"COMUM"),GABARITO!$D:$D,0)),1,0))</f>
        <v/>
      </c>
      <c r="BG767" t="str">
        <f>IF(RESPOSTAS!BH767="","",IF(UPPER(RESPOSTAS!BH767)=INDEX(GABARITO!$C:$C,MATCH(TEXT(VALUE(RIGHT($BG$1,2)),"00")&amp;"|"&amp;IF(AND(VALUE(RIGHT($BG$1,2))&gt;=57,VALUE(RIGHT($BG$1,2))&lt;=63),$D767,"COMUM"),GABARITO!$D:$D,0)),1,0))</f>
        <v/>
      </c>
      <c r="BH767" t="str">
        <f>IF(RESPOSTAS!BI767="","",IF(UPPER(RESPOSTAS!BI767)=INDEX(GABARITO!$C:$C,MATCH(TEXT(VALUE(RIGHT($BH$1,2)),"00")&amp;"|"&amp;IF(AND(VALUE(RIGHT($BH$1,2))&gt;=57,VALUE(RIGHT($BH$1,2))&lt;=63),$D767,"COMUM"),GABARITO!$D:$D,0)),1,0))</f>
        <v/>
      </c>
      <c r="BI767" t="str">
        <f>IF(RESPOSTAS!BJ767="","",IF(UPPER(RESPOSTAS!BJ767)=INDEX(GABARITO!$C:$C,MATCH(TEXT(VALUE(RIGHT($BI$1,2)),"00")&amp;"|"&amp;IF(AND(VALUE(RIGHT($BI$1,2))&gt;=57,VALUE(RIGHT($BI$1,2))&lt;=63),$D767,"COMUM"),GABARITO!$D:$D,0)),1,0))</f>
        <v/>
      </c>
      <c r="BJ767" t="str">
        <f>IF(RESPOSTAS!BK767="","",IF(UPPER(RESPOSTAS!BK767)=INDEX(GABARITO!$C:$C,MATCH(TEXT(VALUE(RIGHT($BJ$1,2)),"00")&amp;"|"&amp;IF(AND(VALUE(RIGHT($BJ$1,2))&gt;=57,VALUE(RIGHT($BJ$1,2))&lt;=63),$D767,"COMUM"),GABARITO!$D:$D,0)),1,0))</f>
        <v/>
      </c>
      <c r="BK767" t="str">
        <f>IF(RESPOSTAS!BL767="","",IF(UPPER(RESPOSTAS!BL767)=INDEX(GABARITO!$C:$C,MATCH(TEXT(VALUE(RIGHT($BK$1,2)),"00")&amp;"|"&amp;IF(AND(VALUE(RIGHT($BK$1,2))&gt;=57,VALUE(RIGHT($BK$1,2))&lt;=63),$D767,"COMUM"),GABARITO!$D:$D,0)),1,0))</f>
        <v/>
      </c>
      <c r="BL767" t="str">
        <f>IF(RESPOSTAS!BM767="","",IF(UPPER(RESPOSTAS!BM767)=INDEX(GABARITO!$C:$C,MATCH(TEXT(VALUE(RIGHT($BL$1,2)),"00")&amp;"|"&amp;IF(AND(VALUE(RIGHT($BL$1,2))&gt;=57,VALUE(RIGHT($BL$1,2))&lt;=63),$D767,"COMUM"),GABARITO!$D:$D,0)),1,0))</f>
        <v/>
      </c>
      <c r="BM767" t="str">
        <f>IF(RESPOSTAS!BN767="","",IF(UPPER(RESPOSTAS!BN767)=INDEX(GABARITO!$C:$C,MATCH(TEXT(VALUE(RIGHT($BM$1,2)),"00")&amp;"|"&amp;IF(AND(VALUE(RIGHT($BM$1,2))&gt;=57,VALUE(RIGHT($BM$1,2))&lt;=63),$D767,"COMUM"),GABARITO!$D:$D,0)),1,0))</f>
        <v/>
      </c>
      <c r="BN767" t="str">
        <f>IF(RESPOSTAS!BO767="","",IF(UPPER(RESPOSTAS!BO767)=INDEX(GABARITO!$C:$C,MATCH(TEXT(VALUE(RIGHT($BN$1,2)),"00")&amp;"|"&amp;IF(AND(VALUE(RIGHT($BN$1,2))&gt;=57,VALUE(RIGHT($BN$1,2))&lt;=63),$D767,"COMUM"),GABARITO!$D:$D,0)),1,0))</f>
        <v/>
      </c>
      <c r="BO767" t="str">
        <f>IF(RESPOSTAS!BP767="","",IF(UPPER(RESPOSTAS!BP767)=INDEX(GABARITO!$C:$C,MATCH(TEXT(VALUE(RIGHT($BO$1,2)),"00")&amp;"|"&amp;IF(AND(VALUE(RIGHT($BO$1,2))&gt;=57,VALUE(RIGHT($BO$1,2))&lt;=63),$D767,"COMUM"),GABARITO!$D:$D,0)),1,0))</f>
        <v/>
      </c>
      <c r="BP767">
        <f>COUNTIF(RESPOSTAS!F767:BP767,"&lt;&gt;")</f>
        <v>0</v>
      </c>
      <c r="BQ767" t="str">
        <f t="shared" si="111"/>
        <v/>
      </c>
      <c r="BR767" s="10" t="str">
        <f t="shared" si="112"/>
        <v/>
      </c>
      <c r="BT767" s="11" t="str">
        <f t="shared" si="114"/>
        <v/>
      </c>
      <c r="BU767" s="11" t="str">
        <f t="shared" si="115"/>
        <v/>
      </c>
      <c r="BV767" s="11" t="str">
        <f t="shared" si="116"/>
        <v/>
      </c>
      <c r="BW767" s="11" t="str">
        <f t="shared" si="117"/>
        <v/>
      </c>
      <c r="BX767" s="11" t="str">
        <f t="shared" si="118"/>
        <v/>
      </c>
      <c r="BY767" s="11" t="str">
        <f t="shared" si="119"/>
        <v/>
      </c>
      <c r="BZ767" s="3" t="str">
        <f t="shared" si="113"/>
        <v/>
      </c>
    </row>
    <row r="768" spans="1:78" x14ac:dyDescent="0.25">
      <c r="A768" t="str">
        <f>IF(RESPOSTAS!A768="","",RESPOSTAS!A768)</f>
        <v/>
      </c>
      <c r="B768" t="str">
        <f>IF(RESPOSTAS!C768="","",RESPOSTAS!C768)</f>
        <v/>
      </c>
      <c r="C768" t="str">
        <f>IF(RESPOSTAS!D768="","",RESPOSTAS!D768)</f>
        <v/>
      </c>
      <c r="D768" t="str">
        <f>IF(RESPOSTAS!E768="","",RESPOSTAS!E768)</f>
        <v/>
      </c>
      <c r="E768" t="str">
        <f>IF(RESPOSTAS!F768="","",IF(UPPER(RESPOSTAS!F768)=INDEX(GABARITO!$C:$C,MATCH(TEXT(VALUE(RIGHT($E$1,2)),"00")&amp;"|"&amp;IF(AND(VALUE(RIGHT($E$1,2))&gt;=57,VALUE(RIGHT($E$1,2))&lt;=63),$D768,"COMUM"),GABARITO!$D:$D,0)),1,0))</f>
        <v/>
      </c>
      <c r="F768" t="str">
        <f>IF(RESPOSTAS!G768="","",IF(UPPER(RESPOSTAS!G768)=INDEX(GABARITO!$C:$C,MATCH(TEXT(VALUE(RIGHT($F$1,2)),"00")&amp;"|"&amp;IF(AND(VALUE(RIGHT($F$1,2))&gt;=57,VALUE(RIGHT($F$1,2))&lt;=63),$D768,"COMUM"),GABARITO!$D:$D,0)),1,0))</f>
        <v/>
      </c>
      <c r="G768" t="str">
        <f>IF(RESPOSTAS!H768="","",IF(UPPER(RESPOSTAS!H768)=INDEX(GABARITO!$C:$C,MATCH(TEXT(VALUE(RIGHT($G$1,2)),"00")&amp;"|"&amp;IF(AND(VALUE(RIGHT($G$1,2))&gt;=57,VALUE(RIGHT($G$1,2))&lt;=63),$D768,"COMUM"),GABARITO!$D:$D,0)),1,0))</f>
        <v/>
      </c>
      <c r="H768" t="str">
        <f>IF(RESPOSTAS!I768="","",IF(UPPER(RESPOSTAS!I768)=INDEX(GABARITO!$C:$C,MATCH(TEXT(VALUE(RIGHT($H$1,2)),"00")&amp;"|"&amp;IF(AND(VALUE(RIGHT($H$1,2))&gt;=57,VALUE(RIGHT($H$1,2))&lt;=63),$D768,"COMUM"),GABARITO!$D:$D,0)),1,0))</f>
        <v/>
      </c>
      <c r="I768" t="str">
        <f>IF(RESPOSTAS!J768="","",IF(UPPER(RESPOSTAS!J768)=INDEX(GABARITO!$C:$C,MATCH(TEXT(VALUE(RIGHT($I$1,2)),"00")&amp;"|"&amp;IF(AND(VALUE(RIGHT($I$1,2))&gt;=57,VALUE(RIGHT($I$1,2))&lt;=63),$D768,"COMUM"),GABARITO!$D:$D,0)),1,0))</f>
        <v/>
      </c>
      <c r="J768" t="str">
        <f>IF(RESPOSTAS!K768="","",IF(UPPER(RESPOSTAS!K768)=INDEX(GABARITO!$C:$C,MATCH(TEXT(VALUE(RIGHT($J$1,2)),"00")&amp;"|"&amp;IF(AND(VALUE(RIGHT($J$1,2))&gt;=57,VALUE(RIGHT($J$1,2))&lt;=63),$D768,"COMUM"),GABARITO!$D:$D,0)),1,0))</f>
        <v/>
      </c>
      <c r="K768" t="str">
        <f>IF(RESPOSTAS!L768="","",IF(UPPER(RESPOSTAS!L768)=INDEX(GABARITO!$C:$C,MATCH(TEXT(VALUE(RIGHT($K$1,2)),"00")&amp;"|"&amp;IF(AND(VALUE(RIGHT($K$1,2))&gt;=57,VALUE(RIGHT($K$1,2))&lt;=63),$D768,"COMUM"),GABARITO!$D:$D,0)),1,0))</f>
        <v/>
      </c>
      <c r="L768" t="str">
        <f>IF(RESPOSTAS!M768="","",IF(UPPER(RESPOSTAS!M768)=INDEX(GABARITO!$C:$C,MATCH(TEXT(VALUE(RIGHT($L$1,2)),"00")&amp;"|"&amp;IF(AND(VALUE(RIGHT($L$1,2))&gt;=57,VALUE(RIGHT($L$1,2))&lt;=63),$D768,"COMUM"),GABARITO!$D:$D,0)),1,0))</f>
        <v/>
      </c>
      <c r="M768" t="str">
        <f>IF(RESPOSTAS!N768="","",IF(UPPER(RESPOSTAS!N768)=INDEX(GABARITO!$C:$C,MATCH(TEXT(VALUE(RIGHT($M$1,2)),"00")&amp;"|"&amp;IF(AND(VALUE(RIGHT($M$1,2))&gt;=57,VALUE(RIGHT($M$1,2))&lt;=63),$D768,"COMUM"),GABARITO!$D:$D,0)),1,0))</f>
        <v/>
      </c>
      <c r="N768" t="str">
        <f>IF(RESPOSTAS!O768="","",IF(UPPER(RESPOSTAS!O768)=INDEX(GABARITO!$C:$C,MATCH(TEXT(VALUE(RIGHT($E$1,2)),"00")&amp;"|"&amp;IF(AND(VALUE(RIGHT($E$1,2))&gt;=57,VALUE(RIGHT($E$1,2))&lt;=63),$D768,"COMUM"),GABARITO!$D:$D,0)),1,0))</f>
        <v/>
      </c>
      <c r="O768" t="str">
        <f>IF(RESPOSTAS!P768="","",IF(UPPER(RESPOSTAS!P768)=INDEX(GABARITO!$C:$C,MATCH(TEXT(VALUE(RIGHT($O$1,2)),"00")&amp;"|"&amp;IF(AND(VALUE(RIGHT($O$1,2))&gt;=57,VALUE(RIGHT($O$1,2))&lt;=63),$D768,"COMUM"),GABARITO!$D:$D,0)),1,0))</f>
        <v/>
      </c>
      <c r="P768" t="str">
        <f>IF(RESPOSTAS!Q768="","",IF(UPPER(RESPOSTAS!Q768)=INDEX(GABARITO!$C:$C,MATCH(TEXT(VALUE(RIGHT($P$1,2)),"00")&amp;"|"&amp;IF(AND(VALUE(RIGHT($P$1,2))&gt;=57,VALUE(RIGHT($P$1,2))&lt;=63),$D768,"COMUM"),GABARITO!$D:$D,0)),1,0))</f>
        <v/>
      </c>
      <c r="Q768" t="str">
        <f>IF(RESPOSTAS!R768="","",IF(UPPER(RESPOSTAS!R768)=INDEX(GABARITO!$C:$C,MATCH(TEXT(VALUE(RIGHT($Q$1,2)),"00")&amp;"|"&amp;IF(AND(VALUE(RIGHT($Q$1,2))&gt;=57,VALUE(RIGHT($Q$1,2))&lt;=63),$D768,"COMUM"),GABARITO!$D:$D,0)),1,0))</f>
        <v/>
      </c>
      <c r="R768" t="str">
        <f>IF(RESPOSTAS!S768="","",IF(UPPER(RESPOSTAS!S768)=INDEX(GABARITO!$C:$C,MATCH(TEXT(VALUE(RIGHT($R$1,2)),"00")&amp;"|"&amp;IF(AND(VALUE(RIGHT($R$1,2))&gt;=57,VALUE(RIGHT($R$1,2))&lt;=63),$D768,"COMUM"),GABARITO!$D:$D,0)),1,0))</f>
        <v/>
      </c>
      <c r="S768" t="str">
        <f>IF(RESPOSTAS!T768="","",IF(UPPER(RESPOSTAS!T768)=INDEX(GABARITO!$C:$C,MATCH(TEXT(VALUE(RIGHT($S$1,2)),"00")&amp;"|"&amp;IF(AND(VALUE(RIGHT($S$1,2))&gt;=57,VALUE(RIGHT($S$1,2))&lt;=63),$D768,"COMUM"),GABARITO!$D:$D,0)),1,0))</f>
        <v/>
      </c>
      <c r="T768" t="str">
        <f>IF(RESPOSTAS!U768="","",IF(UPPER(RESPOSTAS!U768)=INDEX(GABARITO!$C:$C,MATCH(TEXT(VALUE(RIGHT($T$1,2)),"00")&amp;"|"&amp;IF(AND(VALUE(RIGHT($T$1,2))&gt;=57,VALUE(RIGHT($T$1,2))&lt;=63),$D768,"COMUM"),GABARITO!$D:$D,0)),1,0))</f>
        <v/>
      </c>
      <c r="U768" t="str">
        <f>IF(RESPOSTAS!V768="","",IF(UPPER(RESPOSTAS!V768)=INDEX(GABARITO!$C:$C,MATCH(TEXT(VALUE(RIGHT($U$1,2)),"00")&amp;"|"&amp;IF(AND(VALUE(RIGHT($U$1,2))&gt;=57,VALUE(RIGHT($U$1,2))&lt;=63),$D768,"COMUM"),GABARITO!$D:$D,0)),1,0))</f>
        <v/>
      </c>
      <c r="V768" t="str">
        <f>IF(RESPOSTAS!W768="","",IF(UPPER(RESPOSTAS!W768)=INDEX(GABARITO!$C:$C,MATCH(TEXT(VALUE(RIGHT($E$1,2)),"00")&amp;"|"&amp;IF(AND(VALUE(RIGHT($E$1,2))&gt;=57,VALUE(RIGHT($E$1,2))&lt;=63),$D768,"COMUM"),GABARITO!$D:$D,0)),1,0))</f>
        <v/>
      </c>
      <c r="W768" t="str">
        <f>IF(RESPOSTAS!X768="","",IF(UPPER(RESPOSTAS!X768)=INDEX(GABARITO!$C:$C,MATCH(TEXT(VALUE(RIGHT($W$1,2)),"00")&amp;"|"&amp;IF(AND(VALUE(RIGHT($W$1,2))&gt;=57,VALUE(RIGHT($W$1,2))&lt;=63),$D768,"COMUM"),GABARITO!$D:$D,0)),1,0))</f>
        <v/>
      </c>
      <c r="X768" t="str">
        <f>IF(RESPOSTAS!Y768="","",IF(UPPER(RESPOSTAS!Y768)=INDEX(GABARITO!$C:$C,MATCH(TEXT(VALUE(RIGHT($X$1,2)),"00")&amp;"|"&amp;IF(AND(VALUE(RIGHT($X$1,2))&gt;=57,VALUE(RIGHT($X$1,2))&lt;=63),$D768,"COMUM"),GABARITO!$D:$D,0)),1,0))</f>
        <v/>
      </c>
      <c r="Y768" t="str">
        <f>IF(RESPOSTAS!Z768="","",IF(UPPER(RESPOSTAS!Z768)=INDEX(GABARITO!$C:$C,MATCH(TEXT(VALUE(RIGHT($Y$1,2)),"00")&amp;"|"&amp;IF(AND(VALUE(RIGHT($Y$1,2))&gt;=57,VALUE(RIGHT($Y$1,2))&lt;=63),$D768,"COMUM"),GABARITO!$D:$D,0)),1,0))</f>
        <v/>
      </c>
      <c r="Z768" t="str">
        <f>IF(RESPOSTAS!AA768="","",IF(UPPER(RESPOSTAS!AA768)=INDEX(GABARITO!$C:$C,MATCH(TEXT(VALUE(RIGHT($Z$1,2)),"00")&amp;"|"&amp;IF(AND(VALUE(RIGHT($Z$1,2))&gt;=57,VALUE(RIGHT($Z$1,2))&lt;=63),$D768,"COMUM"),GABARITO!$D:$D,0)),1,0))</f>
        <v/>
      </c>
      <c r="AA768" t="str">
        <f>IF(RESPOSTAS!AB768="","",IF(UPPER(RESPOSTAS!AB768)=INDEX(GABARITO!$C:$C,MATCH(TEXT(VALUE(RIGHT($AA$1,2)),"00")&amp;"|"&amp;IF(AND(VALUE(RIGHT($AA$1,2))&gt;=57,VALUE(RIGHT($AA$1,2))&lt;=63),$D768,"COMUM"),GABARITO!$D:$D,0)),1,0))</f>
        <v/>
      </c>
      <c r="AB768" t="str">
        <f>IF(RESPOSTAS!AC768="","",IF(UPPER(RESPOSTAS!AC768)=INDEX(GABARITO!$C:$C,MATCH(TEXT(VALUE(RIGHT($AB$1,2)),"00")&amp;"|"&amp;IF(AND(VALUE(RIGHT($AB$1,2))&gt;=57,VALUE(RIGHT($AB$1,2))&lt;=63),$D768,"COMUM"),GABARITO!$D:$D,0)),1,0))</f>
        <v/>
      </c>
      <c r="AC768" t="str">
        <f>IF(RESPOSTAS!AD768="","",IF(UPPER(RESPOSTAS!AD768)=INDEX(GABARITO!$C:$C,MATCH(TEXT(VALUE(RIGHT($AC$1,2)),"00")&amp;"|"&amp;IF(AND(VALUE(RIGHT($AC$1,2))&gt;=57,VALUE(RIGHT($AC$1,2))&lt;=63),$D768,"COMUM"),GABARITO!$D:$D,0)),1,0))</f>
        <v/>
      </c>
      <c r="AD768" t="str">
        <f>IF(RESPOSTAS!AE768="","",IF(UPPER(RESPOSTAS!AE768)=INDEX(GABARITO!$C:$C,MATCH(TEXT(VALUE(RIGHT($AD$1,2)),"00")&amp;"|"&amp;IF(AND(VALUE(RIGHT($AD$1,2))&gt;=57,VALUE(RIGHT($AD$1,2))&lt;=63),$D768,"COMUM"),GABARITO!$D:$D,0)),1,0))</f>
        <v/>
      </c>
      <c r="AE768" t="str">
        <f>IF(RESPOSTAS!AF768="","",IF(UPPER(RESPOSTAS!AF768)=INDEX(GABARITO!$C:$C,MATCH(TEXT(VALUE(RIGHT($AE$1,2)),"00")&amp;"|"&amp;IF(AND(VALUE(RIGHT($AE$1,2))&gt;=57,VALUE(RIGHT($AE$1,2))&lt;=63),$D768,"COMUM"),GABARITO!$D:$D,0)),1,0))</f>
        <v/>
      </c>
      <c r="AF768" t="str">
        <f>IF(RESPOSTAS!AG768="","",IF(UPPER(RESPOSTAS!AG768)=INDEX(GABARITO!$C:$C,MATCH(TEXT(VALUE(RIGHT($AF$1,2)),"00")&amp;"|"&amp;IF(AND(VALUE(RIGHT($AF$1,2))&gt;=57,VALUE(RIGHT($AF$1,2))&lt;=63),$D768,"COMUM"),GABARITO!$D:$D,0)),1,0))</f>
        <v/>
      </c>
      <c r="AG768" t="str">
        <f>IF(RESPOSTAS!AH768="","",IF(UPPER(RESPOSTAS!AH768)=INDEX(GABARITO!$C:$C,MATCH(TEXT(VALUE(RIGHT($AG$1,2)),"00")&amp;"|"&amp;IF(AND(VALUE(RIGHT($AG$1,2))&gt;=57,VALUE(RIGHT($AG$1,2))&lt;=63),$D768,"COMUM"),GABARITO!$D:$D,0)),1,0))</f>
        <v/>
      </c>
      <c r="AH768" t="str">
        <f>IF(RESPOSTAS!AI768="","",IF(UPPER(RESPOSTAS!AI768)=INDEX(GABARITO!$C:$C,MATCH(TEXT(VALUE(RIGHT($AH$1,2)),"00")&amp;"|"&amp;IF(AND(VALUE(RIGHT($AH$1,2))&gt;=57,VALUE(RIGHT($AH$1,2))&lt;=63),$D768,"COMUM"),GABARITO!$D:$D,0)),1,0))</f>
        <v/>
      </c>
      <c r="AI768" t="str">
        <f>IF(RESPOSTAS!AJ768="","",IF(UPPER(RESPOSTAS!AJ768)=INDEX(GABARITO!$C:$C,MATCH(TEXT(VALUE(RIGHT($AI$1,2)),"00")&amp;"|"&amp;IF(AND(VALUE(RIGHT($AI$1,2))&gt;=57,VALUE(RIGHT($AI$1,2))&lt;=63),$D768,"COMUM"),GABARITO!$D:$D,0)),1,0))</f>
        <v/>
      </c>
      <c r="AJ768" t="str">
        <f>IF(RESPOSTAS!AK768="","",IF(UPPER(RESPOSTAS!AK768)=INDEX(GABARITO!$C:$C,MATCH(TEXT(VALUE(RIGHT($AJ$1,2)),"00")&amp;"|"&amp;IF(AND(VALUE(RIGHT($AJ$1,2))&gt;=57,VALUE(RIGHT($AJ$1,2))&lt;=63),$D768,"COMUM"),GABARITO!$D:$D,0)),1,0))</f>
        <v/>
      </c>
      <c r="AK768" t="str">
        <f>IF(RESPOSTAS!AL768="","",IF(UPPER(RESPOSTAS!AL768)=INDEX(GABARITO!$C:$C,MATCH(TEXT(VALUE(RIGHT($AK$1,2)),"00")&amp;"|"&amp;IF(AND(VALUE(RIGHT($AK$1,2))&gt;=57,VALUE(RIGHT($AK$1,2))&lt;=63),$D768,"COMUM"),GABARITO!$D:$D,0)),1,0))</f>
        <v/>
      </c>
      <c r="AL768" t="str">
        <f>IF(RESPOSTAS!AM768="","",IF(UPPER(RESPOSTAS!AM768)=INDEX(GABARITO!$C:$C,MATCH(TEXT(VALUE(RIGHT($AL$1,2)),"00")&amp;"|"&amp;IF(AND(VALUE(RIGHT($AL$1,2))&gt;=57,VALUE(RIGHT($AL$1,2))&lt;=63),$D768,"COMUM"),GABARITO!$D:$D,0)),1,0))</f>
        <v/>
      </c>
      <c r="AM768" t="str">
        <f>IF(RESPOSTAS!AN768="","",IF(UPPER(RESPOSTAS!AN768)=INDEX(GABARITO!$C:$C,MATCH(TEXT(VALUE(RIGHT($AM$1,2)),"00")&amp;"|"&amp;IF(AND(VALUE(RIGHT($AM$1,2))&gt;=57,VALUE(RIGHT($AM$1,2))&lt;=63),$D768,"COMUM"),GABARITO!$D:$D,0)),1,0))</f>
        <v/>
      </c>
      <c r="AN768" t="str">
        <f>IF(RESPOSTAS!AO768="","",IF(UPPER(RESPOSTAS!AO768)=INDEX(GABARITO!$C:$C,MATCH(TEXT(VALUE(RIGHT($AN$1,2)),"00")&amp;"|"&amp;IF(AND(VALUE(RIGHT($AN$1,2))&gt;=57,VALUE(RIGHT($AN$1,2))&lt;=63),$D768,"COMUM"),GABARITO!$D:$D,0)),1,0))</f>
        <v/>
      </c>
      <c r="AO768" t="str">
        <f>IF(RESPOSTAS!AP768="","",IF(UPPER(RESPOSTAS!AP768)=INDEX(GABARITO!$C:$C,MATCH(TEXT(VALUE(RIGHT($AO$1,2)),"00")&amp;"|"&amp;IF(AND(VALUE(RIGHT($AO$1,2))&gt;=57,VALUE(RIGHT($AO$1,2))&lt;=63),$D768,"COMUM"),GABARITO!$D:$D,0)),1,0))</f>
        <v/>
      </c>
      <c r="AP768" t="str">
        <f>IF(RESPOSTAS!AQ768="","",IF(UPPER(RESPOSTAS!AQ768)=INDEX(GABARITO!$C:$C,MATCH(TEXT(VALUE(RIGHT($AP$1,2)),"00")&amp;"|"&amp;IF(AND(VALUE(RIGHT($AP$1,2))&gt;=57,VALUE(RIGHT($AP$1,2))&lt;=63),$D768,"COMUM"),GABARITO!$D:$D,0)),1,0))</f>
        <v/>
      </c>
      <c r="AQ768" t="str">
        <f>IF(RESPOSTAS!AR768="","",IF(UPPER(RESPOSTAS!AR768)=INDEX(GABARITO!$C:$C,MATCH(TEXT(VALUE(RIGHT($AQ$1,2)),"00")&amp;"|"&amp;IF(AND(VALUE(RIGHT($AQ$1,2))&gt;=57,VALUE(RIGHT($AQ$1,2))&lt;=63),$D768,"COMUM"),GABARITO!$D:$D,0)),1,0))</f>
        <v/>
      </c>
      <c r="AR768" t="str">
        <f>IF(RESPOSTAS!AS768="","",IF(UPPER(RESPOSTAS!AS768)=INDEX(GABARITO!$C:$C,MATCH(TEXT(VALUE(RIGHT($AR$1,2)),"00")&amp;"|"&amp;IF(AND(VALUE(RIGHT($AR$1,2))&gt;=57,VALUE(RIGHT($AR$1,2))&lt;=63),$D768,"COMUM"),GABARITO!$D:$D,0)),1,0))</f>
        <v/>
      </c>
      <c r="AS768" t="str">
        <f>IF(RESPOSTAS!AT768="","",IF(UPPER(RESPOSTAS!AT768)=INDEX(GABARITO!$C:$C,MATCH(TEXT(VALUE(RIGHT($AS$1,2)),"00")&amp;"|"&amp;IF(AND(VALUE(RIGHT($AS$1,2))&gt;=57,VALUE(RIGHT($AS$1,2))&lt;=63),$D768,"COMUM"),GABARITO!$D:$D,0)),1,0))</f>
        <v/>
      </c>
      <c r="AT768" t="str">
        <f>IF(RESPOSTAS!AU768="","",IF(UPPER(RESPOSTAS!AU768)=INDEX(GABARITO!$C:$C,MATCH(TEXT(VALUE(RIGHT($AT$1,2)),"00")&amp;"|"&amp;IF(AND(VALUE(RIGHT($AT$1,2))&gt;=57,VALUE(RIGHT($AT$1,2))&lt;=63),$D768,"COMUM"),GABARITO!$D:$D,0)),1,0))</f>
        <v/>
      </c>
      <c r="AU768" t="str">
        <f>IF(RESPOSTAS!AV768="","",IF(UPPER(RESPOSTAS!AV768)=INDEX(GABARITO!$C:$C,MATCH(TEXT(VALUE(RIGHT($AU$1,2)),"00")&amp;"|"&amp;IF(AND(VALUE(RIGHT($AU$1,2))&gt;=57,VALUE(RIGHT($AU$1,2))&lt;=63),$D768,"COMUM"),GABARITO!$D:$D,0)),1,0))</f>
        <v/>
      </c>
      <c r="AV768" t="str">
        <f>IF(RESPOSTAS!AW768="","",IF(UPPER(RESPOSTAS!AW768)=INDEX(GABARITO!$C:$C,MATCH(TEXT(VALUE(RIGHT($AV$1,2)),"00")&amp;"|"&amp;IF(AND(VALUE(RIGHT($AV$1,2))&gt;=57,VALUE(RIGHT($AV$1,2))&lt;=63),$D768,"COMUM"),GABARITO!$D:$D,0)),1,0))</f>
        <v/>
      </c>
      <c r="AW768" t="str">
        <f>IF(RESPOSTAS!AX768="","",IF(UPPER(RESPOSTAS!AX768)=INDEX(GABARITO!$C:$C,MATCH(TEXT(VALUE(RIGHT($AW$1,2)),"00")&amp;"|"&amp;IF(AND(VALUE(RIGHT($AW$1,2))&gt;=57,VALUE(RIGHT($AW$1,2))&lt;=63),$D768,"COMUM"),GABARITO!$D:$D,0)),1,0))</f>
        <v/>
      </c>
      <c r="AX768" t="str">
        <f>IF(RESPOSTAS!AY768="","",IF(UPPER(RESPOSTAS!AY768)=INDEX(GABARITO!$C:$C,MATCH(TEXT(VALUE(RIGHT($AX$1,2)),"00")&amp;"|"&amp;IF(AND(VALUE(RIGHT($AX$1,2))&gt;=57,VALUE(RIGHT($AX$1,2))&lt;=63),$D768,"COMUM"),GABARITO!$D:$D,0)),1,0))</f>
        <v/>
      </c>
      <c r="AY768" t="str">
        <f>IF(RESPOSTAS!AZ768="","",IF(UPPER(RESPOSTAS!AZ768)=INDEX(GABARITO!$C:$C,MATCH(TEXT(VALUE(RIGHT($AY$1,2)),"00")&amp;"|"&amp;IF(AND(VALUE(RIGHT($AY$1,2))&gt;=57,VALUE(RIGHT($AY$1,2))&lt;=63),$D768,"COMUM"),GABARITO!$D:$D,0)),1,0))</f>
        <v/>
      </c>
      <c r="AZ768" t="str">
        <f>IF(RESPOSTAS!BA768="","",IF(UPPER(RESPOSTAS!BA768)=INDEX(GABARITO!$C:$C,MATCH(TEXT(VALUE(RIGHT($AZ$1,2)),"00")&amp;"|"&amp;IF(AND(VALUE(RIGHT($AZ$1,2))&gt;=57,VALUE(RIGHT($AZ$1,2))&lt;=63),$D768,"COMUM"),GABARITO!$D:$D,0)),1,0))</f>
        <v/>
      </c>
      <c r="BA768" t="str">
        <f>IF(RESPOSTAS!BB768="","",IF(UPPER(RESPOSTAS!BB768)=INDEX(GABARITO!$C:$C,MATCH(TEXT(VALUE(RIGHT($BA$1,2)),"00")&amp;"|"&amp;IF(AND(VALUE(RIGHT($BA$1,2))&gt;=57,VALUE(RIGHT($BA$1,2))&lt;=63),$D768,"COMUM"),GABARITO!$D:$D,0)),1,0))</f>
        <v/>
      </c>
      <c r="BB768" t="str">
        <f>IF(RESPOSTAS!BC768="","",IF(UPPER(RESPOSTAS!BC768)=INDEX(GABARITO!$C:$C,MATCH(TEXT(VALUE(RIGHT($BB$1,2)),"00")&amp;"|"&amp;IF(AND(VALUE(RIGHT($BB$1,2))&gt;=57,VALUE(RIGHT($BB$1,2))&lt;=63),$D768,"COMUM"),GABARITO!$D:$D,0)),1,0))</f>
        <v/>
      </c>
      <c r="BC768" t="str">
        <f>IF(RESPOSTAS!BD768="","",IF(UPPER(RESPOSTAS!BD768)=INDEX(GABARITO!$C:$C,MATCH(TEXT(VALUE(RIGHT($BC$1,2)),"00")&amp;"|"&amp;IF(AND(VALUE(RIGHT($BC$1,2))&gt;=57,VALUE(RIGHT($BC$1,2))&lt;=63),$D768,"COMUM"),GABARITO!$D:$D,0)),1,0))</f>
        <v/>
      </c>
      <c r="BD768" t="str">
        <f>IF(RESPOSTAS!BE768="","",IF(UPPER(RESPOSTAS!BE768)=INDEX(GABARITO!$C:$C,MATCH(TEXT(VALUE(RIGHT($BD$1,2)),"00")&amp;"|"&amp;IF(AND(VALUE(RIGHT($BD$1,2))&gt;=57,VALUE(RIGHT($BD$1,2))&lt;=63),$D768,"COMUM"),GABARITO!$D:$D,0)),1,0))</f>
        <v/>
      </c>
      <c r="BE768" t="str">
        <f>IF(RESPOSTAS!BF768="","",IF(UPPER(RESPOSTAS!BF768)=INDEX(GABARITO!$C:$C,MATCH(TEXT(VALUE(RIGHT($BE$1,2)),"00")&amp;"|"&amp;IF(AND(VALUE(RIGHT($BE$1,2))&gt;=57,VALUE(RIGHT($BE$1,2))&lt;=63),$D768,"COMUM"),GABARITO!$D:$D,0)),1,0))</f>
        <v/>
      </c>
      <c r="BF768" t="str">
        <f>IF(RESPOSTAS!BG768="","",IF(UPPER(RESPOSTAS!BG768)=INDEX(GABARITO!$C:$C,MATCH(TEXT(VALUE(RIGHT($BF$1,2)),"00")&amp;"|"&amp;IF(AND(VALUE(RIGHT($BF$1,2))&gt;=57,VALUE(RIGHT($BF$1,2))&lt;=63),$D768,"COMUM"),GABARITO!$D:$D,0)),1,0))</f>
        <v/>
      </c>
      <c r="BG768" t="str">
        <f>IF(RESPOSTAS!BH768="","",IF(UPPER(RESPOSTAS!BH768)=INDEX(GABARITO!$C:$C,MATCH(TEXT(VALUE(RIGHT($BG$1,2)),"00")&amp;"|"&amp;IF(AND(VALUE(RIGHT($BG$1,2))&gt;=57,VALUE(RIGHT($BG$1,2))&lt;=63),$D768,"COMUM"),GABARITO!$D:$D,0)),1,0))</f>
        <v/>
      </c>
      <c r="BH768" t="str">
        <f>IF(RESPOSTAS!BI768="","",IF(UPPER(RESPOSTAS!BI768)=INDEX(GABARITO!$C:$C,MATCH(TEXT(VALUE(RIGHT($BH$1,2)),"00")&amp;"|"&amp;IF(AND(VALUE(RIGHT($BH$1,2))&gt;=57,VALUE(RIGHT($BH$1,2))&lt;=63),$D768,"COMUM"),GABARITO!$D:$D,0)),1,0))</f>
        <v/>
      </c>
      <c r="BI768" t="str">
        <f>IF(RESPOSTAS!BJ768="","",IF(UPPER(RESPOSTAS!BJ768)=INDEX(GABARITO!$C:$C,MATCH(TEXT(VALUE(RIGHT($BI$1,2)),"00")&amp;"|"&amp;IF(AND(VALUE(RIGHT($BI$1,2))&gt;=57,VALUE(RIGHT($BI$1,2))&lt;=63),$D768,"COMUM"),GABARITO!$D:$D,0)),1,0))</f>
        <v/>
      </c>
      <c r="BJ768" t="str">
        <f>IF(RESPOSTAS!BK768="","",IF(UPPER(RESPOSTAS!BK768)=INDEX(GABARITO!$C:$C,MATCH(TEXT(VALUE(RIGHT($BJ$1,2)),"00")&amp;"|"&amp;IF(AND(VALUE(RIGHT($BJ$1,2))&gt;=57,VALUE(RIGHT($BJ$1,2))&lt;=63),$D768,"COMUM"),GABARITO!$D:$D,0)),1,0))</f>
        <v/>
      </c>
      <c r="BK768" t="str">
        <f>IF(RESPOSTAS!BL768="","",IF(UPPER(RESPOSTAS!BL768)=INDEX(GABARITO!$C:$C,MATCH(TEXT(VALUE(RIGHT($BK$1,2)),"00")&amp;"|"&amp;IF(AND(VALUE(RIGHT($BK$1,2))&gt;=57,VALUE(RIGHT($BK$1,2))&lt;=63),$D768,"COMUM"),GABARITO!$D:$D,0)),1,0))</f>
        <v/>
      </c>
      <c r="BL768" t="str">
        <f>IF(RESPOSTAS!BM768="","",IF(UPPER(RESPOSTAS!BM768)=INDEX(GABARITO!$C:$C,MATCH(TEXT(VALUE(RIGHT($BL$1,2)),"00")&amp;"|"&amp;IF(AND(VALUE(RIGHT($BL$1,2))&gt;=57,VALUE(RIGHT($BL$1,2))&lt;=63),$D768,"COMUM"),GABARITO!$D:$D,0)),1,0))</f>
        <v/>
      </c>
      <c r="BM768" t="str">
        <f>IF(RESPOSTAS!BN768="","",IF(UPPER(RESPOSTAS!BN768)=INDEX(GABARITO!$C:$C,MATCH(TEXT(VALUE(RIGHT($BM$1,2)),"00")&amp;"|"&amp;IF(AND(VALUE(RIGHT($BM$1,2))&gt;=57,VALUE(RIGHT($BM$1,2))&lt;=63),$D768,"COMUM"),GABARITO!$D:$D,0)),1,0))</f>
        <v/>
      </c>
      <c r="BN768" t="str">
        <f>IF(RESPOSTAS!BO768="","",IF(UPPER(RESPOSTAS!BO768)=INDEX(GABARITO!$C:$C,MATCH(TEXT(VALUE(RIGHT($BN$1,2)),"00")&amp;"|"&amp;IF(AND(VALUE(RIGHT($BN$1,2))&gt;=57,VALUE(RIGHT($BN$1,2))&lt;=63),$D768,"COMUM"),GABARITO!$D:$D,0)),1,0))</f>
        <v/>
      </c>
      <c r="BO768" t="str">
        <f>IF(RESPOSTAS!BP768="","",IF(UPPER(RESPOSTAS!BP768)=INDEX(GABARITO!$C:$C,MATCH(TEXT(VALUE(RIGHT($BO$1,2)),"00")&amp;"|"&amp;IF(AND(VALUE(RIGHT($BO$1,2))&gt;=57,VALUE(RIGHT($BO$1,2))&lt;=63),$D768,"COMUM"),GABARITO!$D:$D,0)),1,0))</f>
        <v/>
      </c>
      <c r="BP768">
        <f>COUNTIF(RESPOSTAS!F768:BP768,"&lt;&gt;")</f>
        <v>0</v>
      </c>
      <c r="BQ768" t="str">
        <f t="shared" si="111"/>
        <v/>
      </c>
      <c r="BR768" s="10" t="str">
        <f t="shared" si="112"/>
        <v/>
      </c>
      <c r="BT768" s="11" t="str">
        <f t="shared" si="114"/>
        <v/>
      </c>
      <c r="BU768" s="11" t="str">
        <f t="shared" si="115"/>
        <v/>
      </c>
      <c r="BV768" s="11" t="str">
        <f t="shared" si="116"/>
        <v/>
      </c>
      <c r="BW768" s="11" t="str">
        <f t="shared" si="117"/>
        <v/>
      </c>
      <c r="BX768" s="11" t="str">
        <f t="shared" si="118"/>
        <v/>
      </c>
      <c r="BY768" s="11" t="str">
        <f t="shared" si="119"/>
        <v/>
      </c>
      <c r="BZ768" s="3" t="str">
        <f t="shared" si="113"/>
        <v/>
      </c>
    </row>
    <row r="769" spans="1:78" x14ac:dyDescent="0.25">
      <c r="A769" t="str">
        <f>IF(RESPOSTAS!A769="","",RESPOSTAS!A769)</f>
        <v/>
      </c>
      <c r="B769" t="str">
        <f>IF(RESPOSTAS!C769="","",RESPOSTAS!C769)</f>
        <v/>
      </c>
      <c r="C769" t="str">
        <f>IF(RESPOSTAS!D769="","",RESPOSTAS!D769)</f>
        <v/>
      </c>
      <c r="D769" t="str">
        <f>IF(RESPOSTAS!E769="","",RESPOSTAS!E769)</f>
        <v/>
      </c>
      <c r="E769" t="str">
        <f>IF(RESPOSTAS!F769="","",IF(UPPER(RESPOSTAS!F769)=INDEX(GABARITO!$C:$C,MATCH(TEXT(VALUE(RIGHT($E$1,2)),"00")&amp;"|"&amp;IF(AND(VALUE(RIGHT($E$1,2))&gt;=57,VALUE(RIGHT($E$1,2))&lt;=63),$D769,"COMUM"),GABARITO!$D:$D,0)),1,0))</f>
        <v/>
      </c>
      <c r="F769" t="str">
        <f>IF(RESPOSTAS!G769="","",IF(UPPER(RESPOSTAS!G769)=INDEX(GABARITO!$C:$C,MATCH(TEXT(VALUE(RIGHT($F$1,2)),"00")&amp;"|"&amp;IF(AND(VALUE(RIGHT($F$1,2))&gt;=57,VALUE(RIGHT($F$1,2))&lt;=63),$D769,"COMUM"),GABARITO!$D:$D,0)),1,0))</f>
        <v/>
      </c>
      <c r="G769" t="str">
        <f>IF(RESPOSTAS!H769="","",IF(UPPER(RESPOSTAS!H769)=INDEX(GABARITO!$C:$C,MATCH(TEXT(VALUE(RIGHT($G$1,2)),"00")&amp;"|"&amp;IF(AND(VALUE(RIGHT($G$1,2))&gt;=57,VALUE(RIGHT($G$1,2))&lt;=63),$D769,"COMUM"),GABARITO!$D:$D,0)),1,0))</f>
        <v/>
      </c>
      <c r="H769" t="str">
        <f>IF(RESPOSTAS!I769="","",IF(UPPER(RESPOSTAS!I769)=INDEX(GABARITO!$C:$C,MATCH(TEXT(VALUE(RIGHT($H$1,2)),"00")&amp;"|"&amp;IF(AND(VALUE(RIGHT($H$1,2))&gt;=57,VALUE(RIGHT($H$1,2))&lt;=63),$D769,"COMUM"),GABARITO!$D:$D,0)),1,0))</f>
        <v/>
      </c>
      <c r="I769" t="str">
        <f>IF(RESPOSTAS!J769="","",IF(UPPER(RESPOSTAS!J769)=INDEX(GABARITO!$C:$C,MATCH(TEXT(VALUE(RIGHT($I$1,2)),"00")&amp;"|"&amp;IF(AND(VALUE(RIGHT($I$1,2))&gt;=57,VALUE(RIGHT($I$1,2))&lt;=63),$D769,"COMUM"),GABARITO!$D:$D,0)),1,0))</f>
        <v/>
      </c>
      <c r="J769" t="str">
        <f>IF(RESPOSTAS!K769="","",IF(UPPER(RESPOSTAS!K769)=INDEX(GABARITO!$C:$C,MATCH(TEXT(VALUE(RIGHT($J$1,2)),"00")&amp;"|"&amp;IF(AND(VALUE(RIGHT($J$1,2))&gt;=57,VALUE(RIGHT($J$1,2))&lt;=63),$D769,"COMUM"),GABARITO!$D:$D,0)),1,0))</f>
        <v/>
      </c>
      <c r="K769" t="str">
        <f>IF(RESPOSTAS!L769="","",IF(UPPER(RESPOSTAS!L769)=INDEX(GABARITO!$C:$C,MATCH(TEXT(VALUE(RIGHT($K$1,2)),"00")&amp;"|"&amp;IF(AND(VALUE(RIGHT($K$1,2))&gt;=57,VALUE(RIGHT($K$1,2))&lt;=63),$D769,"COMUM"),GABARITO!$D:$D,0)),1,0))</f>
        <v/>
      </c>
      <c r="L769" t="str">
        <f>IF(RESPOSTAS!M769="","",IF(UPPER(RESPOSTAS!M769)=INDEX(GABARITO!$C:$C,MATCH(TEXT(VALUE(RIGHT($L$1,2)),"00")&amp;"|"&amp;IF(AND(VALUE(RIGHT($L$1,2))&gt;=57,VALUE(RIGHT($L$1,2))&lt;=63),$D769,"COMUM"),GABARITO!$D:$D,0)),1,0))</f>
        <v/>
      </c>
      <c r="M769" t="str">
        <f>IF(RESPOSTAS!N769="","",IF(UPPER(RESPOSTAS!N769)=INDEX(GABARITO!$C:$C,MATCH(TEXT(VALUE(RIGHT($M$1,2)),"00")&amp;"|"&amp;IF(AND(VALUE(RIGHT($M$1,2))&gt;=57,VALUE(RIGHT($M$1,2))&lt;=63),$D769,"COMUM"),GABARITO!$D:$D,0)),1,0))</f>
        <v/>
      </c>
      <c r="N769" t="str">
        <f>IF(RESPOSTAS!O769="","",IF(UPPER(RESPOSTAS!O769)=INDEX(GABARITO!$C:$C,MATCH(TEXT(VALUE(RIGHT($E$1,2)),"00")&amp;"|"&amp;IF(AND(VALUE(RIGHT($E$1,2))&gt;=57,VALUE(RIGHT($E$1,2))&lt;=63),$D769,"COMUM"),GABARITO!$D:$D,0)),1,0))</f>
        <v/>
      </c>
      <c r="O769" t="str">
        <f>IF(RESPOSTAS!P769="","",IF(UPPER(RESPOSTAS!P769)=INDEX(GABARITO!$C:$C,MATCH(TEXT(VALUE(RIGHT($O$1,2)),"00")&amp;"|"&amp;IF(AND(VALUE(RIGHT($O$1,2))&gt;=57,VALUE(RIGHT($O$1,2))&lt;=63),$D769,"COMUM"),GABARITO!$D:$D,0)),1,0))</f>
        <v/>
      </c>
      <c r="P769" t="str">
        <f>IF(RESPOSTAS!Q769="","",IF(UPPER(RESPOSTAS!Q769)=INDEX(GABARITO!$C:$C,MATCH(TEXT(VALUE(RIGHT($P$1,2)),"00")&amp;"|"&amp;IF(AND(VALUE(RIGHT($P$1,2))&gt;=57,VALUE(RIGHT($P$1,2))&lt;=63),$D769,"COMUM"),GABARITO!$D:$D,0)),1,0))</f>
        <v/>
      </c>
      <c r="Q769" t="str">
        <f>IF(RESPOSTAS!R769="","",IF(UPPER(RESPOSTAS!R769)=INDEX(GABARITO!$C:$C,MATCH(TEXT(VALUE(RIGHT($Q$1,2)),"00")&amp;"|"&amp;IF(AND(VALUE(RIGHT($Q$1,2))&gt;=57,VALUE(RIGHT($Q$1,2))&lt;=63),$D769,"COMUM"),GABARITO!$D:$D,0)),1,0))</f>
        <v/>
      </c>
      <c r="R769" t="str">
        <f>IF(RESPOSTAS!S769="","",IF(UPPER(RESPOSTAS!S769)=INDEX(GABARITO!$C:$C,MATCH(TEXT(VALUE(RIGHT($R$1,2)),"00")&amp;"|"&amp;IF(AND(VALUE(RIGHT($R$1,2))&gt;=57,VALUE(RIGHT($R$1,2))&lt;=63),$D769,"COMUM"),GABARITO!$D:$D,0)),1,0))</f>
        <v/>
      </c>
      <c r="S769" t="str">
        <f>IF(RESPOSTAS!T769="","",IF(UPPER(RESPOSTAS!T769)=INDEX(GABARITO!$C:$C,MATCH(TEXT(VALUE(RIGHT($S$1,2)),"00")&amp;"|"&amp;IF(AND(VALUE(RIGHT($S$1,2))&gt;=57,VALUE(RIGHT($S$1,2))&lt;=63),$D769,"COMUM"),GABARITO!$D:$D,0)),1,0))</f>
        <v/>
      </c>
      <c r="T769" t="str">
        <f>IF(RESPOSTAS!U769="","",IF(UPPER(RESPOSTAS!U769)=INDEX(GABARITO!$C:$C,MATCH(TEXT(VALUE(RIGHT($T$1,2)),"00")&amp;"|"&amp;IF(AND(VALUE(RIGHT($T$1,2))&gt;=57,VALUE(RIGHT($T$1,2))&lt;=63),$D769,"COMUM"),GABARITO!$D:$D,0)),1,0))</f>
        <v/>
      </c>
      <c r="U769" t="str">
        <f>IF(RESPOSTAS!V769="","",IF(UPPER(RESPOSTAS!V769)=INDEX(GABARITO!$C:$C,MATCH(TEXT(VALUE(RIGHT($U$1,2)),"00")&amp;"|"&amp;IF(AND(VALUE(RIGHT($U$1,2))&gt;=57,VALUE(RIGHT($U$1,2))&lt;=63),$D769,"COMUM"),GABARITO!$D:$D,0)),1,0))</f>
        <v/>
      </c>
      <c r="V769" t="str">
        <f>IF(RESPOSTAS!W769="","",IF(UPPER(RESPOSTAS!W769)=INDEX(GABARITO!$C:$C,MATCH(TEXT(VALUE(RIGHT($E$1,2)),"00")&amp;"|"&amp;IF(AND(VALUE(RIGHT($E$1,2))&gt;=57,VALUE(RIGHT($E$1,2))&lt;=63),$D769,"COMUM"),GABARITO!$D:$D,0)),1,0))</f>
        <v/>
      </c>
      <c r="W769" t="str">
        <f>IF(RESPOSTAS!X769="","",IF(UPPER(RESPOSTAS!X769)=INDEX(GABARITO!$C:$C,MATCH(TEXT(VALUE(RIGHT($W$1,2)),"00")&amp;"|"&amp;IF(AND(VALUE(RIGHT($W$1,2))&gt;=57,VALUE(RIGHT($W$1,2))&lt;=63),$D769,"COMUM"),GABARITO!$D:$D,0)),1,0))</f>
        <v/>
      </c>
      <c r="X769" t="str">
        <f>IF(RESPOSTAS!Y769="","",IF(UPPER(RESPOSTAS!Y769)=INDEX(GABARITO!$C:$C,MATCH(TEXT(VALUE(RIGHT($X$1,2)),"00")&amp;"|"&amp;IF(AND(VALUE(RIGHT($X$1,2))&gt;=57,VALUE(RIGHT($X$1,2))&lt;=63),$D769,"COMUM"),GABARITO!$D:$D,0)),1,0))</f>
        <v/>
      </c>
      <c r="Y769" t="str">
        <f>IF(RESPOSTAS!Z769="","",IF(UPPER(RESPOSTAS!Z769)=INDEX(GABARITO!$C:$C,MATCH(TEXT(VALUE(RIGHT($Y$1,2)),"00")&amp;"|"&amp;IF(AND(VALUE(RIGHT($Y$1,2))&gt;=57,VALUE(RIGHT($Y$1,2))&lt;=63),$D769,"COMUM"),GABARITO!$D:$D,0)),1,0))</f>
        <v/>
      </c>
      <c r="Z769" t="str">
        <f>IF(RESPOSTAS!AA769="","",IF(UPPER(RESPOSTAS!AA769)=INDEX(GABARITO!$C:$C,MATCH(TEXT(VALUE(RIGHT($Z$1,2)),"00")&amp;"|"&amp;IF(AND(VALUE(RIGHT($Z$1,2))&gt;=57,VALUE(RIGHT($Z$1,2))&lt;=63),$D769,"COMUM"),GABARITO!$D:$D,0)),1,0))</f>
        <v/>
      </c>
      <c r="AA769" t="str">
        <f>IF(RESPOSTAS!AB769="","",IF(UPPER(RESPOSTAS!AB769)=INDEX(GABARITO!$C:$C,MATCH(TEXT(VALUE(RIGHT($AA$1,2)),"00")&amp;"|"&amp;IF(AND(VALUE(RIGHT($AA$1,2))&gt;=57,VALUE(RIGHT($AA$1,2))&lt;=63),$D769,"COMUM"),GABARITO!$D:$D,0)),1,0))</f>
        <v/>
      </c>
      <c r="AB769" t="str">
        <f>IF(RESPOSTAS!AC769="","",IF(UPPER(RESPOSTAS!AC769)=INDEX(GABARITO!$C:$C,MATCH(TEXT(VALUE(RIGHT($AB$1,2)),"00")&amp;"|"&amp;IF(AND(VALUE(RIGHT($AB$1,2))&gt;=57,VALUE(RIGHT($AB$1,2))&lt;=63),$D769,"COMUM"),GABARITO!$D:$D,0)),1,0))</f>
        <v/>
      </c>
      <c r="AC769" t="str">
        <f>IF(RESPOSTAS!AD769="","",IF(UPPER(RESPOSTAS!AD769)=INDEX(GABARITO!$C:$C,MATCH(TEXT(VALUE(RIGHT($AC$1,2)),"00")&amp;"|"&amp;IF(AND(VALUE(RIGHT($AC$1,2))&gt;=57,VALUE(RIGHT($AC$1,2))&lt;=63),$D769,"COMUM"),GABARITO!$D:$D,0)),1,0))</f>
        <v/>
      </c>
      <c r="AD769" t="str">
        <f>IF(RESPOSTAS!AE769="","",IF(UPPER(RESPOSTAS!AE769)=INDEX(GABARITO!$C:$C,MATCH(TEXT(VALUE(RIGHT($AD$1,2)),"00")&amp;"|"&amp;IF(AND(VALUE(RIGHT($AD$1,2))&gt;=57,VALUE(RIGHT($AD$1,2))&lt;=63),$D769,"COMUM"),GABARITO!$D:$D,0)),1,0))</f>
        <v/>
      </c>
      <c r="AE769" t="str">
        <f>IF(RESPOSTAS!AF769="","",IF(UPPER(RESPOSTAS!AF769)=INDEX(GABARITO!$C:$C,MATCH(TEXT(VALUE(RIGHT($AE$1,2)),"00")&amp;"|"&amp;IF(AND(VALUE(RIGHT($AE$1,2))&gt;=57,VALUE(RIGHT($AE$1,2))&lt;=63),$D769,"COMUM"),GABARITO!$D:$D,0)),1,0))</f>
        <v/>
      </c>
      <c r="AF769" t="str">
        <f>IF(RESPOSTAS!AG769="","",IF(UPPER(RESPOSTAS!AG769)=INDEX(GABARITO!$C:$C,MATCH(TEXT(VALUE(RIGHT($AF$1,2)),"00")&amp;"|"&amp;IF(AND(VALUE(RIGHT($AF$1,2))&gt;=57,VALUE(RIGHT($AF$1,2))&lt;=63),$D769,"COMUM"),GABARITO!$D:$D,0)),1,0))</f>
        <v/>
      </c>
      <c r="AG769" t="str">
        <f>IF(RESPOSTAS!AH769="","",IF(UPPER(RESPOSTAS!AH769)=INDEX(GABARITO!$C:$C,MATCH(TEXT(VALUE(RIGHT($AG$1,2)),"00")&amp;"|"&amp;IF(AND(VALUE(RIGHT($AG$1,2))&gt;=57,VALUE(RIGHT($AG$1,2))&lt;=63),$D769,"COMUM"),GABARITO!$D:$D,0)),1,0))</f>
        <v/>
      </c>
      <c r="AH769" t="str">
        <f>IF(RESPOSTAS!AI769="","",IF(UPPER(RESPOSTAS!AI769)=INDEX(GABARITO!$C:$C,MATCH(TEXT(VALUE(RIGHT($AH$1,2)),"00")&amp;"|"&amp;IF(AND(VALUE(RIGHT($AH$1,2))&gt;=57,VALUE(RIGHT($AH$1,2))&lt;=63),$D769,"COMUM"),GABARITO!$D:$D,0)),1,0))</f>
        <v/>
      </c>
      <c r="AI769" t="str">
        <f>IF(RESPOSTAS!AJ769="","",IF(UPPER(RESPOSTAS!AJ769)=INDEX(GABARITO!$C:$C,MATCH(TEXT(VALUE(RIGHT($AI$1,2)),"00")&amp;"|"&amp;IF(AND(VALUE(RIGHT($AI$1,2))&gt;=57,VALUE(RIGHT($AI$1,2))&lt;=63),$D769,"COMUM"),GABARITO!$D:$D,0)),1,0))</f>
        <v/>
      </c>
      <c r="AJ769" t="str">
        <f>IF(RESPOSTAS!AK769="","",IF(UPPER(RESPOSTAS!AK769)=INDEX(GABARITO!$C:$C,MATCH(TEXT(VALUE(RIGHT($AJ$1,2)),"00")&amp;"|"&amp;IF(AND(VALUE(RIGHT($AJ$1,2))&gt;=57,VALUE(RIGHT($AJ$1,2))&lt;=63),$D769,"COMUM"),GABARITO!$D:$D,0)),1,0))</f>
        <v/>
      </c>
      <c r="AK769" t="str">
        <f>IF(RESPOSTAS!AL769="","",IF(UPPER(RESPOSTAS!AL769)=INDEX(GABARITO!$C:$C,MATCH(TEXT(VALUE(RIGHT($AK$1,2)),"00")&amp;"|"&amp;IF(AND(VALUE(RIGHT($AK$1,2))&gt;=57,VALUE(RIGHT($AK$1,2))&lt;=63),$D769,"COMUM"),GABARITO!$D:$D,0)),1,0))</f>
        <v/>
      </c>
      <c r="AL769" t="str">
        <f>IF(RESPOSTAS!AM769="","",IF(UPPER(RESPOSTAS!AM769)=INDEX(GABARITO!$C:$C,MATCH(TEXT(VALUE(RIGHT($AL$1,2)),"00")&amp;"|"&amp;IF(AND(VALUE(RIGHT($AL$1,2))&gt;=57,VALUE(RIGHT($AL$1,2))&lt;=63),$D769,"COMUM"),GABARITO!$D:$D,0)),1,0))</f>
        <v/>
      </c>
      <c r="AM769" t="str">
        <f>IF(RESPOSTAS!AN769="","",IF(UPPER(RESPOSTAS!AN769)=INDEX(GABARITO!$C:$C,MATCH(TEXT(VALUE(RIGHT($AM$1,2)),"00")&amp;"|"&amp;IF(AND(VALUE(RIGHT($AM$1,2))&gt;=57,VALUE(RIGHT($AM$1,2))&lt;=63),$D769,"COMUM"),GABARITO!$D:$D,0)),1,0))</f>
        <v/>
      </c>
      <c r="AN769" t="str">
        <f>IF(RESPOSTAS!AO769="","",IF(UPPER(RESPOSTAS!AO769)=INDEX(GABARITO!$C:$C,MATCH(TEXT(VALUE(RIGHT($AN$1,2)),"00")&amp;"|"&amp;IF(AND(VALUE(RIGHT($AN$1,2))&gt;=57,VALUE(RIGHT($AN$1,2))&lt;=63),$D769,"COMUM"),GABARITO!$D:$D,0)),1,0))</f>
        <v/>
      </c>
      <c r="AO769" t="str">
        <f>IF(RESPOSTAS!AP769="","",IF(UPPER(RESPOSTAS!AP769)=INDEX(GABARITO!$C:$C,MATCH(TEXT(VALUE(RIGHT($AO$1,2)),"00")&amp;"|"&amp;IF(AND(VALUE(RIGHT($AO$1,2))&gt;=57,VALUE(RIGHT($AO$1,2))&lt;=63),$D769,"COMUM"),GABARITO!$D:$D,0)),1,0))</f>
        <v/>
      </c>
      <c r="AP769" t="str">
        <f>IF(RESPOSTAS!AQ769="","",IF(UPPER(RESPOSTAS!AQ769)=INDEX(GABARITO!$C:$C,MATCH(TEXT(VALUE(RIGHT($AP$1,2)),"00")&amp;"|"&amp;IF(AND(VALUE(RIGHT($AP$1,2))&gt;=57,VALUE(RIGHT($AP$1,2))&lt;=63),$D769,"COMUM"),GABARITO!$D:$D,0)),1,0))</f>
        <v/>
      </c>
      <c r="AQ769" t="str">
        <f>IF(RESPOSTAS!AR769="","",IF(UPPER(RESPOSTAS!AR769)=INDEX(GABARITO!$C:$C,MATCH(TEXT(VALUE(RIGHT($AQ$1,2)),"00")&amp;"|"&amp;IF(AND(VALUE(RIGHT($AQ$1,2))&gt;=57,VALUE(RIGHT($AQ$1,2))&lt;=63),$D769,"COMUM"),GABARITO!$D:$D,0)),1,0))</f>
        <v/>
      </c>
      <c r="AR769" t="str">
        <f>IF(RESPOSTAS!AS769="","",IF(UPPER(RESPOSTAS!AS769)=INDEX(GABARITO!$C:$C,MATCH(TEXT(VALUE(RIGHT($AR$1,2)),"00")&amp;"|"&amp;IF(AND(VALUE(RIGHT($AR$1,2))&gt;=57,VALUE(RIGHT($AR$1,2))&lt;=63),$D769,"COMUM"),GABARITO!$D:$D,0)),1,0))</f>
        <v/>
      </c>
      <c r="AS769" t="str">
        <f>IF(RESPOSTAS!AT769="","",IF(UPPER(RESPOSTAS!AT769)=INDEX(GABARITO!$C:$C,MATCH(TEXT(VALUE(RIGHT($AS$1,2)),"00")&amp;"|"&amp;IF(AND(VALUE(RIGHT($AS$1,2))&gt;=57,VALUE(RIGHT($AS$1,2))&lt;=63),$D769,"COMUM"),GABARITO!$D:$D,0)),1,0))</f>
        <v/>
      </c>
      <c r="AT769" t="str">
        <f>IF(RESPOSTAS!AU769="","",IF(UPPER(RESPOSTAS!AU769)=INDEX(GABARITO!$C:$C,MATCH(TEXT(VALUE(RIGHT($AT$1,2)),"00")&amp;"|"&amp;IF(AND(VALUE(RIGHT($AT$1,2))&gt;=57,VALUE(RIGHT($AT$1,2))&lt;=63),$D769,"COMUM"),GABARITO!$D:$D,0)),1,0))</f>
        <v/>
      </c>
      <c r="AU769" t="str">
        <f>IF(RESPOSTAS!AV769="","",IF(UPPER(RESPOSTAS!AV769)=INDEX(GABARITO!$C:$C,MATCH(TEXT(VALUE(RIGHT($AU$1,2)),"00")&amp;"|"&amp;IF(AND(VALUE(RIGHT($AU$1,2))&gt;=57,VALUE(RIGHT($AU$1,2))&lt;=63),$D769,"COMUM"),GABARITO!$D:$D,0)),1,0))</f>
        <v/>
      </c>
      <c r="AV769" t="str">
        <f>IF(RESPOSTAS!AW769="","",IF(UPPER(RESPOSTAS!AW769)=INDEX(GABARITO!$C:$C,MATCH(TEXT(VALUE(RIGHT($AV$1,2)),"00")&amp;"|"&amp;IF(AND(VALUE(RIGHT($AV$1,2))&gt;=57,VALUE(RIGHT($AV$1,2))&lt;=63),$D769,"COMUM"),GABARITO!$D:$D,0)),1,0))</f>
        <v/>
      </c>
      <c r="AW769" t="str">
        <f>IF(RESPOSTAS!AX769="","",IF(UPPER(RESPOSTAS!AX769)=INDEX(GABARITO!$C:$C,MATCH(TEXT(VALUE(RIGHT($AW$1,2)),"00")&amp;"|"&amp;IF(AND(VALUE(RIGHT($AW$1,2))&gt;=57,VALUE(RIGHT($AW$1,2))&lt;=63),$D769,"COMUM"),GABARITO!$D:$D,0)),1,0))</f>
        <v/>
      </c>
      <c r="AX769" t="str">
        <f>IF(RESPOSTAS!AY769="","",IF(UPPER(RESPOSTAS!AY769)=INDEX(GABARITO!$C:$C,MATCH(TEXT(VALUE(RIGHT($AX$1,2)),"00")&amp;"|"&amp;IF(AND(VALUE(RIGHT($AX$1,2))&gt;=57,VALUE(RIGHT($AX$1,2))&lt;=63),$D769,"COMUM"),GABARITO!$D:$D,0)),1,0))</f>
        <v/>
      </c>
      <c r="AY769" t="str">
        <f>IF(RESPOSTAS!AZ769="","",IF(UPPER(RESPOSTAS!AZ769)=INDEX(GABARITO!$C:$C,MATCH(TEXT(VALUE(RIGHT($AY$1,2)),"00")&amp;"|"&amp;IF(AND(VALUE(RIGHT($AY$1,2))&gt;=57,VALUE(RIGHT($AY$1,2))&lt;=63),$D769,"COMUM"),GABARITO!$D:$D,0)),1,0))</f>
        <v/>
      </c>
      <c r="AZ769" t="str">
        <f>IF(RESPOSTAS!BA769="","",IF(UPPER(RESPOSTAS!BA769)=INDEX(GABARITO!$C:$C,MATCH(TEXT(VALUE(RIGHT($AZ$1,2)),"00")&amp;"|"&amp;IF(AND(VALUE(RIGHT($AZ$1,2))&gt;=57,VALUE(RIGHT($AZ$1,2))&lt;=63),$D769,"COMUM"),GABARITO!$D:$D,0)),1,0))</f>
        <v/>
      </c>
      <c r="BA769" t="str">
        <f>IF(RESPOSTAS!BB769="","",IF(UPPER(RESPOSTAS!BB769)=INDEX(GABARITO!$C:$C,MATCH(TEXT(VALUE(RIGHT($BA$1,2)),"00")&amp;"|"&amp;IF(AND(VALUE(RIGHT($BA$1,2))&gt;=57,VALUE(RIGHT($BA$1,2))&lt;=63),$D769,"COMUM"),GABARITO!$D:$D,0)),1,0))</f>
        <v/>
      </c>
      <c r="BB769" t="str">
        <f>IF(RESPOSTAS!BC769="","",IF(UPPER(RESPOSTAS!BC769)=INDEX(GABARITO!$C:$C,MATCH(TEXT(VALUE(RIGHT($BB$1,2)),"00")&amp;"|"&amp;IF(AND(VALUE(RIGHT($BB$1,2))&gt;=57,VALUE(RIGHT($BB$1,2))&lt;=63),$D769,"COMUM"),GABARITO!$D:$D,0)),1,0))</f>
        <v/>
      </c>
      <c r="BC769" t="str">
        <f>IF(RESPOSTAS!BD769="","",IF(UPPER(RESPOSTAS!BD769)=INDEX(GABARITO!$C:$C,MATCH(TEXT(VALUE(RIGHT($BC$1,2)),"00")&amp;"|"&amp;IF(AND(VALUE(RIGHT($BC$1,2))&gt;=57,VALUE(RIGHT($BC$1,2))&lt;=63),$D769,"COMUM"),GABARITO!$D:$D,0)),1,0))</f>
        <v/>
      </c>
      <c r="BD769" t="str">
        <f>IF(RESPOSTAS!BE769="","",IF(UPPER(RESPOSTAS!BE769)=INDEX(GABARITO!$C:$C,MATCH(TEXT(VALUE(RIGHT($BD$1,2)),"00")&amp;"|"&amp;IF(AND(VALUE(RIGHT($BD$1,2))&gt;=57,VALUE(RIGHT($BD$1,2))&lt;=63),$D769,"COMUM"),GABARITO!$D:$D,0)),1,0))</f>
        <v/>
      </c>
      <c r="BE769" t="str">
        <f>IF(RESPOSTAS!BF769="","",IF(UPPER(RESPOSTAS!BF769)=INDEX(GABARITO!$C:$C,MATCH(TEXT(VALUE(RIGHT($BE$1,2)),"00")&amp;"|"&amp;IF(AND(VALUE(RIGHT($BE$1,2))&gt;=57,VALUE(RIGHT($BE$1,2))&lt;=63),$D769,"COMUM"),GABARITO!$D:$D,0)),1,0))</f>
        <v/>
      </c>
      <c r="BF769" t="str">
        <f>IF(RESPOSTAS!BG769="","",IF(UPPER(RESPOSTAS!BG769)=INDEX(GABARITO!$C:$C,MATCH(TEXT(VALUE(RIGHT($BF$1,2)),"00")&amp;"|"&amp;IF(AND(VALUE(RIGHT($BF$1,2))&gt;=57,VALUE(RIGHT($BF$1,2))&lt;=63),$D769,"COMUM"),GABARITO!$D:$D,0)),1,0))</f>
        <v/>
      </c>
      <c r="BG769" t="str">
        <f>IF(RESPOSTAS!BH769="","",IF(UPPER(RESPOSTAS!BH769)=INDEX(GABARITO!$C:$C,MATCH(TEXT(VALUE(RIGHT($BG$1,2)),"00")&amp;"|"&amp;IF(AND(VALUE(RIGHT($BG$1,2))&gt;=57,VALUE(RIGHT($BG$1,2))&lt;=63),$D769,"COMUM"),GABARITO!$D:$D,0)),1,0))</f>
        <v/>
      </c>
      <c r="BH769" t="str">
        <f>IF(RESPOSTAS!BI769="","",IF(UPPER(RESPOSTAS!BI769)=INDEX(GABARITO!$C:$C,MATCH(TEXT(VALUE(RIGHT($BH$1,2)),"00")&amp;"|"&amp;IF(AND(VALUE(RIGHT($BH$1,2))&gt;=57,VALUE(RIGHT($BH$1,2))&lt;=63),$D769,"COMUM"),GABARITO!$D:$D,0)),1,0))</f>
        <v/>
      </c>
      <c r="BI769" t="str">
        <f>IF(RESPOSTAS!BJ769="","",IF(UPPER(RESPOSTAS!BJ769)=INDEX(GABARITO!$C:$C,MATCH(TEXT(VALUE(RIGHT($BI$1,2)),"00")&amp;"|"&amp;IF(AND(VALUE(RIGHT($BI$1,2))&gt;=57,VALUE(RIGHT($BI$1,2))&lt;=63),$D769,"COMUM"),GABARITO!$D:$D,0)),1,0))</f>
        <v/>
      </c>
      <c r="BJ769" t="str">
        <f>IF(RESPOSTAS!BK769="","",IF(UPPER(RESPOSTAS!BK769)=INDEX(GABARITO!$C:$C,MATCH(TEXT(VALUE(RIGHT($BJ$1,2)),"00")&amp;"|"&amp;IF(AND(VALUE(RIGHT($BJ$1,2))&gt;=57,VALUE(RIGHT($BJ$1,2))&lt;=63),$D769,"COMUM"),GABARITO!$D:$D,0)),1,0))</f>
        <v/>
      </c>
      <c r="BK769" t="str">
        <f>IF(RESPOSTAS!BL769="","",IF(UPPER(RESPOSTAS!BL769)=INDEX(GABARITO!$C:$C,MATCH(TEXT(VALUE(RIGHT($BK$1,2)),"00")&amp;"|"&amp;IF(AND(VALUE(RIGHT($BK$1,2))&gt;=57,VALUE(RIGHT($BK$1,2))&lt;=63),$D769,"COMUM"),GABARITO!$D:$D,0)),1,0))</f>
        <v/>
      </c>
      <c r="BL769" t="str">
        <f>IF(RESPOSTAS!BM769="","",IF(UPPER(RESPOSTAS!BM769)=INDEX(GABARITO!$C:$C,MATCH(TEXT(VALUE(RIGHT($BL$1,2)),"00")&amp;"|"&amp;IF(AND(VALUE(RIGHT($BL$1,2))&gt;=57,VALUE(RIGHT($BL$1,2))&lt;=63),$D769,"COMUM"),GABARITO!$D:$D,0)),1,0))</f>
        <v/>
      </c>
      <c r="BM769" t="str">
        <f>IF(RESPOSTAS!BN769="","",IF(UPPER(RESPOSTAS!BN769)=INDEX(GABARITO!$C:$C,MATCH(TEXT(VALUE(RIGHT($BM$1,2)),"00")&amp;"|"&amp;IF(AND(VALUE(RIGHT($BM$1,2))&gt;=57,VALUE(RIGHT($BM$1,2))&lt;=63),$D769,"COMUM"),GABARITO!$D:$D,0)),1,0))</f>
        <v/>
      </c>
      <c r="BN769" t="str">
        <f>IF(RESPOSTAS!BO769="","",IF(UPPER(RESPOSTAS!BO769)=INDEX(GABARITO!$C:$C,MATCH(TEXT(VALUE(RIGHT($BN$1,2)),"00")&amp;"|"&amp;IF(AND(VALUE(RIGHT($BN$1,2))&gt;=57,VALUE(RIGHT($BN$1,2))&lt;=63),$D769,"COMUM"),GABARITO!$D:$D,0)),1,0))</f>
        <v/>
      </c>
      <c r="BO769" t="str">
        <f>IF(RESPOSTAS!BP769="","",IF(UPPER(RESPOSTAS!BP769)=INDEX(GABARITO!$C:$C,MATCH(TEXT(VALUE(RIGHT($BO$1,2)),"00")&amp;"|"&amp;IF(AND(VALUE(RIGHT($BO$1,2))&gt;=57,VALUE(RIGHT($BO$1,2))&lt;=63),$D769,"COMUM"),GABARITO!$D:$D,0)),1,0))</f>
        <v/>
      </c>
      <c r="BP769">
        <f>COUNTIF(RESPOSTAS!F769:BP769,"&lt;&gt;")</f>
        <v>0</v>
      </c>
      <c r="BQ769" t="str">
        <f t="shared" si="111"/>
        <v/>
      </c>
      <c r="BR769" s="10" t="str">
        <f t="shared" si="112"/>
        <v/>
      </c>
      <c r="BT769" s="11" t="str">
        <f t="shared" si="114"/>
        <v/>
      </c>
      <c r="BU769" s="11" t="str">
        <f t="shared" si="115"/>
        <v/>
      </c>
      <c r="BV769" s="11" t="str">
        <f t="shared" si="116"/>
        <v/>
      </c>
      <c r="BW769" s="11" t="str">
        <f t="shared" si="117"/>
        <v/>
      </c>
      <c r="BX769" s="11" t="str">
        <f t="shared" si="118"/>
        <v/>
      </c>
      <c r="BY769" s="11" t="str">
        <f t="shared" si="119"/>
        <v/>
      </c>
      <c r="BZ769" s="3" t="str">
        <f t="shared" si="113"/>
        <v/>
      </c>
    </row>
    <row r="770" spans="1:78" x14ac:dyDescent="0.25">
      <c r="A770" t="str">
        <f>IF(RESPOSTAS!A770="","",RESPOSTAS!A770)</f>
        <v/>
      </c>
      <c r="B770" t="str">
        <f>IF(RESPOSTAS!C770="","",RESPOSTAS!C770)</f>
        <v/>
      </c>
      <c r="C770" t="str">
        <f>IF(RESPOSTAS!D770="","",RESPOSTAS!D770)</f>
        <v/>
      </c>
      <c r="D770" t="str">
        <f>IF(RESPOSTAS!E770="","",RESPOSTAS!E770)</f>
        <v/>
      </c>
      <c r="E770" t="str">
        <f>IF(RESPOSTAS!F770="","",IF(UPPER(RESPOSTAS!F770)=INDEX(GABARITO!$C:$C,MATCH(TEXT(VALUE(RIGHT($E$1,2)),"00")&amp;"|"&amp;IF(AND(VALUE(RIGHT($E$1,2))&gt;=57,VALUE(RIGHT($E$1,2))&lt;=63),$D770,"COMUM"),GABARITO!$D:$D,0)),1,0))</f>
        <v/>
      </c>
      <c r="F770" t="str">
        <f>IF(RESPOSTAS!G770="","",IF(UPPER(RESPOSTAS!G770)=INDEX(GABARITO!$C:$C,MATCH(TEXT(VALUE(RIGHT($F$1,2)),"00")&amp;"|"&amp;IF(AND(VALUE(RIGHT($F$1,2))&gt;=57,VALUE(RIGHT($F$1,2))&lt;=63),$D770,"COMUM"),GABARITO!$D:$D,0)),1,0))</f>
        <v/>
      </c>
      <c r="G770" t="str">
        <f>IF(RESPOSTAS!H770="","",IF(UPPER(RESPOSTAS!H770)=INDEX(GABARITO!$C:$C,MATCH(TEXT(VALUE(RIGHT($G$1,2)),"00")&amp;"|"&amp;IF(AND(VALUE(RIGHT($G$1,2))&gt;=57,VALUE(RIGHT($G$1,2))&lt;=63),$D770,"COMUM"),GABARITO!$D:$D,0)),1,0))</f>
        <v/>
      </c>
      <c r="H770" t="str">
        <f>IF(RESPOSTAS!I770="","",IF(UPPER(RESPOSTAS!I770)=INDEX(GABARITO!$C:$C,MATCH(TEXT(VALUE(RIGHT($H$1,2)),"00")&amp;"|"&amp;IF(AND(VALUE(RIGHT($H$1,2))&gt;=57,VALUE(RIGHT($H$1,2))&lt;=63),$D770,"COMUM"),GABARITO!$D:$D,0)),1,0))</f>
        <v/>
      </c>
      <c r="I770" t="str">
        <f>IF(RESPOSTAS!J770="","",IF(UPPER(RESPOSTAS!J770)=INDEX(GABARITO!$C:$C,MATCH(TEXT(VALUE(RIGHT($I$1,2)),"00")&amp;"|"&amp;IF(AND(VALUE(RIGHT($I$1,2))&gt;=57,VALUE(RIGHT($I$1,2))&lt;=63),$D770,"COMUM"),GABARITO!$D:$D,0)),1,0))</f>
        <v/>
      </c>
      <c r="J770" t="str">
        <f>IF(RESPOSTAS!K770="","",IF(UPPER(RESPOSTAS!K770)=INDEX(GABARITO!$C:$C,MATCH(TEXT(VALUE(RIGHT($J$1,2)),"00")&amp;"|"&amp;IF(AND(VALUE(RIGHT($J$1,2))&gt;=57,VALUE(RIGHT($J$1,2))&lt;=63),$D770,"COMUM"),GABARITO!$D:$D,0)),1,0))</f>
        <v/>
      </c>
      <c r="K770" t="str">
        <f>IF(RESPOSTAS!L770="","",IF(UPPER(RESPOSTAS!L770)=INDEX(GABARITO!$C:$C,MATCH(TEXT(VALUE(RIGHT($K$1,2)),"00")&amp;"|"&amp;IF(AND(VALUE(RIGHT($K$1,2))&gt;=57,VALUE(RIGHT($K$1,2))&lt;=63),$D770,"COMUM"),GABARITO!$D:$D,0)),1,0))</f>
        <v/>
      </c>
      <c r="L770" t="str">
        <f>IF(RESPOSTAS!M770="","",IF(UPPER(RESPOSTAS!M770)=INDEX(GABARITO!$C:$C,MATCH(TEXT(VALUE(RIGHT($L$1,2)),"00")&amp;"|"&amp;IF(AND(VALUE(RIGHT($L$1,2))&gt;=57,VALUE(RIGHT($L$1,2))&lt;=63),$D770,"COMUM"),GABARITO!$D:$D,0)),1,0))</f>
        <v/>
      </c>
      <c r="M770" t="str">
        <f>IF(RESPOSTAS!N770="","",IF(UPPER(RESPOSTAS!N770)=INDEX(GABARITO!$C:$C,MATCH(TEXT(VALUE(RIGHT($M$1,2)),"00")&amp;"|"&amp;IF(AND(VALUE(RIGHT($M$1,2))&gt;=57,VALUE(RIGHT($M$1,2))&lt;=63),$D770,"COMUM"),GABARITO!$D:$D,0)),1,0))</f>
        <v/>
      </c>
      <c r="N770" t="str">
        <f>IF(RESPOSTAS!O770="","",IF(UPPER(RESPOSTAS!O770)=INDEX(GABARITO!$C:$C,MATCH(TEXT(VALUE(RIGHT($E$1,2)),"00")&amp;"|"&amp;IF(AND(VALUE(RIGHT($E$1,2))&gt;=57,VALUE(RIGHT($E$1,2))&lt;=63),$D770,"COMUM"),GABARITO!$D:$D,0)),1,0))</f>
        <v/>
      </c>
      <c r="O770" t="str">
        <f>IF(RESPOSTAS!P770="","",IF(UPPER(RESPOSTAS!P770)=INDEX(GABARITO!$C:$C,MATCH(TEXT(VALUE(RIGHT($O$1,2)),"00")&amp;"|"&amp;IF(AND(VALUE(RIGHT($O$1,2))&gt;=57,VALUE(RIGHT($O$1,2))&lt;=63),$D770,"COMUM"),GABARITO!$D:$D,0)),1,0))</f>
        <v/>
      </c>
      <c r="P770" t="str">
        <f>IF(RESPOSTAS!Q770="","",IF(UPPER(RESPOSTAS!Q770)=INDEX(GABARITO!$C:$C,MATCH(TEXT(VALUE(RIGHT($P$1,2)),"00")&amp;"|"&amp;IF(AND(VALUE(RIGHT($P$1,2))&gt;=57,VALUE(RIGHT($P$1,2))&lt;=63),$D770,"COMUM"),GABARITO!$D:$D,0)),1,0))</f>
        <v/>
      </c>
      <c r="Q770" t="str">
        <f>IF(RESPOSTAS!R770="","",IF(UPPER(RESPOSTAS!R770)=INDEX(GABARITO!$C:$C,MATCH(TEXT(VALUE(RIGHT($Q$1,2)),"00")&amp;"|"&amp;IF(AND(VALUE(RIGHT($Q$1,2))&gt;=57,VALUE(RIGHT($Q$1,2))&lt;=63),$D770,"COMUM"),GABARITO!$D:$D,0)),1,0))</f>
        <v/>
      </c>
      <c r="R770" t="str">
        <f>IF(RESPOSTAS!S770="","",IF(UPPER(RESPOSTAS!S770)=INDEX(GABARITO!$C:$C,MATCH(TEXT(VALUE(RIGHT($R$1,2)),"00")&amp;"|"&amp;IF(AND(VALUE(RIGHT($R$1,2))&gt;=57,VALUE(RIGHT($R$1,2))&lt;=63),$D770,"COMUM"),GABARITO!$D:$D,0)),1,0))</f>
        <v/>
      </c>
      <c r="S770" t="str">
        <f>IF(RESPOSTAS!T770="","",IF(UPPER(RESPOSTAS!T770)=INDEX(GABARITO!$C:$C,MATCH(TEXT(VALUE(RIGHT($S$1,2)),"00")&amp;"|"&amp;IF(AND(VALUE(RIGHT($S$1,2))&gt;=57,VALUE(RIGHT($S$1,2))&lt;=63),$D770,"COMUM"),GABARITO!$D:$D,0)),1,0))</f>
        <v/>
      </c>
      <c r="T770" t="str">
        <f>IF(RESPOSTAS!U770="","",IF(UPPER(RESPOSTAS!U770)=INDEX(GABARITO!$C:$C,MATCH(TEXT(VALUE(RIGHT($T$1,2)),"00")&amp;"|"&amp;IF(AND(VALUE(RIGHT($T$1,2))&gt;=57,VALUE(RIGHT($T$1,2))&lt;=63),$D770,"COMUM"),GABARITO!$D:$D,0)),1,0))</f>
        <v/>
      </c>
      <c r="U770" t="str">
        <f>IF(RESPOSTAS!V770="","",IF(UPPER(RESPOSTAS!V770)=INDEX(GABARITO!$C:$C,MATCH(TEXT(VALUE(RIGHT($U$1,2)),"00")&amp;"|"&amp;IF(AND(VALUE(RIGHT($U$1,2))&gt;=57,VALUE(RIGHT($U$1,2))&lt;=63),$D770,"COMUM"),GABARITO!$D:$D,0)),1,0))</f>
        <v/>
      </c>
      <c r="V770" t="str">
        <f>IF(RESPOSTAS!W770="","",IF(UPPER(RESPOSTAS!W770)=INDEX(GABARITO!$C:$C,MATCH(TEXT(VALUE(RIGHT($E$1,2)),"00")&amp;"|"&amp;IF(AND(VALUE(RIGHT($E$1,2))&gt;=57,VALUE(RIGHT($E$1,2))&lt;=63),$D770,"COMUM"),GABARITO!$D:$D,0)),1,0))</f>
        <v/>
      </c>
      <c r="W770" t="str">
        <f>IF(RESPOSTAS!X770="","",IF(UPPER(RESPOSTAS!X770)=INDEX(GABARITO!$C:$C,MATCH(TEXT(VALUE(RIGHT($W$1,2)),"00")&amp;"|"&amp;IF(AND(VALUE(RIGHT($W$1,2))&gt;=57,VALUE(RIGHT($W$1,2))&lt;=63),$D770,"COMUM"),GABARITO!$D:$D,0)),1,0))</f>
        <v/>
      </c>
      <c r="X770" t="str">
        <f>IF(RESPOSTAS!Y770="","",IF(UPPER(RESPOSTAS!Y770)=INDEX(GABARITO!$C:$C,MATCH(TEXT(VALUE(RIGHT($X$1,2)),"00")&amp;"|"&amp;IF(AND(VALUE(RIGHT($X$1,2))&gt;=57,VALUE(RIGHT($X$1,2))&lt;=63),$D770,"COMUM"),GABARITO!$D:$D,0)),1,0))</f>
        <v/>
      </c>
      <c r="Y770" t="str">
        <f>IF(RESPOSTAS!Z770="","",IF(UPPER(RESPOSTAS!Z770)=INDEX(GABARITO!$C:$C,MATCH(TEXT(VALUE(RIGHT($Y$1,2)),"00")&amp;"|"&amp;IF(AND(VALUE(RIGHT($Y$1,2))&gt;=57,VALUE(RIGHT($Y$1,2))&lt;=63),$D770,"COMUM"),GABARITO!$D:$D,0)),1,0))</f>
        <v/>
      </c>
      <c r="Z770" t="str">
        <f>IF(RESPOSTAS!AA770="","",IF(UPPER(RESPOSTAS!AA770)=INDEX(GABARITO!$C:$C,MATCH(TEXT(VALUE(RIGHT($Z$1,2)),"00")&amp;"|"&amp;IF(AND(VALUE(RIGHT($Z$1,2))&gt;=57,VALUE(RIGHT($Z$1,2))&lt;=63),$D770,"COMUM"),GABARITO!$D:$D,0)),1,0))</f>
        <v/>
      </c>
      <c r="AA770" t="str">
        <f>IF(RESPOSTAS!AB770="","",IF(UPPER(RESPOSTAS!AB770)=INDEX(GABARITO!$C:$C,MATCH(TEXT(VALUE(RIGHT($AA$1,2)),"00")&amp;"|"&amp;IF(AND(VALUE(RIGHT($AA$1,2))&gt;=57,VALUE(RIGHT($AA$1,2))&lt;=63),$D770,"COMUM"),GABARITO!$D:$D,0)),1,0))</f>
        <v/>
      </c>
      <c r="AB770" t="str">
        <f>IF(RESPOSTAS!AC770="","",IF(UPPER(RESPOSTAS!AC770)=INDEX(GABARITO!$C:$C,MATCH(TEXT(VALUE(RIGHT($AB$1,2)),"00")&amp;"|"&amp;IF(AND(VALUE(RIGHT($AB$1,2))&gt;=57,VALUE(RIGHT($AB$1,2))&lt;=63),$D770,"COMUM"),GABARITO!$D:$D,0)),1,0))</f>
        <v/>
      </c>
      <c r="AC770" t="str">
        <f>IF(RESPOSTAS!AD770="","",IF(UPPER(RESPOSTAS!AD770)=INDEX(GABARITO!$C:$C,MATCH(TEXT(VALUE(RIGHT($AC$1,2)),"00")&amp;"|"&amp;IF(AND(VALUE(RIGHT($AC$1,2))&gt;=57,VALUE(RIGHT($AC$1,2))&lt;=63),$D770,"COMUM"),GABARITO!$D:$D,0)),1,0))</f>
        <v/>
      </c>
      <c r="AD770" t="str">
        <f>IF(RESPOSTAS!AE770="","",IF(UPPER(RESPOSTAS!AE770)=INDEX(GABARITO!$C:$C,MATCH(TEXT(VALUE(RIGHT($AD$1,2)),"00")&amp;"|"&amp;IF(AND(VALUE(RIGHT($AD$1,2))&gt;=57,VALUE(RIGHT($AD$1,2))&lt;=63),$D770,"COMUM"),GABARITO!$D:$D,0)),1,0))</f>
        <v/>
      </c>
      <c r="AE770" t="str">
        <f>IF(RESPOSTAS!AF770="","",IF(UPPER(RESPOSTAS!AF770)=INDEX(GABARITO!$C:$C,MATCH(TEXT(VALUE(RIGHT($AE$1,2)),"00")&amp;"|"&amp;IF(AND(VALUE(RIGHT($AE$1,2))&gt;=57,VALUE(RIGHT($AE$1,2))&lt;=63),$D770,"COMUM"),GABARITO!$D:$D,0)),1,0))</f>
        <v/>
      </c>
      <c r="AF770" t="str">
        <f>IF(RESPOSTAS!AG770="","",IF(UPPER(RESPOSTAS!AG770)=INDEX(GABARITO!$C:$C,MATCH(TEXT(VALUE(RIGHT($AF$1,2)),"00")&amp;"|"&amp;IF(AND(VALUE(RIGHT($AF$1,2))&gt;=57,VALUE(RIGHT($AF$1,2))&lt;=63),$D770,"COMUM"),GABARITO!$D:$D,0)),1,0))</f>
        <v/>
      </c>
      <c r="AG770" t="str">
        <f>IF(RESPOSTAS!AH770="","",IF(UPPER(RESPOSTAS!AH770)=INDEX(GABARITO!$C:$C,MATCH(TEXT(VALUE(RIGHT($AG$1,2)),"00")&amp;"|"&amp;IF(AND(VALUE(RIGHT($AG$1,2))&gt;=57,VALUE(RIGHT($AG$1,2))&lt;=63),$D770,"COMUM"),GABARITO!$D:$D,0)),1,0))</f>
        <v/>
      </c>
      <c r="AH770" t="str">
        <f>IF(RESPOSTAS!AI770="","",IF(UPPER(RESPOSTAS!AI770)=INDEX(GABARITO!$C:$C,MATCH(TEXT(VALUE(RIGHT($AH$1,2)),"00")&amp;"|"&amp;IF(AND(VALUE(RIGHT($AH$1,2))&gt;=57,VALUE(RIGHT($AH$1,2))&lt;=63),$D770,"COMUM"),GABARITO!$D:$D,0)),1,0))</f>
        <v/>
      </c>
      <c r="AI770" t="str">
        <f>IF(RESPOSTAS!AJ770="","",IF(UPPER(RESPOSTAS!AJ770)=INDEX(GABARITO!$C:$C,MATCH(TEXT(VALUE(RIGHT($AI$1,2)),"00")&amp;"|"&amp;IF(AND(VALUE(RIGHT($AI$1,2))&gt;=57,VALUE(RIGHT($AI$1,2))&lt;=63),$D770,"COMUM"),GABARITO!$D:$D,0)),1,0))</f>
        <v/>
      </c>
      <c r="AJ770" t="str">
        <f>IF(RESPOSTAS!AK770="","",IF(UPPER(RESPOSTAS!AK770)=INDEX(GABARITO!$C:$C,MATCH(TEXT(VALUE(RIGHT($AJ$1,2)),"00")&amp;"|"&amp;IF(AND(VALUE(RIGHT($AJ$1,2))&gt;=57,VALUE(RIGHT($AJ$1,2))&lt;=63),$D770,"COMUM"),GABARITO!$D:$D,0)),1,0))</f>
        <v/>
      </c>
      <c r="AK770" t="str">
        <f>IF(RESPOSTAS!AL770="","",IF(UPPER(RESPOSTAS!AL770)=INDEX(GABARITO!$C:$C,MATCH(TEXT(VALUE(RIGHT($AK$1,2)),"00")&amp;"|"&amp;IF(AND(VALUE(RIGHT($AK$1,2))&gt;=57,VALUE(RIGHT($AK$1,2))&lt;=63),$D770,"COMUM"),GABARITO!$D:$D,0)),1,0))</f>
        <v/>
      </c>
      <c r="AL770" t="str">
        <f>IF(RESPOSTAS!AM770="","",IF(UPPER(RESPOSTAS!AM770)=INDEX(GABARITO!$C:$C,MATCH(TEXT(VALUE(RIGHT($AL$1,2)),"00")&amp;"|"&amp;IF(AND(VALUE(RIGHT($AL$1,2))&gt;=57,VALUE(RIGHT($AL$1,2))&lt;=63),$D770,"COMUM"),GABARITO!$D:$D,0)),1,0))</f>
        <v/>
      </c>
      <c r="AM770" t="str">
        <f>IF(RESPOSTAS!AN770="","",IF(UPPER(RESPOSTAS!AN770)=INDEX(GABARITO!$C:$C,MATCH(TEXT(VALUE(RIGHT($AM$1,2)),"00")&amp;"|"&amp;IF(AND(VALUE(RIGHT($AM$1,2))&gt;=57,VALUE(RIGHT($AM$1,2))&lt;=63),$D770,"COMUM"),GABARITO!$D:$D,0)),1,0))</f>
        <v/>
      </c>
      <c r="AN770" t="str">
        <f>IF(RESPOSTAS!AO770="","",IF(UPPER(RESPOSTAS!AO770)=INDEX(GABARITO!$C:$C,MATCH(TEXT(VALUE(RIGHT($AN$1,2)),"00")&amp;"|"&amp;IF(AND(VALUE(RIGHT($AN$1,2))&gt;=57,VALUE(RIGHT($AN$1,2))&lt;=63),$D770,"COMUM"),GABARITO!$D:$D,0)),1,0))</f>
        <v/>
      </c>
      <c r="AO770" t="str">
        <f>IF(RESPOSTAS!AP770="","",IF(UPPER(RESPOSTAS!AP770)=INDEX(GABARITO!$C:$C,MATCH(TEXT(VALUE(RIGHT($AO$1,2)),"00")&amp;"|"&amp;IF(AND(VALUE(RIGHT($AO$1,2))&gt;=57,VALUE(RIGHT($AO$1,2))&lt;=63),$D770,"COMUM"),GABARITO!$D:$D,0)),1,0))</f>
        <v/>
      </c>
      <c r="AP770" t="str">
        <f>IF(RESPOSTAS!AQ770="","",IF(UPPER(RESPOSTAS!AQ770)=INDEX(GABARITO!$C:$C,MATCH(TEXT(VALUE(RIGHT($AP$1,2)),"00")&amp;"|"&amp;IF(AND(VALUE(RIGHT($AP$1,2))&gt;=57,VALUE(RIGHT($AP$1,2))&lt;=63),$D770,"COMUM"),GABARITO!$D:$D,0)),1,0))</f>
        <v/>
      </c>
      <c r="AQ770" t="str">
        <f>IF(RESPOSTAS!AR770="","",IF(UPPER(RESPOSTAS!AR770)=INDEX(GABARITO!$C:$C,MATCH(TEXT(VALUE(RIGHT($AQ$1,2)),"00")&amp;"|"&amp;IF(AND(VALUE(RIGHT($AQ$1,2))&gt;=57,VALUE(RIGHT($AQ$1,2))&lt;=63),$D770,"COMUM"),GABARITO!$D:$D,0)),1,0))</f>
        <v/>
      </c>
      <c r="AR770" t="str">
        <f>IF(RESPOSTAS!AS770="","",IF(UPPER(RESPOSTAS!AS770)=INDEX(GABARITO!$C:$C,MATCH(TEXT(VALUE(RIGHT($AR$1,2)),"00")&amp;"|"&amp;IF(AND(VALUE(RIGHT($AR$1,2))&gt;=57,VALUE(RIGHT($AR$1,2))&lt;=63),$D770,"COMUM"),GABARITO!$D:$D,0)),1,0))</f>
        <v/>
      </c>
      <c r="AS770" t="str">
        <f>IF(RESPOSTAS!AT770="","",IF(UPPER(RESPOSTAS!AT770)=INDEX(GABARITO!$C:$C,MATCH(TEXT(VALUE(RIGHT($AS$1,2)),"00")&amp;"|"&amp;IF(AND(VALUE(RIGHT($AS$1,2))&gt;=57,VALUE(RIGHT($AS$1,2))&lt;=63),$D770,"COMUM"),GABARITO!$D:$D,0)),1,0))</f>
        <v/>
      </c>
      <c r="AT770" t="str">
        <f>IF(RESPOSTAS!AU770="","",IF(UPPER(RESPOSTAS!AU770)=INDEX(GABARITO!$C:$C,MATCH(TEXT(VALUE(RIGHT($AT$1,2)),"00")&amp;"|"&amp;IF(AND(VALUE(RIGHT($AT$1,2))&gt;=57,VALUE(RIGHT($AT$1,2))&lt;=63),$D770,"COMUM"),GABARITO!$D:$D,0)),1,0))</f>
        <v/>
      </c>
      <c r="AU770" t="str">
        <f>IF(RESPOSTAS!AV770="","",IF(UPPER(RESPOSTAS!AV770)=INDEX(GABARITO!$C:$C,MATCH(TEXT(VALUE(RIGHT($AU$1,2)),"00")&amp;"|"&amp;IF(AND(VALUE(RIGHT($AU$1,2))&gt;=57,VALUE(RIGHT($AU$1,2))&lt;=63),$D770,"COMUM"),GABARITO!$D:$D,0)),1,0))</f>
        <v/>
      </c>
      <c r="AV770" t="str">
        <f>IF(RESPOSTAS!AW770="","",IF(UPPER(RESPOSTAS!AW770)=INDEX(GABARITO!$C:$C,MATCH(TEXT(VALUE(RIGHT($AV$1,2)),"00")&amp;"|"&amp;IF(AND(VALUE(RIGHT($AV$1,2))&gt;=57,VALUE(RIGHT($AV$1,2))&lt;=63),$D770,"COMUM"),GABARITO!$D:$D,0)),1,0))</f>
        <v/>
      </c>
      <c r="AW770" t="str">
        <f>IF(RESPOSTAS!AX770="","",IF(UPPER(RESPOSTAS!AX770)=INDEX(GABARITO!$C:$C,MATCH(TEXT(VALUE(RIGHT($AW$1,2)),"00")&amp;"|"&amp;IF(AND(VALUE(RIGHT($AW$1,2))&gt;=57,VALUE(RIGHT($AW$1,2))&lt;=63),$D770,"COMUM"),GABARITO!$D:$D,0)),1,0))</f>
        <v/>
      </c>
      <c r="AX770" t="str">
        <f>IF(RESPOSTAS!AY770="","",IF(UPPER(RESPOSTAS!AY770)=INDEX(GABARITO!$C:$C,MATCH(TEXT(VALUE(RIGHT($AX$1,2)),"00")&amp;"|"&amp;IF(AND(VALUE(RIGHT($AX$1,2))&gt;=57,VALUE(RIGHT($AX$1,2))&lt;=63),$D770,"COMUM"),GABARITO!$D:$D,0)),1,0))</f>
        <v/>
      </c>
      <c r="AY770" t="str">
        <f>IF(RESPOSTAS!AZ770="","",IF(UPPER(RESPOSTAS!AZ770)=INDEX(GABARITO!$C:$C,MATCH(TEXT(VALUE(RIGHT($AY$1,2)),"00")&amp;"|"&amp;IF(AND(VALUE(RIGHT($AY$1,2))&gt;=57,VALUE(RIGHT($AY$1,2))&lt;=63),$D770,"COMUM"),GABARITO!$D:$D,0)),1,0))</f>
        <v/>
      </c>
      <c r="AZ770" t="str">
        <f>IF(RESPOSTAS!BA770="","",IF(UPPER(RESPOSTAS!BA770)=INDEX(GABARITO!$C:$C,MATCH(TEXT(VALUE(RIGHT($AZ$1,2)),"00")&amp;"|"&amp;IF(AND(VALUE(RIGHT($AZ$1,2))&gt;=57,VALUE(RIGHT($AZ$1,2))&lt;=63),$D770,"COMUM"),GABARITO!$D:$D,0)),1,0))</f>
        <v/>
      </c>
      <c r="BA770" t="str">
        <f>IF(RESPOSTAS!BB770="","",IF(UPPER(RESPOSTAS!BB770)=INDEX(GABARITO!$C:$C,MATCH(TEXT(VALUE(RIGHT($BA$1,2)),"00")&amp;"|"&amp;IF(AND(VALUE(RIGHT($BA$1,2))&gt;=57,VALUE(RIGHT($BA$1,2))&lt;=63),$D770,"COMUM"),GABARITO!$D:$D,0)),1,0))</f>
        <v/>
      </c>
      <c r="BB770" t="str">
        <f>IF(RESPOSTAS!BC770="","",IF(UPPER(RESPOSTAS!BC770)=INDEX(GABARITO!$C:$C,MATCH(TEXT(VALUE(RIGHT($BB$1,2)),"00")&amp;"|"&amp;IF(AND(VALUE(RIGHT($BB$1,2))&gt;=57,VALUE(RIGHT($BB$1,2))&lt;=63),$D770,"COMUM"),GABARITO!$D:$D,0)),1,0))</f>
        <v/>
      </c>
      <c r="BC770" t="str">
        <f>IF(RESPOSTAS!BD770="","",IF(UPPER(RESPOSTAS!BD770)=INDEX(GABARITO!$C:$C,MATCH(TEXT(VALUE(RIGHT($BC$1,2)),"00")&amp;"|"&amp;IF(AND(VALUE(RIGHT($BC$1,2))&gt;=57,VALUE(RIGHT($BC$1,2))&lt;=63),$D770,"COMUM"),GABARITO!$D:$D,0)),1,0))</f>
        <v/>
      </c>
      <c r="BD770" t="str">
        <f>IF(RESPOSTAS!BE770="","",IF(UPPER(RESPOSTAS!BE770)=INDEX(GABARITO!$C:$C,MATCH(TEXT(VALUE(RIGHT($BD$1,2)),"00")&amp;"|"&amp;IF(AND(VALUE(RIGHT($BD$1,2))&gt;=57,VALUE(RIGHT($BD$1,2))&lt;=63),$D770,"COMUM"),GABARITO!$D:$D,0)),1,0))</f>
        <v/>
      </c>
      <c r="BE770" t="str">
        <f>IF(RESPOSTAS!BF770="","",IF(UPPER(RESPOSTAS!BF770)=INDEX(GABARITO!$C:$C,MATCH(TEXT(VALUE(RIGHT($BE$1,2)),"00")&amp;"|"&amp;IF(AND(VALUE(RIGHT($BE$1,2))&gt;=57,VALUE(RIGHT($BE$1,2))&lt;=63),$D770,"COMUM"),GABARITO!$D:$D,0)),1,0))</f>
        <v/>
      </c>
      <c r="BF770" t="str">
        <f>IF(RESPOSTAS!BG770="","",IF(UPPER(RESPOSTAS!BG770)=INDEX(GABARITO!$C:$C,MATCH(TEXT(VALUE(RIGHT($BF$1,2)),"00")&amp;"|"&amp;IF(AND(VALUE(RIGHT($BF$1,2))&gt;=57,VALUE(RIGHT($BF$1,2))&lt;=63),$D770,"COMUM"),GABARITO!$D:$D,0)),1,0))</f>
        <v/>
      </c>
      <c r="BG770" t="str">
        <f>IF(RESPOSTAS!BH770="","",IF(UPPER(RESPOSTAS!BH770)=INDEX(GABARITO!$C:$C,MATCH(TEXT(VALUE(RIGHT($BG$1,2)),"00")&amp;"|"&amp;IF(AND(VALUE(RIGHT($BG$1,2))&gt;=57,VALUE(RIGHT($BG$1,2))&lt;=63),$D770,"COMUM"),GABARITO!$D:$D,0)),1,0))</f>
        <v/>
      </c>
      <c r="BH770" t="str">
        <f>IF(RESPOSTAS!BI770="","",IF(UPPER(RESPOSTAS!BI770)=INDEX(GABARITO!$C:$C,MATCH(TEXT(VALUE(RIGHT($BH$1,2)),"00")&amp;"|"&amp;IF(AND(VALUE(RIGHT($BH$1,2))&gt;=57,VALUE(RIGHT($BH$1,2))&lt;=63),$D770,"COMUM"),GABARITO!$D:$D,0)),1,0))</f>
        <v/>
      </c>
      <c r="BI770" t="str">
        <f>IF(RESPOSTAS!BJ770="","",IF(UPPER(RESPOSTAS!BJ770)=INDEX(GABARITO!$C:$C,MATCH(TEXT(VALUE(RIGHT($BI$1,2)),"00")&amp;"|"&amp;IF(AND(VALUE(RIGHT($BI$1,2))&gt;=57,VALUE(RIGHT($BI$1,2))&lt;=63),$D770,"COMUM"),GABARITO!$D:$D,0)),1,0))</f>
        <v/>
      </c>
      <c r="BJ770" t="str">
        <f>IF(RESPOSTAS!BK770="","",IF(UPPER(RESPOSTAS!BK770)=INDEX(GABARITO!$C:$C,MATCH(TEXT(VALUE(RIGHT($BJ$1,2)),"00")&amp;"|"&amp;IF(AND(VALUE(RIGHT($BJ$1,2))&gt;=57,VALUE(RIGHT($BJ$1,2))&lt;=63),$D770,"COMUM"),GABARITO!$D:$D,0)),1,0))</f>
        <v/>
      </c>
      <c r="BK770" t="str">
        <f>IF(RESPOSTAS!BL770="","",IF(UPPER(RESPOSTAS!BL770)=INDEX(GABARITO!$C:$C,MATCH(TEXT(VALUE(RIGHT($BK$1,2)),"00")&amp;"|"&amp;IF(AND(VALUE(RIGHT($BK$1,2))&gt;=57,VALUE(RIGHT($BK$1,2))&lt;=63),$D770,"COMUM"),GABARITO!$D:$D,0)),1,0))</f>
        <v/>
      </c>
      <c r="BL770" t="str">
        <f>IF(RESPOSTAS!BM770="","",IF(UPPER(RESPOSTAS!BM770)=INDEX(GABARITO!$C:$C,MATCH(TEXT(VALUE(RIGHT($BL$1,2)),"00")&amp;"|"&amp;IF(AND(VALUE(RIGHT($BL$1,2))&gt;=57,VALUE(RIGHT($BL$1,2))&lt;=63),$D770,"COMUM"),GABARITO!$D:$D,0)),1,0))</f>
        <v/>
      </c>
      <c r="BM770" t="str">
        <f>IF(RESPOSTAS!BN770="","",IF(UPPER(RESPOSTAS!BN770)=INDEX(GABARITO!$C:$C,MATCH(TEXT(VALUE(RIGHT($BM$1,2)),"00")&amp;"|"&amp;IF(AND(VALUE(RIGHT($BM$1,2))&gt;=57,VALUE(RIGHT($BM$1,2))&lt;=63),$D770,"COMUM"),GABARITO!$D:$D,0)),1,0))</f>
        <v/>
      </c>
      <c r="BN770" t="str">
        <f>IF(RESPOSTAS!BO770="","",IF(UPPER(RESPOSTAS!BO770)=INDEX(GABARITO!$C:$C,MATCH(TEXT(VALUE(RIGHT($BN$1,2)),"00")&amp;"|"&amp;IF(AND(VALUE(RIGHT($BN$1,2))&gt;=57,VALUE(RIGHT($BN$1,2))&lt;=63),$D770,"COMUM"),GABARITO!$D:$D,0)),1,0))</f>
        <v/>
      </c>
      <c r="BO770" t="str">
        <f>IF(RESPOSTAS!BP770="","",IF(UPPER(RESPOSTAS!BP770)=INDEX(GABARITO!$C:$C,MATCH(TEXT(VALUE(RIGHT($BO$1,2)),"00")&amp;"|"&amp;IF(AND(VALUE(RIGHT($BO$1,2))&gt;=57,VALUE(RIGHT($BO$1,2))&lt;=63),$D770,"COMUM"),GABARITO!$D:$D,0)),1,0))</f>
        <v/>
      </c>
      <c r="BP770">
        <f>COUNTIF(RESPOSTAS!F770:BP770,"&lt;&gt;")</f>
        <v>0</v>
      </c>
      <c r="BQ770" t="str">
        <f t="shared" ref="BQ770:BQ833" si="120">IF(A770="", "", SUM(E770:BO770))</f>
        <v/>
      </c>
      <c r="BR770" s="10" t="str">
        <f t="shared" ref="BR770:BR833" si="121">IF(BP770=0,"", BQ770/BP770)</f>
        <v/>
      </c>
      <c r="BT770" s="11" t="str">
        <f t="shared" si="114"/>
        <v/>
      </c>
      <c r="BU770" s="11" t="str">
        <f t="shared" si="115"/>
        <v/>
      </c>
      <c r="BV770" s="11" t="str">
        <f t="shared" si="116"/>
        <v/>
      </c>
      <c r="BW770" s="11" t="str">
        <f t="shared" si="117"/>
        <v/>
      </c>
      <c r="BX770" s="11" t="str">
        <f t="shared" si="118"/>
        <v/>
      </c>
      <c r="BY770" s="11" t="str">
        <f t="shared" si="119"/>
        <v/>
      </c>
      <c r="BZ770" s="3" t="str">
        <f t="shared" ref="BZ770:BZ833" si="122">IF(A770="", "", SUM(BI770:BO770))</f>
        <v/>
      </c>
    </row>
    <row r="771" spans="1:78" x14ac:dyDescent="0.25">
      <c r="A771" t="str">
        <f>IF(RESPOSTAS!A771="","",RESPOSTAS!A771)</f>
        <v/>
      </c>
      <c r="B771" t="str">
        <f>IF(RESPOSTAS!C771="","",RESPOSTAS!C771)</f>
        <v/>
      </c>
      <c r="C771" t="str">
        <f>IF(RESPOSTAS!D771="","",RESPOSTAS!D771)</f>
        <v/>
      </c>
      <c r="D771" t="str">
        <f>IF(RESPOSTAS!E771="","",RESPOSTAS!E771)</f>
        <v/>
      </c>
      <c r="E771" t="str">
        <f>IF(RESPOSTAS!F771="","",IF(UPPER(RESPOSTAS!F771)=INDEX(GABARITO!$C:$C,MATCH(TEXT(VALUE(RIGHT($E$1,2)),"00")&amp;"|"&amp;IF(AND(VALUE(RIGHT($E$1,2))&gt;=57,VALUE(RIGHT($E$1,2))&lt;=63),$D771,"COMUM"),GABARITO!$D:$D,0)),1,0))</f>
        <v/>
      </c>
      <c r="F771" t="str">
        <f>IF(RESPOSTAS!G771="","",IF(UPPER(RESPOSTAS!G771)=INDEX(GABARITO!$C:$C,MATCH(TEXT(VALUE(RIGHT($F$1,2)),"00")&amp;"|"&amp;IF(AND(VALUE(RIGHT($F$1,2))&gt;=57,VALUE(RIGHT($F$1,2))&lt;=63),$D771,"COMUM"),GABARITO!$D:$D,0)),1,0))</f>
        <v/>
      </c>
      <c r="G771" t="str">
        <f>IF(RESPOSTAS!H771="","",IF(UPPER(RESPOSTAS!H771)=INDEX(GABARITO!$C:$C,MATCH(TEXT(VALUE(RIGHT($G$1,2)),"00")&amp;"|"&amp;IF(AND(VALUE(RIGHT($G$1,2))&gt;=57,VALUE(RIGHT($G$1,2))&lt;=63),$D771,"COMUM"),GABARITO!$D:$D,0)),1,0))</f>
        <v/>
      </c>
      <c r="H771" t="str">
        <f>IF(RESPOSTAS!I771="","",IF(UPPER(RESPOSTAS!I771)=INDEX(GABARITO!$C:$C,MATCH(TEXT(VALUE(RIGHT($H$1,2)),"00")&amp;"|"&amp;IF(AND(VALUE(RIGHT($H$1,2))&gt;=57,VALUE(RIGHT($H$1,2))&lt;=63),$D771,"COMUM"),GABARITO!$D:$D,0)),1,0))</f>
        <v/>
      </c>
      <c r="I771" t="str">
        <f>IF(RESPOSTAS!J771="","",IF(UPPER(RESPOSTAS!J771)=INDEX(GABARITO!$C:$C,MATCH(TEXT(VALUE(RIGHT($I$1,2)),"00")&amp;"|"&amp;IF(AND(VALUE(RIGHT($I$1,2))&gt;=57,VALUE(RIGHT($I$1,2))&lt;=63),$D771,"COMUM"),GABARITO!$D:$D,0)),1,0))</f>
        <v/>
      </c>
      <c r="J771" t="str">
        <f>IF(RESPOSTAS!K771="","",IF(UPPER(RESPOSTAS!K771)=INDEX(GABARITO!$C:$C,MATCH(TEXT(VALUE(RIGHT($J$1,2)),"00")&amp;"|"&amp;IF(AND(VALUE(RIGHT($J$1,2))&gt;=57,VALUE(RIGHT($J$1,2))&lt;=63),$D771,"COMUM"),GABARITO!$D:$D,0)),1,0))</f>
        <v/>
      </c>
      <c r="K771" t="str">
        <f>IF(RESPOSTAS!L771="","",IF(UPPER(RESPOSTAS!L771)=INDEX(GABARITO!$C:$C,MATCH(TEXT(VALUE(RIGHT($K$1,2)),"00")&amp;"|"&amp;IF(AND(VALUE(RIGHT($K$1,2))&gt;=57,VALUE(RIGHT($K$1,2))&lt;=63),$D771,"COMUM"),GABARITO!$D:$D,0)),1,0))</f>
        <v/>
      </c>
      <c r="L771" t="str">
        <f>IF(RESPOSTAS!M771="","",IF(UPPER(RESPOSTAS!M771)=INDEX(GABARITO!$C:$C,MATCH(TEXT(VALUE(RIGHT($L$1,2)),"00")&amp;"|"&amp;IF(AND(VALUE(RIGHT($L$1,2))&gt;=57,VALUE(RIGHT($L$1,2))&lt;=63),$D771,"COMUM"),GABARITO!$D:$D,0)),1,0))</f>
        <v/>
      </c>
      <c r="M771" t="str">
        <f>IF(RESPOSTAS!N771="","",IF(UPPER(RESPOSTAS!N771)=INDEX(GABARITO!$C:$C,MATCH(TEXT(VALUE(RIGHT($M$1,2)),"00")&amp;"|"&amp;IF(AND(VALUE(RIGHT($M$1,2))&gt;=57,VALUE(RIGHT($M$1,2))&lt;=63),$D771,"COMUM"),GABARITO!$D:$D,0)),1,0))</f>
        <v/>
      </c>
      <c r="N771" t="str">
        <f>IF(RESPOSTAS!O771="","",IF(UPPER(RESPOSTAS!O771)=INDEX(GABARITO!$C:$C,MATCH(TEXT(VALUE(RIGHT($E$1,2)),"00")&amp;"|"&amp;IF(AND(VALUE(RIGHT($E$1,2))&gt;=57,VALUE(RIGHT($E$1,2))&lt;=63),$D771,"COMUM"),GABARITO!$D:$D,0)),1,0))</f>
        <v/>
      </c>
      <c r="O771" t="str">
        <f>IF(RESPOSTAS!P771="","",IF(UPPER(RESPOSTAS!P771)=INDEX(GABARITO!$C:$C,MATCH(TEXT(VALUE(RIGHT($O$1,2)),"00")&amp;"|"&amp;IF(AND(VALUE(RIGHT($O$1,2))&gt;=57,VALUE(RIGHT($O$1,2))&lt;=63),$D771,"COMUM"),GABARITO!$D:$D,0)),1,0))</f>
        <v/>
      </c>
      <c r="P771" t="str">
        <f>IF(RESPOSTAS!Q771="","",IF(UPPER(RESPOSTAS!Q771)=INDEX(GABARITO!$C:$C,MATCH(TEXT(VALUE(RIGHT($P$1,2)),"00")&amp;"|"&amp;IF(AND(VALUE(RIGHT($P$1,2))&gt;=57,VALUE(RIGHT($P$1,2))&lt;=63),$D771,"COMUM"),GABARITO!$D:$D,0)),1,0))</f>
        <v/>
      </c>
      <c r="Q771" t="str">
        <f>IF(RESPOSTAS!R771="","",IF(UPPER(RESPOSTAS!R771)=INDEX(GABARITO!$C:$C,MATCH(TEXT(VALUE(RIGHT($Q$1,2)),"00")&amp;"|"&amp;IF(AND(VALUE(RIGHT($Q$1,2))&gt;=57,VALUE(RIGHT($Q$1,2))&lt;=63),$D771,"COMUM"),GABARITO!$D:$D,0)),1,0))</f>
        <v/>
      </c>
      <c r="R771" t="str">
        <f>IF(RESPOSTAS!S771="","",IF(UPPER(RESPOSTAS!S771)=INDEX(GABARITO!$C:$C,MATCH(TEXT(VALUE(RIGHT($R$1,2)),"00")&amp;"|"&amp;IF(AND(VALUE(RIGHT($R$1,2))&gt;=57,VALUE(RIGHT($R$1,2))&lt;=63),$D771,"COMUM"),GABARITO!$D:$D,0)),1,0))</f>
        <v/>
      </c>
      <c r="S771" t="str">
        <f>IF(RESPOSTAS!T771="","",IF(UPPER(RESPOSTAS!T771)=INDEX(GABARITO!$C:$C,MATCH(TEXT(VALUE(RIGHT($S$1,2)),"00")&amp;"|"&amp;IF(AND(VALUE(RIGHT($S$1,2))&gt;=57,VALUE(RIGHT($S$1,2))&lt;=63),$D771,"COMUM"),GABARITO!$D:$D,0)),1,0))</f>
        <v/>
      </c>
      <c r="T771" t="str">
        <f>IF(RESPOSTAS!U771="","",IF(UPPER(RESPOSTAS!U771)=INDEX(GABARITO!$C:$C,MATCH(TEXT(VALUE(RIGHT($T$1,2)),"00")&amp;"|"&amp;IF(AND(VALUE(RIGHT($T$1,2))&gt;=57,VALUE(RIGHT($T$1,2))&lt;=63),$D771,"COMUM"),GABARITO!$D:$D,0)),1,0))</f>
        <v/>
      </c>
      <c r="U771" t="str">
        <f>IF(RESPOSTAS!V771="","",IF(UPPER(RESPOSTAS!V771)=INDEX(GABARITO!$C:$C,MATCH(TEXT(VALUE(RIGHT($U$1,2)),"00")&amp;"|"&amp;IF(AND(VALUE(RIGHT($U$1,2))&gt;=57,VALUE(RIGHT($U$1,2))&lt;=63),$D771,"COMUM"),GABARITO!$D:$D,0)),1,0))</f>
        <v/>
      </c>
      <c r="V771" t="str">
        <f>IF(RESPOSTAS!W771="","",IF(UPPER(RESPOSTAS!W771)=INDEX(GABARITO!$C:$C,MATCH(TEXT(VALUE(RIGHT($E$1,2)),"00")&amp;"|"&amp;IF(AND(VALUE(RIGHT($E$1,2))&gt;=57,VALUE(RIGHT($E$1,2))&lt;=63),$D771,"COMUM"),GABARITO!$D:$D,0)),1,0))</f>
        <v/>
      </c>
      <c r="W771" t="str">
        <f>IF(RESPOSTAS!X771="","",IF(UPPER(RESPOSTAS!X771)=INDEX(GABARITO!$C:$C,MATCH(TEXT(VALUE(RIGHT($W$1,2)),"00")&amp;"|"&amp;IF(AND(VALUE(RIGHT($W$1,2))&gt;=57,VALUE(RIGHT($W$1,2))&lt;=63),$D771,"COMUM"),GABARITO!$D:$D,0)),1,0))</f>
        <v/>
      </c>
      <c r="X771" t="str">
        <f>IF(RESPOSTAS!Y771="","",IF(UPPER(RESPOSTAS!Y771)=INDEX(GABARITO!$C:$C,MATCH(TEXT(VALUE(RIGHT($X$1,2)),"00")&amp;"|"&amp;IF(AND(VALUE(RIGHT($X$1,2))&gt;=57,VALUE(RIGHT($X$1,2))&lt;=63),$D771,"COMUM"),GABARITO!$D:$D,0)),1,0))</f>
        <v/>
      </c>
      <c r="Y771" t="str">
        <f>IF(RESPOSTAS!Z771="","",IF(UPPER(RESPOSTAS!Z771)=INDEX(GABARITO!$C:$C,MATCH(TEXT(VALUE(RIGHT($Y$1,2)),"00")&amp;"|"&amp;IF(AND(VALUE(RIGHT($Y$1,2))&gt;=57,VALUE(RIGHT($Y$1,2))&lt;=63),$D771,"COMUM"),GABARITO!$D:$D,0)),1,0))</f>
        <v/>
      </c>
      <c r="Z771" t="str">
        <f>IF(RESPOSTAS!AA771="","",IF(UPPER(RESPOSTAS!AA771)=INDEX(GABARITO!$C:$C,MATCH(TEXT(VALUE(RIGHT($Z$1,2)),"00")&amp;"|"&amp;IF(AND(VALUE(RIGHT($Z$1,2))&gt;=57,VALUE(RIGHT($Z$1,2))&lt;=63),$D771,"COMUM"),GABARITO!$D:$D,0)),1,0))</f>
        <v/>
      </c>
      <c r="AA771" t="str">
        <f>IF(RESPOSTAS!AB771="","",IF(UPPER(RESPOSTAS!AB771)=INDEX(GABARITO!$C:$C,MATCH(TEXT(VALUE(RIGHT($AA$1,2)),"00")&amp;"|"&amp;IF(AND(VALUE(RIGHT($AA$1,2))&gt;=57,VALUE(RIGHT($AA$1,2))&lt;=63),$D771,"COMUM"),GABARITO!$D:$D,0)),1,0))</f>
        <v/>
      </c>
      <c r="AB771" t="str">
        <f>IF(RESPOSTAS!AC771="","",IF(UPPER(RESPOSTAS!AC771)=INDEX(GABARITO!$C:$C,MATCH(TEXT(VALUE(RIGHT($AB$1,2)),"00")&amp;"|"&amp;IF(AND(VALUE(RIGHT($AB$1,2))&gt;=57,VALUE(RIGHT($AB$1,2))&lt;=63),$D771,"COMUM"),GABARITO!$D:$D,0)),1,0))</f>
        <v/>
      </c>
      <c r="AC771" t="str">
        <f>IF(RESPOSTAS!AD771="","",IF(UPPER(RESPOSTAS!AD771)=INDEX(GABARITO!$C:$C,MATCH(TEXT(VALUE(RIGHT($AC$1,2)),"00")&amp;"|"&amp;IF(AND(VALUE(RIGHT($AC$1,2))&gt;=57,VALUE(RIGHT($AC$1,2))&lt;=63),$D771,"COMUM"),GABARITO!$D:$D,0)),1,0))</f>
        <v/>
      </c>
      <c r="AD771" t="str">
        <f>IF(RESPOSTAS!AE771="","",IF(UPPER(RESPOSTAS!AE771)=INDEX(GABARITO!$C:$C,MATCH(TEXT(VALUE(RIGHT($AD$1,2)),"00")&amp;"|"&amp;IF(AND(VALUE(RIGHT($AD$1,2))&gt;=57,VALUE(RIGHT($AD$1,2))&lt;=63),$D771,"COMUM"),GABARITO!$D:$D,0)),1,0))</f>
        <v/>
      </c>
      <c r="AE771" t="str">
        <f>IF(RESPOSTAS!AF771="","",IF(UPPER(RESPOSTAS!AF771)=INDEX(GABARITO!$C:$C,MATCH(TEXT(VALUE(RIGHT($AE$1,2)),"00")&amp;"|"&amp;IF(AND(VALUE(RIGHT($AE$1,2))&gt;=57,VALUE(RIGHT($AE$1,2))&lt;=63),$D771,"COMUM"),GABARITO!$D:$D,0)),1,0))</f>
        <v/>
      </c>
      <c r="AF771" t="str">
        <f>IF(RESPOSTAS!AG771="","",IF(UPPER(RESPOSTAS!AG771)=INDEX(GABARITO!$C:$C,MATCH(TEXT(VALUE(RIGHT($AF$1,2)),"00")&amp;"|"&amp;IF(AND(VALUE(RIGHT($AF$1,2))&gt;=57,VALUE(RIGHT($AF$1,2))&lt;=63),$D771,"COMUM"),GABARITO!$D:$D,0)),1,0))</f>
        <v/>
      </c>
      <c r="AG771" t="str">
        <f>IF(RESPOSTAS!AH771="","",IF(UPPER(RESPOSTAS!AH771)=INDEX(GABARITO!$C:$C,MATCH(TEXT(VALUE(RIGHT($AG$1,2)),"00")&amp;"|"&amp;IF(AND(VALUE(RIGHT($AG$1,2))&gt;=57,VALUE(RIGHT($AG$1,2))&lt;=63),$D771,"COMUM"),GABARITO!$D:$D,0)),1,0))</f>
        <v/>
      </c>
      <c r="AH771" t="str">
        <f>IF(RESPOSTAS!AI771="","",IF(UPPER(RESPOSTAS!AI771)=INDEX(GABARITO!$C:$C,MATCH(TEXT(VALUE(RIGHT($AH$1,2)),"00")&amp;"|"&amp;IF(AND(VALUE(RIGHT($AH$1,2))&gt;=57,VALUE(RIGHT($AH$1,2))&lt;=63),$D771,"COMUM"),GABARITO!$D:$D,0)),1,0))</f>
        <v/>
      </c>
      <c r="AI771" t="str">
        <f>IF(RESPOSTAS!AJ771="","",IF(UPPER(RESPOSTAS!AJ771)=INDEX(GABARITO!$C:$C,MATCH(TEXT(VALUE(RIGHT($AI$1,2)),"00")&amp;"|"&amp;IF(AND(VALUE(RIGHT($AI$1,2))&gt;=57,VALUE(RIGHT($AI$1,2))&lt;=63),$D771,"COMUM"),GABARITO!$D:$D,0)),1,0))</f>
        <v/>
      </c>
      <c r="AJ771" t="str">
        <f>IF(RESPOSTAS!AK771="","",IF(UPPER(RESPOSTAS!AK771)=INDEX(GABARITO!$C:$C,MATCH(TEXT(VALUE(RIGHT($AJ$1,2)),"00")&amp;"|"&amp;IF(AND(VALUE(RIGHT($AJ$1,2))&gt;=57,VALUE(RIGHT($AJ$1,2))&lt;=63),$D771,"COMUM"),GABARITO!$D:$D,0)),1,0))</f>
        <v/>
      </c>
      <c r="AK771" t="str">
        <f>IF(RESPOSTAS!AL771="","",IF(UPPER(RESPOSTAS!AL771)=INDEX(GABARITO!$C:$C,MATCH(TEXT(VALUE(RIGHT($AK$1,2)),"00")&amp;"|"&amp;IF(AND(VALUE(RIGHT($AK$1,2))&gt;=57,VALUE(RIGHT($AK$1,2))&lt;=63),$D771,"COMUM"),GABARITO!$D:$D,0)),1,0))</f>
        <v/>
      </c>
      <c r="AL771" t="str">
        <f>IF(RESPOSTAS!AM771="","",IF(UPPER(RESPOSTAS!AM771)=INDEX(GABARITO!$C:$C,MATCH(TEXT(VALUE(RIGHT($AL$1,2)),"00")&amp;"|"&amp;IF(AND(VALUE(RIGHT($AL$1,2))&gt;=57,VALUE(RIGHT($AL$1,2))&lt;=63),$D771,"COMUM"),GABARITO!$D:$D,0)),1,0))</f>
        <v/>
      </c>
      <c r="AM771" t="str">
        <f>IF(RESPOSTAS!AN771="","",IF(UPPER(RESPOSTAS!AN771)=INDEX(GABARITO!$C:$C,MATCH(TEXT(VALUE(RIGHT($AM$1,2)),"00")&amp;"|"&amp;IF(AND(VALUE(RIGHT($AM$1,2))&gt;=57,VALUE(RIGHT($AM$1,2))&lt;=63),$D771,"COMUM"),GABARITO!$D:$D,0)),1,0))</f>
        <v/>
      </c>
      <c r="AN771" t="str">
        <f>IF(RESPOSTAS!AO771="","",IF(UPPER(RESPOSTAS!AO771)=INDEX(GABARITO!$C:$C,MATCH(TEXT(VALUE(RIGHT($AN$1,2)),"00")&amp;"|"&amp;IF(AND(VALUE(RIGHT($AN$1,2))&gt;=57,VALUE(RIGHT($AN$1,2))&lt;=63),$D771,"COMUM"),GABARITO!$D:$D,0)),1,0))</f>
        <v/>
      </c>
      <c r="AO771" t="str">
        <f>IF(RESPOSTAS!AP771="","",IF(UPPER(RESPOSTAS!AP771)=INDEX(GABARITO!$C:$C,MATCH(TEXT(VALUE(RIGHT($AO$1,2)),"00")&amp;"|"&amp;IF(AND(VALUE(RIGHT($AO$1,2))&gt;=57,VALUE(RIGHT($AO$1,2))&lt;=63),$D771,"COMUM"),GABARITO!$D:$D,0)),1,0))</f>
        <v/>
      </c>
      <c r="AP771" t="str">
        <f>IF(RESPOSTAS!AQ771="","",IF(UPPER(RESPOSTAS!AQ771)=INDEX(GABARITO!$C:$C,MATCH(TEXT(VALUE(RIGHT($AP$1,2)),"00")&amp;"|"&amp;IF(AND(VALUE(RIGHT($AP$1,2))&gt;=57,VALUE(RIGHT($AP$1,2))&lt;=63),$D771,"COMUM"),GABARITO!$D:$D,0)),1,0))</f>
        <v/>
      </c>
      <c r="AQ771" t="str">
        <f>IF(RESPOSTAS!AR771="","",IF(UPPER(RESPOSTAS!AR771)=INDEX(GABARITO!$C:$C,MATCH(TEXT(VALUE(RIGHT($AQ$1,2)),"00")&amp;"|"&amp;IF(AND(VALUE(RIGHT($AQ$1,2))&gt;=57,VALUE(RIGHT($AQ$1,2))&lt;=63),$D771,"COMUM"),GABARITO!$D:$D,0)),1,0))</f>
        <v/>
      </c>
      <c r="AR771" t="str">
        <f>IF(RESPOSTAS!AS771="","",IF(UPPER(RESPOSTAS!AS771)=INDEX(GABARITO!$C:$C,MATCH(TEXT(VALUE(RIGHT($AR$1,2)),"00")&amp;"|"&amp;IF(AND(VALUE(RIGHT($AR$1,2))&gt;=57,VALUE(RIGHT($AR$1,2))&lt;=63),$D771,"COMUM"),GABARITO!$D:$D,0)),1,0))</f>
        <v/>
      </c>
      <c r="AS771" t="str">
        <f>IF(RESPOSTAS!AT771="","",IF(UPPER(RESPOSTAS!AT771)=INDEX(GABARITO!$C:$C,MATCH(TEXT(VALUE(RIGHT($AS$1,2)),"00")&amp;"|"&amp;IF(AND(VALUE(RIGHT($AS$1,2))&gt;=57,VALUE(RIGHT($AS$1,2))&lt;=63),$D771,"COMUM"),GABARITO!$D:$D,0)),1,0))</f>
        <v/>
      </c>
      <c r="AT771" t="str">
        <f>IF(RESPOSTAS!AU771="","",IF(UPPER(RESPOSTAS!AU771)=INDEX(GABARITO!$C:$C,MATCH(TEXT(VALUE(RIGHT($AT$1,2)),"00")&amp;"|"&amp;IF(AND(VALUE(RIGHT($AT$1,2))&gt;=57,VALUE(RIGHT($AT$1,2))&lt;=63),$D771,"COMUM"),GABARITO!$D:$D,0)),1,0))</f>
        <v/>
      </c>
      <c r="AU771" t="str">
        <f>IF(RESPOSTAS!AV771="","",IF(UPPER(RESPOSTAS!AV771)=INDEX(GABARITO!$C:$C,MATCH(TEXT(VALUE(RIGHT($AU$1,2)),"00")&amp;"|"&amp;IF(AND(VALUE(RIGHT($AU$1,2))&gt;=57,VALUE(RIGHT($AU$1,2))&lt;=63),$D771,"COMUM"),GABARITO!$D:$D,0)),1,0))</f>
        <v/>
      </c>
      <c r="AV771" t="str">
        <f>IF(RESPOSTAS!AW771="","",IF(UPPER(RESPOSTAS!AW771)=INDEX(GABARITO!$C:$C,MATCH(TEXT(VALUE(RIGHT($AV$1,2)),"00")&amp;"|"&amp;IF(AND(VALUE(RIGHT($AV$1,2))&gt;=57,VALUE(RIGHT($AV$1,2))&lt;=63),$D771,"COMUM"),GABARITO!$D:$D,0)),1,0))</f>
        <v/>
      </c>
      <c r="AW771" t="str">
        <f>IF(RESPOSTAS!AX771="","",IF(UPPER(RESPOSTAS!AX771)=INDEX(GABARITO!$C:$C,MATCH(TEXT(VALUE(RIGHT($AW$1,2)),"00")&amp;"|"&amp;IF(AND(VALUE(RIGHT($AW$1,2))&gt;=57,VALUE(RIGHT($AW$1,2))&lt;=63),$D771,"COMUM"),GABARITO!$D:$D,0)),1,0))</f>
        <v/>
      </c>
      <c r="AX771" t="str">
        <f>IF(RESPOSTAS!AY771="","",IF(UPPER(RESPOSTAS!AY771)=INDEX(GABARITO!$C:$C,MATCH(TEXT(VALUE(RIGHT($AX$1,2)),"00")&amp;"|"&amp;IF(AND(VALUE(RIGHT($AX$1,2))&gt;=57,VALUE(RIGHT($AX$1,2))&lt;=63),$D771,"COMUM"),GABARITO!$D:$D,0)),1,0))</f>
        <v/>
      </c>
      <c r="AY771" t="str">
        <f>IF(RESPOSTAS!AZ771="","",IF(UPPER(RESPOSTAS!AZ771)=INDEX(GABARITO!$C:$C,MATCH(TEXT(VALUE(RIGHT($AY$1,2)),"00")&amp;"|"&amp;IF(AND(VALUE(RIGHT($AY$1,2))&gt;=57,VALUE(RIGHT($AY$1,2))&lt;=63),$D771,"COMUM"),GABARITO!$D:$D,0)),1,0))</f>
        <v/>
      </c>
      <c r="AZ771" t="str">
        <f>IF(RESPOSTAS!BA771="","",IF(UPPER(RESPOSTAS!BA771)=INDEX(GABARITO!$C:$C,MATCH(TEXT(VALUE(RIGHT($AZ$1,2)),"00")&amp;"|"&amp;IF(AND(VALUE(RIGHT($AZ$1,2))&gt;=57,VALUE(RIGHT($AZ$1,2))&lt;=63),$D771,"COMUM"),GABARITO!$D:$D,0)),1,0))</f>
        <v/>
      </c>
      <c r="BA771" t="str">
        <f>IF(RESPOSTAS!BB771="","",IF(UPPER(RESPOSTAS!BB771)=INDEX(GABARITO!$C:$C,MATCH(TEXT(VALUE(RIGHT($BA$1,2)),"00")&amp;"|"&amp;IF(AND(VALUE(RIGHT($BA$1,2))&gt;=57,VALUE(RIGHT($BA$1,2))&lt;=63),$D771,"COMUM"),GABARITO!$D:$D,0)),1,0))</f>
        <v/>
      </c>
      <c r="BB771" t="str">
        <f>IF(RESPOSTAS!BC771="","",IF(UPPER(RESPOSTAS!BC771)=INDEX(GABARITO!$C:$C,MATCH(TEXT(VALUE(RIGHT($BB$1,2)),"00")&amp;"|"&amp;IF(AND(VALUE(RIGHT($BB$1,2))&gt;=57,VALUE(RIGHT($BB$1,2))&lt;=63),$D771,"COMUM"),GABARITO!$D:$D,0)),1,0))</f>
        <v/>
      </c>
      <c r="BC771" t="str">
        <f>IF(RESPOSTAS!BD771="","",IF(UPPER(RESPOSTAS!BD771)=INDEX(GABARITO!$C:$C,MATCH(TEXT(VALUE(RIGHT($BC$1,2)),"00")&amp;"|"&amp;IF(AND(VALUE(RIGHT($BC$1,2))&gt;=57,VALUE(RIGHT($BC$1,2))&lt;=63),$D771,"COMUM"),GABARITO!$D:$D,0)),1,0))</f>
        <v/>
      </c>
      <c r="BD771" t="str">
        <f>IF(RESPOSTAS!BE771="","",IF(UPPER(RESPOSTAS!BE771)=INDEX(GABARITO!$C:$C,MATCH(TEXT(VALUE(RIGHT($BD$1,2)),"00")&amp;"|"&amp;IF(AND(VALUE(RIGHT($BD$1,2))&gt;=57,VALUE(RIGHT($BD$1,2))&lt;=63),$D771,"COMUM"),GABARITO!$D:$D,0)),1,0))</f>
        <v/>
      </c>
      <c r="BE771" t="str">
        <f>IF(RESPOSTAS!BF771="","",IF(UPPER(RESPOSTAS!BF771)=INDEX(GABARITO!$C:$C,MATCH(TEXT(VALUE(RIGHT($BE$1,2)),"00")&amp;"|"&amp;IF(AND(VALUE(RIGHT($BE$1,2))&gt;=57,VALUE(RIGHT($BE$1,2))&lt;=63),$D771,"COMUM"),GABARITO!$D:$D,0)),1,0))</f>
        <v/>
      </c>
      <c r="BF771" t="str">
        <f>IF(RESPOSTAS!BG771="","",IF(UPPER(RESPOSTAS!BG771)=INDEX(GABARITO!$C:$C,MATCH(TEXT(VALUE(RIGHT($BF$1,2)),"00")&amp;"|"&amp;IF(AND(VALUE(RIGHT($BF$1,2))&gt;=57,VALUE(RIGHT($BF$1,2))&lt;=63),$D771,"COMUM"),GABARITO!$D:$D,0)),1,0))</f>
        <v/>
      </c>
      <c r="BG771" t="str">
        <f>IF(RESPOSTAS!BH771="","",IF(UPPER(RESPOSTAS!BH771)=INDEX(GABARITO!$C:$C,MATCH(TEXT(VALUE(RIGHT($BG$1,2)),"00")&amp;"|"&amp;IF(AND(VALUE(RIGHT($BG$1,2))&gt;=57,VALUE(RIGHT($BG$1,2))&lt;=63),$D771,"COMUM"),GABARITO!$D:$D,0)),1,0))</f>
        <v/>
      </c>
      <c r="BH771" t="str">
        <f>IF(RESPOSTAS!BI771="","",IF(UPPER(RESPOSTAS!BI771)=INDEX(GABARITO!$C:$C,MATCH(TEXT(VALUE(RIGHT($BH$1,2)),"00")&amp;"|"&amp;IF(AND(VALUE(RIGHT($BH$1,2))&gt;=57,VALUE(RIGHT($BH$1,2))&lt;=63),$D771,"COMUM"),GABARITO!$D:$D,0)),1,0))</f>
        <v/>
      </c>
      <c r="BI771" t="str">
        <f>IF(RESPOSTAS!BJ771="","",IF(UPPER(RESPOSTAS!BJ771)=INDEX(GABARITO!$C:$C,MATCH(TEXT(VALUE(RIGHT($BI$1,2)),"00")&amp;"|"&amp;IF(AND(VALUE(RIGHT($BI$1,2))&gt;=57,VALUE(RIGHT($BI$1,2))&lt;=63),$D771,"COMUM"),GABARITO!$D:$D,0)),1,0))</f>
        <v/>
      </c>
      <c r="BJ771" t="str">
        <f>IF(RESPOSTAS!BK771="","",IF(UPPER(RESPOSTAS!BK771)=INDEX(GABARITO!$C:$C,MATCH(TEXT(VALUE(RIGHT($BJ$1,2)),"00")&amp;"|"&amp;IF(AND(VALUE(RIGHT($BJ$1,2))&gt;=57,VALUE(RIGHT($BJ$1,2))&lt;=63),$D771,"COMUM"),GABARITO!$D:$D,0)),1,0))</f>
        <v/>
      </c>
      <c r="BK771" t="str">
        <f>IF(RESPOSTAS!BL771="","",IF(UPPER(RESPOSTAS!BL771)=INDEX(GABARITO!$C:$C,MATCH(TEXT(VALUE(RIGHT($BK$1,2)),"00")&amp;"|"&amp;IF(AND(VALUE(RIGHT($BK$1,2))&gt;=57,VALUE(RIGHT($BK$1,2))&lt;=63),$D771,"COMUM"),GABARITO!$D:$D,0)),1,0))</f>
        <v/>
      </c>
      <c r="BL771" t="str">
        <f>IF(RESPOSTAS!BM771="","",IF(UPPER(RESPOSTAS!BM771)=INDEX(GABARITO!$C:$C,MATCH(TEXT(VALUE(RIGHT($BL$1,2)),"00")&amp;"|"&amp;IF(AND(VALUE(RIGHT($BL$1,2))&gt;=57,VALUE(RIGHT($BL$1,2))&lt;=63),$D771,"COMUM"),GABARITO!$D:$D,0)),1,0))</f>
        <v/>
      </c>
      <c r="BM771" t="str">
        <f>IF(RESPOSTAS!BN771="","",IF(UPPER(RESPOSTAS!BN771)=INDEX(GABARITO!$C:$C,MATCH(TEXT(VALUE(RIGHT($BM$1,2)),"00")&amp;"|"&amp;IF(AND(VALUE(RIGHT($BM$1,2))&gt;=57,VALUE(RIGHT($BM$1,2))&lt;=63),$D771,"COMUM"),GABARITO!$D:$D,0)),1,0))</f>
        <v/>
      </c>
      <c r="BN771" t="str">
        <f>IF(RESPOSTAS!BO771="","",IF(UPPER(RESPOSTAS!BO771)=INDEX(GABARITO!$C:$C,MATCH(TEXT(VALUE(RIGHT($BN$1,2)),"00")&amp;"|"&amp;IF(AND(VALUE(RIGHT($BN$1,2))&gt;=57,VALUE(RIGHT($BN$1,2))&lt;=63),$D771,"COMUM"),GABARITO!$D:$D,0)),1,0))</f>
        <v/>
      </c>
      <c r="BO771" t="str">
        <f>IF(RESPOSTAS!BP771="","",IF(UPPER(RESPOSTAS!BP771)=INDEX(GABARITO!$C:$C,MATCH(TEXT(VALUE(RIGHT($BO$1,2)),"00")&amp;"|"&amp;IF(AND(VALUE(RIGHT($BO$1,2))&gt;=57,VALUE(RIGHT($BO$1,2))&lt;=63),$D771,"COMUM"),GABARITO!$D:$D,0)),1,0))</f>
        <v/>
      </c>
      <c r="BP771">
        <f>COUNTIF(RESPOSTAS!F771:BP771,"&lt;&gt;")</f>
        <v>0</v>
      </c>
      <c r="BQ771" t="str">
        <f t="shared" si="120"/>
        <v/>
      </c>
      <c r="BR771" s="10" t="str">
        <f t="shared" si="121"/>
        <v/>
      </c>
      <c r="BT771" s="11" t="str">
        <f t="shared" ref="BT771:BT834" si="123">IF(B771="", "", SUM(L771:R771))</f>
        <v/>
      </c>
      <c r="BU771" s="11" t="str">
        <f t="shared" ref="BU771:BU834" si="124">IF(C771="", "", SUM(S771:Y771))</f>
        <v/>
      </c>
      <c r="BV771" s="11" t="str">
        <f t="shared" ref="BV771:BV834" si="125">IF(D771="", "", SUM(Z771:AF771))</f>
        <v/>
      </c>
      <c r="BW771" s="11" t="str">
        <f t="shared" ref="BW771:BW834" si="126">IF(E771="", "", SUM(AG771:AM771))</f>
        <v/>
      </c>
      <c r="BX771" s="11" t="str">
        <f t="shared" ref="BX771:BX834" si="127">IF(F771="", "", SUM(AN771:AT771))</f>
        <v/>
      </c>
      <c r="BY771" s="11" t="str">
        <f t="shared" ref="BY771:BY834" si="128">IF(G771="", "", SUM(AU771:BH771))</f>
        <v/>
      </c>
      <c r="BZ771" s="3" t="str">
        <f t="shared" si="122"/>
        <v/>
      </c>
    </row>
    <row r="772" spans="1:78" x14ac:dyDescent="0.25">
      <c r="A772" t="str">
        <f>IF(RESPOSTAS!A772="","",RESPOSTAS!A772)</f>
        <v/>
      </c>
      <c r="B772" t="str">
        <f>IF(RESPOSTAS!C772="","",RESPOSTAS!C772)</f>
        <v/>
      </c>
      <c r="C772" t="str">
        <f>IF(RESPOSTAS!D772="","",RESPOSTAS!D772)</f>
        <v/>
      </c>
      <c r="D772" t="str">
        <f>IF(RESPOSTAS!E772="","",RESPOSTAS!E772)</f>
        <v/>
      </c>
      <c r="E772" t="str">
        <f>IF(RESPOSTAS!F772="","",IF(UPPER(RESPOSTAS!F772)=INDEX(GABARITO!$C:$C,MATCH(TEXT(VALUE(RIGHT($E$1,2)),"00")&amp;"|"&amp;IF(AND(VALUE(RIGHT($E$1,2))&gt;=57,VALUE(RIGHT($E$1,2))&lt;=63),$D772,"COMUM"),GABARITO!$D:$D,0)),1,0))</f>
        <v/>
      </c>
      <c r="F772" t="str">
        <f>IF(RESPOSTAS!G772="","",IF(UPPER(RESPOSTAS!G772)=INDEX(GABARITO!$C:$C,MATCH(TEXT(VALUE(RIGHT($F$1,2)),"00")&amp;"|"&amp;IF(AND(VALUE(RIGHT($F$1,2))&gt;=57,VALUE(RIGHT($F$1,2))&lt;=63),$D772,"COMUM"),GABARITO!$D:$D,0)),1,0))</f>
        <v/>
      </c>
      <c r="G772" t="str">
        <f>IF(RESPOSTAS!H772="","",IF(UPPER(RESPOSTAS!H772)=INDEX(GABARITO!$C:$C,MATCH(TEXT(VALUE(RIGHT($G$1,2)),"00")&amp;"|"&amp;IF(AND(VALUE(RIGHT($G$1,2))&gt;=57,VALUE(RIGHT($G$1,2))&lt;=63),$D772,"COMUM"),GABARITO!$D:$D,0)),1,0))</f>
        <v/>
      </c>
      <c r="H772" t="str">
        <f>IF(RESPOSTAS!I772="","",IF(UPPER(RESPOSTAS!I772)=INDEX(GABARITO!$C:$C,MATCH(TEXT(VALUE(RIGHT($H$1,2)),"00")&amp;"|"&amp;IF(AND(VALUE(RIGHT($H$1,2))&gt;=57,VALUE(RIGHT($H$1,2))&lt;=63),$D772,"COMUM"),GABARITO!$D:$D,0)),1,0))</f>
        <v/>
      </c>
      <c r="I772" t="str">
        <f>IF(RESPOSTAS!J772="","",IF(UPPER(RESPOSTAS!J772)=INDEX(GABARITO!$C:$C,MATCH(TEXT(VALUE(RIGHT($I$1,2)),"00")&amp;"|"&amp;IF(AND(VALUE(RIGHT($I$1,2))&gt;=57,VALUE(RIGHT($I$1,2))&lt;=63),$D772,"COMUM"),GABARITO!$D:$D,0)),1,0))</f>
        <v/>
      </c>
      <c r="J772" t="str">
        <f>IF(RESPOSTAS!K772="","",IF(UPPER(RESPOSTAS!K772)=INDEX(GABARITO!$C:$C,MATCH(TEXT(VALUE(RIGHT($J$1,2)),"00")&amp;"|"&amp;IF(AND(VALUE(RIGHT($J$1,2))&gt;=57,VALUE(RIGHT($J$1,2))&lt;=63),$D772,"COMUM"),GABARITO!$D:$D,0)),1,0))</f>
        <v/>
      </c>
      <c r="K772" t="str">
        <f>IF(RESPOSTAS!L772="","",IF(UPPER(RESPOSTAS!L772)=INDEX(GABARITO!$C:$C,MATCH(TEXT(VALUE(RIGHT($K$1,2)),"00")&amp;"|"&amp;IF(AND(VALUE(RIGHT($K$1,2))&gt;=57,VALUE(RIGHT($K$1,2))&lt;=63),$D772,"COMUM"),GABARITO!$D:$D,0)),1,0))</f>
        <v/>
      </c>
      <c r="L772" t="str">
        <f>IF(RESPOSTAS!M772="","",IF(UPPER(RESPOSTAS!M772)=INDEX(GABARITO!$C:$C,MATCH(TEXT(VALUE(RIGHT($L$1,2)),"00")&amp;"|"&amp;IF(AND(VALUE(RIGHT($L$1,2))&gt;=57,VALUE(RIGHT($L$1,2))&lt;=63),$D772,"COMUM"),GABARITO!$D:$D,0)),1,0))</f>
        <v/>
      </c>
      <c r="M772" t="str">
        <f>IF(RESPOSTAS!N772="","",IF(UPPER(RESPOSTAS!N772)=INDEX(GABARITO!$C:$C,MATCH(TEXT(VALUE(RIGHT($M$1,2)),"00")&amp;"|"&amp;IF(AND(VALUE(RIGHT($M$1,2))&gt;=57,VALUE(RIGHT($M$1,2))&lt;=63),$D772,"COMUM"),GABARITO!$D:$D,0)),1,0))</f>
        <v/>
      </c>
      <c r="N772" t="str">
        <f>IF(RESPOSTAS!O772="","",IF(UPPER(RESPOSTAS!O772)=INDEX(GABARITO!$C:$C,MATCH(TEXT(VALUE(RIGHT($E$1,2)),"00")&amp;"|"&amp;IF(AND(VALUE(RIGHT($E$1,2))&gt;=57,VALUE(RIGHT($E$1,2))&lt;=63),$D772,"COMUM"),GABARITO!$D:$D,0)),1,0))</f>
        <v/>
      </c>
      <c r="O772" t="str">
        <f>IF(RESPOSTAS!P772="","",IF(UPPER(RESPOSTAS!P772)=INDEX(GABARITO!$C:$C,MATCH(TEXT(VALUE(RIGHT($O$1,2)),"00")&amp;"|"&amp;IF(AND(VALUE(RIGHT($O$1,2))&gt;=57,VALUE(RIGHT($O$1,2))&lt;=63),$D772,"COMUM"),GABARITO!$D:$D,0)),1,0))</f>
        <v/>
      </c>
      <c r="P772" t="str">
        <f>IF(RESPOSTAS!Q772="","",IF(UPPER(RESPOSTAS!Q772)=INDEX(GABARITO!$C:$C,MATCH(TEXT(VALUE(RIGHT($P$1,2)),"00")&amp;"|"&amp;IF(AND(VALUE(RIGHT($P$1,2))&gt;=57,VALUE(RIGHT($P$1,2))&lt;=63),$D772,"COMUM"),GABARITO!$D:$D,0)),1,0))</f>
        <v/>
      </c>
      <c r="Q772" t="str">
        <f>IF(RESPOSTAS!R772="","",IF(UPPER(RESPOSTAS!R772)=INDEX(GABARITO!$C:$C,MATCH(TEXT(VALUE(RIGHT($Q$1,2)),"00")&amp;"|"&amp;IF(AND(VALUE(RIGHT($Q$1,2))&gt;=57,VALUE(RIGHT($Q$1,2))&lt;=63),$D772,"COMUM"),GABARITO!$D:$D,0)),1,0))</f>
        <v/>
      </c>
      <c r="R772" t="str">
        <f>IF(RESPOSTAS!S772="","",IF(UPPER(RESPOSTAS!S772)=INDEX(GABARITO!$C:$C,MATCH(TEXT(VALUE(RIGHT($R$1,2)),"00")&amp;"|"&amp;IF(AND(VALUE(RIGHT($R$1,2))&gt;=57,VALUE(RIGHT($R$1,2))&lt;=63),$D772,"COMUM"),GABARITO!$D:$D,0)),1,0))</f>
        <v/>
      </c>
      <c r="S772" t="str">
        <f>IF(RESPOSTAS!T772="","",IF(UPPER(RESPOSTAS!T772)=INDEX(GABARITO!$C:$C,MATCH(TEXT(VALUE(RIGHT($S$1,2)),"00")&amp;"|"&amp;IF(AND(VALUE(RIGHT($S$1,2))&gt;=57,VALUE(RIGHT($S$1,2))&lt;=63),$D772,"COMUM"),GABARITO!$D:$D,0)),1,0))</f>
        <v/>
      </c>
      <c r="T772" t="str">
        <f>IF(RESPOSTAS!U772="","",IF(UPPER(RESPOSTAS!U772)=INDEX(GABARITO!$C:$C,MATCH(TEXT(VALUE(RIGHT($T$1,2)),"00")&amp;"|"&amp;IF(AND(VALUE(RIGHT($T$1,2))&gt;=57,VALUE(RIGHT($T$1,2))&lt;=63),$D772,"COMUM"),GABARITO!$D:$D,0)),1,0))</f>
        <v/>
      </c>
      <c r="U772" t="str">
        <f>IF(RESPOSTAS!V772="","",IF(UPPER(RESPOSTAS!V772)=INDEX(GABARITO!$C:$C,MATCH(TEXT(VALUE(RIGHT($U$1,2)),"00")&amp;"|"&amp;IF(AND(VALUE(RIGHT($U$1,2))&gt;=57,VALUE(RIGHT($U$1,2))&lt;=63),$D772,"COMUM"),GABARITO!$D:$D,0)),1,0))</f>
        <v/>
      </c>
      <c r="V772" t="str">
        <f>IF(RESPOSTAS!W772="","",IF(UPPER(RESPOSTAS!W772)=INDEX(GABARITO!$C:$C,MATCH(TEXT(VALUE(RIGHT($E$1,2)),"00")&amp;"|"&amp;IF(AND(VALUE(RIGHT($E$1,2))&gt;=57,VALUE(RIGHT($E$1,2))&lt;=63),$D772,"COMUM"),GABARITO!$D:$D,0)),1,0))</f>
        <v/>
      </c>
      <c r="W772" t="str">
        <f>IF(RESPOSTAS!X772="","",IF(UPPER(RESPOSTAS!X772)=INDEX(GABARITO!$C:$C,MATCH(TEXT(VALUE(RIGHT($W$1,2)),"00")&amp;"|"&amp;IF(AND(VALUE(RIGHT($W$1,2))&gt;=57,VALUE(RIGHT($W$1,2))&lt;=63),$D772,"COMUM"),GABARITO!$D:$D,0)),1,0))</f>
        <v/>
      </c>
      <c r="X772" t="str">
        <f>IF(RESPOSTAS!Y772="","",IF(UPPER(RESPOSTAS!Y772)=INDEX(GABARITO!$C:$C,MATCH(TEXT(VALUE(RIGHT($X$1,2)),"00")&amp;"|"&amp;IF(AND(VALUE(RIGHT($X$1,2))&gt;=57,VALUE(RIGHT($X$1,2))&lt;=63),$D772,"COMUM"),GABARITO!$D:$D,0)),1,0))</f>
        <v/>
      </c>
      <c r="Y772" t="str">
        <f>IF(RESPOSTAS!Z772="","",IF(UPPER(RESPOSTAS!Z772)=INDEX(GABARITO!$C:$C,MATCH(TEXT(VALUE(RIGHT($Y$1,2)),"00")&amp;"|"&amp;IF(AND(VALUE(RIGHT($Y$1,2))&gt;=57,VALUE(RIGHT($Y$1,2))&lt;=63),$D772,"COMUM"),GABARITO!$D:$D,0)),1,0))</f>
        <v/>
      </c>
      <c r="Z772" t="str">
        <f>IF(RESPOSTAS!AA772="","",IF(UPPER(RESPOSTAS!AA772)=INDEX(GABARITO!$C:$C,MATCH(TEXT(VALUE(RIGHT($Z$1,2)),"00")&amp;"|"&amp;IF(AND(VALUE(RIGHT($Z$1,2))&gt;=57,VALUE(RIGHT($Z$1,2))&lt;=63),$D772,"COMUM"),GABARITO!$D:$D,0)),1,0))</f>
        <v/>
      </c>
      <c r="AA772" t="str">
        <f>IF(RESPOSTAS!AB772="","",IF(UPPER(RESPOSTAS!AB772)=INDEX(GABARITO!$C:$C,MATCH(TEXT(VALUE(RIGHT($AA$1,2)),"00")&amp;"|"&amp;IF(AND(VALUE(RIGHT($AA$1,2))&gt;=57,VALUE(RIGHT($AA$1,2))&lt;=63),$D772,"COMUM"),GABARITO!$D:$D,0)),1,0))</f>
        <v/>
      </c>
      <c r="AB772" t="str">
        <f>IF(RESPOSTAS!AC772="","",IF(UPPER(RESPOSTAS!AC772)=INDEX(GABARITO!$C:$C,MATCH(TEXT(VALUE(RIGHT($AB$1,2)),"00")&amp;"|"&amp;IF(AND(VALUE(RIGHT($AB$1,2))&gt;=57,VALUE(RIGHT($AB$1,2))&lt;=63),$D772,"COMUM"),GABARITO!$D:$D,0)),1,0))</f>
        <v/>
      </c>
      <c r="AC772" t="str">
        <f>IF(RESPOSTAS!AD772="","",IF(UPPER(RESPOSTAS!AD772)=INDEX(GABARITO!$C:$C,MATCH(TEXT(VALUE(RIGHT($AC$1,2)),"00")&amp;"|"&amp;IF(AND(VALUE(RIGHT($AC$1,2))&gt;=57,VALUE(RIGHT($AC$1,2))&lt;=63),$D772,"COMUM"),GABARITO!$D:$D,0)),1,0))</f>
        <v/>
      </c>
      <c r="AD772" t="str">
        <f>IF(RESPOSTAS!AE772="","",IF(UPPER(RESPOSTAS!AE772)=INDEX(GABARITO!$C:$C,MATCH(TEXT(VALUE(RIGHT($AD$1,2)),"00")&amp;"|"&amp;IF(AND(VALUE(RIGHT($AD$1,2))&gt;=57,VALUE(RIGHT($AD$1,2))&lt;=63),$D772,"COMUM"),GABARITO!$D:$D,0)),1,0))</f>
        <v/>
      </c>
      <c r="AE772" t="str">
        <f>IF(RESPOSTAS!AF772="","",IF(UPPER(RESPOSTAS!AF772)=INDEX(GABARITO!$C:$C,MATCH(TEXT(VALUE(RIGHT($AE$1,2)),"00")&amp;"|"&amp;IF(AND(VALUE(RIGHT($AE$1,2))&gt;=57,VALUE(RIGHT($AE$1,2))&lt;=63),$D772,"COMUM"),GABARITO!$D:$D,0)),1,0))</f>
        <v/>
      </c>
      <c r="AF772" t="str">
        <f>IF(RESPOSTAS!AG772="","",IF(UPPER(RESPOSTAS!AG772)=INDEX(GABARITO!$C:$C,MATCH(TEXT(VALUE(RIGHT($AF$1,2)),"00")&amp;"|"&amp;IF(AND(VALUE(RIGHT($AF$1,2))&gt;=57,VALUE(RIGHT($AF$1,2))&lt;=63),$D772,"COMUM"),GABARITO!$D:$D,0)),1,0))</f>
        <v/>
      </c>
      <c r="AG772" t="str">
        <f>IF(RESPOSTAS!AH772="","",IF(UPPER(RESPOSTAS!AH772)=INDEX(GABARITO!$C:$C,MATCH(TEXT(VALUE(RIGHT($AG$1,2)),"00")&amp;"|"&amp;IF(AND(VALUE(RIGHT($AG$1,2))&gt;=57,VALUE(RIGHT($AG$1,2))&lt;=63),$D772,"COMUM"),GABARITO!$D:$D,0)),1,0))</f>
        <v/>
      </c>
      <c r="AH772" t="str">
        <f>IF(RESPOSTAS!AI772="","",IF(UPPER(RESPOSTAS!AI772)=INDEX(GABARITO!$C:$C,MATCH(TEXT(VALUE(RIGHT($AH$1,2)),"00")&amp;"|"&amp;IF(AND(VALUE(RIGHT($AH$1,2))&gt;=57,VALUE(RIGHT($AH$1,2))&lt;=63),$D772,"COMUM"),GABARITO!$D:$D,0)),1,0))</f>
        <v/>
      </c>
      <c r="AI772" t="str">
        <f>IF(RESPOSTAS!AJ772="","",IF(UPPER(RESPOSTAS!AJ772)=INDEX(GABARITO!$C:$C,MATCH(TEXT(VALUE(RIGHT($AI$1,2)),"00")&amp;"|"&amp;IF(AND(VALUE(RIGHT($AI$1,2))&gt;=57,VALUE(RIGHT($AI$1,2))&lt;=63),$D772,"COMUM"),GABARITO!$D:$D,0)),1,0))</f>
        <v/>
      </c>
      <c r="AJ772" t="str">
        <f>IF(RESPOSTAS!AK772="","",IF(UPPER(RESPOSTAS!AK772)=INDEX(GABARITO!$C:$C,MATCH(TEXT(VALUE(RIGHT($AJ$1,2)),"00")&amp;"|"&amp;IF(AND(VALUE(RIGHT($AJ$1,2))&gt;=57,VALUE(RIGHT($AJ$1,2))&lt;=63),$D772,"COMUM"),GABARITO!$D:$D,0)),1,0))</f>
        <v/>
      </c>
      <c r="AK772" t="str">
        <f>IF(RESPOSTAS!AL772="","",IF(UPPER(RESPOSTAS!AL772)=INDEX(GABARITO!$C:$C,MATCH(TEXT(VALUE(RIGHT($AK$1,2)),"00")&amp;"|"&amp;IF(AND(VALUE(RIGHT($AK$1,2))&gt;=57,VALUE(RIGHT($AK$1,2))&lt;=63),$D772,"COMUM"),GABARITO!$D:$D,0)),1,0))</f>
        <v/>
      </c>
      <c r="AL772" t="str">
        <f>IF(RESPOSTAS!AM772="","",IF(UPPER(RESPOSTAS!AM772)=INDEX(GABARITO!$C:$C,MATCH(TEXT(VALUE(RIGHT($AL$1,2)),"00")&amp;"|"&amp;IF(AND(VALUE(RIGHT($AL$1,2))&gt;=57,VALUE(RIGHT($AL$1,2))&lt;=63),$D772,"COMUM"),GABARITO!$D:$D,0)),1,0))</f>
        <v/>
      </c>
      <c r="AM772" t="str">
        <f>IF(RESPOSTAS!AN772="","",IF(UPPER(RESPOSTAS!AN772)=INDEX(GABARITO!$C:$C,MATCH(TEXT(VALUE(RIGHT($AM$1,2)),"00")&amp;"|"&amp;IF(AND(VALUE(RIGHT($AM$1,2))&gt;=57,VALUE(RIGHT($AM$1,2))&lt;=63),$D772,"COMUM"),GABARITO!$D:$D,0)),1,0))</f>
        <v/>
      </c>
      <c r="AN772" t="str">
        <f>IF(RESPOSTAS!AO772="","",IF(UPPER(RESPOSTAS!AO772)=INDEX(GABARITO!$C:$C,MATCH(TEXT(VALUE(RIGHT($AN$1,2)),"00")&amp;"|"&amp;IF(AND(VALUE(RIGHT($AN$1,2))&gt;=57,VALUE(RIGHT($AN$1,2))&lt;=63),$D772,"COMUM"),GABARITO!$D:$D,0)),1,0))</f>
        <v/>
      </c>
      <c r="AO772" t="str">
        <f>IF(RESPOSTAS!AP772="","",IF(UPPER(RESPOSTAS!AP772)=INDEX(GABARITO!$C:$C,MATCH(TEXT(VALUE(RIGHT($AO$1,2)),"00")&amp;"|"&amp;IF(AND(VALUE(RIGHT($AO$1,2))&gt;=57,VALUE(RIGHT($AO$1,2))&lt;=63),$D772,"COMUM"),GABARITO!$D:$D,0)),1,0))</f>
        <v/>
      </c>
      <c r="AP772" t="str">
        <f>IF(RESPOSTAS!AQ772="","",IF(UPPER(RESPOSTAS!AQ772)=INDEX(GABARITO!$C:$C,MATCH(TEXT(VALUE(RIGHT($AP$1,2)),"00")&amp;"|"&amp;IF(AND(VALUE(RIGHT($AP$1,2))&gt;=57,VALUE(RIGHT($AP$1,2))&lt;=63),$D772,"COMUM"),GABARITO!$D:$D,0)),1,0))</f>
        <v/>
      </c>
      <c r="AQ772" t="str">
        <f>IF(RESPOSTAS!AR772="","",IF(UPPER(RESPOSTAS!AR772)=INDEX(GABARITO!$C:$C,MATCH(TEXT(VALUE(RIGHT($AQ$1,2)),"00")&amp;"|"&amp;IF(AND(VALUE(RIGHT($AQ$1,2))&gt;=57,VALUE(RIGHT($AQ$1,2))&lt;=63),$D772,"COMUM"),GABARITO!$D:$D,0)),1,0))</f>
        <v/>
      </c>
      <c r="AR772" t="str">
        <f>IF(RESPOSTAS!AS772="","",IF(UPPER(RESPOSTAS!AS772)=INDEX(GABARITO!$C:$C,MATCH(TEXT(VALUE(RIGHT($AR$1,2)),"00")&amp;"|"&amp;IF(AND(VALUE(RIGHT($AR$1,2))&gt;=57,VALUE(RIGHT($AR$1,2))&lt;=63),$D772,"COMUM"),GABARITO!$D:$D,0)),1,0))</f>
        <v/>
      </c>
      <c r="AS772" t="str">
        <f>IF(RESPOSTAS!AT772="","",IF(UPPER(RESPOSTAS!AT772)=INDEX(GABARITO!$C:$C,MATCH(TEXT(VALUE(RIGHT($AS$1,2)),"00")&amp;"|"&amp;IF(AND(VALUE(RIGHT($AS$1,2))&gt;=57,VALUE(RIGHT($AS$1,2))&lt;=63),$D772,"COMUM"),GABARITO!$D:$D,0)),1,0))</f>
        <v/>
      </c>
      <c r="AT772" t="str">
        <f>IF(RESPOSTAS!AU772="","",IF(UPPER(RESPOSTAS!AU772)=INDEX(GABARITO!$C:$C,MATCH(TEXT(VALUE(RIGHT($AT$1,2)),"00")&amp;"|"&amp;IF(AND(VALUE(RIGHT($AT$1,2))&gt;=57,VALUE(RIGHT($AT$1,2))&lt;=63),$D772,"COMUM"),GABARITO!$D:$D,0)),1,0))</f>
        <v/>
      </c>
      <c r="AU772" t="str">
        <f>IF(RESPOSTAS!AV772="","",IF(UPPER(RESPOSTAS!AV772)=INDEX(GABARITO!$C:$C,MATCH(TEXT(VALUE(RIGHT($AU$1,2)),"00")&amp;"|"&amp;IF(AND(VALUE(RIGHT($AU$1,2))&gt;=57,VALUE(RIGHT($AU$1,2))&lt;=63),$D772,"COMUM"),GABARITO!$D:$D,0)),1,0))</f>
        <v/>
      </c>
      <c r="AV772" t="str">
        <f>IF(RESPOSTAS!AW772="","",IF(UPPER(RESPOSTAS!AW772)=INDEX(GABARITO!$C:$C,MATCH(TEXT(VALUE(RIGHT($AV$1,2)),"00")&amp;"|"&amp;IF(AND(VALUE(RIGHT($AV$1,2))&gt;=57,VALUE(RIGHT($AV$1,2))&lt;=63),$D772,"COMUM"),GABARITO!$D:$D,0)),1,0))</f>
        <v/>
      </c>
      <c r="AW772" t="str">
        <f>IF(RESPOSTAS!AX772="","",IF(UPPER(RESPOSTAS!AX772)=INDEX(GABARITO!$C:$C,MATCH(TEXT(VALUE(RIGHT($AW$1,2)),"00")&amp;"|"&amp;IF(AND(VALUE(RIGHT($AW$1,2))&gt;=57,VALUE(RIGHT($AW$1,2))&lt;=63),$D772,"COMUM"),GABARITO!$D:$D,0)),1,0))</f>
        <v/>
      </c>
      <c r="AX772" t="str">
        <f>IF(RESPOSTAS!AY772="","",IF(UPPER(RESPOSTAS!AY772)=INDEX(GABARITO!$C:$C,MATCH(TEXT(VALUE(RIGHT($AX$1,2)),"00")&amp;"|"&amp;IF(AND(VALUE(RIGHT($AX$1,2))&gt;=57,VALUE(RIGHT($AX$1,2))&lt;=63),$D772,"COMUM"),GABARITO!$D:$D,0)),1,0))</f>
        <v/>
      </c>
      <c r="AY772" t="str">
        <f>IF(RESPOSTAS!AZ772="","",IF(UPPER(RESPOSTAS!AZ772)=INDEX(GABARITO!$C:$C,MATCH(TEXT(VALUE(RIGHT($AY$1,2)),"00")&amp;"|"&amp;IF(AND(VALUE(RIGHT($AY$1,2))&gt;=57,VALUE(RIGHT($AY$1,2))&lt;=63),$D772,"COMUM"),GABARITO!$D:$D,0)),1,0))</f>
        <v/>
      </c>
      <c r="AZ772" t="str">
        <f>IF(RESPOSTAS!BA772="","",IF(UPPER(RESPOSTAS!BA772)=INDEX(GABARITO!$C:$C,MATCH(TEXT(VALUE(RIGHT($AZ$1,2)),"00")&amp;"|"&amp;IF(AND(VALUE(RIGHT($AZ$1,2))&gt;=57,VALUE(RIGHT($AZ$1,2))&lt;=63),$D772,"COMUM"),GABARITO!$D:$D,0)),1,0))</f>
        <v/>
      </c>
      <c r="BA772" t="str">
        <f>IF(RESPOSTAS!BB772="","",IF(UPPER(RESPOSTAS!BB772)=INDEX(GABARITO!$C:$C,MATCH(TEXT(VALUE(RIGHT($BA$1,2)),"00")&amp;"|"&amp;IF(AND(VALUE(RIGHT($BA$1,2))&gt;=57,VALUE(RIGHT($BA$1,2))&lt;=63),$D772,"COMUM"),GABARITO!$D:$D,0)),1,0))</f>
        <v/>
      </c>
      <c r="BB772" t="str">
        <f>IF(RESPOSTAS!BC772="","",IF(UPPER(RESPOSTAS!BC772)=INDEX(GABARITO!$C:$C,MATCH(TEXT(VALUE(RIGHT($BB$1,2)),"00")&amp;"|"&amp;IF(AND(VALUE(RIGHT($BB$1,2))&gt;=57,VALUE(RIGHT($BB$1,2))&lt;=63),$D772,"COMUM"),GABARITO!$D:$D,0)),1,0))</f>
        <v/>
      </c>
      <c r="BC772" t="str">
        <f>IF(RESPOSTAS!BD772="","",IF(UPPER(RESPOSTAS!BD772)=INDEX(GABARITO!$C:$C,MATCH(TEXT(VALUE(RIGHT($BC$1,2)),"00")&amp;"|"&amp;IF(AND(VALUE(RIGHT($BC$1,2))&gt;=57,VALUE(RIGHT($BC$1,2))&lt;=63),$D772,"COMUM"),GABARITO!$D:$D,0)),1,0))</f>
        <v/>
      </c>
      <c r="BD772" t="str">
        <f>IF(RESPOSTAS!BE772="","",IF(UPPER(RESPOSTAS!BE772)=INDEX(GABARITO!$C:$C,MATCH(TEXT(VALUE(RIGHT($BD$1,2)),"00")&amp;"|"&amp;IF(AND(VALUE(RIGHT($BD$1,2))&gt;=57,VALUE(RIGHT($BD$1,2))&lt;=63),$D772,"COMUM"),GABARITO!$D:$D,0)),1,0))</f>
        <v/>
      </c>
      <c r="BE772" t="str">
        <f>IF(RESPOSTAS!BF772="","",IF(UPPER(RESPOSTAS!BF772)=INDEX(GABARITO!$C:$C,MATCH(TEXT(VALUE(RIGHT($BE$1,2)),"00")&amp;"|"&amp;IF(AND(VALUE(RIGHT($BE$1,2))&gt;=57,VALUE(RIGHT($BE$1,2))&lt;=63),$D772,"COMUM"),GABARITO!$D:$D,0)),1,0))</f>
        <v/>
      </c>
      <c r="BF772" t="str">
        <f>IF(RESPOSTAS!BG772="","",IF(UPPER(RESPOSTAS!BG772)=INDEX(GABARITO!$C:$C,MATCH(TEXT(VALUE(RIGHT($BF$1,2)),"00")&amp;"|"&amp;IF(AND(VALUE(RIGHT($BF$1,2))&gt;=57,VALUE(RIGHT($BF$1,2))&lt;=63),$D772,"COMUM"),GABARITO!$D:$D,0)),1,0))</f>
        <v/>
      </c>
      <c r="BG772" t="str">
        <f>IF(RESPOSTAS!BH772="","",IF(UPPER(RESPOSTAS!BH772)=INDEX(GABARITO!$C:$C,MATCH(TEXT(VALUE(RIGHT($BG$1,2)),"00")&amp;"|"&amp;IF(AND(VALUE(RIGHT($BG$1,2))&gt;=57,VALUE(RIGHT($BG$1,2))&lt;=63),$D772,"COMUM"),GABARITO!$D:$D,0)),1,0))</f>
        <v/>
      </c>
      <c r="BH772" t="str">
        <f>IF(RESPOSTAS!BI772="","",IF(UPPER(RESPOSTAS!BI772)=INDEX(GABARITO!$C:$C,MATCH(TEXT(VALUE(RIGHT($BH$1,2)),"00")&amp;"|"&amp;IF(AND(VALUE(RIGHT($BH$1,2))&gt;=57,VALUE(RIGHT($BH$1,2))&lt;=63),$D772,"COMUM"),GABARITO!$D:$D,0)),1,0))</f>
        <v/>
      </c>
      <c r="BI772" t="str">
        <f>IF(RESPOSTAS!BJ772="","",IF(UPPER(RESPOSTAS!BJ772)=INDEX(GABARITO!$C:$C,MATCH(TEXT(VALUE(RIGHT($BI$1,2)),"00")&amp;"|"&amp;IF(AND(VALUE(RIGHT($BI$1,2))&gt;=57,VALUE(RIGHT($BI$1,2))&lt;=63),$D772,"COMUM"),GABARITO!$D:$D,0)),1,0))</f>
        <v/>
      </c>
      <c r="BJ772" t="str">
        <f>IF(RESPOSTAS!BK772="","",IF(UPPER(RESPOSTAS!BK772)=INDEX(GABARITO!$C:$C,MATCH(TEXT(VALUE(RIGHT($BJ$1,2)),"00")&amp;"|"&amp;IF(AND(VALUE(RIGHT($BJ$1,2))&gt;=57,VALUE(RIGHT($BJ$1,2))&lt;=63),$D772,"COMUM"),GABARITO!$D:$D,0)),1,0))</f>
        <v/>
      </c>
      <c r="BK772" t="str">
        <f>IF(RESPOSTAS!BL772="","",IF(UPPER(RESPOSTAS!BL772)=INDEX(GABARITO!$C:$C,MATCH(TEXT(VALUE(RIGHT($BK$1,2)),"00")&amp;"|"&amp;IF(AND(VALUE(RIGHT($BK$1,2))&gt;=57,VALUE(RIGHT($BK$1,2))&lt;=63),$D772,"COMUM"),GABARITO!$D:$D,0)),1,0))</f>
        <v/>
      </c>
      <c r="BL772" t="str">
        <f>IF(RESPOSTAS!BM772="","",IF(UPPER(RESPOSTAS!BM772)=INDEX(GABARITO!$C:$C,MATCH(TEXT(VALUE(RIGHT($BL$1,2)),"00")&amp;"|"&amp;IF(AND(VALUE(RIGHT($BL$1,2))&gt;=57,VALUE(RIGHT($BL$1,2))&lt;=63),$D772,"COMUM"),GABARITO!$D:$D,0)),1,0))</f>
        <v/>
      </c>
      <c r="BM772" t="str">
        <f>IF(RESPOSTAS!BN772="","",IF(UPPER(RESPOSTAS!BN772)=INDEX(GABARITO!$C:$C,MATCH(TEXT(VALUE(RIGHT($BM$1,2)),"00")&amp;"|"&amp;IF(AND(VALUE(RIGHT($BM$1,2))&gt;=57,VALUE(RIGHT($BM$1,2))&lt;=63),$D772,"COMUM"),GABARITO!$D:$D,0)),1,0))</f>
        <v/>
      </c>
      <c r="BN772" t="str">
        <f>IF(RESPOSTAS!BO772="","",IF(UPPER(RESPOSTAS!BO772)=INDEX(GABARITO!$C:$C,MATCH(TEXT(VALUE(RIGHT($BN$1,2)),"00")&amp;"|"&amp;IF(AND(VALUE(RIGHT($BN$1,2))&gt;=57,VALUE(RIGHT($BN$1,2))&lt;=63),$D772,"COMUM"),GABARITO!$D:$D,0)),1,0))</f>
        <v/>
      </c>
      <c r="BO772" t="str">
        <f>IF(RESPOSTAS!BP772="","",IF(UPPER(RESPOSTAS!BP772)=INDEX(GABARITO!$C:$C,MATCH(TEXT(VALUE(RIGHT($BO$1,2)),"00")&amp;"|"&amp;IF(AND(VALUE(RIGHT($BO$1,2))&gt;=57,VALUE(RIGHT($BO$1,2))&lt;=63),$D772,"COMUM"),GABARITO!$D:$D,0)),1,0))</f>
        <v/>
      </c>
      <c r="BP772">
        <f>COUNTIF(RESPOSTAS!F772:BP772,"&lt;&gt;")</f>
        <v>0</v>
      </c>
      <c r="BQ772" t="str">
        <f t="shared" si="120"/>
        <v/>
      </c>
      <c r="BR772" s="10" t="str">
        <f t="shared" si="121"/>
        <v/>
      </c>
      <c r="BT772" s="11" t="str">
        <f t="shared" si="123"/>
        <v/>
      </c>
      <c r="BU772" s="11" t="str">
        <f t="shared" si="124"/>
        <v/>
      </c>
      <c r="BV772" s="11" t="str">
        <f t="shared" si="125"/>
        <v/>
      </c>
      <c r="BW772" s="11" t="str">
        <f t="shared" si="126"/>
        <v/>
      </c>
      <c r="BX772" s="11" t="str">
        <f t="shared" si="127"/>
        <v/>
      </c>
      <c r="BY772" s="11" t="str">
        <f t="shared" si="128"/>
        <v/>
      </c>
      <c r="BZ772" s="3" t="str">
        <f t="shared" si="122"/>
        <v/>
      </c>
    </row>
    <row r="773" spans="1:78" x14ac:dyDescent="0.25">
      <c r="A773" t="str">
        <f>IF(RESPOSTAS!A773="","",RESPOSTAS!A773)</f>
        <v/>
      </c>
      <c r="B773" t="str">
        <f>IF(RESPOSTAS!C773="","",RESPOSTAS!C773)</f>
        <v/>
      </c>
      <c r="C773" t="str">
        <f>IF(RESPOSTAS!D773="","",RESPOSTAS!D773)</f>
        <v/>
      </c>
      <c r="D773" t="str">
        <f>IF(RESPOSTAS!E773="","",RESPOSTAS!E773)</f>
        <v/>
      </c>
      <c r="E773" t="str">
        <f>IF(RESPOSTAS!F773="","",IF(UPPER(RESPOSTAS!F773)=INDEX(GABARITO!$C:$C,MATCH(TEXT(VALUE(RIGHT($E$1,2)),"00")&amp;"|"&amp;IF(AND(VALUE(RIGHT($E$1,2))&gt;=57,VALUE(RIGHT($E$1,2))&lt;=63),$D773,"COMUM"),GABARITO!$D:$D,0)),1,0))</f>
        <v/>
      </c>
      <c r="F773" t="str">
        <f>IF(RESPOSTAS!G773="","",IF(UPPER(RESPOSTAS!G773)=INDEX(GABARITO!$C:$C,MATCH(TEXT(VALUE(RIGHT($F$1,2)),"00")&amp;"|"&amp;IF(AND(VALUE(RIGHT($F$1,2))&gt;=57,VALUE(RIGHT($F$1,2))&lt;=63),$D773,"COMUM"),GABARITO!$D:$D,0)),1,0))</f>
        <v/>
      </c>
      <c r="G773" t="str">
        <f>IF(RESPOSTAS!H773="","",IF(UPPER(RESPOSTAS!H773)=INDEX(GABARITO!$C:$C,MATCH(TEXT(VALUE(RIGHT($G$1,2)),"00")&amp;"|"&amp;IF(AND(VALUE(RIGHT($G$1,2))&gt;=57,VALUE(RIGHT($G$1,2))&lt;=63),$D773,"COMUM"),GABARITO!$D:$D,0)),1,0))</f>
        <v/>
      </c>
      <c r="H773" t="str">
        <f>IF(RESPOSTAS!I773="","",IF(UPPER(RESPOSTAS!I773)=INDEX(GABARITO!$C:$C,MATCH(TEXT(VALUE(RIGHT($H$1,2)),"00")&amp;"|"&amp;IF(AND(VALUE(RIGHT($H$1,2))&gt;=57,VALUE(RIGHT($H$1,2))&lt;=63),$D773,"COMUM"),GABARITO!$D:$D,0)),1,0))</f>
        <v/>
      </c>
      <c r="I773" t="str">
        <f>IF(RESPOSTAS!J773="","",IF(UPPER(RESPOSTAS!J773)=INDEX(GABARITO!$C:$C,MATCH(TEXT(VALUE(RIGHT($I$1,2)),"00")&amp;"|"&amp;IF(AND(VALUE(RIGHT($I$1,2))&gt;=57,VALUE(RIGHT($I$1,2))&lt;=63),$D773,"COMUM"),GABARITO!$D:$D,0)),1,0))</f>
        <v/>
      </c>
      <c r="J773" t="str">
        <f>IF(RESPOSTAS!K773="","",IF(UPPER(RESPOSTAS!K773)=INDEX(GABARITO!$C:$C,MATCH(TEXT(VALUE(RIGHT($J$1,2)),"00")&amp;"|"&amp;IF(AND(VALUE(RIGHT($J$1,2))&gt;=57,VALUE(RIGHT($J$1,2))&lt;=63),$D773,"COMUM"),GABARITO!$D:$D,0)),1,0))</f>
        <v/>
      </c>
      <c r="K773" t="str">
        <f>IF(RESPOSTAS!L773="","",IF(UPPER(RESPOSTAS!L773)=INDEX(GABARITO!$C:$C,MATCH(TEXT(VALUE(RIGHT($K$1,2)),"00")&amp;"|"&amp;IF(AND(VALUE(RIGHT($K$1,2))&gt;=57,VALUE(RIGHT($K$1,2))&lt;=63),$D773,"COMUM"),GABARITO!$D:$D,0)),1,0))</f>
        <v/>
      </c>
      <c r="L773" t="str">
        <f>IF(RESPOSTAS!M773="","",IF(UPPER(RESPOSTAS!M773)=INDEX(GABARITO!$C:$C,MATCH(TEXT(VALUE(RIGHT($L$1,2)),"00")&amp;"|"&amp;IF(AND(VALUE(RIGHT($L$1,2))&gt;=57,VALUE(RIGHT($L$1,2))&lt;=63),$D773,"COMUM"),GABARITO!$D:$D,0)),1,0))</f>
        <v/>
      </c>
      <c r="M773" t="str">
        <f>IF(RESPOSTAS!N773="","",IF(UPPER(RESPOSTAS!N773)=INDEX(GABARITO!$C:$C,MATCH(TEXT(VALUE(RIGHT($M$1,2)),"00")&amp;"|"&amp;IF(AND(VALUE(RIGHT($M$1,2))&gt;=57,VALUE(RIGHT($M$1,2))&lt;=63),$D773,"COMUM"),GABARITO!$D:$D,0)),1,0))</f>
        <v/>
      </c>
      <c r="N773" t="str">
        <f>IF(RESPOSTAS!O773="","",IF(UPPER(RESPOSTAS!O773)=INDEX(GABARITO!$C:$C,MATCH(TEXT(VALUE(RIGHT($E$1,2)),"00")&amp;"|"&amp;IF(AND(VALUE(RIGHT($E$1,2))&gt;=57,VALUE(RIGHT($E$1,2))&lt;=63),$D773,"COMUM"),GABARITO!$D:$D,0)),1,0))</f>
        <v/>
      </c>
      <c r="O773" t="str">
        <f>IF(RESPOSTAS!P773="","",IF(UPPER(RESPOSTAS!P773)=INDEX(GABARITO!$C:$C,MATCH(TEXT(VALUE(RIGHT($O$1,2)),"00")&amp;"|"&amp;IF(AND(VALUE(RIGHT($O$1,2))&gt;=57,VALUE(RIGHT($O$1,2))&lt;=63),$D773,"COMUM"),GABARITO!$D:$D,0)),1,0))</f>
        <v/>
      </c>
      <c r="P773" t="str">
        <f>IF(RESPOSTAS!Q773="","",IF(UPPER(RESPOSTAS!Q773)=INDEX(GABARITO!$C:$C,MATCH(TEXT(VALUE(RIGHT($P$1,2)),"00")&amp;"|"&amp;IF(AND(VALUE(RIGHT($P$1,2))&gt;=57,VALUE(RIGHT($P$1,2))&lt;=63),$D773,"COMUM"),GABARITO!$D:$D,0)),1,0))</f>
        <v/>
      </c>
      <c r="Q773" t="str">
        <f>IF(RESPOSTAS!R773="","",IF(UPPER(RESPOSTAS!R773)=INDEX(GABARITO!$C:$C,MATCH(TEXT(VALUE(RIGHT($Q$1,2)),"00")&amp;"|"&amp;IF(AND(VALUE(RIGHT($Q$1,2))&gt;=57,VALUE(RIGHT($Q$1,2))&lt;=63),$D773,"COMUM"),GABARITO!$D:$D,0)),1,0))</f>
        <v/>
      </c>
      <c r="R773" t="str">
        <f>IF(RESPOSTAS!S773="","",IF(UPPER(RESPOSTAS!S773)=INDEX(GABARITO!$C:$C,MATCH(TEXT(VALUE(RIGHT($R$1,2)),"00")&amp;"|"&amp;IF(AND(VALUE(RIGHT($R$1,2))&gt;=57,VALUE(RIGHT($R$1,2))&lt;=63),$D773,"COMUM"),GABARITO!$D:$D,0)),1,0))</f>
        <v/>
      </c>
      <c r="S773" t="str">
        <f>IF(RESPOSTAS!T773="","",IF(UPPER(RESPOSTAS!T773)=INDEX(GABARITO!$C:$C,MATCH(TEXT(VALUE(RIGHT($S$1,2)),"00")&amp;"|"&amp;IF(AND(VALUE(RIGHT($S$1,2))&gt;=57,VALUE(RIGHT($S$1,2))&lt;=63),$D773,"COMUM"),GABARITO!$D:$D,0)),1,0))</f>
        <v/>
      </c>
      <c r="T773" t="str">
        <f>IF(RESPOSTAS!U773="","",IF(UPPER(RESPOSTAS!U773)=INDEX(GABARITO!$C:$C,MATCH(TEXT(VALUE(RIGHT($T$1,2)),"00")&amp;"|"&amp;IF(AND(VALUE(RIGHT($T$1,2))&gt;=57,VALUE(RIGHT($T$1,2))&lt;=63),$D773,"COMUM"),GABARITO!$D:$D,0)),1,0))</f>
        <v/>
      </c>
      <c r="U773" t="str">
        <f>IF(RESPOSTAS!V773="","",IF(UPPER(RESPOSTAS!V773)=INDEX(GABARITO!$C:$C,MATCH(TEXT(VALUE(RIGHT($U$1,2)),"00")&amp;"|"&amp;IF(AND(VALUE(RIGHT($U$1,2))&gt;=57,VALUE(RIGHT($U$1,2))&lt;=63),$D773,"COMUM"),GABARITO!$D:$D,0)),1,0))</f>
        <v/>
      </c>
      <c r="V773" t="str">
        <f>IF(RESPOSTAS!W773="","",IF(UPPER(RESPOSTAS!W773)=INDEX(GABARITO!$C:$C,MATCH(TEXT(VALUE(RIGHT($E$1,2)),"00")&amp;"|"&amp;IF(AND(VALUE(RIGHT($E$1,2))&gt;=57,VALUE(RIGHT($E$1,2))&lt;=63),$D773,"COMUM"),GABARITO!$D:$D,0)),1,0))</f>
        <v/>
      </c>
      <c r="W773" t="str">
        <f>IF(RESPOSTAS!X773="","",IF(UPPER(RESPOSTAS!X773)=INDEX(GABARITO!$C:$C,MATCH(TEXT(VALUE(RIGHT($W$1,2)),"00")&amp;"|"&amp;IF(AND(VALUE(RIGHT($W$1,2))&gt;=57,VALUE(RIGHT($W$1,2))&lt;=63),$D773,"COMUM"),GABARITO!$D:$D,0)),1,0))</f>
        <v/>
      </c>
      <c r="X773" t="str">
        <f>IF(RESPOSTAS!Y773="","",IF(UPPER(RESPOSTAS!Y773)=INDEX(GABARITO!$C:$C,MATCH(TEXT(VALUE(RIGHT($X$1,2)),"00")&amp;"|"&amp;IF(AND(VALUE(RIGHT($X$1,2))&gt;=57,VALUE(RIGHT($X$1,2))&lt;=63),$D773,"COMUM"),GABARITO!$D:$D,0)),1,0))</f>
        <v/>
      </c>
      <c r="Y773" t="str">
        <f>IF(RESPOSTAS!Z773="","",IF(UPPER(RESPOSTAS!Z773)=INDEX(GABARITO!$C:$C,MATCH(TEXT(VALUE(RIGHT($Y$1,2)),"00")&amp;"|"&amp;IF(AND(VALUE(RIGHT($Y$1,2))&gt;=57,VALUE(RIGHT($Y$1,2))&lt;=63),$D773,"COMUM"),GABARITO!$D:$D,0)),1,0))</f>
        <v/>
      </c>
      <c r="Z773" t="str">
        <f>IF(RESPOSTAS!AA773="","",IF(UPPER(RESPOSTAS!AA773)=INDEX(GABARITO!$C:$C,MATCH(TEXT(VALUE(RIGHT($Z$1,2)),"00")&amp;"|"&amp;IF(AND(VALUE(RIGHT($Z$1,2))&gt;=57,VALUE(RIGHT($Z$1,2))&lt;=63),$D773,"COMUM"),GABARITO!$D:$D,0)),1,0))</f>
        <v/>
      </c>
      <c r="AA773" t="str">
        <f>IF(RESPOSTAS!AB773="","",IF(UPPER(RESPOSTAS!AB773)=INDEX(GABARITO!$C:$C,MATCH(TEXT(VALUE(RIGHT($AA$1,2)),"00")&amp;"|"&amp;IF(AND(VALUE(RIGHT($AA$1,2))&gt;=57,VALUE(RIGHT($AA$1,2))&lt;=63),$D773,"COMUM"),GABARITO!$D:$D,0)),1,0))</f>
        <v/>
      </c>
      <c r="AB773" t="str">
        <f>IF(RESPOSTAS!AC773="","",IF(UPPER(RESPOSTAS!AC773)=INDEX(GABARITO!$C:$C,MATCH(TEXT(VALUE(RIGHT($AB$1,2)),"00")&amp;"|"&amp;IF(AND(VALUE(RIGHT($AB$1,2))&gt;=57,VALUE(RIGHT($AB$1,2))&lt;=63),$D773,"COMUM"),GABARITO!$D:$D,0)),1,0))</f>
        <v/>
      </c>
      <c r="AC773" t="str">
        <f>IF(RESPOSTAS!AD773="","",IF(UPPER(RESPOSTAS!AD773)=INDEX(GABARITO!$C:$C,MATCH(TEXT(VALUE(RIGHT($AC$1,2)),"00")&amp;"|"&amp;IF(AND(VALUE(RIGHT($AC$1,2))&gt;=57,VALUE(RIGHT($AC$1,2))&lt;=63),$D773,"COMUM"),GABARITO!$D:$D,0)),1,0))</f>
        <v/>
      </c>
      <c r="AD773" t="str">
        <f>IF(RESPOSTAS!AE773="","",IF(UPPER(RESPOSTAS!AE773)=INDEX(GABARITO!$C:$C,MATCH(TEXT(VALUE(RIGHT($AD$1,2)),"00")&amp;"|"&amp;IF(AND(VALUE(RIGHT($AD$1,2))&gt;=57,VALUE(RIGHT($AD$1,2))&lt;=63),$D773,"COMUM"),GABARITO!$D:$D,0)),1,0))</f>
        <v/>
      </c>
      <c r="AE773" t="str">
        <f>IF(RESPOSTAS!AF773="","",IF(UPPER(RESPOSTAS!AF773)=INDEX(GABARITO!$C:$C,MATCH(TEXT(VALUE(RIGHT($AE$1,2)),"00")&amp;"|"&amp;IF(AND(VALUE(RIGHT($AE$1,2))&gt;=57,VALUE(RIGHT($AE$1,2))&lt;=63),$D773,"COMUM"),GABARITO!$D:$D,0)),1,0))</f>
        <v/>
      </c>
      <c r="AF773" t="str">
        <f>IF(RESPOSTAS!AG773="","",IF(UPPER(RESPOSTAS!AG773)=INDEX(GABARITO!$C:$C,MATCH(TEXT(VALUE(RIGHT($AF$1,2)),"00")&amp;"|"&amp;IF(AND(VALUE(RIGHT($AF$1,2))&gt;=57,VALUE(RIGHT($AF$1,2))&lt;=63),$D773,"COMUM"),GABARITO!$D:$D,0)),1,0))</f>
        <v/>
      </c>
      <c r="AG773" t="str">
        <f>IF(RESPOSTAS!AH773="","",IF(UPPER(RESPOSTAS!AH773)=INDEX(GABARITO!$C:$C,MATCH(TEXT(VALUE(RIGHT($AG$1,2)),"00")&amp;"|"&amp;IF(AND(VALUE(RIGHT($AG$1,2))&gt;=57,VALUE(RIGHT($AG$1,2))&lt;=63),$D773,"COMUM"),GABARITO!$D:$D,0)),1,0))</f>
        <v/>
      </c>
      <c r="AH773" t="str">
        <f>IF(RESPOSTAS!AI773="","",IF(UPPER(RESPOSTAS!AI773)=INDEX(GABARITO!$C:$C,MATCH(TEXT(VALUE(RIGHT($AH$1,2)),"00")&amp;"|"&amp;IF(AND(VALUE(RIGHT($AH$1,2))&gt;=57,VALUE(RIGHT($AH$1,2))&lt;=63),$D773,"COMUM"),GABARITO!$D:$D,0)),1,0))</f>
        <v/>
      </c>
      <c r="AI773" t="str">
        <f>IF(RESPOSTAS!AJ773="","",IF(UPPER(RESPOSTAS!AJ773)=INDEX(GABARITO!$C:$C,MATCH(TEXT(VALUE(RIGHT($AI$1,2)),"00")&amp;"|"&amp;IF(AND(VALUE(RIGHT($AI$1,2))&gt;=57,VALUE(RIGHT($AI$1,2))&lt;=63),$D773,"COMUM"),GABARITO!$D:$D,0)),1,0))</f>
        <v/>
      </c>
      <c r="AJ773" t="str">
        <f>IF(RESPOSTAS!AK773="","",IF(UPPER(RESPOSTAS!AK773)=INDEX(GABARITO!$C:$C,MATCH(TEXT(VALUE(RIGHT($AJ$1,2)),"00")&amp;"|"&amp;IF(AND(VALUE(RIGHT($AJ$1,2))&gt;=57,VALUE(RIGHT($AJ$1,2))&lt;=63),$D773,"COMUM"),GABARITO!$D:$D,0)),1,0))</f>
        <v/>
      </c>
      <c r="AK773" t="str">
        <f>IF(RESPOSTAS!AL773="","",IF(UPPER(RESPOSTAS!AL773)=INDEX(GABARITO!$C:$C,MATCH(TEXT(VALUE(RIGHT($AK$1,2)),"00")&amp;"|"&amp;IF(AND(VALUE(RIGHT($AK$1,2))&gt;=57,VALUE(RIGHT($AK$1,2))&lt;=63),$D773,"COMUM"),GABARITO!$D:$D,0)),1,0))</f>
        <v/>
      </c>
      <c r="AL773" t="str">
        <f>IF(RESPOSTAS!AM773="","",IF(UPPER(RESPOSTAS!AM773)=INDEX(GABARITO!$C:$C,MATCH(TEXT(VALUE(RIGHT($AL$1,2)),"00")&amp;"|"&amp;IF(AND(VALUE(RIGHT($AL$1,2))&gt;=57,VALUE(RIGHT($AL$1,2))&lt;=63),$D773,"COMUM"),GABARITO!$D:$D,0)),1,0))</f>
        <v/>
      </c>
      <c r="AM773" t="str">
        <f>IF(RESPOSTAS!AN773="","",IF(UPPER(RESPOSTAS!AN773)=INDEX(GABARITO!$C:$C,MATCH(TEXT(VALUE(RIGHT($AM$1,2)),"00")&amp;"|"&amp;IF(AND(VALUE(RIGHT($AM$1,2))&gt;=57,VALUE(RIGHT($AM$1,2))&lt;=63),$D773,"COMUM"),GABARITO!$D:$D,0)),1,0))</f>
        <v/>
      </c>
      <c r="AN773" t="str">
        <f>IF(RESPOSTAS!AO773="","",IF(UPPER(RESPOSTAS!AO773)=INDEX(GABARITO!$C:$C,MATCH(TEXT(VALUE(RIGHT($AN$1,2)),"00")&amp;"|"&amp;IF(AND(VALUE(RIGHT($AN$1,2))&gt;=57,VALUE(RIGHT($AN$1,2))&lt;=63),$D773,"COMUM"),GABARITO!$D:$D,0)),1,0))</f>
        <v/>
      </c>
      <c r="AO773" t="str">
        <f>IF(RESPOSTAS!AP773="","",IF(UPPER(RESPOSTAS!AP773)=INDEX(GABARITO!$C:$C,MATCH(TEXT(VALUE(RIGHT($AO$1,2)),"00")&amp;"|"&amp;IF(AND(VALUE(RIGHT($AO$1,2))&gt;=57,VALUE(RIGHT($AO$1,2))&lt;=63),$D773,"COMUM"),GABARITO!$D:$D,0)),1,0))</f>
        <v/>
      </c>
      <c r="AP773" t="str">
        <f>IF(RESPOSTAS!AQ773="","",IF(UPPER(RESPOSTAS!AQ773)=INDEX(GABARITO!$C:$C,MATCH(TEXT(VALUE(RIGHT($AP$1,2)),"00")&amp;"|"&amp;IF(AND(VALUE(RIGHT($AP$1,2))&gt;=57,VALUE(RIGHT($AP$1,2))&lt;=63),$D773,"COMUM"),GABARITO!$D:$D,0)),1,0))</f>
        <v/>
      </c>
      <c r="AQ773" t="str">
        <f>IF(RESPOSTAS!AR773="","",IF(UPPER(RESPOSTAS!AR773)=INDEX(GABARITO!$C:$C,MATCH(TEXT(VALUE(RIGHT($AQ$1,2)),"00")&amp;"|"&amp;IF(AND(VALUE(RIGHT($AQ$1,2))&gt;=57,VALUE(RIGHT($AQ$1,2))&lt;=63),$D773,"COMUM"),GABARITO!$D:$D,0)),1,0))</f>
        <v/>
      </c>
      <c r="AR773" t="str">
        <f>IF(RESPOSTAS!AS773="","",IF(UPPER(RESPOSTAS!AS773)=INDEX(GABARITO!$C:$C,MATCH(TEXT(VALUE(RIGHT($AR$1,2)),"00")&amp;"|"&amp;IF(AND(VALUE(RIGHT($AR$1,2))&gt;=57,VALUE(RIGHT($AR$1,2))&lt;=63),$D773,"COMUM"),GABARITO!$D:$D,0)),1,0))</f>
        <v/>
      </c>
      <c r="AS773" t="str">
        <f>IF(RESPOSTAS!AT773="","",IF(UPPER(RESPOSTAS!AT773)=INDEX(GABARITO!$C:$C,MATCH(TEXT(VALUE(RIGHT($AS$1,2)),"00")&amp;"|"&amp;IF(AND(VALUE(RIGHT($AS$1,2))&gt;=57,VALUE(RIGHT($AS$1,2))&lt;=63),$D773,"COMUM"),GABARITO!$D:$D,0)),1,0))</f>
        <v/>
      </c>
      <c r="AT773" t="str">
        <f>IF(RESPOSTAS!AU773="","",IF(UPPER(RESPOSTAS!AU773)=INDEX(GABARITO!$C:$C,MATCH(TEXT(VALUE(RIGHT($AT$1,2)),"00")&amp;"|"&amp;IF(AND(VALUE(RIGHT($AT$1,2))&gt;=57,VALUE(RIGHT($AT$1,2))&lt;=63),$D773,"COMUM"),GABARITO!$D:$D,0)),1,0))</f>
        <v/>
      </c>
      <c r="AU773" t="str">
        <f>IF(RESPOSTAS!AV773="","",IF(UPPER(RESPOSTAS!AV773)=INDEX(GABARITO!$C:$C,MATCH(TEXT(VALUE(RIGHT($AU$1,2)),"00")&amp;"|"&amp;IF(AND(VALUE(RIGHT($AU$1,2))&gt;=57,VALUE(RIGHT($AU$1,2))&lt;=63),$D773,"COMUM"),GABARITO!$D:$D,0)),1,0))</f>
        <v/>
      </c>
      <c r="AV773" t="str">
        <f>IF(RESPOSTAS!AW773="","",IF(UPPER(RESPOSTAS!AW773)=INDEX(GABARITO!$C:$C,MATCH(TEXT(VALUE(RIGHT($AV$1,2)),"00")&amp;"|"&amp;IF(AND(VALUE(RIGHT($AV$1,2))&gt;=57,VALUE(RIGHT($AV$1,2))&lt;=63),$D773,"COMUM"),GABARITO!$D:$D,0)),1,0))</f>
        <v/>
      </c>
      <c r="AW773" t="str">
        <f>IF(RESPOSTAS!AX773="","",IF(UPPER(RESPOSTAS!AX773)=INDEX(GABARITO!$C:$C,MATCH(TEXT(VALUE(RIGHT($AW$1,2)),"00")&amp;"|"&amp;IF(AND(VALUE(RIGHT($AW$1,2))&gt;=57,VALUE(RIGHT($AW$1,2))&lt;=63),$D773,"COMUM"),GABARITO!$D:$D,0)),1,0))</f>
        <v/>
      </c>
      <c r="AX773" t="str">
        <f>IF(RESPOSTAS!AY773="","",IF(UPPER(RESPOSTAS!AY773)=INDEX(GABARITO!$C:$C,MATCH(TEXT(VALUE(RIGHT($AX$1,2)),"00")&amp;"|"&amp;IF(AND(VALUE(RIGHT($AX$1,2))&gt;=57,VALUE(RIGHT($AX$1,2))&lt;=63),$D773,"COMUM"),GABARITO!$D:$D,0)),1,0))</f>
        <v/>
      </c>
      <c r="AY773" t="str">
        <f>IF(RESPOSTAS!AZ773="","",IF(UPPER(RESPOSTAS!AZ773)=INDEX(GABARITO!$C:$C,MATCH(TEXT(VALUE(RIGHT($AY$1,2)),"00")&amp;"|"&amp;IF(AND(VALUE(RIGHT($AY$1,2))&gt;=57,VALUE(RIGHT($AY$1,2))&lt;=63),$D773,"COMUM"),GABARITO!$D:$D,0)),1,0))</f>
        <v/>
      </c>
      <c r="AZ773" t="str">
        <f>IF(RESPOSTAS!BA773="","",IF(UPPER(RESPOSTAS!BA773)=INDEX(GABARITO!$C:$C,MATCH(TEXT(VALUE(RIGHT($AZ$1,2)),"00")&amp;"|"&amp;IF(AND(VALUE(RIGHT($AZ$1,2))&gt;=57,VALUE(RIGHT($AZ$1,2))&lt;=63),$D773,"COMUM"),GABARITO!$D:$D,0)),1,0))</f>
        <v/>
      </c>
      <c r="BA773" t="str">
        <f>IF(RESPOSTAS!BB773="","",IF(UPPER(RESPOSTAS!BB773)=INDEX(GABARITO!$C:$C,MATCH(TEXT(VALUE(RIGHT($BA$1,2)),"00")&amp;"|"&amp;IF(AND(VALUE(RIGHT($BA$1,2))&gt;=57,VALUE(RIGHT($BA$1,2))&lt;=63),$D773,"COMUM"),GABARITO!$D:$D,0)),1,0))</f>
        <v/>
      </c>
      <c r="BB773" t="str">
        <f>IF(RESPOSTAS!BC773="","",IF(UPPER(RESPOSTAS!BC773)=INDEX(GABARITO!$C:$C,MATCH(TEXT(VALUE(RIGHT($BB$1,2)),"00")&amp;"|"&amp;IF(AND(VALUE(RIGHT($BB$1,2))&gt;=57,VALUE(RIGHT($BB$1,2))&lt;=63),$D773,"COMUM"),GABARITO!$D:$D,0)),1,0))</f>
        <v/>
      </c>
      <c r="BC773" t="str">
        <f>IF(RESPOSTAS!BD773="","",IF(UPPER(RESPOSTAS!BD773)=INDEX(GABARITO!$C:$C,MATCH(TEXT(VALUE(RIGHT($BC$1,2)),"00")&amp;"|"&amp;IF(AND(VALUE(RIGHT($BC$1,2))&gt;=57,VALUE(RIGHT($BC$1,2))&lt;=63),$D773,"COMUM"),GABARITO!$D:$D,0)),1,0))</f>
        <v/>
      </c>
      <c r="BD773" t="str">
        <f>IF(RESPOSTAS!BE773="","",IF(UPPER(RESPOSTAS!BE773)=INDEX(GABARITO!$C:$C,MATCH(TEXT(VALUE(RIGHT($BD$1,2)),"00")&amp;"|"&amp;IF(AND(VALUE(RIGHT($BD$1,2))&gt;=57,VALUE(RIGHT($BD$1,2))&lt;=63),$D773,"COMUM"),GABARITO!$D:$D,0)),1,0))</f>
        <v/>
      </c>
      <c r="BE773" t="str">
        <f>IF(RESPOSTAS!BF773="","",IF(UPPER(RESPOSTAS!BF773)=INDEX(GABARITO!$C:$C,MATCH(TEXT(VALUE(RIGHT($BE$1,2)),"00")&amp;"|"&amp;IF(AND(VALUE(RIGHT($BE$1,2))&gt;=57,VALUE(RIGHT($BE$1,2))&lt;=63),$D773,"COMUM"),GABARITO!$D:$D,0)),1,0))</f>
        <v/>
      </c>
      <c r="BF773" t="str">
        <f>IF(RESPOSTAS!BG773="","",IF(UPPER(RESPOSTAS!BG773)=INDEX(GABARITO!$C:$C,MATCH(TEXT(VALUE(RIGHT($BF$1,2)),"00")&amp;"|"&amp;IF(AND(VALUE(RIGHT($BF$1,2))&gt;=57,VALUE(RIGHT($BF$1,2))&lt;=63),$D773,"COMUM"),GABARITO!$D:$D,0)),1,0))</f>
        <v/>
      </c>
      <c r="BG773" t="str">
        <f>IF(RESPOSTAS!BH773="","",IF(UPPER(RESPOSTAS!BH773)=INDEX(GABARITO!$C:$C,MATCH(TEXT(VALUE(RIGHT($BG$1,2)),"00")&amp;"|"&amp;IF(AND(VALUE(RIGHT($BG$1,2))&gt;=57,VALUE(RIGHT($BG$1,2))&lt;=63),$D773,"COMUM"),GABARITO!$D:$D,0)),1,0))</f>
        <v/>
      </c>
      <c r="BH773" t="str">
        <f>IF(RESPOSTAS!BI773="","",IF(UPPER(RESPOSTAS!BI773)=INDEX(GABARITO!$C:$C,MATCH(TEXT(VALUE(RIGHT($BH$1,2)),"00")&amp;"|"&amp;IF(AND(VALUE(RIGHT($BH$1,2))&gt;=57,VALUE(RIGHT($BH$1,2))&lt;=63),$D773,"COMUM"),GABARITO!$D:$D,0)),1,0))</f>
        <v/>
      </c>
      <c r="BI773" t="str">
        <f>IF(RESPOSTAS!BJ773="","",IF(UPPER(RESPOSTAS!BJ773)=INDEX(GABARITO!$C:$C,MATCH(TEXT(VALUE(RIGHT($BI$1,2)),"00")&amp;"|"&amp;IF(AND(VALUE(RIGHT($BI$1,2))&gt;=57,VALUE(RIGHT($BI$1,2))&lt;=63),$D773,"COMUM"),GABARITO!$D:$D,0)),1,0))</f>
        <v/>
      </c>
      <c r="BJ773" t="str">
        <f>IF(RESPOSTAS!BK773="","",IF(UPPER(RESPOSTAS!BK773)=INDEX(GABARITO!$C:$C,MATCH(TEXT(VALUE(RIGHT($BJ$1,2)),"00")&amp;"|"&amp;IF(AND(VALUE(RIGHT($BJ$1,2))&gt;=57,VALUE(RIGHT($BJ$1,2))&lt;=63),$D773,"COMUM"),GABARITO!$D:$D,0)),1,0))</f>
        <v/>
      </c>
      <c r="BK773" t="str">
        <f>IF(RESPOSTAS!BL773="","",IF(UPPER(RESPOSTAS!BL773)=INDEX(GABARITO!$C:$C,MATCH(TEXT(VALUE(RIGHT($BK$1,2)),"00")&amp;"|"&amp;IF(AND(VALUE(RIGHT($BK$1,2))&gt;=57,VALUE(RIGHT($BK$1,2))&lt;=63),$D773,"COMUM"),GABARITO!$D:$D,0)),1,0))</f>
        <v/>
      </c>
      <c r="BL773" t="str">
        <f>IF(RESPOSTAS!BM773="","",IF(UPPER(RESPOSTAS!BM773)=INDEX(GABARITO!$C:$C,MATCH(TEXT(VALUE(RIGHT($BL$1,2)),"00")&amp;"|"&amp;IF(AND(VALUE(RIGHT($BL$1,2))&gt;=57,VALUE(RIGHT($BL$1,2))&lt;=63),$D773,"COMUM"),GABARITO!$D:$D,0)),1,0))</f>
        <v/>
      </c>
      <c r="BM773" t="str">
        <f>IF(RESPOSTAS!BN773="","",IF(UPPER(RESPOSTAS!BN773)=INDEX(GABARITO!$C:$C,MATCH(TEXT(VALUE(RIGHT($BM$1,2)),"00")&amp;"|"&amp;IF(AND(VALUE(RIGHT($BM$1,2))&gt;=57,VALUE(RIGHT($BM$1,2))&lt;=63),$D773,"COMUM"),GABARITO!$D:$D,0)),1,0))</f>
        <v/>
      </c>
      <c r="BN773" t="str">
        <f>IF(RESPOSTAS!BO773="","",IF(UPPER(RESPOSTAS!BO773)=INDEX(GABARITO!$C:$C,MATCH(TEXT(VALUE(RIGHT($BN$1,2)),"00")&amp;"|"&amp;IF(AND(VALUE(RIGHT($BN$1,2))&gt;=57,VALUE(RIGHT($BN$1,2))&lt;=63),$D773,"COMUM"),GABARITO!$D:$D,0)),1,0))</f>
        <v/>
      </c>
      <c r="BO773" t="str">
        <f>IF(RESPOSTAS!BP773="","",IF(UPPER(RESPOSTAS!BP773)=INDEX(GABARITO!$C:$C,MATCH(TEXT(VALUE(RIGHT($BO$1,2)),"00")&amp;"|"&amp;IF(AND(VALUE(RIGHT($BO$1,2))&gt;=57,VALUE(RIGHT($BO$1,2))&lt;=63),$D773,"COMUM"),GABARITO!$D:$D,0)),1,0))</f>
        <v/>
      </c>
      <c r="BP773">
        <f>COUNTIF(RESPOSTAS!F773:BP773,"&lt;&gt;")</f>
        <v>0</v>
      </c>
      <c r="BQ773" t="str">
        <f t="shared" si="120"/>
        <v/>
      </c>
      <c r="BR773" s="10" t="str">
        <f t="shared" si="121"/>
        <v/>
      </c>
      <c r="BT773" s="11" t="str">
        <f t="shared" si="123"/>
        <v/>
      </c>
      <c r="BU773" s="11" t="str">
        <f t="shared" si="124"/>
        <v/>
      </c>
      <c r="BV773" s="11" t="str">
        <f t="shared" si="125"/>
        <v/>
      </c>
      <c r="BW773" s="11" t="str">
        <f t="shared" si="126"/>
        <v/>
      </c>
      <c r="BX773" s="11" t="str">
        <f t="shared" si="127"/>
        <v/>
      </c>
      <c r="BY773" s="11" t="str">
        <f t="shared" si="128"/>
        <v/>
      </c>
      <c r="BZ773" s="3" t="str">
        <f t="shared" si="122"/>
        <v/>
      </c>
    </row>
    <row r="774" spans="1:78" x14ac:dyDescent="0.25">
      <c r="A774" t="str">
        <f>IF(RESPOSTAS!A774="","",RESPOSTAS!A774)</f>
        <v/>
      </c>
      <c r="B774" t="str">
        <f>IF(RESPOSTAS!C774="","",RESPOSTAS!C774)</f>
        <v/>
      </c>
      <c r="C774" t="str">
        <f>IF(RESPOSTAS!D774="","",RESPOSTAS!D774)</f>
        <v/>
      </c>
      <c r="D774" t="str">
        <f>IF(RESPOSTAS!E774="","",RESPOSTAS!E774)</f>
        <v/>
      </c>
      <c r="E774" t="str">
        <f>IF(RESPOSTAS!F774="","",IF(UPPER(RESPOSTAS!F774)=INDEX(GABARITO!$C:$C,MATCH(TEXT(VALUE(RIGHT($E$1,2)),"00")&amp;"|"&amp;IF(AND(VALUE(RIGHT($E$1,2))&gt;=57,VALUE(RIGHT($E$1,2))&lt;=63),$D774,"COMUM"),GABARITO!$D:$D,0)),1,0))</f>
        <v/>
      </c>
      <c r="F774" t="str">
        <f>IF(RESPOSTAS!G774="","",IF(UPPER(RESPOSTAS!G774)=INDEX(GABARITO!$C:$C,MATCH(TEXT(VALUE(RIGHT($F$1,2)),"00")&amp;"|"&amp;IF(AND(VALUE(RIGHT($F$1,2))&gt;=57,VALUE(RIGHT($F$1,2))&lt;=63),$D774,"COMUM"),GABARITO!$D:$D,0)),1,0))</f>
        <v/>
      </c>
      <c r="G774" t="str">
        <f>IF(RESPOSTAS!H774="","",IF(UPPER(RESPOSTAS!H774)=INDEX(GABARITO!$C:$C,MATCH(TEXT(VALUE(RIGHT($G$1,2)),"00")&amp;"|"&amp;IF(AND(VALUE(RIGHT($G$1,2))&gt;=57,VALUE(RIGHT($G$1,2))&lt;=63),$D774,"COMUM"),GABARITO!$D:$D,0)),1,0))</f>
        <v/>
      </c>
      <c r="H774" t="str">
        <f>IF(RESPOSTAS!I774="","",IF(UPPER(RESPOSTAS!I774)=INDEX(GABARITO!$C:$C,MATCH(TEXT(VALUE(RIGHT($H$1,2)),"00")&amp;"|"&amp;IF(AND(VALUE(RIGHT($H$1,2))&gt;=57,VALUE(RIGHT($H$1,2))&lt;=63),$D774,"COMUM"),GABARITO!$D:$D,0)),1,0))</f>
        <v/>
      </c>
      <c r="I774" t="str">
        <f>IF(RESPOSTAS!J774="","",IF(UPPER(RESPOSTAS!J774)=INDEX(GABARITO!$C:$C,MATCH(TEXT(VALUE(RIGHT($I$1,2)),"00")&amp;"|"&amp;IF(AND(VALUE(RIGHT($I$1,2))&gt;=57,VALUE(RIGHT($I$1,2))&lt;=63),$D774,"COMUM"),GABARITO!$D:$D,0)),1,0))</f>
        <v/>
      </c>
      <c r="J774" t="str">
        <f>IF(RESPOSTAS!K774="","",IF(UPPER(RESPOSTAS!K774)=INDEX(GABARITO!$C:$C,MATCH(TEXT(VALUE(RIGHT($J$1,2)),"00")&amp;"|"&amp;IF(AND(VALUE(RIGHT($J$1,2))&gt;=57,VALUE(RIGHT($J$1,2))&lt;=63),$D774,"COMUM"),GABARITO!$D:$D,0)),1,0))</f>
        <v/>
      </c>
      <c r="K774" t="str">
        <f>IF(RESPOSTAS!L774="","",IF(UPPER(RESPOSTAS!L774)=INDEX(GABARITO!$C:$C,MATCH(TEXT(VALUE(RIGHT($K$1,2)),"00")&amp;"|"&amp;IF(AND(VALUE(RIGHT($K$1,2))&gt;=57,VALUE(RIGHT($K$1,2))&lt;=63),$D774,"COMUM"),GABARITO!$D:$D,0)),1,0))</f>
        <v/>
      </c>
      <c r="L774" t="str">
        <f>IF(RESPOSTAS!M774="","",IF(UPPER(RESPOSTAS!M774)=INDEX(GABARITO!$C:$C,MATCH(TEXT(VALUE(RIGHT($L$1,2)),"00")&amp;"|"&amp;IF(AND(VALUE(RIGHT($L$1,2))&gt;=57,VALUE(RIGHT($L$1,2))&lt;=63),$D774,"COMUM"),GABARITO!$D:$D,0)),1,0))</f>
        <v/>
      </c>
      <c r="M774" t="str">
        <f>IF(RESPOSTAS!N774="","",IF(UPPER(RESPOSTAS!N774)=INDEX(GABARITO!$C:$C,MATCH(TEXT(VALUE(RIGHT($M$1,2)),"00")&amp;"|"&amp;IF(AND(VALUE(RIGHT($M$1,2))&gt;=57,VALUE(RIGHT($M$1,2))&lt;=63),$D774,"COMUM"),GABARITO!$D:$D,0)),1,0))</f>
        <v/>
      </c>
      <c r="N774" t="str">
        <f>IF(RESPOSTAS!O774="","",IF(UPPER(RESPOSTAS!O774)=INDEX(GABARITO!$C:$C,MATCH(TEXT(VALUE(RIGHT($E$1,2)),"00")&amp;"|"&amp;IF(AND(VALUE(RIGHT($E$1,2))&gt;=57,VALUE(RIGHT($E$1,2))&lt;=63),$D774,"COMUM"),GABARITO!$D:$D,0)),1,0))</f>
        <v/>
      </c>
      <c r="O774" t="str">
        <f>IF(RESPOSTAS!P774="","",IF(UPPER(RESPOSTAS!P774)=INDEX(GABARITO!$C:$C,MATCH(TEXT(VALUE(RIGHT($O$1,2)),"00")&amp;"|"&amp;IF(AND(VALUE(RIGHT($O$1,2))&gt;=57,VALUE(RIGHT($O$1,2))&lt;=63),$D774,"COMUM"),GABARITO!$D:$D,0)),1,0))</f>
        <v/>
      </c>
      <c r="P774" t="str">
        <f>IF(RESPOSTAS!Q774="","",IF(UPPER(RESPOSTAS!Q774)=INDEX(GABARITO!$C:$C,MATCH(TEXT(VALUE(RIGHT($P$1,2)),"00")&amp;"|"&amp;IF(AND(VALUE(RIGHT($P$1,2))&gt;=57,VALUE(RIGHT($P$1,2))&lt;=63),$D774,"COMUM"),GABARITO!$D:$D,0)),1,0))</f>
        <v/>
      </c>
      <c r="Q774" t="str">
        <f>IF(RESPOSTAS!R774="","",IF(UPPER(RESPOSTAS!R774)=INDEX(GABARITO!$C:$C,MATCH(TEXT(VALUE(RIGHT($Q$1,2)),"00")&amp;"|"&amp;IF(AND(VALUE(RIGHT($Q$1,2))&gt;=57,VALUE(RIGHT($Q$1,2))&lt;=63),$D774,"COMUM"),GABARITO!$D:$D,0)),1,0))</f>
        <v/>
      </c>
      <c r="R774" t="str">
        <f>IF(RESPOSTAS!S774="","",IF(UPPER(RESPOSTAS!S774)=INDEX(GABARITO!$C:$C,MATCH(TEXT(VALUE(RIGHT($R$1,2)),"00")&amp;"|"&amp;IF(AND(VALUE(RIGHT($R$1,2))&gt;=57,VALUE(RIGHT($R$1,2))&lt;=63),$D774,"COMUM"),GABARITO!$D:$D,0)),1,0))</f>
        <v/>
      </c>
      <c r="S774" t="str">
        <f>IF(RESPOSTAS!T774="","",IF(UPPER(RESPOSTAS!T774)=INDEX(GABARITO!$C:$C,MATCH(TEXT(VALUE(RIGHT($S$1,2)),"00")&amp;"|"&amp;IF(AND(VALUE(RIGHT($S$1,2))&gt;=57,VALUE(RIGHT($S$1,2))&lt;=63),$D774,"COMUM"),GABARITO!$D:$D,0)),1,0))</f>
        <v/>
      </c>
      <c r="T774" t="str">
        <f>IF(RESPOSTAS!U774="","",IF(UPPER(RESPOSTAS!U774)=INDEX(GABARITO!$C:$C,MATCH(TEXT(VALUE(RIGHT($T$1,2)),"00")&amp;"|"&amp;IF(AND(VALUE(RIGHT($T$1,2))&gt;=57,VALUE(RIGHT($T$1,2))&lt;=63),$D774,"COMUM"),GABARITO!$D:$D,0)),1,0))</f>
        <v/>
      </c>
      <c r="U774" t="str">
        <f>IF(RESPOSTAS!V774="","",IF(UPPER(RESPOSTAS!V774)=INDEX(GABARITO!$C:$C,MATCH(TEXT(VALUE(RIGHT($U$1,2)),"00")&amp;"|"&amp;IF(AND(VALUE(RIGHT($U$1,2))&gt;=57,VALUE(RIGHT($U$1,2))&lt;=63),$D774,"COMUM"),GABARITO!$D:$D,0)),1,0))</f>
        <v/>
      </c>
      <c r="V774" t="str">
        <f>IF(RESPOSTAS!W774="","",IF(UPPER(RESPOSTAS!W774)=INDEX(GABARITO!$C:$C,MATCH(TEXT(VALUE(RIGHT($E$1,2)),"00")&amp;"|"&amp;IF(AND(VALUE(RIGHT($E$1,2))&gt;=57,VALUE(RIGHT($E$1,2))&lt;=63),$D774,"COMUM"),GABARITO!$D:$D,0)),1,0))</f>
        <v/>
      </c>
      <c r="W774" t="str">
        <f>IF(RESPOSTAS!X774="","",IF(UPPER(RESPOSTAS!X774)=INDEX(GABARITO!$C:$C,MATCH(TEXT(VALUE(RIGHT($W$1,2)),"00")&amp;"|"&amp;IF(AND(VALUE(RIGHT($W$1,2))&gt;=57,VALUE(RIGHT($W$1,2))&lt;=63),$D774,"COMUM"),GABARITO!$D:$D,0)),1,0))</f>
        <v/>
      </c>
      <c r="X774" t="str">
        <f>IF(RESPOSTAS!Y774="","",IF(UPPER(RESPOSTAS!Y774)=INDEX(GABARITO!$C:$C,MATCH(TEXT(VALUE(RIGHT($X$1,2)),"00")&amp;"|"&amp;IF(AND(VALUE(RIGHT($X$1,2))&gt;=57,VALUE(RIGHT($X$1,2))&lt;=63),$D774,"COMUM"),GABARITO!$D:$D,0)),1,0))</f>
        <v/>
      </c>
      <c r="Y774" t="str">
        <f>IF(RESPOSTAS!Z774="","",IF(UPPER(RESPOSTAS!Z774)=INDEX(GABARITO!$C:$C,MATCH(TEXT(VALUE(RIGHT($Y$1,2)),"00")&amp;"|"&amp;IF(AND(VALUE(RIGHT($Y$1,2))&gt;=57,VALUE(RIGHT($Y$1,2))&lt;=63),$D774,"COMUM"),GABARITO!$D:$D,0)),1,0))</f>
        <v/>
      </c>
      <c r="Z774" t="str">
        <f>IF(RESPOSTAS!AA774="","",IF(UPPER(RESPOSTAS!AA774)=INDEX(GABARITO!$C:$C,MATCH(TEXT(VALUE(RIGHT($Z$1,2)),"00")&amp;"|"&amp;IF(AND(VALUE(RIGHT($Z$1,2))&gt;=57,VALUE(RIGHT($Z$1,2))&lt;=63),$D774,"COMUM"),GABARITO!$D:$D,0)),1,0))</f>
        <v/>
      </c>
      <c r="AA774" t="str">
        <f>IF(RESPOSTAS!AB774="","",IF(UPPER(RESPOSTAS!AB774)=INDEX(GABARITO!$C:$C,MATCH(TEXT(VALUE(RIGHT($AA$1,2)),"00")&amp;"|"&amp;IF(AND(VALUE(RIGHT($AA$1,2))&gt;=57,VALUE(RIGHT($AA$1,2))&lt;=63),$D774,"COMUM"),GABARITO!$D:$D,0)),1,0))</f>
        <v/>
      </c>
      <c r="AB774" t="str">
        <f>IF(RESPOSTAS!AC774="","",IF(UPPER(RESPOSTAS!AC774)=INDEX(GABARITO!$C:$C,MATCH(TEXT(VALUE(RIGHT($AB$1,2)),"00")&amp;"|"&amp;IF(AND(VALUE(RIGHT($AB$1,2))&gt;=57,VALUE(RIGHT($AB$1,2))&lt;=63),$D774,"COMUM"),GABARITO!$D:$D,0)),1,0))</f>
        <v/>
      </c>
      <c r="AC774" t="str">
        <f>IF(RESPOSTAS!AD774="","",IF(UPPER(RESPOSTAS!AD774)=INDEX(GABARITO!$C:$C,MATCH(TEXT(VALUE(RIGHT($AC$1,2)),"00")&amp;"|"&amp;IF(AND(VALUE(RIGHT($AC$1,2))&gt;=57,VALUE(RIGHT($AC$1,2))&lt;=63),$D774,"COMUM"),GABARITO!$D:$D,0)),1,0))</f>
        <v/>
      </c>
      <c r="AD774" t="str">
        <f>IF(RESPOSTAS!AE774="","",IF(UPPER(RESPOSTAS!AE774)=INDEX(GABARITO!$C:$C,MATCH(TEXT(VALUE(RIGHT($AD$1,2)),"00")&amp;"|"&amp;IF(AND(VALUE(RIGHT($AD$1,2))&gt;=57,VALUE(RIGHT($AD$1,2))&lt;=63),$D774,"COMUM"),GABARITO!$D:$D,0)),1,0))</f>
        <v/>
      </c>
      <c r="AE774" t="str">
        <f>IF(RESPOSTAS!AF774="","",IF(UPPER(RESPOSTAS!AF774)=INDEX(GABARITO!$C:$C,MATCH(TEXT(VALUE(RIGHT($AE$1,2)),"00")&amp;"|"&amp;IF(AND(VALUE(RIGHT($AE$1,2))&gt;=57,VALUE(RIGHT($AE$1,2))&lt;=63),$D774,"COMUM"),GABARITO!$D:$D,0)),1,0))</f>
        <v/>
      </c>
      <c r="AF774" t="str">
        <f>IF(RESPOSTAS!AG774="","",IF(UPPER(RESPOSTAS!AG774)=INDEX(GABARITO!$C:$C,MATCH(TEXT(VALUE(RIGHT($AF$1,2)),"00")&amp;"|"&amp;IF(AND(VALUE(RIGHT($AF$1,2))&gt;=57,VALUE(RIGHT($AF$1,2))&lt;=63),$D774,"COMUM"),GABARITO!$D:$D,0)),1,0))</f>
        <v/>
      </c>
      <c r="AG774" t="str">
        <f>IF(RESPOSTAS!AH774="","",IF(UPPER(RESPOSTAS!AH774)=INDEX(GABARITO!$C:$C,MATCH(TEXT(VALUE(RIGHT($AG$1,2)),"00")&amp;"|"&amp;IF(AND(VALUE(RIGHT($AG$1,2))&gt;=57,VALUE(RIGHT($AG$1,2))&lt;=63),$D774,"COMUM"),GABARITO!$D:$D,0)),1,0))</f>
        <v/>
      </c>
      <c r="AH774" t="str">
        <f>IF(RESPOSTAS!AI774="","",IF(UPPER(RESPOSTAS!AI774)=INDEX(GABARITO!$C:$C,MATCH(TEXT(VALUE(RIGHT($AH$1,2)),"00")&amp;"|"&amp;IF(AND(VALUE(RIGHT($AH$1,2))&gt;=57,VALUE(RIGHT($AH$1,2))&lt;=63),$D774,"COMUM"),GABARITO!$D:$D,0)),1,0))</f>
        <v/>
      </c>
      <c r="AI774" t="str">
        <f>IF(RESPOSTAS!AJ774="","",IF(UPPER(RESPOSTAS!AJ774)=INDEX(GABARITO!$C:$C,MATCH(TEXT(VALUE(RIGHT($AI$1,2)),"00")&amp;"|"&amp;IF(AND(VALUE(RIGHT($AI$1,2))&gt;=57,VALUE(RIGHT($AI$1,2))&lt;=63),$D774,"COMUM"),GABARITO!$D:$D,0)),1,0))</f>
        <v/>
      </c>
      <c r="AJ774" t="str">
        <f>IF(RESPOSTAS!AK774="","",IF(UPPER(RESPOSTAS!AK774)=INDEX(GABARITO!$C:$C,MATCH(TEXT(VALUE(RIGHT($AJ$1,2)),"00")&amp;"|"&amp;IF(AND(VALUE(RIGHT($AJ$1,2))&gt;=57,VALUE(RIGHT($AJ$1,2))&lt;=63),$D774,"COMUM"),GABARITO!$D:$D,0)),1,0))</f>
        <v/>
      </c>
      <c r="AK774" t="str">
        <f>IF(RESPOSTAS!AL774="","",IF(UPPER(RESPOSTAS!AL774)=INDEX(GABARITO!$C:$C,MATCH(TEXT(VALUE(RIGHT($AK$1,2)),"00")&amp;"|"&amp;IF(AND(VALUE(RIGHT($AK$1,2))&gt;=57,VALUE(RIGHT($AK$1,2))&lt;=63),$D774,"COMUM"),GABARITO!$D:$D,0)),1,0))</f>
        <v/>
      </c>
      <c r="AL774" t="str">
        <f>IF(RESPOSTAS!AM774="","",IF(UPPER(RESPOSTAS!AM774)=INDEX(GABARITO!$C:$C,MATCH(TEXT(VALUE(RIGHT($AL$1,2)),"00")&amp;"|"&amp;IF(AND(VALUE(RIGHT($AL$1,2))&gt;=57,VALUE(RIGHT($AL$1,2))&lt;=63),$D774,"COMUM"),GABARITO!$D:$D,0)),1,0))</f>
        <v/>
      </c>
      <c r="AM774" t="str">
        <f>IF(RESPOSTAS!AN774="","",IF(UPPER(RESPOSTAS!AN774)=INDEX(GABARITO!$C:$C,MATCH(TEXT(VALUE(RIGHT($AM$1,2)),"00")&amp;"|"&amp;IF(AND(VALUE(RIGHT($AM$1,2))&gt;=57,VALUE(RIGHT($AM$1,2))&lt;=63),$D774,"COMUM"),GABARITO!$D:$D,0)),1,0))</f>
        <v/>
      </c>
      <c r="AN774" t="str">
        <f>IF(RESPOSTAS!AO774="","",IF(UPPER(RESPOSTAS!AO774)=INDEX(GABARITO!$C:$C,MATCH(TEXT(VALUE(RIGHT($AN$1,2)),"00")&amp;"|"&amp;IF(AND(VALUE(RIGHT($AN$1,2))&gt;=57,VALUE(RIGHT($AN$1,2))&lt;=63),$D774,"COMUM"),GABARITO!$D:$D,0)),1,0))</f>
        <v/>
      </c>
      <c r="AO774" t="str">
        <f>IF(RESPOSTAS!AP774="","",IF(UPPER(RESPOSTAS!AP774)=INDEX(GABARITO!$C:$C,MATCH(TEXT(VALUE(RIGHT($AO$1,2)),"00")&amp;"|"&amp;IF(AND(VALUE(RIGHT($AO$1,2))&gt;=57,VALUE(RIGHT($AO$1,2))&lt;=63),$D774,"COMUM"),GABARITO!$D:$D,0)),1,0))</f>
        <v/>
      </c>
      <c r="AP774" t="str">
        <f>IF(RESPOSTAS!AQ774="","",IF(UPPER(RESPOSTAS!AQ774)=INDEX(GABARITO!$C:$C,MATCH(TEXT(VALUE(RIGHT($AP$1,2)),"00")&amp;"|"&amp;IF(AND(VALUE(RIGHT($AP$1,2))&gt;=57,VALUE(RIGHT($AP$1,2))&lt;=63),$D774,"COMUM"),GABARITO!$D:$D,0)),1,0))</f>
        <v/>
      </c>
      <c r="AQ774" t="str">
        <f>IF(RESPOSTAS!AR774="","",IF(UPPER(RESPOSTAS!AR774)=INDEX(GABARITO!$C:$C,MATCH(TEXT(VALUE(RIGHT($AQ$1,2)),"00")&amp;"|"&amp;IF(AND(VALUE(RIGHT($AQ$1,2))&gt;=57,VALUE(RIGHT($AQ$1,2))&lt;=63),$D774,"COMUM"),GABARITO!$D:$D,0)),1,0))</f>
        <v/>
      </c>
      <c r="AR774" t="str">
        <f>IF(RESPOSTAS!AS774="","",IF(UPPER(RESPOSTAS!AS774)=INDEX(GABARITO!$C:$C,MATCH(TEXT(VALUE(RIGHT($AR$1,2)),"00")&amp;"|"&amp;IF(AND(VALUE(RIGHT($AR$1,2))&gt;=57,VALUE(RIGHT($AR$1,2))&lt;=63),$D774,"COMUM"),GABARITO!$D:$D,0)),1,0))</f>
        <v/>
      </c>
      <c r="AS774" t="str">
        <f>IF(RESPOSTAS!AT774="","",IF(UPPER(RESPOSTAS!AT774)=INDEX(GABARITO!$C:$C,MATCH(TEXT(VALUE(RIGHT($AS$1,2)),"00")&amp;"|"&amp;IF(AND(VALUE(RIGHT($AS$1,2))&gt;=57,VALUE(RIGHT($AS$1,2))&lt;=63),$D774,"COMUM"),GABARITO!$D:$D,0)),1,0))</f>
        <v/>
      </c>
      <c r="AT774" t="str">
        <f>IF(RESPOSTAS!AU774="","",IF(UPPER(RESPOSTAS!AU774)=INDEX(GABARITO!$C:$C,MATCH(TEXT(VALUE(RIGHT($AT$1,2)),"00")&amp;"|"&amp;IF(AND(VALUE(RIGHT($AT$1,2))&gt;=57,VALUE(RIGHT($AT$1,2))&lt;=63),$D774,"COMUM"),GABARITO!$D:$D,0)),1,0))</f>
        <v/>
      </c>
      <c r="AU774" t="str">
        <f>IF(RESPOSTAS!AV774="","",IF(UPPER(RESPOSTAS!AV774)=INDEX(GABARITO!$C:$C,MATCH(TEXT(VALUE(RIGHT($AU$1,2)),"00")&amp;"|"&amp;IF(AND(VALUE(RIGHT($AU$1,2))&gt;=57,VALUE(RIGHT($AU$1,2))&lt;=63),$D774,"COMUM"),GABARITO!$D:$D,0)),1,0))</f>
        <v/>
      </c>
      <c r="AV774" t="str">
        <f>IF(RESPOSTAS!AW774="","",IF(UPPER(RESPOSTAS!AW774)=INDEX(GABARITO!$C:$C,MATCH(TEXT(VALUE(RIGHT($AV$1,2)),"00")&amp;"|"&amp;IF(AND(VALUE(RIGHT($AV$1,2))&gt;=57,VALUE(RIGHT($AV$1,2))&lt;=63),$D774,"COMUM"),GABARITO!$D:$D,0)),1,0))</f>
        <v/>
      </c>
      <c r="AW774" t="str">
        <f>IF(RESPOSTAS!AX774="","",IF(UPPER(RESPOSTAS!AX774)=INDEX(GABARITO!$C:$C,MATCH(TEXT(VALUE(RIGHT($AW$1,2)),"00")&amp;"|"&amp;IF(AND(VALUE(RIGHT($AW$1,2))&gt;=57,VALUE(RIGHT($AW$1,2))&lt;=63),$D774,"COMUM"),GABARITO!$D:$D,0)),1,0))</f>
        <v/>
      </c>
      <c r="AX774" t="str">
        <f>IF(RESPOSTAS!AY774="","",IF(UPPER(RESPOSTAS!AY774)=INDEX(GABARITO!$C:$C,MATCH(TEXT(VALUE(RIGHT($AX$1,2)),"00")&amp;"|"&amp;IF(AND(VALUE(RIGHT($AX$1,2))&gt;=57,VALUE(RIGHT($AX$1,2))&lt;=63),$D774,"COMUM"),GABARITO!$D:$D,0)),1,0))</f>
        <v/>
      </c>
      <c r="AY774" t="str">
        <f>IF(RESPOSTAS!AZ774="","",IF(UPPER(RESPOSTAS!AZ774)=INDEX(GABARITO!$C:$C,MATCH(TEXT(VALUE(RIGHT($AY$1,2)),"00")&amp;"|"&amp;IF(AND(VALUE(RIGHT($AY$1,2))&gt;=57,VALUE(RIGHT($AY$1,2))&lt;=63),$D774,"COMUM"),GABARITO!$D:$D,0)),1,0))</f>
        <v/>
      </c>
      <c r="AZ774" t="str">
        <f>IF(RESPOSTAS!BA774="","",IF(UPPER(RESPOSTAS!BA774)=INDEX(GABARITO!$C:$C,MATCH(TEXT(VALUE(RIGHT($AZ$1,2)),"00")&amp;"|"&amp;IF(AND(VALUE(RIGHT($AZ$1,2))&gt;=57,VALUE(RIGHT($AZ$1,2))&lt;=63),$D774,"COMUM"),GABARITO!$D:$D,0)),1,0))</f>
        <v/>
      </c>
      <c r="BA774" t="str">
        <f>IF(RESPOSTAS!BB774="","",IF(UPPER(RESPOSTAS!BB774)=INDEX(GABARITO!$C:$C,MATCH(TEXT(VALUE(RIGHT($BA$1,2)),"00")&amp;"|"&amp;IF(AND(VALUE(RIGHT($BA$1,2))&gt;=57,VALUE(RIGHT($BA$1,2))&lt;=63),$D774,"COMUM"),GABARITO!$D:$D,0)),1,0))</f>
        <v/>
      </c>
      <c r="BB774" t="str">
        <f>IF(RESPOSTAS!BC774="","",IF(UPPER(RESPOSTAS!BC774)=INDEX(GABARITO!$C:$C,MATCH(TEXT(VALUE(RIGHT($BB$1,2)),"00")&amp;"|"&amp;IF(AND(VALUE(RIGHT($BB$1,2))&gt;=57,VALUE(RIGHT($BB$1,2))&lt;=63),$D774,"COMUM"),GABARITO!$D:$D,0)),1,0))</f>
        <v/>
      </c>
      <c r="BC774" t="str">
        <f>IF(RESPOSTAS!BD774="","",IF(UPPER(RESPOSTAS!BD774)=INDEX(GABARITO!$C:$C,MATCH(TEXT(VALUE(RIGHT($BC$1,2)),"00")&amp;"|"&amp;IF(AND(VALUE(RIGHT($BC$1,2))&gt;=57,VALUE(RIGHT($BC$1,2))&lt;=63),$D774,"COMUM"),GABARITO!$D:$D,0)),1,0))</f>
        <v/>
      </c>
      <c r="BD774" t="str">
        <f>IF(RESPOSTAS!BE774="","",IF(UPPER(RESPOSTAS!BE774)=INDEX(GABARITO!$C:$C,MATCH(TEXT(VALUE(RIGHT($BD$1,2)),"00")&amp;"|"&amp;IF(AND(VALUE(RIGHT($BD$1,2))&gt;=57,VALUE(RIGHT($BD$1,2))&lt;=63),$D774,"COMUM"),GABARITO!$D:$D,0)),1,0))</f>
        <v/>
      </c>
      <c r="BE774" t="str">
        <f>IF(RESPOSTAS!BF774="","",IF(UPPER(RESPOSTAS!BF774)=INDEX(GABARITO!$C:$C,MATCH(TEXT(VALUE(RIGHT($BE$1,2)),"00")&amp;"|"&amp;IF(AND(VALUE(RIGHT($BE$1,2))&gt;=57,VALUE(RIGHT($BE$1,2))&lt;=63),$D774,"COMUM"),GABARITO!$D:$D,0)),1,0))</f>
        <v/>
      </c>
      <c r="BF774" t="str">
        <f>IF(RESPOSTAS!BG774="","",IF(UPPER(RESPOSTAS!BG774)=INDEX(GABARITO!$C:$C,MATCH(TEXT(VALUE(RIGHT($BF$1,2)),"00")&amp;"|"&amp;IF(AND(VALUE(RIGHT($BF$1,2))&gt;=57,VALUE(RIGHT($BF$1,2))&lt;=63),$D774,"COMUM"),GABARITO!$D:$D,0)),1,0))</f>
        <v/>
      </c>
      <c r="BG774" t="str">
        <f>IF(RESPOSTAS!BH774="","",IF(UPPER(RESPOSTAS!BH774)=INDEX(GABARITO!$C:$C,MATCH(TEXT(VALUE(RIGHT($BG$1,2)),"00")&amp;"|"&amp;IF(AND(VALUE(RIGHT($BG$1,2))&gt;=57,VALUE(RIGHT($BG$1,2))&lt;=63),$D774,"COMUM"),GABARITO!$D:$D,0)),1,0))</f>
        <v/>
      </c>
      <c r="BH774" t="str">
        <f>IF(RESPOSTAS!BI774="","",IF(UPPER(RESPOSTAS!BI774)=INDEX(GABARITO!$C:$C,MATCH(TEXT(VALUE(RIGHT($BH$1,2)),"00")&amp;"|"&amp;IF(AND(VALUE(RIGHT($BH$1,2))&gt;=57,VALUE(RIGHT($BH$1,2))&lt;=63),$D774,"COMUM"),GABARITO!$D:$D,0)),1,0))</f>
        <v/>
      </c>
      <c r="BI774" t="str">
        <f>IF(RESPOSTAS!BJ774="","",IF(UPPER(RESPOSTAS!BJ774)=INDEX(GABARITO!$C:$C,MATCH(TEXT(VALUE(RIGHT($BI$1,2)),"00")&amp;"|"&amp;IF(AND(VALUE(RIGHT($BI$1,2))&gt;=57,VALUE(RIGHT($BI$1,2))&lt;=63),$D774,"COMUM"),GABARITO!$D:$D,0)),1,0))</f>
        <v/>
      </c>
      <c r="BJ774" t="str">
        <f>IF(RESPOSTAS!BK774="","",IF(UPPER(RESPOSTAS!BK774)=INDEX(GABARITO!$C:$C,MATCH(TEXT(VALUE(RIGHT($BJ$1,2)),"00")&amp;"|"&amp;IF(AND(VALUE(RIGHT($BJ$1,2))&gt;=57,VALUE(RIGHT($BJ$1,2))&lt;=63),$D774,"COMUM"),GABARITO!$D:$D,0)),1,0))</f>
        <v/>
      </c>
      <c r="BK774" t="str">
        <f>IF(RESPOSTAS!BL774="","",IF(UPPER(RESPOSTAS!BL774)=INDEX(GABARITO!$C:$C,MATCH(TEXT(VALUE(RIGHT($BK$1,2)),"00")&amp;"|"&amp;IF(AND(VALUE(RIGHT($BK$1,2))&gt;=57,VALUE(RIGHT($BK$1,2))&lt;=63),$D774,"COMUM"),GABARITO!$D:$D,0)),1,0))</f>
        <v/>
      </c>
      <c r="BL774" t="str">
        <f>IF(RESPOSTAS!BM774="","",IF(UPPER(RESPOSTAS!BM774)=INDEX(GABARITO!$C:$C,MATCH(TEXT(VALUE(RIGHT($BL$1,2)),"00")&amp;"|"&amp;IF(AND(VALUE(RIGHT($BL$1,2))&gt;=57,VALUE(RIGHT($BL$1,2))&lt;=63),$D774,"COMUM"),GABARITO!$D:$D,0)),1,0))</f>
        <v/>
      </c>
      <c r="BM774" t="str">
        <f>IF(RESPOSTAS!BN774="","",IF(UPPER(RESPOSTAS!BN774)=INDEX(GABARITO!$C:$C,MATCH(TEXT(VALUE(RIGHT($BM$1,2)),"00")&amp;"|"&amp;IF(AND(VALUE(RIGHT($BM$1,2))&gt;=57,VALUE(RIGHT($BM$1,2))&lt;=63),$D774,"COMUM"),GABARITO!$D:$D,0)),1,0))</f>
        <v/>
      </c>
      <c r="BN774" t="str">
        <f>IF(RESPOSTAS!BO774="","",IF(UPPER(RESPOSTAS!BO774)=INDEX(GABARITO!$C:$C,MATCH(TEXT(VALUE(RIGHT($BN$1,2)),"00")&amp;"|"&amp;IF(AND(VALUE(RIGHT($BN$1,2))&gt;=57,VALUE(RIGHT($BN$1,2))&lt;=63),$D774,"COMUM"),GABARITO!$D:$D,0)),1,0))</f>
        <v/>
      </c>
      <c r="BO774" t="str">
        <f>IF(RESPOSTAS!BP774="","",IF(UPPER(RESPOSTAS!BP774)=INDEX(GABARITO!$C:$C,MATCH(TEXT(VALUE(RIGHT($BO$1,2)),"00")&amp;"|"&amp;IF(AND(VALUE(RIGHT($BO$1,2))&gt;=57,VALUE(RIGHT($BO$1,2))&lt;=63),$D774,"COMUM"),GABARITO!$D:$D,0)),1,0))</f>
        <v/>
      </c>
      <c r="BP774">
        <f>COUNTIF(RESPOSTAS!F774:BP774,"&lt;&gt;")</f>
        <v>0</v>
      </c>
      <c r="BQ774" t="str">
        <f t="shared" si="120"/>
        <v/>
      </c>
      <c r="BR774" s="10" t="str">
        <f t="shared" si="121"/>
        <v/>
      </c>
      <c r="BT774" s="11" t="str">
        <f t="shared" si="123"/>
        <v/>
      </c>
      <c r="BU774" s="11" t="str">
        <f t="shared" si="124"/>
        <v/>
      </c>
      <c r="BV774" s="11" t="str">
        <f t="shared" si="125"/>
        <v/>
      </c>
      <c r="BW774" s="11" t="str">
        <f t="shared" si="126"/>
        <v/>
      </c>
      <c r="BX774" s="11" t="str">
        <f t="shared" si="127"/>
        <v/>
      </c>
      <c r="BY774" s="11" t="str">
        <f t="shared" si="128"/>
        <v/>
      </c>
      <c r="BZ774" s="3" t="str">
        <f t="shared" si="122"/>
        <v/>
      </c>
    </row>
    <row r="775" spans="1:78" x14ac:dyDescent="0.25">
      <c r="A775" t="str">
        <f>IF(RESPOSTAS!A775="","",RESPOSTAS!A775)</f>
        <v/>
      </c>
      <c r="B775" t="str">
        <f>IF(RESPOSTAS!C775="","",RESPOSTAS!C775)</f>
        <v/>
      </c>
      <c r="C775" t="str">
        <f>IF(RESPOSTAS!D775="","",RESPOSTAS!D775)</f>
        <v/>
      </c>
      <c r="D775" t="str">
        <f>IF(RESPOSTAS!E775="","",RESPOSTAS!E775)</f>
        <v/>
      </c>
      <c r="E775" t="str">
        <f>IF(RESPOSTAS!F775="","",IF(UPPER(RESPOSTAS!F775)=INDEX(GABARITO!$C:$C,MATCH(TEXT(VALUE(RIGHT($E$1,2)),"00")&amp;"|"&amp;IF(AND(VALUE(RIGHT($E$1,2))&gt;=57,VALUE(RIGHT($E$1,2))&lt;=63),$D775,"COMUM"),GABARITO!$D:$D,0)),1,0))</f>
        <v/>
      </c>
      <c r="F775" t="str">
        <f>IF(RESPOSTAS!G775="","",IF(UPPER(RESPOSTAS!G775)=INDEX(GABARITO!$C:$C,MATCH(TEXT(VALUE(RIGHT($F$1,2)),"00")&amp;"|"&amp;IF(AND(VALUE(RIGHT($F$1,2))&gt;=57,VALUE(RIGHT($F$1,2))&lt;=63),$D775,"COMUM"),GABARITO!$D:$D,0)),1,0))</f>
        <v/>
      </c>
      <c r="G775" t="str">
        <f>IF(RESPOSTAS!H775="","",IF(UPPER(RESPOSTAS!H775)=INDEX(GABARITO!$C:$C,MATCH(TEXT(VALUE(RIGHT($G$1,2)),"00")&amp;"|"&amp;IF(AND(VALUE(RIGHT($G$1,2))&gt;=57,VALUE(RIGHT($G$1,2))&lt;=63),$D775,"COMUM"),GABARITO!$D:$D,0)),1,0))</f>
        <v/>
      </c>
      <c r="H775" t="str">
        <f>IF(RESPOSTAS!I775="","",IF(UPPER(RESPOSTAS!I775)=INDEX(GABARITO!$C:$C,MATCH(TEXT(VALUE(RIGHT($H$1,2)),"00")&amp;"|"&amp;IF(AND(VALUE(RIGHT($H$1,2))&gt;=57,VALUE(RIGHT($H$1,2))&lt;=63),$D775,"COMUM"),GABARITO!$D:$D,0)),1,0))</f>
        <v/>
      </c>
      <c r="I775" t="str">
        <f>IF(RESPOSTAS!J775="","",IF(UPPER(RESPOSTAS!J775)=INDEX(GABARITO!$C:$C,MATCH(TEXT(VALUE(RIGHT($I$1,2)),"00")&amp;"|"&amp;IF(AND(VALUE(RIGHT($I$1,2))&gt;=57,VALUE(RIGHT($I$1,2))&lt;=63),$D775,"COMUM"),GABARITO!$D:$D,0)),1,0))</f>
        <v/>
      </c>
      <c r="J775" t="str">
        <f>IF(RESPOSTAS!K775="","",IF(UPPER(RESPOSTAS!K775)=INDEX(GABARITO!$C:$C,MATCH(TEXT(VALUE(RIGHT($J$1,2)),"00")&amp;"|"&amp;IF(AND(VALUE(RIGHT($J$1,2))&gt;=57,VALUE(RIGHT($J$1,2))&lt;=63),$D775,"COMUM"),GABARITO!$D:$D,0)),1,0))</f>
        <v/>
      </c>
      <c r="K775" t="str">
        <f>IF(RESPOSTAS!L775="","",IF(UPPER(RESPOSTAS!L775)=INDEX(GABARITO!$C:$C,MATCH(TEXT(VALUE(RIGHT($K$1,2)),"00")&amp;"|"&amp;IF(AND(VALUE(RIGHT($K$1,2))&gt;=57,VALUE(RIGHT($K$1,2))&lt;=63),$D775,"COMUM"),GABARITO!$D:$D,0)),1,0))</f>
        <v/>
      </c>
      <c r="L775" t="str">
        <f>IF(RESPOSTAS!M775="","",IF(UPPER(RESPOSTAS!M775)=INDEX(GABARITO!$C:$C,MATCH(TEXT(VALUE(RIGHT($L$1,2)),"00")&amp;"|"&amp;IF(AND(VALUE(RIGHT($L$1,2))&gt;=57,VALUE(RIGHT($L$1,2))&lt;=63),$D775,"COMUM"),GABARITO!$D:$D,0)),1,0))</f>
        <v/>
      </c>
      <c r="M775" t="str">
        <f>IF(RESPOSTAS!N775="","",IF(UPPER(RESPOSTAS!N775)=INDEX(GABARITO!$C:$C,MATCH(TEXT(VALUE(RIGHT($M$1,2)),"00")&amp;"|"&amp;IF(AND(VALUE(RIGHT($M$1,2))&gt;=57,VALUE(RIGHT($M$1,2))&lt;=63),$D775,"COMUM"),GABARITO!$D:$D,0)),1,0))</f>
        <v/>
      </c>
      <c r="N775" t="str">
        <f>IF(RESPOSTAS!O775="","",IF(UPPER(RESPOSTAS!O775)=INDEX(GABARITO!$C:$C,MATCH(TEXT(VALUE(RIGHT($E$1,2)),"00")&amp;"|"&amp;IF(AND(VALUE(RIGHT($E$1,2))&gt;=57,VALUE(RIGHT($E$1,2))&lt;=63),$D775,"COMUM"),GABARITO!$D:$D,0)),1,0))</f>
        <v/>
      </c>
      <c r="O775" t="str">
        <f>IF(RESPOSTAS!P775="","",IF(UPPER(RESPOSTAS!P775)=INDEX(GABARITO!$C:$C,MATCH(TEXT(VALUE(RIGHT($O$1,2)),"00")&amp;"|"&amp;IF(AND(VALUE(RIGHT($O$1,2))&gt;=57,VALUE(RIGHT($O$1,2))&lt;=63),$D775,"COMUM"),GABARITO!$D:$D,0)),1,0))</f>
        <v/>
      </c>
      <c r="P775" t="str">
        <f>IF(RESPOSTAS!Q775="","",IF(UPPER(RESPOSTAS!Q775)=INDEX(GABARITO!$C:$C,MATCH(TEXT(VALUE(RIGHT($P$1,2)),"00")&amp;"|"&amp;IF(AND(VALUE(RIGHT($P$1,2))&gt;=57,VALUE(RIGHT($P$1,2))&lt;=63),$D775,"COMUM"),GABARITO!$D:$D,0)),1,0))</f>
        <v/>
      </c>
      <c r="Q775" t="str">
        <f>IF(RESPOSTAS!R775="","",IF(UPPER(RESPOSTAS!R775)=INDEX(GABARITO!$C:$C,MATCH(TEXT(VALUE(RIGHT($Q$1,2)),"00")&amp;"|"&amp;IF(AND(VALUE(RIGHT($Q$1,2))&gt;=57,VALUE(RIGHT($Q$1,2))&lt;=63),$D775,"COMUM"),GABARITO!$D:$D,0)),1,0))</f>
        <v/>
      </c>
      <c r="R775" t="str">
        <f>IF(RESPOSTAS!S775="","",IF(UPPER(RESPOSTAS!S775)=INDEX(GABARITO!$C:$C,MATCH(TEXT(VALUE(RIGHT($R$1,2)),"00")&amp;"|"&amp;IF(AND(VALUE(RIGHT($R$1,2))&gt;=57,VALUE(RIGHT($R$1,2))&lt;=63),$D775,"COMUM"),GABARITO!$D:$D,0)),1,0))</f>
        <v/>
      </c>
      <c r="S775" t="str">
        <f>IF(RESPOSTAS!T775="","",IF(UPPER(RESPOSTAS!T775)=INDEX(GABARITO!$C:$C,MATCH(TEXT(VALUE(RIGHT($S$1,2)),"00")&amp;"|"&amp;IF(AND(VALUE(RIGHT($S$1,2))&gt;=57,VALUE(RIGHT($S$1,2))&lt;=63),$D775,"COMUM"),GABARITO!$D:$D,0)),1,0))</f>
        <v/>
      </c>
      <c r="T775" t="str">
        <f>IF(RESPOSTAS!U775="","",IF(UPPER(RESPOSTAS!U775)=INDEX(GABARITO!$C:$C,MATCH(TEXT(VALUE(RIGHT($T$1,2)),"00")&amp;"|"&amp;IF(AND(VALUE(RIGHT($T$1,2))&gt;=57,VALUE(RIGHT($T$1,2))&lt;=63),$D775,"COMUM"),GABARITO!$D:$D,0)),1,0))</f>
        <v/>
      </c>
      <c r="U775" t="str">
        <f>IF(RESPOSTAS!V775="","",IF(UPPER(RESPOSTAS!V775)=INDEX(GABARITO!$C:$C,MATCH(TEXT(VALUE(RIGHT($U$1,2)),"00")&amp;"|"&amp;IF(AND(VALUE(RIGHT($U$1,2))&gt;=57,VALUE(RIGHT($U$1,2))&lt;=63),$D775,"COMUM"),GABARITO!$D:$D,0)),1,0))</f>
        <v/>
      </c>
      <c r="V775" t="str">
        <f>IF(RESPOSTAS!W775="","",IF(UPPER(RESPOSTAS!W775)=INDEX(GABARITO!$C:$C,MATCH(TEXT(VALUE(RIGHT($E$1,2)),"00")&amp;"|"&amp;IF(AND(VALUE(RIGHT($E$1,2))&gt;=57,VALUE(RIGHT($E$1,2))&lt;=63),$D775,"COMUM"),GABARITO!$D:$D,0)),1,0))</f>
        <v/>
      </c>
      <c r="W775" t="str">
        <f>IF(RESPOSTAS!X775="","",IF(UPPER(RESPOSTAS!X775)=INDEX(GABARITO!$C:$C,MATCH(TEXT(VALUE(RIGHT($W$1,2)),"00")&amp;"|"&amp;IF(AND(VALUE(RIGHT($W$1,2))&gt;=57,VALUE(RIGHT($W$1,2))&lt;=63),$D775,"COMUM"),GABARITO!$D:$D,0)),1,0))</f>
        <v/>
      </c>
      <c r="X775" t="str">
        <f>IF(RESPOSTAS!Y775="","",IF(UPPER(RESPOSTAS!Y775)=INDEX(GABARITO!$C:$C,MATCH(TEXT(VALUE(RIGHT($X$1,2)),"00")&amp;"|"&amp;IF(AND(VALUE(RIGHT($X$1,2))&gt;=57,VALUE(RIGHT($X$1,2))&lt;=63),$D775,"COMUM"),GABARITO!$D:$D,0)),1,0))</f>
        <v/>
      </c>
      <c r="Y775" t="str">
        <f>IF(RESPOSTAS!Z775="","",IF(UPPER(RESPOSTAS!Z775)=INDEX(GABARITO!$C:$C,MATCH(TEXT(VALUE(RIGHT($Y$1,2)),"00")&amp;"|"&amp;IF(AND(VALUE(RIGHT($Y$1,2))&gt;=57,VALUE(RIGHT($Y$1,2))&lt;=63),$D775,"COMUM"),GABARITO!$D:$D,0)),1,0))</f>
        <v/>
      </c>
      <c r="Z775" t="str">
        <f>IF(RESPOSTAS!AA775="","",IF(UPPER(RESPOSTAS!AA775)=INDEX(GABARITO!$C:$C,MATCH(TEXT(VALUE(RIGHT($Z$1,2)),"00")&amp;"|"&amp;IF(AND(VALUE(RIGHT($Z$1,2))&gt;=57,VALUE(RIGHT($Z$1,2))&lt;=63),$D775,"COMUM"),GABARITO!$D:$D,0)),1,0))</f>
        <v/>
      </c>
      <c r="AA775" t="str">
        <f>IF(RESPOSTAS!AB775="","",IF(UPPER(RESPOSTAS!AB775)=INDEX(GABARITO!$C:$C,MATCH(TEXT(VALUE(RIGHT($AA$1,2)),"00")&amp;"|"&amp;IF(AND(VALUE(RIGHT($AA$1,2))&gt;=57,VALUE(RIGHT($AA$1,2))&lt;=63),$D775,"COMUM"),GABARITO!$D:$D,0)),1,0))</f>
        <v/>
      </c>
      <c r="AB775" t="str">
        <f>IF(RESPOSTAS!AC775="","",IF(UPPER(RESPOSTAS!AC775)=INDEX(GABARITO!$C:$C,MATCH(TEXT(VALUE(RIGHT($AB$1,2)),"00")&amp;"|"&amp;IF(AND(VALUE(RIGHT($AB$1,2))&gt;=57,VALUE(RIGHT($AB$1,2))&lt;=63),$D775,"COMUM"),GABARITO!$D:$D,0)),1,0))</f>
        <v/>
      </c>
      <c r="AC775" t="str">
        <f>IF(RESPOSTAS!AD775="","",IF(UPPER(RESPOSTAS!AD775)=INDEX(GABARITO!$C:$C,MATCH(TEXT(VALUE(RIGHT($AC$1,2)),"00")&amp;"|"&amp;IF(AND(VALUE(RIGHT($AC$1,2))&gt;=57,VALUE(RIGHT($AC$1,2))&lt;=63),$D775,"COMUM"),GABARITO!$D:$D,0)),1,0))</f>
        <v/>
      </c>
      <c r="AD775" t="str">
        <f>IF(RESPOSTAS!AE775="","",IF(UPPER(RESPOSTAS!AE775)=INDEX(GABARITO!$C:$C,MATCH(TEXT(VALUE(RIGHT($AD$1,2)),"00")&amp;"|"&amp;IF(AND(VALUE(RIGHT($AD$1,2))&gt;=57,VALUE(RIGHT($AD$1,2))&lt;=63),$D775,"COMUM"),GABARITO!$D:$D,0)),1,0))</f>
        <v/>
      </c>
      <c r="AE775" t="str">
        <f>IF(RESPOSTAS!AF775="","",IF(UPPER(RESPOSTAS!AF775)=INDEX(GABARITO!$C:$C,MATCH(TEXT(VALUE(RIGHT($AE$1,2)),"00")&amp;"|"&amp;IF(AND(VALUE(RIGHT($AE$1,2))&gt;=57,VALUE(RIGHT($AE$1,2))&lt;=63),$D775,"COMUM"),GABARITO!$D:$D,0)),1,0))</f>
        <v/>
      </c>
      <c r="AF775" t="str">
        <f>IF(RESPOSTAS!AG775="","",IF(UPPER(RESPOSTAS!AG775)=INDEX(GABARITO!$C:$C,MATCH(TEXT(VALUE(RIGHT($AF$1,2)),"00")&amp;"|"&amp;IF(AND(VALUE(RIGHT($AF$1,2))&gt;=57,VALUE(RIGHT($AF$1,2))&lt;=63),$D775,"COMUM"),GABARITO!$D:$D,0)),1,0))</f>
        <v/>
      </c>
      <c r="AG775" t="str">
        <f>IF(RESPOSTAS!AH775="","",IF(UPPER(RESPOSTAS!AH775)=INDEX(GABARITO!$C:$C,MATCH(TEXT(VALUE(RIGHT($AG$1,2)),"00")&amp;"|"&amp;IF(AND(VALUE(RIGHT($AG$1,2))&gt;=57,VALUE(RIGHT($AG$1,2))&lt;=63),$D775,"COMUM"),GABARITO!$D:$D,0)),1,0))</f>
        <v/>
      </c>
      <c r="AH775" t="str">
        <f>IF(RESPOSTAS!AI775="","",IF(UPPER(RESPOSTAS!AI775)=INDEX(GABARITO!$C:$C,MATCH(TEXT(VALUE(RIGHT($AH$1,2)),"00")&amp;"|"&amp;IF(AND(VALUE(RIGHT($AH$1,2))&gt;=57,VALUE(RIGHT($AH$1,2))&lt;=63),$D775,"COMUM"),GABARITO!$D:$D,0)),1,0))</f>
        <v/>
      </c>
      <c r="AI775" t="str">
        <f>IF(RESPOSTAS!AJ775="","",IF(UPPER(RESPOSTAS!AJ775)=INDEX(GABARITO!$C:$C,MATCH(TEXT(VALUE(RIGHT($AI$1,2)),"00")&amp;"|"&amp;IF(AND(VALUE(RIGHT($AI$1,2))&gt;=57,VALUE(RIGHT($AI$1,2))&lt;=63),$D775,"COMUM"),GABARITO!$D:$D,0)),1,0))</f>
        <v/>
      </c>
      <c r="AJ775" t="str">
        <f>IF(RESPOSTAS!AK775="","",IF(UPPER(RESPOSTAS!AK775)=INDEX(GABARITO!$C:$C,MATCH(TEXT(VALUE(RIGHT($AJ$1,2)),"00")&amp;"|"&amp;IF(AND(VALUE(RIGHT($AJ$1,2))&gt;=57,VALUE(RIGHT($AJ$1,2))&lt;=63),$D775,"COMUM"),GABARITO!$D:$D,0)),1,0))</f>
        <v/>
      </c>
      <c r="AK775" t="str">
        <f>IF(RESPOSTAS!AL775="","",IF(UPPER(RESPOSTAS!AL775)=INDEX(GABARITO!$C:$C,MATCH(TEXT(VALUE(RIGHT($AK$1,2)),"00")&amp;"|"&amp;IF(AND(VALUE(RIGHT($AK$1,2))&gt;=57,VALUE(RIGHT($AK$1,2))&lt;=63),$D775,"COMUM"),GABARITO!$D:$D,0)),1,0))</f>
        <v/>
      </c>
      <c r="AL775" t="str">
        <f>IF(RESPOSTAS!AM775="","",IF(UPPER(RESPOSTAS!AM775)=INDEX(GABARITO!$C:$C,MATCH(TEXT(VALUE(RIGHT($AL$1,2)),"00")&amp;"|"&amp;IF(AND(VALUE(RIGHT($AL$1,2))&gt;=57,VALUE(RIGHT($AL$1,2))&lt;=63),$D775,"COMUM"),GABARITO!$D:$D,0)),1,0))</f>
        <v/>
      </c>
      <c r="AM775" t="str">
        <f>IF(RESPOSTAS!AN775="","",IF(UPPER(RESPOSTAS!AN775)=INDEX(GABARITO!$C:$C,MATCH(TEXT(VALUE(RIGHT($AM$1,2)),"00")&amp;"|"&amp;IF(AND(VALUE(RIGHT($AM$1,2))&gt;=57,VALUE(RIGHT($AM$1,2))&lt;=63),$D775,"COMUM"),GABARITO!$D:$D,0)),1,0))</f>
        <v/>
      </c>
      <c r="AN775" t="str">
        <f>IF(RESPOSTAS!AO775="","",IF(UPPER(RESPOSTAS!AO775)=INDEX(GABARITO!$C:$C,MATCH(TEXT(VALUE(RIGHT($AN$1,2)),"00")&amp;"|"&amp;IF(AND(VALUE(RIGHT($AN$1,2))&gt;=57,VALUE(RIGHT($AN$1,2))&lt;=63),$D775,"COMUM"),GABARITO!$D:$D,0)),1,0))</f>
        <v/>
      </c>
      <c r="AO775" t="str">
        <f>IF(RESPOSTAS!AP775="","",IF(UPPER(RESPOSTAS!AP775)=INDEX(GABARITO!$C:$C,MATCH(TEXT(VALUE(RIGHT($AO$1,2)),"00")&amp;"|"&amp;IF(AND(VALUE(RIGHT($AO$1,2))&gt;=57,VALUE(RIGHT($AO$1,2))&lt;=63),$D775,"COMUM"),GABARITO!$D:$D,0)),1,0))</f>
        <v/>
      </c>
      <c r="AP775" t="str">
        <f>IF(RESPOSTAS!AQ775="","",IF(UPPER(RESPOSTAS!AQ775)=INDEX(GABARITO!$C:$C,MATCH(TEXT(VALUE(RIGHT($AP$1,2)),"00")&amp;"|"&amp;IF(AND(VALUE(RIGHT($AP$1,2))&gt;=57,VALUE(RIGHT($AP$1,2))&lt;=63),$D775,"COMUM"),GABARITO!$D:$D,0)),1,0))</f>
        <v/>
      </c>
      <c r="AQ775" t="str">
        <f>IF(RESPOSTAS!AR775="","",IF(UPPER(RESPOSTAS!AR775)=INDEX(GABARITO!$C:$C,MATCH(TEXT(VALUE(RIGHT($AQ$1,2)),"00")&amp;"|"&amp;IF(AND(VALUE(RIGHT($AQ$1,2))&gt;=57,VALUE(RIGHT($AQ$1,2))&lt;=63),$D775,"COMUM"),GABARITO!$D:$D,0)),1,0))</f>
        <v/>
      </c>
      <c r="AR775" t="str">
        <f>IF(RESPOSTAS!AS775="","",IF(UPPER(RESPOSTAS!AS775)=INDEX(GABARITO!$C:$C,MATCH(TEXT(VALUE(RIGHT($AR$1,2)),"00")&amp;"|"&amp;IF(AND(VALUE(RIGHT($AR$1,2))&gt;=57,VALUE(RIGHT($AR$1,2))&lt;=63),$D775,"COMUM"),GABARITO!$D:$D,0)),1,0))</f>
        <v/>
      </c>
      <c r="AS775" t="str">
        <f>IF(RESPOSTAS!AT775="","",IF(UPPER(RESPOSTAS!AT775)=INDEX(GABARITO!$C:$C,MATCH(TEXT(VALUE(RIGHT($AS$1,2)),"00")&amp;"|"&amp;IF(AND(VALUE(RIGHT($AS$1,2))&gt;=57,VALUE(RIGHT($AS$1,2))&lt;=63),$D775,"COMUM"),GABARITO!$D:$D,0)),1,0))</f>
        <v/>
      </c>
      <c r="AT775" t="str">
        <f>IF(RESPOSTAS!AU775="","",IF(UPPER(RESPOSTAS!AU775)=INDEX(GABARITO!$C:$C,MATCH(TEXT(VALUE(RIGHT($AT$1,2)),"00")&amp;"|"&amp;IF(AND(VALUE(RIGHT($AT$1,2))&gt;=57,VALUE(RIGHT($AT$1,2))&lt;=63),$D775,"COMUM"),GABARITO!$D:$D,0)),1,0))</f>
        <v/>
      </c>
      <c r="AU775" t="str">
        <f>IF(RESPOSTAS!AV775="","",IF(UPPER(RESPOSTAS!AV775)=INDEX(GABARITO!$C:$C,MATCH(TEXT(VALUE(RIGHT($AU$1,2)),"00")&amp;"|"&amp;IF(AND(VALUE(RIGHT($AU$1,2))&gt;=57,VALUE(RIGHT($AU$1,2))&lt;=63),$D775,"COMUM"),GABARITO!$D:$D,0)),1,0))</f>
        <v/>
      </c>
      <c r="AV775" t="str">
        <f>IF(RESPOSTAS!AW775="","",IF(UPPER(RESPOSTAS!AW775)=INDEX(GABARITO!$C:$C,MATCH(TEXT(VALUE(RIGHT($AV$1,2)),"00")&amp;"|"&amp;IF(AND(VALUE(RIGHT($AV$1,2))&gt;=57,VALUE(RIGHT($AV$1,2))&lt;=63),$D775,"COMUM"),GABARITO!$D:$D,0)),1,0))</f>
        <v/>
      </c>
      <c r="AW775" t="str">
        <f>IF(RESPOSTAS!AX775="","",IF(UPPER(RESPOSTAS!AX775)=INDEX(GABARITO!$C:$C,MATCH(TEXT(VALUE(RIGHT($AW$1,2)),"00")&amp;"|"&amp;IF(AND(VALUE(RIGHT($AW$1,2))&gt;=57,VALUE(RIGHT($AW$1,2))&lt;=63),$D775,"COMUM"),GABARITO!$D:$D,0)),1,0))</f>
        <v/>
      </c>
      <c r="AX775" t="str">
        <f>IF(RESPOSTAS!AY775="","",IF(UPPER(RESPOSTAS!AY775)=INDEX(GABARITO!$C:$C,MATCH(TEXT(VALUE(RIGHT($AX$1,2)),"00")&amp;"|"&amp;IF(AND(VALUE(RIGHT($AX$1,2))&gt;=57,VALUE(RIGHT($AX$1,2))&lt;=63),$D775,"COMUM"),GABARITO!$D:$D,0)),1,0))</f>
        <v/>
      </c>
      <c r="AY775" t="str">
        <f>IF(RESPOSTAS!AZ775="","",IF(UPPER(RESPOSTAS!AZ775)=INDEX(GABARITO!$C:$C,MATCH(TEXT(VALUE(RIGHT($AY$1,2)),"00")&amp;"|"&amp;IF(AND(VALUE(RIGHT($AY$1,2))&gt;=57,VALUE(RIGHT($AY$1,2))&lt;=63),$D775,"COMUM"),GABARITO!$D:$D,0)),1,0))</f>
        <v/>
      </c>
      <c r="AZ775" t="str">
        <f>IF(RESPOSTAS!BA775="","",IF(UPPER(RESPOSTAS!BA775)=INDEX(GABARITO!$C:$C,MATCH(TEXT(VALUE(RIGHT($AZ$1,2)),"00")&amp;"|"&amp;IF(AND(VALUE(RIGHT($AZ$1,2))&gt;=57,VALUE(RIGHT($AZ$1,2))&lt;=63),$D775,"COMUM"),GABARITO!$D:$D,0)),1,0))</f>
        <v/>
      </c>
      <c r="BA775" t="str">
        <f>IF(RESPOSTAS!BB775="","",IF(UPPER(RESPOSTAS!BB775)=INDEX(GABARITO!$C:$C,MATCH(TEXT(VALUE(RIGHT($BA$1,2)),"00")&amp;"|"&amp;IF(AND(VALUE(RIGHT($BA$1,2))&gt;=57,VALUE(RIGHT($BA$1,2))&lt;=63),$D775,"COMUM"),GABARITO!$D:$D,0)),1,0))</f>
        <v/>
      </c>
      <c r="BB775" t="str">
        <f>IF(RESPOSTAS!BC775="","",IF(UPPER(RESPOSTAS!BC775)=INDEX(GABARITO!$C:$C,MATCH(TEXT(VALUE(RIGHT($BB$1,2)),"00")&amp;"|"&amp;IF(AND(VALUE(RIGHT($BB$1,2))&gt;=57,VALUE(RIGHT($BB$1,2))&lt;=63),$D775,"COMUM"),GABARITO!$D:$D,0)),1,0))</f>
        <v/>
      </c>
      <c r="BC775" t="str">
        <f>IF(RESPOSTAS!BD775="","",IF(UPPER(RESPOSTAS!BD775)=INDEX(GABARITO!$C:$C,MATCH(TEXT(VALUE(RIGHT($BC$1,2)),"00")&amp;"|"&amp;IF(AND(VALUE(RIGHT($BC$1,2))&gt;=57,VALUE(RIGHT($BC$1,2))&lt;=63),$D775,"COMUM"),GABARITO!$D:$D,0)),1,0))</f>
        <v/>
      </c>
      <c r="BD775" t="str">
        <f>IF(RESPOSTAS!BE775="","",IF(UPPER(RESPOSTAS!BE775)=INDEX(GABARITO!$C:$C,MATCH(TEXT(VALUE(RIGHT($BD$1,2)),"00")&amp;"|"&amp;IF(AND(VALUE(RIGHT($BD$1,2))&gt;=57,VALUE(RIGHT($BD$1,2))&lt;=63),$D775,"COMUM"),GABARITO!$D:$D,0)),1,0))</f>
        <v/>
      </c>
      <c r="BE775" t="str">
        <f>IF(RESPOSTAS!BF775="","",IF(UPPER(RESPOSTAS!BF775)=INDEX(GABARITO!$C:$C,MATCH(TEXT(VALUE(RIGHT($BE$1,2)),"00")&amp;"|"&amp;IF(AND(VALUE(RIGHT($BE$1,2))&gt;=57,VALUE(RIGHT($BE$1,2))&lt;=63),$D775,"COMUM"),GABARITO!$D:$D,0)),1,0))</f>
        <v/>
      </c>
      <c r="BF775" t="str">
        <f>IF(RESPOSTAS!BG775="","",IF(UPPER(RESPOSTAS!BG775)=INDEX(GABARITO!$C:$C,MATCH(TEXT(VALUE(RIGHT($BF$1,2)),"00")&amp;"|"&amp;IF(AND(VALUE(RIGHT($BF$1,2))&gt;=57,VALUE(RIGHT($BF$1,2))&lt;=63),$D775,"COMUM"),GABARITO!$D:$D,0)),1,0))</f>
        <v/>
      </c>
      <c r="BG775" t="str">
        <f>IF(RESPOSTAS!BH775="","",IF(UPPER(RESPOSTAS!BH775)=INDEX(GABARITO!$C:$C,MATCH(TEXT(VALUE(RIGHT($BG$1,2)),"00")&amp;"|"&amp;IF(AND(VALUE(RIGHT($BG$1,2))&gt;=57,VALUE(RIGHT($BG$1,2))&lt;=63),$D775,"COMUM"),GABARITO!$D:$D,0)),1,0))</f>
        <v/>
      </c>
      <c r="BH775" t="str">
        <f>IF(RESPOSTAS!BI775="","",IF(UPPER(RESPOSTAS!BI775)=INDEX(GABARITO!$C:$C,MATCH(TEXT(VALUE(RIGHT($BH$1,2)),"00")&amp;"|"&amp;IF(AND(VALUE(RIGHT($BH$1,2))&gt;=57,VALUE(RIGHT($BH$1,2))&lt;=63),$D775,"COMUM"),GABARITO!$D:$D,0)),1,0))</f>
        <v/>
      </c>
      <c r="BI775" t="str">
        <f>IF(RESPOSTAS!BJ775="","",IF(UPPER(RESPOSTAS!BJ775)=INDEX(GABARITO!$C:$C,MATCH(TEXT(VALUE(RIGHT($BI$1,2)),"00")&amp;"|"&amp;IF(AND(VALUE(RIGHT($BI$1,2))&gt;=57,VALUE(RIGHT($BI$1,2))&lt;=63),$D775,"COMUM"),GABARITO!$D:$D,0)),1,0))</f>
        <v/>
      </c>
      <c r="BJ775" t="str">
        <f>IF(RESPOSTAS!BK775="","",IF(UPPER(RESPOSTAS!BK775)=INDEX(GABARITO!$C:$C,MATCH(TEXT(VALUE(RIGHT($BJ$1,2)),"00")&amp;"|"&amp;IF(AND(VALUE(RIGHT($BJ$1,2))&gt;=57,VALUE(RIGHT($BJ$1,2))&lt;=63),$D775,"COMUM"),GABARITO!$D:$D,0)),1,0))</f>
        <v/>
      </c>
      <c r="BK775" t="str">
        <f>IF(RESPOSTAS!BL775="","",IF(UPPER(RESPOSTAS!BL775)=INDEX(GABARITO!$C:$C,MATCH(TEXT(VALUE(RIGHT($BK$1,2)),"00")&amp;"|"&amp;IF(AND(VALUE(RIGHT($BK$1,2))&gt;=57,VALUE(RIGHT($BK$1,2))&lt;=63),$D775,"COMUM"),GABARITO!$D:$D,0)),1,0))</f>
        <v/>
      </c>
      <c r="BL775" t="str">
        <f>IF(RESPOSTAS!BM775="","",IF(UPPER(RESPOSTAS!BM775)=INDEX(GABARITO!$C:$C,MATCH(TEXT(VALUE(RIGHT($BL$1,2)),"00")&amp;"|"&amp;IF(AND(VALUE(RIGHT($BL$1,2))&gt;=57,VALUE(RIGHT($BL$1,2))&lt;=63),$D775,"COMUM"),GABARITO!$D:$D,0)),1,0))</f>
        <v/>
      </c>
      <c r="BM775" t="str">
        <f>IF(RESPOSTAS!BN775="","",IF(UPPER(RESPOSTAS!BN775)=INDEX(GABARITO!$C:$C,MATCH(TEXT(VALUE(RIGHT($BM$1,2)),"00")&amp;"|"&amp;IF(AND(VALUE(RIGHT($BM$1,2))&gt;=57,VALUE(RIGHT($BM$1,2))&lt;=63),$D775,"COMUM"),GABARITO!$D:$D,0)),1,0))</f>
        <v/>
      </c>
      <c r="BN775" t="str">
        <f>IF(RESPOSTAS!BO775="","",IF(UPPER(RESPOSTAS!BO775)=INDEX(GABARITO!$C:$C,MATCH(TEXT(VALUE(RIGHT($BN$1,2)),"00")&amp;"|"&amp;IF(AND(VALUE(RIGHT($BN$1,2))&gt;=57,VALUE(RIGHT($BN$1,2))&lt;=63),$D775,"COMUM"),GABARITO!$D:$D,0)),1,0))</f>
        <v/>
      </c>
      <c r="BO775" t="str">
        <f>IF(RESPOSTAS!BP775="","",IF(UPPER(RESPOSTAS!BP775)=INDEX(GABARITO!$C:$C,MATCH(TEXT(VALUE(RIGHT($BO$1,2)),"00")&amp;"|"&amp;IF(AND(VALUE(RIGHT($BO$1,2))&gt;=57,VALUE(RIGHT($BO$1,2))&lt;=63),$D775,"COMUM"),GABARITO!$D:$D,0)),1,0))</f>
        <v/>
      </c>
      <c r="BP775">
        <f>COUNTIF(RESPOSTAS!F775:BP775,"&lt;&gt;")</f>
        <v>0</v>
      </c>
      <c r="BQ775" t="str">
        <f t="shared" si="120"/>
        <v/>
      </c>
      <c r="BR775" s="10" t="str">
        <f t="shared" si="121"/>
        <v/>
      </c>
      <c r="BT775" s="11" t="str">
        <f t="shared" si="123"/>
        <v/>
      </c>
      <c r="BU775" s="11" t="str">
        <f t="shared" si="124"/>
        <v/>
      </c>
      <c r="BV775" s="11" t="str">
        <f t="shared" si="125"/>
        <v/>
      </c>
      <c r="BW775" s="11" t="str">
        <f t="shared" si="126"/>
        <v/>
      </c>
      <c r="BX775" s="11" t="str">
        <f t="shared" si="127"/>
        <v/>
      </c>
      <c r="BY775" s="11" t="str">
        <f t="shared" si="128"/>
        <v/>
      </c>
      <c r="BZ775" s="3" t="str">
        <f t="shared" si="122"/>
        <v/>
      </c>
    </row>
    <row r="776" spans="1:78" x14ac:dyDescent="0.25">
      <c r="A776" t="str">
        <f>IF(RESPOSTAS!A776="","",RESPOSTAS!A776)</f>
        <v/>
      </c>
      <c r="B776" t="str">
        <f>IF(RESPOSTAS!C776="","",RESPOSTAS!C776)</f>
        <v/>
      </c>
      <c r="C776" t="str">
        <f>IF(RESPOSTAS!D776="","",RESPOSTAS!D776)</f>
        <v/>
      </c>
      <c r="D776" t="str">
        <f>IF(RESPOSTAS!E776="","",RESPOSTAS!E776)</f>
        <v/>
      </c>
      <c r="E776" t="str">
        <f>IF(RESPOSTAS!F776="","",IF(UPPER(RESPOSTAS!F776)=INDEX(GABARITO!$C:$C,MATCH(TEXT(VALUE(RIGHT($E$1,2)),"00")&amp;"|"&amp;IF(AND(VALUE(RIGHT($E$1,2))&gt;=57,VALUE(RIGHT($E$1,2))&lt;=63),$D776,"COMUM"),GABARITO!$D:$D,0)),1,0))</f>
        <v/>
      </c>
      <c r="F776" t="str">
        <f>IF(RESPOSTAS!G776="","",IF(UPPER(RESPOSTAS!G776)=INDEX(GABARITO!$C:$C,MATCH(TEXT(VALUE(RIGHT($F$1,2)),"00")&amp;"|"&amp;IF(AND(VALUE(RIGHT($F$1,2))&gt;=57,VALUE(RIGHT($F$1,2))&lt;=63),$D776,"COMUM"),GABARITO!$D:$D,0)),1,0))</f>
        <v/>
      </c>
      <c r="G776" t="str">
        <f>IF(RESPOSTAS!H776="","",IF(UPPER(RESPOSTAS!H776)=INDEX(GABARITO!$C:$C,MATCH(TEXT(VALUE(RIGHT($G$1,2)),"00")&amp;"|"&amp;IF(AND(VALUE(RIGHT($G$1,2))&gt;=57,VALUE(RIGHT($G$1,2))&lt;=63),$D776,"COMUM"),GABARITO!$D:$D,0)),1,0))</f>
        <v/>
      </c>
      <c r="H776" t="str">
        <f>IF(RESPOSTAS!I776="","",IF(UPPER(RESPOSTAS!I776)=INDEX(GABARITO!$C:$C,MATCH(TEXT(VALUE(RIGHT($H$1,2)),"00")&amp;"|"&amp;IF(AND(VALUE(RIGHT($H$1,2))&gt;=57,VALUE(RIGHT($H$1,2))&lt;=63),$D776,"COMUM"),GABARITO!$D:$D,0)),1,0))</f>
        <v/>
      </c>
      <c r="I776" t="str">
        <f>IF(RESPOSTAS!J776="","",IF(UPPER(RESPOSTAS!J776)=INDEX(GABARITO!$C:$C,MATCH(TEXT(VALUE(RIGHT($I$1,2)),"00")&amp;"|"&amp;IF(AND(VALUE(RIGHT($I$1,2))&gt;=57,VALUE(RIGHT($I$1,2))&lt;=63),$D776,"COMUM"),GABARITO!$D:$D,0)),1,0))</f>
        <v/>
      </c>
      <c r="J776" t="str">
        <f>IF(RESPOSTAS!K776="","",IF(UPPER(RESPOSTAS!K776)=INDEX(GABARITO!$C:$C,MATCH(TEXT(VALUE(RIGHT($J$1,2)),"00")&amp;"|"&amp;IF(AND(VALUE(RIGHT($J$1,2))&gt;=57,VALUE(RIGHT($J$1,2))&lt;=63),$D776,"COMUM"),GABARITO!$D:$D,0)),1,0))</f>
        <v/>
      </c>
      <c r="K776" t="str">
        <f>IF(RESPOSTAS!L776="","",IF(UPPER(RESPOSTAS!L776)=INDEX(GABARITO!$C:$C,MATCH(TEXT(VALUE(RIGHT($K$1,2)),"00")&amp;"|"&amp;IF(AND(VALUE(RIGHT($K$1,2))&gt;=57,VALUE(RIGHT($K$1,2))&lt;=63),$D776,"COMUM"),GABARITO!$D:$D,0)),1,0))</f>
        <v/>
      </c>
      <c r="L776" t="str">
        <f>IF(RESPOSTAS!M776="","",IF(UPPER(RESPOSTAS!M776)=INDEX(GABARITO!$C:$C,MATCH(TEXT(VALUE(RIGHT($L$1,2)),"00")&amp;"|"&amp;IF(AND(VALUE(RIGHT($L$1,2))&gt;=57,VALUE(RIGHT($L$1,2))&lt;=63),$D776,"COMUM"),GABARITO!$D:$D,0)),1,0))</f>
        <v/>
      </c>
      <c r="M776" t="str">
        <f>IF(RESPOSTAS!N776="","",IF(UPPER(RESPOSTAS!N776)=INDEX(GABARITO!$C:$C,MATCH(TEXT(VALUE(RIGHT($M$1,2)),"00")&amp;"|"&amp;IF(AND(VALUE(RIGHT($M$1,2))&gt;=57,VALUE(RIGHT($M$1,2))&lt;=63),$D776,"COMUM"),GABARITO!$D:$D,0)),1,0))</f>
        <v/>
      </c>
      <c r="N776" t="str">
        <f>IF(RESPOSTAS!O776="","",IF(UPPER(RESPOSTAS!O776)=INDEX(GABARITO!$C:$C,MATCH(TEXT(VALUE(RIGHT($E$1,2)),"00")&amp;"|"&amp;IF(AND(VALUE(RIGHT($E$1,2))&gt;=57,VALUE(RIGHT($E$1,2))&lt;=63),$D776,"COMUM"),GABARITO!$D:$D,0)),1,0))</f>
        <v/>
      </c>
      <c r="O776" t="str">
        <f>IF(RESPOSTAS!P776="","",IF(UPPER(RESPOSTAS!P776)=INDEX(GABARITO!$C:$C,MATCH(TEXT(VALUE(RIGHT($O$1,2)),"00")&amp;"|"&amp;IF(AND(VALUE(RIGHT($O$1,2))&gt;=57,VALUE(RIGHT($O$1,2))&lt;=63),$D776,"COMUM"),GABARITO!$D:$D,0)),1,0))</f>
        <v/>
      </c>
      <c r="P776" t="str">
        <f>IF(RESPOSTAS!Q776="","",IF(UPPER(RESPOSTAS!Q776)=INDEX(GABARITO!$C:$C,MATCH(TEXT(VALUE(RIGHT($P$1,2)),"00")&amp;"|"&amp;IF(AND(VALUE(RIGHT($P$1,2))&gt;=57,VALUE(RIGHT($P$1,2))&lt;=63),$D776,"COMUM"),GABARITO!$D:$D,0)),1,0))</f>
        <v/>
      </c>
      <c r="Q776" t="str">
        <f>IF(RESPOSTAS!R776="","",IF(UPPER(RESPOSTAS!R776)=INDEX(GABARITO!$C:$C,MATCH(TEXT(VALUE(RIGHT($Q$1,2)),"00")&amp;"|"&amp;IF(AND(VALUE(RIGHT($Q$1,2))&gt;=57,VALUE(RIGHT($Q$1,2))&lt;=63),$D776,"COMUM"),GABARITO!$D:$D,0)),1,0))</f>
        <v/>
      </c>
      <c r="R776" t="str">
        <f>IF(RESPOSTAS!S776="","",IF(UPPER(RESPOSTAS!S776)=INDEX(GABARITO!$C:$C,MATCH(TEXT(VALUE(RIGHT($R$1,2)),"00")&amp;"|"&amp;IF(AND(VALUE(RIGHT($R$1,2))&gt;=57,VALUE(RIGHT($R$1,2))&lt;=63),$D776,"COMUM"),GABARITO!$D:$D,0)),1,0))</f>
        <v/>
      </c>
      <c r="S776" t="str">
        <f>IF(RESPOSTAS!T776="","",IF(UPPER(RESPOSTAS!T776)=INDEX(GABARITO!$C:$C,MATCH(TEXT(VALUE(RIGHT($S$1,2)),"00")&amp;"|"&amp;IF(AND(VALUE(RIGHT($S$1,2))&gt;=57,VALUE(RIGHT($S$1,2))&lt;=63),$D776,"COMUM"),GABARITO!$D:$D,0)),1,0))</f>
        <v/>
      </c>
      <c r="T776" t="str">
        <f>IF(RESPOSTAS!U776="","",IF(UPPER(RESPOSTAS!U776)=INDEX(GABARITO!$C:$C,MATCH(TEXT(VALUE(RIGHT($T$1,2)),"00")&amp;"|"&amp;IF(AND(VALUE(RIGHT($T$1,2))&gt;=57,VALUE(RIGHT($T$1,2))&lt;=63),$D776,"COMUM"),GABARITO!$D:$D,0)),1,0))</f>
        <v/>
      </c>
      <c r="U776" t="str">
        <f>IF(RESPOSTAS!V776="","",IF(UPPER(RESPOSTAS!V776)=INDEX(GABARITO!$C:$C,MATCH(TEXT(VALUE(RIGHT($U$1,2)),"00")&amp;"|"&amp;IF(AND(VALUE(RIGHT($U$1,2))&gt;=57,VALUE(RIGHT($U$1,2))&lt;=63),$D776,"COMUM"),GABARITO!$D:$D,0)),1,0))</f>
        <v/>
      </c>
      <c r="V776" t="str">
        <f>IF(RESPOSTAS!W776="","",IF(UPPER(RESPOSTAS!W776)=INDEX(GABARITO!$C:$C,MATCH(TEXT(VALUE(RIGHT($E$1,2)),"00")&amp;"|"&amp;IF(AND(VALUE(RIGHT($E$1,2))&gt;=57,VALUE(RIGHT($E$1,2))&lt;=63),$D776,"COMUM"),GABARITO!$D:$D,0)),1,0))</f>
        <v/>
      </c>
      <c r="W776" t="str">
        <f>IF(RESPOSTAS!X776="","",IF(UPPER(RESPOSTAS!X776)=INDEX(GABARITO!$C:$C,MATCH(TEXT(VALUE(RIGHT($W$1,2)),"00")&amp;"|"&amp;IF(AND(VALUE(RIGHT($W$1,2))&gt;=57,VALUE(RIGHT($W$1,2))&lt;=63),$D776,"COMUM"),GABARITO!$D:$D,0)),1,0))</f>
        <v/>
      </c>
      <c r="X776" t="str">
        <f>IF(RESPOSTAS!Y776="","",IF(UPPER(RESPOSTAS!Y776)=INDEX(GABARITO!$C:$C,MATCH(TEXT(VALUE(RIGHT($X$1,2)),"00")&amp;"|"&amp;IF(AND(VALUE(RIGHT($X$1,2))&gt;=57,VALUE(RIGHT($X$1,2))&lt;=63),$D776,"COMUM"),GABARITO!$D:$D,0)),1,0))</f>
        <v/>
      </c>
      <c r="Y776" t="str">
        <f>IF(RESPOSTAS!Z776="","",IF(UPPER(RESPOSTAS!Z776)=INDEX(GABARITO!$C:$C,MATCH(TEXT(VALUE(RIGHT($Y$1,2)),"00")&amp;"|"&amp;IF(AND(VALUE(RIGHT($Y$1,2))&gt;=57,VALUE(RIGHT($Y$1,2))&lt;=63),$D776,"COMUM"),GABARITO!$D:$D,0)),1,0))</f>
        <v/>
      </c>
      <c r="Z776" t="str">
        <f>IF(RESPOSTAS!AA776="","",IF(UPPER(RESPOSTAS!AA776)=INDEX(GABARITO!$C:$C,MATCH(TEXT(VALUE(RIGHT($Z$1,2)),"00")&amp;"|"&amp;IF(AND(VALUE(RIGHT($Z$1,2))&gt;=57,VALUE(RIGHT($Z$1,2))&lt;=63),$D776,"COMUM"),GABARITO!$D:$D,0)),1,0))</f>
        <v/>
      </c>
      <c r="AA776" t="str">
        <f>IF(RESPOSTAS!AB776="","",IF(UPPER(RESPOSTAS!AB776)=INDEX(GABARITO!$C:$C,MATCH(TEXT(VALUE(RIGHT($AA$1,2)),"00")&amp;"|"&amp;IF(AND(VALUE(RIGHT($AA$1,2))&gt;=57,VALUE(RIGHT($AA$1,2))&lt;=63),$D776,"COMUM"),GABARITO!$D:$D,0)),1,0))</f>
        <v/>
      </c>
      <c r="AB776" t="str">
        <f>IF(RESPOSTAS!AC776="","",IF(UPPER(RESPOSTAS!AC776)=INDEX(GABARITO!$C:$C,MATCH(TEXT(VALUE(RIGHT($AB$1,2)),"00")&amp;"|"&amp;IF(AND(VALUE(RIGHT($AB$1,2))&gt;=57,VALUE(RIGHT($AB$1,2))&lt;=63),$D776,"COMUM"),GABARITO!$D:$D,0)),1,0))</f>
        <v/>
      </c>
      <c r="AC776" t="str">
        <f>IF(RESPOSTAS!AD776="","",IF(UPPER(RESPOSTAS!AD776)=INDEX(GABARITO!$C:$C,MATCH(TEXT(VALUE(RIGHT($AC$1,2)),"00")&amp;"|"&amp;IF(AND(VALUE(RIGHT($AC$1,2))&gt;=57,VALUE(RIGHT($AC$1,2))&lt;=63),$D776,"COMUM"),GABARITO!$D:$D,0)),1,0))</f>
        <v/>
      </c>
      <c r="AD776" t="str">
        <f>IF(RESPOSTAS!AE776="","",IF(UPPER(RESPOSTAS!AE776)=INDEX(GABARITO!$C:$C,MATCH(TEXT(VALUE(RIGHT($AD$1,2)),"00")&amp;"|"&amp;IF(AND(VALUE(RIGHT($AD$1,2))&gt;=57,VALUE(RIGHT($AD$1,2))&lt;=63),$D776,"COMUM"),GABARITO!$D:$D,0)),1,0))</f>
        <v/>
      </c>
      <c r="AE776" t="str">
        <f>IF(RESPOSTAS!AF776="","",IF(UPPER(RESPOSTAS!AF776)=INDEX(GABARITO!$C:$C,MATCH(TEXT(VALUE(RIGHT($AE$1,2)),"00")&amp;"|"&amp;IF(AND(VALUE(RIGHT($AE$1,2))&gt;=57,VALUE(RIGHT($AE$1,2))&lt;=63),$D776,"COMUM"),GABARITO!$D:$D,0)),1,0))</f>
        <v/>
      </c>
      <c r="AF776" t="str">
        <f>IF(RESPOSTAS!AG776="","",IF(UPPER(RESPOSTAS!AG776)=INDEX(GABARITO!$C:$C,MATCH(TEXT(VALUE(RIGHT($AF$1,2)),"00")&amp;"|"&amp;IF(AND(VALUE(RIGHT($AF$1,2))&gt;=57,VALUE(RIGHT($AF$1,2))&lt;=63),$D776,"COMUM"),GABARITO!$D:$D,0)),1,0))</f>
        <v/>
      </c>
      <c r="AG776" t="str">
        <f>IF(RESPOSTAS!AH776="","",IF(UPPER(RESPOSTAS!AH776)=INDEX(GABARITO!$C:$C,MATCH(TEXT(VALUE(RIGHT($AG$1,2)),"00")&amp;"|"&amp;IF(AND(VALUE(RIGHT($AG$1,2))&gt;=57,VALUE(RIGHT($AG$1,2))&lt;=63),$D776,"COMUM"),GABARITO!$D:$D,0)),1,0))</f>
        <v/>
      </c>
      <c r="AH776" t="str">
        <f>IF(RESPOSTAS!AI776="","",IF(UPPER(RESPOSTAS!AI776)=INDEX(GABARITO!$C:$C,MATCH(TEXT(VALUE(RIGHT($AH$1,2)),"00")&amp;"|"&amp;IF(AND(VALUE(RIGHT($AH$1,2))&gt;=57,VALUE(RIGHT($AH$1,2))&lt;=63),$D776,"COMUM"),GABARITO!$D:$D,0)),1,0))</f>
        <v/>
      </c>
      <c r="AI776" t="str">
        <f>IF(RESPOSTAS!AJ776="","",IF(UPPER(RESPOSTAS!AJ776)=INDEX(GABARITO!$C:$C,MATCH(TEXT(VALUE(RIGHT($AI$1,2)),"00")&amp;"|"&amp;IF(AND(VALUE(RIGHT($AI$1,2))&gt;=57,VALUE(RIGHT($AI$1,2))&lt;=63),$D776,"COMUM"),GABARITO!$D:$D,0)),1,0))</f>
        <v/>
      </c>
      <c r="AJ776" t="str">
        <f>IF(RESPOSTAS!AK776="","",IF(UPPER(RESPOSTAS!AK776)=INDEX(GABARITO!$C:$C,MATCH(TEXT(VALUE(RIGHT($AJ$1,2)),"00")&amp;"|"&amp;IF(AND(VALUE(RIGHT($AJ$1,2))&gt;=57,VALUE(RIGHT($AJ$1,2))&lt;=63),$D776,"COMUM"),GABARITO!$D:$D,0)),1,0))</f>
        <v/>
      </c>
      <c r="AK776" t="str">
        <f>IF(RESPOSTAS!AL776="","",IF(UPPER(RESPOSTAS!AL776)=INDEX(GABARITO!$C:$C,MATCH(TEXT(VALUE(RIGHT($AK$1,2)),"00")&amp;"|"&amp;IF(AND(VALUE(RIGHT($AK$1,2))&gt;=57,VALUE(RIGHT($AK$1,2))&lt;=63),$D776,"COMUM"),GABARITO!$D:$D,0)),1,0))</f>
        <v/>
      </c>
      <c r="AL776" t="str">
        <f>IF(RESPOSTAS!AM776="","",IF(UPPER(RESPOSTAS!AM776)=INDEX(GABARITO!$C:$C,MATCH(TEXT(VALUE(RIGHT($AL$1,2)),"00")&amp;"|"&amp;IF(AND(VALUE(RIGHT($AL$1,2))&gt;=57,VALUE(RIGHT($AL$1,2))&lt;=63),$D776,"COMUM"),GABARITO!$D:$D,0)),1,0))</f>
        <v/>
      </c>
      <c r="AM776" t="str">
        <f>IF(RESPOSTAS!AN776="","",IF(UPPER(RESPOSTAS!AN776)=INDEX(GABARITO!$C:$C,MATCH(TEXT(VALUE(RIGHT($AM$1,2)),"00")&amp;"|"&amp;IF(AND(VALUE(RIGHT($AM$1,2))&gt;=57,VALUE(RIGHT($AM$1,2))&lt;=63),$D776,"COMUM"),GABARITO!$D:$D,0)),1,0))</f>
        <v/>
      </c>
      <c r="AN776" t="str">
        <f>IF(RESPOSTAS!AO776="","",IF(UPPER(RESPOSTAS!AO776)=INDEX(GABARITO!$C:$C,MATCH(TEXT(VALUE(RIGHT($AN$1,2)),"00")&amp;"|"&amp;IF(AND(VALUE(RIGHT($AN$1,2))&gt;=57,VALUE(RIGHT($AN$1,2))&lt;=63),$D776,"COMUM"),GABARITO!$D:$D,0)),1,0))</f>
        <v/>
      </c>
      <c r="AO776" t="str">
        <f>IF(RESPOSTAS!AP776="","",IF(UPPER(RESPOSTAS!AP776)=INDEX(GABARITO!$C:$C,MATCH(TEXT(VALUE(RIGHT($AO$1,2)),"00")&amp;"|"&amp;IF(AND(VALUE(RIGHT($AO$1,2))&gt;=57,VALUE(RIGHT($AO$1,2))&lt;=63),$D776,"COMUM"),GABARITO!$D:$D,0)),1,0))</f>
        <v/>
      </c>
      <c r="AP776" t="str">
        <f>IF(RESPOSTAS!AQ776="","",IF(UPPER(RESPOSTAS!AQ776)=INDEX(GABARITO!$C:$C,MATCH(TEXT(VALUE(RIGHT($AP$1,2)),"00")&amp;"|"&amp;IF(AND(VALUE(RIGHT($AP$1,2))&gt;=57,VALUE(RIGHT($AP$1,2))&lt;=63),$D776,"COMUM"),GABARITO!$D:$D,0)),1,0))</f>
        <v/>
      </c>
      <c r="AQ776" t="str">
        <f>IF(RESPOSTAS!AR776="","",IF(UPPER(RESPOSTAS!AR776)=INDEX(GABARITO!$C:$C,MATCH(TEXT(VALUE(RIGHT($AQ$1,2)),"00")&amp;"|"&amp;IF(AND(VALUE(RIGHT($AQ$1,2))&gt;=57,VALUE(RIGHT($AQ$1,2))&lt;=63),$D776,"COMUM"),GABARITO!$D:$D,0)),1,0))</f>
        <v/>
      </c>
      <c r="AR776" t="str">
        <f>IF(RESPOSTAS!AS776="","",IF(UPPER(RESPOSTAS!AS776)=INDEX(GABARITO!$C:$C,MATCH(TEXT(VALUE(RIGHT($AR$1,2)),"00")&amp;"|"&amp;IF(AND(VALUE(RIGHT($AR$1,2))&gt;=57,VALUE(RIGHT($AR$1,2))&lt;=63),$D776,"COMUM"),GABARITO!$D:$D,0)),1,0))</f>
        <v/>
      </c>
      <c r="AS776" t="str">
        <f>IF(RESPOSTAS!AT776="","",IF(UPPER(RESPOSTAS!AT776)=INDEX(GABARITO!$C:$C,MATCH(TEXT(VALUE(RIGHT($AS$1,2)),"00")&amp;"|"&amp;IF(AND(VALUE(RIGHT($AS$1,2))&gt;=57,VALUE(RIGHT($AS$1,2))&lt;=63),$D776,"COMUM"),GABARITO!$D:$D,0)),1,0))</f>
        <v/>
      </c>
      <c r="AT776" t="str">
        <f>IF(RESPOSTAS!AU776="","",IF(UPPER(RESPOSTAS!AU776)=INDEX(GABARITO!$C:$C,MATCH(TEXT(VALUE(RIGHT($AT$1,2)),"00")&amp;"|"&amp;IF(AND(VALUE(RIGHT($AT$1,2))&gt;=57,VALUE(RIGHT($AT$1,2))&lt;=63),$D776,"COMUM"),GABARITO!$D:$D,0)),1,0))</f>
        <v/>
      </c>
      <c r="AU776" t="str">
        <f>IF(RESPOSTAS!AV776="","",IF(UPPER(RESPOSTAS!AV776)=INDEX(GABARITO!$C:$C,MATCH(TEXT(VALUE(RIGHT($AU$1,2)),"00")&amp;"|"&amp;IF(AND(VALUE(RIGHT($AU$1,2))&gt;=57,VALUE(RIGHT($AU$1,2))&lt;=63),$D776,"COMUM"),GABARITO!$D:$D,0)),1,0))</f>
        <v/>
      </c>
      <c r="AV776" t="str">
        <f>IF(RESPOSTAS!AW776="","",IF(UPPER(RESPOSTAS!AW776)=INDEX(GABARITO!$C:$C,MATCH(TEXT(VALUE(RIGHT($AV$1,2)),"00")&amp;"|"&amp;IF(AND(VALUE(RIGHT($AV$1,2))&gt;=57,VALUE(RIGHT($AV$1,2))&lt;=63),$D776,"COMUM"),GABARITO!$D:$D,0)),1,0))</f>
        <v/>
      </c>
      <c r="AW776" t="str">
        <f>IF(RESPOSTAS!AX776="","",IF(UPPER(RESPOSTAS!AX776)=INDEX(GABARITO!$C:$C,MATCH(TEXT(VALUE(RIGHT($AW$1,2)),"00")&amp;"|"&amp;IF(AND(VALUE(RIGHT($AW$1,2))&gt;=57,VALUE(RIGHT($AW$1,2))&lt;=63),$D776,"COMUM"),GABARITO!$D:$D,0)),1,0))</f>
        <v/>
      </c>
      <c r="AX776" t="str">
        <f>IF(RESPOSTAS!AY776="","",IF(UPPER(RESPOSTAS!AY776)=INDEX(GABARITO!$C:$C,MATCH(TEXT(VALUE(RIGHT($AX$1,2)),"00")&amp;"|"&amp;IF(AND(VALUE(RIGHT($AX$1,2))&gt;=57,VALUE(RIGHT($AX$1,2))&lt;=63),$D776,"COMUM"),GABARITO!$D:$D,0)),1,0))</f>
        <v/>
      </c>
      <c r="AY776" t="str">
        <f>IF(RESPOSTAS!AZ776="","",IF(UPPER(RESPOSTAS!AZ776)=INDEX(GABARITO!$C:$C,MATCH(TEXT(VALUE(RIGHT($AY$1,2)),"00")&amp;"|"&amp;IF(AND(VALUE(RIGHT($AY$1,2))&gt;=57,VALUE(RIGHT($AY$1,2))&lt;=63),$D776,"COMUM"),GABARITO!$D:$D,0)),1,0))</f>
        <v/>
      </c>
      <c r="AZ776" t="str">
        <f>IF(RESPOSTAS!BA776="","",IF(UPPER(RESPOSTAS!BA776)=INDEX(GABARITO!$C:$C,MATCH(TEXT(VALUE(RIGHT($AZ$1,2)),"00")&amp;"|"&amp;IF(AND(VALUE(RIGHT($AZ$1,2))&gt;=57,VALUE(RIGHT($AZ$1,2))&lt;=63),$D776,"COMUM"),GABARITO!$D:$D,0)),1,0))</f>
        <v/>
      </c>
      <c r="BA776" t="str">
        <f>IF(RESPOSTAS!BB776="","",IF(UPPER(RESPOSTAS!BB776)=INDEX(GABARITO!$C:$C,MATCH(TEXT(VALUE(RIGHT($BA$1,2)),"00")&amp;"|"&amp;IF(AND(VALUE(RIGHT($BA$1,2))&gt;=57,VALUE(RIGHT($BA$1,2))&lt;=63),$D776,"COMUM"),GABARITO!$D:$D,0)),1,0))</f>
        <v/>
      </c>
      <c r="BB776" t="str">
        <f>IF(RESPOSTAS!BC776="","",IF(UPPER(RESPOSTAS!BC776)=INDEX(GABARITO!$C:$C,MATCH(TEXT(VALUE(RIGHT($BB$1,2)),"00")&amp;"|"&amp;IF(AND(VALUE(RIGHT($BB$1,2))&gt;=57,VALUE(RIGHT($BB$1,2))&lt;=63),$D776,"COMUM"),GABARITO!$D:$D,0)),1,0))</f>
        <v/>
      </c>
      <c r="BC776" t="str">
        <f>IF(RESPOSTAS!BD776="","",IF(UPPER(RESPOSTAS!BD776)=INDEX(GABARITO!$C:$C,MATCH(TEXT(VALUE(RIGHT($BC$1,2)),"00")&amp;"|"&amp;IF(AND(VALUE(RIGHT($BC$1,2))&gt;=57,VALUE(RIGHT($BC$1,2))&lt;=63),$D776,"COMUM"),GABARITO!$D:$D,0)),1,0))</f>
        <v/>
      </c>
      <c r="BD776" t="str">
        <f>IF(RESPOSTAS!BE776="","",IF(UPPER(RESPOSTAS!BE776)=INDEX(GABARITO!$C:$C,MATCH(TEXT(VALUE(RIGHT($BD$1,2)),"00")&amp;"|"&amp;IF(AND(VALUE(RIGHT($BD$1,2))&gt;=57,VALUE(RIGHT($BD$1,2))&lt;=63),$D776,"COMUM"),GABARITO!$D:$D,0)),1,0))</f>
        <v/>
      </c>
      <c r="BE776" t="str">
        <f>IF(RESPOSTAS!BF776="","",IF(UPPER(RESPOSTAS!BF776)=INDEX(GABARITO!$C:$C,MATCH(TEXT(VALUE(RIGHT($BE$1,2)),"00")&amp;"|"&amp;IF(AND(VALUE(RIGHT($BE$1,2))&gt;=57,VALUE(RIGHT($BE$1,2))&lt;=63),$D776,"COMUM"),GABARITO!$D:$D,0)),1,0))</f>
        <v/>
      </c>
      <c r="BF776" t="str">
        <f>IF(RESPOSTAS!BG776="","",IF(UPPER(RESPOSTAS!BG776)=INDEX(GABARITO!$C:$C,MATCH(TEXT(VALUE(RIGHT($BF$1,2)),"00")&amp;"|"&amp;IF(AND(VALUE(RIGHT($BF$1,2))&gt;=57,VALUE(RIGHT($BF$1,2))&lt;=63),$D776,"COMUM"),GABARITO!$D:$D,0)),1,0))</f>
        <v/>
      </c>
      <c r="BG776" t="str">
        <f>IF(RESPOSTAS!BH776="","",IF(UPPER(RESPOSTAS!BH776)=INDEX(GABARITO!$C:$C,MATCH(TEXT(VALUE(RIGHT($BG$1,2)),"00")&amp;"|"&amp;IF(AND(VALUE(RIGHT($BG$1,2))&gt;=57,VALUE(RIGHT($BG$1,2))&lt;=63),$D776,"COMUM"),GABARITO!$D:$D,0)),1,0))</f>
        <v/>
      </c>
      <c r="BH776" t="str">
        <f>IF(RESPOSTAS!BI776="","",IF(UPPER(RESPOSTAS!BI776)=INDEX(GABARITO!$C:$C,MATCH(TEXT(VALUE(RIGHT($BH$1,2)),"00")&amp;"|"&amp;IF(AND(VALUE(RIGHT($BH$1,2))&gt;=57,VALUE(RIGHT($BH$1,2))&lt;=63),$D776,"COMUM"),GABARITO!$D:$D,0)),1,0))</f>
        <v/>
      </c>
      <c r="BI776" t="str">
        <f>IF(RESPOSTAS!BJ776="","",IF(UPPER(RESPOSTAS!BJ776)=INDEX(GABARITO!$C:$C,MATCH(TEXT(VALUE(RIGHT($BI$1,2)),"00")&amp;"|"&amp;IF(AND(VALUE(RIGHT($BI$1,2))&gt;=57,VALUE(RIGHT($BI$1,2))&lt;=63),$D776,"COMUM"),GABARITO!$D:$D,0)),1,0))</f>
        <v/>
      </c>
      <c r="BJ776" t="str">
        <f>IF(RESPOSTAS!BK776="","",IF(UPPER(RESPOSTAS!BK776)=INDEX(GABARITO!$C:$C,MATCH(TEXT(VALUE(RIGHT($BJ$1,2)),"00")&amp;"|"&amp;IF(AND(VALUE(RIGHT($BJ$1,2))&gt;=57,VALUE(RIGHT($BJ$1,2))&lt;=63),$D776,"COMUM"),GABARITO!$D:$D,0)),1,0))</f>
        <v/>
      </c>
      <c r="BK776" t="str">
        <f>IF(RESPOSTAS!BL776="","",IF(UPPER(RESPOSTAS!BL776)=INDEX(GABARITO!$C:$C,MATCH(TEXT(VALUE(RIGHT($BK$1,2)),"00")&amp;"|"&amp;IF(AND(VALUE(RIGHT($BK$1,2))&gt;=57,VALUE(RIGHT($BK$1,2))&lt;=63),$D776,"COMUM"),GABARITO!$D:$D,0)),1,0))</f>
        <v/>
      </c>
      <c r="BL776" t="str">
        <f>IF(RESPOSTAS!BM776="","",IF(UPPER(RESPOSTAS!BM776)=INDEX(GABARITO!$C:$C,MATCH(TEXT(VALUE(RIGHT($BL$1,2)),"00")&amp;"|"&amp;IF(AND(VALUE(RIGHT($BL$1,2))&gt;=57,VALUE(RIGHT($BL$1,2))&lt;=63),$D776,"COMUM"),GABARITO!$D:$D,0)),1,0))</f>
        <v/>
      </c>
      <c r="BM776" t="str">
        <f>IF(RESPOSTAS!BN776="","",IF(UPPER(RESPOSTAS!BN776)=INDEX(GABARITO!$C:$C,MATCH(TEXT(VALUE(RIGHT($BM$1,2)),"00")&amp;"|"&amp;IF(AND(VALUE(RIGHT($BM$1,2))&gt;=57,VALUE(RIGHT($BM$1,2))&lt;=63),$D776,"COMUM"),GABARITO!$D:$D,0)),1,0))</f>
        <v/>
      </c>
      <c r="BN776" t="str">
        <f>IF(RESPOSTAS!BO776="","",IF(UPPER(RESPOSTAS!BO776)=INDEX(GABARITO!$C:$C,MATCH(TEXT(VALUE(RIGHT($BN$1,2)),"00")&amp;"|"&amp;IF(AND(VALUE(RIGHT($BN$1,2))&gt;=57,VALUE(RIGHT($BN$1,2))&lt;=63),$D776,"COMUM"),GABARITO!$D:$D,0)),1,0))</f>
        <v/>
      </c>
      <c r="BO776" t="str">
        <f>IF(RESPOSTAS!BP776="","",IF(UPPER(RESPOSTAS!BP776)=INDEX(GABARITO!$C:$C,MATCH(TEXT(VALUE(RIGHT($BO$1,2)),"00")&amp;"|"&amp;IF(AND(VALUE(RIGHT($BO$1,2))&gt;=57,VALUE(RIGHT($BO$1,2))&lt;=63),$D776,"COMUM"),GABARITO!$D:$D,0)),1,0))</f>
        <v/>
      </c>
      <c r="BP776">
        <f>COUNTIF(RESPOSTAS!F776:BP776,"&lt;&gt;")</f>
        <v>0</v>
      </c>
      <c r="BQ776" t="str">
        <f t="shared" si="120"/>
        <v/>
      </c>
      <c r="BR776" s="10" t="str">
        <f t="shared" si="121"/>
        <v/>
      </c>
      <c r="BT776" s="11" t="str">
        <f t="shared" si="123"/>
        <v/>
      </c>
      <c r="BU776" s="11" t="str">
        <f t="shared" si="124"/>
        <v/>
      </c>
      <c r="BV776" s="11" t="str">
        <f t="shared" si="125"/>
        <v/>
      </c>
      <c r="BW776" s="11" t="str">
        <f t="shared" si="126"/>
        <v/>
      </c>
      <c r="BX776" s="11" t="str">
        <f t="shared" si="127"/>
        <v/>
      </c>
      <c r="BY776" s="11" t="str">
        <f t="shared" si="128"/>
        <v/>
      </c>
      <c r="BZ776" s="3" t="str">
        <f t="shared" si="122"/>
        <v/>
      </c>
    </row>
    <row r="777" spans="1:78" x14ac:dyDescent="0.25">
      <c r="A777" t="str">
        <f>IF(RESPOSTAS!A777="","",RESPOSTAS!A777)</f>
        <v/>
      </c>
      <c r="B777" t="str">
        <f>IF(RESPOSTAS!C777="","",RESPOSTAS!C777)</f>
        <v/>
      </c>
      <c r="C777" t="str">
        <f>IF(RESPOSTAS!D777="","",RESPOSTAS!D777)</f>
        <v/>
      </c>
      <c r="D777" t="str">
        <f>IF(RESPOSTAS!E777="","",RESPOSTAS!E777)</f>
        <v/>
      </c>
      <c r="E777" t="str">
        <f>IF(RESPOSTAS!F777="","",IF(UPPER(RESPOSTAS!F777)=INDEX(GABARITO!$C:$C,MATCH(TEXT(VALUE(RIGHT($E$1,2)),"00")&amp;"|"&amp;IF(AND(VALUE(RIGHT($E$1,2))&gt;=57,VALUE(RIGHT($E$1,2))&lt;=63),$D777,"COMUM"),GABARITO!$D:$D,0)),1,0))</f>
        <v/>
      </c>
      <c r="F777" t="str">
        <f>IF(RESPOSTAS!G777="","",IF(UPPER(RESPOSTAS!G777)=INDEX(GABARITO!$C:$C,MATCH(TEXT(VALUE(RIGHT($F$1,2)),"00")&amp;"|"&amp;IF(AND(VALUE(RIGHT($F$1,2))&gt;=57,VALUE(RIGHT($F$1,2))&lt;=63),$D777,"COMUM"),GABARITO!$D:$D,0)),1,0))</f>
        <v/>
      </c>
      <c r="G777" t="str">
        <f>IF(RESPOSTAS!H777="","",IF(UPPER(RESPOSTAS!H777)=INDEX(GABARITO!$C:$C,MATCH(TEXT(VALUE(RIGHT($G$1,2)),"00")&amp;"|"&amp;IF(AND(VALUE(RIGHT($G$1,2))&gt;=57,VALUE(RIGHT($G$1,2))&lt;=63),$D777,"COMUM"),GABARITO!$D:$D,0)),1,0))</f>
        <v/>
      </c>
      <c r="H777" t="str">
        <f>IF(RESPOSTAS!I777="","",IF(UPPER(RESPOSTAS!I777)=INDEX(GABARITO!$C:$C,MATCH(TEXT(VALUE(RIGHT($H$1,2)),"00")&amp;"|"&amp;IF(AND(VALUE(RIGHT($H$1,2))&gt;=57,VALUE(RIGHT($H$1,2))&lt;=63),$D777,"COMUM"),GABARITO!$D:$D,0)),1,0))</f>
        <v/>
      </c>
      <c r="I777" t="str">
        <f>IF(RESPOSTAS!J777="","",IF(UPPER(RESPOSTAS!J777)=INDEX(GABARITO!$C:$C,MATCH(TEXT(VALUE(RIGHT($I$1,2)),"00")&amp;"|"&amp;IF(AND(VALUE(RIGHT($I$1,2))&gt;=57,VALUE(RIGHT($I$1,2))&lt;=63),$D777,"COMUM"),GABARITO!$D:$D,0)),1,0))</f>
        <v/>
      </c>
      <c r="J777" t="str">
        <f>IF(RESPOSTAS!K777="","",IF(UPPER(RESPOSTAS!K777)=INDEX(GABARITO!$C:$C,MATCH(TEXT(VALUE(RIGHT($J$1,2)),"00")&amp;"|"&amp;IF(AND(VALUE(RIGHT($J$1,2))&gt;=57,VALUE(RIGHT($J$1,2))&lt;=63),$D777,"COMUM"),GABARITO!$D:$D,0)),1,0))</f>
        <v/>
      </c>
      <c r="K777" t="str">
        <f>IF(RESPOSTAS!L777="","",IF(UPPER(RESPOSTAS!L777)=INDEX(GABARITO!$C:$C,MATCH(TEXT(VALUE(RIGHT($K$1,2)),"00")&amp;"|"&amp;IF(AND(VALUE(RIGHT($K$1,2))&gt;=57,VALUE(RIGHT($K$1,2))&lt;=63),$D777,"COMUM"),GABARITO!$D:$D,0)),1,0))</f>
        <v/>
      </c>
      <c r="L777" t="str">
        <f>IF(RESPOSTAS!M777="","",IF(UPPER(RESPOSTAS!M777)=INDEX(GABARITO!$C:$C,MATCH(TEXT(VALUE(RIGHT($L$1,2)),"00")&amp;"|"&amp;IF(AND(VALUE(RIGHT($L$1,2))&gt;=57,VALUE(RIGHT($L$1,2))&lt;=63),$D777,"COMUM"),GABARITO!$D:$D,0)),1,0))</f>
        <v/>
      </c>
      <c r="M777" t="str">
        <f>IF(RESPOSTAS!N777="","",IF(UPPER(RESPOSTAS!N777)=INDEX(GABARITO!$C:$C,MATCH(TEXT(VALUE(RIGHT($M$1,2)),"00")&amp;"|"&amp;IF(AND(VALUE(RIGHT($M$1,2))&gt;=57,VALUE(RIGHT($M$1,2))&lt;=63),$D777,"COMUM"),GABARITO!$D:$D,0)),1,0))</f>
        <v/>
      </c>
      <c r="N777" t="str">
        <f>IF(RESPOSTAS!O777="","",IF(UPPER(RESPOSTAS!O777)=INDEX(GABARITO!$C:$C,MATCH(TEXT(VALUE(RIGHT($E$1,2)),"00")&amp;"|"&amp;IF(AND(VALUE(RIGHT($E$1,2))&gt;=57,VALUE(RIGHT($E$1,2))&lt;=63),$D777,"COMUM"),GABARITO!$D:$D,0)),1,0))</f>
        <v/>
      </c>
      <c r="O777" t="str">
        <f>IF(RESPOSTAS!P777="","",IF(UPPER(RESPOSTAS!P777)=INDEX(GABARITO!$C:$C,MATCH(TEXT(VALUE(RIGHT($O$1,2)),"00")&amp;"|"&amp;IF(AND(VALUE(RIGHT($O$1,2))&gt;=57,VALUE(RIGHT($O$1,2))&lt;=63),$D777,"COMUM"),GABARITO!$D:$D,0)),1,0))</f>
        <v/>
      </c>
      <c r="P777" t="str">
        <f>IF(RESPOSTAS!Q777="","",IF(UPPER(RESPOSTAS!Q777)=INDEX(GABARITO!$C:$C,MATCH(TEXT(VALUE(RIGHT($P$1,2)),"00")&amp;"|"&amp;IF(AND(VALUE(RIGHT($P$1,2))&gt;=57,VALUE(RIGHT($P$1,2))&lt;=63),$D777,"COMUM"),GABARITO!$D:$D,0)),1,0))</f>
        <v/>
      </c>
      <c r="Q777" t="str">
        <f>IF(RESPOSTAS!R777="","",IF(UPPER(RESPOSTAS!R777)=INDEX(GABARITO!$C:$C,MATCH(TEXT(VALUE(RIGHT($Q$1,2)),"00")&amp;"|"&amp;IF(AND(VALUE(RIGHT($Q$1,2))&gt;=57,VALUE(RIGHT($Q$1,2))&lt;=63),$D777,"COMUM"),GABARITO!$D:$D,0)),1,0))</f>
        <v/>
      </c>
      <c r="R777" t="str">
        <f>IF(RESPOSTAS!S777="","",IF(UPPER(RESPOSTAS!S777)=INDEX(GABARITO!$C:$C,MATCH(TEXT(VALUE(RIGHT($R$1,2)),"00")&amp;"|"&amp;IF(AND(VALUE(RIGHT($R$1,2))&gt;=57,VALUE(RIGHT($R$1,2))&lt;=63),$D777,"COMUM"),GABARITO!$D:$D,0)),1,0))</f>
        <v/>
      </c>
      <c r="S777" t="str">
        <f>IF(RESPOSTAS!T777="","",IF(UPPER(RESPOSTAS!T777)=INDEX(GABARITO!$C:$C,MATCH(TEXT(VALUE(RIGHT($S$1,2)),"00")&amp;"|"&amp;IF(AND(VALUE(RIGHT($S$1,2))&gt;=57,VALUE(RIGHT($S$1,2))&lt;=63),$D777,"COMUM"),GABARITO!$D:$D,0)),1,0))</f>
        <v/>
      </c>
      <c r="T777" t="str">
        <f>IF(RESPOSTAS!U777="","",IF(UPPER(RESPOSTAS!U777)=INDEX(GABARITO!$C:$C,MATCH(TEXT(VALUE(RIGHT($T$1,2)),"00")&amp;"|"&amp;IF(AND(VALUE(RIGHT($T$1,2))&gt;=57,VALUE(RIGHT($T$1,2))&lt;=63),$D777,"COMUM"),GABARITO!$D:$D,0)),1,0))</f>
        <v/>
      </c>
      <c r="U777" t="str">
        <f>IF(RESPOSTAS!V777="","",IF(UPPER(RESPOSTAS!V777)=INDEX(GABARITO!$C:$C,MATCH(TEXT(VALUE(RIGHT($U$1,2)),"00")&amp;"|"&amp;IF(AND(VALUE(RIGHT($U$1,2))&gt;=57,VALUE(RIGHT($U$1,2))&lt;=63),$D777,"COMUM"),GABARITO!$D:$D,0)),1,0))</f>
        <v/>
      </c>
      <c r="V777" t="str">
        <f>IF(RESPOSTAS!W777="","",IF(UPPER(RESPOSTAS!W777)=INDEX(GABARITO!$C:$C,MATCH(TEXT(VALUE(RIGHT($E$1,2)),"00")&amp;"|"&amp;IF(AND(VALUE(RIGHT($E$1,2))&gt;=57,VALUE(RIGHT($E$1,2))&lt;=63),$D777,"COMUM"),GABARITO!$D:$D,0)),1,0))</f>
        <v/>
      </c>
      <c r="W777" t="str">
        <f>IF(RESPOSTAS!X777="","",IF(UPPER(RESPOSTAS!X777)=INDEX(GABARITO!$C:$C,MATCH(TEXT(VALUE(RIGHT($W$1,2)),"00")&amp;"|"&amp;IF(AND(VALUE(RIGHT($W$1,2))&gt;=57,VALUE(RIGHT($W$1,2))&lt;=63),$D777,"COMUM"),GABARITO!$D:$D,0)),1,0))</f>
        <v/>
      </c>
      <c r="X777" t="str">
        <f>IF(RESPOSTAS!Y777="","",IF(UPPER(RESPOSTAS!Y777)=INDEX(GABARITO!$C:$C,MATCH(TEXT(VALUE(RIGHT($X$1,2)),"00")&amp;"|"&amp;IF(AND(VALUE(RIGHT($X$1,2))&gt;=57,VALUE(RIGHT($X$1,2))&lt;=63),$D777,"COMUM"),GABARITO!$D:$D,0)),1,0))</f>
        <v/>
      </c>
      <c r="Y777" t="str">
        <f>IF(RESPOSTAS!Z777="","",IF(UPPER(RESPOSTAS!Z777)=INDEX(GABARITO!$C:$C,MATCH(TEXT(VALUE(RIGHT($Y$1,2)),"00")&amp;"|"&amp;IF(AND(VALUE(RIGHT($Y$1,2))&gt;=57,VALUE(RIGHT($Y$1,2))&lt;=63),$D777,"COMUM"),GABARITO!$D:$D,0)),1,0))</f>
        <v/>
      </c>
      <c r="Z777" t="str">
        <f>IF(RESPOSTAS!AA777="","",IF(UPPER(RESPOSTAS!AA777)=INDEX(GABARITO!$C:$C,MATCH(TEXT(VALUE(RIGHT($Z$1,2)),"00")&amp;"|"&amp;IF(AND(VALUE(RIGHT($Z$1,2))&gt;=57,VALUE(RIGHT($Z$1,2))&lt;=63),$D777,"COMUM"),GABARITO!$D:$D,0)),1,0))</f>
        <v/>
      </c>
      <c r="AA777" t="str">
        <f>IF(RESPOSTAS!AB777="","",IF(UPPER(RESPOSTAS!AB777)=INDEX(GABARITO!$C:$C,MATCH(TEXT(VALUE(RIGHT($AA$1,2)),"00")&amp;"|"&amp;IF(AND(VALUE(RIGHT($AA$1,2))&gt;=57,VALUE(RIGHT($AA$1,2))&lt;=63),$D777,"COMUM"),GABARITO!$D:$D,0)),1,0))</f>
        <v/>
      </c>
      <c r="AB777" t="str">
        <f>IF(RESPOSTAS!AC777="","",IF(UPPER(RESPOSTAS!AC777)=INDEX(GABARITO!$C:$C,MATCH(TEXT(VALUE(RIGHT($AB$1,2)),"00")&amp;"|"&amp;IF(AND(VALUE(RIGHT($AB$1,2))&gt;=57,VALUE(RIGHT($AB$1,2))&lt;=63),$D777,"COMUM"),GABARITO!$D:$D,0)),1,0))</f>
        <v/>
      </c>
      <c r="AC777" t="str">
        <f>IF(RESPOSTAS!AD777="","",IF(UPPER(RESPOSTAS!AD777)=INDEX(GABARITO!$C:$C,MATCH(TEXT(VALUE(RIGHT($AC$1,2)),"00")&amp;"|"&amp;IF(AND(VALUE(RIGHT($AC$1,2))&gt;=57,VALUE(RIGHT($AC$1,2))&lt;=63),$D777,"COMUM"),GABARITO!$D:$D,0)),1,0))</f>
        <v/>
      </c>
      <c r="AD777" t="str">
        <f>IF(RESPOSTAS!AE777="","",IF(UPPER(RESPOSTAS!AE777)=INDEX(GABARITO!$C:$C,MATCH(TEXT(VALUE(RIGHT($AD$1,2)),"00")&amp;"|"&amp;IF(AND(VALUE(RIGHT($AD$1,2))&gt;=57,VALUE(RIGHT($AD$1,2))&lt;=63),$D777,"COMUM"),GABARITO!$D:$D,0)),1,0))</f>
        <v/>
      </c>
      <c r="AE777" t="str">
        <f>IF(RESPOSTAS!AF777="","",IF(UPPER(RESPOSTAS!AF777)=INDEX(GABARITO!$C:$C,MATCH(TEXT(VALUE(RIGHT($AE$1,2)),"00")&amp;"|"&amp;IF(AND(VALUE(RIGHT($AE$1,2))&gt;=57,VALUE(RIGHT($AE$1,2))&lt;=63),$D777,"COMUM"),GABARITO!$D:$D,0)),1,0))</f>
        <v/>
      </c>
      <c r="AF777" t="str">
        <f>IF(RESPOSTAS!AG777="","",IF(UPPER(RESPOSTAS!AG777)=INDEX(GABARITO!$C:$C,MATCH(TEXT(VALUE(RIGHT($AF$1,2)),"00")&amp;"|"&amp;IF(AND(VALUE(RIGHT($AF$1,2))&gt;=57,VALUE(RIGHT($AF$1,2))&lt;=63),$D777,"COMUM"),GABARITO!$D:$D,0)),1,0))</f>
        <v/>
      </c>
      <c r="AG777" t="str">
        <f>IF(RESPOSTAS!AH777="","",IF(UPPER(RESPOSTAS!AH777)=INDEX(GABARITO!$C:$C,MATCH(TEXT(VALUE(RIGHT($AG$1,2)),"00")&amp;"|"&amp;IF(AND(VALUE(RIGHT($AG$1,2))&gt;=57,VALUE(RIGHT($AG$1,2))&lt;=63),$D777,"COMUM"),GABARITO!$D:$D,0)),1,0))</f>
        <v/>
      </c>
      <c r="AH777" t="str">
        <f>IF(RESPOSTAS!AI777="","",IF(UPPER(RESPOSTAS!AI777)=INDEX(GABARITO!$C:$C,MATCH(TEXT(VALUE(RIGHT($AH$1,2)),"00")&amp;"|"&amp;IF(AND(VALUE(RIGHT($AH$1,2))&gt;=57,VALUE(RIGHT($AH$1,2))&lt;=63),$D777,"COMUM"),GABARITO!$D:$D,0)),1,0))</f>
        <v/>
      </c>
      <c r="AI777" t="str">
        <f>IF(RESPOSTAS!AJ777="","",IF(UPPER(RESPOSTAS!AJ777)=INDEX(GABARITO!$C:$C,MATCH(TEXT(VALUE(RIGHT($AI$1,2)),"00")&amp;"|"&amp;IF(AND(VALUE(RIGHT($AI$1,2))&gt;=57,VALUE(RIGHT($AI$1,2))&lt;=63),$D777,"COMUM"),GABARITO!$D:$D,0)),1,0))</f>
        <v/>
      </c>
      <c r="AJ777" t="str">
        <f>IF(RESPOSTAS!AK777="","",IF(UPPER(RESPOSTAS!AK777)=INDEX(GABARITO!$C:$C,MATCH(TEXT(VALUE(RIGHT($AJ$1,2)),"00")&amp;"|"&amp;IF(AND(VALUE(RIGHT($AJ$1,2))&gt;=57,VALUE(RIGHT($AJ$1,2))&lt;=63),$D777,"COMUM"),GABARITO!$D:$D,0)),1,0))</f>
        <v/>
      </c>
      <c r="AK777" t="str">
        <f>IF(RESPOSTAS!AL777="","",IF(UPPER(RESPOSTAS!AL777)=INDEX(GABARITO!$C:$C,MATCH(TEXT(VALUE(RIGHT($AK$1,2)),"00")&amp;"|"&amp;IF(AND(VALUE(RIGHT($AK$1,2))&gt;=57,VALUE(RIGHT($AK$1,2))&lt;=63),$D777,"COMUM"),GABARITO!$D:$D,0)),1,0))</f>
        <v/>
      </c>
      <c r="AL777" t="str">
        <f>IF(RESPOSTAS!AM777="","",IF(UPPER(RESPOSTAS!AM777)=INDEX(GABARITO!$C:$C,MATCH(TEXT(VALUE(RIGHT($AL$1,2)),"00")&amp;"|"&amp;IF(AND(VALUE(RIGHT($AL$1,2))&gt;=57,VALUE(RIGHT($AL$1,2))&lt;=63),$D777,"COMUM"),GABARITO!$D:$D,0)),1,0))</f>
        <v/>
      </c>
      <c r="AM777" t="str">
        <f>IF(RESPOSTAS!AN777="","",IF(UPPER(RESPOSTAS!AN777)=INDEX(GABARITO!$C:$C,MATCH(TEXT(VALUE(RIGHT($AM$1,2)),"00")&amp;"|"&amp;IF(AND(VALUE(RIGHT($AM$1,2))&gt;=57,VALUE(RIGHT($AM$1,2))&lt;=63),$D777,"COMUM"),GABARITO!$D:$D,0)),1,0))</f>
        <v/>
      </c>
      <c r="AN777" t="str">
        <f>IF(RESPOSTAS!AO777="","",IF(UPPER(RESPOSTAS!AO777)=INDEX(GABARITO!$C:$C,MATCH(TEXT(VALUE(RIGHT($AN$1,2)),"00")&amp;"|"&amp;IF(AND(VALUE(RIGHT($AN$1,2))&gt;=57,VALUE(RIGHT($AN$1,2))&lt;=63),$D777,"COMUM"),GABARITO!$D:$D,0)),1,0))</f>
        <v/>
      </c>
      <c r="AO777" t="str">
        <f>IF(RESPOSTAS!AP777="","",IF(UPPER(RESPOSTAS!AP777)=INDEX(GABARITO!$C:$C,MATCH(TEXT(VALUE(RIGHT($AO$1,2)),"00")&amp;"|"&amp;IF(AND(VALUE(RIGHT($AO$1,2))&gt;=57,VALUE(RIGHT($AO$1,2))&lt;=63),$D777,"COMUM"),GABARITO!$D:$D,0)),1,0))</f>
        <v/>
      </c>
      <c r="AP777" t="str">
        <f>IF(RESPOSTAS!AQ777="","",IF(UPPER(RESPOSTAS!AQ777)=INDEX(GABARITO!$C:$C,MATCH(TEXT(VALUE(RIGHT($AP$1,2)),"00")&amp;"|"&amp;IF(AND(VALUE(RIGHT($AP$1,2))&gt;=57,VALUE(RIGHT($AP$1,2))&lt;=63),$D777,"COMUM"),GABARITO!$D:$D,0)),1,0))</f>
        <v/>
      </c>
      <c r="AQ777" t="str">
        <f>IF(RESPOSTAS!AR777="","",IF(UPPER(RESPOSTAS!AR777)=INDEX(GABARITO!$C:$C,MATCH(TEXT(VALUE(RIGHT($AQ$1,2)),"00")&amp;"|"&amp;IF(AND(VALUE(RIGHT($AQ$1,2))&gt;=57,VALUE(RIGHT($AQ$1,2))&lt;=63),$D777,"COMUM"),GABARITO!$D:$D,0)),1,0))</f>
        <v/>
      </c>
      <c r="AR777" t="str">
        <f>IF(RESPOSTAS!AS777="","",IF(UPPER(RESPOSTAS!AS777)=INDEX(GABARITO!$C:$C,MATCH(TEXT(VALUE(RIGHT($AR$1,2)),"00")&amp;"|"&amp;IF(AND(VALUE(RIGHT($AR$1,2))&gt;=57,VALUE(RIGHT($AR$1,2))&lt;=63),$D777,"COMUM"),GABARITO!$D:$D,0)),1,0))</f>
        <v/>
      </c>
      <c r="AS777" t="str">
        <f>IF(RESPOSTAS!AT777="","",IF(UPPER(RESPOSTAS!AT777)=INDEX(GABARITO!$C:$C,MATCH(TEXT(VALUE(RIGHT($AS$1,2)),"00")&amp;"|"&amp;IF(AND(VALUE(RIGHT($AS$1,2))&gt;=57,VALUE(RIGHT($AS$1,2))&lt;=63),$D777,"COMUM"),GABARITO!$D:$D,0)),1,0))</f>
        <v/>
      </c>
      <c r="AT777" t="str">
        <f>IF(RESPOSTAS!AU777="","",IF(UPPER(RESPOSTAS!AU777)=INDEX(GABARITO!$C:$C,MATCH(TEXT(VALUE(RIGHT($AT$1,2)),"00")&amp;"|"&amp;IF(AND(VALUE(RIGHT($AT$1,2))&gt;=57,VALUE(RIGHT($AT$1,2))&lt;=63),$D777,"COMUM"),GABARITO!$D:$D,0)),1,0))</f>
        <v/>
      </c>
      <c r="AU777" t="str">
        <f>IF(RESPOSTAS!AV777="","",IF(UPPER(RESPOSTAS!AV777)=INDEX(GABARITO!$C:$C,MATCH(TEXT(VALUE(RIGHT($AU$1,2)),"00")&amp;"|"&amp;IF(AND(VALUE(RIGHT($AU$1,2))&gt;=57,VALUE(RIGHT($AU$1,2))&lt;=63),$D777,"COMUM"),GABARITO!$D:$D,0)),1,0))</f>
        <v/>
      </c>
      <c r="AV777" t="str">
        <f>IF(RESPOSTAS!AW777="","",IF(UPPER(RESPOSTAS!AW777)=INDEX(GABARITO!$C:$C,MATCH(TEXT(VALUE(RIGHT($AV$1,2)),"00")&amp;"|"&amp;IF(AND(VALUE(RIGHT($AV$1,2))&gt;=57,VALUE(RIGHT($AV$1,2))&lt;=63),$D777,"COMUM"),GABARITO!$D:$D,0)),1,0))</f>
        <v/>
      </c>
      <c r="AW777" t="str">
        <f>IF(RESPOSTAS!AX777="","",IF(UPPER(RESPOSTAS!AX777)=INDEX(GABARITO!$C:$C,MATCH(TEXT(VALUE(RIGHT($AW$1,2)),"00")&amp;"|"&amp;IF(AND(VALUE(RIGHT($AW$1,2))&gt;=57,VALUE(RIGHT($AW$1,2))&lt;=63),$D777,"COMUM"),GABARITO!$D:$D,0)),1,0))</f>
        <v/>
      </c>
      <c r="AX777" t="str">
        <f>IF(RESPOSTAS!AY777="","",IF(UPPER(RESPOSTAS!AY777)=INDEX(GABARITO!$C:$C,MATCH(TEXT(VALUE(RIGHT($AX$1,2)),"00")&amp;"|"&amp;IF(AND(VALUE(RIGHT($AX$1,2))&gt;=57,VALUE(RIGHT($AX$1,2))&lt;=63),$D777,"COMUM"),GABARITO!$D:$D,0)),1,0))</f>
        <v/>
      </c>
      <c r="AY777" t="str">
        <f>IF(RESPOSTAS!AZ777="","",IF(UPPER(RESPOSTAS!AZ777)=INDEX(GABARITO!$C:$C,MATCH(TEXT(VALUE(RIGHT($AY$1,2)),"00")&amp;"|"&amp;IF(AND(VALUE(RIGHT($AY$1,2))&gt;=57,VALUE(RIGHT($AY$1,2))&lt;=63),$D777,"COMUM"),GABARITO!$D:$D,0)),1,0))</f>
        <v/>
      </c>
      <c r="AZ777" t="str">
        <f>IF(RESPOSTAS!BA777="","",IF(UPPER(RESPOSTAS!BA777)=INDEX(GABARITO!$C:$C,MATCH(TEXT(VALUE(RIGHT($AZ$1,2)),"00")&amp;"|"&amp;IF(AND(VALUE(RIGHT($AZ$1,2))&gt;=57,VALUE(RIGHT($AZ$1,2))&lt;=63),$D777,"COMUM"),GABARITO!$D:$D,0)),1,0))</f>
        <v/>
      </c>
      <c r="BA777" t="str">
        <f>IF(RESPOSTAS!BB777="","",IF(UPPER(RESPOSTAS!BB777)=INDEX(GABARITO!$C:$C,MATCH(TEXT(VALUE(RIGHT($BA$1,2)),"00")&amp;"|"&amp;IF(AND(VALUE(RIGHT($BA$1,2))&gt;=57,VALUE(RIGHT($BA$1,2))&lt;=63),$D777,"COMUM"),GABARITO!$D:$D,0)),1,0))</f>
        <v/>
      </c>
      <c r="BB777" t="str">
        <f>IF(RESPOSTAS!BC777="","",IF(UPPER(RESPOSTAS!BC777)=INDEX(GABARITO!$C:$C,MATCH(TEXT(VALUE(RIGHT($BB$1,2)),"00")&amp;"|"&amp;IF(AND(VALUE(RIGHT($BB$1,2))&gt;=57,VALUE(RIGHT($BB$1,2))&lt;=63),$D777,"COMUM"),GABARITO!$D:$D,0)),1,0))</f>
        <v/>
      </c>
      <c r="BC777" t="str">
        <f>IF(RESPOSTAS!BD777="","",IF(UPPER(RESPOSTAS!BD777)=INDEX(GABARITO!$C:$C,MATCH(TEXT(VALUE(RIGHT($BC$1,2)),"00")&amp;"|"&amp;IF(AND(VALUE(RIGHT($BC$1,2))&gt;=57,VALUE(RIGHT($BC$1,2))&lt;=63),$D777,"COMUM"),GABARITO!$D:$D,0)),1,0))</f>
        <v/>
      </c>
      <c r="BD777" t="str">
        <f>IF(RESPOSTAS!BE777="","",IF(UPPER(RESPOSTAS!BE777)=INDEX(GABARITO!$C:$C,MATCH(TEXT(VALUE(RIGHT($BD$1,2)),"00")&amp;"|"&amp;IF(AND(VALUE(RIGHT($BD$1,2))&gt;=57,VALUE(RIGHT($BD$1,2))&lt;=63),$D777,"COMUM"),GABARITO!$D:$D,0)),1,0))</f>
        <v/>
      </c>
      <c r="BE777" t="str">
        <f>IF(RESPOSTAS!BF777="","",IF(UPPER(RESPOSTAS!BF777)=INDEX(GABARITO!$C:$C,MATCH(TEXT(VALUE(RIGHT($BE$1,2)),"00")&amp;"|"&amp;IF(AND(VALUE(RIGHT($BE$1,2))&gt;=57,VALUE(RIGHT($BE$1,2))&lt;=63),$D777,"COMUM"),GABARITO!$D:$D,0)),1,0))</f>
        <v/>
      </c>
      <c r="BF777" t="str">
        <f>IF(RESPOSTAS!BG777="","",IF(UPPER(RESPOSTAS!BG777)=INDEX(GABARITO!$C:$C,MATCH(TEXT(VALUE(RIGHT($BF$1,2)),"00")&amp;"|"&amp;IF(AND(VALUE(RIGHT($BF$1,2))&gt;=57,VALUE(RIGHT($BF$1,2))&lt;=63),$D777,"COMUM"),GABARITO!$D:$D,0)),1,0))</f>
        <v/>
      </c>
      <c r="BG777" t="str">
        <f>IF(RESPOSTAS!BH777="","",IF(UPPER(RESPOSTAS!BH777)=INDEX(GABARITO!$C:$C,MATCH(TEXT(VALUE(RIGHT($BG$1,2)),"00")&amp;"|"&amp;IF(AND(VALUE(RIGHT($BG$1,2))&gt;=57,VALUE(RIGHT($BG$1,2))&lt;=63),$D777,"COMUM"),GABARITO!$D:$D,0)),1,0))</f>
        <v/>
      </c>
      <c r="BH777" t="str">
        <f>IF(RESPOSTAS!BI777="","",IF(UPPER(RESPOSTAS!BI777)=INDEX(GABARITO!$C:$C,MATCH(TEXT(VALUE(RIGHT($BH$1,2)),"00")&amp;"|"&amp;IF(AND(VALUE(RIGHT($BH$1,2))&gt;=57,VALUE(RIGHT($BH$1,2))&lt;=63),$D777,"COMUM"),GABARITO!$D:$D,0)),1,0))</f>
        <v/>
      </c>
      <c r="BI777" t="str">
        <f>IF(RESPOSTAS!BJ777="","",IF(UPPER(RESPOSTAS!BJ777)=INDEX(GABARITO!$C:$C,MATCH(TEXT(VALUE(RIGHT($BI$1,2)),"00")&amp;"|"&amp;IF(AND(VALUE(RIGHT($BI$1,2))&gt;=57,VALUE(RIGHT($BI$1,2))&lt;=63),$D777,"COMUM"),GABARITO!$D:$D,0)),1,0))</f>
        <v/>
      </c>
      <c r="BJ777" t="str">
        <f>IF(RESPOSTAS!BK777="","",IF(UPPER(RESPOSTAS!BK777)=INDEX(GABARITO!$C:$C,MATCH(TEXT(VALUE(RIGHT($BJ$1,2)),"00")&amp;"|"&amp;IF(AND(VALUE(RIGHT($BJ$1,2))&gt;=57,VALUE(RIGHT($BJ$1,2))&lt;=63),$D777,"COMUM"),GABARITO!$D:$D,0)),1,0))</f>
        <v/>
      </c>
      <c r="BK777" t="str">
        <f>IF(RESPOSTAS!BL777="","",IF(UPPER(RESPOSTAS!BL777)=INDEX(GABARITO!$C:$C,MATCH(TEXT(VALUE(RIGHT($BK$1,2)),"00")&amp;"|"&amp;IF(AND(VALUE(RIGHT($BK$1,2))&gt;=57,VALUE(RIGHT($BK$1,2))&lt;=63),$D777,"COMUM"),GABARITO!$D:$D,0)),1,0))</f>
        <v/>
      </c>
      <c r="BL777" t="str">
        <f>IF(RESPOSTAS!BM777="","",IF(UPPER(RESPOSTAS!BM777)=INDEX(GABARITO!$C:$C,MATCH(TEXT(VALUE(RIGHT($BL$1,2)),"00")&amp;"|"&amp;IF(AND(VALUE(RIGHT($BL$1,2))&gt;=57,VALUE(RIGHT($BL$1,2))&lt;=63),$D777,"COMUM"),GABARITO!$D:$D,0)),1,0))</f>
        <v/>
      </c>
      <c r="BM777" t="str">
        <f>IF(RESPOSTAS!BN777="","",IF(UPPER(RESPOSTAS!BN777)=INDEX(GABARITO!$C:$C,MATCH(TEXT(VALUE(RIGHT($BM$1,2)),"00")&amp;"|"&amp;IF(AND(VALUE(RIGHT($BM$1,2))&gt;=57,VALUE(RIGHT($BM$1,2))&lt;=63),$D777,"COMUM"),GABARITO!$D:$D,0)),1,0))</f>
        <v/>
      </c>
      <c r="BN777" t="str">
        <f>IF(RESPOSTAS!BO777="","",IF(UPPER(RESPOSTAS!BO777)=INDEX(GABARITO!$C:$C,MATCH(TEXT(VALUE(RIGHT($BN$1,2)),"00")&amp;"|"&amp;IF(AND(VALUE(RIGHT($BN$1,2))&gt;=57,VALUE(RIGHT($BN$1,2))&lt;=63),$D777,"COMUM"),GABARITO!$D:$D,0)),1,0))</f>
        <v/>
      </c>
      <c r="BO777" t="str">
        <f>IF(RESPOSTAS!BP777="","",IF(UPPER(RESPOSTAS!BP777)=INDEX(GABARITO!$C:$C,MATCH(TEXT(VALUE(RIGHT($BO$1,2)),"00")&amp;"|"&amp;IF(AND(VALUE(RIGHT($BO$1,2))&gt;=57,VALUE(RIGHT($BO$1,2))&lt;=63),$D777,"COMUM"),GABARITO!$D:$D,0)),1,0))</f>
        <v/>
      </c>
      <c r="BP777">
        <f>COUNTIF(RESPOSTAS!F777:BP777,"&lt;&gt;")</f>
        <v>0</v>
      </c>
      <c r="BQ777" t="str">
        <f t="shared" si="120"/>
        <v/>
      </c>
      <c r="BR777" s="10" t="str">
        <f t="shared" si="121"/>
        <v/>
      </c>
      <c r="BT777" s="11" t="str">
        <f t="shared" si="123"/>
        <v/>
      </c>
      <c r="BU777" s="11" t="str">
        <f t="shared" si="124"/>
        <v/>
      </c>
      <c r="BV777" s="11" t="str">
        <f t="shared" si="125"/>
        <v/>
      </c>
      <c r="BW777" s="11" t="str">
        <f t="shared" si="126"/>
        <v/>
      </c>
      <c r="BX777" s="11" t="str">
        <f t="shared" si="127"/>
        <v/>
      </c>
      <c r="BY777" s="11" t="str">
        <f t="shared" si="128"/>
        <v/>
      </c>
      <c r="BZ777" s="3" t="str">
        <f t="shared" si="122"/>
        <v/>
      </c>
    </row>
    <row r="778" spans="1:78" x14ac:dyDescent="0.25">
      <c r="A778" t="str">
        <f>IF(RESPOSTAS!A778="","",RESPOSTAS!A778)</f>
        <v/>
      </c>
      <c r="B778" t="str">
        <f>IF(RESPOSTAS!C778="","",RESPOSTAS!C778)</f>
        <v/>
      </c>
      <c r="C778" t="str">
        <f>IF(RESPOSTAS!D778="","",RESPOSTAS!D778)</f>
        <v/>
      </c>
      <c r="D778" t="str">
        <f>IF(RESPOSTAS!E778="","",RESPOSTAS!E778)</f>
        <v/>
      </c>
      <c r="E778" t="str">
        <f>IF(RESPOSTAS!F778="","",IF(UPPER(RESPOSTAS!F778)=INDEX(GABARITO!$C:$C,MATCH(TEXT(VALUE(RIGHT($E$1,2)),"00")&amp;"|"&amp;IF(AND(VALUE(RIGHT($E$1,2))&gt;=57,VALUE(RIGHT($E$1,2))&lt;=63),$D778,"COMUM"),GABARITO!$D:$D,0)),1,0))</f>
        <v/>
      </c>
      <c r="F778" t="str">
        <f>IF(RESPOSTAS!G778="","",IF(UPPER(RESPOSTAS!G778)=INDEX(GABARITO!$C:$C,MATCH(TEXT(VALUE(RIGHT($F$1,2)),"00")&amp;"|"&amp;IF(AND(VALUE(RIGHT($F$1,2))&gt;=57,VALUE(RIGHT($F$1,2))&lt;=63),$D778,"COMUM"),GABARITO!$D:$D,0)),1,0))</f>
        <v/>
      </c>
      <c r="G778" t="str">
        <f>IF(RESPOSTAS!H778="","",IF(UPPER(RESPOSTAS!H778)=INDEX(GABARITO!$C:$C,MATCH(TEXT(VALUE(RIGHT($G$1,2)),"00")&amp;"|"&amp;IF(AND(VALUE(RIGHT($G$1,2))&gt;=57,VALUE(RIGHT($G$1,2))&lt;=63),$D778,"COMUM"),GABARITO!$D:$D,0)),1,0))</f>
        <v/>
      </c>
      <c r="H778" t="str">
        <f>IF(RESPOSTAS!I778="","",IF(UPPER(RESPOSTAS!I778)=INDEX(GABARITO!$C:$C,MATCH(TEXT(VALUE(RIGHT($H$1,2)),"00")&amp;"|"&amp;IF(AND(VALUE(RIGHT($H$1,2))&gt;=57,VALUE(RIGHT($H$1,2))&lt;=63),$D778,"COMUM"),GABARITO!$D:$D,0)),1,0))</f>
        <v/>
      </c>
      <c r="I778" t="str">
        <f>IF(RESPOSTAS!J778="","",IF(UPPER(RESPOSTAS!J778)=INDEX(GABARITO!$C:$C,MATCH(TEXT(VALUE(RIGHT($I$1,2)),"00")&amp;"|"&amp;IF(AND(VALUE(RIGHT($I$1,2))&gt;=57,VALUE(RIGHT($I$1,2))&lt;=63),$D778,"COMUM"),GABARITO!$D:$D,0)),1,0))</f>
        <v/>
      </c>
      <c r="J778" t="str">
        <f>IF(RESPOSTAS!K778="","",IF(UPPER(RESPOSTAS!K778)=INDEX(GABARITO!$C:$C,MATCH(TEXT(VALUE(RIGHT($J$1,2)),"00")&amp;"|"&amp;IF(AND(VALUE(RIGHT($J$1,2))&gt;=57,VALUE(RIGHT($J$1,2))&lt;=63),$D778,"COMUM"),GABARITO!$D:$D,0)),1,0))</f>
        <v/>
      </c>
      <c r="K778" t="str">
        <f>IF(RESPOSTAS!L778="","",IF(UPPER(RESPOSTAS!L778)=INDEX(GABARITO!$C:$C,MATCH(TEXT(VALUE(RIGHT($K$1,2)),"00")&amp;"|"&amp;IF(AND(VALUE(RIGHT($K$1,2))&gt;=57,VALUE(RIGHT($K$1,2))&lt;=63),$D778,"COMUM"),GABARITO!$D:$D,0)),1,0))</f>
        <v/>
      </c>
      <c r="L778" t="str">
        <f>IF(RESPOSTAS!M778="","",IF(UPPER(RESPOSTAS!M778)=INDEX(GABARITO!$C:$C,MATCH(TEXT(VALUE(RIGHT($L$1,2)),"00")&amp;"|"&amp;IF(AND(VALUE(RIGHT($L$1,2))&gt;=57,VALUE(RIGHT($L$1,2))&lt;=63),$D778,"COMUM"),GABARITO!$D:$D,0)),1,0))</f>
        <v/>
      </c>
      <c r="M778" t="str">
        <f>IF(RESPOSTAS!N778="","",IF(UPPER(RESPOSTAS!N778)=INDEX(GABARITO!$C:$C,MATCH(TEXT(VALUE(RIGHT($M$1,2)),"00")&amp;"|"&amp;IF(AND(VALUE(RIGHT($M$1,2))&gt;=57,VALUE(RIGHT($M$1,2))&lt;=63),$D778,"COMUM"),GABARITO!$D:$D,0)),1,0))</f>
        <v/>
      </c>
      <c r="N778" t="str">
        <f>IF(RESPOSTAS!O778="","",IF(UPPER(RESPOSTAS!O778)=INDEX(GABARITO!$C:$C,MATCH(TEXT(VALUE(RIGHT($E$1,2)),"00")&amp;"|"&amp;IF(AND(VALUE(RIGHT($E$1,2))&gt;=57,VALUE(RIGHT($E$1,2))&lt;=63),$D778,"COMUM"),GABARITO!$D:$D,0)),1,0))</f>
        <v/>
      </c>
      <c r="O778" t="str">
        <f>IF(RESPOSTAS!P778="","",IF(UPPER(RESPOSTAS!P778)=INDEX(GABARITO!$C:$C,MATCH(TEXT(VALUE(RIGHT($O$1,2)),"00")&amp;"|"&amp;IF(AND(VALUE(RIGHT($O$1,2))&gt;=57,VALUE(RIGHT($O$1,2))&lt;=63),$D778,"COMUM"),GABARITO!$D:$D,0)),1,0))</f>
        <v/>
      </c>
      <c r="P778" t="str">
        <f>IF(RESPOSTAS!Q778="","",IF(UPPER(RESPOSTAS!Q778)=INDEX(GABARITO!$C:$C,MATCH(TEXT(VALUE(RIGHT($P$1,2)),"00")&amp;"|"&amp;IF(AND(VALUE(RIGHT($P$1,2))&gt;=57,VALUE(RIGHT($P$1,2))&lt;=63),$D778,"COMUM"),GABARITO!$D:$D,0)),1,0))</f>
        <v/>
      </c>
      <c r="Q778" t="str">
        <f>IF(RESPOSTAS!R778="","",IF(UPPER(RESPOSTAS!R778)=INDEX(GABARITO!$C:$C,MATCH(TEXT(VALUE(RIGHT($Q$1,2)),"00")&amp;"|"&amp;IF(AND(VALUE(RIGHT($Q$1,2))&gt;=57,VALUE(RIGHT($Q$1,2))&lt;=63),$D778,"COMUM"),GABARITO!$D:$D,0)),1,0))</f>
        <v/>
      </c>
      <c r="R778" t="str">
        <f>IF(RESPOSTAS!S778="","",IF(UPPER(RESPOSTAS!S778)=INDEX(GABARITO!$C:$C,MATCH(TEXT(VALUE(RIGHT($R$1,2)),"00")&amp;"|"&amp;IF(AND(VALUE(RIGHT($R$1,2))&gt;=57,VALUE(RIGHT($R$1,2))&lt;=63),$D778,"COMUM"),GABARITO!$D:$D,0)),1,0))</f>
        <v/>
      </c>
      <c r="S778" t="str">
        <f>IF(RESPOSTAS!T778="","",IF(UPPER(RESPOSTAS!T778)=INDEX(GABARITO!$C:$C,MATCH(TEXT(VALUE(RIGHT($S$1,2)),"00")&amp;"|"&amp;IF(AND(VALUE(RIGHT($S$1,2))&gt;=57,VALUE(RIGHT($S$1,2))&lt;=63),$D778,"COMUM"),GABARITO!$D:$D,0)),1,0))</f>
        <v/>
      </c>
      <c r="T778" t="str">
        <f>IF(RESPOSTAS!U778="","",IF(UPPER(RESPOSTAS!U778)=INDEX(GABARITO!$C:$C,MATCH(TEXT(VALUE(RIGHT($T$1,2)),"00")&amp;"|"&amp;IF(AND(VALUE(RIGHT($T$1,2))&gt;=57,VALUE(RIGHT($T$1,2))&lt;=63),$D778,"COMUM"),GABARITO!$D:$D,0)),1,0))</f>
        <v/>
      </c>
      <c r="U778" t="str">
        <f>IF(RESPOSTAS!V778="","",IF(UPPER(RESPOSTAS!V778)=INDEX(GABARITO!$C:$C,MATCH(TEXT(VALUE(RIGHT($U$1,2)),"00")&amp;"|"&amp;IF(AND(VALUE(RIGHT($U$1,2))&gt;=57,VALUE(RIGHT($U$1,2))&lt;=63),$D778,"COMUM"),GABARITO!$D:$D,0)),1,0))</f>
        <v/>
      </c>
      <c r="V778" t="str">
        <f>IF(RESPOSTAS!W778="","",IF(UPPER(RESPOSTAS!W778)=INDEX(GABARITO!$C:$C,MATCH(TEXT(VALUE(RIGHT($E$1,2)),"00")&amp;"|"&amp;IF(AND(VALUE(RIGHT($E$1,2))&gt;=57,VALUE(RIGHT($E$1,2))&lt;=63),$D778,"COMUM"),GABARITO!$D:$D,0)),1,0))</f>
        <v/>
      </c>
      <c r="W778" t="str">
        <f>IF(RESPOSTAS!X778="","",IF(UPPER(RESPOSTAS!X778)=INDEX(GABARITO!$C:$C,MATCH(TEXT(VALUE(RIGHT($W$1,2)),"00")&amp;"|"&amp;IF(AND(VALUE(RIGHT($W$1,2))&gt;=57,VALUE(RIGHT($W$1,2))&lt;=63),$D778,"COMUM"),GABARITO!$D:$D,0)),1,0))</f>
        <v/>
      </c>
      <c r="X778" t="str">
        <f>IF(RESPOSTAS!Y778="","",IF(UPPER(RESPOSTAS!Y778)=INDEX(GABARITO!$C:$C,MATCH(TEXT(VALUE(RIGHT($X$1,2)),"00")&amp;"|"&amp;IF(AND(VALUE(RIGHT($X$1,2))&gt;=57,VALUE(RIGHT($X$1,2))&lt;=63),$D778,"COMUM"),GABARITO!$D:$D,0)),1,0))</f>
        <v/>
      </c>
      <c r="Y778" t="str">
        <f>IF(RESPOSTAS!Z778="","",IF(UPPER(RESPOSTAS!Z778)=INDEX(GABARITO!$C:$C,MATCH(TEXT(VALUE(RIGHT($Y$1,2)),"00")&amp;"|"&amp;IF(AND(VALUE(RIGHT($Y$1,2))&gt;=57,VALUE(RIGHT($Y$1,2))&lt;=63),$D778,"COMUM"),GABARITO!$D:$D,0)),1,0))</f>
        <v/>
      </c>
      <c r="Z778" t="str">
        <f>IF(RESPOSTAS!AA778="","",IF(UPPER(RESPOSTAS!AA778)=INDEX(GABARITO!$C:$C,MATCH(TEXT(VALUE(RIGHT($Z$1,2)),"00")&amp;"|"&amp;IF(AND(VALUE(RIGHT($Z$1,2))&gt;=57,VALUE(RIGHT($Z$1,2))&lt;=63),$D778,"COMUM"),GABARITO!$D:$D,0)),1,0))</f>
        <v/>
      </c>
      <c r="AA778" t="str">
        <f>IF(RESPOSTAS!AB778="","",IF(UPPER(RESPOSTAS!AB778)=INDEX(GABARITO!$C:$C,MATCH(TEXT(VALUE(RIGHT($AA$1,2)),"00")&amp;"|"&amp;IF(AND(VALUE(RIGHT($AA$1,2))&gt;=57,VALUE(RIGHT($AA$1,2))&lt;=63),$D778,"COMUM"),GABARITO!$D:$D,0)),1,0))</f>
        <v/>
      </c>
      <c r="AB778" t="str">
        <f>IF(RESPOSTAS!AC778="","",IF(UPPER(RESPOSTAS!AC778)=INDEX(GABARITO!$C:$C,MATCH(TEXT(VALUE(RIGHT($AB$1,2)),"00")&amp;"|"&amp;IF(AND(VALUE(RIGHT($AB$1,2))&gt;=57,VALUE(RIGHT($AB$1,2))&lt;=63),$D778,"COMUM"),GABARITO!$D:$D,0)),1,0))</f>
        <v/>
      </c>
      <c r="AC778" t="str">
        <f>IF(RESPOSTAS!AD778="","",IF(UPPER(RESPOSTAS!AD778)=INDEX(GABARITO!$C:$C,MATCH(TEXT(VALUE(RIGHT($AC$1,2)),"00")&amp;"|"&amp;IF(AND(VALUE(RIGHT($AC$1,2))&gt;=57,VALUE(RIGHT($AC$1,2))&lt;=63),$D778,"COMUM"),GABARITO!$D:$D,0)),1,0))</f>
        <v/>
      </c>
      <c r="AD778" t="str">
        <f>IF(RESPOSTAS!AE778="","",IF(UPPER(RESPOSTAS!AE778)=INDEX(GABARITO!$C:$C,MATCH(TEXT(VALUE(RIGHT($AD$1,2)),"00")&amp;"|"&amp;IF(AND(VALUE(RIGHT($AD$1,2))&gt;=57,VALUE(RIGHT($AD$1,2))&lt;=63),$D778,"COMUM"),GABARITO!$D:$D,0)),1,0))</f>
        <v/>
      </c>
      <c r="AE778" t="str">
        <f>IF(RESPOSTAS!AF778="","",IF(UPPER(RESPOSTAS!AF778)=INDEX(GABARITO!$C:$C,MATCH(TEXT(VALUE(RIGHT($AE$1,2)),"00")&amp;"|"&amp;IF(AND(VALUE(RIGHT($AE$1,2))&gt;=57,VALUE(RIGHT($AE$1,2))&lt;=63),$D778,"COMUM"),GABARITO!$D:$D,0)),1,0))</f>
        <v/>
      </c>
      <c r="AF778" t="str">
        <f>IF(RESPOSTAS!AG778="","",IF(UPPER(RESPOSTAS!AG778)=INDEX(GABARITO!$C:$C,MATCH(TEXT(VALUE(RIGHT($AF$1,2)),"00")&amp;"|"&amp;IF(AND(VALUE(RIGHT($AF$1,2))&gt;=57,VALUE(RIGHT($AF$1,2))&lt;=63),$D778,"COMUM"),GABARITO!$D:$D,0)),1,0))</f>
        <v/>
      </c>
      <c r="AG778" t="str">
        <f>IF(RESPOSTAS!AH778="","",IF(UPPER(RESPOSTAS!AH778)=INDEX(GABARITO!$C:$C,MATCH(TEXT(VALUE(RIGHT($AG$1,2)),"00")&amp;"|"&amp;IF(AND(VALUE(RIGHT($AG$1,2))&gt;=57,VALUE(RIGHT($AG$1,2))&lt;=63),$D778,"COMUM"),GABARITO!$D:$D,0)),1,0))</f>
        <v/>
      </c>
      <c r="AH778" t="str">
        <f>IF(RESPOSTAS!AI778="","",IF(UPPER(RESPOSTAS!AI778)=INDEX(GABARITO!$C:$C,MATCH(TEXT(VALUE(RIGHT($AH$1,2)),"00")&amp;"|"&amp;IF(AND(VALUE(RIGHT($AH$1,2))&gt;=57,VALUE(RIGHT($AH$1,2))&lt;=63),$D778,"COMUM"),GABARITO!$D:$D,0)),1,0))</f>
        <v/>
      </c>
      <c r="AI778" t="str">
        <f>IF(RESPOSTAS!AJ778="","",IF(UPPER(RESPOSTAS!AJ778)=INDEX(GABARITO!$C:$C,MATCH(TEXT(VALUE(RIGHT($AI$1,2)),"00")&amp;"|"&amp;IF(AND(VALUE(RIGHT($AI$1,2))&gt;=57,VALUE(RIGHT($AI$1,2))&lt;=63),$D778,"COMUM"),GABARITO!$D:$D,0)),1,0))</f>
        <v/>
      </c>
      <c r="AJ778" t="str">
        <f>IF(RESPOSTAS!AK778="","",IF(UPPER(RESPOSTAS!AK778)=INDEX(GABARITO!$C:$C,MATCH(TEXT(VALUE(RIGHT($AJ$1,2)),"00")&amp;"|"&amp;IF(AND(VALUE(RIGHT($AJ$1,2))&gt;=57,VALUE(RIGHT($AJ$1,2))&lt;=63),$D778,"COMUM"),GABARITO!$D:$D,0)),1,0))</f>
        <v/>
      </c>
      <c r="AK778" t="str">
        <f>IF(RESPOSTAS!AL778="","",IF(UPPER(RESPOSTAS!AL778)=INDEX(GABARITO!$C:$C,MATCH(TEXT(VALUE(RIGHT($AK$1,2)),"00")&amp;"|"&amp;IF(AND(VALUE(RIGHT($AK$1,2))&gt;=57,VALUE(RIGHT($AK$1,2))&lt;=63),$D778,"COMUM"),GABARITO!$D:$D,0)),1,0))</f>
        <v/>
      </c>
      <c r="AL778" t="str">
        <f>IF(RESPOSTAS!AM778="","",IF(UPPER(RESPOSTAS!AM778)=INDEX(GABARITO!$C:$C,MATCH(TEXT(VALUE(RIGHT($AL$1,2)),"00")&amp;"|"&amp;IF(AND(VALUE(RIGHT($AL$1,2))&gt;=57,VALUE(RIGHT($AL$1,2))&lt;=63),$D778,"COMUM"),GABARITO!$D:$D,0)),1,0))</f>
        <v/>
      </c>
      <c r="AM778" t="str">
        <f>IF(RESPOSTAS!AN778="","",IF(UPPER(RESPOSTAS!AN778)=INDEX(GABARITO!$C:$C,MATCH(TEXT(VALUE(RIGHT($AM$1,2)),"00")&amp;"|"&amp;IF(AND(VALUE(RIGHT($AM$1,2))&gt;=57,VALUE(RIGHT($AM$1,2))&lt;=63),$D778,"COMUM"),GABARITO!$D:$D,0)),1,0))</f>
        <v/>
      </c>
      <c r="AN778" t="str">
        <f>IF(RESPOSTAS!AO778="","",IF(UPPER(RESPOSTAS!AO778)=INDEX(GABARITO!$C:$C,MATCH(TEXT(VALUE(RIGHT($AN$1,2)),"00")&amp;"|"&amp;IF(AND(VALUE(RIGHT($AN$1,2))&gt;=57,VALUE(RIGHT($AN$1,2))&lt;=63),$D778,"COMUM"),GABARITO!$D:$D,0)),1,0))</f>
        <v/>
      </c>
      <c r="AO778" t="str">
        <f>IF(RESPOSTAS!AP778="","",IF(UPPER(RESPOSTAS!AP778)=INDEX(GABARITO!$C:$C,MATCH(TEXT(VALUE(RIGHT($AO$1,2)),"00")&amp;"|"&amp;IF(AND(VALUE(RIGHT($AO$1,2))&gt;=57,VALUE(RIGHT($AO$1,2))&lt;=63),$D778,"COMUM"),GABARITO!$D:$D,0)),1,0))</f>
        <v/>
      </c>
      <c r="AP778" t="str">
        <f>IF(RESPOSTAS!AQ778="","",IF(UPPER(RESPOSTAS!AQ778)=INDEX(GABARITO!$C:$C,MATCH(TEXT(VALUE(RIGHT($AP$1,2)),"00")&amp;"|"&amp;IF(AND(VALUE(RIGHT($AP$1,2))&gt;=57,VALUE(RIGHT($AP$1,2))&lt;=63),$D778,"COMUM"),GABARITO!$D:$D,0)),1,0))</f>
        <v/>
      </c>
      <c r="AQ778" t="str">
        <f>IF(RESPOSTAS!AR778="","",IF(UPPER(RESPOSTAS!AR778)=INDEX(GABARITO!$C:$C,MATCH(TEXT(VALUE(RIGHT($AQ$1,2)),"00")&amp;"|"&amp;IF(AND(VALUE(RIGHT($AQ$1,2))&gt;=57,VALUE(RIGHT($AQ$1,2))&lt;=63),$D778,"COMUM"),GABARITO!$D:$D,0)),1,0))</f>
        <v/>
      </c>
      <c r="AR778" t="str">
        <f>IF(RESPOSTAS!AS778="","",IF(UPPER(RESPOSTAS!AS778)=INDEX(GABARITO!$C:$C,MATCH(TEXT(VALUE(RIGHT($AR$1,2)),"00")&amp;"|"&amp;IF(AND(VALUE(RIGHT($AR$1,2))&gt;=57,VALUE(RIGHT($AR$1,2))&lt;=63),$D778,"COMUM"),GABARITO!$D:$D,0)),1,0))</f>
        <v/>
      </c>
      <c r="AS778" t="str">
        <f>IF(RESPOSTAS!AT778="","",IF(UPPER(RESPOSTAS!AT778)=INDEX(GABARITO!$C:$C,MATCH(TEXT(VALUE(RIGHT($AS$1,2)),"00")&amp;"|"&amp;IF(AND(VALUE(RIGHT($AS$1,2))&gt;=57,VALUE(RIGHT($AS$1,2))&lt;=63),$D778,"COMUM"),GABARITO!$D:$D,0)),1,0))</f>
        <v/>
      </c>
      <c r="AT778" t="str">
        <f>IF(RESPOSTAS!AU778="","",IF(UPPER(RESPOSTAS!AU778)=INDEX(GABARITO!$C:$C,MATCH(TEXT(VALUE(RIGHT($AT$1,2)),"00")&amp;"|"&amp;IF(AND(VALUE(RIGHT($AT$1,2))&gt;=57,VALUE(RIGHT($AT$1,2))&lt;=63),$D778,"COMUM"),GABARITO!$D:$D,0)),1,0))</f>
        <v/>
      </c>
      <c r="AU778" t="str">
        <f>IF(RESPOSTAS!AV778="","",IF(UPPER(RESPOSTAS!AV778)=INDEX(GABARITO!$C:$C,MATCH(TEXT(VALUE(RIGHT($AU$1,2)),"00")&amp;"|"&amp;IF(AND(VALUE(RIGHT($AU$1,2))&gt;=57,VALUE(RIGHT($AU$1,2))&lt;=63),$D778,"COMUM"),GABARITO!$D:$D,0)),1,0))</f>
        <v/>
      </c>
      <c r="AV778" t="str">
        <f>IF(RESPOSTAS!AW778="","",IF(UPPER(RESPOSTAS!AW778)=INDEX(GABARITO!$C:$C,MATCH(TEXT(VALUE(RIGHT($AV$1,2)),"00")&amp;"|"&amp;IF(AND(VALUE(RIGHT($AV$1,2))&gt;=57,VALUE(RIGHT($AV$1,2))&lt;=63),$D778,"COMUM"),GABARITO!$D:$D,0)),1,0))</f>
        <v/>
      </c>
      <c r="AW778" t="str">
        <f>IF(RESPOSTAS!AX778="","",IF(UPPER(RESPOSTAS!AX778)=INDEX(GABARITO!$C:$C,MATCH(TEXT(VALUE(RIGHT($AW$1,2)),"00")&amp;"|"&amp;IF(AND(VALUE(RIGHT($AW$1,2))&gt;=57,VALUE(RIGHT($AW$1,2))&lt;=63),$D778,"COMUM"),GABARITO!$D:$D,0)),1,0))</f>
        <v/>
      </c>
      <c r="AX778" t="str">
        <f>IF(RESPOSTAS!AY778="","",IF(UPPER(RESPOSTAS!AY778)=INDEX(GABARITO!$C:$C,MATCH(TEXT(VALUE(RIGHT($AX$1,2)),"00")&amp;"|"&amp;IF(AND(VALUE(RIGHT($AX$1,2))&gt;=57,VALUE(RIGHT($AX$1,2))&lt;=63),$D778,"COMUM"),GABARITO!$D:$D,0)),1,0))</f>
        <v/>
      </c>
      <c r="AY778" t="str">
        <f>IF(RESPOSTAS!AZ778="","",IF(UPPER(RESPOSTAS!AZ778)=INDEX(GABARITO!$C:$C,MATCH(TEXT(VALUE(RIGHT($AY$1,2)),"00")&amp;"|"&amp;IF(AND(VALUE(RIGHT($AY$1,2))&gt;=57,VALUE(RIGHT($AY$1,2))&lt;=63),$D778,"COMUM"),GABARITO!$D:$D,0)),1,0))</f>
        <v/>
      </c>
      <c r="AZ778" t="str">
        <f>IF(RESPOSTAS!BA778="","",IF(UPPER(RESPOSTAS!BA778)=INDEX(GABARITO!$C:$C,MATCH(TEXT(VALUE(RIGHT($AZ$1,2)),"00")&amp;"|"&amp;IF(AND(VALUE(RIGHT($AZ$1,2))&gt;=57,VALUE(RIGHT($AZ$1,2))&lt;=63),$D778,"COMUM"),GABARITO!$D:$D,0)),1,0))</f>
        <v/>
      </c>
      <c r="BA778" t="str">
        <f>IF(RESPOSTAS!BB778="","",IF(UPPER(RESPOSTAS!BB778)=INDEX(GABARITO!$C:$C,MATCH(TEXT(VALUE(RIGHT($BA$1,2)),"00")&amp;"|"&amp;IF(AND(VALUE(RIGHT($BA$1,2))&gt;=57,VALUE(RIGHT($BA$1,2))&lt;=63),$D778,"COMUM"),GABARITO!$D:$D,0)),1,0))</f>
        <v/>
      </c>
      <c r="BB778" t="str">
        <f>IF(RESPOSTAS!BC778="","",IF(UPPER(RESPOSTAS!BC778)=INDEX(GABARITO!$C:$C,MATCH(TEXT(VALUE(RIGHT($BB$1,2)),"00")&amp;"|"&amp;IF(AND(VALUE(RIGHT($BB$1,2))&gt;=57,VALUE(RIGHT($BB$1,2))&lt;=63),$D778,"COMUM"),GABARITO!$D:$D,0)),1,0))</f>
        <v/>
      </c>
      <c r="BC778" t="str">
        <f>IF(RESPOSTAS!BD778="","",IF(UPPER(RESPOSTAS!BD778)=INDEX(GABARITO!$C:$C,MATCH(TEXT(VALUE(RIGHT($BC$1,2)),"00")&amp;"|"&amp;IF(AND(VALUE(RIGHT($BC$1,2))&gt;=57,VALUE(RIGHT($BC$1,2))&lt;=63),$D778,"COMUM"),GABARITO!$D:$D,0)),1,0))</f>
        <v/>
      </c>
      <c r="BD778" t="str">
        <f>IF(RESPOSTAS!BE778="","",IF(UPPER(RESPOSTAS!BE778)=INDEX(GABARITO!$C:$C,MATCH(TEXT(VALUE(RIGHT($BD$1,2)),"00")&amp;"|"&amp;IF(AND(VALUE(RIGHT($BD$1,2))&gt;=57,VALUE(RIGHT($BD$1,2))&lt;=63),$D778,"COMUM"),GABARITO!$D:$D,0)),1,0))</f>
        <v/>
      </c>
      <c r="BE778" t="str">
        <f>IF(RESPOSTAS!BF778="","",IF(UPPER(RESPOSTAS!BF778)=INDEX(GABARITO!$C:$C,MATCH(TEXT(VALUE(RIGHT($BE$1,2)),"00")&amp;"|"&amp;IF(AND(VALUE(RIGHT($BE$1,2))&gt;=57,VALUE(RIGHT($BE$1,2))&lt;=63),$D778,"COMUM"),GABARITO!$D:$D,0)),1,0))</f>
        <v/>
      </c>
      <c r="BF778" t="str">
        <f>IF(RESPOSTAS!BG778="","",IF(UPPER(RESPOSTAS!BG778)=INDEX(GABARITO!$C:$C,MATCH(TEXT(VALUE(RIGHT($BF$1,2)),"00")&amp;"|"&amp;IF(AND(VALUE(RIGHT($BF$1,2))&gt;=57,VALUE(RIGHT($BF$1,2))&lt;=63),$D778,"COMUM"),GABARITO!$D:$D,0)),1,0))</f>
        <v/>
      </c>
      <c r="BG778" t="str">
        <f>IF(RESPOSTAS!BH778="","",IF(UPPER(RESPOSTAS!BH778)=INDEX(GABARITO!$C:$C,MATCH(TEXT(VALUE(RIGHT($BG$1,2)),"00")&amp;"|"&amp;IF(AND(VALUE(RIGHT($BG$1,2))&gt;=57,VALUE(RIGHT($BG$1,2))&lt;=63),$D778,"COMUM"),GABARITO!$D:$D,0)),1,0))</f>
        <v/>
      </c>
      <c r="BH778" t="str">
        <f>IF(RESPOSTAS!BI778="","",IF(UPPER(RESPOSTAS!BI778)=INDEX(GABARITO!$C:$C,MATCH(TEXT(VALUE(RIGHT($BH$1,2)),"00")&amp;"|"&amp;IF(AND(VALUE(RIGHT($BH$1,2))&gt;=57,VALUE(RIGHT($BH$1,2))&lt;=63),$D778,"COMUM"),GABARITO!$D:$D,0)),1,0))</f>
        <v/>
      </c>
      <c r="BI778" t="str">
        <f>IF(RESPOSTAS!BJ778="","",IF(UPPER(RESPOSTAS!BJ778)=INDEX(GABARITO!$C:$C,MATCH(TEXT(VALUE(RIGHT($BI$1,2)),"00")&amp;"|"&amp;IF(AND(VALUE(RIGHT($BI$1,2))&gt;=57,VALUE(RIGHT($BI$1,2))&lt;=63),$D778,"COMUM"),GABARITO!$D:$D,0)),1,0))</f>
        <v/>
      </c>
      <c r="BJ778" t="str">
        <f>IF(RESPOSTAS!BK778="","",IF(UPPER(RESPOSTAS!BK778)=INDEX(GABARITO!$C:$C,MATCH(TEXT(VALUE(RIGHT($BJ$1,2)),"00")&amp;"|"&amp;IF(AND(VALUE(RIGHT($BJ$1,2))&gt;=57,VALUE(RIGHT($BJ$1,2))&lt;=63),$D778,"COMUM"),GABARITO!$D:$D,0)),1,0))</f>
        <v/>
      </c>
      <c r="BK778" t="str">
        <f>IF(RESPOSTAS!BL778="","",IF(UPPER(RESPOSTAS!BL778)=INDEX(GABARITO!$C:$C,MATCH(TEXT(VALUE(RIGHT($BK$1,2)),"00")&amp;"|"&amp;IF(AND(VALUE(RIGHT($BK$1,2))&gt;=57,VALUE(RIGHT($BK$1,2))&lt;=63),$D778,"COMUM"),GABARITO!$D:$D,0)),1,0))</f>
        <v/>
      </c>
      <c r="BL778" t="str">
        <f>IF(RESPOSTAS!BM778="","",IF(UPPER(RESPOSTAS!BM778)=INDEX(GABARITO!$C:$C,MATCH(TEXT(VALUE(RIGHT($BL$1,2)),"00")&amp;"|"&amp;IF(AND(VALUE(RIGHT($BL$1,2))&gt;=57,VALUE(RIGHT($BL$1,2))&lt;=63),$D778,"COMUM"),GABARITO!$D:$D,0)),1,0))</f>
        <v/>
      </c>
      <c r="BM778" t="str">
        <f>IF(RESPOSTAS!BN778="","",IF(UPPER(RESPOSTAS!BN778)=INDEX(GABARITO!$C:$C,MATCH(TEXT(VALUE(RIGHT($BM$1,2)),"00")&amp;"|"&amp;IF(AND(VALUE(RIGHT($BM$1,2))&gt;=57,VALUE(RIGHT($BM$1,2))&lt;=63),$D778,"COMUM"),GABARITO!$D:$D,0)),1,0))</f>
        <v/>
      </c>
      <c r="BN778" t="str">
        <f>IF(RESPOSTAS!BO778="","",IF(UPPER(RESPOSTAS!BO778)=INDEX(GABARITO!$C:$C,MATCH(TEXT(VALUE(RIGHT($BN$1,2)),"00")&amp;"|"&amp;IF(AND(VALUE(RIGHT($BN$1,2))&gt;=57,VALUE(RIGHT($BN$1,2))&lt;=63),$D778,"COMUM"),GABARITO!$D:$D,0)),1,0))</f>
        <v/>
      </c>
      <c r="BO778" t="str">
        <f>IF(RESPOSTAS!BP778="","",IF(UPPER(RESPOSTAS!BP778)=INDEX(GABARITO!$C:$C,MATCH(TEXT(VALUE(RIGHT($BO$1,2)),"00")&amp;"|"&amp;IF(AND(VALUE(RIGHT($BO$1,2))&gt;=57,VALUE(RIGHT($BO$1,2))&lt;=63),$D778,"COMUM"),GABARITO!$D:$D,0)),1,0))</f>
        <v/>
      </c>
      <c r="BP778">
        <f>COUNTIF(RESPOSTAS!F778:BP778,"&lt;&gt;")</f>
        <v>0</v>
      </c>
      <c r="BQ778" t="str">
        <f t="shared" si="120"/>
        <v/>
      </c>
      <c r="BR778" s="10" t="str">
        <f t="shared" si="121"/>
        <v/>
      </c>
      <c r="BT778" s="11" t="str">
        <f t="shared" si="123"/>
        <v/>
      </c>
      <c r="BU778" s="11" t="str">
        <f t="shared" si="124"/>
        <v/>
      </c>
      <c r="BV778" s="11" t="str">
        <f t="shared" si="125"/>
        <v/>
      </c>
      <c r="BW778" s="11" t="str">
        <f t="shared" si="126"/>
        <v/>
      </c>
      <c r="BX778" s="11" t="str">
        <f t="shared" si="127"/>
        <v/>
      </c>
      <c r="BY778" s="11" t="str">
        <f t="shared" si="128"/>
        <v/>
      </c>
      <c r="BZ778" s="3" t="str">
        <f t="shared" si="122"/>
        <v/>
      </c>
    </row>
    <row r="779" spans="1:78" x14ac:dyDescent="0.25">
      <c r="A779" t="str">
        <f>IF(RESPOSTAS!A779="","",RESPOSTAS!A779)</f>
        <v/>
      </c>
      <c r="B779" t="str">
        <f>IF(RESPOSTAS!C779="","",RESPOSTAS!C779)</f>
        <v/>
      </c>
      <c r="C779" t="str">
        <f>IF(RESPOSTAS!D779="","",RESPOSTAS!D779)</f>
        <v/>
      </c>
      <c r="D779" t="str">
        <f>IF(RESPOSTAS!E779="","",RESPOSTAS!E779)</f>
        <v/>
      </c>
      <c r="E779" t="str">
        <f>IF(RESPOSTAS!F779="","",IF(UPPER(RESPOSTAS!F779)=INDEX(GABARITO!$C:$C,MATCH(TEXT(VALUE(RIGHT($E$1,2)),"00")&amp;"|"&amp;IF(AND(VALUE(RIGHT($E$1,2))&gt;=57,VALUE(RIGHT($E$1,2))&lt;=63),$D779,"COMUM"),GABARITO!$D:$D,0)),1,0))</f>
        <v/>
      </c>
      <c r="F779" t="str">
        <f>IF(RESPOSTAS!G779="","",IF(UPPER(RESPOSTAS!G779)=INDEX(GABARITO!$C:$C,MATCH(TEXT(VALUE(RIGHT($F$1,2)),"00")&amp;"|"&amp;IF(AND(VALUE(RIGHT($F$1,2))&gt;=57,VALUE(RIGHT($F$1,2))&lt;=63),$D779,"COMUM"),GABARITO!$D:$D,0)),1,0))</f>
        <v/>
      </c>
      <c r="G779" t="str">
        <f>IF(RESPOSTAS!H779="","",IF(UPPER(RESPOSTAS!H779)=INDEX(GABARITO!$C:$C,MATCH(TEXT(VALUE(RIGHT($G$1,2)),"00")&amp;"|"&amp;IF(AND(VALUE(RIGHT($G$1,2))&gt;=57,VALUE(RIGHT($G$1,2))&lt;=63),$D779,"COMUM"),GABARITO!$D:$D,0)),1,0))</f>
        <v/>
      </c>
      <c r="H779" t="str">
        <f>IF(RESPOSTAS!I779="","",IF(UPPER(RESPOSTAS!I779)=INDEX(GABARITO!$C:$C,MATCH(TEXT(VALUE(RIGHT($H$1,2)),"00")&amp;"|"&amp;IF(AND(VALUE(RIGHT($H$1,2))&gt;=57,VALUE(RIGHT($H$1,2))&lt;=63),$D779,"COMUM"),GABARITO!$D:$D,0)),1,0))</f>
        <v/>
      </c>
      <c r="I779" t="str">
        <f>IF(RESPOSTAS!J779="","",IF(UPPER(RESPOSTAS!J779)=INDEX(GABARITO!$C:$C,MATCH(TEXT(VALUE(RIGHT($I$1,2)),"00")&amp;"|"&amp;IF(AND(VALUE(RIGHT($I$1,2))&gt;=57,VALUE(RIGHT($I$1,2))&lt;=63),$D779,"COMUM"),GABARITO!$D:$D,0)),1,0))</f>
        <v/>
      </c>
      <c r="J779" t="str">
        <f>IF(RESPOSTAS!K779="","",IF(UPPER(RESPOSTAS!K779)=INDEX(GABARITO!$C:$C,MATCH(TEXT(VALUE(RIGHT($J$1,2)),"00")&amp;"|"&amp;IF(AND(VALUE(RIGHT($J$1,2))&gt;=57,VALUE(RIGHT($J$1,2))&lt;=63),$D779,"COMUM"),GABARITO!$D:$D,0)),1,0))</f>
        <v/>
      </c>
      <c r="K779" t="str">
        <f>IF(RESPOSTAS!L779="","",IF(UPPER(RESPOSTAS!L779)=INDEX(GABARITO!$C:$C,MATCH(TEXT(VALUE(RIGHT($K$1,2)),"00")&amp;"|"&amp;IF(AND(VALUE(RIGHT($K$1,2))&gt;=57,VALUE(RIGHT($K$1,2))&lt;=63),$D779,"COMUM"),GABARITO!$D:$D,0)),1,0))</f>
        <v/>
      </c>
      <c r="L779" t="str">
        <f>IF(RESPOSTAS!M779="","",IF(UPPER(RESPOSTAS!M779)=INDEX(GABARITO!$C:$C,MATCH(TEXT(VALUE(RIGHT($L$1,2)),"00")&amp;"|"&amp;IF(AND(VALUE(RIGHT($L$1,2))&gt;=57,VALUE(RIGHT($L$1,2))&lt;=63),$D779,"COMUM"),GABARITO!$D:$D,0)),1,0))</f>
        <v/>
      </c>
      <c r="M779" t="str">
        <f>IF(RESPOSTAS!N779="","",IF(UPPER(RESPOSTAS!N779)=INDEX(GABARITO!$C:$C,MATCH(TEXT(VALUE(RIGHT($M$1,2)),"00")&amp;"|"&amp;IF(AND(VALUE(RIGHT($M$1,2))&gt;=57,VALUE(RIGHT($M$1,2))&lt;=63),$D779,"COMUM"),GABARITO!$D:$D,0)),1,0))</f>
        <v/>
      </c>
      <c r="N779" t="str">
        <f>IF(RESPOSTAS!O779="","",IF(UPPER(RESPOSTAS!O779)=INDEX(GABARITO!$C:$C,MATCH(TEXT(VALUE(RIGHT($E$1,2)),"00")&amp;"|"&amp;IF(AND(VALUE(RIGHT($E$1,2))&gt;=57,VALUE(RIGHT($E$1,2))&lt;=63),$D779,"COMUM"),GABARITO!$D:$D,0)),1,0))</f>
        <v/>
      </c>
      <c r="O779" t="str">
        <f>IF(RESPOSTAS!P779="","",IF(UPPER(RESPOSTAS!P779)=INDEX(GABARITO!$C:$C,MATCH(TEXT(VALUE(RIGHT($O$1,2)),"00")&amp;"|"&amp;IF(AND(VALUE(RIGHT($O$1,2))&gt;=57,VALUE(RIGHT($O$1,2))&lt;=63),$D779,"COMUM"),GABARITO!$D:$D,0)),1,0))</f>
        <v/>
      </c>
      <c r="P779" t="str">
        <f>IF(RESPOSTAS!Q779="","",IF(UPPER(RESPOSTAS!Q779)=INDEX(GABARITO!$C:$C,MATCH(TEXT(VALUE(RIGHT($P$1,2)),"00")&amp;"|"&amp;IF(AND(VALUE(RIGHT($P$1,2))&gt;=57,VALUE(RIGHT($P$1,2))&lt;=63),$D779,"COMUM"),GABARITO!$D:$D,0)),1,0))</f>
        <v/>
      </c>
      <c r="Q779" t="str">
        <f>IF(RESPOSTAS!R779="","",IF(UPPER(RESPOSTAS!R779)=INDEX(GABARITO!$C:$C,MATCH(TEXT(VALUE(RIGHT($Q$1,2)),"00")&amp;"|"&amp;IF(AND(VALUE(RIGHT($Q$1,2))&gt;=57,VALUE(RIGHT($Q$1,2))&lt;=63),$D779,"COMUM"),GABARITO!$D:$D,0)),1,0))</f>
        <v/>
      </c>
      <c r="R779" t="str">
        <f>IF(RESPOSTAS!S779="","",IF(UPPER(RESPOSTAS!S779)=INDEX(GABARITO!$C:$C,MATCH(TEXT(VALUE(RIGHT($R$1,2)),"00")&amp;"|"&amp;IF(AND(VALUE(RIGHT($R$1,2))&gt;=57,VALUE(RIGHT($R$1,2))&lt;=63),$D779,"COMUM"),GABARITO!$D:$D,0)),1,0))</f>
        <v/>
      </c>
      <c r="S779" t="str">
        <f>IF(RESPOSTAS!T779="","",IF(UPPER(RESPOSTAS!T779)=INDEX(GABARITO!$C:$C,MATCH(TEXT(VALUE(RIGHT($S$1,2)),"00")&amp;"|"&amp;IF(AND(VALUE(RIGHT($S$1,2))&gt;=57,VALUE(RIGHT($S$1,2))&lt;=63),$D779,"COMUM"),GABARITO!$D:$D,0)),1,0))</f>
        <v/>
      </c>
      <c r="T779" t="str">
        <f>IF(RESPOSTAS!U779="","",IF(UPPER(RESPOSTAS!U779)=INDEX(GABARITO!$C:$C,MATCH(TEXT(VALUE(RIGHT($T$1,2)),"00")&amp;"|"&amp;IF(AND(VALUE(RIGHT($T$1,2))&gt;=57,VALUE(RIGHT($T$1,2))&lt;=63),$D779,"COMUM"),GABARITO!$D:$D,0)),1,0))</f>
        <v/>
      </c>
      <c r="U779" t="str">
        <f>IF(RESPOSTAS!V779="","",IF(UPPER(RESPOSTAS!V779)=INDEX(GABARITO!$C:$C,MATCH(TEXT(VALUE(RIGHT($U$1,2)),"00")&amp;"|"&amp;IF(AND(VALUE(RIGHT($U$1,2))&gt;=57,VALUE(RIGHT($U$1,2))&lt;=63),$D779,"COMUM"),GABARITO!$D:$D,0)),1,0))</f>
        <v/>
      </c>
      <c r="V779" t="str">
        <f>IF(RESPOSTAS!W779="","",IF(UPPER(RESPOSTAS!W779)=INDEX(GABARITO!$C:$C,MATCH(TEXT(VALUE(RIGHT($E$1,2)),"00")&amp;"|"&amp;IF(AND(VALUE(RIGHT($E$1,2))&gt;=57,VALUE(RIGHT($E$1,2))&lt;=63),$D779,"COMUM"),GABARITO!$D:$D,0)),1,0))</f>
        <v/>
      </c>
      <c r="W779" t="str">
        <f>IF(RESPOSTAS!X779="","",IF(UPPER(RESPOSTAS!X779)=INDEX(GABARITO!$C:$C,MATCH(TEXT(VALUE(RIGHT($W$1,2)),"00")&amp;"|"&amp;IF(AND(VALUE(RIGHT($W$1,2))&gt;=57,VALUE(RIGHT($W$1,2))&lt;=63),$D779,"COMUM"),GABARITO!$D:$D,0)),1,0))</f>
        <v/>
      </c>
      <c r="X779" t="str">
        <f>IF(RESPOSTAS!Y779="","",IF(UPPER(RESPOSTAS!Y779)=INDEX(GABARITO!$C:$C,MATCH(TEXT(VALUE(RIGHT($X$1,2)),"00")&amp;"|"&amp;IF(AND(VALUE(RIGHT($X$1,2))&gt;=57,VALUE(RIGHT($X$1,2))&lt;=63),$D779,"COMUM"),GABARITO!$D:$D,0)),1,0))</f>
        <v/>
      </c>
      <c r="Y779" t="str">
        <f>IF(RESPOSTAS!Z779="","",IF(UPPER(RESPOSTAS!Z779)=INDEX(GABARITO!$C:$C,MATCH(TEXT(VALUE(RIGHT($Y$1,2)),"00")&amp;"|"&amp;IF(AND(VALUE(RIGHT($Y$1,2))&gt;=57,VALUE(RIGHT($Y$1,2))&lt;=63),$D779,"COMUM"),GABARITO!$D:$D,0)),1,0))</f>
        <v/>
      </c>
      <c r="Z779" t="str">
        <f>IF(RESPOSTAS!AA779="","",IF(UPPER(RESPOSTAS!AA779)=INDEX(GABARITO!$C:$C,MATCH(TEXT(VALUE(RIGHT($Z$1,2)),"00")&amp;"|"&amp;IF(AND(VALUE(RIGHT($Z$1,2))&gt;=57,VALUE(RIGHT($Z$1,2))&lt;=63),$D779,"COMUM"),GABARITO!$D:$D,0)),1,0))</f>
        <v/>
      </c>
      <c r="AA779" t="str">
        <f>IF(RESPOSTAS!AB779="","",IF(UPPER(RESPOSTAS!AB779)=INDEX(GABARITO!$C:$C,MATCH(TEXT(VALUE(RIGHT($AA$1,2)),"00")&amp;"|"&amp;IF(AND(VALUE(RIGHT($AA$1,2))&gt;=57,VALUE(RIGHT($AA$1,2))&lt;=63),$D779,"COMUM"),GABARITO!$D:$D,0)),1,0))</f>
        <v/>
      </c>
      <c r="AB779" t="str">
        <f>IF(RESPOSTAS!AC779="","",IF(UPPER(RESPOSTAS!AC779)=INDEX(GABARITO!$C:$C,MATCH(TEXT(VALUE(RIGHT($AB$1,2)),"00")&amp;"|"&amp;IF(AND(VALUE(RIGHT($AB$1,2))&gt;=57,VALUE(RIGHT($AB$1,2))&lt;=63),$D779,"COMUM"),GABARITO!$D:$D,0)),1,0))</f>
        <v/>
      </c>
      <c r="AC779" t="str">
        <f>IF(RESPOSTAS!AD779="","",IF(UPPER(RESPOSTAS!AD779)=INDEX(GABARITO!$C:$C,MATCH(TEXT(VALUE(RIGHT($AC$1,2)),"00")&amp;"|"&amp;IF(AND(VALUE(RIGHT($AC$1,2))&gt;=57,VALUE(RIGHT($AC$1,2))&lt;=63),$D779,"COMUM"),GABARITO!$D:$D,0)),1,0))</f>
        <v/>
      </c>
      <c r="AD779" t="str">
        <f>IF(RESPOSTAS!AE779="","",IF(UPPER(RESPOSTAS!AE779)=INDEX(GABARITO!$C:$C,MATCH(TEXT(VALUE(RIGHT($AD$1,2)),"00")&amp;"|"&amp;IF(AND(VALUE(RIGHT($AD$1,2))&gt;=57,VALUE(RIGHT($AD$1,2))&lt;=63),$D779,"COMUM"),GABARITO!$D:$D,0)),1,0))</f>
        <v/>
      </c>
      <c r="AE779" t="str">
        <f>IF(RESPOSTAS!AF779="","",IF(UPPER(RESPOSTAS!AF779)=INDEX(GABARITO!$C:$C,MATCH(TEXT(VALUE(RIGHT($AE$1,2)),"00")&amp;"|"&amp;IF(AND(VALUE(RIGHT($AE$1,2))&gt;=57,VALUE(RIGHT($AE$1,2))&lt;=63),$D779,"COMUM"),GABARITO!$D:$D,0)),1,0))</f>
        <v/>
      </c>
      <c r="AF779" t="str">
        <f>IF(RESPOSTAS!AG779="","",IF(UPPER(RESPOSTAS!AG779)=INDEX(GABARITO!$C:$C,MATCH(TEXT(VALUE(RIGHT($AF$1,2)),"00")&amp;"|"&amp;IF(AND(VALUE(RIGHT($AF$1,2))&gt;=57,VALUE(RIGHT($AF$1,2))&lt;=63),$D779,"COMUM"),GABARITO!$D:$D,0)),1,0))</f>
        <v/>
      </c>
      <c r="AG779" t="str">
        <f>IF(RESPOSTAS!AH779="","",IF(UPPER(RESPOSTAS!AH779)=INDEX(GABARITO!$C:$C,MATCH(TEXT(VALUE(RIGHT($AG$1,2)),"00")&amp;"|"&amp;IF(AND(VALUE(RIGHT($AG$1,2))&gt;=57,VALUE(RIGHT($AG$1,2))&lt;=63),$D779,"COMUM"),GABARITO!$D:$D,0)),1,0))</f>
        <v/>
      </c>
      <c r="AH779" t="str">
        <f>IF(RESPOSTAS!AI779="","",IF(UPPER(RESPOSTAS!AI779)=INDEX(GABARITO!$C:$C,MATCH(TEXT(VALUE(RIGHT($AH$1,2)),"00")&amp;"|"&amp;IF(AND(VALUE(RIGHT($AH$1,2))&gt;=57,VALUE(RIGHT($AH$1,2))&lt;=63),$D779,"COMUM"),GABARITO!$D:$D,0)),1,0))</f>
        <v/>
      </c>
      <c r="AI779" t="str">
        <f>IF(RESPOSTAS!AJ779="","",IF(UPPER(RESPOSTAS!AJ779)=INDEX(GABARITO!$C:$C,MATCH(TEXT(VALUE(RIGHT($AI$1,2)),"00")&amp;"|"&amp;IF(AND(VALUE(RIGHT($AI$1,2))&gt;=57,VALUE(RIGHT($AI$1,2))&lt;=63),$D779,"COMUM"),GABARITO!$D:$D,0)),1,0))</f>
        <v/>
      </c>
      <c r="AJ779" t="str">
        <f>IF(RESPOSTAS!AK779="","",IF(UPPER(RESPOSTAS!AK779)=INDEX(GABARITO!$C:$C,MATCH(TEXT(VALUE(RIGHT($AJ$1,2)),"00")&amp;"|"&amp;IF(AND(VALUE(RIGHT($AJ$1,2))&gt;=57,VALUE(RIGHT($AJ$1,2))&lt;=63),$D779,"COMUM"),GABARITO!$D:$D,0)),1,0))</f>
        <v/>
      </c>
      <c r="AK779" t="str">
        <f>IF(RESPOSTAS!AL779="","",IF(UPPER(RESPOSTAS!AL779)=INDEX(GABARITO!$C:$C,MATCH(TEXT(VALUE(RIGHT($AK$1,2)),"00")&amp;"|"&amp;IF(AND(VALUE(RIGHT($AK$1,2))&gt;=57,VALUE(RIGHT($AK$1,2))&lt;=63),$D779,"COMUM"),GABARITO!$D:$D,0)),1,0))</f>
        <v/>
      </c>
      <c r="AL779" t="str">
        <f>IF(RESPOSTAS!AM779="","",IF(UPPER(RESPOSTAS!AM779)=INDEX(GABARITO!$C:$C,MATCH(TEXT(VALUE(RIGHT($AL$1,2)),"00")&amp;"|"&amp;IF(AND(VALUE(RIGHT($AL$1,2))&gt;=57,VALUE(RIGHT($AL$1,2))&lt;=63),$D779,"COMUM"),GABARITO!$D:$D,0)),1,0))</f>
        <v/>
      </c>
      <c r="AM779" t="str">
        <f>IF(RESPOSTAS!AN779="","",IF(UPPER(RESPOSTAS!AN779)=INDEX(GABARITO!$C:$C,MATCH(TEXT(VALUE(RIGHT($AM$1,2)),"00")&amp;"|"&amp;IF(AND(VALUE(RIGHT($AM$1,2))&gt;=57,VALUE(RIGHT($AM$1,2))&lt;=63),$D779,"COMUM"),GABARITO!$D:$D,0)),1,0))</f>
        <v/>
      </c>
      <c r="AN779" t="str">
        <f>IF(RESPOSTAS!AO779="","",IF(UPPER(RESPOSTAS!AO779)=INDEX(GABARITO!$C:$C,MATCH(TEXT(VALUE(RIGHT($AN$1,2)),"00")&amp;"|"&amp;IF(AND(VALUE(RIGHT($AN$1,2))&gt;=57,VALUE(RIGHT($AN$1,2))&lt;=63),$D779,"COMUM"),GABARITO!$D:$D,0)),1,0))</f>
        <v/>
      </c>
      <c r="AO779" t="str">
        <f>IF(RESPOSTAS!AP779="","",IF(UPPER(RESPOSTAS!AP779)=INDEX(GABARITO!$C:$C,MATCH(TEXT(VALUE(RIGHT($AO$1,2)),"00")&amp;"|"&amp;IF(AND(VALUE(RIGHT($AO$1,2))&gt;=57,VALUE(RIGHT($AO$1,2))&lt;=63),$D779,"COMUM"),GABARITO!$D:$D,0)),1,0))</f>
        <v/>
      </c>
      <c r="AP779" t="str">
        <f>IF(RESPOSTAS!AQ779="","",IF(UPPER(RESPOSTAS!AQ779)=INDEX(GABARITO!$C:$C,MATCH(TEXT(VALUE(RIGHT($AP$1,2)),"00")&amp;"|"&amp;IF(AND(VALUE(RIGHT($AP$1,2))&gt;=57,VALUE(RIGHT($AP$1,2))&lt;=63),$D779,"COMUM"),GABARITO!$D:$D,0)),1,0))</f>
        <v/>
      </c>
      <c r="AQ779" t="str">
        <f>IF(RESPOSTAS!AR779="","",IF(UPPER(RESPOSTAS!AR779)=INDEX(GABARITO!$C:$C,MATCH(TEXT(VALUE(RIGHT($AQ$1,2)),"00")&amp;"|"&amp;IF(AND(VALUE(RIGHT($AQ$1,2))&gt;=57,VALUE(RIGHT($AQ$1,2))&lt;=63),$D779,"COMUM"),GABARITO!$D:$D,0)),1,0))</f>
        <v/>
      </c>
      <c r="AR779" t="str">
        <f>IF(RESPOSTAS!AS779="","",IF(UPPER(RESPOSTAS!AS779)=INDEX(GABARITO!$C:$C,MATCH(TEXT(VALUE(RIGHT($AR$1,2)),"00")&amp;"|"&amp;IF(AND(VALUE(RIGHT($AR$1,2))&gt;=57,VALUE(RIGHT($AR$1,2))&lt;=63),$D779,"COMUM"),GABARITO!$D:$D,0)),1,0))</f>
        <v/>
      </c>
      <c r="AS779" t="str">
        <f>IF(RESPOSTAS!AT779="","",IF(UPPER(RESPOSTAS!AT779)=INDEX(GABARITO!$C:$C,MATCH(TEXT(VALUE(RIGHT($AS$1,2)),"00")&amp;"|"&amp;IF(AND(VALUE(RIGHT($AS$1,2))&gt;=57,VALUE(RIGHT($AS$1,2))&lt;=63),$D779,"COMUM"),GABARITO!$D:$D,0)),1,0))</f>
        <v/>
      </c>
      <c r="AT779" t="str">
        <f>IF(RESPOSTAS!AU779="","",IF(UPPER(RESPOSTAS!AU779)=INDEX(GABARITO!$C:$C,MATCH(TEXT(VALUE(RIGHT($AT$1,2)),"00")&amp;"|"&amp;IF(AND(VALUE(RIGHT($AT$1,2))&gt;=57,VALUE(RIGHT($AT$1,2))&lt;=63),$D779,"COMUM"),GABARITO!$D:$D,0)),1,0))</f>
        <v/>
      </c>
      <c r="AU779" t="str">
        <f>IF(RESPOSTAS!AV779="","",IF(UPPER(RESPOSTAS!AV779)=INDEX(GABARITO!$C:$C,MATCH(TEXT(VALUE(RIGHT($AU$1,2)),"00")&amp;"|"&amp;IF(AND(VALUE(RIGHT($AU$1,2))&gt;=57,VALUE(RIGHT($AU$1,2))&lt;=63),$D779,"COMUM"),GABARITO!$D:$D,0)),1,0))</f>
        <v/>
      </c>
      <c r="AV779" t="str">
        <f>IF(RESPOSTAS!AW779="","",IF(UPPER(RESPOSTAS!AW779)=INDEX(GABARITO!$C:$C,MATCH(TEXT(VALUE(RIGHT($AV$1,2)),"00")&amp;"|"&amp;IF(AND(VALUE(RIGHT($AV$1,2))&gt;=57,VALUE(RIGHT($AV$1,2))&lt;=63),$D779,"COMUM"),GABARITO!$D:$D,0)),1,0))</f>
        <v/>
      </c>
      <c r="AW779" t="str">
        <f>IF(RESPOSTAS!AX779="","",IF(UPPER(RESPOSTAS!AX779)=INDEX(GABARITO!$C:$C,MATCH(TEXT(VALUE(RIGHT($AW$1,2)),"00")&amp;"|"&amp;IF(AND(VALUE(RIGHT($AW$1,2))&gt;=57,VALUE(RIGHT($AW$1,2))&lt;=63),$D779,"COMUM"),GABARITO!$D:$D,0)),1,0))</f>
        <v/>
      </c>
      <c r="AX779" t="str">
        <f>IF(RESPOSTAS!AY779="","",IF(UPPER(RESPOSTAS!AY779)=INDEX(GABARITO!$C:$C,MATCH(TEXT(VALUE(RIGHT($AX$1,2)),"00")&amp;"|"&amp;IF(AND(VALUE(RIGHT($AX$1,2))&gt;=57,VALUE(RIGHT($AX$1,2))&lt;=63),$D779,"COMUM"),GABARITO!$D:$D,0)),1,0))</f>
        <v/>
      </c>
      <c r="AY779" t="str">
        <f>IF(RESPOSTAS!AZ779="","",IF(UPPER(RESPOSTAS!AZ779)=INDEX(GABARITO!$C:$C,MATCH(TEXT(VALUE(RIGHT($AY$1,2)),"00")&amp;"|"&amp;IF(AND(VALUE(RIGHT($AY$1,2))&gt;=57,VALUE(RIGHT($AY$1,2))&lt;=63),$D779,"COMUM"),GABARITO!$D:$D,0)),1,0))</f>
        <v/>
      </c>
      <c r="AZ779" t="str">
        <f>IF(RESPOSTAS!BA779="","",IF(UPPER(RESPOSTAS!BA779)=INDEX(GABARITO!$C:$C,MATCH(TEXT(VALUE(RIGHT($AZ$1,2)),"00")&amp;"|"&amp;IF(AND(VALUE(RIGHT($AZ$1,2))&gt;=57,VALUE(RIGHT($AZ$1,2))&lt;=63),$D779,"COMUM"),GABARITO!$D:$D,0)),1,0))</f>
        <v/>
      </c>
      <c r="BA779" t="str">
        <f>IF(RESPOSTAS!BB779="","",IF(UPPER(RESPOSTAS!BB779)=INDEX(GABARITO!$C:$C,MATCH(TEXT(VALUE(RIGHT($BA$1,2)),"00")&amp;"|"&amp;IF(AND(VALUE(RIGHT($BA$1,2))&gt;=57,VALUE(RIGHT($BA$1,2))&lt;=63),$D779,"COMUM"),GABARITO!$D:$D,0)),1,0))</f>
        <v/>
      </c>
      <c r="BB779" t="str">
        <f>IF(RESPOSTAS!BC779="","",IF(UPPER(RESPOSTAS!BC779)=INDEX(GABARITO!$C:$C,MATCH(TEXT(VALUE(RIGHT($BB$1,2)),"00")&amp;"|"&amp;IF(AND(VALUE(RIGHT($BB$1,2))&gt;=57,VALUE(RIGHT($BB$1,2))&lt;=63),$D779,"COMUM"),GABARITO!$D:$D,0)),1,0))</f>
        <v/>
      </c>
      <c r="BC779" t="str">
        <f>IF(RESPOSTAS!BD779="","",IF(UPPER(RESPOSTAS!BD779)=INDEX(GABARITO!$C:$C,MATCH(TEXT(VALUE(RIGHT($BC$1,2)),"00")&amp;"|"&amp;IF(AND(VALUE(RIGHT($BC$1,2))&gt;=57,VALUE(RIGHT($BC$1,2))&lt;=63),$D779,"COMUM"),GABARITO!$D:$D,0)),1,0))</f>
        <v/>
      </c>
      <c r="BD779" t="str">
        <f>IF(RESPOSTAS!BE779="","",IF(UPPER(RESPOSTAS!BE779)=INDEX(GABARITO!$C:$C,MATCH(TEXT(VALUE(RIGHT($BD$1,2)),"00")&amp;"|"&amp;IF(AND(VALUE(RIGHT($BD$1,2))&gt;=57,VALUE(RIGHT($BD$1,2))&lt;=63),$D779,"COMUM"),GABARITO!$D:$D,0)),1,0))</f>
        <v/>
      </c>
      <c r="BE779" t="str">
        <f>IF(RESPOSTAS!BF779="","",IF(UPPER(RESPOSTAS!BF779)=INDEX(GABARITO!$C:$C,MATCH(TEXT(VALUE(RIGHT($BE$1,2)),"00")&amp;"|"&amp;IF(AND(VALUE(RIGHT($BE$1,2))&gt;=57,VALUE(RIGHT($BE$1,2))&lt;=63),$D779,"COMUM"),GABARITO!$D:$D,0)),1,0))</f>
        <v/>
      </c>
      <c r="BF779" t="str">
        <f>IF(RESPOSTAS!BG779="","",IF(UPPER(RESPOSTAS!BG779)=INDEX(GABARITO!$C:$C,MATCH(TEXT(VALUE(RIGHT($BF$1,2)),"00")&amp;"|"&amp;IF(AND(VALUE(RIGHT($BF$1,2))&gt;=57,VALUE(RIGHT($BF$1,2))&lt;=63),$D779,"COMUM"),GABARITO!$D:$D,0)),1,0))</f>
        <v/>
      </c>
      <c r="BG779" t="str">
        <f>IF(RESPOSTAS!BH779="","",IF(UPPER(RESPOSTAS!BH779)=INDEX(GABARITO!$C:$C,MATCH(TEXT(VALUE(RIGHT($BG$1,2)),"00")&amp;"|"&amp;IF(AND(VALUE(RIGHT($BG$1,2))&gt;=57,VALUE(RIGHT($BG$1,2))&lt;=63),$D779,"COMUM"),GABARITO!$D:$D,0)),1,0))</f>
        <v/>
      </c>
      <c r="BH779" t="str">
        <f>IF(RESPOSTAS!BI779="","",IF(UPPER(RESPOSTAS!BI779)=INDEX(GABARITO!$C:$C,MATCH(TEXT(VALUE(RIGHT($BH$1,2)),"00")&amp;"|"&amp;IF(AND(VALUE(RIGHT($BH$1,2))&gt;=57,VALUE(RIGHT($BH$1,2))&lt;=63),$D779,"COMUM"),GABARITO!$D:$D,0)),1,0))</f>
        <v/>
      </c>
      <c r="BI779" t="str">
        <f>IF(RESPOSTAS!BJ779="","",IF(UPPER(RESPOSTAS!BJ779)=INDEX(GABARITO!$C:$C,MATCH(TEXT(VALUE(RIGHT($BI$1,2)),"00")&amp;"|"&amp;IF(AND(VALUE(RIGHT($BI$1,2))&gt;=57,VALUE(RIGHT($BI$1,2))&lt;=63),$D779,"COMUM"),GABARITO!$D:$D,0)),1,0))</f>
        <v/>
      </c>
      <c r="BJ779" t="str">
        <f>IF(RESPOSTAS!BK779="","",IF(UPPER(RESPOSTAS!BK779)=INDEX(GABARITO!$C:$C,MATCH(TEXT(VALUE(RIGHT($BJ$1,2)),"00")&amp;"|"&amp;IF(AND(VALUE(RIGHT($BJ$1,2))&gt;=57,VALUE(RIGHT($BJ$1,2))&lt;=63),$D779,"COMUM"),GABARITO!$D:$D,0)),1,0))</f>
        <v/>
      </c>
      <c r="BK779" t="str">
        <f>IF(RESPOSTAS!BL779="","",IF(UPPER(RESPOSTAS!BL779)=INDEX(GABARITO!$C:$C,MATCH(TEXT(VALUE(RIGHT($BK$1,2)),"00")&amp;"|"&amp;IF(AND(VALUE(RIGHT($BK$1,2))&gt;=57,VALUE(RIGHT($BK$1,2))&lt;=63),$D779,"COMUM"),GABARITO!$D:$D,0)),1,0))</f>
        <v/>
      </c>
      <c r="BL779" t="str">
        <f>IF(RESPOSTAS!BM779="","",IF(UPPER(RESPOSTAS!BM779)=INDEX(GABARITO!$C:$C,MATCH(TEXT(VALUE(RIGHT($BL$1,2)),"00")&amp;"|"&amp;IF(AND(VALUE(RIGHT($BL$1,2))&gt;=57,VALUE(RIGHT($BL$1,2))&lt;=63),$D779,"COMUM"),GABARITO!$D:$D,0)),1,0))</f>
        <v/>
      </c>
      <c r="BM779" t="str">
        <f>IF(RESPOSTAS!BN779="","",IF(UPPER(RESPOSTAS!BN779)=INDEX(GABARITO!$C:$C,MATCH(TEXT(VALUE(RIGHT($BM$1,2)),"00")&amp;"|"&amp;IF(AND(VALUE(RIGHT($BM$1,2))&gt;=57,VALUE(RIGHT($BM$1,2))&lt;=63),$D779,"COMUM"),GABARITO!$D:$D,0)),1,0))</f>
        <v/>
      </c>
      <c r="BN779" t="str">
        <f>IF(RESPOSTAS!BO779="","",IF(UPPER(RESPOSTAS!BO779)=INDEX(GABARITO!$C:$C,MATCH(TEXT(VALUE(RIGHT($BN$1,2)),"00")&amp;"|"&amp;IF(AND(VALUE(RIGHT($BN$1,2))&gt;=57,VALUE(RIGHT($BN$1,2))&lt;=63),$D779,"COMUM"),GABARITO!$D:$D,0)),1,0))</f>
        <v/>
      </c>
      <c r="BO779" t="str">
        <f>IF(RESPOSTAS!BP779="","",IF(UPPER(RESPOSTAS!BP779)=INDEX(GABARITO!$C:$C,MATCH(TEXT(VALUE(RIGHT($BO$1,2)),"00")&amp;"|"&amp;IF(AND(VALUE(RIGHT($BO$1,2))&gt;=57,VALUE(RIGHT($BO$1,2))&lt;=63),$D779,"COMUM"),GABARITO!$D:$D,0)),1,0))</f>
        <v/>
      </c>
      <c r="BP779">
        <f>COUNTIF(RESPOSTAS!F779:BP779,"&lt;&gt;")</f>
        <v>0</v>
      </c>
      <c r="BQ779" t="str">
        <f t="shared" si="120"/>
        <v/>
      </c>
      <c r="BR779" s="10" t="str">
        <f t="shared" si="121"/>
        <v/>
      </c>
      <c r="BT779" s="11" t="str">
        <f t="shared" si="123"/>
        <v/>
      </c>
      <c r="BU779" s="11" t="str">
        <f t="shared" si="124"/>
        <v/>
      </c>
      <c r="BV779" s="11" t="str">
        <f t="shared" si="125"/>
        <v/>
      </c>
      <c r="BW779" s="11" t="str">
        <f t="shared" si="126"/>
        <v/>
      </c>
      <c r="BX779" s="11" t="str">
        <f t="shared" si="127"/>
        <v/>
      </c>
      <c r="BY779" s="11" t="str">
        <f t="shared" si="128"/>
        <v/>
      </c>
      <c r="BZ779" s="3" t="str">
        <f t="shared" si="122"/>
        <v/>
      </c>
    </row>
    <row r="780" spans="1:78" x14ac:dyDescent="0.25">
      <c r="A780" t="str">
        <f>IF(RESPOSTAS!A780="","",RESPOSTAS!A780)</f>
        <v/>
      </c>
      <c r="B780" t="str">
        <f>IF(RESPOSTAS!C780="","",RESPOSTAS!C780)</f>
        <v/>
      </c>
      <c r="C780" t="str">
        <f>IF(RESPOSTAS!D780="","",RESPOSTAS!D780)</f>
        <v/>
      </c>
      <c r="D780" t="str">
        <f>IF(RESPOSTAS!E780="","",RESPOSTAS!E780)</f>
        <v/>
      </c>
      <c r="E780" t="str">
        <f>IF(RESPOSTAS!F780="","",IF(UPPER(RESPOSTAS!F780)=INDEX(GABARITO!$C:$C,MATCH(TEXT(VALUE(RIGHT($E$1,2)),"00")&amp;"|"&amp;IF(AND(VALUE(RIGHT($E$1,2))&gt;=57,VALUE(RIGHT($E$1,2))&lt;=63),$D780,"COMUM"),GABARITO!$D:$D,0)),1,0))</f>
        <v/>
      </c>
      <c r="F780" t="str">
        <f>IF(RESPOSTAS!G780="","",IF(UPPER(RESPOSTAS!G780)=INDEX(GABARITO!$C:$C,MATCH(TEXT(VALUE(RIGHT($F$1,2)),"00")&amp;"|"&amp;IF(AND(VALUE(RIGHT($F$1,2))&gt;=57,VALUE(RIGHT($F$1,2))&lt;=63),$D780,"COMUM"),GABARITO!$D:$D,0)),1,0))</f>
        <v/>
      </c>
      <c r="G780" t="str">
        <f>IF(RESPOSTAS!H780="","",IF(UPPER(RESPOSTAS!H780)=INDEX(GABARITO!$C:$C,MATCH(TEXT(VALUE(RIGHT($G$1,2)),"00")&amp;"|"&amp;IF(AND(VALUE(RIGHT($G$1,2))&gt;=57,VALUE(RIGHT($G$1,2))&lt;=63),$D780,"COMUM"),GABARITO!$D:$D,0)),1,0))</f>
        <v/>
      </c>
      <c r="H780" t="str">
        <f>IF(RESPOSTAS!I780="","",IF(UPPER(RESPOSTAS!I780)=INDEX(GABARITO!$C:$C,MATCH(TEXT(VALUE(RIGHT($H$1,2)),"00")&amp;"|"&amp;IF(AND(VALUE(RIGHT($H$1,2))&gt;=57,VALUE(RIGHT($H$1,2))&lt;=63),$D780,"COMUM"),GABARITO!$D:$D,0)),1,0))</f>
        <v/>
      </c>
      <c r="I780" t="str">
        <f>IF(RESPOSTAS!J780="","",IF(UPPER(RESPOSTAS!J780)=INDEX(GABARITO!$C:$C,MATCH(TEXT(VALUE(RIGHT($I$1,2)),"00")&amp;"|"&amp;IF(AND(VALUE(RIGHT($I$1,2))&gt;=57,VALUE(RIGHT($I$1,2))&lt;=63),$D780,"COMUM"),GABARITO!$D:$D,0)),1,0))</f>
        <v/>
      </c>
      <c r="J780" t="str">
        <f>IF(RESPOSTAS!K780="","",IF(UPPER(RESPOSTAS!K780)=INDEX(GABARITO!$C:$C,MATCH(TEXT(VALUE(RIGHT($J$1,2)),"00")&amp;"|"&amp;IF(AND(VALUE(RIGHT($J$1,2))&gt;=57,VALUE(RIGHT($J$1,2))&lt;=63),$D780,"COMUM"),GABARITO!$D:$D,0)),1,0))</f>
        <v/>
      </c>
      <c r="K780" t="str">
        <f>IF(RESPOSTAS!L780="","",IF(UPPER(RESPOSTAS!L780)=INDEX(GABARITO!$C:$C,MATCH(TEXT(VALUE(RIGHT($K$1,2)),"00")&amp;"|"&amp;IF(AND(VALUE(RIGHT($K$1,2))&gt;=57,VALUE(RIGHT($K$1,2))&lt;=63),$D780,"COMUM"),GABARITO!$D:$D,0)),1,0))</f>
        <v/>
      </c>
      <c r="L780" t="str">
        <f>IF(RESPOSTAS!M780="","",IF(UPPER(RESPOSTAS!M780)=INDEX(GABARITO!$C:$C,MATCH(TEXT(VALUE(RIGHT($L$1,2)),"00")&amp;"|"&amp;IF(AND(VALUE(RIGHT($L$1,2))&gt;=57,VALUE(RIGHT($L$1,2))&lt;=63),$D780,"COMUM"),GABARITO!$D:$D,0)),1,0))</f>
        <v/>
      </c>
      <c r="M780" t="str">
        <f>IF(RESPOSTAS!N780="","",IF(UPPER(RESPOSTAS!N780)=INDEX(GABARITO!$C:$C,MATCH(TEXT(VALUE(RIGHT($M$1,2)),"00")&amp;"|"&amp;IF(AND(VALUE(RIGHT($M$1,2))&gt;=57,VALUE(RIGHT($M$1,2))&lt;=63),$D780,"COMUM"),GABARITO!$D:$D,0)),1,0))</f>
        <v/>
      </c>
      <c r="N780" t="str">
        <f>IF(RESPOSTAS!O780="","",IF(UPPER(RESPOSTAS!O780)=INDEX(GABARITO!$C:$C,MATCH(TEXT(VALUE(RIGHT($E$1,2)),"00")&amp;"|"&amp;IF(AND(VALUE(RIGHT($E$1,2))&gt;=57,VALUE(RIGHT($E$1,2))&lt;=63),$D780,"COMUM"),GABARITO!$D:$D,0)),1,0))</f>
        <v/>
      </c>
      <c r="O780" t="str">
        <f>IF(RESPOSTAS!P780="","",IF(UPPER(RESPOSTAS!P780)=INDEX(GABARITO!$C:$C,MATCH(TEXT(VALUE(RIGHT($O$1,2)),"00")&amp;"|"&amp;IF(AND(VALUE(RIGHT($O$1,2))&gt;=57,VALUE(RIGHT($O$1,2))&lt;=63),$D780,"COMUM"),GABARITO!$D:$D,0)),1,0))</f>
        <v/>
      </c>
      <c r="P780" t="str">
        <f>IF(RESPOSTAS!Q780="","",IF(UPPER(RESPOSTAS!Q780)=INDEX(GABARITO!$C:$C,MATCH(TEXT(VALUE(RIGHT($P$1,2)),"00")&amp;"|"&amp;IF(AND(VALUE(RIGHT($P$1,2))&gt;=57,VALUE(RIGHT($P$1,2))&lt;=63),$D780,"COMUM"),GABARITO!$D:$D,0)),1,0))</f>
        <v/>
      </c>
      <c r="Q780" t="str">
        <f>IF(RESPOSTAS!R780="","",IF(UPPER(RESPOSTAS!R780)=INDEX(GABARITO!$C:$C,MATCH(TEXT(VALUE(RIGHT($Q$1,2)),"00")&amp;"|"&amp;IF(AND(VALUE(RIGHT($Q$1,2))&gt;=57,VALUE(RIGHT($Q$1,2))&lt;=63),$D780,"COMUM"),GABARITO!$D:$D,0)),1,0))</f>
        <v/>
      </c>
      <c r="R780" t="str">
        <f>IF(RESPOSTAS!S780="","",IF(UPPER(RESPOSTAS!S780)=INDEX(GABARITO!$C:$C,MATCH(TEXT(VALUE(RIGHT($R$1,2)),"00")&amp;"|"&amp;IF(AND(VALUE(RIGHT($R$1,2))&gt;=57,VALUE(RIGHT($R$1,2))&lt;=63),$D780,"COMUM"),GABARITO!$D:$D,0)),1,0))</f>
        <v/>
      </c>
      <c r="S780" t="str">
        <f>IF(RESPOSTAS!T780="","",IF(UPPER(RESPOSTAS!T780)=INDEX(GABARITO!$C:$C,MATCH(TEXT(VALUE(RIGHT($S$1,2)),"00")&amp;"|"&amp;IF(AND(VALUE(RIGHT($S$1,2))&gt;=57,VALUE(RIGHT($S$1,2))&lt;=63),$D780,"COMUM"),GABARITO!$D:$D,0)),1,0))</f>
        <v/>
      </c>
      <c r="T780" t="str">
        <f>IF(RESPOSTAS!U780="","",IF(UPPER(RESPOSTAS!U780)=INDEX(GABARITO!$C:$C,MATCH(TEXT(VALUE(RIGHT($T$1,2)),"00")&amp;"|"&amp;IF(AND(VALUE(RIGHT($T$1,2))&gt;=57,VALUE(RIGHT($T$1,2))&lt;=63),$D780,"COMUM"),GABARITO!$D:$D,0)),1,0))</f>
        <v/>
      </c>
      <c r="U780" t="str">
        <f>IF(RESPOSTAS!V780="","",IF(UPPER(RESPOSTAS!V780)=INDEX(GABARITO!$C:$C,MATCH(TEXT(VALUE(RIGHT($U$1,2)),"00")&amp;"|"&amp;IF(AND(VALUE(RIGHT($U$1,2))&gt;=57,VALUE(RIGHT($U$1,2))&lt;=63),$D780,"COMUM"),GABARITO!$D:$D,0)),1,0))</f>
        <v/>
      </c>
      <c r="V780" t="str">
        <f>IF(RESPOSTAS!W780="","",IF(UPPER(RESPOSTAS!W780)=INDEX(GABARITO!$C:$C,MATCH(TEXT(VALUE(RIGHT($E$1,2)),"00")&amp;"|"&amp;IF(AND(VALUE(RIGHT($E$1,2))&gt;=57,VALUE(RIGHT($E$1,2))&lt;=63),$D780,"COMUM"),GABARITO!$D:$D,0)),1,0))</f>
        <v/>
      </c>
      <c r="W780" t="str">
        <f>IF(RESPOSTAS!X780="","",IF(UPPER(RESPOSTAS!X780)=INDEX(GABARITO!$C:$C,MATCH(TEXT(VALUE(RIGHT($W$1,2)),"00")&amp;"|"&amp;IF(AND(VALUE(RIGHT($W$1,2))&gt;=57,VALUE(RIGHT($W$1,2))&lt;=63),$D780,"COMUM"),GABARITO!$D:$D,0)),1,0))</f>
        <v/>
      </c>
      <c r="X780" t="str">
        <f>IF(RESPOSTAS!Y780="","",IF(UPPER(RESPOSTAS!Y780)=INDEX(GABARITO!$C:$C,MATCH(TEXT(VALUE(RIGHT($X$1,2)),"00")&amp;"|"&amp;IF(AND(VALUE(RIGHT($X$1,2))&gt;=57,VALUE(RIGHT($X$1,2))&lt;=63),$D780,"COMUM"),GABARITO!$D:$D,0)),1,0))</f>
        <v/>
      </c>
      <c r="Y780" t="str">
        <f>IF(RESPOSTAS!Z780="","",IF(UPPER(RESPOSTAS!Z780)=INDEX(GABARITO!$C:$C,MATCH(TEXT(VALUE(RIGHT($Y$1,2)),"00")&amp;"|"&amp;IF(AND(VALUE(RIGHT($Y$1,2))&gt;=57,VALUE(RIGHT($Y$1,2))&lt;=63),$D780,"COMUM"),GABARITO!$D:$D,0)),1,0))</f>
        <v/>
      </c>
      <c r="Z780" t="str">
        <f>IF(RESPOSTAS!AA780="","",IF(UPPER(RESPOSTAS!AA780)=INDEX(GABARITO!$C:$C,MATCH(TEXT(VALUE(RIGHT($Z$1,2)),"00")&amp;"|"&amp;IF(AND(VALUE(RIGHT($Z$1,2))&gt;=57,VALUE(RIGHT($Z$1,2))&lt;=63),$D780,"COMUM"),GABARITO!$D:$D,0)),1,0))</f>
        <v/>
      </c>
      <c r="AA780" t="str">
        <f>IF(RESPOSTAS!AB780="","",IF(UPPER(RESPOSTAS!AB780)=INDEX(GABARITO!$C:$C,MATCH(TEXT(VALUE(RIGHT($AA$1,2)),"00")&amp;"|"&amp;IF(AND(VALUE(RIGHT($AA$1,2))&gt;=57,VALUE(RIGHT($AA$1,2))&lt;=63),$D780,"COMUM"),GABARITO!$D:$D,0)),1,0))</f>
        <v/>
      </c>
      <c r="AB780" t="str">
        <f>IF(RESPOSTAS!AC780="","",IF(UPPER(RESPOSTAS!AC780)=INDEX(GABARITO!$C:$C,MATCH(TEXT(VALUE(RIGHT($AB$1,2)),"00")&amp;"|"&amp;IF(AND(VALUE(RIGHT($AB$1,2))&gt;=57,VALUE(RIGHT($AB$1,2))&lt;=63),$D780,"COMUM"),GABARITO!$D:$D,0)),1,0))</f>
        <v/>
      </c>
      <c r="AC780" t="str">
        <f>IF(RESPOSTAS!AD780="","",IF(UPPER(RESPOSTAS!AD780)=INDEX(GABARITO!$C:$C,MATCH(TEXT(VALUE(RIGHT($AC$1,2)),"00")&amp;"|"&amp;IF(AND(VALUE(RIGHT($AC$1,2))&gt;=57,VALUE(RIGHT($AC$1,2))&lt;=63),$D780,"COMUM"),GABARITO!$D:$D,0)),1,0))</f>
        <v/>
      </c>
      <c r="AD780" t="str">
        <f>IF(RESPOSTAS!AE780="","",IF(UPPER(RESPOSTAS!AE780)=INDEX(GABARITO!$C:$C,MATCH(TEXT(VALUE(RIGHT($AD$1,2)),"00")&amp;"|"&amp;IF(AND(VALUE(RIGHT($AD$1,2))&gt;=57,VALUE(RIGHT($AD$1,2))&lt;=63),$D780,"COMUM"),GABARITO!$D:$D,0)),1,0))</f>
        <v/>
      </c>
      <c r="AE780" t="str">
        <f>IF(RESPOSTAS!AF780="","",IF(UPPER(RESPOSTAS!AF780)=INDEX(GABARITO!$C:$C,MATCH(TEXT(VALUE(RIGHT($AE$1,2)),"00")&amp;"|"&amp;IF(AND(VALUE(RIGHT($AE$1,2))&gt;=57,VALUE(RIGHT($AE$1,2))&lt;=63),$D780,"COMUM"),GABARITO!$D:$D,0)),1,0))</f>
        <v/>
      </c>
      <c r="AF780" t="str">
        <f>IF(RESPOSTAS!AG780="","",IF(UPPER(RESPOSTAS!AG780)=INDEX(GABARITO!$C:$C,MATCH(TEXT(VALUE(RIGHT($AF$1,2)),"00")&amp;"|"&amp;IF(AND(VALUE(RIGHT($AF$1,2))&gt;=57,VALUE(RIGHT($AF$1,2))&lt;=63),$D780,"COMUM"),GABARITO!$D:$D,0)),1,0))</f>
        <v/>
      </c>
      <c r="AG780" t="str">
        <f>IF(RESPOSTAS!AH780="","",IF(UPPER(RESPOSTAS!AH780)=INDEX(GABARITO!$C:$C,MATCH(TEXT(VALUE(RIGHT($AG$1,2)),"00")&amp;"|"&amp;IF(AND(VALUE(RIGHT($AG$1,2))&gt;=57,VALUE(RIGHT($AG$1,2))&lt;=63),$D780,"COMUM"),GABARITO!$D:$D,0)),1,0))</f>
        <v/>
      </c>
      <c r="AH780" t="str">
        <f>IF(RESPOSTAS!AI780="","",IF(UPPER(RESPOSTAS!AI780)=INDEX(GABARITO!$C:$C,MATCH(TEXT(VALUE(RIGHT($AH$1,2)),"00")&amp;"|"&amp;IF(AND(VALUE(RIGHT($AH$1,2))&gt;=57,VALUE(RIGHT($AH$1,2))&lt;=63),$D780,"COMUM"),GABARITO!$D:$D,0)),1,0))</f>
        <v/>
      </c>
      <c r="AI780" t="str">
        <f>IF(RESPOSTAS!AJ780="","",IF(UPPER(RESPOSTAS!AJ780)=INDEX(GABARITO!$C:$C,MATCH(TEXT(VALUE(RIGHT($AI$1,2)),"00")&amp;"|"&amp;IF(AND(VALUE(RIGHT($AI$1,2))&gt;=57,VALUE(RIGHT($AI$1,2))&lt;=63),$D780,"COMUM"),GABARITO!$D:$D,0)),1,0))</f>
        <v/>
      </c>
      <c r="AJ780" t="str">
        <f>IF(RESPOSTAS!AK780="","",IF(UPPER(RESPOSTAS!AK780)=INDEX(GABARITO!$C:$C,MATCH(TEXT(VALUE(RIGHT($AJ$1,2)),"00")&amp;"|"&amp;IF(AND(VALUE(RIGHT($AJ$1,2))&gt;=57,VALUE(RIGHT($AJ$1,2))&lt;=63),$D780,"COMUM"),GABARITO!$D:$D,0)),1,0))</f>
        <v/>
      </c>
      <c r="AK780" t="str">
        <f>IF(RESPOSTAS!AL780="","",IF(UPPER(RESPOSTAS!AL780)=INDEX(GABARITO!$C:$C,MATCH(TEXT(VALUE(RIGHT($AK$1,2)),"00")&amp;"|"&amp;IF(AND(VALUE(RIGHT($AK$1,2))&gt;=57,VALUE(RIGHT($AK$1,2))&lt;=63),$D780,"COMUM"),GABARITO!$D:$D,0)),1,0))</f>
        <v/>
      </c>
      <c r="AL780" t="str">
        <f>IF(RESPOSTAS!AM780="","",IF(UPPER(RESPOSTAS!AM780)=INDEX(GABARITO!$C:$C,MATCH(TEXT(VALUE(RIGHT($AL$1,2)),"00")&amp;"|"&amp;IF(AND(VALUE(RIGHT($AL$1,2))&gt;=57,VALUE(RIGHT($AL$1,2))&lt;=63),$D780,"COMUM"),GABARITO!$D:$D,0)),1,0))</f>
        <v/>
      </c>
      <c r="AM780" t="str">
        <f>IF(RESPOSTAS!AN780="","",IF(UPPER(RESPOSTAS!AN780)=INDEX(GABARITO!$C:$C,MATCH(TEXT(VALUE(RIGHT($AM$1,2)),"00")&amp;"|"&amp;IF(AND(VALUE(RIGHT($AM$1,2))&gt;=57,VALUE(RIGHT($AM$1,2))&lt;=63),$D780,"COMUM"),GABARITO!$D:$D,0)),1,0))</f>
        <v/>
      </c>
      <c r="AN780" t="str">
        <f>IF(RESPOSTAS!AO780="","",IF(UPPER(RESPOSTAS!AO780)=INDEX(GABARITO!$C:$C,MATCH(TEXT(VALUE(RIGHT($AN$1,2)),"00")&amp;"|"&amp;IF(AND(VALUE(RIGHT($AN$1,2))&gt;=57,VALUE(RIGHT($AN$1,2))&lt;=63),$D780,"COMUM"),GABARITO!$D:$D,0)),1,0))</f>
        <v/>
      </c>
      <c r="AO780" t="str">
        <f>IF(RESPOSTAS!AP780="","",IF(UPPER(RESPOSTAS!AP780)=INDEX(GABARITO!$C:$C,MATCH(TEXT(VALUE(RIGHT($AO$1,2)),"00")&amp;"|"&amp;IF(AND(VALUE(RIGHT($AO$1,2))&gt;=57,VALUE(RIGHT($AO$1,2))&lt;=63),$D780,"COMUM"),GABARITO!$D:$D,0)),1,0))</f>
        <v/>
      </c>
      <c r="AP780" t="str">
        <f>IF(RESPOSTAS!AQ780="","",IF(UPPER(RESPOSTAS!AQ780)=INDEX(GABARITO!$C:$C,MATCH(TEXT(VALUE(RIGHT($AP$1,2)),"00")&amp;"|"&amp;IF(AND(VALUE(RIGHT($AP$1,2))&gt;=57,VALUE(RIGHT($AP$1,2))&lt;=63),$D780,"COMUM"),GABARITO!$D:$D,0)),1,0))</f>
        <v/>
      </c>
      <c r="AQ780" t="str">
        <f>IF(RESPOSTAS!AR780="","",IF(UPPER(RESPOSTAS!AR780)=INDEX(GABARITO!$C:$C,MATCH(TEXT(VALUE(RIGHT($AQ$1,2)),"00")&amp;"|"&amp;IF(AND(VALUE(RIGHT($AQ$1,2))&gt;=57,VALUE(RIGHT($AQ$1,2))&lt;=63),$D780,"COMUM"),GABARITO!$D:$D,0)),1,0))</f>
        <v/>
      </c>
      <c r="AR780" t="str">
        <f>IF(RESPOSTAS!AS780="","",IF(UPPER(RESPOSTAS!AS780)=INDEX(GABARITO!$C:$C,MATCH(TEXT(VALUE(RIGHT($AR$1,2)),"00")&amp;"|"&amp;IF(AND(VALUE(RIGHT($AR$1,2))&gt;=57,VALUE(RIGHT($AR$1,2))&lt;=63),$D780,"COMUM"),GABARITO!$D:$D,0)),1,0))</f>
        <v/>
      </c>
      <c r="AS780" t="str">
        <f>IF(RESPOSTAS!AT780="","",IF(UPPER(RESPOSTAS!AT780)=INDEX(GABARITO!$C:$C,MATCH(TEXT(VALUE(RIGHT($AS$1,2)),"00")&amp;"|"&amp;IF(AND(VALUE(RIGHT($AS$1,2))&gt;=57,VALUE(RIGHT($AS$1,2))&lt;=63),$D780,"COMUM"),GABARITO!$D:$D,0)),1,0))</f>
        <v/>
      </c>
      <c r="AT780" t="str">
        <f>IF(RESPOSTAS!AU780="","",IF(UPPER(RESPOSTAS!AU780)=INDEX(GABARITO!$C:$C,MATCH(TEXT(VALUE(RIGHT($AT$1,2)),"00")&amp;"|"&amp;IF(AND(VALUE(RIGHT($AT$1,2))&gt;=57,VALUE(RIGHT($AT$1,2))&lt;=63),$D780,"COMUM"),GABARITO!$D:$D,0)),1,0))</f>
        <v/>
      </c>
      <c r="AU780" t="str">
        <f>IF(RESPOSTAS!AV780="","",IF(UPPER(RESPOSTAS!AV780)=INDEX(GABARITO!$C:$C,MATCH(TEXT(VALUE(RIGHT($AU$1,2)),"00")&amp;"|"&amp;IF(AND(VALUE(RIGHT($AU$1,2))&gt;=57,VALUE(RIGHT($AU$1,2))&lt;=63),$D780,"COMUM"),GABARITO!$D:$D,0)),1,0))</f>
        <v/>
      </c>
      <c r="AV780" t="str">
        <f>IF(RESPOSTAS!AW780="","",IF(UPPER(RESPOSTAS!AW780)=INDEX(GABARITO!$C:$C,MATCH(TEXT(VALUE(RIGHT($AV$1,2)),"00")&amp;"|"&amp;IF(AND(VALUE(RIGHT($AV$1,2))&gt;=57,VALUE(RIGHT($AV$1,2))&lt;=63),$D780,"COMUM"),GABARITO!$D:$D,0)),1,0))</f>
        <v/>
      </c>
      <c r="AW780" t="str">
        <f>IF(RESPOSTAS!AX780="","",IF(UPPER(RESPOSTAS!AX780)=INDEX(GABARITO!$C:$C,MATCH(TEXT(VALUE(RIGHT($AW$1,2)),"00")&amp;"|"&amp;IF(AND(VALUE(RIGHT($AW$1,2))&gt;=57,VALUE(RIGHT($AW$1,2))&lt;=63),$D780,"COMUM"),GABARITO!$D:$D,0)),1,0))</f>
        <v/>
      </c>
      <c r="AX780" t="str">
        <f>IF(RESPOSTAS!AY780="","",IF(UPPER(RESPOSTAS!AY780)=INDEX(GABARITO!$C:$C,MATCH(TEXT(VALUE(RIGHT($AX$1,2)),"00")&amp;"|"&amp;IF(AND(VALUE(RIGHT($AX$1,2))&gt;=57,VALUE(RIGHT($AX$1,2))&lt;=63),$D780,"COMUM"),GABARITO!$D:$D,0)),1,0))</f>
        <v/>
      </c>
      <c r="AY780" t="str">
        <f>IF(RESPOSTAS!AZ780="","",IF(UPPER(RESPOSTAS!AZ780)=INDEX(GABARITO!$C:$C,MATCH(TEXT(VALUE(RIGHT($AY$1,2)),"00")&amp;"|"&amp;IF(AND(VALUE(RIGHT($AY$1,2))&gt;=57,VALUE(RIGHT($AY$1,2))&lt;=63),$D780,"COMUM"),GABARITO!$D:$D,0)),1,0))</f>
        <v/>
      </c>
      <c r="AZ780" t="str">
        <f>IF(RESPOSTAS!BA780="","",IF(UPPER(RESPOSTAS!BA780)=INDEX(GABARITO!$C:$C,MATCH(TEXT(VALUE(RIGHT($AZ$1,2)),"00")&amp;"|"&amp;IF(AND(VALUE(RIGHT($AZ$1,2))&gt;=57,VALUE(RIGHT($AZ$1,2))&lt;=63),$D780,"COMUM"),GABARITO!$D:$D,0)),1,0))</f>
        <v/>
      </c>
      <c r="BA780" t="str">
        <f>IF(RESPOSTAS!BB780="","",IF(UPPER(RESPOSTAS!BB780)=INDEX(GABARITO!$C:$C,MATCH(TEXT(VALUE(RIGHT($BA$1,2)),"00")&amp;"|"&amp;IF(AND(VALUE(RIGHT($BA$1,2))&gt;=57,VALUE(RIGHT($BA$1,2))&lt;=63),$D780,"COMUM"),GABARITO!$D:$D,0)),1,0))</f>
        <v/>
      </c>
      <c r="BB780" t="str">
        <f>IF(RESPOSTAS!BC780="","",IF(UPPER(RESPOSTAS!BC780)=INDEX(GABARITO!$C:$C,MATCH(TEXT(VALUE(RIGHT($BB$1,2)),"00")&amp;"|"&amp;IF(AND(VALUE(RIGHT($BB$1,2))&gt;=57,VALUE(RIGHT($BB$1,2))&lt;=63),$D780,"COMUM"),GABARITO!$D:$D,0)),1,0))</f>
        <v/>
      </c>
      <c r="BC780" t="str">
        <f>IF(RESPOSTAS!BD780="","",IF(UPPER(RESPOSTAS!BD780)=INDEX(GABARITO!$C:$C,MATCH(TEXT(VALUE(RIGHT($BC$1,2)),"00")&amp;"|"&amp;IF(AND(VALUE(RIGHT($BC$1,2))&gt;=57,VALUE(RIGHT($BC$1,2))&lt;=63),$D780,"COMUM"),GABARITO!$D:$D,0)),1,0))</f>
        <v/>
      </c>
      <c r="BD780" t="str">
        <f>IF(RESPOSTAS!BE780="","",IF(UPPER(RESPOSTAS!BE780)=INDEX(GABARITO!$C:$C,MATCH(TEXT(VALUE(RIGHT($BD$1,2)),"00")&amp;"|"&amp;IF(AND(VALUE(RIGHT($BD$1,2))&gt;=57,VALUE(RIGHT($BD$1,2))&lt;=63),$D780,"COMUM"),GABARITO!$D:$D,0)),1,0))</f>
        <v/>
      </c>
      <c r="BE780" t="str">
        <f>IF(RESPOSTAS!BF780="","",IF(UPPER(RESPOSTAS!BF780)=INDEX(GABARITO!$C:$C,MATCH(TEXT(VALUE(RIGHT($BE$1,2)),"00")&amp;"|"&amp;IF(AND(VALUE(RIGHT($BE$1,2))&gt;=57,VALUE(RIGHT($BE$1,2))&lt;=63),$D780,"COMUM"),GABARITO!$D:$D,0)),1,0))</f>
        <v/>
      </c>
      <c r="BF780" t="str">
        <f>IF(RESPOSTAS!BG780="","",IF(UPPER(RESPOSTAS!BG780)=INDEX(GABARITO!$C:$C,MATCH(TEXT(VALUE(RIGHT($BF$1,2)),"00")&amp;"|"&amp;IF(AND(VALUE(RIGHT($BF$1,2))&gt;=57,VALUE(RIGHT($BF$1,2))&lt;=63),$D780,"COMUM"),GABARITO!$D:$D,0)),1,0))</f>
        <v/>
      </c>
      <c r="BG780" t="str">
        <f>IF(RESPOSTAS!BH780="","",IF(UPPER(RESPOSTAS!BH780)=INDEX(GABARITO!$C:$C,MATCH(TEXT(VALUE(RIGHT($BG$1,2)),"00")&amp;"|"&amp;IF(AND(VALUE(RIGHT($BG$1,2))&gt;=57,VALUE(RIGHT($BG$1,2))&lt;=63),$D780,"COMUM"),GABARITO!$D:$D,0)),1,0))</f>
        <v/>
      </c>
      <c r="BH780" t="str">
        <f>IF(RESPOSTAS!BI780="","",IF(UPPER(RESPOSTAS!BI780)=INDEX(GABARITO!$C:$C,MATCH(TEXT(VALUE(RIGHT($BH$1,2)),"00")&amp;"|"&amp;IF(AND(VALUE(RIGHT($BH$1,2))&gt;=57,VALUE(RIGHT($BH$1,2))&lt;=63),$D780,"COMUM"),GABARITO!$D:$D,0)),1,0))</f>
        <v/>
      </c>
      <c r="BI780" t="str">
        <f>IF(RESPOSTAS!BJ780="","",IF(UPPER(RESPOSTAS!BJ780)=INDEX(GABARITO!$C:$C,MATCH(TEXT(VALUE(RIGHT($BI$1,2)),"00")&amp;"|"&amp;IF(AND(VALUE(RIGHT($BI$1,2))&gt;=57,VALUE(RIGHT($BI$1,2))&lt;=63),$D780,"COMUM"),GABARITO!$D:$D,0)),1,0))</f>
        <v/>
      </c>
      <c r="BJ780" t="str">
        <f>IF(RESPOSTAS!BK780="","",IF(UPPER(RESPOSTAS!BK780)=INDEX(GABARITO!$C:$C,MATCH(TEXT(VALUE(RIGHT($BJ$1,2)),"00")&amp;"|"&amp;IF(AND(VALUE(RIGHT($BJ$1,2))&gt;=57,VALUE(RIGHT($BJ$1,2))&lt;=63),$D780,"COMUM"),GABARITO!$D:$D,0)),1,0))</f>
        <v/>
      </c>
      <c r="BK780" t="str">
        <f>IF(RESPOSTAS!BL780="","",IF(UPPER(RESPOSTAS!BL780)=INDEX(GABARITO!$C:$C,MATCH(TEXT(VALUE(RIGHT($BK$1,2)),"00")&amp;"|"&amp;IF(AND(VALUE(RIGHT($BK$1,2))&gt;=57,VALUE(RIGHT($BK$1,2))&lt;=63),$D780,"COMUM"),GABARITO!$D:$D,0)),1,0))</f>
        <v/>
      </c>
      <c r="BL780" t="str">
        <f>IF(RESPOSTAS!BM780="","",IF(UPPER(RESPOSTAS!BM780)=INDEX(GABARITO!$C:$C,MATCH(TEXT(VALUE(RIGHT($BL$1,2)),"00")&amp;"|"&amp;IF(AND(VALUE(RIGHT($BL$1,2))&gt;=57,VALUE(RIGHT($BL$1,2))&lt;=63),$D780,"COMUM"),GABARITO!$D:$D,0)),1,0))</f>
        <v/>
      </c>
      <c r="BM780" t="str">
        <f>IF(RESPOSTAS!BN780="","",IF(UPPER(RESPOSTAS!BN780)=INDEX(GABARITO!$C:$C,MATCH(TEXT(VALUE(RIGHT($BM$1,2)),"00")&amp;"|"&amp;IF(AND(VALUE(RIGHT($BM$1,2))&gt;=57,VALUE(RIGHT($BM$1,2))&lt;=63),$D780,"COMUM"),GABARITO!$D:$D,0)),1,0))</f>
        <v/>
      </c>
      <c r="BN780" t="str">
        <f>IF(RESPOSTAS!BO780="","",IF(UPPER(RESPOSTAS!BO780)=INDEX(GABARITO!$C:$C,MATCH(TEXT(VALUE(RIGHT($BN$1,2)),"00")&amp;"|"&amp;IF(AND(VALUE(RIGHT($BN$1,2))&gt;=57,VALUE(RIGHT($BN$1,2))&lt;=63),$D780,"COMUM"),GABARITO!$D:$D,0)),1,0))</f>
        <v/>
      </c>
      <c r="BO780" t="str">
        <f>IF(RESPOSTAS!BP780="","",IF(UPPER(RESPOSTAS!BP780)=INDEX(GABARITO!$C:$C,MATCH(TEXT(VALUE(RIGHT($BO$1,2)),"00")&amp;"|"&amp;IF(AND(VALUE(RIGHT($BO$1,2))&gt;=57,VALUE(RIGHT($BO$1,2))&lt;=63),$D780,"COMUM"),GABARITO!$D:$D,0)),1,0))</f>
        <v/>
      </c>
      <c r="BP780">
        <f>COUNTIF(RESPOSTAS!F780:BP780,"&lt;&gt;")</f>
        <v>0</v>
      </c>
      <c r="BQ780" t="str">
        <f t="shared" si="120"/>
        <v/>
      </c>
      <c r="BR780" s="10" t="str">
        <f t="shared" si="121"/>
        <v/>
      </c>
      <c r="BT780" s="11" t="str">
        <f t="shared" si="123"/>
        <v/>
      </c>
      <c r="BU780" s="11" t="str">
        <f t="shared" si="124"/>
        <v/>
      </c>
      <c r="BV780" s="11" t="str">
        <f t="shared" si="125"/>
        <v/>
      </c>
      <c r="BW780" s="11" t="str">
        <f t="shared" si="126"/>
        <v/>
      </c>
      <c r="BX780" s="11" t="str">
        <f t="shared" si="127"/>
        <v/>
      </c>
      <c r="BY780" s="11" t="str">
        <f t="shared" si="128"/>
        <v/>
      </c>
      <c r="BZ780" s="3" t="str">
        <f t="shared" si="122"/>
        <v/>
      </c>
    </row>
    <row r="781" spans="1:78" x14ac:dyDescent="0.25">
      <c r="A781" t="str">
        <f>IF(RESPOSTAS!A781="","",RESPOSTAS!A781)</f>
        <v/>
      </c>
      <c r="B781" t="str">
        <f>IF(RESPOSTAS!C781="","",RESPOSTAS!C781)</f>
        <v/>
      </c>
      <c r="C781" t="str">
        <f>IF(RESPOSTAS!D781="","",RESPOSTAS!D781)</f>
        <v/>
      </c>
      <c r="D781" t="str">
        <f>IF(RESPOSTAS!E781="","",RESPOSTAS!E781)</f>
        <v/>
      </c>
      <c r="E781" t="str">
        <f>IF(RESPOSTAS!F781="","",IF(UPPER(RESPOSTAS!F781)=INDEX(GABARITO!$C:$C,MATCH(TEXT(VALUE(RIGHT($E$1,2)),"00")&amp;"|"&amp;IF(AND(VALUE(RIGHT($E$1,2))&gt;=57,VALUE(RIGHT($E$1,2))&lt;=63),$D781,"COMUM"),GABARITO!$D:$D,0)),1,0))</f>
        <v/>
      </c>
      <c r="F781" t="str">
        <f>IF(RESPOSTAS!G781="","",IF(UPPER(RESPOSTAS!G781)=INDEX(GABARITO!$C:$C,MATCH(TEXT(VALUE(RIGHT($F$1,2)),"00")&amp;"|"&amp;IF(AND(VALUE(RIGHT($F$1,2))&gt;=57,VALUE(RIGHT($F$1,2))&lt;=63),$D781,"COMUM"),GABARITO!$D:$D,0)),1,0))</f>
        <v/>
      </c>
      <c r="G781" t="str">
        <f>IF(RESPOSTAS!H781="","",IF(UPPER(RESPOSTAS!H781)=INDEX(GABARITO!$C:$C,MATCH(TEXT(VALUE(RIGHT($G$1,2)),"00")&amp;"|"&amp;IF(AND(VALUE(RIGHT($G$1,2))&gt;=57,VALUE(RIGHT($G$1,2))&lt;=63),$D781,"COMUM"),GABARITO!$D:$D,0)),1,0))</f>
        <v/>
      </c>
      <c r="H781" t="str">
        <f>IF(RESPOSTAS!I781="","",IF(UPPER(RESPOSTAS!I781)=INDEX(GABARITO!$C:$C,MATCH(TEXT(VALUE(RIGHT($H$1,2)),"00")&amp;"|"&amp;IF(AND(VALUE(RIGHT($H$1,2))&gt;=57,VALUE(RIGHT($H$1,2))&lt;=63),$D781,"COMUM"),GABARITO!$D:$D,0)),1,0))</f>
        <v/>
      </c>
      <c r="I781" t="str">
        <f>IF(RESPOSTAS!J781="","",IF(UPPER(RESPOSTAS!J781)=INDEX(GABARITO!$C:$C,MATCH(TEXT(VALUE(RIGHT($I$1,2)),"00")&amp;"|"&amp;IF(AND(VALUE(RIGHT($I$1,2))&gt;=57,VALUE(RIGHT($I$1,2))&lt;=63),$D781,"COMUM"),GABARITO!$D:$D,0)),1,0))</f>
        <v/>
      </c>
      <c r="J781" t="str">
        <f>IF(RESPOSTAS!K781="","",IF(UPPER(RESPOSTAS!K781)=INDEX(GABARITO!$C:$C,MATCH(TEXT(VALUE(RIGHT($J$1,2)),"00")&amp;"|"&amp;IF(AND(VALUE(RIGHT($J$1,2))&gt;=57,VALUE(RIGHT($J$1,2))&lt;=63),$D781,"COMUM"),GABARITO!$D:$D,0)),1,0))</f>
        <v/>
      </c>
      <c r="K781" t="str">
        <f>IF(RESPOSTAS!L781="","",IF(UPPER(RESPOSTAS!L781)=INDEX(GABARITO!$C:$C,MATCH(TEXT(VALUE(RIGHT($K$1,2)),"00")&amp;"|"&amp;IF(AND(VALUE(RIGHT($K$1,2))&gt;=57,VALUE(RIGHT($K$1,2))&lt;=63),$D781,"COMUM"),GABARITO!$D:$D,0)),1,0))</f>
        <v/>
      </c>
      <c r="L781" t="str">
        <f>IF(RESPOSTAS!M781="","",IF(UPPER(RESPOSTAS!M781)=INDEX(GABARITO!$C:$C,MATCH(TEXT(VALUE(RIGHT($L$1,2)),"00")&amp;"|"&amp;IF(AND(VALUE(RIGHT($L$1,2))&gt;=57,VALUE(RIGHT($L$1,2))&lt;=63),$D781,"COMUM"),GABARITO!$D:$D,0)),1,0))</f>
        <v/>
      </c>
      <c r="M781" t="str">
        <f>IF(RESPOSTAS!N781="","",IF(UPPER(RESPOSTAS!N781)=INDEX(GABARITO!$C:$C,MATCH(TEXT(VALUE(RIGHT($M$1,2)),"00")&amp;"|"&amp;IF(AND(VALUE(RIGHT($M$1,2))&gt;=57,VALUE(RIGHT($M$1,2))&lt;=63),$D781,"COMUM"),GABARITO!$D:$D,0)),1,0))</f>
        <v/>
      </c>
      <c r="N781" t="str">
        <f>IF(RESPOSTAS!O781="","",IF(UPPER(RESPOSTAS!O781)=INDEX(GABARITO!$C:$C,MATCH(TEXT(VALUE(RIGHT($E$1,2)),"00")&amp;"|"&amp;IF(AND(VALUE(RIGHT($E$1,2))&gt;=57,VALUE(RIGHT($E$1,2))&lt;=63),$D781,"COMUM"),GABARITO!$D:$D,0)),1,0))</f>
        <v/>
      </c>
      <c r="O781" t="str">
        <f>IF(RESPOSTAS!P781="","",IF(UPPER(RESPOSTAS!P781)=INDEX(GABARITO!$C:$C,MATCH(TEXT(VALUE(RIGHT($O$1,2)),"00")&amp;"|"&amp;IF(AND(VALUE(RIGHT($O$1,2))&gt;=57,VALUE(RIGHT($O$1,2))&lt;=63),$D781,"COMUM"),GABARITO!$D:$D,0)),1,0))</f>
        <v/>
      </c>
      <c r="P781" t="str">
        <f>IF(RESPOSTAS!Q781="","",IF(UPPER(RESPOSTAS!Q781)=INDEX(GABARITO!$C:$C,MATCH(TEXT(VALUE(RIGHT($P$1,2)),"00")&amp;"|"&amp;IF(AND(VALUE(RIGHT($P$1,2))&gt;=57,VALUE(RIGHT($P$1,2))&lt;=63),$D781,"COMUM"),GABARITO!$D:$D,0)),1,0))</f>
        <v/>
      </c>
      <c r="Q781" t="str">
        <f>IF(RESPOSTAS!R781="","",IF(UPPER(RESPOSTAS!R781)=INDEX(GABARITO!$C:$C,MATCH(TEXT(VALUE(RIGHT($Q$1,2)),"00")&amp;"|"&amp;IF(AND(VALUE(RIGHT($Q$1,2))&gt;=57,VALUE(RIGHT($Q$1,2))&lt;=63),$D781,"COMUM"),GABARITO!$D:$D,0)),1,0))</f>
        <v/>
      </c>
      <c r="R781" t="str">
        <f>IF(RESPOSTAS!S781="","",IF(UPPER(RESPOSTAS!S781)=INDEX(GABARITO!$C:$C,MATCH(TEXT(VALUE(RIGHT($R$1,2)),"00")&amp;"|"&amp;IF(AND(VALUE(RIGHT($R$1,2))&gt;=57,VALUE(RIGHT($R$1,2))&lt;=63),$D781,"COMUM"),GABARITO!$D:$D,0)),1,0))</f>
        <v/>
      </c>
      <c r="S781" t="str">
        <f>IF(RESPOSTAS!T781="","",IF(UPPER(RESPOSTAS!T781)=INDEX(GABARITO!$C:$C,MATCH(TEXT(VALUE(RIGHT($S$1,2)),"00")&amp;"|"&amp;IF(AND(VALUE(RIGHT($S$1,2))&gt;=57,VALUE(RIGHT($S$1,2))&lt;=63),$D781,"COMUM"),GABARITO!$D:$D,0)),1,0))</f>
        <v/>
      </c>
      <c r="T781" t="str">
        <f>IF(RESPOSTAS!U781="","",IF(UPPER(RESPOSTAS!U781)=INDEX(GABARITO!$C:$C,MATCH(TEXT(VALUE(RIGHT($T$1,2)),"00")&amp;"|"&amp;IF(AND(VALUE(RIGHT($T$1,2))&gt;=57,VALUE(RIGHT($T$1,2))&lt;=63),$D781,"COMUM"),GABARITO!$D:$D,0)),1,0))</f>
        <v/>
      </c>
      <c r="U781" t="str">
        <f>IF(RESPOSTAS!V781="","",IF(UPPER(RESPOSTAS!V781)=INDEX(GABARITO!$C:$C,MATCH(TEXT(VALUE(RIGHT($U$1,2)),"00")&amp;"|"&amp;IF(AND(VALUE(RIGHT($U$1,2))&gt;=57,VALUE(RIGHT($U$1,2))&lt;=63),$D781,"COMUM"),GABARITO!$D:$D,0)),1,0))</f>
        <v/>
      </c>
      <c r="V781" t="str">
        <f>IF(RESPOSTAS!W781="","",IF(UPPER(RESPOSTAS!W781)=INDEX(GABARITO!$C:$C,MATCH(TEXT(VALUE(RIGHT($E$1,2)),"00")&amp;"|"&amp;IF(AND(VALUE(RIGHT($E$1,2))&gt;=57,VALUE(RIGHT($E$1,2))&lt;=63),$D781,"COMUM"),GABARITO!$D:$D,0)),1,0))</f>
        <v/>
      </c>
      <c r="W781" t="str">
        <f>IF(RESPOSTAS!X781="","",IF(UPPER(RESPOSTAS!X781)=INDEX(GABARITO!$C:$C,MATCH(TEXT(VALUE(RIGHT($W$1,2)),"00")&amp;"|"&amp;IF(AND(VALUE(RIGHT($W$1,2))&gt;=57,VALUE(RIGHT($W$1,2))&lt;=63),$D781,"COMUM"),GABARITO!$D:$D,0)),1,0))</f>
        <v/>
      </c>
      <c r="X781" t="str">
        <f>IF(RESPOSTAS!Y781="","",IF(UPPER(RESPOSTAS!Y781)=INDEX(GABARITO!$C:$C,MATCH(TEXT(VALUE(RIGHT($X$1,2)),"00")&amp;"|"&amp;IF(AND(VALUE(RIGHT($X$1,2))&gt;=57,VALUE(RIGHT($X$1,2))&lt;=63),$D781,"COMUM"),GABARITO!$D:$D,0)),1,0))</f>
        <v/>
      </c>
      <c r="Y781" t="str">
        <f>IF(RESPOSTAS!Z781="","",IF(UPPER(RESPOSTAS!Z781)=INDEX(GABARITO!$C:$C,MATCH(TEXT(VALUE(RIGHT($Y$1,2)),"00")&amp;"|"&amp;IF(AND(VALUE(RIGHT($Y$1,2))&gt;=57,VALUE(RIGHT($Y$1,2))&lt;=63),$D781,"COMUM"),GABARITO!$D:$D,0)),1,0))</f>
        <v/>
      </c>
      <c r="Z781" t="str">
        <f>IF(RESPOSTAS!AA781="","",IF(UPPER(RESPOSTAS!AA781)=INDEX(GABARITO!$C:$C,MATCH(TEXT(VALUE(RIGHT($Z$1,2)),"00")&amp;"|"&amp;IF(AND(VALUE(RIGHT($Z$1,2))&gt;=57,VALUE(RIGHT($Z$1,2))&lt;=63),$D781,"COMUM"),GABARITO!$D:$D,0)),1,0))</f>
        <v/>
      </c>
      <c r="AA781" t="str">
        <f>IF(RESPOSTAS!AB781="","",IF(UPPER(RESPOSTAS!AB781)=INDEX(GABARITO!$C:$C,MATCH(TEXT(VALUE(RIGHT($AA$1,2)),"00")&amp;"|"&amp;IF(AND(VALUE(RIGHT($AA$1,2))&gt;=57,VALUE(RIGHT($AA$1,2))&lt;=63),$D781,"COMUM"),GABARITO!$D:$D,0)),1,0))</f>
        <v/>
      </c>
      <c r="AB781" t="str">
        <f>IF(RESPOSTAS!AC781="","",IF(UPPER(RESPOSTAS!AC781)=INDEX(GABARITO!$C:$C,MATCH(TEXT(VALUE(RIGHT($AB$1,2)),"00")&amp;"|"&amp;IF(AND(VALUE(RIGHT($AB$1,2))&gt;=57,VALUE(RIGHT($AB$1,2))&lt;=63),$D781,"COMUM"),GABARITO!$D:$D,0)),1,0))</f>
        <v/>
      </c>
      <c r="AC781" t="str">
        <f>IF(RESPOSTAS!AD781="","",IF(UPPER(RESPOSTAS!AD781)=INDEX(GABARITO!$C:$C,MATCH(TEXT(VALUE(RIGHT($AC$1,2)),"00")&amp;"|"&amp;IF(AND(VALUE(RIGHT($AC$1,2))&gt;=57,VALUE(RIGHT($AC$1,2))&lt;=63),$D781,"COMUM"),GABARITO!$D:$D,0)),1,0))</f>
        <v/>
      </c>
      <c r="AD781" t="str">
        <f>IF(RESPOSTAS!AE781="","",IF(UPPER(RESPOSTAS!AE781)=INDEX(GABARITO!$C:$C,MATCH(TEXT(VALUE(RIGHT($AD$1,2)),"00")&amp;"|"&amp;IF(AND(VALUE(RIGHT($AD$1,2))&gt;=57,VALUE(RIGHT($AD$1,2))&lt;=63),$D781,"COMUM"),GABARITO!$D:$D,0)),1,0))</f>
        <v/>
      </c>
      <c r="AE781" t="str">
        <f>IF(RESPOSTAS!AF781="","",IF(UPPER(RESPOSTAS!AF781)=INDEX(GABARITO!$C:$C,MATCH(TEXT(VALUE(RIGHT($AE$1,2)),"00")&amp;"|"&amp;IF(AND(VALUE(RIGHT($AE$1,2))&gt;=57,VALUE(RIGHT($AE$1,2))&lt;=63),$D781,"COMUM"),GABARITO!$D:$D,0)),1,0))</f>
        <v/>
      </c>
      <c r="AF781" t="str">
        <f>IF(RESPOSTAS!AG781="","",IF(UPPER(RESPOSTAS!AG781)=INDEX(GABARITO!$C:$C,MATCH(TEXT(VALUE(RIGHT($AF$1,2)),"00")&amp;"|"&amp;IF(AND(VALUE(RIGHT($AF$1,2))&gt;=57,VALUE(RIGHT($AF$1,2))&lt;=63),$D781,"COMUM"),GABARITO!$D:$D,0)),1,0))</f>
        <v/>
      </c>
      <c r="AG781" t="str">
        <f>IF(RESPOSTAS!AH781="","",IF(UPPER(RESPOSTAS!AH781)=INDEX(GABARITO!$C:$C,MATCH(TEXT(VALUE(RIGHT($AG$1,2)),"00")&amp;"|"&amp;IF(AND(VALUE(RIGHT($AG$1,2))&gt;=57,VALUE(RIGHT($AG$1,2))&lt;=63),$D781,"COMUM"),GABARITO!$D:$D,0)),1,0))</f>
        <v/>
      </c>
      <c r="AH781" t="str">
        <f>IF(RESPOSTAS!AI781="","",IF(UPPER(RESPOSTAS!AI781)=INDEX(GABARITO!$C:$C,MATCH(TEXT(VALUE(RIGHT($AH$1,2)),"00")&amp;"|"&amp;IF(AND(VALUE(RIGHT($AH$1,2))&gt;=57,VALUE(RIGHT($AH$1,2))&lt;=63),$D781,"COMUM"),GABARITO!$D:$D,0)),1,0))</f>
        <v/>
      </c>
      <c r="AI781" t="str">
        <f>IF(RESPOSTAS!AJ781="","",IF(UPPER(RESPOSTAS!AJ781)=INDEX(GABARITO!$C:$C,MATCH(TEXT(VALUE(RIGHT($AI$1,2)),"00")&amp;"|"&amp;IF(AND(VALUE(RIGHT($AI$1,2))&gt;=57,VALUE(RIGHT($AI$1,2))&lt;=63),$D781,"COMUM"),GABARITO!$D:$D,0)),1,0))</f>
        <v/>
      </c>
      <c r="AJ781" t="str">
        <f>IF(RESPOSTAS!AK781="","",IF(UPPER(RESPOSTAS!AK781)=INDEX(GABARITO!$C:$C,MATCH(TEXT(VALUE(RIGHT($AJ$1,2)),"00")&amp;"|"&amp;IF(AND(VALUE(RIGHT($AJ$1,2))&gt;=57,VALUE(RIGHT($AJ$1,2))&lt;=63),$D781,"COMUM"),GABARITO!$D:$D,0)),1,0))</f>
        <v/>
      </c>
      <c r="AK781" t="str">
        <f>IF(RESPOSTAS!AL781="","",IF(UPPER(RESPOSTAS!AL781)=INDEX(GABARITO!$C:$C,MATCH(TEXT(VALUE(RIGHT($AK$1,2)),"00")&amp;"|"&amp;IF(AND(VALUE(RIGHT($AK$1,2))&gt;=57,VALUE(RIGHT($AK$1,2))&lt;=63),$D781,"COMUM"),GABARITO!$D:$D,0)),1,0))</f>
        <v/>
      </c>
      <c r="AL781" t="str">
        <f>IF(RESPOSTAS!AM781="","",IF(UPPER(RESPOSTAS!AM781)=INDEX(GABARITO!$C:$C,MATCH(TEXT(VALUE(RIGHT($AL$1,2)),"00")&amp;"|"&amp;IF(AND(VALUE(RIGHT($AL$1,2))&gt;=57,VALUE(RIGHT($AL$1,2))&lt;=63),$D781,"COMUM"),GABARITO!$D:$D,0)),1,0))</f>
        <v/>
      </c>
      <c r="AM781" t="str">
        <f>IF(RESPOSTAS!AN781="","",IF(UPPER(RESPOSTAS!AN781)=INDEX(GABARITO!$C:$C,MATCH(TEXT(VALUE(RIGHT($AM$1,2)),"00")&amp;"|"&amp;IF(AND(VALUE(RIGHT($AM$1,2))&gt;=57,VALUE(RIGHT($AM$1,2))&lt;=63),$D781,"COMUM"),GABARITO!$D:$D,0)),1,0))</f>
        <v/>
      </c>
      <c r="AN781" t="str">
        <f>IF(RESPOSTAS!AO781="","",IF(UPPER(RESPOSTAS!AO781)=INDEX(GABARITO!$C:$C,MATCH(TEXT(VALUE(RIGHT($AN$1,2)),"00")&amp;"|"&amp;IF(AND(VALUE(RIGHT($AN$1,2))&gt;=57,VALUE(RIGHT($AN$1,2))&lt;=63),$D781,"COMUM"),GABARITO!$D:$D,0)),1,0))</f>
        <v/>
      </c>
      <c r="AO781" t="str">
        <f>IF(RESPOSTAS!AP781="","",IF(UPPER(RESPOSTAS!AP781)=INDEX(GABARITO!$C:$C,MATCH(TEXT(VALUE(RIGHT($AO$1,2)),"00")&amp;"|"&amp;IF(AND(VALUE(RIGHT($AO$1,2))&gt;=57,VALUE(RIGHT($AO$1,2))&lt;=63),$D781,"COMUM"),GABARITO!$D:$D,0)),1,0))</f>
        <v/>
      </c>
      <c r="AP781" t="str">
        <f>IF(RESPOSTAS!AQ781="","",IF(UPPER(RESPOSTAS!AQ781)=INDEX(GABARITO!$C:$C,MATCH(TEXT(VALUE(RIGHT($AP$1,2)),"00")&amp;"|"&amp;IF(AND(VALUE(RIGHT($AP$1,2))&gt;=57,VALUE(RIGHT($AP$1,2))&lt;=63),$D781,"COMUM"),GABARITO!$D:$D,0)),1,0))</f>
        <v/>
      </c>
      <c r="AQ781" t="str">
        <f>IF(RESPOSTAS!AR781="","",IF(UPPER(RESPOSTAS!AR781)=INDEX(GABARITO!$C:$C,MATCH(TEXT(VALUE(RIGHT($AQ$1,2)),"00")&amp;"|"&amp;IF(AND(VALUE(RIGHT($AQ$1,2))&gt;=57,VALUE(RIGHT($AQ$1,2))&lt;=63),$D781,"COMUM"),GABARITO!$D:$D,0)),1,0))</f>
        <v/>
      </c>
      <c r="AR781" t="str">
        <f>IF(RESPOSTAS!AS781="","",IF(UPPER(RESPOSTAS!AS781)=INDEX(GABARITO!$C:$C,MATCH(TEXT(VALUE(RIGHT($AR$1,2)),"00")&amp;"|"&amp;IF(AND(VALUE(RIGHT($AR$1,2))&gt;=57,VALUE(RIGHT($AR$1,2))&lt;=63),$D781,"COMUM"),GABARITO!$D:$D,0)),1,0))</f>
        <v/>
      </c>
      <c r="AS781" t="str">
        <f>IF(RESPOSTAS!AT781="","",IF(UPPER(RESPOSTAS!AT781)=INDEX(GABARITO!$C:$C,MATCH(TEXT(VALUE(RIGHT($AS$1,2)),"00")&amp;"|"&amp;IF(AND(VALUE(RIGHT($AS$1,2))&gt;=57,VALUE(RIGHT($AS$1,2))&lt;=63),$D781,"COMUM"),GABARITO!$D:$D,0)),1,0))</f>
        <v/>
      </c>
      <c r="AT781" t="str">
        <f>IF(RESPOSTAS!AU781="","",IF(UPPER(RESPOSTAS!AU781)=INDEX(GABARITO!$C:$C,MATCH(TEXT(VALUE(RIGHT($AT$1,2)),"00")&amp;"|"&amp;IF(AND(VALUE(RIGHT($AT$1,2))&gt;=57,VALUE(RIGHT($AT$1,2))&lt;=63),$D781,"COMUM"),GABARITO!$D:$D,0)),1,0))</f>
        <v/>
      </c>
      <c r="AU781" t="str">
        <f>IF(RESPOSTAS!AV781="","",IF(UPPER(RESPOSTAS!AV781)=INDEX(GABARITO!$C:$C,MATCH(TEXT(VALUE(RIGHT($AU$1,2)),"00")&amp;"|"&amp;IF(AND(VALUE(RIGHT($AU$1,2))&gt;=57,VALUE(RIGHT($AU$1,2))&lt;=63),$D781,"COMUM"),GABARITO!$D:$D,0)),1,0))</f>
        <v/>
      </c>
      <c r="AV781" t="str">
        <f>IF(RESPOSTAS!AW781="","",IF(UPPER(RESPOSTAS!AW781)=INDEX(GABARITO!$C:$C,MATCH(TEXT(VALUE(RIGHT($AV$1,2)),"00")&amp;"|"&amp;IF(AND(VALUE(RIGHT($AV$1,2))&gt;=57,VALUE(RIGHT($AV$1,2))&lt;=63),$D781,"COMUM"),GABARITO!$D:$D,0)),1,0))</f>
        <v/>
      </c>
      <c r="AW781" t="str">
        <f>IF(RESPOSTAS!AX781="","",IF(UPPER(RESPOSTAS!AX781)=INDEX(GABARITO!$C:$C,MATCH(TEXT(VALUE(RIGHT($AW$1,2)),"00")&amp;"|"&amp;IF(AND(VALUE(RIGHT($AW$1,2))&gt;=57,VALUE(RIGHT($AW$1,2))&lt;=63),$D781,"COMUM"),GABARITO!$D:$D,0)),1,0))</f>
        <v/>
      </c>
      <c r="AX781" t="str">
        <f>IF(RESPOSTAS!AY781="","",IF(UPPER(RESPOSTAS!AY781)=INDEX(GABARITO!$C:$C,MATCH(TEXT(VALUE(RIGHT($AX$1,2)),"00")&amp;"|"&amp;IF(AND(VALUE(RIGHT($AX$1,2))&gt;=57,VALUE(RIGHT($AX$1,2))&lt;=63),$D781,"COMUM"),GABARITO!$D:$D,0)),1,0))</f>
        <v/>
      </c>
      <c r="AY781" t="str">
        <f>IF(RESPOSTAS!AZ781="","",IF(UPPER(RESPOSTAS!AZ781)=INDEX(GABARITO!$C:$C,MATCH(TEXT(VALUE(RIGHT($AY$1,2)),"00")&amp;"|"&amp;IF(AND(VALUE(RIGHT($AY$1,2))&gt;=57,VALUE(RIGHT($AY$1,2))&lt;=63),$D781,"COMUM"),GABARITO!$D:$D,0)),1,0))</f>
        <v/>
      </c>
      <c r="AZ781" t="str">
        <f>IF(RESPOSTAS!BA781="","",IF(UPPER(RESPOSTAS!BA781)=INDEX(GABARITO!$C:$C,MATCH(TEXT(VALUE(RIGHT($AZ$1,2)),"00")&amp;"|"&amp;IF(AND(VALUE(RIGHT($AZ$1,2))&gt;=57,VALUE(RIGHT($AZ$1,2))&lt;=63),$D781,"COMUM"),GABARITO!$D:$D,0)),1,0))</f>
        <v/>
      </c>
      <c r="BA781" t="str">
        <f>IF(RESPOSTAS!BB781="","",IF(UPPER(RESPOSTAS!BB781)=INDEX(GABARITO!$C:$C,MATCH(TEXT(VALUE(RIGHT($BA$1,2)),"00")&amp;"|"&amp;IF(AND(VALUE(RIGHT($BA$1,2))&gt;=57,VALUE(RIGHT($BA$1,2))&lt;=63),$D781,"COMUM"),GABARITO!$D:$D,0)),1,0))</f>
        <v/>
      </c>
      <c r="BB781" t="str">
        <f>IF(RESPOSTAS!BC781="","",IF(UPPER(RESPOSTAS!BC781)=INDEX(GABARITO!$C:$C,MATCH(TEXT(VALUE(RIGHT($BB$1,2)),"00")&amp;"|"&amp;IF(AND(VALUE(RIGHT($BB$1,2))&gt;=57,VALUE(RIGHT($BB$1,2))&lt;=63),$D781,"COMUM"),GABARITO!$D:$D,0)),1,0))</f>
        <v/>
      </c>
      <c r="BC781" t="str">
        <f>IF(RESPOSTAS!BD781="","",IF(UPPER(RESPOSTAS!BD781)=INDEX(GABARITO!$C:$C,MATCH(TEXT(VALUE(RIGHT($BC$1,2)),"00")&amp;"|"&amp;IF(AND(VALUE(RIGHT($BC$1,2))&gt;=57,VALUE(RIGHT($BC$1,2))&lt;=63),$D781,"COMUM"),GABARITO!$D:$D,0)),1,0))</f>
        <v/>
      </c>
      <c r="BD781" t="str">
        <f>IF(RESPOSTAS!BE781="","",IF(UPPER(RESPOSTAS!BE781)=INDEX(GABARITO!$C:$C,MATCH(TEXT(VALUE(RIGHT($BD$1,2)),"00")&amp;"|"&amp;IF(AND(VALUE(RIGHT($BD$1,2))&gt;=57,VALUE(RIGHT($BD$1,2))&lt;=63),$D781,"COMUM"),GABARITO!$D:$D,0)),1,0))</f>
        <v/>
      </c>
      <c r="BE781" t="str">
        <f>IF(RESPOSTAS!BF781="","",IF(UPPER(RESPOSTAS!BF781)=INDEX(GABARITO!$C:$C,MATCH(TEXT(VALUE(RIGHT($BE$1,2)),"00")&amp;"|"&amp;IF(AND(VALUE(RIGHT($BE$1,2))&gt;=57,VALUE(RIGHT($BE$1,2))&lt;=63),$D781,"COMUM"),GABARITO!$D:$D,0)),1,0))</f>
        <v/>
      </c>
      <c r="BF781" t="str">
        <f>IF(RESPOSTAS!BG781="","",IF(UPPER(RESPOSTAS!BG781)=INDEX(GABARITO!$C:$C,MATCH(TEXT(VALUE(RIGHT($BF$1,2)),"00")&amp;"|"&amp;IF(AND(VALUE(RIGHT($BF$1,2))&gt;=57,VALUE(RIGHT($BF$1,2))&lt;=63),$D781,"COMUM"),GABARITO!$D:$D,0)),1,0))</f>
        <v/>
      </c>
      <c r="BG781" t="str">
        <f>IF(RESPOSTAS!BH781="","",IF(UPPER(RESPOSTAS!BH781)=INDEX(GABARITO!$C:$C,MATCH(TEXT(VALUE(RIGHT($BG$1,2)),"00")&amp;"|"&amp;IF(AND(VALUE(RIGHT($BG$1,2))&gt;=57,VALUE(RIGHT($BG$1,2))&lt;=63),$D781,"COMUM"),GABARITO!$D:$D,0)),1,0))</f>
        <v/>
      </c>
      <c r="BH781" t="str">
        <f>IF(RESPOSTAS!BI781="","",IF(UPPER(RESPOSTAS!BI781)=INDEX(GABARITO!$C:$C,MATCH(TEXT(VALUE(RIGHT($BH$1,2)),"00")&amp;"|"&amp;IF(AND(VALUE(RIGHT($BH$1,2))&gt;=57,VALUE(RIGHT($BH$1,2))&lt;=63),$D781,"COMUM"),GABARITO!$D:$D,0)),1,0))</f>
        <v/>
      </c>
      <c r="BI781" t="str">
        <f>IF(RESPOSTAS!BJ781="","",IF(UPPER(RESPOSTAS!BJ781)=INDEX(GABARITO!$C:$C,MATCH(TEXT(VALUE(RIGHT($BI$1,2)),"00")&amp;"|"&amp;IF(AND(VALUE(RIGHT($BI$1,2))&gt;=57,VALUE(RIGHT($BI$1,2))&lt;=63),$D781,"COMUM"),GABARITO!$D:$D,0)),1,0))</f>
        <v/>
      </c>
      <c r="BJ781" t="str">
        <f>IF(RESPOSTAS!BK781="","",IF(UPPER(RESPOSTAS!BK781)=INDEX(GABARITO!$C:$C,MATCH(TEXT(VALUE(RIGHT($BJ$1,2)),"00")&amp;"|"&amp;IF(AND(VALUE(RIGHT($BJ$1,2))&gt;=57,VALUE(RIGHT($BJ$1,2))&lt;=63),$D781,"COMUM"),GABARITO!$D:$D,0)),1,0))</f>
        <v/>
      </c>
      <c r="BK781" t="str">
        <f>IF(RESPOSTAS!BL781="","",IF(UPPER(RESPOSTAS!BL781)=INDEX(GABARITO!$C:$C,MATCH(TEXT(VALUE(RIGHT($BK$1,2)),"00")&amp;"|"&amp;IF(AND(VALUE(RIGHT($BK$1,2))&gt;=57,VALUE(RIGHT($BK$1,2))&lt;=63),$D781,"COMUM"),GABARITO!$D:$D,0)),1,0))</f>
        <v/>
      </c>
      <c r="BL781" t="str">
        <f>IF(RESPOSTAS!BM781="","",IF(UPPER(RESPOSTAS!BM781)=INDEX(GABARITO!$C:$C,MATCH(TEXT(VALUE(RIGHT($BL$1,2)),"00")&amp;"|"&amp;IF(AND(VALUE(RIGHT($BL$1,2))&gt;=57,VALUE(RIGHT($BL$1,2))&lt;=63),$D781,"COMUM"),GABARITO!$D:$D,0)),1,0))</f>
        <v/>
      </c>
      <c r="BM781" t="str">
        <f>IF(RESPOSTAS!BN781="","",IF(UPPER(RESPOSTAS!BN781)=INDEX(GABARITO!$C:$C,MATCH(TEXT(VALUE(RIGHT($BM$1,2)),"00")&amp;"|"&amp;IF(AND(VALUE(RIGHT($BM$1,2))&gt;=57,VALUE(RIGHT($BM$1,2))&lt;=63),$D781,"COMUM"),GABARITO!$D:$D,0)),1,0))</f>
        <v/>
      </c>
      <c r="BN781" t="str">
        <f>IF(RESPOSTAS!BO781="","",IF(UPPER(RESPOSTAS!BO781)=INDEX(GABARITO!$C:$C,MATCH(TEXT(VALUE(RIGHT($BN$1,2)),"00")&amp;"|"&amp;IF(AND(VALUE(RIGHT($BN$1,2))&gt;=57,VALUE(RIGHT($BN$1,2))&lt;=63),$D781,"COMUM"),GABARITO!$D:$D,0)),1,0))</f>
        <v/>
      </c>
      <c r="BO781" t="str">
        <f>IF(RESPOSTAS!BP781="","",IF(UPPER(RESPOSTAS!BP781)=INDEX(GABARITO!$C:$C,MATCH(TEXT(VALUE(RIGHT($BO$1,2)),"00")&amp;"|"&amp;IF(AND(VALUE(RIGHT($BO$1,2))&gt;=57,VALUE(RIGHT($BO$1,2))&lt;=63),$D781,"COMUM"),GABARITO!$D:$D,0)),1,0))</f>
        <v/>
      </c>
      <c r="BP781">
        <f>COUNTIF(RESPOSTAS!F781:BP781,"&lt;&gt;")</f>
        <v>0</v>
      </c>
      <c r="BQ781" t="str">
        <f t="shared" si="120"/>
        <v/>
      </c>
      <c r="BR781" s="10" t="str">
        <f t="shared" si="121"/>
        <v/>
      </c>
      <c r="BT781" s="11" t="str">
        <f t="shared" si="123"/>
        <v/>
      </c>
      <c r="BU781" s="11" t="str">
        <f t="shared" si="124"/>
        <v/>
      </c>
      <c r="BV781" s="11" t="str">
        <f t="shared" si="125"/>
        <v/>
      </c>
      <c r="BW781" s="11" t="str">
        <f t="shared" si="126"/>
        <v/>
      </c>
      <c r="BX781" s="11" t="str">
        <f t="shared" si="127"/>
        <v/>
      </c>
      <c r="BY781" s="11" t="str">
        <f t="shared" si="128"/>
        <v/>
      </c>
      <c r="BZ781" s="3" t="str">
        <f t="shared" si="122"/>
        <v/>
      </c>
    </row>
    <row r="782" spans="1:78" x14ac:dyDescent="0.25">
      <c r="A782" t="str">
        <f>IF(RESPOSTAS!A782="","",RESPOSTAS!A782)</f>
        <v/>
      </c>
      <c r="B782" t="str">
        <f>IF(RESPOSTAS!C782="","",RESPOSTAS!C782)</f>
        <v/>
      </c>
      <c r="C782" t="str">
        <f>IF(RESPOSTAS!D782="","",RESPOSTAS!D782)</f>
        <v/>
      </c>
      <c r="D782" t="str">
        <f>IF(RESPOSTAS!E782="","",RESPOSTAS!E782)</f>
        <v/>
      </c>
      <c r="E782" t="str">
        <f>IF(RESPOSTAS!F782="","",IF(UPPER(RESPOSTAS!F782)=INDEX(GABARITO!$C:$C,MATCH(TEXT(VALUE(RIGHT($E$1,2)),"00")&amp;"|"&amp;IF(AND(VALUE(RIGHT($E$1,2))&gt;=57,VALUE(RIGHT($E$1,2))&lt;=63),$D782,"COMUM"),GABARITO!$D:$D,0)),1,0))</f>
        <v/>
      </c>
      <c r="F782" t="str">
        <f>IF(RESPOSTAS!G782="","",IF(UPPER(RESPOSTAS!G782)=INDEX(GABARITO!$C:$C,MATCH(TEXT(VALUE(RIGHT($F$1,2)),"00")&amp;"|"&amp;IF(AND(VALUE(RIGHT($F$1,2))&gt;=57,VALUE(RIGHT($F$1,2))&lt;=63),$D782,"COMUM"),GABARITO!$D:$D,0)),1,0))</f>
        <v/>
      </c>
      <c r="G782" t="str">
        <f>IF(RESPOSTAS!H782="","",IF(UPPER(RESPOSTAS!H782)=INDEX(GABARITO!$C:$C,MATCH(TEXT(VALUE(RIGHT($G$1,2)),"00")&amp;"|"&amp;IF(AND(VALUE(RIGHT($G$1,2))&gt;=57,VALUE(RIGHT($G$1,2))&lt;=63),$D782,"COMUM"),GABARITO!$D:$D,0)),1,0))</f>
        <v/>
      </c>
      <c r="H782" t="str">
        <f>IF(RESPOSTAS!I782="","",IF(UPPER(RESPOSTAS!I782)=INDEX(GABARITO!$C:$C,MATCH(TEXT(VALUE(RIGHT($H$1,2)),"00")&amp;"|"&amp;IF(AND(VALUE(RIGHT($H$1,2))&gt;=57,VALUE(RIGHT($H$1,2))&lt;=63),$D782,"COMUM"),GABARITO!$D:$D,0)),1,0))</f>
        <v/>
      </c>
      <c r="I782" t="str">
        <f>IF(RESPOSTAS!J782="","",IF(UPPER(RESPOSTAS!J782)=INDEX(GABARITO!$C:$C,MATCH(TEXT(VALUE(RIGHT($I$1,2)),"00")&amp;"|"&amp;IF(AND(VALUE(RIGHT($I$1,2))&gt;=57,VALUE(RIGHT($I$1,2))&lt;=63),$D782,"COMUM"),GABARITO!$D:$D,0)),1,0))</f>
        <v/>
      </c>
      <c r="J782" t="str">
        <f>IF(RESPOSTAS!K782="","",IF(UPPER(RESPOSTAS!K782)=INDEX(GABARITO!$C:$C,MATCH(TEXT(VALUE(RIGHT($J$1,2)),"00")&amp;"|"&amp;IF(AND(VALUE(RIGHT($J$1,2))&gt;=57,VALUE(RIGHT($J$1,2))&lt;=63),$D782,"COMUM"),GABARITO!$D:$D,0)),1,0))</f>
        <v/>
      </c>
      <c r="K782" t="str">
        <f>IF(RESPOSTAS!L782="","",IF(UPPER(RESPOSTAS!L782)=INDEX(GABARITO!$C:$C,MATCH(TEXT(VALUE(RIGHT($K$1,2)),"00")&amp;"|"&amp;IF(AND(VALUE(RIGHT($K$1,2))&gt;=57,VALUE(RIGHT($K$1,2))&lt;=63),$D782,"COMUM"),GABARITO!$D:$D,0)),1,0))</f>
        <v/>
      </c>
      <c r="L782" t="str">
        <f>IF(RESPOSTAS!M782="","",IF(UPPER(RESPOSTAS!M782)=INDEX(GABARITO!$C:$C,MATCH(TEXT(VALUE(RIGHT($L$1,2)),"00")&amp;"|"&amp;IF(AND(VALUE(RIGHT($L$1,2))&gt;=57,VALUE(RIGHT($L$1,2))&lt;=63),$D782,"COMUM"),GABARITO!$D:$D,0)),1,0))</f>
        <v/>
      </c>
      <c r="M782" t="str">
        <f>IF(RESPOSTAS!N782="","",IF(UPPER(RESPOSTAS!N782)=INDEX(GABARITO!$C:$C,MATCH(TEXT(VALUE(RIGHT($M$1,2)),"00")&amp;"|"&amp;IF(AND(VALUE(RIGHT($M$1,2))&gt;=57,VALUE(RIGHT($M$1,2))&lt;=63),$D782,"COMUM"),GABARITO!$D:$D,0)),1,0))</f>
        <v/>
      </c>
      <c r="N782" t="str">
        <f>IF(RESPOSTAS!O782="","",IF(UPPER(RESPOSTAS!O782)=INDEX(GABARITO!$C:$C,MATCH(TEXT(VALUE(RIGHT($E$1,2)),"00")&amp;"|"&amp;IF(AND(VALUE(RIGHT($E$1,2))&gt;=57,VALUE(RIGHT($E$1,2))&lt;=63),$D782,"COMUM"),GABARITO!$D:$D,0)),1,0))</f>
        <v/>
      </c>
      <c r="O782" t="str">
        <f>IF(RESPOSTAS!P782="","",IF(UPPER(RESPOSTAS!P782)=INDEX(GABARITO!$C:$C,MATCH(TEXT(VALUE(RIGHT($O$1,2)),"00")&amp;"|"&amp;IF(AND(VALUE(RIGHT($O$1,2))&gt;=57,VALUE(RIGHT($O$1,2))&lt;=63),$D782,"COMUM"),GABARITO!$D:$D,0)),1,0))</f>
        <v/>
      </c>
      <c r="P782" t="str">
        <f>IF(RESPOSTAS!Q782="","",IF(UPPER(RESPOSTAS!Q782)=INDEX(GABARITO!$C:$C,MATCH(TEXT(VALUE(RIGHT($P$1,2)),"00")&amp;"|"&amp;IF(AND(VALUE(RIGHT($P$1,2))&gt;=57,VALUE(RIGHT($P$1,2))&lt;=63),$D782,"COMUM"),GABARITO!$D:$D,0)),1,0))</f>
        <v/>
      </c>
      <c r="Q782" t="str">
        <f>IF(RESPOSTAS!R782="","",IF(UPPER(RESPOSTAS!R782)=INDEX(GABARITO!$C:$C,MATCH(TEXT(VALUE(RIGHT($Q$1,2)),"00")&amp;"|"&amp;IF(AND(VALUE(RIGHT($Q$1,2))&gt;=57,VALUE(RIGHT($Q$1,2))&lt;=63),$D782,"COMUM"),GABARITO!$D:$D,0)),1,0))</f>
        <v/>
      </c>
      <c r="R782" t="str">
        <f>IF(RESPOSTAS!S782="","",IF(UPPER(RESPOSTAS!S782)=INDEX(GABARITO!$C:$C,MATCH(TEXT(VALUE(RIGHT($R$1,2)),"00")&amp;"|"&amp;IF(AND(VALUE(RIGHT($R$1,2))&gt;=57,VALUE(RIGHT($R$1,2))&lt;=63),$D782,"COMUM"),GABARITO!$D:$D,0)),1,0))</f>
        <v/>
      </c>
      <c r="S782" t="str">
        <f>IF(RESPOSTAS!T782="","",IF(UPPER(RESPOSTAS!T782)=INDEX(GABARITO!$C:$C,MATCH(TEXT(VALUE(RIGHT($S$1,2)),"00")&amp;"|"&amp;IF(AND(VALUE(RIGHT($S$1,2))&gt;=57,VALUE(RIGHT($S$1,2))&lt;=63),$D782,"COMUM"),GABARITO!$D:$D,0)),1,0))</f>
        <v/>
      </c>
      <c r="T782" t="str">
        <f>IF(RESPOSTAS!U782="","",IF(UPPER(RESPOSTAS!U782)=INDEX(GABARITO!$C:$C,MATCH(TEXT(VALUE(RIGHT($T$1,2)),"00")&amp;"|"&amp;IF(AND(VALUE(RIGHT($T$1,2))&gt;=57,VALUE(RIGHT($T$1,2))&lt;=63),$D782,"COMUM"),GABARITO!$D:$D,0)),1,0))</f>
        <v/>
      </c>
      <c r="U782" t="str">
        <f>IF(RESPOSTAS!V782="","",IF(UPPER(RESPOSTAS!V782)=INDEX(GABARITO!$C:$C,MATCH(TEXT(VALUE(RIGHT($U$1,2)),"00")&amp;"|"&amp;IF(AND(VALUE(RIGHT($U$1,2))&gt;=57,VALUE(RIGHT($U$1,2))&lt;=63),$D782,"COMUM"),GABARITO!$D:$D,0)),1,0))</f>
        <v/>
      </c>
      <c r="V782" t="str">
        <f>IF(RESPOSTAS!W782="","",IF(UPPER(RESPOSTAS!W782)=INDEX(GABARITO!$C:$C,MATCH(TEXT(VALUE(RIGHT($E$1,2)),"00")&amp;"|"&amp;IF(AND(VALUE(RIGHT($E$1,2))&gt;=57,VALUE(RIGHT($E$1,2))&lt;=63),$D782,"COMUM"),GABARITO!$D:$D,0)),1,0))</f>
        <v/>
      </c>
      <c r="W782" t="str">
        <f>IF(RESPOSTAS!X782="","",IF(UPPER(RESPOSTAS!X782)=INDEX(GABARITO!$C:$C,MATCH(TEXT(VALUE(RIGHT($W$1,2)),"00")&amp;"|"&amp;IF(AND(VALUE(RIGHT($W$1,2))&gt;=57,VALUE(RIGHT($W$1,2))&lt;=63),$D782,"COMUM"),GABARITO!$D:$D,0)),1,0))</f>
        <v/>
      </c>
      <c r="X782" t="str">
        <f>IF(RESPOSTAS!Y782="","",IF(UPPER(RESPOSTAS!Y782)=INDEX(GABARITO!$C:$C,MATCH(TEXT(VALUE(RIGHT($X$1,2)),"00")&amp;"|"&amp;IF(AND(VALUE(RIGHT($X$1,2))&gt;=57,VALUE(RIGHT($X$1,2))&lt;=63),$D782,"COMUM"),GABARITO!$D:$D,0)),1,0))</f>
        <v/>
      </c>
      <c r="Y782" t="str">
        <f>IF(RESPOSTAS!Z782="","",IF(UPPER(RESPOSTAS!Z782)=INDEX(GABARITO!$C:$C,MATCH(TEXT(VALUE(RIGHT($Y$1,2)),"00")&amp;"|"&amp;IF(AND(VALUE(RIGHT($Y$1,2))&gt;=57,VALUE(RIGHT($Y$1,2))&lt;=63),$D782,"COMUM"),GABARITO!$D:$D,0)),1,0))</f>
        <v/>
      </c>
      <c r="Z782" t="str">
        <f>IF(RESPOSTAS!AA782="","",IF(UPPER(RESPOSTAS!AA782)=INDEX(GABARITO!$C:$C,MATCH(TEXT(VALUE(RIGHT($Z$1,2)),"00")&amp;"|"&amp;IF(AND(VALUE(RIGHT($Z$1,2))&gt;=57,VALUE(RIGHT($Z$1,2))&lt;=63),$D782,"COMUM"),GABARITO!$D:$D,0)),1,0))</f>
        <v/>
      </c>
      <c r="AA782" t="str">
        <f>IF(RESPOSTAS!AB782="","",IF(UPPER(RESPOSTAS!AB782)=INDEX(GABARITO!$C:$C,MATCH(TEXT(VALUE(RIGHT($AA$1,2)),"00")&amp;"|"&amp;IF(AND(VALUE(RIGHT($AA$1,2))&gt;=57,VALUE(RIGHT($AA$1,2))&lt;=63),$D782,"COMUM"),GABARITO!$D:$D,0)),1,0))</f>
        <v/>
      </c>
      <c r="AB782" t="str">
        <f>IF(RESPOSTAS!AC782="","",IF(UPPER(RESPOSTAS!AC782)=INDEX(GABARITO!$C:$C,MATCH(TEXT(VALUE(RIGHT($AB$1,2)),"00")&amp;"|"&amp;IF(AND(VALUE(RIGHT($AB$1,2))&gt;=57,VALUE(RIGHT($AB$1,2))&lt;=63),$D782,"COMUM"),GABARITO!$D:$D,0)),1,0))</f>
        <v/>
      </c>
      <c r="AC782" t="str">
        <f>IF(RESPOSTAS!AD782="","",IF(UPPER(RESPOSTAS!AD782)=INDEX(GABARITO!$C:$C,MATCH(TEXT(VALUE(RIGHT($AC$1,2)),"00")&amp;"|"&amp;IF(AND(VALUE(RIGHT($AC$1,2))&gt;=57,VALUE(RIGHT($AC$1,2))&lt;=63),$D782,"COMUM"),GABARITO!$D:$D,0)),1,0))</f>
        <v/>
      </c>
      <c r="AD782" t="str">
        <f>IF(RESPOSTAS!AE782="","",IF(UPPER(RESPOSTAS!AE782)=INDEX(GABARITO!$C:$C,MATCH(TEXT(VALUE(RIGHT($AD$1,2)),"00")&amp;"|"&amp;IF(AND(VALUE(RIGHT($AD$1,2))&gt;=57,VALUE(RIGHT($AD$1,2))&lt;=63),$D782,"COMUM"),GABARITO!$D:$D,0)),1,0))</f>
        <v/>
      </c>
      <c r="AE782" t="str">
        <f>IF(RESPOSTAS!AF782="","",IF(UPPER(RESPOSTAS!AF782)=INDEX(GABARITO!$C:$C,MATCH(TEXT(VALUE(RIGHT($AE$1,2)),"00")&amp;"|"&amp;IF(AND(VALUE(RIGHT($AE$1,2))&gt;=57,VALUE(RIGHT($AE$1,2))&lt;=63),$D782,"COMUM"),GABARITO!$D:$D,0)),1,0))</f>
        <v/>
      </c>
      <c r="AF782" t="str">
        <f>IF(RESPOSTAS!AG782="","",IF(UPPER(RESPOSTAS!AG782)=INDEX(GABARITO!$C:$C,MATCH(TEXT(VALUE(RIGHT($AF$1,2)),"00")&amp;"|"&amp;IF(AND(VALUE(RIGHT($AF$1,2))&gt;=57,VALUE(RIGHT($AF$1,2))&lt;=63),$D782,"COMUM"),GABARITO!$D:$D,0)),1,0))</f>
        <v/>
      </c>
      <c r="AG782" t="str">
        <f>IF(RESPOSTAS!AH782="","",IF(UPPER(RESPOSTAS!AH782)=INDEX(GABARITO!$C:$C,MATCH(TEXT(VALUE(RIGHT($AG$1,2)),"00")&amp;"|"&amp;IF(AND(VALUE(RIGHT($AG$1,2))&gt;=57,VALUE(RIGHT($AG$1,2))&lt;=63),$D782,"COMUM"),GABARITO!$D:$D,0)),1,0))</f>
        <v/>
      </c>
      <c r="AH782" t="str">
        <f>IF(RESPOSTAS!AI782="","",IF(UPPER(RESPOSTAS!AI782)=INDEX(GABARITO!$C:$C,MATCH(TEXT(VALUE(RIGHT($AH$1,2)),"00")&amp;"|"&amp;IF(AND(VALUE(RIGHT($AH$1,2))&gt;=57,VALUE(RIGHT($AH$1,2))&lt;=63),$D782,"COMUM"),GABARITO!$D:$D,0)),1,0))</f>
        <v/>
      </c>
      <c r="AI782" t="str">
        <f>IF(RESPOSTAS!AJ782="","",IF(UPPER(RESPOSTAS!AJ782)=INDEX(GABARITO!$C:$C,MATCH(TEXT(VALUE(RIGHT($AI$1,2)),"00")&amp;"|"&amp;IF(AND(VALUE(RIGHT($AI$1,2))&gt;=57,VALUE(RIGHT($AI$1,2))&lt;=63),$D782,"COMUM"),GABARITO!$D:$D,0)),1,0))</f>
        <v/>
      </c>
      <c r="AJ782" t="str">
        <f>IF(RESPOSTAS!AK782="","",IF(UPPER(RESPOSTAS!AK782)=INDEX(GABARITO!$C:$C,MATCH(TEXT(VALUE(RIGHT($AJ$1,2)),"00")&amp;"|"&amp;IF(AND(VALUE(RIGHT($AJ$1,2))&gt;=57,VALUE(RIGHT($AJ$1,2))&lt;=63),$D782,"COMUM"),GABARITO!$D:$D,0)),1,0))</f>
        <v/>
      </c>
      <c r="AK782" t="str">
        <f>IF(RESPOSTAS!AL782="","",IF(UPPER(RESPOSTAS!AL782)=INDEX(GABARITO!$C:$C,MATCH(TEXT(VALUE(RIGHT($AK$1,2)),"00")&amp;"|"&amp;IF(AND(VALUE(RIGHT($AK$1,2))&gt;=57,VALUE(RIGHT($AK$1,2))&lt;=63),$D782,"COMUM"),GABARITO!$D:$D,0)),1,0))</f>
        <v/>
      </c>
      <c r="AL782" t="str">
        <f>IF(RESPOSTAS!AM782="","",IF(UPPER(RESPOSTAS!AM782)=INDEX(GABARITO!$C:$C,MATCH(TEXT(VALUE(RIGHT($AL$1,2)),"00")&amp;"|"&amp;IF(AND(VALUE(RIGHT($AL$1,2))&gt;=57,VALUE(RIGHT($AL$1,2))&lt;=63),$D782,"COMUM"),GABARITO!$D:$D,0)),1,0))</f>
        <v/>
      </c>
      <c r="AM782" t="str">
        <f>IF(RESPOSTAS!AN782="","",IF(UPPER(RESPOSTAS!AN782)=INDEX(GABARITO!$C:$C,MATCH(TEXT(VALUE(RIGHT($AM$1,2)),"00")&amp;"|"&amp;IF(AND(VALUE(RIGHT($AM$1,2))&gt;=57,VALUE(RIGHT($AM$1,2))&lt;=63),$D782,"COMUM"),GABARITO!$D:$D,0)),1,0))</f>
        <v/>
      </c>
      <c r="AN782" t="str">
        <f>IF(RESPOSTAS!AO782="","",IF(UPPER(RESPOSTAS!AO782)=INDEX(GABARITO!$C:$C,MATCH(TEXT(VALUE(RIGHT($AN$1,2)),"00")&amp;"|"&amp;IF(AND(VALUE(RIGHT($AN$1,2))&gt;=57,VALUE(RIGHT($AN$1,2))&lt;=63),$D782,"COMUM"),GABARITO!$D:$D,0)),1,0))</f>
        <v/>
      </c>
      <c r="AO782" t="str">
        <f>IF(RESPOSTAS!AP782="","",IF(UPPER(RESPOSTAS!AP782)=INDEX(GABARITO!$C:$C,MATCH(TEXT(VALUE(RIGHT($AO$1,2)),"00")&amp;"|"&amp;IF(AND(VALUE(RIGHT($AO$1,2))&gt;=57,VALUE(RIGHT($AO$1,2))&lt;=63),$D782,"COMUM"),GABARITO!$D:$D,0)),1,0))</f>
        <v/>
      </c>
      <c r="AP782" t="str">
        <f>IF(RESPOSTAS!AQ782="","",IF(UPPER(RESPOSTAS!AQ782)=INDEX(GABARITO!$C:$C,MATCH(TEXT(VALUE(RIGHT($AP$1,2)),"00")&amp;"|"&amp;IF(AND(VALUE(RIGHT($AP$1,2))&gt;=57,VALUE(RIGHT($AP$1,2))&lt;=63),$D782,"COMUM"),GABARITO!$D:$D,0)),1,0))</f>
        <v/>
      </c>
      <c r="AQ782" t="str">
        <f>IF(RESPOSTAS!AR782="","",IF(UPPER(RESPOSTAS!AR782)=INDEX(GABARITO!$C:$C,MATCH(TEXT(VALUE(RIGHT($AQ$1,2)),"00")&amp;"|"&amp;IF(AND(VALUE(RIGHT($AQ$1,2))&gt;=57,VALUE(RIGHT($AQ$1,2))&lt;=63),$D782,"COMUM"),GABARITO!$D:$D,0)),1,0))</f>
        <v/>
      </c>
      <c r="AR782" t="str">
        <f>IF(RESPOSTAS!AS782="","",IF(UPPER(RESPOSTAS!AS782)=INDEX(GABARITO!$C:$C,MATCH(TEXT(VALUE(RIGHT($AR$1,2)),"00")&amp;"|"&amp;IF(AND(VALUE(RIGHT($AR$1,2))&gt;=57,VALUE(RIGHT($AR$1,2))&lt;=63),$D782,"COMUM"),GABARITO!$D:$D,0)),1,0))</f>
        <v/>
      </c>
      <c r="AS782" t="str">
        <f>IF(RESPOSTAS!AT782="","",IF(UPPER(RESPOSTAS!AT782)=INDEX(GABARITO!$C:$C,MATCH(TEXT(VALUE(RIGHT($AS$1,2)),"00")&amp;"|"&amp;IF(AND(VALUE(RIGHT($AS$1,2))&gt;=57,VALUE(RIGHT($AS$1,2))&lt;=63),$D782,"COMUM"),GABARITO!$D:$D,0)),1,0))</f>
        <v/>
      </c>
      <c r="AT782" t="str">
        <f>IF(RESPOSTAS!AU782="","",IF(UPPER(RESPOSTAS!AU782)=INDEX(GABARITO!$C:$C,MATCH(TEXT(VALUE(RIGHT($AT$1,2)),"00")&amp;"|"&amp;IF(AND(VALUE(RIGHT($AT$1,2))&gt;=57,VALUE(RIGHT($AT$1,2))&lt;=63),$D782,"COMUM"),GABARITO!$D:$D,0)),1,0))</f>
        <v/>
      </c>
      <c r="AU782" t="str">
        <f>IF(RESPOSTAS!AV782="","",IF(UPPER(RESPOSTAS!AV782)=INDEX(GABARITO!$C:$C,MATCH(TEXT(VALUE(RIGHT($AU$1,2)),"00")&amp;"|"&amp;IF(AND(VALUE(RIGHT($AU$1,2))&gt;=57,VALUE(RIGHT($AU$1,2))&lt;=63),$D782,"COMUM"),GABARITO!$D:$D,0)),1,0))</f>
        <v/>
      </c>
      <c r="AV782" t="str">
        <f>IF(RESPOSTAS!AW782="","",IF(UPPER(RESPOSTAS!AW782)=INDEX(GABARITO!$C:$C,MATCH(TEXT(VALUE(RIGHT($AV$1,2)),"00")&amp;"|"&amp;IF(AND(VALUE(RIGHT($AV$1,2))&gt;=57,VALUE(RIGHT($AV$1,2))&lt;=63),$D782,"COMUM"),GABARITO!$D:$D,0)),1,0))</f>
        <v/>
      </c>
      <c r="AW782" t="str">
        <f>IF(RESPOSTAS!AX782="","",IF(UPPER(RESPOSTAS!AX782)=INDEX(GABARITO!$C:$C,MATCH(TEXT(VALUE(RIGHT($AW$1,2)),"00")&amp;"|"&amp;IF(AND(VALUE(RIGHT($AW$1,2))&gt;=57,VALUE(RIGHT($AW$1,2))&lt;=63),$D782,"COMUM"),GABARITO!$D:$D,0)),1,0))</f>
        <v/>
      </c>
      <c r="AX782" t="str">
        <f>IF(RESPOSTAS!AY782="","",IF(UPPER(RESPOSTAS!AY782)=INDEX(GABARITO!$C:$C,MATCH(TEXT(VALUE(RIGHT($AX$1,2)),"00")&amp;"|"&amp;IF(AND(VALUE(RIGHT($AX$1,2))&gt;=57,VALUE(RIGHT($AX$1,2))&lt;=63),$D782,"COMUM"),GABARITO!$D:$D,0)),1,0))</f>
        <v/>
      </c>
      <c r="AY782" t="str">
        <f>IF(RESPOSTAS!AZ782="","",IF(UPPER(RESPOSTAS!AZ782)=INDEX(GABARITO!$C:$C,MATCH(TEXT(VALUE(RIGHT($AY$1,2)),"00")&amp;"|"&amp;IF(AND(VALUE(RIGHT($AY$1,2))&gt;=57,VALUE(RIGHT($AY$1,2))&lt;=63),$D782,"COMUM"),GABARITO!$D:$D,0)),1,0))</f>
        <v/>
      </c>
      <c r="AZ782" t="str">
        <f>IF(RESPOSTAS!BA782="","",IF(UPPER(RESPOSTAS!BA782)=INDEX(GABARITO!$C:$C,MATCH(TEXT(VALUE(RIGHT($AZ$1,2)),"00")&amp;"|"&amp;IF(AND(VALUE(RIGHT($AZ$1,2))&gt;=57,VALUE(RIGHT($AZ$1,2))&lt;=63),$D782,"COMUM"),GABARITO!$D:$D,0)),1,0))</f>
        <v/>
      </c>
      <c r="BA782" t="str">
        <f>IF(RESPOSTAS!BB782="","",IF(UPPER(RESPOSTAS!BB782)=INDEX(GABARITO!$C:$C,MATCH(TEXT(VALUE(RIGHT($BA$1,2)),"00")&amp;"|"&amp;IF(AND(VALUE(RIGHT($BA$1,2))&gt;=57,VALUE(RIGHT($BA$1,2))&lt;=63),$D782,"COMUM"),GABARITO!$D:$D,0)),1,0))</f>
        <v/>
      </c>
      <c r="BB782" t="str">
        <f>IF(RESPOSTAS!BC782="","",IF(UPPER(RESPOSTAS!BC782)=INDEX(GABARITO!$C:$C,MATCH(TEXT(VALUE(RIGHT($BB$1,2)),"00")&amp;"|"&amp;IF(AND(VALUE(RIGHT($BB$1,2))&gt;=57,VALUE(RIGHT($BB$1,2))&lt;=63),$D782,"COMUM"),GABARITO!$D:$D,0)),1,0))</f>
        <v/>
      </c>
      <c r="BC782" t="str">
        <f>IF(RESPOSTAS!BD782="","",IF(UPPER(RESPOSTAS!BD782)=INDEX(GABARITO!$C:$C,MATCH(TEXT(VALUE(RIGHT($BC$1,2)),"00")&amp;"|"&amp;IF(AND(VALUE(RIGHT($BC$1,2))&gt;=57,VALUE(RIGHT($BC$1,2))&lt;=63),$D782,"COMUM"),GABARITO!$D:$D,0)),1,0))</f>
        <v/>
      </c>
      <c r="BD782" t="str">
        <f>IF(RESPOSTAS!BE782="","",IF(UPPER(RESPOSTAS!BE782)=INDEX(GABARITO!$C:$C,MATCH(TEXT(VALUE(RIGHT($BD$1,2)),"00")&amp;"|"&amp;IF(AND(VALUE(RIGHT($BD$1,2))&gt;=57,VALUE(RIGHT($BD$1,2))&lt;=63),$D782,"COMUM"),GABARITO!$D:$D,0)),1,0))</f>
        <v/>
      </c>
      <c r="BE782" t="str">
        <f>IF(RESPOSTAS!BF782="","",IF(UPPER(RESPOSTAS!BF782)=INDEX(GABARITO!$C:$C,MATCH(TEXT(VALUE(RIGHT($BE$1,2)),"00")&amp;"|"&amp;IF(AND(VALUE(RIGHT($BE$1,2))&gt;=57,VALUE(RIGHT($BE$1,2))&lt;=63),$D782,"COMUM"),GABARITO!$D:$D,0)),1,0))</f>
        <v/>
      </c>
      <c r="BF782" t="str">
        <f>IF(RESPOSTAS!BG782="","",IF(UPPER(RESPOSTAS!BG782)=INDEX(GABARITO!$C:$C,MATCH(TEXT(VALUE(RIGHT($BF$1,2)),"00")&amp;"|"&amp;IF(AND(VALUE(RIGHT($BF$1,2))&gt;=57,VALUE(RIGHT($BF$1,2))&lt;=63),$D782,"COMUM"),GABARITO!$D:$D,0)),1,0))</f>
        <v/>
      </c>
      <c r="BG782" t="str">
        <f>IF(RESPOSTAS!BH782="","",IF(UPPER(RESPOSTAS!BH782)=INDEX(GABARITO!$C:$C,MATCH(TEXT(VALUE(RIGHT($BG$1,2)),"00")&amp;"|"&amp;IF(AND(VALUE(RIGHT($BG$1,2))&gt;=57,VALUE(RIGHT($BG$1,2))&lt;=63),$D782,"COMUM"),GABARITO!$D:$D,0)),1,0))</f>
        <v/>
      </c>
      <c r="BH782" t="str">
        <f>IF(RESPOSTAS!BI782="","",IF(UPPER(RESPOSTAS!BI782)=INDEX(GABARITO!$C:$C,MATCH(TEXT(VALUE(RIGHT($BH$1,2)),"00")&amp;"|"&amp;IF(AND(VALUE(RIGHT($BH$1,2))&gt;=57,VALUE(RIGHT($BH$1,2))&lt;=63),$D782,"COMUM"),GABARITO!$D:$D,0)),1,0))</f>
        <v/>
      </c>
      <c r="BI782" t="str">
        <f>IF(RESPOSTAS!BJ782="","",IF(UPPER(RESPOSTAS!BJ782)=INDEX(GABARITO!$C:$C,MATCH(TEXT(VALUE(RIGHT($BI$1,2)),"00")&amp;"|"&amp;IF(AND(VALUE(RIGHT($BI$1,2))&gt;=57,VALUE(RIGHT($BI$1,2))&lt;=63),$D782,"COMUM"),GABARITO!$D:$D,0)),1,0))</f>
        <v/>
      </c>
      <c r="BJ782" t="str">
        <f>IF(RESPOSTAS!BK782="","",IF(UPPER(RESPOSTAS!BK782)=INDEX(GABARITO!$C:$C,MATCH(TEXT(VALUE(RIGHT($BJ$1,2)),"00")&amp;"|"&amp;IF(AND(VALUE(RIGHT($BJ$1,2))&gt;=57,VALUE(RIGHT($BJ$1,2))&lt;=63),$D782,"COMUM"),GABARITO!$D:$D,0)),1,0))</f>
        <v/>
      </c>
      <c r="BK782" t="str">
        <f>IF(RESPOSTAS!BL782="","",IF(UPPER(RESPOSTAS!BL782)=INDEX(GABARITO!$C:$C,MATCH(TEXT(VALUE(RIGHT($BK$1,2)),"00")&amp;"|"&amp;IF(AND(VALUE(RIGHT($BK$1,2))&gt;=57,VALUE(RIGHT($BK$1,2))&lt;=63),$D782,"COMUM"),GABARITO!$D:$D,0)),1,0))</f>
        <v/>
      </c>
      <c r="BL782" t="str">
        <f>IF(RESPOSTAS!BM782="","",IF(UPPER(RESPOSTAS!BM782)=INDEX(GABARITO!$C:$C,MATCH(TEXT(VALUE(RIGHT($BL$1,2)),"00")&amp;"|"&amp;IF(AND(VALUE(RIGHT($BL$1,2))&gt;=57,VALUE(RIGHT($BL$1,2))&lt;=63),$D782,"COMUM"),GABARITO!$D:$D,0)),1,0))</f>
        <v/>
      </c>
      <c r="BM782" t="str">
        <f>IF(RESPOSTAS!BN782="","",IF(UPPER(RESPOSTAS!BN782)=INDEX(GABARITO!$C:$C,MATCH(TEXT(VALUE(RIGHT($BM$1,2)),"00")&amp;"|"&amp;IF(AND(VALUE(RIGHT($BM$1,2))&gt;=57,VALUE(RIGHT($BM$1,2))&lt;=63),$D782,"COMUM"),GABARITO!$D:$D,0)),1,0))</f>
        <v/>
      </c>
      <c r="BN782" t="str">
        <f>IF(RESPOSTAS!BO782="","",IF(UPPER(RESPOSTAS!BO782)=INDEX(GABARITO!$C:$C,MATCH(TEXT(VALUE(RIGHT($BN$1,2)),"00")&amp;"|"&amp;IF(AND(VALUE(RIGHT($BN$1,2))&gt;=57,VALUE(RIGHT($BN$1,2))&lt;=63),$D782,"COMUM"),GABARITO!$D:$D,0)),1,0))</f>
        <v/>
      </c>
      <c r="BO782" t="str">
        <f>IF(RESPOSTAS!BP782="","",IF(UPPER(RESPOSTAS!BP782)=INDEX(GABARITO!$C:$C,MATCH(TEXT(VALUE(RIGHT($BO$1,2)),"00")&amp;"|"&amp;IF(AND(VALUE(RIGHT($BO$1,2))&gt;=57,VALUE(RIGHT($BO$1,2))&lt;=63),$D782,"COMUM"),GABARITO!$D:$D,0)),1,0))</f>
        <v/>
      </c>
      <c r="BP782">
        <f>COUNTIF(RESPOSTAS!F782:BP782,"&lt;&gt;")</f>
        <v>0</v>
      </c>
      <c r="BQ782" t="str">
        <f t="shared" si="120"/>
        <v/>
      </c>
      <c r="BR782" s="10" t="str">
        <f t="shared" si="121"/>
        <v/>
      </c>
      <c r="BT782" s="11" t="str">
        <f t="shared" si="123"/>
        <v/>
      </c>
      <c r="BU782" s="11" t="str">
        <f t="shared" si="124"/>
        <v/>
      </c>
      <c r="BV782" s="11" t="str">
        <f t="shared" si="125"/>
        <v/>
      </c>
      <c r="BW782" s="11" t="str">
        <f t="shared" si="126"/>
        <v/>
      </c>
      <c r="BX782" s="11" t="str">
        <f t="shared" si="127"/>
        <v/>
      </c>
      <c r="BY782" s="11" t="str">
        <f t="shared" si="128"/>
        <v/>
      </c>
      <c r="BZ782" s="3" t="str">
        <f t="shared" si="122"/>
        <v/>
      </c>
    </row>
    <row r="783" spans="1:78" x14ac:dyDescent="0.25">
      <c r="A783" t="str">
        <f>IF(RESPOSTAS!A783="","",RESPOSTAS!A783)</f>
        <v/>
      </c>
      <c r="B783" t="str">
        <f>IF(RESPOSTAS!C783="","",RESPOSTAS!C783)</f>
        <v/>
      </c>
      <c r="C783" t="str">
        <f>IF(RESPOSTAS!D783="","",RESPOSTAS!D783)</f>
        <v/>
      </c>
      <c r="D783" t="str">
        <f>IF(RESPOSTAS!E783="","",RESPOSTAS!E783)</f>
        <v/>
      </c>
      <c r="E783" t="str">
        <f>IF(RESPOSTAS!F783="","",IF(UPPER(RESPOSTAS!F783)=INDEX(GABARITO!$C:$C,MATCH(TEXT(VALUE(RIGHT($E$1,2)),"00")&amp;"|"&amp;IF(AND(VALUE(RIGHT($E$1,2))&gt;=57,VALUE(RIGHT($E$1,2))&lt;=63),$D783,"COMUM"),GABARITO!$D:$D,0)),1,0))</f>
        <v/>
      </c>
      <c r="F783" t="str">
        <f>IF(RESPOSTAS!G783="","",IF(UPPER(RESPOSTAS!G783)=INDEX(GABARITO!$C:$C,MATCH(TEXT(VALUE(RIGHT($F$1,2)),"00")&amp;"|"&amp;IF(AND(VALUE(RIGHT($F$1,2))&gt;=57,VALUE(RIGHT($F$1,2))&lt;=63),$D783,"COMUM"),GABARITO!$D:$D,0)),1,0))</f>
        <v/>
      </c>
      <c r="G783" t="str">
        <f>IF(RESPOSTAS!H783="","",IF(UPPER(RESPOSTAS!H783)=INDEX(GABARITO!$C:$C,MATCH(TEXT(VALUE(RIGHT($G$1,2)),"00")&amp;"|"&amp;IF(AND(VALUE(RIGHT($G$1,2))&gt;=57,VALUE(RIGHT($G$1,2))&lt;=63),$D783,"COMUM"),GABARITO!$D:$D,0)),1,0))</f>
        <v/>
      </c>
      <c r="H783" t="str">
        <f>IF(RESPOSTAS!I783="","",IF(UPPER(RESPOSTAS!I783)=INDEX(GABARITO!$C:$C,MATCH(TEXT(VALUE(RIGHT($H$1,2)),"00")&amp;"|"&amp;IF(AND(VALUE(RIGHT($H$1,2))&gt;=57,VALUE(RIGHT($H$1,2))&lt;=63),$D783,"COMUM"),GABARITO!$D:$D,0)),1,0))</f>
        <v/>
      </c>
      <c r="I783" t="str">
        <f>IF(RESPOSTAS!J783="","",IF(UPPER(RESPOSTAS!J783)=INDEX(GABARITO!$C:$C,MATCH(TEXT(VALUE(RIGHT($I$1,2)),"00")&amp;"|"&amp;IF(AND(VALUE(RIGHT($I$1,2))&gt;=57,VALUE(RIGHT($I$1,2))&lt;=63),$D783,"COMUM"),GABARITO!$D:$D,0)),1,0))</f>
        <v/>
      </c>
      <c r="J783" t="str">
        <f>IF(RESPOSTAS!K783="","",IF(UPPER(RESPOSTAS!K783)=INDEX(GABARITO!$C:$C,MATCH(TEXT(VALUE(RIGHT($J$1,2)),"00")&amp;"|"&amp;IF(AND(VALUE(RIGHT($J$1,2))&gt;=57,VALUE(RIGHT($J$1,2))&lt;=63),$D783,"COMUM"),GABARITO!$D:$D,0)),1,0))</f>
        <v/>
      </c>
      <c r="K783" t="str">
        <f>IF(RESPOSTAS!L783="","",IF(UPPER(RESPOSTAS!L783)=INDEX(GABARITO!$C:$C,MATCH(TEXT(VALUE(RIGHT($K$1,2)),"00")&amp;"|"&amp;IF(AND(VALUE(RIGHT($K$1,2))&gt;=57,VALUE(RIGHT($K$1,2))&lt;=63),$D783,"COMUM"),GABARITO!$D:$D,0)),1,0))</f>
        <v/>
      </c>
      <c r="L783" t="str">
        <f>IF(RESPOSTAS!M783="","",IF(UPPER(RESPOSTAS!M783)=INDEX(GABARITO!$C:$C,MATCH(TEXT(VALUE(RIGHT($L$1,2)),"00")&amp;"|"&amp;IF(AND(VALUE(RIGHT($L$1,2))&gt;=57,VALUE(RIGHT($L$1,2))&lt;=63),$D783,"COMUM"),GABARITO!$D:$D,0)),1,0))</f>
        <v/>
      </c>
      <c r="M783" t="str">
        <f>IF(RESPOSTAS!N783="","",IF(UPPER(RESPOSTAS!N783)=INDEX(GABARITO!$C:$C,MATCH(TEXT(VALUE(RIGHT($M$1,2)),"00")&amp;"|"&amp;IF(AND(VALUE(RIGHT($M$1,2))&gt;=57,VALUE(RIGHT($M$1,2))&lt;=63),$D783,"COMUM"),GABARITO!$D:$D,0)),1,0))</f>
        <v/>
      </c>
      <c r="N783" t="str">
        <f>IF(RESPOSTAS!O783="","",IF(UPPER(RESPOSTAS!O783)=INDEX(GABARITO!$C:$C,MATCH(TEXT(VALUE(RIGHT($E$1,2)),"00")&amp;"|"&amp;IF(AND(VALUE(RIGHT($E$1,2))&gt;=57,VALUE(RIGHT($E$1,2))&lt;=63),$D783,"COMUM"),GABARITO!$D:$D,0)),1,0))</f>
        <v/>
      </c>
      <c r="O783" t="str">
        <f>IF(RESPOSTAS!P783="","",IF(UPPER(RESPOSTAS!P783)=INDEX(GABARITO!$C:$C,MATCH(TEXT(VALUE(RIGHT($O$1,2)),"00")&amp;"|"&amp;IF(AND(VALUE(RIGHT($O$1,2))&gt;=57,VALUE(RIGHT($O$1,2))&lt;=63),$D783,"COMUM"),GABARITO!$D:$D,0)),1,0))</f>
        <v/>
      </c>
      <c r="P783" t="str">
        <f>IF(RESPOSTAS!Q783="","",IF(UPPER(RESPOSTAS!Q783)=INDEX(GABARITO!$C:$C,MATCH(TEXT(VALUE(RIGHT($P$1,2)),"00")&amp;"|"&amp;IF(AND(VALUE(RIGHT($P$1,2))&gt;=57,VALUE(RIGHT($P$1,2))&lt;=63),$D783,"COMUM"),GABARITO!$D:$D,0)),1,0))</f>
        <v/>
      </c>
      <c r="Q783" t="str">
        <f>IF(RESPOSTAS!R783="","",IF(UPPER(RESPOSTAS!R783)=INDEX(GABARITO!$C:$C,MATCH(TEXT(VALUE(RIGHT($Q$1,2)),"00")&amp;"|"&amp;IF(AND(VALUE(RIGHT($Q$1,2))&gt;=57,VALUE(RIGHT($Q$1,2))&lt;=63),$D783,"COMUM"),GABARITO!$D:$D,0)),1,0))</f>
        <v/>
      </c>
      <c r="R783" t="str">
        <f>IF(RESPOSTAS!S783="","",IF(UPPER(RESPOSTAS!S783)=INDEX(GABARITO!$C:$C,MATCH(TEXT(VALUE(RIGHT($R$1,2)),"00")&amp;"|"&amp;IF(AND(VALUE(RIGHT($R$1,2))&gt;=57,VALUE(RIGHT($R$1,2))&lt;=63),$D783,"COMUM"),GABARITO!$D:$D,0)),1,0))</f>
        <v/>
      </c>
      <c r="S783" t="str">
        <f>IF(RESPOSTAS!T783="","",IF(UPPER(RESPOSTAS!T783)=INDEX(GABARITO!$C:$C,MATCH(TEXT(VALUE(RIGHT($S$1,2)),"00")&amp;"|"&amp;IF(AND(VALUE(RIGHT($S$1,2))&gt;=57,VALUE(RIGHT($S$1,2))&lt;=63),$D783,"COMUM"),GABARITO!$D:$D,0)),1,0))</f>
        <v/>
      </c>
      <c r="T783" t="str">
        <f>IF(RESPOSTAS!U783="","",IF(UPPER(RESPOSTAS!U783)=INDEX(GABARITO!$C:$C,MATCH(TEXT(VALUE(RIGHT($T$1,2)),"00")&amp;"|"&amp;IF(AND(VALUE(RIGHT($T$1,2))&gt;=57,VALUE(RIGHT($T$1,2))&lt;=63),$D783,"COMUM"),GABARITO!$D:$D,0)),1,0))</f>
        <v/>
      </c>
      <c r="U783" t="str">
        <f>IF(RESPOSTAS!V783="","",IF(UPPER(RESPOSTAS!V783)=INDEX(GABARITO!$C:$C,MATCH(TEXT(VALUE(RIGHT($U$1,2)),"00")&amp;"|"&amp;IF(AND(VALUE(RIGHT($U$1,2))&gt;=57,VALUE(RIGHT($U$1,2))&lt;=63),$D783,"COMUM"),GABARITO!$D:$D,0)),1,0))</f>
        <v/>
      </c>
      <c r="V783" t="str">
        <f>IF(RESPOSTAS!W783="","",IF(UPPER(RESPOSTAS!W783)=INDEX(GABARITO!$C:$C,MATCH(TEXT(VALUE(RIGHT($E$1,2)),"00")&amp;"|"&amp;IF(AND(VALUE(RIGHT($E$1,2))&gt;=57,VALUE(RIGHT($E$1,2))&lt;=63),$D783,"COMUM"),GABARITO!$D:$D,0)),1,0))</f>
        <v/>
      </c>
      <c r="W783" t="str">
        <f>IF(RESPOSTAS!X783="","",IF(UPPER(RESPOSTAS!X783)=INDEX(GABARITO!$C:$C,MATCH(TEXT(VALUE(RIGHT($W$1,2)),"00")&amp;"|"&amp;IF(AND(VALUE(RIGHT($W$1,2))&gt;=57,VALUE(RIGHT($W$1,2))&lt;=63),$D783,"COMUM"),GABARITO!$D:$D,0)),1,0))</f>
        <v/>
      </c>
      <c r="X783" t="str">
        <f>IF(RESPOSTAS!Y783="","",IF(UPPER(RESPOSTAS!Y783)=INDEX(GABARITO!$C:$C,MATCH(TEXT(VALUE(RIGHT($X$1,2)),"00")&amp;"|"&amp;IF(AND(VALUE(RIGHT($X$1,2))&gt;=57,VALUE(RIGHT($X$1,2))&lt;=63),$D783,"COMUM"),GABARITO!$D:$D,0)),1,0))</f>
        <v/>
      </c>
      <c r="Y783" t="str">
        <f>IF(RESPOSTAS!Z783="","",IF(UPPER(RESPOSTAS!Z783)=INDEX(GABARITO!$C:$C,MATCH(TEXT(VALUE(RIGHT($Y$1,2)),"00")&amp;"|"&amp;IF(AND(VALUE(RIGHT($Y$1,2))&gt;=57,VALUE(RIGHT($Y$1,2))&lt;=63),$D783,"COMUM"),GABARITO!$D:$D,0)),1,0))</f>
        <v/>
      </c>
      <c r="Z783" t="str">
        <f>IF(RESPOSTAS!AA783="","",IF(UPPER(RESPOSTAS!AA783)=INDEX(GABARITO!$C:$C,MATCH(TEXT(VALUE(RIGHT($Z$1,2)),"00")&amp;"|"&amp;IF(AND(VALUE(RIGHT($Z$1,2))&gt;=57,VALUE(RIGHT($Z$1,2))&lt;=63),$D783,"COMUM"),GABARITO!$D:$D,0)),1,0))</f>
        <v/>
      </c>
      <c r="AA783" t="str">
        <f>IF(RESPOSTAS!AB783="","",IF(UPPER(RESPOSTAS!AB783)=INDEX(GABARITO!$C:$C,MATCH(TEXT(VALUE(RIGHT($AA$1,2)),"00")&amp;"|"&amp;IF(AND(VALUE(RIGHT($AA$1,2))&gt;=57,VALUE(RIGHT($AA$1,2))&lt;=63),$D783,"COMUM"),GABARITO!$D:$D,0)),1,0))</f>
        <v/>
      </c>
      <c r="AB783" t="str">
        <f>IF(RESPOSTAS!AC783="","",IF(UPPER(RESPOSTAS!AC783)=INDEX(GABARITO!$C:$C,MATCH(TEXT(VALUE(RIGHT($AB$1,2)),"00")&amp;"|"&amp;IF(AND(VALUE(RIGHT($AB$1,2))&gt;=57,VALUE(RIGHT($AB$1,2))&lt;=63),$D783,"COMUM"),GABARITO!$D:$D,0)),1,0))</f>
        <v/>
      </c>
      <c r="AC783" t="str">
        <f>IF(RESPOSTAS!AD783="","",IF(UPPER(RESPOSTAS!AD783)=INDEX(GABARITO!$C:$C,MATCH(TEXT(VALUE(RIGHT($AC$1,2)),"00")&amp;"|"&amp;IF(AND(VALUE(RIGHT($AC$1,2))&gt;=57,VALUE(RIGHT($AC$1,2))&lt;=63),$D783,"COMUM"),GABARITO!$D:$D,0)),1,0))</f>
        <v/>
      </c>
      <c r="AD783" t="str">
        <f>IF(RESPOSTAS!AE783="","",IF(UPPER(RESPOSTAS!AE783)=INDEX(GABARITO!$C:$C,MATCH(TEXT(VALUE(RIGHT($AD$1,2)),"00")&amp;"|"&amp;IF(AND(VALUE(RIGHT($AD$1,2))&gt;=57,VALUE(RIGHT($AD$1,2))&lt;=63),$D783,"COMUM"),GABARITO!$D:$D,0)),1,0))</f>
        <v/>
      </c>
      <c r="AE783" t="str">
        <f>IF(RESPOSTAS!AF783="","",IF(UPPER(RESPOSTAS!AF783)=INDEX(GABARITO!$C:$C,MATCH(TEXT(VALUE(RIGHT($AE$1,2)),"00")&amp;"|"&amp;IF(AND(VALUE(RIGHT($AE$1,2))&gt;=57,VALUE(RIGHT($AE$1,2))&lt;=63),$D783,"COMUM"),GABARITO!$D:$D,0)),1,0))</f>
        <v/>
      </c>
      <c r="AF783" t="str">
        <f>IF(RESPOSTAS!AG783="","",IF(UPPER(RESPOSTAS!AG783)=INDEX(GABARITO!$C:$C,MATCH(TEXT(VALUE(RIGHT($AF$1,2)),"00")&amp;"|"&amp;IF(AND(VALUE(RIGHT($AF$1,2))&gt;=57,VALUE(RIGHT($AF$1,2))&lt;=63),$D783,"COMUM"),GABARITO!$D:$D,0)),1,0))</f>
        <v/>
      </c>
      <c r="AG783" t="str">
        <f>IF(RESPOSTAS!AH783="","",IF(UPPER(RESPOSTAS!AH783)=INDEX(GABARITO!$C:$C,MATCH(TEXT(VALUE(RIGHT($AG$1,2)),"00")&amp;"|"&amp;IF(AND(VALUE(RIGHT($AG$1,2))&gt;=57,VALUE(RIGHT($AG$1,2))&lt;=63),$D783,"COMUM"),GABARITO!$D:$D,0)),1,0))</f>
        <v/>
      </c>
      <c r="AH783" t="str">
        <f>IF(RESPOSTAS!AI783="","",IF(UPPER(RESPOSTAS!AI783)=INDEX(GABARITO!$C:$C,MATCH(TEXT(VALUE(RIGHT($AH$1,2)),"00")&amp;"|"&amp;IF(AND(VALUE(RIGHT($AH$1,2))&gt;=57,VALUE(RIGHT($AH$1,2))&lt;=63),$D783,"COMUM"),GABARITO!$D:$D,0)),1,0))</f>
        <v/>
      </c>
      <c r="AI783" t="str">
        <f>IF(RESPOSTAS!AJ783="","",IF(UPPER(RESPOSTAS!AJ783)=INDEX(GABARITO!$C:$C,MATCH(TEXT(VALUE(RIGHT($AI$1,2)),"00")&amp;"|"&amp;IF(AND(VALUE(RIGHT($AI$1,2))&gt;=57,VALUE(RIGHT($AI$1,2))&lt;=63),$D783,"COMUM"),GABARITO!$D:$D,0)),1,0))</f>
        <v/>
      </c>
      <c r="AJ783" t="str">
        <f>IF(RESPOSTAS!AK783="","",IF(UPPER(RESPOSTAS!AK783)=INDEX(GABARITO!$C:$C,MATCH(TEXT(VALUE(RIGHT($AJ$1,2)),"00")&amp;"|"&amp;IF(AND(VALUE(RIGHT($AJ$1,2))&gt;=57,VALUE(RIGHT($AJ$1,2))&lt;=63),$D783,"COMUM"),GABARITO!$D:$D,0)),1,0))</f>
        <v/>
      </c>
      <c r="AK783" t="str">
        <f>IF(RESPOSTAS!AL783="","",IF(UPPER(RESPOSTAS!AL783)=INDEX(GABARITO!$C:$C,MATCH(TEXT(VALUE(RIGHT($AK$1,2)),"00")&amp;"|"&amp;IF(AND(VALUE(RIGHT($AK$1,2))&gt;=57,VALUE(RIGHT($AK$1,2))&lt;=63),$D783,"COMUM"),GABARITO!$D:$D,0)),1,0))</f>
        <v/>
      </c>
      <c r="AL783" t="str">
        <f>IF(RESPOSTAS!AM783="","",IF(UPPER(RESPOSTAS!AM783)=INDEX(GABARITO!$C:$C,MATCH(TEXT(VALUE(RIGHT($AL$1,2)),"00")&amp;"|"&amp;IF(AND(VALUE(RIGHT($AL$1,2))&gt;=57,VALUE(RIGHT($AL$1,2))&lt;=63),$D783,"COMUM"),GABARITO!$D:$D,0)),1,0))</f>
        <v/>
      </c>
      <c r="AM783" t="str">
        <f>IF(RESPOSTAS!AN783="","",IF(UPPER(RESPOSTAS!AN783)=INDEX(GABARITO!$C:$C,MATCH(TEXT(VALUE(RIGHT($AM$1,2)),"00")&amp;"|"&amp;IF(AND(VALUE(RIGHT($AM$1,2))&gt;=57,VALUE(RIGHT($AM$1,2))&lt;=63),$D783,"COMUM"),GABARITO!$D:$D,0)),1,0))</f>
        <v/>
      </c>
      <c r="AN783" t="str">
        <f>IF(RESPOSTAS!AO783="","",IF(UPPER(RESPOSTAS!AO783)=INDEX(GABARITO!$C:$C,MATCH(TEXT(VALUE(RIGHT($AN$1,2)),"00")&amp;"|"&amp;IF(AND(VALUE(RIGHT($AN$1,2))&gt;=57,VALUE(RIGHT($AN$1,2))&lt;=63),$D783,"COMUM"),GABARITO!$D:$D,0)),1,0))</f>
        <v/>
      </c>
      <c r="AO783" t="str">
        <f>IF(RESPOSTAS!AP783="","",IF(UPPER(RESPOSTAS!AP783)=INDEX(GABARITO!$C:$C,MATCH(TEXT(VALUE(RIGHT($AO$1,2)),"00")&amp;"|"&amp;IF(AND(VALUE(RIGHT($AO$1,2))&gt;=57,VALUE(RIGHT($AO$1,2))&lt;=63),$D783,"COMUM"),GABARITO!$D:$D,0)),1,0))</f>
        <v/>
      </c>
      <c r="AP783" t="str">
        <f>IF(RESPOSTAS!AQ783="","",IF(UPPER(RESPOSTAS!AQ783)=INDEX(GABARITO!$C:$C,MATCH(TEXT(VALUE(RIGHT($AP$1,2)),"00")&amp;"|"&amp;IF(AND(VALUE(RIGHT($AP$1,2))&gt;=57,VALUE(RIGHT($AP$1,2))&lt;=63),$D783,"COMUM"),GABARITO!$D:$D,0)),1,0))</f>
        <v/>
      </c>
      <c r="AQ783" t="str">
        <f>IF(RESPOSTAS!AR783="","",IF(UPPER(RESPOSTAS!AR783)=INDEX(GABARITO!$C:$C,MATCH(TEXT(VALUE(RIGHT($AQ$1,2)),"00")&amp;"|"&amp;IF(AND(VALUE(RIGHT($AQ$1,2))&gt;=57,VALUE(RIGHT($AQ$1,2))&lt;=63),$D783,"COMUM"),GABARITO!$D:$D,0)),1,0))</f>
        <v/>
      </c>
      <c r="AR783" t="str">
        <f>IF(RESPOSTAS!AS783="","",IF(UPPER(RESPOSTAS!AS783)=INDEX(GABARITO!$C:$C,MATCH(TEXT(VALUE(RIGHT($AR$1,2)),"00")&amp;"|"&amp;IF(AND(VALUE(RIGHT($AR$1,2))&gt;=57,VALUE(RIGHT($AR$1,2))&lt;=63),$D783,"COMUM"),GABARITO!$D:$D,0)),1,0))</f>
        <v/>
      </c>
      <c r="AS783" t="str">
        <f>IF(RESPOSTAS!AT783="","",IF(UPPER(RESPOSTAS!AT783)=INDEX(GABARITO!$C:$C,MATCH(TEXT(VALUE(RIGHT($AS$1,2)),"00")&amp;"|"&amp;IF(AND(VALUE(RIGHT($AS$1,2))&gt;=57,VALUE(RIGHT($AS$1,2))&lt;=63),$D783,"COMUM"),GABARITO!$D:$D,0)),1,0))</f>
        <v/>
      </c>
      <c r="AT783" t="str">
        <f>IF(RESPOSTAS!AU783="","",IF(UPPER(RESPOSTAS!AU783)=INDEX(GABARITO!$C:$C,MATCH(TEXT(VALUE(RIGHT($AT$1,2)),"00")&amp;"|"&amp;IF(AND(VALUE(RIGHT($AT$1,2))&gt;=57,VALUE(RIGHT($AT$1,2))&lt;=63),$D783,"COMUM"),GABARITO!$D:$D,0)),1,0))</f>
        <v/>
      </c>
      <c r="AU783" t="str">
        <f>IF(RESPOSTAS!AV783="","",IF(UPPER(RESPOSTAS!AV783)=INDEX(GABARITO!$C:$C,MATCH(TEXT(VALUE(RIGHT($AU$1,2)),"00")&amp;"|"&amp;IF(AND(VALUE(RIGHT($AU$1,2))&gt;=57,VALUE(RIGHT($AU$1,2))&lt;=63),$D783,"COMUM"),GABARITO!$D:$D,0)),1,0))</f>
        <v/>
      </c>
      <c r="AV783" t="str">
        <f>IF(RESPOSTAS!AW783="","",IF(UPPER(RESPOSTAS!AW783)=INDEX(GABARITO!$C:$C,MATCH(TEXT(VALUE(RIGHT($AV$1,2)),"00")&amp;"|"&amp;IF(AND(VALUE(RIGHT($AV$1,2))&gt;=57,VALUE(RIGHT($AV$1,2))&lt;=63),$D783,"COMUM"),GABARITO!$D:$D,0)),1,0))</f>
        <v/>
      </c>
      <c r="AW783" t="str">
        <f>IF(RESPOSTAS!AX783="","",IF(UPPER(RESPOSTAS!AX783)=INDEX(GABARITO!$C:$C,MATCH(TEXT(VALUE(RIGHT($AW$1,2)),"00")&amp;"|"&amp;IF(AND(VALUE(RIGHT($AW$1,2))&gt;=57,VALUE(RIGHT($AW$1,2))&lt;=63),$D783,"COMUM"),GABARITO!$D:$D,0)),1,0))</f>
        <v/>
      </c>
      <c r="AX783" t="str">
        <f>IF(RESPOSTAS!AY783="","",IF(UPPER(RESPOSTAS!AY783)=INDEX(GABARITO!$C:$C,MATCH(TEXT(VALUE(RIGHT($AX$1,2)),"00")&amp;"|"&amp;IF(AND(VALUE(RIGHT($AX$1,2))&gt;=57,VALUE(RIGHT($AX$1,2))&lt;=63),$D783,"COMUM"),GABARITO!$D:$D,0)),1,0))</f>
        <v/>
      </c>
      <c r="AY783" t="str">
        <f>IF(RESPOSTAS!AZ783="","",IF(UPPER(RESPOSTAS!AZ783)=INDEX(GABARITO!$C:$C,MATCH(TEXT(VALUE(RIGHT($AY$1,2)),"00")&amp;"|"&amp;IF(AND(VALUE(RIGHT($AY$1,2))&gt;=57,VALUE(RIGHT($AY$1,2))&lt;=63),$D783,"COMUM"),GABARITO!$D:$D,0)),1,0))</f>
        <v/>
      </c>
      <c r="AZ783" t="str">
        <f>IF(RESPOSTAS!BA783="","",IF(UPPER(RESPOSTAS!BA783)=INDEX(GABARITO!$C:$C,MATCH(TEXT(VALUE(RIGHT($AZ$1,2)),"00")&amp;"|"&amp;IF(AND(VALUE(RIGHT($AZ$1,2))&gt;=57,VALUE(RIGHT($AZ$1,2))&lt;=63),$D783,"COMUM"),GABARITO!$D:$D,0)),1,0))</f>
        <v/>
      </c>
      <c r="BA783" t="str">
        <f>IF(RESPOSTAS!BB783="","",IF(UPPER(RESPOSTAS!BB783)=INDEX(GABARITO!$C:$C,MATCH(TEXT(VALUE(RIGHT($BA$1,2)),"00")&amp;"|"&amp;IF(AND(VALUE(RIGHT($BA$1,2))&gt;=57,VALUE(RIGHT($BA$1,2))&lt;=63),$D783,"COMUM"),GABARITO!$D:$D,0)),1,0))</f>
        <v/>
      </c>
      <c r="BB783" t="str">
        <f>IF(RESPOSTAS!BC783="","",IF(UPPER(RESPOSTAS!BC783)=INDEX(GABARITO!$C:$C,MATCH(TEXT(VALUE(RIGHT($BB$1,2)),"00")&amp;"|"&amp;IF(AND(VALUE(RIGHT($BB$1,2))&gt;=57,VALUE(RIGHT($BB$1,2))&lt;=63),$D783,"COMUM"),GABARITO!$D:$D,0)),1,0))</f>
        <v/>
      </c>
      <c r="BC783" t="str">
        <f>IF(RESPOSTAS!BD783="","",IF(UPPER(RESPOSTAS!BD783)=INDEX(GABARITO!$C:$C,MATCH(TEXT(VALUE(RIGHT($BC$1,2)),"00")&amp;"|"&amp;IF(AND(VALUE(RIGHT($BC$1,2))&gt;=57,VALUE(RIGHT($BC$1,2))&lt;=63),$D783,"COMUM"),GABARITO!$D:$D,0)),1,0))</f>
        <v/>
      </c>
      <c r="BD783" t="str">
        <f>IF(RESPOSTAS!BE783="","",IF(UPPER(RESPOSTAS!BE783)=INDEX(GABARITO!$C:$C,MATCH(TEXT(VALUE(RIGHT($BD$1,2)),"00")&amp;"|"&amp;IF(AND(VALUE(RIGHT($BD$1,2))&gt;=57,VALUE(RIGHT($BD$1,2))&lt;=63),$D783,"COMUM"),GABARITO!$D:$D,0)),1,0))</f>
        <v/>
      </c>
      <c r="BE783" t="str">
        <f>IF(RESPOSTAS!BF783="","",IF(UPPER(RESPOSTAS!BF783)=INDEX(GABARITO!$C:$C,MATCH(TEXT(VALUE(RIGHT($BE$1,2)),"00")&amp;"|"&amp;IF(AND(VALUE(RIGHT($BE$1,2))&gt;=57,VALUE(RIGHT($BE$1,2))&lt;=63),$D783,"COMUM"),GABARITO!$D:$D,0)),1,0))</f>
        <v/>
      </c>
      <c r="BF783" t="str">
        <f>IF(RESPOSTAS!BG783="","",IF(UPPER(RESPOSTAS!BG783)=INDEX(GABARITO!$C:$C,MATCH(TEXT(VALUE(RIGHT($BF$1,2)),"00")&amp;"|"&amp;IF(AND(VALUE(RIGHT($BF$1,2))&gt;=57,VALUE(RIGHT($BF$1,2))&lt;=63),$D783,"COMUM"),GABARITO!$D:$D,0)),1,0))</f>
        <v/>
      </c>
      <c r="BG783" t="str">
        <f>IF(RESPOSTAS!BH783="","",IF(UPPER(RESPOSTAS!BH783)=INDEX(GABARITO!$C:$C,MATCH(TEXT(VALUE(RIGHT($BG$1,2)),"00")&amp;"|"&amp;IF(AND(VALUE(RIGHT($BG$1,2))&gt;=57,VALUE(RIGHT($BG$1,2))&lt;=63),$D783,"COMUM"),GABARITO!$D:$D,0)),1,0))</f>
        <v/>
      </c>
      <c r="BH783" t="str">
        <f>IF(RESPOSTAS!BI783="","",IF(UPPER(RESPOSTAS!BI783)=INDEX(GABARITO!$C:$C,MATCH(TEXT(VALUE(RIGHT($BH$1,2)),"00")&amp;"|"&amp;IF(AND(VALUE(RIGHT($BH$1,2))&gt;=57,VALUE(RIGHT($BH$1,2))&lt;=63),$D783,"COMUM"),GABARITO!$D:$D,0)),1,0))</f>
        <v/>
      </c>
      <c r="BI783" t="str">
        <f>IF(RESPOSTAS!BJ783="","",IF(UPPER(RESPOSTAS!BJ783)=INDEX(GABARITO!$C:$C,MATCH(TEXT(VALUE(RIGHT($BI$1,2)),"00")&amp;"|"&amp;IF(AND(VALUE(RIGHT($BI$1,2))&gt;=57,VALUE(RIGHT($BI$1,2))&lt;=63),$D783,"COMUM"),GABARITO!$D:$D,0)),1,0))</f>
        <v/>
      </c>
      <c r="BJ783" t="str">
        <f>IF(RESPOSTAS!BK783="","",IF(UPPER(RESPOSTAS!BK783)=INDEX(GABARITO!$C:$C,MATCH(TEXT(VALUE(RIGHT($BJ$1,2)),"00")&amp;"|"&amp;IF(AND(VALUE(RIGHT($BJ$1,2))&gt;=57,VALUE(RIGHT($BJ$1,2))&lt;=63),$D783,"COMUM"),GABARITO!$D:$D,0)),1,0))</f>
        <v/>
      </c>
      <c r="BK783" t="str">
        <f>IF(RESPOSTAS!BL783="","",IF(UPPER(RESPOSTAS!BL783)=INDEX(GABARITO!$C:$C,MATCH(TEXT(VALUE(RIGHT($BK$1,2)),"00")&amp;"|"&amp;IF(AND(VALUE(RIGHT($BK$1,2))&gt;=57,VALUE(RIGHT($BK$1,2))&lt;=63),$D783,"COMUM"),GABARITO!$D:$D,0)),1,0))</f>
        <v/>
      </c>
      <c r="BL783" t="str">
        <f>IF(RESPOSTAS!BM783="","",IF(UPPER(RESPOSTAS!BM783)=INDEX(GABARITO!$C:$C,MATCH(TEXT(VALUE(RIGHT($BL$1,2)),"00")&amp;"|"&amp;IF(AND(VALUE(RIGHT($BL$1,2))&gt;=57,VALUE(RIGHT($BL$1,2))&lt;=63),$D783,"COMUM"),GABARITO!$D:$D,0)),1,0))</f>
        <v/>
      </c>
      <c r="BM783" t="str">
        <f>IF(RESPOSTAS!BN783="","",IF(UPPER(RESPOSTAS!BN783)=INDEX(GABARITO!$C:$C,MATCH(TEXT(VALUE(RIGHT($BM$1,2)),"00")&amp;"|"&amp;IF(AND(VALUE(RIGHT($BM$1,2))&gt;=57,VALUE(RIGHT($BM$1,2))&lt;=63),$D783,"COMUM"),GABARITO!$D:$D,0)),1,0))</f>
        <v/>
      </c>
      <c r="BN783" t="str">
        <f>IF(RESPOSTAS!BO783="","",IF(UPPER(RESPOSTAS!BO783)=INDEX(GABARITO!$C:$C,MATCH(TEXT(VALUE(RIGHT($BN$1,2)),"00")&amp;"|"&amp;IF(AND(VALUE(RIGHT($BN$1,2))&gt;=57,VALUE(RIGHT($BN$1,2))&lt;=63),$D783,"COMUM"),GABARITO!$D:$D,0)),1,0))</f>
        <v/>
      </c>
      <c r="BO783" t="str">
        <f>IF(RESPOSTAS!BP783="","",IF(UPPER(RESPOSTAS!BP783)=INDEX(GABARITO!$C:$C,MATCH(TEXT(VALUE(RIGHT($BO$1,2)),"00")&amp;"|"&amp;IF(AND(VALUE(RIGHT($BO$1,2))&gt;=57,VALUE(RIGHT($BO$1,2))&lt;=63),$D783,"COMUM"),GABARITO!$D:$D,0)),1,0))</f>
        <v/>
      </c>
      <c r="BP783">
        <f>COUNTIF(RESPOSTAS!F783:BP783,"&lt;&gt;")</f>
        <v>0</v>
      </c>
      <c r="BQ783" t="str">
        <f t="shared" si="120"/>
        <v/>
      </c>
      <c r="BR783" s="10" t="str">
        <f t="shared" si="121"/>
        <v/>
      </c>
      <c r="BT783" s="11" t="str">
        <f t="shared" si="123"/>
        <v/>
      </c>
      <c r="BU783" s="11" t="str">
        <f t="shared" si="124"/>
        <v/>
      </c>
      <c r="BV783" s="11" t="str">
        <f t="shared" si="125"/>
        <v/>
      </c>
      <c r="BW783" s="11" t="str">
        <f t="shared" si="126"/>
        <v/>
      </c>
      <c r="BX783" s="11" t="str">
        <f t="shared" si="127"/>
        <v/>
      </c>
      <c r="BY783" s="11" t="str">
        <f t="shared" si="128"/>
        <v/>
      </c>
      <c r="BZ783" s="3" t="str">
        <f t="shared" si="122"/>
        <v/>
      </c>
    </row>
    <row r="784" spans="1:78" x14ac:dyDescent="0.25">
      <c r="A784" t="str">
        <f>IF(RESPOSTAS!A784="","",RESPOSTAS!A784)</f>
        <v/>
      </c>
      <c r="B784" t="str">
        <f>IF(RESPOSTAS!C784="","",RESPOSTAS!C784)</f>
        <v/>
      </c>
      <c r="C784" t="str">
        <f>IF(RESPOSTAS!D784="","",RESPOSTAS!D784)</f>
        <v/>
      </c>
      <c r="D784" t="str">
        <f>IF(RESPOSTAS!E784="","",RESPOSTAS!E784)</f>
        <v/>
      </c>
      <c r="E784" t="str">
        <f>IF(RESPOSTAS!F784="","",IF(UPPER(RESPOSTAS!F784)=INDEX(GABARITO!$C:$C,MATCH(TEXT(VALUE(RIGHT($E$1,2)),"00")&amp;"|"&amp;IF(AND(VALUE(RIGHT($E$1,2))&gt;=57,VALUE(RIGHT($E$1,2))&lt;=63),$D784,"COMUM"),GABARITO!$D:$D,0)),1,0))</f>
        <v/>
      </c>
      <c r="F784" t="str">
        <f>IF(RESPOSTAS!G784="","",IF(UPPER(RESPOSTAS!G784)=INDEX(GABARITO!$C:$C,MATCH(TEXT(VALUE(RIGHT($F$1,2)),"00")&amp;"|"&amp;IF(AND(VALUE(RIGHT($F$1,2))&gt;=57,VALUE(RIGHT($F$1,2))&lt;=63),$D784,"COMUM"),GABARITO!$D:$D,0)),1,0))</f>
        <v/>
      </c>
      <c r="G784" t="str">
        <f>IF(RESPOSTAS!H784="","",IF(UPPER(RESPOSTAS!H784)=INDEX(GABARITO!$C:$C,MATCH(TEXT(VALUE(RIGHT($G$1,2)),"00")&amp;"|"&amp;IF(AND(VALUE(RIGHT($G$1,2))&gt;=57,VALUE(RIGHT($G$1,2))&lt;=63),$D784,"COMUM"),GABARITO!$D:$D,0)),1,0))</f>
        <v/>
      </c>
      <c r="H784" t="str">
        <f>IF(RESPOSTAS!I784="","",IF(UPPER(RESPOSTAS!I784)=INDEX(GABARITO!$C:$C,MATCH(TEXT(VALUE(RIGHT($H$1,2)),"00")&amp;"|"&amp;IF(AND(VALUE(RIGHT($H$1,2))&gt;=57,VALUE(RIGHT($H$1,2))&lt;=63),$D784,"COMUM"),GABARITO!$D:$D,0)),1,0))</f>
        <v/>
      </c>
      <c r="I784" t="str">
        <f>IF(RESPOSTAS!J784="","",IF(UPPER(RESPOSTAS!J784)=INDEX(GABARITO!$C:$C,MATCH(TEXT(VALUE(RIGHT($I$1,2)),"00")&amp;"|"&amp;IF(AND(VALUE(RIGHT($I$1,2))&gt;=57,VALUE(RIGHT($I$1,2))&lt;=63),$D784,"COMUM"),GABARITO!$D:$D,0)),1,0))</f>
        <v/>
      </c>
      <c r="J784" t="str">
        <f>IF(RESPOSTAS!K784="","",IF(UPPER(RESPOSTAS!K784)=INDEX(GABARITO!$C:$C,MATCH(TEXT(VALUE(RIGHT($J$1,2)),"00")&amp;"|"&amp;IF(AND(VALUE(RIGHT($J$1,2))&gt;=57,VALUE(RIGHT($J$1,2))&lt;=63),$D784,"COMUM"),GABARITO!$D:$D,0)),1,0))</f>
        <v/>
      </c>
      <c r="K784" t="str">
        <f>IF(RESPOSTAS!L784="","",IF(UPPER(RESPOSTAS!L784)=INDEX(GABARITO!$C:$C,MATCH(TEXT(VALUE(RIGHT($K$1,2)),"00")&amp;"|"&amp;IF(AND(VALUE(RIGHT($K$1,2))&gt;=57,VALUE(RIGHT($K$1,2))&lt;=63),$D784,"COMUM"),GABARITO!$D:$D,0)),1,0))</f>
        <v/>
      </c>
      <c r="L784" t="str">
        <f>IF(RESPOSTAS!M784="","",IF(UPPER(RESPOSTAS!M784)=INDEX(GABARITO!$C:$C,MATCH(TEXT(VALUE(RIGHT($L$1,2)),"00")&amp;"|"&amp;IF(AND(VALUE(RIGHT($L$1,2))&gt;=57,VALUE(RIGHT($L$1,2))&lt;=63),$D784,"COMUM"),GABARITO!$D:$D,0)),1,0))</f>
        <v/>
      </c>
      <c r="M784" t="str">
        <f>IF(RESPOSTAS!N784="","",IF(UPPER(RESPOSTAS!N784)=INDEX(GABARITO!$C:$C,MATCH(TEXT(VALUE(RIGHT($M$1,2)),"00")&amp;"|"&amp;IF(AND(VALUE(RIGHT($M$1,2))&gt;=57,VALUE(RIGHT($M$1,2))&lt;=63),$D784,"COMUM"),GABARITO!$D:$D,0)),1,0))</f>
        <v/>
      </c>
      <c r="N784" t="str">
        <f>IF(RESPOSTAS!O784="","",IF(UPPER(RESPOSTAS!O784)=INDEX(GABARITO!$C:$C,MATCH(TEXT(VALUE(RIGHT($E$1,2)),"00")&amp;"|"&amp;IF(AND(VALUE(RIGHT($E$1,2))&gt;=57,VALUE(RIGHT($E$1,2))&lt;=63),$D784,"COMUM"),GABARITO!$D:$D,0)),1,0))</f>
        <v/>
      </c>
      <c r="O784" t="str">
        <f>IF(RESPOSTAS!P784="","",IF(UPPER(RESPOSTAS!P784)=INDEX(GABARITO!$C:$C,MATCH(TEXT(VALUE(RIGHT($O$1,2)),"00")&amp;"|"&amp;IF(AND(VALUE(RIGHT($O$1,2))&gt;=57,VALUE(RIGHT($O$1,2))&lt;=63),$D784,"COMUM"),GABARITO!$D:$D,0)),1,0))</f>
        <v/>
      </c>
      <c r="P784" t="str">
        <f>IF(RESPOSTAS!Q784="","",IF(UPPER(RESPOSTAS!Q784)=INDEX(GABARITO!$C:$C,MATCH(TEXT(VALUE(RIGHT($P$1,2)),"00")&amp;"|"&amp;IF(AND(VALUE(RIGHT($P$1,2))&gt;=57,VALUE(RIGHT($P$1,2))&lt;=63),$D784,"COMUM"),GABARITO!$D:$D,0)),1,0))</f>
        <v/>
      </c>
      <c r="Q784" t="str">
        <f>IF(RESPOSTAS!R784="","",IF(UPPER(RESPOSTAS!R784)=INDEX(GABARITO!$C:$C,MATCH(TEXT(VALUE(RIGHT($Q$1,2)),"00")&amp;"|"&amp;IF(AND(VALUE(RIGHT($Q$1,2))&gt;=57,VALUE(RIGHT($Q$1,2))&lt;=63),$D784,"COMUM"),GABARITO!$D:$D,0)),1,0))</f>
        <v/>
      </c>
      <c r="R784" t="str">
        <f>IF(RESPOSTAS!S784="","",IF(UPPER(RESPOSTAS!S784)=INDEX(GABARITO!$C:$C,MATCH(TEXT(VALUE(RIGHT($R$1,2)),"00")&amp;"|"&amp;IF(AND(VALUE(RIGHT($R$1,2))&gt;=57,VALUE(RIGHT($R$1,2))&lt;=63),$D784,"COMUM"),GABARITO!$D:$D,0)),1,0))</f>
        <v/>
      </c>
      <c r="S784" t="str">
        <f>IF(RESPOSTAS!T784="","",IF(UPPER(RESPOSTAS!T784)=INDEX(GABARITO!$C:$C,MATCH(TEXT(VALUE(RIGHT($S$1,2)),"00")&amp;"|"&amp;IF(AND(VALUE(RIGHT($S$1,2))&gt;=57,VALUE(RIGHT($S$1,2))&lt;=63),$D784,"COMUM"),GABARITO!$D:$D,0)),1,0))</f>
        <v/>
      </c>
      <c r="T784" t="str">
        <f>IF(RESPOSTAS!U784="","",IF(UPPER(RESPOSTAS!U784)=INDEX(GABARITO!$C:$C,MATCH(TEXT(VALUE(RIGHT($T$1,2)),"00")&amp;"|"&amp;IF(AND(VALUE(RIGHT($T$1,2))&gt;=57,VALUE(RIGHT($T$1,2))&lt;=63),$D784,"COMUM"),GABARITO!$D:$D,0)),1,0))</f>
        <v/>
      </c>
      <c r="U784" t="str">
        <f>IF(RESPOSTAS!V784="","",IF(UPPER(RESPOSTAS!V784)=INDEX(GABARITO!$C:$C,MATCH(TEXT(VALUE(RIGHT($U$1,2)),"00")&amp;"|"&amp;IF(AND(VALUE(RIGHT($U$1,2))&gt;=57,VALUE(RIGHT($U$1,2))&lt;=63),$D784,"COMUM"),GABARITO!$D:$D,0)),1,0))</f>
        <v/>
      </c>
      <c r="V784" t="str">
        <f>IF(RESPOSTAS!W784="","",IF(UPPER(RESPOSTAS!W784)=INDEX(GABARITO!$C:$C,MATCH(TEXT(VALUE(RIGHT($E$1,2)),"00")&amp;"|"&amp;IF(AND(VALUE(RIGHT($E$1,2))&gt;=57,VALUE(RIGHT($E$1,2))&lt;=63),$D784,"COMUM"),GABARITO!$D:$D,0)),1,0))</f>
        <v/>
      </c>
      <c r="W784" t="str">
        <f>IF(RESPOSTAS!X784="","",IF(UPPER(RESPOSTAS!X784)=INDEX(GABARITO!$C:$C,MATCH(TEXT(VALUE(RIGHT($W$1,2)),"00")&amp;"|"&amp;IF(AND(VALUE(RIGHT($W$1,2))&gt;=57,VALUE(RIGHT($W$1,2))&lt;=63),$D784,"COMUM"),GABARITO!$D:$D,0)),1,0))</f>
        <v/>
      </c>
      <c r="X784" t="str">
        <f>IF(RESPOSTAS!Y784="","",IF(UPPER(RESPOSTAS!Y784)=INDEX(GABARITO!$C:$C,MATCH(TEXT(VALUE(RIGHT($X$1,2)),"00")&amp;"|"&amp;IF(AND(VALUE(RIGHT($X$1,2))&gt;=57,VALUE(RIGHT($X$1,2))&lt;=63),$D784,"COMUM"),GABARITO!$D:$D,0)),1,0))</f>
        <v/>
      </c>
      <c r="Y784" t="str">
        <f>IF(RESPOSTAS!Z784="","",IF(UPPER(RESPOSTAS!Z784)=INDEX(GABARITO!$C:$C,MATCH(TEXT(VALUE(RIGHT($Y$1,2)),"00")&amp;"|"&amp;IF(AND(VALUE(RIGHT($Y$1,2))&gt;=57,VALUE(RIGHT($Y$1,2))&lt;=63),$D784,"COMUM"),GABARITO!$D:$D,0)),1,0))</f>
        <v/>
      </c>
      <c r="Z784" t="str">
        <f>IF(RESPOSTAS!AA784="","",IF(UPPER(RESPOSTAS!AA784)=INDEX(GABARITO!$C:$C,MATCH(TEXT(VALUE(RIGHT($Z$1,2)),"00")&amp;"|"&amp;IF(AND(VALUE(RIGHT($Z$1,2))&gt;=57,VALUE(RIGHT($Z$1,2))&lt;=63),$D784,"COMUM"),GABARITO!$D:$D,0)),1,0))</f>
        <v/>
      </c>
      <c r="AA784" t="str">
        <f>IF(RESPOSTAS!AB784="","",IF(UPPER(RESPOSTAS!AB784)=INDEX(GABARITO!$C:$C,MATCH(TEXT(VALUE(RIGHT($AA$1,2)),"00")&amp;"|"&amp;IF(AND(VALUE(RIGHT($AA$1,2))&gt;=57,VALUE(RIGHT($AA$1,2))&lt;=63),$D784,"COMUM"),GABARITO!$D:$D,0)),1,0))</f>
        <v/>
      </c>
      <c r="AB784" t="str">
        <f>IF(RESPOSTAS!AC784="","",IF(UPPER(RESPOSTAS!AC784)=INDEX(GABARITO!$C:$C,MATCH(TEXT(VALUE(RIGHT($AB$1,2)),"00")&amp;"|"&amp;IF(AND(VALUE(RIGHT($AB$1,2))&gt;=57,VALUE(RIGHT($AB$1,2))&lt;=63),$D784,"COMUM"),GABARITO!$D:$D,0)),1,0))</f>
        <v/>
      </c>
      <c r="AC784" t="str">
        <f>IF(RESPOSTAS!AD784="","",IF(UPPER(RESPOSTAS!AD784)=INDEX(GABARITO!$C:$C,MATCH(TEXT(VALUE(RIGHT($AC$1,2)),"00")&amp;"|"&amp;IF(AND(VALUE(RIGHT($AC$1,2))&gt;=57,VALUE(RIGHT($AC$1,2))&lt;=63),$D784,"COMUM"),GABARITO!$D:$D,0)),1,0))</f>
        <v/>
      </c>
      <c r="AD784" t="str">
        <f>IF(RESPOSTAS!AE784="","",IF(UPPER(RESPOSTAS!AE784)=INDEX(GABARITO!$C:$C,MATCH(TEXT(VALUE(RIGHT($AD$1,2)),"00")&amp;"|"&amp;IF(AND(VALUE(RIGHT($AD$1,2))&gt;=57,VALUE(RIGHT($AD$1,2))&lt;=63),$D784,"COMUM"),GABARITO!$D:$D,0)),1,0))</f>
        <v/>
      </c>
      <c r="AE784" t="str">
        <f>IF(RESPOSTAS!AF784="","",IF(UPPER(RESPOSTAS!AF784)=INDEX(GABARITO!$C:$C,MATCH(TEXT(VALUE(RIGHT($AE$1,2)),"00")&amp;"|"&amp;IF(AND(VALUE(RIGHT($AE$1,2))&gt;=57,VALUE(RIGHT($AE$1,2))&lt;=63),$D784,"COMUM"),GABARITO!$D:$D,0)),1,0))</f>
        <v/>
      </c>
      <c r="AF784" t="str">
        <f>IF(RESPOSTAS!AG784="","",IF(UPPER(RESPOSTAS!AG784)=INDEX(GABARITO!$C:$C,MATCH(TEXT(VALUE(RIGHT($AF$1,2)),"00")&amp;"|"&amp;IF(AND(VALUE(RIGHT($AF$1,2))&gt;=57,VALUE(RIGHT($AF$1,2))&lt;=63),$D784,"COMUM"),GABARITO!$D:$D,0)),1,0))</f>
        <v/>
      </c>
      <c r="AG784" t="str">
        <f>IF(RESPOSTAS!AH784="","",IF(UPPER(RESPOSTAS!AH784)=INDEX(GABARITO!$C:$C,MATCH(TEXT(VALUE(RIGHT($AG$1,2)),"00")&amp;"|"&amp;IF(AND(VALUE(RIGHT($AG$1,2))&gt;=57,VALUE(RIGHT($AG$1,2))&lt;=63),$D784,"COMUM"),GABARITO!$D:$D,0)),1,0))</f>
        <v/>
      </c>
      <c r="AH784" t="str">
        <f>IF(RESPOSTAS!AI784="","",IF(UPPER(RESPOSTAS!AI784)=INDEX(GABARITO!$C:$C,MATCH(TEXT(VALUE(RIGHT($AH$1,2)),"00")&amp;"|"&amp;IF(AND(VALUE(RIGHT($AH$1,2))&gt;=57,VALUE(RIGHT($AH$1,2))&lt;=63),$D784,"COMUM"),GABARITO!$D:$D,0)),1,0))</f>
        <v/>
      </c>
      <c r="AI784" t="str">
        <f>IF(RESPOSTAS!AJ784="","",IF(UPPER(RESPOSTAS!AJ784)=INDEX(GABARITO!$C:$C,MATCH(TEXT(VALUE(RIGHT($AI$1,2)),"00")&amp;"|"&amp;IF(AND(VALUE(RIGHT($AI$1,2))&gt;=57,VALUE(RIGHT($AI$1,2))&lt;=63),$D784,"COMUM"),GABARITO!$D:$D,0)),1,0))</f>
        <v/>
      </c>
      <c r="AJ784" t="str">
        <f>IF(RESPOSTAS!AK784="","",IF(UPPER(RESPOSTAS!AK784)=INDEX(GABARITO!$C:$C,MATCH(TEXT(VALUE(RIGHT($AJ$1,2)),"00")&amp;"|"&amp;IF(AND(VALUE(RIGHT($AJ$1,2))&gt;=57,VALUE(RIGHT($AJ$1,2))&lt;=63),$D784,"COMUM"),GABARITO!$D:$D,0)),1,0))</f>
        <v/>
      </c>
      <c r="AK784" t="str">
        <f>IF(RESPOSTAS!AL784="","",IF(UPPER(RESPOSTAS!AL784)=INDEX(GABARITO!$C:$C,MATCH(TEXT(VALUE(RIGHT($AK$1,2)),"00")&amp;"|"&amp;IF(AND(VALUE(RIGHT($AK$1,2))&gt;=57,VALUE(RIGHT($AK$1,2))&lt;=63),$D784,"COMUM"),GABARITO!$D:$D,0)),1,0))</f>
        <v/>
      </c>
      <c r="AL784" t="str">
        <f>IF(RESPOSTAS!AM784="","",IF(UPPER(RESPOSTAS!AM784)=INDEX(GABARITO!$C:$C,MATCH(TEXT(VALUE(RIGHT($AL$1,2)),"00")&amp;"|"&amp;IF(AND(VALUE(RIGHT($AL$1,2))&gt;=57,VALUE(RIGHT($AL$1,2))&lt;=63),$D784,"COMUM"),GABARITO!$D:$D,0)),1,0))</f>
        <v/>
      </c>
      <c r="AM784" t="str">
        <f>IF(RESPOSTAS!AN784="","",IF(UPPER(RESPOSTAS!AN784)=INDEX(GABARITO!$C:$C,MATCH(TEXT(VALUE(RIGHT($AM$1,2)),"00")&amp;"|"&amp;IF(AND(VALUE(RIGHT($AM$1,2))&gt;=57,VALUE(RIGHT($AM$1,2))&lt;=63),$D784,"COMUM"),GABARITO!$D:$D,0)),1,0))</f>
        <v/>
      </c>
      <c r="AN784" t="str">
        <f>IF(RESPOSTAS!AO784="","",IF(UPPER(RESPOSTAS!AO784)=INDEX(GABARITO!$C:$C,MATCH(TEXT(VALUE(RIGHT($AN$1,2)),"00")&amp;"|"&amp;IF(AND(VALUE(RIGHT($AN$1,2))&gt;=57,VALUE(RIGHT($AN$1,2))&lt;=63),$D784,"COMUM"),GABARITO!$D:$D,0)),1,0))</f>
        <v/>
      </c>
      <c r="AO784" t="str">
        <f>IF(RESPOSTAS!AP784="","",IF(UPPER(RESPOSTAS!AP784)=INDEX(GABARITO!$C:$C,MATCH(TEXT(VALUE(RIGHT($AO$1,2)),"00")&amp;"|"&amp;IF(AND(VALUE(RIGHT($AO$1,2))&gt;=57,VALUE(RIGHT($AO$1,2))&lt;=63),$D784,"COMUM"),GABARITO!$D:$D,0)),1,0))</f>
        <v/>
      </c>
      <c r="AP784" t="str">
        <f>IF(RESPOSTAS!AQ784="","",IF(UPPER(RESPOSTAS!AQ784)=INDEX(GABARITO!$C:$C,MATCH(TEXT(VALUE(RIGHT($AP$1,2)),"00")&amp;"|"&amp;IF(AND(VALUE(RIGHT($AP$1,2))&gt;=57,VALUE(RIGHT($AP$1,2))&lt;=63),$D784,"COMUM"),GABARITO!$D:$D,0)),1,0))</f>
        <v/>
      </c>
      <c r="AQ784" t="str">
        <f>IF(RESPOSTAS!AR784="","",IF(UPPER(RESPOSTAS!AR784)=INDEX(GABARITO!$C:$C,MATCH(TEXT(VALUE(RIGHT($AQ$1,2)),"00")&amp;"|"&amp;IF(AND(VALUE(RIGHT($AQ$1,2))&gt;=57,VALUE(RIGHT($AQ$1,2))&lt;=63),$D784,"COMUM"),GABARITO!$D:$D,0)),1,0))</f>
        <v/>
      </c>
      <c r="AR784" t="str">
        <f>IF(RESPOSTAS!AS784="","",IF(UPPER(RESPOSTAS!AS784)=INDEX(GABARITO!$C:$C,MATCH(TEXT(VALUE(RIGHT($AR$1,2)),"00")&amp;"|"&amp;IF(AND(VALUE(RIGHT($AR$1,2))&gt;=57,VALUE(RIGHT($AR$1,2))&lt;=63),$D784,"COMUM"),GABARITO!$D:$D,0)),1,0))</f>
        <v/>
      </c>
      <c r="AS784" t="str">
        <f>IF(RESPOSTAS!AT784="","",IF(UPPER(RESPOSTAS!AT784)=INDEX(GABARITO!$C:$C,MATCH(TEXT(VALUE(RIGHT($AS$1,2)),"00")&amp;"|"&amp;IF(AND(VALUE(RIGHT($AS$1,2))&gt;=57,VALUE(RIGHT($AS$1,2))&lt;=63),$D784,"COMUM"),GABARITO!$D:$D,0)),1,0))</f>
        <v/>
      </c>
      <c r="AT784" t="str">
        <f>IF(RESPOSTAS!AU784="","",IF(UPPER(RESPOSTAS!AU784)=INDEX(GABARITO!$C:$C,MATCH(TEXT(VALUE(RIGHT($AT$1,2)),"00")&amp;"|"&amp;IF(AND(VALUE(RIGHT($AT$1,2))&gt;=57,VALUE(RIGHT($AT$1,2))&lt;=63),$D784,"COMUM"),GABARITO!$D:$D,0)),1,0))</f>
        <v/>
      </c>
      <c r="AU784" t="str">
        <f>IF(RESPOSTAS!AV784="","",IF(UPPER(RESPOSTAS!AV784)=INDEX(GABARITO!$C:$C,MATCH(TEXT(VALUE(RIGHT($AU$1,2)),"00")&amp;"|"&amp;IF(AND(VALUE(RIGHT($AU$1,2))&gt;=57,VALUE(RIGHT($AU$1,2))&lt;=63),$D784,"COMUM"),GABARITO!$D:$D,0)),1,0))</f>
        <v/>
      </c>
      <c r="AV784" t="str">
        <f>IF(RESPOSTAS!AW784="","",IF(UPPER(RESPOSTAS!AW784)=INDEX(GABARITO!$C:$C,MATCH(TEXT(VALUE(RIGHT($AV$1,2)),"00")&amp;"|"&amp;IF(AND(VALUE(RIGHT($AV$1,2))&gt;=57,VALUE(RIGHT($AV$1,2))&lt;=63),$D784,"COMUM"),GABARITO!$D:$D,0)),1,0))</f>
        <v/>
      </c>
      <c r="AW784" t="str">
        <f>IF(RESPOSTAS!AX784="","",IF(UPPER(RESPOSTAS!AX784)=INDEX(GABARITO!$C:$C,MATCH(TEXT(VALUE(RIGHT($AW$1,2)),"00")&amp;"|"&amp;IF(AND(VALUE(RIGHT($AW$1,2))&gt;=57,VALUE(RIGHT($AW$1,2))&lt;=63),$D784,"COMUM"),GABARITO!$D:$D,0)),1,0))</f>
        <v/>
      </c>
      <c r="AX784" t="str">
        <f>IF(RESPOSTAS!AY784="","",IF(UPPER(RESPOSTAS!AY784)=INDEX(GABARITO!$C:$C,MATCH(TEXT(VALUE(RIGHT($AX$1,2)),"00")&amp;"|"&amp;IF(AND(VALUE(RIGHT($AX$1,2))&gt;=57,VALUE(RIGHT($AX$1,2))&lt;=63),$D784,"COMUM"),GABARITO!$D:$D,0)),1,0))</f>
        <v/>
      </c>
      <c r="AY784" t="str">
        <f>IF(RESPOSTAS!AZ784="","",IF(UPPER(RESPOSTAS!AZ784)=INDEX(GABARITO!$C:$C,MATCH(TEXT(VALUE(RIGHT($AY$1,2)),"00")&amp;"|"&amp;IF(AND(VALUE(RIGHT($AY$1,2))&gt;=57,VALUE(RIGHT($AY$1,2))&lt;=63),$D784,"COMUM"),GABARITO!$D:$D,0)),1,0))</f>
        <v/>
      </c>
      <c r="AZ784" t="str">
        <f>IF(RESPOSTAS!BA784="","",IF(UPPER(RESPOSTAS!BA784)=INDEX(GABARITO!$C:$C,MATCH(TEXT(VALUE(RIGHT($AZ$1,2)),"00")&amp;"|"&amp;IF(AND(VALUE(RIGHT($AZ$1,2))&gt;=57,VALUE(RIGHT($AZ$1,2))&lt;=63),$D784,"COMUM"),GABARITO!$D:$D,0)),1,0))</f>
        <v/>
      </c>
      <c r="BA784" t="str">
        <f>IF(RESPOSTAS!BB784="","",IF(UPPER(RESPOSTAS!BB784)=INDEX(GABARITO!$C:$C,MATCH(TEXT(VALUE(RIGHT($BA$1,2)),"00")&amp;"|"&amp;IF(AND(VALUE(RIGHT($BA$1,2))&gt;=57,VALUE(RIGHT($BA$1,2))&lt;=63),$D784,"COMUM"),GABARITO!$D:$D,0)),1,0))</f>
        <v/>
      </c>
      <c r="BB784" t="str">
        <f>IF(RESPOSTAS!BC784="","",IF(UPPER(RESPOSTAS!BC784)=INDEX(GABARITO!$C:$C,MATCH(TEXT(VALUE(RIGHT($BB$1,2)),"00")&amp;"|"&amp;IF(AND(VALUE(RIGHT($BB$1,2))&gt;=57,VALUE(RIGHT($BB$1,2))&lt;=63),$D784,"COMUM"),GABARITO!$D:$D,0)),1,0))</f>
        <v/>
      </c>
      <c r="BC784" t="str">
        <f>IF(RESPOSTAS!BD784="","",IF(UPPER(RESPOSTAS!BD784)=INDEX(GABARITO!$C:$C,MATCH(TEXT(VALUE(RIGHT($BC$1,2)),"00")&amp;"|"&amp;IF(AND(VALUE(RIGHT($BC$1,2))&gt;=57,VALUE(RIGHT($BC$1,2))&lt;=63),$D784,"COMUM"),GABARITO!$D:$D,0)),1,0))</f>
        <v/>
      </c>
      <c r="BD784" t="str">
        <f>IF(RESPOSTAS!BE784="","",IF(UPPER(RESPOSTAS!BE784)=INDEX(GABARITO!$C:$C,MATCH(TEXT(VALUE(RIGHT($BD$1,2)),"00")&amp;"|"&amp;IF(AND(VALUE(RIGHT($BD$1,2))&gt;=57,VALUE(RIGHT($BD$1,2))&lt;=63),$D784,"COMUM"),GABARITO!$D:$D,0)),1,0))</f>
        <v/>
      </c>
      <c r="BE784" t="str">
        <f>IF(RESPOSTAS!BF784="","",IF(UPPER(RESPOSTAS!BF784)=INDEX(GABARITO!$C:$C,MATCH(TEXT(VALUE(RIGHT($BE$1,2)),"00")&amp;"|"&amp;IF(AND(VALUE(RIGHT($BE$1,2))&gt;=57,VALUE(RIGHT($BE$1,2))&lt;=63),$D784,"COMUM"),GABARITO!$D:$D,0)),1,0))</f>
        <v/>
      </c>
      <c r="BF784" t="str">
        <f>IF(RESPOSTAS!BG784="","",IF(UPPER(RESPOSTAS!BG784)=INDEX(GABARITO!$C:$C,MATCH(TEXT(VALUE(RIGHT($BF$1,2)),"00")&amp;"|"&amp;IF(AND(VALUE(RIGHT($BF$1,2))&gt;=57,VALUE(RIGHT($BF$1,2))&lt;=63),$D784,"COMUM"),GABARITO!$D:$D,0)),1,0))</f>
        <v/>
      </c>
      <c r="BG784" t="str">
        <f>IF(RESPOSTAS!BH784="","",IF(UPPER(RESPOSTAS!BH784)=INDEX(GABARITO!$C:$C,MATCH(TEXT(VALUE(RIGHT($BG$1,2)),"00")&amp;"|"&amp;IF(AND(VALUE(RIGHT($BG$1,2))&gt;=57,VALUE(RIGHT($BG$1,2))&lt;=63),$D784,"COMUM"),GABARITO!$D:$D,0)),1,0))</f>
        <v/>
      </c>
      <c r="BH784" t="str">
        <f>IF(RESPOSTAS!BI784="","",IF(UPPER(RESPOSTAS!BI784)=INDEX(GABARITO!$C:$C,MATCH(TEXT(VALUE(RIGHT($BH$1,2)),"00")&amp;"|"&amp;IF(AND(VALUE(RIGHT($BH$1,2))&gt;=57,VALUE(RIGHT($BH$1,2))&lt;=63),$D784,"COMUM"),GABARITO!$D:$D,0)),1,0))</f>
        <v/>
      </c>
      <c r="BI784" t="str">
        <f>IF(RESPOSTAS!BJ784="","",IF(UPPER(RESPOSTAS!BJ784)=INDEX(GABARITO!$C:$C,MATCH(TEXT(VALUE(RIGHT($BI$1,2)),"00")&amp;"|"&amp;IF(AND(VALUE(RIGHT($BI$1,2))&gt;=57,VALUE(RIGHT($BI$1,2))&lt;=63),$D784,"COMUM"),GABARITO!$D:$D,0)),1,0))</f>
        <v/>
      </c>
      <c r="BJ784" t="str">
        <f>IF(RESPOSTAS!BK784="","",IF(UPPER(RESPOSTAS!BK784)=INDEX(GABARITO!$C:$C,MATCH(TEXT(VALUE(RIGHT($BJ$1,2)),"00")&amp;"|"&amp;IF(AND(VALUE(RIGHT($BJ$1,2))&gt;=57,VALUE(RIGHT($BJ$1,2))&lt;=63),$D784,"COMUM"),GABARITO!$D:$D,0)),1,0))</f>
        <v/>
      </c>
      <c r="BK784" t="str">
        <f>IF(RESPOSTAS!BL784="","",IF(UPPER(RESPOSTAS!BL784)=INDEX(GABARITO!$C:$C,MATCH(TEXT(VALUE(RIGHT($BK$1,2)),"00")&amp;"|"&amp;IF(AND(VALUE(RIGHT($BK$1,2))&gt;=57,VALUE(RIGHT($BK$1,2))&lt;=63),$D784,"COMUM"),GABARITO!$D:$D,0)),1,0))</f>
        <v/>
      </c>
      <c r="BL784" t="str">
        <f>IF(RESPOSTAS!BM784="","",IF(UPPER(RESPOSTAS!BM784)=INDEX(GABARITO!$C:$C,MATCH(TEXT(VALUE(RIGHT($BL$1,2)),"00")&amp;"|"&amp;IF(AND(VALUE(RIGHT($BL$1,2))&gt;=57,VALUE(RIGHT($BL$1,2))&lt;=63),$D784,"COMUM"),GABARITO!$D:$D,0)),1,0))</f>
        <v/>
      </c>
      <c r="BM784" t="str">
        <f>IF(RESPOSTAS!BN784="","",IF(UPPER(RESPOSTAS!BN784)=INDEX(GABARITO!$C:$C,MATCH(TEXT(VALUE(RIGHT($BM$1,2)),"00")&amp;"|"&amp;IF(AND(VALUE(RIGHT($BM$1,2))&gt;=57,VALUE(RIGHT($BM$1,2))&lt;=63),$D784,"COMUM"),GABARITO!$D:$D,0)),1,0))</f>
        <v/>
      </c>
      <c r="BN784" t="str">
        <f>IF(RESPOSTAS!BO784="","",IF(UPPER(RESPOSTAS!BO784)=INDEX(GABARITO!$C:$C,MATCH(TEXT(VALUE(RIGHT($BN$1,2)),"00")&amp;"|"&amp;IF(AND(VALUE(RIGHT($BN$1,2))&gt;=57,VALUE(RIGHT($BN$1,2))&lt;=63),$D784,"COMUM"),GABARITO!$D:$D,0)),1,0))</f>
        <v/>
      </c>
      <c r="BO784" t="str">
        <f>IF(RESPOSTAS!BP784="","",IF(UPPER(RESPOSTAS!BP784)=INDEX(GABARITO!$C:$C,MATCH(TEXT(VALUE(RIGHT($BO$1,2)),"00")&amp;"|"&amp;IF(AND(VALUE(RIGHT($BO$1,2))&gt;=57,VALUE(RIGHT($BO$1,2))&lt;=63),$D784,"COMUM"),GABARITO!$D:$D,0)),1,0))</f>
        <v/>
      </c>
      <c r="BP784">
        <f>COUNTIF(RESPOSTAS!F784:BP784,"&lt;&gt;")</f>
        <v>0</v>
      </c>
      <c r="BQ784" t="str">
        <f t="shared" si="120"/>
        <v/>
      </c>
      <c r="BR784" s="10" t="str">
        <f t="shared" si="121"/>
        <v/>
      </c>
      <c r="BT784" s="11" t="str">
        <f t="shared" si="123"/>
        <v/>
      </c>
      <c r="BU784" s="11" t="str">
        <f t="shared" si="124"/>
        <v/>
      </c>
      <c r="BV784" s="11" t="str">
        <f t="shared" si="125"/>
        <v/>
      </c>
      <c r="BW784" s="11" t="str">
        <f t="shared" si="126"/>
        <v/>
      </c>
      <c r="BX784" s="11" t="str">
        <f t="shared" si="127"/>
        <v/>
      </c>
      <c r="BY784" s="11" t="str">
        <f t="shared" si="128"/>
        <v/>
      </c>
      <c r="BZ784" s="3" t="str">
        <f t="shared" si="122"/>
        <v/>
      </c>
    </row>
    <row r="785" spans="1:78" x14ac:dyDescent="0.25">
      <c r="A785" t="str">
        <f>IF(RESPOSTAS!A785="","",RESPOSTAS!A785)</f>
        <v/>
      </c>
      <c r="B785" t="str">
        <f>IF(RESPOSTAS!C785="","",RESPOSTAS!C785)</f>
        <v/>
      </c>
      <c r="C785" t="str">
        <f>IF(RESPOSTAS!D785="","",RESPOSTAS!D785)</f>
        <v/>
      </c>
      <c r="D785" t="str">
        <f>IF(RESPOSTAS!E785="","",RESPOSTAS!E785)</f>
        <v/>
      </c>
      <c r="E785" t="str">
        <f>IF(RESPOSTAS!F785="","",IF(UPPER(RESPOSTAS!F785)=INDEX(GABARITO!$C:$C,MATCH(TEXT(VALUE(RIGHT($E$1,2)),"00")&amp;"|"&amp;IF(AND(VALUE(RIGHT($E$1,2))&gt;=57,VALUE(RIGHT($E$1,2))&lt;=63),$D785,"COMUM"),GABARITO!$D:$D,0)),1,0))</f>
        <v/>
      </c>
      <c r="F785" t="str">
        <f>IF(RESPOSTAS!G785="","",IF(UPPER(RESPOSTAS!G785)=INDEX(GABARITO!$C:$C,MATCH(TEXT(VALUE(RIGHT($F$1,2)),"00")&amp;"|"&amp;IF(AND(VALUE(RIGHT($F$1,2))&gt;=57,VALUE(RIGHT($F$1,2))&lt;=63),$D785,"COMUM"),GABARITO!$D:$D,0)),1,0))</f>
        <v/>
      </c>
      <c r="G785" t="str">
        <f>IF(RESPOSTAS!H785="","",IF(UPPER(RESPOSTAS!H785)=INDEX(GABARITO!$C:$C,MATCH(TEXT(VALUE(RIGHT($G$1,2)),"00")&amp;"|"&amp;IF(AND(VALUE(RIGHT($G$1,2))&gt;=57,VALUE(RIGHT($G$1,2))&lt;=63),$D785,"COMUM"),GABARITO!$D:$D,0)),1,0))</f>
        <v/>
      </c>
      <c r="H785" t="str">
        <f>IF(RESPOSTAS!I785="","",IF(UPPER(RESPOSTAS!I785)=INDEX(GABARITO!$C:$C,MATCH(TEXT(VALUE(RIGHT($H$1,2)),"00")&amp;"|"&amp;IF(AND(VALUE(RIGHT($H$1,2))&gt;=57,VALUE(RIGHT($H$1,2))&lt;=63),$D785,"COMUM"),GABARITO!$D:$D,0)),1,0))</f>
        <v/>
      </c>
      <c r="I785" t="str">
        <f>IF(RESPOSTAS!J785="","",IF(UPPER(RESPOSTAS!J785)=INDEX(GABARITO!$C:$C,MATCH(TEXT(VALUE(RIGHT($I$1,2)),"00")&amp;"|"&amp;IF(AND(VALUE(RIGHT($I$1,2))&gt;=57,VALUE(RIGHT($I$1,2))&lt;=63),$D785,"COMUM"),GABARITO!$D:$D,0)),1,0))</f>
        <v/>
      </c>
      <c r="J785" t="str">
        <f>IF(RESPOSTAS!K785="","",IF(UPPER(RESPOSTAS!K785)=INDEX(GABARITO!$C:$C,MATCH(TEXT(VALUE(RIGHT($J$1,2)),"00")&amp;"|"&amp;IF(AND(VALUE(RIGHT($J$1,2))&gt;=57,VALUE(RIGHT($J$1,2))&lt;=63),$D785,"COMUM"),GABARITO!$D:$D,0)),1,0))</f>
        <v/>
      </c>
      <c r="K785" t="str">
        <f>IF(RESPOSTAS!L785="","",IF(UPPER(RESPOSTAS!L785)=INDEX(GABARITO!$C:$C,MATCH(TEXT(VALUE(RIGHT($K$1,2)),"00")&amp;"|"&amp;IF(AND(VALUE(RIGHT($K$1,2))&gt;=57,VALUE(RIGHT($K$1,2))&lt;=63),$D785,"COMUM"),GABARITO!$D:$D,0)),1,0))</f>
        <v/>
      </c>
      <c r="L785" t="str">
        <f>IF(RESPOSTAS!M785="","",IF(UPPER(RESPOSTAS!M785)=INDEX(GABARITO!$C:$C,MATCH(TEXT(VALUE(RIGHT($L$1,2)),"00")&amp;"|"&amp;IF(AND(VALUE(RIGHT($L$1,2))&gt;=57,VALUE(RIGHT($L$1,2))&lt;=63),$D785,"COMUM"),GABARITO!$D:$D,0)),1,0))</f>
        <v/>
      </c>
      <c r="M785" t="str">
        <f>IF(RESPOSTAS!N785="","",IF(UPPER(RESPOSTAS!N785)=INDEX(GABARITO!$C:$C,MATCH(TEXT(VALUE(RIGHT($M$1,2)),"00")&amp;"|"&amp;IF(AND(VALUE(RIGHT($M$1,2))&gt;=57,VALUE(RIGHT($M$1,2))&lt;=63),$D785,"COMUM"),GABARITO!$D:$D,0)),1,0))</f>
        <v/>
      </c>
      <c r="N785" t="str">
        <f>IF(RESPOSTAS!O785="","",IF(UPPER(RESPOSTAS!O785)=INDEX(GABARITO!$C:$C,MATCH(TEXT(VALUE(RIGHT($E$1,2)),"00")&amp;"|"&amp;IF(AND(VALUE(RIGHT($E$1,2))&gt;=57,VALUE(RIGHT($E$1,2))&lt;=63),$D785,"COMUM"),GABARITO!$D:$D,0)),1,0))</f>
        <v/>
      </c>
      <c r="O785" t="str">
        <f>IF(RESPOSTAS!P785="","",IF(UPPER(RESPOSTAS!P785)=INDEX(GABARITO!$C:$C,MATCH(TEXT(VALUE(RIGHT($O$1,2)),"00")&amp;"|"&amp;IF(AND(VALUE(RIGHT($O$1,2))&gt;=57,VALUE(RIGHT($O$1,2))&lt;=63),$D785,"COMUM"),GABARITO!$D:$D,0)),1,0))</f>
        <v/>
      </c>
      <c r="P785" t="str">
        <f>IF(RESPOSTAS!Q785="","",IF(UPPER(RESPOSTAS!Q785)=INDEX(GABARITO!$C:$C,MATCH(TEXT(VALUE(RIGHT($P$1,2)),"00")&amp;"|"&amp;IF(AND(VALUE(RIGHT($P$1,2))&gt;=57,VALUE(RIGHT($P$1,2))&lt;=63),$D785,"COMUM"),GABARITO!$D:$D,0)),1,0))</f>
        <v/>
      </c>
      <c r="Q785" t="str">
        <f>IF(RESPOSTAS!R785="","",IF(UPPER(RESPOSTAS!R785)=INDEX(GABARITO!$C:$C,MATCH(TEXT(VALUE(RIGHT($Q$1,2)),"00")&amp;"|"&amp;IF(AND(VALUE(RIGHT($Q$1,2))&gt;=57,VALUE(RIGHT($Q$1,2))&lt;=63),$D785,"COMUM"),GABARITO!$D:$D,0)),1,0))</f>
        <v/>
      </c>
      <c r="R785" t="str">
        <f>IF(RESPOSTAS!S785="","",IF(UPPER(RESPOSTAS!S785)=INDEX(GABARITO!$C:$C,MATCH(TEXT(VALUE(RIGHT($R$1,2)),"00")&amp;"|"&amp;IF(AND(VALUE(RIGHT($R$1,2))&gt;=57,VALUE(RIGHT($R$1,2))&lt;=63),$D785,"COMUM"),GABARITO!$D:$D,0)),1,0))</f>
        <v/>
      </c>
      <c r="S785" t="str">
        <f>IF(RESPOSTAS!T785="","",IF(UPPER(RESPOSTAS!T785)=INDEX(GABARITO!$C:$C,MATCH(TEXT(VALUE(RIGHT($S$1,2)),"00")&amp;"|"&amp;IF(AND(VALUE(RIGHT($S$1,2))&gt;=57,VALUE(RIGHT($S$1,2))&lt;=63),$D785,"COMUM"),GABARITO!$D:$D,0)),1,0))</f>
        <v/>
      </c>
      <c r="T785" t="str">
        <f>IF(RESPOSTAS!U785="","",IF(UPPER(RESPOSTAS!U785)=INDEX(GABARITO!$C:$C,MATCH(TEXT(VALUE(RIGHT($T$1,2)),"00")&amp;"|"&amp;IF(AND(VALUE(RIGHT($T$1,2))&gt;=57,VALUE(RIGHT($T$1,2))&lt;=63),$D785,"COMUM"),GABARITO!$D:$D,0)),1,0))</f>
        <v/>
      </c>
      <c r="U785" t="str">
        <f>IF(RESPOSTAS!V785="","",IF(UPPER(RESPOSTAS!V785)=INDEX(GABARITO!$C:$C,MATCH(TEXT(VALUE(RIGHT($U$1,2)),"00")&amp;"|"&amp;IF(AND(VALUE(RIGHT($U$1,2))&gt;=57,VALUE(RIGHT($U$1,2))&lt;=63),$D785,"COMUM"),GABARITO!$D:$D,0)),1,0))</f>
        <v/>
      </c>
      <c r="V785" t="str">
        <f>IF(RESPOSTAS!W785="","",IF(UPPER(RESPOSTAS!W785)=INDEX(GABARITO!$C:$C,MATCH(TEXT(VALUE(RIGHT($E$1,2)),"00")&amp;"|"&amp;IF(AND(VALUE(RIGHT($E$1,2))&gt;=57,VALUE(RIGHT($E$1,2))&lt;=63),$D785,"COMUM"),GABARITO!$D:$D,0)),1,0))</f>
        <v/>
      </c>
      <c r="W785" t="str">
        <f>IF(RESPOSTAS!X785="","",IF(UPPER(RESPOSTAS!X785)=INDEX(GABARITO!$C:$C,MATCH(TEXT(VALUE(RIGHT($W$1,2)),"00")&amp;"|"&amp;IF(AND(VALUE(RIGHT($W$1,2))&gt;=57,VALUE(RIGHT($W$1,2))&lt;=63),$D785,"COMUM"),GABARITO!$D:$D,0)),1,0))</f>
        <v/>
      </c>
      <c r="X785" t="str">
        <f>IF(RESPOSTAS!Y785="","",IF(UPPER(RESPOSTAS!Y785)=INDEX(GABARITO!$C:$C,MATCH(TEXT(VALUE(RIGHT($X$1,2)),"00")&amp;"|"&amp;IF(AND(VALUE(RIGHT($X$1,2))&gt;=57,VALUE(RIGHT($X$1,2))&lt;=63),$D785,"COMUM"),GABARITO!$D:$D,0)),1,0))</f>
        <v/>
      </c>
      <c r="Y785" t="str">
        <f>IF(RESPOSTAS!Z785="","",IF(UPPER(RESPOSTAS!Z785)=INDEX(GABARITO!$C:$C,MATCH(TEXT(VALUE(RIGHT($Y$1,2)),"00")&amp;"|"&amp;IF(AND(VALUE(RIGHT($Y$1,2))&gt;=57,VALUE(RIGHT($Y$1,2))&lt;=63),$D785,"COMUM"),GABARITO!$D:$D,0)),1,0))</f>
        <v/>
      </c>
      <c r="Z785" t="str">
        <f>IF(RESPOSTAS!AA785="","",IF(UPPER(RESPOSTAS!AA785)=INDEX(GABARITO!$C:$C,MATCH(TEXT(VALUE(RIGHT($Z$1,2)),"00")&amp;"|"&amp;IF(AND(VALUE(RIGHT($Z$1,2))&gt;=57,VALUE(RIGHT($Z$1,2))&lt;=63),$D785,"COMUM"),GABARITO!$D:$D,0)),1,0))</f>
        <v/>
      </c>
      <c r="AA785" t="str">
        <f>IF(RESPOSTAS!AB785="","",IF(UPPER(RESPOSTAS!AB785)=INDEX(GABARITO!$C:$C,MATCH(TEXT(VALUE(RIGHT($AA$1,2)),"00")&amp;"|"&amp;IF(AND(VALUE(RIGHT($AA$1,2))&gt;=57,VALUE(RIGHT($AA$1,2))&lt;=63),$D785,"COMUM"),GABARITO!$D:$D,0)),1,0))</f>
        <v/>
      </c>
      <c r="AB785" t="str">
        <f>IF(RESPOSTAS!AC785="","",IF(UPPER(RESPOSTAS!AC785)=INDEX(GABARITO!$C:$C,MATCH(TEXT(VALUE(RIGHT($AB$1,2)),"00")&amp;"|"&amp;IF(AND(VALUE(RIGHT($AB$1,2))&gt;=57,VALUE(RIGHT($AB$1,2))&lt;=63),$D785,"COMUM"),GABARITO!$D:$D,0)),1,0))</f>
        <v/>
      </c>
      <c r="AC785" t="str">
        <f>IF(RESPOSTAS!AD785="","",IF(UPPER(RESPOSTAS!AD785)=INDEX(GABARITO!$C:$C,MATCH(TEXT(VALUE(RIGHT($AC$1,2)),"00")&amp;"|"&amp;IF(AND(VALUE(RIGHT($AC$1,2))&gt;=57,VALUE(RIGHT($AC$1,2))&lt;=63),$D785,"COMUM"),GABARITO!$D:$D,0)),1,0))</f>
        <v/>
      </c>
      <c r="AD785" t="str">
        <f>IF(RESPOSTAS!AE785="","",IF(UPPER(RESPOSTAS!AE785)=INDEX(GABARITO!$C:$C,MATCH(TEXT(VALUE(RIGHT($AD$1,2)),"00")&amp;"|"&amp;IF(AND(VALUE(RIGHT($AD$1,2))&gt;=57,VALUE(RIGHT($AD$1,2))&lt;=63),$D785,"COMUM"),GABARITO!$D:$D,0)),1,0))</f>
        <v/>
      </c>
      <c r="AE785" t="str">
        <f>IF(RESPOSTAS!AF785="","",IF(UPPER(RESPOSTAS!AF785)=INDEX(GABARITO!$C:$C,MATCH(TEXT(VALUE(RIGHT($AE$1,2)),"00")&amp;"|"&amp;IF(AND(VALUE(RIGHT($AE$1,2))&gt;=57,VALUE(RIGHT($AE$1,2))&lt;=63),$D785,"COMUM"),GABARITO!$D:$D,0)),1,0))</f>
        <v/>
      </c>
      <c r="AF785" t="str">
        <f>IF(RESPOSTAS!AG785="","",IF(UPPER(RESPOSTAS!AG785)=INDEX(GABARITO!$C:$C,MATCH(TEXT(VALUE(RIGHT($AF$1,2)),"00")&amp;"|"&amp;IF(AND(VALUE(RIGHT($AF$1,2))&gt;=57,VALUE(RIGHT($AF$1,2))&lt;=63),$D785,"COMUM"),GABARITO!$D:$D,0)),1,0))</f>
        <v/>
      </c>
      <c r="AG785" t="str">
        <f>IF(RESPOSTAS!AH785="","",IF(UPPER(RESPOSTAS!AH785)=INDEX(GABARITO!$C:$C,MATCH(TEXT(VALUE(RIGHT($AG$1,2)),"00")&amp;"|"&amp;IF(AND(VALUE(RIGHT($AG$1,2))&gt;=57,VALUE(RIGHT($AG$1,2))&lt;=63),$D785,"COMUM"),GABARITO!$D:$D,0)),1,0))</f>
        <v/>
      </c>
      <c r="AH785" t="str">
        <f>IF(RESPOSTAS!AI785="","",IF(UPPER(RESPOSTAS!AI785)=INDEX(GABARITO!$C:$C,MATCH(TEXT(VALUE(RIGHT($AH$1,2)),"00")&amp;"|"&amp;IF(AND(VALUE(RIGHT($AH$1,2))&gt;=57,VALUE(RIGHT($AH$1,2))&lt;=63),$D785,"COMUM"),GABARITO!$D:$D,0)),1,0))</f>
        <v/>
      </c>
      <c r="AI785" t="str">
        <f>IF(RESPOSTAS!AJ785="","",IF(UPPER(RESPOSTAS!AJ785)=INDEX(GABARITO!$C:$C,MATCH(TEXT(VALUE(RIGHT($AI$1,2)),"00")&amp;"|"&amp;IF(AND(VALUE(RIGHT($AI$1,2))&gt;=57,VALUE(RIGHT($AI$1,2))&lt;=63),$D785,"COMUM"),GABARITO!$D:$D,0)),1,0))</f>
        <v/>
      </c>
      <c r="AJ785" t="str">
        <f>IF(RESPOSTAS!AK785="","",IF(UPPER(RESPOSTAS!AK785)=INDEX(GABARITO!$C:$C,MATCH(TEXT(VALUE(RIGHT($AJ$1,2)),"00")&amp;"|"&amp;IF(AND(VALUE(RIGHT($AJ$1,2))&gt;=57,VALUE(RIGHT($AJ$1,2))&lt;=63),$D785,"COMUM"),GABARITO!$D:$D,0)),1,0))</f>
        <v/>
      </c>
      <c r="AK785" t="str">
        <f>IF(RESPOSTAS!AL785="","",IF(UPPER(RESPOSTAS!AL785)=INDEX(GABARITO!$C:$C,MATCH(TEXT(VALUE(RIGHT($AK$1,2)),"00")&amp;"|"&amp;IF(AND(VALUE(RIGHT($AK$1,2))&gt;=57,VALUE(RIGHT($AK$1,2))&lt;=63),$D785,"COMUM"),GABARITO!$D:$D,0)),1,0))</f>
        <v/>
      </c>
      <c r="AL785" t="str">
        <f>IF(RESPOSTAS!AM785="","",IF(UPPER(RESPOSTAS!AM785)=INDEX(GABARITO!$C:$C,MATCH(TEXT(VALUE(RIGHT($AL$1,2)),"00")&amp;"|"&amp;IF(AND(VALUE(RIGHT($AL$1,2))&gt;=57,VALUE(RIGHT($AL$1,2))&lt;=63),$D785,"COMUM"),GABARITO!$D:$D,0)),1,0))</f>
        <v/>
      </c>
      <c r="AM785" t="str">
        <f>IF(RESPOSTAS!AN785="","",IF(UPPER(RESPOSTAS!AN785)=INDEX(GABARITO!$C:$C,MATCH(TEXT(VALUE(RIGHT($AM$1,2)),"00")&amp;"|"&amp;IF(AND(VALUE(RIGHT($AM$1,2))&gt;=57,VALUE(RIGHT($AM$1,2))&lt;=63),$D785,"COMUM"),GABARITO!$D:$D,0)),1,0))</f>
        <v/>
      </c>
      <c r="AN785" t="str">
        <f>IF(RESPOSTAS!AO785="","",IF(UPPER(RESPOSTAS!AO785)=INDEX(GABARITO!$C:$C,MATCH(TEXT(VALUE(RIGHT($AN$1,2)),"00")&amp;"|"&amp;IF(AND(VALUE(RIGHT($AN$1,2))&gt;=57,VALUE(RIGHT($AN$1,2))&lt;=63),$D785,"COMUM"),GABARITO!$D:$D,0)),1,0))</f>
        <v/>
      </c>
      <c r="AO785" t="str">
        <f>IF(RESPOSTAS!AP785="","",IF(UPPER(RESPOSTAS!AP785)=INDEX(GABARITO!$C:$C,MATCH(TEXT(VALUE(RIGHT($AO$1,2)),"00")&amp;"|"&amp;IF(AND(VALUE(RIGHT($AO$1,2))&gt;=57,VALUE(RIGHT($AO$1,2))&lt;=63),$D785,"COMUM"),GABARITO!$D:$D,0)),1,0))</f>
        <v/>
      </c>
      <c r="AP785" t="str">
        <f>IF(RESPOSTAS!AQ785="","",IF(UPPER(RESPOSTAS!AQ785)=INDEX(GABARITO!$C:$C,MATCH(TEXT(VALUE(RIGHT($AP$1,2)),"00")&amp;"|"&amp;IF(AND(VALUE(RIGHT($AP$1,2))&gt;=57,VALUE(RIGHT($AP$1,2))&lt;=63),$D785,"COMUM"),GABARITO!$D:$D,0)),1,0))</f>
        <v/>
      </c>
      <c r="AQ785" t="str">
        <f>IF(RESPOSTAS!AR785="","",IF(UPPER(RESPOSTAS!AR785)=INDEX(GABARITO!$C:$C,MATCH(TEXT(VALUE(RIGHT($AQ$1,2)),"00")&amp;"|"&amp;IF(AND(VALUE(RIGHT($AQ$1,2))&gt;=57,VALUE(RIGHT($AQ$1,2))&lt;=63),$D785,"COMUM"),GABARITO!$D:$D,0)),1,0))</f>
        <v/>
      </c>
      <c r="AR785" t="str">
        <f>IF(RESPOSTAS!AS785="","",IF(UPPER(RESPOSTAS!AS785)=INDEX(GABARITO!$C:$C,MATCH(TEXT(VALUE(RIGHT($AR$1,2)),"00")&amp;"|"&amp;IF(AND(VALUE(RIGHT($AR$1,2))&gt;=57,VALUE(RIGHT($AR$1,2))&lt;=63),$D785,"COMUM"),GABARITO!$D:$D,0)),1,0))</f>
        <v/>
      </c>
      <c r="AS785" t="str">
        <f>IF(RESPOSTAS!AT785="","",IF(UPPER(RESPOSTAS!AT785)=INDEX(GABARITO!$C:$C,MATCH(TEXT(VALUE(RIGHT($AS$1,2)),"00")&amp;"|"&amp;IF(AND(VALUE(RIGHT($AS$1,2))&gt;=57,VALUE(RIGHT($AS$1,2))&lt;=63),$D785,"COMUM"),GABARITO!$D:$D,0)),1,0))</f>
        <v/>
      </c>
      <c r="AT785" t="str">
        <f>IF(RESPOSTAS!AU785="","",IF(UPPER(RESPOSTAS!AU785)=INDEX(GABARITO!$C:$C,MATCH(TEXT(VALUE(RIGHT($AT$1,2)),"00")&amp;"|"&amp;IF(AND(VALUE(RIGHT($AT$1,2))&gt;=57,VALUE(RIGHT($AT$1,2))&lt;=63),$D785,"COMUM"),GABARITO!$D:$D,0)),1,0))</f>
        <v/>
      </c>
      <c r="AU785" t="str">
        <f>IF(RESPOSTAS!AV785="","",IF(UPPER(RESPOSTAS!AV785)=INDEX(GABARITO!$C:$C,MATCH(TEXT(VALUE(RIGHT($AU$1,2)),"00")&amp;"|"&amp;IF(AND(VALUE(RIGHT($AU$1,2))&gt;=57,VALUE(RIGHT($AU$1,2))&lt;=63),$D785,"COMUM"),GABARITO!$D:$D,0)),1,0))</f>
        <v/>
      </c>
      <c r="AV785" t="str">
        <f>IF(RESPOSTAS!AW785="","",IF(UPPER(RESPOSTAS!AW785)=INDEX(GABARITO!$C:$C,MATCH(TEXT(VALUE(RIGHT($AV$1,2)),"00")&amp;"|"&amp;IF(AND(VALUE(RIGHT($AV$1,2))&gt;=57,VALUE(RIGHT($AV$1,2))&lt;=63),$D785,"COMUM"),GABARITO!$D:$D,0)),1,0))</f>
        <v/>
      </c>
      <c r="AW785" t="str">
        <f>IF(RESPOSTAS!AX785="","",IF(UPPER(RESPOSTAS!AX785)=INDEX(GABARITO!$C:$C,MATCH(TEXT(VALUE(RIGHT($AW$1,2)),"00")&amp;"|"&amp;IF(AND(VALUE(RIGHT($AW$1,2))&gt;=57,VALUE(RIGHT($AW$1,2))&lt;=63),$D785,"COMUM"),GABARITO!$D:$D,0)),1,0))</f>
        <v/>
      </c>
      <c r="AX785" t="str">
        <f>IF(RESPOSTAS!AY785="","",IF(UPPER(RESPOSTAS!AY785)=INDEX(GABARITO!$C:$C,MATCH(TEXT(VALUE(RIGHT($AX$1,2)),"00")&amp;"|"&amp;IF(AND(VALUE(RIGHT($AX$1,2))&gt;=57,VALUE(RIGHT($AX$1,2))&lt;=63),$D785,"COMUM"),GABARITO!$D:$D,0)),1,0))</f>
        <v/>
      </c>
      <c r="AY785" t="str">
        <f>IF(RESPOSTAS!AZ785="","",IF(UPPER(RESPOSTAS!AZ785)=INDEX(GABARITO!$C:$C,MATCH(TEXT(VALUE(RIGHT($AY$1,2)),"00")&amp;"|"&amp;IF(AND(VALUE(RIGHT($AY$1,2))&gt;=57,VALUE(RIGHT($AY$1,2))&lt;=63),$D785,"COMUM"),GABARITO!$D:$D,0)),1,0))</f>
        <v/>
      </c>
      <c r="AZ785" t="str">
        <f>IF(RESPOSTAS!BA785="","",IF(UPPER(RESPOSTAS!BA785)=INDEX(GABARITO!$C:$C,MATCH(TEXT(VALUE(RIGHT($AZ$1,2)),"00")&amp;"|"&amp;IF(AND(VALUE(RIGHT($AZ$1,2))&gt;=57,VALUE(RIGHT($AZ$1,2))&lt;=63),$D785,"COMUM"),GABARITO!$D:$D,0)),1,0))</f>
        <v/>
      </c>
      <c r="BA785" t="str">
        <f>IF(RESPOSTAS!BB785="","",IF(UPPER(RESPOSTAS!BB785)=INDEX(GABARITO!$C:$C,MATCH(TEXT(VALUE(RIGHT($BA$1,2)),"00")&amp;"|"&amp;IF(AND(VALUE(RIGHT($BA$1,2))&gt;=57,VALUE(RIGHT($BA$1,2))&lt;=63),$D785,"COMUM"),GABARITO!$D:$D,0)),1,0))</f>
        <v/>
      </c>
      <c r="BB785" t="str">
        <f>IF(RESPOSTAS!BC785="","",IF(UPPER(RESPOSTAS!BC785)=INDEX(GABARITO!$C:$C,MATCH(TEXT(VALUE(RIGHT($BB$1,2)),"00")&amp;"|"&amp;IF(AND(VALUE(RIGHT($BB$1,2))&gt;=57,VALUE(RIGHT($BB$1,2))&lt;=63),$D785,"COMUM"),GABARITO!$D:$D,0)),1,0))</f>
        <v/>
      </c>
      <c r="BC785" t="str">
        <f>IF(RESPOSTAS!BD785="","",IF(UPPER(RESPOSTAS!BD785)=INDEX(GABARITO!$C:$C,MATCH(TEXT(VALUE(RIGHT($BC$1,2)),"00")&amp;"|"&amp;IF(AND(VALUE(RIGHT($BC$1,2))&gt;=57,VALUE(RIGHT($BC$1,2))&lt;=63),$D785,"COMUM"),GABARITO!$D:$D,0)),1,0))</f>
        <v/>
      </c>
      <c r="BD785" t="str">
        <f>IF(RESPOSTAS!BE785="","",IF(UPPER(RESPOSTAS!BE785)=INDEX(GABARITO!$C:$C,MATCH(TEXT(VALUE(RIGHT($BD$1,2)),"00")&amp;"|"&amp;IF(AND(VALUE(RIGHT($BD$1,2))&gt;=57,VALUE(RIGHT($BD$1,2))&lt;=63),$D785,"COMUM"),GABARITO!$D:$D,0)),1,0))</f>
        <v/>
      </c>
      <c r="BE785" t="str">
        <f>IF(RESPOSTAS!BF785="","",IF(UPPER(RESPOSTAS!BF785)=INDEX(GABARITO!$C:$C,MATCH(TEXT(VALUE(RIGHT($BE$1,2)),"00")&amp;"|"&amp;IF(AND(VALUE(RIGHT($BE$1,2))&gt;=57,VALUE(RIGHT($BE$1,2))&lt;=63),$D785,"COMUM"),GABARITO!$D:$D,0)),1,0))</f>
        <v/>
      </c>
      <c r="BF785" t="str">
        <f>IF(RESPOSTAS!BG785="","",IF(UPPER(RESPOSTAS!BG785)=INDEX(GABARITO!$C:$C,MATCH(TEXT(VALUE(RIGHT($BF$1,2)),"00")&amp;"|"&amp;IF(AND(VALUE(RIGHT($BF$1,2))&gt;=57,VALUE(RIGHT($BF$1,2))&lt;=63),$D785,"COMUM"),GABARITO!$D:$D,0)),1,0))</f>
        <v/>
      </c>
      <c r="BG785" t="str">
        <f>IF(RESPOSTAS!BH785="","",IF(UPPER(RESPOSTAS!BH785)=INDEX(GABARITO!$C:$C,MATCH(TEXT(VALUE(RIGHT($BG$1,2)),"00")&amp;"|"&amp;IF(AND(VALUE(RIGHT($BG$1,2))&gt;=57,VALUE(RIGHT($BG$1,2))&lt;=63),$D785,"COMUM"),GABARITO!$D:$D,0)),1,0))</f>
        <v/>
      </c>
      <c r="BH785" t="str">
        <f>IF(RESPOSTAS!BI785="","",IF(UPPER(RESPOSTAS!BI785)=INDEX(GABARITO!$C:$C,MATCH(TEXT(VALUE(RIGHT($BH$1,2)),"00")&amp;"|"&amp;IF(AND(VALUE(RIGHT($BH$1,2))&gt;=57,VALUE(RIGHT($BH$1,2))&lt;=63),$D785,"COMUM"),GABARITO!$D:$D,0)),1,0))</f>
        <v/>
      </c>
      <c r="BI785" t="str">
        <f>IF(RESPOSTAS!BJ785="","",IF(UPPER(RESPOSTAS!BJ785)=INDEX(GABARITO!$C:$C,MATCH(TEXT(VALUE(RIGHT($BI$1,2)),"00")&amp;"|"&amp;IF(AND(VALUE(RIGHT($BI$1,2))&gt;=57,VALUE(RIGHT($BI$1,2))&lt;=63),$D785,"COMUM"),GABARITO!$D:$D,0)),1,0))</f>
        <v/>
      </c>
      <c r="BJ785" t="str">
        <f>IF(RESPOSTAS!BK785="","",IF(UPPER(RESPOSTAS!BK785)=INDEX(GABARITO!$C:$C,MATCH(TEXT(VALUE(RIGHT($BJ$1,2)),"00")&amp;"|"&amp;IF(AND(VALUE(RIGHT($BJ$1,2))&gt;=57,VALUE(RIGHT($BJ$1,2))&lt;=63),$D785,"COMUM"),GABARITO!$D:$D,0)),1,0))</f>
        <v/>
      </c>
      <c r="BK785" t="str">
        <f>IF(RESPOSTAS!BL785="","",IF(UPPER(RESPOSTAS!BL785)=INDEX(GABARITO!$C:$C,MATCH(TEXT(VALUE(RIGHT($BK$1,2)),"00")&amp;"|"&amp;IF(AND(VALUE(RIGHT($BK$1,2))&gt;=57,VALUE(RIGHT($BK$1,2))&lt;=63),$D785,"COMUM"),GABARITO!$D:$D,0)),1,0))</f>
        <v/>
      </c>
      <c r="BL785" t="str">
        <f>IF(RESPOSTAS!BM785="","",IF(UPPER(RESPOSTAS!BM785)=INDEX(GABARITO!$C:$C,MATCH(TEXT(VALUE(RIGHT($BL$1,2)),"00")&amp;"|"&amp;IF(AND(VALUE(RIGHT($BL$1,2))&gt;=57,VALUE(RIGHT($BL$1,2))&lt;=63),$D785,"COMUM"),GABARITO!$D:$D,0)),1,0))</f>
        <v/>
      </c>
      <c r="BM785" t="str">
        <f>IF(RESPOSTAS!BN785="","",IF(UPPER(RESPOSTAS!BN785)=INDEX(GABARITO!$C:$C,MATCH(TEXT(VALUE(RIGHT($BM$1,2)),"00")&amp;"|"&amp;IF(AND(VALUE(RIGHT($BM$1,2))&gt;=57,VALUE(RIGHT($BM$1,2))&lt;=63),$D785,"COMUM"),GABARITO!$D:$D,0)),1,0))</f>
        <v/>
      </c>
      <c r="BN785" t="str">
        <f>IF(RESPOSTAS!BO785="","",IF(UPPER(RESPOSTAS!BO785)=INDEX(GABARITO!$C:$C,MATCH(TEXT(VALUE(RIGHT($BN$1,2)),"00")&amp;"|"&amp;IF(AND(VALUE(RIGHT($BN$1,2))&gt;=57,VALUE(RIGHT($BN$1,2))&lt;=63),$D785,"COMUM"),GABARITO!$D:$D,0)),1,0))</f>
        <v/>
      </c>
      <c r="BO785" t="str">
        <f>IF(RESPOSTAS!BP785="","",IF(UPPER(RESPOSTAS!BP785)=INDEX(GABARITO!$C:$C,MATCH(TEXT(VALUE(RIGHT($BO$1,2)),"00")&amp;"|"&amp;IF(AND(VALUE(RIGHT($BO$1,2))&gt;=57,VALUE(RIGHT($BO$1,2))&lt;=63),$D785,"COMUM"),GABARITO!$D:$D,0)),1,0))</f>
        <v/>
      </c>
      <c r="BP785">
        <f>COUNTIF(RESPOSTAS!F785:BP785,"&lt;&gt;")</f>
        <v>0</v>
      </c>
      <c r="BQ785" t="str">
        <f t="shared" si="120"/>
        <v/>
      </c>
      <c r="BR785" s="10" t="str">
        <f t="shared" si="121"/>
        <v/>
      </c>
      <c r="BT785" s="11" t="str">
        <f t="shared" si="123"/>
        <v/>
      </c>
      <c r="BU785" s="11" t="str">
        <f t="shared" si="124"/>
        <v/>
      </c>
      <c r="BV785" s="11" t="str">
        <f t="shared" si="125"/>
        <v/>
      </c>
      <c r="BW785" s="11" t="str">
        <f t="shared" si="126"/>
        <v/>
      </c>
      <c r="BX785" s="11" t="str">
        <f t="shared" si="127"/>
        <v/>
      </c>
      <c r="BY785" s="11" t="str">
        <f t="shared" si="128"/>
        <v/>
      </c>
      <c r="BZ785" s="3" t="str">
        <f t="shared" si="122"/>
        <v/>
      </c>
    </row>
    <row r="786" spans="1:78" x14ac:dyDescent="0.25">
      <c r="A786" t="str">
        <f>IF(RESPOSTAS!A786="","",RESPOSTAS!A786)</f>
        <v/>
      </c>
      <c r="B786" t="str">
        <f>IF(RESPOSTAS!C786="","",RESPOSTAS!C786)</f>
        <v/>
      </c>
      <c r="C786" t="str">
        <f>IF(RESPOSTAS!D786="","",RESPOSTAS!D786)</f>
        <v/>
      </c>
      <c r="D786" t="str">
        <f>IF(RESPOSTAS!E786="","",RESPOSTAS!E786)</f>
        <v/>
      </c>
      <c r="E786" t="str">
        <f>IF(RESPOSTAS!F786="","",IF(UPPER(RESPOSTAS!F786)=INDEX(GABARITO!$C:$C,MATCH(TEXT(VALUE(RIGHT($E$1,2)),"00")&amp;"|"&amp;IF(AND(VALUE(RIGHT($E$1,2))&gt;=57,VALUE(RIGHT($E$1,2))&lt;=63),$D786,"COMUM"),GABARITO!$D:$D,0)),1,0))</f>
        <v/>
      </c>
      <c r="F786" t="str">
        <f>IF(RESPOSTAS!G786="","",IF(UPPER(RESPOSTAS!G786)=INDEX(GABARITO!$C:$C,MATCH(TEXT(VALUE(RIGHT($F$1,2)),"00")&amp;"|"&amp;IF(AND(VALUE(RIGHT($F$1,2))&gt;=57,VALUE(RIGHT($F$1,2))&lt;=63),$D786,"COMUM"),GABARITO!$D:$D,0)),1,0))</f>
        <v/>
      </c>
      <c r="G786" t="str">
        <f>IF(RESPOSTAS!H786="","",IF(UPPER(RESPOSTAS!H786)=INDEX(GABARITO!$C:$C,MATCH(TEXT(VALUE(RIGHT($G$1,2)),"00")&amp;"|"&amp;IF(AND(VALUE(RIGHT($G$1,2))&gt;=57,VALUE(RIGHT($G$1,2))&lt;=63),$D786,"COMUM"),GABARITO!$D:$D,0)),1,0))</f>
        <v/>
      </c>
      <c r="H786" t="str">
        <f>IF(RESPOSTAS!I786="","",IF(UPPER(RESPOSTAS!I786)=INDEX(GABARITO!$C:$C,MATCH(TEXT(VALUE(RIGHT($H$1,2)),"00")&amp;"|"&amp;IF(AND(VALUE(RIGHT($H$1,2))&gt;=57,VALUE(RIGHT($H$1,2))&lt;=63),$D786,"COMUM"),GABARITO!$D:$D,0)),1,0))</f>
        <v/>
      </c>
      <c r="I786" t="str">
        <f>IF(RESPOSTAS!J786="","",IF(UPPER(RESPOSTAS!J786)=INDEX(GABARITO!$C:$C,MATCH(TEXT(VALUE(RIGHT($I$1,2)),"00")&amp;"|"&amp;IF(AND(VALUE(RIGHT($I$1,2))&gt;=57,VALUE(RIGHT($I$1,2))&lt;=63),$D786,"COMUM"),GABARITO!$D:$D,0)),1,0))</f>
        <v/>
      </c>
      <c r="J786" t="str">
        <f>IF(RESPOSTAS!K786="","",IF(UPPER(RESPOSTAS!K786)=INDEX(GABARITO!$C:$C,MATCH(TEXT(VALUE(RIGHT($J$1,2)),"00")&amp;"|"&amp;IF(AND(VALUE(RIGHT($J$1,2))&gt;=57,VALUE(RIGHT($J$1,2))&lt;=63),$D786,"COMUM"),GABARITO!$D:$D,0)),1,0))</f>
        <v/>
      </c>
      <c r="K786" t="str">
        <f>IF(RESPOSTAS!L786="","",IF(UPPER(RESPOSTAS!L786)=INDEX(GABARITO!$C:$C,MATCH(TEXT(VALUE(RIGHT($K$1,2)),"00")&amp;"|"&amp;IF(AND(VALUE(RIGHT($K$1,2))&gt;=57,VALUE(RIGHT($K$1,2))&lt;=63),$D786,"COMUM"),GABARITO!$D:$D,0)),1,0))</f>
        <v/>
      </c>
      <c r="L786" t="str">
        <f>IF(RESPOSTAS!M786="","",IF(UPPER(RESPOSTAS!M786)=INDEX(GABARITO!$C:$C,MATCH(TEXT(VALUE(RIGHT($L$1,2)),"00")&amp;"|"&amp;IF(AND(VALUE(RIGHT($L$1,2))&gt;=57,VALUE(RIGHT($L$1,2))&lt;=63),$D786,"COMUM"),GABARITO!$D:$D,0)),1,0))</f>
        <v/>
      </c>
      <c r="M786" t="str">
        <f>IF(RESPOSTAS!N786="","",IF(UPPER(RESPOSTAS!N786)=INDEX(GABARITO!$C:$C,MATCH(TEXT(VALUE(RIGHT($M$1,2)),"00")&amp;"|"&amp;IF(AND(VALUE(RIGHT($M$1,2))&gt;=57,VALUE(RIGHT($M$1,2))&lt;=63),$D786,"COMUM"),GABARITO!$D:$D,0)),1,0))</f>
        <v/>
      </c>
      <c r="N786" t="str">
        <f>IF(RESPOSTAS!O786="","",IF(UPPER(RESPOSTAS!O786)=INDEX(GABARITO!$C:$C,MATCH(TEXT(VALUE(RIGHT($E$1,2)),"00")&amp;"|"&amp;IF(AND(VALUE(RIGHT($E$1,2))&gt;=57,VALUE(RIGHT($E$1,2))&lt;=63),$D786,"COMUM"),GABARITO!$D:$D,0)),1,0))</f>
        <v/>
      </c>
      <c r="O786" t="str">
        <f>IF(RESPOSTAS!P786="","",IF(UPPER(RESPOSTAS!P786)=INDEX(GABARITO!$C:$C,MATCH(TEXT(VALUE(RIGHT($O$1,2)),"00")&amp;"|"&amp;IF(AND(VALUE(RIGHT($O$1,2))&gt;=57,VALUE(RIGHT($O$1,2))&lt;=63),$D786,"COMUM"),GABARITO!$D:$D,0)),1,0))</f>
        <v/>
      </c>
      <c r="P786" t="str">
        <f>IF(RESPOSTAS!Q786="","",IF(UPPER(RESPOSTAS!Q786)=INDEX(GABARITO!$C:$C,MATCH(TEXT(VALUE(RIGHT($P$1,2)),"00")&amp;"|"&amp;IF(AND(VALUE(RIGHT($P$1,2))&gt;=57,VALUE(RIGHT($P$1,2))&lt;=63),$D786,"COMUM"),GABARITO!$D:$D,0)),1,0))</f>
        <v/>
      </c>
      <c r="Q786" t="str">
        <f>IF(RESPOSTAS!R786="","",IF(UPPER(RESPOSTAS!R786)=INDEX(GABARITO!$C:$C,MATCH(TEXT(VALUE(RIGHT($Q$1,2)),"00")&amp;"|"&amp;IF(AND(VALUE(RIGHT($Q$1,2))&gt;=57,VALUE(RIGHT($Q$1,2))&lt;=63),$D786,"COMUM"),GABARITO!$D:$D,0)),1,0))</f>
        <v/>
      </c>
      <c r="R786" t="str">
        <f>IF(RESPOSTAS!S786="","",IF(UPPER(RESPOSTAS!S786)=INDEX(GABARITO!$C:$C,MATCH(TEXT(VALUE(RIGHT($R$1,2)),"00")&amp;"|"&amp;IF(AND(VALUE(RIGHT($R$1,2))&gt;=57,VALUE(RIGHT($R$1,2))&lt;=63),$D786,"COMUM"),GABARITO!$D:$D,0)),1,0))</f>
        <v/>
      </c>
      <c r="S786" t="str">
        <f>IF(RESPOSTAS!T786="","",IF(UPPER(RESPOSTAS!T786)=INDEX(GABARITO!$C:$C,MATCH(TEXT(VALUE(RIGHT($S$1,2)),"00")&amp;"|"&amp;IF(AND(VALUE(RIGHT($S$1,2))&gt;=57,VALUE(RIGHT($S$1,2))&lt;=63),$D786,"COMUM"),GABARITO!$D:$D,0)),1,0))</f>
        <v/>
      </c>
      <c r="T786" t="str">
        <f>IF(RESPOSTAS!U786="","",IF(UPPER(RESPOSTAS!U786)=INDEX(GABARITO!$C:$C,MATCH(TEXT(VALUE(RIGHT($T$1,2)),"00")&amp;"|"&amp;IF(AND(VALUE(RIGHT($T$1,2))&gt;=57,VALUE(RIGHT($T$1,2))&lt;=63),$D786,"COMUM"),GABARITO!$D:$D,0)),1,0))</f>
        <v/>
      </c>
      <c r="U786" t="str">
        <f>IF(RESPOSTAS!V786="","",IF(UPPER(RESPOSTAS!V786)=INDEX(GABARITO!$C:$C,MATCH(TEXT(VALUE(RIGHT($U$1,2)),"00")&amp;"|"&amp;IF(AND(VALUE(RIGHT($U$1,2))&gt;=57,VALUE(RIGHT($U$1,2))&lt;=63),$D786,"COMUM"),GABARITO!$D:$D,0)),1,0))</f>
        <v/>
      </c>
      <c r="V786" t="str">
        <f>IF(RESPOSTAS!W786="","",IF(UPPER(RESPOSTAS!W786)=INDEX(GABARITO!$C:$C,MATCH(TEXT(VALUE(RIGHT($E$1,2)),"00")&amp;"|"&amp;IF(AND(VALUE(RIGHT($E$1,2))&gt;=57,VALUE(RIGHT($E$1,2))&lt;=63),$D786,"COMUM"),GABARITO!$D:$D,0)),1,0))</f>
        <v/>
      </c>
      <c r="W786" t="str">
        <f>IF(RESPOSTAS!X786="","",IF(UPPER(RESPOSTAS!X786)=INDEX(GABARITO!$C:$C,MATCH(TEXT(VALUE(RIGHT($W$1,2)),"00")&amp;"|"&amp;IF(AND(VALUE(RIGHT($W$1,2))&gt;=57,VALUE(RIGHT($W$1,2))&lt;=63),$D786,"COMUM"),GABARITO!$D:$D,0)),1,0))</f>
        <v/>
      </c>
      <c r="X786" t="str">
        <f>IF(RESPOSTAS!Y786="","",IF(UPPER(RESPOSTAS!Y786)=INDEX(GABARITO!$C:$C,MATCH(TEXT(VALUE(RIGHT($X$1,2)),"00")&amp;"|"&amp;IF(AND(VALUE(RIGHT($X$1,2))&gt;=57,VALUE(RIGHT($X$1,2))&lt;=63),$D786,"COMUM"),GABARITO!$D:$D,0)),1,0))</f>
        <v/>
      </c>
      <c r="Y786" t="str">
        <f>IF(RESPOSTAS!Z786="","",IF(UPPER(RESPOSTAS!Z786)=INDEX(GABARITO!$C:$C,MATCH(TEXT(VALUE(RIGHT($Y$1,2)),"00")&amp;"|"&amp;IF(AND(VALUE(RIGHT($Y$1,2))&gt;=57,VALUE(RIGHT($Y$1,2))&lt;=63),$D786,"COMUM"),GABARITO!$D:$D,0)),1,0))</f>
        <v/>
      </c>
      <c r="Z786" t="str">
        <f>IF(RESPOSTAS!AA786="","",IF(UPPER(RESPOSTAS!AA786)=INDEX(GABARITO!$C:$C,MATCH(TEXT(VALUE(RIGHT($Z$1,2)),"00")&amp;"|"&amp;IF(AND(VALUE(RIGHT($Z$1,2))&gt;=57,VALUE(RIGHT($Z$1,2))&lt;=63),$D786,"COMUM"),GABARITO!$D:$D,0)),1,0))</f>
        <v/>
      </c>
      <c r="AA786" t="str">
        <f>IF(RESPOSTAS!AB786="","",IF(UPPER(RESPOSTAS!AB786)=INDEX(GABARITO!$C:$C,MATCH(TEXT(VALUE(RIGHT($AA$1,2)),"00")&amp;"|"&amp;IF(AND(VALUE(RIGHT($AA$1,2))&gt;=57,VALUE(RIGHT($AA$1,2))&lt;=63),$D786,"COMUM"),GABARITO!$D:$D,0)),1,0))</f>
        <v/>
      </c>
      <c r="AB786" t="str">
        <f>IF(RESPOSTAS!AC786="","",IF(UPPER(RESPOSTAS!AC786)=INDEX(GABARITO!$C:$C,MATCH(TEXT(VALUE(RIGHT($AB$1,2)),"00")&amp;"|"&amp;IF(AND(VALUE(RIGHT($AB$1,2))&gt;=57,VALUE(RIGHT($AB$1,2))&lt;=63),$D786,"COMUM"),GABARITO!$D:$D,0)),1,0))</f>
        <v/>
      </c>
      <c r="AC786" t="str">
        <f>IF(RESPOSTAS!AD786="","",IF(UPPER(RESPOSTAS!AD786)=INDEX(GABARITO!$C:$C,MATCH(TEXT(VALUE(RIGHT($AC$1,2)),"00")&amp;"|"&amp;IF(AND(VALUE(RIGHT($AC$1,2))&gt;=57,VALUE(RIGHT($AC$1,2))&lt;=63),$D786,"COMUM"),GABARITO!$D:$D,0)),1,0))</f>
        <v/>
      </c>
      <c r="AD786" t="str">
        <f>IF(RESPOSTAS!AE786="","",IF(UPPER(RESPOSTAS!AE786)=INDEX(GABARITO!$C:$C,MATCH(TEXT(VALUE(RIGHT($AD$1,2)),"00")&amp;"|"&amp;IF(AND(VALUE(RIGHT($AD$1,2))&gt;=57,VALUE(RIGHT($AD$1,2))&lt;=63),$D786,"COMUM"),GABARITO!$D:$D,0)),1,0))</f>
        <v/>
      </c>
      <c r="AE786" t="str">
        <f>IF(RESPOSTAS!AF786="","",IF(UPPER(RESPOSTAS!AF786)=INDEX(GABARITO!$C:$C,MATCH(TEXT(VALUE(RIGHT($AE$1,2)),"00")&amp;"|"&amp;IF(AND(VALUE(RIGHT($AE$1,2))&gt;=57,VALUE(RIGHT($AE$1,2))&lt;=63),$D786,"COMUM"),GABARITO!$D:$D,0)),1,0))</f>
        <v/>
      </c>
      <c r="AF786" t="str">
        <f>IF(RESPOSTAS!AG786="","",IF(UPPER(RESPOSTAS!AG786)=INDEX(GABARITO!$C:$C,MATCH(TEXT(VALUE(RIGHT($AF$1,2)),"00")&amp;"|"&amp;IF(AND(VALUE(RIGHT($AF$1,2))&gt;=57,VALUE(RIGHT($AF$1,2))&lt;=63),$D786,"COMUM"),GABARITO!$D:$D,0)),1,0))</f>
        <v/>
      </c>
      <c r="AG786" t="str">
        <f>IF(RESPOSTAS!AH786="","",IF(UPPER(RESPOSTAS!AH786)=INDEX(GABARITO!$C:$C,MATCH(TEXT(VALUE(RIGHT($AG$1,2)),"00")&amp;"|"&amp;IF(AND(VALUE(RIGHT($AG$1,2))&gt;=57,VALUE(RIGHT($AG$1,2))&lt;=63),$D786,"COMUM"),GABARITO!$D:$D,0)),1,0))</f>
        <v/>
      </c>
      <c r="AH786" t="str">
        <f>IF(RESPOSTAS!AI786="","",IF(UPPER(RESPOSTAS!AI786)=INDEX(GABARITO!$C:$C,MATCH(TEXT(VALUE(RIGHT($AH$1,2)),"00")&amp;"|"&amp;IF(AND(VALUE(RIGHT($AH$1,2))&gt;=57,VALUE(RIGHT($AH$1,2))&lt;=63),$D786,"COMUM"),GABARITO!$D:$D,0)),1,0))</f>
        <v/>
      </c>
      <c r="AI786" t="str">
        <f>IF(RESPOSTAS!AJ786="","",IF(UPPER(RESPOSTAS!AJ786)=INDEX(GABARITO!$C:$C,MATCH(TEXT(VALUE(RIGHT($AI$1,2)),"00")&amp;"|"&amp;IF(AND(VALUE(RIGHT($AI$1,2))&gt;=57,VALUE(RIGHT($AI$1,2))&lt;=63),$D786,"COMUM"),GABARITO!$D:$D,0)),1,0))</f>
        <v/>
      </c>
      <c r="AJ786" t="str">
        <f>IF(RESPOSTAS!AK786="","",IF(UPPER(RESPOSTAS!AK786)=INDEX(GABARITO!$C:$C,MATCH(TEXT(VALUE(RIGHT($AJ$1,2)),"00")&amp;"|"&amp;IF(AND(VALUE(RIGHT($AJ$1,2))&gt;=57,VALUE(RIGHT($AJ$1,2))&lt;=63),$D786,"COMUM"),GABARITO!$D:$D,0)),1,0))</f>
        <v/>
      </c>
      <c r="AK786" t="str">
        <f>IF(RESPOSTAS!AL786="","",IF(UPPER(RESPOSTAS!AL786)=INDEX(GABARITO!$C:$C,MATCH(TEXT(VALUE(RIGHT($AK$1,2)),"00")&amp;"|"&amp;IF(AND(VALUE(RIGHT($AK$1,2))&gt;=57,VALUE(RIGHT($AK$1,2))&lt;=63),$D786,"COMUM"),GABARITO!$D:$D,0)),1,0))</f>
        <v/>
      </c>
      <c r="AL786" t="str">
        <f>IF(RESPOSTAS!AM786="","",IF(UPPER(RESPOSTAS!AM786)=INDEX(GABARITO!$C:$C,MATCH(TEXT(VALUE(RIGHT($AL$1,2)),"00")&amp;"|"&amp;IF(AND(VALUE(RIGHT($AL$1,2))&gt;=57,VALUE(RIGHT($AL$1,2))&lt;=63),$D786,"COMUM"),GABARITO!$D:$D,0)),1,0))</f>
        <v/>
      </c>
      <c r="AM786" t="str">
        <f>IF(RESPOSTAS!AN786="","",IF(UPPER(RESPOSTAS!AN786)=INDEX(GABARITO!$C:$C,MATCH(TEXT(VALUE(RIGHT($AM$1,2)),"00")&amp;"|"&amp;IF(AND(VALUE(RIGHT($AM$1,2))&gt;=57,VALUE(RIGHT($AM$1,2))&lt;=63),$D786,"COMUM"),GABARITO!$D:$D,0)),1,0))</f>
        <v/>
      </c>
      <c r="AN786" t="str">
        <f>IF(RESPOSTAS!AO786="","",IF(UPPER(RESPOSTAS!AO786)=INDEX(GABARITO!$C:$C,MATCH(TEXT(VALUE(RIGHT($AN$1,2)),"00")&amp;"|"&amp;IF(AND(VALUE(RIGHT($AN$1,2))&gt;=57,VALUE(RIGHT($AN$1,2))&lt;=63),$D786,"COMUM"),GABARITO!$D:$D,0)),1,0))</f>
        <v/>
      </c>
      <c r="AO786" t="str">
        <f>IF(RESPOSTAS!AP786="","",IF(UPPER(RESPOSTAS!AP786)=INDEX(GABARITO!$C:$C,MATCH(TEXT(VALUE(RIGHT($AO$1,2)),"00")&amp;"|"&amp;IF(AND(VALUE(RIGHT($AO$1,2))&gt;=57,VALUE(RIGHT($AO$1,2))&lt;=63),$D786,"COMUM"),GABARITO!$D:$D,0)),1,0))</f>
        <v/>
      </c>
      <c r="AP786" t="str">
        <f>IF(RESPOSTAS!AQ786="","",IF(UPPER(RESPOSTAS!AQ786)=INDEX(GABARITO!$C:$C,MATCH(TEXT(VALUE(RIGHT($AP$1,2)),"00")&amp;"|"&amp;IF(AND(VALUE(RIGHT($AP$1,2))&gt;=57,VALUE(RIGHT($AP$1,2))&lt;=63),$D786,"COMUM"),GABARITO!$D:$D,0)),1,0))</f>
        <v/>
      </c>
      <c r="AQ786" t="str">
        <f>IF(RESPOSTAS!AR786="","",IF(UPPER(RESPOSTAS!AR786)=INDEX(GABARITO!$C:$C,MATCH(TEXT(VALUE(RIGHT($AQ$1,2)),"00")&amp;"|"&amp;IF(AND(VALUE(RIGHT($AQ$1,2))&gt;=57,VALUE(RIGHT($AQ$1,2))&lt;=63),$D786,"COMUM"),GABARITO!$D:$D,0)),1,0))</f>
        <v/>
      </c>
      <c r="AR786" t="str">
        <f>IF(RESPOSTAS!AS786="","",IF(UPPER(RESPOSTAS!AS786)=INDEX(GABARITO!$C:$C,MATCH(TEXT(VALUE(RIGHT($AR$1,2)),"00")&amp;"|"&amp;IF(AND(VALUE(RIGHT($AR$1,2))&gt;=57,VALUE(RIGHT($AR$1,2))&lt;=63),$D786,"COMUM"),GABARITO!$D:$D,0)),1,0))</f>
        <v/>
      </c>
      <c r="AS786" t="str">
        <f>IF(RESPOSTAS!AT786="","",IF(UPPER(RESPOSTAS!AT786)=INDEX(GABARITO!$C:$C,MATCH(TEXT(VALUE(RIGHT($AS$1,2)),"00")&amp;"|"&amp;IF(AND(VALUE(RIGHT($AS$1,2))&gt;=57,VALUE(RIGHT($AS$1,2))&lt;=63),$D786,"COMUM"),GABARITO!$D:$D,0)),1,0))</f>
        <v/>
      </c>
      <c r="AT786" t="str">
        <f>IF(RESPOSTAS!AU786="","",IF(UPPER(RESPOSTAS!AU786)=INDEX(GABARITO!$C:$C,MATCH(TEXT(VALUE(RIGHT($AT$1,2)),"00")&amp;"|"&amp;IF(AND(VALUE(RIGHT($AT$1,2))&gt;=57,VALUE(RIGHT($AT$1,2))&lt;=63),$D786,"COMUM"),GABARITO!$D:$D,0)),1,0))</f>
        <v/>
      </c>
      <c r="AU786" t="str">
        <f>IF(RESPOSTAS!AV786="","",IF(UPPER(RESPOSTAS!AV786)=INDEX(GABARITO!$C:$C,MATCH(TEXT(VALUE(RIGHT($AU$1,2)),"00")&amp;"|"&amp;IF(AND(VALUE(RIGHT($AU$1,2))&gt;=57,VALUE(RIGHT($AU$1,2))&lt;=63),$D786,"COMUM"),GABARITO!$D:$D,0)),1,0))</f>
        <v/>
      </c>
      <c r="AV786" t="str">
        <f>IF(RESPOSTAS!AW786="","",IF(UPPER(RESPOSTAS!AW786)=INDEX(GABARITO!$C:$C,MATCH(TEXT(VALUE(RIGHT($AV$1,2)),"00")&amp;"|"&amp;IF(AND(VALUE(RIGHT($AV$1,2))&gt;=57,VALUE(RIGHT($AV$1,2))&lt;=63),$D786,"COMUM"),GABARITO!$D:$D,0)),1,0))</f>
        <v/>
      </c>
      <c r="AW786" t="str">
        <f>IF(RESPOSTAS!AX786="","",IF(UPPER(RESPOSTAS!AX786)=INDEX(GABARITO!$C:$C,MATCH(TEXT(VALUE(RIGHT($AW$1,2)),"00")&amp;"|"&amp;IF(AND(VALUE(RIGHT($AW$1,2))&gt;=57,VALUE(RIGHT($AW$1,2))&lt;=63),$D786,"COMUM"),GABARITO!$D:$D,0)),1,0))</f>
        <v/>
      </c>
      <c r="AX786" t="str">
        <f>IF(RESPOSTAS!AY786="","",IF(UPPER(RESPOSTAS!AY786)=INDEX(GABARITO!$C:$C,MATCH(TEXT(VALUE(RIGHT($AX$1,2)),"00")&amp;"|"&amp;IF(AND(VALUE(RIGHT($AX$1,2))&gt;=57,VALUE(RIGHT($AX$1,2))&lt;=63),$D786,"COMUM"),GABARITO!$D:$D,0)),1,0))</f>
        <v/>
      </c>
      <c r="AY786" t="str">
        <f>IF(RESPOSTAS!AZ786="","",IF(UPPER(RESPOSTAS!AZ786)=INDEX(GABARITO!$C:$C,MATCH(TEXT(VALUE(RIGHT($AY$1,2)),"00")&amp;"|"&amp;IF(AND(VALUE(RIGHT($AY$1,2))&gt;=57,VALUE(RIGHT($AY$1,2))&lt;=63),$D786,"COMUM"),GABARITO!$D:$D,0)),1,0))</f>
        <v/>
      </c>
      <c r="AZ786" t="str">
        <f>IF(RESPOSTAS!BA786="","",IF(UPPER(RESPOSTAS!BA786)=INDEX(GABARITO!$C:$C,MATCH(TEXT(VALUE(RIGHT($AZ$1,2)),"00")&amp;"|"&amp;IF(AND(VALUE(RIGHT($AZ$1,2))&gt;=57,VALUE(RIGHT($AZ$1,2))&lt;=63),$D786,"COMUM"),GABARITO!$D:$D,0)),1,0))</f>
        <v/>
      </c>
      <c r="BA786" t="str">
        <f>IF(RESPOSTAS!BB786="","",IF(UPPER(RESPOSTAS!BB786)=INDEX(GABARITO!$C:$C,MATCH(TEXT(VALUE(RIGHT($BA$1,2)),"00")&amp;"|"&amp;IF(AND(VALUE(RIGHT($BA$1,2))&gt;=57,VALUE(RIGHT($BA$1,2))&lt;=63),$D786,"COMUM"),GABARITO!$D:$D,0)),1,0))</f>
        <v/>
      </c>
      <c r="BB786" t="str">
        <f>IF(RESPOSTAS!BC786="","",IF(UPPER(RESPOSTAS!BC786)=INDEX(GABARITO!$C:$C,MATCH(TEXT(VALUE(RIGHT($BB$1,2)),"00")&amp;"|"&amp;IF(AND(VALUE(RIGHT($BB$1,2))&gt;=57,VALUE(RIGHT($BB$1,2))&lt;=63),$D786,"COMUM"),GABARITO!$D:$D,0)),1,0))</f>
        <v/>
      </c>
      <c r="BC786" t="str">
        <f>IF(RESPOSTAS!BD786="","",IF(UPPER(RESPOSTAS!BD786)=INDEX(GABARITO!$C:$C,MATCH(TEXT(VALUE(RIGHT($BC$1,2)),"00")&amp;"|"&amp;IF(AND(VALUE(RIGHT($BC$1,2))&gt;=57,VALUE(RIGHT($BC$1,2))&lt;=63),$D786,"COMUM"),GABARITO!$D:$D,0)),1,0))</f>
        <v/>
      </c>
      <c r="BD786" t="str">
        <f>IF(RESPOSTAS!BE786="","",IF(UPPER(RESPOSTAS!BE786)=INDEX(GABARITO!$C:$C,MATCH(TEXT(VALUE(RIGHT($BD$1,2)),"00")&amp;"|"&amp;IF(AND(VALUE(RIGHT($BD$1,2))&gt;=57,VALUE(RIGHT($BD$1,2))&lt;=63),$D786,"COMUM"),GABARITO!$D:$D,0)),1,0))</f>
        <v/>
      </c>
      <c r="BE786" t="str">
        <f>IF(RESPOSTAS!BF786="","",IF(UPPER(RESPOSTAS!BF786)=INDEX(GABARITO!$C:$C,MATCH(TEXT(VALUE(RIGHT($BE$1,2)),"00")&amp;"|"&amp;IF(AND(VALUE(RIGHT($BE$1,2))&gt;=57,VALUE(RIGHT($BE$1,2))&lt;=63),$D786,"COMUM"),GABARITO!$D:$D,0)),1,0))</f>
        <v/>
      </c>
      <c r="BF786" t="str">
        <f>IF(RESPOSTAS!BG786="","",IF(UPPER(RESPOSTAS!BG786)=INDEX(GABARITO!$C:$C,MATCH(TEXT(VALUE(RIGHT($BF$1,2)),"00")&amp;"|"&amp;IF(AND(VALUE(RIGHT($BF$1,2))&gt;=57,VALUE(RIGHT($BF$1,2))&lt;=63),$D786,"COMUM"),GABARITO!$D:$D,0)),1,0))</f>
        <v/>
      </c>
      <c r="BG786" t="str">
        <f>IF(RESPOSTAS!BH786="","",IF(UPPER(RESPOSTAS!BH786)=INDEX(GABARITO!$C:$C,MATCH(TEXT(VALUE(RIGHT($BG$1,2)),"00")&amp;"|"&amp;IF(AND(VALUE(RIGHT($BG$1,2))&gt;=57,VALUE(RIGHT($BG$1,2))&lt;=63),$D786,"COMUM"),GABARITO!$D:$D,0)),1,0))</f>
        <v/>
      </c>
      <c r="BH786" t="str">
        <f>IF(RESPOSTAS!BI786="","",IF(UPPER(RESPOSTAS!BI786)=INDEX(GABARITO!$C:$C,MATCH(TEXT(VALUE(RIGHT($BH$1,2)),"00")&amp;"|"&amp;IF(AND(VALUE(RIGHT($BH$1,2))&gt;=57,VALUE(RIGHT($BH$1,2))&lt;=63),$D786,"COMUM"),GABARITO!$D:$D,0)),1,0))</f>
        <v/>
      </c>
      <c r="BI786" t="str">
        <f>IF(RESPOSTAS!BJ786="","",IF(UPPER(RESPOSTAS!BJ786)=INDEX(GABARITO!$C:$C,MATCH(TEXT(VALUE(RIGHT($BI$1,2)),"00")&amp;"|"&amp;IF(AND(VALUE(RIGHT($BI$1,2))&gt;=57,VALUE(RIGHT($BI$1,2))&lt;=63),$D786,"COMUM"),GABARITO!$D:$D,0)),1,0))</f>
        <v/>
      </c>
      <c r="BJ786" t="str">
        <f>IF(RESPOSTAS!BK786="","",IF(UPPER(RESPOSTAS!BK786)=INDEX(GABARITO!$C:$C,MATCH(TEXT(VALUE(RIGHT($BJ$1,2)),"00")&amp;"|"&amp;IF(AND(VALUE(RIGHT($BJ$1,2))&gt;=57,VALUE(RIGHT($BJ$1,2))&lt;=63),$D786,"COMUM"),GABARITO!$D:$D,0)),1,0))</f>
        <v/>
      </c>
      <c r="BK786" t="str">
        <f>IF(RESPOSTAS!BL786="","",IF(UPPER(RESPOSTAS!BL786)=INDEX(GABARITO!$C:$C,MATCH(TEXT(VALUE(RIGHT($BK$1,2)),"00")&amp;"|"&amp;IF(AND(VALUE(RIGHT($BK$1,2))&gt;=57,VALUE(RIGHT($BK$1,2))&lt;=63),$D786,"COMUM"),GABARITO!$D:$D,0)),1,0))</f>
        <v/>
      </c>
      <c r="BL786" t="str">
        <f>IF(RESPOSTAS!BM786="","",IF(UPPER(RESPOSTAS!BM786)=INDEX(GABARITO!$C:$C,MATCH(TEXT(VALUE(RIGHT($BL$1,2)),"00")&amp;"|"&amp;IF(AND(VALUE(RIGHT($BL$1,2))&gt;=57,VALUE(RIGHT($BL$1,2))&lt;=63),$D786,"COMUM"),GABARITO!$D:$D,0)),1,0))</f>
        <v/>
      </c>
      <c r="BM786" t="str">
        <f>IF(RESPOSTAS!BN786="","",IF(UPPER(RESPOSTAS!BN786)=INDEX(GABARITO!$C:$C,MATCH(TEXT(VALUE(RIGHT($BM$1,2)),"00")&amp;"|"&amp;IF(AND(VALUE(RIGHT($BM$1,2))&gt;=57,VALUE(RIGHT($BM$1,2))&lt;=63),$D786,"COMUM"),GABARITO!$D:$D,0)),1,0))</f>
        <v/>
      </c>
      <c r="BN786" t="str">
        <f>IF(RESPOSTAS!BO786="","",IF(UPPER(RESPOSTAS!BO786)=INDEX(GABARITO!$C:$C,MATCH(TEXT(VALUE(RIGHT($BN$1,2)),"00")&amp;"|"&amp;IF(AND(VALUE(RIGHT($BN$1,2))&gt;=57,VALUE(RIGHT($BN$1,2))&lt;=63),$D786,"COMUM"),GABARITO!$D:$D,0)),1,0))</f>
        <v/>
      </c>
      <c r="BO786" t="str">
        <f>IF(RESPOSTAS!BP786="","",IF(UPPER(RESPOSTAS!BP786)=INDEX(GABARITO!$C:$C,MATCH(TEXT(VALUE(RIGHT($BO$1,2)),"00")&amp;"|"&amp;IF(AND(VALUE(RIGHT($BO$1,2))&gt;=57,VALUE(RIGHT($BO$1,2))&lt;=63),$D786,"COMUM"),GABARITO!$D:$D,0)),1,0))</f>
        <v/>
      </c>
      <c r="BP786">
        <f>COUNTIF(RESPOSTAS!F786:BP786,"&lt;&gt;")</f>
        <v>0</v>
      </c>
      <c r="BQ786" t="str">
        <f t="shared" si="120"/>
        <v/>
      </c>
      <c r="BR786" s="10" t="str">
        <f t="shared" si="121"/>
        <v/>
      </c>
      <c r="BT786" s="11" t="str">
        <f t="shared" si="123"/>
        <v/>
      </c>
      <c r="BU786" s="11" t="str">
        <f t="shared" si="124"/>
        <v/>
      </c>
      <c r="BV786" s="11" t="str">
        <f t="shared" si="125"/>
        <v/>
      </c>
      <c r="BW786" s="11" t="str">
        <f t="shared" si="126"/>
        <v/>
      </c>
      <c r="BX786" s="11" t="str">
        <f t="shared" si="127"/>
        <v/>
      </c>
      <c r="BY786" s="11" t="str">
        <f t="shared" si="128"/>
        <v/>
      </c>
      <c r="BZ786" s="3" t="str">
        <f t="shared" si="122"/>
        <v/>
      </c>
    </row>
    <row r="787" spans="1:78" x14ac:dyDescent="0.25">
      <c r="A787" t="str">
        <f>IF(RESPOSTAS!A787="","",RESPOSTAS!A787)</f>
        <v/>
      </c>
      <c r="B787" t="str">
        <f>IF(RESPOSTAS!C787="","",RESPOSTAS!C787)</f>
        <v/>
      </c>
      <c r="C787" t="str">
        <f>IF(RESPOSTAS!D787="","",RESPOSTAS!D787)</f>
        <v/>
      </c>
      <c r="D787" t="str">
        <f>IF(RESPOSTAS!E787="","",RESPOSTAS!E787)</f>
        <v/>
      </c>
      <c r="E787" t="str">
        <f>IF(RESPOSTAS!F787="","",IF(UPPER(RESPOSTAS!F787)=INDEX(GABARITO!$C:$C,MATCH(TEXT(VALUE(RIGHT($E$1,2)),"00")&amp;"|"&amp;IF(AND(VALUE(RIGHT($E$1,2))&gt;=57,VALUE(RIGHT($E$1,2))&lt;=63),$D787,"COMUM"),GABARITO!$D:$D,0)),1,0))</f>
        <v/>
      </c>
      <c r="F787" t="str">
        <f>IF(RESPOSTAS!G787="","",IF(UPPER(RESPOSTAS!G787)=INDEX(GABARITO!$C:$C,MATCH(TEXT(VALUE(RIGHT($F$1,2)),"00")&amp;"|"&amp;IF(AND(VALUE(RIGHT($F$1,2))&gt;=57,VALUE(RIGHT($F$1,2))&lt;=63),$D787,"COMUM"),GABARITO!$D:$D,0)),1,0))</f>
        <v/>
      </c>
      <c r="G787" t="str">
        <f>IF(RESPOSTAS!H787="","",IF(UPPER(RESPOSTAS!H787)=INDEX(GABARITO!$C:$C,MATCH(TEXT(VALUE(RIGHT($G$1,2)),"00")&amp;"|"&amp;IF(AND(VALUE(RIGHT($G$1,2))&gt;=57,VALUE(RIGHT($G$1,2))&lt;=63),$D787,"COMUM"),GABARITO!$D:$D,0)),1,0))</f>
        <v/>
      </c>
      <c r="H787" t="str">
        <f>IF(RESPOSTAS!I787="","",IF(UPPER(RESPOSTAS!I787)=INDEX(GABARITO!$C:$C,MATCH(TEXT(VALUE(RIGHT($H$1,2)),"00")&amp;"|"&amp;IF(AND(VALUE(RIGHT($H$1,2))&gt;=57,VALUE(RIGHT($H$1,2))&lt;=63),$D787,"COMUM"),GABARITO!$D:$D,0)),1,0))</f>
        <v/>
      </c>
      <c r="I787" t="str">
        <f>IF(RESPOSTAS!J787="","",IF(UPPER(RESPOSTAS!J787)=INDEX(GABARITO!$C:$C,MATCH(TEXT(VALUE(RIGHT($I$1,2)),"00")&amp;"|"&amp;IF(AND(VALUE(RIGHT($I$1,2))&gt;=57,VALUE(RIGHT($I$1,2))&lt;=63),$D787,"COMUM"),GABARITO!$D:$D,0)),1,0))</f>
        <v/>
      </c>
      <c r="J787" t="str">
        <f>IF(RESPOSTAS!K787="","",IF(UPPER(RESPOSTAS!K787)=INDEX(GABARITO!$C:$C,MATCH(TEXT(VALUE(RIGHT($J$1,2)),"00")&amp;"|"&amp;IF(AND(VALUE(RIGHT($J$1,2))&gt;=57,VALUE(RIGHT($J$1,2))&lt;=63),$D787,"COMUM"),GABARITO!$D:$D,0)),1,0))</f>
        <v/>
      </c>
      <c r="K787" t="str">
        <f>IF(RESPOSTAS!L787="","",IF(UPPER(RESPOSTAS!L787)=INDEX(GABARITO!$C:$C,MATCH(TEXT(VALUE(RIGHT($K$1,2)),"00")&amp;"|"&amp;IF(AND(VALUE(RIGHT($K$1,2))&gt;=57,VALUE(RIGHT($K$1,2))&lt;=63),$D787,"COMUM"),GABARITO!$D:$D,0)),1,0))</f>
        <v/>
      </c>
      <c r="L787" t="str">
        <f>IF(RESPOSTAS!M787="","",IF(UPPER(RESPOSTAS!M787)=INDEX(GABARITO!$C:$C,MATCH(TEXT(VALUE(RIGHT($L$1,2)),"00")&amp;"|"&amp;IF(AND(VALUE(RIGHT($L$1,2))&gt;=57,VALUE(RIGHT($L$1,2))&lt;=63),$D787,"COMUM"),GABARITO!$D:$D,0)),1,0))</f>
        <v/>
      </c>
      <c r="M787" t="str">
        <f>IF(RESPOSTAS!N787="","",IF(UPPER(RESPOSTAS!N787)=INDEX(GABARITO!$C:$C,MATCH(TEXT(VALUE(RIGHT($M$1,2)),"00")&amp;"|"&amp;IF(AND(VALUE(RIGHT($M$1,2))&gt;=57,VALUE(RIGHT($M$1,2))&lt;=63),$D787,"COMUM"),GABARITO!$D:$D,0)),1,0))</f>
        <v/>
      </c>
      <c r="N787" t="str">
        <f>IF(RESPOSTAS!O787="","",IF(UPPER(RESPOSTAS!O787)=INDEX(GABARITO!$C:$C,MATCH(TEXT(VALUE(RIGHT($E$1,2)),"00")&amp;"|"&amp;IF(AND(VALUE(RIGHT($E$1,2))&gt;=57,VALUE(RIGHT($E$1,2))&lt;=63),$D787,"COMUM"),GABARITO!$D:$D,0)),1,0))</f>
        <v/>
      </c>
      <c r="O787" t="str">
        <f>IF(RESPOSTAS!P787="","",IF(UPPER(RESPOSTAS!P787)=INDEX(GABARITO!$C:$C,MATCH(TEXT(VALUE(RIGHT($O$1,2)),"00")&amp;"|"&amp;IF(AND(VALUE(RIGHT($O$1,2))&gt;=57,VALUE(RIGHT($O$1,2))&lt;=63),$D787,"COMUM"),GABARITO!$D:$D,0)),1,0))</f>
        <v/>
      </c>
      <c r="P787" t="str">
        <f>IF(RESPOSTAS!Q787="","",IF(UPPER(RESPOSTAS!Q787)=INDEX(GABARITO!$C:$C,MATCH(TEXT(VALUE(RIGHT($P$1,2)),"00")&amp;"|"&amp;IF(AND(VALUE(RIGHT($P$1,2))&gt;=57,VALUE(RIGHT($P$1,2))&lt;=63),$D787,"COMUM"),GABARITO!$D:$D,0)),1,0))</f>
        <v/>
      </c>
      <c r="Q787" t="str">
        <f>IF(RESPOSTAS!R787="","",IF(UPPER(RESPOSTAS!R787)=INDEX(GABARITO!$C:$C,MATCH(TEXT(VALUE(RIGHT($Q$1,2)),"00")&amp;"|"&amp;IF(AND(VALUE(RIGHT($Q$1,2))&gt;=57,VALUE(RIGHT($Q$1,2))&lt;=63),$D787,"COMUM"),GABARITO!$D:$D,0)),1,0))</f>
        <v/>
      </c>
      <c r="R787" t="str">
        <f>IF(RESPOSTAS!S787="","",IF(UPPER(RESPOSTAS!S787)=INDEX(GABARITO!$C:$C,MATCH(TEXT(VALUE(RIGHT($R$1,2)),"00")&amp;"|"&amp;IF(AND(VALUE(RIGHT($R$1,2))&gt;=57,VALUE(RIGHT($R$1,2))&lt;=63),$D787,"COMUM"),GABARITO!$D:$D,0)),1,0))</f>
        <v/>
      </c>
      <c r="S787" t="str">
        <f>IF(RESPOSTAS!T787="","",IF(UPPER(RESPOSTAS!T787)=INDEX(GABARITO!$C:$C,MATCH(TEXT(VALUE(RIGHT($S$1,2)),"00")&amp;"|"&amp;IF(AND(VALUE(RIGHT($S$1,2))&gt;=57,VALUE(RIGHT($S$1,2))&lt;=63),$D787,"COMUM"),GABARITO!$D:$D,0)),1,0))</f>
        <v/>
      </c>
      <c r="T787" t="str">
        <f>IF(RESPOSTAS!U787="","",IF(UPPER(RESPOSTAS!U787)=INDEX(GABARITO!$C:$C,MATCH(TEXT(VALUE(RIGHT($T$1,2)),"00")&amp;"|"&amp;IF(AND(VALUE(RIGHT($T$1,2))&gt;=57,VALUE(RIGHT($T$1,2))&lt;=63),$D787,"COMUM"),GABARITO!$D:$D,0)),1,0))</f>
        <v/>
      </c>
      <c r="U787" t="str">
        <f>IF(RESPOSTAS!V787="","",IF(UPPER(RESPOSTAS!V787)=INDEX(GABARITO!$C:$C,MATCH(TEXT(VALUE(RIGHT($U$1,2)),"00")&amp;"|"&amp;IF(AND(VALUE(RIGHT($U$1,2))&gt;=57,VALUE(RIGHT($U$1,2))&lt;=63),$D787,"COMUM"),GABARITO!$D:$D,0)),1,0))</f>
        <v/>
      </c>
      <c r="V787" t="str">
        <f>IF(RESPOSTAS!W787="","",IF(UPPER(RESPOSTAS!W787)=INDEX(GABARITO!$C:$C,MATCH(TEXT(VALUE(RIGHT($E$1,2)),"00")&amp;"|"&amp;IF(AND(VALUE(RIGHT($E$1,2))&gt;=57,VALUE(RIGHT($E$1,2))&lt;=63),$D787,"COMUM"),GABARITO!$D:$D,0)),1,0))</f>
        <v/>
      </c>
      <c r="W787" t="str">
        <f>IF(RESPOSTAS!X787="","",IF(UPPER(RESPOSTAS!X787)=INDEX(GABARITO!$C:$C,MATCH(TEXT(VALUE(RIGHT($W$1,2)),"00")&amp;"|"&amp;IF(AND(VALUE(RIGHT($W$1,2))&gt;=57,VALUE(RIGHT($W$1,2))&lt;=63),$D787,"COMUM"),GABARITO!$D:$D,0)),1,0))</f>
        <v/>
      </c>
      <c r="X787" t="str">
        <f>IF(RESPOSTAS!Y787="","",IF(UPPER(RESPOSTAS!Y787)=INDEX(GABARITO!$C:$C,MATCH(TEXT(VALUE(RIGHT($X$1,2)),"00")&amp;"|"&amp;IF(AND(VALUE(RIGHT($X$1,2))&gt;=57,VALUE(RIGHT($X$1,2))&lt;=63),$D787,"COMUM"),GABARITO!$D:$D,0)),1,0))</f>
        <v/>
      </c>
      <c r="Y787" t="str">
        <f>IF(RESPOSTAS!Z787="","",IF(UPPER(RESPOSTAS!Z787)=INDEX(GABARITO!$C:$C,MATCH(TEXT(VALUE(RIGHT($Y$1,2)),"00")&amp;"|"&amp;IF(AND(VALUE(RIGHT($Y$1,2))&gt;=57,VALUE(RIGHT($Y$1,2))&lt;=63),$D787,"COMUM"),GABARITO!$D:$D,0)),1,0))</f>
        <v/>
      </c>
      <c r="Z787" t="str">
        <f>IF(RESPOSTAS!AA787="","",IF(UPPER(RESPOSTAS!AA787)=INDEX(GABARITO!$C:$C,MATCH(TEXT(VALUE(RIGHT($Z$1,2)),"00")&amp;"|"&amp;IF(AND(VALUE(RIGHT($Z$1,2))&gt;=57,VALUE(RIGHT($Z$1,2))&lt;=63),$D787,"COMUM"),GABARITO!$D:$D,0)),1,0))</f>
        <v/>
      </c>
      <c r="AA787" t="str">
        <f>IF(RESPOSTAS!AB787="","",IF(UPPER(RESPOSTAS!AB787)=INDEX(GABARITO!$C:$C,MATCH(TEXT(VALUE(RIGHT($AA$1,2)),"00")&amp;"|"&amp;IF(AND(VALUE(RIGHT($AA$1,2))&gt;=57,VALUE(RIGHT($AA$1,2))&lt;=63),$D787,"COMUM"),GABARITO!$D:$D,0)),1,0))</f>
        <v/>
      </c>
      <c r="AB787" t="str">
        <f>IF(RESPOSTAS!AC787="","",IF(UPPER(RESPOSTAS!AC787)=INDEX(GABARITO!$C:$C,MATCH(TEXT(VALUE(RIGHT($AB$1,2)),"00")&amp;"|"&amp;IF(AND(VALUE(RIGHT($AB$1,2))&gt;=57,VALUE(RIGHT($AB$1,2))&lt;=63),$D787,"COMUM"),GABARITO!$D:$D,0)),1,0))</f>
        <v/>
      </c>
      <c r="AC787" t="str">
        <f>IF(RESPOSTAS!AD787="","",IF(UPPER(RESPOSTAS!AD787)=INDEX(GABARITO!$C:$C,MATCH(TEXT(VALUE(RIGHT($AC$1,2)),"00")&amp;"|"&amp;IF(AND(VALUE(RIGHT($AC$1,2))&gt;=57,VALUE(RIGHT($AC$1,2))&lt;=63),$D787,"COMUM"),GABARITO!$D:$D,0)),1,0))</f>
        <v/>
      </c>
      <c r="AD787" t="str">
        <f>IF(RESPOSTAS!AE787="","",IF(UPPER(RESPOSTAS!AE787)=INDEX(GABARITO!$C:$C,MATCH(TEXT(VALUE(RIGHT($AD$1,2)),"00")&amp;"|"&amp;IF(AND(VALUE(RIGHT($AD$1,2))&gt;=57,VALUE(RIGHT($AD$1,2))&lt;=63),$D787,"COMUM"),GABARITO!$D:$D,0)),1,0))</f>
        <v/>
      </c>
      <c r="AE787" t="str">
        <f>IF(RESPOSTAS!AF787="","",IF(UPPER(RESPOSTAS!AF787)=INDEX(GABARITO!$C:$C,MATCH(TEXT(VALUE(RIGHT($AE$1,2)),"00")&amp;"|"&amp;IF(AND(VALUE(RIGHT($AE$1,2))&gt;=57,VALUE(RIGHT($AE$1,2))&lt;=63),$D787,"COMUM"),GABARITO!$D:$D,0)),1,0))</f>
        <v/>
      </c>
      <c r="AF787" t="str">
        <f>IF(RESPOSTAS!AG787="","",IF(UPPER(RESPOSTAS!AG787)=INDEX(GABARITO!$C:$C,MATCH(TEXT(VALUE(RIGHT($AF$1,2)),"00")&amp;"|"&amp;IF(AND(VALUE(RIGHT($AF$1,2))&gt;=57,VALUE(RIGHT($AF$1,2))&lt;=63),$D787,"COMUM"),GABARITO!$D:$D,0)),1,0))</f>
        <v/>
      </c>
      <c r="AG787" t="str">
        <f>IF(RESPOSTAS!AH787="","",IF(UPPER(RESPOSTAS!AH787)=INDEX(GABARITO!$C:$C,MATCH(TEXT(VALUE(RIGHT($AG$1,2)),"00")&amp;"|"&amp;IF(AND(VALUE(RIGHT($AG$1,2))&gt;=57,VALUE(RIGHT($AG$1,2))&lt;=63),$D787,"COMUM"),GABARITO!$D:$D,0)),1,0))</f>
        <v/>
      </c>
      <c r="AH787" t="str">
        <f>IF(RESPOSTAS!AI787="","",IF(UPPER(RESPOSTAS!AI787)=INDEX(GABARITO!$C:$C,MATCH(TEXT(VALUE(RIGHT($AH$1,2)),"00")&amp;"|"&amp;IF(AND(VALUE(RIGHT($AH$1,2))&gt;=57,VALUE(RIGHT($AH$1,2))&lt;=63),$D787,"COMUM"),GABARITO!$D:$D,0)),1,0))</f>
        <v/>
      </c>
      <c r="AI787" t="str">
        <f>IF(RESPOSTAS!AJ787="","",IF(UPPER(RESPOSTAS!AJ787)=INDEX(GABARITO!$C:$C,MATCH(TEXT(VALUE(RIGHT($AI$1,2)),"00")&amp;"|"&amp;IF(AND(VALUE(RIGHT($AI$1,2))&gt;=57,VALUE(RIGHT($AI$1,2))&lt;=63),$D787,"COMUM"),GABARITO!$D:$D,0)),1,0))</f>
        <v/>
      </c>
      <c r="AJ787" t="str">
        <f>IF(RESPOSTAS!AK787="","",IF(UPPER(RESPOSTAS!AK787)=INDEX(GABARITO!$C:$C,MATCH(TEXT(VALUE(RIGHT($AJ$1,2)),"00")&amp;"|"&amp;IF(AND(VALUE(RIGHT($AJ$1,2))&gt;=57,VALUE(RIGHT($AJ$1,2))&lt;=63),$D787,"COMUM"),GABARITO!$D:$D,0)),1,0))</f>
        <v/>
      </c>
      <c r="AK787" t="str">
        <f>IF(RESPOSTAS!AL787="","",IF(UPPER(RESPOSTAS!AL787)=INDEX(GABARITO!$C:$C,MATCH(TEXT(VALUE(RIGHT($AK$1,2)),"00")&amp;"|"&amp;IF(AND(VALUE(RIGHT($AK$1,2))&gt;=57,VALUE(RIGHT($AK$1,2))&lt;=63),$D787,"COMUM"),GABARITO!$D:$D,0)),1,0))</f>
        <v/>
      </c>
      <c r="AL787" t="str">
        <f>IF(RESPOSTAS!AM787="","",IF(UPPER(RESPOSTAS!AM787)=INDEX(GABARITO!$C:$C,MATCH(TEXT(VALUE(RIGHT($AL$1,2)),"00")&amp;"|"&amp;IF(AND(VALUE(RIGHT($AL$1,2))&gt;=57,VALUE(RIGHT($AL$1,2))&lt;=63),$D787,"COMUM"),GABARITO!$D:$D,0)),1,0))</f>
        <v/>
      </c>
      <c r="AM787" t="str">
        <f>IF(RESPOSTAS!AN787="","",IF(UPPER(RESPOSTAS!AN787)=INDEX(GABARITO!$C:$C,MATCH(TEXT(VALUE(RIGHT($AM$1,2)),"00")&amp;"|"&amp;IF(AND(VALUE(RIGHT($AM$1,2))&gt;=57,VALUE(RIGHT($AM$1,2))&lt;=63),$D787,"COMUM"),GABARITO!$D:$D,0)),1,0))</f>
        <v/>
      </c>
      <c r="AN787" t="str">
        <f>IF(RESPOSTAS!AO787="","",IF(UPPER(RESPOSTAS!AO787)=INDEX(GABARITO!$C:$C,MATCH(TEXT(VALUE(RIGHT($AN$1,2)),"00")&amp;"|"&amp;IF(AND(VALUE(RIGHT($AN$1,2))&gt;=57,VALUE(RIGHT($AN$1,2))&lt;=63),$D787,"COMUM"),GABARITO!$D:$D,0)),1,0))</f>
        <v/>
      </c>
      <c r="AO787" t="str">
        <f>IF(RESPOSTAS!AP787="","",IF(UPPER(RESPOSTAS!AP787)=INDEX(GABARITO!$C:$C,MATCH(TEXT(VALUE(RIGHT($AO$1,2)),"00")&amp;"|"&amp;IF(AND(VALUE(RIGHT($AO$1,2))&gt;=57,VALUE(RIGHT($AO$1,2))&lt;=63),$D787,"COMUM"),GABARITO!$D:$D,0)),1,0))</f>
        <v/>
      </c>
      <c r="AP787" t="str">
        <f>IF(RESPOSTAS!AQ787="","",IF(UPPER(RESPOSTAS!AQ787)=INDEX(GABARITO!$C:$C,MATCH(TEXT(VALUE(RIGHT($AP$1,2)),"00")&amp;"|"&amp;IF(AND(VALUE(RIGHT($AP$1,2))&gt;=57,VALUE(RIGHT($AP$1,2))&lt;=63),$D787,"COMUM"),GABARITO!$D:$D,0)),1,0))</f>
        <v/>
      </c>
      <c r="AQ787" t="str">
        <f>IF(RESPOSTAS!AR787="","",IF(UPPER(RESPOSTAS!AR787)=INDEX(GABARITO!$C:$C,MATCH(TEXT(VALUE(RIGHT($AQ$1,2)),"00")&amp;"|"&amp;IF(AND(VALUE(RIGHT($AQ$1,2))&gt;=57,VALUE(RIGHT($AQ$1,2))&lt;=63),$D787,"COMUM"),GABARITO!$D:$D,0)),1,0))</f>
        <v/>
      </c>
      <c r="AR787" t="str">
        <f>IF(RESPOSTAS!AS787="","",IF(UPPER(RESPOSTAS!AS787)=INDEX(GABARITO!$C:$C,MATCH(TEXT(VALUE(RIGHT($AR$1,2)),"00")&amp;"|"&amp;IF(AND(VALUE(RIGHT($AR$1,2))&gt;=57,VALUE(RIGHT($AR$1,2))&lt;=63),$D787,"COMUM"),GABARITO!$D:$D,0)),1,0))</f>
        <v/>
      </c>
      <c r="AS787" t="str">
        <f>IF(RESPOSTAS!AT787="","",IF(UPPER(RESPOSTAS!AT787)=INDEX(GABARITO!$C:$C,MATCH(TEXT(VALUE(RIGHT($AS$1,2)),"00")&amp;"|"&amp;IF(AND(VALUE(RIGHT($AS$1,2))&gt;=57,VALUE(RIGHT($AS$1,2))&lt;=63),$D787,"COMUM"),GABARITO!$D:$D,0)),1,0))</f>
        <v/>
      </c>
      <c r="AT787" t="str">
        <f>IF(RESPOSTAS!AU787="","",IF(UPPER(RESPOSTAS!AU787)=INDEX(GABARITO!$C:$C,MATCH(TEXT(VALUE(RIGHT($AT$1,2)),"00")&amp;"|"&amp;IF(AND(VALUE(RIGHT($AT$1,2))&gt;=57,VALUE(RIGHT($AT$1,2))&lt;=63),$D787,"COMUM"),GABARITO!$D:$D,0)),1,0))</f>
        <v/>
      </c>
      <c r="AU787" t="str">
        <f>IF(RESPOSTAS!AV787="","",IF(UPPER(RESPOSTAS!AV787)=INDEX(GABARITO!$C:$C,MATCH(TEXT(VALUE(RIGHT($AU$1,2)),"00")&amp;"|"&amp;IF(AND(VALUE(RIGHT($AU$1,2))&gt;=57,VALUE(RIGHT($AU$1,2))&lt;=63),$D787,"COMUM"),GABARITO!$D:$D,0)),1,0))</f>
        <v/>
      </c>
      <c r="AV787" t="str">
        <f>IF(RESPOSTAS!AW787="","",IF(UPPER(RESPOSTAS!AW787)=INDEX(GABARITO!$C:$C,MATCH(TEXT(VALUE(RIGHT($AV$1,2)),"00")&amp;"|"&amp;IF(AND(VALUE(RIGHT($AV$1,2))&gt;=57,VALUE(RIGHT($AV$1,2))&lt;=63),$D787,"COMUM"),GABARITO!$D:$D,0)),1,0))</f>
        <v/>
      </c>
      <c r="AW787" t="str">
        <f>IF(RESPOSTAS!AX787="","",IF(UPPER(RESPOSTAS!AX787)=INDEX(GABARITO!$C:$C,MATCH(TEXT(VALUE(RIGHT($AW$1,2)),"00")&amp;"|"&amp;IF(AND(VALUE(RIGHT($AW$1,2))&gt;=57,VALUE(RIGHT($AW$1,2))&lt;=63),$D787,"COMUM"),GABARITO!$D:$D,0)),1,0))</f>
        <v/>
      </c>
      <c r="AX787" t="str">
        <f>IF(RESPOSTAS!AY787="","",IF(UPPER(RESPOSTAS!AY787)=INDEX(GABARITO!$C:$C,MATCH(TEXT(VALUE(RIGHT($AX$1,2)),"00")&amp;"|"&amp;IF(AND(VALUE(RIGHT($AX$1,2))&gt;=57,VALUE(RIGHT($AX$1,2))&lt;=63),$D787,"COMUM"),GABARITO!$D:$D,0)),1,0))</f>
        <v/>
      </c>
      <c r="AY787" t="str">
        <f>IF(RESPOSTAS!AZ787="","",IF(UPPER(RESPOSTAS!AZ787)=INDEX(GABARITO!$C:$C,MATCH(TEXT(VALUE(RIGHT($AY$1,2)),"00")&amp;"|"&amp;IF(AND(VALUE(RIGHT($AY$1,2))&gt;=57,VALUE(RIGHT($AY$1,2))&lt;=63),$D787,"COMUM"),GABARITO!$D:$D,0)),1,0))</f>
        <v/>
      </c>
      <c r="AZ787" t="str">
        <f>IF(RESPOSTAS!BA787="","",IF(UPPER(RESPOSTAS!BA787)=INDEX(GABARITO!$C:$C,MATCH(TEXT(VALUE(RIGHT($AZ$1,2)),"00")&amp;"|"&amp;IF(AND(VALUE(RIGHT($AZ$1,2))&gt;=57,VALUE(RIGHT($AZ$1,2))&lt;=63),$D787,"COMUM"),GABARITO!$D:$D,0)),1,0))</f>
        <v/>
      </c>
      <c r="BA787" t="str">
        <f>IF(RESPOSTAS!BB787="","",IF(UPPER(RESPOSTAS!BB787)=INDEX(GABARITO!$C:$C,MATCH(TEXT(VALUE(RIGHT($BA$1,2)),"00")&amp;"|"&amp;IF(AND(VALUE(RIGHT($BA$1,2))&gt;=57,VALUE(RIGHT($BA$1,2))&lt;=63),$D787,"COMUM"),GABARITO!$D:$D,0)),1,0))</f>
        <v/>
      </c>
      <c r="BB787" t="str">
        <f>IF(RESPOSTAS!BC787="","",IF(UPPER(RESPOSTAS!BC787)=INDEX(GABARITO!$C:$C,MATCH(TEXT(VALUE(RIGHT($BB$1,2)),"00")&amp;"|"&amp;IF(AND(VALUE(RIGHT($BB$1,2))&gt;=57,VALUE(RIGHT($BB$1,2))&lt;=63),$D787,"COMUM"),GABARITO!$D:$D,0)),1,0))</f>
        <v/>
      </c>
      <c r="BC787" t="str">
        <f>IF(RESPOSTAS!BD787="","",IF(UPPER(RESPOSTAS!BD787)=INDEX(GABARITO!$C:$C,MATCH(TEXT(VALUE(RIGHT($BC$1,2)),"00")&amp;"|"&amp;IF(AND(VALUE(RIGHT($BC$1,2))&gt;=57,VALUE(RIGHT($BC$1,2))&lt;=63),$D787,"COMUM"),GABARITO!$D:$D,0)),1,0))</f>
        <v/>
      </c>
      <c r="BD787" t="str">
        <f>IF(RESPOSTAS!BE787="","",IF(UPPER(RESPOSTAS!BE787)=INDEX(GABARITO!$C:$C,MATCH(TEXT(VALUE(RIGHT($BD$1,2)),"00")&amp;"|"&amp;IF(AND(VALUE(RIGHT($BD$1,2))&gt;=57,VALUE(RIGHT($BD$1,2))&lt;=63),$D787,"COMUM"),GABARITO!$D:$D,0)),1,0))</f>
        <v/>
      </c>
      <c r="BE787" t="str">
        <f>IF(RESPOSTAS!BF787="","",IF(UPPER(RESPOSTAS!BF787)=INDEX(GABARITO!$C:$C,MATCH(TEXT(VALUE(RIGHT($BE$1,2)),"00")&amp;"|"&amp;IF(AND(VALUE(RIGHT($BE$1,2))&gt;=57,VALUE(RIGHT($BE$1,2))&lt;=63),$D787,"COMUM"),GABARITO!$D:$D,0)),1,0))</f>
        <v/>
      </c>
      <c r="BF787" t="str">
        <f>IF(RESPOSTAS!BG787="","",IF(UPPER(RESPOSTAS!BG787)=INDEX(GABARITO!$C:$C,MATCH(TEXT(VALUE(RIGHT($BF$1,2)),"00")&amp;"|"&amp;IF(AND(VALUE(RIGHT($BF$1,2))&gt;=57,VALUE(RIGHT($BF$1,2))&lt;=63),$D787,"COMUM"),GABARITO!$D:$D,0)),1,0))</f>
        <v/>
      </c>
      <c r="BG787" t="str">
        <f>IF(RESPOSTAS!BH787="","",IF(UPPER(RESPOSTAS!BH787)=INDEX(GABARITO!$C:$C,MATCH(TEXT(VALUE(RIGHT($BG$1,2)),"00")&amp;"|"&amp;IF(AND(VALUE(RIGHT($BG$1,2))&gt;=57,VALUE(RIGHT($BG$1,2))&lt;=63),$D787,"COMUM"),GABARITO!$D:$D,0)),1,0))</f>
        <v/>
      </c>
      <c r="BH787" t="str">
        <f>IF(RESPOSTAS!BI787="","",IF(UPPER(RESPOSTAS!BI787)=INDEX(GABARITO!$C:$C,MATCH(TEXT(VALUE(RIGHT($BH$1,2)),"00")&amp;"|"&amp;IF(AND(VALUE(RIGHT($BH$1,2))&gt;=57,VALUE(RIGHT($BH$1,2))&lt;=63),$D787,"COMUM"),GABARITO!$D:$D,0)),1,0))</f>
        <v/>
      </c>
      <c r="BI787" t="str">
        <f>IF(RESPOSTAS!BJ787="","",IF(UPPER(RESPOSTAS!BJ787)=INDEX(GABARITO!$C:$C,MATCH(TEXT(VALUE(RIGHT($BI$1,2)),"00")&amp;"|"&amp;IF(AND(VALUE(RIGHT($BI$1,2))&gt;=57,VALUE(RIGHT($BI$1,2))&lt;=63),$D787,"COMUM"),GABARITO!$D:$D,0)),1,0))</f>
        <v/>
      </c>
      <c r="BJ787" t="str">
        <f>IF(RESPOSTAS!BK787="","",IF(UPPER(RESPOSTAS!BK787)=INDEX(GABARITO!$C:$C,MATCH(TEXT(VALUE(RIGHT($BJ$1,2)),"00")&amp;"|"&amp;IF(AND(VALUE(RIGHT($BJ$1,2))&gt;=57,VALUE(RIGHT($BJ$1,2))&lt;=63),$D787,"COMUM"),GABARITO!$D:$D,0)),1,0))</f>
        <v/>
      </c>
      <c r="BK787" t="str">
        <f>IF(RESPOSTAS!BL787="","",IF(UPPER(RESPOSTAS!BL787)=INDEX(GABARITO!$C:$C,MATCH(TEXT(VALUE(RIGHT($BK$1,2)),"00")&amp;"|"&amp;IF(AND(VALUE(RIGHT($BK$1,2))&gt;=57,VALUE(RIGHT($BK$1,2))&lt;=63),$D787,"COMUM"),GABARITO!$D:$D,0)),1,0))</f>
        <v/>
      </c>
      <c r="BL787" t="str">
        <f>IF(RESPOSTAS!BM787="","",IF(UPPER(RESPOSTAS!BM787)=INDEX(GABARITO!$C:$C,MATCH(TEXT(VALUE(RIGHT($BL$1,2)),"00")&amp;"|"&amp;IF(AND(VALUE(RIGHT($BL$1,2))&gt;=57,VALUE(RIGHT($BL$1,2))&lt;=63),$D787,"COMUM"),GABARITO!$D:$D,0)),1,0))</f>
        <v/>
      </c>
      <c r="BM787" t="str">
        <f>IF(RESPOSTAS!BN787="","",IF(UPPER(RESPOSTAS!BN787)=INDEX(GABARITO!$C:$C,MATCH(TEXT(VALUE(RIGHT($BM$1,2)),"00")&amp;"|"&amp;IF(AND(VALUE(RIGHT($BM$1,2))&gt;=57,VALUE(RIGHT($BM$1,2))&lt;=63),$D787,"COMUM"),GABARITO!$D:$D,0)),1,0))</f>
        <v/>
      </c>
      <c r="BN787" t="str">
        <f>IF(RESPOSTAS!BO787="","",IF(UPPER(RESPOSTAS!BO787)=INDEX(GABARITO!$C:$C,MATCH(TEXT(VALUE(RIGHT($BN$1,2)),"00")&amp;"|"&amp;IF(AND(VALUE(RIGHT($BN$1,2))&gt;=57,VALUE(RIGHT($BN$1,2))&lt;=63),$D787,"COMUM"),GABARITO!$D:$D,0)),1,0))</f>
        <v/>
      </c>
      <c r="BO787" t="str">
        <f>IF(RESPOSTAS!BP787="","",IF(UPPER(RESPOSTAS!BP787)=INDEX(GABARITO!$C:$C,MATCH(TEXT(VALUE(RIGHT($BO$1,2)),"00")&amp;"|"&amp;IF(AND(VALUE(RIGHT($BO$1,2))&gt;=57,VALUE(RIGHT($BO$1,2))&lt;=63),$D787,"COMUM"),GABARITO!$D:$D,0)),1,0))</f>
        <v/>
      </c>
      <c r="BP787">
        <f>COUNTIF(RESPOSTAS!F787:BP787,"&lt;&gt;")</f>
        <v>0</v>
      </c>
      <c r="BQ787" t="str">
        <f t="shared" si="120"/>
        <v/>
      </c>
      <c r="BR787" s="10" t="str">
        <f t="shared" si="121"/>
        <v/>
      </c>
      <c r="BT787" s="11" t="str">
        <f t="shared" si="123"/>
        <v/>
      </c>
      <c r="BU787" s="11" t="str">
        <f t="shared" si="124"/>
        <v/>
      </c>
      <c r="BV787" s="11" t="str">
        <f t="shared" si="125"/>
        <v/>
      </c>
      <c r="BW787" s="11" t="str">
        <f t="shared" si="126"/>
        <v/>
      </c>
      <c r="BX787" s="11" t="str">
        <f t="shared" si="127"/>
        <v/>
      </c>
      <c r="BY787" s="11" t="str">
        <f t="shared" si="128"/>
        <v/>
      </c>
      <c r="BZ787" s="3" t="str">
        <f t="shared" si="122"/>
        <v/>
      </c>
    </row>
    <row r="788" spans="1:78" x14ac:dyDescent="0.25">
      <c r="A788" t="str">
        <f>IF(RESPOSTAS!A788="","",RESPOSTAS!A788)</f>
        <v/>
      </c>
      <c r="B788" t="str">
        <f>IF(RESPOSTAS!C788="","",RESPOSTAS!C788)</f>
        <v/>
      </c>
      <c r="C788" t="str">
        <f>IF(RESPOSTAS!D788="","",RESPOSTAS!D788)</f>
        <v/>
      </c>
      <c r="D788" t="str">
        <f>IF(RESPOSTAS!E788="","",RESPOSTAS!E788)</f>
        <v/>
      </c>
      <c r="E788" t="str">
        <f>IF(RESPOSTAS!F788="","",IF(UPPER(RESPOSTAS!F788)=INDEX(GABARITO!$C:$C,MATCH(TEXT(VALUE(RIGHT($E$1,2)),"00")&amp;"|"&amp;IF(AND(VALUE(RIGHT($E$1,2))&gt;=57,VALUE(RIGHT($E$1,2))&lt;=63),$D788,"COMUM"),GABARITO!$D:$D,0)),1,0))</f>
        <v/>
      </c>
      <c r="F788" t="str">
        <f>IF(RESPOSTAS!G788="","",IF(UPPER(RESPOSTAS!G788)=INDEX(GABARITO!$C:$C,MATCH(TEXT(VALUE(RIGHT($F$1,2)),"00")&amp;"|"&amp;IF(AND(VALUE(RIGHT($F$1,2))&gt;=57,VALUE(RIGHT($F$1,2))&lt;=63),$D788,"COMUM"),GABARITO!$D:$D,0)),1,0))</f>
        <v/>
      </c>
      <c r="G788" t="str">
        <f>IF(RESPOSTAS!H788="","",IF(UPPER(RESPOSTAS!H788)=INDEX(GABARITO!$C:$C,MATCH(TEXT(VALUE(RIGHT($G$1,2)),"00")&amp;"|"&amp;IF(AND(VALUE(RIGHT($G$1,2))&gt;=57,VALUE(RIGHT($G$1,2))&lt;=63),$D788,"COMUM"),GABARITO!$D:$D,0)),1,0))</f>
        <v/>
      </c>
      <c r="H788" t="str">
        <f>IF(RESPOSTAS!I788="","",IF(UPPER(RESPOSTAS!I788)=INDEX(GABARITO!$C:$C,MATCH(TEXT(VALUE(RIGHT($H$1,2)),"00")&amp;"|"&amp;IF(AND(VALUE(RIGHT($H$1,2))&gt;=57,VALUE(RIGHT($H$1,2))&lt;=63),$D788,"COMUM"),GABARITO!$D:$D,0)),1,0))</f>
        <v/>
      </c>
      <c r="I788" t="str">
        <f>IF(RESPOSTAS!J788="","",IF(UPPER(RESPOSTAS!J788)=INDEX(GABARITO!$C:$C,MATCH(TEXT(VALUE(RIGHT($I$1,2)),"00")&amp;"|"&amp;IF(AND(VALUE(RIGHT($I$1,2))&gt;=57,VALUE(RIGHT($I$1,2))&lt;=63),$D788,"COMUM"),GABARITO!$D:$D,0)),1,0))</f>
        <v/>
      </c>
      <c r="J788" t="str">
        <f>IF(RESPOSTAS!K788="","",IF(UPPER(RESPOSTAS!K788)=INDEX(GABARITO!$C:$C,MATCH(TEXT(VALUE(RIGHT($J$1,2)),"00")&amp;"|"&amp;IF(AND(VALUE(RIGHT($J$1,2))&gt;=57,VALUE(RIGHT($J$1,2))&lt;=63),$D788,"COMUM"),GABARITO!$D:$D,0)),1,0))</f>
        <v/>
      </c>
      <c r="K788" t="str">
        <f>IF(RESPOSTAS!L788="","",IF(UPPER(RESPOSTAS!L788)=INDEX(GABARITO!$C:$C,MATCH(TEXT(VALUE(RIGHT($K$1,2)),"00")&amp;"|"&amp;IF(AND(VALUE(RIGHT($K$1,2))&gt;=57,VALUE(RIGHT($K$1,2))&lt;=63),$D788,"COMUM"),GABARITO!$D:$D,0)),1,0))</f>
        <v/>
      </c>
      <c r="L788" t="str">
        <f>IF(RESPOSTAS!M788="","",IF(UPPER(RESPOSTAS!M788)=INDEX(GABARITO!$C:$C,MATCH(TEXT(VALUE(RIGHT($L$1,2)),"00")&amp;"|"&amp;IF(AND(VALUE(RIGHT($L$1,2))&gt;=57,VALUE(RIGHT($L$1,2))&lt;=63),$D788,"COMUM"),GABARITO!$D:$D,0)),1,0))</f>
        <v/>
      </c>
      <c r="M788" t="str">
        <f>IF(RESPOSTAS!N788="","",IF(UPPER(RESPOSTAS!N788)=INDEX(GABARITO!$C:$C,MATCH(TEXT(VALUE(RIGHT($M$1,2)),"00")&amp;"|"&amp;IF(AND(VALUE(RIGHT($M$1,2))&gt;=57,VALUE(RIGHT($M$1,2))&lt;=63),$D788,"COMUM"),GABARITO!$D:$D,0)),1,0))</f>
        <v/>
      </c>
      <c r="N788" t="str">
        <f>IF(RESPOSTAS!O788="","",IF(UPPER(RESPOSTAS!O788)=INDEX(GABARITO!$C:$C,MATCH(TEXT(VALUE(RIGHT($E$1,2)),"00")&amp;"|"&amp;IF(AND(VALUE(RIGHT($E$1,2))&gt;=57,VALUE(RIGHT($E$1,2))&lt;=63),$D788,"COMUM"),GABARITO!$D:$D,0)),1,0))</f>
        <v/>
      </c>
      <c r="O788" t="str">
        <f>IF(RESPOSTAS!P788="","",IF(UPPER(RESPOSTAS!P788)=INDEX(GABARITO!$C:$C,MATCH(TEXT(VALUE(RIGHT($O$1,2)),"00")&amp;"|"&amp;IF(AND(VALUE(RIGHT($O$1,2))&gt;=57,VALUE(RIGHT($O$1,2))&lt;=63),$D788,"COMUM"),GABARITO!$D:$D,0)),1,0))</f>
        <v/>
      </c>
      <c r="P788" t="str">
        <f>IF(RESPOSTAS!Q788="","",IF(UPPER(RESPOSTAS!Q788)=INDEX(GABARITO!$C:$C,MATCH(TEXT(VALUE(RIGHT($P$1,2)),"00")&amp;"|"&amp;IF(AND(VALUE(RIGHT($P$1,2))&gt;=57,VALUE(RIGHT($P$1,2))&lt;=63),$D788,"COMUM"),GABARITO!$D:$D,0)),1,0))</f>
        <v/>
      </c>
      <c r="Q788" t="str">
        <f>IF(RESPOSTAS!R788="","",IF(UPPER(RESPOSTAS!R788)=INDEX(GABARITO!$C:$C,MATCH(TEXT(VALUE(RIGHT($Q$1,2)),"00")&amp;"|"&amp;IF(AND(VALUE(RIGHT($Q$1,2))&gt;=57,VALUE(RIGHT($Q$1,2))&lt;=63),$D788,"COMUM"),GABARITO!$D:$D,0)),1,0))</f>
        <v/>
      </c>
      <c r="R788" t="str">
        <f>IF(RESPOSTAS!S788="","",IF(UPPER(RESPOSTAS!S788)=INDEX(GABARITO!$C:$C,MATCH(TEXT(VALUE(RIGHT($R$1,2)),"00")&amp;"|"&amp;IF(AND(VALUE(RIGHT($R$1,2))&gt;=57,VALUE(RIGHT($R$1,2))&lt;=63),$D788,"COMUM"),GABARITO!$D:$D,0)),1,0))</f>
        <v/>
      </c>
      <c r="S788" t="str">
        <f>IF(RESPOSTAS!T788="","",IF(UPPER(RESPOSTAS!T788)=INDEX(GABARITO!$C:$C,MATCH(TEXT(VALUE(RIGHT($S$1,2)),"00")&amp;"|"&amp;IF(AND(VALUE(RIGHT($S$1,2))&gt;=57,VALUE(RIGHT($S$1,2))&lt;=63),$D788,"COMUM"),GABARITO!$D:$D,0)),1,0))</f>
        <v/>
      </c>
      <c r="T788" t="str">
        <f>IF(RESPOSTAS!U788="","",IF(UPPER(RESPOSTAS!U788)=INDEX(GABARITO!$C:$C,MATCH(TEXT(VALUE(RIGHT($T$1,2)),"00")&amp;"|"&amp;IF(AND(VALUE(RIGHT($T$1,2))&gt;=57,VALUE(RIGHT($T$1,2))&lt;=63),$D788,"COMUM"),GABARITO!$D:$D,0)),1,0))</f>
        <v/>
      </c>
      <c r="U788" t="str">
        <f>IF(RESPOSTAS!V788="","",IF(UPPER(RESPOSTAS!V788)=INDEX(GABARITO!$C:$C,MATCH(TEXT(VALUE(RIGHT($U$1,2)),"00")&amp;"|"&amp;IF(AND(VALUE(RIGHT($U$1,2))&gt;=57,VALUE(RIGHT($U$1,2))&lt;=63),$D788,"COMUM"),GABARITO!$D:$D,0)),1,0))</f>
        <v/>
      </c>
      <c r="V788" t="str">
        <f>IF(RESPOSTAS!W788="","",IF(UPPER(RESPOSTAS!W788)=INDEX(GABARITO!$C:$C,MATCH(TEXT(VALUE(RIGHT($E$1,2)),"00")&amp;"|"&amp;IF(AND(VALUE(RIGHT($E$1,2))&gt;=57,VALUE(RIGHT($E$1,2))&lt;=63),$D788,"COMUM"),GABARITO!$D:$D,0)),1,0))</f>
        <v/>
      </c>
      <c r="W788" t="str">
        <f>IF(RESPOSTAS!X788="","",IF(UPPER(RESPOSTAS!X788)=INDEX(GABARITO!$C:$C,MATCH(TEXT(VALUE(RIGHT($W$1,2)),"00")&amp;"|"&amp;IF(AND(VALUE(RIGHT($W$1,2))&gt;=57,VALUE(RIGHT($W$1,2))&lt;=63),$D788,"COMUM"),GABARITO!$D:$D,0)),1,0))</f>
        <v/>
      </c>
      <c r="X788" t="str">
        <f>IF(RESPOSTAS!Y788="","",IF(UPPER(RESPOSTAS!Y788)=INDEX(GABARITO!$C:$C,MATCH(TEXT(VALUE(RIGHT($X$1,2)),"00")&amp;"|"&amp;IF(AND(VALUE(RIGHT($X$1,2))&gt;=57,VALUE(RIGHT($X$1,2))&lt;=63),$D788,"COMUM"),GABARITO!$D:$D,0)),1,0))</f>
        <v/>
      </c>
      <c r="Y788" t="str">
        <f>IF(RESPOSTAS!Z788="","",IF(UPPER(RESPOSTAS!Z788)=INDEX(GABARITO!$C:$C,MATCH(TEXT(VALUE(RIGHT($Y$1,2)),"00")&amp;"|"&amp;IF(AND(VALUE(RIGHT($Y$1,2))&gt;=57,VALUE(RIGHT($Y$1,2))&lt;=63),$D788,"COMUM"),GABARITO!$D:$D,0)),1,0))</f>
        <v/>
      </c>
      <c r="Z788" t="str">
        <f>IF(RESPOSTAS!AA788="","",IF(UPPER(RESPOSTAS!AA788)=INDEX(GABARITO!$C:$C,MATCH(TEXT(VALUE(RIGHT($Z$1,2)),"00")&amp;"|"&amp;IF(AND(VALUE(RIGHT($Z$1,2))&gt;=57,VALUE(RIGHT($Z$1,2))&lt;=63),$D788,"COMUM"),GABARITO!$D:$D,0)),1,0))</f>
        <v/>
      </c>
      <c r="AA788" t="str">
        <f>IF(RESPOSTAS!AB788="","",IF(UPPER(RESPOSTAS!AB788)=INDEX(GABARITO!$C:$C,MATCH(TEXT(VALUE(RIGHT($AA$1,2)),"00")&amp;"|"&amp;IF(AND(VALUE(RIGHT($AA$1,2))&gt;=57,VALUE(RIGHT($AA$1,2))&lt;=63),$D788,"COMUM"),GABARITO!$D:$D,0)),1,0))</f>
        <v/>
      </c>
      <c r="AB788" t="str">
        <f>IF(RESPOSTAS!AC788="","",IF(UPPER(RESPOSTAS!AC788)=INDEX(GABARITO!$C:$C,MATCH(TEXT(VALUE(RIGHT($AB$1,2)),"00")&amp;"|"&amp;IF(AND(VALUE(RIGHT($AB$1,2))&gt;=57,VALUE(RIGHT($AB$1,2))&lt;=63),$D788,"COMUM"),GABARITO!$D:$D,0)),1,0))</f>
        <v/>
      </c>
      <c r="AC788" t="str">
        <f>IF(RESPOSTAS!AD788="","",IF(UPPER(RESPOSTAS!AD788)=INDEX(GABARITO!$C:$C,MATCH(TEXT(VALUE(RIGHT($AC$1,2)),"00")&amp;"|"&amp;IF(AND(VALUE(RIGHT($AC$1,2))&gt;=57,VALUE(RIGHT($AC$1,2))&lt;=63),$D788,"COMUM"),GABARITO!$D:$D,0)),1,0))</f>
        <v/>
      </c>
      <c r="AD788" t="str">
        <f>IF(RESPOSTAS!AE788="","",IF(UPPER(RESPOSTAS!AE788)=INDEX(GABARITO!$C:$C,MATCH(TEXT(VALUE(RIGHT($AD$1,2)),"00")&amp;"|"&amp;IF(AND(VALUE(RIGHT($AD$1,2))&gt;=57,VALUE(RIGHT($AD$1,2))&lt;=63),$D788,"COMUM"),GABARITO!$D:$D,0)),1,0))</f>
        <v/>
      </c>
      <c r="AE788" t="str">
        <f>IF(RESPOSTAS!AF788="","",IF(UPPER(RESPOSTAS!AF788)=INDEX(GABARITO!$C:$C,MATCH(TEXT(VALUE(RIGHT($AE$1,2)),"00")&amp;"|"&amp;IF(AND(VALUE(RIGHT($AE$1,2))&gt;=57,VALUE(RIGHT($AE$1,2))&lt;=63),$D788,"COMUM"),GABARITO!$D:$D,0)),1,0))</f>
        <v/>
      </c>
      <c r="AF788" t="str">
        <f>IF(RESPOSTAS!AG788="","",IF(UPPER(RESPOSTAS!AG788)=INDEX(GABARITO!$C:$C,MATCH(TEXT(VALUE(RIGHT($AF$1,2)),"00")&amp;"|"&amp;IF(AND(VALUE(RIGHT($AF$1,2))&gt;=57,VALUE(RIGHT($AF$1,2))&lt;=63),$D788,"COMUM"),GABARITO!$D:$D,0)),1,0))</f>
        <v/>
      </c>
      <c r="AG788" t="str">
        <f>IF(RESPOSTAS!AH788="","",IF(UPPER(RESPOSTAS!AH788)=INDEX(GABARITO!$C:$C,MATCH(TEXT(VALUE(RIGHT($AG$1,2)),"00")&amp;"|"&amp;IF(AND(VALUE(RIGHT($AG$1,2))&gt;=57,VALUE(RIGHT($AG$1,2))&lt;=63),$D788,"COMUM"),GABARITO!$D:$D,0)),1,0))</f>
        <v/>
      </c>
      <c r="AH788" t="str">
        <f>IF(RESPOSTAS!AI788="","",IF(UPPER(RESPOSTAS!AI788)=INDEX(GABARITO!$C:$C,MATCH(TEXT(VALUE(RIGHT($AH$1,2)),"00")&amp;"|"&amp;IF(AND(VALUE(RIGHT($AH$1,2))&gt;=57,VALUE(RIGHT($AH$1,2))&lt;=63),$D788,"COMUM"),GABARITO!$D:$D,0)),1,0))</f>
        <v/>
      </c>
      <c r="AI788" t="str">
        <f>IF(RESPOSTAS!AJ788="","",IF(UPPER(RESPOSTAS!AJ788)=INDEX(GABARITO!$C:$C,MATCH(TEXT(VALUE(RIGHT($AI$1,2)),"00")&amp;"|"&amp;IF(AND(VALUE(RIGHT($AI$1,2))&gt;=57,VALUE(RIGHT($AI$1,2))&lt;=63),$D788,"COMUM"),GABARITO!$D:$D,0)),1,0))</f>
        <v/>
      </c>
      <c r="AJ788" t="str">
        <f>IF(RESPOSTAS!AK788="","",IF(UPPER(RESPOSTAS!AK788)=INDEX(GABARITO!$C:$C,MATCH(TEXT(VALUE(RIGHT($AJ$1,2)),"00")&amp;"|"&amp;IF(AND(VALUE(RIGHT($AJ$1,2))&gt;=57,VALUE(RIGHT($AJ$1,2))&lt;=63),$D788,"COMUM"),GABARITO!$D:$D,0)),1,0))</f>
        <v/>
      </c>
      <c r="AK788" t="str">
        <f>IF(RESPOSTAS!AL788="","",IF(UPPER(RESPOSTAS!AL788)=INDEX(GABARITO!$C:$C,MATCH(TEXT(VALUE(RIGHT($AK$1,2)),"00")&amp;"|"&amp;IF(AND(VALUE(RIGHT($AK$1,2))&gt;=57,VALUE(RIGHT($AK$1,2))&lt;=63),$D788,"COMUM"),GABARITO!$D:$D,0)),1,0))</f>
        <v/>
      </c>
      <c r="AL788" t="str">
        <f>IF(RESPOSTAS!AM788="","",IF(UPPER(RESPOSTAS!AM788)=INDEX(GABARITO!$C:$C,MATCH(TEXT(VALUE(RIGHT($AL$1,2)),"00")&amp;"|"&amp;IF(AND(VALUE(RIGHT($AL$1,2))&gt;=57,VALUE(RIGHT($AL$1,2))&lt;=63),$D788,"COMUM"),GABARITO!$D:$D,0)),1,0))</f>
        <v/>
      </c>
      <c r="AM788" t="str">
        <f>IF(RESPOSTAS!AN788="","",IF(UPPER(RESPOSTAS!AN788)=INDEX(GABARITO!$C:$C,MATCH(TEXT(VALUE(RIGHT($AM$1,2)),"00")&amp;"|"&amp;IF(AND(VALUE(RIGHT($AM$1,2))&gt;=57,VALUE(RIGHT($AM$1,2))&lt;=63),$D788,"COMUM"),GABARITO!$D:$D,0)),1,0))</f>
        <v/>
      </c>
      <c r="AN788" t="str">
        <f>IF(RESPOSTAS!AO788="","",IF(UPPER(RESPOSTAS!AO788)=INDEX(GABARITO!$C:$C,MATCH(TEXT(VALUE(RIGHT($AN$1,2)),"00")&amp;"|"&amp;IF(AND(VALUE(RIGHT($AN$1,2))&gt;=57,VALUE(RIGHT($AN$1,2))&lt;=63),$D788,"COMUM"),GABARITO!$D:$D,0)),1,0))</f>
        <v/>
      </c>
      <c r="AO788" t="str">
        <f>IF(RESPOSTAS!AP788="","",IF(UPPER(RESPOSTAS!AP788)=INDEX(GABARITO!$C:$C,MATCH(TEXT(VALUE(RIGHT($AO$1,2)),"00")&amp;"|"&amp;IF(AND(VALUE(RIGHT($AO$1,2))&gt;=57,VALUE(RIGHT($AO$1,2))&lt;=63),$D788,"COMUM"),GABARITO!$D:$D,0)),1,0))</f>
        <v/>
      </c>
      <c r="AP788" t="str">
        <f>IF(RESPOSTAS!AQ788="","",IF(UPPER(RESPOSTAS!AQ788)=INDEX(GABARITO!$C:$C,MATCH(TEXT(VALUE(RIGHT($AP$1,2)),"00")&amp;"|"&amp;IF(AND(VALUE(RIGHT($AP$1,2))&gt;=57,VALUE(RIGHT($AP$1,2))&lt;=63),$D788,"COMUM"),GABARITO!$D:$D,0)),1,0))</f>
        <v/>
      </c>
      <c r="AQ788" t="str">
        <f>IF(RESPOSTAS!AR788="","",IF(UPPER(RESPOSTAS!AR788)=INDEX(GABARITO!$C:$C,MATCH(TEXT(VALUE(RIGHT($AQ$1,2)),"00")&amp;"|"&amp;IF(AND(VALUE(RIGHT($AQ$1,2))&gt;=57,VALUE(RIGHT($AQ$1,2))&lt;=63),$D788,"COMUM"),GABARITO!$D:$D,0)),1,0))</f>
        <v/>
      </c>
      <c r="AR788" t="str">
        <f>IF(RESPOSTAS!AS788="","",IF(UPPER(RESPOSTAS!AS788)=INDEX(GABARITO!$C:$C,MATCH(TEXT(VALUE(RIGHT($AR$1,2)),"00")&amp;"|"&amp;IF(AND(VALUE(RIGHT($AR$1,2))&gt;=57,VALUE(RIGHT($AR$1,2))&lt;=63),$D788,"COMUM"),GABARITO!$D:$D,0)),1,0))</f>
        <v/>
      </c>
      <c r="AS788" t="str">
        <f>IF(RESPOSTAS!AT788="","",IF(UPPER(RESPOSTAS!AT788)=INDEX(GABARITO!$C:$C,MATCH(TEXT(VALUE(RIGHT($AS$1,2)),"00")&amp;"|"&amp;IF(AND(VALUE(RIGHT($AS$1,2))&gt;=57,VALUE(RIGHT($AS$1,2))&lt;=63),$D788,"COMUM"),GABARITO!$D:$D,0)),1,0))</f>
        <v/>
      </c>
      <c r="AT788" t="str">
        <f>IF(RESPOSTAS!AU788="","",IF(UPPER(RESPOSTAS!AU788)=INDEX(GABARITO!$C:$C,MATCH(TEXT(VALUE(RIGHT($AT$1,2)),"00")&amp;"|"&amp;IF(AND(VALUE(RIGHT($AT$1,2))&gt;=57,VALUE(RIGHT($AT$1,2))&lt;=63),$D788,"COMUM"),GABARITO!$D:$D,0)),1,0))</f>
        <v/>
      </c>
      <c r="AU788" t="str">
        <f>IF(RESPOSTAS!AV788="","",IF(UPPER(RESPOSTAS!AV788)=INDEX(GABARITO!$C:$C,MATCH(TEXT(VALUE(RIGHT($AU$1,2)),"00")&amp;"|"&amp;IF(AND(VALUE(RIGHT($AU$1,2))&gt;=57,VALUE(RIGHT($AU$1,2))&lt;=63),$D788,"COMUM"),GABARITO!$D:$D,0)),1,0))</f>
        <v/>
      </c>
      <c r="AV788" t="str">
        <f>IF(RESPOSTAS!AW788="","",IF(UPPER(RESPOSTAS!AW788)=INDEX(GABARITO!$C:$C,MATCH(TEXT(VALUE(RIGHT($AV$1,2)),"00")&amp;"|"&amp;IF(AND(VALUE(RIGHT($AV$1,2))&gt;=57,VALUE(RIGHT($AV$1,2))&lt;=63),$D788,"COMUM"),GABARITO!$D:$D,0)),1,0))</f>
        <v/>
      </c>
      <c r="AW788" t="str">
        <f>IF(RESPOSTAS!AX788="","",IF(UPPER(RESPOSTAS!AX788)=INDEX(GABARITO!$C:$C,MATCH(TEXT(VALUE(RIGHT($AW$1,2)),"00")&amp;"|"&amp;IF(AND(VALUE(RIGHT($AW$1,2))&gt;=57,VALUE(RIGHT($AW$1,2))&lt;=63),$D788,"COMUM"),GABARITO!$D:$D,0)),1,0))</f>
        <v/>
      </c>
      <c r="AX788" t="str">
        <f>IF(RESPOSTAS!AY788="","",IF(UPPER(RESPOSTAS!AY788)=INDEX(GABARITO!$C:$C,MATCH(TEXT(VALUE(RIGHT($AX$1,2)),"00")&amp;"|"&amp;IF(AND(VALUE(RIGHT($AX$1,2))&gt;=57,VALUE(RIGHT($AX$1,2))&lt;=63),$D788,"COMUM"),GABARITO!$D:$D,0)),1,0))</f>
        <v/>
      </c>
      <c r="AY788" t="str">
        <f>IF(RESPOSTAS!AZ788="","",IF(UPPER(RESPOSTAS!AZ788)=INDEX(GABARITO!$C:$C,MATCH(TEXT(VALUE(RIGHT($AY$1,2)),"00")&amp;"|"&amp;IF(AND(VALUE(RIGHT($AY$1,2))&gt;=57,VALUE(RIGHT($AY$1,2))&lt;=63),$D788,"COMUM"),GABARITO!$D:$D,0)),1,0))</f>
        <v/>
      </c>
      <c r="AZ788" t="str">
        <f>IF(RESPOSTAS!BA788="","",IF(UPPER(RESPOSTAS!BA788)=INDEX(GABARITO!$C:$C,MATCH(TEXT(VALUE(RIGHT($AZ$1,2)),"00")&amp;"|"&amp;IF(AND(VALUE(RIGHT($AZ$1,2))&gt;=57,VALUE(RIGHT($AZ$1,2))&lt;=63),$D788,"COMUM"),GABARITO!$D:$D,0)),1,0))</f>
        <v/>
      </c>
      <c r="BA788" t="str">
        <f>IF(RESPOSTAS!BB788="","",IF(UPPER(RESPOSTAS!BB788)=INDEX(GABARITO!$C:$C,MATCH(TEXT(VALUE(RIGHT($BA$1,2)),"00")&amp;"|"&amp;IF(AND(VALUE(RIGHT($BA$1,2))&gt;=57,VALUE(RIGHT($BA$1,2))&lt;=63),$D788,"COMUM"),GABARITO!$D:$D,0)),1,0))</f>
        <v/>
      </c>
      <c r="BB788" t="str">
        <f>IF(RESPOSTAS!BC788="","",IF(UPPER(RESPOSTAS!BC788)=INDEX(GABARITO!$C:$C,MATCH(TEXT(VALUE(RIGHT($BB$1,2)),"00")&amp;"|"&amp;IF(AND(VALUE(RIGHT($BB$1,2))&gt;=57,VALUE(RIGHT($BB$1,2))&lt;=63),$D788,"COMUM"),GABARITO!$D:$D,0)),1,0))</f>
        <v/>
      </c>
      <c r="BC788" t="str">
        <f>IF(RESPOSTAS!BD788="","",IF(UPPER(RESPOSTAS!BD788)=INDEX(GABARITO!$C:$C,MATCH(TEXT(VALUE(RIGHT($BC$1,2)),"00")&amp;"|"&amp;IF(AND(VALUE(RIGHT($BC$1,2))&gt;=57,VALUE(RIGHT($BC$1,2))&lt;=63),$D788,"COMUM"),GABARITO!$D:$D,0)),1,0))</f>
        <v/>
      </c>
      <c r="BD788" t="str">
        <f>IF(RESPOSTAS!BE788="","",IF(UPPER(RESPOSTAS!BE788)=INDEX(GABARITO!$C:$C,MATCH(TEXT(VALUE(RIGHT($BD$1,2)),"00")&amp;"|"&amp;IF(AND(VALUE(RIGHT($BD$1,2))&gt;=57,VALUE(RIGHT($BD$1,2))&lt;=63),$D788,"COMUM"),GABARITO!$D:$D,0)),1,0))</f>
        <v/>
      </c>
      <c r="BE788" t="str">
        <f>IF(RESPOSTAS!BF788="","",IF(UPPER(RESPOSTAS!BF788)=INDEX(GABARITO!$C:$C,MATCH(TEXT(VALUE(RIGHT($BE$1,2)),"00")&amp;"|"&amp;IF(AND(VALUE(RIGHT($BE$1,2))&gt;=57,VALUE(RIGHT($BE$1,2))&lt;=63),$D788,"COMUM"),GABARITO!$D:$D,0)),1,0))</f>
        <v/>
      </c>
      <c r="BF788" t="str">
        <f>IF(RESPOSTAS!BG788="","",IF(UPPER(RESPOSTAS!BG788)=INDEX(GABARITO!$C:$C,MATCH(TEXT(VALUE(RIGHT($BF$1,2)),"00")&amp;"|"&amp;IF(AND(VALUE(RIGHT($BF$1,2))&gt;=57,VALUE(RIGHT($BF$1,2))&lt;=63),$D788,"COMUM"),GABARITO!$D:$D,0)),1,0))</f>
        <v/>
      </c>
      <c r="BG788" t="str">
        <f>IF(RESPOSTAS!BH788="","",IF(UPPER(RESPOSTAS!BH788)=INDEX(GABARITO!$C:$C,MATCH(TEXT(VALUE(RIGHT($BG$1,2)),"00")&amp;"|"&amp;IF(AND(VALUE(RIGHT($BG$1,2))&gt;=57,VALUE(RIGHT($BG$1,2))&lt;=63),$D788,"COMUM"),GABARITO!$D:$D,0)),1,0))</f>
        <v/>
      </c>
      <c r="BH788" t="str">
        <f>IF(RESPOSTAS!BI788="","",IF(UPPER(RESPOSTAS!BI788)=INDEX(GABARITO!$C:$C,MATCH(TEXT(VALUE(RIGHT($BH$1,2)),"00")&amp;"|"&amp;IF(AND(VALUE(RIGHT($BH$1,2))&gt;=57,VALUE(RIGHT($BH$1,2))&lt;=63),$D788,"COMUM"),GABARITO!$D:$D,0)),1,0))</f>
        <v/>
      </c>
      <c r="BI788" t="str">
        <f>IF(RESPOSTAS!BJ788="","",IF(UPPER(RESPOSTAS!BJ788)=INDEX(GABARITO!$C:$C,MATCH(TEXT(VALUE(RIGHT($BI$1,2)),"00")&amp;"|"&amp;IF(AND(VALUE(RIGHT($BI$1,2))&gt;=57,VALUE(RIGHT($BI$1,2))&lt;=63),$D788,"COMUM"),GABARITO!$D:$D,0)),1,0))</f>
        <v/>
      </c>
      <c r="BJ788" t="str">
        <f>IF(RESPOSTAS!BK788="","",IF(UPPER(RESPOSTAS!BK788)=INDEX(GABARITO!$C:$C,MATCH(TEXT(VALUE(RIGHT($BJ$1,2)),"00")&amp;"|"&amp;IF(AND(VALUE(RIGHT($BJ$1,2))&gt;=57,VALUE(RIGHT($BJ$1,2))&lt;=63),$D788,"COMUM"),GABARITO!$D:$D,0)),1,0))</f>
        <v/>
      </c>
      <c r="BK788" t="str">
        <f>IF(RESPOSTAS!BL788="","",IF(UPPER(RESPOSTAS!BL788)=INDEX(GABARITO!$C:$C,MATCH(TEXT(VALUE(RIGHT($BK$1,2)),"00")&amp;"|"&amp;IF(AND(VALUE(RIGHT($BK$1,2))&gt;=57,VALUE(RIGHT($BK$1,2))&lt;=63),$D788,"COMUM"),GABARITO!$D:$D,0)),1,0))</f>
        <v/>
      </c>
      <c r="BL788" t="str">
        <f>IF(RESPOSTAS!BM788="","",IF(UPPER(RESPOSTAS!BM788)=INDEX(GABARITO!$C:$C,MATCH(TEXT(VALUE(RIGHT($BL$1,2)),"00")&amp;"|"&amp;IF(AND(VALUE(RIGHT($BL$1,2))&gt;=57,VALUE(RIGHT($BL$1,2))&lt;=63),$D788,"COMUM"),GABARITO!$D:$D,0)),1,0))</f>
        <v/>
      </c>
      <c r="BM788" t="str">
        <f>IF(RESPOSTAS!BN788="","",IF(UPPER(RESPOSTAS!BN788)=INDEX(GABARITO!$C:$C,MATCH(TEXT(VALUE(RIGHT($BM$1,2)),"00")&amp;"|"&amp;IF(AND(VALUE(RIGHT($BM$1,2))&gt;=57,VALUE(RIGHT($BM$1,2))&lt;=63),$D788,"COMUM"),GABARITO!$D:$D,0)),1,0))</f>
        <v/>
      </c>
      <c r="BN788" t="str">
        <f>IF(RESPOSTAS!BO788="","",IF(UPPER(RESPOSTAS!BO788)=INDEX(GABARITO!$C:$C,MATCH(TEXT(VALUE(RIGHT($BN$1,2)),"00")&amp;"|"&amp;IF(AND(VALUE(RIGHT($BN$1,2))&gt;=57,VALUE(RIGHT($BN$1,2))&lt;=63),$D788,"COMUM"),GABARITO!$D:$D,0)),1,0))</f>
        <v/>
      </c>
      <c r="BO788" t="str">
        <f>IF(RESPOSTAS!BP788="","",IF(UPPER(RESPOSTAS!BP788)=INDEX(GABARITO!$C:$C,MATCH(TEXT(VALUE(RIGHT($BO$1,2)),"00")&amp;"|"&amp;IF(AND(VALUE(RIGHT($BO$1,2))&gt;=57,VALUE(RIGHT($BO$1,2))&lt;=63),$D788,"COMUM"),GABARITO!$D:$D,0)),1,0))</f>
        <v/>
      </c>
      <c r="BP788">
        <f>COUNTIF(RESPOSTAS!F788:BP788,"&lt;&gt;")</f>
        <v>0</v>
      </c>
      <c r="BQ788" t="str">
        <f t="shared" si="120"/>
        <v/>
      </c>
      <c r="BR788" s="10" t="str">
        <f t="shared" si="121"/>
        <v/>
      </c>
      <c r="BT788" s="11" t="str">
        <f t="shared" si="123"/>
        <v/>
      </c>
      <c r="BU788" s="11" t="str">
        <f t="shared" si="124"/>
        <v/>
      </c>
      <c r="BV788" s="11" t="str">
        <f t="shared" si="125"/>
        <v/>
      </c>
      <c r="BW788" s="11" t="str">
        <f t="shared" si="126"/>
        <v/>
      </c>
      <c r="BX788" s="11" t="str">
        <f t="shared" si="127"/>
        <v/>
      </c>
      <c r="BY788" s="11" t="str">
        <f t="shared" si="128"/>
        <v/>
      </c>
      <c r="BZ788" s="3" t="str">
        <f t="shared" si="122"/>
        <v/>
      </c>
    </row>
    <row r="789" spans="1:78" x14ac:dyDescent="0.25">
      <c r="A789" t="str">
        <f>IF(RESPOSTAS!A789="","",RESPOSTAS!A789)</f>
        <v/>
      </c>
      <c r="B789" t="str">
        <f>IF(RESPOSTAS!C789="","",RESPOSTAS!C789)</f>
        <v/>
      </c>
      <c r="C789" t="str">
        <f>IF(RESPOSTAS!D789="","",RESPOSTAS!D789)</f>
        <v/>
      </c>
      <c r="D789" t="str">
        <f>IF(RESPOSTAS!E789="","",RESPOSTAS!E789)</f>
        <v/>
      </c>
      <c r="E789" t="str">
        <f>IF(RESPOSTAS!F789="","",IF(UPPER(RESPOSTAS!F789)=INDEX(GABARITO!$C:$C,MATCH(TEXT(VALUE(RIGHT($E$1,2)),"00")&amp;"|"&amp;IF(AND(VALUE(RIGHT($E$1,2))&gt;=57,VALUE(RIGHT($E$1,2))&lt;=63),$D789,"COMUM"),GABARITO!$D:$D,0)),1,0))</f>
        <v/>
      </c>
      <c r="F789" t="str">
        <f>IF(RESPOSTAS!G789="","",IF(UPPER(RESPOSTAS!G789)=INDEX(GABARITO!$C:$C,MATCH(TEXT(VALUE(RIGHT($F$1,2)),"00")&amp;"|"&amp;IF(AND(VALUE(RIGHT($F$1,2))&gt;=57,VALUE(RIGHT($F$1,2))&lt;=63),$D789,"COMUM"),GABARITO!$D:$D,0)),1,0))</f>
        <v/>
      </c>
      <c r="G789" t="str">
        <f>IF(RESPOSTAS!H789="","",IF(UPPER(RESPOSTAS!H789)=INDEX(GABARITO!$C:$C,MATCH(TEXT(VALUE(RIGHT($G$1,2)),"00")&amp;"|"&amp;IF(AND(VALUE(RIGHT($G$1,2))&gt;=57,VALUE(RIGHT($G$1,2))&lt;=63),$D789,"COMUM"),GABARITO!$D:$D,0)),1,0))</f>
        <v/>
      </c>
      <c r="H789" t="str">
        <f>IF(RESPOSTAS!I789="","",IF(UPPER(RESPOSTAS!I789)=INDEX(GABARITO!$C:$C,MATCH(TEXT(VALUE(RIGHT($H$1,2)),"00")&amp;"|"&amp;IF(AND(VALUE(RIGHT($H$1,2))&gt;=57,VALUE(RIGHT($H$1,2))&lt;=63),$D789,"COMUM"),GABARITO!$D:$D,0)),1,0))</f>
        <v/>
      </c>
      <c r="I789" t="str">
        <f>IF(RESPOSTAS!J789="","",IF(UPPER(RESPOSTAS!J789)=INDEX(GABARITO!$C:$C,MATCH(TEXT(VALUE(RIGHT($I$1,2)),"00")&amp;"|"&amp;IF(AND(VALUE(RIGHT($I$1,2))&gt;=57,VALUE(RIGHT($I$1,2))&lt;=63),$D789,"COMUM"),GABARITO!$D:$D,0)),1,0))</f>
        <v/>
      </c>
      <c r="J789" t="str">
        <f>IF(RESPOSTAS!K789="","",IF(UPPER(RESPOSTAS!K789)=INDEX(GABARITO!$C:$C,MATCH(TEXT(VALUE(RIGHT($J$1,2)),"00")&amp;"|"&amp;IF(AND(VALUE(RIGHT($J$1,2))&gt;=57,VALUE(RIGHT($J$1,2))&lt;=63),$D789,"COMUM"),GABARITO!$D:$D,0)),1,0))</f>
        <v/>
      </c>
      <c r="K789" t="str">
        <f>IF(RESPOSTAS!L789="","",IF(UPPER(RESPOSTAS!L789)=INDEX(GABARITO!$C:$C,MATCH(TEXT(VALUE(RIGHT($K$1,2)),"00")&amp;"|"&amp;IF(AND(VALUE(RIGHT($K$1,2))&gt;=57,VALUE(RIGHT($K$1,2))&lt;=63),$D789,"COMUM"),GABARITO!$D:$D,0)),1,0))</f>
        <v/>
      </c>
      <c r="L789" t="str">
        <f>IF(RESPOSTAS!M789="","",IF(UPPER(RESPOSTAS!M789)=INDEX(GABARITO!$C:$C,MATCH(TEXT(VALUE(RIGHT($L$1,2)),"00")&amp;"|"&amp;IF(AND(VALUE(RIGHT($L$1,2))&gt;=57,VALUE(RIGHT($L$1,2))&lt;=63),$D789,"COMUM"),GABARITO!$D:$D,0)),1,0))</f>
        <v/>
      </c>
      <c r="M789" t="str">
        <f>IF(RESPOSTAS!N789="","",IF(UPPER(RESPOSTAS!N789)=INDEX(GABARITO!$C:$C,MATCH(TEXT(VALUE(RIGHT($M$1,2)),"00")&amp;"|"&amp;IF(AND(VALUE(RIGHT($M$1,2))&gt;=57,VALUE(RIGHT($M$1,2))&lt;=63),$D789,"COMUM"),GABARITO!$D:$D,0)),1,0))</f>
        <v/>
      </c>
      <c r="N789" t="str">
        <f>IF(RESPOSTAS!O789="","",IF(UPPER(RESPOSTAS!O789)=INDEX(GABARITO!$C:$C,MATCH(TEXT(VALUE(RIGHT($E$1,2)),"00")&amp;"|"&amp;IF(AND(VALUE(RIGHT($E$1,2))&gt;=57,VALUE(RIGHT($E$1,2))&lt;=63),$D789,"COMUM"),GABARITO!$D:$D,0)),1,0))</f>
        <v/>
      </c>
      <c r="O789" t="str">
        <f>IF(RESPOSTAS!P789="","",IF(UPPER(RESPOSTAS!P789)=INDEX(GABARITO!$C:$C,MATCH(TEXT(VALUE(RIGHT($O$1,2)),"00")&amp;"|"&amp;IF(AND(VALUE(RIGHT($O$1,2))&gt;=57,VALUE(RIGHT($O$1,2))&lt;=63),$D789,"COMUM"),GABARITO!$D:$D,0)),1,0))</f>
        <v/>
      </c>
      <c r="P789" t="str">
        <f>IF(RESPOSTAS!Q789="","",IF(UPPER(RESPOSTAS!Q789)=INDEX(GABARITO!$C:$C,MATCH(TEXT(VALUE(RIGHT($P$1,2)),"00")&amp;"|"&amp;IF(AND(VALUE(RIGHT($P$1,2))&gt;=57,VALUE(RIGHT($P$1,2))&lt;=63),$D789,"COMUM"),GABARITO!$D:$D,0)),1,0))</f>
        <v/>
      </c>
      <c r="Q789" t="str">
        <f>IF(RESPOSTAS!R789="","",IF(UPPER(RESPOSTAS!R789)=INDEX(GABARITO!$C:$C,MATCH(TEXT(VALUE(RIGHT($Q$1,2)),"00")&amp;"|"&amp;IF(AND(VALUE(RIGHT($Q$1,2))&gt;=57,VALUE(RIGHT($Q$1,2))&lt;=63),$D789,"COMUM"),GABARITO!$D:$D,0)),1,0))</f>
        <v/>
      </c>
      <c r="R789" t="str">
        <f>IF(RESPOSTAS!S789="","",IF(UPPER(RESPOSTAS!S789)=INDEX(GABARITO!$C:$C,MATCH(TEXT(VALUE(RIGHT($R$1,2)),"00")&amp;"|"&amp;IF(AND(VALUE(RIGHT($R$1,2))&gt;=57,VALUE(RIGHT($R$1,2))&lt;=63),$D789,"COMUM"),GABARITO!$D:$D,0)),1,0))</f>
        <v/>
      </c>
      <c r="S789" t="str">
        <f>IF(RESPOSTAS!T789="","",IF(UPPER(RESPOSTAS!T789)=INDEX(GABARITO!$C:$C,MATCH(TEXT(VALUE(RIGHT($S$1,2)),"00")&amp;"|"&amp;IF(AND(VALUE(RIGHT($S$1,2))&gt;=57,VALUE(RIGHT($S$1,2))&lt;=63),$D789,"COMUM"),GABARITO!$D:$D,0)),1,0))</f>
        <v/>
      </c>
      <c r="T789" t="str">
        <f>IF(RESPOSTAS!U789="","",IF(UPPER(RESPOSTAS!U789)=INDEX(GABARITO!$C:$C,MATCH(TEXT(VALUE(RIGHT($T$1,2)),"00")&amp;"|"&amp;IF(AND(VALUE(RIGHT($T$1,2))&gt;=57,VALUE(RIGHT($T$1,2))&lt;=63),$D789,"COMUM"),GABARITO!$D:$D,0)),1,0))</f>
        <v/>
      </c>
      <c r="U789" t="str">
        <f>IF(RESPOSTAS!V789="","",IF(UPPER(RESPOSTAS!V789)=INDEX(GABARITO!$C:$C,MATCH(TEXT(VALUE(RIGHT($U$1,2)),"00")&amp;"|"&amp;IF(AND(VALUE(RIGHT($U$1,2))&gt;=57,VALUE(RIGHT($U$1,2))&lt;=63),$D789,"COMUM"),GABARITO!$D:$D,0)),1,0))</f>
        <v/>
      </c>
      <c r="V789" t="str">
        <f>IF(RESPOSTAS!W789="","",IF(UPPER(RESPOSTAS!W789)=INDEX(GABARITO!$C:$C,MATCH(TEXT(VALUE(RIGHT($E$1,2)),"00")&amp;"|"&amp;IF(AND(VALUE(RIGHT($E$1,2))&gt;=57,VALUE(RIGHT($E$1,2))&lt;=63),$D789,"COMUM"),GABARITO!$D:$D,0)),1,0))</f>
        <v/>
      </c>
      <c r="W789" t="str">
        <f>IF(RESPOSTAS!X789="","",IF(UPPER(RESPOSTAS!X789)=INDEX(GABARITO!$C:$C,MATCH(TEXT(VALUE(RIGHT($W$1,2)),"00")&amp;"|"&amp;IF(AND(VALUE(RIGHT($W$1,2))&gt;=57,VALUE(RIGHT($W$1,2))&lt;=63),$D789,"COMUM"),GABARITO!$D:$D,0)),1,0))</f>
        <v/>
      </c>
      <c r="X789" t="str">
        <f>IF(RESPOSTAS!Y789="","",IF(UPPER(RESPOSTAS!Y789)=INDEX(GABARITO!$C:$C,MATCH(TEXT(VALUE(RIGHT($X$1,2)),"00")&amp;"|"&amp;IF(AND(VALUE(RIGHT($X$1,2))&gt;=57,VALUE(RIGHT($X$1,2))&lt;=63),$D789,"COMUM"),GABARITO!$D:$D,0)),1,0))</f>
        <v/>
      </c>
      <c r="Y789" t="str">
        <f>IF(RESPOSTAS!Z789="","",IF(UPPER(RESPOSTAS!Z789)=INDEX(GABARITO!$C:$C,MATCH(TEXT(VALUE(RIGHT($Y$1,2)),"00")&amp;"|"&amp;IF(AND(VALUE(RIGHT($Y$1,2))&gt;=57,VALUE(RIGHT($Y$1,2))&lt;=63),$D789,"COMUM"),GABARITO!$D:$D,0)),1,0))</f>
        <v/>
      </c>
      <c r="Z789" t="str">
        <f>IF(RESPOSTAS!AA789="","",IF(UPPER(RESPOSTAS!AA789)=INDEX(GABARITO!$C:$C,MATCH(TEXT(VALUE(RIGHT($Z$1,2)),"00")&amp;"|"&amp;IF(AND(VALUE(RIGHT($Z$1,2))&gt;=57,VALUE(RIGHT($Z$1,2))&lt;=63),$D789,"COMUM"),GABARITO!$D:$D,0)),1,0))</f>
        <v/>
      </c>
      <c r="AA789" t="str">
        <f>IF(RESPOSTAS!AB789="","",IF(UPPER(RESPOSTAS!AB789)=INDEX(GABARITO!$C:$C,MATCH(TEXT(VALUE(RIGHT($AA$1,2)),"00")&amp;"|"&amp;IF(AND(VALUE(RIGHT($AA$1,2))&gt;=57,VALUE(RIGHT($AA$1,2))&lt;=63),$D789,"COMUM"),GABARITO!$D:$D,0)),1,0))</f>
        <v/>
      </c>
      <c r="AB789" t="str">
        <f>IF(RESPOSTAS!AC789="","",IF(UPPER(RESPOSTAS!AC789)=INDEX(GABARITO!$C:$C,MATCH(TEXT(VALUE(RIGHT($AB$1,2)),"00")&amp;"|"&amp;IF(AND(VALUE(RIGHT($AB$1,2))&gt;=57,VALUE(RIGHT($AB$1,2))&lt;=63),$D789,"COMUM"),GABARITO!$D:$D,0)),1,0))</f>
        <v/>
      </c>
      <c r="AC789" t="str">
        <f>IF(RESPOSTAS!AD789="","",IF(UPPER(RESPOSTAS!AD789)=INDEX(GABARITO!$C:$C,MATCH(TEXT(VALUE(RIGHT($AC$1,2)),"00")&amp;"|"&amp;IF(AND(VALUE(RIGHT($AC$1,2))&gt;=57,VALUE(RIGHT($AC$1,2))&lt;=63),$D789,"COMUM"),GABARITO!$D:$D,0)),1,0))</f>
        <v/>
      </c>
      <c r="AD789" t="str">
        <f>IF(RESPOSTAS!AE789="","",IF(UPPER(RESPOSTAS!AE789)=INDEX(GABARITO!$C:$C,MATCH(TEXT(VALUE(RIGHT($AD$1,2)),"00")&amp;"|"&amp;IF(AND(VALUE(RIGHT($AD$1,2))&gt;=57,VALUE(RIGHT($AD$1,2))&lt;=63),$D789,"COMUM"),GABARITO!$D:$D,0)),1,0))</f>
        <v/>
      </c>
      <c r="AE789" t="str">
        <f>IF(RESPOSTAS!AF789="","",IF(UPPER(RESPOSTAS!AF789)=INDEX(GABARITO!$C:$C,MATCH(TEXT(VALUE(RIGHT($AE$1,2)),"00")&amp;"|"&amp;IF(AND(VALUE(RIGHT($AE$1,2))&gt;=57,VALUE(RIGHT($AE$1,2))&lt;=63),$D789,"COMUM"),GABARITO!$D:$D,0)),1,0))</f>
        <v/>
      </c>
      <c r="AF789" t="str">
        <f>IF(RESPOSTAS!AG789="","",IF(UPPER(RESPOSTAS!AG789)=INDEX(GABARITO!$C:$C,MATCH(TEXT(VALUE(RIGHT($AF$1,2)),"00")&amp;"|"&amp;IF(AND(VALUE(RIGHT($AF$1,2))&gt;=57,VALUE(RIGHT($AF$1,2))&lt;=63),$D789,"COMUM"),GABARITO!$D:$D,0)),1,0))</f>
        <v/>
      </c>
      <c r="AG789" t="str">
        <f>IF(RESPOSTAS!AH789="","",IF(UPPER(RESPOSTAS!AH789)=INDEX(GABARITO!$C:$C,MATCH(TEXT(VALUE(RIGHT($AG$1,2)),"00")&amp;"|"&amp;IF(AND(VALUE(RIGHT($AG$1,2))&gt;=57,VALUE(RIGHT($AG$1,2))&lt;=63),$D789,"COMUM"),GABARITO!$D:$D,0)),1,0))</f>
        <v/>
      </c>
      <c r="AH789" t="str">
        <f>IF(RESPOSTAS!AI789="","",IF(UPPER(RESPOSTAS!AI789)=INDEX(GABARITO!$C:$C,MATCH(TEXT(VALUE(RIGHT($AH$1,2)),"00")&amp;"|"&amp;IF(AND(VALUE(RIGHT($AH$1,2))&gt;=57,VALUE(RIGHT($AH$1,2))&lt;=63),$D789,"COMUM"),GABARITO!$D:$D,0)),1,0))</f>
        <v/>
      </c>
      <c r="AI789" t="str">
        <f>IF(RESPOSTAS!AJ789="","",IF(UPPER(RESPOSTAS!AJ789)=INDEX(GABARITO!$C:$C,MATCH(TEXT(VALUE(RIGHT($AI$1,2)),"00")&amp;"|"&amp;IF(AND(VALUE(RIGHT($AI$1,2))&gt;=57,VALUE(RIGHT($AI$1,2))&lt;=63),$D789,"COMUM"),GABARITO!$D:$D,0)),1,0))</f>
        <v/>
      </c>
      <c r="AJ789" t="str">
        <f>IF(RESPOSTAS!AK789="","",IF(UPPER(RESPOSTAS!AK789)=INDEX(GABARITO!$C:$C,MATCH(TEXT(VALUE(RIGHT($AJ$1,2)),"00")&amp;"|"&amp;IF(AND(VALUE(RIGHT($AJ$1,2))&gt;=57,VALUE(RIGHT($AJ$1,2))&lt;=63),$D789,"COMUM"),GABARITO!$D:$D,0)),1,0))</f>
        <v/>
      </c>
      <c r="AK789" t="str">
        <f>IF(RESPOSTAS!AL789="","",IF(UPPER(RESPOSTAS!AL789)=INDEX(GABARITO!$C:$C,MATCH(TEXT(VALUE(RIGHT($AK$1,2)),"00")&amp;"|"&amp;IF(AND(VALUE(RIGHT($AK$1,2))&gt;=57,VALUE(RIGHT($AK$1,2))&lt;=63),$D789,"COMUM"),GABARITO!$D:$D,0)),1,0))</f>
        <v/>
      </c>
      <c r="AL789" t="str">
        <f>IF(RESPOSTAS!AM789="","",IF(UPPER(RESPOSTAS!AM789)=INDEX(GABARITO!$C:$C,MATCH(TEXT(VALUE(RIGHT($AL$1,2)),"00")&amp;"|"&amp;IF(AND(VALUE(RIGHT($AL$1,2))&gt;=57,VALUE(RIGHT($AL$1,2))&lt;=63),$D789,"COMUM"),GABARITO!$D:$D,0)),1,0))</f>
        <v/>
      </c>
      <c r="AM789" t="str">
        <f>IF(RESPOSTAS!AN789="","",IF(UPPER(RESPOSTAS!AN789)=INDEX(GABARITO!$C:$C,MATCH(TEXT(VALUE(RIGHT($AM$1,2)),"00")&amp;"|"&amp;IF(AND(VALUE(RIGHT($AM$1,2))&gt;=57,VALUE(RIGHT($AM$1,2))&lt;=63),$D789,"COMUM"),GABARITO!$D:$D,0)),1,0))</f>
        <v/>
      </c>
      <c r="AN789" t="str">
        <f>IF(RESPOSTAS!AO789="","",IF(UPPER(RESPOSTAS!AO789)=INDEX(GABARITO!$C:$C,MATCH(TEXT(VALUE(RIGHT($AN$1,2)),"00")&amp;"|"&amp;IF(AND(VALUE(RIGHT($AN$1,2))&gt;=57,VALUE(RIGHT($AN$1,2))&lt;=63),$D789,"COMUM"),GABARITO!$D:$D,0)),1,0))</f>
        <v/>
      </c>
      <c r="AO789" t="str">
        <f>IF(RESPOSTAS!AP789="","",IF(UPPER(RESPOSTAS!AP789)=INDEX(GABARITO!$C:$C,MATCH(TEXT(VALUE(RIGHT($AO$1,2)),"00")&amp;"|"&amp;IF(AND(VALUE(RIGHT($AO$1,2))&gt;=57,VALUE(RIGHT($AO$1,2))&lt;=63),$D789,"COMUM"),GABARITO!$D:$D,0)),1,0))</f>
        <v/>
      </c>
      <c r="AP789" t="str">
        <f>IF(RESPOSTAS!AQ789="","",IF(UPPER(RESPOSTAS!AQ789)=INDEX(GABARITO!$C:$C,MATCH(TEXT(VALUE(RIGHT($AP$1,2)),"00")&amp;"|"&amp;IF(AND(VALUE(RIGHT($AP$1,2))&gt;=57,VALUE(RIGHT($AP$1,2))&lt;=63),$D789,"COMUM"),GABARITO!$D:$D,0)),1,0))</f>
        <v/>
      </c>
      <c r="AQ789" t="str">
        <f>IF(RESPOSTAS!AR789="","",IF(UPPER(RESPOSTAS!AR789)=INDEX(GABARITO!$C:$C,MATCH(TEXT(VALUE(RIGHT($AQ$1,2)),"00")&amp;"|"&amp;IF(AND(VALUE(RIGHT($AQ$1,2))&gt;=57,VALUE(RIGHT($AQ$1,2))&lt;=63),$D789,"COMUM"),GABARITO!$D:$D,0)),1,0))</f>
        <v/>
      </c>
      <c r="AR789" t="str">
        <f>IF(RESPOSTAS!AS789="","",IF(UPPER(RESPOSTAS!AS789)=INDEX(GABARITO!$C:$C,MATCH(TEXT(VALUE(RIGHT($AR$1,2)),"00")&amp;"|"&amp;IF(AND(VALUE(RIGHT($AR$1,2))&gt;=57,VALUE(RIGHT($AR$1,2))&lt;=63),$D789,"COMUM"),GABARITO!$D:$D,0)),1,0))</f>
        <v/>
      </c>
      <c r="AS789" t="str">
        <f>IF(RESPOSTAS!AT789="","",IF(UPPER(RESPOSTAS!AT789)=INDEX(GABARITO!$C:$C,MATCH(TEXT(VALUE(RIGHT($AS$1,2)),"00")&amp;"|"&amp;IF(AND(VALUE(RIGHT($AS$1,2))&gt;=57,VALUE(RIGHT($AS$1,2))&lt;=63),$D789,"COMUM"),GABARITO!$D:$D,0)),1,0))</f>
        <v/>
      </c>
      <c r="AT789" t="str">
        <f>IF(RESPOSTAS!AU789="","",IF(UPPER(RESPOSTAS!AU789)=INDEX(GABARITO!$C:$C,MATCH(TEXT(VALUE(RIGHT($AT$1,2)),"00")&amp;"|"&amp;IF(AND(VALUE(RIGHT($AT$1,2))&gt;=57,VALUE(RIGHT($AT$1,2))&lt;=63),$D789,"COMUM"),GABARITO!$D:$D,0)),1,0))</f>
        <v/>
      </c>
      <c r="AU789" t="str">
        <f>IF(RESPOSTAS!AV789="","",IF(UPPER(RESPOSTAS!AV789)=INDEX(GABARITO!$C:$C,MATCH(TEXT(VALUE(RIGHT($AU$1,2)),"00")&amp;"|"&amp;IF(AND(VALUE(RIGHT($AU$1,2))&gt;=57,VALUE(RIGHT($AU$1,2))&lt;=63),$D789,"COMUM"),GABARITO!$D:$D,0)),1,0))</f>
        <v/>
      </c>
      <c r="AV789" t="str">
        <f>IF(RESPOSTAS!AW789="","",IF(UPPER(RESPOSTAS!AW789)=INDEX(GABARITO!$C:$C,MATCH(TEXT(VALUE(RIGHT($AV$1,2)),"00")&amp;"|"&amp;IF(AND(VALUE(RIGHT($AV$1,2))&gt;=57,VALUE(RIGHT($AV$1,2))&lt;=63),$D789,"COMUM"),GABARITO!$D:$D,0)),1,0))</f>
        <v/>
      </c>
      <c r="AW789" t="str">
        <f>IF(RESPOSTAS!AX789="","",IF(UPPER(RESPOSTAS!AX789)=INDEX(GABARITO!$C:$C,MATCH(TEXT(VALUE(RIGHT($AW$1,2)),"00")&amp;"|"&amp;IF(AND(VALUE(RIGHT($AW$1,2))&gt;=57,VALUE(RIGHT($AW$1,2))&lt;=63),$D789,"COMUM"),GABARITO!$D:$D,0)),1,0))</f>
        <v/>
      </c>
      <c r="AX789" t="str">
        <f>IF(RESPOSTAS!AY789="","",IF(UPPER(RESPOSTAS!AY789)=INDEX(GABARITO!$C:$C,MATCH(TEXT(VALUE(RIGHT($AX$1,2)),"00")&amp;"|"&amp;IF(AND(VALUE(RIGHT($AX$1,2))&gt;=57,VALUE(RIGHT($AX$1,2))&lt;=63),$D789,"COMUM"),GABARITO!$D:$D,0)),1,0))</f>
        <v/>
      </c>
      <c r="AY789" t="str">
        <f>IF(RESPOSTAS!AZ789="","",IF(UPPER(RESPOSTAS!AZ789)=INDEX(GABARITO!$C:$C,MATCH(TEXT(VALUE(RIGHT($AY$1,2)),"00")&amp;"|"&amp;IF(AND(VALUE(RIGHT($AY$1,2))&gt;=57,VALUE(RIGHT($AY$1,2))&lt;=63),$D789,"COMUM"),GABARITO!$D:$D,0)),1,0))</f>
        <v/>
      </c>
      <c r="AZ789" t="str">
        <f>IF(RESPOSTAS!BA789="","",IF(UPPER(RESPOSTAS!BA789)=INDEX(GABARITO!$C:$C,MATCH(TEXT(VALUE(RIGHT($AZ$1,2)),"00")&amp;"|"&amp;IF(AND(VALUE(RIGHT($AZ$1,2))&gt;=57,VALUE(RIGHT($AZ$1,2))&lt;=63),$D789,"COMUM"),GABARITO!$D:$D,0)),1,0))</f>
        <v/>
      </c>
      <c r="BA789" t="str">
        <f>IF(RESPOSTAS!BB789="","",IF(UPPER(RESPOSTAS!BB789)=INDEX(GABARITO!$C:$C,MATCH(TEXT(VALUE(RIGHT($BA$1,2)),"00")&amp;"|"&amp;IF(AND(VALUE(RIGHT($BA$1,2))&gt;=57,VALUE(RIGHT($BA$1,2))&lt;=63),$D789,"COMUM"),GABARITO!$D:$D,0)),1,0))</f>
        <v/>
      </c>
      <c r="BB789" t="str">
        <f>IF(RESPOSTAS!BC789="","",IF(UPPER(RESPOSTAS!BC789)=INDEX(GABARITO!$C:$C,MATCH(TEXT(VALUE(RIGHT($BB$1,2)),"00")&amp;"|"&amp;IF(AND(VALUE(RIGHT($BB$1,2))&gt;=57,VALUE(RIGHT($BB$1,2))&lt;=63),$D789,"COMUM"),GABARITO!$D:$D,0)),1,0))</f>
        <v/>
      </c>
      <c r="BC789" t="str">
        <f>IF(RESPOSTAS!BD789="","",IF(UPPER(RESPOSTAS!BD789)=INDEX(GABARITO!$C:$C,MATCH(TEXT(VALUE(RIGHT($BC$1,2)),"00")&amp;"|"&amp;IF(AND(VALUE(RIGHT($BC$1,2))&gt;=57,VALUE(RIGHT($BC$1,2))&lt;=63),$D789,"COMUM"),GABARITO!$D:$D,0)),1,0))</f>
        <v/>
      </c>
      <c r="BD789" t="str">
        <f>IF(RESPOSTAS!BE789="","",IF(UPPER(RESPOSTAS!BE789)=INDEX(GABARITO!$C:$C,MATCH(TEXT(VALUE(RIGHT($BD$1,2)),"00")&amp;"|"&amp;IF(AND(VALUE(RIGHT($BD$1,2))&gt;=57,VALUE(RIGHT($BD$1,2))&lt;=63),$D789,"COMUM"),GABARITO!$D:$D,0)),1,0))</f>
        <v/>
      </c>
      <c r="BE789" t="str">
        <f>IF(RESPOSTAS!BF789="","",IF(UPPER(RESPOSTAS!BF789)=INDEX(GABARITO!$C:$C,MATCH(TEXT(VALUE(RIGHT($BE$1,2)),"00")&amp;"|"&amp;IF(AND(VALUE(RIGHT($BE$1,2))&gt;=57,VALUE(RIGHT($BE$1,2))&lt;=63),$D789,"COMUM"),GABARITO!$D:$D,0)),1,0))</f>
        <v/>
      </c>
      <c r="BF789" t="str">
        <f>IF(RESPOSTAS!BG789="","",IF(UPPER(RESPOSTAS!BG789)=INDEX(GABARITO!$C:$C,MATCH(TEXT(VALUE(RIGHT($BF$1,2)),"00")&amp;"|"&amp;IF(AND(VALUE(RIGHT($BF$1,2))&gt;=57,VALUE(RIGHT($BF$1,2))&lt;=63),$D789,"COMUM"),GABARITO!$D:$D,0)),1,0))</f>
        <v/>
      </c>
      <c r="BG789" t="str">
        <f>IF(RESPOSTAS!BH789="","",IF(UPPER(RESPOSTAS!BH789)=INDEX(GABARITO!$C:$C,MATCH(TEXT(VALUE(RIGHT($BG$1,2)),"00")&amp;"|"&amp;IF(AND(VALUE(RIGHT($BG$1,2))&gt;=57,VALUE(RIGHT($BG$1,2))&lt;=63),$D789,"COMUM"),GABARITO!$D:$D,0)),1,0))</f>
        <v/>
      </c>
      <c r="BH789" t="str">
        <f>IF(RESPOSTAS!BI789="","",IF(UPPER(RESPOSTAS!BI789)=INDEX(GABARITO!$C:$C,MATCH(TEXT(VALUE(RIGHT($BH$1,2)),"00")&amp;"|"&amp;IF(AND(VALUE(RIGHT($BH$1,2))&gt;=57,VALUE(RIGHT($BH$1,2))&lt;=63),$D789,"COMUM"),GABARITO!$D:$D,0)),1,0))</f>
        <v/>
      </c>
      <c r="BI789" t="str">
        <f>IF(RESPOSTAS!BJ789="","",IF(UPPER(RESPOSTAS!BJ789)=INDEX(GABARITO!$C:$C,MATCH(TEXT(VALUE(RIGHT($BI$1,2)),"00")&amp;"|"&amp;IF(AND(VALUE(RIGHT($BI$1,2))&gt;=57,VALUE(RIGHT($BI$1,2))&lt;=63),$D789,"COMUM"),GABARITO!$D:$D,0)),1,0))</f>
        <v/>
      </c>
      <c r="BJ789" t="str">
        <f>IF(RESPOSTAS!BK789="","",IF(UPPER(RESPOSTAS!BK789)=INDEX(GABARITO!$C:$C,MATCH(TEXT(VALUE(RIGHT($BJ$1,2)),"00")&amp;"|"&amp;IF(AND(VALUE(RIGHT($BJ$1,2))&gt;=57,VALUE(RIGHT($BJ$1,2))&lt;=63),$D789,"COMUM"),GABARITO!$D:$D,0)),1,0))</f>
        <v/>
      </c>
      <c r="BK789" t="str">
        <f>IF(RESPOSTAS!BL789="","",IF(UPPER(RESPOSTAS!BL789)=INDEX(GABARITO!$C:$C,MATCH(TEXT(VALUE(RIGHT($BK$1,2)),"00")&amp;"|"&amp;IF(AND(VALUE(RIGHT($BK$1,2))&gt;=57,VALUE(RIGHT($BK$1,2))&lt;=63),$D789,"COMUM"),GABARITO!$D:$D,0)),1,0))</f>
        <v/>
      </c>
      <c r="BL789" t="str">
        <f>IF(RESPOSTAS!BM789="","",IF(UPPER(RESPOSTAS!BM789)=INDEX(GABARITO!$C:$C,MATCH(TEXT(VALUE(RIGHT($BL$1,2)),"00")&amp;"|"&amp;IF(AND(VALUE(RIGHT($BL$1,2))&gt;=57,VALUE(RIGHT($BL$1,2))&lt;=63),$D789,"COMUM"),GABARITO!$D:$D,0)),1,0))</f>
        <v/>
      </c>
      <c r="BM789" t="str">
        <f>IF(RESPOSTAS!BN789="","",IF(UPPER(RESPOSTAS!BN789)=INDEX(GABARITO!$C:$C,MATCH(TEXT(VALUE(RIGHT($BM$1,2)),"00")&amp;"|"&amp;IF(AND(VALUE(RIGHT($BM$1,2))&gt;=57,VALUE(RIGHT($BM$1,2))&lt;=63),$D789,"COMUM"),GABARITO!$D:$D,0)),1,0))</f>
        <v/>
      </c>
      <c r="BN789" t="str">
        <f>IF(RESPOSTAS!BO789="","",IF(UPPER(RESPOSTAS!BO789)=INDEX(GABARITO!$C:$C,MATCH(TEXT(VALUE(RIGHT($BN$1,2)),"00")&amp;"|"&amp;IF(AND(VALUE(RIGHT($BN$1,2))&gt;=57,VALUE(RIGHT($BN$1,2))&lt;=63),$D789,"COMUM"),GABARITO!$D:$D,0)),1,0))</f>
        <v/>
      </c>
      <c r="BO789" t="str">
        <f>IF(RESPOSTAS!BP789="","",IF(UPPER(RESPOSTAS!BP789)=INDEX(GABARITO!$C:$C,MATCH(TEXT(VALUE(RIGHT($BO$1,2)),"00")&amp;"|"&amp;IF(AND(VALUE(RIGHT($BO$1,2))&gt;=57,VALUE(RIGHT($BO$1,2))&lt;=63),$D789,"COMUM"),GABARITO!$D:$D,0)),1,0))</f>
        <v/>
      </c>
      <c r="BP789">
        <f>COUNTIF(RESPOSTAS!F789:BP789,"&lt;&gt;")</f>
        <v>0</v>
      </c>
      <c r="BQ789" t="str">
        <f t="shared" si="120"/>
        <v/>
      </c>
      <c r="BR789" s="10" t="str">
        <f t="shared" si="121"/>
        <v/>
      </c>
      <c r="BT789" s="11" t="str">
        <f t="shared" si="123"/>
        <v/>
      </c>
      <c r="BU789" s="11" t="str">
        <f t="shared" si="124"/>
        <v/>
      </c>
      <c r="BV789" s="11" t="str">
        <f t="shared" si="125"/>
        <v/>
      </c>
      <c r="BW789" s="11" t="str">
        <f t="shared" si="126"/>
        <v/>
      </c>
      <c r="BX789" s="11" t="str">
        <f t="shared" si="127"/>
        <v/>
      </c>
      <c r="BY789" s="11" t="str">
        <f t="shared" si="128"/>
        <v/>
      </c>
      <c r="BZ789" s="3" t="str">
        <f t="shared" si="122"/>
        <v/>
      </c>
    </row>
    <row r="790" spans="1:78" x14ac:dyDescent="0.25">
      <c r="A790" t="str">
        <f>IF(RESPOSTAS!A790="","",RESPOSTAS!A790)</f>
        <v/>
      </c>
      <c r="B790" t="str">
        <f>IF(RESPOSTAS!C790="","",RESPOSTAS!C790)</f>
        <v/>
      </c>
      <c r="C790" t="str">
        <f>IF(RESPOSTAS!D790="","",RESPOSTAS!D790)</f>
        <v/>
      </c>
      <c r="D790" t="str">
        <f>IF(RESPOSTAS!E790="","",RESPOSTAS!E790)</f>
        <v/>
      </c>
      <c r="E790" t="str">
        <f>IF(RESPOSTAS!F790="","",IF(UPPER(RESPOSTAS!F790)=INDEX(GABARITO!$C:$C,MATCH(TEXT(VALUE(RIGHT($E$1,2)),"00")&amp;"|"&amp;IF(AND(VALUE(RIGHT($E$1,2))&gt;=57,VALUE(RIGHT($E$1,2))&lt;=63),$D790,"COMUM"),GABARITO!$D:$D,0)),1,0))</f>
        <v/>
      </c>
      <c r="F790" t="str">
        <f>IF(RESPOSTAS!G790="","",IF(UPPER(RESPOSTAS!G790)=INDEX(GABARITO!$C:$C,MATCH(TEXT(VALUE(RIGHT($F$1,2)),"00")&amp;"|"&amp;IF(AND(VALUE(RIGHT($F$1,2))&gt;=57,VALUE(RIGHT($F$1,2))&lt;=63),$D790,"COMUM"),GABARITO!$D:$D,0)),1,0))</f>
        <v/>
      </c>
      <c r="G790" t="str">
        <f>IF(RESPOSTAS!H790="","",IF(UPPER(RESPOSTAS!H790)=INDEX(GABARITO!$C:$C,MATCH(TEXT(VALUE(RIGHT($G$1,2)),"00")&amp;"|"&amp;IF(AND(VALUE(RIGHT($G$1,2))&gt;=57,VALUE(RIGHT($G$1,2))&lt;=63),$D790,"COMUM"),GABARITO!$D:$D,0)),1,0))</f>
        <v/>
      </c>
      <c r="H790" t="str">
        <f>IF(RESPOSTAS!I790="","",IF(UPPER(RESPOSTAS!I790)=INDEX(GABARITO!$C:$C,MATCH(TEXT(VALUE(RIGHT($H$1,2)),"00")&amp;"|"&amp;IF(AND(VALUE(RIGHT($H$1,2))&gt;=57,VALUE(RIGHT($H$1,2))&lt;=63),$D790,"COMUM"),GABARITO!$D:$D,0)),1,0))</f>
        <v/>
      </c>
      <c r="I790" t="str">
        <f>IF(RESPOSTAS!J790="","",IF(UPPER(RESPOSTAS!J790)=INDEX(GABARITO!$C:$C,MATCH(TEXT(VALUE(RIGHT($I$1,2)),"00")&amp;"|"&amp;IF(AND(VALUE(RIGHT($I$1,2))&gt;=57,VALUE(RIGHT($I$1,2))&lt;=63),$D790,"COMUM"),GABARITO!$D:$D,0)),1,0))</f>
        <v/>
      </c>
      <c r="J790" t="str">
        <f>IF(RESPOSTAS!K790="","",IF(UPPER(RESPOSTAS!K790)=INDEX(GABARITO!$C:$C,MATCH(TEXT(VALUE(RIGHT($J$1,2)),"00")&amp;"|"&amp;IF(AND(VALUE(RIGHT($J$1,2))&gt;=57,VALUE(RIGHT($J$1,2))&lt;=63),$D790,"COMUM"),GABARITO!$D:$D,0)),1,0))</f>
        <v/>
      </c>
      <c r="K790" t="str">
        <f>IF(RESPOSTAS!L790="","",IF(UPPER(RESPOSTAS!L790)=INDEX(GABARITO!$C:$C,MATCH(TEXT(VALUE(RIGHT($K$1,2)),"00")&amp;"|"&amp;IF(AND(VALUE(RIGHT($K$1,2))&gt;=57,VALUE(RIGHT($K$1,2))&lt;=63),$D790,"COMUM"),GABARITO!$D:$D,0)),1,0))</f>
        <v/>
      </c>
      <c r="L790" t="str">
        <f>IF(RESPOSTAS!M790="","",IF(UPPER(RESPOSTAS!M790)=INDEX(GABARITO!$C:$C,MATCH(TEXT(VALUE(RIGHT($L$1,2)),"00")&amp;"|"&amp;IF(AND(VALUE(RIGHT($L$1,2))&gt;=57,VALUE(RIGHT($L$1,2))&lt;=63),$D790,"COMUM"),GABARITO!$D:$D,0)),1,0))</f>
        <v/>
      </c>
      <c r="M790" t="str">
        <f>IF(RESPOSTAS!N790="","",IF(UPPER(RESPOSTAS!N790)=INDEX(GABARITO!$C:$C,MATCH(TEXT(VALUE(RIGHT($M$1,2)),"00")&amp;"|"&amp;IF(AND(VALUE(RIGHT($M$1,2))&gt;=57,VALUE(RIGHT($M$1,2))&lt;=63),$D790,"COMUM"),GABARITO!$D:$D,0)),1,0))</f>
        <v/>
      </c>
      <c r="N790" t="str">
        <f>IF(RESPOSTAS!O790="","",IF(UPPER(RESPOSTAS!O790)=INDEX(GABARITO!$C:$C,MATCH(TEXT(VALUE(RIGHT($E$1,2)),"00")&amp;"|"&amp;IF(AND(VALUE(RIGHT($E$1,2))&gt;=57,VALUE(RIGHT($E$1,2))&lt;=63),$D790,"COMUM"),GABARITO!$D:$D,0)),1,0))</f>
        <v/>
      </c>
      <c r="O790" t="str">
        <f>IF(RESPOSTAS!P790="","",IF(UPPER(RESPOSTAS!P790)=INDEX(GABARITO!$C:$C,MATCH(TEXT(VALUE(RIGHT($O$1,2)),"00")&amp;"|"&amp;IF(AND(VALUE(RIGHT($O$1,2))&gt;=57,VALUE(RIGHT($O$1,2))&lt;=63),$D790,"COMUM"),GABARITO!$D:$D,0)),1,0))</f>
        <v/>
      </c>
      <c r="P790" t="str">
        <f>IF(RESPOSTAS!Q790="","",IF(UPPER(RESPOSTAS!Q790)=INDEX(GABARITO!$C:$C,MATCH(TEXT(VALUE(RIGHT($P$1,2)),"00")&amp;"|"&amp;IF(AND(VALUE(RIGHT($P$1,2))&gt;=57,VALUE(RIGHT($P$1,2))&lt;=63),$D790,"COMUM"),GABARITO!$D:$D,0)),1,0))</f>
        <v/>
      </c>
      <c r="Q790" t="str">
        <f>IF(RESPOSTAS!R790="","",IF(UPPER(RESPOSTAS!R790)=INDEX(GABARITO!$C:$C,MATCH(TEXT(VALUE(RIGHT($Q$1,2)),"00")&amp;"|"&amp;IF(AND(VALUE(RIGHT($Q$1,2))&gt;=57,VALUE(RIGHT($Q$1,2))&lt;=63),$D790,"COMUM"),GABARITO!$D:$D,0)),1,0))</f>
        <v/>
      </c>
      <c r="R790" t="str">
        <f>IF(RESPOSTAS!S790="","",IF(UPPER(RESPOSTAS!S790)=INDEX(GABARITO!$C:$C,MATCH(TEXT(VALUE(RIGHT($R$1,2)),"00")&amp;"|"&amp;IF(AND(VALUE(RIGHT($R$1,2))&gt;=57,VALUE(RIGHT($R$1,2))&lt;=63),$D790,"COMUM"),GABARITO!$D:$D,0)),1,0))</f>
        <v/>
      </c>
      <c r="S790" t="str">
        <f>IF(RESPOSTAS!T790="","",IF(UPPER(RESPOSTAS!T790)=INDEX(GABARITO!$C:$C,MATCH(TEXT(VALUE(RIGHT($S$1,2)),"00")&amp;"|"&amp;IF(AND(VALUE(RIGHT($S$1,2))&gt;=57,VALUE(RIGHT($S$1,2))&lt;=63),$D790,"COMUM"),GABARITO!$D:$D,0)),1,0))</f>
        <v/>
      </c>
      <c r="T790" t="str">
        <f>IF(RESPOSTAS!U790="","",IF(UPPER(RESPOSTAS!U790)=INDEX(GABARITO!$C:$C,MATCH(TEXT(VALUE(RIGHT($T$1,2)),"00")&amp;"|"&amp;IF(AND(VALUE(RIGHT($T$1,2))&gt;=57,VALUE(RIGHT($T$1,2))&lt;=63),$D790,"COMUM"),GABARITO!$D:$D,0)),1,0))</f>
        <v/>
      </c>
      <c r="U790" t="str">
        <f>IF(RESPOSTAS!V790="","",IF(UPPER(RESPOSTAS!V790)=INDEX(GABARITO!$C:$C,MATCH(TEXT(VALUE(RIGHT($U$1,2)),"00")&amp;"|"&amp;IF(AND(VALUE(RIGHT($U$1,2))&gt;=57,VALUE(RIGHT($U$1,2))&lt;=63),$D790,"COMUM"),GABARITO!$D:$D,0)),1,0))</f>
        <v/>
      </c>
      <c r="V790" t="str">
        <f>IF(RESPOSTAS!W790="","",IF(UPPER(RESPOSTAS!W790)=INDEX(GABARITO!$C:$C,MATCH(TEXT(VALUE(RIGHT($E$1,2)),"00")&amp;"|"&amp;IF(AND(VALUE(RIGHT($E$1,2))&gt;=57,VALUE(RIGHT($E$1,2))&lt;=63),$D790,"COMUM"),GABARITO!$D:$D,0)),1,0))</f>
        <v/>
      </c>
      <c r="W790" t="str">
        <f>IF(RESPOSTAS!X790="","",IF(UPPER(RESPOSTAS!X790)=INDEX(GABARITO!$C:$C,MATCH(TEXT(VALUE(RIGHT($W$1,2)),"00")&amp;"|"&amp;IF(AND(VALUE(RIGHT($W$1,2))&gt;=57,VALUE(RIGHT($W$1,2))&lt;=63),$D790,"COMUM"),GABARITO!$D:$D,0)),1,0))</f>
        <v/>
      </c>
      <c r="X790" t="str">
        <f>IF(RESPOSTAS!Y790="","",IF(UPPER(RESPOSTAS!Y790)=INDEX(GABARITO!$C:$C,MATCH(TEXT(VALUE(RIGHT($X$1,2)),"00")&amp;"|"&amp;IF(AND(VALUE(RIGHT($X$1,2))&gt;=57,VALUE(RIGHT($X$1,2))&lt;=63),$D790,"COMUM"),GABARITO!$D:$D,0)),1,0))</f>
        <v/>
      </c>
      <c r="Y790" t="str">
        <f>IF(RESPOSTAS!Z790="","",IF(UPPER(RESPOSTAS!Z790)=INDEX(GABARITO!$C:$C,MATCH(TEXT(VALUE(RIGHT($Y$1,2)),"00")&amp;"|"&amp;IF(AND(VALUE(RIGHT($Y$1,2))&gt;=57,VALUE(RIGHT($Y$1,2))&lt;=63),$D790,"COMUM"),GABARITO!$D:$D,0)),1,0))</f>
        <v/>
      </c>
      <c r="Z790" t="str">
        <f>IF(RESPOSTAS!AA790="","",IF(UPPER(RESPOSTAS!AA790)=INDEX(GABARITO!$C:$C,MATCH(TEXT(VALUE(RIGHT($Z$1,2)),"00")&amp;"|"&amp;IF(AND(VALUE(RIGHT($Z$1,2))&gt;=57,VALUE(RIGHT($Z$1,2))&lt;=63),$D790,"COMUM"),GABARITO!$D:$D,0)),1,0))</f>
        <v/>
      </c>
      <c r="AA790" t="str">
        <f>IF(RESPOSTAS!AB790="","",IF(UPPER(RESPOSTAS!AB790)=INDEX(GABARITO!$C:$C,MATCH(TEXT(VALUE(RIGHT($AA$1,2)),"00")&amp;"|"&amp;IF(AND(VALUE(RIGHT($AA$1,2))&gt;=57,VALUE(RIGHT($AA$1,2))&lt;=63),$D790,"COMUM"),GABARITO!$D:$D,0)),1,0))</f>
        <v/>
      </c>
      <c r="AB790" t="str">
        <f>IF(RESPOSTAS!AC790="","",IF(UPPER(RESPOSTAS!AC790)=INDEX(GABARITO!$C:$C,MATCH(TEXT(VALUE(RIGHT($AB$1,2)),"00")&amp;"|"&amp;IF(AND(VALUE(RIGHT($AB$1,2))&gt;=57,VALUE(RIGHT($AB$1,2))&lt;=63),$D790,"COMUM"),GABARITO!$D:$D,0)),1,0))</f>
        <v/>
      </c>
      <c r="AC790" t="str">
        <f>IF(RESPOSTAS!AD790="","",IF(UPPER(RESPOSTAS!AD790)=INDEX(GABARITO!$C:$C,MATCH(TEXT(VALUE(RIGHT($AC$1,2)),"00")&amp;"|"&amp;IF(AND(VALUE(RIGHT($AC$1,2))&gt;=57,VALUE(RIGHT($AC$1,2))&lt;=63),$D790,"COMUM"),GABARITO!$D:$D,0)),1,0))</f>
        <v/>
      </c>
      <c r="AD790" t="str">
        <f>IF(RESPOSTAS!AE790="","",IF(UPPER(RESPOSTAS!AE790)=INDEX(GABARITO!$C:$C,MATCH(TEXT(VALUE(RIGHT($AD$1,2)),"00")&amp;"|"&amp;IF(AND(VALUE(RIGHT($AD$1,2))&gt;=57,VALUE(RIGHT($AD$1,2))&lt;=63),$D790,"COMUM"),GABARITO!$D:$D,0)),1,0))</f>
        <v/>
      </c>
      <c r="AE790" t="str">
        <f>IF(RESPOSTAS!AF790="","",IF(UPPER(RESPOSTAS!AF790)=INDEX(GABARITO!$C:$C,MATCH(TEXT(VALUE(RIGHT($AE$1,2)),"00")&amp;"|"&amp;IF(AND(VALUE(RIGHT($AE$1,2))&gt;=57,VALUE(RIGHT($AE$1,2))&lt;=63),$D790,"COMUM"),GABARITO!$D:$D,0)),1,0))</f>
        <v/>
      </c>
      <c r="AF790" t="str">
        <f>IF(RESPOSTAS!AG790="","",IF(UPPER(RESPOSTAS!AG790)=INDEX(GABARITO!$C:$C,MATCH(TEXT(VALUE(RIGHT($AF$1,2)),"00")&amp;"|"&amp;IF(AND(VALUE(RIGHT($AF$1,2))&gt;=57,VALUE(RIGHT($AF$1,2))&lt;=63),$D790,"COMUM"),GABARITO!$D:$D,0)),1,0))</f>
        <v/>
      </c>
      <c r="AG790" t="str">
        <f>IF(RESPOSTAS!AH790="","",IF(UPPER(RESPOSTAS!AH790)=INDEX(GABARITO!$C:$C,MATCH(TEXT(VALUE(RIGHT($AG$1,2)),"00")&amp;"|"&amp;IF(AND(VALUE(RIGHT($AG$1,2))&gt;=57,VALUE(RIGHT($AG$1,2))&lt;=63),$D790,"COMUM"),GABARITO!$D:$D,0)),1,0))</f>
        <v/>
      </c>
      <c r="AH790" t="str">
        <f>IF(RESPOSTAS!AI790="","",IF(UPPER(RESPOSTAS!AI790)=INDEX(GABARITO!$C:$C,MATCH(TEXT(VALUE(RIGHT($AH$1,2)),"00")&amp;"|"&amp;IF(AND(VALUE(RIGHT($AH$1,2))&gt;=57,VALUE(RIGHT($AH$1,2))&lt;=63),$D790,"COMUM"),GABARITO!$D:$D,0)),1,0))</f>
        <v/>
      </c>
      <c r="AI790" t="str">
        <f>IF(RESPOSTAS!AJ790="","",IF(UPPER(RESPOSTAS!AJ790)=INDEX(GABARITO!$C:$C,MATCH(TEXT(VALUE(RIGHT($AI$1,2)),"00")&amp;"|"&amp;IF(AND(VALUE(RIGHT($AI$1,2))&gt;=57,VALUE(RIGHT($AI$1,2))&lt;=63),$D790,"COMUM"),GABARITO!$D:$D,0)),1,0))</f>
        <v/>
      </c>
      <c r="AJ790" t="str">
        <f>IF(RESPOSTAS!AK790="","",IF(UPPER(RESPOSTAS!AK790)=INDEX(GABARITO!$C:$C,MATCH(TEXT(VALUE(RIGHT($AJ$1,2)),"00")&amp;"|"&amp;IF(AND(VALUE(RIGHT($AJ$1,2))&gt;=57,VALUE(RIGHT($AJ$1,2))&lt;=63),$D790,"COMUM"),GABARITO!$D:$D,0)),1,0))</f>
        <v/>
      </c>
      <c r="AK790" t="str">
        <f>IF(RESPOSTAS!AL790="","",IF(UPPER(RESPOSTAS!AL790)=INDEX(GABARITO!$C:$C,MATCH(TEXT(VALUE(RIGHT($AK$1,2)),"00")&amp;"|"&amp;IF(AND(VALUE(RIGHT($AK$1,2))&gt;=57,VALUE(RIGHT($AK$1,2))&lt;=63),$D790,"COMUM"),GABARITO!$D:$D,0)),1,0))</f>
        <v/>
      </c>
      <c r="AL790" t="str">
        <f>IF(RESPOSTAS!AM790="","",IF(UPPER(RESPOSTAS!AM790)=INDEX(GABARITO!$C:$C,MATCH(TEXT(VALUE(RIGHT($AL$1,2)),"00")&amp;"|"&amp;IF(AND(VALUE(RIGHT($AL$1,2))&gt;=57,VALUE(RIGHT($AL$1,2))&lt;=63),$D790,"COMUM"),GABARITO!$D:$D,0)),1,0))</f>
        <v/>
      </c>
      <c r="AM790" t="str">
        <f>IF(RESPOSTAS!AN790="","",IF(UPPER(RESPOSTAS!AN790)=INDEX(GABARITO!$C:$C,MATCH(TEXT(VALUE(RIGHT($AM$1,2)),"00")&amp;"|"&amp;IF(AND(VALUE(RIGHT($AM$1,2))&gt;=57,VALUE(RIGHT($AM$1,2))&lt;=63),$D790,"COMUM"),GABARITO!$D:$D,0)),1,0))</f>
        <v/>
      </c>
      <c r="AN790" t="str">
        <f>IF(RESPOSTAS!AO790="","",IF(UPPER(RESPOSTAS!AO790)=INDEX(GABARITO!$C:$C,MATCH(TEXT(VALUE(RIGHT($AN$1,2)),"00")&amp;"|"&amp;IF(AND(VALUE(RIGHT($AN$1,2))&gt;=57,VALUE(RIGHT($AN$1,2))&lt;=63),$D790,"COMUM"),GABARITO!$D:$D,0)),1,0))</f>
        <v/>
      </c>
      <c r="AO790" t="str">
        <f>IF(RESPOSTAS!AP790="","",IF(UPPER(RESPOSTAS!AP790)=INDEX(GABARITO!$C:$C,MATCH(TEXT(VALUE(RIGHT($AO$1,2)),"00")&amp;"|"&amp;IF(AND(VALUE(RIGHT($AO$1,2))&gt;=57,VALUE(RIGHT($AO$1,2))&lt;=63),$D790,"COMUM"),GABARITO!$D:$D,0)),1,0))</f>
        <v/>
      </c>
      <c r="AP790" t="str">
        <f>IF(RESPOSTAS!AQ790="","",IF(UPPER(RESPOSTAS!AQ790)=INDEX(GABARITO!$C:$C,MATCH(TEXT(VALUE(RIGHT($AP$1,2)),"00")&amp;"|"&amp;IF(AND(VALUE(RIGHT($AP$1,2))&gt;=57,VALUE(RIGHT($AP$1,2))&lt;=63),$D790,"COMUM"),GABARITO!$D:$D,0)),1,0))</f>
        <v/>
      </c>
      <c r="AQ790" t="str">
        <f>IF(RESPOSTAS!AR790="","",IF(UPPER(RESPOSTAS!AR790)=INDEX(GABARITO!$C:$C,MATCH(TEXT(VALUE(RIGHT($AQ$1,2)),"00")&amp;"|"&amp;IF(AND(VALUE(RIGHT($AQ$1,2))&gt;=57,VALUE(RIGHT($AQ$1,2))&lt;=63),$D790,"COMUM"),GABARITO!$D:$D,0)),1,0))</f>
        <v/>
      </c>
      <c r="AR790" t="str">
        <f>IF(RESPOSTAS!AS790="","",IF(UPPER(RESPOSTAS!AS790)=INDEX(GABARITO!$C:$C,MATCH(TEXT(VALUE(RIGHT($AR$1,2)),"00")&amp;"|"&amp;IF(AND(VALUE(RIGHT($AR$1,2))&gt;=57,VALUE(RIGHT($AR$1,2))&lt;=63),$D790,"COMUM"),GABARITO!$D:$D,0)),1,0))</f>
        <v/>
      </c>
      <c r="AS790" t="str">
        <f>IF(RESPOSTAS!AT790="","",IF(UPPER(RESPOSTAS!AT790)=INDEX(GABARITO!$C:$C,MATCH(TEXT(VALUE(RIGHT($AS$1,2)),"00")&amp;"|"&amp;IF(AND(VALUE(RIGHT($AS$1,2))&gt;=57,VALUE(RIGHT($AS$1,2))&lt;=63),$D790,"COMUM"),GABARITO!$D:$D,0)),1,0))</f>
        <v/>
      </c>
      <c r="AT790" t="str">
        <f>IF(RESPOSTAS!AU790="","",IF(UPPER(RESPOSTAS!AU790)=INDEX(GABARITO!$C:$C,MATCH(TEXT(VALUE(RIGHT($AT$1,2)),"00")&amp;"|"&amp;IF(AND(VALUE(RIGHT($AT$1,2))&gt;=57,VALUE(RIGHT($AT$1,2))&lt;=63),$D790,"COMUM"),GABARITO!$D:$D,0)),1,0))</f>
        <v/>
      </c>
      <c r="AU790" t="str">
        <f>IF(RESPOSTAS!AV790="","",IF(UPPER(RESPOSTAS!AV790)=INDEX(GABARITO!$C:$C,MATCH(TEXT(VALUE(RIGHT($AU$1,2)),"00")&amp;"|"&amp;IF(AND(VALUE(RIGHT($AU$1,2))&gt;=57,VALUE(RIGHT($AU$1,2))&lt;=63),$D790,"COMUM"),GABARITO!$D:$D,0)),1,0))</f>
        <v/>
      </c>
      <c r="AV790" t="str">
        <f>IF(RESPOSTAS!AW790="","",IF(UPPER(RESPOSTAS!AW790)=INDEX(GABARITO!$C:$C,MATCH(TEXT(VALUE(RIGHT($AV$1,2)),"00")&amp;"|"&amp;IF(AND(VALUE(RIGHT($AV$1,2))&gt;=57,VALUE(RIGHT($AV$1,2))&lt;=63),$D790,"COMUM"),GABARITO!$D:$D,0)),1,0))</f>
        <v/>
      </c>
      <c r="AW790" t="str">
        <f>IF(RESPOSTAS!AX790="","",IF(UPPER(RESPOSTAS!AX790)=INDEX(GABARITO!$C:$C,MATCH(TEXT(VALUE(RIGHT($AW$1,2)),"00")&amp;"|"&amp;IF(AND(VALUE(RIGHT($AW$1,2))&gt;=57,VALUE(RIGHT($AW$1,2))&lt;=63),$D790,"COMUM"),GABARITO!$D:$D,0)),1,0))</f>
        <v/>
      </c>
      <c r="AX790" t="str">
        <f>IF(RESPOSTAS!AY790="","",IF(UPPER(RESPOSTAS!AY790)=INDEX(GABARITO!$C:$C,MATCH(TEXT(VALUE(RIGHT($AX$1,2)),"00")&amp;"|"&amp;IF(AND(VALUE(RIGHT($AX$1,2))&gt;=57,VALUE(RIGHT($AX$1,2))&lt;=63),$D790,"COMUM"),GABARITO!$D:$D,0)),1,0))</f>
        <v/>
      </c>
      <c r="AY790" t="str">
        <f>IF(RESPOSTAS!AZ790="","",IF(UPPER(RESPOSTAS!AZ790)=INDEX(GABARITO!$C:$C,MATCH(TEXT(VALUE(RIGHT($AY$1,2)),"00")&amp;"|"&amp;IF(AND(VALUE(RIGHT($AY$1,2))&gt;=57,VALUE(RIGHT($AY$1,2))&lt;=63),$D790,"COMUM"),GABARITO!$D:$D,0)),1,0))</f>
        <v/>
      </c>
      <c r="AZ790" t="str">
        <f>IF(RESPOSTAS!BA790="","",IF(UPPER(RESPOSTAS!BA790)=INDEX(GABARITO!$C:$C,MATCH(TEXT(VALUE(RIGHT($AZ$1,2)),"00")&amp;"|"&amp;IF(AND(VALUE(RIGHT($AZ$1,2))&gt;=57,VALUE(RIGHT($AZ$1,2))&lt;=63),$D790,"COMUM"),GABARITO!$D:$D,0)),1,0))</f>
        <v/>
      </c>
      <c r="BA790" t="str">
        <f>IF(RESPOSTAS!BB790="","",IF(UPPER(RESPOSTAS!BB790)=INDEX(GABARITO!$C:$C,MATCH(TEXT(VALUE(RIGHT($BA$1,2)),"00")&amp;"|"&amp;IF(AND(VALUE(RIGHT($BA$1,2))&gt;=57,VALUE(RIGHT($BA$1,2))&lt;=63),$D790,"COMUM"),GABARITO!$D:$D,0)),1,0))</f>
        <v/>
      </c>
      <c r="BB790" t="str">
        <f>IF(RESPOSTAS!BC790="","",IF(UPPER(RESPOSTAS!BC790)=INDEX(GABARITO!$C:$C,MATCH(TEXT(VALUE(RIGHT($BB$1,2)),"00")&amp;"|"&amp;IF(AND(VALUE(RIGHT($BB$1,2))&gt;=57,VALUE(RIGHT($BB$1,2))&lt;=63),$D790,"COMUM"),GABARITO!$D:$D,0)),1,0))</f>
        <v/>
      </c>
      <c r="BC790" t="str">
        <f>IF(RESPOSTAS!BD790="","",IF(UPPER(RESPOSTAS!BD790)=INDEX(GABARITO!$C:$C,MATCH(TEXT(VALUE(RIGHT($BC$1,2)),"00")&amp;"|"&amp;IF(AND(VALUE(RIGHT($BC$1,2))&gt;=57,VALUE(RIGHT($BC$1,2))&lt;=63),$D790,"COMUM"),GABARITO!$D:$D,0)),1,0))</f>
        <v/>
      </c>
      <c r="BD790" t="str">
        <f>IF(RESPOSTAS!BE790="","",IF(UPPER(RESPOSTAS!BE790)=INDEX(GABARITO!$C:$C,MATCH(TEXT(VALUE(RIGHT($BD$1,2)),"00")&amp;"|"&amp;IF(AND(VALUE(RIGHT($BD$1,2))&gt;=57,VALUE(RIGHT($BD$1,2))&lt;=63),$D790,"COMUM"),GABARITO!$D:$D,0)),1,0))</f>
        <v/>
      </c>
      <c r="BE790" t="str">
        <f>IF(RESPOSTAS!BF790="","",IF(UPPER(RESPOSTAS!BF790)=INDEX(GABARITO!$C:$C,MATCH(TEXT(VALUE(RIGHT($BE$1,2)),"00")&amp;"|"&amp;IF(AND(VALUE(RIGHT($BE$1,2))&gt;=57,VALUE(RIGHT($BE$1,2))&lt;=63),$D790,"COMUM"),GABARITO!$D:$D,0)),1,0))</f>
        <v/>
      </c>
      <c r="BF790" t="str">
        <f>IF(RESPOSTAS!BG790="","",IF(UPPER(RESPOSTAS!BG790)=INDEX(GABARITO!$C:$C,MATCH(TEXT(VALUE(RIGHT($BF$1,2)),"00")&amp;"|"&amp;IF(AND(VALUE(RIGHT($BF$1,2))&gt;=57,VALUE(RIGHT($BF$1,2))&lt;=63),$D790,"COMUM"),GABARITO!$D:$D,0)),1,0))</f>
        <v/>
      </c>
      <c r="BG790" t="str">
        <f>IF(RESPOSTAS!BH790="","",IF(UPPER(RESPOSTAS!BH790)=INDEX(GABARITO!$C:$C,MATCH(TEXT(VALUE(RIGHT($BG$1,2)),"00")&amp;"|"&amp;IF(AND(VALUE(RIGHT($BG$1,2))&gt;=57,VALUE(RIGHT($BG$1,2))&lt;=63),$D790,"COMUM"),GABARITO!$D:$D,0)),1,0))</f>
        <v/>
      </c>
      <c r="BH790" t="str">
        <f>IF(RESPOSTAS!BI790="","",IF(UPPER(RESPOSTAS!BI790)=INDEX(GABARITO!$C:$C,MATCH(TEXT(VALUE(RIGHT($BH$1,2)),"00")&amp;"|"&amp;IF(AND(VALUE(RIGHT($BH$1,2))&gt;=57,VALUE(RIGHT($BH$1,2))&lt;=63),$D790,"COMUM"),GABARITO!$D:$D,0)),1,0))</f>
        <v/>
      </c>
      <c r="BI790" t="str">
        <f>IF(RESPOSTAS!BJ790="","",IF(UPPER(RESPOSTAS!BJ790)=INDEX(GABARITO!$C:$C,MATCH(TEXT(VALUE(RIGHT($BI$1,2)),"00")&amp;"|"&amp;IF(AND(VALUE(RIGHT($BI$1,2))&gt;=57,VALUE(RIGHT($BI$1,2))&lt;=63),$D790,"COMUM"),GABARITO!$D:$D,0)),1,0))</f>
        <v/>
      </c>
      <c r="BJ790" t="str">
        <f>IF(RESPOSTAS!BK790="","",IF(UPPER(RESPOSTAS!BK790)=INDEX(GABARITO!$C:$C,MATCH(TEXT(VALUE(RIGHT($BJ$1,2)),"00")&amp;"|"&amp;IF(AND(VALUE(RIGHT($BJ$1,2))&gt;=57,VALUE(RIGHT($BJ$1,2))&lt;=63),$D790,"COMUM"),GABARITO!$D:$D,0)),1,0))</f>
        <v/>
      </c>
      <c r="BK790" t="str">
        <f>IF(RESPOSTAS!BL790="","",IF(UPPER(RESPOSTAS!BL790)=INDEX(GABARITO!$C:$C,MATCH(TEXT(VALUE(RIGHT($BK$1,2)),"00")&amp;"|"&amp;IF(AND(VALUE(RIGHT($BK$1,2))&gt;=57,VALUE(RIGHT($BK$1,2))&lt;=63),$D790,"COMUM"),GABARITO!$D:$D,0)),1,0))</f>
        <v/>
      </c>
      <c r="BL790" t="str">
        <f>IF(RESPOSTAS!BM790="","",IF(UPPER(RESPOSTAS!BM790)=INDEX(GABARITO!$C:$C,MATCH(TEXT(VALUE(RIGHT($BL$1,2)),"00")&amp;"|"&amp;IF(AND(VALUE(RIGHT($BL$1,2))&gt;=57,VALUE(RIGHT($BL$1,2))&lt;=63),$D790,"COMUM"),GABARITO!$D:$D,0)),1,0))</f>
        <v/>
      </c>
      <c r="BM790" t="str">
        <f>IF(RESPOSTAS!BN790="","",IF(UPPER(RESPOSTAS!BN790)=INDEX(GABARITO!$C:$C,MATCH(TEXT(VALUE(RIGHT($BM$1,2)),"00")&amp;"|"&amp;IF(AND(VALUE(RIGHT($BM$1,2))&gt;=57,VALUE(RIGHT($BM$1,2))&lt;=63),$D790,"COMUM"),GABARITO!$D:$D,0)),1,0))</f>
        <v/>
      </c>
      <c r="BN790" t="str">
        <f>IF(RESPOSTAS!BO790="","",IF(UPPER(RESPOSTAS!BO790)=INDEX(GABARITO!$C:$C,MATCH(TEXT(VALUE(RIGHT($BN$1,2)),"00")&amp;"|"&amp;IF(AND(VALUE(RIGHT($BN$1,2))&gt;=57,VALUE(RIGHT($BN$1,2))&lt;=63),$D790,"COMUM"),GABARITO!$D:$D,0)),1,0))</f>
        <v/>
      </c>
      <c r="BO790" t="str">
        <f>IF(RESPOSTAS!BP790="","",IF(UPPER(RESPOSTAS!BP790)=INDEX(GABARITO!$C:$C,MATCH(TEXT(VALUE(RIGHT($BO$1,2)),"00")&amp;"|"&amp;IF(AND(VALUE(RIGHT($BO$1,2))&gt;=57,VALUE(RIGHT($BO$1,2))&lt;=63),$D790,"COMUM"),GABARITO!$D:$D,0)),1,0))</f>
        <v/>
      </c>
      <c r="BP790">
        <f>COUNTIF(RESPOSTAS!F790:BP790,"&lt;&gt;")</f>
        <v>0</v>
      </c>
      <c r="BQ790" t="str">
        <f t="shared" si="120"/>
        <v/>
      </c>
      <c r="BR790" s="10" t="str">
        <f t="shared" si="121"/>
        <v/>
      </c>
      <c r="BT790" s="11" t="str">
        <f t="shared" si="123"/>
        <v/>
      </c>
      <c r="BU790" s="11" t="str">
        <f t="shared" si="124"/>
        <v/>
      </c>
      <c r="BV790" s="11" t="str">
        <f t="shared" si="125"/>
        <v/>
      </c>
      <c r="BW790" s="11" t="str">
        <f t="shared" si="126"/>
        <v/>
      </c>
      <c r="BX790" s="11" t="str">
        <f t="shared" si="127"/>
        <v/>
      </c>
      <c r="BY790" s="11" t="str">
        <f t="shared" si="128"/>
        <v/>
      </c>
      <c r="BZ790" s="3" t="str">
        <f t="shared" si="122"/>
        <v/>
      </c>
    </row>
    <row r="791" spans="1:78" x14ac:dyDescent="0.25">
      <c r="A791" t="str">
        <f>IF(RESPOSTAS!A791="","",RESPOSTAS!A791)</f>
        <v/>
      </c>
      <c r="B791" t="str">
        <f>IF(RESPOSTAS!C791="","",RESPOSTAS!C791)</f>
        <v/>
      </c>
      <c r="C791" t="str">
        <f>IF(RESPOSTAS!D791="","",RESPOSTAS!D791)</f>
        <v/>
      </c>
      <c r="D791" t="str">
        <f>IF(RESPOSTAS!E791="","",RESPOSTAS!E791)</f>
        <v/>
      </c>
      <c r="E791" t="str">
        <f>IF(RESPOSTAS!F791="","",IF(UPPER(RESPOSTAS!F791)=INDEX(GABARITO!$C:$C,MATCH(TEXT(VALUE(RIGHT($E$1,2)),"00")&amp;"|"&amp;IF(AND(VALUE(RIGHT($E$1,2))&gt;=57,VALUE(RIGHT($E$1,2))&lt;=63),$D791,"COMUM"),GABARITO!$D:$D,0)),1,0))</f>
        <v/>
      </c>
      <c r="F791" t="str">
        <f>IF(RESPOSTAS!G791="","",IF(UPPER(RESPOSTAS!G791)=INDEX(GABARITO!$C:$C,MATCH(TEXT(VALUE(RIGHT($F$1,2)),"00")&amp;"|"&amp;IF(AND(VALUE(RIGHT($F$1,2))&gt;=57,VALUE(RIGHT($F$1,2))&lt;=63),$D791,"COMUM"),GABARITO!$D:$D,0)),1,0))</f>
        <v/>
      </c>
      <c r="G791" t="str">
        <f>IF(RESPOSTAS!H791="","",IF(UPPER(RESPOSTAS!H791)=INDEX(GABARITO!$C:$C,MATCH(TEXT(VALUE(RIGHT($G$1,2)),"00")&amp;"|"&amp;IF(AND(VALUE(RIGHT($G$1,2))&gt;=57,VALUE(RIGHT($G$1,2))&lt;=63),$D791,"COMUM"),GABARITO!$D:$D,0)),1,0))</f>
        <v/>
      </c>
      <c r="H791" t="str">
        <f>IF(RESPOSTAS!I791="","",IF(UPPER(RESPOSTAS!I791)=INDEX(GABARITO!$C:$C,MATCH(TEXT(VALUE(RIGHT($H$1,2)),"00")&amp;"|"&amp;IF(AND(VALUE(RIGHT($H$1,2))&gt;=57,VALUE(RIGHT($H$1,2))&lt;=63),$D791,"COMUM"),GABARITO!$D:$D,0)),1,0))</f>
        <v/>
      </c>
      <c r="I791" t="str">
        <f>IF(RESPOSTAS!J791="","",IF(UPPER(RESPOSTAS!J791)=INDEX(GABARITO!$C:$C,MATCH(TEXT(VALUE(RIGHT($I$1,2)),"00")&amp;"|"&amp;IF(AND(VALUE(RIGHT($I$1,2))&gt;=57,VALUE(RIGHT($I$1,2))&lt;=63),$D791,"COMUM"),GABARITO!$D:$D,0)),1,0))</f>
        <v/>
      </c>
      <c r="J791" t="str">
        <f>IF(RESPOSTAS!K791="","",IF(UPPER(RESPOSTAS!K791)=INDEX(GABARITO!$C:$C,MATCH(TEXT(VALUE(RIGHT($J$1,2)),"00")&amp;"|"&amp;IF(AND(VALUE(RIGHT($J$1,2))&gt;=57,VALUE(RIGHT($J$1,2))&lt;=63),$D791,"COMUM"),GABARITO!$D:$D,0)),1,0))</f>
        <v/>
      </c>
      <c r="K791" t="str">
        <f>IF(RESPOSTAS!L791="","",IF(UPPER(RESPOSTAS!L791)=INDEX(GABARITO!$C:$C,MATCH(TEXT(VALUE(RIGHT($K$1,2)),"00")&amp;"|"&amp;IF(AND(VALUE(RIGHT($K$1,2))&gt;=57,VALUE(RIGHT($K$1,2))&lt;=63),$D791,"COMUM"),GABARITO!$D:$D,0)),1,0))</f>
        <v/>
      </c>
      <c r="L791" t="str">
        <f>IF(RESPOSTAS!M791="","",IF(UPPER(RESPOSTAS!M791)=INDEX(GABARITO!$C:$C,MATCH(TEXT(VALUE(RIGHT($L$1,2)),"00")&amp;"|"&amp;IF(AND(VALUE(RIGHT($L$1,2))&gt;=57,VALUE(RIGHT($L$1,2))&lt;=63),$D791,"COMUM"),GABARITO!$D:$D,0)),1,0))</f>
        <v/>
      </c>
      <c r="M791" t="str">
        <f>IF(RESPOSTAS!N791="","",IF(UPPER(RESPOSTAS!N791)=INDEX(GABARITO!$C:$C,MATCH(TEXT(VALUE(RIGHT($M$1,2)),"00")&amp;"|"&amp;IF(AND(VALUE(RIGHT($M$1,2))&gt;=57,VALUE(RIGHT($M$1,2))&lt;=63),$D791,"COMUM"),GABARITO!$D:$D,0)),1,0))</f>
        <v/>
      </c>
      <c r="N791" t="str">
        <f>IF(RESPOSTAS!O791="","",IF(UPPER(RESPOSTAS!O791)=INDEX(GABARITO!$C:$C,MATCH(TEXT(VALUE(RIGHT($E$1,2)),"00")&amp;"|"&amp;IF(AND(VALUE(RIGHT($E$1,2))&gt;=57,VALUE(RIGHT($E$1,2))&lt;=63),$D791,"COMUM"),GABARITO!$D:$D,0)),1,0))</f>
        <v/>
      </c>
      <c r="O791" t="str">
        <f>IF(RESPOSTAS!P791="","",IF(UPPER(RESPOSTAS!P791)=INDEX(GABARITO!$C:$C,MATCH(TEXT(VALUE(RIGHT($O$1,2)),"00")&amp;"|"&amp;IF(AND(VALUE(RIGHT($O$1,2))&gt;=57,VALUE(RIGHT($O$1,2))&lt;=63),$D791,"COMUM"),GABARITO!$D:$D,0)),1,0))</f>
        <v/>
      </c>
      <c r="P791" t="str">
        <f>IF(RESPOSTAS!Q791="","",IF(UPPER(RESPOSTAS!Q791)=INDEX(GABARITO!$C:$C,MATCH(TEXT(VALUE(RIGHT($P$1,2)),"00")&amp;"|"&amp;IF(AND(VALUE(RIGHT($P$1,2))&gt;=57,VALUE(RIGHT($P$1,2))&lt;=63),$D791,"COMUM"),GABARITO!$D:$D,0)),1,0))</f>
        <v/>
      </c>
      <c r="Q791" t="str">
        <f>IF(RESPOSTAS!R791="","",IF(UPPER(RESPOSTAS!R791)=INDEX(GABARITO!$C:$C,MATCH(TEXT(VALUE(RIGHT($Q$1,2)),"00")&amp;"|"&amp;IF(AND(VALUE(RIGHT($Q$1,2))&gt;=57,VALUE(RIGHT($Q$1,2))&lt;=63),$D791,"COMUM"),GABARITO!$D:$D,0)),1,0))</f>
        <v/>
      </c>
      <c r="R791" t="str">
        <f>IF(RESPOSTAS!S791="","",IF(UPPER(RESPOSTAS!S791)=INDEX(GABARITO!$C:$C,MATCH(TEXT(VALUE(RIGHT($R$1,2)),"00")&amp;"|"&amp;IF(AND(VALUE(RIGHT($R$1,2))&gt;=57,VALUE(RIGHT($R$1,2))&lt;=63),$D791,"COMUM"),GABARITO!$D:$D,0)),1,0))</f>
        <v/>
      </c>
      <c r="S791" t="str">
        <f>IF(RESPOSTAS!T791="","",IF(UPPER(RESPOSTAS!T791)=INDEX(GABARITO!$C:$C,MATCH(TEXT(VALUE(RIGHT($S$1,2)),"00")&amp;"|"&amp;IF(AND(VALUE(RIGHT($S$1,2))&gt;=57,VALUE(RIGHT($S$1,2))&lt;=63),$D791,"COMUM"),GABARITO!$D:$D,0)),1,0))</f>
        <v/>
      </c>
      <c r="T791" t="str">
        <f>IF(RESPOSTAS!U791="","",IF(UPPER(RESPOSTAS!U791)=INDEX(GABARITO!$C:$C,MATCH(TEXT(VALUE(RIGHT($T$1,2)),"00")&amp;"|"&amp;IF(AND(VALUE(RIGHT($T$1,2))&gt;=57,VALUE(RIGHT($T$1,2))&lt;=63),$D791,"COMUM"),GABARITO!$D:$D,0)),1,0))</f>
        <v/>
      </c>
      <c r="U791" t="str">
        <f>IF(RESPOSTAS!V791="","",IF(UPPER(RESPOSTAS!V791)=INDEX(GABARITO!$C:$C,MATCH(TEXT(VALUE(RIGHT($U$1,2)),"00")&amp;"|"&amp;IF(AND(VALUE(RIGHT($U$1,2))&gt;=57,VALUE(RIGHT($U$1,2))&lt;=63),$D791,"COMUM"),GABARITO!$D:$D,0)),1,0))</f>
        <v/>
      </c>
      <c r="V791" t="str">
        <f>IF(RESPOSTAS!W791="","",IF(UPPER(RESPOSTAS!W791)=INDEX(GABARITO!$C:$C,MATCH(TEXT(VALUE(RIGHT($E$1,2)),"00")&amp;"|"&amp;IF(AND(VALUE(RIGHT($E$1,2))&gt;=57,VALUE(RIGHT($E$1,2))&lt;=63),$D791,"COMUM"),GABARITO!$D:$D,0)),1,0))</f>
        <v/>
      </c>
      <c r="W791" t="str">
        <f>IF(RESPOSTAS!X791="","",IF(UPPER(RESPOSTAS!X791)=INDEX(GABARITO!$C:$C,MATCH(TEXT(VALUE(RIGHT($W$1,2)),"00")&amp;"|"&amp;IF(AND(VALUE(RIGHT($W$1,2))&gt;=57,VALUE(RIGHT($W$1,2))&lt;=63),$D791,"COMUM"),GABARITO!$D:$D,0)),1,0))</f>
        <v/>
      </c>
      <c r="X791" t="str">
        <f>IF(RESPOSTAS!Y791="","",IF(UPPER(RESPOSTAS!Y791)=INDEX(GABARITO!$C:$C,MATCH(TEXT(VALUE(RIGHT($X$1,2)),"00")&amp;"|"&amp;IF(AND(VALUE(RIGHT($X$1,2))&gt;=57,VALUE(RIGHT($X$1,2))&lt;=63),$D791,"COMUM"),GABARITO!$D:$D,0)),1,0))</f>
        <v/>
      </c>
      <c r="Y791" t="str">
        <f>IF(RESPOSTAS!Z791="","",IF(UPPER(RESPOSTAS!Z791)=INDEX(GABARITO!$C:$C,MATCH(TEXT(VALUE(RIGHT($Y$1,2)),"00")&amp;"|"&amp;IF(AND(VALUE(RIGHT($Y$1,2))&gt;=57,VALUE(RIGHT($Y$1,2))&lt;=63),$D791,"COMUM"),GABARITO!$D:$D,0)),1,0))</f>
        <v/>
      </c>
      <c r="Z791" t="str">
        <f>IF(RESPOSTAS!AA791="","",IF(UPPER(RESPOSTAS!AA791)=INDEX(GABARITO!$C:$C,MATCH(TEXT(VALUE(RIGHT($Z$1,2)),"00")&amp;"|"&amp;IF(AND(VALUE(RIGHT($Z$1,2))&gt;=57,VALUE(RIGHT($Z$1,2))&lt;=63),$D791,"COMUM"),GABARITO!$D:$D,0)),1,0))</f>
        <v/>
      </c>
      <c r="AA791" t="str">
        <f>IF(RESPOSTAS!AB791="","",IF(UPPER(RESPOSTAS!AB791)=INDEX(GABARITO!$C:$C,MATCH(TEXT(VALUE(RIGHT($AA$1,2)),"00")&amp;"|"&amp;IF(AND(VALUE(RIGHT($AA$1,2))&gt;=57,VALUE(RIGHT($AA$1,2))&lt;=63),$D791,"COMUM"),GABARITO!$D:$D,0)),1,0))</f>
        <v/>
      </c>
      <c r="AB791" t="str">
        <f>IF(RESPOSTAS!AC791="","",IF(UPPER(RESPOSTAS!AC791)=INDEX(GABARITO!$C:$C,MATCH(TEXT(VALUE(RIGHT($AB$1,2)),"00")&amp;"|"&amp;IF(AND(VALUE(RIGHT($AB$1,2))&gt;=57,VALUE(RIGHT($AB$1,2))&lt;=63),$D791,"COMUM"),GABARITO!$D:$D,0)),1,0))</f>
        <v/>
      </c>
      <c r="AC791" t="str">
        <f>IF(RESPOSTAS!AD791="","",IF(UPPER(RESPOSTAS!AD791)=INDEX(GABARITO!$C:$C,MATCH(TEXT(VALUE(RIGHT($AC$1,2)),"00")&amp;"|"&amp;IF(AND(VALUE(RIGHT($AC$1,2))&gt;=57,VALUE(RIGHT($AC$1,2))&lt;=63),$D791,"COMUM"),GABARITO!$D:$D,0)),1,0))</f>
        <v/>
      </c>
      <c r="AD791" t="str">
        <f>IF(RESPOSTAS!AE791="","",IF(UPPER(RESPOSTAS!AE791)=INDEX(GABARITO!$C:$C,MATCH(TEXT(VALUE(RIGHT($AD$1,2)),"00")&amp;"|"&amp;IF(AND(VALUE(RIGHT($AD$1,2))&gt;=57,VALUE(RIGHT($AD$1,2))&lt;=63),$D791,"COMUM"),GABARITO!$D:$D,0)),1,0))</f>
        <v/>
      </c>
      <c r="AE791" t="str">
        <f>IF(RESPOSTAS!AF791="","",IF(UPPER(RESPOSTAS!AF791)=INDEX(GABARITO!$C:$C,MATCH(TEXT(VALUE(RIGHT($AE$1,2)),"00")&amp;"|"&amp;IF(AND(VALUE(RIGHT($AE$1,2))&gt;=57,VALUE(RIGHT($AE$1,2))&lt;=63),$D791,"COMUM"),GABARITO!$D:$D,0)),1,0))</f>
        <v/>
      </c>
      <c r="AF791" t="str">
        <f>IF(RESPOSTAS!AG791="","",IF(UPPER(RESPOSTAS!AG791)=INDEX(GABARITO!$C:$C,MATCH(TEXT(VALUE(RIGHT($AF$1,2)),"00")&amp;"|"&amp;IF(AND(VALUE(RIGHT($AF$1,2))&gt;=57,VALUE(RIGHT($AF$1,2))&lt;=63),$D791,"COMUM"),GABARITO!$D:$D,0)),1,0))</f>
        <v/>
      </c>
      <c r="AG791" t="str">
        <f>IF(RESPOSTAS!AH791="","",IF(UPPER(RESPOSTAS!AH791)=INDEX(GABARITO!$C:$C,MATCH(TEXT(VALUE(RIGHT($AG$1,2)),"00")&amp;"|"&amp;IF(AND(VALUE(RIGHT($AG$1,2))&gt;=57,VALUE(RIGHT($AG$1,2))&lt;=63),$D791,"COMUM"),GABARITO!$D:$D,0)),1,0))</f>
        <v/>
      </c>
      <c r="AH791" t="str">
        <f>IF(RESPOSTAS!AI791="","",IF(UPPER(RESPOSTAS!AI791)=INDEX(GABARITO!$C:$C,MATCH(TEXT(VALUE(RIGHT($AH$1,2)),"00")&amp;"|"&amp;IF(AND(VALUE(RIGHT($AH$1,2))&gt;=57,VALUE(RIGHT($AH$1,2))&lt;=63),$D791,"COMUM"),GABARITO!$D:$D,0)),1,0))</f>
        <v/>
      </c>
      <c r="AI791" t="str">
        <f>IF(RESPOSTAS!AJ791="","",IF(UPPER(RESPOSTAS!AJ791)=INDEX(GABARITO!$C:$C,MATCH(TEXT(VALUE(RIGHT($AI$1,2)),"00")&amp;"|"&amp;IF(AND(VALUE(RIGHT($AI$1,2))&gt;=57,VALUE(RIGHT($AI$1,2))&lt;=63),$D791,"COMUM"),GABARITO!$D:$D,0)),1,0))</f>
        <v/>
      </c>
      <c r="AJ791" t="str">
        <f>IF(RESPOSTAS!AK791="","",IF(UPPER(RESPOSTAS!AK791)=INDEX(GABARITO!$C:$C,MATCH(TEXT(VALUE(RIGHT($AJ$1,2)),"00")&amp;"|"&amp;IF(AND(VALUE(RIGHT($AJ$1,2))&gt;=57,VALUE(RIGHT($AJ$1,2))&lt;=63),$D791,"COMUM"),GABARITO!$D:$D,0)),1,0))</f>
        <v/>
      </c>
      <c r="AK791" t="str">
        <f>IF(RESPOSTAS!AL791="","",IF(UPPER(RESPOSTAS!AL791)=INDEX(GABARITO!$C:$C,MATCH(TEXT(VALUE(RIGHT($AK$1,2)),"00")&amp;"|"&amp;IF(AND(VALUE(RIGHT($AK$1,2))&gt;=57,VALUE(RIGHT($AK$1,2))&lt;=63),$D791,"COMUM"),GABARITO!$D:$D,0)),1,0))</f>
        <v/>
      </c>
      <c r="AL791" t="str">
        <f>IF(RESPOSTAS!AM791="","",IF(UPPER(RESPOSTAS!AM791)=INDEX(GABARITO!$C:$C,MATCH(TEXT(VALUE(RIGHT($AL$1,2)),"00")&amp;"|"&amp;IF(AND(VALUE(RIGHT($AL$1,2))&gt;=57,VALUE(RIGHT($AL$1,2))&lt;=63),$D791,"COMUM"),GABARITO!$D:$D,0)),1,0))</f>
        <v/>
      </c>
      <c r="AM791" t="str">
        <f>IF(RESPOSTAS!AN791="","",IF(UPPER(RESPOSTAS!AN791)=INDEX(GABARITO!$C:$C,MATCH(TEXT(VALUE(RIGHT($AM$1,2)),"00")&amp;"|"&amp;IF(AND(VALUE(RIGHT($AM$1,2))&gt;=57,VALUE(RIGHT($AM$1,2))&lt;=63),$D791,"COMUM"),GABARITO!$D:$D,0)),1,0))</f>
        <v/>
      </c>
      <c r="AN791" t="str">
        <f>IF(RESPOSTAS!AO791="","",IF(UPPER(RESPOSTAS!AO791)=INDEX(GABARITO!$C:$C,MATCH(TEXT(VALUE(RIGHT($AN$1,2)),"00")&amp;"|"&amp;IF(AND(VALUE(RIGHT($AN$1,2))&gt;=57,VALUE(RIGHT($AN$1,2))&lt;=63),$D791,"COMUM"),GABARITO!$D:$D,0)),1,0))</f>
        <v/>
      </c>
      <c r="AO791" t="str">
        <f>IF(RESPOSTAS!AP791="","",IF(UPPER(RESPOSTAS!AP791)=INDEX(GABARITO!$C:$C,MATCH(TEXT(VALUE(RIGHT($AO$1,2)),"00")&amp;"|"&amp;IF(AND(VALUE(RIGHT($AO$1,2))&gt;=57,VALUE(RIGHT($AO$1,2))&lt;=63),$D791,"COMUM"),GABARITO!$D:$D,0)),1,0))</f>
        <v/>
      </c>
      <c r="AP791" t="str">
        <f>IF(RESPOSTAS!AQ791="","",IF(UPPER(RESPOSTAS!AQ791)=INDEX(GABARITO!$C:$C,MATCH(TEXT(VALUE(RIGHT($AP$1,2)),"00")&amp;"|"&amp;IF(AND(VALUE(RIGHT($AP$1,2))&gt;=57,VALUE(RIGHT($AP$1,2))&lt;=63),$D791,"COMUM"),GABARITO!$D:$D,0)),1,0))</f>
        <v/>
      </c>
      <c r="AQ791" t="str">
        <f>IF(RESPOSTAS!AR791="","",IF(UPPER(RESPOSTAS!AR791)=INDEX(GABARITO!$C:$C,MATCH(TEXT(VALUE(RIGHT($AQ$1,2)),"00")&amp;"|"&amp;IF(AND(VALUE(RIGHT($AQ$1,2))&gt;=57,VALUE(RIGHT($AQ$1,2))&lt;=63),$D791,"COMUM"),GABARITO!$D:$D,0)),1,0))</f>
        <v/>
      </c>
      <c r="AR791" t="str">
        <f>IF(RESPOSTAS!AS791="","",IF(UPPER(RESPOSTAS!AS791)=INDEX(GABARITO!$C:$C,MATCH(TEXT(VALUE(RIGHT($AR$1,2)),"00")&amp;"|"&amp;IF(AND(VALUE(RIGHT($AR$1,2))&gt;=57,VALUE(RIGHT($AR$1,2))&lt;=63),$D791,"COMUM"),GABARITO!$D:$D,0)),1,0))</f>
        <v/>
      </c>
      <c r="AS791" t="str">
        <f>IF(RESPOSTAS!AT791="","",IF(UPPER(RESPOSTAS!AT791)=INDEX(GABARITO!$C:$C,MATCH(TEXT(VALUE(RIGHT($AS$1,2)),"00")&amp;"|"&amp;IF(AND(VALUE(RIGHT($AS$1,2))&gt;=57,VALUE(RIGHT($AS$1,2))&lt;=63),$D791,"COMUM"),GABARITO!$D:$D,0)),1,0))</f>
        <v/>
      </c>
      <c r="AT791" t="str">
        <f>IF(RESPOSTAS!AU791="","",IF(UPPER(RESPOSTAS!AU791)=INDEX(GABARITO!$C:$C,MATCH(TEXT(VALUE(RIGHT($AT$1,2)),"00")&amp;"|"&amp;IF(AND(VALUE(RIGHT($AT$1,2))&gt;=57,VALUE(RIGHT($AT$1,2))&lt;=63),$D791,"COMUM"),GABARITO!$D:$D,0)),1,0))</f>
        <v/>
      </c>
      <c r="AU791" t="str">
        <f>IF(RESPOSTAS!AV791="","",IF(UPPER(RESPOSTAS!AV791)=INDEX(GABARITO!$C:$C,MATCH(TEXT(VALUE(RIGHT($AU$1,2)),"00")&amp;"|"&amp;IF(AND(VALUE(RIGHT($AU$1,2))&gt;=57,VALUE(RIGHT($AU$1,2))&lt;=63),$D791,"COMUM"),GABARITO!$D:$D,0)),1,0))</f>
        <v/>
      </c>
      <c r="AV791" t="str">
        <f>IF(RESPOSTAS!AW791="","",IF(UPPER(RESPOSTAS!AW791)=INDEX(GABARITO!$C:$C,MATCH(TEXT(VALUE(RIGHT($AV$1,2)),"00")&amp;"|"&amp;IF(AND(VALUE(RIGHT($AV$1,2))&gt;=57,VALUE(RIGHT($AV$1,2))&lt;=63),$D791,"COMUM"),GABARITO!$D:$D,0)),1,0))</f>
        <v/>
      </c>
      <c r="AW791" t="str">
        <f>IF(RESPOSTAS!AX791="","",IF(UPPER(RESPOSTAS!AX791)=INDEX(GABARITO!$C:$C,MATCH(TEXT(VALUE(RIGHT($AW$1,2)),"00")&amp;"|"&amp;IF(AND(VALUE(RIGHT($AW$1,2))&gt;=57,VALUE(RIGHT($AW$1,2))&lt;=63),$D791,"COMUM"),GABARITO!$D:$D,0)),1,0))</f>
        <v/>
      </c>
      <c r="AX791" t="str">
        <f>IF(RESPOSTAS!AY791="","",IF(UPPER(RESPOSTAS!AY791)=INDEX(GABARITO!$C:$C,MATCH(TEXT(VALUE(RIGHT($AX$1,2)),"00")&amp;"|"&amp;IF(AND(VALUE(RIGHT($AX$1,2))&gt;=57,VALUE(RIGHT($AX$1,2))&lt;=63),$D791,"COMUM"),GABARITO!$D:$D,0)),1,0))</f>
        <v/>
      </c>
      <c r="AY791" t="str">
        <f>IF(RESPOSTAS!AZ791="","",IF(UPPER(RESPOSTAS!AZ791)=INDEX(GABARITO!$C:$C,MATCH(TEXT(VALUE(RIGHT($AY$1,2)),"00")&amp;"|"&amp;IF(AND(VALUE(RIGHT($AY$1,2))&gt;=57,VALUE(RIGHT($AY$1,2))&lt;=63),$D791,"COMUM"),GABARITO!$D:$D,0)),1,0))</f>
        <v/>
      </c>
      <c r="AZ791" t="str">
        <f>IF(RESPOSTAS!BA791="","",IF(UPPER(RESPOSTAS!BA791)=INDEX(GABARITO!$C:$C,MATCH(TEXT(VALUE(RIGHT($AZ$1,2)),"00")&amp;"|"&amp;IF(AND(VALUE(RIGHT($AZ$1,2))&gt;=57,VALUE(RIGHT($AZ$1,2))&lt;=63),$D791,"COMUM"),GABARITO!$D:$D,0)),1,0))</f>
        <v/>
      </c>
      <c r="BA791" t="str">
        <f>IF(RESPOSTAS!BB791="","",IF(UPPER(RESPOSTAS!BB791)=INDEX(GABARITO!$C:$C,MATCH(TEXT(VALUE(RIGHT($BA$1,2)),"00")&amp;"|"&amp;IF(AND(VALUE(RIGHT($BA$1,2))&gt;=57,VALUE(RIGHT($BA$1,2))&lt;=63),$D791,"COMUM"),GABARITO!$D:$D,0)),1,0))</f>
        <v/>
      </c>
      <c r="BB791" t="str">
        <f>IF(RESPOSTAS!BC791="","",IF(UPPER(RESPOSTAS!BC791)=INDEX(GABARITO!$C:$C,MATCH(TEXT(VALUE(RIGHT($BB$1,2)),"00")&amp;"|"&amp;IF(AND(VALUE(RIGHT($BB$1,2))&gt;=57,VALUE(RIGHT($BB$1,2))&lt;=63),$D791,"COMUM"),GABARITO!$D:$D,0)),1,0))</f>
        <v/>
      </c>
      <c r="BC791" t="str">
        <f>IF(RESPOSTAS!BD791="","",IF(UPPER(RESPOSTAS!BD791)=INDEX(GABARITO!$C:$C,MATCH(TEXT(VALUE(RIGHT($BC$1,2)),"00")&amp;"|"&amp;IF(AND(VALUE(RIGHT($BC$1,2))&gt;=57,VALUE(RIGHT($BC$1,2))&lt;=63),$D791,"COMUM"),GABARITO!$D:$D,0)),1,0))</f>
        <v/>
      </c>
      <c r="BD791" t="str">
        <f>IF(RESPOSTAS!BE791="","",IF(UPPER(RESPOSTAS!BE791)=INDEX(GABARITO!$C:$C,MATCH(TEXT(VALUE(RIGHT($BD$1,2)),"00")&amp;"|"&amp;IF(AND(VALUE(RIGHT($BD$1,2))&gt;=57,VALUE(RIGHT($BD$1,2))&lt;=63),$D791,"COMUM"),GABARITO!$D:$D,0)),1,0))</f>
        <v/>
      </c>
      <c r="BE791" t="str">
        <f>IF(RESPOSTAS!BF791="","",IF(UPPER(RESPOSTAS!BF791)=INDEX(GABARITO!$C:$C,MATCH(TEXT(VALUE(RIGHT($BE$1,2)),"00")&amp;"|"&amp;IF(AND(VALUE(RIGHT($BE$1,2))&gt;=57,VALUE(RIGHT($BE$1,2))&lt;=63),$D791,"COMUM"),GABARITO!$D:$D,0)),1,0))</f>
        <v/>
      </c>
      <c r="BF791" t="str">
        <f>IF(RESPOSTAS!BG791="","",IF(UPPER(RESPOSTAS!BG791)=INDEX(GABARITO!$C:$C,MATCH(TEXT(VALUE(RIGHT($BF$1,2)),"00")&amp;"|"&amp;IF(AND(VALUE(RIGHT($BF$1,2))&gt;=57,VALUE(RIGHT($BF$1,2))&lt;=63),$D791,"COMUM"),GABARITO!$D:$D,0)),1,0))</f>
        <v/>
      </c>
      <c r="BG791" t="str">
        <f>IF(RESPOSTAS!BH791="","",IF(UPPER(RESPOSTAS!BH791)=INDEX(GABARITO!$C:$C,MATCH(TEXT(VALUE(RIGHT($BG$1,2)),"00")&amp;"|"&amp;IF(AND(VALUE(RIGHT($BG$1,2))&gt;=57,VALUE(RIGHT($BG$1,2))&lt;=63),$D791,"COMUM"),GABARITO!$D:$D,0)),1,0))</f>
        <v/>
      </c>
      <c r="BH791" t="str">
        <f>IF(RESPOSTAS!BI791="","",IF(UPPER(RESPOSTAS!BI791)=INDEX(GABARITO!$C:$C,MATCH(TEXT(VALUE(RIGHT($BH$1,2)),"00")&amp;"|"&amp;IF(AND(VALUE(RIGHT($BH$1,2))&gt;=57,VALUE(RIGHT($BH$1,2))&lt;=63),$D791,"COMUM"),GABARITO!$D:$D,0)),1,0))</f>
        <v/>
      </c>
      <c r="BI791" t="str">
        <f>IF(RESPOSTAS!BJ791="","",IF(UPPER(RESPOSTAS!BJ791)=INDEX(GABARITO!$C:$C,MATCH(TEXT(VALUE(RIGHT($BI$1,2)),"00")&amp;"|"&amp;IF(AND(VALUE(RIGHT($BI$1,2))&gt;=57,VALUE(RIGHT($BI$1,2))&lt;=63),$D791,"COMUM"),GABARITO!$D:$D,0)),1,0))</f>
        <v/>
      </c>
      <c r="BJ791" t="str">
        <f>IF(RESPOSTAS!BK791="","",IF(UPPER(RESPOSTAS!BK791)=INDEX(GABARITO!$C:$C,MATCH(TEXT(VALUE(RIGHT($BJ$1,2)),"00")&amp;"|"&amp;IF(AND(VALUE(RIGHT($BJ$1,2))&gt;=57,VALUE(RIGHT($BJ$1,2))&lt;=63),$D791,"COMUM"),GABARITO!$D:$D,0)),1,0))</f>
        <v/>
      </c>
      <c r="BK791" t="str">
        <f>IF(RESPOSTAS!BL791="","",IF(UPPER(RESPOSTAS!BL791)=INDEX(GABARITO!$C:$C,MATCH(TEXT(VALUE(RIGHT($BK$1,2)),"00")&amp;"|"&amp;IF(AND(VALUE(RIGHT($BK$1,2))&gt;=57,VALUE(RIGHT($BK$1,2))&lt;=63),$D791,"COMUM"),GABARITO!$D:$D,0)),1,0))</f>
        <v/>
      </c>
      <c r="BL791" t="str">
        <f>IF(RESPOSTAS!BM791="","",IF(UPPER(RESPOSTAS!BM791)=INDEX(GABARITO!$C:$C,MATCH(TEXT(VALUE(RIGHT($BL$1,2)),"00")&amp;"|"&amp;IF(AND(VALUE(RIGHT($BL$1,2))&gt;=57,VALUE(RIGHT($BL$1,2))&lt;=63),$D791,"COMUM"),GABARITO!$D:$D,0)),1,0))</f>
        <v/>
      </c>
      <c r="BM791" t="str">
        <f>IF(RESPOSTAS!BN791="","",IF(UPPER(RESPOSTAS!BN791)=INDEX(GABARITO!$C:$C,MATCH(TEXT(VALUE(RIGHT($BM$1,2)),"00")&amp;"|"&amp;IF(AND(VALUE(RIGHT($BM$1,2))&gt;=57,VALUE(RIGHT($BM$1,2))&lt;=63),$D791,"COMUM"),GABARITO!$D:$D,0)),1,0))</f>
        <v/>
      </c>
      <c r="BN791" t="str">
        <f>IF(RESPOSTAS!BO791="","",IF(UPPER(RESPOSTAS!BO791)=INDEX(GABARITO!$C:$C,MATCH(TEXT(VALUE(RIGHT($BN$1,2)),"00")&amp;"|"&amp;IF(AND(VALUE(RIGHT($BN$1,2))&gt;=57,VALUE(RIGHT($BN$1,2))&lt;=63),$D791,"COMUM"),GABARITO!$D:$D,0)),1,0))</f>
        <v/>
      </c>
      <c r="BO791" t="str">
        <f>IF(RESPOSTAS!BP791="","",IF(UPPER(RESPOSTAS!BP791)=INDEX(GABARITO!$C:$C,MATCH(TEXT(VALUE(RIGHT($BO$1,2)),"00")&amp;"|"&amp;IF(AND(VALUE(RIGHT($BO$1,2))&gt;=57,VALUE(RIGHT($BO$1,2))&lt;=63),$D791,"COMUM"),GABARITO!$D:$D,0)),1,0))</f>
        <v/>
      </c>
      <c r="BP791">
        <f>COUNTIF(RESPOSTAS!F791:BP791,"&lt;&gt;")</f>
        <v>0</v>
      </c>
      <c r="BQ791" t="str">
        <f t="shared" si="120"/>
        <v/>
      </c>
      <c r="BR791" s="10" t="str">
        <f t="shared" si="121"/>
        <v/>
      </c>
      <c r="BT791" s="11" t="str">
        <f t="shared" si="123"/>
        <v/>
      </c>
      <c r="BU791" s="11" t="str">
        <f t="shared" si="124"/>
        <v/>
      </c>
      <c r="BV791" s="11" t="str">
        <f t="shared" si="125"/>
        <v/>
      </c>
      <c r="BW791" s="11" t="str">
        <f t="shared" si="126"/>
        <v/>
      </c>
      <c r="BX791" s="11" t="str">
        <f t="shared" si="127"/>
        <v/>
      </c>
      <c r="BY791" s="11" t="str">
        <f t="shared" si="128"/>
        <v/>
      </c>
      <c r="BZ791" s="3" t="str">
        <f t="shared" si="122"/>
        <v/>
      </c>
    </row>
    <row r="792" spans="1:78" x14ac:dyDescent="0.25">
      <c r="A792" t="str">
        <f>IF(RESPOSTAS!A792="","",RESPOSTAS!A792)</f>
        <v/>
      </c>
      <c r="B792" t="str">
        <f>IF(RESPOSTAS!C792="","",RESPOSTAS!C792)</f>
        <v/>
      </c>
      <c r="C792" t="str">
        <f>IF(RESPOSTAS!D792="","",RESPOSTAS!D792)</f>
        <v/>
      </c>
      <c r="D792" t="str">
        <f>IF(RESPOSTAS!E792="","",RESPOSTAS!E792)</f>
        <v/>
      </c>
      <c r="E792" t="str">
        <f>IF(RESPOSTAS!F792="","",IF(UPPER(RESPOSTAS!F792)=INDEX(GABARITO!$C:$C,MATCH(TEXT(VALUE(RIGHT($E$1,2)),"00")&amp;"|"&amp;IF(AND(VALUE(RIGHT($E$1,2))&gt;=57,VALUE(RIGHT($E$1,2))&lt;=63),$D792,"COMUM"),GABARITO!$D:$D,0)),1,0))</f>
        <v/>
      </c>
      <c r="F792" t="str">
        <f>IF(RESPOSTAS!G792="","",IF(UPPER(RESPOSTAS!G792)=INDEX(GABARITO!$C:$C,MATCH(TEXT(VALUE(RIGHT($F$1,2)),"00")&amp;"|"&amp;IF(AND(VALUE(RIGHT($F$1,2))&gt;=57,VALUE(RIGHT($F$1,2))&lt;=63),$D792,"COMUM"),GABARITO!$D:$D,0)),1,0))</f>
        <v/>
      </c>
      <c r="G792" t="str">
        <f>IF(RESPOSTAS!H792="","",IF(UPPER(RESPOSTAS!H792)=INDEX(GABARITO!$C:$C,MATCH(TEXT(VALUE(RIGHT($G$1,2)),"00")&amp;"|"&amp;IF(AND(VALUE(RIGHT($G$1,2))&gt;=57,VALUE(RIGHT($G$1,2))&lt;=63),$D792,"COMUM"),GABARITO!$D:$D,0)),1,0))</f>
        <v/>
      </c>
      <c r="H792" t="str">
        <f>IF(RESPOSTAS!I792="","",IF(UPPER(RESPOSTAS!I792)=INDEX(GABARITO!$C:$C,MATCH(TEXT(VALUE(RIGHT($H$1,2)),"00")&amp;"|"&amp;IF(AND(VALUE(RIGHT($H$1,2))&gt;=57,VALUE(RIGHT($H$1,2))&lt;=63),$D792,"COMUM"),GABARITO!$D:$D,0)),1,0))</f>
        <v/>
      </c>
      <c r="I792" t="str">
        <f>IF(RESPOSTAS!J792="","",IF(UPPER(RESPOSTAS!J792)=INDEX(GABARITO!$C:$C,MATCH(TEXT(VALUE(RIGHT($I$1,2)),"00")&amp;"|"&amp;IF(AND(VALUE(RIGHT($I$1,2))&gt;=57,VALUE(RIGHT($I$1,2))&lt;=63),$D792,"COMUM"),GABARITO!$D:$D,0)),1,0))</f>
        <v/>
      </c>
      <c r="J792" t="str">
        <f>IF(RESPOSTAS!K792="","",IF(UPPER(RESPOSTAS!K792)=INDEX(GABARITO!$C:$C,MATCH(TEXT(VALUE(RIGHT($J$1,2)),"00")&amp;"|"&amp;IF(AND(VALUE(RIGHT($J$1,2))&gt;=57,VALUE(RIGHT($J$1,2))&lt;=63),$D792,"COMUM"),GABARITO!$D:$D,0)),1,0))</f>
        <v/>
      </c>
      <c r="K792" t="str">
        <f>IF(RESPOSTAS!L792="","",IF(UPPER(RESPOSTAS!L792)=INDEX(GABARITO!$C:$C,MATCH(TEXT(VALUE(RIGHT($K$1,2)),"00")&amp;"|"&amp;IF(AND(VALUE(RIGHT($K$1,2))&gt;=57,VALUE(RIGHT($K$1,2))&lt;=63),$D792,"COMUM"),GABARITO!$D:$D,0)),1,0))</f>
        <v/>
      </c>
      <c r="L792" t="str">
        <f>IF(RESPOSTAS!M792="","",IF(UPPER(RESPOSTAS!M792)=INDEX(GABARITO!$C:$C,MATCH(TEXT(VALUE(RIGHT($L$1,2)),"00")&amp;"|"&amp;IF(AND(VALUE(RIGHT($L$1,2))&gt;=57,VALUE(RIGHT($L$1,2))&lt;=63),$D792,"COMUM"),GABARITO!$D:$D,0)),1,0))</f>
        <v/>
      </c>
      <c r="M792" t="str">
        <f>IF(RESPOSTAS!N792="","",IF(UPPER(RESPOSTAS!N792)=INDEX(GABARITO!$C:$C,MATCH(TEXT(VALUE(RIGHT($M$1,2)),"00")&amp;"|"&amp;IF(AND(VALUE(RIGHT($M$1,2))&gt;=57,VALUE(RIGHT($M$1,2))&lt;=63),$D792,"COMUM"),GABARITO!$D:$D,0)),1,0))</f>
        <v/>
      </c>
      <c r="N792" t="str">
        <f>IF(RESPOSTAS!O792="","",IF(UPPER(RESPOSTAS!O792)=INDEX(GABARITO!$C:$C,MATCH(TEXT(VALUE(RIGHT($E$1,2)),"00")&amp;"|"&amp;IF(AND(VALUE(RIGHT($E$1,2))&gt;=57,VALUE(RIGHT($E$1,2))&lt;=63),$D792,"COMUM"),GABARITO!$D:$D,0)),1,0))</f>
        <v/>
      </c>
      <c r="O792" t="str">
        <f>IF(RESPOSTAS!P792="","",IF(UPPER(RESPOSTAS!P792)=INDEX(GABARITO!$C:$C,MATCH(TEXT(VALUE(RIGHT($O$1,2)),"00")&amp;"|"&amp;IF(AND(VALUE(RIGHT($O$1,2))&gt;=57,VALUE(RIGHT($O$1,2))&lt;=63),$D792,"COMUM"),GABARITO!$D:$D,0)),1,0))</f>
        <v/>
      </c>
      <c r="P792" t="str">
        <f>IF(RESPOSTAS!Q792="","",IF(UPPER(RESPOSTAS!Q792)=INDEX(GABARITO!$C:$C,MATCH(TEXT(VALUE(RIGHT($P$1,2)),"00")&amp;"|"&amp;IF(AND(VALUE(RIGHT($P$1,2))&gt;=57,VALUE(RIGHT($P$1,2))&lt;=63),$D792,"COMUM"),GABARITO!$D:$D,0)),1,0))</f>
        <v/>
      </c>
      <c r="Q792" t="str">
        <f>IF(RESPOSTAS!R792="","",IF(UPPER(RESPOSTAS!R792)=INDEX(GABARITO!$C:$C,MATCH(TEXT(VALUE(RIGHT($Q$1,2)),"00")&amp;"|"&amp;IF(AND(VALUE(RIGHT($Q$1,2))&gt;=57,VALUE(RIGHT($Q$1,2))&lt;=63),$D792,"COMUM"),GABARITO!$D:$D,0)),1,0))</f>
        <v/>
      </c>
      <c r="R792" t="str">
        <f>IF(RESPOSTAS!S792="","",IF(UPPER(RESPOSTAS!S792)=INDEX(GABARITO!$C:$C,MATCH(TEXT(VALUE(RIGHT($R$1,2)),"00")&amp;"|"&amp;IF(AND(VALUE(RIGHT($R$1,2))&gt;=57,VALUE(RIGHT($R$1,2))&lt;=63),$D792,"COMUM"),GABARITO!$D:$D,0)),1,0))</f>
        <v/>
      </c>
      <c r="S792" t="str">
        <f>IF(RESPOSTAS!T792="","",IF(UPPER(RESPOSTAS!T792)=INDEX(GABARITO!$C:$C,MATCH(TEXT(VALUE(RIGHT($S$1,2)),"00")&amp;"|"&amp;IF(AND(VALUE(RIGHT($S$1,2))&gt;=57,VALUE(RIGHT($S$1,2))&lt;=63),$D792,"COMUM"),GABARITO!$D:$D,0)),1,0))</f>
        <v/>
      </c>
      <c r="T792" t="str">
        <f>IF(RESPOSTAS!U792="","",IF(UPPER(RESPOSTAS!U792)=INDEX(GABARITO!$C:$C,MATCH(TEXT(VALUE(RIGHT($T$1,2)),"00")&amp;"|"&amp;IF(AND(VALUE(RIGHT($T$1,2))&gt;=57,VALUE(RIGHT($T$1,2))&lt;=63),$D792,"COMUM"),GABARITO!$D:$D,0)),1,0))</f>
        <v/>
      </c>
      <c r="U792" t="str">
        <f>IF(RESPOSTAS!V792="","",IF(UPPER(RESPOSTAS!V792)=INDEX(GABARITO!$C:$C,MATCH(TEXT(VALUE(RIGHT($U$1,2)),"00")&amp;"|"&amp;IF(AND(VALUE(RIGHT($U$1,2))&gt;=57,VALUE(RIGHT($U$1,2))&lt;=63),$D792,"COMUM"),GABARITO!$D:$D,0)),1,0))</f>
        <v/>
      </c>
      <c r="V792" t="str">
        <f>IF(RESPOSTAS!W792="","",IF(UPPER(RESPOSTAS!W792)=INDEX(GABARITO!$C:$C,MATCH(TEXT(VALUE(RIGHT($E$1,2)),"00")&amp;"|"&amp;IF(AND(VALUE(RIGHT($E$1,2))&gt;=57,VALUE(RIGHT($E$1,2))&lt;=63),$D792,"COMUM"),GABARITO!$D:$D,0)),1,0))</f>
        <v/>
      </c>
      <c r="W792" t="str">
        <f>IF(RESPOSTAS!X792="","",IF(UPPER(RESPOSTAS!X792)=INDEX(GABARITO!$C:$C,MATCH(TEXT(VALUE(RIGHT($W$1,2)),"00")&amp;"|"&amp;IF(AND(VALUE(RIGHT($W$1,2))&gt;=57,VALUE(RIGHT($W$1,2))&lt;=63),$D792,"COMUM"),GABARITO!$D:$D,0)),1,0))</f>
        <v/>
      </c>
      <c r="X792" t="str">
        <f>IF(RESPOSTAS!Y792="","",IF(UPPER(RESPOSTAS!Y792)=INDEX(GABARITO!$C:$C,MATCH(TEXT(VALUE(RIGHT($X$1,2)),"00")&amp;"|"&amp;IF(AND(VALUE(RIGHT($X$1,2))&gt;=57,VALUE(RIGHT($X$1,2))&lt;=63),$D792,"COMUM"),GABARITO!$D:$D,0)),1,0))</f>
        <v/>
      </c>
      <c r="Y792" t="str">
        <f>IF(RESPOSTAS!Z792="","",IF(UPPER(RESPOSTAS!Z792)=INDEX(GABARITO!$C:$C,MATCH(TEXT(VALUE(RIGHT($Y$1,2)),"00")&amp;"|"&amp;IF(AND(VALUE(RIGHT($Y$1,2))&gt;=57,VALUE(RIGHT($Y$1,2))&lt;=63),$D792,"COMUM"),GABARITO!$D:$D,0)),1,0))</f>
        <v/>
      </c>
      <c r="Z792" t="str">
        <f>IF(RESPOSTAS!AA792="","",IF(UPPER(RESPOSTAS!AA792)=INDEX(GABARITO!$C:$C,MATCH(TEXT(VALUE(RIGHT($Z$1,2)),"00")&amp;"|"&amp;IF(AND(VALUE(RIGHT($Z$1,2))&gt;=57,VALUE(RIGHT($Z$1,2))&lt;=63),$D792,"COMUM"),GABARITO!$D:$D,0)),1,0))</f>
        <v/>
      </c>
      <c r="AA792" t="str">
        <f>IF(RESPOSTAS!AB792="","",IF(UPPER(RESPOSTAS!AB792)=INDEX(GABARITO!$C:$C,MATCH(TEXT(VALUE(RIGHT($AA$1,2)),"00")&amp;"|"&amp;IF(AND(VALUE(RIGHT($AA$1,2))&gt;=57,VALUE(RIGHT($AA$1,2))&lt;=63),$D792,"COMUM"),GABARITO!$D:$D,0)),1,0))</f>
        <v/>
      </c>
      <c r="AB792" t="str">
        <f>IF(RESPOSTAS!AC792="","",IF(UPPER(RESPOSTAS!AC792)=INDEX(GABARITO!$C:$C,MATCH(TEXT(VALUE(RIGHT($AB$1,2)),"00")&amp;"|"&amp;IF(AND(VALUE(RIGHT($AB$1,2))&gt;=57,VALUE(RIGHT($AB$1,2))&lt;=63),$D792,"COMUM"),GABARITO!$D:$D,0)),1,0))</f>
        <v/>
      </c>
      <c r="AC792" t="str">
        <f>IF(RESPOSTAS!AD792="","",IF(UPPER(RESPOSTAS!AD792)=INDEX(GABARITO!$C:$C,MATCH(TEXT(VALUE(RIGHT($AC$1,2)),"00")&amp;"|"&amp;IF(AND(VALUE(RIGHT($AC$1,2))&gt;=57,VALUE(RIGHT($AC$1,2))&lt;=63),$D792,"COMUM"),GABARITO!$D:$D,0)),1,0))</f>
        <v/>
      </c>
      <c r="AD792" t="str">
        <f>IF(RESPOSTAS!AE792="","",IF(UPPER(RESPOSTAS!AE792)=INDEX(GABARITO!$C:$C,MATCH(TEXT(VALUE(RIGHT($AD$1,2)),"00")&amp;"|"&amp;IF(AND(VALUE(RIGHT($AD$1,2))&gt;=57,VALUE(RIGHT($AD$1,2))&lt;=63),$D792,"COMUM"),GABARITO!$D:$D,0)),1,0))</f>
        <v/>
      </c>
      <c r="AE792" t="str">
        <f>IF(RESPOSTAS!AF792="","",IF(UPPER(RESPOSTAS!AF792)=INDEX(GABARITO!$C:$C,MATCH(TEXT(VALUE(RIGHT($AE$1,2)),"00")&amp;"|"&amp;IF(AND(VALUE(RIGHT($AE$1,2))&gt;=57,VALUE(RIGHT($AE$1,2))&lt;=63),$D792,"COMUM"),GABARITO!$D:$D,0)),1,0))</f>
        <v/>
      </c>
      <c r="AF792" t="str">
        <f>IF(RESPOSTAS!AG792="","",IF(UPPER(RESPOSTAS!AG792)=INDEX(GABARITO!$C:$C,MATCH(TEXT(VALUE(RIGHT($AF$1,2)),"00")&amp;"|"&amp;IF(AND(VALUE(RIGHT($AF$1,2))&gt;=57,VALUE(RIGHT($AF$1,2))&lt;=63),$D792,"COMUM"),GABARITO!$D:$D,0)),1,0))</f>
        <v/>
      </c>
      <c r="AG792" t="str">
        <f>IF(RESPOSTAS!AH792="","",IF(UPPER(RESPOSTAS!AH792)=INDEX(GABARITO!$C:$C,MATCH(TEXT(VALUE(RIGHT($AG$1,2)),"00")&amp;"|"&amp;IF(AND(VALUE(RIGHT($AG$1,2))&gt;=57,VALUE(RIGHT($AG$1,2))&lt;=63),$D792,"COMUM"),GABARITO!$D:$D,0)),1,0))</f>
        <v/>
      </c>
      <c r="AH792" t="str">
        <f>IF(RESPOSTAS!AI792="","",IF(UPPER(RESPOSTAS!AI792)=INDEX(GABARITO!$C:$C,MATCH(TEXT(VALUE(RIGHT($AH$1,2)),"00")&amp;"|"&amp;IF(AND(VALUE(RIGHT($AH$1,2))&gt;=57,VALUE(RIGHT($AH$1,2))&lt;=63),$D792,"COMUM"),GABARITO!$D:$D,0)),1,0))</f>
        <v/>
      </c>
      <c r="AI792" t="str">
        <f>IF(RESPOSTAS!AJ792="","",IF(UPPER(RESPOSTAS!AJ792)=INDEX(GABARITO!$C:$C,MATCH(TEXT(VALUE(RIGHT($AI$1,2)),"00")&amp;"|"&amp;IF(AND(VALUE(RIGHT($AI$1,2))&gt;=57,VALUE(RIGHT($AI$1,2))&lt;=63),$D792,"COMUM"),GABARITO!$D:$D,0)),1,0))</f>
        <v/>
      </c>
      <c r="AJ792" t="str">
        <f>IF(RESPOSTAS!AK792="","",IF(UPPER(RESPOSTAS!AK792)=INDEX(GABARITO!$C:$C,MATCH(TEXT(VALUE(RIGHT($AJ$1,2)),"00")&amp;"|"&amp;IF(AND(VALUE(RIGHT($AJ$1,2))&gt;=57,VALUE(RIGHT($AJ$1,2))&lt;=63),$D792,"COMUM"),GABARITO!$D:$D,0)),1,0))</f>
        <v/>
      </c>
      <c r="AK792" t="str">
        <f>IF(RESPOSTAS!AL792="","",IF(UPPER(RESPOSTAS!AL792)=INDEX(GABARITO!$C:$C,MATCH(TEXT(VALUE(RIGHT($AK$1,2)),"00")&amp;"|"&amp;IF(AND(VALUE(RIGHT($AK$1,2))&gt;=57,VALUE(RIGHT($AK$1,2))&lt;=63),$D792,"COMUM"),GABARITO!$D:$D,0)),1,0))</f>
        <v/>
      </c>
      <c r="AL792" t="str">
        <f>IF(RESPOSTAS!AM792="","",IF(UPPER(RESPOSTAS!AM792)=INDEX(GABARITO!$C:$C,MATCH(TEXT(VALUE(RIGHT($AL$1,2)),"00")&amp;"|"&amp;IF(AND(VALUE(RIGHT($AL$1,2))&gt;=57,VALUE(RIGHT($AL$1,2))&lt;=63),$D792,"COMUM"),GABARITO!$D:$D,0)),1,0))</f>
        <v/>
      </c>
      <c r="AM792" t="str">
        <f>IF(RESPOSTAS!AN792="","",IF(UPPER(RESPOSTAS!AN792)=INDEX(GABARITO!$C:$C,MATCH(TEXT(VALUE(RIGHT($AM$1,2)),"00")&amp;"|"&amp;IF(AND(VALUE(RIGHT($AM$1,2))&gt;=57,VALUE(RIGHT($AM$1,2))&lt;=63),$D792,"COMUM"),GABARITO!$D:$D,0)),1,0))</f>
        <v/>
      </c>
      <c r="AN792" t="str">
        <f>IF(RESPOSTAS!AO792="","",IF(UPPER(RESPOSTAS!AO792)=INDEX(GABARITO!$C:$C,MATCH(TEXT(VALUE(RIGHT($AN$1,2)),"00")&amp;"|"&amp;IF(AND(VALUE(RIGHT($AN$1,2))&gt;=57,VALUE(RIGHT($AN$1,2))&lt;=63),$D792,"COMUM"),GABARITO!$D:$D,0)),1,0))</f>
        <v/>
      </c>
      <c r="AO792" t="str">
        <f>IF(RESPOSTAS!AP792="","",IF(UPPER(RESPOSTAS!AP792)=INDEX(GABARITO!$C:$C,MATCH(TEXT(VALUE(RIGHT($AO$1,2)),"00")&amp;"|"&amp;IF(AND(VALUE(RIGHT($AO$1,2))&gt;=57,VALUE(RIGHT($AO$1,2))&lt;=63),$D792,"COMUM"),GABARITO!$D:$D,0)),1,0))</f>
        <v/>
      </c>
      <c r="AP792" t="str">
        <f>IF(RESPOSTAS!AQ792="","",IF(UPPER(RESPOSTAS!AQ792)=INDEX(GABARITO!$C:$C,MATCH(TEXT(VALUE(RIGHT($AP$1,2)),"00")&amp;"|"&amp;IF(AND(VALUE(RIGHT($AP$1,2))&gt;=57,VALUE(RIGHT($AP$1,2))&lt;=63),$D792,"COMUM"),GABARITO!$D:$D,0)),1,0))</f>
        <v/>
      </c>
      <c r="AQ792" t="str">
        <f>IF(RESPOSTAS!AR792="","",IF(UPPER(RESPOSTAS!AR792)=INDEX(GABARITO!$C:$C,MATCH(TEXT(VALUE(RIGHT($AQ$1,2)),"00")&amp;"|"&amp;IF(AND(VALUE(RIGHT($AQ$1,2))&gt;=57,VALUE(RIGHT($AQ$1,2))&lt;=63),$D792,"COMUM"),GABARITO!$D:$D,0)),1,0))</f>
        <v/>
      </c>
      <c r="AR792" t="str">
        <f>IF(RESPOSTAS!AS792="","",IF(UPPER(RESPOSTAS!AS792)=INDEX(GABARITO!$C:$C,MATCH(TEXT(VALUE(RIGHT($AR$1,2)),"00")&amp;"|"&amp;IF(AND(VALUE(RIGHT($AR$1,2))&gt;=57,VALUE(RIGHT($AR$1,2))&lt;=63),$D792,"COMUM"),GABARITO!$D:$D,0)),1,0))</f>
        <v/>
      </c>
      <c r="AS792" t="str">
        <f>IF(RESPOSTAS!AT792="","",IF(UPPER(RESPOSTAS!AT792)=INDEX(GABARITO!$C:$C,MATCH(TEXT(VALUE(RIGHT($AS$1,2)),"00")&amp;"|"&amp;IF(AND(VALUE(RIGHT($AS$1,2))&gt;=57,VALUE(RIGHT($AS$1,2))&lt;=63),$D792,"COMUM"),GABARITO!$D:$D,0)),1,0))</f>
        <v/>
      </c>
      <c r="AT792" t="str">
        <f>IF(RESPOSTAS!AU792="","",IF(UPPER(RESPOSTAS!AU792)=INDEX(GABARITO!$C:$C,MATCH(TEXT(VALUE(RIGHT($AT$1,2)),"00")&amp;"|"&amp;IF(AND(VALUE(RIGHT($AT$1,2))&gt;=57,VALUE(RIGHT($AT$1,2))&lt;=63),$D792,"COMUM"),GABARITO!$D:$D,0)),1,0))</f>
        <v/>
      </c>
      <c r="AU792" t="str">
        <f>IF(RESPOSTAS!AV792="","",IF(UPPER(RESPOSTAS!AV792)=INDEX(GABARITO!$C:$C,MATCH(TEXT(VALUE(RIGHT($AU$1,2)),"00")&amp;"|"&amp;IF(AND(VALUE(RIGHT($AU$1,2))&gt;=57,VALUE(RIGHT($AU$1,2))&lt;=63),$D792,"COMUM"),GABARITO!$D:$D,0)),1,0))</f>
        <v/>
      </c>
      <c r="AV792" t="str">
        <f>IF(RESPOSTAS!AW792="","",IF(UPPER(RESPOSTAS!AW792)=INDEX(GABARITO!$C:$C,MATCH(TEXT(VALUE(RIGHT($AV$1,2)),"00")&amp;"|"&amp;IF(AND(VALUE(RIGHT($AV$1,2))&gt;=57,VALUE(RIGHT($AV$1,2))&lt;=63),$D792,"COMUM"),GABARITO!$D:$D,0)),1,0))</f>
        <v/>
      </c>
      <c r="AW792" t="str">
        <f>IF(RESPOSTAS!AX792="","",IF(UPPER(RESPOSTAS!AX792)=INDEX(GABARITO!$C:$C,MATCH(TEXT(VALUE(RIGHT($AW$1,2)),"00")&amp;"|"&amp;IF(AND(VALUE(RIGHT($AW$1,2))&gt;=57,VALUE(RIGHT($AW$1,2))&lt;=63),$D792,"COMUM"),GABARITO!$D:$D,0)),1,0))</f>
        <v/>
      </c>
      <c r="AX792" t="str">
        <f>IF(RESPOSTAS!AY792="","",IF(UPPER(RESPOSTAS!AY792)=INDEX(GABARITO!$C:$C,MATCH(TEXT(VALUE(RIGHT($AX$1,2)),"00")&amp;"|"&amp;IF(AND(VALUE(RIGHT($AX$1,2))&gt;=57,VALUE(RIGHT($AX$1,2))&lt;=63),$D792,"COMUM"),GABARITO!$D:$D,0)),1,0))</f>
        <v/>
      </c>
      <c r="AY792" t="str">
        <f>IF(RESPOSTAS!AZ792="","",IF(UPPER(RESPOSTAS!AZ792)=INDEX(GABARITO!$C:$C,MATCH(TEXT(VALUE(RIGHT($AY$1,2)),"00")&amp;"|"&amp;IF(AND(VALUE(RIGHT($AY$1,2))&gt;=57,VALUE(RIGHT($AY$1,2))&lt;=63),$D792,"COMUM"),GABARITO!$D:$D,0)),1,0))</f>
        <v/>
      </c>
      <c r="AZ792" t="str">
        <f>IF(RESPOSTAS!BA792="","",IF(UPPER(RESPOSTAS!BA792)=INDEX(GABARITO!$C:$C,MATCH(TEXT(VALUE(RIGHT($AZ$1,2)),"00")&amp;"|"&amp;IF(AND(VALUE(RIGHT($AZ$1,2))&gt;=57,VALUE(RIGHT($AZ$1,2))&lt;=63),$D792,"COMUM"),GABARITO!$D:$D,0)),1,0))</f>
        <v/>
      </c>
      <c r="BA792" t="str">
        <f>IF(RESPOSTAS!BB792="","",IF(UPPER(RESPOSTAS!BB792)=INDEX(GABARITO!$C:$C,MATCH(TEXT(VALUE(RIGHT($BA$1,2)),"00")&amp;"|"&amp;IF(AND(VALUE(RIGHT($BA$1,2))&gt;=57,VALUE(RIGHT($BA$1,2))&lt;=63),$D792,"COMUM"),GABARITO!$D:$D,0)),1,0))</f>
        <v/>
      </c>
      <c r="BB792" t="str">
        <f>IF(RESPOSTAS!BC792="","",IF(UPPER(RESPOSTAS!BC792)=INDEX(GABARITO!$C:$C,MATCH(TEXT(VALUE(RIGHT($BB$1,2)),"00")&amp;"|"&amp;IF(AND(VALUE(RIGHT($BB$1,2))&gt;=57,VALUE(RIGHT($BB$1,2))&lt;=63),$D792,"COMUM"),GABARITO!$D:$D,0)),1,0))</f>
        <v/>
      </c>
      <c r="BC792" t="str">
        <f>IF(RESPOSTAS!BD792="","",IF(UPPER(RESPOSTAS!BD792)=INDEX(GABARITO!$C:$C,MATCH(TEXT(VALUE(RIGHT($BC$1,2)),"00")&amp;"|"&amp;IF(AND(VALUE(RIGHT($BC$1,2))&gt;=57,VALUE(RIGHT($BC$1,2))&lt;=63),$D792,"COMUM"),GABARITO!$D:$D,0)),1,0))</f>
        <v/>
      </c>
      <c r="BD792" t="str">
        <f>IF(RESPOSTAS!BE792="","",IF(UPPER(RESPOSTAS!BE792)=INDEX(GABARITO!$C:$C,MATCH(TEXT(VALUE(RIGHT($BD$1,2)),"00")&amp;"|"&amp;IF(AND(VALUE(RIGHT($BD$1,2))&gt;=57,VALUE(RIGHT($BD$1,2))&lt;=63),$D792,"COMUM"),GABARITO!$D:$D,0)),1,0))</f>
        <v/>
      </c>
      <c r="BE792" t="str">
        <f>IF(RESPOSTAS!BF792="","",IF(UPPER(RESPOSTAS!BF792)=INDEX(GABARITO!$C:$C,MATCH(TEXT(VALUE(RIGHT($BE$1,2)),"00")&amp;"|"&amp;IF(AND(VALUE(RIGHT($BE$1,2))&gt;=57,VALUE(RIGHT($BE$1,2))&lt;=63),$D792,"COMUM"),GABARITO!$D:$D,0)),1,0))</f>
        <v/>
      </c>
      <c r="BF792" t="str">
        <f>IF(RESPOSTAS!BG792="","",IF(UPPER(RESPOSTAS!BG792)=INDEX(GABARITO!$C:$C,MATCH(TEXT(VALUE(RIGHT($BF$1,2)),"00")&amp;"|"&amp;IF(AND(VALUE(RIGHT($BF$1,2))&gt;=57,VALUE(RIGHT($BF$1,2))&lt;=63),$D792,"COMUM"),GABARITO!$D:$D,0)),1,0))</f>
        <v/>
      </c>
      <c r="BG792" t="str">
        <f>IF(RESPOSTAS!BH792="","",IF(UPPER(RESPOSTAS!BH792)=INDEX(GABARITO!$C:$C,MATCH(TEXT(VALUE(RIGHT($BG$1,2)),"00")&amp;"|"&amp;IF(AND(VALUE(RIGHT($BG$1,2))&gt;=57,VALUE(RIGHT($BG$1,2))&lt;=63),$D792,"COMUM"),GABARITO!$D:$D,0)),1,0))</f>
        <v/>
      </c>
      <c r="BH792" t="str">
        <f>IF(RESPOSTAS!BI792="","",IF(UPPER(RESPOSTAS!BI792)=INDEX(GABARITO!$C:$C,MATCH(TEXT(VALUE(RIGHT($BH$1,2)),"00")&amp;"|"&amp;IF(AND(VALUE(RIGHT($BH$1,2))&gt;=57,VALUE(RIGHT($BH$1,2))&lt;=63),$D792,"COMUM"),GABARITO!$D:$D,0)),1,0))</f>
        <v/>
      </c>
      <c r="BI792" t="str">
        <f>IF(RESPOSTAS!BJ792="","",IF(UPPER(RESPOSTAS!BJ792)=INDEX(GABARITO!$C:$C,MATCH(TEXT(VALUE(RIGHT($BI$1,2)),"00")&amp;"|"&amp;IF(AND(VALUE(RIGHT($BI$1,2))&gt;=57,VALUE(RIGHT($BI$1,2))&lt;=63),$D792,"COMUM"),GABARITO!$D:$D,0)),1,0))</f>
        <v/>
      </c>
      <c r="BJ792" t="str">
        <f>IF(RESPOSTAS!BK792="","",IF(UPPER(RESPOSTAS!BK792)=INDEX(GABARITO!$C:$C,MATCH(TEXT(VALUE(RIGHT($BJ$1,2)),"00")&amp;"|"&amp;IF(AND(VALUE(RIGHT($BJ$1,2))&gt;=57,VALUE(RIGHT($BJ$1,2))&lt;=63),$D792,"COMUM"),GABARITO!$D:$D,0)),1,0))</f>
        <v/>
      </c>
      <c r="BK792" t="str">
        <f>IF(RESPOSTAS!BL792="","",IF(UPPER(RESPOSTAS!BL792)=INDEX(GABARITO!$C:$C,MATCH(TEXT(VALUE(RIGHT($BK$1,2)),"00")&amp;"|"&amp;IF(AND(VALUE(RIGHT($BK$1,2))&gt;=57,VALUE(RIGHT($BK$1,2))&lt;=63),$D792,"COMUM"),GABARITO!$D:$D,0)),1,0))</f>
        <v/>
      </c>
      <c r="BL792" t="str">
        <f>IF(RESPOSTAS!BM792="","",IF(UPPER(RESPOSTAS!BM792)=INDEX(GABARITO!$C:$C,MATCH(TEXT(VALUE(RIGHT($BL$1,2)),"00")&amp;"|"&amp;IF(AND(VALUE(RIGHT($BL$1,2))&gt;=57,VALUE(RIGHT($BL$1,2))&lt;=63),$D792,"COMUM"),GABARITO!$D:$D,0)),1,0))</f>
        <v/>
      </c>
      <c r="BM792" t="str">
        <f>IF(RESPOSTAS!BN792="","",IF(UPPER(RESPOSTAS!BN792)=INDEX(GABARITO!$C:$C,MATCH(TEXT(VALUE(RIGHT($BM$1,2)),"00")&amp;"|"&amp;IF(AND(VALUE(RIGHT($BM$1,2))&gt;=57,VALUE(RIGHT($BM$1,2))&lt;=63),$D792,"COMUM"),GABARITO!$D:$D,0)),1,0))</f>
        <v/>
      </c>
      <c r="BN792" t="str">
        <f>IF(RESPOSTAS!BO792="","",IF(UPPER(RESPOSTAS!BO792)=INDEX(GABARITO!$C:$C,MATCH(TEXT(VALUE(RIGHT($BN$1,2)),"00")&amp;"|"&amp;IF(AND(VALUE(RIGHT($BN$1,2))&gt;=57,VALUE(RIGHT($BN$1,2))&lt;=63),$D792,"COMUM"),GABARITO!$D:$D,0)),1,0))</f>
        <v/>
      </c>
      <c r="BO792" t="str">
        <f>IF(RESPOSTAS!BP792="","",IF(UPPER(RESPOSTAS!BP792)=INDEX(GABARITO!$C:$C,MATCH(TEXT(VALUE(RIGHT($BO$1,2)),"00")&amp;"|"&amp;IF(AND(VALUE(RIGHT($BO$1,2))&gt;=57,VALUE(RIGHT($BO$1,2))&lt;=63),$D792,"COMUM"),GABARITO!$D:$D,0)),1,0))</f>
        <v/>
      </c>
      <c r="BP792">
        <f>COUNTIF(RESPOSTAS!F792:BP792,"&lt;&gt;")</f>
        <v>0</v>
      </c>
      <c r="BQ792" t="str">
        <f t="shared" si="120"/>
        <v/>
      </c>
      <c r="BR792" s="10" t="str">
        <f t="shared" si="121"/>
        <v/>
      </c>
      <c r="BT792" s="11" t="str">
        <f t="shared" si="123"/>
        <v/>
      </c>
      <c r="BU792" s="11" t="str">
        <f t="shared" si="124"/>
        <v/>
      </c>
      <c r="BV792" s="11" t="str">
        <f t="shared" si="125"/>
        <v/>
      </c>
      <c r="BW792" s="11" t="str">
        <f t="shared" si="126"/>
        <v/>
      </c>
      <c r="BX792" s="11" t="str">
        <f t="shared" si="127"/>
        <v/>
      </c>
      <c r="BY792" s="11" t="str">
        <f t="shared" si="128"/>
        <v/>
      </c>
      <c r="BZ792" s="3" t="str">
        <f t="shared" si="122"/>
        <v/>
      </c>
    </row>
    <row r="793" spans="1:78" x14ac:dyDescent="0.25">
      <c r="A793" t="str">
        <f>IF(RESPOSTAS!A793="","",RESPOSTAS!A793)</f>
        <v/>
      </c>
      <c r="B793" t="str">
        <f>IF(RESPOSTAS!C793="","",RESPOSTAS!C793)</f>
        <v/>
      </c>
      <c r="C793" t="str">
        <f>IF(RESPOSTAS!D793="","",RESPOSTAS!D793)</f>
        <v/>
      </c>
      <c r="D793" t="str">
        <f>IF(RESPOSTAS!E793="","",RESPOSTAS!E793)</f>
        <v/>
      </c>
      <c r="E793" t="str">
        <f>IF(RESPOSTAS!F793="","",IF(UPPER(RESPOSTAS!F793)=INDEX(GABARITO!$C:$C,MATCH(TEXT(VALUE(RIGHT($E$1,2)),"00")&amp;"|"&amp;IF(AND(VALUE(RIGHT($E$1,2))&gt;=57,VALUE(RIGHT($E$1,2))&lt;=63),$D793,"COMUM"),GABARITO!$D:$D,0)),1,0))</f>
        <v/>
      </c>
      <c r="F793" t="str">
        <f>IF(RESPOSTAS!G793="","",IF(UPPER(RESPOSTAS!G793)=INDEX(GABARITO!$C:$C,MATCH(TEXT(VALUE(RIGHT($F$1,2)),"00")&amp;"|"&amp;IF(AND(VALUE(RIGHT($F$1,2))&gt;=57,VALUE(RIGHT($F$1,2))&lt;=63),$D793,"COMUM"),GABARITO!$D:$D,0)),1,0))</f>
        <v/>
      </c>
      <c r="G793" t="str">
        <f>IF(RESPOSTAS!H793="","",IF(UPPER(RESPOSTAS!H793)=INDEX(GABARITO!$C:$C,MATCH(TEXT(VALUE(RIGHT($G$1,2)),"00")&amp;"|"&amp;IF(AND(VALUE(RIGHT($G$1,2))&gt;=57,VALUE(RIGHT($G$1,2))&lt;=63),$D793,"COMUM"),GABARITO!$D:$D,0)),1,0))</f>
        <v/>
      </c>
      <c r="H793" t="str">
        <f>IF(RESPOSTAS!I793="","",IF(UPPER(RESPOSTAS!I793)=INDEX(GABARITO!$C:$C,MATCH(TEXT(VALUE(RIGHT($H$1,2)),"00")&amp;"|"&amp;IF(AND(VALUE(RIGHT($H$1,2))&gt;=57,VALUE(RIGHT($H$1,2))&lt;=63),$D793,"COMUM"),GABARITO!$D:$D,0)),1,0))</f>
        <v/>
      </c>
      <c r="I793" t="str">
        <f>IF(RESPOSTAS!J793="","",IF(UPPER(RESPOSTAS!J793)=INDEX(GABARITO!$C:$C,MATCH(TEXT(VALUE(RIGHT($I$1,2)),"00")&amp;"|"&amp;IF(AND(VALUE(RIGHT($I$1,2))&gt;=57,VALUE(RIGHT($I$1,2))&lt;=63),$D793,"COMUM"),GABARITO!$D:$D,0)),1,0))</f>
        <v/>
      </c>
      <c r="J793" t="str">
        <f>IF(RESPOSTAS!K793="","",IF(UPPER(RESPOSTAS!K793)=INDEX(GABARITO!$C:$C,MATCH(TEXT(VALUE(RIGHT($J$1,2)),"00")&amp;"|"&amp;IF(AND(VALUE(RIGHT($J$1,2))&gt;=57,VALUE(RIGHT($J$1,2))&lt;=63),$D793,"COMUM"),GABARITO!$D:$D,0)),1,0))</f>
        <v/>
      </c>
      <c r="K793" t="str">
        <f>IF(RESPOSTAS!L793="","",IF(UPPER(RESPOSTAS!L793)=INDEX(GABARITO!$C:$C,MATCH(TEXT(VALUE(RIGHT($K$1,2)),"00")&amp;"|"&amp;IF(AND(VALUE(RIGHT($K$1,2))&gt;=57,VALUE(RIGHT($K$1,2))&lt;=63),$D793,"COMUM"),GABARITO!$D:$D,0)),1,0))</f>
        <v/>
      </c>
      <c r="L793" t="str">
        <f>IF(RESPOSTAS!M793="","",IF(UPPER(RESPOSTAS!M793)=INDEX(GABARITO!$C:$C,MATCH(TEXT(VALUE(RIGHT($L$1,2)),"00")&amp;"|"&amp;IF(AND(VALUE(RIGHT($L$1,2))&gt;=57,VALUE(RIGHT($L$1,2))&lt;=63),$D793,"COMUM"),GABARITO!$D:$D,0)),1,0))</f>
        <v/>
      </c>
      <c r="M793" t="str">
        <f>IF(RESPOSTAS!N793="","",IF(UPPER(RESPOSTAS!N793)=INDEX(GABARITO!$C:$C,MATCH(TEXT(VALUE(RIGHT($M$1,2)),"00")&amp;"|"&amp;IF(AND(VALUE(RIGHT($M$1,2))&gt;=57,VALUE(RIGHT($M$1,2))&lt;=63),$D793,"COMUM"),GABARITO!$D:$D,0)),1,0))</f>
        <v/>
      </c>
      <c r="N793" t="str">
        <f>IF(RESPOSTAS!O793="","",IF(UPPER(RESPOSTAS!O793)=INDEX(GABARITO!$C:$C,MATCH(TEXT(VALUE(RIGHT($E$1,2)),"00")&amp;"|"&amp;IF(AND(VALUE(RIGHT($E$1,2))&gt;=57,VALUE(RIGHT($E$1,2))&lt;=63),$D793,"COMUM"),GABARITO!$D:$D,0)),1,0))</f>
        <v/>
      </c>
      <c r="O793" t="str">
        <f>IF(RESPOSTAS!P793="","",IF(UPPER(RESPOSTAS!P793)=INDEX(GABARITO!$C:$C,MATCH(TEXT(VALUE(RIGHT($O$1,2)),"00")&amp;"|"&amp;IF(AND(VALUE(RIGHT($O$1,2))&gt;=57,VALUE(RIGHT($O$1,2))&lt;=63),$D793,"COMUM"),GABARITO!$D:$D,0)),1,0))</f>
        <v/>
      </c>
      <c r="P793" t="str">
        <f>IF(RESPOSTAS!Q793="","",IF(UPPER(RESPOSTAS!Q793)=INDEX(GABARITO!$C:$C,MATCH(TEXT(VALUE(RIGHT($P$1,2)),"00")&amp;"|"&amp;IF(AND(VALUE(RIGHT($P$1,2))&gt;=57,VALUE(RIGHT($P$1,2))&lt;=63),$D793,"COMUM"),GABARITO!$D:$D,0)),1,0))</f>
        <v/>
      </c>
      <c r="Q793" t="str">
        <f>IF(RESPOSTAS!R793="","",IF(UPPER(RESPOSTAS!R793)=INDEX(GABARITO!$C:$C,MATCH(TEXT(VALUE(RIGHT($Q$1,2)),"00")&amp;"|"&amp;IF(AND(VALUE(RIGHT($Q$1,2))&gt;=57,VALUE(RIGHT($Q$1,2))&lt;=63),$D793,"COMUM"),GABARITO!$D:$D,0)),1,0))</f>
        <v/>
      </c>
      <c r="R793" t="str">
        <f>IF(RESPOSTAS!S793="","",IF(UPPER(RESPOSTAS!S793)=INDEX(GABARITO!$C:$C,MATCH(TEXT(VALUE(RIGHT($R$1,2)),"00")&amp;"|"&amp;IF(AND(VALUE(RIGHT($R$1,2))&gt;=57,VALUE(RIGHT($R$1,2))&lt;=63),$D793,"COMUM"),GABARITO!$D:$D,0)),1,0))</f>
        <v/>
      </c>
      <c r="S793" t="str">
        <f>IF(RESPOSTAS!T793="","",IF(UPPER(RESPOSTAS!T793)=INDEX(GABARITO!$C:$C,MATCH(TEXT(VALUE(RIGHT($S$1,2)),"00")&amp;"|"&amp;IF(AND(VALUE(RIGHT($S$1,2))&gt;=57,VALUE(RIGHT($S$1,2))&lt;=63),$D793,"COMUM"),GABARITO!$D:$D,0)),1,0))</f>
        <v/>
      </c>
      <c r="T793" t="str">
        <f>IF(RESPOSTAS!U793="","",IF(UPPER(RESPOSTAS!U793)=INDEX(GABARITO!$C:$C,MATCH(TEXT(VALUE(RIGHT($T$1,2)),"00")&amp;"|"&amp;IF(AND(VALUE(RIGHT($T$1,2))&gt;=57,VALUE(RIGHT($T$1,2))&lt;=63),$D793,"COMUM"),GABARITO!$D:$D,0)),1,0))</f>
        <v/>
      </c>
      <c r="U793" t="str">
        <f>IF(RESPOSTAS!V793="","",IF(UPPER(RESPOSTAS!V793)=INDEX(GABARITO!$C:$C,MATCH(TEXT(VALUE(RIGHT($U$1,2)),"00")&amp;"|"&amp;IF(AND(VALUE(RIGHT($U$1,2))&gt;=57,VALUE(RIGHT($U$1,2))&lt;=63),$D793,"COMUM"),GABARITO!$D:$D,0)),1,0))</f>
        <v/>
      </c>
      <c r="V793" t="str">
        <f>IF(RESPOSTAS!W793="","",IF(UPPER(RESPOSTAS!W793)=INDEX(GABARITO!$C:$C,MATCH(TEXT(VALUE(RIGHT($E$1,2)),"00")&amp;"|"&amp;IF(AND(VALUE(RIGHT($E$1,2))&gt;=57,VALUE(RIGHT($E$1,2))&lt;=63),$D793,"COMUM"),GABARITO!$D:$D,0)),1,0))</f>
        <v/>
      </c>
      <c r="W793" t="str">
        <f>IF(RESPOSTAS!X793="","",IF(UPPER(RESPOSTAS!X793)=INDEX(GABARITO!$C:$C,MATCH(TEXT(VALUE(RIGHT($W$1,2)),"00")&amp;"|"&amp;IF(AND(VALUE(RIGHT($W$1,2))&gt;=57,VALUE(RIGHT($W$1,2))&lt;=63),$D793,"COMUM"),GABARITO!$D:$D,0)),1,0))</f>
        <v/>
      </c>
      <c r="X793" t="str">
        <f>IF(RESPOSTAS!Y793="","",IF(UPPER(RESPOSTAS!Y793)=INDEX(GABARITO!$C:$C,MATCH(TEXT(VALUE(RIGHT($X$1,2)),"00")&amp;"|"&amp;IF(AND(VALUE(RIGHT($X$1,2))&gt;=57,VALUE(RIGHT($X$1,2))&lt;=63),$D793,"COMUM"),GABARITO!$D:$D,0)),1,0))</f>
        <v/>
      </c>
      <c r="Y793" t="str">
        <f>IF(RESPOSTAS!Z793="","",IF(UPPER(RESPOSTAS!Z793)=INDEX(GABARITO!$C:$C,MATCH(TEXT(VALUE(RIGHT($Y$1,2)),"00")&amp;"|"&amp;IF(AND(VALUE(RIGHT($Y$1,2))&gt;=57,VALUE(RIGHT($Y$1,2))&lt;=63),$D793,"COMUM"),GABARITO!$D:$D,0)),1,0))</f>
        <v/>
      </c>
      <c r="Z793" t="str">
        <f>IF(RESPOSTAS!AA793="","",IF(UPPER(RESPOSTAS!AA793)=INDEX(GABARITO!$C:$C,MATCH(TEXT(VALUE(RIGHT($Z$1,2)),"00")&amp;"|"&amp;IF(AND(VALUE(RIGHT($Z$1,2))&gt;=57,VALUE(RIGHT($Z$1,2))&lt;=63),$D793,"COMUM"),GABARITO!$D:$D,0)),1,0))</f>
        <v/>
      </c>
      <c r="AA793" t="str">
        <f>IF(RESPOSTAS!AB793="","",IF(UPPER(RESPOSTAS!AB793)=INDEX(GABARITO!$C:$C,MATCH(TEXT(VALUE(RIGHT($AA$1,2)),"00")&amp;"|"&amp;IF(AND(VALUE(RIGHT($AA$1,2))&gt;=57,VALUE(RIGHT($AA$1,2))&lt;=63),$D793,"COMUM"),GABARITO!$D:$D,0)),1,0))</f>
        <v/>
      </c>
      <c r="AB793" t="str">
        <f>IF(RESPOSTAS!AC793="","",IF(UPPER(RESPOSTAS!AC793)=INDEX(GABARITO!$C:$C,MATCH(TEXT(VALUE(RIGHT($AB$1,2)),"00")&amp;"|"&amp;IF(AND(VALUE(RIGHT($AB$1,2))&gt;=57,VALUE(RIGHT($AB$1,2))&lt;=63),$D793,"COMUM"),GABARITO!$D:$D,0)),1,0))</f>
        <v/>
      </c>
      <c r="AC793" t="str">
        <f>IF(RESPOSTAS!AD793="","",IF(UPPER(RESPOSTAS!AD793)=INDEX(GABARITO!$C:$C,MATCH(TEXT(VALUE(RIGHT($AC$1,2)),"00")&amp;"|"&amp;IF(AND(VALUE(RIGHT($AC$1,2))&gt;=57,VALUE(RIGHT($AC$1,2))&lt;=63),$D793,"COMUM"),GABARITO!$D:$D,0)),1,0))</f>
        <v/>
      </c>
      <c r="AD793" t="str">
        <f>IF(RESPOSTAS!AE793="","",IF(UPPER(RESPOSTAS!AE793)=INDEX(GABARITO!$C:$C,MATCH(TEXT(VALUE(RIGHT($AD$1,2)),"00")&amp;"|"&amp;IF(AND(VALUE(RIGHT($AD$1,2))&gt;=57,VALUE(RIGHT($AD$1,2))&lt;=63),$D793,"COMUM"),GABARITO!$D:$D,0)),1,0))</f>
        <v/>
      </c>
      <c r="AE793" t="str">
        <f>IF(RESPOSTAS!AF793="","",IF(UPPER(RESPOSTAS!AF793)=INDEX(GABARITO!$C:$C,MATCH(TEXT(VALUE(RIGHT($AE$1,2)),"00")&amp;"|"&amp;IF(AND(VALUE(RIGHT($AE$1,2))&gt;=57,VALUE(RIGHT($AE$1,2))&lt;=63),$D793,"COMUM"),GABARITO!$D:$D,0)),1,0))</f>
        <v/>
      </c>
      <c r="AF793" t="str">
        <f>IF(RESPOSTAS!AG793="","",IF(UPPER(RESPOSTAS!AG793)=INDEX(GABARITO!$C:$C,MATCH(TEXT(VALUE(RIGHT($AF$1,2)),"00")&amp;"|"&amp;IF(AND(VALUE(RIGHT($AF$1,2))&gt;=57,VALUE(RIGHT($AF$1,2))&lt;=63),$D793,"COMUM"),GABARITO!$D:$D,0)),1,0))</f>
        <v/>
      </c>
      <c r="AG793" t="str">
        <f>IF(RESPOSTAS!AH793="","",IF(UPPER(RESPOSTAS!AH793)=INDEX(GABARITO!$C:$C,MATCH(TEXT(VALUE(RIGHT($AG$1,2)),"00")&amp;"|"&amp;IF(AND(VALUE(RIGHT($AG$1,2))&gt;=57,VALUE(RIGHT($AG$1,2))&lt;=63),$D793,"COMUM"),GABARITO!$D:$D,0)),1,0))</f>
        <v/>
      </c>
      <c r="AH793" t="str">
        <f>IF(RESPOSTAS!AI793="","",IF(UPPER(RESPOSTAS!AI793)=INDEX(GABARITO!$C:$C,MATCH(TEXT(VALUE(RIGHT($AH$1,2)),"00")&amp;"|"&amp;IF(AND(VALUE(RIGHT($AH$1,2))&gt;=57,VALUE(RIGHT($AH$1,2))&lt;=63),$D793,"COMUM"),GABARITO!$D:$D,0)),1,0))</f>
        <v/>
      </c>
      <c r="AI793" t="str">
        <f>IF(RESPOSTAS!AJ793="","",IF(UPPER(RESPOSTAS!AJ793)=INDEX(GABARITO!$C:$C,MATCH(TEXT(VALUE(RIGHT($AI$1,2)),"00")&amp;"|"&amp;IF(AND(VALUE(RIGHT($AI$1,2))&gt;=57,VALUE(RIGHT($AI$1,2))&lt;=63),$D793,"COMUM"),GABARITO!$D:$D,0)),1,0))</f>
        <v/>
      </c>
      <c r="AJ793" t="str">
        <f>IF(RESPOSTAS!AK793="","",IF(UPPER(RESPOSTAS!AK793)=INDEX(GABARITO!$C:$C,MATCH(TEXT(VALUE(RIGHT($AJ$1,2)),"00")&amp;"|"&amp;IF(AND(VALUE(RIGHT($AJ$1,2))&gt;=57,VALUE(RIGHT($AJ$1,2))&lt;=63),$D793,"COMUM"),GABARITO!$D:$D,0)),1,0))</f>
        <v/>
      </c>
      <c r="AK793" t="str">
        <f>IF(RESPOSTAS!AL793="","",IF(UPPER(RESPOSTAS!AL793)=INDEX(GABARITO!$C:$C,MATCH(TEXT(VALUE(RIGHT($AK$1,2)),"00")&amp;"|"&amp;IF(AND(VALUE(RIGHT($AK$1,2))&gt;=57,VALUE(RIGHT($AK$1,2))&lt;=63),$D793,"COMUM"),GABARITO!$D:$D,0)),1,0))</f>
        <v/>
      </c>
      <c r="AL793" t="str">
        <f>IF(RESPOSTAS!AM793="","",IF(UPPER(RESPOSTAS!AM793)=INDEX(GABARITO!$C:$C,MATCH(TEXT(VALUE(RIGHT($AL$1,2)),"00")&amp;"|"&amp;IF(AND(VALUE(RIGHT($AL$1,2))&gt;=57,VALUE(RIGHT($AL$1,2))&lt;=63),$D793,"COMUM"),GABARITO!$D:$D,0)),1,0))</f>
        <v/>
      </c>
      <c r="AM793" t="str">
        <f>IF(RESPOSTAS!AN793="","",IF(UPPER(RESPOSTAS!AN793)=INDEX(GABARITO!$C:$C,MATCH(TEXT(VALUE(RIGHT($AM$1,2)),"00")&amp;"|"&amp;IF(AND(VALUE(RIGHT($AM$1,2))&gt;=57,VALUE(RIGHT($AM$1,2))&lt;=63),$D793,"COMUM"),GABARITO!$D:$D,0)),1,0))</f>
        <v/>
      </c>
      <c r="AN793" t="str">
        <f>IF(RESPOSTAS!AO793="","",IF(UPPER(RESPOSTAS!AO793)=INDEX(GABARITO!$C:$C,MATCH(TEXT(VALUE(RIGHT($AN$1,2)),"00")&amp;"|"&amp;IF(AND(VALUE(RIGHT($AN$1,2))&gt;=57,VALUE(RIGHT($AN$1,2))&lt;=63),$D793,"COMUM"),GABARITO!$D:$D,0)),1,0))</f>
        <v/>
      </c>
      <c r="AO793" t="str">
        <f>IF(RESPOSTAS!AP793="","",IF(UPPER(RESPOSTAS!AP793)=INDEX(GABARITO!$C:$C,MATCH(TEXT(VALUE(RIGHT($AO$1,2)),"00")&amp;"|"&amp;IF(AND(VALUE(RIGHT($AO$1,2))&gt;=57,VALUE(RIGHT($AO$1,2))&lt;=63),$D793,"COMUM"),GABARITO!$D:$D,0)),1,0))</f>
        <v/>
      </c>
      <c r="AP793" t="str">
        <f>IF(RESPOSTAS!AQ793="","",IF(UPPER(RESPOSTAS!AQ793)=INDEX(GABARITO!$C:$C,MATCH(TEXT(VALUE(RIGHT($AP$1,2)),"00")&amp;"|"&amp;IF(AND(VALUE(RIGHT($AP$1,2))&gt;=57,VALUE(RIGHT($AP$1,2))&lt;=63),$D793,"COMUM"),GABARITO!$D:$D,0)),1,0))</f>
        <v/>
      </c>
      <c r="AQ793" t="str">
        <f>IF(RESPOSTAS!AR793="","",IF(UPPER(RESPOSTAS!AR793)=INDEX(GABARITO!$C:$C,MATCH(TEXT(VALUE(RIGHT($AQ$1,2)),"00")&amp;"|"&amp;IF(AND(VALUE(RIGHT($AQ$1,2))&gt;=57,VALUE(RIGHT($AQ$1,2))&lt;=63),$D793,"COMUM"),GABARITO!$D:$D,0)),1,0))</f>
        <v/>
      </c>
      <c r="AR793" t="str">
        <f>IF(RESPOSTAS!AS793="","",IF(UPPER(RESPOSTAS!AS793)=INDEX(GABARITO!$C:$C,MATCH(TEXT(VALUE(RIGHT($AR$1,2)),"00")&amp;"|"&amp;IF(AND(VALUE(RIGHT($AR$1,2))&gt;=57,VALUE(RIGHT($AR$1,2))&lt;=63),$D793,"COMUM"),GABARITO!$D:$D,0)),1,0))</f>
        <v/>
      </c>
      <c r="AS793" t="str">
        <f>IF(RESPOSTAS!AT793="","",IF(UPPER(RESPOSTAS!AT793)=INDEX(GABARITO!$C:$C,MATCH(TEXT(VALUE(RIGHT($AS$1,2)),"00")&amp;"|"&amp;IF(AND(VALUE(RIGHT($AS$1,2))&gt;=57,VALUE(RIGHT($AS$1,2))&lt;=63),$D793,"COMUM"),GABARITO!$D:$D,0)),1,0))</f>
        <v/>
      </c>
      <c r="AT793" t="str">
        <f>IF(RESPOSTAS!AU793="","",IF(UPPER(RESPOSTAS!AU793)=INDEX(GABARITO!$C:$C,MATCH(TEXT(VALUE(RIGHT($AT$1,2)),"00")&amp;"|"&amp;IF(AND(VALUE(RIGHT($AT$1,2))&gt;=57,VALUE(RIGHT($AT$1,2))&lt;=63),$D793,"COMUM"),GABARITO!$D:$D,0)),1,0))</f>
        <v/>
      </c>
      <c r="AU793" t="str">
        <f>IF(RESPOSTAS!AV793="","",IF(UPPER(RESPOSTAS!AV793)=INDEX(GABARITO!$C:$C,MATCH(TEXT(VALUE(RIGHT($AU$1,2)),"00")&amp;"|"&amp;IF(AND(VALUE(RIGHT($AU$1,2))&gt;=57,VALUE(RIGHT($AU$1,2))&lt;=63),$D793,"COMUM"),GABARITO!$D:$D,0)),1,0))</f>
        <v/>
      </c>
      <c r="AV793" t="str">
        <f>IF(RESPOSTAS!AW793="","",IF(UPPER(RESPOSTAS!AW793)=INDEX(GABARITO!$C:$C,MATCH(TEXT(VALUE(RIGHT($AV$1,2)),"00")&amp;"|"&amp;IF(AND(VALUE(RIGHT($AV$1,2))&gt;=57,VALUE(RIGHT($AV$1,2))&lt;=63),$D793,"COMUM"),GABARITO!$D:$D,0)),1,0))</f>
        <v/>
      </c>
      <c r="AW793" t="str">
        <f>IF(RESPOSTAS!AX793="","",IF(UPPER(RESPOSTAS!AX793)=INDEX(GABARITO!$C:$C,MATCH(TEXT(VALUE(RIGHT($AW$1,2)),"00")&amp;"|"&amp;IF(AND(VALUE(RIGHT($AW$1,2))&gt;=57,VALUE(RIGHT($AW$1,2))&lt;=63),$D793,"COMUM"),GABARITO!$D:$D,0)),1,0))</f>
        <v/>
      </c>
      <c r="AX793" t="str">
        <f>IF(RESPOSTAS!AY793="","",IF(UPPER(RESPOSTAS!AY793)=INDEX(GABARITO!$C:$C,MATCH(TEXT(VALUE(RIGHT($AX$1,2)),"00")&amp;"|"&amp;IF(AND(VALUE(RIGHT($AX$1,2))&gt;=57,VALUE(RIGHT($AX$1,2))&lt;=63),$D793,"COMUM"),GABARITO!$D:$D,0)),1,0))</f>
        <v/>
      </c>
      <c r="AY793" t="str">
        <f>IF(RESPOSTAS!AZ793="","",IF(UPPER(RESPOSTAS!AZ793)=INDEX(GABARITO!$C:$C,MATCH(TEXT(VALUE(RIGHT($AY$1,2)),"00")&amp;"|"&amp;IF(AND(VALUE(RIGHT($AY$1,2))&gt;=57,VALUE(RIGHT($AY$1,2))&lt;=63),$D793,"COMUM"),GABARITO!$D:$D,0)),1,0))</f>
        <v/>
      </c>
      <c r="AZ793" t="str">
        <f>IF(RESPOSTAS!BA793="","",IF(UPPER(RESPOSTAS!BA793)=INDEX(GABARITO!$C:$C,MATCH(TEXT(VALUE(RIGHT($AZ$1,2)),"00")&amp;"|"&amp;IF(AND(VALUE(RIGHT($AZ$1,2))&gt;=57,VALUE(RIGHT($AZ$1,2))&lt;=63),$D793,"COMUM"),GABARITO!$D:$D,0)),1,0))</f>
        <v/>
      </c>
      <c r="BA793" t="str">
        <f>IF(RESPOSTAS!BB793="","",IF(UPPER(RESPOSTAS!BB793)=INDEX(GABARITO!$C:$C,MATCH(TEXT(VALUE(RIGHT($BA$1,2)),"00")&amp;"|"&amp;IF(AND(VALUE(RIGHT($BA$1,2))&gt;=57,VALUE(RIGHT($BA$1,2))&lt;=63),$D793,"COMUM"),GABARITO!$D:$D,0)),1,0))</f>
        <v/>
      </c>
      <c r="BB793" t="str">
        <f>IF(RESPOSTAS!BC793="","",IF(UPPER(RESPOSTAS!BC793)=INDEX(GABARITO!$C:$C,MATCH(TEXT(VALUE(RIGHT($BB$1,2)),"00")&amp;"|"&amp;IF(AND(VALUE(RIGHT($BB$1,2))&gt;=57,VALUE(RIGHT($BB$1,2))&lt;=63),$D793,"COMUM"),GABARITO!$D:$D,0)),1,0))</f>
        <v/>
      </c>
      <c r="BC793" t="str">
        <f>IF(RESPOSTAS!BD793="","",IF(UPPER(RESPOSTAS!BD793)=INDEX(GABARITO!$C:$C,MATCH(TEXT(VALUE(RIGHT($BC$1,2)),"00")&amp;"|"&amp;IF(AND(VALUE(RIGHT($BC$1,2))&gt;=57,VALUE(RIGHT($BC$1,2))&lt;=63),$D793,"COMUM"),GABARITO!$D:$D,0)),1,0))</f>
        <v/>
      </c>
      <c r="BD793" t="str">
        <f>IF(RESPOSTAS!BE793="","",IF(UPPER(RESPOSTAS!BE793)=INDEX(GABARITO!$C:$C,MATCH(TEXT(VALUE(RIGHT($BD$1,2)),"00")&amp;"|"&amp;IF(AND(VALUE(RIGHT($BD$1,2))&gt;=57,VALUE(RIGHT($BD$1,2))&lt;=63),$D793,"COMUM"),GABARITO!$D:$D,0)),1,0))</f>
        <v/>
      </c>
      <c r="BE793" t="str">
        <f>IF(RESPOSTAS!BF793="","",IF(UPPER(RESPOSTAS!BF793)=INDEX(GABARITO!$C:$C,MATCH(TEXT(VALUE(RIGHT($BE$1,2)),"00")&amp;"|"&amp;IF(AND(VALUE(RIGHT($BE$1,2))&gt;=57,VALUE(RIGHT($BE$1,2))&lt;=63),$D793,"COMUM"),GABARITO!$D:$D,0)),1,0))</f>
        <v/>
      </c>
      <c r="BF793" t="str">
        <f>IF(RESPOSTAS!BG793="","",IF(UPPER(RESPOSTAS!BG793)=INDEX(GABARITO!$C:$C,MATCH(TEXT(VALUE(RIGHT($BF$1,2)),"00")&amp;"|"&amp;IF(AND(VALUE(RIGHT($BF$1,2))&gt;=57,VALUE(RIGHT($BF$1,2))&lt;=63),$D793,"COMUM"),GABARITO!$D:$D,0)),1,0))</f>
        <v/>
      </c>
      <c r="BG793" t="str">
        <f>IF(RESPOSTAS!BH793="","",IF(UPPER(RESPOSTAS!BH793)=INDEX(GABARITO!$C:$C,MATCH(TEXT(VALUE(RIGHT($BG$1,2)),"00")&amp;"|"&amp;IF(AND(VALUE(RIGHT($BG$1,2))&gt;=57,VALUE(RIGHT($BG$1,2))&lt;=63),$D793,"COMUM"),GABARITO!$D:$D,0)),1,0))</f>
        <v/>
      </c>
      <c r="BH793" t="str">
        <f>IF(RESPOSTAS!BI793="","",IF(UPPER(RESPOSTAS!BI793)=INDEX(GABARITO!$C:$C,MATCH(TEXT(VALUE(RIGHT($BH$1,2)),"00")&amp;"|"&amp;IF(AND(VALUE(RIGHT($BH$1,2))&gt;=57,VALUE(RIGHT($BH$1,2))&lt;=63),$D793,"COMUM"),GABARITO!$D:$D,0)),1,0))</f>
        <v/>
      </c>
      <c r="BI793" t="str">
        <f>IF(RESPOSTAS!BJ793="","",IF(UPPER(RESPOSTAS!BJ793)=INDEX(GABARITO!$C:$C,MATCH(TEXT(VALUE(RIGHT($BI$1,2)),"00")&amp;"|"&amp;IF(AND(VALUE(RIGHT($BI$1,2))&gt;=57,VALUE(RIGHT($BI$1,2))&lt;=63),$D793,"COMUM"),GABARITO!$D:$D,0)),1,0))</f>
        <v/>
      </c>
      <c r="BJ793" t="str">
        <f>IF(RESPOSTAS!BK793="","",IF(UPPER(RESPOSTAS!BK793)=INDEX(GABARITO!$C:$C,MATCH(TEXT(VALUE(RIGHT($BJ$1,2)),"00")&amp;"|"&amp;IF(AND(VALUE(RIGHT($BJ$1,2))&gt;=57,VALUE(RIGHT($BJ$1,2))&lt;=63),$D793,"COMUM"),GABARITO!$D:$D,0)),1,0))</f>
        <v/>
      </c>
      <c r="BK793" t="str">
        <f>IF(RESPOSTAS!BL793="","",IF(UPPER(RESPOSTAS!BL793)=INDEX(GABARITO!$C:$C,MATCH(TEXT(VALUE(RIGHT($BK$1,2)),"00")&amp;"|"&amp;IF(AND(VALUE(RIGHT($BK$1,2))&gt;=57,VALUE(RIGHT($BK$1,2))&lt;=63),$D793,"COMUM"),GABARITO!$D:$D,0)),1,0))</f>
        <v/>
      </c>
      <c r="BL793" t="str">
        <f>IF(RESPOSTAS!BM793="","",IF(UPPER(RESPOSTAS!BM793)=INDEX(GABARITO!$C:$C,MATCH(TEXT(VALUE(RIGHT($BL$1,2)),"00")&amp;"|"&amp;IF(AND(VALUE(RIGHT($BL$1,2))&gt;=57,VALUE(RIGHT($BL$1,2))&lt;=63),$D793,"COMUM"),GABARITO!$D:$D,0)),1,0))</f>
        <v/>
      </c>
      <c r="BM793" t="str">
        <f>IF(RESPOSTAS!BN793="","",IF(UPPER(RESPOSTAS!BN793)=INDEX(GABARITO!$C:$C,MATCH(TEXT(VALUE(RIGHT($BM$1,2)),"00")&amp;"|"&amp;IF(AND(VALUE(RIGHT($BM$1,2))&gt;=57,VALUE(RIGHT($BM$1,2))&lt;=63),$D793,"COMUM"),GABARITO!$D:$D,0)),1,0))</f>
        <v/>
      </c>
      <c r="BN793" t="str">
        <f>IF(RESPOSTAS!BO793="","",IF(UPPER(RESPOSTAS!BO793)=INDEX(GABARITO!$C:$C,MATCH(TEXT(VALUE(RIGHT($BN$1,2)),"00")&amp;"|"&amp;IF(AND(VALUE(RIGHT($BN$1,2))&gt;=57,VALUE(RIGHT($BN$1,2))&lt;=63),$D793,"COMUM"),GABARITO!$D:$D,0)),1,0))</f>
        <v/>
      </c>
      <c r="BO793" t="str">
        <f>IF(RESPOSTAS!BP793="","",IF(UPPER(RESPOSTAS!BP793)=INDEX(GABARITO!$C:$C,MATCH(TEXT(VALUE(RIGHT($BO$1,2)),"00")&amp;"|"&amp;IF(AND(VALUE(RIGHT($BO$1,2))&gt;=57,VALUE(RIGHT($BO$1,2))&lt;=63),$D793,"COMUM"),GABARITO!$D:$D,0)),1,0))</f>
        <v/>
      </c>
      <c r="BP793">
        <f>COUNTIF(RESPOSTAS!F793:BP793,"&lt;&gt;")</f>
        <v>0</v>
      </c>
      <c r="BQ793" t="str">
        <f t="shared" si="120"/>
        <v/>
      </c>
      <c r="BR793" s="10" t="str">
        <f t="shared" si="121"/>
        <v/>
      </c>
      <c r="BT793" s="11" t="str">
        <f t="shared" si="123"/>
        <v/>
      </c>
      <c r="BU793" s="11" t="str">
        <f t="shared" si="124"/>
        <v/>
      </c>
      <c r="BV793" s="11" t="str">
        <f t="shared" si="125"/>
        <v/>
      </c>
      <c r="BW793" s="11" t="str">
        <f t="shared" si="126"/>
        <v/>
      </c>
      <c r="BX793" s="11" t="str">
        <f t="shared" si="127"/>
        <v/>
      </c>
      <c r="BY793" s="11" t="str">
        <f t="shared" si="128"/>
        <v/>
      </c>
      <c r="BZ793" s="3" t="str">
        <f t="shared" si="122"/>
        <v/>
      </c>
    </row>
    <row r="794" spans="1:78" x14ac:dyDescent="0.25">
      <c r="A794" t="str">
        <f>IF(RESPOSTAS!A794="","",RESPOSTAS!A794)</f>
        <v/>
      </c>
      <c r="B794" t="str">
        <f>IF(RESPOSTAS!C794="","",RESPOSTAS!C794)</f>
        <v/>
      </c>
      <c r="C794" t="str">
        <f>IF(RESPOSTAS!D794="","",RESPOSTAS!D794)</f>
        <v/>
      </c>
      <c r="D794" t="str">
        <f>IF(RESPOSTAS!E794="","",RESPOSTAS!E794)</f>
        <v/>
      </c>
      <c r="E794" t="str">
        <f>IF(RESPOSTAS!F794="","",IF(UPPER(RESPOSTAS!F794)=INDEX(GABARITO!$C:$C,MATCH(TEXT(VALUE(RIGHT($E$1,2)),"00")&amp;"|"&amp;IF(AND(VALUE(RIGHT($E$1,2))&gt;=57,VALUE(RIGHT($E$1,2))&lt;=63),$D794,"COMUM"),GABARITO!$D:$D,0)),1,0))</f>
        <v/>
      </c>
      <c r="F794" t="str">
        <f>IF(RESPOSTAS!G794="","",IF(UPPER(RESPOSTAS!G794)=INDEX(GABARITO!$C:$C,MATCH(TEXT(VALUE(RIGHT($F$1,2)),"00")&amp;"|"&amp;IF(AND(VALUE(RIGHT($F$1,2))&gt;=57,VALUE(RIGHT($F$1,2))&lt;=63),$D794,"COMUM"),GABARITO!$D:$D,0)),1,0))</f>
        <v/>
      </c>
      <c r="G794" t="str">
        <f>IF(RESPOSTAS!H794="","",IF(UPPER(RESPOSTAS!H794)=INDEX(GABARITO!$C:$C,MATCH(TEXT(VALUE(RIGHT($G$1,2)),"00")&amp;"|"&amp;IF(AND(VALUE(RIGHT($G$1,2))&gt;=57,VALUE(RIGHT($G$1,2))&lt;=63),$D794,"COMUM"),GABARITO!$D:$D,0)),1,0))</f>
        <v/>
      </c>
      <c r="H794" t="str">
        <f>IF(RESPOSTAS!I794="","",IF(UPPER(RESPOSTAS!I794)=INDEX(GABARITO!$C:$C,MATCH(TEXT(VALUE(RIGHT($H$1,2)),"00")&amp;"|"&amp;IF(AND(VALUE(RIGHT($H$1,2))&gt;=57,VALUE(RIGHT($H$1,2))&lt;=63),$D794,"COMUM"),GABARITO!$D:$D,0)),1,0))</f>
        <v/>
      </c>
      <c r="I794" t="str">
        <f>IF(RESPOSTAS!J794="","",IF(UPPER(RESPOSTAS!J794)=INDEX(GABARITO!$C:$C,MATCH(TEXT(VALUE(RIGHT($I$1,2)),"00")&amp;"|"&amp;IF(AND(VALUE(RIGHT($I$1,2))&gt;=57,VALUE(RIGHT($I$1,2))&lt;=63),$D794,"COMUM"),GABARITO!$D:$D,0)),1,0))</f>
        <v/>
      </c>
      <c r="J794" t="str">
        <f>IF(RESPOSTAS!K794="","",IF(UPPER(RESPOSTAS!K794)=INDEX(GABARITO!$C:$C,MATCH(TEXT(VALUE(RIGHT($J$1,2)),"00")&amp;"|"&amp;IF(AND(VALUE(RIGHT($J$1,2))&gt;=57,VALUE(RIGHT($J$1,2))&lt;=63),$D794,"COMUM"),GABARITO!$D:$D,0)),1,0))</f>
        <v/>
      </c>
      <c r="K794" t="str">
        <f>IF(RESPOSTAS!L794="","",IF(UPPER(RESPOSTAS!L794)=INDEX(GABARITO!$C:$C,MATCH(TEXT(VALUE(RIGHT($K$1,2)),"00")&amp;"|"&amp;IF(AND(VALUE(RIGHT($K$1,2))&gt;=57,VALUE(RIGHT($K$1,2))&lt;=63),$D794,"COMUM"),GABARITO!$D:$D,0)),1,0))</f>
        <v/>
      </c>
      <c r="L794" t="str">
        <f>IF(RESPOSTAS!M794="","",IF(UPPER(RESPOSTAS!M794)=INDEX(GABARITO!$C:$C,MATCH(TEXT(VALUE(RIGHT($L$1,2)),"00")&amp;"|"&amp;IF(AND(VALUE(RIGHT($L$1,2))&gt;=57,VALUE(RIGHT($L$1,2))&lt;=63),$D794,"COMUM"),GABARITO!$D:$D,0)),1,0))</f>
        <v/>
      </c>
      <c r="M794" t="str">
        <f>IF(RESPOSTAS!N794="","",IF(UPPER(RESPOSTAS!N794)=INDEX(GABARITO!$C:$C,MATCH(TEXT(VALUE(RIGHT($M$1,2)),"00")&amp;"|"&amp;IF(AND(VALUE(RIGHT($M$1,2))&gt;=57,VALUE(RIGHT($M$1,2))&lt;=63),$D794,"COMUM"),GABARITO!$D:$D,0)),1,0))</f>
        <v/>
      </c>
      <c r="N794" t="str">
        <f>IF(RESPOSTAS!O794="","",IF(UPPER(RESPOSTAS!O794)=INDEX(GABARITO!$C:$C,MATCH(TEXT(VALUE(RIGHT($E$1,2)),"00")&amp;"|"&amp;IF(AND(VALUE(RIGHT($E$1,2))&gt;=57,VALUE(RIGHT($E$1,2))&lt;=63),$D794,"COMUM"),GABARITO!$D:$D,0)),1,0))</f>
        <v/>
      </c>
      <c r="O794" t="str">
        <f>IF(RESPOSTAS!P794="","",IF(UPPER(RESPOSTAS!P794)=INDEX(GABARITO!$C:$C,MATCH(TEXT(VALUE(RIGHT($O$1,2)),"00")&amp;"|"&amp;IF(AND(VALUE(RIGHT($O$1,2))&gt;=57,VALUE(RIGHT($O$1,2))&lt;=63),$D794,"COMUM"),GABARITO!$D:$D,0)),1,0))</f>
        <v/>
      </c>
      <c r="P794" t="str">
        <f>IF(RESPOSTAS!Q794="","",IF(UPPER(RESPOSTAS!Q794)=INDEX(GABARITO!$C:$C,MATCH(TEXT(VALUE(RIGHT($P$1,2)),"00")&amp;"|"&amp;IF(AND(VALUE(RIGHT($P$1,2))&gt;=57,VALUE(RIGHT($P$1,2))&lt;=63),$D794,"COMUM"),GABARITO!$D:$D,0)),1,0))</f>
        <v/>
      </c>
      <c r="Q794" t="str">
        <f>IF(RESPOSTAS!R794="","",IF(UPPER(RESPOSTAS!R794)=INDEX(GABARITO!$C:$C,MATCH(TEXT(VALUE(RIGHT($Q$1,2)),"00")&amp;"|"&amp;IF(AND(VALUE(RIGHT($Q$1,2))&gt;=57,VALUE(RIGHT($Q$1,2))&lt;=63),$D794,"COMUM"),GABARITO!$D:$D,0)),1,0))</f>
        <v/>
      </c>
      <c r="R794" t="str">
        <f>IF(RESPOSTAS!S794="","",IF(UPPER(RESPOSTAS!S794)=INDEX(GABARITO!$C:$C,MATCH(TEXT(VALUE(RIGHT($R$1,2)),"00")&amp;"|"&amp;IF(AND(VALUE(RIGHT($R$1,2))&gt;=57,VALUE(RIGHT($R$1,2))&lt;=63),$D794,"COMUM"),GABARITO!$D:$D,0)),1,0))</f>
        <v/>
      </c>
      <c r="S794" t="str">
        <f>IF(RESPOSTAS!T794="","",IF(UPPER(RESPOSTAS!T794)=INDEX(GABARITO!$C:$C,MATCH(TEXT(VALUE(RIGHT($S$1,2)),"00")&amp;"|"&amp;IF(AND(VALUE(RIGHT($S$1,2))&gt;=57,VALUE(RIGHT($S$1,2))&lt;=63),$D794,"COMUM"),GABARITO!$D:$D,0)),1,0))</f>
        <v/>
      </c>
      <c r="T794" t="str">
        <f>IF(RESPOSTAS!U794="","",IF(UPPER(RESPOSTAS!U794)=INDEX(GABARITO!$C:$C,MATCH(TEXT(VALUE(RIGHT($T$1,2)),"00")&amp;"|"&amp;IF(AND(VALUE(RIGHT($T$1,2))&gt;=57,VALUE(RIGHT($T$1,2))&lt;=63),$D794,"COMUM"),GABARITO!$D:$D,0)),1,0))</f>
        <v/>
      </c>
      <c r="U794" t="str">
        <f>IF(RESPOSTAS!V794="","",IF(UPPER(RESPOSTAS!V794)=INDEX(GABARITO!$C:$C,MATCH(TEXT(VALUE(RIGHT($U$1,2)),"00")&amp;"|"&amp;IF(AND(VALUE(RIGHT($U$1,2))&gt;=57,VALUE(RIGHT($U$1,2))&lt;=63),$D794,"COMUM"),GABARITO!$D:$D,0)),1,0))</f>
        <v/>
      </c>
      <c r="V794" t="str">
        <f>IF(RESPOSTAS!W794="","",IF(UPPER(RESPOSTAS!W794)=INDEX(GABARITO!$C:$C,MATCH(TEXT(VALUE(RIGHT($E$1,2)),"00")&amp;"|"&amp;IF(AND(VALUE(RIGHT($E$1,2))&gt;=57,VALUE(RIGHT($E$1,2))&lt;=63),$D794,"COMUM"),GABARITO!$D:$D,0)),1,0))</f>
        <v/>
      </c>
      <c r="W794" t="str">
        <f>IF(RESPOSTAS!X794="","",IF(UPPER(RESPOSTAS!X794)=INDEX(GABARITO!$C:$C,MATCH(TEXT(VALUE(RIGHT($W$1,2)),"00")&amp;"|"&amp;IF(AND(VALUE(RIGHT($W$1,2))&gt;=57,VALUE(RIGHT($W$1,2))&lt;=63),$D794,"COMUM"),GABARITO!$D:$D,0)),1,0))</f>
        <v/>
      </c>
      <c r="X794" t="str">
        <f>IF(RESPOSTAS!Y794="","",IF(UPPER(RESPOSTAS!Y794)=INDEX(GABARITO!$C:$C,MATCH(TEXT(VALUE(RIGHT($X$1,2)),"00")&amp;"|"&amp;IF(AND(VALUE(RIGHT($X$1,2))&gt;=57,VALUE(RIGHT($X$1,2))&lt;=63),$D794,"COMUM"),GABARITO!$D:$D,0)),1,0))</f>
        <v/>
      </c>
      <c r="Y794" t="str">
        <f>IF(RESPOSTAS!Z794="","",IF(UPPER(RESPOSTAS!Z794)=INDEX(GABARITO!$C:$C,MATCH(TEXT(VALUE(RIGHT($Y$1,2)),"00")&amp;"|"&amp;IF(AND(VALUE(RIGHT($Y$1,2))&gt;=57,VALUE(RIGHT($Y$1,2))&lt;=63),$D794,"COMUM"),GABARITO!$D:$D,0)),1,0))</f>
        <v/>
      </c>
      <c r="Z794" t="str">
        <f>IF(RESPOSTAS!AA794="","",IF(UPPER(RESPOSTAS!AA794)=INDEX(GABARITO!$C:$C,MATCH(TEXT(VALUE(RIGHT($Z$1,2)),"00")&amp;"|"&amp;IF(AND(VALUE(RIGHT($Z$1,2))&gt;=57,VALUE(RIGHT($Z$1,2))&lt;=63),$D794,"COMUM"),GABARITO!$D:$D,0)),1,0))</f>
        <v/>
      </c>
      <c r="AA794" t="str">
        <f>IF(RESPOSTAS!AB794="","",IF(UPPER(RESPOSTAS!AB794)=INDEX(GABARITO!$C:$C,MATCH(TEXT(VALUE(RIGHT($AA$1,2)),"00")&amp;"|"&amp;IF(AND(VALUE(RIGHT($AA$1,2))&gt;=57,VALUE(RIGHT($AA$1,2))&lt;=63),$D794,"COMUM"),GABARITO!$D:$D,0)),1,0))</f>
        <v/>
      </c>
      <c r="AB794" t="str">
        <f>IF(RESPOSTAS!AC794="","",IF(UPPER(RESPOSTAS!AC794)=INDEX(GABARITO!$C:$C,MATCH(TEXT(VALUE(RIGHT($AB$1,2)),"00")&amp;"|"&amp;IF(AND(VALUE(RIGHT($AB$1,2))&gt;=57,VALUE(RIGHT($AB$1,2))&lt;=63),$D794,"COMUM"),GABARITO!$D:$D,0)),1,0))</f>
        <v/>
      </c>
      <c r="AC794" t="str">
        <f>IF(RESPOSTAS!AD794="","",IF(UPPER(RESPOSTAS!AD794)=INDEX(GABARITO!$C:$C,MATCH(TEXT(VALUE(RIGHT($AC$1,2)),"00")&amp;"|"&amp;IF(AND(VALUE(RIGHT($AC$1,2))&gt;=57,VALUE(RIGHT($AC$1,2))&lt;=63),$D794,"COMUM"),GABARITO!$D:$D,0)),1,0))</f>
        <v/>
      </c>
      <c r="AD794" t="str">
        <f>IF(RESPOSTAS!AE794="","",IF(UPPER(RESPOSTAS!AE794)=INDEX(GABARITO!$C:$C,MATCH(TEXT(VALUE(RIGHT($AD$1,2)),"00")&amp;"|"&amp;IF(AND(VALUE(RIGHT($AD$1,2))&gt;=57,VALUE(RIGHT($AD$1,2))&lt;=63),$D794,"COMUM"),GABARITO!$D:$D,0)),1,0))</f>
        <v/>
      </c>
      <c r="AE794" t="str">
        <f>IF(RESPOSTAS!AF794="","",IF(UPPER(RESPOSTAS!AF794)=INDEX(GABARITO!$C:$C,MATCH(TEXT(VALUE(RIGHT($AE$1,2)),"00")&amp;"|"&amp;IF(AND(VALUE(RIGHT($AE$1,2))&gt;=57,VALUE(RIGHT($AE$1,2))&lt;=63),$D794,"COMUM"),GABARITO!$D:$D,0)),1,0))</f>
        <v/>
      </c>
      <c r="AF794" t="str">
        <f>IF(RESPOSTAS!AG794="","",IF(UPPER(RESPOSTAS!AG794)=INDEX(GABARITO!$C:$C,MATCH(TEXT(VALUE(RIGHT($AF$1,2)),"00")&amp;"|"&amp;IF(AND(VALUE(RIGHT($AF$1,2))&gt;=57,VALUE(RIGHT($AF$1,2))&lt;=63),$D794,"COMUM"),GABARITO!$D:$D,0)),1,0))</f>
        <v/>
      </c>
      <c r="AG794" t="str">
        <f>IF(RESPOSTAS!AH794="","",IF(UPPER(RESPOSTAS!AH794)=INDEX(GABARITO!$C:$C,MATCH(TEXT(VALUE(RIGHT($AG$1,2)),"00")&amp;"|"&amp;IF(AND(VALUE(RIGHT($AG$1,2))&gt;=57,VALUE(RIGHT($AG$1,2))&lt;=63),$D794,"COMUM"),GABARITO!$D:$D,0)),1,0))</f>
        <v/>
      </c>
      <c r="AH794" t="str">
        <f>IF(RESPOSTAS!AI794="","",IF(UPPER(RESPOSTAS!AI794)=INDEX(GABARITO!$C:$C,MATCH(TEXT(VALUE(RIGHT($AH$1,2)),"00")&amp;"|"&amp;IF(AND(VALUE(RIGHT($AH$1,2))&gt;=57,VALUE(RIGHT($AH$1,2))&lt;=63),$D794,"COMUM"),GABARITO!$D:$D,0)),1,0))</f>
        <v/>
      </c>
      <c r="AI794" t="str">
        <f>IF(RESPOSTAS!AJ794="","",IF(UPPER(RESPOSTAS!AJ794)=INDEX(GABARITO!$C:$C,MATCH(TEXT(VALUE(RIGHT($AI$1,2)),"00")&amp;"|"&amp;IF(AND(VALUE(RIGHT($AI$1,2))&gt;=57,VALUE(RIGHT($AI$1,2))&lt;=63),$D794,"COMUM"),GABARITO!$D:$D,0)),1,0))</f>
        <v/>
      </c>
      <c r="AJ794" t="str">
        <f>IF(RESPOSTAS!AK794="","",IF(UPPER(RESPOSTAS!AK794)=INDEX(GABARITO!$C:$C,MATCH(TEXT(VALUE(RIGHT($AJ$1,2)),"00")&amp;"|"&amp;IF(AND(VALUE(RIGHT($AJ$1,2))&gt;=57,VALUE(RIGHT($AJ$1,2))&lt;=63),$D794,"COMUM"),GABARITO!$D:$D,0)),1,0))</f>
        <v/>
      </c>
      <c r="AK794" t="str">
        <f>IF(RESPOSTAS!AL794="","",IF(UPPER(RESPOSTAS!AL794)=INDEX(GABARITO!$C:$C,MATCH(TEXT(VALUE(RIGHT($AK$1,2)),"00")&amp;"|"&amp;IF(AND(VALUE(RIGHT($AK$1,2))&gt;=57,VALUE(RIGHT($AK$1,2))&lt;=63),$D794,"COMUM"),GABARITO!$D:$D,0)),1,0))</f>
        <v/>
      </c>
      <c r="AL794" t="str">
        <f>IF(RESPOSTAS!AM794="","",IF(UPPER(RESPOSTAS!AM794)=INDEX(GABARITO!$C:$C,MATCH(TEXT(VALUE(RIGHT($AL$1,2)),"00")&amp;"|"&amp;IF(AND(VALUE(RIGHT($AL$1,2))&gt;=57,VALUE(RIGHT($AL$1,2))&lt;=63),$D794,"COMUM"),GABARITO!$D:$D,0)),1,0))</f>
        <v/>
      </c>
      <c r="AM794" t="str">
        <f>IF(RESPOSTAS!AN794="","",IF(UPPER(RESPOSTAS!AN794)=INDEX(GABARITO!$C:$C,MATCH(TEXT(VALUE(RIGHT($AM$1,2)),"00")&amp;"|"&amp;IF(AND(VALUE(RIGHT($AM$1,2))&gt;=57,VALUE(RIGHT($AM$1,2))&lt;=63),$D794,"COMUM"),GABARITO!$D:$D,0)),1,0))</f>
        <v/>
      </c>
      <c r="AN794" t="str">
        <f>IF(RESPOSTAS!AO794="","",IF(UPPER(RESPOSTAS!AO794)=INDEX(GABARITO!$C:$C,MATCH(TEXT(VALUE(RIGHT($AN$1,2)),"00")&amp;"|"&amp;IF(AND(VALUE(RIGHT($AN$1,2))&gt;=57,VALUE(RIGHT($AN$1,2))&lt;=63),$D794,"COMUM"),GABARITO!$D:$D,0)),1,0))</f>
        <v/>
      </c>
      <c r="AO794" t="str">
        <f>IF(RESPOSTAS!AP794="","",IF(UPPER(RESPOSTAS!AP794)=INDEX(GABARITO!$C:$C,MATCH(TEXT(VALUE(RIGHT($AO$1,2)),"00")&amp;"|"&amp;IF(AND(VALUE(RIGHT($AO$1,2))&gt;=57,VALUE(RIGHT($AO$1,2))&lt;=63),$D794,"COMUM"),GABARITO!$D:$D,0)),1,0))</f>
        <v/>
      </c>
      <c r="AP794" t="str">
        <f>IF(RESPOSTAS!AQ794="","",IF(UPPER(RESPOSTAS!AQ794)=INDEX(GABARITO!$C:$C,MATCH(TEXT(VALUE(RIGHT($AP$1,2)),"00")&amp;"|"&amp;IF(AND(VALUE(RIGHT($AP$1,2))&gt;=57,VALUE(RIGHT($AP$1,2))&lt;=63),$D794,"COMUM"),GABARITO!$D:$D,0)),1,0))</f>
        <v/>
      </c>
      <c r="AQ794" t="str">
        <f>IF(RESPOSTAS!AR794="","",IF(UPPER(RESPOSTAS!AR794)=INDEX(GABARITO!$C:$C,MATCH(TEXT(VALUE(RIGHT($AQ$1,2)),"00")&amp;"|"&amp;IF(AND(VALUE(RIGHT($AQ$1,2))&gt;=57,VALUE(RIGHT($AQ$1,2))&lt;=63),$D794,"COMUM"),GABARITO!$D:$D,0)),1,0))</f>
        <v/>
      </c>
      <c r="AR794" t="str">
        <f>IF(RESPOSTAS!AS794="","",IF(UPPER(RESPOSTAS!AS794)=INDEX(GABARITO!$C:$C,MATCH(TEXT(VALUE(RIGHT($AR$1,2)),"00")&amp;"|"&amp;IF(AND(VALUE(RIGHT($AR$1,2))&gt;=57,VALUE(RIGHT($AR$1,2))&lt;=63),$D794,"COMUM"),GABARITO!$D:$D,0)),1,0))</f>
        <v/>
      </c>
      <c r="AS794" t="str">
        <f>IF(RESPOSTAS!AT794="","",IF(UPPER(RESPOSTAS!AT794)=INDEX(GABARITO!$C:$C,MATCH(TEXT(VALUE(RIGHT($AS$1,2)),"00")&amp;"|"&amp;IF(AND(VALUE(RIGHT($AS$1,2))&gt;=57,VALUE(RIGHT($AS$1,2))&lt;=63),$D794,"COMUM"),GABARITO!$D:$D,0)),1,0))</f>
        <v/>
      </c>
      <c r="AT794" t="str">
        <f>IF(RESPOSTAS!AU794="","",IF(UPPER(RESPOSTAS!AU794)=INDEX(GABARITO!$C:$C,MATCH(TEXT(VALUE(RIGHT($AT$1,2)),"00")&amp;"|"&amp;IF(AND(VALUE(RIGHT($AT$1,2))&gt;=57,VALUE(RIGHT($AT$1,2))&lt;=63),$D794,"COMUM"),GABARITO!$D:$D,0)),1,0))</f>
        <v/>
      </c>
      <c r="AU794" t="str">
        <f>IF(RESPOSTAS!AV794="","",IF(UPPER(RESPOSTAS!AV794)=INDEX(GABARITO!$C:$C,MATCH(TEXT(VALUE(RIGHT($AU$1,2)),"00")&amp;"|"&amp;IF(AND(VALUE(RIGHT($AU$1,2))&gt;=57,VALUE(RIGHT($AU$1,2))&lt;=63),$D794,"COMUM"),GABARITO!$D:$D,0)),1,0))</f>
        <v/>
      </c>
      <c r="AV794" t="str">
        <f>IF(RESPOSTAS!AW794="","",IF(UPPER(RESPOSTAS!AW794)=INDEX(GABARITO!$C:$C,MATCH(TEXT(VALUE(RIGHT($AV$1,2)),"00")&amp;"|"&amp;IF(AND(VALUE(RIGHT($AV$1,2))&gt;=57,VALUE(RIGHT($AV$1,2))&lt;=63),$D794,"COMUM"),GABARITO!$D:$D,0)),1,0))</f>
        <v/>
      </c>
      <c r="AW794" t="str">
        <f>IF(RESPOSTAS!AX794="","",IF(UPPER(RESPOSTAS!AX794)=INDEX(GABARITO!$C:$C,MATCH(TEXT(VALUE(RIGHT($AW$1,2)),"00")&amp;"|"&amp;IF(AND(VALUE(RIGHT($AW$1,2))&gt;=57,VALUE(RIGHT($AW$1,2))&lt;=63),$D794,"COMUM"),GABARITO!$D:$D,0)),1,0))</f>
        <v/>
      </c>
      <c r="AX794" t="str">
        <f>IF(RESPOSTAS!AY794="","",IF(UPPER(RESPOSTAS!AY794)=INDEX(GABARITO!$C:$C,MATCH(TEXT(VALUE(RIGHT($AX$1,2)),"00")&amp;"|"&amp;IF(AND(VALUE(RIGHT($AX$1,2))&gt;=57,VALUE(RIGHT($AX$1,2))&lt;=63),$D794,"COMUM"),GABARITO!$D:$D,0)),1,0))</f>
        <v/>
      </c>
      <c r="AY794" t="str">
        <f>IF(RESPOSTAS!AZ794="","",IF(UPPER(RESPOSTAS!AZ794)=INDEX(GABARITO!$C:$C,MATCH(TEXT(VALUE(RIGHT($AY$1,2)),"00")&amp;"|"&amp;IF(AND(VALUE(RIGHT($AY$1,2))&gt;=57,VALUE(RIGHT($AY$1,2))&lt;=63),$D794,"COMUM"),GABARITO!$D:$D,0)),1,0))</f>
        <v/>
      </c>
      <c r="AZ794" t="str">
        <f>IF(RESPOSTAS!BA794="","",IF(UPPER(RESPOSTAS!BA794)=INDEX(GABARITO!$C:$C,MATCH(TEXT(VALUE(RIGHT($AZ$1,2)),"00")&amp;"|"&amp;IF(AND(VALUE(RIGHT($AZ$1,2))&gt;=57,VALUE(RIGHT($AZ$1,2))&lt;=63),$D794,"COMUM"),GABARITO!$D:$D,0)),1,0))</f>
        <v/>
      </c>
      <c r="BA794" t="str">
        <f>IF(RESPOSTAS!BB794="","",IF(UPPER(RESPOSTAS!BB794)=INDEX(GABARITO!$C:$C,MATCH(TEXT(VALUE(RIGHT($BA$1,2)),"00")&amp;"|"&amp;IF(AND(VALUE(RIGHT($BA$1,2))&gt;=57,VALUE(RIGHT($BA$1,2))&lt;=63),$D794,"COMUM"),GABARITO!$D:$D,0)),1,0))</f>
        <v/>
      </c>
      <c r="BB794" t="str">
        <f>IF(RESPOSTAS!BC794="","",IF(UPPER(RESPOSTAS!BC794)=INDEX(GABARITO!$C:$C,MATCH(TEXT(VALUE(RIGHT($BB$1,2)),"00")&amp;"|"&amp;IF(AND(VALUE(RIGHT($BB$1,2))&gt;=57,VALUE(RIGHT($BB$1,2))&lt;=63),$D794,"COMUM"),GABARITO!$D:$D,0)),1,0))</f>
        <v/>
      </c>
      <c r="BC794" t="str">
        <f>IF(RESPOSTAS!BD794="","",IF(UPPER(RESPOSTAS!BD794)=INDEX(GABARITO!$C:$C,MATCH(TEXT(VALUE(RIGHT($BC$1,2)),"00")&amp;"|"&amp;IF(AND(VALUE(RIGHT($BC$1,2))&gt;=57,VALUE(RIGHT($BC$1,2))&lt;=63),$D794,"COMUM"),GABARITO!$D:$D,0)),1,0))</f>
        <v/>
      </c>
      <c r="BD794" t="str">
        <f>IF(RESPOSTAS!BE794="","",IF(UPPER(RESPOSTAS!BE794)=INDEX(GABARITO!$C:$C,MATCH(TEXT(VALUE(RIGHT($BD$1,2)),"00")&amp;"|"&amp;IF(AND(VALUE(RIGHT($BD$1,2))&gt;=57,VALUE(RIGHT($BD$1,2))&lt;=63),$D794,"COMUM"),GABARITO!$D:$D,0)),1,0))</f>
        <v/>
      </c>
      <c r="BE794" t="str">
        <f>IF(RESPOSTAS!BF794="","",IF(UPPER(RESPOSTAS!BF794)=INDEX(GABARITO!$C:$C,MATCH(TEXT(VALUE(RIGHT($BE$1,2)),"00")&amp;"|"&amp;IF(AND(VALUE(RIGHT($BE$1,2))&gt;=57,VALUE(RIGHT($BE$1,2))&lt;=63),$D794,"COMUM"),GABARITO!$D:$D,0)),1,0))</f>
        <v/>
      </c>
      <c r="BF794" t="str">
        <f>IF(RESPOSTAS!BG794="","",IF(UPPER(RESPOSTAS!BG794)=INDEX(GABARITO!$C:$C,MATCH(TEXT(VALUE(RIGHT($BF$1,2)),"00")&amp;"|"&amp;IF(AND(VALUE(RIGHT($BF$1,2))&gt;=57,VALUE(RIGHT($BF$1,2))&lt;=63),$D794,"COMUM"),GABARITO!$D:$D,0)),1,0))</f>
        <v/>
      </c>
      <c r="BG794" t="str">
        <f>IF(RESPOSTAS!BH794="","",IF(UPPER(RESPOSTAS!BH794)=INDEX(GABARITO!$C:$C,MATCH(TEXT(VALUE(RIGHT($BG$1,2)),"00")&amp;"|"&amp;IF(AND(VALUE(RIGHT($BG$1,2))&gt;=57,VALUE(RIGHT($BG$1,2))&lt;=63),$D794,"COMUM"),GABARITO!$D:$D,0)),1,0))</f>
        <v/>
      </c>
      <c r="BH794" t="str">
        <f>IF(RESPOSTAS!BI794="","",IF(UPPER(RESPOSTAS!BI794)=INDEX(GABARITO!$C:$C,MATCH(TEXT(VALUE(RIGHT($BH$1,2)),"00")&amp;"|"&amp;IF(AND(VALUE(RIGHT($BH$1,2))&gt;=57,VALUE(RIGHT($BH$1,2))&lt;=63),$D794,"COMUM"),GABARITO!$D:$D,0)),1,0))</f>
        <v/>
      </c>
      <c r="BI794" t="str">
        <f>IF(RESPOSTAS!BJ794="","",IF(UPPER(RESPOSTAS!BJ794)=INDEX(GABARITO!$C:$C,MATCH(TEXT(VALUE(RIGHT($BI$1,2)),"00")&amp;"|"&amp;IF(AND(VALUE(RIGHT($BI$1,2))&gt;=57,VALUE(RIGHT($BI$1,2))&lt;=63),$D794,"COMUM"),GABARITO!$D:$D,0)),1,0))</f>
        <v/>
      </c>
      <c r="BJ794" t="str">
        <f>IF(RESPOSTAS!BK794="","",IF(UPPER(RESPOSTAS!BK794)=INDEX(GABARITO!$C:$C,MATCH(TEXT(VALUE(RIGHT($BJ$1,2)),"00")&amp;"|"&amp;IF(AND(VALUE(RIGHT($BJ$1,2))&gt;=57,VALUE(RIGHT($BJ$1,2))&lt;=63),$D794,"COMUM"),GABARITO!$D:$D,0)),1,0))</f>
        <v/>
      </c>
      <c r="BK794" t="str">
        <f>IF(RESPOSTAS!BL794="","",IF(UPPER(RESPOSTAS!BL794)=INDEX(GABARITO!$C:$C,MATCH(TEXT(VALUE(RIGHT($BK$1,2)),"00")&amp;"|"&amp;IF(AND(VALUE(RIGHT($BK$1,2))&gt;=57,VALUE(RIGHT($BK$1,2))&lt;=63),$D794,"COMUM"),GABARITO!$D:$D,0)),1,0))</f>
        <v/>
      </c>
      <c r="BL794" t="str">
        <f>IF(RESPOSTAS!BM794="","",IF(UPPER(RESPOSTAS!BM794)=INDEX(GABARITO!$C:$C,MATCH(TEXT(VALUE(RIGHT($BL$1,2)),"00")&amp;"|"&amp;IF(AND(VALUE(RIGHT($BL$1,2))&gt;=57,VALUE(RIGHT($BL$1,2))&lt;=63),$D794,"COMUM"),GABARITO!$D:$D,0)),1,0))</f>
        <v/>
      </c>
      <c r="BM794" t="str">
        <f>IF(RESPOSTAS!BN794="","",IF(UPPER(RESPOSTAS!BN794)=INDEX(GABARITO!$C:$C,MATCH(TEXT(VALUE(RIGHT($BM$1,2)),"00")&amp;"|"&amp;IF(AND(VALUE(RIGHT($BM$1,2))&gt;=57,VALUE(RIGHT($BM$1,2))&lt;=63),$D794,"COMUM"),GABARITO!$D:$D,0)),1,0))</f>
        <v/>
      </c>
      <c r="BN794" t="str">
        <f>IF(RESPOSTAS!BO794="","",IF(UPPER(RESPOSTAS!BO794)=INDEX(GABARITO!$C:$C,MATCH(TEXT(VALUE(RIGHT($BN$1,2)),"00")&amp;"|"&amp;IF(AND(VALUE(RIGHT($BN$1,2))&gt;=57,VALUE(RIGHT($BN$1,2))&lt;=63),$D794,"COMUM"),GABARITO!$D:$D,0)),1,0))</f>
        <v/>
      </c>
      <c r="BO794" t="str">
        <f>IF(RESPOSTAS!BP794="","",IF(UPPER(RESPOSTAS!BP794)=INDEX(GABARITO!$C:$C,MATCH(TEXT(VALUE(RIGHT($BO$1,2)),"00")&amp;"|"&amp;IF(AND(VALUE(RIGHT($BO$1,2))&gt;=57,VALUE(RIGHT($BO$1,2))&lt;=63),$D794,"COMUM"),GABARITO!$D:$D,0)),1,0))</f>
        <v/>
      </c>
      <c r="BP794">
        <f>COUNTIF(RESPOSTAS!F794:BP794,"&lt;&gt;")</f>
        <v>0</v>
      </c>
      <c r="BQ794" t="str">
        <f t="shared" si="120"/>
        <v/>
      </c>
      <c r="BR794" s="10" t="str">
        <f t="shared" si="121"/>
        <v/>
      </c>
      <c r="BT794" s="11" t="str">
        <f t="shared" si="123"/>
        <v/>
      </c>
      <c r="BU794" s="11" t="str">
        <f t="shared" si="124"/>
        <v/>
      </c>
      <c r="BV794" s="11" t="str">
        <f t="shared" si="125"/>
        <v/>
      </c>
      <c r="BW794" s="11" t="str">
        <f t="shared" si="126"/>
        <v/>
      </c>
      <c r="BX794" s="11" t="str">
        <f t="shared" si="127"/>
        <v/>
      </c>
      <c r="BY794" s="11" t="str">
        <f t="shared" si="128"/>
        <v/>
      </c>
      <c r="BZ794" s="3" t="str">
        <f t="shared" si="122"/>
        <v/>
      </c>
    </row>
    <row r="795" spans="1:78" x14ac:dyDescent="0.25">
      <c r="A795" t="str">
        <f>IF(RESPOSTAS!A795="","",RESPOSTAS!A795)</f>
        <v/>
      </c>
      <c r="B795" t="str">
        <f>IF(RESPOSTAS!C795="","",RESPOSTAS!C795)</f>
        <v/>
      </c>
      <c r="C795" t="str">
        <f>IF(RESPOSTAS!D795="","",RESPOSTAS!D795)</f>
        <v/>
      </c>
      <c r="D795" t="str">
        <f>IF(RESPOSTAS!E795="","",RESPOSTAS!E795)</f>
        <v/>
      </c>
      <c r="E795" t="str">
        <f>IF(RESPOSTAS!F795="","",IF(UPPER(RESPOSTAS!F795)=INDEX(GABARITO!$C:$C,MATCH(TEXT(VALUE(RIGHT($E$1,2)),"00")&amp;"|"&amp;IF(AND(VALUE(RIGHT($E$1,2))&gt;=57,VALUE(RIGHT($E$1,2))&lt;=63),$D795,"COMUM"),GABARITO!$D:$D,0)),1,0))</f>
        <v/>
      </c>
      <c r="F795" t="str">
        <f>IF(RESPOSTAS!G795="","",IF(UPPER(RESPOSTAS!G795)=INDEX(GABARITO!$C:$C,MATCH(TEXT(VALUE(RIGHT($F$1,2)),"00")&amp;"|"&amp;IF(AND(VALUE(RIGHT($F$1,2))&gt;=57,VALUE(RIGHT($F$1,2))&lt;=63),$D795,"COMUM"),GABARITO!$D:$D,0)),1,0))</f>
        <v/>
      </c>
      <c r="G795" t="str">
        <f>IF(RESPOSTAS!H795="","",IF(UPPER(RESPOSTAS!H795)=INDEX(GABARITO!$C:$C,MATCH(TEXT(VALUE(RIGHT($G$1,2)),"00")&amp;"|"&amp;IF(AND(VALUE(RIGHT($G$1,2))&gt;=57,VALUE(RIGHT($G$1,2))&lt;=63),$D795,"COMUM"),GABARITO!$D:$D,0)),1,0))</f>
        <v/>
      </c>
      <c r="H795" t="str">
        <f>IF(RESPOSTAS!I795="","",IF(UPPER(RESPOSTAS!I795)=INDEX(GABARITO!$C:$C,MATCH(TEXT(VALUE(RIGHT($H$1,2)),"00")&amp;"|"&amp;IF(AND(VALUE(RIGHT($H$1,2))&gt;=57,VALUE(RIGHT($H$1,2))&lt;=63),$D795,"COMUM"),GABARITO!$D:$D,0)),1,0))</f>
        <v/>
      </c>
      <c r="I795" t="str">
        <f>IF(RESPOSTAS!J795="","",IF(UPPER(RESPOSTAS!J795)=INDEX(GABARITO!$C:$C,MATCH(TEXT(VALUE(RIGHT($I$1,2)),"00")&amp;"|"&amp;IF(AND(VALUE(RIGHT($I$1,2))&gt;=57,VALUE(RIGHT($I$1,2))&lt;=63),$D795,"COMUM"),GABARITO!$D:$D,0)),1,0))</f>
        <v/>
      </c>
      <c r="J795" t="str">
        <f>IF(RESPOSTAS!K795="","",IF(UPPER(RESPOSTAS!K795)=INDEX(GABARITO!$C:$C,MATCH(TEXT(VALUE(RIGHT($J$1,2)),"00")&amp;"|"&amp;IF(AND(VALUE(RIGHT($J$1,2))&gt;=57,VALUE(RIGHT($J$1,2))&lt;=63),$D795,"COMUM"),GABARITO!$D:$D,0)),1,0))</f>
        <v/>
      </c>
      <c r="K795" t="str">
        <f>IF(RESPOSTAS!L795="","",IF(UPPER(RESPOSTAS!L795)=INDEX(GABARITO!$C:$C,MATCH(TEXT(VALUE(RIGHT($K$1,2)),"00")&amp;"|"&amp;IF(AND(VALUE(RIGHT($K$1,2))&gt;=57,VALUE(RIGHT($K$1,2))&lt;=63),$D795,"COMUM"),GABARITO!$D:$D,0)),1,0))</f>
        <v/>
      </c>
      <c r="L795" t="str">
        <f>IF(RESPOSTAS!M795="","",IF(UPPER(RESPOSTAS!M795)=INDEX(GABARITO!$C:$C,MATCH(TEXT(VALUE(RIGHT($L$1,2)),"00")&amp;"|"&amp;IF(AND(VALUE(RIGHT($L$1,2))&gt;=57,VALUE(RIGHT($L$1,2))&lt;=63),$D795,"COMUM"),GABARITO!$D:$D,0)),1,0))</f>
        <v/>
      </c>
      <c r="M795" t="str">
        <f>IF(RESPOSTAS!N795="","",IF(UPPER(RESPOSTAS!N795)=INDEX(GABARITO!$C:$C,MATCH(TEXT(VALUE(RIGHT($M$1,2)),"00")&amp;"|"&amp;IF(AND(VALUE(RIGHT($M$1,2))&gt;=57,VALUE(RIGHT($M$1,2))&lt;=63),$D795,"COMUM"),GABARITO!$D:$D,0)),1,0))</f>
        <v/>
      </c>
      <c r="N795" t="str">
        <f>IF(RESPOSTAS!O795="","",IF(UPPER(RESPOSTAS!O795)=INDEX(GABARITO!$C:$C,MATCH(TEXT(VALUE(RIGHT($E$1,2)),"00")&amp;"|"&amp;IF(AND(VALUE(RIGHT($E$1,2))&gt;=57,VALUE(RIGHT($E$1,2))&lt;=63),$D795,"COMUM"),GABARITO!$D:$D,0)),1,0))</f>
        <v/>
      </c>
      <c r="O795" t="str">
        <f>IF(RESPOSTAS!P795="","",IF(UPPER(RESPOSTAS!P795)=INDEX(GABARITO!$C:$C,MATCH(TEXT(VALUE(RIGHT($O$1,2)),"00")&amp;"|"&amp;IF(AND(VALUE(RIGHT($O$1,2))&gt;=57,VALUE(RIGHT($O$1,2))&lt;=63),$D795,"COMUM"),GABARITO!$D:$D,0)),1,0))</f>
        <v/>
      </c>
      <c r="P795" t="str">
        <f>IF(RESPOSTAS!Q795="","",IF(UPPER(RESPOSTAS!Q795)=INDEX(GABARITO!$C:$C,MATCH(TEXT(VALUE(RIGHT($P$1,2)),"00")&amp;"|"&amp;IF(AND(VALUE(RIGHT($P$1,2))&gt;=57,VALUE(RIGHT($P$1,2))&lt;=63),$D795,"COMUM"),GABARITO!$D:$D,0)),1,0))</f>
        <v/>
      </c>
      <c r="Q795" t="str">
        <f>IF(RESPOSTAS!R795="","",IF(UPPER(RESPOSTAS!R795)=INDEX(GABARITO!$C:$C,MATCH(TEXT(VALUE(RIGHT($Q$1,2)),"00")&amp;"|"&amp;IF(AND(VALUE(RIGHT($Q$1,2))&gt;=57,VALUE(RIGHT($Q$1,2))&lt;=63),$D795,"COMUM"),GABARITO!$D:$D,0)),1,0))</f>
        <v/>
      </c>
      <c r="R795" t="str">
        <f>IF(RESPOSTAS!S795="","",IF(UPPER(RESPOSTAS!S795)=INDEX(GABARITO!$C:$C,MATCH(TEXT(VALUE(RIGHT($R$1,2)),"00")&amp;"|"&amp;IF(AND(VALUE(RIGHT($R$1,2))&gt;=57,VALUE(RIGHT($R$1,2))&lt;=63),$D795,"COMUM"),GABARITO!$D:$D,0)),1,0))</f>
        <v/>
      </c>
      <c r="S795" t="str">
        <f>IF(RESPOSTAS!T795="","",IF(UPPER(RESPOSTAS!T795)=INDEX(GABARITO!$C:$C,MATCH(TEXT(VALUE(RIGHT($S$1,2)),"00")&amp;"|"&amp;IF(AND(VALUE(RIGHT($S$1,2))&gt;=57,VALUE(RIGHT($S$1,2))&lt;=63),$D795,"COMUM"),GABARITO!$D:$D,0)),1,0))</f>
        <v/>
      </c>
      <c r="T795" t="str">
        <f>IF(RESPOSTAS!U795="","",IF(UPPER(RESPOSTAS!U795)=INDEX(GABARITO!$C:$C,MATCH(TEXT(VALUE(RIGHT($T$1,2)),"00")&amp;"|"&amp;IF(AND(VALUE(RIGHT($T$1,2))&gt;=57,VALUE(RIGHT($T$1,2))&lt;=63),$D795,"COMUM"),GABARITO!$D:$D,0)),1,0))</f>
        <v/>
      </c>
      <c r="U795" t="str">
        <f>IF(RESPOSTAS!V795="","",IF(UPPER(RESPOSTAS!V795)=INDEX(GABARITO!$C:$C,MATCH(TEXT(VALUE(RIGHT($U$1,2)),"00")&amp;"|"&amp;IF(AND(VALUE(RIGHT($U$1,2))&gt;=57,VALUE(RIGHT($U$1,2))&lt;=63),$D795,"COMUM"),GABARITO!$D:$D,0)),1,0))</f>
        <v/>
      </c>
      <c r="V795" t="str">
        <f>IF(RESPOSTAS!W795="","",IF(UPPER(RESPOSTAS!W795)=INDEX(GABARITO!$C:$C,MATCH(TEXT(VALUE(RIGHT($E$1,2)),"00")&amp;"|"&amp;IF(AND(VALUE(RIGHT($E$1,2))&gt;=57,VALUE(RIGHT($E$1,2))&lt;=63),$D795,"COMUM"),GABARITO!$D:$D,0)),1,0))</f>
        <v/>
      </c>
      <c r="W795" t="str">
        <f>IF(RESPOSTAS!X795="","",IF(UPPER(RESPOSTAS!X795)=INDEX(GABARITO!$C:$C,MATCH(TEXT(VALUE(RIGHT($W$1,2)),"00")&amp;"|"&amp;IF(AND(VALUE(RIGHT($W$1,2))&gt;=57,VALUE(RIGHT($W$1,2))&lt;=63),$D795,"COMUM"),GABARITO!$D:$D,0)),1,0))</f>
        <v/>
      </c>
      <c r="X795" t="str">
        <f>IF(RESPOSTAS!Y795="","",IF(UPPER(RESPOSTAS!Y795)=INDEX(GABARITO!$C:$C,MATCH(TEXT(VALUE(RIGHT($X$1,2)),"00")&amp;"|"&amp;IF(AND(VALUE(RIGHT($X$1,2))&gt;=57,VALUE(RIGHT($X$1,2))&lt;=63),$D795,"COMUM"),GABARITO!$D:$D,0)),1,0))</f>
        <v/>
      </c>
      <c r="Y795" t="str">
        <f>IF(RESPOSTAS!Z795="","",IF(UPPER(RESPOSTAS!Z795)=INDEX(GABARITO!$C:$C,MATCH(TEXT(VALUE(RIGHT($Y$1,2)),"00")&amp;"|"&amp;IF(AND(VALUE(RIGHT($Y$1,2))&gt;=57,VALUE(RIGHT($Y$1,2))&lt;=63),$D795,"COMUM"),GABARITO!$D:$D,0)),1,0))</f>
        <v/>
      </c>
      <c r="Z795" t="str">
        <f>IF(RESPOSTAS!AA795="","",IF(UPPER(RESPOSTAS!AA795)=INDEX(GABARITO!$C:$C,MATCH(TEXT(VALUE(RIGHT($Z$1,2)),"00")&amp;"|"&amp;IF(AND(VALUE(RIGHT($Z$1,2))&gt;=57,VALUE(RIGHT($Z$1,2))&lt;=63),$D795,"COMUM"),GABARITO!$D:$D,0)),1,0))</f>
        <v/>
      </c>
      <c r="AA795" t="str">
        <f>IF(RESPOSTAS!AB795="","",IF(UPPER(RESPOSTAS!AB795)=INDEX(GABARITO!$C:$C,MATCH(TEXT(VALUE(RIGHT($AA$1,2)),"00")&amp;"|"&amp;IF(AND(VALUE(RIGHT($AA$1,2))&gt;=57,VALUE(RIGHT($AA$1,2))&lt;=63),$D795,"COMUM"),GABARITO!$D:$D,0)),1,0))</f>
        <v/>
      </c>
      <c r="AB795" t="str">
        <f>IF(RESPOSTAS!AC795="","",IF(UPPER(RESPOSTAS!AC795)=INDEX(GABARITO!$C:$C,MATCH(TEXT(VALUE(RIGHT($AB$1,2)),"00")&amp;"|"&amp;IF(AND(VALUE(RIGHT($AB$1,2))&gt;=57,VALUE(RIGHT($AB$1,2))&lt;=63),$D795,"COMUM"),GABARITO!$D:$D,0)),1,0))</f>
        <v/>
      </c>
      <c r="AC795" t="str">
        <f>IF(RESPOSTAS!AD795="","",IF(UPPER(RESPOSTAS!AD795)=INDEX(GABARITO!$C:$C,MATCH(TEXT(VALUE(RIGHT($AC$1,2)),"00")&amp;"|"&amp;IF(AND(VALUE(RIGHT($AC$1,2))&gt;=57,VALUE(RIGHT($AC$1,2))&lt;=63),$D795,"COMUM"),GABARITO!$D:$D,0)),1,0))</f>
        <v/>
      </c>
      <c r="AD795" t="str">
        <f>IF(RESPOSTAS!AE795="","",IF(UPPER(RESPOSTAS!AE795)=INDEX(GABARITO!$C:$C,MATCH(TEXT(VALUE(RIGHT($AD$1,2)),"00")&amp;"|"&amp;IF(AND(VALUE(RIGHT($AD$1,2))&gt;=57,VALUE(RIGHT($AD$1,2))&lt;=63),$D795,"COMUM"),GABARITO!$D:$D,0)),1,0))</f>
        <v/>
      </c>
      <c r="AE795" t="str">
        <f>IF(RESPOSTAS!AF795="","",IF(UPPER(RESPOSTAS!AF795)=INDEX(GABARITO!$C:$C,MATCH(TEXT(VALUE(RIGHT($AE$1,2)),"00")&amp;"|"&amp;IF(AND(VALUE(RIGHT($AE$1,2))&gt;=57,VALUE(RIGHT($AE$1,2))&lt;=63),$D795,"COMUM"),GABARITO!$D:$D,0)),1,0))</f>
        <v/>
      </c>
      <c r="AF795" t="str">
        <f>IF(RESPOSTAS!AG795="","",IF(UPPER(RESPOSTAS!AG795)=INDEX(GABARITO!$C:$C,MATCH(TEXT(VALUE(RIGHT($AF$1,2)),"00")&amp;"|"&amp;IF(AND(VALUE(RIGHT($AF$1,2))&gt;=57,VALUE(RIGHT($AF$1,2))&lt;=63),$D795,"COMUM"),GABARITO!$D:$D,0)),1,0))</f>
        <v/>
      </c>
      <c r="AG795" t="str">
        <f>IF(RESPOSTAS!AH795="","",IF(UPPER(RESPOSTAS!AH795)=INDEX(GABARITO!$C:$C,MATCH(TEXT(VALUE(RIGHT($AG$1,2)),"00")&amp;"|"&amp;IF(AND(VALUE(RIGHT($AG$1,2))&gt;=57,VALUE(RIGHT($AG$1,2))&lt;=63),$D795,"COMUM"),GABARITO!$D:$D,0)),1,0))</f>
        <v/>
      </c>
      <c r="AH795" t="str">
        <f>IF(RESPOSTAS!AI795="","",IF(UPPER(RESPOSTAS!AI795)=INDEX(GABARITO!$C:$C,MATCH(TEXT(VALUE(RIGHT($AH$1,2)),"00")&amp;"|"&amp;IF(AND(VALUE(RIGHT($AH$1,2))&gt;=57,VALUE(RIGHT($AH$1,2))&lt;=63),$D795,"COMUM"),GABARITO!$D:$D,0)),1,0))</f>
        <v/>
      </c>
      <c r="AI795" t="str">
        <f>IF(RESPOSTAS!AJ795="","",IF(UPPER(RESPOSTAS!AJ795)=INDEX(GABARITO!$C:$C,MATCH(TEXT(VALUE(RIGHT($AI$1,2)),"00")&amp;"|"&amp;IF(AND(VALUE(RIGHT($AI$1,2))&gt;=57,VALUE(RIGHT($AI$1,2))&lt;=63),$D795,"COMUM"),GABARITO!$D:$D,0)),1,0))</f>
        <v/>
      </c>
      <c r="AJ795" t="str">
        <f>IF(RESPOSTAS!AK795="","",IF(UPPER(RESPOSTAS!AK795)=INDEX(GABARITO!$C:$C,MATCH(TEXT(VALUE(RIGHT($AJ$1,2)),"00")&amp;"|"&amp;IF(AND(VALUE(RIGHT($AJ$1,2))&gt;=57,VALUE(RIGHT($AJ$1,2))&lt;=63),$D795,"COMUM"),GABARITO!$D:$D,0)),1,0))</f>
        <v/>
      </c>
      <c r="AK795" t="str">
        <f>IF(RESPOSTAS!AL795="","",IF(UPPER(RESPOSTAS!AL795)=INDEX(GABARITO!$C:$C,MATCH(TEXT(VALUE(RIGHT($AK$1,2)),"00")&amp;"|"&amp;IF(AND(VALUE(RIGHT($AK$1,2))&gt;=57,VALUE(RIGHT($AK$1,2))&lt;=63),$D795,"COMUM"),GABARITO!$D:$D,0)),1,0))</f>
        <v/>
      </c>
      <c r="AL795" t="str">
        <f>IF(RESPOSTAS!AM795="","",IF(UPPER(RESPOSTAS!AM795)=INDEX(GABARITO!$C:$C,MATCH(TEXT(VALUE(RIGHT($AL$1,2)),"00")&amp;"|"&amp;IF(AND(VALUE(RIGHT($AL$1,2))&gt;=57,VALUE(RIGHT($AL$1,2))&lt;=63),$D795,"COMUM"),GABARITO!$D:$D,0)),1,0))</f>
        <v/>
      </c>
      <c r="AM795" t="str">
        <f>IF(RESPOSTAS!AN795="","",IF(UPPER(RESPOSTAS!AN795)=INDEX(GABARITO!$C:$C,MATCH(TEXT(VALUE(RIGHT($AM$1,2)),"00")&amp;"|"&amp;IF(AND(VALUE(RIGHT($AM$1,2))&gt;=57,VALUE(RIGHT($AM$1,2))&lt;=63),$D795,"COMUM"),GABARITO!$D:$D,0)),1,0))</f>
        <v/>
      </c>
      <c r="AN795" t="str">
        <f>IF(RESPOSTAS!AO795="","",IF(UPPER(RESPOSTAS!AO795)=INDEX(GABARITO!$C:$C,MATCH(TEXT(VALUE(RIGHT($AN$1,2)),"00")&amp;"|"&amp;IF(AND(VALUE(RIGHT($AN$1,2))&gt;=57,VALUE(RIGHT($AN$1,2))&lt;=63),$D795,"COMUM"),GABARITO!$D:$D,0)),1,0))</f>
        <v/>
      </c>
      <c r="AO795" t="str">
        <f>IF(RESPOSTAS!AP795="","",IF(UPPER(RESPOSTAS!AP795)=INDEX(GABARITO!$C:$C,MATCH(TEXT(VALUE(RIGHT($AO$1,2)),"00")&amp;"|"&amp;IF(AND(VALUE(RIGHT($AO$1,2))&gt;=57,VALUE(RIGHT($AO$1,2))&lt;=63),$D795,"COMUM"),GABARITO!$D:$D,0)),1,0))</f>
        <v/>
      </c>
      <c r="AP795" t="str">
        <f>IF(RESPOSTAS!AQ795="","",IF(UPPER(RESPOSTAS!AQ795)=INDEX(GABARITO!$C:$C,MATCH(TEXT(VALUE(RIGHT($AP$1,2)),"00")&amp;"|"&amp;IF(AND(VALUE(RIGHT($AP$1,2))&gt;=57,VALUE(RIGHT($AP$1,2))&lt;=63),$D795,"COMUM"),GABARITO!$D:$D,0)),1,0))</f>
        <v/>
      </c>
      <c r="AQ795" t="str">
        <f>IF(RESPOSTAS!AR795="","",IF(UPPER(RESPOSTAS!AR795)=INDEX(GABARITO!$C:$C,MATCH(TEXT(VALUE(RIGHT($AQ$1,2)),"00")&amp;"|"&amp;IF(AND(VALUE(RIGHT($AQ$1,2))&gt;=57,VALUE(RIGHT($AQ$1,2))&lt;=63),$D795,"COMUM"),GABARITO!$D:$D,0)),1,0))</f>
        <v/>
      </c>
      <c r="AR795" t="str">
        <f>IF(RESPOSTAS!AS795="","",IF(UPPER(RESPOSTAS!AS795)=INDEX(GABARITO!$C:$C,MATCH(TEXT(VALUE(RIGHT($AR$1,2)),"00")&amp;"|"&amp;IF(AND(VALUE(RIGHT($AR$1,2))&gt;=57,VALUE(RIGHT($AR$1,2))&lt;=63),$D795,"COMUM"),GABARITO!$D:$D,0)),1,0))</f>
        <v/>
      </c>
      <c r="AS795" t="str">
        <f>IF(RESPOSTAS!AT795="","",IF(UPPER(RESPOSTAS!AT795)=INDEX(GABARITO!$C:$C,MATCH(TEXT(VALUE(RIGHT($AS$1,2)),"00")&amp;"|"&amp;IF(AND(VALUE(RIGHT($AS$1,2))&gt;=57,VALUE(RIGHT($AS$1,2))&lt;=63),$D795,"COMUM"),GABARITO!$D:$D,0)),1,0))</f>
        <v/>
      </c>
      <c r="AT795" t="str">
        <f>IF(RESPOSTAS!AU795="","",IF(UPPER(RESPOSTAS!AU795)=INDEX(GABARITO!$C:$C,MATCH(TEXT(VALUE(RIGHT($AT$1,2)),"00")&amp;"|"&amp;IF(AND(VALUE(RIGHT($AT$1,2))&gt;=57,VALUE(RIGHT($AT$1,2))&lt;=63),$D795,"COMUM"),GABARITO!$D:$D,0)),1,0))</f>
        <v/>
      </c>
      <c r="AU795" t="str">
        <f>IF(RESPOSTAS!AV795="","",IF(UPPER(RESPOSTAS!AV795)=INDEX(GABARITO!$C:$C,MATCH(TEXT(VALUE(RIGHT($AU$1,2)),"00")&amp;"|"&amp;IF(AND(VALUE(RIGHT($AU$1,2))&gt;=57,VALUE(RIGHT($AU$1,2))&lt;=63),$D795,"COMUM"),GABARITO!$D:$D,0)),1,0))</f>
        <v/>
      </c>
      <c r="AV795" t="str">
        <f>IF(RESPOSTAS!AW795="","",IF(UPPER(RESPOSTAS!AW795)=INDEX(GABARITO!$C:$C,MATCH(TEXT(VALUE(RIGHT($AV$1,2)),"00")&amp;"|"&amp;IF(AND(VALUE(RIGHT($AV$1,2))&gt;=57,VALUE(RIGHT($AV$1,2))&lt;=63),$D795,"COMUM"),GABARITO!$D:$D,0)),1,0))</f>
        <v/>
      </c>
      <c r="AW795" t="str">
        <f>IF(RESPOSTAS!AX795="","",IF(UPPER(RESPOSTAS!AX795)=INDEX(GABARITO!$C:$C,MATCH(TEXT(VALUE(RIGHT($AW$1,2)),"00")&amp;"|"&amp;IF(AND(VALUE(RIGHT($AW$1,2))&gt;=57,VALUE(RIGHT($AW$1,2))&lt;=63),$D795,"COMUM"),GABARITO!$D:$D,0)),1,0))</f>
        <v/>
      </c>
      <c r="AX795" t="str">
        <f>IF(RESPOSTAS!AY795="","",IF(UPPER(RESPOSTAS!AY795)=INDEX(GABARITO!$C:$C,MATCH(TEXT(VALUE(RIGHT($AX$1,2)),"00")&amp;"|"&amp;IF(AND(VALUE(RIGHT($AX$1,2))&gt;=57,VALUE(RIGHT($AX$1,2))&lt;=63),$D795,"COMUM"),GABARITO!$D:$D,0)),1,0))</f>
        <v/>
      </c>
      <c r="AY795" t="str">
        <f>IF(RESPOSTAS!AZ795="","",IF(UPPER(RESPOSTAS!AZ795)=INDEX(GABARITO!$C:$C,MATCH(TEXT(VALUE(RIGHT($AY$1,2)),"00")&amp;"|"&amp;IF(AND(VALUE(RIGHT($AY$1,2))&gt;=57,VALUE(RIGHT($AY$1,2))&lt;=63),$D795,"COMUM"),GABARITO!$D:$D,0)),1,0))</f>
        <v/>
      </c>
      <c r="AZ795" t="str">
        <f>IF(RESPOSTAS!BA795="","",IF(UPPER(RESPOSTAS!BA795)=INDEX(GABARITO!$C:$C,MATCH(TEXT(VALUE(RIGHT($AZ$1,2)),"00")&amp;"|"&amp;IF(AND(VALUE(RIGHT($AZ$1,2))&gt;=57,VALUE(RIGHT($AZ$1,2))&lt;=63),$D795,"COMUM"),GABARITO!$D:$D,0)),1,0))</f>
        <v/>
      </c>
      <c r="BA795" t="str">
        <f>IF(RESPOSTAS!BB795="","",IF(UPPER(RESPOSTAS!BB795)=INDEX(GABARITO!$C:$C,MATCH(TEXT(VALUE(RIGHT($BA$1,2)),"00")&amp;"|"&amp;IF(AND(VALUE(RIGHT($BA$1,2))&gt;=57,VALUE(RIGHT($BA$1,2))&lt;=63),$D795,"COMUM"),GABARITO!$D:$D,0)),1,0))</f>
        <v/>
      </c>
      <c r="BB795" t="str">
        <f>IF(RESPOSTAS!BC795="","",IF(UPPER(RESPOSTAS!BC795)=INDEX(GABARITO!$C:$C,MATCH(TEXT(VALUE(RIGHT($BB$1,2)),"00")&amp;"|"&amp;IF(AND(VALUE(RIGHT($BB$1,2))&gt;=57,VALUE(RIGHT($BB$1,2))&lt;=63),$D795,"COMUM"),GABARITO!$D:$D,0)),1,0))</f>
        <v/>
      </c>
      <c r="BC795" t="str">
        <f>IF(RESPOSTAS!BD795="","",IF(UPPER(RESPOSTAS!BD795)=INDEX(GABARITO!$C:$C,MATCH(TEXT(VALUE(RIGHT($BC$1,2)),"00")&amp;"|"&amp;IF(AND(VALUE(RIGHT($BC$1,2))&gt;=57,VALUE(RIGHT($BC$1,2))&lt;=63),$D795,"COMUM"),GABARITO!$D:$D,0)),1,0))</f>
        <v/>
      </c>
      <c r="BD795" t="str">
        <f>IF(RESPOSTAS!BE795="","",IF(UPPER(RESPOSTAS!BE795)=INDEX(GABARITO!$C:$C,MATCH(TEXT(VALUE(RIGHT($BD$1,2)),"00")&amp;"|"&amp;IF(AND(VALUE(RIGHT($BD$1,2))&gt;=57,VALUE(RIGHT($BD$1,2))&lt;=63),$D795,"COMUM"),GABARITO!$D:$D,0)),1,0))</f>
        <v/>
      </c>
      <c r="BE795" t="str">
        <f>IF(RESPOSTAS!BF795="","",IF(UPPER(RESPOSTAS!BF795)=INDEX(GABARITO!$C:$C,MATCH(TEXT(VALUE(RIGHT($BE$1,2)),"00")&amp;"|"&amp;IF(AND(VALUE(RIGHT($BE$1,2))&gt;=57,VALUE(RIGHT($BE$1,2))&lt;=63),$D795,"COMUM"),GABARITO!$D:$D,0)),1,0))</f>
        <v/>
      </c>
      <c r="BF795" t="str">
        <f>IF(RESPOSTAS!BG795="","",IF(UPPER(RESPOSTAS!BG795)=INDEX(GABARITO!$C:$C,MATCH(TEXT(VALUE(RIGHT($BF$1,2)),"00")&amp;"|"&amp;IF(AND(VALUE(RIGHT($BF$1,2))&gt;=57,VALUE(RIGHT($BF$1,2))&lt;=63),$D795,"COMUM"),GABARITO!$D:$D,0)),1,0))</f>
        <v/>
      </c>
      <c r="BG795" t="str">
        <f>IF(RESPOSTAS!BH795="","",IF(UPPER(RESPOSTAS!BH795)=INDEX(GABARITO!$C:$C,MATCH(TEXT(VALUE(RIGHT($BG$1,2)),"00")&amp;"|"&amp;IF(AND(VALUE(RIGHT($BG$1,2))&gt;=57,VALUE(RIGHT($BG$1,2))&lt;=63),$D795,"COMUM"),GABARITO!$D:$D,0)),1,0))</f>
        <v/>
      </c>
      <c r="BH795" t="str">
        <f>IF(RESPOSTAS!BI795="","",IF(UPPER(RESPOSTAS!BI795)=INDEX(GABARITO!$C:$C,MATCH(TEXT(VALUE(RIGHT($BH$1,2)),"00")&amp;"|"&amp;IF(AND(VALUE(RIGHT($BH$1,2))&gt;=57,VALUE(RIGHT($BH$1,2))&lt;=63),$D795,"COMUM"),GABARITO!$D:$D,0)),1,0))</f>
        <v/>
      </c>
      <c r="BI795" t="str">
        <f>IF(RESPOSTAS!BJ795="","",IF(UPPER(RESPOSTAS!BJ795)=INDEX(GABARITO!$C:$C,MATCH(TEXT(VALUE(RIGHT($BI$1,2)),"00")&amp;"|"&amp;IF(AND(VALUE(RIGHT($BI$1,2))&gt;=57,VALUE(RIGHT($BI$1,2))&lt;=63),$D795,"COMUM"),GABARITO!$D:$D,0)),1,0))</f>
        <v/>
      </c>
      <c r="BJ795" t="str">
        <f>IF(RESPOSTAS!BK795="","",IF(UPPER(RESPOSTAS!BK795)=INDEX(GABARITO!$C:$C,MATCH(TEXT(VALUE(RIGHT($BJ$1,2)),"00")&amp;"|"&amp;IF(AND(VALUE(RIGHT($BJ$1,2))&gt;=57,VALUE(RIGHT($BJ$1,2))&lt;=63),$D795,"COMUM"),GABARITO!$D:$D,0)),1,0))</f>
        <v/>
      </c>
      <c r="BK795" t="str">
        <f>IF(RESPOSTAS!BL795="","",IF(UPPER(RESPOSTAS!BL795)=INDEX(GABARITO!$C:$C,MATCH(TEXT(VALUE(RIGHT($BK$1,2)),"00")&amp;"|"&amp;IF(AND(VALUE(RIGHT($BK$1,2))&gt;=57,VALUE(RIGHT($BK$1,2))&lt;=63),$D795,"COMUM"),GABARITO!$D:$D,0)),1,0))</f>
        <v/>
      </c>
      <c r="BL795" t="str">
        <f>IF(RESPOSTAS!BM795="","",IF(UPPER(RESPOSTAS!BM795)=INDEX(GABARITO!$C:$C,MATCH(TEXT(VALUE(RIGHT($BL$1,2)),"00")&amp;"|"&amp;IF(AND(VALUE(RIGHT($BL$1,2))&gt;=57,VALUE(RIGHT($BL$1,2))&lt;=63),$D795,"COMUM"),GABARITO!$D:$D,0)),1,0))</f>
        <v/>
      </c>
      <c r="BM795" t="str">
        <f>IF(RESPOSTAS!BN795="","",IF(UPPER(RESPOSTAS!BN795)=INDEX(GABARITO!$C:$C,MATCH(TEXT(VALUE(RIGHT($BM$1,2)),"00")&amp;"|"&amp;IF(AND(VALUE(RIGHT($BM$1,2))&gt;=57,VALUE(RIGHT($BM$1,2))&lt;=63),$D795,"COMUM"),GABARITO!$D:$D,0)),1,0))</f>
        <v/>
      </c>
      <c r="BN795" t="str">
        <f>IF(RESPOSTAS!BO795="","",IF(UPPER(RESPOSTAS!BO795)=INDEX(GABARITO!$C:$C,MATCH(TEXT(VALUE(RIGHT($BN$1,2)),"00")&amp;"|"&amp;IF(AND(VALUE(RIGHT($BN$1,2))&gt;=57,VALUE(RIGHT($BN$1,2))&lt;=63),$D795,"COMUM"),GABARITO!$D:$D,0)),1,0))</f>
        <v/>
      </c>
      <c r="BO795" t="str">
        <f>IF(RESPOSTAS!BP795="","",IF(UPPER(RESPOSTAS!BP795)=INDEX(GABARITO!$C:$C,MATCH(TEXT(VALUE(RIGHT($BO$1,2)),"00")&amp;"|"&amp;IF(AND(VALUE(RIGHT($BO$1,2))&gt;=57,VALUE(RIGHT($BO$1,2))&lt;=63),$D795,"COMUM"),GABARITO!$D:$D,0)),1,0))</f>
        <v/>
      </c>
      <c r="BP795">
        <f>COUNTIF(RESPOSTAS!F795:BP795,"&lt;&gt;")</f>
        <v>0</v>
      </c>
      <c r="BQ795" t="str">
        <f t="shared" si="120"/>
        <v/>
      </c>
      <c r="BR795" s="10" t="str">
        <f t="shared" si="121"/>
        <v/>
      </c>
      <c r="BT795" s="11" t="str">
        <f t="shared" si="123"/>
        <v/>
      </c>
      <c r="BU795" s="11" t="str">
        <f t="shared" si="124"/>
        <v/>
      </c>
      <c r="BV795" s="11" t="str">
        <f t="shared" si="125"/>
        <v/>
      </c>
      <c r="BW795" s="11" t="str">
        <f t="shared" si="126"/>
        <v/>
      </c>
      <c r="BX795" s="11" t="str">
        <f t="shared" si="127"/>
        <v/>
      </c>
      <c r="BY795" s="11" t="str">
        <f t="shared" si="128"/>
        <v/>
      </c>
      <c r="BZ795" s="3" t="str">
        <f t="shared" si="122"/>
        <v/>
      </c>
    </row>
    <row r="796" spans="1:78" x14ac:dyDescent="0.25">
      <c r="A796" t="str">
        <f>IF(RESPOSTAS!A796="","",RESPOSTAS!A796)</f>
        <v/>
      </c>
      <c r="B796" t="str">
        <f>IF(RESPOSTAS!C796="","",RESPOSTAS!C796)</f>
        <v/>
      </c>
      <c r="C796" t="str">
        <f>IF(RESPOSTAS!D796="","",RESPOSTAS!D796)</f>
        <v/>
      </c>
      <c r="D796" t="str">
        <f>IF(RESPOSTAS!E796="","",RESPOSTAS!E796)</f>
        <v/>
      </c>
      <c r="E796" t="str">
        <f>IF(RESPOSTAS!F796="","",IF(UPPER(RESPOSTAS!F796)=INDEX(GABARITO!$C:$C,MATCH(TEXT(VALUE(RIGHT($E$1,2)),"00")&amp;"|"&amp;IF(AND(VALUE(RIGHT($E$1,2))&gt;=57,VALUE(RIGHT($E$1,2))&lt;=63),$D796,"COMUM"),GABARITO!$D:$D,0)),1,0))</f>
        <v/>
      </c>
      <c r="F796" t="str">
        <f>IF(RESPOSTAS!G796="","",IF(UPPER(RESPOSTAS!G796)=INDEX(GABARITO!$C:$C,MATCH(TEXT(VALUE(RIGHT($F$1,2)),"00")&amp;"|"&amp;IF(AND(VALUE(RIGHT($F$1,2))&gt;=57,VALUE(RIGHT($F$1,2))&lt;=63),$D796,"COMUM"),GABARITO!$D:$D,0)),1,0))</f>
        <v/>
      </c>
      <c r="G796" t="str">
        <f>IF(RESPOSTAS!H796="","",IF(UPPER(RESPOSTAS!H796)=INDEX(GABARITO!$C:$C,MATCH(TEXT(VALUE(RIGHT($G$1,2)),"00")&amp;"|"&amp;IF(AND(VALUE(RIGHT($G$1,2))&gt;=57,VALUE(RIGHT($G$1,2))&lt;=63),$D796,"COMUM"),GABARITO!$D:$D,0)),1,0))</f>
        <v/>
      </c>
      <c r="H796" t="str">
        <f>IF(RESPOSTAS!I796="","",IF(UPPER(RESPOSTAS!I796)=INDEX(GABARITO!$C:$C,MATCH(TEXT(VALUE(RIGHT($H$1,2)),"00")&amp;"|"&amp;IF(AND(VALUE(RIGHT($H$1,2))&gt;=57,VALUE(RIGHT($H$1,2))&lt;=63),$D796,"COMUM"),GABARITO!$D:$D,0)),1,0))</f>
        <v/>
      </c>
      <c r="I796" t="str">
        <f>IF(RESPOSTAS!J796="","",IF(UPPER(RESPOSTAS!J796)=INDEX(GABARITO!$C:$C,MATCH(TEXT(VALUE(RIGHT($I$1,2)),"00")&amp;"|"&amp;IF(AND(VALUE(RIGHT($I$1,2))&gt;=57,VALUE(RIGHT($I$1,2))&lt;=63),$D796,"COMUM"),GABARITO!$D:$D,0)),1,0))</f>
        <v/>
      </c>
      <c r="J796" t="str">
        <f>IF(RESPOSTAS!K796="","",IF(UPPER(RESPOSTAS!K796)=INDEX(GABARITO!$C:$C,MATCH(TEXT(VALUE(RIGHT($J$1,2)),"00")&amp;"|"&amp;IF(AND(VALUE(RIGHT($J$1,2))&gt;=57,VALUE(RIGHT($J$1,2))&lt;=63),$D796,"COMUM"),GABARITO!$D:$D,0)),1,0))</f>
        <v/>
      </c>
      <c r="K796" t="str">
        <f>IF(RESPOSTAS!L796="","",IF(UPPER(RESPOSTAS!L796)=INDEX(GABARITO!$C:$C,MATCH(TEXT(VALUE(RIGHT($K$1,2)),"00")&amp;"|"&amp;IF(AND(VALUE(RIGHT($K$1,2))&gt;=57,VALUE(RIGHT($K$1,2))&lt;=63),$D796,"COMUM"),GABARITO!$D:$D,0)),1,0))</f>
        <v/>
      </c>
      <c r="L796" t="str">
        <f>IF(RESPOSTAS!M796="","",IF(UPPER(RESPOSTAS!M796)=INDEX(GABARITO!$C:$C,MATCH(TEXT(VALUE(RIGHT($L$1,2)),"00")&amp;"|"&amp;IF(AND(VALUE(RIGHT($L$1,2))&gt;=57,VALUE(RIGHT($L$1,2))&lt;=63),$D796,"COMUM"),GABARITO!$D:$D,0)),1,0))</f>
        <v/>
      </c>
      <c r="M796" t="str">
        <f>IF(RESPOSTAS!N796="","",IF(UPPER(RESPOSTAS!N796)=INDEX(GABARITO!$C:$C,MATCH(TEXT(VALUE(RIGHT($M$1,2)),"00")&amp;"|"&amp;IF(AND(VALUE(RIGHT($M$1,2))&gt;=57,VALUE(RIGHT($M$1,2))&lt;=63),$D796,"COMUM"),GABARITO!$D:$D,0)),1,0))</f>
        <v/>
      </c>
      <c r="N796" t="str">
        <f>IF(RESPOSTAS!O796="","",IF(UPPER(RESPOSTAS!O796)=INDEX(GABARITO!$C:$C,MATCH(TEXT(VALUE(RIGHT($E$1,2)),"00")&amp;"|"&amp;IF(AND(VALUE(RIGHT($E$1,2))&gt;=57,VALUE(RIGHT($E$1,2))&lt;=63),$D796,"COMUM"),GABARITO!$D:$D,0)),1,0))</f>
        <v/>
      </c>
      <c r="O796" t="str">
        <f>IF(RESPOSTAS!P796="","",IF(UPPER(RESPOSTAS!P796)=INDEX(GABARITO!$C:$C,MATCH(TEXT(VALUE(RIGHT($O$1,2)),"00")&amp;"|"&amp;IF(AND(VALUE(RIGHT($O$1,2))&gt;=57,VALUE(RIGHT($O$1,2))&lt;=63),$D796,"COMUM"),GABARITO!$D:$D,0)),1,0))</f>
        <v/>
      </c>
      <c r="P796" t="str">
        <f>IF(RESPOSTAS!Q796="","",IF(UPPER(RESPOSTAS!Q796)=INDEX(GABARITO!$C:$C,MATCH(TEXT(VALUE(RIGHT($P$1,2)),"00")&amp;"|"&amp;IF(AND(VALUE(RIGHT($P$1,2))&gt;=57,VALUE(RIGHT($P$1,2))&lt;=63),$D796,"COMUM"),GABARITO!$D:$D,0)),1,0))</f>
        <v/>
      </c>
      <c r="Q796" t="str">
        <f>IF(RESPOSTAS!R796="","",IF(UPPER(RESPOSTAS!R796)=INDEX(GABARITO!$C:$C,MATCH(TEXT(VALUE(RIGHT($Q$1,2)),"00")&amp;"|"&amp;IF(AND(VALUE(RIGHT($Q$1,2))&gt;=57,VALUE(RIGHT($Q$1,2))&lt;=63),$D796,"COMUM"),GABARITO!$D:$D,0)),1,0))</f>
        <v/>
      </c>
      <c r="R796" t="str">
        <f>IF(RESPOSTAS!S796="","",IF(UPPER(RESPOSTAS!S796)=INDEX(GABARITO!$C:$C,MATCH(TEXT(VALUE(RIGHT($R$1,2)),"00")&amp;"|"&amp;IF(AND(VALUE(RIGHT($R$1,2))&gt;=57,VALUE(RIGHT($R$1,2))&lt;=63),$D796,"COMUM"),GABARITO!$D:$D,0)),1,0))</f>
        <v/>
      </c>
      <c r="S796" t="str">
        <f>IF(RESPOSTAS!T796="","",IF(UPPER(RESPOSTAS!T796)=INDEX(GABARITO!$C:$C,MATCH(TEXT(VALUE(RIGHT($S$1,2)),"00")&amp;"|"&amp;IF(AND(VALUE(RIGHT($S$1,2))&gt;=57,VALUE(RIGHT($S$1,2))&lt;=63),$D796,"COMUM"),GABARITO!$D:$D,0)),1,0))</f>
        <v/>
      </c>
      <c r="T796" t="str">
        <f>IF(RESPOSTAS!U796="","",IF(UPPER(RESPOSTAS!U796)=INDEX(GABARITO!$C:$C,MATCH(TEXT(VALUE(RIGHT($T$1,2)),"00")&amp;"|"&amp;IF(AND(VALUE(RIGHT($T$1,2))&gt;=57,VALUE(RIGHT($T$1,2))&lt;=63),$D796,"COMUM"),GABARITO!$D:$D,0)),1,0))</f>
        <v/>
      </c>
      <c r="U796" t="str">
        <f>IF(RESPOSTAS!V796="","",IF(UPPER(RESPOSTAS!V796)=INDEX(GABARITO!$C:$C,MATCH(TEXT(VALUE(RIGHT($U$1,2)),"00")&amp;"|"&amp;IF(AND(VALUE(RIGHT($U$1,2))&gt;=57,VALUE(RIGHT($U$1,2))&lt;=63),$D796,"COMUM"),GABARITO!$D:$D,0)),1,0))</f>
        <v/>
      </c>
      <c r="V796" t="str">
        <f>IF(RESPOSTAS!W796="","",IF(UPPER(RESPOSTAS!W796)=INDEX(GABARITO!$C:$C,MATCH(TEXT(VALUE(RIGHT($E$1,2)),"00")&amp;"|"&amp;IF(AND(VALUE(RIGHT($E$1,2))&gt;=57,VALUE(RIGHT($E$1,2))&lt;=63),$D796,"COMUM"),GABARITO!$D:$D,0)),1,0))</f>
        <v/>
      </c>
      <c r="W796" t="str">
        <f>IF(RESPOSTAS!X796="","",IF(UPPER(RESPOSTAS!X796)=INDEX(GABARITO!$C:$C,MATCH(TEXT(VALUE(RIGHT($W$1,2)),"00")&amp;"|"&amp;IF(AND(VALUE(RIGHT($W$1,2))&gt;=57,VALUE(RIGHT($W$1,2))&lt;=63),$D796,"COMUM"),GABARITO!$D:$D,0)),1,0))</f>
        <v/>
      </c>
      <c r="X796" t="str">
        <f>IF(RESPOSTAS!Y796="","",IF(UPPER(RESPOSTAS!Y796)=INDEX(GABARITO!$C:$C,MATCH(TEXT(VALUE(RIGHT($X$1,2)),"00")&amp;"|"&amp;IF(AND(VALUE(RIGHT($X$1,2))&gt;=57,VALUE(RIGHT($X$1,2))&lt;=63),$D796,"COMUM"),GABARITO!$D:$D,0)),1,0))</f>
        <v/>
      </c>
      <c r="Y796" t="str">
        <f>IF(RESPOSTAS!Z796="","",IF(UPPER(RESPOSTAS!Z796)=INDEX(GABARITO!$C:$C,MATCH(TEXT(VALUE(RIGHT($Y$1,2)),"00")&amp;"|"&amp;IF(AND(VALUE(RIGHT($Y$1,2))&gt;=57,VALUE(RIGHT($Y$1,2))&lt;=63),$D796,"COMUM"),GABARITO!$D:$D,0)),1,0))</f>
        <v/>
      </c>
      <c r="Z796" t="str">
        <f>IF(RESPOSTAS!AA796="","",IF(UPPER(RESPOSTAS!AA796)=INDEX(GABARITO!$C:$C,MATCH(TEXT(VALUE(RIGHT($Z$1,2)),"00")&amp;"|"&amp;IF(AND(VALUE(RIGHT($Z$1,2))&gt;=57,VALUE(RIGHT($Z$1,2))&lt;=63),$D796,"COMUM"),GABARITO!$D:$D,0)),1,0))</f>
        <v/>
      </c>
      <c r="AA796" t="str">
        <f>IF(RESPOSTAS!AB796="","",IF(UPPER(RESPOSTAS!AB796)=INDEX(GABARITO!$C:$C,MATCH(TEXT(VALUE(RIGHT($AA$1,2)),"00")&amp;"|"&amp;IF(AND(VALUE(RIGHT($AA$1,2))&gt;=57,VALUE(RIGHT($AA$1,2))&lt;=63),$D796,"COMUM"),GABARITO!$D:$D,0)),1,0))</f>
        <v/>
      </c>
      <c r="AB796" t="str">
        <f>IF(RESPOSTAS!AC796="","",IF(UPPER(RESPOSTAS!AC796)=INDEX(GABARITO!$C:$C,MATCH(TEXT(VALUE(RIGHT($AB$1,2)),"00")&amp;"|"&amp;IF(AND(VALUE(RIGHT($AB$1,2))&gt;=57,VALUE(RIGHT($AB$1,2))&lt;=63),$D796,"COMUM"),GABARITO!$D:$D,0)),1,0))</f>
        <v/>
      </c>
      <c r="AC796" t="str">
        <f>IF(RESPOSTAS!AD796="","",IF(UPPER(RESPOSTAS!AD796)=INDEX(GABARITO!$C:$C,MATCH(TEXT(VALUE(RIGHT($AC$1,2)),"00")&amp;"|"&amp;IF(AND(VALUE(RIGHT($AC$1,2))&gt;=57,VALUE(RIGHT($AC$1,2))&lt;=63),$D796,"COMUM"),GABARITO!$D:$D,0)),1,0))</f>
        <v/>
      </c>
      <c r="AD796" t="str">
        <f>IF(RESPOSTAS!AE796="","",IF(UPPER(RESPOSTAS!AE796)=INDEX(GABARITO!$C:$C,MATCH(TEXT(VALUE(RIGHT($AD$1,2)),"00")&amp;"|"&amp;IF(AND(VALUE(RIGHT($AD$1,2))&gt;=57,VALUE(RIGHT($AD$1,2))&lt;=63),$D796,"COMUM"),GABARITO!$D:$D,0)),1,0))</f>
        <v/>
      </c>
      <c r="AE796" t="str">
        <f>IF(RESPOSTAS!AF796="","",IF(UPPER(RESPOSTAS!AF796)=INDEX(GABARITO!$C:$C,MATCH(TEXT(VALUE(RIGHT($AE$1,2)),"00")&amp;"|"&amp;IF(AND(VALUE(RIGHT($AE$1,2))&gt;=57,VALUE(RIGHT($AE$1,2))&lt;=63),$D796,"COMUM"),GABARITO!$D:$D,0)),1,0))</f>
        <v/>
      </c>
      <c r="AF796" t="str">
        <f>IF(RESPOSTAS!AG796="","",IF(UPPER(RESPOSTAS!AG796)=INDEX(GABARITO!$C:$C,MATCH(TEXT(VALUE(RIGHT($AF$1,2)),"00")&amp;"|"&amp;IF(AND(VALUE(RIGHT($AF$1,2))&gt;=57,VALUE(RIGHT($AF$1,2))&lt;=63),$D796,"COMUM"),GABARITO!$D:$D,0)),1,0))</f>
        <v/>
      </c>
      <c r="AG796" t="str">
        <f>IF(RESPOSTAS!AH796="","",IF(UPPER(RESPOSTAS!AH796)=INDEX(GABARITO!$C:$C,MATCH(TEXT(VALUE(RIGHT($AG$1,2)),"00")&amp;"|"&amp;IF(AND(VALUE(RIGHT($AG$1,2))&gt;=57,VALUE(RIGHT($AG$1,2))&lt;=63),$D796,"COMUM"),GABARITO!$D:$D,0)),1,0))</f>
        <v/>
      </c>
      <c r="AH796" t="str">
        <f>IF(RESPOSTAS!AI796="","",IF(UPPER(RESPOSTAS!AI796)=INDEX(GABARITO!$C:$C,MATCH(TEXT(VALUE(RIGHT($AH$1,2)),"00")&amp;"|"&amp;IF(AND(VALUE(RIGHT($AH$1,2))&gt;=57,VALUE(RIGHT($AH$1,2))&lt;=63),$D796,"COMUM"),GABARITO!$D:$D,0)),1,0))</f>
        <v/>
      </c>
      <c r="AI796" t="str">
        <f>IF(RESPOSTAS!AJ796="","",IF(UPPER(RESPOSTAS!AJ796)=INDEX(GABARITO!$C:$C,MATCH(TEXT(VALUE(RIGHT($AI$1,2)),"00")&amp;"|"&amp;IF(AND(VALUE(RIGHT($AI$1,2))&gt;=57,VALUE(RIGHT($AI$1,2))&lt;=63),$D796,"COMUM"),GABARITO!$D:$D,0)),1,0))</f>
        <v/>
      </c>
      <c r="AJ796" t="str">
        <f>IF(RESPOSTAS!AK796="","",IF(UPPER(RESPOSTAS!AK796)=INDEX(GABARITO!$C:$C,MATCH(TEXT(VALUE(RIGHT($AJ$1,2)),"00")&amp;"|"&amp;IF(AND(VALUE(RIGHT($AJ$1,2))&gt;=57,VALUE(RIGHT($AJ$1,2))&lt;=63),$D796,"COMUM"),GABARITO!$D:$D,0)),1,0))</f>
        <v/>
      </c>
      <c r="AK796" t="str">
        <f>IF(RESPOSTAS!AL796="","",IF(UPPER(RESPOSTAS!AL796)=INDEX(GABARITO!$C:$C,MATCH(TEXT(VALUE(RIGHT($AK$1,2)),"00")&amp;"|"&amp;IF(AND(VALUE(RIGHT($AK$1,2))&gt;=57,VALUE(RIGHT($AK$1,2))&lt;=63),$D796,"COMUM"),GABARITO!$D:$D,0)),1,0))</f>
        <v/>
      </c>
      <c r="AL796" t="str">
        <f>IF(RESPOSTAS!AM796="","",IF(UPPER(RESPOSTAS!AM796)=INDEX(GABARITO!$C:$C,MATCH(TEXT(VALUE(RIGHT($AL$1,2)),"00")&amp;"|"&amp;IF(AND(VALUE(RIGHT($AL$1,2))&gt;=57,VALUE(RIGHT($AL$1,2))&lt;=63),$D796,"COMUM"),GABARITO!$D:$D,0)),1,0))</f>
        <v/>
      </c>
      <c r="AM796" t="str">
        <f>IF(RESPOSTAS!AN796="","",IF(UPPER(RESPOSTAS!AN796)=INDEX(GABARITO!$C:$C,MATCH(TEXT(VALUE(RIGHT($AM$1,2)),"00")&amp;"|"&amp;IF(AND(VALUE(RIGHT($AM$1,2))&gt;=57,VALUE(RIGHT($AM$1,2))&lt;=63),$D796,"COMUM"),GABARITO!$D:$D,0)),1,0))</f>
        <v/>
      </c>
      <c r="AN796" t="str">
        <f>IF(RESPOSTAS!AO796="","",IF(UPPER(RESPOSTAS!AO796)=INDEX(GABARITO!$C:$C,MATCH(TEXT(VALUE(RIGHT($AN$1,2)),"00")&amp;"|"&amp;IF(AND(VALUE(RIGHT($AN$1,2))&gt;=57,VALUE(RIGHT($AN$1,2))&lt;=63),$D796,"COMUM"),GABARITO!$D:$D,0)),1,0))</f>
        <v/>
      </c>
      <c r="AO796" t="str">
        <f>IF(RESPOSTAS!AP796="","",IF(UPPER(RESPOSTAS!AP796)=INDEX(GABARITO!$C:$C,MATCH(TEXT(VALUE(RIGHT($AO$1,2)),"00")&amp;"|"&amp;IF(AND(VALUE(RIGHT($AO$1,2))&gt;=57,VALUE(RIGHT($AO$1,2))&lt;=63),$D796,"COMUM"),GABARITO!$D:$D,0)),1,0))</f>
        <v/>
      </c>
      <c r="AP796" t="str">
        <f>IF(RESPOSTAS!AQ796="","",IF(UPPER(RESPOSTAS!AQ796)=INDEX(GABARITO!$C:$C,MATCH(TEXT(VALUE(RIGHT($AP$1,2)),"00")&amp;"|"&amp;IF(AND(VALUE(RIGHT($AP$1,2))&gt;=57,VALUE(RIGHT($AP$1,2))&lt;=63),$D796,"COMUM"),GABARITO!$D:$D,0)),1,0))</f>
        <v/>
      </c>
      <c r="AQ796" t="str">
        <f>IF(RESPOSTAS!AR796="","",IF(UPPER(RESPOSTAS!AR796)=INDEX(GABARITO!$C:$C,MATCH(TEXT(VALUE(RIGHT($AQ$1,2)),"00")&amp;"|"&amp;IF(AND(VALUE(RIGHT($AQ$1,2))&gt;=57,VALUE(RIGHT($AQ$1,2))&lt;=63),$D796,"COMUM"),GABARITO!$D:$D,0)),1,0))</f>
        <v/>
      </c>
      <c r="AR796" t="str">
        <f>IF(RESPOSTAS!AS796="","",IF(UPPER(RESPOSTAS!AS796)=INDEX(GABARITO!$C:$C,MATCH(TEXT(VALUE(RIGHT($AR$1,2)),"00")&amp;"|"&amp;IF(AND(VALUE(RIGHT($AR$1,2))&gt;=57,VALUE(RIGHT($AR$1,2))&lt;=63),$D796,"COMUM"),GABARITO!$D:$D,0)),1,0))</f>
        <v/>
      </c>
      <c r="AS796" t="str">
        <f>IF(RESPOSTAS!AT796="","",IF(UPPER(RESPOSTAS!AT796)=INDEX(GABARITO!$C:$C,MATCH(TEXT(VALUE(RIGHT($AS$1,2)),"00")&amp;"|"&amp;IF(AND(VALUE(RIGHT($AS$1,2))&gt;=57,VALUE(RIGHT($AS$1,2))&lt;=63),$D796,"COMUM"),GABARITO!$D:$D,0)),1,0))</f>
        <v/>
      </c>
      <c r="AT796" t="str">
        <f>IF(RESPOSTAS!AU796="","",IF(UPPER(RESPOSTAS!AU796)=INDEX(GABARITO!$C:$C,MATCH(TEXT(VALUE(RIGHT($AT$1,2)),"00")&amp;"|"&amp;IF(AND(VALUE(RIGHT($AT$1,2))&gt;=57,VALUE(RIGHT($AT$1,2))&lt;=63),$D796,"COMUM"),GABARITO!$D:$D,0)),1,0))</f>
        <v/>
      </c>
      <c r="AU796" t="str">
        <f>IF(RESPOSTAS!AV796="","",IF(UPPER(RESPOSTAS!AV796)=INDEX(GABARITO!$C:$C,MATCH(TEXT(VALUE(RIGHT($AU$1,2)),"00")&amp;"|"&amp;IF(AND(VALUE(RIGHT($AU$1,2))&gt;=57,VALUE(RIGHT($AU$1,2))&lt;=63),$D796,"COMUM"),GABARITO!$D:$D,0)),1,0))</f>
        <v/>
      </c>
      <c r="AV796" t="str">
        <f>IF(RESPOSTAS!AW796="","",IF(UPPER(RESPOSTAS!AW796)=INDEX(GABARITO!$C:$C,MATCH(TEXT(VALUE(RIGHT($AV$1,2)),"00")&amp;"|"&amp;IF(AND(VALUE(RIGHT($AV$1,2))&gt;=57,VALUE(RIGHT($AV$1,2))&lt;=63),$D796,"COMUM"),GABARITO!$D:$D,0)),1,0))</f>
        <v/>
      </c>
      <c r="AW796" t="str">
        <f>IF(RESPOSTAS!AX796="","",IF(UPPER(RESPOSTAS!AX796)=INDEX(GABARITO!$C:$C,MATCH(TEXT(VALUE(RIGHT($AW$1,2)),"00")&amp;"|"&amp;IF(AND(VALUE(RIGHT($AW$1,2))&gt;=57,VALUE(RIGHT($AW$1,2))&lt;=63),$D796,"COMUM"),GABARITO!$D:$D,0)),1,0))</f>
        <v/>
      </c>
      <c r="AX796" t="str">
        <f>IF(RESPOSTAS!AY796="","",IF(UPPER(RESPOSTAS!AY796)=INDEX(GABARITO!$C:$C,MATCH(TEXT(VALUE(RIGHT($AX$1,2)),"00")&amp;"|"&amp;IF(AND(VALUE(RIGHT($AX$1,2))&gt;=57,VALUE(RIGHT($AX$1,2))&lt;=63),$D796,"COMUM"),GABARITO!$D:$D,0)),1,0))</f>
        <v/>
      </c>
      <c r="AY796" t="str">
        <f>IF(RESPOSTAS!AZ796="","",IF(UPPER(RESPOSTAS!AZ796)=INDEX(GABARITO!$C:$C,MATCH(TEXT(VALUE(RIGHT($AY$1,2)),"00")&amp;"|"&amp;IF(AND(VALUE(RIGHT($AY$1,2))&gt;=57,VALUE(RIGHT($AY$1,2))&lt;=63),$D796,"COMUM"),GABARITO!$D:$D,0)),1,0))</f>
        <v/>
      </c>
      <c r="AZ796" t="str">
        <f>IF(RESPOSTAS!BA796="","",IF(UPPER(RESPOSTAS!BA796)=INDEX(GABARITO!$C:$C,MATCH(TEXT(VALUE(RIGHT($AZ$1,2)),"00")&amp;"|"&amp;IF(AND(VALUE(RIGHT($AZ$1,2))&gt;=57,VALUE(RIGHT($AZ$1,2))&lt;=63),$D796,"COMUM"),GABARITO!$D:$D,0)),1,0))</f>
        <v/>
      </c>
      <c r="BA796" t="str">
        <f>IF(RESPOSTAS!BB796="","",IF(UPPER(RESPOSTAS!BB796)=INDEX(GABARITO!$C:$C,MATCH(TEXT(VALUE(RIGHT($BA$1,2)),"00")&amp;"|"&amp;IF(AND(VALUE(RIGHT($BA$1,2))&gt;=57,VALUE(RIGHT($BA$1,2))&lt;=63),$D796,"COMUM"),GABARITO!$D:$D,0)),1,0))</f>
        <v/>
      </c>
      <c r="BB796" t="str">
        <f>IF(RESPOSTAS!BC796="","",IF(UPPER(RESPOSTAS!BC796)=INDEX(GABARITO!$C:$C,MATCH(TEXT(VALUE(RIGHT($BB$1,2)),"00")&amp;"|"&amp;IF(AND(VALUE(RIGHT($BB$1,2))&gt;=57,VALUE(RIGHT($BB$1,2))&lt;=63),$D796,"COMUM"),GABARITO!$D:$D,0)),1,0))</f>
        <v/>
      </c>
      <c r="BC796" t="str">
        <f>IF(RESPOSTAS!BD796="","",IF(UPPER(RESPOSTAS!BD796)=INDEX(GABARITO!$C:$C,MATCH(TEXT(VALUE(RIGHT($BC$1,2)),"00")&amp;"|"&amp;IF(AND(VALUE(RIGHT($BC$1,2))&gt;=57,VALUE(RIGHT($BC$1,2))&lt;=63),$D796,"COMUM"),GABARITO!$D:$D,0)),1,0))</f>
        <v/>
      </c>
      <c r="BD796" t="str">
        <f>IF(RESPOSTAS!BE796="","",IF(UPPER(RESPOSTAS!BE796)=INDEX(GABARITO!$C:$C,MATCH(TEXT(VALUE(RIGHT($BD$1,2)),"00")&amp;"|"&amp;IF(AND(VALUE(RIGHT($BD$1,2))&gt;=57,VALUE(RIGHT($BD$1,2))&lt;=63),$D796,"COMUM"),GABARITO!$D:$D,0)),1,0))</f>
        <v/>
      </c>
      <c r="BE796" t="str">
        <f>IF(RESPOSTAS!BF796="","",IF(UPPER(RESPOSTAS!BF796)=INDEX(GABARITO!$C:$C,MATCH(TEXT(VALUE(RIGHT($BE$1,2)),"00")&amp;"|"&amp;IF(AND(VALUE(RIGHT($BE$1,2))&gt;=57,VALUE(RIGHT($BE$1,2))&lt;=63),$D796,"COMUM"),GABARITO!$D:$D,0)),1,0))</f>
        <v/>
      </c>
      <c r="BF796" t="str">
        <f>IF(RESPOSTAS!BG796="","",IF(UPPER(RESPOSTAS!BG796)=INDEX(GABARITO!$C:$C,MATCH(TEXT(VALUE(RIGHT($BF$1,2)),"00")&amp;"|"&amp;IF(AND(VALUE(RIGHT($BF$1,2))&gt;=57,VALUE(RIGHT($BF$1,2))&lt;=63),$D796,"COMUM"),GABARITO!$D:$D,0)),1,0))</f>
        <v/>
      </c>
      <c r="BG796" t="str">
        <f>IF(RESPOSTAS!BH796="","",IF(UPPER(RESPOSTAS!BH796)=INDEX(GABARITO!$C:$C,MATCH(TEXT(VALUE(RIGHT($BG$1,2)),"00")&amp;"|"&amp;IF(AND(VALUE(RIGHT($BG$1,2))&gt;=57,VALUE(RIGHT($BG$1,2))&lt;=63),$D796,"COMUM"),GABARITO!$D:$D,0)),1,0))</f>
        <v/>
      </c>
      <c r="BH796" t="str">
        <f>IF(RESPOSTAS!BI796="","",IF(UPPER(RESPOSTAS!BI796)=INDEX(GABARITO!$C:$C,MATCH(TEXT(VALUE(RIGHT($BH$1,2)),"00")&amp;"|"&amp;IF(AND(VALUE(RIGHT($BH$1,2))&gt;=57,VALUE(RIGHT($BH$1,2))&lt;=63),$D796,"COMUM"),GABARITO!$D:$D,0)),1,0))</f>
        <v/>
      </c>
      <c r="BI796" t="str">
        <f>IF(RESPOSTAS!BJ796="","",IF(UPPER(RESPOSTAS!BJ796)=INDEX(GABARITO!$C:$C,MATCH(TEXT(VALUE(RIGHT($BI$1,2)),"00")&amp;"|"&amp;IF(AND(VALUE(RIGHT($BI$1,2))&gt;=57,VALUE(RIGHT($BI$1,2))&lt;=63),$D796,"COMUM"),GABARITO!$D:$D,0)),1,0))</f>
        <v/>
      </c>
      <c r="BJ796" t="str">
        <f>IF(RESPOSTAS!BK796="","",IF(UPPER(RESPOSTAS!BK796)=INDEX(GABARITO!$C:$C,MATCH(TEXT(VALUE(RIGHT($BJ$1,2)),"00")&amp;"|"&amp;IF(AND(VALUE(RIGHT($BJ$1,2))&gt;=57,VALUE(RIGHT($BJ$1,2))&lt;=63),$D796,"COMUM"),GABARITO!$D:$D,0)),1,0))</f>
        <v/>
      </c>
      <c r="BK796" t="str">
        <f>IF(RESPOSTAS!BL796="","",IF(UPPER(RESPOSTAS!BL796)=INDEX(GABARITO!$C:$C,MATCH(TEXT(VALUE(RIGHT($BK$1,2)),"00")&amp;"|"&amp;IF(AND(VALUE(RIGHT($BK$1,2))&gt;=57,VALUE(RIGHT($BK$1,2))&lt;=63),$D796,"COMUM"),GABARITO!$D:$D,0)),1,0))</f>
        <v/>
      </c>
      <c r="BL796" t="str">
        <f>IF(RESPOSTAS!BM796="","",IF(UPPER(RESPOSTAS!BM796)=INDEX(GABARITO!$C:$C,MATCH(TEXT(VALUE(RIGHT($BL$1,2)),"00")&amp;"|"&amp;IF(AND(VALUE(RIGHT($BL$1,2))&gt;=57,VALUE(RIGHT($BL$1,2))&lt;=63),$D796,"COMUM"),GABARITO!$D:$D,0)),1,0))</f>
        <v/>
      </c>
      <c r="BM796" t="str">
        <f>IF(RESPOSTAS!BN796="","",IF(UPPER(RESPOSTAS!BN796)=INDEX(GABARITO!$C:$C,MATCH(TEXT(VALUE(RIGHT($BM$1,2)),"00")&amp;"|"&amp;IF(AND(VALUE(RIGHT($BM$1,2))&gt;=57,VALUE(RIGHT($BM$1,2))&lt;=63),$D796,"COMUM"),GABARITO!$D:$D,0)),1,0))</f>
        <v/>
      </c>
      <c r="BN796" t="str">
        <f>IF(RESPOSTAS!BO796="","",IF(UPPER(RESPOSTAS!BO796)=INDEX(GABARITO!$C:$C,MATCH(TEXT(VALUE(RIGHT($BN$1,2)),"00")&amp;"|"&amp;IF(AND(VALUE(RIGHT($BN$1,2))&gt;=57,VALUE(RIGHT($BN$1,2))&lt;=63),$D796,"COMUM"),GABARITO!$D:$D,0)),1,0))</f>
        <v/>
      </c>
      <c r="BO796" t="str">
        <f>IF(RESPOSTAS!BP796="","",IF(UPPER(RESPOSTAS!BP796)=INDEX(GABARITO!$C:$C,MATCH(TEXT(VALUE(RIGHT($BO$1,2)),"00")&amp;"|"&amp;IF(AND(VALUE(RIGHT($BO$1,2))&gt;=57,VALUE(RIGHT($BO$1,2))&lt;=63),$D796,"COMUM"),GABARITO!$D:$D,0)),1,0))</f>
        <v/>
      </c>
      <c r="BP796">
        <f>COUNTIF(RESPOSTAS!F796:BP796,"&lt;&gt;")</f>
        <v>0</v>
      </c>
      <c r="BQ796" t="str">
        <f t="shared" si="120"/>
        <v/>
      </c>
      <c r="BR796" s="10" t="str">
        <f t="shared" si="121"/>
        <v/>
      </c>
      <c r="BT796" s="11" t="str">
        <f t="shared" si="123"/>
        <v/>
      </c>
      <c r="BU796" s="11" t="str">
        <f t="shared" si="124"/>
        <v/>
      </c>
      <c r="BV796" s="11" t="str">
        <f t="shared" si="125"/>
        <v/>
      </c>
      <c r="BW796" s="11" t="str">
        <f t="shared" si="126"/>
        <v/>
      </c>
      <c r="BX796" s="11" t="str">
        <f t="shared" si="127"/>
        <v/>
      </c>
      <c r="BY796" s="11" t="str">
        <f t="shared" si="128"/>
        <v/>
      </c>
      <c r="BZ796" s="3" t="str">
        <f t="shared" si="122"/>
        <v/>
      </c>
    </row>
    <row r="797" spans="1:78" x14ac:dyDescent="0.25">
      <c r="A797" t="str">
        <f>IF(RESPOSTAS!A797="","",RESPOSTAS!A797)</f>
        <v/>
      </c>
      <c r="B797" t="str">
        <f>IF(RESPOSTAS!C797="","",RESPOSTAS!C797)</f>
        <v/>
      </c>
      <c r="C797" t="str">
        <f>IF(RESPOSTAS!D797="","",RESPOSTAS!D797)</f>
        <v/>
      </c>
      <c r="D797" t="str">
        <f>IF(RESPOSTAS!E797="","",RESPOSTAS!E797)</f>
        <v/>
      </c>
      <c r="E797" t="str">
        <f>IF(RESPOSTAS!F797="","",IF(UPPER(RESPOSTAS!F797)=INDEX(GABARITO!$C:$C,MATCH(TEXT(VALUE(RIGHT($E$1,2)),"00")&amp;"|"&amp;IF(AND(VALUE(RIGHT($E$1,2))&gt;=57,VALUE(RIGHT($E$1,2))&lt;=63),$D797,"COMUM"),GABARITO!$D:$D,0)),1,0))</f>
        <v/>
      </c>
      <c r="F797" t="str">
        <f>IF(RESPOSTAS!G797="","",IF(UPPER(RESPOSTAS!G797)=INDEX(GABARITO!$C:$C,MATCH(TEXT(VALUE(RIGHT($F$1,2)),"00")&amp;"|"&amp;IF(AND(VALUE(RIGHT($F$1,2))&gt;=57,VALUE(RIGHT($F$1,2))&lt;=63),$D797,"COMUM"),GABARITO!$D:$D,0)),1,0))</f>
        <v/>
      </c>
      <c r="G797" t="str">
        <f>IF(RESPOSTAS!H797="","",IF(UPPER(RESPOSTAS!H797)=INDEX(GABARITO!$C:$C,MATCH(TEXT(VALUE(RIGHT($G$1,2)),"00")&amp;"|"&amp;IF(AND(VALUE(RIGHT($G$1,2))&gt;=57,VALUE(RIGHT($G$1,2))&lt;=63),$D797,"COMUM"),GABARITO!$D:$D,0)),1,0))</f>
        <v/>
      </c>
      <c r="H797" t="str">
        <f>IF(RESPOSTAS!I797="","",IF(UPPER(RESPOSTAS!I797)=INDEX(GABARITO!$C:$C,MATCH(TEXT(VALUE(RIGHT($H$1,2)),"00")&amp;"|"&amp;IF(AND(VALUE(RIGHT($H$1,2))&gt;=57,VALUE(RIGHT($H$1,2))&lt;=63),$D797,"COMUM"),GABARITO!$D:$D,0)),1,0))</f>
        <v/>
      </c>
      <c r="I797" t="str">
        <f>IF(RESPOSTAS!J797="","",IF(UPPER(RESPOSTAS!J797)=INDEX(GABARITO!$C:$C,MATCH(TEXT(VALUE(RIGHT($I$1,2)),"00")&amp;"|"&amp;IF(AND(VALUE(RIGHT($I$1,2))&gt;=57,VALUE(RIGHT($I$1,2))&lt;=63),$D797,"COMUM"),GABARITO!$D:$D,0)),1,0))</f>
        <v/>
      </c>
      <c r="J797" t="str">
        <f>IF(RESPOSTAS!K797="","",IF(UPPER(RESPOSTAS!K797)=INDEX(GABARITO!$C:$C,MATCH(TEXT(VALUE(RIGHT($J$1,2)),"00")&amp;"|"&amp;IF(AND(VALUE(RIGHT($J$1,2))&gt;=57,VALUE(RIGHT($J$1,2))&lt;=63),$D797,"COMUM"),GABARITO!$D:$D,0)),1,0))</f>
        <v/>
      </c>
      <c r="K797" t="str">
        <f>IF(RESPOSTAS!L797="","",IF(UPPER(RESPOSTAS!L797)=INDEX(GABARITO!$C:$C,MATCH(TEXT(VALUE(RIGHT($K$1,2)),"00")&amp;"|"&amp;IF(AND(VALUE(RIGHT($K$1,2))&gt;=57,VALUE(RIGHT($K$1,2))&lt;=63),$D797,"COMUM"),GABARITO!$D:$D,0)),1,0))</f>
        <v/>
      </c>
      <c r="L797" t="str">
        <f>IF(RESPOSTAS!M797="","",IF(UPPER(RESPOSTAS!M797)=INDEX(GABARITO!$C:$C,MATCH(TEXT(VALUE(RIGHT($L$1,2)),"00")&amp;"|"&amp;IF(AND(VALUE(RIGHT($L$1,2))&gt;=57,VALUE(RIGHT($L$1,2))&lt;=63),$D797,"COMUM"),GABARITO!$D:$D,0)),1,0))</f>
        <v/>
      </c>
      <c r="M797" t="str">
        <f>IF(RESPOSTAS!N797="","",IF(UPPER(RESPOSTAS!N797)=INDEX(GABARITO!$C:$C,MATCH(TEXT(VALUE(RIGHT($M$1,2)),"00")&amp;"|"&amp;IF(AND(VALUE(RIGHT($M$1,2))&gt;=57,VALUE(RIGHT($M$1,2))&lt;=63),$D797,"COMUM"),GABARITO!$D:$D,0)),1,0))</f>
        <v/>
      </c>
      <c r="N797" t="str">
        <f>IF(RESPOSTAS!O797="","",IF(UPPER(RESPOSTAS!O797)=INDEX(GABARITO!$C:$C,MATCH(TEXT(VALUE(RIGHT($E$1,2)),"00")&amp;"|"&amp;IF(AND(VALUE(RIGHT($E$1,2))&gt;=57,VALUE(RIGHT($E$1,2))&lt;=63),$D797,"COMUM"),GABARITO!$D:$D,0)),1,0))</f>
        <v/>
      </c>
      <c r="O797" t="str">
        <f>IF(RESPOSTAS!P797="","",IF(UPPER(RESPOSTAS!P797)=INDEX(GABARITO!$C:$C,MATCH(TEXT(VALUE(RIGHT($O$1,2)),"00")&amp;"|"&amp;IF(AND(VALUE(RIGHT($O$1,2))&gt;=57,VALUE(RIGHT($O$1,2))&lt;=63),$D797,"COMUM"),GABARITO!$D:$D,0)),1,0))</f>
        <v/>
      </c>
      <c r="P797" t="str">
        <f>IF(RESPOSTAS!Q797="","",IF(UPPER(RESPOSTAS!Q797)=INDEX(GABARITO!$C:$C,MATCH(TEXT(VALUE(RIGHT($P$1,2)),"00")&amp;"|"&amp;IF(AND(VALUE(RIGHT($P$1,2))&gt;=57,VALUE(RIGHT($P$1,2))&lt;=63),$D797,"COMUM"),GABARITO!$D:$D,0)),1,0))</f>
        <v/>
      </c>
      <c r="Q797" t="str">
        <f>IF(RESPOSTAS!R797="","",IF(UPPER(RESPOSTAS!R797)=INDEX(GABARITO!$C:$C,MATCH(TEXT(VALUE(RIGHT($Q$1,2)),"00")&amp;"|"&amp;IF(AND(VALUE(RIGHT($Q$1,2))&gt;=57,VALUE(RIGHT($Q$1,2))&lt;=63),$D797,"COMUM"),GABARITO!$D:$D,0)),1,0))</f>
        <v/>
      </c>
      <c r="R797" t="str">
        <f>IF(RESPOSTAS!S797="","",IF(UPPER(RESPOSTAS!S797)=INDEX(GABARITO!$C:$C,MATCH(TEXT(VALUE(RIGHT($R$1,2)),"00")&amp;"|"&amp;IF(AND(VALUE(RIGHT($R$1,2))&gt;=57,VALUE(RIGHT($R$1,2))&lt;=63),$D797,"COMUM"),GABARITO!$D:$D,0)),1,0))</f>
        <v/>
      </c>
      <c r="S797" t="str">
        <f>IF(RESPOSTAS!T797="","",IF(UPPER(RESPOSTAS!T797)=INDEX(GABARITO!$C:$C,MATCH(TEXT(VALUE(RIGHT($S$1,2)),"00")&amp;"|"&amp;IF(AND(VALUE(RIGHT($S$1,2))&gt;=57,VALUE(RIGHT($S$1,2))&lt;=63),$D797,"COMUM"),GABARITO!$D:$D,0)),1,0))</f>
        <v/>
      </c>
      <c r="T797" t="str">
        <f>IF(RESPOSTAS!U797="","",IF(UPPER(RESPOSTAS!U797)=INDEX(GABARITO!$C:$C,MATCH(TEXT(VALUE(RIGHT($T$1,2)),"00")&amp;"|"&amp;IF(AND(VALUE(RIGHT($T$1,2))&gt;=57,VALUE(RIGHT($T$1,2))&lt;=63),$D797,"COMUM"),GABARITO!$D:$D,0)),1,0))</f>
        <v/>
      </c>
      <c r="U797" t="str">
        <f>IF(RESPOSTAS!V797="","",IF(UPPER(RESPOSTAS!V797)=INDEX(GABARITO!$C:$C,MATCH(TEXT(VALUE(RIGHT($U$1,2)),"00")&amp;"|"&amp;IF(AND(VALUE(RIGHT($U$1,2))&gt;=57,VALUE(RIGHT($U$1,2))&lt;=63),$D797,"COMUM"),GABARITO!$D:$D,0)),1,0))</f>
        <v/>
      </c>
      <c r="V797" t="str">
        <f>IF(RESPOSTAS!W797="","",IF(UPPER(RESPOSTAS!W797)=INDEX(GABARITO!$C:$C,MATCH(TEXT(VALUE(RIGHT($E$1,2)),"00")&amp;"|"&amp;IF(AND(VALUE(RIGHT($E$1,2))&gt;=57,VALUE(RIGHT($E$1,2))&lt;=63),$D797,"COMUM"),GABARITO!$D:$D,0)),1,0))</f>
        <v/>
      </c>
      <c r="W797" t="str">
        <f>IF(RESPOSTAS!X797="","",IF(UPPER(RESPOSTAS!X797)=INDEX(GABARITO!$C:$C,MATCH(TEXT(VALUE(RIGHT($W$1,2)),"00")&amp;"|"&amp;IF(AND(VALUE(RIGHT($W$1,2))&gt;=57,VALUE(RIGHT($W$1,2))&lt;=63),$D797,"COMUM"),GABARITO!$D:$D,0)),1,0))</f>
        <v/>
      </c>
      <c r="X797" t="str">
        <f>IF(RESPOSTAS!Y797="","",IF(UPPER(RESPOSTAS!Y797)=INDEX(GABARITO!$C:$C,MATCH(TEXT(VALUE(RIGHT($X$1,2)),"00")&amp;"|"&amp;IF(AND(VALUE(RIGHT($X$1,2))&gt;=57,VALUE(RIGHT($X$1,2))&lt;=63),$D797,"COMUM"),GABARITO!$D:$D,0)),1,0))</f>
        <v/>
      </c>
      <c r="Y797" t="str">
        <f>IF(RESPOSTAS!Z797="","",IF(UPPER(RESPOSTAS!Z797)=INDEX(GABARITO!$C:$C,MATCH(TEXT(VALUE(RIGHT($Y$1,2)),"00")&amp;"|"&amp;IF(AND(VALUE(RIGHT($Y$1,2))&gt;=57,VALUE(RIGHT($Y$1,2))&lt;=63),$D797,"COMUM"),GABARITO!$D:$D,0)),1,0))</f>
        <v/>
      </c>
      <c r="Z797" t="str">
        <f>IF(RESPOSTAS!AA797="","",IF(UPPER(RESPOSTAS!AA797)=INDEX(GABARITO!$C:$C,MATCH(TEXT(VALUE(RIGHT($Z$1,2)),"00")&amp;"|"&amp;IF(AND(VALUE(RIGHT($Z$1,2))&gt;=57,VALUE(RIGHT($Z$1,2))&lt;=63),$D797,"COMUM"),GABARITO!$D:$D,0)),1,0))</f>
        <v/>
      </c>
      <c r="AA797" t="str">
        <f>IF(RESPOSTAS!AB797="","",IF(UPPER(RESPOSTAS!AB797)=INDEX(GABARITO!$C:$C,MATCH(TEXT(VALUE(RIGHT($AA$1,2)),"00")&amp;"|"&amp;IF(AND(VALUE(RIGHT($AA$1,2))&gt;=57,VALUE(RIGHT($AA$1,2))&lt;=63),$D797,"COMUM"),GABARITO!$D:$D,0)),1,0))</f>
        <v/>
      </c>
      <c r="AB797" t="str">
        <f>IF(RESPOSTAS!AC797="","",IF(UPPER(RESPOSTAS!AC797)=INDEX(GABARITO!$C:$C,MATCH(TEXT(VALUE(RIGHT($AB$1,2)),"00")&amp;"|"&amp;IF(AND(VALUE(RIGHT($AB$1,2))&gt;=57,VALUE(RIGHT($AB$1,2))&lt;=63),$D797,"COMUM"),GABARITO!$D:$D,0)),1,0))</f>
        <v/>
      </c>
      <c r="AC797" t="str">
        <f>IF(RESPOSTAS!AD797="","",IF(UPPER(RESPOSTAS!AD797)=INDEX(GABARITO!$C:$C,MATCH(TEXT(VALUE(RIGHT($AC$1,2)),"00")&amp;"|"&amp;IF(AND(VALUE(RIGHT($AC$1,2))&gt;=57,VALUE(RIGHT($AC$1,2))&lt;=63),$D797,"COMUM"),GABARITO!$D:$D,0)),1,0))</f>
        <v/>
      </c>
      <c r="AD797" t="str">
        <f>IF(RESPOSTAS!AE797="","",IF(UPPER(RESPOSTAS!AE797)=INDEX(GABARITO!$C:$C,MATCH(TEXT(VALUE(RIGHT($AD$1,2)),"00")&amp;"|"&amp;IF(AND(VALUE(RIGHT($AD$1,2))&gt;=57,VALUE(RIGHT($AD$1,2))&lt;=63),$D797,"COMUM"),GABARITO!$D:$D,0)),1,0))</f>
        <v/>
      </c>
      <c r="AE797" t="str">
        <f>IF(RESPOSTAS!AF797="","",IF(UPPER(RESPOSTAS!AF797)=INDEX(GABARITO!$C:$C,MATCH(TEXT(VALUE(RIGHT($AE$1,2)),"00")&amp;"|"&amp;IF(AND(VALUE(RIGHT($AE$1,2))&gt;=57,VALUE(RIGHT($AE$1,2))&lt;=63),$D797,"COMUM"),GABARITO!$D:$D,0)),1,0))</f>
        <v/>
      </c>
      <c r="AF797" t="str">
        <f>IF(RESPOSTAS!AG797="","",IF(UPPER(RESPOSTAS!AG797)=INDEX(GABARITO!$C:$C,MATCH(TEXT(VALUE(RIGHT($AF$1,2)),"00")&amp;"|"&amp;IF(AND(VALUE(RIGHT($AF$1,2))&gt;=57,VALUE(RIGHT($AF$1,2))&lt;=63),$D797,"COMUM"),GABARITO!$D:$D,0)),1,0))</f>
        <v/>
      </c>
      <c r="AG797" t="str">
        <f>IF(RESPOSTAS!AH797="","",IF(UPPER(RESPOSTAS!AH797)=INDEX(GABARITO!$C:$C,MATCH(TEXT(VALUE(RIGHT($AG$1,2)),"00")&amp;"|"&amp;IF(AND(VALUE(RIGHT($AG$1,2))&gt;=57,VALUE(RIGHT($AG$1,2))&lt;=63),$D797,"COMUM"),GABARITO!$D:$D,0)),1,0))</f>
        <v/>
      </c>
      <c r="AH797" t="str">
        <f>IF(RESPOSTAS!AI797="","",IF(UPPER(RESPOSTAS!AI797)=INDEX(GABARITO!$C:$C,MATCH(TEXT(VALUE(RIGHT($AH$1,2)),"00")&amp;"|"&amp;IF(AND(VALUE(RIGHT($AH$1,2))&gt;=57,VALUE(RIGHT($AH$1,2))&lt;=63),$D797,"COMUM"),GABARITO!$D:$D,0)),1,0))</f>
        <v/>
      </c>
      <c r="AI797" t="str">
        <f>IF(RESPOSTAS!AJ797="","",IF(UPPER(RESPOSTAS!AJ797)=INDEX(GABARITO!$C:$C,MATCH(TEXT(VALUE(RIGHT($AI$1,2)),"00")&amp;"|"&amp;IF(AND(VALUE(RIGHT($AI$1,2))&gt;=57,VALUE(RIGHT($AI$1,2))&lt;=63),$D797,"COMUM"),GABARITO!$D:$D,0)),1,0))</f>
        <v/>
      </c>
      <c r="AJ797" t="str">
        <f>IF(RESPOSTAS!AK797="","",IF(UPPER(RESPOSTAS!AK797)=INDEX(GABARITO!$C:$C,MATCH(TEXT(VALUE(RIGHT($AJ$1,2)),"00")&amp;"|"&amp;IF(AND(VALUE(RIGHT($AJ$1,2))&gt;=57,VALUE(RIGHT($AJ$1,2))&lt;=63),$D797,"COMUM"),GABARITO!$D:$D,0)),1,0))</f>
        <v/>
      </c>
      <c r="AK797" t="str">
        <f>IF(RESPOSTAS!AL797="","",IF(UPPER(RESPOSTAS!AL797)=INDEX(GABARITO!$C:$C,MATCH(TEXT(VALUE(RIGHT($AK$1,2)),"00")&amp;"|"&amp;IF(AND(VALUE(RIGHT($AK$1,2))&gt;=57,VALUE(RIGHT($AK$1,2))&lt;=63),$D797,"COMUM"),GABARITO!$D:$D,0)),1,0))</f>
        <v/>
      </c>
      <c r="AL797" t="str">
        <f>IF(RESPOSTAS!AM797="","",IF(UPPER(RESPOSTAS!AM797)=INDEX(GABARITO!$C:$C,MATCH(TEXT(VALUE(RIGHT($AL$1,2)),"00")&amp;"|"&amp;IF(AND(VALUE(RIGHT($AL$1,2))&gt;=57,VALUE(RIGHT($AL$1,2))&lt;=63),$D797,"COMUM"),GABARITO!$D:$D,0)),1,0))</f>
        <v/>
      </c>
      <c r="AM797" t="str">
        <f>IF(RESPOSTAS!AN797="","",IF(UPPER(RESPOSTAS!AN797)=INDEX(GABARITO!$C:$C,MATCH(TEXT(VALUE(RIGHT($AM$1,2)),"00")&amp;"|"&amp;IF(AND(VALUE(RIGHT($AM$1,2))&gt;=57,VALUE(RIGHT($AM$1,2))&lt;=63),$D797,"COMUM"),GABARITO!$D:$D,0)),1,0))</f>
        <v/>
      </c>
      <c r="AN797" t="str">
        <f>IF(RESPOSTAS!AO797="","",IF(UPPER(RESPOSTAS!AO797)=INDEX(GABARITO!$C:$C,MATCH(TEXT(VALUE(RIGHT($AN$1,2)),"00")&amp;"|"&amp;IF(AND(VALUE(RIGHT($AN$1,2))&gt;=57,VALUE(RIGHT($AN$1,2))&lt;=63),$D797,"COMUM"),GABARITO!$D:$D,0)),1,0))</f>
        <v/>
      </c>
      <c r="AO797" t="str">
        <f>IF(RESPOSTAS!AP797="","",IF(UPPER(RESPOSTAS!AP797)=INDEX(GABARITO!$C:$C,MATCH(TEXT(VALUE(RIGHT($AO$1,2)),"00")&amp;"|"&amp;IF(AND(VALUE(RIGHT($AO$1,2))&gt;=57,VALUE(RIGHT($AO$1,2))&lt;=63),$D797,"COMUM"),GABARITO!$D:$D,0)),1,0))</f>
        <v/>
      </c>
      <c r="AP797" t="str">
        <f>IF(RESPOSTAS!AQ797="","",IF(UPPER(RESPOSTAS!AQ797)=INDEX(GABARITO!$C:$C,MATCH(TEXT(VALUE(RIGHT($AP$1,2)),"00")&amp;"|"&amp;IF(AND(VALUE(RIGHT($AP$1,2))&gt;=57,VALUE(RIGHT($AP$1,2))&lt;=63),$D797,"COMUM"),GABARITO!$D:$D,0)),1,0))</f>
        <v/>
      </c>
      <c r="AQ797" t="str">
        <f>IF(RESPOSTAS!AR797="","",IF(UPPER(RESPOSTAS!AR797)=INDEX(GABARITO!$C:$C,MATCH(TEXT(VALUE(RIGHT($AQ$1,2)),"00")&amp;"|"&amp;IF(AND(VALUE(RIGHT($AQ$1,2))&gt;=57,VALUE(RIGHT($AQ$1,2))&lt;=63),$D797,"COMUM"),GABARITO!$D:$D,0)),1,0))</f>
        <v/>
      </c>
      <c r="AR797" t="str">
        <f>IF(RESPOSTAS!AS797="","",IF(UPPER(RESPOSTAS!AS797)=INDEX(GABARITO!$C:$C,MATCH(TEXT(VALUE(RIGHT($AR$1,2)),"00")&amp;"|"&amp;IF(AND(VALUE(RIGHT($AR$1,2))&gt;=57,VALUE(RIGHT($AR$1,2))&lt;=63),$D797,"COMUM"),GABARITO!$D:$D,0)),1,0))</f>
        <v/>
      </c>
      <c r="AS797" t="str">
        <f>IF(RESPOSTAS!AT797="","",IF(UPPER(RESPOSTAS!AT797)=INDEX(GABARITO!$C:$C,MATCH(TEXT(VALUE(RIGHT($AS$1,2)),"00")&amp;"|"&amp;IF(AND(VALUE(RIGHT($AS$1,2))&gt;=57,VALUE(RIGHT($AS$1,2))&lt;=63),$D797,"COMUM"),GABARITO!$D:$D,0)),1,0))</f>
        <v/>
      </c>
      <c r="AT797" t="str">
        <f>IF(RESPOSTAS!AU797="","",IF(UPPER(RESPOSTAS!AU797)=INDEX(GABARITO!$C:$C,MATCH(TEXT(VALUE(RIGHT($AT$1,2)),"00")&amp;"|"&amp;IF(AND(VALUE(RIGHT($AT$1,2))&gt;=57,VALUE(RIGHT($AT$1,2))&lt;=63),$D797,"COMUM"),GABARITO!$D:$D,0)),1,0))</f>
        <v/>
      </c>
      <c r="AU797" t="str">
        <f>IF(RESPOSTAS!AV797="","",IF(UPPER(RESPOSTAS!AV797)=INDEX(GABARITO!$C:$C,MATCH(TEXT(VALUE(RIGHT($AU$1,2)),"00")&amp;"|"&amp;IF(AND(VALUE(RIGHT($AU$1,2))&gt;=57,VALUE(RIGHT($AU$1,2))&lt;=63),$D797,"COMUM"),GABARITO!$D:$D,0)),1,0))</f>
        <v/>
      </c>
      <c r="AV797" t="str">
        <f>IF(RESPOSTAS!AW797="","",IF(UPPER(RESPOSTAS!AW797)=INDEX(GABARITO!$C:$C,MATCH(TEXT(VALUE(RIGHT($AV$1,2)),"00")&amp;"|"&amp;IF(AND(VALUE(RIGHT($AV$1,2))&gt;=57,VALUE(RIGHT($AV$1,2))&lt;=63),$D797,"COMUM"),GABARITO!$D:$D,0)),1,0))</f>
        <v/>
      </c>
      <c r="AW797" t="str">
        <f>IF(RESPOSTAS!AX797="","",IF(UPPER(RESPOSTAS!AX797)=INDEX(GABARITO!$C:$C,MATCH(TEXT(VALUE(RIGHT($AW$1,2)),"00")&amp;"|"&amp;IF(AND(VALUE(RIGHT($AW$1,2))&gt;=57,VALUE(RIGHT($AW$1,2))&lt;=63),$D797,"COMUM"),GABARITO!$D:$D,0)),1,0))</f>
        <v/>
      </c>
      <c r="AX797" t="str">
        <f>IF(RESPOSTAS!AY797="","",IF(UPPER(RESPOSTAS!AY797)=INDEX(GABARITO!$C:$C,MATCH(TEXT(VALUE(RIGHT($AX$1,2)),"00")&amp;"|"&amp;IF(AND(VALUE(RIGHT($AX$1,2))&gt;=57,VALUE(RIGHT($AX$1,2))&lt;=63),$D797,"COMUM"),GABARITO!$D:$D,0)),1,0))</f>
        <v/>
      </c>
      <c r="AY797" t="str">
        <f>IF(RESPOSTAS!AZ797="","",IF(UPPER(RESPOSTAS!AZ797)=INDEX(GABARITO!$C:$C,MATCH(TEXT(VALUE(RIGHT($AY$1,2)),"00")&amp;"|"&amp;IF(AND(VALUE(RIGHT($AY$1,2))&gt;=57,VALUE(RIGHT($AY$1,2))&lt;=63),$D797,"COMUM"),GABARITO!$D:$D,0)),1,0))</f>
        <v/>
      </c>
      <c r="AZ797" t="str">
        <f>IF(RESPOSTAS!BA797="","",IF(UPPER(RESPOSTAS!BA797)=INDEX(GABARITO!$C:$C,MATCH(TEXT(VALUE(RIGHT($AZ$1,2)),"00")&amp;"|"&amp;IF(AND(VALUE(RIGHT($AZ$1,2))&gt;=57,VALUE(RIGHT($AZ$1,2))&lt;=63),$D797,"COMUM"),GABARITO!$D:$D,0)),1,0))</f>
        <v/>
      </c>
      <c r="BA797" t="str">
        <f>IF(RESPOSTAS!BB797="","",IF(UPPER(RESPOSTAS!BB797)=INDEX(GABARITO!$C:$C,MATCH(TEXT(VALUE(RIGHT($BA$1,2)),"00")&amp;"|"&amp;IF(AND(VALUE(RIGHT($BA$1,2))&gt;=57,VALUE(RIGHT($BA$1,2))&lt;=63),$D797,"COMUM"),GABARITO!$D:$D,0)),1,0))</f>
        <v/>
      </c>
      <c r="BB797" t="str">
        <f>IF(RESPOSTAS!BC797="","",IF(UPPER(RESPOSTAS!BC797)=INDEX(GABARITO!$C:$C,MATCH(TEXT(VALUE(RIGHT($BB$1,2)),"00")&amp;"|"&amp;IF(AND(VALUE(RIGHT($BB$1,2))&gt;=57,VALUE(RIGHT($BB$1,2))&lt;=63),$D797,"COMUM"),GABARITO!$D:$D,0)),1,0))</f>
        <v/>
      </c>
      <c r="BC797" t="str">
        <f>IF(RESPOSTAS!BD797="","",IF(UPPER(RESPOSTAS!BD797)=INDEX(GABARITO!$C:$C,MATCH(TEXT(VALUE(RIGHT($BC$1,2)),"00")&amp;"|"&amp;IF(AND(VALUE(RIGHT($BC$1,2))&gt;=57,VALUE(RIGHT($BC$1,2))&lt;=63),$D797,"COMUM"),GABARITO!$D:$D,0)),1,0))</f>
        <v/>
      </c>
      <c r="BD797" t="str">
        <f>IF(RESPOSTAS!BE797="","",IF(UPPER(RESPOSTAS!BE797)=INDEX(GABARITO!$C:$C,MATCH(TEXT(VALUE(RIGHT($BD$1,2)),"00")&amp;"|"&amp;IF(AND(VALUE(RIGHT($BD$1,2))&gt;=57,VALUE(RIGHT($BD$1,2))&lt;=63),$D797,"COMUM"),GABARITO!$D:$D,0)),1,0))</f>
        <v/>
      </c>
      <c r="BE797" t="str">
        <f>IF(RESPOSTAS!BF797="","",IF(UPPER(RESPOSTAS!BF797)=INDEX(GABARITO!$C:$C,MATCH(TEXT(VALUE(RIGHT($BE$1,2)),"00")&amp;"|"&amp;IF(AND(VALUE(RIGHT($BE$1,2))&gt;=57,VALUE(RIGHT($BE$1,2))&lt;=63),$D797,"COMUM"),GABARITO!$D:$D,0)),1,0))</f>
        <v/>
      </c>
      <c r="BF797" t="str">
        <f>IF(RESPOSTAS!BG797="","",IF(UPPER(RESPOSTAS!BG797)=INDEX(GABARITO!$C:$C,MATCH(TEXT(VALUE(RIGHT($BF$1,2)),"00")&amp;"|"&amp;IF(AND(VALUE(RIGHT($BF$1,2))&gt;=57,VALUE(RIGHT($BF$1,2))&lt;=63),$D797,"COMUM"),GABARITO!$D:$D,0)),1,0))</f>
        <v/>
      </c>
      <c r="BG797" t="str">
        <f>IF(RESPOSTAS!BH797="","",IF(UPPER(RESPOSTAS!BH797)=INDEX(GABARITO!$C:$C,MATCH(TEXT(VALUE(RIGHT($BG$1,2)),"00")&amp;"|"&amp;IF(AND(VALUE(RIGHT($BG$1,2))&gt;=57,VALUE(RIGHT($BG$1,2))&lt;=63),$D797,"COMUM"),GABARITO!$D:$D,0)),1,0))</f>
        <v/>
      </c>
      <c r="BH797" t="str">
        <f>IF(RESPOSTAS!BI797="","",IF(UPPER(RESPOSTAS!BI797)=INDEX(GABARITO!$C:$C,MATCH(TEXT(VALUE(RIGHT($BH$1,2)),"00")&amp;"|"&amp;IF(AND(VALUE(RIGHT($BH$1,2))&gt;=57,VALUE(RIGHT($BH$1,2))&lt;=63),$D797,"COMUM"),GABARITO!$D:$D,0)),1,0))</f>
        <v/>
      </c>
      <c r="BI797" t="str">
        <f>IF(RESPOSTAS!BJ797="","",IF(UPPER(RESPOSTAS!BJ797)=INDEX(GABARITO!$C:$C,MATCH(TEXT(VALUE(RIGHT($BI$1,2)),"00")&amp;"|"&amp;IF(AND(VALUE(RIGHT($BI$1,2))&gt;=57,VALUE(RIGHT($BI$1,2))&lt;=63),$D797,"COMUM"),GABARITO!$D:$D,0)),1,0))</f>
        <v/>
      </c>
      <c r="BJ797" t="str">
        <f>IF(RESPOSTAS!BK797="","",IF(UPPER(RESPOSTAS!BK797)=INDEX(GABARITO!$C:$C,MATCH(TEXT(VALUE(RIGHT($BJ$1,2)),"00")&amp;"|"&amp;IF(AND(VALUE(RIGHT($BJ$1,2))&gt;=57,VALUE(RIGHT($BJ$1,2))&lt;=63),$D797,"COMUM"),GABARITO!$D:$D,0)),1,0))</f>
        <v/>
      </c>
      <c r="BK797" t="str">
        <f>IF(RESPOSTAS!BL797="","",IF(UPPER(RESPOSTAS!BL797)=INDEX(GABARITO!$C:$C,MATCH(TEXT(VALUE(RIGHT($BK$1,2)),"00")&amp;"|"&amp;IF(AND(VALUE(RIGHT($BK$1,2))&gt;=57,VALUE(RIGHT($BK$1,2))&lt;=63),$D797,"COMUM"),GABARITO!$D:$D,0)),1,0))</f>
        <v/>
      </c>
      <c r="BL797" t="str">
        <f>IF(RESPOSTAS!BM797="","",IF(UPPER(RESPOSTAS!BM797)=INDEX(GABARITO!$C:$C,MATCH(TEXT(VALUE(RIGHT($BL$1,2)),"00")&amp;"|"&amp;IF(AND(VALUE(RIGHT($BL$1,2))&gt;=57,VALUE(RIGHT($BL$1,2))&lt;=63),$D797,"COMUM"),GABARITO!$D:$D,0)),1,0))</f>
        <v/>
      </c>
      <c r="BM797" t="str">
        <f>IF(RESPOSTAS!BN797="","",IF(UPPER(RESPOSTAS!BN797)=INDEX(GABARITO!$C:$C,MATCH(TEXT(VALUE(RIGHT($BM$1,2)),"00")&amp;"|"&amp;IF(AND(VALUE(RIGHT($BM$1,2))&gt;=57,VALUE(RIGHT($BM$1,2))&lt;=63),$D797,"COMUM"),GABARITO!$D:$D,0)),1,0))</f>
        <v/>
      </c>
      <c r="BN797" t="str">
        <f>IF(RESPOSTAS!BO797="","",IF(UPPER(RESPOSTAS!BO797)=INDEX(GABARITO!$C:$C,MATCH(TEXT(VALUE(RIGHT($BN$1,2)),"00")&amp;"|"&amp;IF(AND(VALUE(RIGHT($BN$1,2))&gt;=57,VALUE(RIGHT($BN$1,2))&lt;=63),$D797,"COMUM"),GABARITO!$D:$D,0)),1,0))</f>
        <v/>
      </c>
      <c r="BO797" t="str">
        <f>IF(RESPOSTAS!BP797="","",IF(UPPER(RESPOSTAS!BP797)=INDEX(GABARITO!$C:$C,MATCH(TEXT(VALUE(RIGHT($BO$1,2)),"00")&amp;"|"&amp;IF(AND(VALUE(RIGHT($BO$1,2))&gt;=57,VALUE(RIGHT($BO$1,2))&lt;=63),$D797,"COMUM"),GABARITO!$D:$D,0)),1,0))</f>
        <v/>
      </c>
      <c r="BP797">
        <f>COUNTIF(RESPOSTAS!F797:BP797,"&lt;&gt;")</f>
        <v>0</v>
      </c>
      <c r="BQ797" t="str">
        <f t="shared" si="120"/>
        <v/>
      </c>
      <c r="BR797" s="10" t="str">
        <f t="shared" si="121"/>
        <v/>
      </c>
      <c r="BT797" s="11" t="str">
        <f t="shared" si="123"/>
        <v/>
      </c>
      <c r="BU797" s="11" t="str">
        <f t="shared" si="124"/>
        <v/>
      </c>
      <c r="BV797" s="11" t="str">
        <f t="shared" si="125"/>
        <v/>
      </c>
      <c r="BW797" s="11" t="str">
        <f t="shared" si="126"/>
        <v/>
      </c>
      <c r="BX797" s="11" t="str">
        <f t="shared" si="127"/>
        <v/>
      </c>
      <c r="BY797" s="11" t="str">
        <f t="shared" si="128"/>
        <v/>
      </c>
      <c r="BZ797" s="3" t="str">
        <f t="shared" si="122"/>
        <v/>
      </c>
    </row>
    <row r="798" spans="1:78" x14ac:dyDescent="0.25">
      <c r="A798" t="str">
        <f>IF(RESPOSTAS!A798="","",RESPOSTAS!A798)</f>
        <v/>
      </c>
      <c r="B798" t="str">
        <f>IF(RESPOSTAS!C798="","",RESPOSTAS!C798)</f>
        <v/>
      </c>
      <c r="C798" t="str">
        <f>IF(RESPOSTAS!D798="","",RESPOSTAS!D798)</f>
        <v/>
      </c>
      <c r="D798" t="str">
        <f>IF(RESPOSTAS!E798="","",RESPOSTAS!E798)</f>
        <v/>
      </c>
      <c r="E798" t="str">
        <f>IF(RESPOSTAS!F798="","",IF(UPPER(RESPOSTAS!F798)=INDEX(GABARITO!$C:$C,MATCH(TEXT(VALUE(RIGHT($E$1,2)),"00")&amp;"|"&amp;IF(AND(VALUE(RIGHT($E$1,2))&gt;=57,VALUE(RIGHT($E$1,2))&lt;=63),$D798,"COMUM"),GABARITO!$D:$D,0)),1,0))</f>
        <v/>
      </c>
      <c r="F798" t="str">
        <f>IF(RESPOSTAS!G798="","",IF(UPPER(RESPOSTAS!G798)=INDEX(GABARITO!$C:$C,MATCH(TEXT(VALUE(RIGHT($F$1,2)),"00")&amp;"|"&amp;IF(AND(VALUE(RIGHT($F$1,2))&gt;=57,VALUE(RIGHT($F$1,2))&lt;=63),$D798,"COMUM"),GABARITO!$D:$D,0)),1,0))</f>
        <v/>
      </c>
      <c r="G798" t="str">
        <f>IF(RESPOSTAS!H798="","",IF(UPPER(RESPOSTAS!H798)=INDEX(GABARITO!$C:$C,MATCH(TEXT(VALUE(RIGHT($G$1,2)),"00")&amp;"|"&amp;IF(AND(VALUE(RIGHT($G$1,2))&gt;=57,VALUE(RIGHT($G$1,2))&lt;=63),$D798,"COMUM"),GABARITO!$D:$D,0)),1,0))</f>
        <v/>
      </c>
      <c r="H798" t="str">
        <f>IF(RESPOSTAS!I798="","",IF(UPPER(RESPOSTAS!I798)=INDEX(GABARITO!$C:$C,MATCH(TEXT(VALUE(RIGHT($H$1,2)),"00")&amp;"|"&amp;IF(AND(VALUE(RIGHT($H$1,2))&gt;=57,VALUE(RIGHT($H$1,2))&lt;=63),$D798,"COMUM"),GABARITO!$D:$D,0)),1,0))</f>
        <v/>
      </c>
      <c r="I798" t="str">
        <f>IF(RESPOSTAS!J798="","",IF(UPPER(RESPOSTAS!J798)=INDEX(GABARITO!$C:$C,MATCH(TEXT(VALUE(RIGHT($I$1,2)),"00")&amp;"|"&amp;IF(AND(VALUE(RIGHT($I$1,2))&gt;=57,VALUE(RIGHT($I$1,2))&lt;=63),$D798,"COMUM"),GABARITO!$D:$D,0)),1,0))</f>
        <v/>
      </c>
      <c r="J798" t="str">
        <f>IF(RESPOSTAS!K798="","",IF(UPPER(RESPOSTAS!K798)=INDEX(GABARITO!$C:$C,MATCH(TEXT(VALUE(RIGHT($J$1,2)),"00")&amp;"|"&amp;IF(AND(VALUE(RIGHT($J$1,2))&gt;=57,VALUE(RIGHT($J$1,2))&lt;=63),$D798,"COMUM"),GABARITO!$D:$D,0)),1,0))</f>
        <v/>
      </c>
      <c r="K798" t="str">
        <f>IF(RESPOSTAS!L798="","",IF(UPPER(RESPOSTAS!L798)=INDEX(GABARITO!$C:$C,MATCH(TEXT(VALUE(RIGHT($K$1,2)),"00")&amp;"|"&amp;IF(AND(VALUE(RIGHT($K$1,2))&gt;=57,VALUE(RIGHT($K$1,2))&lt;=63),$D798,"COMUM"),GABARITO!$D:$D,0)),1,0))</f>
        <v/>
      </c>
      <c r="L798" t="str">
        <f>IF(RESPOSTAS!M798="","",IF(UPPER(RESPOSTAS!M798)=INDEX(GABARITO!$C:$C,MATCH(TEXT(VALUE(RIGHT($L$1,2)),"00")&amp;"|"&amp;IF(AND(VALUE(RIGHT($L$1,2))&gt;=57,VALUE(RIGHT($L$1,2))&lt;=63),$D798,"COMUM"),GABARITO!$D:$D,0)),1,0))</f>
        <v/>
      </c>
      <c r="M798" t="str">
        <f>IF(RESPOSTAS!N798="","",IF(UPPER(RESPOSTAS!N798)=INDEX(GABARITO!$C:$C,MATCH(TEXT(VALUE(RIGHT($M$1,2)),"00")&amp;"|"&amp;IF(AND(VALUE(RIGHT($M$1,2))&gt;=57,VALUE(RIGHT($M$1,2))&lt;=63),$D798,"COMUM"),GABARITO!$D:$D,0)),1,0))</f>
        <v/>
      </c>
      <c r="N798" t="str">
        <f>IF(RESPOSTAS!O798="","",IF(UPPER(RESPOSTAS!O798)=INDEX(GABARITO!$C:$C,MATCH(TEXT(VALUE(RIGHT($E$1,2)),"00")&amp;"|"&amp;IF(AND(VALUE(RIGHT($E$1,2))&gt;=57,VALUE(RIGHT($E$1,2))&lt;=63),$D798,"COMUM"),GABARITO!$D:$D,0)),1,0))</f>
        <v/>
      </c>
      <c r="O798" t="str">
        <f>IF(RESPOSTAS!P798="","",IF(UPPER(RESPOSTAS!P798)=INDEX(GABARITO!$C:$C,MATCH(TEXT(VALUE(RIGHT($O$1,2)),"00")&amp;"|"&amp;IF(AND(VALUE(RIGHT($O$1,2))&gt;=57,VALUE(RIGHT($O$1,2))&lt;=63),$D798,"COMUM"),GABARITO!$D:$D,0)),1,0))</f>
        <v/>
      </c>
      <c r="P798" t="str">
        <f>IF(RESPOSTAS!Q798="","",IF(UPPER(RESPOSTAS!Q798)=INDEX(GABARITO!$C:$C,MATCH(TEXT(VALUE(RIGHT($P$1,2)),"00")&amp;"|"&amp;IF(AND(VALUE(RIGHT($P$1,2))&gt;=57,VALUE(RIGHT($P$1,2))&lt;=63),$D798,"COMUM"),GABARITO!$D:$D,0)),1,0))</f>
        <v/>
      </c>
      <c r="Q798" t="str">
        <f>IF(RESPOSTAS!R798="","",IF(UPPER(RESPOSTAS!R798)=INDEX(GABARITO!$C:$C,MATCH(TEXT(VALUE(RIGHT($Q$1,2)),"00")&amp;"|"&amp;IF(AND(VALUE(RIGHT($Q$1,2))&gt;=57,VALUE(RIGHT($Q$1,2))&lt;=63),$D798,"COMUM"),GABARITO!$D:$D,0)),1,0))</f>
        <v/>
      </c>
      <c r="R798" t="str">
        <f>IF(RESPOSTAS!S798="","",IF(UPPER(RESPOSTAS!S798)=INDEX(GABARITO!$C:$C,MATCH(TEXT(VALUE(RIGHT($R$1,2)),"00")&amp;"|"&amp;IF(AND(VALUE(RIGHT($R$1,2))&gt;=57,VALUE(RIGHT($R$1,2))&lt;=63),$D798,"COMUM"),GABARITO!$D:$D,0)),1,0))</f>
        <v/>
      </c>
      <c r="S798" t="str">
        <f>IF(RESPOSTAS!T798="","",IF(UPPER(RESPOSTAS!T798)=INDEX(GABARITO!$C:$C,MATCH(TEXT(VALUE(RIGHT($S$1,2)),"00")&amp;"|"&amp;IF(AND(VALUE(RIGHT($S$1,2))&gt;=57,VALUE(RIGHT($S$1,2))&lt;=63),$D798,"COMUM"),GABARITO!$D:$D,0)),1,0))</f>
        <v/>
      </c>
      <c r="T798" t="str">
        <f>IF(RESPOSTAS!U798="","",IF(UPPER(RESPOSTAS!U798)=INDEX(GABARITO!$C:$C,MATCH(TEXT(VALUE(RIGHT($T$1,2)),"00")&amp;"|"&amp;IF(AND(VALUE(RIGHT($T$1,2))&gt;=57,VALUE(RIGHT($T$1,2))&lt;=63),$D798,"COMUM"),GABARITO!$D:$D,0)),1,0))</f>
        <v/>
      </c>
      <c r="U798" t="str">
        <f>IF(RESPOSTAS!V798="","",IF(UPPER(RESPOSTAS!V798)=INDEX(GABARITO!$C:$C,MATCH(TEXT(VALUE(RIGHT($U$1,2)),"00")&amp;"|"&amp;IF(AND(VALUE(RIGHT($U$1,2))&gt;=57,VALUE(RIGHT($U$1,2))&lt;=63),$D798,"COMUM"),GABARITO!$D:$D,0)),1,0))</f>
        <v/>
      </c>
      <c r="V798" t="str">
        <f>IF(RESPOSTAS!W798="","",IF(UPPER(RESPOSTAS!W798)=INDEX(GABARITO!$C:$C,MATCH(TEXT(VALUE(RIGHT($E$1,2)),"00")&amp;"|"&amp;IF(AND(VALUE(RIGHT($E$1,2))&gt;=57,VALUE(RIGHT($E$1,2))&lt;=63),$D798,"COMUM"),GABARITO!$D:$D,0)),1,0))</f>
        <v/>
      </c>
      <c r="W798" t="str">
        <f>IF(RESPOSTAS!X798="","",IF(UPPER(RESPOSTAS!X798)=INDEX(GABARITO!$C:$C,MATCH(TEXT(VALUE(RIGHT($W$1,2)),"00")&amp;"|"&amp;IF(AND(VALUE(RIGHT($W$1,2))&gt;=57,VALUE(RIGHT($W$1,2))&lt;=63),$D798,"COMUM"),GABARITO!$D:$D,0)),1,0))</f>
        <v/>
      </c>
      <c r="X798" t="str">
        <f>IF(RESPOSTAS!Y798="","",IF(UPPER(RESPOSTAS!Y798)=INDEX(GABARITO!$C:$C,MATCH(TEXT(VALUE(RIGHT($X$1,2)),"00")&amp;"|"&amp;IF(AND(VALUE(RIGHT($X$1,2))&gt;=57,VALUE(RIGHT($X$1,2))&lt;=63),$D798,"COMUM"),GABARITO!$D:$D,0)),1,0))</f>
        <v/>
      </c>
      <c r="Y798" t="str">
        <f>IF(RESPOSTAS!Z798="","",IF(UPPER(RESPOSTAS!Z798)=INDEX(GABARITO!$C:$C,MATCH(TEXT(VALUE(RIGHT($Y$1,2)),"00")&amp;"|"&amp;IF(AND(VALUE(RIGHT($Y$1,2))&gt;=57,VALUE(RIGHT($Y$1,2))&lt;=63),$D798,"COMUM"),GABARITO!$D:$D,0)),1,0))</f>
        <v/>
      </c>
      <c r="Z798" t="str">
        <f>IF(RESPOSTAS!AA798="","",IF(UPPER(RESPOSTAS!AA798)=INDEX(GABARITO!$C:$C,MATCH(TEXT(VALUE(RIGHT($Z$1,2)),"00")&amp;"|"&amp;IF(AND(VALUE(RIGHT($Z$1,2))&gt;=57,VALUE(RIGHT($Z$1,2))&lt;=63),$D798,"COMUM"),GABARITO!$D:$D,0)),1,0))</f>
        <v/>
      </c>
      <c r="AA798" t="str">
        <f>IF(RESPOSTAS!AB798="","",IF(UPPER(RESPOSTAS!AB798)=INDEX(GABARITO!$C:$C,MATCH(TEXT(VALUE(RIGHT($AA$1,2)),"00")&amp;"|"&amp;IF(AND(VALUE(RIGHT($AA$1,2))&gt;=57,VALUE(RIGHT($AA$1,2))&lt;=63),$D798,"COMUM"),GABARITO!$D:$D,0)),1,0))</f>
        <v/>
      </c>
      <c r="AB798" t="str">
        <f>IF(RESPOSTAS!AC798="","",IF(UPPER(RESPOSTAS!AC798)=INDEX(GABARITO!$C:$C,MATCH(TEXT(VALUE(RIGHT($AB$1,2)),"00")&amp;"|"&amp;IF(AND(VALUE(RIGHT($AB$1,2))&gt;=57,VALUE(RIGHT($AB$1,2))&lt;=63),$D798,"COMUM"),GABARITO!$D:$D,0)),1,0))</f>
        <v/>
      </c>
      <c r="AC798" t="str">
        <f>IF(RESPOSTAS!AD798="","",IF(UPPER(RESPOSTAS!AD798)=INDEX(GABARITO!$C:$C,MATCH(TEXT(VALUE(RIGHT($AC$1,2)),"00")&amp;"|"&amp;IF(AND(VALUE(RIGHT($AC$1,2))&gt;=57,VALUE(RIGHT($AC$1,2))&lt;=63),$D798,"COMUM"),GABARITO!$D:$D,0)),1,0))</f>
        <v/>
      </c>
      <c r="AD798" t="str">
        <f>IF(RESPOSTAS!AE798="","",IF(UPPER(RESPOSTAS!AE798)=INDEX(GABARITO!$C:$C,MATCH(TEXT(VALUE(RIGHT($AD$1,2)),"00")&amp;"|"&amp;IF(AND(VALUE(RIGHT($AD$1,2))&gt;=57,VALUE(RIGHT($AD$1,2))&lt;=63),$D798,"COMUM"),GABARITO!$D:$D,0)),1,0))</f>
        <v/>
      </c>
      <c r="AE798" t="str">
        <f>IF(RESPOSTAS!AF798="","",IF(UPPER(RESPOSTAS!AF798)=INDEX(GABARITO!$C:$C,MATCH(TEXT(VALUE(RIGHT($AE$1,2)),"00")&amp;"|"&amp;IF(AND(VALUE(RIGHT($AE$1,2))&gt;=57,VALUE(RIGHT($AE$1,2))&lt;=63),$D798,"COMUM"),GABARITO!$D:$D,0)),1,0))</f>
        <v/>
      </c>
      <c r="AF798" t="str">
        <f>IF(RESPOSTAS!AG798="","",IF(UPPER(RESPOSTAS!AG798)=INDEX(GABARITO!$C:$C,MATCH(TEXT(VALUE(RIGHT($AF$1,2)),"00")&amp;"|"&amp;IF(AND(VALUE(RIGHT($AF$1,2))&gt;=57,VALUE(RIGHT($AF$1,2))&lt;=63),$D798,"COMUM"),GABARITO!$D:$D,0)),1,0))</f>
        <v/>
      </c>
      <c r="AG798" t="str">
        <f>IF(RESPOSTAS!AH798="","",IF(UPPER(RESPOSTAS!AH798)=INDEX(GABARITO!$C:$C,MATCH(TEXT(VALUE(RIGHT($AG$1,2)),"00")&amp;"|"&amp;IF(AND(VALUE(RIGHT($AG$1,2))&gt;=57,VALUE(RIGHT($AG$1,2))&lt;=63),$D798,"COMUM"),GABARITO!$D:$D,0)),1,0))</f>
        <v/>
      </c>
      <c r="AH798" t="str">
        <f>IF(RESPOSTAS!AI798="","",IF(UPPER(RESPOSTAS!AI798)=INDEX(GABARITO!$C:$C,MATCH(TEXT(VALUE(RIGHT($AH$1,2)),"00")&amp;"|"&amp;IF(AND(VALUE(RIGHT($AH$1,2))&gt;=57,VALUE(RIGHT($AH$1,2))&lt;=63),$D798,"COMUM"),GABARITO!$D:$D,0)),1,0))</f>
        <v/>
      </c>
      <c r="AI798" t="str">
        <f>IF(RESPOSTAS!AJ798="","",IF(UPPER(RESPOSTAS!AJ798)=INDEX(GABARITO!$C:$C,MATCH(TEXT(VALUE(RIGHT($AI$1,2)),"00")&amp;"|"&amp;IF(AND(VALUE(RIGHT($AI$1,2))&gt;=57,VALUE(RIGHT($AI$1,2))&lt;=63),$D798,"COMUM"),GABARITO!$D:$D,0)),1,0))</f>
        <v/>
      </c>
      <c r="AJ798" t="str">
        <f>IF(RESPOSTAS!AK798="","",IF(UPPER(RESPOSTAS!AK798)=INDEX(GABARITO!$C:$C,MATCH(TEXT(VALUE(RIGHT($AJ$1,2)),"00")&amp;"|"&amp;IF(AND(VALUE(RIGHT($AJ$1,2))&gt;=57,VALUE(RIGHT($AJ$1,2))&lt;=63),$D798,"COMUM"),GABARITO!$D:$D,0)),1,0))</f>
        <v/>
      </c>
      <c r="AK798" t="str">
        <f>IF(RESPOSTAS!AL798="","",IF(UPPER(RESPOSTAS!AL798)=INDEX(GABARITO!$C:$C,MATCH(TEXT(VALUE(RIGHT($AK$1,2)),"00")&amp;"|"&amp;IF(AND(VALUE(RIGHT($AK$1,2))&gt;=57,VALUE(RIGHT($AK$1,2))&lt;=63),$D798,"COMUM"),GABARITO!$D:$D,0)),1,0))</f>
        <v/>
      </c>
      <c r="AL798" t="str">
        <f>IF(RESPOSTAS!AM798="","",IF(UPPER(RESPOSTAS!AM798)=INDEX(GABARITO!$C:$C,MATCH(TEXT(VALUE(RIGHT($AL$1,2)),"00")&amp;"|"&amp;IF(AND(VALUE(RIGHT($AL$1,2))&gt;=57,VALUE(RIGHT($AL$1,2))&lt;=63),$D798,"COMUM"),GABARITO!$D:$D,0)),1,0))</f>
        <v/>
      </c>
      <c r="AM798" t="str">
        <f>IF(RESPOSTAS!AN798="","",IF(UPPER(RESPOSTAS!AN798)=INDEX(GABARITO!$C:$C,MATCH(TEXT(VALUE(RIGHT($AM$1,2)),"00")&amp;"|"&amp;IF(AND(VALUE(RIGHT($AM$1,2))&gt;=57,VALUE(RIGHT($AM$1,2))&lt;=63),$D798,"COMUM"),GABARITO!$D:$D,0)),1,0))</f>
        <v/>
      </c>
      <c r="AN798" t="str">
        <f>IF(RESPOSTAS!AO798="","",IF(UPPER(RESPOSTAS!AO798)=INDEX(GABARITO!$C:$C,MATCH(TEXT(VALUE(RIGHT($AN$1,2)),"00")&amp;"|"&amp;IF(AND(VALUE(RIGHT($AN$1,2))&gt;=57,VALUE(RIGHT($AN$1,2))&lt;=63),$D798,"COMUM"),GABARITO!$D:$D,0)),1,0))</f>
        <v/>
      </c>
      <c r="AO798" t="str">
        <f>IF(RESPOSTAS!AP798="","",IF(UPPER(RESPOSTAS!AP798)=INDEX(GABARITO!$C:$C,MATCH(TEXT(VALUE(RIGHT($AO$1,2)),"00")&amp;"|"&amp;IF(AND(VALUE(RIGHT($AO$1,2))&gt;=57,VALUE(RIGHT($AO$1,2))&lt;=63),$D798,"COMUM"),GABARITO!$D:$D,0)),1,0))</f>
        <v/>
      </c>
      <c r="AP798" t="str">
        <f>IF(RESPOSTAS!AQ798="","",IF(UPPER(RESPOSTAS!AQ798)=INDEX(GABARITO!$C:$C,MATCH(TEXT(VALUE(RIGHT($AP$1,2)),"00")&amp;"|"&amp;IF(AND(VALUE(RIGHT($AP$1,2))&gt;=57,VALUE(RIGHT($AP$1,2))&lt;=63),$D798,"COMUM"),GABARITO!$D:$D,0)),1,0))</f>
        <v/>
      </c>
      <c r="AQ798" t="str">
        <f>IF(RESPOSTAS!AR798="","",IF(UPPER(RESPOSTAS!AR798)=INDEX(GABARITO!$C:$C,MATCH(TEXT(VALUE(RIGHT($AQ$1,2)),"00")&amp;"|"&amp;IF(AND(VALUE(RIGHT($AQ$1,2))&gt;=57,VALUE(RIGHT($AQ$1,2))&lt;=63),$D798,"COMUM"),GABARITO!$D:$D,0)),1,0))</f>
        <v/>
      </c>
      <c r="AR798" t="str">
        <f>IF(RESPOSTAS!AS798="","",IF(UPPER(RESPOSTAS!AS798)=INDEX(GABARITO!$C:$C,MATCH(TEXT(VALUE(RIGHT($AR$1,2)),"00")&amp;"|"&amp;IF(AND(VALUE(RIGHT($AR$1,2))&gt;=57,VALUE(RIGHT($AR$1,2))&lt;=63),$D798,"COMUM"),GABARITO!$D:$D,0)),1,0))</f>
        <v/>
      </c>
      <c r="AS798" t="str">
        <f>IF(RESPOSTAS!AT798="","",IF(UPPER(RESPOSTAS!AT798)=INDEX(GABARITO!$C:$C,MATCH(TEXT(VALUE(RIGHT($AS$1,2)),"00")&amp;"|"&amp;IF(AND(VALUE(RIGHT($AS$1,2))&gt;=57,VALUE(RIGHT($AS$1,2))&lt;=63),$D798,"COMUM"),GABARITO!$D:$D,0)),1,0))</f>
        <v/>
      </c>
      <c r="AT798" t="str">
        <f>IF(RESPOSTAS!AU798="","",IF(UPPER(RESPOSTAS!AU798)=INDEX(GABARITO!$C:$C,MATCH(TEXT(VALUE(RIGHT($AT$1,2)),"00")&amp;"|"&amp;IF(AND(VALUE(RIGHT($AT$1,2))&gt;=57,VALUE(RIGHT($AT$1,2))&lt;=63),$D798,"COMUM"),GABARITO!$D:$D,0)),1,0))</f>
        <v/>
      </c>
      <c r="AU798" t="str">
        <f>IF(RESPOSTAS!AV798="","",IF(UPPER(RESPOSTAS!AV798)=INDEX(GABARITO!$C:$C,MATCH(TEXT(VALUE(RIGHT($AU$1,2)),"00")&amp;"|"&amp;IF(AND(VALUE(RIGHT($AU$1,2))&gt;=57,VALUE(RIGHT($AU$1,2))&lt;=63),$D798,"COMUM"),GABARITO!$D:$D,0)),1,0))</f>
        <v/>
      </c>
      <c r="AV798" t="str">
        <f>IF(RESPOSTAS!AW798="","",IF(UPPER(RESPOSTAS!AW798)=INDEX(GABARITO!$C:$C,MATCH(TEXT(VALUE(RIGHT($AV$1,2)),"00")&amp;"|"&amp;IF(AND(VALUE(RIGHT($AV$1,2))&gt;=57,VALUE(RIGHT($AV$1,2))&lt;=63),$D798,"COMUM"),GABARITO!$D:$D,0)),1,0))</f>
        <v/>
      </c>
      <c r="AW798" t="str">
        <f>IF(RESPOSTAS!AX798="","",IF(UPPER(RESPOSTAS!AX798)=INDEX(GABARITO!$C:$C,MATCH(TEXT(VALUE(RIGHT($AW$1,2)),"00")&amp;"|"&amp;IF(AND(VALUE(RIGHT($AW$1,2))&gt;=57,VALUE(RIGHT($AW$1,2))&lt;=63),$D798,"COMUM"),GABARITO!$D:$D,0)),1,0))</f>
        <v/>
      </c>
      <c r="AX798" t="str">
        <f>IF(RESPOSTAS!AY798="","",IF(UPPER(RESPOSTAS!AY798)=INDEX(GABARITO!$C:$C,MATCH(TEXT(VALUE(RIGHT($AX$1,2)),"00")&amp;"|"&amp;IF(AND(VALUE(RIGHT($AX$1,2))&gt;=57,VALUE(RIGHT($AX$1,2))&lt;=63),$D798,"COMUM"),GABARITO!$D:$D,0)),1,0))</f>
        <v/>
      </c>
      <c r="AY798" t="str">
        <f>IF(RESPOSTAS!AZ798="","",IF(UPPER(RESPOSTAS!AZ798)=INDEX(GABARITO!$C:$C,MATCH(TEXT(VALUE(RIGHT($AY$1,2)),"00")&amp;"|"&amp;IF(AND(VALUE(RIGHT($AY$1,2))&gt;=57,VALUE(RIGHT($AY$1,2))&lt;=63),$D798,"COMUM"),GABARITO!$D:$D,0)),1,0))</f>
        <v/>
      </c>
      <c r="AZ798" t="str">
        <f>IF(RESPOSTAS!BA798="","",IF(UPPER(RESPOSTAS!BA798)=INDEX(GABARITO!$C:$C,MATCH(TEXT(VALUE(RIGHT($AZ$1,2)),"00")&amp;"|"&amp;IF(AND(VALUE(RIGHT($AZ$1,2))&gt;=57,VALUE(RIGHT($AZ$1,2))&lt;=63),$D798,"COMUM"),GABARITO!$D:$D,0)),1,0))</f>
        <v/>
      </c>
      <c r="BA798" t="str">
        <f>IF(RESPOSTAS!BB798="","",IF(UPPER(RESPOSTAS!BB798)=INDEX(GABARITO!$C:$C,MATCH(TEXT(VALUE(RIGHT($BA$1,2)),"00")&amp;"|"&amp;IF(AND(VALUE(RIGHT($BA$1,2))&gt;=57,VALUE(RIGHT($BA$1,2))&lt;=63),$D798,"COMUM"),GABARITO!$D:$D,0)),1,0))</f>
        <v/>
      </c>
      <c r="BB798" t="str">
        <f>IF(RESPOSTAS!BC798="","",IF(UPPER(RESPOSTAS!BC798)=INDEX(GABARITO!$C:$C,MATCH(TEXT(VALUE(RIGHT($BB$1,2)),"00")&amp;"|"&amp;IF(AND(VALUE(RIGHT($BB$1,2))&gt;=57,VALUE(RIGHT($BB$1,2))&lt;=63),$D798,"COMUM"),GABARITO!$D:$D,0)),1,0))</f>
        <v/>
      </c>
      <c r="BC798" t="str">
        <f>IF(RESPOSTAS!BD798="","",IF(UPPER(RESPOSTAS!BD798)=INDEX(GABARITO!$C:$C,MATCH(TEXT(VALUE(RIGHT($BC$1,2)),"00")&amp;"|"&amp;IF(AND(VALUE(RIGHT($BC$1,2))&gt;=57,VALUE(RIGHT($BC$1,2))&lt;=63),$D798,"COMUM"),GABARITO!$D:$D,0)),1,0))</f>
        <v/>
      </c>
      <c r="BD798" t="str">
        <f>IF(RESPOSTAS!BE798="","",IF(UPPER(RESPOSTAS!BE798)=INDEX(GABARITO!$C:$C,MATCH(TEXT(VALUE(RIGHT($BD$1,2)),"00")&amp;"|"&amp;IF(AND(VALUE(RIGHT($BD$1,2))&gt;=57,VALUE(RIGHT($BD$1,2))&lt;=63),$D798,"COMUM"),GABARITO!$D:$D,0)),1,0))</f>
        <v/>
      </c>
      <c r="BE798" t="str">
        <f>IF(RESPOSTAS!BF798="","",IF(UPPER(RESPOSTAS!BF798)=INDEX(GABARITO!$C:$C,MATCH(TEXT(VALUE(RIGHT($BE$1,2)),"00")&amp;"|"&amp;IF(AND(VALUE(RIGHT($BE$1,2))&gt;=57,VALUE(RIGHT($BE$1,2))&lt;=63),$D798,"COMUM"),GABARITO!$D:$D,0)),1,0))</f>
        <v/>
      </c>
      <c r="BF798" t="str">
        <f>IF(RESPOSTAS!BG798="","",IF(UPPER(RESPOSTAS!BG798)=INDEX(GABARITO!$C:$C,MATCH(TEXT(VALUE(RIGHT($BF$1,2)),"00")&amp;"|"&amp;IF(AND(VALUE(RIGHT($BF$1,2))&gt;=57,VALUE(RIGHT($BF$1,2))&lt;=63),$D798,"COMUM"),GABARITO!$D:$D,0)),1,0))</f>
        <v/>
      </c>
      <c r="BG798" t="str">
        <f>IF(RESPOSTAS!BH798="","",IF(UPPER(RESPOSTAS!BH798)=INDEX(GABARITO!$C:$C,MATCH(TEXT(VALUE(RIGHT($BG$1,2)),"00")&amp;"|"&amp;IF(AND(VALUE(RIGHT($BG$1,2))&gt;=57,VALUE(RIGHT($BG$1,2))&lt;=63),$D798,"COMUM"),GABARITO!$D:$D,0)),1,0))</f>
        <v/>
      </c>
      <c r="BH798" t="str">
        <f>IF(RESPOSTAS!BI798="","",IF(UPPER(RESPOSTAS!BI798)=INDEX(GABARITO!$C:$C,MATCH(TEXT(VALUE(RIGHT($BH$1,2)),"00")&amp;"|"&amp;IF(AND(VALUE(RIGHT($BH$1,2))&gt;=57,VALUE(RIGHT($BH$1,2))&lt;=63),$D798,"COMUM"),GABARITO!$D:$D,0)),1,0))</f>
        <v/>
      </c>
      <c r="BI798" t="str">
        <f>IF(RESPOSTAS!BJ798="","",IF(UPPER(RESPOSTAS!BJ798)=INDEX(GABARITO!$C:$C,MATCH(TEXT(VALUE(RIGHT($BI$1,2)),"00")&amp;"|"&amp;IF(AND(VALUE(RIGHT($BI$1,2))&gt;=57,VALUE(RIGHT($BI$1,2))&lt;=63),$D798,"COMUM"),GABARITO!$D:$D,0)),1,0))</f>
        <v/>
      </c>
      <c r="BJ798" t="str">
        <f>IF(RESPOSTAS!BK798="","",IF(UPPER(RESPOSTAS!BK798)=INDEX(GABARITO!$C:$C,MATCH(TEXT(VALUE(RIGHT($BJ$1,2)),"00")&amp;"|"&amp;IF(AND(VALUE(RIGHT($BJ$1,2))&gt;=57,VALUE(RIGHT($BJ$1,2))&lt;=63),$D798,"COMUM"),GABARITO!$D:$D,0)),1,0))</f>
        <v/>
      </c>
      <c r="BK798" t="str">
        <f>IF(RESPOSTAS!BL798="","",IF(UPPER(RESPOSTAS!BL798)=INDEX(GABARITO!$C:$C,MATCH(TEXT(VALUE(RIGHT($BK$1,2)),"00")&amp;"|"&amp;IF(AND(VALUE(RIGHT($BK$1,2))&gt;=57,VALUE(RIGHT($BK$1,2))&lt;=63),$D798,"COMUM"),GABARITO!$D:$D,0)),1,0))</f>
        <v/>
      </c>
      <c r="BL798" t="str">
        <f>IF(RESPOSTAS!BM798="","",IF(UPPER(RESPOSTAS!BM798)=INDEX(GABARITO!$C:$C,MATCH(TEXT(VALUE(RIGHT($BL$1,2)),"00")&amp;"|"&amp;IF(AND(VALUE(RIGHT($BL$1,2))&gt;=57,VALUE(RIGHT($BL$1,2))&lt;=63),$D798,"COMUM"),GABARITO!$D:$D,0)),1,0))</f>
        <v/>
      </c>
      <c r="BM798" t="str">
        <f>IF(RESPOSTAS!BN798="","",IF(UPPER(RESPOSTAS!BN798)=INDEX(GABARITO!$C:$C,MATCH(TEXT(VALUE(RIGHT($BM$1,2)),"00")&amp;"|"&amp;IF(AND(VALUE(RIGHT($BM$1,2))&gt;=57,VALUE(RIGHT($BM$1,2))&lt;=63),$D798,"COMUM"),GABARITO!$D:$D,0)),1,0))</f>
        <v/>
      </c>
      <c r="BN798" t="str">
        <f>IF(RESPOSTAS!BO798="","",IF(UPPER(RESPOSTAS!BO798)=INDEX(GABARITO!$C:$C,MATCH(TEXT(VALUE(RIGHT($BN$1,2)),"00")&amp;"|"&amp;IF(AND(VALUE(RIGHT($BN$1,2))&gt;=57,VALUE(RIGHT($BN$1,2))&lt;=63),$D798,"COMUM"),GABARITO!$D:$D,0)),1,0))</f>
        <v/>
      </c>
      <c r="BO798" t="str">
        <f>IF(RESPOSTAS!BP798="","",IF(UPPER(RESPOSTAS!BP798)=INDEX(GABARITO!$C:$C,MATCH(TEXT(VALUE(RIGHT($BO$1,2)),"00")&amp;"|"&amp;IF(AND(VALUE(RIGHT($BO$1,2))&gt;=57,VALUE(RIGHT($BO$1,2))&lt;=63),$D798,"COMUM"),GABARITO!$D:$D,0)),1,0))</f>
        <v/>
      </c>
      <c r="BP798">
        <f>COUNTIF(RESPOSTAS!F798:BP798,"&lt;&gt;")</f>
        <v>0</v>
      </c>
      <c r="BQ798" t="str">
        <f t="shared" si="120"/>
        <v/>
      </c>
      <c r="BR798" s="10" t="str">
        <f t="shared" si="121"/>
        <v/>
      </c>
      <c r="BT798" s="11" t="str">
        <f t="shared" si="123"/>
        <v/>
      </c>
      <c r="BU798" s="11" t="str">
        <f t="shared" si="124"/>
        <v/>
      </c>
      <c r="BV798" s="11" t="str">
        <f t="shared" si="125"/>
        <v/>
      </c>
      <c r="BW798" s="11" t="str">
        <f t="shared" si="126"/>
        <v/>
      </c>
      <c r="BX798" s="11" t="str">
        <f t="shared" si="127"/>
        <v/>
      </c>
      <c r="BY798" s="11" t="str">
        <f t="shared" si="128"/>
        <v/>
      </c>
      <c r="BZ798" s="3" t="str">
        <f t="shared" si="122"/>
        <v/>
      </c>
    </row>
    <row r="799" spans="1:78" x14ac:dyDescent="0.25">
      <c r="A799" t="str">
        <f>IF(RESPOSTAS!A799="","",RESPOSTAS!A799)</f>
        <v/>
      </c>
      <c r="B799" t="str">
        <f>IF(RESPOSTAS!C799="","",RESPOSTAS!C799)</f>
        <v/>
      </c>
      <c r="C799" t="str">
        <f>IF(RESPOSTAS!D799="","",RESPOSTAS!D799)</f>
        <v/>
      </c>
      <c r="D799" t="str">
        <f>IF(RESPOSTAS!E799="","",RESPOSTAS!E799)</f>
        <v/>
      </c>
      <c r="E799" t="str">
        <f>IF(RESPOSTAS!F799="","",IF(UPPER(RESPOSTAS!F799)=INDEX(GABARITO!$C:$C,MATCH(TEXT(VALUE(RIGHT($E$1,2)),"00")&amp;"|"&amp;IF(AND(VALUE(RIGHT($E$1,2))&gt;=57,VALUE(RIGHT($E$1,2))&lt;=63),$D799,"COMUM"),GABARITO!$D:$D,0)),1,0))</f>
        <v/>
      </c>
      <c r="F799" t="str">
        <f>IF(RESPOSTAS!G799="","",IF(UPPER(RESPOSTAS!G799)=INDEX(GABARITO!$C:$C,MATCH(TEXT(VALUE(RIGHT($F$1,2)),"00")&amp;"|"&amp;IF(AND(VALUE(RIGHT($F$1,2))&gt;=57,VALUE(RIGHT($F$1,2))&lt;=63),$D799,"COMUM"),GABARITO!$D:$D,0)),1,0))</f>
        <v/>
      </c>
      <c r="G799" t="str">
        <f>IF(RESPOSTAS!H799="","",IF(UPPER(RESPOSTAS!H799)=INDEX(GABARITO!$C:$C,MATCH(TEXT(VALUE(RIGHT($G$1,2)),"00")&amp;"|"&amp;IF(AND(VALUE(RIGHT($G$1,2))&gt;=57,VALUE(RIGHT($G$1,2))&lt;=63),$D799,"COMUM"),GABARITO!$D:$D,0)),1,0))</f>
        <v/>
      </c>
      <c r="H799" t="str">
        <f>IF(RESPOSTAS!I799="","",IF(UPPER(RESPOSTAS!I799)=INDEX(GABARITO!$C:$C,MATCH(TEXT(VALUE(RIGHT($H$1,2)),"00")&amp;"|"&amp;IF(AND(VALUE(RIGHT($H$1,2))&gt;=57,VALUE(RIGHT($H$1,2))&lt;=63),$D799,"COMUM"),GABARITO!$D:$D,0)),1,0))</f>
        <v/>
      </c>
      <c r="I799" t="str">
        <f>IF(RESPOSTAS!J799="","",IF(UPPER(RESPOSTAS!J799)=INDEX(GABARITO!$C:$C,MATCH(TEXT(VALUE(RIGHT($I$1,2)),"00")&amp;"|"&amp;IF(AND(VALUE(RIGHT($I$1,2))&gt;=57,VALUE(RIGHT($I$1,2))&lt;=63),$D799,"COMUM"),GABARITO!$D:$D,0)),1,0))</f>
        <v/>
      </c>
      <c r="J799" t="str">
        <f>IF(RESPOSTAS!K799="","",IF(UPPER(RESPOSTAS!K799)=INDEX(GABARITO!$C:$C,MATCH(TEXT(VALUE(RIGHT($J$1,2)),"00")&amp;"|"&amp;IF(AND(VALUE(RIGHT($J$1,2))&gt;=57,VALUE(RIGHT($J$1,2))&lt;=63),$D799,"COMUM"),GABARITO!$D:$D,0)),1,0))</f>
        <v/>
      </c>
      <c r="K799" t="str">
        <f>IF(RESPOSTAS!L799="","",IF(UPPER(RESPOSTAS!L799)=INDEX(GABARITO!$C:$C,MATCH(TEXT(VALUE(RIGHT($K$1,2)),"00")&amp;"|"&amp;IF(AND(VALUE(RIGHT($K$1,2))&gt;=57,VALUE(RIGHT($K$1,2))&lt;=63),$D799,"COMUM"),GABARITO!$D:$D,0)),1,0))</f>
        <v/>
      </c>
      <c r="L799" t="str">
        <f>IF(RESPOSTAS!M799="","",IF(UPPER(RESPOSTAS!M799)=INDEX(GABARITO!$C:$C,MATCH(TEXT(VALUE(RIGHT($L$1,2)),"00")&amp;"|"&amp;IF(AND(VALUE(RIGHT($L$1,2))&gt;=57,VALUE(RIGHT($L$1,2))&lt;=63),$D799,"COMUM"),GABARITO!$D:$D,0)),1,0))</f>
        <v/>
      </c>
      <c r="M799" t="str">
        <f>IF(RESPOSTAS!N799="","",IF(UPPER(RESPOSTAS!N799)=INDEX(GABARITO!$C:$C,MATCH(TEXT(VALUE(RIGHT($M$1,2)),"00")&amp;"|"&amp;IF(AND(VALUE(RIGHT($M$1,2))&gt;=57,VALUE(RIGHT($M$1,2))&lt;=63),$D799,"COMUM"),GABARITO!$D:$D,0)),1,0))</f>
        <v/>
      </c>
      <c r="N799" t="str">
        <f>IF(RESPOSTAS!O799="","",IF(UPPER(RESPOSTAS!O799)=INDEX(GABARITO!$C:$C,MATCH(TEXT(VALUE(RIGHT($E$1,2)),"00")&amp;"|"&amp;IF(AND(VALUE(RIGHT($E$1,2))&gt;=57,VALUE(RIGHT($E$1,2))&lt;=63),$D799,"COMUM"),GABARITO!$D:$D,0)),1,0))</f>
        <v/>
      </c>
      <c r="O799" t="str">
        <f>IF(RESPOSTAS!P799="","",IF(UPPER(RESPOSTAS!P799)=INDEX(GABARITO!$C:$C,MATCH(TEXT(VALUE(RIGHT($O$1,2)),"00")&amp;"|"&amp;IF(AND(VALUE(RIGHT($O$1,2))&gt;=57,VALUE(RIGHT($O$1,2))&lt;=63),$D799,"COMUM"),GABARITO!$D:$D,0)),1,0))</f>
        <v/>
      </c>
      <c r="P799" t="str">
        <f>IF(RESPOSTAS!Q799="","",IF(UPPER(RESPOSTAS!Q799)=INDEX(GABARITO!$C:$C,MATCH(TEXT(VALUE(RIGHT($P$1,2)),"00")&amp;"|"&amp;IF(AND(VALUE(RIGHT($P$1,2))&gt;=57,VALUE(RIGHT($P$1,2))&lt;=63),$D799,"COMUM"),GABARITO!$D:$D,0)),1,0))</f>
        <v/>
      </c>
      <c r="Q799" t="str">
        <f>IF(RESPOSTAS!R799="","",IF(UPPER(RESPOSTAS!R799)=INDEX(GABARITO!$C:$C,MATCH(TEXT(VALUE(RIGHT($Q$1,2)),"00")&amp;"|"&amp;IF(AND(VALUE(RIGHT($Q$1,2))&gt;=57,VALUE(RIGHT($Q$1,2))&lt;=63),$D799,"COMUM"),GABARITO!$D:$D,0)),1,0))</f>
        <v/>
      </c>
      <c r="R799" t="str">
        <f>IF(RESPOSTAS!S799="","",IF(UPPER(RESPOSTAS!S799)=INDEX(GABARITO!$C:$C,MATCH(TEXT(VALUE(RIGHT($R$1,2)),"00")&amp;"|"&amp;IF(AND(VALUE(RIGHT($R$1,2))&gt;=57,VALUE(RIGHT($R$1,2))&lt;=63),$D799,"COMUM"),GABARITO!$D:$D,0)),1,0))</f>
        <v/>
      </c>
      <c r="S799" t="str">
        <f>IF(RESPOSTAS!T799="","",IF(UPPER(RESPOSTAS!T799)=INDEX(GABARITO!$C:$C,MATCH(TEXT(VALUE(RIGHT($S$1,2)),"00")&amp;"|"&amp;IF(AND(VALUE(RIGHT($S$1,2))&gt;=57,VALUE(RIGHT($S$1,2))&lt;=63),$D799,"COMUM"),GABARITO!$D:$D,0)),1,0))</f>
        <v/>
      </c>
      <c r="T799" t="str">
        <f>IF(RESPOSTAS!U799="","",IF(UPPER(RESPOSTAS!U799)=INDEX(GABARITO!$C:$C,MATCH(TEXT(VALUE(RIGHT($T$1,2)),"00")&amp;"|"&amp;IF(AND(VALUE(RIGHT($T$1,2))&gt;=57,VALUE(RIGHT($T$1,2))&lt;=63),$D799,"COMUM"),GABARITO!$D:$D,0)),1,0))</f>
        <v/>
      </c>
      <c r="U799" t="str">
        <f>IF(RESPOSTAS!V799="","",IF(UPPER(RESPOSTAS!V799)=INDEX(GABARITO!$C:$C,MATCH(TEXT(VALUE(RIGHT($U$1,2)),"00")&amp;"|"&amp;IF(AND(VALUE(RIGHT($U$1,2))&gt;=57,VALUE(RIGHT($U$1,2))&lt;=63),$D799,"COMUM"),GABARITO!$D:$D,0)),1,0))</f>
        <v/>
      </c>
      <c r="V799" t="str">
        <f>IF(RESPOSTAS!W799="","",IF(UPPER(RESPOSTAS!W799)=INDEX(GABARITO!$C:$C,MATCH(TEXT(VALUE(RIGHT($E$1,2)),"00")&amp;"|"&amp;IF(AND(VALUE(RIGHT($E$1,2))&gt;=57,VALUE(RIGHT($E$1,2))&lt;=63),$D799,"COMUM"),GABARITO!$D:$D,0)),1,0))</f>
        <v/>
      </c>
      <c r="W799" t="str">
        <f>IF(RESPOSTAS!X799="","",IF(UPPER(RESPOSTAS!X799)=INDEX(GABARITO!$C:$C,MATCH(TEXT(VALUE(RIGHT($W$1,2)),"00")&amp;"|"&amp;IF(AND(VALUE(RIGHT($W$1,2))&gt;=57,VALUE(RIGHT($W$1,2))&lt;=63),$D799,"COMUM"),GABARITO!$D:$D,0)),1,0))</f>
        <v/>
      </c>
      <c r="X799" t="str">
        <f>IF(RESPOSTAS!Y799="","",IF(UPPER(RESPOSTAS!Y799)=INDEX(GABARITO!$C:$C,MATCH(TEXT(VALUE(RIGHT($X$1,2)),"00")&amp;"|"&amp;IF(AND(VALUE(RIGHT($X$1,2))&gt;=57,VALUE(RIGHT($X$1,2))&lt;=63),$D799,"COMUM"),GABARITO!$D:$D,0)),1,0))</f>
        <v/>
      </c>
      <c r="Y799" t="str">
        <f>IF(RESPOSTAS!Z799="","",IF(UPPER(RESPOSTAS!Z799)=INDEX(GABARITO!$C:$C,MATCH(TEXT(VALUE(RIGHT($Y$1,2)),"00")&amp;"|"&amp;IF(AND(VALUE(RIGHT($Y$1,2))&gt;=57,VALUE(RIGHT($Y$1,2))&lt;=63),$D799,"COMUM"),GABARITO!$D:$D,0)),1,0))</f>
        <v/>
      </c>
      <c r="Z799" t="str">
        <f>IF(RESPOSTAS!AA799="","",IF(UPPER(RESPOSTAS!AA799)=INDEX(GABARITO!$C:$C,MATCH(TEXT(VALUE(RIGHT($Z$1,2)),"00")&amp;"|"&amp;IF(AND(VALUE(RIGHT($Z$1,2))&gt;=57,VALUE(RIGHT($Z$1,2))&lt;=63),$D799,"COMUM"),GABARITO!$D:$D,0)),1,0))</f>
        <v/>
      </c>
      <c r="AA799" t="str">
        <f>IF(RESPOSTAS!AB799="","",IF(UPPER(RESPOSTAS!AB799)=INDEX(GABARITO!$C:$C,MATCH(TEXT(VALUE(RIGHT($AA$1,2)),"00")&amp;"|"&amp;IF(AND(VALUE(RIGHT($AA$1,2))&gt;=57,VALUE(RIGHT($AA$1,2))&lt;=63),$D799,"COMUM"),GABARITO!$D:$D,0)),1,0))</f>
        <v/>
      </c>
      <c r="AB799" t="str">
        <f>IF(RESPOSTAS!AC799="","",IF(UPPER(RESPOSTAS!AC799)=INDEX(GABARITO!$C:$C,MATCH(TEXT(VALUE(RIGHT($AB$1,2)),"00")&amp;"|"&amp;IF(AND(VALUE(RIGHT($AB$1,2))&gt;=57,VALUE(RIGHT($AB$1,2))&lt;=63),$D799,"COMUM"),GABARITO!$D:$D,0)),1,0))</f>
        <v/>
      </c>
      <c r="AC799" t="str">
        <f>IF(RESPOSTAS!AD799="","",IF(UPPER(RESPOSTAS!AD799)=INDEX(GABARITO!$C:$C,MATCH(TEXT(VALUE(RIGHT($AC$1,2)),"00")&amp;"|"&amp;IF(AND(VALUE(RIGHT($AC$1,2))&gt;=57,VALUE(RIGHT($AC$1,2))&lt;=63),$D799,"COMUM"),GABARITO!$D:$D,0)),1,0))</f>
        <v/>
      </c>
      <c r="AD799" t="str">
        <f>IF(RESPOSTAS!AE799="","",IF(UPPER(RESPOSTAS!AE799)=INDEX(GABARITO!$C:$C,MATCH(TEXT(VALUE(RIGHT($AD$1,2)),"00")&amp;"|"&amp;IF(AND(VALUE(RIGHT($AD$1,2))&gt;=57,VALUE(RIGHT($AD$1,2))&lt;=63),$D799,"COMUM"),GABARITO!$D:$D,0)),1,0))</f>
        <v/>
      </c>
      <c r="AE799" t="str">
        <f>IF(RESPOSTAS!AF799="","",IF(UPPER(RESPOSTAS!AF799)=INDEX(GABARITO!$C:$C,MATCH(TEXT(VALUE(RIGHT($AE$1,2)),"00")&amp;"|"&amp;IF(AND(VALUE(RIGHT($AE$1,2))&gt;=57,VALUE(RIGHT($AE$1,2))&lt;=63),$D799,"COMUM"),GABARITO!$D:$D,0)),1,0))</f>
        <v/>
      </c>
      <c r="AF799" t="str">
        <f>IF(RESPOSTAS!AG799="","",IF(UPPER(RESPOSTAS!AG799)=INDEX(GABARITO!$C:$C,MATCH(TEXT(VALUE(RIGHT($AF$1,2)),"00")&amp;"|"&amp;IF(AND(VALUE(RIGHT($AF$1,2))&gt;=57,VALUE(RIGHT($AF$1,2))&lt;=63),$D799,"COMUM"),GABARITO!$D:$D,0)),1,0))</f>
        <v/>
      </c>
      <c r="AG799" t="str">
        <f>IF(RESPOSTAS!AH799="","",IF(UPPER(RESPOSTAS!AH799)=INDEX(GABARITO!$C:$C,MATCH(TEXT(VALUE(RIGHT($AG$1,2)),"00")&amp;"|"&amp;IF(AND(VALUE(RIGHT($AG$1,2))&gt;=57,VALUE(RIGHT($AG$1,2))&lt;=63),$D799,"COMUM"),GABARITO!$D:$D,0)),1,0))</f>
        <v/>
      </c>
      <c r="AH799" t="str">
        <f>IF(RESPOSTAS!AI799="","",IF(UPPER(RESPOSTAS!AI799)=INDEX(GABARITO!$C:$C,MATCH(TEXT(VALUE(RIGHT($AH$1,2)),"00")&amp;"|"&amp;IF(AND(VALUE(RIGHT($AH$1,2))&gt;=57,VALUE(RIGHT($AH$1,2))&lt;=63),$D799,"COMUM"),GABARITO!$D:$D,0)),1,0))</f>
        <v/>
      </c>
      <c r="AI799" t="str">
        <f>IF(RESPOSTAS!AJ799="","",IF(UPPER(RESPOSTAS!AJ799)=INDEX(GABARITO!$C:$C,MATCH(TEXT(VALUE(RIGHT($AI$1,2)),"00")&amp;"|"&amp;IF(AND(VALUE(RIGHT($AI$1,2))&gt;=57,VALUE(RIGHT($AI$1,2))&lt;=63),$D799,"COMUM"),GABARITO!$D:$D,0)),1,0))</f>
        <v/>
      </c>
      <c r="AJ799" t="str">
        <f>IF(RESPOSTAS!AK799="","",IF(UPPER(RESPOSTAS!AK799)=INDEX(GABARITO!$C:$C,MATCH(TEXT(VALUE(RIGHT($AJ$1,2)),"00")&amp;"|"&amp;IF(AND(VALUE(RIGHT($AJ$1,2))&gt;=57,VALUE(RIGHT($AJ$1,2))&lt;=63),$D799,"COMUM"),GABARITO!$D:$D,0)),1,0))</f>
        <v/>
      </c>
      <c r="AK799" t="str">
        <f>IF(RESPOSTAS!AL799="","",IF(UPPER(RESPOSTAS!AL799)=INDEX(GABARITO!$C:$C,MATCH(TEXT(VALUE(RIGHT($AK$1,2)),"00")&amp;"|"&amp;IF(AND(VALUE(RIGHT($AK$1,2))&gt;=57,VALUE(RIGHT($AK$1,2))&lt;=63),$D799,"COMUM"),GABARITO!$D:$D,0)),1,0))</f>
        <v/>
      </c>
      <c r="AL799" t="str">
        <f>IF(RESPOSTAS!AM799="","",IF(UPPER(RESPOSTAS!AM799)=INDEX(GABARITO!$C:$C,MATCH(TEXT(VALUE(RIGHT($AL$1,2)),"00")&amp;"|"&amp;IF(AND(VALUE(RIGHT($AL$1,2))&gt;=57,VALUE(RIGHT($AL$1,2))&lt;=63),$D799,"COMUM"),GABARITO!$D:$D,0)),1,0))</f>
        <v/>
      </c>
      <c r="AM799" t="str">
        <f>IF(RESPOSTAS!AN799="","",IF(UPPER(RESPOSTAS!AN799)=INDEX(GABARITO!$C:$C,MATCH(TEXT(VALUE(RIGHT($AM$1,2)),"00")&amp;"|"&amp;IF(AND(VALUE(RIGHT($AM$1,2))&gt;=57,VALUE(RIGHT($AM$1,2))&lt;=63),$D799,"COMUM"),GABARITO!$D:$D,0)),1,0))</f>
        <v/>
      </c>
      <c r="AN799" t="str">
        <f>IF(RESPOSTAS!AO799="","",IF(UPPER(RESPOSTAS!AO799)=INDEX(GABARITO!$C:$C,MATCH(TEXT(VALUE(RIGHT($AN$1,2)),"00")&amp;"|"&amp;IF(AND(VALUE(RIGHT($AN$1,2))&gt;=57,VALUE(RIGHT($AN$1,2))&lt;=63),$D799,"COMUM"),GABARITO!$D:$D,0)),1,0))</f>
        <v/>
      </c>
      <c r="AO799" t="str">
        <f>IF(RESPOSTAS!AP799="","",IF(UPPER(RESPOSTAS!AP799)=INDEX(GABARITO!$C:$C,MATCH(TEXT(VALUE(RIGHT($AO$1,2)),"00")&amp;"|"&amp;IF(AND(VALUE(RIGHT($AO$1,2))&gt;=57,VALUE(RIGHT($AO$1,2))&lt;=63),$D799,"COMUM"),GABARITO!$D:$D,0)),1,0))</f>
        <v/>
      </c>
      <c r="AP799" t="str">
        <f>IF(RESPOSTAS!AQ799="","",IF(UPPER(RESPOSTAS!AQ799)=INDEX(GABARITO!$C:$C,MATCH(TEXT(VALUE(RIGHT($AP$1,2)),"00")&amp;"|"&amp;IF(AND(VALUE(RIGHT($AP$1,2))&gt;=57,VALUE(RIGHT($AP$1,2))&lt;=63),$D799,"COMUM"),GABARITO!$D:$D,0)),1,0))</f>
        <v/>
      </c>
      <c r="AQ799" t="str">
        <f>IF(RESPOSTAS!AR799="","",IF(UPPER(RESPOSTAS!AR799)=INDEX(GABARITO!$C:$C,MATCH(TEXT(VALUE(RIGHT($AQ$1,2)),"00")&amp;"|"&amp;IF(AND(VALUE(RIGHT($AQ$1,2))&gt;=57,VALUE(RIGHT($AQ$1,2))&lt;=63),$D799,"COMUM"),GABARITO!$D:$D,0)),1,0))</f>
        <v/>
      </c>
      <c r="AR799" t="str">
        <f>IF(RESPOSTAS!AS799="","",IF(UPPER(RESPOSTAS!AS799)=INDEX(GABARITO!$C:$C,MATCH(TEXT(VALUE(RIGHT($AR$1,2)),"00")&amp;"|"&amp;IF(AND(VALUE(RIGHT($AR$1,2))&gt;=57,VALUE(RIGHT($AR$1,2))&lt;=63),$D799,"COMUM"),GABARITO!$D:$D,0)),1,0))</f>
        <v/>
      </c>
      <c r="AS799" t="str">
        <f>IF(RESPOSTAS!AT799="","",IF(UPPER(RESPOSTAS!AT799)=INDEX(GABARITO!$C:$C,MATCH(TEXT(VALUE(RIGHT($AS$1,2)),"00")&amp;"|"&amp;IF(AND(VALUE(RIGHT($AS$1,2))&gt;=57,VALUE(RIGHT($AS$1,2))&lt;=63),$D799,"COMUM"),GABARITO!$D:$D,0)),1,0))</f>
        <v/>
      </c>
      <c r="AT799" t="str">
        <f>IF(RESPOSTAS!AU799="","",IF(UPPER(RESPOSTAS!AU799)=INDEX(GABARITO!$C:$C,MATCH(TEXT(VALUE(RIGHT($AT$1,2)),"00")&amp;"|"&amp;IF(AND(VALUE(RIGHT($AT$1,2))&gt;=57,VALUE(RIGHT($AT$1,2))&lt;=63),$D799,"COMUM"),GABARITO!$D:$D,0)),1,0))</f>
        <v/>
      </c>
      <c r="AU799" t="str">
        <f>IF(RESPOSTAS!AV799="","",IF(UPPER(RESPOSTAS!AV799)=INDEX(GABARITO!$C:$C,MATCH(TEXT(VALUE(RIGHT($AU$1,2)),"00")&amp;"|"&amp;IF(AND(VALUE(RIGHT($AU$1,2))&gt;=57,VALUE(RIGHT($AU$1,2))&lt;=63),$D799,"COMUM"),GABARITO!$D:$D,0)),1,0))</f>
        <v/>
      </c>
      <c r="AV799" t="str">
        <f>IF(RESPOSTAS!AW799="","",IF(UPPER(RESPOSTAS!AW799)=INDEX(GABARITO!$C:$C,MATCH(TEXT(VALUE(RIGHT($AV$1,2)),"00")&amp;"|"&amp;IF(AND(VALUE(RIGHT($AV$1,2))&gt;=57,VALUE(RIGHT($AV$1,2))&lt;=63),$D799,"COMUM"),GABARITO!$D:$D,0)),1,0))</f>
        <v/>
      </c>
      <c r="AW799" t="str">
        <f>IF(RESPOSTAS!AX799="","",IF(UPPER(RESPOSTAS!AX799)=INDEX(GABARITO!$C:$C,MATCH(TEXT(VALUE(RIGHT($AW$1,2)),"00")&amp;"|"&amp;IF(AND(VALUE(RIGHT($AW$1,2))&gt;=57,VALUE(RIGHT($AW$1,2))&lt;=63),$D799,"COMUM"),GABARITO!$D:$D,0)),1,0))</f>
        <v/>
      </c>
      <c r="AX799" t="str">
        <f>IF(RESPOSTAS!AY799="","",IF(UPPER(RESPOSTAS!AY799)=INDEX(GABARITO!$C:$C,MATCH(TEXT(VALUE(RIGHT($AX$1,2)),"00")&amp;"|"&amp;IF(AND(VALUE(RIGHT($AX$1,2))&gt;=57,VALUE(RIGHT($AX$1,2))&lt;=63),$D799,"COMUM"),GABARITO!$D:$D,0)),1,0))</f>
        <v/>
      </c>
      <c r="AY799" t="str">
        <f>IF(RESPOSTAS!AZ799="","",IF(UPPER(RESPOSTAS!AZ799)=INDEX(GABARITO!$C:$C,MATCH(TEXT(VALUE(RIGHT($AY$1,2)),"00")&amp;"|"&amp;IF(AND(VALUE(RIGHT($AY$1,2))&gt;=57,VALUE(RIGHT($AY$1,2))&lt;=63),$D799,"COMUM"),GABARITO!$D:$D,0)),1,0))</f>
        <v/>
      </c>
      <c r="AZ799" t="str">
        <f>IF(RESPOSTAS!BA799="","",IF(UPPER(RESPOSTAS!BA799)=INDEX(GABARITO!$C:$C,MATCH(TEXT(VALUE(RIGHT($AZ$1,2)),"00")&amp;"|"&amp;IF(AND(VALUE(RIGHT($AZ$1,2))&gt;=57,VALUE(RIGHT($AZ$1,2))&lt;=63),$D799,"COMUM"),GABARITO!$D:$D,0)),1,0))</f>
        <v/>
      </c>
      <c r="BA799" t="str">
        <f>IF(RESPOSTAS!BB799="","",IF(UPPER(RESPOSTAS!BB799)=INDEX(GABARITO!$C:$C,MATCH(TEXT(VALUE(RIGHT($BA$1,2)),"00")&amp;"|"&amp;IF(AND(VALUE(RIGHT($BA$1,2))&gt;=57,VALUE(RIGHT($BA$1,2))&lt;=63),$D799,"COMUM"),GABARITO!$D:$D,0)),1,0))</f>
        <v/>
      </c>
      <c r="BB799" t="str">
        <f>IF(RESPOSTAS!BC799="","",IF(UPPER(RESPOSTAS!BC799)=INDEX(GABARITO!$C:$C,MATCH(TEXT(VALUE(RIGHT($BB$1,2)),"00")&amp;"|"&amp;IF(AND(VALUE(RIGHT($BB$1,2))&gt;=57,VALUE(RIGHT($BB$1,2))&lt;=63),$D799,"COMUM"),GABARITO!$D:$D,0)),1,0))</f>
        <v/>
      </c>
      <c r="BC799" t="str">
        <f>IF(RESPOSTAS!BD799="","",IF(UPPER(RESPOSTAS!BD799)=INDEX(GABARITO!$C:$C,MATCH(TEXT(VALUE(RIGHT($BC$1,2)),"00")&amp;"|"&amp;IF(AND(VALUE(RIGHT($BC$1,2))&gt;=57,VALUE(RIGHT($BC$1,2))&lt;=63),$D799,"COMUM"),GABARITO!$D:$D,0)),1,0))</f>
        <v/>
      </c>
      <c r="BD799" t="str">
        <f>IF(RESPOSTAS!BE799="","",IF(UPPER(RESPOSTAS!BE799)=INDEX(GABARITO!$C:$C,MATCH(TEXT(VALUE(RIGHT($BD$1,2)),"00")&amp;"|"&amp;IF(AND(VALUE(RIGHT($BD$1,2))&gt;=57,VALUE(RIGHT($BD$1,2))&lt;=63),$D799,"COMUM"),GABARITO!$D:$D,0)),1,0))</f>
        <v/>
      </c>
      <c r="BE799" t="str">
        <f>IF(RESPOSTAS!BF799="","",IF(UPPER(RESPOSTAS!BF799)=INDEX(GABARITO!$C:$C,MATCH(TEXT(VALUE(RIGHT($BE$1,2)),"00")&amp;"|"&amp;IF(AND(VALUE(RIGHT($BE$1,2))&gt;=57,VALUE(RIGHT($BE$1,2))&lt;=63),$D799,"COMUM"),GABARITO!$D:$D,0)),1,0))</f>
        <v/>
      </c>
      <c r="BF799" t="str">
        <f>IF(RESPOSTAS!BG799="","",IF(UPPER(RESPOSTAS!BG799)=INDEX(GABARITO!$C:$C,MATCH(TEXT(VALUE(RIGHT($BF$1,2)),"00")&amp;"|"&amp;IF(AND(VALUE(RIGHT($BF$1,2))&gt;=57,VALUE(RIGHT($BF$1,2))&lt;=63),$D799,"COMUM"),GABARITO!$D:$D,0)),1,0))</f>
        <v/>
      </c>
      <c r="BG799" t="str">
        <f>IF(RESPOSTAS!BH799="","",IF(UPPER(RESPOSTAS!BH799)=INDEX(GABARITO!$C:$C,MATCH(TEXT(VALUE(RIGHT($BG$1,2)),"00")&amp;"|"&amp;IF(AND(VALUE(RIGHT($BG$1,2))&gt;=57,VALUE(RIGHT($BG$1,2))&lt;=63),$D799,"COMUM"),GABARITO!$D:$D,0)),1,0))</f>
        <v/>
      </c>
      <c r="BH799" t="str">
        <f>IF(RESPOSTAS!BI799="","",IF(UPPER(RESPOSTAS!BI799)=INDEX(GABARITO!$C:$C,MATCH(TEXT(VALUE(RIGHT($BH$1,2)),"00")&amp;"|"&amp;IF(AND(VALUE(RIGHT($BH$1,2))&gt;=57,VALUE(RIGHT($BH$1,2))&lt;=63),$D799,"COMUM"),GABARITO!$D:$D,0)),1,0))</f>
        <v/>
      </c>
      <c r="BI799" t="str">
        <f>IF(RESPOSTAS!BJ799="","",IF(UPPER(RESPOSTAS!BJ799)=INDEX(GABARITO!$C:$C,MATCH(TEXT(VALUE(RIGHT($BI$1,2)),"00")&amp;"|"&amp;IF(AND(VALUE(RIGHT($BI$1,2))&gt;=57,VALUE(RIGHT($BI$1,2))&lt;=63),$D799,"COMUM"),GABARITO!$D:$D,0)),1,0))</f>
        <v/>
      </c>
      <c r="BJ799" t="str">
        <f>IF(RESPOSTAS!BK799="","",IF(UPPER(RESPOSTAS!BK799)=INDEX(GABARITO!$C:$C,MATCH(TEXT(VALUE(RIGHT($BJ$1,2)),"00")&amp;"|"&amp;IF(AND(VALUE(RIGHT($BJ$1,2))&gt;=57,VALUE(RIGHT($BJ$1,2))&lt;=63),$D799,"COMUM"),GABARITO!$D:$D,0)),1,0))</f>
        <v/>
      </c>
      <c r="BK799" t="str">
        <f>IF(RESPOSTAS!BL799="","",IF(UPPER(RESPOSTAS!BL799)=INDEX(GABARITO!$C:$C,MATCH(TEXT(VALUE(RIGHT($BK$1,2)),"00")&amp;"|"&amp;IF(AND(VALUE(RIGHT($BK$1,2))&gt;=57,VALUE(RIGHT($BK$1,2))&lt;=63),$D799,"COMUM"),GABARITO!$D:$D,0)),1,0))</f>
        <v/>
      </c>
      <c r="BL799" t="str">
        <f>IF(RESPOSTAS!BM799="","",IF(UPPER(RESPOSTAS!BM799)=INDEX(GABARITO!$C:$C,MATCH(TEXT(VALUE(RIGHT($BL$1,2)),"00")&amp;"|"&amp;IF(AND(VALUE(RIGHT($BL$1,2))&gt;=57,VALUE(RIGHT($BL$1,2))&lt;=63),$D799,"COMUM"),GABARITO!$D:$D,0)),1,0))</f>
        <v/>
      </c>
      <c r="BM799" t="str">
        <f>IF(RESPOSTAS!BN799="","",IF(UPPER(RESPOSTAS!BN799)=INDEX(GABARITO!$C:$C,MATCH(TEXT(VALUE(RIGHT($BM$1,2)),"00")&amp;"|"&amp;IF(AND(VALUE(RIGHT($BM$1,2))&gt;=57,VALUE(RIGHT($BM$1,2))&lt;=63),$D799,"COMUM"),GABARITO!$D:$D,0)),1,0))</f>
        <v/>
      </c>
      <c r="BN799" t="str">
        <f>IF(RESPOSTAS!BO799="","",IF(UPPER(RESPOSTAS!BO799)=INDEX(GABARITO!$C:$C,MATCH(TEXT(VALUE(RIGHT($BN$1,2)),"00")&amp;"|"&amp;IF(AND(VALUE(RIGHT($BN$1,2))&gt;=57,VALUE(RIGHT($BN$1,2))&lt;=63),$D799,"COMUM"),GABARITO!$D:$D,0)),1,0))</f>
        <v/>
      </c>
      <c r="BO799" t="str">
        <f>IF(RESPOSTAS!BP799="","",IF(UPPER(RESPOSTAS!BP799)=INDEX(GABARITO!$C:$C,MATCH(TEXT(VALUE(RIGHT($BO$1,2)),"00")&amp;"|"&amp;IF(AND(VALUE(RIGHT($BO$1,2))&gt;=57,VALUE(RIGHT($BO$1,2))&lt;=63),$D799,"COMUM"),GABARITO!$D:$D,0)),1,0))</f>
        <v/>
      </c>
      <c r="BP799">
        <f>COUNTIF(RESPOSTAS!F799:BP799,"&lt;&gt;")</f>
        <v>0</v>
      </c>
      <c r="BQ799" t="str">
        <f t="shared" si="120"/>
        <v/>
      </c>
      <c r="BR799" s="10" t="str">
        <f t="shared" si="121"/>
        <v/>
      </c>
      <c r="BT799" s="11" t="str">
        <f t="shared" si="123"/>
        <v/>
      </c>
      <c r="BU799" s="11" t="str">
        <f t="shared" si="124"/>
        <v/>
      </c>
      <c r="BV799" s="11" t="str">
        <f t="shared" si="125"/>
        <v/>
      </c>
      <c r="BW799" s="11" t="str">
        <f t="shared" si="126"/>
        <v/>
      </c>
      <c r="BX799" s="11" t="str">
        <f t="shared" si="127"/>
        <v/>
      </c>
      <c r="BY799" s="11" t="str">
        <f t="shared" si="128"/>
        <v/>
      </c>
      <c r="BZ799" s="3" t="str">
        <f t="shared" si="122"/>
        <v/>
      </c>
    </row>
    <row r="800" spans="1:78" x14ac:dyDescent="0.25">
      <c r="A800" t="str">
        <f>IF(RESPOSTAS!A800="","",RESPOSTAS!A800)</f>
        <v/>
      </c>
      <c r="B800" t="str">
        <f>IF(RESPOSTAS!C800="","",RESPOSTAS!C800)</f>
        <v/>
      </c>
      <c r="C800" t="str">
        <f>IF(RESPOSTAS!D800="","",RESPOSTAS!D800)</f>
        <v/>
      </c>
      <c r="D800" t="str">
        <f>IF(RESPOSTAS!E800="","",RESPOSTAS!E800)</f>
        <v/>
      </c>
      <c r="E800" t="str">
        <f>IF(RESPOSTAS!F800="","",IF(UPPER(RESPOSTAS!F800)=INDEX(GABARITO!$C:$C,MATCH(TEXT(VALUE(RIGHT($E$1,2)),"00")&amp;"|"&amp;IF(AND(VALUE(RIGHT($E$1,2))&gt;=57,VALUE(RIGHT($E$1,2))&lt;=63),$D800,"COMUM"),GABARITO!$D:$D,0)),1,0))</f>
        <v/>
      </c>
      <c r="F800" t="str">
        <f>IF(RESPOSTAS!G800="","",IF(UPPER(RESPOSTAS!G800)=INDEX(GABARITO!$C:$C,MATCH(TEXT(VALUE(RIGHT($F$1,2)),"00")&amp;"|"&amp;IF(AND(VALUE(RIGHT($F$1,2))&gt;=57,VALUE(RIGHT($F$1,2))&lt;=63),$D800,"COMUM"),GABARITO!$D:$D,0)),1,0))</f>
        <v/>
      </c>
      <c r="G800" t="str">
        <f>IF(RESPOSTAS!H800="","",IF(UPPER(RESPOSTAS!H800)=INDEX(GABARITO!$C:$C,MATCH(TEXT(VALUE(RIGHT($G$1,2)),"00")&amp;"|"&amp;IF(AND(VALUE(RIGHT($G$1,2))&gt;=57,VALUE(RIGHT($G$1,2))&lt;=63),$D800,"COMUM"),GABARITO!$D:$D,0)),1,0))</f>
        <v/>
      </c>
      <c r="H800" t="str">
        <f>IF(RESPOSTAS!I800="","",IF(UPPER(RESPOSTAS!I800)=INDEX(GABARITO!$C:$C,MATCH(TEXT(VALUE(RIGHT($H$1,2)),"00")&amp;"|"&amp;IF(AND(VALUE(RIGHT($H$1,2))&gt;=57,VALUE(RIGHT($H$1,2))&lt;=63),$D800,"COMUM"),GABARITO!$D:$D,0)),1,0))</f>
        <v/>
      </c>
      <c r="I800" t="str">
        <f>IF(RESPOSTAS!J800="","",IF(UPPER(RESPOSTAS!J800)=INDEX(GABARITO!$C:$C,MATCH(TEXT(VALUE(RIGHT($I$1,2)),"00")&amp;"|"&amp;IF(AND(VALUE(RIGHT($I$1,2))&gt;=57,VALUE(RIGHT($I$1,2))&lt;=63),$D800,"COMUM"),GABARITO!$D:$D,0)),1,0))</f>
        <v/>
      </c>
      <c r="J800" t="str">
        <f>IF(RESPOSTAS!K800="","",IF(UPPER(RESPOSTAS!K800)=INDEX(GABARITO!$C:$C,MATCH(TEXT(VALUE(RIGHT($J$1,2)),"00")&amp;"|"&amp;IF(AND(VALUE(RIGHT($J$1,2))&gt;=57,VALUE(RIGHT($J$1,2))&lt;=63),$D800,"COMUM"),GABARITO!$D:$D,0)),1,0))</f>
        <v/>
      </c>
      <c r="K800" t="str">
        <f>IF(RESPOSTAS!L800="","",IF(UPPER(RESPOSTAS!L800)=INDEX(GABARITO!$C:$C,MATCH(TEXT(VALUE(RIGHT($K$1,2)),"00")&amp;"|"&amp;IF(AND(VALUE(RIGHT($K$1,2))&gt;=57,VALUE(RIGHT($K$1,2))&lt;=63),$D800,"COMUM"),GABARITO!$D:$D,0)),1,0))</f>
        <v/>
      </c>
      <c r="L800" t="str">
        <f>IF(RESPOSTAS!M800="","",IF(UPPER(RESPOSTAS!M800)=INDEX(GABARITO!$C:$C,MATCH(TEXT(VALUE(RIGHT($L$1,2)),"00")&amp;"|"&amp;IF(AND(VALUE(RIGHT($L$1,2))&gt;=57,VALUE(RIGHT($L$1,2))&lt;=63),$D800,"COMUM"),GABARITO!$D:$D,0)),1,0))</f>
        <v/>
      </c>
      <c r="M800" t="str">
        <f>IF(RESPOSTAS!N800="","",IF(UPPER(RESPOSTAS!N800)=INDEX(GABARITO!$C:$C,MATCH(TEXT(VALUE(RIGHT($M$1,2)),"00")&amp;"|"&amp;IF(AND(VALUE(RIGHT($M$1,2))&gt;=57,VALUE(RIGHT($M$1,2))&lt;=63),$D800,"COMUM"),GABARITO!$D:$D,0)),1,0))</f>
        <v/>
      </c>
      <c r="N800" t="str">
        <f>IF(RESPOSTAS!O800="","",IF(UPPER(RESPOSTAS!O800)=INDEX(GABARITO!$C:$C,MATCH(TEXT(VALUE(RIGHT($E$1,2)),"00")&amp;"|"&amp;IF(AND(VALUE(RIGHT($E$1,2))&gt;=57,VALUE(RIGHT($E$1,2))&lt;=63),$D800,"COMUM"),GABARITO!$D:$D,0)),1,0))</f>
        <v/>
      </c>
      <c r="O800" t="str">
        <f>IF(RESPOSTAS!P800="","",IF(UPPER(RESPOSTAS!P800)=INDEX(GABARITO!$C:$C,MATCH(TEXT(VALUE(RIGHT($O$1,2)),"00")&amp;"|"&amp;IF(AND(VALUE(RIGHT($O$1,2))&gt;=57,VALUE(RIGHT($O$1,2))&lt;=63),$D800,"COMUM"),GABARITO!$D:$D,0)),1,0))</f>
        <v/>
      </c>
      <c r="P800" t="str">
        <f>IF(RESPOSTAS!Q800="","",IF(UPPER(RESPOSTAS!Q800)=INDEX(GABARITO!$C:$C,MATCH(TEXT(VALUE(RIGHT($P$1,2)),"00")&amp;"|"&amp;IF(AND(VALUE(RIGHT($P$1,2))&gt;=57,VALUE(RIGHT($P$1,2))&lt;=63),$D800,"COMUM"),GABARITO!$D:$D,0)),1,0))</f>
        <v/>
      </c>
      <c r="Q800" t="str">
        <f>IF(RESPOSTAS!R800="","",IF(UPPER(RESPOSTAS!R800)=INDEX(GABARITO!$C:$C,MATCH(TEXT(VALUE(RIGHT($Q$1,2)),"00")&amp;"|"&amp;IF(AND(VALUE(RIGHT($Q$1,2))&gt;=57,VALUE(RIGHT($Q$1,2))&lt;=63),$D800,"COMUM"),GABARITO!$D:$D,0)),1,0))</f>
        <v/>
      </c>
      <c r="R800" t="str">
        <f>IF(RESPOSTAS!S800="","",IF(UPPER(RESPOSTAS!S800)=INDEX(GABARITO!$C:$C,MATCH(TEXT(VALUE(RIGHT($R$1,2)),"00")&amp;"|"&amp;IF(AND(VALUE(RIGHT($R$1,2))&gt;=57,VALUE(RIGHT($R$1,2))&lt;=63),$D800,"COMUM"),GABARITO!$D:$D,0)),1,0))</f>
        <v/>
      </c>
      <c r="S800" t="str">
        <f>IF(RESPOSTAS!T800="","",IF(UPPER(RESPOSTAS!T800)=INDEX(GABARITO!$C:$C,MATCH(TEXT(VALUE(RIGHT($S$1,2)),"00")&amp;"|"&amp;IF(AND(VALUE(RIGHT($S$1,2))&gt;=57,VALUE(RIGHT($S$1,2))&lt;=63),$D800,"COMUM"),GABARITO!$D:$D,0)),1,0))</f>
        <v/>
      </c>
      <c r="T800" t="str">
        <f>IF(RESPOSTAS!U800="","",IF(UPPER(RESPOSTAS!U800)=INDEX(GABARITO!$C:$C,MATCH(TEXT(VALUE(RIGHT($T$1,2)),"00")&amp;"|"&amp;IF(AND(VALUE(RIGHT($T$1,2))&gt;=57,VALUE(RIGHT($T$1,2))&lt;=63),$D800,"COMUM"),GABARITO!$D:$D,0)),1,0))</f>
        <v/>
      </c>
      <c r="U800" t="str">
        <f>IF(RESPOSTAS!V800="","",IF(UPPER(RESPOSTAS!V800)=INDEX(GABARITO!$C:$C,MATCH(TEXT(VALUE(RIGHT($U$1,2)),"00")&amp;"|"&amp;IF(AND(VALUE(RIGHT($U$1,2))&gt;=57,VALUE(RIGHT($U$1,2))&lt;=63),$D800,"COMUM"),GABARITO!$D:$D,0)),1,0))</f>
        <v/>
      </c>
      <c r="V800" t="str">
        <f>IF(RESPOSTAS!W800="","",IF(UPPER(RESPOSTAS!W800)=INDEX(GABARITO!$C:$C,MATCH(TEXT(VALUE(RIGHT($E$1,2)),"00")&amp;"|"&amp;IF(AND(VALUE(RIGHT($E$1,2))&gt;=57,VALUE(RIGHT($E$1,2))&lt;=63),$D800,"COMUM"),GABARITO!$D:$D,0)),1,0))</f>
        <v/>
      </c>
      <c r="W800" t="str">
        <f>IF(RESPOSTAS!X800="","",IF(UPPER(RESPOSTAS!X800)=INDEX(GABARITO!$C:$C,MATCH(TEXT(VALUE(RIGHT($W$1,2)),"00")&amp;"|"&amp;IF(AND(VALUE(RIGHT($W$1,2))&gt;=57,VALUE(RIGHT($W$1,2))&lt;=63),$D800,"COMUM"),GABARITO!$D:$D,0)),1,0))</f>
        <v/>
      </c>
      <c r="X800" t="str">
        <f>IF(RESPOSTAS!Y800="","",IF(UPPER(RESPOSTAS!Y800)=INDEX(GABARITO!$C:$C,MATCH(TEXT(VALUE(RIGHT($X$1,2)),"00")&amp;"|"&amp;IF(AND(VALUE(RIGHT($X$1,2))&gt;=57,VALUE(RIGHT($X$1,2))&lt;=63),$D800,"COMUM"),GABARITO!$D:$D,0)),1,0))</f>
        <v/>
      </c>
      <c r="Y800" t="str">
        <f>IF(RESPOSTAS!Z800="","",IF(UPPER(RESPOSTAS!Z800)=INDEX(GABARITO!$C:$C,MATCH(TEXT(VALUE(RIGHT($Y$1,2)),"00")&amp;"|"&amp;IF(AND(VALUE(RIGHT($Y$1,2))&gt;=57,VALUE(RIGHT($Y$1,2))&lt;=63),$D800,"COMUM"),GABARITO!$D:$D,0)),1,0))</f>
        <v/>
      </c>
      <c r="Z800" t="str">
        <f>IF(RESPOSTAS!AA800="","",IF(UPPER(RESPOSTAS!AA800)=INDEX(GABARITO!$C:$C,MATCH(TEXT(VALUE(RIGHT($Z$1,2)),"00")&amp;"|"&amp;IF(AND(VALUE(RIGHT($Z$1,2))&gt;=57,VALUE(RIGHT($Z$1,2))&lt;=63),$D800,"COMUM"),GABARITO!$D:$D,0)),1,0))</f>
        <v/>
      </c>
      <c r="AA800" t="str">
        <f>IF(RESPOSTAS!AB800="","",IF(UPPER(RESPOSTAS!AB800)=INDEX(GABARITO!$C:$C,MATCH(TEXT(VALUE(RIGHT($AA$1,2)),"00")&amp;"|"&amp;IF(AND(VALUE(RIGHT($AA$1,2))&gt;=57,VALUE(RIGHT($AA$1,2))&lt;=63),$D800,"COMUM"),GABARITO!$D:$D,0)),1,0))</f>
        <v/>
      </c>
      <c r="AB800" t="str">
        <f>IF(RESPOSTAS!AC800="","",IF(UPPER(RESPOSTAS!AC800)=INDEX(GABARITO!$C:$C,MATCH(TEXT(VALUE(RIGHT($AB$1,2)),"00")&amp;"|"&amp;IF(AND(VALUE(RIGHT($AB$1,2))&gt;=57,VALUE(RIGHT($AB$1,2))&lt;=63),$D800,"COMUM"),GABARITO!$D:$D,0)),1,0))</f>
        <v/>
      </c>
      <c r="AC800" t="str">
        <f>IF(RESPOSTAS!AD800="","",IF(UPPER(RESPOSTAS!AD800)=INDEX(GABARITO!$C:$C,MATCH(TEXT(VALUE(RIGHT($AC$1,2)),"00")&amp;"|"&amp;IF(AND(VALUE(RIGHT($AC$1,2))&gt;=57,VALUE(RIGHT($AC$1,2))&lt;=63),$D800,"COMUM"),GABARITO!$D:$D,0)),1,0))</f>
        <v/>
      </c>
      <c r="AD800" t="str">
        <f>IF(RESPOSTAS!AE800="","",IF(UPPER(RESPOSTAS!AE800)=INDEX(GABARITO!$C:$C,MATCH(TEXT(VALUE(RIGHT($AD$1,2)),"00")&amp;"|"&amp;IF(AND(VALUE(RIGHT($AD$1,2))&gt;=57,VALUE(RIGHT($AD$1,2))&lt;=63),$D800,"COMUM"),GABARITO!$D:$D,0)),1,0))</f>
        <v/>
      </c>
      <c r="AE800" t="str">
        <f>IF(RESPOSTAS!AF800="","",IF(UPPER(RESPOSTAS!AF800)=INDEX(GABARITO!$C:$C,MATCH(TEXT(VALUE(RIGHT($AE$1,2)),"00")&amp;"|"&amp;IF(AND(VALUE(RIGHT($AE$1,2))&gt;=57,VALUE(RIGHT($AE$1,2))&lt;=63),$D800,"COMUM"),GABARITO!$D:$D,0)),1,0))</f>
        <v/>
      </c>
      <c r="AF800" t="str">
        <f>IF(RESPOSTAS!AG800="","",IF(UPPER(RESPOSTAS!AG800)=INDEX(GABARITO!$C:$C,MATCH(TEXT(VALUE(RIGHT($AF$1,2)),"00")&amp;"|"&amp;IF(AND(VALUE(RIGHT($AF$1,2))&gt;=57,VALUE(RIGHT($AF$1,2))&lt;=63),$D800,"COMUM"),GABARITO!$D:$D,0)),1,0))</f>
        <v/>
      </c>
      <c r="AG800" t="str">
        <f>IF(RESPOSTAS!AH800="","",IF(UPPER(RESPOSTAS!AH800)=INDEX(GABARITO!$C:$C,MATCH(TEXT(VALUE(RIGHT($AG$1,2)),"00")&amp;"|"&amp;IF(AND(VALUE(RIGHT($AG$1,2))&gt;=57,VALUE(RIGHT($AG$1,2))&lt;=63),$D800,"COMUM"),GABARITO!$D:$D,0)),1,0))</f>
        <v/>
      </c>
      <c r="AH800" t="str">
        <f>IF(RESPOSTAS!AI800="","",IF(UPPER(RESPOSTAS!AI800)=INDEX(GABARITO!$C:$C,MATCH(TEXT(VALUE(RIGHT($AH$1,2)),"00")&amp;"|"&amp;IF(AND(VALUE(RIGHT($AH$1,2))&gt;=57,VALUE(RIGHT($AH$1,2))&lt;=63),$D800,"COMUM"),GABARITO!$D:$D,0)),1,0))</f>
        <v/>
      </c>
      <c r="AI800" t="str">
        <f>IF(RESPOSTAS!AJ800="","",IF(UPPER(RESPOSTAS!AJ800)=INDEX(GABARITO!$C:$C,MATCH(TEXT(VALUE(RIGHT($AI$1,2)),"00")&amp;"|"&amp;IF(AND(VALUE(RIGHT($AI$1,2))&gt;=57,VALUE(RIGHT($AI$1,2))&lt;=63),$D800,"COMUM"),GABARITO!$D:$D,0)),1,0))</f>
        <v/>
      </c>
      <c r="AJ800" t="str">
        <f>IF(RESPOSTAS!AK800="","",IF(UPPER(RESPOSTAS!AK800)=INDEX(GABARITO!$C:$C,MATCH(TEXT(VALUE(RIGHT($AJ$1,2)),"00")&amp;"|"&amp;IF(AND(VALUE(RIGHT($AJ$1,2))&gt;=57,VALUE(RIGHT($AJ$1,2))&lt;=63),$D800,"COMUM"),GABARITO!$D:$D,0)),1,0))</f>
        <v/>
      </c>
      <c r="AK800" t="str">
        <f>IF(RESPOSTAS!AL800="","",IF(UPPER(RESPOSTAS!AL800)=INDEX(GABARITO!$C:$C,MATCH(TEXT(VALUE(RIGHT($AK$1,2)),"00")&amp;"|"&amp;IF(AND(VALUE(RIGHT($AK$1,2))&gt;=57,VALUE(RIGHT($AK$1,2))&lt;=63),$D800,"COMUM"),GABARITO!$D:$D,0)),1,0))</f>
        <v/>
      </c>
      <c r="AL800" t="str">
        <f>IF(RESPOSTAS!AM800="","",IF(UPPER(RESPOSTAS!AM800)=INDEX(GABARITO!$C:$C,MATCH(TEXT(VALUE(RIGHT($AL$1,2)),"00")&amp;"|"&amp;IF(AND(VALUE(RIGHT($AL$1,2))&gt;=57,VALUE(RIGHT($AL$1,2))&lt;=63),$D800,"COMUM"),GABARITO!$D:$D,0)),1,0))</f>
        <v/>
      </c>
      <c r="AM800" t="str">
        <f>IF(RESPOSTAS!AN800="","",IF(UPPER(RESPOSTAS!AN800)=INDEX(GABARITO!$C:$C,MATCH(TEXT(VALUE(RIGHT($AM$1,2)),"00")&amp;"|"&amp;IF(AND(VALUE(RIGHT($AM$1,2))&gt;=57,VALUE(RIGHT($AM$1,2))&lt;=63),$D800,"COMUM"),GABARITO!$D:$D,0)),1,0))</f>
        <v/>
      </c>
      <c r="AN800" t="str">
        <f>IF(RESPOSTAS!AO800="","",IF(UPPER(RESPOSTAS!AO800)=INDEX(GABARITO!$C:$C,MATCH(TEXT(VALUE(RIGHT($AN$1,2)),"00")&amp;"|"&amp;IF(AND(VALUE(RIGHT($AN$1,2))&gt;=57,VALUE(RIGHT($AN$1,2))&lt;=63),$D800,"COMUM"),GABARITO!$D:$D,0)),1,0))</f>
        <v/>
      </c>
      <c r="AO800" t="str">
        <f>IF(RESPOSTAS!AP800="","",IF(UPPER(RESPOSTAS!AP800)=INDEX(GABARITO!$C:$C,MATCH(TEXT(VALUE(RIGHT($AO$1,2)),"00")&amp;"|"&amp;IF(AND(VALUE(RIGHT($AO$1,2))&gt;=57,VALUE(RIGHT($AO$1,2))&lt;=63),$D800,"COMUM"),GABARITO!$D:$D,0)),1,0))</f>
        <v/>
      </c>
      <c r="AP800" t="str">
        <f>IF(RESPOSTAS!AQ800="","",IF(UPPER(RESPOSTAS!AQ800)=INDEX(GABARITO!$C:$C,MATCH(TEXT(VALUE(RIGHT($AP$1,2)),"00")&amp;"|"&amp;IF(AND(VALUE(RIGHT($AP$1,2))&gt;=57,VALUE(RIGHT($AP$1,2))&lt;=63),$D800,"COMUM"),GABARITO!$D:$D,0)),1,0))</f>
        <v/>
      </c>
      <c r="AQ800" t="str">
        <f>IF(RESPOSTAS!AR800="","",IF(UPPER(RESPOSTAS!AR800)=INDEX(GABARITO!$C:$C,MATCH(TEXT(VALUE(RIGHT($AQ$1,2)),"00")&amp;"|"&amp;IF(AND(VALUE(RIGHT($AQ$1,2))&gt;=57,VALUE(RIGHT($AQ$1,2))&lt;=63),$D800,"COMUM"),GABARITO!$D:$D,0)),1,0))</f>
        <v/>
      </c>
      <c r="AR800" t="str">
        <f>IF(RESPOSTAS!AS800="","",IF(UPPER(RESPOSTAS!AS800)=INDEX(GABARITO!$C:$C,MATCH(TEXT(VALUE(RIGHT($AR$1,2)),"00")&amp;"|"&amp;IF(AND(VALUE(RIGHT($AR$1,2))&gt;=57,VALUE(RIGHT($AR$1,2))&lt;=63),$D800,"COMUM"),GABARITO!$D:$D,0)),1,0))</f>
        <v/>
      </c>
      <c r="AS800" t="str">
        <f>IF(RESPOSTAS!AT800="","",IF(UPPER(RESPOSTAS!AT800)=INDEX(GABARITO!$C:$C,MATCH(TEXT(VALUE(RIGHT($AS$1,2)),"00")&amp;"|"&amp;IF(AND(VALUE(RIGHT($AS$1,2))&gt;=57,VALUE(RIGHT($AS$1,2))&lt;=63),$D800,"COMUM"),GABARITO!$D:$D,0)),1,0))</f>
        <v/>
      </c>
      <c r="AT800" t="str">
        <f>IF(RESPOSTAS!AU800="","",IF(UPPER(RESPOSTAS!AU800)=INDEX(GABARITO!$C:$C,MATCH(TEXT(VALUE(RIGHT($AT$1,2)),"00")&amp;"|"&amp;IF(AND(VALUE(RIGHT($AT$1,2))&gt;=57,VALUE(RIGHT($AT$1,2))&lt;=63),$D800,"COMUM"),GABARITO!$D:$D,0)),1,0))</f>
        <v/>
      </c>
      <c r="AU800" t="str">
        <f>IF(RESPOSTAS!AV800="","",IF(UPPER(RESPOSTAS!AV800)=INDEX(GABARITO!$C:$C,MATCH(TEXT(VALUE(RIGHT($AU$1,2)),"00")&amp;"|"&amp;IF(AND(VALUE(RIGHT($AU$1,2))&gt;=57,VALUE(RIGHT($AU$1,2))&lt;=63),$D800,"COMUM"),GABARITO!$D:$D,0)),1,0))</f>
        <v/>
      </c>
      <c r="AV800" t="str">
        <f>IF(RESPOSTAS!AW800="","",IF(UPPER(RESPOSTAS!AW800)=INDEX(GABARITO!$C:$C,MATCH(TEXT(VALUE(RIGHT($AV$1,2)),"00")&amp;"|"&amp;IF(AND(VALUE(RIGHT($AV$1,2))&gt;=57,VALUE(RIGHT($AV$1,2))&lt;=63),$D800,"COMUM"),GABARITO!$D:$D,0)),1,0))</f>
        <v/>
      </c>
      <c r="AW800" t="str">
        <f>IF(RESPOSTAS!AX800="","",IF(UPPER(RESPOSTAS!AX800)=INDEX(GABARITO!$C:$C,MATCH(TEXT(VALUE(RIGHT($AW$1,2)),"00")&amp;"|"&amp;IF(AND(VALUE(RIGHT($AW$1,2))&gt;=57,VALUE(RIGHT($AW$1,2))&lt;=63),$D800,"COMUM"),GABARITO!$D:$D,0)),1,0))</f>
        <v/>
      </c>
      <c r="AX800" t="str">
        <f>IF(RESPOSTAS!AY800="","",IF(UPPER(RESPOSTAS!AY800)=INDEX(GABARITO!$C:$C,MATCH(TEXT(VALUE(RIGHT($AX$1,2)),"00")&amp;"|"&amp;IF(AND(VALUE(RIGHT($AX$1,2))&gt;=57,VALUE(RIGHT($AX$1,2))&lt;=63),$D800,"COMUM"),GABARITO!$D:$D,0)),1,0))</f>
        <v/>
      </c>
      <c r="AY800" t="str">
        <f>IF(RESPOSTAS!AZ800="","",IF(UPPER(RESPOSTAS!AZ800)=INDEX(GABARITO!$C:$C,MATCH(TEXT(VALUE(RIGHT($AY$1,2)),"00")&amp;"|"&amp;IF(AND(VALUE(RIGHT($AY$1,2))&gt;=57,VALUE(RIGHT($AY$1,2))&lt;=63),$D800,"COMUM"),GABARITO!$D:$D,0)),1,0))</f>
        <v/>
      </c>
      <c r="AZ800" t="str">
        <f>IF(RESPOSTAS!BA800="","",IF(UPPER(RESPOSTAS!BA800)=INDEX(GABARITO!$C:$C,MATCH(TEXT(VALUE(RIGHT($AZ$1,2)),"00")&amp;"|"&amp;IF(AND(VALUE(RIGHT($AZ$1,2))&gt;=57,VALUE(RIGHT($AZ$1,2))&lt;=63),$D800,"COMUM"),GABARITO!$D:$D,0)),1,0))</f>
        <v/>
      </c>
      <c r="BA800" t="str">
        <f>IF(RESPOSTAS!BB800="","",IF(UPPER(RESPOSTAS!BB800)=INDEX(GABARITO!$C:$C,MATCH(TEXT(VALUE(RIGHT($BA$1,2)),"00")&amp;"|"&amp;IF(AND(VALUE(RIGHT($BA$1,2))&gt;=57,VALUE(RIGHT($BA$1,2))&lt;=63),$D800,"COMUM"),GABARITO!$D:$D,0)),1,0))</f>
        <v/>
      </c>
      <c r="BB800" t="str">
        <f>IF(RESPOSTAS!BC800="","",IF(UPPER(RESPOSTAS!BC800)=INDEX(GABARITO!$C:$C,MATCH(TEXT(VALUE(RIGHT($BB$1,2)),"00")&amp;"|"&amp;IF(AND(VALUE(RIGHT($BB$1,2))&gt;=57,VALUE(RIGHT($BB$1,2))&lt;=63),$D800,"COMUM"),GABARITO!$D:$D,0)),1,0))</f>
        <v/>
      </c>
      <c r="BC800" t="str">
        <f>IF(RESPOSTAS!BD800="","",IF(UPPER(RESPOSTAS!BD800)=INDEX(GABARITO!$C:$C,MATCH(TEXT(VALUE(RIGHT($BC$1,2)),"00")&amp;"|"&amp;IF(AND(VALUE(RIGHT($BC$1,2))&gt;=57,VALUE(RIGHT($BC$1,2))&lt;=63),$D800,"COMUM"),GABARITO!$D:$D,0)),1,0))</f>
        <v/>
      </c>
      <c r="BD800" t="str">
        <f>IF(RESPOSTAS!BE800="","",IF(UPPER(RESPOSTAS!BE800)=INDEX(GABARITO!$C:$C,MATCH(TEXT(VALUE(RIGHT($BD$1,2)),"00")&amp;"|"&amp;IF(AND(VALUE(RIGHT($BD$1,2))&gt;=57,VALUE(RIGHT($BD$1,2))&lt;=63),$D800,"COMUM"),GABARITO!$D:$D,0)),1,0))</f>
        <v/>
      </c>
      <c r="BE800" t="str">
        <f>IF(RESPOSTAS!BF800="","",IF(UPPER(RESPOSTAS!BF800)=INDEX(GABARITO!$C:$C,MATCH(TEXT(VALUE(RIGHT($BE$1,2)),"00")&amp;"|"&amp;IF(AND(VALUE(RIGHT($BE$1,2))&gt;=57,VALUE(RIGHT($BE$1,2))&lt;=63),$D800,"COMUM"),GABARITO!$D:$D,0)),1,0))</f>
        <v/>
      </c>
      <c r="BF800" t="str">
        <f>IF(RESPOSTAS!BG800="","",IF(UPPER(RESPOSTAS!BG800)=INDEX(GABARITO!$C:$C,MATCH(TEXT(VALUE(RIGHT($BF$1,2)),"00")&amp;"|"&amp;IF(AND(VALUE(RIGHT($BF$1,2))&gt;=57,VALUE(RIGHT($BF$1,2))&lt;=63),$D800,"COMUM"),GABARITO!$D:$D,0)),1,0))</f>
        <v/>
      </c>
      <c r="BG800" t="str">
        <f>IF(RESPOSTAS!BH800="","",IF(UPPER(RESPOSTAS!BH800)=INDEX(GABARITO!$C:$C,MATCH(TEXT(VALUE(RIGHT($BG$1,2)),"00")&amp;"|"&amp;IF(AND(VALUE(RIGHT($BG$1,2))&gt;=57,VALUE(RIGHT($BG$1,2))&lt;=63),$D800,"COMUM"),GABARITO!$D:$D,0)),1,0))</f>
        <v/>
      </c>
      <c r="BH800" t="str">
        <f>IF(RESPOSTAS!BI800="","",IF(UPPER(RESPOSTAS!BI800)=INDEX(GABARITO!$C:$C,MATCH(TEXT(VALUE(RIGHT($BH$1,2)),"00")&amp;"|"&amp;IF(AND(VALUE(RIGHT($BH$1,2))&gt;=57,VALUE(RIGHT($BH$1,2))&lt;=63),$D800,"COMUM"),GABARITO!$D:$D,0)),1,0))</f>
        <v/>
      </c>
      <c r="BI800" t="str">
        <f>IF(RESPOSTAS!BJ800="","",IF(UPPER(RESPOSTAS!BJ800)=INDEX(GABARITO!$C:$C,MATCH(TEXT(VALUE(RIGHT($BI$1,2)),"00")&amp;"|"&amp;IF(AND(VALUE(RIGHT($BI$1,2))&gt;=57,VALUE(RIGHT($BI$1,2))&lt;=63),$D800,"COMUM"),GABARITO!$D:$D,0)),1,0))</f>
        <v/>
      </c>
      <c r="BJ800" t="str">
        <f>IF(RESPOSTAS!BK800="","",IF(UPPER(RESPOSTAS!BK800)=INDEX(GABARITO!$C:$C,MATCH(TEXT(VALUE(RIGHT($BJ$1,2)),"00")&amp;"|"&amp;IF(AND(VALUE(RIGHT($BJ$1,2))&gt;=57,VALUE(RIGHT($BJ$1,2))&lt;=63),$D800,"COMUM"),GABARITO!$D:$D,0)),1,0))</f>
        <v/>
      </c>
      <c r="BK800" t="str">
        <f>IF(RESPOSTAS!BL800="","",IF(UPPER(RESPOSTAS!BL800)=INDEX(GABARITO!$C:$C,MATCH(TEXT(VALUE(RIGHT($BK$1,2)),"00")&amp;"|"&amp;IF(AND(VALUE(RIGHT($BK$1,2))&gt;=57,VALUE(RIGHT($BK$1,2))&lt;=63),$D800,"COMUM"),GABARITO!$D:$D,0)),1,0))</f>
        <v/>
      </c>
      <c r="BL800" t="str">
        <f>IF(RESPOSTAS!BM800="","",IF(UPPER(RESPOSTAS!BM800)=INDEX(GABARITO!$C:$C,MATCH(TEXT(VALUE(RIGHT($BL$1,2)),"00")&amp;"|"&amp;IF(AND(VALUE(RIGHT($BL$1,2))&gt;=57,VALUE(RIGHT($BL$1,2))&lt;=63),$D800,"COMUM"),GABARITO!$D:$D,0)),1,0))</f>
        <v/>
      </c>
      <c r="BM800" t="str">
        <f>IF(RESPOSTAS!BN800="","",IF(UPPER(RESPOSTAS!BN800)=INDEX(GABARITO!$C:$C,MATCH(TEXT(VALUE(RIGHT($BM$1,2)),"00")&amp;"|"&amp;IF(AND(VALUE(RIGHT($BM$1,2))&gt;=57,VALUE(RIGHT($BM$1,2))&lt;=63),$D800,"COMUM"),GABARITO!$D:$D,0)),1,0))</f>
        <v/>
      </c>
      <c r="BN800" t="str">
        <f>IF(RESPOSTAS!BO800="","",IF(UPPER(RESPOSTAS!BO800)=INDEX(GABARITO!$C:$C,MATCH(TEXT(VALUE(RIGHT($BN$1,2)),"00")&amp;"|"&amp;IF(AND(VALUE(RIGHT($BN$1,2))&gt;=57,VALUE(RIGHT($BN$1,2))&lt;=63),$D800,"COMUM"),GABARITO!$D:$D,0)),1,0))</f>
        <v/>
      </c>
      <c r="BO800" t="str">
        <f>IF(RESPOSTAS!BP800="","",IF(UPPER(RESPOSTAS!BP800)=INDEX(GABARITO!$C:$C,MATCH(TEXT(VALUE(RIGHT($BO$1,2)),"00")&amp;"|"&amp;IF(AND(VALUE(RIGHT($BO$1,2))&gt;=57,VALUE(RIGHT($BO$1,2))&lt;=63),$D800,"COMUM"),GABARITO!$D:$D,0)),1,0))</f>
        <v/>
      </c>
      <c r="BP800">
        <f>COUNTIF(RESPOSTAS!F800:BP800,"&lt;&gt;")</f>
        <v>0</v>
      </c>
      <c r="BQ800" t="str">
        <f t="shared" si="120"/>
        <v/>
      </c>
      <c r="BR800" s="10" t="str">
        <f t="shared" si="121"/>
        <v/>
      </c>
      <c r="BT800" s="11" t="str">
        <f t="shared" si="123"/>
        <v/>
      </c>
      <c r="BU800" s="11" t="str">
        <f t="shared" si="124"/>
        <v/>
      </c>
      <c r="BV800" s="11" t="str">
        <f t="shared" si="125"/>
        <v/>
      </c>
      <c r="BW800" s="11" t="str">
        <f t="shared" si="126"/>
        <v/>
      </c>
      <c r="BX800" s="11" t="str">
        <f t="shared" si="127"/>
        <v/>
      </c>
      <c r="BY800" s="11" t="str">
        <f t="shared" si="128"/>
        <v/>
      </c>
      <c r="BZ800" s="3" t="str">
        <f t="shared" si="122"/>
        <v/>
      </c>
    </row>
    <row r="801" spans="1:78" x14ac:dyDescent="0.25">
      <c r="A801" t="str">
        <f>IF(RESPOSTAS!A801="","",RESPOSTAS!A801)</f>
        <v/>
      </c>
      <c r="B801" t="str">
        <f>IF(RESPOSTAS!C801="","",RESPOSTAS!C801)</f>
        <v/>
      </c>
      <c r="C801" t="str">
        <f>IF(RESPOSTAS!D801="","",RESPOSTAS!D801)</f>
        <v/>
      </c>
      <c r="D801" t="str">
        <f>IF(RESPOSTAS!E801="","",RESPOSTAS!E801)</f>
        <v/>
      </c>
      <c r="E801" t="str">
        <f>IF(RESPOSTAS!F801="","",IF(UPPER(RESPOSTAS!F801)=INDEX(GABARITO!$C:$C,MATCH(TEXT(VALUE(RIGHT($E$1,2)),"00")&amp;"|"&amp;IF(AND(VALUE(RIGHT($E$1,2))&gt;=57,VALUE(RIGHT($E$1,2))&lt;=63),$D801,"COMUM"),GABARITO!$D:$D,0)),1,0))</f>
        <v/>
      </c>
      <c r="F801" t="str">
        <f>IF(RESPOSTAS!G801="","",IF(UPPER(RESPOSTAS!G801)=INDEX(GABARITO!$C:$C,MATCH(TEXT(VALUE(RIGHT($F$1,2)),"00")&amp;"|"&amp;IF(AND(VALUE(RIGHT($F$1,2))&gt;=57,VALUE(RIGHT($F$1,2))&lt;=63),$D801,"COMUM"),GABARITO!$D:$D,0)),1,0))</f>
        <v/>
      </c>
      <c r="G801" t="str">
        <f>IF(RESPOSTAS!H801="","",IF(UPPER(RESPOSTAS!H801)=INDEX(GABARITO!$C:$C,MATCH(TEXT(VALUE(RIGHT($G$1,2)),"00")&amp;"|"&amp;IF(AND(VALUE(RIGHT($G$1,2))&gt;=57,VALUE(RIGHT($G$1,2))&lt;=63),$D801,"COMUM"),GABARITO!$D:$D,0)),1,0))</f>
        <v/>
      </c>
      <c r="H801" t="str">
        <f>IF(RESPOSTAS!I801="","",IF(UPPER(RESPOSTAS!I801)=INDEX(GABARITO!$C:$C,MATCH(TEXT(VALUE(RIGHT($H$1,2)),"00")&amp;"|"&amp;IF(AND(VALUE(RIGHT($H$1,2))&gt;=57,VALUE(RIGHT($H$1,2))&lt;=63),$D801,"COMUM"),GABARITO!$D:$D,0)),1,0))</f>
        <v/>
      </c>
      <c r="I801" t="str">
        <f>IF(RESPOSTAS!J801="","",IF(UPPER(RESPOSTAS!J801)=INDEX(GABARITO!$C:$C,MATCH(TEXT(VALUE(RIGHT($I$1,2)),"00")&amp;"|"&amp;IF(AND(VALUE(RIGHT($I$1,2))&gt;=57,VALUE(RIGHT($I$1,2))&lt;=63),$D801,"COMUM"),GABARITO!$D:$D,0)),1,0))</f>
        <v/>
      </c>
      <c r="J801" t="str">
        <f>IF(RESPOSTAS!K801="","",IF(UPPER(RESPOSTAS!K801)=INDEX(GABARITO!$C:$C,MATCH(TEXT(VALUE(RIGHT($J$1,2)),"00")&amp;"|"&amp;IF(AND(VALUE(RIGHT($J$1,2))&gt;=57,VALUE(RIGHT($J$1,2))&lt;=63),$D801,"COMUM"),GABARITO!$D:$D,0)),1,0))</f>
        <v/>
      </c>
      <c r="K801" t="str">
        <f>IF(RESPOSTAS!L801="","",IF(UPPER(RESPOSTAS!L801)=INDEX(GABARITO!$C:$C,MATCH(TEXT(VALUE(RIGHT($K$1,2)),"00")&amp;"|"&amp;IF(AND(VALUE(RIGHT($K$1,2))&gt;=57,VALUE(RIGHT($K$1,2))&lt;=63),$D801,"COMUM"),GABARITO!$D:$D,0)),1,0))</f>
        <v/>
      </c>
      <c r="L801" t="str">
        <f>IF(RESPOSTAS!M801="","",IF(UPPER(RESPOSTAS!M801)=INDEX(GABARITO!$C:$C,MATCH(TEXT(VALUE(RIGHT($L$1,2)),"00")&amp;"|"&amp;IF(AND(VALUE(RIGHT($L$1,2))&gt;=57,VALUE(RIGHT($L$1,2))&lt;=63),$D801,"COMUM"),GABARITO!$D:$D,0)),1,0))</f>
        <v/>
      </c>
      <c r="M801" t="str">
        <f>IF(RESPOSTAS!N801="","",IF(UPPER(RESPOSTAS!N801)=INDEX(GABARITO!$C:$C,MATCH(TEXT(VALUE(RIGHT($M$1,2)),"00")&amp;"|"&amp;IF(AND(VALUE(RIGHT($M$1,2))&gt;=57,VALUE(RIGHT($M$1,2))&lt;=63),$D801,"COMUM"),GABARITO!$D:$D,0)),1,0))</f>
        <v/>
      </c>
      <c r="N801" t="str">
        <f>IF(RESPOSTAS!O801="","",IF(UPPER(RESPOSTAS!O801)=INDEX(GABARITO!$C:$C,MATCH(TEXT(VALUE(RIGHT($E$1,2)),"00")&amp;"|"&amp;IF(AND(VALUE(RIGHT($E$1,2))&gt;=57,VALUE(RIGHT($E$1,2))&lt;=63),$D801,"COMUM"),GABARITO!$D:$D,0)),1,0))</f>
        <v/>
      </c>
      <c r="O801" t="str">
        <f>IF(RESPOSTAS!P801="","",IF(UPPER(RESPOSTAS!P801)=INDEX(GABARITO!$C:$C,MATCH(TEXT(VALUE(RIGHT($O$1,2)),"00")&amp;"|"&amp;IF(AND(VALUE(RIGHT($O$1,2))&gt;=57,VALUE(RIGHT($O$1,2))&lt;=63),$D801,"COMUM"),GABARITO!$D:$D,0)),1,0))</f>
        <v/>
      </c>
      <c r="P801" t="str">
        <f>IF(RESPOSTAS!Q801="","",IF(UPPER(RESPOSTAS!Q801)=INDEX(GABARITO!$C:$C,MATCH(TEXT(VALUE(RIGHT($P$1,2)),"00")&amp;"|"&amp;IF(AND(VALUE(RIGHT($P$1,2))&gt;=57,VALUE(RIGHT($P$1,2))&lt;=63),$D801,"COMUM"),GABARITO!$D:$D,0)),1,0))</f>
        <v/>
      </c>
      <c r="Q801" t="str">
        <f>IF(RESPOSTAS!R801="","",IF(UPPER(RESPOSTAS!R801)=INDEX(GABARITO!$C:$C,MATCH(TEXT(VALUE(RIGHT($Q$1,2)),"00")&amp;"|"&amp;IF(AND(VALUE(RIGHT($Q$1,2))&gt;=57,VALUE(RIGHT($Q$1,2))&lt;=63),$D801,"COMUM"),GABARITO!$D:$D,0)),1,0))</f>
        <v/>
      </c>
      <c r="R801" t="str">
        <f>IF(RESPOSTAS!S801="","",IF(UPPER(RESPOSTAS!S801)=INDEX(GABARITO!$C:$C,MATCH(TEXT(VALUE(RIGHT($R$1,2)),"00")&amp;"|"&amp;IF(AND(VALUE(RIGHT($R$1,2))&gt;=57,VALUE(RIGHT($R$1,2))&lt;=63),$D801,"COMUM"),GABARITO!$D:$D,0)),1,0))</f>
        <v/>
      </c>
      <c r="S801" t="str">
        <f>IF(RESPOSTAS!T801="","",IF(UPPER(RESPOSTAS!T801)=INDEX(GABARITO!$C:$C,MATCH(TEXT(VALUE(RIGHT($S$1,2)),"00")&amp;"|"&amp;IF(AND(VALUE(RIGHT($S$1,2))&gt;=57,VALUE(RIGHT($S$1,2))&lt;=63),$D801,"COMUM"),GABARITO!$D:$D,0)),1,0))</f>
        <v/>
      </c>
      <c r="T801" t="str">
        <f>IF(RESPOSTAS!U801="","",IF(UPPER(RESPOSTAS!U801)=INDEX(GABARITO!$C:$C,MATCH(TEXT(VALUE(RIGHT($T$1,2)),"00")&amp;"|"&amp;IF(AND(VALUE(RIGHT($T$1,2))&gt;=57,VALUE(RIGHT($T$1,2))&lt;=63),$D801,"COMUM"),GABARITO!$D:$D,0)),1,0))</f>
        <v/>
      </c>
      <c r="U801" t="str">
        <f>IF(RESPOSTAS!V801="","",IF(UPPER(RESPOSTAS!V801)=INDEX(GABARITO!$C:$C,MATCH(TEXT(VALUE(RIGHT($U$1,2)),"00")&amp;"|"&amp;IF(AND(VALUE(RIGHT($U$1,2))&gt;=57,VALUE(RIGHT($U$1,2))&lt;=63),$D801,"COMUM"),GABARITO!$D:$D,0)),1,0))</f>
        <v/>
      </c>
      <c r="V801" t="str">
        <f>IF(RESPOSTAS!W801="","",IF(UPPER(RESPOSTAS!W801)=INDEX(GABARITO!$C:$C,MATCH(TEXT(VALUE(RIGHT($E$1,2)),"00")&amp;"|"&amp;IF(AND(VALUE(RIGHT($E$1,2))&gt;=57,VALUE(RIGHT($E$1,2))&lt;=63),$D801,"COMUM"),GABARITO!$D:$D,0)),1,0))</f>
        <v/>
      </c>
      <c r="W801" t="str">
        <f>IF(RESPOSTAS!X801="","",IF(UPPER(RESPOSTAS!X801)=INDEX(GABARITO!$C:$C,MATCH(TEXT(VALUE(RIGHT($W$1,2)),"00")&amp;"|"&amp;IF(AND(VALUE(RIGHT($W$1,2))&gt;=57,VALUE(RIGHT($W$1,2))&lt;=63),$D801,"COMUM"),GABARITO!$D:$D,0)),1,0))</f>
        <v/>
      </c>
      <c r="X801" t="str">
        <f>IF(RESPOSTAS!Y801="","",IF(UPPER(RESPOSTAS!Y801)=INDEX(GABARITO!$C:$C,MATCH(TEXT(VALUE(RIGHT($X$1,2)),"00")&amp;"|"&amp;IF(AND(VALUE(RIGHT($X$1,2))&gt;=57,VALUE(RIGHT($X$1,2))&lt;=63),$D801,"COMUM"),GABARITO!$D:$D,0)),1,0))</f>
        <v/>
      </c>
      <c r="Y801" t="str">
        <f>IF(RESPOSTAS!Z801="","",IF(UPPER(RESPOSTAS!Z801)=INDEX(GABARITO!$C:$C,MATCH(TEXT(VALUE(RIGHT($Y$1,2)),"00")&amp;"|"&amp;IF(AND(VALUE(RIGHT($Y$1,2))&gt;=57,VALUE(RIGHT($Y$1,2))&lt;=63),$D801,"COMUM"),GABARITO!$D:$D,0)),1,0))</f>
        <v/>
      </c>
      <c r="Z801" t="str">
        <f>IF(RESPOSTAS!AA801="","",IF(UPPER(RESPOSTAS!AA801)=INDEX(GABARITO!$C:$C,MATCH(TEXT(VALUE(RIGHT($Z$1,2)),"00")&amp;"|"&amp;IF(AND(VALUE(RIGHT($Z$1,2))&gt;=57,VALUE(RIGHT($Z$1,2))&lt;=63),$D801,"COMUM"),GABARITO!$D:$D,0)),1,0))</f>
        <v/>
      </c>
      <c r="AA801" t="str">
        <f>IF(RESPOSTAS!AB801="","",IF(UPPER(RESPOSTAS!AB801)=INDEX(GABARITO!$C:$C,MATCH(TEXT(VALUE(RIGHT($AA$1,2)),"00")&amp;"|"&amp;IF(AND(VALUE(RIGHT($AA$1,2))&gt;=57,VALUE(RIGHT($AA$1,2))&lt;=63),$D801,"COMUM"),GABARITO!$D:$D,0)),1,0))</f>
        <v/>
      </c>
      <c r="AB801" t="str">
        <f>IF(RESPOSTAS!AC801="","",IF(UPPER(RESPOSTAS!AC801)=INDEX(GABARITO!$C:$C,MATCH(TEXT(VALUE(RIGHT($AB$1,2)),"00")&amp;"|"&amp;IF(AND(VALUE(RIGHT($AB$1,2))&gt;=57,VALUE(RIGHT($AB$1,2))&lt;=63),$D801,"COMUM"),GABARITO!$D:$D,0)),1,0))</f>
        <v/>
      </c>
      <c r="AC801" t="str">
        <f>IF(RESPOSTAS!AD801="","",IF(UPPER(RESPOSTAS!AD801)=INDEX(GABARITO!$C:$C,MATCH(TEXT(VALUE(RIGHT($AC$1,2)),"00")&amp;"|"&amp;IF(AND(VALUE(RIGHT($AC$1,2))&gt;=57,VALUE(RIGHT($AC$1,2))&lt;=63),$D801,"COMUM"),GABARITO!$D:$D,0)),1,0))</f>
        <v/>
      </c>
      <c r="AD801" t="str">
        <f>IF(RESPOSTAS!AE801="","",IF(UPPER(RESPOSTAS!AE801)=INDEX(GABARITO!$C:$C,MATCH(TEXT(VALUE(RIGHT($AD$1,2)),"00")&amp;"|"&amp;IF(AND(VALUE(RIGHT($AD$1,2))&gt;=57,VALUE(RIGHT($AD$1,2))&lt;=63),$D801,"COMUM"),GABARITO!$D:$D,0)),1,0))</f>
        <v/>
      </c>
      <c r="AE801" t="str">
        <f>IF(RESPOSTAS!AF801="","",IF(UPPER(RESPOSTAS!AF801)=INDEX(GABARITO!$C:$C,MATCH(TEXT(VALUE(RIGHT($AE$1,2)),"00")&amp;"|"&amp;IF(AND(VALUE(RIGHT($AE$1,2))&gt;=57,VALUE(RIGHT($AE$1,2))&lt;=63),$D801,"COMUM"),GABARITO!$D:$D,0)),1,0))</f>
        <v/>
      </c>
      <c r="AF801" t="str">
        <f>IF(RESPOSTAS!AG801="","",IF(UPPER(RESPOSTAS!AG801)=INDEX(GABARITO!$C:$C,MATCH(TEXT(VALUE(RIGHT($AF$1,2)),"00")&amp;"|"&amp;IF(AND(VALUE(RIGHT($AF$1,2))&gt;=57,VALUE(RIGHT($AF$1,2))&lt;=63),$D801,"COMUM"),GABARITO!$D:$D,0)),1,0))</f>
        <v/>
      </c>
      <c r="AG801" t="str">
        <f>IF(RESPOSTAS!AH801="","",IF(UPPER(RESPOSTAS!AH801)=INDEX(GABARITO!$C:$C,MATCH(TEXT(VALUE(RIGHT($AG$1,2)),"00")&amp;"|"&amp;IF(AND(VALUE(RIGHT($AG$1,2))&gt;=57,VALUE(RIGHT($AG$1,2))&lt;=63),$D801,"COMUM"),GABARITO!$D:$D,0)),1,0))</f>
        <v/>
      </c>
      <c r="AH801" t="str">
        <f>IF(RESPOSTAS!AI801="","",IF(UPPER(RESPOSTAS!AI801)=INDEX(GABARITO!$C:$C,MATCH(TEXT(VALUE(RIGHT($AH$1,2)),"00")&amp;"|"&amp;IF(AND(VALUE(RIGHT($AH$1,2))&gt;=57,VALUE(RIGHT($AH$1,2))&lt;=63),$D801,"COMUM"),GABARITO!$D:$D,0)),1,0))</f>
        <v/>
      </c>
      <c r="AI801" t="str">
        <f>IF(RESPOSTAS!AJ801="","",IF(UPPER(RESPOSTAS!AJ801)=INDEX(GABARITO!$C:$C,MATCH(TEXT(VALUE(RIGHT($AI$1,2)),"00")&amp;"|"&amp;IF(AND(VALUE(RIGHT($AI$1,2))&gt;=57,VALUE(RIGHT($AI$1,2))&lt;=63),$D801,"COMUM"),GABARITO!$D:$D,0)),1,0))</f>
        <v/>
      </c>
      <c r="AJ801" t="str">
        <f>IF(RESPOSTAS!AK801="","",IF(UPPER(RESPOSTAS!AK801)=INDEX(GABARITO!$C:$C,MATCH(TEXT(VALUE(RIGHT($AJ$1,2)),"00")&amp;"|"&amp;IF(AND(VALUE(RIGHT($AJ$1,2))&gt;=57,VALUE(RIGHT($AJ$1,2))&lt;=63),$D801,"COMUM"),GABARITO!$D:$D,0)),1,0))</f>
        <v/>
      </c>
      <c r="AK801" t="str">
        <f>IF(RESPOSTAS!AL801="","",IF(UPPER(RESPOSTAS!AL801)=INDEX(GABARITO!$C:$C,MATCH(TEXT(VALUE(RIGHT($AK$1,2)),"00")&amp;"|"&amp;IF(AND(VALUE(RIGHT($AK$1,2))&gt;=57,VALUE(RIGHT($AK$1,2))&lt;=63),$D801,"COMUM"),GABARITO!$D:$D,0)),1,0))</f>
        <v/>
      </c>
      <c r="AL801" t="str">
        <f>IF(RESPOSTAS!AM801="","",IF(UPPER(RESPOSTAS!AM801)=INDEX(GABARITO!$C:$C,MATCH(TEXT(VALUE(RIGHT($AL$1,2)),"00")&amp;"|"&amp;IF(AND(VALUE(RIGHT($AL$1,2))&gt;=57,VALUE(RIGHT($AL$1,2))&lt;=63),$D801,"COMUM"),GABARITO!$D:$D,0)),1,0))</f>
        <v/>
      </c>
      <c r="AM801" t="str">
        <f>IF(RESPOSTAS!AN801="","",IF(UPPER(RESPOSTAS!AN801)=INDEX(GABARITO!$C:$C,MATCH(TEXT(VALUE(RIGHT($AM$1,2)),"00")&amp;"|"&amp;IF(AND(VALUE(RIGHT($AM$1,2))&gt;=57,VALUE(RIGHT($AM$1,2))&lt;=63),$D801,"COMUM"),GABARITO!$D:$D,0)),1,0))</f>
        <v/>
      </c>
      <c r="AN801" t="str">
        <f>IF(RESPOSTAS!AO801="","",IF(UPPER(RESPOSTAS!AO801)=INDEX(GABARITO!$C:$C,MATCH(TEXT(VALUE(RIGHT($AN$1,2)),"00")&amp;"|"&amp;IF(AND(VALUE(RIGHT($AN$1,2))&gt;=57,VALUE(RIGHT($AN$1,2))&lt;=63),$D801,"COMUM"),GABARITO!$D:$D,0)),1,0))</f>
        <v/>
      </c>
      <c r="AO801" t="str">
        <f>IF(RESPOSTAS!AP801="","",IF(UPPER(RESPOSTAS!AP801)=INDEX(GABARITO!$C:$C,MATCH(TEXT(VALUE(RIGHT($AO$1,2)),"00")&amp;"|"&amp;IF(AND(VALUE(RIGHT($AO$1,2))&gt;=57,VALUE(RIGHT($AO$1,2))&lt;=63),$D801,"COMUM"),GABARITO!$D:$D,0)),1,0))</f>
        <v/>
      </c>
      <c r="AP801" t="str">
        <f>IF(RESPOSTAS!AQ801="","",IF(UPPER(RESPOSTAS!AQ801)=INDEX(GABARITO!$C:$C,MATCH(TEXT(VALUE(RIGHT($AP$1,2)),"00")&amp;"|"&amp;IF(AND(VALUE(RIGHT($AP$1,2))&gt;=57,VALUE(RIGHT($AP$1,2))&lt;=63),$D801,"COMUM"),GABARITO!$D:$D,0)),1,0))</f>
        <v/>
      </c>
      <c r="AQ801" t="str">
        <f>IF(RESPOSTAS!AR801="","",IF(UPPER(RESPOSTAS!AR801)=INDEX(GABARITO!$C:$C,MATCH(TEXT(VALUE(RIGHT($AQ$1,2)),"00")&amp;"|"&amp;IF(AND(VALUE(RIGHT($AQ$1,2))&gt;=57,VALUE(RIGHT($AQ$1,2))&lt;=63),$D801,"COMUM"),GABARITO!$D:$D,0)),1,0))</f>
        <v/>
      </c>
      <c r="AR801" t="str">
        <f>IF(RESPOSTAS!AS801="","",IF(UPPER(RESPOSTAS!AS801)=INDEX(GABARITO!$C:$C,MATCH(TEXT(VALUE(RIGHT($AR$1,2)),"00")&amp;"|"&amp;IF(AND(VALUE(RIGHT($AR$1,2))&gt;=57,VALUE(RIGHT($AR$1,2))&lt;=63),$D801,"COMUM"),GABARITO!$D:$D,0)),1,0))</f>
        <v/>
      </c>
      <c r="AS801" t="str">
        <f>IF(RESPOSTAS!AT801="","",IF(UPPER(RESPOSTAS!AT801)=INDEX(GABARITO!$C:$C,MATCH(TEXT(VALUE(RIGHT($AS$1,2)),"00")&amp;"|"&amp;IF(AND(VALUE(RIGHT($AS$1,2))&gt;=57,VALUE(RIGHT($AS$1,2))&lt;=63),$D801,"COMUM"),GABARITO!$D:$D,0)),1,0))</f>
        <v/>
      </c>
      <c r="AT801" t="str">
        <f>IF(RESPOSTAS!AU801="","",IF(UPPER(RESPOSTAS!AU801)=INDEX(GABARITO!$C:$C,MATCH(TEXT(VALUE(RIGHT($AT$1,2)),"00")&amp;"|"&amp;IF(AND(VALUE(RIGHT($AT$1,2))&gt;=57,VALUE(RIGHT($AT$1,2))&lt;=63),$D801,"COMUM"),GABARITO!$D:$D,0)),1,0))</f>
        <v/>
      </c>
      <c r="AU801" t="str">
        <f>IF(RESPOSTAS!AV801="","",IF(UPPER(RESPOSTAS!AV801)=INDEX(GABARITO!$C:$C,MATCH(TEXT(VALUE(RIGHT($AU$1,2)),"00")&amp;"|"&amp;IF(AND(VALUE(RIGHT($AU$1,2))&gt;=57,VALUE(RIGHT($AU$1,2))&lt;=63),$D801,"COMUM"),GABARITO!$D:$D,0)),1,0))</f>
        <v/>
      </c>
      <c r="AV801" t="str">
        <f>IF(RESPOSTAS!AW801="","",IF(UPPER(RESPOSTAS!AW801)=INDEX(GABARITO!$C:$C,MATCH(TEXT(VALUE(RIGHT($AV$1,2)),"00")&amp;"|"&amp;IF(AND(VALUE(RIGHT($AV$1,2))&gt;=57,VALUE(RIGHT($AV$1,2))&lt;=63),$D801,"COMUM"),GABARITO!$D:$D,0)),1,0))</f>
        <v/>
      </c>
      <c r="AW801" t="str">
        <f>IF(RESPOSTAS!AX801="","",IF(UPPER(RESPOSTAS!AX801)=INDEX(GABARITO!$C:$C,MATCH(TEXT(VALUE(RIGHT($AW$1,2)),"00")&amp;"|"&amp;IF(AND(VALUE(RIGHT($AW$1,2))&gt;=57,VALUE(RIGHT($AW$1,2))&lt;=63),$D801,"COMUM"),GABARITO!$D:$D,0)),1,0))</f>
        <v/>
      </c>
      <c r="AX801" t="str">
        <f>IF(RESPOSTAS!AY801="","",IF(UPPER(RESPOSTAS!AY801)=INDEX(GABARITO!$C:$C,MATCH(TEXT(VALUE(RIGHT($AX$1,2)),"00")&amp;"|"&amp;IF(AND(VALUE(RIGHT($AX$1,2))&gt;=57,VALUE(RIGHT($AX$1,2))&lt;=63),$D801,"COMUM"),GABARITO!$D:$D,0)),1,0))</f>
        <v/>
      </c>
      <c r="AY801" t="str">
        <f>IF(RESPOSTAS!AZ801="","",IF(UPPER(RESPOSTAS!AZ801)=INDEX(GABARITO!$C:$C,MATCH(TEXT(VALUE(RIGHT($AY$1,2)),"00")&amp;"|"&amp;IF(AND(VALUE(RIGHT($AY$1,2))&gt;=57,VALUE(RIGHT($AY$1,2))&lt;=63),$D801,"COMUM"),GABARITO!$D:$D,0)),1,0))</f>
        <v/>
      </c>
      <c r="AZ801" t="str">
        <f>IF(RESPOSTAS!BA801="","",IF(UPPER(RESPOSTAS!BA801)=INDEX(GABARITO!$C:$C,MATCH(TEXT(VALUE(RIGHT($AZ$1,2)),"00")&amp;"|"&amp;IF(AND(VALUE(RIGHT($AZ$1,2))&gt;=57,VALUE(RIGHT($AZ$1,2))&lt;=63),$D801,"COMUM"),GABARITO!$D:$D,0)),1,0))</f>
        <v/>
      </c>
      <c r="BA801" t="str">
        <f>IF(RESPOSTAS!BB801="","",IF(UPPER(RESPOSTAS!BB801)=INDEX(GABARITO!$C:$C,MATCH(TEXT(VALUE(RIGHT($BA$1,2)),"00")&amp;"|"&amp;IF(AND(VALUE(RIGHT($BA$1,2))&gt;=57,VALUE(RIGHT($BA$1,2))&lt;=63),$D801,"COMUM"),GABARITO!$D:$D,0)),1,0))</f>
        <v/>
      </c>
      <c r="BB801" t="str">
        <f>IF(RESPOSTAS!BC801="","",IF(UPPER(RESPOSTAS!BC801)=INDEX(GABARITO!$C:$C,MATCH(TEXT(VALUE(RIGHT($BB$1,2)),"00")&amp;"|"&amp;IF(AND(VALUE(RIGHT($BB$1,2))&gt;=57,VALUE(RIGHT($BB$1,2))&lt;=63),$D801,"COMUM"),GABARITO!$D:$D,0)),1,0))</f>
        <v/>
      </c>
      <c r="BC801" t="str">
        <f>IF(RESPOSTAS!BD801="","",IF(UPPER(RESPOSTAS!BD801)=INDEX(GABARITO!$C:$C,MATCH(TEXT(VALUE(RIGHT($BC$1,2)),"00")&amp;"|"&amp;IF(AND(VALUE(RIGHT($BC$1,2))&gt;=57,VALUE(RIGHT($BC$1,2))&lt;=63),$D801,"COMUM"),GABARITO!$D:$D,0)),1,0))</f>
        <v/>
      </c>
      <c r="BD801" t="str">
        <f>IF(RESPOSTAS!BE801="","",IF(UPPER(RESPOSTAS!BE801)=INDEX(GABARITO!$C:$C,MATCH(TEXT(VALUE(RIGHT($BD$1,2)),"00")&amp;"|"&amp;IF(AND(VALUE(RIGHT($BD$1,2))&gt;=57,VALUE(RIGHT($BD$1,2))&lt;=63),$D801,"COMUM"),GABARITO!$D:$D,0)),1,0))</f>
        <v/>
      </c>
      <c r="BE801" t="str">
        <f>IF(RESPOSTAS!BF801="","",IF(UPPER(RESPOSTAS!BF801)=INDEX(GABARITO!$C:$C,MATCH(TEXT(VALUE(RIGHT($BE$1,2)),"00")&amp;"|"&amp;IF(AND(VALUE(RIGHT($BE$1,2))&gt;=57,VALUE(RIGHT($BE$1,2))&lt;=63),$D801,"COMUM"),GABARITO!$D:$D,0)),1,0))</f>
        <v/>
      </c>
      <c r="BF801" t="str">
        <f>IF(RESPOSTAS!BG801="","",IF(UPPER(RESPOSTAS!BG801)=INDEX(GABARITO!$C:$C,MATCH(TEXT(VALUE(RIGHT($BF$1,2)),"00")&amp;"|"&amp;IF(AND(VALUE(RIGHT($BF$1,2))&gt;=57,VALUE(RIGHT($BF$1,2))&lt;=63),$D801,"COMUM"),GABARITO!$D:$D,0)),1,0))</f>
        <v/>
      </c>
      <c r="BG801" t="str">
        <f>IF(RESPOSTAS!BH801="","",IF(UPPER(RESPOSTAS!BH801)=INDEX(GABARITO!$C:$C,MATCH(TEXT(VALUE(RIGHT($BG$1,2)),"00")&amp;"|"&amp;IF(AND(VALUE(RIGHT($BG$1,2))&gt;=57,VALUE(RIGHT($BG$1,2))&lt;=63),$D801,"COMUM"),GABARITO!$D:$D,0)),1,0))</f>
        <v/>
      </c>
      <c r="BH801" t="str">
        <f>IF(RESPOSTAS!BI801="","",IF(UPPER(RESPOSTAS!BI801)=INDEX(GABARITO!$C:$C,MATCH(TEXT(VALUE(RIGHT($BH$1,2)),"00")&amp;"|"&amp;IF(AND(VALUE(RIGHT($BH$1,2))&gt;=57,VALUE(RIGHT($BH$1,2))&lt;=63),$D801,"COMUM"),GABARITO!$D:$D,0)),1,0))</f>
        <v/>
      </c>
      <c r="BI801" t="str">
        <f>IF(RESPOSTAS!BJ801="","",IF(UPPER(RESPOSTAS!BJ801)=INDEX(GABARITO!$C:$C,MATCH(TEXT(VALUE(RIGHT($BI$1,2)),"00")&amp;"|"&amp;IF(AND(VALUE(RIGHT($BI$1,2))&gt;=57,VALUE(RIGHT($BI$1,2))&lt;=63),$D801,"COMUM"),GABARITO!$D:$D,0)),1,0))</f>
        <v/>
      </c>
      <c r="BJ801" t="str">
        <f>IF(RESPOSTAS!BK801="","",IF(UPPER(RESPOSTAS!BK801)=INDEX(GABARITO!$C:$C,MATCH(TEXT(VALUE(RIGHT($BJ$1,2)),"00")&amp;"|"&amp;IF(AND(VALUE(RIGHT($BJ$1,2))&gt;=57,VALUE(RIGHT($BJ$1,2))&lt;=63),$D801,"COMUM"),GABARITO!$D:$D,0)),1,0))</f>
        <v/>
      </c>
      <c r="BK801" t="str">
        <f>IF(RESPOSTAS!BL801="","",IF(UPPER(RESPOSTAS!BL801)=INDEX(GABARITO!$C:$C,MATCH(TEXT(VALUE(RIGHT($BK$1,2)),"00")&amp;"|"&amp;IF(AND(VALUE(RIGHT($BK$1,2))&gt;=57,VALUE(RIGHT($BK$1,2))&lt;=63),$D801,"COMUM"),GABARITO!$D:$D,0)),1,0))</f>
        <v/>
      </c>
      <c r="BL801" t="str">
        <f>IF(RESPOSTAS!BM801="","",IF(UPPER(RESPOSTAS!BM801)=INDEX(GABARITO!$C:$C,MATCH(TEXT(VALUE(RIGHT($BL$1,2)),"00")&amp;"|"&amp;IF(AND(VALUE(RIGHT($BL$1,2))&gt;=57,VALUE(RIGHT($BL$1,2))&lt;=63),$D801,"COMUM"),GABARITO!$D:$D,0)),1,0))</f>
        <v/>
      </c>
      <c r="BM801" t="str">
        <f>IF(RESPOSTAS!BN801="","",IF(UPPER(RESPOSTAS!BN801)=INDEX(GABARITO!$C:$C,MATCH(TEXT(VALUE(RIGHT($BM$1,2)),"00")&amp;"|"&amp;IF(AND(VALUE(RIGHT($BM$1,2))&gt;=57,VALUE(RIGHT($BM$1,2))&lt;=63),$D801,"COMUM"),GABARITO!$D:$D,0)),1,0))</f>
        <v/>
      </c>
      <c r="BN801" t="str">
        <f>IF(RESPOSTAS!BO801="","",IF(UPPER(RESPOSTAS!BO801)=INDEX(GABARITO!$C:$C,MATCH(TEXT(VALUE(RIGHT($BN$1,2)),"00")&amp;"|"&amp;IF(AND(VALUE(RIGHT($BN$1,2))&gt;=57,VALUE(RIGHT($BN$1,2))&lt;=63),$D801,"COMUM"),GABARITO!$D:$D,0)),1,0))</f>
        <v/>
      </c>
      <c r="BO801" t="str">
        <f>IF(RESPOSTAS!BP801="","",IF(UPPER(RESPOSTAS!BP801)=INDEX(GABARITO!$C:$C,MATCH(TEXT(VALUE(RIGHT($BO$1,2)),"00")&amp;"|"&amp;IF(AND(VALUE(RIGHT($BO$1,2))&gt;=57,VALUE(RIGHT($BO$1,2))&lt;=63),$D801,"COMUM"),GABARITO!$D:$D,0)),1,0))</f>
        <v/>
      </c>
      <c r="BP801">
        <f>COUNTIF(RESPOSTAS!F801:BP801,"&lt;&gt;")</f>
        <v>0</v>
      </c>
      <c r="BQ801" t="str">
        <f t="shared" si="120"/>
        <v/>
      </c>
      <c r="BR801" s="10" t="str">
        <f t="shared" si="121"/>
        <v/>
      </c>
      <c r="BT801" s="11" t="str">
        <f t="shared" si="123"/>
        <v/>
      </c>
      <c r="BU801" s="11" t="str">
        <f t="shared" si="124"/>
        <v/>
      </c>
      <c r="BV801" s="11" t="str">
        <f t="shared" si="125"/>
        <v/>
      </c>
      <c r="BW801" s="11" t="str">
        <f t="shared" si="126"/>
        <v/>
      </c>
      <c r="BX801" s="11" t="str">
        <f t="shared" si="127"/>
        <v/>
      </c>
      <c r="BY801" s="11" t="str">
        <f t="shared" si="128"/>
        <v/>
      </c>
      <c r="BZ801" s="3" t="str">
        <f t="shared" si="122"/>
        <v/>
      </c>
    </row>
    <row r="802" spans="1:78" x14ac:dyDescent="0.25">
      <c r="A802" t="str">
        <f>IF(RESPOSTAS!A802="","",RESPOSTAS!A802)</f>
        <v/>
      </c>
      <c r="B802" t="str">
        <f>IF(RESPOSTAS!C802="","",RESPOSTAS!C802)</f>
        <v/>
      </c>
      <c r="C802" t="str">
        <f>IF(RESPOSTAS!D802="","",RESPOSTAS!D802)</f>
        <v/>
      </c>
      <c r="D802" t="str">
        <f>IF(RESPOSTAS!E802="","",RESPOSTAS!E802)</f>
        <v/>
      </c>
      <c r="E802" t="str">
        <f>IF(RESPOSTAS!F802="","",IF(UPPER(RESPOSTAS!F802)=INDEX(GABARITO!$C:$C,MATCH(TEXT(VALUE(RIGHT($E$1,2)),"00")&amp;"|"&amp;IF(AND(VALUE(RIGHT($E$1,2))&gt;=57,VALUE(RIGHT($E$1,2))&lt;=63),$D802,"COMUM"),GABARITO!$D:$D,0)),1,0))</f>
        <v/>
      </c>
      <c r="F802" t="str">
        <f>IF(RESPOSTAS!G802="","",IF(UPPER(RESPOSTAS!G802)=INDEX(GABARITO!$C:$C,MATCH(TEXT(VALUE(RIGHT($F$1,2)),"00")&amp;"|"&amp;IF(AND(VALUE(RIGHT($F$1,2))&gt;=57,VALUE(RIGHT($F$1,2))&lt;=63),$D802,"COMUM"),GABARITO!$D:$D,0)),1,0))</f>
        <v/>
      </c>
      <c r="G802" t="str">
        <f>IF(RESPOSTAS!H802="","",IF(UPPER(RESPOSTAS!H802)=INDEX(GABARITO!$C:$C,MATCH(TEXT(VALUE(RIGHT($G$1,2)),"00")&amp;"|"&amp;IF(AND(VALUE(RIGHT($G$1,2))&gt;=57,VALUE(RIGHT($G$1,2))&lt;=63),$D802,"COMUM"),GABARITO!$D:$D,0)),1,0))</f>
        <v/>
      </c>
      <c r="H802" t="str">
        <f>IF(RESPOSTAS!I802="","",IF(UPPER(RESPOSTAS!I802)=INDEX(GABARITO!$C:$C,MATCH(TEXT(VALUE(RIGHT($H$1,2)),"00")&amp;"|"&amp;IF(AND(VALUE(RIGHT($H$1,2))&gt;=57,VALUE(RIGHT($H$1,2))&lt;=63),$D802,"COMUM"),GABARITO!$D:$D,0)),1,0))</f>
        <v/>
      </c>
      <c r="I802" t="str">
        <f>IF(RESPOSTAS!J802="","",IF(UPPER(RESPOSTAS!J802)=INDEX(GABARITO!$C:$C,MATCH(TEXT(VALUE(RIGHT($I$1,2)),"00")&amp;"|"&amp;IF(AND(VALUE(RIGHT($I$1,2))&gt;=57,VALUE(RIGHT($I$1,2))&lt;=63),$D802,"COMUM"),GABARITO!$D:$D,0)),1,0))</f>
        <v/>
      </c>
      <c r="J802" t="str">
        <f>IF(RESPOSTAS!K802="","",IF(UPPER(RESPOSTAS!K802)=INDEX(GABARITO!$C:$C,MATCH(TEXT(VALUE(RIGHT($J$1,2)),"00")&amp;"|"&amp;IF(AND(VALUE(RIGHT($J$1,2))&gt;=57,VALUE(RIGHT($J$1,2))&lt;=63),$D802,"COMUM"),GABARITO!$D:$D,0)),1,0))</f>
        <v/>
      </c>
      <c r="K802" t="str">
        <f>IF(RESPOSTAS!L802="","",IF(UPPER(RESPOSTAS!L802)=INDEX(GABARITO!$C:$C,MATCH(TEXT(VALUE(RIGHT($K$1,2)),"00")&amp;"|"&amp;IF(AND(VALUE(RIGHT($K$1,2))&gt;=57,VALUE(RIGHT($K$1,2))&lt;=63),$D802,"COMUM"),GABARITO!$D:$D,0)),1,0))</f>
        <v/>
      </c>
      <c r="L802" t="str">
        <f>IF(RESPOSTAS!M802="","",IF(UPPER(RESPOSTAS!M802)=INDEX(GABARITO!$C:$C,MATCH(TEXT(VALUE(RIGHT($L$1,2)),"00")&amp;"|"&amp;IF(AND(VALUE(RIGHT($L$1,2))&gt;=57,VALUE(RIGHT($L$1,2))&lt;=63),$D802,"COMUM"),GABARITO!$D:$D,0)),1,0))</f>
        <v/>
      </c>
      <c r="M802" t="str">
        <f>IF(RESPOSTAS!N802="","",IF(UPPER(RESPOSTAS!N802)=INDEX(GABARITO!$C:$C,MATCH(TEXT(VALUE(RIGHT($M$1,2)),"00")&amp;"|"&amp;IF(AND(VALUE(RIGHT($M$1,2))&gt;=57,VALUE(RIGHT($M$1,2))&lt;=63),$D802,"COMUM"),GABARITO!$D:$D,0)),1,0))</f>
        <v/>
      </c>
      <c r="N802" t="str">
        <f>IF(RESPOSTAS!O802="","",IF(UPPER(RESPOSTAS!O802)=INDEX(GABARITO!$C:$C,MATCH(TEXT(VALUE(RIGHT($E$1,2)),"00")&amp;"|"&amp;IF(AND(VALUE(RIGHT($E$1,2))&gt;=57,VALUE(RIGHT($E$1,2))&lt;=63),$D802,"COMUM"),GABARITO!$D:$D,0)),1,0))</f>
        <v/>
      </c>
      <c r="O802" t="str">
        <f>IF(RESPOSTAS!P802="","",IF(UPPER(RESPOSTAS!P802)=INDEX(GABARITO!$C:$C,MATCH(TEXT(VALUE(RIGHT($O$1,2)),"00")&amp;"|"&amp;IF(AND(VALUE(RIGHT($O$1,2))&gt;=57,VALUE(RIGHT($O$1,2))&lt;=63),$D802,"COMUM"),GABARITO!$D:$D,0)),1,0))</f>
        <v/>
      </c>
      <c r="P802" t="str">
        <f>IF(RESPOSTAS!Q802="","",IF(UPPER(RESPOSTAS!Q802)=INDEX(GABARITO!$C:$C,MATCH(TEXT(VALUE(RIGHT($P$1,2)),"00")&amp;"|"&amp;IF(AND(VALUE(RIGHT($P$1,2))&gt;=57,VALUE(RIGHT($P$1,2))&lt;=63),$D802,"COMUM"),GABARITO!$D:$D,0)),1,0))</f>
        <v/>
      </c>
      <c r="Q802" t="str">
        <f>IF(RESPOSTAS!R802="","",IF(UPPER(RESPOSTAS!R802)=INDEX(GABARITO!$C:$C,MATCH(TEXT(VALUE(RIGHT($Q$1,2)),"00")&amp;"|"&amp;IF(AND(VALUE(RIGHT($Q$1,2))&gt;=57,VALUE(RIGHT($Q$1,2))&lt;=63),$D802,"COMUM"),GABARITO!$D:$D,0)),1,0))</f>
        <v/>
      </c>
      <c r="R802" t="str">
        <f>IF(RESPOSTAS!S802="","",IF(UPPER(RESPOSTAS!S802)=INDEX(GABARITO!$C:$C,MATCH(TEXT(VALUE(RIGHT($R$1,2)),"00")&amp;"|"&amp;IF(AND(VALUE(RIGHT($R$1,2))&gt;=57,VALUE(RIGHT($R$1,2))&lt;=63),$D802,"COMUM"),GABARITO!$D:$D,0)),1,0))</f>
        <v/>
      </c>
      <c r="S802" t="str">
        <f>IF(RESPOSTAS!T802="","",IF(UPPER(RESPOSTAS!T802)=INDEX(GABARITO!$C:$C,MATCH(TEXT(VALUE(RIGHT($S$1,2)),"00")&amp;"|"&amp;IF(AND(VALUE(RIGHT($S$1,2))&gt;=57,VALUE(RIGHT($S$1,2))&lt;=63),$D802,"COMUM"),GABARITO!$D:$D,0)),1,0))</f>
        <v/>
      </c>
      <c r="T802" t="str">
        <f>IF(RESPOSTAS!U802="","",IF(UPPER(RESPOSTAS!U802)=INDEX(GABARITO!$C:$C,MATCH(TEXT(VALUE(RIGHT($T$1,2)),"00")&amp;"|"&amp;IF(AND(VALUE(RIGHT($T$1,2))&gt;=57,VALUE(RIGHT($T$1,2))&lt;=63),$D802,"COMUM"),GABARITO!$D:$D,0)),1,0))</f>
        <v/>
      </c>
      <c r="U802" t="str">
        <f>IF(RESPOSTAS!V802="","",IF(UPPER(RESPOSTAS!V802)=INDEX(GABARITO!$C:$C,MATCH(TEXT(VALUE(RIGHT($U$1,2)),"00")&amp;"|"&amp;IF(AND(VALUE(RIGHT($U$1,2))&gt;=57,VALUE(RIGHT($U$1,2))&lt;=63),$D802,"COMUM"),GABARITO!$D:$D,0)),1,0))</f>
        <v/>
      </c>
      <c r="V802" t="str">
        <f>IF(RESPOSTAS!W802="","",IF(UPPER(RESPOSTAS!W802)=INDEX(GABARITO!$C:$C,MATCH(TEXT(VALUE(RIGHT($E$1,2)),"00")&amp;"|"&amp;IF(AND(VALUE(RIGHT($E$1,2))&gt;=57,VALUE(RIGHT($E$1,2))&lt;=63),$D802,"COMUM"),GABARITO!$D:$D,0)),1,0))</f>
        <v/>
      </c>
      <c r="W802" t="str">
        <f>IF(RESPOSTAS!X802="","",IF(UPPER(RESPOSTAS!X802)=INDEX(GABARITO!$C:$C,MATCH(TEXT(VALUE(RIGHT($W$1,2)),"00")&amp;"|"&amp;IF(AND(VALUE(RIGHT($W$1,2))&gt;=57,VALUE(RIGHT($W$1,2))&lt;=63),$D802,"COMUM"),GABARITO!$D:$D,0)),1,0))</f>
        <v/>
      </c>
      <c r="X802" t="str">
        <f>IF(RESPOSTAS!Y802="","",IF(UPPER(RESPOSTAS!Y802)=INDEX(GABARITO!$C:$C,MATCH(TEXT(VALUE(RIGHT($X$1,2)),"00")&amp;"|"&amp;IF(AND(VALUE(RIGHT($X$1,2))&gt;=57,VALUE(RIGHT($X$1,2))&lt;=63),$D802,"COMUM"),GABARITO!$D:$D,0)),1,0))</f>
        <v/>
      </c>
      <c r="Y802" t="str">
        <f>IF(RESPOSTAS!Z802="","",IF(UPPER(RESPOSTAS!Z802)=INDEX(GABARITO!$C:$C,MATCH(TEXT(VALUE(RIGHT($Y$1,2)),"00")&amp;"|"&amp;IF(AND(VALUE(RIGHT($Y$1,2))&gt;=57,VALUE(RIGHT($Y$1,2))&lt;=63),$D802,"COMUM"),GABARITO!$D:$D,0)),1,0))</f>
        <v/>
      </c>
      <c r="Z802" t="str">
        <f>IF(RESPOSTAS!AA802="","",IF(UPPER(RESPOSTAS!AA802)=INDEX(GABARITO!$C:$C,MATCH(TEXT(VALUE(RIGHT($Z$1,2)),"00")&amp;"|"&amp;IF(AND(VALUE(RIGHT($Z$1,2))&gt;=57,VALUE(RIGHT($Z$1,2))&lt;=63),$D802,"COMUM"),GABARITO!$D:$D,0)),1,0))</f>
        <v/>
      </c>
      <c r="AA802" t="str">
        <f>IF(RESPOSTAS!AB802="","",IF(UPPER(RESPOSTAS!AB802)=INDEX(GABARITO!$C:$C,MATCH(TEXT(VALUE(RIGHT($AA$1,2)),"00")&amp;"|"&amp;IF(AND(VALUE(RIGHT($AA$1,2))&gt;=57,VALUE(RIGHT($AA$1,2))&lt;=63),$D802,"COMUM"),GABARITO!$D:$D,0)),1,0))</f>
        <v/>
      </c>
      <c r="AB802" t="str">
        <f>IF(RESPOSTAS!AC802="","",IF(UPPER(RESPOSTAS!AC802)=INDEX(GABARITO!$C:$C,MATCH(TEXT(VALUE(RIGHT($AB$1,2)),"00")&amp;"|"&amp;IF(AND(VALUE(RIGHT($AB$1,2))&gt;=57,VALUE(RIGHT($AB$1,2))&lt;=63),$D802,"COMUM"),GABARITO!$D:$D,0)),1,0))</f>
        <v/>
      </c>
      <c r="AC802" t="str">
        <f>IF(RESPOSTAS!AD802="","",IF(UPPER(RESPOSTAS!AD802)=INDEX(GABARITO!$C:$C,MATCH(TEXT(VALUE(RIGHT($AC$1,2)),"00")&amp;"|"&amp;IF(AND(VALUE(RIGHT($AC$1,2))&gt;=57,VALUE(RIGHT($AC$1,2))&lt;=63),$D802,"COMUM"),GABARITO!$D:$D,0)),1,0))</f>
        <v/>
      </c>
      <c r="AD802" t="str">
        <f>IF(RESPOSTAS!AE802="","",IF(UPPER(RESPOSTAS!AE802)=INDEX(GABARITO!$C:$C,MATCH(TEXT(VALUE(RIGHT($AD$1,2)),"00")&amp;"|"&amp;IF(AND(VALUE(RIGHT($AD$1,2))&gt;=57,VALUE(RIGHT($AD$1,2))&lt;=63),$D802,"COMUM"),GABARITO!$D:$D,0)),1,0))</f>
        <v/>
      </c>
      <c r="AE802" t="str">
        <f>IF(RESPOSTAS!AF802="","",IF(UPPER(RESPOSTAS!AF802)=INDEX(GABARITO!$C:$C,MATCH(TEXT(VALUE(RIGHT($AE$1,2)),"00")&amp;"|"&amp;IF(AND(VALUE(RIGHT($AE$1,2))&gt;=57,VALUE(RIGHT($AE$1,2))&lt;=63),$D802,"COMUM"),GABARITO!$D:$D,0)),1,0))</f>
        <v/>
      </c>
      <c r="AF802" t="str">
        <f>IF(RESPOSTAS!AG802="","",IF(UPPER(RESPOSTAS!AG802)=INDEX(GABARITO!$C:$C,MATCH(TEXT(VALUE(RIGHT($AF$1,2)),"00")&amp;"|"&amp;IF(AND(VALUE(RIGHT($AF$1,2))&gt;=57,VALUE(RIGHT($AF$1,2))&lt;=63),$D802,"COMUM"),GABARITO!$D:$D,0)),1,0))</f>
        <v/>
      </c>
      <c r="AG802" t="str">
        <f>IF(RESPOSTAS!AH802="","",IF(UPPER(RESPOSTAS!AH802)=INDEX(GABARITO!$C:$C,MATCH(TEXT(VALUE(RIGHT($AG$1,2)),"00")&amp;"|"&amp;IF(AND(VALUE(RIGHT($AG$1,2))&gt;=57,VALUE(RIGHT($AG$1,2))&lt;=63),$D802,"COMUM"),GABARITO!$D:$D,0)),1,0))</f>
        <v/>
      </c>
      <c r="AH802" t="str">
        <f>IF(RESPOSTAS!AI802="","",IF(UPPER(RESPOSTAS!AI802)=INDEX(GABARITO!$C:$C,MATCH(TEXT(VALUE(RIGHT($AH$1,2)),"00")&amp;"|"&amp;IF(AND(VALUE(RIGHT($AH$1,2))&gt;=57,VALUE(RIGHT($AH$1,2))&lt;=63),$D802,"COMUM"),GABARITO!$D:$D,0)),1,0))</f>
        <v/>
      </c>
      <c r="AI802" t="str">
        <f>IF(RESPOSTAS!AJ802="","",IF(UPPER(RESPOSTAS!AJ802)=INDEX(GABARITO!$C:$C,MATCH(TEXT(VALUE(RIGHT($AI$1,2)),"00")&amp;"|"&amp;IF(AND(VALUE(RIGHT($AI$1,2))&gt;=57,VALUE(RIGHT($AI$1,2))&lt;=63),$D802,"COMUM"),GABARITO!$D:$D,0)),1,0))</f>
        <v/>
      </c>
      <c r="AJ802" t="str">
        <f>IF(RESPOSTAS!AK802="","",IF(UPPER(RESPOSTAS!AK802)=INDEX(GABARITO!$C:$C,MATCH(TEXT(VALUE(RIGHT($AJ$1,2)),"00")&amp;"|"&amp;IF(AND(VALUE(RIGHT($AJ$1,2))&gt;=57,VALUE(RIGHT($AJ$1,2))&lt;=63),$D802,"COMUM"),GABARITO!$D:$D,0)),1,0))</f>
        <v/>
      </c>
      <c r="AK802" t="str">
        <f>IF(RESPOSTAS!AL802="","",IF(UPPER(RESPOSTAS!AL802)=INDEX(GABARITO!$C:$C,MATCH(TEXT(VALUE(RIGHT($AK$1,2)),"00")&amp;"|"&amp;IF(AND(VALUE(RIGHT($AK$1,2))&gt;=57,VALUE(RIGHT($AK$1,2))&lt;=63),$D802,"COMUM"),GABARITO!$D:$D,0)),1,0))</f>
        <v/>
      </c>
      <c r="AL802" t="str">
        <f>IF(RESPOSTAS!AM802="","",IF(UPPER(RESPOSTAS!AM802)=INDEX(GABARITO!$C:$C,MATCH(TEXT(VALUE(RIGHT($AL$1,2)),"00")&amp;"|"&amp;IF(AND(VALUE(RIGHT($AL$1,2))&gt;=57,VALUE(RIGHT($AL$1,2))&lt;=63),$D802,"COMUM"),GABARITO!$D:$D,0)),1,0))</f>
        <v/>
      </c>
      <c r="AM802" t="str">
        <f>IF(RESPOSTAS!AN802="","",IF(UPPER(RESPOSTAS!AN802)=INDEX(GABARITO!$C:$C,MATCH(TEXT(VALUE(RIGHT($AM$1,2)),"00")&amp;"|"&amp;IF(AND(VALUE(RIGHT($AM$1,2))&gt;=57,VALUE(RIGHT($AM$1,2))&lt;=63),$D802,"COMUM"),GABARITO!$D:$D,0)),1,0))</f>
        <v/>
      </c>
      <c r="AN802" t="str">
        <f>IF(RESPOSTAS!AO802="","",IF(UPPER(RESPOSTAS!AO802)=INDEX(GABARITO!$C:$C,MATCH(TEXT(VALUE(RIGHT($AN$1,2)),"00")&amp;"|"&amp;IF(AND(VALUE(RIGHT($AN$1,2))&gt;=57,VALUE(RIGHT($AN$1,2))&lt;=63),$D802,"COMUM"),GABARITO!$D:$D,0)),1,0))</f>
        <v/>
      </c>
      <c r="AO802" t="str">
        <f>IF(RESPOSTAS!AP802="","",IF(UPPER(RESPOSTAS!AP802)=INDEX(GABARITO!$C:$C,MATCH(TEXT(VALUE(RIGHT($AO$1,2)),"00")&amp;"|"&amp;IF(AND(VALUE(RIGHT($AO$1,2))&gt;=57,VALUE(RIGHT($AO$1,2))&lt;=63),$D802,"COMUM"),GABARITO!$D:$D,0)),1,0))</f>
        <v/>
      </c>
      <c r="AP802" t="str">
        <f>IF(RESPOSTAS!AQ802="","",IF(UPPER(RESPOSTAS!AQ802)=INDEX(GABARITO!$C:$C,MATCH(TEXT(VALUE(RIGHT($AP$1,2)),"00")&amp;"|"&amp;IF(AND(VALUE(RIGHT($AP$1,2))&gt;=57,VALUE(RIGHT($AP$1,2))&lt;=63),$D802,"COMUM"),GABARITO!$D:$D,0)),1,0))</f>
        <v/>
      </c>
      <c r="AQ802" t="str">
        <f>IF(RESPOSTAS!AR802="","",IF(UPPER(RESPOSTAS!AR802)=INDEX(GABARITO!$C:$C,MATCH(TEXT(VALUE(RIGHT($AQ$1,2)),"00")&amp;"|"&amp;IF(AND(VALUE(RIGHT($AQ$1,2))&gt;=57,VALUE(RIGHT($AQ$1,2))&lt;=63),$D802,"COMUM"),GABARITO!$D:$D,0)),1,0))</f>
        <v/>
      </c>
      <c r="AR802" t="str">
        <f>IF(RESPOSTAS!AS802="","",IF(UPPER(RESPOSTAS!AS802)=INDEX(GABARITO!$C:$C,MATCH(TEXT(VALUE(RIGHT($AR$1,2)),"00")&amp;"|"&amp;IF(AND(VALUE(RIGHT($AR$1,2))&gt;=57,VALUE(RIGHT($AR$1,2))&lt;=63),$D802,"COMUM"),GABARITO!$D:$D,0)),1,0))</f>
        <v/>
      </c>
      <c r="AS802" t="str">
        <f>IF(RESPOSTAS!AT802="","",IF(UPPER(RESPOSTAS!AT802)=INDEX(GABARITO!$C:$C,MATCH(TEXT(VALUE(RIGHT($AS$1,2)),"00")&amp;"|"&amp;IF(AND(VALUE(RIGHT($AS$1,2))&gt;=57,VALUE(RIGHT($AS$1,2))&lt;=63),$D802,"COMUM"),GABARITO!$D:$D,0)),1,0))</f>
        <v/>
      </c>
      <c r="AT802" t="str">
        <f>IF(RESPOSTAS!AU802="","",IF(UPPER(RESPOSTAS!AU802)=INDEX(GABARITO!$C:$C,MATCH(TEXT(VALUE(RIGHT($AT$1,2)),"00")&amp;"|"&amp;IF(AND(VALUE(RIGHT($AT$1,2))&gt;=57,VALUE(RIGHT($AT$1,2))&lt;=63),$D802,"COMUM"),GABARITO!$D:$D,0)),1,0))</f>
        <v/>
      </c>
      <c r="AU802" t="str">
        <f>IF(RESPOSTAS!AV802="","",IF(UPPER(RESPOSTAS!AV802)=INDEX(GABARITO!$C:$C,MATCH(TEXT(VALUE(RIGHT($AU$1,2)),"00")&amp;"|"&amp;IF(AND(VALUE(RIGHT($AU$1,2))&gt;=57,VALUE(RIGHT($AU$1,2))&lt;=63),$D802,"COMUM"),GABARITO!$D:$D,0)),1,0))</f>
        <v/>
      </c>
      <c r="AV802" t="str">
        <f>IF(RESPOSTAS!AW802="","",IF(UPPER(RESPOSTAS!AW802)=INDEX(GABARITO!$C:$C,MATCH(TEXT(VALUE(RIGHT($AV$1,2)),"00")&amp;"|"&amp;IF(AND(VALUE(RIGHT($AV$1,2))&gt;=57,VALUE(RIGHT($AV$1,2))&lt;=63),$D802,"COMUM"),GABARITO!$D:$D,0)),1,0))</f>
        <v/>
      </c>
      <c r="AW802" t="str">
        <f>IF(RESPOSTAS!AX802="","",IF(UPPER(RESPOSTAS!AX802)=INDEX(GABARITO!$C:$C,MATCH(TEXT(VALUE(RIGHT($AW$1,2)),"00")&amp;"|"&amp;IF(AND(VALUE(RIGHT($AW$1,2))&gt;=57,VALUE(RIGHT($AW$1,2))&lt;=63),$D802,"COMUM"),GABARITO!$D:$D,0)),1,0))</f>
        <v/>
      </c>
      <c r="AX802" t="str">
        <f>IF(RESPOSTAS!AY802="","",IF(UPPER(RESPOSTAS!AY802)=INDEX(GABARITO!$C:$C,MATCH(TEXT(VALUE(RIGHT($AX$1,2)),"00")&amp;"|"&amp;IF(AND(VALUE(RIGHT($AX$1,2))&gt;=57,VALUE(RIGHT($AX$1,2))&lt;=63),$D802,"COMUM"),GABARITO!$D:$D,0)),1,0))</f>
        <v/>
      </c>
      <c r="AY802" t="str">
        <f>IF(RESPOSTAS!AZ802="","",IF(UPPER(RESPOSTAS!AZ802)=INDEX(GABARITO!$C:$C,MATCH(TEXT(VALUE(RIGHT($AY$1,2)),"00")&amp;"|"&amp;IF(AND(VALUE(RIGHT($AY$1,2))&gt;=57,VALUE(RIGHT($AY$1,2))&lt;=63),$D802,"COMUM"),GABARITO!$D:$D,0)),1,0))</f>
        <v/>
      </c>
      <c r="AZ802" t="str">
        <f>IF(RESPOSTAS!BA802="","",IF(UPPER(RESPOSTAS!BA802)=INDEX(GABARITO!$C:$C,MATCH(TEXT(VALUE(RIGHT($AZ$1,2)),"00")&amp;"|"&amp;IF(AND(VALUE(RIGHT($AZ$1,2))&gt;=57,VALUE(RIGHT($AZ$1,2))&lt;=63),$D802,"COMUM"),GABARITO!$D:$D,0)),1,0))</f>
        <v/>
      </c>
      <c r="BA802" t="str">
        <f>IF(RESPOSTAS!BB802="","",IF(UPPER(RESPOSTAS!BB802)=INDEX(GABARITO!$C:$C,MATCH(TEXT(VALUE(RIGHT($BA$1,2)),"00")&amp;"|"&amp;IF(AND(VALUE(RIGHT($BA$1,2))&gt;=57,VALUE(RIGHT($BA$1,2))&lt;=63),$D802,"COMUM"),GABARITO!$D:$D,0)),1,0))</f>
        <v/>
      </c>
      <c r="BB802" t="str">
        <f>IF(RESPOSTAS!BC802="","",IF(UPPER(RESPOSTAS!BC802)=INDEX(GABARITO!$C:$C,MATCH(TEXT(VALUE(RIGHT($BB$1,2)),"00")&amp;"|"&amp;IF(AND(VALUE(RIGHT($BB$1,2))&gt;=57,VALUE(RIGHT($BB$1,2))&lt;=63),$D802,"COMUM"),GABARITO!$D:$D,0)),1,0))</f>
        <v/>
      </c>
      <c r="BC802" t="str">
        <f>IF(RESPOSTAS!BD802="","",IF(UPPER(RESPOSTAS!BD802)=INDEX(GABARITO!$C:$C,MATCH(TEXT(VALUE(RIGHT($BC$1,2)),"00")&amp;"|"&amp;IF(AND(VALUE(RIGHT($BC$1,2))&gt;=57,VALUE(RIGHT($BC$1,2))&lt;=63),$D802,"COMUM"),GABARITO!$D:$D,0)),1,0))</f>
        <v/>
      </c>
      <c r="BD802" t="str">
        <f>IF(RESPOSTAS!BE802="","",IF(UPPER(RESPOSTAS!BE802)=INDEX(GABARITO!$C:$C,MATCH(TEXT(VALUE(RIGHT($BD$1,2)),"00")&amp;"|"&amp;IF(AND(VALUE(RIGHT($BD$1,2))&gt;=57,VALUE(RIGHT($BD$1,2))&lt;=63),$D802,"COMUM"),GABARITO!$D:$D,0)),1,0))</f>
        <v/>
      </c>
      <c r="BE802" t="str">
        <f>IF(RESPOSTAS!BF802="","",IF(UPPER(RESPOSTAS!BF802)=INDEX(GABARITO!$C:$C,MATCH(TEXT(VALUE(RIGHT($BE$1,2)),"00")&amp;"|"&amp;IF(AND(VALUE(RIGHT($BE$1,2))&gt;=57,VALUE(RIGHT($BE$1,2))&lt;=63),$D802,"COMUM"),GABARITO!$D:$D,0)),1,0))</f>
        <v/>
      </c>
      <c r="BF802" t="str">
        <f>IF(RESPOSTAS!BG802="","",IF(UPPER(RESPOSTAS!BG802)=INDEX(GABARITO!$C:$C,MATCH(TEXT(VALUE(RIGHT($BF$1,2)),"00")&amp;"|"&amp;IF(AND(VALUE(RIGHT($BF$1,2))&gt;=57,VALUE(RIGHT($BF$1,2))&lt;=63),$D802,"COMUM"),GABARITO!$D:$D,0)),1,0))</f>
        <v/>
      </c>
      <c r="BG802" t="str">
        <f>IF(RESPOSTAS!BH802="","",IF(UPPER(RESPOSTAS!BH802)=INDEX(GABARITO!$C:$C,MATCH(TEXT(VALUE(RIGHT($BG$1,2)),"00")&amp;"|"&amp;IF(AND(VALUE(RIGHT($BG$1,2))&gt;=57,VALUE(RIGHT($BG$1,2))&lt;=63),$D802,"COMUM"),GABARITO!$D:$D,0)),1,0))</f>
        <v/>
      </c>
      <c r="BH802" t="str">
        <f>IF(RESPOSTAS!BI802="","",IF(UPPER(RESPOSTAS!BI802)=INDEX(GABARITO!$C:$C,MATCH(TEXT(VALUE(RIGHT($BH$1,2)),"00")&amp;"|"&amp;IF(AND(VALUE(RIGHT($BH$1,2))&gt;=57,VALUE(RIGHT($BH$1,2))&lt;=63),$D802,"COMUM"),GABARITO!$D:$D,0)),1,0))</f>
        <v/>
      </c>
      <c r="BI802" t="str">
        <f>IF(RESPOSTAS!BJ802="","",IF(UPPER(RESPOSTAS!BJ802)=INDEX(GABARITO!$C:$C,MATCH(TEXT(VALUE(RIGHT($BI$1,2)),"00")&amp;"|"&amp;IF(AND(VALUE(RIGHT($BI$1,2))&gt;=57,VALUE(RIGHT($BI$1,2))&lt;=63),$D802,"COMUM"),GABARITO!$D:$D,0)),1,0))</f>
        <v/>
      </c>
      <c r="BJ802" t="str">
        <f>IF(RESPOSTAS!BK802="","",IF(UPPER(RESPOSTAS!BK802)=INDEX(GABARITO!$C:$C,MATCH(TEXT(VALUE(RIGHT($BJ$1,2)),"00")&amp;"|"&amp;IF(AND(VALUE(RIGHT($BJ$1,2))&gt;=57,VALUE(RIGHT($BJ$1,2))&lt;=63),$D802,"COMUM"),GABARITO!$D:$D,0)),1,0))</f>
        <v/>
      </c>
      <c r="BK802" t="str">
        <f>IF(RESPOSTAS!BL802="","",IF(UPPER(RESPOSTAS!BL802)=INDEX(GABARITO!$C:$C,MATCH(TEXT(VALUE(RIGHT($BK$1,2)),"00")&amp;"|"&amp;IF(AND(VALUE(RIGHT($BK$1,2))&gt;=57,VALUE(RIGHT($BK$1,2))&lt;=63),$D802,"COMUM"),GABARITO!$D:$D,0)),1,0))</f>
        <v/>
      </c>
      <c r="BL802" t="str">
        <f>IF(RESPOSTAS!BM802="","",IF(UPPER(RESPOSTAS!BM802)=INDEX(GABARITO!$C:$C,MATCH(TEXT(VALUE(RIGHT($BL$1,2)),"00")&amp;"|"&amp;IF(AND(VALUE(RIGHT($BL$1,2))&gt;=57,VALUE(RIGHT($BL$1,2))&lt;=63),$D802,"COMUM"),GABARITO!$D:$D,0)),1,0))</f>
        <v/>
      </c>
      <c r="BM802" t="str">
        <f>IF(RESPOSTAS!BN802="","",IF(UPPER(RESPOSTAS!BN802)=INDEX(GABARITO!$C:$C,MATCH(TEXT(VALUE(RIGHT($BM$1,2)),"00")&amp;"|"&amp;IF(AND(VALUE(RIGHT($BM$1,2))&gt;=57,VALUE(RIGHT($BM$1,2))&lt;=63),$D802,"COMUM"),GABARITO!$D:$D,0)),1,0))</f>
        <v/>
      </c>
      <c r="BN802" t="str">
        <f>IF(RESPOSTAS!BO802="","",IF(UPPER(RESPOSTAS!BO802)=INDEX(GABARITO!$C:$C,MATCH(TEXT(VALUE(RIGHT($BN$1,2)),"00")&amp;"|"&amp;IF(AND(VALUE(RIGHT($BN$1,2))&gt;=57,VALUE(RIGHT($BN$1,2))&lt;=63),$D802,"COMUM"),GABARITO!$D:$D,0)),1,0))</f>
        <v/>
      </c>
      <c r="BO802" t="str">
        <f>IF(RESPOSTAS!BP802="","",IF(UPPER(RESPOSTAS!BP802)=INDEX(GABARITO!$C:$C,MATCH(TEXT(VALUE(RIGHT($BO$1,2)),"00")&amp;"|"&amp;IF(AND(VALUE(RIGHT($BO$1,2))&gt;=57,VALUE(RIGHT($BO$1,2))&lt;=63),$D802,"COMUM"),GABARITO!$D:$D,0)),1,0))</f>
        <v/>
      </c>
      <c r="BP802">
        <f>COUNTIF(RESPOSTAS!F802:BP802,"&lt;&gt;")</f>
        <v>0</v>
      </c>
      <c r="BQ802" t="str">
        <f t="shared" si="120"/>
        <v/>
      </c>
      <c r="BR802" s="10" t="str">
        <f t="shared" si="121"/>
        <v/>
      </c>
      <c r="BT802" s="11" t="str">
        <f t="shared" si="123"/>
        <v/>
      </c>
      <c r="BU802" s="11" t="str">
        <f t="shared" si="124"/>
        <v/>
      </c>
      <c r="BV802" s="11" t="str">
        <f t="shared" si="125"/>
        <v/>
      </c>
      <c r="BW802" s="11" t="str">
        <f t="shared" si="126"/>
        <v/>
      </c>
      <c r="BX802" s="11" t="str">
        <f t="shared" si="127"/>
        <v/>
      </c>
      <c r="BY802" s="11" t="str">
        <f t="shared" si="128"/>
        <v/>
      </c>
      <c r="BZ802" s="3" t="str">
        <f t="shared" si="122"/>
        <v/>
      </c>
    </row>
    <row r="803" spans="1:78" x14ac:dyDescent="0.25">
      <c r="A803" t="str">
        <f>IF(RESPOSTAS!A803="","",RESPOSTAS!A803)</f>
        <v/>
      </c>
      <c r="B803" t="str">
        <f>IF(RESPOSTAS!C803="","",RESPOSTAS!C803)</f>
        <v/>
      </c>
      <c r="C803" t="str">
        <f>IF(RESPOSTAS!D803="","",RESPOSTAS!D803)</f>
        <v/>
      </c>
      <c r="D803" t="str">
        <f>IF(RESPOSTAS!E803="","",RESPOSTAS!E803)</f>
        <v/>
      </c>
      <c r="E803" t="str">
        <f>IF(RESPOSTAS!F803="","",IF(UPPER(RESPOSTAS!F803)=INDEX(GABARITO!$C:$C,MATCH(TEXT(VALUE(RIGHT($E$1,2)),"00")&amp;"|"&amp;IF(AND(VALUE(RIGHT($E$1,2))&gt;=57,VALUE(RIGHT($E$1,2))&lt;=63),$D803,"COMUM"),GABARITO!$D:$D,0)),1,0))</f>
        <v/>
      </c>
      <c r="F803" t="str">
        <f>IF(RESPOSTAS!G803="","",IF(UPPER(RESPOSTAS!G803)=INDEX(GABARITO!$C:$C,MATCH(TEXT(VALUE(RIGHT($F$1,2)),"00")&amp;"|"&amp;IF(AND(VALUE(RIGHT($F$1,2))&gt;=57,VALUE(RIGHT($F$1,2))&lt;=63),$D803,"COMUM"),GABARITO!$D:$D,0)),1,0))</f>
        <v/>
      </c>
      <c r="G803" t="str">
        <f>IF(RESPOSTAS!H803="","",IF(UPPER(RESPOSTAS!H803)=INDEX(GABARITO!$C:$C,MATCH(TEXT(VALUE(RIGHT($G$1,2)),"00")&amp;"|"&amp;IF(AND(VALUE(RIGHT($G$1,2))&gt;=57,VALUE(RIGHT($G$1,2))&lt;=63),$D803,"COMUM"),GABARITO!$D:$D,0)),1,0))</f>
        <v/>
      </c>
      <c r="H803" t="str">
        <f>IF(RESPOSTAS!I803="","",IF(UPPER(RESPOSTAS!I803)=INDEX(GABARITO!$C:$C,MATCH(TEXT(VALUE(RIGHT($H$1,2)),"00")&amp;"|"&amp;IF(AND(VALUE(RIGHT($H$1,2))&gt;=57,VALUE(RIGHT($H$1,2))&lt;=63),$D803,"COMUM"),GABARITO!$D:$D,0)),1,0))</f>
        <v/>
      </c>
      <c r="I803" t="str">
        <f>IF(RESPOSTAS!J803="","",IF(UPPER(RESPOSTAS!J803)=INDEX(GABARITO!$C:$C,MATCH(TEXT(VALUE(RIGHT($I$1,2)),"00")&amp;"|"&amp;IF(AND(VALUE(RIGHT($I$1,2))&gt;=57,VALUE(RIGHT($I$1,2))&lt;=63),$D803,"COMUM"),GABARITO!$D:$D,0)),1,0))</f>
        <v/>
      </c>
      <c r="J803" t="str">
        <f>IF(RESPOSTAS!K803="","",IF(UPPER(RESPOSTAS!K803)=INDEX(GABARITO!$C:$C,MATCH(TEXT(VALUE(RIGHT($J$1,2)),"00")&amp;"|"&amp;IF(AND(VALUE(RIGHT($J$1,2))&gt;=57,VALUE(RIGHT($J$1,2))&lt;=63),$D803,"COMUM"),GABARITO!$D:$D,0)),1,0))</f>
        <v/>
      </c>
      <c r="K803" t="str">
        <f>IF(RESPOSTAS!L803="","",IF(UPPER(RESPOSTAS!L803)=INDEX(GABARITO!$C:$C,MATCH(TEXT(VALUE(RIGHT($K$1,2)),"00")&amp;"|"&amp;IF(AND(VALUE(RIGHT($K$1,2))&gt;=57,VALUE(RIGHT($K$1,2))&lt;=63),$D803,"COMUM"),GABARITO!$D:$D,0)),1,0))</f>
        <v/>
      </c>
      <c r="L803" t="str">
        <f>IF(RESPOSTAS!M803="","",IF(UPPER(RESPOSTAS!M803)=INDEX(GABARITO!$C:$C,MATCH(TEXT(VALUE(RIGHT($L$1,2)),"00")&amp;"|"&amp;IF(AND(VALUE(RIGHT($L$1,2))&gt;=57,VALUE(RIGHT($L$1,2))&lt;=63),$D803,"COMUM"),GABARITO!$D:$D,0)),1,0))</f>
        <v/>
      </c>
      <c r="M803" t="str">
        <f>IF(RESPOSTAS!N803="","",IF(UPPER(RESPOSTAS!N803)=INDEX(GABARITO!$C:$C,MATCH(TEXT(VALUE(RIGHT($M$1,2)),"00")&amp;"|"&amp;IF(AND(VALUE(RIGHT($M$1,2))&gt;=57,VALUE(RIGHT($M$1,2))&lt;=63),$D803,"COMUM"),GABARITO!$D:$D,0)),1,0))</f>
        <v/>
      </c>
      <c r="N803" t="str">
        <f>IF(RESPOSTAS!O803="","",IF(UPPER(RESPOSTAS!O803)=INDEX(GABARITO!$C:$C,MATCH(TEXT(VALUE(RIGHT($E$1,2)),"00")&amp;"|"&amp;IF(AND(VALUE(RIGHT($E$1,2))&gt;=57,VALUE(RIGHT($E$1,2))&lt;=63),$D803,"COMUM"),GABARITO!$D:$D,0)),1,0))</f>
        <v/>
      </c>
      <c r="O803" t="str">
        <f>IF(RESPOSTAS!P803="","",IF(UPPER(RESPOSTAS!P803)=INDEX(GABARITO!$C:$C,MATCH(TEXT(VALUE(RIGHT($O$1,2)),"00")&amp;"|"&amp;IF(AND(VALUE(RIGHT($O$1,2))&gt;=57,VALUE(RIGHT($O$1,2))&lt;=63),$D803,"COMUM"),GABARITO!$D:$D,0)),1,0))</f>
        <v/>
      </c>
      <c r="P803" t="str">
        <f>IF(RESPOSTAS!Q803="","",IF(UPPER(RESPOSTAS!Q803)=INDEX(GABARITO!$C:$C,MATCH(TEXT(VALUE(RIGHT($P$1,2)),"00")&amp;"|"&amp;IF(AND(VALUE(RIGHT($P$1,2))&gt;=57,VALUE(RIGHT($P$1,2))&lt;=63),$D803,"COMUM"),GABARITO!$D:$D,0)),1,0))</f>
        <v/>
      </c>
      <c r="Q803" t="str">
        <f>IF(RESPOSTAS!R803="","",IF(UPPER(RESPOSTAS!R803)=INDEX(GABARITO!$C:$C,MATCH(TEXT(VALUE(RIGHT($Q$1,2)),"00")&amp;"|"&amp;IF(AND(VALUE(RIGHT($Q$1,2))&gt;=57,VALUE(RIGHT($Q$1,2))&lt;=63),$D803,"COMUM"),GABARITO!$D:$D,0)),1,0))</f>
        <v/>
      </c>
      <c r="R803" t="str">
        <f>IF(RESPOSTAS!S803="","",IF(UPPER(RESPOSTAS!S803)=INDEX(GABARITO!$C:$C,MATCH(TEXT(VALUE(RIGHT($R$1,2)),"00")&amp;"|"&amp;IF(AND(VALUE(RIGHT($R$1,2))&gt;=57,VALUE(RIGHT($R$1,2))&lt;=63),$D803,"COMUM"),GABARITO!$D:$D,0)),1,0))</f>
        <v/>
      </c>
      <c r="S803" t="str">
        <f>IF(RESPOSTAS!T803="","",IF(UPPER(RESPOSTAS!T803)=INDEX(GABARITO!$C:$C,MATCH(TEXT(VALUE(RIGHT($S$1,2)),"00")&amp;"|"&amp;IF(AND(VALUE(RIGHT($S$1,2))&gt;=57,VALUE(RIGHT($S$1,2))&lt;=63),$D803,"COMUM"),GABARITO!$D:$D,0)),1,0))</f>
        <v/>
      </c>
      <c r="T803" t="str">
        <f>IF(RESPOSTAS!U803="","",IF(UPPER(RESPOSTAS!U803)=INDEX(GABARITO!$C:$C,MATCH(TEXT(VALUE(RIGHT($T$1,2)),"00")&amp;"|"&amp;IF(AND(VALUE(RIGHT($T$1,2))&gt;=57,VALUE(RIGHT($T$1,2))&lt;=63),$D803,"COMUM"),GABARITO!$D:$D,0)),1,0))</f>
        <v/>
      </c>
      <c r="U803" t="str">
        <f>IF(RESPOSTAS!V803="","",IF(UPPER(RESPOSTAS!V803)=INDEX(GABARITO!$C:$C,MATCH(TEXT(VALUE(RIGHT($U$1,2)),"00")&amp;"|"&amp;IF(AND(VALUE(RIGHT($U$1,2))&gt;=57,VALUE(RIGHT($U$1,2))&lt;=63),$D803,"COMUM"),GABARITO!$D:$D,0)),1,0))</f>
        <v/>
      </c>
      <c r="V803" t="str">
        <f>IF(RESPOSTAS!W803="","",IF(UPPER(RESPOSTAS!W803)=INDEX(GABARITO!$C:$C,MATCH(TEXT(VALUE(RIGHT($E$1,2)),"00")&amp;"|"&amp;IF(AND(VALUE(RIGHT($E$1,2))&gt;=57,VALUE(RIGHT($E$1,2))&lt;=63),$D803,"COMUM"),GABARITO!$D:$D,0)),1,0))</f>
        <v/>
      </c>
      <c r="W803" t="str">
        <f>IF(RESPOSTAS!X803="","",IF(UPPER(RESPOSTAS!X803)=INDEX(GABARITO!$C:$C,MATCH(TEXT(VALUE(RIGHT($W$1,2)),"00")&amp;"|"&amp;IF(AND(VALUE(RIGHT($W$1,2))&gt;=57,VALUE(RIGHT($W$1,2))&lt;=63),$D803,"COMUM"),GABARITO!$D:$D,0)),1,0))</f>
        <v/>
      </c>
      <c r="X803" t="str">
        <f>IF(RESPOSTAS!Y803="","",IF(UPPER(RESPOSTAS!Y803)=INDEX(GABARITO!$C:$C,MATCH(TEXT(VALUE(RIGHT($X$1,2)),"00")&amp;"|"&amp;IF(AND(VALUE(RIGHT($X$1,2))&gt;=57,VALUE(RIGHT($X$1,2))&lt;=63),$D803,"COMUM"),GABARITO!$D:$D,0)),1,0))</f>
        <v/>
      </c>
      <c r="Y803" t="str">
        <f>IF(RESPOSTAS!Z803="","",IF(UPPER(RESPOSTAS!Z803)=INDEX(GABARITO!$C:$C,MATCH(TEXT(VALUE(RIGHT($Y$1,2)),"00")&amp;"|"&amp;IF(AND(VALUE(RIGHT($Y$1,2))&gt;=57,VALUE(RIGHT($Y$1,2))&lt;=63),$D803,"COMUM"),GABARITO!$D:$D,0)),1,0))</f>
        <v/>
      </c>
      <c r="Z803" t="str">
        <f>IF(RESPOSTAS!AA803="","",IF(UPPER(RESPOSTAS!AA803)=INDEX(GABARITO!$C:$C,MATCH(TEXT(VALUE(RIGHT($Z$1,2)),"00")&amp;"|"&amp;IF(AND(VALUE(RIGHT($Z$1,2))&gt;=57,VALUE(RIGHT($Z$1,2))&lt;=63),$D803,"COMUM"),GABARITO!$D:$D,0)),1,0))</f>
        <v/>
      </c>
      <c r="AA803" t="str">
        <f>IF(RESPOSTAS!AB803="","",IF(UPPER(RESPOSTAS!AB803)=INDEX(GABARITO!$C:$C,MATCH(TEXT(VALUE(RIGHT($AA$1,2)),"00")&amp;"|"&amp;IF(AND(VALUE(RIGHT($AA$1,2))&gt;=57,VALUE(RIGHT($AA$1,2))&lt;=63),$D803,"COMUM"),GABARITO!$D:$D,0)),1,0))</f>
        <v/>
      </c>
      <c r="AB803" t="str">
        <f>IF(RESPOSTAS!AC803="","",IF(UPPER(RESPOSTAS!AC803)=INDEX(GABARITO!$C:$C,MATCH(TEXT(VALUE(RIGHT($AB$1,2)),"00")&amp;"|"&amp;IF(AND(VALUE(RIGHT($AB$1,2))&gt;=57,VALUE(RIGHT($AB$1,2))&lt;=63),$D803,"COMUM"),GABARITO!$D:$D,0)),1,0))</f>
        <v/>
      </c>
      <c r="AC803" t="str">
        <f>IF(RESPOSTAS!AD803="","",IF(UPPER(RESPOSTAS!AD803)=INDEX(GABARITO!$C:$C,MATCH(TEXT(VALUE(RIGHT($AC$1,2)),"00")&amp;"|"&amp;IF(AND(VALUE(RIGHT($AC$1,2))&gt;=57,VALUE(RIGHT($AC$1,2))&lt;=63),$D803,"COMUM"),GABARITO!$D:$D,0)),1,0))</f>
        <v/>
      </c>
      <c r="AD803" t="str">
        <f>IF(RESPOSTAS!AE803="","",IF(UPPER(RESPOSTAS!AE803)=INDEX(GABARITO!$C:$C,MATCH(TEXT(VALUE(RIGHT($AD$1,2)),"00")&amp;"|"&amp;IF(AND(VALUE(RIGHT($AD$1,2))&gt;=57,VALUE(RIGHT($AD$1,2))&lt;=63),$D803,"COMUM"),GABARITO!$D:$D,0)),1,0))</f>
        <v/>
      </c>
      <c r="AE803" t="str">
        <f>IF(RESPOSTAS!AF803="","",IF(UPPER(RESPOSTAS!AF803)=INDEX(GABARITO!$C:$C,MATCH(TEXT(VALUE(RIGHT($AE$1,2)),"00")&amp;"|"&amp;IF(AND(VALUE(RIGHT($AE$1,2))&gt;=57,VALUE(RIGHT($AE$1,2))&lt;=63),$D803,"COMUM"),GABARITO!$D:$D,0)),1,0))</f>
        <v/>
      </c>
      <c r="AF803" t="str">
        <f>IF(RESPOSTAS!AG803="","",IF(UPPER(RESPOSTAS!AG803)=INDEX(GABARITO!$C:$C,MATCH(TEXT(VALUE(RIGHT($AF$1,2)),"00")&amp;"|"&amp;IF(AND(VALUE(RIGHT($AF$1,2))&gt;=57,VALUE(RIGHT($AF$1,2))&lt;=63),$D803,"COMUM"),GABARITO!$D:$D,0)),1,0))</f>
        <v/>
      </c>
      <c r="AG803" t="str">
        <f>IF(RESPOSTAS!AH803="","",IF(UPPER(RESPOSTAS!AH803)=INDEX(GABARITO!$C:$C,MATCH(TEXT(VALUE(RIGHT($AG$1,2)),"00")&amp;"|"&amp;IF(AND(VALUE(RIGHT($AG$1,2))&gt;=57,VALUE(RIGHT($AG$1,2))&lt;=63),$D803,"COMUM"),GABARITO!$D:$D,0)),1,0))</f>
        <v/>
      </c>
      <c r="AH803" t="str">
        <f>IF(RESPOSTAS!AI803="","",IF(UPPER(RESPOSTAS!AI803)=INDEX(GABARITO!$C:$C,MATCH(TEXT(VALUE(RIGHT($AH$1,2)),"00")&amp;"|"&amp;IF(AND(VALUE(RIGHT($AH$1,2))&gt;=57,VALUE(RIGHT($AH$1,2))&lt;=63),$D803,"COMUM"),GABARITO!$D:$D,0)),1,0))</f>
        <v/>
      </c>
      <c r="AI803" t="str">
        <f>IF(RESPOSTAS!AJ803="","",IF(UPPER(RESPOSTAS!AJ803)=INDEX(GABARITO!$C:$C,MATCH(TEXT(VALUE(RIGHT($AI$1,2)),"00")&amp;"|"&amp;IF(AND(VALUE(RIGHT($AI$1,2))&gt;=57,VALUE(RIGHT($AI$1,2))&lt;=63),$D803,"COMUM"),GABARITO!$D:$D,0)),1,0))</f>
        <v/>
      </c>
      <c r="AJ803" t="str">
        <f>IF(RESPOSTAS!AK803="","",IF(UPPER(RESPOSTAS!AK803)=INDEX(GABARITO!$C:$C,MATCH(TEXT(VALUE(RIGHT($AJ$1,2)),"00")&amp;"|"&amp;IF(AND(VALUE(RIGHT($AJ$1,2))&gt;=57,VALUE(RIGHT($AJ$1,2))&lt;=63),$D803,"COMUM"),GABARITO!$D:$D,0)),1,0))</f>
        <v/>
      </c>
      <c r="AK803" t="str">
        <f>IF(RESPOSTAS!AL803="","",IF(UPPER(RESPOSTAS!AL803)=INDEX(GABARITO!$C:$C,MATCH(TEXT(VALUE(RIGHT($AK$1,2)),"00")&amp;"|"&amp;IF(AND(VALUE(RIGHT($AK$1,2))&gt;=57,VALUE(RIGHT($AK$1,2))&lt;=63),$D803,"COMUM"),GABARITO!$D:$D,0)),1,0))</f>
        <v/>
      </c>
      <c r="AL803" t="str">
        <f>IF(RESPOSTAS!AM803="","",IF(UPPER(RESPOSTAS!AM803)=INDEX(GABARITO!$C:$C,MATCH(TEXT(VALUE(RIGHT($AL$1,2)),"00")&amp;"|"&amp;IF(AND(VALUE(RIGHT($AL$1,2))&gt;=57,VALUE(RIGHT($AL$1,2))&lt;=63),$D803,"COMUM"),GABARITO!$D:$D,0)),1,0))</f>
        <v/>
      </c>
      <c r="AM803" t="str">
        <f>IF(RESPOSTAS!AN803="","",IF(UPPER(RESPOSTAS!AN803)=INDEX(GABARITO!$C:$C,MATCH(TEXT(VALUE(RIGHT($AM$1,2)),"00")&amp;"|"&amp;IF(AND(VALUE(RIGHT($AM$1,2))&gt;=57,VALUE(RIGHT($AM$1,2))&lt;=63),$D803,"COMUM"),GABARITO!$D:$D,0)),1,0))</f>
        <v/>
      </c>
      <c r="AN803" t="str">
        <f>IF(RESPOSTAS!AO803="","",IF(UPPER(RESPOSTAS!AO803)=INDEX(GABARITO!$C:$C,MATCH(TEXT(VALUE(RIGHT($AN$1,2)),"00")&amp;"|"&amp;IF(AND(VALUE(RIGHT($AN$1,2))&gt;=57,VALUE(RIGHT($AN$1,2))&lt;=63),$D803,"COMUM"),GABARITO!$D:$D,0)),1,0))</f>
        <v/>
      </c>
      <c r="AO803" t="str">
        <f>IF(RESPOSTAS!AP803="","",IF(UPPER(RESPOSTAS!AP803)=INDEX(GABARITO!$C:$C,MATCH(TEXT(VALUE(RIGHT($AO$1,2)),"00")&amp;"|"&amp;IF(AND(VALUE(RIGHT($AO$1,2))&gt;=57,VALUE(RIGHT($AO$1,2))&lt;=63),$D803,"COMUM"),GABARITO!$D:$D,0)),1,0))</f>
        <v/>
      </c>
      <c r="AP803" t="str">
        <f>IF(RESPOSTAS!AQ803="","",IF(UPPER(RESPOSTAS!AQ803)=INDEX(GABARITO!$C:$C,MATCH(TEXT(VALUE(RIGHT($AP$1,2)),"00")&amp;"|"&amp;IF(AND(VALUE(RIGHT($AP$1,2))&gt;=57,VALUE(RIGHT($AP$1,2))&lt;=63),$D803,"COMUM"),GABARITO!$D:$D,0)),1,0))</f>
        <v/>
      </c>
      <c r="AQ803" t="str">
        <f>IF(RESPOSTAS!AR803="","",IF(UPPER(RESPOSTAS!AR803)=INDEX(GABARITO!$C:$C,MATCH(TEXT(VALUE(RIGHT($AQ$1,2)),"00")&amp;"|"&amp;IF(AND(VALUE(RIGHT($AQ$1,2))&gt;=57,VALUE(RIGHT($AQ$1,2))&lt;=63),$D803,"COMUM"),GABARITO!$D:$D,0)),1,0))</f>
        <v/>
      </c>
      <c r="AR803" t="str">
        <f>IF(RESPOSTAS!AS803="","",IF(UPPER(RESPOSTAS!AS803)=INDEX(GABARITO!$C:$C,MATCH(TEXT(VALUE(RIGHT($AR$1,2)),"00")&amp;"|"&amp;IF(AND(VALUE(RIGHT($AR$1,2))&gt;=57,VALUE(RIGHT($AR$1,2))&lt;=63),$D803,"COMUM"),GABARITO!$D:$D,0)),1,0))</f>
        <v/>
      </c>
      <c r="AS803" t="str">
        <f>IF(RESPOSTAS!AT803="","",IF(UPPER(RESPOSTAS!AT803)=INDEX(GABARITO!$C:$C,MATCH(TEXT(VALUE(RIGHT($AS$1,2)),"00")&amp;"|"&amp;IF(AND(VALUE(RIGHT($AS$1,2))&gt;=57,VALUE(RIGHT($AS$1,2))&lt;=63),$D803,"COMUM"),GABARITO!$D:$D,0)),1,0))</f>
        <v/>
      </c>
      <c r="AT803" t="str">
        <f>IF(RESPOSTAS!AU803="","",IF(UPPER(RESPOSTAS!AU803)=INDEX(GABARITO!$C:$C,MATCH(TEXT(VALUE(RIGHT($AT$1,2)),"00")&amp;"|"&amp;IF(AND(VALUE(RIGHT($AT$1,2))&gt;=57,VALUE(RIGHT($AT$1,2))&lt;=63),$D803,"COMUM"),GABARITO!$D:$D,0)),1,0))</f>
        <v/>
      </c>
      <c r="AU803" t="str">
        <f>IF(RESPOSTAS!AV803="","",IF(UPPER(RESPOSTAS!AV803)=INDEX(GABARITO!$C:$C,MATCH(TEXT(VALUE(RIGHT($AU$1,2)),"00")&amp;"|"&amp;IF(AND(VALUE(RIGHT($AU$1,2))&gt;=57,VALUE(RIGHT($AU$1,2))&lt;=63),$D803,"COMUM"),GABARITO!$D:$D,0)),1,0))</f>
        <v/>
      </c>
      <c r="AV803" t="str">
        <f>IF(RESPOSTAS!AW803="","",IF(UPPER(RESPOSTAS!AW803)=INDEX(GABARITO!$C:$C,MATCH(TEXT(VALUE(RIGHT($AV$1,2)),"00")&amp;"|"&amp;IF(AND(VALUE(RIGHT($AV$1,2))&gt;=57,VALUE(RIGHT($AV$1,2))&lt;=63),$D803,"COMUM"),GABARITO!$D:$D,0)),1,0))</f>
        <v/>
      </c>
      <c r="AW803" t="str">
        <f>IF(RESPOSTAS!AX803="","",IF(UPPER(RESPOSTAS!AX803)=INDEX(GABARITO!$C:$C,MATCH(TEXT(VALUE(RIGHT($AW$1,2)),"00")&amp;"|"&amp;IF(AND(VALUE(RIGHT($AW$1,2))&gt;=57,VALUE(RIGHT($AW$1,2))&lt;=63),$D803,"COMUM"),GABARITO!$D:$D,0)),1,0))</f>
        <v/>
      </c>
      <c r="AX803" t="str">
        <f>IF(RESPOSTAS!AY803="","",IF(UPPER(RESPOSTAS!AY803)=INDEX(GABARITO!$C:$C,MATCH(TEXT(VALUE(RIGHT($AX$1,2)),"00")&amp;"|"&amp;IF(AND(VALUE(RIGHT($AX$1,2))&gt;=57,VALUE(RIGHT($AX$1,2))&lt;=63),$D803,"COMUM"),GABARITO!$D:$D,0)),1,0))</f>
        <v/>
      </c>
      <c r="AY803" t="str">
        <f>IF(RESPOSTAS!AZ803="","",IF(UPPER(RESPOSTAS!AZ803)=INDEX(GABARITO!$C:$C,MATCH(TEXT(VALUE(RIGHT($AY$1,2)),"00")&amp;"|"&amp;IF(AND(VALUE(RIGHT($AY$1,2))&gt;=57,VALUE(RIGHT($AY$1,2))&lt;=63),$D803,"COMUM"),GABARITO!$D:$D,0)),1,0))</f>
        <v/>
      </c>
      <c r="AZ803" t="str">
        <f>IF(RESPOSTAS!BA803="","",IF(UPPER(RESPOSTAS!BA803)=INDEX(GABARITO!$C:$C,MATCH(TEXT(VALUE(RIGHT($AZ$1,2)),"00")&amp;"|"&amp;IF(AND(VALUE(RIGHT($AZ$1,2))&gt;=57,VALUE(RIGHT($AZ$1,2))&lt;=63),$D803,"COMUM"),GABARITO!$D:$D,0)),1,0))</f>
        <v/>
      </c>
      <c r="BA803" t="str">
        <f>IF(RESPOSTAS!BB803="","",IF(UPPER(RESPOSTAS!BB803)=INDEX(GABARITO!$C:$C,MATCH(TEXT(VALUE(RIGHT($BA$1,2)),"00")&amp;"|"&amp;IF(AND(VALUE(RIGHT($BA$1,2))&gt;=57,VALUE(RIGHT($BA$1,2))&lt;=63),$D803,"COMUM"),GABARITO!$D:$D,0)),1,0))</f>
        <v/>
      </c>
      <c r="BB803" t="str">
        <f>IF(RESPOSTAS!BC803="","",IF(UPPER(RESPOSTAS!BC803)=INDEX(GABARITO!$C:$C,MATCH(TEXT(VALUE(RIGHT($BB$1,2)),"00")&amp;"|"&amp;IF(AND(VALUE(RIGHT($BB$1,2))&gt;=57,VALUE(RIGHT($BB$1,2))&lt;=63),$D803,"COMUM"),GABARITO!$D:$D,0)),1,0))</f>
        <v/>
      </c>
      <c r="BC803" t="str">
        <f>IF(RESPOSTAS!BD803="","",IF(UPPER(RESPOSTAS!BD803)=INDEX(GABARITO!$C:$C,MATCH(TEXT(VALUE(RIGHT($BC$1,2)),"00")&amp;"|"&amp;IF(AND(VALUE(RIGHT($BC$1,2))&gt;=57,VALUE(RIGHT($BC$1,2))&lt;=63),$D803,"COMUM"),GABARITO!$D:$D,0)),1,0))</f>
        <v/>
      </c>
      <c r="BD803" t="str">
        <f>IF(RESPOSTAS!BE803="","",IF(UPPER(RESPOSTAS!BE803)=INDEX(GABARITO!$C:$C,MATCH(TEXT(VALUE(RIGHT($BD$1,2)),"00")&amp;"|"&amp;IF(AND(VALUE(RIGHT($BD$1,2))&gt;=57,VALUE(RIGHT($BD$1,2))&lt;=63),$D803,"COMUM"),GABARITO!$D:$D,0)),1,0))</f>
        <v/>
      </c>
      <c r="BE803" t="str">
        <f>IF(RESPOSTAS!BF803="","",IF(UPPER(RESPOSTAS!BF803)=INDEX(GABARITO!$C:$C,MATCH(TEXT(VALUE(RIGHT($BE$1,2)),"00")&amp;"|"&amp;IF(AND(VALUE(RIGHT($BE$1,2))&gt;=57,VALUE(RIGHT($BE$1,2))&lt;=63),$D803,"COMUM"),GABARITO!$D:$D,0)),1,0))</f>
        <v/>
      </c>
      <c r="BF803" t="str">
        <f>IF(RESPOSTAS!BG803="","",IF(UPPER(RESPOSTAS!BG803)=INDEX(GABARITO!$C:$C,MATCH(TEXT(VALUE(RIGHT($BF$1,2)),"00")&amp;"|"&amp;IF(AND(VALUE(RIGHT($BF$1,2))&gt;=57,VALUE(RIGHT($BF$1,2))&lt;=63),$D803,"COMUM"),GABARITO!$D:$D,0)),1,0))</f>
        <v/>
      </c>
      <c r="BG803" t="str">
        <f>IF(RESPOSTAS!BH803="","",IF(UPPER(RESPOSTAS!BH803)=INDEX(GABARITO!$C:$C,MATCH(TEXT(VALUE(RIGHT($BG$1,2)),"00")&amp;"|"&amp;IF(AND(VALUE(RIGHT($BG$1,2))&gt;=57,VALUE(RIGHT($BG$1,2))&lt;=63),$D803,"COMUM"),GABARITO!$D:$D,0)),1,0))</f>
        <v/>
      </c>
      <c r="BH803" t="str">
        <f>IF(RESPOSTAS!BI803="","",IF(UPPER(RESPOSTAS!BI803)=INDEX(GABARITO!$C:$C,MATCH(TEXT(VALUE(RIGHT($BH$1,2)),"00")&amp;"|"&amp;IF(AND(VALUE(RIGHT($BH$1,2))&gt;=57,VALUE(RIGHT($BH$1,2))&lt;=63),$D803,"COMUM"),GABARITO!$D:$D,0)),1,0))</f>
        <v/>
      </c>
      <c r="BI803" t="str">
        <f>IF(RESPOSTAS!BJ803="","",IF(UPPER(RESPOSTAS!BJ803)=INDEX(GABARITO!$C:$C,MATCH(TEXT(VALUE(RIGHT($BI$1,2)),"00")&amp;"|"&amp;IF(AND(VALUE(RIGHT($BI$1,2))&gt;=57,VALUE(RIGHT($BI$1,2))&lt;=63),$D803,"COMUM"),GABARITO!$D:$D,0)),1,0))</f>
        <v/>
      </c>
      <c r="BJ803" t="str">
        <f>IF(RESPOSTAS!BK803="","",IF(UPPER(RESPOSTAS!BK803)=INDEX(GABARITO!$C:$C,MATCH(TEXT(VALUE(RIGHT($BJ$1,2)),"00")&amp;"|"&amp;IF(AND(VALUE(RIGHT($BJ$1,2))&gt;=57,VALUE(RIGHT($BJ$1,2))&lt;=63),$D803,"COMUM"),GABARITO!$D:$D,0)),1,0))</f>
        <v/>
      </c>
      <c r="BK803" t="str">
        <f>IF(RESPOSTAS!BL803="","",IF(UPPER(RESPOSTAS!BL803)=INDEX(GABARITO!$C:$C,MATCH(TEXT(VALUE(RIGHT($BK$1,2)),"00")&amp;"|"&amp;IF(AND(VALUE(RIGHT($BK$1,2))&gt;=57,VALUE(RIGHT($BK$1,2))&lt;=63),$D803,"COMUM"),GABARITO!$D:$D,0)),1,0))</f>
        <v/>
      </c>
      <c r="BL803" t="str">
        <f>IF(RESPOSTAS!BM803="","",IF(UPPER(RESPOSTAS!BM803)=INDEX(GABARITO!$C:$C,MATCH(TEXT(VALUE(RIGHT($BL$1,2)),"00")&amp;"|"&amp;IF(AND(VALUE(RIGHT($BL$1,2))&gt;=57,VALUE(RIGHT($BL$1,2))&lt;=63),$D803,"COMUM"),GABARITO!$D:$D,0)),1,0))</f>
        <v/>
      </c>
      <c r="BM803" t="str">
        <f>IF(RESPOSTAS!BN803="","",IF(UPPER(RESPOSTAS!BN803)=INDEX(GABARITO!$C:$C,MATCH(TEXT(VALUE(RIGHT($BM$1,2)),"00")&amp;"|"&amp;IF(AND(VALUE(RIGHT($BM$1,2))&gt;=57,VALUE(RIGHT($BM$1,2))&lt;=63),$D803,"COMUM"),GABARITO!$D:$D,0)),1,0))</f>
        <v/>
      </c>
      <c r="BN803" t="str">
        <f>IF(RESPOSTAS!BO803="","",IF(UPPER(RESPOSTAS!BO803)=INDEX(GABARITO!$C:$C,MATCH(TEXT(VALUE(RIGHT($BN$1,2)),"00")&amp;"|"&amp;IF(AND(VALUE(RIGHT($BN$1,2))&gt;=57,VALUE(RIGHT($BN$1,2))&lt;=63),$D803,"COMUM"),GABARITO!$D:$D,0)),1,0))</f>
        <v/>
      </c>
      <c r="BO803" t="str">
        <f>IF(RESPOSTAS!BP803="","",IF(UPPER(RESPOSTAS!BP803)=INDEX(GABARITO!$C:$C,MATCH(TEXT(VALUE(RIGHT($BO$1,2)),"00")&amp;"|"&amp;IF(AND(VALUE(RIGHT($BO$1,2))&gt;=57,VALUE(RIGHT($BO$1,2))&lt;=63),$D803,"COMUM"),GABARITO!$D:$D,0)),1,0))</f>
        <v/>
      </c>
      <c r="BP803">
        <f>COUNTIF(RESPOSTAS!F803:BP803,"&lt;&gt;")</f>
        <v>0</v>
      </c>
      <c r="BQ803" t="str">
        <f t="shared" si="120"/>
        <v/>
      </c>
      <c r="BR803" s="10" t="str">
        <f t="shared" si="121"/>
        <v/>
      </c>
      <c r="BT803" s="11" t="str">
        <f t="shared" si="123"/>
        <v/>
      </c>
      <c r="BU803" s="11" t="str">
        <f t="shared" si="124"/>
        <v/>
      </c>
      <c r="BV803" s="11" t="str">
        <f t="shared" si="125"/>
        <v/>
      </c>
      <c r="BW803" s="11" t="str">
        <f t="shared" si="126"/>
        <v/>
      </c>
      <c r="BX803" s="11" t="str">
        <f t="shared" si="127"/>
        <v/>
      </c>
      <c r="BY803" s="11" t="str">
        <f t="shared" si="128"/>
        <v/>
      </c>
      <c r="BZ803" s="3" t="str">
        <f t="shared" si="122"/>
        <v/>
      </c>
    </row>
    <row r="804" spans="1:78" x14ac:dyDescent="0.25">
      <c r="A804" t="str">
        <f>IF(RESPOSTAS!A804="","",RESPOSTAS!A804)</f>
        <v/>
      </c>
      <c r="B804" t="str">
        <f>IF(RESPOSTAS!C804="","",RESPOSTAS!C804)</f>
        <v/>
      </c>
      <c r="C804" t="str">
        <f>IF(RESPOSTAS!D804="","",RESPOSTAS!D804)</f>
        <v/>
      </c>
      <c r="D804" t="str">
        <f>IF(RESPOSTAS!E804="","",RESPOSTAS!E804)</f>
        <v/>
      </c>
      <c r="E804" t="str">
        <f>IF(RESPOSTAS!F804="","",IF(UPPER(RESPOSTAS!F804)=INDEX(GABARITO!$C:$C,MATCH(TEXT(VALUE(RIGHT($E$1,2)),"00")&amp;"|"&amp;IF(AND(VALUE(RIGHT($E$1,2))&gt;=57,VALUE(RIGHT($E$1,2))&lt;=63),$D804,"COMUM"),GABARITO!$D:$D,0)),1,0))</f>
        <v/>
      </c>
      <c r="F804" t="str">
        <f>IF(RESPOSTAS!G804="","",IF(UPPER(RESPOSTAS!G804)=INDEX(GABARITO!$C:$C,MATCH(TEXT(VALUE(RIGHT($F$1,2)),"00")&amp;"|"&amp;IF(AND(VALUE(RIGHT($F$1,2))&gt;=57,VALUE(RIGHT($F$1,2))&lt;=63),$D804,"COMUM"),GABARITO!$D:$D,0)),1,0))</f>
        <v/>
      </c>
      <c r="G804" t="str">
        <f>IF(RESPOSTAS!H804="","",IF(UPPER(RESPOSTAS!H804)=INDEX(GABARITO!$C:$C,MATCH(TEXT(VALUE(RIGHT($G$1,2)),"00")&amp;"|"&amp;IF(AND(VALUE(RIGHT($G$1,2))&gt;=57,VALUE(RIGHT($G$1,2))&lt;=63),$D804,"COMUM"),GABARITO!$D:$D,0)),1,0))</f>
        <v/>
      </c>
      <c r="H804" t="str">
        <f>IF(RESPOSTAS!I804="","",IF(UPPER(RESPOSTAS!I804)=INDEX(GABARITO!$C:$C,MATCH(TEXT(VALUE(RIGHT($H$1,2)),"00")&amp;"|"&amp;IF(AND(VALUE(RIGHT($H$1,2))&gt;=57,VALUE(RIGHT($H$1,2))&lt;=63),$D804,"COMUM"),GABARITO!$D:$D,0)),1,0))</f>
        <v/>
      </c>
      <c r="I804" t="str">
        <f>IF(RESPOSTAS!J804="","",IF(UPPER(RESPOSTAS!J804)=INDEX(GABARITO!$C:$C,MATCH(TEXT(VALUE(RIGHT($I$1,2)),"00")&amp;"|"&amp;IF(AND(VALUE(RIGHT($I$1,2))&gt;=57,VALUE(RIGHT($I$1,2))&lt;=63),$D804,"COMUM"),GABARITO!$D:$D,0)),1,0))</f>
        <v/>
      </c>
      <c r="J804" t="str">
        <f>IF(RESPOSTAS!K804="","",IF(UPPER(RESPOSTAS!K804)=INDEX(GABARITO!$C:$C,MATCH(TEXT(VALUE(RIGHT($J$1,2)),"00")&amp;"|"&amp;IF(AND(VALUE(RIGHT($J$1,2))&gt;=57,VALUE(RIGHT($J$1,2))&lt;=63),$D804,"COMUM"),GABARITO!$D:$D,0)),1,0))</f>
        <v/>
      </c>
      <c r="K804" t="str">
        <f>IF(RESPOSTAS!L804="","",IF(UPPER(RESPOSTAS!L804)=INDEX(GABARITO!$C:$C,MATCH(TEXT(VALUE(RIGHT($K$1,2)),"00")&amp;"|"&amp;IF(AND(VALUE(RIGHT($K$1,2))&gt;=57,VALUE(RIGHT($K$1,2))&lt;=63),$D804,"COMUM"),GABARITO!$D:$D,0)),1,0))</f>
        <v/>
      </c>
      <c r="L804" t="str">
        <f>IF(RESPOSTAS!M804="","",IF(UPPER(RESPOSTAS!M804)=INDEX(GABARITO!$C:$C,MATCH(TEXT(VALUE(RIGHT($L$1,2)),"00")&amp;"|"&amp;IF(AND(VALUE(RIGHT($L$1,2))&gt;=57,VALUE(RIGHT($L$1,2))&lt;=63),$D804,"COMUM"),GABARITO!$D:$D,0)),1,0))</f>
        <v/>
      </c>
      <c r="M804" t="str">
        <f>IF(RESPOSTAS!N804="","",IF(UPPER(RESPOSTAS!N804)=INDEX(GABARITO!$C:$C,MATCH(TEXT(VALUE(RIGHT($M$1,2)),"00")&amp;"|"&amp;IF(AND(VALUE(RIGHT($M$1,2))&gt;=57,VALUE(RIGHT($M$1,2))&lt;=63),$D804,"COMUM"),GABARITO!$D:$D,0)),1,0))</f>
        <v/>
      </c>
      <c r="N804" t="str">
        <f>IF(RESPOSTAS!O804="","",IF(UPPER(RESPOSTAS!O804)=INDEX(GABARITO!$C:$C,MATCH(TEXT(VALUE(RIGHT($E$1,2)),"00")&amp;"|"&amp;IF(AND(VALUE(RIGHT($E$1,2))&gt;=57,VALUE(RIGHT($E$1,2))&lt;=63),$D804,"COMUM"),GABARITO!$D:$D,0)),1,0))</f>
        <v/>
      </c>
      <c r="O804" t="str">
        <f>IF(RESPOSTAS!P804="","",IF(UPPER(RESPOSTAS!P804)=INDEX(GABARITO!$C:$C,MATCH(TEXT(VALUE(RIGHT($O$1,2)),"00")&amp;"|"&amp;IF(AND(VALUE(RIGHT($O$1,2))&gt;=57,VALUE(RIGHT($O$1,2))&lt;=63),$D804,"COMUM"),GABARITO!$D:$D,0)),1,0))</f>
        <v/>
      </c>
      <c r="P804" t="str">
        <f>IF(RESPOSTAS!Q804="","",IF(UPPER(RESPOSTAS!Q804)=INDEX(GABARITO!$C:$C,MATCH(TEXT(VALUE(RIGHT($P$1,2)),"00")&amp;"|"&amp;IF(AND(VALUE(RIGHT($P$1,2))&gt;=57,VALUE(RIGHT($P$1,2))&lt;=63),$D804,"COMUM"),GABARITO!$D:$D,0)),1,0))</f>
        <v/>
      </c>
      <c r="Q804" t="str">
        <f>IF(RESPOSTAS!R804="","",IF(UPPER(RESPOSTAS!R804)=INDEX(GABARITO!$C:$C,MATCH(TEXT(VALUE(RIGHT($Q$1,2)),"00")&amp;"|"&amp;IF(AND(VALUE(RIGHT($Q$1,2))&gt;=57,VALUE(RIGHT($Q$1,2))&lt;=63),$D804,"COMUM"),GABARITO!$D:$D,0)),1,0))</f>
        <v/>
      </c>
      <c r="R804" t="str">
        <f>IF(RESPOSTAS!S804="","",IF(UPPER(RESPOSTAS!S804)=INDEX(GABARITO!$C:$C,MATCH(TEXT(VALUE(RIGHT($R$1,2)),"00")&amp;"|"&amp;IF(AND(VALUE(RIGHT($R$1,2))&gt;=57,VALUE(RIGHT($R$1,2))&lt;=63),$D804,"COMUM"),GABARITO!$D:$D,0)),1,0))</f>
        <v/>
      </c>
      <c r="S804" t="str">
        <f>IF(RESPOSTAS!T804="","",IF(UPPER(RESPOSTAS!T804)=INDEX(GABARITO!$C:$C,MATCH(TEXT(VALUE(RIGHT($S$1,2)),"00")&amp;"|"&amp;IF(AND(VALUE(RIGHT($S$1,2))&gt;=57,VALUE(RIGHT($S$1,2))&lt;=63),$D804,"COMUM"),GABARITO!$D:$D,0)),1,0))</f>
        <v/>
      </c>
      <c r="T804" t="str">
        <f>IF(RESPOSTAS!U804="","",IF(UPPER(RESPOSTAS!U804)=INDEX(GABARITO!$C:$C,MATCH(TEXT(VALUE(RIGHT($T$1,2)),"00")&amp;"|"&amp;IF(AND(VALUE(RIGHT($T$1,2))&gt;=57,VALUE(RIGHT($T$1,2))&lt;=63),$D804,"COMUM"),GABARITO!$D:$D,0)),1,0))</f>
        <v/>
      </c>
      <c r="U804" t="str">
        <f>IF(RESPOSTAS!V804="","",IF(UPPER(RESPOSTAS!V804)=INDEX(GABARITO!$C:$C,MATCH(TEXT(VALUE(RIGHT($U$1,2)),"00")&amp;"|"&amp;IF(AND(VALUE(RIGHT($U$1,2))&gt;=57,VALUE(RIGHT($U$1,2))&lt;=63),$D804,"COMUM"),GABARITO!$D:$D,0)),1,0))</f>
        <v/>
      </c>
      <c r="V804" t="str">
        <f>IF(RESPOSTAS!W804="","",IF(UPPER(RESPOSTAS!W804)=INDEX(GABARITO!$C:$C,MATCH(TEXT(VALUE(RIGHT($E$1,2)),"00")&amp;"|"&amp;IF(AND(VALUE(RIGHT($E$1,2))&gt;=57,VALUE(RIGHT($E$1,2))&lt;=63),$D804,"COMUM"),GABARITO!$D:$D,0)),1,0))</f>
        <v/>
      </c>
      <c r="W804" t="str">
        <f>IF(RESPOSTAS!X804="","",IF(UPPER(RESPOSTAS!X804)=INDEX(GABARITO!$C:$C,MATCH(TEXT(VALUE(RIGHT($W$1,2)),"00")&amp;"|"&amp;IF(AND(VALUE(RIGHT($W$1,2))&gt;=57,VALUE(RIGHT($W$1,2))&lt;=63),$D804,"COMUM"),GABARITO!$D:$D,0)),1,0))</f>
        <v/>
      </c>
      <c r="X804" t="str">
        <f>IF(RESPOSTAS!Y804="","",IF(UPPER(RESPOSTAS!Y804)=INDEX(GABARITO!$C:$C,MATCH(TEXT(VALUE(RIGHT($X$1,2)),"00")&amp;"|"&amp;IF(AND(VALUE(RIGHT($X$1,2))&gt;=57,VALUE(RIGHT($X$1,2))&lt;=63),$D804,"COMUM"),GABARITO!$D:$D,0)),1,0))</f>
        <v/>
      </c>
      <c r="Y804" t="str">
        <f>IF(RESPOSTAS!Z804="","",IF(UPPER(RESPOSTAS!Z804)=INDEX(GABARITO!$C:$C,MATCH(TEXT(VALUE(RIGHT($Y$1,2)),"00")&amp;"|"&amp;IF(AND(VALUE(RIGHT($Y$1,2))&gt;=57,VALUE(RIGHT($Y$1,2))&lt;=63),$D804,"COMUM"),GABARITO!$D:$D,0)),1,0))</f>
        <v/>
      </c>
      <c r="Z804" t="str">
        <f>IF(RESPOSTAS!AA804="","",IF(UPPER(RESPOSTAS!AA804)=INDEX(GABARITO!$C:$C,MATCH(TEXT(VALUE(RIGHT($Z$1,2)),"00")&amp;"|"&amp;IF(AND(VALUE(RIGHT($Z$1,2))&gt;=57,VALUE(RIGHT($Z$1,2))&lt;=63),$D804,"COMUM"),GABARITO!$D:$D,0)),1,0))</f>
        <v/>
      </c>
      <c r="AA804" t="str">
        <f>IF(RESPOSTAS!AB804="","",IF(UPPER(RESPOSTAS!AB804)=INDEX(GABARITO!$C:$C,MATCH(TEXT(VALUE(RIGHT($AA$1,2)),"00")&amp;"|"&amp;IF(AND(VALUE(RIGHT($AA$1,2))&gt;=57,VALUE(RIGHT($AA$1,2))&lt;=63),$D804,"COMUM"),GABARITO!$D:$D,0)),1,0))</f>
        <v/>
      </c>
      <c r="AB804" t="str">
        <f>IF(RESPOSTAS!AC804="","",IF(UPPER(RESPOSTAS!AC804)=INDEX(GABARITO!$C:$C,MATCH(TEXT(VALUE(RIGHT($AB$1,2)),"00")&amp;"|"&amp;IF(AND(VALUE(RIGHT($AB$1,2))&gt;=57,VALUE(RIGHT($AB$1,2))&lt;=63),$D804,"COMUM"),GABARITO!$D:$D,0)),1,0))</f>
        <v/>
      </c>
      <c r="AC804" t="str">
        <f>IF(RESPOSTAS!AD804="","",IF(UPPER(RESPOSTAS!AD804)=INDEX(GABARITO!$C:$C,MATCH(TEXT(VALUE(RIGHT($AC$1,2)),"00")&amp;"|"&amp;IF(AND(VALUE(RIGHT($AC$1,2))&gt;=57,VALUE(RIGHT($AC$1,2))&lt;=63),$D804,"COMUM"),GABARITO!$D:$D,0)),1,0))</f>
        <v/>
      </c>
      <c r="AD804" t="str">
        <f>IF(RESPOSTAS!AE804="","",IF(UPPER(RESPOSTAS!AE804)=INDEX(GABARITO!$C:$C,MATCH(TEXT(VALUE(RIGHT($AD$1,2)),"00")&amp;"|"&amp;IF(AND(VALUE(RIGHT($AD$1,2))&gt;=57,VALUE(RIGHT($AD$1,2))&lt;=63),$D804,"COMUM"),GABARITO!$D:$D,0)),1,0))</f>
        <v/>
      </c>
      <c r="AE804" t="str">
        <f>IF(RESPOSTAS!AF804="","",IF(UPPER(RESPOSTAS!AF804)=INDEX(GABARITO!$C:$C,MATCH(TEXT(VALUE(RIGHT($AE$1,2)),"00")&amp;"|"&amp;IF(AND(VALUE(RIGHT($AE$1,2))&gt;=57,VALUE(RIGHT($AE$1,2))&lt;=63),$D804,"COMUM"),GABARITO!$D:$D,0)),1,0))</f>
        <v/>
      </c>
      <c r="AF804" t="str">
        <f>IF(RESPOSTAS!AG804="","",IF(UPPER(RESPOSTAS!AG804)=INDEX(GABARITO!$C:$C,MATCH(TEXT(VALUE(RIGHT($AF$1,2)),"00")&amp;"|"&amp;IF(AND(VALUE(RIGHT($AF$1,2))&gt;=57,VALUE(RIGHT($AF$1,2))&lt;=63),$D804,"COMUM"),GABARITO!$D:$D,0)),1,0))</f>
        <v/>
      </c>
      <c r="AG804" t="str">
        <f>IF(RESPOSTAS!AH804="","",IF(UPPER(RESPOSTAS!AH804)=INDEX(GABARITO!$C:$C,MATCH(TEXT(VALUE(RIGHT($AG$1,2)),"00")&amp;"|"&amp;IF(AND(VALUE(RIGHT($AG$1,2))&gt;=57,VALUE(RIGHT($AG$1,2))&lt;=63),$D804,"COMUM"),GABARITO!$D:$D,0)),1,0))</f>
        <v/>
      </c>
      <c r="AH804" t="str">
        <f>IF(RESPOSTAS!AI804="","",IF(UPPER(RESPOSTAS!AI804)=INDEX(GABARITO!$C:$C,MATCH(TEXT(VALUE(RIGHT($AH$1,2)),"00")&amp;"|"&amp;IF(AND(VALUE(RIGHT($AH$1,2))&gt;=57,VALUE(RIGHT($AH$1,2))&lt;=63),$D804,"COMUM"),GABARITO!$D:$D,0)),1,0))</f>
        <v/>
      </c>
      <c r="AI804" t="str">
        <f>IF(RESPOSTAS!AJ804="","",IF(UPPER(RESPOSTAS!AJ804)=INDEX(GABARITO!$C:$C,MATCH(TEXT(VALUE(RIGHT($AI$1,2)),"00")&amp;"|"&amp;IF(AND(VALUE(RIGHT($AI$1,2))&gt;=57,VALUE(RIGHT($AI$1,2))&lt;=63),$D804,"COMUM"),GABARITO!$D:$D,0)),1,0))</f>
        <v/>
      </c>
      <c r="AJ804" t="str">
        <f>IF(RESPOSTAS!AK804="","",IF(UPPER(RESPOSTAS!AK804)=INDEX(GABARITO!$C:$C,MATCH(TEXT(VALUE(RIGHT($AJ$1,2)),"00")&amp;"|"&amp;IF(AND(VALUE(RIGHT($AJ$1,2))&gt;=57,VALUE(RIGHT($AJ$1,2))&lt;=63),$D804,"COMUM"),GABARITO!$D:$D,0)),1,0))</f>
        <v/>
      </c>
      <c r="AK804" t="str">
        <f>IF(RESPOSTAS!AL804="","",IF(UPPER(RESPOSTAS!AL804)=INDEX(GABARITO!$C:$C,MATCH(TEXT(VALUE(RIGHT($AK$1,2)),"00")&amp;"|"&amp;IF(AND(VALUE(RIGHT($AK$1,2))&gt;=57,VALUE(RIGHT($AK$1,2))&lt;=63),$D804,"COMUM"),GABARITO!$D:$D,0)),1,0))</f>
        <v/>
      </c>
      <c r="AL804" t="str">
        <f>IF(RESPOSTAS!AM804="","",IF(UPPER(RESPOSTAS!AM804)=INDEX(GABARITO!$C:$C,MATCH(TEXT(VALUE(RIGHT($AL$1,2)),"00")&amp;"|"&amp;IF(AND(VALUE(RIGHT($AL$1,2))&gt;=57,VALUE(RIGHT($AL$1,2))&lt;=63),$D804,"COMUM"),GABARITO!$D:$D,0)),1,0))</f>
        <v/>
      </c>
      <c r="AM804" t="str">
        <f>IF(RESPOSTAS!AN804="","",IF(UPPER(RESPOSTAS!AN804)=INDEX(GABARITO!$C:$C,MATCH(TEXT(VALUE(RIGHT($AM$1,2)),"00")&amp;"|"&amp;IF(AND(VALUE(RIGHT($AM$1,2))&gt;=57,VALUE(RIGHT($AM$1,2))&lt;=63),$D804,"COMUM"),GABARITO!$D:$D,0)),1,0))</f>
        <v/>
      </c>
      <c r="AN804" t="str">
        <f>IF(RESPOSTAS!AO804="","",IF(UPPER(RESPOSTAS!AO804)=INDEX(GABARITO!$C:$C,MATCH(TEXT(VALUE(RIGHT($AN$1,2)),"00")&amp;"|"&amp;IF(AND(VALUE(RIGHT($AN$1,2))&gt;=57,VALUE(RIGHT($AN$1,2))&lt;=63),$D804,"COMUM"),GABARITO!$D:$D,0)),1,0))</f>
        <v/>
      </c>
      <c r="AO804" t="str">
        <f>IF(RESPOSTAS!AP804="","",IF(UPPER(RESPOSTAS!AP804)=INDEX(GABARITO!$C:$C,MATCH(TEXT(VALUE(RIGHT($AO$1,2)),"00")&amp;"|"&amp;IF(AND(VALUE(RIGHT($AO$1,2))&gt;=57,VALUE(RIGHT($AO$1,2))&lt;=63),$D804,"COMUM"),GABARITO!$D:$D,0)),1,0))</f>
        <v/>
      </c>
      <c r="AP804" t="str">
        <f>IF(RESPOSTAS!AQ804="","",IF(UPPER(RESPOSTAS!AQ804)=INDEX(GABARITO!$C:$C,MATCH(TEXT(VALUE(RIGHT($AP$1,2)),"00")&amp;"|"&amp;IF(AND(VALUE(RIGHT($AP$1,2))&gt;=57,VALUE(RIGHT($AP$1,2))&lt;=63),$D804,"COMUM"),GABARITO!$D:$D,0)),1,0))</f>
        <v/>
      </c>
      <c r="AQ804" t="str">
        <f>IF(RESPOSTAS!AR804="","",IF(UPPER(RESPOSTAS!AR804)=INDEX(GABARITO!$C:$C,MATCH(TEXT(VALUE(RIGHT($AQ$1,2)),"00")&amp;"|"&amp;IF(AND(VALUE(RIGHT($AQ$1,2))&gt;=57,VALUE(RIGHT($AQ$1,2))&lt;=63),$D804,"COMUM"),GABARITO!$D:$D,0)),1,0))</f>
        <v/>
      </c>
      <c r="AR804" t="str">
        <f>IF(RESPOSTAS!AS804="","",IF(UPPER(RESPOSTAS!AS804)=INDEX(GABARITO!$C:$C,MATCH(TEXT(VALUE(RIGHT($AR$1,2)),"00")&amp;"|"&amp;IF(AND(VALUE(RIGHT($AR$1,2))&gt;=57,VALUE(RIGHT($AR$1,2))&lt;=63),$D804,"COMUM"),GABARITO!$D:$D,0)),1,0))</f>
        <v/>
      </c>
      <c r="AS804" t="str">
        <f>IF(RESPOSTAS!AT804="","",IF(UPPER(RESPOSTAS!AT804)=INDEX(GABARITO!$C:$C,MATCH(TEXT(VALUE(RIGHT($AS$1,2)),"00")&amp;"|"&amp;IF(AND(VALUE(RIGHT($AS$1,2))&gt;=57,VALUE(RIGHT($AS$1,2))&lt;=63),$D804,"COMUM"),GABARITO!$D:$D,0)),1,0))</f>
        <v/>
      </c>
      <c r="AT804" t="str">
        <f>IF(RESPOSTAS!AU804="","",IF(UPPER(RESPOSTAS!AU804)=INDEX(GABARITO!$C:$C,MATCH(TEXT(VALUE(RIGHT($AT$1,2)),"00")&amp;"|"&amp;IF(AND(VALUE(RIGHT($AT$1,2))&gt;=57,VALUE(RIGHT($AT$1,2))&lt;=63),$D804,"COMUM"),GABARITO!$D:$D,0)),1,0))</f>
        <v/>
      </c>
      <c r="AU804" t="str">
        <f>IF(RESPOSTAS!AV804="","",IF(UPPER(RESPOSTAS!AV804)=INDEX(GABARITO!$C:$C,MATCH(TEXT(VALUE(RIGHT($AU$1,2)),"00")&amp;"|"&amp;IF(AND(VALUE(RIGHT($AU$1,2))&gt;=57,VALUE(RIGHT($AU$1,2))&lt;=63),$D804,"COMUM"),GABARITO!$D:$D,0)),1,0))</f>
        <v/>
      </c>
      <c r="AV804" t="str">
        <f>IF(RESPOSTAS!AW804="","",IF(UPPER(RESPOSTAS!AW804)=INDEX(GABARITO!$C:$C,MATCH(TEXT(VALUE(RIGHT($AV$1,2)),"00")&amp;"|"&amp;IF(AND(VALUE(RIGHT($AV$1,2))&gt;=57,VALUE(RIGHT($AV$1,2))&lt;=63),$D804,"COMUM"),GABARITO!$D:$D,0)),1,0))</f>
        <v/>
      </c>
      <c r="AW804" t="str">
        <f>IF(RESPOSTAS!AX804="","",IF(UPPER(RESPOSTAS!AX804)=INDEX(GABARITO!$C:$C,MATCH(TEXT(VALUE(RIGHT($AW$1,2)),"00")&amp;"|"&amp;IF(AND(VALUE(RIGHT($AW$1,2))&gt;=57,VALUE(RIGHT($AW$1,2))&lt;=63),$D804,"COMUM"),GABARITO!$D:$D,0)),1,0))</f>
        <v/>
      </c>
      <c r="AX804" t="str">
        <f>IF(RESPOSTAS!AY804="","",IF(UPPER(RESPOSTAS!AY804)=INDEX(GABARITO!$C:$C,MATCH(TEXT(VALUE(RIGHT($AX$1,2)),"00")&amp;"|"&amp;IF(AND(VALUE(RIGHT($AX$1,2))&gt;=57,VALUE(RIGHT($AX$1,2))&lt;=63),$D804,"COMUM"),GABARITO!$D:$D,0)),1,0))</f>
        <v/>
      </c>
      <c r="AY804" t="str">
        <f>IF(RESPOSTAS!AZ804="","",IF(UPPER(RESPOSTAS!AZ804)=INDEX(GABARITO!$C:$C,MATCH(TEXT(VALUE(RIGHT($AY$1,2)),"00")&amp;"|"&amp;IF(AND(VALUE(RIGHT($AY$1,2))&gt;=57,VALUE(RIGHT($AY$1,2))&lt;=63),$D804,"COMUM"),GABARITO!$D:$D,0)),1,0))</f>
        <v/>
      </c>
      <c r="AZ804" t="str">
        <f>IF(RESPOSTAS!BA804="","",IF(UPPER(RESPOSTAS!BA804)=INDEX(GABARITO!$C:$C,MATCH(TEXT(VALUE(RIGHT($AZ$1,2)),"00")&amp;"|"&amp;IF(AND(VALUE(RIGHT($AZ$1,2))&gt;=57,VALUE(RIGHT($AZ$1,2))&lt;=63),$D804,"COMUM"),GABARITO!$D:$D,0)),1,0))</f>
        <v/>
      </c>
      <c r="BA804" t="str">
        <f>IF(RESPOSTAS!BB804="","",IF(UPPER(RESPOSTAS!BB804)=INDEX(GABARITO!$C:$C,MATCH(TEXT(VALUE(RIGHT($BA$1,2)),"00")&amp;"|"&amp;IF(AND(VALUE(RIGHT($BA$1,2))&gt;=57,VALUE(RIGHT($BA$1,2))&lt;=63),$D804,"COMUM"),GABARITO!$D:$D,0)),1,0))</f>
        <v/>
      </c>
      <c r="BB804" t="str">
        <f>IF(RESPOSTAS!BC804="","",IF(UPPER(RESPOSTAS!BC804)=INDEX(GABARITO!$C:$C,MATCH(TEXT(VALUE(RIGHT($BB$1,2)),"00")&amp;"|"&amp;IF(AND(VALUE(RIGHT($BB$1,2))&gt;=57,VALUE(RIGHT($BB$1,2))&lt;=63),$D804,"COMUM"),GABARITO!$D:$D,0)),1,0))</f>
        <v/>
      </c>
      <c r="BC804" t="str">
        <f>IF(RESPOSTAS!BD804="","",IF(UPPER(RESPOSTAS!BD804)=INDEX(GABARITO!$C:$C,MATCH(TEXT(VALUE(RIGHT($BC$1,2)),"00")&amp;"|"&amp;IF(AND(VALUE(RIGHT($BC$1,2))&gt;=57,VALUE(RIGHT($BC$1,2))&lt;=63),$D804,"COMUM"),GABARITO!$D:$D,0)),1,0))</f>
        <v/>
      </c>
      <c r="BD804" t="str">
        <f>IF(RESPOSTAS!BE804="","",IF(UPPER(RESPOSTAS!BE804)=INDEX(GABARITO!$C:$C,MATCH(TEXT(VALUE(RIGHT($BD$1,2)),"00")&amp;"|"&amp;IF(AND(VALUE(RIGHT($BD$1,2))&gt;=57,VALUE(RIGHT($BD$1,2))&lt;=63),$D804,"COMUM"),GABARITO!$D:$D,0)),1,0))</f>
        <v/>
      </c>
      <c r="BE804" t="str">
        <f>IF(RESPOSTAS!BF804="","",IF(UPPER(RESPOSTAS!BF804)=INDEX(GABARITO!$C:$C,MATCH(TEXT(VALUE(RIGHT($BE$1,2)),"00")&amp;"|"&amp;IF(AND(VALUE(RIGHT($BE$1,2))&gt;=57,VALUE(RIGHT($BE$1,2))&lt;=63),$D804,"COMUM"),GABARITO!$D:$D,0)),1,0))</f>
        <v/>
      </c>
      <c r="BF804" t="str">
        <f>IF(RESPOSTAS!BG804="","",IF(UPPER(RESPOSTAS!BG804)=INDEX(GABARITO!$C:$C,MATCH(TEXT(VALUE(RIGHT($BF$1,2)),"00")&amp;"|"&amp;IF(AND(VALUE(RIGHT($BF$1,2))&gt;=57,VALUE(RIGHT($BF$1,2))&lt;=63),$D804,"COMUM"),GABARITO!$D:$D,0)),1,0))</f>
        <v/>
      </c>
      <c r="BG804" t="str">
        <f>IF(RESPOSTAS!BH804="","",IF(UPPER(RESPOSTAS!BH804)=INDEX(GABARITO!$C:$C,MATCH(TEXT(VALUE(RIGHT($BG$1,2)),"00")&amp;"|"&amp;IF(AND(VALUE(RIGHT($BG$1,2))&gt;=57,VALUE(RIGHT($BG$1,2))&lt;=63),$D804,"COMUM"),GABARITO!$D:$D,0)),1,0))</f>
        <v/>
      </c>
      <c r="BH804" t="str">
        <f>IF(RESPOSTAS!BI804="","",IF(UPPER(RESPOSTAS!BI804)=INDEX(GABARITO!$C:$C,MATCH(TEXT(VALUE(RIGHT($BH$1,2)),"00")&amp;"|"&amp;IF(AND(VALUE(RIGHT($BH$1,2))&gt;=57,VALUE(RIGHT($BH$1,2))&lt;=63),$D804,"COMUM"),GABARITO!$D:$D,0)),1,0))</f>
        <v/>
      </c>
      <c r="BI804" t="str">
        <f>IF(RESPOSTAS!BJ804="","",IF(UPPER(RESPOSTAS!BJ804)=INDEX(GABARITO!$C:$C,MATCH(TEXT(VALUE(RIGHT($BI$1,2)),"00")&amp;"|"&amp;IF(AND(VALUE(RIGHT($BI$1,2))&gt;=57,VALUE(RIGHT($BI$1,2))&lt;=63),$D804,"COMUM"),GABARITO!$D:$D,0)),1,0))</f>
        <v/>
      </c>
      <c r="BJ804" t="str">
        <f>IF(RESPOSTAS!BK804="","",IF(UPPER(RESPOSTAS!BK804)=INDEX(GABARITO!$C:$C,MATCH(TEXT(VALUE(RIGHT($BJ$1,2)),"00")&amp;"|"&amp;IF(AND(VALUE(RIGHT($BJ$1,2))&gt;=57,VALUE(RIGHT($BJ$1,2))&lt;=63),$D804,"COMUM"),GABARITO!$D:$D,0)),1,0))</f>
        <v/>
      </c>
      <c r="BK804" t="str">
        <f>IF(RESPOSTAS!BL804="","",IF(UPPER(RESPOSTAS!BL804)=INDEX(GABARITO!$C:$C,MATCH(TEXT(VALUE(RIGHT($BK$1,2)),"00")&amp;"|"&amp;IF(AND(VALUE(RIGHT($BK$1,2))&gt;=57,VALUE(RIGHT($BK$1,2))&lt;=63),$D804,"COMUM"),GABARITO!$D:$D,0)),1,0))</f>
        <v/>
      </c>
      <c r="BL804" t="str">
        <f>IF(RESPOSTAS!BM804="","",IF(UPPER(RESPOSTAS!BM804)=INDEX(GABARITO!$C:$C,MATCH(TEXT(VALUE(RIGHT($BL$1,2)),"00")&amp;"|"&amp;IF(AND(VALUE(RIGHT($BL$1,2))&gt;=57,VALUE(RIGHT($BL$1,2))&lt;=63),$D804,"COMUM"),GABARITO!$D:$D,0)),1,0))</f>
        <v/>
      </c>
      <c r="BM804" t="str">
        <f>IF(RESPOSTAS!BN804="","",IF(UPPER(RESPOSTAS!BN804)=INDEX(GABARITO!$C:$C,MATCH(TEXT(VALUE(RIGHT($BM$1,2)),"00")&amp;"|"&amp;IF(AND(VALUE(RIGHT($BM$1,2))&gt;=57,VALUE(RIGHT($BM$1,2))&lt;=63),$D804,"COMUM"),GABARITO!$D:$D,0)),1,0))</f>
        <v/>
      </c>
      <c r="BN804" t="str">
        <f>IF(RESPOSTAS!BO804="","",IF(UPPER(RESPOSTAS!BO804)=INDEX(GABARITO!$C:$C,MATCH(TEXT(VALUE(RIGHT($BN$1,2)),"00")&amp;"|"&amp;IF(AND(VALUE(RIGHT($BN$1,2))&gt;=57,VALUE(RIGHT($BN$1,2))&lt;=63),$D804,"COMUM"),GABARITO!$D:$D,0)),1,0))</f>
        <v/>
      </c>
      <c r="BO804" t="str">
        <f>IF(RESPOSTAS!BP804="","",IF(UPPER(RESPOSTAS!BP804)=INDEX(GABARITO!$C:$C,MATCH(TEXT(VALUE(RIGHT($BO$1,2)),"00")&amp;"|"&amp;IF(AND(VALUE(RIGHT($BO$1,2))&gt;=57,VALUE(RIGHT($BO$1,2))&lt;=63),$D804,"COMUM"),GABARITO!$D:$D,0)),1,0))</f>
        <v/>
      </c>
      <c r="BP804">
        <f>COUNTIF(RESPOSTAS!F804:BP804,"&lt;&gt;")</f>
        <v>0</v>
      </c>
      <c r="BQ804" t="str">
        <f t="shared" si="120"/>
        <v/>
      </c>
      <c r="BR804" s="10" t="str">
        <f t="shared" si="121"/>
        <v/>
      </c>
      <c r="BT804" s="11" t="str">
        <f t="shared" si="123"/>
        <v/>
      </c>
      <c r="BU804" s="11" t="str">
        <f t="shared" si="124"/>
        <v/>
      </c>
      <c r="BV804" s="11" t="str">
        <f t="shared" si="125"/>
        <v/>
      </c>
      <c r="BW804" s="11" t="str">
        <f t="shared" si="126"/>
        <v/>
      </c>
      <c r="BX804" s="11" t="str">
        <f t="shared" si="127"/>
        <v/>
      </c>
      <c r="BY804" s="11" t="str">
        <f t="shared" si="128"/>
        <v/>
      </c>
      <c r="BZ804" s="3" t="str">
        <f t="shared" si="122"/>
        <v/>
      </c>
    </row>
    <row r="805" spans="1:78" x14ac:dyDescent="0.25">
      <c r="A805" t="str">
        <f>IF(RESPOSTAS!A805="","",RESPOSTAS!A805)</f>
        <v/>
      </c>
      <c r="B805" t="str">
        <f>IF(RESPOSTAS!C805="","",RESPOSTAS!C805)</f>
        <v/>
      </c>
      <c r="C805" t="str">
        <f>IF(RESPOSTAS!D805="","",RESPOSTAS!D805)</f>
        <v/>
      </c>
      <c r="D805" t="str">
        <f>IF(RESPOSTAS!E805="","",RESPOSTAS!E805)</f>
        <v/>
      </c>
      <c r="E805" t="str">
        <f>IF(RESPOSTAS!F805="","",IF(UPPER(RESPOSTAS!F805)=INDEX(GABARITO!$C:$C,MATCH(TEXT(VALUE(RIGHT($E$1,2)),"00")&amp;"|"&amp;IF(AND(VALUE(RIGHT($E$1,2))&gt;=57,VALUE(RIGHT($E$1,2))&lt;=63),$D805,"COMUM"),GABARITO!$D:$D,0)),1,0))</f>
        <v/>
      </c>
      <c r="F805" t="str">
        <f>IF(RESPOSTAS!G805="","",IF(UPPER(RESPOSTAS!G805)=INDEX(GABARITO!$C:$C,MATCH(TEXT(VALUE(RIGHT($F$1,2)),"00")&amp;"|"&amp;IF(AND(VALUE(RIGHT($F$1,2))&gt;=57,VALUE(RIGHT($F$1,2))&lt;=63),$D805,"COMUM"),GABARITO!$D:$D,0)),1,0))</f>
        <v/>
      </c>
      <c r="G805" t="str">
        <f>IF(RESPOSTAS!H805="","",IF(UPPER(RESPOSTAS!H805)=INDEX(GABARITO!$C:$C,MATCH(TEXT(VALUE(RIGHT($G$1,2)),"00")&amp;"|"&amp;IF(AND(VALUE(RIGHT($G$1,2))&gt;=57,VALUE(RIGHT($G$1,2))&lt;=63),$D805,"COMUM"),GABARITO!$D:$D,0)),1,0))</f>
        <v/>
      </c>
      <c r="H805" t="str">
        <f>IF(RESPOSTAS!I805="","",IF(UPPER(RESPOSTAS!I805)=INDEX(GABARITO!$C:$C,MATCH(TEXT(VALUE(RIGHT($H$1,2)),"00")&amp;"|"&amp;IF(AND(VALUE(RIGHT($H$1,2))&gt;=57,VALUE(RIGHT($H$1,2))&lt;=63),$D805,"COMUM"),GABARITO!$D:$D,0)),1,0))</f>
        <v/>
      </c>
      <c r="I805" t="str">
        <f>IF(RESPOSTAS!J805="","",IF(UPPER(RESPOSTAS!J805)=INDEX(GABARITO!$C:$C,MATCH(TEXT(VALUE(RIGHT($I$1,2)),"00")&amp;"|"&amp;IF(AND(VALUE(RIGHT($I$1,2))&gt;=57,VALUE(RIGHT($I$1,2))&lt;=63),$D805,"COMUM"),GABARITO!$D:$D,0)),1,0))</f>
        <v/>
      </c>
      <c r="J805" t="str">
        <f>IF(RESPOSTAS!K805="","",IF(UPPER(RESPOSTAS!K805)=INDEX(GABARITO!$C:$C,MATCH(TEXT(VALUE(RIGHT($J$1,2)),"00")&amp;"|"&amp;IF(AND(VALUE(RIGHT($J$1,2))&gt;=57,VALUE(RIGHT($J$1,2))&lt;=63),$D805,"COMUM"),GABARITO!$D:$D,0)),1,0))</f>
        <v/>
      </c>
      <c r="K805" t="str">
        <f>IF(RESPOSTAS!L805="","",IF(UPPER(RESPOSTAS!L805)=INDEX(GABARITO!$C:$C,MATCH(TEXT(VALUE(RIGHT($K$1,2)),"00")&amp;"|"&amp;IF(AND(VALUE(RIGHT($K$1,2))&gt;=57,VALUE(RIGHT($K$1,2))&lt;=63),$D805,"COMUM"),GABARITO!$D:$D,0)),1,0))</f>
        <v/>
      </c>
      <c r="L805" t="str">
        <f>IF(RESPOSTAS!M805="","",IF(UPPER(RESPOSTAS!M805)=INDEX(GABARITO!$C:$C,MATCH(TEXT(VALUE(RIGHT($L$1,2)),"00")&amp;"|"&amp;IF(AND(VALUE(RIGHT($L$1,2))&gt;=57,VALUE(RIGHT($L$1,2))&lt;=63),$D805,"COMUM"),GABARITO!$D:$D,0)),1,0))</f>
        <v/>
      </c>
      <c r="M805" t="str">
        <f>IF(RESPOSTAS!N805="","",IF(UPPER(RESPOSTAS!N805)=INDEX(GABARITO!$C:$C,MATCH(TEXT(VALUE(RIGHT($M$1,2)),"00")&amp;"|"&amp;IF(AND(VALUE(RIGHT($M$1,2))&gt;=57,VALUE(RIGHT($M$1,2))&lt;=63),$D805,"COMUM"),GABARITO!$D:$D,0)),1,0))</f>
        <v/>
      </c>
      <c r="N805" t="str">
        <f>IF(RESPOSTAS!O805="","",IF(UPPER(RESPOSTAS!O805)=INDEX(GABARITO!$C:$C,MATCH(TEXT(VALUE(RIGHT($E$1,2)),"00")&amp;"|"&amp;IF(AND(VALUE(RIGHT($E$1,2))&gt;=57,VALUE(RIGHT($E$1,2))&lt;=63),$D805,"COMUM"),GABARITO!$D:$D,0)),1,0))</f>
        <v/>
      </c>
      <c r="O805" t="str">
        <f>IF(RESPOSTAS!P805="","",IF(UPPER(RESPOSTAS!P805)=INDEX(GABARITO!$C:$C,MATCH(TEXT(VALUE(RIGHT($O$1,2)),"00")&amp;"|"&amp;IF(AND(VALUE(RIGHT($O$1,2))&gt;=57,VALUE(RIGHT($O$1,2))&lt;=63),$D805,"COMUM"),GABARITO!$D:$D,0)),1,0))</f>
        <v/>
      </c>
      <c r="P805" t="str">
        <f>IF(RESPOSTAS!Q805="","",IF(UPPER(RESPOSTAS!Q805)=INDEX(GABARITO!$C:$C,MATCH(TEXT(VALUE(RIGHT($P$1,2)),"00")&amp;"|"&amp;IF(AND(VALUE(RIGHT($P$1,2))&gt;=57,VALUE(RIGHT($P$1,2))&lt;=63),$D805,"COMUM"),GABARITO!$D:$D,0)),1,0))</f>
        <v/>
      </c>
      <c r="Q805" t="str">
        <f>IF(RESPOSTAS!R805="","",IF(UPPER(RESPOSTAS!R805)=INDEX(GABARITO!$C:$C,MATCH(TEXT(VALUE(RIGHT($Q$1,2)),"00")&amp;"|"&amp;IF(AND(VALUE(RIGHT($Q$1,2))&gt;=57,VALUE(RIGHT($Q$1,2))&lt;=63),$D805,"COMUM"),GABARITO!$D:$D,0)),1,0))</f>
        <v/>
      </c>
      <c r="R805" t="str">
        <f>IF(RESPOSTAS!S805="","",IF(UPPER(RESPOSTAS!S805)=INDEX(GABARITO!$C:$C,MATCH(TEXT(VALUE(RIGHT($R$1,2)),"00")&amp;"|"&amp;IF(AND(VALUE(RIGHT($R$1,2))&gt;=57,VALUE(RIGHT($R$1,2))&lt;=63),$D805,"COMUM"),GABARITO!$D:$D,0)),1,0))</f>
        <v/>
      </c>
      <c r="S805" t="str">
        <f>IF(RESPOSTAS!T805="","",IF(UPPER(RESPOSTAS!T805)=INDEX(GABARITO!$C:$C,MATCH(TEXT(VALUE(RIGHT($S$1,2)),"00")&amp;"|"&amp;IF(AND(VALUE(RIGHT($S$1,2))&gt;=57,VALUE(RIGHT($S$1,2))&lt;=63),$D805,"COMUM"),GABARITO!$D:$D,0)),1,0))</f>
        <v/>
      </c>
      <c r="T805" t="str">
        <f>IF(RESPOSTAS!U805="","",IF(UPPER(RESPOSTAS!U805)=INDEX(GABARITO!$C:$C,MATCH(TEXT(VALUE(RIGHT($T$1,2)),"00")&amp;"|"&amp;IF(AND(VALUE(RIGHT($T$1,2))&gt;=57,VALUE(RIGHT($T$1,2))&lt;=63),$D805,"COMUM"),GABARITO!$D:$D,0)),1,0))</f>
        <v/>
      </c>
      <c r="U805" t="str">
        <f>IF(RESPOSTAS!V805="","",IF(UPPER(RESPOSTAS!V805)=INDEX(GABARITO!$C:$C,MATCH(TEXT(VALUE(RIGHT($U$1,2)),"00")&amp;"|"&amp;IF(AND(VALUE(RIGHT($U$1,2))&gt;=57,VALUE(RIGHT($U$1,2))&lt;=63),$D805,"COMUM"),GABARITO!$D:$D,0)),1,0))</f>
        <v/>
      </c>
      <c r="V805" t="str">
        <f>IF(RESPOSTAS!W805="","",IF(UPPER(RESPOSTAS!W805)=INDEX(GABARITO!$C:$C,MATCH(TEXT(VALUE(RIGHT($E$1,2)),"00")&amp;"|"&amp;IF(AND(VALUE(RIGHT($E$1,2))&gt;=57,VALUE(RIGHT($E$1,2))&lt;=63),$D805,"COMUM"),GABARITO!$D:$D,0)),1,0))</f>
        <v/>
      </c>
      <c r="W805" t="str">
        <f>IF(RESPOSTAS!X805="","",IF(UPPER(RESPOSTAS!X805)=INDEX(GABARITO!$C:$C,MATCH(TEXT(VALUE(RIGHT($W$1,2)),"00")&amp;"|"&amp;IF(AND(VALUE(RIGHT($W$1,2))&gt;=57,VALUE(RIGHT($W$1,2))&lt;=63),$D805,"COMUM"),GABARITO!$D:$D,0)),1,0))</f>
        <v/>
      </c>
      <c r="X805" t="str">
        <f>IF(RESPOSTAS!Y805="","",IF(UPPER(RESPOSTAS!Y805)=INDEX(GABARITO!$C:$C,MATCH(TEXT(VALUE(RIGHT($X$1,2)),"00")&amp;"|"&amp;IF(AND(VALUE(RIGHT($X$1,2))&gt;=57,VALUE(RIGHT($X$1,2))&lt;=63),$D805,"COMUM"),GABARITO!$D:$D,0)),1,0))</f>
        <v/>
      </c>
      <c r="Y805" t="str">
        <f>IF(RESPOSTAS!Z805="","",IF(UPPER(RESPOSTAS!Z805)=INDEX(GABARITO!$C:$C,MATCH(TEXT(VALUE(RIGHT($Y$1,2)),"00")&amp;"|"&amp;IF(AND(VALUE(RIGHT($Y$1,2))&gt;=57,VALUE(RIGHT($Y$1,2))&lt;=63),$D805,"COMUM"),GABARITO!$D:$D,0)),1,0))</f>
        <v/>
      </c>
      <c r="Z805" t="str">
        <f>IF(RESPOSTAS!AA805="","",IF(UPPER(RESPOSTAS!AA805)=INDEX(GABARITO!$C:$C,MATCH(TEXT(VALUE(RIGHT($Z$1,2)),"00")&amp;"|"&amp;IF(AND(VALUE(RIGHT($Z$1,2))&gt;=57,VALUE(RIGHT($Z$1,2))&lt;=63),$D805,"COMUM"),GABARITO!$D:$D,0)),1,0))</f>
        <v/>
      </c>
      <c r="AA805" t="str">
        <f>IF(RESPOSTAS!AB805="","",IF(UPPER(RESPOSTAS!AB805)=INDEX(GABARITO!$C:$C,MATCH(TEXT(VALUE(RIGHT($AA$1,2)),"00")&amp;"|"&amp;IF(AND(VALUE(RIGHT($AA$1,2))&gt;=57,VALUE(RIGHT($AA$1,2))&lt;=63),$D805,"COMUM"),GABARITO!$D:$D,0)),1,0))</f>
        <v/>
      </c>
      <c r="AB805" t="str">
        <f>IF(RESPOSTAS!AC805="","",IF(UPPER(RESPOSTAS!AC805)=INDEX(GABARITO!$C:$C,MATCH(TEXT(VALUE(RIGHT($AB$1,2)),"00")&amp;"|"&amp;IF(AND(VALUE(RIGHT($AB$1,2))&gt;=57,VALUE(RIGHT($AB$1,2))&lt;=63),$D805,"COMUM"),GABARITO!$D:$D,0)),1,0))</f>
        <v/>
      </c>
      <c r="AC805" t="str">
        <f>IF(RESPOSTAS!AD805="","",IF(UPPER(RESPOSTAS!AD805)=INDEX(GABARITO!$C:$C,MATCH(TEXT(VALUE(RIGHT($AC$1,2)),"00")&amp;"|"&amp;IF(AND(VALUE(RIGHT($AC$1,2))&gt;=57,VALUE(RIGHT($AC$1,2))&lt;=63),$D805,"COMUM"),GABARITO!$D:$D,0)),1,0))</f>
        <v/>
      </c>
      <c r="AD805" t="str">
        <f>IF(RESPOSTAS!AE805="","",IF(UPPER(RESPOSTAS!AE805)=INDEX(GABARITO!$C:$C,MATCH(TEXT(VALUE(RIGHT($AD$1,2)),"00")&amp;"|"&amp;IF(AND(VALUE(RIGHT($AD$1,2))&gt;=57,VALUE(RIGHT($AD$1,2))&lt;=63),$D805,"COMUM"),GABARITO!$D:$D,0)),1,0))</f>
        <v/>
      </c>
      <c r="AE805" t="str">
        <f>IF(RESPOSTAS!AF805="","",IF(UPPER(RESPOSTAS!AF805)=INDEX(GABARITO!$C:$C,MATCH(TEXT(VALUE(RIGHT($AE$1,2)),"00")&amp;"|"&amp;IF(AND(VALUE(RIGHT($AE$1,2))&gt;=57,VALUE(RIGHT($AE$1,2))&lt;=63),$D805,"COMUM"),GABARITO!$D:$D,0)),1,0))</f>
        <v/>
      </c>
      <c r="AF805" t="str">
        <f>IF(RESPOSTAS!AG805="","",IF(UPPER(RESPOSTAS!AG805)=INDEX(GABARITO!$C:$C,MATCH(TEXT(VALUE(RIGHT($AF$1,2)),"00")&amp;"|"&amp;IF(AND(VALUE(RIGHT($AF$1,2))&gt;=57,VALUE(RIGHT($AF$1,2))&lt;=63),$D805,"COMUM"),GABARITO!$D:$D,0)),1,0))</f>
        <v/>
      </c>
      <c r="AG805" t="str">
        <f>IF(RESPOSTAS!AH805="","",IF(UPPER(RESPOSTAS!AH805)=INDEX(GABARITO!$C:$C,MATCH(TEXT(VALUE(RIGHT($AG$1,2)),"00")&amp;"|"&amp;IF(AND(VALUE(RIGHT($AG$1,2))&gt;=57,VALUE(RIGHT($AG$1,2))&lt;=63),$D805,"COMUM"),GABARITO!$D:$D,0)),1,0))</f>
        <v/>
      </c>
      <c r="AH805" t="str">
        <f>IF(RESPOSTAS!AI805="","",IF(UPPER(RESPOSTAS!AI805)=INDEX(GABARITO!$C:$C,MATCH(TEXT(VALUE(RIGHT($AH$1,2)),"00")&amp;"|"&amp;IF(AND(VALUE(RIGHT($AH$1,2))&gt;=57,VALUE(RIGHT($AH$1,2))&lt;=63),$D805,"COMUM"),GABARITO!$D:$D,0)),1,0))</f>
        <v/>
      </c>
      <c r="AI805" t="str">
        <f>IF(RESPOSTAS!AJ805="","",IF(UPPER(RESPOSTAS!AJ805)=INDEX(GABARITO!$C:$C,MATCH(TEXT(VALUE(RIGHT($AI$1,2)),"00")&amp;"|"&amp;IF(AND(VALUE(RIGHT($AI$1,2))&gt;=57,VALUE(RIGHT($AI$1,2))&lt;=63),$D805,"COMUM"),GABARITO!$D:$D,0)),1,0))</f>
        <v/>
      </c>
      <c r="AJ805" t="str">
        <f>IF(RESPOSTAS!AK805="","",IF(UPPER(RESPOSTAS!AK805)=INDEX(GABARITO!$C:$C,MATCH(TEXT(VALUE(RIGHT($AJ$1,2)),"00")&amp;"|"&amp;IF(AND(VALUE(RIGHT($AJ$1,2))&gt;=57,VALUE(RIGHT($AJ$1,2))&lt;=63),$D805,"COMUM"),GABARITO!$D:$D,0)),1,0))</f>
        <v/>
      </c>
      <c r="AK805" t="str">
        <f>IF(RESPOSTAS!AL805="","",IF(UPPER(RESPOSTAS!AL805)=INDEX(GABARITO!$C:$C,MATCH(TEXT(VALUE(RIGHT($AK$1,2)),"00")&amp;"|"&amp;IF(AND(VALUE(RIGHT($AK$1,2))&gt;=57,VALUE(RIGHT($AK$1,2))&lt;=63),$D805,"COMUM"),GABARITO!$D:$D,0)),1,0))</f>
        <v/>
      </c>
      <c r="AL805" t="str">
        <f>IF(RESPOSTAS!AM805="","",IF(UPPER(RESPOSTAS!AM805)=INDEX(GABARITO!$C:$C,MATCH(TEXT(VALUE(RIGHT($AL$1,2)),"00")&amp;"|"&amp;IF(AND(VALUE(RIGHT($AL$1,2))&gt;=57,VALUE(RIGHT($AL$1,2))&lt;=63),$D805,"COMUM"),GABARITO!$D:$D,0)),1,0))</f>
        <v/>
      </c>
      <c r="AM805" t="str">
        <f>IF(RESPOSTAS!AN805="","",IF(UPPER(RESPOSTAS!AN805)=INDEX(GABARITO!$C:$C,MATCH(TEXT(VALUE(RIGHT($AM$1,2)),"00")&amp;"|"&amp;IF(AND(VALUE(RIGHT($AM$1,2))&gt;=57,VALUE(RIGHT($AM$1,2))&lt;=63),$D805,"COMUM"),GABARITO!$D:$D,0)),1,0))</f>
        <v/>
      </c>
      <c r="AN805" t="str">
        <f>IF(RESPOSTAS!AO805="","",IF(UPPER(RESPOSTAS!AO805)=INDEX(GABARITO!$C:$C,MATCH(TEXT(VALUE(RIGHT($AN$1,2)),"00")&amp;"|"&amp;IF(AND(VALUE(RIGHT($AN$1,2))&gt;=57,VALUE(RIGHT($AN$1,2))&lt;=63),$D805,"COMUM"),GABARITO!$D:$D,0)),1,0))</f>
        <v/>
      </c>
      <c r="AO805" t="str">
        <f>IF(RESPOSTAS!AP805="","",IF(UPPER(RESPOSTAS!AP805)=INDEX(GABARITO!$C:$C,MATCH(TEXT(VALUE(RIGHT($AO$1,2)),"00")&amp;"|"&amp;IF(AND(VALUE(RIGHT($AO$1,2))&gt;=57,VALUE(RIGHT($AO$1,2))&lt;=63),$D805,"COMUM"),GABARITO!$D:$D,0)),1,0))</f>
        <v/>
      </c>
      <c r="AP805" t="str">
        <f>IF(RESPOSTAS!AQ805="","",IF(UPPER(RESPOSTAS!AQ805)=INDEX(GABARITO!$C:$C,MATCH(TEXT(VALUE(RIGHT($AP$1,2)),"00")&amp;"|"&amp;IF(AND(VALUE(RIGHT($AP$1,2))&gt;=57,VALUE(RIGHT($AP$1,2))&lt;=63),$D805,"COMUM"),GABARITO!$D:$D,0)),1,0))</f>
        <v/>
      </c>
      <c r="AQ805" t="str">
        <f>IF(RESPOSTAS!AR805="","",IF(UPPER(RESPOSTAS!AR805)=INDEX(GABARITO!$C:$C,MATCH(TEXT(VALUE(RIGHT($AQ$1,2)),"00")&amp;"|"&amp;IF(AND(VALUE(RIGHT($AQ$1,2))&gt;=57,VALUE(RIGHT($AQ$1,2))&lt;=63),$D805,"COMUM"),GABARITO!$D:$D,0)),1,0))</f>
        <v/>
      </c>
      <c r="AR805" t="str">
        <f>IF(RESPOSTAS!AS805="","",IF(UPPER(RESPOSTAS!AS805)=INDEX(GABARITO!$C:$C,MATCH(TEXT(VALUE(RIGHT($AR$1,2)),"00")&amp;"|"&amp;IF(AND(VALUE(RIGHT($AR$1,2))&gt;=57,VALUE(RIGHT($AR$1,2))&lt;=63),$D805,"COMUM"),GABARITO!$D:$D,0)),1,0))</f>
        <v/>
      </c>
      <c r="AS805" t="str">
        <f>IF(RESPOSTAS!AT805="","",IF(UPPER(RESPOSTAS!AT805)=INDEX(GABARITO!$C:$C,MATCH(TEXT(VALUE(RIGHT($AS$1,2)),"00")&amp;"|"&amp;IF(AND(VALUE(RIGHT($AS$1,2))&gt;=57,VALUE(RIGHT($AS$1,2))&lt;=63),$D805,"COMUM"),GABARITO!$D:$D,0)),1,0))</f>
        <v/>
      </c>
      <c r="AT805" t="str">
        <f>IF(RESPOSTAS!AU805="","",IF(UPPER(RESPOSTAS!AU805)=INDEX(GABARITO!$C:$C,MATCH(TEXT(VALUE(RIGHT($AT$1,2)),"00")&amp;"|"&amp;IF(AND(VALUE(RIGHT($AT$1,2))&gt;=57,VALUE(RIGHT($AT$1,2))&lt;=63),$D805,"COMUM"),GABARITO!$D:$D,0)),1,0))</f>
        <v/>
      </c>
      <c r="AU805" t="str">
        <f>IF(RESPOSTAS!AV805="","",IF(UPPER(RESPOSTAS!AV805)=INDEX(GABARITO!$C:$C,MATCH(TEXT(VALUE(RIGHT($AU$1,2)),"00")&amp;"|"&amp;IF(AND(VALUE(RIGHT($AU$1,2))&gt;=57,VALUE(RIGHT($AU$1,2))&lt;=63),$D805,"COMUM"),GABARITO!$D:$D,0)),1,0))</f>
        <v/>
      </c>
      <c r="AV805" t="str">
        <f>IF(RESPOSTAS!AW805="","",IF(UPPER(RESPOSTAS!AW805)=INDEX(GABARITO!$C:$C,MATCH(TEXT(VALUE(RIGHT($AV$1,2)),"00")&amp;"|"&amp;IF(AND(VALUE(RIGHT($AV$1,2))&gt;=57,VALUE(RIGHT($AV$1,2))&lt;=63),$D805,"COMUM"),GABARITO!$D:$D,0)),1,0))</f>
        <v/>
      </c>
      <c r="AW805" t="str">
        <f>IF(RESPOSTAS!AX805="","",IF(UPPER(RESPOSTAS!AX805)=INDEX(GABARITO!$C:$C,MATCH(TEXT(VALUE(RIGHT($AW$1,2)),"00")&amp;"|"&amp;IF(AND(VALUE(RIGHT($AW$1,2))&gt;=57,VALUE(RIGHT($AW$1,2))&lt;=63),$D805,"COMUM"),GABARITO!$D:$D,0)),1,0))</f>
        <v/>
      </c>
      <c r="AX805" t="str">
        <f>IF(RESPOSTAS!AY805="","",IF(UPPER(RESPOSTAS!AY805)=INDEX(GABARITO!$C:$C,MATCH(TEXT(VALUE(RIGHT($AX$1,2)),"00")&amp;"|"&amp;IF(AND(VALUE(RIGHT($AX$1,2))&gt;=57,VALUE(RIGHT($AX$1,2))&lt;=63),$D805,"COMUM"),GABARITO!$D:$D,0)),1,0))</f>
        <v/>
      </c>
      <c r="AY805" t="str">
        <f>IF(RESPOSTAS!AZ805="","",IF(UPPER(RESPOSTAS!AZ805)=INDEX(GABARITO!$C:$C,MATCH(TEXT(VALUE(RIGHT($AY$1,2)),"00")&amp;"|"&amp;IF(AND(VALUE(RIGHT($AY$1,2))&gt;=57,VALUE(RIGHT($AY$1,2))&lt;=63),$D805,"COMUM"),GABARITO!$D:$D,0)),1,0))</f>
        <v/>
      </c>
      <c r="AZ805" t="str">
        <f>IF(RESPOSTAS!BA805="","",IF(UPPER(RESPOSTAS!BA805)=INDEX(GABARITO!$C:$C,MATCH(TEXT(VALUE(RIGHT($AZ$1,2)),"00")&amp;"|"&amp;IF(AND(VALUE(RIGHT($AZ$1,2))&gt;=57,VALUE(RIGHT($AZ$1,2))&lt;=63),$D805,"COMUM"),GABARITO!$D:$D,0)),1,0))</f>
        <v/>
      </c>
      <c r="BA805" t="str">
        <f>IF(RESPOSTAS!BB805="","",IF(UPPER(RESPOSTAS!BB805)=INDEX(GABARITO!$C:$C,MATCH(TEXT(VALUE(RIGHT($BA$1,2)),"00")&amp;"|"&amp;IF(AND(VALUE(RIGHT($BA$1,2))&gt;=57,VALUE(RIGHT($BA$1,2))&lt;=63),$D805,"COMUM"),GABARITO!$D:$D,0)),1,0))</f>
        <v/>
      </c>
      <c r="BB805" t="str">
        <f>IF(RESPOSTAS!BC805="","",IF(UPPER(RESPOSTAS!BC805)=INDEX(GABARITO!$C:$C,MATCH(TEXT(VALUE(RIGHT($BB$1,2)),"00")&amp;"|"&amp;IF(AND(VALUE(RIGHT($BB$1,2))&gt;=57,VALUE(RIGHT($BB$1,2))&lt;=63),$D805,"COMUM"),GABARITO!$D:$D,0)),1,0))</f>
        <v/>
      </c>
      <c r="BC805" t="str">
        <f>IF(RESPOSTAS!BD805="","",IF(UPPER(RESPOSTAS!BD805)=INDEX(GABARITO!$C:$C,MATCH(TEXT(VALUE(RIGHT($BC$1,2)),"00")&amp;"|"&amp;IF(AND(VALUE(RIGHT($BC$1,2))&gt;=57,VALUE(RIGHT($BC$1,2))&lt;=63),$D805,"COMUM"),GABARITO!$D:$D,0)),1,0))</f>
        <v/>
      </c>
      <c r="BD805" t="str">
        <f>IF(RESPOSTAS!BE805="","",IF(UPPER(RESPOSTAS!BE805)=INDEX(GABARITO!$C:$C,MATCH(TEXT(VALUE(RIGHT($BD$1,2)),"00")&amp;"|"&amp;IF(AND(VALUE(RIGHT($BD$1,2))&gt;=57,VALUE(RIGHT($BD$1,2))&lt;=63),$D805,"COMUM"),GABARITO!$D:$D,0)),1,0))</f>
        <v/>
      </c>
      <c r="BE805" t="str">
        <f>IF(RESPOSTAS!BF805="","",IF(UPPER(RESPOSTAS!BF805)=INDEX(GABARITO!$C:$C,MATCH(TEXT(VALUE(RIGHT($BE$1,2)),"00")&amp;"|"&amp;IF(AND(VALUE(RIGHT($BE$1,2))&gt;=57,VALUE(RIGHT($BE$1,2))&lt;=63),$D805,"COMUM"),GABARITO!$D:$D,0)),1,0))</f>
        <v/>
      </c>
      <c r="BF805" t="str">
        <f>IF(RESPOSTAS!BG805="","",IF(UPPER(RESPOSTAS!BG805)=INDEX(GABARITO!$C:$C,MATCH(TEXT(VALUE(RIGHT($BF$1,2)),"00")&amp;"|"&amp;IF(AND(VALUE(RIGHT($BF$1,2))&gt;=57,VALUE(RIGHT($BF$1,2))&lt;=63),$D805,"COMUM"),GABARITO!$D:$D,0)),1,0))</f>
        <v/>
      </c>
      <c r="BG805" t="str">
        <f>IF(RESPOSTAS!BH805="","",IF(UPPER(RESPOSTAS!BH805)=INDEX(GABARITO!$C:$C,MATCH(TEXT(VALUE(RIGHT($BG$1,2)),"00")&amp;"|"&amp;IF(AND(VALUE(RIGHT($BG$1,2))&gt;=57,VALUE(RIGHT($BG$1,2))&lt;=63),$D805,"COMUM"),GABARITO!$D:$D,0)),1,0))</f>
        <v/>
      </c>
      <c r="BH805" t="str">
        <f>IF(RESPOSTAS!BI805="","",IF(UPPER(RESPOSTAS!BI805)=INDEX(GABARITO!$C:$C,MATCH(TEXT(VALUE(RIGHT($BH$1,2)),"00")&amp;"|"&amp;IF(AND(VALUE(RIGHT($BH$1,2))&gt;=57,VALUE(RIGHT($BH$1,2))&lt;=63),$D805,"COMUM"),GABARITO!$D:$D,0)),1,0))</f>
        <v/>
      </c>
      <c r="BI805" t="str">
        <f>IF(RESPOSTAS!BJ805="","",IF(UPPER(RESPOSTAS!BJ805)=INDEX(GABARITO!$C:$C,MATCH(TEXT(VALUE(RIGHT($BI$1,2)),"00")&amp;"|"&amp;IF(AND(VALUE(RIGHT($BI$1,2))&gt;=57,VALUE(RIGHT($BI$1,2))&lt;=63),$D805,"COMUM"),GABARITO!$D:$D,0)),1,0))</f>
        <v/>
      </c>
      <c r="BJ805" t="str">
        <f>IF(RESPOSTAS!BK805="","",IF(UPPER(RESPOSTAS!BK805)=INDEX(GABARITO!$C:$C,MATCH(TEXT(VALUE(RIGHT($BJ$1,2)),"00")&amp;"|"&amp;IF(AND(VALUE(RIGHT($BJ$1,2))&gt;=57,VALUE(RIGHT($BJ$1,2))&lt;=63),$D805,"COMUM"),GABARITO!$D:$D,0)),1,0))</f>
        <v/>
      </c>
      <c r="BK805" t="str">
        <f>IF(RESPOSTAS!BL805="","",IF(UPPER(RESPOSTAS!BL805)=INDEX(GABARITO!$C:$C,MATCH(TEXT(VALUE(RIGHT($BK$1,2)),"00")&amp;"|"&amp;IF(AND(VALUE(RIGHT($BK$1,2))&gt;=57,VALUE(RIGHT($BK$1,2))&lt;=63),$D805,"COMUM"),GABARITO!$D:$D,0)),1,0))</f>
        <v/>
      </c>
      <c r="BL805" t="str">
        <f>IF(RESPOSTAS!BM805="","",IF(UPPER(RESPOSTAS!BM805)=INDEX(GABARITO!$C:$C,MATCH(TEXT(VALUE(RIGHT($BL$1,2)),"00")&amp;"|"&amp;IF(AND(VALUE(RIGHT($BL$1,2))&gt;=57,VALUE(RIGHT($BL$1,2))&lt;=63),$D805,"COMUM"),GABARITO!$D:$D,0)),1,0))</f>
        <v/>
      </c>
      <c r="BM805" t="str">
        <f>IF(RESPOSTAS!BN805="","",IF(UPPER(RESPOSTAS!BN805)=INDEX(GABARITO!$C:$C,MATCH(TEXT(VALUE(RIGHT($BM$1,2)),"00")&amp;"|"&amp;IF(AND(VALUE(RIGHT($BM$1,2))&gt;=57,VALUE(RIGHT($BM$1,2))&lt;=63),$D805,"COMUM"),GABARITO!$D:$D,0)),1,0))</f>
        <v/>
      </c>
      <c r="BN805" t="str">
        <f>IF(RESPOSTAS!BO805="","",IF(UPPER(RESPOSTAS!BO805)=INDEX(GABARITO!$C:$C,MATCH(TEXT(VALUE(RIGHT($BN$1,2)),"00")&amp;"|"&amp;IF(AND(VALUE(RIGHT($BN$1,2))&gt;=57,VALUE(RIGHT($BN$1,2))&lt;=63),$D805,"COMUM"),GABARITO!$D:$D,0)),1,0))</f>
        <v/>
      </c>
      <c r="BO805" t="str">
        <f>IF(RESPOSTAS!BP805="","",IF(UPPER(RESPOSTAS!BP805)=INDEX(GABARITO!$C:$C,MATCH(TEXT(VALUE(RIGHT($BO$1,2)),"00")&amp;"|"&amp;IF(AND(VALUE(RIGHT($BO$1,2))&gt;=57,VALUE(RIGHT($BO$1,2))&lt;=63),$D805,"COMUM"),GABARITO!$D:$D,0)),1,0))</f>
        <v/>
      </c>
      <c r="BP805">
        <f>COUNTIF(RESPOSTAS!F805:BP805,"&lt;&gt;")</f>
        <v>0</v>
      </c>
      <c r="BQ805" t="str">
        <f t="shared" si="120"/>
        <v/>
      </c>
      <c r="BR805" s="10" t="str">
        <f t="shared" si="121"/>
        <v/>
      </c>
      <c r="BT805" s="11" t="str">
        <f t="shared" si="123"/>
        <v/>
      </c>
      <c r="BU805" s="11" t="str">
        <f t="shared" si="124"/>
        <v/>
      </c>
      <c r="BV805" s="11" t="str">
        <f t="shared" si="125"/>
        <v/>
      </c>
      <c r="BW805" s="11" t="str">
        <f t="shared" si="126"/>
        <v/>
      </c>
      <c r="BX805" s="11" t="str">
        <f t="shared" si="127"/>
        <v/>
      </c>
      <c r="BY805" s="11" t="str">
        <f t="shared" si="128"/>
        <v/>
      </c>
      <c r="BZ805" s="3" t="str">
        <f t="shared" si="122"/>
        <v/>
      </c>
    </row>
    <row r="806" spans="1:78" x14ac:dyDescent="0.25">
      <c r="A806" t="str">
        <f>IF(RESPOSTAS!A806="","",RESPOSTAS!A806)</f>
        <v/>
      </c>
      <c r="B806" t="str">
        <f>IF(RESPOSTAS!C806="","",RESPOSTAS!C806)</f>
        <v/>
      </c>
      <c r="C806" t="str">
        <f>IF(RESPOSTAS!D806="","",RESPOSTAS!D806)</f>
        <v/>
      </c>
      <c r="D806" t="str">
        <f>IF(RESPOSTAS!E806="","",RESPOSTAS!E806)</f>
        <v/>
      </c>
      <c r="E806" t="str">
        <f>IF(RESPOSTAS!F806="","",IF(UPPER(RESPOSTAS!F806)=INDEX(GABARITO!$C:$C,MATCH(TEXT(VALUE(RIGHT($E$1,2)),"00")&amp;"|"&amp;IF(AND(VALUE(RIGHT($E$1,2))&gt;=57,VALUE(RIGHT($E$1,2))&lt;=63),$D806,"COMUM"),GABARITO!$D:$D,0)),1,0))</f>
        <v/>
      </c>
      <c r="F806" t="str">
        <f>IF(RESPOSTAS!G806="","",IF(UPPER(RESPOSTAS!G806)=INDEX(GABARITO!$C:$C,MATCH(TEXT(VALUE(RIGHT($F$1,2)),"00")&amp;"|"&amp;IF(AND(VALUE(RIGHT($F$1,2))&gt;=57,VALUE(RIGHT($F$1,2))&lt;=63),$D806,"COMUM"),GABARITO!$D:$D,0)),1,0))</f>
        <v/>
      </c>
      <c r="G806" t="str">
        <f>IF(RESPOSTAS!H806="","",IF(UPPER(RESPOSTAS!H806)=INDEX(GABARITO!$C:$C,MATCH(TEXT(VALUE(RIGHT($G$1,2)),"00")&amp;"|"&amp;IF(AND(VALUE(RIGHT($G$1,2))&gt;=57,VALUE(RIGHT($G$1,2))&lt;=63),$D806,"COMUM"),GABARITO!$D:$D,0)),1,0))</f>
        <v/>
      </c>
      <c r="H806" t="str">
        <f>IF(RESPOSTAS!I806="","",IF(UPPER(RESPOSTAS!I806)=INDEX(GABARITO!$C:$C,MATCH(TEXT(VALUE(RIGHT($H$1,2)),"00")&amp;"|"&amp;IF(AND(VALUE(RIGHT($H$1,2))&gt;=57,VALUE(RIGHT($H$1,2))&lt;=63),$D806,"COMUM"),GABARITO!$D:$D,0)),1,0))</f>
        <v/>
      </c>
      <c r="I806" t="str">
        <f>IF(RESPOSTAS!J806="","",IF(UPPER(RESPOSTAS!J806)=INDEX(GABARITO!$C:$C,MATCH(TEXT(VALUE(RIGHT($I$1,2)),"00")&amp;"|"&amp;IF(AND(VALUE(RIGHT($I$1,2))&gt;=57,VALUE(RIGHT($I$1,2))&lt;=63),$D806,"COMUM"),GABARITO!$D:$D,0)),1,0))</f>
        <v/>
      </c>
      <c r="J806" t="str">
        <f>IF(RESPOSTAS!K806="","",IF(UPPER(RESPOSTAS!K806)=INDEX(GABARITO!$C:$C,MATCH(TEXT(VALUE(RIGHT($J$1,2)),"00")&amp;"|"&amp;IF(AND(VALUE(RIGHT($J$1,2))&gt;=57,VALUE(RIGHT($J$1,2))&lt;=63),$D806,"COMUM"),GABARITO!$D:$D,0)),1,0))</f>
        <v/>
      </c>
      <c r="K806" t="str">
        <f>IF(RESPOSTAS!L806="","",IF(UPPER(RESPOSTAS!L806)=INDEX(GABARITO!$C:$C,MATCH(TEXT(VALUE(RIGHT($K$1,2)),"00")&amp;"|"&amp;IF(AND(VALUE(RIGHT($K$1,2))&gt;=57,VALUE(RIGHT($K$1,2))&lt;=63),$D806,"COMUM"),GABARITO!$D:$D,0)),1,0))</f>
        <v/>
      </c>
      <c r="L806" t="str">
        <f>IF(RESPOSTAS!M806="","",IF(UPPER(RESPOSTAS!M806)=INDEX(GABARITO!$C:$C,MATCH(TEXT(VALUE(RIGHT($L$1,2)),"00")&amp;"|"&amp;IF(AND(VALUE(RIGHT($L$1,2))&gt;=57,VALUE(RIGHT($L$1,2))&lt;=63),$D806,"COMUM"),GABARITO!$D:$D,0)),1,0))</f>
        <v/>
      </c>
      <c r="M806" t="str">
        <f>IF(RESPOSTAS!N806="","",IF(UPPER(RESPOSTAS!N806)=INDEX(GABARITO!$C:$C,MATCH(TEXT(VALUE(RIGHT($M$1,2)),"00")&amp;"|"&amp;IF(AND(VALUE(RIGHT($M$1,2))&gt;=57,VALUE(RIGHT($M$1,2))&lt;=63),$D806,"COMUM"),GABARITO!$D:$D,0)),1,0))</f>
        <v/>
      </c>
      <c r="N806" t="str">
        <f>IF(RESPOSTAS!O806="","",IF(UPPER(RESPOSTAS!O806)=INDEX(GABARITO!$C:$C,MATCH(TEXT(VALUE(RIGHT($E$1,2)),"00")&amp;"|"&amp;IF(AND(VALUE(RIGHT($E$1,2))&gt;=57,VALUE(RIGHT($E$1,2))&lt;=63),$D806,"COMUM"),GABARITO!$D:$D,0)),1,0))</f>
        <v/>
      </c>
      <c r="O806" t="str">
        <f>IF(RESPOSTAS!P806="","",IF(UPPER(RESPOSTAS!P806)=INDEX(GABARITO!$C:$C,MATCH(TEXT(VALUE(RIGHT($O$1,2)),"00")&amp;"|"&amp;IF(AND(VALUE(RIGHT($O$1,2))&gt;=57,VALUE(RIGHT($O$1,2))&lt;=63),$D806,"COMUM"),GABARITO!$D:$D,0)),1,0))</f>
        <v/>
      </c>
      <c r="P806" t="str">
        <f>IF(RESPOSTAS!Q806="","",IF(UPPER(RESPOSTAS!Q806)=INDEX(GABARITO!$C:$C,MATCH(TEXT(VALUE(RIGHT($P$1,2)),"00")&amp;"|"&amp;IF(AND(VALUE(RIGHT($P$1,2))&gt;=57,VALUE(RIGHT($P$1,2))&lt;=63),$D806,"COMUM"),GABARITO!$D:$D,0)),1,0))</f>
        <v/>
      </c>
      <c r="Q806" t="str">
        <f>IF(RESPOSTAS!R806="","",IF(UPPER(RESPOSTAS!R806)=INDEX(GABARITO!$C:$C,MATCH(TEXT(VALUE(RIGHT($Q$1,2)),"00")&amp;"|"&amp;IF(AND(VALUE(RIGHT($Q$1,2))&gt;=57,VALUE(RIGHT($Q$1,2))&lt;=63),$D806,"COMUM"),GABARITO!$D:$D,0)),1,0))</f>
        <v/>
      </c>
      <c r="R806" t="str">
        <f>IF(RESPOSTAS!S806="","",IF(UPPER(RESPOSTAS!S806)=INDEX(GABARITO!$C:$C,MATCH(TEXT(VALUE(RIGHT($R$1,2)),"00")&amp;"|"&amp;IF(AND(VALUE(RIGHT($R$1,2))&gt;=57,VALUE(RIGHT($R$1,2))&lt;=63),$D806,"COMUM"),GABARITO!$D:$D,0)),1,0))</f>
        <v/>
      </c>
      <c r="S806" t="str">
        <f>IF(RESPOSTAS!T806="","",IF(UPPER(RESPOSTAS!T806)=INDEX(GABARITO!$C:$C,MATCH(TEXT(VALUE(RIGHT($S$1,2)),"00")&amp;"|"&amp;IF(AND(VALUE(RIGHT($S$1,2))&gt;=57,VALUE(RIGHT($S$1,2))&lt;=63),$D806,"COMUM"),GABARITO!$D:$D,0)),1,0))</f>
        <v/>
      </c>
      <c r="T806" t="str">
        <f>IF(RESPOSTAS!U806="","",IF(UPPER(RESPOSTAS!U806)=INDEX(GABARITO!$C:$C,MATCH(TEXT(VALUE(RIGHT($T$1,2)),"00")&amp;"|"&amp;IF(AND(VALUE(RIGHT($T$1,2))&gt;=57,VALUE(RIGHT($T$1,2))&lt;=63),$D806,"COMUM"),GABARITO!$D:$D,0)),1,0))</f>
        <v/>
      </c>
      <c r="U806" t="str">
        <f>IF(RESPOSTAS!V806="","",IF(UPPER(RESPOSTAS!V806)=INDEX(GABARITO!$C:$C,MATCH(TEXT(VALUE(RIGHT($U$1,2)),"00")&amp;"|"&amp;IF(AND(VALUE(RIGHT($U$1,2))&gt;=57,VALUE(RIGHT($U$1,2))&lt;=63),$D806,"COMUM"),GABARITO!$D:$D,0)),1,0))</f>
        <v/>
      </c>
      <c r="V806" t="str">
        <f>IF(RESPOSTAS!W806="","",IF(UPPER(RESPOSTAS!W806)=INDEX(GABARITO!$C:$C,MATCH(TEXT(VALUE(RIGHT($E$1,2)),"00")&amp;"|"&amp;IF(AND(VALUE(RIGHT($E$1,2))&gt;=57,VALUE(RIGHT($E$1,2))&lt;=63),$D806,"COMUM"),GABARITO!$D:$D,0)),1,0))</f>
        <v/>
      </c>
      <c r="W806" t="str">
        <f>IF(RESPOSTAS!X806="","",IF(UPPER(RESPOSTAS!X806)=INDEX(GABARITO!$C:$C,MATCH(TEXT(VALUE(RIGHT($W$1,2)),"00")&amp;"|"&amp;IF(AND(VALUE(RIGHT($W$1,2))&gt;=57,VALUE(RIGHT($W$1,2))&lt;=63),$D806,"COMUM"),GABARITO!$D:$D,0)),1,0))</f>
        <v/>
      </c>
      <c r="X806" t="str">
        <f>IF(RESPOSTAS!Y806="","",IF(UPPER(RESPOSTAS!Y806)=INDEX(GABARITO!$C:$C,MATCH(TEXT(VALUE(RIGHT($X$1,2)),"00")&amp;"|"&amp;IF(AND(VALUE(RIGHT($X$1,2))&gt;=57,VALUE(RIGHT($X$1,2))&lt;=63),$D806,"COMUM"),GABARITO!$D:$D,0)),1,0))</f>
        <v/>
      </c>
      <c r="Y806" t="str">
        <f>IF(RESPOSTAS!Z806="","",IF(UPPER(RESPOSTAS!Z806)=INDEX(GABARITO!$C:$C,MATCH(TEXT(VALUE(RIGHT($Y$1,2)),"00")&amp;"|"&amp;IF(AND(VALUE(RIGHT($Y$1,2))&gt;=57,VALUE(RIGHT($Y$1,2))&lt;=63),$D806,"COMUM"),GABARITO!$D:$D,0)),1,0))</f>
        <v/>
      </c>
      <c r="Z806" t="str">
        <f>IF(RESPOSTAS!AA806="","",IF(UPPER(RESPOSTAS!AA806)=INDEX(GABARITO!$C:$C,MATCH(TEXT(VALUE(RIGHT($Z$1,2)),"00")&amp;"|"&amp;IF(AND(VALUE(RIGHT($Z$1,2))&gt;=57,VALUE(RIGHT($Z$1,2))&lt;=63),$D806,"COMUM"),GABARITO!$D:$D,0)),1,0))</f>
        <v/>
      </c>
      <c r="AA806" t="str">
        <f>IF(RESPOSTAS!AB806="","",IF(UPPER(RESPOSTAS!AB806)=INDEX(GABARITO!$C:$C,MATCH(TEXT(VALUE(RIGHT($AA$1,2)),"00")&amp;"|"&amp;IF(AND(VALUE(RIGHT($AA$1,2))&gt;=57,VALUE(RIGHT($AA$1,2))&lt;=63),$D806,"COMUM"),GABARITO!$D:$D,0)),1,0))</f>
        <v/>
      </c>
      <c r="AB806" t="str">
        <f>IF(RESPOSTAS!AC806="","",IF(UPPER(RESPOSTAS!AC806)=INDEX(GABARITO!$C:$C,MATCH(TEXT(VALUE(RIGHT($AB$1,2)),"00")&amp;"|"&amp;IF(AND(VALUE(RIGHT($AB$1,2))&gt;=57,VALUE(RIGHT($AB$1,2))&lt;=63),$D806,"COMUM"),GABARITO!$D:$D,0)),1,0))</f>
        <v/>
      </c>
      <c r="AC806" t="str">
        <f>IF(RESPOSTAS!AD806="","",IF(UPPER(RESPOSTAS!AD806)=INDEX(GABARITO!$C:$C,MATCH(TEXT(VALUE(RIGHT($AC$1,2)),"00")&amp;"|"&amp;IF(AND(VALUE(RIGHT($AC$1,2))&gt;=57,VALUE(RIGHT($AC$1,2))&lt;=63),$D806,"COMUM"),GABARITO!$D:$D,0)),1,0))</f>
        <v/>
      </c>
      <c r="AD806" t="str">
        <f>IF(RESPOSTAS!AE806="","",IF(UPPER(RESPOSTAS!AE806)=INDEX(GABARITO!$C:$C,MATCH(TEXT(VALUE(RIGHT($AD$1,2)),"00")&amp;"|"&amp;IF(AND(VALUE(RIGHT($AD$1,2))&gt;=57,VALUE(RIGHT($AD$1,2))&lt;=63),$D806,"COMUM"),GABARITO!$D:$D,0)),1,0))</f>
        <v/>
      </c>
      <c r="AE806" t="str">
        <f>IF(RESPOSTAS!AF806="","",IF(UPPER(RESPOSTAS!AF806)=INDEX(GABARITO!$C:$C,MATCH(TEXT(VALUE(RIGHT($AE$1,2)),"00")&amp;"|"&amp;IF(AND(VALUE(RIGHT($AE$1,2))&gt;=57,VALUE(RIGHT($AE$1,2))&lt;=63),$D806,"COMUM"),GABARITO!$D:$D,0)),1,0))</f>
        <v/>
      </c>
      <c r="AF806" t="str">
        <f>IF(RESPOSTAS!AG806="","",IF(UPPER(RESPOSTAS!AG806)=INDEX(GABARITO!$C:$C,MATCH(TEXT(VALUE(RIGHT($AF$1,2)),"00")&amp;"|"&amp;IF(AND(VALUE(RIGHT($AF$1,2))&gt;=57,VALUE(RIGHT($AF$1,2))&lt;=63),$D806,"COMUM"),GABARITO!$D:$D,0)),1,0))</f>
        <v/>
      </c>
      <c r="AG806" t="str">
        <f>IF(RESPOSTAS!AH806="","",IF(UPPER(RESPOSTAS!AH806)=INDEX(GABARITO!$C:$C,MATCH(TEXT(VALUE(RIGHT($AG$1,2)),"00")&amp;"|"&amp;IF(AND(VALUE(RIGHT($AG$1,2))&gt;=57,VALUE(RIGHT($AG$1,2))&lt;=63),$D806,"COMUM"),GABARITO!$D:$D,0)),1,0))</f>
        <v/>
      </c>
      <c r="AH806" t="str">
        <f>IF(RESPOSTAS!AI806="","",IF(UPPER(RESPOSTAS!AI806)=INDEX(GABARITO!$C:$C,MATCH(TEXT(VALUE(RIGHT($AH$1,2)),"00")&amp;"|"&amp;IF(AND(VALUE(RIGHT($AH$1,2))&gt;=57,VALUE(RIGHT($AH$1,2))&lt;=63),$D806,"COMUM"),GABARITO!$D:$D,0)),1,0))</f>
        <v/>
      </c>
      <c r="AI806" t="str">
        <f>IF(RESPOSTAS!AJ806="","",IF(UPPER(RESPOSTAS!AJ806)=INDEX(GABARITO!$C:$C,MATCH(TEXT(VALUE(RIGHT($AI$1,2)),"00")&amp;"|"&amp;IF(AND(VALUE(RIGHT($AI$1,2))&gt;=57,VALUE(RIGHT($AI$1,2))&lt;=63),$D806,"COMUM"),GABARITO!$D:$D,0)),1,0))</f>
        <v/>
      </c>
      <c r="AJ806" t="str">
        <f>IF(RESPOSTAS!AK806="","",IF(UPPER(RESPOSTAS!AK806)=INDEX(GABARITO!$C:$C,MATCH(TEXT(VALUE(RIGHT($AJ$1,2)),"00")&amp;"|"&amp;IF(AND(VALUE(RIGHT($AJ$1,2))&gt;=57,VALUE(RIGHT($AJ$1,2))&lt;=63),$D806,"COMUM"),GABARITO!$D:$D,0)),1,0))</f>
        <v/>
      </c>
      <c r="AK806" t="str">
        <f>IF(RESPOSTAS!AL806="","",IF(UPPER(RESPOSTAS!AL806)=INDEX(GABARITO!$C:$C,MATCH(TEXT(VALUE(RIGHT($AK$1,2)),"00")&amp;"|"&amp;IF(AND(VALUE(RIGHT($AK$1,2))&gt;=57,VALUE(RIGHT($AK$1,2))&lt;=63),$D806,"COMUM"),GABARITO!$D:$D,0)),1,0))</f>
        <v/>
      </c>
      <c r="AL806" t="str">
        <f>IF(RESPOSTAS!AM806="","",IF(UPPER(RESPOSTAS!AM806)=INDEX(GABARITO!$C:$C,MATCH(TEXT(VALUE(RIGHT($AL$1,2)),"00")&amp;"|"&amp;IF(AND(VALUE(RIGHT($AL$1,2))&gt;=57,VALUE(RIGHT($AL$1,2))&lt;=63),$D806,"COMUM"),GABARITO!$D:$D,0)),1,0))</f>
        <v/>
      </c>
      <c r="AM806" t="str">
        <f>IF(RESPOSTAS!AN806="","",IF(UPPER(RESPOSTAS!AN806)=INDEX(GABARITO!$C:$C,MATCH(TEXT(VALUE(RIGHT($AM$1,2)),"00")&amp;"|"&amp;IF(AND(VALUE(RIGHT($AM$1,2))&gt;=57,VALUE(RIGHT($AM$1,2))&lt;=63),$D806,"COMUM"),GABARITO!$D:$D,0)),1,0))</f>
        <v/>
      </c>
      <c r="AN806" t="str">
        <f>IF(RESPOSTAS!AO806="","",IF(UPPER(RESPOSTAS!AO806)=INDEX(GABARITO!$C:$C,MATCH(TEXT(VALUE(RIGHT($AN$1,2)),"00")&amp;"|"&amp;IF(AND(VALUE(RIGHT($AN$1,2))&gt;=57,VALUE(RIGHT($AN$1,2))&lt;=63),$D806,"COMUM"),GABARITO!$D:$D,0)),1,0))</f>
        <v/>
      </c>
      <c r="AO806" t="str">
        <f>IF(RESPOSTAS!AP806="","",IF(UPPER(RESPOSTAS!AP806)=INDEX(GABARITO!$C:$C,MATCH(TEXT(VALUE(RIGHT($AO$1,2)),"00")&amp;"|"&amp;IF(AND(VALUE(RIGHT($AO$1,2))&gt;=57,VALUE(RIGHT($AO$1,2))&lt;=63),$D806,"COMUM"),GABARITO!$D:$D,0)),1,0))</f>
        <v/>
      </c>
      <c r="AP806" t="str">
        <f>IF(RESPOSTAS!AQ806="","",IF(UPPER(RESPOSTAS!AQ806)=INDEX(GABARITO!$C:$C,MATCH(TEXT(VALUE(RIGHT($AP$1,2)),"00")&amp;"|"&amp;IF(AND(VALUE(RIGHT($AP$1,2))&gt;=57,VALUE(RIGHT($AP$1,2))&lt;=63),$D806,"COMUM"),GABARITO!$D:$D,0)),1,0))</f>
        <v/>
      </c>
      <c r="AQ806" t="str">
        <f>IF(RESPOSTAS!AR806="","",IF(UPPER(RESPOSTAS!AR806)=INDEX(GABARITO!$C:$C,MATCH(TEXT(VALUE(RIGHT($AQ$1,2)),"00")&amp;"|"&amp;IF(AND(VALUE(RIGHT($AQ$1,2))&gt;=57,VALUE(RIGHT($AQ$1,2))&lt;=63),$D806,"COMUM"),GABARITO!$D:$D,0)),1,0))</f>
        <v/>
      </c>
      <c r="AR806" t="str">
        <f>IF(RESPOSTAS!AS806="","",IF(UPPER(RESPOSTAS!AS806)=INDEX(GABARITO!$C:$C,MATCH(TEXT(VALUE(RIGHT($AR$1,2)),"00")&amp;"|"&amp;IF(AND(VALUE(RIGHT($AR$1,2))&gt;=57,VALUE(RIGHT($AR$1,2))&lt;=63),$D806,"COMUM"),GABARITO!$D:$D,0)),1,0))</f>
        <v/>
      </c>
      <c r="AS806" t="str">
        <f>IF(RESPOSTAS!AT806="","",IF(UPPER(RESPOSTAS!AT806)=INDEX(GABARITO!$C:$C,MATCH(TEXT(VALUE(RIGHT($AS$1,2)),"00")&amp;"|"&amp;IF(AND(VALUE(RIGHT($AS$1,2))&gt;=57,VALUE(RIGHT($AS$1,2))&lt;=63),$D806,"COMUM"),GABARITO!$D:$D,0)),1,0))</f>
        <v/>
      </c>
      <c r="AT806" t="str">
        <f>IF(RESPOSTAS!AU806="","",IF(UPPER(RESPOSTAS!AU806)=INDEX(GABARITO!$C:$C,MATCH(TEXT(VALUE(RIGHT($AT$1,2)),"00")&amp;"|"&amp;IF(AND(VALUE(RIGHT($AT$1,2))&gt;=57,VALUE(RIGHT($AT$1,2))&lt;=63),$D806,"COMUM"),GABARITO!$D:$D,0)),1,0))</f>
        <v/>
      </c>
      <c r="AU806" t="str">
        <f>IF(RESPOSTAS!AV806="","",IF(UPPER(RESPOSTAS!AV806)=INDEX(GABARITO!$C:$C,MATCH(TEXT(VALUE(RIGHT($AU$1,2)),"00")&amp;"|"&amp;IF(AND(VALUE(RIGHT($AU$1,2))&gt;=57,VALUE(RIGHT($AU$1,2))&lt;=63),$D806,"COMUM"),GABARITO!$D:$D,0)),1,0))</f>
        <v/>
      </c>
      <c r="AV806" t="str">
        <f>IF(RESPOSTAS!AW806="","",IF(UPPER(RESPOSTAS!AW806)=INDEX(GABARITO!$C:$C,MATCH(TEXT(VALUE(RIGHT($AV$1,2)),"00")&amp;"|"&amp;IF(AND(VALUE(RIGHT($AV$1,2))&gt;=57,VALUE(RIGHT($AV$1,2))&lt;=63),$D806,"COMUM"),GABARITO!$D:$D,0)),1,0))</f>
        <v/>
      </c>
      <c r="AW806" t="str">
        <f>IF(RESPOSTAS!AX806="","",IF(UPPER(RESPOSTAS!AX806)=INDEX(GABARITO!$C:$C,MATCH(TEXT(VALUE(RIGHT($AW$1,2)),"00")&amp;"|"&amp;IF(AND(VALUE(RIGHT($AW$1,2))&gt;=57,VALUE(RIGHT($AW$1,2))&lt;=63),$D806,"COMUM"),GABARITO!$D:$D,0)),1,0))</f>
        <v/>
      </c>
      <c r="AX806" t="str">
        <f>IF(RESPOSTAS!AY806="","",IF(UPPER(RESPOSTAS!AY806)=INDEX(GABARITO!$C:$C,MATCH(TEXT(VALUE(RIGHT($AX$1,2)),"00")&amp;"|"&amp;IF(AND(VALUE(RIGHT($AX$1,2))&gt;=57,VALUE(RIGHT($AX$1,2))&lt;=63),$D806,"COMUM"),GABARITO!$D:$D,0)),1,0))</f>
        <v/>
      </c>
      <c r="AY806" t="str">
        <f>IF(RESPOSTAS!AZ806="","",IF(UPPER(RESPOSTAS!AZ806)=INDEX(GABARITO!$C:$C,MATCH(TEXT(VALUE(RIGHT($AY$1,2)),"00")&amp;"|"&amp;IF(AND(VALUE(RIGHT($AY$1,2))&gt;=57,VALUE(RIGHT($AY$1,2))&lt;=63),$D806,"COMUM"),GABARITO!$D:$D,0)),1,0))</f>
        <v/>
      </c>
      <c r="AZ806" t="str">
        <f>IF(RESPOSTAS!BA806="","",IF(UPPER(RESPOSTAS!BA806)=INDEX(GABARITO!$C:$C,MATCH(TEXT(VALUE(RIGHT($AZ$1,2)),"00")&amp;"|"&amp;IF(AND(VALUE(RIGHT($AZ$1,2))&gt;=57,VALUE(RIGHT($AZ$1,2))&lt;=63),$D806,"COMUM"),GABARITO!$D:$D,0)),1,0))</f>
        <v/>
      </c>
      <c r="BA806" t="str">
        <f>IF(RESPOSTAS!BB806="","",IF(UPPER(RESPOSTAS!BB806)=INDEX(GABARITO!$C:$C,MATCH(TEXT(VALUE(RIGHT($BA$1,2)),"00")&amp;"|"&amp;IF(AND(VALUE(RIGHT($BA$1,2))&gt;=57,VALUE(RIGHT($BA$1,2))&lt;=63),$D806,"COMUM"),GABARITO!$D:$D,0)),1,0))</f>
        <v/>
      </c>
      <c r="BB806" t="str">
        <f>IF(RESPOSTAS!BC806="","",IF(UPPER(RESPOSTAS!BC806)=INDEX(GABARITO!$C:$C,MATCH(TEXT(VALUE(RIGHT($BB$1,2)),"00")&amp;"|"&amp;IF(AND(VALUE(RIGHT($BB$1,2))&gt;=57,VALUE(RIGHT($BB$1,2))&lt;=63),$D806,"COMUM"),GABARITO!$D:$D,0)),1,0))</f>
        <v/>
      </c>
      <c r="BC806" t="str">
        <f>IF(RESPOSTAS!BD806="","",IF(UPPER(RESPOSTAS!BD806)=INDEX(GABARITO!$C:$C,MATCH(TEXT(VALUE(RIGHT($BC$1,2)),"00")&amp;"|"&amp;IF(AND(VALUE(RIGHT($BC$1,2))&gt;=57,VALUE(RIGHT($BC$1,2))&lt;=63),$D806,"COMUM"),GABARITO!$D:$D,0)),1,0))</f>
        <v/>
      </c>
      <c r="BD806" t="str">
        <f>IF(RESPOSTAS!BE806="","",IF(UPPER(RESPOSTAS!BE806)=INDEX(GABARITO!$C:$C,MATCH(TEXT(VALUE(RIGHT($BD$1,2)),"00")&amp;"|"&amp;IF(AND(VALUE(RIGHT($BD$1,2))&gt;=57,VALUE(RIGHT($BD$1,2))&lt;=63),$D806,"COMUM"),GABARITO!$D:$D,0)),1,0))</f>
        <v/>
      </c>
      <c r="BE806" t="str">
        <f>IF(RESPOSTAS!BF806="","",IF(UPPER(RESPOSTAS!BF806)=INDEX(GABARITO!$C:$C,MATCH(TEXT(VALUE(RIGHT($BE$1,2)),"00")&amp;"|"&amp;IF(AND(VALUE(RIGHT($BE$1,2))&gt;=57,VALUE(RIGHT($BE$1,2))&lt;=63),$D806,"COMUM"),GABARITO!$D:$D,0)),1,0))</f>
        <v/>
      </c>
      <c r="BF806" t="str">
        <f>IF(RESPOSTAS!BG806="","",IF(UPPER(RESPOSTAS!BG806)=INDEX(GABARITO!$C:$C,MATCH(TEXT(VALUE(RIGHT($BF$1,2)),"00")&amp;"|"&amp;IF(AND(VALUE(RIGHT($BF$1,2))&gt;=57,VALUE(RIGHT($BF$1,2))&lt;=63),$D806,"COMUM"),GABARITO!$D:$D,0)),1,0))</f>
        <v/>
      </c>
      <c r="BG806" t="str">
        <f>IF(RESPOSTAS!BH806="","",IF(UPPER(RESPOSTAS!BH806)=INDEX(GABARITO!$C:$C,MATCH(TEXT(VALUE(RIGHT($BG$1,2)),"00")&amp;"|"&amp;IF(AND(VALUE(RIGHT($BG$1,2))&gt;=57,VALUE(RIGHT($BG$1,2))&lt;=63),$D806,"COMUM"),GABARITO!$D:$D,0)),1,0))</f>
        <v/>
      </c>
      <c r="BH806" t="str">
        <f>IF(RESPOSTAS!BI806="","",IF(UPPER(RESPOSTAS!BI806)=INDEX(GABARITO!$C:$C,MATCH(TEXT(VALUE(RIGHT($BH$1,2)),"00")&amp;"|"&amp;IF(AND(VALUE(RIGHT($BH$1,2))&gt;=57,VALUE(RIGHT($BH$1,2))&lt;=63),$D806,"COMUM"),GABARITO!$D:$D,0)),1,0))</f>
        <v/>
      </c>
      <c r="BI806" t="str">
        <f>IF(RESPOSTAS!BJ806="","",IF(UPPER(RESPOSTAS!BJ806)=INDEX(GABARITO!$C:$C,MATCH(TEXT(VALUE(RIGHT($BI$1,2)),"00")&amp;"|"&amp;IF(AND(VALUE(RIGHT($BI$1,2))&gt;=57,VALUE(RIGHT($BI$1,2))&lt;=63),$D806,"COMUM"),GABARITO!$D:$D,0)),1,0))</f>
        <v/>
      </c>
      <c r="BJ806" t="str">
        <f>IF(RESPOSTAS!BK806="","",IF(UPPER(RESPOSTAS!BK806)=INDEX(GABARITO!$C:$C,MATCH(TEXT(VALUE(RIGHT($BJ$1,2)),"00")&amp;"|"&amp;IF(AND(VALUE(RIGHT($BJ$1,2))&gt;=57,VALUE(RIGHT($BJ$1,2))&lt;=63),$D806,"COMUM"),GABARITO!$D:$D,0)),1,0))</f>
        <v/>
      </c>
      <c r="BK806" t="str">
        <f>IF(RESPOSTAS!BL806="","",IF(UPPER(RESPOSTAS!BL806)=INDEX(GABARITO!$C:$C,MATCH(TEXT(VALUE(RIGHT($BK$1,2)),"00")&amp;"|"&amp;IF(AND(VALUE(RIGHT($BK$1,2))&gt;=57,VALUE(RIGHT($BK$1,2))&lt;=63),$D806,"COMUM"),GABARITO!$D:$D,0)),1,0))</f>
        <v/>
      </c>
      <c r="BL806" t="str">
        <f>IF(RESPOSTAS!BM806="","",IF(UPPER(RESPOSTAS!BM806)=INDEX(GABARITO!$C:$C,MATCH(TEXT(VALUE(RIGHT($BL$1,2)),"00")&amp;"|"&amp;IF(AND(VALUE(RIGHT($BL$1,2))&gt;=57,VALUE(RIGHT($BL$1,2))&lt;=63),$D806,"COMUM"),GABARITO!$D:$D,0)),1,0))</f>
        <v/>
      </c>
      <c r="BM806" t="str">
        <f>IF(RESPOSTAS!BN806="","",IF(UPPER(RESPOSTAS!BN806)=INDEX(GABARITO!$C:$C,MATCH(TEXT(VALUE(RIGHT($BM$1,2)),"00")&amp;"|"&amp;IF(AND(VALUE(RIGHT($BM$1,2))&gt;=57,VALUE(RIGHT($BM$1,2))&lt;=63),$D806,"COMUM"),GABARITO!$D:$D,0)),1,0))</f>
        <v/>
      </c>
      <c r="BN806" t="str">
        <f>IF(RESPOSTAS!BO806="","",IF(UPPER(RESPOSTAS!BO806)=INDEX(GABARITO!$C:$C,MATCH(TEXT(VALUE(RIGHT($BN$1,2)),"00")&amp;"|"&amp;IF(AND(VALUE(RIGHT($BN$1,2))&gt;=57,VALUE(RIGHT($BN$1,2))&lt;=63),$D806,"COMUM"),GABARITO!$D:$D,0)),1,0))</f>
        <v/>
      </c>
      <c r="BO806" t="str">
        <f>IF(RESPOSTAS!BP806="","",IF(UPPER(RESPOSTAS!BP806)=INDEX(GABARITO!$C:$C,MATCH(TEXT(VALUE(RIGHT($BO$1,2)),"00")&amp;"|"&amp;IF(AND(VALUE(RIGHT($BO$1,2))&gt;=57,VALUE(RIGHT($BO$1,2))&lt;=63),$D806,"COMUM"),GABARITO!$D:$D,0)),1,0))</f>
        <v/>
      </c>
      <c r="BP806">
        <f>COUNTIF(RESPOSTAS!F806:BP806,"&lt;&gt;")</f>
        <v>0</v>
      </c>
      <c r="BQ806" t="str">
        <f t="shared" si="120"/>
        <v/>
      </c>
      <c r="BR806" s="10" t="str">
        <f t="shared" si="121"/>
        <v/>
      </c>
      <c r="BT806" s="11" t="str">
        <f t="shared" si="123"/>
        <v/>
      </c>
      <c r="BU806" s="11" t="str">
        <f t="shared" si="124"/>
        <v/>
      </c>
      <c r="BV806" s="11" t="str">
        <f t="shared" si="125"/>
        <v/>
      </c>
      <c r="BW806" s="11" t="str">
        <f t="shared" si="126"/>
        <v/>
      </c>
      <c r="BX806" s="11" t="str">
        <f t="shared" si="127"/>
        <v/>
      </c>
      <c r="BY806" s="11" t="str">
        <f t="shared" si="128"/>
        <v/>
      </c>
      <c r="BZ806" s="3" t="str">
        <f t="shared" si="122"/>
        <v/>
      </c>
    </row>
    <row r="807" spans="1:78" x14ac:dyDescent="0.25">
      <c r="A807" t="str">
        <f>IF(RESPOSTAS!A807="","",RESPOSTAS!A807)</f>
        <v/>
      </c>
      <c r="B807" t="str">
        <f>IF(RESPOSTAS!C807="","",RESPOSTAS!C807)</f>
        <v/>
      </c>
      <c r="C807" t="str">
        <f>IF(RESPOSTAS!D807="","",RESPOSTAS!D807)</f>
        <v/>
      </c>
      <c r="D807" t="str">
        <f>IF(RESPOSTAS!E807="","",RESPOSTAS!E807)</f>
        <v/>
      </c>
      <c r="E807" t="str">
        <f>IF(RESPOSTAS!F807="","",IF(UPPER(RESPOSTAS!F807)=INDEX(GABARITO!$C:$C,MATCH(TEXT(VALUE(RIGHT($E$1,2)),"00")&amp;"|"&amp;IF(AND(VALUE(RIGHT($E$1,2))&gt;=57,VALUE(RIGHT($E$1,2))&lt;=63),$D807,"COMUM"),GABARITO!$D:$D,0)),1,0))</f>
        <v/>
      </c>
      <c r="F807" t="str">
        <f>IF(RESPOSTAS!G807="","",IF(UPPER(RESPOSTAS!G807)=INDEX(GABARITO!$C:$C,MATCH(TEXT(VALUE(RIGHT($F$1,2)),"00")&amp;"|"&amp;IF(AND(VALUE(RIGHT($F$1,2))&gt;=57,VALUE(RIGHT($F$1,2))&lt;=63),$D807,"COMUM"),GABARITO!$D:$D,0)),1,0))</f>
        <v/>
      </c>
      <c r="G807" t="str">
        <f>IF(RESPOSTAS!H807="","",IF(UPPER(RESPOSTAS!H807)=INDEX(GABARITO!$C:$C,MATCH(TEXT(VALUE(RIGHT($G$1,2)),"00")&amp;"|"&amp;IF(AND(VALUE(RIGHT($G$1,2))&gt;=57,VALUE(RIGHT($G$1,2))&lt;=63),$D807,"COMUM"),GABARITO!$D:$D,0)),1,0))</f>
        <v/>
      </c>
      <c r="H807" t="str">
        <f>IF(RESPOSTAS!I807="","",IF(UPPER(RESPOSTAS!I807)=INDEX(GABARITO!$C:$C,MATCH(TEXT(VALUE(RIGHT($H$1,2)),"00")&amp;"|"&amp;IF(AND(VALUE(RIGHT($H$1,2))&gt;=57,VALUE(RIGHT($H$1,2))&lt;=63),$D807,"COMUM"),GABARITO!$D:$D,0)),1,0))</f>
        <v/>
      </c>
      <c r="I807" t="str">
        <f>IF(RESPOSTAS!J807="","",IF(UPPER(RESPOSTAS!J807)=INDEX(GABARITO!$C:$C,MATCH(TEXT(VALUE(RIGHT($I$1,2)),"00")&amp;"|"&amp;IF(AND(VALUE(RIGHT($I$1,2))&gt;=57,VALUE(RIGHT($I$1,2))&lt;=63),$D807,"COMUM"),GABARITO!$D:$D,0)),1,0))</f>
        <v/>
      </c>
      <c r="J807" t="str">
        <f>IF(RESPOSTAS!K807="","",IF(UPPER(RESPOSTAS!K807)=INDEX(GABARITO!$C:$C,MATCH(TEXT(VALUE(RIGHT($J$1,2)),"00")&amp;"|"&amp;IF(AND(VALUE(RIGHT($J$1,2))&gt;=57,VALUE(RIGHT($J$1,2))&lt;=63),$D807,"COMUM"),GABARITO!$D:$D,0)),1,0))</f>
        <v/>
      </c>
      <c r="K807" t="str">
        <f>IF(RESPOSTAS!L807="","",IF(UPPER(RESPOSTAS!L807)=INDEX(GABARITO!$C:$C,MATCH(TEXT(VALUE(RIGHT($K$1,2)),"00")&amp;"|"&amp;IF(AND(VALUE(RIGHT($K$1,2))&gt;=57,VALUE(RIGHT($K$1,2))&lt;=63),$D807,"COMUM"),GABARITO!$D:$D,0)),1,0))</f>
        <v/>
      </c>
      <c r="L807" t="str">
        <f>IF(RESPOSTAS!M807="","",IF(UPPER(RESPOSTAS!M807)=INDEX(GABARITO!$C:$C,MATCH(TEXT(VALUE(RIGHT($L$1,2)),"00")&amp;"|"&amp;IF(AND(VALUE(RIGHT($L$1,2))&gt;=57,VALUE(RIGHT($L$1,2))&lt;=63),$D807,"COMUM"),GABARITO!$D:$D,0)),1,0))</f>
        <v/>
      </c>
      <c r="M807" t="str">
        <f>IF(RESPOSTAS!N807="","",IF(UPPER(RESPOSTAS!N807)=INDEX(GABARITO!$C:$C,MATCH(TEXT(VALUE(RIGHT($M$1,2)),"00")&amp;"|"&amp;IF(AND(VALUE(RIGHT($M$1,2))&gt;=57,VALUE(RIGHT($M$1,2))&lt;=63),$D807,"COMUM"),GABARITO!$D:$D,0)),1,0))</f>
        <v/>
      </c>
      <c r="N807" t="str">
        <f>IF(RESPOSTAS!O807="","",IF(UPPER(RESPOSTAS!O807)=INDEX(GABARITO!$C:$C,MATCH(TEXT(VALUE(RIGHT($E$1,2)),"00")&amp;"|"&amp;IF(AND(VALUE(RIGHT($E$1,2))&gt;=57,VALUE(RIGHT($E$1,2))&lt;=63),$D807,"COMUM"),GABARITO!$D:$D,0)),1,0))</f>
        <v/>
      </c>
      <c r="O807" t="str">
        <f>IF(RESPOSTAS!P807="","",IF(UPPER(RESPOSTAS!P807)=INDEX(GABARITO!$C:$C,MATCH(TEXT(VALUE(RIGHT($O$1,2)),"00")&amp;"|"&amp;IF(AND(VALUE(RIGHT($O$1,2))&gt;=57,VALUE(RIGHT($O$1,2))&lt;=63),$D807,"COMUM"),GABARITO!$D:$D,0)),1,0))</f>
        <v/>
      </c>
      <c r="P807" t="str">
        <f>IF(RESPOSTAS!Q807="","",IF(UPPER(RESPOSTAS!Q807)=INDEX(GABARITO!$C:$C,MATCH(TEXT(VALUE(RIGHT($P$1,2)),"00")&amp;"|"&amp;IF(AND(VALUE(RIGHT($P$1,2))&gt;=57,VALUE(RIGHT($P$1,2))&lt;=63),$D807,"COMUM"),GABARITO!$D:$D,0)),1,0))</f>
        <v/>
      </c>
      <c r="Q807" t="str">
        <f>IF(RESPOSTAS!R807="","",IF(UPPER(RESPOSTAS!R807)=INDEX(GABARITO!$C:$C,MATCH(TEXT(VALUE(RIGHT($Q$1,2)),"00")&amp;"|"&amp;IF(AND(VALUE(RIGHT($Q$1,2))&gt;=57,VALUE(RIGHT($Q$1,2))&lt;=63),$D807,"COMUM"),GABARITO!$D:$D,0)),1,0))</f>
        <v/>
      </c>
      <c r="R807" t="str">
        <f>IF(RESPOSTAS!S807="","",IF(UPPER(RESPOSTAS!S807)=INDEX(GABARITO!$C:$C,MATCH(TEXT(VALUE(RIGHT($R$1,2)),"00")&amp;"|"&amp;IF(AND(VALUE(RIGHT($R$1,2))&gt;=57,VALUE(RIGHT($R$1,2))&lt;=63),$D807,"COMUM"),GABARITO!$D:$D,0)),1,0))</f>
        <v/>
      </c>
      <c r="S807" t="str">
        <f>IF(RESPOSTAS!T807="","",IF(UPPER(RESPOSTAS!T807)=INDEX(GABARITO!$C:$C,MATCH(TEXT(VALUE(RIGHT($S$1,2)),"00")&amp;"|"&amp;IF(AND(VALUE(RIGHT($S$1,2))&gt;=57,VALUE(RIGHT($S$1,2))&lt;=63),$D807,"COMUM"),GABARITO!$D:$D,0)),1,0))</f>
        <v/>
      </c>
      <c r="T807" t="str">
        <f>IF(RESPOSTAS!U807="","",IF(UPPER(RESPOSTAS!U807)=INDEX(GABARITO!$C:$C,MATCH(TEXT(VALUE(RIGHT($T$1,2)),"00")&amp;"|"&amp;IF(AND(VALUE(RIGHT($T$1,2))&gt;=57,VALUE(RIGHT($T$1,2))&lt;=63),$D807,"COMUM"),GABARITO!$D:$D,0)),1,0))</f>
        <v/>
      </c>
      <c r="U807" t="str">
        <f>IF(RESPOSTAS!V807="","",IF(UPPER(RESPOSTAS!V807)=INDEX(GABARITO!$C:$C,MATCH(TEXT(VALUE(RIGHT($U$1,2)),"00")&amp;"|"&amp;IF(AND(VALUE(RIGHT($U$1,2))&gt;=57,VALUE(RIGHT($U$1,2))&lt;=63),$D807,"COMUM"),GABARITO!$D:$D,0)),1,0))</f>
        <v/>
      </c>
      <c r="V807" t="str">
        <f>IF(RESPOSTAS!W807="","",IF(UPPER(RESPOSTAS!W807)=INDEX(GABARITO!$C:$C,MATCH(TEXT(VALUE(RIGHT($E$1,2)),"00")&amp;"|"&amp;IF(AND(VALUE(RIGHT($E$1,2))&gt;=57,VALUE(RIGHT($E$1,2))&lt;=63),$D807,"COMUM"),GABARITO!$D:$D,0)),1,0))</f>
        <v/>
      </c>
      <c r="W807" t="str">
        <f>IF(RESPOSTAS!X807="","",IF(UPPER(RESPOSTAS!X807)=INDEX(GABARITO!$C:$C,MATCH(TEXT(VALUE(RIGHT($W$1,2)),"00")&amp;"|"&amp;IF(AND(VALUE(RIGHT($W$1,2))&gt;=57,VALUE(RIGHT($W$1,2))&lt;=63),$D807,"COMUM"),GABARITO!$D:$D,0)),1,0))</f>
        <v/>
      </c>
      <c r="X807" t="str">
        <f>IF(RESPOSTAS!Y807="","",IF(UPPER(RESPOSTAS!Y807)=INDEX(GABARITO!$C:$C,MATCH(TEXT(VALUE(RIGHT($X$1,2)),"00")&amp;"|"&amp;IF(AND(VALUE(RIGHT($X$1,2))&gt;=57,VALUE(RIGHT($X$1,2))&lt;=63),$D807,"COMUM"),GABARITO!$D:$D,0)),1,0))</f>
        <v/>
      </c>
      <c r="Y807" t="str">
        <f>IF(RESPOSTAS!Z807="","",IF(UPPER(RESPOSTAS!Z807)=INDEX(GABARITO!$C:$C,MATCH(TEXT(VALUE(RIGHT($Y$1,2)),"00")&amp;"|"&amp;IF(AND(VALUE(RIGHT($Y$1,2))&gt;=57,VALUE(RIGHT($Y$1,2))&lt;=63),$D807,"COMUM"),GABARITO!$D:$D,0)),1,0))</f>
        <v/>
      </c>
      <c r="Z807" t="str">
        <f>IF(RESPOSTAS!AA807="","",IF(UPPER(RESPOSTAS!AA807)=INDEX(GABARITO!$C:$C,MATCH(TEXT(VALUE(RIGHT($Z$1,2)),"00")&amp;"|"&amp;IF(AND(VALUE(RIGHT($Z$1,2))&gt;=57,VALUE(RIGHT($Z$1,2))&lt;=63),$D807,"COMUM"),GABARITO!$D:$D,0)),1,0))</f>
        <v/>
      </c>
      <c r="AA807" t="str">
        <f>IF(RESPOSTAS!AB807="","",IF(UPPER(RESPOSTAS!AB807)=INDEX(GABARITO!$C:$C,MATCH(TEXT(VALUE(RIGHT($AA$1,2)),"00")&amp;"|"&amp;IF(AND(VALUE(RIGHT($AA$1,2))&gt;=57,VALUE(RIGHT($AA$1,2))&lt;=63),$D807,"COMUM"),GABARITO!$D:$D,0)),1,0))</f>
        <v/>
      </c>
      <c r="AB807" t="str">
        <f>IF(RESPOSTAS!AC807="","",IF(UPPER(RESPOSTAS!AC807)=INDEX(GABARITO!$C:$C,MATCH(TEXT(VALUE(RIGHT($AB$1,2)),"00")&amp;"|"&amp;IF(AND(VALUE(RIGHT($AB$1,2))&gt;=57,VALUE(RIGHT($AB$1,2))&lt;=63),$D807,"COMUM"),GABARITO!$D:$D,0)),1,0))</f>
        <v/>
      </c>
      <c r="AC807" t="str">
        <f>IF(RESPOSTAS!AD807="","",IF(UPPER(RESPOSTAS!AD807)=INDEX(GABARITO!$C:$C,MATCH(TEXT(VALUE(RIGHT($AC$1,2)),"00")&amp;"|"&amp;IF(AND(VALUE(RIGHT($AC$1,2))&gt;=57,VALUE(RIGHT($AC$1,2))&lt;=63),$D807,"COMUM"),GABARITO!$D:$D,0)),1,0))</f>
        <v/>
      </c>
      <c r="AD807" t="str">
        <f>IF(RESPOSTAS!AE807="","",IF(UPPER(RESPOSTAS!AE807)=INDEX(GABARITO!$C:$C,MATCH(TEXT(VALUE(RIGHT($AD$1,2)),"00")&amp;"|"&amp;IF(AND(VALUE(RIGHT($AD$1,2))&gt;=57,VALUE(RIGHT($AD$1,2))&lt;=63),$D807,"COMUM"),GABARITO!$D:$D,0)),1,0))</f>
        <v/>
      </c>
      <c r="AE807" t="str">
        <f>IF(RESPOSTAS!AF807="","",IF(UPPER(RESPOSTAS!AF807)=INDEX(GABARITO!$C:$C,MATCH(TEXT(VALUE(RIGHT($AE$1,2)),"00")&amp;"|"&amp;IF(AND(VALUE(RIGHT($AE$1,2))&gt;=57,VALUE(RIGHT($AE$1,2))&lt;=63),$D807,"COMUM"),GABARITO!$D:$D,0)),1,0))</f>
        <v/>
      </c>
      <c r="AF807" t="str">
        <f>IF(RESPOSTAS!AG807="","",IF(UPPER(RESPOSTAS!AG807)=INDEX(GABARITO!$C:$C,MATCH(TEXT(VALUE(RIGHT($AF$1,2)),"00")&amp;"|"&amp;IF(AND(VALUE(RIGHT($AF$1,2))&gt;=57,VALUE(RIGHT($AF$1,2))&lt;=63),$D807,"COMUM"),GABARITO!$D:$D,0)),1,0))</f>
        <v/>
      </c>
      <c r="AG807" t="str">
        <f>IF(RESPOSTAS!AH807="","",IF(UPPER(RESPOSTAS!AH807)=INDEX(GABARITO!$C:$C,MATCH(TEXT(VALUE(RIGHT($AG$1,2)),"00")&amp;"|"&amp;IF(AND(VALUE(RIGHT($AG$1,2))&gt;=57,VALUE(RIGHT($AG$1,2))&lt;=63),$D807,"COMUM"),GABARITO!$D:$D,0)),1,0))</f>
        <v/>
      </c>
      <c r="AH807" t="str">
        <f>IF(RESPOSTAS!AI807="","",IF(UPPER(RESPOSTAS!AI807)=INDEX(GABARITO!$C:$C,MATCH(TEXT(VALUE(RIGHT($AH$1,2)),"00")&amp;"|"&amp;IF(AND(VALUE(RIGHT($AH$1,2))&gt;=57,VALUE(RIGHT($AH$1,2))&lt;=63),$D807,"COMUM"),GABARITO!$D:$D,0)),1,0))</f>
        <v/>
      </c>
      <c r="AI807" t="str">
        <f>IF(RESPOSTAS!AJ807="","",IF(UPPER(RESPOSTAS!AJ807)=INDEX(GABARITO!$C:$C,MATCH(TEXT(VALUE(RIGHT($AI$1,2)),"00")&amp;"|"&amp;IF(AND(VALUE(RIGHT($AI$1,2))&gt;=57,VALUE(RIGHT($AI$1,2))&lt;=63),$D807,"COMUM"),GABARITO!$D:$D,0)),1,0))</f>
        <v/>
      </c>
      <c r="AJ807" t="str">
        <f>IF(RESPOSTAS!AK807="","",IF(UPPER(RESPOSTAS!AK807)=INDEX(GABARITO!$C:$C,MATCH(TEXT(VALUE(RIGHT($AJ$1,2)),"00")&amp;"|"&amp;IF(AND(VALUE(RIGHT($AJ$1,2))&gt;=57,VALUE(RIGHT($AJ$1,2))&lt;=63),$D807,"COMUM"),GABARITO!$D:$D,0)),1,0))</f>
        <v/>
      </c>
      <c r="AK807" t="str">
        <f>IF(RESPOSTAS!AL807="","",IF(UPPER(RESPOSTAS!AL807)=INDEX(GABARITO!$C:$C,MATCH(TEXT(VALUE(RIGHT($AK$1,2)),"00")&amp;"|"&amp;IF(AND(VALUE(RIGHT($AK$1,2))&gt;=57,VALUE(RIGHT($AK$1,2))&lt;=63),$D807,"COMUM"),GABARITO!$D:$D,0)),1,0))</f>
        <v/>
      </c>
      <c r="AL807" t="str">
        <f>IF(RESPOSTAS!AM807="","",IF(UPPER(RESPOSTAS!AM807)=INDEX(GABARITO!$C:$C,MATCH(TEXT(VALUE(RIGHT($AL$1,2)),"00")&amp;"|"&amp;IF(AND(VALUE(RIGHT($AL$1,2))&gt;=57,VALUE(RIGHT($AL$1,2))&lt;=63),$D807,"COMUM"),GABARITO!$D:$D,0)),1,0))</f>
        <v/>
      </c>
      <c r="AM807" t="str">
        <f>IF(RESPOSTAS!AN807="","",IF(UPPER(RESPOSTAS!AN807)=INDEX(GABARITO!$C:$C,MATCH(TEXT(VALUE(RIGHT($AM$1,2)),"00")&amp;"|"&amp;IF(AND(VALUE(RIGHT($AM$1,2))&gt;=57,VALUE(RIGHT($AM$1,2))&lt;=63),$D807,"COMUM"),GABARITO!$D:$D,0)),1,0))</f>
        <v/>
      </c>
      <c r="AN807" t="str">
        <f>IF(RESPOSTAS!AO807="","",IF(UPPER(RESPOSTAS!AO807)=INDEX(GABARITO!$C:$C,MATCH(TEXT(VALUE(RIGHT($AN$1,2)),"00")&amp;"|"&amp;IF(AND(VALUE(RIGHT($AN$1,2))&gt;=57,VALUE(RIGHT($AN$1,2))&lt;=63),$D807,"COMUM"),GABARITO!$D:$D,0)),1,0))</f>
        <v/>
      </c>
      <c r="AO807" t="str">
        <f>IF(RESPOSTAS!AP807="","",IF(UPPER(RESPOSTAS!AP807)=INDEX(GABARITO!$C:$C,MATCH(TEXT(VALUE(RIGHT($AO$1,2)),"00")&amp;"|"&amp;IF(AND(VALUE(RIGHT($AO$1,2))&gt;=57,VALUE(RIGHT($AO$1,2))&lt;=63),$D807,"COMUM"),GABARITO!$D:$D,0)),1,0))</f>
        <v/>
      </c>
      <c r="AP807" t="str">
        <f>IF(RESPOSTAS!AQ807="","",IF(UPPER(RESPOSTAS!AQ807)=INDEX(GABARITO!$C:$C,MATCH(TEXT(VALUE(RIGHT($AP$1,2)),"00")&amp;"|"&amp;IF(AND(VALUE(RIGHT($AP$1,2))&gt;=57,VALUE(RIGHT($AP$1,2))&lt;=63),$D807,"COMUM"),GABARITO!$D:$D,0)),1,0))</f>
        <v/>
      </c>
      <c r="AQ807" t="str">
        <f>IF(RESPOSTAS!AR807="","",IF(UPPER(RESPOSTAS!AR807)=INDEX(GABARITO!$C:$C,MATCH(TEXT(VALUE(RIGHT($AQ$1,2)),"00")&amp;"|"&amp;IF(AND(VALUE(RIGHT($AQ$1,2))&gt;=57,VALUE(RIGHT($AQ$1,2))&lt;=63),$D807,"COMUM"),GABARITO!$D:$D,0)),1,0))</f>
        <v/>
      </c>
      <c r="AR807" t="str">
        <f>IF(RESPOSTAS!AS807="","",IF(UPPER(RESPOSTAS!AS807)=INDEX(GABARITO!$C:$C,MATCH(TEXT(VALUE(RIGHT($AR$1,2)),"00")&amp;"|"&amp;IF(AND(VALUE(RIGHT($AR$1,2))&gt;=57,VALUE(RIGHT($AR$1,2))&lt;=63),$D807,"COMUM"),GABARITO!$D:$D,0)),1,0))</f>
        <v/>
      </c>
      <c r="AS807" t="str">
        <f>IF(RESPOSTAS!AT807="","",IF(UPPER(RESPOSTAS!AT807)=INDEX(GABARITO!$C:$C,MATCH(TEXT(VALUE(RIGHT($AS$1,2)),"00")&amp;"|"&amp;IF(AND(VALUE(RIGHT($AS$1,2))&gt;=57,VALUE(RIGHT($AS$1,2))&lt;=63),$D807,"COMUM"),GABARITO!$D:$D,0)),1,0))</f>
        <v/>
      </c>
      <c r="AT807" t="str">
        <f>IF(RESPOSTAS!AU807="","",IF(UPPER(RESPOSTAS!AU807)=INDEX(GABARITO!$C:$C,MATCH(TEXT(VALUE(RIGHT($AT$1,2)),"00")&amp;"|"&amp;IF(AND(VALUE(RIGHT($AT$1,2))&gt;=57,VALUE(RIGHT($AT$1,2))&lt;=63),$D807,"COMUM"),GABARITO!$D:$D,0)),1,0))</f>
        <v/>
      </c>
      <c r="AU807" t="str">
        <f>IF(RESPOSTAS!AV807="","",IF(UPPER(RESPOSTAS!AV807)=INDEX(GABARITO!$C:$C,MATCH(TEXT(VALUE(RIGHT($AU$1,2)),"00")&amp;"|"&amp;IF(AND(VALUE(RIGHT($AU$1,2))&gt;=57,VALUE(RIGHT($AU$1,2))&lt;=63),$D807,"COMUM"),GABARITO!$D:$D,0)),1,0))</f>
        <v/>
      </c>
      <c r="AV807" t="str">
        <f>IF(RESPOSTAS!AW807="","",IF(UPPER(RESPOSTAS!AW807)=INDEX(GABARITO!$C:$C,MATCH(TEXT(VALUE(RIGHT($AV$1,2)),"00")&amp;"|"&amp;IF(AND(VALUE(RIGHT($AV$1,2))&gt;=57,VALUE(RIGHT($AV$1,2))&lt;=63),$D807,"COMUM"),GABARITO!$D:$D,0)),1,0))</f>
        <v/>
      </c>
      <c r="AW807" t="str">
        <f>IF(RESPOSTAS!AX807="","",IF(UPPER(RESPOSTAS!AX807)=INDEX(GABARITO!$C:$C,MATCH(TEXT(VALUE(RIGHT($AW$1,2)),"00")&amp;"|"&amp;IF(AND(VALUE(RIGHT($AW$1,2))&gt;=57,VALUE(RIGHT($AW$1,2))&lt;=63),$D807,"COMUM"),GABARITO!$D:$D,0)),1,0))</f>
        <v/>
      </c>
      <c r="AX807" t="str">
        <f>IF(RESPOSTAS!AY807="","",IF(UPPER(RESPOSTAS!AY807)=INDEX(GABARITO!$C:$C,MATCH(TEXT(VALUE(RIGHT($AX$1,2)),"00")&amp;"|"&amp;IF(AND(VALUE(RIGHT($AX$1,2))&gt;=57,VALUE(RIGHT($AX$1,2))&lt;=63),$D807,"COMUM"),GABARITO!$D:$D,0)),1,0))</f>
        <v/>
      </c>
      <c r="AY807" t="str">
        <f>IF(RESPOSTAS!AZ807="","",IF(UPPER(RESPOSTAS!AZ807)=INDEX(GABARITO!$C:$C,MATCH(TEXT(VALUE(RIGHT($AY$1,2)),"00")&amp;"|"&amp;IF(AND(VALUE(RIGHT($AY$1,2))&gt;=57,VALUE(RIGHT($AY$1,2))&lt;=63),$D807,"COMUM"),GABARITO!$D:$D,0)),1,0))</f>
        <v/>
      </c>
      <c r="AZ807" t="str">
        <f>IF(RESPOSTAS!BA807="","",IF(UPPER(RESPOSTAS!BA807)=INDEX(GABARITO!$C:$C,MATCH(TEXT(VALUE(RIGHT($AZ$1,2)),"00")&amp;"|"&amp;IF(AND(VALUE(RIGHT($AZ$1,2))&gt;=57,VALUE(RIGHT($AZ$1,2))&lt;=63),$D807,"COMUM"),GABARITO!$D:$D,0)),1,0))</f>
        <v/>
      </c>
      <c r="BA807" t="str">
        <f>IF(RESPOSTAS!BB807="","",IF(UPPER(RESPOSTAS!BB807)=INDEX(GABARITO!$C:$C,MATCH(TEXT(VALUE(RIGHT($BA$1,2)),"00")&amp;"|"&amp;IF(AND(VALUE(RIGHT($BA$1,2))&gt;=57,VALUE(RIGHT($BA$1,2))&lt;=63),$D807,"COMUM"),GABARITO!$D:$D,0)),1,0))</f>
        <v/>
      </c>
      <c r="BB807" t="str">
        <f>IF(RESPOSTAS!BC807="","",IF(UPPER(RESPOSTAS!BC807)=INDEX(GABARITO!$C:$C,MATCH(TEXT(VALUE(RIGHT($BB$1,2)),"00")&amp;"|"&amp;IF(AND(VALUE(RIGHT($BB$1,2))&gt;=57,VALUE(RIGHT($BB$1,2))&lt;=63),$D807,"COMUM"),GABARITO!$D:$D,0)),1,0))</f>
        <v/>
      </c>
      <c r="BC807" t="str">
        <f>IF(RESPOSTAS!BD807="","",IF(UPPER(RESPOSTAS!BD807)=INDEX(GABARITO!$C:$C,MATCH(TEXT(VALUE(RIGHT($BC$1,2)),"00")&amp;"|"&amp;IF(AND(VALUE(RIGHT($BC$1,2))&gt;=57,VALUE(RIGHT($BC$1,2))&lt;=63),$D807,"COMUM"),GABARITO!$D:$D,0)),1,0))</f>
        <v/>
      </c>
      <c r="BD807" t="str">
        <f>IF(RESPOSTAS!BE807="","",IF(UPPER(RESPOSTAS!BE807)=INDEX(GABARITO!$C:$C,MATCH(TEXT(VALUE(RIGHT($BD$1,2)),"00")&amp;"|"&amp;IF(AND(VALUE(RIGHT($BD$1,2))&gt;=57,VALUE(RIGHT($BD$1,2))&lt;=63),$D807,"COMUM"),GABARITO!$D:$D,0)),1,0))</f>
        <v/>
      </c>
      <c r="BE807" t="str">
        <f>IF(RESPOSTAS!BF807="","",IF(UPPER(RESPOSTAS!BF807)=INDEX(GABARITO!$C:$C,MATCH(TEXT(VALUE(RIGHT($BE$1,2)),"00")&amp;"|"&amp;IF(AND(VALUE(RIGHT($BE$1,2))&gt;=57,VALUE(RIGHT($BE$1,2))&lt;=63),$D807,"COMUM"),GABARITO!$D:$D,0)),1,0))</f>
        <v/>
      </c>
      <c r="BF807" t="str">
        <f>IF(RESPOSTAS!BG807="","",IF(UPPER(RESPOSTAS!BG807)=INDEX(GABARITO!$C:$C,MATCH(TEXT(VALUE(RIGHT($BF$1,2)),"00")&amp;"|"&amp;IF(AND(VALUE(RIGHT($BF$1,2))&gt;=57,VALUE(RIGHT($BF$1,2))&lt;=63),$D807,"COMUM"),GABARITO!$D:$D,0)),1,0))</f>
        <v/>
      </c>
      <c r="BG807" t="str">
        <f>IF(RESPOSTAS!BH807="","",IF(UPPER(RESPOSTAS!BH807)=INDEX(GABARITO!$C:$C,MATCH(TEXT(VALUE(RIGHT($BG$1,2)),"00")&amp;"|"&amp;IF(AND(VALUE(RIGHT($BG$1,2))&gt;=57,VALUE(RIGHT($BG$1,2))&lt;=63),$D807,"COMUM"),GABARITO!$D:$D,0)),1,0))</f>
        <v/>
      </c>
      <c r="BH807" t="str">
        <f>IF(RESPOSTAS!BI807="","",IF(UPPER(RESPOSTAS!BI807)=INDEX(GABARITO!$C:$C,MATCH(TEXT(VALUE(RIGHT($BH$1,2)),"00")&amp;"|"&amp;IF(AND(VALUE(RIGHT($BH$1,2))&gt;=57,VALUE(RIGHT($BH$1,2))&lt;=63),$D807,"COMUM"),GABARITO!$D:$D,0)),1,0))</f>
        <v/>
      </c>
      <c r="BI807" t="str">
        <f>IF(RESPOSTAS!BJ807="","",IF(UPPER(RESPOSTAS!BJ807)=INDEX(GABARITO!$C:$C,MATCH(TEXT(VALUE(RIGHT($BI$1,2)),"00")&amp;"|"&amp;IF(AND(VALUE(RIGHT($BI$1,2))&gt;=57,VALUE(RIGHT($BI$1,2))&lt;=63),$D807,"COMUM"),GABARITO!$D:$D,0)),1,0))</f>
        <v/>
      </c>
      <c r="BJ807" t="str">
        <f>IF(RESPOSTAS!BK807="","",IF(UPPER(RESPOSTAS!BK807)=INDEX(GABARITO!$C:$C,MATCH(TEXT(VALUE(RIGHT($BJ$1,2)),"00")&amp;"|"&amp;IF(AND(VALUE(RIGHT($BJ$1,2))&gt;=57,VALUE(RIGHT($BJ$1,2))&lt;=63),$D807,"COMUM"),GABARITO!$D:$D,0)),1,0))</f>
        <v/>
      </c>
      <c r="BK807" t="str">
        <f>IF(RESPOSTAS!BL807="","",IF(UPPER(RESPOSTAS!BL807)=INDEX(GABARITO!$C:$C,MATCH(TEXT(VALUE(RIGHT($BK$1,2)),"00")&amp;"|"&amp;IF(AND(VALUE(RIGHT($BK$1,2))&gt;=57,VALUE(RIGHT($BK$1,2))&lt;=63),$D807,"COMUM"),GABARITO!$D:$D,0)),1,0))</f>
        <v/>
      </c>
      <c r="BL807" t="str">
        <f>IF(RESPOSTAS!BM807="","",IF(UPPER(RESPOSTAS!BM807)=INDEX(GABARITO!$C:$C,MATCH(TEXT(VALUE(RIGHT($BL$1,2)),"00")&amp;"|"&amp;IF(AND(VALUE(RIGHT($BL$1,2))&gt;=57,VALUE(RIGHT($BL$1,2))&lt;=63),$D807,"COMUM"),GABARITO!$D:$D,0)),1,0))</f>
        <v/>
      </c>
      <c r="BM807" t="str">
        <f>IF(RESPOSTAS!BN807="","",IF(UPPER(RESPOSTAS!BN807)=INDEX(GABARITO!$C:$C,MATCH(TEXT(VALUE(RIGHT($BM$1,2)),"00")&amp;"|"&amp;IF(AND(VALUE(RIGHT($BM$1,2))&gt;=57,VALUE(RIGHT($BM$1,2))&lt;=63),$D807,"COMUM"),GABARITO!$D:$D,0)),1,0))</f>
        <v/>
      </c>
      <c r="BN807" t="str">
        <f>IF(RESPOSTAS!BO807="","",IF(UPPER(RESPOSTAS!BO807)=INDEX(GABARITO!$C:$C,MATCH(TEXT(VALUE(RIGHT($BN$1,2)),"00")&amp;"|"&amp;IF(AND(VALUE(RIGHT($BN$1,2))&gt;=57,VALUE(RIGHT($BN$1,2))&lt;=63),$D807,"COMUM"),GABARITO!$D:$D,0)),1,0))</f>
        <v/>
      </c>
      <c r="BO807" t="str">
        <f>IF(RESPOSTAS!BP807="","",IF(UPPER(RESPOSTAS!BP807)=INDEX(GABARITO!$C:$C,MATCH(TEXT(VALUE(RIGHT($BO$1,2)),"00")&amp;"|"&amp;IF(AND(VALUE(RIGHT($BO$1,2))&gt;=57,VALUE(RIGHT($BO$1,2))&lt;=63),$D807,"COMUM"),GABARITO!$D:$D,0)),1,0))</f>
        <v/>
      </c>
      <c r="BP807">
        <f>COUNTIF(RESPOSTAS!F807:BP807,"&lt;&gt;")</f>
        <v>0</v>
      </c>
      <c r="BQ807" t="str">
        <f t="shared" si="120"/>
        <v/>
      </c>
      <c r="BR807" s="10" t="str">
        <f t="shared" si="121"/>
        <v/>
      </c>
      <c r="BT807" s="11" t="str">
        <f t="shared" si="123"/>
        <v/>
      </c>
      <c r="BU807" s="11" t="str">
        <f t="shared" si="124"/>
        <v/>
      </c>
      <c r="BV807" s="11" t="str">
        <f t="shared" si="125"/>
        <v/>
      </c>
      <c r="BW807" s="11" t="str">
        <f t="shared" si="126"/>
        <v/>
      </c>
      <c r="BX807" s="11" t="str">
        <f t="shared" si="127"/>
        <v/>
      </c>
      <c r="BY807" s="11" t="str">
        <f t="shared" si="128"/>
        <v/>
      </c>
      <c r="BZ807" s="3" t="str">
        <f t="shared" si="122"/>
        <v/>
      </c>
    </row>
    <row r="808" spans="1:78" x14ac:dyDescent="0.25">
      <c r="A808" t="str">
        <f>IF(RESPOSTAS!A808="","",RESPOSTAS!A808)</f>
        <v/>
      </c>
      <c r="B808" t="str">
        <f>IF(RESPOSTAS!C808="","",RESPOSTAS!C808)</f>
        <v/>
      </c>
      <c r="C808" t="str">
        <f>IF(RESPOSTAS!D808="","",RESPOSTAS!D808)</f>
        <v/>
      </c>
      <c r="D808" t="str">
        <f>IF(RESPOSTAS!E808="","",RESPOSTAS!E808)</f>
        <v/>
      </c>
      <c r="E808" t="str">
        <f>IF(RESPOSTAS!F808="","",IF(UPPER(RESPOSTAS!F808)=INDEX(GABARITO!$C:$C,MATCH(TEXT(VALUE(RIGHT($E$1,2)),"00")&amp;"|"&amp;IF(AND(VALUE(RIGHT($E$1,2))&gt;=57,VALUE(RIGHT($E$1,2))&lt;=63),$D808,"COMUM"),GABARITO!$D:$D,0)),1,0))</f>
        <v/>
      </c>
      <c r="F808" t="str">
        <f>IF(RESPOSTAS!G808="","",IF(UPPER(RESPOSTAS!G808)=INDEX(GABARITO!$C:$C,MATCH(TEXT(VALUE(RIGHT($F$1,2)),"00")&amp;"|"&amp;IF(AND(VALUE(RIGHT($F$1,2))&gt;=57,VALUE(RIGHT($F$1,2))&lt;=63),$D808,"COMUM"),GABARITO!$D:$D,0)),1,0))</f>
        <v/>
      </c>
      <c r="G808" t="str">
        <f>IF(RESPOSTAS!H808="","",IF(UPPER(RESPOSTAS!H808)=INDEX(GABARITO!$C:$C,MATCH(TEXT(VALUE(RIGHT($G$1,2)),"00")&amp;"|"&amp;IF(AND(VALUE(RIGHT($G$1,2))&gt;=57,VALUE(RIGHT($G$1,2))&lt;=63),$D808,"COMUM"),GABARITO!$D:$D,0)),1,0))</f>
        <v/>
      </c>
      <c r="H808" t="str">
        <f>IF(RESPOSTAS!I808="","",IF(UPPER(RESPOSTAS!I808)=INDEX(GABARITO!$C:$C,MATCH(TEXT(VALUE(RIGHT($H$1,2)),"00")&amp;"|"&amp;IF(AND(VALUE(RIGHT($H$1,2))&gt;=57,VALUE(RIGHT($H$1,2))&lt;=63),$D808,"COMUM"),GABARITO!$D:$D,0)),1,0))</f>
        <v/>
      </c>
      <c r="I808" t="str">
        <f>IF(RESPOSTAS!J808="","",IF(UPPER(RESPOSTAS!J808)=INDEX(GABARITO!$C:$C,MATCH(TEXT(VALUE(RIGHT($I$1,2)),"00")&amp;"|"&amp;IF(AND(VALUE(RIGHT($I$1,2))&gt;=57,VALUE(RIGHT($I$1,2))&lt;=63),$D808,"COMUM"),GABARITO!$D:$D,0)),1,0))</f>
        <v/>
      </c>
      <c r="J808" t="str">
        <f>IF(RESPOSTAS!K808="","",IF(UPPER(RESPOSTAS!K808)=INDEX(GABARITO!$C:$C,MATCH(TEXT(VALUE(RIGHT($J$1,2)),"00")&amp;"|"&amp;IF(AND(VALUE(RIGHT($J$1,2))&gt;=57,VALUE(RIGHT($J$1,2))&lt;=63),$D808,"COMUM"),GABARITO!$D:$D,0)),1,0))</f>
        <v/>
      </c>
      <c r="K808" t="str">
        <f>IF(RESPOSTAS!L808="","",IF(UPPER(RESPOSTAS!L808)=INDEX(GABARITO!$C:$C,MATCH(TEXT(VALUE(RIGHT($K$1,2)),"00")&amp;"|"&amp;IF(AND(VALUE(RIGHT($K$1,2))&gt;=57,VALUE(RIGHT($K$1,2))&lt;=63),$D808,"COMUM"),GABARITO!$D:$D,0)),1,0))</f>
        <v/>
      </c>
      <c r="L808" t="str">
        <f>IF(RESPOSTAS!M808="","",IF(UPPER(RESPOSTAS!M808)=INDEX(GABARITO!$C:$C,MATCH(TEXT(VALUE(RIGHT($L$1,2)),"00")&amp;"|"&amp;IF(AND(VALUE(RIGHT($L$1,2))&gt;=57,VALUE(RIGHT($L$1,2))&lt;=63),$D808,"COMUM"),GABARITO!$D:$D,0)),1,0))</f>
        <v/>
      </c>
      <c r="M808" t="str">
        <f>IF(RESPOSTAS!N808="","",IF(UPPER(RESPOSTAS!N808)=INDEX(GABARITO!$C:$C,MATCH(TEXT(VALUE(RIGHT($M$1,2)),"00")&amp;"|"&amp;IF(AND(VALUE(RIGHT($M$1,2))&gt;=57,VALUE(RIGHT($M$1,2))&lt;=63),$D808,"COMUM"),GABARITO!$D:$D,0)),1,0))</f>
        <v/>
      </c>
      <c r="N808" t="str">
        <f>IF(RESPOSTAS!O808="","",IF(UPPER(RESPOSTAS!O808)=INDEX(GABARITO!$C:$C,MATCH(TEXT(VALUE(RIGHT($E$1,2)),"00")&amp;"|"&amp;IF(AND(VALUE(RIGHT($E$1,2))&gt;=57,VALUE(RIGHT($E$1,2))&lt;=63),$D808,"COMUM"),GABARITO!$D:$D,0)),1,0))</f>
        <v/>
      </c>
      <c r="O808" t="str">
        <f>IF(RESPOSTAS!P808="","",IF(UPPER(RESPOSTAS!P808)=INDEX(GABARITO!$C:$C,MATCH(TEXT(VALUE(RIGHT($O$1,2)),"00")&amp;"|"&amp;IF(AND(VALUE(RIGHT($O$1,2))&gt;=57,VALUE(RIGHT($O$1,2))&lt;=63),$D808,"COMUM"),GABARITO!$D:$D,0)),1,0))</f>
        <v/>
      </c>
      <c r="P808" t="str">
        <f>IF(RESPOSTAS!Q808="","",IF(UPPER(RESPOSTAS!Q808)=INDEX(GABARITO!$C:$C,MATCH(TEXT(VALUE(RIGHT($P$1,2)),"00")&amp;"|"&amp;IF(AND(VALUE(RIGHT($P$1,2))&gt;=57,VALUE(RIGHT($P$1,2))&lt;=63),$D808,"COMUM"),GABARITO!$D:$D,0)),1,0))</f>
        <v/>
      </c>
      <c r="Q808" t="str">
        <f>IF(RESPOSTAS!R808="","",IF(UPPER(RESPOSTAS!R808)=INDEX(GABARITO!$C:$C,MATCH(TEXT(VALUE(RIGHT($Q$1,2)),"00")&amp;"|"&amp;IF(AND(VALUE(RIGHT($Q$1,2))&gt;=57,VALUE(RIGHT($Q$1,2))&lt;=63),$D808,"COMUM"),GABARITO!$D:$D,0)),1,0))</f>
        <v/>
      </c>
      <c r="R808" t="str">
        <f>IF(RESPOSTAS!S808="","",IF(UPPER(RESPOSTAS!S808)=INDEX(GABARITO!$C:$C,MATCH(TEXT(VALUE(RIGHT($R$1,2)),"00")&amp;"|"&amp;IF(AND(VALUE(RIGHT($R$1,2))&gt;=57,VALUE(RIGHT($R$1,2))&lt;=63),$D808,"COMUM"),GABARITO!$D:$D,0)),1,0))</f>
        <v/>
      </c>
      <c r="S808" t="str">
        <f>IF(RESPOSTAS!T808="","",IF(UPPER(RESPOSTAS!T808)=INDEX(GABARITO!$C:$C,MATCH(TEXT(VALUE(RIGHT($S$1,2)),"00")&amp;"|"&amp;IF(AND(VALUE(RIGHT($S$1,2))&gt;=57,VALUE(RIGHT($S$1,2))&lt;=63),$D808,"COMUM"),GABARITO!$D:$D,0)),1,0))</f>
        <v/>
      </c>
      <c r="T808" t="str">
        <f>IF(RESPOSTAS!U808="","",IF(UPPER(RESPOSTAS!U808)=INDEX(GABARITO!$C:$C,MATCH(TEXT(VALUE(RIGHT($T$1,2)),"00")&amp;"|"&amp;IF(AND(VALUE(RIGHT($T$1,2))&gt;=57,VALUE(RIGHT($T$1,2))&lt;=63),$D808,"COMUM"),GABARITO!$D:$D,0)),1,0))</f>
        <v/>
      </c>
      <c r="U808" t="str">
        <f>IF(RESPOSTAS!V808="","",IF(UPPER(RESPOSTAS!V808)=INDEX(GABARITO!$C:$C,MATCH(TEXT(VALUE(RIGHT($U$1,2)),"00")&amp;"|"&amp;IF(AND(VALUE(RIGHT($U$1,2))&gt;=57,VALUE(RIGHT($U$1,2))&lt;=63),$D808,"COMUM"),GABARITO!$D:$D,0)),1,0))</f>
        <v/>
      </c>
      <c r="V808" t="str">
        <f>IF(RESPOSTAS!W808="","",IF(UPPER(RESPOSTAS!W808)=INDEX(GABARITO!$C:$C,MATCH(TEXT(VALUE(RIGHT($E$1,2)),"00")&amp;"|"&amp;IF(AND(VALUE(RIGHT($E$1,2))&gt;=57,VALUE(RIGHT($E$1,2))&lt;=63),$D808,"COMUM"),GABARITO!$D:$D,0)),1,0))</f>
        <v/>
      </c>
      <c r="W808" t="str">
        <f>IF(RESPOSTAS!X808="","",IF(UPPER(RESPOSTAS!X808)=INDEX(GABARITO!$C:$C,MATCH(TEXT(VALUE(RIGHT($W$1,2)),"00")&amp;"|"&amp;IF(AND(VALUE(RIGHT($W$1,2))&gt;=57,VALUE(RIGHT($W$1,2))&lt;=63),$D808,"COMUM"),GABARITO!$D:$D,0)),1,0))</f>
        <v/>
      </c>
      <c r="X808" t="str">
        <f>IF(RESPOSTAS!Y808="","",IF(UPPER(RESPOSTAS!Y808)=INDEX(GABARITO!$C:$C,MATCH(TEXT(VALUE(RIGHT($X$1,2)),"00")&amp;"|"&amp;IF(AND(VALUE(RIGHT($X$1,2))&gt;=57,VALUE(RIGHT($X$1,2))&lt;=63),$D808,"COMUM"),GABARITO!$D:$D,0)),1,0))</f>
        <v/>
      </c>
      <c r="Y808" t="str">
        <f>IF(RESPOSTAS!Z808="","",IF(UPPER(RESPOSTAS!Z808)=INDEX(GABARITO!$C:$C,MATCH(TEXT(VALUE(RIGHT($Y$1,2)),"00")&amp;"|"&amp;IF(AND(VALUE(RIGHT($Y$1,2))&gt;=57,VALUE(RIGHT($Y$1,2))&lt;=63),$D808,"COMUM"),GABARITO!$D:$D,0)),1,0))</f>
        <v/>
      </c>
      <c r="Z808" t="str">
        <f>IF(RESPOSTAS!AA808="","",IF(UPPER(RESPOSTAS!AA808)=INDEX(GABARITO!$C:$C,MATCH(TEXT(VALUE(RIGHT($Z$1,2)),"00")&amp;"|"&amp;IF(AND(VALUE(RIGHT($Z$1,2))&gt;=57,VALUE(RIGHT($Z$1,2))&lt;=63),$D808,"COMUM"),GABARITO!$D:$D,0)),1,0))</f>
        <v/>
      </c>
      <c r="AA808" t="str">
        <f>IF(RESPOSTAS!AB808="","",IF(UPPER(RESPOSTAS!AB808)=INDEX(GABARITO!$C:$C,MATCH(TEXT(VALUE(RIGHT($AA$1,2)),"00")&amp;"|"&amp;IF(AND(VALUE(RIGHT($AA$1,2))&gt;=57,VALUE(RIGHT($AA$1,2))&lt;=63),$D808,"COMUM"),GABARITO!$D:$D,0)),1,0))</f>
        <v/>
      </c>
      <c r="AB808" t="str">
        <f>IF(RESPOSTAS!AC808="","",IF(UPPER(RESPOSTAS!AC808)=INDEX(GABARITO!$C:$C,MATCH(TEXT(VALUE(RIGHT($AB$1,2)),"00")&amp;"|"&amp;IF(AND(VALUE(RIGHT($AB$1,2))&gt;=57,VALUE(RIGHT($AB$1,2))&lt;=63),$D808,"COMUM"),GABARITO!$D:$D,0)),1,0))</f>
        <v/>
      </c>
      <c r="AC808" t="str">
        <f>IF(RESPOSTAS!AD808="","",IF(UPPER(RESPOSTAS!AD808)=INDEX(GABARITO!$C:$C,MATCH(TEXT(VALUE(RIGHT($AC$1,2)),"00")&amp;"|"&amp;IF(AND(VALUE(RIGHT($AC$1,2))&gt;=57,VALUE(RIGHT($AC$1,2))&lt;=63),$D808,"COMUM"),GABARITO!$D:$D,0)),1,0))</f>
        <v/>
      </c>
      <c r="AD808" t="str">
        <f>IF(RESPOSTAS!AE808="","",IF(UPPER(RESPOSTAS!AE808)=INDEX(GABARITO!$C:$C,MATCH(TEXT(VALUE(RIGHT($AD$1,2)),"00")&amp;"|"&amp;IF(AND(VALUE(RIGHT($AD$1,2))&gt;=57,VALUE(RIGHT($AD$1,2))&lt;=63),$D808,"COMUM"),GABARITO!$D:$D,0)),1,0))</f>
        <v/>
      </c>
      <c r="AE808" t="str">
        <f>IF(RESPOSTAS!AF808="","",IF(UPPER(RESPOSTAS!AF808)=INDEX(GABARITO!$C:$C,MATCH(TEXT(VALUE(RIGHT($AE$1,2)),"00")&amp;"|"&amp;IF(AND(VALUE(RIGHT($AE$1,2))&gt;=57,VALUE(RIGHT($AE$1,2))&lt;=63),$D808,"COMUM"),GABARITO!$D:$D,0)),1,0))</f>
        <v/>
      </c>
      <c r="AF808" t="str">
        <f>IF(RESPOSTAS!AG808="","",IF(UPPER(RESPOSTAS!AG808)=INDEX(GABARITO!$C:$C,MATCH(TEXT(VALUE(RIGHT($AF$1,2)),"00")&amp;"|"&amp;IF(AND(VALUE(RIGHT($AF$1,2))&gt;=57,VALUE(RIGHT($AF$1,2))&lt;=63),$D808,"COMUM"),GABARITO!$D:$D,0)),1,0))</f>
        <v/>
      </c>
      <c r="AG808" t="str">
        <f>IF(RESPOSTAS!AH808="","",IF(UPPER(RESPOSTAS!AH808)=INDEX(GABARITO!$C:$C,MATCH(TEXT(VALUE(RIGHT($AG$1,2)),"00")&amp;"|"&amp;IF(AND(VALUE(RIGHT($AG$1,2))&gt;=57,VALUE(RIGHT($AG$1,2))&lt;=63),$D808,"COMUM"),GABARITO!$D:$D,0)),1,0))</f>
        <v/>
      </c>
      <c r="AH808" t="str">
        <f>IF(RESPOSTAS!AI808="","",IF(UPPER(RESPOSTAS!AI808)=INDEX(GABARITO!$C:$C,MATCH(TEXT(VALUE(RIGHT($AH$1,2)),"00")&amp;"|"&amp;IF(AND(VALUE(RIGHT($AH$1,2))&gt;=57,VALUE(RIGHT($AH$1,2))&lt;=63),$D808,"COMUM"),GABARITO!$D:$D,0)),1,0))</f>
        <v/>
      </c>
      <c r="AI808" t="str">
        <f>IF(RESPOSTAS!AJ808="","",IF(UPPER(RESPOSTAS!AJ808)=INDEX(GABARITO!$C:$C,MATCH(TEXT(VALUE(RIGHT($AI$1,2)),"00")&amp;"|"&amp;IF(AND(VALUE(RIGHT($AI$1,2))&gt;=57,VALUE(RIGHT($AI$1,2))&lt;=63),$D808,"COMUM"),GABARITO!$D:$D,0)),1,0))</f>
        <v/>
      </c>
      <c r="AJ808" t="str">
        <f>IF(RESPOSTAS!AK808="","",IF(UPPER(RESPOSTAS!AK808)=INDEX(GABARITO!$C:$C,MATCH(TEXT(VALUE(RIGHT($AJ$1,2)),"00")&amp;"|"&amp;IF(AND(VALUE(RIGHT($AJ$1,2))&gt;=57,VALUE(RIGHT($AJ$1,2))&lt;=63),$D808,"COMUM"),GABARITO!$D:$D,0)),1,0))</f>
        <v/>
      </c>
      <c r="AK808" t="str">
        <f>IF(RESPOSTAS!AL808="","",IF(UPPER(RESPOSTAS!AL808)=INDEX(GABARITO!$C:$C,MATCH(TEXT(VALUE(RIGHT($AK$1,2)),"00")&amp;"|"&amp;IF(AND(VALUE(RIGHT($AK$1,2))&gt;=57,VALUE(RIGHT($AK$1,2))&lt;=63),$D808,"COMUM"),GABARITO!$D:$D,0)),1,0))</f>
        <v/>
      </c>
      <c r="AL808" t="str">
        <f>IF(RESPOSTAS!AM808="","",IF(UPPER(RESPOSTAS!AM808)=INDEX(GABARITO!$C:$C,MATCH(TEXT(VALUE(RIGHT($AL$1,2)),"00")&amp;"|"&amp;IF(AND(VALUE(RIGHT($AL$1,2))&gt;=57,VALUE(RIGHT($AL$1,2))&lt;=63),$D808,"COMUM"),GABARITO!$D:$D,0)),1,0))</f>
        <v/>
      </c>
      <c r="AM808" t="str">
        <f>IF(RESPOSTAS!AN808="","",IF(UPPER(RESPOSTAS!AN808)=INDEX(GABARITO!$C:$C,MATCH(TEXT(VALUE(RIGHT($AM$1,2)),"00")&amp;"|"&amp;IF(AND(VALUE(RIGHT($AM$1,2))&gt;=57,VALUE(RIGHT($AM$1,2))&lt;=63),$D808,"COMUM"),GABARITO!$D:$D,0)),1,0))</f>
        <v/>
      </c>
      <c r="AN808" t="str">
        <f>IF(RESPOSTAS!AO808="","",IF(UPPER(RESPOSTAS!AO808)=INDEX(GABARITO!$C:$C,MATCH(TEXT(VALUE(RIGHT($AN$1,2)),"00")&amp;"|"&amp;IF(AND(VALUE(RIGHT($AN$1,2))&gt;=57,VALUE(RIGHT($AN$1,2))&lt;=63),$D808,"COMUM"),GABARITO!$D:$D,0)),1,0))</f>
        <v/>
      </c>
      <c r="AO808" t="str">
        <f>IF(RESPOSTAS!AP808="","",IF(UPPER(RESPOSTAS!AP808)=INDEX(GABARITO!$C:$C,MATCH(TEXT(VALUE(RIGHT($AO$1,2)),"00")&amp;"|"&amp;IF(AND(VALUE(RIGHT($AO$1,2))&gt;=57,VALUE(RIGHT($AO$1,2))&lt;=63),$D808,"COMUM"),GABARITO!$D:$D,0)),1,0))</f>
        <v/>
      </c>
      <c r="AP808" t="str">
        <f>IF(RESPOSTAS!AQ808="","",IF(UPPER(RESPOSTAS!AQ808)=INDEX(GABARITO!$C:$C,MATCH(TEXT(VALUE(RIGHT($AP$1,2)),"00")&amp;"|"&amp;IF(AND(VALUE(RIGHT($AP$1,2))&gt;=57,VALUE(RIGHT($AP$1,2))&lt;=63),$D808,"COMUM"),GABARITO!$D:$D,0)),1,0))</f>
        <v/>
      </c>
      <c r="AQ808" t="str">
        <f>IF(RESPOSTAS!AR808="","",IF(UPPER(RESPOSTAS!AR808)=INDEX(GABARITO!$C:$C,MATCH(TEXT(VALUE(RIGHT($AQ$1,2)),"00")&amp;"|"&amp;IF(AND(VALUE(RIGHT($AQ$1,2))&gt;=57,VALUE(RIGHT($AQ$1,2))&lt;=63),$D808,"COMUM"),GABARITO!$D:$D,0)),1,0))</f>
        <v/>
      </c>
      <c r="AR808" t="str">
        <f>IF(RESPOSTAS!AS808="","",IF(UPPER(RESPOSTAS!AS808)=INDEX(GABARITO!$C:$C,MATCH(TEXT(VALUE(RIGHT($AR$1,2)),"00")&amp;"|"&amp;IF(AND(VALUE(RIGHT($AR$1,2))&gt;=57,VALUE(RIGHT($AR$1,2))&lt;=63),$D808,"COMUM"),GABARITO!$D:$D,0)),1,0))</f>
        <v/>
      </c>
      <c r="AS808" t="str">
        <f>IF(RESPOSTAS!AT808="","",IF(UPPER(RESPOSTAS!AT808)=INDEX(GABARITO!$C:$C,MATCH(TEXT(VALUE(RIGHT($AS$1,2)),"00")&amp;"|"&amp;IF(AND(VALUE(RIGHT($AS$1,2))&gt;=57,VALUE(RIGHT($AS$1,2))&lt;=63),$D808,"COMUM"),GABARITO!$D:$D,0)),1,0))</f>
        <v/>
      </c>
      <c r="AT808" t="str">
        <f>IF(RESPOSTAS!AU808="","",IF(UPPER(RESPOSTAS!AU808)=INDEX(GABARITO!$C:$C,MATCH(TEXT(VALUE(RIGHT($AT$1,2)),"00")&amp;"|"&amp;IF(AND(VALUE(RIGHT($AT$1,2))&gt;=57,VALUE(RIGHT($AT$1,2))&lt;=63),$D808,"COMUM"),GABARITO!$D:$D,0)),1,0))</f>
        <v/>
      </c>
      <c r="AU808" t="str">
        <f>IF(RESPOSTAS!AV808="","",IF(UPPER(RESPOSTAS!AV808)=INDEX(GABARITO!$C:$C,MATCH(TEXT(VALUE(RIGHT($AU$1,2)),"00")&amp;"|"&amp;IF(AND(VALUE(RIGHT($AU$1,2))&gt;=57,VALUE(RIGHT($AU$1,2))&lt;=63),$D808,"COMUM"),GABARITO!$D:$D,0)),1,0))</f>
        <v/>
      </c>
      <c r="AV808" t="str">
        <f>IF(RESPOSTAS!AW808="","",IF(UPPER(RESPOSTAS!AW808)=INDEX(GABARITO!$C:$C,MATCH(TEXT(VALUE(RIGHT($AV$1,2)),"00")&amp;"|"&amp;IF(AND(VALUE(RIGHT($AV$1,2))&gt;=57,VALUE(RIGHT($AV$1,2))&lt;=63),$D808,"COMUM"),GABARITO!$D:$D,0)),1,0))</f>
        <v/>
      </c>
      <c r="AW808" t="str">
        <f>IF(RESPOSTAS!AX808="","",IF(UPPER(RESPOSTAS!AX808)=INDEX(GABARITO!$C:$C,MATCH(TEXT(VALUE(RIGHT($AW$1,2)),"00")&amp;"|"&amp;IF(AND(VALUE(RIGHT($AW$1,2))&gt;=57,VALUE(RIGHT($AW$1,2))&lt;=63),$D808,"COMUM"),GABARITO!$D:$D,0)),1,0))</f>
        <v/>
      </c>
      <c r="AX808" t="str">
        <f>IF(RESPOSTAS!AY808="","",IF(UPPER(RESPOSTAS!AY808)=INDEX(GABARITO!$C:$C,MATCH(TEXT(VALUE(RIGHT($AX$1,2)),"00")&amp;"|"&amp;IF(AND(VALUE(RIGHT($AX$1,2))&gt;=57,VALUE(RIGHT($AX$1,2))&lt;=63),$D808,"COMUM"),GABARITO!$D:$D,0)),1,0))</f>
        <v/>
      </c>
      <c r="AY808" t="str">
        <f>IF(RESPOSTAS!AZ808="","",IF(UPPER(RESPOSTAS!AZ808)=INDEX(GABARITO!$C:$C,MATCH(TEXT(VALUE(RIGHT($AY$1,2)),"00")&amp;"|"&amp;IF(AND(VALUE(RIGHT($AY$1,2))&gt;=57,VALUE(RIGHT($AY$1,2))&lt;=63),$D808,"COMUM"),GABARITO!$D:$D,0)),1,0))</f>
        <v/>
      </c>
      <c r="AZ808" t="str">
        <f>IF(RESPOSTAS!BA808="","",IF(UPPER(RESPOSTAS!BA808)=INDEX(GABARITO!$C:$C,MATCH(TEXT(VALUE(RIGHT($AZ$1,2)),"00")&amp;"|"&amp;IF(AND(VALUE(RIGHT($AZ$1,2))&gt;=57,VALUE(RIGHT($AZ$1,2))&lt;=63),$D808,"COMUM"),GABARITO!$D:$D,0)),1,0))</f>
        <v/>
      </c>
      <c r="BA808" t="str">
        <f>IF(RESPOSTAS!BB808="","",IF(UPPER(RESPOSTAS!BB808)=INDEX(GABARITO!$C:$C,MATCH(TEXT(VALUE(RIGHT($BA$1,2)),"00")&amp;"|"&amp;IF(AND(VALUE(RIGHT($BA$1,2))&gt;=57,VALUE(RIGHT($BA$1,2))&lt;=63),$D808,"COMUM"),GABARITO!$D:$D,0)),1,0))</f>
        <v/>
      </c>
      <c r="BB808" t="str">
        <f>IF(RESPOSTAS!BC808="","",IF(UPPER(RESPOSTAS!BC808)=INDEX(GABARITO!$C:$C,MATCH(TEXT(VALUE(RIGHT($BB$1,2)),"00")&amp;"|"&amp;IF(AND(VALUE(RIGHT($BB$1,2))&gt;=57,VALUE(RIGHT($BB$1,2))&lt;=63),$D808,"COMUM"),GABARITO!$D:$D,0)),1,0))</f>
        <v/>
      </c>
      <c r="BC808" t="str">
        <f>IF(RESPOSTAS!BD808="","",IF(UPPER(RESPOSTAS!BD808)=INDEX(GABARITO!$C:$C,MATCH(TEXT(VALUE(RIGHT($BC$1,2)),"00")&amp;"|"&amp;IF(AND(VALUE(RIGHT($BC$1,2))&gt;=57,VALUE(RIGHT($BC$1,2))&lt;=63),$D808,"COMUM"),GABARITO!$D:$D,0)),1,0))</f>
        <v/>
      </c>
      <c r="BD808" t="str">
        <f>IF(RESPOSTAS!BE808="","",IF(UPPER(RESPOSTAS!BE808)=INDEX(GABARITO!$C:$C,MATCH(TEXT(VALUE(RIGHT($BD$1,2)),"00")&amp;"|"&amp;IF(AND(VALUE(RIGHT($BD$1,2))&gt;=57,VALUE(RIGHT($BD$1,2))&lt;=63),$D808,"COMUM"),GABARITO!$D:$D,0)),1,0))</f>
        <v/>
      </c>
      <c r="BE808" t="str">
        <f>IF(RESPOSTAS!BF808="","",IF(UPPER(RESPOSTAS!BF808)=INDEX(GABARITO!$C:$C,MATCH(TEXT(VALUE(RIGHT($BE$1,2)),"00")&amp;"|"&amp;IF(AND(VALUE(RIGHT($BE$1,2))&gt;=57,VALUE(RIGHT($BE$1,2))&lt;=63),$D808,"COMUM"),GABARITO!$D:$D,0)),1,0))</f>
        <v/>
      </c>
      <c r="BF808" t="str">
        <f>IF(RESPOSTAS!BG808="","",IF(UPPER(RESPOSTAS!BG808)=INDEX(GABARITO!$C:$C,MATCH(TEXT(VALUE(RIGHT($BF$1,2)),"00")&amp;"|"&amp;IF(AND(VALUE(RIGHT($BF$1,2))&gt;=57,VALUE(RIGHT($BF$1,2))&lt;=63),$D808,"COMUM"),GABARITO!$D:$D,0)),1,0))</f>
        <v/>
      </c>
      <c r="BG808" t="str">
        <f>IF(RESPOSTAS!BH808="","",IF(UPPER(RESPOSTAS!BH808)=INDEX(GABARITO!$C:$C,MATCH(TEXT(VALUE(RIGHT($BG$1,2)),"00")&amp;"|"&amp;IF(AND(VALUE(RIGHT($BG$1,2))&gt;=57,VALUE(RIGHT($BG$1,2))&lt;=63),$D808,"COMUM"),GABARITO!$D:$D,0)),1,0))</f>
        <v/>
      </c>
      <c r="BH808" t="str">
        <f>IF(RESPOSTAS!BI808="","",IF(UPPER(RESPOSTAS!BI808)=INDEX(GABARITO!$C:$C,MATCH(TEXT(VALUE(RIGHT($BH$1,2)),"00")&amp;"|"&amp;IF(AND(VALUE(RIGHT($BH$1,2))&gt;=57,VALUE(RIGHT($BH$1,2))&lt;=63),$D808,"COMUM"),GABARITO!$D:$D,0)),1,0))</f>
        <v/>
      </c>
      <c r="BI808" t="str">
        <f>IF(RESPOSTAS!BJ808="","",IF(UPPER(RESPOSTAS!BJ808)=INDEX(GABARITO!$C:$C,MATCH(TEXT(VALUE(RIGHT($BI$1,2)),"00")&amp;"|"&amp;IF(AND(VALUE(RIGHT($BI$1,2))&gt;=57,VALUE(RIGHT($BI$1,2))&lt;=63),$D808,"COMUM"),GABARITO!$D:$D,0)),1,0))</f>
        <v/>
      </c>
      <c r="BJ808" t="str">
        <f>IF(RESPOSTAS!BK808="","",IF(UPPER(RESPOSTAS!BK808)=INDEX(GABARITO!$C:$C,MATCH(TEXT(VALUE(RIGHT($BJ$1,2)),"00")&amp;"|"&amp;IF(AND(VALUE(RIGHT($BJ$1,2))&gt;=57,VALUE(RIGHT($BJ$1,2))&lt;=63),$D808,"COMUM"),GABARITO!$D:$D,0)),1,0))</f>
        <v/>
      </c>
      <c r="BK808" t="str">
        <f>IF(RESPOSTAS!BL808="","",IF(UPPER(RESPOSTAS!BL808)=INDEX(GABARITO!$C:$C,MATCH(TEXT(VALUE(RIGHT($BK$1,2)),"00")&amp;"|"&amp;IF(AND(VALUE(RIGHT($BK$1,2))&gt;=57,VALUE(RIGHT($BK$1,2))&lt;=63),$D808,"COMUM"),GABARITO!$D:$D,0)),1,0))</f>
        <v/>
      </c>
      <c r="BL808" t="str">
        <f>IF(RESPOSTAS!BM808="","",IF(UPPER(RESPOSTAS!BM808)=INDEX(GABARITO!$C:$C,MATCH(TEXT(VALUE(RIGHT($BL$1,2)),"00")&amp;"|"&amp;IF(AND(VALUE(RIGHT($BL$1,2))&gt;=57,VALUE(RIGHT($BL$1,2))&lt;=63),$D808,"COMUM"),GABARITO!$D:$D,0)),1,0))</f>
        <v/>
      </c>
      <c r="BM808" t="str">
        <f>IF(RESPOSTAS!BN808="","",IF(UPPER(RESPOSTAS!BN808)=INDEX(GABARITO!$C:$C,MATCH(TEXT(VALUE(RIGHT($BM$1,2)),"00")&amp;"|"&amp;IF(AND(VALUE(RIGHT($BM$1,2))&gt;=57,VALUE(RIGHT($BM$1,2))&lt;=63),$D808,"COMUM"),GABARITO!$D:$D,0)),1,0))</f>
        <v/>
      </c>
      <c r="BN808" t="str">
        <f>IF(RESPOSTAS!BO808="","",IF(UPPER(RESPOSTAS!BO808)=INDEX(GABARITO!$C:$C,MATCH(TEXT(VALUE(RIGHT($BN$1,2)),"00")&amp;"|"&amp;IF(AND(VALUE(RIGHT($BN$1,2))&gt;=57,VALUE(RIGHT($BN$1,2))&lt;=63),$D808,"COMUM"),GABARITO!$D:$D,0)),1,0))</f>
        <v/>
      </c>
      <c r="BO808" t="str">
        <f>IF(RESPOSTAS!BP808="","",IF(UPPER(RESPOSTAS!BP808)=INDEX(GABARITO!$C:$C,MATCH(TEXT(VALUE(RIGHT($BO$1,2)),"00")&amp;"|"&amp;IF(AND(VALUE(RIGHT($BO$1,2))&gt;=57,VALUE(RIGHT($BO$1,2))&lt;=63),$D808,"COMUM"),GABARITO!$D:$D,0)),1,0))</f>
        <v/>
      </c>
      <c r="BP808">
        <f>COUNTIF(RESPOSTAS!F808:BP808,"&lt;&gt;")</f>
        <v>0</v>
      </c>
      <c r="BQ808" t="str">
        <f t="shared" si="120"/>
        <v/>
      </c>
      <c r="BR808" s="10" t="str">
        <f t="shared" si="121"/>
        <v/>
      </c>
      <c r="BT808" s="11" t="str">
        <f t="shared" si="123"/>
        <v/>
      </c>
      <c r="BU808" s="11" t="str">
        <f t="shared" si="124"/>
        <v/>
      </c>
      <c r="BV808" s="11" t="str">
        <f t="shared" si="125"/>
        <v/>
      </c>
      <c r="BW808" s="11" t="str">
        <f t="shared" si="126"/>
        <v/>
      </c>
      <c r="BX808" s="11" t="str">
        <f t="shared" si="127"/>
        <v/>
      </c>
      <c r="BY808" s="11" t="str">
        <f t="shared" si="128"/>
        <v/>
      </c>
      <c r="BZ808" s="3" t="str">
        <f t="shared" si="122"/>
        <v/>
      </c>
    </row>
    <row r="809" spans="1:78" x14ac:dyDescent="0.25">
      <c r="A809" t="str">
        <f>IF(RESPOSTAS!A809="","",RESPOSTAS!A809)</f>
        <v/>
      </c>
      <c r="B809" t="str">
        <f>IF(RESPOSTAS!C809="","",RESPOSTAS!C809)</f>
        <v/>
      </c>
      <c r="C809" t="str">
        <f>IF(RESPOSTAS!D809="","",RESPOSTAS!D809)</f>
        <v/>
      </c>
      <c r="D809" t="str">
        <f>IF(RESPOSTAS!E809="","",RESPOSTAS!E809)</f>
        <v/>
      </c>
      <c r="E809" t="str">
        <f>IF(RESPOSTAS!F809="","",IF(UPPER(RESPOSTAS!F809)=INDEX(GABARITO!$C:$C,MATCH(TEXT(VALUE(RIGHT($E$1,2)),"00")&amp;"|"&amp;IF(AND(VALUE(RIGHT($E$1,2))&gt;=57,VALUE(RIGHT($E$1,2))&lt;=63),$D809,"COMUM"),GABARITO!$D:$D,0)),1,0))</f>
        <v/>
      </c>
      <c r="F809" t="str">
        <f>IF(RESPOSTAS!G809="","",IF(UPPER(RESPOSTAS!G809)=INDEX(GABARITO!$C:$C,MATCH(TEXT(VALUE(RIGHT($F$1,2)),"00")&amp;"|"&amp;IF(AND(VALUE(RIGHT($F$1,2))&gt;=57,VALUE(RIGHT($F$1,2))&lt;=63),$D809,"COMUM"),GABARITO!$D:$D,0)),1,0))</f>
        <v/>
      </c>
      <c r="G809" t="str">
        <f>IF(RESPOSTAS!H809="","",IF(UPPER(RESPOSTAS!H809)=INDEX(GABARITO!$C:$C,MATCH(TEXT(VALUE(RIGHT($G$1,2)),"00")&amp;"|"&amp;IF(AND(VALUE(RIGHT($G$1,2))&gt;=57,VALUE(RIGHT($G$1,2))&lt;=63),$D809,"COMUM"),GABARITO!$D:$D,0)),1,0))</f>
        <v/>
      </c>
      <c r="H809" t="str">
        <f>IF(RESPOSTAS!I809="","",IF(UPPER(RESPOSTAS!I809)=INDEX(GABARITO!$C:$C,MATCH(TEXT(VALUE(RIGHT($H$1,2)),"00")&amp;"|"&amp;IF(AND(VALUE(RIGHT($H$1,2))&gt;=57,VALUE(RIGHT($H$1,2))&lt;=63),$D809,"COMUM"),GABARITO!$D:$D,0)),1,0))</f>
        <v/>
      </c>
      <c r="I809" t="str">
        <f>IF(RESPOSTAS!J809="","",IF(UPPER(RESPOSTAS!J809)=INDEX(GABARITO!$C:$C,MATCH(TEXT(VALUE(RIGHT($I$1,2)),"00")&amp;"|"&amp;IF(AND(VALUE(RIGHT($I$1,2))&gt;=57,VALUE(RIGHT($I$1,2))&lt;=63),$D809,"COMUM"),GABARITO!$D:$D,0)),1,0))</f>
        <v/>
      </c>
      <c r="J809" t="str">
        <f>IF(RESPOSTAS!K809="","",IF(UPPER(RESPOSTAS!K809)=INDEX(GABARITO!$C:$C,MATCH(TEXT(VALUE(RIGHT($J$1,2)),"00")&amp;"|"&amp;IF(AND(VALUE(RIGHT($J$1,2))&gt;=57,VALUE(RIGHT($J$1,2))&lt;=63),$D809,"COMUM"),GABARITO!$D:$D,0)),1,0))</f>
        <v/>
      </c>
      <c r="K809" t="str">
        <f>IF(RESPOSTAS!L809="","",IF(UPPER(RESPOSTAS!L809)=INDEX(GABARITO!$C:$C,MATCH(TEXT(VALUE(RIGHT($K$1,2)),"00")&amp;"|"&amp;IF(AND(VALUE(RIGHT($K$1,2))&gt;=57,VALUE(RIGHT($K$1,2))&lt;=63),$D809,"COMUM"),GABARITO!$D:$D,0)),1,0))</f>
        <v/>
      </c>
      <c r="L809" t="str">
        <f>IF(RESPOSTAS!M809="","",IF(UPPER(RESPOSTAS!M809)=INDEX(GABARITO!$C:$C,MATCH(TEXT(VALUE(RIGHT($L$1,2)),"00")&amp;"|"&amp;IF(AND(VALUE(RIGHT($L$1,2))&gt;=57,VALUE(RIGHT($L$1,2))&lt;=63),$D809,"COMUM"),GABARITO!$D:$D,0)),1,0))</f>
        <v/>
      </c>
      <c r="M809" t="str">
        <f>IF(RESPOSTAS!N809="","",IF(UPPER(RESPOSTAS!N809)=INDEX(GABARITO!$C:$C,MATCH(TEXT(VALUE(RIGHT($M$1,2)),"00")&amp;"|"&amp;IF(AND(VALUE(RIGHT($M$1,2))&gt;=57,VALUE(RIGHT($M$1,2))&lt;=63),$D809,"COMUM"),GABARITO!$D:$D,0)),1,0))</f>
        <v/>
      </c>
      <c r="N809" t="str">
        <f>IF(RESPOSTAS!O809="","",IF(UPPER(RESPOSTAS!O809)=INDEX(GABARITO!$C:$C,MATCH(TEXT(VALUE(RIGHT($E$1,2)),"00")&amp;"|"&amp;IF(AND(VALUE(RIGHT($E$1,2))&gt;=57,VALUE(RIGHT($E$1,2))&lt;=63),$D809,"COMUM"),GABARITO!$D:$D,0)),1,0))</f>
        <v/>
      </c>
      <c r="O809" t="str">
        <f>IF(RESPOSTAS!P809="","",IF(UPPER(RESPOSTAS!P809)=INDEX(GABARITO!$C:$C,MATCH(TEXT(VALUE(RIGHT($O$1,2)),"00")&amp;"|"&amp;IF(AND(VALUE(RIGHT($O$1,2))&gt;=57,VALUE(RIGHT($O$1,2))&lt;=63),$D809,"COMUM"),GABARITO!$D:$D,0)),1,0))</f>
        <v/>
      </c>
      <c r="P809" t="str">
        <f>IF(RESPOSTAS!Q809="","",IF(UPPER(RESPOSTAS!Q809)=INDEX(GABARITO!$C:$C,MATCH(TEXT(VALUE(RIGHT($P$1,2)),"00")&amp;"|"&amp;IF(AND(VALUE(RIGHT($P$1,2))&gt;=57,VALUE(RIGHT($P$1,2))&lt;=63),$D809,"COMUM"),GABARITO!$D:$D,0)),1,0))</f>
        <v/>
      </c>
      <c r="Q809" t="str">
        <f>IF(RESPOSTAS!R809="","",IF(UPPER(RESPOSTAS!R809)=INDEX(GABARITO!$C:$C,MATCH(TEXT(VALUE(RIGHT($Q$1,2)),"00")&amp;"|"&amp;IF(AND(VALUE(RIGHT($Q$1,2))&gt;=57,VALUE(RIGHT($Q$1,2))&lt;=63),$D809,"COMUM"),GABARITO!$D:$D,0)),1,0))</f>
        <v/>
      </c>
      <c r="R809" t="str">
        <f>IF(RESPOSTAS!S809="","",IF(UPPER(RESPOSTAS!S809)=INDEX(GABARITO!$C:$C,MATCH(TEXT(VALUE(RIGHT($R$1,2)),"00")&amp;"|"&amp;IF(AND(VALUE(RIGHT($R$1,2))&gt;=57,VALUE(RIGHT($R$1,2))&lt;=63),$D809,"COMUM"),GABARITO!$D:$D,0)),1,0))</f>
        <v/>
      </c>
      <c r="S809" t="str">
        <f>IF(RESPOSTAS!T809="","",IF(UPPER(RESPOSTAS!T809)=INDEX(GABARITO!$C:$C,MATCH(TEXT(VALUE(RIGHT($S$1,2)),"00")&amp;"|"&amp;IF(AND(VALUE(RIGHT($S$1,2))&gt;=57,VALUE(RIGHT($S$1,2))&lt;=63),$D809,"COMUM"),GABARITO!$D:$D,0)),1,0))</f>
        <v/>
      </c>
      <c r="T809" t="str">
        <f>IF(RESPOSTAS!U809="","",IF(UPPER(RESPOSTAS!U809)=INDEX(GABARITO!$C:$C,MATCH(TEXT(VALUE(RIGHT($T$1,2)),"00")&amp;"|"&amp;IF(AND(VALUE(RIGHT($T$1,2))&gt;=57,VALUE(RIGHT($T$1,2))&lt;=63),$D809,"COMUM"),GABARITO!$D:$D,0)),1,0))</f>
        <v/>
      </c>
      <c r="U809" t="str">
        <f>IF(RESPOSTAS!V809="","",IF(UPPER(RESPOSTAS!V809)=INDEX(GABARITO!$C:$C,MATCH(TEXT(VALUE(RIGHT($U$1,2)),"00")&amp;"|"&amp;IF(AND(VALUE(RIGHT($U$1,2))&gt;=57,VALUE(RIGHT($U$1,2))&lt;=63),$D809,"COMUM"),GABARITO!$D:$D,0)),1,0))</f>
        <v/>
      </c>
      <c r="V809" t="str">
        <f>IF(RESPOSTAS!W809="","",IF(UPPER(RESPOSTAS!W809)=INDEX(GABARITO!$C:$C,MATCH(TEXT(VALUE(RIGHT($E$1,2)),"00")&amp;"|"&amp;IF(AND(VALUE(RIGHT($E$1,2))&gt;=57,VALUE(RIGHT($E$1,2))&lt;=63),$D809,"COMUM"),GABARITO!$D:$D,0)),1,0))</f>
        <v/>
      </c>
      <c r="W809" t="str">
        <f>IF(RESPOSTAS!X809="","",IF(UPPER(RESPOSTAS!X809)=INDEX(GABARITO!$C:$C,MATCH(TEXT(VALUE(RIGHT($W$1,2)),"00")&amp;"|"&amp;IF(AND(VALUE(RIGHT($W$1,2))&gt;=57,VALUE(RIGHT($W$1,2))&lt;=63),$D809,"COMUM"),GABARITO!$D:$D,0)),1,0))</f>
        <v/>
      </c>
      <c r="X809" t="str">
        <f>IF(RESPOSTAS!Y809="","",IF(UPPER(RESPOSTAS!Y809)=INDEX(GABARITO!$C:$C,MATCH(TEXT(VALUE(RIGHT($X$1,2)),"00")&amp;"|"&amp;IF(AND(VALUE(RIGHT($X$1,2))&gt;=57,VALUE(RIGHT($X$1,2))&lt;=63),$D809,"COMUM"),GABARITO!$D:$D,0)),1,0))</f>
        <v/>
      </c>
      <c r="Y809" t="str">
        <f>IF(RESPOSTAS!Z809="","",IF(UPPER(RESPOSTAS!Z809)=INDEX(GABARITO!$C:$C,MATCH(TEXT(VALUE(RIGHT($Y$1,2)),"00")&amp;"|"&amp;IF(AND(VALUE(RIGHT($Y$1,2))&gt;=57,VALUE(RIGHT($Y$1,2))&lt;=63),$D809,"COMUM"),GABARITO!$D:$D,0)),1,0))</f>
        <v/>
      </c>
      <c r="Z809" t="str">
        <f>IF(RESPOSTAS!AA809="","",IF(UPPER(RESPOSTAS!AA809)=INDEX(GABARITO!$C:$C,MATCH(TEXT(VALUE(RIGHT($Z$1,2)),"00")&amp;"|"&amp;IF(AND(VALUE(RIGHT($Z$1,2))&gt;=57,VALUE(RIGHT($Z$1,2))&lt;=63),$D809,"COMUM"),GABARITO!$D:$D,0)),1,0))</f>
        <v/>
      </c>
      <c r="AA809" t="str">
        <f>IF(RESPOSTAS!AB809="","",IF(UPPER(RESPOSTAS!AB809)=INDEX(GABARITO!$C:$C,MATCH(TEXT(VALUE(RIGHT($AA$1,2)),"00")&amp;"|"&amp;IF(AND(VALUE(RIGHT($AA$1,2))&gt;=57,VALUE(RIGHT($AA$1,2))&lt;=63),$D809,"COMUM"),GABARITO!$D:$D,0)),1,0))</f>
        <v/>
      </c>
      <c r="AB809" t="str">
        <f>IF(RESPOSTAS!AC809="","",IF(UPPER(RESPOSTAS!AC809)=INDEX(GABARITO!$C:$C,MATCH(TEXT(VALUE(RIGHT($AB$1,2)),"00")&amp;"|"&amp;IF(AND(VALUE(RIGHT($AB$1,2))&gt;=57,VALUE(RIGHT($AB$1,2))&lt;=63),$D809,"COMUM"),GABARITO!$D:$D,0)),1,0))</f>
        <v/>
      </c>
      <c r="AC809" t="str">
        <f>IF(RESPOSTAS!AD809="","",IF(UPPER(RESPOSTAS!AD809)=INDEX(GABARITO!$C:$C,MATCH(TEXT(VALUE(RIGHT($AC$1,2)),"00")&amp;"|"&amp;IF(AND(VALUE(RIGHT($AC$1,2))&gt;=57,VALUE(RIGHT($AC$1,2))&lt;=63),$D809,"COMUM"),GABARITO!$D:$D,0)),1,0))</f>
        <v/>
      </c>
      <c r="AD809" t="str">
        <f>IF(RESPOSTAS!AE809="","",IF(UPPER(RESPOSTAS!AE809)=INDEX(GABARITO!$C:$C,MATCH(TEXT(VALUE(RIGHT($AD$1,2)),"00")&amp;"|"&amp;IF(AND(VALUE(RIGHT($AD$1,2))&gt;=57,VALUE(RIGHT($AD$1,2))&lt;=63),$D809,"COMUM"),GABARITO!$D:$D,0)),1,0))</f>
        <v/>
      </c>
      <c r="AE809" t="str">
        <f>IF(RESPOSTAS!AF809="","",IF(UPPER(RESPOSTAS!AF809)=INDEX(GABARITO!$C:$C,MATCH(TEXT(VALUE(RIGHT($AE$1,2)),"00")&amp;"|"&amp;IF(AND(VALUE(RIGHT($AE$1,2))&gt;=57,VALUE(RIGHT($AE$1,2))&lt;=63),$D809,"COMUM"),GABARITO!$D:$D,0)),1,0))</f>
        <v/>
      </c>
      <c r="AF809" t="str">
        <f>IF(RESPOSTAS!AG809="","",IF(UPPER(RESPOSTAS!AG809)=INDEX(GABARITO!$C:$C,MATCH(TEXT(VALUE(RIGHT($AF$1,2)),"00")&amp;"|"&amp;IF(AND(VALUE(RIGHT($AF$1,2))&gt;=57,VALUE(RIGHT($AF$1,2))&lt;=63),$D809,"COMUM"),GABARITO!$D:$D,0)),1,0))</f>
        <v/>
      </c>
      <c r="AG809" t="str">
        <f>IF(RESPOSTAS!AH809="","",IF(UPPER(RESPOSTAS!AH809)=INDEX(GABARITO!$C:$C,MATCH(TEXT(VALUE(RIGHT($AG$1,2)),"00")&amp;"|"&amp;IF(AND(VALUE(RIGHT($AG$1,2))&gt;=57,VALUE(RIGHT($AG$1,2))&lt;=63),$D809,"COMUM"),GABARITO!$D:$D,0)),1,0))</f>
        <v/>
      </c>
      <c r="AH809" t="str">
        <f>IF(RESPOSTAS!AI809="","",IF(UPPER(RESPOSTAS!AI809)=INDEX(GABARITO!$C:$C,MATCH(TEXT(VALUE(RIGHT($AH$1,2)),"00")&amp;"|"&amp;IF(AND(VALUE(RIGHT($AH$1,2))&gt;=57,VALUE(RIGHT($AH$1,2))&lt;=63),$D809,"COMUM"),GABARITO!$D:$D,0)),1,0))</f>
        <v/>
      </c>
      <c r="AI809" t="str">
        <f>IF(RESPOSTAS!AJ809="","",IF(UPPER(RESPOSTAS!AJ809)=INDEX(GABARITO!$C:$C,MATCH(TEXT(VALUE(RIGHT($AI$1,2)),"00")&amp;"|"&amp;IF(AND(VALUE(RIGHT($AI$1,2))&gt;=57,VALUE(RIGHT($AI$1,2))&lt;=63),$D809,"COMUM"),GABARITO!$D:$D,0)),1,0))</f>
        <v/>
      </c>
      <c r="AJ809" t="str">
        <f>IF(RESPOSTAS!AK809="","",IF(UPPER(RESPOSTAS!AK809)=INDEX(GABARITO!$C:$C,MATCH(TEXT(VALUE(RIGHT($AJ$1,2)),"00")&amp;"|"&amp;IF(AND(VALUE(RIGHT($AJ$1,2))&gt;=57,VALUE(RIGHT($AJ$1,2))&lt;=63),$D809,"COMUM"),GABARITO!$D:$D,0)),1,0))</f>
        <v/>
      </c>
      <c r="AK809" t="str">
        <f>IF(RESPOSTAS!AL809="","",IF(UPPER(RESPOSTAS!AL809)=INDEX(GABARITO!$C:$C,MATCH(TEXT(VALUE(RIGHT($AK$1,2)),"00")&amp;"|"&amp;IF(AND(VALUE(RIGHT($AK$1,2))&gt;=57,VALUE(RIGHT($AK$1,2))&lt;=63),$D809,"COMUM"),GABARITO!$D:$D,0)),1,0))</f>
        <v/>
      </c>
      <c r="AL809" t="str">
        <f>IF(RESPOSTAS!AM809="","",IF(UPPER(RESPOSTAS!AM809)=INDEX(GABARITO!$C:$C,MATCH(TEXT(VALUE(RIGHT($AL$1,2)),"00")&amp;"|"&amp;IF(AND(VALUE(RIGHT($AL$1,2))&gt;=57,VALUE(RIGHT($AL$1,2))&lt;=63),$D809,"COMUM"),GABARITO!$D:$D,0)),1,0))</f>
        <v/>
      </c>
      <c r="AM809" t="str">
        <f>IF(RESPOSTAS!AN809="","",IF(UPPER(RESPOSTAS!AN809)=INDEX(GABARITO!$C:$C,MATCH(TEXT(VALUE(RIGHT($AM$1,2)),"00")&amp;"|"&amp;IF(AND(VALUE(RIGHT($AM$1,2))&gt;=57,VALUE(RIGHT($AM$1,2))&lt;=63),$D809,"COMUM"),GABARITO!$D:$D,0)),1,0))</f>
        <v/>
      </c>
      <c r="AN809" t="str">
        <f>IF(RESPOSTAS!AO809="","",IF(UPPER(RESPOSTAS!AO809)=INDEX(GABARITO!$C:$C,MATCH(TEXT(VALUE(RIGHT($AN$1,2)),"00")&amp;"|"&amp;IF(AND(VALUE(RIGHT($AN$1,2))&gt;=57,VALUE(RIGHT($AN$1,2))&lt;=63),$D809,"COMUM"),GABARITO!$D:$D,0)),1,0))</f>
        <v/>
      </c>
      <c r="AO809" t="str">
        <f>IF(RESPOSTAS!AP809="","",IF(UPPER(RESPOSTAS!AP809)=INDEX(GABARITO!$C:$C,MATCH(TEXT(VALUE(RIGHT($AO$1,2)),"00")&amp;"|"&amp;IF(AND(VALUE(RIGHT($AO$1,2))&gt;=57,VALUE(RIGHT($AO$1,2))&lt;=63),$D809,"COMUM"),GABARITO!$D:$D,0)),1,0))</f>
        <v/>
      </c>
      <c r="AP809" t="str">
        <f>IF(RESPOSTAS!AQ809="","",IF(UPPER(RESPOSTAS!AQ809)=INDEX(GABARITO!$C:$C,MATCH(TEXT(VALUE(RIGHT($AP$1,2)),"00")&amp;"|"&amp;IF(AND(VALUE(RIGHT($AP$1,2))&gt;=57,VALUE(RIGHT($AP$1,2))&lt;=63),$D809,"COMUM"),GABARITO!$D:$D,0)),1,0))</f>
        <v/>
      </c>
      <c r="AQ809" t="str">
        <f>IF(RESPOSTAS!AR809="","",IF(UPPER(RESPOSTAS!AR809)=INDEX(GABARITO!$C:$C,MATCH(TEXT(VALUE(RIGHT($AQ$1,2)),"00")&amp;"|"&amp;IF(AND(VALUE(RIGHT($AQ$1,2))&gt;=57,VALUE(RIGHT($AQ$1,2))&lt;=63),$D809,"COMUM"),GABARITO!$D:$D,0)),1,0))</f>
        <v/>
      </c>
      <c r="AR809" t="str">
        <f>IF(RESPOSTAS!AS809="","",IF(UPPER(RESPOSTAS!AS809)=INDEX(GABARITO!$C:$C,MATCH(TEXT(VALUE(RIGHT($AR$1,2)),"00")&amp;"|"&amp;IF(AND(VALUE(RIGHT($AR$1,2))&gt;=57,VALUE(RIGHT($AR$1,2))&lt;=63),$D809,"COMUM"),GABARITO!$D:$D,0)),1,0))</f>
        <v/>
      </c>
      <c r="AS809" t="str">
        <f>IF(RESPOSTAS!AT809="","",IF(UPPER(RESPOSTAS!AT809)=INDEX(GABARITO!$C:$C,MATCH(TEXT(VALUE(RIGHT($AS$1,2)),"00")&amp;"|"&amp;IF(AND(VALUE(RIGHT($AS$1,2))&gt;=57,VALUE(RIGHT($AS$1,2))&lt;=63),$D809,"COMUM"),GABARITO!$D:$D,0)),1,0))</f>
        <v/>
      </c>
      <c r="AT809" t="str">
        <f>IF(RESPOSTAS!AU809="","",IF(UPPER(RESPOSTAS!AU809)=INDEX(GABARITO!$C:$C,MATCH(TEXT(VALUE(RIGHT($AT$1,2)),"00")&amp;"|"&amp;IF(AND(VALUE(RIGHT($AT$1,2))&gt;=57,VALUE(RIGHT($AT$1,2))&lt;=63),$D809,"COMUM"),GABARITO!$D:$D,0)),1,0))</f>
        <v/>
      </c>
      <c r="AU809" t="str">
        <f>IF(RESPOSTAS!AV809="","",IF(UPPER(RESPOSTAS!AV809)=INDEX(GABARITO!$C:$C,MATCH(TEXT(VALUE(RIGHT($AU$1,2)),"00")&amp;"|"&amp;IF(AND(VALUE(RIGHT($AU$1,2))&gt;=57,VALUE(RIGHT($AU$1,2))&lt;=63),$D809,"COMUM"),GABARITO!$D:$D,0)),1,0))</f>
        <v/>
      </c>
      <c r="AV809" t="str">
        <f>IF(RESPOSTAS!AW809="","",IF(UPPER(RESPOSTAS!AW809)=INDEX(GABARITO!$C:$C,MATCH(TEXT(VALUE(RIGHT($AV$1,2)),"00")&amp;"|"&amp;IF(AND(VALUE(RIGHT($AV$1,2))&gt;=57,VALUE(RIGHT($AV$1,2))&lt;=63),$D809,"COMUM"),GABARITO!$D:$D,0)),1,0))</f>
        <v/>
      </c>
      <c r="AW809" t="str">
        <f>IF(RESPOSTAS!AX809="","",IF(UPPER(RESPOSTAS!AX809)=INDEX(GABARITO!$C:$C,MATCH(TEXT(VALUE(RIGHT($AW$1,2)),"00")&amp;"|"&amp;IF(AND(VALUE(RIGHT($AW$1,2))&gt;=57,VALUE(RIGHT($AW$1,2))&lt;=63),$D809,"COMUM"),GABARITO!$D:$D,0)),1,0))</f>
        <v/>
      </c>
      <c r="AX809" t="str">
        <f>IF(RESPOSTAS!AY809="","",IF(UPPER(RESPOSTAS!AY809)=INDEX(GABARITO!$C:$C,MATCH(TEXT(VALUE(RIGHT($AX$1,2)),"00")&amp;"|"&amp;IF(AND(VALUE(RIGHT($AX$1,2))&gt;=57,VALUE(RIGHT($AX$1,2))&lt;=63),$D809,"COMUM"),GABARITO!$D:$D,0)),1,0))</f>
        <v/>
      </c>
      <c r="AY809" t="str">
        <f>IF(RESPOSTAS!AZ809="","",IF(UPPER(RESPOSTAS!AZ809)=INDEX(GABARITO!$C:$C,MATCH(TEXT(VALUE(RIGHT($AY$1,2)),"00")&amp;"|"&amp;IF(AND(VALUE(RIGHT($AY$1,2))&gt;=57,VALUE(RIGHT($AY$1,2))&lt;=63),$D809,"COMUM"),GABARITO!$D:$D,0)),1,0))</f>
        <v/>
      </c>
      <c r="AZ809" t="str">
        <f>IF(RESPOSTAS!BA809="","",IF(UPPER(RESPOSTAS!BA809)=INDEX(GABARITO!$C:$C,MATCH(TEXT(VALUE(RIGHT($AZ$1,2)),"00")&amp;"|"&amp;IF(AND(VALUE(RIGHT($AZ$1,2))&gt;=57,VALUE(RIGHT($AZ$1,2))&lt;=63),$D809,"COMUM"),GABARITO!$D:$D,0)),1,0))</f>
        <v/>
      </c>
      <c r="BA809" t="str">
        <f>IF(RESPOSTAS!BB809="","",IF(UPPER(RESPOSTAS!BB809)=INDEX(GABARITO!$C:$C,MATCH(TEXT(VALUE(RIGHT($BA$1,2)),"00")&amp;"|"&amp;IF(AND(VALUE(RIGHT($BA$1,2))&gt;=57,VALUE(RIGHT($BA$1,2))&lt;=63),$D809,"COMUM"),GABARITO!$D:$D,0)),1,0))</f>
        <v/>
      </c>
      <c r="BB809" t="str">
        <f>IF(RESPOSTAS!BC809="","",IF(UPPER(RESPOSTAS!BC809)=INDEX(GABARITO!$C:$C,MATCH(TEXT(VALUE(RIGHT($BB$1,2)),"00")&amp;"|"&amp;IF(AND(VALUE(RIGHT($BB$1,2))&gt;=57,VALUE(RIGHT($BB$1,2))&lt;=63),$D809,"COMUM"),GABARITO!$D:$D,0)),1,0))</f>
        <v/>
      </c>
      <c r="BC809" t="str">
        <f>IF(RESPOSTAS!BD809="","",IF(UPPER(RESPOSTAS!BD809)=INDEX(GABARITO!$C:$C,MATCH(TEXT(VALUE(RIGHT($BC$1,2)),"00")&amp;"|"&amp;IF(AND(VALUE(RIGHT($BC$1,2))&gt;=57,VALUE(RIGHT($BC$1,2))&lt;=63),$D809,"COMUM"),GABARITO!$D:$D,0)),1,0))</f>
        <v/>
      </c>
      <c r="BD809" t="str">
        <f>IF(RESPOSTAS!BE809="","",IF(UPPER(RESPOSTAS!BE809)=INDEX(GABARITO!$C:$C,MATCH(TEXT(VALUE(RIGHT($BD$1,2)),"00")&amp;"|"&amp;IF(AND(VALUE(RIGHT($BD$1,2))&gt;=57,VALUE(RIGHT($BD$1,2))&lt;=63),$D809,"COMUM"),GABARITO!$D:$D,0)),1,0))</f>
        <v/>
      </c>
      <c r="BE809" t="str">
        <f>IF(RESPOSTAS!BF809="","",IF(UPPER(RESPOSTAS!BF809)=INDEX(GABARITO!$C:$C,MATCH(TEXT(VALUE(RIGHT($BE$1,2)),"00")&amp;"|"&amp;IF(AND(VALUE(RIGHT($BE$1,2))&gt;=57,VALUE(RIGHT($BE$1,2))&lt;=63),$D809,"COMUM"),GABARITO!$D:$D,0)),1,0))</f>
        <v/>
      </c>
      <c r="BF809" t="str">
        <f>IF(RESPOSTAS!BG809="","",IF(UPPER(RESPOSTAS!BG809)=INDEX(GABARITO!$C:$C,MATCH(TEXT(VALUE(RIGHT($BF$1,2)),"00")&amp;"|"&amp;IF(AND(VALUE(RIGHT($BF$1,2))&gt;=57,VALUE(RIGHT($BF$1,2))&lt;=63),$D809,"COMUM"),GABARITO!$D:$D,0)),1,0))</f>
        <v/>
      </c>
      <c r="BG809" t="str">
        <f>IF(RESPOSTAS!BH809="","",IF(UPPER(RESPOSTAS!BH809)=INDEX(GABARITO!$C:$C,MATCH(TEXT(VALUE(RIGHT($BG$1,2)),"00")&amp;"|"&amp;IF(AND(VALUE(RIGHT($BG$1,2))&gt;=57,VALUE(RIGHT($BG$1,2))&lt;=63),$D809,"COMUM"),GABARITO!$D:$D,0)),1,0))</f>
        <v/>
      </c>
      <c r="BH809" t="str">
        <f>IF(RESPOSTAS!BI809="","",IF(UPPER(RESPOSTAS!BI809)=INDEX(GABARITO!$C:$C,MATCH(TEXT(VALUE(RIGHT($BH$1,2)),"00")&amp;"|"&amp;IF(AND(VALUE(RIGHT($BH$1,2))&gt;=57,VALUE(RIGHT($BH$1,2))&lt;=63),$D809,"COMUM"),GABARITO!$D:$D,0)),1,0))</f>
        <v/>
      </c>
      <c r="BI809" t="str">
        <f>IF(RESPOSTAS!BJ809="","",IF(UPPER(RESPOSTAS!BJ809)=INDEX(GABARITO!$C:$C,MATCH(TEXT(VALUE(RIGHT($BI$1,2)),"00")&amp;"|"&amp;IF(AND(VALUE(RIGHT($BI$1,2))&gt;=57,VALUE(RIGHT($BI$1,2))&lt;=63),$D809,"COMUM"),GABARITO!$D:$D,0)),1,0))</f>
        <v/>
      </c>
      <c r="BJ809" t="str">
        <f>IF(RESPOSTAS!BK809="","",IF(UPPER(RESPOSTAS!BK809)=INDEX(GABARITO!$C:$C,MATCH(TEXT(VALUE(RIGHT($BJ$1,2)),"00")&amp;"|"&amp;IF(AND(VALUE(RIGHT($BJ$1,2))&gt;=57,VALUE(RIGHT($BJ$1,2))&lt;=63),$D809,"COMUM"),GABARITO!$D:$D,0)),1,0))</f>
        <v/>
      </c>
      <c r="BK809" t="str">
        <f>IF(RESPOSTAS!BL809="","",IF(UPPER(RESPOSTAS!BL809)=INDEX(GABARITO!$C:$C,MATCH(TEXT(VALUE(RIGHT($BK$1,2)),"00")&amp;"|"&amp;IF(AND(VALUE(RIGHT($BK$1,2))&gt;=57,VALUE(RIGHT($BK$1,2))&lt;=63),$D809,"COMUM"),GABARITO!$D:$D,0)),1,0))</f>
        <v/>
      </c>
      <c r="BL809" t="str">
        <f>IF(RESPOSTAS!BM809="","",IF(UPPER(RESPOSTAS!BM809)=INDEX(GABARITO!$C:$C,MATCH(TEXT(VALUE(RIGHT($BL$1,2)),"00")&amp;"|"&amp;IF(AND(VALUE(RIGHT($BL$1,2))&gt;=57,VALUE(RIGHT($BL$1,2))&lt;=63),$D809,"COMUM"),GABARITO!$D:$D,0)),1,0))</f>
        <v/>
      </c>
      <c r="BM809" t="str">
        <f>IF(RESPOSTAS!BN809="","",IF(UPPER(RESPOSTAS!BN809)=INDEX(GABARITO!$C:$C,MATCH(TEXT(VALUE(RIGHT($BM$1,2)),"00")&amp;"|"&amp;IF(AND(VALUE(RIGHT($BM$1,2))&gt;=57,VALUE(RIGHT($BM$1,2))&lt;=63),$D809,"COMUM"),GABARITO!$D:$D,0)),1,0))</f>
        <v/>
      </c>
      <c r="BN809" t="str">
        <f>IF(RESPOSTAS!BO809="","",IF(UPPER(RESPOSTAS!BO809)=INDEX(GABARITO!$C:$C,MATCH(TEXT(VALUE(RIGHT($BN$1,2)),"00")&amp;"|"&amp;IF(AND(VALUE(RIGHT($BN$1,2))&gt;=57,VALUE(RIGHT($BN$1,2))&lt;=63),$D809,"COMUM"),GABARITO!$D:$D,0)),1,0))</f>
        <v/>
      </c>
      <c r="BO809" t="str">
        <f>IF(RESPOSTAS!BP809="","",IF(UPPER(RESPOSTAS!BP809)=INDEX(GABARITO!$C:$C,MATCH(TEXT(VALUE(RIGHT($BO$1,2)),"00")&amp;"|"&amp;IF(AND(VALUE(RIGHT($BO$1,2))&gt;=57,VALUE(RIGHT($BO$1,2))&lt;=63),$D809,"COMUM"),GABARITO!$D:$D,0)),1,0))</f>
        <v/>
      </c>
      <c r="BP809">
        <f>COUNTIF(RESPOSTAS!F809:BP809,"&lt;&gt;")</f>
        <v>0</v>
      </c>
      <c r="BQ809" t="str">
        <f t="shared" si="120"/>
        <v/>
      </c>
      <c r="BR809" s="10" t="str">
        <f t="shared" si="121"/>
        <v/>
      </c>
      <c r="BT809" s="11" t="str">
        <f t="shared" si="123"/>
        <v/>
      </c>
      <c r="BU809" s="11" t="str">
        <f t="shared" si="124"/>
        <v/>
      </c>
      <c r="BV809" s="11" t="str">
        <f t="shared" si="125"/>
        <v/>
      </c>
      <c r="BW809" s="11" t="str">
        <f t="shared" si="126"/>
        <v/>
      </c>
      <c r="BX809" s="11" t="str">
        <f t="shared" si="127"/>
        <v/>
      </c>
      <c r="BY809" s="11" t="str">
        <f t="shared" si="128"/>
        <v/>
      </c>
      <c r="BZ809" s="3" t="str">
        <f t="shared" si="122"/>
        <v/>
      </c>
    </row>
    <row r="810" spans="1:78" x14ac:dyDescent="0.25">
      <c r="A810" t="str">
        <f>IF(RESPOSTAS!A810="","",RESPOSTAS!A810)</f>
        <v/>
      </c>
      <c r="B810" t="str">
        <f>IF(RESPOSTAS!C810="","",RESPOSTAS!C810)</f>
        <v/>
      </c>
      <c r="C810" t="str">
        <f>IF(RESPOSTAS!D810="","",RESPOSTAS!D810)</f>
        <v/>
      </c>
      <c r="D810" t="str">
        <f>IF(RESPOSTAS!E810="","",RESPOSTAS!E810)</f>
        <v/>
      </c>
      <c r="E810" t="str">
        <f>IF(RESPOSTAS!F810="","",IF(UPPER(RESPOSTAS!F810)=INDEX(GABARITO!$C:$C,MATCH(TEXT(VALUE(RIGHT($E$1,2)),"00")&amp;"|"&amp;IF(AND(VALUE(RIGHT($E$1,2))&gt;=57,VALUE(RIGHT($E$1,2))&lt;=63),$D810,"COMUM"),GABARITO!$D:$D,0)),1,0))</f>
        <v/>
      </c>
      <c r="F810" t="str">
        <f>IF(RESPOSTAS!G810="","",IF(UPPER(RESPOSTAS!G810)=INDEX(GABARITO!$C:$C,MATCH(TEXT(VALUE(RIGHT($F$1,2)),"00")&amp;"|"&amp;IF(AND(VALUE(RIGHT($F$1,2))&gt;=57,VALUE(RIGHT($F$1,2))&lt;=63),$D810,"COMUM"),GABARITO!$D:$D,0)),1,0))</f>
        <v/>
      </c>
      <c r="G810" t="str">
        <f>IF(RESPOSTAS!H810="","",IF(UPPER(RESPOSTAS!H810)=INDEX(GABARITO!$C:$C,MATCH(TEXT(VALUE(RIGHT($G$1,2)),"00")&amp;"|"&amp;IF(AND(VALUE(RIGHT($G$1,2))&gt;=57,VALUE(RIGHT($G$1,2))&lt;=63),$D810,"COMUM"),GABARITO!$D:$D,0)),1,0))</f>
        <v/>
      </c>
      <c r="H810" t="str">
        <f>IF(RESPOSTAS!I810="","",IF(UPPER(RESPOSTAS!I810)=INDEX(GABARITO!$C:$C,MATCH(TEXT(VALUE(RIGHT($H$1,2)),"00")&amp;"|"&amp;IF(AND(VALUE(RIGHT($H$1,2))&gt;=57,VALUE(RIGHT($H$1,2))&lt;=63),$D810,"COMUM"),GABARITO!$D:$D,0)),1,0))</f>
        <v/>
      </c>
      <c r="I810" t="str">
        <f>IF(RESPOSTAS!J810="","",IF(UPPER(RESPOSTAS!J810)=INDEX(GABARITO!$C:$C,MATCH(TEXT(VALUE(RIGHT($I$1,2)),"00")&amp;"|"&amp;IF(AND(VALUE(RIGHT($I$1,2))&gt;=57,VALUE(RIGHT($I$1,2))&lt;=63),$D810,"COMUM"),GABARITO!$D:$D,0)),1,0))</f>
        <v/>
      </c>
      <c r="J810" t="str">
        <f>IF(RESPOSTAS!K810="","",IF(UPPER(RESPOSTAS!K810)=INDEX(GABARITO!$C:$C,MATCH(TEXT(VALUE(RIGHT($J$1,2)),"00")&amp;"|"&amp;IF(AND(VALUE(RIGHT($J$1,2))&gt;=57,VALUE(RIGHT($J$1,2))&lt;=63),$D810,"COMUM"),GABARITO!$D:$D,0)),1,0))</f>
        <v/>
      </c>
      <c r="K810" t="str">
        <f>IF(RESPOSTAS!L810="","",IF(UPPER(RESPOSTAS!L810)=INDEX(GABARITO!$C:$C,MATCH(TEXT(VALUE(RIGHT($K$1,2)),"00")&amp;"|"&amp;IF(AND(VALUE(RIGHT($K$1,2))&gt;=57,VALUE(RIGHT($K$1,2))&lt;=63),$D810,"COMUM"),GABARITO!$D:$D,0)),1,0))</f>
        <v/>
      </c>
      <c r="L810" t="str">
        <f>IF(RESPOSTAS!M810="","",IF(UPPER(RESPOSTAS!M810)=INDEX(GABARITO!$C:$C,MATCH(TEXT(VALUE(RIGHT($L$1,2)),"00")&amp;"|"&amp;IF(AND(VALUE(RIGHT($L$1,2))&gt;=57,VALUE(RIGHT($L$1,2))&lt;=63),$D810,"COMUM"),GABARITO!$D:$D,0)),1,0))</f>
        <v/>
      </c>
      <c r="M810" t="str">
        <f>IF(RESPOSTAS!N810="","",IF(UPPER(RESPOSTAS!N810)=INDEX(GABARITO!$C:$C,MATCH(TEXT(VALUE(RIGHT($M$1,2)),"00")&amp;"|"&amp;IF(AND(VALUE(RIGHT($M$1,2))&gt;=57,VALUE(RIGHT($M$1,2))&lt;=63),$D810,"COMUM"),GABARITO!$D:$D,0)),1,0))</f>
        <v/>
      </c>
      <c r="N810" t="str">
        <f>IF(RESPOSTAS!O810="","",IF(UPPER(RESPOSTAS!O810)=INDEX(GABARITO!$C:$C,MATCH(TEXT(VALUE(RIGHT($E$1,2)),"00")&amp;"|"&amp;IF(AND(VALUE(RIGHT($E$1,2))&gt;=57,VALUE(RIGHT($E$1,2))&lt;=63),$D810,"COMUM"),GABARITO!$D:$D,0)),1,0))</f>
        <v/>
      </c>
      <c r="O810" t="str">
        <f>IF(RESPOSTAS!P810="","",IF(UPPER(RESPOSTAS!P810)=INDEX(GABARITO!$C:$C,MATCH(TEXT(VALUE(RIGHT($O$1,2)),"00")&amp;"|"&amp;IF(AND(VALUE(RIGHT($O$1,2))&gt;=57,VALUE(RIGHT($O$1,2))&lt;=63),$D810,"COMUM"),GABARITO!$D:$D,0)),1,0))</f>
        <v/>
      </c>
      <c r="P810" t="str">
        <f>IF(RESPOSTAS!Q810="","",IF(UPPER(RESPOSTAS!Q810)=INDEX(GABARITO!$C:$C,MATCH(TEXT(VALUE(RIGHT($P$1,2)),"00")&amp;"|"&amp;IF(AND(VALUE(RIGHT($P$1,2))&gt;=57,VALUE(RIGHT($P$1,2))&lt;=63),$D810,"COMUM"),GABARITO!$D:$D,0)),1,0))</f>
        <v/>
      </c>
      <c r="Q810" t="str">
        <f>IF(RESPOSTAS!R810="","",IF(UPPER(RESPOSTAS!R810)=INDEX(GABARITO!$C:$C,MATCH(TEXT(VALUE(RIGHT($Q$1,2)),"00")&amp;"|"&amp;IF(AND(VALUE(RIGHT($Q$1,2))&gt;=57,VALUE(RIGHT($Q$1,2))&lt;=63),$D810,"COMUM"),GABARITO!$D:$D,0)),1,0))</f>
        <v/>
      </c>
      <c r="R810" t="str">
        <f>IF(RESPOSTAS!S810="","",IF(UPPER(RESPOSTAS!S810)=INDEX(GABARITO!$C:$C,MATCH(TEXT(VALUE(RIGHT($R$1,2)),"00")&amp;"|"&amp;IF(AND(VALUE(RIGHT($R$1,2))&gt;=57,VALUE(RIGHT($R$1,2))&lt;=63),$D810,"COMUM"),GABARITO!$D:$D,0)),1,0))</f>
        <v/>
      </c>
      <c r="S810" t="str">
        <f>IF(RESPOSTAS!T810="","",IF(UPPER(RESPOSTAS!T810)=INDEX(GABARITO!$C:$C,MATCH(TEXT(VALUE(RIGHT($S$1,2)),"00")&amp;"|"&amp;IF(AND(VALUE(RIGHT($S$1,2))&gt;=57,VALUE(RIGHT($S$1,2))&lt;=63),$D810,"COMUM"),GABARITO!$D:$D,0)),1,0))</f>
        <v/>
      </c>
      <c r="T810" t="str">
        <f>IF(RESPOSTAS!U810="","",IF(UPPER(RESPOSTAS!U810)=INDEX(GABARITO!$C:$C,MATCH(TEXT(VALUE(RIGHT($T$1,2)),"00")&amp;"|"&amp;IF(AND(VALUE(RIGHT($T$1,2))&gt;=57,VALUE(RIGHT($T$1,2))&lt;=63),$D810,"COMUM"),GABARITO!$D:$D,0)),1,0))</f>
        <v/>
      </c>
      <c r="U810" t="str">
        <f>IF(RESPOSTAS!V810="","",IF(UPPER(RESPOSTAS!V810)=INDEX(GABARITO!$C:$C,MATCH(TEXT(VALUE(RIGHT($U$1,2)),"00")&amp;"|"&amp;IF(AND(VALUE(RIGHT($U$1,2))&gt;=57,VALUE(RIGHT($U$1,2))&lt;=63),$D810,"COMUM"),GABARITO!$D:$D,0)),1,0))</f>
        <v/>
      </c>
      <c r="V810" t="str">
        <f>IF(RESPOSTAS!W810="","",IF(UPPER(RESPOSTAS!W810)=INDEX(GABARITO!$C:$C,MATCH(TEXT(VALUE(RIGHT($E$1,2)),"00")&amp;"|"&amp;IF(AND(VALUE(RIGHT($E$1,2))&gt;=57,VALUE(RIGHT($E$1,2))&lt;=63),$D810,"COMUM"),GABARITO!$D:$D,0)),1,0))</f>
        <v/>
      </c>
      <c r="W810" t="str">
        <f>IF(RESPOSTAS!X810="","",IF(UPPER(RESPOSTAS!X810)=INDEX(GABARITO!$C:$C,MATCH(TEXT(VALUE(RIGHT($W$1,2)),"00")&amp;"|"&amp;IF(AND(VALUE(RIGHT($W$1,2))&gt;=57,VALUE(RIGHT($W$1,2))&lt;=63),$D810,"COMUM"),GABARITO!$D:$D,0)),1,0))</f>
        <v/>
      </c>
      <c r="X810" t="str">
        <f>IF(RESPOSTAS!Y810="","",IF(UPPER(RESPOSTAS!Y810)=INDEX(GABARITO!$C:$C,MATCH(TEXT(VALUE(RIGHT($X$1,2)),"00")&amp;"|"&amp;IF(AND(VALUE(RIGHT($X$1,2))&gt;=57,VALUE(RIGHT($X$1,2))&lt;=63),$D810,"COMUM"),GABARITO!$D:$D,0)),1,0))</f>
        <v/>
      </c>
      <c r="Y810" t="str">
        <f>IF(RESPOSTAS!Z810="","",IF(UPPER(RESPOSTAS!Z810)=INDEX(GABARITO!$C:$C,MATCH(TEXT(VALUE(RIGHT($Y$1,2)),"00")&amp;"|"&amp;IF(AND(VALUE(RIGHT($Y$1,2))&gt;=57,VALUE(RIGHT($Y$1,2))&lt;=63),$D810,"COMUM"),GABARITO!$D:$D,0)),1,0))</f>
        <v/>
      </c>
      <c r="Z810" t="str">
        <f>IF(RESPOSTAS!AA810="","",IF(UPPER(RESPOSTAS!AA810)=INDEX(GABARITO!$C:$C,MATCH(TEXT(VALUE(RIGHT($Z$1,2)),"00")&amp;"|"&amp;IF(AND(VALUE(RIGHT($Z$1,2))&gt;=57,VALUE(RIGHT($Z$1,2))&lt;=63),$D810,"COMUM"),GABARITO!$D:$D,0)),1,0))</f>
        <v/>
      </c>
      <c r="AA810" t="str">
        <f>IF(RESPOSTAS!AB810="","",IF(UPPER(RESPOSTAS!AB810)=INDEX(GABARITO!$C:$C,MATCH(TEXT(VALUE(RIGHT($AA$1,2)),"00")&amp;"|"&amp;IF(AND(VALUE(RIGHT($AA$1,2))&gt;=57,VALUE(RIGHT($AA$1,2))&lt;=63),$D810,"COMUM"),GABARITO!$D:$D,0)),1,0))</f>
        <v/>
      </c>
      <c r="AB810" t="str">
        <f>IF(RESPOSTAS!AC810="","",IF(UPPER(RESPOSTAS!AC810)=INDEX(GABARITO!$C:$C,MATCH(TEXT(VALUE(RIGHT($AB$1,2)),"00")&amp;"|"&amp;IF(AND(VALUE(RIGHT($AB$1,2))&gt;=57,VALUE(RIGHT($AB$1,2))&lt;=63),$D810,"COMUM"),GABARITO!$D:$D,0)),1,0))</f>
        <v/>
      </c>
      <c r="AC810" t="str">
        <f>IF(RESPOSTAS!AD810="","",IF(UPPER(RESPOSTAS!AD810)=INDEX(GABARITO!$C:$C,MATCH(TEXT(VALUE(RIGHT($AC$1,2)),"00")&amp;"|"&amp;IF(AND(VALUE(RIGHT($AC$1,2))&gt;=57,VALUE(RIGHT($AC$1,2))&lt;=63),$D810,"COMUM"),GABARITO!$D:$D,0)),1,0))</f>
        <v/>
      </c>
      <c r="AD810" t="str">
        <f>IF(RESPOSTAS!AE810="","",IF(UPPER(RESPOSTAS!AE810)=INDEX(GABARITO!$C:$C,MATCH(TEXT(VALUE(RIGHT($AD$1,2)),"00")&amp;"|"&amp;IF(AND(VALUE(RIGHT($AD$1,2))&gt;=57,VALUE(RIGHT($AD$1,2))&lt;=63),$D810,"COMUM"),GABARITO!$D:$D,0)),1,0))</f>
        <v/>
      </c>
      <c r="AE810" t="str">
        <f>IF(RESPOSTAS!AF810="","",IF(UPPER(RESPOSTAS!AF810)=INDEX(GABARITO!$C:$C,MATCH(TEXT(VALUE(RIGHT($AE$1,2)),"00")&amp;"|"&amp;IF(AND(VALUE(RIGHT($AE$1,2))&gt;=57,VALUE(RIGHT($AE$1,2))&lt;=63),$D810,"COMUM"),GABARITO!$D:$D,0)),1,0))</f>
        <v/>
      </c>
      <c r="AF810" t="str">
        <f>IF(RESPOSTAS!AG810="","",IF(UPPER(RESPOSTAS!AG810)=INDEX(GABARITO!$C:$C,MATCH(TEXT(VALUE(RIGHT($AF$1,2)),"00")&amp;"|"&amp;IF(AND(VALUE(RIGHT($AF$1,2))&gt;=57,VALUE(RIGHT($AF$1,2))&lt;=63),$D810,"COMUM"),GABARITO!$D:$D,0)),1,0))</f>
        <v/>
      </c>
      <c r="AG810" t="str">
        <f>IF(RESPOSTAS!AH810="","",IF(UPPER(RESPOSTAS!AH810)=INDEX(GABARITO!$C:$C,MATCH(TEXT(VALUE(RIGHT($AG$1,2)),"00")&amp;"|"&amp;IF(AND(VALUE(RIGHT($AG$1,2))&gt;=57,VALUE(RIGHT($AG$1,2))&lt;=63),$D810,"COMUM"),GABARITO!$D:$D,0)),1,0))</f>
        <v/>
      </c>
      <c r="AH810" t="str">
        <f>IF(RESPOSTAS!AI810="","",IF(UPPER(RESPOSTAS!AI810)=INDEX(GABARITO!$C:$C,MATCH(TEXT(VALUE(RIGHT($AH$1,2)),"00")&amp;"|"&amp;IF(AND(VALUE(RIGHT($AH$1,2))&gt;=57,VALUE(RIGHT($AH$1,2))&lt;=63),$D810,"COMUM"),GABARITO!$D:$D,0)),1,0))</f>
        <v/>
      </c>
      <c r="AI810" t="str">
        <f>IF(RESPOSTAS!AJ810="","",IF(UPPER(RESPOSTAS!AJ810)=INDEX(GABARITO!$C:$C,MATCH(TEXT(VALUE(RIGHT($AI$1,2)),"00")&amp;"|"&amp;IF(AND(VALUE(RIGHT($AI$1,2))&gt;=57,VALUE(RIGHT($AI$1,2))&lt;=63),$D810,"COMUM"),GABARITO!$D:$D,0)),1,0))</f>
        <v/>
      </c>
      <c r="AJ810" t="str">
        <f>IF(RESPOSTAS!AK810="","",IF(UPPER(RESPOSTAS!AK810)=INDEX(GABARITO!$C:$C,MATCH(TEXT(VALUE(RIGHT($AJ$1,2)),"00")&amp;"|"&amp;IF(AND(VALUE(RIGHT($AJ$1,2))&gt;=57,VALUE(RIGHT($AJ$1,2))&lt;=63),$D810,"COMUM"),GABARITO!$D:$D,0)),1,0))</f>
        <v/>
      </c>
      <c r="AK810" t="str">
        <f>IF(RESPOSTAS!AL810="","",IF(UPPER(RESPOSTAS!AL810)=INDEX(GABARITO!$C:$C,MATCH(TEXT(VALUE(RIGHT($AK$1,2)),"00")&amp;"|"&amp;IF(AND(VALUE(RIGHT($AK$1,2))&gt;=57,VALUE(RIGHT($AK$1,2))&lt;=63),$D810,"COMUM"),GABARITO!$D:$D,0)),1,0))</f>
        <v/>
      </c>
      <c r="AL810" t="str">
        <f>IF(RESPOSTAS!AM810="","",IF(UPPER(RESPOSTAS!AM810)=INDEX(GABARITO!$C:$C,MATCH(TEXT(VALUE(RIGHT($AL$1,2)),"00")&amp;"|"&amp;IF(AND(VALUE(RIGHT($AL$1,2))&gt;=57,VALUE(RIGHT($AL$1,2))&lt;=63),$D810,"COMUM"),GABARITO!$D:$D,0)),1,0))</f>
        <v/>
      </c>
      <c r="AM810" t="str">
        <f>IF(RESPOSTAS!AN810="","",IF(UPPER(RESPOSTAS!AN810)=INDEX(GABARITO!$C:$C,MATCH(TEXT(VALUE(RIGHT($AM$1,2)),"00")&amp;"|"&amp;IF(AND(VALUE(RIGHT($AM$1,2))&gt;=57,VALUE(RIGHT($AM$1,2))&lt;=63),$D810,"COMUM"),GABARITO!$D:$D,0)),1,0))</f>
        <v/>
      </c>
      <c r="AN810" t="str">
        <f>IF(RESPOSTAS!AO810="","",IF(UPPER(RESPOSTAS!AO810)=INDEX(GABARITO!$C:$C,MATCH(TEXT(VALUE(RIGHT($AN$1,2)),"00")&amp;"|"&amp;IF(AND(VALUE(RIGHT($AN$1,2))&gt;=57,VALUE(RIGHT($AN$1,2))&lt;=63),$D810,"COMUM"),GABARITO!$D:$D,0)),1,0))</f>
        <v/>
      </c>
      <c r="AO810" t="str">
        <f>IF(RESPOSTAS!AP810="","",IF(UPPER(RESPOSTAS!AP810)=INDEX(GABARITO!$C:$C,MATCH(TEXT(VALUE(RIGHT($AO$1,2)),"00")&amp;"|"&amp;IF(AND(VALUE(RIGHT($AO$1,2))&gt;=57,VALUE(RIGHT($AO$1,2))&lt;=63),$D810,"COMUM"),GABARITO!$D:$D,0)),1,0))</f>
        <v/>
      </c>
      <c r="AP810" t="str">
        <f>IF(RESPOSTAS!AQ810="","",IF(UPPER(RESPOSTAS!AQ810)=INDEX(GABARITO!$C:$C,MATCH(TEXT(VALUE(RIGHT($AP$1,2)),"00")&amp;"|"&amp;IF(AND(VALUE(RIGHT($AP$1,2))&gt;=57,VALUE(RIGHT($AP$1,2))&lt;=63),$D810,"COMUM"),GABARITO!$D:$D,0)),1,0))</f>
        <v/>
      </c>
      <c r="AQ810" t="str">
        <f>IF(RESPOSTAS!AR810="","",IF(UPPER(RESPOSTAS!AR810)=INDEX(GABARITO!$C:$C,MATCH(TEXT(VALUE(RIGHT($AQ$1,2)),"00")&amp;"|"&amp;IF(AND(VALUE(RIGHT($AQ$1,2))&gt;=57,VALUE(RIGHT($AQ$1,2))&lt;=63),$D810,"COMUM"),GABARITO!$D:$D,0)),1,0))</f>
        <v/>
      </c>
      <c r="AR810" t="str">
        <f>IF(RESPOSTAS!AS810="","",IF(UPPER(RESPOSTAS!AS810)=INDEX(GABARITO!$C:$C,MATCH(TEXT(VALUE(RIGHT($AR$1,2)),"00")&amp;"|"&amp;IF(AND(VALUE(RIGHT($AR$1,2))&gt;=57,VALUE(RIGHT($AR$1,2))&lt;=63),$D810,"COMUM"),GABARITO!$D:$D,0)),1,0))</f>
        <v/>
      </c>
      <c r="AS810" t="str">
        <f>IF(RESPOSTAS!AT810="","",IF(UPPER(RESPOSTAS!AT810)=INDEX(GABARITO!$C:$C,MATCH(TEXT(VALUE(RIGHT($AS$1,2)),"00")&amp;"|"&amp;IF(AND(VALUE(RIGHT($AS$1,2))&gt;=57,VALUE(RIGHT($AS$1,2))&lt;=63),$D810,"COMUM"),GABARITO!$D:$D,0)),1,0))</f>
        <v/>
      </c>
      <c r="AT810" t="str">
        <f>IF(RESPOSTAS!AU810="","",IF(UPPER(RESPOSTAS!AU810)=INDEX(GABARITO!$C:$C,MATCH(TEXT(VALUE(RIGHT($AT$1,2)),"00")&amp;"|"&amp;IF(AND(VALUE(RIGHT($AT$1,2))&gt;=57,VALUE(RIGHT($AT$1,2))&lt;=63),$D810,"COMUM"),GABARITO!$D:$D,0)),1,0))</f>
        <v/>
      </c>
      <c r="AU810" t="str">
        <f>IF(RESPOSTAS!AV810="","",IF(UPPER(RESPOSTAS!AV810)=INDEX(GABARITO!$C:$C,MATCH(TEXT(VALUE(RIGHT($AU$1,2)),"00")&amp;"|"&amp;IF(AND(VALUE(RIGHT($AU$1,2))&gt;=57,VALUE(RIGHT($AU$1,2))&lt;=63),$D810,"COMUM"),GABARITO!$D:$D,0)),1,0))</f>
        <v/>
      </c>
      <c r="AV810" t="str">
        <f>IF(RESPOSTAS!AW810="","",IF(UPPER(RESPOSTAS!AW810)=INDEX(GABARITO!$C:$C,MATCH(TEXT(VALUE(RIGHT($AV$1,2)),"00")&amp;"|"&amp;IF(AND(VALUE(RIGHT($AV$1,2))&gt;=57,VALUE(RIGHT($AV$1,2))&lt;=63),$D810,"COMUM"),GABARITO!$D:$D,0)),1,0))</f>
        <v/>
      </c>
      <c r="AW810" t="str">
        <f>IF(RESPOSTAS!AX810="","",IF(UPPER(RESPOSTAS!AX810)=INDEX(GABARITO!$C:$C,MATCH(TEXT(VALUE(RIGHT($AW$1,2)),"00")&amp;"|"&amp;IF(AND(VALUE(RIGHT($AW$1,2))&gt;=57,VALUE(RIGHT($AW$1,2))&lt;=63),$D810,"COMUM"),GABARITO!$D:$D,0)),1,0))</f>
        <v/>
      </c>
      <c r="AX810" t="str">
        <f>IF(RESPOSTAS!AY810="","",IF(UPPER(RESPOSTAS!AY810)=INDEX(GABARITO!$C:$C,MATCH(TEXT(VALUE(RIGHT($AX$1,2)),"00")&amp;"|"&amp;IF(AND(VALUE(RIGHT($AX$1,2))&gt;=57,VALUE(RIGHT($AX$1,2))&lt;=63),$D810,"COMUM"),GABARITO!$D:$D,0)),1,0))</f>
        <v/>
      </c>
      <c r="AY810" t="str">
        <f>IF(RESPOSTAS!AZ810="","",IF(UPPER(RESPOSTAS!AZ810)=INDEX(GABARITO!$C:$C,MATCH(TEXT(VALUE(RIGHT($AY$1,2)),"00")&amp;"|"&amp;IF(AND(VALUE(RIGHT($AY$1,2))&gt;=57,VALUE(RIGHT($AY$1,2))&lt;=63),$D810,"COMUM"),GABARITO!$D:$D,0)),1,0))</f>
        <v/>
      </c>
      <c r="AZ810" t="str">
        <f>IF(RESPOSTAS!BA810="","",IF(UPPER(RESPOSTAS!BA810)=INDEX(GABARITO!$C:$C,MATCH(TEXT(VALUE(RIGHT($AZ$1,2)),"00")&amp;"|"&amp;IF(AND(VALUE(RIGHT($AZ$1,2))&gt;=57,VALUE(RIGHT($AZ$1,2))&lt;=63),$D810,"COMUM"),GABARITO!$D:$D,0)),1,0))</f>
        <v/>
      </c>
      <c r="BA810" t="str">
        <f>IF(RESPOSTAS!BB810="","",IF(UPPER(RESPOSTAS!BB810)=INDEX(GABARITO!$C:$C,MATCH(TEXT(VALUE(RIGHT($BA$1,2)),"00")&amp;"|"&amp;IF(AND(VALUE(RIGHT($BA$1,2))&gt;=57,VALUE(RIGHT($BA$1,2))&lt;=63),$D810,"COMUM"),GABARITO!$D:$D,0)),1,0))</f>
        <v/>
      </c>
      <c r="BB810" t="str">
        <f>IF(RESPOSTAS!BC810="","",IF(UPPER(RESPOSTAS!BC810)=INDEX(GABARITO!$C:$C,MATCH(TEXT(VALUE(RIGHT($BB$1,2)),"00")&amp;"|"&amp;IF(AND(VALUE(RIGHT($BB$1,2))&gt;=57,VALUE(RIGHT($BB$1,2))&lt;=63),$D810,"COMUM"),GABARITO!$D:$D,0)),1,0))</f>
        <v/>
      </c>
      <c r="BC810" t="str">
        <f>IF(RESPOSTAS!BD810="","",IF(UPPER(RESPOSTAS!BD810)=INDEX(GABARITO!$C:$C,MATCH(TEXT(VALUE(RIGHT($BC$1,2)),"00")&amp;"|"&amp;IF(AND(VALUE(RIGHT($BC$1,2))&gt;=57,VALUE(RIGHT($BC$1,2))&lt;=63),$D810,"COMUM"),GABARITO!$D:$D,0)),1,0))</f>
        <v/>
      </c>
      <c r="BD810" t="str">
        <f>IF(RESPOSTAS!BE810="","",IF(UPPER(RESPOSTAS!BE810)=INDEX(GABARITO!$C:$C,MATCH(TEXT(VALUE(RIGHT($BD$1,2)),"00")&amp;"|"&amp;IF(AND(VALUE(RIGHT($BD$1,2))&gt;=57,VALUE(RIGHT($BD$1,2))&lt;=63),$D810,"COMUM"),GABARITO!$D:$D,0)),1,0))</f>
        <v/>
      </c>
      <c r="BE810" t="str">
        <f>IF(RESPOSTAS!BF810="","",IF(UPPER(RESPOSTAS!BF810)=INDEX(GABARITO!$C:$C,MATCH(TEXT(VALUE(RIGHT($BE$1,2)),"00")&amp;"|"&amp;IF(AND(VALUE(RIGHT($BE$1,2))&gt;=57,VALUE(RIGHT($BE$1,2))&lt;=63),$D810,"COMUM"),GABARITO!$D:$D,0)),1,0))</f>
        <v/>
      </c>
      <c r="BF810" t="str">
        <f>IF(RESPOSTAS!BG810="","",IF(UPPER(RESPOSTAS!BG810)=INDEX(GABARITO!$C:$C,MATCH(TEXT(VALUE(RIGHT($BF$1,2)),"00")&amp;"|"&amp;IF(AND(VALUE(RIGHT($BF$1,2))&gt;=57,VALUE(RIGHT($BF$1,2))&lt;=63),$D810,"COMUM"),GABARITO!$D:$D,0)),1,0))</f>
        <v/>
      </c>
      <c r="BG810" t="str">
        <f>IF(RESPOSTAS!BH810="","",IF(UPPER(RESPOSTAS!BH810)=INDEX(GABARITO!$C:$C,MATCH(TEXT(VALUE(RIGHT($BG$1,2)),"00")&amp;"|"&amp;IF(AND(VALUE(RIGHT($BG$1,2))&gt;=57,VALUE(RIGHT($BG$1,2))&lt;=63),$D810,"COMUM"),GABARITO!$D:$D,0)),1,0))</f>
        <v/>
      </c>
      <c r="BH810" t="str">
        <f>IF(RESPOSTAS!BI810="","",IF(UPPER(RESPOSTAS!BI810)=INDEX(GABARITO!$C:$C,MATCH(TEXT(VALUE(RIGHT($BH$1,2)),"00")&amp;"|"&amp;IF(AND(VALUE(RIGHT($BH$1,2))&gt;=57,VALUE(RIGHT($BH$1,2))&lt;=63),$D810,"COMUM"),GABARITO!$D:$D,0)),1,0))</f>
        <v/>
      </c>
      <c r="BI810" t="str">
        <f>IF(RESPOSTAS!BJ810="","",IF(UPPER(RESPOSTAS!BJ810)=INDEX(GABARITO!$C:$C,MATCH(TEXT(VALUE(RIGHT($BI$1,2)),"00")&amp;"|"&amp;IF(AND(VALUE(RIGHT($BI$1,2))&gt;=57,VALUE(RIGHT($BI$1,2))&lt;=63),$D810,"COMUM"),GABARITO!$D:$D,0)),1,0))</f>
        <v/>
      </c>
      <c r="BJ810" t="str">
        <f>IF(RESPOSTAS!BK810="","",IF(UPPER(RESPOSTAS!BK810)=INDEX(GABARITO!$C:$C,MATCH(TEXT(VALUE(RIGHT($BJ$1,2)),"00")&amp;"|"&amp;IF(AND(VALUE(RIGHT($BJ$1,2))&gt;=57,VALUE(RIGHT($BJ$1,2))&lt;=63),$D810,"COMUM"),GABARITO!$D:$D,0)),1,0))</f>
        <v/>
      </c>
      <c r="BK810" t="str">
        <f>IF(RESPOSTAS!BL810="","",IF(UPPER(RESPOSTAS!BL810)=INDEX(GABARITO!$C:$C,MATCH(TEXT(VALUE(RIGHT($BK$1,2)),"00")&amp;"|"&amp;IF(AND(VALUE(RIGHT($BK$1,2))&gt;=57,VALUE(RIGHT($BK$1,2))&lt;=63),$D810,"COMUM"),GABARITO!$D:$D,0)),1,0))</f>
        <v/>
      </c>
      <c r="BL810" t="str">
        <f>IF(RESPOSTAS!BM810="","",IF(UPPER(RESPOSTAS!BM810)=INDEX(GABARITO!$C:$C,MATCH(TEXT(VALUE(RIGHT($BL$1,2)),"00")&amp;"|"&amp;IF(AND(VALUE(RIGHT($BL$1,2))&gt;=57,VALUE(RIGHT($BL$1,2))&lt;=63),$D810,"COMUM"),GABARITO!$D:$D,0)),1,0))</f>
        <v/>
      </c>
      <c r="BM810" t="str">
        <f>IF(RESPOSTAS!BN810="","",IF(UPPER(RESPOSTAS!BN810)=INDEX(GABARITO!$C:$C,MATCH(TEXT(VALUE(RIGHT($BM$1,2)),"00")&amp;"|"&amp;IF(AND(VALUE(RIGHT($BM$1,2))&gt;=57,VALUE(RIGHT($BM$1,2))&lt;=63),$D810,"COMUM"),GABARITO!$D:$D,0)),1,0))</f>
        <v/>
      </c>
      <c r="BN810" t="str">
        <f>IF(RESPOSTAS!BO810="","",IF(UPPER(RESPOSTAS!BO810)=INDEX(GABARITO!$C:$C,MATCH(TEXT(VALUE(RIGHT($BN$1,2)),"00")&amp;"|"&amp;IF(AND(VALUE(RIGHT($BN$1,2))&gt;=57,VALUE(RIGHT($BN$1,2))&lt;=63),$D810,"COMUM"),GABARITO!$D:$D,0)),1,0))</f>
        <v/>
      </c>
      <c r="BO810" t="str">
        <f>IF(RESPOSTAS!BP810="","",IF(UPPER(RESPOSTAS!BP810)=INDEX(GABARITO!$C:$C,MATCH(TEXT(VALUE(RIGHT($BO$1,2)),"00")&amp;"|"&amp;IF(AND(VALUE(RIGHT($BO$1,2))&gt;=57,VALUE(RIGHT($BO$1,2))&lt;=63),$D810,"COMUM"),GABARITO!$D:$D,0)),1,0))</f>
        <v/>
      </c>
      <c r="BP810">
        <f>COUNTIF(RESPOSTAS!F810:BP810,"&lt;&gt;")</f>
        <v>0</v>
      </c>
      <c r="BQ810" t="str">
        <f t="shared" si="120"/>
        <v/>
      </c>
      <c r="BR810" s="10" t="str">
        <f t="shared" si="121"/>
        <v/>
      </c>
      <c r="BT810" s="11" t="str">
        <f t="shared" si="123"/>
        <v/>
      </c>
      <c r="BU810" s="11" t="str">
        <f t="shared" si="124"/>
        <v/>
      </c>
      <c r="BV810" s="11" t="str">
        <f t="shared" si="125"/>
        <v/>
      </c>
      <c r="BW810" s="11" t="str">
        <f t="shared" si="126"/>
        <v/>
      </c>
      <c r="BX810" s="11" t="str">
        <f t="shared" si="127"/>
        <v/>
      </c>
      <c r="BY810" s="11" t="str">
        <f t="shared" si="128"/>
        <v/>
      </c>
      <c r="BZ810" s="3" t="str">
        <f t="shared" si="122"/>
        <v/>
      </c>
    </row>
    <row r="811" spans="1:78" x14ac:dyDescent="0.25">
      <c r="A811" t="str">
        <f>IF(RESPOSTAS!A811="","",RESPOSTAS!A811)</f>
        <v/>
      </c>
      <c r="B811" t="str">
        <f>IF(RESPOSTAS!C811="","",RESPOSTAS!C811)</f>
        <v/>
      </c>
      <c r="C811" t="str">
        <f>IF(RESPOSTAS!D811="","",RESPOSTAS!D811)</f>
        <v/>
      </c>
      <c r="D811" t="str">
        <f>IF(RESPOSTAS!E811="","",RESPOSTAS!E811)</f>
        <v/>
      </c>
      <c r="E811" t="str">
        <f>IF(RESPOSTAS!F811="","",IF(UPPER(RESPOSTAS!F811)=INDEX(GABARITO!$C:$C,MATCH(TEXT(VALUE(RIGHT($E$1,2)),"00")&amp;"|"&amp;IF(AND(VALUE(RIGHT($E$1,2))&gt;=57,VALUE(RIGHT($E$1,2))&lt;=63),$D811,"COMUM"),GABARITO!$D:$D,0)),1,0))</f>
        <v/>
      </c>
      <c r="F811" t="str">
        <f>IF(RESPOSTAS!G811="","",IF(UPPER(RESPOSTAS!G811)=INDEX(GABARITO!$C:$C,MATCH(TEXT(VALUE(RIGHT($F$1,2)),"00")&amp;"|"&amp;IF(AND(VALUE(RIGHT($F$1,2))&gt;=57,VALUE(RIGHT($F$1,2))&lt;=63),$D811,"COMUM"),GABARITO!$D:$D,0)),1,0))</f>
        <v/>
      </c>
      <c r="G811" t="str">
        <f>IF(RESPOSTAS!H811="","",IF(UPPER(RESPOSTAS!H811)=INDEX(GABARITO!$C:$C,MATCH(TEXT(VALUE(RIGHT($G$1,2)),"00")&amp;"|"&amp;IF(AND(VALUE(RIGHT($G$1,2))&gt;=57,VALUE(RIGHT($G$1,2))&lt;=63),$D811,"COMUM"),GABARITO!$D:$D,0)),1,0))</f>
        <v/>
      </c>
      <c r="H811" t="str">
        <f>IF(RESPOSTAS!I811="","",IF(UPPER(RESPOSTAS!I811)=INDEX(GABARITO!$C:$C,MATCH(TEXT(VALUE(RIGHT($H$1,2)),"00")&amp;"|"&amp;IF(AND(VALUE(RIGHT($H$1,2))&gt;=57,VALUE(RIGHT($H$1,2))&lt;=63),$D811,"COMUM"),GABARITO!$D:$D,0)),1,0))</f>
        <v/>
      </c>
      <c r="I811" t="str">
        <f>IF(RESPOSTAS!J811="","",IF(UPPER(RESPOSTAS!J811)=INDEX(GABARITO!$C:$C,MATCH(TEXT(VALUE(RIGHT($I$1,2)),"00")&amp;"|"&amp;IF(AND(VALUE(RIGHT($I$1,2))&gt;=57,VALUE(RIGHT($I$1,2))&lt;=63),$D811,"COMUM"),GABARITO!$D:$D,0)),1,0))</f>
        <v/>
      </c>
      <c r="J811" t="str">
        <f>IF(RESPOSTAS!K811="","",IF(UPPER(RESPOSTAS!K811)=INDEX(GABARITO!$C:$C,MATCH(TEXT(VALUE(RIGHT($J$1,2)),"00")&amp;"|"&amp;IF(AND(VALUE(RIGHT($J$1,2))&gt;=57,VALUE(RIGHT($J$1,2))&lt;=63),$D811,"COMUM"),GABARITO!$D:$D,0)),1,0))</f>
        <v/>
      </c>
      <c r="K811" t="str">
        <f>IF(RESPOSTAS!L811="","",IF(UPPER(RESPOSTAS!L811)=INDEX(GABARITO!$C:$C,MATCH(TEXT(VALUE(RIGHT($K$1,2)),"00")&amp;"|"&amp;IF(AND(VALUE(RIGHT($K$1,2))&gt;=57,VALUE(RIGHT($K$1,2))&lt;=63),$D811,"COMUM"),GABARITO!$D:$D,0)),1,0))</f>
        <v/>
      </c>
      <c r="L811" t="str">
        <f>IF(RESPOSTAS!M811="","",IF(UPPER(RESPOSTAS!M811)=INDEX(GABARITO!$C:$C,MATCH(TEXT(VALUE(RIGHT($L$1,2)),"00")&amp;"|"&amp;IF(AND(VALUE(RIGHT($L$1,2))&gt;=57,VALUE(RIGHT($L$1,2))&lt;=63),$D811,"COMUM"),GABARITO!$D:$D,0)),1,0))</f>
        <v/>
      </c>
      <c r="M811" t="str">
        <f>IF(RESPOSTAS!N811="","",IF(UPPER(RESPOSTAS!N811)=INDEX(GABARITO!$C:$C,MATCH(TEXT(VALUE(RIGHT($M$1,2)),"00")&amp;"|"&amp;IF(AND(VALUE(RIGHT($M$1,2))&gt;=57,VALUE(RIGHT($M$1,2))&lt;=63),$D811,"COMUM"),GABARITO!$D:$D,0)),1,0))</f>
        <v/>
      </c>
      <c r="N811" t="str">
        <f>IF(RESPOSTAS!O811="","",IF(UPPER(RESPOSTAS!O811)=INDEX(GABARITO!$C:$C,MATCH(TEXT(VALUE(RIGHT($E$1,2)),"00")&amp;"|"&amp;IF(AND(VALUE(RIGHT($E$1,2))&gt;=57,VALUE(RIGHT($E$1,2))&lt;=63),$D811,"COMUM"),GABARITO!$D:$D,0)),1,0))</f>
        <v/>
      </c>
      <c r="O811" t="str">
        <f>IF(RESPOSTAS!P811="","",IF(UPPER(RESPOSTAS!P811)=INDEX(GABARITO!$C:$C,MATCH(TEXT(VALUE(RIGHT($O$1,2)),"00")&amp;"|"&amp;IF(AND(VALUE(RIGHT($O$1,2))&gt;=57,VALUE(RIGHT($O$1,2))&lt;=63),$D811,"COMUM"),GABARITO!$D:$D,0)),1,0))</f>
        <v/>
      </c>
      <c r="P811" t="str">
        <f>IF(RESPOSTAS!Q811="","",IF(UPPER(RESPOSTAS!Q811)=INDEX(GABARITO!$C:$C,MATCH(TEXT(VALUE(RIGHT($P$1,2)),"00")&amp;"|"&amp;IF(AND(VALUE(RIGHT($P$1,2))&gt;=57,VALUE(RIGHT($P$1,2))&lt;=63),$D811,"COMUM"),GABARITO!$D:$D,0)),1,0))</f>
        <v/>
      </c>
      <c r="Q811" t="str">
        <f>IF(RESPOSTAS!R811="","",IF(UPPER(RESPOSTAS!R811)=INDEX(GABARITO!$C:$C,MATCH(TEXT(VALUE(RIGHT($Q$1,2)),"00")&amp;"|"&amp;IF(AND(VALUE(RIGHT($Q$1,2))&gt;=57,VALUE(RIGHT($Q$1,2))&lt;=63),$D811,"COMUM"),GABARITO!$D:$D,0)),1,0))</f>
        <v/>
      </c>
      <c r="R811" t="str">
        <f>IF(RESPOSTAS!S811="","",IF(UPPER(RESPOSTAS!S811)=INDEX(GABARITO!$C:$C,MATCH(TEXT(VALUE(RIGHT($R$1,2)),"00")&amp;"|"&amp;IF(AND(VALUE(RIGHT($R$1,2))&gt;=57,VALUE(RIGHT($R$1,2))&lt;=63),$D811,"COMUM"),GABARITO!$D:$D,0)),1,0))</f>
        <v/>
      </c>
      <c r="S811" t="str">
        <f>IF(RESPOSTAS!T811="","",IF(UPPER(RESPOSTAS!T811)=INDEX(GABARITO!$C:$C,MATCH(TEXT(VALUE(RIGHT($S$1,2)),"00")&amp;"|"&amp;IF(AND(VALUE(RIGHT($S$1,2))&gt;=57,VALUE(RIGHT($S$1,2))&lt;=63),$D811,"COMUM"),GABARITO!$D:$D,0)),1,0))</f>
        <v/>
      </c>
      <c r="T811" t="str">
        <f>IF(RESPOSTAS!U811="","",IF(UPPER(RESPOSTAS!U811)=INDEX(GABARITO!$C:$C,MATCH(TEXT(VALUE(RIGHT($T$1,2)),"00")&amp;"|"&amp;IF(AND(VALUE(RIGHT($T$1,2))&gt;=57,VALUE(RIGHT($T$1,2))&lt;=63),$D811,"COMUM"),GABARITO!$D:$D,0)),1,0))</f>
        <v/>
      </c>
      <c r="U811" t="str">
        <f>IF(RESPOSTAS!V811="","",IF(UPPER(RESPOSTAS!V811)=INDEX(GABARITO!$C:$C,MATCH(TEXT(VALUE(RIGHT($U$1,2)),"00")&amp;"|"&amp;IF(AND(VALUE(RIGHT($U$1,2))&gt;=57,VALUE(RIGHT($U$1,2))&lt;=63),$D811,"COMUM"),GABARITO!$D:$D,0)),1,0))</f>
        <v/>
      </c>
      <c r="V811" t="str">
        <f>IF(RESPOSTAS!W811="","",IF(UPPER(RESPOSTAS!W811)=INDEX(GABARITO!$C:$C,MATCH(TEXT(VALUE(RIGHT($E$1,2)),"00")&amp;"|"&amp;IF(AND(VALUE(RIGHT($E$1,2))&gt;=57,VALUE(RIGHT($E$1,2))&lt;=63),$D811,"COMUM"),GABARITO!$D:$D,0)),1,0))</f>
        <v/>
      </c>
      <c r="W811" t="str">
        <f>IF(RESPOSTAS!X811="","",IF(UPPER(RESPOSTAS!X811)=INDEX(GABARITO!$C:$C,MATCH(TEXT(VALUE(RIGHT($W$1,2)),"00")&amp;"|"&amp;IF(AND(VALUE(RIGHT($W$1,2))&gt;=57,VALUE(RIGHT($W$1,2))&lt;=63),$D811,"COMUM"),GABARITO!$D:$D,0)),1,0))</f>
        <v/>
      </c>
      <c r="X811" t="str">
        <f>IF(RESPOSTAS!Y811="","",IF(UPPER(RESPOSTAS!Y811)=INDEX(GABARITO!$C:$C,MATCH(TEXT(VALUE(RIGHT($X$1,2)),"00")&amp;"|"&amp;IF(AND(VALUE(RIGHT($X$1,2))&gt;=57,VALUE(RIGHT($X$1,2))&lt;=63),$D811,"COMUM"),GABARITO!$D:$D,0)),1,0))</f>
        <v/>
      </c>
      <c r="Y811" t="str">
        <f>IF(RESPOSTAS!Z811="","",IF(UPPER(RESPOSTAS!Z811)=INDEX(GABARITO!$C:$C,MATCH(TEXT(VALUE(RIGHT($Y$1,2)),"00")&amp;"|"&amp;IF(AND(VALUE(RIGHT($Y$1,2))&gt;=57,VALUE(RIGHT($Y$1,2))&lt;=63),$D811,"COMUM"),GABARITO!$D:$D,0)),1,0))</f>
        <v/>
      </c>
      <c r="Z811" t="str">
        <f>IF(RESPOSTAS!AA811="","",IF(UPPER(RESPOSTAS!AA811)=INDEX(GABARITO!$C:$C,MATCH(TEXT(VALUE(RIGHT($Z$1,2)),"00")&amp;"|"&amp;IF(AND(VALUE(RIGHT($Z$1,2))&gt;=57,VALUE(RIGHT($Z$1,2))&lt;=63),$D811,"COMUM"),GABARITO!$D:$D,0)),1,0))</f>
        <v/>
      </c>
      <c r="AA811" t="str">
        <f>IF(RESPOSTAS!AB811="","",IF(UPPER(RESPOSTAS!AB811)=INDEX(GABARITO!$C:$C,MATCH(TEXT(VALUE(RIGHT($AA$1,2)),"00")&amp;"|"&amp;IF(AND(VALUE(RIGHT($AA$1,2))&gt;=57,VALUE(RIGHT($AA$1,2))&lt;=63),$D811,"COMUM"),GABARITO!$D:$D,0)),1,0))</f>
        <v/>
      </c>
      <c r="AB811" t="str">
        <f>IF(RESPOSTAS!AC811="","",IF(UPPER(RESPOSTAS!AC811)=INDEX(GABARITO!$C:$C,MATCH(TEXT(VALUE(RIGHT($AB$1,2)),"00")&amp;"|"&amp;IF(AND(VALUE(RIGHT($AB$1,2))&gt;=57,VALUE(RIGHT($AB$1,2))&lt;=63),$D811,"COMUM"),GABARITO!$D:$D,0)),1,0))</f>
        <v/>
      </c>
      <c r="AC811" t="str">
        <f>IF(RESPOSTAS!AD811="","",IF(UPPER(RESPOSTAS!AD811)=INDEX(GABARITO!$C:$C,MATCH(TEXT(VALUE(RIGHT($AC$1,2)),"00")&amp;"|"&amp;IF(AND(VALUE(RIGHT($AC$1,2))&gt;=57,VALUE(RIGHT($AC$1,2))&lt;=63),$D811,"COMUM"),GABARITO!$D:$D,0)),1,0))</f>
        <v/>
      </c>
      <c r="AD811" t="str">
        <f>IF(RESPOSTAS!AE811="","",IF(UPPER(RESPOSTAS!AE811)=INDEX(GABARITO!$C:$C,MATCH(TEXT(VALUE(RIGHT($AD$1,2)),"00")&amp;"|"&amp;IF(AND(VALUE(RIGHT($AD$1,2))&gt;=57,VALUE(RIGHT($AD$1,2))&lt;=63),$D811,"COMUM"),GABARITO!$D:$D,0)),1,0))</f>
        <v/>
      </c>
      <c r="AE811" t="str">
        <f>IF(RESPOSTAS!AF811="","",IF(UPPER(RESPOSTAS!AF811)=INDEX(GABARITO!$C:$C,MATCH(TEXT(VALUE(RIGHT($AE$1,2)),"00")&amp;"|"&amp;IF(AND(VALUE(RIGHT($AE$1,2))&gt;=57,VALUE(RIGHT($AE$1,2))&lt;=63),$D811,"COMUM"),GABARITO!$D:$D,0)),1,0))</f>
        <v/>
      </c>
      <c r="AF811" t="str">
        <f>IF(RESPOSTAS!AG811="","",IF(UPPER(RESPOSTAS!AG811)=INDEX(GABARITO!$C:$C,MATCH(TEXT(VALUE(RIGHT($AF$1,2)),"00")&amp;"|"&amp;IF(AND(VALUE(RIGHT($AF$1,2))&gt;=57,VALUE(RIGHT($AF$1,2))&lt;=63),$D811,"COMUM"),GABARITO!$D:$D,0)),1,0))</f>
        <v/>
      </c>
      <c r="AG811" t="str">
        <f>IF(RESPOSTAS!AH811="","",IF(UPPER(RESPOSTAS!AH811)=INDEX(GABARITO!$C:$C,MATCH(TEXT(VALUE(RIGHT($AG$1,2)),"00")&amp;"|"&amp;IF(AND(VALUE(RIGHT($AG$1,2))&gt;=57,VALUE(RIGHT($AG$1,2))&lt;=63),$D811,"COMUM"),GABARITO!$D:$D,0)),1,0))</f>
        <v/>
      </c>
      <c r="AH811" t="str">
        <f>IF(RESPOSTAS!AI811="","",IF(UPPER(RESPOSTAS!AI811)=INDEX(GABARITO!$C:$C,MATCH(TEXT(VALUE(RIGHT($AH$1,2)),"00")&amp;"|"&amp;IF(AND(VALUE(RIGHT($AH$1,2))&gt;=57,VALUE(RIGHT($AH$1,2))&lt;=63),$D811,"COMUM"),GABARITO!$D:$D,0)),1,0))</f>
        <v/>
      </c>
      <c r="AI811" t="str">
        <f>IF(RESPOSTAS!AJ811="","",IF(UPPER(RESPOSTAS!AJ811)=INDEX(GABARITO!$C:$C,MATCH(TEXT(VALUE(RIGHT($AI$1,2)),"00")&amp;"|"&amp;IF(AND(VALUE(RIGHT($AI$1,2))&gt;=57,VALUE(RIGHT($AI$1,2))&lt;=63),$D811,"COMUM"),GABARITO!$D:$D,0)),1,0))</f>
        <v/>
      </c>
      <c r="AJ811" t="str">
        <f>IF(RESPOSTAS!AK811="","",IF(UPPER(RESPOSTAS!AK811)=INDEX(GABARITO!$C:$C,MATCH(TEXT(VALUE(RIGHT($AJ$1,2)),"00")&amp;"|"&amp;IF(AND(VALUE(RIGHT($AJ$1,2))&gt;=57,VALUE(RIGHT($AJ$1,2))&lt;=63),$D811,"COMUM"),GABARITO!$D:$D,0)),1,0))</f>
        <v/>
      </c>
      <c r="AK811" t="str">
        <f>IF(RESPOSTAS!AL811="","",IF(UPPER(RESPOSTAS!AL811)=INDEX(GABARITO!$C:$C,MATCH(TEXT(VALUE(RIGHT($AK$1,2)),"00")&amp;"|"&amp;IF(AND(VALUE(RIGHT($AK$1,2))&gt;=57,VALUE(RIGHT($AK$1,2))&lt;=63),$D811,"COMUM"),GABARITO!$D:$D,0)),1,0))</f>
        <v/>
      </c>
      <c r="AL811" t="str">
        <f>IF(RESPOSTAS!AM811="","",IF(UPPER(RESPOSTAS!AM811)=INDEX(GABARITO!$C:$C,MATCH(TEXT(VALUE(RIGHT($AL$1,2)),"00")&amp;"|"&amp;IF(AND(VALUE(RIGHT($AL$1,2))&gt;=57,VALUE(RIGHT($AL$1,2))&lt;=63),$D811,"COMUM"),GABARITO!$D:$D,0)),1,0))</f>
        <v/>
      </c>
      <c r="AM811" t="str">
        <f>IF(RESPOSTAS!AN811="","",IF(UPPER(RESPOSTAS!AN811)=INDEX(GABARITO!$C:$C,MATCH(TEXT(VALUE(RIGHT($AM$1,2)),"00")&amp;"|"&amp;IF(AND(VALUE(RIGHT($AM$1,2))&gt;=57,VALUE(RIGHT($AM$1,2))&lt;=63),$D811,"COMUM"),GABARITO!$D:$D,0)),1,0))</f>
        <v/>
      </c>
      <c r="AN811" t="str">
        <f>IF(RESPOSTAS!AO811="","",IF(UPPER(RESPOSTAS!AO811)=INDEX(GABARITO!$C:$C,MATCH(TEXT(VALUE(RIGHT($AN$1,2)),"00")&amp;"|"&amp;IF(AND(VALUE(RIGHT($AN$1,2))&gt;=57,VALUE(RIGHT($AN$1,2))&lt;=63),$D811,"COMUM"),GABARITO!$D:$D,0)),1,0))</f>
        <v/>
      </c>
      <c r="AO811" t="str">
        <f>IF(RESPOSTAS!AP811="","",IF(UPPER(RESPOSTAS!AP811)=INDEX(GABARITO!$C:$C,MATCH(TEXT(VALUE(RIGHT($AO$1,2)),"00")&amp;"|"&amp;IF(AND(VALUE(RIGHT($AO$1,2))&gt;=57,VALUE(RIGHT($AO$1,2))&lt;=63),$D811,"COMUM"),GABARITO!$D:$D,0)),1,0))</f>
        <v/>
      </c>
      <c r="AP811" t="str">
        <f>IF(RESPOSTAS!AQ811="","",IF(UPPER(RESPOSTAS!AQ811)=INDEX(GABARITO!$C:$C,MATCH(TEXT(VALUE(RIGHT($AP$1,2)),"00")&amp;"|"&amp;IF(AND(VALUE(RIGHT($AP$1,2))&gt;=57,VALUE(RIGHT($AP$1,2))&lt;=63),$D811,"COMUM"),GABARITO!$D:$D,0)),1,0))</f>
        <v/>
      </c>
      <c r="AQ811" t="str">
        <f>IF(RESPOSTAS!AR811="","",IF(UPPER(RESPOSTAS!AR811)=INDEX(GABARITO!$C:$C,MATCH(TEXT(VALUE(RIGHT($AQ$1,2)),"00")&amp;"|"&amp;IF(AND(VALUE(RIGHT($AQ$1,2))&gt;=57,VALUE(RIGHT($AQ$1,2))&lt;=63),$D811,"COMUM"),GABARITO!$D:$D,0)),1,0))</f>
        <v/>
      </c>
      <c r="AR811" t="str">
        <f>IF(RESPOSTAS!AS811="","",IF(UPPER(RESPOSTAS!AS811)=INDEX(GABARITO!$C:$C,MATCH(TEXT(VALUE(RIGHT($AR$1,2)),"00")&amp;"|"&amp;IF(AND(VALUE(RIGHT($AR$1,2))&gt;=57,VALUE(RIGHT($AR$1,2))&lt;=63),$D811,"COMUM"),GABARITO!$D:$D,0)),1,0))</f>
        <v/>
      </c>
      <c r="AS811" t="str">
        <f>IF(RESPOSTAS!AT811="","",IF(UPPER(RESPOSTAS!AT811)=INDEX(GABARITO!$C:$C,MATCH(TEXT(VALUE(RIGHT($AS$1,2)),"00")&amp;"|"&amp;IF(AND(VALUE(RIGHT($AS$1,2))&gt;=57,VALUE(RIGHT($AS$1,2))&lt;=63),$D811,"COMUM"),GABARITO!$D:$D,0)),1,0))</f>
        <v/>
      </c>
      <c r="AT811" t="str">
        <f>IF(RESPOSTAS!AU811="","",IF(UPPER(RESPOSTAS!AU811)=INDEX(GABARITO!$C:$C,MATCH(TEXT(VALUE(RIGHT($AT$1,2)),"00")&amp;"|"&amp;IF(AND(VALUE(RIGHT($AT$1,2))&gt;=57,VALUE(RIGHT($AT$1,2))&lt;=63),$D811,"COMUM"),GABARITO!$D:$D,0)),1,0))</f>
        <v/>
      </c>
      <c r="AU811" t="str">
        <f>IF(RESPOSTAS!AV811="","",IF(UPPER(RESPOSTAS!AV811)=INDEX(GABARITO!$C:$C,MATCH(TEXT(VALUE(RIGHT($AU$1,2)),"00")&amp;"|"&amp;IF(AND(VALUE(RIGHT($AU$1,2))&gt;=57,VALUE(RIGHT($AU$1,2))&lt;=63),$D811,"COMUM"),GABARITO!$D:$D,0)),1,0))</f>
        <v/>
      </c>
      <c r="AV811" t="str">
        <f>IF(RESPOSTAS!AW811="","",IF(UPPER(RESPOSTAS!AW811)=INDEX(GABARITO!$C:$C,MATCH(TEXT(VALUE(RIGHT($AV$1,2)),"00")&amp;"|"&amp;IF(AND(VALUE(RIGHT($AV$1,2))&gt;=57,VALUE(RIGHT($AV$1,2))&lt;=63),$D811,"COMUM"),GABARITO!$D:$D,0)),1,0))</f>
        <v/>
      </c>
      <c r="AW811" t="str">
        <f>IF(RESPOSTAS!AX811="","",IF(UPPER(RESPOSTAS!AX811)=INDEX(GABARITO!$C:$C,MATCH(TEXT(VALUE(RIGHT($AW$1,2)),"00")&amp;"|"&amp;IF(AND(VALUE(RIGHT($AW$1,2))&gt;=57,VALUE(RIGHT($AW$1,2))&lt;=63),$D811,"COMUM"),GABARITO!$D:$D,0)),1,0))</f>
        <v/>
      </c>
      <c r="AX811" t="str">
        <f>IF(RESPOSTAS!AY811="","",IF(UPPER(RESPOSTAS!AY811)=INDEX(GABARITO!$C:$C,MATCH(TEXT(VALUE(RIGHT($AX$1,2)),"00")&amp;"|"&amp;IF(AND(VALUE(RIGHT($AX$1,2))&gt;=57,VALUE(RIGHT($AX$1,2))&lt;=63),$D811,"COMUM"),GABARITO!$D:$D,0)),1,0))</f>
        <v/>
      </c>
      <c r="AY811" t="str">
        <f>IF(RESPOSTAS!AZ811="","",IF(UPPER(RESPOSTAS!AZ811)=INDEX(GABARITO!$C:$C,MATCH(TEXT(VALUE(RIGHT($AY$1,2)),"00")&amp;"|"&amp;IF(AND(VALUE(RIGHT($AY$1,2))&gt;=57,VALUE(RIGHT($AY$1,2))&lt;=63),$D811,"COMUM"),GABARITO!$D:$D,0)),1,0))</f>
        <v/>
      </c>
      <c r="AZ811" t="str">
        <f>IF(RESPOSTAS!BA811="","",IF(UPPER(RESPOSTAS!BA811)=INDEX(GABARITO!$C:$C,MATCH(TEXT(VALUE(RIGHT($AZ$1,2)),"00")&amp;"|"&amp;IF(AND(VALUE(RIGHT($AZ$1,2))&gt;=57,VALUE(RIGHT($AZ$1,2))&lt;=63),$D811,"COMUM"),GABARITO!$D:$D,0)),1,0))</f>
        <v/>
      </c>
      <c r="BA811" t="str">
        <f>IF(RESPOSTAS!BB811="","",IF(UPPER(RESPOSTAS!BB811)=INDEX(GABARITO!$C:$C,MATCH(TEXT(VALUE(RIGHT($BA$1,2)),"00")&amp;"|"&amp;IF(AND(VALUE(RIGHT($BA$1,2))&gt;=57,VALUE(RIGHT($BA$1,2))&lt;=63),$D811,"COMUM"),GABARITO!$D:$D,0)),1,0))</f>
        <v/>
      </c>
      <c r="BB811" t="str">
        <f>IF(RESPOSTAS!BC811="","",IF(UPPER(RESPOSTAS!BC811)=INDEX(GABARITO!$C:$C,MATCH(TEXT(VALUE(RIGHT($BB$1,2)),"00")&amp;"|"&amp;IF(AND(VALUE(RIGHT($BB$1,2))&gt;=57,VALUE(RIGHT($BB$1,2))&lt;=63),$D811,"COMUM"),GABARITO!$D:$D,0)),1,0))</f>
        <v/>
      </c>
      <c r="BC811" t="str">
        <f>IF(RESPOSTAS!BD811="","",IF(UPPER(RESPOSTAS!BD811)=INDEX(GABARITO!$C:$C,MATCH(TEXT(VALUE(RIGHT($BC$1,2)),"00")&amp;"|"&amp;IF(AND(VALUE(RIGHT($BC$1,2))&gt;=57,VALUE(RIGHT($BC$1,2))&lt;=63),$D811,"COMUM"),GABARITO!$D:$D,0)),1,0))</f>
        <v/>
      </c>
      <c r="BD811" t="str">
        <f>IF(RESPOSTAS!BE811="","",IF(UPPER(RESPOSTAS!BE811)=INDEX(GABARITO!$C:$C,MATCH(TEXT(VALUE(RIGHT($BD$1,2)),"00")&amp;"|"&amp;IF(AND(VALUE(RIGHT($BD$1,2))&gt;=57,VALUE(RIGHT($BD$1,2))&lt;=63),$D811,"COMUM"),GABARITO!$D:$D,0)),1,0))</f>
        <v/>
      </c>
      <c r="BE811" t="str">
        <f>IF(RESPOSTAS!BF811="","",IF(UPPER(RESPOSTAS!BF811)=INDEX(GABARITO!$C:$C,MATCH(TEXT(VALUE(RIGHT($BE$1,2)),"00")&amp;"|"&amp;IF(AND(VALUE(RIGHT($BE$1,2))&gt;=57,VALUE(RIGHT($BE$1,2))&lt;=63),$D811,"COMUM"),GABARITO!$D:$D,0)),1,0))</f>
        <v/>
      </c>
      <c r="BF811" t="str">
        <f>IF(RESPOSTAS!BG811="","",IF(UPPER(RESPOSTAS!BG811)=INDEX(GABARITO!$C:$C,MATCH(TEXT(VALUE(RIGHT($BF$1,2)),"00")&amp;"|"&amp;IF(AND(VALUE(RIGHT($BF$1,2))&gt;=57,VALUE(RIGHT($BF$1,2))&lt;=63),$D811,"COMUM"),GABARITO!$D:$D,0)),1,0))</f>
        <v/>
      </c>
      <c r="BG811" t="str">
        <f>IF(RESPOSTAS!BH811="","",IF(UPPER(RESPOSTAS!BH811)=INDEX(GABARITO!$C:$C,MATCH(TEXT(VALUE(RIGHT($BG$1,2)),"00")&amp;"|"&amp;IF(AND(VALUE(RIGHT($BG$1,2))&gt;=57,VALUE(RIGHT($BG$1,2))&lt;=63),$D811,"COMUM"),GABARITO!$D:$D,0)),1,0))</f>
        <v/>
      </c>
      <c r="BH811" t="str">
        <f>IF(RESPOSTAS!BI811="","",IF(UPPER(RESPOSTAS!BI811)=INDEX(GABARITO!$C:$C,MATCH(TEXT(VALUE(RIGHT($BH$1,2)),"00")&amp;"|"&amp;IF(AND(VALUE(RIGHT($BH$1,2))&gt;=57,VALUE(RIGHT($BH$1,2))&lt;=63),$D811,"COMUM"),GABARITO!$D:$D,0)),1,0))</f>
        <v/>
      </c>
      <c r="BI811" t="str">
        <f>IF(RESPOSTAS!BJ811="","",IF(UPPER(RESPOSTAS!BJ811)=INDEX(GABARITO!$C:$C,MATCH(TEXT(VALUE(RIGHT($BI$1,2)),"00")&amp;"|"&amp;IF(AND(VALUE(RIGHT($BI$1,2))&gt;=57,VALUE(RIGHT($BI$1,2))&lt;=63),$D811,"COMUM"),GABARITO!$D:$D,0)),1,0))</f>
        <v/>
      </c>
      <c r="BJ811" t="str">
        <f>IF(RESPOSTAS!BK811="","",IF(UPPER(RESPOSTAS!BK811)=INDEX(GABARITO!$C:$C,MATCH(TEXT(VALUE(RIGHT($BJ$1,2)),"00")&amp;"|"&amp;IF(AND(VALUE(RIGHT($BJ$1,2))&gt;=57,VALUE(RIGHT($BJ$1,2))&lt;=63),$D811,"COMUM"),GABARITO!$D:$D,0)),1,0))</f>
        <v/>
      </c>
      <c r="BK811" t="str">
        <f>IF(RESPOSTAS!BL811="","",IF(UPPER(RESPOSTAS!BL811)=INDEX(GABARITO!$C:$C,MATCH(TEXT(VALUE(RIGHT($BK$1,2)),"00")&amp;"|"&amp;IF(AND(VALUE(RIGHT($BK$1,2))&gt;=57,VALUE(RIGHT($BK$1,2))&lt;=63),$D811,"COMUM"),GABARITO!$D:$D,0)),1,0))</f>
        <v/>
      </c>
      <c r="BL811" t="str">
        <f>IF(RESPOSTAS!BM811="","",IF(UPPER(RESPOSTAS!BM811)=INDEX(GABARITO!$C:$C,MATCH(TEXT(VALUE(RIGHT($BL$1,2)),"00")&amp;"|"&amp;IF(AND(VALUE(RIGHT($BL$1,2))&gt;=57,VALUE(RIGHT($BL$1,2))&lt;=63),$D811,"COMUM"),GABARITO!$D:$D,0)),1,0))</f>
        <v/>
      </c>
      <c r="BM811" t="str">
        <f>IF(RESPOSTAS!BN811="","",IF(UPPER(RESPOSTAS!BN811)=INDEX(GABARITO!$C:$C,MATCH(TEXT(VALUE(RIGHT($BM$1,2)),"00")&amp;"|"&amp;IF(AND(VALUE(RIGHT($BM$1,2))&gt;=57,VALUE(RIGHT($BM$1,2))&lt;=63),$D811,"COMUM"),GABARITO!$D:$D,0)),1,0))</f>
        <v/>
      </c>
      <c r="BN811" t="str">
        <f>IF(RESPOSTAS!BO811="","",IF(UPPER(RESPOSTAS!BO811)=INDEX(GABARITO!$C:$C,MATCH(TEXT(VALUE(RIGHT($BN$1,2)),"00")&amp;"|"&amp;IF(AND(VALUE(RIGHT($BN$1,2))&gt;=57,VALUE(RIGHT($BN$1,2))&lt;=63),$D811,"COMUM"),GABARITO!$D:$D,0)),1,0))</f>
        <v/>
      </c>
      <c r="BO811" t="str">
        <f>IF(RESPOSTAS!BP811="","",IF(UPPER(RESPOSTAS!BP811)=INDEX(GABARITO!$C:$C,MATCH(TEXT(VALUE(RIGHT($BO$1,2)),"00")&amp;"|"&amp;IF(AND(VALUE(RIGHT($BO$1,2))&gt;=57,VALUE(RIGHT($BO$1,2))&lt;=63),$D811,"COMUM"),GABARITO!$D:$D,0)),1,0))</f>
        <v/>
      </c>
      <c r="BP811">
        <f>COUNTIF(RESPOSTAS!F811:BP811,"&lt;&gt;")</f>
        <v>0</v>
      </c>
      <c r="BQ811" t="str">
        <f t="shared" si="120"/>
        <v/>
      </c>
      <c r="BR811" s="10" t="str">
        <f t="shared" si="121"/>
        <v/>
      </c>
      <c r="BT811" s="11" t="str">
        <f t="shared" si="123"/>
        <v/>
      </c>
      <c r="BU811" s="11" t="str">
        <f t="shared" si="124"/>
        <v/>
      </c>
      <c r="BV811" s="11" t="str">
        <f t="shared" si="125"/>
        <v/>
      </c>
      <c r="BW811" s="11" t="str">
        <f t="shared" si="126"/>
        <v/>
      </c>
      <c r="BX811" s="11" t="str">
        <f t="shared" si="127"/>
        <v/>
      </c>
      <c r="BY811" s="11" t="str">
        <f t="shared" si="128"/>
        <v/>
      </c>
      <c r="BZ811" s="3" t="str">
        <f t="shared" si="122"/>
        <v/>
      </c>
    </row>
    <row r="812" spans="1:78" x14ac:dyDescent="0.25">
      <c r="A812" t="str">
        <f>IF(RESPOSTAS!A812="","",RESPOSTAS!A812)</f>
        <v/>
      </c>
      <c r="B812" t="str">
        <f>IF(RESPOSTAS!C812="","",RESPOSTAS!C812)</f>
        <v/>
      </c>
      <c r="C812" t="str">
        <f>IF(RESPOSTAS!D812="","",RESPOSTAS!D812)</f>
        <v/>
      </c>
      <c r="D812" t="str">
        <f>IF(RESPOSTAS!E812="","",RESPOSTAS!E812)</f>
        <v/>
      </c>
      <c r="E812" t="str">
        <f>IF(RESPOSTAS!F812="","",IF(UPPER(RESPOSTAS!F812)=INDEX(GABARITO!$C:$C,MATCH(TEXT(VALUE(RIGHT($E$1,2)),"00")&amp;"|"&amp;IF(AND(VALUE(RIGHT($E$1,2))&gt;=57,VALUE(RIGHT($E$1,2))&lt;=63),$D812,"COMUM"),GABARITO!$D:$D,0)),1,0))</f>
        <v/>
      </c>
      <c r="F812" t="str">
        <f>IF(RESPOSTAS!G812="","",IF(UPPER(RESPOSTAS!G812)=INDEX(GABARITO!$C:$C,MATCH(TEXT(VALUE(RIGHT($F$1,2)),"00")&amp;"|"&amp;IF(AND(VALUE(RIGHT($F$1,2))&gt;=57,VALUE(RIGHT($F$1,2))&lt;=63),$D812,"COMUM"),GABARITO!$D:$D,0)),1,0))</f>
        <v/>
      </c>
      <c r="G812" t="str">
        <f>IF(RESPOSTAS!H812="","",IF(UPPER(RESPOSTAS!H812)=INDEX(GABARITO!$C:$C,MATCH(TEXT(VALUE(RIGHT($G$1,2)),"00")&amp;"|"&amp;IF(AND(VALUE(RIGHT($G$1,2))&gt;=57,VALUE(RIGHT($G$1,2))&lt;=63),$D812,"COMUM"),GABARITO!$D:$D,0)),1,0))</f>
        <v/>
      </c>
      <c r="H812" t="str">
        <f>IF(RESPOSTAS!I812="","",IF(UPPER(RESPOSTAS!I812)=INDEX(GABARITO!$C:$C,MATCH(TEXT(VALUE(RIGHT($H$1,2)),"00")&amp;"|"&amp;IF(AND(VALUE(RIGHT($H$1,2))&gt;=57,VALUE(RIGHT($H$1,2))&lt;=63),$D812,"COMUM"),GABARITO!$D:$D,0)),1,0))</f>
        <v/>
      </c>
      <c r="I812" t="str">
        <f>IF(RESPOSTAS!J812="","",IF(UPPER(RESPOSTAS!J812)=INDEX(GABARITO!$C:$C,MATCH(TEXT(VALUE(RIGHT($I$1,2)),"00")&amp;"|"&amp;IF(AND(VALUE(RIGHT($I$1,2))&gt;=57,VALUE(RIGHT($I$1,2))&lt;=63),$D812,"COMUM"),GABARITO!$D:$D,0)),1,0))</f>
        <v/>
      </c>
      <c r="J812" t="str">
        <f>IF(RESPOSTAS!K812="","",IF(UPPER(RESPOSTAS!K812)=INDEX(GABARITO!$C:$C,MATCH(TEXT(VALUE(RIGHT($J$1,2)),"00")&amp;"|"&amp;IF(AND(VALUE(RIGHT($J$1,2))&gt;=57,VALUE(RIGHT($J$1,2))&lt;=63),$D812,"COMUM"),GABARITO!$D:$D,0)),1,0))</f>
        <v/>
      </c>
      <c r="K812" t="str">
        <f>IF(RESPOSTAS!L812="","",IF(UPPER(RESPOSTAS!L812)=INDEX(GABARITO!$C:$C,MATCH(TEXT(VALUE(RIGHT($K$1,2)),"00")&amp;"|"&amp;IF(AND(VALUE(RIGHT($K$1,2))&gt;=57,VALUE(RIGHT($K$1,2))&lt;=63),$D812,"COMUM"),GABARITO!$D:$D,0)),1,0))</f>
        <v/>
      </c>
      <c r="L812" t="str">
        <f>IF(RESPOSTAS!M812="","",IF(UPPER(RESPOSTAS!M812)=INDEX(GABARITO!$C:$C,MATCH(TEXT(VALUE(RIGHT($L$1,2)),"00")&amp;"|"&amp;IF(AND(VALUE(RIGHT($L$1,2))&gt;=57,VALUE(RIGHT($L$1,2))&lt;=63),$D812,"COMUM"),GABARITO!$D:$D,0)),1,0))</f>
        <v/>
      </c>
      <c r="M812" t="str">
        <f>IF(RESPOSTAS!N812="","",IF(UPPER(RESPOSTAS!N812)=INDEX(GABARITO!$C:$C,MATCH(TEXT(VALUE(RIGHT($M$1,2)),"00")&amp;"|"&amp;IF(AND(VALUE(RIGHT($M$1,2))&gt;=57,VALUE(RIGHT($M$1,2))&lt;=63),$D812,"COMUM"),GABARITO!$D:$D,0)),1,0))</f>
        <v/>
      </c>
      <c r="N812" t="str">
        <f>IF(RESPOSTAS!O812="","",IF(UPPER(RESPOSTAS!O812)=INDEX(GABARITO!$C:$C,MATCH(TEXT(VALUE(RIGHT($E$1,2)),"00")&amp;"|"&amp;IF(AND(VALUE(RIGHT($E$1,2))&gt;=57,VALUE(RIGHT($E$1,2))&lt;=63),$D812,"COMUM"),GABARITO!$D:$D,0)),1,0))</f>
        <v/>
      </c>
      <c r="O812" t="str">
        <f>IF(RESPOSTAS!P812="","",IF(UPPER(RESPOSTAS!P812)=INDEX(GABARITO!$C:$C,MATCH(TEXT(VALUE(RIGHT($O$1,2)),"00")&amp;"|"&amp;IF(AND(VALUE(RIGHT($O$1,2))&gt;=57,VALUE(RIGHT($O$1,2))&lt;=63),$D812,"COMUM"),GABARITO!$D:$D,0)),1,0))</f>
        <v/>
      </c>
      <c r="P812" t="str">
        <f>IF(RESPOSTAS!Q812="","",IF(UPPER(RESPOSTAS!Q812)=INDEX(GABARITO!$C:$C,MATCH(TEXT(VALUE(RIGHT($P$1,2)),"00")&amp;"|"&amp;IF(AND(VALUE(RIGHT($P$1,2))&gt;=57,VALUE(RIGHT($P$1,2))&lt;=63),$D812,"COMUM"),GABARITO!$D:$D,0)),1,0))</f>
        <v/>
      </c>
      <c r="Q812" t="str">
        <f>IF(RESPOSTAS!R812="","",IF(UPPER(RESPOSTAS!R812)=INDEX(GABARITO!$C:$C,MATCH(TEXT(VALUE(RIGHT($Q$1,2)),"00")&amp;"|"&amp;IF(AND(VALUE(RIGHT($Q$1,2))&gt;=57,VALUE(RIGHT($Q$1,2))&lt;=63),$D812,"COMUM"),GABARITO!$D:$D,0)),1,0))</f>
        <v/>
      </c>
      <c r="R812" t="str">
        <f>IF(RESPOSTAS!S812="","",IF(UPPER(RESPOSTAS!S812)=INDEX(GABARITO!$C:$C,MATCH(TEXT(VALUE(RIGHT($R$1,2)),"00")&amp;"|"&amp;IF(AND(VALUE(RIGHT($R$1,2))&gt;=57,VALUE(RIGHT($R$1,2))&lt;=63),$D812,"COMUM"),GABARITO!$D:$D,0)),1,0))</f>
        <v/>
      </c>
      <c r="S812" t="str">
        <f>IF(RESPOSTAS!T812="","",IF(UPPER(RESPOSTAS!T812)=INDEX(GABARITO!$C:$C,MATCH(TEXT(VALUE(RIGHT($S$1,2)),"00")&amp;"|"&amp;IF(AND(VALUE(RIGHT($S$1,2))&gt;=57,VALUE(RIGHT($S$1,2))&lt;=63),$D812,"COMUM"),GABARITO!$D:$D,0)),1,0))</f>
        <v/>
      </c>
      <c r="T812" t="str">
        <f>IF(RESPOSTAS!U812="","",IF(UPPER(RESPOSTAS!U812)=INDEX(GABARITO!$C:$C,MATCH(TEXT(VALUE(RIGHT($T$1,2)),"00")&amp;"|"&amp;IF(AND(VALUE(RIGHT($T$1,2))&gt;=57,VALUE(RIGHT($T$1,2))&lt;=63),$D812,"COMUM"),GABARITO!$D:$D,0)),1,0))</f>
        <v/>
      </c>
      <c r="U812" t="str">
        <f>IF(RESPOSTAS!V812="","",IF(UPPER(RESPOSTAS!V812)=INDEX(GABARITO!$C:$C,MATCH(TEXT(VALUE(RIGHT($U$1,2)),"00")&amp;"|"&amp;IF(AND(VALUE(RIGHT($U$1,2))&gt;=57,VALUE(RIGHT($U$1,2))&lt;=63),$D812,"COMUM"),GABARITO!$D:$D,0)),1,0))</f>
        <v/>
      </c>
      <c r="V812" t="str">
        <f>IF(RESPOSTAS!W812="","",IF(UPPER(RESPOSTAS!W812)=INDEX(GABARITO!$C:$C,MATCH(TEXT(VALUE(RIGHT($E$1,2)),"00")&amp;"|"&amp;IF(AND(VALUE(RIGHT($E$1,2))&gt;=57,VALUE(RIGHT($E$1,2))&lt;=63),$D812,"COMUM"),GABARITO!$D:$D,0)),1,0))</f>
        <v/>
      </c>
      <c r="W812" t="str">
        <f>IF(RESPOSTAS!X812="","",IF(UPPER(RESPOSTAS!X812)=INDEX(GABARITO!$C:$C,MATCH(TEXT(VALUE(RIGHT($W$1,2)),"00")&amp;"|"&amp;IF(AND(VALUE(RIGHT($W$1,2))&gt;=57,VALUE(RIGHT($W$1,2))&lt;=63),$D812,"COMUM"),GABARITO!$D:$D,0)),1,0))</f>
        <v/>
      </c>
      <c r="X812" t="str">
        <f>IF(RESPOSTAS!Y812="","",IF(UPPER(RESPOSTAS!Y812)=INDEX(GABARITO!$C:$C,MATCH(TEXT(VALUE(RIGHT($X$1,2)),"00")&amp;"|"&amp;IF(AND(VALUE(RIGHT($X$1,2))&gt;=57,VALUE(RIGHT($X$1,2))&lt;=63),$D812,"COMUM"),GABARITO!$D:$D,0)),1,0))</f>
        <v/>
      </c>
      <c r="Y812" t="str">
        <f>IF(RESPOSTAS!Z812="","",IF(UPPER(RESPOSTAS!Z812)=INDEX(GABARITO!$C:$C,MATCH(TEXT(VALUE(RIGHT($Y$1,2)),"00")&amp;"|"&amp;IF(AND(VALUE(RIGHT($Y$1,2))&gt;=57,VALUE(RIGHT($Y$1,2))&lt;=63),$D812,"COMUM"),GABARITO!$D:$D,0)),1,0))</f>
        <v/>
      </c>
      <c r="Z812" t="str">
        <f>IF(RESPOSTAS!AA812="","",IF(UPPER(RESPOSTAS!AA812)=INDEX(GABARITO!$C:$C,MATCH(TEXT(VALUE(RIGHT($Z$1,2)),"00")&amp;"|"&amp;IF(AND(VALUE(RIGHT($Z$1,2))&gt;=57,VALUE(RIGHT($Z$1,2))&lt;=63),$D812,"COMUM"),GABARITO!$D:$D,0)),1,0))</f>
        <v/>
      </c>
      <c r="AA812" t="str">
        <f>IF(RESPOSTAS!AB812="","",IF(UPPER(RESPOSTAS!AB812)=INDEX(GABARITO!$C:$C,MATCH(TEXT(VALUE(RIGHT($AA$1,2)),"00")&amp;"|"&amp;IF(AND(VALUE(RIGHT($AA$1,2))&gt;=57,VALUE(RIGHT($AA$1,2))&lt;=63),$D812,"COMUM"),GABARITO!$D:$D,0)),1,0))</f>
        <v/>
      </c>
      <c r="AB812" t="str">
        <f>IF(RESPOSTAS!AC812="","",IF(UPPER(RESPOSTAS!AC812)=INDEX(GABARITO!$C:$C,MATCH(TEXT(VALUE(RIGHT($AB$1,2)),"00")&amp;"|"&amp;IF(AND(VALUE(RIGHT($AB$1,2))&gt;=57,VALUE(RIGHT($AB$1,2))&lt;=63),$D812,"COMUM"),GABARITO!$D:$D,0)),1,0))</f>
        <v/>
      </c>
      <c r="AC812" t="str">
        <f>IF(RESPOSTAS!AD812="","",IF(UPPER(RESPOSTAS!AD812)=INDEX(GABARITO!$C:$C,MATCH(TEXT(VALUE(RIGHT($AC$1,2)),"00")&amp;"|"&amp;IF(AND(VALUE(RIGHT($AC$1,2))&gt;=57,VALUE(RIGHT($AC$1,2))&lt;=63),$D812,"COMUM"),GABARITO!$D:$D,0)),1,0))</f>
        <v/>
      </c>
      <c r="AD812" t="str">
        <f>IF(RESPOSTAS!AE812="","",IF(UPPER(RESPOSTAS!AE812)=INDEX(GABARITO!$C:$C,MATCH(TEXT(VALUE(RIGHT($AD$1,2)),"00")&amp;"|"&amp;IF(AND(VALUE(RIGHT($AD$1,2))&gt;=57,VALUE(RIGHT($AD$1,2))&lt;=63),$D812,"COMUM"),GABARITO!$D:$D,0)),1,0))</f>
        <v/>
      </c>
      <c r="AE812" t="str">
        <f>IF(RESPOSTAS!AF812="","",IF(UPPER(RESPOSTAS!AF812)=INDEX(GABARITO!$C:$C,MATCH(TEXT(VALUE(RIGHT($AE$1,2)),"00")&amp;"|"&amp;IF(AND(VALUE(RIGHT($AE$1,2))&gt;=57,VALUE(RIGHT($AE$1,2))&lt;=63),$D812,"COMUM"),GABARITO!$D:$D,0)),1,0))</f>
        <v/>
      </c>
      <c r="AF812" t="str">
        <f>IF(RESPOSTAS!AG812="","",IF(UPPER(RESPOSTAS!AG812)=INDEX(GABARITO!$C:$C,MATCH(TEXT(VALUE(RIGHT($AF$1,2)),"00")&amp;"|"&amp;IF(AND(VALUE(RIGHT($AF$1,2))&gt;=57,VALUE(RIGHT($AF$1,2))&lt;=63),$D812,"COMUM"),GABARITO!$D:$D,0)),1,0))</f>
        <v/>
      </c>
      <c r="AG812" t="str">
        <f>IF(RESPOSTAS!AH812="","",IF(UPPER(RESPOSTAS!AH812)=INDEX(GABARITO!$C:$C,MATCH(TEXT(VALUE(RIGHT($AG$1,2)),"00")&amp;"|"&amp;IF(AND(VALUE(RIGHT($AG$1,2))&gt;=57,VALUE(RIGHT($AG$1,2))&lt;=63),$D812,"COMUM"),GABARITO!$D:$D,0)),1,0))</f>
        <v/>
      </c>
      <c r="AH812" t="str">
        <f>IF(RESPOSTAS!AI812="","",IF(UPPER(RESPOSTAS!AI812)=INDEX(GABARITO!$C:$C,MATCH(TEXT(VALUE(RIGHT($AH$1,2)),"00")&amp;"|"&amp;IF(AND(VALUE(RIGHT($AH$1,2))&gt;=57,VALUE(RIGHT($AH$1,2))&lt;=63),$D812,"COMUM"),GABARITO!$D:$D,0)),1,0))</f>
        <v/>
      </c>
      <c r="AI812" t="str">
        <f>IF(RESPOSTAS!AJ812="","",IF(UPPER(RESPOSTAS!AJ812)=INDEX(GABARITO!$C:$C,MATCH(TEXT(VALUE(RIGHT($AI$1,2)),"00")&amp;"|"&amp;IF(AND(VALUE(RIGHT($AI$1,2))&gt;=57,VALUE(RIGHT($AI$1,2))&lt;=63),$D812,"COMUM"),GABARITO!$D:$D,0)),1,0))</f>
        <v/>
      </c>
      <c r="AJ812" t="str">
        <f>IF(RESPOSTAS!AK812="","",IF(UPPER(RESPOSTAS!AK812)=INDEX(GABARITO!$C:$C,MATCH(TEXT(VALUE(RIGHT($AJ$1,2)),"00")&amp;"|"&amp;IF(AND(VALUE(RIGHT($AJ$1,2))&gt;=57,VALUE(RIGHT($AJ$1,2))&lt;=63),$D812,"COMUM"),GABARITO!$D:$D,0)),1,0))</f>
        <v/>
      </c>
      <c r="AK812" t="str">
        <f>IF(RESPOSTAS!AL812="","",IF(UPPER(RESPOSTAS!AL812)=INDEX(GABARITO!$C:$C,MATCH(TEXT(VALUE(RIGHT($AK$1,2)),"00")&amp;"|"&amp;IF(AND(VALUE(RIGHT($AK$1,2))&gt;=57,VALUE(RIGHT($AK$1,2))&lt;=63),$D812,"COMUM"),GABARITO!$D:$D,0)),1,0))</f>
        <v/>
      </c>
      <c r="AL812" t="str">
        <f>IF(RESPOSTAS!AM812="","",IF(UPPER(RESPOSTAS!AM812)=INDEX(GABARITO!$C:$C,MATCH(TEXT(VALUE(RIGHT($AL$1,2)),"00")&amp;"|"&amp;IF(AND(VALUE(RIGHT($AL$1,2))&gt;=57,VALUE(RIGHT($AL$1,2))&lt;=63),$D812,"COMUM"),GABARITO!$D:$D,0)),1,0))</f>
        <v/>
      </c>
      <c r="AM812" t="str">
        <f>IF(RESPOSTAS!AN812="","",IF(UPPER(RESPOSTAS!AN812)=INDEX(GABARITO!$C:$C,MATCH(TEXT(VALUE(RIGHT($AM$1,2)),"00")&amp;"|"&amp;IF(AND(VALUE(RIGHT($AM$1,2))&gt;=57,VALUE(RIGHT($AM$1,2))&lt;=63),$D812,"COMUM"),GABARITO!$D:$D,0)),1,0))</f>
        <v/>
      </c>
      <c r="AN812" t="str">
        <f>IF(RESPOSTAS!AO812="","",IF(UPPER(RESPOSTAS!AO812)=INDEX(GABARITO!$C:$C,MATCH(TEXT(VALUE(RIGHT($AN$1,2)),"00")&amp;"|"&amp;IF(AND(VALUE(RIGHT($AN$1,2))&gt;=57,VALUE(RIGHT($AN$1,2))&lt;=63),$D812,"COMUM"),GABARITO!$D:$D,0)),1,0))</f>
        <v/>
      </c>
      <c r="AO812" t="str">
        <f>IF(RESPOSTAS!AP812="","",IF(UPPER(RESPOSTAS!AP812)=INDEX(GABARITO!$C:$C,MATCH(TEXT(VALUE(RIGHT($AO$1,2)),"00")&amp;"|"&amp;IF(AND(VALUE(RIGHT($AO$1,2))&gt;=57,VALUE(RIGHT($AO$1,2))&lt;=63),$D812,"COMUM"),GABARITO!$D:$D,0)),1,0))</f>
        <v/>
      </c>
      <c r="AP812" t="str">
        <f>IF(RESPOSTAS!AQ812="","",IF(UPPER(RESPOSTAS!AQ812)=INDEX(GABARITO!$C:$C,MATCH(TEXT(VALUE(RIGHT($AP$1,2)),"00")&amp;"|"&amp;IF(AND(VALUE(RIGHT($AP$1,2))&gt;=57,VALUE(RIGHT($AP$1,2))&lt;=63),$D812,"COMUM"),GABARITO!$D:$D,0)),1,0))</f>
        <v/>
      </c>
      <c r="AQ812" t="str">
        <f>IF(RESPOSTAS!AR812="","",IF(UPPER(RESPOSTAS!AR812)=INDEX(GABARITO!$C:$C,MATCH(TEXT(VALUE(RIGHT($AQ$1,2)),"00")&amp;"|"&amp;IF(AND(VALUE(RIGHT($AQ$1,2))&gt;=57,VALUE(RIGHT($AQ$1,2))&lt;=63),$D812,"COMUM"),GABARITO!$D:$D,0)),1,0))</f>
        <v/>
      </c>
      <c r="AR812" t="str">
        <f>IF(RESPOSTAS!AS812="","",IF(UPPER(RESPOSTAS!AS812)=INDEX(GABARITO!$C:$C,MATCH(TEXT(VALUE(RIGHT($AR$1,2)),"00")&amp;"|"&amp;IF(AND(VALUE(RIGHT($AR$1,2))&gt;=57,VALUE(RIGHT($AR$1,2))&lt;=63),$D812,"COMUM"),GABARITO!$D:$D,0)),1,0))</f>
        <v/>
      </c>
      <c r="AS812" t="str">
        <f>IF(RESPOSTAS!AT812="","",IF(UPPER(RESPOSTAS!AT812)=INDEX(GABARITO!$C:$C,MATCH(TEXT(VALUE(RIGHT($AS$1,2)),"00")&amp;"|"&amp;IF(AND(VALUE(RIGHT($AS$1,2))&gt;=57,VALUE(RIGHT($AS$1,2))&lt;=63),$D812,"COMUM"),GABARITO!$D:$D,0)),1,0))</f>
        <v/>
      </c>
      <c r="AT812" t="str">
        <f>IF(RESPOSTAS!AU812="","",IF(UPPER(RESPOSTAS!AU812)=INDEX(GABARITO!$C:$C,MATCH(TEXT(VALUE(RIGHT($AT$1,2)),"00")&amp;"|"&amp;IF(AND(VALUE(RIGHT($AT$1,2))&gt;=57,VALUE(RIGHT($AT$1,2))&lt;=63),$D812,"COMUM"),GABARITO!$D:$D,0)),1,0))</f>
        <v/>
      </c>
      <c r="AU812" t="str">
        <f>IF(RESPOSTAS!AV812="","",IF(UPPER(RESPOSTAS!AV812)=INDEX(GABARITO!$C:$C,MATCH(TEXT(VALUE(RIGHT($AU$1,2)),"00")&amp;"|"&amp;IF(AND(VALUE(RIGHT($AU$1,2))&gt;=57,VALUE(RIGHT($AU$1,2))&lt;=63),$D812,"COMUM"),GABARITO!$D:$D,0)),1,0))</f>
        <v/>
      </c>
      <c r="AV812" t="str">
        <f>IF(RESPOSTAS!AW812="","",IF(UPPER(RESPOSTAS!AW812)=INDEX(GABARITO!$C:$C,MATCH(TEXT(VALUE(RIGHT($AV$1,2)),"00")&amp;"|"&amp;IF(AND(VALUE(RIGHT($AV$1,2))&gt;=57,VALUE(RIGHT($AV$1,2))&lt;=63),$D812,"COMUM"),GABARITO!$D:$D,0)),1,0))</f>
        <v/>
      </c>
      <c r="AW812" t="str">
        <f>IF(RESPOSTAS!AX812="","",IF(UPPER(RESPOSTAS!AX812)=INDEX(GABARITO!$C:$C,MATCH(TEXT(VALUE(RIGHT($AW$1,2)),"00")&amp;"|"&amp;IF(AND(VALUE(RIGHT($AW$1,2))&gt;=57,VALUE(RIGHT($AW$1,2))&lt;=63),$D812,"COMUM"),GABARITO!$D:$D,0)),1,0))</f>
        <v/>
      </c>
      <c r="AX812" t="str">
        <f>IF(RESPOSTAS!AY812="","",IF(UPPER(RESPOSTAS!AY812)=INDEX(GABARITO!$C:$C,MATCH(TEXT(VALUE(RIGHT($AX$1,2)),"00")&amp;"|"&amp;IF(AND(VALUE(RIGHT($AX$1,2))&gt;=57,VALUE(RIGHT($AX$1,2))&lt;=63),$D812,"COMUM"),GABARITO!$D:$D,0)),1,0))</f>
        <v/>
      </c>
      <c r="AY812" t="str">
        <f>IF(RESPOSTAS!AZ812="","",IF(UPPER(RESPOSTAS!AZ812)=INDEX(GABARITO!$C:$C,MATCH(TEXT(VALUE(RIGHT($AY$1,2)),"00")&amp;"|"&amp;IF(AND(VALUE(RIGHT($AY$1,2))&gt;=57,VALUE(RIGHT($AY$1,2))&lt;=63),$D812,"COMUM"),GABARITO!$D:$D,0)),1,0))</f>
        <v/>
      </c>
      <c r="AZ812" t="str">
        <f>IF(RESPOSTAS!BA812="","",IF(UPPER(RESPOSTAS!BA812)=INDEX(GABARITO!$C:$C,MATCH(TEXT(VALUE(RIGHT($AZ$1,2)),"00")&amp;"|"&amp;IF(AND(VALUE(RIGHT($AZ$1,2))&gt;=57,VALUE(RIGHT($AZ$1,2))&lt;=63),$D812,"COMUM"),GABARITO!$D:$D,0)),1,0))</f>
        <v/>
      </c>
      <c r="BA812" t="str">
        <f>IF(RESPOSTAS!BB812="","",IF(UPPER(RESPOSTAS!BB812)=INDEX(GABARITO!$C:$C,MATCH(TEXT(VALUE(RIGHT($BA$1,2)),"00")&amp;"|"&amp;IF(AND(VALUE(RIGHT($BA$1,2))&gt;=57,VALUE(RIGHT($BA$1,2))&lt;=63),$D812,"COMUM"),GABARITO!$D:$D,0)),1,0))</f>
        <v/>
      </c>
      <c r="BB812" t="str">
        <f>IF(RESPOSTAS!BC812="","",IF(UPPER(RESPOSTAS!BC812)=INDEX(GABARITO!$C:$C,MATCH(TEXT(VALUE(RIGHT($BB$1,2)),"00")&amp;"|"&amp;IF(AND(VALUE(RIGHT($BB$1,2))&gt;=57,VALUE(RIGHT($BB$1,2))&lt;=63),$D812,"COMUM"),GABARITO!$D:$D,0)),1,0))</f>
        <v/>
      </c>
      <c r="BC812" t="str">
        <f>IF(RESPOSTAS!BD812="","",IF(UPPER(RESPOSTAS!BD812)=INDEX(GABARITO!$C:$C,MATCH(TEXT(VALUE(RIGHT($BC$1,2)),"00")&amp;"|"&amp;IF(AND(VALUE(RIGHT($BC$1,2))&gt;=57,VALUE(RIGHT($BC$1,2))&lt;=63),$D812,"COMUM"),GABARITO!$D:$D,0)),1,0))</f>
        <v/>
      </c>
      <c r="BD812" t="str">
        <f>IF(RESPOSTAS!BE812="","",IF(UPPER(RESPOSTAS!BE812)=INDEX(GABARITO!$C:$C,MATCH(TEXT(VALUE(RIGHT($BD$1,2)),"00")&amp;"|"&amp;IF(AND(VALUE(RIGHT($BD$1,2))&gt;=57,VALUE(RIGHT($BD$1,2))&lt;=63),$D812,"COMUM"),GABARITO!$D:$D,0)),1,0))</f>
        <v/>
      </c>
      <c r="BE812" t="str">
        <f>IF(RESPOSTAS!BF812="","",IF(UPPER(RESPOSTAS!BF812)=INDEX(GABARITO!$C:$C,MATCH(TEXT(VALUE(RIGHT($BE$1,2)),"00")&amp;"|"&amp;IF(AND(VALUE(RIGHT($BE$1,2))&gt;=57,VALUE(RIGHT($BE$1,2))&lt;=63),$D812,"COMUM"),GABARITO!$D:$D,0)),1,0))</f>
        <v/>
      </c>
      <c r="BF812" t="str">
        <f>IF(RESPOSTAS!BG812="","",IF(UPPER(RESPOSTAS!BG812)=INDEX(GABARITO!$C:$C,MATCH(TEXT(VALUE(RIGHT($BF$1,2)),"00")&amp;"|"&amp;IF(AND(VALUE(RIGHT($BF$1,2))&gt;=57,VALUE(RIGHT($BF$1,2))&lt;=63),$D812,"COMUM"),GABARITO!$D:$D,0)),1,0))</f>
        <v/>
      </c>
      <c r="BG812" t="str">
        <f>IF(RESPOSTAS!BH812="","",IF(UPPER(RESPOSTAS!BH812)=INDEX(GABARITO!$C:$C,MATCH(TEXT(VALUE(RIGHT($BG$1,2)),"00")&amp;"|"&amp;IF(AND(VALUE(RIGHT($BG$1,2))&gt;=57,VALUE(RIGHT($BG$1,2))&lt;=63),$D812,"COMUM"),GABARITO!$D:$D,0)),1,0))</f>
        <v/>
      </c>
      <c r="BH812" t="str">
        <f>IF(RESPOSTAS!BI812="","",IF(UPPER(RESPOSTAS!BI812)=INDEX(GABARITO!$C:$C,MATCH(TEXT(VALUE(RIGHT($BH$1,2)),"00")&amp;"|"&amp;IF(AND(VALUE(RIGHT($BH$1,2))&gt;=57,VALUE(RIGHT($BH$1,2))&lt;=63),$D812,"COMUM"),GABARITO!$D:$D,0)),1,0))</f>
        <v/>
      </c>
      <c r="BI812" t="str">
        <f>IF(RESPOSTAS!BJ812="","",IF(UPPER(RESPOSTAS!BJ812)=INDEX(GABARITO!$C:$C,MATCH(TEXT(VALUE(RIGHT($BI$1,2)),"00")&amp;"|"&amp;IF(AND(VALUE(RIGHT($BI$1,2))&gt;=57,VALUE(RIGHT($BI$1,2))&lt;=63),$D812,"COMUM"),GABARITO!$D:$D,0)),1,0))</f>
        <v/>
      </c>
      <c r="BJ812" t="str">
        <f>IF(RESPOSTAS!BK812="","",IF(UPPER(RESPOSTAS!BK812)=INDEX(GABARITO!$C:$C,MATCH(TEXT(VALUE(RIGHT($BJ$1,2)),"00")&amp;"|"&amp;IF(AND(VALUE(RIGHT($BJ$1,2))&gt;=57,VALUE(RIGHT($BJ$1,2))&lt;=63),$D812,"COMUM"),GABARITO!$D:$D,0)),1,0))</f>
        <v/>
      </c>
      <c r="BK812" t="str">
        <f>IF(RESPOSTAS!BL812="","",IF(UPPER(RESPOSTAS!BL812)=INDEX(GABARITO!$C:$C,MATCH(TEXT(VALUE(RIGHT($BK$1,2)),"00")&amp;"|"&amp;IF(AND(VALUE(RIGHT($BK$1,2))&gt;=57,VALUE(RIGHT($BK$1,2))&lt;=63),$D812,"COMUM"),GABARITO!$D:$D,0)),1,0))</f>
        <v/>
      </c>
      <c r="BL812" t="str">
        <f>IF(RESPOSTAS!BM812="","",IF(UPPER(RESPOSTAS!BM812)=INDEX(GABARITO!$C:$C,MATCH(TEXT(VALUE(RIGHT($BL$1,2)),"00")&amp;"|"&amp;IF(AND(VALUE(RIGHT($BL$1,2))&gt;=57,VALUE(RIGHT($BL$1,2))&lt;=63),$D812,"COMUM"),GABARITO!$D:$D,0)),1,0))</f>
        <v/>
      </c>
      <c r="BM812" t="str">
        <f>IF(RESPOSTAS!BN812="","",IF(UPPER(RESPOSTAS!BN812)=INDEX(GABARITO!$C:$C,MATCH(TEXT(VALUE(RIGHT($BM$1,2)),"00")&amp;"|"&amp;IF(AND(VALUE(RIGHT($BM$1,2))&gt;=57,VALUE(RIGHT($BM$1,2))&lt;=63),$D812,"COMUM"),GABARITO!$D:$D,0)),1,0))</f>
        <v/>
      </c>
      <c r="BN812" t="str">
        <f>IF(RESPOSTAS!BO812="","",IF(UPPER(RESPOSTAS!BO812)=INDEX(GABARITO!$C:$C,MATCH(TEXT(VALUE(RIGHT($BN$1,2)),"00")&amp;"|"&amp;IF(AND(VALUE(RIGHT($BN$1,2))&gt;=57,VALUE(RIGHT($BN$1,2))&lt;=63),$D812,"COMUM"),GABARITO!$D:$D,0)),1,0))</f>
        <v/>
      </c>
      <c r="BO812" t="str">
        <f>IF(RESPOSTAS!BP812="","",IF(UPPER(RESPOSTAS!BP812)=INDEX(GABARITO!$C:$C,MATCH(TEXT(VALUE(RIGHT($BO$1,2)),"00")&amp;"|"&amp;IF(AND(VALUE(RIGHT($BO$1,2))&gt;=57,VALUE(RIGHT($BO$1,2))&lt;=63),$D812,"COMUM"),GABARITO!$D:$D,0)),1,0))</f>
        <v/>
      </c>
      <c r="BP812">
        <f>COUNTIF(RESPOSTAS!F812:BP812,"&lt;&gt;")</f>
        <v>0</v>
      </c>
      <c r="BQ812" t="str">
        <f t="shared" si="120"/>
        <v/>
      </c>
      <c r="BR812" s="10" t="str">
        <f t="shared" si="121"/>
        <v/>
      </c>
      <c r="BT812" s="11" t="str">
        <f t="shared" si="123"/>
        <v/>
      </c>
      <c r="BU812" s="11" t="str">
        <f t="shared" si="124"/>
        <v/>
      </c>
      <c r="BV812" s="11" t="str">
        <f t="shared" si="125"/>
        <v/>
      </c>
      <c r="BW812" s="11" t="str">
        <f t="shared" si="126"/>
        <v/>
      </c>
      <c r="BX812" s="11" t="str">
        <f t="shared" si="127"/>
        <v/>
      </c>
      <c r="BY812" s="11" t="str">
        <f t="shared" si="128"/>
        <v/>
      </c>
      <c r="BZ812" s="3" t="str">
        <f t="shared" si="122"/>
        <v/>
      </c>
    </row>
    <row r="813" spans="1:78" x14ac:dyDescent="0.25">
      <c r="A813" t="str">
        <f>IF(RESPOSTAS!A813="","",RESPOSTAS!A813)</f>
        <v/>
      </c>
      <c r="B813" t="str">
        <f>IF(RESPOSTAS!C813="","",RESPOSTAS!C813)</f>
        <v/>
      </c>
      <c r="C813" t="str">
        <f>IF(RESPOSTAS!D813="","",RESPOSTAS!D813)</f>
        <v/>
      </c>
      <c r="D813" t="str">
        <f>IF(RESPOSTAS!E813="","",RESPOSTAS!E813)</f>
        <v/>
      </c>
      <c r="E813" t="str">
        <f>IF(RESPOSTAS!F813="","",IF(UPPER(RESPOSTAS!F813)=INDEX(GABARITO!$C:$C,MATCH(TEXT(VALUE(RIGHT($E$1,2)),"00")&amp;"|"&amp;IF(AND(VALUE(RIGHT($E$1,2))&gt;=57,VALUE(RIGHT($E$1,2))&lt;=63),$D813,"COMUM"),GABARITO!$D:$D,0)),1,0))</f>
        <v/>
      </c>
      <c r="F813" t="str">
        <f>IF(RESPOSTAS!G813="","",IF(UPPER(RESPOSTAS!G813)=INDEX(GABARITO!$C:$C,MATCH(TEXT(VALUE(RIGHT($F$1,2)),"00")&amp;"|"&amp;IF(AND(VALUE(RIGHT($F$1,2))&gt;=57,VALUE(RIGHT($F$1,2))&lt;=63),$D813,"COMUM"),GABARITO!$D:$D,0)),1,0))</f>
        <v/>
      </c>
      <c r="G813" t="str">
        <f>IF(RESPOSTAS!H813="","",IF(UPPER(RESPOSTAS!H813)=INDEX(GABARITO!$C:$C,MATCH(TEXT(VALUE(RIGHT($G$1,2)),"00")&amp;"|"&amp;IF(AND(VALUE(RIGHT($G$1,2))&gt;=57,VALUE(RIGHT($G$1,2))&lt;=63),$D813,"COMUM"),GABARITO!$D:$D,0)),1,0))</f>
        <v/>
      </c>
      <c r="H813" t="str">
        <f>IF(RESPOSTAS!I813="","",IF(UPPER(RESPOSTAS!I813)=INDEX(GABARITO!$C:$C,MATCH(TEXT(VALUE(RIGHT($H$1,2)),"00")&amp;"|"&amp;IF(AND(VALUE(RIGHT($H$1,2))&gt;=57,VALUE(RIGHT($H$1,2))&lt;=63),$D813,"COMUM"),GABARITO!$D:$D,0)),1,0))</f>
        <v/>
      </c>
      <c r="I813" t="str">
        <f>IF(RESPOSTAS!J813="","",IF(UPPER(RESPOSTAS!J813)=INDEX(GABARITO!$C:$C,MATCH(TEXT(VALUE(RIGHT($I$1,2)),"00")&amp;"|"&amp;IF(AND(VALUE(RIGHT($I$1,2))&gt;=57,VALUE(RIGHT($I$1,2))&lt;=63),$D813,"COMUM"),GABARITO!$D:$D,0)),1,0))</f>
        <v/>
      </c>
      <c r="J813" t="str">
        <f>IF(RESPOSTAS!K813="","",IF(UPPER(RESPOSTAS!K813)=INDEX(GABARITO!$C:$C,MATCH(TEXT(VALUE(RIGHT($J$1,2)),"00")&amp;"|"&amp;IF(AND(VALUE(RIGHT($J$1,2))&gt;=57,VALUE(RIGHT($J$1,2))&lt;=63),$D813,"COMUM"),GABARITO!$D:$D,0)),1,0))</f>
        <v/>
      </c>
      <c r="K813" t="str">
        <f>IF(RESPOSTAS!L813="","",IF(UPPER(RESPOSTAS!L813)=INDEX(GABARITO!$C:$C,MATCH(TEXT(VALUE(RIGHT($K$1,2)),"00")&amp;"|"&amp;IF(AND(VALUE(RIGHT($K$1,2))&gt;=57,VALUE(RIGHT($K$1,2))&lt;=63),$D813,"COMUM"),GABARITO!$D:$D,0)),1,0))</f>
        <v/>
      </c>
      <c r="L813" t="str">
        <f>IF(RESPOSTAS!M813="","",IF(UPPER(RESPOSTAS!M813)=INDEX(GABARITO!$C:$C,MATCH(TEXT(VALUE(RIGHT($L$1,2)),"00")&amp;"|"&amp;IF(AND(VALUE(RIGHT($L$1,2))&gt;=57,VALUE(RIGHT($L$1,2))&lt;=63),$D813,"COMUM"),GABARITO!$D:$D,0)),1,0))</f>
        <v/>
      </c>
      <c r="M813" t="str">
        <f>IF(RESPOSTAS!N813="","",IF(UPPER(RESPOSTAS!N813)=INDEX(GABARITO!$C:$C,MATCH(TEXT(VALUE(RIGHT($M$1,2)),"00")&amp;"|"&amp;IF(AND(VALUE(RIGHT($M$1,2))&gt;=57,VALUE(RIGHT($M$1,2))&lt;=63),$D813,"COMUM"),GABARITO!$D:$D,0)),1,0))</f>
        <v/>
      </c>
      <c r="N813" t="str">
        <f>IF(RESPOSTAS!O813="","",IF(UPPER(RESPOSTAS!O813)=INDEX(GABARITO!$C:$C,MATCH(TEXT(VALUE(RIGHT($E$1,2)),"00")&amp;"|"&amp;IF(AND(VALUE(RIGHT($E$1,2))&gt;=57,VALUE(RIGHT($E$1,2))&lt;=63),$D813,"COMUM"),GABARITO!$D:$D,0)),1,0))</f>
        <v/>
      </c>
      <c r="O813" t="str">
        <f>IF(RESPOSTAS!P813="","",IF(UPPER(RESPOSTAS!P813)=INDEX(GABARITO!$C:$C,MATCH(TEXT(VALUE(RIGHT($O$1,2)),"00")&amp;"|"&amp;IF(AND(VALUE(RIGHT($O$1,2))&gt;=57,VALUE(RIGHT($O$1,2))&lt;=63),$D813,"COMUM"),GABARITO!$D:$D,0)),1,0))</f>
        <v/>
      </c>
      <c r="P813" t="str">
        <f>IF(RESPOSTAS!Q813="","",IF(UPPER(RESPOSTAS!Q813)=INDEX(GABARITO!$C:$C,MATCH(TEXT(VALUE(RIGHT($P$1,2)),"00")&amp;"|"&amp;IF(AND(VALUE(RIGHT($P$1,2))&gt;=57,VALUE(RIGHT($P$1,2))&lt;=63),$D813,"COMUM"),GABARITO!$D:$D,0)),1,0))</f>
        <v/>
      </c>
      <c r="Q813" t="str">
        <f>IF(RESPOSTAS!R813="","",IF(UPPER(RESPOSTAS!R813)=INDEX(GABARITO!$C:$C,MATCH(TEXT(VALUE(RIGHT($Q$1,2)),"00")&amp;"|"&amp;IF(AND(VALUE(RIGHT($Q$1,2))&gt;=57,VALUE(RIGHT($Q$1,2))&lt;=63),$D813,"COMUM"),GABARITO!$D:$D,0)),1,0))</f>
        <v/>
      </c>
      <c r="R813" t="str">
        <f>IF(RESPOSTAS!S813="","",IF(UPPER(RESPOSTAS!S813)=INDEX(GABARITO!$C:$C,MATCH(TEXT(VALUE(RIGHT($R$1,2)),"00")&amp;"|"&amp;IF(AND(VALUE(RIGHT($R$1,2))&gt;=57,VALUE(RIGHT($R$1,2))&lt;=63),$D813,"COMUM"),GABARITO!$D:$D,0)),1,0))</f>
        <v/>
      </c>
      <c r="S813" t="str">
        <f>IF(RESPOSTAS!T813="","",IF(UPPER(RESPOSTAS!T813)=INDEX(GABARITO!$C:$C,MATCH(TEXT(VALUE(RIGHT($S$1,2)),"00")&amp;"|"&amp;IF(AND(VALUE(RIGHT($S$1,2))&gt;=57,VALUE(RIGHT($S$1,2))&lt;=63),$D813,"COMUM"),GABARITO!$D:$D,0)),1,0))</f>
        <v/>
      </c>
      <c r="T813" t="str">
        <f>IF(RESPOSTAS!U813="","",IF(UPPER(RESPOSTAS!U813)=INDEX(GABARITO!$C:$C,MATCH(TEXT(VALUE(RIGHT($T$1,2)),"00")&amp;"|"&amp;IF(AND(VALUE(RIGHT($T$1,2))&gt;=57,VALUE(RIGHT($T$1,2))&lt;=63),$D813,"COMUM"),GABARITO!$D:$D,0)),1,0))</f>
        <v/>
      </c>
      <c r="U813" t="str">
        <f>IF(RESPOSTAS!V813="","",IF(UPPER(RESPOSTAS!V813)=INDEX(GABARITO!$C:$C,MATCH(TEXT(VALUE(RIGHT($U$1,2)),"00")&amp;"|"&amp;IF(AND(VALUE(RIGHT($U$1,2))&gt;=57,VALUE(RIGHT($U$1,2))&lt;=63),$D813,"COMUM"),GABARITO!$D:$D,0)),1,0))</f>
        <v/>
      </c>
      <c r="V813" t="str">
        <f>IF(RESPOSTAS!W813="","",IF(UPPER(RESPOSTAS!W813)=INDEX(GABARITO!$C:$C,MATCH(TEXT(VALUE(RIGHT($E$1,2)),"00")&amp;"|"&amp;IF(AND(VALUE(RIGHT($E$1,2))&gt;=57,VALUE(RIGHT($E$1,2))&lt;=63),$D813,"COMUM"),GABARITO!$D:$D,0)),1,0))</f>
        <v/>
      </c>
      <c r="W813" t="str">
        <f>IF(RESPOSTAS!X813="","",IF(UPPER(RESPOSTAS!X813)=INDEX(GABARITO!$C:$C,MATCH(TEXT(VALUE(RIGHT($W$1,2)),"00")&amp;"|"&amp;IF(AND(VALUE(RIGHT($W$1,2))&gt;=57,VALUE(RIGHT($W$1,2))&lt;=63),$D813,"COMUM"),GABARITO!$D:$D,0)),1,0))</f>
        <v/>
      </c>
      <c r="X813" t="str">
        <f>IF(RESPOSTAS!Y813="","",IF(UPPER(RESPOSTAS!Y813)=INDEX(GABARITO!$C:$C,MATCH(TEXT(VALUE(RIGHT($X$1,2)),"00")&amp;"|"&amp;IF(AND(VALUE(RIGHT($X$1,2))&gt;=57,VALUE(RIGHT($X$1,2))&lt;=63),$D813,"COMUM"),GABARITO!$D:$D,0)),1,0))</f>
        <v/>
      </c>
      <c r="Y813" t="str">
        <f>IF(RESPOSTAS!Z813="","",IF(UPPER(RESPOSTAS!Z813)=INDEX(GABARITO!$C:$C,MATCH(TEXT(VALUE(RIGHT($Y$1,2)),"00")&amp;"|"&amp;IF(AND(VALUE(RIGHT($Y$1,2))&gt;=57,VALUE(RIGHT($Y$1,2))&lt;=63),$D813,"COMUM"),GABARITO!$D:$D,0)),1,0))</f>
        <v/>
      </c>
      <c r="Z813" t="str">
        <f>IF(RESPOSTAS!AA813="","",IF(UPPER(RESPOSTAS!AA813)=INDEX(GABARITO!$C:$C,MATCH(TEXT(VALUE(RIGHT($Z$1,2)),"00")&amp;"|"&amp;IF(AND(VALUE(RIGHT($Z$1,2))&gt;=57,VALUE(RIGHT($Z$1,2))&lt;=63),$D813,"COMUM"),GABARITO!$D:$D,0)),1,0))</f>
        <v/>
      </c>
      <c r="AA813" t="str">
        <f>IF(RESPOSTAS!AB813="","",IF(UPPER(RESPOSTAS!AB813)=INDEX(GABARITO!$C:$C,MATCH(TEXT(VALUE(RIGHT($AA$1,2)),"00")&amp;"|"&amp;IF(AND(VALUE(RIGHT($AA$1,2))&gt;=57,VALUE(RIGHT($AA$1,2))&lt;=63),$D813,"COMUM"),GABARITO!$D:$D,0)),1,0))</f>
        <v/>
      </c>
      <c r="AB813" t="str">
        <f>IF(RESPOSTAS!AC813="","",IF(UPPER(RESPOSTAS!AC813)=INDEX(GABARITO!$C:$C,MATCH(TEXT(VALUE(RIGHT($AB$1,2)),"00")&amp;"|"&amp;IF(AND(VALUE(RIGHT($AB$1,2))&gt;=57,VALUE(RIGHT($AB$1,2))&lt;=63),$D813,"COMUM"),GABARITO!$D:$D,0)),1,0))</f>
        <v/>
      </c>
      <c r="AC813" t="str">
        <f>IF(RESPOSTAS!AD813="","",IF(UPPER(RESPOSTAS!AD813)=INDEX(GABARITO!$C:$C,MATCH(TEXT(VALUE(RIGHT($AC$1,2)),"00")&amp;"|"&amp;IF(AND(VALUE(RIGHT($AC$1,2))&gt;=57,VALUE(RIGHT($AC$1,2))&lt;=63),$D813,"COMUM"),GABARITO!$D:$D,0)),1,0))</f>
        <v/>
      </c>
      <c r="AD813" t="str">
        <f>IF(RESPOSTAS!AE813="","",IF(UPPER(RESPOSTAS!AE813)=INDEX(GABARITO!$C:$C,MATCH(TEXT(VALUE(RIGHT($AD$1,2)),"00")&amp;"|"&amp;IF(AND(VALUE(RIGHT($AD$1,2))&gt;=57,VALUE(RIGHT($AD$1,2))&lt;=63),$D813,"COMUM"),GABARITO!$D:$D,0)),1,0))</f>
        <v/>
      </c>
      <c r="AE813" t="str">
        <f>IF(RESPOSTAS!AF813="","",IF(UPPER(RESPOSTAS!AF813)=INDEX(GABARITO!$C:$C,MATCH(TEXT(VALUE(RIGHT($AE$1,2)),"00")&amp;"|"&amp;IF(AND(VALUE(RIGHT($AE$1,2))&gt;=57,VALUE(RIGHT($AE$1,2))&lt;=63),$D813,"COMUM"),GABARITO!$D:$D,0)),1,0))</f>
        <v/>
      </c>
      <c r="AF813" t="str">
        <f>IF(RESPOSTAS!AG813="","",IF(UPPER(RESPOSTAS!AG813)=INDEX(GABARITO!$C:$C,MATCH(TEXT(VALUE(RIGHT($AF$1,2)),"00")&amp;"|"&amp;IF(AND(VALUE(RIGHT($AF$1,2))&gt;=57,VALUE(RIGHT($AF$1,2))&lt;=63),$D813,"COMUM"),GABARITO!$D:$D,0)),1,0))</f>
        <v/>
      </c>
      <c r="AG813" t="str">
        <f>IF(RESPOSTAS!AH813="","",IF(UPPER(RESPOSTAS!AH813)=INDEX(GABARITO!$C:$C,MATCH(TEXT(VALUE(RIGHT($AG$1,2)),"00")&amp;"|"&amp;IF(AND(VALUE(RIGHT($AG$1,2))&gt;=57,VALUE(RIGHT($AG$1,2))&lt;=63),$D813,"COMUM"),GABARITO!$D:$D,0)),1,0))</f>
        <v/>
      </c>
      <c r="AH813" t="str">
        <f>IF(RESPOSTAS!AI813="","",IF(UPPER(RESPOSTAS!AI813)=INDEX(GABARITO!$C:$C,MATCH(TEXT(VALUE(RIGHT($AH$1,2)),"00")&amp;"|"&amp;IF(AND(VALUE(RIGHT($AH$1,2))&gt;=57,VALUE(RIGHT($AH$1,2))&lt;=63),$D813,"COMUM"),GABARITO!$D:$D,0)),1,0))</f>
        <v/>
      </c>
      <c r="AI813" t="str">
        <f>IF(RESPOSTAS!AJ813="","",IF(UPPER(RESPOSTAS!AJ813)=INDEX(GABARITO!$C:$C,MATCH(TEXT(VALUE(RIGHT($AI$1,2)),"00")&amp;"|"&amp;IF(AND(VALUE(RIGHT($AI$1,2))&gt;=57,VALUE(RIGHT($AI$1,2))&lt;=63),$D813,"COMUM"),GABARITO!$D:$D,0)),1,0))</f>
        <v/>
      </c>
      <c r="AJ813" t="str">
        <f>IF(RESPOSTAS!AK813="","",IF(UPPER(RESPOSTAS!AK813)=INDEX(GABARITO!$C:$C,MATCH(TEXT(VALUE(RIGHT($AJ$1,2)),"00")&amp;"|"&amp;IF(AND(VALUE(RIGHT($AJ$1,2))&gt;=57,VALUE(RIGHT($AJ$1,2))&lt;=63),$D813,"COMUM"),GABARITO!$D:$D,0)),1,0))</f>
        <v/>
      </c>
      <c r="AK813" t="str">
        <f>IF(RESPOSTAS!AL813="","",IF(UPPER(RESPOSTAS!AL813)=INDEX(GABARITO!$C:$C,MATCH(TEXT(VALUE(RIGHT($AK$1,2)),"00")&amp;"|"&amp;IF(AND(VALUE(RIGHT($AK$1,2))&gt;=57,VALUE(RIGHT($AK$1,2))&lt;=63),$D813,"COMUM"),GABARITO!$D:$D,0)),1,0))</f>
        <v/>
      </c>
      <c r="AL813" t="str">
        <f>IF(RESPOSTAS!AM813="","",IF(UPPER(RESPOSTAS!AM813)=INDEX(GABARITO!$C:$C,MATCH(TEXT(VALUE(RIGHT($AL$1,2)),"00")&amp;"|"&amp;IF(AND(VALUE(RIGHT($AL$1,2))&gt;=57,VALUE(RIGHT($AL$1,2))&lt;=63),$D813,"COMUM"),GABARITO!$D:$D,0)),1,0))</f>
        <v/>
      </c>
      <c r="AM813" t="str">
        <f>IF(RESPOSTAS!AN813="","",IF(UPPER(RESPOSTAS!AN813)=INDEX(GABARITO!$C:$C,MATCH(TEXT(VALUE(RIGHT($AM$1,2)),"00")&amp;"|"&amp;IF(AND(VALUE(RIGHT($AM$1,2))&gt;=57,VALUE(RIGHT($AM$1,2))&lt;=63),$D813,"COMUM"),GABARITO!$D:$D,0)),1,0))</f>
        <v/>
      </c>
      <c r="AN813" t="str">
        <f>IF(RESPOSTAS!AO813="","",IF(UPPER(RESPOSTAS!AO813)=INDEX(GABARITO!$C:$C,MATCH(TEXT(VALUE(RIGHT($AN$1,2)),"00")&amp;"|"&amp;IF(AND(VALUE(RIGHT($AN$1,2))&gt;=57,VALUE(RIGHT($AN$1,2))&lt;=63),$D813,"COMUM"),GABARITO!$D:$D,0)),1,0))</f>
        <v/>
      </c>
      <c r="AO813" t="str">
        <f>IF(RESPOSTAS!AP813="","",IF(UPPER(RESPOSTAS!AP813)=INDEX(GABARITO!$C:$C,MATCH(TEXT(VALUE(RIGHT($AO$1,2)),"00")&amp;"|"&amp;IF(AND(VALUE(RIGHT($AO$1,2))&gt;=57,VALUE(RIGHT($AO$1,2))&lt;=63),$D813,"COMUM"),GABARITO!$D:$D,0)),1,0))</f>
        <v/>
      </c>
      <c r="AP813" t="str">
        <f>IF(RESPOSTAS!AQ813="","",IF(UPPER(RESPOSTAS!AQ813)=INDEX(GABARITO!$C:$C,MATCH(TEXT(VALUE(RIGHT($AP$1,2)),"00")&amp;"|"&amp;IF(AND(VALUE(RIGHT($AP$1,2))&gt;=57,VALUE(RIGHT($AP$1,2))&lt;=63),$D813,"COMUM"),GABARITO!$D:$D,0)),1,0))</f>
        <v/>
      </c>
      <c r="AQ813" t="str">
        <f>IF(RESPOSTAS!AR813="","",IF(UPPER(RESPOSTAS!AR813)=INDEX(GABARITO!$C:$C,MATCH(TEXT(VALUE(RIGHT($AQ$1,2)),"00")&amp;"|"&amp;IF(AND(VALUE(RIGHT($AQ$1,2))&gt;=57,VALUE(RIGHT($AQ$1,2))&lt;=63),$D813,"COMUM"),GABARITO!$D:$D,0)),1,0))</f>
        <v/>
      </c>
      <c r="AR813" t="str">
        <f>IF(RESPOSTAS!AS813="","",IF(UPPER(RESPOSTAS!AS813)=INDEX(GABARITO!$C:$C,MATCH(TEXT(VALUE(RIGHT($AR$1,2)),"00")&amp;"|"&amp;IF(AND(VALUE(RIGHT($AR$1,2))&gt;=57,VALUE(RIGHT($AR$1,2))&lt;=63),$D813,"COMUM"),GABARITO!$D:$D,0)),1,0))</f>
        <v/>
      </c>
      <c r="AS813" t="str">
        <f>IF(RESPOSTAS!AT813="","",IF(UPPER(RESPOSTAS!AT813)=INDEX(GABARITO!$C:$C,MATCH(TEXT(VALUE(RIGHT($AS$1,2)),"00")&amp;"|"&amp;IF(AND(VALUE(RIGHT($AS$1,2))&gt;=57,VALUE(RIGHT($AS$1,2))&lt;=63),$D813,"COMUM"),GABARITO!$D:$D,0)),1,0))</f>
        <v/>
      </c>
      <c r="AT813" t="str">
        <f>IF(RESPOSTAS!AU813="","",IF(UPPER(RESPOSTAS!AU813)=INDEX(GABARITO!$C:$C,MATCH(TEXT(VALUE(RIGHT($AT$1,2)),"00")&amp;"|"&amp;IF(AND(VALUE(RIGHT($AT$1,2))&gt;=57,VALUE(RIGHT($AT$1,2))&lt;=63),$D813,"COMUM"),GABARITO!$D:$D,0)),1,0))</f>
        <v/>
      </c>
      <c r="AU813" t="str">
        <f>IF(RESPOSTAS!AV813="","",IF(UPPER(RESPOSTAS!AV813)=INDEX(GABARITO!$C:$C,MATCH(TEXT(VALUE(RIGHT($AU$1,2)),"00")&amp;"|"&amp;IF(AND(VALUE(RIGHT($AU$1,2))&gt;=57,VALUE(RIGHT($AU$1,2))&lt;=63),$D813,"COMUM"),GABARITO!$D:$D,0)),1,0))</f>
        <v/>
      </c>
      <c r="AV813" t="str">
        <f>IF(RESPOSTAS!AW813="","",IF(UPPER(RESPOSTAS!AW813)=INDEX(GABARITO!$C:$C,MATCH(TEXT(VALUE(RIGHT($AV$1,2)),"00")&amp;"|"&amp;IF(AND(VALUE(RIGHT($AV$1,2))&gt;=57,VALUE(RIGHT($AV$1,2))&lt;=63),$D813,"COMUM"),GABARITO!$D:$D,0)),1,0))</f>
        <v/>
      </c>
      <c r="AW813" t="str">
        <f>IF(RESPOSTAS!AX813="","",IF(UPPER(RESPOSTAS!AX813)=INDEX(GABARITO!$C:$C,MATCH(TEXT(VALUE(RIGHT($AW$1,2)),"00")&amp;"|"&amp;IF(AND(VALUE(RIGHT($AW$1,2))&gt;=57,VALUE(RIGHT($AW$1,2))&lt;=63),$D813,"COMUM"),GABARITO!$D:$D,0)),1,0))</f>
        <v/>
      </c>
      <c r="AX813" t="str">
        <f>IF(RESPOSTAS!AY813="","",IF(UPPER(RESPOSTAS!AY813)=INDEX(GABARITO!$C:$C,MATCH(TEXT(VALUE(RIGHT($AX$1,2)),"00")&amp;"|"&amp;IF(AND(VALUE(RIGHT($AX$1,2))&gt;=57,VALUE(RIGHT($AX$1,2))&lt;=63),$D813,"COMUM"),GABARITO!$D:$D,0)),1,0))</f>
        <v/>
      </c>
      <c r="AY813" t="str">
        <f>IF(RESPOSTAS!AZ813="","",IF(UPPER(RESPOSTAS!AZ813)=INDEX(GABARITO!$C:$C,MATCH(TEXT(VALUE(RIGHT($AY$1,2)),"00")&amp;"|"&amp;IF(AND(VALUE(RIGHT($AY$1,2))&gt;=57,VALUE(RIGHT($AY$1,2))&lt;=63),$D813,"COMUM"),GABARITO!$D:$D,0)),1,0))</f>
        <v/>
      </c>
      <c r="AZ813" t="str">
        <f>IF(RESPOSTAS!BA813="","",IF(UPPER(RESPOSTAS!BA813)=INDEX(GABARITO!$C:$C,MATCH(TEXT(VALUE(RIGHT($AZ$1,2)),"00")&amp;"|"&amp;IF(AND(VALUE(RIGHT($AZ$1,2))&gt;=57,VALUE(RIGHT($AZ$1,2))&lt;=63),$D813,"COMUM"),GABARITO!$D:$D,0)),1,0))</f>
        <v/>
      </c>
      <c r="BA813" t="str">
        <f>IF(RESPOSTAS!BB813="","",IF(UPPER(RESPOSTAS!BB813)=INDEX(GABARITO!$C:$C,MATCH(TEXT(VALUE(RIGHT($BA$1,2)),"00")&amp;"|"&amp;IF(AND(VALUE(RIGHT($BA$1,2))&gt;=57,VALUE(RIGHT($BA$1,2))&lt;=63),$D813,"COMUM"),GABARITO!$D:$D,0)),1,0))</f>
        <v/>
      </c>
      <c r="BB813" t="str">
        <f>IF(RESPOSTAS!BC813="","",IF(UPPER(RESPOSTAS!BC813)=INDEX(GABARITO!$C:$C,MATCH(TEXT(VALUE(RIGHT($BB$1,2)),"00")&amp;"|"&amp;IF(AND(VALUE(RIGHT($BB$1,2))&gt;=57,VALUE(RIGHT($BB$1,2))&lt;=63),$D813,"COMUM"),GABARITO!$D:$D,0)),1,0))</f>
        <v/>
      </c>
      <c r="BC813" t="str">
        <f>IF(RESPOSTAS!BD813="","",IF(UPPER(RESPOSTAS!BD813)=INDEX(GABARITO!$C:$C,MATCH(TEXT(VALUE(RIGHT($BC$1,2)),"00")&amp;"|"&amp;IF(AND(VALUE(RIGHT($BC$1,2))&gt;=57,VALUE(RIGHT($BC$1,2))&lt;=63),$D813,"COMUM"),GABARITO!$D:$D,0)),1,0))</f>
        <v/>
      </c>
      <c r="BD813" t="str">
        <f>IF(RESPOSTAS!BE813="","",IF(UPPER(RESPOSTAS!BE813)=INDEX(GABARITO!$C:$C,MATCH(TEXT(VALUE(RIGHT($BD$1,2)),"00")&amp;"|"&amp;IF(AND(VALUE(RIGHT($BD$1,2))&gt;=57,VALUE(RIGHT($BD$1,2))&lt;=63),$D813,"COMUM"),GABARITO!$D:$D,0)),1,0))</f>
        <v/>
      </c>
      <c r="BE813" t="str">
        <f>IF(RESPOSTAS!BF813="","",IF(UPPER(RESPOSTAS!BF813)=INDEX(GABARITO!$C:$C,MATCH(TEXT(VALUE(RIGHT($BE$1,2)),"00")&amp;"|"&amp;IF(AND(VALUE(RIGHT($BE$1,2))&gt;=57,VALUE(RIGHT($BE$1,2))&lt;=63),$D813,"COMUM"),GABARITO!$D:$D,0)),1,0))</f>
        <v/>
      </c>
      <c r="BF813" t="str">
        <f>IF(RESPOSTAS!BG813="","",IF(UPPER(RESPOSTAS!BG813)=INDEX(GABARITO!$C:$C,MATCH(TEXT(VALUE(RIGHT($BF$1,2)),"00")&amp;"|"&amp;IF(AND(VALUE(RIGHT($BF$1,2))&gt;=57,VALUE(RIGHT($BF$1,2))&lt;=63),$D813,"COMUM"),GABARITO!$D:$D,0)),1,0))</f>
        <v/>
      </c>
      <c r="BG813" t="str">
        <f>IF(RESPOSTAS!BH813="","",IF(UPPER(RESPOSTAS!BH813)=INDEX(GABARITO!$C:$C,MATCH(TEXT(VALUE(RIGHT($BG$1,2)),"00")&amp;"|"&amp;IF(AND(VALUE(RIGHT($BG$1,2))&gt;=57,VALUE(RIGHT($BG$1,2))&lt;=63),$D813,"COMUM"),GABARITO!$D:$D,0)),1,0))</f>
        <v/>
      </c>
      <c r="BH813" t="str">
        <f>IF(RESPOSTAS!BI813="","",IF(UPPER(RESPOSTAS!BI813)=INDEX(GABARITO!$C:$C,MATCH(TEXT(VALUE(RIGHT($BH$1,2)),"00")&amp;"|"&amp;IF(AND(VALUE(RIGHT($BH$1,2))&gt;=57,VALUE(RIGHT($BH$1,2))&lt;=63),$D813,"COMUM"),GABARITO!$D:$D,0)),1,0))</f>
        <v/>
      </c>
      <c r="BI813" t="str">
        <f>IF(RESPOSTAS!BJ813="","",IF(UPPER(RESPOSTAS!BJ813)=INDEX(GABARITO!$C:$C,MATCH(TEXT(VALUE(RIGHT($BI$1,2)),"00")&amp;"|"&amp;IF(AND(VALUE(RIGHT($BI$1,2))&gt;=57,VALUE(RIGHT($BI$1,2))&lt;=63),$D813,"COMUM"),GABARITO!$D:$D,0)),1,0))</f>
        <v/>
      </c>
      <c r="BJ813" t="str">
        <f>IF(RESPOSTAS!BK813="","",IF(UPPER(RESPOSTAS!BK813)=INDEX(GABARITO!$C:$C,MATCH(TEXT(VALUE(RIGHT($BJ$1,2)),"00")&amp;"|"&amp;IF(AND(VALUE(RIGHT($BJ$1,2))&gt;=57,VALUE(RIGHT($BJ$1,2))&lt;=63),$D813,"COMUM"),GABARITO!$D:$D,0)),1,0))</f>
        <v/>
      </c>
      <c r="BK813" t="str">
        <f>IF(RESPOSTAS!BL813="","",IF(UPPER(RESPOSTAS!BL813)=INDEX(GABARITO!$C:$C,MATCH(TEXT(VALUE(RIGHT($BK$1,2)),"00")&amp;"|"&amp;IF(AND(VALUE(RIGHT($BK$1,2))&gt;=57,VALUE(RIGHT($BK$1,2))&lt;=63),$D813,"COMUM"),GABARITO!$D:$D,0)),1,0))</f>
        <v/>
      </c>
      <c r="BL813" t="str">
        <f>IF(RESPOSTAS!BM813="","",IF(UPPER(RESPOSTAS!BM813)=INDEX(GABARITO!$C:$C,MATCH(TEXT(VALUE(RIGHT($BL$1,2)),"00")&amp;"|"&amp;IF(AND(VALUE(RIGHT($BL$1,2))&gt;=57,VALUE(RIGHT($BL$1,2))&lt;=63),$D813,"COMUM"),GABARITO!$D:$D,0)),1,0))</f>
        <v/>
      </c>
      <c r="BM813" t="str">
        <f>IF(RESPOSTAS!BN813="","",IF(UPPER(RESPOSTAS!BN813)=INDEX(GABARITO!$C:$C,MATCH(TEXT(VALUE(RIGHT($BM$1,2)),"00")&amp;"|"&amp;IF(AND(VALUE(RIGHT($BM$1,2))&gt;=57,VALUE(RIGHT($BM$1,2))&lt;=63),$D813,"COMUM"),GABARITO!$D:$D,0)),1,0))</f>
        <v/>
      </c>
      <c r="BN813" t="str">
        <f>IF(RESPOSTAS!BO813="","",IF(UPPER(RESPOSTAS!BO813)=INDEX(GABARITO!$C:$C,MATCH(TEXT(VALUE(RIGHT($BN$1,2)),"00")&amp;"|"&amp;IF(AND(VALUE(RIGHT($BN$1,2))&gt;=57,VALUE(RIGHT($BN$1,2))&lt;=63),$D813,"COMUM"),GABARITO!$D:$D,0)),1,0))</f>
        <v/>
      </c>
      <c r="BO813" t="str">
        <f>IF(RESPOSTAS!BP813="","",IF(UPPER(RESPOSTAS!BP813)=INDEX(GABARITO!$C:$C,MATCH(TEXT(VALUE(RIGHT($BO$1,2)),"00")&amp;"|"&amp;IF(AND(VALUE(RIGHT($BO$1,2))&gt;=57,VALUE(RIGHT($BO$1,2))&lt;=63),$D813,"COMUM"),GABARITO!$D:$D,0)),1,0))</f>
        <v/>
      </c>
      <c r="BP813">
        <f>COUNTIF(RESPOSTAS!F813:BP813,"&lt;&gt;")</f>
        <v>0</v>
      </c>
      <c r="BQ813" t="str">
        <f t="shared" si="120"/>
        <v/>
      </c>
      <c r="BR813" s="10" t="str">
        <f t="shared" si="121"/>
        <v/>
      </c>
      <c r="BT813" s="11" t="str">
        <f t="shared" si="123"/>
        <v/>
      </c>
      <c r="BU813" s="11" t="str">
        <f t="shared" si="124"/>
        <v/>
      </c>
      <c r="BV813" s="11" t="str">
        <f t="shared" si="125"/>
        <v/>
      </c>
      <c r="BW813" s="11" t="str">
        <f t="shared" si="126"/>
        <v/>
      </c>
      <c r="BX813" s="11" t="str">
        <f t="shared" si="127"/>
        <v/>
      </c>
      <c r="BY813" s="11" t="str">
        <f t="shared" si="128"/>
        <v/>
      </c>
      <c r="BZ813" s="3" t="str">
        <f t="shared" si="122"/>
        <v/>
      </c>
    </row>
    <row r="814" spans="1:78" x14ac:dyDescent="0.25">
      <c r="A814" t="str">
        <f>IF(RESPOSTAS!A814="","",RESPOSTAS!A814)</f>
        <v/>
      </c>
      <c r="B814" t="str">
        <f>IF(RESPOSTAS!C814="","",RESPOSTAS!C814)</f>
        <v/>
      </c>
      <c r="C814" t="str">
        <f>IF(RESPOSTAS!D814="","",RESPOSTAS!D814)</f>
        <v/>
      </c>
      <c r="D814" t="str">
        <f>IF(RESPOSTAS!E814="","",RESPOSTAS!E814)</f>
        <v/>
      </c>
      <c r="E814" t="str">
        <f>IF(RESPOSTAS!F814="","",IF(UPPER(RESPOSTAS!F814)=INDEX(GABARITO!$C:$C,MATCH(TEXT(VALUE(RIGHT($E$1,2)),"00")&amp;"|"&amp;IF(AND(VALUE(RIGHT($E$1,2))&gt;=57,VALUE(RIGHT($E$1,2))&lt;=63),$D814,"COMUM"),GABARITO!$D:$D,0)),1,0))</f>
        <v/>
      </c>
      <c r="F814" t="str">
        <f>IF(RESPOSTAS!G814="","",IF(UPPER(RESPOSTAS!G814)=INDEX(GABARITO!$C:$C,MATCH(TEXT(VALUE(RIGHT($F$1,2)),"00")&amp;"|"&amp;IF(AND(VALUE(RIGHT($F$1,2))&gt;=57,VALUE(RIGHT($F$1,2))&lt;=63),$D814,"COMUM"),GABARITO!$D:$D,0)),1,0))</f>
        <v/>
      </c>
      <c r="G814" t="str">
        <f>IF(RESPOSTAS!H814="","",IF(UPPER(RESPOSTAS!H814)=INDEX(GABARITO!$C:$C,MATCH(TEXT(VALUE(RIGHT($G$1,2)),"00")&amp;"|"&amp;IF(AND(VALUE(RIGHT($G$1,2))&gt;=57,VALUE(RIGHT($G$1,2))&lt;=63),$D814,"COMUM"),GABARITO!$D:$D,0)),1,0))</f>
        <v/>
      </c>
      <c r="H814" t="str">
        <f>IF(RESPOSTAS!I814="","",IF(UPPER(RESPOSTAS!I814)=INDEX(GABARITO!$C:$C,MATCH(TEXT(VALUE(RIGHT($H$1,2)),"00")&amp;"|"&amp;IF(AND(VALUE(RIGHT($H$1,2))&gt;=57,VALUE(RIGHT($H$1,2))&lt;=63),$D814,"COMUM"),GABARITO!$D:$D,0)),1,0))</f>
        <v/>
      </c>
      <c r="I814" t="str">
        <f>IF(RESPOSTAS!J814="","",IF(UPPER(RESPOSTAS!J814)=INDEX(GABARITO!$C:$C,MATCH(TEXT(VALUE(RIGHT($I$1,2)),"00")&amp;"|"&amp;IF(AND(VALUE(RIGHT($I$1,2))&gt;=57,VALUE(RIGHT($I$1,2))&lt;=63),$D814,"COMUM"),GABARITO!$D:$D,0)),1,0))</f>
        <v/>
      </c>
      <c r="J814" t="str">
        <f>IF(RESPOSTAS!K814="","",IF(UPPER(RESPOSTAS!K814)=INDEX(GABARITO!$C:$C,MATCH(TEXT(VALUE(RIGHT($J$1,2)),"00")&amp;"|"&amp;IF(AND(VALUE(RIGHT($J$1,2))&gt;=57,VALUE(RIGHT($J$1,2))&lt;=63),$D814,"COMUM"),GABARITO!$D:$D,0)),1,0))</f>
        <v/>
      </c>
      <c r="K814" t="str">
        <f>IF(RESPOSTAS!L814="","",IF(UPPER(RESPOSTAS!L814)=INDEX(GABARITO!$C:$C,MATCH(TEXT(VALUE(RIGHT($K$1,2)),"00")&amp;"|"&amp;IF(AND(VALUE(RIGHT($K$1,2))&gt;=57,VALUE(RIGHT($K$1,2))&lt;=63),$D814,"COMUM"),GABARITO!$D:$D,0)),1,0))</f>
        <v/>
      </c>
      <c r="L814" t="str">
        <f>IF(RESPOSTAS!M814="","",IF(UPPER(RESPOSTAS!M814)=INDEX(GABARITO!$C:$C,MATCH(TEXT(VALUE(RIGHT($L$1,2)),"00")&amp;"|"&amp;IF(AND(VALUE(RIGHT($L$1,2))&gt;=57,VALUE(RIGHT($L$1,2))&lt;=63),$D814,"COMUM"),GABARITO!$D:$D,0)),1,0))</f>
        <v/>
      </c>
      <c r="M814" t="str">
        <f>IF(RESPOSTAS!N814="","",IF(UPPER(RESPOSTAS!N814)=INDEX(GABARITO!$C:$C,MATCH(TEXT(VALUE(RIGHT($M$1,2)),"00")&amp;"|"&amp;IF(AND(VALUE(RIGHT($M$1,2))&gt;=57,VALUE(RIGHT($M$1,2))&lt;=63),$D814,"COMUM"),GABARITO!$D:$D,0)),1,0))</f>
        <v/>
      </c>
      <c r="N814" t="str">
        <f>IF(RESPOSTAS!O814="","",IF(UPPER(RESPOSTAS!O814)=INDEX(GABARITO!$C:$C,MATCH(TEXT(VALUE(RIGHT($E$1,2)),"00")&amp;"|"&amp;IF(AND(VALUE(RIGHT($E$1,2))&gt;=57,VALUE(RIGHT($E$1,2))&lt;=63),$D814,"COMUM"),GABARITO!$D:$D,0)),1,0))</f>
        <v/>
      </c>
      <c r="O814" t="str">
        <f>IF(RESPOSTAS!P814="","",IF(UPPER(RESPOSTAS!P814)=INDEX(GABARITO!$C:$C,MATCH(TEXT(VALUE(RIGHT($O$1,2)),"00")&amp;"|"&amp;IF(AND(VALUE(RIGHT($O$1,2))&gt;=57,VALUE(RIGHT($O$1,2))&lt;=63),$D814,"COMUM"),GABARITO!$D:$D,0)),1,0))</f>
        <v/>
      </c>
      <c r="P814" t="str">
        <f>IF(RESPOSTAS!Q814="","",IF(UPPER(RESPOSTAS!Q814)=INDEX(GABARITO!$C:$C,MATCH(TEXT(VALUE(RIGHT($P$1,2)),"00")&amp;"|"&amp;IF(AND(VALUE(RIGHT($P$1,2))&gt;=57,VALUE(RIGHT($P$1,2))&lt;=63),$D814,"COMUM"),GABARITO!$D:$D,0)),1,0))</f>
        <v/>
      </c>
      <c r="Q814" t="str">
        <f>IF(RESPOSTAS!R814="","",IF(UPPER(RESPOSTAS!R814)=INDEX(GABARITO!$C:$C,MATCH(TEXT(VALUE(RIGHT($Q$1,2)),"00")&amp;"|"&amp;IF(AND(VALUE(RIGHT($Q$1,2))&gt;=57,VALUE(RIGHT($Q$1,2))&lt;=63),$D814,"COMUM"),GABARITO!$D:$D,0)),1,0))</f>
        <v/>
      </c>
      <c r="R814" t="str">
        <f>IF(RESPOSTAS!S814="","",IF(UPPER(RESPOSTAS!S814)=INDEX(GABARITO!$C:$C,MATCH(TEXT(VALUE(RIGHT($R$1,2)),"00")&amp;"|"&amp;IF(AND(VALUE(RIGHT($R$1,2))&gt;=57,VALUE(RIGHT($R$1,2))&lt;=63),$D814,"COMUM"),GABARITO!$D:$D,0)),1,0))</f>
        <v/>
      </c>
      <c r="S814" t="str">
        <f>IF(RESPOSTAS!T814="","",IF(UPPER(RESPOSTAS!T814)=INDEX(GABARITO!$C:$C,MATCH(TEXT(VALUE(RIGHT($S$1,2)),"00")&amp;"|"&amp;IF(AND(VALUE(RIGHT($S$1,2))&gt;=57,VALUE(RIGHT($S$1,2))&lt;=63),$D814,"COMUM"),GABARITO!$D:$D,0)),1,0))</f>
        <v/>
      </c>
      <c r="T814" t="str">
        <f>IF(RESPOSTAS!U814="","",IF(UPPER(RESPOSTAS!U814)=INDEX(GABARITO!$C:$C,MATCH(TEXT(VALUE(RIGHT($T$1,2)),"00")&amp;"|"&amp;IF(AND(VALUE(RIGHT($T$1,2))&gt;=57,VALUE(RIGHT($T$1,2))&lt;=63),$D814,"COMUM"),GABARITO!$D:$D,0)),1,0))</f>
        <v/>
      </c>
      <c r="U814" t="str">
        <f>IF(RESPOSTAS!V814="","",IF(UPPER(RESPOSTAS!V814)=INDEX(GABARITO!$C:$C,MATCH(TEXT(VALUE(RIGHT($U$1,2)),"00")&amp;"|"&amp;IF(AND(VALUE(RIGHT($U$1,2))&gt;=57,VALUE(RIGHT($U$1,2))&lt;=63),$D814,"COMUM"),GABARITO!$D:$D,0)),1,0))</f>
        <v/>
      </c>
      <c r="V814" t="str">
        <f>IF(RESPOSTAS!W814="","",IF(UPPER(RESPOSTAS!W814)=INDEX(GABARITO!$C:$C,MATCH(TEXT(VALUE(RIGHT($E$1,2)),"00")&amp;"|"&amp;IF(AND(VALUE(RIGHT($E$1,2))&gt;=57,VALUE(RIGHT($E$1,2))&lt;=63),$D814,"COMUM"),GABARITO!$D:$D,0)),1,0))</f>
        <v/>
      </c>
      <c r="W814" t="str">
        <f>IF(RESPOSTAS!X814="","",IF(UPPER(RESPOSTAS!X814)=INDEX(GABARITO!$C:$C,MATCH(TEXT(VALUE(RIGHT($W$1,2)),"00")&amp;"|"&amp;IF(AND(VALUE(RIGHT($W$1,2))&gt;=57,VALUE(RIGHT($W$1,2))&lt;=63),$D814,"COMUM"),GABARITO!$D:$D,0)),1,0))</f>
        <v/>
      </c>
      <c r="X814" t="str">
        <f>IF(RESPOSTAS!Y814="","",IF(UPPER(RESPOSTAS!Y814)=INDEX(GABARITO!$C:$C,MATCH(TEXT(VALUE(RIGHT($X$1,2)),"00")&amp;"|"&amp;IF(AND(VALUE(RIGHT($X$1,2))&gt;=57,VALUE(RIGHT($X$1,2))&lt;=63),$D814,"COMUM"),GABARITO!$D:$D,0)),1,0))</f>
        <v/>
      </c>
      <c r="Y814" t="str">
        <f>IF(RESPOSTAS!Z814="","",IF(UPPER(RESPOSTAS!Z814)=INDEX(GABARITO!$C:$C,MATCH(TEXT(VALUE(RIGHT($Y$1,2)),"00")&amp;"|"&amp;IF(AND(VALUE(RIGHT($Y$1,2))&gt;=57,VALUE(RIGHT($Y$1,2))&lt;=63),$D814,"COMUM"),GABARITO!$D:$D,0)),1,0))</f>
        <v/>
      </c>
      <c r="Z814" t="str">
        <f>IF(RESPOSTAS!AA814="","",IF(UPPER(RESPOSTAS!AA814)=INDEX(GABARITO!$C:$C,MATCH(TEXT(VALUE(RIGHT($Z$1,2)),"00")&amp;"|"&amp;IF(AND(VALUE(RIGHT($Z$1,2))&gt;=57,VALUE(RIGHT($Z$1,2))&lt;=63),$D814,"COMUM"),GABARITO!$D:$D,0)),1,0))</f>
        <v/>
      </c>
      <c r="AA814" t="str">
        <f>IF(RESPOSTAS!AB814="","",IF(UPPER(RESPOSTAS!AB814)=INDEX(GABARITO!$C:$C,MATCH(TEXT(VALUE(RIGHT($AA$1,2)),"00")&amp;"|"&amp;IF(AND(VALUE(RIGHT($AA$1,2))&gt;=57,VALUE(RIGHT($AA$1,2))&lt;=63),$D814,"COMUM"),GABARITO!$D:$D,0)),1,0))</f>
        <v/>
      </c>
      <c r="AB814" t="str">
        <f>IF(RESPOSTAS!AC814="","",IF(UPPER(RESPOSTAS!AC814)=INDEX(GABARITO!$C:$C,MATCH(TEXT(VALUE(RIGHT($AB$1,2)),"00")&amp;"|"&amp;IF(AND(VALUE(RIGHT($AB$1,2))&gt;=57,VALUE(RIGHT($AB$1,2))&lt;=63),$D814,"COMUM"),GABARITO!$D:$D,0)),1,0))</f>
        <v/>
      </c>
      <c r="AC814" t="str">
        <f>IF(RESPOSTAS!AD814="","",IF(UPPER(RESPOSTAS!AD814)=INDEX(GABARITO!$C:$C,MATCH(TEXT(VALUE(RIGHT($AC$1,2)),"00")&amp;"|"&amp;IF(AND(VALUE(RIGHT($AC$1,2))&gt;=57,VALUE(RIGHT($AC$1,2))&lt;=63),$D814,"COMUM"),GABARITO!$D:$D,0)),1,0))</f>
        <v/>
      </c>
      <c r="AD814" t="str">
        <f>IF(RESPOSTAS!AE814="","",IF(UPPER(RESPOSTAS!AE814)=INDEX(GABARITO!$C:$C,MATCH(TEXT(VALUE(RIGHT($AD$1,2)),"00")&amp;"|"&amp;IF(AND(VALUE(RIGHT($AD$1,2))&gt;=57,VALUE(RIGHT($AD$1,2))&lt;=63),$D814,"COMUM"),GABARITO!$D:$D,0)),1,0))</f>
        <v/>
      </c>
      <c r="AE814" t="str">
        <f>IF(RESPOSTAS!AF814="","",IF(UPPER(RESPOSTAS!AF814)=INDEX(GABARITO!$C:$C,MATCH(TEXT(VALUE(RIGHT($AE$1,2)),"00")&amp;"|"&amp;IF(AND(VALUE(RIGHT($AE$1,2))&gt;=57,VALUE(RIGHT($AE$1,2))&lt;=63),$D814,"COMUM"),GABARITO!$D:$D,0)),1,0))</f>
        <v/>
      </c>
      <c r="AF814" t="str">
        <f>IF(RESPOSTAS!AG814="","",IF(UPPER(RESPOSTAS!AG814)=INDEX(GABARITO!$C:$C,MATCH(TEXT(VALUE(RIGHT($AF$1,2)),"00")&amp;"|"&amp;IF(AND(VALUE(RIGHT($AF$1,2))&gt;=57,VALUE(RIGHT($AF$1,2))&lt;=63),$D814,"COMUM"),GABARITO!$D:$D,0)),1,0))</f>
        <v/>
      </c>
      <c r="AG814" t="str">
        <f>IF(RESPOSTAS!AH814="","",IF(UPPER(RESPOSTAS!AH814)=INDEX(GABARITO!$C:$C,MATCH(TEXT(VALUE(RIGHT($AG$1,2)),"00")&amp;"|"&amp;IF(AND(VALUE(RIGHT($AG$1,2))&gt;=57,VALUE(RIGHT($AG$1,2))&lt;=63),$D814,"COMUM"),GABARITO!$D:$D,0)),1,0))</f>
        <v/>
      </c>
      <c r="AH814" t="str">
        <f>IF(RESPOSTAS!AI814="","",IF(UPPER(RESPOSTAS!AI814)=INDEX(GABARITO!$C:$C,MATCH(TEXT(VALUE(RIGHT($AH$1,2)),"00")&amp;"|"&amp;IF(AND(VALUE(RIGHT($AH$1,2))&gt;=57,VALUE(RIGHT($AH$1,2))&lt;=63),$D814,"COMUM"),GABARITO!$D:$D,0)),1,0))</f>
        <v/>
      </c>
      <c r="AI814" t="str">
        <f>IF(RESPOSTAS!AJ814="","",IF(UPPER(RESPOSTAS!AJ814)=INDEX(GABARITO!$C:$C,MATCH(TEXT(VALUE(RIGHT($AI$1,2)),"00")&amp;"|"&amp;IF(AND(VALUE(RIGHT($AI$1,2))&gt;=57,VALUE(RIGHT($AI$1,2))&lt;=63),$D814,"COMUM"),GABARITO!$D:$D,0)),1,0))</f>
        <v/>
      </c>
      <c r="AJ814" t="str">
        <f>IF(RESPOSTAS!AK814="","",IF(UPPER(RESPOSTAS!AK814)=INDEX(GABARITO!$C:$C,MATCH(TEXT(VALUE(RIGHT($AJ$1,2)),"00")&amp;"|"&amp;IF(AND(VALUE(RIGHT($AJ$1,2))&gt;=57,VALUE(RIGHT($AJ$1,2))&lt;=63),$D814,"COMUM"),GABARITO!$D:$D,0)),1,0))</f>
        <v/>
      </c>
      <c r="AK814" t="str">
        <f>IF(RESPOSTAS!AL814="","",IF(UPPER(RESPOSTAS!AL814)=INDEX(GABARITO!$C:$C,MATCH(TEXT(VALUE(RIGHT($AK$1,2)),"00")&amp;"|"&amp;IF(AND(VALUE(RIGHT($AK$1,2))&gt;=57,VALUE(RIGHT($AK$1,2))&lt;=63),$D814,"COMUM"),GABARITO!$D:$D,0)),1,0))</f>
        <v/>
      </c>
      <c r="AL814" t="str">
        <f>IF(RESPOSTAS!AM814="","",IF(UPPER(RESPOSTAS!AM814)=INDEX(GABARITO!$C:$C,MATCH(TEXT(VALUE(RIGHT($AL$1,2)),"00")&amp;"|"&amp;IF(AND(VALUE(RIGHT($AL$1,2))&gt;=57,VALUE(RIGHT($AL$1,2))&lt;=63),$D814,"COMUM"),GABARITO!$D:$D,0)),1,0))</f>
        <v/>
      </c>
      <c r="AM814" t="str">
        <f>IF(RESPOSTAS!AN814="","",IF(UPPER(RESPOSTAS!AN814)=INDEX(GABARITO!$C:$C,MATCH(TEXT(VALUE(RIGHT($AM$1,2)),"00")&amp;"|"&amp;IF(AND(VALUE(RIGHT($AM$1,2))&gt;=57,VALUE(RIGHT($AM$1,2))&lt;=63),$D814,"COMUM"),GABARITO!$D:$D,0)),1,0))</f>
        <v/>
      </c>
      <c r="AN814" t="str">
        <f>IF(RESPOSTAS!AO814="","",IF(UPPER(RESPOSTAS!AO814)=INDEX(GABARITO!$C:$C,MATCH(TEXT(VALUE(RIGHT($AN$1,2)),"00")&amp;"|"&amp;IF(AND(VALUE(RIGHT($AN$1,2))&gt;=57,VALUE(RIGHT($AN$1,2))&lt;=63),$D814,"COMUM"),GABARITO!$D:$D,0)),1,0))</f>
        <v/>
      </c>
      <c r="AO814" t="str">
        <f>IF(RESPOSTAS!AP814="","",IF(UPPER(RESPOSTAS!AP814)=INDEX(GABARITO!$C:$C,MATCH(TEXT(VALUE(RIGHT($AO$1,2)),"00")&amp;"|"&amp;IF(AND(VALUE(RIGHT($AO$1,2))&gt;=57,VALUE(RIGHT($AO$1,2))&lt;=63),$D814,"COMUM"),GABARITO!$D:$D,0)),1,0))</f>
        <v/>
      </c>
      <c r="AP814" t="str">
        <f>IF(RESPOSTAS!AQ814="","",IF(UPPER(RESPOSTAS!AQ814)=INDEX(GABARITO!$C:$C,MATCH(TEXT(VALUE(RIGHT($AP$1,2)),"00")&amp;"|"&amp;IF(AND(VALUE(RIGHT($AP$1,2))&gt;=57,VALUE(RIGHT($AP$1,2))&lt;=63),$D814,"COMUM"),GABARITO!$D:$D,0)),1,0))</f>
        <v/>
      </c>
      <c r="AQ814" t="str">
        <f>IF(RESPOSTAS!AR814="","",IF(UPPER(RESPOSTAS!AR814)=INDEX(GABARITO!$C:$C,MATCH(TEXT(VALUE(RIGHT($AQ$1,2)),"00")&amp;"|"&amp;IF(AND(VALUE(RIGHT($AQ$1,2))&gt;=57,VALUE(RIGHT($AQ$1,2))&lt;=63),$D814,"COMUM"),GABARITO!$D:$D,0)),1,0))</f>
        <v/>
      </c>
      <c r="AR814" t="str">
        <f>IF(RESPOSTAS!AS814="","",IF(UPPER(RESPOSTAS!AS814)=INDEX(GABARITO!$C:$C,MATCH(TEXT(VALUE(RIGHT($AR$1,2)),"00")&amp;"|"&amp;IF(AND(VALUE(RIGHT($AR$1,2))&gt;=57,VALUE(RIGHT($AR$1,2))&lt;=63),$D814,"COMUM"),GABARITO!$D:$D,0)),1,0))</f>
        <v/>
      </c>
      <c r="AS814" t="str">
        <f>IF(RESPOSTAS!AT814="","",IF(UPPER(RESPOSTAS!AT814)=INDEX(GABARITO!$C:$C,MATCH(TEXT(VALUE(RIGHT($AS$1,2)),"00")&amp;"|"&amp;IF(AND(VALUE(RIGHT($AS$1,2))&gt;=57,VALUE(RIGHT($AS$1,2))&lt;=63),$D814,"COMUM"),GABARITO!$D:$D,0)),1,0))</f>
        <v/>
      </c>
      <c r="AT814" t="str">
        <f>IF(RESPOSTAS!AU814="","",IF(UPPER(RESPOSTAS!AU814)=INDEX(GABARITO!$C:$C,MATCH(TEXT(VALUE(RIGHT($AT$1,2)),"00")&amp;"|"&amp;IF(AND(VALUE(RIGHT($AT$1,2))&gt;=57,VALUE(RIGHT($AT$1,2))&lt;=63),$D814,"COMUM"),GABARITO!$D:$D,0)),1,0))</f>
        <v/>
      </c>
      <c r="AU814" t="str">
        <f>IF(RESPOSTAS!AV814="","",IF(UPPER(RESPOSTAS!AV814)=INDEX(GABARITO!$C:$C,MATCH(TEXT(VALUE(RIGHT($AU$1,2)),"00")&amp;"|"&amp;IF(AND(VALUE(RIGHT($AU$1,2))&gt;=57,VALUE(RIGHT($AU$1,2))&lt;=63),$D814,"COMUM"),GABARITO!$D:$D,0)),1,0))</f>
        <v/>
      </c>
      <c r="AV814" t="str">
        <f>IF(RESPOSTAS!AW814="","",IF(UPPER(RESPOSTAS!AW814)=INDEX(GABARITO!$C:$C,MATCH(TEXT(VALUE(RIGHT($AV$1,2)),"00")&amp;"|"&amp;IF(AND(VALUE(RIGHT($AV$1,2))&gt;=57,VALUE(RIGHT($AV$1,2))&lt;=63),$D814,"COMUM"),GABARITO!$D:$D,0)),1,0))</f>
        <v/>
      </c>
      <c r="AW814" t="str">
        <f>IF(RESPOSTAS!AX814="","",IF(UPPER(RESPOSTAS!AX814)=INDEX(GABARITO!$C:$C,MATCH(TEXT(VALUE(RIGHT($AW$1,2)),"00")&amp;"|"&amp;IF(AND(VALUE(RIGHT($AW$1,2))&gt;=57,VALUE(RIGHT($AW$1,2))&lt;=63),$D814,"COMUM"),GABARITO!$D:$D,0)),1,0))</f>
        <v/>
      </c>
      <c r="AX814" t="str">
        <f>IF(RESPOSTAS!AY814="","",IF(UPPER(RESPOSTAS!AY814)=INDEX(GABARITO!$C:$C,MATCH(TEXT(VALUE(RIGHT($AX$1,2)),"00")&amp;"|"&amp;IF(AND(VALUE(RIGHT($AX$1,2))&gt;=57,VALUE(RIGHT($AX$1,2))&lt;=63),$D814,"COMUM"),GABARITO!$D:$D,0)),1,0))</f>
        <v/>
      </c>
      <c r="AY814" t="str">
        <f>IF(RESPOSTAS!AZ814="","",IF(UPPER(RESPOSTAS!AZ814)=INDEX(GABARITO!$C:$C,MATCH(TEXT(VALUE(RIGHT($AY$1,2)),"00")&amp;"|"&amp;IF(AND(VALUE(RIGHT($AY$1,2))&gt;=57,VALUE(RIGHT($AY$1,2))&lt;=63),$D814,"COMUM"),GABARITO!$D:$D,0)),1,0))</f>
        <v/>
      </c>
      <c r="AZ814" t="str">
        <f>IF(RESPOSTAS!BA814="","",IF(UPPER(RESPOSTAS!BA814)=INDEX(GABARITO!$C:$C,MATCH(TEXT(VALUE(RIGHT($AZ$1,2)),"00")&amp;"|"&amp;IF(AND(VALUE(RIGHT($AZ$1,2))&gt;=57,VALUE(RIGHT($AZ$1,2))&lt;=63),$D814,"COMUM"),GABARITO!$D:$D,0)),1,0))</f>
        <v/>
      </c>
      <c r="BA814" t="str">
        <f>IF(RESPOSTAS!BB814="","",IF(UPPER(RESPOSTAS!BB814)=INDEX(GABARITO!$C:$C,MATCH(TEXT(VALUE(RIGHT($BA$1,2)),"00")&amp;"|"&amp;IF(AND(VALUE(RIGHT($BA$1,2))&gt;=57,VALUE(RIGHT($BA$1,2))&lt;=63),$D814,"COMUM"),GABARITO!$D:$D,0)),1,0))</f>
        <v/>
      </c>
      <c r="BB814" t="str">
        <f>IF(RESPOSTAS!BC814="","",IF(UPPER(RESPOSTAS!BC814)=INDEX(GABARITO!$C:$C,MATCH(TEXT(VALUE(RIGHT($BB$1,2)),"00")&amp;"|"&amp;IF(AND(VALUE(RIGHT($BB$1,2))&gt;=57,VALUE(RIGHT($BB$1,2))&lt;=63),$D814,"COMUM"),GABARITO!$D:$D,0)),1,0))</f>
        <v/>
      </c>
      <c r="BC814" t="str">
        <f>IF(RESPOSTAS!BD814="","",IF(UPPER(RESPOSTAS!BD814)=INDEX(GABARITO!$C:$C,MATCH(TEXT(VALUE(RIGHT($BC$1,2)),"00")&amp;"|"&amp;IF(AND(VALUE(RIGHT($BC$1,2))&gt;=57,VALUE(RIGHT($BC$1,2))&lt;=63),$D814,"COMUM"),GABARITO!$D:$D,0)),1,0))</f>
        <v/>
      </c>
      <c r="BD814" t="str">
        <f>IF(RESPOSTAS!BE814="","",IF(UPPER(RESPOSTAS!BE814)=INDEX(GABARITO!$C:$C,MATCH(TEXT(VALUE(RIGHT($BD$1,2)),"00")&amp;"|"&amp;IF(AND(VALUE(RIGHT($BD$1,2))&gt;=57,VALUE(RIGHT($BD$1,2))&lt;=63),$D814,"COMUM"),GABARITO!$D:$D,0)),1,0))</f>
        <v/>
      </c>
      <c r="BE814" t="str">
        <f>IF(RESPOSTAS!BF814="","",IF(UPPER(RESPOSTAS!BF814)=INDEX(GABARITO!$C:$C,MATCH(TEXT(VALUE(RIGHT($BE$1,2)),"00")&amp;"|"&amp;IF(AND(VALUE(RIGHT($BE$1,2))&gt;=57,VALUE(RIGHT($BE$1,2))&lt;=63),$D814,"COMUM"),GABARITO!$D:$D,0)),1,0))</f>
        <v/>
      </c>
      <c r="BF814" t="str">
        <f>IF(RESPOSTAS!BG814="","",IF(UPPER(RESPOSTAS!BG814)=INDEX(GABARITO!$C:$C,MATCH(TEXT(VALUE(RIGHT($BF$1,2)),"00")&amp;"|"&amp;IF(AND(VALUE(RIGHT($BF$1,2))&gt;=57,VALUE(RIGHT($BF$1,2))&lt;=63),$D814,"COMUM"),GABARITO!$D:$D,0)),1,0))</f>
        <v/>
      </c>
      <c r="BG814" t="str">
        <f>IF(RESPOSTAS!BH814="","",IF(UPPER(RESPOSTAS!BH814)=INDEX(GABARITO!$C:$C,MATCH(TEXT(VALUE(RIGHT($BG$1,2)),"00")&amp;"|"&amp;IF(AND(VALUE(RIGHT($BG$1,2))&gt;=57,VALUE(RIGHT($BG$1,2))&lt;=63),$D814,"COMUM"),GABARITO!$D:$D,0)),1,0))</f>
        <v/>
      </c>
      <c r="BH814" t="str">
        <f>IF(RESPOSTAS!BI814="","",IF(UPPER(RESPOSTAS!BI814)=INDEX(GABARITO!$C:$C,MATCH(TEXT(VALUE(RIGHT($BH$1,2)),"00")&amp;"|"&amp;IF(AND(VALUE(RIGHT($BH$1,2))&gt;=57,VALUE(RIGHT($BH$1,2))&lt;=63),$D814,"COMUM"),GABARITO!$D:$D,0)),1,0))</f>
        <v/>
      </c>
      <c r="BI814" t="str">
        <f>IF(RESPOSTAS!BJ814="","",IF(UPPER(RESPOSTAS!BJ814)=INDEX(GABARITO!$C:$C,MATCH(TEXT(VALUE(RIGHT($BI$1,2)),"00")&amp;"|"&amp;IF(AND(VALUE(RIGHT($BI$1,2))&gt;=57,VALUE(RIGHT($BI$1,2))&lt;=63),$D814,"COMUM"),GABARITO!$D:$D,0)),1,0))</f>
        <v/>
      </c>
      <c r="BJ814" t="str">
        <f>IF(RESPOSTAS!BK814="","",IF(UPPER(RESPOSTAS!BK814)=INDEX(GABARITO!$C:$C,MATCH(TEXT(VALUE(RIGHT($BJ$1,2)),"00")&amp;"|"&amp;IF(AND(VALUE(RIGHT($BJ$1,2))&gt;=57,VALUE(RIGHT($BJ$1,2))&lt;=63),$D814,"COMUM"),GABARITO!$D:$D,0)),1,0))</f>
        <v/>
      </c>
      <c r="BK814" t="str">
        <f>IF(RESPOSTAS!BL814="","",IF(UPPER(RESPOSTAS!BL814)=INDEX(GABARITO!$C:$C,MATCH(TEXT(VALUE(RIGHT($BK$1,2)),"00")&amp;"|"&amp;IF(AND(VALUE(RIGHT($BK$1,2))&gt;=57,VALUE(RIGHT($BK$1,2))&lt;=63),$D814,"COMUM"),GABARITO!$D:$D,0)),1,0))</f>
        <v/>
      </c>
      <c r="BL814" t="str">
        <f>IF(RESPOSTAS!BM814="","",IF(UPPER(RESPOSTAS!BM814)=INDEX(GABARITO!$C:$C,MATCH(TEXT(VALUE(RIGHT($BL$1,2)),"00")&amp;"|"&amp;IF(AND(VALUE(RIGHT($BL$1,2))&gt;=57,VALUE(RIGHT($BL$1,2))&lt;=63),$D814,"COMUM"),GABARITO!$D:$D,0)),1,0))</f>
        <v/>
      </c>
      <c r="BM814" t="str">
        <f>IF(RESPOSTAS!BN814="","",IF(UPPER(RESPOSTAS!BN814)=INDEX(GABARITO!$C:$C,MATCH(TEXT(VALUE(RIGHT($BM$1,2)),"00")&amp;"|"&amp;IF(AND(VALUE(RIGHT($BM$1,2))&gt;=57,VALUE(RIGHT($BM$1,2))&lt;=63),$D814,"COMUM"),GABARITO!$D:$D,0)),1,0))</f>
        <v/>
      </c>
      <c r="BN814" t="str">
        <f>IF(RESPOSTAS!BO814="","",IF(UPPER(RESPOSTAS!BO814)=INDEX(GABARITO!$C:$C,MATCH(TEXT(VALUE(RIGHT($BN$1,2)),"00")&amp;"|"&amp;IF(AND(VALUE(RIGHT($BN$1,2))&gt;=57,VALUE(RIGHT($BN$1,2))&lt;=63),$D814,"COMUM"),GABARITO!$D:$D,0)),1,0))</f>
        <v/>
      </c>
      <c r="BO814" t="str">
        <f>IF(RESPOSTAS!BP814="","",IF(UPPER(RESPOSTAS!BP814)=INDEX(GABARITO!$C:$C,MATCH(TEXT(VALUE(RIGHT($BO$1,2)),"00")&amp;"|"&amp;IF(AND(VALUE(RIGHT($BO$1,2))&gt;=57,VALUE(RIGHT($BO$1,2))&lt;=63),$D814,"COMUM"),GABARITO!$D:$D,0)),1,0))</f>
        <v/>
      </c>
      <c r="BP814">
        <f>COUNTIF(RESPOSTAS!F814:BP814,"&lt;&gt;")</f>
        <v>0</v>
      </c>
      <c r="BQ814" t="str">
        <f t="shared" si="120"/>
        <v/>
      </c>
      <c r="BR814" s="10" t="str">
        <f t="shared" si="121"/>
        <v/>
      </c>
      <c r="BT814" s="11" t="str">
        <f t="shared" si="123"/>
        <v/>
      </c>
      <c r="BU814" s="11" t="str">
        <f t="shared" si="124"/>
        <v/>
      </c>
      <c r="BV814" s="11" t="str">
        <f t="shared" si="125"/>
        <v/>
      </c>
      <c r="BW814" s="11" t="str">
        <f t="shared" si="126"/>
        <v/>
      </c>
      <c r="BX814" s="11" t="str">
        <f t="shared" si="127"/>
        <v/>
      </c>
      <c r="BY814" s="11" t="str">
        <f t="shared" si="128"/>
        <v/>
      </c>
      <c r="BZ814" s="3" t="str">
        <f t="shared" si="122"/>
        <v/>
      </c>
    </row>
    <row r="815" spans="1:78" x14ac:dyDescent="0.25">
      <c r="A815" t="str">
        <f>IF(RESPOSTAS!A815="","",RESPOSTAS!A815)</f>
        <v/>
      </c>
      <c r="B815" t="str">
        <f>IF(RESPOSTAS!C815="","",RESPOSTAS!C815)</f>
        <v/>
      </c>
      <c r="C815" t="str">
        <f>IF(RESPOSTAS!D815="","",RESPOSTAS!D815)</f>
        <v/>
      </c>
      <c r="D815" t="str">
        <f>IF(RESPOSTAS!E815="","",RESPOSTAS!E815)</f>
        <v/>
      </c>
      <c r="E815" t="str">
        <f>IF(RESPOSTAS!F815="","",IF(UPPER(RESPOSTAS!F815)=INDEX(GABARITO!$C:$C,MATCH(TEXT(VALUE(RIGHT($E$1,2)),"00")&amp;"|"&amp;IF(AND(VALUE(RIGHT($E$1,2))&gt;=57,VALUE(RIGHT($E$1,2))&lt;=63),$D815,"COMUM"),GABARITO!$D:$D,0)),1,0))</f>
        <v/>
      </c>
      <c r="F815" t="str">
        <f>IF(RESPOSTAS!G815="","",IF(UPPER(RESPOSTAS!G815)=INDEX(GABARITO!$C:$C,MATCH(TEXT(VALUE(RIGHT($F$1,2)),"00")&amp;"|"&amp;IF(AND(VALUE(RIGHT($F$1,2))&gt;=57,VALUE(RIGHT($F$1,2))&lt;=63),$D815,"COMUM"),GABARITO!$D:$D,0)),1,0))</f>
        <v/>
      </c>
      <c r="G815" t="str">
        <f>IF(RESPOSTAS!H815="","",IF(UPPER(RESPOSTAS!H815)=INDEX(GABARITO!$C:$C,MATCH(TEXT(VALUE(RIGHT($G$1,2)),"00")&amp;"|"&amp;IF(AND(VALUE(RIGHT($G$1,2))&gt;=57,VALUE(RIGHT($G$1,2))&lt;=63),$D815,"COMUM"),GABARITO!$D:$D,0)),1,0))</f>
        <v/>
      </c>
      <c r="H815" t="str">
        <f>IF(RESPOSTAS!I815="","",IF(UPPER(RESPOSTAS!I815)=INDEX(GABARITO!$C:$C,MATCH(TEXT(VALUE(RIGHT($H$1,2)),"00")&amp;"|"&amp;IF(AND(VALUE(RIGHT($H$1,2))&gt;=57,VALUE(RIGHT($H$1,2))&lt;=63),$D815,"COMUM"),GABARITO!$D:$D,0)),1,0))</f>
        <v/>
      </c>
      <c r="I815" t="str">
        <f>IF(RESPOSTAS!J815="","",IF(UPPER(RESPOSTAS!J815)=INDEX(GABARITO!$C:$C,MATCH(TEXT(VALUE(RIGHT($I$1,2)),"00")&amp;"|"&amp;IF(AND(VALUE(RIGHT($I$1,2))&gt;=57,VALUE(RIGHT($I$1,2))&lt;=63),$D815,"COMUM"),GABARITO!$D:$D,0)),1,0))</f>
        <v/>
      </c>
      <c r="J815" t="str">
        <f>IF(RESPOSTAS!K815="","",IF(UPPER(RESPOSTAS!K815)=INDEX(GABARITO!$C:$C,MATCH(TEXT(VALUE(RIGHT($J$1,2)),"00")&amp;"|"&amp;IF(AND(VALUE(RIGHT($J$1,2))&gt;=57,VALUE(RIGHT($J$1,2))&lt;=63),$D815,"COMUM"),GABARITO!$D:$D,0)),1,0))</f>
        <v/>
      </c>
      <c r="K815" t="str">
        <f>IF(RESPOSTAS!L815="","",IF(UPPER(RESPOSTAS!L815)=INDEX(GABARITO!$C:$C,MATCH(TEXT(VALUE(RIGHT($K$1,2)),"00")&amp;"|"&amp;IF(AND(VALUE(RIGHT($K$1,2))&gt;=57,VALUE(RIGHT($K$1,2))&lt;=63),$D815,"COMUM"),GABARITO!$D:$D,0)),1,0))</f>
        <v/>
      </c>
      <c r="L815" t="str">
        <f>IF(RESPOSTAS!M815="","",IF(UPPER(RESPOSTAS!M815)=INDEX(GABARITO!$C:$C,MATCH(TEXT(VALUE(RIGHT($L$1,2)),"00")&amp;"|"&amp;IF(AND(VALUE(RIGHT($L$1,2))&gt;=57,VALUE(RIGHT($L$1,2))&lt;=63),$D815,"COMUM"),GABARITO!$D:$D,0)),1,0))</f>
        <v/>
      </c>
      <c r="M815" t="str">
        <f>IF(RESPOSTAS!N815="","",IF(UPPER(RESPOSTAS!N815)=INDEX(GABARITO!$C:$C,MATCH(TEXT(VALUE(RIGHT($M$1,2)),"00")&amp;"|"&amp;IF(AND(VALUE(RIGHT($M$1,2))&gt;=57,VALUE(RIGHT($M$1,2))&lt;=63),$D815,"COMUM"),GABARITO!$D:$D,0)),1,0))</f>
        <v/>
      </c>
      <c r="N815" t="str">
        <f>IF(RESPOSTAS!O815="","",IF(UPPER(RESPOSTAS!O815)=INDEX(GABARITO!$C:$C,MATCH(TEXT(VALUE(RIGHT($E$1,2)),"00")&amp;"|"&amp;IF(AND(VALUE(RIGHT($E$1,2))&gt;=57,VALUE(RIGHT($E$1,2))&lt;=63),$D815,"COMUM"),GABARITO!$D:$D,0)),1,0))</f>
        <v/>
      </c>
      <c r="O815" t="str">
        <f>IF(RESPOSTAS!P815="","",IF(UPPER(RESPOSTAS!P815)=INDEX(GABARITO!$C:$C,MATCH(TEXT(VALUE(RIGHT($O$1,2)),"00")&amp;"|"&amp;IF(AND(VALUE(RIGHT($O$1,2))&gt;=57,VALUE(RIGHT($O$1,2))&lt;=63),$D815,"COMUM"),GABARITO!$D:$D,0)),1,0))</f>
        <v/>
      </c>
      <c r="P815" t="str">
        <f>IF(RESPOSTAS!Q815="","",IF(UPPER(RESPOSTAS!Q815)=INDEX(GABARITO!$C:$C,MATCH(TEXT(VALUE(RIGHT($P$1,2)),"00")&amp;"|"&amp;IF(AND(VALUE(RIGHT($P$1,2))&gt;=57,VALUE(RIGHT($P$1,2))&lt;=63),$D815,"COMUM"),GABARITO!$D:$D,0)),1,0))</f>
        <v/>
      </c>
      <c r="Q815" t="str">
        <f>IF(RESPOSTAS!R815="","",IF(UPPER(RESPOSTAS!R815)=INDEX(GABARITO!$C:$C,MATCH(TEXT(VALUE(RIGHT($Q$1,2)),"00")&amp;"|"&amp;IF(AND(VALUE(RIGHT($Q$1,2))&gt;=57,VALUE(RIGHT($Q$1,2))&lt;=63),$D815,"COMUM"),GABARITO!$D:$D,0)),1,0))</f>
        <v/>
      </c>
      <c r="R815" t="str">
        <f>IF(RESPOSTAS!S815="","",IF(UPPER(RESPOSTAS!S815)=INDEX(GABARITO!$C:$C,MATCH(TEXT(VALUE(RIGHT($R$1,2)),"00")&amp;"|"&amp;IF(AND(VALUE(RIGHT($R$1,2))&gt;=57,VALUE(RIGHT($R$1,2))&lt;=63),$D815,"COMUM"),GABARITO!$D:$D,0)),1,0))</f>
        <v/>
      </c>
      <c r="S815" t="str">
        <f>IF(RESPOSTAS!T815="","",IF(UPPER(RESPOSTAS!T815)=INDEX(GABARITO!$C:$C,MATCH(TEXT(VALUE(RIGHT($S$1,2)),"00")&amp;"|"&amp;IF(AND(VALUE(RIGHT($S$1,2))&gt;=57,VALUE(RIGHT($S$1,2))&lt;=63),$D815,"COMUM"),GABARITO!$D:$D,0)),1,0))</f>
        <v/>
      </c>
      <c r="T815" t="str">
        <f>IF(RESPOSTAS!U815="","",IF(UPPER(RESPOSTAS!U815)=INDEX(GABARITO!$C:$C,MATCH(TEXT(VALUE(RIGHT($T$1,2)),"00")&amp;"|"&amp;IF(AND(VALUE(RIGHT($T$1,2))&gt;=57,VALUE(RIGHT($T$1,2))&lt;=63),$D815,"COMUM"),GABARITO!$D:$D,0)),1,0))</f>
        <v/>
      </c>
      <c r="U815" t="str">
        <f>IF(RESPOSTAS!V815="","",IF(UPPER(RESPOSTAS!V815)=INDEX(GABARITO!$C:$C,MATCH(TEXT(VALUE(RIGHT($U$1,2)),"00")&amp;"|"&amp;IF(AND(VALUE(RIGHT($U$1,2))&gt;=57,VALUE(RIGHT($U$1,2))&lt;=63),$D815,"COMUM"),GABARITO!$D:$D,0)),1,0))</f>
        <v/>
      </c>
      <c r="V815" t="str">
        <f>IF(RESPOSTAS!W815="","",IF(UPPER(RESPOSTAS!W815)=INDEX(GABARITO!$C:$C,MATCH(TEXT(VALUE(RIGHT($E$1,2)),"00")&amp;"|"&amp;IF(AND(VALUE(RIGHT($E$1,2))&gt;=57,VALUE(RIGHT($E$1,2))&lt;=63),$D815,"COMUM"),GABARITO!$D:$D,0)),1,0))</f>
        <v/>
      </c>
      <c r="W815" t="str">
        <f>IF(RESPOSTAS!X815="","",IF(UPPER(RESPOSTAS!X815)=INDEX(GABARITO!$C:$C,MATCH(TEXT(VALUE(RIGHT($W$1,2)),"00")&amp;"|"&amp;IF(AND(VALUE(RIGHT($W$1,2))&gt;=57,VALUE(RIGHT($W$1,2))&lt;=63),$D815,"COMUM"),GABARITO!$D:$D,0)),1,0))</f>
        <v/>
      </c>
      <c r="X815" t="str">
        <f>IF(RESPOSTAS!Y815="","",IF(UPPER(RESPOSTAS!Y815)=INDEX(GABARITO!$C:$C,MATCH(TEXT(VALUE(RIGHT($X$1,2)),"00")&amp;"|"&amp;IF(AND(VALUE(RIGHT($X$1,2))&gt;=57,VALUE(RIGHT($X$1,2))&lt;=63),$D815,"COMUM"),GABARITO!$D:$D,0)),1,0))</f>
        <v/>
      </c>
      <c r="Y815" t="str">
        <f>IF(RESPOSTAS!Z815="","",IF(UPPER(RESPOSTAS!Z815)=INDEX(GABARITO!$C:$C,MATCH(TEXT(VALUE(RIGHT($Y$1,2)),"00")&amp;"|"&amp;IF(AND(VALUE(RIGHT($Y$1,2))&gt;=57,VALUE(RIGHT($Y$1,2))&lt;=63),$D815,"COMUM"),GABARITO!$D:$D,0)),1,0))</f>
        <v/>
      </c>
      <c r="Z815" t="str">
        <f>IF(RESPOSTAS!AA815="","",IF(UPPER(RESPOSTAS!AA815)=INDEX(GABARITO!$C:$C,MATCH(TEXT(VALUE(RIGHT($Z$1,2)),"00")&amp;"|"&amp;IF(AND(VALUE(RIGHT($Z$1,2))&gt;=57,VALUE(RIGHT($Z$1,2))&lt;=63),$D815,"COMUM"),GABARITO!$D:$D,0)),1,0))</f>
        <v/>
      </c>
      <c r="AA815" t="str">
        <f>IF(RESPOSTAS!AB815="","",IF(UPPER(RESPOSTAS!AB815)=INDEX(GABARITO!$C:$C,MATCH(TEXT(VALUE(RIGHT($AA$1,2)),"00")&amp;"|"&amp;IF(AND(VALUE(RIGHT($AA$1,2))&gt;=57,VALUE(RIGHT($AA$1,2))&lt;=63),$D815,"COMUM"),GABARITO!$D:$D,0)),1,0))</f>
        <v/>
      </c>
      <c r="AB815" t="str">
        <f>IF(RESPOSTAS!AC815="","",IF(UPPER(RESPOSTAS!AC815)=INDEX(GABARITO!$C:$C,MATCH(TEXT(VALUE(RIGHT($AB$1,2)),"00")&amp;"|"&amp;IF(AND(VALUE(RIGHT($AB$1,2))&gt;=57,VALUE(RIGHT($AB$1,2))&lt;=63),$D815,"COMUM"),GABARITO!$D:$D,0)),1,0))</f>
        <v/>
      </c>
      <c r="AC815" t="str">
        <f>IF(RESPOSTAS!AD815="","",IF(UPPER(RESPOSTAS!AD815)=INDEX(GABARITO!$C:$C,MATCH(TEXT(VALUE(RIGHT($AC$1,2)),"00")&amp;"|"&amp;IF(AND(VALUE(RIGHT($AC$1,2))&gt;=57,VALUE(RIGHT($AC$1,2))&lt;=63),$D815,"COMUM"),GABARITO!$D:$D,0)),1,0))</f>
        <v/>
      </c>
      <c r="AD815" t="str">
        <f>IF(RESPOSTAS!AE815="","",IF(UPPER(RESPOSTAS!AE815)=INDEX(GABARITO!$C:$C,MATCH(TEXT(VALUE(RIGHT($AD$1,2)),"00")&amp;"|"&amp;IF(AND(VALUE(RIGHT($AD$1,2))&gt;=57,VALUE(RIGHT($AD$1,2))&lt;=63),$D815,"COMUM"),GABARITO!$D:$D,0)),1,0))</f>
        <v/>
      </c>
      <c r="AE815" t="str">
        <f>IF(RESPOSTAS!AF815="","",IF(UPPER(RESPOSTAS!AF815)=INDEX(GABARITO!$C:$C,MATCH(TEXT(VALUE(RIGHT($AE$1,2)),"00")&amp;"|"&amp;IF(AND(VALUE(RIGHT($AE$1,2))&gt;=57,VALUE(RIGHT($AE$1,2))&lt;=63),$D815,"COMUM"),GABARITO!$D:$D,0)),1,0))</f>
        <v/>
      </c>
      <c r="AF815" t="str">
        <f>IF(RESPOSTAS!AG815="","",IF(UPPER(RESPOSTAS!AG815)=INDEX(GABARITO!$C:$C,MATCH(TEXT(VALUE(RIGHT($AF$1,2)),"00")&amp;"|"&amp;IF(AND(VALUE(RIGHT($AF$1,2))&gt;=57,VALUE(RIGHT($AF$1,2))&lt;=63),$D815,"COMUM"),GABARITO!$D:$D,0)),1,0))</f>
        <v/>
      </c>
      <c r="AG815" t="str">
        <f>IF(RESPOSTAS!AH815="","",IF(UPPER(RESPOSTAS!AH815)=INDEX(GABARITO!$C:$C,MATCH(TEXT(VALUE(RIGHT($AG$1,2)),"00")&amp;"|"&amp;IF(AND(VALUE(RIGHT($AG$1,2))&gt;=57,VALUE(RIGHT($AG$1,2))&lt;=63),$D815,"COMUM"),GABARITO!$D:$D,0)),1,0))</f>
        <v/>
      </c>
      <c r="AH815" t="str">
        <f>IF(RESPOSTAS!AI815="","",IF(UPPER(RESPOSTAS!AI815)=INDEX(GABARITO!$C:$C,MATCH(TEXT(VALUE(RIGHT($AH$1,2)),"00")&amp;"|"&amp;IF(AND(VALUE(RIGHT($AH$1,2))&gt;=57,VALUE(RIGHT($AH$1,2))&lt;=63),$D815,"COMUM"),GABARITO!$D:$D,0)),1,0))</f>
        <v/>
      </c>
      <c r="AI815" t="str">
        <f>IF(RESPOSTAS!AJ815="","",IF(UPPER(RESPOSTAS!AJ815)=INDEX(GABARITO!$C:$C,MATCH(TEXT(VALUE(RIGHT($AI$1,2)),"00")&amp;"|"&amp;IF(AND(VALUE(RIGHT($AI$1,2))&gt;=57,VALUE(RIGHT($AI$1,2))&lt;=63),$D815,"COMUM"),GABARITO!$D:$D,0)),1,0))</f>
        <v/>
      </c>
      <c r="AJ815" t="str">
        <f>IF(RESPOSTAS!AK815="","",IF(UPPER(RESPOSTAS!AK815)=INDEX(GABARITO!$C:$C,MATCH(TEXT(VALUE(RIGHT($AJ$1,2)),"00")&amp;"|"&amp;IF(AND(VALUE(RIGHT($AJ$1,2))&gt;=57,VALUE(RIGHT($AJ$1,2))&lt;=63),$D815,"COMUM"),GABARITO!$D:$D,0)),1,0))</f>
        <v/>
      </c>
      <c r="AK815" t="str">
        <f>IF(RESPOSTAS!AL815="","",IF(UPPER(RESPOSTAS!AL815)=INDEX(GABARITO!$C:$C,MATCH(TEXT(VALUE(RIGHT($AK$1,2)),"00")&amp;"|"&amp;IF(AND(VALUE(RIGHT($AK$1,2))&gt;=57,VALUE(RIGHT($AK$1,2))&lt;=63),$D815,"COMUM"),GABARITO!$D:$D,0)),1,0))</f>
        <v/>
      </c>
      <c r="AL815" t="str">
        <f>IF(RESPOSTAS!AM815="","",IF(UPPER(RESPOSTAS!AM815)=INDEX(GABARITO!$C:$C,MATCH(TEXT(VALUE(RIGHT($AL$1,2)),"00")&amp;"|"&amp;IF(AND(VALUE(RIGHT($AL$1,2))&gt;=57,VALUE(RIGHT($AL$1,2))&lt;=63),$D815,"COMUM"),GABARITO!$D:$D,0)),1,0))</f>
        <v/>
      </c>
      <c r="AM815" t="str">
        <f>IF(RESPOSTAS!AN815="","",IF(UPPER(RESPOSTAS!AN815)=INDEX(GABARITO!$C:$C,MATCH(TEXT(VALUE(RIGHT($AM$1,2)),"00")&amp;"|"&amp;IF(AND(VALUE(RIGHT($AM$1,2))&gt;=57,VALUE(RIGHT($AM$1,2))&lt;=63),$D815,"COMUM"),GABARITO!$D:$D,0)),1,0))</f>
        <v/>
      </c>
      <c r="AN815" t="str">
        <f>IF(RESPOSTAS!AO815="","",IF(UPPER(RESPOSTAS!AO815)=INDEX(GABARITO!$C:$C,MATCH(TEXT(VALUE(RIGHT($AN$1,2)),"00")&amp;"|"&amp;IF(AND(VALUE(RIGHT($AN$1,2))&gt;=57,VALUE(RIGHT($AN$1,2))&lt;=63),$D815,"COMUM"),GABARITO!$D:$D,0)),1,0))</f>
        <v/>
      </c>
      <c r="AO815" t="str">
        <f>IF(RESPOSTAS!AP815="","",IF(UPPER(RESPOSTAS!AP815)=INDEX(GABARITO!$C:$C,MATCH(TEXT(VALUE(RIGHT($AO$1,2)),"00")&amp;"|"&amp;IF(AND(VALUE(RIGHT($AO$1,2))&gt;=57,VALUE(RIGHT($AO$1,2))&lt;=63),$D815,"COMUM"),GABARITO!$D:$D,0)),1,0))</f>
        <v/>
      </c>
      <c r="AP815" t="str">
        <f>IF(RESPOSTAS!AQ815="","",IF(UPPER(RESPOSTAS!AQ815)=INDEX(GABARITO!$C:$C,MATCH(TEXT(VALUE(RIGHT($AP$1,2)),"00")&amp;"|"&amp;IF(AND(VALUE(RIGHT($AP$1,2))&gt;=57,VALUE(RIGHT($AP$1,2))&lt;=63),$D815,"COMUM"),GABARITO!$D:$D,0)),1,0))</f>
        <v/>
      </c>
      <c r="AQ815" t="str">
        <f>IF(RESPOSTAS!AR815="","",IF(UPPER(RESPOSTAS!AR815)=INDEX(GABARITO!$C:$C,MATCH(TEXT(VALUE(RIGHT($AQ$1,2)),"00")&amp;"|"&amp;IF(AND(VALUE(RIGHT($AQ$1,2))&gt;=57,VALUE(RIGHT($AQ$1,2))&lt;=63),$D815,"COMUM"),GABARITO!$D:$D,0)),1,0))</f>
        <v/>
      </c>
      <c r="AR815" t="str">
        <f>IF(RESPOSTAS!AS815="","",IF(UPPER(RESPOSTAS!AS815)=INDEX(GABARITO!$C:$C,MATCH(TEXT(VALUE(RIGHT($AR$1,2)),"00")&amp;"|"&amp;IF(AND(VALUE(RIGHT($AR$1,2))&gt;=57,VALUE(RIGHT($AR$1,2))&lt;=63),$D815,"COMUM"),GABARITO!$D:$D,0)),1,0))</f>
        <v/>
      </c>
      <c r="AS815" t="str">
        <f>IF(RESPOSTAS!AT815="","",IF(UPPER(RESPOSTAS!AT815)=INDEX(GABARITO!$C:$C,MATCH(TEXT(VALUE(RIGHT($AS$1,2)),"00")&amp;"|"&amp;IF(AND(VALUE(RIGHT($AS$1,2))&gt;=57,VALUE(RIGHT($AS$1,2))&lt;=63),$D815,"COMUM"),GABARITO!$D:$D,0)),1,0))</f>
        <v/>
      </c>
      <c r="AT815" t="str">
        <f>IF(RESPOSTAS!AU815="","",IF(UPPER(RESPOSTAS!AU815)=INDEX(GABARITO!$C:$C,MATCH(TEXT(VALUE(RIGHT($AT$1,2)),"00")&amp;"|"&amp;IF(AND(VALUE(RIGHT($AT$1,2))&gt;=57,VALUE(RIGHT($AT$1,2))&lt;=63),$D815,"COMUM"),GABARITO!$D:$D,0)),1,0))</f>
        <v/>
      </c>
      <c r="AU815" t="str">
        <f>IF(RESPOSTAS!AV815="","",IF(UPPER(RESPOSTAS!AV815)=INDEX(GABARITO!$C:$C,MATCH(TEXT(VALUE(RIGHT($AU$1,2)),"00")&amp;"|"&amp;IF(AND(VALUE(RIGHT($AU$1,2))&gt;=57,VALUE(RIGHT($AU$1,2))&lt;=63),$D815,"COMUM"),GABARITO!$D:$D,0)),1,0))</f>
        <v/>
      </c>
      <c r="AV815" t="str">
        <f>IF(RESPOSTAS!AW815="","",IF(UPPER(RESPOSTAS!AW815)=INDEX(GABARITO!$C:$C,MATCH(TEXT(VALUE(RIGHT($AV$1,2)),"00")&amp;"|"&amp;IF(AND(VALUE(RIGHT($AV$1,2))&gt;=57,VALUE(RIGHT($AV$1,2))&lt;=63),$D815,"COMUM"),GABARITO!$D:$D,0)),1,0))</f>
        <v/>
      </c>
      <c r="AW815" t="str">
        <f>IF(RESPOSTAS!AX815="","",IF(UPPER(RESPOSTAS!AX815)=INDEX(GABARITO!$C:$C,MATCH(TEXT(VALUE(RIGHT($AW$1,2)),"00")&amp;"|"&amp;IF(AND(VALUE(RIGHT($AW$1,2))&gt;=57,VALUE(RIGHT($AW$1,2))&lt;=63),$D815,"COMUM"),GABARITO!$D:$D,0)),1,0))</f>
        <v/>
      </c>
      <c r="AX815" t="str">
        <f>IF(RESPOSTAS!AY815="","",IF(UPPER(RESPOSTAS!AY815)=INDEX(GABARITO!$C:$C,MATCH(TEXT(VALUE(RIGHT($AX$1,2)),"00")&amp;"|"&amp;IF(AND(VALUE(RIGHT($AX$1,2))&gt;=57,VALUE(RIGHT($AX$1,2))&lt;=63),$D815,"COMUM"),GABARITO!$D:$D,0)),1,0))</f>
        <v/>
      </c>
      <c r="AY815" t="str">
        <f>IF(RESPOSTAS!AZ815="","",IF(UPPER(RESPOSTAS!AZ815)=INDEX(GABARITO!$C:$C,MATCH(TEXT(VALUE(RIGHT($AY$1,2)),"00")&amp;"|"&amp;IF(AND(VALUE(RIGHT($AY$1,2))&gt;=57,VALUE(RIGHT($AY$1,2))&lt;=63),$D815,"COMUM"),GABARITO!$D:$D,0)),1,0))</f>
        <v/>
      </c>
      <c r="AZ815" t="str">
        <f>IF(RESPOSTAS!BA815="","",IF(UPPER(RESPOSTAS!BA815)=INDEX(GABARITO!$C:$C,MATCH(TEXT(VALUE(RIGHT($AZ$1,2)),"00")&amp;"|"&amp;IF(AND(VALUE(RIGHT($AZ$1,2))&gt;=57,VALUE(RIGHT($AZ$1,2))&lt;=63),$D815,"COMUM"),GABARITO!$D:$D,0)),1,0))</f>
        <v/>
      </c>
      <c r="BA815" t="str">
        <f>IF(RESPOSTAS!BB815="","",IF(UPPER(RESPOSTAS!BB815)=INDEX(GABARITO!$C:$C,MATCH(TEXT(VALUE(RIGHT($BA$1,2)),"00")&amp;"|"&amp;IF(AND(VALUE(RIGHT($BA$1,2))&gt;=57,VALUE(RIGHT($BA$1,2))&lt;=63),$D815,"COMUM"),GABARITO!$D:$D,0)),1,0))</f>
        <v/>
      </c>
      <c r="BB815" t="str">
        <f>IF(RESPOSTAS!BC815="","",IF(UPPER(RESPOSTAS!BC815)=INDEX(GABARITO!$C:$C,MATCH(TEXT(VALUE(RIGHT($BB$1,2)),"00")&amp;"|"&amp;IF(AND(VALUE(RIGHT($BB$1,2))&gt;=57,VALUE(RIGHT($BB$1,2))&lt;=63),$D815,"COMUM"),GABARITO!$D:$D,0)),1,0))</f>
        <v/>
      </c>
      <c r="BC815" t="str">
        <f>IF(RESPOSTAS!BD815="","",IF(UPPER(RESPOSTAS!BD815)=INDEX(GABARITO!$C:$C,MATCH(TEXT(VALUE(RIGHT($BC$1,2)),"00")&amp;"|"&amp;IF(AND(VALUE(RIGHT($BC$1,2))&gt;=57,VALUE(RIGHT($BC$1,2))&lt;=63),$D815,"COMUM"),GABARITO!$D:$D,0)),1,0))</f>
        <v/>
      </c>
      <c r="BD815" t="str">
        <f>IF(RESPOSTAS!BE815="","",IF(UPPER(RESPOSTAS!BE815)=INDEX(GABARITO!$C:$C,MATCH(TEXT(VALUE(RIGHT($BD$1,2)),"00")&amp;"|"&amp;IF(AND(VALUE(RIGHT($BD$1,2))&gt;=57,VALUE(RIGHT($BD$1,2))&lt;=63),$D815,"COMUM"),GABARITO!$D:$D,0)),1,0))</f>
        <v/>
      </c>
      <c r="BE815" t="str">
        <f>IF(RESPOSTAS!BF815="","",IF(UPPER(RESPOSTAS!BF815)=INDEX(GABARITO!$C:$C,MATCH(TEXT(VALUE(RIGHT($BE$1,2)),"00")&amp;"|"&amp;IF(AND(VALUE(RIGHT($BE$1,2))&gt;=57,VALUE(RIGHT($BE$1,2))&lt;=63),$D815,"COMUM"),GABARITO!$D:$D,0)),1,0))</f>
        <v/>
      </c>
      <c r="BF815" t="str">
        <f>IF(RESPOSTAS!BG815="","",IF(UPPER(RESPOSTAS!BG815)=INDEX(GABARITO!$C:$C,MATCH(TEXT(VALUE(RIGHT($BF$1,2)),"00")&amp;"|"&amp;IF(AND(VALUE(RIGHT($BF$1,2))&gt;=57,VALUE(RIGHT($BF$1,2))&lt;=63),$D815,"COMUM"),GABARITO!$D:$D,0)),1,0))</f>
        <v/>
      </c>
      <c r="BG815" t="str">
        <f>IF(RESPOSTAS!BH815="","",IF(UPPER(RESPOSTAS!BH815)=INDEX(GABARITO!$C:$C,MATCH(TEXT(VALUE(RIGHT($BG$1,2)),"00")&amp;"|"&amp;IF(AND(VALUE(RIGHT($BG$1,2))&gt;=57,VALUE(RIGHT($BG$1,2))&lt;=63),$D815,"COMUM"),GABARITO!$D:$D,0)),1,0))</f>
        <v/>
      </c>
      <c r="BH815" t="str">
        <f>IF(RESPOSTAS!BI815="","",IF(UPPER(RESPOSTAS!BI815)=INDEX(GABARITO!$C:$C,MATCH(TEXT(VALUE(RIGHT($BH$1,2)),"00")&amp;"|"&amp;IF(AND(VALUE(RIGHT($BH$1,2))&gt;=57,VALUE(RIGHT($BH$1,2))&lt;=63),$D815,"COMUM"),GABARITO!$D:$D,0)),1,0))</f>
        <v/>
      </c>
      <c r="BI815" t="str">
        <f>IF(RESPOSTAS!BJ815="","",IF(UPPER(RESPOSTAS!BJ815)=INDEX(GABARITO!$C:$C,MATCH(TEXT(VALUE(RIGHT($BI$1,2)),"00")&amp;"|"&amp;IF(AND(VALUE(RIGHT($BI$1,2))&gt;=57,VALUE(RIGHT($BI$1,2))&lt;=63),$D815,"COMUM"),GABARITO!$D:$D,0)),1,0))</f>
        <v/>
      </c>
      <c r="BJ815" t="str">
        <f>IF(RESPOSTAS!BK815="","",IF(UPPER(RESPOSTAS!BK815)=INDEX(GABARITO!$C:$C,MATCH(TEXT(VALUE(RIGHT($BJ$1,2)),"00")&amp;"|"&amp;IF(AND(VALUE(RIGHT($BJ$1,2))&gt;=57,VALUE(RIGHT($BJ$1,2))&lt;=63),$D815,"COMUM"),GABARITO!$D:$D,0)),1,0))</f>
        <v/>
      </c>
      <c r="BK815" t="str">
        <f>IF(RESPOSTAS!BL815="","",IF(UPPER(RESPOSTAS!BL815)=INDEX(GABARITO!$C:$C,MATCH(TEXT(VALUE(RIGHT($BK$1,2)),"00")&amp;"|"&amp;IF(AND(VALUE(RIGHT($BK$1,2))&gt;=57,VALUE(RIGHT($BK$1,2))&lt;=63),$D815,"COMUM"),GABARITO!$D:$D,0)),1,0))</f>
        <v/>
      </c>
      <c r="BL815" t="str">
        <f>IF(RESPOSTAS!BM815="","",IF(UPPER(RESPOSTAS!BM815)=INDEX(GABARITO!$C:$C,MATCH(TEXT(VALUE(RIGHT($BL$1,2)),"00")&amp;"|"&amp;IF(AND(VALUE(RIGHT($BL$1,2))&gt;=57,VALUE(RIGHT($BL$1,2))&lt;=63),$D815,"COMUM"),GABARITO!$D:$D,0)),1,0))</f>
        <v/>
      </c>
      <c r="BM815" t="str">
        <f>IF(RESPOSTAS!BN815="","",IF(UPPER(RESPOSTAS!BN815)=INDEX(GABARITO!$C:$C,MATCH(TEXT(VALUE(RIGHT($BM$1,2)),"00")&amp;"|"&amp;IF(AND(VALUE(RIGHT($BM$1,2))&gt;=57,VALUE(RIGHT($BM$1,2))&lt;=63),$D815,"COMUM"),GABARITO!$D:$D,0)),1,0))</f>
        <v/>
      </c>
      <c r="BN815" t="str">
        <f>IF(RESPOSTAS!BO815="","",IF(UPPER(RESPOSTAS!BO815)=INDEX(GABARITO!$C:$C,MATCH(TEXT(VALUE(RIGHT($BN$1,2)),"00")&amp;"|"&amp;IF(AND(VALUE(RIGHT($BN$1,2))&gt;=57,VALUE(RIGHT($BN$1,2))&lt;=63),$D815,"COMUM"),GABARITO!$D:$D,0)),1,0))</f>
        <v/>
      </c>
      <c r="BO815" t="str">
        <f>IF(RESPOSTAS!BP815="","",IF(UPPER(RESPOSTAS!BP815)=INDEX(GABARITO!$C:$C,MATCH(TEXT(VALUE(RIGHT($BO$1,2)),"00")&amp;"|"&amp;IF(AND(VALUE(RIGHT($BO$1,2))&gt;=57,VALUE(RIGHT($BO$1,2))&lt;=63),$D815,"COMUM"),GABARITO!$D:$D,0)),1,0))</f>
        <v/>
      </c>
      <c r="BP815">
        <f>COUNTIF(RESPOSTAS!F815:BP815,"&lt;&gt;")</f>
        <v>0</v>
      </c>
      <c r="BQ815" t="str">
        <f t="shared" si="120"/>
        <v/>
      </c>
      <c r="BR815" s="10" t="str">
        <f t="shared" si="121"/>
        <v/>
      </c>
      <c r="BT815" s="11" t="str">
        <f t="shared" si="123"/>
        <v/>
      </c>
      <c r="BU815" s="11" t="str">
        <f t="shared" si="124"/>
        <v/>
      </c>
      <c r="BV815" s="11" t="str">
        <f t="shared" si="125"/>
        <v/>
      </c>
      <c r="BW815" s="11" t="str">
        <f t="shared" si="126"/>
        <v/>
      </c>
      <c r="BX815" s="11" t="str">
        <f t="shared" si="127"/>
        <v/>
      </c>
      <c r="BY815" s="11" t="str">
        <f t="shared" si="128"/>
        <v/>
      </c>
      <c r="BZ815" s="3" t="str">
        <f t="shared" si="122"/>
        <v/>
      </c>
    </row>
    <row r="816" spans="1:78" x14ac:dyDescent="0.25">
      <c r="A816" t="str">
        <f>IF(RESPOSTAS!A816="","",RESPOSTAS!A816)</f>
        <v/>
      </c>
      <c r="B816" t="str">
        <f>IF(RESPOSTAS!C816="","",RESPOSTAS!C816)</f>
        <v/>
      </c>
      <c r="C816" t="str">
        <f>IF(RESPOSTAS!D816="","",RESPOSTAS!D816)</f>
        <v/>
      </c>
      <c r="D816" t="str">
        <f>IF(RESPOSTAS!E816="","",RESPOSTAS!E816)</f>
        <v/>
      </c>
      <c r="E816" t="str">
        <f>IF(RESPOSTAS!F816="","",IF(UPPER(RESPOSTAS!F816)=INDEX(GABARITO!$C:$C,MATCH(TEXT(VALUE(RIGHT($E$1,2)),"00")&amp;"|"&amp;IF(AND(VALUE(RIGHT($E$1,2))&gt;=57,VALUE(RIGHT($E$1,2))&lt;=63),$D816,"COMUM"),GABARITO!$D:$D,0)),1,0))</f>
        <v/>
      </c>
      <c r="F816" t="str">
        <f>IF(RESPOSTAS!G816="","",IF(UPPER(RESPOSTAS!G816)=INDEX(GABARITO!$C:$C,MATCH(TEXT(VALUE(RIGHT($F$1,2)),"00")&amp;"|"&amp;IF(AND(VALUE(RIGHT($F$1,2))&gt;=57,VALUE(RIGHT($F$1,2))&lt;=63),$D816,"COMUM"),GABARITO!$D:$D,0)),1,0))</f>
        <v/>
      </c>
      <c r="G816" t="str">
        <f>IF(RESPOSTAS!H816="","",IF(UPPER(RESPOSTAS!H816)=INDEX(GABARITO!$C:$C,MATCH(TEXT(VALUE(RIGHT($G$1,2)),"00")&amp;"|"&amp;IF(AND(VALUE(RIGHT($G$1,2))&gt;=57,VALUE(RIGHT($G$1,2))&lt;=63),$D816,"COMUM"),GABARITO!$D:$D,0)),1,0))</f>
        <v/>
      </c>
      <c r="H816" t="str">
        <f>IF(RESPOSTAS!I816="","",IF(UPPER(RESPOSTAS!I816)=INDEX(GABARITO!$C:$C,MATCH(TEXT(VALUE(RIGHT($H$1,2)),"00")&amp;"|"&amp;IF(AND(VALUE(RIGHT($H$1,2))&gt;=57,VALUE(RIGHT($H$1,2))&lt;=63),$D816,"COMUM"),GABARITO!$D:$D,0)),1,0))</f>
        <v/>
      </c>
      <c r="I816" t="str">
        <f>IF(RESPOSTAS!J816="","",IF(UPPER(RESPOSTAS!J816)=INDEX(GABARITO!$C:$C,MATCH(TEXT(VALUE(RIGHT($I$1,2)),"00")&amp;"|"&amp;IF(AND(VALUE(RIGHT($I$1,2))&gt;=57,VALUE(RIGHT($I$1,2))&lt;=63),$D816,"COMUM"),GABARITO!$D:$D,0)),1,0))</f>
        <v/>
      </c>
      <c r="J816" t="str">
        <f>IF(RESPOSTAS!K816="","",IF(UPPER(RESPOSTAS!K816)=INDEX(GABARITO!$C:$C,MATCH(TEXT(VALUE(RIGHT($J$1,2)),"00")&amp;"|"&amp;IF(AND(VALUE(RIGHT($J$1,2))&gt;=57,VALUE(RIGHT($J$1,2))&lt;=63),$D816,"COMUM"),GABARITO!$D:$D,0)),1,0))</f>
        <v/>
      </c>
      <c r="K816" t="str">
        <f>IF(RESPOSTAS!L816="","",IF(UPPER(RESPOSTAS!L816)=INDEX(GABARITO!$C:$C,MATCH(TEXT(VALUE(RIGHT($K$1,2)),"00")&amp;"|"&amp;IF(AND(VALUE(RIGHT($K$1,2))&gt;=57,VALUE(RIGHT($K$1,2))&lt;=63),$D816,"COMUM"),GABARITO!$D:$D,0)),1,0))</f>
        <v/>
      </c>
      <c r="L816" t="str">
        <f>IF(RESPOSTAS!M816="","",IF(UPPER(RESPOSTAS!M816)=INDEX(GABARITO!$C:$C,MATCH(TEXT(VALUE(RIGHT($L$1,2)),"00")&amp;"|"&amp;IF(AND(VALUE(RIGHT($L$1,2))&gt;=57,VALUE(RIGHT($L$1,2))&lt;=63),$D816,"COMUM"),GABARITO!$D:$D,0)),1,0))</f>
        <v/>
      </c>
      <c r="M816" t="str">
        <f>IF(RESPOSTAS!N816="","",IF(UPPER(RESPOSTAS!N816)=INDEX(GABARITO!$C:$C,MATCH(TEXT(VALUE(RIGHT($M$1,2)),"00")&amp;"|"&amp;IF(AND(VALUE(RIGHT($M$1,2))&gt;=57,VALUE(RIGHT($M$1,2))&lt;=63),$D816,"COMUM"),GABARITO!$D:$D,0)),1,0))</f>
        <v/>
      </c>
      <c r="N816" t="str">
        <f>IF(RESPOSTAS!O816="","",IF(UPPER(RESPOSTAS!O816)=INDEX(GABARITO!$C:$C,MATCH(TEXT(VALUE(RIGHT($E$1,2)),"00")&amp;"|"&amp;IF(AND(VALUE(RIGHT($E$1,2))&gt;=57,VALUE(RIGHT($E$1,2))&lt;=63),$D816,"COMUM"),GABARITO!$D:$D,0)),1,0))</f>
        <v/>
      </c>
      <c r="O816" t="str">
        <f>IF(RESPOSTAS!P816="","",IF(UPPER(RESPOSTAS!P816)=INDEX(GABARITO!$C:$C,MATCH(TEXT(VALUE(RIGHT($O$1,2)),"00")&amp;"|"&amp;IF(AND(VALUE(RIGHT($O$1,2))&gt;=57,VALUE(RIGHT($O$1,2))&lt;=63),$D816,"COMUM"),GABARITO!$D:$D,0)),1,0))</f>
        <v/>
      </c>
      <c r="P816" t="str">
        <f>IF(RESPOSTAS!Q816="","",IF(UPPER(RESPOSTAS!Q816)=INDEX(GABARITO!$C:$C,MATCH(TEXT(VALUE(RIGHT($P$1,2)),"00")&amp;"|"&amp;IF(AND(VALUE(RIGHT($P$1,2))&gt;=57,VALUE(RIGHT($P$1,2))&lt;=63),$D816,"COMUM"),GABARITO!$D:$D,0)),1,0))</f>
        <v/>
      </c>
      <c r="Q816" t="str">
        <f>IF(RESPOSTAS!R816="","",IF(UPPER(RESPOSTAS!R816)=INDEX(GABARITO!$C:$C,MATCH(TEXT(VALUE(RIGHT($Q$1,2)),"00")&amp;"|"&amp;IF(AND(VALUE(RIGHT($Q$1,2))&gt;=57,VALUE(RIGHT($Q$1,2))&lt;=63),$D816,"COMUM"),GABARITO!$D:$D,0)),1,0))</f>
        <v/>
      </c>
      <c r="R816" t="str">
        <f>IF(RESPOSTAS!S816="","",IF(UPPER(RESPOSTAS!S816)=INDEX(GABARITO!$C:$C,MATCH(TEXT(VALUE(RIGHT($R$1,2)),"00")&amp;"|"&amp;IF(AND(VALUE(RIGHT($R$1,2))&gt;=57,VALUE(RIGHT($R$1,2))&lt;=63),$D816,"COMUM"),GABARITO!$D:$D,0)),1,0))</f>
        <v/>
      </c>
      <c r="S816" t="str">
        <f>IF(RESPOSTAS!T816="","",IF(UPPER(RESPOSTAS!T816)=INDEX(GABARITO!$C:$C,MATCH(TEXT(VALUE(RIGHT($S$1,2)),"00")&amp;"|"&amp;IF(AND(VALUE(RIGHT($S$1,2))&gt;=57,VALUE(RIGHT($S$1,2))&lt;=63),$D816,"COMUM"),GABARITO!$D:$D,0)),1,0))</f>
        <v/>
      </c>
      <c r="T816" t="str">
        <f>IF(RESPOSTAS!U816="","",IF(UPPER(RESPOSTAS!U816)=INDEX(GABARITO!$C:$C,MATCH(TEXT(VALUE(RIGHT($T$1,2)),"00")&amp;"|"&amp;IF(AND(VALUE(RIGHT($T$1,2))&gt;=57,VALUE(RIGHT($T$1,2))&lt;=63),$D816,"COMUM"),GABARITO!$D:$D,0)),1,0))</f>
        <v/>
      </c>
      <c r="U816" t="str">
        <f>IF(RESPOSTAS!V816="","",IF(UPPER(RESPOSTAS!V816)=INDEX(GABARITO!$C:$C,MATCH(TEXT(VALUE(RIGHT($U$1,2)),"00")&amp;"|"&amp;IF(AND(VALUE(RIGHT($U$1,2))&gt;=57,VALUE(RIGHT($U$1,2))&lt;=63),$D816,"COMUM"),GABARITO!$D:$D,0)),1,0))</f>
        <v/>
      </c>
      <c r="V816" t="str">
        <f>IF(RESPOSTAS!W816="","",IF(UPPER(RESPOSTAS!W816)=INDEX(GABARITO!$C:$C,MATCH(TEXT(VALUE(RIGHT($E$1,2)),"00")&amp;"|"&amp;IF(AND(VALUE(RIGHT($E$1,2))&gt;=57,VALUE(RIGHT($E$1,2))&lt;=63),$D816,"COMUM"),GABARITO!$D:$D,0)),1,0))</f>
        <v/>
      </c>
      <c r="W816" t="str">
        <f>IF(RESPOSTAS!X816="","",IF(UPPER(RESPOSTAS!X816)=INDEX(GABARITO!$C:$C,MATCH(TEXT(VALUE(RIGHT($W$1,2)),"00")&amp;"|"&amp;IF(AND(VALUE(RIGHT($W$1,2))&gt;=57,VALUE(RIGHT($W$1,2))&lt;=63),$D816,"COMUM"),GABARITO!$D:$D,0)),1,0))</f>
        <v/>
      </c>
      <c r="X816" t="str">
        <f>IF(RESPOSTAS!Y816="","",IF(UPPER(RESPOSTAS!Y816)=INDEX(GABARITO!$C:$C,MATCH(TEXT(VALUE(RIGHT($X$1,2)),"00")&amp;"|"&amp;IF(AND(VALUE(RIGHT($X$1,2))&gt;=57,VALUE(RIGHT($X$1,2))&lt;=63),$D816,"COMUM"),GABARITO!$D:$D,0)),1,0))</f>
        <v/>
      </c>
      <c r="Y816" t="str">
        <f>IF(RESPOSTAS!Z816="","",IF(UPPER(RESPOSTAS!Z816)=INDEX(GABARITO!$C:$C,MATCH(TEXT(VALUE(RIGHT($Y$1,2)),"00")&amp;"|"&amp;IF(AND(VALUE(RIGHT($Y$1,2))&gt;=57,VALUE(RIGHT($Y$1,2))&lt;=63),$D816,"COMUM"),GABARITO!$D:$D,0)),1,0))</f>
        <v/>
      </c>
      <c r="Z816" t="str">
        <f>IF(RESPOSTAS!AA816="","",IF(UPPER(RESPOSTAS!AA816)=INDEX(GABARITO!$C:$C,MATCH(TEXT(VALUE(RIGHT($Z$1,2)),"00")&amp;"|"&amp;IF(AND(VALUE(RIGHT($Z$1,2))&gt;=57,VALUE(RIGHT($Z$1,2))&lt;=63),$D816,"COMUM"),GABARITO!$D:$D,0)),1,0))</f>
        <v/>
      </c>
      <c r="AA816" t="str">
        <f>IF(RESPOSTAS!AB816="","",IF(UPPER(RESPOSTAS!AB816)=INDEX(GABARITO!$C:$C,MATCH(TEXT(VALUE(RIGHT($AA$1,2)),"00")&amp;"|"&amp;IF(AND(VALUE(RIGHT($AA$1,2))&gt;=57,VALUE(RIGHT($AA$1,2))&lt;=63),$D816,"COMUM"),GABARITO!$D:$D,0)),1,0))</f>
        <v/>
      </c>
      <c r="AB816" t="str">
        <f>IF(RESPOSTAS!AC816="","",IF(UPPER(RESPOSTAS!AC816)=INDEX(GABARITO!$C:$C,MATCH(TEXT(VALUE(RIGHT($AB$1,2)),"00")&amp;"|"&amp;IF(AND(VALUE(RIGHT($AB$1,2))&gt;=57,VALUE(RIGHT($AB$1,2))&lt;=63),$D816,"COMUM"),GABARITO!$D:$D,0)),1,0))</f>
        <v/>
      </c>
      <c r="AC816" t="str">
        <f>IF(RESPOSTAS!AD816="","",IF(UPPER(RESPOSTAS!AD816)=INDEX(GABARITO!$C:$C,MATCH(TEXT(VALUE(RIGHT($AC$1,2)),"00")&amp;"|"&amp;IF(AND(VALUE(RIGHT($AC$1,2))&gt;=57,VALUE(RIGHT($AC$1,2))&lt;=63),$D816,"COMUM"),GABARITO!$D:$D,0)),1,0))</f>
        <v/>
      </c>
      <c r="AD816" t="str">
        <f>IF(RESPOSTAS!AE816="","",IF(UPPER(RESPOSTAS!AE816)=INDEX(GABARITO!$C:$C,MATCH(TEXT(VALUE(RIGHT($AD$1,2)),"00")&amp;"|"&amp;IF(AND(VALUE(RIGHT($AD$1,2))&gt;=57,VALUE(RIGHT($AD$1,2))&lt;=63),$D816,"COMUM"),GABARITO!$D:$D,0)),1,0))</f>
        <v/>
      </c>
      <c r="AE816" t="str">
        <f>IF(RESPOSTAS!AF816="","",IF(UPPER(RESPOSTAS!AF816)=INDEX(GABARITO!$C:$C,MATCH(TEXT(VALUE(RIGHT($AE$1,2)),"00")&amp;"|"&amp;IF(AND(VALUE(RIGHT($AE$1,2))&gt;=57,VALUE(RIGHT($AE$1,2))&lt;=63),$D816,"COMUM"),GABARITO!$D:$D,0)),1,0))</f>
        <v/>
      </c>
      <c r="AF816" t="str">
        <f>IF(RESPOSTAS!AG816="","",IF(UPPER(RESPOSTAS!AG816)=INDEX(GABARITO!$C:$C,MATCH(TEXT(VALUE(RIGHT($AF$1,2)),"00")&amp;"|"&amp;IF(AND(VALUE(RIGHT($AF$1,2))&gt;=57,VALUE(RIGHT($AF$1,2))&lt;=63),$D816,"COMUM"),GABARITO!$D:$D,0)),1,0))</f>
        <v/>
      </c>
      <c r="AG816" t="str">
        <f>IF(RESPOSTAS!AH816="","",IF(UPPER(RESPOSTAS!AH816)=INDEX(GABARITO!$C:$C,MATCH(TEXT(VALUE(RIGHT($AG$1,2)),"00")&amp;"|"&amp;IF(AND(VALUE(RIGHT($AG$1,2))&gt;=57,VALUE(RIGHT($AG$1,2))&lt;=63),$D816,"COMUM"),GABARITO!$D:$D,0)),1,0))</f>
        <v/>
      </c>
      <c r="AH816" t="str">
        <f>IF(RESPOSTAS!AI816="","",IF(UPPER(RESPOSTAS!AI816)=INDEX(GABARITO!$C:$C,MATCH(TEXT(VALUE(RIGHT($AH$1,2)),"00")&amp;"|"&amp;IF(AND(VALUE(RIGHT($AH$1,2))&gt;=57,VALUE(RIGHT($AH$1,2))&lt;=63),$D816,"COMUM"),GABARITO!$D:$D,0)),1,0))</f>
        <v/>
      </c>
      <c r="AI816" t="str">
        <f>IF(RESPOSTAS!AJ816="","",IF(UPPER(RESPOSTAS!AJ816)=INDEX(GABARITO!$C:$C,MATCH(TEXT(VALUE(RIGHT($AI$1,2)),"00")&amp;"|"&amp;IF(AND(VALUE(RIGHT($AI$1,2))&gt;=57,VALUE(RIGHT($AI$1,2))&lt;=63),$D816,"COMUM"),GABARITO!$D:$D,0)),1,0))</f>
        <v/>
      </c>
      <c r="AJ816" t="str">
        <f>IF(RESPOSTAS!AK816="","",IF(UPPER(RESPOSTAS!AK816)=INDEX(GABARITO!$C:$C,MATCH(TEXT(VALUE(RIGHT($AJ$1,2)),"00")&amp;"|"&amp;IF(AND(VALUE(RIGHT($AJ$1,2))&gt;=57,VALUE(RIGHT($AJ$1,2))&lt;=63),$D816,"COMUM"),GABARITO!$D:$D,0)),1,0))</f>
        <v/>
      </c>
      <c r="AK816" t="str">
        <f>IF(RESPOSTAS!AL816="","",IF(UPPER(RESPOSTAS!AL816)=INDEX(GABARITO!$C:$C,MATCH(TEXT(VALUE(RIGHT($AK$1,2)),"00")&amp;"|"&amp;IF(AND(VALUE(RIGHT($AK$1,2))&gt;=57,VALUE(RIGHT($AK$1,2))&lt;=63),$D816,"COMUM"),GABARITO!$D:$D,0)),1,0))</f>
        <v/>
      </c>
      <c r="AL816" t="str">
        <f>IF(RESPOSTAS!AM816="","",IF(UPPER(RESPOSTAS!AM816)=INDEX(GABARITO!$C:$C,MATCH(TEXT(VALUE(RIGHT($AL$1,2)),"00")&amp;"|"&amp;IF(AND(VALUE(RIGHT($AL$1,2))&gt;=57,VALUE(RIGHT($AL$1,2))&lt;=63),$D816,"COMUM"),GABARITO!$D:$D,0)),1,0))</f>
        <v/>
      </c>
      <c r="AM816" t="str">
        <f>IF(RESPOSTAS!AN816="","",IF(UPPER(RESPOSTAS!AN816)=INDEX(GABARITO!$C:$C,MATCH(TEXT(VALUE(RIGHT($AM$1,2)),"00")&amp;"|"&amp;IF(AND(VALUE(RIGHT($AM$1,2))&gt;=57,VALUE(RIGHT($AM$1,2))&lt;=63),$D816,"COMUM"),GABARITO!$D:$D,0)),1,0))</f>
        <v/>
      </c>
      <c r="AN816" t="str">
        <f>IF(RESPOSTAS!AO816="","",IF(UPPER(RESPOSTAS!AO816)=INDEX(GABARITO!$C:$C,MATCH(TEXT(VALUE(RIGHT($AN$1,2)),"00")&amp;"|"&amp;IF(AND(VALUE(RIGHT($AN$1,2))&gt;=57,VALUE(RIGHT($AN$1,2))&lt;=63),$D816,"COMUM"),GABARITO!$D:$D,0)),1,0))</f>
        <v/>
      </c>
      <c r="AO816" t="str">
        <f>IF(RESPOSTAS!AP816="","",IF(UPPER(RESPOSTAS!AP816)=INDEX(GABARITO!$C:$C,MATCH(TEXT(VALUE(RIGHT($AO$1,2)),"00")&amp;"|"&amp;IF(AND(VALUE(RIGHT($AO$1,2))&gt;=57,VALUE(RIGHT($AO$1,2))&lt;=63),$D816,"COMUM"),GABARITO!$D:$D,0)),1,0))</f>
        <v/>
      </c>
      <c r="AP816" t="str">
        <f>IF(RESPOSTAS!AQ816="","",IF(UPPER(RESPOSTAS!AQ816)=INDEX(GABARITO!$C:$C,MATCH(TEXT(VALUE(RIGHT($AP$1,2)),"00")&amp;"|"&amp;IF(AND(VALUE(RIGHT($AP$1,2))&gt;=57,VALUE(RIGHT($AP$1,2))&lt;=63),$D816,"COMUM"),GABARITO!$D:$D,0)),1,0))</f>
        <v/>
      </c>
      <c r="AQ816" t="str">
        <f>IF(RESPOSTAS!AR816="","",IF(UPPER(RESPOSTAS!AR816)=INDEX(GABARITO!$C:$C,MATCH(TEXT(VALUE(RIGHT($AQ$1,2)),"00")&amp;"|"&amp;IF(AND(VALUE(RIGHT($AQ$1,2))&gt;=57,VALUE(RIGHT($AQ$1,2))&lt;=63),$D816,"COMUM"),GABARITO!$D:$D,0)),1,0))</f>
        <v/>
      </c>
      <c r="AR816" t="str">
        <f>IF(RESPOSTAS!AS816="","",IF(UPPER(RESPOSTAS!AS816)=INDEX(GABARITO!$C:$C,MATCH(TEXT(VALUE(RIGHT($AR$1,2)),"00")&amp;"|"&amp;IF(AND(VALUE(RIGHT($AR$1,2))&gt;=57,VALUE(RIGHT($AR$1,2))&lt;=63),$D816,"COMUM"),GABARITO!$D:$D,0)),1,0))</f>
        <v/>
      </c>
      <c r="AS816" t="str">
        <f>IF(RESPOSTAS!AT816="","",IF(UPPER(RESPOSTAS!AT816)=INDEX(GABARITO!$C:$C,MATCH(TEXT(VALUE(RIGHT($AS$1,2)),"00")&amp;"|"&amp;IF(AND(VALUE(RIGHT($AS$1,2))&gt;=57,VALUE(RIGHT($AS$1,2))&lt;=63),$D816,"COMUM"),GABARITO!$D:$D,0)),1,0))</f>
        <v/>
      </c>
      <c r="AT816" t="str">
        <f>IF(RESPOSTAS!AU816="","",IF(UPPER(RESPOSTAS!AU816)=INDEX(GABARITO!$C:$C,MATCH(TEXT(VALUE(RIGHT($AT$1,2)),"00")&amp;"|"&amp;IF(AND(VALUE(RIGHT($AT$1,2))&gt;=57,VALUE(RIGHT($AT$1,2))&lt;=63),$D816,"COMUM"),GABARITO!$D:$D,0)),1,0))</f>
        <v/>
      </c>
      <c r="AU816" t="str">
        <f>IF(RESPOSTAS!AV816="","",IF(UPPER(RESPOSTAS!AV816)=INDEX(GABARITO!$C:$C,MATCH(TEXT(VALUE(RIGHT($AU$1,2)),"00")&amp;"|"&amp;IF(AND(VALUE(RIGHT($AU$1,2))&gt;=57,VALUE(RIGHT($AU$1,2))&lt;=63),$D816,"COMUM"),GABARITO!$D:$D,0)),1,0))</f>
        <v/>
      </c>
      <c r="AV816" t="str">
        <f>IF(RESPOSTAS!AW816="","",IF(UPPER(RESPOSTAS!AW816)=INDEX(GABARITO!$C:$C,MATCH(TEXT(VALUE(RIGHT($AV$1,2)),"00")&amp;"|"&amp;IF(AND(VALUE(RIGHT($AV$1,2))&gt;=57,VALUE(RIGHT($AV$1,2))&lt;=63),$D816,"COMUM"),GABARITO!$D:$D,0)),1,0))</f>
        <v/>
      </c>
      <c r="AW816" t="str">
        <f>IF(RESPOSTAS!AX816="","",IF(UPPER(RESPOSTAS!AX816)=INDEX(GABARITO!$C:$C,MATCH(TEXT(VALUE(RIGHT($AW$1,2)),"00")&amp;"|"&amp;IF(AND(VALUE(RIGHT($AW$1,2))&gt;=57,VALUE(RIGHT($AW$1,2))&lt;=63),$D816,"COMUM"),GABARITO!$D:$D,0)),1,0))</f>
        <v/>
      </c>
      <c r="AX816" t="str">
        <f>IF(RESPOSTAS!AY816="","",IF(UPPER(RESPOSTAS!AY816)=INDEX(GABARITO!$C:$C,MATCH(TEXT(VALUE(RIGHT($AX$1,2)),"00")&amp;"|"&amp;IF(AND(VALUE(RIGHT($AX$1,2))&gt;=57,VALUE(RIGHT($AX$1,2))&lt;=63),$D816,"COMUM"),GABARITO!$D:$D,0)),1,0))</f>
        <v/>
      </c>
      <c r="AY816" t="str">
        <f>IF(RESPOSTAS!AZ816="","",IF(UPPER(RESPOSTAS!AZ816)=INDEX(GABARITO!$C:$C,MATCH(TEXT(VALUE(RIGHT($AY$1,2)),"00")&amp;"|"&amp;IF(AND(VALUE(RIGHT($AY$1,2))&gt;=57,VALUE(RIGHT($AY$1,2))&lt;=63),$D816,"COMUM"),GABARITO!$D:$D,0)),1,0))</f>
        <v/>
      </c>
      <c r="AZ816" t="str">
        <f>IF(RESPOSTAS!BA816="","",IF(UPPER(RESPOSTAS!BA816)=INDEX(GABARITO!$C:$C,MATCH(TEXT(VALUE(RIGHT($AZ$1,2)),"00")&amp;"|"&amp;IF(AND(VALUE(RIGHT($AZ$1,2))&gt;=57,VALUE(RIGHT($AZ$1,2))&lt;=63),$D816,"COMUM"),GABARITO!$D:$D,0)),1,0))</f>
        <v/>
      </c>
      <c r="BA816" t="str">
        <f>IF(RESPOSTAS!BB816="","",IF(UPPER(RESPOSTAS!BB816)=INDEX(GABARITO!$C:$C,MATCH(TEXT(VALUE(RIGHT($BA$1,2)),"00")&amp;"|"&amp;IF(AND(VALUE(RIGHT($BA$1,2))&gt;=57,VALUE(RIGHT($BA$1,2))&lt;=63),$D816,"COMUM"),GABARITO!$D:$D,0)),1,0))</f>
        <v/>
      </c>
      <c r="BB816" t="str">
        <f>IF(RESPOSTAS!BC816="","",IF(UPPER(RESPOSTAS!BC816)=INDEX(GABARITO!$C:$C,MATCH(TEXT(VALUE(RIGHT($BB$1,2)),"00")&amp;"|"&amp;IF(AND(VALUE(RIGHT($BB$1,2))&gt;=57,VALUE(RIGHT($BB$1,2))&lt;=63),$D816,"COMUM"),GABARITO!$D:$D,0)),1,0))</f>
        <v/>
      </c>
      <c r="BC816" t="str">
        <f>IF(RESPOSTAS!BD816="","",IF(UPPER(RESPOSTAS!BD816)=INDEX(GABARITO!$C:$C,MATCH(TEXT(VALUE(RIGHT($BC$1,2)),"00")&amp;"|"&amp;IF(AND(VALUE(RIGHT($BC$1,2))&gt;=57,VALUE(RIGHT($BC$1,2))&lt;=63),$D816,"COMUM"),GABARITO!$D:$D,0)),1,0))</f>
        <v/>
      </c>
      <c r="BD816" t="str">
        <f>IF(RESPOSTAS!BE816="","",IF(UPPER(RESPOSTAS!BE816)=INDEX(GABARITO!$C:$C,MATCH(TEXT(VALUE(RIGHT($BD$1,2)),"00")&amp;"|"&amp;IF(AND(VALUE(RIGHT($BD$1,2))&gt;=57,VALUE(RIGHT($BD$1,2))&lt;=63),$D816,"COMUM"),GABARITO!$D:$D,0)),1,0))</f>
        <v/>
      </c>
      <c r="BE816" t="str">
        <f>IF(RESPOSTAS!BF816="","",IF(UPPER(RESPOSTAS!BF816)=INDEX(GABARITO!$C:$C,MATCH(TEXT(VALUE(RIGHT($BE$1,2)),"00")&amp;"|"&amp;IF(AND(VALUE(RIGHT($BE$1,2))&gt;=57,VALUE(RIGHT($BE$1,2))&lt;=63),$D816,"COMUM"),GABARITO!$D:$D,0)),1,0))</f>
        <v/>
      </c>
      <c r="BF816" t="str">
        <f>IF(RESPOSTAS!BG816="","",IF(UPPER(RESPOSTAS!BG816)=INDEX(GABARITO!$C:$C,MATCH(TEXT(VALUE(RIGHT($BF$1,2)),"00")&amp;"|"&amp;IF(AND(VALUE(RIGHT($BF$1,2))&gt;=57,VALUE(RIGHT($BF$1,2))&lt;=63),$D816,"COMUM"),GABARITO!$D:$D,0)),1,0))</f>
        <v/>
      </c>
      <c r="BG816" t="str">
        <f>IF(RESPOSTAS!BH816="","",IF(UPPER(RESPOSTAS!BH816)=INDEX(GABARITO!$C:$C,MATCH(TEXT(VALUE(RIGHT($BG$1,2)),"00")&amp;"|"&amp;IF(AND(VALUE(RIGHT($BG$1,2))&gt;=57,VALUE(RIGHT($BG$1,2))&lt;=63),$D816,"COMUM"),GABARITO!$D:$D,0)),1,0))</f>
        <v/>
      </c>
      <c r="BH816" t="str">
        <f>IF(RESPOSTAS!BI816="","",IF(UPPER(RESPOSTAS!BI816)=INDEX(GABARITO!$C:$C,MATCH(TEXT(VALUE(RIGHT($BH$1,2)),"00")&amp;"|"&amp;IF(AND(VALUE(RIGHT($BH$1,2))&gt;=57,VALUE(RIGHT($BH$1,2))&lt;=63),$D816,"COMUM"),GABARITO!$D:$D,0)),1,0))</f>
        <v/>
      </c>
      <c r="BI816" t="str">
        <f>IF(RESPOSTAS!BJ816="","",IF(UPPER(RESPOSTAS!BJ816)=INDEX(GABARITO!$C:$C,MATCH(TEXT(VALUE(RIGHT($BI$1,2)),"00")&amp;"|"&amp;IF(AND(VALUE(RIGHT($BI$1,2))&gt;=57,VALUE(RIGHT($BI$1,2))&lt;=63),$D816,"COMUM"),GABARITO!$D:$D,0)),1,0))</f>
        <v/>
      </c>
      <c r="BJ816" t="str">
        <f>IF(RESPOSTAS!BK816="","",IF(UPPER(RESPOSTAS!BK816)=INDEX(GABARITO!$C:$C,MATCH(TEXT(VALUE(RIGHT($BJ$1,2)),"00")&amp;"|"&amp;IF(AND(VALUE(RIGHT($BJ$1,2))&gt;=57,VALUE(RIGHT($BJ$1,2))&lt;=63),$D816,"COMUM"),GABARITO!$D:$D,0)),1,0))</f>
        <v/>
      </c>
      <c r="BK816" t="str">
        <f>IF(RESPOSTAS!BL816="","",IF(UPPER(RESPOSTAS!BL816)=INDEX(GABARITO!$C:$C,MATCH(TEXT(VALUE(RIGHT($BK$1,2)),"00")&amp;"|"&amp;IF(AND(VALUE(RIGHT($BK$1,2))&gt;=57,VALUE(RIGHT($BK$1,2))&lt;=63),$D816,"COMUM"),GABARITO!$D:$D,0)),1,0))</f>
        <v/>
      </c>
      <c r="BL816" t="str">
        <f>IF(RESPOSTAS!BM816="","",IF(UPPER(RESPOSTAS!BM816)=INDEX(GABARITO!$C:$C,MATCH(TEXT(VALUE(RIGHT($BL$1,2)),"00")&amp;"|"&amp;IF(AND(VALUE(RIGHT($BL$1,2))&gt;=57,VALUE(RIGHT($BL$1,2))&lt;=63),$D816,"COMUM"),GABARITO!$D:$D,0)),1,0))</f>
        <v/>
      </c>
      <c r="BM816" t="str">
        <f>IF(RESPOSTAS!BN816="","",IF(UPPER(RESPOSTAS!BN816)=INDEX(GABARITO!$C:$C,MATCH(TEXT(VALUE(RIGHT($BM$1,2)),"00")&amp;"|"&amp;IF(AND(VALUE(RIGHT($BM$1,2))&gt;=57,VALUE(RIGHT($BM$1,2))&lt;=63),$D816,"COMUM"),GABARITO!$D:$D,0)),1,0))</f>
        <v/>
      </c>
      <c r="BN816" t="str">
        <f>IF(RESPOSTAS!BO816="","",IF(UPPER(RESPOSTAS!BO816)=INDEX(GABARITO!$C:$C,MATCH(TEXT(VALUE(RIGHT($BN$1,2)),"00")&amp;"|"&amp;IF(AND(VALUE(RIGHT($BN$1,2))&gt;=57,VALUE(RIGHT($BN$1,2))&lt;=63),$D816,"COMUM"),GABARITO!$D:$D,0)),1,0))</f>
        <v/>
      </c>
      <c r="BO816" t="str">
        <f>IF(RESPOSTAS!BP816="","",IF(UPPER(RESPOSTAS!BP816)=INDEX(GABARITO!$C:$C,MATCH(TEXT(VALUE(RIGHT($BO$1,2)),"00")&amp;"|"&amp;IF(AND(VALUE(RIGHT($BO$1,2))&gt;=57,VALUE(RIGHT($BO$1,2))&lt;=63),$D816,"COMUM"),GABARITO!$D:$D,0)),1,0))</f>
        <v/>
      </c>
      <c r="BP816">
        <f>COUNTIF(RESPOSTAS!F816:BP816,"&lt;&gt;")</f>
        <v>0</v>
      </c>
      <c r="BQ816" t="str">
        <f t="shared" si="120"/>
        <v/>
      </c>
      <c r="BR816" s="10" t="str">
        <f t="shared" si="121"/>
        <v/>
      </c>
      <c r="BT816" s="11" t="str">
        <f t="shared" si="123"/>
        <v/>
      </c>
      <c r="BU816" s="11" t="str">
        <f t="shared" si="124"/>
        <v/>
      </c>
      <c r="BV816" s="11" t="str">
        <f t="shared" si="125"/>
        <v/>
      </c>
      <c r="BW816" s="11" t="str">
        <f t="shared" si="126"/>
        <v/>
      </c>
      <c r="BX816" s="11" t="str">
        <f t="shared" si="127"/>
        <v/>
      </c>
      <c r="BY816" s="11" t="str">
        <f t="shared" si="128"/>
        <v/>
      </c>
      <c r="BZ816" s="3" t="str">
        <f t="shared" si="122"/>
        <v/>
      </c>
    </row>
    <row r="817" spans="1:78" x14ac:dyDescent="0.25">
      <c r="A817" t="str">
        <f>IF(RESPOSTAS!A817="","",RESPOSTAS!A817)</f>
        <v/>
      </c>
      <c r="B817" t="str">
        <f>IF(RESPOSTAS!C817="","",RESPOSTAS!C817)</f>
        <v/>
      </c>
      <c r="C817" t="str">
        <f>IF(RESPOSTAS!D817="","",RESPOSTAS!D817)</f>
        <v/>
      </c>
      <c r="D817" t="str">
        <f>IF(RESPOSTAS!E817="","",RESPOSTAS!E817)</f>
        <v/>
      </c>
      <c r="E817" t="str">
        <f>IF(RESPOSTAS!F817="","",IF(UPPER(RESPOSTAS!F817)=INDEX(GABARITO!$C:$C,MATCH(TEXT(VALUE(RIGHT($E$1,2)),"00")&amp;"|"&amp;IF(AND(VALUE(RIGHT($E$1,2))&gt;=57,VALUE(RIGHT($E$1,2))&lt;=63),$D817,"COMUM"),GABARITO!$D:$D,0)),1,0))</f>
        <v/>
      </c>
      <c r="F817" t="str">
        <f>IF(RESPOSTAS!G817="","",IF(UPPER(RESPOSTAS!G817)=INDEX(GABARITO!$C:$C,MATCH(TEXT(VALUE(RIGHT($F$1,2)),"00")&amp;"|"&amp;IF(AND(VALUE(RIGHT($F$1,2))&gt;=57,VALUE(RIGHT($F$1,2))&lt;=63),$D817,"COMUM"),GABARITO!$D:$D,0)),1,0))</f>
        <v/>
      </c>
      <c r="G817" t="str">
        <f>IF(RESPOSTAS!H817="","",IF(UPPER(RESPOSTAS!H817)=INDEX(GABARITO!$C:$C,MATCH(TEXT(VALUE(RIGHT($G$1,2)),"00")&amp;"|"&amp;IF(AND(VALUE(RIGHT($G$1,2))&gt;=57,VALUE(RIGHT($G$1,2))&lt;=63),$D817,"COMUM"),GABARITO!$D:$D,0)),1,0))</f>
        <v/>
      </c>
      <c r="H817" t="str">
        <f>IF(RESPOSTAS!I817="","",IF(UPPER(RESPOSTAS!I817)=INDEX(GABARITO!$C:$C,MATCH(TEXT(VALUE(RIGHT($H$1,2)),"00")&amp;"|"&amp;IF(AND(VALUE(RIGHT($H$1,2))&gt;=57,VALUE(RIGHT($H$1,2))&lt;=63),$D817,"COMUM"),GABARITO!$D:$D,0)),1,0))</f>
        <v/>
      </c>
      <c r="I817" t="str">
        <f>IF(RESPOSTAS!J817="","",IF(UPPER(RESPOSTAS!J817)=INDEX(GABARITO!$C:$C,MATCH(TEXT(VALUE(RIGHT($I$1,2)),"00")&amp;"|"&amp;IF(AND(VALUE(RIGHT($I$1,2))&gt;=57,VALUE(RIGHT($I$1,2))&lt;=63),$D817,"COMUM"),GABARITO!$D:$D,0)),1,0))</f>
        <v/>
      </c>
      <c r="J817" t="str">
        <f>IF(RESPOSTAS!K817="","",IF(UPPER(RESPOSTAS!K817)=INDEX(GABARITO!$C:$C,MATCH(TEXT(VALUE(RIGHT($J$1,2)),"00")&amp;"|"&amp;IF(AND(VALUE(RIGHT($J$1,2))&gt;=57,VALUE(RIGHT($J$1,2))&lt;=63),$D817,"COMUM"),GABARITO!$D:$D,0)),1,0))</f>
        <v/>
      </c>
      <c r="K817" t="str">
        <f>IF(RESPOSTAS!L817="","",IF(UPPER(RESPOSTAS!L817)=INDEX(GABARITO!$C:$C,MATCH(TEXT(VALUE(RIGHT($K$1,2)),"00")&amp;"|"&amp;IF(AND(VALUE(RIGHT($K$1,2))&gt;=57,VALUE(RIGHT($K$1,2))&lt;=63),$D817,"COMUM"),GABARITO!$D:$D,0)),1,0))</f>
        <v/>
      </c>
      <c r="L817" t="str">
        <f>IF(RESPOSTAS!M817="","",IF(UPPER(RESPOSTAS!M817)=INDEX(GABARITO!$C:$C,MATCH(TEXT(VALUE(RIGHT($L$1,2)),"00")&amp;"|"&amp;IF(AND(VALUE(RIGHT($L$1,2))&gt;=57,VALUE(RIGHT($L$1,2))&lt;=63),$D817,"COMUM"),GABARITO!$D:$D,0)),1,0))</f>
        <v/>
      </c>
      <c r="M817" t="str">
        <f>IF(RESPOSTAS!N817="","",IF(UPPER(RESPOSTAS!N817)=INDEX(GABARITO!$C:$C,MATCH(TEXT(VALUE(RIGHT($M$1,2)),"00")&amp;"|"&amp;IF(AND(VALUE(RIGHT($M$1,2))&gt;=57,VALUE(RIGHT($M$1,2))&lt;=63),$D817,"COMUM"),GABARITO!$D:$D,0)),1,0))</f>
        <v/>
      </c>
      <c r="N817" t="str">
        <f>IF(RESPOSTAS!O817="","",IF(UPPER(RESPOSTAS!O817)=INDEX(GABARITO!$C:$C,MATCH(TEXT(VALUE(RIGHT($E$1,2)),"00")&amp;"|"&amp;IF(AND(VALUE(RIGHT($E$1,2))&gt;=57,VALUE(RIGHT($E$1,2))&lt;=63),$D817,"COMUM"),GABARITO!$D:$D,0)),1,0))</f>
        <v/>
      </c>
      <c r="O817" t="str">
        <f>IF(RESPOSTAS!P817="","",IF(UPPER(RESPOSTAS!P817)=INDEX(GABARITO!$C:$C,MATCH(TEXT(VALUE(RIGHT($O$1,2)),"00")&amp;"|"&amp;IF(AND(VALUE(RIGHT($O$1,2))&gt;=57,VALUE(RIGHT($O$1,2))&lt;=63),$D817,"COMUM"),GABARITO!$D:$D,0)),1,0))</f>
        <v/>
      </c>
      <c r="P817" t="str">
        <f>IF(RESPOSTAS!Q817="","",IF(UPPER(RESPOSTAS!Q817)=INDEX(GABARITO!$C:$C,MATCH(TEXT(VALUE(RIGHT($P$1,2)),"00")&amp;"|"&amp;IF(AND(VALUE(RIGHT($P$1,2))&gt;=57,VALUE(RIGHT($P$1,2))&lt;=63),$D817,"COMUM"),GABARITO!$D:$D,0)),1,0))</f>
        <v/>
      </c>
      <c r="Q817" t="str">
        <f>IF(RESPOSTAS!R817="","",IF(UPPER(RESPOSTAS!R817)=INDEX(GABARITO!$C:$C,MATCH(TEXT(VALUE(RIGHT($Q$1,2)),"00")&amp;"|"&amp;IF(AND(VALUE(RIGHT($Q$1,2))&gt;=57,VALUE(RIGHT($Q$1,2))&lt;=63),$D817,"COMUM"),GABARITO!$D:$D,0)),1,0))</f>
        <v/>
      </c>
      <c r="R817" t="str">
        <f>IF(RESPOSTAS!S817="","",IF(UPPER(RESPOSTAS!S817)=INDEX(GABARITO!$C:$C,MATCH(TEXT(VALUE(RIGHT($R$1,2)),"00")&amp;"|"&amp;IF(AND(VALUE(RIGHT($R$1,2))&gt;=57,VALUE(RIGHT($R$1,2))&lt;=63),$D817,"COMUM"),GABARITO!$D:$D,0)),1,0))</f>
        <v/>
      </c>
      <c r="S817" t="str">
        <f>IF(RESPOSTAS!T817="","",IF(UPPER(RESPOSTAS!T817)=INDEX(GABARITO!$C:$C,MATCH(TEXT(VALUE(RIGHT($S$1,2)),"00")&amp;"|"&amp;IF(AND(VALUE(RIGHT($S$1,2))&gt;=57,VALUE(RIGHT($S$1,2))&lt;=63),$D817,"COMUM"),GABARITO!$D:$D,0)),1,0))</f>
        <v/>
      </c>
      <c r="T817" t="str">
        <f>IF(RESPOSTAS!U817="","",IF(UPPER(RESPOSTAS!U817)=INDEX(GABARITO!$C:$C,MATCH(TEXT(VALUE(RIGHT($T$1,2)),"00")&amp;"|"&amp;IF(AND(VALUE(RIGHT($T$1,2))&gt;=57,VALUE(RIGHT($T$1,2))&lt;=63),$D817,"COMUM"),GABARITO!$D:$D,0)),1,0))</f>
        <v/>
      </c>
      <c r="U817" t="str">
        <f>IF(RESPOSTAS!V817="","",IF(UPPER(RESPOSTAS!V817)=INDEX(GABARITO!$C:$C,MATCH(TEXT(VALUE(RIGHT($U$1,2)),"00")&amp;"|"&amp;IF(AND(VALUE(RIGHT($U$1,2))&gt;=57,VALUE(RIGHT($U$1,2))&lt;=63),$D817,"COMUM"),GABARITO!$D:$D,0)),1,0))</f>
        <v/>
      </c>
      <c r="V817" t="str">
        <f>IF(RESPOSTAS!W817="","",IF(UPPER(RESPOSTAS!W817)=INDEX(GABARITO!$C:$C,MATCH(TEXT(VALUE(RIGHT($E$1,2)),"00")&amp;"|"&amp;IF(AND(VALUE(RIGHT($E$1,2))&gt;=57,VALUE(RIGHT($E$1,2))&lt;=63),$D817,"COMUM"),GABARITO!$D:$D,0)),1,0))</f>
        <v/>
      </c>
      <c r="W817" t="str">
        <f>IF(RESPOSTAS!X817="","",IF(UPPER(RESPOSTAS!X817)=INDEX(GABARITO!$C:$C,MATCH(TEXT(VALUE(RIGHT($W$1,2)),"00")&amp;"|"&amp;IF(AND(VALUE(RIGHT($W$1,2))&gt;=57,VALUE(RIGHT($W$1,2))&lt;=63),$D817,"COMUM"),GABARITO!$D:$D,0)),1,0))</f>
        <v/>
      </c>
      <c r="X817" t="str">
        <f>IF(RESPOSTAS!Y817="","",IF(UPPER(RESPOSTAS!Y817)=INDEX(GABARITO!$C:$C,MATCH(TEXT(VALUE(RIGHT($X$1,2)),"00")&amp;"|"&amp;IF(AND(VALUE(RIGHT($X$1,2))&gt;=57,VALUE(RIGHT($X$1,2))&lt;=63),$D817,"COMUM"),GABARITO!$D:$D,0)),1,0))</f>
        <v/>
      </c>
      <c r="Y817" t="str">
        <f>IF(RESPOSTAS!Z817="","",IF(UPPER(RESPOSTAS!Z817)=INDEX(GABARITO!$C:$C,MATCH(TEXT(VALUE(RIGHT($Y$1,2)),"00")&amp;"|"&amp;IF(AND(VALUE(RIGHT($Y$1,2))&gt;=57,VALUE(RIGHT($Y$1,2))&lt;=63),$D817,"COMUM"),GABARITO!$D:$D,0)),1,0))</f>
        <v/>
      </c>
      <c r="Z817" t="str">
        <f>IF(RESPOSTAS!AA817="","",IF(UPPER(RESPOSTAS!AA817)=INDEX(GABARITO!$C:$C,MATCH(TEXT(VALUE(RIGHT($Z$1,2)),"00")&amp;"|"&amp;IF(AND(VALUE(RIGHT($Z$1,2))&gt;=57,VALUE(RIGHT($Z$1,2))&lt;=63),$D817,"COMUM"),GABARITO!$D:$D,0)),1,0))</f>
        <v/>
      </c>
      <c r="AA817" t="str">
        <f>IF(RESPOSTAS!AB817="","",IF(UPPER(RESPOSTAS!AB817)=INDEX(GABARITO!$C:$C,MATCH(TEXT(VALUE(RIGHT($AA$1,2)),"00")&amp;"|"&amp;IF(AND(VALUE(RIGHT($AA$1,2))&gt;=57,VALUE(RIGHT($AA$1,2))&lt;=63),$D817,"COMUM"),GABARITO!$D:$D,0)),1,0))</f>
        <v/>
      </c>
      <c r="AB817" t="str">
        <f>IF(RESPOSTAS!AC817="","",IF(UPPER(RESPOSTAS!AC817)=INDEX(GABARITO!$C:$C,MATCH(TEXT(VALUE(RIGHT($AB$1,2)),"00")&amp;"|"&amp;IF(AND(VALUE(RIGHT($AB$1,2))&gt;=57,VALUE(RIGHT($AB$1,2))&lt;=63),$D817,"COMUM"),GABARITO!$D:$D,0)),1,0))</f>
        <v/>
      </c>
      <c r="AC817" t="str">
        <f>IF(RESPOSTAS!AD817="","",IF(UPPER(RESPOSTAS!AD817)=INDEX(GABARITO!$C:$C,MATCH(TEXT(VALUE(RIGHT($AC$1,2)),"00")&amp;"|"&amp;IF(AND(VALUE(RIGHT($AC$1,2))&gt;=57,VALUE(RIGHT($AC$1,2))&lt;=63),$D817,"COMUM"),GABARITO!$D:$D,0)),1,0))</f>
        <v/>
      </c>
      <c r="AD817" t="str">
        <f>IF(RESPOSTAS!AE817="","",IF(UPPER(RESPOSTAS!AE817)=INDEX(GABARITO!$C:$C,MATCH(TEXT(VALUE(RIGHT($AD$1,2)),"00")&amp;"|"&amp;IF(AND(VALUE(RIGHT($AD$1,2))&gt;=57,VALUE(RIGHT($AD$1,2))&lt;=63),$D817,"COMUM"),GABARITO!$D:$D,0)),1,0))</f>
        <v/>
      </c>
      <c r="AE817" t="str">
        <f>IF(RESPOSTAS!AF817="","",IF(UPPER(RESPOSTAS!AF817)=INDEX(GABARITO!$C:$C,MATCH(TEXT(VALUE(RIGHT($AE$1,2)),"00")&amp;"|"&amp;IF(AND(VALUE(RIGHT($AE$1,2))&gt;=57,VALUE(RIGHT($AE$1,2))&lt;=63),$D817,"COMUM"),GABARITO!$D:$D,0)),1,0))</f>
        <v/>
      </c>
      <c r="AF817" t="str">
        <f>IF(RESPOSTAS!AG817="","",IF(UPPER(RESPOSTAS!AG817)=INDEX(GABARITO!$C:$C,MATCH(TEXT(VALUE(RIGHT($AF$1,2)),"00")&amp;"|"&amp;IF(AND(VALUE(RIGHT($AF$1,2))&gt;=57,VALUE(RIGHT($AF$1,2))&lt;=63),$D817,"COMUM"),GABARITO!$D:$D,0)),1,0))</f>
        <v/>
      </c>
      <c r="AG817" t="str">
        <f>IF(RESPOSTAS!AH817="","",IF(UPPER(RESPOSTAS!AH817)=INDEX(GABARITO!$C:$C,MATCH(TEXT(VALUE(RIGHT($AG$1,2)),"00")&amp;"|"&amp;IF(AND(VALUE(RIGHT($AG$1,2))&gt;=57,VALUE(RIGHT($AG$1,2))&lt;=63),$D817,"COMUM"),GABARITO!$D:$D,0)),1,0))</f>
        <v/>
      </c>
      <c r="AH817" t="str">
        <f>IF(RESPOSTAS!AI817="","",IF(UPPER(RESPOSTAS!AI817)=INDEX(GABARITO!$C:$C,MATCH(TEXT(VALUE(RIGHT($AH$1,2)),"00")&amp;"|"&amp;IF(AND(VALUE(RIGHT($AH$1,2))&gt;=57,VALUE(RIGHT($AH$1,2))&lt;=63),$D817,"COMUM"),GABARITO!$D:$D,0)),1,0))</f>
        <v/>
      </c>
      <c r="AI817" t="str">
        <f>IF(RESPOSTAS!AJ817="","",IF(UPPER(RESPOSTAS!AJ817)=INDEX(GABARITO!$C:$C,MATCH(TEXT(VALUE(RIGHT($AI$1,2)),"00")&amp;"|"&amp;IF(AND(VALUE(RIGHT($AI$1,2))&gt;=57,VALUE(RIGHT($AI$1,2))&lt;=63),$D817,"COMUM"),GABARITO!$D:$D,0)),1,0))</f>
        <v/>
      </c>
      <c r="AJ817" t="str">
        <f>IF(RESPOSTAS!AK817="","",IF(UPPER(RESPOSTAS!AK817)=INDEX(GABARITO!$C:$C,MATCH(TEXT(VALUE(RIGHT($AJ$1,2)),"00")&amp;"|"&amp;IF(AND(VALUE(RIGHT($AJ$1,2))&gt;=57,VALUE(RIGHT($AJ$1,2))&lt;=63),$D817,"COMUM"),GABARITO!$D:$D,0)),1,0))</f>
        <v/>
      </c>
      <c r="AK817" t="str">
        <f>IF(RESPOSTAS!AL817="","",IF(UPPER(RESPOSTAS!AL817)=INDEX(GABARITO!$C:$C,MATCH(TEXT(VALUE(RIGHT($AK$1,2)),"00")&amp;"|"&amp;IF(AND(VALUE(RIGHT($AK$1,2))&gt;=57,VALUE(RIGHT($AK$1,2))&lt;=63),$D817,"COMUM"),GABARITO!$D:$D,0)),1,0))</f>
        <v/>
      </c>
      <c r="AL817" t="str">
        <f>IF(RESPOSTAS!AM817="","",IF(UPPER(RESPOSTAS!AM817)=INDEX(GABARITO!$C:$C,MATCH(TEXT(VALUE(RIGHT($AL$1,2)),"00")&amp;"|"&amp;IF(AND(VALUE(RIGHT($AL$1,2))&gt;=57,VALUE(RIGHT($AL$1,2))&lt;=63),$D817,"COMUM"),GABARITO!$D:$D,0)),1,0))</f>
        <v/>
      </c>
      <c r="AM817" t="str">
        <f>IF(RESPOSTAS!AN817="","",IF(UPPER(RESPOSTAS!AN817)=INDEX(GABARITO!$C:$C,MATCH(TEXT(VALUE(RIGHT($AM$1,2)),"00")&amp;"|"&amp;IF(AND(VALUE(RIGHT($AM$1,2))&gt;=57,VALUE(RIGHT($AM$1,2))&lt;=63),$D817,"COMUM"),GABARITO!$D:$D,0)),1,0))</f>
        <v/>
      </c>
      <c r="AN817" t="str">
        <f>IF(RESPOSTAS!AO817="","",IF(UPPER(RESPOSTAS!AO817)=INDEX(GABARITO!$C:$C,MATCH(TEXT(VALUE(RIGHT($AN$1,2)),"00")&amp;"|"&amp;IF(AND(VALUE(RIGHT($AN$1,2))&gt;=57,VALUE(RIGHT($AN$1,2))&lt;=63),$D817,"COMUM"),GABARITO!$D:$D,0)),1,0))</f>
        <v/>
      </c>
      <c r="AO817" t="str">
        <f>IF(RESPOSTAS!AP817="","",IF(UPPER(RESPOSTAS!AP817)=INDEX(GABARITO!$C:$C,MATCH(TEXT(VALUE(RIGHT($AO$1,2)),"00")&amp;"|"&amp;IF(AND(VALUE(RIGHT($AO$1,2))&gt;=57,VALUE(RIGHT($AO$1,2))&lt;=63),$D817,"COMUM"),GABARITO!$D:$D,0)),1,0))</f>
        <v/>
      </c>
      <c r="AP817" t="str">
        <f>IF(RESPOSTAS!AQ817="","",IF(UPPER(RESPOSTAS!AQ817)=INDEX(GABARITO!$C:$C,MATCH(TEXT(VALUE(RIGHT($AP$1,2)),"00")&amp;"|"&amp;IF(AND(VALUE(RIGHT($AP$1,2))&gt;=57,VALUE(RIGHT($AP$1,2))&lt;=63),$D817,"COMUM"),GABARITO!$D:$D,0)),1,0))</f>
        <v/>
      </c>
      <c r="AQ817" t="str">
        <f>IF(RESPOSTAS!AR817="","",IF(UPPER(RESPOSTAS!AR817)=INDEX(GABARITO!$C:$C,MATCH(TEXT(VALUE(RIGHT($AQ$1,2)),"00")&amp;"|"&amp;IF(AND(VALUE(RIGHT($AQ$1,2))&gt;=57,VALUE(RIGHT($AQ$1,2))&lt;=63),$D817,"COMUM"),GABARITO!$D:$D,0)),1,0))</f>
        <v/>
      </c>
      <c r="AR817" t="str">
        <f>IF(RESPOSTAS!AS817="","",IF(UPPER(RESPOSTAS!AS817)=INDEX(GABARITO!$C:$C,MATCH(TEXT(VALUE(RIGHT($AR$1,2)),"00")&amp;"|"&amp;IF(AND(VALUE(RIGHT($AR$1,2))&gt;=57,VALUE(RIGHT($AR$1,2))&lt;=63),$D817,"COMUM"),GABARITO!$D:$D,0)),1,0))</f>
        <v/>
      </c>
      <c r="AS817" t="str">
        <f>IF(RESPOSTAS!AT817="","",IF(UPPER(RESPOSTAS!AT817)=INDEX(GABARITO!$C:$C,MATCH(TEXT(VALUE(RIGHT($AS$1,2)),"00")&amp;"|"&amp;IF(AND(VALUE(RIGHT($AS$1,2))&gt;=57,VALUE(RIGHT($AS$1,2))&lt;=63),$D817,"COMUM"),GABARITO!$D:$D,0)),1,0))</f>
        <v/>
      </c>
      <c r="AT817" t="str">
        <f>IF(RESPOSTAS!AU817="","",IF(UPPER(RESPOSTAS!AU817)=INDEX(GABARITO!$C:$C,MATCH(TEXT(VALUE(RIGHT($AT$1,2)),"00")&amp;"|"&amp;IF(AND(VALUE(RIGHT($AT$1,2))&gt;=57,VALUE(RIGHT($AT$1,2))&lt;=63),$D817,"COMUM"),GABARITO!$D:$D,0)),1,0))</f>
        <v/>
      </c>
      <c r="AU817" t="str">
        <f>IF(RESPOSTAS!AV817="","",IF(UPPER(RESPOSTAS!AV817)=INDEX(GABARITO!$C:$C,MATCH(TEXT(VALUE(RIGHT($AU$1,2)),"00")&amp;"|"&amp;IF(AND(VALUE(RIGHT($AU$1,2))&gt;=57,VALUE(RIGHT($AU$1,2))&lt;=63),$D817,"COMUM"),GABARITO!$D:$D,0)),1,0))</f>
        <v/>
      </c>
      <c r="AV817" t="str">
        <f>IF(RESPOSTAS!AW817="","",IF(UPPER(RESPOSTAS!AW817)=INDEX(GABARITO!$C:$C,MATCH(TEXT(VALUE(RIGHT($AV$1,2)),"00")&amp;"|"&amp;IF(AND(VALUE(RIGHT($AV$1,2))&gt;=57,VALUE(RIGHT($AV$1,2))&lt;=63),$D817,"COMUM"),GABARITO!$D:$D,0)),1,0))</f>
        <v/>
      </c>
      <c r="AW817" t="str">
        <f>IF(RESPOSTAS!AX817="","",IF(UPPER(RESPOSTAS!AX817)=INDEX(GABARITO!$C:$C,MATCH(TEXT(VALUE(RIGHT($AW$1,2)),"00")&amp;"|"&amp;IF(AND(VALUE(RIGHT($AW$1,2))&gt;=57,VALUE(RIGHT($AW$1,2))&lt;=63),$D817,"COMUM"),GABARITO!$D:$D,0)),1,0))</f>
        <v/>
      </c>
      <c r="AX817" t="str">
        <f>IF(RESPOSTAS!AY817="","",IF(UPPER(RESPOSTAS!AY817)=INDEX(GABARITO!$C:$C,MATCH(TEXT(VALUE(RIGHT($AX$1,2)),"00")&amp;"|"&amp;IF(AND(VALUE(RIGHT($AX$1,2))&gt;=57,VALUE(RIGHT($AX$1,2))&lt;=63),$D817,"COMUM"),GABARITO!$D:$D,0)),1,0))</f>
        <v/>
      </c>
      <c r="AY817" t="str">
        <f>IF(RESPOSTAS!AZ817="","",IF(UPPER(RESPOSTAS!AZ817)=INDEX(GABARITO!$C:$C,MATCH(TEXT(VALUE(RIGHT($AY$1,2)),"00")&amp;"|"&amp;IF(AND(VALUE(RIGHT($AY$1,2))&gt;=57,VALUE(RIGHT($AY$1,2))&lt;=63),$D817,"COMUM"),GABARITO!$D:$D,0)),1,0))</f>
        <v/>
      </c>
      <c r="AZ817" t="str">
        <f>IF(RESPOSTAS!BA817="","",IF(UPPER(RESPOSTAS!BA817)=INDEX(GABARITO!$C:$C,MATCH(TEXT(VALUE(RIGHT($AZ$1,2)),"00")&amp;"|"&amp;IF(AND(VALUE(RIGHT($AZ$1,2))&gt;=57,VALUE(RIGHT($AZ$1,2))&lt;=63),$D817,"COMUM"),GABARITO!$D:$D,0)),1,0))</f>
        <v/>
      </c>
      <c r="BA817" t="str">
        <f>IF(RESPOSTAS!BB817="","",IF(UPPER(RESPOSTAS!BB817)=INDEX(GABARITO!$C:$C,MATCH(TEXT(VALUE(RIGHT($BA$1,2)),"00")&amp;"|"&amp;IF(AND(VALUE(RIGHT($BA$1,2))&gt;=57,VALUE(RIGHT($BA$1,2))&lt;=63),$D817,"COMUM"),GABARITO!$D:$D,0)),1,0))</f>
        <v/>
      </c>
      <c r="BB817" t="str">
        <f>IF(RESPOSTAS!BC817="","",IF(UPPER(RESPOSTAS!BC817)=INDEX(GABARITO!$C:$C,MATCH(TEXT(VALUE(RIGHT($BB$1,2)),"00")&amp;"|"&amp;IF(AND(VALUE(RIGHT($BB$1,2))&gt;=57,VALUE(RIGHT($BB$1,2))&lt;=63),$D817,"COMUM"),GABARITO!$D:$D,0)),1,0))</f>
        <v/>
      </c>
      <c r="BC817" t="str">
        <f>IF(RESPOSTAS!BD817="","",IF(UPPER(RESPOSTAS!BD817)=INDEX(GABARITO!$C:$C,MATCH(TEXT(VALUE(RIGHT($BC$1,2)),"00")&amp;"|"&amp;IF(AND(VALUE(RIGHT($BC$1,2))&gt;=57,VALUE(RIGHT($BC$1,2))&lt;=63),$D817,"COMUM"),GABARITO!$D:$D,0)),1,0))</f>
        <v/>
      </c>
      <c r="BD817" t="str">
        <f>IF(RESPOSTAS!BE817="","",IF(UPPER(RESPOSTAS!BE817)=INDEX(GABARITO!$C:$C,MATCH(TEXT(VALUE(RIGHT($BD$1,2)),"00")&amp;"|"&amp;IF(AND(VALUE(RIGHT($BD$1,2))&gt;=57,VALUE(RIGHT($BD$1,2))&lt;=63),$D817,"COMUM"),GABARITO!$D:$D,0)),1,0))</f>
        <v/>
      </c>
      <c r="BE817" t="str">
        <f>IF(RESPOSTAS!BF817="","",IF(UPPER(RESPOSTAS!BF817)=INDEX(GABARITO!$C:$C,MATCH(TEXT(VALUE(RIGHT($BE$1,2)),"00")&amp;"|"&amp;IF(AND(VALUE(RIGHT($BE$1,2))&gt;=57,VALUE(RIGHT($BE$1,2))&lt;=63),$D817,"COMUM"),GABARITO!$D:$D,0)),1,0))</f>
        <v/>
      </c>
      <c r="BF817" t="str">
        <f>IF(RESPOSTAS!BG817="","",IF(UPPER(RESPOSTAS!BG817)=INDEX(GABARITO!$C:$C,MATCH(TEXT(VALUE(RIGHT($BF$1,2)),"00")&amp;"|"&amp;IF(AND(VALUE(RIGHT($BF$1,2))&gt;=57,VALUE(RIGHT($BF$1,2))&lt;=63),$D817,"COMUM"),GABARITO!$D:$D,0)),1,0))</f>
        <v/>
      </c>
      <c r="BG817" t="str">
        <f>IF(RESPOSTAS!BH817="","",IF(UPPER(RESPOSTAS!BH817)=INDEX(GABARITO!$C:$C,MATCH(TEXT(VALUE(RIGHT($BG$1,2)),"00")&amp;"|"&amp;IF(AND(VALUE(RIGHT($BG$1,2))&gt;=57,VALUE(RIGHT($BG$1,2))&lt;=63),$D817,"COMUM"),GABARITO!$D:$D,0)),1,0))</f>
        <v/>
      </c>
      <c r="BH817" t="str">
        <f>IF(RESPOSTAS!BI817="","",IF(UPPER(RESPOSTAS!BI817)=INDEX(GABARITO!$C:$C,MATCH(TEXT(VALUE(RIGHT($BH$1,2)),"00")&amp;"|"&amp;IF(AND(VALUE(RIGHT($BH$1,2))&gt;=57,VALUE(RIGHT($BH$1,2))&lt;=63),$D817,"COMUM"),GABARITO!$D:$D,0)),1,0))</f>
        <v/>
      </c>
      <c r="BI817" t="str">
        <f>IF(RESPOSTAS!BJ817="","",IF(UPPER(RESPOSTAS!BJ817)=INDEX(GABARITO!$C:$C,MATCH(TEXT(VALUE(RIGHT($BI$1,2)),"00")&amp;"|"&amp;IF(AND(VALUE(RIGHT($BI$1,2))&gt;=57,VALUE(RIGHT($BI$1,2))&lt;=63),$D817,"COMUM"),GABARITO!$D:$D,0)),1,0))</f>
        <v/>
      </c>
      <c r="BJ817" t="str">
        <f>IF(RESPOSTAS!BK817="","",IF(UPPER(RESPOSTAS!BK817)=INDEX(GABARITO!$C:$C,MATCH(TEXT(VALUE(RIGHT($BJ$1,2)),"00")&amp;"|"&amp;IF(AND(VALUE(RIGHT($BJ$1,2))&gt;=57,VALUE(RIGHT($BJ$1,2))&lt;=63),$D817,"COMUM"),GABARITO!$D:$D,0)),1,0))</f>
        <v/>
      </c>
      <c r="BK817" t="str">
        <f>IF(RESPOSTAS!BL817="","",IF(UPPER(RESPOSTAS!BL817)=INDEX(GABARITO!$C:$C,MATCH(TEXT(VALUE(RIGHT($BK$1,2)),"00")&amp;"|"&amp;IF(AND(VALUE(RIGHT($BK$1,2))&gt;=57,VALUE(RIGHT($BK$1,2))&lt;=63),$D817,"COMUM"),GABARITO!$D:$D,0)),1,0))</f>
        <v/>
      </c>
      <c r="BL817" t="str">
        <f>IF(RESPOSTAS!BM817="","",IF(UPPER(RESPOSTAS!BM817)=INDEX(GABARITO!$C:$C,MATCH(TEXT(VALUE(RIGHT($BL$1,2)),"00")&amp;"|"&amp;IF(AND(VALUE(RIGHT($BL$1,2))&gt;=57,VALUE(RIGHT($BL$1,2))&lt;=63),$D817,"COMUM"),GABARITO!$D:$D,0)),1,0))</f>
        <v/>
      </c>
      <c r="BM817" t="str">
        <f>IF(RESPOSTAS!BN817="","",IF(UPPER(RESPOSTAS!BN817)=INDEX(GABARITO!$C:$C,MATCH(TEXT(VALUE(RIGHT($BM$1,2)),"00")&amp;"|"&amp;IF(AND(VALUE(RIGHT($BM$1,2))&gt;=57,VALUE(RIGHT($BM$1,2))&lt;=63),$D817,"COMUM"),GABARITO!$D:$D,0)),1,0))</f>
        <v/>
      </c>
      <c r="BN817" t="str">
        <f>IF(RESPOSTAS!BO817="","",IF(UPPER(RESPOSTAS!BO817)=INDEX(GABARITO!$C:$C,MATCH(TEXT(VALUE(RIGHT($BN$1,2)),"00")&amp;"|"&amp;IF(AND(VALUE(RIGHT($BN$1,2))&gt;=57,VALUE(RIGHT($BN$1,2))&lt;=63),$D817,"COMUM"),GABARITO!$D:$D,0)),1,0))</f>
        <v/>
      </c>
      <c r="BO817" t="str">
        <f>IF(RESPOSTAS!BP817="","",IF(UPPER(RESPOSTAS!BP817)=INDEX(GABARITO!$C:$C,MATCH(TEXT(VALUE(RIGHT($BO$1,2)),"00")&amp;"|"&amp;IF(AND(VALUE(RIGHT($BO$1,2))&gt;=57,VALUE(RIGHT($BO$1,2))&lt;=63),$D817,"COMUM"),GABARITO!$D:$D,0)),1,0))</f>
        <v/>
      </c>
      <c r="BP817">
        <f>COUNTIF(RESPOSTAS!F817:BP817,"&lt;&gt;")</f>
        <v>0</v>
      </c>
      <c r="BQ817" t="str">
        <f t="shared" si="120"/>
        <v/>
      </c>
      <c r="BR817" s="10" t="str">
        <f t="shared" si="121"/>
        <v/>
      </c>
      <c r="BT817" s="11" t="str">
        <f t="shared" si="123"/>
        <v/>
      </c>
      <c r="BU817" s="11" t="str">
        <f t="shared" si="124"/>
        <v/>
      </c>
      <c r="BV817" s="11" t="str">
        <f t="shared" si="125"/>
        <v/>
      </c>
      <c r="BW817" s="11" t="str">
        <f t="shared" si="126"/>
        <v/>
      </c>
      <c r="BX817" s="11" t="str">
        <f t="shared" si="127"/>
        <v/>
      </c>
      <c r="BY817" s="11" t="str">
        <f t="shared" si="128"/>
        <v/>
      </c>
      <c r="BZ817" s="3" t="str">
        <f t="shared" si="122"/>
        <v/>
      </c>
    </row>
    <row r="818" spans="1:78" x14ac:dyDescent="0.25">
      <c r="A818" t="str">
        <f>IF(RESPOSTAS!A818="","",RESPOSTAS!A818)</f>
        <v/>
      </c>
      <c r="B818" t="str">
        <f>IF(RESPOSTAS!C818="","",RESPOSTAS!C818)</f>
        <v/>
      </c>
      <c r="C818" t="str">
        <f>IF(RESPOSTAS!D818="","",RESPOSTAS!D818)</f>
        <v/>
      </c>
      <c r="D818" t="str">
        <f>IF(RESPOSTAS!E818="","",RESPOSTAS!E818)</f>
        <v/>
      </c>
      <c r="E818" t="str">
        <f>IF(RESPOSTAS!F818="","",IF(UPPER(RESPOSTAS!F818)=INDEX(GABARITO!$C:$C,MATCH(TEXT(VALUE(RIGHT($E$1,2)),"00")&amp;"|"&amp;IF(AND(VALUE(RIGHT($E$1,2))&gt;=57,VALUE(RIGHT($E$1,2))&lt;=63),$D818,"COMUM"),GABARITO!$D:$D,0)),1,0))</f>
        <v/>
      </c>
      <c r="F818" t="str">
        <f>IF(RESPOSTAS!G818="","",IF(UPPER(RESPOSTAS!G818)=INDEX(GABARITO!$C:$C,MATCH(TEXT(VALUE(RIGHT($F$1,2)),"00")&amp;"|"&amp;IF(AND(VALUE(RIGHT($F$1,2))&gt;=57,VALUE(RIGHT($F$1,2))&lt;=63),$D818,"COMUM"),GABARITO!$D:$D,0)),1,0))</f>
        <v/>
      </c>
      <c r="G818" t="str">
        <f>IF(RESPOSTAS!H818="","",IF(UPPER(RESPOSTAS!H818)=INDEX(GABARITO!$C:$C,MATCH(TEXT(VALUE(RIGHT($G$1,2)),"00")&amp;"|"&amp;IF(AND(VALUE(RIGHT($G$1,2))&gt;=57,VALUE(RIGHT($G$1,2))&lt;=63),$D818,"COMUM"),GABARITO!$D:$D,0)),1,0))</f>
        <v/>
      </c>
      <c r="H818" t="str">
        <f>IF(RESPOSTAS!I818="","",IF(UPPER(RESPOSTAS!I818)=INDEX(GABARITO!$C:$C,MATCH(TEXT(VALUE(RIGHT($H$1,2)),"00")&amp;"|"&amp;IF(AND(VALUE(RIGHT($H$1,2))&gt;=57,VALUE(RIGHT($H$1,2))&lt;=63),$D818,"COMUM"),GABARITO!$D:$D,0)),1,0))</f>
        <v/>
      </c>
      <c r="I818" t="str">
        <f>IF(RESPOSTAS!J818="","",IF(UPPER(RESPOSTAS!J818)=INDEX(GABARITO!$C:$C,MATCH(TEXT(VALUE(RIGHT($I$1,2)),"00")&amp;"|"&amp;IF(AND(VALUE(RIGHT($I$1,2))&gt;=57,VALUE(RIGHT($I$1,2))&lt;=63),$D818,"COMUM"),GABARITO!$D:$D,0)),1,0))</f>
        <v/>
      </c>
      <c r="J818" t="str">
        <f>IF(RESPOSTAS!K818="","",IF(UPPER(RESPOSTAS!K818)=INDEX(GABARITO!$C:$C,MATCH(TEXT(VALUE(RIGHT($J$1,2)),"00")&amp;"|"&amp;IF(AND(VALUE(RIGHT($J$1,2))&gt;=57,VALUE(RIGHT($J$1,2))&lt;=63),$D818,"COMUM"),GABARITO!$D:$D,0)),1,0))</f>
        <v/>
      </c>
      <c r="K818" t="str">
        <f>IF(RESPOSTAS!L818="","",IF(UPPER(RESPOSTAS!L818)=INDEX(GABARITO!$C:$C,MATCH(TEXT(VALUE(RIGHT($K$1,2)),"00")&amp;"|"&amp;IF(AND(VALUE(RIGHT($K$1,2))&gt;=57,VALUE(RIGHT($K$1,2))&lt;=63),$D818,"COMUM"),GABARITO!$D:$D,0)),1,0))</f>
        <v/>
      </c>
      <c r="L818" t="str">
        <f>IF(RESPOSTAS!M818="","",IF(UPPER(RESPOSTAS!M818)=INDEX(GABARITO!$C:$C,MATCH(TEXT(VALUE(RIGHT($L$1,2)),"00")&amp;"|"&amp;IF(AND(VALUE(RIGHT($L$1,2))&gt;=57,VALUE(RIGHT($L$1,2))&lt;=63),$D818,"COMUM"),GABARITO!$D:$D,0)),1,0))</f>
        <v/>
      </c>
      <c r="M818" t="str">
        <f>IF(RESPOSTAS!N818="","",IF(UPPER(RESPOSTAS!N818)=INDEX(GABARITO!$C:$C,MATCH(TEXT(VALUE(RIGHT($M$1,2)),"00")&amp;"|"&amp;IF(AND(VALUE(RIGHT($M$1,2))&gt;=57,VALUE(RIGHT($M$1,2))&lt;=63),$D818,"COMUM"),GABARITO!$D:$D,0)),1,0))</f>
        <v/>
      </c>
      <c r="N818" t="str">
        <f>IF(RESPOSTAS!O818="","",IF(UPPER(RESPOSTAS!O818)=INDEX(GABARITO!$C:$C,MATCH(TEXT(VALUE(RIGHT($E$1,2)),"00")&amp;"|"&amp;IF(AND(VALUE(RIGHT($E$1,2))&gt;=57,VALUE(RIGHT($E$1,2))&lt;=63),$D818,"COMUM"),GABARITO!$D:$D,0)),1,0))</f>
        <v/>
      </c>
      <c r="O818" t="str">
        <f>IF(RESPOSTAS!P818="","",IF(UPPER(RESPOSTAS!P818)=INDEX(GABARITO!$C:$C,MATCH(TEXT(VALUE(RIGHT($O$1,2)),"00")&amp;"|"&amp;IF(AND(VALUE(RIGHT($O$1,2))&gt;=57,VALUE(RIGHT($O$1,2))&lt;=63),$D818,"COMUM"),GABARITO!$D:$D,0)),1,0))</f>
        <v/>
      </c>
      <c r="P818" t="str">
        <f>IF(RESPOSTAS!Q818="","",IF(UPPER(RESPOSTAS!Q818)=INDEX(GABARITO!$C:$C,MATCH(TEXT(VALUE(RIGHT($P$1,2)),"00")&amp;"|"&amp;IF(AND(VALUE(RIGHT($P$1,2))&gt;=57,VALUE(RIGHT($P$1,2))&lt;=63),$D818,"COMUM"),GABARITO!$D:$D,0)),1,0))</f>
        <v/>
      </c>
      <c r="Q818" t="str">
        <f>IF(RESPOSTAS!R818="","",IF(UPPER(RESPOSTAS!R818)=INDEX(GABARITO!$C:$C,MATCH(TEXT(VALUE(RIGHT($Q$1,2)),"00")&amp;"|"&amp;IF(AND(VALUE(RIGHT($Q$1,2))&gt;=57,VALUE(RIGHT($Q$1,2))&lt;=63),$D818,"COMUM"),GABARITO!$D:$D,0)),1,0))</f>
        <v/>
      </c>
      <c r="R818" t="str">
        <f>IF(RESPOSTAS!S818="","",IF(UPPER(RESPOSTAS!S818)=INDEX(GABARITO!$C:$C,MATCH(TEXT(VALUE(RIGHT($R$1,2)),"00")&amp;"|"&amp;IF(AND(VALUE(RIGHT($R$1,2))&gt;=57,VALUE(RIGHT($R$1,2))&lt;=63),$D818,"COMUM"),GABARITO!$D:$D,0)),1,0))</f>
        <v/>
      </c>
      <c r="S818" t="str">
        <f>IF(RESPOSTAS!T818="","",IF(UPPER(RESPOSTAS!T818)=INDEX(GABARITO!$C:$C,MATCH(TEXT(VALUE(RIGHT($S$1,2)),"00")&amp;"|"&amp;IF(AND(VALUE(RIGHT($S$1,2))&gt;=57,VALUE(RIGHT($S$1,2))&lt;=63),$D818,"COMUM"),GABARITO!$D:$D,0)),1,0))</f>
        <v/>
      </c>
      <c r="T818" t="str">
        <f>IF(RESPOSTAS!U818="","",IF(UPPER(RESPOSTAS!U818)=INDEX(GABARITO!$C:$C,MATCH(TEXT(VALUE(RIGHT($T$1,2)),"00")&amp;"|"&amp;IF(AND(VALUE(RIGHT($T$1,2))&gt;=57,VALUE(RIGHT($T$1,2))&lt;=63),$D818,"COMUM"),GABARITO!$D:$D,0)),1,0))</f>
        <v/>
      </c>
      <c r="U818" t="str">
        <f>IF(RESPOSTAS!V818="","",IF(UPPER(RESPOSTAS!V818)=INDEX(GABARITO!$C:$C,MATCH(TEXT(VALUE(RIGHT($U$1,2)),"00")&amp;"|"&amp;IF(AND(VALUE(RIGHT($U$1,2))&gt;=57,VALUE(RIGHT($U$1,2))&lt;=63),$D818,"COMUM"),GABARITO!$D:$D,0)),1,0))</f>
        <v/>
      </c>
      <c r="V818" t="str">
        <f>IF(RESPOSTAS!W818="","",IF(UPPER(RESPOSTAS!W818)=INDEX(GABARITO!$C:$C,MATCH(TEXT(VALUE(RIGHT($E$1,2)),"00")&amp;"|"&amp;IF(AND(VALUE(RIGHT($E$1,2))&gt;=57,VALUE(RIGHT($E$1,2))&lt;=63),$D818,"COMUM"),GABARITO!$D:$D,0)),1,0))</f>
        <v/>
      </c>
      <c r="W818" t="str">
        <f>IF(RESPOSTAS!X818="","",IF(UPPER(RESPOSTAS!X818)=INDEX(GABARITO!$C:$C,MATCH(TEXT(VALUE(RIGHT($W$1,2)),"00")&amp;"|"&amp;IF(AND(VALUE(RIGHT($W$1,2))&gt;=57,VALUE(RIGHT($W$1,2))&lt;=63),$D818,"COMUM"),GABARITO!$D:$D,0)),1,0))</f>
        <v/>
      </c>
      <c r="X818" t="str">
        <f>IF(RESPOSTAS!Y818="","",IF(UPPER(RESPOSTAS!Y818)=INDEX(GABARITO!$C:$C,MATCH(TEXT(VALUE(RIGHT($X$1,2)),"00")&amp;"|"&amp;IF(AND(VALUE(RIGHT($X$1,2))&gt;=57,VALUE(RIGHT($X$1,2))&lt;=63),$D818,"COMUM"),GABARITO!$D:$D,0)),1,0))</f>
        <v/>
      </c>
      <c r="Y818" t="str">
        <f>IF(RESPOSTAS!Z818="","",IF(UPPER(RESPOSTAS!Z818)=INDEX(GABARITO!$C:$C,MATCH(TEXT(VALUE(RIGHT($Y$1,2)),"00")&amp;"|"&amp;IF(AND(VALUE(RIGHT($Y$1,2))&gt;=57,VALUE(RIGHT($Y$1,2))&lt;=63),$D818,"COMUM"),GABARITO!$D:$D,0)),1,0))</f>
        <v/>
      </c>
      <c r="Z818" t="str">
        <f>IF(RESPOSTAS!AA818="","",IF(UPPER(RESPOSTAS!AA818)=INDEX(GABARITO!$C:$C,MATCH(TEXT(VALUE(RIGHT($Z$1,2)),"00")&amp;"|"&amp;IF(AND(VALUE(RIGHT($Z$1,2))&gt;=57,VALUE(RIGHT($Z$1,2))&lt;=63),$D818,"COMUM"),GABARITO!$D:$D,0)),1,0))</f>
        <v/>
      </c>
      <c r="AA818" t="str">
        <f>IF(RESPOSTAS!AB818="","",IF(UPPER(RESPOSTAS!AB818)=INDEX(GABARITO!$C:$C,MATCH(TEXT(VALUE(RIGHT($AA$1,2)),"00")&amp;"|"&amp;IF(AND(VALUE(RIGHT($AA$1,2))&gt;=57,VALUE(RIGHT($AA$1,2))&lt;=63),$D818,"COMUM"),GABARITO!$D:$D,0)),1,0))</f>
        <v/>
      </c>
      <c r="AB818" t="str">
        <f>IF(RESPOSTAS!AC818="","",IF(UPPER(RESPOSTAS!AC818)=INDEX(GABARITO!$C:$C,MATCH(TEXT(VALUE(RIGHT($AB$1,2)),"00")&amp;"|"&amp;IF(AND(VALUE(RIGHT($AB$1,2))&gt;=57,VALUE(RIGHT($AB$1,2))&lt;=63),$D818,"COMUM"),GABARITO!$D:$D,0)),1,0))</f>
        <v/>
      </c>
      <c r="AC818" t="str">
        <f>IF(RESPOSTAS!AD818="","",IF(UPPER(RESPOSTAS!AD818)=INDEX(GABARITO!$C:$C,MATCH(TEXT(VALUE(RIGHT($AC$1,2)),"00")&amp;"|"&amp;IF(AND(VALUE(RIGHT($AC$1,2))&gt;=57,VALUE(RIGHT($AC$1,2))&lt;=63),$D818,"COMUM"),GABARITO!$D:$D,0)),1,0))</f>
        <v/>
      </c>
      <c r="AD818" t="str">
        <f>IF(RESPOSTAS!AE818="","",IF(UPPER(RESPOSTAS!AE818)=INDEX(GABARITO!$C:$C,MATCH(TEXT(VALUE(RIGHT($AD$1,2)),"00")&amp;"|"&amp;IF(AND(VALUE(RIGHT($AD$1,2))&gt;=57,VALUE(RIGHT($AD$1,2))&lt;=63),$D818,"COMUM"),GABARITO!$D:$D,0)),1,0))</f>
        <v/>
      </c>
      <c r="AE818" t="str">
        <f>IF(RESPOSTAS!AF818="","",IF(UPPER(RESPOSTAS!AF818)=INDEX(GABARITO!$C:$C,MATCH(TEXT(VALUE(RIGHT($AE$1,2)),"00")&amp;"|"&amp;IF(AND(VALUE(RIGHT($AE$1,2))&gt;=57,VALUE(RIGHT($AE$1,2))&lt;=63),$D818,"COMUM"),GABARITO!$D:$D,0)),1,0))</f>
        <v/>
      </c>
      <c r="AF818" t="str">
        <f>IF(RESPOSTAS!AG818="","",IF(UPPER(RESPOSTAS!AG818)=INDEX(GABARITO!$C:$C,MATCH(TEXT(VALUE(RIGHT($AF$1,2)),"00")&amp;"|"&amp;IF(AND(VALUE(RIGHT($AF$1,2))&gt;=57,VALUE(RIGHT($AF$1,2))&lt;=63),$D818,"COMUM"),GABARITO!$D:$D,0)),1,0))</f>
        <v/>
      </c>
      <c r="AG818" t="str">
        <f>IF(RESPOSTAS!AH818="","",IF(UPPER(RESPOSTAS!AH818)=INDEX(GABARITO!$C:$C,MATCH(TEXT(VALUE(RIGHT($AG$1,2)),"00")&amp;"|"&amp;IF(AND(VALUE(RIGHT($AG$1,2))&gt;=57,VALUE(RIGHT($AG$1,2))&lt;=63),$D818,"COMUM"),GABARITO!$D:$D,0)),1,0))</f>
        <v/>
      </c>
      <c r="AH818" t="str">
        <f>IF(RESPOSTAS!AI818="","",IF(UPPER(RESPOSTAS!AI818)=INDEX(GABARITO!$C:$C,MATCH(TEXT(VALUE(RIGHT($AH$1,2)),"00")&amp;"|"&amp;IF(AND(VALUE(RIGHT($AH$1,2))&gt;=57,VALUE(RIGHT($AH$1,2))&lt;=63),$D818,"COMUM"),GABARITO!$D:$D,0)),1,0))</f>
        <v/>
      </c>
      <c r="AI818" t="str">
        <f>IF(RESPOSTAS!AJ818="","",IF(UPPER(RESPOSTAS!AJ818)=INDEX(GABARITO!$C:$C,MATCH(TEXT(VALUE(RIGHT($AI$1,2)),"00")&amp;"|"&amp;IF(AND(VALUE(RIGHT($AI$1,2))&gt;=57,VALUE(RIGHT($AI$1,2))&lt;=63),$D818,"COMUM"),GABARITO!$D:$D,0)),1,0))</f>
        <v/>
      </c>
      <c r="AJ818" t="str">
        <f>IF(RESPOSTAS!AK818="","",IF(UPPER(RESPOSTAS!AK818)=INDEX(GABARITO!$C:$C,MATCH(TEXT(VALUE(RIGHT($AJ$1,2)),"00")&amp;"|"&amp;IF(AND(VALUE(RIGHT($AJ$1,2))&gt;=57,VALUE(RIGHT($AJ$1,2))&lt;=63),$D818,"COMUM"),GABARITO!$D:$D,0)),1,0))</f>
        <v/>
      </c>
      <c r="AK818" t="str">
        <f>IF(RESPOSTAS!AL818="","",IF(UPPER(RESPOSTAS!AL818)=INDEX(GABARITO!$C:$C,MATCH(TEXT(VALUE(RIGHT($AK$1,2)),"00")&amp;"|"&amp;IF(AND(VALUE(RIGHT($AK$1,2))&gt;=57,VALUE(RIGHT($AK$1,2))&lt;=63),$D818,"COMUM"),GABARITO!$D:$D,0)),1,0))</f>
        <v/>
      </c>
      <c r="AL818" t="str">
        <f>IF(RESPOSTAS!AM818="","",IF(UPPER(RESPOSTAS!AM818)=INDEX(GABARITO!$C:$C,MATCH(TEXT(VALUE(RIGHT($AL$1,2)),"00")&amp;"|"&amp;IF(AND(VALUE(RIGHT($AL$1,2))&gt;=57,VALUE(RIGHT($AL$1,2))&lt;=63),$D818,"COMUM"),GABARITO!$D:$D,0)),1,0))</f>
        <v/>
      </c>
      <c r="AM818" t="str">
        <f>IF(RESPOSTAS!AN818="","",IF(UPPER(RESPOSTAS!AN818)=INDEX(GABARITO!$C:$C,MATCH(TEXT(VALUE(RIGHT($AM$1,2)),"00")&amp;"|"&amp;IF(AND(VALUE(RIGHT($AM$1,2))&gt;=57,VALUE(RIGHT($AM$1,2))&lt;=63),$D818,"COMUM"),GABARITO!$D:$D,0)),1,0))</f>
        <v/>
      </c>
      <c r="AN818" t="str">
        <f>IF(RESPOSTAS!AO818="","",IF(UPPER(RESPOSTAS!AO818)=INDEX(GABARITO!$C:$C,MATCH(TEXT(VALUE(RIGHT($AN$1,2)),"00")&amp;"|"&amp;IF(AND(VALUE(RIGHT($AN$1,2))&gt;=57,VALUE(RIGHT($AN$1,2))&lt;=63),$D818,"COMUM"),GABARITO!$D:$D,0)),1,0))</f>
        <v/>
      </c>
      <c r="AO818" t="str">
        <f>IF(RESPOSTAS!AP818="","",IF(UPPER(RESPOSTAS!AP818)=INDEX(GABARITO!$C:$C,MATCH(TEXT(VALUE(RIGHT($AO$1,2)),"00")&amp;"|"&amp;IF(AND(VALUE(RIGHT($AO$1,2))&gt;=57,VALUE(RIGHT($AO$1,2))&lt;=63),$D818,"COMUM"),GABARITO!$D:$D,0)),1,0))</f>
        <v/>
      </c>
      <c r="AP818" t="str">
        <f>IF(RESPOSTAS!AQ818="","",IF(UPPER(RESPOSTAS!AQ818)=INDEX(GABARITO!$C:$C,MATCH(TEXT(VALUE(RIGHT($AP$1,2)),"00")&amp;"|"&amp;IF(AND(VALUE(RIGHT($AP$1,2))&gt;=57,VALUE(RIGHT($AP$1,2))&lt;=63),$D818,"COMUM"),GABARITO!$D:$D,0)),1,0))</f>
        <v/>
      </c>
      <c r="AQ818" t="str">
        <f>IF(RESPOSTAS!AR818="","",IF(UPPER(RESPOSTAS!AR818)=INDEX(GABARITO!$C:$C,MATCH(TEXT(VALUE(RIGHT($AQ$1,2)),"00")&amp;"|"&amp;IF(AND(VALUE(RIGHT($AQ$1,2))&gt;=57,VALUE(RIGHT($AQ$1,2))&lt;=63),$D818,"COMUM"),GABARITO!$D:$D,0)),1,0))</f>
        <v/>
      </c>
      <c r="AR818" t="str">
        <f>IF(RESPOSTAS!AS818="","",IF(UPPER(RESPOSTAS!AS818)=INDEX(GABARITO!$C:$C,MATCH(TEXT(VALUE(RIGHT($AR$1,2)),"00")&amp;"|"&amp;IF(AND(VALUE(RIGHT($AR$1,2))&gt;=57,VALUE(RIGHT($AR$1,2))&lt;=63),$D818,"COMUM"),GABARITO!$D:$D,0)),1,0))</f>
        <v/>
      </c>
      <c r="AS818" t="str">
        <f>IF(RESPOSTAS!AT818="","",IF(UPPER(RESPOSTAS!AT818)=INDEX(GABARITO!$C:$C,MATCH(TEXT(VALUE(RIGHT($AS$1,2)),"00")&amp;"|"&amp;IF(AND(VALUE(RIGHT($AS$1,2))&gt;=57,VALUE(RIGHT($AS$1,2))&lt;=63),$D818,"COMUM"),GABARITO!$D:$D,0)),1,0))</f>
        <v/>
      </c>
      <c r="AT818" t="str">
        <f>IF(RESPOSTAS!AU818="","",IF(UPPER(RESPOSTAS!AU818)=INDEX(GABARITO!$C:$C,MATCH(TEXT(VALUE(RIGHT($AT$1,2)),"00")&amp;"|"&amp;IF(AND(VALUE(RIGHT($AT$1,2))&gt;=57,VALUE(RIGHT($AT$1,2))&lt;=63),$D818,"COMUM"),GABARITO!$D:$D,0)),1,0))</f>
        <v/>
      </c>
      <c r="AU818" t="str">
        <f>IF(RESPOSTAS!AV818="","",IF(UPPER(RESPOSTAS!AV818)=INDEX(GABARITO!$C:$C,MATCH(TEXT(VALUE(RIGHT($AU$1,2)),"00")&amp;"|"&amp;IF(AND(VALUE(RIGHT($AU$1,2))&gt;=57,VALUE(RIGHT($AU$1,2))&lt;=63),$D818,"COMUM"),GABARITO!$D:$D,0)),1,0))</f>
        <v/>
      </c>
      <c r="AV818" t="str">
        <f>IF(RESPOSTAS!AW818="","",IF(UPPER(RESPOSTAS!AW818)=INDEX(GABARITO!$C:$C,MATCH(TEXT(VALUE(RIGHT($AV$1,2)),"00")&amp;"|"&amp;IF(AND(VALUE(RIGHT($AV$1,2))&gt;=57,VALUE(RIGHT($AV$1,2))&lt;=63),$D818,"COMUM"),GABARITO!$D:$D,0)),1,0))</f>
        <v/>
      </c>
      <c r="AW818" t="str">
        <f>IF(RESPOSTAS!AX818="","",IF(UPPER(RESPOSTAS!AX818)=INDEX(GABARITO!$C:$C,MATCH(TEXT(VALUE(RIGHT($AW$1,2)),"00")&amp;"|"&amp;IF(AND(VALUE(RIGHT($AW$1,2))&gt;=57,VALUE(RIGHT($AW$1,2))&lt;=63),$D818,"COMUM"),GABARITO!$D:$D,0)),1,0))</f>
        <v/>
      </c>
      <c r="AX818" t="str">
        <f>IF(RESPOSTAS!AY818="","",IF(UPPER(RESPOSTAS!AY818)=INDEX(GABARITO!$C:$C,MATCH(TEXT(VALUE(RIGHT($AX$1,2)),"00")&amp;"|"&amp;IF(AND(VALUE(RIGHT($AX$1,2))&gt;=57,VALUE(RIGHT($AX$1,2))&lt;=63),$D818,"COMUM"),GABARITO!$D:$D,0)),1,0))</f>
        <v/>
      </c>
      <c r="AY818" t="str">
        <f>IF(RESPOSTAS!AZ818="","",IF(UPPER(RESPOSTAS!AZ818)=INDEX(GABARITO!$C:$C,MATCH(TEXT(VALUE(RIGHT($AY$1,2)),"00")&amp;"|"&amp;IF(AND(VALUE(RIGHT($AY$1,2))&gt;=57,VALUE(RIGHT($AY$1,2))&lt;=63),$D818,"COMUM"),GABARITO!$D:$D,0)),1,0))</f>
        <v/>
      </c>
      <c r="AZ818" t="str">
        <f>IF(RESPOSTAS!BA818="","",IF(UPPER(RESPOSTAS!BA818)=INDEX(GABARITO!$C:$C,MATCH(TEXT(VALUE(RIGHT($AZ$1,2)),"00")&amp;"|"&amp;IF(AND(VALUE(RIGHT($AZ$1,2))&gt;=57,VALUE(RIGHT($AZ$1,2))&lt;=63),$D818,"COMUM"),GABARITO!$D:$D,0)),1,0))</f>
        <v/>
      </c>
      <c r="BA818" t="str">
        <f>IF(RESPOSTAS!BB818="","",IF(UPPER(RESPOSTAS!BB818)=INDEX(GABARITO!$C:$C,MATCH(TEXT(VALUE(RIGHT($BA$1,2)),"00")&amp;"|"&amp;IF(AND(VALUE(RIGHT($BA$1,2))&gt;=57,VALUE(RIGHT($BA$1,2))&lt;=63),$D818,"COMUM"),GABARITO!$D:$D,0)),1,0))</f>
        <v/>
      </c>
      <c r="BB818" t="str">
        <f>IF(RESPOSTAS!BC818="","",IF(UPPER(RESPOSTAS!BC818)=INDEX(GABARITO!$C:$C,MATCH(TEXT(VALUE(RIGHT($BB$1,2)),"00")&amp;"|"&amp;IF(AND(VALUE(RIGHT($BB$1,2))&gt;=57,VALUE(RIGHT($BB$1,2))&lt;=63),$D818,"COMUM"),GABARITO!$D:$D,0)),1,0))</f>
        <v/>
      </c>
      <c r="BC818" t="str">
        <f>IF(RESPOSTAS!BD818="","",IF(UPPER(RESPOSTAS!BD818)=INDEX(GABARITO!$C:$C,MATCH(TEXT(VALUE(RIGHT($BC$1,2)),"00")&amp;"|"&amp;IF(AND(VALUE(RIGHT($BC$1,2))&gt;=57,VALUE(RIGHT($BC$1,2))&lt;=63),$D818,"COMUM"),GABARITO!$D:$D,0)),1,0))</f>
        <v/>
      </c>
      <c r="BD818" t="str">
        <f>IF(RESPOSTAS!BE818="","",IF(UPPER(RESPOSTAS!BE818)=INDEX(GABARITO!$C:$C,MATCH(TEXT(VALUE(RIGHT($BD$1,2)),"00")&amp;"|"&amp;IF(AND(VALUE(RIGHT($BD$1,2))&gt;=57,VALUE(RIGHT($BD$1,2))&lt;=63),$D818,"COMUM"),GABARITO!$D:$D,0)),1,0))</f>
        <v/>
      </c>
      <c r="BE818" t="str">
        <f>IF(RESPOSTAS!BF818="","",IF(UPPER(RESPOSTAS!BF818)=INDEX(GABARITO!$C:$C,MATCH(TEXT(VALUE(RIGHT($BE$1,2)),"00")&amp;"|"&amp;IF(AND(VALUE(RIGHT($BE$1,2))&gt;=57,VALUE(RIGHT($BE$1,2))&lt;=63),$D818,"COMUM"),GABARITO!$D:$D,0)),1,0))</f>
        <v/>
      </c>
      <c r="BF818" t="str">
        <f>IF(RESPOSTAS!BG818="","",IF(UPPER(RESPOSTAS!BG818)=INDEX(GABARITO!$C:$C,MATCH(TEXT(VALUE(RIGHT($BF$1,2)),"00")&amp;"|"&amp;IF(AND(VALUE(RIGHT($BF$1,2))&gt;=57,VALUE(RIGHT($BF$1,2))&lt;=63),$D818,"COMUM"),GABARITO!$D:$D,0)),1,0))</f>
        <v/>
      </c>
      <c r="BG818" t="str">
        <f>IF(RESPOSTAS!BH818="","",IF(UPPER(RESPOSTAS!BH818)=INDEX(GABARITO!$C:$C,MATCH(TEXT(VALUE(RIGHT($BG$1,2)),"00")&amp;"|"&amp;IF(AND(VALUE(RIGHT($BG$1,2))&gt;=57,VALUE(RIGHT($BG$1,2))&lt;=63),$D818,"COMUM"),GABARITO!$D:$D,0)),1,0))</f>
        <v/>
      </c>
      <c r="BH818" t="str">
        <f>IF(RESPOSTAS!BI818="","",IF(UPPER(RESPOSTAS!BI818)=INDEX(GABARITO!$C:$C,MATCH(TEXT(VALUE(RIGHT($BH$1,2)),"00")&amp;"|"&amp;IF(AND(VALUE(RIGHT($BH$1,2))&gt;=57,VALUE(RIGHT($BH$1,2))&lt;=63),$D818,"COMUM"),GABARITO!$D:$D,0)),1,0))</f>
        <v/>
      </c>
      <c r="BI818" t="str">
        <f>IF(RESPOSTAS!BJ818="","",IF(UPPER(RESPOSTAS!BJ818)=INDEX(GABARITO!$C:$C,MATCH(TEXT(VALUE(RIGHT($BI$1,2)),"00")&amp;"|"&amp;IF(AND(VALUE(RIGHT($BI$1,2))&gt;=57,VALUE(RIGHT($BI$1,2))&lt;=63),$D818,"COMUM"),GABARITO!$D:$D,0)),1,0))</f>
        <v/>
      </c>
      <c r="BJ818" t="str">
        <f>IF(RESPOSTAS!BK818="","",IF(UPPER(RESPOSTAS!BK818)=INDEX(GABARITO!$C:$C,MATCH(TEXT(VALUE(RIGHT($BJ$1,2)),"00")&amp;"|"&amp;IF(AND(VALUE(RIGHT($BJ$1,2))&gt;=57,VALUE(RIGHT($BJ$1,2))&lt;=63),$D818,"COMUM"),GABARITO!$D:$D,0)),1,0))</f>
        <v/>
      </c>
      <c r="BK818" t="str">
        <f>IF(RESPOSTAS!BL818="","",IF(UPPER(RESPOSTAS!BL818)=INDEX(GABARITO!$C:$C,MATCH(TEXT(VALUE(RIGHT($BK$1,2)),"00")&amp;"|"&amp;IF(AND(VALUE(RIGHT($BK$1,2))&gt;=57,VALUE(RIGHT($BK$1,2))&lt;=63),$D818,"COMUM"),GABARITO!$D:$D,0)),1,0))</f>
        <v/>
      </c>
      <c r="BL818" t="str">
        <f>IF(RESPOSTAS!BM818="","",IF(UPPER(RESPOSTAS!BM818)=INDEX(GABARITO!$C:$C,MATCH(TEXT(VALUE(RIGHT($BL$1,2)),"00")&amp;"|"&amp;IF(AND(VALUE(RIGHT($BL$1,2))&gt;=57,VALUE(RIGHT($BL$1,2))&lt;=63),$D818,"COMUM"),GABARITO!$D:$D,0)),1,0))</f>
        <v/>
      </c>
      <c r="BM818" t="str">
        <f>IF(RESPOSTAS!BN818="","",IF(UPPER(RESPOSTAS!BN818)=INDEX(GABARITO!$C:$C,MATCH(TEXT(VALUE(RIGHT($BM$1,2)),"00")&amp;"|"&amp;IF(AND(VALUE(RIGHT($BM$1,2))&gt;=57,VALUE(RIGHT($BM$1,2))&lt;=63),$D818,"COMUM"),GABARITO!$D:$D,0)),1,0))</f>
        <v/>
      </c>
      <c r="BN818" t="str">
        <f>IF(RESPOSTAS!BO818="","",IF(UPPER(RESPOSTAS!BO818)=INDEX(GABARITO!$C:$C,MATCH(TEXT(VALUE(RIGHT($BN$1,2)),"00")&amp;"|"&amp;IF(AND(VALUE(RIGHT($BN$1,2))&gt;=57,VALUE(RIGHT($BN$1,2))&lt;=63),$D818,"COMUM"),GABARITO!$D:$D,0)),1,0))</f>
        <v/>
      </c>
      <c r="BO818" t="str">
        <f>IF(RESPOSTAS!BP818="","",IF(UPPER(RESPOSTAS!BP818)=INDEX(GABARITO!$C:$C,MATCH(TEXT(VALUE(RIGHT($BO$1,2)),"00")&amp;"|"&amp;IF(AND(VALUE(RIGHT($BO$1,2))&gt;=57,VALUE(RIGHT($BO$1,2))&lt;=63),$D818,"COMUM"),GABARITO!$D:$D,0)),1,0))</f>
        <v/>
      </c>
      <c r="BP818">
        <f>COUNTIF(RESPOSTAS!F818:BP818,"&lt;&gt;")</f>
        <v>0</v>
      </c>
      <c r="BQ818" t="str">
        <f t="shared" si="120"/>
        <v/>
      </c>
      <c r="BR818" s="10" t="str">
        <f t="shared" si="121"/>
        <v/>
      </c>
      <c r="BT818" s="11" t="str">
        <f t="shared" si="123"/>
        <v/>
      </c>
      <c r="BU818" s="11" t="str">
        <f t="shared" si="124"/>
        <v/>
      </c>
      <c r="BV818" s="11" t="str">
        <f t="shared" si="125"/>
        <v/>
      </c>
      <c r="BW818" s="11" t="str">
        <f t="shared" si="126"/>
        <v/>
      </c>
      <c r="BX818" s="11" t="str">
        <f t="shared" si="127"/>
        <v/>
      </c>
      <c r="BY818" s="11" t="str">
        <f t="shared" si="128"/>
        <v/>
      </c>
      <c r="BZ818" s="3" t="str">
        <f t="shared" si="122"/>
        <v/>
      </c>
    </row>
    <row r="819" spans="1:78" x14ac:dyDescent="0.25">
      <c r="A819" t="str">
        <f>IF(RESPOSTAS!A819="","",RESPOSTAS!A819)</f>
        <v/>
      </c>
      <c r="B819" t="str">
        <f>IF(RESPOSTAS!C819="","",RESPOSTAS!C819)</f>
        <v/>
      </c>
      <c r="C819" t="str">
        <f>IF(RESPOSTAS!D819="","",RESPOSTAS!D819)</f>
        <v/>
      </c>
      <c r="D819" t="str">
        <f>IF(RESPOSTAS!E819="","",RESPOSTAS!E819)</f>
        <v/>
      </c>
      <c r="E819" t="str">
        <f>IF(RESPOSTAS!F819="","",IF(UPPER(RESPOSTAS!F819)=INDEX(GABARITO!$C:$C,MATCH(TEXT(VALUE(RIGHT($E$1,2)),"00")&amp;"|"&amp;IF(AND(VALUE(RIGHT($E$1,2))&gt;=57,VALUE(RIGHT($E$1,2))&lt;=63),$D819,"COMUM"),GABARITO!$D:$D,0)),1,0))</f>
        <v/>
      </c>
      <c r="F819" t="str">
        <f>IF(RESPOSTAS!G819="","",IF(UPPER(RESPOSTAS!G819)=INDEX(GABARITO!$C:$C,MATCH(TEXT(VALUE(RIGHT($F$1,2)),"00")&amp;"|"&amp;IF(AND(VALUE(RIGHT($F$1,2))&gt;=57,VALUE(RIGHT($F$1,2))&lt;=63),$D819,"COMUM"),GABARITO!$D:$D,0)),1,0))</f>
        <v/>
      </c>
      <c r="G819" t="str">
        <f>IF(RESPOSTAS!H819="","",IF(UPPER(RESPOSTAS!H819)=INDEX(GABARITO!$C:$C,MATCH(TEXT(VALUE(RIGHT($G$1,2)),"00")&amp;"|"&amp;IF(AND(VALUE(RIGHT($G$1,2))&gt;=57,VALUE(RIGHT($G$1,2))&lt;=63),$D819,"COMUM"),GABARITO!$D:$D,0)),1,0))</f>
        <v/>
      </c>
      <c r="H819" t="str">
        <f>IF(RESPOSTAS!I819="","",IF(UPPER(RESPOSTAS!I819)=INDEX(GABARITO!$C:$C,MATCH(TEXT(VALUE(RIGHT($H$1,2)),"00")&amp;"|"&amp;IF(AND(VALUE(RIGHT($H$1,2))&gt;=57,VALUE(RIGHT($H$1,2))&lt;=63),$D819,"COMUM"),GABARITO!$D:$D,0)),1,0))</f>
        <v/>
      </c>
      <c r="I819" t="str">
        <f>IF(RESPOSTAS!J819="","",IF(UPPER(RESPOSTAS!J819)=INDEX(GABARITO!$C:$C,MATCH(TEXT(VALUE(RIGHT($I$1,2)),"00")&amp;"|"&amp;IF(AND(VALUE(RIGHT($I$1,2))&gt;=57,VALUE(RIGHT($I$1,2))&lt;=63),$D819,"COMUM"),GABARITO!$D:$D,0)),1,0))</f>
        <v/>
      </c>
      <c r="J819" t="str">
        <f>IF(RESPOSTAS!K819="","",IF(UPPER(RESPOSTAS!K819)=INDEX(GABARITO!$C:$C,MATCH(TEXT(VALUE(RIGHT($J$1,2)),"00")&amp;"|"&amp;IF(AND(VALUE(RIGHT($J$1,2))&gt;=57,VALUE(RIGHT($J$1,2))&lt;=63),$D819,"COMUM"),GABARITO!$D:$D,0)),1,0))</f>
        <v/>
      </c>
      <c r="K819" t="str">
        <f>IF(RESPOSTAS!L819="","",IF(UPPER(RESPOSTAS!L819)=INDEX(GABARITO!$C:$C,MATCH(TEXT(VALUE(RIGHT($K$1,2)),"00")&amp;"|"&amp;IF(AND(VALUE(RIGHT($K$1,2))&gt;=57,VALUE(RIGHT($K$1,2))&lt;=63),$D819,"COMUM"),GABARITO!$D:$D,0)),1,0))</f>
        <v/>
      </c>
      <c r="L819" t="str">
        <f>IF(RESPOSTAS!M819="","",IF(UPPER(RESPOSTAS!M819)=INDEX(GABARITO!$C:$C,MATCH(TEXT(VALUE(RIGHT($L$1,2)),"00")&amp;"|"&amp;IF(AND(VALUE(RIGHT($L$1,2))&gt;=57,VALUE(RIGHT($L$1,2))&lt;=63),$D819,"COMUM"),GABARITO!$D:$D,0)),1,0))</f>
        <v/>
      </c>
      <c r="M819" t="str">
        <f>IF(RESPOSTAS!N819="","",IF(UPPER(RESPOSTAS!N819)=INDEX(GABARITO!$C:$C,MATCH(TEXT(VALUE(RIGHT($M$1,2)),"00")&amp;"|"&amp;IF(AND(VALUE(RIGHT($M$1,2))&gt;=57,VALUE(RIGHT($M$1,2))&lt;=63),$D819,"COMUM"),GABARITO!$D:$D,0)),1,0))</f>
        <v/>
      </c>
      <c r="N819" t="str">
        <f>IF(RESPOSTAS!O819="","",IF(UPPER(RESPOSTAS!O819)=INDEX(GABARITO!$C:$C,MATCH(TEXT(VALUE(RIGHT($E$1,2)),"00")&amp;"|"&amp;IF(AND(VALUE(RIGHT($E$1,2))&gt;=57,VALUE(RIGHT($E$1,2))&lt;=63),$D819,"COMUM"),GABARITO!$D:$D,0)),1,0))</f>
        <v/>
      </c>
      <c r="O819" t="str">
        <f>IF(RESPOSTAS!P819="","",IF(UPPER(RESPOSTAS!P819)=INDEX(GABARITO!$C:$C,MATCH(TEXT(VALUE(RIGHT($O$1,2)),"00")&amp;"|"&amp;IF(AND(VALUE(RIGHT($O$1,2))&gt;=57,VALUE(RIGHT($O$1,2))&lt;=63),$D819,"COMUM"),GABARITO!$D:$D,0)),1,0))</f>
        <v/>
      </c>
      <c r="P819" t="str">
        <f>IF(RESPOSTAS!Q819="","",IF(UPPER(RESPOSTAS!Q819)=INDEX(GABARITO!$C:$C,MATCH(TEXT(VALUE(RIGHT($P$1,2)),"00")&amp;"|"&amp;IF(AND(VALUE(RIGHT($P$1,2))&gt;=57,VALUE(RIGHT($P$1,2))&lt;=63),$D819,"COMUM"),GABARITO!$D:$D,0)),1,0))</f>
        <v/>
      </c>
      <c r="Q819" t="str">
        <f>IF(RESPOSTAS!R819="","",IF(UPPER(RESPOSTAS!R819)=INDEX(GABARITO!$C:$C,MATCH(TEXT(VALUE(RIGHT($Q$1,2)),"00")&amp;"|"&amp;IF(AND(VALUE(RIGHT($Q$1,2))&gt;=57,VALUE(RIGHT($Q$1,2))&lt;=63),$D819,"COMUM"),GABARITO!$D:$D,0)),1,0))</f>
        <v/>
      </c>
      <c r="R819" t="str">
        <f>IF(RESPOSTAS!S819="","",IF(UPPER(RESPOSTAS!S819)=INDEX(GABARITO!$C:$C,MATCH(TEXT(VALUE(RIGHT($R$1,2)),"00")&amp;"|"&amp;IF(AND(VALUE(RIGHT($R$1,2))&gt;=57,VALUE(RIGHT($R$1,2))&lt;=63),$D819,"COMUM"),GABARITO!$D:$D,0)),1,0))</f>
        <v/>
      </c>
      <c r="S819" t="str">
        <f>IF(RESPOSTAS!T819="","",IF(UPPER(RESPOSTAS!T819)=INDEX(GABARITO!$C:$C,MATCH(TEXT(VALUE(RIGHT($S$1,2)),"00")&amp;"|"&amp;IF(AND(VALUE(RIGHT($S$1,2))&gt;=57,VALUE(RIGHT($S$1,2))&lt;=63),$D819,"COMUM"),GABARITO!$D:$D,0)),1,0))</f>
        <v/>
      </c>
      <c r="T819" t="str">
        <f>IF(RESPOSTAS!U819="","",IF(UPPER(RESPOSTAS!U819)=INDEX(GABARITO!$C:$C,MATCH(TEXT(VALUE(RIGHT($T$1,2)),"00")&amp;"|"&amp;IF(AND(VALUE(RIGHT($T$1,2))&gt;=57,VALUE(RIGHT($T$1,2))&lt;=63),$D819,"COMUM"),GABARITO!$D:$D,0)),1,0))</f>
        <v/>
      </c>
      <c r="U819" t="str">
        <f>IF(RESPOSTAS!V819="","",IF(UPPER(RESPOSTAS!V819)=INDEX(GABARITO!$C:$C,MATCH(TEXT(VALUE(RIGHT($U$1,2)),"00")&amp;"|"&amp;IF(AND(VALUE(RIGHT($U$1,2))&gt;=57,VALUE(RIGHT($U$1,2))&lt;=63),$D819,"COMUM"),GABARITO!$D:$D,0)),1,0))</f>
        <v/>
      </c>
      <c r="V819" t="str">
        <f>IF(RESPOSTAS!W819="","",IF(UPPER(RESPOSTAS!W819)=INDEX(GABARITO!$C:$C,MATCH(TEXT(VALUE(RIGHT($E$1,2)),"00")&amp;"|"&amp;IF(AND(VALUE(RIGHT($E$1,2))&gt;=57,VALUE(RIGHT($E$1,2))&lt;=63),$D819,"COMUM"),GABARITO!$D:$D,0)),1,0))</f>
        <v/>
      </c>
      <c r="W819" t="str">
        <f>IF(RESPOSTAS!X819="","",IF(UPPER(RESPOSTAS!X819)=INDEX(GABARITO!$C:$C,MATCH(TEXT(VALUE(RIGHT($W$1,2)),"00")&amp;"|"&amp;IF(AND(VALUE(RIGHT($W$1,2))&gt;=57,VALUE(RIGHT($W$1,2))&lt;=63),$D819,"COMUM"),GABARITO!$D:$D,0)),1,0))</f>
        <v/>
      </c>
      <c r="X819" t="str">
        <f>IF(RESPOSTAS!Y819="","",IF(UPPER(RESPOSTAS!Y819)=INDEX(GABARITO!$C:$C,MATCH(TEXT(VALUE(RIGHT($X$1,2)),"00")&amp;"|"&amp;IF(AND(VALUE(RIGHT($X$1,2))&gt;=57,VALUE(RIGHT($X$1,2))&lt;=63),$D819,"COMUM"),GABARITO!$D:$D,0)),1,0))</f>
        <v/>
      </c>
      <c r="Y819" t="str">
        <f>IF(RESPOSTAS!Z819="","",IF(UPPER(RESPOSTAS!Z819)=INDEX(GABARITO!$C:$C,MATCH(TEXT(VALUE(RIGHT($Y$1,2)),"00")&amp;"|"&amp;IF(AND(VALUE(RIGHT($Y$1,2))&gt;=57,VALUE(RIGHT($Y$1,2))&lt;=63),$D819,"COMUM"),GABARITO!$D:$D,0)),1,0))</f>
        <v/>
      </c>
      <c r="Z819" t="str">
        <f>IF(RESPOSTAS!AA819="","",IF(UPPER(RESPOSTAS!AA819)=INDEX(GABARITO!$C:$C,MATCH(TEXT(VALUE(RIGHT($Z$1,2)),"00")&amp;"|"&amp;IF(AND(VALUE(RIGHT($Z$1,2))&gt;=57,VALUE(RIGHT($Z$1,2))&lt;=63),$D819,"COMUM"),GABARITO!$D:$D,0)),1,0))</f>
        <v/>
      </c>
      <c r="AA819" t="str">
        <f>IF(RESPOSTAS!AB819="","",IF(UPPER(RESPOSTAS!AB819)=INDEX(GABARITO!$C:$C,MATCH(TEXT(VALUE(RIGHT($AA$1,2)),"00")&amp;"|"&amp;IF(AND(VALUE(RIGHT($AA$1,2))&gt;=57,VALUE(RIGHT($AA$1,2))&lt;=63),$D819,"COMUM"),GABARITO!$D:$D,0)),1,0))</f>
        <v/>
      </c>
      <c r="AB819" t="str">
        <f>IF(RESPOSTAS!AC819="","",IF(UPPER(RESPOSTAS!AC819)=INDEX(GABARITO!$C:$C,MATCH(TEXT(VALUE(RIGHT($AB$1,2)),"00")&amp;"|"&amp;IF(AND(VALUE(RIGHT($AB$1,2))&gt;=57,VALUE(RIGHT($AB$1,2))&lt;=63),$D819,"COMUM"),GABARITO!$D:$D,0)),1,0))</f>
        <v/>
      </c>
      <c r="AC819" t="str">
        <f>IF(RESPOSTAS!AD819="","",IF(UPPER(RESPOSTAS!AD819)=INDEX(GABARITO!$C:$C,MATCH(TEXT(VALUE(RIGHT($AC$1,2)),"00")&amp;"|"&amp;IF(AND(VALUE(RIGHT($AC$1,2))&gt;=57,VALUE(RIGHT($AC$1,2))&lt;=63),$D819,"COMUM"),GABARITO!$D:$D,0)),1,0))</f>
        <v/>
      </c>
      <c r="AD819" t="str">
        <f>IF(RESPOSTAS!AE819="","",IF(UPPER(RESPOSTAS!AE819)=INDEX(GABARITO!$C:$C,MATCH(TEXT(VALUE(RIGHT($AD$1,2)),"00")&amp;"|"&amp;IF(AND(VALUE(RIGHT($AD$1,2))&gt;=57,VALUE(RIGHT($AD$1,2))&lt;=63),$D819,"COMUM"),GABARITO!$D:$D,0)),1,0))</f>
        <v/>
      </c>
      <c r="AE819" t="str">
        <f>IF(RESPOSTAS!AF819="","",IF(UPPER(RESPOSTAS!AF819)=INDEX(GABARITO!$C:$C,MATCH(TEXT(VALUE(RIGHT($AE$1,2)),"00")&amp;"|"&amp;IF(AND(VALUE(RIGHT($AE$1,2))&gt;=57,VALUE(RIGHT($AE$1,2))&lt;=63),$D819,"COMUM"),GABARITO!$D:$D,0)),1,0))</f>
        <v/>
      </c>
      <c r="AF819" t="str">
        <f>IF(RESPOSTAS!AG819="","",IF(UPPER(RESPOSTAS!AG819)=INDEX(GABARITO!$C:$C,MATCH(TEXT(VALUE(RIGHT($AF$1,2)),"00")&amp;"|"&amp;IF(AND(VALUE(RIGHT($AF$1,2))&gt;=57,VALUE(RIGHT($AF$1,2))&lt;=63),$D819,"COMUM"),GABARITO!$D:$D,0)),1,0))</f>
        <v/>
      </c>
      <c r="AG819" t="str">
        <f>IF(RESPOSTAS!AH819="","",IF(UPPER(RESPOSTAS!AH819)=INDEX(GABARITO!$C:$C,MATCH(TEXT(VALUE(RIGHT($AG$1,2)),"00")&amp;"|"&amp;IF(AND(VALUE(RIGHT($AG$1,2))&gt;=57,VALUE(RIGHT($AG$1,2))&lt;=63),$D819,"COMUM"),GABARITO!$D:$D,0)),1,0))</f>
        <v/>
      </c>
      <c r="AH819" t="str">
        <f>IF(RESPOSTAS!AI819="","",IF(UPPER(RESPOSTAS!AI819)=INDEX(GABARITO!$C:$C,MATCH(TEXT(VALUE(RIGHT($AH$1,2)),"00")&amp;"|"&amp;IF(AND(VALUE(RIGHT($AH$1,2))&gt;=57,VALUE(RIGHT($AH$1,2))&lt;=63),$D819,"COMUM"),GABARITO!$D:$D,0)),1,0))</f>
        <v/>
      </c>
      <c r="AI819" t="str">
        <f>IF(RESPOSTAS!AJ819="","",IF(UPPER(RESPOSTAS!AJ819)=INDEX(GABARITO!$C:$C,MATCH(TEXT(VALUE(RIGHT($AI$1,2)),"00")&amp;"|"&amp;IF(AND(VALUE(RIGHT($AI$1,2))&gt;=57,VALUE(RIGHT($AI$1,2))&lt;=63),$D819,"COMUM"),GABARITO!$D:$D,0)),1,0))</f>
        <v/>
      </c>
      <c r="AJ819" t="str">
        <f>IF(RESPOSTAS!AK819="","",IF(UPPER(RESPOSTAS!AK819)=INDEX(GABARITO!$C:$C,MATCH(TEXT(VALUE(RIGHT($AJ$1,2)),"00")&amp;"|"&amp;IF(AND(VALUE(RIGHT($AJ$1,2))&gt;=57,VALUE(RIGHT($AJ$1,2))&lt;=63),$D819,"COMUM"),GABARITO!$D:$D,0)),1,0))</f>
        <v/>
      </c>
      <c r="AK819" t="str">
        <f>IF(RESPOSTAS!AL819="","",IF(UPPER(RESPOSTAS!AL819)=INDEX(GABARITO!$C:$C,MATCH(TEXT(VALUE(RIGHT($AK$1,2)),"00")&amp;"|"&amp;IF(AND(VALUE(RIGHT($AK$1,2))&gt;=57,VALUE(RIGHT($AK$1,2))&lt;=63),$D819,"COMUM"),GABARITO!$D:$D,0)),1,0))</f>
        <v/>
      </c>
      <c r="AL819" t="str">
        <f>IF(RESPOSTAS!AM819="","",IF(UPPER(RESPOSTAS!AM819)=INDEX(GABARITO!$C:$C,MATCH(TEXT(VALUE(RIGHT($AL$1,2)),"00")&amp;"|"&amp;IF(AND(VALUE(RIGHT($AL$1,2))&gt;=57,VALUE(RIGHT($AL$1,2))&lt;=63),$D819,"COMUM"),GABARITO!$D:$D,0)),1,0))</f>
        <v/>
      </c>
      <c r="AM819" t="str">
        <f>IF(RESPOSTAS!AN819="","",IF(UPPER(RESPOSTAS!AN819)=INDEX(GABARITO!$C:$C,MATCH(TEXT(VALUE(RIGHT($AM$1,2)),"00")&amp;"|"&amp;IF(AND(VALUE(RIGHT($AM$1,2))&gt;=57,VALUE(RIGHT($AM$1,2))&lt;=63),$D819,"COMUM"),GABARITO!$D:$D,0)),1,0))</f>
        <v/>
      </c>
      <c r="AN819" t="str">
        <f>IF(RESPOSTAS!AO819="","",IF(UPPER(RESPOSTAS!AO819)=INDEX(GABARITO!$C:$C,MATCH(TEXT(VALUE(RIGHT($AN$1,2)),"00")&amp;"|"&amp;IF(AND(VALUE(RIGHT($AN$1,2))&gt;=57,VALUE(RIGHT($AN$1,2))&lt;=63),$D819,"COMUM"),GABARITO!$D:$D,0)),1,0))</f>
        <v/>
      </c>
      <c r="AO819" t="str">
        <f>IF(RESPOSTAS!AP819="","",IF(UPPER(RESPOSTAS!AP819)=INDEX(GABARITO!$C:$C,MATCH(TEXT(VALUE(RIGHT($AO$1,2)),"00")&amp;"|"&amp;IF(AND(VALUE(RIGHT($AO$1,2))&gt;=57,VALUE(RIGHT($AO$1,2))&lt;=63),$D819,"COMUM"),GABARITO!$D:$D,0)),1,0))</f>
        <v/>
      </c>
      <c r="AP819" t="str">
        <f>IF(RESPOSTAS!AQ819="","",IF(UPPER(RESPOSTAS!AQ819)=INDEX(GABARITO!$C:$C,MATCH(TEXT(VALUE(RIGHT($AP$1,2)),"00")&amp;"|"&amp;IF(AND(VALUE(RIGHT($AP$1,2))&gt;=57,VALUE(RIGHT($AP$1,2))&lt;=63),$D819,"COMUM"),GABARITO!$D:$D,0)),1,0))</f>
        <v/>
      </c>
      <c r="AQ819" t="str">
        <f>IF(RESPOSTAS!AR819="","",IF(UPPER(RESPOSTAS!AR819)=INDEX(GABARITO!$C:$C,MATCH(TEXT(VALUE(RIGHT($AQ$1,2)),"00")&amp;"|"&amp;IF(AND(VALUE(RIGHT($AQ$1,2))&gt;=57,VALUE(RIGHT($AQ$1,2))&lt;=63),$D819,"COMUM"),GABARITO!$D:$D,0)),1,0))</f>
        <v/>
      </c>
      <c r="AR819" t="str">
        <f>IF(RESPOSTAS!AS819="","",IF(UPPER(RESPOSTAS!AS819)=INDEX(GABARITO!$C:$C,MATCH(TEXT(VALUE(RIGHT($AR$1,2)),"00")&amp;"|"&amp;IF(AND(VALUE(RIGHT($AR$1,2))&gt;=57,VALUE(RIGHT($AR$1,2))&lt;=63),$D819,"COMUM"),GABARITO!$D:$D,0)),1,0))</f>
        <v/>
      </c>
      <c r="AS819" t="str">
        <f>IF(RESPOSTAS!AT819="","",IF(UPPER(RESPOSTAS!AT819)=INDEX(GABARITO!$C:$C,MATCH(TEXT(VALUE(RIGHT($AS$1,2)),"00")&amp;"|"&amp;IF(AND(VALUE(RIGHT($AS$1,2))&gt;=57,VALUE(RIGHT($AS$1,2))&lt;=63),$D819,"COMUM"),GABARITO!$D:$D,0)),1,0))</f>
        <v/>
      </c>
      <c r="AT819" t="str">
        <f>IF(RESPOSTAS!AU819="","",IF(UPPER(RESPOSTAS!AU819)=INDEX(GABARITO!$C:$C,MATCH(TEXT(VALUE(RIGHT($AT$1,2)),"00")&amp;"|"&amp;IF(AND(VALUE(RIGHT($AT$1,2))&gt;=57,VALUE(RIGHT($AT$1,2))&lt;=63),$D819,"COMUM"),GABARITO!$D:$D,0)),1,0))</f>
        <v/>
      </c>
      <c r="AU819" t="str">
        <f>IF(RESPOSTAS!AV819="","",IF(UPPER(RESPOSTAS!AV819)=INDEX(GABARITO!$C:$C,MATCH(TEXT(VALUE(RIGHT($AU$1,2)),"00")&amp;"|"&amp;IF(AND(VALUE(RIGHT($AU$1,2))&gt;=57,VALUE(RIGHT($AU$1,2))&lt;=63),$D819,"COMUM"),GABARITO!$D:$D,0)),1,0))</f>
        <v/>
      </c>
      <c r="AV819" t="str">
        <f>IF(RESPOSTAS!AW819="","",IF(UPPER(RESPOSTAS!AW819)=INDEX(GABARITO!$C:$C,MATCH(TEXT(VALUE(RIGHT($AV$1,2)),"00")&amp;"|"&amp;IF(AND(VALUE(RIGHT($AV$1,2))&gt;=57,VALUE(RIGHT($AV$1,2))&lt;=63),$D819,"COMUM"),GABARITO!$D:$D,0)),1,0))</f>
        <v/>
      </c>
      <c r="AW819" t="str">
        <f>IF(RESPOSTAS!AX819="","",IF(UPPER(RESPOSTAS!AX819)=INDEX(GABARITO!$C:$C,MATCH(TEXT(VALUE(RIGHT($AW$1,2)),"00")&amp;"|"&amp;IF(AND(VALUE(RIGHT($AW$1,2))&gt;=57,VALUE(RIGHT($AW$1,2))&lt;=63),$D819,"COMUM"),GABARITO!$D:$D,0)),1,0))</f>
        <v/>
      </c>
      <c r="AX819" t="str">
        <f>IF(RESPOSTAS!AY819="","",IF(UPPER(RESPOSTAS!AY819)=INDEX(GABARITO!$C:$C,MATCH(TEXT(VALUE(RIGHT($AX$1,2)),"00")&amp;"|"&amp;IF(AND(VALUE(RIGHT($AX$1,2))&gt;=57,VALUE(RIGHT($AX$1,2))&lt;=63),$D819,"COMUM"),GABARITO!$D:$D,0)),1,0))</f>
        <v/>
      </c>
      <c r="AY819" t="str">
        <f>IF(RESPOSTAS!AZ819="","",IF(UPPER(RESPOSTAS!AZ819)=INDEX(GABARITO!$C:$C,MATCH(TEXT(VALUE(RIGHT($AY$1,2)),"00")&amp;"|"&amp;IF(AND(VALUE(RIGHT($AY$1,2))&gt;=57,VALUE(RIGHT($AY$1,2))&lt;=63),$D819,"COMUM"),GABARITO!$D:$D,0)),1,0))</f>
        <v/>
      </c>
      <c r="AZ819" t="str">
        <f>IF(RESPOSTAS!BA819="","",IF(UPPER(RESPOSTAS!BA819)=INDEX(GABARITO!$C:$C,MATCH(TEXT(VALUE(RIGHT($AZ$1,2)),"00")&amp;"|"&amp;IF(AND(VALUE(RIGHT($AZ$1,2))&gt;=57,VALUE(RIGHT($AZ$1,2))&lt;=63),$D819,"COMUM"),GABARITO!$D:$D,0)),1,0))</f>
        <v/>
      </c>
      <c r="BA819" t="str">
        <f>IF(RESPOSTAS!BB819="","",IF(UPPER(RESPOSTAS!BB819)=INDEX(GABARITO!$C:$C,MATCH(TEXT(VALUE(RIGHT($BA$1,2)),"00")&amp;"|"&amp;IF(AND(VALUE(RIGHT($BA$1,2))&gt;=57,VALUE(RIGHT($BA$1,2))&lt;=63),$D819,"COMUM"),GABARITO!$D:$D,0)),1,0))</f>
        <v/>
      </c>
      <c r="BB819" t="str">
        <f>IF(RESPOSTAS!BC819="","",IF(UPPER(RESPOSTAS!BC819)=INDEX(GABARITO!$C:$C,MATCH(TEXT(VALUE(RIGHT($BB$1,2)),"00")&amp;"|"&amp;IF(AND(VALUE(RIGHT($BB$1,2))&gt;=57,VALUE(RIGHT($BB$1,2))&lt;=63),$D819,"COMUM"),GABARITO!$D:$D,0)),1,0))</f>
        <v/>
      </c>
      <c r="BC819" t="str">
        <f>IF(RESPOSTAS!BD819="","",IF(UPPER(RESPOSTAS!BD819)=INDEX(GABARITO!$C:$C,MATCH(TEXT(VALUE(RIGHT($BC$1,2)),"00")&amp;"|"&amp;IF(AND(VALUE(RIGHT($BC$1,2))&gt;=57,VALUE(RIGHT($BC$1,2))&lt;=63),$D819,"COMUM"),GABARITO!$D:$D,0)),1,0))</f>
        <v/>
      </c>
      <c r="BD819" t="str">
        <f>IF(RESPOSTAS!BE819="","",IF(UPPER(RESPOSTAS!BE819)=INDEX(GABARITO!$C:$C,MATCH(TEXT(VALUE(RIGHT($BD$1,2)),"00")&amp;"|"&amp;IF(AND(VALUE(RIGHT($BD$1,2))&gt;=57,VALUE(RIGHT($BD$1,2))&lt;=63),$D819,"COMUM"),GABARITO!$D:$D,0)),1,0))</f>
        <v/>
      </c>
      <c r="BE819" t="str">
        <f>IF(RESPOSTAS!BF819="","",IF(UPPER(RESPOSTAS!BF819)=INDEX(GABARITO!$C:$C,MATCH(TEXT(VALUE(RIGHT($BE$1,2)),"00")&amp;"|"&amp;IF(AND(VALUE(RIGHT($BE$1,2))&gt;=57,VALUE(RIGHT($BE$1,2))&lt;=63),$D819,"COMUM"),GABARITO!$D:$D,0)),1,0))</f>
        <v/>
      </c>
      <c r="BF819" t="str">
        <f>IF(RESPOSTAS!BG819="","",IF(UPPER(RESPOSTAS!BG819)=INDEX(GABARITO!$C:$C,MATCH(TEXT(VALUE(RIGHT($BF$1,2)),"00")&amp;"|"&amp;IF(AND(VALUE(RIGHT($BF$1,2))&gt;=57,VALUE(RIGHT($BF$1,2))&lt;=63),$D819,"COMUM"),GABARITO!$D:$D,0)),1,0))</f>
        <v/>
      </c>
      <c r="BG819" t="str">
        <f>IF(RESPOSTAS!BH819="","",IF(UPPER(RESPOSTAS!BH819)=INDEX(GABARITO!$C:$C,MATCH(TEXT(VALUE(RIGHT($BG$1,2)),"00")&amp;"|"&amp;IF(AND(VALUE(RIGHT($BG$1,2))&gt;=57,VALUE(RIGHT($BG$1,2))&lt;=63),$D819,"COMUM"),GABARITO!$D:$D,0)),1,0))</f>
        <v/>
      </c>
      <c r="BH819" t="str">
        <f>IF(RESPOSTAS!BI819="","",IF(UPPER(RESPOSTAS!BI819)=INDEX(GABARITO!$C:$C,MATCH(TEXT(VALUE(RIGHT($BH$1,2)),"00")&amp;"|"&amp;IF(AND(VALUE(RIGHT($BH$1,2))&gt;=57,VALUE(RIGHT($BH$1,2))&lt;=63),$D819,"COMUM"),GABARITO!$D:$D,0)),1,0))</f>
        <v/>
      </c>
      <c r="BI819" t="str">
        <f>IF(RESPOSTAS!BJ819="","",IF(UPPER(RESPOSTAS!BJ819)=INDEX(GABARITO!$C:$C,MATCH(TEXT(VALUE(RIGHT($BI$1,2)),"00")&amp;"|"&amp;IF(AND(VALUE(RIGHT($BI$1,2))&gt;=57,VALUE(RIGHT($BI$1,2))&lt;=63),$D819,"COMUM"),GABARITO!$D:$D,0)),1,0))</f>
        <v/>
      </c>
      <c r="BJ819" t="str">
        <f>IF(RESPOSTAS!BK819="","",IF(UPPER(RESPOSTAS!BK819)=INDEX(GABARITO!$C:$C,MATCH(TEXT(VALUE(RIGHT($BJ$1,2)),"00")&amp;"|"&amp;IF(AND(VALUE(RIGHT($BJ$1,2))&gt;=57,VALUE(RIGHT($BJ$1,2))&lt;=63),$D819,"COMUM"),GABARITO!$D:$D,0)),1,0))</f>
        <v/>
      </c>
      <c r="BK819" t="str">
        <f>IF(RESPOSTAS!BL819="","",IF(UPPER(RESPOSTAS!BL819)=INDEX(GABARITO!$C:$C,MATCH(TEXT(VALUE(RIGHT($BK$1,2)),"00")&amp;"|"&amp;IF(AND(VALUE(RIGHT($BK$1,2))&gt;=57,VALUE(RIGHT($BK$1,2))&lt;=63),$D819,"COMUM"),GABARITO!$D:$D,0)),1,0))</f>
        <v/>
      </c>
      <c r="BL819" t="str">
        <f>IF(RESPOSTAS!BM819="","",IF(UPPER(RESPOSTAS!BM819)=INDEX(GABARITO!$C:$C,MATCH(TEXT(VALUE(RIGHT($BL$1,2)),"00")&amp;"|"&amp;IF(AND(VALUE(RIGHT($BL$1,2))&gt;=57,VALUE(RIGHT($BL$1,2))&lt;=63),$D819,"COMUM"),GABARITO!$D:$D,0)),1,0))</f>
        <v/>
      </c>
      <c r="BM819" t="str">
        <f>IF(RESPOSTAS!BN819="","",IF(UPPER(RESPOSTAS!BN819)=INDEX(GABARITO!$C:$C,MATCH(TEXT(VALUE(RIGHT($BM$1,2)),"00")&amp;"|"&amp;IF(AND(VALUE(RIGHT($BM$1,2))&gt;=57,VALUE(RIGHT($BM$1,2))&lt;=63),$D819,"COMUM"),GABARITO!$D:$D,0)),1,0))</f>
        <v/>
      </c>
      <c r="BN819" t="str">
        <f>IF(RESPOSTAS!BO819="","",IF(UPPER(RESPOSTAS!BO819)=INDEX(GABARITO!$C:$C,MATCH(TEXT(VALUE(RIGHT($BN$1,2)),"00")&amp;"|"&amp;IF(AND(VALUE(RIGHT($BN$1,2))&gt;=57,VALUE(RIGHT($BN$1,2))&lt;=63),$D819,"COMUM"),GABARITO!$D:$D,0)),1,0))</f>
        <v/>
      </c>
      <c r="BO819" t="str">
        <f>IF(RESPOSTAS!BP819="","",IF(UPPER(RESPOSTAS!BP819)=INDEX(GABARITO!$C:$C,MATCH(TEXT(VALUE(RIGHT($BO$1,2)),"00")&amp;"|"&amp;IF(AND(VALUE(RIGHT($BO$1,2))&gt;=57,VALUE(RIGHT($BO$1,2))&lt;=63),$D819,"COMUM"),GABARITO!$D:$D,0)),1,0))</f>
        <v/>
      </c>
      <c r="BP819">
        <f>COUNTIF(RESPOSTAS!F819:BP819,"&lt;&gt;")</f>
        <v>0</v>
      </c>
      <c r="BQ819" t="str">
        <f t="shared" si="120"/>
        <v/>
      </c>
      <c r="BR819" s="10" t="str">
        <f t="shared" si="121"/>
        <v/>
      </c>
      <c r="BT819" s="11" t="str">
        <f t="shared" si="123"/>
        <v/>
      </c>
      <c r="BU819" s="11" t="str">
        <f t="shared" si="124"/>
        <v/>
      </c>
      <c r="BV819" s="11" t="str">
        <f t="shared" si="125"/>
        <v/>
      </c>
      <c r="BW819" s="11" t="str">
        <f t="shared" si="126"/>
        <v/>
      </c>
      <c r="BX819" s="11" t="str">
        <f t="shared" si="127"/>
        <v/>
      </c>
      <c r="BY819" s="11" t="str">
        <f t="shared" si="128"/>
        <v/>
      </c>
      <c r="BZ819" s="3" t="str">
        <f t="shared" si="122"/>
        <v/>
      </c>
    </row>
    <row r="820" spans="1:78" x14ac:dyDescent="0.25">
      <c r="A820" t="str">
        <f>IF(RESPOSTAS!A820="","",RESPOSTAS!A820)</f>
        <v/>
      </c>
      <c r="B820" t="str">
        <f>IF(RESPOSTAS!C820="","",RESPOSTAS!C820)</f>
        <v/>
      </c>
      <c r="C820" t="str">
        <f>IF(RESPOSTAS!D820="","",RESPOSTAS!D820)</f>
        <v/>
      </c>
      <c r="D820" t="str">
        <f>IF(RESPOSTAS!E820="","",RESPOSTAS!E820)</f>
        <v/>
      </c>
      <c r="E820" t="str">
        <f>IF(RESPOSTAS!F820="","",IF(UPPER(RESPOSTAS!F820)=INDEX(GABARITO!$C:$C,MATCH(TEXT(VALUE(RIGHT($E$1,2)),"00")&amp;"|"&amp;IF(AND(VALUE(RIGHT($E$1,2))&gt;=57,VALUE(RIGHT($E$1,2))&lt;=63),$D820,"COMUM"),GABARITO!$D:$D,0)),1,0))</f>
        <v/>
      </c>
      <c r="F820" t="str">
        <f>IF(RESPOSTAS!G820="","",IF(UPPER(RESPOSTAS!G820)=INDEX(GABARITO!$C:$C,MATCH(TEXT(VALUE(RIGHT($F$1,2)),"00")&amp;"|"&amp;IF(AND(VALUE(RIGHT($F$1,2))&gt;=57,VALUE(RIGHT($F$1,2))&lt;=63),$D820,"COMUM"),GABARITO!$D:$D,0)),1,0))</f>
        <v/>
      </c>
      <c r="G820" t="str">
        <f>IF(RESPOSTAS!H820="","",IF(UPPER(RESPOSTAS!H820)=INDEX(GABARITO!$C:$C,MATCH(TEXT(VALUE(RIGHT($G$1,2)),"00")&amp;"|"&amp;IF(AND(VALUE(RIGHT($G$1,2))&gt;=57,VALUE(RIGHT($G$1,2))&lt;=63),$D820,"COMUM"),GABARITO!$D:$D,0)),1,0))</f>
        <v/>
      </c>
      <c r="H820" t="str">
        <f>IF(RESPOSTAS!I820="","",IF(UPPER(RESPOSTAS!I820)=INDEX(GABARITO!$C:$C,MATCH(TEXT(VALUE(RIGHT($H$1,2)),"00")&amp;"|"&amp;IF(AND(VALUE(RIGHT($H$1,2))&gt;=57,VALUE(RIGHT($H$1,2))&lt;=63),$D820,"COMUM"),GABARITO!$D:$D,0)),1,0))</f>
        <v/>
      </c>
      <c r="I820" t="str">
        <f>IF(RESPOSTAS!J820="","",IF(UPPER(RESPOSTAS!J820)=INDEX(GABARITO!$C:$C,MATCH(TEXT(VALUE(RIGHT($I$1,2)),"00")&amp;"|"&amp;IF(AND(VALUE(RIGHT($I$1,2))&gt;=57,VALUE(RIGHT($I$1,2))&lt;=63),$D820,"COMUM"),GABARITO!$D:$D,0)),1,0))</f>
        <v/>
      </c>
      <c r="J820" t="str">
        <f>IF(RESPOSTAS!K820="","",IF(UPPER(RESPOSTAS!K820)=INDEX(GABARITO!$C:$C,MATCH(TEXT(VALUE(RIGHT($J$1,2)),"00")&amp;"|"&amp;IF(AND(VALUE(RIGHT($J$1,2))&gt;=57,VALUE(RIGHT($J$1,2))&lt;=63),$D820,"COMUM"),GABARITO!$D:$D,0)),1,0))</f>
        <v/>
      </c>
      <c r="K820" t="str">
        <f>IF(RESPOSTAS!L820="","",IF(UPPER(RESPOSTAS!L820)=INDEX(GABARITO!$C:$C,MATCH(TEXT(VALUE(RIGHT($K$1,2)),"00")&amp;"|"&amp;IF(AND(VALUE(RIGHT($K$1,2))&gt;=57,VALUE(RIGHT($K$1,2))&lt;=63),$D820,"COMUM"),GABARITO!$D:$D,0)),1,0))</f>
        <v/>
      </c>
      <c r="L820" t="str">
        <f>IF(RESPOSTAS!M820="","",IF(UPPER(RESPOSTAS!M820)=INDEX(GABARITO!$C:$C,MATCH(TEXT(VALUE(RIGHT($L$1,2)),"00")&amp;"|"&amp;IF(AND(VALUE(RIGHT($L$1,2))&gt;=57,VALUE(RIGHT($L$1,2))&lt;=63),$D820,"COMUM"),GABARITO!$D:$D,0)),1,0))</f>
        <v/>
      </c>
      <c r="M820" t="str">
        <f>IF(RESPOSTAS!N820="","",IF(UPPER(RESPOSTAS!N820)=INDEX(GABARITO!$C:$C,MATCH(TEXT(VALUE(RIGHT($M$1,2)),"00")&amp;"|"&amp;IF(AND(VALUE(RIGHT($M$1,2))&gt;=57,VALUE(RIGHT($M$1,2))&lt;=63),$D820,"COMUM"),GABARITO!$D:$D,0)),1,0))</f>
        <v/>
      </c>
      <c r="N820" t="str">
        <f>IF(RESPOSTAS!O820="","",IF(UPPER(RESPOSTAS!O820)=INDEX(GABARITO!$C:$C,MATCH(TEXT(VALUE(RIGHT($E$1,2)),"00")&amp;"|"&amp;IF(AND(VALUE(RIGHT($E$1,2))&gt;=57,VALUE(RIGHT($E$1,2))&lt;=63),$D820,"COMUM"),GABARITO!$D:$D,0)),1,0))</f>
        <v/>
      </c>
      <c r="O820" t="str">
        <f>IF(RESPOSTAS!P820="","",IF(UPPER(RESPOSTAS!P820)=INDEX(GABARITO!$C:$C,MATCH(TEXT(VALUE(RIGHT($O$1,2)),"00")&amp;"|"&amp;IF(AND(VALUE(RIGHT($O$1,2))&gt;=57,VALUE(RIGHT($O$1,2))&lt;=63),$D820,"COMUM"),GABARITO!$D:$D,0)),1,0))</f>
        <v/>
      </c>
      <c r="P820" t="str">
        <f>IF(RESPOSTAS!Q820="","",IF(UPPER(RESPOSTAS!Q820)=INDEX(GABARITO!$C:$C,MATCH(TEXT(VALUE(RIGHT($P$1,2)),"00")&amp;"|"&amp;IF(AND(VALUE(RIGHT($P$1,2))&gt;=57,VALUE(RIGHT($P$1,2))&lt;=63),$D820,"COMUM"),GABARITO!$D:$D,0)),1,0))</f>
        <v/>
      </c>
      <c r="Q820" t="str">
        <f>IF(RESPOSTAS!R820="","",IF(UPPER(RESPOSTAS!R820)=INDEX(GABARITO!$C:$C,MATCH(TEXT(VALUE(RIGHT($Q$1,2)),"00")&amp;"|"&amp;IF(AND(VALUE(RIGHT($Q$1,2))&gt;=57,VALUE(RIGHT($Q$1,2))&lt;=63),$D820,"COMUM"),GABARITO!$D:$D,0)),1,0))</f>
        <v/>
      </c>
      <c r="R820" t="str">
        <f>IF(RESPOSTAS!S820="","",IF(UPPER(RESPOSTAS!S820)=INDEX(GABARITO!$C:$C,MATCH(TEXT(VALUE(RIGHT($R$1,2)),"00")&amp;"|"&amp;IF(AND(VALUE(RIGHT($R$1,2))&gt;=57,VALUE(RIGHT($R$1,2))&lt;=63),$D820,"COMUM"),GABARITO!$D:$D,0)),1,0))</f>
        <v/>
      </c>
      <c r="S820" t="str">
        <f>IF(RESPOSTAS!T820="","",IF(UPPER(RESPOSTAS!T820)=INDEX(GABARITO!$C:$C,MATCH(TEXT(VALUE(RIGHT($S$1,2)),"00")&amp;"|"&amp;IF(AND(VALUE(RIGHT($S$1,2))&gt;=57,VALUE(RIGHT($S$1,2))&lt;=63),$D820,"COMUM"),GABARITO!$D:$D,0)),1,0))</f>
        <v/>
      </c>
      <c r="T820" t="str">
        <f>IF(RESPOSTAS!U820="","",IF(UPPER(RESPOSTAS!U820)=INDEX(GABARITO!$C:$C,MATCH(TEXT(VALUE(RIGHT($T$1,2)),"00")&amp;"|"&amp;IF(AND(VALUE(RIGHT($T$1,2))&gt;=57,VALUE(RIGHT($T$1,2))&lt;=63),$D820,"COMUM"),GABARITO!$D:$D,0)),1,0))</f>
        <v/>
      </c>
      <c r="U820" t="str">
        <f>IF(RESPOSTAS!V820="","",IF(UPPER(RESPOSTAS!V820)=INDEX(GABARITO!$C:$C,MATCH(TEXT(VALUE(RIGHT($U$1,2)),"00")&amp;"|"&amp;IF(AND(VALUE(RIGHT($U$1,2))&gt;=57,VALUE(RIGHT($U$1,2))&lt;=63),$D820,"COMUM"),GABARITO!$D:$D,0)),1,0))</f>
        <v/>
      </c>
      <c r="V820" t="str">
        <f>IF(RESPOSTAS!W820="","",IF(UPPER(RESPOSTAS!W820)=INDEX(GABARITO!$C:$C,MATCH(TEXT(VALUE(RIGHT($E$1,2)),"00")&amp;"|"&amp;IF(AND(VALUE(RIGHT($E$1,2))&gt;=57,VALUE(RIGHT($E$1,2))&lt;=63),$D820,"COMUM"),GABARITO!$D:$D,0)),1,0))</f>
        <v/>
      </c>
      <c r="W820" t="str">
        <f>IF(RESPOSTAS!X820="","",IF(UPPER(RESPOSTAS!X820)=INDEX(GABARITO!$C:$C,MATCH(TEXT(VALUE(RIGHT($W$1,2)),"00")&amp;"|"&amp;IF(AND(VALUE(RIGHT($W$1,2))&gt;=57,VALUE(RIGHT($W$1,2))&lt;=63),$D820,"COMUM"),GABARITO!$D:$D,0)),1,0))</f>
        <v/>
      </c>
      <c r="X820" t="str">
        <f>IF(RESPOSTAS!Y820="","",IF(UPPER(RESPOSTAS!Y820)=INDEX(GABARITO!$C:$C,MATCH(TEXT(VALUE(RIGHT($X$1,2)),"00")&amp;"|"&amp;IF(AND(VALUE(RIGHT($X$1,2))&gt;=57,VALUE(RIGHT($X$1,2))&lt;=63),$D820,"COMUM"),GABARITO!$D:$D,0)),1,0))</f>
        <v/>
      </c>
      <c r="Y820" t="str">
        <f>IF(RESPOSTAS!Z820="","",IF(UPPER(RESPOSTAS!Z820)=INDEX(GABARITO!$C:$C,MATCH(TEXT(VALUE(RIGHT($Y$1,2)),"00")&amp;"|"&amp;IF(AND(VALUE(RIGHT($Y$1,2))&gt;=57,VALUE(RIGHT($Y$1,2))&lt;=63),$D820,"COMUM"),GABARITO!$D:$D,0)),1,0))</f>
        <v/>
      </c>
      <c r="Z820" t="str">
        <f>IF(RESPOSTAS!AA820="","",IF(UPPER(RESPOSTAS!AA820)=INDEX(GABARITO!$C:$C,MATCH(TEXT(VALUE(RIGHT($Z$1,2)),"00")&amp;"|"&amp;IF(AND(VALUE(RIGHT($Z$1,2))&gt;=57,VALUE(RIGHT($Z$1,2))&lt;=63),$D820,"COMUM"),GABARITO!$D:$D,0)),1,0))</f>
        <v/>
      </c>
      <c r="AA820" t="str">
        <f>IF(RESPOSTAS!AB820="","",IF(UPPER(RESPOSTAS!AB820)=INDEX(GABARITO!$C:$C,MATCH(TEXT(VALUE(RIGHT($AA$1,2)),"00")&amp;"|"&amp;IF(AND(VALUE(RIGHT($AA$1,2))&gt;=57,VALUE(RIGHT($AA$1,2))&lt;=63),$D820,"COMUM"),GABARITO!$D:$D,0)),1,0))</f>
        <v/>
      </c>
      <c r="AB820" t="str">
        <f>IF(RESPOSTAS!AC820="","",IF(UPPER(RESPOSTAS!AC820)=INDEX(GABARITO!$C:$C,MATCH(TEXT(VALUE(RIGHT($AB$1,2)),"00")&amp;"|"&amp;IF(AND(VALUE(RIGHT($AB$1,2))&gt;=57,VALUE(RIGHT($AB$1,2))&lt;=63),$D820,"COMUM"),GABARITO!$D:$D,0)),1,0))</f>
        <v/>
      </c>
      <c r="AC820" t="str">
        <f>IF(RESPOSTAS!AD820="","",IF(UPPER(RESPOSTAS!AD820)=INDEX(GABARITO!$C:$C,MATCH(TEXT(VALUE(RIGHT($AC$1,2)),"00")&amp;"|"&amp;IF(AND(VALUE(RIGHT($AC$1,2))&gt;=57,VALUE(RIGHT($AC$1,2))&lt;=63),$D820,"COMUM"),GABARITO!$D:$D,0)),1,0))</f>
        <v/>
      </c>
      <c r="AD820" t="str">
        <f>IF(RESPOSTAS!AE820="","",IF(UPPER(RESPOSTAS!AE820)=INDEX(GABARITO!$C:$C,MATCH(TEXT(VALUE(RIGHT($AD$1,2)),"00")&amp;"|"&amp;IF(AND(VALUE(RIGHT($AD$1,2))&gt;=57,VALUE(RIGHT($AD$1,2))&lt;=63),$D820,"COMUM"),GABARITO!$D:$D,0)),1,0))</f>
        <v/>
      </c>
      <c r="AE820" t="str">
        <f>IF(RESPOSTAS!AF820="","",IF(UPPER(RESPOSTAS!AF820)=INDEX(GABARITO!$C:$C,MATCH(TEXT(VALUE(RIGHT($AE$1,2)),"00")&amp;"|"&amp;IF(AND(VALUE(RIGHT($AE$1,2))&gt;=57,VALUE(RIGHT($AE$1,2))&lt;=63),$D820,"COMUM"),GABARITO!$D:$D,0)),1,0))</f>
        <v/>
      </c>
      <c r="AF820" t="str">
        <f>IF(RESPOSTAS!AG820="","",IF(UPPER(RESPOSTAS!AG820)=INDEX(GABARITO!$C:$C,MATCH(TEXT(VALUE(RIGHT($AF$1,2)),"00")&amp;"|"&amp;IF(AND(VALUE(RIGHT($AF$1,2))&gt;=57,VALUE(RIGHT($AF$1,2))&lt;=63),$D820,"COMUM"),GABARITO!$D:$D,0)),1,0))</f>
        <v/>
      </c>
      <c r="AG820" t="str">
        <f>IF(RESPOSTAS!AH820="","",IF(UPPER(RESPOSTAS!AH820)=INDEX(GABARITO!$C:$C,MATCH(TEXT(VALUE(RIGHT($AG$1,2)),"00")&amp;"|"&amp;IF(AND(VALUE(RIGHT($AG$1,2))&gt;=57,VALUE(RIGHT($AG$1,2))&lt;=63),$D820,"COMUM"),GABARITO!$D:$D,0)),1,0))</f>
        <v/>
      </c>
      <c r="AH820" t="str">
        <f>IF(RESPOSTAS!AI820="","",IF(UPPER(RESPOSTAS!AI820)=INDEX(GABARITO!$C:$C,MATCH(TEXT(VALUE(RIGHT($AH$1,2)),"00")&amp;"|"&amp;IF(AND(VALUE(RIGHT($AH$1,2))&gt;=57,VALUE(RIGHT($AH$1,2))&lt;=63),$D820,"COMUM"),GABARITO!$D:$D,0)),1,0))</f>
        <v/>
      </c>
      <c r="AI820" t="str">
        <f>IF(RESPOSTAS!AJ820="","",IF(UPPER(RESPOSTAS!AJ820)=INDEX(GABARITO!$C:$C,MATCH(TEXT(VALUE(RIGHT($AI$1,2)),"00")&amp;"|"&amp;IF(AND(VALUE(RIGHT($AI$1,2))&gt;=57,VALUE(RIGHT($AI$1,2))&lt;=63),$D820,"COMUM"),GABARITO!$D:$D,0)),1,0))</f>
        <v/>
      </c>
      <c r="AJ820" t="str">
        <f>IF(RESPOSTAS!AK820="","",IF(UPPER(RESPOSTAS!AK820)=INDEX(GABARITO!$C:$C,MATCH(TEXT(VALUE(RIGHT($AJ$1,2)),"00")&amp;"|"&amp;IF(AND(VALUE(RIGHT($AJ$1,2))&gt;=57,VALUE(RIGHT($AJ$1,2))&lt;=63),$D820,"COMUM"),GABARITO!$D:$D,0)),1,0))</f>
        <v/>
      </c>
      <c r="AK820" t="str">
        <f>IF(RESPOSTAS!AL820="","",IF(UPPER(RESPOSTAS!AL820)=INDEX(GABARITO!$C:$C,MATCH(TEXT(VALUE(RIGHT($AK$1,2)),"00")&amp;"|"&amp;IF(AND(VALUE(RIGHT($AK$1,2))&gt;=57,VALUE(RIGHT($AK$1,2))&lt;=63),$D820,"COMUM"),GABARITO!$D:$D,0)),1,0))</f>
        <v/>
      </c>
      <c r="AL820" t="str">
        <f>IF(RESPOSTAS!AM820="","",IF(UPPER(RESPOSTAS!AM820)=INDEX(GABARITO!$C:$C,MATCH(TEXT(VALUE(RIGHT($AL$1,2)),"00")&amp;"|"&amp;IF(AND(VALUE(RIGHT($AL$1,2))&gt;=57,VALUE(RIGHT($AL$1,2))&lt;=63),$D820,"COMUM"),GABARITO!$D:$D,0)),1,0))</f>
        <v/>
      </c>
      <c r="AM820" t="str">
        <f>IF(RESPOSTAS!AN820="","",IF(UPPER(RESPOSTAS!AN820)=INDEX(GABARITO!$C:$C,MATCH(TEXT(VALUE(RIGHT($AM$1,2)),"00")&amp;"|"&amp;IF(AND(VALUE(RIGHT($AM$1,2))&gt;=57,VALUE(RIGHT($AM$1,2))&lt;=63),$D820,"COMUM"),GABARITO!$D:$D,0)),1,0))</f>
        <v/>
      </c>
      <c r="AN820" t="str">
        <f>IF(RESPOSTAS!AO820="","",IF(UPPER(RESPOSTAS!AO820)=INDEX(GABARITO!$C:$C,MATCH(TEXT(VALUE(RIGHT($AN$1,2)),"00")&amp;"|"&amp;IF(AND(VALUE(RIGHT($AN$1,2))&gt;=57,VALUE(RIGHT($AN$1,2))&lt;=63),$D820,"COMUM"),GABARITO!$D:$D,0)),1,0))</f>
        <v/>
      </c>
      <c r="AO820" t="str">
        <f>IF(RESPOSTAS!AP820="","",IF(UPPER(RESPOSTAS!AP820)=INDEX(GABARITO!$C:$C,MATCH(TEXT(VALUE(RIGHT($AO$1,2)),"00")&amp;"|"&amp;IF(AND(VALUE(RIGHT($AO$1,2))&gt;=57,VALUE(RIGHT($AO$1,2))&lt;=63),$D820,"COMUM"),GABARITO!$D:$D,0)),1,0))</f>
        <v/>
      </c>
      <c r="AP820" t="str">
        <f>IF(RESPOSTAS!AQ820="","",IF(UPPER(RESPOSTAS!AQ820)=INDEX(GABARITO!$C:$C,MATCH(TEXT(VALUE(RIGHT($AP$1,2)),"00")&amp;"|"&amp;IF(AND(VALUE(RIGHT($AP$1,2))&gt;=57,VALUE(RIGHT($AP$1,2))&lt;=63),$D820,"COMUM"),GABARITO!$D:$D,0)),1,0))</f>
        <v/>
      </c>
      <c r="AQ820" t="str">
        <f>IF(RESPOSTAS!AR820="","",IF(UPPER(RESPOSTAS!AR820)=INDEX(GABARITO!$C:$C,MATCH(TEXT(VALUE(RIGHT($AQ$1,2)),"00")&amp;"|"&amp;IF(AND(VALUE(RIGHT($AQ$1,2))&gt;=57,VALUE(RIGHT($AQ$1,2))&lt;=63),$D820,"COMUM"),GABARITO!$D:$D,0)),1,0))</f>
        <v/>
      </c>
      <c r="AR820" t="str">
        <f>IF(RESPOSTAS!AS820="","",IF(UPPER(RESPOSTAS!AS820)=INDEX(GABARITO!$C:$C,MATCH(TEXT(VALUE(RIGHT($AR$1,2)),"00")&amp;"|"&amp;IF(AND(VALUE(RIGHT($AR$1,2))&gt;=57,VALUE(RIGHT($AR$1,2))&lt;=63),$D820,"COMUM"),GABARITO!$D:$D,0)),1,0))</f>
        <v/>
      </c>
      <c r="AS820" t="str">
        <f>IF(RESPOSTAS!AT820="","",IF(UPPER(RESPOSTAS!AT820)=INDEX(GABARITO!$C:$C,MATCH(TEXT(VALUE(RIGHT($AS$1,2)),"00")&amp;"|"&amp;IF(AND(VALUE(RIGHT($AS$1,2))&gt;=57,VALUE(RIGHT($AS$1,2))&lt;=63),$D820,"COMUM"),GABARITO!$D:$D,0)),1,0))</f>
        <v/>
      </c>
      <c r="AT820" t="str">
        <f>IF(RESPOSTAS!AU820="","",IF(UPPER(RESPOSTAS!AU820)=INDEX(GABARITO!$C:$C,MATCH(TEXT(VALUE(RIGHT($AT$1,2)),"00")&amp;"|"&amp;IF(AND(VALUE(RIGHT($AT$1,2))&gt;=57,VALUE(RIGHT($AT$1,2))&lt;=63),$D820,"COMUM"),GABARITO!$D:$D,0)),1,0))</f>
        <v/>
      </c>
      <c r="AU820" t="str">
        <f>IF(RESPOSTAS!AV820="","",IF(UPPER(RESPOSTAS!AV820)=INDEX(GABARITO!$C:$C,MATCH(TEXT(VALUE(RIGHT($AU$1,2)),"00")&amp;"|"&amp;IF(AND(VALUE(RIGHT($AU$1,2))&gt;=57,VALUE(RIGHT($AU$1,2))&lt;=63),$D820,"COMUM"),GABARITO!$D:$D,0)),1,0))</f>
        <v/>
      </c>
      <c r="AV820" t="str">
        <f>IF(RESPOSTAS!AW820="","",IF(UPPER(RESPOSTAS!AW820)=INDEX(GABARITO!$C:$C,MATCH(TEXT(VALUE(RIGHT($AV$1,2)),"00")&amp;"|"&amp;IF(AND(VALUE(RIGHT($AV$1,2))&gt;=57,VALUE(RIGHT($AV$1,2))&lt;=63),$D820,"COMUM"),GABARITO!$D:$D,0)),1,0))</f>
        <v/>
      </c>
      <c r="AW820" t="str">
        <f>IF(RESPOSTAS!AX820="","",IF(UPPER(RESPOSTAS!AX820)=INDEX(GABARITO!$C:$C,MATCH(TEXT(VALUE(RIGHT($AW$1,2)),"00")&amp;"|"&amp;IF(AND(VALUE(RIGHT($AW$1,2))&gt;=57,VALUE(RIGHT($AW$1,2))&lt;=63),$D820,"COMUM"),GABARITO!$D:$D,0)),1,0))</f>
        <v/>
      </c>
      <c r="AX820" t="str">
        <f>IF(RESPOSTAS!AY820="","",IF(UPPER(RESPOSTAS!AY820)=INDEX(GABARITO!$C:$C,MATCH(TEXT(VALUE(RIGHT($AX$1,2)),"00")&amp;"|"&amp;IF(AND(VALUE(RIGHT($AX$1,2))&gt;=57,VALUE(RIGHT($AX$1,2))&lt;=63),$D820,"COMUM"),GABARITO!$D:$D,0)),1,0))</f>
        <v/>
      </c>
      <c r="AY820" t="str">
        <f>IF(RESPOSTAS!AZ820="","",IF(UPPER(RESPOSTAS!AZ820)=INDEX(GABARITO!$C:$C,MATCH(TEXT(VALUE(RIGHT($AY$1,2)),"00")&amp;"|"&amp;IF(AND(VALUE(RIGHT($AY$1,2))&gt;=57,VALUE(RIGHT($AY$1,2))&lt;=63),$D820,"COMUM"),GABARITO!$D:$D,0)),1,0))</f>
        <v/>
      </c>
      <c r="AZ820" t="str">
        <f>IF(RESPOSTAS!BA820="","",IF(UPPER(RESPOSTAS!BA820)=INDEX(GABARITO!$C:$C,MATCH(TEXT(VALUE(RIGHT($AZ$1,2)),"00")&amp;"|"&amp;IF(AND(VALUE(RIGHT($AZ$1,2))&gt;=57,VALUE(RIGHT($AZ$1,2))&lt;=63),$D820,"COMUM"),GABARITO!$D:$D,0)),1,0))</f>
        <v/>
      </c>
      <c r="BA820" t="str">
        <f>IF(RESPOSTAS!BB820="","",IF(UPPER(RESPOSTAS!BB820)=INDEX(GABARITO!$C:$C,MATCH(TEXT(VALUE(RIGHT($BA$1,2)),"00")&amp;"|"&amp;IF(AND(VALUE(RIGHT($BA$1,2))&gt;=57,VALUE(RIGHT($BA$1,2))&lt;=63),$D820,"COMUM"),GABARITO!$D:$D,0)),1,0))</f>
        <v/>
      </c>
      <c r="BB820" t="str">
        <f>IF(RESPOSTAS!BC820="","",IF(UPPER(RESPOSTAS!BC820)=INDEX(GABARITO!$C:$C,MATCH(TEXT(VALUE(RIGHT($BB$1,2)),"00")&amp;"|"&amp;IF(AND(VALUE(RIGHT($BB$1,2))&gt;=57,VALUE(RIGHT($BB$1,2))&lt;=63),$D820,"COMUM"),GABARITO!$D:$D,0)),1,0))</f>
        <v/>
      </c>
      <c r="BC820" t="str">
        <f>IF(RESPOSTAS!BD820="","",IF(UPPER(RESPOSTAS!BD820)=INDEX(GABARITO!$C:$C,MATCH(TEXT(VALUE(RIGHT($BC$1,2)),"00")&amp;"|"&amp;IF(AND(VALUE(RIGHT($BC$1,2))&gt;=57,VALUE(RIGHT($BC$1,2))&lt;=63),$D820,"COMUM"),GABARITO!$D:$D,0)),1,0))</f>
        <v/>
      </c>
      <c r="BD820" t="str">
        <f>IF(RESPOSTAS!BE820="","",IF(UPPER(RESPOSTAS!BE820)=INDEX(GABARITO!$C:$C,MATCH(TEXT(VALUE(RIGHT($BD$1,2)),"00")&amp;"|"&amp;IF(AND(VALUE(RIGHT($BD$1,2))&gt;=57,VALUE(RIGHT($BD$1,2))&lt;=63),$D820,"COMUM"),GABARITO!$D:$D,0)),1,0))</f>
        <v/>
      </c>
      <c r="BE820" t="str">
        <f>IF(RESPOSTAS!BF820="","",IF(UPPER(RESPOSTAS!BF820)=INDEX(GABARITO!$C:$C,MATCH(TEXT(VALUE(RIGHT($BE$1,2)),"00")&amp;"|"&amp;IF(AND(VALUE(RIGHT($BE$1,2))&gt;=57,VALUE(RIGHT($BE$1,2))&lt;=63),$D820,"COMUM"),GABARITO!$D:$D,0)),1,0))</f>
        <v/>
      </c>
      <c r="BF820" t="str">
        <f>IF(RESPOSTAS!BG820="","",IF(UPPER(RESPOSTAS!BG820)=INDEX(GABARITO!$C:$C,MATCH(TEXT(VALUE(RIGHT($BF$1,2)),"00")&amp;"|"&amp;IF(AND(VALUE(RIGHT($BF$1,2))&gt;=57,VALUE(RIGHT($BF$1,2))&lt;=63),$D820,"COMUM"),GABARITO!$D:$D,0)),1,0))</f>
        <v/>
      </c>
      <c r="BG820" t="str">
        <f>IF(RESPOSTAS!BH820="","",IF(UPPER(RESPOSTAS!BH820)=INDEX(GABARITO!$C:$C,MATCH(TEXT(VALUE(RIGHT($BG$1,2)),"00")&amp;"|"&amp;IF(AND(VALUE(RIGHT($BG$1,2))&gt;=57,VALUE(RIGHT($BG$1,2))&lt;=63),$D820,"COMUM"),GABARITO!$D:$D,0)),1,0))</f>
        <v/>
      </c>
      <c r="BH820" t="str">
        <f>IF(RESPOSTAS!BI820="","",IF(UPPER(RESPOSTAS!BI820)=INDEX(GABARITO!$C:$C,MATCH(TEXT(VALUE(RIGHT($BH$1,2)),"00")&amp;"|"&amp;IF(AND(VALUE(RIGHT($BH$1,2))&gt;=57,VALUE(RIGHT($BH$1,2))&lt;=63),$D820,"COMUM"),GABARITO!$D:$D,0)),1,0))</f>
        <v/>
      </c>
      <c r="BI820" t="str">
        <f>IF(RESPOSTAS!BJ820="","",IF(UPPER(RESPOSTAS!BJ820)=INDEX(GABARITO!$C:$C,MATCH(TEXT(VALUE(RIGHT($BI$1,2)),"00")&amp;"|"&amp;IF(AND(VALUE(RIGHT($BI$1,2))&gt;=57,VALUE(RIGHT($BI$1,2))&lt;=63),$D820,"COMUM"),GABARITO!$D:$D,0)),1,0))</f>
        <v/>
      </c>
      <c r="BJ820" t="str">
        <f>IF(RESPOSTAS!BK820="","",IF(UPPER(RESPOSTAS!BK820)=INDEX(GABARITO!$C:$C,MATCH(TEXT(VALUE(RIGHT($BJ$1,2)),"00")&amp;"|"&amp;IF(AND(VALUE(RIGHT($BJ$1,2))&gt;=57,VALUE(RIGHT($BJ$1,2))&lt;=63),$D820,"COMUM"),GABARITO!$D:$D,0)),1,0))</f>
        <v/>
      </c>
      <c r="BK820" t="str">
        <f>IF(RESPOSTAS!BL820="","",IF(UPPER(RESPOSTAS!BL820)=INDEX(GABARITO!$C:$C,MATCH(TEXT(VALUE(RIGHT($BK$1,2)),"00")&amp;"|"&amp;IF(AND(VALUE(RIGHT($BK$1,2))&gt;=57,VALUE(RIGHT($BK$1,2))&lt;=63),$D820,"COMUM"),GABARITO!$D:$D,0)),1,0))</f>
        <v/>
      </c>
      <c r="BL820" t="str">
        <f>IF(RESPOSTAS!BM820="","",IF(UPPER(RESPOSTAS!BM820)=INDEX(GABARITO!$C:$C,MATCH(TEXT(VALUE(RIGHT($BL$1,2)),"00")&amp;"|"&amp;IF(AND(VALUE(RIGHT($BL$1,2))&gt;=57,VALUE(RIGHT($BL$1,2))&lt;=63),$D820,"COMUM"),GABARITO!$D:$D,0)),1,0))</f>
        <v/>
      </c>
      <c r="BM820" t="str">
        <f>IF(RESPOSTAS!BN820="","",IF(UPPER(RESPOSTAS!BN820)=INDEX(GABARITO!$C:$C,MATCH(TEXT(VALUE(RIGHT($BM$1,2)),"00")&amp;"|"&amp;IF(AND(VALUE(RIGHT($BM$1,2))&gt;=57,VALUE(RIGHT($BM$1,2))&lt;=63),$D820,"COMUM"),GABARITO!$D:$D,0)),1,0))</f>
        <v/>
      </c>
      <c r="BN820" t="str">
        <f>IF(RESPOSTAS!BO820="","",IF(UPPER(RESPOSTAS!BO820)=INDEX(GABARITO!$C:$C,MATCH(TEXT(VALUE(RIGHT($BN$1,2)),"00")&amp;"|"&amp;IF(AND(VALUE(RIGHT($BN$1,2))&gt;=57,VALUE(RIGHT($BN$1,2))&lt;=63),$D820,"COMUM"),GABARITO!$D:$D,0)),1,0))</f>
        <v/>
      </c>
      <c r="BO820" t="str">
        <f>IF(RESPOSTAS!BP820="","",IF(UPPER(RESPOSTAS!BP820)=INDEX(GABARITO!$C:$C,MATCH(TEXT(VALUE(RIGHT($BO$1,2)),"00")&amp;"|"&amp;IF(AND(VALUE(RIGHT($BO$1,2))&gt;=57,VALUE(RIGHT($BO$1,2))&lt;=63),$D820,"COMUM"),GABARITO!$D:$D,0)),1,0))</f>
        <v/>
      </c>
      <c r="BP820">
        <f>COUNTIF(RESPOSTAS!F820:BP820,"&lt;&gt;")</f>
        <v>0</v>
      </c>
      <c r="BQ820" t="str">
        <f t="shared" si="120"/>
        <v/>
      </c>
      <c r="BR820" s="10" t="str">
        <f t="shared" si="121"/>
        <v/>
      </c>
      <c r="BT820" s="11" t="str">
        <f t="shared" si="123"/>
        <v/>
      </c>
      <c r="BU820" s="11" t="str">
        <f t="shared" si="124"/>
        <v/>
      </c>
      <c r="BV820" s="11" t="str">
        <f t="shared" si="125"/>
        <v/>
      </c>
      <c r="BW820" s="11" t="str">
        <f t="shared" si="126"/>
        <v/>
      </c>
      <c r="BX820" s="11" t="str">
        <f t="shared" si="127"/>
        <v/>
      </c>
      <c r="BY820" s="11" t="str">
        <f t="shared" si="128"/>
        <v/>
      </c>
      <c r="BZ820" s="3" t="str">
        <f t="shared" si="122"/>
        <v/>
      </c>
    </row>
    <row r="821" spans="1:78" x14ac:dyDescent="0.25">
      <c r="A821" t="str">
        <f>IF(RESPOSTAS!A821="","",RESPOSTAS!A821)</f>
        <v/>
      </c>
      <c r="B821" t="str">
        <f>IF(RESPOSTAS!C821="","",RESPOSTAS!C821)</f>
        <v/>
      </c>
      <c r="C821" t="str">
        <f>IF(RESPOSTAS!D821="","",RESPOSTAS!D821)</f>
        <v/>
      </c>
      <c r="D821" t="str">
        <f>IF(RESPOSTAS!E821="","",RESPOSTAS!E821)</f>
        <v/>
      </c>
      <c r="E821" t="str">
        <f>IF(RESPOSTAS!F821="","",IF(UPPER(RESPOSTAS!F821)=INDEX(GABARITO!$C:$C,MATCH(TEXT(VALUE(RIGHT($E$1,2)),"00")&amp;"|"&amp;IF(AND(VALUE(RIGHT($E$1,2))&gt;=57,VALUE(RIGHT($E$1,2))&lt;=63),$D821,"COMUM"),GABARITO!$D:$D,0)),1,0))</f>
        <v/>
      </c>
      <c r="F821" t="str">
        <f>IF(RESPOSTAS!G821="","",IF(UPPER(RESPOSTAS!G821)=INDEX(GABARITO!$C:$C,MATCH(TEXT(VALUE(RIGHT($F$1,2)),"00")&amp;"|"&amp;IF(AND(VALUE(RIGHT($F$1,2))&gt;=57,VALUE(RIGHT($F$1,2))&lt;=63),$D821,"COMUM"),GABARITO!$D:$D,0)),1,0))</f>
        <v/>
      </c>
      <c r="G821" t="str">
        <f>IF(RESPOSTAS!H821="","",IF(UPPER(RESPOSTAS!H821)=INDEX(GABARITO!$C:$C,MATCH(TEXT(VALUE(RIGHT($G$1,2)),"00")&amp;"|"&amp;IF(AND(VALUE(RIGHT($G$1,2))&gt;=57,VALUE(RIGHT($G$1,2))&lt;=63),$D821,"COMUM"),GABARITO!$D:$D,0)),1,0))</f>
        <v/>
      </c>
      <c r="H821" t="str">
        <f>IF(RESPOSTAS!I821="","",IF(UPPER(RESPOSTAS!I821)=INDEX(GABARITO!$C:$C,MATCH(TEXT(VALUE(RIGHT($H$1,2)),"00")&amp;"|"&amp;IF(AND(VALUE(RIGHT($H$1,2))&gt;=57,VALUE(RIGHT($H$1,2))&lt;=63),$D821,"COMUM"),GABARITO!$D:$D,0)),1,0))</f>
        <v/>
      </c>
      <c r="I821" t="str">
        <f>IF(RESPOSTAS!J821="","",IF(UPPER(RESPOSTAS!J821)=INDEX(GABARITO!$C:$C,MATCH(TEXT(VALUE(RIGHT($I$1,2)),"00")&amp;"|"&amp;IF(AND(VALUE(RIGHT($I$1,2))&gt;=57,VALUE(RIGHT($I$1,2))&lt;=63),$D821,"COMUM"),GABARITO!$D:$D,0)),1,0))</f>
        <v/>
      </c>
      <c r="J821" t="str">
        <f>IF(RESPOSTAS!K821="","",IF(UPPER(RESPOSTAS!K821)=INDEX(GABARITO!$C:$C,MATCH(TEXT(VALUE(RIGHT($J$1,2)),"00")&amp;"|"&amp;IF(AND(VALUE(RIGHT($J$1,2))&gt;=57,VALUE(RIGHT($J$1,2))&lt;=63),$D821,"COMUM"),GABARITO!$D:$D,0)),1,0))</f>
        <v/>
      </c>
      <c r="K821" t="str">
        <f>IF(RESPOSTAS!L821="","",IF(UPPER(RESPOSTAS!L821)=INDEX(GABARITO!$C:$C,MATCH(TEXT(VALUE(RIGHT($K$1,2)),"00")&amp;"|"&amp;IF(AND(VALUE(RIGHT($K$1,2))&gt;=57,VALUE(RIGHT($K$1,2))&lt;=63),$D821,"COMUM"),GABARITO!$D:$D,0)),1,0))</f>
        <v/>
      </c>
      <c r="L821" t="str">
        <f>IF(RESPOSTAS!M821="","",IF(UPPER(RESPOSTAS!M821)=INDEX(GABARITO!$C:$C,MATCH(TEXT(VALUE(RIGHT($L$1,2)),"00")&amp;"|"&amp;IF(AND(VALUE(RIGHT($L$1,2))&gt;=57,VALUE(RIGHT($L$1,2))&lt;=63),$D821,"COMUM"),GABARITO!$D:$D,0)),1,0))</f>
        <v/>
      </c>
      <c r="M821" t="str">
        <f>IF(RESPOSTAS!N821="","",IF(UPPER(RESPOSTAS!N821)=INDEX(GABARITO!$C:$C,MATCH(TEXT(VALUE(RIGHT($M$1,2)),"00")&amp;"|"&amp;IF(AND(VALUE(RIGHT($M$1,2))&gt;=57,VALUE(RIGHT($M$1,2))&lt;=63),$D821,"COMUM"),GABARITO!$D:$D,0)),1,0))</f>
        <v/>
      </c>
      <c r="N821" t="str">
        <f>IF(RESPOSTAS!O821="","",IF(UPPER(RESPOSTAS!O821)=INDEX(GABARITO!$C:$C,MATCH(TEXT(VALUE(RIGHT($E$1,2)),"00")&amp;"|"&amp;IF(AND(VALUE(RIGHT($E$1,2))&gt;=57,VALUE(RIGHT($E$1,2))&lt;=63),$D821,"COMUM"),GABARITO!$D:$D,0)),1,0))</f>
        <v/>
      </c>
      <c r="O821" t="str">
        <f>IF(RESPOSTAS!P821="","",IF(UPPER(RESPOSTAS!P821)=INDEX(GABARITO!$C:$C,MATCH(TEXT(VALUE(RIGHT($O$1,2)),"00")&amp;"|"&amp;IF(AND(VALUE(RIGHT($O$1,2))&gt;=57,VALUE(RIGHT($O$1,2))&lt;=63),$D821,"COMUM"),GABARITO!$D:$D,0)),1,0))</f>
        <v/>
      </c>
      <c r="P821" t="str">
        <f>IF(RESPOSTAS!Q821="","",IF(UPPER(RESPOSTAS!Q821)=INDEX(GABARITO!$C:$C,MATCH(TEXT(VALUE(RIGHT($P$1,2)),"00")&amp;"|"&amp;IF(AND(VALUE(RIGHT($P$1,2))&gt;=57,VALUE(RIGHT($P$1,2))&lt;=63),$D821,"COMUM"),GABARITO!$D:$D,0)),1,0))</f>
        <v/>
      </c>
      <c r="Q821" t="str">
        <f>IF(RESPOSTAS!R821="","",IF(UPPER(RESPOSTAS!R821)=INDEX(GABARITO!$C:$C,MATCH(TEXT(VALUE(RIGHT($Q$1,2)),"00")&amp;"|"&amp;IF(AND(VALUE(RIGHT($Q$1,2))&gt;=57,VALUE(RIGHT($Q$1,2))&lt;=63),$D821,"COMUM"),GABARITO!$D:$D,0)),1,0))</f>
        <v/>
      </c>
      <c r="R821" t="str">
        <f>IF(RESPOSTAS!S821="","",IF(UPPER(RESPOSTAS!S821)=INDEX(GABARITO!$C:$C,MATCH(TEXT(VALUE(RIGHT($R$1,2)),"00")&amp;"|"&amp;IF(AND(VALUE(RIGHT($R$1,2))&gt;=57,VALUE(RIGHT($R$1,2))&lt;=63),$D821,"COMUM"),GABARITO!$D:$D,0)),1,0))</f>
        <v/>
      </c>
      <c r="S821" t="str">
        <f>IF(RESPOSTAS!T821="","",IF(UPPER(RESPOSTAS!T821)=INDEX(GABARITO!$C:$C,MATCH(TEXT(VALUE(RIGHT($S$1,2)),"00")&amp;"|"&amp;IF(AND(VALUE(RIGHT($S$1,2))&gt;=57,VALUE(RIGHT($S$1,2))&lt;=63),$D821,"COMUM"),GABARITO!$D:$D,0)),1,0))</f>
        <v/>
      </c>
      <c r="T821" t="str">
        <f>IF(RESPOSTAS!U821="","",IF(UPPER(RESPOSTAS!U821)=INDEX(GABARITO!$C:$C,MATCH(TEXT(VALUE(RIGHT($T$1,2)),"00")&amp;"|"&amp;IF(AND(VALUE(RIGHT($T$1,2))&gt;=57,VALUE(RIGHT($T$1,2))&lt;=63),$D821,"COMUM"),GABARITO!$D:$D,0)),1,0))</f>
        <v/>
      </c>
      <c r="U821" t="str">
        <f>IF(RESPOSTAS!V821="","",IF(UPPER(RESPOSTAS!V821)=INDEX(GABARITO!$C:$C,MATCH(TEXT(VALUE(RIGHT($U$1,2)),"00")&amp;"|"&amp;IF(AND(VALUE(RIGHT($U$1,2))&gt;=57,VALUE(RIGHT($U$1,2))&lt;=63),$D821,"COMUM"),GABARITO!$D:$D,0)),1,0))</f>
        <v/>
      </c>
      <c r="V821" t="str">
        <f>IF(RESPOSTAS!W821="","",IF(UPPER(RESPOSTAS!W821)=INDEX(GABARITO!$C:$C,MATCH(TEXT(VALUE(RIGHT($E$1,2)),"00")&amp;"|"&amp;IF(AND(VALUE(RIGHT($E$1,2))&gt;=57,VALUE(RIGHT($E$1,2))&lt;=63),$D821,"COMUM"),GABARITO!$D:$D,0)),1,0))</f>
        <v/>
      </c>
      <c r="W821" t="str">
        <f>IF(RESPOSTAS!X821="","",IF(UPPER(RESPOSTAS!X821)=INDEX(GABARITO!$C:$C,MATCH(TEXT(VALUE(RIGHT($W$1,2)),"00")&amp;"|"&amp;IF(AND(VALUE(RIGHT($W$1,2))&gt;=57,VALUE(RIGHT($W$1,2))&lt;=63),$D821,"COMUM"),GABARITO!$D:$D,0)),1,0))</f>
        <v/>
      </c>
      <c r="X821" t="str">
        <f>IF(RESPOSTAS!Y821="","",IF(UPPER(RESPOSTAS!Y821)=INDEX(GABARITO!$C:$C,MATCH(TEXT(VALUE(RIGHT($X$1,2)),"00")&amp;"|"&amp;IF(AND(VALUE(RIGHT($X$1,2))&gt;=57,VALUE(RIGHT($X$1,2))&lt;=63),$D821,"COMUM"),GABARITO!$D:$D,0)),1,0))</f>
        <v/>
      </c>
      <c r="Y821" t="str">
        <f>IF(RESPOSTAS!Z821="","",IF(UPPER(RESPOSTAS!Z821)=INDEX(GABARITO!$C:$C,MATCH(TEXT(VALUE(RIGHT($Y$1,2)),"00")&amp;"|"&amp;IF(AND(VALUE(RIGHT($Y$1,2))&gt;=57,VALUE(RIGHT($Y$1,2))&lt;=63),$D821,"COMUM"),GABARITO!$D:$D,0)),1,0))</f>
        <v/>
      </c>
      <c r="Z821" t="str">
        <f>IF(RESPOSTAS!AA821="","",IF(UPPER(RESPOSTAS!AA821)=INDEX(GABARITO!$C:$C,MATCH(TEXT(VALUE(RIGHT($Z$1,2)),"00")&amp;"|"&amp;IF(AND(VALUE(RIGHT($Z$1,2))&gt;=57,VALUE(RIGHT($Z$1,2))&lt;=63),$D821,"COMUM"),GABARITO!$D:$D,0)),1,0))</f>
        <v/>
      </c>
      <c r="AA821" t="str">
        <f>IF(RESPOSTAS!AB821="","",IF(UPPER(RESPOSTAS!AB821)=INDEX(GABARITO!$C:$C,MATCH(TEXT(VALUE(RIGHT($AA$1,2)),"00")&amp;"|"&amp;IF(AND(VALUE(RIGHT($AA$1,2))&gt;=57,VALUE(RIGHT($AA$1,2))&lt;=63),$D821,"COMUM"),GABARITO!$D:$D,0)),1,0))</f>
        <v/>
      </c>
      <c r="AB821" t="str">
        <f>IF(RESPOSTAS!AC821="","",IF(UPPER(RESPOSTAS!AC821)=INDEX(GABARITO!$C:$C,MATCH(TEXT(VALUE(RIGHT($AB$1,2)),"00")&amp;"|"&amp;IF(AND(VALUE(RIGHT($AB$1,2))&gt;=57,VALUE(RIGHT($AB$1,2))&lt;=63),$D821,"COMUM"),GABARITO!$D:$D,0)),1,0))</f>
        <v/>
      </c>
      <c r="AC821" t="str">
        <f>IF(RESPOSTAS!AD821="","",IF(UPPER(RESPOSTAS!AD821)=INDEX(GABARITO!$C:$C,MATCH(TEXT(VALUE(RIGHT($AC$1,2)),"00")&amp;"|"&amp;IF(AND(VALUE(RIGHT($AC$1,2))&gt;=57,VALUE(RIGHT($AC$1,2))&lt;=63),$D821,"COMUM"),GABARITO!$D:$D,0)),1,0))</f>
        <v/>
      </c>
      <c r="AD821" t="str">
        <f>IF(RESPOSTAS!AE821="","",IF(UPPER(RESPOSTAS!AE821)=INDEX(GABARITO!$C:$C,MATCH(TEXT(VALUE(RIGHT($AD$1,2)),"00")&amp;"|"&amp;IF(AND(VALUE(RIGHT($AD$1,2))&gt;=57,VALUE(RIGHT($AD$1,2))&lt;=63),$D821,"COMUM"),GABARITO!$D:$D,0)),1,0))</f>
        <v/>
      </c>
      <c r="AE821" t="str">
        <f>IF(RESPOSTAS!AF821="","",IF(UPPER(RESPOSTAS!AF821)=INDEX(GABARITO!$C:$C,MATCH(TEXT(VALUE(RIGHT($AE$1,2)),"00")&amp;"|"&amp;IF(AND(VALUE(RIGHT($AE$1,2))&gt;=57,VALUE(RIGHT($AE$1,2))&lt;=63),$D821,"COMUM"),GABARITO!$D:$D,0)),1,0))</f>
        <v/>
      </c>
      <c r="AF821" t="str">
        <f>IF(RESPOSTAS!AG821="","",IF(UPPER(RESPOSTAS!AG821)=INDEX(GABARITO!$C:$C,MATCH(TEXT(VALUE(RIGHT($AF$1,2)),"00")&amp;"|"&amp;IF(AND(VALUE(RIGHT($AF$1,2))&gt;=57,VALUE(RIGHT($AF$1,2))&lt;=63),$D821,"COMUM"),GABARITO!$D:$D,0)),1,0))</f>
        <v/>
      </c>
      <c r="AG821" t="str">
        <f>IF(RESPOSTAS!AH821="","",IF(UPPER(RESPOSTAS!AH821)=INDEX(GABARITO!$C:$C,MATCH(TEXT(VALUE(RIGHT($AG$1,2)),"00")&amp;"|"&amp;IF(AND(VALUE(RIGHT($AG$1,2))&gt;=57,VALUE(RIGHT($AG$1,2))&lt;=63),$D821,"COMUM"),GABARITO!$D:$D,0)),1,0))</f>
        <v/>
      </c>
      <c r="AH821" t="str">
        <f>IF(RESPOSTAS!AI821="","",IF(UPPER(RESPOSTAS!AI821)=INDEX(GABARITO!$C:$C,MATCH(TEXT(VALUE(RIGHT($AH$1,2)),"00")&amp;"|"&amp;IF(AND(VALUE(RIGHT($AH$1,2))&gt;=57,VALUE(RIGHT($AH$1,2))&lt;=63),$D821,"COMUM"),GABARITO!$D:$D,0)),1,0))</f>
        <v/>
      </c>
      <c r="AI821" t="str">
        <f>IF(RESPOSTAS!AJ821="","",IF(UPPER(RESPOSTAS!AJ821)=INDEX(GABARITO!$C:$C,MATCH(TEXT(VALUE(RIGHT($AI$1,2)),"00")&amp;"|"&amp;IF(AND(VALUE(RIGHT($AI$1,2))&gt;=57,VALUE(RIGHT($AI$1,2))&lt;=63),$D821,"COMUM"),GABARITO!$D:$D,0)),1,0))</f>
        <v/>
      </c>
      <c r="AJ821" t="str">
        <f>IF(RESPOSTAS!AK821="","",IF(UPPER(RESPOSTAS!AK821)=INDEX(GABARITO!$C:$C,MATCH(TEXT(VALUE(RIGHT($AJ$1,2)),"00")&amp;"|"&amp;IF(AND(VALUE(RIGHT($AJ$1,2))&gt;=57,VALUE(RIGHT($AJ$1,2))&lt;=63),$D821,"COMUM"),GABARITO!$D:$D,0)),1,0))</f>
        <v/>
      </c>
      <c r="AK821" t="str">
        <f>IF(RESPOSTAS!AL821="","",IF(UPPER(RESPOSTAS!AL821)=INDEX(GABARITO!$C:$C,MATCH(TEXT(VALUE(RIGHT($AK$1,2)),"00")&amp;"|"&amp;IF(AND(VALUE(RIGHT($AK$1,2))&gt;=57,VALUE(RIGHT($AK$1,2))&lt;=63),$D821,"COMUM"),GABARITO!$D:$D,0)),1,0))</f>
        <v/>
      </c>
      <c r="AL821" t="str">
        <f>IF(RESPOSTAS!AM821="","",IF(UPPER(RESPOSTAS!AM821)=INDEX(GABARITO!$C:$C,MATCH(TEXT(VALUE(RIGHT($AL$1,2)),"00")&amp;"|"&amp;IF(AND(VALUE(RIGHT($AL$1,2))&gt;=57,VALUE(RIGHT($AL$1,2))&lt;=63),$D821,"COMUM"),GABARITO!$D:$D,0)),1,0))</f>
        <v/>
      </c>
      <c r="AM821" t="str">
        <f>IF(RESPOSTAS!AN821="","",IF(UPPER(RESPOSTAS!AN821)=INDEX(GABARITO!$C:$C,MATCH(TEXT(VALUE(RIGHT($AM$1,2)),"00")&amp;"|"&amp;IF(AND(VALUE(RIGHT($AM$1,2))&gt;=57,VALUE(RIGHT($AM$1,2))&lt;=63),$D821,"COMUM"),GABARITO!$D:$D,0)),1,0))</f>
        <v/>
      </c>
      <c r="AN821" t="str">
        <f>IF(RESPOSTAS!AO821="","",IF(UPPER(RESPOSTAS!AO821)=INDEX(GABARITO!$C:$C,MATCH(TEXT(VALUE(RIGHT($AN$1,2)),"00")&amp;"|"&amp;IF(AND(VALUE(RIGHT($AN$1,2))&gt;=57,VALUE(RIGHT($AN$1,2))&lt;=63),$D821,"COMUM"),GABARITO!$D:$D,0)),1,0))</f>
        <v/>
      </c>
      <c r="AO821" t="str">
        <f>IF(RESPOSTAS!AP821="","",IF(UPPER(RESPOSTAS!AP821)=INDEX(GABARITO!$C:$C,MATCH(TEXT(VALUE(RIGHT($AO$1,2)),"00")&amp;"|"&amp;IF(AND(VALUE(RIGHT($AO$1,2))&gt;=57,VALUE(RIGHT($AO$1,2))&lt;=63),$D821,"COMUM"),GABARITO!$D:$D,0)),1,0))</f>
        <v/>
      </c>
      <c r="AP821" t="str">
        <f>IF(RESPOSTAS!AQ821="","",IF(UPPER(RESPOSTAS!AQ821)=INDEX(GABARITO!$C:$C,MATCH(TEXT(VALUE(RIGHT($AP$1,2)),"00")&amp;"|"&amp;IF(AND(VALUE(RIGHT($AP$1,2))&gt;=57,VALUE(RIGHT($AP$1,2))&lt;=63),$D821,"COMUM"),GABARITO!$D:$D,0)),1,0))</f>
        <v/>
      </c>
      <c r="AQ821" t="str">
        <f>IF(RESPOSTAS!AR821="","",IF(UPPER(RESPOSTAS!AR821)=INDEX(GABARITO!$C:$C,MATCH(TEXT(VALUE(RIGHT($AQ$1,2)),"00")&amp;"|"&amp;IF(AND(VALUE(RIGHT($AQ$1,2))&gt;=57,VALUE(RIGHT($AQ$1,2))&lt;=63),$D821,"COMUM"),GABARITO!$D:$D,0)),1,0))</f>
        <v/>
      </c>
      <c r="AR821" t="str">
        <f>IF(RESPOSTAS!AS821="","",IF(UPPER(RESPOSTAS!AS821)=INDEX(GABARITO!$C:$C,MATCH(TEXT(VALUE(RIGHT($AR$1,2)),"00")&amp;"|"&amp;IF(AND(VALUE(RIGHT($AR$1,2))&gt;=57,VALUE(RIGHT($AR$1,2))&lt;=63),$D821,"COMUM"),GABARITO!$D:$D,0)),1,0))</f>
        <v/>
      </c>
      <c r="AS821" t="str">
        <f>IF(RESPOSTAS!AT821="","",IF(UPPER(RESPOSTAS!AT821)=INDEX(GABARITO!$C:$C,MATCH(TEXT(VALUE(RIGHT($AS$1,2)),"00")&amp;"|"&amp;IF(AND(VALUE(RIGHT($AS$1,2))&gt;=57,VALUE(RIGHT($AS$1,2))&lt;=63),$D821,"COMUM"),GABARITO!$D:$D,0)),1,0))</f>
        <v/>
      </c>
      <c r="AT821" t="str">
        <f>IF(RESPOSTAS!AU821="","",IF(UPPER(RESPOSTAS!AU821)=INDEX(GABARITO!$C:$C,MATCH(TEXT(VALUE(RIGHT($AT$1,2)),"00")&amp;"|"&amp;IF(AND(VALUE(RIGHT($AT$1,2))&gt;=57,VALUE(RIGHT($AT$1,2))&lt;=63),$D821,"COMUM"),GABARITO!$D:$D,0)),1,0))</f>
        <v/>
      </c>
      <c r="AU821" t="str">
        <f>IF(RESPOSTAS!AV821="","",IF(UPPER(RESPOSTAS!AV821)=INDEX(GABARITO!$C:$C,MATCH(TEXT(VALUE(RIGHT($AU$1,2)),"00")&amp;"|"&amp;IF(AND(VALUE(RIGHT($AU$1,2))&gt;=57,VALUE(RIGHT($AU$1,2))&lt;=63),$D821,"COMUM"),GABARITO!$D:$D,0)),1,0))</f>
        <v/>
      </c>
      <c r="AV821" t="str">
        <f>IF(RESPOSTAS!AW821="","",IF(UPPER(RESPOSTAS!AW821)=INDEX(GABARITO!$C:$C,MATCH(TEXT(VALUE(RIGHT($AV$1,2)),"00")&amp;"|"&amp;IF(AND(VALUE(RIGHT($AV$1,2))&gt;=57,VALUE(RIGHT($AV$1,2))&lt;=63),$D821,"COMUM"),GABARITO!$D:$D,0)),1,0))</f>
        <v/>
      </c>
      <c r="AW821" t="str">
        <f>IF(RESPOSTAS!AX821="","",IF(UPPER(RESPOSTAS!AX821)=INDEX(GABARITO!$C:$C,MATCH(TEXT(VALUE(RIGHT($AW$1,2)),"00")&amp;"|"&amp;IF(AND(VALUE(RIGHT($AW$1,2))&gt;=57,VALUE(RIGHT($AW$1,2))&lt;=63),$D821,"COMUM"),GABARITO!$D:$D,0)),1,0))</f>
        <v/>
      </c>
      <c r="AX821" t="str">
        <f>IF(RESPOSTAS!AY821="","",IF(UPPER(RESPOSTAS!AY821)=INDEX(GABARITO!$C:$C,MATCH(TEXT(VALUE(RIGHT($AX$1,2)),"00")&amp;"|"&amp;IF(AND(VALUE(RIGHT($AX$1,2))&gt;=57,VALUE(RIGHT($AX$1,2))&lt;=63),$D821,"COMUM"),GABARITO!$D:$D,0)),1,0))</f>
        <v/>
      </c>
      <c r="AY821" t="str">
        <f>IF(RESPOSTAS!AZ821="","",IF(UPPER(RESPOSTAS!AZ821)=INDEX(GABARITO!$C:$C,MATCH(TEXT(VALUE(RIGHT($AY$1,2)),"00")&amp;"|"&amp;IF(AND(VALUE(RIGHT($AY$1,2))&gt;=57,VALUE(RIGHT($AY$1,2))&lt;=63),$D821,"COMUM"),GABARITO!$D:$D,0)),1,0))</f>
        <v/>
      </c>
      <c r="AZ821" t="str">
        <f>IF(RESPOSTAS!BA821="","",IF(UPPER(RESPOSTAS!BA821)=INDEX(GABARITO!$C:$C,MATCH(TEXT(VALUE(RIGHT($AZ$1,2)),"00")&amp;"|"&amp;IF(AND(VALUE(RIGHT($AZ$1,2))&gt;=57,VALUE(RIGHT($AZ$1,2))&lt;=63),$D821,"COMUM"),GABARITO!$D:$D,0)),1,0))</f>
        <v/>
      </c>
      <c r="BA821" t="str">
        <f>IF(RESPOSTAS!BB821="","",IF(UPPER(RESPOSTAS!BB821)=INDEX(GABARITO!$C:$C,MATCH(TEXT(VALUE(RIGHT($BA$1,2)),"00")&amp;"|"&amp;IF(AND(VALUE(RIGHT($BA$1,2))&gt;=57,VALUE(RIGHT($BA$1,2))&lt;=63),$D821,"COMUM"),GABARITO!$D:$D,0)),1,0))</f>
        <v/>
      </c>
      <c r="BB821" t="str">
        <f>IF(RESPOSTAS!BC821="","",IF(UPPER(RESPOSTAS!BC821)=INDEX(GABARITO!$C:$C,MATCH(TEXT(VALUE(RIGHT($BB$1,2)),"00")&amp;"|"&amp;IF(AND(VALUE(RIGHT($BB$1,2))&gt;=57,VALUE(RIGHT($BB$1,2))&lt;=63),$D821,"COMUM"),GABARITO!$D:$D,0)),1,0))</f>
        <v/>
      </c>
      <c r="BC821" t="str">
        <f>IF(RESPOSTAS!BD821="","",IF(UPPER(RESPOSTAS!BD821)=INDEX(GABARITO!$C:$C,MATCH(TEXT(VALUE(RIGHT($BC$1,2)),"00")&amp;"|"&amp;IF(AND(VALUE(RIGHT($BC$1,2))&gt;=57,VALUE(RIGHT($BC$1,2))&lt;=63),$D821,"COMUM"),GABARITO!$D:$D,0)),1,0))</f>
        <v/>
      </c>
      <c r="BD821" t="str">
        <f>IF(RESPOSTAS!BE821="","",IF(UPPER(RESPOSTAS!BE821)=INDEX(GABARITO!$C:$C,MATCH(TEXT(VALUE(RIGHT($BD$1,2)),"00")&amp;"|"&amp;IF(AND(VALUE(RIGHT($BD$1,2))&gt;=57,VALUE(RIGHT($BD$1,2))&lt;=63),$D821,"COMUM"),GABARITO!$D:$D,0)),1,0))</f>
        <v/>
      </c>
      <c r="BE821" t="str">
        <f>IF(RESPOSTAS!BF821="","",IF(UPPER(RESPOSTAS!BF821)=INDEX(GABARITO!$C:$C,MATCH(TEXT(VALUE(RIGHT($BE$1,2)),"00")&amp;"|"&amp;IF(AND(VALUE(RIGHT($BE$1,2))&gt;=57,VALUE(RIGHT($BE$1,2))&lt;=63),$D821,"COMUM"),GABARITO!$D:$D,0)),1,0))</f>
        <v/>
      </c>
      <c r="BF821" t="str">
        <f>IF(RESPOSTAS!BG821="","",IF(UPPER(RESPOSTAS!BG821)=INDEX(GABARITO!$C:$C,MATCH(TEXT(VALUE(RIGHT($BF$1,2)),"00")&amp;"|"&amp;IF(AND(VALUE(RIGHT($BF$1,2))&gt;=57,VALUE(RIGHT($BF$1,2))&lt;=63),$D821,"COMUM"),GABARITO!$D:$D,0)),1,0))</f>
        <v/>
      </c>
      <c r="BG821" t="str">
        <f>IF(RESPOSTAS!BH821="","",IF(UPPER(RESPOSTAS!BH821)=INDEX(GABARITO!$C:$C,MATCH(TEXT(VALUE(RIGHT($BG$1,2)),"00")&amp;"|"&amp;IF(AND(VALUE(RIGHT($BG$1,2))&gt;=57,VALUE(RIGHT($BG$1,2))&lt;=63),$D821,"COMUM"),GABARITO!$D:$D,0)),1,0))</f>
        <v/>
      </c>
      <c r="BH821" t="str">
        <f>IF(RESPOSTAS!BI821="","",IF(UPPER(RESPOSTAS!BI821)=INDEX(GABARITO!$C:$C,MATCH(TEXT(VALUE(RIGHT($BH$1,2)),"00")&amp;"|"&amp;IF(AND(VALUE(RIGHT($BH$1,2))&gt;=57,VALUE(RIGHT($BH$1,2))&lt;=63),$D821,"COMUM"),GABARITO!$D:$D,0)),1,0))</f>
        <v/>
      </c>
      <c r="BI821" t="str">
        <f>IF(RESPOSTAS!BJ821="","",IF(UPPER(RESPOSTAS!BJ821)=INDEX(GABARITO!$C:$C,MATCH(TEXT(VALUE(RIGHT($BI$1,2)),"00")&amp;"|"&amp;IF(AND(VALUE(RIGHT($BI$1,2))&gt;=57,VALUE(RIGHT($BI$1,2))&lt;=63),$D821,"COMUM"),GABARITO!$D:$D,0)),1,0))</f>
        <v/>
      </c>
      <c r="BJ821" t="str">
        <f>IF(RESPOSTAS!BK821="","",IF(UPPER(RESPOSTAS!BK821)=INDEX(GABARITO!$C:$C,MATCH(TEXT(VALUE(RIGHT($BJ$1,2)),"00")&amp;"|"&amp;IF(AND(VALUE(RIGHT($BJ$1,2))&gt;=57,VALUE(RIGHT($BJ$1,2))&lt;=63),$D821,"COMUM"),GABARITO!$D:$D,0)),1,0))</f>
        <v/>
      </c>
      <c r="BK821" t="str">
        <f>IF(RESPOSTAS!BL821="","",IF(UPPER(RESPOSTAS!BL821)=INDEX(GABARITO!$C:$C,MATCH(TEXT(VALUE(RIGHT($BK$1,2)),"00")&amp;"|"&amp;IF(AND(VALUE(RIGHT($BK$1,2))&gt;=57,VALUE(RIGHT($BK$1,2))&lt;=63),$D821,"COMUM"),GABARITO!$D:$D,0)),1,0))</f>
        <v/>
      </c>
      <c r="BL821" t="str">
        <f>IF(RESPOSTAS!BM821="","",IF(UPPER(RESPOSTAS!BM821)=INDEX(GABARITO!$C:$C,MATCH(TEXT(VALUE(RIGHT($BL$1,2)),"00")&amp;"|"&amp;IF(AND(VALUE(RIGHT($BL$1,2))&gt;=57,VALUE(RIGHT($BL$1,2))&lt;=63),$D821,"COMUM"),GABARITO!$D:$D,0)),1,0))</f>
        <v/>
      </c>
      <c r="BM821" t="str">
        <f>IF(RESPOSTAS!BN821="","",IF(UPPER(RESPOSTAS!BN821)=INDEX(GABARITO!$C:$C,MATCH(TEXT(VALUE(RIGHT($BM$1,2)),"00")&amp;"|"&amp;IF(AND(VALUE(RIGHT($BM$1,2))&gt;=57,VALUE(RIGHT($BM$1,2))&lt;=63),$D821,"COMUM"),GABARITO!$D:$D,0)),1,0))</f>
        <v/>
      </c>
      <c r="BN821" t="str">
        <f>IF(RESPOSTAS!BO821="","",IF(UPPER(RESPOSTAS!BO821)=INDEX(GABARITO!$C:$C,MATCH(TEXT(VALUE(RIGHT($BN$1,2)),"00")&amp;"|"&amp;IF(AND(VALUE(RIGHT($BN$1,2))&gt;=57,VALUE(RIGHT($BN$1,2))&lt;=63),$D821,"COMUM"),GABARITO!$D:$D,0)),1,0))</f>
        <v/>
      </c>
      <c r="BO821" t="str">
        <f>IF(RESPOSTAS!BP821="","",IF(UPPER(RESPOSTAS!BP821)=INDEX(GABARITO!$C:$C,MATCH(TEXT(VALUE(RIGHT($BO$1,2)),"00")&amp;"|"&amp;IF(AND(VALUE(RIGHT($BO$1,2))&gt;=57,VALUE(RIGHT($BO$1,2))&lt;=63),$D821,"COMUM"),GABARITO!$D:$D,0)),1,0))</f>
        <v/>
      </c>
      <c r="BP821">
        <f>COUNTIF(RESPOSTAS!F821:BP821,"&lt;&gt;")</f>
        <v>0</v>
      </c>
      <c r="BQ821" t="str">
        <f t="shared" si="120"/>
        <v/>
      </c>
      <c r="BR821" s="10" t="str">
        <f t="shared" si="121"/>
        <v/>
      </c>
      <c r="BT821" s="11" t="str">
        <f t="shared" si="123"/>
        <v/>
      </c>
      <c r="BU821" s="11" t="str">
        <f t="shared" si="124"/>
        <v/>
      </c>
      <c r="BV821" s="11" t="str">
        <f t="shared" si="125"/>
        <v/>
      </c>
      <c r="BW821" s="11" t="str">
        <f t="shared" si="126"/>
        <v/>
      </c>
      <c r="BX821" s="11" t="str">
        <f t="shared" si="127"/>
        <v/>
      </c>
      <c r="BY821" s="11" t="str">
        <f t="shared" si="128"/>
        <v/>
      </c>
      <c r="BZ821" s="3" t="str">
        <f t="shared" si="122"/>
        <v/>
      </c>
    </row>
    <row r="822" spans="1:78" x14ac:dyDescent="0.25">
      <c r="A822" t="str">
        <f>IF(RESPOSTAS!A822="","",RESPOSTAS!A822)</f>
        <v/>
      </c>
      <c r="B822" t="str">
        <f>IF(RESPOSTAS!C822="","",RESPOSTAS!C822)</f>
        <v/>
      </c>
      <c r="C822" t="str">
        <f>IF(RESPOSTAS!D822="","",RESPOSTAS!D822)</f>
        <v/>
      </c>
      <c r="D822" t="str">
        <f>IF(RESPOSTAS!E822="","",RESPOSTAS!E822)</f>
        <v/>
      </c>
      <c r="E822" t="str">
        <f>IF(RESPOSTAS!F822="","",IF(UPPER(RESPOSTAS!F822)=INDEX(GABARITO!$C:$C,MATCH(TEXT(VALUE(RIGHT($E$1,2)),"00")&amp;"|"&amp;IF(AND(VALUE(RIGHT($E$1,2))&gt;=57,VALUE(RIGHT($E$1,2))&lt;=63),$D822,"COMUM"),GABARITO!$D:$D,0)),1,0))</f>
        <v/>
      </c>
      <c r="F822" t="str">
        <f>IF(RESPOSTAS!G822="","",IF(UPPER(RESPOSTAS!G822)=INDEX(GABARITO!$C:$C,MATCH(TEXT(VALUE(RIGHT($F$1,2)),"00")&amp;"|"&amp;IF(AND(VALUE(RIGHT($F$1,2))&gt;=57,VALUE(RIGHT($F$1,2))&lt;=63),$D822,"COMUM"),GABARITO!$D:$D,0)),1,0))</f>
        <v/>
      </c>
      <c r="G822" t="str">
        <f>IF(RESPOSTAS!H822="","",IF(UPPER(RESPOSTAS!H822)=INDEX(GABARITO!$C:$C,MATCH(TEXT(VALUE(RIGHT($G$1,2)),"00")&amp;"|"&amp;IF(AND(VALUE(RIGHT($G$1,2))&gt;=57,VALUE(RIGHT($G$1,2))&lt;=63),$D822,"COMUM"),GABARITO!$D:$D,0)),1,0))</f>
        <v/>
      </c>
      <c r="H822" t="str">
        <f>IF(RESPOSTAS!I822="","",IF(UPPER(RESPOSTAS!I822)=INDEX(GABARITO!$C:$C,MATCH(TEXT(VALUE(RIGHT($H$1,2)),"00")&amp;"|"&amp;IF(AND(VALUE(RIGHT($H$1,2))&gt;=57,VALUE(RIGHT($H$1,2))&lt;=63),$D822,"COMUM"),GABARITO!$D:$D,0)),1,0))</f>
        <v/>
      </c>
      <c r="I822" t="str">
        <f>IF(RESPOSTAS!J822="","",IF(UPPER(RESPOSTAS!J822)=INDEX(GABARITO!$C:$C,MATCH(TEXT(VALUE(RIGHT($I$1,2)),"00")&amp;"|"&amp;IF(AND(VALUE(RIGHT($I$1,2))&gt;=57,VALUE(RIGHT($I$1,2))&lt;=63),$D822,"COMUM"),GABARITO!$D:$D,0)),1,0))</f>
        <v/>
      </c>
      <c r="J822" t="str">
        <f>IF(RESPOSTAS!K822="","",IF(UPPER(RESPOSTAS!K822)=INDEX(GABARITO!$C:$C,MATCH(TEXT(VALUE(RIGHT($J$1,2)),"00")&amp;"|"&amp;IF(AND(VALUE(RIGHT($J$1,2))&gt;=57,VALUE(RIGHT($J$1,2))&lt;=63),$D822,"COMUM"),GABARITO!$D:$D,0)),1,0))</f>
        <v/>
      </c>
      <c r="K822" t="str">
        <f>IF(RESPOSTAS!L822="","",IF(UPPER(RESPOSTAS!L822)=INDEX(GABARITO!$C:$C,MATCH(TEXT(VALUE(RIGHT($K$1,2)),"00")&amp;"|"&amp;IF(AND(VALUE(RIGHT($K$1,2))&gt;=57,VALUE(RIGHT($K$1,2))&lt;=63),$D822,"COMUM"),GABARITO!$D:$D,0)),1,0))</f>
        <v/>
      </c>
      <c r="L822" t="str">
        <f>IF(RESPOSTAS!M822="","",IF(UPPER(RESPOSTAS!M822)=INDEX(GABARITO!$C:$C,MATCH(TEXT(VALUE(RIGHT($L$1,2)),"00")&amp;"|"&amp;IF(AND(VALUE(RIGHT($L$1,2))&gt;=57,VALUE(RIGHT($L$1,2))&lt;=63),$D822,"COMUM"),GABARITO!$D:$D,0)),1,0))</f>
        <v/>
      </c>
      <c r="M822" t="str">
        <f>IF(RESPOSTAS!N822="","",IF(UPPER(RESPOSTAS!N822)=INDEX(GABARITO!$C:$C,MATCH(TEXT(VALUE(RIGHT($M$1,2)),"00")&amp;"|"&amp;IF(AND(VALUE(RIGHT($M$1,2))&gt;=57,VALUE(RIGHT($M$1,2))&lt;=63),$D822,"COMUM"),GABARITO!$D:$D,0)),1,0))</f>
        <v/>
      </c>
      <c r="N822" t="str">
        <f>IF(RESPOSTAS!O822="","",IF(UPPER(RESPOSTAS!O822)=INDEX(GABARITO!$C:$C,MATCH(TEXT(VALUE(RIGHT($E$1,2)),"00")&amp;"|"&amp;IF(AND(VALUE(RIGHT($E$1,2))&gt;=57,VALUE(RIGHT($E$1,2))&lt;=63),$D822,"COMUM"),GABARITO!$D:$D,0)),1,0))</f>
        <v/>
      </c>
      <c r="O822" t="str">
        <f>IF(RESPOSTAS!P822="","",IF(UPPER(RESPOSTAS!P822)=INDEX(GABARITO!$C:$C,MATCH(TEXT(VALUE(RIGHT($O$1,2)),"00")&amp;"|"&amp;IF(AND(VALUE(RIGHT($O$1,2))&gt;=57,VALUE(RIGHT($O$1,2))&lt;=63),$D822,"COMUM"),GABARITO!$D:$D,0)),1,0))</f>
        <v/>
      </c>
      <c r="P822" t="str">
        <f>IF(RESPOSTAS!Q822="","",IF(UPPER(RESPOSTAS!Q822)=INDEX(GABARITO!$C:$C,MATCH(TEXT(VALUE(RIGHT($P$1,2)),"00")&amp;"|"&amp;IF(AND(VALUE(RIGHT($P$1,2))&gt;=57,VALUE(RIGHT($P$1,2))&lt;=63),$D822,"COMUM"),GABARITO!$D:$D,0)),1,0))</f>
        <v/>
      </c>
      <c r="Q822" t="str">
        <f>IF(RESPOSTAS!R822="","",IF(UPPER(RESPOSTAS!R822)=INDEX(GABARITO!$C:$C,MATCH(TEXT(VALUE(RIGHT($Q$1,2)),"00")&amp;"|"&amp;IF(AND(VALUE(RIGHT($Q$1,2))&gt;=57,VALUE(RIGHT($Q$1,2))&lt;=63),$D822,"COMUM"),GABARITO!$D:$D,0)),1,0))</f>
        <v/>
      </c>
      <c r="R822" t="str">
        <f>IF(RESPOSTAS!S822="","",IF(UPPER(RESPOSTAS!S822)=INDEX(GABARITO!$C:$C,MATCH(TEXT(VALUE(RIGHT($R$1,2)),"00")&amp;"|"&amp;IF(AND(VALUE(RIGHT($R$1,2))&gt;=57,VALUE(RIGHT($R$1,2))&lt;=63),$D822,"COMUM"),GABARITO!$D:$D,0)),1,0))</f>
        <v/>
      </c>
      <c r="S822" t="str">
        <f>IF(RESPOSTAS!T822="","",IF(UPPER(RESPOSTAS!T822)=INDEX(GABARITO!$C:$C,MATCH(TEXT(VALUE(RIGHT($S$1,2)),"00")&amp;"|"&amp;IF(AND(VALUE(RIGHT($S$1,2))&gt;=57,VALUE(RIGHT($S$1,2))&lt;=63),$D822,"COMUM"),GABARITO!$D:$D,0)),1,0))</f>
        <v/>
      </c>
      <c r="T822" t="str">
        <f>IF(RESPOSTAS!U822="","",IF(UPPER(RESPOSTAS!U822)=INDEX(GABARITO!$C:$C,MATCH(TEXT(VALUE(RIGHT($T$1,2)),"00")&amp;"|"&amp;IF(AND(VALUE(RIGHT($T$1,2))&gt;=57,VALUE(RIGHT($T$1,2))&lt;=63),$D822,"COMUM"),GABARITO!$D:$D,0)),1,0))</f>
        <v/>
      </c>
      <c r="U822" t="str">
        <f>IF(RESPOSTAS!V822="","",IF(UPPER(RESPOSTAS!V822)=INDEX(GABARITO!$C:$C,MATCH(TEXT(VALUE(RIGHT($U$1,2)),"00")&amp;"|"&amp;IF(AND(VALUE(RIGHT($U$1,2))&gt;=57,VALUE(RIGHT($U$1,2))&lt;=63),$D822,"COMUM"),GABARITO!$D:$D,0)),1,0))</f>
        <v/>
      </c>
      <c r="V822" t="str">
        <f>IF(RESPOSTAS!W822="","",IF(UPPER(RESPOSTAS!W822)=INDEX(GABARITO!$C:$C,MATCH(TEXT(VALUE(RIGHT($E$1,2)),"00")&amp;"|"&amp;IF(AND(VALUE(RIGHT($E$1,2))&gt;=57,VALUE(RIGHT($E$1,2))&lt;=63),$D822,"COMUM"),GABARITO!$D:$D,0)),1,0))</f>
        <v/>
      </c>
      <c r="W822" t="str">
        <f>IF(RESPOSTAS!X822="","",IF(UPPER(RESPOSTAS!X822)=INDEX(GABARITO!$C:$C,MATCH(TEXT(VALUE(RIGHT($W$1,2)),"00")&amp;"|"&amp;IF(AND(VALUE(RIGHT($W$1,2))&gt;=57,VALUE(RIGHT($W$1,2))&lt;=63),$D822,"COMUM"),GABARITO!$D:$D,0)),1,0))</f>
        <v/>
      </c>
      <c r="X822" t="str">
        <f>IF(RESPOSTAS!Y822="","",IF(UPPER(RESPOSTAS!Y822)=INDEX(GABARITO!$C:$C,MATCH(TEXT(VALUE(RIGHT($X$1,2)),"00")&amp;"|"&amp;IF(AND(VALUE(RIGHT($X$1,2))&gt;=57,VALUE(RIGHT($X$1,2))&lt;=63),$D822,"COMUM"),GABARITO!$D:$D,0)),1,0))</f>
        <v/>
      </c>
      <c r="Y822" t="str">
        <f>IF(RESPOSTAS!Z822="","",IF(UPPER(RESPOSTAS!Z822)=INDEX(GABARITO!$C:$C,MATCH(TEXT(VALUE(RIGHT($Y$1,2)),"00")&amp;"|"&amp;IF(AND(VALUE(RIGHT($Y$1,2))&gt;=57,VALUE(RIGHT($Y$1,2))&lt;=63),$D822,"COMUM"),GABARITO!$D:$D,0)),1,0))</f>
        <v/>
      </c>
      <c r="Z822" t="str">
        <f>IF(RESPOSTAS!AA822="","",IF(UPPER(RESPOSTAS!AA822)=INDEX(GABARITO!$C:$C,MATCH(TEXT(VALUE(RIGHT($Z$1,2)),"00")&amp;"|"&amp;IF(AND(VALUE(RIGHT($Z$1,2))&gt;=57,VALUE(RIGHT($Z$1,2))&lt;=63),$D822,"COMUM"),GABARITO!$D:$D,0)),1,0))</f>
        <v/>
      </c>
      <c r="AA822" t="str">
        <f>IF(RESPOSTAS!AB822="","",IF(UPPER(RESPOSTAS!AB822)=INDEX(GABARITO!$C:$C,MATCH(TEXT(VALUE(RIGHT($AA$1,2)),"00")&amp;"|"&amp;IF(AND(VALUE(RIGHT($AA$1,2))&gt;=57,VALUE(RIGHT($AA$1,2))&lt;=63),$D822,"COMUM"),GABARITO!$D:$D,0)),1,0))</f>
        <v/>
      </c>
      <c r="AB822" t="str">
        <f>IF(RESPOSTAS!AC822="","",IF(UPPER(RESPOSTAS!AC822)=INDEX(GABARITO!$C:$C,MATCH(TEXT(VALUE(RIGHT($AB$1,2)),"00")&amp;"|"&amp;IF(AND(VALUE(RIGHT($AB$1,2))&gt;=57,VALUE(RIGHT($AB$1,2))&lt;=63),$D822,"COMUM"),GABARITO!$D:$D,0)),1,0))</f>
        <v/>
      </c>
      <c r="AC822" t="str">
        <f>IF(RESPOSTAS!AD822="","",IF(UPPER(RESPOSTAS!AD822)=INDEX(GABARITO!$C:$C,MATCH(TEXT(VALUE(RIGHT($AC$1,2)),"00")&amp;"|"&amp;IF(AND(VALUE(RIGHT($AC$1,2))&gt;=57,VALUE(RIGHT($AC$1,2))&lt;=63),$D822,"COMUM"),GABARITO!$D:$D,0)),1,0))</f>
        <v/>
      </c>
      <c r="AD822" t="str">
        <f>IF(RESPOSTAS!AE822="","",IF(UPPER(RESPOSTAS!AE822)=INDEX(GABARITO!$C:$C,MATCH(TEXT(VALUE(RIGHT($AD$1,2)),"00")&amp;"|"&amp;IF(AND(VALUE(RIGHT($AD$1,2))&gt;=57,VALUE(RIGHT($AD$1,2))&lt;=63),$D822,"COMUM"),GABARITO!$D:$D,0)),1,0))</f>
        <v/>
      </c>
      <c r="AE822" t="str">
        <f>IF(RESPOSTAS!AF822="","",IF(UPPER(RESPOSTAS!AF822)=INDEX(GABARITO!$C:$C,MATCH(TEXT(VALUE(RIGHT($AE$1,2)),"00")&amp;"|"&amp;IF(AND(VALUE(RIGHT($AE$1,2))&gt;=57,VALUE(RIGHT($AE$1,2))&lt;=63),$D822,"COMUM"),GABARITO!$D:$D,0)),1,0))</f>
        <v/>
      </c>
      <c r="AF822" t="str">
        <f>IF(RESPOSTAS!AG822="","",IF(UPPER(RESPOSTAS!AG822)=INDEX(GABARITO!$C:$C,MATCH(TEXT(VALUE(RIGHT($AF$1,2)),"00")&amp;"|"&amp;IF(AND(VALUE(RIGHT($AF$1,2))&gt;=57,VALUE(RIGHT($AF$1,2))&lt;=63),$D822,"COMUM"),GABARITO!$D:$D,0)),1,0))</f>
        <v/>
      </c>
      <c r="AG822" t="str">
        <f>IF(RESPOSTAS!AH822="","",IF(UPPER(RESPOSTAS!AH822)=INDEX(GABARITO!$C:$C,MATCH(TEXT(VALUE(RIGHT($AG$1,2)),"00")&amp;"|"&amp;IF(AND(VALUE(RIGHT($AG$1,2))&gt;=57,VALUE(RIGHT($AG$1,2))&lt;=63),$D822,"COMUM"),GABARITO!$D:$D,0)),1,0))</f>
        <v/>
      </c>
      <c r="AH822" t="str">
        <f>IF(RESPOSTAS!AI822="","",IF(UPPER(RESPOSTAS!AI822)=INDEX(GABARITO!$C:$C,MATCH(TEXT(VALUE(RIGHT($AH$1,2)),"00")&amp;"|"&amp;IF(AND(VALUE(RIGHT($AH$1,2))&gt;=57,VALUE(RIGHT($AH$1,2))&lt;=63),$D822,"COMUM"),GABARITO!$D:$D,0)),1,0))</f>
        <v/>
      </c>
      <c r="AI822" t="str">
        <f>IF(RESPOSTAS!AJ822="","",IF(UPPER(RESPOSTAS!AJ822)=INDEX(GABARITO!$C:$C,MATCH(TEXT(VALUE(RIGHT($AI$1,2)),"00")&amp;"|"&amp;IF(AND(VALUE(RIGHT($AI$1,2))&gt;=57,VALUE(RIGHT($AI$1,2))&lt;=63),$D822,"COMUM"),GABARITO!$D:$D,0)),1,0))</f>
        <v/>
      </c>
      <c r="AJ822" t="str">
        <f>IF(RESPOSTAS!AK822="","",IF(UPPER(RESPOSTAS!AK822)=INDEX(GABARITO!$C:$C,MATCH(TEXT(VALUE(RIGHT($AJ$1,2)),"00")&amp;"|"&amp;IF(AND(VALUE(RIGHT($AJ$1,2))&gt;=57,VALUE(RIGHT($AJ$1,2))&lt;=63),$D822,"COMUM"),GABARITO!$D:$D,0)),1,0))</f>
        <v/>
      </c>
      <c r="AK822" t="str">
        <f>IF(RESPOSTAS!AL822="","",IF(UPPER(RESPOSTAS!AL822)=INDEX(GABARITO!$C:$C,MATCH(TEXT(VALUE(RIGHT($AK$1,2)),"00")&amp;"|"&amp;IF(AND(VALUE(RIGHT($AK$1,2))&gt;=57,VALUE(RIGHT($AK$1,2))&lt;=63),$D822,"COMUM"),GABARITO!$D:$D,0)),1,0))</f>
        <v/>
      </c>
      <c r="AL822" t="str">
        <f>IF(RESPOSTAS!AM822="","",IF(UPPER(RESPOSTAS!AM822)=INDEX(GABARITO!$C:$C,MATCH(TEXT(VALUE(RIGHT($AL$1,2)),"00")&amp;"|"&amp;IF(AND(VALUE(RIGHT($AL$1,2))&gt;=57,VALUE(RIGHT($AL$1,2))&lt;=63),$D822,"COMUM"),GABARITO!$D:$D,0)),1,0))</f>
        <v/>
      </c>
      <c r="AM822" t="str">
        <f>IF(RESPOSTAS!AN822="","",IF(UPPER(RESPOSTAS!AN822)=INDEX(GABARITO!$C:$C,MATCH(TEXT(VALUE(RIGHT($AM$1,2)),"00")&amp;"|"&amp;IF(AND(VALUE(RIGHT($AM$1,2))&gt;=57,VALUE(RIGHT($AM$1,2))&lt;=63),$D822,"COMUM"),GABARITO!$D:$D,0)),1,0))</f>
        <v/>
      </c>
      <c r="AN822" t="str">
        <f>IF(RESPOSTAS!AO822="","",IF(UPPER(RESPOSTAS!AO822)=INDEX(GABARITO!$C:$C,MATCH(TEXT(VALUE(RIGHT($AN$1,2)),"00")&amp;"|"&amp;IF(AND(VALUE(RIGHT($AN$1,2))&gt;=57,VALUE(RIGHT($AN$1,2))&lt;=63),$D822,"COMUM"),GABARITO!$D:$D,0)),1,0))</f>
        <v/>
      </c>
      <c r="AO822" t="str">
        <f>IF(RESPOSTAS!AP822="","",IF(UPPER(RESPOSTAS!AP822)=INDEX(GABARITO!$C:$C,MATCH(TEXT(VALUE(RIGHT($AO$1,2)),"00")&amp;"|"&amp;IF(AND(VALUE(RIGHT($AO$1,2))&gt;=57,VALUE(RIGHT($AO$1,2))&lt;=63),$D822,"COMUM"),GABARITO!$D:$D,0)),1,0))</f>
        <v/>
      </c>
      <c r="AP822" t="str">
        <f>IF(RESPOSTAS!AQ822="","",IF(UPPER(RESPOSTAS!AQ822)=INDEX(GABARITO!$C:$C,MATCH(TEXT(VALUE(RIGHT($AP$1,2)),"00")&amp;"|"&amp;IF(AND(VALUE(RIGHT($AP$1,2))&gt;=57,VALUE(RIGHT($AP$1,2))&lt;=63),$D822,"COMUM"),GABARITO!$D:$D,0)),1,0))</f>
        <v/>
      </c>
      <c r="AQ822" t="str">
        <f>IF(RESPOSTAS!AR822="","",IF(UPPER(RESPOSTAS!AR822)=INDEX(GABARITO!$C:$C,MATCH(TEXT(VALUE(RIGHT($AQ$1,2)),"00")&amp;"|"&amp;IF(AND(VALUE(RIGHT($AQ$1,2))&gt;=57,VALUE(RIGHT($AQ$1,2))&lt;=63),$D822,"COMUM"),GABARITO!$D:$D,0)),1,0))</f>
        <v/>
      </c>
      <c r="AR822" t="str">
        <f>IF(RESPOSTAS!AS822="","",IF(UPPER(RESPOSTAS!AS822)=INDEX(GABARITO!$C:$C,MATCH(TEXT(VALUE(RIGHT($AR$1,2)),"00")&amp;"|"&amp;IF(AND(VALUE(RIGHT($AR$1,2))&gt;=57,VALUE(RIGHT($AR$1,2))&lt;=63),$D822,"COMUM"),GABARITO!$D:$D,0)),1,0))</f>
        <v/>
      </c>
      <c r="AS822" t="str">
        <f>IF(RESPOSTAS!AT822="","",IF(UPPER(RESPOSTAS!AT822)=INDEX(GABARITO!$C:$C,MATCH(TEXT(VALUE(RIGHT($AS$1,2)),"00")&amp;"|"&amp;IF(AND(VALUE(RIGHT($AS$1,2))&gt;=57,VALUE(RIGHT($AS$1,2))&lt;=63),$D822,"COMUM"),GABARITO!$D:$D,0)),1,0))</f>
        <v/>
      </c>
      <c r="AT822" t="str">
        <f>IF(RESPOSTAS!AU822="","",IF(UPPER(RESPOSTAS!AU822)=INDEX(GABARITO!$C:$C,MATCH(TEXT(VALUE(RIGHT($AT$1,2)),"00")&amp;"|"&amp;IF(AND(VALUE(RIGHT($AT$1,2))&gt;=57,VALUE(RIGHT($AT$1,2))&lt;=63),$D822,"COMUM"),GABARITO!$D:$D,0)),1,0))</f>
        <v/>
      </c>
      <c r="AU822" t="str">
        <f>IF(RESPOSTAS!AV822="","",IF(UPPER(RESPOSTAS!AV822)=INDEX(GABARITO!$C:$C,MATCH(TEXT(VALUE(RIGHT($AU$1,2)),"00")&amp;"|"&amp;IF(AND(VALUE(RIGHT($AU$1,2))&gt;=57,VALUE(RIGHT($AU$1,2))&lt;=63),$D822,"COMUM"),GABARITO!$D:$D,0)),1,0))</f>
        <v/>
      </c>
      <c r="AV822" t="str">
        <f>IF(RESPOSTAS!AW822="","",IF(UPPER(RESPOSTAS!AW822)=INDEX(GABARITO!$C:$C,MATCH(TEXT(VALUE(RIGHT($AV$1,2)),"00")&amp;"|"&amp;IF(AND(VALUE(RIGHT($AV$1,2))&gt;=57,VALUE(RIGHT($AV$1,2))&lt;=63),$D822,"COMUM"),GABARITO!$D:$D,0)),1,0))</f>
        <v/>
      </c>
      <c r="AW822" t="str">
        <f>IF(RESPOSTAS!AX822="","",IF(UPPER(RESPOSTAS!AX822)=INDEX(GABARITO!$C:$C,MATCH(TEXT(VALUE(RIGHT($AW$1,2)),"00")&amp;"|"&amp;IF(AND(VALUE(RIGHT($AW$1,2))&gt;=57,VALUE(RIGHT($AW$1,2))&lt;=63),$D822,"COMUM"),GABARITO!$D:$D,0)),1,0))</f>
        <v/>
      </c>
      <c r="AX822" t="str">
        <f>IF(RESPOSTAS!AY822="","",IF(UPPER(RESPOSTAS!AY822)=INDEX(GABARITO!$C:$C,MATCH(TEXT(VALUE(RIGHT($AX$1,2)),"00")&amp;"|"&amp;IF(AND(VALUE(RIGHT($AX$1,2))&gt;=57,VALUE(RIGHT($AX$1,2))&lt;=63),$D822,"COMUM"),GABARITO!$D:$D,0)),1,0))</f>
        <v/>
      </c>
      <c r="AY822" t="str">
        <f>IF(RESPOSTAS!AZ822="","",IF(UPPER(RESPOSTAS!AZ822)=INDEX(GABARITO!$C:$C,MATCH(TEXT(VALUE(RIGHT($AY$1,2)),"00")&amp;"|"&amp;IF(AND(VALUE(RIGHT($AY$1,2))&gt;=57,VALUE(RIGHT($AY$1,2))&lt;=63),$D822,"COMUM"),GABARITO!$D:$D,0)),1,0))</f>
        <v/>
      </c>
      <c r="AZ822" t="str">
        <f>IF(RESPOSTAS!BA822="","",IF(UPPER(RESPOSTAS!BA822)=INDEX(GABARITO!$C:$C,MATCH(TEXT(VALUE(RIGHT($AZ$1,2)),"00")&amp;"|"&amp;IF(AND(VALUE(RIGHT($AZ$1,2))&gt;=57,VALUE(RIGHT($AZ$1,2))&lt;=63),$D822,"COMUM"),GABARITO!$D:$D,0)),1,0))</f>
        <v/>
      </c>
      <c r="BA822" t="str">
        <f>IF(RESPOSTAS!BB822="","",IF(UPPER(RESPOSTAS!BB822)=INDEX(GABARITO!$C:$C,MATCH(TEXT(VALUE(RIGHT($BA$1,2)),"00")&amp;"|"&amp;IF(AND(VALUE(RIGHT($BA$1,2))&gt;=57,VALUE(RIGHT($BA$1,2))&lt;=63),$D822,"COMUM"),GABARITO!$D:$D,0)),1,0))</f>
        <v/>
      </c>
      <c r="BB822" t="str">
        <f>IF(RESPOSTAS!BC822="","",IF(UPPER(RESPOSTAS!BC822)=INDEX(GABARITO!$C:$C,MATCH(TEXT(VALUE(RIGHT($BB$1,2)),"00")&amp;"|"&amp;IF(AND(VALUE(RIGHT($BB$1,2))&gt;=57,VALUE(RIGHT($BB$1,2))&lt;=63),$D822,"COMUM"),GABARITO!$D:$D,0)),1,0))</f>
        <v/>
      </c>
      <c r="BC822" t="str">
        <f>IF(RESPOSTAS!BD822="","",IF(UPPER(RESPOSTAS!BD822)=INDEX(GABARITO!$C:$C,MATCH(TEXT(VALUE(RIGHT($BC$1,2)),"00")&amp;"|"&amp;IF(AND(VALUE(RIGHT($BC$1,2))&gt;=57,VALUE(RIGHT($BC$1,2))&lt;=63),$D822,"COMUM"),GABARITO!$D:$D,0)),1,0))</f>
        <v/>
      </c>
      <c r="BD822" t="str">
        <f>IF(RESPOSTAS!BE822="","",IF(UPPER(RESPOSTAS!BE822)=INDEX(GABARITO!$C:$C,MATCH(TEXT(VALUE(RIGHT($BD$1,2)),"00")&amp;"|"&amp;IF(AND(VALUE(RIGHT($BD$1,2))&gt;=57,VALUE(RIGHT($BD$1,2))&lt;=63),$D822,"COMUM"),GABARITO!$D:$D,0)),1,0))</f>
        <v/>
      </c>
      <c r="BE822" t="str">
        <f>IF(RESPOSTAS!BF822="","",IF(UPPER(RESPOSTAS!BF822)=INDEX(GABARITO!$C:$C,MATCH(TEXT(VALUE(RIGHT($BE$1,2)),"00")&amp;"|"&amp;IF(AND(VALUE(RIGHT($BE$1,2))&gt;=57,VALUE(RIGHT($BE$1,2))&lt;=63),$D822,"COMUM"),GABARITO!$D:$D,0)),1,0))</f>
        <v/>
      </c>
      <c r="BF822" t="str">
        <f>IF(RESPOSTAS!BG822="","",IF(UPPER(RESPOSTAS!BG822)=INDEX(GABARITO!$C:$C,MATCH(TEXT(VALUE(RIGHT($BF$1,2)),"00")&amp;"|"&amp;IF(AND(VALUE(RIGHT($BF$1,2))&gt;=57,VALUE(RIGHT($BF$1,2))&lt;=63),$D822,"COMUM"),GABARITO!$D:$D,0)),1,0))</f>
        <v/>
      </c>
      <c r="BG822" t="str">
        <f>IF(RESPOSTAS!BH822="","",IF(UPPER(RESPOSTAS!BH822)=INDEX(GABARITO!$C:$C,MATCH(TEXT(VALUE(RIGHT($BG$1,2)),"00")&amp;"|"&amp;IF(AND(VALUE(RIGHT($BG$1,2))&gt;=57,VALUE(RIGHT($BG$1,2))&lt;=63),$D822,"COMUM"),GABARITO!$D:$D,0)),1,0))</f>
        <v/>
      </c>
      <c r="BH822" t="str">
        <f>IF(RESPOSTAS!BI822="","",IF(UPPER(RESPOSTAS!BI822)=INDEX(GABARITO!$C:$C,MATCH(TEXT(VALUE(RIGHT($BH$1,2)),"00")&amp;"|"&amp;IF(AND(VALUE(RIGHT($BH$1,2))&gt;=57,VALUE(RIGHT($BH$1,2))&lt;=63),$D822,"COMUM"),GABARITO!$D:$D,0)),1,0))</f>
        <v/>
      </c>
      <c r="BI822" t="str">
        <f>IF(RESPOSTAS!BJ822="","",IF(UPPER(RESPOSTAS!BJ822)=INDEX(GABARITO!$C:$C,MATCH(TEXT(VALUE(RIGHT($BI$1,2)),"00")&amp;"|"&amp;IF(AND(VALUE(RIGHT($BI$1,2))&gt;=57,VALUE(RIGHT($BI$1,2))&lt;=63),$D822,"COMUM"),GABARITO!$D:$D,0)),1,0))</f>
        <v/>
      </c>
      <c r="BJ822" t="str">
        <f>IF(RESPOSTAS!BK822="","",IF(UPPER(RESPOSTAS!BK822)=INDEX(GABARITO!$C:$C,MATCH(TEXT(VALUE(RIGHT($BJ$1,2)),"00")&amp;"|"&amp;IF(AND(VALUE(RIGHT($BJ$1,2))&gt;=57,VALUE(RIGHT($BJ$1,2))&lt;=63),$D822,"COMUM"),GABARITO!$D:$D,0)),1,0))</f>
        <v/>
      </c>
      <c r="BK822" t="str">
        <f>IF(RESPOSTAS!BL822="","",IF(UPPER(RESPOSTAS!BL822)=INDEX(GABARITO!$C:$C,MATCH(TEXT(VALUE(RIGHT($BK$1,2)),"00")&amp;"|"&amp;IF(AND(VALUE(RIGHT($BK$1,2))&gt;=57,VALUE(RIGHT($BK$1,2))&lt;=63),$D822,"COMUM"),GABARITO!$D:$D,0)),1,0))</f>
        <v/>
      </c>
      <c r="BL822" t="str">
        <f>IF(RESPOSTAS!BM822="","",IF(UPPER(RESPOSTAS!BM822)=INDEX(GABARITO!$C:$C,MATCH(TEXT(VALUE(RIGHT($BL$1,2)),"00")&amp;"|"&amp;IF(AND(VALUE(RIGHT($BL$1,2))&gt;=57,VALUE(RIGHT($BL$1,2))&lt;=63),$D822,"COMUM"),GABARITO!$D:$D,0)),1,0))</f>
        <v/>
      </c>
      <c r="BM822" t="str">
        <f>IF(RESPOSTAS!BN822="","",IF(UPPER(RESPOSTAS!BN822)=INDEX(GABARITO!$C:$C,MATCH(TEXT(VALUE(RIGHT($BM$1,2)),"00")&amp;"|"&amp;IF(AND(VALUE(RIGHT($BM$1,2))&gt;=57,VALUE(RIGHT($BM$1,2))&lt;=63),$D822,"COMUM"),GABARITO!$D:$D,0)),1,0))</f>
        <v/>
      </c>
      <c r="BN822" t="str">
        <f>IF(RESPOSTAS!BO822="","",IF(UPPER(RESPOSTAS!BO822)=INDEX(GABARITO!$C:$C,MATCH(TEXT(VALUE(RIGHT($BN$1,2)),"00")&amp;"|"&amp;IF(AND(VALUE(RIGHT($BN$1,2))&gt;=57,VALUE(RIGHT($BN$1,2))&lt;=63),$D822,"COMUM"),GABARITO!$D:$D,0)),1,0))</f>
        <v/>
      </c>
      <c r="BO822" t="str">
        <f>IF(RESPOSTAS!BP822="","",IF(UPPER(RESPOSTAS!BP822)=INDEX(GABARITO!$C:$C,MATCH(TEXT(VALUE(RIGHT($BO$1,2)),"00")&amp;"|"&amp;IF(AND(VALUE(RIGHT($BO$1,2))&gt;=57,VALUE(RIGHT($BO$1,2))&lt;=63),$D822,"COMUM"),GABARITO!$D:$D,0)),1,0))</f>
        <v/>
      </c>
      <c r="BP822">
        <f>COUNTIF(RESPOSTAS!F822:BP822,"&lt;&gt;")</f>
        <v>0</v>
      </c>
      <c r="BQ822" t="str">
        <f t="shared" si="120"/>
        <v/>
      </c>
      <c r="BR822" s="10" t="str">
        <f t="shared" si="121"/>
        <v/>
      </c>
      <c r="BT822" s="11" t="str">
        <f t="shared" si="123"/>
        <v/>
      </c>
      <c r="BU822" s="11" t="str">
        <f t="shared" si="124"/>
        <v/>
      </c>
      <c r="BV822" s="11" t="str">
        <f t="shared" si="125"/>
        <v/>
      </c>
      <c r="BW822" s="11" t="str">
        <f t="shared" si="126"/>
        <v/>
      </c>
      <c r="BX822" s="11" t="str">
        <f t="shared" si="127"/>
        <v/>
      </c>
      <c r="BY822" s="11" t="str">
        <f t="shared" si="128"/>
        <v/>
      </c>
      <c r="BZ822" s="3" t="str">
        <f t="shared" si="122"/>
        <v/>
      </c>
    </row>
    <row r="823" spans="1:78" x14ac:dyDescent="0.25">
      <c r="A823" t="str">
        <f>IF(RESPOSTAS!A823="","",RESPOSTAS!A823)</f>
        <v/>
      </c>
      <c r="B823" t="str">
        <f>IF(RESPOSTAS!C823="","",RESPOSTAS!C823)</f>
        <v/>
      </c>
      <c r="C823" t="str">
        <f>IF(RESPOSTAS!D823="","",RESPOSTAS!D823)</f>
        <v/>
      </c>
      <c r="D823" t="str">
        <f>IF(RESPOSTAS!E823="","",RESPOSTAS!E823)</f>
        <v/>
      </c>
      <c r="E823" t="str">
        <f>IF(RESPOSTAS!F823="","",IF(UPPER(RESPOSTAS!F823)=INDEX(GABARITO!$C:$C,MATCH(TEXT(VALUE(RIGHT($E$1,2)),"00")&amp;"|"&amp;IF(AND(VALUE(RIGHT($E$1,2))&gt;=57,VALUE(RIGHT($E$1,2))&lt;=63),$D823,"COMUM"),GABARITO!$D:$D,0)),1,0))</f>
        <v/>
      </c>
      <c r="F823" t="str">
        <f>IF(RESPOSTAS!G823="","",IF(UPPER(RESPOSTAS!G823)=INDEX(GABARITO!$C:$C,MATCH(TEXT(VALUE(RIGHT($F$1,2)),"00")&amp;"|"&amp;IF(AND(VALUE(RIGHT($F$1,2))&gt;=57,VALUE(RIGHT($F$1,2))&lt;=63),$D823,"COMUM"),GABARITO!$D:$D,0)),1,0))</f>
        <v/>
      </c>
      <c r="G823" t="str">
        <f>IF(RESPOSTAS!H823="","",IF(UPPER(RESPOSTAS!H823)=INDEX(GABARITO!$C:$C,MATCH(TEXT(VALUE(RIGHT($G$1,2)),"00")&amp;"|"&amp;IF(AND(VALUE(RIGHT($G$1,2))&gt;=57,VALUE(RIGHT($G$1,2))&lt;=63),$D823,"COMUM"),GABARITO!$D:$D,0)),1,0))</f>
        <v/>
      </c>
      <c r="H823" t="str">
        <f>IF(RESPOSTAS!I823="","",IF(UPPER(RESPOSTAS!I823)=INDEX(GABARITO!$C:$C,MATCH(TEXT(VALUE(RIGHT($H$1,2)),"00")&amp;"|"&amp;IF(AND(VALUE(RIGHT($H$1,2))&gt;=57,VALUE(RIGHT($H$1,2))&lt;=63),$D823,"COMUM"),GABARITO!$D:$D,0)),1,0))</f>
        <v/>
      </c>
      <c r="I823" t="str">
        <f>IF(RESPOSTAS!J823="","",IF(UPPER(RESPOSTAS!J823)=INDEX(GABARITO!$C:$C,MATCH(TEXT(VALUE(RIGHT($I$1,2)),"00")&amp;"|"&amp;IF(AND(VALUE(RIGHT($I$1,2))&gt;=57,VALUE(RIGHT($I$1,2))&lt;=63),$D823,"COMUM"),GABARITO!$D:$D,0)),1,0))</f>
        <v/>
      </c>
      <c r="J823" t="str">
        <f>IF(RESPOSTAS!K823="","",IF(UPPER(RESPOSTAS!K823)=INDEX(GABARITO!$C:$C,MATCH(TEXT(VALUE(RIGHT($J$1,2)),"00")&amp;"|"&amp;IF(AND(VALUE(RIGHT($J$1,2))&gt;=57,VALUE(RIGHT($J$1,2))&lt;=63),$D823,"COMUM"),GABARITO!$D:$D,0)),1,0))</f>
        <v/>
      </c>
      <c r="K823" t="str">
        <f>IF(RESPOSTAS!L823="","",IF(UPPER(RESPOSTAS!L823)=INDEX(GABARITO!$C:$C,MATCH(TEXT(VALUE(RIGHT($K$1,2)),"00")&amp;"|"&amp;IF(AND(VALUE(RIGHT($K$1,2))&gt;=57,VALUE(RIGHT($K$1,2))&lt;=63),$D823,"COMUM"),GABARITO!$D:$D,0)),1,0))</f>
        <v/>
      </c>
      <c r="L823" t="str">
        <f>IF(RESPOSTAS!M823="","",IF(UPPER(RESPOSTAS!M823)=INDEX(GABARITO!$C:$C,MATCH(TEXT(VALUE(RIGHT($L$1,2)),"00")&amp;"|"&amp;IF(AND(VALUE(RIGHT($L$1,2))&gt;=57,VALUE(RIGHT($L$1,2))&lt;=63),$D823,"COMUM"),GABARITO!$D:$D,0)),1,0))</f>
        <v/>
      </c>
      <c r="M823" t="str">
        <f>IF(RESPOSTAS!N823="","",IF(UPPER(RESPOSTAS!N823)=INDEX(GABARITO!$C:$C,MATCH(TEXT(VALUE(RIGHT($M$1,2)),"00")&amp;"|"&amp;IF(AND(VALUE(RIGHT($M$1,2))&gt;=57,VALUE(RIGHT($M$1,2))&lt;=63),$D823,"COMUM"),GABARITO!$D:$D,0)),1,0))</f>
        <v/>
      </c>
      <c r="N823" t="str">
        <f>IF(RESPOSTAS!O823="","",IF(UPPER(RESPOSTAS!O823)=INDEX(GABARITO!$C:$C,MATCH(TEXT(VALUE(RIGHT($E$1,2)),"00")&amp;"|"&amp;IF(AND(VALUE(RIGHT($E$1,2))&gt;=57,VALUE(RIGHT($E$1,2))&lt;=63),$D823,"COMUM"),GABARITO!$D:$D,0)),1,0))</f>
        <v/>
      </c>
      <c r="O823" t="str">
        <f>IF(RESPOSTAS!P823="","",IF(UPPER(RESPOSTAS!P823)=INDEX(GABARITO!$C:$C,MATCH(TEXT(VALUE(RIGHT($O$1,2)),"00")&amp;"|"&amp;IF(AND(VALUE(RIGHT($O$1,2))&gt;=57,VALUE(RIGHT($O$1,2))&lt;=63),$D823,"COMUM"),GABARITO!$D:$D,0)),1,0))</f>
        <v/>
      </c>
      <c r="P823" t="str">
        <f>IF(RESPOSTAS!Q823="","",IF(UPPER(RESPOSTAS!Q823)=INDEX(GABARITO!$C:$C,MATCH(TEXT(VALUE(RIGHT($P$1,2)),"00")&amp;"|"&amp;IF(AND(VALUE(RIGHT($P$1,2))&gt;=57,VALUE(RIGHT($P$1,2))&lt;=63),$D823,"COMUM"),GABARITO!$D:$D,0)),1,0))</f>
        <v/>
      </c>
      <c r="Q823" t="str">
        <f>IF(RESPOSTAS!R823="","",IF(UPPER(RESPOSTAS!R823)=INDEX(GABARITO!$C:$C,MATCH(TEXT(VALUE(RIGHT($Q$1,2)),"00")&amp;"|"&amp;IF(AND(VALUE(RIGHT($Q$1,2))&gt;=57,VALUE(RIGHT($Q$1,2))&lt;=63),$D823,"COMUM"),GABARITO!$D:$D,0)),1,0))</f>
        <v/>
      </c>
      <c r="R823" t="str">
        <f>IF(RESPOSTAS!S823="","",IF(UPPER(RESPOSTAS!S823)=INDEX(GABARITO!$C:$C,MATCH(TEXT(VALUE(RIGHT($R$1,2)),"00")&amp;"|"&amp;IF(AND(VALUE(RIGHT($R$1,2))&gt;=57,VALUE(RIGHT($R$1,2))&lt;=63),$D823,"COMUM"),GABARITO!$D:$D,0)),1,0))</f>
        <v/>
      </c>
      <c r="S823" t="str">
        <f>IF(RESPOSTAS!T823="","",IF(UPPER(RESPOSTAS!T823)=INDEX(GABARITO!$C:$C,MATCH(TEXT(VALUE(RIGHT($S$1,2)),"00")&amp;"|"&amp;IF(AND(VALUE(RIGHT($S$1,2))&gt;=57,VALUE(RIGHT($S$1,2))&lt;=63),$D823,"COMUM"),GABARITO!$D:$D,0)),1,0))</f>
        <v/>
      </c>
      <c r="T823" t="str">
        <f>IF(RESPOSTAS!U823="","",IF(UPPER(RESPOSTAS!U823)=INDEX(GABARITO!$C:$C,MATCH(TEXT(VALUE(RIGHT($T$1,2)),"00")&amp;"|"&amp;IF(AND(VALUE(RIGHT($T$1,2))&gt;=57,VALUE(RIGHT($T$1,2))&lt;=63),$D823,"COMUM"),GABARITO!$D:$D,0)),1,0))</f>
        <v/>
      </c>
      <c r="U823" t="str">
        <f>IF(RESPOSTAS!V823="","",IF(UPPER(RESPOSTAS!V823)=INDEX(GABARITO!$C:$C,MATCH(TEXT(VALUE(RIGHT($U$1,2)),"00")&amp;"|"&amp;IF(AND(VALUE(RIGHT($U$1,2))&gt;=57,VALUE(RIGHT($U$1,2))&lt;=63),$D823,"COMUM"),GABARITO!$D:$D,0)),1,0))</f>
        <v/>
      </c>
      <c r="V823" t="str">
        <f>IF(RESPOSTAS!W823="","",IF(UPPER(RESPOSTAS!W823)=INDEX(GABARITO!$C:$C,MATCH(TEXT(VALUE(RIGHT($E$1,2)),"00")&amp;"|"&amp;IF(AND(VALUE(RIGHT($E$1,2))&gt;=57,VALUE(RIGHT($E$1,2))&lt;=63),$D823,"COMUM"),GABARITO!$D:$D,0)),1,0))</f>
        <v/>
      </c>
      <c r="W823" t="str">
        <f>IF(RESPOSTAS!X823="","",IF(UPPER(RESPOSTAS!X823)=INDEX(GABARITO!$C:$C,MATCH(TEXT(VALUE(RIGHT($W$1,2)),"00")&amp;"|"&amp;IF(AND(VALUE(RIGHT($W$1,2))&gt;=57,VALUE(RIGHT($W$1,2))&lt;=63),$D823,"COMUM"),GABARITO!$D:$D,0)),1,0))</f>
        <v/>
      </c>
      <c r="X823" t="str">
        <f>IF(RESPOSTAS!Y823="","",IF(UPPER(RESPOSTAS!Y823)=INDEX(GABARITO!$C:$C,MATCH(TEXT(VALUE(RIGHT($X$1,2)),"00")&amp;"|"&amp;IF(AND(VALUE(RIGHT($X$1,2))&gt;=57,VALUE(RIGHT($X$1,2))&lt;=63),$D823,"COMUM"),GABARITO!$D:$D,0)),1,0))</f>
        <v/>
      </c>
      <c r="Y823" t="str">
        <f>IF(RESPOSTAS!Z823="","",IF(UPPER(RESPOSTAS!Z823)=INDEX(GABARITO!$C:$C,MATCH(TEXT(VALUE(RIGHT($Y$1,2)),"00")&amp;"|"&amp;IF(AND(VALUE(RIGHT($Y$1,2))&gt;=57,VALUE(RIGHT($Y$1,2))&lt;=63),$D823,"COMUM"),GABARITO!$D:$D,0)),1,0))</f>
        <v/>
      </c>
      <c r="Z823" t="str">
        <f>IF(RESPOSTAS!AA823="","",IF(UPPER(RESPOSTAS!AA823)=INDEX(GABARITO!$C:$C,MATCH(TEXT(VALUE(RIGHT($Z$1,2)),"00")&amp;"|"&amp;IF(AND(VALUE(RIGHT($Z$1,2))&gt;=57,VALUE(RIGHT($Z$1,2))&lt;=63),$D823,"COMUM"),GABARITO!$D:$D,0)),1,0))</f>
        <v/>
      </c>
      <c r="AA823" t="str">
        <f>IF(RESPOSTAS!AB823="","",IF(UPPER(RESPOSTAS!AB823)=INDEX(GABARITO!$C:$C,MATCH(TEXT(VALUE(RIGHT($AA$1,2)),"00")&amp;"|"&amp;IF(AND(VALUE(RIGHT($AA$1,2))&gt;=57,VALUE(RIGHT($AA$1,2))&lt;=63),$D823,"COMUM"),GABARITO!$D:$D,0)),1,0))</f>
        <v/>
      </c>
      <c r="AB823" t="str">
        <f>IF(RESPOSTAS!AC823="","",IF(UPPER(RESPOSTAS!AC823)=INDEX(GABARITO!$C:$C,MATCH(TEXT(VALUE(RIGHT($AB$1,2)),"00")&amp;"|"&amp;IF(AND(VALUE(RIGHT($AB$1,2))&gt;=57,VALUE(RIGHT($AB$1,2))&lt;=63),$D823,"COMUM"),GABARITO!$D:$D,0)),1,0))</f>
        <v/>
      </c>
      <c r="AC823" t="str">
        <f>IF(RESPOSTAS!AD823="","",IF(UPPER(RESPOSTAS!AD823)=INDEX(GABARITO!$C:$C,MATCH(TEXT(VALUE(RIGHT($AC$1,2)),"00")&amp;"|"&amp;IF(AND(VALUE(RIGHT($AC$1,2))&gt;=57,VALUE(RIGHT($AC$1,2))&lt;=63),$D823,"COMUM"),GABARITO!$D:$D,0)),1,0))</f>
        <v/>
      </c>
      <c r="AD823" t="str">
        <f>IF(RESPOSTAS!AE823="","",IF(UPPER(RESPOSTAS!AE823)=INDEX(GABARITO!$C:$C,MATCH(TEXT(VALUE(RIGHT($AD$1,2)),"00")&amp;"|"&amp;IF(AND(VALUE(RIGHT($AD$1,2))&gt;=57,VALUE(RIGHT($AD$1,2))&lt;=63),$D823,"COMUM"),GABARITO!$D:$D,0)),1,0))</f>
        <v/>
      </c>
      <c r="AE823" t="str">
        <f>IF(RESPOSTAS!AF823="","",IF(UPPER(RESPOSTAS!AF823)=INDEX(GABARITO!$C:$C,MATCH(TEXT(VALUE(RIGHT($AE$1,2)),"00")&amp;"|"&amp;IF(AND(VALUE(RIGHT($AE$1,2))&gt;=57,VALUE(RIGHT($AE$1,2))&lt;=63),$D823,"COMUM"),GABARITO!$D:$D,0)),1,0))</f>
        <v/>
      </c>
      <c r="AF823" t="str">
        <f>IF(RESPOSTAS!AG823="","",IF(UPPER(RESPOSTAS!AG823)=INDEX(GABARITO!$C:$C,MATCH(TEXT(VALUE(RIGHT($AF$1,2)),"00")&amp;"|"&amp;IF(AND(VALUE(RIGHT($AF$1,2))&gt;=57,VALUE(RIGHT($AF$1,2))&lt;=63),$D823,"COMUM"),GABARITO!$D:$D,0)),1,0))</f>
        <v/>
      </c>
      <c r="AG823" t="str">
        <f>IF(RESPOSTAS!AH823="","",IF(UPPER(RESPOSTAS!AH823)=INDEX(GABARITO!$C:$C,MATCH(TEXT(VALUE(RIGHT($AG$1,2)),"00")&amp;"|"&amp;IF(AND(VALUE(RIGHT($AG$1,2))&gt;=57,VALUE(RIGHT($AG$1,2))&lt;=63),$D823,"COMUM"),GABARITO!$D:$D,0)),1,0))</f>
        <v/>
      </c>
      <c r="AH823" t="str">
        <f>IF(RESPOSTAS!AI823="","",IF(UPPER(RESPOSTAS!AI823)=INDEX(GABARITO!$C:$C,MATCH(TEXT(VALUE(RIGHT($AH$1,2)),"00")&amp;"|"&amp;IF(AND(VALUE(RIGHT($AH$1,2))&gt;=57,VALUE(RIGHT($AH$1,2))&lt;=63),$D823,"COMUM"),GABARITO!$D:$D,0)),1,0))</f>
        <v/>
      </c>
      <c r="AI823" t="str">
        <f>IF(RESPOSTAS!AJ823="","",IF(UPPER(RESPOSTAS!AJ823)=INDEX(GABARITO!$C:$C,MATCH(TEXT(VALUE(RIGHT($AI$1,2)),"00")&amp;"|"&amp;IF(AND(VALUE(RIGHT($AI$1,2))&gt;=57,VALUE(RIGHT($AI$1,2))&lt;=63),$D823,"COMUM"),GABARITO!$D:$D,0)),1,0))</f>
        <v/>
      </c>
      <c r="AJ823" t="str">
        <f>IF(RESPOSTAS!AK823="","",IF(UPPER(RESPOSTAS!AK823)=INDEX(GABARITO!$C:$C,MATCH(TEXT(VALUE(RIGHT($AJ$1,2)),"00")&amp;"|"&amp;IF(AND(VALUE(RIGHT($AJ$1,2))&gt;=57,VALUE(RIGHT($AJ$1,2))&lt;=63),$D823,"COMUM"),GABARITO!$D:$D,0)),1,0))</f>
        <v/>
      </c>
      <c r="AK823" t="str">
        <f>IF(RESPOSTAS!AL823="","",IF(UPPER(RESPOSTAS!AL823)=INDEX(GABARITO!$C:$C,MATCH(TEXT(VALUE(RIGHT($AK$1,2)),"00")&amp;"|"&amp;IF(AND(VALUE(RIGHT($AK$1,2))&gt;=57,VALUE(RIGHT($AK$1,2))&lt;=63),$D823,"COMUM"),GABARITO!$D:$D,0)),1,0))</f>
        <v/>
      </c>
      <c r="AL823" t="str">
        <f>IF(RESPOSTAS!AM823="","",IF(UPPER(RESPOSTAS!AM823)=INDEX(GABARITO!$C:$C,MATCH(TEXT(VALUE(RIGHT($AL$1,2)),"00")&amp;"|"&amp;IF(AND(VALUE(RIGHT($AL$1,2))&gt;=57,VALUE(RIGHT($AL$1,2))&lt;=63),$D823,"COMUM"),GABARITO!$D:$D,0)),1,0))</f>
        <v/>
      </c>
      <c r="AM823" t="str">
        <f>IF(RESPOSTAS!AN823="","",IF(UPPER(RESPOSTAS!AN823)=INDEX(GABARITO!$C:$C,MATCH(TEXT(VALUE(RIGHT($AM$1,2)),"00")&amp;"|"&amp;IF(AND(VALUE(RIGHT($AM$1,2))&gt;=57,VALUE(RIGHT($AM$1,2))&lt;=63),$D823,"COMUM"),GABARITO!$D:$D,0)),1,0))</f>
        <v/>
      </c>
      <c r="AN823" t="str">
        <f>IF(RESPOSTAS!AO823="","",IF(UPPER(RESPOSTAS!AO823)=INDEX(GABARITO!$C:$C,MATCH(TEXT(VALUE(RIGHT($AN$1,2)),"00")&amp;"|"&amp;IF(AND(VALUE(RIGHT($AN$1,2))&gt;=57,VALUE(RIGHT($AN$1,2))&lt;=63),$D823,"COMUM"),GABARITO!$D:$D,0)),1,0))</f>
        <v/>
      </c>
      <c r="AO823" t="str">
        <f>IF(RESPOSTAS!AP823="","",IF(UPPER(RESPOSTAS!AP823)=INDEX(GABARITO!$C:$C,MATCH(TEXT(VALUE(RIGHT($AO$1,2)),"00")&amp;"|"&amp;IF(AND(VALUE(RIGHT($AO$1,2))&gt;=57,VALUE(RIGHT($AO$1,2))&lt;=63),$D823,"COMUM"),GABARITO!$D:$D,0)),1,0))</f>
        <v/>
      </c>
      <c r="AP823" t="str">
        <f>IF(RESPOSTAS!AQ823="","",IF(UPPER(RESPOSTAS!AQ823)=INDEX(GABARITO!$C:$C,MATCH(TEXT(VALUE(RIGHT($AP$1,2)),"00")&amp;"|"&amp;IF(AND(VALUE(RIGHT($AP$1,2))&gt;=57,VALUE(RIGHT($AP$1,2))&lt;=63),$D823,"COMUM"),GABARITO!$D:$D,0)),1,0))</f>
        <v/>
      </c>
      <c r="AQ823" t="str">
        <f>IF(RESPOSTAS!AR823="","",IF(UPPER(RESPOSTAS!AR823)=INDEX(GABARITO!$C:$C,MATCH(TEXT(VALUE(RIGHT($AQ$1,2)),"00")&amp;"|"&amp;IF(AND(VALUE(RIGHT($AQ$1,2))&gt;=57,VALUE(RIGHT($AQ$1,2))&lt;=63),$D823,"COMUM"),GABARITO!$D:$D,0)),1,0))</f>
        <v/>
      </c>
      <c r="AR823" t="str">
        <f>IF(RESPOSTAS!AS823="","",IF(UPPER(RESPOSTAS!AS823)=INDEX(GABARITO!$C:$C,MATCH(TEXT(VALUE(RIGHT($AR$1,2)),"00")&amp;"|"&amp;IF(AND(VALUE(RIGHT($AR$1,2))&gt;=57,VALUE(RIGHT($AR$1,2))&lt;=63),$D823,"COMUM"),GABARITO!$D:$D,0)),1,0))</f>
        <v/>
      </c>
      <c r="AS823" t="str">
        <f>IF(RESPOSTAS!AT823="","",IF(UPPER(RESPOSTAS!AT823)=INDEX(GABARITO!$C:$C,MATCH(TEXT(VALUE(RIGHT($AS$1,2)),"00")&amp;"|"&amp;IF(AND(VALUE(RIGHT($AS$1,2))&gt;=57,VALUE(RIGHT($AS$1,2))&lt;=63),$D823,"COMUM"),GABARITO!$D:$D,0)),1,0))</f>
        <v/>
      </c>
      <c r="AT823" t="str">
        <f>IF(RESPOSTAS!AU823="","",IF(UPPER(RESPOSTAS!AU823)=INDEX(GABARITO!$C:$C,MATCH(TEXT(VALUE(RIGHT($AT$1,2)),"00")&amp;"|"&amp;IF(AND(VALUE(RIGHT($AT$1,2))&gt;=57,VALUE(RIGHT($AT$1,2))&lt;=63),$D823,"COMUM"),GABARITO!$D:$D,0)),1,0))</f>
        <v/>
      </c>
      <c r="AU823" t="str">
        <f>IF(RESPOSTAS!AV823="","",IF(UPPER(RESPOSTAS!AV823)=INDEX(GABARITO!$C:$C,MATCH(TEXT(VALUE(RIGHT($AU$1,2)),"00")&amp;"|"&amp;IF(AND(VALUE(RIGHT($AU$1,2))&gt;=57,VALUE(RIGHT($AU$1,2))&lt;=63),$D823,"COMUM"),GABARITO!$D:$D,0)),1,0))</f>
        <v/>
      </c>
      <c r="AV823" t="str">
        <f>IF(RESPOSTAS!AW823="","",IF(UPPER(RESPOSTAS!AW823)=INDEX(GABARITO!$C:$C,MATCH(TEXT(VALUE(RIGHT($AV$1,2)),"00")&amp;"|"&amp;IF(AND(VALUE(RIGHT($AV$1,2))&gt;=57,VALUE(RIGHT($AV$1,2))&lt;=63),$D823,"COMUM"),GABARITO!$D:$D,0)),1,0))</f>
        <v/>
      </c>
      <c r="AW823" t="str">
        <f>IF(RESPOSTAS!AX823="","",IF(UPPER(RESPOSTAS!AX823)=INDEX(GABARITO!$C:$C,MATCH(TEXT(VALUE(RIGHT($AW$1,2)),"00")&amp;"|"&amp;IF(AND(VALUE(RIGHT($AW$1,2))&gt;=57,VALUE(RIGHT($AW$1,2))&lt;=63),$D823,"COMUM"),GABARITO!$D:$D,0)),1,0))</f>
        <v/>
      </c>
      <c r="AX823" t="str">
        <f>IF(RESPOSTAS!AY823="","",IF(UPPER(RESPOSTAS!AY823)=INDEX(GABARITO!$C:$C,MATCH(TEXT(VALUE(RIGHT($AX$1,2)),"00")&amp;"|"&amp;IF(AND(VALUE(RIGHT($AX$1,2))&gt;=57,VALUE(RIGHT($AX$1,2))&lt;=63),$D823,"COMUM"),GABARITO!$D:$D,0)),1,0))</f>
        <v/>
      </c>
      <c r="AY823" t="str">
        <f>IF(RESPOSTAS!AZ823="","",IF(UPPER(RESPOSTAS!AZ823)=INDEX(GABARITO!$C:$C,MATCH(TEXT(VALUE(RIGHT($AY$1,2)),"00")&amp;"|"&amp;IF(AND(VALUE(RIGHT($AY$1,2))&gt;=57,VALUE(RIGHT($AY$1,2))&lt;=63),$D823,"COMUM"),GABARITO!$D:$D,0)),1,0))</f>
        <v/>
      </c>
      <c r="AZ823" t="str">
        <f>IF(RESPOSTAS!BA823="","",IF(UPPER(RESPOSTAS!BA823)=INDEX(GABARITO!$C:$C,MATCH(TEXT(VALUE(RIGHT($AZ$1,2)),"00")&amp;"|"&amp;IF(AND(VALUE(RIGHT($AZ$1,2))&gt;=57,VALUE(RIGHT($AZ$1,2))&lt;=63),$D823,"COMUM"),GABARITO!$D:$D,0)),1,0))</f>
        <v/>
      </c>
      <c r="BA823" t="str">
        <f>IF(RESPOSTAS!BB823="","",IF(UPPER(RESPOSTAS!BB823)=INDEX(GABARITO!$C:$C,MATCH(TEXT(VALUE(RIGHT($BA$1,2)),"00")&amp;"|"&amp;IF(AND(VALUE(RIGHT($BA$1,2))&gt;=57,VALUE(RIGHT($BA$1,2))&lt;=63),$D823,"COMUM"),GABARITO!$D:$D,0)),1,0))</f>
        <v/>
      </c>
      <c r="BB823" t="str">
        <f>IF(RESPOSTAS!BC823="","",IF(UPPER(RESPOSTAS!BC823)=INDEX(GABARITO!$C:$C,MATCH(TEXT(VALUE(RIGHT($BB$1,2)),"00")&amp;"|"&amp;IF(AND(VALUE(RIGHT($BB$1,2))&gt;=57,VALUE(RIGHT($BB$1,2))&lt;=63),$D823,"COMUM"),GABARITO!$D:$D,0)),1,0))</f>
        <v/>
      </c>
      <c r="BC823" t="str">
        <f>IF(RESPOSTAS!BD823="","",IF(UPPER(RESPOSTAS!BD823)=INDEX(GABARITO!$C:$C,MATCH(TEXT(VALUE(RIGHT($BC$1,2)),"00")&amp;"|"&amp;IF(AND(VALUE(RIGHT($BC$1,2))&gt;=57,VALUE(RIGHT($BC$1,2))&lt;=63),$D823,"COMUM"),GABARITO!$D:$D,0)),1,0))</f>
        <v/>
      </c>
      <c r="BD823" t="str">
        <f>IF(RESPOSTAS!BE823="","",IF(UPPER(RESPOSTAS!BE823)=INDEX(GABARITO!$C:$C,MATCH(TEXT(VALUE(RIGHT($BD$1,2)),"00")&amp;"|"&amp;IF(AND(VALUE(RIGHT($BD$1,2))&gt;=57,VALUE(RIGHT($BD$1,2))&lt;=63),$D823,"COMUM"),GABARITO!$D:$D,0)),1,0))</f>
        <v/>
      </c>
      <c r="BE823" t="str">
        <f>IF(RESPOSTAS!BF823="","",IF(UPPER(RESPOSTAS!BF823)=INDEX(GABARITO!$C:$C,MATCH(TEXT(VALUE(RIGHT($BE$1,2)),"00")&amp;"|"&amp;IF(AND(VALUE(RIGHT($BE$1,2))&gt;=57,VALUE(RIGHT($BE$1,2))&lt;=63),$D823,"COMUM"),GABARITO!$D:$D,0)),1,0))</f>
        <v/>
      </c>
      <c r="BF823" t="str">
        <f>IF(RESPOSTAS!BG823="","",IF(UPPER(RESPOSTAS!BG823)=INDEX(GABARITO!$C:$C,MATCH(TEXT(VALUE(RIGHT($BF$1,2)),"00")&amp;"|"&amp;IF(AND(VALUE(RIGHT($BF$1,2))&gt;=57,VALUE(RIGHT($BF$1,2))&lt;=63),$D823,"COMUM"),GABARITO!$D:$D,0)),1,0))</f>
        <v/>
      </c>
      <c r="BG823" t="str">
        <f>IF(RESPOSTAS!BH823="","",IF(UPPER(RESPOSTAS!BH823)=INDEX(GABARITO!$C:$C,MATCH(TEXT(VALUE(RIGHT($BG$1,2)),"00")&amp;"|"&amp;IF(AND(VALUE(RIGHT($BG$1,2))&gt;=57,VALUE(RIGHT($BG$1,2))&lt;=63),$D823,"COMUM"),GABARITO!$D:$D,0)),1,0))</f>
        <v/>
      </c>
      <c r="BH823" t="str">
        <f>IF(RESPOSTAS!BI823="","",IF(UPPER(RESPOSTAS!BI823)=INDEX(GABARITO!$C:$C,MATCH(TEXT(VALUE(RIGHT($BH$1,2)),"00")&amp;"|"&amp;IF(AND(VALUE(RIGHT($BH$1,2))&gt;=57,VALUE(RIGHT($BH$1,2))&lt;=63),$D823,"COMUM"),GABARITO!$D:$D,0)),1,0))</f>
        <v/>
      </c>
      <c r="BI823" t="str">
        <f>IF(RESPOSTAS!BJ823="","",IF(UPPER(RESPOSTAS!BJ823)=INDEX(GABARITO!$C:$C,MATCH(TEXT(VALUE(RIGHT($BI$1,2)),"00")&amp;"|"&amp;IF(AND(VALUE(RIGHT($BI$1,2))&gt;=57,VALUE(RIGHT($BI$1,2))&lt;=63),$D823,"COMUM"),GABARITO!$D:$D,0)),1,0))</f>
        <v/>
      </c>
      <c r="BJ823" t="str">
        <f>IF(RESPOSTAS!BK823="","",IF(UPPER(RESPOSTAS!BK823)=INDEX(GABARITO!$C:$C,MATCH(TEXT(VALUE(RIGHT($BJ$1,2)),"00")&amp;"|"&amp;IF(AND(VALUE(RIGHT($BJ$1,2))&gt;=57,VALUE(RIGHT($BJ$1,2))&lt;=63),$D823,"COMUM"),GABARITO!$D:$D,0)),1,0))</f>
        <v/>
      </c>
      <c r="BK823" t="str">
        <f>IF(RESPOSTAS!BL823="","",IF(UPPER(RESPOSTAS!BL823)=INDEX(GABARITO!$C:$C,MATCH(TEXT(VALUE(RIGHT($BK$1,2)),"00")&amp;"|"&amp;IF(AND(VALUE(RIGHT($BK$1,2))&gt;=57,VALUE(RIGHT($BK$1,2))&lt;=63),$D823,"COMUM"),GABARITO!$D:$D,0)),1,0))</f>
        <v/>
      </c>
      <c r="BL823" t="str">
        <f>IF(RESPOSTAS!BM823="","",IF(UPPER(RESPOSTAS!BM823)=INDEX(GABARITO!$C:$C,MATCH(TEXT(VALUE(RIGHT($BL$1,2)),"00")&amp;"|"&amp;IF(AND(VALUE(RIGHT($BL$1,2))&gt;=57,VALUE(RIGHT($BL$1,2))&lt;=63),$D823,"COMUM"),GABARITO!$D:$D,0)),1,0))</f>
        <v/>
      </c>
      <c r="BM823" t="str">
        <f>IF(RESPOSTAS!BN823="","",IF(UPPER(RESPOSTAS!BN823)=INDEX(GABARITO!$C:$C,MATCH(TEXT(VALUE(RIGHT($BM$1,2)),"00")&amp;"|"&amp;IF(AND(VALUE(RIGHT($BM$1,2))&gt;=57,VALUE(RIGHT($BM$1,2))&lt;=63),$D823,"COMUM"),GABARITO!$D:$D,0)),1,0))</f>
        <v/>
      </c>
      <c r="BN823" t="str">
        <f>IF(RESPOSTAS!BO823="","",IF(UPPER(RESPOSTAS!BO823)=INDEX(GABARITO!$C:$C,MATCH(TEXT(VALUE(RIGHT($BN$1,2)),"00")&amp;"|"&amp;IF(AND(VALUE(RIGHT($BN$1,2))&gt;=57,VALUE(RIGHT($BN$1,2))&lt;=63),$D823,"COMUM"),GABARITO!$D:$D,0)),1,0))</f>
        <v/>
      </c>
      <c r="BO823" t="str">
        <f>IF(RESPOSTAS!BP823="","",IF(UPPER(RESPOSTAS!BP823)=INDEX(GABARITO!$C:$C,MATCH(TEXT(VALUE(RIGHT($BO$1,2)),"00")&amp;"|"&amp;IF(AND(VALUE(RIGHT($BO$1,2))&gt;=57,VALUE(RIGHT($BO$1,2))&lt;=63),$D823,"COMUM"),GABARITO!$D:$D,0)),1,0))</f>
        <v/>
      </c>
      <c r="BP823">
        <f>COUNTIF(RESPOSTAS!F823:BP823,"&lt;&gt;")</f>
        <v>0</v>
      </c>
      <c r="BQ823" t="str">
        <f t="shared" si="120"/>
        <v/>
      </c>
      <c r="BR823" s="10" t="str">
        <f t="shared" si="121"/>
        <v/>
      </c>
      <c r="BT823" s="11" t="str">
        <f t="shared" si="123"/>
        <v/>
      </c>
      <c r="BU823" s="11" t="str">
        <f t="shared" si="124"/>
        <v/>
      </c>
      <c r="BV823" s="11" t="str">
        <f t="shared" si="125"/>
        <v/>
      </c>
      <c r="BW823" s="11" t="str">
        <f t="shared" si="126"/>
        <v/>
      </c>
      <c r="BX823" s="11" t="str">
        <f t="shared" si="127"/>
        <v/>
      </c>
      <c r="BY823" s="11" t="str">
        <f t="shared" si="128"/>
        <v/>
      </c>
      <c r="BZ823" s="3" t="str">
        <f t="shared" si="122"/>
        <v/>
      </c>
    </row>
    <row r="824" spans="1:78" x14ac:dyDescent="0.25">
      <c r="A824" t="str">
        <f>IF(RESPOSTAS!A824="","",RESPOSTAS!A824)</f>
        <v/>
      </c>
      <c r="B824" t="str">
        <f>IF(RESPOSTAS!C824="","",RESPOSTAS!C824)</f>
        <v/>
      </c>
      <c r="C824" t="str">
        <f>IF(RESPOSTAS!D824="","",RESPOSTAS!D824)</f>
        <v/>
      </c>
      <c r="D824" t="str">
        <f>IF(RESPOSTAS!E824="","",RESPOSTAS!E824)</f>
        <v/>
      </c>
      <c r="E824" t="str">
        <f>IF(RESPOSTAS!F824="","",IF(UPPER(RESPOSTAS!F824)=INDEX(GABARITO!$C:$C,MATCH(TEXT(VALUE(RIGHT($E$1,2)),"00")&amp;"|"&amp;IF(AND(VALUE(RIGHT($E$1,2))&gt;=57,VALUE(RIGHT($E$1,2))&lt;=63),$D824,"COMUM"),GABARITO!$D:$D,0)),1,0))</f>
        <v/>
      </c>
      <c r="F824" t="str">
        <f>IF(RESPOSTAS!G824="","",IF(UPPER(RESPOSTAS!G824)=INDEX(GABARITO!$C:$C,MATCH(TEXT(VALUE(RIGHT($F$1,2)),"00")&amp;"|"&amp;IF(AND(VALUE(RIGHT($F$1,2))&gt;=57,VALUE(RIGHT($F$1,2))&lt;=63),$D824,"COMUM"),GABARITO!$D:$D,0)),1,0))</f>
        <v/>
      </c>
      <c r="G824" t="str">
        <f>IF(RESPOSTAS!H824="","",IF(UPPER(RESPOSTAS!H824)=INDEX(GABARITO!$C:$C,MATCH(TEXT(VALUE(RIGHT($G$1,2)),"00")&amp;"|"&amp;IF(AND(VALUE(RIGHT($G$1,2))&gt;=57,VALUE(RIGHT($G$1,2))&lt;=63),$D824,"COMUM"),GABARITO!$D:$D,0)),1,0))</f>
        <v/>
      </c>
      <c r="H824" t="str">
        <f>IF(RESPOSTAS!I824="","",IF(UPPER(RESPOSTAS!I824)=INDEX(GABARITO!$C:$C,MATCH(TEXT(VALUE(RIGHT($H$1,2)),"00")&amp;"|"&amp;IF(AND(VALUE(RIGHT($H$1,2))&gt;=57,VALUE(RIGHT($H$1,2))&lt;=63),$D824,"COMUM"),GABARITO!$D:$D,0)),1,0))</f>
        <v/>
      </c>
      <c r="I824" t="str">
        <f>IF(RESPOSTAS!J824="","",IF(UPPER(RESPOSTAS!J824)=INDEX(GABARITO!$C:$C,MATCH(TEXT(VALUE(RIGHT($I$1,2)),"00")&amp;"|"&amp;IF(AND(VALUE(RIGHT($I$1,2))&gt;=57,VALUE(RIGHT($I$1,2))&lt;=63),$D824,"COMUM"),GABARITO!$D:$D,0)),1,0))</f>
        <v/>
      </c>
      <c r="J824" t="str">
        <f>IF(RESPOSTAS!K824="","",IF(UPPER(RESPOSTAS!K824)=INDEX(GABARITO!$C:$C,MATCH(TEXT(VALUE(RIGHT($J$1,2)),"00")&amp;"|"&amp;IF(AND(VALUE(RIGHT($J$1,2))&gt;=57,VALUE(RIGHT($J$1,2))&lt;=63),$D824,"COMUM"),GABARITO!$D:$D,0)),1,0))</f>
        <v/>
      </c>
      <c r="K824" t="str">
        <f>IF(RESPOSTAS!L824="","",IF(UPPER(RESPOSTAS!L824)=INDEX(GABARITO!$C:$C,MATCH(TEXT(VALUE(RIGHT($K$1,2)),"00")&amp;"|"&amp;IF(AND(VALUE(RIGHT($K$1,2))&gt;=57,VALUE(RIGHT($K$1,2))&lt;=63),$D824,"COMUM"),GABARITO!$D:$D,0)),1,0))</f>
        <v/>
      </c>
      <c r="L824" t="str">
        <f>IF(RESPOSTAS!M824="","",IF(UPPER(RESPOSTAS!M824)=INDEX(GABARITO!$C:$C,MATCH(TEXT(VALUE(RIGHT($L$1,2)),"00")&amp;"|"&amp;IF(AND(VALUE(RIGHT($L$1,2))&gt;=57,VALUE(RIGHT($L$1,2))&lt;=63),$D824,"COMUM"),GABARITO!$D:$D,0)),1,0))</f>
        <v/>
      </c>
      <c r="M824" t="str">
        <f>IF(RESPOSTAS!N824="","",IF(UPPER(RESPOSTAS!N824)=INDEX(GABARITO!$C:$C,MATCH(TEXT(VALUE(RIGHT($M$1,2)),"00")&amp;"|"&amp;IF(AND(VALUE(RIGHT($M$1,2))&gt;=57,VALUE(RIGHT($M$1,2))&lt;=63),$D824,"COMUM"),GABARITO!$D:$D,0)),1,0))</f>
        <v/>
      </c>
      <c r="N824" t="str">
        <f>IF(RESPOSTAS!O824="","",IF(UPPER(RESPOSTAS!O824)=INDEX(GABARITO!$C:$C,MATCH(TEXT(VALUE(RIGHT($E$1,2)),"00")&amp;"|"&amp;IF(AND(VALUE(RIGHT($E$1,2))&gt;=57,VALUE(RIGHT($E$1,2))&lt;=63),$D824,"COMUM"),GABARITO!$D:$D,0)),1,0))</f>
        <v/>
      </c>
      <c r="O824" t="str">
        <f>IF(RESPOSTAS!P824="","",IF(UPPER(RESPOSTAS!P824)=INDEX(GABARITO!$C:$C,MATCH(TEXT(VALUE(RIGHT($O$1,2)),"00")&amp;"|"&amp;IF(AND(VALUE(RIGHT($O$1,2))&gt;=57,VALUE(RIGHT($O$1,2))&lt;=63),$D824,"COMUM"),GABARITO!$D:$D,0)),1,0))</f>
        <v/>
      </c>
      <c r="P824" t="str">
        <f>IF(RESPOSTAS!Q824="","",IF(UPPER(RESPOSTAS!Q824)=INDEX(GABARITO!$C:$C,MATCH(TEXT(VALUE(RIGHT($P$1,2)),"00")&amp;"|"&amp;IF(AND(VALUE(RIGHT($P$1,2))&gt;=57,VALUE(RIGHT($P$1,2))&lt;=63),$D824,"COMUM"),GABARITO!$D:$D,0)),1,0))</f>
        <v/>
      </c>
      <c r="Q824" t="str">
        <f>IF(RESPOSTAS!R824="","",IF(UPPER(RESPOSTAS!R824)=INDEX(GABARITO!$C:$C,MATCH(TEXT(VALUE(RIGHT($Q$1,2)),"00")&amp;"|"&amp;IF(AND(VALUE(RIGHT($Q$1,2))&gt;=57,VALUE(RIGHT($Q$1,2))&lt;=63),$D824,"COMUM"),GABARITO!$D:$D,0)),1,0))</f>
        <v/>
      </c>
      <c r="R824" t="str">
        <f>IF(RESPOSTAS!S824="","",IF(UPPER(RESPOSTAS!S824)=INDEX(GABARITO!$C:$C,MATCH(TEXT(VALUE(RIGHT($R$1,2)),"00")&amp;"|"&amp;IF(AND(VALUE(RIGHT($R$1,2))&gt;=57,VALUE(RIGHT($R$1,2))&lt;=63),$D824,"COMUM"),GABARITO!$D:$D,0)),1,0))</f>
        <v/>
      </c>
      <c r="S824" t="str">
        <f>IF(RESPOSTAS!T824="","",IF(UPPER(RESPOSTAS!T824)=INDEX(GABARITO!$C:$C,MATCH(TEXT(VALUE(RIGHT($S$1,2)),"00")&amp;"|"&amp;IF(AND(VALUE(RIGHT($S$1,2))&gt;=57,VALUE(RIGHT($S$1,2))&lt;=63),$D824,"COMUM"),GABARITO!$D:$D,0)),1,0))</f>
        <v/>
      </c>
      <c r="T824" t="str">
        <f>IF(RESPOSTAS!U824="","",IF(UPPER(RESPOSTAS!U824)=INDEX(GABARITO!$C:$C,MATCH(TEXT(VALUE(RIGHT($T$1,2)),"00")&amp;"|"&amp;IF(AND(VALUE(RIGHT($T$1,2))&gt;=57,VALUE(RIGHT($T$1,2))&lt;=63),$D824,"COMUM"),GABARITO!$D:$D,0)),1,0))</f>
        <v/>
      </c>
      <c r="U824" t="str">
        <f>IF(RESPOSTAS!V824="","",IF(UPPER(RESPOSTAS!V824)=INDEX(GABARITO!$C:$C,MATCH(TEXT(VALUE(RIGHT($U$1,2)),"00")&amp;"|"&amp;IF(AND(VALUE(RIGHT($U$1,2))&gt;=57,VALUE(RIGHT($U$1,2))&lt;=63),$D824,"COMUM"),GABARITO!$D:$D,0)),1,0))</f>
        <v/>
      </c>
      <c r="V824" t="str">
        <f>IF(RESPOSTAS!W824="","",IF(UPPER(RESPOSTAS!W824)=INDEX(GABARITO!$C:$C,MATCH(TEXT(VALUE(RIGHT($E$1,2)),"00")&amp;"|"&amp;IF(AND(VALUE(RIGHT($E$1,2))&gt;=57,VALUE(RIGHT($E$1,2))&lt;=63),$D824,"COMUM"),GABARITO!$D:$D,0)),1,0))</f>
        <v/>
      </c>
      <c r="W824" t="str">
        <f>IF(RESPOSTAS!X824="","",IF(UPPER(RESPOSTAS!X824)=INDEX(GABARITO!$C:$C,MATCH(TEXT(VALUE(RIGHT($W$1,2)),"00")&amp;"|"&amp;IF(AND(VALUE(RIGHT($W$1,2))&gt;=57,VALUE(RIGHT($W$1,2))&lt;=63),$D824,"COMUM"),GABARITO!$D:$D,0)),1,0))</f>
        <v/>
      </c>
      <c r="X824" t="str">
        <f>IF(RESPOSTAS!Y824="","",IF(UPPER(RESPOSTAS!Y824)=INDEX(GABARITO!$C:$C,MATCH(TEXT(VALUE(RIGHT($X$1,2)),"00")&amp;"|"&amp;IF(AND(VALUE(RIGHT($X$1,2))&gt;=57,VALUE(RIGHT($X$1,2))&lt;=63),$D824,"COMUM"),GABARITO!$D:$D,0)),1,0))</f>
        <v/>
      </c>
      <c r="Y824" t="str">
        <f>IF(RESPOSTAS!Z824="","",IF(UPPER(RESPOSTAS!Z824)=INDEX(GABARITO!$C:$C,MATCH(TEXT(VALUE(RIGHT($Y$1,2)),"00")&amp;"|"&amp;IF(AND(VALUE(RIGHT($Y$1,2))&gt;=57,VALUE(RIGHT($Y$1,2))&lt;=63),$D824,"COMUM"),GABARITO!$D:$D,0)),1,0))</f>
        <v/>
      </c>
      <c r="Z824" t="str">
        <f>IF(RESPOSTAS!AA824="","",IF(UPPER(RESPOSTAS!AA824)=INDEX(GABARITO!$C:$C,MATCH(TEXT(VALUE(RIGHT($Z$1,2)),"00")&amp;"|"&amp;IF(AND(VALUE(RIGHT($Z$1,2))&gt;=57,VALUE(RIGHT($Z$1,2))&lt;=63),$D824,"COMUM"),GABARITO!$D:$D,0)),1,0))</f>
        <v/>
      </c>
      <c r="AA824" t="str">
        <f>IF(RESPOSTAS!AB824="","",IF(UPPER(RESPOSTAS!AB824)=INDEX(GABARITO!$C:$C,MATCH(TEXT(VALUE(RIGHT($AA$1,2)),"00")&amp;"|"&amp;IF(AND(VALUE(RIGHT($AA$1,2))&gt;=57,VALUE(RIGHT($AA$1,2))&lt;=63),$D824,"COMUM"),GABARITO!$D:$D,0)),1,0))</f>
        <v/>
      </c>
      <c r="AB824" t="str">
        <f>IF(RESPOSTAS!AC824="","",IF(UPPER(RESPOSTAS!AC824)=INDEX(GABARITO!$C:$C,MATCH(TEXT(VALUE(RIGHT($AB$1,2)),"00")&amp;"|"&amp;IF(AND(VALUE(RIGHT($AB$1,2))&gt;=57,VALUE(RIGHT($AB$1,2))&lt;=63),$D824,"COMUM"),GABARITO!$D:$D,0)),1,0))</f>
        <v/>
      </c>
      <c r="AC824" t="str">
        <f>IF(RESPOSTAS!AD824="","",IF(UPPER(RESPOSTAS!AD824)=INDEX(GABARITO!$C:$C,MATCH(TEXT(VALUE(RIGHT($AC$1,2)),"00")&amp;"|"&amp;IF(AND(VALUE(RIGHT($AC$1,2))&gt;=57,VALUE(RIGHT($AC$1,2))&lt;=63),$D824,"COMUM"),GABARITO!$D:$D,0)),1,0))</f>
        <v/>
      </c>
      <c r="AD824" t="str">
        <f>IF(RESPOSTAS!AE824="","",IF(UPPER(RESPOSTAS!AE824)=INDEX(GABARITO!$C:$C,MATCH(TEXT(VALUE(RIGHT($AD$1,2)),"00")&amp;"|"&amp;IF(AND(VALUE(RIGHT($AD$1,2))&gt;=57,VALUE(RIGHT($AD$1,2))&lt;=63),$D824,"COMUM"),GABARITO!$D:$D,0)),1,0))</f>
        <v/>
      </c>
      <c r="AE824" t="str">
        <f>IF(RESPOSTAS!AF824="","",IF(UPPER(RESPOSTAS!AF824)=INDEX(GABARITO!$C:$C,MATCH(TEXT(VALUE(RIGHT($AE$1,2)),"00")&amp;"|"&amp;IF(AND(VALUE(RIGHT($AE$1,2))&gt;=57,VALUE(RIGHT($AE$1,2))&lt;=63),$D824,"COMUM"),GABARITO!$D:$D,0)),1,0))</f>
        <v/>
      </c>
      <c r="AF824" t="str">
        <f>IF(RESPOSTAS!AG824="","",IF(UPPER(RESPOSTAS!AG824)=INDEX(GABARITO!$C:$C,MATCH(TEXT(VALUE(RIGHT($AF$1,2)),"00")&amp;"|"&amp;IF(AND(VALUE(RIGHT($AF$1,2))&gt;=57,VALUE(RIGHT($AF$1,2))&lt;=63),$D824,"COMUM"),GABARITO!$D:$D,0)),1,0))</f>
        <v/>
      </c>
      <c r="AG824" t="str">
        <f>IF(RESPOSTAS!AH824="","",IF(UPPER(RESPOSTAS!AH824)=INDEX(GABARITO!$C:$C,MATCH(TEXT(VALUE(RIGHT($AG$1,2)),"00")&amp;"|"&amp;IF(AND(VALUE(RIGHT($AG$1,2))&gt;=57,VALUE(RIGHT($AG$1,2))&lt;=63),$D824,"COMUM"),GABARITO!$D:$D,0)),1,0))</f>
        <v/>
      </c>
      <c r="AH824" t="str">
        <f>IF(RESPOSTAS!AI824="","",IF(UPPER(RESPOSTAS!AI824)=INDEX(GABARITO!$C:$C,MATCH(TEXT(VALUE(RIGHT($AH$1,2)),"00")&amp;"|"&amp;IF(AND(VALUE(RIGHT($AH$1,2))&gt;=57,VALUE(RIGHT($AH$1,2))&lt;=63),$D824,"COMUM"),GABARITO!$D:$D,0)),1,0))</f>
        <v/>
      </c>
      <c r="AI824" t="str">
        <f>IF(RESPOSTAS!AJ824="","",IF(UPPER(RESPOSTAS!AJ824)=INDEX(GABARITO!$C:$C,MATCH(TEXT(VALUE(RIGHT($AI$1,2)),"00")&amp;"|"&amp;IF(AND(VALUE(RIGHT($AI$1,2))&gt;=57,VALUE(RIGHT($AI$1,2))&lt;=63),$D824,"COMUM"),GABARITO!$D:$D,0)),1,0))</f>
        <v/>
      </c>
      <c r="AJ824" t="str">
        <f>IF(RESPOSTAS!AK824="","",IF(UPPER(RESPOSTAS!AK824)=INDEX(GABARITO!$C:$C,MATCH(TEXT(VALUE(RIGHT($AJ$1,2)),"00")&amp;"|"&amp;IF(AND(VALUE(RIGHT($AJ$1,2))&gt;=57,VALUE(RIGHT($AJ$1,2))&lt;=63),$D824,"COMUM"),GABARITO!$D:$D,0)),1,0))</f>
        <v/>
      </c>
      <c r="AK824" t="str">
        <f>IF(RESPOSTAS!AL824="","",IF(UPPER(RESPOSTAS!AL824)=INDEX(GABARITO!$C:$C,MATCH(TEXT(VALUE(RIGHT($AK$1,2)),"00")&amp;"|"&amp;IF(AND(VALUE(RIGHT($AK$1,2))&gt;=57,VALUE(RIGHT($AK$1,2))&lt;=63),$D824,"COMUM"),GABARITO!$D:$D,0)),1,0))</f>
        <v/>
      </c>
      <c r="AL824" t="str">
        <f>IF(RESPOSTAS!AM824="","",IF(UPPER(RESPOSTAS!AM824)=INDEX(GABARITO!$C:$C,MATCH(TEXT(VALUE(RIGHT($AL$1,2)),"00")&amp;"|"&amp;IF(AND(VALUE(RIGHT($AL$1,2))&gt;=57,VALUE(RIGHT($AL$1,2))&lt;=63),$D824,"COMUM"),GABARITO!$D:$D,0)),1,0))</f>
        <v/>
      </c>
      <c r="AM824" t="str">
        <f>IF(RESPOSTAS!AN824="","",IF(UPPER(RESPOSTAS!AN824)=INDEX(GABARITO!$C:$C,MATCH(TEXT(VALUE(RIGHT($AM$1,2)),"00")&amp;"|"&amp;IF(AND(VALUE(RIGHT($AM$1,2))&gt;=57,VALUE(RIGHT($AM$1,2))&lt;=63),$D824,"COMUM"),GABARITO!$D:$D,0)),1,0))</f>
        <v/>
      </c>
      <c r="AN824" t="str">
        <f>IF(RESPOSTAS!AO824="","",IF(UPPER(RESPOSTAS!AO824)=INDEX(GABARITO!$C:$C,MATCH(TEXT(VALUE(RIGHT($AN$1,2)),"00")&amp;"|"&amp;IF(AND(VALUE(RIGHT($AN$1,2))&gt;=57,VALUE(RIGHT($AN$1,2))&lt;=63),$D824,"COMUM"),GABARITO!$D:$D,0)),1,0))</f>
        <v/>
      </c>
      <c r="AO824" t="str">
        <f>IF(RESPOSTAS!AP824="","",IF(UPPER(RESPOSTAS!AP824)=INDEX(GABARITO!$C:$C,MATCH(TEXT(VALUE(RIGHT($AO$1,2)),"00")&amp;"|"&amp;IF(AND(VALUE(RIGHT($AO$1,2))&gt;=57,VALUE(RIGHT($AO$1,2))&lt;=63),$D824,"COMUM"),GABARITO!$D:$D,0)),1,0))</f>
        <v/>
      </c>
      <c r="AP824" t="str">
        <f>IF(RESPOSTAS!AQ824="","",IF(UPPER(RESPOSTAS!AQ824)=INDEX(GABARITO!$C:$C,MATCH(TEXT(VALUE(RIGHT($AP$1,2)),"00")&amp;"|"&amp;IF(AND(VALUE(RIGHT($AP$1,2))&gt;=57,VALUE(RIGHT($AP$1,2))&lt;=63),$D824,"COMUM"),GABARITO!$D:$D,0)),1,0))</f>
        <v/>
      </c>
      <c r="AQ824" t="str">
        <f>IF(RESPOSTAS!AR824="","",IF(UPPER(RESPOSTAS!AR824)=INDEX(GABARITO!$C:$C,MATCH(TEXT(VALUE(RIGHT($AQ$1,2)),"00")&amp;"|"&amp;IF(AND(VALUE(RIGHT($AQ$1,2))&gt;=57,VALUE(RIGHT($AQ$1,2))&lt;=63),$D824,"COMUM"),GABARITO!$D:$D,0)),1,0))</f>
        <v/>
      </c>
      <c r="AR824" t="str">
        <f>IF(RESPOSTAS!AS824="","",IF(UPPER(RESPOSTAS!AS824)=INDEX(GABARITO!$C:$C,MATCH(TEXT(VALUE(RIGHT($AR$1,2)),"00")&amp;"|"&amp;IF(AND(VALUE(RIGHT($AR$1,2))&gt;=57,VALUE(RIGHT($AR$1,2))&lt;=63),$D824,"COMUM"),GABARITO!$D:$D,0)),1,0))</f>
        <v/>
      </c>
      <c r="AS824" t="str">
        <f>IF(RESPOSTAS!AT824="","",IF(UPPER(RESPOSTAS!AT824)=INDEX(GABARITO!$C:$C,MATCH(TEXT(VALUE(RIGHT($AS$1,2)),"00")&amp;"|"&amp;IF(AND(VALUE(RIGHT($AS$1,2))&gt;=57,VALUE(RIGHT($AS$1,2))&lt;=63),$D824,"COMUM"),GABARITO!$D:$D,0)),1,0))</f>
        <v/>
      </c>
      <c r="AT824" t="str">
        <f>IF(RESPOSTAS!AU824="","",IF(UPPER(RESPOSTAS!AU824)=INDEX(GABARITO!$C:$C,MATCH(TEXT(VALUE(RIGHT($AT$1,2)),"00")&amp;"|"&amp;IF(AND(VALUE(RIGHT($AT$1,2))&gt;=57,VALUE(RIGHT($AT$1,2))&lt;=63),$D824,"COMUM"),GABARITO!$D:$D,0)),1,0))</f>
        <v/>
      </c>
      <c r="AU824" t="str">
        <f>IF(RESPOSTAS!AV824="","",IF(UPPER(RESPOSTAS!AV824)=INDEX(GABARITO!$C:$C,MATCH(TEXT(VALUE(RIGHT($AU$1,2)),"00")&amp;"|"&amp;IF(AND(VALUE(RIGHT($AU$1,2))&gt;=57,VALUE(RIGHT($AU$1,2))&lt;=63),$D824,"COMUM"),GABARITO!$D:$D,0)),1,0))</f>
        <v/>
      </c>
      <c r="AV824" t="str">
        <f>IF(RESPOSTAS!AW824="","",IF(UPPER(RESPOSTAS!AW824)=INDEX(GABARITO!$C:$C,MATCH(TEXT(VALUE(RIGHT($AV$1,2)),"00")&amp;"|"&amp;IF(AND(VALUE(RIGHT($AV$1,2))&gt;=57,VALUE(RIGHT($AV$1,2))&lt;=63),$D824,"COMUM"),GABARITO!$D:$D,0)),1,0))</f>
        <v/>
      </c>
      <c r="AW824" t="str">
        <f>IF(RESPOSTAS!AX824="","",IF(UPPER(RESPOSTAS!AX824)=INDEX(GABARITO!$C:$C,MATCH(TEXT(VALUE(RIGHT($AW$1,2)),"00")&amp;"|"&amp;IF(AND(VALUE(RIGHT($AW$1,2))&gt;=57,VALUE(RIGHT($AW$1,2))&lt;=63),$D824,"COMUM"),GABARITO!$D:$D,0)),1,0))</f>
        <v/>
      </c>
      <c r="AX824" t="str">
        <f>IF(RESPOSTAS!AY824="","",IF(UPPER(RESPOSTAS!AY824)=INDEX(GABARITO!$C:$C,MATCH(TEXT(VALUE(RIGHT($AX$1,2)),"00")&amp;"|"&amp;IF(AND(VALUE(RIGHT($AX$1,2))&gt;=57,VALUE(RIGHT($AX$1,2))&lt;=63),$D824,"COMUM"),GABARITO!$D:$D,0)),1,0))</f>
        <v/>
      </c>
      <c r="AY824" t="str">
        <f>IF(RESPOSTAS!AZ824="","",IF(UPPER(RESPOSTAS!AZ824)=INDEX(GABARITO!$C:$C,MATCH(TEXT(VALUE(RIGHT($AY$1,2)),"00")&amp;"|"&amp;IF(AND(VALUE(RIGHT($AY$1,2))&gt;=57,VALUE(RIGHT($AY$1,2))&lt;=63),$D824,"COMUM"),GABARITO!$D:$D,0)),1,0))</f>
        <v/>
      </c>
      <c r="AZ824" t="str">
        <f>IF(RESPOSTAS!BA824="","",IF(UPPER(RESPOSTAS!BA824)=INDEX(GABARITO!$C:$C,MATCH(TEXT(VALUE(RIGHT($AZ$1,2)),"00")&amp;"|"&amp;IF(AND(VALUE(RIGHT($AZ$1,2))&gt;=57,VALUE(RIGHT($AZ$1,2))&lt;=63),$D824,"COMUM"),GABARITO!$D:$D,0)),1,0))</f>
        <v/>
      </c>
      <c r="BA824" t="str">
        <f>IF(RESPOSTAS!BB824="","",IF(UPPER(RESPOSTAS!BB824)=INDEX(GABARITO!$C:$C,MATCH(TEXT(VALUE(RIGHT($BA$1,2)),"00")&amp;"|"&amp;IF(AND(VALUE(RIGHT($BA$1,2))&gt;=57,VALUE(RIGHT($BA$1,2))&lt;=63),$D824,"COMUM"),GABARITO!$D:$D,0)),1,0))</f>
        <v/>
      </c>
      <c r="BB824" t="str">
        <f>IF(RESPOSTAS!BC824="","",IF(UPPER(RESPOSTAS!BC824)=INDEX(GABARITO!$C:$C,MATCH(TEXT(VALUE(RIGHT($BB$1,2)),"00")&amp;"|"&amp;IF(AND(VALUE(RIGHT($BB$1,2))&gt;=57,VALUE(RIGHT($BB$1,2))&lt;=63),$D824,"COMUM"),GABARITO!$D:$D,0)),1,0))</f>
        <v/>
      </c>
      <c r="BC824" t="str">
        <f>IF(RESPOSTAS!BD824="","",IF(UPPER(RESPOSTAS!BD824)=INDEX(GABARITO!$C:$C,MATCH(TEXT(VALUE(RIGHT($BC$1,2)),"00")&amp;"|"&amp;IF(AND(VALUE(RIGHT($BC$1,2))&gt;=57,VALUE(RIGHT($BC$1,2))&lt;=63),$D824,"COMUM"),GABARITO!$D:$D,0)),1,0))</f>
        <v/>
      </c>
      <c r="BD824" t="str">
        <f>IF(RESPOSTAS!BE824="","",IF(UPPER(RESPOSTAS!BE824)=INDEX(GABARITO!$C:$C,MATCH(TEXT(VALUE(RIGHT($BD$1,2)),"00")&amp;"|"&amp;IF(AND(VALUE(RIGHT($BD$1,2))&gt;=57,VALUE(RIGHT($BD$1,2))&lt;=63),$D824,"COMUM"),GABARITO!$D:$D,0)),1,0))</f>
        <v/>
      </c>
      <c r="BE824" t="str">
        <f>IF(RESPOSTAS!BF824="","",IF(UPPER(RESPOSTAS!BF824)=INDEX(GABARITO!$C:$C,MATCH(TEXT(VALUE(RIGHT($BE$1,2)),"00")&amp;"|"&amp;IF(AND(VALUE(RIGHT($BE$1,2))&gt;=57,VALUE(RIGHT($BE$1,2))&lt;=63),$D824,"COMUM"),GABARITO!$D:$D,0)),1,0))</f>
        <v/>
      </c>
      <c r="BF824" t="str">
        <f>IF(RESPOSTAS!BG824="","",IF(UPPER(RESPOSTAS!BG824)=INDEX(GABARITO!$C:$C,MATCH(TEXT(VALUE(RIGHT($BF$1,2)),"00")&amp;"|"&amp;IF(AND(VALUE(RIGHT($BF$1,2))&gt;=57,VALUE(RIGHT($BF$1,2))&lt;=63),$D824,"COMUM"),GABARITO!$D:$D,0)),1,0))</f>
        <v/>
      </c>
      <c r="BG824" t="str">
        <f>IF(RESPOSTAS!BH824="","",IF(UPPER(RESPOSTAS!BH824)=INDEX(GABARITO!$C:$C,MATCH(TEXT(VALUE(RIGHT($BG$1,2)),"00")&amp;"|"&amp;IF(AND(VALUE(RIGHT($BG$1,2))&gt;=57,VALUE(RIGHT($BG$1,2))&lt;=63),$D824,"COMUM"),GABARITO!$D:$D,0)),1,0))</f>
        <v/>
      </c>
      <c r="BH824" t="str">
        <f>IF(RESPOSTAS!BI824="","",IF(UPPER(RESPOSTAS!BI824)=INDEX(GABARITO!$C:$C,MATCH(TEXT(VALUE(RIGHT($BH$1,2)),"00")&amp;"|"&amp;IF(AND(VALUE(RIGHT($BH$1,2))&gt;=57,VALUE(RIGHT($BH$1,2))&lt;=63),$D824,"COMUM"),GABARITO!$D:$D,0)),1,0))</f>
        <v/>
      </c>
      <c r="BI824" t="str">
        <f>IF(RESPOSTAS!BJ824="","",IF(UPPER(RESPOSTAS!BJ824)=INDEX(GABARITO!$C:$C,MATCH(TEXT(VALUE(RIGHT($BI$1,2)),"00")&amp;"|"&amp;IF(AND(VALUE(RIGHT($BI$1,2))&gt;=57,VALUE(RIGHT($BI$1,2))&lt;=63),$D824,"COMUM"),GABARITO!$D:$D,0)),1,0))</f>
        <v/>
      </c>
      <c r="BJ824" t="str">
        <f>IF(RESPOSTAS!BK824="","",IF(UPPER(RESPOSTAS!BK824)=INDEX(GABARITO!$C:$C,MATCH(TEXT(VALUE(RIGHT($BJ$1,2)),"00")&amp;"|"&amp;IF(AND(VALUE(RIGHT($BJ$1,2))&gt;=57,VALUE(RIGHT($BJ$1,2))&lt;=63),$D824,"COMUM"),GABARITO!$D:$D,0)),1,0))</f>
        <v/>
      </c>
      <c r="BK824" t="str">
        <f>IF(RESPOSTAS!BL824="","",IF(UPPER(RESPOSTAS!BL824)=INDEX(GABARITO!$C:$C,MATCH(TEXT(VALUE(RIGHT($BK$1,2)),"00")&amp;"|"&amp;IF(AND(VALUE(RIGHT($BK$1,2))&gt;=57,VALUE(RIGHT($BK$1,2))&lt;=63),$D824,"COMUM"),GABARITO!$D:$D,0)),1,0))</f>
        <v/>
      </c>
      <c r="BL824" t="str">
        <f>IF(RESPOSTAS!BM824="","",IF(UPPER(RESPOSTAS!BM824)=INDEX(GABARITO!$C:$C,MATCH(TEXT(VALUE(RIGHT($BL$1,2)),"00")&amp;"|"&amp;IF(AND(VALUE(RIGHT($BL$1,2))&gt;=57,VALUE(RIGHT($BL$1,2))&lt;=63),$D824,"COMUM"),GABARITO!$D:$D,0)),1,0))</f>
        <v/>
      </c>
      <c r="BM824" t="str">
        <f>IF(RESPOSTAS!BN824="","",IF(UPPER(RESPOSTAS!BN824)=INDEX(GABARITO!$C:$C,MATCH(TEXT(VALUE(RIGHT($BM$1,2)),"00")&amp;"|"&amp;IF(AND(VALUE(RIGHT($BM$1,2))&gt;=57,VALUE(RIGHT($BM$1,2))&lt;=63),$D824,"COMUM"),GABARITO!$D:$D,0)),1,0))</f>
        <v/>
      </c>
      <c r="BN824" t="str">
        <f>IF(RESPOSTAS!BO824="","",IF(UPPER(RESPOSTAS!BO824)=INDEX(GABARITO!$C:$C,MATCH(TEXT(VALUE(RIGHT($BN$1,2)),"00")&amp;"|"&amp;IF(AND(VALUE(RIGHT($BN$1,2))&gt;=57,VALUE(RIGHT($BN$1,2))&lt;=63),$D824,"COMUM"),GABARITO!$D:$D,0)),1,0))</f>
        <v/>
      </c>
      <c r="BO824" t="str">
        <f>IF(RESPOSTAS!BP824="","",IF(UPPER(RESPOSTAS!BP824)=INDEX(GABARITO!$C:$C,MATCH(TEXT(VALUE(RIGHT($BO$1,2)),"00")&amp;"|"&amp;IF(AND(VALUE(RIGHT($BO$1,2))&gt;=57,VALUE(RIGHT($BO$1,2))&lt;=63),$D824,"COMUM"),GABARITO!$D:$D,0)),1,0))</f>
        <v/>
      </c>
      <c r="BP824">
        <f>COUNTIF(RESPOSTAS!F824:BP824,"&lt;&gt;")</f>
        <v>0</v>
      </c>
      <c r="BQ824" t="str">
        <f t="shared" si="120"/>
        <v/>
      </c>
      <c r="BR824" s="10" t="str">
        <f t="shared" si="121"/>
        <v/>
      </c>
      <c r="BT824" s="11" t="str">
        <f t="shared" si="123"/>
        <v/>
      </c>
      <c r="BU824" s="11" t="str">
        <f t="shared" si="124"/>
        <v/>
      </c>
      <c r="BV824" s="11" t="str">
        <f t="shared" si="125"/>
        <v/>
      </c>
      <c r="BW824" s="11" t="str">
        <f t="shared" si="126"/>
        <v/>
      </c>
      <c r="BX824" s="11" t="str">
        <f t="shared" si="127"/>
        <v/>
      </c>
      <c r="BY824" s="11" t="str">
        <f t="shared" si="128"/>
        <v/>
      </c>
      <c r="BZ824" s="3" t="str">
        <f t="shared" si="122"/>
        <v/>
      </c>
    </row>
    <row r="825" spans="1:78" x14ac:dyDescent="0.25">
      <c r="A825" t="str">
        <f>IF(RESPOSTAS!A825="","",RESPOSTAS!A825)</f>
        <v/>
      </c>
      <c r="B825" t="str">
        <f>IF(RESPOSTAS!C825="","",RESPOSTAS!C825)</f>
        <v/>
      </c>
      <c r="C825" t="str">
        <f>IF(RESPOSTAS!D825="","",RESPOSTAS!D825)</f>
        <v/>
      </c>
      <c r="D825" t="str">
        <f>IF(RESPOSTAS!E825="","",RESPOSTAS!E825)</f>
        <v/>
      </c>
      <c r="E825" t="str">
        <f>IF(RESPOSTAS!F825="","",IF(UPPER(RESPOSTAS!F825)=INDEX(GABARITO!$C:$C,MATCH(TEXT(VALUE(RIGHT($E$1,2)),"00")&amp;"|"&amp;IF(AND(VALUE(RIGHT($E$1,2))&gt;=57,VALUE(RIGHT($E$1,2))&lt;=63),$D825,"COMUM"),GABARITO!$D:$D,0)),1,0))</f>
        <v/>
      </c>
      <c r="F825" t="str">
        <f>IF(RESPOSTAS!G825="","",IF(UPPER(RESPOSTAS!G825)=INDEX(GABARITO!$C:$C,MATCH(TEXT(VALUE(RIGHT($F$1,2)),"00")&amp;"|"&amp;IF(AND(VALUE(RIGHT($F$1,2))&gt;=57,VALUE(RIGHT($F$1,2))&lt;=63),$D825,"COMUM"),GABARITO!$D:$D,0)),1,0))</f>
        <v/>
      </c>
      <c r="G825" t="str">
        <f>IF(RESPOSTAS!H825="","",IF(UPPER(RESPOSTAS!H825)=INDEX(GABARITO!$C:$C,MATCH(TEXT(VALUE(RIGHT($G$1,2)),"00")&amp;"|"&amp;IF(AND(VALUE(RIGHT($G$1,2))&gt;=57,VALUE(RIGHT($G$1,2))&lt;=63),$D825,"COMUM"),GABARITO!$D:$D,0)),1,0))</f>
        <v/>
      </c>
      <c r="H825" t="str">
        <f>IF(RESPOSTAS!I825="","",IF(UPPER(RESPOSTAS!I825)=INDEX(GABARITO!$C:$C,MATCH(TEXT(VALUE(RIGHT($H$1,2)),"00")&amp;"|"&amp;IF(AND(VALUE(RIGHT($H$1,2))&gt;=57,VALUE(RIGHT($H$1,2))&lt;=63),$D825,"COMUM"),GABARITO!$D:$D,0)),1,0))</f>
        <v/>
      </c>
      <c r="I825" t="str">
        <f>IF(RESPOSTAS!J825="","",IF(UPPER(RESPOSTAS!J825)=INDEX(GABARITO!$C:$C,MATCH(TEXT(VALUE(RIGHT($I$1,2)),"00")&amp;"|"&amp;IF(AND(VALUE(RIGHT($I$1,2))&gt;=57,VALUE(RIGHT($I$1,2))&lt;=63),$D825,"COMUM"),GABARITO!$D:$D,0)),1,0))</f>
        <v/>
      </c>
      <c r="J825" t="str">
        <f>IF(RESPOSTAS!K825="","",IF(UPPER(RESPOSTAS!K825)=INDEX(GABARITO!$C:$C,MATCH(TEXT(VALUE(RIGHT($J$1,2)),"00")&amp;"|"&amp;IF(AND(VALUE(RIGHT($J$1,2))&gt;=57,VALUE(RIGHT($J$1,2))&lt;=63),$D825,"COMUM"),GABARITO!$D:$D,0)),1,0))</f>
        <v/>
      </c>
      <c r="K825" t="str">
        <f>IF(RESPOSTAS!L825="","",IF(UPPER(RESPOSTAS!L825)=INDEX(GABARITO!$C:$C,MATCH(TEXT(VALUE(RIGHT($K$1,2)),"00")&amp;"|"&amp;IF(AND(VALUE(RIGHT($K$1,2))&gt;=57,VALUE(RIGHT($K$1,2))&lt;=63),$D825,"COMUM"),GABARITO!$D:$D,0)),1,0))</f>
        <v/>
      </c>
      <c r="L825" t="str">
        <f>IF(RESPOSTAS!M825="","",IF(UPPER(RESPOSTAS!M825)=INDEX(GABARITO!$C:$C,MATCH(TEXT(VALUE(RIGHT($L$1,2)),"00")&amp;"|"&amp;IF(AND(VALUE(RIGHT($L$1,2))&gt;=57,VALUE(RIGHT($L$1,2))&lt;=63),$D825,"COMUM"),GABARITO!$D:$D,0)),1,0))</f>
        <v/>
      </c>
      <c r="M825" t="str">
        <f>IF(RESPOSTAS!N825="","",IF(UPPER(RESPOSTAS!N825)=INDEX(GABARITO!$C:$C,MATCH(TEXT(VALUE(RIGHT($M$1,2)),"00")&amp;"|"&amp;IF(AND(VALUE(RIGHT($M$1,2))&gt;=57,VALUE(RIGHT($M$1,2))&lt;=63),$D825,"COMUM"),GABARITO!$D:$D,0)),1,0))</f>
        <v/>
      </c>
      <c r="N825" t="str">
        <f>IF(RESPOSTAS!O825="","",IF(UPPER(RESPOSTAS!O825)=INDEX(GABARITO!$C:$C,MATCH(TEXT(VALUE(RIGHT($E$1,2)),"00")&amp;"|"&amp;IF(AND(VALUE(RIGHT($E$1,2))&gt;=57,VALUE(RIGHT($E$1,2))&lt;=63),$D825,"COMUM"),GABARITO!$D:$D,0)),1,0))</f>
        <v/>
      </c>
      <c r="O825" t="str">
        <f>IF(RESPOSTAS!P825="","",IF(UPPER(RESPOSTAS!P825)=INDEX(GABARITO!$C:$C,MATCH(TEXT(VALUE(RIGHT($O$1,2)),"00")&amp;"|"&amp;IF(AND(VALUE(RIGHT($O$1,2))&gt;=57,VALUE(RIGHT($O$1,2))&lt;=63),$D825,"COMUM"),GABARITO!$D:$D,0)),1,0))</f>
        <v/>
      </c>
      <c r="P825" t="str">
        <f>IF(RESPOSTAS!Q825="","",IF(UPPER(RESPOSTAS!Q825)=INDEX(GABARITO!$C:$C,MATCH(TEXT(VALUE(RIGHT($P$1,2)),"00")&amp;"|"&amp;IF(AND(VALUE(RIGHT($P$1,2))&gt;=57,VALUE(RIGHT($P$1,2))&lt;=63),$D825,"COMUM"),GABARITO!$D:$D,0)),1,0))</f>
        <v/>
      </c>
      <c r="Q825" t="str">
        <f>IF(RESPOSTAS!R825="","",IF(UPPER(RESPOSTAS!R825)=INDEX(GABARITO!$C:$C,MATCH(TEXT(VALUE(RIGHT($Q$1,2)),"00")&amp;"|"&amp;IF(AND(VALUE(RIGHT($Q$1,2))&gt;=57,VALUE(RIGHT($Q$1,2))&lt;=63),$D825,"COMUM"),GABARITO!$D:$D,0)),1,0))</f>
        <v/>
      </c>
      <c r="R825" t="str">
        <f>IF(RESPOSTAS!S825="","",IF(UPPER(RESPOSTAS!S825)=INDEX(GABARITO!$C:$C,MATCH(TEXT(VALUE(RIGHT($R$1,2)),"00")&amp;"|"&amp;IF(AND(VALUE(RIGHT($R$1,2))&gt;=57,VALUE(RIGHT($R$1,2))&lt;=63),$D825,"COMUM"),GABARITO!$D:$D,0)),1,0))</f>
        <v/>
      </c>
      <c r="S825" t="str">
        <f>IF(RESPOSTAS!T825="","",IF(UPPER(RESPOSTAS!T825)=INDEX(GABARITO!$C:$C,MATCH(TEXT(VALUE(RIGHT($S$1,2)),"00")&amp;"|"&amp;IF(AND(VALUE(RIGHT($S$1,2))&gt;=57,VALUE(RIGHT($S$1,2))&lt;=63),$D825,"COMUM"),GABARITO!$D:$D,0)),1,0))</f>
        <v/>
      </c>
      <c r="T825" t="str">
        <f>IF(RESPOSTAS!U825="","",IF(UPPER(RESPOSTAS!U825)=INDEX(GABARITO!$C:$C,MATCH(TEXT(VALUE(RIGHT($T$1,2)),"00")&amp;"|"&amp;IF(AND(VALUE(RIGHT($T$1,2))&gt;=57,VALUE(RIGHT($T$1,2))&lt;=63),$D825,"COMUM"),GABARITO!$D:$D,0)),1,0))</f>
        <v/>
      </c>
      <c r="U825" t="str">
        <f>IF(RESPOSTAS!V825="","",IF(UPPER(RESPOSTAS!V825)=INDEX(GABARITO!$C:$C,MATCH(TEXT(VALUE(RIGHT($U$1,2)),"00")&amp;"|"&amp;IF(AND(VALUE(RIGHT($U$1,2))&gt;=57,VALUE(RIGHT($U$1,2))&lt;=63),$D825,"COMUM"),GABARITO!$D:$D,0)),1,0))</f>
        <v/>
      </c>
      <c r="V825" t="str">
        <f>IF(RESPOSTAS!W825="","",IF(UPPER(RESPOSTAS!W825)=INDEX(GABARITO!$C:$C,MATCH(TEXT(VALUE(RIGHT($E$1,2)),"00")&amp;"|"&amp;IF(AND(VALUE(RIGHT($E$1,2))&gt;=57,VALUE(RIGHT($E$1,2))&lt;=63),$D825,"COMUM"),GABARITO!$D:$D,0)),1,0))</f>
        <v/>
      </c>
      <c r="W825" t="str">
        <f>IF(RESPOSTAS!X825="","",IF(UPPER(RESPOSTAS!X825)=INDEX(GABARITO!$C:$C,MATCH(TEXT(VALUE(RIGHT($W$1,2)),"00")&amp;"|"&amp;IF(AND(VALUE(RIGHT($W$1,2))&gt;=57,VALUE(RIGHT($W$1,2))&lt;=63),$D825,"COMUM"),GABARITO!$D:$D,0)),1,0))</f>
        <v/>
      </c>
      <c r="X825" t="str">
        <f>IF(RESPOSTAS!Y825="","",IF(UPPER(RESPOSTAS!Y825)=INDEX(GABARITO!$C:$C,MATCH(TEXT(VALUE(RIGHT($X$1,2)),"00")&amp;"|"&amp;IF(AND(VALUE(RIGHT($X$1,2))&gt;=57,VALUE(RIGHT($X$1,2))&lt;=63),$D825,"COMUM"),GABARITO!$D:$D,0)),1,0))</f>
        <v/>
      </c>
      <c r="Y825" t="str">
        <f>IF(RESPOSTAS!Z825="","",IF(UPPER(RESPOSTAS!Z825)=INDEX(GABARITO!$C:$C,MATCH(TEXT(VALUE(RIGHT($Y$1,2)),"00")&amp;"|"&amp;IF(AND(VALUE(RIGHT($Y$1,2))&gt;=57,VALUE(RIGHT($Y$1,2))&lt;=63),$D825,"COMUM"),GABARITO!$D:$D,0)),1,0))</f>
        <v/>
      </c>
      <c r="Z825" t="str">
        <f>IF(RESPOSTAS!AA825="","",IF(UPPER(RESPOSTAS!AA825)=INDEX(GABARITO!$C:$C,MATCH(TEXT(VALUE(RIGHT($Z$1,2)),"00")&amp;"|"&amp;IF(AND(VALUE(RIGHT($Z$1,2))&gt;=57,VALUE(RIGHT($Z$1,2))&lt;=63),$D825,"COMUM"),GABARITO!$D:$D,0)),1,0))</f>
        <v/>
      </c>
      <c r="AA825" t="str">
        <f>IF(RESPOSTAS!AB825="","",IF(UPPER(RESPOSTAS!AB825)=INDEX(GABARITO!$C:$C,MATCH(TEXT(VALUE(RIGHT($AA$1,2)),"00")&amp;"|"&amp;IF(AND(VALUE(RIGHT($AA$1,2))&gt;=57,VALUE(RIGHT($AA$1,2))&lt;=63),$D825,"COMUM"),GABARITO!$D:$D,0)),1,0))</f>
        <v/>
      </c>
      <c r="AB825" t="str">
        <f>IF(RESPOSTAS!AC825="","",IF(UPPER(RESPOSTAS!AC825)=INDEX(GABARITO!$C:$C,MATCH(TEXT(VALUE(RIGHT($AB$1,2)),"00")&amp;"|"&amp;IF(AND(VALUE(RIGHT($AB$1,2))&gt;=57,VALUE(RIGHT($AB$1,2))&lt;=63),$D825,"COMUM"),GABARITO!$D:$D,0)),1,0))</f>
        <v/>
      </c>
      <c r="AC825" t="str">
        <f>IF(RESPOSTAS!AD825="","",IF(UPPER(RESPOSTAS!AD825)=INDEX(GABARITO!$C:$C,MATCH(TEXT(VALUE(RIGHT($AC$1,2)),"00")&amp;"|"&amp;IF(AND(VALUE(RIGHT($AC$1,2))&gt;=57,VALUE(RIGHT($AC$1,2))&lt;=63),$D825,"COMUM"),GABARITO!$D:$D,0)),1,0))</f>
        <v/>
      </c>
      <c r="AD825" t="str">
        <f>IF(RESPOSTAS!AE825="","",IF(UPPER(RESPOSTAS!AE825)=INDEX(GABARITO!$C:$C,MATCH(TEXT(VALUE(RIGHT($AD$1,2)),"00")&amp;"|"&amp;IF(AND(VALUE(RIGHT($AD$1,2))&gt;=57,VALUE(RIGHT($AD$1,2))&lt;=63),$D825,"COMUM"),GABARITO!$D:$D,0)),1,0))</f>
        <v/>
      </c>
      <c r="AE825" t="str">
        <f>IF(RESPOSTAS!AF825="","",IF(UPPER(RESPOSTAS!AF825)=INDEX(GABARITO!$C:$C,MATCH(TEXT(VALUE(RIGHT($AE$1,2)),"00")&amp;"|"&amp;IF(AND(VALUE(RIGHT($AE$1,2))&gt;=57,VALUE(RIGHT($AE$1,2))&lt;=63),$D825,"COMUM"),GABARITO!$D:$D,0)),1,0))</f>
        <v/>
      </c>
      <c r="AF825" t="str">
        <f>IF(RESPOSTAS!AG825="","",IF(UPPER(RESPOSTAS!AG825)=INDEX(GABARITO!$C:$C,MATCH(TEXT(VALUE(RIGHT($AF$1,2)),"00")&amp;"|"&amp;IF(AND(VALUE(RIGHT($AF$1,2))&gt;=57,VALUE(RIGHT($AF$1,2))&lt;=63),$D825,"COMUM"),GABARITO!$D:$D,0)),1,0))</f>
        <v/>
      </c>
      <c r="AG825" t="str">
        <f>IF(RESPOSTAS!AH825="","",IF(UPPER(RESPOSTAS!AH825)=INDEX(GABARITO!$C:$C,MATCH(TEXT(VALUE(RIGHT($AG$1,2)),"00")&amp;"|"&amp;IF(AND(VALUE(RIGHT($AG$1,2))&gt;=57,VALUE(RIGHT($AG$1,2))&lt;=63),$D825,"COMUM"),GABARITO!$D:$D,0)),1,0))</f>
        <v/>
      </c>
      <c r="AH825" t="str">
        <f>IF(RESPOSTAS!AI825="","",IF(UPPER(RESPOSTAS!AI825)=INDEX(GABARITO!$C:$C,MATCH(TEXT(VALUE(RIGHT($AH$1,2)),"00")&amp;"|"&amp;IF(AND(VALUE(RIGHT($AH$1,2))&gt;=57,VALUE(RIGHT($AH$1,2))&lt;=63),$D825,"COMUM"),GABARITO!$D:$D,0)),1,0))</f>
        <v/>
      </c>
      <c r="AI825" t="str">
        <f>IF(RESPOSTAS!AJ825="","",IF(UPPER(RESPOSTAS!AJ825)=INDEX(GABARITO!$C:$C,MATCH(TEXT(VALUE(RIGHT($AI$1,2)),"00")&amp;"|"&amp;IF(AND(VALUE(RIGHT($AI$1,2))&gt;=57,VALUE(RIGHT($AI$1,2))&lt;=63),$D825,"COMUM"),GABARITO!$D:$D,0)),1,0))</f>
        <v/>
      </c>
      <c r="AJ825" t="str">
        <f>IF(RESPOSTAS!AK825="","",IF(UPPER(RESPOSTAS!AK825)=INDEX(GABARITO!$C:$C,MATCH(TEXT(VALUE(RIGHT($AJ$1,2)),"00")&amp;"|"&amp;IF(AND(VALUE(RIGHT($AJ$1,2))&gt;=57,VALUE(RIGHT($AJ$1,2))&lt;=63),$D825,"COMUM"),GABARITO!$D:$D,0)),1,0))</f>
        <v/>
      </c>
      <c r="AK825" t="str">
        <f>IF(RESPOSTAS!AL825="","",IF(UPPER(RESPOSTAS!AL825)=INDEX(GABARITO!$C:$C,MATCH(TEXT(VALUE(RIGHT($AK$1,2)),"00")&amp;"|"&amp;IF(AND(VALUE(RIGHT($AK$1,2))&gt;=57,VALUE(RIGHT($AK$1,2))&lt;=63),$D825,"COMUM"),GABARITO!$D:$D,0)),1,0))</f>
        <v/>
      </c>
      <c r="AL825" t="str">
        <f>IF(RESPOSTAS!AM825="","",IF(UPPER(RESPOSTAS!AM825)=INDEX(GABARITO!$C:$C,MATCH(TEXT(VALUE(RIGHT($AL$1,2)),"00")&amp;"|"&amp;IF(AND(VALUE(RIGHT($AL$1,2))&gt;=57,VALUE(RIGHT($AL$1,2))&lt;=63),$D825,"COMUM"),GABARITO!$D:$D,0)),1,0))</f>
        <v/>
      </c>
      <c r="AM825" t="str">
        <f>IF(RESPOSTAS!AN825="","",IF(UPPER(RESPOSTAS!AN825)=INDEX(GABARITO!$C:$C,MATCH(TEXT(VALUE(RIGHT($AM$1,2)),"00")&amp;"|"&amp;IF(AND(VALUE(RIGHT($AM$1,2))&gt;=57,VALUE(RIGHT($AM$1,2))&lt;=63),$D825,"COMUM"),GABARITO!$D:$D,0)),1,0))</f>
        <v/>
      </c>
      <c r="AN825" t="str">
        <f>IF(RESPOSTAS!AO825="","",IF(UPPER(RESPOSTAS!AO825)=INDEX(GABARITO!$C:$C,MATCH(TEXT(VALUE(RIGHT($AN$1,2)),"00")&amp;"|"&amp;IF(AND(VALUE(RIGHT($AN$1,2))&gt;=57,VALUE(RIGHT($AN$1,2))&lt;=63),$D825,"COMUM"),GABARITO!$D:$D,0)),1,0))</f>
        <v/>
      </c>
      <c r="AO825" t="str">
        <f>IF(RESPOSTAS!AP825="","",IF(UPPER(RESPOSTAS!AP825)=INDEX(GABARITO!$C:$C,MATCH(TEXT(VALUE(RIGHT($AO$1,2)),"00")&amp;"|"&amp;IF(AND(VALUE(RIGHT($AO$1,2))&gt;=57,VALUE(RIGHT($AO$1,2))&lt;=63),$D825,"COMUM"),GABARITO!$D:$D,0)),1,0))</f>
        <v/>
      </c>
      <c r="AP825" t="str">
        <f>IF(RESPOSTAS!AQ825="","",IF(UPPER(RESPOSTAS!AQ825)=INDEX(GABARITO!$C:$C,MATCH(TEXT(VALUE(RIGHT($AP$1,2)),"00")&amp;"|"&amp;IF(AND(VALUE(RIGHT($AP$1,2))&gt;=57,VALUE(RIGHT($AP$1,2))&lt;=63),$D825,"COMUM"),GABARITO!$D:$D,0)),1,0))</f>
        <v/>
      </c>
      <c r="AQ825" t="str">
        <f>IF(RESPOSTAS!AR825="","",IF(UPPER(RESPOSTAS!AR825)=INDEX(GABARITO!$C:$C,MATCH(TEXT(VALUE(RIGHT($AQ$1,2)),"00")&amp;"|"&amp;IF(AND(VALUE(RIGHT($AQ$1,2))&gt;=57,VALUE(RIGHT($AQ$1,2))&lt;=63),$D825,"COMUM"),GABARITO!$D:$D,0)),1,0))</f>
        <v/>
      </c>
      <c r="AR825" t="str">
        <f>IF(RESPOSTAS!AS825="","",IF(UPPER(RESPOSTAS!AS825)=INDEX(GABARITO!$C:$C,MATCH(TEXT(VALUE(RIGHT($AR$1,2)),"00")&amp;"|"&amp;IF(AND(VALUE(RIGHT($AR$1,2))&gt;=57,VALUE(RIGHT($AR$1,2))&lt;=63),$D825,"COMUM"),GABARITO!$D:$D,0)),1,0))</f>
        <v/>
      </c>
      <c r="AS825" t="str">
        <f>IF(RESPOSTAS!AT825="","",IF(UPPER(RESPOSTAS!AT825)=INDEX(GABARITO!$C:$C,MATCH(TEXT(VALUE(RIGHT($AS$1,2)),"00")&amp;"|"&amp;IF(AND(VALUE(RIGHT($AS$1,2))&gt;=57,VALUE(RIGHT($AS$1,2))&lt;=63),$D825,"COMUM"),GABARITO!$D:$D,0)),1,0))</f>
        <v/>
      </c>
      <c r="AT825" t="str">
        <f>IF(RESPOSTAS!AU825="","",IF(UPPER(RESPOSTAS!AU825)=INDEX(GABARITO!$C:$C,MATCH(TEXT(VALUE(RIGHT($AT$1,2)),"00")&amp;"|"&amp;IF(AND(VALUE(RIGHT($AT$1,2))&gt;=57,VALUE(RIGHT($AT$1,2))&lt;=63),$D825,"COMUM"),GABARITO!$D:$D,0)),1,0))</f>
        <v/>
      </c>
      <c r="AU825" t="str">
        <f>IF(RESPOSTAS!AV825="","",IF(UPPER(RESPOSTAS!AV825)=INDEX(GABARITO!$C:$C,MATCH(TEXT(VALUE(RIGHT($AU$1,2)),"00")&amp;"|"&amp;IF(AND(VALUE(RIGHT($AU$1,2))&gt;=57,VALUE(RIGHT($AU$1,2))&lt;=63),$D825,"COMUM"),GABARITO!$D:$D,0)),1,0))</f>
        <v/>
      </c>
      <c r="AV825" t="str">
        <f>IF(RESPOSTAS!AW825="","",IF(UPPER(RESPOSTAS!AW825)=INDEX(GABARITO!$C:$C,MATCH(TEXT(VALUE(RIGHT($AV$1,2)),"00")&amp;"|"&amp;IF(AND(VALUE(RIGHT($AV$1,2))&gt;=57,VALUE(RIGHT($AV$1,2))&lt;=63),$D825,"COMUM"),GABARITO!$D:$D,0)),1,0))</f>
        <v/>
      </c>
      <c r="AW825" t="str">
        <f>IF(RESPOSTAS!AX825="","",IF(UPPER(RESPOSTAS!AX825)=INDEX(GABARITO!$C:$C,MATCH(TEXT(VALUE(RIGHT($AW$1,2)),"00")&amp;"|"&amp;IF(AND(VALUE(RIGHT($AW$1,2))&gt;=57,VALUE(RIGHT($AW$1,2))&lt;=63),$D825,"COMUM"),GABARITO!$D:$D,0)),1,0))</f>
        <v/>
      </c>
      <c r="AX825" t="str">
        <f>IF(RESPOSTAS!AY825="","",IF(UPPER(RESPOSTAS!AY825)=INDEX(GABARITO!$C:$C,MATCH(TEXT(VALUE(RIGHT($AX$1,2)),"00")&amp;"|"&amp;IF(AND(VALUE(RIGHT($AX$1,2))&gt;=57,VALUE(RIGHT($AX$1,2))&lt;=63),$D825,"COMUM"),GABARITO!$D:$D,0)),1,0))</f>
        <v/>
      </c>
      <c r="AY825" t="str">
        <f>IF(RESPOSTAS!AZ825="","",IF(UPPER(RESPOSTAS!AZ825)=INDEX(GABARITO!$C:$C,MATCH(TEXT(VALUE(RIGHT($AY$1,2)),"00")&amp;"|"&amp;IF(AND(VALUE(RIGHT($AY$1,2))&gt;=57,VALUE(RIGHT($AY$1,2))&lt;=63),$D825,"COMUM"),GABARITO!$D:$D,0)),1,0))</f>
        <v/>
      </c>
      <c r="AZ825" t="str">
        <f>IF(RESPOSTAS!BA825="","",IF(UPPER(RESPOSTAS!BA825)=INDEX(GABARITO!$C:$C,MATCH(TEXT(VALUE(RIGHT($AZ$1,2)),"00")&amp;"|"&amp;IF(AND(VALUE(RIGHT($AZ$1,2))&gt;=57,VALUE(RIGHT($AZ$1,2))&lt;=63),$D825,"COMUM"),GABARITO!$D:$D,0)),1,0))</f>
        <v/>
      </c>
      <c r="BA825" t="str">
        <f>IF(RESPOSTAS!BB825="","",IF(UPPER(RESPOSTAS!BB825)=INDEX(GABARITO!$C:$C,MATCH(TEXT(VALUE(RIGHT($BA$1,2)),"00")&amp;"|"&amp;IF(AND(VALUE(RIGHT($BA$1,2))&gt;=57,VALUE(RIGHT($BA$1,2))&lt;=63),$D825,"COMUM"),GABARITO!$D:$D,0)),1,0))</f>
        <v/>
      </c>
      <c r="BB825" t="str">
        <f>IF(RESPOSTAS!BC825="","",IF(UPPER(RESPOSTAS!BC825)=INDEX(GABARITO!$C:$C,MATCH(TEXT(VALUE(RIGHT($BB$1,2)),"00")&amp;"|"&amp;IF(AND(VALUE(RIGHT($BB$1,2))&gt;=57,VALUE(RIGHT($BB$1,2))&lt;=63),$D825,"COMUM"),GABARITO!$D:$D,0)),1,0))</f>
        <v/>
      </c>
      <c r="BC825" t="str">
        <f>IF(RESPOSTAS!BD825="","",IF(UPPER(RESPOSTAS!BD825)=INDEX(GABARITO!$C:$C,MATCH(TEXT(VALUE(RIGHT($BC$1,2)),"00")&amp;"|"&amp;IF(AND(VALUE(RIGHT($BC$1,2))&gt;=57,VALUE(RIGHT($BC$1,2))&lt;=63),$D825,"COMUM"),GABARITO!$D:$D,0)),1,0))</f>
        <v/>
      </c>
      <c r="BD825" t="str">
        <f>IF(RESPOSTAS!BE825="","",IF(UPPER(RESPOSTAS!BE825)=INDEX(GABARITO!$C:$C,MATCH(TEXT(VALUE(RIGHT($BD$1,2)),"00")&amp;"|"&amp;IF(AND(VALUE(RIGHT($BD$1,2))&gt;=57,VALUE(RIGHT($BD$1,2))&lt;=63),$D825,"COMUM"),GABARITO!$D:$D,0)),1,0))</f>
        <v/>
      </c>
      <c r="BE825" t="str">
        <f>IF(RESPOSTAS!BF825="","",IF(UPPER(RESPOSTAS!BF825)=INDEX(GABARITO!$C:$C,MATCH(TEXT(VALUE(RIGHT($BE$1,2)),"00")&amp;"|"&amp;IF(AND(VALUE(RIGHT($BE$1,2))&gt;=57,VALUE(RIGHT($BE$1,2))&lt;=63),$D825,"COMUM"),GABARITO!$D:$D,0)),1,0))</f>
        <v/>
      </c>
      <c r="BF825" t="str">
        <f>IF(RESPOSTAS!BG825="","",IF(UPPER(RESPOSTAS!BG825)=INDEX(GABARITO!$C:$C,MATCH(TEXT(VALUE(RIGHT($BF$1,2)),"00")&amp;"|"&amp;IF(AND(VALUE(RIGHT($BF$1,2))&gt;=57,VALUE(RIGHT($BF$1,2))&lt;=63),$D825,"COMUM"),GABARITO!$D:$D,0)),1,0))</f>
        <v/>
      </c>
      <c r="BG825" t="str">
        <f>IF(RESPOSTAS!BH825="","",IF(UPPER(RESPOSTAS!BH825)=INDEX(GABARITO!$C:$C,MATCH(TEXT(VALUE(RIGHT($BG$1,2)),"00")&amp;"|"&amp;IF(AND(VALUE(RIGHT($BG$1,2))&gt;=57,VALUE(RIGHT($BG$1,2))&lt;=63),$D825,"COMUM"),GABARITO!$D:$D,0)),1,0))</f>
        <v/>
      </c>
      <c r="BH825" t="str">
        <f>IF(RESPOSTAS!BI825="","",IF(UPPER(RESPOSTAS!BI825)=INDEX(GABARITO!$C:$C,MATCH(TEXT(VALUE(RIGHT($BH$1,2)),"00")&amp;"|"&amp;IF(AND(VALUE(RIGHT($BH$1,2))&gt;=57,VALUE(RIGHT($BH$1,2))&lt;=63),$D825,"COMUM"),GABARITO!$D:$D,0)),1,0))</f>
        <v/>
      </c>
      <c r="BI825" t="str">
        <f>IF(RESPOSTAS!BJ825="","",IF(UPPER(RESPOSTAS!BJ825)=INDEX(GABARITO!$C:$C,MATCH(TEXT(VALUE(RIGHT($BI$1,2)),"00")&amp;"|"&amp;IF(AND(VALUE(RIGHT($BI$1,2))&gt;=57,VALUE(RIGHT($BI$1,2))&lt;=63),$D825,"COMUM"),GABARITO!$D:$D,0)),1,0))</f>
        <v/>
      </c>
      <c r="BJ825" t="str">
        <f>IF(RESPOSTAS!BK825="","",IF(UPPER(RESPOSTAS!BK825)=INDEX(GABARITO!$C:$C,MATCH(TEXT(VALUE(RIGHT($BJ$1,2)),"00")&amp;"|"&amp;IF(AND(VALUE(RIGHT($BJ$1,2))&gt;=57,VALUE(RIGHT($BJ$1,2))&lt;=63),$D825,"COMUM"),GABARITO!$D:$D,0)),1,0))</f>
        <v/>
      </c>
      <c r="BK825" t="str">
        <f>IF(RESPOSTAS!BL825="","",IF(UPPER(RESPOSTAS!BL825)=INDEX(GABARITO!$C:$C,MATCH(TEXT(VALUE(RIGHT($BK$1,2)),"00")&amp;"|"&amp;IF(AND(VALUE(RIGHT($BK$1,2))&gt;=57,VALUE(RIGHT($BK$1,2))&lt;=63),$D825,"COMUM"),GABARITO!$D:$D,0)),1,0))</f>
        <v/>
      </c>
      <c r="BL825" t="str">
        <f>IF(RESPOSTAS!BM825="","",IF(UPPER(RESPOSTAS!BM825)=INDEX(GABARITO!$C:$C,MATCH(TEXT(VALUE(RIGHT($BL$1,2)),"00")&amp;"|"&amp;IF(AND(VALUE(RIGHT($BL$1,2))&gt;=57,VALUE(RIGHT($BL$1,2))&lt;=63),$D825,"COMUM"),GABARITO!$D:$D,0)),1,0))</f>
        <v/>
      </c>
      <c r="BM825" t="str">
        <f>IF(RESPOSTAS!BN825="","",IF(UPPER(RESPOSTAS!BN825)=INDEX(GABARITO!$C:$C,MATCH(TEXT(VALUE(RIGHT($BM$1,2)),"00")&amp;"|"&amp;IF(AND(VALUE(RIGHT($BM$1,2))&gt;=57,VALUE(RIGHT($BM$1,2))&lt;=63),$D825,"COMUM"),GABARITO!$D:$D,0)),1,0))</f>
        <v/>
      </c>
      <c r="BN825" t="str">
        <f>IF(RESPOSTAS!BO825="","",IF(UPPER(RESPOSTAS!BO825)=INDEX(GABARITO!$C:$C,MATCH(TEXT(VALUE(RIGHT($BN$1,2)),"00")&amp;"|"&amp;IF(AND(VALUE(RIGHT($BN$1,2))&gt;=57,VALUE(RIGHT($BN$1,2))&lt;=63),$D825,"COMUM"),GABARITO!$D:$D,0)),1,0))</f>
        <v/>
      </c>
      <c r="BO825" t="str">
        <f>IF(RESPOSTAS!BP825="","",IF(UPPER(RESPOSTAS!BP825)=INDEX(GABARITO!$C:$C,MATCH(TEXT(VALUE(RIGHT($BO$1,2)),"00")&amp;"|"&amp;IF(AND(VALUE(RIGHT($BO$1,2))&gt;=57,VALUE(RIGHT($BO$1,2))&lt;=63),$D825,"COMUM"),GABARITO!$D:$D,0)),1,0))</f>
        <v/>
      </c>
      <c r="BP825">
        <f>COUNTIF(RESPOSTAS!F825:BP825,"&lt;&gt;")</f>
        <v>0</v>
      </c>
      <c r="BQ825" t="str">
        <f t="shared" si="120"/>
        <v/>
      </c>
      <c r="BR825" s="10" t="str">
        <f t="shared" si="121"/>
        <v/>
      </c>
      <c r="BT825" s="11" t="str">
        <f t="shared" si="123"/>
        <v/>
      </c>
      <c r="BU825" s="11" t="str">
        <f t="shared" si="124"/>
        <v/>
      </c>
      <c r="BV825" s="11" t="str">
        <f t="shared" si="125"/>
        <v/>
      </c>
      <c r="BW825" s="11" t="str">
        <f t="shared" si="126"/>
        <v/>
      </c>
      <c r="BX825" s="11" t="str">
        <f t="shared" si="127"/>
        <v/>
      </c>
      <c r="BY825" s="11" t="str">
        <f t="shared" si="128"/>
        <v/>
      </c>
      <c r="BZ825" s="3" t="str">
        <f t="shared" si="122"/>
        <v/>
      </c>
    </row>
    <row r="826" spans="1:78" x14ac:dyDescent="0.25">
      <c r="A826" t="str">
        <f>IF(RESPOSTAS!A826="","",RESPOSTAS!A826)</f>
        <v/>
      </c>
      <c r="B826" t="str">
        <f>IF(RESPOSTAS!C826="","",RESPOSTAS!C826)</f>
        <v/>
      </c>
      <c r="C826" t="str">
        <f>IF(RESPOSTAS!D826="","",RESPOSTAS!D826)</f>
        <v/>
      </c>
      <c r="D826" t="str">
        <f>IF(RESPOSTAS!E826="","",RESPOSTAS!E826)</f>
        <v/>
      </c>
      <c r="E826" t="str">
        <f>IF(RESPOSTAS!F826="","",IF(UPPER(RESPOSTAS!F826)=INDEX(GABARITO!$C:$C,MATCH(TEXT(VALUE(RIGHT($E$1,2)),"00")&amp;"|"&amp;IF(AND(VALUE(RIGHT($E$1,2))&gt;=57,VALUE(RIGHT($E$1,2))&lt;=63),$D826,"COMUM"),GABARITO!$D:$D,0)),1,0))</f>
        <v/>
      </c>
      <c r="F826" t="str">
        <f>IF(RESPOSTAS!G826="","",IF(UPPER(RESPOSTAS!G826)=INDEX(GABARITO!$C:$C,MATCH(TEXT(VALUE(RIGHT($F$1,2)),"00")&amp;"|"&amp;IF(AND(VALUE(RIGHT($F$1,2))&gt;=57,VALUE(RIGHT($F$1,2))&lt;=63),$D826,"COMUM"),GABARITO!$D:$D,0)),1,0))</f>
        <v/>
      </c>
      <c r="G826" t="str">
        <f>IF(RESPOSTAS!H826="","",IF(UPPER(RESPOSTAS!H826)=INDEX(GABARITO!$C:$C,MATCH(TEXT(VALUE(RIGHT($G$1,2)),"00")&amp;"|"&amp;IF(AND(VALUE(RIGHT($G$1,2))&gt;=57,VALUE(RIGHT($G$1,2))&lt;=63),$D826,"COMUM"),GABARITO!$D:$D,0)),1,0))</f>
        <v/>
      </c>
      <c r="H826" t="str">
        <f>IF(RESPOSTAS!I826="","",IF(UPPER(RESPOSTAS!I826)=INDEX(GABARITO!$C:$C,MATCH(TEXT(VALUE(RIGHT($H$1,2)),"00")&amp;"|"&amp;IF(AND(VALUE(RIGHT($H$1,2))&gt;=57,VALUE(RIGHT($H$1,2))&lt;=63),$D826,"COMUM"),GABARITO!$D:$D,0)),1,0))</f>
        <v/>
      </c>
      <c r="I826" t="str">
        <f>IF(RESPOSTAS!J826="","",IF(UPPER(RESPOSTAS!J826)=INDEX(GABARITO!$C:$C,MATCH(TEXT(VALUE(RIGHT($I$1,2)),"00")&amp;"|"&amp;IF(AND(VALUE(RIGHT($I$1,2))&gt;=57,VALUE(RIGHT($I$1,2))&lt;=63),$D826,"COMUM"),GABARITO!$D:$D,0)),1,0))</f>
        <v/>
      </c>
      <c r="J826" t="str">
        <f>IF(RESPOSTAS!K826="","",IF(UPPER(RESPOSTAS!K826)=INDEX(GABARITO!$C:$C,MATCH(TEXT(VALUE(RIGHT($J$1,2)),"00")&amp;"|"&amp;IF(AND(VALUE(RIGHT($J$1,2))&gt;=57,VALUE(RIGHT($J$1,2))&lt;=63),$D826,"COMUM"),GABARITO!$D:$D,0)),1,0))</f>
        <v/>
      </c>
      <c r="K826" t="str">
        <f>IF(RESPOSTAS!L826="","",IF(UPPER(RESPOSTAS!L826)=INDEX(GABARITO!$C:$C,MATCH(TEXT(VALUE(RIGHT($K$1,2)),"00")&amp;"|"&amp;IF(AND(VALUE(RIGHT($K$1,2))&gt;=57,VALUE(RIGHT($K$1,2))&lt;=63),$D826,"COMUM"),GABARITO!$D:$D,0)),1,0))</f>
        <v/>
      </c>
      <c r="L826" t="str">
        <f>IF(RESPOSTAS!M826="","",IF(UPPER(RESPOSTAS!M826)=INDEX(GABARITO!$C:$C,MATCH(TEXT(VALUE(RIGHT($L$1,2)),"00")&amp;"|"&amp;IF(AND(VALUE(RIGHT($L$1,2))&gt;=57,VALUE(RIGHT($L$1,2))&lt;=63),$D826,"COMUM"),GABARITO!$D:$D,0)),1,0))</f>
        <v/>
      </c>
      <c r="M826" t="str">
        <f>IF(RESPOSTAS!N826="","",IF(UPPER(RESPOSTAS!N826)=INDEX(GABARITO!$C:$C,MATCH(TEXT(VALUE(RIGHT($M$1,2)),"00")&amp;"|"&amp;IF(AND(VALUE(RIGHT($M$1,2))&gt;=57,VALUE(RIGHT($M$1,2))&lt;=63),$D826,"COMUM"),GABARITO!$D:$D,0)),1,0))</f>
        <v/>
      </c>
      <c r="N826" t="str">
        <f>IF(RESPOSTAS!O826="","",IF(UPPER(RESPOSTAS!O826)=INDEX(GABARITO!$C:$C,MATCH(TEXT(VALUE(RIGHT($E$1,2)),"00")&amp;"|"&amp;IF(AND(VALUE(RIGHT($E$1,2))&gt;=57,VALUE(RIGHT($E$1,2))&lt;=63),$D826,"COMUM"),GABARITO!$D:$D,0)),1,0))</f>
        <v/>
      </c>
      <c r="O826" t="str">
        <f>IF(RESPOSTAS!P826="","",IF(UPPER(RESPOSTAS!P826)=INDEX(GABARITO!$C:$C,MATCH(TEXT(VALUE(RIGHT($O$1,2)),"00")&amp;"|"&amp;IF(AND(VALUE(RIGHT($O$1,2))&gt;=57,VALUE(RIGHT($O$1,2))&lt;=63),$D826,"COMUM"),GABARITO!$D:$D,0)),1,0))</f>
        <v/>
      </c>
      <c r="P826" t="str">
        <f>IF(RESPOSTAS!Q826="","",IF(UPPER(RESPOSTAS!Q826)=INDEX(GABARITO!$C:$C,MATCH(TEXT(VALUE(RIGHT($P$1,2)),"00")&amp;"|"&amp;IF(AND(VALUE(RIGHT($P$1,2))&gt;=57,VALUE(RIGHT($P$1,2))&lt;=63),$D826,"COMUM"),GABARITO!$D:$D,0)),1,0))</f>
        <v/>
      </c>
      <c r="Q826" t="str">
        <f>IF(RESPOSTAS!R826="","",IF(UPPER(RESPOSTAS!R826)=INDEX(GABARITO!$C:$C,MATCH(TEXT(VALUE(RIGHT($Q$1,2)),"00")&amp;"|"&amp;IF(AND(VALUE(RIGHT($Q$1,2))&gt;=57,VALUE(RIGHT($Q$1,2))&lt;=63),$D826,"COMUM"),GABARITO!$D:$D,0)),1,0))</f>
        <v/>
      </c>
      <c r="R826" t="str">
        <f>IF(RESPOSTAS!S826="","",IF(UPPER(RESPOSTAS!S826)=INDEX(GABARITO!$C:$C,MATCH(TEXT(VALUE(RIGHT($R$1,2)),"00")&amp;"|"&amp;IF(AND(VALUE(RIGHT($R$1,2))&gt;=57,VALUE(RIGHT($R$1,2))&lt;=63),$D826,"COMUM"),GABARITO!$D:$D,0)),1,0))</f>
        <v/>
      </c>
      <c r="S826" t="str">
        <f>IF(RESPOSTAS!T826="","",IF(UPPER(RESPOSTAS!T826)=INDEX(GABARITO!$C:$C,MATCH(TEXT(VALUE(RIGHT($S$1,2)),"00")&amp;"|"&amp;IF(AND(VALUE(RIGHT($S$1,2))&gt;=57,VALUE(RIGHT($S$1,2))&lt;=63),$D826,"COMUM"),GABARITO!$D:$D,0)),1,0))</f>
        <v/>
      </c>
      <c r="T826" t="str">
        <f>IF(RESPOSTAS!U826="","",IF(UPPER(RESPOSTAS!U826)=INDEX(GABARITO!$C:$C,MATCH(TEXT(VALUE(RIGHT($T$1,2)),"00")&amp;"|"&amp;IF(AND(VALUE(RIGHT($T$1,2))&gt;=57,VALUE(RIGHT($T$1,2))&lt;=63),$D826,"COMUM"),GABARITO!$D:$D,0)),1,0))</f>
        <v/>
      </c>
      <c r="U826" t="str">
        <f>IF(RESPOSTAS!V826="","",IF(UPPER(RESPOSTAS!V826)=INDEX(GABARITO!$C:$C,MATCH(TEXT(VALUE(RIGHT($U$1,2)),"00")&amp;"|"&amp;IF(AND(VALUE(RIGHT($U$1,2))&gt;=57,VALUE(RIGHT($U$1,2))&lt;=63),$D826,"COMUM"),GABARITO!$D:$D,0)),1,0))</f>
        <v/>
      </c>
      <c r="V826" t="str">
        <f>IF(RESPOSTAS!W826="","",IF(UPPER(RESPOSTAS!W826)=INDEX(GABARITO!$C:$C,MATCH(TEXT(VALUE(RIGHT($E$1,2)),"00")&amp;"|"&amp;IF(AND(VALUE(RIGHT($E$1,2))&gt;=57,VALUE(RIGHT($E$1,2))&lt;=63),$D826,"COMUM"),GABARITO!$D:$D,0)),1,0))</f>
        <v/>
      </c>
      <c r="W826" t="str">
        <f>IF(RESPOSTAS!X826="","",IF(UPPER(RESPOSTAS!X826)=INDEX(GABARITO!$C:$C,MATCH(TEXT(VALUE(RIGHT($W$1,2)),"00")&amp;"|"&amp;IF(AND(VALUE(RIGHT($W$1,2))&gt;=57,VALUE(RIGHT($W$1,2))&lt;=63),$D826,"COMUM"),GABARITO!$D:$D,0)),1,0))</f>
        <v/>
      </c>
      <c r="X826" t="str">
        <f>IF(RESPOSTAS!Y826="","",IF(UPPER(RESPOSTAS!Y826)=INDEX(GABARITO!$C:$C,MATCH(TEXT(VALUE(RIGHT($X$1,2)),"00")&amp;"|"&amp;IF(AND(VALUE(RIGHT($X$1,2))&gt;=57,VALUE(RIGHT($X$1,2))&lt;=63),$D826,"COMUM"),GABARITO!$D:$D,0)),1,0))</f>
        <v/>
      </c>
      <c r="Y826" t="str">
        <f>IF(RESPOSTAS!Z826="","",IF(UPPER(RESPOSTAS!Z826)=INDEX(GABARITO!$C:$C,MATCH(TEXT(VALUE(RIGHT($Y$1,2)),"00")&amp;"|"&amp;IF(AND(VALUE(RIGHT($Y$1,2))&gt;=57,VALUE(RIGHT($Y$1,2))&lt;=63),$D826,"COMUM"),GABARITO!$D:$D,0)),1,0))</f>
        <v/>
      </c>
      <c r="Z826" t="str">
        <f>IF(RESPOSTAS!AA826="","",IF(UPPER(RESPOSTAS!AA826)=INDEX(GABARITO!$C:$C,MATCH(TEXT(VALUE(RIGHT($Z$1,2)),"00")&amp;"|"&amp;IF(AND(VALUE(RIGHT($Z$1,2))&gt;=57,VALUE(RIGHT($Z$1,2))&lt;=63),$D826,"COMUM"),GABARITO!$D:$D,0)),1,0))</f>
        <v/>
      </c>
      <c r="AA826" t="str">
        <f>IF(RESPOSTAS!AB826="","",IF(UPPER(RESPOSTAS!AB826)=INDEX(GABARITO!$C:$C,MATCH(TEXT(VALUE(RIGHT($AA$1,2)),"00")&amp;"|"&amp;IF(AND(VALUE(RIGHT($AA$1,2))&gt;=57,VALUE(RIGHT($AA$1,2))&lt;=63),$D826,"COMUM"),GABARITO!$D:$D,0)),1,0))</f>
        <v/>
      </c>
      <c r="AB826" t="str">
        <f>IF(RESPOSTAS!AC826="","",IF(UPPER(RESPOSTAS!AC826)=INDEX(GABARITO!$C:$C,MATCH(TEXT(VALUE(RIGHT($AB$1,2)),"00")&amp;"|"&amp;IF(AND(VALUE(RIGHT($AB$1,2))&gt;=57,VALUE(RIGHT($AB$1,2))&lt;=63),$D826,"COMUM"),GABARITO!$D:$D,0)),1,0))</f>
        <v/>
      </c>
      <c r="AC826" t="str">
        <f>IF(RESPOSTAS!AD826="","",IF(UPPER(RESPOSTAS!AD826)=INDEX(GABARITO!$C:$C,MATCH(TEXT(VALUE(RIGHT($AC$1,2)),"00")&amp;"|"&amp;IF(AND(VALUE(RIGHT($AC$1,2))&gt;=57,VALUE(RIGHT($AC$1,2))&lt;=63),$D826,"COMUM"),GABARITO!$D:$D,0)),1,0))</f>
        <v/>
      </c>
      <c r="AD826" t="str">
        <f>IF(RESPOSTAS!AE826="","",IF(UPPER(RESPOSTAS!AE826)=INDEX(GABARITO!$C:$C,MATCH(TEXT(VALUE(RIGHT($AD$1,2)),"00")&amp;"|"&amp;IF(AND(VALUE(RIGHT($AD$1,2))&gt;=57,VALUE(RIGHT($AD$1,2))&lt;=63),$D826,"COMUM"),GABARITO!$D:$D,0)),1,0))</f>
        <v/>
      </c>
      <c r="AE826" t="str">
        <f>IF(RESPOSTAS!AF826="","",IF(UPPER(RESPOSTAS!AF826)=INDEX(GABARITO!$C:$C,MATCH(TEXT(VALUE(RIGHT($AE$1,2)),"00")&amp;"|"&amp;IF(AND(VALUE(RIGHT($AE$1,2))&gt;=57,VALUE(RIGHT($AE$1,2))&lt;=63),$D826,"COMUM"),GABARITO!$D:$D,0)),1,0))</f>
        <v/>
      </c>
      <c r="AF826" t="str">
        <f>IF(RESPOSTAS!AG826="","",IF(UPPER(RESPOSTAS!AG826)=INDEX(GABARITO!$C:$C,MATCH(TEXT(VALUE(RIGHT($AF$1,2)),"00")&amp;"|"&amp;IF(AND(VALUE(RIGHT($AF$1,2))&gt;=57,VALUE(RIGHT($AF$1,2))&lt;=63),$D826,"COMUM"),GABARITO!$D:$D,0)),1,0))</f>
        <v/>
      </c>
      <c r="AG826" t="str">
        <f>IF(RESPOSTAS!AH826="","",IF(UPPER(RESPOSTAS!AH826)=INDEX(GABARITO!$C:$C,MATCH(TEXT(VALUE(RIGHT($AG$1,2)),"00")&amp;"|"&amp;IF(AND(VALUE(RIGHT($AG$1,2))&gt;=57,VALUE(RIGHT($AG$1,2))&lt;=63),$D826,"COMUM"),GABARITO!$D:$D,0)),1,0))</f>
        <v/>
      </c>
      <c r="AH826" t="str">
        <f>IF(RESPOSTAS!AI826="","",IF(UPPER(RESPOSTAS!AI826)=INDEX(GABARITO!$C:$C,MATCH(TEXT(VALUE(RIGHT($AH$1,2)),"00")&amp;"|"&amp;IF(AND(VALUE(RIGHT($AH$1,2))&gt;=57,VALUE(RIGHT($AH$1,2))&lt;=63),$D826,"COMUM"),GABARITO!$D:$D,0)),1,0))</f>
        <v/>
      </c>
      <c r="AI826" t="str">
        <f>IF(RESPOSTAS!AJ826="","",IF(UPPER(RESPOSTAS!AJ826)=INDEX(GABARITO!$C:$C,MATCH(TEXT(VALUE(RIGHT($AI$1,2)),"00")&amp;"|"&amp;IF(AND(VALUE(RIGHT($AI$1,2))&gt;=57,VALUE(RIGHT($AI$1,2))&lt;=63),$D826,"COMUM"),GABARITO!$D:$D,0)),1,0))</f>
        <v/>
      </c>
      <c r="AJ826" t="str">
        <f>IF(RESPOSTAS!AK826="","",IF(UPPER(RESPOSTAS!AK826)=INDEX(GABARITO!$C:$C,MATCH(TEXT(VALUE(RIGHT($AJ$1,2)),"00")&amp;"|"&amp;IF(AND(VALUE(RIGHT($AJ$1,2))&gt;=57,VALUE(RIGHT($AJ$1,2))&lt;=63),$D826,"COMUM"),GABARITO!$D:$D,0)),1,0))</f>
        <v/>
      </c>
      <c r="AK826" t="str">
        <f>IF(RESPOSTAS!AL826="","",IF(UPPER(RESPOSTAS!AL826)=INDEX(GABARITO!$C:$C,MATCH(TEXT(VALUE(RIGHT($AK$1,2)),"00")&amp;"|"&amp;IF(AND(VALUE(RIGHT($AK$1,2))&gt;=57,VALUE(RIGHT($AK$1,2))&lt;=63),$D826,"COMUM"),GABARITO!$D:$D,0)),1,0))</f>
        <v/>
      </c>
      <c r="AL826" t="str">
        <f>IF(RESPOSTAS!AM826="","",IF(UPPER(RESPOSTAS!AM826)=INDEX(GABARITO!$C:$C,MATCH(TEXT(VALUE(RIGHT($AL$1,2)),"00")&amp;"|"&amp;IF(AND(VALUE(RIGHT($AL$1,2))&gt;=57,VALUE(RIGHT($AL$1,2))&lt;=63),$D826,"COMUM"),GABARITO!$D:$D,0)),1,0))</f>
        <v/>
      </c>
      <c r="AM826" t="str">
        <f>IF(RESPOSTAS!AN826="","",IF(UPPER(RESPOSTAS!AN826)=INDEX(GABARITO!$C:$C,MATCH(TEXT(VALUE(RIGHT($AM$1,2)),"00")&amp;"|"&amp;IF(AND(VALUE(RIGHT($AM$1,2))&gt;=57,VALUE(RIGHT($AM$1,2))&lt;=63),$D826,"COMUM"),GABARITO!$D:$D,0)),1,0))</f>
        <v/>
      </c>
      <c r="AN826" t="str">
        <f>IF(RESPOSTAS!AO826="","",IF(UPPER(RESPOSTAS!AO826)=INDEX(GABARITO!$C:$C,MATCH(TEXT(VALUE(RIGHT($AN$1,2)),"00")&amp;"|"&amp;IF(AND(VALUE(RIGHT($AN$1,2))&gt;=57,VALUE(RIGHT($AN$1,2))&lt;=63),$D826,"COMUM"),GABARITO!$D:$D,0)),1,0))</f>
        <v/>
      </c>
      <c r="AO826" t="str">
        <f>IF(RESPOSTAS!AP826="","",IF(UPPER(RESPOSTAS!AP826)=INDEX(GABARITO!$C:$C,MATCH(TEXT(VALUE(RIGHT($AO$1,2)),"00")&amp;"|"&amp;IF(AND(VALUE(RIGHT($AO$1,2))&gt;=57,VALUE(RIGHT($AO$1,2))&lt;=63),$D826,"COMUM"),GABARITO!$D:$D,0)),1,0))</f>
        <v/>
      </c>
      <c r="AP826" t="str">
        <f>IF(RESPOSTAS!AQ826="","",IF(UPPER(RESPOSTAS!AQ826)=INDEX(GABARITO!$C:$C,MATCH(TEXT(VALUE(RIGHT($AP$1,2)),"00")&amp;"|"&amp;IF(AND(VALUE(RIGHT($AP$1,2))&gt;=57,VALUE(RIGHT($AP$1,2))&lt;=63),$D826,"COMUM"),GABARITO!$D:$D,0)),1,0))</f>
        <v/>
      </c>
      <c r="AQ826" t="str">
        <f>IF(RESPOSTAS!AR826="","",IF(UPPER(RESPOSTAS!AR826)=INDEX(GABARITO!$C:$C,MATCH(TEXT(VALUE(RIGHT($AQ$1,2)),"00")&amp;"|"&amp;IF(AND(VALUE(RIGHT($AQ$1,2))&gt;=57,VALUE(RIGHT($AQ$1,2))&lt;=63),$D826,"COMUM"),GABARITO!$D:$D,0)),1,0))</f>
        <v/>
      </c>
      <c r="AR826" t="str">
        <f>IF(RESPOSTAS!AS826="","",IF(UPPER(RESPOSTAS!AS826)=INDEX(GABARITO!$C:$C,MATCH(TEXT(VALUE(RIGHT($AR$1,2)),"00")&amp;"|"&amp;IF(AND(VALUE(RIGHT($AR$1,2))&gt;=57,VALUE(RIGHT($AR$1,2))&lt;=63),$D826,"COMUM"),GABARITO!$D:$D,0)),1,0))</f>
        <v/>
      </c>
      <c r="AS826" t="str">
        <f>IF(RESPOSTAS!AT826="","",IF(UPPER(RESPOSTAS!AT826)=INDEX(GABARITO!$C:$C,MATCH(TEXT(VALUE(RIGHT($AS$1,2)),"00")&amp;"|"&amp;IF(AND(VALUE(RIGHT($AS$1,2))&gt;=57,VALUE(RIGHT($AS$1,2))&lt;=63),$D826,"COMUM"),GABARITO!$D:$D,0)),1,0))</f>
        <v/>
      </c>
      <c r="AT826" t="str">
        <f>IF(RESPOSTAS!AU826="","",IF(UPPER(RESPOSTAS!AU826)=INDEX(GABARITO!$C:$C,MATCH(TEXT(VALUE(RIGHT($AT$1,2)),"00")&amp;"|"&amp;IF(AND(VALUE(RIGHT($AT$1,2))&gt;=57,VALUE(RIGHT($AT$1,2))&lt;=63),$D826,"COMUM"),GABARITO!$D:$D,0)),1,0))</f>
        <v/>
      </c>
      <c r="AU826" t="str">
        <f>IF(RESPOSTAS!AV826="","",IF(UPPER(RESPOSTAS!AV826)=INDEX(GABARITO!$C:$C,MATCH(TEXT(VALUE(RIGHT($AU$1,2)),"00")&amp;"|"&amp;IF(AND(VALUE(RIGHT($AU$1,2))&gt;=57,VALUE(RIGHT($AU$1,2))&lt;=63),$D826,"COMUM"),GABARITO!$D:$D,0)),1,0))</f>
        <v/>
      </c>
      <c r="AV826" t="str">
        <f>IF(RESPOSTAS!AW826="","",IF(UPPER(RESPOSTAS!AW826)=INDEX(GABARITO!$C:$C,MATCH(TEXT(VALUE(RIGHT($AV$1,2)),"00")&amp;"|"&amp;IF(AND(VALUE(RIGHT($AV$1,2))&gt;=57,VALUE(RIGHT($AV$1,2))&lt;=63),$D826,"COMUM"),GABARITO!$D:$D,0)),1,0))</f>
        <v/>
      </c>
      <c r="AW826" t="str">
        <f>IF(RESPOSTAS!AX826="","",IF(UPPER(RESPOSTAS!AX826)=INDEX(GABARITO!$C:$C,MATCH(TEXT(VALUE(RIGHT($AW$1,2)),"00")&amp;"|"&amp;IF(AND(VALUE(RIGHT($AW$1,2))&gt;=57,VALUE(RIGHT($AW$1,2))&lt;=63),$D826,"COMUM"),GABARITO!$D:$D,0)),1,0))</f>
        <v/>
      </c>
      <c r="AX826" t="str">
        <f>IF(RESPOSTAS!AY826="","",IF(UPPER(RESPOSTAS!AY826)=INDEX(GABARITO!$C:$C,MATCH(TEXT(VALUE(RIGHT($AX$1,2)),"00")&amp;"|"&amp;IF(AND(VALUE(RIGHT($AX$1,2))&gt;=57,VALUE(RIGHT($AX$1,2))&lt;=63),$D826,"COMUM"),GABARITO!$D:$D,0)),1,0))</f>
        <v/>
      </c>
      <c r="AY826" t="str">
        <f>IF(RESPOSTAS!AZ826="","",IF(UPPER(RESPOSTAS!AZ826)=INDEX(GABARITO!$C:$C,MATCH(TEXT(VALUE(RIGHT($AY$1,2)),"00")&amp;"|"&amp;IF(AND(VALUE(RIGHT($AY$1,2))&gt;=57,VALUE(RIGHT($AY$1,2))&lt;=63),$D826,"COMUM"),GABARITO!$D:$D,0)),1,0))</f>
        <v/>
      </c>
      <c r="AZ826" t="str">
        <f>IF(RESPOSTAS!BA826="","",IF(UPPER(RESPOSTAS!BA826)=INDEX(GABARITO!$C:$C,MATCH(TEXT(VALUE(RIGHT($AZ$1,2)),"00")&amp;"|"&amp;IF(AND(VALUE(RIGHT($AZ$1,2))&gt;=57,VALUE(RIGHT($AZ$1,2))&lt;=63),$D826,"COMUM"),GABARITO!$D:$D,0)),1,0))</f>
        <v/>
      </c>
      <c r="BA826" t="str">
        <f>IF(RESPOSTAS!BB826="","",IF(UPPER(RESPOSTAS!BB826)=INDEX(GABARITO!$C:$C,MATCH(TEXT(VALUE(RIGHT($BA$1,2)),"00")&amp;"|"&amp;IF(AND(VALUE(RIGHT($BA$1,2))&gt;=57,VALUE(RIGHT($BA$1,2))&lt;=63),$D826,"COMUM"),GABARITO!$D:$D,0)),1,0))</f>
        <v/>
      </c>
      <c r="BB826" t="str">
        <f>IF(RESPOSTAS!BC826="","",IF(UPPER(RESPOSTAS!BC826)=INDEX(GABARITO!$C:$C,MATCH(TEXT(VALUE(RIGHT($BB$1,2)),"00")&amp;"|"&amp;IF(AND(VALUE(RIGHT($BB$1,2))&gt;=57,VALUE(RIGHT($BB$1,2))&lt;=63),$D826,"COMUM"),GABARITO!$D:$D,0)),1,0))</f>
        <v/>
      </c>
      <c r="BC826" t="str">
        <f>IF(RESPOSTAS!BD826="","",IF(UPPER(RESPOSTAS!BD826)=INDEX(GABARITO!$C:$C,MATCH(TEXT(VALUE(RIGHT($BC$1,2)),"00")&amp;"|"&amp;IF(AND(VALUE(RIGHT($BC$1,2))&gt;=57,VALUE(RIGHT($BC$1,2))&lt;=63),$D826,"COMUM"),GABARITO!$D:$D,0)),1,0))</f>
        <v/>
      </c>
      <c r="BD826" t="str">
        <f>IF(RESPOSTAS!BE826="","",IF(UPPER(RESPOSTAS!BE826)=INDEX(GABARITO!$C:$C,MATCH(TEXT(VALUE(RIGHT($BD$1,2)),"00")&amp;"|"&amp;IF(AND(VALUE(RIGHT($BD$1,2))&gt;=57,VALUE(RIGHT($BD$1,2))&lt;=63),$D826,"COMUM"),GABARITO!$D:$D,0)),1,0))</f>
        <v/>
      </c>
      <c r="BE826" t="str">
        <f>IF(RESPOSTAS!BF826="","",IF(UPPER(RESPOSTAS!BF826)=INDEX(GABARITO!$C:$C,MATCH(TEXT(VALUE(RIGHT($BE$1,2)),"00")&amp;"|"&amp;IF(AND(VALUE(RIGHT($BE$1,2))&gt;=57,VALUE(RIGHT($BE$1,2))&lt;=63),$D826,"COMUM"),GABARITO!$D:$D,0)),1,0))</f>
        <v/>
      </c>
      <c r="BF826" t="str">
        <f>IF(RESPOSTAS!BG826="","",IF(UPPER(RESPOSTAS!BG826)=INDEX(GABARITO!$C:$C,MATCH(TEXT(VALUE(RIGHT($BF$1,2)),"00")&amp;"|"&amp;IF(AND(VALUE(RIGHT($BF$1,2))&gt;=57,VALUE(RIGHT($BF$1,2))&lt;=63),$D826,"COMUM"),GABARITO!$D:$D,0)),1,0))</f>
        <v/>
      </c>
      <c r="BG826" t="str">
        <f>IF(RESPOSTAS!BH826="","",IF(UPPER(RESPOSTAS!BH826)=INDEX(GABARITO!$C:$C,MATCH(TEXT(VALUE(RIGHT($BG$1,2)),"00")&amp;"|"&amp;IF(AND(VALUE(RIGHT($BG$1,2))&gt;=57,VALUE(RIGHT($BG$1,2))&lt;=63),$D826,"COMUM"),GABARITO!$D:$D,0)),1,0))</f>
        <v/>
      </c>
      <c r="BH826" t="str">
        <f>IF(RESPOSTAS!BI826="","",IF(UPPER(RESPOSTAS!BI826)=INDEX(GABARITO!$C:$C,MATCH(TEXT(VALUE(RIGHT($BH$1,2)),"00")&amp;"|"&amp;IF(AND(VALUE(RIGHT($BH$1,2))&gt;=57,VALUE(RIGHT($BH$1,2))&lt;=63),$D826,"COMUM"),GABARITO!$D:$D,0)),1,0))</f>
        <v/>
      </c>
      <c r="BI826" t="str">
        <f>IF(RESPOSTAS!BJ826="","",IF(UPPER(RESPOSTAS!BJ826)=INDEX(GABARITO!$C:$C,MATCH(TEXT(VALUE(RIGHT($BI$1,2)),"00")&amp;"|"&amp;IF(AND(VALUE(RIGHT($BI$1,2))&gt;=57,VALUE(RIGHT($BI$1,2))&lt;=63),$D826,"COMUM"),GABARITO!$D:$D,0)),1,0))</f>
        <v/>
      </c>
      <c r="BJ826" t="str">
        <f>IF(RESPOSTAS!BK826="","",IF(UPPER(RESPOSTAS!BK826)=INDEX(GABARITO!$C:$C,MATCH(TEXT(VALUE(RIGHT($BJ$1,2)),"00")&amp;"|"&amp;IF(AND(VALUE(RIGHT($BJ$1,2))&gt;=57,VALUE(RIGHT($BJ$1,2))&lt;=63),$D826,"COMUM"),GABARITO!$D:$D,0)),1,0))</f>
        <v/>
      </c>
      <c r="BK826" t="str">
        <f>IF(RESPOSTAS!BL826="","",IF(UPPER(RESPOSTAS!BL826)=INDEX(GABARITO!$C:$C,MATCH(TEXT(VALUE(RIGHT($BK$1,2)),"00")&amp;"|"&amp;IF(AND(VALUE(RIGHT($BK$1,2))&gt;=57,VALUE(RIGHT($BK$1,2))&lt;=63),$D826,"COMUM"),GABARITO!$D:$D,0)),1,0))</f>
        <v/>
      </c>
      <c r="BL826" t="str">
        <f>IF(RESPOSTAS!BM826="","",IF(UPPER(RESPOSTAS!BM826)=INDEX(GABARITO!$C:$C,MATCH(TEXT(VALUE(RIGHT($BL$1,2)),"00")&amp;"|"&amp;IF(AND(VALUE(RIGHT($BL$1,2))&gt;=57,VALUE(RIGHT($BL$1,2))&lt;=63),$D826,"COMUM"),GABARITO!$D:$D,0)),1,0))</f>
        <v/>
      </c>
      <c r="BM826" t="str">
        <f>IF(RESPOSTAS!BN826="","",IF(UPPER(RESPOSTAS!BN826)=INDEX(GABARITO!$C:$C,MATCH(TEXT(VALUE(RIGHT($BM$1,2)),"00")&amp;"|"&amp;IF(AND(VALUE(RIGHT($BM$1,2))&gt;=57,VALUE(RIGHT($BM$1,2))&lt;=63),$D826,"COMUM"),GABARITO!$D:$D,0)),1,0))</f>
        <v/>
      </c>
      <c r="BN826" t="str">
        <f>IF(RESPOSTAS!BO826="","",IF(UPPER(RESPOSTAS!BO826)=INDEX(GABARITO!$C:$C,MATCH(TEXT(VALUE(RIGHT($BN$1,2)),"00")&amp;"|"&amp;IF(AND(VALUE(RIGHT($BN$1,2))&gt;=57,VALUE(RIGHT($BN$1,2))&lt;=63),$D826,"COMUM"),GABARITO!$D:$D,0)),1,0))</f>
        <v/>
      </c>
      <c r="BO826" t="str">
        <f>IF(RESPOSTAS!BP826="","",IF(UPPER(RESPOSTAS!BP826)=INDEX(GABARITO!$C:$C,MATCH(TEXT(VALUE(RIGHT($BO$1,2)),"00")&amp;"|"&amp;IF(AND(VALUE(RIGHT($BO$1,2))&gt;=57,VALUE(RIGHT($BO$1,2))&lt;=63),$D826,"COMUM"),GABARITO!$D:$D,0)),1,0))</f>
        <v/>
      </c>
      <c r="BP826">
        <f>COUNTIF(RESPOSTAS!F826:BP826,"&lt;&gt;")</f>
        <v>0</v>
      </c>
      <c r="BQ826" t="str">
        <f t="shared" si="120"/>
        <v/>
      </c>
      <c r="BR826" s="10" t="str">
        <f t="shared" si="121"/>
        <v/>
      </c>
      <c r="BT826" s="11" t="str">
        <f t="shared" si="123"/>
        <v/>
      </c>
      <c r="BU826" s="11" t="str">
        <f t="shared" si="124"/>
        <v/>
      </c>
      <c r="BV826" s="11" t="str">
        <f t="shared" si="125"/>
        <v/>
      </c>
      <c r="BW826" s="11" t="str">
        <f t="shared" si="126"/>
        <v/>
      </c>
      <c r="BX826" s="11" t="str">
        <f t="shared" si="127"/>
        <v/>
      </c>
      <c r="BY826" s="11" t="str">
        <f t="shared" si="128"/>
        <v/>
      </c>
      <c r="BZ826" s="3" t="str">
        <f t="shared" si="122"/>
        <v/>
      </c>
    </row>
    <row r="827" spans="1:78" x14ac:dyDescent="0.25">
      <c r="A827" t="str">
        <f>IF(RESPOSTAS!A827="","",RESPOSTAS!A827)</f>
        <v/>
      </c>
      <c r="B827" t="str">
        <f>IF(RESPOSTAS!C827="","",RESPOSTAS!C827)</f>
        <v/>
      </c>
      <c r="C827" t="str">
        <f>IF(RESPOSTAS!D827="","",RESPOSTAS!D827)</f>
        <v/>
      </c>
      <c r="D827" t="str">
        <f>IF(RESPOSTAS!E827="","",RESPOSTAS!E827)</f>
        <v/>
      </c>
      <c r="E827" t="str">
        <f>IF(RESPOSTAS!F827="","",IF(UPPER(RESPOSTAS!F827)=INDEX(GABARITO!$C:$C,MATCH(TEXT(VALUE(RIGHT($E$1,2)),"00")&amp;"|"&amp;IF(AND(VALUE(RIGHT($E$1,2))&gt;=57,VALUE(RIGHT($E$1,2))&lt;=63),$D827,"COMUM"),GABARITO!$D:$D,0)),1,0))</f>
        <v/>
      </c>
      <c r="F827" t="str">
        <f>IF(RESPOSTAS!G827="","",IF(UPPER(RESPOSTAS!G827)=INDEX(GABARITO!$C:$C,MATCH(TEXT(VALUE(RIGHT($F$1,2)),"00")&amp;"|"&amp;IF(AND(VALUE(RIGHT($F$1,2))&gt;=57,VALUE(RIGHT($F$1,2))&lt;=63),$D827,"COMUM"),GABARITO!$D:$D,0)),1,0))</f>
        <v/>
      </c>
      <c r="G827" t="str">
        <f>IF(RESPOSTAS!H827="","",IF(UPPER(RESPOSTAS!H827)=INDEX(GABARITO!$C:$C,MATCH(TEXT(VALUE(RIGHT($G$1,2)),"00")&amp;"|"&amp;IF(AND(VALUE(RIGHT($G$1,2))&gt;=57,VALUE(RIGHT($G$1,2))&lt;=63),$D827,"COMUM"),GABARITO!$D:$D,0)),1,0))</f>
        <v/>
      </c>
      <c r="H827" t="str">
        <f>IF(RESPOSTAS!I827="","",IF(UPPER(RESPOSTAS!I827)=INDEX(GABARITO!$C:$C,MATCH(TEXT(VALUE(RIGHT($H$1,2)),"00")&amp;"|"&amp;IF(AND(VALUE(RIGHT($H$1,2))&gt;=57,VALUE(RIGHT($H$1,2))&lt;=63),$D827,"COMUM"),GABARITO!$D:$D,0)),1,0))</f>
        <v/>
      </c>
      <c r="I827" t="str">
        <f>IF(RESPOSTAS!J827="","",IF(UPPER(RESPOSTAS!J827)=INDEX(GABARITO!$C:$C,MATCH(TEXT(VALUE(RIGHT($I$1,2)),"00")&amp;"|"&amp;IF(AND(VALUE(RIGHT($I$1,2))&gt;=57,VALUE(RIGHT($I$1,2))&lt;=63),$D827,"COMUM"),GABARITO!$D:$D,0)),1,0))</f>
        <v/>
      </c>
      <c r="J827" t="str">
        <f>IF(RESPOSTAS!K827="","",IF(UPPER(RESPOSTAS!K827)=INDEX(GABARITO!$C:$C,MATCH(TEXT(VALUE(RIGHT($J$1,2)),"00")&amp;"|"&amp;IF(AND(VALUE(RIGHT($J$1,2))&gt;=57,VALUE(RIGHT($J$1,2))&lt;=63),$D827,"COMUM"),GABARITO!$D:$D,0)),1,0))</f>
        <v/>
      </c>
      <c r="K827" t="str">
        <f>IF(RESPOSTAS!L827="","",IF(UPPER(RESPOSTAS!L827)=INDEX(GABARITO!$C:$C,MATCH(TEXT(VALUE(RIGHT($K$1,2)),"00")&amp;"|"&amp;IF(AND(VALUE(RIGHT($K$1,2))&gt;=57,VALUE(RIGHT($K$1,2))&lt;=63),$D827,"COMUM"),GABARITO!$D:$D,0)),1,0))</f>
        <v/>
      </c>
      <c r="L827" t="str">
        <f>IF(RESPOSTAS!M827="","",IF(UPPER(RESPOSTAS!M827)=INDEX(GABARITO!$C:$C,MATCH(TEXT(VALUE(RIGHT($L$1,2)),"00")&amp;"|"&amp;IF(AND(VALUE(RIGHT($L$1,2))&gt;=57,VALUE(RIGHT($L$1,2))&lt;=63),$D827,"COMUM"),GABARITO!$D:$D,0)),1,0))</f>
        <v/>
      </c>
      <c r="M827" t="str">
        <f>IF(RESPOSTAS!N827="","",IF(UPPER(RESPOSTAS!N827)=INDEX(GABARITO!$C:$C,MATCH(TEXT(VALUE(RIGHT($M$1,2)),"00")&amp;"|"&amp;IF(AND(VALUE(RIGHT($M$1,2))&gt;=57,VALUE(RIGHT($M$1,2))&lt;=63),$D827,"COMUM"),GABARITO!$D:$D,0)),1,0))</f>
        <v/>
      </c>
      <c r="N827" t="str">
        <f>IF(RESPOSTAS!O827="","",IF(UPPER(RESPOSTAS!O827)=INDEX(GABARITO!$C:$C,MATCH(TEXT(VALUE(RIGHT($E$1,2)),"00")&amp;"|"&amp;IF(AND(VALUE(RIGHT($E$1,2))&gt;=57,VALUE(RIGHT($E$1,2))&lt;=63),$D827,"COMUM"),GABARITO!$D:$D,0)),1,0))</f>
        <v/>
      </c>
      <c r="O827" t="str">
        <f>IF(RESPOSTAS!P827="","",IF(UPPER(RESPOSTAS!P827)=INDEX(GABARITO!$C:$C,MATCH(TEXT(VALUE(RIGHT($O$1,2)),"00")&amp;"|"&amp;IF(AND(VALUE(RIGHT($O$1,2))&gt;=57,VALUE(RIGHT($O$1,2))&lt;=63),$D827,"COMUM"),GABARITO!$D:$D,0)),1,0))</f>
        <v/>
      </c>
      <c r="P827" t="str">
        <f>IF(RESPOSTAS!Q827="","",IF(UPPER(RESPOSTAS!Q827)=INDEX(GABARITO!$C:$C,MATCH(TEXT(VALUE(RIGHT($P$1,2)),"00")&amp;"|"&amp;IF(AND(VALUE(RIGHT($P$1,2))&gt;=57,VALUE(RIGHT($P$1,2))&lt;=63),$D827,"COMUM"),GABARITO!$D:$D,0)),1,0))</f>
        <v/>
      </c>
      <c r="Q827" t="str">
        <f>IF(RESPOSTAS!R827="","",IF(UPPER(RESPOSTAS!R827)=INDEX(GABARITO!$C:$C,MATCH(TEXT(VALUE(RIGHT($Q$1,2)),"00")&amp;"|"&amp;IF(AND(VALUE(RIGHT($Q$1,2))&gt;=57,VALUE(RIGHT($Q$1,2))&lt;=63),$D827,"COMUM"),GABARITO!$D:$D,0)),1,0))</f>
        <v/>
      </c>
      <c r="R827" t="str">
        <f>IF(RESPOSTAS!S827="","",IF(UPPER(RESPOSTAS!S827)=INDEX(GABARITO!$C:$C,MATCH(TEXT(VALUE(RIGHT($R$1,2)),"00")&amp;"|"&amp;IF(AND(VALUE(RIGHT($R$1,2))&gt;=57,VALUE(RIGHT($R$1,2))&lt;=63),$D827,"COMUM"),GABARITO!$D:$D,0)),1,0))</f>
        <v/>
      </c>
      <c r="S827" t="str">
        <f>IF(RESPOSTAS!T827="","",IF(UPPER(RESPOSTAS!T827)=INDEX(GABARITO!$C:$C,MATCH(TEXT(VALUE(RIGHT($S$1,2)),"00")&amp;"|"&amp;IF(AND(VALUE(RIGHT($S$1,2))&gt;=57,VALUE(RIGHT($S$1,2))&lt;=63),$D827,"COMUM"),GABARITO!$D:$D,0)),1,0))</f>
        <v/>
      </c>
      <c r="T827" t="str">
        <f>IF(RESPOSTAS!U827="","",IF(UPPER(RESPOSTAS!U827)=INDEX(GABARITO!$C:$C,MATCH(TEXT(VALUE(RIGHT($T$1,2)),"00")&amp;"|"&amp;IF(AND(VALUE(RIGHT($T$1,2))&gt;=57,VALUE(RIGHT($T$1,2))&lt;=63),$D827,"COMUM"),GABARITO!$D:$D,0)),1,0))</f>
        <v/>
      </c>
      <c r="U827" t="str">
        <f>IF(RESPOSTAS!V827="","",IF(UPPER(RESPOSTAS!V827)=INDEX(GABARITO!$C:$C,MATCH(TEXT(VALUE(RIGHT($U$1,2)),"00")&amp;"|"&amp;IF(AND(VALUE(RIGHT($U$1,2))&gt;=57,VALUE(RIGHT($U$1,2))&lt;=63),$D827,"COMUM"),GABARITO!$D:$D,0)),1,0))</f>
        <v/>
      </c>
      <c r="V827" t="str">
        <f>IF(RESPOSTAS!W827="","",IF(UPPER(RESPOSTAS!W827)=INDEX(GABARITO!$C:$C,MATCH(TEXT(VALUE(RIGHT($E$1,2)),"00")&amp;"|"&amp;IF(AND(VALUE(RIGHT($E$1,2))&gt;=57,VALUE(RIGHT($E$1,2))&lt;=63),$D827,"COMUM"),GABARITO!$D:$D,0)),1,0))</f>
        <v/>
      </c>
      <c r="W827" t="str">
        <f>IF(RESPOSTAS!X827="","",IF(UPPER(RESPOSTAS!X827)=INDEX(GABARITO!$C:$C,MATCH(TEXT(VALUE(RIGHT($W$1,2)),"00")&amp;"|"&amp;IF(AND(VALUE(RIGHT($W$1,2))&gt;=57,VALUE(RIGHT($W$1,2))&lt;=63),$D827,"COMUM"),GABARITO!$D:$D,0)),1,0))</f>
        <v/>
      </c>
      <c r="X827" t="str">
        <f>IF(RESPOSTAS!Y827="","",IF(UPPER(RESPOSTAS!Y827)=INDEX(GABARITO!$C:$C,MATCH(TEXT(VALUE(RIGHT($X$1,2)),"00")&amp;"|"&amp;IF(AND(VALUE(RIGHT($X$1,2))&gt;=57,VALUE(RIGHT($X$1,2))&lt;=63),$D827,"COMUM"),GABARITO!$D:$D,0)),1,0))</f>
        <v/>
      </c>
      <c r="Y827" t="str">
        <f>IF(RESPOSTAS!Z827="","",IF(UPPER(RESPOSTAS!Z827)=INDEX(GABARITO!$C:$C,MATCH(TEXT(VALUE(RIGHT($Y$1,2)),"00")&amp;"|"&amp;IF(AND(VALUE(RIGHT($Y$1,2))&gt;=57,VALUE(RIGHT($Y$1,2))&lt;=63),$D827,"COMUM"),GABARITO!$D:$D,0)),1,0))</f>
        <v/>
      </c>
      <c r="Z827" t="str">
        <f>IF(RESPOSTAS!AA827="","",IF(UPPER(RESPOSTAS!AA827)=INDEX(GABARITO!$C:$C,MATCH(TEXT(VALUE(RIGHT($Z$1,2)),"00")&amp;"|"&amp;IF(AND(VALUE(RIGHT($Z$1,2))&gt;=57,VALUE(RIGHT($Z$1,2))&lt;=63),$D827,"COMUM"),GABARITO!$D:$D,0)),1,0))</f>
        <v/>
      </c>
      <c r="AA827" t="str">
        <f>IF(RESPOSTAS!AB827="","",IF(UPPER(RESPOSTAS!AB827)=INDEX(GABARITO!$C:$C,MATCH(TEXT(VALUE(RIGHT($AA$1,2)),"00")&amp;"|"&amp;IF(AND(VALUE(RIGHT($AA$1,2))&gt;=57,VALUE(RIGHT($AA$1,2))&lt;=63),$D827,"COMUM"),GABARITO!$D:$D,0)),1,0))</f>
        <v/>
      </c>
      <c r="AB827" t="str">
        <f>IF(RESPOSTAS!AC827="","",IF(UPPER(RESPOSTAS!AC827)=INDEX(GABARITO!$C:$C,MATCH(TEXT(VALUE(RIGHT($AB$1,2)),"00")&amp;"|"&amp;IF(AND(VALUE(RIGHT($AB$1,2))&gt;=57,VALUE(RIGHT($AB$1,2))&lt;=63),$D827,"COMUM"),GABARITO!$D:$D,0)),1,0))</f>
        <v/>
      </c>
      <c r="AC827" t="str">
        <f>IF(RESPOSTAS!AD827="","",IF(UPPER(RESPOSTAS!AD827)=INDEX(GABARITO!$C:$C,MATCH(TEXT(VALUE(RIGHT($AC$1,2)),"00")&amp;"|"&amp;IF(AND(VALUE(RIGHT($AC$1,2))&gt;=57,VALUE(RIGHT($AC$1,2))&lt;=63),$D827,"COMUM"),GABARITO!$D:$D,0)),1,0))</f>
        <v/>
      </c>
      <c r="AD827" t="str">
        <f>IF(RESPOSTAS!AE827="","",IF(UPPER(RESPOSTAS!AE827)=INDEX(GABARITO!$C:$C,MATCH(TEXT(VALUE(RIGHT($AD$1,2)),"00")&amp;"|"&amp;IF(AND(VALUE(RIGHT($AD$1,2))&gt;=57,VALUE(RIGHT($AD$1,2))&lt;=63),$D827,"COMUM"),GABARITO!$D:$D,0)),1,0))</f>
        <v/>
      </c>
      <c r="AE827" t="str">
        <f>IF(RESPOSTAS!AF827="","",IF(UPPER(RESPOSTAS!AF827)=INDEX(GABARITO!$C:$C,MATCH(TEXT(VALUE(RIGHT($AE$1,2)),"00")&amp;"|"&amp;IF(AND(VALUE(RIGHT($AE$1,2))&gt;=57,VALUE(RIGHT($AE$1,2))&lt;=63),$D827,"COMUM"),GABARITO!$D:$D,0)),1,0))</f>
        <v/>
      </c>
      <c r="AF827" t="str">
        <f>IF(RESPOSTAS!AG827="","",IF(UPPER(RESPOSTAS!AG827)=INDEX(GABARITO!$C:$C,MATCH(TEXT(VALUE(RIGHT($AF$1,2)),"00")&amp;"|"&amp;IF(AND(VALUE(RIGHT($AF$1,2))&gt;=57,VALUE(RIGHT($AF$1,2))&lt;=63),$D827,"COMUM"),GABARITO!$D:$D,0)),1,0))</f>
        <v/>
      </c>
      <c r="AG827" t="str">
        <f>IF(RESPOSTAS!AH827="","",IF(UPPER(RESPOSTAS!AH827)=INDEX(GABARITO!$C:$C,MATCH(TEXT(VALUE(RIGHT($AG$1,2)),"00")&amp;"|"&amp;IF(AND(VALUE(RIGHT($AG$1,2))&gt;=57,VALUE(RIGHT($AG$1,2))&lt;=63),$D827,"COMUM"),GABARITO!$D:$D,0)),1,0))</f>
        <v/>
      </c>
      <c r="AH827" t="str">
        <f>IF(RESPOSTAS!AI827="","",IF(UPPER(RESPOSTAS!AI827)=INDEX(GABARITO!$C:$C,MATCH(TEXT(VALUE(RIGHT($AH$1,2)),"00")&amp;"|"&amp;IF(AND(VALUE(RIGHT($AH$1,2))&gt;=57,VALUE(RIGHT($AH$1,2))&lt;=63),$D827,"COMUM"),GABARITO!$D:$D,0)),1,0))</f>
        <v/>
      </c>
      <c r="AI827" t="str">
        <f>IF(RESPOSTAS!AJ827="","",IF(UPPER(RESPOSTAS!AJ827)=INDEX(GABARITO!$C:$C,MATCH(TEXT(VALUE(RIGHT($AI$1,2)),"00")&amp;"|"&amp;IF(AND(VALUE(RIGHT($AI$1,2))&gt;=57,VALUE(RIGHT($AI$1,2))&lt;=63),$D827,"COMUM"),GABARITO!$D:$D,0)),1,0))</f>
        <v/>
      </c>
      <c r="AJ827" t="str">
        <f>IF(RESPOSTAS!AK827="","",IF(UPPER(RESPOSTAS!AK827)=INDEX(GABARITO!$C:$C,MATCH(TEXT(VALUE(RIGHT($AJ$1,2)),"00")&amp;"|"&amp;IF(AND(VALUE(RIGHT($AJ$1,2))&gt;=57,VALUE(RIGHT($AJ$1,2))&lt;=63),$D827,"COMUM"),GABARITO!$D:$D,0)),1,0))</f>
        <v/>
      </c>
      <c r="AK827" t="str">
        <f>IF(RESPOSTAS!AL827="","",IF(UPPER(RESPOSTAS!AL827)=INDEX(GABARITO!$C:$C,MATCH(TEXT(VALUE(RIGHT($AK$1,2)),"00")&amp;"|"&amp;IF(AND(VALUE(RIGHT($AK$1,2))&gt;=57,VALUE(RIGHT($AK$1,2))&lt;=63),$D827,"COMUM"),GABARITO!$D:$D,0)),1,0))</f>
        <v/>
      </c>
      <c r="AL827" t="str">
        <f>IF(RESPOSTAS!AM827="","",IF(UPPER(RESPOSTAS!AM827)=INDEX(GABARITO!$C:$C,MATCH(TEXT(VALUE(RIGHT($AL$1,2)),"00")&amp;"|"&amp;IF(AND(VALUE(RIGHT($AL$1,2))&gt;=57,VALUE(RIGHT($AL$1,2))&lt;=63),$D827,"COMUM"),GABARITO!$D:$D,0)),1,0))</f>
        <v/>
      </c>
      <c r="AM827" t="str">
        <f>IF(RESPOSTAS!AN827="","",IF(UPPER(RESPOSTAS!AN827)=INDEX(GABARITO!$C:$C,MATCH(TEXT(VALUE(RIGHT($AM$1,2)),"00")&amp;"|"&amp;IF(AND(VALUE(RIGHT($AM$1,2))&gt;=57,VALUE(RIGHT($AM$1,2))&lt;=63),$D827,"COMUM"),GABARITO!$D:$D,0)),1,0))</f>
        <v/>
      </c>
      <c r="AN827" t="str">
        <f>IF(RESPOSTAS!AO827="","",IF(UPPER(RESPOSTAS!AO827)=INDEX(GABARITO!$C:$C,MATCH(TEXT(VALUE(RIGHT($AN$1,2)),"00")&amp;"|"&amp;IF(AND(VALUE(RIGHT($AN$1,2))&gt;=57,VALUE(RIGHT($AN$1,2))&lt;=63),$D827,"COMUM"),GABARITO!$D:$D,0)),1,0))</f>
        <v/>
      </c>
      <c r="AO827" t="str">
        <f>IF(RESPOSTAS!AP827="","",IF(UPPER(RESPOSTAS!AP827)=INDEX(GABARITO!$C:$C,MATCH(TEXT(VALUE(RIGHT($AO$1,2)),"00")&amp;"|"&amp;IF(AND(VALUE(RIGHT($AO$1,2))&gt;=57,VALUE(RIGHT($AO$1,2))&lt;=63),$D827,"COMUM"),GABARITO!$D:$D,0)),1,0))</f>
        <v/>
      </c>
      <c r="AP827" t="str">
        <f>IF(RESPOSTAS!AQ827="","",IF(UPPER(RESPOSTAS!AQ827)=INDEX(GABARITO!$C:$C,MATCH(TEXT(VALUE(RIGHT($AP$1,2)),"00")&amp;"|"&amp;IF(AND(VALUE(RIGHT($AP$1,2))&gt;=57,VALUE(RIGHT($AP$1,2))&lt;=63),$D827,"COMUM"),GABARITO!$D:$D,0)),1,0))</f>
        <v/>
      </c>
      <c r="AQ827" t="str">
        <f>IF(RESPOSTAS!AR827="","",IF(UPPER(RESPOSTAS!AR827)=INDEX(GABARITO!$C:$C,MATCH(TEXT(VALUE(RIGHT($AQ$1,2)),"00")&amp;"|"&amp;IF(AND(VALUE(RIGHT($AQ$1,2))&gt;=57,VALUE(RIGHT($AQ$1,2))&lt;=63),$D827,"COMUM"),GABARITO!$D:$D,0)),1,0))</f>
        <v/>
      </c>
      <c r="AR827" t="str">
        <f>IF(RESPOSTAS!AS827="","",IF(UPPER(RESPOSTAS!AS827)=INDEX(GABARITO!$C:$C,MATCH(TEXT(VALUE(RIGHT($AR$1,2)),"00")&amp;"|"&amp;IF(AND(VALUE(RIGHT($AR$1,2))&gt;=57,VALUE(RIGHT($AR$1,2))&lt;=63),$D827,"COMUM"),GABARITO!$D:$D,0)),1,0))</f>
        <v/>
      </c>
      <c r="AS827" t="str">
        <f>IF(RESPOSTAS!AT827="","",IF(UPPER(RESPOSTAS!AT827)=INDEX(GABARITO!$C:$C,MATCH(TEXT(VALUE(RIGHT($AS$1,2)),"00")&amp;"|"&amp;IF(AND(VALUE(RIGHT($AS$1,2))&gt;=57,VALUE(RIGHT($AS$1,2))&lt;=63),$D827,"COMUM"),GABARITO!$D:$D,0)),1,0))</f>
        <v/>
      </c>
      <c r="AT827" t="str">
        <f>IF(RESPOSTAS!AU827="","",IF(UPPER(RESPOSTAS!AU827)=INDEX(GABARITO!$C:$C,MATCH(TEXT(VALUE(RIGHT($AT$1,2)),"00")&amp;"|"&amp;IF(AND(VALUE(RIGHT($AT$1,2))&gt;=57,VALUE(RIGHT($AT$1,2))&lt;=63),$D827,"COMUM"),GABARITO!$D:$D,0)),1,0))</f>
        <v/>
      </c>
      <c r="AU827" t="str">
        <f>IF(RESPOSTAS!AV827="","",IF(UPPER(RESPOSTAS!AV827)=INDEX(GABARITO!$C:$C,MATCH(TEXT(VALUE(RIGHT($AU$1,2)),"00")&amp;"|"&amp;IF(AND(VALUE(RIGHT($AU$1,2))&gt;=57,VALUE(RIGHT($AU$1,2))&lt;=63),$D827,"COMUM"),GABARITO!$D:$D,0)),1,0))</f>
        <v/>
      </c>
      <c r="AV827" t="str">
        <f>IF(RESPOSTAS!AW827="","",IF(UPPER(RESPOSTAS!AW827)=INDEX(GABARITO!$C:$C,MATCH(TEXT(VALUE(RIGHT($AV$1,2)),"00")&amp;"|"&amp;IF(AND(VALUE(RIGHT($AV$1,2))&gt;=57,VALUE(RIGHT($AV$1,2))&lt;=63),$D827,"COMUM"),GABARITO!$D:$D,0)),1,0))</f>
        <v/>
      </c>
      <c r="AW827" t="str">
        <f>IF(RESPOSTAS!AX827="","",IF(UPPER(RESPOSTAS!AX827)=INDEX(GABARITO!$C:$C,MATCH(TEXT(VALUE(RIGHT($AW$1,2)),"00")&amp;"|"&amp;IF(AND(VALUE(RIGHT($AW$1,2))&gt;=57,VALUE(RIGHT($AW$1,2))&lt;=63),$D827,"COMUM"),GABARITO!$D:$D,0)),1,0))</f>
        <v/>
      </c>
      <c r="AX827" t="str">
        <f>IF(RESPOSTAS!AY827="","",IF(UPPER(RESPOSTAS!AY827)=INDEX(GABARITO!$C:$C,MATCH(TEXT(VALUE(RIGHT($AX$1,2)),"00")&amp;"|"&amp;IF(AND(VALUE(RIGHT($AX$1,2))&gt;=57,VALUE(RIGHT($AX$1,2))&lt;=63),$D827,"COMUM"),GABARITO!$D:$D,0)),1,0))</f>
        <v/>
      </c>
      <c r="AY827" t="str">
        <f>IF(RESPOSTAS!AZ827="","",IF(UPPER(RESPOSTAS!AZ827)=INDEX(GABARITO!$C:$C,MATCH(TEXT(VALUE(RIGHT($AY$1,2)),"00")&amp;"|"&amp;IF(AND(VALUE(RIGHT($AY$1,2))&gt;=57,VALUE(RIGHT($AY$1,2))&lt;=63),$D827,"COMUM"),GABARITO!$D:$D,0)),1,0))</f>
        <v/>
      </c>
      <c r="AZ827" t="str">
        <f>IF(RESPOSTAS!BA827="","",IF(UPPER(RESPOSTAS!BA827)=INDEX(GABARITO!$C:$C,MATCH(TEXT(VALUE(RIGHT($AZ$1,2)),"00")&amp;"|"&amp;IF(AND(VALUE(RIGHT($AZ$1,2))&gt;=57,VALUE(RIGHT($AZ$1,2))&lt;=63),$D827,"COMUM"),GABARITO!$D:$D,0)),1,0))</f>
        <v/>
      </c>
      <c r="BA827" t="str">
        <f>IF(RESPOSTAS!BB827="","",IF(UPPER(RESPOSTAS!BB827)=INDEX(GABARITO!$C:$C,MATCH(TEXT(VALUE(RIGHT($BA$1,2)),"00")&amp;"|"&amp;IF(AND(VALUE(RIGHT($BA$1,2))&gt;=57,VALUE(RIGHT($BA$1,2))&lt;=63),$D827,"COMUM"),GABARITO!$D:$D,0)),1,0))</f>
        <v/>
      </c>
      <c r="BB827" t="str">
        <f>IF(RESPOSTAS!BC827="","",IF(UPPER(RESPOSTAS!BC827)=INDEX(GABARITO!$C:$C,MATCH(TEXT(VALUE(RIGHT($BB$1,2)),"00")&amp;"|"&amp;IF(AND(VALUE(RIGHT($BB$1,2))&gt;=57,VALUE(RIGHT($BB$1,2))&lt;=63),$D827,"COMUM"),GABARITO!$D:$D,0)),1,0))</f>
        <v/>
      </c>
      <c r="BC827" t="str">
        <f>IF(RESPOSTAS!BD827="","",IF(UPPER(RESPOSTAS!BD827)=INDEX(GABARITO!$C:$C,MATCH(TEXT(VALUE(RIGHT($BC$1,2)),"00")&amp;"|"&amp;IF(AND(VALUE(RIGHT($BC$1,2))&gt;=57,VALUE(RIGHT($BC$1,2))&lt;=63),$D827,"COMUM"),GABARITO!$D:$D,0)),1,0))</f>
        <v/>
      </c>
      <c r="BD827" t="str">
        <f>IF(RESPOSTAS!BE827="","",IF(UPPER(RESPOSTAS!BE827)=INDEX(GABARITO!$C:$C,MATCH(TEXT(VALUE(RIGHT($BD$1,2)),"00")&amp;"|"&amp;IF(AND(VALUE(RIGHT($BD$1,2))&gt;=57,VALUE(RIGHT($BD$1,2))&lt;=63),$D827,"COMUM"),GABARITO!$D:$D,0)),1,0))</f>
        <v/>
      </c>
      <c r="BE827" t="str">
        <f>IF(RESPOSTAS!BF827="","",IF(UPPER(RESPOSTAS!BF827)=INDEX(GABARITO!$C:$C,MATCH(TEXT(VALUE(RIGHT($BE$1,2)),"00")&amp;"|"&amp;IF(AND(VALUE(RIGHT($BE$1,2))&gt;=57,VALUE(RIGHT($BE$1,2))&lt;=63),$D827,"COMUM"),GABARITO!$D:$D,0)),1,0))</f>
        <v/>
      </c>
      <c r="BF827" t="str">
        <f>IF(RESPOSTAS!BG827="","",IF(UPPER(RESPOSTAS!BG827)=INDEX(GABARITO!$C:$C,MATCH(TEXT(VALUE(RIGHT($BF$1,2)),"00")&amp;"|"&amp;IF(AND(VALUE(RIGHT($BF$1,2))&gt;=57,VALUE(RIGHT($BF$1,2))&lt;=63),$D827,"COMUM"),GABARITO!$D:$D,0)),1,0))</f>
        <v/>
      </c>
      <c r="BG827" t="str">
        <f>IF(RESPOSTAS!BH827="","",IF(UPPER(RESPOSTAS!BH827)=INDEX(GABARITO!$C:$C,MATCH(TEXT(VALUE(RIGHT($BG$1,2)),"00")&amp;"|"&amp;IF(AND(VALUE(RIGHT($BG$1,2))&gt;=57,VALUE(RIGHT($BG$1,2))&lt;=63),$D827,"COMUM"),GABARITO!$D:$D,0)),1,0))</f>
        <v/>
      </c>
      <c r="BH827" t="str">
        <f>IF(RESPOSTAS!BI827="","",IF(UPPER(RESPOSTAS!BI827)=INDEX(GABARITO!$C:$C,MATCH(TEXT(VALUE(RIGHT($BH$1,2)),"00")&amp;"|"&amp;IF(AND(VALUE(RIGHT($BH$1,2))&gt;=57,VALUE(RIGHT($BH$1,2))&lt;=63),$D827,"COMUM"),GABARITO!$D:$D,0)),1,0))</f>
        <v/>
      </c>
      <c r="BI827" t="str">
        <f>IF(RESPOSTAS!BJ827="","",IF(UPPER(RESPOSTAS!BJ827)=INDEX(GABARITO!$C:$C,MATCH(TEXT(VALUE(RIGHT($BI$1,2)),"00")&amp;"|"&amp;IF(AND(VALUE(RIGHT($BI$1,2))&gt;=57,VALUE(RIGHT($BI$1,2))&lt;=63),$D827,"COMUM"),GABARITO!$D:$D,0)),1,0))</f>
        <v/>
      </c>
      <c r="BJ827" t="str">
        <f>IF(RESPOSTAS!BK827="","",IF(UPPER(RESPOSTAS!BK827)=INDEX(GABARITO!$C:$C,MATCH(TEXT(VALUE(RIGHT($BJ$1,2)),"00")&amp;"|"&amp;IF(AND(VALUE(RIGHT($BJ$1,2))&gt;=57,VALUE(RIGHT($BJ$1,2))&lt;=63),$D827,"COMUM"),GABARITO!$D:$D,0)),1,0))</f>
        <v/>
      </c>
      <c r="BK827" t="str">
        <f>IF(RESPOSTAS!BL827="","",IF(UPPER(RESPOSTAS!BL827)=INDEX(GABARITO!$C:$C,MATCH(TEXT(VALUE(RIGHT($BK$1,2)),"00")&amp;"|"&amp;IF(AND(VALUE(RIGHT($BK$1,2))&gt;=57,VALUE(RIGHT($BK$1,2))&lt;=63),$D827,"COMUM"),GABARITO!$D:$D,0)),1,0))</f>
        <v/>
      </c>
      <c r="BL827" t="str">
        <f>IF(RESPOSTAS!BM827="","",IF(UPPER(RESPOSTAS!BM827)=INDEX(GABARITO!$C:$C,MATCH(TEXT(VALUE(RIGHT($BL$1,2)),"00")&amp;"|"&amp;IF(AND(VALUE(RIGHT($BL$1,2))&gt;=57,VALUE(RIGHT($BL$1,2))&lt;=63),$D827,"COMUM"),GABARITO!$D:$D,0)),1,0))</f>
        <v/>
      </c>
      <c r="BM827" t="str">
        <f>IF(RESPOSTAS!BN827="","",IF(UPPER(RESPOSTAS!BN827)=INDEX(GABARITO!$C:$C,MATCH(TEXT(VALUE(RIGHT($BM$1,2)),"00")&amp;"|"&amp;IF(AND(VALUE(RIGHT($BM$1,2))&gt;=57,VALUE(RIGHT($BM$1,2))&lt;=63),$D827,"COMUM"),GABARITO!$D:$D,0)),1,0))</f>
        <v/>
      </c>
      <c r="BN827" t="str">
        <f>IF(RESPOSTAS!BO827="","",IF(UPPER(RESPOSTAS!BO827)=INDEX(GABARITO!$C:$C,MATCH(TEXT(VALUE(RIGHT($BN$1,2)),"00")&amp;"|"&amp;IF(AND(VALUE(RIGHT($BN$1,2))&gt;=57,VALUE(RIGHT($BN$1,2))&lt;=63),$D827,"COMUM"),GABARITO!$D:$D,0)),1,0))</f>
        <v/>
      </c>
      <c r="BO827" t="str">
        <f>IF(RESPOSTAS!BP827="","",IF(UPPER(RESPOSTAS!BP827)=INDEX(GABARITO!$C:$C,MATCH(TEXT(VALUE(RIGHT($BO$1,2)),"00")&amp;"|"&amp;IF(AND(VALUE(RIGHT($BO$1,2))&gt;=57,VALUE(RIGHT($BO$1,2))&lt;=63),$D827,"COMUM"),GABARITO!$D:$D,0)),1,0))</f>
        <v/>
      </c>
      <c r="BP827">
        <f>COUNTIF(RESPOSTAS!F827:BP827,"&lt;&gt;")</f>
        <v>0</v>
      </c>
      <c r="BQ827" t="str">
        <f t="shared" si="120"/>
        <v/>
      </c>
      <c r="BR827" s="10" t="str">
        <f t="shared" si="121"/>
        <v/>
      </c>
      <c r="BT827" s="11" t="str">
        <f t="shared" si="123"/>
        <v/>
      </c>
      <c r="BU827" s="11" t="str">
        <f t="shared" si="124"/>
        <v/>
      </c>
      <c r="BV827" s="11" t="str">
        <f t="shared" si="125"/>
        <v/>
      </c>
      <c r="BW827" s="11" t="str">
        <f t="shared" si="126"/>
        <v/>
      </c>
      <c r="BX827" s="11" t="str">
        <f t="shared" si="127"/>
        <v/>
      </c>
      <c r="BY827" s="11" t="str">
        <f t="shared" si="128"/>
        <v/>
      </c>
      <c r="BZ827" s="3" t="str">
        <f t="shared" si="122"/>
        <v/>
      </c>
    </row>
    <row r="828" spans="1:78" x14ac:dyDescent="0.25">
      <c r="A828" t="str">
        <f>IF(RESPOSTAS!A828="","",RESPOSTAS!A828)</f>
        <v/>
      </c>
      <c r="B828" t="str">
        <f>IF(RESPOSTAS!C828="","",RESPOSTAS!C828)</f>
        <v/>
      </c>
      <c r="C828" t="str">
        <f>IF(RESPOSTAS!D828="","",RESPOSTAS!D828)</f>
        <v/>
      </c>
      <c r="D828" t="str">
        <f>IF(RESPOSTAS!E828="","",RESPOSTAS!E828)</f>
        <v/>
      </c>
      <c r="E828" t="str">
        <f>IF(RESPOSTAS!F828="","",IF(UPPER(RESPOSTAS!F828)=INDEX(GABARITO!$C:$C,MATCH(TEXT(VALUE(RIGHT($E$1,2)),"00")&amp;"|"&amp;IF(AND(VALUE(RIGHT($E$1,2))&gt;=57,VALUE(RIGHT($E$1,2))&lt;=63),$D828,"COMUM"),GABARITO!$D:$D,0)),1,0))</f>
        <v/>
      </c>
      <c r="F828" t="str">
        <f>IF(RESPOSTAS!G828="","",IF(UPPER(RESPOSTAS!G828)=INDEX(GABARITO!$C:$C,MATCH(TEXT(VALUE(RIGHT($F$1,2)),"00")&amp;"|"&amp;IF(AND(VALUE(RIGHT($F$1,2))&gt;=57,VALUE(RIGHT($F$1,2))&lt;=63),$D828,"COMUM"),GABARITO!$D:$D,0)),1,0))</f>
        <v/>
      </c>
      <c r="G828" t="str">
        <f>IF(RESPOSTAS!H828="","",IF(UPPER(RESPOSTAS!H828)=INDEX(GABARITO!$C:$C,MATCH(TEXT(VALUE(RIGHT($G$1,2)),"00")&amp;"|"&amp;IF(AND(VALUE(RIGHT($G$1,2))&gt;=57,VALUE(RIGHT($G$1,2))&lt;=63),$D828,"COMUM"),GABARITO!$D:$D,0)),1,0))</f>
        <v/>
      </c>
      <c r="H828" t="str">
        <f>IF(RESPOSTAS!I828="","",IF(UPPER(RESPOSTAS!I828)=INDEX(GABARITO!$C:$C,MATCH(TEXT(VALUE(RIGHT($H$1,2)),"00")&amp;"|"&amp;IF(AND(VALUE(RIGHT($H$1,2))&gt;=57,VALUE(RIGHT($H$1,2))&lt;=63),$D828,"COMUM"),GABARITO!$D:$D,0)),1,0))</f>
        <v/>
      </c>
      <c r="I828" t="str">
        <f>IF(RESPOSTAS!J828="","",IF(UPPER(RESPOSTAS!J828)=INDEX(GABARITO!$C:$C,MATCH(TEXT(VALUE(RIGHT($I$1,2)),"00")&amp;"|"&amp;IF(AND(VALUE(RIGHT($I$1,2))&gt;=57,VALUE(RIGHT($I$1,2))&lt;=63),$D828,"COMUM"),GABARITO!$D:$D,0)),1,0))</f>
        <v/>
      </c>
      <c r="J828" t="str">
        <f>IF(RESPOSTAS!K828="","",IF(UPPER(RESPOSTAS!K828)=INDEX(GABARITO!$C:$C,MATCH(TEXT(VALUE(RIGHT($J$1,2)),"00")&amp;"|"&amp;IF(AND(VALUE(RIGHT($J$1,2))&gt;=57,VALUE(RIGHT($J$1,2))&lt;=63),$D828,"COMUM"),GABARITO!$D:$D,0)),1,0))</f>
        <v/>
      </c>
      <c r="K828" t="str">
        <f>IF(RESPOSTAS!L828="","",IF(UPPER(RESPOSTAS!L828)=INDEX(GABARITO!$C:$C,MATCH(TEXT(VALUE(RIGHT($K$1,2)),"00")&amp;"|"&amp;IF(AND(VALUE(RIGHT($K$1,2))&gt;=57,VALUE(RIGHT($K$1,2))&lt;=63),$D828,"COMUM"),GABARITO!$D:$D,0)),1,0))</f>
        <v/>
      </c>
      <c r="L828" t="str">
        <f>IF(RESPOSTAS!M828="","",IF(UPPER(RESPOSTAS!M828)=INDEX(GABARITO!$C:$C,MATCH(TEXT(VALUE(RIGHT($L$1,2)),"00")&amp;"|"&amp;IF(AND(VALUE(RIGHT($L$1,2))&gt;=57,VALUE(RIGHT($L$1,2))&lt;=63),$D828,"COMUM"),GABARITO!$D:$D,0)),1,0))</f>
        <v/>
      </c>
      <c r="M828" t="str">
        <f>IF(RESPOSTAS!N828="","",IF(UPPER(RESPOSTAS!N828)=INDEX(GABARITO!$C:$C,MATCH(TEXT(VALUE(RIGHT($M$1,2)),"00")&amp;"|"&amp;IF(AND(VALUE(RIGHT($M$1,2))&gt;=57,VALUE(RIGHT($M$1,2))&lt;=63),$D828,"COMUM"),GABARITO!$D:$D,0)),1,0))</f>
        <v/>
      </c>
      <c r="N828" t="str">
        <f>IF(RESPOSTAS!O828="","",IF(UPPER(RESPOSTAS!O828)=INDEX(GABARITO!$C:$C,MATCH(TEXT(VALUE(RIGHT($E$1,2)),"00")&amp;"|"&amp;IF(AND(VALUE(RIGHT($E$1,2))&gt;=57,VALUE(RIGHT($E$1,2))&lt;=63),$D828,"COMUM"),GABARITO!$D:$D,0)),1,0))</f>
        <v/>
      </c>
      <c r="O828" t="str">
        <f>IF(RESPOSTAS!P828="","",IF(UPPER(RESPOSTAS!P828)=INDEX(GABARITO!$C:$C,MATCH(TEXT(VALUE(RIGHT($O$1,2)),"00")&amp;"|"&amp;IF(AND(VALUE(RIGHT($O$1,2))&gt;=57,VALUE(RIGHT($O$1,2))&lt;=63),$D828,"COMUM"),GABARITO!$D:$D,0)),1,0))</f>
        <v/>
      </c>
      <c r="P828" t="str">
        <f>IF(RESPOSTAS!Q828="","",IF(UPPER(RESPOSTAS!Q828)=INDEX(GABARITO!$C:$C,MATCH(TEXT(VALUE(RIGHT($P$1,2)),"00")&amp;"|"&amp;IF(AND(VALUE(RIGHT($P$1,2))&gt;=57,VALUE(RIGHT($P$1,2))&lt;=63),$D828,"COMUM"),GABARITO!$D:$D,0)),1,0))</f>
        <v/>
      </c>
      <c r="Q828" t="str">
        <f>IF(RESPOSTAS!R828="","",IF(UPPER(RESPOSTAS!R828)=INDEX(GABARITO!$C:$C,MATCH(TEXT(VALUE(RIGHT($Q$1,2)),"00")&amp;"|"&amp;IF(AND(VALUE(RIGHT($Q$1,2))&gt;=57,VALUE(RIGHT($Q$1,2))&lt;=63),$D828,"COMUM"),GABARITO!$D:$D,0)),1,0))</f>
        <v/>
      </c>
      <c r="R828" t="str">
        <f>IF(RESPOSTAS!S828="","",IF(UPPER(RESPOSTAS!S828)=INDEX(GABARITO!$C:$C,MATCH(TEXT(VALUE(RIGHT($R$1,2)),"00")&amp;"|"&amp;IF(AND(VALUE(RIGHT($R$1,2))&gt;=57,VALUE(RIGHT($R$1,2))&lt;=63),$D828,"COMUM"),GABARITO!$D:$D,0)),1,0))</f>
        <v/>
      </c>
      <c r="S828" t="str">
        <f>IF(RESPOSTAS!T828="","",IF(UPPER(RESPOSTAS!T828)=INDEX(GABARITO!$C:$C,MATCH(TEXT(VALUE(RIGHT($S$1,2)),"00")&amp;"|"&amp;IF(AND(VALUE(RIGHT($S$1,2))&gt;=57,VALUE(RIGHT($S$1,2))&lt;=63),$D828,"COMUM"),GABARITO!$D:$D,0)),1,0))</f>
        <v/>
      </c>
      <c r="T828" t="str">
        <f>IF(RESPOSTAS!U828="","",IF(UPPER(RESPOSTAS!U828)=INDEX(GABARITO!$C:$C,MATCH(TEXT(VALUE(RIGHT($T$1,2)),"00")&amp;"|"&amp;IF(AND(VALUE(RIGHT($T$1,2))&gt;=57,VALUE(RIGHT($T$1,2))&lt;=63),$D828,"COMUM"),GABARITO!$D:$D,0)),1,0))</f>
        <v/>
      </c>
      <c r="U828" t="str">
        <f>IF(RESPOSTAS!V828="","",IF(UPPER(RESPOSTAS!V828)=INDEX(GABARITO!$C:$C,MATCH(TEXT(VALUE(RIGHT($U$1,2)),"00")&amp;"|"&amp;IF(AND(VALUE(RIGHT($U$1,2))&gt;=57,VALUE(RIGHT($U$1,2))&lt;=63),$D828,"COMUM"),GABARITO!$D:$D,0)),1,0))</f>
        <v/>
      </c>
      <c r="V828" t="str">
        <f>IF(RESPOSTAS!W828="","",IF(UPPER(RESPOSTAS!W828)=INDEX(GABARITO!$C:$C,MATCH(TEXT(VALUE(RIGHT($E$1,2)),"00")&amp;"|"&amp;IF(AND(VALUE(RIGHT($E$1,2))&gt;=57,VALUE(RIGHT($E$1,2))&lt;=63),$D828,"COMUM"),GABARITO!$D:$D,0)),1,0))</f>
        <v/>
      </c>
      <c r="W828" t="str">
        <f>IF(RESPOSTAS!X828="","",IF(UPPER(RESPOSTAS!X828)=INDEX(GABARITO!$C:$C,MATCH(TEXT(VALUE(RIGHT($W$1,2)),"00")&amp;"|"&amp;IF(AND(VALUE(RIGHT($W$1,2))&gt;=57,VALUE(RIGHT($W$1,2))&lt;=63),$D828,"COMUM"),GABARITO!$D:$D,0)),1,0))</f>
        <v/>
      </c>
      <c r="X828" t="str">
        <f>IF(RESPOSTAS!Y828="","",IF(UPPER(RESPOSTAS!Y828)=INDEX(GABARITO!$C:$C,MATCH(TEXT(VALUE(RIGHT($X$1,2)),"00")&amp;"|"&amp;IF(AND(VALUE(RIGHT($X$1,2))&gt;=57,VALUE(RIGHT($X$1,2))&lt;=63),$D828,"COMUM"),GABARITO!$D:$D,0)),1,0))</f>
        <v/>
      </c>
      <c r="Y828" t="str">
        <f>IF(RESPOSTAS!Z828="","",IF(UPPER(RESPOSTAS!Z828)=INDEX(GABARITO!$C:$C,MATCH(TEXT(VALUE(RIGHT($Y$1,2)),"00")&amp;"|"&amp;IF(AND(VALUE(RIGHT($Y$1,2))&gt;=57,VALUE(RIGHT($Y$1,2))&lt;=63),$D828,"COMUM"),GABARITO!$D:$D,0)),1,0))</f>
        <v/>
      </c>
      <c r="Z828" t="str">
        <f>IF(RESPOSTAS!AA828="","",IF(UPPER(RESPOSTAS!AA828)=INDEX(GABARITO!$C:$C,MATCH(TEXT(VALUE(RIGHT($Z$1,2)),"00")&amp;"|"&amp;IF(AND(VALUE(RIGHT($Z$1,2))&gt;=57,VALUE(RIGHT($Z$1,2))&lt;=63),$D828,"COMUM"),GABARITO!$D:$D,0)),1,0))</f>
        <v/>
      </c>
      <c r="AA828" t="str">
        <f>IF(RESPOSTAS!AB828="","",IF(UPPER(RESPOSTAS!AB828)=INDEX(GABARITO!$C:$C,MATCH(TEXT(VALUE(RIGHT($AA$1,2)),"00")&amp;"|"&amp;IF(AND(VALUE(RIGHT($AA$1,2))&gt;=57,VALUE(RIGHT($AA$1,2))&lt;=63),$D828,"COMUM"),GABARITO!$D:$D,0)),1,0))</f>
        <v/>
      </c>
      <c r="AB828" t="str">
        <f>IF(RESPOSTAS!AC828="","",IF(UPPER(RESPOSTAS!AC828)=INDEX(GABARITO!$C:$C,MATCH(TEXT(VALUE(RIGHT($AB$1,2)),"00")&amp;"|"&amp;IF(AND(VALUE(RIGHT($AB$1,2))&gt;=57,VALUE(RIGHT($AB$1,2))&lt;=63),$D828,"COMUM"),GABARITO!$D:$D,0)),1,0))</f>
        <v/>
      </c>
      <c r="AC828" t="str">
        <f>IF(RESPOSTAS!AD828="","",IF(UPPER(RESPOSTAS!AD828)=INDEX(GABARITO!$C:$C,MATCH(TEXT(VALUE(RIGHT($AC$1,2)),"00")&amp;"|"&amp;IF(AND(VALUE(RIGHT($AC$1,2))&gt;=57,VALUE(RIGHT($AC$1,2))&lt;=63),$D828,"COMUM"),GABARITO!$D:$D,0)),1,0))</f>
        <v/>
      </c>
      <c r="AD828" t="str">
        <f>IF(RESPOSTAS!AE828="","",IF(UPPER(RESPOSTAS!AE828)=INDEX(GABARITO!$C:$C,MATCH(TEXT(VALUE(RIGHT($AD$1,2)),"00")&amp;"|"&amp;IF(AND(VALUE(RIGHT($AD$1,2))&gt;=57,VALUE(RIGHT($AD$1,2))&lt;=63),$D828,"COMUM"),GABARITO!$D:$D,0)),1,0))</f>
        <v/>
      </c>
      <c r="AE828" t="str">
        <f>IF(RESPOSTAS!AF828="","",IF(UPPER(RESPOSTAS!AF828)=INDEX(GABARITO!$C:$C,MATCH(TEXT(VALUE(RIGHT($AE$1,2)),"00")&amp;"|"&amp;IF(AND(VALUE(RIGHT($AE$1,2))&gt;=57,VALUE(RIGHT($AE$1,2))&lt;=63),$D828,"COMUM"),GABARITO!$D:$D,0)),1,0))</f>
        <v/>
      </c>
      <c r="AF828" t="str">
        <f>IF(RESPOSTAS!AG828="","",IF(UPPER(RESPOSTAS!AG828)=INDEX(GABARITO!$C:$C,MATCH(TEXT(VALUE(RIGHT($AF$1,2)),"00")&amp;"|"&amp;IF(AND(VALUE(RIGHT($AF$1,2))&gt;=57,VALUE(RIGHT($AF$1,2))&lt;=63),$D828,"COMUM"),GABARITO!$D:$D,0)),1,0))</f>
        <v/>
      </c>
      <c r="AG828" t="str">
        <f>IF(RESPOSTAS!AH828="","",IF(UPPER(RESPOSTAS!AH828)=INDEX(GABARITO!$C:$C,MATCH(TEXT(VALUE(RIGHT($AG$1,2)),"00")&amp;"|"&amp;IF(AND(VALUE(RIGHT($AG$1,2))&gt;=57,VALUE(RIGHT($AG$1,2))&lt;=63),$D828,"COMUM"),GABARITO!$D:$D,0)),1,0))</f>
        <v/>
      </c>
      <c r="AH828" t="str">
        <f>IF(RESPOSTAS!AI828="","",IF(UPPER(RESPOSTAS!AI828)=INDEX(GABARITO!$C:$C,MATCH(TEXT(VALUE(RIGHT($AH$1,2)),"00")&amp;"|"&amp;IF(AND(VALUE(RIGHT($AH$1,2))&gt;=57,VALUE(RIGHT($AH$1,2))&lt;=63),$D828,"COMUM"),GABARITO!$D:$D,0)),1,0))</f>
        <v/>
      </c>
      <c r="AI828" t="str">
        <f>IF(RESPOSTAS!AJ828="","",IF(UPPER(RESPOSTAS!AJ828)=INDEX(GABARITO!$C:$C,MATCH(TEXT(VALUE(RIGHT($AI$1,2)),"00")&amp;"|"&amp;IF(AND(VALUE(RIGHT($AI$1,2))&gt;=57,VALUE(RIGHT($AI$1,2))&lt;=63),$D828,"COMUM"),GABARITO!$D:$D,0)),1,0))</f>
        <v/>
      </c>
      <c r="AJ828" t="str">
        <f>IF(RESPOSTAS!AK828="","",IF(UPPER(RESPOSTAS!AK828)=INDEX(GABARITO!$C:$C,MATCH(TEXT(VALUE(RIGHT($AJ$1,2)),"00")&amp;"|"&amp;IF(AND(VALUE(RIGHT($AJ$1,2))&gt;=57,VALUE(RIGHT($AJ$1,2))&lt;=63),$D828,"COMUM"),GABARITO!$D:$D,0)),1,0))</f>
        <v/>
      </c>
      <c r="AK828" t="str">
        <f>IF(RESPOSTAS!AL828="","",IF(UPPER(RESPOSTAS!AL828)=INDEX(GABARITO!$C:$C,MATCH(TEXT(VALUE(RIGHT($AK$1,2)),"00")&amp;"|"&amp;IF(AND(VALUE(RIGHT($AK$1,2))&gt;=57,VALUE(RIGHT($AK$1,2))&lt;=63),$D828,"COMUM"),GABARITO!$D:$D,0)),1,0))</f>
        <v/>
      </c>
      <c r="AL828" t="str">
        <f>IF(RESPOSTAS!AM828="","",IF(UPPER(RESPOSTAS!AM828)=INDEX(GABARITO!$C:$C,MATCH(TEXT(VALUE(RIGHT($AL$1,2)),"00")&amp;"|"&amp;IF(AND(VALUE(RIGHT($AL$1,2))&gt;=57,VALUE(RIGHT($AL$1,2))&lt;=63),$D828,"COMUM"),GABARITO!$D:$D,0)),1,0))</f>
        <v/>
      </c>
      <c r="AM828" t="str">
        <f>IF(RESPOSTAS!AN828="","",IF(UPPER(RESPOSTAS!AN828)=INDEX(GABARITO!$C:$C,MATCH(TEXT(VALUE(RIGHT($AM$1,2)),"00")&amp;"|"&amp;IF(AND(VALUE(RIGHT($AM$1,2))&gt;=57,VALUE(RIGHT($AM$1,2))&lt;=63),$D828,"COMUM"),GABARITO!$D:$D,0)),1,0))</f>
        <v/>
      </c>
      <c r="AN828" t="str">
        <f>IF(RESPOSTAS!AO828="","",IF(UPPER(RESPOSTAS!AO828)=INDEX(GABARITO!$C:$C,MATCH(TEXT(VALUE(RIGHT($AN$1,2)),"00")&amp;"|"&amp;IF(AND(VALUE(RIGHT($AN$1,2))&gt;=57,VALUE(RIGHT($AN$1,2))&lt;=63),$D828,"COMUM"),GABARITO!$D:$D,0)),1,0))</f>
        <v/>
      </c>
      <c r="AO828" t="str">
        <f>IF(RESPOSTAS!AP828="","",IF(UPPER(RESPOSTAS!AP828)=INDEX(GABARITO!$C:$C,MATCH(TEXT(VALUE(RIGHT($AO$1,2)),"00")&amp;"|"&amp;IF(AND(VALUE(RIGHT($AO$1,2))&gt;=57,VALUE(RIGHT($AO$1,2))&lt;=63),$D828,"COMUM"),GABARITO!$D:$D,0)),1,0))</f>
        <v/>
      </c>
      <c r="AP828" t="str">
        <f>IF(RESPOSTAS!AQ828="","",IF(UPPER(RESPOSTAS!AQ828)=INDEX(GABARITO!$C:$C,MATCH(TEXT(VALUE(RIGHT($AP$1,2)),"00")&amp;"|"&amp;IF(AND(VALUE(RIGHT($AP$1,2))&gt;=57,VALUE(RIGHT($AP$1,2))&lt;=63),$D828,"COMUM"),GABARITO!$D:$D,0)),1,0))</f>
        <v/>
      </c>
      <c r="AQ828" t="str">
        <f>IF(RESPOSTAS!AR828="","",IF(UPPER(RESPOSTAS!AR828)=INDEX(GABARITO!$C:$C,MATCH(TEXT(VALUE(RIGHT($AQ$1,2)),"00")&amp;"|"&amp;IF(AND(VALUE(RIGHT($AQ$1,2))&gt;=57,VALUE(RIGHT($AQ$1,2))&lt;=63),$D828,"COMUM"),GABARITO!$D:$D,0)),1,0))</f>
        <v/>
      </c>
      <c r="AR828" t="str">
        <f>IF(RESPOSTAS!AS828="","",IF(UPPER(RESPOSTAS!AS828)=INDEX(GABARITO!$C:$C,MATCH(TEXT(VALUE(RIGHT($AR$1,2)),"00")&amp;"|"&amp;IF(AND(VALUE(RIGHT($AR$1,2))&gt;=57,VALUE(RIGHT($AR$1,2))&lt;=63),$D828,"COMUM"),GABARITO!$D:$D,0)),1,0))</f>
        <v/>
      </c>
      <c r="AS828" t="str">
        <f>IF(RESPOSTAS!AT828="","",IF(UPPER(RESPOSTAS!AT828)=INDEX(GABARITO!$C:$C,MATCH(TEXT(VALUE(RIGHT($AS$1,2)),"00")&amp;"|"&amp;IF(AND(VALUE(RIGHT($AS$1,2))&gt;=57,VALUE(RIGHT($AS$1,2))&lt;=63),$D828,"COMUM"),GABARITO!$D:$D,0)),1,0))</f>
        <v/>
      </c>
      <c r="AT828" t="str">
        <f>IF(RESPOSTAS!AU828="","",IF(UPPER(RESPOSTAS!AU828)=INDEX(GABARITO!$C:$C,MATCH(TEXT(VALUE(RIGHT($AT$1,2)),"00")&amp;"|"&amp;IF(AND(VALUE(RIGHT($AT$1,2))&gt;=57,VALUE(RIGHT($AT$1,2))&lt;=63),$D828,"COMUM"),GABARITO!$D:$D,0)),1,0))</f>
        <v/>
      </c>
      <c r="AU828" t="str">
        <f>IF(RESPOSTAS!AV828="","",IF(UPPER(RESPOSTAS!AV828)=INDEX(GABARITO!$C:$C,MATCH(TEXT(VALUE(RIGHT($AU$1,2)),"00")&amp;"|"&amp;IF(AND(VALUE(RIGHT($AU$1,2))&gt;=57,VALUE(RIGHT($AU$1,2))&lt;=63),$D828,"COMUM"),GABARITO!$D:$D,0)),1,0))</f>
        <v/>
      </c>
      <c r="AV828" t="str">
        <f>IF(RESPOSTAS!AW828="","",IF(UPPER(RESPOSTAS!AW828)=INDEX(GABARITO!$C:$C,MATCH(TEXT(VALUE(RIGHT($AV$1,2)),"00")&amp;"|"&amp;IF(AND(VALUE(RIGHT($AV$1,2))&gt;=57,VALUE(RIGHT($AV$1,2))&lt;=63),$D828,"COMUM"),GABARITO!$D:$D,0)),1,0))</f>
        <v/>
      </c>
      <c r="AW828" t="str">
        <f>IF(RESPOSTAS!AX828="","",IF(UPPER(RESPOSTAS!AX828)=INDEX(GABARITO!$C:$C,MATCH(TEXT(VALUE(RIGHT($AW$1,2)),"00")&amp;"|"&amp;IF(AND(VALUE(RIGHT($AW$1,2))&gt;=57,VALUE(RIGHT($AW$1,2))&lt;=63),$D828,"COMUM"),GABARITO!$D:$D,0)),1,0))</f>
        <v/>
      </c>
      <c r="AX828" t="str">
        <f>IF(RESPOSTAS!AY828="","",IF(UPPER(RESPOSTAS!AY828)=INDEX(GABARITO!$C:$C,MATCH(TEXT(VALUE(RIGHT($AX$1,2)),"00")&amp;"|"&amp;IF(AND(VALUE(RIGHT($AX$1,2))&gt;=57,VALUE(RIGHT($AX$1,2))&lt;=63),$D828,"COMUM"),GABARITO!$D:$D,0)),1,0))</f>
        <v/>
      </c>
      <c r="AY828" t="str">
        <f>IF(RESPOSTAS!AZ828="","",IF(UPPER(RESPOSTAS!AZ828)=INDEX(GABARITO!$C:$C,MATCH(TEXT(VALUE(RIGHT($AY$1,2)),"00")&amp;"|"&amp;IF(AND(VALUE(RIGHT($AY$1,2))&gt;=57,VALUE(RIGHT($AY$1,2))&lt;=63),$D828,"COMUM"),GABARITO!$D:$D,0)),1,0))</f>
        <v/>
      </c>
      <c r="AZ828" t="str">
        <f>IF(RESPOSTAS!BA828="","",IF(UPPER(RESPOSTAS!BA828)=INDEX(GABARITO!$C:$C,MATCH(TEXT(VALUE(RIGHT($AZ$1,2)),"00")&amp;"|"&amp;IF(AND(VALUE(RIGHT($AZ$1,2))&gt;=57,VALUE(RIGHT($AZ$1,2))&lt;=63),$D828,"COMUM"),GABARITO!$D:$D,0)),1,0))</f>
        <v/>
      </c>
      <c r="BA828" t="str">
        <f>IF(RESPOSTAS!BB828="","",IF(UPPER(RESPOSTAS!BB828)=INDEX(GABARITO!$C:$C,MATCH(TEXT(VALUE(RIGHT($BA$1,2)),"00")&amp;"|"&amp;IF(AND(VALUE(RIGHT($BA$1,2))&gt;=57,VALUE(RIGHT($BA$1,2))&lt;=63),$D828,"COMUM"),GABARITO!$D:$D,0)),1,0))</f>
        <v/>
      </c>
      <c r="BB828" t="str">
        <f>IF(RESPOSTAS!BC828="","",IF(UPPER(RESPOSTAS!BC828)=INDEX(GABARITO!$C:$C,MATCH(TEXT(VALUE(RIGHT($BB$1,2)),"00")&amp;"|"&amp;IF(AND(VALUE(RIGHT($BB$1,2))&gt;=57,VALUE(RIGHT($BB$1,2))&lt;=63),$D828,"COMUM"),GABARITO!$D:$D,0)),1,0))</f>
        <v/>
      </c>
      <c r="BC828" t="str">
        <f>IF(RESPOSTAS!BD828="","",IF(UPPER(RESPOSTAS!BD828)=INDEX(GABARITO!$C:$C,MATCH(TEXT(VALUE(RIGHT($BC$1,2)),"00")&amp;"|"&amp;IF(AND(VALUE(RIGHT($BC$1,2))&gt;=57,VALUE(RIGHT($BC$1,2))&lt;=63),$D828,"COMUM"),GABARITO!$D:$D,0)),1,0))</f>
        <v/>
      </c>
      <c r="BD828" t="str">
        <f>IF(RESPOSTAS!BE828="","",IF(UPPER(RESPOSTAS!BE828)=INDEX(GABARITO!$C:$C,MATCH(TEXT(VALUE(RIGHT($BD$1,2)),"00")&amp;"|"&amp;IF(AND(VALUE(RIGHT($BD$1,2))&gt;=57,VALUE(RIGHT($BD$1,2))&lt;=63),$D828,"COMUM"),GABARITO!$D:$D,0)),1,0))</f>
        <v/>
      </c>
      <c r="BE828" t="str">
        <f>IF(RESPOSTAS!BF828="","",IF(UPPER(RESPOSTAS!BF828)=INDEX(GABARITO!$C:$C,MATCH(TEXT(VALUE(RIGHT($BE$1,2)),"00")&amp;"|"&amp;IF(AND(VALUE(RIGHT($BE$1,2))&gt;=57,VALUE(RIGHT($BE$1,2))&lt;=63),$D828,"COMUM"),GABARITO!$D:$D,0)),1,0))</f>
        <v/>
      </c>
      <c r="BF828" t="str">
        <f>IF(RESPOSTAS!BG828="","",IF(UPPER(RESPOSTAS!BG828)=INDEX(GABARITO!$C:$C,MATCH(TEXT(VALUE(RIGHT($BF$1,2)),"00")&amp;"|"&amp;IF(AND(VALUE(RIGHT($BF$1,2))&gt;=57,VALUE(RIGHT($BF$1,2))&lt;=63),$D828,"COMUM"),GABARITO!$D:$D,0)),1,0))</f>
        <v/>
      </c>
      <c r="BG828" t="str">
        <f>IF(RESPOSTAS!BH828="","",IF(UPPER(RESPOSTAS!BH828)=INDEX(GABARITO!$C:$C,MATCH(TEXT(VALUE(RIGHT($BG$1,2)),"00")&amp;"|"&amp;IF(AND(VALUE(RIGHT($BG$1,2))&gt;=57,VALUE(RIGHT($BG$1,2))&lt;=63),$D828,"COMUM"),GABARITO!$D:$D,0)),1,0))</f>
        <v/>
      </c>
      <c r="BH828" t="str">
        <f>IF(RESPOSTAS!BI828="","",IF(UPPER(RESPOSTAS!BI828)=INDEX(GABARITO!$C:$C,MATCH(TEXT(VALUE(RIGHT($BH$1,2)),"00")&amp;"|"&amp;IF(AND(VALUE(RIGHT($BH$1,2))&gt;=57,VALUE(RIGHT($BH$1,2))&lt;=63),$D828,"COMUM"),GABARITO!$D:$D,0)),1,0))</f>
        <v/>
      </c>
      <c r="BI828" t="str">
        <f>IF(RESPOSTAS!BJ828="","",IF(UPPER(RESPOSTAS!BJ828)=INDEX(GABARITO!$C:$C,MATCH(TEXT(VALUE(RIGHT($BI$1,2)),"00")&amp;"|"&amp;IF(AND(VALUE(RIGHT($BI$1,2))&gt;=57,VALUE(RIGHT($BI$1,2))&lt;=63),$D828,"COMUM"),GABARITO!$D:$D,0)),1,0))</f>
        <v/>
      </c>
      <c r="BJ828" t="str">
        <f>IF(RESPOSTAS!BK828="","",IF(UPPER(RESPOSTAS!BK828)=INDEX(GABARITO!$C:$C,MATCH(TEXT(VALUE(RIGHT($BJ$1,2)),"00")&amp;"|"&amp;IF(AND(VALUE(RIGHT($BJ$1,2))&gt;=57,VALUE(RIGHT($BJ$1,2))&lt;=63),$D828,"COMUM"),GABARITO!$D:$D,0)),1,0))</f>
        <v/>
      </c>
      <c r="BK828" t="str">
        <f>IF(RESPOSTAS!BL828="","",IF(UPPER(RESPOSTAS!BL828)=INDEX(GABARITO!$C:$C,MATCH(TEXT(VALUE(RIGHT($BK$1,2)),"00")&amp;"|"&amp;IF(AND(VALUE(RIGHT($BK$1,2))&gt;=57,VALUE(RIGHT($BK$1,2))&lt;=63),$D828,"COMUM"),GABARITO!$D:$D,0)),1,0))</f>
        <v/>
      </c>
      <c r="BL828" t="str">
        <f>IF(RESPOSTAS!BM828="","",IF(UPPER(RESPOSTAS!BM828)=INDEX(GABARITO!$C:$C,MATCH(TEXT(VALUE(RIGHT($BL$1,2)),"00")&amp;"|"&amp;IF(AND(VALUE(RIGHT($BL$1,2))&gt;=57,VALUE(RIGHT($BL$1,2))&lt;=63),$D828,"COMUM"),GABARITO!$D:$D,0)),1,0))</f>
        <v/>
      </c>
      <c r="BM828" t="str">
        <f>IF(RESPOSTAS!BN828="","",IF(UPPER(RESPOSTAS!BN828)=INDEX(GABARITO!$C:$C,MATCH(TEXT(VALUE(RIGHT($BM$1,2)),"00")&amp;"|"&amp;IF(AND(VALUE(RIGHT($BM$1,2))&gt;=57,VALUE(RIGHT($BM$1,2))&lt;=63),$D828,"COMUM"),GABARITO!$D:$D,0)),1,0))</f>
        <v/>
      </c>
      <c r="BN828" t="str">
        <f>IF(RESPOSTAS!BO828="","",IF(UPPER(RESPOSTAS!BO828)=INDEX(GABARITO!$C:$C,MATCH(TEXT(VALUE(RIGHT($BN$1,2)),"00")&amp;"|"&amp;IF(AND(VALUE(RIGHT($BN$1,2))&gt;=57,VALUE(RIGHT($BN$1,2))&lt;=63),$D828,"COMUM"),GABARITO!$D:$D,0)),1,0))</f>
        <v/>
      </c>
      <c r="BO828" t="str">
        <f>IF(RESPOSTAS!BP828="","",IF(UPPER(RESPOSTAS!BP828)=INDEX(GABARITO!$C:$C,MATCH(TEXT(VALUE(RIGHT($BO$1,2)),"00")&amp;"|"&amp;IF(AND(VALUE(RIGHT($BO$1,2))&gt;=57,VALUE(RIGHT($BO$1,2))&lt;=63),$D828,"COMUM"),GABARITO!$D:$D,0)),1,0))</f>
        <v/>
      </c>
      <c r="BP828">
        <f>COUNTIF(RESPOSTAS!F828:BP828,"&lt;&gt;")</f>
        <v>0</v>
      </c>
      <c r="BQ828" t="str">
        <f t="shared" si="120"/>
        <v/>
      </c>
      <c r="BR828" s="10" t="str">
        <f t="shared" si="121"/>
        <v/>
      </c>
      <c r="BT828" s="11" t="str">
        <f t="shared" si="123"/>
        <v/>
      </c>
      <c r="BU828" s="11" t="str">
        <f t="shared" si="124"/>
        <v/>
      </c>
      <c r="BV828" s="11" t="str">
        <f t="shared" si="125"/>
        <v/>
      </c>
      <c r="BW828" s="11" t="str">
        <f t="shared" si="126"/>
        <v/>
      </c>
      <c r="BX828" s="11" t="str">
        <f t="shared" si="127"/>
        <v/>
      </c>
      <c r="BY828" s="11" t="str">
        <f t="shared" si="128"/>
        <v/>
      </c>
      <c r="BZ828" s="3" t="str">
        <f t="shared" si="122"/>
        <v/>
      </c>
    </row>
    <row r="829" spans="1:78" x14ac:dyDescent="0.25">
      <c r="A829" t="str">
        <f>IF(RESPOSTAS!A829="","",RESPOSTAS!A829)</f>
        <v/>
      </c>
      <c r="B829" t="str">
        <f>IF(RESPOSTAS!C829="","",RESPOSTAS!C829)</f>
        <v/>
      </c>
      <c r="C829" t="str">
        <f>IF(RESPOSTAS!D829="","",RESPOSTAS!D829)</f>
        <v/>
      </c>
      <c r="D829" t="str">
        <f>IF(RESPOSTAS!E829="","",RESPOSTAS!E829)</f>
        <v/>
      </c>
      <c r="E829" t="str">
        <f>IF(RESPOSTAS!F829="","",IF(UPPER(RESPOSTAS!F829)=INDEX(GABARITO!$C:$C,MATCH(TEXT(VALUE(RIGHT($E$1,2)),"00")&amp;"|"&amp;IF(AND(VALUE(RIGHT($E$1,2))&gt;=57,VALUE(RIGHT($E$1,2))&lt;=63),$D829,"COMUM"),GABARITO!$D:$D,0)),1,0))</f>
        <v/>
      </c>
      <c r="F829" t="str">
        <f>IF(RESPOSTAS!G829="","",IF(UPPER(RESPOSTAS!G829)=INDEX(GABARITO!$C:$C,MATCH(TEXT(VALUE(RIGHT($F$1,2)),"00")&amp;"|"&amp;IF(AND(VALUE(RIGHT($F$1,2))&gt;=57,VALUE(RIGHT($F$1,2))&lt;=63),$D829,"COMUM"),GABARITO!$D:$D,0)),1,0))</f>
        <v/>
      </c>
      <c r="G829" t="str">
        <f>IF(RESPOSTAS!H829="","",IF(UPPER(RESPOSTAS!H829)=INDEX(GABARITO!$C:$C,MATCH(TEXT(VALUE(RIGHT($G$1,2)),"00")&amp;"|"&amp;IF(AND(VALUE(RIGHT($G$1,2))&gt;=57,VALUE(RIGHT($G$1,2))&lt;=63),$D829,"COMUM"),GABARITO!$D:$D,0)),1,0))</f>
        <v/>
      </c>
      <c r="H829" t="str">
        <f>IF(RESPOSTAS!I829="","",IF(UPPER(RESPOSTAS!I829)=INDEX(GABARITO!$C:$C,MATCH(TEXT(VALUE(RIGHT($H$1,2)),"00")&amp;"|"&amp;IF(AND(VALUE(RIGHT($H$1,2))&gt;=57,VALUE(RIGHT($H$1,2))&lt;=63),$D829,"COMUM"),GABARITO!$D:$D,0)),1,0))</f>
        <v/>
      </c>
      <c r="I829" t="str">
        <f>IF(RESPOSTAS!J829="","",IF(UPPER(RESPOSTAS!J829)=INDEX(GABARITO!$C:$C,MATCH(TEXT(VALUE(RIGHT($I$1,2)),"00")&amp;"|"&amp;IF(AND(VALUE(RIGHT($I$1,2))&gt;=57,VALUE(RIGHT($I$1,2))&lt;=63),$D829,"COMUM"),GABARITO!$D:$D,0)),1,0))</f>
        <v/>
      </c>
      <c r="J829" t="str">
        <f>IF(RESPOSTAS!K829="","",IF(UPPER(RESPOSTAS!K829)=INDEX(GABARITO!$C:$C,MATCH(TEXT(VALUE(RIGHT($J$1,2)),"00")&amp;"|"&amp;IF(AND(VALUE(RIGHT($J$1,2))&gt;=57,VALUE(RIGHT($J$1,2))&lt;=63),$D829,"COMUM"),GABARITO!$D:$D,0)),1,0))</f>
        <v/>
      </c>
      <c r="K829" t="str">
        <f>IF(RESPOSTAS!L829="","",IF(UPPER(RESPOSTAS!L829)=INDEX(GABARITO!$C:$C,MATCH(TEXT(VALUE(RIGHT($K$1,2)),"00")&amp;"|"&amp;IF(AND(VALUE(RIGHT($K$1,2))&gt;=57,VALUE(RIGHT($K$1,2))&lt;=63),$D829,"COMUM"),GABARITO!$D:$D,0)),1,0))</f>
        <v/>
      </c>
      <c r="L829" t="str">
        <f>IF(RESPOSTAS!M829="","",IF(UPPER(RESPOSTAS!M829)=INDEX(GABARITO!$C:$C,MATCH(TEXT(VALUE(RIGHT($L$1,2)),"00")&amp;"|"&amp;IF(AND(VALUE(RIGHT($L$1,2))&gt;=57,VALUE(RIGHT($L$1,2))&lt;=63),$D829,"COMUM"),GABARITO!$D:$D,0)),1,0))</f>
        <v/>
      </c>
      <c r="M829" t="str">
        <f>IF(RESPOSTAS!N829="","",IF(UPPER(RESPOSTAS!N829)=INDEX(GABARITO!$C:$C,MATCH(TEXT(VALUE(RIGHT($M$1,2)),"00")&amp;"|"&amp;IF(AND(VALUE(RIGHT($M$1,2))&gt;=57,VALUE(RIGHT($M$1,2))&lt;=63),$D829,"COMUM"),GABARITO!$D:$D,0)),1,0))</f>
        <v/>
      </c>
      <c r="N829" t="str">
        <f>IF(RESPOSTAS!O829="","",IF(UPPER(RESPOSTAS!O829)=INDEX(GABARITO!$C:$C,MATCH(TEXT(VALUE(RIGHT($E$1,2)),"00")&amp;"|"&amp;IF(AND(VALUE(RIGHT($E$1,2))&gt;=57,VALUE(RIGHT($E$1,2))&lt;=63),$D829,"COMUM"),GABARITO!$D:$D,0)),1,0))</f>
        <v/>
      </c>
      <c r="O829" t="str">
        <f>IF(RESPOSTAS!P829="","",IF(UPPER(RESPOSTAS!P829)=INDEX(GABARITO!$C:$C,MATCH(TEXT(VALUE(RIGHT($O$1,2)),"00")&amp;"|"&amp;IF(AND(VALUE(RIGHT($O$1,2))&gt;=57,VALUE(RIGHT($O$1,2))&lt;=63),$D829,"COMUM"),GABARITO!$D:$D,0)),1,0))</f>
        <v/>
      </c>
      <c r="P829" t="str">
        <f>IF(RESPOSTAS!Q829="","",IF(UPPER(RESPOSTAS!Q829)=INDEX(GABARITO!$C:$C,MATCH(TEXT(VALUE(RIGHT($P$1,2)),"00")&amp;"|"&amp;IF(AND(VALUE(RIGHT($P$1,2))&gt;=57,VALUE(RIGHT($P$1,2))&lt;=63),$D829,"COMUM"),GABARITO!$D:$D,0)),1,0))</f>
        <v/>
      </c>
      <c r="Q829" t="str">
        <f>IF(RESPOSTAS!R829="","",IF(UPPER(RESPOSTAS!R829)=INDEX(GABARITO!$C:$C,MATCH(TEXT(VALUE(RIGHT($Q$1,2)),"00")&amp;"|"&amp;IF(AND(VALUE(RIGHT($Q$1,2))&gt;=57,VALUE(RIGHT($Q$1,2))&lt;=63),$D829,"COMUM"),GABARITO!$D:$D,0)),1,0))</f>
        <v/>
      </c>
      <c r="R829" t="str">
        <f>IF(RESPOSTAS!S829="","",IF(UPPER(RESPOSTAS!S829)=INDEX(GABARITO!$C:$C,MATCH(TEXT(VALUE(RIGHT($R$1,2)),"00")&amp;"|"&amp;IF(AND(VALUE(RIGHT($R$1,2))&gt;=57,VALUE(RIGHT($R$1,2))&lt;=63),$D829,"COMUM"),GABARITO!$D:$D,0)),1,0))</f>
        <v/>
      </c>
      <c r="S829" t="str">
        <f>IF(RESPOSTAS!T829="","",IF(UPPER(RESPOSTAS!T829)=INDEX(GABARITO!$C:$C,MATCH(TEXT(VALUE(RIGHT($S$1,2)),"00")&amp;"|"&amp;IF(AND(VALUE(RIGHT($S$1,2))&gt;=57,VALUE(RIGHT($S$1,2))&lt;=63),$D829,"COMUM"),GABARITO!$D:$D,0)),1,0))</f>
        <v/>
      </c>
      <c r="T829" t="str">
        <f>IF(RESPOSTAS!U829="","",IF(UPPER(RESPOSTAS!U829)=INDEX(GABARITO!$C:$C,MATCH(TEXT(VALUE(RIGHT($T$1,2)),"00")&amp;"|"&amp;IF(AND(VALUE(RIGHT($T$1,2))&gt;=57,VALUE(RIGHT($T$1,2))&lt;=63),$D829,"COMUM"),GABARITO!$D:$D,0)),1,0))</f>
        <v/>
      </c>
      <c r="U829" t="str">
        <f>IF(RESPOSTAS!V829="","",IF(UPPER(RESPOSTAS!V829)=INDEX(GABARITO!$C:$C,MATCH(TEXT(VALUE(RIGHT($U$1,2)),"00")&amp;"|"&amp;IF(AND(VALUE(RIGHT($U$1,2))&gt;=57,VALUE(RIGHT($U$1,2))&lt;=63),$D829,"COMUM"),GABARITO!$D:$D,0)),1,0))</f>
        <v/>
      </c>
      <c r="V829" t="str">
        <f>IF(RESPOSTAS!W829="","",IF(UPPER(RESPOSTAS!W829)=INDEX(GABARITO!$C:$C,MATCH(TEXT(VALUE(RIGHT($E$1,2)),"00")&amp;"|"&amp;IF(AND(VALUE(RIGHT($E$1,2))&gt;=57,VALUE(RIGHT($E$1,2))&lt;=63),$D829,"COMUM"),GABARITO!$D:$D,0)),1,0))</f>
        <v/>
      </c>
      <c r="W829" t="str">
        <f>IF(RESPOSTAS!X829="","",IF(UPPER(RESPOSTAS!X829)=INDEX(GABARITO!$C:$C,MATCH(TEXT(VALUE(RIGHT($W$1,2)),"00")&amp;"|"&amp;IF(AND(VALUE(RIGHT($W$1,2))&gt;=57,VALUE(RIGHT($W$1,2))&lt;=63),$D829,"COMUM"),GABARITO!$D:$D,0)),1,0))</f>
        <v/>
      </c>
      <c r="X829" t="str">
        <f>IF(RESPOSTAS!Y829="","",IF(UPPER(RESPOSTAS!Y829)=INDEX(GABARITO!$C:$C,MATCH(TEXT(VALUE(RIGHT($X$1,2)),"00")&amp;"|"&amp;IF(AND(VALUE(RIGHT($X$1,2))&gt;=57,VALUE(RIGHT($X$1,2))&lt;=63),$D829,"COMUM"),GABARITO!$D:$D,0)),1,0))</f>
        <v/>
      </c>
      <c r="Y829" t="str">
        <f>IF(RESPOSTAS!Z829="","",IF(UPPER(RESPOSTAS!Z829)=INDEX(GABARITO!$C:$C,MATCH(TEXT(VALUE(RIGHT($Y$1,2)),"00")&amp;"|"&amp;IF(AND(VALUE(RIGHT($Y$1,2))&gt;=57,VALUE(RIGHT($Y$1,2))&lt;=63),$D829,"COMUM"),GABARITO!$D:$D,0)),1,0))</f>
        <v/>
      </c>
      <c r="Z829" t="str">
        <f>IF(RESPOSTAS!AA829="","",IF(UPPER(RESPOSTAS!AA829)=INDEX(GABARITO!$C:$C,MATCH(TEXT(VALUE(RIGHT($Z$1,2)),"00")&amp;"|"&amp;IF(AND(VALUE(RIGHT($Z$1,2))&gt;=57,VALUE(RIGHT($Z$1,2))&lt;=63),$D829,"COMUM"),GABARITO!$D:$D,0)),1,0))</f>
        <v/>
      </c>
      <c r="AA829" t="str">
        <f>IF(RESPOSTAS!AB829="","",IF(UPPER(RESPOSTAS!AB829)=INDEX(GABARITO!$C:$C,MATCH(TEXT(VALUE(RIGHT($AA$1,2)),"00")&amp;"|"&amp;IF(AND(VALUE(RIGHT($AA$1,2))&gt;=57,VALUE(RIGHT($AA$1,2))&lt;=63),$D829,"COMUM"),GABARITO!$D:$D,0)),1,0))</f>
        <v/>
      </c>
      <c r="AB829" t="str">
        <f>IF(RESPOSTAS!AC829="","",IF(UPPER(RESPOSTAS!AC829)=INDEX(GABARITO!$C:$C,MATCH(TEXT(VALUE(RIGHT($AB$1,2)),"00")&amp;"|"&amp;IF(AND(VALUE(RIGHT($AB$1,2))&gt;=57,VALUE(RIGHT($AB$1,2))&lt;=63),$D829,"COMUM"),GABARITO!$D:$D,0)),1,0))</f>
        <v/>
      </c>
      <c r="AC829" t="str">
        <f>IF(RESPOSTAS!AD829="","",IF(UPPER(RESPOSTAS!AD829)=INDEX(GABARITO!$C:$C,MATCH(TEXT(VALUE(RIGHT($AC$1,2)),"00")&amp;"|"&amp;IF(AND(VALUE(RIGHT($AC$1,2))&gt;=57,VALUE(RIGHT($AC$1,2))&lt;=63),$D829,"COMUM"),GABARITO!$D:$D,0)),1,0))</f>
        <v/>
      </c>
      <c r="AD829" t="str">
        <f>IF(RESPOSTAS!AE829="","",IF(UPPER(RESPOSTAS!AE829)=INDEX(GABARITO!$C:$C,MATCH(TEXT(VALUE(RIGHT($AD$1,2)),"00")&amp;"|"&amp;IF(AND(VALUE(RIGHT($AD$1,2))&gt;=57,VALUE(RIGHT($AD$1,2))&lt;=63),$D829,"COMUM"),GABARITO!$D:$D,0)),1,0))</f>
        <v/>
      </c>
      <c r="AE829" t="str">
        <f>IF(RESPOSTAS!AF829="","",IF(UPPER(RESPOSTAS!AF829)=INDEX(GABARITO!$C:$C,MATCH(TEXT(VALUE(RIGHT($AE$1,2)),"00")&amp;"|"&amp;IF(AND(VALUE(RIGHT($AE$1,2))&gt;=57,VALUE(RIGHT($AE$1,2))&lt;=63),$D829,"COMUM"),GABARITO!$D:$D,0)),1,0))</f>
        <v/>
      </c>
      <c r="AF829" t="str">
        <f>IF(RESPOSTAS!AG829="","",IF(UPPER(RESPOSTAS!AG829)=INDEX(GABARITO!$C:$C,MATCH(TEXT(VALUE(RIGHT($AF$1,2)),"00")&amp;"|"&amp;IF(AND(VALUE(RIGHT($AF$1,2))&gt;=57,VALUE(RIGHT($AF$1,2))&lt;=63),$D829,"COMUM"),GABARITO!$D:$D,0)),1,0))</f>
        <v/>
      </c>
      <c r="AG829" t="str">
        <f>IF(RESPOSTAS!AH829="","",IF(UPPER(RESPOSTAS!AH829)=INDEX(GABARITO!$C:$C,MATCH(TEXT(VALUE(RIGHT($AG$1,2)),"00")&amp;"|"&amp;IF(AND(VALUE(RIGHT($AG$1,2))&gt;=57,VALUE(RIGHT($AG$1,2))&lt;=63),$D829,"COMUM"),GABARITO!$D:$D,0)),1,0))</f>
        <v/>
      </c>
      <c r="AH829" t="str">
        <f>IF(RESPOSTAS!AI829="","",IF(UPPER(RESPOSTAS!AI829)=INDEX(GABARITO!$C:$C,MATCH(TEXT(VALUE(RIGHT($AH$1,2)),"00")&amp;"|"&amp;IF(AND(VALUE(RIGHT($AH$1,2))&gt;=57,VALUE(RIGHT($AH$1,2))&lt;=63),$D829,"COMUM"),GABARITO!$D:$D,0)),1,0))</f>
        <v/>
      </c>
      <c r="AI829" t="str">
        <f>IF(RESPOSTAS!AJ829="","",IF(UPPER(RESPOSTAS!AJ829)=INDEX(GABARITO!$C:$C,MATCH(TEXT(VALUE(RIGHT($AI$1,2)),"00")&amp;"|"&amp;IF(AND(VALUE(RIGHT($AI$1,2))&gt;=57,VALUE(RIGHT($AI$1,2))&lt;=63),$D829,"COMUM"),GABARITO!$D:$D,0)),1,0))</f>
        <v/>
      </c>
      <c r="AJ829" t="str">
        <f>IF(RESPOSTAS!AK829="","",IF(UPPER(RESPOSTAS!AK829)=INDEX(GABARITO!$C:$C,MATCH(TEXT(VALUE(RIGHT($AJ$1,2)),"00")&amp;"|"&amp;IF(AND(VALUE(RIGHT($AJ$1,2))&gt;=57,VALUE(RIGHT($AJ$1,2))&lt;=63),$D829,"COMUM"),GABARITO!$D:$D,0)),1,0))</f>
        <v/>
      </c>
      <c r="AK829" t="str">
        <f>IF(RESPOSTAS!AL829="","",IF(UPPER(RESPOSTAS!AL829)=INDEX(GABARITO!$C:$C,MATCH(TEXT(VALUE(RIGHT($AK$1,2)),"00")&amp;"|"&amp;IF(AND(VALUE(RIGHT($AK$1,2))&gt;=57,VALUE(RIGHT($AK$1,2))&lt;=63),$D829,"COMUM"),GABARITO!$D:$D,0)),1,0))</f>
        <v/>
      </c>
      <c r="AL829" t="str">
        <f>IF(RESPOSTAS!AM829="","",IF(UPPER(RESPOSTAS!AM829)=INDEX(GABARITO!$C:$C,MATCH(TEXT(VALUE(RIGHT($AL$1,2)),"00")&amp;"|"&amp;IF(AND(VALUE(RIGHT($AL$1,2))&gt;=57,VALUE(RIGHT($AL$1,2))&lt;=63),$D829,"COMUM"),GABARITO!$D:$D,0)),1,0))</f>
        <v/>
      </c>
      <c r="AM829" t="str">
        <f>IF(RESPOSTAS!AN829="","",IF(UPPER(RESPOSTAS!AN829)=INDEX(GABARITO!$C:$C,MATCH(TEXT(VALUE(RIGHT($AM$1,2)),"00")&amp;"|"&amp;IF(AND(VALUE(RIGHT($AM$1,2))&gt;=57,VALUE(RIGHT($AM$1,2))&lt;=63),$D829,"COMUM"),GABARITO!$D:$D,0)),1,0))</f>
        <v/>
      </c>
      <c r="AN829" t="str">
        <f>IF(RESPOSTAS!AO829="","",IF(UPPER(RESPOSTAS!AO829)=INDEX(GABARITO!$C:$C,MATCH(TEXT(VALUE(RIGHT($AN$1,2)),"00")&amp;"|"&amp;IF(AND(VALUE(RIGHT($AN$1,2))&gt;=57,VALUE(RIGHT($AN$1,2))&lt;=63),$D829,"COMUM"),GABARITO!$D:$D,0)),1,0))</f>
        <v/>
      </c>
      <c r="AO829" t="str">
        <f>IF(RESPOSTAS!AP829="","",IF(UPPER(RESPOSTAS!AP829)=INDEX(GABARITO!$C:$C,MATCH(TEXT(VALUE(RIGHT($AO$1,2)),"00")&amp;"|"&amp;IF(AND(VALUE(RIGHT($AO$1,2))&gt;=57,VALUE(RIGHT($AO$1,2))&lt;=63),$D829,"COMUM"),GABARITO!$D:$D,0)),1,0))</f>
        <v/>
      </c>
      <c r="AP829" t="str">
        <f>IF(RESPOSTAS!AQ829="","",IF(UPPER(RESPOSTAS!AQ829)=INDEX(GABARITO!$C:$C,MATCH(TEXT(VALUE(RIGHT($AP$1,2)),"00")&amp;"|"&amp;IF(AND(VALUE(RIGHT($AP$1,2))&gt;=57,VALUE(RIGHT($AP$1,2))&lt;=63),$D829,"COMUM"),GABARITO!$D:$D,0)),1,0))</f>
        <v/>
      </c>
      <c r="AQ829" t="str">
        <f>IF(RESPOSTAS!AR829="","",IF(UPPER(RESPOSTAS!AR829)=INDEX(GABARITO!$C:$C,MATCH(TEXT(VALUE(RIGHT($AQ$1,2)),"00")&amp;"|"&amp;IF(AND(VALUE(RIGHT($AQ$1,2))&gt;=57,VALUE(RIGHT($AQ$1,2))&lt;=63),$D829,"COMUM"),GABARITO!$D:$D,0)),1,0))</f>
        <v/>
      </c>
      <c r="AR829" t="str">
        <f>IF(RESPOSTAS!AS829="","",IF(UPPER(RESPOSTAS!AS829)=INDEX(GABARITO!$C:$C,MATCH(TEXT(VALUE(RIGHT($AR$1,2)),"00")&amp;"|"&amp;IF(AND(VALUE(RIGHT($AR$1,2))&gt;=57,VALUE(RIGHT($AR$1,2))&lt;=63),$D829,"COMUM"),GABARITO!$D:$D,0)),1,0))</f>
        <v/>
      </c>
      <c r="AS829" t="str">
        <f>IF(RESPOSTAS!AT829="","",IF(UPPER(RESPOSTAS!AT829)=INDEX(GABARITO!$C:$C,MATCH(TEXT(VALUE(RIGHT($AS$1,2)),"00")&amp;"|"&amp;IF(AND(VALUE(RIGHT($AS$1,2))&gt;=57,VALUE(RIGHT($AS$1,2))&lt;=63),$D829,"COMUM"),GABARITO!$D:$D,0)),1,0))</f>
        <v/>
      </c>
      <c r="AT829" t="str">
        <f>IF(RESPOSTAS!AU829="","",IF(UPPER(RESPOSTAS!AU829)=INDEX(GABARITO!$C:$C,MATCH(TEXT(VALUE(RIGHT($AT$1,2)),"00")&amp;"|"&amp;IF(AND(VALUE(RIGHT($AT$1,2))&gt;=57,VALUE(RIGHT($AT$1,2))&lt;=63),$D829,"COMUM"),GABARITO!$D:$D,0)),1,0))</f>
        <v/>
      </c>
      <c r="AU829" t="str">
        <f>IF(RESPOSTAS!AV829="","",IF(UPPER(RESPOSTAS!AV829)=INDEX(GABARITO!$C:$C,MATCH(TEXT(VALUE(RIGHT($AU$1,2)),"00")&amp;"|"&amp;IF(AND(VALUE(RIGHT($AU$1,2))&gt;=57,VALUE(RIGHT($AU$1,2))&lt;=63),$D829,"COMUM"),GABARITO!$D:$D,0)),1,0))</f>
        <v/>
      </c>
      <c r="AV829" t="str">
        <f>IF(RESPOSTAS!AW829="","",IF(UPPER(RESPOSTAS!AW829)=INDEX(GABARITO!$C:$C,MATCH(TEXT(VALUE(RIGHT($AV$1,2)),"00")&amp;"|"&amp;IF(AND(VALUE(RIGHT($AV$1,2))&gt;=57,VALUE(RIGHT($AV$1,2))&lt;=63),$D829,"COMUM"),GABARITO!$D:$D,0)),1,0))</f>
        <v/>
      </c>
      <c r="AW829" t="str">
        <f>IF(RESPOSTAS!AX829="","",IF(UPPER(RESPOSTAS!AX829)=INDEX(GABARITO!$C:$C,MATCH(TEXT(VALUE(RIGHT($AW$1,2)),"00")&amp;"|"&amp;IF(AND(VALUE(RIGHT($AW$1,2))&gt;=57,VALUE(RIGHT($AW$1,2))&lt;=63),$D829,"COMUM"),GABARITO!$D:$D,0)),1,0))</f>
        <v/>
      </c>
      <c r="AX829" t="str">
        <f>IF(RESPOSTAS!AY829="","",IF(UPPER(RESPOSTAS!AY829)=INDEX(GABARITO!$C:$C,MATCH(TEXT(VALUE(RIGHT($AX$1,2)),"00")&amp;"|"&amp;IF(AND(VALUE(RIGHT($AX$1,2))&gt;=57,VALUE(RIGHT($AX$1,2))&lt;=63),$D829,"COMUM"),GABARITO!$D:$D,0)),1,0))</f>
        <v/>
      </c>
      <c r="AY829" t="str">
        <f>IF(RESPOSTAS!AZ829="","",IF(UPPER(RESPOSTAS!AZ829)=INDEX(GABARITO!$C:$C,MATCH(TEXT(VALUE(RIGHT($AY$1,2)),"00")&amp;"|"&amp;IF(AND(VALUE(RIGHT($AY$1,2))&gt;=57,VALUE(RIGHT($AY$1,2))&lt;=63),$D829,"COMUM"),GABARITO!$D:$D,0)),1,0))</f>
        <v/>
      </c>
      <c r="AZ829" t="str">
        <f>IF(RESPOSTAS!BA829="","",IF(UPPER(RESPOSTAS!BA829)=INDEX(GABARITO!$C:$C,MATCH(TEXT(VALUE(RIGHT($AZ$1,2)),"00")&amp;"|"&amp;IF(AND(VALUE(RIGHT($AZ$1,2))&gt;=57,VALUE(RIGHT($AZ$1,2))&lt;=63),$D829,"COMUM"),GABARITO!$D:$D,0)),1,0))</f>
        <v/>
      </c>
      <c r="BA829" t="str">
        <f>IF(RESPOSTAS!BB829="","",IF(UPPER(RESPOSTAS!BB829)=INDEX(GABARITO!$C:$C,MATCH(TEXT(VALUE(RIGHT($BA$1,2)),"00")&amp;"|"&amp;IF(AND(VALUE(RIGHT($BA$1,2))&gt;=57,VALUE(RIGHT($BA$1,2))&lt;=63),$D829,"COMUM"),GABARITO!$D:$D,0)),1,0))</f>
        <v/>
      </c>
      <c r="BB829" t="str">
        <f>IF(RESPOSTAS!BC829="","",IF(UPPER(RESPOSTAS!BC829)=INDEX(GABARITO!$C:$C,MATCH(TEXT(VALUE(RIGHT($BB$1,2)),"00")&amp;"|"&amp;IF(AND(VALUE(RIGHT($BB$1,2))&gt;=57,VALUE(RIGHT($BB$1,2))&lt;=63),$D829,"COMUM"),GABARITO!$D:$D,0)),1,0))</f>
        <v/>
      </c>
      <c r="BC829" t="str">
        <f>IF(RESPOSTAS!BD829="","",IF(UPPER(RESPOSTAS!BD829)=INDEX(GABARITO!$C:$C,MATCH(TEXT(VALUE(RIGHT($BC$1,2)),"00")&amp;"|"&amp;IF(AND(VALUE(RIGHT($BC$1,2))&gt;=57,VALUE(RIGHT($BC$1,2))&lt;=63),$D829,"COMUM"),GABARITO!$D:$D,0)),1,0))</f>
        <v/>
      </c>
      <c r="BD829" t="str">
        <f>IF(RESPOSTAS!BE829="","",IF(UPPER(RESPOSTAS!BE829)=INDEX(GABARITO!$C:$C,MATCH(TEXT(VALUE(RIGHT($BD$1,2)),"00")&amp;"|"&amp;IF(AND(VALUE(RIGHT($BD$1,2))&gt;=57,VALUE(RIGHT($BD$1,2))&lt;=63),$D829,"COMUM"),GABARITO!$D:$D,0)),1,0))</f>
        <v/>
      </c>
      <c r="BE829" t="str">
        <f>IF(RESPOSTAS!BF829="","",IF(UPPER(RESPOSTAS!BF829)=INDEX(GABARITO!$C:$C,MATCH(TEXT(VALUE(RIGHT($BE$1,2)),"00")&amp;"|"&amp;IF(AND(VALUE(RIGHT($BE$1,2))&gt;=57,VALUE(RIGHT($BE$1,2))&lt;=63),$D829,"COMUM"),GABARITO!$D:$D,0)),1,0))</f>
        <v/>
      </c>
      <c r="BF829" t="str">
        <f>IF(RESPOSTAS!BG829="","",IF(UPPER(RESPOSTAS!BG829)=INDEX(GABARITO!$C:$C,MATCH(TEXT(VALUE(RIGHT($BF$1,2)),"00")&amp;"|"&amp;IF(AND(VALUE(RIGHT($BF$1,2))&gt;=57,VALUE(RIGHT($BF$1,2))&lt;=63),$D829,"COMUM"),GABARITO!$D:$D,0)),1,0))</f>
        <v/>
      </c>
      <c r="BG829" t="str">
        <f>IF(RESPOSTAS!BH829="","",IF(UPPER(RESPOSTAS!BH829)=INDEX(GABARITO!$C:$C,MATCH(TEXT(VALUE(RIGHT($BG$1,2)),"00")&amp;"|"&amp;IF(AND(VALUE(RIGHT($BG$1,2))&gt;=57,VALUE(RIGHT($BG$1,2))&lt;=63),$D829,"COMUM"),GABARITO!$D:$D,0)),1,0))</f>
        <v/>
      </c>
      <c r="BH829" t="str">
        <f>IF(RESPOSTAS!BI829="","",IF(UPPER(RESPOSTAS!BI829)=INDEX(GABARITO!$C:$C,MATCH(TEXT(VALUE(RIGHT($BH$1,2)),"00")&amp;"|"&amp;IF(AND(VALUE(RIGHT($BH$1,2))&gt;=57,VALUE(RIGHT($BH$1,2))&lt;=63),$D829,"COMUM"),GABARITO!$D:$D,0)),1,0))</f>
        <v/>
      </c>
      <c r="BI829" t="str">
        <f>IF(RESPOSTAS!BJ829="","",IF(UPPER(RESPOSTAS!BJ829)=INDEX(GABARITO!$C:$C,MATCH(TEXT(VALUE(RIGHT($BI$1,2)),"00")&amp;"|"&amp;IF(AND(VALUE(RIGHT($BI$1,2))&gt;=57,VALUE(RIGHT($BI$1,2))&lt;=63),$D829,"COMUM"),GABARITO!$D:$D,0)),1,0))</f>
        <v/>
      </c>
      <c r="BJ829" t="str">
        <f>IF(RESPOSTAS!BK829="","",IF(UPPER(RESPOSTAS!BK829)=INDEX(GABARITO!$C:$C,MATCH(TEXT(VALUE(RIGHT($BJ$1,2)),"00")&amp;"|"&amp;IF(AND(VALUE(RIGHT($BJ$1,2))&gt;=57,VALUE(RIGHT($BJ$1,2))&lt;=63),$D829,"COMUM"),GABARITO!$D:$D,0)),1,0))</f>
        <v/>
      </c>
      <c r="BK829" t="str">
        <f>IF(RESPOSTAS!BL829="","",IF(UPPER(RESPOSTAS!BL829)=INDEX(GABARITO!$C:$C,MATCH(TEXT(VALUE(RIGHT($BK$1,2)),"00")&amp;"|"&amp;IF(AND(VALUE(RIGHT($BK$1,2))&gt;=57,VALUE(RIGHT($BK$1,2))&lt;=63),$D829,"COMUM"),GABARITO!$D:$D,0)),1,0))</f>
        <v/>
      </c>
      <c r="BL829" t="str">
        <f>IF(RESPOSTAS!BM829="","",IF(UPPER(RESPOSTAS!BM829)=INDEX(GABARITO!$C:$C,MATCH(TEXT(VALUE(RIGHT($BL$1,2)),"00")&amp;"|"&amp;IF(AND(VALUE(RIGHT($BL$1,2))&gt;=57,VALUE(RIGHT($BL$1,2))&lt;=63),$D829,"COMUM"),GABARITO!$D:$D,0)),1,0))</f>
        <v/>
      </c>
      <c r="BM829" t="str">
        <f>IF(RESPOSTAS!BN829="","",IF(UPPER(RESPOSTAS!BN829)=INDEX(GABARITO!$C:$C,MATCH(TEXT(VALUE(RIGHT($BM$1,2)),"00")&amp;"|"&amp;IF(AND(VALUE(RIGHT($BM$1,2))&gt;=57,VALUE(RIGHT($BM$1,2))&lt;=63),$D829,"COMUM"),GABARITO!$D:$D,0)),1,0))</f>
        <v/>
      </c>
      <c r="BN829" t="str">
        <f>IF(RESPOSTAS!BO829="","",IF(UPPER(RESPOSTAS!BO829)=INDEX(GABARITO!$C:$C,MATCH(TEXT(VALUE(RIGHT($BN$1,2)),"00")&amp;"|"&amp;IF(AND(VALUE(RIGHT($BN$1,2))&gt;=57,VALUE(RIGHT($BN$1,2))&lt;=63),$D829,"COMUM"),GABARITO!$D:$D,0)),1,0))</f>
        <v/>
      </c>
      <c r="BO829" t="str">
        <f>IF(RESPOSTAS!BP829="","",IF(UPPER(RESPOSTAS!BP829)=INDEX(GABARITO!$C:$C,MATCH(TEXT(VALUE(RIGHT($BO$1,2)),"00")&amp;"|"&amp;IF(AND(VALUE(RIGHT($BO$1,2))&gt;=57,VALUE(RIGHT($BO$1,2))&lt;=63),$D829,"COMUM"),GABARITO!$D:$D,0)),1,0))</f>
        <v/>
      </c>
      <c r="BP829">
        <f>COUNTIF(RESPOSTAS!F829:BP829,"&lt;&gt;")</f>
        <v>0</v>
      </c>
      <c r="BQ829" t="str">
        <f t="shared" si="120"/>
        <v/>
      </c>
      <c r="BR829" s="10" t="str">
        <f t="shared" si="121"/>
        <v/>
      </c>
      <c r="BT829" s="11" t="str">
        <f t="shared" si="123"/>
        <v/>
      </c>
      <c r="BU829" s="11" t="str">
        <f t="shared" si="124"/>
        <v/>
      </c>
      <c r="BV829" s="11" t="str">
        <f t="shared" si="125"/>
        <v/>
      </c>
      <c r="BW829" s="11" t="str">
        <f t="shared" si="126"/>
        <v/>
      </c>
      <c r="BX829" s="11" t="str">
        <f t="shared" si="127"/>
        <v/>
      </c>
      <c r="BY829" s="11" t="str">
        <f t="shared" si="128"/>
        <v/>
      </c>
      <c r="BZ829" s="3" t="str">
        <f t="shared" si="122"/>
        <v/>
      </c>
    </row>
    <row r="830" spans="1:78" x14ac:dyDescent="0.25">
      <c r="A830" t="str">
        <f>IF(RESPOSTAS!A830="","",RESPOSTAS!A830)</f>
        <v/>
      </c>
      <c r="B830" t="str">
        <f>IF(RESPOSTAS!C830="","",RESPOSTAS!C830)</f>
        <v/>
      </c>
      <c r="C830" t="str">
        <f>IF(RESPOSTAS!D830="","",RESPOSTAS!D830)</f>
        <v/>
      </c>
      <c r="D830" t="str">
        <f>IF(RESPOSTAS!E830="","",RESPOSTAS!E830)</f>
        <v/>
      </c>
      <c r="E830" t="str">
        <f>IF(RESPOSTAS!F830="","",IF(UPPER(RESPOSTAS!F830)=INDEX(GABARITO!$C:$C,MATCH(TEXT(VALUE(RIGHT($E$1,2)),"00")&amp;"|"&amp;IF(AND(VALUE(RIGHT($E$1,2))&gt;=57,VALUE(RIGHT($E$1,2))&lt;=63),$D830,"COMUM"),GABARITO!$D:$D,0)),1,0))</f>
        <v/>
      </c>
      <c r="F830" t="str">
        <f>IF(RESPOSTAS!G830="","",IF(UPPER(RESPOSTAS!G830)=INDEX(GABARITO!$C:$C,MATCH(TEXT(VALUE(RIGHT($F$1,2)),"00")&amp;"|"&amp;IF(AND(VALUE(RIGHT($F$1,2))&gt;=57,VALUE(RIGHT($F$1,2))&lt;=63),$D830,"COMUM"),GABARITO!$D:$D,0)),1,0))</f>
        <v/>
      </c>
      <c r="G830" t="str">
        <f>IF(RESPOSTAS!H830="","",IF(UPPER(RESPOSTAS!H830)=INDEX(GABARITO!$C:$C,MATCH(TEXT(VALUE(RIGHT($G$1,2)),"00")&amp;"|"&amp;IF(AND(VALUE(RIGHT($G$1,2))&gt;=57,VALUE(RIGHT($G$1,2))&lt;=63),$D830,"COMUM"),GABARITO!$D:$D,0)),1,0))</f>
        <v/>
      </c>
      <c r="H830" t="str">
        <f>IF(RESPOSTAS!I830="","",IF(UPPER(RESPOSTAS!I830)=INDEX(GABARITO!$C:$C,MATCH(TEXT(VALUE(RIGHT($H$1,2)),"00")&amp;"|"&amp;IF(AND(VALUE(RIGHT($H$1,2))&gt;=57,VALUE(RIGHT($H$1,2))&lt;=63),$D830,"COMUM"),GABARITO!$D:$D,0)),1,0))</f>
        <v/>
      </c>
      <c r="I830" t="str">
        <f>IF(RESPOSTAS!J830="","",IF(UPPER(RESPOSTAS!J830)=INDEX(GABARITO!$C:$C,MATCH(TEXT(VALUE(RIGHT($I$1,2)),"00")&amp;"|"&amp;IF(AND(VALUE(RIGHT($I$1,2))&gt;=57,VALUE(RIGHT($I$1,2))&lt;=63),$D830,"COMUM"),GABARITO!$D:$D,0)),1,0))</f>
        <v/>
      </c>
      <c r="J830" t="str">
        <f>IF(RESPOSTAS!K830="","",IF(UPPER(RESPOSTAS!K830)=INDEX(GABARITO!$C:$C,MATCH(TEXT(VALUE(RIGHT($J$1,2)),"00")&amp;"|"&amp;IF(AND(VALUE(RIGHT($J$1,2))&gt;=57,VALUE(RIGHT($J$1,2))&lt;=63),$D830,"COMUM"),GABARITO!$D:$D,0)),1,0))</f>
        <v/>
      </c>
      <c r="K830" t="str">
        <f>IF(RESPOSTAS!L830="","",IF(UPPER(RESPOSTAS!L830)=INDEX(GABARITO!$C:$C,MATCH(TEXT(VALUE(RIGHT($K$1,2)),"00")&amp;"|"&amp;IF(AND(VALUE(RIGHT($K$1,2))&gt;=57,VALUE(RIGHT($K$1,2))&lt;=63),$D830,"COMUM"),GABARITO!$D:$D,0)),1,0))</f>
        <v/>
      </c>
      <c r="L830" t="str">
        <f>IF(RESPOSTAS!M830="","",IF(UPPER(RESPOSTAS!M830)=INDEX(GABARITO!$C:$C,MATCH(TEXT(VALUE(RIGHT($L$1,2)),"00")&amp;"|"&amp;IF(AND(VALUE(RIGHT($L$1,2))&gt;=57,VALUE(RIGHT($L$1,2))&lt;=63),$D830,"COMUM"),GABARITO!$D:$D,0)),1,0))</f>
        <v/>
      </c>
      <c r="M830" t="str">
        <f>IF(RESPOSTAS!N830="","",IF(UPPER(RESPOSTAS!N830)=INDEX(GABARITO!$C:$C,MATCH(TEXT(VALUE(RIGHT($M$1,2)),"00")&amp;"|"&amp;IF(AND(VALUE(RIGHT($M$1,2))&gt;=57,VALUE(RIGHT($M$1,2))&lt;=63),$D830,"COMUM"),GABARITO!$D:$D,0)),1,0))</f>
        <v/>
      </c>
      <c r="N830" t="str">
        <f>IF(RESPOSTAS!O830="","",IF(UPPER(RESPOSTAS!O830)=INDEX(GABARITO!$C:$C,MATCH(TEXT(VALUE(RIGHT($E$1,2)),"00")&amp;"|"&amp;IF(AND(VALUE(RIGHT($E$1,2))&gt;=57,VALUE(RIGHT($E$1,2))&lt;=63),$D830,"COMUM"),GABARITO!$D:$D,0)),1,0))</f>
        <v/>
      </c>
      <c r="O830" t="str">
        <f>IF(RESPOSTAS!P830="","",IF(UPPER(RESPOSTAS!P830)=INDEX(GABARITO!$C:$C,MATCH(TEXT(VALUE(RIGHT($O$1,2)),"00")&amp;"|"&amp;IF(AND(VALUE(RIGHT($O$1,2))&gt;=57,VALUE(RIGHT($O$1,2))&lt;=63),$D830,"COMUM"),GABARITO!$D:$D,0)),1,0))</f>
        <v/>
      </c>
      <c r="P830" t="str">
        <f>IF(RESPOSTAS!Q830="","",IF(UPPER(RESPOSTAS!Q830)=INDEX(GABARITO!$C:$C,MATCH(TEXT(VALUE(RIGHT($P$1,2)),"00")&amp;"|"&amp;IF(AND(VALUE(RIGHT($P$1,2))&gt;=57,VALUE(RIGHT($P$1,2))&lt;=63),$D830,"COMUM"),GABARITO!$D:$D,0)),1,0))</f>
        <v/>
      </c>
      <c r="Q830" t="str">
        <f>IF(RESPOSTAS!R830="","",IF(UPPER(RESPOSTAS!R830)=INDEX(GABARITO!$C:$C,MATCH(TEXT(VALUE(RIGHT($Q$1,2)),"00")&amp;"|"&amp;IF(AND(VALUE(RIGHT($Q$1,2))&gt;=57,VALUE(RIGHT($Q$1,2))&lt;=63),$D830,"COMUM"),GABARITO!$D:$D,0)),1,0))</f>
        <v/>
      </c>
      <c r="R830" t="str">
        <f>IF(RESPOSTAS!S830="","",IF(UPPER(RESPOSTAS!S830)=INDEX(GABARITO!$C:$C,MATCH(TEXT(VALUE(RIGHT($R$1,2)),"00")&amp;"|"&amp;IF(AND(VALUE(RIGHT($R$1,2))&gt;=57,VALUE(RIGHT($R$1,2))&lt;=63),$D830,"COMUM"),GABARITO!$D:$D,0)),1,0))</f>
        <v/>
      </c>
      <c r="S830" t="str">
        <f>IF(RESPOSTAS!T830="","",IF(UPPER(RESPOSTAS!T830)=INDEX(GABARITO!$C:$C,MATCH(TEXT(VALUE(RIGHT($S$1,2)),"00")&amp;"|"&amp;IF(AND(VALUE(RIGHT($S$1,2))&gt;=57,VALUE(RIGHT($S$1,2))&lt;=63),$D830,"COMUM"),GABARITO!$D:$D,0)),1,0))</f>
        <v/>
      </c>
      <c r="T830" t="str">
        <f>IF(RESPOSTAS!U830="","",IF(UPPER(RESPOSTAS!U830)=INDEX(GABARITO!$C:$C,MATCH(TEXT(VALUE(RIGHT($T$1,2)),"00")&amp;"|"&amp;IF(AND(VALUE(RIGHT($T$1,2))&gt;=57,VALUE(RIGHT($T$1,2))&lt;=63),$D830,"COMUM"),GABARITO!$D:$D,0)),1,0))</f>
        <v/>
      </c>
      <c r="U830" t="str">
        <f>IF(RESPOSTAS!V830="","",IF(UPPER(RESPOSTAS!V830)=INDEX(GABARITO!$C:$C,MATCH(TEXT(VALUE(RIGHT($U$1,2)),"00")&amp;"|"&amp;IF(AND(VALUE(RIGHT($U$1,2))&gt;=57,VALUE(RIGHT($U$1,2))&lt;=63),$D830,"COMUM"),GABARITO!$D:$D,0)),1,0))</f>
        <v/>
      </c>
      <c r="V830" t="str">
        <f>IF(RESPOSTAS!W830="","",IF(UPPER(RESPOSTAS!W830)=INDEX(GABARITO!$C:$C,MATCH(TEXT(VALUE(RIGHT($E$1,2)),"00")&amp;"|"&amp;IF(AND(VALUE(RIGHT($E$1,2))&gt;=57,VALUE(RIGHT($E$1,2))&lt;=63),$D830,"COMUM"),GABARITO!$D:$D,0)),1,0))</f>
        <v/>
      </c>
      <c r="W830" t="str">
        <f>IF(RESPOSTAS!X830="","",IF(UPPER(RESPOSTAS!X830)=INDEX(GABARITO!$C:$C,MATCH(TEXT(VALUE(RIGHT($W$1,2)),"00")&amp;"|"&amp;IF(AND(VALUE(RIGHT($W$1,2))&gt;=57,VALUE(RIGHT($W$1,2))&lt;=63),$D830,"COMUM"),GABARITO!$D:$D,0)),1,0))</f>
        <v/>
      </c>
      <c r="X830" t="str">
        <f>IF(RESPOSTAS!Y830="","",IF(UPPER(RESPOSTAS!Y830)=INDEX(GABARITO!$C:$C,MATCH(TEXT(VALUE(RIGHT($X$1,2)),"00")&amp;"|"&amp;IF(AND(VALUE(RIGHT($X$1,2))&gt;=57,VALUE(RIGHT($X$1,2))&lt;=63),$D830,"COMUM"),GABARITO!$D:$D,0)),1,0))</f>
        <v/>
      </c>
      <c r="Y830" t="str">
        <f>IF(RESPOSTAS!Z830="","",IF(UPPER(RESPOSTAS!Z830)=INDEX(GABARITO!$C:$C,MATCH(TEXT(VALUE(RIGHT($Y$1,2)),"00")&amp;"|"&amp;IF(AND(VALUE(RIGHT($Y$1,2))&gt;=57,VALUE(RIGHT($Y$1,2))&lt;=63),$D830,"COMUM"),GABARITO!$D:$D,0)),1,0))</f>
        <v/>
      </c>
      <c r="Z830" t="str">
        <f>IF(RESPOSTAS!AA830="","",IF(UPPER(RESPOSTAS!AA830)=INDEX(GABARITO!$C:$C,MATCH(TEXT(VALUE(RIGHT($Z$1,2)),"00")&amp;"|"&amp;IF(AND(VALUE(RIGHT($Z$1,2))&gt;=57,VALUE(RIGHT($Z$1,2))&lt;=63),$D830,"COMUM"),GABARITO!$D:$D,0)),1,0))</f>
        <v/>
      </c>
      <c r="AA830" t="str">
        <f>IF(RESPOSTAS!AB830="","",IF(UPPER(RESPOSTAS!AB830)=INDEX(GABARITO!$C:$C,MATCH(TEXT(VALUE(RIGHT($AA$1,2)),"00")&amp;"|"&amp;IF(AND(VALUE(RIGHT($AA$1,2))&gt;=57,VALUE(RIGHT($AA$1,2))&lt;=63),$D830,"COMUM"),GABARITO!$D:$D,0)),1,0))</f>
        <v/>
      </c>
      <c r="AB830" t="str">
        <f>IF(RESPOSTAS!AC830="","",IF(UPPER(RESPOSTAS!AC830)=INDEX(GABARITO!$C:$C,MATCH(TEXT(VALUE(RIGHT($AB$1,2)),"00")&amp;"|"&amp;IF(AND(VALUE(RIGHT($AB$1,2))&gt;=57,VALUE(RIGHT($AB$1,2))&lt;=63),$D830,"COMUM"),GABARITO!$D:$D,0)),1,0))</f>
        <v/>
      </c>
      <c r="AC830" t="str">
        <f>IF(RESPOSTAS!AD830="","",IF(UPPER(RESPOSTAS!AD830)=INDEX(GABARITO!$C:$C,MATCH(TEXT(VALUE(RIGHT($AC$1,2)),"00")&amp;"|"&amp;IF(AND(VALUE(RIGHT($AC$1,2))&gt;=57,VALUE(RIGHT($AC$1,2))&lt;=63),$D830,"COMUM"),GABARITO!$D:$D,0)),1,0))</f>
        <v/>
      </c>
      <c r="AD830" t="str">
        <f>IF(RESPOSTAS!AE830="","",IF(UPPER(RESPOSTAS!AE830)=INDEX(GABARITO!$C:$C,MATCH(TEXT(VALUE(RIGHT($AD$1,2)),"00")&amp;"|"&amp;IF(AND(VALUE(RIGHT($AD$1,2))&gt;=57,VALUE(RIGHT($AD$1,2))&lt;=63),$D830,"COMUM"),GABARITO!$D:$D,0)),1,0))</f>
        <v/>
      </c>
      <c r="AE830" t="str">
        <f>IF(RESPOSTAS!AF830="","",IF(UPPER(RESPOSTAS!AF830)=INDEX(GABARITO!$C:$C,MATCH(TEXT(VALUE(RIGHT($AE$1,2)),"00")&amp;"|"&amp;IF(AND(VALUE(RIGHT($AE$1,2))&gt;=57,VALUE(RIGHT($AE$1,2))&lt;=63),$D830,"COMUM"),GABARITO!$D:$D,0)),1,0))</f>
        <v/>
      </c>
      <c r="AF830" t="str">
        <f>IF(RESPOSTAS!AG830="","",IF(UPPER(RESPOSTAS!AG830)=INDEX(GABARITO!$C:$C,MATCH(TEXT(VALUE(RIGHT($AF$1,2)),"00")&amp;"|"&amp;IF(AND(VALUE(RIGHT($AF$1,2))&gt;=57,VALUE(RIGHT($AF$1,2))&lt;=63),$D830,"COMUM"),GABARITO!$D:$D,0)),1,0))</f>
        <v/>
      </c>
      <c r="AG830" t="str">
        <f>IF(RESPOSTAS!AH830="","",IF(UPPER(RESPOSTAS!AH830)=INDEX(GABARITO!$C:$C,MATCH(TEXT(VALUE(RIGHT($AG$1,2)),"00")&amp;"|"&amp;IF(AND(VALUE(RIGHT($AG$1,2))&gt;=57,VALUE(RIGHT($AG$1,2))&lt;=63),$D830,"COMUM"),GABARITO!$D:$D,0)),1,0))</f>
        <v/>
      </c>
      <c r="AH830" t="str">
        <f>IF(RESPOSTAS!AI830="","",IF(UPPER(RESPOSTAS!AI830)=INDEX(GABARITO!$C:$C,MATCH(TEXT(VALUE(RIGHT($AH$1,2)),"00")&amp;"|"&amp;IF(AND(VALUE(RIGHT($AH$1,2))&gt;=57,VALUE(RIGHT($AH$1,2))&lt;=63),$D830,"COMUM"),GABARITO!$D:$D,0)),1,0))</f>
        <v/>
      </c>
      <c r="AI830" t="str">
        <f>IF(RESPOSTAS!AJ830="","",IF(UPPER(RESPOSTAS!AJ830)=INDEX(GABARITO!$C:$C,MATCH(TEXT(VALUE(RIGHT($AI$1,2)),"00")&amp;"|"&amp;IF(AND(VALUE(RIGHT($AI$1,2))&gt;=57,VALUE(RIGHT($AI$1,2))&lt;=63),$D830,"COMUM"),GABARITO!$D:$D,0)),1,0))</f>
        <v/>
      </c>
      <c r="AJ830" t="str">
        <f>IF(RESPOSTAS!AK830="","",IF(UPPER(RESPOSTAS!AK830)=INDEX(GABARITO!$C:$C,MATCH(TEXT(VALUE(RIGHT($AJ$1,2)),"00")&amp;"|"&amp;IF(AND(VALUE(RIGHT($AJ$1,2))&gt;=57,VALUE(RIGHT($AJ$1,2))&lt;=63),$D830,"COMUM"),GABARITO!$D:$D,0)),1,0))</f>
        <v/>
      </c>
      <c r="AK830" t="str">
        <f>IF(RESPOSTAS!AL830="","",IF(UPPER(RESPOSTAS!AL830)=INDEX(GABARITO!$C:$C,MATCH(TEXT(VALUE(RIGHT($AK$1,2)),"00")&amp;"|"&amp;IF(AND(VALUE(RIGHT($AK$1,2))&gt;=57,VALUE(RIGHT($AK$1,2))&lt;=63),$D830,"COMUM"),GABARITO!$D:$D,0)),1,0))</f>
        <v/>
      </c>
      <c r="AL830" t="str">
        <f>IF(RESPOSTAS!AM830="","",IF(UPPER(RESPOSTAS!AM830)=INDEX(GABARITO!$C:$C,MATCH(TEXT(VALUE(RIGHT($AL$1,2)),"00")&amp;"|"&amp;IF(AND(VALUE(RIGHT($AL$1,2))&gt;=57,VALUE(RIGHT($AL$1,2))&lt;=63),$D830,"COMUM"),GABARITO!$D:$D,0)),1,0))</f>
        <v/>
      </c>
      <c r="AM830" t="str">
        <f>IF(RESPOSTAS!AN830="","",IF(UPPER(RESPOSTAS!AN830)=INDEX(GABARITO!$C:$C,MATCH(TEXT(VALUE(RIGHT($AM$1,2)),"00")&amp;"|"&amp;IF(AND(VALUE(RIGHT($AM$1,2))&gt;=57,VALUE(RIGHT($AM$1,2))&lt;=63),$D830,"COMUM"),GABARITO!$D:$D,0)),1,0))</f>
        <v/>
      </c>
      <c r="AN830" t="str">
        <f>IF(RESPOSTAS!AO830="","",IF(UPPER(RESPOSTAS!AO830)=INDEX(GABARITO!$C:$C,MATCH(TEXT(VALUE(RIGHT($AN$1,2)),"00")&amp;"|"&amp;IF(AND(VALUE(RIGHT($AN$1,2))&gt;=57,VALUE(RIGHT($AN$1,2))&lt;=63),$D830,"COMUM"),GABARITO!$D:$D,0)),1,0))</f>
        <v/>
      </c>
      <c r="AO830" t="str">
        <f>IF(RESPOSTAS!AP830="","",IF(UPPER(RESPOSTAS!AP830)=INDEX(GABARITO!$C:$C,MATCH(TEXT(VALUE(RIGHT($AO$1,2)),"00")&amp;"|"&amp;IF(AND(VALUE(RIGHT($AO$1,2))&gt;=57,VALUE(RIGHT($AO$1,2))&lt;=63),$D830,"COMUM"),GABARITO!$D:$D,0)),1,0))</f>
        <v/>
      </c>
      <c r="AP830" t="str">
        <f>IF(RESPOSTAS!AQ830="","",IF(UPPER(RESPOSTAS!AQ830)=INDEX(GABARITO!$C:$C,MATCH(TEXT(VALUE(RIGHT($AP$1,2)),"00")&amp;"|"&amp;IF(AND(VALUE(RIGHT($AP$1,2))&gt;=57,VALUE(RIGHT($AP$1,2))&lt;=63),$D830,"COMUM"),GABARITO!$D:$D,0)),1,0))</f>
        <v/>
      </c>
      <c r="AQ830" t="str">
        <f>IF(RESPOSTAS!AR830="","",IF(UPPER(RESPOSTAS!AR830)=INDEX(GABARITO!$C:$C,MATCH(TEXT(VALUE(RIGHT($AQ$1,2)),"00")&amp;"|"&amp;IF(AND(VALUE(RIGHT($AQ$1,2))&gt;=57,VALUE(RIGHT($AQ$1,2))&lt;=63),$D830,"COMUM"),GABARITO!$D:$D,0)),1,0))</f>
        <v/>
      </c>
      <c r="AR830" t="str">
        <f>IF(RESPOSTAS!AS830="","",IF(UPPER(RESPOSTAS!AS830)=INDEX(GABARITO!$C:$C,MATCH(TEXT(VALUE(RIGHT($AR$1,2)),"00")&amp;"|"&amp;IF(AND(VALUE(RIGHT($AR$1,2))&gt;=57,VALUE(RIGHT($AR$1,2))&lt;=63),$D830,"COMUM"),GABARITO!$D:$D,0)),1,0))</f>
        <v/>
      </c>
      <c r="AS830" t="str">
        <f>IF(RESPOSTAS!AT830="","",IF(UPPER(RESPOSTAS!AT830)=INDEX(GABARITO!$C:$C,MATCH(TEXT(VALUE(RIGHT($AS$1,2)),"00")&amp;"|"&amp;IF(AND(VALUE(RIGHT($AS$1,2))&gt;=57,VALUE(RIGHT($AS$1,2))&lt;=63),$D830,"COMUM"),GABARITO!$D:$D,0)),1,0))</f>
        <v/>
      </c>
      <c r="AT830" t="str">
        <f>IF(RESPOSTAS!AU830="","",IF(UPPER(RESPOSTAS!AU830)=INDEX(GABARITO!$C:$C,MATCH(TEXT(VALUE(RIGHT($AT$1,2)),"00")&amp;"|"&amp;IF(AND(VALUE(RIGHT($AT$1,2))&gt;=57,VALUE(RIGHT($AT$1,2))&lt;=63),$D830,"COMUM"),GABARITO!$D:$D,0)),1,0))</f>
        <v/>
      </c>
      <c r="AU830" t="str">
        <f>IF(RESPOSTAS!AV830="","",IF(UPPER(RESPOSTAS!AV830)=INDEX(GABARITO!$C:$C,MATCH(TEXT(VALUE(RIGHT($AU$1,2)),"00")&amp;"|"&amp;IF(AND(VALUE(RIGHT($AU$1,2))&gt;=57,VALUE(RIGHT($AU$1,2))&lt;=63),$D830,"COMUM"),GABARITO!$D:$D,0)),1,0))</f>
        <v/>
      </c>
      <c r="AV830" t="str">
        <f>IF(RESPOSTAS!AW830="","",IF(UPPER(RESPOSTAS!AW830)=INDEX(GABARITO!$C:$C,MATCH(TEXT(VALUE(RIGHT($AV$1,2)),"00")&amp;"|"&amp;IF(AND(VALUE(RIGHT($AV$1,2))&gt;=57,VALUE(RIGHT($AV$1,2))&lt;=63),$D830,"COMUM"),GABARITO!$D:$D,0)),1,0))</f>
        <v/>
      </c>
      <c r="AW830" t="str">
        <f>IF(RESPOSTAS!AX830="","",IF(UPPER(RESPOSTAS!AX830)=INDEX(GABARITO!$C:$C,MATCH(TEXT(VALUE(RIGHT($AW$1,2)),"00")&amp;"|"&amp;IF(AND(VALUE(RIGHT($AW$1,2))&gt;=57,VALUE(RIGHT($AW$1,2))&lt;=63),$D830,"COMUM"),GABARITO!$D:$D,0)),1,0))</f>
        <v/>
      </c>
      <c r="AX830" t="str">
        <f>IF(RESPOSTAS!AY830="","",IF(UPPER(RESPOSTAS!AY830)=INDEX(GABARITO!$C:$C,MATCH(TEXT(VALUE(RIGHT($AX$1,2)),"00")&amp;"|"&amp;IF(AND(VALUE(RIGHT($AX$1,2))&gt;=57,VALUE(RIGHT($AX$1,2))&lt;=63),$D830,"COMUM"),GABARITO!$D:$D,0)),1,0))</f>
        <v/>
      </c>
      <c r="AY830" t="str">
        <f>IF(RESPOSTAS!AZ830="","",IF(UPPER(RESPOSTAS!AZ830)=INDEX(GABARITO!$C:$C,MATCH(TEXT(VALUE(RIGHT($AY$1,2)),"00")&amp;"|"&amp;IF(AND(VALUE(RIGHT($AY$1,2))&gt;=57,VALUE(RIGHT($AY$1,2))&lt;=63),$D830,"COMUM"),GABARITO!$D:$D,0)),1,0))</f>
        <v/>
      </c>
      <c r="AZ830" t="str">
        <f>IF(RESPOSTAS!BA830="","",IF(UPPER(RESPOSTAS!BA830)=INDEX(GABARITO!$C:$C,MATCH(TEXT(VALUE(RIGHT($AZ$1,2)),"00")&amp;"|"&amp;IF(AND(VALUE(RIGHT($AZ$1,2))&gt;=57,VALUE(RIGHT($AZ$1,2))&lt;=63),$D830,"COMUM"),GABARITO!$D:$D,0)),1,0))</f>
        <v/>
      </c>
      <c r="BA830" t="str">
        <f>IF(RESPOSTAS!BB830="","",IF(UPPER(RESPOSTAS!BB830)=INDEX(GABARITO!$C:$C,MATCH(TEXT(VALUE(RIGHT($BA$1,2)),"00")&amp;"|"&amp;IF(AND(VALUE(RIGHT($BA$1,2))&gt;=57,VALUE(RIGHT($BA$1,2))&lt;=63),$D830,"COMUM"),GABARITO!$D:$D,0)),1,0))</f>
        <v/>
      </c>
      <c r="BB830" t="str">
        <f>IF(RESPOSTAS!BC830="","",IF(UPPER(RESPOSTAS!BC830)=INDEX(GABARITO!$C:$C,MATCH(TEXT(VALUE(RIGHT($BB$1,2)),"00")&amp;"|"&amp;IF(AND(VALUE(RIGHT($BB$1,2))&gt;=57,VALUE(RIGHT($BB$1,2))&lt;=63),$D830,"COMUM"),GABARITO!$D:$D,0)),1,0))</f>
        <v/>
      </c>
      <c r="BC830" t="str">
        <f>IF(RESPOSTAS!BD830="","",IF(UPPER(RESPOSTAS!BD830)=INDEX(GABARITO!$C:$C,MATCH(TEXT(VALUE(RIGHT($BC$1,2)),"00")&amp;"|"&amp;IF(AND(VALUE(RIGHT($BC$1,2))&gt;=57,VALUE(RIGHT($BC$1,2))&lt;=63),$D830,"COMUM"),GABARITO!$D:$D,0)),1,0))</f>
        <v/>
      </c>
      <c r="BD830" t="str">
        <f>IF(RESPOSTAS!BE830="","",IF(UPPER(RESPOSTAS!BE830)=INDEX(GABARITO!$C:$C,MATCH(TEXT(VALUE(RIGHT($BD$1,2)),"00")&amp;"|"&amp;IF(AND(VALUE(RIGHT($BD$1,2))&gt;=57,VALUE(RIGHT($BD$1,2))&lt;=63),$D830,"COMUM"),GABARITO!$D:$D,0)),1,0))</f>
        <v/>
      </c>
      <c r="BE830" t="str">
        <f>IF(RESPOSTAS!BF830="","",IF(UPPER(RESPOSTAS!BF830)=INDEX(GABARITO!$C:$C,MATCH(TEXT(VALUE(RIGHT($BE$1,2)),"00")&amp;"|"&amp;IF(AND(VALUE(RIGHT($BE$1,2))&gt;=57,VALUE(RIGHT($BE$1,2))&lt;=63),$D830,"COMUM"),GABARITO!$D:$D,0)),1,0))</f>
        <v/>
      </c>
      <c r="BF830" t="str">
        <f>IF(RESPOSTAS!BG830="","",IF(UPPER(RESPOSTAS!BG830)=INDEX(GABARITO!$C:$C,MATCH(TEXT(VALUE(RIGHT($BF$1,2)),"00")&amp;"|"&amp;IF(AND(VALUE(RIGHT($BF$1,2))&gt;=57,VALUE(RIGHT($BF$1,2))&lt;=63),$D830,"COMUM"),GABARITO!$D:$D,0)),1,0))</f>
        <v/>
      </c>
      <c r="BG830" t="str">
        <f>IF(RESPOSTAS!BH830="","",IF(UPPER(RESPOSTAS!BH830)=INDEX(GABARITO!$C:$C,MATCH(TEXT(VALUE(RIGHT($BG$1,2)),"00")&amp;"|"&amp;IF(AND(VALUE(RIGHT($BG$1,2))&gt;=57,VALUE(RIGHT($BG$1,2))&lt;=63),$D830,"COMUM"),GABARITO!$D:$D,0)),1,0))</f>
        <v/>
      </c>
      <c r="BH830" t="str">
        <f>IF(RESPOSTAS!BI830="","",IF(UPPER(RESPOSTAS!BI830)=INDEX(GABARITO!$C:$C,MATCH(TEXT(VALUE(RIGHT($BH$1,2)),"00")&amp;"|"&amp;IF(AND(VALUE(RIGHT($BH$1,2))&gt;=57,VALUE(RIGHT($BH$1,2))&lt;=63),$D830,"COMUM"),GABARITO!$D:$D,0)),1,0))</f>
        <v/>
      </c>
      <c r="BI830" t="str">
        <f>IF(RESPOSTAS!BJ830="","",IF(UPPER(RESPOSTAS!BJ830)=INDEX(GABARITO!$C:$C,MATCH(TEXT(VALUE(RIGHT($BI$1,2)),"00")&amp;"|"&amp;IF(AND(VALUE(RIGHT($BI$1,2))&gt;=57,VALUE(RIGHT($BI$1,2))&lt;=63),$D830,"COMUM"),GABARITO!$D:$D,0)),1,0))</f>
        <v/>
      </c>
      <c r="BJ830" t="str">
        <f>IF(RESPOSTAS!BK830="","",IF(UPPER(RESPOSTAS!BK830)=INDEX(GABARITO!$C:$C,MATCH(TEXT(VALUE(RIGHT($BJ$1,2)),"00")&amp;"|"&amp;IF(AND(VALUE(RIGHT($BJ$1,2))&gt;=57,VALUE(RIGHT($BJ$1,2))&lt;=63),$D830,"COMUM"),GABARITO!$D:$D,0)),1,0))</f>
        <v/>
      </c>
      <c r="BK830" t="str">
        <f>IF(RESPOSTAS!BL830="","",IF(UPPER(RESPOSTAS!BL830)=INDEX(GABARITO!$C:$C,MATCH(TEXT(VALUE(RIGHT($BK$1,2)),"00")&amp;"|"&amp;IF(AND(VALUE(RIGHT($BK$1,2))&gt;=57,VALUE(RIGHT($BK$1,2))&lt;=63),$D830,"COMUM"),GABARITO!$D:$D,0)),1,0))</f>
        <v/>
      </c>
      <c r="BL830" t="str">
        <f>IF(RESPOSTAS!BM830="","",IF(UPPER(RESPOSTAS!BM830)=INDEX(GABARITO!$C:$C,MATCH(TEXT(VALUE(RIGHT($BL$1,2)),"00")&amp;"|"&amp;IF(AND(VALUE(RIGHT($BL$1,2))&gt;=57,VALUE(RIGHT($BL$1,2))&lt;=63),$D830,"COMUM"),GABARITO!$D:$D,0)),1,0))</f>
        <v/>
      </c>
      <c r="BM830" t="str">
        <f>IF(RESPOSTAS!BN830="","",IF(UPPER(RESPOSTAS!BN830)=INDEX(GABARITO!$C:$C,MATCH(TEXT(VALUE(RIGHT($BM$1,2)),"00")&amp;"|"&amp;IF(AND(VALUE(RIGHT($BM$1,2))&gt;=57,VALUE(RIGHT($BM$1,2))&lt;=63),$D830,"COMUM"),GABARITO!$D:$D,0)),1,0))</f>
        <v/>
      </c>
      <c r="BN830" t="str">
        <f>IF(RESPOSTAS!BO830="","",IF(UPPER(RESPOSTAS!BO830)=INDEX(GABARITO!$C:$C,MATCH(TEXT(VALUE(RIGHT($BN$1,2)),"00")&amp;"|"&amp;IF(AND(VALUE(RIGHT($BN$1,2))&gt;=57,VALUE(RIGHT($BN$1,2))&lt;=63),$D830,"COMUM"),GABARITO!$D:$D,0)),1,0))</f>
        <v/>
      </c>
      <c r="BO830" t="str">
        <f>IF(RESPOSTAS!BP830="","",IF(UPPER(RESPOSTAS!BP830)=INDEX(GABARITO!$C:$C,MATCH(TEXT(VALUE(RIGHT($BO$1,2)),"00")&amp;"|"&amp;IF(AND(VALUE(RIGHT($BO$1,2))&gt;=57,VALUE(RIGHT($BO$1,2))&lt;=63),$D830,"COMUM"),GABARITO!$D:$D,0)),1,0))</f>
        <v/>
      </c>
      <c r="BP830">
        <f>COUNTIF(RESPOSTAS!F830:BP830,"&lt;&gt;")</f>
        <v>0</v>
      </c>
      <c r="BQ830" t="str">
        <f t="shared" si="120"/>
        <v/>
      </c>
      <c r="BR830" s="10" t="str">
        <f t="shared" si="121"/>
        <v/>
      </c>
      <c r="BT830" s="11" t="str">
        <f t="shared" si="123"/>
        <v/>
      </c>
      <c r="BU830" s="11" t="str">
        <f t="shared" si="124"/>
        <v/>
      </c>
      <c r="BV830" s="11" t="str">
        <f t="shared" si="125"/>
        <v/>
      </c>
      <c r="BW830" s="11" t="str">
        <f t="shared" si="126"/>
        <v/>
      </c>
      <c r="BX830" s="11" t="str">
        <f t="shared" si="127"/>
        <v/>
      </c>
      <c r="BY830" s="11" t="str">
        <f t="shared" si="128"/>
        <v/>
      </c>
      <c r="BZ830" s="3" t="str">
        <f t="shared" si="122"/>
        <v/>
      </c>
    </row>
    <row r="831" spans="1:78" x14ac:dyDescent="0.25">
      <c r="A831" t="str">
        <f>IF(RESPOSTAS!A831="","",RESPOSTAS!A831)</f>
        <v/>
      </c>
      <c r="B831" t="str">
        <f>IF(RESPOSTAS!C831="","",RESPOSTAS!C831)</f>
        <v/>
      </c>
      <c r="C831" t="str">
        <f>IF(RESPOSTAS!D831="","",RESPOSTAS!D831)</f>
        <v/>
      </c>
      <c r="D831" t="str">
        <f>IF(RESPOSTAS!E831="","",RESPOSTAS!E831)</f>
        <v/>
      </c>
      <c r="E831" t="str">
        <f>IF(RESPOSTAS!F831="","",IF(UPPER(RESPOSTAS!F831)=INDEX(GABARITO!$C:$C,MATCH(TEXT(VALUE(RIGHT($E$1,2)),"00")&amp;"|"&amp;IF(AND(VALUE(RIGHT($E$1,2))&gt;=57,VALUE(RIGHT($E$1,2))&lt;=63),$D831,"COMUM"),GABARITO!$D:$D,0)),1,0))</f>
        <v/>
      </c>
      <c r="F831" t="str">
        <f>IF(RESPOSTAS!G831="","",IF(UPPER(RESPOSTAS!G831)=INDEX(GABARITO!$C:$C,MATCH(TEXT(VALUE(RIGHT($F$1,2)),"00")&amp;"|"&amp;IF(AND(VALUE(RIGHT($F$1,2))&gt;=57,VALUE(RIGHT($F$1,2))&lt;=63),$D831,"COMUM"),GABARITO!$D:$D,0)),1,0))</f>
        <v/>
      </c>
      <c r="G831" t="str">
        <f>IF(RESPOSTAS!H831="","",IF(UPPER(RESPOSTAS!H831)=INDEX(GABARITO!$C:$C,MATCH(TEXT(VALUE(RIGHT($G$1,2)),"00")&amp;"|"&amp;IF(AND(VALUE(RIGHT($G$1,2))&gt;=57,VALUE(RIGHT($G$1,2))&lt;=63),$D831,"COMUM"),GABARITO!$D:$D,0)),1,0))</f>
        <v/>
      </c>
      <c r="H831" t="str">
        <f>IF(RESPOSTAS!I831="","",IF(UPPER(RESPOSTAS!I831)=INDEX(GABARITO!$C:$C,MATCH(TEXT(VALUE(RIGHT($H$1,2)),"00")&amp;"|"&amp;IF(AND(VALUE(RIGHT($H$1,2))&gt;=57,VALUE(RIGHT($H$1,2))&lt;=63),$D831,"COMUM"),GABARITO!$D:$D,0)),1,0))</f>
        <v/>
      </c>
      <c r="I831" t="str">
        <f>IF(RESPOSTAS!J831="","",IF(UPPER(RESPOSTAS!J831)=INDEX(GABARITO!$C:$C,MATCH(TEXT(VALUE(RIGHT($I$1,2)),"00")&amp;"|"&amp;IF(AND(VALUE(RIGHT($I$1,2))&gt;=57,VALUE(RIGHT($I$1,2))&lt;=63),$D831,"COMUM"),GABARITO!$D:$D,0)),1,0))</f>
        <v/>
      </c>
      <c r="J831" t="str">
        <f>IF(RESPOSTAS!K831="","",IF(UPPER(RESPOSTAS!K831)=INDEX(GABARITO!$C:$C,MATCH(TEXT(VALUE(RIGHT($J$1,2)),"00")&amp;"|"&amp;IF(AND(VALUE(RIGHT($J$1,2))&gt;=57,VALUE(RIGHT($J$1,2))&lt;=63),$D831,"COMUM"),GABARITO!$D:$D,0)),1,0))</f>
        <v/>
      </c>
      <c r="K831" t="str">
        <f>IF(RESPOSTAS!L831="","",IF(UPPER(RESPOSTAS!L831)=INDEX(GABARITO!$C:$C,MATCH(TEXT(VALUE(RIGHT($K$1,2)),"00")&amp;"|"&amp;IF(AND(VALUE(RIGHT($K$1,2))&gt;=57,VALUE(RIGHT($K$1,2))&lt;=63),$D831,"COMUM"),GABARITO!$D:$D,0)),1,0))</f>
        <v/>
      </c>
      <c r="L831" t="str">
        <f>IF(RESPOSTAS!M831="","",IF(UPPER(RESPOSTAS!M831)=INDEX(GABARITO!$C:$C,MATCH(TEXT(VALUE(RIGHT($L$1,2)),"00")&amp;"|"&amp;IF(AND(VALUE(RIGHT($L$1,2))&gt;=57,VALUE(RIGHT($L$1,2))&lt;=63),$D831,"COMUM"),GABARITO!$D:$D,0)),1,0))</f>
        <v/>
      </c>
      <c r="M831" t="str">
        <f>IF(RESPOSTAS!N831="","",IF(UPPER(RESPOSTAS!N831)=INDEX(GABARITO!$C:$C,MATCH(TEXT(VALUE(RIGHT($M$1,2)),"00")&amp;"|"&amp;IF(AND(VALUE(RIGHT($M$1,2))&gt;=57,VALUE(RIGHT($M$1,2))&lt;=63),$D831,"COMUM"),GABARITO!$D:$D,0)),1,0))</f>
        <v/>
      </c>
      <c r="N831" t="str">
        <f>IF(RESPOSTAS!O831="","",IF(UPPER(RESPOSTAS!O831)=INDEX(GABARITO!$C:$C,MATCH(TEXT(VALUE(RIGHT($E$1,2)),"00")&amp;"|"&amp;IF(AND(VALUE(RIGHT($E$1,2))&gt;=57,VALUE(RIGHT($E$1,2))&lt;=63),$D831,"COMUM"),GABARITO!$D:$D,0)),1,0))</f>
        <v/>
      </c>
      <c r="O831" t="str">
        <f>IF(RESPOSTAS!P831="","",IF(UPPER(RESPOSTAS!P831)=INDEX(GABARITO!$C:$C,MATCH(TEXT(VALUE(RIGHT($O$1,2)),"00")&amp;"|"&amp;IF(AND(VALUE(RIGHT($O$1,2))&gt;=57,VALUE(RIGHT($O$1,2))&lt;=63),$D831,"COMUM"),GABARITO!$D:$D,0)),1,0))</f>
        <v/>
      </c>
      <c r="P831" t="str">
        <f>IF(RESPOSTAS!Q831="","",IF(UPPER(RESPOSTAS!Q831)=INDEX(GABARITO!$C:$C,MATCH(TEXT(VALUE(RIGHT($P$1,2)),"00")&amp;"|"&amp;IF(AND(VALUE(RIGHT($P$1,2))&gt;=57,VALUE(RIGHT($P$1,2))&lt;=63),$D831,"COMUM"),GABARITO!$D:$D,0)),1,0))</f>
        <v/>
      </c>
      <c r="Q831" t="str">
        <f>IF(RESPOSTAS!R831="","",IF(UPPER(RESPOSTAS!R831)=INDEX(GABARITO!$C:$C,MATCH(TEXT(VALUE(RIGHT($Q$1,2)),"00")&amp;"|"&amp;IF(AND(VALUE(RIGHT($Q$1,2))&gt;=57,VALUE(RIGHT($Q$1,2))&lt;=63),$D831,"COMUM"),GABARITO!$D:$D,0)),1,0))</f>
        <v/>
      </c>
      <c r="R831" t="str">
        <f>IF(RESPOSTAS!S831="","",IF(UPPER(RESPOSTAS!S831)=INDEX(GABARITO!$C:$C,MATCH(TEXT(VALUE(RIGHT($R$1,2)),"00")&amp;"|"&amp;IF(AND(VALUE(RIGHT($R$1,2))&gt;=57,VALUE(RIGHT($R$1,2))&lt;=63),$D831,"COMUM"),GABARITO!$D:$D,0)),1,0))</f>
        <v/>
      </c>
      <c r="S831" t="str">
        <f>IF(RESPOSTAS!T831="","",IF(UPPER(RESPOSTAS!T831)=INDEX(GABARITO!$C:$C,MATCH(TEXT(VALUE(RIGHT($S$1,2)),"00")&amp;"|"&amp;IF(AND(VALUE(RIGHT($S$1,2))&gt;=57,VALUE(RIGHT($S$1,2))&lt;=63),$D831,"COMUM"),GABARITO!$D:$D,0)),1,0))</f>
        <v/>
      </c>
      <c r="T831" t="str">
        <f>IF(RESPOSTAS!U831="","",IF(UPPER(RESPOSTAS!U831)=INDEX(GABARITO!$C:$C,MATCH(TEXT(VALUE(RIGHT($T$1,2)),"00")&amp;"|"&amp;IF(AND(VALUE(RIGHT($T$1,2))&gt;=57,VALUE(RIGHT($T$1,2))&lt;=63),$D831,"COMUM"),GABARITO!$D:$D,0)),1,0))</f>
        <v/>
      </c>
      <c r="U831" t="str">
        <f>IF(RESPOSTAS!V831="","",IF(UPPER(RESPOSTAS!V831)=INDEX(GABARITO!$C:$C,MATCH(TEXT(VALUE(RIGHT($U$1,2)),"00")&amp;"|"&amp;IF(AND(VALUE(RIGHT($U$1,2))&gt;=57,VALUE(RIGHT($U$1,2))&lt;=63),$D831,"COMUM"),GABARITO!$D:$D,0)),1,0))</f>
        <v/>
      </c>
      <c r="V831" t="str">
        <f>IF(RESPOSTAS!W831="","",IF(UPPER(RESPOSTAS!W831)=INDEX(GABARITO!$C:$C,MATCH(TEXT(VALUE(RIGHT($E$1,2)),"00")&amp;"|"&amp;IF(AND(VALUE(RIGHT($E$1,2))&gt;=57,VALUE(RIGHT($E$1,2))&lt;=63),$D831,"COMUM"),GABARITO!$D:$D,0)),1,0))</f>
        <v/>
      </c>
      <c r="W831" t="str">
        <f>IF(RESPOSTAS!X831="","",IF(UPPER(RESPOSTAS!X831)=INDEX(GABARITO!$C:$C,MATCH(TEXT(VALUE(RIGHT($W$1,2)),"00")&amp;"|"&amp;IF(AND(VALUE(RIGHT($W$1,2))&gt;=57,VALUE(RIGHT($W$1,2))&lt;=63),$D831,"COMUM"),GABARITO!$D:$D,0)),1,0))</f>
        <v/>
      </c>
      <c r="X831" t="str">
        <f>IF(RESPOSTAS!Y831="","",IF(UPPER(RESPOSTAS!Y831)=INDEX(GABARITO!$C:$C,MATCH(TEXT(VALUE(RIGHT($X$1,2)),"00")&amp;"|"&amp;IF(AND(VALUE(RIGHT($X$1,2))&gt;=57,VALUE(RIGHT($X$1,2))&lt;=63),$D831,"COMUM"),GABARITO!$D:$D,0)),1,0))</f>
        <v/>
      </c>
      <c r="Y831" t="str">
        <f>IF(RESPOSTAS!Z831="","",IF(UPPER(RESPOSTAS!Z831)=INDEX(GABARITO!$C:$C,MATCH(TEXT(VALUE(RIGHT($Y$1,2)),"00")&amp;"|"&amp;IF(AND(VALUE(RIGHT($Y$1,2))&gt;=57,VALUE(RIGHT($Y$1,2))&lt;=63),$D831,"COMUM"),GABARITO!$D:$D,0)),1,0))</f>
        <v/>
      </c>
      <c r="Z831" t="str">
        <f>IF(RESPOSTAS!AA831="","",IF(UPPER(RESPOSTAS!AA831)=INDEX(GABARITO!$C:$C,MATCH(TEXT(VALUE(RIGHT($Z$1,2)),"00")&amp;"|"&amp;IF(AND(VALUE(RIGHT($Z$1,2))&gt;=57,VALUE(RIGHT($Z$1,2))&lt;=63),$D831,"COMUM"),GABARITO!$D:$D,0)),1,0))</f>
        <v/>
      </c>
      <c r="AA831" t="str">
        <f>IF(RESPOSTAS!AB831="","",IF(UPPER(RESPOSTAS!AB831)=INDEX(GABARITO!$C:$C,MATCH(TEXT(VALUE(RIGHT($AA$1,2)),"00")&amp;"|"&amp;IF(AND(VALUE(RIGHT($AA$1,2))&gt;=57,VALUE(RIGHT($AA$1,2))&lt;=63),$D831,"COMUM"),GABARITO!$D:$D,0)),1,0))</f>
        <v/>
      </c>
      <c r="AB831" t="str">
        <f>IF(RESPOSTAS!AC831="","",IF(UPPER(RESPOSTAS!AC831)=INDEX(GABARITO!$C:$C,MATCH(TEXT(VALUE(RIGHT($AB$1,2)),"00")&amp;"|"&amp;IF(AND(VALUE(RIGHT($AB$1,2))&gt;=57,VALUE(RIGHT($AB$1,2))&lt;=63),$D831,"COMUM"),GABARITO!$D:$D,0)),1,0))</f>
        <v/>
      </c>
      <c r="AC831" t="str">
        <f>IF(RESPOSTAS!AD831="","",IF(UPPER(RESPOSTAS!AD831)=INDEX(GABARITO!$C:$C,MATCH(TEXT(VALUE(RIGHT($AC$1,2)),"00")&amp;"|"&amp;IF(AND(VALUE(RIGHT($AC$1,2))&gt;=57,VALUE(RIGHT($AC$1,2))&lt;=63),$D831,"COMUM"),GABARITO!$D:$D,0)),1,0))</f>
        <v/>
      </c>
      <c r="AD831" t="str">
        <f>IF(RESPOSTAS!AE831="","",IF(UPPER(RESPOSTAS!AE831)=INDEX(GABARITO!$C:$C,MATCH(TEXT(VALUE(RIGHT($AD$1,2)),"00")&amp;"|"&amp;IF(AND(VALUE(RIGHT($AD$1,2))&gt;=57,VALUE(RIGHT($AD$1,2))&lt;=63),$D831,"COMUM"),GABARITO!$D:$D,0)),1,0))</f>
        <v/>
      </c>
      <c r="AE831" t="str">
        <f>IF(RESPOSTAS!AF831="","",IF(UPPER(RESPOSTAS!AF831)=INDEX(GABARITO!$C:$C,MATCH(TEXT(VALUE(RIGHT($AE$1,2)),"00")&amp;"|"&amp;IF(AND(VALUE(RIGHT($AE$1,2))&gt;=57,VALUE(RIGHT($AE$1,2))&lt;=63),$D831,"COMUM"),GABARITO!$D:$D,0)),1,0))</f>
        <v/>
      </c>
      <c r="AF831" t="str">
        <f>IF(RESPOSTAS!AG831="","",IF(UPPER(RESPOSTAS!AG831)=INDEX(GABARITO!$C:$C,MATCH(TEXT(VALUE(RIGHT($AF$1,2)),"00")&amp;"|"&amp;IF(AND(VALUE(RIGHT($AF$1,2))&gt;=57,VALUE(RIGHT($AF$1,2))&lt;=63),$D831,"COMUM"),GABARITO!$D:$D,0)),1,0))</f>
        <v/>
      </c>
      <c r="AG831" t="str">
        <f>IF(RESPOSTAS!AH831="","",IF(UPPER(RESPOSTAS!AH831)=INDEX(GABARITO!$C:$C,MATCH(TEXT(VALUE(RIGHT($AG$1,2)),"00")&amp;"|"&amp;IF(AND(VALUE(RIGHT($AG$1,2))&gt;=57,VALUE(RIGHT($AG$1,2))&lt;=63),$D831,"COMUM"),GABARITO!$D:$D,0)),1,0))</f>
        <v/>
      </c>
      <c r="AH831" t="str">
        <f>IF(RESPOSTAS!AI831="","",IF(UPPER(RESPOSTAS!AI831)=INDEX(GABARITO!$C:$C,MATCH(TEXT(VALUE(RIGHT($AH$1,2)),"00")&amp;"|"&amp;IF(AND(VALUE(RIGHT($AH$1,2))&gt;=57,VALUE(RIGHT($AH$1,2))&lt;=63),$D831,"COMUM"),GABARITO!$D:$D,0)),1,0))</f>
        <v/>
      </c>
      <c r="AI831" t="str">
        <f>IF(RESPOSTAS!AJ831="","",IF(UPPER(RESPOSTAS!AJ831)=INDEX(GABARITO!$C:$C,MATCH(TEXT(VALUE(RIGHT($AI$1,2)),"00")&amp;"|"&amp;IF(AND(VALUE(RIGHT($AI$1,2))&gt;=57,VALUE(RIGHT($AI$1,2))&lt;=63),$D831,"COMUM"),GABARITO!$D:$D,0)),1,0))</f>
        <v/>
      </c>
      <c r="AJ831" t="str">
        <f>IF(RESPOSTAS!AK831="","",IF(UPPER(RESPOSTAS!AK831)=INDEX(GABARITO!$C:$C,MATCH(TEXT(VALUE(RIGHT($AJ$1,2)),"00")&amp;"|"&amp;IF(AND(VALUE(RIGHT($AJ$1,2))&gt;=57,VALUE(RIGHT($AJ$1,2))&lt;=63),$D831,"COMUM"),GABARITO!$D:$D,0)),1,0))</f>
        <v/>
      </c>
      <c r="AK831" t="str">
        <f>IF(RESPOSTAS!AL831="","",IF(UPPER(RESPOSTAS!AL831)=INDEX(GABARITO!$C:$C,MATCH(TEXT(VALUE(RIGHT($AK$1,2)),"00")&amp;"|"&amp;IF(AND(VALUE(RIGHT($AK$1,2))&gt;=57,VALUE(RIGHT($AK$1,2))&lt;=63),$D831,"COMUM"),GABARITO!$D:$D,0)),1,0))</f>
        <v/>
      </c>
      <c r="AL831" t="str">
        <f>IF(RESPOSTAS!AM831="","",IF(UPPER(RESPOSTAS!AM831)=INDEX(GABARITO!$C:$C,MATCH(TEXT(VALUE(RIGHT($AL$1,2)),"00")&amp;"|"&amp;IF(AND(VALUE(RIGHT($AL$1,2))&gt;=57,VALUE(RIGHT($AL$1,2))&lt;=63),$D831,"COMUM"),GABARITO!$D:$D,0)),1,0))</f>
        <v/>
      </c>
      <c r="AM831" t="str">
        <f>IF(RESPOSTAS!AN831="","",IF(UPPER(RESPOSTAS!AN831)=INDEX(GABARITO!$C:$C,MATCH(TEXT(VALUE(RIGHT($AM$1,2)),"00")&amp;"|"&amp;IF(AND(VALUE(RIGHT($AM$1,2))&gt;=57,VALUE(RIGHT($AM$1,2))&lt;=63),$D831,"COMUM"),GABARITO!$D:$D,0)),1,0))</f>
        <v/>
      </c>
      <c r="AN831" t="str">
        <f>IF(RESPOSTAS!AO831="","",IF(UPPER(RESPOSTAS!AO831)=INDEX(GABARITO!$C:$C,MATCH(TEXT(VALUE(RIGHT($AN$1,2)),"00")&amp;"|"&amp;IF(AND(VALUE(RIGHT($AN$1,2))&gt;=57,VALUE(RIGHT($AN$1,2))&lt;=63),$D831,"COMUM"),GABARITO!$D:$D,0)),1,0))</f>
        <v/>
      </c>
      <c r="AO831" t="str">
        <f>IF(RESPOSTAS!AP831="","",IF(UPPER(RESPOSTAS!AP831)=INDEX(GABARITO!$C:$C,MATCH(TEXT(VALUE(RIGHT($AO$1,2)),"00")&amp;"|"&amp;IF(AND(VALUE(RIGHT($AO$1,2))&gt;=57,VALUE(RIGHT($AO$1,2))&lt;=63),$D831,"COMUM"),GABARITO!$D:$D,0)),1,0))</f>
        <v/>
      </c>
      <c r="AP831" t="str">
        <f>IF(RESPOSTAS!AQ831="","",IF(UPPER(RESPOSTAS!AQ831)=INDEX(GABARITO!$C:$C,MATCH(TEXT(VALUE(RIGHT($AP$1,2)),"00")&amp;"|"&amp;IF(AND(VALUE(RIGHT($AP$1,2))&gt;=57,VALUE(RIGHT($AP$1,2))&lt;=63),$D831,"COMUM"),GABARITO!$D:$D,0)),1,0))</f>
        <v/>
      </c>
      <c r="AQ831" t="str">
        <f>IF(RESPOSTAS!AR831="","",IF(UPPER(RESPOSTAS!AR831)=INDEX(GABARITO!$C:$C,MATCH(TEXT(VALUE(RIGHT($AQ$1,2)),"00")&amp;"|"&amp;IF(AND(VALUE(RIGHT($AQ$1,2))&gt;=57,VALUE(RIGHT($AQ$1,2))&lt;=63),$D831,"COMUM"),GABARITO!$D:$D,0)),1,0))</f>
        <v/>
      </c>
      <c r="AR831" t="str">
        <f>IF(RESPOSTAS!AS831="","",IF(UPPER(RESPOSTAS!AS831)=INDEX(GABARITO!$C:$C,MATCH(TEXT(VALUE(RIGHT($AR$1,2)),"00")&amp;"|"&amp;IF(AND(VALUE(RIGHT($AR$1,2))&gt;=57,VALUE(RIGHT($AR$1,2))&lt;=63),$D831,"COMUM"),GABARITO!$D:$D,0)),1,0))</f>
        <v/>
      </c>
      <c r="AS831" t="str">
        <f>IF(RESPOSTAS!AT831="","",IF(UPPER(RESPOSTAS!AT831)=INDEX(GABARITO!$C:$C,MATCH(TEXT(VALUE(RIGHT($AS$1,2)),"00")&amp;"|"&amp;IF(AND(VALUE(RIGHT($AS$1,2))&gt;=57,VALUE(RIGHT($AS$1,2))&lt;=63),$D831,"COMUM"),GABARITO!$D:$D,0)),1,0))</f>
        <v/>
      </c>
      <c r="AT831" t="str">
        <f>IF(RESPOSTAS!AU831="","",IF(UPPER(RESPOSTAS!AU831)=INDEX(GABARITO!$C:$C,MATCH(TEXT(VALUE(RIGHT($AT$1,2)),"00")&amp;"|"&amp;IF(AND(VALUE(RIGHT($AT$1,2))&gt;=57,VALUE(RIGHT($AT$1,2))&lt;=63),$D831,"COMUM"),GABARITO!$D:$D,0)),1,0))</f>
        <v/>
      </c>
      <c r="AU831" t="str">
        <f>IF(RESPOSTAS!AV831="","",IF(UPPER(RESPOSTAS!AV831)=INDEX(GABARITO!$C:$C,MATCH(TEXT(VALUE(RIGHT($AU$1,2)),"00")&amp;"|"&amp;IF(AND(VALUE(RIGHT($AU$1,2))&gt;=57,VALUE(RIGHT($AU$1,2))&lt;=63),$D831,"COMUM"),GABARITO!$D:$D,0)),1,0))</f>
        <v/>
      </c>
      <c r="AV831" t="str">
        <f>IF(RESPOSTAS!AW831="","",IF(UPPER(RESPOSTAS!AW831)=INDEX(GABARITO!$C:$C,MATCH(TEXT(VALUE(RIGHT($AV$1,2)),"00")&amp;"|"&amp;IF(AND(VALUE(RIGHT($AV$1,2))&gt;=57,VALUE(RIGHT($AV$1,2))&lt;=63),$D831,"COMUM"),GABARITO!$D:$D,0)),1,0))</f>
        <v/>
      </c>
      <c r="AW831" t="str">
        <f>IF(RESPOSTAS!AX831="","",IF(UPPER(RESPOSTAS!AX831)=INDEX(GABARITO!$C:$C,MATCH(TEXT(VALUE(RIGHT($AW$1,2)),"00")&amp;"|"&amp;IF(AND(VALUE(RIGHT($AW$1,2))&gt;=57,VALUE(RIGHT($AW$1,2))&lt;=63),$D831,"COMUM"),GABARITO!$D:$D,0)),1,0))</f>
        <v/>
      </c>
      <c r="AX831" t="str">
        <f>IF(RESPOSTAS!AY831="","",IF(UPPER(RESPOSTAS!AY831)=INDEX(GABARITO!$C:$C,MATCH(TEXT(VALUE(RIGHT($AX$1,2)),"00")&amp;"|"&amp;IF(AND(VALUE(RIGHT($AX$1,2))&gt;=57,VALUE(RIGHT($AX$1,2))&lt;=63),$D831,"COMUM"),GABARITO!$D:$D,0)),1,0))</f>
        <v/>
      </c>
      <c r="AY831" t="str">
        <f>IF(RESPOSTAS!AZ831="","",IF(UPPER(RESPOSTAS!AZ831)=INDEX(GABARITO!$C:$C,MATCH(TEXT(VALUE(RIGHT($AY$1,2)),"00")&amp;"|"&amp;IF(AND(VALUE(RIGHT($AY$1,2))&gt;=57,VALUE(RIGHT($AY$1,2))&lt;=63),$D831,"COMUM"),GABARITO!$D:$D,0)),1,0))</f>
        <v/>
      </c>
      <c r="AZ831" t="str">
        <f>IF(RESPOSTAS!BA831="","",IF(UPPER(RESPOSTAS!BA831)=INDEX(GABARITO!$C:$C,MATCH(TEXT(VALUE(RIGHT($AZ$1,2)),"00")&amp;"|"&amp;IF(AND(VALUE(RIGHT($AZ$1,2))&gt;=57,VALUE(RIGHT($AZ$1,2))&lt;=63),$D831,"COMUM"),GABARITO!$D:$D,0)),1,0))</f>
        <v/>
      </c>
      <c r="BA831" t="str">
        <f>IF(RESPOSTAS!BB831="","",IF(UPPER(RESPOSTAS!BB831)=INDEX(GABARITO!$C:$C,MATCH(TEXT(VALUE(RIGHT($BA$1,2)),"00")&amp;"|"&amp;IF(AND(VALUE(RIGHT($BA$1,2))&gt;=57,VALUE(RIGHT($BA$1,2))&lt;=63),$D831,"COMUM"),GABARITO!$D:$D,0)),1,0))</f>
        <v/>
      </c>
      <c r="BB831" t="str">
        <f>IF(RESPOSTAS!BC831="","",IF(UPPER(RESPOSTAS!BC831)=INDEX(GABARITO!$C:$C,MATCH(TEXT(VALUE(RIGHT($BB$1,2)),"00")&amp;"|"&amp;IF(AND(VALUE(RIGHT($BB$1,2))&gt;=57,VALUE(RIGHT($BB$1,2))&lt;=63),$D831,"COMUM"),GABARITO!$D:$D,0)),1,0))</f>
        <v/>
      </c>
      <c r="BC831" t="str">
        <f>IF(RESPOSTAS!BD831="","",IF(UPPER(RESPOSTAS!BD831)=INDEX(GABARITO!$C:$C,MATCH(TEXT(VALUE(RIGHT($BC$1,2)),"00")&amp;"|"&amp;IF(AND(VALUE(RIGHT($BC$1,2))&gt;=57,VALUE(RIGHT($BC$1,2))&lt;=63),$D831,"COMUM"),GABARITO!$D:$D,0)),1,0))</f>
        <v/>
      </c>
      <c r="BD831" t="str">
        <f>IF(RESPOSTAS!BE831="","",IF(UPPER(RESPOSTAS!BE831)=INDEX(GABARITO!$C:$C,MATCH(TEXT(VALUE(RIGHT($BD$1,2)),"00")&amp;"|"&amp;IF(AND(VALUE(RIGHT($BD$1,2))&gt;=57,VALUE(RIGHT($BD$1,2))&lt;=63),$D831,"COMUM"),GABARITO!$D:$D,0)),1,0))</f>
        <v/>
      </c>
      <c r="BE831" t="str">
        <f>IF(RESPOSTAS!BF831="","",IF(UPPER(RESPOSTAS!BF831)=INDEX(GABARITO!$C:$C,MATCH(TEXT(VALUE(RIGHT($BE$1,2)),"00")&amp;"|"&amp;IF(AND(VALUE(RIGHT($BE$1,2))&gt;=57,VALUE(RIGHT($BE$1,2))&lt;=63),$D831,"COMUM"),GABARITO!$D:$D,0)),1,0))</f>
        <v/>
      </c>
      <c r="BF831" t="str">
        <f>IF(RESPOSTAS!BG831="","",IF(UPPER(RESPOSTAS!BG831)=INDEX(GABARITO!$C:$C,MATCH(TEXT(VALUE(RIGHT($BF$1,2)),"00")&amp;"|"&amp;IF(AND(VALUE(RIGHT($BF$1,2))&gt;=57,VALUE(RIGHT($BF$1,2))&lt;=63),$D831,"COMUM"),GABARITO!$D:$D,0)),1,0))</f>
        <v/>
      </c>
      <c r="BG831" t="str">
        <f>IF(RESPOSTAS!BH831="","",IF(UPPER(RESPOSTAS!BH831)=INDEX(GABARITO!$C:$C,MATCH(TEXT(VALUE(RIGHT($BG$1,2)),"00")&amp;"|"&amp;IF(AND(VALUE(RIGHT($BG$1,2))&gt;=57,VALUE(RIGHT($BG$1,2))&lt;=63),$D831,"COMUM"),GABARITO!$D:$D,0)),1,0))</f>
        <v/>
      </c>
      <c r="BH831" t="str">
        <f>IF(RESPOSTAS!BI831="","",IF(UPPER(RESPOSTAS!BI831)=INDEX(GABARITO!$C:$C,MATCH(TEXT(VALUE(RIGHT($BH$1,2)),"00")&amp;"|"&amp;IF(AND(VALUE(RIGHT($BH$1,2))&gt;=57,VALUE(RIGHT($BH$1,2))&lt;=63),$D831,"COMUM"),GABARITO!$D:$D,0)),1,0))</f>
        <v/>
      </c>
      <c r="BI831" t="str">
        <f>IF(RESPOSTAS!BJ831="","",IF(UPPER(RESPOSTAS!BJ831)=INDEX(GABARITO!$C:$C,MATCH(TEXT(VALUE(RIGHT($BI$1,2)),"00")&amp;"|"&amp;IF(AND(VALUE(RIGHT($BI$1,2))&gt;=57,VALUE(RIGHT($BI$1,2))&lt;=63),$D831,"COMUM"),GABARITO!$D:$D,0)),1,0))</f>
        <v/>
      </c>
      <c r="BJ831" t="str">
        <f>IF(RESPOSTAS!BK831="","",IF(UPPER(RESPOSTAS!BK831)=INDEX(GABARITO!$C:$C,MATCH(TEXT(VALUE(RIGHT($BJ$1,2)),"00")&amp;"|"&amp;IF(AND(VALUE(RIGHT($BJ$1,2))&gt;=57,VALUE(RIGHT($BJ$1,2))&lt;=63),$D831,"COMUM"),GABARITO!$D:$D,0)),1,0))</f>
        <v/>
      </c>
      <c r="BK831" t="str">
        <f>IF(RESPOSTAS!BL831="","",IF(UPPER(RESPOSTAS!BL831)=INDEX(GABARITO!$C:$C,MATCH(TEXT(VALUE(RIGHT($BK$1,2)),"00")&amp;"|"&amp;IF(AND(VALUE(RIGHT($BK$1,2))&gt;=57,VALUE(RIGHT($BK$1,2))&lt;=63),$D831,"COMUM"),GABARITO!$D:$D,0)),1,0))</f>
        <v/>
      </c>
      <c r="BL831" t="str">
        <f>IF(RESPOSTAS!BM831="","",IF(UPPER(RESPOSTAS!BM831)=INDEX(GABARITO!$C:$C,MATCH(TEXT(VALUE(RIGHT($BL$1,2)),"00")&amp;"|"&amp;IF(AND(VALUE(RIGHT($BL$1,2))&gt;=57,VALUE(RIGHT($BL$1,2))&lt;=63),$D831,"COMUM"),GABARITO!$D:$D,0)),1,0))</f>
        <v/>
      </c>
      <c r="BM831" t="str">
        <f>IF(RESPOSTAS!BN831="","",IF(UPPER(RESPOSTAS!BN831)=INDEX(GABARITO!$C:$C,MATCH(TEXT(VALUE(RIGHT($BM$1,2)),"00")&amp;"|"&amp;IF(AND(VALUE(RIGHT($BM$1,2))&gt;=57,VALUE(RIGHT($BM$1,2))&lt;=63),$D831,"COMUM"),GABARITO!$D:$D,0)),1,0))</f>
        <v/>
      </c>
      <c r="BN831" t="str">
        <f>IF(RESPOSTAS!BO831="","",IF(UPPER(RESPOSTAS!BO831)=INDEX(GABARITO!$C:$C,MATCH(TEXT(VALUE(RIGHT($BN$1,2)),"00")&amp;"|"&amp;IF(AND(VALUE(RIGHT($BN$1,2))&gt;=57,VALUE(RIGHT($BN$1,2))&lt;=63),$D831,"COMUM"),GABARITO!$D:$D,0)),1,0))</f>
        <v/>
      </c>
      <c r="BO831" t="str">
        <f>IF(RESPOSTAS!BP831="","",IF(UPPER(RESPOSTAS!BP831)=INDEX(GABARITO!$C:$C,MATCH(TEXT(VALUE(RIGHT($BO$1,2)),"00")&amp;"|"&amp;IF(AND(VALUE(RIGHT($BO$1,2))&gt;=57,VALUE(RIGHT($BO$1,2))&lt;=63),$D831,"COMUM"),GABARITO!$D:$D,0)),1,0))</f>
        <v/>
      </c>
      <c r="BP831">
        <f>COUNTIF(RESPOSTAS!F831:BP831,"&lt;&gt;")</f>
        <v>0</v>
      </c>
      <c r="BQ831" t="str">
        <f t="shared" si="120"/>
        <v/>
      </c>
      <c r="BR831" s="10" t="str">
        <f t="shared" si="121"/>
        <v/>
      </c>
      <c r="BT831" s="11" t="str">
        <f t="shared" si="123"/>
        <v/>
      </c>
      <c r="BU831" s="11" t="str">
        <f t="shared" si="124"/>
        <v/>
      </c>
      <c r="BV831" s="11" t="str">
        <f t="shared" si="125"/>
        <v/>
      </c>
      <c r="BW831" s="11" t="str">
        <f t="shared" si="126"/>
        <v/>
      </c>
      <c r="BX831" s="11" t="str">
        <f t="shared" si="127"/>
        <v/>
      </c>
      <c r="BY831" s="11" t="str">
        <f t="shared" si="128"/>
        <v/>
      </c>
      <c r="BZ831" s="3" t="str">
        <f t="shared" si="122"/>
        <v/>
      </c>
    </row>
    <row r="832" spans="1:78" x14ac:dyDescent="0.25">
      <c r="A832" t="str">
        <f>IF(RESPOSTAS!A832="","",RESPOSTAS!A832)</f>
        <v/>
      </c>
      <c r="B832" t="str">
        <f>IF(RESPOSTAS!C832="","",RESPOSTAS!C832)</f>
        <v/>
      </c>
      <c r="C832" t="str">
        <f>IF(RESPOSTAS!D832="","",RESPOSTAS!D832)</f>
        <v/>
      </c>
      <c r="D832" t="str">
        <f>IF(RESPOSTAS!E832="","",RESPOSTAS!E832)</f>
        <v/>
      </c>
      <c r="E832" t="str">
        <f>IF(RESPOSTAS!F832="","",IF(UPPER(RESPOSTAS!F832)=INDEX(GABARITO!$C:$C,MATCH(TEXT(VALUE(RIGHT($E$1,2)),"00")&amp;"|"&amp;IF(AND(VALUE(RIGHT($E$1,2))&gt;=57,VALUE(RIGHT($E$1,2))&lt;=63),$D832,"COMUM"),GABARITO!$D:$D,0)),1,0))</f>
        <v/>
      </c>
      <c r="F832" t="str">
        <f>IF(RESPOSTAS!G832="","",IF(UPPER(RESPOSTAS!G832)=INDEX(GABARITO!$C:$C,MATCH(TEXT(VALUE(RIGHT($F$1,2)),"00")&amp;"|"&amp;IF(AND(VALUE(RIGHT($F$1,2))&gt;=57,VALUE(RIGHT($F$1,2))&lt;=63),$D832,"COMUM"),GABARITO!$D:$D,0)),1,0))</f>
        <v/>
      </c>
      <c r="G832" t="str">
        <f>IF(RESPOSTAS!H832="","",IF(UPPER(RESPOSTAS!H832)=INDEX(GABARITO!$C:$C,MATCH(TEXT(VALUE(RIGHT($G$1,2)),"00")&amp;"|"&amp;IF(AND(VALUE(RIGHT($G$1,2))&gt;=57,VALUE(RIGHT($G$1,2))&lt;=63),$D832,"COMUM"),GABARITO!$D:$D,0)),1,0))</f>
        <v/>
      </c>
      <c r="H832" t="str">
        <f>IF(RESPOSTAS!I832="","",IF(UPPER(RESPOSTAS!I832)=INDEX(GABARITO!$C:$C,MATCH(TEXT(VALUE(RIGHT($H$1,2)),"00")&amp;"|"&amp;IF(AND(VALUE(RIGHT($H$1,2))&gt;=57,VALUE(RIGHT($H$1,2))&lt;=63),$D832,"COMUM"),GABARITO!$D:$D,0)),1,0))</f>
        <v/>
      </c>
      <c r="I832" t="str">
        <f>IF(RESPOSTAS!J832="","",IF(UPPER(RESPOSTAS!J832)=INDEX(GABARITO!$C:$C,MATCH(TEXT(VALUE(RIGHT($I$1,2)),"00")&amp;"|"&amp;IF(AND(VALUE(RIGHT($I$1,2))&gt;=57,VALUE(RIGHT($I$1,2))&lt;=63),$D832,"COMUM"),GABARITO!$D:$D,0)),1,0))</f>
        <v/>
      </c>
      <c r="J832" t="str">
        <f>IF(RESPOSTAS!K832="","",IF(UPPER(RESPOSTAS!K832)=INDEX(GABARITO!$C:$C,MATCH(TEXT(VALUE(RIGHT($J$1,2)),"00")&amp;"|"&amp;IF(AND(VALUE(RIGHT($J$1,2))&gt;=57,VALUE(RIGHT($J$1,2))&lt;=63),$D832,"COMUM"),GABARITO!$D:$D,0)),1,0))</f>
        <v/>
      </c>
      <c r="K832" t="str">
        <f>IF(RESPOSTAS!L832="","",IF(UPPER(RESPOSTAS!L832)=INDEX(GABARITO!$C:$C,MATCH(TEXT(VALUE(RIGHT($K$1,2)),"00")&amp;"|"&amp;IF(AND(VALUE(RIGHT($K$1,2))&gt;=57,VALUE(RIGHT($K$1,2))&lt;=63),$D832,"COMUM"),GABARITO!$D:$D,0)),1,0))</f>
        <v/>
      </c>
      <c r="L832" t="str">
        <f>IF(RESPOSTAS!M832="","",IF(UPPER(RESPOSTAS!M832)=INDEX(GABARITO!$C:$C,MATCH(TEXT(VALUE(RIGHT($L$1,2)),"00")&amp;"|"&amp;IF(AND(VALUE(RIGHT($L$1,2))&gt;=57,VALUE(RIGHT($L$1,2))&lt;=63),$D832,"COMUM"),GABARITO!$D:$D,0)),1,0))</f>
        <v/>
      </c>
      <c r="M832" t="str">
        <f>IF(RESPOSTAS!N832="","",IF(UPPER(RESPOSTAS!N832)=INDEX(GABARITO!$C:$C,MATCH(TEXT(VALUE(RIGHT($M$1,2)),"00")&amp;"|"&amp;IF(AND(VALUE(RIGHT($M$1,2))&gt;=57,VALUE(RIGHT($M$1,2))&lt;=63),$D832,"COMUM"),GABARITO!$D:$D,0)),1,0))</f>
        <v/>
      </c>
      <c r="N832" t="str">
        <f>IF(RESPOSTAS!O832="","",IF(UPPER(RESPOSTAS!O832)=INDEX(GABARITO!$C:$C,MATCH(TEXT(VALUE(RIGHT($E$1,2)),"00")&amp;"|"&amp;IF(AND(VALUE(RIGHT($E$1,2))&gt;=57,VALUE(RIGHT($E$1,2))&lt;=63),$D832,"COMUM"),GABARITO!$D:$D,0)),1,0))</f>
        <v/>
      </c>
      <c r="O832" t="str">
        <f>IF(RESPOSTAS!P832="","",IF(UPPER(RESPOSTAS!P832)=INDEX(GABARITO!$C:$C,MATCH(TEXT(VALUE(RIGHT($O$1,2)),"00")&amp;"|"&amp;IF(AND(VALUE(RIGHT($O$1,2))&gt;=57,VALUE(RIGHT($O$1,2))&lt;=63),$D832,"COMUM"),GABARITO!$D:$D,0)),1,0))</f>
        <v/>
      </c>
      <c r="P832" t="str">
        <f>IF(RESPOSTAS!Q832="","",IF(UPPER(RESPOSTAS!Q832)=INDEX(GABARITO!$C:$C,MATCH(TEXT(VALUE(RIGHT($P$1,2)),"00")&amp;"|"&amp;IF(AND(VALUE(RIGHT($P$1,2))&gt;=57,VALUE(RIGHT($P$1,2))&lt;=63),$D832,"COMUM"),GABARITO!$D:$D,0)),1,0))</f>
        <v/>
      </c>
      <c r="Q832" t="str">
        <f>IF(RESPOSTAS!R832="","",IF(UPPER(RESPOSTAS!R832)=INDEX(GABARITO!$C:$C,MATCH(TEXT(VALUE(RIGHT($Q$1,2)),"00")&amp;"|"&amp;IF(AND(VALUE(RIGHT($Q$1,2))&gt;=57,VALUE(RIGHT($Q$1,2))&lt;=63),$D832,"COMUM"),GABARITO!$D:$D,0)),1,0))</f>
        <v/>
      </c>
      <c r="R832" t="str">
        <f>IF(RESPOSTAS!S832="","",IF(UPPER(RESPOSTAS!S832)=INDEX(GABARITO!$C:$C,MATCH(TEXT(VALUE(RIGHT($R$1,2)),"00")&amp;"|"&amp;IF(AND(VALUE(RIGHT($R$1,2))&gt;=57,VALUE(RIGHT($R$1,2))&lt;=63),$D832,"COMUM"),GABARITO!$D:$D,0)),1,0))</f>
        <v/>
      </c>
      <c r="S832" t="str">
        <f>IF(RESPOSTAS!T832="","",IF(UPPER(RESPOSTAS!T832)=INDEX(GABARITO!$C:$C,MATCH(TEXT(VALUE(RIGHT($S$1,2)),"00")&amp;"|"&amp;IF(AND(VALUE(RIGHT($S$1,2))&gt;=57,VALUE(RIGHT($S$1,2))&lt;=63),$D832,"COMUM"),GABARITO!$D:$D,0)),1,0))</f>
        <v/>
      </c>
      <c r="T832" t="str">
        <f>IF(RESPOSTAS!U832="","",IF(UPPER(RESPOSTAS!U832)=INDEX(GABARITO!$C:$C,MATCH(TEXT(VALUE(RIGHT($T$1,2)),"00")&amp;"|"&amp;IF(AND(VALUE(RIGHT($T$1,2))&gt;=57,VALUE(RIGHT($T$1,2))&lt;=63),$D832,"COMUM"),GABARITO!$D:$D,0)),1,0))</f>
        <v/>
      </c>
      <c r="U832" t="str">
        <f>IF(RESPOSTAS!V832="","",IF(UPPER(RESPOSTAS!V832)=INDEX(GABARITO!$C:$C,MATCH(TEXT(VALUE(RIGHT($U$1,2)),"00")&amp;"|"&amp;IF(AND(VALUE(RIGHT($U$1,2))&gt;=57,VALUE(RIGHT($U$1,2))&lt;=63),$D832,"COMUM"),GABARITO!$D:$D,0)),1,0))</f>
        <v/>
      </c>
      <c r="V832" t="str">
        <f>IF(RESPOSTAS!W832="","",IF(UPPER(RESPOSTAS!W832)=INDEX(GABARITO!$C:$C,MATCH(TEXT(VALUE(RIGHT($E$1,2)),"00")&amp;"|"&amp;IF(AND(VALUE(RIGHT($E$1,2))&gt;=57,VALUE(RIGHT($E$1,2))&lt;=63),$D832,"COMUM"),GABARITO!$D:$D,0)),1,0))</f>
        <v/>
      </c>
      <c r="W832" t="str">
        <f>IF(RESPOSTAS!X832="","",IF(UPPER(RESPOSTAS!X832)=INDEX(GABARITO!$C:$C,MATCH(TEXT(VALUE(RIGHT($W$1,2)),"00")&amp;"|"&amp;IF(AND(VALUE(RIGHT($W$1,2))&gt;=57,VALUE(RIGHT($W$1,2))&lt;=63),$D832,"COMUM"),GABARITO!$D:$D,0)),1,0))</f>
        <v/>
      </c>
      <c r="X832" t="str">
        <f>IF(RESPOSTAS!Y832="","",IF(UPPER(RESPOSTAS!Y832)=INDEX(GABARITO!$C:$C,MATCH(TEXT(VALUE(RIGHT($X$1,2)),"00")&amp;"|"&amp;IF(AND(VALUE(RIGHT($X$1,2))&gt;=57,VALUE(RIGHT($X$1,2))&lt;=63),$D832,"COMUM"),GABARITO!$D:$D,0)),1,0))</f>
        <v/>
      </c>
      <c r="Y832" t="str">
        <f>IF(RESPOSTAS!Z832="","",IF(UPPER(RESPOSTAS!Z832)=INDEX(GABARITO!$C:$C,MATCH(TEXT(VALUE(RIGHT($Y$1,2)),"00")&amp;"|"&amp;IF(AND(VALUE(RIGHT($Y$1,2))&gt;=57,VALUE(RIGHT($Y$1,2))&lt;=63),$D832,"COMUM"),GABARITO!$D:$D,0)),1,0))</f>
        <v/>
      </c>
      <c r="Z832" t="str">
        <f>IF(RESPOSTAS!AA832="","",IF(UPPER(RESPOSTAS!AA832)=INDEX(GABARITO!$C:$C,MATCH(TEXT(VALUE(RIGHT($Z$1,2)),"00")&amp;"|"&amp;IF(AND(VALUE(RIGHT($Z$1,2))&gt;=57,VALUE(RIGHT($Z$1,2))&lt;=63),$D832,"COMUM"),GABARITO!$D:$D,0)),1,0))</f>
        <v/>
      </c>
      <c r="AA832" t="str">
        <f>IF(RESPOSTAS!AB832="","",IF(UPPER(RESPOSTAS!AB832)=INDEX(GABARITO!$C:$C,MATCH(TEXT(VALUE(RIGHT($AA$1,2)),"00")&amp;"|"&amp;IF(AND(VALUE(RIGHT($AA$1,2))&gt;=57,VALUE(RIGHT($AA$1,2))&lt;=63),$D832,"COMUM"),GABARITO!$D:$D,0)),1,0))</f>
        <v/>
      </c>
      <c r="AB832" t="str">
        <f>IF(RESPOSTAS!AC832="","",IF(UPPER(RESPOSTAS!AC832)=INDEX(GABARITO!$C:$C,MATCH(TEXT(VALUE(RIGHT($AB$1,2)),"00")&amp;"|"&amp;IF(AND(VALUE(RIGHT($AB$1,2))&gt;=57,VALUE(RIGHT($AB$1,2))&lt;=63),$D832,"COMUM"),GABARITO!$D:$D,0)),1,0))</f>
        <v/>
      </c>
      <c r="AC832" t="str">
        <f>IF(RESPOSTAS!AD832="","",IF(UPPER(RESPOSTAS!AD832)=INDEX(GABARITO!$C:$C,MATCH(TEXT(VALUE(RIGHT($AC$1,2)),"00")&amp;"|"&amp;IF(AND(VALUE(RIGHT($AC$1,2))&gt;=57,VALUE(RIGHT($AC$1,2))&lt;=63),$D832,"COMUM"),GABARITO!$D:$D,0)),1,0))</f>
        <v/>
      </c>
      <c r="AD832" t="str">
        <f>IF(RESPOSTAS!AE832="","",IF(UPPER(RESPOSTAS!AE832)=INDEX(GABARITO!$C:$C,MATCH(TEXT(VALUE(RIGHT($AD$1,2)),"00")&amp;"|"&amp;IF(AND(VALUE(RIGHT($AD$1,2))&gt;=57,VALUE(RIGHT($AD$1,2))&lt;=63),$D832,"COMUM"),GABARITO!$D:$D,0)),1,0))</f>
        <v/>
      </c>
      <c r="AE832" t="str">
        <f>IF(RESPOSTAS!AF832="","",IF(UPPER(RESPOSTAS!AF832)=INDEX(GABARITO!$C:$C,MATCH(TEXT(VALUE(RIGHT($AE$1,2)),"00")&amp;"|"&amp;IF(AND(VALUE(RIGHT($AE$1,2))&gt;=57,VALUE(RIGHT($AE$1,2))&lt;=63),$D832,"COMUM"),GABARITO!$D:$D,0)),1,0))</f>
        <v/>
      </c>
      <c r="AF832" t="str">
        <f>IF(RESPOSTAS!AG832="","",IF(UPPER(RESPOSTAS!AG832)=INDEX(GABARITO!$C:$C,MATCH(TEXT(VALUE(RIGHT($AF$1,2)),"00")&amp;"|"&amp;IF(AND(VALUE(RIGHT($AF$1,2))&gt;=57,VALUE(RIGHT($AF$1,2))&lt;=63),$D832,"COMUM"),GABARITO!$D:$D,0)),1,0))</f>
        <v/>
      </c>
      <c r="AG832" t="str">
        <f>IF(RESPOSTAS!AH832="","",IF(UPPER(RESPOSTAS!AH832)=INDEX(GABARITO!$C:$C,MATCH(TEXT(VALUE(RIGHT($AG$1,2)),"00")&amp;"|"&amp;IF(AND(VALUE(RIGHT($AG$1,2))&gt;=57,VALUE(RIGHT($AG$1,2))&lt;=63),$D832,"COMUM"),GABARITO!$D:$D,0)),1,0))</f>
        <v/>
      </c>
      <c r="AH832" t="str">
        <f>IF(RESPOSTAS!AI832="","",IF(UPPER(RESPOSTAS!AI832)=INDEX(GABARITO!$C:$C,MATCH(TEXT(VALUE(RIGHT($AH$1,2)),"00")&amp;"|"&amp;IF(AND(VALUE(RIGHT($AH$1,2))&gt;=57,VALUE(RIGHT($AH$1,2))&lt;=63),$D832,"COMUM"),GABARITO!$D:$D,0)),1,0))</f>
        <v/>
      </c>
      <c r="AI832" t="str">
        <f>IF(RESPOSTAS!AJ832="","",IF(UPPER(RESPOSTAS!AJ832)=INDEX(GABARITO!$C:$C,MATCH(TEXT(VALUE(RIGHT($AI$1,2)),"00")&amp;"|"&amp;IF(AND(VALUE(RIGHT($AI$1,2))&gt;=57,VALUE(RIGHT($AI$1,2))&lt;=63),$D832,"COMUM"),GABARITO!$D:$D,0)),1,0))</f>
        <v/>
      </c>
      <c r="AJ832" t="str">
        <f>IF(RESPOSTAS!AK832="","",IF(UPPER(RESPOSTAS!AK832)=INDEX(GABARITO!$C:$C,MATCH(TEXT(VALUE(RIGHT($AJ$1,2)),"00")&amp;"|"&amp;IF(AND(VALUE(RIGHT($AJ$1,2))&gt;=57,VALUE(RIGHT($AJ$1,2))&lt;=63),$D832,"COMUM"),GABARITO!$D:$D,0)),1,0))</f>
        <v/>
      </c>
      <c r="AK832" t="str">
        <f>IF(RESPOSTAS!AL832="","",IF(UPPER(RESPOSTAS!AL832)=INDEX(GABARITO!$C:$C,MATCH(TEXT(VALUE(RIGHT($AK$1,2)),"00")&amp;"|"&amp;IF(AND(VALUE(RIGHT($AK$1,2))&gt;=57,VALUE(RIGHT($AK$1,2))&lt;=63),$D832,"COMUM"),GABARITO!$D:$D,0)),1,0))</f>
        <v/>
      </c>
      <c r="AL832" t="str">
        <f>IF(RESPOSTAS!AM832="","",IF(UPPER(RESPOSTAS!AM832)=INDEX(GABARITO!$C:$C,MATCH(TEXT(VALUE(RIGHT($AL$1,2)),"00")&amp;"|"&amp;IF(AND(VALUE(RIGHT($AL$1,2))&gt;=57,VALUE(RIGHT($AL$1,2))&lt;=63),$D832,"COMUM"),GABARITO!$D:$D,0)),1,0))</f>
        <v/>
      </c>
      <c r="AM832" t="str">
        <f>IF(RESPOSTAS!AN832="","",IF(UPPER(RESPOSTAS!AN832)=INDEX(GABARITO!$C:$C,MATCH(TEXT(VALUE(RIGHT($AM$1,2)),"00")&amp;"|"&amp;IF(AND(VALUE(RIGHT($AM$1,2))&gt;=57,VALUE(RIGHT($AM$1,2))&lt;=63),$D832,"COMUM"),GABARITO!$D:$D,0)),1,0))</f>
        <v/>
      </c>
      <c r="AN832" t="str">
        <f>IF(RESPOSTAS!AO832="","",IF(UPPER(RESPOSTAS!AO832)=INDEX(GABARITO!$C:$C,MATCH(TEXT(VALUE(RIGHT($AN$1,2)),"00")&amp;"|"&amp;IF(AND(VALUE(RIGHT($AN$1,2))&gt;=57,VALUE(RIGHT($AN$1,2))&lt;=63),$D832,"COMUM"),GABARITO!$D:$D,0)),1,0))</f>
        <v/>
      </c>
      <c r="AO832" t="str">
        <f>IF(RESPOSTAS!AP832="","",IF(UPPER(RESPOSTAS!AP832)=INDEX(GABARITO!$C:$C,MATCH(TEXT(VALUE(RIGHT($AO$1,2)),"00")&amp;"|"&amp;IF(AND(VALUE(RIGHT($AO$1,2))&gt;=57,VALUE(RIGHT($AO$1,2))&lt;=63),$D832,"COMUM"),GABARITO!$D:$D,0)),1,0))</f>
        <v/>
      </c>
      <c r="AP832" t="str">
        <f>IF(RESPOSTAS!AQ832="","",IF(UPPER(RESPOSTAS!AQ832)=INDEX(GABARITO!$C:$C,MATCH(TEXT(VALUE(RIGHT($AP$1,2)),"00")&amp;"|"&amp;IF(AND(VALUE(RIGHT($AP$1,2))&gt;=57,VALUE(RIGHT($AP$1,2))&lt;=63),$D832,"COMUM"),GABARITO!$D:$D,0)),1,0))</f>
        <v/>
      </c>
      <c r="AQ832" t="str">
        <f>IF(RESPOSTAS!AR832="","",IF(UPPER(RESPOSTAS!AR832)=INDEX(GABARITO!$C:$C,MATCH(TEXT(VALUE(RIGHT($AQ$1,2)),"00")&amp;"|"&amp;IF(AND(VALUE(RIGHT($AQ$1,2))&gt;=57,VALUE(RIGHT($AQ$1,2))&lt;=63),$D832,"COMUM"),GABARITO!$D:$D,0)),1,0))</f>
        <v/>
      </c>
      <c r="AR832" t="str">
        <f>IF(RESPOSTAS!AS832="","",IF(UPPER(RESPOSTAS!AS832)=INDEX(GABARITO!$C:$C,MATCH(TEXT(VALUE(RIGHT($AR$1,2)),"00")&amp;"|"&amp;IF(AND(VALUE(RIGHT($AR$1,2))&gt;=57,VALUE(RIGHT($AR$1,2))&lt;=63),$D832,"COMUM"),GABARITO!$D:$D,0)),1,0))</f>
        <v/>
      </c>
      <c r="AS832" t="str">
        <f>IF(RESPOSTAS!AT832="","",IF(UPPER(RESPOSTAS!AT832)=INDEX(GABARITO!$C:$C,MATCH(TEXT(VALUE(RIGHT($AS$1,2)),"00")&amp;"|"&amp;IF(AND(VALUE(RIGHT($AS$1,2))&gt;=57,VALUE(RIGHT($AS$1,2))&lt;=63),$D832,"COMUM"),GABARITO!$D:$D,0)),1,0))</f>
        <v/>
      </c>
      <c r="AT832" t="str">
        <f>IF(RESPOSTAS!AU832="","",IF(UPPER(RESPOSTAS!AU832)=INDEX(GABARITO!$C:$C,MATCH(TEXT(VALUE(RIGHT($AT$1,2)),"00")&amp;"|"&amp;IF(AND(VALUE(RIGHT($AT$1,2))&gt;=57,VALUE(RIGHT($AT$1,2))&lt;=63),$D832,"COMUM"),GABARITO!$D:$D,0)),1,0))</f>
        <v/>
      </c>
      <c r="AU832" t="str">
        <f>IF(RESPOSTAS!AV832="","",IF(UPPER(RESPOSTAS!AV832)=INDEX(GABARITO!$C:$C,MATCH(TEXT(VALUE(RIGHT($AU$1,2)),"00")&amp;"|"&amp;IF(AND(VALUE(RIGHT($AU$1,2))&gt;=57,VALUE(RIGHT($AU$1,2))&lt;=63),$D832,"COMUM"),GABARITO!$D:$D,0)),1,0))</f>
        <v/>
      </c>
      <c r="AV832" t="str">
        <f>IF(RESPOSTAS!AW832="","",IF(UPPER(RESPOSTAS!AW832)=INDEX(GABARITO!$C:$C,MATCH(TEXT(VALUE(RIGHT($AV$1,2)),"00")&amp;"|"&amp;IF(AND(VALUE(RIGHT($AV$1,2))&gt;=57,VALUE(RIGHT($AV$1,2))&lt;=63),$D832,"COMUM"),GABARITO!$D:$D,0)),1,0))</f>
        <v/>
      </c>
      <c r="AW832" t="str">
        <f>IF(RESPOSTAS!AX832="","",IF(UPPER(RESPOSTAS!AX832)=INDEX(GABARITO!$C:$C,MATCH(TEXT(VALUE(RIGHT($AW$1,2)),"00")&amp;"|"&amp;IF(AND(VALUE(RIGHT($AW$1,2))&gt;=57,VALUE(RIGHT($AW$1,2))&lt;=63),$D832,"COMUM"),GABARITO!$D:$D,0)),1,0))</f>
        <v/>
      </c>
      <c r="AX832" t="str">
        <f>IF(RESPOSTAS!AY832="","",IF(UPPER(RESPOSTAS!AY832)=INDEX(GABARITO!$C:$C,MATCH(TEXT(VALUE(RIGHT($AX$1,2)),"00")&amp;"|"&amp;IF(AND(VALUE(RIGHT($AX$1,2))&gt;=57,VALUE(RIGHT($AX$1,2))&lt;=63),$D832,"COMUM"),GABARITO!$D:$D,0)),1,0))</f>
        <v/>
      </c>
      <c r="AY832" t="str">
        <f>IF(RESPOSTAS!AZ832="","",IF(UPPER(RESPOSTAS!AZ832)=INDEX(GABARITO!$C:$C,MATCH(TEXT(VALUE(RIGHT($AY$1,2)),"00")&amp;"|"&amp;IF(AND(VALUE(RIGHT($AY$1,2))&gt;=57,VALUE(RIGHT($AY$1,2))&lt;=63),$D832,"COMUM"),GABARITO!$D:$D,0)),1,0))</f>
        <v/>
      </c>
      <c r="AZ832" t="str">
        <f>IF(RESPOSTAS!BA832="","",IF(UPPER(RESPOSTAS!BA832)=INDEX(GABARITO!$C:$C,MATCH(TEXT(VALUE(RIGHT($AZ$1,2)),"00")&amp;"|"&amp;IF(AND(VALUE(RIGHT($AZ$1,2))&gt;=57,VALUE(RIGHT($AZ$1,2))&lt;=63),$D832,"COMUM"),GABARITO!$D:$D,0)),1,0))</f>
        <v/>
      </c>
      <c r="BA832" t="str">
        <f>IF(RESPOSTAS!BB832="","",IF(UPPER(RESPOSTAS!BB832)=INDEX(GABARITO!$C:$C,MATCH(TEXT(VALUE(RIGHT($BA$1,2)),"00")&amp;"|"&amp;IF(AND(VALUE(RIGHT($BA$1,2))&gt;=57,VALUE(RIGHT($BA$1,2))&lt;=63),$D832,"COMUM"),GABARITO!$D:$D,0)),1,0))</f>
        <v/>
      </c>
      <c r="BB832" t="str">
        <f>IF(RESPOSTAS!BC832="","",IF(UPPER(RESPOSTAS!BC832)=INDEX(GABARITO!$C:$C,MATCH(TEXT(VALUE(RIGHT($BB$1,2)),"00")&amp;"|"&amp;IF(AND(VALUE(RIGHT($BB$1,2))&gt;=57,VALUE(RIGHT($BB$1,2))&lt;=63),$D832,"COMUM"),GABARITO!$D:$D,0)),1,0))</f>
        <v/>
      </c>
      <c r="BC832" t="str">
        <f>IF(RESPOSTAS!BD832="","",IF(UPPER(RESPOSTAS!BD832)=INDEX(GABARITO!$C:$C,MATCH(TEXT(VALUE(RIGHT($BC$1,2)),"00")&amp;"|"&amp;IF(AND(VALUE(RIGHT($BC$1,2))&gt;=57,VALUE(RIGHT($BC$1,2))&lt;=63),$D832,"COMUM"),GABARITO!$D:$D,0)),1,0))</f>
        <v/>
      </c>
      <c r="BD832" t="str">
        <f>IF(RESPOSTAS!BE832="","",IF(UPPER(RESPOSTAS!BE832)=INDEX(GABARITO!$C:$C,MATCH(TEXT(VALUE(RIGHT($BD$1,2)),"00")&amp;"|"&amp;IF(AND(VALUE(RIGHT($BD$1,2))&gt;=57,VALUE(RIGHT($BD$1,2))&lt;=63),$D832,"COMUM"),GABARITO!$D:$D,0)),1,0))</f>
        <v/>
      </c>
      <c r="BE832" t="str">
        <f>IF(RESPOSTAS!BF832="","",IF(UPPER(RESPOSTAS!BF832)=INDEX(GABARITO!$C:$C,MATCH(TEXT(VALUE(RIGHT($BE$1,2)),"00")&amp;"|"&amp;IF(AND(VALUE(RIGHT($BE$1,2))&gt;=57,VALUE(RIGHT($BE$1,2))&lt;=63),$D832,"COMUM"),GABARITO!$D:$D,0)),1,0))</f>
        <v/>
      </c>
      <c r="BF832" t="str">
        <f>IF(RESPOSTAS!BG832="","",IF(UPPER(RESPOSTAS!BG832)=INDEX(GABARITO!$C:$C,MATCH(TEXT(VALUE(RIGHT($BF$1,2)),"00")&amp;"|"&amp;IF(AND(VALUE(RIGHT($BF$1,2))&gt;=57,VALUE(RIGHT($BF$1,2))&lt;=63),$D832,"COMUM"),GABARITO!$D:$D,0)),1,0))</f>
        <v/>
      </c>
      <c r="BG832" t="str">
        <f>IF(RESPOSTAS!BH832="","",IF(UPPER(RESPOSTAS!BH832)=INDEX(GABARITO!$C:$C,MATCH(TEXT(VALUE(RIGHT($BG$1,2)),"00")&amp;"|"&amp;IF(AND(VALUE(RIGHT($BG$1,2))&gt;=57,VALUE(RIGHT($BG$1,2))&lt;=63),$D832,"COMUM"),GABARITO!$D:$D,0)),1,0))</f>
        <v/>
      </c>
      <c r="BH832" t="str">
        <f>IF(RESPOSTAS!BI832="","",IF(UPPER(RESPOSTAS!BI832)=INDEX(GABARITO!$C:$C,MATCH(TEXT(VALUE(RIGHT($BH$1,2)),"00")&amp;"|"&amp;IF(AND(VALUE(RIGHT($BH$1,2))&gt;=57,VALUE(RIGHT($BH$1,2))&lt;=63),$D832,"COMUM"),GABARITO!$D:$D,0)),1,0))</f>
        <v/>
      </c>
      <c r="BI832" t="str">
        <f>IF(RESPOSTAS!BJ832="","",IF(UPPER(RESPOSTAS!BJ832)=INDEX(GABARITO!$C:$C,MATCH(TEXT(VALUE(RIGHT($BI$1,2)),"00")&amp;"|"&amp;IF(AND(VALUE(RIGHT($BI$1,2))&gt;=57,VALUE(RIGHT($BI$1,2))&lt;=63),$D832,"COMUM"),GABARITO!$D:$D,0)),1,0))</f>
        <v/>
      </c>
      <c r="BJ832" t="str">
        <f>IF(RESPOSTAS!BK832="","",IF(UPPER(RESPOSTAS!BK832)=INDEX(GABARITO!$C:$C,MATCH(TEXT(VALUE(RIGHT($BJ$1,2)),"00")&amp;"|"&amp;IF(AND(VALUE(RIGHT($BJ$1,2))&gt;=57,VALUE(RIGHT($BJ$1,2))&lt;=63),$D832,"COMUM"),GABARITO!$D:$D,0)),1,0))</f>
        <v/>
      </c>
      <c r="BK832" t="str">
        <f>IF(RESPOSTAS!BL832="","",IF(UPPER(RESPOSTAS!BL832)=INDEX(GABARITO!$C:$C,MATCH(TEXT(VALUE(RIGHT($BK$1,2)),"00")&amp;"|"&amp;IF(AND(VALUE(RIGHT($BK$1,2))&gt;=57,VALUE(RIGHT($BK$1,2))&lt;=63),$D832,"COMUM"),GABARITO!$D:$D,0)),1,0))</f>
        <v/>
      </c>
      <c r="BL832" t="str">
        <f>IF(RESPOSTAS!BM832="","",IF(UPPER(RESPOSTAS!BM832)=INDEX(GABARITO!$C:$C,MATCH(TEXT(VALUE(RIGHT($BL$1,2)),"00")&amp;"|"&amp;IF(AND(VALUE(RIGHT($BL$1,2))&gt;=57,VALUE(RIGHT($BL$1,2))&lt;=63),$D832,"COMUM"),GABARITO!$D:$D,0)),1,0))</f>
        <v/>
      </c>
      <c r="BM832" t="str">
        <f>IF(RESPOSTAS!BN832="","",IF(UPPER(RESPOSTAS!BN832)=INDEX(GABARITO!$C:$C,MATCH(TEXT(VALUE(RIGHT($BM$1,2)),"00")&amp;"|"&amp;IF(AND(VALUE(RIGHT($BM$1,2))&gt;=57,VALUE(RIGHT($BM$1,2))&lt;=63),$D832,"COMUM"),GABARITO!$D:$D,0)),1,0))</f>
        <v/>
      </c>
      <c r="BN832" t="str">
        <f>IF(RESPOSTAS!BO832="","",IF(UPPER(RESPOSTAS!BO832)=INDEX(GABARITO!$C:$C,MATCH(TEXT(VALUE(RIGHT($BN$1,2)),"00")&amp;"|"&amp;IF(AND(VALUE(RIGHT($BN$1,2))&gt;=57,VALUE(RIGHT($BN$1,2))&lt;=63),$D832,"COMUM"),GABARITO!$D:$D,0)),1,0))</f>
        <v/>
      </c>
      <c r="BO832" t="str">
        <f>IF(RESPOSTAS!BP832="","",IF(UPPER(RESPOSTAS!BP832)=INDEX(GABARITO!$C:$C,MATCH(TEXT(VALUE(RIGHT($BO$1,2)),"00")&amp;"|"&amp;IF(AND(VALUE(RIGHT($BO$1,2))&gt;=57,VALUE(RIGHT($BO$1,2))&lt;=63),$D832,"COMUM"),GABARITO!$D:$D,0)),1,0))</f>
        <v/>
      </c>
      <c r="BP832">
        <f>COUNTIF(RESPOSTAS!F832:BP832,"&lt;&gt;")</f>
        <v>0</v>
      </c>
      <c r="BQ832" t="str">
        <f t="shared" si="120"/>
        <v/>
      </c>
      <c r="BR832" s="10" t="str">
        <f t="shared" si="121"/>
        <v/>
      </c>
      <c r="BT832" s="11" t="str">
        <f t="shared" si="123"/>
        <v/>
      </c>
      <c r="BU832" s="11" t="str">
        <f t="shared" si="124"/>
        <v/>
      </c>
      <c r="BV832" s="11" t="str">
        <f t="shared" si="125"/>
        <v/>
      </c>
      <c r="BW832" s="11" t="str">
        <f t="shared" si="126"/>
        <v/>
      </c>
      <c r="BX832" s="11" t="str">
        <f t="shared" si="127"/>
        <v/>
      </c>
      <c r="BY832" s="11" t="str">
        <f t="shared" si="128"/>
        <v/>
      </c>
      <c r="BZ832" s="3" t="str">
        <f t="shared" si="122"/>
        <v/>
      </c>
    </row>
    <row r="833" spans="1:78" x14ac:dyDescent="0.25">
      <c r="A833" t="str">
        <f>IF(RESPOSTAS!A833="","",RESPOSTAS!A833)</f>
        <v/>
      </c>
      <c r="B833" t="str">
        <f>IF(RESPOSTAS!C833="","",RESPOSTAS!C833)</f>
        <v/>
      </c>
      <c r="C833" t="str">
        <f>IF(RESPOSTAS!D833="","",RESPOSTAS!D833)</f>
        <v/>
      </c>
      <c r="D833" t="str">
        <f>IF(RESPOSTAS!E833="","",RESPOSTAS!E833)</f>
        <v/>
      </c>
      <c r="E833" t="str">
        <f>IF(RESPOSTAS!F833="","",IF(UPPER(RESPOSTAS!F833)=INDEX(GABARITO!$C:$C,MATCH(TEXT(VALUE(RIGHT($E$1,2)),"00")&amp;"|"&amp;IF(AND(VALUE(RIGHT($E$1,2))&gt;=57,VALUE(RIGHT($E$1,2))&lt;=63),$D833,"COMUM"),GABARITO!$D:$D,0)),1,0))</f>
        <v/>
      </c>
      <c r="F833" t="str">
        <f>IF(RESPOSTAS!G833="","",IF(UPPER(RESPOSTAS!G833)=INDEX(GABARITO!$C:$C,MATCH(TEXT(VALUE(RIGHT($F$1,2)),"00")&amp;"|"&amp;IF(AND(VALUE(RIGHT($F$1,2))&gt;=57,VALUE(RIGHT($F$1,2))&lt;=63),$D833,"COMUM"),GABARITO!$D:$D,0)),1,0))</f>
        <v/>
      </c>
      <c r="G833" t="str">
        <f>IF(RESPOSTAS!H833="","",IF(UPPER(RESPOSTAS!H833)=INDEX(GABARITO!$C:$C,MATCH(TEXT(VALUE(RIGHT($G$1,2)),"00")&amp;"|"&amp;IF(AND(VALUE(RIGHT($G$1,2))&gt;=57,VALUE(RIGHT($G$1,2))&lt;=63),$D833,"COMUM"),GABARITO!$D:$D,0)),1,0))</f>
        <v/>
      </c>
      <c r="H833" t="str">
        <f>IF(RESPOSTAS!I833="","",IF(UPPER(RESPOSTAS!I833)=INDEX(GABARITO!$C:$C,MATCH(TEXT(VALUE(RIGHT($H$1,2)),"00")&amp;"|"&amp;IF(AND(VALUE(RIGHT($H$1,2))&gt;=57,VALUE(RIGHT($H$1,2))&lt;=63),$D833,"COMUM"),GABARITO!$D:$D,0)),1,0))</f>
        <v/>
      </c>
      <c r="I833" t="str">
        <f>IF(RESPOSTAS!J833="","",IF(UPPER(RESPOSTAS!J833)=INDEX(GABARITO!$C:$C,MATCH(TEXT(VALUE(RIGHT($I$1,2)),"00")&amp;"|"&amp;IF(AND(VALUE(RIGHT($I$1,2))&gt;=57,VALUE(RIGHT($I$1,2))&lt;=63),$D833,"COMUM"),GABARITO!$D:$D,0)),1,0))</f>
        <v/>
      </c>
      <c r="J833" t="str">
        <f>IF(RESPOSTAS!K833="","",IF(UPPER(RESPOSTAS!K833)=INDEX(GABARITO!$C:$C,MATCH(TEXT(VALUE(RIGHT($J$1,2)),"00")&amp;"|"&amp;IF(AND(VALUE(RIGHT($J$1,2))&gt;=57,VALUE(RIGHT($J$1,2))&lt;=63),$D833,"COMUM"),GABARITO!$D:$D,0)),1,0))</f>
        <v/>
      </c>
      <c r="K833" t="str">
        <f>IF(RESPOSTAS!L833="","",IF(UPPER(RESPOSTAS!L833)=INDEX(GABARITO!$C:$C,MATCH(TEXT(VALUE(RIGHT($K$1,2)),"00")&amp;"|"&amp;IF(AND(VALUE(RIGHT($K$1,2))&gt;=57,VALUE(RIGHT($K$1,2))&lt;=63),$D833,"COMUM"),GABARITO!$D:$D,0)),1,0))</f>
        <v/>
      </c>
      <c r="L833" t="str">
        <f>IF(RESPOSTAS!M833="","",IF(UPPER(RESPOSTAS!M833)=INDEX(GABARITO!$C:$C,MATCH(TEXT(VALUE(RIGHT($L$1,2)),"00")&amp;"|"&amp;IF(AND(VALUE(RIGHT($L$1,2))&gt;=57,VALUE(RIGHT($L$1,2))&lt;=63),$D833,"COMUM"),GABARITO!$D:$D,0)),1,0))</f>
        <v/>
      </c>
      <c r="M833" t="str">
        <f>IF(RESPOSTAS!N833="","",IF(UPPER(RESPOSTAS!N833)=INDEX(GABARITO!$C:$C,MATCH(TEXT(VALUE(RIGHT($M$1,2)),"00")&amp;"|"&amp;IF(AND(VALUE(RIGHT($M$1,2))&gt;=57,VALUE(RIGHT($M$1,2))&lt;=63),$D833,"COMUM"),GABARITO!$D:$D,0)),1,0))</f>
        <v/>
      </c>
      <c r="N833" t="str">
        <f>IF(RESPOSTAS!O833="","",IF(UPPER(RESPOSTAS!O833)=INDEX(GABARITO!$C:$C,MATCH(TEXT(VALUE(RIGHT($E$1,2)),"00")&amp;"|"&amp;IF(AND(VALUE(RIGHT($E$1,2))&gt;=57,VALUE(RIGHT($E$1,2))&lt;=63),$D833,"COMUM"),GABARITO!$D:$D,0)),1,0))</f>
        <v/>
      </c>
      <c r="O833" t="str">
        <f>IF(RESPOSTAS!P833="","",IF(UPPER(RESPOSTAS!P833)=INDEX(GABARITO!$C:$C,MATCH(TEXT(VALUE(RIGHT($O$1,2)),"00")&amp;"|"&amp;IF(AND(VALUE(RIGHT($O$1,2))&gt;=57,VALUE(RIGHT($O$1,2))&lt;=63),$D833,"COMUM"),GABARITO!$D:$D,0)),1,0))</f>
        <v/>
      </c>
      <c r="P833" t="str">
        <f>IF(RESPOSTAS!Q833="","",IF(UPPER(RESPOSTAS!Q833)=INDEX(GABARITO!$C:$C,MATCH(TEXT(VALUE(RIGHT($P$1,2)),"00")&amp;"|"&amp;IF(AND(VALUE(RIGHT($P$1,2))&gt;=57,VALUE(RIGHT($P$1,2))&lt;=63),$D833,"COMUM"),GABARITO!$D:$D,0)),1,0))</f>
        <v/>
      </c>
      <c r="Q833" t="str">
        <f>IF(RESPOSTAS!R833="","",IF(UPPER(RESPOSTAS!R833)=INDEX(GABARITO!$C:$C,MATCH(TEXT(VALUE(RIGHT($Q$1,2)),"00")&amp;"|"&amp;IF(AND(VALUE(RIGHT($Q$1,2))&gt;=57,VALUE(RIGHT($Q$1,2))&lt;=63),$D833,"COMUM"),GABARITO!$D:$D,0)),1,0))</f>
        <v/>
      </c>
      <c r="R833" t="str">
        <f>IF(RESPOSTAS!S833="","",IF(UPPER(RESPOSTAS!S833)=INDEX(GABARITO!$C:$C,MATCH(TEXT(VALUE(RIGHT($R$1,2)),"00")&amp;"|"&amp;IF(AND(VALUE(RIGHT($R$1,2))&gt;=57,VALUE(RIGHT($R$1,2))&lt;=63),$D833,"COMUM"),GABARITO!$D:$D,0)),1,0))</f>
        <v/>
      </c>
      <c r="S833" t="str">
        <f>IF(RESPOSTAS!T833="","",IF(UPPER(RESPOSTAS!T833)=INDEX(GABARITO!$C:$C,MATCH(TEXT(VALUE(RIGHT($S$1,2)),"00")&amp;"|"&amp;IF(AND(VALUE(RIGHT($S$1,2))&gt;=57,VALUE(RIGHT($S$1,2))&lt;=63),$D833,"COMUM"),GABARITO!$D:$D,0)),1,0))</f>
        <v/>
      </c>
      <c r="T833" t="str">
        <f>IF(RESPOSTAS!U833="","",IF(UPPER(RESPOSTAS!U833)=INDEX(GABARITO!$C:$C,MATCH(TEXT(VALUE(RIGHT($T$1,2)),"00")&amp;"|"&amp;IF(AND(VALUE(RIGHT($T$1,2))&gt;=57,VALUE(RIGHT($T$1,2))&lt;=63),$D833,"COMUM"),GABARITO!$D:$D,0)),1,0))</f>
        <v/>
      </c>
      <c r="U833" t="str">
        <f>IF(RESPOSTAS!V833="","",IF(UPPER(RESPOSTAS!V833)=INDEX(GABARITO!$C:$C,MATCH(TEXT(VALUE(RIGHT($U$1,2)),"00")&amp;"|"&amp;IF(AND(VALUE(RIGHT($U$1,2))&gt;=57,VALUE(RIGHT($U$1,2))&lt;=63),$D833,"COMUM"),GABARITO!$D:$D,0)),1,0))</f>
        <v/>
      </c>
      <c r="V833" t="str">
        <f>IF(RESPOSTAS!W833="","",IF(UPPER(RESPOSTAS!W833)=INDEX(GABARITO!$C:$C,MATCH(TEXT(VALUE(RIGHT($E$1,2)),"00")&amp;"|"&amp;IF(AND(VALUE(RIGHT($E$1,2))&gt;=57,VALUE(RIGHT($E$1,2))&lt;=63),$D833,"COMUM"),GABARITO!$D:$D,0)),1,0))</f>
        <v/>
      </c>
      <c r="W833" t="str">
        <f>IF(RESPOSTAS!X833="","",IF(UPPER(RESPOSTAS!X833)=INDEX(GABARITO!$C:$C,MATCH(TEXT(VALUE(RIGHT($W$1,2)),"00")&amp;"|"&amp;IF(AND(VALUE(RIGHT($W$1,2))&gt;=57,VALUE(RIGHT($W$1,2))&lt;=63),$D833,"COMUM"),GABARITO!$D:$D,0)),1,0))</f>
        <v/>
      </c>
      <c r="X833" t="str">
        <f>IF(RESPOSTAS!Y833="","",IF(UPPER(RESPOSTAS!Y833)=INDEX(GABARITO!$C:$C,MATCH(TEXT(VALUE(RIGHT($X$1,2)),"00")&amp;"|"&amp;IF(AND(VALUE(RIGHT($X$1,2))&gt;=57,VALUE(RIGHT($X$1,2))&lt;=63),$D833,"COMUM"),GABARITO!$D:$D,0)),1,0))</f>
        <v/>
      </c>
      <c r="Y833" t="str">
        <f>IF(RESPOSTAS!Z833="","",IF(UPPER(RESPOSTAS!Z833)=INDEX(GABARITO!$C:$C,MATCH(TEXT(VALUE(RIGHT($Y$1,2)),"00")&amp;"|"&amp;IF(AND(VALUE(RIGHT($Y$1,2))&gt;=57,VALUE(RIGHT($Y$1,2))&lt;=63),$D833,"COMUM"),GABARITO!$D:$D,0)),1,0))</f>
        <v/>
      </c>
      <c r="Z833" t="str">
        <f>IF(RESPOSTAS!AA833="","",IF(UPPER(RESPOSTAS!AA833)=INDEX(GABARITO!$C:$C,MATCH(TEXT(VALUE(RIGHT($Z$1,2)),"00")&amp;"|"&amp;IF(AND(VALUE(RIGHT($Z$1,2))&gt;=57,VALUE(RIGHT($Z$1,2))&lt;=63),$D833,"COMUM"),GABARITO!$D:$D,0)),1,0))</f>
        <v/>
      </c>
      <c r="AA833" t="str">
        <f>IF(RESPOSTAS!AB833="","",IF(UPPER(RESPOSTAS!AB833)=INDEX(GABARITO!$C:$C,MATCH(TEXT(VALUE(RIGHT($AA$1,2)),"00")&amp;"|"&amp;IF(AND(VALUE(RIGHT($AA$1,2))&gt;=57,VALUE(RIGHT($AA$1,2))&lt;=63),$D833,"COMUM"),GABARITO!$D:$D,0)),1,0))</f>
        <v/>
      </c>
      <c r="AB833" t="str">
        <f>IF(RESPOSTAS!AC833="","",IF(UPPER(RESPOSTAS!AC833)=INDEX(GABARITO!$C:$C,MATCH(TEXT(VALUE(RIGHT($AB$1,2)),"00")&amp;"|"&amp;IF(AND(VALUE(RIGHT($AB$1,2))&gt;=57,VALUE(RIGHT($AB$1,2))&lt;=63),$D833,"COMUM"),GABARITO!$D:$D,0)),1,0))</f>
        <v/>
      </c>
      <c r="AC833" t="str">
        <f>IF(RESPOSTAS!AD833="","",IF(UPPER(RESPOSTAS!AD833)=INDEX(GABARITO!$C:$C,MATCH(TEXT(VALUE(RIGHT($AC$1,2)),"00")&amp;"|"&amp;IF(AND(VALUE(RIGHT($AC$1,2))&gt;=57,VALUE(RIGHT($AC$1,2))&lt;=63),$D833,"COMUM"),GABARITO!$D:$D,0)),1,0))</f>
        <v/>
      </c>
      <c r="AD833" t="str">
        <f>IF(RESPOSTAS!AE833="","",IF(UPPER(RESPOSTAS!AE833)=INDEX(GABARITO!$C:$C,MATCH(TEXT(VALUE(RIGHT($AD$1,2)),"00")&amp;"|"&amp;IF(AND(VALUE(RIGHT($AD$1,2))&gt;=57,VALUE(RIGHT($AD$1,2))&lt;=63),$D833,"COMUM"),GABARITO!$D:$D,0)),1,0))</f>
        <v/>
      </c>
      <c r="AE833" t="str">
        <f>IF(RESPOSTAS!AF833="","",IF(UPPER(RESPOSTAS!AF833)=INDEX(GABARITO!$C:$C,MATCH(TEXT(VALUE(RIGHT($AE$1,2)),"00")&amp;"|"&amp;IF(AND(VALUE(RIGHT($AE$1,2))&gt;=57,VALUE(RIGHT($AE$1,2))&lt;=63),$D833,"COMUM"),GABARITO!$D:$D,0)),1,0))</f>
        <v/>
      </c>
      <c r="AF833" t="str">
        <f>IF(RESPOSTAS!AG833="","",IF(UPPER(RESPOSTAS!AG833)=INDEX(GABARITO!$C:$C,MATCH(TEXT(VALUE(RIGHT($AF$1,2)),"00")&amp;"|"&amp;IF(AND(VALUE(RIGHT($AF$1,2))&gt;=57,VALUE(RIGHT($AF$1,2))&lt;=63),$D833,"COMUM"),GABARITO!$D:$D,0)),1,0))</f>
        <v/>
      </c>
      <c r="AG833" t="str">
        <f>IF(RESPOSTAS!AH833="","",IF(UPPER(RESPOSTAS!AH833)=INDEX(GABARITO!$C:$C,MATCH(TEXT(VALUE(RIGHT($AG$1,2)),"00")&amp;"|"&amp;IF(AND(VALUE(RIGHT($AG$1,2))&gt;=57,VALUE(RIGHT($AG$1,2))&lt;=63),$D833,"COMUM"),GABARITO!$D:$D,0)),1,0))</f>
        <v/>
      </c>
      <c r="AH833" t="str">
        <f>IF(RESPOSTAS!AI833="","",IF(UPPER(RESPOSTAS!AI833)=INDEX(GABARITO!$C:$C,MATCH(TEXT(VALUE(RIGHT($AH$1,2)),"00")&amp;"|"&amp;IF(AND(VALUE(RIGHT($AH$1,2))&gt;=57,VALUE(RIGHT($AH$1,2))&lt;=63),$D833,"COMUM"),GABARITO!$D:$D,0)),1,0))</f>
        <v/>
      </c>
      <c r="AI833" t="str">
        <f>IF(RESPOSTAS!AJ833="","",IF(UPPER(RESPOSTAS!AJ833)=INDEX(GABARITO!$C:$C,MATCH(TEXT(VALUE(RIGHT($AI$1,2)),"00")&amp;"|"&amp;IF(AND(VALUE(RIGHT($AI$1,2))&gt;=57,VALUE(RIGHT($AI$1,2))&lt;=63),$D833,"COMUM"),GABARITO!$D:$D,0)),1,0))</f>
        <v/>
      </c>
      <c r="AJ833" t="str">
        <f>IF(RESPOSTAS!AK833="","",IF(UPPER(RESPOSTAS!AK833)=INDEX(GABARITO!$C:$C,MATCH(TEXT(VALUE(RIGHT($AJ$1,2)),"00")&amp;"|"&amp;IF(AND(VALUE(RIGHT($AJ$1,2))&gt;=57,VALUE(RIGHT($AJ$1,2))&lt;=63),$D833,"COMUM"),GABARITO!$D:$D,0)),1,0))</f>
        <v/>
      </c>
      <c r="AK833" t="str">
        <f>IF(RESPOSTAS!AL833="","",IF(UPPER(RESPOSTAS!AL833)=INDEX(GABARITO!$C:$C,MATCH(TEXT(VALUE(RIGHT($AK$1,2)),"00")&amp;"|"&amp;IF(AND(VALUE(RIGHT($AK$1,2))&gt;=57,VALUE(RIGHT($AK$1,2))&lt;=63),$D833,"COMUM"),GABARITO!$D:$D,0)),1,0))</f>
        <v/>
      </c>
      <c r="AL833" t="str">
        <f>IF(RESPOSTAS!AM833="","",IF(UPPER(RESPOSTAS!AM833)=INDEX(GABARITO!$C:$C,MATCH(TEXT(VALUE(RIGHT($AL$1,2)),"00")&amp;"|"&amp;IF(AND(VALUE(RIGHT($AL$1,2))&gt;=57,VALUE(RIGHT($AL$1,2))&lt;=63),$D833,"COMUM"),GABARITO!$D:$D,0)),1,0))</f>
        <v/>
      </c>
      <c r="AM833" t="str">
        <f>IF(RESPOSTAS!AN833="","",IF(UPPER(RESPOSTAS!AN833)=INDEX(GABARITO!$C:$C,MATCH(TEXT(VALUE(RIGHT($AM$1,2)),"00")&amp;"|"&amp;IF(AND(VALUE(RIGHT($AM$1,2))&gt;=57,VALUE(RIGHT($AM$1,2))&lt;=63),$D833,"COMUM"),GABARITO!$D:$D,0)),1,0))</f>
        <v/>
      </c>
      <c r="AN833" t="str">
        <f>IF(RESPOSTAS!AO833="","",IF(UPPER(RESPOSTAS!AO833)=INDEX(GABARITO!$C:$C,MATCH(TEXT(VALUE(RIGHT($AN$1,2)),"00")&amp;"|"&amp;IF(AND(VALUE(RIGHT($AN$1,2))&gt;=57,VALUE(RIGHT($AN$1,2))&lt;=63),$D833,"COMUM"),GABARITO!$D:$D,0)),1,0))</f>
        <v/>
      </c>
      <c r="AO833" t="str">
        <f>IF(RESPOSTAS!AP833="","",IF(UPPER(RESPOSTAS!AP833)=INDEX(GABARITO!$C:$C,MATCH(TEXT(VALUE(RIGHT($AO$1,2)),"00")&amp;"|"&amp;IF(AND(VALUE(RIGHT($AO$1,2))&gt;=57,VALUE(RIGHT($AO$1,2))&lt;=63),$D833,"COMUM"),GABARITO!$D:$D,0)),1,0))</f>
        <v/>
      </c>
      <c r="AP833" t="str">
        <f>IF(RESPOSTAS!AQ833="","",IF(UPPER(RESPOSTAS!AQ833)=INDEX(GABARITO!$C:$C,MATCH(TEXT(VALUE(RIGHT($AP$1,2)),"00")&amp;"|"&amp;IF(AND(VALUE(RIGHT($AP$1,2))&gt;=57,VALUE(RIGHT($AP$1,2))&lt;=63),$D833,"COMUM"),GABARITO!$D:$D,0)),1,0))</f>
        <v/>
      </c>
      <c r="AQ833" t="str">
        <f>IF(RESPOSTAS!AR833="","",IF(UPPER(RESPOSTAS!AR833)=INDEX(GABARITO!$C:$C,MATCH(TEXT(VALUE(RIGHT($AQ$1,2)),"00")&amp;"|"&amp;IF(AND(VALUE(RIGHT($AQ$1,2))&gt;=57,VALUE(RIGHT($AQ$1,2))&lt;=63),$D833,"COMUM"),GABARITO!$D:$D,0)),1,0))</f>
        <v/>
      </c>
      <c r="AR833" t="str">
        <f>IF(RESPOSTAS!AS833="","",IF(UPPER(RESPOSTAS!AS833)=INDEX(GABARITO!$C:$C,MATCH(TEXT(VALUE(RIGHT($AR$1,2)),"00")&amp;"|"&amp;IF(AND(VALUE(RIGHT($AR$1,2))&gt;=57,VALUE(RIGHT($AR$1,2))&lt;=63),$D833,"COMUM"),GABARITO!$D:$D,0)),1,0))</f>
        <v/>
      </c>
      <c r="AS833" t="str">
        <f>IF(RESPOSTAS!AT833="","",IF(UPPER(RESPOSTAS!AT833)=INDEX(GABARITO!$C:$C,MATCH(TEXT(VALUE(RIGHT($AS$1,2)),"00")&amp;"|"&amp;IF(AND(VALUE(RIGHT($AS$1,2))&gt;=57,VALUE(RIGHT($AS$1,2))&lt;=63),$D833,"COMUM"),GABARITO!$D:$D,0)),1,0))</f>
        <v/>
      </c>
      <c r="AT833" t="str">
        <f>IF(RESPOSTAS!AU833="","",IF(UPPER(RESPOSTAS!AU833)=INDEX(GABARITO!$C:$C,MATCH(TEXT(VALUE(RIGHT($AT$1,2)),"00")&amp;"|"&amp;IF(AND(VALUE(RIGHT($AT$1,2))&gt;=57,VALUE(RIGHT($AT$1,2))&lt;=63),$D833,"COMUM"),GABARITO!$D:$D,0)),1,0))</f>
        <v/>
      </c>
      <c r="AU833" t="str">
        <f>IF(RESPOSTAS!AV833="","",IF(UPPER(RESPOSTAS!AV833)=INDEX(GABARITO!$C:$C,MATCH(TEXT(VALUE(RIGHT($AU$1,2)),"00")&amp;"|"&amp;IF(AND(VALUE(RIGHT($AU$1,2))&gt;=57,VALUE(RIGHT($AU$1,2))&lt;=63),$D833,"COMUM"),GABARITO!$D:$D,0)),1,0))</f>
        <v/>
      </c>
      <c r="AV833" t="str">
        <f>IF(RESPOSTAS!AW833="","",IF(UPPER(RESPOSTAS!AW833)=INDEX(GABARITO!$C:$C,MATCH(TEXT(VALUE(RIGHT($AV$1,2)),"00")&amp;"|"&amp;IF(AND(VALUE(RIGHT($AV$1,2))&gt;=57,VALUE(RIGHT($AV$1,2))&lt;=63),$D833,"COMUM"),GABARITO!$D:$D,0)),1,0))</f>
        <v/>
      </c>
      <c r="AW833" t="str">
        <f>IF(RESPOSTAS!AX833="","",IF(UPPER(RESPOSTAS!AX833)=INDEX(GABARITO!$C:$C,MATCH(TEXT(VALUE(RIGHT($AW$1,2)),"00")&amp;"|"&amp;IF(AND(VALUE(RIGHT($AW$1,2))&gt;=57,VALUE(RIGHT($AW$1,2))&lt;=63),$D833,"COMUM"),GABARITO!$D:$D,0)),1,0))</f>
        <v/>
      </c>
      <c r="AX833" t="str">
        <f>IF(RESPOSTAS!AY833="","",IF(UPPER(RESPOSTAS!AY833)=INDEX(GABARITO!$C:$C,MATCH(TEXT(VALUE(RIGHT($AX$1,2)),"00")&amp;"|"&amp;IF(AND(VALUE(RIGHT($AX$1,2))&gt;=57,VALUE(RIGHT($AX$1,2))&lt;=63),$D833,"COMUM"),GABARITO!$D:$D,0)),1,0))</f>
        <v/>
      </c>
      <c r="AY833" t="str">
        <f>IF(RESPOSTAS!AZ833="","",IF(UPPER(RESPOSTAS!AZ833)=INDEX(GABARITO!$C:$C,MATCH(TEXT(VALUE(RIGHT($AY$1,2)),"00")&amp;"|"&amp;IF(AND(VALUE(RIGHT($AY$1,2))&gt;=57,VALUE(RIGHT($AY$1,2))&lt;=63),$D833,"COMUM"),GABARITO!$D:$D,0)),1,0))</f>
        <v/>
      </c>
      <c r="AZ833" t="str">
        <f>IF(RESPOSTAS!BA833="","",IF(UPPER(RESPOSTAS!BA833)=INDEX(GABARITO!$C:$C,MATCH(TEXT(VALUE(RIGHT($AZ$1,2)),"00")&amp;"|"&amp;IF(AND(VALUE(RIGHT($AZ$1,2))&gt;=57,VALUE(RIGHT($AZ$1,2))&lt;=63),$D833,"COMUM"),GABARITO!$D:$D,0)),1,0))</f>
        <v/>
      </c>
      <c r="BA833" t="str">
        <f>IF(RESPOSTAS!BB833="","",IF(UPPER(RESPOSTAS!BB833)=INDEX(GABARITO!$C:$C,MATCH(TEXT(VALUE(RIGHT($BA$1,2)),"00")&amp;"|"&amp;IF(AND(VALUE(RIGHT($BA$1,2))&gt;=57,VALUE(RIGHT($BA$1,2))&lt;=63),$D833,"COMUM"),GABARITO!$D:$D,0)),1,0))</f>
        <v/>
      </c>
      <c r="BB833" t="str">
        <f>IF(RESPOSTAS!BC833="","",IF(UPPER(RESPOSTAS!BC833)=INDEX(GABARITO!$C:$C,MATCH(TEXT(VALUE(RIGHT($BB$1,2)),"00")&amp;"|"&amp;IF(AND(VALUE(RIGHT($BB$1,2))&gt;=57,VALUE(RIGHT($BB$1,2))&lt;=63),$D833,"COMUM"),GABARITO!$D:$D,0)),1,0))</f>
        <v/>
      </c>
      <c r="BC833" t="str">
        <f>IF(RESPOSTAS!BD833="","",IF(UPPER(RESPOSTAS!BD833)=INDEX(GABARITO!$C:$C,MATCH(TEXT(VALUE(RIGHT($BC$1,2)),"00")&amp;"|"&amp;IF(AND(VALUE(RIGHT($BC$1,2))&gt;=57,VALUE(RIGHT($BC$1,2))&lt;=63),$D833,"COMUM"),GABARITO!$D:$D,0)),1,0))</f>
        <v/>
      </c>
      <c r="BD833" t="str">
        <f>IF(RESPOSTAS!BE833="","",IF(UPPER(RESPOSTAS!BE833)=INDEX(GABARITO!$C:$C,MATCH(TEXT(VALUE(RIGHT($BD$1,2)),"00")&amp;"|"&amp;IF(AND(VALUE(RIGHT($BD$1,2))&gt;=57,VALUE(RIGHT($BD$1,2))&lt;=63),$D833,"COMUM"),GABARITO!$D:$D,0)),1,0))</f>
        <v/>
      </c>
      <c r="BE833" t="str">
        <f>IF(RESPOSTAS!BF833="","",IF(UPPER(RESPOSTAS!BF833)=INDEX(GABARITO!$C:$C,MATCH(TEXT(VALUE(RIGHT($BE$1,2)),"00")&amp;"|"&amp;IF(AND(VALUE(RIGHT($BE$1,2))&gt;=57,VALUE(RIGHT($BE$1,2))&lt;=63),$D833,"COMUM"),GABARITO!$D:$D,0)),1,0))</f>
        <v/>
      </c>
      <c r="BF833" t="str">
        <f>IF(RESPOSTAS!BG833="","",IF(UPPER(RESPOSTAS!BG833)=INDEX(GABARITO!$C:$C,MATCH(TEXT(VALUE(RIGHT($BF$1,2)),"00")&amp;"|"&amp;IF(AND(VALUE(RIGHT($BF$1,2))&gt;=57,VALUE(RIGHT($BF$1,2))&lt;=63),$D833,"COMUM"),GABARITO!$D:$D,0)),1,0))</f>
        <v/>
      </c>
      <c r="BG833" t="str">
        <f>IF(RESPOSTAS!BH833="","",IF(UPPER(RESPOSTAS!BH833)=INDEX(GABARITO!$C:$C,MATCH(TEXT(VALUE(RIGHT($BG$1,2)),"00")&amp;"|"&amp;IF(AND(VALUE(RIGHT($BG$1,2))&gt;=57,VALUE(RIGHT($BG$1,2))&lt;=63),$D833,"COMUM"),GABARITO!$D:$D,0)),1,0))</f>
        <v/>
      </c>
      <c r="BH833" t="str">
        <f>IF(RESPOSTAS!BI833="","",IF(UPPER(RESPOSTAS!BI833)=INDEX(GABARITO!$C:$C,MATCH(TEXT(VALUE(RIGHT($BH$1,2)),"00")&amp;"|"&amp;IF(AND(VALUE(RIGHT($BH$1,2))&gt;=57,VALUE(RIGHT($BH$1,2))&lt;=63),$D833,"COMUM"),GABARITO!$D:$D,0)),1,0))</f>
        <v/>
      </c>
      <c r="BI833" t="str">
        <f>IF(RESPOSTAS!BJ833="","",IF(UPPER(RESPOSTAS!BJ833)=INDEX(GABARITO!$C:$C,MATCH(TEXT(VALUE(RIGHT($BI$1,2)),"00")&amp;"|"&amp;IF(AND(VALUE(RIGHT($BI$1,2))&gt;=57,VALUE(RIGHT($BI$1,2))&lt;=63),$D833,"COMUM"),GABARITO!$D:$D,0)),1,0))</f>
        <v/>
      </c>
      <c r="BJ833" t="str">
        <f>IF(RESPOSTAS!BK833="","",IF(UPPER(RESPOSTAS!BK833)=INDEX(GABARITO!$C:$C,MATCH(TEXT(VALUE(RIGHT($BJ$1,2)),"00")&amp;"|"&amp;IF(AND(VALUE(RIGHT($BJ$1,2))&gt;=57,VALUE(RIGHT($BJ$1,2))&lt;=63),$D833,"COMUM"),GABARITO!$D:$D,0)),1,0))</f>
        <v/>
      </c>
      <c r="BK833" t="str">
        <f>IF(RESPOSTAS!BL833="","",IF(UPPER(RESPOSTAS!BL833)=INDEX(GABARITO!$C:$C,MATCH(TEXT(VALUE(RIGHT($BK$1,2)),"00")&amp;"|"&amp;IF(AND(VALUE(RIGHT($BK$1,2))&gt;=57,VALUE(RIGHT($BK$1,2))&lt;=63),$D833,"COMUM"),GABARITO!$D:$D,0)),1,0))</f>
        <v/>
      </c>
      <c r="BL833" t="str">
        <f>IF(RESPOSTAS!BM833="","",IF(UPPER(RESPOSTAS!BM833)=INDEX(GABARITO!$C:$C,MATCH(TEXT(VALUE(RIGHT($BL$1,2)),"00")&amp;"|"&amp;IF(AND(VALUE(RIGHT($BL$1,2))&gt;=57,VALUE(RIGHT($BL$1,2))&lt;=63),$D833,"COMUM"),GABARITO!$D:$D,0)),1,0))</f>
        <v/>
      </c>
      <c r="BM833" t="str">
        <f>IF(RESPOSTAS!BN833="","",IF(UPPER(RESPOSTAS!BN833)=INDEX(GABARITO!$C:$C,MATCH(TEXT(VALUE(RIGHT($BM$1,2)),"00")&amp;"|"&amp;IF(AND(VALUE(RIGHT($BM$1,2))&gt;=57,VALUE(RIGHT($BM$1,2))&lt;=63),$D833,"COMUM"),GABARITO!$D:$D,0)),1,0))</f>
        <v/>
      </c>
      <c r="BN833" t="str">
        <f>IF(RESPOSTAS!BO833="","",IF(UPPER(RESPOSTAS!BO833)=INDEX(GABARITO!$C:$C,MATCH(TEXT(VALUE(RIGHT($BN$1,2)),"00")&amp;"|"&amp;IF(AND(VALUE(RIGHT($BN$1,2))&gt;=57,VALUE(RIGHT($BN$1,2))&lt;=63),$D833,"COMUM"),GABARITO!$D:$D,0)),1,0))</f>
        <v/>
      </c>
      <c r="BO833" t="str">
        <f>IF(RESPOSTAS!BP833="","",IF(UPPER(RESPOSTAS!BP833)=INDEX(GABARITO!$C:$C,MATCH(TEXT(VALUE(RIGHT($BO$1,2)),"00")&amp;"|"&amp;IF(AND(VALUE(RIGHT($BO$1,2))&gt;=57,VALUE(RIGHT($BO$1,2))&lt;=63),$D833,"COMUM"),GABARITO!$D:$D,0)),1,0))</f>
        <v/>
      </c>
      <c r="BP833">
        <f>COUNTIF(RESPOSTAS!F833:BP833,"&lt;&gt;")</f>
        <v>0</v>
      </c>
      <c r="BQ833" t="str">
        <f t="shared" si="120"/>
        <v/>
      </c>
      <c r="BR833" s="10" t="str">
        <f t="shared" si="121"/>
        <v/>
      </c>
      <c r="BT833" s="11" t="str">
        <f t="shared" si="123"/>
        <v/>
      </c>
      <c r="BU833" s="11" t="str">
        <f t="shared" si="124"/>
        <v/>
      </c>
      <c r="BV833" s="11" t="str">
        <f t="shared" si="125"/>
        <v/>
      </c>
      <c r="BW833" s="11" t="str">
        <f t="shared" si="126"/>
        <v/>
      </c>
      <c r="BX833" s="11" t="str">
        <f t="shared" si="127"/>
        <v/>
      </c>
      <c r="BY833" s="11" t="str">
        <f t="shared" si="128"/>
        <v/>
      </c>
      <c r="BZ833" s="3" t="str">
        <f t="shared" si="122"/>
        <v/>
      </c>
    </row>
    <row r="834" spans="1:78" x14ac:dyDescent="0.25">
      <c r="A834" t="str">
        <f>IF(RESPOSTAS!A834="","",RESPOSTAS!A834)</f>
        <v/>
      </c>
      <c r="B834" t="str">
        <f>IF(RESPOSTAS!C834="","",RESPOSTAS!C834)</f>
        <v/>
      </c>
      <c r="C834" t="str">
        <f>IF(RESPOSTAS!D834="","",RESPOSTAS!D834)</f>
        <v/>
      </c>
      <c r="D834" t="str">
        <f>IF(RESPOSTAS!E834="","",RESPOSTAS!E834)</f>
        <v/>
      </c>
      <c r="E834" t="str">
        <f>IF(RESPOSTAS!F834="","",IF(UPPER(RESPOSTAS!F834)=INDEX(GABARITO!$C:$C,MATCH(TEXT(VALUE(RIGHT($E$1,2)),"00")&amp;"|"&amp;IF(AND(VALUE(RIGHT($E$1,2))&gt;=57,VALUE(RIGHT($E$1,2))&lt;=63),$D834,"COMUM"),GABARITO!$D:$D,0)),1,0))</f>
        <v/>
      </c>
      <c r="F834" t="str">
        <f>IF(RESPOSTAS!G834="","",IF(UPPER(RESPOSTAS!G834)=INDEX(GABARITO!$C:$C,MATCH(TEXT(VALUE(RIGHT($F$1,2)),"00")&amp;"|"&amp;IF(AND(VALUE(RIGHT($F$1,2))&gt;=57,VALUE(RIGHT($F$1,2))&lt;=63),$D834,"COMUM"),GABARITO!$D:$D,0)),1,0))</f>
        <v/>
      </c>
      <c r="G834" t="str">
        <f>IF(RESPOSTAS!H834="","",IF(UPPER(RESPOSTAS!H834)=INDEX(GABARITO!$C:$C,MATCH(TEXT(VALUE(RIGHT($G$1,2)),"00")&amp;"|"&amp;IF(AND(VALUE(RIGHT($G$1,2))&gt;=57,VALUE(RIGHT($G$1,2))&lt;=63),$D834,"COMUM"),GABARITO!$D:$D,0)),1,0))</f>
        <v/>
      </c>
      <c r="H834" t="str">
        <f>IF(RESPOSTAS!I834="","",IF(UPPER(RESPOSTAS!I834)=INDEX(GABARITO!$C:$C,MATCH(TEXT(VALUE(RIGHT($H$1,2)),"00")&amp;"|"&amp;IF(AND(VALUE(RIGHT($H$1,2))&gt;=57,VALUE(RIGHT($H$1,2))&lt;=63),$D834,"COMUM"),GABARITO!$D:$D,0)),1,0))</f>
        <v/>
      </c>
      <c r="I834" t="str">
        <f>IF(RESPOSTAS!J834="","",IF(UPPER(RESPOSTAS!J834)=INDEX(GABARITO!$C:$C,MATCH(TEXT(VALUE(RIGHT($I$1,2)),"00")&amp;"|"&amp;IF(AND(VALUE(RIGHT($I$1,2))&gt;=57,VALUE(RIGHT($I$1,2))&lt;=63),$D834,"COMUM"),GABARITO!$D:$D,0)),1,0))</f>
        <v/>
      </c>
      <c r="J834" t="str">
        <f>IF(RESPOSTAS!K834="","",IF(UPPER(RESPOSTAS!K834)=INDEX(GABARITO!$C:$C,MATCH(TEXT(VALUE(RIGHT($J$1,2)),"00")&amp;"|"&amp;IF(AND(VALUE(RIGHT($J$1,2))&gt;=57,VALUE(RIGHT($J$1,2))&lt;=63),$D834,"COMUM"),GABARITO!$D:$D,0)),1,0))</f>
        <v/>
      </c>
      <c r="K834" t="str">
        <f>IF(RESPOSTAS!L834="","",IF(UPPER(RESPOSTAS!L834)=INDEX(GABARITO!$C:$C,MATCH(TEXT(VALUE(RIGHT($K$1,2)),"00")&amp;"|"&amp;IF(AND(VALUE(RIGHT($K$1,2))&gt;=57,VALUE(RIGHT($K$1,2))&lt;=63),$D834,"COMUM"),GABARITO!$D:$D,0)),1,0))</f>
        <v/>
      </c>
      <c r="L834" t="str">
        <f>IF(RESPOSTAS!M834="","",IF(UPPER(RESPOSTAS!M834)=INDEX(GABARITO!$C:$C,MATCH(TEXT(VALUE(RIGHT($L$1,2)),"00")&amp;"|"&amp;IF(AND(VALUE(RIGHT($L$1,2))&gt;=57,VALUE(RIGHT($L$1,2))&lt;=63),$D834,"COMUM"),GABARITO!$D:$D,0)),1,0))</f>
        <v/>
      </c>
      <c r="M834" t="str">
        <f>IF(RESPOSTAS!N834="","",IF(UPPER(RESPOSTAS!N834)=INDEX(GABARITO!$C:$C,MATCH(TEXT(VALUE(RIGHT($M$1,2)),"00")&amp;"|"&amp;IF(AND(VALUE(RIGHT($M$1,2))&gt;=57,VALUE(RIGHT($M$1,2))&lt;=63),$D834,"COMUM"),GABARITO!$D:$D,0)),1,0))</f>
        <v/>
      </c>
      <c r="N834" t="str">
        <f>IF(RESPOSTAS!O834="","",IF(UPPER(RESPOSTAS!O834)=INDEX(GABARITO!$C:$C,MATCH(TEXT(VALUE(RIGHT($E$1,2)),"00")&amp;"|"&amp;IF(AND(VALUE(RIGHT($E$1,2))&gt;=57,VALUE(RIGHT($E$1,2))&lt;=63),$D834,"COMUM"),GABARITO!$D:$D,0)),1,0))</f>
        <v/>
      </c>
      <c r="O834" t="str">
        <f>IF(RESPOSTAS!P834="","",IF(UPPER(RESPOSTAS!P834)=INDEX(GABARITO!$C:$C,MATCH(TEXT(VALUE(RIGHT($O$1,2)),"00")&amp;"|"&amp;IF(AND(VALUE(RIGHT($O$1,2))&gt;=57,VALUE(RIGHT($O$1,2))&lt;=63),$D834,"COMUM"),GABARITO!$D:$D,0)),1,0))</f>
        <v/>
      </c>
      <c r="P834" t="str">
        <f>IF(RESPOSTAS!Q834="","",IF(UPPER(RESPOSTAS!Q834)=INDEX(GABARITO!$C:$C,MATCH(TEXT(VALUE(RIGHT($P$1,2)),"00")&amp;"|"&amp;IF(AND(VALUE(RIGHT($P$1,2))&gt;=57,VALUE(RIGHT($P$1,2))&lt;=63),$D834,"COMUM"),GABARITO!$D:$D,0)),1,0))</f>
        <v/>
      </c>
      <c r="Q834" t="str">
        <f>IF(RESPOSTAS!R834="","",IF(UPPER(RESPOSTAS!R834)=INDEX(GABARITO!$C:$C,MATCH(TEXT(VALUE(RIGHT($Q$1,2)),"00")&amp;"|"&amp;IF(AND(VALUE(RIGHT($Q$1,2))&gt;=57,VALUE(RIGHT($Q$1,2))&lt;=63),$D834,"COMUM"),GABARITO!$D:$D,0)),1,0))</f>
        <v/>
      </c>
      <c r="R834" t="str">
        <f>IF(RESPOSTAS!S834="","",IF(UPPER(RESPOSTAS!S834)=INDEX(GABARITO!$C:$C,MATCH(TEXT(VALUE(RIGHT($R$1,2)),"00")&amp;"|"&amp;IF(AND(VALUE(RIGHT($R$1,2))&gt;=57,VALUE(RIGHT($R$1,2))&lt;=63),$D834,"COMUM"),GABARITO!$D:$D,0)),1,0))</f>
        <v/>
      </c>
      <c r="S834" t="str">
        <f>IF(RESPOSTAS!T834="","",IF(UPPER(RESPOSTAS!T834)=INDEX(GABARITO!$C:$C,MATCH(TEXT(VALUE(RIGHT($S$1,2)),"00")&amp;"|"&amp;IF(AND(VALUE(RIGHT($S$1,2))&gt;=57,VALUE(RIGHT($S$1,2))&lt;=63),$D834,"COMUM"),GABARITO!$D:$D,0)),1,0))</f>
        <v/>
      </c>
      <c r="T834" t="str">
        <f>IF(RESPOSTAS!U834="","",IF(UPPER(RESPOSTAS!U834)=INDEX(GABARITO!$C:$C,MATCH(TEXT(VALUE(RIGHT($T$1,2)),"00")&amp;"|"&amp;IF(AND(VALUE(RIGHT($T$1,2))&gt;=57,VALUE(RIGHT($T$1,2))&lt;=63),$D834,"COMUM"),GABARITO!$D:$D,0)),1,0))</f>
        <v/>
      </c>
      <c r="U834" t="str">
        <f>IF(RESPOSTAS!V834="","",IF(UPPER(RESPOSTAS!V834)=INDEX(GABARITO!$C:$C,MATCH(TEXT(VALUE(RIGHT($U$1,2)),"00")&amp;"|"&amp;IF(AND(VALUE(RIGHT($U$1,2))&gt;=57,VALUE(RIGHT($U$1,2))&lt;=63),$D834,"COMUM"),GABARITO!$D:$D,0)),1,0))</f>
        <v/>
      </c>
      <c r="V834" t="str">
        <f>IF(RESPOSTAS!W834="","",IF(UPPER(RESPOSTAS!W834)=INDEX(GABARITO!$C:$C,MATCH(TEXT(VALUE(RIGHT($E$1,2)),"00")&amp;"|"&amp;IF(AND(VALUE(RIGHT($E$1,2))&gt;=57,VALUE(RIGHT($E$1,2))&lt;=63),$D834,"COMUM"),GABARITO!$D:$D,0)),1,0))</f>
        <v/>
      </c>
      <c r="W834" t="str">
        <f>IF(RESPOSTAS!X834="","",IF(UPPER(RESPOSTAS!X834)=INDEX(GABARITO!$C:$C,MATCH(TEXT(VALUE(RIGHT($W$1,2)),"00")&amp;"|"&amp;IF(AND(VALUE(RIGHT($W$1,2))&gt;=57,VALUE(RIGHT($W$1,2))&lt;=63),$D834,"COMUM"),GABARITO!$D:$D,0)),1,0))</f>
        <v/>
      </c>
      <c r="X834" t="str">
        <f>IF(RESPOSTAS!Y834="","",IF(UPPER(RESPOSTAS!Y834)=INDEX(GABARITO!$C:$C,MATCH(TEXT(VALUE(RIGHT($X$1,2)),"00")&amp;"|"&amp;IF(AND(VALUE(RIGHT($X$1,2))&gt;=57,VALUE(RIGHT($X$1,2))&lt;=63),$D834,"COMUM"),GABARITO!$D:$D,0)),1,0))</f>
        <v/>
      </c>
      <c r="Y834" t="str">
        <f>IF(RESPOSTAS!Z834="","",IF(UPPER(RESPOSTAS!Z834)=INDEX(GABARITO!$C:$C,MATCH(TEXT(VALUE(RIGHT($Y$1,2)),"00")&amp;"|"&amp;IF(AND(VALUE(RIGHT($Y$1,2))&gt;=57,VALUE(RIGHT($Y$1,2))&lt;=63),$D834,"COMUM"),GABARITO!$D:$D,0)),1,0))</f>
        <v/>
      </c>
      <c r="Z834" t="str">
        <f>IF(RESPOSTAS!AA834="","",IF(UPPER(RESPOSTAS!AA834)=INDEX(GABARITO!$C:$C,MATCH(TEXT(VALUE(RIGHT($Z$1,2)),"00")&amp;"|"&amp;IF(AND(VALUE(RIGHT($Z$1,2))&gt;=57,VALUE(RIGHT($Z$1,2))&lt;=63),$D834,"COMUM"),GABARITO!$D:$D,0)),1,0))</f>
        <v/>
      </c>
      <c r="AA834" t="str">
        <f>IF(RESPOSTAS!AB834="","",IF(UPPER(RESPOSTAS!AB834)=INDEX(GABARITO!$C:$C,MATCH(TEXT(VALUE(RIGHT($AA$1,2)),"00")&amp;"|"&amp;IF(AND(VALUE(RIGHT($AA$1,2))&gt;=57,VALUE(RIGHT($AA$1,2))&lt;=63),$D834,"COMUM"),GABARITO!$D:$D,0)),1,0))</f>
        <v/>
      </c>
      <c r="AB834" t="str">
        <f>IF(RESPOSTAS!AC834="","",IF(UPPER(RESPOSTAS!AC834)=INDEX(GABARITO!$C:$C,MATCH(TEXT(VALUE(RIGHT($AB$1,2)),"00")&amp;"|"&amp;IF(AND(VALUE(RIGHT($AB$1,2))&gt;=57,VALUE(RIGHT($AB$1,2))&lt;=63),$D834,"COMUM"),GABARITO!$D:$D,0)),1,0))</f>
        <v/>
      </c>
      <c r="AC834" t="str">
        <f>IF(RESPOSTAS!AD834="","",IF(UPPER(RESPOSTAS!AD834)=INDEX(GABARITO!$C:$C,MATCH(TEXT(VALUE(RIGHT($AC$1,2)),"00")&amp;"|"&amp;IF(AND(VALUE(RIGHT($AC$1,2))&gt;=57,VALUE(RIGHT($AC$1,2))&lt;=63),$D834,"COMUM"),GABARITO!$D:$D,0)),1,0))</f>
        <v/>
      </c>
      <c r="AD834" t="str">
        <f>IF(RESPOSTAS!AE834="","",IF(UPPER(RESPOSTAS!AE834)=INDEX(GABARITO!$C:$C,MATCH(TEXT(VALUE(RIGHT($AD$1,2)),"00")&amp;"|"&amp;IF(AND(VALUE(RIGHT($AD$1,2))&gt;=57,VALUE(RIGHT($AD$1,2))&lt;=63),$D834,"COMUM"),GABARITO!$D:$D,0)),1,0))</f>
        <v/>
      </c>
      <c r="AE834" t="str">
        <f>IF(RESPOSTAS!AF834="","",IF(UPPER(RESPOSTAS!AF834)=INDEX(GABARITO!$C:$C,MATCH(TEXT(VALUE(RIGHT($AE$1,2)),"00")&amp;"|"&amp;IF(AND(VALUE(RIGHT($AE$1,2))&gt;=57,VALUE(RIGHT($AE$1,2))&lt;=63),$D834,"COMUM"),GABARITO!$D:$D,0)),1,0))</f>
        <v/>
      </c>
      <c r="AF834" t="str">
        <f>IF(RESPOSTAS!AG834="","",IF(UPPER(RESPOSTAS!AG834)=INDEX(GABARITO!$C:$C,MATCH(TEXT(VALUE(RIGHT($AF$1,2)),"00")&amp;"|"&amp;IF(AND(VALUE(RIGHT($AF$1,2))&gt;=57,VALUE(RIGHT($AF$1,2))&lt;=63),$D834,"COMUM"),GABARITO!$D:$D,0)),1,0))</f>
        <v/>
      </c>
      <c r="AG834" t="str">
        <f>IF(RESPOSTAS!AH834="","",IF(UPPER(RESPOSTAS!AH834)=INDEX(GABARITO!$C:$C,MATCH(TEXT(VALUE(RIGHT($AG$1,2)),"00")&amp;"|"&amp;IF(AND(VALUE(RIGHT($AG$1,2))&gt;=57,VALUE(RIGHT($AG$1,2))&lt;=63),$D834,"COMUM"),GABARITO!$D:$D,0)),1,0))</f>
        <v/>
      </c>
      <c r="AH834" t="str">
        <f>IF(RESPOSTAS!AI834="","",IF(UPPER(RESPOSTAS!AI834)=INDEX(GABARITO!$C:$C,MATCH(TEXT(VALUE(RIGHT($AH$1,2)),"00")&amp;"|"&amp;IF(AND(VALUE(RIGHT($AH$1,2))&gt;=57,VALUE(RIGHT($AH$1,2))&lt;=63),$D834,"COMUM"),GABARITO!$D:$D,0)),1,0))</f>
        <v/>
      </c>
      <c r="AI834" t="str">
        <f>IF(RESPOSTAS!AJ834="","",IF(UPPER(RESPOSTAS!AJ834)=INDEX(GABARITO!$C:$C,MATCH(TEXT(VALUE(RIGHT($AI$1,2)),"00")&amp;"|"&amp;IF(AND(VALUE(RIGHT($AI$1,2))&gt;=57,VALUE(RIGHT($AI$1,2))&lt;=63),$D834,"COMUM"),GABARITO!$D:$D,0)),1,0))</f>
        <v/>
      </c>
      <c r="AJ834" t="str">
        <f>IF(RESPOSTAS!AK834="","",IF(UPPER(RESPOSTAS!AK834)=INDEX(GABARITO!$C:$C,MATCH(TEXT(VALUE(RIGHT($AJ$1,2)),"00")&amp;"|"&amp;IF(AND(VALUE(RIGHT($AJ$1,2))&gt;=57,VALUE(RIGHT($AJ$1,2))&lt;=63),$D834,"COMUM"),GABARITO!$D:$D,0)),1,0))</f>
        <v/>
      </c>
      <c r="AK834" t="str">
        <f>IF(RESPOSTAS!AL834="","",IF(UPPER(RESPOSTAS!AL834)=INDEX(GABARITO!$C:$C,MATCH(TEXT(VALUE(RIGHT($AK$1,2)),"00")&amp;"|"&amp;IF(AND(VALUE(RIGHT($AK$1,2))&gt;=57,VALUE(RIGHT($AK$1,2))&lt;=63),$D834,"COMUM"),GABARITO!$D:$D,0)),1,0))</f>
        <v/>
      </c>
      <c r="AL834" t="str">
        <f>IF(RESPOSTAS!AM834="","",IF(UPPER(RESPOSTAS!AM834)=INDEX(GABARITO!$C:$C,MATCH(TEXT(VALUE(RIGHT($AL$1,2)),"00")&amp;"|"&amp;IF(AND(VALUE(RIGHT($AL$1,2))&gt;=57,VALUE(RIGHT($AL$1,2))&lt;=63),$D834,"COMUM"),GABARITO!$D:$D,0)),1,0))</f>
        <v/>
      </c>
      <c r="AM834" t="str">
        <f>IF(RESPOSTAS!AN834="","",IF(UPPER(RESPOSTAS!AN834)=INDEX(GABARITO!$C:$C,MATCH(TEXT(VALUE(RIGHT($AM$1,2)),"00")&amp;"|"&amp;IF(AND(VALUE(RIGHT($AM$1,2))&gt;=57,VALUE(RIGHT($AM$1,2))&lt;=63),$D834,"COMUM"),GABARITO!$D:$D,0)),1,0))</f>
        <v/>
      </c>
      <c r="AN834" t="str">
        <f>IF(RESPOSTAS!AO834="","",IF(UPPER(RESPOSTAS!AO834)=INDEX(GABARITO!$C:$C,MATCH(TEXT(VALUE(RIGHT($AN$1,2)),"00")&amp;"|"&amp;IF(AND(VALUE(RIGHT($AN$1,2))&gt;=57,VALUE(RIGHT($AN$1,2))&lt;=63),$D834,"COMUM"),GABARITO!$D:$D,0)),1,0))</f>
        <v/>
      </c>
      <c r="AO834" t="str">
        <f>IF(RESPOSTAS!AP834="","",IF(UPPER(RESPOSTAS!AP834)=INDEX(GABARITO!$C:$C,MATCH(TEXT(VALUE(RIGHT($AO$1,2)),"00")&amp;"|"&amp;IF(AND(VALUE(RIGHT($AO$1,2))&gt;=57,VALUE(RIGHT($AO$1,2))&lt;=63),$D834,"COMUM"),GABARITO!$D:$D,0)),1,0))</f>
        <v/>
      </c>
      <c r="AP834" t="str">
        <f>IF(RESPOSTAS!AQ834="","",IF(UPPER(RESPOSTAS!AQ834)=INDEX(GABARITO!$C:$C,MATCH(TEXT(VALUE(RIGHT($AP$1,2)),"00")&amp;"|"&amp;IF(AND(VALUE(RIGHT($AP$1,2))&gt;=57,VALUE(RIGHT($AP$1,2))&lt;=63),$D834,"COMUM"),GABARITO!$D:$D,0)),1,0))</f>
        <v/>
      </c>
      <c r="AQ834" t="str">
        <f>IF(RESPOSTAS!AR834="","",IF(UPPER(RESPOSTAS!AR834)=INDEX(GABARITO!$C:$C,MATCH(TEXT(VALUE(RIGHT($AQ$1,2)),"00")&amp;"|"&amp;IF(AND(VALUE(RIGHT($AQ$1,2))&gt;=57,VALUE(RIGHT($AQ$1,2))&lt;=63),$D834,"COMUM"),GABARITO!$D:$D,0)),1,0))</f>
        <v/>
      </c>
      <c r="AR834" t="str">
        <f>IF(RESPOSTAS!AS834="","",IF(UPPER(RESPOSTAS!AS834)=INDEX(GABARITO!$C:$C,MATCH(TEXT(VALUE(RIGHT($AR$1,2)),"00")&amp;"|"&amp;IF(AND(VALUE(RIGHT($AR$1,2))&gt;=57,VALUE(RIGHT($AR$1,2))&lt;=63),$D834,"COMUM"),GABARITO!$D:$D,0)),1,0))</f>
        <v/>
      </c>
      <c r="AS834" t="str">
        <f>IF(RESPOSTAS!AT834="","",IF(UPPER(RESPOSTAS!AT834)=INDEX(GABARITO!$C:$C,MATCH(TEXT(VALUE(RIGHT($AS$1,2)),"00")&amp;"|"&amp;IF(AND(VALUE(RIGHT($AS$1,2))&gt;=57,VALUE(RIGHT($AS$1,2))&lt;=63),$D834,"COMUM"),GABARITO!$D:$D,0)),1,0))</f>
        <v/>
      </c>
      <c r="AT834" t="str">
        <f>IF(RESPOSTAS!AU834="","",IF(UPPER(RESPOSTAS!AU834)=INDEX(GABARITO!$C:$C,MATCH(TEXT(VALUE(RIGHT($AT$1,2)),"00")&amp;"|"&amp;IF(AND(VALUE(RIGHT($AT$1,2))&gt;=57,VALUE(RIGHT($AT$1,2))&lt;=63),$D834,"COMUM"),GABARITO!$D:$D,0)),1,0))</f>
        <v/>
      </c>
      <c r="AU834" t="str">
        <f>IF(RESPOSTAS!AV834="","",IF(UPPER(RESPOSTAS!AV834)=INDEX(GABARITO!$C:$C,MATCH(TEXT(VALUE(RIGHT($AU$1,2)),"00")&amp;"|"&amp;IF(AND(VALUE(RIGHT($AU$1,2))&gt;=57,VALUE(RIGHT($AU$1,2))&lt;=63),$D834,"COMUM"),GABARITO!$D:$D,0)),1,0))</f>
        <v/>
      </c>
      <c r="AV834" t="str">
        <f>IF(RESPOSTAS!AW834="","",IF(UPPER(RESPOSTAS!AW834)=INDEX(GABARITO!$C:$C,MATCH(TEXT(VALUE(RIGHT($AV$1,2)),"00")&amp;"|"&amp;IF(AND(VALUE(RIGHT($AV$1,2))&gt;=57,VALUE(RIGHT($AV$1,2))&lt;=63),$D834,"COMUM"),GABARITO!$D:$D,0)),1,0))</f>
        <v/>
      </c>
      <c r="AW834" t="str">
        <f>IF(RESPOSTAS!AX834="","",IF(UPPER(RESPOSTAS!AX834)=INDEX(GABARITO!$C:$C,MATCH(TEXT(VALUE(RIGHT($AW$1,2)),"00")&amp;"|"&amp;IF(AND(VALUE(RIGHT($AW$1,2))&gt;=57,VALUE(RIGHT($AW$1,2))&lt;=63),$D834,"COMUM"),GABARITO!$D:$D,0)),1,0))</f>
        <v/>
      </c>
      <c r="AX834" t="str">
        <f>IF(RESPOSTAS!AY834="","",IF(UPPER(RESPOSTAS!AY834)=INDEX(GABARITO!$C:$C,MATCH(TEXT(VALUE(RIGHT($AX$1,2)),"00")&amp;"|"&amp;IF(AND(VALUE(RIGHT($AX$1,2))&gt;=57,VALUE(RIGHT($AX$1,2))&lt;=63),$D834,"COMUM"),GABARITO!$D:$D,0)),1,0))</f>
        <v/>
      </c>
      <c r="AY834" t="str">
        <f>IF(RESPOSTAS!AZ834="","",IF(UPPER(RESPOSTAS!AZ834)=INDEX(GABARITO!$C:$C,MATCH(TEXT(VALUE(RIGHT($AY$1,2)),"00")&amp;"|"&amp;IF(AND(VALUE(RIGHT($AY$1,2))&gt;=57,VALUE(RIGHT($AY$1,2))&lt;=63),$D834,"COMUM"),GABARITO!$D:$D,0)),1,0))</f>
        <v/>
      </c>
      <c r="AZ834" t="str">
        <f>IF(RESPOSTAS!BA834="","",IF(UPPER(RESPOSTAS!BA834)=INDEX(GABARITO!$C:$C,MATCH(TEXT(VALUE(RIGHT($AZ$1,2)),"00")&amp;"|"&amp;IF(AND(VALUE(RIGHT($AZ$1,2))&gt;=57,VALUE(RIGHT($AZ$1,2))&lt;=63),$D834,"COMUM"),GABARITO!$D:$D,0)),1,0))</f>
        <v/>
      </c>
      <c r="BA834" t="str">
        <f>IF(RESPOSTAS!BB834="","",IF(UPPER(RESPOSTAS!BB834)=INDEX(GABARITO!$C:$C,MATCH(TEXT(VALUE(RIGHT($BA$1,2)),"00")&amp;"|"&amp;IF(AND(VALUE(RIGHT($BA$1,2))&gt;=57,VALUE(RIGHT($BA$1,2))&lt;=63),$D834,"COMUM"),GABARITO!$D:$D,0)),1,0))</f>
        <v/>
      </c>
      <c r="BB834" t="str">
        <f>IF(RESPOSTAS!BC834="","",IF(UPPER(RESPOSTAS!BC834)=INDEX(GABARITO!$C:$C,MATCH(TEXT(VALUE(RIGHT($BB$1,2)),"00")&amp;"|"&amp;IF(AND(VALUE(RIGHT($BB$1,2))&gt;=57,VALUE(RIGHT($BB$1,2))&lt;=63),$D834,"COMUM"),GABARITO!$D:$D,0)),1,0))</f>
        <v/>
      </c>
      <c r="BC834" t="str">
        <f>IF(RESPOSTAS!BD834="","",IF(UPPER(RESPOSTAS!BD834)=INDEX(GABARITO!$C:$C,MATCH(TEXT(VALUE(RIGHT($BC$1,2)),"00")&amp;"|"&amp;IF(AND(VALUE(RIGHT($BC$1,2))&gt;=57,VALUE(RIGHT($BC$1,2))&lt;=63),$D834,"COMUM"),GABARITO!$D:$D,0)),1,0))</f>
        <v/>
      </c>
      <c r="BD834" t="str">
        <f>IF(RESPOSTAS!BE834="","",IF(UPPER(RESPOSTAS!BE834)=INDEX(GABARITO!$C:$C,MATCH(TEXT(VALUE(RIGHT($BD$1,2)),"00")&amp;"|"&amp;IF(AND(VALUE(RIGHT($BD$1,2))&gt;=57,VALUE(RIGHT($BD$1,2))&lt;=63),$D834,"COMUM"),GABARITO!$D:$D,0)),1,0))</f>
        <v/>
      </c>
      <c r="BE834" t="str">
        <f>IF(RESPOSTAS!BF834="","",IF(UPPER(RESPOSTAS!BF834)=INDEX(GABARITO!$C:$C,MATCH(TEXT(VALUE(RIGHT($BE$1,2)),"00")&amp;"|"&amp;IF(AND(VALUE(RIGHT($BE$1,2))&gt;=57,VALUE(RIGHT($BE$1,2))&lt;=63),$D834,"COMUM"),GABARITO!$D:$D,0)),1,0))</f>
        <v/>
      </c>
      <c r="BF834" t="str">
        <f>IF(RESPOSTAS!BG834="","",IF(UPPER(RESPOSTAS!BG834)=INDEX(GABARITO!$C:$C,MATCH(TEXT(VALUE(RIGHT($BF$1,2)),"00")&amp;"|"&amp;IF(AND(VALUE(RIGHT($BF$1,2))&gt;=57,VALUE(RIGHT($BF$1,2))&lt;=63),$D834,"COMUM"),GABARITO!$D:$D,0)),1,0))</f>
        <v/>
      </c>
      <c r="BG834" t="str">
        <f>IF(RESPOSTAS!BH834="","",IF(UPPER(RESPOSTAS!BH834)=INDEX(GABARITO!$C:$C,MATCH(TEXT(VALUE(RIGHT($BG$1,2)),"00")&amp;"|"&amp;IF(AND(VALUE(RIGHT($BG$1,2))&gt;=57,VALUE(RIGHT($BG$1,2))&lt;=63),$D834,"COMUM"),GABARITO!$D:$D,0)),1,0))</f>
        <v/>
      </c>
      <c r="BH834" t="str">
        <f>IF(RESPOSTAS!BI834="","",IF(UPPER(RESPOSTAS!BI834)=INDEX(GABARITO!$C:$C,MATCH(TEXT(VALUE(RIGHT($BH$1,2)),"00")&amp;"|"&amp;IF(AND(VALUE(RIGHT($BH$1,2))&gt;=57,VALUE(RIGHT($BH$1,2))&lt;=63),$D834,"COMUM"),GABARITO!$D:$D,0)),1,0))</f>
        <v/>
      </c>
      <c r="BI834" t="str">
        <f>IF(RESPOSTAS!BJ834="","",IF(UPPER(RESPOSTAS!BJ834)=INDEX(GABARITO!$C:$C,MATCH(TEXT(VALUE(RIGHT($BI$1,2)),"00")&amp;"|"&amp;IF(AND(VALUE(RIGHT($BI$1,2))&gt;=57,VALUE(RIGHT($BI$1,2))&lt;=63),$D834,"COMUM"),GABARITO!$D:$D,0)),1,0))</f>
        <v/>
      </c>
      <c r="BJ834" t="str">
        <f>IF(RESPOSTAS!BK834="","",IF(UPPER(RESPOSTAS!BK834)=INDEX(GABARITO!$C:$C,MATCH(TEXT(VALUE(RIGHT($BJ$1,2)),"00")&amp;"|"&amp;IF(AND(VALUE(RIGHT($BJ$1,2))&gt;=57,VALUE(RIGHT($BJ$1,2))&lt;=63),$D834,"COMUM"),GABARITO!$D:$D,0)),1,0))</f>
        <v/>
      </c>
      <c r="BK834" t="str">
        <f>IF(RESPOSTAS!BL834="","",IF(UPPER(RESPOSTAS!BL834)=INDEX(GABARITO!$C:$C,MATCH(TEXT(VALUE(RIGHT($BK$1,2)),"00")&amp;"|"&amp;IF(AND(VALUE(RIGHT($BK$1,2))&gt;=57,VALUE(RIGHT($BK$1,2))&lt;=63),$D834,"COMUM"),GABARITO!$D:$D,0)),1,0))</f>
        <v/>
      </c>
      <c r="BL834" t="str">
        <f>IF(RESPOSTAS!BM834="","",IF(UPPER(RESPOSTAS!BM834)=INDEX(GABARITO!$C:$C,MATCH(TEXT(VALUE(RIGHT($BL$1,2)),"00")&amp;"|"&amp;IF(AND(VALUE(RIGHT($BL$1,2))&gt;=57,VALUE(RIGHT($BL$1,2))&lt;=63),$D834,"COMUM"),GABARITO!$D:$D,0)),1,0))</f>
        <v/>
      </c>
      <c r="BM834" t="str">
        <f>IF(RESPOSTAS!BN834="","",IF(UPPER(RESPOSTAS!BN834)=INDEX(GABARITO!$C:$C,MATCH(TEXT(VALUE(RIGHT($BM$1,2)),"00")&amp;"|"&amp;IF(AND(VALUE(RIGHT($BM$1,2))&gt;=57,VALUE(RIGHT($BM$1,2))&lt;=63),$D834,"COMUM"),GABARITO!$D:$D,0)),1,0))</f>
        <v/>
      </c>
      <c r="BN834" t="str">
        <f>IF(RESPOSTAS!BO834="","",IF(UPPER(RESPOSTAS!BO834)=INDEX(GABARITO!$C:$C,MATCH(TEXT(VALUE(RIGHT($BN$1,2)),"00")&amp;"|"&amp;IF(AND(VALUE(RIGHT($BN$1,2))&gt;=57,VALUE(RIGHT($BN$1,2))&lt;=63),$D834,"COMUM"),GABARITO!$D:$D,0)),1,0))</f>
        <v/>
      </c>
      <c r="BO834" t="str">
        <f>IF(RESPOSTAS!BP834="","",IF(UPPER(RESPOSTAS!BP834)=INDEX(GABARITO!$C:$C,MATCH(TEXT(VALUE(RIGHT($BO$1,2)),"00")&amp;"|"&amp;IF(AND(VALUE(RIGHT($BO$1,2))&gt;=57,VALUE(RIGHT($BO$1,2))&lt;=63),$D834,"COMUM"),GABARITO!$D:$D,0)),1,0))</f>
        <v/>
      </c>
      <c r="BP834">
        <f>COUNTIF(RESPOSTAS!F834:BP834,"&lt;&gt;")</f>
        <v>0</v>
      </c>
      <c r="BQ834" t="str">
        <f t="shared" ref="BQ834:BQ897" si="129">IF(A834="", "", SUM(E834:BO834))</f>
        <v/>
      </c>
      <c r="BR834" s="10" t="str">
        <f t="shared" ref="BR834:BR897" si="130">IF(BP834=0,"", BQ834/BP834)</f>
        <v/>
      </c>
      <c r="BT834" s="11" t="str">
        <f t="shared" si="123"/>
        <v/>
      </c>
      <c r="BU834" s="11" t="str">
        <f t="shared" si="124"/>
        <v/>
      </c>
      <c r="BV834" s="11" t="str">
        <f t="shared" si="125"/>
        <v/>
      </c>
      <c r="BW834" s="11" t="str">
        <f t="shared" si="126"/>
        <v/>
      </c>
      <c r="BX834" s="11" t="str">
        <f t="shared" si="127"/>
        <v/>
      </c>
      <c r="BY834" s="11" t="str">
        <f t="shared" si="128"/>
        <v/>
      </c>
      <c r="BZ834" s="3" t="str">
        <f t="shared" ref="BZ834:BZ897" si="131">IF(A834="", "", SUM(BI834:BO834))</f>
        <v/>
      </c>
    </row>
    <row r="835" spans="1:78" x14ac:dyDescent="0.25">
      <c r="A835" t="str">
        <f>IF(RESPOSTAS!A835="","",RESPOSTAS!A835)</f>
        <v/>
      </c>
      <c r="B835" t="str">
        <f>IF(RESPOSTAS!C835="","",RESPOSTAS!C835)</f>
        <v/>
      </c>
      <c r="C835" t="str">
        <f>IF(RESPOSTAS!D835="","",RESPOSTAS!D835)</f>
        <v/>
      </c>
      <c r="D835" t="str">
        <f>IF(RESPOSTAS!E835="","",RESPOSTAS!E835)</f>
        <v/>
      </c>
      <c r="E835" t="str">
        <f>IF(RESPOSTAS!F835="","",IF(UPPER(RESPOSTAS!F835)=INDEX(GABARITO!$C:$C,MATCH(TEXT(VALUE(RIGHT($E$1,2)),"00")&amp;"|"&amp;IF(AND(VALUE(RIGHT($E$1,2))&gt;=57,VALUE(RIGHT($E$1,2))&lt;=63),$D835,"COMUM"),GABARITO!$D:$D,0)),1,0))</f>
        <v/>
      </c>
      <c r="F835" t="str">
        <f>IF(RESPOSTAS!G835="","",IF(UPPER(RESPOSTAS!G835)=INDEX(GABARITO!$C:$C,MATCH(TEXT(VALUE(RIGHT($F$1,2)),"00")&amp;"|"&amp;IF(AND(VALUE(RIGHT($F$1,2))&gt;=57,VALUE(RIGHT($F$1,2))&lt;=63),$D835,"COMUM"),GABARITO!$D:$D,0)),1,0))</f>
        <v/>
      </c>
      <c r="G835" t="str">
        <f>IF(RESPOSTAS!H835="","",IF(UPPER(RESPOSTAS!H835)=INDEX(GABARITO!$C:$C,MATCH(TEXT(VALUE(RIGHT($G$1,2)),"00")&amp;"|"&amp;IF(AND(VALUE(RIGHT($G$1,2))&gt;=57,VALUE(RIGHT($G$1,2))&lt;=63),$D835,"COMUM"),GABARITO!$D:$D,0)),1,0))</f>
        <v/>
      </c>
      <c r="H835" t="str">
        <f>IF(RESPOSTAS!I835="","",IF(UPPER(RESPOSTAS!I835)=INDEX(GABARITO!$C:$C,MATCH(TEXT(VALUE(RIGHT($H$1,2)),"00")&amp;"|"&amp;IF(AND(VALUE(RIGHT($H$1,2))&gt;=57,VALUE(RIGHT($H$1,2))&lt;=63),$D835,"COMUM"),GABARITO!$D:$D,0)),1,0))</f>
        <v/>
      </c>
      <c r="I835" t="str">
        <f>IF(RESPOSTAS!J835="","",IF(UPPER(RESPOSTAS!J835)=INDEX(GABARITO!$C:$C,MATCH(TEXT(VALUE(RIGHT($I$1,2)),"00")&amp;"|"&amp;IF(AND(VALUE(RIGHT($I$1,2))&gt;=57,VALUE(RIGHT($I$1,2))&lt;=63),$D835,"COMUM"),GABARITO!$D:$D,0)),1,0))</f>
        <v/>
      </c>
      <c r="J835" t="str">
        <f>IF(RESPOSTAS!K835="","",IF(UPPER(RESPOSTAS!K835)=INDEX(GABARITO!$C:$C,MATCH(TEXT(VALUE(RIGHT($J$1,2)),"00")&amp;"|"&amp;IF(AND(VALUE(RIGHT($J$1,2))&gt;=57,VALUE(RIGHT($J$1,2))&lt;=63),$D835,"COMUM"),GABARITO!$D:$D,0)),1,0))</f>
        <v/>
      </c>
      <c r="K835" t="str">
        <f>IF(RESPOSTAS!L835="","",IF(UPPER(RESPOSTAS!L835)=INDEX(GABARITO!$C:$C,MATCH(TEXT(VALUE(RIGHT($K$1,2)),"00")&amp;"|"&amp;IF(AND(VALUE(RIGHT($K$1,2))&gt;=57,VALUE(RIGHT($K$1,2))&lt;=63),$D835,"COMUM"),GABARITO!$D:$D,0)),1,0))</f>
        <v/>
      </c>
      <c r="L835" t="str">
        <f>IF(RESPOSTAS!M835="","",IF(UPPER(RESPOSTAS!M835)=INDEX(GABARITO!$C:$C,MATCH(TEXT(VALUE(RIGHT($L$1,2)),"00")&amp;"|"&amp;IF(AND(VALUE(RIGHT($L$1,2))&gt;=57,VALUE(RIGHT($L$1,2))&lt;=63),$D835,"COMUM"),GABARITO!$D:$D,0)),1,0))</f>
        <v/>
      </c>
      <c r="M835" t="str">
        <f>IF(RESPOSTAS!N835="","",IF(UPPER(RESPOSTAS!N835)=INDEX(GABARITO!$C:$C,MATCH(TEXT(VALUE(RIGHT($M$1,2)),"00")&amp;"|"&amp;IF(AND(VALUE(RIGHT($M$1,2))&gt;=57,VALUE(RIGHT($M$1,2))&lt;=63),$D835,"COMUM"),GABARITO!$D:$D,0)),1,0))</f>
        <v/>
      </c>
      <c r="N835" t="str">
        <f>IF(RESPOSTAS!O835="","",IF(UPPER(RESPOSTAS!O835)=INDEX(GABARITO!$C:$C,MATCH(TEXT(VALUE(RIGHT($E$1,2)),"00")&amp;"|"&amp;IF(AND(VALUE(RIGHT($E$1,2))&gt;=57,VALUE(RIGHT($E$1,2))&lt;=63),$D835,"COMUM"),GABARITO!$D:$D,0)),1,0))</f>
        <v/>
      </c>
      <c r="O835" t="str">
        <f>IF(RESPOSTAS!P835="","",IF(UPPER(RESPOSTAS!P835)=INDEX(GABARITO!$C:$C,MATCH(TEXT(VALUE(RIGHT($O$1,2)),"00")&amp;"|"&amp;IF(AND(VALUE(RIGHT($O$1,2))&gt;=57,VALUE(RIGHT($O$1,2))&lt;=63),$D835,"COMUM"),GABARITO!$D:$D,0)),1,0))</f>
        <v/>
      </c>
      <c r="P835" t="str">
        <f>IF(RESPOSTAS!Q835="","",IF(UPPER(RESPOSTAS!Q835)=INDEX(GABARITO!$C:$C,MATCH(TEXT(VALUE(RIGHT($P$1,2)),"00")&amp;"|"&amp;IF(AND(VALUE(RIGHT($P$1,2))&gt;=57,VALUE(RIGHT($P$1,2))&lt;=63),$D835,"COMUM"),GABARITO!$D:$D,0)),1,0))</f>
        <v/>
      </c>
      <c r="Q835" t="str">
        <f>IF(RESPOSTAS!R835="","",IF(UPPER(RESPOSTAS!R835)=INDEX(GABARITO!$C:$C,MATCH(TEXT(VALUE(RIGHT($Q$1,2)),"00")&amp;"|"&amp;IF(AND(VALUE(RIGHT($Q$1,2))&gt;=57,VALUE(RIGHT($Q$1,2))&lt;=63),$D835,"COMUM"),GABARITO!$D:$D,0)),1,0))</f>
        <v/>
      </c>
      <c r="R835" t="str">
        <f>IF(RESPOSTAS!S835="","",IF(UPPER(RESPOSTAS!S835)=INDEX(GABARITO!$C:$C,MATCH(TEXT(VALUE(RIGHT($R$1,2)),"00")&amp;"|"&amp;IF(AND(VALUE(RIGHT($R$1,2))&gt;=57,VALUE(RIGHT($R$1,2))&lt;=63),$D835,"COMUM"),GABARITO!$D:$D,0)),1,0))</f>
        <v/>
      </c>
      <c r="S835" t="str">
        <f>IF(RESPOSTAS!T835="","",IF(UPPER(RESPOSTAS!T835)=INDEX(GABARITO!$C:$C,MATCH(TEXT(VALUE(RIGHT($S$1,2)),"00")&amp;"|"&amp;IF(AND(VALUE(RIGHT($S$1,2))&gt;=57,VALUE(RIGHT($S$1,2))&lt;=63),$D835,"COMUM"),GABARITO!$D:$D,0)),1,0))</f>
        <v/>
      </c>
      <c r="T835" t="str">
        <f>IF(RESPOSTAS!U835="","",IF(UPPER(RESPOSTAS!U835)=INDEX(GABARITO!$C:$C,MATCH(TEXT(VALUE(RIGHT($T$1,2)),"00")&amp;"|"&amp;IF(AND(VALUE(RIGHT($T$1,2))&gt;=57,VALUE(RIGHT($T$1,2))&lt;=63),$D835,"COMUM"),GABARITO!$D:$D,0)),1,0))</f>
        <v/>
      </c>
      <c r="U835" t="str">
        <f>IF(RESPOSTAS!V835="","",IF(UPPER(RESPOSTAS!V835)=INDEX(GABARITO!$C:$C,MATCH(TEXT(VALUE(RIGHT($U$1,2)),"00")&amp;"|"&amp;IF(AND(VALUE(RIGHT($U$1,2))&gt;=57,VALUE(RIGHT($U$1,2))&lt;=63),$D835,"COMUM"),GABARITO!$D:$D,0)),1,0))</f>
        <v/>
      </c>
      <c r="V835" t="str">
        <f>IF(RESPOSTAS!W835="","",IF(UPPER(RESPOSTAS!W835)=INDEX(GABARITO!$C:$C,MATCH(TEXT(VALUE(RIGHT($E$1,2)),"00")&amp;"|"&amp;IF(AND(VALUE(RIGHT($E$1,2))&gt;=57,VALUE(RIGHT($E$1,2))&lt;=63),$D835,"COMUM"),GABARITO!$D:$D,0)),1,0))</f>
        <v/>
      </c>
      <c r="W835" t="str">
        <f>IF(RESPOSTAS!X835="","",IF(UPPER(RESPOSTAS!X835)=INDEX(GABARITO!$C:$C,MATCH(TEXT(VALUE(RIGHT($W$1,2)),"00")&amp;"|"&amp;IF(AND(VALUE(RIGHT($W$1,2))&gt;=57,VALUE(RIGHT($W$1,2))&lt;=63),$D835,"COMUM"),GABARITO!$D:$D,0)),1,0))</f>
        <v/>
      </c>
      <c r="X835" t="str">
        <f>IF(RESPOSTAS!Y835="","",IF(UPPER(RESPOSTAS!Y835)=INDEX(GABARITO!$C:$C,MATCH(TEXT(VALUE(RIGHT($X$1,2)),"00")&amp;"|"&amp;IF(AND(VALUE(RIGHT($X$1,2))&gt;=57,VALUE(RIGHT($X$1,2))&lt;=63),$D835,"COMUM"),GABARITO!$D:$D,0)),1,0))</f>
        <v/>
      </c>
      <c r="Y835" t="str">
        <f>IF(RESPOSTAS!Z835="","",IF(UPPER(RESPOSTAS!Z835)=INDEX(GABARITO!$C:$C,MATCH(TEXT(VALUE(RIGHT($Y$1,2)),"00")&amp;"|"&amp;IF(AND(VALUE(RIGHT($Y$1,2))&gt;=57,VALUE(RIGHT($Y$1,2))&lt;=63),$D835,"COMUM"),GABARITO!$D:$D,0)),1,0))</f>
        <v/>
      </c>
      <c r="Z835" t="str">
        <f>IF(RESPOSTAS!AA835="","",IF(UPPER(RESPOSTAS!AA835)=INDEX(GABARITO!$C:$C,MATCH(TEXT(VALUE(RIGHT($Z$1,2)),"00")&amp;"|"&amp;IF(AND(VALUE(RIGHT($Z$1,2))&gt;=57,VALUE(RIGHT($Z$1,2))&lt;=63),$D835,"COMUM"),GABARITO!$D:$D,0)),1,0))</f>
        <v/>
      </c>
      <c r="AA835" t="str">
        <f>IF(RESPOSTAS!AB835="","",IF(UPPER(RESPOSTAS!AB835)=INDEX(GABARITO!$C:$C,MATCH(TEXT(VALUE(RIGHT($AA$1,2)),"00")&amp;"|"&amp;IF(AND(VALUE(RIGHT($AA$1,2))&gt;=57,VALUE(RIGHT($AA$1,2))&lt;=63),$D835,"COMUM"),GABARITO!$D:$D,0)),1,0))</f>
        <v/>
      </c>
      <c r="AB835" t="str">
        <f>IF(RESPOSTAS!AC835="","",IF(UPPER(RESPOSTAS!AC835)=INDEX(GABARITO!$C:$C,MATCH(TEXT(VALUE(RIGHT($AB$1,2)),"00")&amp;"|"&amp;IF(AND(VALUE(RIGHT($AB$1,2))&gt;=57,VALUE(RIGHT($AB$1,2))&lt;=63),$D835,"COMUM"),GABARITO!$D:$D,0)),1,0))</f>
        <v/>
      </c>
      <c r="AC835" t="str">
        <f>IF(RESPOSTAS!AD835="","",IF(UPPER(RESPOSTAS!AD835)=INDEX(GABARITO!$C:$C,MATCH(TEXT(VALUE(RIGHT($AC$1,2)),"00")&amp;"|"&amp;IF(AND(VALUE(RIGHT($AC$1,2))&gt;=57,VALUE(RIGHT($AC$1,2))&lt;=63),$D835,"COMUM"),GABARITO!$D:$D,0)),1,0))</f>
        <v/>
      </c>
      <c r="AD835" t="str">
        <f>IF(RESPOSTAS!AE835="","",IF(UPPER(RESPOSTAS!AE835)=INDEX(GABARITO!$C:$C,MATCH(TEXT(VALUE(RIGHT($AD$1,2)),"00")&amp;"|"&amp;IF(AND(VALUE(RIGHT($AD$1,2))&gt;=57,VALUE(RIGHT($AD$1,2))&lt;=63),$D835,"COMUM"),GABARITO!$D:$D,0)),1,0))</f>
        <v/>
      </c>
      <c r="AE835" t="str">
        <f>IF(RESPOSTAS!AF835="","",IF(UPPER(RESPOSTAS!AF835)=INDEX(GABARITO!$C:$C,MATCH(TEXT(VALUE(RIGHT($AE$1,2)),"00")&amp;"|"&amp;IF(AND(VALUE(RIGHT($AE$1,2))&gt;=57,VALUE(RIGHT($AE$1,2))&lt;=63),$D835,"COMUM"),GABARITO!$D:$D,0)),1,0))</f>
        <v/>
      </c>
      <c r="AF835" t="str">
        <f>IF(RESPOSTAS!AG835="","",IF(UPPER(RESPOSTAS!AG835)=INDEX(GABARITO!$C:$C,MATCH(TEXT(VALUE(RIGHT($AF$1,2)),"00")&amp;"|"&amp;IF(AND(VALUE(RIGHT($AF$1,2))&gt;=57,VALUE(RIGHT($AF$1,2))&lt;=63),$D835,"COMUM"),GABARITO!$D:$D,0)),1,0))</f>
        <v/>
      </c>
      <c r="AG835" t="str">
        <f>IF(RESPOSTAS!AH835="","",IF(UPPER(RESPOSTAS!AH835)=INDEX(GABARITO!$C:$C,MATCH(TEXT(VALUE(RIGHT($AG$1,2)),"00")&amp;"|"&amp;IF(AND(VALUE(RIGHT($AG$1,2))&gt;=57,VALUE(RIGHT($AG$1,2))&lt;=63),$D835,"COMUM"),GABARITO!$D:$D,0)),1,0))</f>
        <v/>
      </c>
      <c r="AH835" t="str">
        <f>IF(RESPOSTAS!AI835="","",IF(UPPER(RESPOSTAS!AI835)=INDEX(GABARITO!$C:$C,MATCH(TEXT(VALUE(RIGHT($AH$1,2)),"00")&amp;"|"&amp;IF(AND(VALUE(RIGHT($AH$1,2))&gt;=57,VALUE(RIGHT($AH$1,2))&lt;=63),$D835,"COMUM"),GABARITO!$D:$D,0)),1,0))</f>
        <v/>
      </c>
      <c r="AI835" t="str">
        <f>IF(RESPOSTAS!AJ835="","",IF(UPPER(RESPOSTAS!AJ835)=INDEX(GABARITO!$C:$C,MATCH(TEXT(VALUE(RIGHT($AI$1,2)),"00")&amp;"|"&amp;IF(AND(VALUE(RIGHT($AI$1,2))&gt;=57,VALUE(RIGHT($AI$1,2))&lt;=63),$D835,"COMUM"),GABARITO!$D:$D,0)),1,0))</f>
        <v/>
      </c>
      <c r="AJ835" t="str">
        <f>IF(RESPOSTAS!AK835="","",IF(UPPER(RESPOSTAS!AK835)=INDEX(GABARITO!$C:$C,MATCH(TEXT(VALUE(RIGHT($AJ$1,2)),"00")&amp;"|"&amp;IF(AND(VALUE(RIGHT($AJ$1,2))&gt;=57,VALUE(RIGHT($AJ$1,2))&lt;=63),$D835,"COMUM"),GABARITO!$D:$D,0)),1,0))</f>
        <v/>
      </c>
      <c r="AK835" t="str">
        <f>IF(RESPOSTAS!AL835="","",IF(UPPER(RESPOSTAS!AL835)=INDEX(GABARITO!$C:$C,MATCH(TEXT(VALUE(RIGHT($AK$1,2)),"00")&amp;"|"&amp;IF(AND(VALUE(RIGHT($AK$1,2))&gt;=57,VALUE(RIGHT($AK$1,2))&lt;=63),$D835,"COMUM"),GABARITO!$D:$D,0)),1,0))</f>
        <v/>
      </c>
      <c r="AL835" t="str">
        <f>IF(RESPOSTAS!AM835="","",IF(UPPER(RESPOSTAS!AM835)=INDEX(GABARITO!$C:$C,MATCH(TEXT(VALUE(RIGHT($AL$1,2)),"00")&amp;"|"&amp;IF(AND(VALUE(RIGHT($AL$1,2))&gt;=57,VALUE(RIGHT($AL$1,2))&lt;=63),$D835,"COMUM"),GABARITO!$D:$D,0)),1,0))</f>
        <v/>
      </c>
      <c r="AM835" t="str">
        <f>IF(RESPOSTAS!AN835="","",IF(UPPER(RESPOSTAS!AN835)=INDEX(GABARITO!$C:$C,MATCH(TEXT(VALUE(RIGHT($AM$1,2)),"00")&amp;"|"&amp;IF(AND(VALUE(RIGHT($AM$1,2))&gt;=57,VALUE(RIGHT($AM$1,2))&lt;=63),$D835,"COMUM"),GABARITO!$D:$D,0)),1,0))</f>
        <v/>
      </c>
      <c r="AN835" t="str">
        <f>IF(RESPOSTAS!AO835="","",IF(UPPER(RESPOSTAS!AO835)=INDEX(GABARITO!$C:$C,MATCH(TEXT(VALUE(RIGHT($AN$1,2)),"00")&amp;"|"&amp;IF(AND(VALUE(RIGHT($AN$1,2))&gt;=57,VALUE(RIGHT($AN$1,2))&lt;=63),$D835,"COMUM"),GABARITO!$D:$D,0)),1,0))</f>
        <v/>
      </c>
      <c r="AO835" t="str">
        <f>IF(RESPOSTAS!AP835="","",IF(UPPER(RESPOSTAS!AP835)=INDEX(GABARITO!$C:$C,MATCH(TEXT(VALUE(RIGHT($AO$1,2)),"00")&amp;"|"&amp;IF(AND(VALUE(RIGHT($AO$1,2))&gt;=57,VALUE(RIGHT($AO$1,2))&lt;=63),$D835,"COMUM"),GABARITO!$D:$D,0)),1,0))</f>
        <v/>
      </c>
      <c r="AP835" t="str">
        <f>IF(RESPOSTAS!AQ835="","",IF(UPPER(RESPOSTAS!AQ835)=INDEX(GABARITO!$C:$C,MATCH(TEXT(VALUE(RIGHT($AP$1,2)),"00")&amp;"|"&amp;IF(AND(VALUE(RIGHT($AP$1,2))&gt;=57,VALUE(RIGHT($AP$1,2))&lt;=63),$D835,"COMUM"),GABARITO!$D:$D,0)),1,0))</f>
        <v/>
      </c>
      <c r="AQ835" t="str">
        <f>IF(RESPOSTAS!AR835="","",IF(UPPER(RESPOSTAS!AR835)=INDEX(GABARITO!$C:$C,MATCH(TEXT(VALUE(RIGHT($AQ$1,2)),"00")&amp;"|"&amp;IF(AND(VALUE(RIGHT($AQ$1,2))&gt;=57,VALUE(RIGHT($AQ$1,2))&lt;=63),$D835,"COMUM"),GABARITO!$D:$D,0)),1,0))</f>
        <v/>
      </c>
      <c r="AR835" t="str">
        <f>IF(RESPOSTAS!AS835="","",IF(UPPER(RESPOSTAS!AS835)=INDEX(GABARITO!$C:$C,MATCH(TEXT(VALUE(RIGHT($AR$1,2)),"00")&amp;"|"&amp;IF(AND(VALUE(RIGHT($AR$1,2))&gt;=57,VALUE(RIGHT($AR$1,2))&lt;=63),$D835,"COMUM"),GABARITO!$D:$D,0)),1,0))</f>
        <v/>
      </c>
      <c r="AS835" t="str">
        <f>IF(RESPOSTAS!AT835="","",IF(UPPER(RESPOSTAS!AT835)=INDEX(GABARITO!$C:$C,MATCH(TEXT(VALUE(RIGHT($AS$1,2)),"00")&amp;"|"&amp;IF(AND(VALUE(RIGHT($AS$1,2))&gt;=57,VALUE(RIGHT($AS$1,2))&lt;=63),$D835,"COMUM"),GABARITO!$D:$D,0)),1,0))</f>
        <v/>
      </c>
      <c r="AT835" t="str">
        <f>IF(RESPOSTAS!AU835="","",IF(UPPER(RESPOSTAS!AU835)=INDEX(GABARITO!$C:$C,MATCH(TEXT(VALUE(RIGHT($AT$1,2)),"00")&amp;"|"&amp;IF(AND(VALUE(RIGHT($AT$1,2))&gt;=57,VALUE(RIGHT($AT$1,2))&lt;=63),$D835,"COMUM"),GABARITO!$D:$D,0)),1,0))</f>
        <v/>
      </c>
      <c r="AU835" t="str">
        <f>IF(RESPOSTAS!AV835="","",IF(UPPER(RESPOSTAS!AV835)=INDEX(GABARITO!$C:$C,MATCH(TEXT(VALUE(RIGHT($AU$1,2)),"00")&amp;"|"&amp;IF(AND(VALUE(RIGHT($AU$1,2))&gt;=57,VALUE(RIGHT($AU$1,2))&lt;=63),$D835,"COMUM"),GABARITO!$D:$D,0)),1,0))</f>
        <v/>
      </c>
      <c r="AV835" t="str">
        <f>IF(RESPOSTAS!AW835="","",IF(UPPER(RESPOSTAS!AW835)=INDEX(GABARITO!$C:$C,MATCH(TEXT(VALUE(RIGHT($AV$1,2)),"00")&amp;"|"&amp;IF(AND(VALUE(RIGHT($AV$1,2))&gt;=57,VALUE(RIGHT($AV$1,2))&lt;=63),$D835,"COMUM"),GABARITO!$D:$D,0)),1,0))</f>
        <v/>
      </c>
      <c r="AW835" t="str">
        <f>IF(RESPOSTAS!AX835="","",IF(UPPER(RESPOSTAS!AX835)=INDEX(GABARITO!$C:$C,MATCH(TEXT(VALUE(RIGHT($AW$1,2)),"00")&amp;"|"&amp;IF(AND(VALUE(RIGHT($AW$1,2))&gt;=57,VALUE(RIGHT($AW$1,2))&lt;=63),$D835,"COMUM"),GABARITO!$D:$D,0)),1,0))</f>
        <v/>
      </c>
      <c r="AX835" t="str">
        <f>IF(RESPOSTAS!AY835="","",IF(UPPER(RESPOSTAS!AY835)=INDEX(GABARITO!$C:$C,MATCH(TEXT(VALUE(RIGHT($AX$1,2)),"00")&amp;"|"&amp;IF(AND(VALUE(RIGHT($AX$1,2))&gt;=57,VALUE(RIGHT($AX$1,2))&lt;=63),$D835,"COMUM"),GABARITO!$D:$D,0)),1,0))</f>
        <v/>
      </c>
      <c r="AY835" t="str">
        <f>IF(RESPOSTAS!AZ835="","",IF(UPPER(RESPOSTAS!AZ835)=INDEX(GABARITO!$C:$C,MATCH(TEXT(VALUE(RIGHT($AY$1,2)),"00")&amp;"|"&amp;IF(AND(VALUE(RIGHT($AY$1,2))&gt;=57,VALUE(RIGHT($AY$1,2))&lt;=63),$D835,"COMUM"),GABARITO!$D:$D,0)),1,0))</f>
        <v/>
      </c>
      <c r="AZ835" t="str">
        <f>IF(RESPOSTAS!BA835="","",IF(UPPER(RESPOSTAS!BA835)=INDEX(GABARITO!$C:$C,MATCH(TEXT(VALUE(RIGHT($AZ$1,2)),"00")&amp;"|"&amp;IF(AND(VALUE(RIGHT($AZ$1,2))&gt;=57,VALUE(RIGHT($AZ$1,2))&lt;=63),$D835,"COMUM"),GABARITO!$D:$D,0)),1,0))</f>
        <v/>
      </c>
      <c r="BA835" t="str">
        <f>IF(RESPOSTAS!BB835="","",IF(UPPER(RESPOSTAS!BB835)=INDEX(GABARITO!$C:$C,MATCH(TEXT(VALUE(RIGHT($BA$1,2)),"00")&amp;"|"&amp;IF(AND(VALUE(RIGHT($BA$1,2))&gt;=57,VALUE(RIGHT($BA$1,2))&lt;=63),$D835,"COMUM"),GABARITO!$D:$D,0)),1,0))</f>
        <v/>
      </c>
      <c r="BB835" t="str">
        <f>IF(RESPOSTAS!BC835="","",IF(UPPER(RESPOSTAS!BC835)=INDEX(GABARITO!$C:$C,MATCH(TEXT(VALUE(RIGHT($BB$1,2)),"00")&amp;"|"&amp;IF(AND(VALUE(RIGHT($BB$1,2))&gt;=57,VALUE(RIGHT($BB$1,2))&lt;=63),$D835,"COMUM"),GABARITO!$D:$D,0)),1,0))</f>
        <v/>
      </c>
      <c r="BC835" t="str">
        <f>IF(RESPOSTAS!BD835="","",IF(UPPER(RESPOSTAS!BD835)=INDEX(GABARITO!$C:$C,MATCH(TEXT(VALUE(RIGHT($BC$1,2)),"00")&amp;"|"&amp;IF(AND(VALUE(RIGHT($BC$1,2))&gt;=57,VALUE(RIGHT($BC$1,2))&lt;=63),$D835,"COMUM"),GABARITO!$D:$D,0)),1,0))</f>
        <v/>
      </c>
      <c r="BD835" t="str">
        <f>IF(RESPOSTAS!BE835="","",IF(UPPER(RESPOSTAS!BE835)=INDEX(GABARITO!$C:$C,MATCH(TEXT(VALUE(RIGHT($BD$1,2)),"00")&amp;"|"&amp;IF(AND(VALUE(RIGHT($BD$1,2))&gt;=57,VALUE(RIGHT($BD$1,2))&lt;=63),$D835,"COMUM"),GABARITO!$D:$D,0)),1,0))</f>
        <v/>
      </c>
      <c r="BE835" t="str">
        <f>IF(RESPOSTAS!BF835="","",IF(UPPER(RESPOSTAS!BF835)=INDEX(GABARITO!$C:$C,MATCH(TEXT(VALUE(RIGHT($BE$1,2)),"00")&amp;"|"&amp;IF(AND(VALUE(RIGHT($BE$1,2))&gt;=57,VALUE(RIGHT($BE$1,2))&lt;=63),$D835,"COMUM"),GABARITO!$D:$D,0)),1,0))</f>
        <v/>
      </c>
      <c r="BF835" t="str">
        <f>IF(RESPOSTAS!BG835="","",IF(UPPER(RESPOSTAS!BG835)=INDEX(GABARITO!$C:$C,MATCH(TEXT(VALUE(RIGHT($BF$1,2)),"00")&amp;"|"&amp;IF(AND(VALUE(RIGHT($BF$1,2))&gt;=57,VALUE(RIGHT($BF$1,2))&lt;=63),$D835,"COMUM"),GABARITO!$D:$D,0)),1,0))</f>
        <v/>
      </c>
      <c r="BG835" t="str">
        <f>IF(RESPOSTAS!BH835="","",IF(UPPER(RESPOSTAS!BH835)=INDEX(GABARITO!$C:$C,MATCH(TEXT(VALUE(RIGHT($BG$1,2)),"00")&amp;"|"&amp;IF(AND(VALUE(RIGHT($BG$1,2))&gt;=57,VALUE(RIGHT($BG$1,2))&lt;=63),$D835,"COMUM"),GABARITO!$D:$D,0)),1,0))</f>
        <v/>
      </c>
      <c r="BH835" t="str">
        <f>IF(RESPOSTAS!BI835="","",IF(UPPER(RESPOSTAS!BI835)=INDEX(GABARITO!$C:$C,MATCH(TEXT(VALUE(RIGHT($BH$1,2)),"00")&amp;"|"&amp;IF(AND(VALUE(RIGHT($BH$1,2))&gt;=57,VALUE(RIGHT($BH$1,2))&lt;=63),$D835,"COMUM"),GABARITO!$D:$D,0)),1,0))</f>
        <v/>
      </c>
      <c r="BI835" t="str">
        <f>IF(RESPOSTAS!BJ835="","",IF(UPPER(RESPOSTAS!BJ835)=INDEX(GABARITO!$C:$C,MATCH(TEXT(VALUE(RIGHT($BI$1,2)),"00")&amp;"|"&amp;IF(AND(VALUE(RIGHT($BI$1,2))&gt;=57,VALUE(RIGHT($BI$1,2))&lt;=63),$D835,"COMUM"),GABARITO!$D:$D,0)),1,0))</f>
        <v/>
      </c>
      <c r="BJ835" t="str">
        <f>IF(RESPOSTAS!BK835="","",IF(UPPER(RESPOSTAS!BK835)=INDEX(GABARITO!$C:$C,MATCH(TEXT(VALUE(RIGHT($BJ$1,2)),"00")&amp;"|"&amp;IF(AND(VALUE(RIGHT($BJ$1,2))&gt;=57,VALUE(RIGHT($BJ$1,2))&lt;=63),$D835,"COMUM"),GABARITO!$D:$D,0)),1,0))</f>
        <v/>
      </c>
      <c r="BK835" t="str">
        <f>IF(RESPOSTAS!BL835="","",IF(UPPER(RESPOSTAS!BL835)=INDEX(GABARITO!$C:$C,MATCH(TEXT(VALUE(RIGHT($BK$1,2)),"00")&amp;"|"&amp;IF(AND(VALUE(RIGHT($BK$1,2))&gt;=57,VALUE(RIGHT($BK$1,2))&lt;=63),$D835,"COMUM"),GABARITO!$D:$D,0)),1,0))</f>
        <v/>
      </c>
      <c r="BL835" t="str">
        <f>IF(RESPOSTAS!BM835="","",IF(UPPER(RESPOSTAS!BM835)=INDEX(GABARITO!$C:$C,MATCH(TEXT(VALUE(RIGHT($BL$1,2)),"00")&amp;"|"&amp;IF(AND(VALUE(RIGHT($BL$1,2))&gt;=57,VALUE(RIGHT($BL$1,2))&lt;=63),$D835,"COMUM"),GABARITO!$D:$D,0)),1,0))</f>
        <v/>
      </c>
      <c r="BM835" t="str">
        <f>IF(RESPOSTAS!BN835="","",IF(UPPER(RESPOSTAS!BN835)=INDEX(GABARITO!$C:$C,MATCH(TEXT(VALUE(RIGHT($BM$1,2)),"00")&amp;"|"&amp;IF(AND(VALUE(RIGHT($BM$1,2))&gt;=57,VALUE(RIGHT($BM$1,2))&lt;=63),$D835,"COMUM"),GABARITO!$D:$D,0)),1,0))</f>
        <v/>
      </c>
      <c r="BN835" t="str">
        <f>IF(RESPOSTAS!BO835="","",IF(UPPER(RESPOSTAS!BO835)=INDEX(GABARITO!$C:$C,MATCH(TEXT(VALUE(RIGHT($BN$1,2)),"00")&amp;"|"&amp;IF(AND(VALUE(RIGHT($BN$1,2))&gt;=57,VALUE(RIGHT($BN$1,2))&lt;=63),$D835,"COMUM"),GABARITO!$D:$D,0)),1,0))</f>
        <v/>
      </c>
      <c r="BO835" t="str">
        <f>IF(RESPOSTAS!BP835="","",IF(UPPER(RESPOSTAS!BP835)=INDEX(GABARITO!$C:$C,MATCH(TEXT(VALUE(RIGHT($BO$1,2)),"00")&amp;"|"&amp;IF(AND(VALUE(RIGHT($BO$1,2))&gt;=57,VALUE(RIGHT($BO$1,2))&lt;=63),$D835,"COMUM"),GABARITO!$D:$D,0)),1,0))</f>
        <v/>
      </c>
      <c r="BP835">
        <f>COUNTIF(RESPOSTAS!F835:BP835,"&lt;&gt;")</f>
        <v>0</v>
      </c>
      <c r="BQ835" t="str">
        <f t="shared" si="129"/>
        <v/>
      </c>
      <c r="BR835" s="10" t="str">
        <f t="shared" si="130"/>
        <v/>
      </c>
      <c r="BT835" s="11" t="str">
        <f t="shared" ref="BT835:BT898" si="132">IF(B835="", "", SUM(L835:R835))</f>
        <v/>
      </c>
      <c r="BU835" s="11" t="str">
        <f t="shared" ref="BU835:BU898" si="133">IF(C835="", "", SUM(S835:Y835))</f>
        <v/>
      </c>
      <c r="BV835" s="11" t="str">
        <f t="shared" ref="BV835:BV898" si="134">IF(D835="", "", SUM(Z835:AF835))</f>
        <v/>
      </c>
      <c r="BW835" s="11" t="str">
        <f t="shared" ref="BW835:BW898" si="135">IF(E835="", "", SUM(AG835:AM835))</f>
        <v/>
      </c>
      <c r="BX835" s="11" t="str">
        <f t="shared" ref="BX835:BX898" si="136">IF(F835="", "", SUM(AN835:AT835))</f>
        <v/>
      </c>
      <c r="BY835" s="11" t="str">
        <f t="shared" ref="BY835:BY898" si="137">IF(G835="", "", SUM(AU835:BH835))</f>
        <v/>
      </c>
      <c r="BZ835" s="3" t="str">
        <f t="shared" si="131"/>
        <v/>
      </c>
    </row>
    <row r="836" spans="1:78" x14ac:dyDescent="0.25">
      <c r="A836" t="str">
        <f>IF(RESPOSTAS!A836="","",RESPOSTAS!A836)</f>
        <v/>
      </c>
      <c r="B836" t="str">
        <f>IF(RESPOSTAS!C836="","",RESPOSTAS!C836)</f>
        <v/>
      </c>
      <c r="C836" t="str">
        <f>IF(RESPOSTAS!D836="","",RESPOSTAS!D836)</f>
        <v/>
      </c>
      <c r="D836" t="str">
        <f>IF(RESPOSTAS!E836="","",RESPOSTAS!E836)</f>
        <v/>
      </c>
      <c r="E836" t="str">
        <f>IF(RESPOSTAS!F836="","",IF(UPPER(RESPOSTAS!F836)=INDEX(GABARITO!$C:$C,MATCH(TEXT(VALUE(RIGHT($E$1,2)),"00")&amp;"|"&amp;IF(AND(VALUE(RIGHT($E$1,2))&gt;=57,VALUE(RIGHT($E$1,2))&lt;=63),$D836,"COMUM"),GABARITO!$D:$D,0)),1,0))</f>
        <v/>
      </c>
      <c r="F836" t="str">
        <f>IF(RESPOSTAS!G836="","",IF(UPPER(RESPOSTAS!G836)=INDEX(GABARITO!$C:$C,MATCH(TEXT(VALUE(RIGHT($F$1,2)),"00")&amp;"|"&amp;IF(AND(VALUE(RIGHT($F$1,2))&gt;=57,VALUE(RIGHT($F$1,2))&lt;=63),$D836,"COMUM"),GABARITO!$D:$D,0)),1,0))</f>
        <v/>
      </c>
      <c r="G836" t="str">
        <f>IF(RESPOSTAS!H836="","",IF(UPPER(RESPOSTAS!H836)=INDEX(GABARITO!$C:$C,MATCH(TEXT(VALUE(RIGHT($G$1,2)),"00")&amp;"|"&amp;IF(AND(VALUE(RIGHT($G$1,2))&gt;=57,VALUE(RIGHT($G$1,2))&lt;=63),$D836,"COMUM"),GABARITO!$D:$D,0)),1,0))</f>
        <v/>
      </c>
      <c r="H836" t="str">
        <f>IF(RESPOSTAS!I836="","",IF(UPPER(RESPOSTAS!I836)=INDEX(GABARITO!$C:$C,MATCH(TEXT(VALUE(RIGHT($H$1,2)),"00")&amp;"|"&amp;IF(AND(VALUE(RIGHT($H$1,2))&gt;=57,VALUE(RIGHT($H$1,2))&lt;=63),$D836,"COMUM"),GABARITO!$D:$D,0)),1,0))</f>
        <v/>
      </c>
      <c r="I836" t="str">
        <f>IF(RESPOSTAS!J836="","",IF(UPPER(RESPOSTAS!J836)=INDEX(GABARITO!$C:$C,MATCH(TEXT(VALUE(RIGHT($I$1,2)),"00")&amp;"|"&amp;IF(AND(VALUE(RIGHT($I$1,2))&gt;=57,VALUE(RIGHT($I$1,2))&lt;=63),$D836,"COMUM"),GABARITO!$D:$D,0)),1,0))</f>
        <v/>
      </c>
      <c r="J836" t="str">
        <f>IF(RESPOSTAS!K836="","",IF(UPPER(RESPOSTAS!K836)=INDEX(GABARITO!$C:$C,MATCH(TEXT(VALUE(RIGHT($J$1,2)),"00")&amp;"|"&amp;IF(AND(VALUE(RIGHT($J$1,2))&gt;=57,VALUE(RIGHT($J$1,2))&lt;=63),$D836,"COMUM"),GABARITO!$D:$D,0)),1,0))</f>
        <v/>
      </c>
      <c r="K836" t="str">
        <f>IF(RESPOSTAS!L836="","",IF(UPPER(RESPOSTAS!L836)=INDEX(GABARITO!$C:$C,MATCH(TEXT(VALUE(RIGHT($K$1,2)),"00")&amp;"|"&amp;IF(AND(VALUE(RIGHT($K$1,2))&gt;=57,VALUE(RIGHT($K$1,2))&lt;=63),$D836,"COMUM"),GABARITO!$D:$D,0)),1,0))</f>
        <v/>
      </c>
      <c r="L836" t="str">
        <f>IF(RESPOSTAS!M836="","",IF(UPPER(RESPOSTAS!M836)=INDEX(GABARITO!$C:$C,MATCH(TEXT(VALUE(RIGHT($L$1,2)),"00")&amp;"|"&amp;IF(AND(VALUE(RIGHT($L$1,2))&gt;=57,VALUE(RIGHT($L$1,2))&lt;=63),$D836,"COMUM"),GABARITO!$D:$D,0)),1,0))</f>
        <v/>
      </c>
      <c r="M836" t="str">
        <f>IF(RESPOSTAS!N836="","",IF(UPPER(RESPOSTAS!N836)=INDEX(GABARITO!$C:$C,MATCH(TEXT(VALUE(RIGHT($M$1,2)),"00")&amp;"|"&amp;IF(AND(VALUE(RIGHT($M$1,2))&gt;=57,VALUE(RIGHT($M$1,2))&lt;=63),$D836,"COMUM"),GABARITO!$D:$D,0)),1,0))</f>
        <v/>
      </c>
      <c r="N836" t="str">
        <f>IF(RESPOSTAS!O836="","",IF(UPPER(RESPOSTAS!O836)=INDEX(GABARITO!$C:$C,MATCH(TEXT(VALUE(RIGHT($E$1,2)),"00")&amp;"|"&amp;IF(AND(VALUE(RIGHT($E$1,2))&gt;=57,VALUE(RIGHT($E$1,2))&lt;=63),$D836,"COMUM"),GABARITO!$D:$D,0)),1,0))</f>
        <v/>
      </c>
      <c r="O836" t="str">
        <f>IF(RESPOSTAS!P836="","",IF(UPPER(RESPOSTAS!P836)=INDEX(GABARITO!$C:$C,MATCH(TEXT(VALUE(RIGHT($O$1,2)),"00")&amp;"|"&amp;IF(AND(VALUE(RIGHT($O$1,2))&gt;=57,VALUE(RIGHT($O$1,2))&lt;=63),$D836,"COMUM"),GABARITO!$D:$D,0)),1,0))</f>
        <v/>
      </c>
      <c r="P836" t="str">
        <f>IF(RESPOSTAS!Q836="","",IF(UPPER(RESPOSTAS!Q836)=INDEX(GABARITO!$C:$C,MATCH(TEXT(VALUE(RIGHT($P$1,2)),"00")&amp;"|"&amp;IF(AND(VALUE(RIGHT($P$1,2))&gt;=57,VALUE(RIGHT($P$1,2))&lt;=63),$D836,"COMUM"),GABARITO!$D:$D,0)),1,0))</f>
        <v/>
      </c>
      <c r="Q836" t="str">
        <f>IF(RESPOSTAS!R836="","",IF(UPPER(RESPOSTAS!R836)=INDEX(GABARITO!$C:$C,MATCH(TEXT(VALUE(RIGHT($Q$1,2)),"00")&amp;"|"&amp;IF(AND(VALUE(RIGHT($Q$1,2))&gt;=57,VALUE(RIGHT($Q$1,2))&lt;=63),$D836,"COMUM"),GABARITO!$D:$D,0)),1,0))</f>
        <v/>
      </c>
      <c r="R836" t="str">
        <f>IF(RESPOSTAS!S836="","",IF(UPPER(RESPOSTAS!S836)=INDEX(GABARITO!$C:$C,MATCH(TEXT(VALUE(RIGHT($R$1,2)),"00")&amp;"|"&amp;IF(AND(VALUE(RIGHT($R$1,2))&gt;=57,VALUE(RIGHT($R$1,2))&lt;=63),$D836,"COMUM"),GABARITO!$D:$D,0)),1,0))</f>
        <v/>
      </c>
      <c r="S836" t="str">
        <f>IF(RESPOSTAS!T836="","",IF(UPPER(RESPOSTAS!T836)=INDEX(GABARITO!$C:$C,MATCH(TEXT(VALUE(RIGHT($S$1,2)),"00")&amp;"|"&amp;IF(AND(VALUE(RIGHT($S$1,2))&gt;=57,VALUE(RIGHT($S$1,2))&lt;=63),$D836,"COMUM"),GABARITO!$D:$D,0)),1,0))</f>
        <v/>
      </c>
      <c r="T836" t="str">
        <f>IF(RESPOSTAS!U836="","",IF(UPPER(RESPOSTAS!U836)=INDEX(GABARITO!$C:$C,MATCH(TEXT(VALUE(RIGHT($T$1,2)),"00")&amp;"|"&amp;IF(AND(VALUE(RIGHT($T$1,2))&gt;=57,VALUE(RIGHT($T$1,2))&lt;=63),$D836,"COMUM"),GABARITO!$D:$D,0)),1,0))</f>
        <v/>
      </c>
      <c r="U836" t="str">
        <f>IF(RESPOSTAS!V836="","",IF(UPPER(RESPOSTAS!V836)=INDEX(GABARITO!$C:$C,MATCH(TEXT(VALUE(RIGHT($U$1,2)),"00")&amp;"|"&amp;IF(AND(VALUE(RIGHT($U$1,2))&gt;=57,VALUE(RIGHT($U$1,2))&lt;=63),$D836,"COMUM"),GABARITO!$D:$D,0)),1,0))</f>
        <v/>
      </c>
      <c r="V836" t="str">
        <f>IF(RESPOSTAS!W836="","",IF(UPPER(RESPOSTAS!W836)=INDEX(GABARITO!$C:$C,MATCH(TEXT(VALUE(RIGHT($E$1,2)),"00")&amp;"|"&amp;IF(AND(VALUE(RIGHT($E$1,2))&gt;=57,VALUE(RIGHT($E$1,2))&lt;=63),$D836,"COMUM"),GABARITO!$D:$D,0)),1,0))</f>
        <v/>
      </c>
      <c r="W836" t="str">
        <f>IF(RESPOSTAS!X836="","",IF(UPPER(RESPOSTAS!X836)=INDEX(GABARITO!$C:$C,MATCH(TEXT(VALUE(RIGHT($W$1,2)),"00")&amp;"|"&amp;IF(AND(VALUE(RIGHT($W$1,2))&gt;=57,VALUE(RIGHT($W$1,2))&lt;=63),$D836,"COMUM"),GABARITO!$D:$D,0)),1,0))</f>
        <v/>
      </c>
      <c r="X836" t="str">
        <f>IF(RESPOSTAS!Y836="","",IF(UPPER(RESPOSTAS!Y836)=INDEX(GABARITO!$C:$C,MATCH(TEXT(VALUE(RIGHT($X$1,2)),"00")&amp;"|"&amp;IF(AND(VALUE(RIGHT($X$1,2))&gt;=57,VALUE(RIGHT($X$1,2))&lt;=63),$D836,"COMUM"),GABARITO!$D:$D,0)),1,0))</f>
        <v/>
      </c>
      <c r="Y836" t="str">
        <f>IF(RESPOSTAS!Z836="","",IF(UPPER(RESPOSTAS!Z836)=INDEX(GABARITO!$C:$C,MATCH(TEXT(VALUE(RIGHT($Y$1,2)),"00")&amp;"|"&amp;IF(AND(VALUE(RIGHT($Y$1,2))&gt;=57,VALUE(RIGHT($Y$1,2))&lt;=63),$D836,"COMUM"),GABARITO!$D:$D,0)),1,0))</f>
        <v/>
      </c>
      <c r="Z836" t="str">
        <f>IF(RESPOSTAS!AA836="","",IF(UPPER(RESPOSTAS!AA836)=INDEX(GABARITO!$C:$C,MATCH(TEXT(VALUE(RIGHT($Z$1,2)),"00")&amp;"|"&amp;IF(AND(VALUE(RIGHT($Z$1,2))&gt;=57,VALUE(RIGHT($Z$1,2))&lt;=63),$D836,"COMUM"),GABARITO!$D:$D,0)),1,0))</f>
        <v/>
      </c>
      <c r="AA836" t="str">
        <f>IF(RESPOSTAS!AB836="","",IF(UPPER(RESPOSTAS!AB836)=INDEX(GABARITO!$C:$C,MATCH(TEXT(VALUE(RIGHT($AA$1,2)),"00")&amp;"|"&amp;IF(AND(VALUE(RIGHT($AA$1,2))&gt;=57,VALUE(RIGHT($AA$1,2))&lt;=63),$D836,"COMUM"),GABARITO!$D:$D,0)),1,0))</f>
        <v/>
      </c>
      <c r="AB836" t="str">
        <f>IF(RESPOSTAS!AC836="","",IF(UPPER(RESPOSTAS!AC836)=INDEX(GABARITO!$C:$C,MATCH(TEXT(VALUE(RIGHT($AB$1,2)),"00")&amp;"|"&amp;IF(AND(VALUE(RIGHT($AB$1,2))&gt;=57,VALUE(RIGHT($AB$1,2))&lt;=63),$D836,"COMUM"),GABARITO!$D:$D,0)),1,0))</f>
        <v/>
      </c>
      <c r="AC836" t="str">
        <f>IF(RESPOSTAS!AD836="","",IF(UPPER(RESPOSTAS!AD836)=INDEX(GABARITO!$C:$C,MATCH(TEXT(VALUE(RIGHT($AC$1,2)),"00")&amp;"|"&amp;IF(AND(VALUE(RIGHT($AC$1,2))&gt;=57,VALUE(RIGHT($AC$1,2))&lt;=63),$D836,"COMUM"),GABARITO!$D:$D,0)),1,0))</f>
        <v/>
      </c>
      <c r="AD836" t="str">
        <f>IF(RESPOSTAS!AE836="","",IF(UPPER(RESPOSTAS!AE836)=INDEX(GABARITO!$C:$C,MATCH(TEXT(VALUE(RIGHT($AD$1,2)),"00")&amp;"|"&amp;IF(AND(VALUE(RIGHT($AD$1,2))&gt;=57,VALUE(RIGHT($AD$1,2))&lt;=63),$D836,"COMUM"),GABARITO!$D:$D,0)),1,0))</f>
        <v/>
      </c>
      <c r="AE836" t="str">
        <f>IF(RESPOSTAS!AF836="","",IF(UPPER(RESPOSTAS!AF836)=INDEX(GABARITO!$C:$C,MATCH(TEXT(VALUE(RIGHT($AE$1,2)),"00")&amp;"|"&amp;IF(AND(VALUE(RIGHT($AE$1,2))&gt;=57,VALUE(RIGHT($AE$1,2))&lt;=63),$D836,"COMUM"),GABARITO!$D:$D,0)),1,0))</f>
        <v/>
      </c>
      <c r="AF836" t="str">
        <f>IF(RESPOSTAS!AG836="","",IF(UPPER(RESPOSTAS!AG836)=INDEX(GABARITO!$C:$C,MATCH(TEXT(VALUE(RIGHT($AF$1,2)),"00")&amp;"|"&amp;IF(AND(VALUE(RIGHT($AF$1,2))&gt;=57,VALUE(RIGHT($AF$1,2))&lt;=63),$D836,"COMUM"),GABARITO!$D:$D,0)),1,0))</f>
        <v/>
      </c>
      <c r="AG836" t="str">
        <f>IF(RESPOSTAS!AH836="","",IF(UPPER(RESPOSTAS!AH836)=INDEX(GABARITO!$C:$C,MATCH(TEXT(VALUE(RIGHT($AG$1,2)),"00")&amp;"|"&amp;IF(AND(VALUE(RIGHT($AG$1,2))&gt;=57,VALUE(RIGHT($AG$1,2))&lt;=63),$D836,"COMUM"),GABARITO!$D:$D,0)),1,0))</f>
        <v/>
      </c>
      <c r="AH836" t="str">
        <f>IF(RESPOSTAS!AI836="","",IF(UPPER(RESPOSTAS!AI836)=INDEX(GABARITO!$C:$C,MATCH(TEXT(VALUE(RIGHT($AH$1,2)),"00")&amp;"|"&amp;IF(AND(VALUE(RIGHT($AH$1,2))&gt;=57,VALUE(RIGHT($AH$1,2))&lt;=63),$D836,"COMUM"),GABARITO!$D:$D,0)),1,0))</f>
        <v/>
      </c>
      <c r="AI836" t="str">
        <f>IF(RESPOSTAS!AJ836="","",IF(UPPER(RESPOSTAS!AJ836)=INDEX(GABARITO!$C:$C,MATCH(TEXT(VALUE(RIGHT($AI$1,2)),"00")&amp;"|"&amp;IF(AND(VALUE(RIGHT($AI$1,2))&gt;=57,VALUE(RIGHT($AI$1,2))&lt;=63),$D836,"COMUM"),GABARITO!$D:$D,0)),1,0))</f>
        <v/>
      </c>
      <c r="AJ836" t="str">
        <f>IF(RESPOSTAS!AK836="","",IF(UPPER(RESPOSTAS!AK836)=INDEX(GABARITO!$C:$C,MATCH(TEXT(VALUE(RIGHT($AJ$1,2)),"00")&amp;"|"&amp;IF(AND(VALUE(RIGHT($AJ$1,2))&gt;=57,VALUE(RIGHT($AJ$1,2))&lt;=63),$D836,"COMUM"),GABARITO!$D:$D,0)),1,0))</f>
        <v/>
      </c>
      <c r="AK836" t="str">
        <f>IF(RESPOSTAS!AL836="","",IF(UPPER(RESPOSTAS!AL836)=INDEX(GABARITO!$C:$C,MATCH(TEXT(VALUE(RIGHT($AK$1,2)),"00")&amp;"|"&amp;IF(AND(VALUE(RIGHT($AK$1,2))&gt;=57,VALUE(RIGHT($AK$1,2))&lt;=63),$D836,"COMUM"),GABARITO!$D:$D,0)),1,0))</f>
        <v/>
      </c>
      <c r="AL836" t="str">
        <f>IF(RESPOSTAS!AM836="","",IF(UPPER(RESPOSTAS!AM836)=INDEX(GABARITO!$C:$C,MATCH(TEXT(VALUE(RIGHT($AL$1,2)),"00")&amp;"|"&amp;IF(AND(VALUE(RIGHT($AL$1,2))&gt;=57,VALUE(RIGHT($AL$1,2))&lt;=63),$D836,"COMUM"),GABARITO!$D:$D,0)),1,0))</f>
        <v/>
      </c>
      <c r="AM836" t="str">
        <f>IF(RESPOSTAS!AN836="","",IF(UPPER(RESPOSTAS!AN836)=INDEX(GABARITO!$C:$C,MATCH(TEXT(VALUE(RIGHT($AM$1,2)),"00")&amp;"|"&amp;IF(AND(VALUE(RIGHT($AM$1,2))&gt;=57,VALUE(RIGHT($AM$1,2))&lt;=63),$D836,"COMUM"),GABARITO!$D:$D,0)),1,0))</f>
        <v/>
      </c>
      <c r="AN836" t="str">
        <f>IF(RESPOSTAS!AO836="","",IF(UPPER(RESPOSTAS!AO836)=INDEX(GABARITO!$C:$C,MATCH(TEXT(VALUE(RIGHT($AN$1,2)),"00")&amp;"|"&amp;IF(AND(VALUE(RIGHT($AN$1,2))&gt;=57,VALUE(RIGHT($AN$1,2))&lt;=63),$D836,"COMUM"),GABARITO!$D:$D,0)),1,0))</f>
        <v/>
      </c>
      <c r="AO836" t="str">
        <f>IF(RESPOSTAS!AP836="","",IF(UPPER(RESPOSTAS!AP836)=INDEX(GABARITO!$C:$C,MATCH(TEXT(VALUE(RIGHT($AO$1,2)),"00")&amp;"|"&amp;IF(AND(VALUE(RIGHT($AO$1,2))&gt;=57,VALUE(RIGHT($AO$1,2))&lt;=63),$D836,"COMUM"),GABARITO!$D:$D,0)),1,0))</f>
        <v/>
      </c>
      <c r="AP836" t="str">
        <f>IF(RESPOSTAS!AQ836="","",IF(UPPER(RESPOSTAS!AQ836)=INDEX(GABARITO!$C:$C,MATCH(TEXT(VALUE(RIGHT($AP$1,2)),"00")&amp;"|"&amp;IF(AND(VALUE(RIGHT($AP$1,2))&gt;=57,VALUE(RIGHT($AP$1,2))&lt;=63),$D836,"COMUM"),GABARITO!$D:$D,0)),1,0))</f>
        <v/>
      </c>
      <c r="AQ836" t="str">
        <f>IF(RESPOSTAS!AR836="","",IF(UPPER(RESPOSTAS!AR836)=INDEX(GABARITO!$C:$C,MATCH(TEXT(VALUE(RIGHT($AQ$1,2)),"00")&amp;"|"&amp;IF(AND(VALUE(RIGHT($AQ$1,2))&gt;=57,VALUE(RIGHT($AQ$1,2))&lt;=63),$D836,"COMUM"),GABARITO!$D:$D,0)),1,0))</f>
        <v/>
      </c>
      <c r="AR836" t="str">
        <f>IF(RESPOSTAS!AS836="","",IF(UPPER(RESPOSTAS!AS836)=INDEX(GABARITO!$C:$C,MATCH(TEXT(VALUE(RIGHT($AR$1,2)),"00")&amp;"|"&amp;IF(AND(VALUE(RIGHT($AR$1,2))&gt;=57,VALUE(RIGHT($AR$1,2))&lt;=63),$D836,"COMUM"),GABARITO!$D:$D,0)),1,0))</f>
        <v/>
      </c>
      <c r="AS836" t="str">
        <f>IF(RESPOSTAS!AT836="","",IF(UPPER(RESPOSTAS!AT836)=INDEX(GABARITO!$C:$C,MATCH(TEXT(VALUE(RIGHT($AS$1,2)),"00")&amp;"|"&amp;IF(AND(VALUE(RIGHT($AS$1,2))&gt;=57,VALUE(RIGHT($AS$1,2))&lt;=63),$D836,"COMUM"),GABARITO!$D:$D,0)),1,0))</f>
        <v/>
      </c>
      <c r="AT836" t="str">
        <f>IF(RESPOSTAS!AU836="","",IF(UPPER(RESPOSTAS!AU836)=INDEX(GABARITO!$C:$C,MATCH(TEXT(VALUE(RIGHT($AT$1,2)),"00")&amp;"|"&amp;IF(AND(VALUE(RIGHT($AT$1,2))&gt;=57,VALUE(RIGHT($AT$1,2))&lt;=63),$D836,"COMUM"),GABARITO!$D:$D,0)),1,0))</f>
        <v/>
      </c>
      <c r="AU836" t="str">
        <f>IF(RESPOSTAS!AV836="","",IF(UPPER(RESPOSTAS!AV836)=INDEX(GABARITO!$C:$C,MATCH(TEXT(VALUE(RIGHT($AU$1,2)),"00")&amp;"|"&amp;IF(AND(VALUE(RIGHT($AU$1,2))&gt;=57,VALUE(RIGHT($AU$1,2))&lt;=63),$D836,"COMUM"),GABARITO!$D:$D,0)),1,0))</f>
        <v/>
      </c>
      <c r="AV836" t="str">
        <f>IF(RESPOSTAS!AW836="","",IF(UPPER(RESPOSTAS!AW836)=INDEX(GABARITO!$C:$C,MATCH(TEXT(VALUE(RIGHT($AV$1,2)),"00")&amp;"|"&amp;IF(AND(VALUE(RIGHT($AV$1,2))&gt;=57,VALUE(RIGHT($AV$1,2))&lt;=63),$D836,"COMUM"),GABARITO!$D:$D,0)),1,0))</f>
        <v/>
      </c>
      <c r="AW836" t="str">
        <f>IF(RESPOSTAS!AX836="","",IF(UPPER(RESPOSTAS!AX836)=INDEX(GABARITO!$C:$C,MATCH(TEXT(VALUE(RIGHT($AW$1,2)),"00")&amp;"|"&amp;IF(AND(VALUE(RIGHT($AW$1,2))&gt;=57,VALUE(RIGHT($AW$1,2))&lt;=63),$D836,"COMUM"),GABARITO!$D:$D,0)),1,0))</f>
        <v/>
      </c>
      <c r="AX836" t="str">
        <f>IF(RESPOSTAS!AY836="","",IF(UPPER(RESPOSTAS!AY836)=INDEX(GABARITO!$C:$C,MATCH(TEXT(VALUE(RIGHT($AX$1,2)),"00")&amp;"|"&amp;IF(AND(VALUE(RIGHT($AX$1,2))&gt;=57,VALUE(RIGHT($AX$1,2))&lt;=63),$D836,"COMUM"),GABARITO!$D:$D,0)),1,0))</f>
        <v/>
      </c>
      <c r="AY836" t="str">
        <f>IF(RESPOSTAS!AZ836="","",IF(UPPER(RESPOSTAS!AZ836)=INDEX(GABARITO!$C:$C,MATCH(TEXT(VALUE(RIGHT($AY$1,2)),"00")&amp;"|"&amp;IF(AND(VALUE(RIGHT($AY$1,2))&gt;=57,VALUE(RIGHT($AY$1,2))&lt;=63),$D836,"COMUM"),GABARITO!$D:$D,0)),1,0))</f>
        <v/>
      </c>
      <c r="AZ836" t="str">
        <f>IF(RESPOSTAS!BA836="","",IF(UPPER(RESPOSTAS!BA836)=INDEX(GABARITO!$C:$C,MATCH(TEXT(VALUE(RIGHT($AZ$1,2)),"00")&amp;"|"&amp;IF(AND(VALUE(RIGHT($AZ$1,2))&gt;=57,VALUE(RIGHT($AZ$1,2))&lt;=63),$D836,"COMUM"),GABARITO!$D:$D,0)),1,0))</f>
        <v/>
      </c>
      <c r="BA836" t="str">
        <f>IF(RESPOSTAS!BB836="","",IF(UPPER(RESPOSTAS!BB836)=INDEX(GABARITO!$C:$C,MATCH(TEXT(VALUE(RIGHT($BA$1,2)),"00")&amp;"|"&amp;IF(AND(VALUE(RIGHT($BA$1,2))&gt;=57,VALUE(RIGHT($BA$1,2))&lt;=63),$D836,"COMUM"),GABARITO!$D:$D,0)),1,0))</f>
        <v/>
      </c>
      <c r="BB836" t="str">
        <f>IF(RESPOSTAS!BC836="","",IF(UPPER(RESPOSTAS!BC836)=INDEX(GABARITO!$C:$C,MATCH(TEXT(VALUE(RIGHT($BB$1,2)),"00")&amp;"|"&amp;IF(AND(VALUE(RIGHT($BB$1,2))&gt;=57,VALUE(RIGHT($BB$1,2))&lt;=63),$D836,"COMUM"),GABARITO!$D:$D,0)),1,0))</f>
        <v/>
      </c>
      <c r="BC836" t="str">
        <f>IF(RESPOSTAS!BD836="","",IF(UPPER(RESPOSTAS!BD836)=INDEX(GABARITO!$C:$C,MATCH(TEXT(VALUE(RIGHT($BC$1,2)),"00")&amp;"|"&amp;IF(AND(VALUE(RIGHT($BC$1,2))&gt;=57,VALUE(RIGHT($BC$1,2))&lt;=63),$D836,"COMUM"),GABARITO!$D:$D,0)),1,0))</f>
        <v/>
      </c>
      <c r="BD836" t="str">
        <f>IF(RESPOSTAS!BE836="","",IF(UPPER(RESPOSTAS!BE836)=INDEX(GABARITO!$C:$C,MATCH(TEXT(VALUE(RIGHT($BD$1,2)),"00")&amp;"|"&amp;IF(AND(VALUE(RIGHT($BD$1,2))&gt;=57,VALUE(RIGHT($BD$1,2))&lt;=63),$D836,"COMUM"),GABARITO!$D:$D,0)),1,0))</f>
        <v/>
      </c>
      <c r="BE836" t="str">
        <f>IF(RESPOSTAS!BF836="","",IF(UPPER(RESPOSTAS!BF836)=INDEX(GABARITO!$C:$C,MATCH(TEXT(VALUE(RIGHT($BE$1,2)),"00")&amp;"|"&amp;IF(AND(VALUE(RIGHT($BE$1,2))&gt;=57,VALUE(RIGHT($BE$1,2))&lt;=63),$D836,"COMUM"),GABARITO!$D:$D,0)),1,0))</f>
        <v/>
      </c>
      <c r="BF836" t="str">
        <f>IF(RESPOSTAS!BG836="","",IF(UPPER(RESPOSTAS!BG836)=INDEX(GABARITO!$C:$C,MATCH(TEXT(VALUE(RIGHT($BF$1,2)),"00")&amp;"|"&amp;IF(AND(VALUE(RIGHT($BF$1,2))&gt;=57,VALUE(RIGHT($BF$1,2))&lt;=63),$D836,"COMUM"),GABARITO!$D:$D,0)),1,0))</f>
        <v/>
      </c>
      <c r="BG836" t="str">
        <f>IF(RESPOSTAS!BH836="","",IF(UPPER(RESPOSTAS!BH836)=INDEX(GABARITO!$C:$C,MATCH(TEXT(VALUE(RIGHT($BG$1,2)),"00")&amp;"|"&amp;IF(AND(VALUE(RIGHT($BG$1,2))&gt;=57,VALUE(RIGHT($BG$1,2))&lt;=63),$D836,"COMUM"),GABARITO!$D:$D,0)),1,0))</f>
        <v/>
      </c>
      <c r="BH836" t="str">
        <f>IF(RESPOSTAS!BI836="","",IF(UPPER(RESPOSTAS!BI836)=INDEX(GABARITO!$C:$C,MATCH(TEXT(VALUE(RIGHT($BH$1,2)),"00")&amp;"|"&amp;IF(AND(VALUE(RIGHT($BH$1,2))&gt;=57,VALUE(RIGHT($BH$1,2))&lt;=63),$D836,"COMUM"),GABARITO!$D:$D,0)),1,0))</f>
        <v/>
      </c>
      <c r="BI836" t="str">
        <f>IF(RESPOSTAS!BJ836="","",IF(UPPER(RESPOSTAS!BJ836)=INDEX(GABARITO!$C:$C,MATCH(TEXT(VALUE(RIGHT($BI$1,2)),"00")&amp;"|"&amp;IF(AND(VALUE(RIGHT($BI$1,2))&gt;=57,VALUE(RIGHT($BI$1,2))&lt;=63),$D836,"COMUM"),GABARITO!$D:$D,0)),1,0))</f>
        <v/>
      </c>
      <c r="BJ836" t="str">
        <f>IF(RESPOSTAS!BK836="","",IF(UPPER(RESPOSTAS!BK836)=INDEX(GABARITO!$C:$C,MATCH(TEXT(VALUE(RIGHT($BJ$1,2)),"00")&amp;"|"&amp;IF(AND(VALUE(RIGHT($BJ$1,2))&gt;=57,VALUE(RIGHT($BJ$1,2))&lt;=63),$D836,"COMUM"),GABARITO!$D:$D,0)),1,0))</f>
        <v/>
      </c>
      <c r="BK836" t="str">
        <f>IF(RESPOSTAS!BL836="","",IF(UPPER(RESPOSTAS!BL836)=INDEX(GABARITO!$C:$C,MATCH(TEXT(VALUE(RIGHT($BK$1,2)),"00")&amp;"|"&amp;IF(AND(VALUE(RIGHT($BK$1,2))&gt;=57,VALUE(RIGHT($BK$1,2))&lt;=63),$D836,"COMUM"),GABARITO!$D:$D,0)),1,0))</f>
        <v/>
      </c>
      <c r="BL836" t="str">
        <f>IF(RESPOSTAS!BM836="","",IF(UPPER(RESPOSTAS!BM836)=INDEX(GABARITO!$C:$C,MATCH(TEXT(VALUE(RIGHT($BL$1,2)),"00")&amp;"|"&amp;IF(AND(VALUE(RIGHT($BL$1,2))&gt;=57,VALUE(RIGHT($BL$1,2))&lt;=63),$D836,"COMUM"),GABARITO!$D:$D,0)),1,0))</f>
        <v/>
      </c>
      <c r="BM836" t="str">
        <f>IF(RESPOSTAS!BN836="","",IF(UPPER(RESPOSTAS!BN836)=INDEX(GABARITO!$C:$C,MATCH(TEXT(VALUE(RIGHT($BM$1,2)),"00")&amp;"|"&amp;IF(AND(VALUE(RIGHT($BM$1,2))&gt;=57,VALUE(RIGHT($BM$1,2))&lt;=63),$D836,"COMUM"),GABARITO!$D:$D,0)),1,0))</f>
        <v/>
      </c>
      <c r="BN836" t="str">
        <f>IF(RESPOSTAS!BO836="","",IF(UPPER(RESPOSTAS!BO836)=INDEX(GABARITO!$C:$C,MATCH(TEXT(VALUE(RIGHT($BN$1,2)),"00")&amp;"|"&amp;IF(AND(VALUE(RIGHT($BN$1,2))&gt;=57,VALUE(RIGHT($BN$1,2))&lt;=63),$D836,"COMUM"),GABARITO!$D:$D,0)),1,0))</f>
        <v/>
      </c>
      <c r="BO836" t="str">
        <f>IF(RESPOSTAS!BP836="","",IF(UPPER(RESPOSTAS!BP836)=INDEX(GABARITO!$C:$C,MATCH(TEXT(VALUE(RIGHT($BO$1,2)),"00")&amp;"|"&amp;IF(AND(VALUE(RIGHT($BO$1,2))&gt;=57,VALUE(RIGHT($BO$1,2))&lt;=63),$D836,"COMUM"),GABARITO!$D:$D,0)),1,0))</f>
        <v/>
      </c>
      <c r="BP836">
        <f>COUNTIF(RESPOSTAS!F836:BP836,"&lt;&gt;")</f>
        <v>0</v>
      </c>
      <c r="BQ836" t="str">
        <f t="shared" si="129"/>
        <v/>
      </c>
      <c r="BR836" s="10" t="str">
        <f t="shared" si="130"/>
        <v/>
      </c>
      <c r="BT836" s="11" t="str">
        <f t="shared" si="132"/>
        <v/>
      </c>
      <c r="BU836" s="11" t="str">
        <f t="shared" si="133"/>
        <v/>
      </c>
      <c r="BV836" s="11" t="str">
        <f t="shared" si="134"/>
        <v/>
      </c>
      <c r="BW836" s="11" t="str">
        <f t="shared" si="135"/>
        <v/>
      </c>
      <c r="BX836" s="11" t="str">
        <f t="shared" si="136"/>
        <v/>
      </c>
      <c r="BY836" s="11" t="str">
        <f t="shared" si="137"/>
        <v/>
      </c>
      <c r="BZ836" s="3" t="str">
        <f t="shared" si="131"/>
        <v/>
      </c>
    </row>
    <row r="837" spans="1:78" x14ac:dyDescent="0.25">
      <c r="A837" t="str">
        <f>IF(RESPOSTAS!A837="","",RESPOSTAS!A837)</f>
        <v/>
      </c>
      <c r="B837" t="str">
        <f>IF(RESPOSTAS!C837="","",RESPOSTAS!C837)</f>
        <v/>
      </c>
      <c r="C837" t="str">
        <f>IF(RESPOSTAS!D837="","",RESPOSTAS!D837)</f>
        <v/>
      </c>
      <c r="D837" t="str">
        <f>IF(RESPOSTAS!E837="","",RESPOSTAS!E837)</f>
        <v/>
      </c>
      <c r="E837" t="str">
        <f>IF(RESPOSTAS!F837="","",IF(UPPER(RESPOSTAS!F837)=INDEX(GABARITO!$C:$C,MATCH(TEXT(VALUE(RIGHT($E$1,2)),"00")&amp;"|"&amp;IF(AND(VALUE(RIGHT($E$1,2))&gt;=57,VALUE(RIGHT($E$1,2))&lt;=63),$D837,"COMUM"),GABARITO!$D:$D,0)),1,0))</f>
        <v/>
      </c>
      <c r="F837" t="str">
        <f>IF(RESPOSTAS!G837="","",IF(UPPER(RESPOSTAS!G837)=INDEX(GABARITO!$C:$C,MATCH(TEXT(VALUE(RIGHT($F$1,2)),"00")&amp;"|"&amp;IF(AND(VALUE(RIGHT($F$1,2))&gt;=57,VALUE(RIGHT($F$1,2))&lt;=63),$D837,"COMUM"),GABARITO!$D:$D,0)),1,0))</f>
        <v/>
      </c>
      <c r="G837" t="str">
        <f>IF(RESPOSTAS!H837="","",IF(UPPER(RESPOSTAS!H837)=INDEX(GABARITO!$C:$C,MATCH(TEXT(VALUE(RIGHT($G$1,2)),"00")&amp;"|"&amp;IF(AND(VALUE(RIGHT($G$1,2))&gt;=57,VALUE(RIGHT($G$1,2))&lt;=63),$D837,"COMUM"),GABARITO!$D:$D,0)),1,0))</f>
        <v/>
      </c>
      <c r="H837" t="str">
        <f>IF(RESPOSTAS!I837="","",IF(UPPER(RESPOSTAS!I837)=INDEX(GABARITO!$C:$C,MATCH(TEXT(VALUE(RIGHT($H$1,2)),"00")&amp;"|"&amp;IF(AND(VALUE(RIGHT($H$1,2))&gt;=57,VALUE(RIGHT($H$1,2))&lt;=63),$D837,"COMUM"),GABARITO!$D:$D,0)),1,0))</f>
        <v/>
      </c>
      <c r="I837" t="str">
        <f>IF(RESPOSTAS!J837="","",IF(UPPER(RESPOSTAS!J837)=INDEX(GABARITO!$C:$C,MATCH(TEXT(VALUE(RIGHT($I$1,2)),"00")&amp;"|"&amp;IF(AND(VALUE(RIGHT($I$1,2))&gt;=57,VALUE(RIGHT($I$1,2))&lt;=63),$D837,"COMUM"),GABARITO!$D:$D,0)),1,0))</f>
        <v/>
      </c>
      <c r="J837" t="str">
        <f>IF(RESPOSTAS!K837="","",IF(UPPER(RESPOSTAS!K837)=INDEX(GABARITO!$C:$C,MATCH(TEXT(VALUE(RIGHT($J$1,2)),"00")&amp;"|"&amp;IF(AND(VALUE(RIGHT($J$1,2))&gt;=57,VALUE(RIGHT($J$1,2))&lt;=63),$D837,"COMUM"),GABARITO!$D:$D,0)),1,0))</f>
        <v/>
      </c>
      <c r="K837" t="str">
        <f>IF(RESPOSTAS!L837="","",IF(UPPER(RESPOSTAS!L837)=INDEX(GABARITO!$C:$C,MATCH(TEXT(VALUE(RIGHT($K$1,2)),"00")&amp;"|"&amp;IF(AND(VALUE(RIGHT($K$1,2))&gt;=57,VALUE(RIGHT($K$1,2))&lt;=63),$D837,"COMUM"),GABARITO!$D:$D,0)),1,0))</f>
        <v/>
      </c>
      <c r="L837" t="str">
        <f>IF(RESPOSTAS!M837="","",IF(UPPER(RESPOSTAS!M837)=INDEX(GABARITO!$C:$C,MATCH(TEXT(VALUE(RIGHT($L$1,2)),"00")&amp;"|"&amp;IF(AND(VALUE(RIGHT($L$1,2))&gt;=57,VALUE(RIGHT($L$1,2))&lt;=63),$D837,"COMUM"),GABARITO!$D:$D,0)),1,0))</f>
        <v/>
      </c>
      <c r="M837" t="str">
        <f>IF(RESPOSTAS!N837="","",IF(UPPER(RESPOSTAS!N837)=INDEX(GABARITO!$C:$C,MATCH(TEXT(VALUE(RIGHT($M$1,2)),"00")&amp;"|"&amp;IF(AND(VALUE(RIGHT($M$1,2))&gt;=57,VALUE(RIGHT($M$1,2))&lt;=63),$D837,"COMUM"),GABARITO!$D:$D,0)),1,0))</f>
        <v/>
      </c>
      <c r="N837" t="str">
        <f>IF(RESPOSTAS!O837="","",IF(UPPER(RESPOSTAS!O837)=INDEX(GABARITO!$C:$C,MATCH(TEXT(VALUE(RIGHT($E$1,2)),"00")&amp;"|"&amp;IF(AND(VALUE(RIGHT($E$1,2))&gt;=57,VALUE(RIGHT($E$1,2))&lt;=63),$D837,"COMUM"),GABARITO!$D:$D,0)),1,0))</f>
        <v/>
      </c>
      <c r="O837" t="str">
        <f>IF(RESPOSTAS!P837="","",IF(UPPER(RESPOSTAS!P837)=INDEX(GABARITO!$C:$C,MATCH(TEXT(VALUE(RIGHT($O$1,2)),"00")&amp;"|"&amp;IF(AND(VALUE(RIGHT($O$1,2))&gt;=57,VALUE(RIGHT($O$1,2))&lt;=63),$D837,"COMUM"),GABARITO!$D:$D,0)),1,0))</f>
        <v/>
      </c>
      <c r="P837" t="str">
        <f>IF(RESPOSTAS!Q837="","",IF(UPPER(RESPOSTAS!Q837)=INDEX(GABARITO!$C:$C,MATCH(TEXT(VALUE(RIGHT($P$1,2)),"00")&amp;"|"&amp;IF(AND(VALUE(RIGHT($P$1,2))&gt;=57,VALUE(RIGHT($P$1,2))&lt;=63),$D837,"COMUM"),GABARITO!$D:$D,0)),1,0))</f>
        <v/>
      </c>
      <c r="Q837" t="str">
        <f>IF(RESPOSTAS!R837="","",IF(UPPER(RESPOSTAS!R837)=INDEX(GABARITO!$C:$C,MATCH(TEXT(VALUE(RIGHT($Q$1,2)),"00")&amp;"|"&amp;IF(AND(VALUE(RIGHT($Q$1,2))&gt;=57,VALUE(RIGHT($Q$1,2))&lt;=63),$D837,"COMUM"),GABARITO!$D:$D,0)),1,0))</f>
        <v/>
      </c>
      <c r="R837" t="str">
        <f>IF(RESPOSTAS!S837="","",IF(UPPER(RESPOSTAS!S837)=INDEX(GABARITO!$C:$C,MATCH(TEXT(VALUE(RIGHT($R$1,2)),"00")&amp;"|"&amp;IF(AND(VALUE(RIGHT($R$1,2))&gt;=57,VALUE(RIGHT($R$1,2))&lt;=63),$D837,"COMUM"),GABARITO!$D:$D,0)),1,0))</f>
        <v/>
      </c>
      <c r="S837" t="str">
        <f>IF(RESPOSTAS!T837="","",IF(UPPER(RESPOSTAS!T837)=INDEX(GABARITO!$C:$C,MATCH(TEXT(VALUE(RIGHT($S$1,2)),"00")&amp;"|"&amp;IF(AND(VALUE(RIGHT($S$1,2))&gt;=57,VALUE(RIGHT($S$1,2))&lt;=63),$D837,"COMUM"),GABARITO!$D:$D,0)),1,0))</f>
        <v/>
      </c>
      <c r="T837" t="str">
        <f>IF(RESPOSTAS!U837="","",IF(UPPER(RESPOSTAS!U837)=INDEX(GABARITO!$C:$C,MATCH(TEXT(VALUE(RIGHT($T$1,2)),"00")&amp;"|"&amp;IF(AND(VALUE(RIGHT($T$1,2))&gt;=57,VALUE(RIGHT($T$1,2))&lt;=63),$D837,"COMUM"),GABARITO!$D:$D,0)),1,0))</f>
        <v/>
      </c>
      <c r="U837" t="str">
        <f>IF(RESPOSTAS!V837="","",IF(UPPER(RESPOSTAS!V837)=INDEX(GABARITO!$C:$C,MATCH(TEXT(VALUE(RIGHT($U$1,2)),"00")&amp;"|"&amp;IF(AND(VALUE(RIGHT($U$1,2))&gt;=57,VALUE(RIGHT($U$1,2))&lt;=63),$D837,"COMUM"),GABARITO!$D:$D,0)),1,0))</f>
        <v/>
      </c>
      <c r="V837" t="str">
        <f>IF(RESPOSTAS!W837="","",IF(UPPER(RESPOSTAS!W837)=INDEX(GABARITO!$C:$C,MATCH(TEXT(VALUE(RIGHT($E$1,2)),"00")&amp;"|"&amp;IF(AND(VALUE(RIGHT($E$1,2))&gt;=57,VALUE(RIGHT($E$1,2))&lt;=63),$D837,"COMUM"),GABARITO!$D:$D,0)),1,0))</f>
        <v/>
      </c>
      <c r="W837" t="str">
        <f>IF(RESPOSTAS!X837="","",IF(UPPER(RESPOSTAS!X837)=INDEX(GABARITO!$C:$C,MATCH(TEXT(VALUE(RIGHT($W$1,2)),"00")&amp;"|"&amp;IF(AND(VALUE(RIGHT($W$1,2))&gt;=57,VALUE(RIGHT($W$1,2))&lt;=63),$D837,"COMUM"),GABARITO!$D:$D,0)),1,0))</f>
        <v/>
      </c>
      <c r="X837" t="str">
        <f>IF(RESPOSTAS!Y837="","",IF(UPPER(RESPOSTAS!Y837)=INDEX(GABARITO!$C:$C,MATCH(TEXT(VALUE(RIGHT($X$1,2)),"00")&amp;"|"&amp;IF(AND(VALUE(RIGHT($X$1,2))&gt;=57,VALUE(RIGHT($X$1,2))&lt;=63),$D837,"COMUM"),GABARITO!$D:$D,0)),1,0))</f>
        <v/>
      </c>
      <c r="Y837" t="str">
        <f>IF(RESPOSTAS!Z837="","",IF(UPPER(RESPOSTAS!Z837)=INDEX(GABARITO!$C:$C,MATCH(TEXT(VALUE(RIGHT($Y$1,2)),"00")&amp;"|"&amp;IF(AND(VALUE(RIGHT($Y$1,2))&gt;=57,VALUE(RIGHT($Y$1,2))&lt;=63),$D837,"COMUM"),GABARITO!$D:$D,0)),1,0))</f>
        <v/>
      </c>
      <c r="Z837" t="str">
        <f>IF(RESPOSTAS!AA837="","",IF(UPPER(RESPOSTAS!AA837)=INDEX(GABARITO!$C:$C,MATCH(TEXT(VALUE(RIGHT($Z$1,2)),"00")&amp;"|"&amp;IF(AND(VALUE(RIGHT($Z$1,2))&gt;=57,VALUE(RIGHT($Z$1,2))&lt;=63),$D837,"COMUM"),GABARITO!$D:$D,0)),1,0))</f>
        <v/>
      </c>
      <c r="AA837" t="str">
        <f>IF(RESPOSTAS!AB837="","",IF(UPPER(RESPOSTAS!AB837)=INDEX(GABARITO!$C:$C,MATCH(TEXT(VALUE(RIGHT($AA$1,2)),"00")&amp;"|"&amp;IF(AND(VALUE(RIGHT($AA$1,2))&gt;=57,VALUE(RIGHT($AA$1,2))&lt;=63),$D837,"COMUM"),GABARITO!$D:$D,0)),1,0))</f>
        <v/>
      </c>
      <c r="AB837" t="str">
        <f>IF(RESPOSTAS!AC837="","",IF(UPPER(RESPOSTAS!AC837)=INDEX(GABARITO!$C:$C,MATCH(TEXT(VALUE(RIGHT($AB$1,2)),"00")&amp;"|"&amp;IF(AND(VALUE(RIGHT($AB$1,2))&gt;=57,VALUE(RIGHT($AB$1,2))&lt;=63),$D837,"COMUM"),GABARITO!$D:$D,0)),1,0))</f>
        <v/>
      </c>
      <c r="AC837" t="str">
        <f>IF(RESPOSTAS!AD837="","",IF(UPPER(RESPOSTAS!AD837)=INDEX(GABARITO!$C:$C,MATCH(TEXT(VALUE(RIGHT($AC$1,2)),"00")&amp;"|"&amp;IF(AND(VALUE(RIGHT($AC$1,2))&gt;=57,VALUE(RIGHT($AC$1,2))&lt;=63),$D837,"COMUM"),GABARITO!$D:$D,0)),1,0))</f>
        <v/>
      </c>
      <c r="AD837" t="str">
        <f>IF(RESPOSTAS!AE837="","",IF(UPPER(RESPOSTAS!AE837)=INDEX(GABARITO!$C:$C,MATCH(TEXT(VALUE(RIGHT($AD$1,2)),"00")&amp;"|"&amp;IF(AND(VALUE(RIGHT($AD$1,2))&gt;=57,VALUE(RIGHT($AD$1,2))&lt;=63),$D837,"COMUM"),GABARITO!$D:$D,0)),1,0))</f>
        <v/>
      </c>
      <c r="AE837" t="str">
        <f>IF(RESPOSTAS!AF837="","",IF(UPPER(RESPOSTAS!AF837)=INDEX(GABARITO!$C:$C,MATCH(TEXT(VALUE(RIGHT($AE$1,2)),"00")&amp;"|"&amp;IF(AND(VALUE(RIGHT($AE$1,2))&gt;=57,VALUE(RIGHT($AE$1,2))&lt;=63),$D837,"COMUM"),GABARITO!$D:$D,0)),1,0))</f>
        <v/>
      </c>
      <c r="AF837" t="str">
        <f>IF(RESPOSTAS!AG837="","",IF(UPPER(RESPOSTAS!AG837)=INDEX(GABARITO!$C:$C,MATCH(TEXT(VALUE(RIGHT($AF$1,2)),"00")&amp;"|"&amp;IF(AND(VALUE(RIGHT($AF$1,2))&gt;=57,VALUE(RIGHT($AF$1,2))&lt;=63),$D837,"COMUM"),GABARITO!$D:$D,0)),1,0))</f>
        <v/>
      </c>
      <c r="AG837" t="str">
        <f>IF(RESPOSTAS!AH837="","",IF(UPPER(RESPOSTAS!AH837)=INDEX(GABARITO!$C:$C,MATCH(TEXT(VALUE(RIGHT($AG$1,2)),"00")&amp;"|"&amp;IF(AND(VALUE(RIGHT($AG$1,2))&gt;=57,VALUE(RIGHT($AG$1,2))&lt;=63),$D837,"COMUM"),GABARITO!$D:$D,0)),1,0))</f>
        <v/>
      </c>
      <c r="AH837" t="str">
        <f>IF(RESPOSTAS!AI837="","",IF(UPPER(RESPOSTAS!AI837)=INDEX(GABARITO!$C:$C,MATCH(TEXT(VALUE(RIGHT($AH$1,2)),"00")&amp;"|"&amp;IF(AND(VALUE(RIGHT($AH$1,2))&gt;=57,VALUE(RIGHT($AH$1,2))&lt;=63),$D837,"COMUM"),GABARITO!$D:$D,0)),1,0))</f>
        <v/>
      </c>
      <c r="AI837" t="str">
        <f>IF(RESPOSTAS!AJ837="","",IF(UPPER(RESPOSTAS!AJ837)=INDEX(GABARITO!$C:$C,MATCH(TEXT(VALUE(RIGHT($AI$1,2)),"00")&amp;"|"&amp;IF(AND(VALUE(RIGHT($AI$1,2))&gt;=57,VALUE(RIGHT($AI$1,2))&lt;=63),$D837,"COMUM"),GABARITO!$D:$D,0)),1,0))</f>
        <v/>
      </c>
      <c r="AJ837" t="str">
        <f>IF(RESPOSTAS!AK837="","",IF(UPPER(RESPOSTAS!AK837)=INDEX(GABARITO!$C:$C,MATCH(TEXT(VALUE(RIGHT($AJ$1,2)),"00")&amp;"|"&amp;IF(AND(VALUE(RIGHT($AJ$1,2))&gt;=57,VALUE(RIGHT($AJ$1,2))&lt;=63),$D837,"COMUM"),GABARITO!$D:$D,0)),1,0))</f>
        <v/>
      </c>
      <c r="AK837" t="str">
        <f>IF(RESPOSTAS!AL837="","",IF(UPPER(RESPOSTAS!AL837)=INDEX(GABARITO!$C:$C,MATCH(TEXT(VALUE(RIGHT($AK$1,2)),"00")&amp;"|"&amp;IF(AND(VALUE(RIGHT($AK$1,2))&gt;=57,VALUE(RIGHT($AK$1,2))&lt;=63),$D837,"COMUM"),GABARITO!$D:$D,0)),1,0))</f>
        <v/>
      </c>
      <c r="AL837" t="str">
        <f>IF(RESPOSTAS!AM837="","",IF(UPPER(RESPOSTAS!AM837)=INDEX(GABARITO!$C:$C,MATCH(TEXT(VALUE(RIGHT($AL$1,2)),"00")&amp;"|"&amp;IF(AND(VALUE(RIGHT($AL$1,2))&gt;=57,VALUE(RIGHT($AL$1,2))&lt;=63),$D837,"COMUM"),GABARITO!$D:$D,0)),1,0))</f>
        <v/>
      </c>
      <c r="AM837" t="str">
        <f>IF(RESPOSTAS!AN837="","",IF(UPPER(RESPOSTAS!AN837)=INDEX(GABARITO!$C:$C,MATCH(TEXT(VALUE(RIGHT($AM$1,2)),"00")&amp;"|"&amp;IF(AND(VALUE(RIGHT($AM$1,2))&gt;=57,VALUE(RIGHT($AM$1,2))&lt;=63),$D837,"COMUM"),GABARITO!$D:$D,0)),1,0))</f>
        <v/>
      </c>
      <c r="AN837" t="str">
        <f>IF(RESPOSTAS!AO837="","",IF(UPPER(RESPOSTAS!AO837)=INDEX(GABARITO!$C:$C,MATCH(TEXT(VALUE(RIGHT($AN$1,2)),"00")&amp;"|"&amp;IF(AND(VALUE(RIGHT($AN$1,2))&gt;=57,VALUE(RIGHT($AN$1,2))&lt;=63),$D837,"COMUM"),GABARITO!$D:$D,0)),1,0))</f>
        <v/>
      </c>
      <c r="AO837" t="str">
        <f>IF(RESPOSTAS!AP837="","",IF(UPPER(RESPOSTAS!AP837)=INDEX(GABARITO!$C:$C,MATCH(TEXT(VALUE(RIGHT($AO$1,2)),"00")&amp;"|"&amp;IF(AND(VALUE(RIGHT($AO$1,2))&gt;=57,VALUE(RIGHT($AO$1,2))&lt;=63),$D837,"COMUM"),GABARITO!$D:$D,0)),1,0))</f>
        <v/>
      </c>
      <c r="AP837" t="str">
        <f>IF(RESPOSTAS!AQ837="","",IF(UPPER(RESPOSTAS!AQ837)=INDEX(GABARITO!$C:$C,MATCH(TEXT(VALUE(RIGHT($AP$1,2)),"00")&amp;"|"&amp;IF(AND(VALUE(RIGHT($AP$1,2))&gt;=57,VALUE(RIGHT($AP$1,2))&lt;=63),$D837,"COMUM"),GABARITO!$D:$D,0)),1,0))</f>
        <v/>
      </c>
      <c r="AQ837" t="str">
        <f>IF(RESPOSTAS!AR837="","",IF(UPPER(RESPOSTAS!AR837)=INDEX(GABARITO!$C:$C,MATCH(TEXT(VALUE(RIGHT($AQ$1,2)),"00")&amp;"|"&amp;IF(AND(VALUE(RIGHT($AQ$1,2))&gt;=57,VALUE(RIGHT($AQ$1,2))&lt;=63),$D837,"COMUM"),GABARITO!$D:$D,0)),1,0))</f>
        <v/>
      </c>
      <c r="AR837" t="str">
        <f>IF(RESPOSTAS!AS837="","",IF(UPPER(RESPOSTAS!AS837)=INDEX(GABARITO!$C:$C,MATCH(TEXT(VALUE(RIGHT($AR$1,2)),"00")&amp;"|"&amp;IF(AND(VALUE(RIGHT($AR$1,2))&gt;=57,VALUE(RIGHT($AR$1,2))&lt;=63),$D837,"COMUM"),GABARITO!$D:$D,0)),1,0))</f>
        <v/>
      </c>
      <c r="AS837" t="str">
        <f>IF(RESPOSTAS!AT837="","",IF(UPPER(RESPOSTAS!AT837)=INDEX(GABARITO!$C:$C,MATCH(TEXT(VALUE(RIGHT($AS$1,2)),"00")&amp;"|"&amp;IF(AND(VALUE(RIGHT($AS$1,2))&gt;=57,VALUE(RIGHT($AS$1,2))&lt;=63),$D837,"COMUM"),GABARITO!$D:$D,0)),1,0))</f>
        <v/>
      </c>
      <c r="AT837" t="str">
        <f>IF(RESPOSTAS!AU837="","",IF(UPPER(RESPOSTAS!AU837)=INDEX(GABARITO!$C:$C,MATCH(TEXT(VALUE(RIGHT($AT$1,2)),"00")&amp;"|"&amp;IF(AND(VALUE(RIGHT($AT$1,2))&gt;=57,VALUE(RIGHT($AT$1,2))&lt;=63),$D837,"COMUM"),GABARITO!$D:$D,0)),1,0))</f>
        <v/>
      </c>
      <c r="AU837" t="str">
        <f>IF(RESPOSTAS!AV837="","",IF(UPPER(RESPOSTAS!AV837)=INDEX(GABARITO!$C:$C,MATCH(TEXT(VALUE(RIGHT($AU$1,2)),"00")&amp;"|"&amp;IF(AND(VALUE(RIGHT($AU$1,2))&gt;=57,VALUE(RIGHT($AU$1,2))&lt;=63),$D837,"COMUM"),GABARITO!$D:$D,0)),1,0))</f>
        <v/>
      </c>
      <c r="AV837" t="str">
        <f>IF(RESPOSTAS!AW837="","",IF(UPPER(RESPOSTAS!AW837)=INDEX(GABARITO!$C:$C,MATCH(TEXT(VALUE(RIGHT($AV$1,2)),"00")&amp;"|"&amp;IF(AND(VALUE(RIGHT($AV$1,2))&gt;=57,VALUE(RIGHT($AV$1,2))&lt;=63),$D837,"COMUM"),GABARITO!$D:$D,0)),1,0))</f>
        <v/>
      </c>
      <c r="AW837" t="str">
        <f>IF(RESPOSTAS!AX837="","",IF(UPPER(RESPOSTAS!AX837)=INDEX(GABARITO!$C:$C,MATCH(TEXT(VALUE(RIGHT($AW$1,2)),"00")&amp;"|"&amp;IF(AND(VALUE(RIGHT($AW$1,2))&gt;=57,VALUE(RIGHT($AW$1,2))&lt;=63),$D837,"COMUM"),GABARITO!$D:$D,0)),1,0))</f>
        <v/>
      </c>
      <c r="AX837" t="str">
        <f>IF(RESPOSTAS!AY837="","",IF(UPPER(RESPOSTAS!AY837)=INDEX(GABARITO!$C:$C,MATCH(TEXT(VALUE(RIGHT($AX$1,2)),"00")&amp;"|"&amp;IF(AND(VALUE(RIGHT($AX$1,2))&gt;=57,VALUE(RIGHT($AX$1,2))&lt;=63),$D837,"COMUM"),GABARITO!$D:$D,0)),1,0))</f>
        <v/>
      </c>
      <c r="AY837" t="str">
        <f>IF(RESPOSTAS!AZ837="","",IF(UPPER(RESPOSTAS!AZ837)=INDEX(GABARITO!$C:$C,MATCH(TEXT(VALUE(RIGHT($AY$1,2)),"00")&amp;"|"&amp;IF(AND(VALUE(RIGHT($AY$1,2))&gt;=57,VALUE(RIGHT($AY$1,2))&lt;=63),$D837,"COMUM"),GABARITO!$D:$D,0)),1,0))</f>
        <v/>
      </c>
      <c r="AZ837" t="str">
        <f>IF(RESPOSTAS!BA837="","",IF(UPPER(RESPOSTAS!BA837)=INDEX(GABARITO!$C:$C,MATCH(TEXT(VALUE(RIGHT($AZ$1,2)),"00")&amp;"|"&amp;IF(AND(VALUE(RIGHT($AZ$1,2))&gt;=57,VALUE(RIGHT($AZ$1,2))&lt;=63),$D837,"COMUM"),GABARITO!$D:$D,0)),1,0))</f>
        <v/>
      </c>
      <c r="BA837" t="str">
        <f>IF(RESPOSTAS!BB837="","",IF(UPPER(RESPOSTAS!BB837)=INDEX(GABARITO!$C:$C,MATCH(TEXT(VALUE(RIGHT($BA$1,2)),"00")&amp;"|"&amp;IF(AND(VALUE(RIGHT($BA$1,2))&gt;=57,VALUE(RIGHT($BA$1,2))&lt;=63),$D837,"COMUM"),GABARITO!$D:$D,0)),1,0))</f>
        <v/>
      </c>
      <c r="BB837" t="str">
        <f>IF(RESPOSTAS!BC837="","",IF(UPPER(RESPOSTAS!BC837)=INDEX(GABARITO!$C:$C,MATCH(TEXT(VALUE(RIGHT($BB$1,2)),"00")&amp;"|"&amp;IF(AND(VALUE(RIGHT($BB$1,2))&gt;=57,VALUE(RIGHT($BB$1,2))&lt;=63),$D837,"COMUM"),GABARITO!$D:$D,0)),1,0))</f>
        <v/>
      </c>
      <c r="BC837" t="str">
        <f>IF(RESPOSTAS!BD837="","",IF(UPPER(RESPOSTAS!BD837)=INDEX(GABARITO!$C:$C,MATCH(TEXT(VALUE(RIGHT($BC$1,2)),"00")&amp;"|"&amp;IF(AND(VALUE(RIGHT($BC$1,2))&gt;=57,VALUE(RIGHT($BC$1,2))&lt;=63),$D837,"COMUM"),GABARITO!$D:$D,0)),1,0))</f>
        <v/>
      </c>
      <c r="BD837" t="str">
        <f>IF(RESPOSTAS!BE837="","",IF(UPPER(RESPOSTAS!BE837)=INDEX(GABARITO!$C:$C,MATCH(TEXT(VALUE(RIGHT($BD$1,2)),"00")&amp;"|"&amp;IF(AND(VALUE(RIGHT($BD$1,2))&gt;=57,VALUE(RIGHT($BD$1,2))&lt;=63),$D837,"COMUM"),GABARITO!$D:$D,0)),1,0))</f>
        <v/>
      </c>
      <c r="BE837" t="str">
        <f>IF(RESPOSTAS!BF837="","",IF(UPPER(RESPOSTAS!BF837)=INDEX(GABARITO!$C:$C,MATCH(TEXT(VALUE(RIGHT($BE$1,2)),"00")&amp;"|"&amp;IF(AND(VALUE(RIGHT($BE$1,2))&gt;=57,VALUE(RIGHT($BE$1,2))&lt;=63),$D837,"COMUM"),GABARITO!$D:$D,0)),1,0))</f>
        <v/>
      </c>
      <c r="BF837" t="str">
        <f>IF(RESPOSTAS!BG837="","",IF(UPPER(RESPOSTAS!BG837)=INDEX(GABARITO!$C:$C,MATCH(TEXT(VALUE(RIGHT($BF$1,2)),"00")&amp;"|"&amp;IF(AND(VALUE(RIGHT($BF$1,2))&gt;=57,VALUE(RIGHT($BF$1,2))&lt;=63),$D837,"COMUM"),GABARITO!$D:$D,0)),1,0))</f>
        <v/>
      </c>
      <c r="BG837" t="str">
        <f>IF(RESPOSTAS!BH837="","",IF(UPPER(RESPOSTAS!BH837)=INDEX(GABARITO!$C:$C,MATCH(TEXT(VALUE(RIGHT($BG$1,2)),"00")&amp;"|"&amp;IF(AND(VALUE(RIGHT($BG$1,2))&gt;=57,VALUE(RIGHT($BG$1,2))&lt;=63),$D837,"COMUM"),GABARITO!$D:$D,0)),1,0))</f>
        <v/>
      </c>
      <c r="BH837" t="str">
        <f>IF(RESPOSTAS!BI837="","",IF(UPPER(RESPOSTAS!BI837)=INDEX(GABARITO!$C:$C,MATCH(TEXT(VALUE(RIGHT($BH$1,2)),"00")&amp;"|"&amp;IF(AND(VALUE(RIGHT($BH$1,2))&gt;=57,VALUE(RIGHT($BH$1,2))&lt;=63),$D837,"COMUM"),GABARITO!$D:$D,0)),1,0))</f>
        <v/>
      </c>
      <c r="BI837" t="str">
        <f>IF(RESPOSTAS!BJ837="","",IF(UPPER(RESPOSTAS!BJ837)=INDEX(GABARITO!$C:$C,MATCH(TEXT(VALUE(RIGHT($BI$1,2)),"00")&amp;"|"&amp;IF(AND(VALUE(RIGHT($BI$1,2))&gt;=57,VALUE(RIGHT($BI$1,2))&lt;=63),$D837,"COMUM"),GABARITO!$D:$D,0)),1,0))</f>
        <v/>
      </c>
      <c r="BJ837" t="str">
        <f>IF(RESPOSTAS!BK837="","",IF(UPPER(RESPOSTAS!BK837)=INDEX(GABARITO!$C:$C,MATCH(TEXT(VALUE(RIGHT($BJ$1,2)),"00")&amp;"|"&amp;IF(AND(VALUE(RIGHT($BJ$1,2))&gt;=57,VALUE(RIGHT($BJ$1,2))&lt;=63),$D837,"COMUM"),GABARITO!$D:$D,0)),1,0))</f>
        <v/>
      </c>
      <c r="BK837" t="str">
        <f>IF(RESPOSTAS!BL837="","",IF(UPPER(RESPOSTAS!BL837)=INDEX(GABARITO!$C:$C,MATCH(TEXT(VALUE(RIGHT($BK$1,2)),"00")&amp;"|"&amp;IF(AND(VALUE(RIGHT($BK$1,2))&gt;=57,VALUE(RIGHT($BK$1,2))&lt;=63),$D837,"COMUM"),GABARITO!$D:$D,0)),1,0))</f>
        <v/>
      </c>
      <c r="BL837" t="str">
        <f>IF(RESPOSTAS!BM837="","",IF(UPPER(RESPOSTAS!BM837)=INDEX(GABARITO!$C:$C,MATCH(TEXT(VALUE(RIGHT($BL$1,2)),"00")&amp;"|"&amp;IF(AND(VALUE(RIGHT($BL$1,2))&gt;=57,VALUE(RIGHT($BL$1,2))&lt;=63),$D837,"COMUM"),GABARITO!$D:$D,0)),1,0))</f>
        <v/>
      </c>
      <c r="BM837" t="str">
        <f>IF(RESPOSTAS!BN837="","",IF(UPPER(RESPOSTAS!BN837)=INDEX(GABARITO!$C:$C,MATCH(TEXT(VALUE(RIGHT($BM$1,2)),"00")&amp;"|"&amp;IF(AND(VALUE(RIGHT($BM$1,2))&gt;=57,VALUE(RIGHT($BM$1,2))&lt;=63),$D837,"COMUM"),GABARITO!$D:$D,0)),1,0))</f>
        <v/>
      </c>
      <c r="BN837" t="str">
        <f>IF(RESPOSTAS!BO837="","",IF(UPPER(RESPOSTAS!BO837)=INDEX(GABARITO!$C:$C,MATCH(TEXT(VALUE(RIGHT($BN$1,2)),"00")&amp;"|"&amp;IF(AND(VALUE(RIGHT($BN$1,2))&gt;=57,VALUE(RIGHT($BN$1,2))&lt;=63),$D837,"COMUM"),GABARITO!$D:$D,0)),1,0))</f>
        <v/>
      </c>
      <c r="BO837" t="str">
        <f>IF(RESPOSTAS!BP837="","",IF(UPPER(RESPOSTAS!BP837)=INDEX(GABARITO!$C:$C,MATCH(TEXT(VALUE(RIGHT($BO$1,2)),"00")&amp;"|"&amp;IF(AND(VALUE(RIGHT($BO$1,2))&gt;=57,VALUE(RIGHT($BO$1,2))&lt;=63),$D837,"COMUM"),GABARITO!$D:$D,0)),1,0))</f>
        <v/>
      </c>
      <c r="BP837">
        <f>COUNTIF(RESPOSTAS!F837:BP837,"&lt;&gt;")</f>
        <v>0</v>
      </c>
      <c r="BQ837" t="str">
        <f t="shared" si="129"/>
        <v/>
      </c>
      <c r="BR837" s="10" t="str">
        <f t="shared" si="130"/>
        <v/>
      </c>
      <c r="BT837" s="11" t="str">
        <f t="shared" si="132"/>
        <v/>
      </c>
      <c r="BU837" s="11" t="str">
        <f t="shared" si="133"/>
        <v/>
      </c>
      <c r="BV837" s="11" t="str">
        <f t="shared" si="134"/>
        <v/>
      </c>
      <c r="BW837" s="11" t="str">
        <f t="shared" si="135"/>
        <v/>
      </c>
      <c r="BX837" s="11" t="str">
        <f t="shared" si="136"/>
        <v/>
      </c>
      <c r="BY837" s="11" t="str">
        <f t="shared" si="137"/>
        <v/>
      </c>
      <c r="BZ837" s="3" t="str">
        <f t="shared" si="131"/>
        <v/>
      </c>
    </row>
    <row r="838" spans="1:78" x14ac:dyDescent="0.25">
      <c r="A838" t="str">
        <f>IF(RESPOSTAS!A838="","",RESPOSTAS!A838)</f>
        <v/>
      </c>
      <c r="B838" t="str">
        <f>IF(RESPOSTAS!C838="","",RESPOSTAS!C838)</f>
        <v/>
      </c>
      <c r="C838" t="str">
        <f>IF(RESPOSTAS!D838="","",RESPOSTAS!D838)</f>
        <v/>
      </c>
      <c r="D838" t="str">
        <f>IF(RESPOSTAS!E838="","",RESPOSTAS!E838)</f>
        <v/>
      </c>
      <c r="E838" t="str">
        <f>IF(RESPOSTAS!F838="","",IF(UPPER(RESPOSTAS!F838)=INDEX(GABARITO!$C:$C,MATCH(TEXT(VALUE(RIGHT($E$1,2)),"00")&amp;"|"&amp;IF(AND(VALUE(RIGHT($E$1,2))&gt;=57,VALUE(RIGHT($E$1,2))&lt;=63),$D838,"COMUM"),GABARITO!$D:$D,0)),1,0))</f>
        <v/>
      </c>
      <c r="F838" t="str">
        <f>IF(RESPOSTAS!G838="","",IF(UPPER(RESPOSTAS!G838)=INDEX(GABARITO!$C:$C,MATCH(TEXT(VALUE(RIGHT($F$1,2)),"00")&amp;"|"&amp;IF(AND(VALUE(RIGHT($F$1,2))&gt;=57,VALUE(RIGHT($F$1,2))&lt;=63),$D838,"COMUM"),GABARITO!$D:$D,0)),1,0))</f>
        <v/>
      </c>
      <c r="G838" t="str">
        <f>IF(RESPOSTAS!H838="","",IF(UPPER(RESPOSTAS!H838)=INDEX(GABARITO!$C:$C,MATCH(TEXT(VALUE(RIGHT($G$1,2)),"00")&amp;"|"&amp;IF(AND(VALUE(RIGHT($G$1,2))&gt;=57,VALUE(RIGHT($G$1,2))&lt;=63),$D838,"COMUM"),GABARITO!$D:$D,0)),1,0))</f>
        <v/>
      </c>
      <c r="H838" t="str">
        <f>IF(RESPOSTAS!I838="","",IF(UPPER(RESPOSTAS!I838)=INDEX(GABARITO!$C:$C,MATCH(TEXT(VALUE(RIGHT($H$1,2)),"00")&amp;"|"&amp;IF(AND(VALUE(RIGHT($H$1,2))&gt;=57,VALUE(RIGHT($H$1,2))&lt;=63),$D838,"COMUM"),GABARITO!$D:$D,0)),1,0))</f>
        <v/>
      </c>
      <c r="I838" t="str">
        <f>IF(RESPOSTAS!J838="","",IF(UPPER(RESPOSTAS!J838)=INDEX(GABARITO!$C:$C,MATCH(TEXT(VALUE(RIGHT($I$1,2)),"00")&amp;"|"&amp;IF(AND(VALUE(RIGHT($I$1,2))&gt;=57,VALUE(RIGHT($I$1,2))&lt;=63),$D838,"COMUM"),GABARITO!$D:$D,0)),1,0))</f>
        <v/>
      </c>
      <c r="J838" t="str">
        <f>IF(RESPOSTAS!K838="","",IF(UPPER(RESPOSTAS!K838)=INDEX(GABARITO!$C:$C,MATCH(TEXT(VALUE(RIGHT($J$1,2)),"00")&amp;"|"&amp;IF(AND(VALUE(RIGHT($J$1,2))&gt;=57,VALUE(RIGHT($J$1,2))&lt;=63),$D838,"COMUM"),GABARITO!$D:$D,0)),1,0))</f>
        <v/>
      </c>
      <c r="K838" t="str">
        <f>IF(RESPOSTAS!L838="","",IF(UPPER(RESPOSTAS!L838)=INDEX(GABARITO!$C:$C,MATCH(TEXT(VALUE(RIGHT($K$1,2)),"00")&amp;"|"&amp;IF(AND(VALUE(RIGHT($K$1,2))&gt;=57,VALUE(RIGHT($K$1,2))&lt;=63),$D838,"COMUM"),GABARITO!$D:$D,0)),1,0))</f>
        <v/>
      </c>
      <c r="L838" t="str">
        <f>IF(RESPOSTAS!M838="","",IF(UPPER(RESPOSTAS!M838)=INDEX(GABARITO!$C:$C,MATCH(TEXT(VALUE(RIGHT($L$1,2)),"00")&amp;"|"&amp;IF(AND(VALUE(RIGHT($L$1,2))&gt;=57,VALUE(RIGHT($L$1,2))&lt;=63),$D838,"COMUM"),GABARITO!$D:$D,0)),1,0))</f>
        <v/>
      </c>
      <c r="M838" t="str">
        <f>IF(RESPOSTAS!N838="","",IF(UPPER(RESPOSTAS!N838)=INDEX(GABARITO!$C:$C,MATCH(TEXT(VALUE(RIGHT($M$1,2)),"00")&amp;"|"&amp;IF(AND(VALUE(RIGHT($M$1,2))&gt;=57,VALUE(RIGHT($M$1,2))&lt;=63),$D838,"COMUM"),GABARITO!$D:$D,0)),1,0))</f>
        <v/>
      </c>
      <c r="N838" t="str">
        <f>IF(RESPOSTAS!O838="","",IF(UPPER(RESPOSTAS!O838)=INDEX(GABARITO!$C:$C,MATCH(TEXT(VALUE(RIGHT($E$1,2)),"00")&amp;"|"&amp;IF(AND(VALUE(RIGHT($E$1,2))&gt;=57,VALUE(RIGHT($E$1,2))&lt;=63),$D838,"COMUM"),GABARITO!$D:$D,0)),1,0))</f>
        <v/>
      </c>
      <c r="O838" t="str">
        <f>IF(RESPOSTAS!P838="","",IF(UPPER(RESPOSTAS!P838)=INDEX(GABARITO!$C:$C,MATCH(TEXT(VALUE(RIGHT($O$1,2)),"00")&amp;"|"&amp;IF(AND(VALUE(RIGHT($O$1,2))&gt;=57,VALUE(RIGHT($O$1,2))&lt;=63),$D838,"COMUM"),GABARITO!$D:$D,0)),1,0))</f>
        <v/>
      </c>
      <c r="P838" t="str">
        <f>IF(RESPOSTAS!Q838="","",IF(UPPER(RESPOSTAS!Q838)=INDEX(GABARITO!$C:$C,MATCH(TEXT(VALUE(RIGHT($P$1,2)),"00")&amp;"|"&amp;IF(AND(VALUE(RIGHT($P$1,2))&gt;=57,VALUE(RIGHT($P$1,2))&lt;=63),$D838,"COMUM"),GABARITO!$D:$D,0)),1,0))</f>
        <v/>
      </c>
      <c r="Q838" t="str">
        <f>IF(RESPOSTAS!R838="","",IF(UPPER(RESPOSTAS!R838)=INDEX(GABARITO!$C:$C,MATCH(TEXT(VALUE(RIGHT($Q$1,2)),"00")&amp;"|"&amp;IF(AND(VALUE(RIGHT($Q$1,2))&gt;=57,VALUE(RIGHT($Q$1,2))&lt;=63),$D838,"COMUM"),GABARITO!$D:$D,0)),1,0))</f>
        <v/>
      </c>
      <c r="R838" t="str">
        <f>IF(RESPOSTAS!S838="","",IF(UPPER(RESPOSTAS!S838)=INDEX(GABARITO!$C:$C,MATCH(TEXT(VALUE(RIGHT($R$1,2)),"00")&amp;"|"&amp;IF(AND(VALUE(RIGHT($R$1,2))&gt;=57,VALUE(RIGHT($R$1,2))&lt;=63),$D838,"COMUM"),GABARITO!$D:$D,0)),1,0))</f>
        <v/>
      </c>
      <c r="S838" t="str">
        <f>IF(RESPOSTAS!T838="","",IF(UPPER(RESPOSTAS!T838)=INDEX(GABARITO!$C:$C,MATCH(TEXT(VALUE(RIGHT($S$1,2)),"00")&amp;"|"&amp;IF(AND(VALUE(RIGHT($S$1,2))&gt;=57,VALUE(RIGHT($S$1,2))&lt;=63),$D838,"COMUM"),GABARITO!$D:$D,0)),1,0))</f>
        <v/>
      </c>
      <c r="T838" t="str">
        <f>IF(RESPOSTAS!U838="","",IF(UPPER(RESPOSTAS!U838)=INDEX(GABARITO!$C:$C,MATCH(TEXT(VALUE(RIGHT($T$1,2)),"00")&amp;"|"&amp;IF(AND(VALUE(RIGHT($T$1,2))&gt;=57,VALUE(RIGHT($T$1,2))&lt;=63),$D838,"COMUM"),GABARITO!$D:$D,0)),1,0))</f>
        <v/>
      </c>
      <c r="U838" t="str">
        <f>IF(RESPOSTAS!V838="","",IF(UPPER(RESPOSTAS!V838)=INDEX(GABARITO!$C:$C,MATCH(TEXT(VALUE(RIGHT($U$1,2)),"00")&amp;"|"&amp;IF(AND(VALUE(RIGHT($U$1,2))&gt;=57,VALUE(RIGHT($U$1,2))&lt;=63),$D838,"COMUM"),GABARITO!$D:$D,0)),1,0))</f>
        <v/>
      </c>
      <c r="V838" t="str">
        <f>IF(RESPOSTAS!W838="","",IF(UPPER(RESPOSTAS!W838)=INDEX(GABARITO!$C:$C,MATCH(TEXT(VALUE(RIGHT($E$1,2)),"00")&amp;"|"&amp;IF(AND(VALUE(RIGHT($E$1,2))&gt;=57,VALUE(RIGHT($E$1,2))&lt;=63),$D838,"COMUM"),GABARITO!$D:$D,0)),1,0))</f>
        <v/>
      </c>
      <c r="W838" t="str">
        <f>IF(RESPOSTAS!X838="","",IF(UPPER(RESPOSTAS!X838)=INDEX(GABARITO!$C:$C,MATCH(TEXT(VALUE(RIGHT($W$1,2)),"00")&amp;"|"&amp;IF(AND(VALUE(RIGHT($W$1,2))&gt;=57,VALUE(RIGHT($W$1,2))&lt;=63),$D838,"COMUM"),GABARITO!$D:$D,0)),1,0))</f>
        <v/>
      </c>
      <c r="X838" t="str">
        <f>IF(RESPOSTAS!Y838="","",IF(UPPER(RESPOSTAS!Y838)=INDEX(GABARITO!$C:$C,MATCH(TEXT(VALUE(RIGHT($X$1,2)),"00")&amp;"|"&amp;IF(AND(VALUE(RIGHT($X$1,2))&gt;=57,VALUE(RIGHT($X$1,2))&lt;=63),$D838,"COMUM"),GABARITO!$D:$D,0)),1,0))</f>
        <v/>
      </c>
      <c r="Y838" t="str">
        <f>IF(RESPOSTAS!Z838="","",IF(UPPER(RESPOSTAS!Z838)=INDEX(GABARITO!$C:$C,MATCH(TEXT(VALUE(RIGHT($Y$1,2)),"00")&amp;"|"&amp;IF(AND(VALUE(RIGHT($Y$1,2))&gt;=57,VALUE(RIGHT($Y$1,2))&lt;=63),$D838,"COMUM"),GABARITO!$D:$D,0)),1,0))</f>
        <v/>
      </c>
      <c r="Z838" t="str">
        <f>IF(RESPOSTAS!AA838="","",IF(UPPER(RESPOSTAS!AA838)=INDEX(GABARITO!$C:$C,MATCH(TEXT(VALUE(RIGHT($Z$1,2)),"00")&amp;"|"&amp;IF(AND(VALUE(RIGHT($Z$1,2))&gt;=57,VALUE(RIGHT($Z$1,2))&lt;=63),$D838,"COMUM"),GABARITO!$D:$D,0)),1,0))</f>
        <v/>
      </c>
      <c r="AA838" t="str">
        <f>IF(RESPOSTAS!AB838="","",IF(UPPER(RESPOSTAS!AB838)=INDEX(GABARITO!$C:$C,MATCH(TEXT(VALUE(RIGHT($AA$1,2)),"00")&amp;"|"&amp;IF(AND(VALUE(RIGHT($AA$1,2))&gt;=57,VALUE(RIGHT($AA$1,2))&lt;=63),$D838,"COMUM"),GABARITO!$D:$D,0)),1,0))</f>
        <v/>
      </c>
      <c r="AB838" t="str">
        <f>IF(RESPOSTAS!AC838="","",IF(UPPER(RESPOSTAS!AC838)=INDEX(GABARITO!$C:$C,MATCH(TEXT(VALUE(RIGHT($AB$1,2)),"00")&amp;"|"&amp;IF(AND(VALUE(RIGHT($AB$1,2))&gt;=57,VALUE(RIGHT($AB$1,2))&lt;=63),$D838,"COMUM"),GABARITO!$D:$D,0)),1,0))</f>
        <v/>
      </c>
      <c r="AC838" t="str">
        <f>IF(RESPOSTAS!AD838="","",IF(UPPER(RESPOSTAS!AD838)=INDEX(GABARITO!$C:$C,MATCH(TEXT(VALUE(RIGHT($AC$1,2)),"00")&amp;"|"&amp;IF(AND(VALUE(RIGHT($AC$1,2))&gt;=57,VALUE(RIGHT($AC$1,2))&lt;=63),$D838,"COMUM"),GABARITO!$D:$D,0)),1,0))</f>
        <v/>
      </c>
      <c r="AD838" t="str">
        <f>IF(RESPOSTAS!AE838="","",IF(UPPER(RESPOSTAS!AE838)=INDEX(GABARITO!$C:$C,MATCH(TEXT(VALUE(RIGHT($AD$1,2)),"00")&amp;"|"&amp;IF(AND(VALUE(RIGHT($AD$1,2))&gt;=57,VALUE(RIGHT($AD$1,2))&lt;=63),$D838,"COMUM"),GABARITO!$D:$D,0)),1,0))</f>
        <v/>
      </c>
      <c r="AE838" t="str">
        <f>IF(RESPOSTAS!AF838="","",IF(UPPER(RESPOSTAS!AF838)=INDEX(GABARITO!$C:$C,MATCH(TEXT(VALUE(RIGHT($AE$1,2)),"00")&amp;"|"&amp;IF(AND(VALUE(RIGHT($AE$1,2))&gt;=57,VALUE(RIGHT($AE$1,2))&lt;=63),$D838,"COMUM"),GABARITO!$D:$D,0)),1,0))</f>
        <v/>
      </c>
      <c r="AF838" t="str">
        <f>IF(RESPOSTAS!AG838="","",IF(UPPER(RESPOSTAS!AG838)=INDEX(GABARITO!$C:$C,MATCH(TEXT(VALUE(RIGHT($AF$1,2)),"00")&amp;"|"&amp;IF(AND(VALUE(RIGHT($AF$1,2))&gt;=57,VALUE(RIGHT($AF$1,2))&lt;=63),$D838,"COMUM"),GABARITO!$D:$D,0)),1,0))</f>
        <v/>
      </c>
      <c r="AG838" t="str">
        <f>IF(RESPOSTAS!AH838="","",IF(UPPER(RESPOSTAS!AH838)=INDEX(GABARITO!$C:$C,MATCH(TEXT(VALUE(RIGHT($AG$1,2)),"00")&amp;"|"&amp;IF(AND(VALUE(RIGHT($AG$1,2))&gt;=57,VALUE(RIGHT($AG$1,2))&lt;=63),$D838,"COMUM"),GABARITO!$D:$D,0)),1,0))</f>
        <v/>
      </c>
      <c r="AH838" t="str">
        <f>IF(RESPOSTAS!AI838="","",IF(UPPER(RESPOSTAS!AI838)=INDEX(GABARITO!$C:$C,MATCH(TEXT(VALUE(RIGHT($AH$1,2)),"00")&amp;"|"&amp;IF(AND(VALUE(RIGHT($AH$1,2))&gt;=57,VALUE(RIGHT($AH$1,2))&lt;=63),$D838,"COMUM"),GABARITO!$D:$D,0)),1,0))</f>
        <v/>
      </c>
      <c r="AI838" t="str">
        <f>IF(RESPOSTAS!AJ838="","",IF(UPPER(RESPOSTAS!AJ838)=INDEX(GABARITO!$C:$C,MATCH(TEXT(VALUE(RIGHT($AI$1,2)),"00")&amp;"|"&amp;IF(AND(VALUE(RIGHT($AI$1,2))&gt;=57,VALUE(RIGHT($AI$1,2))&lt;=63),$D838,"COMUM"),GABARITO!$D:$D,0)),1,0))</f>
        <v/>
      </c>
      <c r="AJ838" t="str">
        <f>IF(RESPOSTAS!AK838="","",IF(UPPER(RESPOSTAS!AK838)=INDEX(GABARITO!$C:$C,MATCH(TEXT(VALUE(RIGHT($AJ$1,2)),"00")&amp;"|"&amp;IF(AND(VALUE(RIGHT($AJ$1,2))&gt;=57,VALUE(RIGHT($AJ$1,2))&lt;=63),$D838,"COMUM"),GABARITO!$D:$D,0)),1,0))</f>
        <v/>
      </c>
      <c r="AK838" t="str">
        <f>IF(RESPOSTAS!AL838="","",IF(UPPER(RESPOSTAS!AL838)=INDEX(GABARITO!$C:$C,MATCH(TEXT(VALUE(RIGHT($AK$1,2)),"00")&amp;"|"&amp;IF(AND(VALUE(RIGHT($AK$1,2))&gt;=57,VALUE(RIGHT($AK$1,2))&lt;=63),$D838,"COMUM"),GABARITO!$D:$D,0)),1,0))</f>
        <v/>
      </c>
      <c r="AL838" t="str">
        <f>IF(RESPOSTAS!AM838="","",IF(UPPER(RESPOSTAS!AM838)=INDEX(GABARITO!$C:$C,MATCH(TEXT(VALUE(RIGHT($AL$1,2)),"00")&amp;"|"&amp;IF(AND(VALUE(RIGHT($AL$1,2))&gt;=57,VALUE(RIGHT($AL$1,2))&lt;=63),$D838,"COMUM"),GABARITO!$D:$D,0)),1,0))</f>
        <v/>
      </c>
      <c r="AM838" t="str">
        <f>IF(RESPOSTAS!AN838="","",IF(UPPER(RESPOSTAS!AN838)=INDEX(GABARITO!$C:$C,MATCH(TEXT(VALUE(RIGHT($AM$1,2)),"00")&amp;"|"&amp;IF(AND(VALUE(RIGHT($AM$1,2))&gt;=57,VALUE(RIGHT($AM$1,2))&lt;=63),$D838,"COMUM"),GABARITO!$D:$D,0)),1,0))</f>
        <v/>
      </c>
      <c r="AN838" t="str">
        <f>IF(RESPOSTAS!AO838="","",IF(UPPER(RESPOSTAS!AO838)=INDEX(GABARITO!$C:$C,MATCH(TEXT(VALUE(RIGHT($AN$1,2)),"00")&amp;"|"&amp;IF(AND(VALUE(RIGHT($AN$1,2))&gt;=57,VALUE(RIGHT($AN$1,2))&lt;=63),$D838,"COMUM"),GABARITO!$D:$D,0)),1,0))</f>
        <v/>
      </c>
      <c r="AO838" t="str">
        <f>IF(RESPOSTAS!AP838="","",IF(UPPER(RESPOSTAS!AP838)=INDEX(GABARITO!$C:$C,MATCH(TEXT(VALUE(RIGHT($AO$1,2)),"00")&amp;"|"&amp;IF(AND(VALUE(RIGHT($AO$1,2))&gt;=57,VALUE(RIGHT($AO$1,2))&lt;=63),$D838,"COMUM"),GABARITO!$D:$D,0)),1,0))</f>
        <v/>
      </c>
      <c r="AP838" t="str">
        <f>IF(RESPOSTAS!AQ838="","",IF(UPPER(RESPOSTAS!AQ838)=INDEX(GABARITO!$C:$C,MATCH(TEXT(VALUE(RIGHT($AP$1,2)),"00")&amp;"|"&amp;IF(AND(VALUE(RIGHT($AP$1,2))&gt;=57,VALUE(RIGHT($AP$1,2))&lt;=63),$D838,"COMUM"),GABARITO!$D:$D,0)),1,0))</f>
        <v/>
      </c>
      <c r="AQ838" t="str">
        <f>IF(RESPOSTAS!AR838="","",IF(UPPER(RESPOSTAS!AR838)=INDEX(GABARITO!$C:$C,MATCH(TEXT(VALUE(RIGHT($AQ$1,2)),"00")&amp;"|"&amp;IF(AND(VALUE(RIGHT($AQ$1,2))&gt;=57,VALUE(RIGHT($AQ$1,2))&lt;=63),$D838,"COMUM"),GABARITO!$D:$D,0)),1,0))</f>
        <v/>
      </c>
      <c r="AR838" t="str">
        <f>IF(RESPOSTAS!AS838="","",IF(UPPER(RESPOSTAS!AS838)=INDEX(GABARITO!$C:$C,MATCH(TEXT(VALUE(RIGHT($AR$1,2)),"00")&amp;"|"&amp;IF(AND(VALUE(RIGHT($AR$1,2))&gt;=57,VALUE(RIGHT($AR$1,2))&lt;=63),$D838,"COMUM"),GABARITO!$D:$D,0)),1,0))</f>
        <v/>
      </c>
      <c r="AS838" t="str">
        <f>IF(RESPOSTAS!AT838="","",IF(UPPER(RESPOSTAS!AT838)=INDEX(GABARITO!$C:$C,MATCH(TEXT(VALUE(RIGHT($AS$1,2)),"00")&amp;"|"&amp;IF(AND(VALUE(RIGHT($AS$1,2))&gt;=57,VALUE(RIGHT($AS$1,2))&lt;=63),$D838,"COMUM"),GABARITO!$D:$D,0)),1,0))</f>
        <v/>
      </c>
      <c r="AT838" t="str">
        <f>IF(RESPOSTAS!AU838="","",IF(UPPER(RESPOSTAS!AU838)=INDEX(GABARITO!$C:$C,MATCH(TEXT(VALUE(RIGHT($AT$1,2)),"00")&amp;"|"&amp;IF(AND(VALUE(RIGHT($AT$1,2))&gt;=57,VALUE(RIGHT($AT$1,2))&lt;=63),$D838,"COMUM"),GABARITO!$D:$D,0)),1,0))</f>
        <v/>
      </c>
      <c r="AU838" t="str">
        <f>IF(RESPOSTAS!AV838="","",IF(UPPER(RESPOSTAS!AV838)=INDEX(GABARITO!$C:$C,MATCH(TEXT(VALUE(RIGHT($AU$1,2)),"00")&amp;"|"&amp;IF(AND(VALUE(RIGHT($AU$1,2))&gt;=57,VALUE(RIGHT($AU$1,2))&lt;=63),$D838,"COMUM"),GABARITO!$D:$D,0)),1,0))</f>
        <v/>
      </c>
      <c r="AV838" t="str">
        <f>IF(RESPOSTAS!AW838="","",IF(UPPER(RESPOSTAS!AW838)=INDEX(GABARITO!$C:$C,MATCH(TEXT(VALUE(RIGHT($AV$1,2)),"00")&amp;"|"&amp;IF(AND(VALUE(RIGHT($AV$1,2))&gt;=57,VALUE(RIGHT($AV$1,2))&lt;=63),$D838,"COMUM"),GABARITO!$D:$D,0)),1,0))</f>
        <v/>
      </c>
      <c r="AW838" t="str">
        <f>IF(RESPOSTAS!AX838="","",IF(UPPER(RESPOSTAS!AX838)=INDEX(GABARITO!$C:$C,MATCH(TEXT(VALUE(RIGHT($AW$1,2)),"00")&amp;"|"&amp;IF(AND(VALUE(RIGHT($AW$1,2))&gt;=57,VALUE(RIGHT($AW$1,2))&lt;=63),$D838,"COMUM"),GABARITO!$D:$D,0)),1,0))</f>
        <v/>
      </c>
      <c r="AX838" t="str">
        <f>IF(RESPOSTAS!AY838="","",IF(UPPER(RESPOSTAS!AY838)=INDEX(GABARITO!$C:$C,MATCH(TEXT(VALUE(RIGHT($AX$1,2)),"00")&amp;"|"&amp;IF(AND(VALUE(RIGHT($AX$1,2))&gt;=57,VALUE(RIGHT($AX$1,2))&lt;=63),$D838,"COMUM"),GABARITO!$D:$D,0)),1,0))</f>
        <v/>
      </c>
      <c r="AY838" t="str">
        <f>IF(RESPOSTAS!AZ838="","",IF(UPPER(RESPOSTAS!AZ838)=INDEX(GABARITO!$C:$C,MATCH(TEXT(VALUE(RIGHT($AY$1,2)),"00")&amp;"|"&amp;IF(AND(VALUE(RIGHT($AY$1,2))&gt;=57,VALUE(RIGHT($AY$1,2))&lt;=63),$D838,"COMUM"),GABARITO!$D:$D,0)),1,0))</f>
        <v/>
      </c>
      <c r="AZ838" t="str">
        <f>IF(RESPOSTAS!BA838="","",IF(UPPER(RESPOSTAS!BA838)=INDEX(GABARITO!$C:$C,MATCH(TEXT(VALUE(RIGHT($AZ$1,2)),"00")&amp;"|"&amp;IF(AND(VALUE(RIGHT($AZ$1,2))&gt;=57,VALUE(RIGHT($AZ$1,2))&lt;=63),$D838,"COMUM"),GABARITO!$D:$D,0)),1,0))</f>
        <v/>
      </c>
      <c r="BA838" t="str">
        <f>IF(RESPOSTAS!BB838="","",IF(UPPER(RESPOSTAS!BB838)=INDEX(GABARITO!$C:$C,MATCH(TEXT(VALUE(RIGHT($BA$1,2)),"00")&amp;"|"&amp;IF(AND(VALUE(RIGHT($BA$1,2))&gt;=57,VALUE(RIGHT($BA$1,2))&lt;=63),$D838,"COMUM"),GABARITO!$D:$D,0)),1,0))</f>
        <v/>
      </c>
      <c r="BB838" t="str">
        <f>IF(RESPOSTAS!BC838="","",IF(UPPER(RESPOSTAS!BC838)=INDEX(GABARITO!$C:$C,MATCH(TEXT(VALUE(RIGHT($BB$1,2)),"00")&amp;"|"&amp;IF(AND(VALUE(RIGHT($BB$1,2))&gt;=57,VALUE(RIGHT($BB$1,2))&lt;=63),$D838,"COMUM"),GABARITO!$D:$D,0)),1,0))</f>
        <v/>
      </c>
      <c r="BC838" t="str">
        <f>IF(RESPOSTAS!BD838="","",IF(UPPER(RESPOSTAS!BD838)=INDEX(GABARITO!$C:$C,MATCH(TEXT(VALUE(RIGHT($BC$1,2)),"00")&amp;"|"&amp;IF(AND(VALUE(RIGHT($BC$1,2))&gt;=57,VALUE(RIGHT($BC$1,2))&lt;=63),$D838,"COMUM"),GABARITO!$D:$D,0)),1,0))</f>
        <v/>
      </c>
      <c r="BD838" t="str">
        <f>IF(RESPOSTAS!BE838="","",IF(UPPER(RESPOSTAS!BE838)=INDEX(GABARITO!$C:$C,MATCH(TEXT(VALUE(RIGHT($BD$1,2)),"00")&amp;"|"&amp;IF(AND(VALUE(RIGHT($BD$1,2))&gt;=57,VALUE(RIGHT($BD$1,2))&lt;=63),$D838,"COMUM"),GABARITO!$D:$D,0)),1,0))</f>
        <v/>
      </c>
      <c r="BE838" t="str">
        <f>IF(RESPOSTAS!BF838="","",IF(UPPER(RESPOSTAS!BF838)=INDEX(GABARITO!$C:$C,MATCH(TEXT(VALUE(RIGHT($BE$1,2)),"00")&amp;"|"&amp;IF(AND(VALUE(RIGHT($BE$1,2))&gt;=57,VALUE(RIGHT($BE$1,2))&lt;=63),$D838,"COMUM"),GABARITO!$D:$D,0)),1,0))</f>
        <v/>
      </c>
      <c r="BF838" t="str">
        <f>IF(RESPOSTAS!BG838="","",IF(UPPER(RESPOSTAS!BG838)=INDEX(GABARITO!$C:$C,MATCH(TEXT(VALUE(RIGHT($BF$1,2)),"00")&amp;"|"&amp;IF(AND(VALUE(RIGHT($BF$1,2))&gt;=57,VALUE(RIGHT($BF$1,2))&lt;=63),$D838,"COMUM"),GABARITO!$D:$D,0)),1,0))</f>
        <v/>
      </c>
      <c r="BG838" t="str">
        <f>IF(RESPOSTAS!BH838="","",IF(UPPER(RESPOSTAS!BH838)=INDEX(GABARITO!$C:$C,MATCH(TEXT(VALUE(RIGHT($BG$1,2)),"00")&amp;"|"&amp;IF(AND(VALUE(RIGHT($BG$1,2))&gt;=57,VALUE(RIGHT($BG$1,2))&lt;=63),$D838,"COMUM"),GABARITO!$D:$D,0)),1,0))</f>
        <v/>
      </c>
      <c r="BH838" t="str">
        <f>IF(RESPOSTAS!BI838="","",IF(UPPER(RESPOSTAS!BI838)=INDEX(GABARITO!$C:$C,MATCH(TEXT(VALUE(RIGHT($BH$1,2)),"00")&amp;"|"&amp;IF(AND(VALUE(RIGHT($BH$1,2))&gt;=57,VALUE(RIGHT($BH$1,2))&lt;=63),$D838,"COMUM"),GABARITO!$D:$D,0)),1,0))</f>
        <v/>
      </c>
      <c r="BI838" t="str">
        <f>IF(RESPOSTAS!BJ838="","",IF(UPPER(RESPOSTAS!BJ838)=INDEX(GABARITO!$C:$C,MATCH(TEXT(VALUE(RIGHT($BI$1,2)),"00")&amp;"|"&amp;IF(AND(VALUE(RIGHT($BI$1,2))&gt;=57,VALUE(RIGHT($BI$1,2))&lt;=63),$D838,"COMUM"),GABARITO!$D:$D,0)),1,0))</f>
        <v/>
      </c>
      <c r="BJ838" t="str">
        <f>IF(RESPOSTAS!BK838="","",IF(UPPER(RESPOSTAS!BK838)=INDEX(GABARITO!$C:$C,MATCH(TEXT(VALUE(RIGHT($BJ$1,2)),"00")&amp;"|"&amp;IF(AND(VALUE(RIGHT($BJ$1,2))&gt;=57,VALUE(RIGHT($BJ$1,2))&lt;=63),$D838,"COMUM"),GABARITO!$D:$D,0)),1,0))</f>
        <v/>
      </c>
      <c r="BK838" t="str">
        <f>IF(RESPOSTAS!BL838="","",IF(UPPER(RESPOSTAS!BL838)=INDEX(GABARITO!$C:$C,MATCH(TEXT(VALUE(RIGHT($BK$1,2)),"00")&amp;"|"&amp;IF(AND(VALUE(RIGHT($BK$1,2))&gt;=57,VALUE(RIGHT($BK$1,2))&lt;=63),$D838,"COMUM"),GABARITO!$D:$D,0)),1,0))</f>
        <v/>
      </c>
      <c r="BL838" t="str">
        <f>IF(RESPOSTAS!BM838="","",IF(UPPER(RESPOSTAS!BM838)=INDEX(GABARITO!$C:$C,MATCH(TEXT(VALUE(RIGHT($BL$1,2)),"00")&amp;"|"&amp;IF(AND(VALUE(RIGHT($BL$1,2))&gt;=57,VALUE(RIGHT($BL$1,2))&lt;=63),$D838,"COMUM"),GABARITO!$D:$D,0)),1,0))</f>
        <v/>
      </c>
      <c r="BM838" t="str">
        <f>IF(RESPOSTAS!BN838="","",IF(UPPER(RESPOSTAS!BN838)=INDEX(GABARITO!$C:$C,MATCH(TEXT(VALUE(RIGHT($BM$1,2)),"00")&amp;"|"&amp;IF(AND(VALUE(RIGHT($BM$1,2))&gt;=57,VALUE(RIGHT($BM$1,2))&lt;=63),$D838,"COMUM"),GABARITO!$D:$D,0)),1,0))</f>
        <v/>
      </c>
      <c r="BN838" t="str">
        <f>IF(RESPOSTAS!BO838="","",IF(UPPER(RESPOSTAS!BO838)=INDEX(GABARITO!$C:$C,MATCH(TEXT(VALUE(RIGHT($BN$1,2)),"00")&amp;"|"&amp;IF(AND(VALUE(RIGHT($BN$1,2))&gt;=57,VALUE(RIGHT($BN$1,2))&lt;=63),$D838,"COMUM"),GABARITO!$D:$D,0)),1,0))</f>
        <v/>
      </c>
      <c r="BO838" t="str">
        <f>IF(RESPOSTAS!BP838="","",IF(UPPER(RESPOSTAS!BP838)=INDEX(GABARITO!$C:$C,MATCH(TEXT(VALUE(RIGHT($BO$1,2)),"00")&amp;"|"&amp;IF(AND(VALUE(RIGHT($BO$1,2))&gt;=57,VALUE(RIGHT($BO$1,2))&lt;=63),$D838,"COMUM"),GABARITO!$D:$D,0)),1,0))</f>
        <v/>
      </c>
      <c r="BP838">
        <f>COUNTIF(RESPOSTAS!F838:BP838,"&lt;&gt;")</f>
        <v>0</v>
      </c>
      <c r="BQ838" t="str">
        <f t="shared" si="129"/>
        <v/>
      </c>
      <c r="BR838" s="10" t="str">
        <f t="shared" si="130"/>
        <v/>
      </c>
      <c r="BT838" s="11" t="str">
        <f t="shared" si="132"/>
        <v/>
      </c>
      <c r="BU838" s="11" t="str">
        <f t="shared" si="133"/>
        <v/>
      </c>
      <c r="BV838" s="11" t="str">
        <f t="shared" si="134"/>
        <v/>
      </c>
      <c r="BW838" s="11" t="str">
        <f t="shared" si="135"/>
        <v/>
      </c>
      <c r="BX838" s="11" t="str">
        <f t="shared" si="136"/>
        <v/>
      </c>
      <c r="BY838" s="11" t="str">
        <f t="shared" si="137"/>
        <v/>
      </c>
      <c r="BZ838" s="3" t="str">
        <f t="shared" si="131"/>
        <v/>
      </c>
    </row>
    <row r="839" spans="1:78" x14ac:dyDescent="0.25">
      <c r="A839" t="str">
        <f>IF(RESPOSTAS!A839="","",RESPOSTAS!A839)</f>
        <v/>
      </c>
      <c r="B839" t="str">
        <f>IF(RESPOSTAS!C839="","",RESPOSTAS!C839)</f>
        <v/>
      </c>
      <c r="C839" t="str">
        <f>IF(RESPOSTAS!D839="","",RESPOSTAS!D839)</f>
        <v/>
      </c>
      <c r="D839" t="str">
        <f>IF(RESPOSTAS!E839="","",RESPOSTAS!E839)</f>
        <v/>
      </c>
      <c r="E839" t="str">
        <f>IF(RESPOSTAS!F839="","",IF(UPPER(RESPOSTAS!F839)=INDEX(GABARITO!$C:$C,MATCH(TEXT(VALUE(RIGHT($E$1,2)),"00")&amp;"|"&amp;IF(AND(VALUE(RIGHT($E$1,2))&gt;=57,VALUE(RIGHT($E$1,2))&lt;=63),$D839,"COMUM"),GABARITO!$D:$D,0)),1,0))</f>
        <v/>
      </c>
      <c r="F839" t="str">
        <f>IF(RESPOSTAS!G839="","",IF(UPPER(RESPOSTAS!G839)=INDEX(GABARITO!$C:$C,MATCH(TEXT(VALUE(RIGHT($F$1,2)),"00")&amp;"|"&amp;IF(AND(VALUE(RIGHT($F$1,2))&gt;=57,VALUE(RIGHT($F$1,2))&lt;=63),$D839,"COMUM"),GABARITO!$D:$D,0)),1,0))</f>
        <v/>
      </c>
      <c r="G839" t="str">
        <f>IF(RESPOSTAS!H839="","",IF(UPPER(RESPOSTAS!H839)=INDEX(GABARITO!$C:$C,MATCH(TEXT(VALUE(RIGHT($G$1,2)),"00")&amp;"|"&amp;IF(AND(VALUE(RIGHT($G$1,2))&gt;=57,VALUE(RIGHT($G$1,2))&lt;=63),$D839,"COMUM"),GABARITO!$D:$D,0)),1,0))</f>
        <v/>
      </c>
      <c r="H839" t="str">
        <f>IF(RESPOSTAS!I839="","",IF(UPPER(RESPOSTAS!I839)=INDEX(GABARITO!$C:$C,MATCH(TEXT(VALUE(RIGHT($H$1,2)),"00")&amp;"|"&amp;IF(AND(VALUE(RIGHT($H$1,2))&gt;=57,VALUE(RIGHT($H$1,2))&lt;=63),$D839,"COMUM"),GABARITO!$D:$D,0)),1,0))</f>
        <v/>
      </c>
      <c r="I839" t="str">
        <f>IF(RESPOSTAS!J839="","",IF(UPPER(RESPOSTAS!J839)=INDEX(GABARITO!$C:$C,MATCH(TEXT(VALUE(RIGHT($I$1,2)),"00")&amp;"|"&amp;IF(AND(VALUE(RIGHT($I$1,2))&gt;=57,VALUE(RIGHT($I$1,2))&lt;=63),$D839,"COMUM"),GABARITO!$D:$D,0)),1,0))</f>
        <v/>
      </c>
      <c r="J839" t="str">
        <f>IF(RESPOSTAS!K839="","",IF(UPPER(RESPOSTAS!K839)=INDEX(GABARITO!$C:$C,MATCH(TEXT(VALUE(RIGHT($J$1,2)),"00")&amp;"|"&amp;IF(AND(VALUE(RIGHT($J$1,2))&gt;=57,VALUE(RIGHT($J$1,2))&lt;=63),$D839,"COMUM"),GABARITO!$D:$D,0)),1,0))</f>
        <v/>
      </c>
      <c r="K839" t="str">
        <f>IF(RESPOSTAS!L839="","",IF(UPPER(RESPOSTAS!L839)=INDEX(GABARITO!$C:$C,MATCH(TEXT(VALUE(RIGHT($K$1,2)),"00")&amp;"|"&amp;IF(AND(VALUE(RIGHT($K$1,2))&gt;=57,VALUE(RIGHT($K$1,2))&lt;=63),$D839,"COMUM"),GABARITO!$D:$D,0)),1,0))</f>
        <v/>
      </c>
      <c r="L839" t="str">
        <f>IF(RESPOSTAS!M839="","",IF(UPPER(RESPOSTAS!M839)=INDEX(GABARITO!$C:$C,MATCH(TEXT(VALUE(RIGHT($L$1,2)),"00")&amp;"|"&amp;IF(AND(VALUE(RIGHT($L$1,2))&gt;=57,VALUE(RIGHT($L$1,2))&lt;=63),$D839,"COMUM"),GABARITO!$D:$D,0)),1,0))</f>
        <v/>
      </c>
      <c r="M839" t="str">
        <f>IF(RESPOSTAS!N839="","",IF(UPPER(RESPOSTAS!N839)=INDEX(GABARITO!$C:$C,MATCH(TEXT(VALUE(RIGHT($M$1,2)),"00")&amp;"|"&amp;IF(AND(VALUE(RIGHT($M$1,2))&gt;=57,VALUE(RIGHT($M$1,2))&lt;=63),$D839,"COMUM"),GABARITO!$D:$D,0)),1,0))</f>
        <v/>
      </c>
      <c r="N839" t="str">
        <f>IF(RESPOSTAS!O839="","",IF(UPPER(RESPOSTAS!O839)=INDEX(GABARITO!$C:$C,MATCH(TEXT(VALUE(RIGHT($E$1,2)),"00")&amp;"|"&amp;IF(AND(VALUE(RIGHT($E$1,2))&gt;=57,VALUE(RIGHT($E$1,2))&lt;=63),$D839,"COMUM"),GABARITO!$D:$D,0)),1,0))</f>
        <v/>
      </c>
      <c r="O839" t="str">
        <f>IF(RESPOSTAS!P839="","",IF(UPPER(RESPOSTAS!P839)=INDEX(GABARITO!$C:$C,MATCH(TEXT(VALUE(RIGHT($O$1,2)),"00")&amp;"|"&amp;IF(AND(VALUE(RIGHT($O$1,2))&gt;=57,VALUE(RIGHT($O$1,2))&lt;=63),$D839,"COMUM"),GABARITO!$D:$D,0)),1,0))</f>
        <v/>
      </c>
      <c r="P839" t="str">
        <f>IF(RESPOSTAS!Q839="","",IF(UPPER(RESPOSTAS!Q839)=INDEX(GABARITO!$C:$C,MATCH(TEXT(VALUE(RIGHT($P$1,2)),"00")&amp;"|"&amp;IF(AND(VALUE(RIGHT($P$1,2))&gt;=57,VALUE(RIGHT($P$1,2))&lt;=63),$D839,"COMUM"),GABARITO!$D:$D,0)),1,0))</f>
        <v/>
      </c>
      <c r="Q839" t="str">
        <f>IF(RESPOSTAS!R839="","",IF(UPPER(RESPOSTAS!R839)=INDEX(GABARITO!$C:$C,MATCH(TEXT(VALUE(RIGHT($Q$1,2)),"00")&amp;"|"&amp;IF(AND(VALUE(RIGHT($Q$1,2))&gt;=57,VALUE(RIGHT($Q$1,2))&lt;=63),$D839,"COMUM"),GABARITO!$D:$D,0)),1,0))</f>
        <v/>
      </c>
      <c r="R839" t="str">
        <f>IF(RESPOSTAS!S839="","",IF(UPPER(RESPOSTAS!S839)=INDEX(GABARITO!$C:$C,MATCH(TEXT(VALUE(RIGHT($R$1,2)),"00")&amp;"|"&amp;IF(AND(VALUE(RIGHT($R$1,2))&gt;=57,VALUE(RIGHT($R$1,2))&lt;=63),$D839,"COMUM"),GABARITO!$D:$D,0)),1,0))</f>
        <v/>
      </c>
      <c r="S839" t="str">
        <f>IF(RESPOSTAS!T839="","",IF(UPPER(RESPOSTAS!T839)=INDEX(GABARITO!$C:$C,MATCH(TEXT(VALUE(RIGHT($S$1,2)),"00")&amp;"|"&amp;IF(AND(VALUE(RIGHT($S$1,2))&gt;=57,VALUE(RIGHT($S$1,2))&lt;=63),$D839,"COMUM"),GABARITO!$D:$D,0)),1,0))</f>
        <v/>
      </c>
      <c r="T839" t="str">
        <f>IF(RESPOSTAS!U839="","",IF(UPPER(RESPOSTAS!U839)=INDEX(GABARITO!$C:$C,MATCH(TEXT(VALUE(RIGHT($T$1,2)),"00")&amp;"|"&amp;IF(AND(VALUE(RIGHT($T$1,2))&gt;=57,VALUE(RIGHT($T$1,2))&lt;=63),$D839,"COMUM"),GABARITO!$D:$D,0)),1,0))</f>
        <v/>
      </c>
      <c r="U839" t="str">
        <f>IF(RESPOSTAS!V839="","",IF(UPPER(RESPOSTAS!V839)=INDEX(GABARITO!$C:$C,MATCH(TEXT(VALUE(RIGHT($U$1,2)),"00")&amp;"|"&amp;IF(AND(VALUE(RIGHT($U$1,2))&gt;=57,VALUE(RIGHT($U$1,2))&lt;=63),$D839,"COMUM"),GABARITO!$D:$D,0)),1,0))</f>
        <v/>
      </c>
      <c r="V839" t="str">
        <f>IF(RESPOSTAS!W839="","",IF(UPPER(RESPOSTAS!W839)=INDEX(GABARITO!$C:$C,MATCH(TEXT(VALUE(RIGHT($E$1,2)),"00")&amp;"|"&amp;IF(AND(VALUE(RIGHT($E$1,2))&gt;=57,VALUE(RIGHT($E$1,2))&lt;=63),$D839,"COMUM"),GABARITO!$D:$D,0)),1,0))</f>
        <v/>
      </c>
      <c r="W839" t="str">
        <f>IF(RESPOSTAS!X839="","",IF(UPPER(RESPOSTAS!X839)=INDEX(GABARITO!$C:$C,MATCH(TEXT(VALUE(RIGHT($W$1,2)),"00")&amp;"|"&amp;IF(AND(VALUE(RIGHT($W$1,2))&gt;=57,VALUE(RIGHT($W$1,2))&lt;=63),$D839,"COMUM"),GABARITO!$D:$D,0)),1,0))</f>
        <v/>
      </c>
      <c r="X839" t="str">
        <f>IF(RESPOSTAS!Y839="","",IF(UPPER(RESPOSTAS!Y839)=INDEX(GABARITO!$C:$C,MATCH(TEXT(VALUE(RIGHT($X$1,2)),"00")&amp;"|"&amp;IF(AND(VALUE(RIGHT($X$1,2))&gt;=57,VALUE(RIGHT($X$1,2))&lt;=63),$D839,"COMUM"),GABARITO!$D:$D,0)),1,0))</f>
        <v/>
      </c>
      <c r="Y839" t="str">
        <f>IF(RESPOSTAS!Z839="","",IF(UPPER(RESPOSTAS!Z839)=INDEX(GABARITO!$C:$C,MATCH(TEXT(VALUE(RIGHT($Y$1,2)),"00")&amp;"|"&amp;IF(AND(VALUE(RIGHT($Y$1,2))&gt;=57,VALUE(RIGHT($Y$1,2))&lt;=63),$D839,"COMUM"),GABARITO!$D:$D,0)),1,0))</f>
        <v/>
      </c>
      <c r="Z839" t="str">
        <f>IF(RESPOSTAS!AA839="","",IF(UPPER(RESPOSTAS!AA839)=INDEX(GABARITO!$C:$C,MATCH(TEXT(VALUE(RIGHT($Z$1,2)),"00")&amp;"|"&amp;IF(AND(VALUE(RIGHT($Z$1,2))&gt;=57,VALUE(RIGHT($Z$1,2))&lt;=63),$D839,"COMUM"),GABARITO!$D:$D,0)),1,0))</f>
        <v/>
      </c>
      <c r="AA839" t="str">
        <f>IF(RESPOSTAS!AB839="","",IF(UPPER(RESPOSTAS!AB839)=INDEX(GABARITO!$C:$C,MATCH(TEXT(VALUE(RIGHT($AA$1,2)),"00")&amp;"|"&amp;IF(AND(VALUE(RIGHT($AA$1,2))&gt;=57,VALUE(RIGHT($AA$1,2))&lt;=63),$D839,"COMUM"),GABARITO!$D:$D,0)),1,0))</f>
        <v/>
      </c>
      <c r="AB839" t="str">
        <f>IF(RESPOSTAS!AC839="","",IF(UPPER(RESPOSTAS!AC839)=INDEX(GABARITO!$C:$C,MATCH(TEXT(VALUE(RIGHT($AB$1,2)),"00")&amp;"|"&amp;IF(AND(VALUE(RIGHT($AB$1,2))&gt;=57,VALUE(RIGHT($AB$1,2))&lt;=63),$D839,"COMUM"),GABARITO!$D:$D,0)),1,0))</f>
        <v/>
      </c>
      <c r="AC839" t="str">
        <f>IF(RESPOSTAS!AD839="","",IF(UPPER(RESPOSTAS!AD839)=INDEX(GABARITO!$C:$C,MATCH(TEXT(VALUE(RIGHT($AC$1,2)),"00")&amp;"|"&amp;IF(AND(VALUE(RIGHT($AC$1,2))&gt;=57,VALUE(RIGHT($AC$1,2))&lt;=63),$D839,"COMUM"),GABARITO!$D:$D,0)),1,0))</f>
        <v/>
      </c>
      <c r="AD839" t="str">
        <f>IF(RESPOSTAS!AE839="","",IF(UPPER(RESPOSTAS!AE839)=INDEX(GABARITO!$C:$C,MATCH(TEXT(VALUE(RIGHT($AD$1,2)),"00")&amp;"|"&amp;IF(AND(VALUE(RIGHT($AD$1,2))&gt;=57,VALUE(RIGHT($AD$1,2))&lt;=63),$D839,"COMUM"),GABARITO!$D:$D,0)),1,0))</f>
        <v/>
      </c>
      <c r="AE839" t="str">
        <f>IF(RESPOSTAS!AF839="","",IF(UPPER(RESPOSTAS!AF839)=INDEX(GABARITO!$C:$C,MATCH(TEXT(VALUE(RIGHT($AE$1,2)),"00")&amp;"|"&amp;IF(AND(VALUE(RIGHT($AE$1,2))&gt;=57,VALUE(RIGHT($AE$1,2))&lt;=63),$D839,"COMUM"),GABARITO!$D:$D,0)),1,0))</f>
        <v/>
      </c>
      <c r="AF839" t="str">
        <f>IF(RESPOSTAS!AG839="","",IF(UPPER(RESPOSTAS!AG839)=INDEX(GABARITO!$C:$C,MATCH(TEXT(VALUE(RIGHT($AF$1,2)),"00")&amp;"|"&amp;IF(AND(VALUE(RIGHT($AF$1,2))&gt;=57,VALUE(RIGHT($AF$1,2))&lt;=63),$D839,"COMUM"),GABARITO!$D:$D,0)),1,0))</f>
        <v/>
      </c>
      <c r="AG839" t="str">
        <f>IF(RESPOSTAS!AH839="","",IF(UPPER(RESPOSTAS!AH839)=INDEX(GABARITO!$C:$C,MATCH(TEXT(VALUE(RIGHT($AG$1,2)),"00")&amp;"|"&amp;IF(AND(VALUE(RIGHT($AG$1,2))&gt;=57,VALUE(RIGHT($AG$1,2))&lt;=63),$D839,"COMUM"),GABARITO!$D:$D,0)),1,0))</f>
        <v/>
      </c>
      <c r="AH839" t="str">
        <f>IF(RESPOSTAS!AI839="","",IF(UPPER(RESPOSTAS!AI839)=INDEX(GABARITO!$C:$C,MATCH(TEXT(VALUE(RIGHT($AH$1,2)),"00")&amp;"|"&amp;IF(AND(VALUE(RIGHT($AH$1,2))&gt;=57,VALUE(RIGHT($AH$1,2))&lt;=63),$D839,"COMUM"),GABARITO!$D:$D,0)),1,0))</f>
        <v/>
      </c>
      <c r="AI839" t="str">
        <f>IF(RESPOSTAS!AJ839="","",IF(UPPER(RESPOSTAS!AJ839)=INDEX(GABARITO!$C:$C,MATCH(TEXT(VALUE(RIGHT($AI$1,2)),"00")&amp;"|"&amp;IF(AND(VALUE(RIGHT($AI$1,2))&gt;=57,VALUE(RIGHT($AI$1,2))&lt;=63),$D839,"COMUM"),GABARITO!$D:$D,0)),1,0))</f>
        <v/>
      </c>
      <c r="AJ839" t="str">
        <f>IF(RESPOSTAS!AK839="","",IF(UPPER(RESPOSTAS!AK839)=INDEX(GABARITO!$C:$C,MATCH(TEXT(VALUE(RIGHT($AJ$1,2)),"00")&amp;"|"&amp;IF(AND(VALUE(RIGHT($AJ$1,2))&gt;=57,VALUE(RIGHT($AJ$1,2))&lt;=63),$D839,"COMUM"),GABARITO!$D:$D,0)),1,0))</f>
        <v/>
      </c>
      <c r="AK839" t="str">
        <f>IF(RESPOSTAS!AL839="","",IF(UPPER(RESPOSTAS!AL839)=INDEX(GABARITO!$C:$C,MATCH(TEXT(VALUE(RIGHT($AK$1,2)),"00")&amp;"|"&amp;IF(AND(VALUE(RIGHT($AK$1,2))&gt;=57,VALUE(RIGHT($AK$1,2))&lt;=63),$D839,"COMUM"),GABARITO!$D:$D,0)),1,0))</f>
        <v/>
      </c>
      <c r="AL839" t="str">
        <f>IF(RESPOSTAS!AM839="","",IF(UPPER(RESPOSTAS!AM839)=INDEX(GABARITO!$C:$C,MATCH(TEXT(VALUE(RIGHT($AL$1,2)),"00")&amp;"|"&amp;IF(AND(VALUE(RIGHT($AL$1,2))&gt;=57,VALUE(RIGHT($AL$1,2))&lt;=63),$D839,"COMUM"),GABARITO!$D:$D,0)),1,0))</f>
        <v/>
      </c>
      <c r="AM839" t="str">
        <f>IF(RESPOSTAS!AN839="","",IF(UPPER(RESPOSTAS!AN839)=INDEX(GABARITO!$C:$C,MATCH(TEXT(VALUE(RIGHT($AM$1,2)),"00")&amp;"|"&amp;IF(AND(VALUE(RIGHT($AM$1,2))&gt;=57,VALUE(RIGHT($AM$1,2))&lt;=63),$D839,"COMUM"),GABARITO!$D:$D,0)),1,0))</f>
        <v/>
      </c>
      <c r="AN839" t="str">
        <f>IF(RESPOSTAS!AO839="","",IF(UPPER(RESPOSTAS!AO839)=INDEX(GABARITO!$C:$C,MATCH(TEXT(VALUE(RIGHT($AN$1,2)),"00")&amp;"|"&amp;IF(AND(VALUE(RIGHT($AN$1,2))&gt;=57,VALUE(RIGHT($AN$1,2))&lt;=63),$D839,"COMUM"),GABARITO!$D:$D,0)),1,0))</f>
        <v/>
      </c>
      <c r="AO839" t="str">
        <f>IF(RESPOSTAS!AP839="","",IF(UPPER(RESPOSTAS!AP839)=INDEX(GABARITO!$C:$C,MATCH(TEXT(VALUE(RIGHT($AO$1,2)),"00")&amp;"|"&amp;IF(AND(VALUE(RIGHT($AO$1,2))&gt;=57,VALUE(RIGHT($AO$1,2))&lt;=63),$D839,"COMUM"),GABARITO!$D:$D,0)),1,0))</f>
        <v/>
      </c>
      <c r="AP839" t="str">
        <f>IF(RESPOSTAS!AQ839="","",IF(UPPER(RESPOSTAS!AQ839)=INDEX(GABARITO!$C:$C,MATCH(TEXT(VALUE(RIGHT($AP$1,2)),"00")&amp;"|"&amp;IF(AND(VALUE(RIGHT($AP$1,2))&gt;=57,VALUE(RIGHT($AP$1,2))&lt;=63),$D839,"COMUM"),GABARITO!$D:$D,0)),1,0))</f>
        <v/>
      </c>
      <c r="AQ839" t="str">
        <f>IF(RESPOSTAS!AR839="","",IF(UPPER(RESPOSTAS!AR839)=INDEX(GABARITO!$C:$C,MATCH(TEXT(VALUE(RIGHT($AQ$1,2)),"00")&amp;"|"&amp;IF(AND(VALUE(RIGHT($AQ$1,2))&gt;=57,VALUE(RIGHT($AQ$1,2))&lt;=63),$D839,"COMUM"),GABARITO!$D:$D,0)),1,0))</f>
        <v/>
      </c>
      <c r="AR839" t="str">
        <f>IF(RESPOSTAS!AS839="","",IF(UPPER(RESPOSTAS!AS839)=INDEX(GABARITO!$C:$C,MATCH(TEXT(VALUE(RIGHT($AR$1,2)),"00")&amp;"|"&amp;IF(AND(VALUE(RIGHT($AR$1,2))&gt;=57,VALUE(RIGHT($AR$1,2))&lt;=63),$D839,"COMUM"),GABARITO!$D:$D,0)),1,0))</f>
        <v/>
      </c>
      <c r="AS839" t="str">
        <f>IF(RESPOSTAS!AT839="","",IF(UPPER(RESPOSTAS!AT839)=INDEX(GABARITO!$C:$C,MATCH(TEXT(VALUE(RIGHT($AS$1,2)),"00")&amp;"|"&amp;IF(AND(VALUE(RIGHT($AS$1,2))&gt;=57,VALUE(RIGHT($AS$1,2))&lt;=63),$D839,"COMUM"),GABARITO!$D:$D,0)),1,0))</f>
        <v/>
      </c>
      <c r="AT839" t="str">
        <f>IF(RESPOSTAS!AU839="","",IF(UPPER(RESPOSTAS!AU839)=INDEX(GABARITO!$C:$C,MATCH(TEXT(VALUE(RIGHT($AT$1,2)),"00")&amp;"|"&amp;IF(AND(VALUE(RIGHT($AT$1,2))&gt;=57,VALUE(RIGHT($AT$1,2))&lt;=63),$D839,"COMUM"),GABARITO!$D:$D,0)),1,0))</f>
        <v/>
      </c>
      <c r="AU839" t="str">
        <f>IF(RESPOSTAS!AV839="","",IF(UPPER(RESPOSTAS!AV839)=INDEX(GABARITO!$C:$C,MATCH(TEXT(VALUE(RIGHT($AU$1,2)),"00")&amp;"|"&amp;IF(AND(VALUE(RIGHT($AU$1,2))&gt;=57,VALUE(RIGHT($AU$1,2))&lt;=63),$D839,"COMUM"),GABARITO!$D:$D,0)),1,0))</f>
        <v/>
      </c>
      <c r="AV839" t="str">
        <f>IF(RESPOSTAS!AW839="","",IF(UPPER(RESPOSTAS!AW839)=INDEX(GABARITO!$C:$C,MATCH(TEXT(VALUE(RIGHT($AV$1,2)),"00")&amp;"|"&amp;IF(AND(VALUE(RIGHT($AV$1,2))&gt;=57,VALUE(RIGHT($AV$1,2))&lt;=63),$D839,"COMUM"),GABARITO!$D:$D,0)),1,0))</f>
        <v/>
      </c>
      <c r="AW839" t="str">
        <f>IF(RESPOSTAS!AX839="","",IF(UPPER(RESPOSTAS!AX839)=INDEX(GABARITO!$C:$C,MATCH(TEXT(VALUE(RIGHT($AW$1,2)),"00")&amp;"|"&amp;IF(AND(VALUE(RIGHT($AW$1,2))&gt;=57,VALUE(RIGHT($AW$1,2))&lt;=63),$D839,"COMUM"),GABARITO!$D:$D,0)),1,0))</f>
        <v/>
      </c>
      <c r="AX839" t="str">
        <f>IF(RESPOSTAS!AY839="","",IF(UPPER(RESPOSTAS!AY839)=INDEX(GABARITO!$C:$C,MATCH(TEXT(VALUE(RIGHT($AX$1,2)),"00")&amp;"|"&amp;IF(AND(VALUE(RIGHT($AX$1,2))&gt;=57,VALUE(RIGHT($AX$1,2))&lt;=63),$D839,"COMUM"),GABARITO!$D:$D,0)),1,0))</f>
        <v/>
      </c>
      <c r="AY839" t="str">
        <f>IF(RESPOSTAS!AZ839="","",IF(UPPER(RESPOSTAS!AZ839)=INDEX(GABARITO!$C:$C,MATCH(TEXT(VALUE(RIGHT($AY$1,2)),"00")&amp;"|"&amp;IF(AND(VALUE(RIGHT($AY$1,2))&gt;=57,VALUE(RIGHT($AY$1,2))&lt;=63),$D839,"COMUM"),GABARITO!$D:$D,0)),1,0))</f>
        <v/>
      </c>
      <c r="AZ839" t="str">
        <f>IF(RESPOSTAS!BA839="","",IF(UPPER(RESPOSTAS!BA839)=INDEX(GABARITO!$C:$C,MATCH(TEXT(VALUE(RIGHT($AZ$1,2)),"00")&amp;"|"&amp;IF(AND(VALUE(RIGHT($AZ$1,2))&gt;=57,VALUE(RIGHT($AZ$1,2))&lt;=63),$D839,"COMUM"),GABARITO!$D:$D,0)),1,0))</f>
        <v/>
      </c>
      <c r="BA839" t="str">
        <f>IF(RESPOSTAS!BB839="","",IF(UPPER(RESPOSTAS!BB839)=INDEX(GABARITO!$C:$C,MATCH(TEXT(VALUE(RIGHT($BA$1,2)),"00")&amp;"|"&amp;IF(AND(VALUE(RIGHT($BA$1,2))&gt;=57,VALUE(RIGHT($BA$1,2))&lt;=63),$D839,"COMUM"),GABARITO!$D:$D,0)),1,0))</f>
        <v/>
      </c>
      <c r="BB839" t="str">
        <f>IF(RESPOSTAS!BC839="","",IF(UPPER(RESPOSTAS!BC839)=INDEX(GABARITO!$C:$C,MATCH(TEXT(VALUE(RIGHT($BB$1,2)),"00")&amp;"|"&amp;IF(AND(VALUE(RIGHT($BB$1,2))&gt;=57,VALUE(RIGHT($BB$1,2))&lt;=63),$D839,"COMUM"),GABARITO!$D:$D,0)),1,0))</f>
        <v/>
      </c>
      <c r="BC839" t="str">
        <f>IF(RESPOSTAS!BD839="","",IF(UPPER(RESPOSTAS!BD839)=INDEX(GABARITO!$C:$C,MATCH(TEXT(VALUE(RIGHT($BC$1,2)),"00")&amp;"|"&amp;IF(AND(VALUE(RIGHT($BC$1,2))&gt;=57,VALUE(RIGHT($BC$1,2))&lt;=63),$D839,"COMUM"),GABARITO!$D:$D,0)),1,0))</f>
        <v/>
      </c>
      <c r="BD839" t="str">
        <f>IF(RESPOSTAS!BE839="","",IF(UPPER(RESPOSTAS!BE839)=INDEX(GABARITO!$C:$C,MATCH(TEXT(VALUE(RIGHT($BD$1,2)),"00")&amp;"|"&amp;IF(AND(VALUE(RIGHT($BD$1,2))&gt;=57,VALUE(RIGHT($BD$1,2))&lt;=63),$D839,"COMUM"),GABARITO!$D:$D,0)),1,0))</f>
        <v/>
      </c>
      <c r="BE839" t="str">
        <f>IF(RESPOSTAS!BF839="","",IF(UPPER(RESPOSTAS!BF839)=INDEX(GABARITO!$C:$C,MATCH(TEXT(VALUE(RIGHT($BE$1,2)),"00")&amp;"|"&amp;IF(AND(VALUE(RIGHT($BE$1,2))&gt;=57,VALUE(RIGHT($BE$1,2))&lt;=63),$D839,"COMUM"),GABARITO!$D:$D,0)),1,0))</f>
        <v/>
      </c>
      <c r="BF839" t="str">
        <f>IF(RESPOSTAS!BG839="","",IF(UPPER(RESPOSTAS!BG839)=INDEX(GABARITO!$C:$C,MATCH(TEXT(VALUE(RIGHT($BF$1,2)),"00")&amp;"|"&amp;IF(AND(VALUE(RIGHT($BF$1,2))&gt;=57,VALUE(RIGHT($BF$1,2))&lt;=63),$D839,"COMUM"),GABARITO!$D:$D,0)),1,0))</f>
        <v/>
      </c>
      <c r="BG839" t="str">
        <f>IF(RESPOSTAS!BH839="","",IF(UPPER(RESPOSTAS!BH839)=INDEX(GABARITO!$C:$C,MATCH(TEXT(VALUE(RIGHT($BG$1,2)),"00")&amp;"|"&amp;IF(AND(VALUE(RIGHT($BG$1,2))&gt;=57,VALUE(RIGHT($BG$1,2))&lt;=63),$D839,"COMUM"),GABARITO!$D:$D,0)),1,0))</f>
        <v/>
      </c>
      <c r="BH839" t="str">
        <f>IF(RESPOSTAS!BI839="","",IF(UPPER(RESPOSTAS!BI839)=INDEX(GABARITO!$C:$C,MATCH(TEXT(VALUE(RIGHT($BH$1,2)),"00")&amp;"|"&amp;IF(AND(VALUE(RIGHT($BH$1,2))&gt;=57,VALUE(RIGHT($BH$1,2))&lt;=63),$D839,"COMUM"),GABARITO!$D:$D,0)),1,0))</f>
        <v/>
      </c>
      <c r="BI839" t="str">
        <f>IF(RESPOSTAS!BJ839="","",IF(UPPER(RESPOSTAS!BJ839)=INDEX(GABARITO!$C:$C,MATCH(TEXT(VALUE(RIGHT($BI$1,2)),"00")&amp;"|"&amp;IF(AND(VALUE(RIGHT($BI$1,2))&gt;=57,VALUE(RIGHT($BI$1,2))&lt;=63),$D839,"COMUM"),GABARITO!$D:$D,0)),1,0))</f>
        <v/>
      </c>
      <c r="BJ839" t="str">
        <f>IF(RESPOSTAS!BK839="","",IF(UPPER(RESPOSTAS!BK839)=INDEX(GABARITO!$C:$C,MATCH(TEXT(VALUE(RIGHT($BJ$1,2)),"00")&amp;"|"&amp;IF(AND(VALUE(RIGHT($BJ$1,2))&gt;=57,VALUE(RIGHT($BJ$1,2))&lt;=63),$D839,"COMUM"),GABARITO!$D:$D,0)),1,0))</f>
        <v/>
      </c>
      <c r="BK839" t="str">
        <f>IF(RESPOSTAS!BL839="","",IF(UPPER(RESPOSTAS!BL839)=INDEX(GABARITO!$C:$C,MATCH(TEXT(VALUE(RIGHT($BK$1,2)),"00")&amp;"|"&amp;IF(AND(VALUE(RIGHT($BK$1,2))&gt;=57,VALUE(RIGHT($BK$1,2))&lt;=63),$D839,"COMUM"),GABARITO!$D:$D,0)),1,0))</f>
        <v/>
      </c>
      <c r="BL839" t="str">
        <f>IF(RESPOSTAS!BM839="","",IF(UPPER(RESPOSTAS!BM839)=INDEX(GABARITO!$C:$C,MATCH(TEXT(VALUE(RIGHT($BL$1,2)),"00")&amp;"|"&amp;IF(AND(VALUE(RIGHT($BL$1,2))&gt;=57,VALUE(RIGHT($BL$1,2))&lt;=63),$D839,"COMUM"),GABARITO!$D:$D,0)),1,0))</f>
        <v/>
      </c>
      <c r="BM839" t="str">
        <f>IF(RESPOSTAS!BN839="","",IF(UPPER(RESPOSTAS!BN839)=INDEX(GABARITO!$C:$C,MATCH(TEXT(VALUE(RIGHT($BM$1,2)),"00")&amp;"|"&amp;IF(AND(VALUE(RIGHT($BM$1,2))&gt;=57,VALUE(RIGHT($BM$1,2))&lt;=63),$D839,"COMUM"),GABARITO!$D:$D,0)),1,0))</f>
        <v/>
      </c>
      <c r="BN839" t="str">
        <f>IF(RESPOSTAS!BO839="","",IF(UPPER(RESPOSTAS!BO839)=INDEX(GABARITO!$C:$C,MATCH(TEXT(VALUE(RIGHT($BN$1,2)),"00")&amp;"|"&amp;IF(AND(VALUE(RIGHT($BN$1,2))&gt;=57,VALUE(RIGHT($BN$1,2))&lt;=63),$D839,"COMUM"),GABARITO!$D:$D,0)),1,0))</f>
        <v/>
      </c>
      <c r="BO839" t="str">
        <f>IF(RESPOSTAS!BP839="","",IF(UPPER(RESPOSTAS!BP839)=INDEX(GABARITO!$C:$C,MATCH(TEXT(VALUE(RIGHT($BO$1,2)),"00")&amp;"|"&amp;IF(AND(VALUE(RIGHT($BO$1,2))&gt;=57,VALUE(RIGHT($BO$1,2))&lt;=63),$D839,"COMUM"),GABARITO!$D:$D,0)),1,0))</f>
        <v/>
      </c>
      <c r="BP839">
        <f>COUNTIF(RESPOSTAS!F839:BP839,"&lt;&gt;")</f>
        <v>0</v>
      </c>
      <c r="BQ839" t="str">
        <f t="shared" si="129"/>
        <v/>
      </c>
      <c r="BR839" s="10" t="str">
        <f t="shared" si="130"/>
        <v/>
      </c>
      <c r="BT839" s="11" t="str">
        <f t="shared" si="132"/>
        <v/>
      </c>
      <c r="BU839" s="11" t="str">
        <f t="shared" si="133"/>
        <v/>
      </c>
      <c r="BV839" s="11" t="str">
        <f t="shared" si="134"/>
        <v/>
      </c>
      <c r="BW839" s="11" t="str">
        <f t="shared" si="135"/>
        <v/>
      </c>
      <c r="BX839" s="11" t="str">
        <f t="shared" si="136"/>
        <v/>
      </c>
      <c r="BY839" s="11" t="str">
        <f t="shared" si="137"/>
        <v/>
      </c>
      <c r="BZ839" s="3" t="str">
        <f t="shared" si="131"/>
        <v/>
      </c>
    </row>
    <row r="840" spans="1:78" x14ac:dyDescent="0.25">
      <c r="A840" t="str">
        <f>IF(RESPOSTAS!A840="","",RESPOSTAS!A840)</f>
        <v/>
      </c>
      <c r="B840" t="str">
        <f>IF(RESPOSTAS!C840="","",RESPOSTAS!C840)</f>
        <v/>
      </c>
      <c r="C840" t="str">
        <f>IF(RESPOSTAS!D840="","",RESPOSTAS!D840)</f>
        <v/>
      </c>
      <c r="D840" t="str">
        <f>IF(RESPOSTAS!E840="","",RESPOSTAS!E840)</f>
        <v/>
      </c>
      <c r="E840" t="str">
        <f>IF(RESPOSTAS!F840="","",IF(UPPER(RESPOSTAS!F840)=INDEX(GABARITO!$C:$C,MATCH(TEXT(VALUE(RIGHT($E$1,2)),"00")&amp;"|"&amp;IF(AND(VALUE(RIGHT($E$1,2))&gt;=57,VALUE(RIGHT($E$1,2))&lt;=63),$D840,"COMUM"),GABARITO!$D:$D,0)),1,0))</f>
        <v/>
      </c>
      <c r="F840" t="str">
        <f>IF(RESPOSTAS!G840="","",IF(UPPER(RESPOSTAS!G840)=INDEX(GABARITO!$C:$C,MATCH(TEXT(VALUE(RIGHT($F$1,2)),"00")&amp;"|"&amp;IF(AND(VALUE(RIGHT($F$1,2))&gt;=57,VALUE(RIGHT($F$1,2))&lt;=63),$D840,"COMUM"),GABARITO!$D:$D,0)),1,0))</f>
        <v/>
      </c>
      <c r="G840" t="str">
        <f>IF(RESPOSTAS!H840="","",IF(UPPER(RESPOSTAS!H840)=INDEX(GABARITO!$C:$C,MATCH(TEXT(VALUE(RIGHT($G$1,2)),"00")&amp;"|"&amp;IF(AND(VALUE(RIGHT($G$1,2))&gt;=57,VALUE(RIGHT($G$1,2))&lt;=63),$D840,"COMUM"),GABARITO!$D:$D,0)),1,0))</f>
        <v/>
      </c>
      <c r="H840" t="str">
        <f>IF(RESPOSTAS!I840="","",IF(UPPER(RESPOSTAS!I840)=INDEX(GABARITO!$C:$C,MATCH(TEXT(VALUE(RIGHT($H$1,2)),"00")&amp;"|"&amp;IF(AND(VALUE(RIGHT($H$1,2))&gt;=57,VALUE(RIGHT($H$1,2))&lt;=63),$D840,"COMUM"),GABARITO!$D:$D,0)),1,0))</f>
        <v/>
      </c>
      <c r="I840" t="str">
        <f>IF(RESPOSTAS!J840="","",IF(UPPER(RESPOSTAS!J840)=INDEX(GABARITO!$C:$C,MATCH(TEXT(VALUE(RIGHT($I$1,2)),"00")&amp;"|"&amp;IF(AND(VALUE(RIGHT($I$1,2))&gt;=57,VALUE(RIGHT($I$1,2))&lt;=63),$D840,"COMUM"),GABARITO!$D:$D,0)),1,0))</f>
        <v/>
      </c>
      <c r="J840" t="str">
        <f>IF(RESPOSTAS!K840="","",IF(UPPER(RESPOSTAS!K840)=INDEX(GABARITO!$C:$C,MATCH(TEXT(VALUE(RIGHT($J$1,2)),"00")&amp;"|"&amp;IF(AND(VALUE(RIGHT($J$1,2))&gt;=57,VALUE(RIGHT($J$1,2))&lt;=63),$D840,"COMUM"),GABARITO!$D:$D,0)),1,0))</f>
        <v/>
      </c>
      <c r="K840" t="str">
        <f>IF(RESPOSTAS!L840="","",IF(UPPER(RESPOSTAS!L840)=INDEX(GABARITO!$C:$C,MATCH(TEXT(VALUE(RIGHT($K$1,2)),"00")&amp;"|"&amp;IF(AND(VALUE(RIGHT($K$1,2))&gt;=57,VALUE(RIGHT($K$1,2))&lt;=63),$D840,"COMUM"),GABARITO!$D:$D,0)),1,0))</f>
        <v/>
      </c>
      <c r="L840" t="str">
        <f>IF(RESPOSTAS!M840="","",IF(UPPER(RESPOSTAS!M840)=INDEX(GABARITO!$C:$C,MATCH(TEXT(VALUE(RIGHT($L$1,2)),"00")&amp;"|"&amp;IF(AND(VALUE(RIGHT($L$1,2))&gt;=57,VALUE(RIGHT($L$1,2))&lt;=63),$D840,"COMUM"),GABARITO!$D:$D,0)),1,0))</f>
        <v/>
      </c>
      <c r="M840" t="str">
        <f>IF(RESPOSTAS!N840="","",IF(UPPER(RESPOSTAS!N840)=INDEX(GABARITO!$C:$C,MATCH(TEXT(VALUE(RIGHT($M$1,2)),"00")&amp;"|"&amp;IF(AND(VALUE(RIGHT($M$1,2))&gt;=57,VALUE(RIGHT($M$1,2))&lt;=63),$D840,"COMUM"),GABARITO!$D:$D,0)),1,0))</f>
        <v/>
      </c>
      <c r="N840" t="str">
        <f>IF(RESPOSTAS!O840="","",IF(UPPER(RESPOSTAS!O840)=INDEX(GABARITO!$C:$C,MATCH(TEXT(VALUE(RIGHT($E$1,2)),"00")&amp;"|"&amp;IF(AND(VALUE(RIGHT($E$1,2))&gt;=57,VALUE(RIGHT($E$1,2))&lt;=63),$D840,"COMUM"),GABARITO!$D:$D,0)),1,0))</f>
        <v/>
      </c>
      <c r="O840" t="str">
        <f>IF(RESPOSTAS!P840="","",IF(UPPER(RESPOSTAS!P840)=INDEX(GABARITO!$C:$C,MATCH(TEXT(VALUE(RIGHT($O$1,2)),"00")&amp;"|"&amp;IF(AND(VALUE(RIGHT($O$1,2))&gt;=57,VALUE(RIGHT($O$1,2))&lt;=63),$D840,"COMUM"),GABARITO!$D:$D,0)),1,0))</f>
        <v/>
      </c>
      <c r="P840" t="str">
        <f>IF(RESPOSTAS!Q840="","",IF(UPPER(RESPOSTAS!Q840)=INDEX(GABARITO!$C:$C,MATCH(TEXT(VALUE(RIGHT($P$1,2)),"00")&amp;"|"&amp;IF(AND(VALUE(RIGHT($P$1,2))&gt;=57,VALUE(RIGHT($P$1,2))&lt;=63),$D840,"COMUM"),GABARITO!$D:$D,0)),1,0))</f>
        <v/>
      </c>
      <c r="Q840" t="str">
        <f>IF(RESPOSTAS!R840="","",IF(UPPER(RESPOSTAS!R840)=INDEX(GABARITO!$C:$C,MATCH(TEXT(VALUE(RIGHT($Q$1,2)),"00")&amp;"|"&amp;IF(AND(VALUE(RIGHT($Q$1,2))&gt;=57,VALUE(RIGHT($Q$1,2))&lt;=63),$D840,"COMUM"),GABARITO!$D:$D,0)),1,0))</f>
        <v/>
      </c>
      <c r="R840" t="str">
        <f>IF(RESPOSTAS!S840="","",IF(UPPER(RESPOSTAS!S840)=INDEX(GABARITO!$C:$C,MATCH(TEXT(VALUE(RIGHT($R$1,2)),"00")&amp;"|"&amp;IF(AND(VALUE(RIGHT($R$1,2))&gt;=57,VALUE(RIGHT($R$1,2))&lt;=63),$D840,"COMUM"),GABARITO!$D:$D,0)),1,0))</f>
        <v/>
      </c>
      <c r="S840" t="str">
        <f>IF(RESPOSTAS!T840="","",IF(UPPER(RESPOSTAS!T840)=INDEX(GABARITO!$C:$C,MATCH(TEXT(VALUE(RIGHT($S$1,2)),"00")&amp;"|"&amp;IF(AND(VALUE(RIGHT($S$1,2))&gt;=57,VALUE(RIGHT($S$1,2))&lt;=63),$D840,"COMUM"),GABARITO!$D:$D,0)),1,0))</f>
        <v/>
      </c>
      <c r="T840" t="str">
        <f>IF(RESPOSTAS!U840="","",IF(UPPER(RESPOSTAS!U840)=INDEX(GABARITO!$C:$C,MATCH(TEXT(VALUE(RIGHT($T$1,2)),"00")&amp;"|"&amp;IF(AND(VALUE(RIGHT($T$1,2))&gt;=57,VALUE(RIGHT($T$1,2))&lt;=63),$D840,"COMUM"),GABARITO!$D:$D,0)),1,0))</f>
        <v/>
      </c>
      <c r="U840" t="str">
        <f>IF(RESPOSTAS!V840="","",IF(UPPER(RESPOSTAS!V840)=INDEX(GABARITO!$C:$C,MATCH(TEXT(VALUE(RIGHT($U$1,2)),"00")&amp;"|"&amp;IF(AND(VALUE(RIGHT($U$1,2))&gt;=57,VALUE(RIGHT($U$1,2))&lt;=63),$D840,"COMUM"),GABARITO!$D:$D,0)),1,0))</f>
        <v/>
      </c>
      <c r="V840" t="str">
        <f>IF(RESPOSTAS!W840="","",IF(UPPER(RESPOSTAS!W840)=INDEX(GABARITO!$C:$C,MATCH(TEXT(VALUE(RIGHT($E$1,2)),"00")&amp;"|"&amp;IF(AND(VALUE(RIGHT($E$1,2))&gt;=57,VALUE(RIGHT($E$1,2))&lt;=63),$D840,"COMUM"),GABARITO!$D:$D,0)),1,0))</f>
        <v/>
      </c>
      <c r="W840" t="str">
        <f>IF(RESPOSTAS!X840="","",IF(UPPER(RESPOSTAS!X840)=INDEX(GABARITO!$C:$C,MATCH(TEXT(VALUE(RIGHT($W$1,2)),"00")&amp;"|"&amp;IF(AND(VALUE(RIGHT($W$1,2))&gt;=57,VALUE(RIGHT($W$1,2))&lt;=63),$D840,"COMUM"),GABARITO!$D:$D,0)),1,0))</f>
        <v/>
      </c>
      <c r="X840" t="str">
        <f>IF(RESPOSTAS!Y840="","",IF(UPPER(RESPOSTAS!Y840)=INDEX(GABARITO!$C:$C,MATCH(TEXT(VALUE(RIGHT($X$1,2)),"00")&amp;"|"&amp;IF(AND(VALUE(RIGHT($X$1,2))&gt;=57,VALUE(RIGHT($X$1,2))&lt;=63),$D840,"COMUM"),GABARITO!$D:$D,0)),1,0))</f>
        <v/>
      </c>
      <c r="Y840" t="str">
        <f>IF(RESPOSTAS!Z840="","",IF(UPPER(RESPOSTAS!Z840)=INDEX(GABARITO!$C:$C,MATCH(TEXT(VALUE(RIGHT($Y$1,2)),"00")&amp;"|"&amp;IF(AND(VALUE(RIGHT($Y$1,2))&gt;=57,VALUE(RIGHT($Y$1,2))&lt;=63),$D840,"COMUM"),GABARITO!$D:$D,0)),1,0))</f>
        <v/>
      </c>
      <c r="Z840" t="str">
        <f>IF(RESPOSTAS!AA840="","",IF(UPPER(RESPOSTAS!AA840)=INDEX(GABARITO!$C:$C,MATCH(TEXT(VALUE(RIGHT($Z$1,2)),"00")&amp;"|"&amp;IF(AND(VALUE(RIGHT($Z$1,2))&gt;=57,VALUE(RIGHT($Z$1,2))&lt;=63),$D840,"COMUM"),GABARITO!$D:$D,0)),1,0))</f>
        <v/>
      </c>
      <c r="AA840" t="str">
        <f>IF(RESPOSTAS!AB840="","",IF(UPPER(RESPOSTAS!AB840)=INDEX(GABARITO!$C:$C,MATCH(TEXT(VALUE(RIGHT($AA$1,2)),"00")&amp;"|"&amp;IF(AND(VALUE(RIGHT($AA$1,2))&gt;=57,VALUE(RIGHT($AA$1,2))&lt;=63),$D840,"COMUM"),GABARITO!$D:$D,0)),1,0))</f>
        <v/>
      </c>
      <c r="AB840" t="str">
        <f>IF(RESPOSTAS!AC840="","",IF(UPPER(RESPOSTAS!AC840)=INDEX(GABARITO!$C:$C,MATCH(TEXT(VALUE(RIGHT($AB$1,2)),"00")&amp;"|"&amp;IF(AND(VALUE(RIGHT($AB$1,2))&gt;=57,VALUE(RIGHT($AB$1,2))&lt;=63),$D840,"COMUM"),GABARITO!$D:$D,0)),1,0))</f>
        <v/>
      </c>
      <c r="AC840" t="str">
        <f>IF(RESPOSTAS!AD840="","",IF(UPPER(RESPOSTAS!AD840)=INDEX(GABARITO!$C:$C,MATCH(TEXT(VALUE(RIGHT($AC$1,2)),"00")&amp;"|"&amp;IF(AND(VALUE(RIGHT($AC$1,2))&gt;=57,VALUE(RIGHT($AC$1,2))&lt;=63),$D840,"COMUM"),GABARITO!$D:$D,0)),1,0))</f>
        <v/>
      </c>
      <c r="AD840" t="str">
        <f>IF(RESPOSTAS!AE840="","",IF(UPPER(RESPOSTAS!AE840)=INDEX(GABARITO!$C:$C,MATCH(TEXT(VALUE(RIGHT($AD$1,2)),"00")&amp;"|"&amp;IF(AND(VALUE(RIGHT($AD$1,2))&gt;=57,VALUE(RIGHT($AD$1,2))&lt;=63),$D840,"COMUM"),GABARITO!$D:$D,0)),1,0))</f>
        <v/>
      </c>
      <c r="AE840" t="str">
        <f>IF(RESPOSTAS!AF840="","",IF(UPPER(RESPOSTAS!AF840)=INDEX(GABARITO!$C:$C,MATCH(TEXT(VALUE(RIGHT($AE$1,2)),"00")&amp;"|"&amp;IF(AND(VALUE(RIGHT($AE$1,2))&gt;=57,VALUE(RIGHT($AE$1,2))&lt;=63),$D840,"COMUM"),GABARITO!$D:$D,0)),1,0))</f>
        <v/>
      </c>
      <c r="AF840" t="str">
        <f>IF(RESPOSTAS!AG840="","",IF(UPPER(RESPOSTAS!AG840)=INDEX(GABARITO!$C:$C,MATCH(TEXT(VALUE(RIGHT($AF$1,2)),"00")&amp;"|"&amp;IF(AND(VALUE(RIGHT($AF$1,2))&gt;=57,VALUE(RIGHT($AF$1,2))&lt;=63),$D840,"COMUM"),GABARITO!$D:$D,0)),1,0))</f>
        <v/>
      </c>
      <c r="AG840" t="str">
        <f>IF(RESPOSTAS!AH840="","",IF(UPPER(RESPOSTAS!AH840)=INDEX(GABARITO!$C:$C,MATCH(TEXT(VALUE(RIGHT($AG$1,2)),"00")&amp;"|"&amp;IF(AND(VALUE(RIGHT($AG$1,2))&gt;=57,VALUE(RIGHT($AG$1,2))&lt;=63),$D840,"COMUM"),GABARITO!$D:$D,0)),1,0))</f>
        <v/>
      </c>
      <c r="AH840" t="str">
        <f>IF(RESPOSTAS!AI840="","",IF(UPPER(RESPOSTAS!AI840)=INDEX(GABARITO!$C:$C,MATCH(TEXT(VALUE(RIGHT($AH$1,2)),"00")&amp;"|"&amp;IF(AND(VALUE(RIGHT($AH$1,2))&gt;=57,VALUE(RIGHT($AH$1,2))&lt;=63),$D840,"COMUM"),GABARITO!$D:$D,0)),1,0))</f>
        <v/>
      </c>
      <c r="AI840" t="str">
        <f>IF(RESPOSTAS!AJ840="","",IF(UPPER(RESPOSTAS!AJ840)=INDEX(GABARITO!$C:$C,MATCH(TEXT(VALUE(RIGHT($AI$1,2)),"00")&amp;"|"&amp;IF(AND(VALUE(RIGHT($AI$1,2))&gt;=57,VALUE(RIGHT($AI$1,2))&lt;=63),$D840,"COMUM"),GABARITO!$D:$D,0)),1,0))</f>
        <v/>
      </c>
      <c r="AJ840" t="str">
        <f>IF(RESPOSTAS!AK840="","",IF(UPPER(RESPOSTAS!AK840)=INDEX(GABARITO!$C:$C,MATCH(TEXT(VALUE(RIGHT($AJ$1,2)),"00")&amp;"|"&amp;IF(AND(VALUE(RIGHT($AJ$1,2))&gt;=57,VALUE(RIGHT($AJ$1,2))&lt;=63),$D840,"COMUM"),GABARITO!$D:$D,0)),1,0))</f>
        <v/>
      </c>
      <c r="AK840" t="str">
        <f>IF(RESPOSTAS!AL840="","",IF(UPPER(RESPOSTAS!AL840)=INDEX(GABARITO!$C:$C,MATCH(TEXT(VALUE(RIGHT($AK$1,2)),"00")&amp;"|"&amp;IF(AND(VALUE(RIGHT($AK$1,2))&gt;=57,VALUE(RIGHT($AK$1,2))&lt;=63),$D840,"COMUM"),GABARITO!$D:$D,0)),1,0))</f>
        <v/>
      </c>
      <c r="AL840" t="str">
        <f>IF(RESPOSTAS!AM840="","",IF(UPPER(RESPOSTAS!AM840)=INDEX(GABARITO!$C:$C,MATCH(TEXT(VALUE(RIGHT($AL$1,2)),"00")&amp;"|"&amp;IF(AND(VALUE(RIGHT($AL$1,2))&gt;=57,VALUE(RIGHT($AL$1,2))&lt;=63),$D840,"COMUM"),GABARITO!$D:$D,0)),1,0))</f>
        <v/>
      </c>
      <c r="AM840" t="str">
        <f>IF(RESPOSTAS!AN840="","",IF(UPPER(RESPOSTAS!AN840)=INDEX(GABARITO!$C:$C,MATCH(TEXT(VALUE(RIGHT($AM$1,2)),"00")&amp;"|"&amp;IF(AND(VALUE(RIGHT($AM$1,2))&gt;=57,VALUE(RIGHT($AM$1,2))&lt;=63),$D840,"COMUM"),GABARITO!$D:$D,0)),1,0))</f>
        <v/>
      </c>
      <c r="AN840" t="str">
        <f>IF(RESPOSTAS!AO840="","",IF(UPPER(RESPOSTAS!AO840)=INDEX(GABARITO!$C:$C,MATCH(TEXT(VALUE(RIGHT($AN$1,2)),"00")&amp;"|"&amp;IF(AND(VALUE(RIGHT($AN$1,2))&gt;=57,VALUE(RIGHT($AN$1,2))&lt;=63),$D840,"COMUM"),GABARITO!$D:$D,0)),1,0))</f>
        <v/>
      </c>
      <c r="AO840" t="str">
        <f>IF(RESPOSTAS!AP840="","",IF(UPPER(RESPOSTAS!AP840)=INDEX(GABARITO!$C:$C,MATCH(TEXT(VALUE(RIGHT($AO$1,2)),"00")&amp;"|"&amp;IF(AND(VALUE(RIGHT($AO$1,2))&gt;=57,VALUE(RIGHT($AO$1,2))&lt;=63),$D840,"COMUM"),GABARITO!$D:$D,0)),1,0))</f>
        <v/>
      </c>
      <c r="AP840" t="str">
        <f>IF(RESPOSTAS!AQ840="","",IF(UPPER(RESPOSTAS!AQ840)=INDEX(GABARITO!$C:$C,MATCH(TEXT(VALUE(RIGHT($AP$1,2)),"00")&amp;"|"&amp;IF(AND(VALUE(RIGHT($AP$1,2))&gt;=57,VALUE(RIGHT($AP$1,2))&lt;=63),$D840,"COMUM"),GABARITO!$D:$D,0)),1,0))</f>
        <v/>
      </c>
      <c r="AQ840" t="str">
        <f>IF(RESPOSTAS!AR840="","",IF(UPPER(RESPOSTAS!AR840)=INDEX(GABARITO!$C:$C,MATCH(TEXT(VALUE(RIGHT($AQ$1,2)),"00")&amp;"|"&amp;IF(AND(VALUE(RIGHT($AQ$1,2))&gt;=57,VALUE(RIGHT($AQ$1,2))&lt;=63),$D840,"COMUM"),GABARITO!$D:$D,0)),1,0))</f>
        <v/>
      </c>
      <c r="AR840" t="str">
        <f>IF(RESPOSTAS!AS840="","",IF(UPPER(RESPOSTAS!AS840)=INDEX(GABARITO!$C:$C,MATCH(TEXT(VALUE(RIGHT($AR$1,2)),"00")&amp;"|"&amp;IF(AND(VALUE(RIGHT($AR$1,2))&gt;=57,VALUE(RIGHT($AR$1,2))&lt;=63),$D840,"COMUM"),GABARITO!$D:$D,0)),1,0))</f>
        <v/>
      </c>
      <c r="AS840" t="str">
        <f>IF(RESPOSTAS!AT840="","",IF(UPPER(RESPOSTAS!AT840)=INDEX(GABARITO!$C:$C,MATCH(TEXT(VALUE(RIGHT($AS$1,2)),"00")&amp;"|"&amp;IF(AND(VALUE(RIGHT($AS$1,2))&gt;=57,VALUE(RIGHT($AS$1,2))&lt;=63),$D840,"COMUM"),GABARITO!$D:$D,0)),1,0))</f>
        <v/>
      </c>
      <c r="AT840" t="str">
        <f>IF(RESPOSTAS!AU840="","",IF(UPPER(RESPOSTAS!AU840)=INDEX(GABARITO!$C:$C,MATCH(TEXT(VALUE(RIGHT($AT$1,2)),"00")&amp;"|"&amp;IF(AND(VALUE(RIGHT($AT$1,2))&gt;=57,VALUE(RIGHT($AT$1,2))&lt;=63),$D840,"COMUM"),GABARITO!$D:$D,0)),1,0))</f>
        <v/>
      </c>
      <c r="AU840" t="str">
        <f>IF(RESPOSTAS!AV840="","",IF(UPPER(RESPOSTAS!AV840)=INDEX(GABARITO!$C:$C,MATCH(TEXT(VALUE(RIGHT($AU$1,2)),"00")&amp;"|"&amp;IF(AND(VALUE(RIGHT($AU$1,2))&gt;=57,VALUE(RIGHT($AU$1,2))&lt;=63),$D840,"COMUM"),GABARITO!$D:$D,0)),1,0))</f>
        <v/>
      </c>
      <c r="AV840" t="str">
        <f>IF(RESPOSTAS!AW840="","",IF(UPPER(RESPOSTAS!AW840)=INDEX(GABARITO!$C:$C,MATCH(TEXT(VALUE(RIGHT($AV$1,2)),"00")&amp;"|"&amp;IF(AND(VALUE(RIGHT($AV$1,2))&gt;=57,VALUE(RIGHT($AV$1,2))&lt;=63),$D840,"COMUM"),GABARITO!$D:$D,0)),1,0))</f>
        <v/>
      </c>
      <c r="AW840" t="str">
        <f>IF(RESPOSTAS!AX840="","",IF(UPPER(RESPOSTAS!AX840)=INDEX(GABARITO!$C:$C,MATCH(TEXT(VALUE(RIGHT($AW$1,2)),"00")&amp;"|"&amp;IF(AND(VALUE(RIGHT($AW$1,2))&gt;=57,VALUE(RIGHT($AW$1,2))&lt;=63),$D840,"COMUM"),GABARITO!$D:$D,0)),1,0))</f>
        <v/>
      </c>
      <c r="AX840" t="str">
        <f>IF(RESPOSTAS!AY840="","",IF(UPPER(RESPOSTAS!AY840)=INDEX(GABARITO!$C:$C,MATCH(TEXT(VALUE(RIGHT($AX$1,2)),"00")&amp;"|"&amp;IF(AND(VALUE(RIGHT($AX$1,2))&gt;=57,VALUE(RIGHT($AX$1,2))&lt;=63),$D840,"COMUM"),GABARITO!$D:$D,0)),1,0))</f>
        <v/>
      </c>
      <c r="AY840" t="str">
        <f>IF(RESPOSTAS!AZ840="","",IF(UPPER(RESPOSTAS!AZ840)=INDEX(GABARITO!$C:$C,MATCH(TEXT(VALUE(RIGHT($AY$1,2)),"00")&amp;"|"&amp;IF(AND(VALUE(RIGHT($AY$1,2))&gt;=57,VALUE(RIGHT($AY$1,2))&lt;=63),$D840,"COMUM"),GABARITO!$D:$D,0)),1,0))</f>
        <v/>
      </c>
      <c r="AZ840" t="str">
        <f>IF(RESPOSTAS!BA840="","",IF(UPPER(RESPOSTAS!BA840)=INDEX(GABARITO!$C:$C,MATCH(TEXT(VALUE(RIGHT($AZ$1,2)),"00")&amp;"|"&amp;IF(AND(VALUE(RIGHT($AZ$1,2))&gt;=57,VALUE(RIGHT($AZ$1,2))&lt;=63),$D840,"COMUM"),GABARITO!$D:$D,0)),1,0))</f>
        <v/>
      </c>
      <c r="BA840" t="str">
        <f>IF(RESPOSTAS!BB840="","",IF(UPPER(RESPOSTAS!BB840)=INDEX(GABARITO!$C:$C,MATCH(TEXT(VALUE(RIGHT($BA$1,2)),"00")&amp;"|"&amp;IF(AND(VALUE(RIGHT($BA$1,2))&gt;=57,VALUE(RIGHT($BA$1,2))&lt;=63),$D840,"COMUM"),GABARITO!$D:$D,0)),1,0))</f>
        <v/>
      </c>
      <c r="BB840" t="str">
        <f>IF(RESPOSTAS!BC840="","",IF(UPPER(RESPOSTAS!BC840)=INDEX(GABARITO!$C:$C,MATCH(TEXT(VALUE(RIGHT($BB$1,2)),"00")&amp;"|"&amp;IF(AND(VALUE(RIGHT($BB$1,2))&gt;=57,VALUE(RIGHT($BB$1,2))&lt;=63),$D840,"COMUM"),GABARITO!$D:$D,0)),1,0))</f>
        <v/>
      </c>
      <c r="BC840" t="str">
        <f>IF(RESPOSTAS!BD840="","",IF(UPPER(RESPOSTAS!BD840)=INDEX(GABARITO!$C:$C,MATCH(TEXT(VALUE(RIGHT($BC$1,2)),"00")&amp;"|"&amp;IF(AND(VALUE(RIGHT($BC$1,2))&gt;=57,VALUE(RIGHT($BC$1,2))&lt;=63),$D840,"COMUM"),GABARITO!$D:$D,0)),1,0))</f>
        <v/>
      </c>
      <c r="BD840" t="str">
        <f>IF(RESPOSTAS!BE840="","",IF(UPPER(RESPOSTAS!BE840)=INDEX(GABARITO!$C:$C,MATCH(TEXT(VALUE(RIGHT($BD$1,2)),"00")&amp;"|"&amp;IF(AND(VALUE(RIGHT($BD$1,2))&gt;=57,VALUE(RIGHT($BD$1,2))&lt;=63),$D840,"COMUM"),GABARITO!$D:$D,0)),1,0))</f>
        <v/>
      </c>
      <c r="BE840" t="str">
        <f>IF(RESPOSTAS!BF840="","",IF(UPPER(RESPOSTAS!BF840)=INDEX(GABARITO!$C:$C,MATCH(TEXT(VALUE(RIGHT($BE$1,2)),"00")&amp;"|"&amp;IF(AND(VALUE(RIGHT($BE$1,2))&gt;=57,VALUE(RIGHT($BE$1,2))&lt;=63),$D840,"COMUM"),GABARITO!$D:$D,0)),1,0))</f>
        <v/>
      </c>
      <c r="BF840" t="str">
        <f>IF(RESPOSTAS!BG840="","",IF(UPPER(RESPOSTAS!BG840)=INDEX(GABARITO!$C:$C,MATCH(TEXT(VALUE(RIGHT($BF$1,2)),"00")&amp;"|"&amp;IF(AND(VALUE(RIGHT($BF$1,2))&gt;=57,VALUE(RIGHT($BF$1,2))&lt;=63),$D840,"COMUM"),GABARITO!$D:$D,0)),1,0))</f>
        <v/>
      </c>
      <c r="BG840" t="str">
        <f>IF(RESPOSTAS!BH840="","",IF(UPPER(RESPOSTAS!BH840)=INDEX(GABARITO!$C:$C,MATCH(TEXT(VALUE(RIGHT($BG$1,2)),"00")&amp;"|"&amp;IF(AND(VALUE(RIGHT($BG$1,2))&gt;=57,VALUE(RIGHT($BG$1,2))&lt;=63),$D840,"COMUM"),GABARITO!$D:$D,0)),1,0))</f>
        <v/>
      </c>
      <c r="BH840" t="str">
        <f>IF(RESPOSTAS!BI840="","",IF(UPPER(RESPOSTAS!BI840)=INDEX(GABARITO!$C:$C,MATCH(TEXT(VALUE(RIGHT($BH$1,2)),"00")&amp;"|"&amp;IF(AND(VALUE(RIGHT($BH$1,2))&gt;=57,VALUE(RIGHT($BH$1,2))&lt;=63),$D840,"COMUM"),GABARITO!$D:$D,0)),1,0))</f>
        <v/>
      </c>
      <c r="BI840" t="str">
        <f>IF(RESPOSTAS!BJ840="","",IF(UPPER(RESPOSTAS!BJ840)=INDEX(GABARITO!$C:$C,MATCH(TEXT(VALUE(RIGHT($BI$1,2)),"00")&amp;"|"&amp;IF(AND(VALUE(RIGHT($BI$1,2))&gt;=57,VALUE(RIGHT($BI$1,2))&lt;=63),$D840,"COMUM"),GABARITO!$D:$D,0)),1,0))</f>
        <v/>
      </c>
      <c r="BJ840" t="str">
        <f>IF(RESPOSTAS!BK840="","",IF(UPPER(RESPOSTAS!BK840)=INDEX(GABARITO!$C:$C,MATCH(TEXT(VALUE(RIGHT($BJ$1,2)),"00")&amp;"|"&amp;IF(AND(VALUE(RIGHT($BJ$1,2))&gt;=57,VALUE(RIGHT($BJ$1,2))&lt;=63),$D840,"COMUM"),GABARITO!$D:$D,0)),1,0))</f>
        <v/>
      </c>
      <c r="BK840" t="str">
        <f>IF(RESPOSTAS!BL840="","",IF(UPPER(RESPOSTAS!BL840)=INDEX(GABARITO!$C:$C,MATCH(TEXT(VALUE(RIGHT($BK$1,2)),"00")&amp;"|"&amp;IF(AND(VALUE(RIGHT($BK$1,2))&gt;=57,VALUE(RIGHT($BK$1,2))&lt;=63),$D840,"COMUM"),GABARITO!$D:$D,0)),1,0))</f>
        <v/>
      </c>
      <c r="BL840" t="str">
        <f>IF(RESPOSTAS!BM840="","",IF(UPPER(RESPOSTAS!BM840)=INDEX(GABARITO!$C:$C,MATCH(TEXT(VALUE(RIGHT($BL$1,2)),"00")&amp;"|"&amp;IF(AND(VALUE(RIGHT($BL$1,2))&gt;=57,VALUE(RIGHT($BL$1,2))&lt;=63),$D840,"COMUM"),GABARITO!$D:$D,0)),1,0))</f>
        <v/>
      </c>
      <c r="BM840" t="str">
        <f>IF(RESPOSTAS!BN840="","",IF(UPPER(RESPOSTAS!BN840)=INDEX(GABARITO!$C:$C,MATCH(TEXT(VALUE(RIGHT($BM$1,2)),"00")&amp;"|"&amp;IF(AND(VALUE(RIGHT($BM$1,2))&gt;=57,VALUE(RIGHT($BM$1,2))&lt;=63),$D840,"COMUM"),GABARITO!$D:$D,0)),1,0))</f>
        <v/>
      </c>
      <c r="BN840" t="str">
        <f>IF(RESPOSTAS!BO840="","",IF(UPPER(RESPOSTAS!BO840)=INDEX(GABARITO!$C:$C,MATCH(TEXT(VALUE(RIGHT($BN$1,2)),"00")&amp;"|"&amp;IF(AND(VALUE(RIGHT($BN$1,2))&gt;=57,VALUE(RIGHT($BN$1,2))&lt;=63),$D840,"COMUM"),GABARITO!$D:$D,0)),1,0))</f>
        <v/>
      </c>
      <c r="BO840" t="str">
        <f>IF(RESPOSTAS!BP840="","",IF(UPPER(RESPOSTAS!BP840)=INDEX(GABARITO!$C:$C,MATCH(TEXT(VALUE(RIGHT($BO$1,2)),"00")&amp;"|"&amp;IF(AND(VALUE(RIGHT($BO$1,2))&gt;=57,VALUE(RIGHT($BO$1,2))&lt;=63),$D840,"COMUM"),GABARITO!$D:$D,0)),1,0))</f>
        <v/>
      </c>
      <c r="BP840">
        <f>COUNTIF(RESPOSTAS!F840:BP840,"&lt;&gt;")</f>
        <v>0</v>
      </c>
      <c r="BQ840" t="str">
        <f t="shared" si="129"/>
        <v/>
      </c>
      <c r="BR840" s="10" t="str">
        <f t="shared" si="130"/>
        <v/>
      </c>
      <c r="BT840" s="11" t="str">
        <f t="shared" si="132"/>
        <v/>
      </c>
      <c r="BU840" s="11" t="str">
        <f t="shared" si="133"/>
        <v/>
      </c>
      <c r="BV840" s="11" t="str">
        <f t="shared" si="134"/>
        <v/>
      </c>
      <c r="BW840" s="11" t="str">
        <f t="shared" si="135"/>
        <v/>
      </c>
      <c r="BX840" s="11" t="str">
        <f t="shared" si="136"/>
        <v/>
      </c>
      <c r="BY840" s="11" t="str">
        <f t="shared" si="137"/>
        <v/>
      </c>
      <c r="BZ840" s="3" t="str">
        <f t="shared" si="131"/>
        <v/>
      </c>
    </row>
    <row r="841" spans="1:78" x14ac:dyDescent="0.25">
      <c r="A841" t="str">
        <f>IF(RESPOSTAS!A841="","",RESPOSTAS!A841)</f>
        <v/>
      </c>
      <c r="B841" t="str">
        <f>IF(RESPOSTAS!C841="","",RESPOSTAS!C841)</f>
        <v/>
      </c>
      <c r="C841" t="str">
        <f>IF(RESPOSTAS!D841="","",RESPOSTAS!D841)</f>
        <v/>
      </c>
      <c r="D841" t="str">
        <f>IF(RESPOSTAS!E841="","",RESPOSTAS!E841)</f>
        <v/>
      </c>
      <c r="E841" t="str">
        <f>IF(RESPOSTAS!F841="","",IF(UPPER(RESPOSTAS!F841)=INDEX(GABARITO!$C:$C,MATCH(TEXT(VALUE(RIGHT($E$1,2)),"00")&amp;"|"&amp;IF(AND(VALUE(RIGHT($E$1,2))&gt;=57,VALUE(RIGHT($E$1,2))&lt;=63),$D841,"COMUM"),GABARITO!$D:$D,0)),1,0))</f>
        <v/>
      </c>
      <c r="F841" t="str">
        <f>IF(RESPOSTAS!G841="","",IF(UPPER(RESPOSTAS!G841)=INDEX(GABARITO!$C:$C,MATCH(TEXT(VALUE(RIGHT($F$1,2)),"00")&amp;"|"&amp;IF(AND(VALUE(RIGHT($F$1,2))&gt;=57,VALUE(RIGHT($F$1,2))&lt;=63),$D841,"COMUM"),GABARITO!$D:$D,0)),1,0))</f>
        <v/>
      </c>
      <c r="G841" t="str">
        <f>IF(RESPOSTAS!H841="","",IF(UPPER(RESPOSTAS!H841)=INDEX(GABARITO!$C:$C,MATCH(TEXT(VALUE(RIGHT($G$1,2)),"00")&amp;"|"&amp;IF(AND(VALUE(RIGHT($G$1,2))&gt;=57,VALUE(RIGHT($G$1,2))&lt;=63),$D841,"COMUM"),GABARITO!$D:$D,0)),1,0))</f>
        <v/>
      </c>
      <c r="H841" t="str">
        <f>IF(RESPOSTAS!I841="","",IF(UPPER(RESPOSTAS!I841)=INDEX(GABARITO!$C:$C,MATCH(TEXT(VALUE(RIGHT($H$1,2)),"00")&amp;"|"&amp;IF(AND(VALUE(RIGHT($H$1,2))&gt;=57,VALUE(RIGHT($H$1,2))&lt;=63),$D841,"COMUM"),GABARITO!$D:$D,0)),1,0))</f>
        <v/>
      </c>
      <c r="I841" t="str">
        <f>IF(RESPOSTAS!J841="","",IF(UPPER(RESPOSTAS!J841)=INDEX(GABARITO!$C:$C,MATCH(TEXT(VALUE(RIGHT($I$1,2)),"00")&amp;"|"&amp;IF(AND(VALUE(RIGHT($I$1,2))&gt;=57,VALUE(RIGHT($I$1,2))&lt;=63),$D841,"COMUM"),GABARITO!$D:$D,0)),1,0))</f>
        <v/>
      </c>
      <c r="J841" t="str">
        <f>IF(RESPOSTAS!K841="","",IF(UPPER(RESPOSTAS!K841)=INDEX(GABARITO!$C:$C,MATCH(TEXT(VALUE(RIGHT($J$1,2)),"00")&amp;"|"&amp;IF(AND(VALUE(RIGHT($J$1,2))&gt;=57,VALUE(RIGHT($J$1,2))&lt;=63),$D841,"COMUM"),GABARITO!$D:$D,0)),1,0))</f>
        <v/>
      </c>
      <c r="K841" t="str">
        <f>IF(RESPOSTAS!L841="","",IF(UPPER(RESPOSTAS!L841)=INDEX(GABARITO!$C:$C,MATCH(TEXT(VALUE(RIGHT($K$1,2)),"00")&amp;"|"&amp;IF(AND(VALUE(RIGHT($K$1,2))&gt;=57,VALUE(RIGHT($K$1,2))&lt;=63),$D841,"COMUM"),GABARITO!$D:$D,0)),1,0))</f>
        <v/>
      </c>
      <c r="L841" t="str">
        <f>IF(RESPOSTAS!M841="","",IF(UPPER(RESPOSTAS!M841)=INDEX(GABARITO!$C:$C,MATCH(TEXT(VALUE(RIGHT($L$1,2)),"00")&amp;"|"&amp;IF(AND(VALUE(RIGHT($L$1,2))&gt;=57,VALUE(RIGHT($L$1,2))&lt;=63),$D841,"COMUM"),GABARITO!$D:$D,0)),1,0))</f>
        <v/>
      </c>
      <c r="M841" t="str">
        <f>IF(RESPOSTAS!N841="","",IF(UPPER(RESPOSTAS!N841)=INDEX(GABARITO!$C:$C,MATCH(TEXT(VALUE(RIGHT($M$1,2)),"00")&amp;"|"&amp;IF(AND(VALUE(RIGHT($M$1,2))&gt;=57,VALUE(RIGHT($M$1,2))&lt;=63),$D841,"COMUM"),GABARITO!$D:$D,0)),1,0))</f>
        <v/>
      </c>
      <c r="N841" t="str">
        <f>IF(RESPOSTAS!O841="","",IF(UPPER(RESPOSTAS!O841)=INDEX(GABARITO!$C:$C,MATCH(TEXT(VALUE(RIGHT($E$1,2)),"00")&amp;"|"&amp;IF(AND(VALUE(RIGHT($E$1,2))&gt;=57,VALUE(RIGHT($E$1,2))&lt;=63),$D841,"COMUM"),GABARITO!$D:$D,0)),1,0))</f>
        <v/>
      </c>
      <c r="O841" t="str">
        <f>IF(RESPOSTAS!P841="","",IF(UPPER(RESPOSTAS!P841)=INDEX(GABARITO!$C:$C,MATCH(TEXT(VALUE(RIGHT($O$1,2)),"00")&amp;"|"&amp;IF(AND(VALUE(RIGHT($O$1,2))&gt;=57,VALUE(RIGHT($O$1,2))&lt;=63),$D841,"COMUM"),GABARITO!$D:$D,0)),1,0))</f>
        <v/>
      </c>
      <c r="P841" t="str">
        <f>IF(RESPOSTAS!Q841="","",IF(UPPER(RESPOSTAS!Q841)=INDEX(GABARITO!$C:$C,MATCH(TEXT(VALUE(RIGHT($P$1,2)),"00")&amp;"|"&amp;IF(AND(VALUE(RIGHT($P$1,2))&gt;=57,VALUE(RIGHT($P$1,2))&lt;=63),$D841,"COMUM"),GABARITO!$D:$D,0)),1,0))</f>
        <v/>
      </c>
      <c r="Q841" t="str">
        <f>IF(RESPOSTAS!R841="","",IF(UPPER(RESPOSTAS!R841)=INDEX(GABARITO!$C:$C,MATCH(TEXT(VALUE(RIGHT($Q$1,2)),"00")&amp;"|"&amp;IF(AND(VALUE(RIGHT($Q$1,2))&gt;=57,VALUE(RIGHT($Q$1,2))&lt;=63),$D841,"COMUM"),GABARITO!$D:$D,0)),1,0))</f>
        <v/>
      </c>
      <c r="R841" t="str">
        <f>IF(RESPOSTAS!S841="","",IF(UPPER(RESPOSTAS!S841)=INDEX(GABARITO!$C:$C,MATCH(TEXT(VALUE(RIGHT($R$1,2)),"00")&amp;"|"&amp;IF(AND(VALUE(RIGHT($R$1,2))&gt;=57,VALUE(RIGHT($R$1,2))&lt;=63),$D841,"COMUM"),GABARITO!$D:$D,0)),1,0))</f>
        <v/>
      </c>
      <c r="S841" t="str">
        <f>IF(RESPOSTAS!T841="","",IF(UPPER(RESPOSTAS!T841)=INDEX(GABARITO!$C:$C,MATCH(TEXT(VALUE(RIGHT($S$1,2)),"00")&amp;"|"&amp;IF(AND(VALUE(RIGHT($S$1,2))&gt;=57,VALUE(RIGHT($S$1,2))&lt;=63),$D841,"COMUM"),GABARITO!$D:$D,0)),1,0))</f>
        <v/>
      </c>
      <c r="T841" t="str">
        <f>IF(RESPOSTAS!U841="","",IF(UPPER(RESPOSTAS!U841)=INDEX(GABARITO!$C:$C,MATCH(TEXT(VALUE(RIGHT($T$1,2)),"00")&amp;"|"&amp;IF(AND(VALUE(RIGHT($T$1,2))&gt;=57,VALUE(RIGHT($T$1,2))&lt;=63),$D841,"COMUM"),GABARITO!$D:$D,0)),1,0))</f>
        <v/>
      </c>
      <c r="U841" t="str">
        <f>IF(RESPOSTAS!V841="","",IF(UPPER(RESPOSTAS!V841)=INDEX(GABARITO!$C:$C,MATCH(TEXT(VALUE(RIGHT($U$1,2)),"00")&amp;"|"&amp;IF(AND(VALUE(RIGHT($U$1,2))&gt;=57,VALUE(RIGHT($U$1,2))&lt;=63),$D841,"COMUM"),GABARITO!$D:$D,0)),1,0))</f>
        <v/>
      </c>
      <c r="V841" t="str">
        <f>IF(RESPOSTAS!W841="","",IF(UPPER(RESPOSTAS!W841)=INDEX(GABARITO!$C:$C,MATCH(TEXT(VALUE(RIGHT($E$1,2)),"00")&amp;"|"&amp;IF(AND(VALUE(RIGHT($E$1,2))&gt;=57,VALUE(RIGHT($E$1,2))&lt;=63),$D841,"COMUM"),GABARITO!$D:$D,0)),1,0))</f>
        <v/>
      </c>
      <c r="W841" t="str">
        <f>IF(RESPOSTAS!X841="","",IF(UPPER(RESPOSTAS!X841)=INDEX(GABARITO!$C:$C,MATCH(TEXT(VALUE(RIGHT($W$1,2)),"00")&amp;"|"&amp;IF(AND(VALUE(RIGHT($W$1,2))&gt;=57,VALUE(RIGHT($W$1,2))&lt;=63),$D841,"COMUM"),GABARITO!$D:$D,0)),1,0))</f>
        <v/>
      </c>
      <c r="X841" t="str">
        <f>IF(RESPOSTAS!Y841="","",IF(UPPER(RESPOSTAS!Y841)=INDEX(GABARITO!$C:$C,MATCH(TEXT(VALUE(RIGHT($X$1,2)),"00")&amp;"|"&amp;IF(AND(VALUE(RIGHT($X$1,2))&gt;=57,VALUE(RIGHT($X$1,2))&lt;=63),$D841,"COMUM"),GABARITO!$D:$D,0)),1,0))</f>
        <v/>
      </c>
      <c r="Y841" t="str">
        <f>IF(RESPOSTAS!Z841="","",IF(UPPER(RESPOSTAS!Z841)=INDEX(GABARITO!$C:$C,MATCH(TEXT(VALUE(RIGHT($Y$1,2)),"00")&amp;"|"&amp;IF(AND(VALUE(RIGHT($Y$1,2))&gt;=57,VALUE(RIGHT($Y$1,2))&lt;=63),$D841,"COMUM"),GABARITO!$D:$D,0)),1,0))</f>
        <v/>
      </c>
      <c r="Z841" t="str">
        <f>IF(RESPOSTAS!AA841="","",IF(UPPER(RESPOSTAS!AA841)=INDEX(GABARITO!$C:$C,MATCH(TEXT(VALUE(RIGHT($Z$1,2)),"00")&amp;"|"&amp;IF(AND(VALUE(RIGHT($Z$1,2))&gt;=57,VALUE(RIGHT($Z$1,2))&lt;=63),$D841,"COMUM"),GABARITO!$D:$D,0)),1,0))</f>
        <v/>
      </c>
      <c r="AA841" t="str">
        <f>IF(RESPOSTAS!AB841="","",IF(UPPER(RESPOSTAS!AB841)=INDEX(GABARITO!$C:$C,MATCH(TEXT(VALUE(RIGHT($AA$1,2)),"00")&amp;"|"&amp;IF(AND(VALUE(RIGHT($AA$1,2))&gt;=57,VALUE(RIGHT($AA$1,2))&lt;=63),$D841,"COMUM"),GABARITO!$D:$D,0)),1,0))</f>
        <v/>
      </c>
      <c r="AB841" t="str">
        <f>IF(RESPOSTAS!AC841="","",IF(UPPER(RESPOSTAS!AC841)=INDEX(GABARITO!$C:$C,MATCH(TEXT(VALUE(RIGHT($AB$1,2)),"00")&amp;"|"&amp;IF(AND(VALUE(RIGHT($AB$1,2))&gt;=57,VALUE(RIGHT($AB$1,2))&lt;=63),$D841,"COMUM"),GABARITO!$D:$D,0)),1,0))</f>
        <v/>
      </c>
      <c r="AC841" t="str">
        <f>IF(RESPOSTAS!AD841="","",IF(UPPER(RESPOSTAS!AD841)=INDEX(GABARITO!$C:$C,MATCH(TEXT(VALUE(RIGHT($AC$1,2)),"00")&amp;"|"&amp;IF(AND(VALUE(RIGHT($AC$1,2))&gt;=57,VALUE(RIGHT($AC$1,2))&lt;=63),$D841,"COMUM"),GABARITO!$D:$D,0)),1,0))</f>
        <v/>
      </c>
      <c r="AD841" t="str">
        <f>IF(RESPOSTAS!AE841="","",IF(UPPER(RESPOSTAS!AE841)=INDEX(GABARITO!$C:$C,MATCH(TEXT(VALUE(RIGHT($AD$1,2)),"00")&amp;"|"&amp;IF(AND(VALUE(RIGHT($AD$1,2))&gt;=57,VALUE(RIGHT($AD$1,2))&lt;=63),$D841,"COMUM"),GABARITO!$D:$D,0)),1,0))</f>
        <v/>
      </c>
      <c r="AE841" t="str">
        <f>IF(RESPOSTAS!AF841="","",IF(UPPER(RESPOSTAS!AF841)=INDEX(GABARITO!$C:$C,MATCH(TEXT(VALUE(RIGHT($AE$1,2)),"00")&amp;"|"&amp;IF(AND(VALUE(RIGHT($AE$1,2))&gt;=57,VALUE(RIGHT($AE$1,2))&lt;=63),$D841,"COMUM"),GABARITO!$D:$D,0)),1,0))</f>
        <v/>
      </c>
      <c r="AF841" t="str">
        <f>IF(RESPOSTAS!AG841="","",IF(UPPER(RESPOSTAS!AG841)=INDEX(GABARITO!$C:$C,MATCH(TEXT(VALUE(RIGHT($AF$1,2)),"00")&amp;"|"&amp;IF(AND(VALUE(RIGHT($AF$1,2))&gt;=57,VALUE(RIGHT($AF$1,2))&lt;=63),$D841,"COMUM"),GABARITO!$D:$D,0)),1,0))</f>
        <v/>
      </c>
      <c r="AG841" t="str">
        <f>IF(RESPOSTAS!AH841="","",IF(UPPER(RESPOSTAS!AH841)=INDEX(GABARITO!$C:$C,MATCH(TEXT(VALUE(RIGHT($AG$1,2)),"00")&amp;"|"&amp;IF(AND(VALUE(RIGHT($AG$1,2))&gt;=57,VALUE(RIGHT($AG$1,2))&lt;=63),$D841,"COMUM"),GABARITO!$D:$D,0)),1,0))</f>
        <v/>
      </c>
      <c r="AH841" t="str">
        <f>IF(RESPOSTAS!AI841="","",IF(UPPER(RESPOSTAS!AI841)=INDEX(GABARITO!$C:$C,MATCH(TEXT(VALUE(RIGHT($AH$1,2)),"00")&amp;"|"&amp;IF(AND(VALUE(RIGHT($AH$1,2))&gt;=57,VALUE(RIGHT($AH$1,2))&lt;=63),$D841,"COMUM"),GABARITO!$D:$D,0)),1,0))</f>
        <v/>
      </c>
      <c r="AI841" t="str">
        <f>IF(RESPOSTAS!AJ841="","",IF(UPPER(RESPOSTAS!AJ841)=INDEX(GABARITO!$C:$C,MATCH(TEXT(VALUE(RIGHT($AI$1,2)),"00")&amp;"|"&amp;IF(AND(VALUE(RIGHT($AI$1,2))&gt;=57,VALUE(RIGHT($AI$1,2))&lt;=63),$D841,"COMUM"),GABARITO!$D:$D,0)),1,0))</f>
        <v/>
      </c>
      <c r="AJ841" t="str">
        <f>IF(RESPOSTAS!AK841="","",IF(UPPER(RESPOSTAS!AK841)=INDEX(GABARITO!$C:$C,MATCH(TEXT(VALUE(RIGHT($AJ$1,2)),"00")&amp;"|"&amp;IF(AND(VALUE(RIGHT($AJ$1,2))&gt;=57,VALUE(RIGHT($AJ$1,2))&lt;=63),$D841,"COMUM"),GABARITO!$D:$D,0)),1,0))</f>
        <v/>
      </c>
      <c r="AK841" t="str">
        <f>IF(RESPOSTAS!AL841="","",IF(UPPER(RESPOSTAS!AL841)=INDEX(GABARITO!$C:$C,MATCH(TEXT(VALUE(RIGHT($AK$1,2)),"00")&amp;"|"&amp;IF(AND(VALUE(RIGHT($AK$1,2))&gt;=57,VALUE(RIGHT($AK$1,2))&lt;=63),$D841,"COMUM"),GABARITO!$D:$D,0)),1,0))</f>
        <v/>
      </c>
      <c r="AL841" t="str">
        <f>IF(RESPOSTAS!AM841="","",IF(UPPER(RESPOSTAS!AM841)=INDEX(GABARITO!$C:$C,MATCH(TEXT(VALUE(RIGHT($AL$1,2)),"00")&amp;"|"&amp;IF(AND(VALUE(RIGHT($AL$1,2))&gt;=57,VALUE(RIGHT($AL$1,2))&lt;=63),$D841,"COMUM"),GABARITO!$D:$D,0)),1,0))</f>
        <v/>
      </c>
      <c r="AM841" t="str">
        <f>IF(RESPOSTAS!AN841="","",IF(UPPER(RESPOSTAS!AN841)=INDEX(GABARITO!$C:$C,MATCH(TEXT(VALUE(RIGHT($AM$1,2)),"00")&amp;"|"&amp;IF(AND(VALUE(RIGHT($AM$1,2))&gt;=57,VALUE(RIGHT($AM$1,2))&lt;=63),$D841,"COMUM"),GABARITO!$D:$D,0)),1,0))</f>
        <v/>
      </c>
      <c r="AN841" t="str">
        <f>IF(RESPOSTAS!AO841="","",IF(UPPER(RESPOSTAS!AO841)=INDEX(GABARITO!$C:$C,MATCH(TEXT(VALUE(RIGHT($AN$1,2)),"00")&amp;"|"&amp;IF(AND(VALUE(RIGHT($AN$1,2))&gt;=57,VALUE(RIGHT($AN$1,2))&lt;=63),$D841,"COMUM"),GABARITO!$D:$D,0)),1,0))</f>
        <v/>
      </c>
      <c r="AO841" t="str">
        <f>IF(RESPOSTAS!AP841="","",IF(UPPER(RESPOSTAS!AP841)=INDEX(GABARITO!$C:$C,MATCH(TEXT(VALUE(RIGHT($AO$1,2)),"00")&amp;"|"&amp;IF(AND(VALUE(RIGHT($AO$1,2))&gt;=57,VALUE(RIGHT($AO$1,2))&lt;=63),$D841,"COMUM"),GABARITO!$D:$D,0)),1,0))</f>
        <v/>
      </c>
      <c r="AP841" t="str">
        <f>IF(RESPOSTAS!AQ841="","",IF(UPPER(RESPOSTAS!AQ841)=INDEX(GABARITO!$C:$C,MATCH(TEXT(VALUE(RIGHT($AP$1,2)),"00")&amp;"|"&amp;IF(AND(VALUE(RIGHT($AP$1,2))&gt;=57,VALUE(RIGHT($AP$1,2))&lt;=63),$D841,"COMUM"),GABARITO!$D:$D,0)),1,0))</f>
        <v/>
      </c>
      <c r="AQ841" t="str">
        <f>IF(RESPOSTAS!AR841="","",IF(UPPER(RESPOSTAS!AR841)=INDEX(GABARITO!$C:$C,MATCH(TEXT(VALUE(RIGHT($AQ$1,2)),"00")&amp;"|"&amp;IF(AND(VALUE(RIGHT($AQ$1,2))&gt;=57,VALUE(RIGHT($AQ$1,2))&lt;=63),$D841,"COMUM"),GABARITO!$D:$D,0)),1,0))</f>
        <v/>
      </c>
      <c r="AR841" t="str">
        <f>IF(RESPOSTAS!AS841="","",IF(UPPER(RESPOSTAS!AS841)=INDEX(GABARITO!$C:$C,MATCH(TEXT(VALUE(RIGHT($AR$1,2)),"00")&amp;"|"&amp;IF(AND(VALUE(RIGHT($AR$1,2))&gt;=57,VALUE(RIGHT($AR$1,2))&lt;=63),$D841,"COMUM"),GABARITO!$D:$D,0)),1,0))</f>
        <v/>
      </c>
      <c r="AS841" t="str">
        <f>IF(RESPOSTAS!AT841="","",IF(UPPER(RESPOSTAS!AT841)=INDEX(GABARITO!$C:$C,MATCH(TEXT(VALUE(RIGHT($AS$1,2)),"00")&amp;"|"&amp;IF(AND(VALUE(RIGHT($AS$1,2))&gt;=57,VALUE(RIGHT($AS$1,2))&lt;=63),$D841,"COMUM"),GABARITO!$D:$D,0)),1,0))</f>
        <v/>
      </c>
      <c r="AT841" t="str">
        <f>IF(RESPOSTAS!AU841="","",IF(UPPER(RESPOSTAS!AU841)=INDEX(GABARITO!$C:$C,MATCH(TEXT(VALUE(RIGHT($AT$1,2)),"00")&amp;"|"&amp;IF(AND(VALUE(RIGHT($AT$1,2))&gt;=57,VALUE(RIGHT($AT$1,2))&lt;=63),$D841,"COMUM"),GABARITO!$D:$D,0)),1,0))</f>
        <v/>
      </c>
      <c r="AU841" t="str">
        <f>IF(RESPOSTAS!AV841="","",IF(UPPER(RESPOSTAS!AV841)=INDEX(GABARITO!$C:$C,MATCH(TEXT(VALUE(RIGHT($AU$1,2)),"00")&amp;"|"&amp;IF(AND(VALUE(RIGHT($AU$1,2))&gt;=57,VALUE(RIGHT($AU$1,2))&lt;=63),$D841,"COMUM"),GABARITO!$D:$D,0)),1,0))</f>
        <v/>
      </c>
      <c r="AV841" t="str">
        <f>IF(RESPOSTAS!AW841="","",IF(UPPER(RESPOSTAS!AW841)=INDEX(GABARITO!$C:$C,MATCH(TEXT(VALUE(RIGHT($AV$1,2)),"00")&amp;"|"&amp;IF(AND(VALUE(RIGHT($AV$1,2))&gt;=57,VALUE(RIGHT($AV$1,2))&lt;=63),$D841,"COMUM"),GABARITO!$D:$D,0)),1,0))</f>
        <v/>
      </c>
      <c r="AW841" t="str">
        <f>IF(RESPOSTAS!AX841="","",IF(UPPER(RESPOSTAS!AX841)=INDEX(GABARITO!$C:$C,MATCH(TEXT(VALUE(RIGHT($AW$1,2)),"00")&amp;"|"&amp;IF(AND(VALUE(RIGHT($AW$1,2))&gt;=57,VALUE(RIGHT($AW$1,2))&lt;=63),$D841,"COMUM"),GABARITO!$D:$D,0)),1,0))</f>
        <v/>
      </c>
      <c r="AX841" t="str">
        <f>IF(RESPOSTAS!AY841="","",IF(UPPER(RESPOSTAS!AY841)=INDEX(GABARITO!$C:$C,MATCH(TEXT(VALUE(RIGHT($AX$1,2)),"00")&amp;"|"&amp;IF(AND(VALUE(RIGHT($AX$1,2))&gt;=57,VALUE(RIGHT($AX$1,2))&lt;=63),$D841,"COMUM"),GABARITO!$D:$D,0)),1,0))</f>
        <v/>
      </c>
      <c r="AY841" t="str">
        <f>IF(RESPOSTAS!AZ841="","",IF(UPPER(RESPOSTAS!AZ841)=INDEX(GABARITO!$C:$C,MATCH(TEXT(VALUE(RIGHT($AY$1,2)),"00")&amp;"|"&amp;IF(AND(VALUE(RIGHT($AY$1,2))&gt;=57,VALUE(RIGHT($AY$1,2))&lt;=63),$D841,"COMUM"),GABARITO!$D:$D,0)),1,0))</f>
        <v/>
      </c>
      <c r="AZ841" t="str">
        <f>IF(RESPOSTAS!BA841="","",IF(UPPER(RESPOSTAS!BA841)=INDEX(GABARITO!$C:$C,MATCH(TEXT(VALUE(RIGHT($AZ$1,2)),"00")&amp;"|"&amp;IF(AND(VALUE(RIGHT($AZ$1,2))&gt;=57,VALUE(RIGHT($AZ$1,2))&lt;=63),$D841,"COMUM"),GABARITO!$D:$D,0)),1,0))</f>
        <v/>
      </c>
      <c r="BA841" t="str">
        <f>IF(RESPOSTAS!BB841="","",IF(UPPER(RESPOSTAS!BB841)=INDEX(GABARITO!$C:$C,MATCH(TEXT(VALUE(RIGHT($BA$1,2)),"00")&amp;"|"&amp;IF(AND(VALUE(RIGHT($BA$1,2))&gt;=57,VALUE(RIGHT($BA$1,2))&lt;=63),$D841,"COMUM"),GABARITO!$D:$D,0)),1,0))</f>
        <v/>
      </c>
      <c r="BB841" t="str">
        <f>IF(RESPOSTAS!BC841="","",IF(UPPER(RESPOSTAS!BC841)=INDEX(GABARITO!$C:$C,MATCH(TEXT(VALUE(RIGHT($BB$1,2)),"00")&amp;"|"&amp;IF(AND(VALUE(RIGHT($BB$1,2))&gt;=57,VALUE(RIGHT($BB$1,2))&lt;=63),$D841,"COMUM"),GABARITO!$D:$D,0)),1,0))</f>
        <v/>
      </c>
      <c r="BC841" t="str">
        <f>IF(RESPOSTAS!BD841="","",IF(UPPER(RESPOSTAS!BD841)=INDEX(GABARITO!$C:$C,MATCH(TEXT(VALUE(RIGHT($BC$1,2)),"00")&amp;"|"&amp;IF(AND(VALUE(RIGHT($BC$1,2))&gt;=57,VALUE(RIGHT($BC$1,2))&lt;=63),$D841,"COMUM"),GABARITO!$D:$D,0)),1,0))</f>
        <v/>
      </c>
      <c r="BD841" t="str">
        <f>IF(RESPOSTAS!BE841="","",IF(UPPER(RESPOSTAS!BE841)=INDEX(GABARITO!$C:$C,MATCH(TEXT(VALUE(RIGHT($BD$1,2)),"00")&amp;"|"&amp;IF(AND(VALUE(RIGHT($BD$1,2))&gt;=57,VALUE(RIGHT($BD$1,2))&lt;=63),$D841,"COMUM"),GABARITO!$D:$D,0)),1,0))</f>
        <v/>
      </c>
      <c r="BE841" t="str">
        <f>IF(RESPOSTAS!BF841="","",IF(UPPER(RESPOSTAS!BF841)=INDEX(GABARITO!$C:$C,MATCH(TEXT(VALUE(RIGHT($BE$1,2)),"00")&amp;"|"&amp;IF(AND(VALUE(RIGHT($BE$1,2))&gt;=57,VALUE(RIGHT($BE$1,2))&lt;=63),$D841,"COMUM"),GABARITO!$D:$D,0)),1,0))</f>
        <v/>
      </c>
      <c r="BF841" t="str">
        <f>IF(RESPOSTAS!BG841="","",IF(UPPER(RESPOSTAS!BG841)=INDEX(GABARITO!$C:$C,MATCH(TEXT(VALUE(RIGHT($BF$1,2)),"00")&amp;"|"&amp;IF(AND(VALUE(RIGHT($BF$1,2))&gt;=57,VALUE(RIGHT($BF$1,2))&lt;=63),$D841,"COMUM"),GABARITO!$D:$D,0)),1,0))</f>
        <v/>
      </c>
      <c r="BG841" t="str">
        <f>IF(RESPOSTAS!BH841="","",IF(UPPER(RESPOSTAS!BH841)=INDEX(GABARITO!$C:$C,MATCH(TEXT(VALUE(RIGHT($BG$1,2)),"00")&amp;"|"&amp;IF(AND(VALUE(RIGHT($BG$1,2))&gt;=57,VALUE(RIGHT($BG$1,2))&lt;=63),$D841,"COMUM"),GABARITO!$D:$D,0)),1,0))</f>
        <v/>
      </c>
      <c r="BH841" t="str">
        <f>IF(RESPOSTAS!BI841="","",IF(UPPER(RESPOSTAS!BI841)=INDEX(GABARITO!$C:$C,MATCH(TEXT(VALUE(RIGHT($BH$1,2)),"00")&amp;"|"&amp;IF(AND(VALUE(RIGHT($BH$1,2))&gt;=57,VALUE(RIGHT($BH$1,2))&lt;=63),$D841,"COMUM"),GABARITO!$D:$D,0)),1,0))</f>
        <v/>
      </c>
      <c r="BI841" t="str">
        <f>IF(RESPOSTAS!BJ841="","",IF(UPPER(RESPOSTAS!BJ841)=INDEX(GABARITO!$C:$C,MATCH(TEXT(VALUE(RIGHT($BI$1,2)),"00")&amp;"|"&amp;IF(AND(VALUE(RIGHT($BI$1,2))&gt;=57,VALUE(RIGHT($BI$1,2))&lt;=63),$D841,"COMUM"),GABARITO!$D:$D,0)),1,0))</f>
        <v/>
      </c>
      <c r="BJ841" t="str">
        <f>IF(RESPOSTAS!BK841="","",IF(UPPER(RESPOSTAS!BK841)=INDEX(GABARITO!$C:$C,MATCH(TEXT(VALUE(RIGHT($BJ$1,2)),"00")&amp;"|"&amp;IF(AND(VALUE(RIGHT($BJ$1,2))&gt;=57,VALUE(RIGHT($BJ$1,2))&lt;=63),$D841,"COMUM"),GABARITO!$D:$D,0)),1,0))</f>
        <v/>
      </c>
      <c r="BK841" t="str">
        <f>IF(RESPOSTAS!BL841="","",IF(UPPER(RESPOSTAS!BL841)=INDEX(GABARITO!$C:$C,MATCH(TEXT(VALUE(RIGHT($BK$1,2)),"00")&amp;"|"&amp;IF(AND(VALUE(RIGHT($BK$1,2))&gt;=57,VALUE(RIGHT($BK$1,2))&lt;=63),$D841,"COMUM"),GABARITO!$D:$D,0)),1,0))</f>
        <v/>
      </c>
      <c r="BL841" t="str">
        <f>IF(RESPOSTAS!BM841="","",IF(UPPER(RESPOSTAS!BM841)=INDEX(GABARITO!$C:$C,MATCH(TEXT(VALUE(RIGHT($BL$1,2)),"00")&amp;"|"&amp;IF(AND(VALUE(RIGHT($BL$1,2))&gt;=57,VALUE(RIGHT($BL$1,2))&lt;=63),$D841,"COMUM"),GABARITO!$D:$D,0)),1,0))</f>
        <v/>
      </c>
      <c r="BM841" t="str">
        <f>IF(RESPOSTAS!BN841="","",IF(UPPER(RESPOSTAS!BN841)=INDEX(GABARITO!$C:$C,MATCH(TEXT(VALUE(RIGHT($BM$1,2)),"00")&amp;"|"&amp;IF(AND(VALUE(RIGHT($BM$1,2))&gt;=57,VALUE(RIGHT($BM$1,2))&lt;=63),$D841,"COMUM"),GABARITO!$D:$D,0)),1,0))</f>
        <v/>
      </c>
      <c r="BN841" t="str">
        <f>IF(RESPOSTAS!BO841="","",IF(UPPER(RESPOSTAS!BO841)=INDEX(GABARITO!$C:$C,MATCH(TEXT(VALUE(RIGHT($BN$1,2)),"00")&amp;"|"&amp;IF(AND(VALUE(RIGHT($BN$1,2))&gt;=57,VALUE(RIGHT($BN$1,2))&lt;=63),$D841,"COMUM"),GABARITO!$D:$D,0)),1,0))</f>
        <v/>
      </c>
      <c r="BO841" t="str">
        <f>IF(RESPOSTAS!BP841="","",IF(UPPER(RESPOSTAS!BP841)=INDEX(GABARITO!$C:$C,MATCH(TEXT(VALUE(RIGHT($BO$1,2)),"00")&amp;"|"&amp;IF(AND(VALUE(RIGHT($BO$1,2))&gt;=57,VALUE(RIGHT($BO$1,2))&lt;=63),$D841,"COMUM"),GABARITO!$D:$D,0)),1,0))</f>
        <v/>
      </c>
      <c r="BP841">
        <f>COUNTIF(RESPOSTAS!F841:BP841,"&lt;&gt;")</f>
        <v>0</v>
      </c>
      <c r="BQ841" t="str">
        <f t="shared" si="129"/>
        <v/>
      </c>
      <c r="BR841" s="10" t="str">
        <f t="shared" si="130"/>
        <v/>
      </c>
      <c r="BT841" s="11" t="str">
        <f t="shared" si="132"/>
        <v/>
      </c>
      <c r="BU841" s="11" t="str">
        <f t="shared" si="133"/>
        <v/>
      </c>
      <c r="BV841" s="11" t="str">
        <f t="shared" si="134"/>
        <v/>
      </c>
      <c r="BW841" s="11" t="str">
        <f t="shared" si="135"/>
        <v/>
      </c>
      <c r="BX841" s="11" t="str">
        <f t="shared" si="136"/>
        <v/>
      </c>
      <c r="BY841" s="11" t="str">
        <f t="shared" si="137"/>
        <v/>
      </c>
      <c r="BZ841" s="3" t="str">
        <f t="shared" si="131"/>
        <v/>
      </c>
    </row>
    <row r="842" spans="1:78" x14ac:dyDescent="0.25">
      <c r="A842" t="str">
        <f>IF(RESPOSTAS!A842="","",RESPOSTAS!A842)</f>
        <v/>
      </c>
      <c r="B842" t="str">
        <f>IF(RESPOSTAS!C842="","",RESPOSTAS!C842)</f>
        <v/>
      </c>
      <c r="C842" t="str">
        <f>IF(RESPOSTAS!D842="","",RESPOSTAS!D842)</f>
        <v/>
      </c>
      <c r="D842" t="str">
        <f>IF(RESPOSTAS!E842="","",RESPOSTAS!E842)</f>
        <v/>
      </c>
      <c r="E842" t="str">
        <f>IF(RESPOSTAS!F842="","",IF(UPPER(RESPOSTAS!F842)=INDEX(GABARITO!$C:$C,MATCH(TEXT(VALUE(RIGHT($E$1,2)),"00")&amp;"|"&amp;IF(AND(VALUE(RIGHT($E$1,2))&gt;=57,VALUE(RIGHT($E$1,2))&lt;=63),$D842,"COMUM"),GABARITO!$D:$D,0)),1,0))</f>
        <v/>
      </c>
      <c r="F842" t="str">
        <f>IF(RESPOSTAS!G842="","",IF(UPPER(RESPOSTAS!G842)=INDEX(GABARITO!$C:$C,MATCH(TEXT(VALUE(RIGHT($F$1,2)),"00")&amp;"|"&amp;IF(AND(VALUE(RIGHT($F$1,2))&gt;=57,VALUE(RIGHT($F$1,2))&lt;=63),$D842,"COMUM"),GABARITO!$D:$D,0)),1,0))</f>
        <v/>
      </c>
      <c r="G842" t="str">
        <f>IF(RESPOSTAS!H842="","",IF(UPPER(RESPOSTAS!H842)=INDEX(GABARITO!$C:$C,MATCH(TEXT(VALUE(RIGHT($G$1,2)),"00")&amp;"|"&amp;IF(AND(VALUE(RIGHT($G$1,2))&gt;=57,VALUE(RIGHT($G$1,2))&lt;=63),$D842,"COMUM"),GABARITO!$D:$D,0)),1,0))</f>
        <v/>
      </c>
      <c r="H842" t="str">
        <f>IF(RESPOSTAS!I842="","",IF(UPPER(RESPOSTAS!I842)=INDEX(GABARITO!$C:$C,MATCH(TEXT(VALUE(RIGHT($H$1,2)),"00")&amp;"|"&amp;IF(AND(VALUE(RIGHT($H$1,2))&gt;=57,VALUE(RIGHT($H$1,2))&lt;=63),$D842,"COMUM"),GABARITO!$D:$D,0)),1,0))</f>
        <v/>
      </c>
      <c r="I842" t="str">
        <f>IF(RESPOSTAS!J842="","",IF(UPPER(RESPOSTAS!J842)=INDEX(GABARITO!$C:$C,MATCH(TEXT(VALUE(RIGHT($I$1,2)),"00")&amp;"|"&amp;IF(AND(VALUE(RIGHT($I$1,2))&gt;=57,VALUE(RIGHT($I$1,2))&lt;=63),$D842,"COMUM"),GABARITO!$D:$D,0)),1,0))</f>
        <v/>
      </c>
      <c r="J842" t="str">
        <f>IF(RESPOSTAS!K842="","",IF(UPPER(RESPOSTAS!K842)=INDEX(GABARITO!$C:$C,MATCH(TEXT(VALUE(RIGHT($J$1,2)),"00")&amp;"|"&amp;IF(AND(VALUE(RIGHT($J$1,2))&gt;=57,VALUE(RIGHT($J$1,2))&lt;=63),$D842,"COMUM"),GABARITO!$D:$D,0)),1,0))</f>
        <v/>
      </c>
      <c r="K842" t="str">
        <f>IF(RESPOSTAS!L842="","",IF(UPPER(RESPOSTAS!L842)=INDEX(GABARITO!$C:$C,MATCH(TEXT(VALUE(RIGHT($K$1,2)),"00")&amp;"|"&amp;IF(AND(VALUE(RIGHT($K$1,2))&gt;=57,VALUE(RIGHT($K$1,2))&lt;=63),$D842,"COMUM"),GABARITO!$D:$D,0)),1,0))</f>
        <v/>
      </c>
      <c r="L842" t="str">
        <f>IF(RESPOSTAS!M842="","",IF(UPPER(RESPOSTAS!M842)=INDEX(GABARITO!$C:$C,MATCH(TEXT(VALUE(RIGHT($L$1,2)),"00")&amp;"|"&amp;IF(AND(VALUE(RIGHT($L$1,2))&gt;=57,VALUE(RIGHT($L$1,2))&lt;=63),$D842,"COMUM"),GABARITO!$D:$D,0)),1,0))</f>
        <v/>
      </c>
      <c r="M842" t="str">
        <f>IF(RESPOSTAS!N842="","",IF(UPPER(RESPOSTAS!N842)=INDEX(GABARITO!$C:$C,MATCH(TEXT(VALUE(RIGHT($M$1,2)),"00")&amp;"|"&amp;IF(AND(VALUE(RIGHT($M$1,2))&gt;=57,VALUE(RIGHT($M$1,2))&lt;=63),$D842,"COMUM"),GABARITO!$D:$D,0)),1,0))</f>
        <v/>
      </c>
      <c r="N842" t="str">
        <f>IF(RESPOSTAS!O842="","",IF(UPPER(RESPOSTAS!O842)=INDEX(GABARITO!$C:$C,MATCH(TEXT(VALUE(RIGHT($E$1,2)),"00")&amp;"|"&amp;IF(AND(VALUE(RIGHT($E$1,2))&gt;=57,VALUE(RIGHT($E$1,2))&lt;=63),$D842,"COMUM"),GABARITO!$D:$D,0)),1,0))</f>
        <v/>
      </c>
      <c r="O842" t="str">
        <f>IF(RESPOSTAS!P842="","",IF(UPPER(RESPOSTAS!P842)=INDEX(GABARITO!$C:$C,MATCH(TEXT(VALUE(RIGHT($O$1,2)),"00")&amp;"|"&amp;IF(AND(VALUE(RIGHT($O$1,2))&gt;=57,VALUE(RIGHT($O$1,2))&lt;=63),$D842,"COMUM"),GABARITO!$D:$D,0)),1,0))</f>
        <v/>
      </c>
      <c r="P842" t="str">
        <f>IF(RESPOSTAS!Q842="","",IF(UPPER(RESPOSTAS!Q842)=INDEX(GABARITO!$C:$C,MATCH(TEXT(VALUE(RIGHT($P$1,2)),"00")&amp;"|"&amp;IF(AND(VALUE(RIGHT($P$1,2))&gt;=57,VALUE(RIGHT($P$1,2))&lt;=63),$D842,"COMUM"),GABARITO!$D:$D,0)),1,0))</f>
        <v/>
      </c>
      <c r="Q842" t="str">
        <f>IF(RESPOSTAS!R842="","",IF(UPPER(RESPOSTAS!R842)=INDEX(GABARITO!$C:$C,MATCH(TEXT(VALUE(RIGHT($Q$1,2)),"00")&amp;"|"&amp;IF(AND(VALUE(RIGHT($Q$1,2))&gt;=57,VALUE(RIGHT($Q$1,2))&lt;=63),$D842,"COMUM"),GABARITO!$D:$D,0)),1,0))</f>
        <v/>
      </c>
      <c r="R842" t="str">
        <f>IF(RESPOSTAS!S842="","",IF(UPPER(RESPOSTAS!S842)=INDEX(GABARITO!$C:$C,MATCH(TEXT(VALUE(RIGHT($R$1,2)),"00")&amp;"|"&amp;IF(AND(VALUE(RIGHT($R$1,2))&gt;=57,VALUE(RIGHT($R$1,2))&lt;=63),$D842,"COMUM"),GABARITO!$D:$D,0)),1,0))</f>
        <v/>
      </c>
      <c r="S842" t="str">
        <f>IF(RESPOSTAS!T842="","",IF(UPPER(RESPOSTAS!T842)=INDEX(GABARITO!$C:$C,MATCH(TEXT(VALUE(RIGHT($S$1,2)),"00")&amp;"|"&amp;IF(AND(VALUE(RIGHT($S$1,2))&gt;=57,VALUE(RIGHT($S$1,2))&lt;=63),$D842,"COMUM"),GABARITO!$D:$D,0)),1,0))</f>
        <v/>
      </c>
      <c r="T842" t="str">
        <f>IF(RESPOSTAS!U842="","",IF(UPPER(RESPOSTAS!U842)=INDEX(GABARITO!$C:$C,MATCH(TEXT(VALUE(RIGHT($T$1,2)),"00")&amp;"|"&amp;IF(AND(VALUE(RIGHT($T$1,2))&gt;=57,VALUE(RIGHT($T$1,2))&lt;=63),$D842,"COMUM"),GABARITO!$D:$D,0)),1,0))</f>
        <v/>
      </c>
      <c r="U842" t="str">
        <f>IF(RESPOSTAS!V842="","",IF(UPPER(RESPOSTAS!V842)=INDEX(GABARITO!$C:$C,MATCH(TEXT(VALUE(RIGHT($U$1,2)),"00")&amp;"|"&amp;IF(AND(VALUE(RIGHT($U$1,2))&gt;=57,VALUE(RIGHT($U$1,2))&lt;=63),$D842,"COMUM"),GABARITO!$D:$D,0)),1,0))</f>
        <v/>
      </c>
      <c r="V842" t="str">
        <f>IF(RESPOSTAS!W842="","",IF(UPPER(RESPOSTAS!W842)=INDEX(GABARITO!$C:$C,MATCH(TEXT(VALUE(RIGHT($E$1,2)),"00")&amp;"|"&amp;IF(AND(VALUE(RIGHT($E$1,2))&gt;=57,VALUE(RIGHT($E$1,2))&lt;=63),$D842,"COMUM"),GABARITO!$D:$D,0)),1,0))</f>
        <v/>
      </c>
      <c r="W842" t="str">
        <f>IF(RESPOSTAS!X842="","",IF(UPPER(RESPOSTAS!X842)=INDEX(GABARITO!$C:$C,MATCH(TEXT(VALUE(RIGHT($W$1,2)),"00")&amp;"|"&amp;IF(AND(VALUE(RIGHT($W$1,2))&gt;=57,VALUE(RIGHT($W$1,2))&lt;=63),$D842,"COMUM"),GABARITO!$D:$D,0)),1,0))</f>
        <v/>
      </c>
      <c r="X842" t="str">
        <f>IF(RESPOSTAS!Y842="","",IF(UPPER(RESPOSTAS!Y842)=INDEX(GABARITO!$C:$C,MATCH(TEXT(VALUE(RIGHT($X$1,2)),"00")&amp;"|"&amp;IF(AND(VALUE(RIGHT($X$1,2))&gt;=57,VALUE(RIGHT($X$1,2))&lt;=63),$D842,"COMUM"),GABARITO!$D:$D,0)),1,0))</f>
        <v/>
      </c>
      <c r="Y842" t="str">
        <f>IF(RESPOSTAS!Z842="","",IF(UPPER(RESPOSTAS!Z842)=INDEX(GABARITO!$C:$C,MATCH(TEXT(VALUE(RIGHT($Y$1,2)),"00")&amp;"|"&amp;IF(AND(VALUE(RIGHT($Y$1,2))&gt;=57,VALUE(RIGHT($Y$1,2))&lt;=63),$D842,"COMUM"),GABARITO!$D:$D,0)),1,0))</f>
        <v/>
      </c>
      <c r="Z842" t="str">
        <f>IF(RESPOSTAS!AA842="","",IF(UPPER(RESPOSTAS!AA842)=INDEX(GABARITO!$C:$C,MATCH(TEXT(VALUE(RIGHT($Z$1,2)),"00")&amp;"|"&amp;IF(AND(VALUE(RIGHT($Z$1,2))&gt;=57,VALUE(RIGHT($Z$1,2))&lt;=63),$D842,"COMUM"),GABARITO!$D:$D,0)),1,0))</f>
        <v/>
      </c>
      <c r="AA842" t="str">
        <f>IF(RESPOSTAS!AB842="","",IF(UPPER(RESPOSTAS!AB842)=INDEX(GABARITO!$C:$C,MATCH(TEXT(VALUE(RIGHT($AA$1,2)),"00")&amp;"|"&amp;IF(AND(VALUE(RIGHT($AA$1,2))&gt;=57,VALUE(RIGHT($AA$1,2))&lt;=63),$D842,"COMUM"),GABARITO!$D:$D,0)),1,0))</f>
        <v/>
      </c>
      <c r="AB842" t="str">
        <f>IF(RESPOSTAS!AC842="","",IF(UPPER(RESPOSTAS!AC842)=INDEX(GABARITO!$C:$C,MATCH(TEXT(VALUE(RIGHT($AB$1,2)),"00")&amp;"|"&amp;IF(AND(VALUE(RIGHT($AB$1,2))&gt;=57,VALUE(RIGHT($AB$1,2))&lt;=63),$D842,"COMUM"),GABARITO!$D:$D,0)),1,0))</f>
        <v/>
      </c>
      <c r="AC842" t="str">
        <f>IF(RESPOSTAS!AD842="","",IF(UPPER(RESPOSTAS!AD842)=INDEX(GABARITO!$C:$C,MATCH(TEXT(VALUE(RIGHT($AC$1,2)),"00")&amp;"|"&amp;IF(AND(VALUE(RIGHT($AC$1,2))&gt;=57,VALUE(RIGHT($AC$1,2))&lt;=63),$D842,"COMUM"),GABARITO!$D:$D,0)),1,0))</f>
        <v/>
      </c>
      <c r="AD842" t="str">
        <f>IF(RESPOSTAS!AE842="","",IF(UPPER(RESPOSTAS!AE842)=INDEX(GABARITO!$C:$C,MATCH(TEXT(VALUE(RIGHT($AD$1,2)),"00")&amp;"|"&amp;IF(AND(VALUE(RIGHT($AD$1,2))&gt;=57,VALUE(RIGHT($AD$1,2))&lt;=63),$D842,"COMUM"),GABARITO!$D:$D,0)),1,0))</f>
        <v/>
      </c>
      <c r="AE842" t="str">
        <f>IF(RESPOSTAS!AF842="","",IF(UPPER(RESPOSTAS!AF842)=INDEX(GABARITO!$C:$C,MATCH(TEXT(VALUE(RIGHT($AE$1,2)),"00")&amp;"|"&amp;IF(AND(VALUE(RIGHT($AE$1,2))&gt;=57,VALUE(RIGHT($AE$1,2))&lt;=63),$D842,"COMUM"),GABARITO!$D:$D,0)),1,0))</f>
        <v/>
      </c>
      <c r="AF842" t="str">
        <f>IF(RESPOSTAS!AG842="","",IF(UPPER(RESPOSTAS!AG842)=INDEX(GABARITO!$C:$C,MATCH(TEXT(VALUE(RIGHT($AF$1,2)),"00")&amp;"|"&amp;IF(AND(VALUE(RIGHT($AF$1,2))&gt;=57,VALUE(RIGHT($AF$1,2))&lt;=63),$D842,"COMUM"),GABARITO!$D:$D,0)),1,0))</f>
        <v/>
      </c>
      <c r="AG842" t="str">
        <f>IF(RESPOSTAS!AH842="","",IF(UPPER(RESPOSTAS!AH842)=INDEX(GABARITO!$C:$C,MATCH(TEXT(VALUE(RIGHT($AG$1,2)),"00")&amp;"|"&amp;IF(AND(VALUE(RIGHT($AG$1,2))&gt;=57,VALUE(RIGHT($AG$1,2))&lt;=63),$D842,"COMUM"),GABARITO!$D:$D,0)),1,0))</f>
        <v/>
      </c>
      <c r="AH842" t="str">
        <f>IF(RESPOSTAS!AI842="","",IF(UPPER(RESPOSTAS!AI842)=INDEX(GABARITO!$C:$C,MATCH(TEXT(VALUE(RIGHT($AH$1,2)),"00")&amp;"|"&amp;IF(AND(VALUE(RIGHT($AH$1,2))&gt;=57,VALUE(RIGHT($AH$1,2))&lt;=63),$D842,"COMUM"),GABARITO!$D:$D,0)),1,0))</f>
        <v/>
      </c>
      <c r="AI842" t="str">
        <f>IF(RESPOSTAS!AJ842="","",IF(UPPER(RESPOSTAS!AJ842)=INDEX(GABARITO!$C:$C,MATCH(TEXT(VALUE(RIGHT($AI$1,2)),"00")&amp;"|"&amp;IF(AND(VALUE(RIGHT($AI$1,2))&gt;=57,VALUE(RIGHT($AI$1,2))&lt;=63),$D842,"COMUM"),GABARITO!$D:$D,0)),1,0))</f>
        <v/>
      </c>
      <c r="AJ842" t="str">
        <f>IF(RESPOSTAS!AK842="","",IF(UPPER(RESPOSTAS!AK842)=INDEX(GABARITO!$C:$C,MATCH(TEXT(VALUE(RIGHT($AJ$1,2)),"00")&amp;"|"&amp;IF(AND(VALUE(RIGHT($AJ$1,2))&gt;=57,VALUE(RIGHT($AJ$1,2))&lt;=63),$D842,"COMUM"),GABARITO!$D:$D,0)),1,0))</f>
        <v/>
      </c>
      <c r="AK842" t="str">
        <f>IF(RESPOSTAS!AL842="","",IF(UPPER(RESPOSTAS!AL842)=INDEX(GABARITO!$C:$C,MATCH(TEXT(VALUE(RIGHT($AK$1,2)),"00")&amp;"|"&amp;IF(AND(VALUE(RIGHT($AK$1,2))&gt;=57,VALUE(RIGHT($AK$1,2))&lt;=63),$D842,"COMUM"),GABARITO!$D:$D,0)),1,0))</f>
        <v/>
      </c>
      <c r="AL842" t="str">
        <f>IF(RESPOSTAS!AM842="","",IF(UPPER(RESPOSTAS!AM842)=INDEX(GABARITO!$C:$C,MATCH(TEXT(VALUE(RIGHT($AL$1,2)),"00")&amp;"|"&amp;IF(AND(VALUE(RIGHT($AL$1,2))&gt;=57,VALUE(RIGHT($AL$1,2))&lt;=63),$D842,"COMUM"),GABARITO!$D:$D,0)),1,0))</f>
        <v/>
      </c>
      <c r="AM842" t="str">
        <f>IF(RESPOSTAS!AN842="","",IF(UPPER(RESPOSTAS!AN842)=INDEX(GABARITO!$C:$C,MATCH(TEXT(VALUE(RIGHT($AM$1,2)),"00")&amp;"|"&amp;IF(AND(VALUE(RIGHT($AM$1,2))&gt;=57,VALUE(RIGHT($AM$1,2))&lt;=63),$D842,"COMUM"),GABARITO!$D:$D,0)),1,0))</f>
        <v/>
      </c>
      <c r="AN842" t="str">
        <f>IF(RESPOSTAS!AO842="","",IF(UPPER(RESPOSTAS!AO842)=INDEX(GABARITO!$C:$C,MATCH(TEXT(VALUE(RIGHT($AN$1,2)),"00")&amp;"|"&amp;IF(AND(VALUE(RIGHT($AN$1,2))&gt;=57,VALUE(RIGHT($AN$1,2))&lt;=63),$D842,"COMUM"),GABARITO!$D:$D,0)),1,0))</f>
        <v/>
      </c>
      <c r="AO842" t="str">
        <f>IF(RESPOSTAS!AP842="","",IF(UPPER(RESPOSTAS!AP842)=INDEX(GABARITO!$C:$C,MATCH(TEXT(VALUE(RIGHT($AO$1,2)),"00")&amp;"|"&amp;IF(AND(VALUE(RIGHT($AO$1,2))&gt;=57,VALUE(RIGHT($AO$1,2))&lt;=63),$D842,"COMUM"),GABARITO!$D:$D,0)),1,0))</f>
        <v/>
      </c>
      <c r="AP842" t="str">
        <f>IF(RESPOSTAS!AQ842="","",IF(UPPER(RESPOSTAS!AQ842)=INDEX(GABARITO!$C:$C,MATCH(TEXT(VALUE(RIGHT($AP$1,2)),"00")&amp;"|"&amp;IF(AND(VALUE(RIGHT($AP$1,2))&gt;=57,VALUE(RIGHT($AP$1,2))&lt;=63),$D842,"COMUM"),GABARITO!$D:$D,0)),1,0))</f>
        <v/>
      </c>
      <c r="AQ842" t="str">
        <f>IF(RESPOSTAS!AR842="","",IF(UPPER(RESPOSTAS!AR842)=INDEX(GABARITO!$C:$C,MATCH(TEXT(VALUE(RIGHT($AQ$1,2)),"00")&amp;"|"&amp;IF(AND(VALUE(RIGHT($AQ$1,2))&gt;=57,VALUE(RIGHT($AQ$1,2))&lt;=63),$D842,"COMUM"),GABARITO!$D:$D,0)),1,0))</f>
        <v/>
      </c>
      <c r="AR842" t="str">
        <f>IF(RESPOSTAS!AS842="","",IF(UPPER(RESPOSTAS!AS842)=INDEX(GABARITO!$C:$C,MATCH(TEXT(VALUE(RIGHT($AR$1,2)),"00")&amp;"|"&amp;IF(AND(VALUE(RIGHT($AR$1,2))&gt;=57,VALUE(RIGHT($AR$1,2))&lt;=63),$D842,"COMUM"),GABARITO!$D:$D,0)),1,0))</f>
        <v/>
      </c>
      <c r="AS842" t="str">
        <f>IF(RESPOSTAS!AT842="","",IF(UPPER(RESPOSTAS!AT842)=INDEX(GABARITO!$C:$C,MATCH(TEXT(VALUE(RIGHT($AS$1,2)),"00")&amp;"|"&amp;IF(AND(VALUE(RIGHT($AS$1,2))&gt;=57,VALUE(RIGHT($AS$1,2))&lt;=63),$D842,"COMUM"),GABARITO!$D:$D,0)),1,0))</f>
        <v/>
      </c>
      <c r="AT842" t="str">
        <f>IF(RESPOSTAS!AU842="","",IF(UPPER(RESPOSTAS!AU842)=INDEX(GABARITO!$C:$C,MATCH(TEXT(VALUE(RIGHT($AT$1,2)),"00")&amp;"|"&amp;IF(AND(VALUE(RIGHT($AT$1,2))&gt;=57,VALUE(RIGHT($AT$1,2))&lt;=63),$D842,"COMUM"),GABARITO!$D:$D,0)),1,0))</f>
        <v/>
      </c>
      <c r="AU842" t="str">
        <f>IF(RESPOSTAS!AV842="","",IF(UPPER(RESPOSTAS!AV842)=INDEX(GABARITO!$C:$C,MATCH(TEXT(VALUE(RIGHT($AU$1,2)),"00")&amp;"|"&amp;IF(AND(VALUE(RIGHT($AU$1,2))&gt;=57,VALUE(RIGHT($AU$1,2))&lt;=63),$D842,"COMUM"),GABARITO!$D:$D,0)),1,0))</f>
        <v/>
      </c>
      <c r="AV842" t="str">
        <f>IF(RESPOSTAS!AW842="","",IF(UPPER(RESPOSTAS!AW842)=INDEX(GABARITO!$C:$C,MATCH(TEXT(VALUE(RIGHT($AV$1,2)),"00")&amp;"|"&amp;IF(AND(VALUE(RIGHT($AV$1,2))&gt;=57,VALUE(RIGHT($AV$1,2))&lt;=63),$D842,"COMUM"),GABARITO!$D:$D,0)),1,0))</f>
        <v/>
      </c>
      <c r="AW842" t="str">
        <f>IF(RESPOSTAS!AX842="","",IF(UPPER(RESPOSTAS!AX842)=INDEX(GABARITO!$C:$C,MATCH(TEXT(VALUE(RIGHT($AW$1,2)),"00")&amp;"|"&amp;IF(AND(VALUE(RIGHT($AW$1,2))&gt;=57,VALUE(RIGHT($AW$1,2))&lt;=63),$D842,"COMUM"),GABARITO!$D:$D,0)),1,0))</f>
        <v/>
      </c>
      <c r="AX842" t="str">
        <f>IF(RESPOSTAS!AY842="","",IF(UPPER(RESPOSTAS!AY842)=INDEX(GABARITO!$C:$C,MATCH(TEXT(VALUE(RIGHT($AX$1,2)),"00")&amp;"|"&amp;IF(AND(VALUE(RIGHT($AX$1,2))&gt;=57,VALUE(RIGHT($AX$1,2))&lt;=63),$D842,"COMUM"),GABARITO!$D:$D,0)),1,0))</f>
        <v/>
      </c>
      <c r="AY842" t="str">
        <f>IF(RESPOSTAS!AZ842="","",IF(UPPER(RESPOSTAS!AZ842)=INDEX(GABARITO!$C:$C,MATCH(TEXT(VALUE(RIGHT($AY$1,2)),"00")&amp;"|"&amp;IF(AND(VALUE(RIGHT($AY$1,2))&gt;=57,VALUE(RIGHT($AY$1,2))&lt;=63),$D842,"COMUM"),GABARITO!$D:$D,0)),1,0))</f>
        <v/>
      </c>
      <c r="AZ842" t="str">
        <f>IF(RESPOSTAS!BA842="","",IF(UPPER(RESPOSTAS!BA842)=INDEX(GABARITO!$C:$C,MATCH(TEXT(VALUE(RIGHT($AZ$1,2)),"00")&amp;"|"&amp;IF(AND(VALUE(RIGHT($AZ$1,2))&gt;=57,VALUE(RIGHT($AZ$1,2))&lt;=63),$D842,"COMUM"),GABARITO!$D:$D,0)),1,0))</f>
        <v/>
      </c>
      <c r="BA842" t="str">
        <f>IF(RESPOSTAS!BB842="","",IF(UPPER(RESPOSTAS!BB842)=INDEX(GABARITO!$C:$C,MATCH(TEXT(VALUE(RIGHT($BA$1,2)),"00")&amp;"|"&amp;IF(AND(VALUE(RIGHT($BA$1,2))&gt;=57,VALUE(RIGHT($BA$1,2))&lt;=63),$D842,"COMUM"),GABARITO!$D:$D,0)),1,0))</f>
        <v/>
      </c>
      <c r="BB842" t="str">
        <f>IF(RESPOSTAS!BC842="","",IF(UPPER(RESPOSTAS!BC842)=INDEX(GABARITO!$C:$C,MATCH(TEXT(VALUE(RIGHT($BB$1,2)),"00")&amp;"|"&amp;IF(AND(VALUE(RIGHT($BB$1,2))&gt;=57,VALUE(RIGHT($BB$1,2))&lt;=63),$D842,"COMUM"),GABARITO!$D:$D,0)),1,0))</f>
        <v/>
      </c>
      <c r="BC842" t="str">
        <f>IF(RESPOSTAS!BD842="","",IF(UPPER(RESPOSTAS!BD842)=INDEX(GABARITO!$C:$C,MATCH(TEXT(VALUE(RIGHT($BC$1,2)),"00")&amp;"|"&amp;IF(AND(VALUE(RIGHT($BC$1,2))&gt;=57,VALUE(RIGHT($BC$1,2))&lt;=63),$D842,"COMUM"),GABARITO!$D:$D,0)),1,0))</f>
        <v/>
      </c>
      <c r="BD842" t="str">
        <f>IF(RESPOSTAS!BE842="","",IF(UPPER(RESPOSTAS!BE842)=INDEX(GABARITO!$C:$C,MATCH(TEXT(VALUE(RIGHT($BD$1,2)),"00")&amp;"|"&amp;IF(AND(VALUE(RIGHT($BD$1,2))&gt;=57,VALUE(RIGHT($BD$1,2))&lt;=63),$D842,"COMUM"),GABARITO!$D:$D,0)),1,0))</f>
        <v/>
      </c>
      <c r="BE842" t="str">
        <f>IF(RESPOSTAS!BF842="","",IF(UPPER(RESPOSTAS!BF842)=INDEX(GABARITO!$C:$C,MATCH(TEXT(VALUE(RIGHT($BE$1,2)),"00")&amp;"|"&amp;IF(AND(VALUE(RIGHT($BE$1,2))&gt;=57,VALUE(RIGHT($BE$1,2))&lt;=63),$D842,"COMUM"),GABARITO!$D:$D,0)),1,0))</f>
        <v/>
      </c>
      <c r="BF842" t="str">
        <f>IF(RESPOSTAS!BG842="","",IF(UPPER(RESPOSTAS!BG842)=INDEX(GABARITO!$C:$C,MATCH(TEXT(VALUE(RIGHT($BF$1,2)),"00")&amp;"|"&amp;IF(AND(VALUE(RIGHT($BF$1,2))&gt;=57,VALUE(RIGHT($BF$1,2))&lt;=63),$D842,"COMUM"),GABARITO!$D:$D,0)),1,0))</f>
        <v/>
      </c>
      <c r="BG842" t="str">
        <f>IF(RESPOSTAS!BH842="","",IF(UPPER(RESPOSTAS!BH842)=INDEX(GABARITO!$C:$C,MATCH(TEXT(VALUE(RIGHT($BG$1,2)),"00")&amp;"|"&amp;IF(AND(VALUE(RIGHT($BG$1,2))&gt;=57,VALUE(RIGHT($BG$1,2))&lt;=63),$D842,"COMUM"),GABARITO!$D:$D,0)),1,0))</f>
        <v/>
      </c>
      <c r="BH842" t="str">
        <f>IF(RESPOSTAS!BI842="","",IF(UPPER(RESPOSTAS!BI842)=INDEX(GABARITO!$C:$C,MATCH(TEXT(VALUE(RIGHT($BH$1,2)),"00")&amp;"|"&amp;IF(AND(VALUE(RIGHT($BH$1,2))&gt;=57,VALUE(RIGHT($BH$1,2))&lt;=63),$D842,"COMUM"),GABARITO!$D:$D,0)),1,0))</f>
        <v/>
      </c>
      <c r="BI842" t="str">
        <f>IF(RESPOSTAS!BJ842="","",IF(UPPER(RESPOSTAS!BJ842)=INDEX(GABARITO!$C:$C,MATCH(TEXT(VALUE(RIGHT($BI$1,2)),"00")&amp;"|"&amp;IF(AND(VALUE(RIGHT($BI$1,2))&gt;=57,VALUE(RIGHT($BI$1,2))&lt;=63),$D842,"COMUM"),GABARITO!$D:$D,0)),1,0))</f>
        <v/>
      </c>
      <c r="BJ842" t="str">
        <f>IF(RESPOSTAS!BK842="","",IF(UPPER(RESPOSTAS!BK842)=INDEX(GABARITO!$C:$C,MATCH(TEXT(VALUE(RIGHT($BJ$1,2)),"00")&amp;"|"&amp;IF(AND(VALUE(RIGHT($BJ$1,2))&gt;=57,VALUE(RIGHT($BJ$1,2))&lt;=63),$D842,"COMUM"),GABARITO!$D:$D,0)),1,0))</f>
        <v/>
      </c>
      <c r="BK842" t="str">
        <f>IF(RESPOSTAS!BL842="","",IF(UPPER(RESPOSTAS!BL842)=INDEX(GABARITO!$C:$C,MATCH(TEXT(VALUE(RIGHT($BK$1,2)),"00")&amp;"|"&amp;IF(AND(VALUE(RIGHT($BK$1,2))&gt;=57,VALUE(RIGHT($BK$1,2))&lt;=63),$D842,"COMUM"),GABARITO!$D:$D,0)),1,0))</f>
        <v/>
      </c>
      <c r="BL842" t="str">
        <f>IF(RESPOSTAS!BM842="","",IF(UPPER(RESPOSTAS!BM842)=INDEX(GABARITO!$C:$C,MATCH(TEXT(VALUE(RIGHT($BL$1,2)),"00")&amp;"|"&amp;IF(AND(VALUE(RIGHT($BL$1,2))&gt;=57,VALUE(RIGHT($BL$1,2))&lt;=63),$D842,"COMUM"),GABARITO!$D:$D,0)),1,0))</f>
        <v/>
      </c>
      <c r="BM842" t="str">
        <f>IF(RESPOSTAS!BN842="","",IF(UPPER(RESPOSTAS!BN842)=INDEX(GABARITO!$C:$C,MATCH(TEXT(VALUE(RIGHT($BM$1,2)),"00")&amp;"|"&amp;IF(AND(VALUE(RIGHT($BM$1,2))&gt;=57,VALUE(RIGHT($BM$1,2))&lt;=63),$D842,"COMUM"),GABARITO!$D:$D,0)),1,0))</f>
        <v/>
      </c>
      <c r="BN842" t="str">
        <f>IF(RESPOSTAS!BO842="","",IF(UPPER(RESPOSTAS!BO842)=INDEX(GABARITO!$C:$C,MATCH(TEXT(VALUE(RIGHT($BN$1,2)),"00")&amp;"|"&amp;IF(AND(VALUE(RIGHT($BN$1,2))&gt;=57,VALUE(RIGHT($BN$1,2))&lt;=63),$D842,"COMUM"),GABARITO!$D:$D,0)),1,0))</f>
        <v/>
      </c>
      <c r="BO842" t="str">
        <f>IF(RESPOSTAS!BP842="","",IF(UPPER(RESPOSTAS!BP842)=INDEX(GABARITO!$C:$C,MATCH(TEXT(VALUE(RIGHT($BO$1,2)),"00")&amp;"|"&amp;IF(AND(VALUE(RIGHT($BO$1,2))&gt;=57,VALUE(RIGHT($BO$1,2))&lt;=63),$D842,"COMUM"),GABARITO!$D:$D,0)),1,0))</f>
        <v/>
      </c>
      <c r="BP842">
        <f>COUNTIF(RESPOSTAS!F842:BP842,"&lt;&gt;")</f>
        <v>0</v>
      </c>
      <c r="BQ842" t="str">
        <f t="shared" si="129"/>
        <v/>
      </c>
      <c r="BR842" s="10" t="str">
        <f t="shared" si="130"/>
        <v/>
      </c>
      <c r="BT842" s="11" t="str">
        <f t="shared" si="132"/>
        <v/>
      </c>
      <c r="BU842" s="11" t="str">
        <f t="shared" si="133"/>
        <v/>
      </c>
      <c r="BV842" s="11" t="str">
        <f t="shared" si="134"/>
        <v/>
      </c>
      <c r="BW842" s="11" t="str">
        <f t="shared" si="135"/>
        <v/>
      </c>
      <c r="BX842" s="11" t="str">
        <f t="shared" si="136"/>
        <v/>
      </c>
      <c r="BY842" s="11" t="str">
        <f t="shared" si="137"/>
        <v/>
      </c>
      <c r="BZ842" s="3" t="str">
        <f t="shared" si="131"/>
        <v/>
      </c>
    </row>
    <row r="843" spans="1:78" x14ac:dyDescent="0.25">
      <c r="A843" t="str">
        <f>IF(RESPOSTAS!A843="","",RESPOSTAS!A843)</f>
        <v/>
      </c>
      <c r="B843" t="str">
        <f>IF(RESPOSTAS!C843="","",RESPOSTAS!C843)</f>
        <v/>
      </c>
      <c r="C843" t="str">
        <f>IF(RESPOSTAS!D843="","",RESPOSTAS!D843)</f>
        <v/>
      </c>
      <c r="D843" t="str">
        <f>IF(RESPOSTAS!E843="","",RESPOSTAS!E843)</f>
        <v/>
      </c>
      <c r="E843" t="str">
        <f>IF(RESPOSTAS!F843="","",IF(UPPER(RESPOSTAS!F843)=INDEX(GABARITO!$C:$C,MATCH(TEXT(VALUE(RIGHT($E$1,2)),"00")&amp;"|"&amp;IF(AND(VALUE(RIGHT($E$1,2))&gt;=57,VALUE(RIGHT($E$1,2))&lt;=63),$D843,"COMUM"),GABARITO!$D:$D,0)),1,0))</f>
        <v/>
      </c>
      <c r="F843" t="str">
        <f>IF(RESPOSTAS!G843="","",IF(UPPER(RESPOSTAS!G843)=INDEX(GABARITO!$C:$C,MATCH(TEXT(VALUE(RIGHT($F$1,2)),"00")&amp;"|"&amp;IF(AND(VALUE(RIGHT($F$1,2))&gt;=57,VALUE(RIGHT($F$1,2))&lt;=63),$D843,"COMUM"),GABARITO!$D:$D,0)),1,0))</f>
        <v/>
      </c>
      <c r="G843" t="str">
        <f>IF(RESPOSTAS!H843="","",IF(UPPER(RESPOSTAS!H843)=INDEX(GABARITO!$C:$C,MATCH(TEXT(VALUE(RIGHT($G$1,2)),"00")&amp;"|"&amp;IF(AND(VALUE(RIGHT($G$1,2))&gt;=57,VALUE(RIGHT($G$1,2))&lt;=63),$D843,"COMUM"),GABARITO!$D:$D,0)),1,0))</f>
        <v/>
      </c>
      <c r="H843" t="str">
        <f>IF(RESPOSTAS!I843="","",IF(UPPER(RESPOSTAS!I843)=INDEX(GABARITO!$C:$C,MATCH(TEXT(VALUE(RIGHT($H$1,2)),"00")&amp;"|"&amp;IF(AND(VALUE(RIGHT($H$1,2))&gt;=57,VALUE(RIGHT($H$1,2))&lt;=63),$D843,"COMUM"),GABARITO!$D:$D,0)),1,0))</f>
        <v/>
      </c>
      <c r="I843" t="str">
        <f>IF(RESPOSTAS!J843="","",IF(UPPER(RESPOSTAS!J843)=INDEX(GABARITO!$C:$C,MATCH(TEXT(VALUE(RIGHT($I$1,2)),"00")&amp;"|"&amp;IF(AND(VALUE(RIGHT($I$1,2))&gt;=57,VALUE(RIGHT($I$1,2))&lt;=63),$D843,"COMUM"),GABARITO!$D:$D,0)),1,0))</f>
        <v/>
      </c>
      <c r="J843" t="str">
        <f>IF(RESPOSTAS!K843="","",IF(UPPER(RESPOSTAS!K843)=INDEX(GABARITO!$C:$C,MATCH(TEXT(VALUE(RIGHT($J$1,2)),"00")&amp;"|"&amp;IF(AND(VALUE(RIGHT($J$1,2))&gt;=57,VALUE(RIGHT($J$1,2))&lt;=63),$D843,"COMUM"),GABARITO!$D:$D,0)),1,0))</f>
        <v/>
      </c>
      <c r="K843" t="str">
        <f>IF(RESPOSTAS!L843="","",IF(UPPER(RESPOSTAS!L843)=INDEX(GABARITO!$C:$C,MATCH(TEXT(VALUE(RIGHT($K$1,2)),"00")&amp;"|"&amp;IF(AND(VALUE(RIGHT($K$1,2))&gt;=57,VALUE(RIGHT($K$1,2))&lt;=63),$D843,"COMUM"),GABARITO!$D:$D,0)),1,0))</f>
        <v/>
      </c>
      <c r="L843" t="str">
        <f>IF(RESPOSTAS!M843="","",IF(UPPER(RESPOSTAS!M843)=INDEX(GABARITO!$C:$C,MATCH(TEXT(VALUE(RIGHT($L$1,2)),"00")&amp;"|"&amp;IF(AND(VALUE(RIGHT($L$1,2))&gt;=57,VALUE(RIGHT($L$1,2))&lt;=63),$D843,"COMUM"),GABARITO!$D:$D,0)),1,0))</f>
        <v/>
      </c>
      <c r="M843" t="str">
        <f>IF(RESPOSTAS!N843="","",IF(UPPER(RESPOSTAS!N843)=INDEX(GABARITO!$C:$C,MATCH(TEXT(VALUE(RIGHT($M$1,2)),"00")&amp;"|"&amp;IF(AND(VALUE(RIGHT($M$1,2))&gt;=57,VALUE(RIGHT($M$1,2))&lt;=63),$D843,"COMUM"),GABARITO!$D:$D,0)),1,0))</f>
        <v/>
      </c>
      <c r="N843" t="str">
        <f>IF(RESPOSTAS!O843="","",IF(UPPER(RESPOSTAS!O843)=INDEX(GABARITO!$C:$C,MATCH(TEXT(VALUE(RIGHT($E$1,2)),"00")&amp;"|"&amp;IF(AND(VALUE(RIGHT($E$1,2))&gt;=57,VALUE(RIGHT($E$1,2))&lt;=63),$D843,"COMUM"),GABARITO!$D:$D,0)),1,0))</f>
        <v/>
      </c>
      <c r="O843" t="str">
        <f>IF(RESPOSTAS!P843="","",IF(UPPER(RESPOSTAS!P843)=INDEX(GABARITO!$C:$C,MATCH(TEXT(VALUE(RIGHT($O$1,2)),"00")&amp;"|"&amp;IF(AND(VALUE(RIGHT($O$1,2))&gt;=57,VALUE(RIGHT($O$1,2))&lt;=63),$D843,"COMUM"),GABARITO!$D:$D,0)),1,0))</f>
        <v/>
      </c>
      <c r="P843" t="str">
        <f>IF(RESPOSTAS!Q843="","",IF(UPPER(RESPOSTAS!Q843)=INDEX(GABARITO!$C:$C,MATCH(TEXT(VALUE(RIGHT($P$1,2)),"00")&amp;"|"&amp;IF(AND(VALUE(RIGHT($P$1,2))&gt;=57,VALUE(RIGHT($P$1,2))&lt;=63),$D843,"COMUM"),GABARITO!$D:$D,0)),1,0))</f>
        <v/>
      </c>
      <c r="Q843" t="str">
        <f>IF(RESPOSTAS!R843="","",IF(UPPER(RESPOSTAS!R843)=INDEX(GABARITO!$C:$C,MATCH(TEXT(VALUE(RIGHT($Q$1,2)),"00")&amp;"|"&amp;IF(AND(VALUE(RIGHT($Q$1,2))&gt;=57,VALUE(RIGHT($Q$1,2))&lt;=63),$D843,"COMUM"),GABARITO!$D:$D,0)),1,0))</f>
        <v/>
      </c>
      <c r="R843" t="str">
        <f>IF(RESPOSTAS!S843="","",IF(UPPER(RESPOSTAS!S843)=INDEX(GABARITO!$C:$C,MATCH(TEXT(VALUE(RIGHT($R$1,2)),"00")&amp;"|"&amp;IF(AND(VALUE(RIGHT($R$1,2))&gt;=57,VALUE(RIGHT($R$1,2))&lt;=63),$D843,"COMUM"),GABARITO!$D:$D,0)),1,0))</f>
        <v/>
      </c>
      <c r="S843" t="str">
        <f>IF(RESPOSTAS!T843="","",IF(UPPER(RESPOSTAS!T843)=INDEX(GABARITO!$C:$C,MATCH(TEXT(VALUE(RIGHT($S$1,2)),"00")&amp;"|"&amp;IF(AND(VALUE(RIGHT($S$1,2))&gt;=57,VALUE(RIGHT($S$1,2))&lt;=63),$D843,"COMUM"),GABARITO!$D:$D,0)),1,0))</f>
        <v/>
      </c>
      <c r="T843" t="str">
        <f>IF(RESPOSTAS!U843="","",IF(UPPER(RESPOSTAS!U843)=INDEX(GABARITO!$C:$C,MATCH(TEXT(VALUE(RIGHT($T$1,2)),"00")&amp;"|"&amp;IF(AND(VALUE(RIGHT($T$1,2))&gt;=57,VALUE(RIGHT($T$1,2))&lt;=63),$D843,"COMUM"),GABARITO!$D:$D,0)),1,0))</f>
        <v/>
      </c>
      <c r="U843" t="str">
        <f>IF(RESPOSTAS!V843="","",IF(UPPER(RESPOSTAS!V843)=INDEX(GABARITO!$C:$C,MATCH(TEXT(VALUE(RIGHT($U$1,2)),"00")&amp;"|"&amp;IF(AND(VALUE(RIGHT($U$1,2))&gt;=57,VALUE(RIGHT($U$1,2))&lt;=63),$D843,"COMUM"),GABARITO!$D:$D,0)),1,0))</f>
        <v/>
      </c>
      <c r="V843" t="str">
        <f>IF(RESPOSTAS!W843="","",IF(UPPER(RESPOSTAS!W843)=INDEX(GABARITO!$C:$C,MATCH(TEXT(VALUE(RIGHT($E$1,2)),"00")&amp;"|"&amp;IF(AND(VALUE(RIGHT($E$1,2))&gt;=57,VALUE(RIGHT($E$1,2))&lt;=63),$D843,"COMUM"),GABARITO!$D:$D,0)),1,0))</f>
        <v/>
      </c>
      <c r="W843" t="str">
        <f>IF(RESPOSTAS!X843="","",IF(UPPER(RESPOSTAS!X843)=INDEX(GABARITO!$C:$C,MATCH(TEXT(VALUE(RIGHT($W$1,2)),"00")&amp;"|"&amp;IF(AND(VALUE(RIGHT($W$1,2))&gt;=57,VALUE(RIGHT($W$1,2))&lt;=63),$D843,"COMUM"),GABARITO!$D:$D,0)),1,0))</f>
        <v/>
      </c>
      <c r="X843" t="str">
        <f>IF(RESPOSTAS!Y843="","",IF(UPPER(RESPOSTAS!Y843)=INDEX(GABARITO!$C:$C,MATCH(TEXT(VALUE(RIGHT($X$1,2)),"00")&amp;"|"&amp;IF(AND(VALUE(RIGHT($X$1,2))&gt;=57,VALUE(RIGHT($X$1,2))&lt;=63),$D843,"COMUM"),GABARITO!$D:$D,0)),1,0))</f>
        <v/>
      </c>
      <c r="Y843" t="str">
        <f>IF(RESPOSTAS!Z843="","",IF(UPPER(RESPOSTAS!Z843)=INDEX(GABARITO!$C:$C,MATCH(TEXT(VALUE(RIGHT($Y$1,2)),"00")&amp;"|"&amp;IF(AND(VALUE(RIGHT($Y$1,2))&gt;=57,VALUE(RIGHT($Y$1,2))&lt;=63),$D843,"COMUM"),GABARITO!$D:$D,0)),1,0))</f>
        <v/>
      </c>
      <c r="Z843" t="str">
        <f>IF(RESPOSTAS!AA843="","",IF(UPPER(RESPOSTAS!AA843)=INDEX(GABARITO!$C:$C,MATCH(TEXT(VALUE(RIGHT($Z$1,2)),"00")&amp;"|"&amp;IF(AND(VALUE(RIGHT($Z$1,2))&gt;=57,VALUE(RIGHT($Z$1,2))&lt;=63),$D843,"COMUM"),GABARITO!$D:$D,0)),1,0))</f>
        <v/>
      </c>
      <c r="AA843" t="str">
        <f>IF(RESPOSTAS!AB843="","",IF(UPPER(RESPOSTAS!AB843)=INDEX(GABARITO!$C:$C,MATCH(TEXT(VALUE(RIGHT($AA$1,2)),"00")&amp;"|"&amp;IF(AND(VALUE(RIGHT($AA$1,2))&gt;=57,VALUE(RIGHT($AA$1,2))&lt;=63),$D843,"COMUM"),GABARITO!$D:$D,0)),1,0))</f>
        <v/>
      </c>
      <c r="AB843" t="str">
        <f>IF(RESPOSTAS!AC843="","",IF(UPPER(RESPOSTAS!AC843)=INDEX(GABARITO!$C:$C,MATCH(TEXT(VALUE(RIGHT($AB$1,2)),"00")&amp;"|"&amp;IF(AND(VALUE(RIGHT($AB$1,2))&gt;=57,VALUE(RIGHT($AB$1,2))&lt;=63),$D843,"COMUM"),GABARITO!$D:$D,0)),1,0))</f>
        <v/>
      </c>
      <c r="AC843" t="str">
        <f>IF(RESPOSTAS!AD843="","",IF(UPPER(RESPOSTAS!AD843)=INDEX(GABARITO!$C:$C,MATCH(TEXT(VALUE(RIGHT($AC$1,2)),"00")&amp;"|"&amp;IF(AND(VALUE(RIGHT($AC$1,2))&gt;=57,VALUE(RIGHT($AC$1,2))&lt;=63),$D843,"COMUM"),GABARITO!$D:$D,0)),1,0))</f>
        <v/>
      </c>
      <c r="AD843" t="str">
        <f>IF(RESPOSTAS!AE843="","",IF(UPPER(RESPOSTAS!AE843)=INDEX(GABARITO!$C:$C,MATCH(TEXT(VALUE(RIGHT($AD$1,2)),"00")&amp;"|"&amp;IF(AND(VALUE(RIGHT($AD$1,2))&gt;=57,VALUE(RIGHT($AD$1,2))&lt;=63),$D843,"COMUM"),GABARITO!$D:$D,0)),1,0))</f>
        <v/>
      </c>
      <c r="AE843" t="str">
        <f>IF(RESPOSTAS!AF843="","",IF(UPPER(RESPOSTAS!AF843)=INDEX(GABARITO!$C:$C,MATCH(TEXT(VALUE(RIGHT($AE$1,2)),"00")&amp;"|"&amp;IF(AND(VALUE(RIGHT($AE$1,2))&gt;=57,VALUE(RIGHT($AE$1,2))&lt;=63),$D843,"COMUM"),GABARITO!$D:$D,0)),1,0))</f>
        <v/>
      </c>
      <c r="AF843" t="str">
        <f>IF(RESPOSTAS!AG843="","",IF(UPPER(RESPOSTAS!AG843)=INDEX(GABARITO!$C:$C,MATCH(TEXT(VALUE(RIGHT($AF$1,2)),"00")&amp;"|"&amp;IF(AND(VALUE(RIGHT($AF$1,2))&gt;=57,VALUE(RIGHT($AF$1,2))&lt;=63),$D843,"COMUM"),GABARITO!$D:$D,0)),1,0))</f>
        <v/>
      </c>
      <c r="AG843" t="str">
        <f>IF(RESPOSTAS!AH843="","",IF(UPPER(RESPOSTAS!AH843)=INDEX(GABARITO!$C:$C,MATCH(TEXT(VALUE(RIGHT($AG$1,2)),"00")&amp;"|"&amp;IF(AND(VALUE(RIGHT($AG$1,2))&gt;=57,VALUE(RIGHT($AG$1,2))&lt;=63),$D843,"COMUM"),GABARITO!$D:$D,0)),1,0))</f>
        <v/>
      </c>
      <c r="AH843" t="str">
        <f>IF(RESPOSTAS!AI843="","",IF(UPPER(RESPOSTAS!AI843)=INDEX(GABARITO!$C:$C,MATCH(TEXT(VALUE(RIGHT($AH$1,2)),"00")&amp;"|"&amp;IF(AND(VALUE(RIGHT($AH$1,2))&gt;=57,VALUE(RIGHT($AH$1,2))&lt;=63),$D843,"COMUM"),GABARITO!$D:$D,0)),1,0))</f>
        <v/>
      </c>
      <c r="AI843" t="str">
        <f>IF(RESPOSTAS!AJ843="","",IF(UPPER(RESPOSTAS!AJ843)=INDEX(GABARITO!$C:$C,MATCH(TEXT(VALUE(RIGHT($AI$1,2)),"00")&amp;"|"&amp;IF(AND(VALUE(RIGHT($AI$1,2))&gt;=57,VALUE(RIGHT($AI$1,2))&lt;=63),$D843,"COMUM"),GABARITO!$D:$D,0)),1,0))</f>
        <v/>
      </c>
      <c r="AJ843" t="str">
        <f>IF(RESPOSTAS!AK843="","",IF(UPPER(RESPOSTAS!AK843)=INDEX(GABARITO!$C:$C,MATCH(TEXT(VALUE(RIGHT($AJ$1,2)),"00")&amp;"|"&amp;IF(AND(VALUE(RIGHT($AJ$1,2))&gt;=57,VALUE(RIGHT($AJ$1,2))&lt;=63),$D843,"COMUM"),GABARITO!$D:$D,0)),1,0))</f>
        <v/>
      </c>
      <c r="AK843" t="str">
        <f>IF(RESPOSTAS!AL843="","",IF(UPPER(RESPOSTAS!AL843)=INDEX(GABARITO!$C:$C,MATCH(TEXT(VALUE(RIGHT($AK$1,2)),"00")&amp;"|"&amp;IF(AND(VALUE(RIGHT($AK$1,2))&gt;=57,VALUE(RIGHT($AK$1,2))&lt;=63),$D843,"COMUM"),GABARITO!$D:$D,0)),1,0))</f>
        <v/>
      </c>
      <c r="AL843" t="str">
        <f>IF(RESPOSTAS!AM843="","",IF(UPPER(RESPOSTAS!AM843)=INDEX(GABARITO!$C:$C,MATCH(TEXT(VALUE(RIGHT($AL$1,2)),"00")&amp;"|"&amp;IF(AND(VALUE(RIGHT($AL$1,2))&gt;=57,VALUE(RIGHT($AL$1,2))&lt;=63),$D843,"COMUM"),GABARITO!$D:$D,0)),1,0))</f>
        <v/>
      </c>
      <c r="AM843" t="str">
        <f>IF(RESPOSTAS!AN843="","",IF(UPPER(RESPOSTAS!AN843)=INDEX(GABARITO!$C:$C,MATCH(TEXT(VALUE(RIGHT($AM$1,2)),"00")&amp;"|"&amp;IF(AND(VALUE(RIGHT($AM$1,2))&gt;=57,VALUE(RIGHT($AM$1,2))&lt;=63),$D843,"COMUM"),GABARITO!$D:$D,0)),1,0))</f>
        <v/>
      </c>
      <c r="AN843" t="str">
        <f>IF(RESPOSTAS!AO843="","",IF(UPPER(RESPOSTAS!AO843)=INDEX(GABARITO!$C:$C,MATCH(TEXT(VALUE(RIGHT($AN$1,2)),"00")&amp;"|"&amp;IF(AND(VALUE(RIGHT($AN$1,2))&gt;=57,VALUE(RIGHT($AN$1,2))&lt;=63),$D843,"COMUM"),GABARITO!$D:$D,0)),1,0))</f>
        <v/>
      </c>
      <c r="AO843" t="str">
        <f>IF(RESPOSTAS!AP843="","",IF(UPPER(RESPOSTAS!AP843)=INDEX(GABARITO!$C:$C,MATCH(TEXT(VALUE(RIGHT($AO$1,2)),"00")&amp;"|"&amp;IF(AND(VALUE(RIGHT($AO$1,2))&gt;=57,VALUE(RIGHT($AO$1,2))&lt;=63),$D843,"COMUM"),GABARITO!$D:$D,0)),1,0))</f>
        <v/>
      </c>
      <c r="AP843" t="str">
        <f>IF(RESPOSTAS!AQ843="","",IF(UPPER(RESPOSTAS!AQ843)=INDEX(GABARITO!$C:$C,MATCH(TEXT(VALUE(RIGHT($AP$1,2)),"00")&amp;"|"&amp;IF(AND(VALUE(RIGHT($AP$1,2))&gt;=57,VALUE(RIGHT($AP$1,2))&lt;=63),$D843,"COMUM"),GABARITO!$D:$D,0)),1,0))</f>
        <v/>
      </c>
      <c r="AQ843" t="str">
        <f>IF(RESPOSTAS!AR843="","",IF(UPPER(RESPOSTAS!AR843)=INDEX(GABARITO!$C:$C,MATCH(TEXT(VALUE(RIGHT($AQ$1,2)),"00")&amp;"|"&amp;IF(AND(VALUE(RIGHT($AQ$1,2))&gt;=57,VALUE(RIGHT($AQ$1,2))&lt;=63),$D843,"COMUM"),GABARITO!$D:$D,0)),1,0))</f>
        <v/>
      </c>
      <c r="AR843" t="str">
        <f>IF(RESPOSTAS!AS843="","",IF(UPPER(RESPOSTAS!AS843)=INDEX(GABARITO!$C:$C,MATCH(TEXT(VALUE(RIGHT($AR$1,2)),"00")&amp;"|"&amp;IF(AND(VALUE(RIGHT($AR$1,2))&gt;=57,VALUE(RIGHT($AR$1,2))&lt;=63),$D843,"COMUM"),GABARITO!$D:$D,0)),1,0))</f>
        <v/>
      </c>
      <c r="AS843" t="str">
        <f>IF(RESPOSTAS!AT843="","",IF(UPPER(RESPOSTAS!AT843)=INDEX(GABARITO!$C:$C,MATCH(TEXT(VALUE(RIGHT($AS$1,2)),"00")&amp;"|"&amp;IF(AND(VALUE(RIGHT($AS$1,2))&gt;=57,VALUE(RIGHT($AS$1,2))&lt;=63),$D843,"COMUM"),GABARITO!$D:$D,0)),1,0))</f>
        <v/>
      </c>
      <c r="AT843" t="str">
        <f>IF(RESPOSTAS!AU843="","",IF(UPPER(RESPOSTAS!AU843)=INDEX(GABARITO!$C:$C,MATCH(TEXT(VALUE(RIGHT($AT$1,2)),"00")&amp;"|"&amp;IF(AND(VALUE(RIGHT($AT$1,2))&gt;=57,VALUE(RIGHT($AT$1,2))&lt;=63),$D843,"COMUM"),GABARITO!$D:$D,0)),1,0))</f>
        <v/>
      </c>
      <c r="AU843" t="str">
        <f>IF(RESPOSTAS!AV843="","",IF(UPPER(RESPOSTAS!AV843)=INDEX(GABARITO!$C:$C,MATCH(TEXT(VALUE(RIGHT($AU$1,2)),"00")&amp;"|"&amp;IF(AND(VALUE(RIGHT($AU$1,2))&gt;=57,VALUE(RIGHT($AU$1,2))&lt;=63),$D843,"COMUM"),GABARITO!$D:$D,0)),1,0))</f>
        <v/>
      </c>
      <c r="AV843" t="str">
        <f>IF(RESPOSTAS!AW843="","",IF(UPPER(RESPOSTAS!AW843)=INDEX(GABARITO!$C:$C,MATCH(TEXT(VALUE(RIGHT($AV$1,2)),"00")&amp;"|"&amp;IF(AND(VALUE(RIGHT($AV$1,2))&gt;=57,VALUE(RIGHT($AV$1,2))&lt;=63),$D843,"COMUM"),GABARITO!$D:$D,0)),1,0))</f>
        <v/>
      </c>
      <c r="AW843" t="str">
        <f>IF(RESPOSTAS!AX843="","",IF(UPPER(RESPOSTAS!AX843)=INDEX(GABARITO!$C:$C,MATCH(TEXT(VALUE(RIGHT($AW$1,2)),"00")&amp;"|"&amp;IF(AND(VALUE(RIGHT($AW$1,2))&gt;=57,VALUE(RIGHT($AW$1,2))&lt;=63),$D843,"COMUM"),GABARITO!$D:$D,0)),1,0))</f>
        <v/>
      </c>
      <c r="AX843" t="str">
        <f>IF(RESPOSTAS!AY843="","",IF(UPPER(RESPOSTAS!AY843)=INDEX(GABARITO!$C:$C,MATCH(TEXT(VALUE(RIGHT($AX$1,2)),"00")&amp;"|"&amp;IF(AND(VALUE(RIGHT($AX$1,2))&gt;=57,VALUE(RIGHT($AX$1,2))&lt;=63),$D843,"COMUM"),GABARITO!$D:$D,0)),1,0))</f>
        <v/>
      </c>
      <c r="AY843" t="str">
        <f>IF(RESPOSTAS!AZ843="","",IF(UPPER(RESPOSTAS!AZ843)=INDEX(GABARITO!$C:$C,MATCH(TEXT(VALUE(RIGHT($AY$1,2)),"00")&amp;"|"&amp;IF(AND(VALUE(RIGHT($AY$1,2))&gt;=57,VALUE(RIGHT($AY$1,2))&lt;=63),$D843,"COMUM"),GABARITO!$D:$D,0)),1,0))</f>
        <v/>
      </c>
      <c r="AZ843" t="str">
        <f>IF(RESPOSTAS!BA843="","",IF(UPPER(RESPOSTAS!BA843)=INDEX(GABARITO!$C:$C,MATCH(TEXT(VALUE(RIGHT($AZ$1,2)),"00")&amp;"|"&amp;IF(AND(VALUE(RIGHT($AZ$1,2))&gt;=57,VALUE(RIGHT($AZ$1,2))&lt;=63),$D843,"COMUM"),GABARITO!$D:$D,0)),1,0))</f>
        <v/>
      </c>
      <c r="BA843" t="str">
        <f>IF(RESPOSTAS!BB843="","",IF(UPPER(RESPOSTAS!BB843)=INDEX(GABARITO!$C:$C,MATCH(TEXT(VALUE(RIGHT($BA$1,2)),"00")&amp;"|"&amp;IF(AND(VALUE(RIGHT($BA$1,2))&gt;=57,VALUE(RIGHT($BA$1,2))&lt;=63),$D843,"COMUM"),GABARITO!$D:$D,0)),1,0))</f>
        <v/>
      </c>
      <c r="BB843" t="str">
        <f>IF(RESPOSTAS!BC843="","",IF(UPPER(RESPOSTAS!BC843)=INDEX(GABARITO!$C:$C,MATCH(TEXT(VALUE(RIGHT($BB$1,2)),"00")&amp;"|"&amp;IF(AND(VALUE(RIGHT($BB$1,2))&gt;=57,VALUE(RIGHT($BB$1,2))&lt;=63),$D843,"COMUM"),GABARITO!$D:$D,0)),1,0))</f>
        <v/>
      </c>
      <c r="BC843" t="str">
        <f>IF(RESPOSTAS!BD843="","",IF(UPPER(RESPOSTAS!BD843)=INDEX(GABARITO!$C:$C,MATCH(TEXT(VALUE(RIGHT($BC$1,2)),"00")&amp;"|"&amp;IF(AND(VALUE(RIGHT($BC$1,2))&gt;=57,VALUE(RIGHT($BC$1,2))&lt;=63),$D843,"COMUM"),GABARITO!$D:$D,0)),1,0))</f>
        <v/>
      </c>
      <c r="BD843" t="str">
        <f>IF(RESPOSTAS!BE843="","",IF(UPPER(RESPOSTAS!BE843)=INDEX(GABARITO!$C:$C,MATCH(TEXT(VALUE(RIGHT($BD$1,2)),"00")&amp;"|"&amp;IF(AND(VALUE(RIGHT($BD$1,2))&gt;=57,VALUE(RIGHT($BD$1,2))&lt;=63),$D843,"COMUM"),GABARITO!$D:$D,0)),1,0))</f>
        <v/>
      </c>
      <c r="BE843" t="str">
        <f>IF(RESPOSTAS!BF843="","",IF(UPPER(RESPOSTAS!BF843)=INDEX(GABARITO!$C:$C,MATCH(TEXT(VALUE(RIGHT($BE$1,2)),"00")&amp;"|"&amp;IF(AND(VALUE(RIGHT($BE$1,2))&gt;=57,VALUE(RIGHT($BE$1,2))&lt;=63),$D843,"COMUM"),GABARITO!$D:$D,0)),1,0))</f>
        <v/>
      </c>
      <c r="BF843" t="str">
        <f>IF(RESPOSTAS!BG843="","",IF(UPPER(RESPOSTAS!BG843)=INDEX(GABARITO!$C:$C,MATCH(TEXT(VALUE(RIGHT($BF$1,2)),"00")&amp;"|"&amp;IF(AND(VALUE(RIGHT($BF$1,2))&gt;=57,VALUE(RIGHT($BF$1,2))&lt;=63),$D843,"COMUM"),GABARITO!$D:$D,0)),1,0))</f>
        <v/>
      </c>
      <c r="BG843" t="str">
        <f>IF(RESPOSTAS!BH843="","",IF(UPPER(RESPOSTAS!BH843)=INDEX(GABARITO!$C:$C,MATCH(TEXT(VALUE(RIGHT($BG$1,2)),"00")&amp;"|"&amp;IF(AND(VALUE(RIGHT($BG$1,2))&gt;=57,VALUE(RIGHT($BG$1,2))&lt;=63),$D843,"COMUM"),GABARITO!$D:$D,0)),1,0))</f>
        <v/>
      </c>
      <c r="BH843" t="str">
        <f>IF(RESPOSTAS!BI843="","",IF(UPPER(RESPOSTAS!BI843)=INDEX(GABARITO!$C:$C,MATCH(TEXT(VALUE(RIGHT($BH$1,2)),"00")&amp;"|"&amp;IF(AND(VALUE(RIGHT($BH$1,2))&gt;=57,VALUE(RIGHT($BH$1,2))&lt;=63),$D843,"COMUM"),GABARITO!$D:$D,0)),1,0))</f>
        <v/>
      </c>
      <c r="BI843" t="str">
        <f>IF(RESPOSTAS!BJ843="","",IF(UPPER(RESPOSTAS!BJ843)=INDEX(GABARITO!$C:$C,MATCH(TEXT(VALUE(RIGHT($BI$1,2)),"00")&amp;"|"&amp;IF(AND(VALUE(RIGHT($BI$1,2))&gt;=57,VALUE(RIGHT($BI$1,2))&lt;=63),$D843,"COMUM"),GABARITO!$D:$D,0)),1,0))</f>
        <v/>
      </c>
      <c r="BJ843" t="str">
        <f>IF(RESPOSTAS!BK843="","",IF(UPPER(RESPOSTAS!BK843)=INDEX(GABARITO!$C:$C,MATCH(TEXT(VALUE(RIGHT($BJ$1,2)),"00")&amp;"|"&amp;IF(AND(VALUE(RIGHT($BJ$1,2))&gt;=57,VALUE(RIGHT($BJ$1,2))&lt;=63),$D843,"COMUM"),GABARITO!$D:$D,0)),1,0))</f>
        <v/>
      </c>
      <c r="BK843" t="str">
        <f>IF(RESPOSTAS!BL843="","",IF(UPPER(RESPOSTAS!BL843)=INDEX(GABARITO!$C:$C,MATCH(TEXT(VALUE(RIGHT($BK$1,2)),"00")&amp;"|"&amp;IF(AND(VALUE(RIGHT($BK$1,2))&gt;=57,VALUE(RIGHT($BK$1,2))&lt;=63),$D843,"COMUM"),GABARITO!$D:$D,0)),1,0))</f>
        <v/>
      </c>
      <c r="BL843" t="str">
        <f>IF(RESPOSTAS!BM843="","",IF(UPPER(RESPOSTAS!BM843)=INDEX(GABARITO!$C:$C,MATCH(TEXT(VALUE(RIGHT($BL$1,2)),"00")&amp;"|"&amp;IF(AND(VALUE(RIGHT($BL$1,2))&gt;=57,VALUE(RIGHT($BL$1,2))&lt;=63),$D843,"COMUM"),GABARITO!$D:$D,0)),1,0))</f>
        <v/>
      </c>
      <c r="BM843" t="str">
        <f>IF(RESPOSTAS!BN843="","",IF(UPPER(RESPOSTAS!BN843)=INDEX(GABARITO!$C:$C,MATCH(TEXT(VALUE(RIGHT($BM$1,2)),"00")&amp;"|"&amp;IF(AND(VALUE(RIGHT($BM$1,2))&gt;=57,VALUE(RIGHT($BM$1,2))&lt;=63),$D843,"COMUM"),GABARITO!$D:$D,0)),1,0))</f>
        <v/>
      </c>
      <c r="BN843" t="str">
        <f>IF(RESPOSTAS!BO843="","",IF(UPPER(RESPOSTAS!BO843)=INDEX(GABARITO!$C:$C,MATCH(TEXT(VALUE(RIGHT($BN$1,2)),"00")&amp;"|"&amp;IF(AND(VALUE(RIGHT($BN$1,2))&gt;=57,VALUE(RIGHT($BN$1,2))&lt;=63),$D843,"COMUM"),GABARITO!$D:$D,0)),1,0))</f>
        <v/>
      </c>
      <c r="BO843" t="str">
        <f>IF(RESPOSTAS!BP843="","",IF(UPPER(RESPOSTAS!BP843)=INDEX(GABARITO!$C:$C,MATCH(TEXT(VALUE(RIGHT($BO$1,2)),"00")&amp;"|"&amp;IF(AND(VALUE(RIGHT($BO$1,2))&gt;=57,VALUE(RIGHT($BO$1,2))&lt;=63),$D843,"COMUM"),GABARITO!$D:$D,0)),1,0))</f>
        <v/>
      </c>
      <c r="BP843">
        <f>COUNTIF(RESPOSTAS!F843:BP843,"&lt;&gt;")</f>
        <v>0</v>
      </c>
      <c r="BQ843" t="str">
        <f t="shared" si="129"/>
        <v/>
      </c>
      <c r="BR843" s="10" t="str">
        <f t="shared" si="130"/>
        <v/>
      </c>
      <c r="BT843" s="11" t="str">
        <f t="shared" si="132"/>
        <v/>
      </c>
      <c r="BU843" s="11" t="str">
        <f t="shared" si="133"/>
        <v/>
      </c>
      <c r="BV843" s="11" t="str">
        <f t="shared" si="134"/>
        <v/>
      </c>
      <c r="BW843" s="11" t="str">
        <f t="shared" si="135"/>
        <v/>
      </c>
      <c r="BX843" s="11" t="str">
        <f t="shared" si="136"/>
        <v/>
      </c>
      <c r="BY843" s="11" t="str">
        <f t="shared" si="137"/>
        <v/>
      </c>
      <c r="BZ843" s="3" t="str">
        <f t="shared" si="131"/>
        <v/>
      </c>
    </row>
    <row r="844" spans="1:78" x14ac:dyDescent="0.25">
      <c r="A844" t="str">
        <f>IF(RESPOSTAS!A844="","",RESPOSTAS!A844)</f>
        <v/>
      </c>
      <c r="B844" t="str">
        <f>IF(RESPOSTAS!C844="","",RESPOSTAS!C844)</f>
        <v/>
      </c>
      <c r="C844" t="str">
        <f>IF(RESPOSTAS!D844="","",RESPOSTAS!D844)</f>
        <v/>
      </c>
      <c r="D844" t="str">
        <f>IF(RESPOSTAS!E844="","",RESPOSTAS!E844)</f>
        <v/>
      </c>
      <c r="E844" t="str">
        <f>IF(RESPOSTAS!F844="","",IF(UPPER(RESPOSTAS!F844)=INDEX(GABARITO!$C:$C,MATCH(TEXT(VALUE(RIGHT($E$1,2)),"00")&amp;"|"&amp;IF(AND(VALUE(RIGHT($E$1,2))&gt;=57,VALUE(RIGHT($E$1,2))&lt;=63),$D844,"COMUM"),GABARITO!$D:$D,0)),1,0))</f>
        <v/>
      </c>
      <c r="F844" t="str">
        <f>IF(RESPOSTAS!G844="","",IF(UPPER(RESPOSTAS!G844)=INDEX(GABARITO!$C:$C,MATCH(TEXT(VALUE(RIGHT($F$1,2)),"00")&amp;"|"&amp;IF(AND(VALUE(RIGHT($F$1,2))&gt;=57,VALUE(RIGHT($F$1,2))&lt;=63),$D844,"COMUM"),GABARITO!$D:$D,0)),1,0))</f>
        <v/>
      </c>
      <c r="G844" t="str">
        <f>IF(RESPOSTAS!H844="","",IF(UPPER(RESPOSTAS!H844)=INDEX(GABARITO!$C:$C,MATCH(TEXT(VALUE(RIGHT($G$1,2)),"00")&amp;"|"&amp;IF(AND(VALUE(RIGHT($G$1,2))&gt;=57,VALUE(RIGHT($G$1,2))&lt;=63),$D844,"COMUM"),GABARITO!$D:$D,0)),1,0))</f>
        <v/>
      </c>
      <c r="H844" t="str">
        <f>IF(RESPOSTAS!I844="","",IF(UPPER(RESPOSTAS!I844)=INDEX(GABARITO!$C:$C,MATCH(TEXT(VALUE(RIGHT($H$1,2)),"00")&amp;"|"&amp;IF(AND(VALUE(RIGHT($H$1,2))&gt;=57,VALUE(RIGHT($H$1,2))&lt;=63),$D844,"COMUM"),GABARITO!$D:$D,0)),1,0))</f>
        <v/>
      </c>
      <c r="I844" t="str">
        <f>IF(RESPOSTAS!J844="","",IF(UPPER(RESPOSTAS!J844)=INDEX(GABARITO!$C:$C,MATCH(TEXT(VALUE(RIGHT($I$1,2)),"00")&amp;"|"&amp;IF(AND(VALUE(RIGHT($I$1,2))&gt;=57,VALUE(RIGHT($I$1,2))&lt;=63),$D844,"COMUM"),GABARITO!$D:$D,0)),1,0))</f>
        <v/>
      </c>
      <c r="J844" t="str">
        <f>IF(RESPOSTAS!K844="","",IF(UPPER(RESPOSTAS!K844)=INDEX(GABARITO!$C:$C,MATCH(TEXT(VALUE(RIGHT($J$1,2)),"00")&amp;"|"&amp;IF(AND(VALUE(RIGHT($J$1,2))&gt;=57,VALUE(RIGHT($J$1,2))&lt;=63),$D844,"COMUM"),GABARITO!$D:$D,0)),1,0))</f>
        <v/>
      </c>
      <c r="K844" t="str">
        <f>IF(RESPOSTAS!L844="","",IF(UPPER(RESPOSTAS!L844)=INDEX(GABARITO!$C:$C,MATCH(TEXT(VALUE(RIGHT($K$1,2)),"00")&amp;"|"&amp;IF(AND(VALUE(RIGHT($K$1,2))&gt;=57,VALUE(RIGHT($K$1,2))&lt;=63),$D844,"COMUM"),GABARITO!$D:$D,0)),1,0))</f>
        <v/>
      </c>
      <c r="L844" t="str">
        <f>IF(RESPOSTAS!M844="","",IF(UPPER(RESPOSTAS!M844)=INDEX(GABARITO!$C:$C,MATCH(TEXT(VALUE(RIGHT($L$1,2)),"00")&amp;"|"&amp;IF(AND(VALUE(RIGHT($L$1,2))&gt;=57,VALUE(RIGHT($L$1,2))&lt;=63),$D844,"COMUM"),GABARITO!$D:$D,0)),1,0))</f>
        <v/>
      </c>
      <c r="M844" t="str">
        <f>IF(RESPOSTAS!N844="","",IF(UPPER(RESPOSTAS!N844)=INDEX(GABARITO!$C:$C,MATCH(TEXT(VALUE(RIGHT($M$1,2)),"00")&amp;"|"&amp;IF(AND(VALUE(RIGHT($M$1,2))&gt;=57,VALUE(RIGHT($M$1,2))&lt;=63),$D844,"COMUM"),GABARITO!$D:$D,0)),1,0))</f>
        <v/>
      </c>
      <c r="N844" t="str">
        <f>IF(RESPOSTAS!O844="","",IF(UPPER(RESPOSTAS!O844)=INDEX(GABARITO!$C:$C,MATCH(TEXT(VALUE(RIGHT($E$1,2)),"00")&amp;"|"&amp;IF(AND(VALUE(RIGHT($E$1,2))&gt;=57,VALUE(RIGHT($E$1,2))&lt;=63),$D844,"COMUM"),GABARITO!$D:$D,0)),1,0))</f>
        <v/>
      </c>
      <c r="O844" t="str">
        <f>IF(RESPOSTAS!P844="","",IF(UPPER(RESPOSTAS!P844)=INDEX(GABARITO!$C:$C,MATCH(TEXT(VALUE(RIGHT($O$1,2)),"00")&amp;"|"&amp;IF(AND(VALUE(RIGHT($O$1,2))&gt;=57,VALUE(RIGHT($O$1,2))&lt;=63),$D844,"COMUM"),GABARITO!$D:$D,0)),1,0))</f>
        <v/>
      </c>
      <c r="P844" t="str">
        <f>IF(RESPOSTAS!Q844="","",IF(UPPER(RESPOSTAS!Q844)=INDEX(GABARITO!$C:$C,MATCH(TEXT(VALUE(RIGHT($P$1,2)),"00")&amp;"|"&amp;IF(AND(VALUE(RIGHT($P$1,2))&gt;=57,VALUE(RIGHT($P$1,2))&lt;=63),$D844,"COMUM"),GABARITO!$D:$D,0)),1,0))</f>
        <v/>
      </c>
      <c r="Q844" t="str">
        <f>IF(RESPOSTAS!R844="","",IF(UPPER(RESPOSTAS!R844)=INDEX(GABARITO!$C:$C,MATCH(TEXT(VALUE(RIGHT($Q$1,2)),"00")&amp;"|"&amp;IF(AND(VALUE(RIGHT($Q$1,2))&gt;=57,VALUE(RIGHT($Q$1,2))&lt;=63),$D844,"COMUM"),GABARITO!$D:$D,0)),1,0))</f>
        <v/>
      </c>
      <c r="R844" t="str">
        <f>IF(RESPOSTAS!S844="","",IF(UPPER(RESPOSTAS!S844)=INDEX(GABARITO!$C:$C,MATCH(TEXT(VALUE(RIGHT($R$1,2)),"00")&amp;"|"&amp;IF(AND(VALUE(RIGHT($R$1,2))&gt;=57,VALUE(RIGHT($R$1,2))&lt;=63),$D844,"COMUM"),GABARITO!$D:$D,0)),1,0))</f>
        <v/>
      </c>
      <c r="S844" t="str">
        <f>IF(RESPOSTAS!T844="","",IF(UPPER(RESPOSTAS!T844)=INDEX(GABARITO!$C:$C,MATCH(TEXT(VALUE(RIGHT($S$1,2)),"00")&amp;"|"&amp;IF(AND(VALUE(RIGHT($S$1,2))&gt;=57,VALUE(RIGHT($S$1,2))&lt;=63),$D844,"COMUM"),GABARITO!$D:$D,0)),1,0))</f>
        <v/>
      </c>
      <c r="T844" t="str">
        <f>IF(RESPOSTAS!U844="","",IF(UPPER(RESPOSTAS!U844)=INDEX(GABARITO!$C:$C,MATCH(TEXT(VALUE(RIGHT($T$1,2)),"00")&amp;"|"&amp;IF(AND(VALUE(RIGHT($T$1,2))&gt;=57,VALUE(RIGHT($T$1,2))&lt;=63),$D844,"COMUM"),GABARITO!$D:$D,0)),1,0))</f>
        <v/>
      </c>
      <c r="U844" t="str">
        <f>IF(RESPOSTAS!V844="","",IF(UPPER(RESPOSTAS!V844)=INDEX(GABARITO!$C:$C,MATCH(TEXT(VALUE(RIGHT($U$1,2)),"00")&amp;"|"&amp;IF(AND(VALUE(RIGHT($U$1,2))&gt;=57,VALUE(RIGHT($U$1,2))&lt;=63),$D844,"COMUM"),GABARITO!$D:$D,0)),1,0))</f>
        <v/>
      </c>
      <c r="V844" t="str">
        <f>IF(RESPOSTAS!W844="","",IF(UPPER(RESPOSTAS!W844)=INDEX(GABARITO!$C:$C,MATCH(TEXT(VALUE(RIGHT($E$1,2)),"00")&amp;"|"&amp;IF(AND(VALUE(RIGHT($E$1,2))&gt;=57,VALUE(RIGHT($E$1,2))&lt;=63),$D844,"COMUM"),GABARITO!$D:$D,0)),1,0))</f>
        <v/>
      </c>
      <c r="W844" t="str">
        <f>IF(RESPOSTAS!X844="","",IF(UPPER(RESPOSTAS!X844)=INDEX(GABARITO!$C:$C,MATCH(TEXT(VALUE(RIGHT($W$1,2)),"00")&amp;"|"&amp;IF(AND(VALUE(RIGHT($W$1,2))&gt;=57,VALUE(RIGHT($W$1,2))&lt;=63),$D844,"COMUM"),GABARITO!$D:$D,0)),1,0))</f>
        <v/>
      </c>
      <c r="X844" t="str">
        <f>IF(RESPOSTAS!Y844="","",IF(UPPER(RESPOSTAS!Y844)=INDEX(GABARITO!$C:$C,MATCH(TEXT(VALUE(RIGHT($X$1,2)),"00")&amp;"|"&amp;IF(AND(VALUE(RIGHT($X$1,2))&gt;=57,VALUE(RIGHT($X$1,2))&lt;=63),$D844,"COMUM"),GABARITO!$D:$D,0)),1,0))</f>
        <v/>
      </c>
      <c r="Y844" t="str">
        <f>IF(RESPOSTAS!Z844="","",IF(UPPER(RESPOSTAS!Z844)=INDEX(GABARITO!$C:$C,MATCH(TEXT(VALUE(RIGHT($Y$1,2)),"00")&amp;"|"&amp;IF(AND(VALUE(RIGHT($Y$1,2))&gt;=57,VALUE(RIGHT($Y$1,2))&lt;=63),$D844,"COMUM"),GABARITO!$D:$D,0)),1,0))</f>
        <v/>
      </c>
      <c r="Z844" t="str">
        <f>IF(RESPOSTAS!AA844="","",IF(UPPER(RESPOSTAS!AA844)=INDEX(GABARITO!$C:$C,MATCH(TEXT(VALUE(RIGHT($Z$1,2)),"00")&amp;"|"&amp;IF(AND(VALUE(RIGHT($Z$1,2))&gt;=57,VALUE(RIGHT($Z$1,2))&lt;=63),$D844,"COMUM"),GABARITO!$D:$D,0)),1,0))</f>
        <v/>
      </c>
      <c r="AA844" t="str">
        <f>IF(RESPOSTAS!AB844="","",IF(UPPER(RESPOSTAS!AB844)=INDEX(GABARITO!$C:$C,MATCH(TEXT(VALUE(RIGHT($AA$1,2)),"00")&amp;"|"&amp;IF(AND(VALUE(RIGHT($AA$1,2))&gt;=57,VALUE(RIGHT($AA$1,2))&lt;=63),$D844,"COMUM"),GABARITO!$D:$D,0)),1,0))</f>
        <v/>
      </c>
      <c r="AB844" t="str">
        <f>IF(RESPOSTAS!AC844="","",IF(UPPER(RESPOSTAS!AC844)=INDEX(GABARITO!$C:$C,MATCH(TEXT(VALUE(RIGHT($AB$1,2)),"00")&amp;"|"&amp;IF(AND(VALUE(RIGHT($AB$1,2))&gt;=57,VALUE(RIGHT($AB$1,2))&lt;=63),$D844,"COMUM"),GABARITO!$D:$D,0)),1,0))</f>
        <v/>
      </c>
      <c r="AC844" t="str">
        <f>IF(RESPOSTAS!AD844="","",IF(UPPER(RESPOSTAS!AD844)=INDEX(GABARITO!$C:$C,MATCH(TEXT(VALUE(RIGHT($AC$1,2)),"00")&amp;"|"&amp;IF(AND(VALUE(RIGHT($AC$1,2))&gt;=57,VALUE(RIGHT($AC$1,2))&lt;=63),$D844,"COMUM"),GABARITO!$D:$D,0)),1,0))</f>
        <v/>
      </c>
      <c r="AD844" t="str">
        <f>IF(RESPOSTAS!AE844="","",IF(UPPER(RESPOSTAS!AE844)=INDEX(GABARITO!$C:$C,MATCH(TEXT(VALUE(RIGHT($AD$1,2)),"00")&amp;"|"&amp;IF(AND(VALUE(RIGHT($AD$1,2))&gt;=57,VALUE(RIGHT($AD$1,2))&lt;=63),$D844,"COMUM"),GABARITO!$D:$D,0)),1,0))</f>
        <v/>
      </c>
      <c r="AE844" t="str">
        <f>IF(RESPOSTAS!AF844="","",IF(UPPER(RESPOSTAS!AF844)=INDEX(GABARITO!$C:$C,MATCH(TEXT(VALUE(RIGHT($AE$1,2)),"00")&amp;"|"&amp;IF(AND(VALUE(RIGHT($AE$1,2))&gt;=57,VALUE(RIGHT($AE$1,2))&lt;=63),$D844,"COMUM"),GABARITO!$D:$D,0)),1,0))</f>
        <v/>
      </c>
      <c r="AF844" t="str">
        <f>IF(RESPOSTAS!AG844="","",IF(UPPER(RESPOSTAS!AG844)=INDEX(GABARITO!$C:$C,MATCH(TEXT(VALUE(RIGHT($AF$1,2)),"00")&amp;"|"&amp;IF(AND(VALUE(RIGHT($AF$1,2))&gt;=57,VALUE(RIGHT($AF$1,2))&lt;=63),$D844,"COMUM"),GABARITO!$D:$D,0)),1,0))</f>
        <v/>
      </c>
      <c r="AG844" t="str">
        <f>IF(RESPOSTAS!AH844="","",IF(UPPER(RESPOSTAS!AH844)=INDEX(GABARITO!$C:$C,MATCH(TEXT(VALUE(RIGHT($AG$1,2)),"00")&amp;"|"&amp;IF(AND(VALUE(RIGHT($AG$1,2))&gt;=57,VALUE(RIGHT($AG$1,2))&lt;=63),$D844,"COMUM"),GABARITO!$D:$D,0)),1,0))</f>
        <v/>
      </c>
      <c r="AH844" t="str">
        <f>IF(RESPOSTAS!AI844="","",IF(UPPER(RESPOSTAS!AI844)=INDEX(GABARITO!$C:$C,MATCH(TEXT(VALUE(RIGHT($AH$1,2)),"00")&amp;"|"&amp;IF(AND(VALUE(RIGHT($AH$1,2))&gt;=57,VALUE(RIGHT($AH$1,2))&lt;=63),$D844,"COMUM"),GABARITO!$D:$D,0)),1,0))</f>
        <v/>
      </c>
      <c r="AI844" t="str">
        <f>IF(RESPOSTAS!AJ844="","",IF(UPPER(RESPOSTAS!AJ844)=INDEX(GABARITO!$C:$C,MATCH(TEXT(VALUE(RIGHT($AI$1,2)),"00")&amp;"|"&amp;IF(AND(VALUE(RIGHT($AI$1,2))&gt;=57,VALUE(RIGHT($AI$1,2))&lt;=63),$D844,"COMUM"),GABARITO!$D:$D,0)),1,0))</f>
        <v/>
      </c>
      <c r="AJ844" t="str">
        <f>IF(RESPOSTAS!AK844="","",IF(UPPER(RESPOSTAS!AK844)=INDEX(GABARITO!$C:$C,MATCH(TEXT(VALUE(RIGHT($AJ$1,2)),"00")&amp;"|"&amp;IF(AND(VALUE(RIGHT($AJ$1,2))&gt;=57,VALUE(RIGHT($AJ$1,2))&lt;=63),$D844,"COMUM"),GABARITO!$D:$D,0)),1,0))</f>
        <v/>
      </c>
      <c r="AK844" t="str">
        <f>IF(RESPOSTAS!AL844="","",IF(UPPER(RESPOSTAS!AL844)=INDEX(GABARITO!$C:$C,MATCH(TEXT(VALUE(RIGHT($AK$1,2)),"00")&amp;"|"&amp;IF(AND(VALUE(RIGHT($AK$1,2))&gt;=57,VALUE(RIGHT($AK$1,2))&lt;=63),$D844,"COMUM"),GABARITO!$D:$D,0)),1,0))</f>
        <v/>
      </c>
      <c r="AL844" t="str">
        <f>IF(RESPOSTAS!AM844="","",IF(UPPER(RESPOSTAS!AM844)=INDEX(GABARITO!$C:$C,MATCH(TEXT(VALUE(RIGHT($AL$1,2)),"00")&amp;"|"&amp;IF(AND(VALUE(RIGHT($AL$1,2))&gt;=57,VALUE(RIGHT($AL$1,2))&lt;=63),$D844,"COMUM"),GABARITO!$D:$D,0)),1,0))</f>
        <v/>
      </c>
      <c r="AM844" t="str">
        <f>IF(RESPOSTAS!AN844="","",IF(UPPER(RESPOSTAS!AN844)=INDEX(GABARITO!$C:$C,MATCH(TEXT(VALUE(RIGHT($AM$1,2)),"00")&amp;"|"&amp;IF(AND(VALUE(RIGHT($AM$1,2))&gt;=57,VALUE(RIGHT($AM$1,2))&lt;=63),$D844,"COMUM"),GABARITO!$D:$D,0)),1,0))</f>
        <v/>
      </c>
      <c r="AN844" t="str">
        <f>IF(RESPOSTAS!AO844="","",IF(UPPER(RESPOSTAS!AO844)=INDEX(GABARITO!$C:$C,MATCH(TEXT(VALUE(RIGHT($AN$1,2)),"00")&amp;"|"&amp;IF(AND(VALUE(RIGHT($AN$1,2))&gt;=57,VALUE(RIGHT($AN$1,2))&lt;=63),$D844,"COMUM"),GABARITO!$D:$D,0)),1,0))</f>
        <v/>
      </c>
      <c r="AO844" t="str">
        <f>IF(RESPOSTAS!AP844="","",IF(UPPER(RESPOSTAS!AP844)=INDEX(GABARITO!$C:$C,MATCH(TEXT(VALUE(RIGHT($AO$1,2)),"00")&amp;"|"&amp;IF(AND(VALUE(RIGHT($AO$1,2))&gt;=57,VALUE(RIGHT($AO$1,2))&lt;=63),$D844,"COMUM"),GABARITO!$D:$D,0)),1,0))</f>
        <v/>
      </c>
      <c r="AP844" t="str">
        <f>IF(RESPOSTAS!AQ844="","",IF(UPPER(RESPOSTAS!AQ844)=INDEX(GABARITO!$C:$C,MATCH(TEXT(VALUE(RIGHT($AP$1,2)),"00")&amp;"|"&amp;IF(AND(VALUE(RIGHT($AP$1,2))&gt;=57,VALUE(RIGHT($AP$1,2))&lt;=63),$D844,"COMUM"),GABARITO!$D:$D,0)),1,0))</f>
        <v/>
      </c>
      <c r="AQ844" t="str">
        <f>IF(RESPOSTAS!AR844="","",IF(UPPER(RESPOSTAS!AR844)=INDEX(GABARITO!$C:$C,MATCH(TEXT(VALUE(RIGHT($AQ$1,2)),"00")&amp;"|"&amp;IF(AND(VALUE(RIGHT($AQ$1,2))&gt;=57,VALUE(RIGHT($AQ$1,2))&lt;=63),$D844,"COMUM"),GABARITO!$D:$D,0)),1,0))</f>
        <v/>
      </c>
      <c r="AR844" t="str">
        <f>IF(RESPOSTAS!AS844="","",IF(UPPER(RESPOSTAS!AS844)=INDEX(GABARITO!$C:$C,MATCH(TEXT(VALUE(RIGHT($AR$1,2)),"00")&amp;"|"&amp;IF(AND(VALUE(RIGHT($AR$1,2))&gt;=57,VALUE(RIGHT($AR$1,2))&lt;=63),$D844,"COMUM"),GABARITO!$D:$D,0)),1,0))</f>
        <v/>
      </c>
      <c r="AS844" t="str">
        <f>IF(RESPOSTAS!AT844="","",IF(UPPER(RESPOSTAS!AT844)=INDEX(GABARITO!$C:$C,MATCH(TEXT(VALUE(RIGHT($AS$1,2)),"00")&amp;"|"&amp;IF(AND(VALUE(RIGHT($AS$1,2))&gt;=57,VALUE(RIGHT($AS$1,2))&lt;=63),$D844,"COMUM"),GABARITO!$D:$D,0)),1,0))</f>
        <v/>
      </c>
      <c r="AT844" t="str">
        <f>IF(RESPOSTAS!AU844="","",IF(UPPER(RESPOSTAS!AU844)=INDEX(GABARITO!$C:$C,MATCH(TEXT(VALUE(RIGHT($AT$1,2)),"00")&amp;"|"&amp;IF(AND(VALUE(RIGHT($AT$1,2))&gt;=57,VALUE(RIGHT($AT$1,2))&lt;=63),$D844,"COMUM"),GABARITO!$D:$D,0)),1,0))</f>
        <v/>
      </c>
      <c r="AU844" t="str">
        <f>IF(RESPOSTAS!AV844="","",IF(UPPER(RESPOSTAS!AV844)=INDEX(GABARITO!$C:$C,MATCH(TEXT(VALUE(RIGHT($AU$1,2)),"00")&amp;"|"&amp;IF(AND(VALUE(RIGHT($AU$1,2))&gt;=57,VALUE(RIGHT($AU$1,2))&lt;=63),$D844,"COMUM"),GABARITO!$D:$D,0)),1,0))</f>
        <v/>
      </c>
      <c r="AV844" t="str">
        <f>IF(RESPOSTAS!AW844="","",IF(UPPER(RESPOSTAS!AW844)=INDEX(GABARITO!$C:$C,MATCH(TEXT(VALUE(RIGHT($AV$1,2)),"00")&amp;"|"&amp;IF(AND(VALUE(RIGHT($AV$1,2))&gt;=57,VALUE(RIGHT($AV$1,2))&lt;=63),$D844,"COMUM"),GABARITO!$D:$D,0)),1,0))</f>
        <v/>
      </c>
      <c r="AW844" t="str">
        <f>IF(RESPOSTAS!AX844="","",IF(UPPER(RESPOSTAS!AX844)=INDEX(GABARITO!$C:$C,MATCH(TEXT(VALUE(RIGHT($AW$1,2)),"00")&amp;"|"&amp;IF(AND(VALUE(RIGHT($AW$1,2))&gt;=57,VALUE(RIGHT($AW$1,2))&lt;=63),$D844,"COMUM"),GABARITO!$D:$D,0)),1,0))</f>
        <v/>
      </c>
      <c r="AX844" t="str">
        <f>IF(RESPOSTAS!AY844="","",IF(UPPER(RESPOSTAS!AY844)=INDEX(GABARITO!$C:$C,MATCH(TEXT(VALUE(RIGHT($AX$1,2)),"00")&amp;"|"&amp;IF(AND(VALUE(RIGHT($AX$1,2))&gt;=57,VALUE(RIGHT($AX$1,2))&lt;=63),$D844,"COMUM"),GABARITO!$D:$D,0)),1,0))</f>
        <v/>
      </c>
      <c r="AY844" t="str">
        <f>IF(RESPOSTAS!AZ844="","",IF(UPPER(RESPOSTAS!AZ844)=INDEX(GABARITO!$C:$C,MATCH(TEXT(VALUE(RIGHT($AY$1,2)),"00")&amp;"|"&amp;IF(AND(VALUE(RIGHT($AY$1,2))&gt;=57,VALUE(RIGHT($AY$1,2))&lt;=63),$D844,"COMUM"),GABARITO!$D:$D,0)),1,0))</f>
        <v/>
      </c>
      <c r="AZ844" t="str">
        <f>IF(RESPOSTAS!BA844="","",IF(UPPER(RESPOSTAS!BA844)=INDEX(GABARITO!$C:$C,MATCH(TEXT(VALUE(RIGHT($AZ$1,2)),"00")&amp;"|"&amp;IF(AND(VALUE(RIGHT($AZ$1,2))&gt;=57,VALUE(RIGHT($AZ$1,2))&lt;=63),$D844,"COMUM"),GABARITO!$D:$D,0)),1,0))</f>
        <v/>
      </c>
      <c r="BA844" t="str">
        <f>IF(RESPOSTAS!BB844="","",IF(UPPER(RESPOSTAS!BB844)=INDEX(GABARITO!$C:$C,MATCH(TEXT(VALUE(RIGHT($BA$1,2)),"00")&amp;"|"&amp;IF(AND(VALUE(RIGHT($BA$1,2))&gt;=57,VALUE(RIGHT($BA$1,2))&lt;=63),$D844,"COMUM"),GABARITO!$D:$D,0)),1,0))</f>
        <v/>
      </c>
      <c r="BB844" t="str">
        <f>IF(RESPOSTAS!BC844="","",IF(UPPER(RESPOSTAS!BC844)=INDEX(GABARITO!$C:$C,MATCH(TEXT(VALUE(RIGHT($BB$1,2)),"00")&amp;"|"&amp;IF(AND(VALUE(RIGHT($BB$1,2))&gt;=57,VALUE(RIGHT($BB$1,2))&lt;=63),$D844,"COMUM"),GABARITO!$D:$D,0)),1,0))</f>
        <v/>
      </c>
      <c r="BC844" t="str">
        <f>IF(RESPOSTAS!BD844="","",IF(UPPER(RESPOSTAS!BD844)=INDEX(GABARITO!$C:$C,MATCH(TEXT(VALUE(RIGHT($BC$1,2)),"00")&amp;"|"&amp;IF(AND(VALUE(RIGHT($BC$1,2))&gt;=57,VALUE(RIGHT($BC$1,2))&lt;=63),$D844,"COMUM"),GABARITO!$D:$D,0)),1,0))</f>
        <v/>
      </c>
      <c r="BD844" t="str">
        <f>IF(RESPOSTAS!BE844="","",IF(UPPER(RESPOSTAS!BE844)=INDEX(GABARITO!$C:$C,MATCH(TEXT(VALUE(RIGHT($BD$1,2)),"00")&amp;"|"&amp;IF(AND(VALUE(RIGHT($BD$1,2))&gt;=57,VALUE(RIGHT($BD$1,2))&lt;=63),$D844,"COMUM"),GABARITO!$D:$D,0)),1,0))</f>
        <v/>
      </c>
      <c r="BE844" t="str">
        <f>IF(RESPOSTAS!BF844="","",IF(UPPER(RESPOSTAS!BF844)=INDEX(GABARITO!$C:$C,MATCH(TEXT(VALUE(RIGHT($BE$1,2)),"00")&amp;"|"&amp;IF(AND(VALUE(RIGHT($BE$1,2))&gt;=57,VALUE(RIGHT($BE$1,2))&lt;=63),$D844,"COMUM"),GABARITO!$D:$D,0)),1,0))</f>
        <v/>
      </c>
      <c r="BF844" t="str">
        <f>IF(RESPOSTAS!BG844="","",IF(UPPER(RESPOSTAS!BG844)=INDEX(GABARITO!$C:$C,MATCH(TEXT(VALUE(RIGHT($BF$1,2)),"00")&amp;"|"&amp;IF(AND(VALUE(RIGHT($BF$1,2))&gt;=57,VALUE(RIGHT($BF$1,2))&lt;=63),$D844,"COMUM"),GABARITO!$D:$D,0)),1,0))</f>
        <v/>
      </c>
      <c r="BG844" t="str">
        <f>IF(RESPOSTAS!BH844="","",IF(UPPER(RESPOSTAS!BH844)=INDEX(GABARITO!$C:$C,MATCH(TEXT(VALUE(RIGHT($BG$1,2)),"00")&amp;"|"&amp;IF(AND(VALUE(RIGHT($BG$1,2))&gt;=57,VALUE(RIGHT($BG$1,2))&lt;=63),$D844,"COMUM"),GABARITO!$D:$D,0)),1,0))</f>
        <v/>
      </c>
      <c r="BH844" t="str">
        <f>IF(RESPOSTAS!BI844="","",IF(UPPER(RESPOSTAS!BI844)=INDEX(GABARITO!$C:$C,MATCH(TEXT(VALUE(RIGHT($BH$1,2)),"00")&amp;"|"&amp;IF(AND(VALUE(RIGHT($BH$1,2))&gt;=57,VALUE(RIGHT($BH$1,2))&lt;=63),$D844,"COMUM"),GABARITO!$D:$D,0)),1,0))</f>
        <v/>
      </c>
      <c r="BI844" t="str">
        <f>IF(RESPOSTAS!BJ844="","",IF(UPPER(RESPOSTAS!BJ844)=INDEX(GABARITO!$C:$C,MATCH(TEXT(VALUE(RIGHT($BI$1,2)),"00")&amp;"|"&amp;IF(AND(VALUE(RIGHT($BI$1,2))&gt;=57,VALUE(RIGHT($BI$1,2))&lt;=63),$D844,"COMUM"),GABARITO!$D:$D,0)),1,0))</f>
        <v/>
      </c>
      <c r="BJ844" t="str">
        <f>IF(RESPOSTAS!BK844="","",IF(UPPER(RESPOSTAS!BK844)=INDEX(GABARITO!$C:$C,MATCH(TEXT(VALUE(RIGHT($BJ$1,2)),"00")&amp;"|"&amp;IF(AND(VALUE(RIGHT($BJ$1,2))&gt;=57,VALUE(RIGHT($BJ$1,2))&lt;=63),$D844,"COMUM"),GABARITO!$D:$D,0)),1,0))</f>
        <v/>
      </c>
      <c r="BK844" t="str">
        <f>IF(RESPOSTAS!BL844="","",IF(UPPER(RESPOSTAS!BL844)=INDEX(GABARITO!$C:$C,MATCH(TEXT(VALUE(RIGHT($BK$1,2)),"00")&amp;"|"&amp;IF(AND(VALUE(RIGHT($BK$1,2))&gt;=57,VALUE(RIGHT($BK$1,2))&lt;=63),$D844,"COMUM"),GABARITO!$D:$D,0)),1,0))</f>
        <v/>
      </c>
      <c r="BL844" t="str">
        <f>IF(RESPOSTAS!BM844="","",IF(UPPER(RESPOSTAS!BM844)=INDEX(GABARITO!$C:$C,MATCH(TEXT(VALUE(RIGHT($BL$1,2)),"00")&amp;"|"&amp;IF(AND(VALUE(RIGHT($BL$1,2))&gt;=57,VALUE(RIGHT($BL$1,2))&lt;=63),$D844,"COMUM"),GABARITO!$D:$D,0)),1,0))</f>
        <v/>
      </c>
      <c r="BM844" t="str">
        <f>IF(RESPOSTAS!BN844="","",IF(UPPER(RESPOSTAS!BN844)=INDEX(GABARITO!$C:$C,MATCH(TEXT(VALUE(RIGHT($BM$1,2)),"00")&amp;"|"&amp;IF(AND(VALUE(RIGHT($BM$1,2))&gt;=57,VALUE(RIGHT($BM$1,2))&lt;=63),$D844,"COMUM"),GABARITO!$D:$D,0)),1,0))</f>
        <v/>
      </c>
      <c r="BN844" t="str">
        <f>IF(RESPOSTAS!BO844="","",IF(UPPER(RESPOSTAS!BO844)=INDEX(GABARITO!$C:$C,MATCH(TEXT(VALUE(RIGHT($BN$1,2)),"00")&amp;"|"&amp;IF(AND(VALUE(RIGHT($BN$1,2))&gt;=57,VALUE(RIGHT($BN$1,2))&lt;=63),$D844,"COMUM"),GABARITO!$D:$D,0)),1,0))</f>
        <v/>
      </c>
      <c r="BO844" t="str">
        <f>IF(RESPOSTAS!BP844="","",IF(UPPER(RESPOSTAS!BP844)=INDEX(GABARITO!$C:$C,MATCH(TEXT(VALUE(RIGHT($BO$1,2)),"00")&amp;"|"&amp;IF(AND(VALUE(RIGHT($BO$1,2))&gt;=57,VALUE(RIGHT($BO$1,2))&lt;=63),$D844,"COMUM"),GABARITO!$D:$D,0)),1,0))</f>
        <v/>
      </c>
      <c r="BP844">
        <f>COUNTIF(RESPOSTAS!F844:BP844,"&lt;&gt;")</f>
        <v>0</v>
      </c>
      <c r="BQ844" t="str">
        <f t="shared" si="129"/>
        <v/>
      </c>
      <c r="BR844" s="10" t="str">
        <f t="shared" si="130"/>
        <v/>
      </c>
      <c r="BT844" s="11" t="str">
        <f t="shared" si="132"/>
        <v/>
      </c>
      <c r="BU844" s="11" t="str">
        <f t="shared" si="133"/>
        <v/>
      </c>
      <c r="BV844" s="11" t="str">
        <f t="shared" si="134"/>
        <v/>
      </c>
      <c r="BW844" s="11" t="str">
        <f t="shared" si="135"/>
        <v/>
      </c>
      <c r="BX844" s="11" t="str">
        <f t="shared" si="136"/>
        <v/>
      </c>
      <c r="BY844" s="11" t="str">
        <f t="shared" si="137"/>
        <v/>
      </c>
      <c r="BZ844" s="3" t="str">
        <f t="shared" si="131"/>
        <v/>
      </c>
    </row>
    <row r="845" spans="1:78" x14ac:dyDescent="0.25">
      <c r="A845" t="str">
        <f>IF(RESPOSTAS!A845="","",RESPOSTAS!A845)</f>
        <v/>
      </c>
      <c r="B845" t="str">
        <f>IF(RESPOSTAS!C845="","",RESPOSTAS!C845)</f>
        <v/>
      </c>
      <c r="C845" t="str">
        <f>IF(RESPOSTAS!D845="","",RESPOSTAS!D845)</f>
        <v/>
      </c>
      <c r="D845" t="str">
        <f>IF(RESPOSTAS!E845="","",RESPOSTAS!E845)</f>
        <v/>
      </c>
      <c r="E845" t="str">
        <f>IF(RESPOSTAS!F845="","",IF(UPPER(RESPOSTAS!F845)=INDEX(GABARITO!$C:$C,MATCH(TEXT(VALUE(RIGHT($E$1,2)),"00")&amp;"|"&amp;IF(AND(VALUE(RIGHT($E$1,2))&gt;=57,VALUE(RIGHT($E$1,2))&lt;=63),$D845,"COMUM"),GABARITO!$D:$D,0)),1,0))</f>
        <v/>
      </c>
      <c r="F845" t="str">
        <f>IF(RESPOSTAS!G845="","",IF(UPPER(RESPOSTAS!G845)=INDEX(GABARITO!$C:$C,MATCH(TEXT(VALUE(RIGHT($F$1,2)),"00")&amp;"|"&amp;IF(AND(VALUE(RIGHT($F$1,2))&gt;=57,VALUE(RIGHT($F$1,2))&lt;=63),$D845,"COMUM"),GABARITO!$D:$D,0)),1,0))</f>
        <v/>
      </c>
      <c r="G845" t="str">
        <f>IF(RESPOSTAS!H845="","",IF(UPPER(RESPOSTAS!H845)=INDEX(GABARITO!$C:$C,MATCH(TEXT(VALUE(RIGHT($G$1,2)),"00")&amp;"|"&amp;IF(AND(VALUE(RIGHT($G$1,2))&gt;=57,VALUE(RIGHT($G$1,2))&lt;=63),$D845,"COMUM"),GABARITO!$D:$D,0)),1,0))</f>
        <v/>
      </c>
      <c r="H845" t="str">
        <f>IF(RESPOSTAS!I845="","",IF(UPPER(RESPOSTAS!I845)=INDEX(GABARITO!$C:$C,MATCH(TEXT(VALUE(RIGHT($H$1,2)),"00")&amp;"|"&amp;IF(AND(VALUE(RIGHT($H$1,2))&gt;=57,VALUE(RIGHT($H$1,2))&lt;=63),$D845,"COMUM"),GABARITO!$D:$D,0)),1,0))</f>
        <v/>
      </c>
      <c r="I845" t="str">
        <f>IF(RESPOSTAS!J845="","",IF(UPPER(RESPOSTAS!J845)=INDEX(GABARITO!$C:$C,MATCH(TEXT(VALUE(RIGHT($I$1,2)),"00")&amp;"|"&amp;IF(AND(VALUE(RIGHT($I$1,2))&gt;=57,VALUE(RIGHT($I$1,2))&lt;=63),$D845,"COMUM"),GABARITO!$D:$D,0)),1,0))</f>
        <v/>
      </c>
      <c r="J845" t="str">
        <f>IF(RESPOSTAS!K845="","",IF(UPPER(RESPOSTAS!K845)=INDEX(GABARITO!$C:$C,MATCH(TEXT(VALUE(RIGHT($J$1,2)),"00")&amp;"|"&amp;IF(AND(VALUE(RIGHT($J$1,2))&gt;=57,VALUE(RIGHT($J$1,2))&lt;=63),$D845,"COMUM"),GABARITO!$D:$D,0)),1,0))</f>
        <v/>
      </c>
      <c r="K845" t="str">
        <f>IF(RESPOSTAS!L845="","",IF(UPPER(RESPOSTAS!L845)=INDEX(GABARITO!$C:$C,MATCH(TEXT(VALUE(RIGHT($K$1,2)),"00")&amp;"|"&amp;IF(AND(VALUE(RIGHT($K$1,2))&gt;=57,VALUE(RIGHT($K$1,2))&lt;=63),$D845,"COMUM"),GABARITO!$D:$D,0)),1,0))</f>
        <v/>
      </c>
      <c r="L845" t="str">
        <f>IF(RESPOSTAS!M845="","",IF(UPPER(RESPOSTAS!M845)=INDEX(GABARITO!$C:$C,MATCH(TEXT(VALUE(RIGHT($L$1,2)),"00")&amp;"|"&amp;IF(AND(VALUE(RIGHT($L$1,2))&gt;=57,VALUE(RIGHT($L$1,2))&lt;=63),$D845,"COMUM"),GABARITO!$D:$D,0)),1,0))</f>
        <v/>
      </c>
      <c r="M845" t="str">
        <f>IF(RESPOSTAS!N845="","",IF(UPPER(RESPOSTAS!N845)=INDEX(GABARITO!$C:$C,MATCH(TEXT(VALUE(RIGHT($M$1,2)),"00")&amp;"|"&amp;IF(AND(VALUE(RIGHT($M$1,2))&gt;=57,VALUE(RIGHT($M$1,2))&lt;=63),$D845,"COMUM"),GABARITO!$D:$D,0)),1,0))</f>
        <v/>
      </c>
      <c r="N845" t="str">
        <f>IF(RESPOSTAS!O845="","",IF(UPPER(RESPOSTAS!O845)=INDEX(GABARITO!$C:$C,MATCH(TEXT(VALUE(RIGHT($E$1,2)),"00")&amp;"|"&amp;IF(AND(VALUE(RIGHT($E$1,2))&gt;=57,VALUE(RIGHT($E$1,2))&lt;=63),$D845,"COMUM"),GABARITO!$D:$D,0)),1,0))</f>
        <v/>
      </c>
      <c r="O845" t="str">
        <f>IF(RESPOSTAS!P845="","",IF(UPPER(RESPOSTAS!P845)=INDEX(GABARITO!$C:$C,MATCH(TEXT(VALUE(RIGHT($O$1,2)),"00")&amp;"|"&amp;IF(AND(VALUE(RIGHT($O$1,2))&gt;=57,VALUE(RIGHT($O$1,2))&lt;=63),$D845,"COMUM"),GABARITO!$D:$D,0)),1,0))</f>
        <v/>
      </c>
      <c r="P845" t="str">
        <f>IF(RESPOSTAS!Q845="","",IF(UPPER(RESPOSTAS!Q845)=INDEX(GABARITO!$C:$C,MATCH(TEXT(VALUE(RIGHT($P$1,2)),"00")&amp;"|"&amp;IF(AND(VALUE(RIGHT($P$1,2))&gt;=57,VALUE(RIGHT($P$1,2))&lt;=63),$D845,"COMUM"),GABARITO!$D:$D,0)),1,0))</f>
        <v/>
      </c>
      <c r="Q845" t="str">
        <f>IF(RESPOSTAS!R845="","",IF(UPPER(RESPOSTAS!R845)=INDEX(GABARITO!$C:$C,MATCH(TEXT(VALUE(RIGHT($Q$1,2)),"00")&amp;"|"&amp;IF(AND(VALUE(RIGHT($Q$1,2))&gt;=57,VALUE(RIGHT($Q$1,2))&lt;=63),$D845,"COMUM"),GABARITO!$D:$D,0)),1,0))</f>
        <v/>
      </c>
      <c r="R845" t="str">
        <f>IF(RESPOSTAS!S845="","",IF(UPPER(RESPOSTAS!S845)=INDEX(GABARITO!$C:$C,MATCH(TEXT(VALUE(RIGHT($R$1,2)),"00")&amp;"|"&amp;IF(AND(VALUE(RIGHT($R$1,2))&gt;=57,VALUE(RIGHT($R$1,2))&lt;=63),$D845,"COMUM"),GABARITO!$D:$D,0)),1,0))</f>
        <v/>
      </c>
      <c r="S845" t="str">
        <f>IF(RESPOSTAS!T845="","",IF(UPPER(RESPOSTAS!T845)=INDEX(GABARITO!$C:$C,MATCH(TEXT(VALUE(RIGHT($S$1,2)),"00")&amp;"|"&amp;IF(AND(VALUE(RIGHT($S$1,2))&gt;=57,VALUE(RIGHT($S$1,2))&lt;=63),$D845,"COMUM"),GABARITO!$D:$D,0)),1,0))</f>
        <v/>
      </c>
      <c r="T845" t="str">
        <f>IF(RESPOSTAS!U845="","",IF(UPPER(RESPOSTAS!U845)=INDEX(GABARITO!$C:$C,MATCH(TEXT(VALUE(RIGHT($T$1,2)),"00")&amp;"|"&amp;IF(AND(VALUE(RIGHT($T$1,2))&gt;=57,VALUE(RIGHT($T$1,2))&lt;=63),$D845,"COMUM"),GABARITO!$D:$D,0)),1,0))</f>
        <v/>
      </c>
      <c r="U845" t="str">
        <f>IF(RESPOSTAS!V845="","",IF(UPPER(RESPOSTAS!V845)=INDEX(GABARITO!$C:$C,MATCH(TEXT(VALUE(RIGHT($U$1,2)),"00")&amp;"|"&amp;IF(AND(VALUE(RIGHT($U$1,2))&gt;=57,VALUE(RIGHT($U$1,2))&lt;=63),$D845,"COMUM"),GABARITO!$D:$D,0)),1,0))</f>
        <v/>
      </c>
      <c r="V845" t="str">
        <f>IF(RESPOSTAS!W845="","",IF(UPPER(RESPOSTAS!W845)=INDEX(GABARITO!$C:$C,MATCH(TEXT(VALUE(RIGHT($E$1,2)),"00")&amp;"|"&amp;IF(AND(VALUE(RIGHT($E$1,2))&gt;=57,VALUE(RIGHT($E$1,2))&lt;=63),$D845,"COMUM"),GABARITO!$D:$D,0)),1,0))</f>
        <v/>
      </c>
      <c r="W845" t="str">
        <f>IF(RESPOSTAS!X845="","",IF(UPPER(RESPOSTAS!X845)=INDEX(GABARITO!$C:$C,MATCH(TEXT(VALUE(RIGHT($W$1,2)),"00")&amp;"|"&amp;IF(AND(VALUE(RIGHT($W$1,2))&gt;=57,VALUE(RIGHT($W$1,2))&lt;=63),$D845,"COMUM"),GABARITO!$D:$D,0)),1,0))</f>
        <v/>
      </c>
      <c r="X845" t="str">
        <f>IF(RESPOSTAS!Y845="","",IF(UPPER(RESPOSTAS!Y845)=INDEX(GABARITO!$C:$C,MATCH(TEXT(VALUE(RIGHT($X$1,2)),"00")&amp;"|"&amp;IF(AND(VALUE(RIGHT($X$1,2))&gt;=57,VALUE(RIGHT($X$1,2))&lt;=63),$D845,"COMUM"),GABARITO!$D:$D,0)),1,0))</f>
        <v/>
      </c>
      <c r="Y845" t="str">
        <f>IF(RESPOSTAS!Z845="","",IF(UPPER(RESPOSTAS!Z845)=INDEX(GABARITO!$C:$C,MATCH(TEXT(VALUE(RIGHT($Y$1,2)),"00")&amp;"|"&amp;IF(AND(VALUE(RIGHT($Y$1,2))&gt;=57,VALUE(RIGHT($Y$1,2))&lt;=63),$D845,"COMUM"),GABARITO!$D:$D,0)),1,0))</f>
        <v/>
      </c>
      <c r="Z845" t="str">
        <f>IF(RESPOSTAS!AA845="","",IF(UPPER(RESPOSTAS!AA845)=INDEX(GABARITO!$C:$C,MATCH(TEXT(VALUE(RIGHT($Z$1,2)),"00")&amp;"|"&amp;IF(AND(VALUE(RIGHT($Z$1,2))&gt;=57,VALUE(RIGHT($Z$1,2))&lt;=63),$D845,"COMUM"),GABARITO!$D:$D,0)),1,0))</f>
        <v/>
      </c>
      <c r="AA845" t="str">
        <f>IF(RESPOSTAS!AB845="","",IF(UPPER(RESPOSTAS!AB845)=INDEX(GABARITO!$C:$C,MATCH(TEXT(VALUE(RIGHT($AA$1,2)),"00")&amp;"|"&amp;IF(AND(VALUE(RIGHT($AA$1,2))&gt;=57,VALUE(RIGHT($AA$1,2))&lt;=63),$D845,"COMUM"),GABARITO!$D:$D,0)),1,0))</f>
        <v/>
      </c>
      <c r="AB845" t="str">
        <f>IF(RESPOSTAS!AC845="","",IF(UPPER(RESPOSTAS!AC845)=INDEX(GABARITO!$C:$C,MATCH(TEXT(VALUE(RIGHT($AB$1,2)),"00")&amp;"|"&amp;IF(AND(VALUE(RIGHT($AB$1,2))&gt;=57,VALUE(RIGHT($AB$1,2))&lt;=63),$D845,"COMUM"),GABARITO!$D:$D,0)),1,0))</f>
        <v/>
      </c>
      <c r="AC845" t="str">
        <f>IF(RESPOSTAS!AD845="","",IF(UPPER(RESPOSTAS!AD845)=INDEX(GABARITO!$C:$C,MATCH(TEXT(VALUE(RIGHT($AC$1,2)),"00")&amp;"|"&amp;IF(AND(VALUE(RIGHT($AC$1,2))&gt;=57,VALUE(RIGHT($AC$1,2))&lt;=63),$D845,"COMUM"),GABARITO!$D:$D,0)),1,0))</f>
        <v/>
      </c>
      <c r="AD845" t="str">
        <f>IF(RESPOSTAS!AE845="","",IF(UPPER(RESPOSTAS!AE845)=INDEX(GABARITO!$C:$C,MATCH(TEXT(VALUE(RIGHT($AD$1,2)),"00")&amp;"|"&amp;IF(AND(VALUE(RIGHT($AD$1,2))&gt;=57,VALUE(RIGHT($AD$1,2))&lt;=63),$D845,"COMUM"),GABARITO!$D:$D,0)),1,0))</f>
        <v/>
      </c>
      <c r="AE845" t="str">
        <f>IF(RESPOSTAS!AF845="","",IF(UPPER(RESPOSTAS!AF845)=INDEX(GABARITO!$C:$C,MATCH(TEXT(VALUE(RIGHT($AE$1,2)),"00")&amp;"|"&amp;IF(AND(VALUE(RIGHT($AE$1,2))&gt;=57,VALUE(RIGHT($AE$1,2))&lt;=63),$D845,"COMUM"),GABARITO!$D:$D,0)),1,0))</f>
        <v/>
      </c>
      <c r="AF845" t="str">
        <f>IF(RESPOSTAS!AG845="","",IF(UPPER(RESPOSTAS!AG845)=INDEX(GABARITO!$C:$C,MATCH(TEXT(VALUE(RIGHT($AF$1,2)),"00")&amp;"|"&amp;IF(AND(VALUE(RIGHT($AF$1,2))&gt;=57,VALUE(RIGHT($AF$1,2))&lt;=63),$D845,"COMUM"),GABARITO!$D:$D,0)),1,0))</f>
        <v/>
      </c>
      <c r="AG845" t="str">
        <f>IF(RESPOSTAS!AH845="","",IF(UPPER(RESPOSTAS!AH845)=INDEX(GABARITO!$C:$C,MATCH(TEXT(VALUE(RIGHT($AG$1,2)),"00")&amp;"|"&amp;IF(AND(VALUE(RIGHT($AG$1,2))&gt;=57,VALUE(RIGHT($AG$1,2))&lt;=63),$D845,"COMUM"),GABARITO!$D:$D,0)),1,0))</f>
        <v/>
      </c>
      <c r="AH845" t="str">
        <f>IF(RESPOSTAS!AI845="","",IF(UPPER(RESPOSTAS!AI845)=INDEX(GABARITO!$C:$C,MATCH(TEXT(VALUE(RIGHT($AH$1,2)),"00")&amp;"|"&amp;IF(AND(VALUE(RIGHT($AH$1,2))&gt;=57,VALUE(RIGHT($AH$1,2))&lt;=63),$D845,"COMUM"),GABARITO!$D:$D,0)),1,0))</f>
        <v/>
      </c>
      <c r="AI845" t="str">
        <f>IF(RESPOSTAS!AJ845="","",IF(UPPER(RESPOSTAS!AJ845)=INDEX(GABARITO!$C:$C,MATCH(TEXT(VALUE(RIGHT($AI$1,2)),"00")&amp;"|"&amp;IF(AND(VALUE(RIGHT($AI$1,2))&gt;=57,VALUE(RIGHT($AI$1,2))&lt;=63),$D845,"COMUM"),GABARITO!$D:$D,0)),1,0))</f>
        <v/>
      </c>
      <c r="AJ845" t="str">
        <f>IF(RESPOSTAS!AK845="","",IF(UPPER(RESPOSTAS!AK845)=INDEX(GABARITO!$C:$C,MATCH(TEXT(VALUE(RIGHT($AJ$1,2)),"00")&amp;"|"&amp;IF(AND(VALUE(RIGHT($AJ$1,2))&gt;=57,VALUE(RIGHT($AJ$1,2))&lt;=63),$D845,"COMUM"),GABARITO!$D:$D,0)),1,0))</f>
        <v/>
      </c>
      <c r="AK845" t="str">
        <f>IF(RESPOSTAS!AL845="","",IF(UPPER(RESPOSTAS!AL845)=INDEX(GABARITO!$C:$C,MATCH(TEXT(VALUE(RIGHT($AK$1,2)),"00")&amp;"|"&amp;IF(AND(VALUE(RIGHT($AK$1,2))&gt;=57,VALUE(RIGHT($AK$1,2))&lt;=63),$D845,"COMUM"),GABARITO!$D:$D,0)),1,0))</f>
        <v/>
      </c>
      <c r="AL845" t="str">
        <f>IF(RESPOSTAS!AM845="","",IF(UPPER(RESPOSTAS!AM845)=INDEX(GABARITO!$C:$C,MATCH(TEXT(VALUE(RIGHT($AL$1,2)),"00")&amp;"|"&amp;IF(AND(VALUE(RIGHT($AL$1,2))&gt;=57,VALUE(RIGHT($AL$1,2))&lt;=63),$D845,"COMUM"),GABARITO!$D:$D,0)),1,0))</f>
        <v/>
      </c>
      <c r="AM845" t="str">
        <f>IF(RESPOSTAS!AN845="","",IF(UPPER(RESPOSTAS!AN845)=INDEX(GABARITO!$C:$C,MATCH(TEXT(VALUE(RIGHT($AM$1,2)),"00")&amp;"|"&amp;IF(AND(VALUE(RIGHT($AM$1,2))&gt;=57,VALUE(RIGHT($AM$1,2))&lt;=63),$D845,"COMUM"),GABARITO!$D:$D,0)),1,0))</f>
        <v/>
      </c>
      <c r="AN845" t="str">
        <f>IF(RESPOSTAS!AO845="","",IF(UPPER(RESPOSTAS!AO845)=INDEX(GABARITO!$C:$C,MATCH(TEXT(VALUE(RIGHT($AN$1,2)),"00")&amp;"|"&amp;IF(AND(VALUE(RIGHT($AN$1,2))&gt;=57,VALUE(RIGHT($AN$1,2))&lt;=63),$D845,"COMUM"),GABARITO!$D:$D,0)),1,0))</f>
        <v/>
      </c>
      <c r="AO845" t="str">
        <f>IF(RESPOSTAS!AP845="","",IF(UPPER(RESPOSTAS!AP845)=INDEX(GABARITO!$C:$C,MATCH(TEXT(VALUE(RIGHT($AO$1,2)),"00")&amp;"|"&amp;IF(AND(VALUE(RIGHT($AO$1,2))&gt;=57,VALUE(RIGHT($AO$1,2))&lt;=63),$D845,"COMUM"),GABARITO!$D:$D,0)),1,0))</f>
        <v/>
      </c>
      <c r="AP845" t="str">
        <f>IF(RESPOSTAS!AQ845="","",IF(UPPER(RESPOSTAS!AQ845)=INDEX(GABARITO!$C:$C,MATCH(TEXT(VALUE(RIGHT($AP$1,2)),"00")&amp;"|"&amp;IF(AND(VALUE(RIGHT($AP$1,2))&gt;=57,VALUE(RIGHT($AP$1,2))&lt;=63),$D845,"COMUM"),GABARITO!$D:$D,0)),1,0))</f>
        <v/>
      </c>
      <c r="AQ845" t="str">
        <f>IF(RESPOSTAS!AR845="","",IF(UPPER(RESPOSTAS!AR845)=INDEX(GABARITO!$C:$C,MATCH(TEXT(VALUE(RIGHT($AQ$1,2)),"00")&amp;"|"&amp;IF(AND(VALUE(RIGHT($AQ$1,2))&gt;=57,VALUE(RIGHT($AQ$1,2))&lt;=63),$D845,"COMUM"),GABARITO!$D:$D,0)),1,0))</f>
        <v/>
      </c>
      <c r="AR845" t="str">
        <f>IF(RESPOSTAS!AS845="","",IF(UPPER(RESPOSTAS!AS845)=INDEX(GABARITO!$C:$C,MATCH(TEXT(VALUE(RIGHT($AR$1,2)),"00")&amp;"|"&amp;IF(AND(VALUE(RIGHT($AR$1,2))&gt;=57,VALUE(RIGHT($AR$1,2))&lt;=63),$D845,"COMUM"),GABARITO!$D:$D,0)),1,0))</f>
        <v/>
      </c>
      <c r="AS845" t="str">
        <f>IF(RESPOSTAS!AT845="","",IF(UPPER(RESPOSTAS!AT845)=INDEX(GABARITO!$C:$C,MATCH(TEXT(VALUE(RIGHT($AS$1,2)),"00")&amp;"|"&amp;IF(AND(VALUE(RIGHT($AS$1,2))&gt;=57,VALUE(RIGHT($AS$1,2))&lt;=63),$D845,"COMUM"),GABARITO!$D:$D,0)),1,0))</f>
        <v/>
      </c>
      <c r="AT845" t="str">
        <f>IF(RESPOSTAS!AU845="","",IF(UPPER(RESPOSTAS!AU845)=INDEX(GABARITO!$C:$C,MATCH(TEXT(VALUE(RIGHT($AT$1,2)),"00")&amp;"|"&amp;IF(AND(VALUE(RIGHT($AT$1,2))&gt;=57,VALUE(RIGHT($AT$1,2))&lt;=63),$D845,"COMUM"),GABARITO!$D:$D,0)),1,0))</f>
        <v/>
      </c>
      <c r="AU845" t="str">
        <f>IF(RESPOSTAS!AV845="","",IF(UPPER(RESPOSTAS!AV845)=INDEX(GABARITO!$C:$C,MATCH(TEXT(VALUE(RIGHT($AU$1,2)),"00")&amp;"|"&amp;IF(AND(VALUE(RIGHT($AU$1,2))&gt;=57,VALUE(RIGHT($AU$1,2))&lt;=63),$D845,"COMUM"),GABARITO!$D:$D,0)),1,0))</f>
        <v/>
      </c>
      <c r="AV845" t="str">
        <f>IF(RESPOSTAS!AW845="","",IF(UPPER(RESPOSTAS!AW845)=INDEX(GABARITO!$C:$C,MATCH(TEXT(VALUE(RIGHT($AV$1,2)),"00")&amp;"|"&amp;IF(AND(VALUE(RIGHT($AV$1,2))&gt;=57,VALUE(RIGHT($AV$1,2))&lt;=63),$D845,"COMUM"),GABARITO!$D:$D,0)),1,0))</f>
        <v/>
      </c>
      <c r="AW845" t="str">
        <f>IF(RESPOSTAS!AX845="","",IF(UPPER(RESPOSTAS!AX845)=INDEX(GABARITO!$C:$C,MATCH(TEXT(VALUE(RIGHT($AW$1,2)),"00")&amp;"|"&amp;IF(AND(VALUE(RIGHT($AW$1,2))&gt;=57,VALUE(RIGHT($AW$1,2))&lt;=63),$D845,"COMUM"),GABARITO!$D:$D,0)),1,0))</f>
        <v/>
      </c>
      <c r="AX845" t="str">
        <f>IF(RESPOSTAS!AY845="","",IF(UPPER(RESPOSTAS!AY845)=INDEX(GABARITO!$C:$C,MATCH(TEXT(VALUE(RIGHT($AX$1,2)),"00")&amp;"|"&amp;IF(AND(VALUE(RIGHT($AX$1,2))&gt;=57,VALUE(RIGHT($AX$1,2))&lt;=63),$D845,"COMUM"),GABARITO!$D:$D,0)),1,0))</f>
        <v/>
      </c>
      <c r="AY845" t="str">
        <f>IF(RESPOSTAS!AZ845="","",IF(UPPER(RESPOSTAS!AZ845)=INDEX(GABARITO!$C:$C,MATCH(TEXT(VALUE(RIGHT($AY$1,2)),"00")&amp;"|"&amp;IF(AND(VALUE(RIGHT($AY$1,2))&gt;=57,VALUE(RIGHT($AY$1,2))&lt;=63),$D845,"COMUM"),GABARITO!$D:$D,0)),1,0))</f>
        <v/>
      </c>
      <c r="AZ845" t="str">
        <f>IF(RESPOSTAS!BA845="","",IF(UPPER(RESPOSTAS!BA845)=INDEX(GABARITO!$C:$C,MATCH(TEXT(VALUE(RIGHT($AZ$1,2)),"00")&amp;"|"&amp;IF(AND(VALUE(RIGHT($AZ$1,2))&gt;=57,VALUE(RIGHT($AZ$1,2))&lt;=63),$D845,"COMUM"),GABARITO!$D:$D,0)),1,0))</f>
        <v/>
      </c>
      <c r="BA845" t="str">
        <f>IF(RESPOSTAS!BB845="","",IF(UPPER(RESPOSTAS!BB845)=INDEX(GABARITO!$C:$C,MATCH(TEXT(VALUE(RIGHT($BA$1,2)),"00")&amp;"|"&amp;IF(AND(VALUE(RIGHT($BA$1,2))&gt;=57,VALUE(RIGHT($BA$1,2))&lt;=63),$D845,"COMUM"),GABARITO!$D:$D,0)),1,0))</f>
        <v/>
      </c>
      <c r="BB845" t="str">
        <f>IF(RESPOSTAS!BC845="","",IF(UPPER(RESPOSTAS!BC845)=INDEX(GABARITO!$C:$C,MATCH(TEXT(VALUE(RIGHT($BB$1,2)),"00")&amp;"|"&amp;IF(AND(VALUE(RIGHT($BB$1,2))&gt;=57,VALUE(RIGHT($BB$1,2))&lt;=63),$D845,"COMUM"),GABARITO!$D:$D,0)),1,0))</f>
        <v/>
      </c>
      <c r="BC845" t="str">
        <f>IF(RESPOSTAS!BD845="","",IF(UPPER(RESPOSTAS!BD845)=INDEX(GABARITO!$C:$C,MATCH(TEXT(VALUE(RIGHT($BC$1,2)),"00")&amp;"|"&amp;IF(AND(VALUE(RIGHT($BC$1,2))&gt;=57,VALUE(RIGHT($BC$1,2))&lt;=63),$D845,"COMUM"),GABARITO!$D:$D,0)),1,0))</f>
        <v/>
      </c>
      <c r="BD845" t="str">
        <f>IF(RESPOSTAS!BE845="","",IF(UPPER(RESPOSTAS!BE845)=INDEX(GABARITO!$C:$C,MATCH(TEXT(VALUE(RIGHT($BD$1,2)),"00")&amp;"|"&amp;IF(AND(VALUE(RIGHT($BD$1,2))&gt;=57,VALUE(RIGHT($BD$1,2))&lt;=63),$D845,"COMUM"),GABARITO!$D:$D,0)),1,0))</f>
        <v/>
      </c>
      <c r="BE845" t="str">
        <f>IF(RESPOSTAS!BF845="","",IF(UPPER(RESPOSTAS!BF845)=INDEX(GABARITO!$C:$C,MATCH(TEXT(VALUE(RIGHT($BE$1,2)),"00")&amp;"|"&amp;IF(AND(VALUE(RIGHT($BE$1,2))&gt;=57,VALUE(RIGHT($BE$1,2))&lt;=63),$D845,"COMUM"),GABARITO!$D:$D,0)),1,0))</f>
        <v/>
      </c>
      <c r="BF845" t="str">
        <f>IF(RESPOSTAS!BG845="","",IF(UPPER(RESPOSTAS!BG845)=INDEX(GABARITO!$C:$C,MATCH(TEXT(VALUE(RIGHT($BF$1,2)),"00")&amp;"|"&amp;IF(AND(VALUE(RIGHT($BF$1,2))&gt;=57,VALUE(RIGHT($BF$1,2))&lt;=63),$D845,"COMUM"),GABARITO!$D:$D,0)),1,0))</f>
        <v/>
      </c>
      <c r="BG845" t="str">
        <f>IF(RESPOSTAS!BH845="","",IF(UPPER(RESPOSTAS!BH845)=INDEX(GABARITO!$C:$C,MATCH(TEXT(VALUE(RIGHT($BG$1,2)),"00")&amp;"|"&amp;IF(AND(VALUE(RIGHT($BG$1,2))&gt;=57,VALUE(RIGHT($BG$1,2))&lt;=63),$D845,"COMUM"),GABARITO!$D:$D,0)),1,0))</f>
        <v/>
      </c>
      <c r="BH845" t="str">
        <f>IF(RESPOSTAS!BI845="","",IF(UPPER(RESPOSTAS!BI845)=INDEX(GABARITO!$C:$C,MATCH(TEXT(VALUE(RIGHT($BH$1,2)),"00")&amp;"|"&amp;IF(AND(VALUE(RIGHT($BH$1,2))&gt;=57,VALUE(RIGHT($BH$1,2))&lt;=63),$D845,"COMUM"),GABARITO!$D:$D,0)),1,0))</f>
        <v/>
      </c>
      <c r="BI845" t="str">
        <f>IF(RESPOSTAS!BJ845="","",IF(UPPER(RESPOSTAS!BJ845)=INDEX(GABARITO!$C:$C,MATCH(TEXT(VALUE(RIGHT($BI$1,2)),"00")&amp;"|"&amp;IF(AND(VALUE(RIGHT($BI$1,2))&gt;=57,VALUE(RIGHT($BI$1,2))&lt;=63),$D845,"COMUM"),GABARITO!$D:$D,0)),1,0))</f>
        <v/>
      </c>
      <c r="BJ845" t="str">
        <f>IF(RESPOSTAS!BK845="","",IF(UPPER(RESPOSTAS!BK845)=INDEX(GABARITO!$C:$C,MATCH(TEXT(VALUE(RIGHT($BJ$1,2)),"00")&amp;"|"&amp;IF(AND(VALUE(RIGHT($BJ$1,2))&gt;=57,VALUE(RIGHT($BJ$1,2))&lt;=63),$D845,"COMUM"),GABARITO!$D:$D,0)),1,0))</f>
        <v/>
      </c>
      <c r="BK845" t="str">
        <f>IF(RESPOSTAS!BL845="","",IF(UPPER(RESPOSTAS!BL845)=INDEX(GABARITO!$C:$C,MATCH(TEXT(VALUE(RIGHT($BK$1,2)),"00")&amp;"|"&amp;IF(AND(VALUE(RIGHT($BK$1,2))&gt;=57,VALUE(RIGHT($BK$1,2))&lt;=63),$D845,"COMUM"),GABARITO!$D:$D,0)),1,0))</f>
        <v/>
      </c>
      <c r="BL845" t="str">
        <f>IF(RESPOSTAS!BM845="","",IF(UPPER(RESPOSTAS!BM845)=INDEX(GABARITO!$C:$C,MATCH(TEXT(VALUE(RIGHT($BL$1,2)),"00")&amp;"|"&amp;IF(AND(VALUE(RIGHT($BL$1,2))&gt;=57,VALUE(RIGHT($BL$1,2))&lt;=63),$D845,"COMUM"),GABARITO!$D:$D,0)),1,0))</f>
        <v/>
      </c>
      <c r="BM845" t="str">
        <f>IF(RESPOSTAS!BN845="","",IF(UPPER(RESPOSTAS!BN845)=INDEX(GABARITO!$C:$C,MATCH(TEXT(VALUE(RIGHT($BM$1,2)),"00")&amp;"|"&amp;IF(AND(VALUE(RIGHT($BM$1,2))&gt;=57,VALUE(RIGHT($BM$1,2))&lt;=63),$D845,"COMUM"),GABARITO!$D:$D,0)),1,0))</f>
        <v/>
      </c>
      <c r="BN845" t="str">
        <f>IF(RESPOSTAS!BO845="","",IF(UPPER(RESPOSTAS!BO845)=INDEX(GABARITO!$C:$C,MATCH(TEXT(VALUE(RIGHT($BN$1,2)),"00")&amp;"|"&amp;IF(AND(VALUE(RIGHT($BN$1,2))&gt;=57,VALUE(RIGHT($BN$1,2))&lt;=63),$D845,"COMUM"),GABARITO!$D:$D,0)),1,0))</f>
        <v/>
      </c>
      <c r="BO845" t="str">
        <f>IF(RESPOSTAS!BP845="","",IF(UPPER(RESPOSTAS!BP845)=INDEX(GABARITO!$C:$C,MATCH(TEXT(VALUE(RIGHT($BO$1,2)),"00")&amp;"|"&amp;IF(AND(VALUE(RIGHT($BO$1,2))&gt;=57,VALUE(RIGHT($BO$1,2))&lt;=63),$D845,"COMUM"),GABARITO!$D:$D,0)),1,0))</f>
        <v/>
      </c>
      <c r="BP845">
        <f>COUNTIF(RESPOSTAS!F845:BP845,"&lt;&gt;")</f>
        <v>0</v>
      </c>
      <c r="BQ845" t="str">
        <f t="shared" si="129"/>
        <v/>
      </c>
      <c r="BR845" s="10" t="str">
        <f t="shared" si="130"/>
        <v/>
      </c>
      <c r="BT845" s="11" t="str">
        <f t="shared" si="132"/>
        <v/>
      </c>
      <c r="BU845" s="11" t="str">
        <f t="shared" si="133"/>
        <v/>
      </c>
      <c r="BV845" s="11" t="str">
        <f t="shared" si="134"/>
        <v/>
      </c>
      <c r="BW845" s="11" t="str">
        <f t="shared" si="135"/>
        <v/>
      </c>
      <c r="BX845" s="11" t="str">
        <f t="shared" si="136"/>
        <v/>
      </c>
      <c r="BY845" s="11" t="str">
        <f t="shared" si="137"/>
        <v/>
      </c>
      <c r="BZ845" s="3" t="str">
        <f t="shared" si="131"/>
        <v/>
      </c>
    </row>
    <row r="846" spans="1:78" x14ac:dyDescent="0.25">
      <c r="A846" t="str">
        <f>IF(RESPOSTAS!A846="","",RESPOSTAS!A846)</f>
        <v/>
      </c>
      <c r="B846" t="str">
        <f>IF(RESPOSTAS!C846="","",RESPOSTAS!C846)</f>
        <v/>
      </c>
      <c r="C846" t="str">
        <f>IF(RESPOSTAS!D846="","",RESPOSTAS!D846)</f>
        <v/>
      </c>
      <c r="D846" t="str">
        <f>IF(RESPOSTAS!E846="","",RESPOSTAS!E846)</f>
        <v/>
      </c>
      <c r="E846" t="str">
        <f>IF(RESPOSTAS!F846="","",IF(UPPER(RESPOSTAS!F846)=INDEX(GABARITO!$C:$C,MATCH(TEXT(VALUE(RIGHT($E$1,2)),"00")&amp;"|"&amp;IF(AND(VALUE(RIGHT($E$1,2))&gt;=57,VALUE(RIGHT($E$1,2))&lt;=63),$D846,"COMUM"),GABARITO!$D:$D,0)),1,0))</f>
        <v/>
      </c>
      <c r="F846" t="str">
        <f>IF(RESPOSTAS!G846="","",IF(UPPER(RESPOSTAS!G846)=INDEX(GABARITO!$C:$C,MATCH(TEXT(VALUE(RIGHT($F$1,2)),"00")&amp;"|"&amp;IF(AND(VALUE(RIGHT($F$1,2))&gt;=57,VALUE(RIGHT($F$1,2))&lt;=63),$D846,"COMUM"),GABARITO!$D:$D,0)),1,0))</f>
        <v/>
      </c>
      <c r="G846" t="str">
        <f>IF(RESPOSTAS!H846="","",IF(UPPER(RESPOSTAS!H846)=INDEX(GABARITO!$C:$C,MATCH(TEXT(VALUE(RIGHT($G$1,2)),"00")&amp;"|"&amp;IF(AND(VALUE(RIGHT($G$1,2))&gt;=57,VALUE(RIGHT($G$1,2))&lt;=63),$D846,"COMUM"),GABARITO!$D:$D,0)),1,0))</f>
        <v/>
      </c>
      <c r="H846" t="str">
        <f>IF(RESPOSTAS!I846="","",IF(UPPER(RESPOSTAS!I846)=INDEX(GABARITO!$C:$C,MATCH(TEXT(VALUE(RIGHT($H$1,2)),"00")&amp;"|"&amp;IF(AND(VALUE(RIGHT($H$1,2))&gt;=57,VALUE(RIGHT($H$1,2))&lt;=63),$D846,"COMUM"),GABARITO!$D:$D,0)),1,0))</f>
        <v/>
      </c>
      <c r="I846" t="str">
        <f>IF(RESPOSTAS!J846="","",IF(UPPER(RESPOSTAS!J846)=INDEX(GABARITO!$C:$C,MATCH(TEXT(VALUE(RIGHT($I$1,2)),"00")&amp;"|"&amp;IF(AND(VALUE(RIGHT($I$1,2))&gt;=57,VALUE(RIGHT($I$1,2))&lt;=63),$D846,"COMUM"),GABARITO!$D:$D,0)),1,0))</f>
        <v/>
      </c>
      <c r="J846" t="str">
        <f>IF(RESPOSTAS!K846="","",IF(UPPER(RESPOSTAS!K846)=INDEX(GABARITO!$C:$C,MATCH(TEXT(VALUE(RIGHT($J$1,2)),"00")&amp;"|"&amp;IF(AND(VALUE(RIGHT($J$1,2))&gt;=57,VALUE(RIGHT($J$1,2))&lt;=63),$D846,"COMUM"),GABARITO!$D:$D,0)),1,0))</f>
        <v/>
      </c>
      <c r="K846" t="str">
        <f>IF(RESPOSTAS!L846="","",IF(UPPER(RESPOSTAS!L846)=INDEX(GABARITO!$C:$C,MATCH(TEXT(VALUE(RIGHT($K$1,2)),"00")&amp;"|"&amp;IF(AND(VALUE(RIGHT($K$1,2))&gt;=57,VALUE(RIGHT($K$1,2))&lt;=63),$D846,"COMUM"),GABARITO!$D:$D,0)),1,0))</f>
        <v/>
      </c>
      <c r="L846" t="str">
        <f>IF(RESPOSTAS!M846="","",IF(UPPER(RESPOSTAS!M846)=INDEX(GABARITO!$C:$C,MATCH(TEXT(VALUE(RIGHT($L$1,2)),"00")&amp;"|"&amp;IF(AND(VALUE(RIGHT($L$1,2))&gt;=57,VALUE(RIGHT($L$1,2))&lt;=63),$D846,"COMUM"),GABARITO!$D:$D,0)),1,0))</f>
        <v/>
      </c>
      <c r="M846" t="str">
        <f>IF(RESPOSTAS!N846="","",IF(UPPER(RESPOSTAS!N846)=INDEX(GABARITO!$C:$C,MATCH(TEXT(VALUE(RIGHT($M$1,2)),"00")&amp;"|"&amp;IF(AND(VALUE(RIGHT($M$1,2))&gt;=57,VALUE(RIGHT($M$1,2))&lt;=63),$D846,"COMUM"),GABARITO!$D:$D,0)),1,0))</f>
        <v/>
      </c>
      <c r="N846" t="str">
        <f>IF(RESPOSTAS!O846="","",IF(UPPER(RESPOSTAS!O846)=INDEX(GABARITO!$C:$C,MATCH(TEXT(VALUE(RIGHT($E$1,2)),"00")&amp;"|"&amp;IF(AND(VALUE(RIGHT($E$1,2))&gt;=57,VALUE(RIGHT($E$1,2))&lt;=63),$D846,"COMUM"),GABARITO!$D:$D,0)),1,0))</f>
        <v/>
      </c>
      <c r="O846" t="str">
        <f>IF(RESPOSTAS!P846="","",IF(UPPER(RESPOSTAS!P846)=INDEX(GABARITO!$C:$C,MATCH(TEXT(VALUE(RIGHT($O$1,2)),"00")&amp;"|"&amp;IF(AND(VALUE(RIGHT($O$1,2))&gt;=57,VALUE(RIGHT($O$1,2))&lt;=63),$D846,"COMUM"),GABARITO!$D:$D,0)),1,0))</f>
        <v/>
      </c>
      <c r="P846" t="str">
        <f>IF(RESPOSTAS!Q846="","",IF(UPPER(RESPOSTAS!Q846)=INDEX(GABARITO!$C:$C,MATCH(TEXT(VALUE(RIGHT($P$1,2)),"00")&amp;"|"&amp;IF(AND(VALUE(RIGHT($P$1,2))&gt;=57,VALUE(RIGHT($P$1,2))&lt;=63),$D846,"COMUM"),GABARITO!$D:$D,0)),1,0))</f>
        <v/>
      </c>
      <c r="Q846" t="str">
        <f>IF(RESPOSTAS!R846="","",IF(UPPER(RESPOSTAS!R846)=INDEX(GABARITO!$C:$C,MATCH(TEXT(VALUE(RIGHT($Q$1,2)),"00")&amp;"|"&amp;IF(AND(VALUE(RIGHT($Q$1,2))&gt;=57,VALUE(RIGHT($Q$1,2))&lt;=63),$D846,"COMUM"),GABARITO!$D:$D,0)),1,0))</f>
        <v/>
      </c>
      <c r="R846" t="str">
        <f>IF(RESPOSTAS!S846="","",IF(UPPER(RESPOSTAS!S846)=INDEX(GABARITO!$C:$C,MATCH(TEXT(VALUE(RIGHT($R$1,2)),"00")&amp;"|"&amp;IF(AND(VALUE(RIGHT($R$1,2))&gt;=57,VALUE(RIGHT($R$1,2))&lt;=63),$D846,"COMUM"),GABARITO!$D:$D,0)),1,0))</f>
        <v/>
      </c>
      <c r="S846" t="str">
        <f>IF(RESPOSTAS!T846="","",IF(UPPER(RESPOSTAS!T846)=INDEX(GABARITO!$C:$C,MATCH(TEXT(VALUE(RIGHT($S$1,2)),"00")&amp;"|"&amp;IF(AND(VALUE(RIGHT($S$1,2))&gt;=57,VALUE(RIGHT($S$1,2))&lt;=63),$D846,"COMUM"),GABARITO!$D:$D,0)),1,0))</f>
        <v/>
      </c>
      <c r="T846" t="str">
        <f>IF(RESPOSTAS!U846="","",IF(UPPER(RESPOSTAS!U846)=INDEX(GABARITO!$C:$C,MATCH(TEXT(VALUE(RIGHT($T$1,2)),"00")&amp;"|"&amp;IF(AND(VALUE(RIGHT($T$1,2))&gt;=57,VALUE(RIGHT($T$1,2))&lt;=63),$D846,"COMUM"),GABARITO!$D:$D,0)),1,0))</f>
        <v/>
      </c>
      <c r="U846" t="str">
        <f>IF(RESPOSTAS!V846="","",IF(UPPER(RESPOSTAS!V846)=INDEX(GABARITO!$C:$C,MATCH(TEXT(VALUE(RIGHT($U$1,2)),"00")&amp;"|"&amp;IF(AND(VALUE(RIGHT($U$1,2))&gt;=57,VALUE(RIGHT($U$1,2))&lt;=63),$D846,"COMUM"),GABARITO!$D:$D,0)),1,0))</f>
        <v/>
      </c>
      <c r="V846" t="str">
        <f>IF(RESPOSTAS!W846="","",IF(UPPER(RESPOSTAS!W846)=INDEX(GABARITO!$C:$C,MATCH(TEXT(VALUE(RIGHT($E$1,2)),"00")&amp;"|"&amp;IF(AND(VALUE(RIGHT($E$1,2))&gt;=57,VALUE(RIGHT($E$1,2))&lt;=63),$D846,"COMUM"),GABARITO!$D:$D,0)),1,0))</f>
        <v/>
      </c>
      <c r="W846" t="str">
        <f>IF(RESPOSTAS!X846="","",IF(UPPER(RESPOSTAS!X846)=INDEX(GABARITO!$C:$C,MATCH(TEXT(VALUE(RIGHT($W$1,2)),"00")&amp;"|"&amp;IF(AND(VALUE(RIGHT($W$1,2))&gt;=57,VALUE(RIGHT($W$1,2))&lt;=63),$D846,"COMUM"),GABARITO!$D:$D,0)),1,0))</f>
        <v/>
      </c>
      <c r="X846" t="str">
        <f>IF(RESPOSTAS!Y846="","",IF(UPPER(RESPOSTAS!Y846)=INDEX(GABARITO!$C:$C,MATCH(TEXT(VALUE(RIGHT($X$1,2)),"00")&amp;"|"&amp;IF(AND(VALUE(RIGHT($X$1,2))&gt;=57,VALUE(RIGHT($X$1,2))&lt;=63),$D846,"COMUM"),GABARITO!$D:$D,0)),1,0))</f>
        <v/>
      </c>
      <c r="Y846" t="str">
        <f>IF(RESPOSTAS!Z846="","",IF(UPPER(RESPOSTAS!Z846)=INDEX(GABARITO!$C:$C,MATCH(TEXT(VALUE(RIGHT($Y$1,2)),"00")&amp;"|"&amp;IF(AND(VALUE(RIGHT($Y$1,2))&gt;=57,VALUE(RIGHT($Y$1,2))&lt;=63),$D846,"COMUM"),GABARITO!$D:$D,0)),1,0))</f>
        <v/>
      </c>
      <c r="Z846" t="str">
        <f>IF(RESPOSTAS!AA846="","",IF(UPPER(RESPOSTAS!AA846)=INDEX(GABARITO!$C:$C,MATCH(TEXT(VALUE(RIGHT($Z$1,2)),"00")&amp;"|"&amp;IF(AND(VALUE(RIGHT($Z$1,2))&gt;=57,VALUE(RIGHT($Z$1,2))&lt;=63),$D846,"COMUM"),GABARITO!$D:$D,0)),1,0))</f>
        <v/>
      </c>
      <c r="AA846" t="str">
        <f>IF(RESPOSTAS!AB846="","",IF(UPPER(RESPOSTAS!AB846)=INDEX(GABARITO!$C:$C,MATCH(TEXT(VALUE(RIGHT($AA$1,2)),"00")&amp;"|"&amp;IF(AND(VALUE(RIGHT($AA$1,2))&gt;=57,VALUE(RIGHT($AA$1,2))&lt;=63),$D846,"COMUM"),GABARITO!$D:$D,0)),1,0))</f>
        <v/>
      </c>
      <c r="AB846" t="str">
        <f>IF(RESPOSTAS!AC846="","",IF(UPPER(RESPOSTAS!AC846)=INDEX(GABARITO!$C:$C,MATCH(TEXT(VALUE(RIGHT($AB$1,2)),"00")&amp;"|"&amp;IF(AND(VALUE(RIGHT($AB$1,2))&gt;=57,VALUE(RIGHT($AB$1,2))&lt;=63),$D846,"COMUM"),GABARITO!$D:$D,0)),1,0))</f>
        <v/>
      </c>
      <c r="AC846" t="str">
        <f>IF(RESPOSTAS!AD846="","",IF(UPPER(RESPOSTAS!AD846)=INDEX(GABARITO!$C:$C,MATCH(TEXT(VALUE(RIGHT($AC$1,2)),"00")&amp;"|"&amp;IF(AND(VALUE(RIGHT($AC$1,2))&gt;=57,VALUE(RIGHT($AC$1,2))&lt;=63),$D846,"COMUM"),GABARITO!$D:$D,0)),1,0))</f>
        <v/>
      </c>
      <c r="AD846" t="str">
        <f>IF(RESPOSTAS!AE846="","",IF(UPPER(RESPOSTAS!AE846)=INDEX(GABARITO!$C:$C,MATCH(TEXT(VALUE(RIGHT($AD$1,2)),"00")&amp;"|"&amp;IF(AND(VALUE(RIGHT($AD$1,2))&gt;=57,VALUE(RIGHT($AD$1,2))&lt;=63),$D846,"COMUM"),GABARITO!$D:$D,0)),1,0))</f>
        <v/>
      </c>
      <c r="AE846" t="str">
        <f>IF(RESPOSTAS!AF846="","",IF(UPPER(RESPOSTAS!AF846)=INDEX(GABARITO!$C:$C,MATCH(TEXT(VALUE(RIGHT($AE$1,2)),"00")&amp;"|"&amp;IF(AND(VALUE(RIGHT($AE$1,2))&gt;=57,VALUE(RIGHT($AE$1,2))&lt;=63),$D846,"COMUM"),GABARITO!$D:$D,0)),1,0))</f>
        <v/>
      </c>
      <c r="AF846" t="str">
        <f>IF(RESPOSTAS!AG846="","",IF(UPPER(RESPOSTAS!AG846)=INDEX(GABARITO!$C:$C,MATCH(TEXT(VALUE(RIGHT($AF$1,2)),"00")&amp;"|"&amp;IF(AND(VALUE(RIGHT($AF$1,2))&gt;=57,VALUE(RIGHT($AF$1,2))&lt;=63),$D846,"COMUM"),GABARITO!$D:$D,0)),1,0))</f>
        <v/>
      </c>
      <c r="AG846" t="str">
        <f>IF(RESPOSTAS!AH846="","",IF(UPPER(RESPOSTAS!AH846)=INDEX(GABARITO!$C:$C,MATCH(TEXT(VALUE(RIGHT($AG$1,2)),"00")&amp;"|"&amp;IF(AND(VALUE(RIGHT($AG$1,2))&gt;=57,VALUE(RIGHT($AG$1,2))&lt;=63),$D846,"COMUM"),GABARITO!$D:$D,0)),1,0))</f>
        <v/>
      </c>
      <c r="AH846" t="str">
        <f>IF(RESPOSTAS!AI846="","",IF(UPPER(RESPOSTAS!AI846)=INDEX(GABARITO!$C:$C,MATCH(TEXT(VALUE(RIGHT($AH$1,2)),"00")&amp;"|"&amp;IF(AND(VALUE(RIGHT($AH$1,2))&gt;=57,VALUE(RIGHT($AH$1,2))&lt;=63),$D846,"COMUM"),GABARITO!$D:$D,0)),1,0))</f>
        <v/>
      </c>
      <c r="AI846" t="str">
        <f>IF(RESPOSTAS!AJ846="","",IF(UPPER(RESPOSTAS!AJ846)=INDEX(GABARITO!$C:$C,MATCH(TEXT(VALUE(RIGHT($AI$1,2)),"00")&amp;"|"&amp;IF(AND(VALUE(RIGHT($AI$1,2))&gt;=57,VALUE(RIGHT($AI$1,2))&lt;=63),$D846,"COMUM"),GABARITO!$D:$D,0)),1,0))</f>
        <v/>
      </c>
      <c r="AJ846" t="str">
        <f>IF(RESPOSTAS!AK846="","",IF(UPPER(RESPOSTAS!AK846)=INDEX(GABARITO!$C:$C,MATCH(TEXT(VALUE(RIGHT($AJ$1,2)),"00")&amp;"|"&amp;IF(AND(VALUE(RIGHT($AJ$1,2))&gt;=57,VALUE(RIGHT($AJ$1,2))&lt;=63),$D846,"COMUM"),GABARITO!$D:$D,0)),1,0))</f>
        <v/>
      </c>
      <c r="AK846" t="str">
        <f>IF(RESPOSTAS!AL846="","",IF(UPPER(RESPOSTAS!AL846)=INDEX(GABARITO!$C:$C,MATCH(TEXT(VALUE(RIGHT($AK$1,2)),"00")&amp;"|"&amp;IF(AND(VALUE(RIGHT($AK$1,2))&gt;=57,VALUE(RIGHT($AK$1,2))&lt;=63),$D846,"COMUM"),GABARITO!$D:$D,0)),1,0))</f>
        <v/>
      </c>
      <c r="AL846" t="str">
        <f>IF(RESPOSTAS!AM846="","",IF(UPPER(RESPOSTAS!AM846)=INDEX(GABARITO!$C:$C,MATCH(TEXT(VALUE(RIGHT($AL$1,2)),"00")&amp;"|"&amp;IF(AND(VALUE(RIGHT($AL$1,2))&gt;=57,VALUE(RIGHT($AL$1,2))&lt;=63),$D846,"COMUM"),GABARITO!$D:$D,0)),1,0))</f>
        <v/>
      </c>
      <c r="AM846" t="str">
        <f>IF(RESPOSTAS!AN846="","",IF(UPPER(RESPOSTAS!AN846)=INDEX(GABARITO!$C:$C,MATCH(TEXT(VALUE(RIGHT($AM$1,2)),"00")&amp;"|"&amp;IF(AND(VALUE(RIGHT($AM$1,2))&gt;=57,VALUE(RIGHT($AM$1,2))&lt;=63),$D846,"COMUM"),GABARITO!$D:$D,0)),1,0))</f>
        <v/>
      </c>
      <c r="AN846" t="str">
        <f>IF(RESPOSTAS!AO846="","",IF(UPPER(RESPOSTAS!AO846)=INDEX(GABARITO!$C:$C,MATCH(TEXT(VALUE(RIGHT($AN$1,2)),"00")&amp;"|"&amp;IF(AND(VALUE(RIGHT($AN$1,2))&gt;=57,VALUE(RIGHT($AN$1,2))&lt;=63),$D846,"COMUM"),GABARITO!$D:$D,0)),1,0))</f>
        <v/>
      </c>
      <c r="AO846" t="str">
        <f>IF(RESPOSTAS!AP846="","",IF(UPPER(RESPOSTAS!AP846)=INDEX(GABARITO!$C:$C,MATCH(TEXT(VALUE(RIGHT($AO$1,2)),"00")&amp;"|"&amp;IF(AND(VALUE(RIGHT($AO$1,2))&gt;=57,VALUE(RIGHT($AO$1,2))&lt;=63),$D846,"COMUM"),GABARITO!$D:$D,0)),1,0))</f>
        <v/>
      </c>
      <c r="AP846" t="str">
        <f>IF(RESPOSTAS!AQ846="","",IF(UPPER(RESPOSTAS!AQ846)=INDEX(GABARITO!$C:$C,MATCH(TEXT(VALUE(RIGHT($AP$1,2)),"00")&amp;"|"&amp;IF(AND(VALUE(RIGHT($AP$1,2))&gt;=57,VALUE(RIGHT($AP$1,2))&lt;=63),$D846,"COMUM"),GABARITO!$D:$D,0)),1,0))</f>
        <v/>
      </c>
      <c r="AQ846" t="str">
        <f>IF(RESPOSTAS!AR846="","",IF(UPPER(RESPOSTAS!AR846)=INDEX(GABARITO!$C:$C,MATCH(TEXT(VALUE(RIGHT($AQ$1,2)),"00")&amp;"|"&amp;IF(AND(VALUE(RIGHT($AQ$1,2))&gt;=57,VALUE(RIGHT($AQ$1,2))&lt;=63),$D846,"COMUM"),GABARITO!$D:$D,0)),1,0))</f>
        <v/>
      </c>
      <c r="AR846" t="str">
        <f>IF(RESPOSTAS!AS846="","",IF(UPPER(RESPOSTAS!AS846)=INDEX(GABARITO!$C:$C,MATCH(TEXT(VALUE(RIGHT($AR$1,2)),"00")&amp;"|"&amp;IF(AND(VALUE(RIGHT($AR$1,2))&gt;=57,VALUE(RIGHT($AR$1,2))&lt;=63),$D846,"COMUM"),GABARITO!$D:$D,0)),1,0))</f>
        <v/>
      </c>
      <c r="AS846" t="str">
        <f>IF(RESPOSTAS!AT846="","",IF(UPPER(RESPOSTAS!AT846)=INDEX(GABARITO!$C:$C,MATCH(TEXT(VALUE(RIGHT($AS$1,2)),"00")&amp;"|"&amp;IF(AND(VALUE(RIGHT($AS$1,2))&gt;=57,VALUE(RIGHT($AS$1,2))&lt;=63),$D846,"COMUM"),GABARITO!$D:$D,0)),1,0))</f>
        <v/>
      </c>
      <c r="AT846" t="str">
        <f>IF(RESPOSTAS!AU846="","",IF(UPPER(RESPOSTAS!AU846)=INDEX(GABARITO!$C:$C,MATCH(TEXT(VALUE(RIGHT($AT$1,2)),"00")&amp;"|"&amp;IF(AND(VALUE(RIGHT($AT$1,2))&gt;=57,VALUE(RIGHT($AT$1,2))&lt;=63),$D846,"COMUM"),GABARITO!$D:$D,0)),1,0))</f>
        <v/>
      </c>
      <c r="AU846" t="str">
        <f>IF(RESPOSTAS!AV846="","",IF(UPPER(RESPOSTAS!AV846)=INDEX(GABARITO!$C:$C,MATCH(TEXT(VALUE(RIGHT($AU$1,2)),"00")&amp;"|"&amp;IF(AND(VALUE(RIGHT($AU$1,2))&gt;=57,VALUE(RIGHT($AU$1,2))&lt;=63),$D846,"COMUM"),GABARITO!$D:$D,0)),1,0))</f>
        <v/>
      </c>
      <c r="AV846" t="str">
        <f>IF(RESPOSTAS!AW846="","",IF(UPPER(RESPOSTAS!AW846)=INDEX(GABARITO!$C:$C,MATCH(TEXT(VALUE(RIGHT($AV$1,2)),"00")&amp;"|"&amp;IF(AND(VALUE(RIGHT($AV$1,2))&gt;=57,VALUE(RIGHT($AV$1,2))&lt;=63),$D846,"COMUM"),GABARITO!$D:$D,0)),1,0))</f>
        <v/>
      </c>
      <c r="AW846" t="str">
        <f>IF(RESPOSTAS!AX846="","",IF(UPPER(RESPOSTAS!AX846)=INDEX(GABARITO!$C:$C,MATCH(TEXT(VALUE(RIGHT($AW$1,2)),"00")&amp;"|"&amp;IF(AND(VALUE(RIGHT($AW$1,2))&gt;=57,VALUE(RIGHT($AW$1,2))&lt;=63),$D846,"COMUM"),GABARITO!$D:$D,0)),1,0))</f>
        <v/>
      </c>
      <c r="AX846" t="str">
        <f>IF(RESPOSTAS!AY846="","",IF(UPPER(RESPOSTAS!AY846)=INDEX(GABARITO!$C:$C,MATCH(TEXT(VALUE(RIGHT($AX$1,2)),"00")&amp;"|"&amp;IF(AND(VALUE(RIGHT($AX$1,2))&gt;=57,VALUE(RIGHT($AX$1,2))&lt;=63),$D846,"COMUM"),GABARITO!$D:$D,0)),1,0))</f>
        <v/>
      </c>
      <c r="AY846" t="str">
        <f>IF(RESPOSTAS!AZ846="","",IF(UPPER(RESPOSTAS!AZ846)=INDEX(GABARITO!$C:$C,MATCH(TEXT(VALUE(RIGHT($AY$1,2)),"00")&amp;"|"&amp;IF(AND(VALUE(RIGHT($AY$1,2))&gt;=57,VALUE(RIGHT($AY$1,2))&lt;=63),$D846,"COMUM"),GABARITO!$D:$D,0)),1,0))</f>
        <v/>
      </c>
      <c r="AZ846" t="str">
        <f>IF(RESPOSTAS!BA846="","",IF(UPPER(RESPOSTAS!BA846)=INDEX(GABARITO!$C:$C,MATCH(TEXT(VALUE(RIGHT($AZ$1,2)),"00")&amp;"|"&amp;IF(AND(VALUE(RIGHT($AZ$1,2))&gt;=57,VALUE(RIGHT($AZ$1,2))&lt;=63),$D846,"COMUM"),GABARITO!$D:$D,0)),1,0))</f>
        <v/>
      </c>
      <c r="BA846" t="str">
        <f>IF(RESPOSTAS!BB846="","",IF(UPPER(RESPOSTAS!BB846)=INDEX(GABARITO!$C:$C,MATCH(TEXT(VALUE(RIGHT($BA$1,2)),"00")&amp;"|"&amp;IF(AND(VALUE(RIGHT($BA$1,2))&gt;=57,VALUE(RIGHT($BA$1,2))&lt;=63),$D846,"COMUM"),GABARITO!$D:$D,0)),1,0))</f>
        <v/>
      </c>
      <c r="BB846" t="str">
        <f>IF(RESPOSTAS!BC846="","",IF(UPPER(RESPOSTAS!BC846)=INDEX(GABARITO!$C:$C,MATCH(TEXT(VALUE(RIGHT($BB$1,2)),"00")&amp;"|"&amp;IF(AND(VALUE(RIGHT($BB$1,2))&gt;=57,VALUE(RIGHT($BB$1,2))&lt;=63),$D846,"COMUM"),GABARITO!$D:$D,0)),1,0))</f>
        <v/>
      </c>
      <c r="BC846" t="str">
        <f>IF(RESPOSTAS!BD846="","",IF(UPPER(RESPOSTAS!BD846)=INDEX(GABARITO!$C:$C,MATCH(TEXT(VALUE(RIGHT($BC$1,2)),"00")&amp;"|"&amp;IF(AND(VALUE(RIGHT($BC$1,2))&gt;=57,VALUE(RIGHT($BC$1,2))&lt;=63),$D846,"COMUM"),GABARITO!$D:$D,0)),1,0))</f>
        <v/>
      </c>
      <c r="BD846" t="str">
        <f>IF(RESPOSTAS!BE846="","",IF(UPPER(RESPOSTAS!BE846)=INDEX(GABARITO!$C:$C,MATCH(TEXT(VALUE(RIGHT($BD$1,2)),"00")&amp;"|"&amp;IF(AND(VALUE(RIGHT($BD$1,2))&gt;=57,VALUE(RIGHT($BD$1,2))&lt;=63),$D846,"COMUM"),GABARITO!$D:$D,0)),1,0))</f>
        <v/>
      </c>
      <c r="BE846" t="str">
        <f>IF(RESPOSTAS!BF846="","",IF(UPPER(RESPOSTAS!BF846)=INDEX(GABARITO!$C:$C,MATCH(TEXT(VALUE(RIGHT($BE$1,2)),"00")&amp;"|"&amp;IF(AND(VALUE(RIGHT($BE$1,2))&gt;=57,VALUE(RIGHT($BE$1,2))&lt;=63),$D846,"COMUM"),GABARITO!$D:$D,0)),1,0))</f>
        <v/>
      </c>
      <c r="BF846" t="str">
        <f>IF(RESPOSTAS!BG846="","",IF(UPPER(RESPOSTAS!BG846)=INDEX(GABARITO!$C:$C,MATCH(TEXT(VALUE(RIGHT($BF$1,2)),"00")&amp;"|"&amp;IF(AND(VALUE(RIGHT($BF$1,2))&gt;=57,VALUE(RIGHT($BF$1,2))&lt;=63),$D846,"COMUM"),GABARITO!$D:$D,0)),1,0))</f>
        <v/>
      </c>
      <c r="BG846" t="str">
        <f>IF(RESPOSTAS!BH846="","",IF(UPPER(RESPOSTAS!BH846)=INDEX(GABARITO!$C:$C,MATCH(TEXT(VALUE(RIGHT($BG$1,2)),"00")&amp;"|"&amp;IF(AND(VALUE(RIGHT($BG$1,2))&gt;=57,VALUE(RIGHT($BG$1,2))&lt;=63),$D846,"COMUM"),GABARITO!$D:$D,0)),1,0))</f>
        <v/>
      </c>
      <c r="BH846" t="str">
        <f>IF(RESPOSTAS!BI846="","",IF(UPPER(RESPOSTAS!BI846)=INDEX(GABARITO!$C:$C,MATCH(TEXT(VALUE(RIGHT($BH$1,2)),"00")&amp;"|"&amp;IF(AND(VALUE(RIGHT($BH$1,2))&gt;=57,VALUE(RIGHT($BH$1,2))&lt;=63),$D846,"COMUM"),GABARITO!$D:$D,0)),1,0))</f>
        <v/>
      </c>
      <c r="BI846" t="str">
        <f>IF(RESPOSTAS!BJ846="","",IF(UPPER(RESPOSTAS!BJ846)=INDEX(GABARITO!$C:$C,MATCH(TEXT(VALUE(RIGHT($BI$1,2)),"00")&amp;"|"&amp;IF(AND(VALUE(RIGHT($BI$1,2))&gt;=57,VALUE(RIGHT($BI$1,2))&lt;=63),$D846,"COMUM"),GABARITO!$D:$D,0)),1,0))</f>
        <v/>
      </c>
      <c r="BJ846" t="str">
        <f>IF(RESPOSTAS!BK846="","",IF(UPPER(RESPOSTAS!BK846)=INDEX(GABARITO!$C:$C,MATCH(TEXT(VALUE(RIGHT($BJ$1,2)),"00")&amp;"|"&amp;IF(AND(VALUE(RIGHT($BJ$1,2))&gt;=57,VALUE(RIGHT($BJ$1,2))&lt;=63),$D846,"COMUM"),GABARITO!$D:$D,0)),1,0))</f>
        <v/>
      </c>
      <c r="BK846" t="str">
        <f>IF(RESPOSTAS!BL846="","",IF(UPPER(RESPOSTAS!BL846)=INDEX(GABARITO!$C:$C,MATCH(TEXT(VALUE(RIGHT($BK$1,2)),"00")&amp;"|"&amp;IF(AND(VALUE(RIGHT($BK$1,2))&gt;=57,VALUE(RIGHT($BK$1,2))&lt;=63),$D846,"COMUM"),GABARITO!$D:$D,0)),1,0))</f>
        <v/>
      </c>
      <c r="BL846" t="str">
        <f>IF(RESPOSTAS!BM846="","",IF(UPPER(RESPOSTAS!BM846)=INDEX(GABARITO!$C:$C,MATCH(TEXT(VALUE(RIGHT($BL$1,2)),"00")&amp;"|"&amp;IF(AND(VALUE(RIGHT($BL$1,2))&gt;=57,VALUE(RIGHT($BL$1,2))&lt;=63),$D846,"COMUM"),GABARITO!$D:$D,0)),1,0))</f>
        <v/>
      </c>
      <c r="BM846" t="str">
        <f>IF(RESPOSTAS!BN846="","",IF(UPPER(RESPOSTAS!BN846)=INDEX(GABARITO!$C:$C,MATCH(TEXT(VALUE(RIGHT($BM$1,2)),"00")&amp;"|"&amp;IF(AND(VALUE(RIGHT($BM$1,2))&gt;=57,VALUE(RIGHT($BM$1,2))&lt;=63),$D846,"COMUM"),GABARITO!$D:$D,0)),1,0))</f>
        <v/>
      </c>
      <c r="BN846" t="str">
        <f>IF(RESPOSTAS!BO846="","",IF(UPPER(RESPOSTAS!BO846)=INDEX(GABARITO!$C:$C,MATCH(TEXT(VALUE(RIGHT($BN$1,2)),"00")&amp;"|"&amp;IF(AND(VALUE(RIGHT($BN$1,2))&gt;=57,VALUE(RIGHT($BN$1,2))&lt;=63),$D846,"COMUM"),GABARITO!$D:$D,0)),1,0))</f>
        <v/>
      </c>
      <c r="BO846" t="str">
        <f>IF(RESPOSTAS!BP846="","",IF(UPPER(RESPOSTAS!BP846)=INDEX(GABARITO!$C:$C,MATCH(TEXT(VALUE(RIGHT($BO$1,2)),"00")&amp;"|"&amp;IF(AND(VALUE(RIGHT($BO$1,2))&gt;=57,VALUE(RIGHT($BO$1,2))&lt;=63),$D846,"COMUM"),GABARITO!$D:$D,0)),1,0))</f>
        <v/>
      </c>
      <c r="BP846">
        <f>COUNTIF(RESPOSTAS!F846:BP846,"&lt;&gt;")</f>
        <v>0</v>
      </c>
      <c r="BQ846" t="str">
        <f t="shared" si="129"/>
        <v/>
      </c>
      <c r="BR846" s="10" t="str">
        <f t="shared" si="130"/>
        <v/>
      </c>
      <c r="BT846" s="11" t="str">
        <f t="shared" si="132"/>
        <v/>
      </c>
      <c r="BU846" s="11" t="str">
        <f t="shared" si="133"/>
        <v/>
      </c>
      <c r="BV846" s="11" t="str">
        <f t="shared" si="134"/>
        <v/>
      </c>
      <c r="BW846" s="11" t="str">
        <f t="shared" si="135"/>
        <v/>
      </c>
      <c r="BX846" s="11" t="str">
        <f t="shared" si="136"/>
        <v/>
      </c>
      <c r="BY846" s="11" t="str">
        <f t="shared" si="137"/>
        <v/>
      </c>
      <c r="BZ846" s="3" t="str">
        <f t="shared" si="131"/>
        <v/>
      </c>
    </row>
    <row r="847" spans="1:78" x14ac:dyDescent="0.25">
      <c r="A847" t="str">
        <f>IF(RESPOSTAS!A847="","",RESPOSTAS!A847)</f>
        <v/>
      </c>
      <c r="B847" t="str">
        <f>IF(RESPOSTAS!C847="","",RESPOSTAS!C847)</f>
        <v/>
      </c>
      <c r="C847" t="str">
        <f>IF(RESPOSTAS!D847="","",RESPOSTAS!D847)</f>
        <v/>
      </c>
      <c r="D847" t="str">
        <f>IF(RESPOSTAS!E847="","",RESPOSTAS!E847)</f>
        <v/>
      </c>
      <c r="E847" t="str">
        <f>IF(RESPOSTAS!F847="","",IF(UPPER(RESPOSTAS!F847)=INDEX(GABARITO!$C:$C,MATCH(TEXT(VALUE(RIGHT($E$1,2)),"00")&amp;"|"&amp;IF(AND(VALUE(RIGHT($E$1,2))&gt;=57,VALUE(RIGHT($E$1,2))&lt;=63),$D847,"COMUM"),GABARITO!$D:$D,0)),1,0))</f>
        <v/>
      </c>
      <c r="F847" t="str">
        <f>IF(RESPOSTAS!G847="","",IF(UPPER(RESPOSTAS!G847)=INDEX(GABARITO!$C:$C,MATCH(TEXT(VALUE(RIGHT($F$1,2)),"00")&amp;"|"&amp;IF(AND(VALUE(RIGHT($F$1,2))&gt;=57,VALUE(RIGHT($F$1,2))&lt;=63),$D847,"COMUM"),GABARITO!$D:$D,0)),1,0))</f>
        <v/>
      </c>
      <c r="G847" t="str">
        <f>IF(RESPOSTAS!H847="","",IF(UPPER(RESPOSTAS!H847)=INDEX(GABARITO!$C:$C,MATCH(TEXT(VALUE(RIGHT($G$1,2)),"00")&amp;"|"&amp;IF(AND(VALUE(RIGHT($G$1,2))&gt;=57,VALUE(RIGHT($G$1,2))&lt;=63),$D847,"COMUM"),GABARITO!$D:$D,0)),1,0))</f>
        <v/>
      </c>
      <c r="H847" t="str">
        <f>IF(RESPOSTAS!I847="","",IF(UPPER(RESPOSTAS!I847)=INDEX(GABARITO!$C:$C,MATCH(TEXT(VALUE(RIGHT($H$1,2)),"00")&amp;"|"&amp;IF(AND(VALUE(RIGHT($H$1,2))&gt;=57,VALUE(RIGHT($H$1,2))&lt;=63),$D847,"COMUM"),GABARITO!$D:$D,0)),1,0))</f>
        <v/>
      </c>
      <c r="I847" t="str">
        <f>IF(RESPOSTAS!J847="","",IF(UPPER(RESPOSTAS!J847)=INDEX(GABARITO!$C:$C,MATCH(TEXT(VALUE(RIGHT($I$1,2)),"00")&amp;"|"&amp;IF(AND(VALUE(RIGHT($I$1,2))&gt;=57,VALUE(RIGHT($I$1,2))&lt;=63),$D847,"COMUM"),GABARITO!$D:$D,0)),1,0))</f>
        <v/>
      </c>
      <c r="J847" t="str">
        <f>IF(RESPOSTAS!K847="","",IF(UPPER(RESPOSTAS!K847)=INDEX(GABARITO!$C:$C,MATCH(TEXT(VALUE(RIGHT($J$1,2)),"00")&amp;"|"&amp;IF(AND(VALUE(RIGHT($J$1,2))&gt;=57,VALUE(RIGHT($J$1,2))&lt;=63),$D847,"COMUM"),GABARITO!$D:$D,0)),1,0))</f>
        <v/>
      </c>
      <c r="K847" t="str">
        <f>IF(RESPOSTAS!L847="","",IF(UPPER(RESPOSTAS!L847)=INDEX(GABARITO!$C:$C,MATCH(TEXT(VALUE(RIGHT($K$1,2)),"00")&amp;"|"&amp;IF(AND(VALUE(RIGHT($K$1,2))&gt;=57,VALUE(RIGHT($K$1,2))&lt;=63),$D847,"COMUM"),GABARITO!$D:$D,0)),1,0))</f>
        <v/>
      </c>
      <c r="L847" t="str">
        <f>IF(RESPOSTAS!M847="","",IF(UPPER(RESPOSTAS!M847)=INDEX(GABARITO!$C:$C,MATCH(TEXT(VALUE(RIGHT($L$1,2)),"00")&amp;"|"&amp;IF(AND(VALUE(RIGHT($L$1,2))&gt;=57,VALUE(RIGHT($L$1,2))&lt;=63),$D847,"COMUM"),GABARITO!$D:$D,0)),1,0))</f>
        <v/>
      </c>
      <c r="M847" t="str">
        <f>IF(RESPOSTAS!N847="","",IF(UPPER(RESPOSTAS!N847)=INDEX(GABARITO!$C:$C,MATCH(TEXT(VALUE(RIGHT($M$1,2)),"00")&amp;"|"&amp;IF(AND(VALUE(RIGHT($M$1,2))&gt;=57,VALUE(RIGHT($M$1,2))&lt;=63),$D847,"COMUM"),GABARITO!$D:$D,0)),1,0))</f>
        <v/>
      </c>
      <c r="N847" t="str">
        <f>IF(RESPOSTAS!O847="","",IF(UPPER(RESPOSTAS!O847)=INDEX(GABARITO!$C:$C,MATCH(TEXT(VALUE(RIGHT($E$1,2)),"00")&amp;"|"&amp;IF(AND(VALUE(RIGHT($E$1,2))&gt;=57,VALUE(RIGHT($E$1,2))&lt;=63),$D847,"COMUM"),GABARITO!$D:$D,0)),1,0))</f>
        <v/>
      </c>
      <c r="O847" t="str">
        <f>IF(RESPOSTAS!P847="","",IF(UPPER(RESPOSTAS!P847)=INDEX(GABARITO!$C:$C,MATCH(TEXT(VALUE(RIGHT($O$1,2)),"00")&amp;"|"&amp;IF(AND(VALUE(RIGHT($O$1,2))&gt;=57,VALUE(RIGHT($O$1,2))&lt;=63),$D847,"COMUM"),GABARITO!$D:$D,0)),1,0))</f>
        <v/>
      </c>
      <c r="P847" t="str">
        <f>IF(RESPOSTAS!Q847="","",IF(UPPER(RESPOSTAS!Q847)=INDEX(GABARITO!$C:$C,MATCH(TEXT(VALUE(RIGHT($P$1,2)),"00")&amp;"|"&amp;IF(AND(VALUE(RIGHT($P$1,2))&gt;=57,VALUE(RIGHT($P$1,2))&lt;=63),$D847,"COMUM"),GABARITO!$D:$D,0)),1,0))</f>
        <v/>
      </c>
      <c r="Q847" t="str">
        <f>IF(RESPOSTAS!R847="","",IF(UPPER(RESPOSTAS!R847)=INDEX(GABARITO!$C:$C,MATCH(TEXT(VALUE(RIGHT($Q$1,2)),"00")&amp;"|"&amp;IF(AND(VALUE(RIGHT($Q$1,2))&gt;=57,VALUE(RIGHT($Q$1,2))&lt;=63),$D847,"COMUM"),GABARITO!$D:$D,0)),1,0))</f>
        <v/>
      </c>
      <c r="R847" t="str">
        <f>IF(RESPOSTAS!S847="","",IF(UPPER(RESPOSTAS!S847)=INDEX(GABARITO!$C:$C,MATCH(TEXT(VALUE(RIGHT($R$1,2)),"00")&amp;"|"&amp;IF(AND(VALUE(RIGHT($R$1,2))&gt;=57,VALUE(RIGHT($R$1,2))&lt;=63),$D847,"COMUM"),GABARITO!$D:$D,0)),1,0))</f>
        <v/>
      </c>
      <c r="S847" t="str">
        <f>IF(RESPOSTAS!T847="","",IF(UPPER(RESPOSTAS!T847)=INDEX(GABARITO!$C:$C,MATCH(TEXT(VALUE(RIGHT($S$1,2)),"00")&amp;"|"&amp;IF(AND(VALUE(RIGHT($S$1,2))&gt;=57,VALUE(RIGHT($S$1,2))&lt;=63),$D847,"COMUM"),GABARITO!$D:$D,0)),1,0))</f>
        <v/>
      </c>
      <c r="T847" t="str">
        <f>IF(RESPOSTAS!U847="","",IF(UPPER(RESPOSTAS!U847)=INDEX(GABARITO!$C:$C,MATCH(TEXT(VALUE(RIGHT($T$1,2)),"00")&amp;"|"&amp;IF(AND(VALUE(RIGHT($T$1,2))&gt;=57,VALUE(RIGHT($T$1,2))&lt;=63),$D847,"COMUM"),GABARITO!$D:$D,0)),1,0))</f>
        <v/>
      </c>
      <c r="U847" t="str">
        <f>IF(RESPOSTAS!V847="","",IF(UPPER(RESPOSTAS!V847)=INDEX(GABARITO!$C:$C,MATCH(TEXT(VALUE(RIGHT($U$1,2)),"00")&amp;"|"&amp;IF(AND(VALUE(RIGHT($U$1,2))&gt;=57,VALUE(RIGHT($U$1,2))&lt;=63),$D847,"COMUM"),GABARITO!$D:$D,0)),1,0))</f>
        <v/>
      </c>
      <c r="V847" t="str">
        <f>IF(RESPOSTAS!W847="","",IF(UPPER(RESPOSTAS!W847)=INDEX(GABARITO!$C:$C,MATCH(TEXT(VALUE(RIGHT($E$1,2)),"00")&amp;"|"&amp;IF(AND(VALUE(RIGHT($E$1,2))&gt;=57,VALUE(RIGHT($E$1,2))&lt;=63),$D847,"COMUM"),GABARITO!$D:$D,0)),1,0))</f>
        <v/>
      </c>
      <c r="W847" t="str">
        <f>IF(RESPOSTAS!X847="","",IF(UPPER(RESPOSTAS!X847)=INDEX(GABARITO!$C:$C,MATCH(TEXT(VALUE(RIGHT($W$1,2)),"00")&amp;"|"&amp;IF(AND(VALUE(RIGHT($W$1,2))&gt;=57,VALUE(RIGHT($W$1,2))&lt;=63),$D847,"COMUM"),GABARITO!$D:$D,0)),1,0))</f>
        <v/>
      </c>
      <c r="X847" t="str">
        <f>IF(RESPOSTAS!Y847="","",IF(UPPER(RESPOSTAS!Y847)=INDEX(GABARITO!$C:$C,MATCH(TEXT(VALUE(RIGHT($X$1,2)),"00")&amp;"|"&amp;IF(AND(VALUE(RIGHT($X$1,2))&gt;=57,VALUE(RIGHT($X$1,2))&lt;=63),$D847,"COMUM"),GABARITO!$D:$D,0)),1,0))</f>
        <v/>
      </c>
      <c r="Y847" t="str">
        <f>IF(RESPOSTAS!Z847="","",IF(UPPER(RESPOSTAS!Z847)=INDEX(GABARITO!$C:$C,MATCH(TEXT(VALUE(RIGHT($Y$1,2)),"00")&amp;"|"&amp;IF(AND(VALUE(RIGHT($Y$1,2))&gt;=57,VALUE(RIGHT($Y$1,2))&lt;=63),$D847,"COMUM"),GABARITO!$D:$D,0)),1,0))</f>
        <v/>
      </c>
      <c r="Z847" t="str">
        <f>IF(RESPOSTAS!AA847="","",IF(UPPER(RESPOSTAS!AA847)=INDEX(GABARITO!$C:$C,MATCH(TEXT(VALUE(RIGHT($Z$1,2)),"00")&amp;"|"&amp;IF(AND(VALUE(RIGHT($Z$1,2))&gt;=57,VALUE(RIGHT($Z$1,2))&lt;=63),$D847,"COMUM"),GABARITO!$D:$D,0)),1,0))</f>
        <v/>
      </c>
      <c r="AA847" t="str">
        <f>IF(RESPOSTAS!AB847="","",IF(UPPER(RESPOSTAS!AB847)=INDEX(GABARITO!$C:$C,MATCH(TEXT(VALUE(RIGHT($AA$1,2)),"00")&amp;"|"&amp;IF(AND(VALUE(RIGHT($AA$1,2))&gt;=57,VALUE(RIGHT($AA$1,2))&lt;=63),$D847,"COMUM"),GABARITO!$D:$D,0)),1,0))</f>
        <v/>
      </c>
      <c r="AB847" t="str">
        <f>IF(RESPOSTAS!AC847="","",IF(UPPER(RESPOSTAS!AC847)=INDEX(GABARITO!$C:$C,MATCH(TEXT(VALUE(RIGHT($AB$1,2)),"00")&amp;"|"&amp;IF(AND(VALUE(RIGHT($AB$1,2))&gt;=57,VALUE(RIGHT($AB$1,2))&lt;=63),$D847,"COMUM"),GABARITO!$D:$D,0)),1,0))</f>
        <v/>
      </c>
      <c r="AC847" t="str">
        <f>IF(RESPOSTAS!AD847="","",IF(UPPER(RESPOSTAS!AD847)=INDEX(GABARITO!$C:$C,MATCH(TEXT(VALUE(RIGHT($AC$1,2)),"00")&amp;"|"&amp;IF(AND(VALUE(RIGHT($AC$1,2))&gt;=57,VALUE(RIGHT($AC$1,2))&lt;=63),$D847,"COMUM"),GABARITO!$D:$D,0)),1,0))</f>
        <v/>
      </c>
      <c r="AD847" t="str">
        <f>IF(RESPOSTAS!AE847="","",IF(UPPER(RESPOSTAS!AE847)=INDEX(GABARITO!$C:$C,MATCH(TEXT(VALUE(RIGHT($AD$1,2)),"00")&amp;"|"&amp;IF(AND(VALUE(RIGHT($AD$1,2))&gt;=57,VALUE(RIGHT($AD$1,2))&lt;=63),$D847,"COMUM"),GABARITO!$D:$D,0)),1,0))</f>
        <v/>
      </c>
      <c r="AE847" t="str">
        <f>IF(RESPOSTAS!AF847="","",IF(UPPER(RESPOSTAS!AF847)=INDEX(GABARITO!$C:$C,MATCH(TEXT(VALUE(RIGHT($AE$1,2)),"00")&amp;"|"&amp;IF(AND(VALUE(RIGHT($AE$1,2))&gt;=57,VALUE(RIGHT($AE$1,2))&lt;=63),$D847,"COMUM"),GABARITO!$D:$D,0)),1,0))</f>
        <v/>
      </c>
      <c r="AF847" t="str">
        <f>IF(RESPOSTAS!AG847="","",IF(UPPER(RESPOSTAS!AG847)=INDEX(GABARITO!$C:$C,MATCH(TEXT(VALUE(RIGHT($AF$1,2)),"00")&amp;"|"&amp;IF(AND(VALUE(RIGHT($AF$1,2))&gt;=57,VALUE(RIGHT($AF$1,2))&lt;=63),$D847,"COMUM"),GABARITO!$D:$D,0)),1,0))</f>
        <v/>
      </c>
      <c r="AG847" t="str">
        <f>IF(RESPOSTAS!AH847="","",IF(UPPER(RESPOSTAS!AH847)=INDEX(GABARITO!$C:$C,MATCH(TEXT(VALUE(RIGHT($AG$1,2)),"00")&amp;"|"&amp;IF(AND(VALUE(RIGHT($AG$1,2))&gt;=57,VALUE(RIGHT($AG$1,2))&lt;=63),$D847,"COMUM"),GABARITO!$D:$D,0)),1,0))</f>
        <v/>
      </c>
      <c r="AH847" t="str">
        <f>IF(RESPOSTAS!AI847="","",IF(UPPER(RESPOSTAS!AI847)=INDEX(GABARITO!$C:$C,MATCH(TEXT(VALUE(RIGHT($AH$1,2)),"00")&amp;"|"&amp;IF(AND(VALUE(RIGHT($AH$1,2))&gt;=57,VALUE(RIGHT($AH$1,2))&lt;=63),$D847,"COMUM"),GABARITO!$D:$D,0)),1,0))</f>
        <v/>
      </c>
      <c r="AI847" t="str">
        <f>IF(RESPOSTAS!AJ847="","",IF(UPPER(RESPOSTAS!AJ847)=INDEX(GABARITO!$C:$C,MATCH(TEXT(VALUE(RIGHT($AI$1,2)),"00")&amp;"|"&amp;IF(AND(VALUE(RIGHT($AI$1,2))&gt;=57,VALUE(RIGHT($AI$1,2))&lt;=63),$D847,"COMUM"),GABARITO!$D:$D,0)),1,0))</f>
        <v/>
      </c>
      <c r="AJ847" t="str">
        <f>IF(RESPOSTAS!AK847="","",IF(UPPER(RESPOSTAS!AK847)=INDEX(GABARITO!$C:$C,MATCH(TEXT(VALUE(RIGHT($AJ$1,2)),"00")&amp;"|"&amp;IF(AND(VALUE(RIGHT($AJ$1,2))&gt;=57,VALUE(RIGHT($AJ$1,2))&lt;=63),$D847,"COMUM"),GABARITO!$D:$D,0)),1,0))</f>
        <v/>
      </c>
      <c r="AK847" t="str">
        <f>IF(RESPOSTAS!AL847="","",IF(UPPER(RESPOSTAS!AL847)=INDEX(GABARITO!$C:$C,MATCH(TEXT(VALUE(RIGHT($AK$1,2)),"00")&amp;"|"&amp;IF(AND(VALUE(RIGHT($AK$1,2))&gt;=57,VALUE(RIGHT($AK$1,2))&lt;=63),$D847,"COMUM"),GABARITO!$D:$D,0)),1,0))</f>
        <v/>
      </c>
      <c r="AL847" t="str">
        <f>IF(RESPOSTAS!AM847="","",IF(UPPER(RESPOSTAS!AM847)=INDEX(GABARITO!$C:$C,MATCH(TEXT(VALUE(RIGHT($AL$1,2)),"00")&amp;"|"&amp;IF(AND(VALUE(RIGHT($AL$1,2))&gt;=57,VALUE(RIGHT($AL$1,2))&lt;=63),$D847,"COMUM"),GABARITO!$D:$D,0)),1,0))</f>
        <v/>
      </c>
      <c r="AM847" t="str">
        <f>IF(RESPOSTAS!AN847="","",IF(UPPER(RESPOSTAS!AN847)=INDEX(GABARITO!$C:$C,MATCH(TEXT(VALUE(RIGHT($AM$1,2)),"00")&amp;"|"&amp;IF(AND(VALUE(RIGHT($AM$1,2))&gt;=57,VALUE(RIGHT($AM$1,2))&lt;=63),$D847,"COMUM"),GABARITO!$D:$D,0)),1,0))</f>
        <v/>
      </c>
      <c r="AN847" t="str">
        <f>IF(RESPOSTAS!AO847="","",IF(UPPER(RESPOSTAS!AO847)=INDEX(GABARITO!$C:$C,MATCH(TEXT(VALUE(RIGHT($AN$1,2)),"00")&amp;"|"&amp;IF(AND(VALUE(RIGHT($AN$1,2))&gt;=57,VALUE(RIGHT($AN$1,2))&lt;=63),$D847,"COMUM"),GABARITO!$D:$D,0)),1,0))</f>
        <v/>
      </c>
      <c r="AO847" t="str">
        <f>IF(RESPOSTAS!AP847="","",IF(UPPER(RESPOSTAS!AP847)=INDEX(GABARITO!$C:$C,MATCH(TEXT(VALUE(RIGHT($AO$1,2)),"00")&amp;"|"&amp;IF(AND(VALUE(RIGHT($AO$1,2))&gt;=57,VALUE(RIGHT($AO$1,2))&lt;=63),$D847,"COMUM"),GABARITO!$D:$D,0)),1,0))</f>
        <v/>
      </c>
      <c r="AP847" t="str">
        <f>IF(RESPOSTAS!AQ847="","",IF(UPPER(RESPOSTAS!AQ847)=INDEX(GABARITO!$C:$C,MATCH(TEXT(VALUE(RIGHT($AP$1,2)),"00")&amp;"|"&amp;IF(AND(VALUE(RIGHT($AP$1,2))&gt;=57,VALUE(RIGHT($AP$1,2))&lt;=63),$D847,"COMUM"),GABARITO!$D:$D,0)),1,0))</f>
        <v/>
      </c>
      <c r="AQ847" t="str">
        <f>IF(RESPOSTAS!AR847="","",IF(UPPER(RESPOSTAS!AR847)=INDEX(GABARITO!$C:$C,MATCH(TEXT(VALUE(RIGHT($AQ$1,2)),"00")&amp;"|"&amp;IF(AND(VALUE(RIGHT($AQ$1,2))&gt;=57,VALUE(RIGHT($AQ$1,2))&lt;=63),$D847,"COMUM"),GABARITO!$D:$D,0)),1,0))</f>
        <v/>
      </c>
      <c r="AR847" t="str">
        <f>IF(RESPOSTAS!AS847="","",IF(UPPER(RESPOSTAS!AS847)=INDEX(GABARITO!$C:$C,MATCH(TEXT(VALUE(RIGHT($AR$1,2)),"00")&amp;"|"&amp;IF(AND(VALUE(RIGHT($AR$1,2))&gt;=57,VALUE(RIGHT($AR$1,2))&lt;=63),$D847,"COMUM"),GABARITO!$D:$D,0)),1,0))</f>
        <v/>
      </c>
      <c r="AS847" t="str">
        <f>IF(RESPOSTAS!AT847="","",IF(UPPER(RESPOSTAS!AT847)=INDEX(GABARITO!$C:$C,MATCH(TEXT(VALUE(RIGHT($AS$1,2)),"00")&amp;"|"&amp;IF(AND(VALUE(RIGHT($AS$1,2))&gt;=57,VALUE(RIGHT($AS$1,2))&lt;=63),$D847,"COMUM"),GABARITO!$D:$D,0)),1,0))</f>
        <v/>
      </c>
      <c r="AT847" t="str">
        <f>IF(RESPOSTAS!AU847="","",IF(UPPER(RESPOSTAS!AU847)=INDEX(GABARITO!$C:$C,MATCH(TEXT(VALUE(RIGHT($AT$1,2)),"00")&amp;"|"&amp;IF(AND(VALUE(RIGHT($AT$1,2))&gt;=57,VALUE(RIGHT($AT$1,2))&lt;=63),$D847,"COMUM"),GABARITO!$D:$D,0)),1,0))</f>
        <v/>
      </c>
      <c r="AU847" t="str">
        <f>IF(RESPOSTAS!AV847="","",IF(UPPER(RESPOSTAS!AV847)=INDEX(GABARITO!$C:$C,MATCH(TEXT(VALUE(RIGHT($AU$1,2)),"00")&amp;"|"&amp;IF(AND(VALUE(RIGHT($AU$1,2))&gt;=57,VALUE(RIGHT($AU$1,2))&lt;=63),$D847,"COMUM"),GABARITO!$D:$D,0)),1,0))</f>
        <v/>
      </c>
      <c r="AV847" t="str">
        <f>IF(RESPOSTAS!AW847="","",IF(UPPER(RESPOSTAS!AW847)=INDEX(GABARITO!$C:$C,MATCH(TEXT(VALUE(RIGHT($AV$1,2)),"00")&amp;"|"&amp;IF(AND(VALUE(RIGHT($AV$1,2))&gt;=57,VALUE(RIGHT($AV$1,2))&lt;=63),$D847,"COMUM"),GABARITO!$D:$D,0)),1,0))</f>
        <v/>
      </c>
      <c r="AW847" t="str">
        <f>IF(RESPOSTAS!AX847="","",IF(UPPER(RESPOSTAS!AX847)=INDEX(GABARITO!$C:$C,MATCH(TEXT(VALUE(RIGHT($AW$1,2)),"00")&amp;"|"&amp;IF(AND(VALUE(RIGHT($AW$1,2))&gt;=57,VALUE(RIGHT($AW$1,2))&lt;=63),$D847,"COMUM"),GABARITO!$D:$D,0)),1,0))</f>
        <v/>
      </c>
      <c r="AX847" t="str">
        <f>IF(RESPOSTAS!AY847="","",IF(UPPER(RESPOSTAS!AY847)=INDEX(GABARITO!$C:$C,MATCH(TEXT(VALUE(RIGHT($AX$1,2)),"00")&amp;"|"&amp;IF(AND(VALUE(RIGHT($AX$1,2))&gt;=57,VALUE(RIGHT($AX$1,2))&lt;=63),$D847,"COMUM"),GABARITO!$D:$D,0)),1,0))</f>
        <v/>
      </c>
      <c r="AY847" t="str">
        <f>IF(RESPOSTAS!AZ847="","",IF(UPPER(RESPOSTAS!AZ847)=INDEX(GABARITO!$C:$C,MATCH(TEXT(VALUE(RIGHT($AY$1,2)),"00")&amp;"|"&amp;IF(AND(VALUE(RIGHT($AY$1,2))&gt;=57,VALUE(RIGHT($AY$1,2))&lt;=63),$D847,"COMUM"),GABARITO!$D:$D,0)),1,0))</f>
        <v/>
      </c>
      <c r="AZ847" t="str">
        <f>IF(RESPOSTAS!BA847="","",IF(UPPER(RESPOSTAS!BA847)=INDEX(GABARITO!$C:$C,MATCH(TEXT(VALUE(RIGHT($AZ$1,2)),"00")&amp;"|"&amp;IF(AND(VALUE(RIGHT($AZ$1,2))&gt;=57,VALUE(RIGHT($AZ$1,2))&lt;=63),$D847,"COMUM"),GABARITO!$D:$D,0)),1,0))</f>
        <v/>
      </c>
      <c r="BA847" t="str">
        <f>IF(RESPOSTAS!BB847="","",IF(UPPER(RESPOSTAS!BB847)=INDEX(GABARITO!$C:$C,MATCH(TEXT(VALUE(RIGHT($BA$1,2)),"00")&amp;"|"&amp;IF(AND(VALUE(RIGHT($BA$1,2))&gt;=57,VALUE(RIGHT($BA$1,2))&lt;=63),$D847,"COMUM"),GABARITO!$D:$D,0)),1,0))</f>
        <v/>
      </c>
      <c r="BB847" t="str">
        <f>IF(RESPOSTAS!BC847="","",IF(UPPER(RESPOSTAS!BC847)=INDEX(GABARITO!$C:$C,MATCH(TEXT(VALUE(RIGHT($BB$1,2)),"00")&amp;"|"&amp;IF(AND(VALUE(RIGHT($BB$1,2))&gt;=57,VALUE(RIGHT($BB$1,2))&lt;=63),$D847,"COMUM"),GABARITO!$D:$D,0)),1,0))</f>
        <v/>
      </c>
      <c r="BC847" t="str">
        <f>IF(RESPOSTAS!BD847="","",IF(UPPER(RESPOSTAS!BD847)=INDEX(GABARITO!$C:$C,MATCH(TEXT(VALUE(RIGHT($BC$1,2)),"00")&amp;"|"&amp;IF(AND(VALUE(RIGHT($BC$1,2))&gt;=57,VALUE(RIGHT($BC$1,2))&lt;=63),$D847,"COMUM"),GABARITO!$D:$D,0)),1,0))</f>
        <v/>
      </c>
      <c r="BD847" t="str">
        <f>IF(RESPOSTAS!BE847="","",IF(UPPER(RESPOSTAS!BE847)=INDEX(GABARITO!$C:$C,MATCH(TEXT(VALUE(RIGHT($BD$1,2)),"00")&amp;"|"&amp;IF(AND(VALUE(RIGHT($BD$1,2))&gt;=57,VALUE(RIGHT($BD$1,2))&lt;=63),$D847,"COMUM"),GABARITO!$D:$D,0)),1,0))</f>
        <v/>
      </c>
      <c r="BE847" t="str">
        <f>IF(RESPOSTAS!BF847="","",IF(UPPER(RESPOSTAS!BF847)=INDEX(GABARITO!$C:$C,MATCH(TEXT(VALUE(RIGHT($BE$1,2)),"00")&amp;"|"&amp;IF(AND(VALUE(RIGHT($BE$1,2))&gt;=57,VALUE(RIGHT($BE$1,2))&lt;=63),$D847,"COMUM"),GABARITO!$D:$D,0)),1,0))</f>
        <v/>
      </c>
      <c r="BF847" t="str">
        <f>IF(RESPOSTAS!BG847="","",IF(UPPER(RESPOSTAS!BG847)=INDEX(GABARITO!$C:$C,MATCH(TEXT(VALUE(RIGHT($BF$1,2)),"00")&amp;"|"&amp;IF(AND(VALUE(RIGHT($BF$1,2))&gt;=57,VALUE(RIGHT($BF$1,2))&lt;=63),$D847,"COMUM"),GABARITO!$D:$D,0)),1,0))</f>
        <v/>
      </c>
      <c r="BG847" t="str">
        <f>IF(RESPOSTAS!BH847="","",IF(UPPER(RESPOSTAS!BH847)=INDEX(GABARITO!$C:$C,MATCH(TEXT(VALUE(RIGHT($BG$1,2)),"00")&amp;"|"&amp;IF(AND(VALUE(RIGHT($BG$1,2))&gt;=57,VALUE(RIGHT($BG$1,2))&lt;=63),$D847,"COMUM"),GABARITO!$D:$D,0)),1,0))</f>
        <v/>
      </c>
      <c r="BH847" t="str">
        <f>IF(RESPOSTAS!BI847="","",IF(UPPER(RESPOSTAS!BI847)=INDEX(GABARITO!$C:$C,MATCH(TEXT(VALUE(RIGHT($BH$1,2)),"00")&amp;"|"&amp;IF(AND(VALUE(RIGHT($BH$1,2))&gt;=57,VALUE(RIGHT($BH$1,2))&lt;=63),$D847,"COMUM"),GABARITO!$D:$D,0)),1,0))</f>
        <v/>
      </c>
      <c r="BI847" t="str">
        <f>IF(RESPOSTAS!BJ847="","",IF(UPPER(RESPOSTAS!BJ847)=INDEX(GABARITO!$C:$C,MATCH(TEXT(VALUE(RIGHT($BI$1,2)),"00")&amp;"|"&amp;IF(AND(VALUE(RIGHT($BI$1,2))&gt;=57,VALUE(RIGHT($BI$1,2))&lt;=63),$D847,"COMUM"),GABARITO!$D:$D,0)),1,0))</f>
        <v/>
      </c>
      <c r="BJ847" t="str">
        <f>IF(RESPOSTAS!BK847="","",IF(UPPER(RESPOSTAS!BK847)=INDEX(GABARITO!$C:$C,MATCH(TEXT(VALUE(RIGHT($BJ$1,2)),"00")&amp;"|"&amp;IF(AND(VALUE(RIGHT($BJ$1,2))&gt;=57,VALUE(RIGHT($BJ$1,2))&lt;=63),$D847,"COMUM"),GABARITO!$D:$D,0)),1,0))</f>
        <v/>
      </c>
      <c r="BK847" t="str">
        <f>IF(RESPOSTAS!BL847="","",IF(UPPER(RESPOSTAS!BL847)=INDEX(GABARITO!$C:$C,MATCH(TEXT(VALUE(RIGHT($BK$1,2)),"00")&amp;"|"&amp;IF(AND(VALUE(RIGHT($BK$1,2))&gt;=57,VALUE(RIGHT($BK$1,2))&lt;=63),$D847,"COMUM"),GABARITO!$D:$D,0)),1,0))</f>
        <v/>
      </c>
      <c r="BL847" t="str">
        <f>IF(RESPOSTAS!BM847="","",IF(UPPER(RESPOSTAS!BM847)=INDEX(GABARITO!$C:$C,MATCH(TEXT(VALUE(RIGHT($BL$1,2)),"00")&amp;"|"&amp;IF(AND(VALUE(RIGHT($BL$1,2))&gt;=57,VALUE(RIGHT($BL$1,2))&lt;=63),$D847,"COMUM"),GABARITO!$D:$D,0)),1,0))</f>
        <v/>
      </c>
      <c r="BM847" t="str">
        <f>IF(RESPOSTAS!BN847="","",IF(UPPER(RESPOSTAS!BN847)=INDEX(GABARITO!$C:$C,MATCH(TEXT(VALUE(RIGHT($BM$1,2)),"00")&amp;"|"&amp;IF(AND(VALUE(RIGHT($BM$1,2))&gt;=57,VALUE(RIGHT($BM$1,2))&lt;=63),$D847,"COMUM"),GABARITO!$D:$D,0)),1,0))</f>
        <v/>
      </c>
      <c r="BN847" t="str">
        <f>IF(RESPOSTAS!BO847="","",IF(UPPER(RESPOSTAS!BO847)=INDEX(GABARITO!$C:$C,MATCH(TEXT(VALUE(RIGHT($BN$1,2)),"00")&amp;"|"&amp;IF(AND(VALUE(RIGHT($BN$1,2))&gt;=57,VALUE(RIGHT($BN$1,2))&lt;=63),$D847,"COMUM"),GABARITO!$D:$D,0)),1,0))</f>
        <v/>
      </c>
      <c r="BO847" t="str">
        <f>IF(RESPOSTAS!BP847="","",IF(UPPER(RESPOSTAS!BP847)=INDEX(GABARITO!$C:$C,MATCH(TEXT(VALUE(RIGHT($BO$1,2)),"00")&amp;"|"&amp;IF(AND(VALUE(RIGHT($BO$1,2))&gt;=57,VALUE(RIGHT($BO$1,2))&lt;=63),$D847,"COMUM"),GABARITO!$D:$D,0)),1,0))</f>
        <v/>
      </c>
      <c r="BP847">
        <f>COUNTIF(RESPOSTAS!F847:BP847,"&lt;&gt;")</f>
        <v>0</v>
      </c>
      <c r="BQ847" t="str">
        <f t="shared" si="129"/>
        <v/>
      </c>
      <c r="BR847" s="10" t="str">
        <f t="shared" si="130"/>
        <v/>
      </c>
      <c r="BT847" s="11" t="str">
        <f t="shared" si="132"/>
        <v/>
      </c>
      <c r="BU847" s="11" t="str">
        <f t="shared" si="133"/>
        <v/>
      </c>
      <c r="BV847" s="11" t="str">
        <f t="shared" si="134"/>
        <v/>
      </c>
      <c r="BW847" s="11" t="str">
        <f t="shared" si="135"/>
        <v/>
      </c>
      <c r="BX847" s="11" t="str">
        <f t="shared" si="136"/>
        <v/>
      </c>
      <c r="BY847" s="11" t="str">
        <f t="shared" si="137"/>
        <v/>
      </c>
      <c r="BZ847" s="3" t="str">
        <f t="shared" si="131"/>
        <v/>
      </c>
    </row>
    <row r="848" spans="1:78" x14ac:dyDescent="0.25">
      <c r="A848" t="str">
        <f>IF(RESPOSTAS!A848="","",RESPOSTAS!A848)</f>
        <v/>
      </c>
      <c r="B848" t="str">
        <f>IF(RESPOSTAS!C848="","",RESPOSTAS!C848)</f>
        <v/>
      </c>
      <c r="C848" t="str">
        <f>IF(RESPOSTAS!D848="","",RESPOSTAS!D848)</f>
        <v/>
      </c>
      <c r="D848" t="str">
        <f>IF(RESPOSTAS!E848="","",RESPOSTAS!E848)</f>
        <v/>
      </c>
      <c r="E848" t="str">
        <f>IF(RESPOSTAS!F848="","",IF(UPPER(RESPOSTAS!F848)=INDEX(GABARITO!$C:$C,MATCH(TEXT(VALUE(RIGHT($E$1,2)),"00")&amp;"|"&amp;IF(AND(VALUE(RIGHT($E$1,2))&gt;=57,VALUE(RIGHT($E$1,2))&lt;=63),$D848,"COMUM"),GABARITO!$D:$D,0)),1,0))</f>
        <v/>
      </c>
      <c r="F848" t="str">
        <f>IF(RESPOSTAS!G848="","",IF(UPPER(RESPOSTAS!G848)=INDEX(GABARITO!$C:$C,MATCH(TEXT(VALUE(RIGHT($F$1,2)),"00")&amp;"|"&amp;IF(AND(VALUE(RIGHT($F$1,2))&gt;=57,VALUE(RIGHT($F$1,2))&lt;=63),$D848,"COMUM"),GABARITO!$D:$D,0)),1,0))</f>
        <v/>
      </c>
      <c r="G848" t="str">
        <f>IF(RESPOSTAS!H848="","",IF(UPPER(RESPOSTAS!H848)=INDEX(GABARITO!$C:$C,MATCH(TEXT(VALUE(RIGHT($G$1,2)),"00")&amp;"|"&amp;IF(AND(VALUE(RIGHT($G$1,2))&gt;=57,VALUE(RIGHT($G$1,2))&lt;=63),$D848,"COMUM"),GABARITO!$D:$D,0)),1,0))</f>
        <v/>
      </c>
      <c r="H848" t="str">
        <f>IF(RESPOSTAS!I848="","",IF(UPPER(RESPOSTAS!I848)=INDEX(GABARITO!$C:$C,MATCH(TEXT(VALUE(RIGHT($H$1,2)),"00")&amp;"|"&amp;IF(AND(VALUE(RIGHT($H$1,2))&gt;=57,VALUE(RIGHT($H$1,2))&lt;=63),$D848,"COMUM"),GABARITO!$D:$D,0)),1,0))</f>
        <v/>
      </c>
      <c r="I848" t="str">
        <f>IF(RESPOSTAS!J848="","",IF(UPPER(RESPOSTAS!J848)=INDEX(GABARITO!$C:$C,MATCH(TEXT(VALUE(RIGHT($I$1,2)),"00")&amp;"|"&amp;IF(AND(VALUE(RIGHT($I$1,2))&gt;=57,VALUE(RIGHT($I$1,2))&lt;=63),$D848,"COMUM"),GABARITO!$D:$D,0)),1,0))</f>
        <v/>
      </c>
      <c r="J848" t="str">
        <f>IF(RESPOSTAS!K848="","",IF(UPPER(RESPOSTAS!K848)=INDEX(GABARITO!$C:$C,MATCH(TEXT(VALUE(RIGHT($J$1,2)),"00")&amp;"|"&amp;IF(AND(VALUE(RIGHT($J$1,2))&gt;=57,VALUE(RIGHT($J$1,2))&lt;=63),$D848,"COMUM"),GABARITO!$D:$D,0)),1,0))</f>
        <v/>
      </c>
      <c r="K848" t="str">
        <f>IF(RESPOSTAS!L848="","",IF(UPPER(RESPOSTAS!L848)=INDEX(GABARITO!$C:$C,MATCH(TEXT(VALUE(RIGHT($K$1,2)),"00")&amp;"|"&amp;IF(AND(VALUE(RIGHT($K$1,2))&gt;=57,VALUE(RIGHT($K$1,2))&lt;=63),$D848,"COMUM"),GABARITO!$D:$D,0)),1,0))</f>
        <v/>
      </c>
      <c r="L848" t="str">
        <f>IF(RESPOSTAS!M848="","",IF(UPPER(RESPOSTAS!M848)=INDEX(GABARITO!$C:$C,MATCH(TEXT(VALUE(RIGHT($L$1,2)),"00")&amp;"|"&amp;IF(AND(VALUE(RIGHT($L$1,2))&gt;=57,VALUE(RIGHT($L$1,2))&lt;=63),$D848,"COMUM"),GABARITO!$D:$D,0)),1,0))</f>
        <v/>
      </c>
      <c r="M848" t="str">
        <f>IF(RESPOSTAS!N848="","",IF(UPPER(RESPOSTAS!N848)=INDEX(GABARITO!$C:$C,MATCH(TEXT(VALUE(RIGHT($M$1,2)),"00")&amp;"|"&amp;IF(AND(VALUE(RIGHT($M$1,2))&gt;=57,VALUE(RIGHT($M$1,2))&lt;=63),$D848,"COMUM"),GABARITO!$D:$D,0)),1,0))</f>
        <v/>
      </c>
      <c r="N848" t="str">
        <f>IF(RESPOSTAS!O848="","",IF(UPPER(RESPOSTAS!O848)=INDEX(GABARITO!$C:$C,MATCH(TEXT(VALUE(RIGHT($E$1,2)),"00")&amp;"|"&amp;IF(AND(VALUE(RIGHT($E$1,2))&gt;=57,VALUE(RIGHT($E$1,2))&lt;=63),$D848,"COMUM"),GABARITO!$D:$D,0)),1,0))</f>
        <v/>
      </c>
      <c r="O848" t="str">
        <f>IF(RESPOSTAS!P848="","",IF(UPPER(RESPOSTAS!P848)=INDEX(GABARITO!$C:$C,MATCH(TEXT(VALUE(RIGHT($O$1,2)),"00")&amp;"|"&amp;IF(AND(VALUE(RIGHT($O$1,2))&gt;=57,VALUE(RIGHT($O$1,2))&lt;=63),$D848,"COMUM"),GABARITO!$D:$D,0)),1,0))</f>
        <v/>
      </c>
      <c r="P848" t="str">
        <f>IF(RESPOSTAS!Q848="","",IF(UPPER(RESPOSTAS!Q848)=INDEX(GABARITO!$C:$C,MATCH(TEXT(VALUE(RIGHT($P$1,2)),"00")&amp;"|"&amp;IF(AND(VALUE(RIGHT($P$1,2))&gt;=57,VALUE(RIGHT($P$1,2))&lt;=63),$D848,"COMUM"),GABARITO!$D:$D,0)),1,0))</f>
        <v/>
      </c>
      <c r="Q848" t="str">
        <f>IF(RESPOSTAS!R848="","",IF(UPPER(RESPOSTAS!R848)=INDEX(GABARITO!$C:$C,MATCH(TEXT(VALUE(RIGHT($Q$1,2)),"00")&amp;"|"&amp;IF(AND(VALUE(RIGHT($Q$1,2))&gt;=57,VALUE(RIGHT($Q$1,2))&lt;=63),$D848,"COMUM"),GABARITO!$D:$D,0)),1,0))</f>
        <v/>
      </c>
      <c r="R848" t="str">
        <f>IF(RESPOSTAS!S848="","",IF(UPPER(RESPOSTAS!S848)=INDEX(GABARITO!$C:$C,MATCH(TEXT(VALUE(RIGHT($R$1,2)),"00")&amp;"|"&amp;IF(AND(VALUE(RIGHT($R$1,2))&gt;=57,VALUE(RIGHT($R$1,2))&lt;=63),$D848,"COMUM"),GABARITO!$D:$D,0)),1,0))</f>
        <v/>
      </c>
      <c r="S848" t="str">
        <f>IF(RESPOSTAS!T848="","",IF(UPPER(RESPOSTAS!T848)=INDEX(GABARITO!$C:$C,MATCH(TEXT(VALUE(RIGHT($S$1,2)),"00")&amp;"|"&amp;IF(AND(VALUE(RIGHT($S$1,2))&gt;=57,VALUE(RIGHT($S$1,2))&lt;=63),$D848,"COMUM"),GABARITO!$D:$D,0)),1,0))</f>
        <v/>
      </c>
      <c r="T848" t="str">
        <f>IF(RESPOSTAS!U848="","",IF(UPPER(RESPOSTAS!U848)=INDEX(GABARITO!$C:$C,MATCH(TEXT(VALUE(RIGHT($T$1,2)),"00")&amp;"|"&amp;IF(AND(VALUE(RIGHT($T$1,2))&gt;=57,VALUE(RIGHT($T$1,2))&lt;=63),$D848,"COMUM"),GABARITO!$D:$D,0)),1,0))</f>
        <v/>
      </c>
      <c r="U848" t="str">
        <f>IF(RESPOSTAS!V848="","",IF(UPPER(RESPOSTAS!V848)=INDEX(GABARITO!$C:$C,MATCH(TEXT(VALUE(RIGHT($U$1,2)),"00")&amp;"|"&amp;IF(AND(VALUE(RIGHT($U$1,2))&gt;=57,VALUE(RIGHT($U$1,2))&lt;=63),$D848,"COMUM"),GABARITO!$D:$D,0)),1,0))</f>
        <v/>
      </c>
      <c r="V848" t="str">
        <f>IF(RESPOSTAS!W848="","",IF(UPPER(RESPOSTAS!W848)=INDEX(GABARITO!$C:$C,MATCH(TEXT(VALUE(RIGHT($E$1,2)),"00")&amp;"|"&amp;IF(AND(VALUE(RIGHT($E$1,2))&gt;=57,VALUE(RIGHT($E$1,2))&lt;=63),$D848,"COMUM"),GABARITO!$D:$D,0)),1,0))</f>
        <v/>
      </c>
      <c r="W848" t="str">
        <f>IF(RESPOSTAS!X848="","",IF(UPPER(RESPOSTAS!X848)=INDEX(GABARITO!$C:$C,MATCH(TEXT(VALUE(RIGHT($W$1,2)),"00")&amp;"|"&amp;IF(AND(VALUE(RIGHT($W$1,2))&gt;=57,VALUE(RIGHT($W$1,2))&lt;=63),$D848,"COMUM"),GABARITO!$D:$D,0)),1,0))</f>
        <v/>
      </c>
      <c r="X848" t="str">
        <f>IF(RESPOSTAS!Y848="","",IF(UPPER(RESPOSTAS!Y848)=INDEX(GABARITO!$C:$C,MATCH(TEXT(VALUE(RIGHT($X$1,2)),"00")&amp;"|"&amp;IF(AND(VALUE(RIGHT($X$1,2))&gt;=57,VALUE(RIGHT($X$1,2))&lt;=63),$D848,"COMUM"),GABARITO!$D:$D,0)),1,0))</f>
        <v/>
      </c>
      <c r="Y848" t="str">
        <f>IF(RESPOSTAS!Z848="","",IF(UPPER(RESPOSTAS!Z848)=INDEX(GABARITO!$C:$C,MATCH(TEXT(VALUE(RIGHT($Y$1,2)),"00")&amp;"|"&amp;IF(AND(VALUE(RIGHT($Y$1,2))&gt;=57,VALUE(RIGHT($Y$1,2))&lt;=63),$D848,"COMUM"),GABARITO!$D:$D,0)),1,0))</f>
        <v/>
      </c>
      <c r="Z848" t="str">
        <f>IF(RESPOSTAS!AA848="","",IF(UPPER(RESPOSTAS!AA848)=INDEX(GABARITO!$C:$C,MATCH(TEXT(VALUE(RIGHT($Z$1,2)),"00")&amp;"|"&amp;IF(AND(VALUE(RIGHT($Z$1,2))&gt;=57,VALUE(RIGHT($Z$1,2))&lt;=63),$D848,"COMUM"),GABARITO!$D:$D,0)),1,0))</f>
        <v/>
      </c>
      <c r="AA848" t="str">
        <f>IF(RESPOSTAS!AB848="","",IF(UPPER(RESPOSTAS!AB848)=INDEX(GABARITO!$C:$C,MATCH(TEXT(VALUE(RIGHT($AA$1,2)),"00")&amp;"|"&amp;IF(AND(VALUE(RIGHT($AA$1,2))&gt;=57,VALUE(RIGHT($AA$1,2))&lt;=63),$D848,"COMUM"),GABARITO!$D:$D,0)),1,0))</f>
        <v/>
      </c>
      <c r="AB848" t="str">
        <f>IF(RESPOSTAS!AC848="","",IF(UPPER(RESPOSTAS!AC848)=INDEX(GABARITO!$C:$C,MATCH(TEXT(VALUE(RIGHT($AB$1,2)),"00")&amp;"|"&amp;IF(AND(VALUE(RIGHT($AB$1,2))&gt;=57,VALUE(RIGHT($AB$1,2))&lt;=63),$D848,"COMUM"),GABARITO!$D:$D,0)),1,0))</f>
        <v/>
      </c>
      <c r="AC848" t="str">
        <f>IF(RESPOSTAS!AD848="","",IF(UPPER(RESPOSTAS!AD848)=INDEX(GABARITO!$C:$C,MATCH(TEXT(VALUE(RIGHT($AC$1,2)),"00")&amp;"|"&amp;IF(AND(VALUE(RIGHT($AC$1,2))&gt;=57,VALUE(RIGHT($AC$1,2))&lt;=63),$D848,"COMUM"),GABARITO!$D:$D,0)),1,0))</f>
        <v/>
      </c>
      <c r="AD848" t="str">
        <f>IF(RESPOSTAS!AE848="","",IF(UPPER(RESPOSTAS!AE848)=INDEX(GABARITO!$C:$C,MATCH(TEXT(VALUE(RIGHT($AD$1,2)),"00")&amp;"|"&amp;IF(AND(VALUE(RIGHT($AD$1,2))&gt;=57,VALUE(RIGHT($AD$1,2))&lt;=63),$D848,"COMUM"),GABARITO!$D:$D,0)),1,0))</f>
        <v/>
      </c>
      <c r="AE848" t="str">
        <f>IF(RESPOSTAS!AF848="","",IF(UPPER(RESPOSTAS!AF848)=INDEX(GABARITO!$C:$C,MATCH(TEXT(VALUE(RIGHT($AE$1,2)),"00")&amp;"|"&amp;IF(AND(VALUE(RIGHT($AE$1,2))&gt;=57,VALUE(RIGHT($AE$1,2))&lt;=63),$D848,"COMUM"),GABARITO!$D:$D,0)),1,0))</f>
        <v/>
      </c>
      <c r="AF848" t="str">
        <f>IF(RESPOSTAS!AG848="","",IF(UPPER(RESPOSTAS!AG848)=INDEX(GABARITO!$C:$C,MATCH(TEXT(VALUE(RIGHT($AF$1,2)),"00")&amp;"|"&amp;IF(AND(VALUE(RIGHT($AF$1,2))&gt;=57,VALUE(RIGHT($AF$1,2))&lt;=63),$D848,"COMUM"),GABARITO!$D:$D,0)),1,0))</f>
        <v/>
      </c>
      <c r="AG848" t="str">
        <f>IF(RESPOSTAS!AH848="","",IF(UPPER(RESPOSTAS!AH848)=INDEX(GABARITO!$C:$C,MATCH(TEXT(VALUE(RIGHT($AG$1,2)),"00")&amp;"|"&amp;IF(AND(VALUE(RIGHT($AG$1,2))&gt;=57,VALUE(RIGHT($AG$1,2))&lt;=63),$D848,"COMUM"),GABARITO!$D:$D,0)),1,0))</f>
        <v/>
      </c>
      <c r="AH848" t="str">
        <f>IF(RESPOSTAS!AI848="","",IF(UPPER(RESPOSTAS!AI848)=INDEX(GABARITO!$C:$C,MATCH(TEXT(VALUE(RIGHT($AH$1,2)),"00")&amp;"|"&amp;IF(AND(VALUE(RIGHT($AH$1,2))&gt;=57,VALUE(RIGHT($AH$1,2))&lt;=63),$D848,"COMUM"),GABARITO!$D:$D,0)),1,0))</f>
        <v/>
      </c>
      <c r="AI848" t="str">
        <f>IF(RESPOSTAS!AJ848="","",IF(UPPER(RESPOSTAS!AJ848)=INDEX(GABARITO!$C:$C,MATCH(TEXT(VALUE(RIGHT($AI$1,2)),"00")&amp;"|"&amp;IF(AND(VALUE(RIGHT($AI$1,2))&gt;=57,VALUE(RIGHT($AI$1,2))&lt;=63),$D848,"COMUM"),GABARITO!$D:$D,0)),1,0))</f>
        <v/>
      </c>
      <c r="AJ848" t="str">
        <f>IF(RESPOSTAS!AK848="","",IF(UPPER(RESPOSTAS!AK848)=INDEX(GABARITO!$C:$C,MATCH(TEXT(VALUE(RIGHT($AJ$1,2)),"00")&amp;"|"&amp;IF(AND(VALUE(RIGHT($AJ$1,2))&gt;=57,VALUE(RIGHT($AJ$1,2))&lt;=63),$D848,"COMUM"),GABARITO!$D:$D,0)),1,0))</f>
        <v/>
      </c>
      <c r="AK848" t="str">
        <f>IF(RESPOSTAS!AL848="","",IF(UPPER(RESPOSTAS!AL848)=INDEX(GABARITO!$C:$C,MATCH(TEXT(VALUE(RIGHT($AK$1,2)),"00")&amp;"|"&amp;IF(AND(VALUE(RIGHT($AK$1,2))&gt;=57,VALUE(RIGHT($AK$1,2))&lt;=63),$D848,"COMUM"),GABARITO!$D:$D,0)),1,0))</f>
        <v/>
      </c>
      <c r="AL848" t="str">
        <f>IF(RESPOSTAS!AM848="","",IF(UPPER(RESPOSTAS!AM848)=INDEX(GABARITO!$C:$C,MATCH(TEXT(VALUE(RIGHT($AL$1,2)),"00")&amp;"|"&amp;IF(AND(VALUE(RIGHT($AL$1,2))&gt;=57,VALUE(RIGHT($AL$1,2))&lt;=63),$D848,"COMUM"),GABARITO!$D:$D,0)),1,0))</f>
        <v/>
      </c>
      <c r="AM848" t="str">
        <f>IF(RESPOSTAS!AN848="","",IF(UPPER(RESPOSTAS!AN848)=INDEX(GABARITO!$C:$C,MATCH(TEXT(VALUE(RIGHT($AM$1,2)),"00")&amp;"|"&amp;IF(AND(VALUE(RIGHT($AM$1,2))&gt;=57,VALUE(RIGHT($AM$1,2))&lt;=63),$D848,"COMUM"),GABARITO!$D:$D,0)),1,0))</f>
        <v/>
      </c>
      <c r="AN848" t="str">
        <f>IF(RESPOSTAS!AO848="","",IF(UPPER(RESPOSTAS!AO848)=INDEX(GABARITO!$C:$C,MATCH(TEXT(VALUE(RIGHT($AN$1,2)),"00")&amp;"|"&amp;IF(AND(VALUE(RIGHT($AN$1,2))&gt;=57,VALUE(RIGHT($AN$1,2))&lt;=63),$D848,"COMUM"),GABARITO!$D:$D,0)),1,0))</f>
        <v/>
      </c>
      <c r="AO848" t="str">
        <f>IF(RESPOSTAS!AP848="","",IF(UPPER(RESPOSTAS!AP848)=INDEX(GABARITO!$C:$C,MATCH(TEXT(VALUE(RIGHT($AO$1,2)),"00")&amp;"|"&amp;IF(AND(VALUE(RIGHT($AO$1,2))&gt;=57,VALUE(RIGHT($AO$1,2))&lt;=63),$D848,"COMUM"),GABARITO!$D:$D,0)),1,0))</f>
        <v/>
      </c>
      <c r="AP848" t="str">
        <f>IF(RESPOSTAS!AQ848="","",IF(UPPER(RESPOSTAS!AQ848)=INDEX(GABARITO!$C:$C,MATCH(TEXT(VALUE(RIGHT($AP$1,2)),"00")&amp;"|"&amp;IF(AND(VALUE(RIGHT($AP$1,2))&gt;=57,VALUE(RIGHT($AP$1,2))&lt;=63),$D848,"COMUM"),GABARITO!$D:$D,0)),1,0))</f>
        <v/>
      </c>
      <c r="AQ848" t="str">
        <f>IF(RESPOSTAS!AR848="","",IF(UPPER(RESPOSTAS!AR848)=INDEX(GABARITO!$C:$C,MATCH(TEXT(VALUE(RIGHT($AQ$1,2)),"00")&amp;"|"&amp;IF(AND(VALUE(RIGHT($AQ$1,2))&gt;=57,VALUE(RIGHT($AQ$1,2))&lt;=63),$D848,"COMUM"),GABARITO!$D:$D,0)),1,0))</f>
        <v/>
      </c>
      <c r="AR848" t="str">
        <f>IF(RESPOSTAS!AS848="","",IF(UPPER(RESPOSTAS!AS848)=INDEX(GABARITO!$C:$C,MATCH(TEXT(VALUE(RIGHT($AR$1,2)),"00")&amp;"|"&amp;IF(AND(VALUE(RIGHT($AR$1,2))&gt;=57,VALUE(RIGHT($AR$1,2))&lt;=63),$D848,"COMUM"),GABARITO!$D:$D,0)),1,0))</f>
        <v/>
      </c>
      <c r="AS848" t="str">
        <f>IF(RESPOSTAS!AT848="","",IF(UPPER(RESPOSTAS!AT848)=INDEX(GABARITO!$C:$C,MATCH(TEXT(VALUE(RIGHT($AS$1,2)),"00")&amp;"|"&amp;IF(AND(VALUE(RIGHT($AS$1,2))&gt;=57,VALUE(RIGHT($AS$1,2))&lt;=63),$D848,"COMUM"),GABARITO!$D:$D,0)),1,0))</f>
        <v/>
      </c>
      <c r="AT848" t="str">
        <f>IF(RESPOSTAS!AU848="","",IF(UPPER(RESPOSTAS!AU848)=INDEX(GABARITO!$C:$C,MATCH(TEXT(VALUE(RIGHT($AT$1,2)),"00")&amp;"|"&amp;IF(AND(VALUE(RIGHT($AT$1,2))&gt;=57,VALUE(RIGHT($AT$1,2))&lt;=63),$D848,"COMUM"),GABARITO!$D:$D,0)),1,0))</f>
        <v/>
      </c>
      <c r="AU848" t="str">
        <f>IF(RESPOSTAS!AV848="","",IF(UPPER(RESPOSTAS!AV848)=INDEX(GABARITO!$C:$C,MATCH(TEXT(VALUE(RIGHT($AU$1,2)),"00")&amp;"|"&amp;IF(AND(VALUE(RIGHT($AU$1,2))&gt;=57,VALUE(RIGHT($AU$1,2))&lt;=63),$D848,"COMUM"),GABARITO!$D:$D,0)),1,0))</f>
        <v/>
      </c>
      <c r="AV848" t="str">
        <f>IF(RESPOSTAS!AW848="","",IF(UPPER(RESPOSTAS!AW848)=INDEX(GABARITO!$C:$C,MATCH(TEXT(VALUE(RIGHT($AV$1,2)),"00")&amp;"|"&amp;IF(AND(VALUE(RIGHT($AV$1,2))&gt;=57,VALUE(RIGHT($AV$1,2))&lt;=63),$D848,"COMUM"),GABARITO!$D:$D,0)),1,0))</f>
        <v/>
      </c>
      <c r="AW848" t="str">
        <f>IF(RESPOSTAS!AX848="","",IF(UPPER(RESPOSTAS!AX848)=INDEX(GABARITO!$C:$C,MATCH(TEXT(VALUE(RIGHT($AW$1,2)),"00")&amp;"|"&amp;IF(AND(VALUE(RIGHT($AW$1,2))&gt;=57,VALUE(RIGHT($AW$1,2))&lt;=63),$D848,"COMUM"),GABARITO!$D:$D,0)),1,0))</f>
        <v/>
      </c>
      <c r="AX848" t="str">
        <f>IF(RESPOSTAS!AY848="","",IF(UPPER(RESPOSTAS!AY848)=INDEX(GABARITO!$C:$C,MATCH(TEXT(VALUE(RIGHT($AX$1,2)),"00")&amp;"|"&amp;IF(AND(VALUE(RIGHT($AX$1,2))&gt;=57,VALUE(RIGHT($AX$1,2))&lt;=63),$D848,"COMUM"),GABARITO!$D:$D,0)),1,0))</f>
        <v/>
      </c>
      <c r="AY848" t="str">
        <f>IF(RESPOSTAS!AZ848="","",IF(UPPER(RESPOSTAS!AZ848)=INDEX(GABARITO!$C:$C,MATCH(TEXT(VALUE(RIGHT($AY$1,2)),"00")&amp;"|"&amp;IF(AND(VALUE(RIGHT($AY$1,2))&gt;=57,VALUE(RIGHT($AY$1,2))&lt;=63),$D848,"COMUM"),GABARITO!$D:$D,0)),1,0))</f>
        <v/>
      </c>
      <c r="AZ848" t="str">
        <f>IF(RESPOSTAS!BA848="","",IF(UPPER(RESPOSTAS!BA848)=INDEX(GABARITO!$C:$C,MATCH(TEXT(VALUE(RIGHT($AZ$1,2)),"00")&amp;"|"&amp;IF(AND(VALUE(RIGHT($AZ$1,2))&gt;=57,VALUE(RIGHT($AZ$1,2))&lt;=63),$D848,"COMUM"),GABARITO!$D:$D,0)),1,0))</f>
        <v/>
      </c>
      <c r="BA848" t="str">
        <f>IF(RESPOSTAS!BB848="","",IF(UPPER(RESPOSTAS!BB848)=INDEX(GABARITO!$C:$C,MATCH(TEXT(VALUE(RIGHT($BA$1,2)),"00")&amp;"|"&amp;IF(AND(VALUE(RIGHT($BA$1,2))&gt;=57,VALUE(RIGHT($BA$1,2))&lt;=63),$D848,"COMUM"),GABARITO!$D:$D,0)),1,0))</f>
        <v/>
      </c>
      <c r="BB848" t="str">
        <f>IF(RESPOSTAS!BC848="","",IF(UPPER(RESPOSTAS!BC848)=INDEX(GABARITO!$C:$C,MATCH(TEXT(VALUE(RIGHT($BB$1,2)),"00")&amp;"|"&amp;IF(AND(VALUE(RIGHT($BB$1,2))&gt;=57,VALUE(RIGHT($BB$1,2))&lt;=63),$D848,"COMUM"),GABARITO!$D:$D,0)),1,0))</f>
        <v/>
      </c>
      <c r="BC848" t="str">
        <f>IF(RESPOSTAS!BD848="","",IF(UPPER(RESPOSTAS!BD848)=INDEX(GABARITO!$C:$C,MATCH(TEXT(VALUE(RIGHT($BC$1,2)),"00")&amp;"|"&amp;IF(AND(VALUE(RIGHT($BC$1,2))&gt;=57,VALUE(RIGHT($BC$1,2))&lt;=63),$D848,"COMUM"),GABARITO!$D:$D,0)),1,0))</f>
        <v/>
      </c>
      <c r="BD848" t="str">
        <f>IF(RESPOSTAS!BE848="","",IF(UPPER(RESPOSTAS!BE848)=INDEX(GABARITO!$C:$C,MATCH(TEXT(VALUE(RIGHT($BD$1,2)),"00")&amp;"|"&amp;IF(AND(VALUE(RIGHT($BD$1,2))&gt;=57,VALUE(RIGHT($BD$1,2))&lt;=63),$D848,"COMUM"),GABARITO!$D:$D,0)),1,0))</f>
        <v/>
      </c>
      <c r="BE848" t="str">
        <f>IF(RESPOSTAS!BF848="","",IF(UPPER(RESPOSTAS!BF848)=INDEX(GABARITO!$C:$C,MATCH(TEXT(VALUE(RIGHT($BE$1,2)),"00")&amp;"|"&amp;IF(AND(VALUE(RIGHT($BE$1,2))&gt;=57,VALUE(RIGHT($BE$1,2))&lt;=63),$D848,"COMUM"),GABARITO!$D:$D,0)),1,0))</f>
        <v/>
      </c>
      <c r="BF848" t="str">
        <f>IF(RESPOSTAS!BG848="","",IF(UPPER(RESPOSTAS!BG848)=INDEX(GABARITO!$C:$C,MATCH(TEXT(VALUE(RIGHT($BF$1,2)),"00")&amp;"|"&amp;IF(AND(VALUE(RIGHT($BF$1,2))&gt;=57,VALUE(RIGHT($BF$1,2))&lt;=63),$D848,"COMUM"),GABARITO!$D:$D,0)),1,0))</f>
        <v/>
      </c>
      <c r="BG848" t="str">
        <f>IF(RESPOSTAS!BH848="","",IF(UPPER(RESPOSTAS!BH848)=INDEX(GABARITO!$C:$C,MATCH(TEXT(VALUE(RIGHT($BG$1,2)),"00")&amp;"|"&amp;IF(AND(VALUE(RIGHT($BG$1,2))&gt;=57,VALUE(RIGHT($BG$1,2))&lt;=63),$D848,"COMUM"),GABARITO!$D:$D,0)),1,0))</f>
        <v/>
      </c>
      <c r="BH848" t="str">
        <f>IF(RESPOSTAS!BI848="","",IF(UPPER(RESPOSTAS!BI848)=INDEX(GABARITO!$C:$C,MATCH(TEXT(VALUE(RIGHT($BH$1,2)),"00")&amp;"|"&amp;IF(AND(VALUE(RIGHT($BH$1,2))&gt;=57,VALUE(RIGHT($BH$1,2))&lt;=63),$D848,"COMUM"),GABARITO!$D:$D,0)),1,0))</f>
        <v/>
      </c>
      <c r="BI848" t="str">
        <f>IF(RESPOSTAS!BJ848="","",IF(UPPER(RESPOSTAS!BJ848)=INDEX(GABARITO!$C:$C,MATCH(TEXT(VALUE(RIGHT($BI$1,2)),"00")&amp;"|"&amp;IF(AND(VALUE(RIGHT($BI$1,2))&gt;=57,VALUE(RIGHT($BI$1,2))&lt;=63),$D848,"COMUM"),GABARITO!$D:$D,0)),1,0))</f>
        <v/>
      </c>
      <c r="BJ848" t="str">
        <f>IF(RESPOSTAS!BK848="","",IF(UPPER(RESPOSTAS!BK848)=INDEX(GABARITO!$C:$C,MATCH(TEXT(VALUE(RIGHT($BJ$1,2)),"00")&amp;"|"&amp;IF(AND(VALUE(RIGHT($BJ$1,2))&gt;=57,VALUE(RIGHT($BJ$1,2))&lt;=63),$D848,"COMUM"),GABARITO!$D:$D,0)),1,0))</f>
        <v/>
      </c>
      <c r="BK848" t="str">
        <f>IF(RESPOSTAS!BL848="","",IF(UPPER(RESPOSTAS!BL848)=INDEX(GABARITO!$C:$C,MATCH(TEXT(VALUE(RIGHT($BK$1,2)),"00")&amp;"|"&amp;IF(AND(VALUE(RIGHT($BK$1,2))&gt;=57,VALUE(RIGHT($BK$1,2))&lt;=63),$D848,"COMUM"),GABARITO!$D:$D,0)),1,0))</f>
        <v/>
      </c>
      <c r="BL848" t="str">
        <f>IF(RESPOSTAS!BM848="","",IF(UPPER(RESPOSTAS!BM848)=INDEX(GABARITO!$C:$C,MATCH(TEXT(VALUE(RIGHT($BL$1,2)),"00")&amp;"|"&amp;IF(AND(VALUE(RIGHT($BL$1,2))&gt;=57,VALUE(RIGHT($BL$1,2))&lt;=63),$D848,"COMUM"),GABARITO!$D:$D,0)),1,0))</f>
        <v/>
      </c>
      <c r="BM848" t="str">
        <f>IF(RESPOSTAS!BN848="","",IF(UPPER(RESPOSTAS!BN848)=INDEX(GABARITO!$C:$C,MATCH(TEXT(VALUE(RIGHT($BM$1,2)),"00")&amp;"|"&amp;IF(AND(VALUE(RIGHT($BM$1,2))&gt;=57,VALUE(RIGHT($BM$1,2))&lt;=63),$D848,"COMUM"),GABARITO!$D:$D,0)),1,0))</f>
        <v/>
      </c>
      <c r="BN848" t="str">
        <f>IF(RESPOSTAS!BO848="","",IF(UPPER(RESPOSTAS!BO848)=INDEX(GABARITO!$C:$C,MATCH(TEXT(VALUE(RIGHT($BN$1,2)),"00")&amp;"|"&amp;IF(AND(VALUE(RIGHT($BN$1,2))&gt;=57,VALUE(RIGHT($BN$1,2))&lt;=63),$D848,"COMUM"),GABARITO!$D:$D,0)),1,0))</f>
        <v/>
      </c>
      <c r="BO848" t="str">
        <f>IF(RESPOSTAS!BP848="","",IF(UPPER(RESPOSTAS!BP848)=INDEX(GABARITO!$C:$C,MATCH(TEXT(VALUE(RIGHT($BO$1,2)),"00")&amp;"|"&amp;IF(AND(VALUE(RIGHT($BO$1,2))&gt;=57,VALUE(RIGHT($BO$1,2))&lt;=63),$D848,"COMUM"),GABARITO!$D:$D,0)),1,0))</f>
        <v/>
      </c>
      <c r="BP848">
        <f>COUNTIF(RESPOSTAS!F848:BP848,"&lt;&gt;")</f>
        <v>0</v>
      </c>
      <c r="BQ848" t="str">
        <f t="shared" si="129"/>
        <v/>
      </c>
      <c r="BR848" s="10" t="str">
        <f t="shared" si="130"/>
        <v/>
      </c>
      <c r="BT848" s="11" t="str">
        <f t="shared" si="132"/>
        <v/>
      </c>
      <c r="BU848" s="11" t="str">
        <f t="shared" si="133"/>
        <v/>
      </c>
      <c r="BV848" s="11" t="str">
        <f t="shared" si="134"/>
        <v/>
      </c>
      <c r="BW848" s="11" t="str">
        <f t="shared" si="135"/>
        <v/>
      </c>
      <c r="BX848" s="11" t="str">
        <f t="shared" si="136"/>
        <v/>
      </c>
      <c r="BY848" s="11" t="str">
        <f t="shared" si="137"/>
        <v/>
      </c>
      <c r="BZ848" s="3" t="str">
        <f t="shared" si="131"/>
        <v/>
      </c>
    </row>
    <row r="849" spans="1:78" x14ac:dyDescent="0.25">
      <c r="A849" t="str">
        <f>IF(RESPOSTAS!A849="","",RESPOSTAS!A849)</f>
        <v/>
      </c>
      <c r="B849" t="str">
        <f>IF(RESPOSTAS!C849="","",RESPOSTAS!C849)</f>
        <v/>
      </c>
      <c r="C849" t="str">
        <f>IF(RESPOSTAS!D849="","",RESPOSTAS!D849)</f>
        <v/>
      </c>
      <c r="D849" t="str">
        <f>IF(RESPOSTAS!E849="","",RESPOSTAS!E849)</f>
        <v/>
      </c>
      <c r="E849" t="str">
        <f>IF(RESPOSTAS!F849="","",IF(UPPER(RESPOSTAS!F849)=INDEX(GABARITO!$C:$C,MATCH(TEXT(VALUE(RIGHT($E$1,2)),"00")&amp;"|"&amp;IF(AND(VALUE(RIGHT($E$1,2))&gt;=57,VALUE(RIGHT($E$1,2))&lt;=63),$D849,"COMUM"),GABARITO!$D:$D,0)),1,0))</f>
        <v/>
      </c>
      <c r="F849" t="str">
        <f>IF(RESPOSTAS!G849="","",IF(UPPER(RESPOSTAS!G849)=INDEX(GABARITO!$C:$C,MATCH(TEXT(VALUE(RIGHT($F$1,2)),"00")&amp;"|"&amp;IF(AND(VALUE(RIGHT($F$1,2))&gt;=57,VALUE(RIGHT($F$1,2))&lt;=63),$D849,"COMUM"),GABARITO!$D:$D,0)),1,0))</f>
        <v/>
      </c>
      <c r="G849" t="str">
        <f>IF(RESPOSTAS!H849="","",IF(UPPER(RESPOSTAS!H849)=INDEX(GABARITO!$C:$C,MATCH(TEXT(VALUE(RIGHT($G$1,2)),"00")&amp;"|"&amp;IF(AND(VALUE(RIGHT($G$1,2))&gt;=57,VALUE(RIGHT($G$1,2))&lt;=63),$D849,"COMUM"),GABARITO!$D:$D,0)),1,0))</f>
        <v/>
      </c>
      <c r="H849" t="str">
        <f>IF(RESPOSTAS!I849="","",IF(UPPER(RESPOSTAS!I849)=INDEX(GABARITO!$C:$C,MATCH(TEXT(VALUE(RIGHT($H$1,2)),"00")&amp;"|"&amp;IF(AND(VALUE(RIGHT($H$1,2))&gt;=57,VALUE(RIGHT($H$1,2))&lt;=63),$D849,"COMUM"),GABARITO!$D:$D,0)),1,0))</f>
        <v/>
      </c>
      <c r="I849" t="str">
        <f>IF(RESPOSTAS!J849="","",IF(UPPER(RESPOSTAS!J849)=INDEX(GABARITO!$C:$C,MATCH(TEXT(VALUE(RIGHT($I$1,2)),"00")&amp;"|"&amp;IF(AND(VALUE(RIGHT($I$1,2))&gt;=57,VALUE(RIGHT($I$1,2))&lt;=63),$D849,"COMUM"),GABARITO!$D:$D,0)),1,0))</f>
        <v/>
      </c>
      <c r="J849" t="str">
        <f>IF(RESPOSTAS!K849="","",IF(UPPER(RESPOSTAS!K849)=INDEX(GABARITO!$C:$C,MATCH(TEXT(VALUE(RIGHT($J$1,2)),"00")&amp;"|"&amp;IF(AND(VALUE(RIGHT($J$1,2))&gt;=57,VALUE(RIGHT($J$1,2))&lt;=63),$D849,"COMUM"),GABARITO!$D:$D,0)),1,0))</f>
        <v/>
      </c>
      <c r="K849" t="str">
        <f>IF(RESPOSTAS!L849="","",IF(UPPER(RESPOSTAS!L849)=INDEX(GABARITO!$C:$C,MATCH(TEXT(VALUE(RIGHT($K$1,2)),"00")&amp;"|"&amp;IF(AND(VALUE(RIGHT($K$1,2))&gt;=57,VALUE(RIGHT($K$1,2))&lt;=63),$D849,"COMUM"),GABARITO!$D:$D,0)),1,0))</f>
        <v/>
      </c>
      <c r="L849" t="str">
        <f>IF(RESPOSTAS!M849="","",IF(UPPER(RESPOSTAS!M849)=INDEX(GABARITO!$C:$C,MATCH(TEXT(VALUE(RIGHT($L$1,2)),"00")&amp;"|"&amp;IF(AND(VALUE(RIGHT($L$1,2))&gt;=57,VALUE(RIGHT($L$1,2))&lt;=63),$D849,"COMUM"),GABARITO!$D:$D,0)),1,0))</f>
        <v/>
      </c>
      <c r="M849" t="str">
        <f>IF(RESPOSTAS!N849="","",IF(UPPER(RESPOSTAS!N849)=INDEX(GABARITO!$C:$C,MATCH(TEXT(VALUE(RIGHT($M$1,2)),"00")&amp;"|"&amp;IF(AND(VALUE(RIGHT($M$1,2))&gt;=57,VALUE(RIGHT($M$1,2))&lt;=63),$D849,"COMUM"),GABARITO!$D:$D,0)),1,0))</f>
        <v/>
      </c>
      <c r="N849" t="str">
        <f>IF(RESPOSTAS!O849="","",IF(UPPER(RESPOSTAS!O849)=INDEX(GABARITO!$C:$C,MATCH(TEXT(VALUE(RIGHT($E$1,2)),"00")&amp;"|"&amp;IF(AND(VALUE(RIGHT($E$1,2))&gt;=57,VALUE(RIGHT($E$1,2))&lt;=63),$D849,"COMUM"),GABARITO!$D:$D,0)),1,0))</f>
        <v/>
      </c>
      <c r="O849" t="str">
        <f>IF(RESPOSTAS!P849="","",IF(UPPER(RESPOSTAS!P849)=INDEX(GABARITO!$C:$C,MATCH(TEXT(VALUE(RIGHT($O$1,2)),"00")&amp;"|"&amp;IF(AND(VALUE(RIGHT($O$1,2))&gt;=57,VALUE(RIGHT($O$1,2))&lt;=63),$D849,"COMUM"),GABARITO!$D:$D,0)),1,0))</f>
        <v/>
      </c>
      <c r="P849" t="str">
        <f>IF(RESPOSTAS!Q849="","",IF(UPPER(RESPOSTAS!Q849)=INDEX(GABARITO!$C:$C,MATCH(TEXT(VALUE(RIGHT($P$1,2)),"00")&amp;"|"&amp;IF(AND(VALUE(RIGHT($P$1,2))&gt;=57,VALUE(RIGHT($P$1,2))&lt;=63),$D849,"COMUM"),GABARITO!$D:$D,0)),1,0))</f>
        <v/>
      </c>
      <c r="Q849" t="str">
        <f>IF(RESPOSTAS!R849="","",IF(UPPER(RESPOSTAS!R849)=INDEX(GABARITO!$C:$C,MATCH(TEXT(VALUE(RIGHT($Q$1,2)),"00")&amp;"|"&amp;IF(AND(VALUE(RIGHT($Q$1,2))&gt;=57,VALUE(RIGHT($Q$1,2))&lt;=63),$D849,"COMUM"),GABARITO!$D:$D,0)),1,0))</f>
        <v/>
      </c>
      <c r="R849" t="str">
        <f>IF(RESPOSTAS!S849="","",IF(UPPER(RESPOSTAS!S849)=INDEX(GABARITO!$C:$C,MATCH(TEXT(VALUE(RIGHT($R$1,2)),"00")&amp;"|"&amp;IF(AND(VALUE(RIGHT($R$1,2))&gt;=57,VALUE(RIGHT($R$1,2))&lt;=63),$D849,"COMUM"),GABARITO!$D:$D,0)),1,0))</f>
        <v/>
      </c>
      <c r="S849" t="str">
        <f>IF(RESPOSTAS!T849="","",IF(UPPER(RESPOSTAS!T849)=INDEX(GABARITO!$C:$C,MATCH(TEXT(VALUE(RIGHT($S$1,2)),"00")&amp;"|"&amp;IF(AND(VALUE(RIGHT($S$1,2))&gt;=57,VALUE(RIGHT($S$1,2))&lt;=63),$D849,"COMUM"),GABARITO!$D:$D,0)),1,0))</f>
        <v/>
      </c>
      <c r="T849" t="str">
        <f>IF(RESPOSTAS!U849="","",IF(UPPER(RESPOSTAS!U849)=INDEX(GABARITO!$C:$C,MATCH(TEXT(VALUE(RIGHT($T$1,2)),"00")&amp;"|"&amp;IF(AND(VALUE(RIGHT($T$1,2))&gt;=57,VALUE(RIGHT($T$1,2))&lt;=63),$D849,"COMUM"),GABARITO!$D:$D,0)),1,0))</f>
        <v/>
      </c>
      <c r="U849" t="str">
        <f>IF(RESPOSTAS!V849="","",IF(UPPER(RESPOSTAS!V849)=INDEX(GABARITO!$C:$C,MATCH(TEXT(VALUE(RIGHT($U$1,2)),"00")&amp;"|"&amp;IF(AND(VALUE(RIGHT($U$1,2))&gt;=57,VALUE(RIGHT($U$1,2))&lt;=63),$D849,"COMUM"),GABARITO!$D:$D,0)),1,0))</f>
        <v/>
      </c>
      <c r="V849" t="str">
        <f>IF(RESPOSTAS!W849="","",IF(UPPER(RESPOSTAS!W849)=INDEX(GABARITO!$C:$C,MATCH(TEXT(VALUE(RIGHT($E$1,2)),"00")&amp;"|"&amp;IF(AND(VALUE(RIGHT($E$1,2))&gt;=57,VALUE(RIGHT($E$1,2))&lt;=63),$D849,"COMUM"),GABARITO!$D:$D,0)),1,0))</f>
        <v/>
      </c>
      <c r="W849" t="str">
        <f>IF(RESPOSTAS!X849="","",IF(UPPER(RESPOSTAS!X849)=INDEX(GABARITO!$C:$C,MATCH(TEXT(VALUE(RIGHT($W$1,2)),"00")&amp;"|"&amp;IF(AND(VALUE(RIGHT($W$1,2))&gt;=57,VALUE(RIGHT($W$1,2))&lt;=63),$D849,"COMUM"),GABARITO!$D:$D,0)),1,0))</f>
        <v/>
      </c>
      <c r="X849" t="str">
        <f>IF(RESPOSTAS!Y849="","",IF(UPPER(RESPOSTAS!Y849)=INDEX(GABARITO!$C:$C,MATCH(TEXT(VALUE(RIGHT($X$1,2)),"00")&amp;"|"&amp;IF(AND(VALUE(RIGHT($X$1,2))&gt;=57,VALUE(RIGHT($X$1,2))&lt;=63),$D849,"COMUM"),GABARITO!$D:$D,0)),1,0))</f>
        <v/>
      </c>
      <c r="Y849" t="str">
        <f>IF(RESPOSTAS!Z849="","",IF(UPPER(RESPOSTAS!Z849)=INDEX(GABARITO!$C:$C,MATCH(TEXT(VALUE(RIGHT($Y$1,2)),"00")&amp;"|"&amp;IF(AND(VALUE(RIGHT($Y$1,2))&gt;=57,VALUE(RIGHT($Y$1,2))&lt;=63),$D849,"COMUM"),GABARITO!$D:$D,0)),1,0))</f>
        <v/>
      </c>
      <c r="Z849" t="str">
        <f>IF(RESPOSTAS!AA849="","",IF(UPPER(RESPOSTAS!AA849)=INDEX(GABARITO!$C:$C,MATCH(TEXT(VALUE(RIGHT($Z$1,2)),"00")&amp;"|"&amp;IF(AND(VALUE(RIGHT($Z$1,2))&gt;=57,VALUE(RIGHT($Z$1,2))&lt;=63),$D849,"COMUM"),GABARITO!$D:$D,0)),1,0))</f>
        <v/>
      </c>
      <c r="AA849" t="str">
        <f>IF(RESPOSTAS!AB849="","",IF(UPPER(RESPOSTAS!AB849)=INDEX(GABARITO!$C:$C,MATCH(TEXT(VALUE(RIGHT($AA$1,2)),"00")&amp;"|"&amp;IF(AND(VALUE(RIGHT($AA$1,2))&gt;=57,VALUE(RIGHT($AA$1,2))&lt;=63),$D849,"COMUM"),GABARITO!$D:$D,0)),1,0))</f>
        <v/>
      </c>
      <c r="AB849" t="str">
        <f>IF(RESPOSTAS!AC849="","",IF(UPPER(RESPOSTAS!AC849)=INDEX(GABARITO!$C:$C,MATCH(TEXT(VALUE(RIGHT($AB$1,2)),"00")&amp;"|"&amp;IF(AND(VALUE(RIGHT($AB$1,2))&gt;=57,VALUE(RIGHT($AB$1,2))&lt;=63),$D849,"COMUM"),GABARITO!$D:$D,0)),1,0))</f>
        <v/>
      </c>
      <c r="AC849" t="str">
        <f>IF(RESPOSTAS!AD849="","",IF(UPPER(RESPOSTAS!AD849)=INDEX(GABARITO!$C:$C,MATCH(TEXT(VALUE(RIGHT($AC$1,2)),"00")&amp;"|"&amp;IF(AND(VALUE(RIGHT($AC$1,2))&gt;=57,VALUE(RIGHT($AC$1,2))&lt;=63),$D849,"COMUM"),GABARITO!$D:$D,0)),1,0))</f>
        <v/>
      </c>
      <c r="AD849" t="str">
        <f>IF(RESPOSTAS!AE849="","",IF(UPPER(RESPOSTAS!AE849)=INDEX(GABARITO!$C:$C,MATCH(TEXT(VALUE(RIGHT($AD$1,2)),"00")&amp;"|"&amp;IF(AND(VALUE(RIGHT($AD$1,2))&gt;=57,VALUE(RIGHT($AD$1,2))&lt;=63),$D849,"COMUM"),GABARITO!$D:$D,0)),1,0))</f>
        <v/>
      </c>
      <c r="AE849" t="str">
        <f>IF(RESPOSTAS!AF849="","",IF(UPPER(RESPOSTAS!AF849)=INDEX(GABARITO!$C:$C,MATCH(TEXT(VALUE(RIGHT($AE$1,2)),"00")&amp;"|"&amp;IF(AND(VALUE(RIGHT($AE$1,2))&gt;=57,VALUE(RIGHT($AE$1,2))&lt;=63),$D849,"COMUM"),GABARITO!$D:$D,0)),1,0))</f>
        <v/>
      </c>
      <c r="AF849" t="str">
        <f>IF(RESPOSTAS!AG849="","",IF(UPPER(RESPOSTAS!AG849)=INDEX(GABARITO!$C:$C,MATCH(TEXT(VALUE(RIGHT($AF$1,2)),"00")&amp;"|"&amp;IF(AND(VALUE(RIGHT($AF$1,2))&gt;=57,VALUE(RIGHT($AF$1,2))&lt;=63),$D849,"COMUM"),GABARITO!$D:$D,0)),1,0))</f>
        <v/>
      </c>
      <c r="AG849" t="str">
        <f>IF(RESPOSTAS!AH849="","",IF(UPPER(RESPOSTAS!AH849)=INDEX(GABARITO!$C:$C,MATCH(TEXT(VALUE(RIGHT($AG$1,2)),"00")&amp;"|"&amp;IF(AND(VALUE(RIGHT($AG$1,2))&gt;=57,VALUE(RIGHT($AG$1,2))&lt;=63),$D849,"COMUM"),GABARITO!$D:$D,0)),1,0))</f>
        <v/>
      </c>
      <c r="AH849" t="str">
        <f>IF(RESPOSTAS!AI849="","",IF(UPPER(RESPOSTAS!AI849)=INDEX(GABARITO!$C:$C,MATCH(TEXT(VALUE(RIGHT($AH$1,2)),"00")&amp;"|"&amp;IF(AND(VALUE(RIGHT($AH$1,2))&gt;=57,VALUE(RIGHT($AH$1,2))&lt;=63),$D849,"COMUM"),GABARITO!$D:$D,0)),1,0))</f>
        <v/>
      </c>
      <c r="AI849" t="str">
        <f>IF(RESPOSTAS!AJ849="","",IF(UPPER(RESPOSTAS!AJ849)=INDEX(GABARITO!$C:$C,MATCH(TEXT(VALUE(RIGHT($AI$1,2)),"00")&amp;"|"&amp;IF(AND(VALUE(RIGHT($AI$1,2))&gt;=57,VALUE(RIGHT($AI$1,2))&lt;=63),$D849,"COMUM"),GABARITO!$D:$D,0)),1,0))</f>
        <v/>
      </c>
      <c r="AJ849" t="str">
        <f>IF(RESPOSTAS!AK849="","",IF(UPPER(RESPOSTAS!AK849)=INDEX(GABARITO!$C:$C,MATCH(TEXT(VALUE(RIGHT($AJ$1,2)),"00")&amp;"|"&amp;IF(AND(VALUE(RIGHT($AJ$1,2))&gt;=57,VALUE(RIGHT($AJ$1,2))&lt;=63),$D849,"COMUM"),GABARITO!$D:$D,0)),1,0))</f>
        <v/>
      </c>
      <c r="AK849" t="str">
        <f>IF(RESPOSTAS!AL849="","",IF(UPPER(RESPOSTAS!AL849)=INDEX(GABARITO!$C:$C,MATCH(TEXT(VALUE(RIGHT($AK$1,2)),"00")&amp;"|"&amp;IF(AND(VALUE(RIGHT($AK$1,2))&gt;=57,VALUE(RIGHT($AK$1,2))&lt;=63),$D849,"COMUM"),GABARITO!$D:$D,0)),1,0))</f>
        <v/>
      </c>
      <c r="AL849" t="str">
        <f>IF(RESPOSTAS!AM849="","",IF(UPPER(RESPOSTAS!AM849)=INDEX(GABARITO!$C:$C,MATCH(TEXT(VALUE(RIGHT($AL$1,2)),"00")&amp;"|"&amp;IF(AND(VALUE(RIGHT($AL$1,2))&gt;=57,VALUE(RIGHT($AL$1,2))&lt;=63),$D849,"COMUM"),GABARITO!$D:$D,0)),1,0))</f>
        <v/>
      </c>
      <c r="AM849" t="str">
        <f>IF(RESPOSTAS!AN849="","",IF(UPPER(RESPOSTAS!AN849)=INDEX(GABARITO!$C:$C,MATCH(TEXT(VALUE(RIGHT($AM$1,2)),"00")&amp;"|"&amp;IF(AND(VALUE(RIGHT($AM$1,2))&gt;=57,VALUE(RIGHT($AM$1,2))&lt;=63),$D849,"COMUM"),GABARITO!$D:$D,0)),1,0))</f>
        <v/>
      </c>
      <c r="AN849" t="str">
        <f>IF(RESPOSTAS!AO849="","",IF(UPPER(RESPOSTAS!AO849)=INDEX(GABARITO!$C:$C,MATCH(TEXT(VALUE(RIGHT($AN$1,2)),"00")&amp;"|"&amp;IF(AND(VALUE(RIGHT($AN$1,2))&gt;=57,VALUE(RIGHT($AN$1,2))&lt;=63),$D849,"COMUM"),GABARITO!$D:$D,0)),1,0))</f>
        <v/>
      </c>
      <c r="AO849" t="str">
        <f>IF(RESPOSTAS!AP849="","",IF(UPPER(RESPOSTAS!AP849)=INDEX(GABARITO!$C:$C,MATCH(TEXT(VALUE(RIGHT($AO$1,2)),"00")&amp;"|"&amp;IF(AND(VALUE(RIGHT($AO$1,2))&gt;=57,VALUE(RIGHT($AO$1,2))&lt;=63),$D849,"COMUM"),GABARITO!$D:$D,0)),1,0))</f>
        <v/>
      </c>
      <c r="AP849" t="str">
        <f>IF(RESPOSTAS!AQ849="","",IF(UPPER(RESPOSTAS!AQ849)=INDEX(GABARITO!$C:$C,MATCH(TEXT(VALUE(RIGHT($AP$1,2)),"00")&amp;"|"&amp;IF(AND(VALUE(RIGHT($AP$1,2))&gt;=57,VALUE(RIGHT($AP$1,2))&lt;=63),$D849,"COMUM"),GABARITO!$D:$D,0)),1,0))</f>
        <v/>
      </c>
      <c r="AQ849" t="str">
        <f>IF(RESPOSTAS!AR849="","",IF(UPPER(RESPOSTAS!AR849)=INDEX(GABARITO!$C:$C,MATCH(TEXT(VALUE(RIGHT($AQ$1,2)),"00")&amp;"|"&amp;IF(AND(VALUE(RIGHT($AQ$1,2))&gt;=57,VALUE(RIGHT($AQ$1,2))&lt;=63),$D849,"COMUM"),GABARITO!$D:$D,0)),1,0))</f>
        <v/>
      </c>
      <c r="AR849" t="str">
        <f>IF(RESPOSTAS!AS849="","",IF(UPPER(RESPOSTAS!AS849)=INDEX(GABARITO!$C:$C,MATCH(TEXT(VALUE(RIGHT($AR$1,2)),"00")&amp;"|"&amp;IF(AND(VALUE(RIGHT($AR$1,2))&gt;=57,VALUE(RIGHT($AR$1,2))&lt;=63),$D849,"COMUM"),GABARITO!$D:$D,0)),1,0))</f>
        <v/>
      </c>
      <c r="AS849" t="str">
        <f>IF(RESPOSTAS!AT849="","",IF(UPPER(RESPOSTAS!AT849)=INDEX(GABARITO!$C:$C,MATCH(TEXT(VALUE(RIGHT($AS$1,2)),"00")&amp;"|"&amp;IF(AND(VALUE(RIGHT($AS$1,2))&gt;=57,VALUE(RIGHT($AS$1,2))&lt;=63),$D849,"COMUM"),GABARITO!$D:$D,0)),1,0))</f>
        <v/>
      </c>
      <c r="AT849" t="str">
        <f>IF(RESPOSTAS!AU849="","",IF(UPPER(RESPOSTAS!AU849)=INDEX(GABARITO!$C:$C,MATCH(TEXT(VALUE(RIGHT($AT$1,2)),"00")&amp;"|"&amp;IF(AND(VALUE(RIGHT($AT$1,2))&gt;=57,VALUE(RIGHT($AT$1,2))&lt;=63),$D849,"COMUM"),GABARITO!$D:$D,0)),1,0))</f>
        <v/>
      </c>
      <c r="AU849" t="str">
        <f>IF(RESPOSTAS!AV849="","",IF(UPPER(RESPOSTAS!AV849)=INDEX(GABARITO!$C:$C,MATCH(TEXT(VALUE(RIGHT($AU$1,2)),"00")&amp;"|"&amp;IF(AND(VALUE(RIGHT($AU$1,2))&gt;=57,VALUE(RIGHT($AU$1,2))&lt;=63),$D849,"COMUM"),GABARITO!$D:$D,0)),1,0))</f>
        <v/>
      </c>
      <c r="AV849" t="str">
        <f>IF(RESPOSTAS!AW849="","",IF(UPPER(RESPOSTAS!AW849)=INDEX(GABARITO!$C:$C,MATCH(TEXT(VALUE(RIGHT($AV$1,2)),"00")&amp;"|"&amp;IF(AND(VALUE(RIGHT($AV$1,2))&gt;=57,VALUE(RIGHT($AV$1,2))&lt;=63),$D849,"COMUM"),GABARITO!$D:$D,0)),1,0))</f>
        <v/>
      </c>
      <c r="AW849" t="str">
        <f>IF(RESPOSTAS!AX849="","",IF(UPPER(RESPOSTAS!AX849)=INDEX(GABARITO!$C:$C,MATCH(TEXT(VALUE(RIGHT($AW$1,2)),"00")&amp;"|"&amp;IF(AND(VALUE(RIGHT($AW$1,2))&gt;=57,VALUE(RIGHT($AW$1,2))&lt;=63),$D849,"COMUM"),GABARITO!$D:$D,0)),1,0))</f>
        <v/>
      </c>
      <c r="AX849" t="str">
        <f>IF(RESPOSTAS!AY849="","",IF(UPPER(RESPOSTAS!AY849)=INDEX(GABARITO!$C:$C,MATCH(TEXT(VALUE(RIGHT($AX$1,2)),"00")&amp;"|"&amp;IF(AND(VALUE(RIGHT($AX$1,2))&gt;=57,VALUE(RIGHT($AX$1,2))&lt;=63),$D849,"COMUM"),GABARITO!$D:$D,0)),1,0))</f>
        <v/>
      </c>
      <c r="AY849" t="str">
        <f>IF(RESPOSTAS!AZ849="","",IF(UPPER(RESPOSTAS!AZ849)=INDEX(GABARITO!$C:$C,MATCH(TEXT(VALUE(RIGHT($AY$1,2)),"00")&amp;"|"&amp;IF(AND(VALUE(RIGHT($AY$1,2))&gt;=57,VALUE(RIGHT($AY$1,2))&lt;=63),$D849,"COMUM"),GABARITO!$D:$D,0)),1,0))</f>
        <v/>
      </c>
      <c r="AZ849" t="str">
        <f>IF(RESPOSTAS!BA849="","",IF(UPPER(RESPOSTAS!BA849)=INDEX(GABARITO!$C:$C,MATCH(TEXT(VALUE(RIGHT($AZ$1,2)),"00")&amp;"|"&amp;IF(AND(VALUE(RIGHT($AZ$1,2))&gt;=57,VALUE(RIGHT($AZ$1,2))&lt;=63),$D849,"COMUM"),GABARITO!$D:$D,0)),1,0))</f>
        <v/>
      </c>
      <c r="BA849" t="str">
        <f>IF(RESPOSTAS!BB849="","",IF(UPPER(RESPOSTAS!BB849)=INDEX(GABARITO!$C:$C,MATCH(TEXT(VALUE(RIGHT($BA$1,2)),"00")&amp;"|"&amp;IF(AND(VALUE(RIGHT($BA$1,2))&gt;=57,VALUE(RIGHT($BA$1,2))&lt;=63),$D849,"COMUM"),GABARITO!$D:$D,0)),1,0))</f>
        <v/>
      </c>
      <c r="BB849" t="str">
        <f>IF(RESPOSTAS!BC849="","",IF(UPPER(RESPOSTAS!BC849)=INDEX(GABARITO!$C:$C,MATCH(TEXT(VALUE(RIGHT($BB$1,2)),"00")&amp;"|"&amp;IF(AND(VALUE(RIGHT($BB$1,2))&gt;=57,VALUE(RIGHT($BB$1,2))&lt;=63),$D849,"COMUM"),GABARITO!$D:$D,0)),1,0))</f>
        <v/>
      </c>
      <c r="BC849" t="str">
        <f>IF(RESPOSTAS!BD849="","",IF(UPPER(RESPOSTAS!BD849)=INDEX(GABARITO!$C:$C,MATCH(TEXT(VALUE(RIGHT($BC$1,2)),"00")&amp;"|"&amp;IF(AND(VALUE(RIGHT($BC$1,2))&gt;=57,VALUE(RIGHT($BC$1,2))&lt;=63),$D849,"COMUM"),GABARITO!$D:$D,0)),1,0))</f>
        <v/>
      </c>
      <c r="BD849" t="str">
        <f>IF(RESPOSTAS!BE849="","",IF(UPPER(RESPOSTAS!BE849)=INDEX(GABARITO!$C:$C,MATCH(TEXT(VALUE(RIGHT($BD$1,2)),"00")&amp;"|"&amp;IF(AND(VALUE(RIGHT($BD$1,2))&gt;=57,VALUE(RIGHT($BD$1,2))&lt;=63),$D849,"COMUM"),GABARITO!$D:$D,0)),1,0))</f>
        <v/>
      </c>
      <c r="BE849" t="str">
        <f>IF(RESPOSTAS!BF849="","",IF(UPPER(RESPOSTAS!BF849)=INDEX(GABARITO!$C:$C,MATCH(TEXT(VALUE(RIGHT($BE$1,2)),"00")&amp;"|"&amp;IF(AND(VALUE(RIGHT($BE$1,2))&gt;=57,VALUE(RIGHT($BE$1,2))&lt;=63),$D849,"COMUM"),GABARITO!$D:$D,0)),1,0))</f>
        <v/>
      </c>
      <c r="BF849" t="str">
        <f>IF(RESPOSTAS!BG849="","",IF(UPPER(RESPOSTAS!BG849)=INDEX(GABARITO!$C:$C,MATCH(TEXT(VALUE(RIGHT($BF$1,2)),"00")&amp;"|"&amp;IF(AND(VALUE(RIGHT($BF$1,2))&gt;=57,VALUE(RIGHT($BF$1,2))&lt;=63),$D849,"COMUM"),GABARITO!$D:$D,0)),1,0))</f>
        <v/>
      </c>
      <c r="BG849" t="str">
        <f>IF(RESPOSTAS!BH849="","",IF(UPPER(RESPOSTAS!BH849)=INDEX(GABARITO!$C:$C,MATCH(TEXT(VALUE(RIGHT($BG$1,2)),"00")&amp;"|"&amp;IF(AND(VALUE(RIGHT($BG$1,2))&gt;=57,VALUE(RIGHT($BG$1,2))&lt;=63),$D849,"COMUM"),GABARITO!$D:$D,0)),1,0))</f>
        <v/>
      </c>
      <c r="BH849" t="str">
        <f>IF(RESPOSTAS!BI849="","",IF(UPPER(RESPOSTAS!BI849)=INDEX(GABARITO!$C:$C,MATCH(TEXT(VALUE(RIGHT($BH$1,2)),"00")&amp;"|"&amp;IF(AND(VALUE(RIGHT($BH$1,2))&gt;=57,VALUE(RIGHT($BH$1,2))&lt;=63),$D849,"COMUM"),GABARITO!$D:$D,0)),1,0))</f>
        <v/>
      </c>
      <c r="BI849" t="str">
        <f>IF(RESPOSTAS!BJ849="","",IF(UPPER(RESPOSTAS!BJ849)=INDEX(GABARITO!$C:$C,MATCH(TEXT(VALUE(RIGHT($BI$1,2)),"00")&amp;"|"&amp;IF(AND(VALUE(RIGHT($BI$1,2))&gt;=57,VALUE(RIGHT($BI$1,2))&lt;=63),$D849,"COMUM"),GABARITO!$D:$D,0)),1,0))</f>
        <v/>
      </c>
      <c r="BJ849" t="str">
        <f>IF(RESPOSTAS!BK849="","",IF(UPPER(RESPOSTAS!BK849)=INDEX(GABARITO!$C:$C,MATCH(TEXT(VALUE(RIGHT($BJ$1,2)),"00")&amp;"|"&amp;IF(AND(VALUE(RIGHT($BJ$1,2))&gt;=57,VALUE(RIGHT($BJ$1,2))&lt;=63),$D849,"COMUM"),GABARITO!$D:$D,0)),1,0))</f>
        <v/>
      </c>
      <c r="BK849" t="str">
        <f>IF(RESPOSTAS!BL849="","",IF(UPPER(RESPOSTAS!BL849)=INDEX(GABARITO!$C:$C,MATCH(TEXT(VALUE(RIGHT($BK$1,2)),"00")&amp;"|"&amp;IF(AND(VALUE(RIGHT($BK$1,2))&gt;=57,VALUE(RIGHT($BK$1,2))&lt;=63),$D849,"COMUM"),GABARITO!$D:$D,0)),1,0))</f>
        <v/>
      </c>
      <c r="BL849" t="str">
        <f>IF(RESPOSTAS!BM849="","",IF(UPPER(RESPOSTAS!BM849)=INDEX(GABARITO!$C:$C,MATCH(TEXT(VALUE(RIGHT($BL$1,2)),"00")&amp;"|"&amp;IF(AND(VALUE(RIGHT($BL$1,2))&gt;=57,VALUE(RIGHT($BL$1,2))&lt;=63),$D849,"COMUM"),GABARITO!$D:$D,0)),1,0))</f>
        <v/>
      </c>
      <c r="BM849" t="str">
        <f>IF(RESPOSTAS!BN849="","",IF(UPPER(RESPOSTAS!BN849)=INDEX(GABARITO!$C:$C,MATCH(TEXT(VALUE(RIGHT($BM$1,2)),"00")&amp;"|"&amp;IF(AND(VALUE(RIGHT($BM$1,2))&gt;=57,VALUE(RIGHT($BM$1,2))&lt;=63),$D849,"COMUM"),GABARITO!$D:$D,0)),1,0))</f>
        <v/>
      </c>
      <c r="BN849" t="str">
        <f>IF(RESPOSTAS!BO849="","",IF(UPPER(RESPOSTAS!BO849)=INDEX(GABARITO!$C:$C,MATCH(TEXT(VALUE(RIGHT($BN$1,2)),"00")&amp;"|"&amp;IF(AND(VALUE(RIGHT($BN$1,2))&gt;=57,VALUE(RIGHT($BN$1,2))&lt;=63),$D849,"COMUM"),GABARITO!$D:$D,0)),1,0))</f>
        <v/>
      </c>
      <c r="BO849" t="str">
        <f>IF(RESPOSTAS!BP849="","",IF(UPPER(RESPOSTAS!BP849)=INDEX(GABARITO!$C:$C,MATCH(TEXT(VALUE(RIGHT($BO$1,2)),"00")&amp;"|"&amp;IF(AND(VALUE(RIGHT($BO$1,2))&gt;=57,VALUE(RIGHT($BO$1,2))&lt;=63),$D849,"COMUM"),GABARITO!$D:$D,0)),1,0))</f>
        <v/>
      </c>
      <c r="BP849">
        <f>COUNTIF(RESPOSTAS!F849:BP849,"&lt;&gt;")</f>
        <v>0</v>
      </c>
      <c r="BQ849" t="str">
        <f t="shared" si="129"/>
        <v/>
      </c>
      <c r="BR849" s="10" t="str">
        <f t="shared" si="130"/>
        <v/>
      </c>
      <c r="BT849" s="11" t="str">
        <f t="shared" si="132"/>
        <v/>
      </c>
      <c r="BU849" s="11" t="str">
        <f t="shared" si="133"/>
        <v/>
      </c>
      <c r="BV849" s="11" t="str">
        <f t="shared" si="134"/>
        <v/>
      </c>
      <c r="BW849" s="11" t="str">
        <f t="shared" si="135"/>
        <v/>
      </c>
      <c r="BX849" s="11" t="str">
        <f t="shared" si="136"/>
        <v/>
      </c>
      <c r="BY849" s="11" t="str">
        <f t="shared" si="137"/>
        <v/>
      </c>
      <c r="BZ849" s="3" t="str">
        <f t="shared" si="131"/>
        <v/>
      </c>
    </row>
    <row r="850" spans="1:78" x14ac:dyDescent="0.25">
      <c r="A850" t="str">
        <f>IF(RESPOSTAS!A850="","",RESPOSTAS!A850)</f>
        <v/>
      </c>
      <c r="B850" t="str">
        <f>IF(RESPOSTAS!C850="","",RESPOSTAS!C850)</f>
        <v/>
      </c>
      <c r="C850" t="str">
        <f>IF(RESPOSTAS!D850="","",RESPOSTAS!D850)</f>
        <v/>
      </c>
      <c r="D850" t="str">
        <f>IF(RESPOSTAS!E850="","",RESPOSTAS!E850)</f>
        <v/>
      </c>
      <c r="E850" t="str">
        <f>IF(RESPOSTAS!F850="","",IF(UPPER(RESPOSTAS!F850)=INDEX(GABARITO!$C:$C,MATCH(TEXT(VALUE(RIGHT($E$1,2)),"00")&amp;"|"&amp;IF(AND(VALUE(RIGHT($E$1,2))&gt;=57,VALUE(RIGHT($E$1,2))&lt;=63),$D850,"COMUM"),GABARITO!$D:$D,0)),1,0))</f>
        <v/>
      </c>
      <c r="F850" t="str">
        <f>IF(RESPOSTAS!G850="","",IF(UPPER(RESPOSTAS!G850)=INDEX(GABARITO!$C:$C,MATCH(TEXT(VALUE(RIGHT($F$1,2)),"00")&amp;"|"&amp;IF(AND(VALUE(RIGHT($F$1,2))&gt;=57,VALUE(RIGHT($F$1,2))&lt;=63),$D850,"COMUM"),GABARITO!$D:$D,0)),1,0))</f>
        <v/>
      </c>
      <c r="G850" t="str">
        <f>IF(RESPOSTAS!H850="","",IF(UPPER(RESPOSTAS!H850)=INDEX(GABARITO!$C:$C,MATCH(TEXT(VALUE(RIGHT($G$1,2)),"00")&amp;"|"&amp;IF(AND(VALUE(RIGHT($G$1,2))&gt;=57,VALUE(RIGHT($G$1,2))&lt;=63),$D850,"COMUM"),GABARITO!$D:$D,0)),1,0))</f>
        <v/>
      </c>
      <c r="H850" t="str">
        <f>IF(RESPOSTAS!I850="","",IF(UPPER(RESPOSTAS!I850)=INDEX(GABARITO!$C:$C,MATCH(TEXT(VALUE(RIGHT($H$1,2)),"00")&amp;"|"&amp;IF(AND(VALUE(RIGHT($H$1,2))&gt;=57,VALUE(RIGHT($H$1,2))&lt;=63),$D850,"COMUM"),GABARITO!$D:$D,0)),1,0))</f>
        <v/>
      </c>
      <c r="I850" t="str">
        <f>IF(RESPOSTAS!J850="","",IF(UPPER(RESPOSTAS!J850)=INDEX(GABARITO!$C:$C,MATCH(TEXT(VALUE(RIGHT($I$1,2)),"00")&amp;"|"&amp;IF(AND(VALUE(RIGHT($I$1,2))&gt;=57,VALUE(RIGHT($I$1,2))&lt;=63),$D850,"COMUM"),GABARITO!$D:$D,0)),1,0))</f>
        <v/>
      </c>
      <c r="J850" t="str">
        <f>IF(RESPOSTAS!K850="","",IF(UPPER(RESPOSTAS!K850)=INDEX(GABARITO!$C:$C,MATCH(TEXT(VALUE(RIGHT($J$1,2)),"00")&amp;"|"&amp;IF(AND(VALUE(RIGHT($J$1,2))&gt;=57,VALUE(RIGHT($J$1,2))&lt;=63),$D850,"COMUM"),GABARITO!$D:$D,0)),1,0))</f>
        <v/>
      </c>
      <c r="K850" t="str">
        <f>IF(RESPOSTAS!L850="","",IF(UPPER(RESPOSTAS!L850)=INDEX(GABARITO!$C:$C,MATCH(TEXT(VALUE(RIGHT($K$1,2)),"00")&amp;"|"&amp;IF(AND(VALUE(RIGHT($K$1,2))&gt;=57,VALUE(RIGHT($K$1,2))&lt;=63),$D850,"COMUM"),GABARITO!$D:$D,0)),1,0))</f>
        <v/>
      </c>
      <c r="L850" t="str">
        <f>IF(RESPOSTAS!M850="","",IF(UPPER(RESPOSTAS!M850)=INDEX(GABARITO!$C:$C,MATCH(TEXT(VALUE(RIGHT($L$1,2)),"00")&amp;"|"&amp;IF(AND(VALUE(RIGHT($L$1,2))&gt;=57,VALUE(RIGHT($L$1,2))&lt;=63),$D850,"COMUM"),GABARITO!$D:$D,0)),1,0))</f>
        <v/>
      </c>
      <c r="M850" t="str">
        <f>IF(RESPOSTAS!N850="","",IF(UPPER(RESPOSTAS!N850)=INDEX(GABARITO!$C:$C,MATCH(TEXT(VALUE(RIGHT($M$1,2)),"00")&amp;"|"&amp;IF(AND(VALUE(RIGHT($M$1,2))&gt;=57,VALUE(RIGHT($M$1,2))&lt;=63),$D850,"COMUM"),GABARITO!$D:$D,0)),1,0))</f>
        <v/>
      </c>
      <c r="N850" t="str">
        <f>IF(RESPOSTAS!O850="","",IF(UPPER(RESPOSTAS!O850)=INDEX(GABARITO!$C:$C,MATCH(TEXT(VALUE(RIGHT($E$1,2)),"00")&amp;"|"&amp;IF(AND(VALUE(RIGHT($E$1,2))&gt;=57,VALUE(RIGHT($E$1,2))&lt;=63),$D850,"COMUM"),GABARITO!$D:$D,0)),1,0))</f>
        <v/>
      </c>
      <c r="O850" t="str">
        <f>IF(RESPOSTAS!P850="","",IF(UPPER(RESPOSTAS!P850)=INDEX(GABARITO!$C:$C,MATCH(TEXT(VALUE(RIGHT($O$1,2)),"00")&amp;"|"&amp;IF(AND(VALUE(RIGHT($O$1,2))&gt;=57,VALUE(RIGHT($O$1,2))&lt;=63),$D850,"COMUM"),GABARITO!$D:$D,0)),1,0))</f>
        <v/>
      </c>
      <c r="P850" t="str">
        <f>IF(RESPOSTAS!Q850="","",IF(UPPER(RESPOSTAS!Q850)=INDEX(GABARITO!$C:$C,MATCH(TEXT(VALUE(RIGHT($P$1,2)),"00")&amp;"|"&amp;IF(AND(VALUE(RIGHT($P$1,2))&gt;=57,VALUE(RIGHT($P$1,2))&lt;=63),$D850,"COMUM"),GABARITO!$D:$D,0)),1,0))</f>
        <v/>
      </c>
      <c r="Q850" t="str">
        <f>IF(RESPOSTAS!R850="","",IF(UPPER(RESPOSTAS!R850)=INDEX(GABARITO!$C:$C,MATCH(TEXT(VALUE(RIGHT($Q$1,2)),"00")&amp;"|"&amp;IF(AND(VALUE(RIGHT($Q$1,2))&gt;=57,VALUE(RIGHT($Q$1,2))&lt;=63),$D850,"COMUM"),GABARITO!$D:$D,0)),1,0))</f>
        <v/>
      </c>
      <c r="R850" t="str">
        <f>IF(RESPOSTAS!S850="","",IF(UPPER(RESPOSTAS!S850)=INDEX(GABARITO!$C:$C,MATCH(TEXT(VALUE(RIGHT($R$1,2)),"00")&amp;"|"&amp;IF(AND(VALUE(RIGHT($R$1,2))&gt;=57,VALUE(RIGHT($R$1,2))&lt;=63),$D850,"COMUM"),GABARITO!$D:$D,0)),1,0))</f>
        <v/>
      </c>
      <c r="S850" t="str">
        <f>IF(RESPOSTAS!T850="","",IF(UPPER(RESPOSTAS!T850)=INDEX(GABARITO!$C:$C,MATCH(TEXT(VALUE(RIGHT($S$1,2)),"00")&amp;"|"&amp;IF(AND(VALUE(RIGHT($S$1,2))&gt;=57,VALUE(RIGHT($S$1,2))&lt;=63),$D850,"COMUM"),GABARITO!$D:$D,0)),1,0))</f>
        <v/>
      </c>
      <c r="T850" t="str">
        <f>IF(RESPOSTAS!U850="","",IF(UPPER(RESPOSTAS!U850)=INDEX(GABARITO!$C:$C,MATCH(TEXT(VALUE(RIGHT($T$1,2)),"00")&amp;"|"&amp;IF(AND(VALUE(RIGHT($T$1,2))&gt;=57,VALUE(RIGHT($T$1,2))&lt;=63),$D850,"COMUM"),GABARITO!$D:$D,0)),1,0))</f>
        <v/>
      </c>
      <c r="U850" t="str">
        <f>IF(RESPOSTAS!V850="","",IF(UPPER(RESPOSTAS!V850)=INDEX(GABARITO!$C:$C,MATCH(TEXT(VALUE(RIGHT($U$1,2)),"00")&amp;"|"&amp;IF(AND(VALUE(RIGHT($U$1,2))&gt;=57,VALUE(RIGHT($U$1,2))&lt;=63),$D850,"COMUM"),GABARITO!$D:$D,0)),1,0))</f>
        <v/>
      </c>
      <c r="V850" t="str">
        <f>IF(RESPOSTAS!W850="","",IF(UPPER(RESPOSTAS!W850)=INDEX(GABARITO!$C:$C,MATCH(TEXT(VALUE(RIGHT($E$1,2)),"00")&amp;"|"&amp;IF(AND(VALUE(RIGHT($E$1,2))&gt;=57,VALUE(RIGHT($E$1,2))&lt;=63),$D850,"COMUM"),GABARITO!$D:$D,0)),1,0))</f>
        <v/>
      </c>
      <c r="W850" t="str">
        <f>IF(RESPOSTAS!X850="","",IF(UPPER(RESPOSTAS!X850)=INDEX(GABARITO!$C:$C,MATCH(TEXT(VALUE(RIGHT($W$1,2)),"00")&amp;"|"&amp;IF(AND(VALUE(RIGHT($W$1,2))&gt;=57,VALUE(RIGHT($W$1,2))&lt;=63),$D850,"COMUM"),GABARITO!$D:$D,0)),1,0))</f>
        <v/>
      </c>
      <c r="X850" t="str">
        <f>IF(RESPOSTAS!Y850="","",IF(UPPER(RESPOSTAS!Y850)=INDEX(GABARITO!$C:$C,MATCH(TEXT(VALUE(RIGHT($X$1,2)),"00")&amp;"|"&amp;IF(AND(VALUE(RIGHT($X$1,2))&gt;=57,VALUE(RIGHT($X$1,2))&lt;=63),$D850,"COMUM"),GABARITO!$D:$D,0)),1,0))</f>
        <v/>
      </c>
      <c r="Y850" t="str">
        <f>IF(RESPOSTAS!Z850="","",IF(UPPER(RESPOSTAS!Z850)=INDEX(GABARITO!$C:$C,MATCH(TEXT(VALUE(RIGHT($Y$1,2)),"00")&amp;"|"&amp;IF(AND(VALUE(RIGHT($Y$1,2))&gt;=57,VALUE(RIGHT($Y$1,2))&lt;=63),$D850,"COMUM"),GABARITO!$D:$D,0)),1,0))</f>
        <v/>
      </c>
      <c r="Z850" t="str">
        <f>IF(RESPOSTAS!AA850="","",IF(UPPER(RESPOSTAS!AA850)=INDEX(GABARITO!$C:$C,MATCH(TEXT(VALUE(RIGHT($Z$1,2)),"00")&amp;"|"&amp;IF(AND(VALUE(RIGHT($Z$1,2))&gt;=57,VALUE(RIGHT($Z$1,2))&lt;=63),$D850,"COMUM"),GABARITO!$D:$D,0)),1,0))</f>
        <v/>
      </c>
      <c r="AA850" t="str">
        <f>IF(RESPOSTAS!AB850="","",IF(UPPER(RESPOSTAS!AB850)=INDEX(GABARITO!$C:$C,MATCH(TEXT(VALUE(RIGHT($AA$1,2)),"00")&amp;"|"&amp;IF(AND(VALUE(RIGHT($AA$1,2))&gt;=57,VALUE(RIGHT($AA$1,2))&lt;=63),$D850,"COMUM"),GABARITO!$D:$D,0)),1,0))</f>
        <v/>
      </c>
      <c r="AB850" t="str">
        <f>IF(RESPOSTAS!AC850="","",IF(UPPER(RESPOSTAS!AC850)=INDEX(GABARITO!$C:$C,MATCH(TEXT(VALUE(RIGHT($AB$1,2)),"00")&amp;"|"&amp;IF(AND(VALUE(RIGHT($AB$1,2))&gt;=57,VALUE(RIGHT($AB$1,2))&lt;=63),$D850,"COMUM"),GABARITO!$D:$D,0)),1,0))</f>
        <v/>
      </c>
      <c r="AC850" t="str">
        <f>IF(RESPOSTAS!AD850="","",IF(UPPER(RESPOSTAS!AD850)=INDEX(GABARITO!$C:$C,MATCH(TEXT(VALUE(RIGHT($AC$1,2)),"00")&amp;"|"&amp;IF(AND(VALUE(RIGHT($AC$1,2))&gt;=57,VALUE(RIGHT($AC$1,2))&lt;=63),$D850,"COMUM"),GABARITO!$D:$D,0)),1,0))</f>
        <v/>
      </c>
      <c r="AD850" t="str">
        <f>IF(RESPOSTAS!AE850="","",IF(UPPER(RESPOSTAS!AE850)=INDEX(GABARITO!$C:$C,MATCH(TEXT(VALUE(RIGHT($AD$1,2)),"00")&amp;"|"&amp;IF(AND(VALUE(RIGHT($AD$1,2))&gt;=57,VALUE(RIGHT($AD$1,2))&lt;=63),$D850,"COMUM"),GABARITO!$D:$D,0)),1,0))</f>
        <v/>
      </c>
      <c r="AE850" t="str">
        <f>IF(RESPOSTAS!AF850="","",IF(UPPER(RESPOSTAS!AF850)=INDEX(GABARITO!$C:$C,MATCH(TEXT(VALUE(RIGHT($AE$1,2)),"00")&amp;"|"&amp;IF(AND(VALUE(RIGHT($AE$1,2))&gt;=57,VALUE(RIGHT($AE$1,2))&lt;=63),$D850,"COMUM"),GABARITO!$D:$D,0)),1,0))</f>
        <v/>
      </c>
      <c r="AF850" t="str">
        <f>IF(RESPOSTAS!AG850="","",IF(UPPER(RESPOSTAS!AG850)=INDEX(GABARITO!$C:$C,MATCH(TEXT(VALUE(RIGHT($AF$1,2)),"00")&amp;"|"&amp;IF(AND(VALUE(RIGHT($AF$1,2))&gt;=57,VALUE(RIGHT($AF$1,2))&lt;=63),$D850,"COMUM"),GABARITO!$D:$D,0)),1,0))</f>
        <v/>
      </c>
      <c r="AG850" t="str">
        <f>IF(RESPOSTAS!AH850="","",IF(UPPER(RESPOSTAS!AH850)=INDEX(GABARITO!$C:$C,MATCH(TEXT(VALUE(RIGHT($AG$1,2)),"00")&amp;"|"&amp;IF(AND(VALUE(RIGHT($AG$1,2))&gt;=57,VALUE(RIGHT($AG$1,2))&lt;=63),$D850,"COMUM"),GABARITO!$D:$D,0)),1,0))</f>
        <v/>
      </c>
      <c r="AH850" t="str">
        <f>IF(RESPOSTAS!AI850="","",IF(UPPER(RESPOSTAS!AI850)=INDEX(GABARITO!$C:$C,MATCH(TEXT(VALUE(RIGHT($AH$1,2)),"00")&amp;"|"&amp;IF(AND(VALUE(RIGHT($AH$1,2))&gt;=57,VALUE(RIGHT($AH$1,2))&lt;=63),$D850,"COMUM"),GABARITO!$D:$D,0)),1,0))</f>
        <v/>
      </c>
      <c r="AI850" t="str">
        <f>IF(RESPOSTAS!AJ850="","",IF(UPPER(RESPOSTAS!AJ850)=INDEX(GABARITO!$C:$C,MATCH(TEXT(VALUE(RIGHT($AI$1,2)),"00")&amp;"|"&amp;IF(AND(VALUE(RIGHT($AI$1,2))&gt;=57,VALUE(RIGHT($AI$1,2))&lt;=63),$D850,"COMUM"),GABARITO!$D:$D,0)),1,0))</f>
        <v/>
      </c>
      <c r="AJ850" t="str">
        <f>IF(RESPOSTAS!AK850="","",IF(UPPER(RESPOSTAS!AK850)=INDEX(GABARITO!$C:$C,MATCH(TEXT(VALUE(RIGHT($AJ$1,2)),"00")&amp;"|"&amp;IF(AND(VALUE(RIGHT($AJ$1,2))&gt;=57,VALUE(RIGHT($AJ$1,2))&lt;=63),$D850,"COMUM"),GABARITO!$D:$D,0)),1,0))</f>
        <v/>
      </c>
      <c r="AK850" t="str">
        <f>IF(RESPOSTAS!AL850="","",IF(UPPER(RESPOSTAS!AL850)=INDEX(GABARITO!$C:$C,MATCH(TEXT(VALUE(RIGHT($AK$1,2)),"00")&amp;"|"&amp;IF(AND(VALUE(RIGHT($AK$1,2))&gt;=57,VALUE(RIGHT($AK$1,2))&lt;=63),$D850,"COMUM"),GABARITO!$D:$D,0)),1,0))</f>
        <v/>
      </c>
      <c r="AL850" t="str">
        <f>IF(RESPOSTAS!AM850="","",IF(UPPER(RESPOSTAS!AM850)=INDEX(GABARITO!$C:$C,MATCH(TEXT(VALUE(RIGHT($AL$1,2)),"00")&amp;"|"&amp;IF(AND(VALUE(RIGHT($AL$1,2))&gt;=57,VALUE(RIGHT($AL$1,2))&lt;=63),$D850,"COMUM"),GABARITO!$D:$D,0)),1,0))</f>
        <v/>
      </c>
      <c r="AM850" t="str">
        <f>IF(RESPOSTAS!AN850="","",IF(UPPER(RESPOSTAS!AN850)=INDEX(GABARITO!$C:$C,MATCH(TEXT(VALUE(RIGHT($AM$1,2)),"00")&amp;"|"&amp;IF(AND(VALUE(RIGHT($AM$1,2))&gt;=57,VALUE(RIGHT($AM$1,2))&lt;=63),$D850,"COMUM"),GABARITO!$D:$D,0)),1,0))</f>
        <v/>
      </c>
      <c r="AN850" t="str">
        <f>IF(RESPOSTAS!AO850="","",IF(UPPER(RESPOSTAS!AO850)=INDEX(GABARITO!$C:$C,MATCH(TEXT(VALUE(RIGHT($AN$1,2)),"00")&amp;"|"&amp;IF(AND(VALUE(RIGHT($AN$1,2))&gt;=57,VALUE(RIGHT($AN$1,2))&lt;=63),$D850,"COMUM"),GABARITO!$D:$D,0)),1,0))</f>
        <v/>
      </c>
      <c r="AO850" t="str">
        <f>IF(RESPOSTAS!AP850="","",IF(UPPER(RESPOSTAS!AP850)=INDEX(GABARITO!$C:$C,MATCH(TEXT(VALUE(RIGHT($AO$1,2)),"00")&amp;"|"&amp;IF(AND(VALUE(RIGHT($AO$1,2))&gt;=57,VALUE(RIGHT($AO$1,2))&lt;=63),$D850,"COMUM"),GABARITO!$D:$D,0)),1,0))</f>
        <v/>
      </c>
      <c r="AP850" t="str">
        <f>IF(RESPOSTAS!AQ850="","",IF(UPPER(RESPOSTAS!AQ850)=INDEX(GABARITO!$C:$C,MATCH(TEXT(VALUE(RIGHT($AP$1,2)),"00")&amp;"|"&amp;IF(AND(VALUE(RIGHT($AP$1,2))&gt;=57,VALUE(RIGHT($AP$1,2))&lt;=63),$D850,"COMUM"),GABARITO!$D:$D,0)),1,0))</f>
        <v/>
      </c>
      <c r="AQ850" t="str">
        <f>IF(RESPOSTAS!AR850="","",IF(UPPER(RESPOSTAS!AR850)=INDEX(GABARITO!$C:$C,MATCH(TEXT(VALUE(RIGHT($AQ$1,2)),"00")&amp;"|"&amp;IF(AND(VALUE(RIGHT($AQ$1,2))&gt;=57,VALUE(RIGHT($AQ$1,2))&lt;=63),$D850,"COMUM"),GABARITO!$D:$D,0)),1,0))</f>
        <v/>
      </c>
      <c r="AR850" t="str">
        <f>IF(RESPOSTAS!AS850="","",IF(UPPER(RESPOSTAS!AS850)=INDEX(GABARITO!$C:$C,MATCH(TEXT(VALUE(RIGHT($AR$1,2)),"00")&amp;"|"&amp;IF(AND(VALUE(RIGHT($AR$1,2))&gt;=57,VALUE(RIGHT($AR$1,2))&lt;=63),$D850,"COMUM"),GABARITO!$D:$D,0)),1,0))</f>
        <v/>
      </c>
      <c r="AS850" t="str">
        <f>IF(RESPOSTAS!AT850="","",IF(UPPER(RESPOSTAS!AT850)=INDEX(GABARITO!$C:$C,MATCH(TEXT(VALUE(RIGHT($AS$1,2)),"00")&amp;"|"&amp;IF(AND(VALUE(RIGHT($AS$1,2))&gt;=57,VALUE(RIGHT($AS$1,2))&lt;=63),$D850,"COMUM"),GABARITO!$D:$D,0)),1,0))</f>
        <v/>
      </c>
      <c r="AT850" t="str">
        <f>IF(RESPOSTAS!AU850="","",IF(UPPER(RESPOSTAS!AU850)=INDEX(GABARITO!$C:$C,MATCH(TEXT(VALUE(RIGHT($AT$1,2)),"00")&amp;"|"&amp;IF(AND(VALUE(RIGHT($AT$1,2))&gt;=57,VALUE(RIGHT($AT$1,2))&lt;=63),$D850,"COMUM"),GABARITO!$D:$D,0)),1,0))</f>
        <v/>
      </c>
      <c r="AU850" t="str">
        <f>IF(RESPOSTAS!AV850="","",IF(UPPER(RESPOSTAS!AV850)=INDEX(GABARITO!$C:$C,MATCH(TEXT(VALUE(RIGHT($AU$1,2)),"00")&amp;"|"&amp;IF(AND(VALUE(RIGHT($AU$1,2))&gt;=57,VALUE(RIGHT($AU$1,2))&lt;=63),$D850,"COMUM"),GABARITO!$D:$D,0)),1,0))</f>
        <v/>
      </c>
      <c r="AV850" t="str">
        <f>IF(RESPOSTAS!AW850="","",IF(UPPER(RESPOSTAS!AW850)=INDEX(GABARITO!$C:$C,MATCH(TEXT(VALUE(RIGHT($AV$1,2)),"00")&amp;"|"&amp;IF(AND(VALUE(RIGHT($AV$1,2))&gt;=57,VALUE(RIGHT($AV$1,2))&lt;=63),$D850,"COMUM"),GABARITO!$D:$D,0)),1,0))</f>
        <v/>
      </c>
      <c r="AW850" t="str">
        <f>IF(RESPOSTAS!AX850="","",IF(UPPER(RESPOSTAS!AX850)=INDEX(GABARITO!$C:$C,MATCH(TEXT(VALUE(RIGHT($AW$1,2)),"00")&amp;"|"&amp;IF(AND(VALUE(RIGHT($AW$1,2))&gt;=57,VALUE(RIGHT($AW$1,2))&lt;=63),$D850,"COMUM"),GABARITO!$D:$D,0)),1,0))</f>
        <v/>
      </c>
      <c r="AX850" t="str">
        <f>IF(RESPOSTAS!AY850="","",IF(UPPER(RESPOSTAS!AY850)=INDEX(GABARITO!$C:$C,MATCH(TEXT(VALUE(RIGHT($AX$1,2)),"00")&amp;"|"&amp;IF(AND(VALUE(RIGHT($AX$1,2))&gt;=57,VALUE(RIGHT($AX$1,2))&lt;=63),$D850,"COMUM"),GABARITO!$D:$D,0)),1,0))</f>
        <v/>
      </c>
      <c r="AY850" t="str">
        <f>IF(RESPOSTAS!AZ850="","",IF(UPPER(RESPOSTAS!AZ850)=INDEX(GABARITO!$C:$C,MATCH(TEXT(VALUE(RIGHT($AY$1,2)),"00")&amp;"|"&amp;IF(AND(VALUE(RIGHT($AY$1,2))&gt;=57,VALUE(RIGHT($AY$1,2))&lt;=63),$D850,"COMUM"),GABARITO!$D:$D,0)),1,0))</f>
        <v/>
      </c>
      <c r="AZ850" t="str">
        <f>IF(RESPOSTAS!BA850="","",IF(UPPER(RESPOSTAS!BA850)=INDEX(GABARITO!$C:$C,MATCH(TEXT(VALUE(RIGHT($AZ$1,2)),"00")&amp;"|"&amp;IF(AND(VALUE(RIGHT($AZ$1,2))&gt;=57,VALUE(RIGHT($AZ$1,2))&lt;=63),$D850,"COMUM"),GABARITO!$D:$D,0)),1,0))</f>
        <v/>
      </c>
      <c r="BA850" t="str">
        <f>IF(RESPOSTAS!BB850="","",IF(UPPER(RESPOSTAS!BB850)=INDEX(GABARITO!$C:$C,MATCH(TEXT(VALUE(RIGHT($BA$1,2)),"00")&amp;"|"&amp;IF(AND(VALUE(RIGHT($BA$1,2))&gt;=57,VALUE(RIGHT($BA$1,2))&lt;=63),$D850,"COMUM"),GABARITO!$D:$D,0)),1,0))</f>
        <v/>
      </c>
      <c r="BB850" t="str">
        <f>IF(RESPOSTAS!BC850="","",IF(UPPER(RESPOSTAS!BC850)=INDEX(GABARITO!$C:$C,MATCH(TEXT(VALUE(RIGHT($BB$1,2)),"00")&amp;"|"&amp;IF(AND(VALUE(RIGHT($BB$1,2))&gt;=57,VALUE(RIGHT($BB$1,2))&lt;=63),$D850,"COMUM"),GABARITO!$D:$D,0)),1,0))</f>
        <v/>
      </c>
      <c r="BC850" t="str">
        <f>IF(RESPOSTAS!BD850="","",IF(UPPER(RESPOSTAS!BD850)=INDEX(GABARITO!$C:$C,MATCH(TEXT(VALUE(RIGHT($BC$1,2)),"00")&amp;"|"&amp;IF(AND(VALUE(RIGHT($BC$1,2))&gt;=57,VALUE(RIGHT($BC$1,2))&lt;=63),$D850,"COMUM"),GABARITO!$D:$D,0)),1,0))</f>
        <v/>
      </c>
      <c r="BD850" t="str">
        <f>IF(RESPOSTAS!BE850="","",IF(UPPER(RESPOSTAS!BE850)=INDEX(GABARITO!$C:$C,MATCH(TEXT(VALUE(RIGHT($BD$1,2)),"00")&amp;"|"&amp;IF(AND(VALUE(RIGHT($BD$1,2))&gt;=57,VALUE(RIGHT($BD$1,2))&lt;=63),$D850,"COMUM"),GABARITO!$D:$D,0)),1,0))</f>
        <v/>
      </c>
      <c r="BE850" t="str">
        <f>IF(RESPOSTAS!BF850="","",IF(UPPER(RESPOSTAS!BF850)=INDEX(GABARITO!$C:$C,MATCH(TEXT(VALUE(RIGHT($BE$1,2)),"00")&amp;"|"&amp;IF(AND(VALUE(RIGHT($BE$1,2))&gt;=57,VALUE(RIGHT($BE$1,2))&lt;=63),$D850,"COMUM"),GABARITO!$D:$D,0)),1,0))</f>
        <v/>
      </c>
      <c r="BF850" t="str">
        <f>IF(RESPOSTAS!BG850="","",IF(UPPER(RESPOSTAS!BG850)=INDEX(GABARITO!$C:$C,MATCH(TEXT(VALUE(RIGHT($BF$1,2)),"00")&amp;"|"&amp;IF(AND(VALUE(RIGHT($BF$1,2))&gt;=57,VALUE(RIGHT($BF$1,2))&lt;=63),$D850,"COMUM"),GABARITO!$D:$D,0)),1,0))</f>
        <v/>
      </c>
      <c r="BG850" t="str">
        <f>IF(RESPOSTAS!BH850="","",IF(UPPER(RESPOSTAS!BH850)=INDEX(GABARITO!$C:$C,MATCH(TEXT(VALUE(RIGHT($BG$1,2)),"00")&amp;"|"&amp;IF(AND(VALUE(RIGHT($BG$1,2))&gt;=57,VALUE(RIGHT($BG$1,2))&lt;=63),$D850,"COMUM"),GABARITO!$D:$D,0)),1,0))</f>
        <v/>
      </c>
      <c r="BH850" t="str">
        <f>IF(RESPOSTAS!BI850="","",IF(UPPER(RESPOSTAS!BI850)=INDEX(GABARITO!$C:$C,MATCH(TEXT(VALUE(RIGHT($BH$1,2)),"00")&amp;"|"&amp;IF(AND(VALUE(RIGHT($BH$1,2))&gt;=57,VALUE(RIGHT($BH$1,2))&lt;=63),$D850,"COMUM"),GABARITO!$D:$D,0)),1,0))</f>
        <v/>
      </c>
      <c r="BI850" t="str">
        <f>IF(RESPOSTAS!BJ850="","",IF(UPPER(RESPOSTAS!BJ850)=INDEX(GABARITO!$C:$C,MATCH(TEXT(VALUE(RIGHT($BI$1,2)),"00")&amp;"|"&amp;IF(AND(VALUE(RIGHT($BI$1,2))&gt;=57,VALUE(RIGHT($BI$1,2))&lt;=63),$D850,"COMUM"),GABARITO!$D:$D,0)),1,0))</f>
        <v/>
      </c>
      <c r="BJ850" t="str">
        <f>IF(RESPOSTAS!BK850="","",IF(UPPER(RESPOSTAS!BK850)=INDEX(GABARITO!$C:$C,MATCH(TEXT(VALUE(RIGHT($BJ$1,2)),"00")&amp;"|"&amp;IF(AND(VALUE(RIGHT($BJ$1,2))&gt;=57,VALUE(RIGHT($BJ$1,2))&lt;=63),$D850,"COMUM"),GABARITO!$D:$D,0)),1,0))</f>
        <v/>
      </c>
      <c r="BK850" t="str">
        <f>IF(RESPOSTAS!BL850="","",IF(UPPER(RESPOSTAS!BL850)=INDEX(GABARITO!$C:$C,MATCH(TEXT(VALUE(RIGHT($BK$1,2)),"00")&amp;"|"&amp;IF(AND(VALUE(RIGHT($BK$1,2))&gt;=57,VALUE(RIGHT($BK$1,2))&lt;=63),$D850,"COMUM"),GABARITO!$D:$D,0)),1,0))</f>
        <v/>
      </c>
      <c r="BL850" t="str">
        <f>IF(RESPOSTAS!BM850="","",IF(UPPER(RESPOSTAS!BM850)=INDEX(GABARITO!$C:$C,MATCH(TEXT(VALUE(RIGHT($BL$1,2)),"00")&amp;"|"&amp;IF(AND(VALUE(RIGHT($BL$1,2))&gt;=57,VALUE(RIGHT($BL$1,2))&lt;=63),$D850,"COMUM"),GABARITO!$D:$D,0)),1,0))</f>
        <v/>
      </c>
      <c r="BM850" t="str">
        <f>IF(RESPOSTAS!BN850="","",IF(UPPER(RESPOSTAS!BN850)=INDEX(GABARITO!$C:$C,MATCH(TEXT(VALUE(RIGHT($BM$1,2)),"00")&amp;"|"&amp;IF(AND(VALUE(RIGHT($BM$1,2))&gt;=57,VALUE(RIGHT($BM$1,2))&lt;=63),$D850,"COMUM"),GABARITO!$D:$D,0)),1,0))</f>
        <v/>
      </c>
      <c r="BN850" t="str">
        <f>IF(RESPOSTAS!BO850="","",IF(UPPER(RESPOSTAS!BO850)=INDEX(GABARITO!$C:$C,MATCH(TEXT(VALUE(RIGHT($BN$1,2)),"00")&amp;"|"&amp;IF(AND(VALUE(RIGHT($BN$1,2))&gt;=57,VALUE(RIGHT($BN$1,2))&lt;=63),$D850,"COMUM"),GABARITO!$D:$D,0)),1,0))</f>
        <v/>
      </c>
      <c r="BO850" t="str">
        <f>IF(RESPOSTAS!BP850="","",IF(UPPER(RESPOSTAS!BP850)=INDEX(GABARITO!$C:$C,MATCH(TEXT(VALUE(RIGHT($BO$1,2)),"00")&amp;"|"&amp;IF(AND(VALUE(RIGHT($BO$1,2))&gt;=57,VALUE(RIGHT($BO$1,2))&lt;=63),$D850,"COMUM"),GABARITO!$D:$D,0)),1,0))</f>
        <v/>
      </c>
      <c r="BP850">
        <f>COUNTIF(RESPOSTAS!F850:BP850,"&lt;&gt;")</f>
        <v>0</v>
      </c>
      <c r="BQ850" t="str">
        <f t="shared" si="129"/>
        <v/>
      </c>
      <c r="BR850" s="10" t="str">
        <f t="shared" si="130"/>
        <v/>
      </c>
      <c r="BT850" s="11" t="str">
        <f t="shared" si="132"/>
        <v/>
      </c>
      <c r="BU850" s="11" t="str">
        <f t="shared" si="133"/>
        <v/>
      </c>
      <c r="BV850" s="11" t="str">
        <f t="shared" si="134"/>
        <v/>
      </c>
      <c r="BW850" s="11" t="str">
        <f t="shared" si="135"/>
        <v/>
      </c>
      <c r="BX850" s="11" t="str">
        <f t="shared" si="136"/>
        <v/>
      </c>
      <c r="BY850" s="11" t="str">
        <f t="shared" si="137"/>
        <v/>
      </c>
      <c r="BZ850" s="3" t="str">
        <f t="shared" si="131"/>
        <v/>
      </c>
    </row>
    <row r="851" spans="1:78" x14ac:dyDescent="0.25">
      <c r="A851" t="str">
        <f>IF(RESPOSTAS!A851="","",RESPOSTAS!A851)</f>
        <v/>
      </c>
      <c r="B851" t="str">
        <f>IF(RESPOSTAS!C851="","",RESPOSTAS!C851)</f>
        <v/>
      </c>
      <c r="C851" t="str">
        <f>IF(RESPOSTAS!D851="","",RESPOSTAS!D851)</f>
        <v/>
      </c>
      <c r="D851" t="str">
        <f>IF(RESPOSTAS!E851="","",RESPOSTAS!E851)</f>
        <v/>
      </c>
      <c r="E851" t="str">
        <f>IF(RESPOSTAS!F851="","",IF(UPPER(RESPOSTAS!F851)=INDEX(GABARITO!$C:$C,MATCH(TEXT(VALUE(RIGHT($E$1,2)),"00")&amp;"|"&amp;IF(AND(VALUE(RIGHT($E$1,2))&gt;=57,VALUE(RIGHT($E$1,2))&lt;=63),$D851,"COMUM"),GABARITO!$D:$D,0)),1,0))</f>
        <v/>
      </c>
      <c r="F851" t="str">
        <f>IF(RESPOSTAS!G851="","",IF(UPPER(RESPOSTAS!G851)=INDEX(GABARITO!$C:$C,MATCH(TEXT(VALUE(RIGHT($F$1,2)),"00")&amp;"|"&amp;IF(AND(VALUE(RIGHT($F$1,2))&gt;=57,VALUE(RIGHT($F$1,2))&lt;=63),$D851,"COMUM"),GABARITO!$D:$D,0)),1,0))</f>
        <v/>
      </c>
      <c r="G851" t="str">
        <f>IF(RESPOSTAS!H851="","",IF(UPPER(RESPOSTAS!H851)=INDEX(GABARITO!$C:$C,MATCH(TEXT(VALUE(RIGHT($G$1,2)),"00")&amp;"|"&amp;IF(AND(VALUE(RIGHT($G$1,2))&gt;=57,VALUE(RIGHT($G$1,2))&lt;=63),$D851,"COMUM"),GABARITO!$D:$D,0)),1,0))</f>
        <v/>
      </c>
      <c r="H851" t="str">
        <f>IF(RESPOSTAS!I851="","",IF(UPPER(RESPOSTAS!I851)=INDEX(GABARITO!$C:$C,MATCH(TEXT(VALUE(RIGHT($H$1,2)),"00")&amp;"|"&amp;IF(AND(VALUE(RIGHT($H$1,2))&gt;=57,VALUE(RIGHT($H$1,2))&lt;=63),$D851,"COMUM"),GABARITO!$D:$D,0)),1,0))</f>
        <v/>
      </c>
      <c r="I851" t="str">
        <f>IF(RESPOSTAS!J851="","",IF(UPPER(RESPOSTAS!J851)=INDEX(GABARITO!$C:$C,MATCH(TEXT(VALUE(RIGHT($I$1,2)),"00")&amp;"|"&amp;IF(AND(VALUE(RIGHT($I$1,2))&gt;=57,VALUE(RIGHT($I$1,2))&lt;=63),$D851,"COMUM"),GABARITO!$D:$D,0)),1,0))</f>
        <v/>
      </c>
      <c r="J851" t="str">
        <f>IF(RESPOSTAS!K851="","",IF(UPPER(RESPOSTAS!K851)=INDEX(GABARITO!$C:$C,MATCH(TEXT(VALUE(RIGHT($J$1,2)),"00")&amp;"|"&amp;IF(AND(VALUE(RIGHT($J$1,2))&gt;=57,VALUE(RIGHT($J$1,2))&lt;=63),$D851,"COMUM"),GABARITO!$D:$D,0)),1,0))</f>
        <v/>
      </c>
      <c r="K851" t="str">
        <f>IF(RESPOSTAS!L851="","",IF(UPPER(RESPOSTAS!L851)=INDEX(GABARITO!$C:$C,MATCH(TEXT(VALUE(RIGHT($K$1,2)),"00")&amp;"|"&amp;IF(AND(VALUE(RIGHT($K$1,2))&gt;=57,VALUE(RIGHT($K$1,2))&lt;=63),$D851,"COMUM"),GABARITO!$D:$D,0)),1,0))</f>
        <v/>
      </c>
      <c r="L851" t="str">
        <f>IF(RESPOSTAS!M851="","",IF(UPPER(RESPOSTAS!M851)=INDEX(GABARITO!$C:$C,MATCH(TEXT(VALUE(RIGHT($L$1,2)),"00")&amp;"|"&amp;IF(AND(VALUE(RIGHT($L$1,2))&gt;=57,VALUE(RIGHT($L$1,2))&lt;=63),$D851,"COMUM"),GABARITO!$D:$D,0)),1,0))</f>
        <v/>
      </c>
      <c r="M851" t="str">
        <f>IF(RESPOSTAS!N851="","",IF(UPPER(RESPOSTAS!N851)=INDEX(GABARITO!$C:$C,MATCH(TEXT(VALUE(RIGHT($M$1,2)),"00")&amp;"|"&amp;IF(AND(VALUE(RIGHT($M$1,2))&gt;=57,VALUE(RIGHT($M$1,2))&lt;=63),$D851,"COMUM"),GABARITO!$D:$D,0)),1,0))</f>
        <v/>
      </c>
      <c r="N851" t="str">
        <f>IF(RESPOSTAS!O851="","",IF(UPPER(RESPOSTAS!O851)=INDEX(GABARITO!$C:$C,MATCH(TEXT(VALUE(RIGHT($E$1,2)),"00")&amp;"|"&amp;IF(AND(VALUE(RIGHT($E$1,2))&gt;=57,VALUE(RIGHT($E$1,2))&lt;=63),$D851,"COMUM"),GABARITO!$D:$D,0)),1,0))</f>
        <v/>
      </c>
      <c r="O851" t="str">
        <f>IF(RESPOSTAS!P851="","",IF(UPPER(RESPOSTAS!P851)=INDEX(GABARITO!$C:$C,MATCH(TEXT(VALUE(RIGHT($O$1,2)),"00")&amp;"|"&amp;IF(AND(VALUE(RIGHT($O$1,2))&gt;=57,VALUE(RIGHT($O$1,2))&lt;=63),$D851,"COMUM"),GABARITO!$D:$D,0)),1,0))</f>
        <v/>
      </c>
      <c r="P851" t="str">
        <f>IF(RESPOSTAS!Q851="","",IF(UPPER(RESPOSTAS!Q851)=INDEX(GABARITO!$C:$C,MATCH(TEXT(VALUE(RIGHT($P$1,2)),"00")&amp;"|"&amp;IF(AND(VALUE(RIGHT($P$1,2))&gt;=57,VALUE(RIGHT($P$1,2))&lt;=63),$D851,"COMUM"),GABARITO!$D:$D,0)),1,0))</f>
        <v/>
      </c>
      <c r="Q851" t="str">
        <f>IF(RESPOSTAS!R851="","",IF(UPPER(RESPOSTAS!R851)=INDEX(GABARITO!$C:$C,MATCH(TEXT(VALUE(RIGHT($Q$1,2)),"00")&amp;"|"&amp;IF(AND(VALUE(RIGHT($Q$1,2))&gt;=57,VALUE(RIGHT($Q$1,2))&lt;=63),$D851,"COMUM"),GABARITO!$D:$D,0)),1,0))</f>
        <v/>
      </c>
      <c r="R851" t="str">
        <f>IF(RESPOSTAS!S851="","",IF(UPPER(RESPOSTAS!S851)=INDEX(GABARITO!$C:$C,MATCH(TEXT(VALUE(RIGHT($R$1,2)),"00")&amp;"|"&amp;IF(AND(VALUE(RIGHT($R$1,2))&gt;=57,VALUE(RIGHT($R$1,2))&lt;=63),$D851,"COMUM"),GABARITO!$D:$D,0)),1,0))</f>
        <v/>
      </c>
      <c r="S851" t="str">
        <f>IF(RESPOSTAS!T851="","",IF(UPPER(RESPOSTAS!T851)=INDEX(GABARITO!$C:$C,MATCH(TEXT(VALUE(RIGHT($S$1,2)),"00")&amp;"|"&amp;IF(AND(VALUE(RIGHT($S$1,2))&gt;=57,VALUE(RIGHT($S$1,2))&lt;=63),$D851,"COMUM"),GABARITO!$D:$D,0)),1,0))</f>
        <v/>
      </c>
      <c r="T851" t="str">
        <f>IF(RESPOSTAS!U851="","",IF(UPPER(RESPOSTAS!U851)=INDEX(GABARITO!$C:$C,MATCH(TEXT(VALUE(RIGHT($T$1,2)),"00")&amp;"|"&amp;IF(AND(VALUE(RIGHT($T$1,2))&gt;=57,VALUE(RIGHT($T$1,2))&lt;=63),$D851,"COMUM"),GABARITO!$D:$D,0)),1,0))</f>
        <v/>
      </c>
      <c r="U851" t="str">
        <f>IF(RESPOSTAS!V851="","",IF(UPPER(RESPOSTAS!V851)=INDEX(GABARITO!$C:$C,MATCH(TEXT(VALUE(RIGHT($U$1,2)),"00")&amp;"|"&amp;IF(AND(VALUE(RIGHT($U$1,2))&gt;=57,VALUE(RIGHT($U$1,2))&lt;=63),$D851,"COMUM"),GABARITO!$D:$D,0)),1,0))</f>
        <v/>
      </c>
      <c r="V851" t="str">
        <f>IF(RESPOSTAS!W851="","",IF(UPPER(RESPOSTAS!W851)=INDEX(GABARITO!$C:$C,MATCH(TEXT(VALUE(RIGHT($E$1,2)),"00")&amp;"|"&amp;IF(AND(VALUE(RIGHT($E$1,2))&gt;=57,VALUE(RIGHT($E$1,2))&lt;=63),$D851,"COMUM"),GABARITO!$D:$D,0)),1,0))</f>
        <v/>
      </c>
      <c r="W851" t="str">
        <f>IF(RESPOSTAS!X851="","",IF(UPPER(RESPOSTAS!X851)=INDEX(GABARITO!$C:$C,MATCH(TEXT(VALUE(RIGHT($W$1,2)),"00")&amp;"|"&amp;IF(AND(VALUE(RIGHT($W$1,2))&gt;=57,VALUE(RIGHT($W$1,2))&lt;=63),$D851,"COMUM"),GABARITO!$D:$D,0)),1,0))</f>
        <v/>
      </c>
      <c r="X851" t="str">
        <f>IF(RESPOSTAS!Y851="","",IF(UPPER(RESPOSTAS!Y851)=INDEX(GABARITO!$C:$C,MATCH(TEXT(VALUE(RIGHT($X$1,2)),"00")&amp;"|"&amp;IF(AND(VALUE(RIGHT($X$1,2))&gt;=57,VALUE(RIGHT($X$1,2))&lt;=63),$D851,"COMUM"),GABARITO!$D:$D,0)),1,0))</f>
        <v/>
      </c>
      <c r="Y851" t="str">
        <f>IF(RESPOSTAS!Z851="","",IF(UPPER(RESPOSTAS!Z851)=INDEX(GABARITO!$C:$C,MATCH(TEXT(VALUE(RIGHT($Y$1,2)),"00")&amp;"|"&amp;IF(AND(VALUE(RIGHT($Y$1,2))&gt;=57,VALUE(RIGHT($Y$1,2))&lt;=63),$D851,"COMUM"),GABARITO!$D:$D,0)),1,0))</f>
        <v/>
      </c>
      <c r="Z851" t="str">
        <f>IF(RESPOSTAS!AA851="","",IF(UPPER(RESPOSTAS!AA851)=INDEX(GABARITO!$C:$C,MATCH(TEXT(VALUE(RIGHT($Z$1,2)),"00")&amp;"|"&amp;IF(AND(VALUE(RIGHT($Z$1,2))&gt;=57,VALUE(RIGHT($Z$1,2))&lt;=63),$D851,"COMUM"),GABARITO!$D:$D,0)),1,0))</f>
        <v/>
      </c>
      <c r="AA851" t="str">
        <f>IF(RESPOSTAS!AB851="","",IF(UPPER(RESPOSTAS!AB851)=INDEX(GABARITO!$C:$C,MATCH(TEXT(VALUE(RIGHT($AA$1,2)),"00")&amp;"|"&amp;IF(AND(VALUE(RIGHT($AA$1,2))&gt;=57,VALUE(RIGHT($AA$1,2))&lt;=63),$D851,"COMUM"),GABARITO!$D:$D,0)),1,0))</f>
        <v/>
      </c>
      <c r="AB851" t="str">
        <f>IF(RESPOSTAS!AC851="","",IF(UPPER(RESPOSTAS!AC851)=INDEX(GABARITO!$C:$C,MATCH(TEXT(VALUE(RIGHT($AB$1,2)),"00")&amp;"|"&amp;IF(AND(VALUE(RIGHT($AB$1,2))&gt;=57,VALUE(RIGHT($AB$1,2))&lt;=63),$D851,"COMUM"),GABARITO!$D:$D,0)),1,0))</f>
        <v/>
      </c>
      <c r="AC851" t="str">
        <f>IF(RESPOSTAS!AD851="","",IF(UPPER(RESPOSTAS!AD851)=INDEX(GABARITO!$C:$C,MATCH(TEXT(VALUE(RIGHT($AC$1,2)),"00")&amp;"|"&amp;IF(AND(VALUE(RIGHT($AC$1,2))&gt;=57,VALUE(RIGHT($AC$1,2))&lt;=63),$D851,"COMUM"),GABARITO!$D:$D,0)),1,0))</f>
        <v/>
      </c>
      <c r="AD851" t="str">
        <f>IF(RESPOSTAS!AE851="","",IF(UPPER(RESPOSTAS!AE851)=INDEX(GABARITO!$C:$C,MATCH(TEXT(VALUE(RIGHT($AD$1,2)),"00")&amp;"|"&amp;IF(AND(VALUE(RIGHT($AD$1,2))&gt;=57,VALUE(RIGHT($AD$1,2))&lt;=63),$D851,"COMUM"),GABARITO!$D:$D,0)),1,0))</f>
        <v/>
      </c>
      <c r="AE851" t="str">
        <f>IF(RESPOSTAS!AF851="","",IF(UPPER(RESPOSTAS!AF851)=INDEX(GABARITO!$C:$C,MATCH(TEXT(VALUE(RIGHT($AE$1,2)),"00")&amp;"|"&amp;IF(AND(VALUE(RIGHT($AE$1,2))&gt;=57,VALUE(RIGHT($AE$1,2))&lt;=63),$D851,"COMUM"),GABARITO!$D:$D,0)),1,0))</f>
        <v/>
      </c>
      <c r="AF851" t="str">
        <f>IF(RESPOSTAS!AG851="","",IF(UPPER(RESPOSTAS!AG851)=INDEX(GABARITO!$C:$C,MATCH(TEXT(VALUE(RIGHT($AF$1,2)),"00")&amp;"|"&amp;IF(AND(VALUE(RIGHT($AF$1,2))&gt;=57,VALUE(RIGHT($AF$1,2))&lt;=63),$D851,"COMUM"),GABARITO!$D:$D,0)),1,0))</f>
        <v/>
      </c>
      <c r="AG851" t="str">
        <f>IF(RESPOSTAS!AH851="","",IF(UPPER(RESPOSTAS!AH851)=INDEX(GABARITO!$C:$C,MATCH(TEXT(VALUE(RIGHT($AG$1,2)),"00")&amp;"|"&amp;IF(AND(VALUE(RIGHT($AG$1,2))&gt;=57,VALUE(RIGHT($AG$1,2))&lt;=63),$D851,"COMUM"),GABARITO!$D:$D,0)),1,0))</f>
        <v/>
      </c>
      <c r="AH851" t="str">
        <f>IF(RESPOSTAS!AI851="","",IF(UPPER(RESPOSTAS!AI851)=INDEX(GABARITO!$C:$C,MATCH(TEXT(VALUE(RIGHT($AH$1,2)),"00")&amp;"|"&amp;IF(AND(VALUE(RIGHT($AH$1,2))&gt;=57,VALUE(RIGHT($AH$1,2))&lt;=63),$D851,"COMUM"),GABARITO!$D:$D,0)),1,0))</f>
        <v/>
      </c>
      <c r="AI851" t="str">
        <f>IF(RESPOSTAS!AJ851="","",IF(UPPER(RESPOSTAS!AJ851)=INDEX(GABARITO!$C:$C,MATCH(TEXT(VALUE(RIGHT($AI$1,2)),"00")&amp;"|"&amp;IF(AND(VALUE(RIGHT($AI$1,2))&gt;=57,VALUE(RIGHT($AI$1,2))&lt;=63),$D851,"COMUM"),GABARITO!$D:$D,0)),1,0))</f>
        <v/>
      </c>
      <c r="AJ851" t="str">
        <f>IF(RESPOSTAS!AK851="","",IF(UPPER(RESPOSTAS!AK851)=INDEX(GABARITO!$C:$C,MATCH(TEXT(VALUE(RIGHT($AJ$1,2)),"00")&amp;"|"&amp;IF(AND(VALUE(RIGHT($AJ$1,2))&gt;=57,VALUE(RIGHT($AJ$1,2))&lt;=63),$D851,"COMUM"),GABARITO!$D:$D,0)),1,0))</f>
        <v/>
      </c>
      <c r="AK851" t="str">
        <f>IF(RESPOSTAS!AL851="","",IF(UPPER(RESPOSTAS!AL851)=INDEX(GABARITO!$C:$C,MATCH(TEXT(VALUE(RIGHT($AK$1,2)),"00")&amp;"|"&amp;IF(AND(VALUE(RIGHT($AK$1,2))&gt;=57,VALUE(RIGHT($AK$1,2))&lt;=63),$D851,"COMUM"),GABARITO!$D:$D,0)),1,0))</f>
        <v/>
      </c>
      <c r="AL851" t="str">
        <f>IF(RESPOSTAS!AM851="","",IF(UPPER(RESPOSTAS!AM851)=INDEX(GABARITO!$C:$C,MATCH(TEXT(VALUE(RIGHT($AL$1,2)),"00")&amp;"|"&amp;IF(AND(VALUE(RIGHT($AL$1,2))&gt;=57,VALUE(RIGHT($AL$1,2))&lt;=63),$D851,"COMUM"),GABARITO!$D:$D,0)),1,0))</f>
        <v/>
      </c>
      <c r="AM851" t="str">
        <f>IF(RESPOSTAS!AN851="","",IF(UPPER(RESPOSTAS!AN851)=INDEX(GABARITO!$C:$C,MATCH(TEXT(VALUE(RIGHT($AM$1,2)),"00")&amp;"|"&amp;IF(AND(VALUE(RIGHT($AM$1,2))&gt;=57,VALUE(RIGHT($AM$1,2))&lt;=63),$D851,"COMUM"),GABARITO!$D:$D,0)),1,0))</f>
        <v/>
      </c>
      <c r="AN851" t="str">
        <f>IF(RESPOSTAS!AO851="","",IF(UPPER(RESPOSTAS!AO851)=INDEX(GABARITO!$C:$C,MATCH(TEXT(VALUE(RIGHT($AN$1,2)),"00")&amp;"|"&amp;IF(AND(VALUE(RIGHT($AN$1,2))&gt;=57,VALUE(RIGHT($AN$1,2))&lt;=63),$D851,"COMUM"),GABARITO!$D:$D,0)),1,0))</f>
        <v/>
      </c>
      <c r="AO851" t="str">
        <f>IF(RESPOSTAS!AP851="","",IF(UPPER(RESPOSTAS!AP851)=INDEX(GABARITO!$C:$C,MATCH(TEXT(VALUE(RIGHT($AO$1,2)),"00")&amp;"|"&amp;IF(AND(VALUE(RIGHT($AO$1,2))&gt;=57,VALUE(RIGHT($AO$1,2))&lt;=63),$D851,"COMUM"),GABARITO!$D:$D,0)),1,0))</f>
        <v/>
      </c>
      <c r="AP851" t="str">
        <f>IF(RESPOSTAS!AQ851="","",IF(UPPER(RESPOSTAS!AQ851)=INDEX(GABARITO!$C:$C,MATCH(TEXT(VALUE(RIGHT($AP$1,2)),"00")&amp;"|"&amp;IF(AND(VALUE(RIGHT($AP$1,2))&gt;=57,VALUE(RIGHT($AP$1,2))&lt;=63),$D851,"COMUM"),GABARITO!$D:$D,0)),1,0))</f>
        <v/>
      </c>
      <c r="AQ851" t="str">
        <f>IF(RESPOSTAS!AR851="","",IF(UPPER(RESPOSTAS!AR851)=INDEX(GABARITO!$C:$C,MATCH(TEXT(VALUE(RIGHT($AQ$1,2)),"00")&amp;"|"&amp;IF(AND(VALUE(RIGHT($AQ$1,2))&gt;=57,VALUE(RIGHT($AQ$1,2))&lt;=63),$D851,"COMUM"),GABARITO!$D:$D,0)),1,0))</f>
        <v/>
      </c>
      <c r="AR851" t="str">
        <f>IF(RESPOSTAS!AS851="","",IF(UPPER(RESPOSTAS!AS851)=INDEX(GABARITO!$C:$C,MATCH(TEXT(VALUE(RIGHT($AR$1,2)),"00")&amp;"|"&amp;IF(AND(VALUE(RIGHT($AR$1,2))&gt;=57,VALUE(RIGHT($AR$1,2))&lt;=63),$D851,"COMUM"),GABARITO!$D:$D,0)),1,0))</f>
        <v/>
      </c>
      <c r="AS851" t="str">
        <f>IF(RESPOSTAS!AT851="","",IF(UPPER(RESPOSTAS!AT851)=INDEX(GABARITO!$C:$C,MATCH(TEXT(VALUE(RIGHT($AS$1,2)),"00")&amp;"|"&amp;IF(AND(VALUE(RIGHT($AS$1,2))&gt;=57,VALUE(RIGHT($AS$1,2))&lt;=63),$D851,"COMUM"),GABARITO!$D:$D,0)),1,0))</f>
        <v/>
      </c>
      <c r="AT851" t="str">
        <f>IF(RESPOSTAS!AU851="","",IF(UPPER(RESPOSTAS!AU851)=INDEX(GABARITO!$C:$C,MATCH(TEXT(VALUE(RIGHT($AT$1,2)),"00")&amp;"|"&amp;IF(AND(VALUE(RIGHT($AT$1,2))&gt;=57,VALUE(RIGHT($AT$1,2))&lt;=63),$D851,"COMUM"),GABARITO!$D:$D,0)),1,0))</f>
        <v/>
      </c>
      <c r="AU851" t="str">
        <f>IF(RESPOSTAS!AV851="","",IF(UPPER(RESPOSTAS!AV851)=INDEX(GABARITO!$C:$C,MATCH(TEXT(VALUE(RIGHT($AU$1,2)),"00")&amp;"|"&amp;IF(AND(VALUE(RIGHT($AU$1,2))&gt;=57,VALUE(RIGHT($AU$1,2))&lt;=63),$D851,"COMUM"),GABARITO!$D:$D,0)),1,0))</f>
        <v/>
      </c>
      <c r="AV851" t="str">
        <f>IF(RESPOSTAS!AW851="","",IF(UPPER(RESPOSTAS!AW851)=INDEX(GABARITO!$C:$C,MATCH(TEXT(VALUE(RIGHT($AV$1,2)),"00")&amp;"|"&amp;IF(AND(VALUE(RIGHT($AV$1,2))&gt;=57,VALUE(RIGHT($AV$1,2))&lt;=63),$D851,"COMUM"),GABARITO!$D:$D,0)),1,0))</f>
        <v/>
      </c>
      <c r="AW851" t="str">
        <f>IF(RESPOSTAS!AX851="","",IF(UPPER(RESPOSTAS!AX851)=INDEX(GABARITO!$C:$C,MATCH(TEXT(VALUE(RIGHT($AW$1,2)),"00")&amp;"|"&amp;IF(AND(VALUE(RIGHT($AW$1,2))&gt;=57,VALUE(RIGHT($AW$1,2))&lt;=63),$D851,"COMUM"),GABARITO!$D:$D,0)),1,0))</f>
        <v/>
      </c>
      <c r="AX851" t="str">
        <f>IF(RESPOSTAS!AY851="","",IF(UPPER(RESPOSTAS!AY851)=INDEX(GABARITO!$C:$C,MATCH(TEXT(VALUE(RIGHT($AX$1,2)),"00")&amp;"|"&amp;IF(AND(VALUE(RIGHT($AX$1,2))&gt;=57,VALUE(RIGHT($AX$1,2))&lt;=63),$D851,"COMUM"),GABARITO!$D:$D,0)),1,0))</f>
        <v/>
      </c>
      <c r="AY851" t="str">
        <f>IF(RESPOSTAS!AZ851="","",IF(UPPER(RESPOSTAS!AZ851)=INDEX(GABARITO!$C:$C,MATCH(TEXT(VALUE(RIGHT($AY$1,2)),"00")&amp;"|"&amp;IF(AND(VALUE(RIGHT($AY$1,2))&gt;=57,VALUE(RIGHT($AY$1,2))&lt;=63),$D851,"COMUM"),GABARITO!$D:$D,0)),1,0))</f>
        <v/>
      </c>
      <c r="AZ851" t="str">
        <f>IF(RESPOSTAS!BA851="","",IF(UPPER(RESPOSTAS!BA851)=INDEX(GABARITO!$C:$C,MATCH(TEXT(VALUE(RIGHT($AZ$1,2)),"00")&amp;"|"&amp;IF(AND(VALUE(RIGHT($AZ$1,2))&gt;=57,VALUE(RIGHT($AZ$1,2))&lt;=63),$D851,"COMUM"),GABARITO!$D:$D,0)),1,0))</f>
        <v/>
      </c>
      <c r="BA851" t="str">
        <f>IF(RESPOSTAS!BB851="","",IF(UPPER(RESPOSTAS!BB851)=INDEX(GABARITO!$C:$C,MATCH(TEXT(VALUE(RIGHT($BA$1,2)),"00")&amp;"|"&amp;IF(AND(VALUE(RIGHT($BA$1,2))&gt;=57,VALUE(RIGHT($BA$1,2))&lt;=63),$D851,"COMUM"),GABARITO!$D:$D,0)),1,0))</f>
        <v/>
      </c>
      <c r="BB851" t="str">
        <f>IF(RESPOSTAS!BC851="","",IF(UPPER(RESPOSTAS!BC851)=INDEX(GABARITO!$C:$C,MATCH(TEXT(VALUE(RIGHT($BB$1,2)),"00")&amp;"|"&amp;IF(AND(VALUE(RIGHT($BB$1,2))&gt;=57,VALUE(RIGHT($BB$1,2))&lt;=63),$D851,"COMUM"),GABARITO!$D:$D,0)),1,0))</f>
        <v/>
      </c>
      <c r="BC851" t="str">
        <f>IF(RESPOSTAS!BD851="","",IF(UPPER(RESPOSTAS!BD851)=INDEX(GABARITO!$C:$C,MATCH(TEXT(VALUE(RIGHT($BC$1,2)),"00")&amp;"|"&amp;IF(AND(VALUE(RIGHT($BC$1,2))&gt;=57,VALUE(RIGHT($BC$1,2))&lt;=63),$D851,"COMUM"),GABARITO!$D:$D,0)),1,0))</f>
        <v/>
      </c>
      <c r="BD851" t="str">
        <f>IF(RESPOSTAS!BE851="","",IF(UPPER(RESPOSTAS!BE851)=INDEX(GABARITO!$C:$C,MATCH(TEXT(VALUE(RIGHT($BD$1,2)),"00")&amp;"|"&amp;IF(AND(VALUE(RIGHT($BD$1,2))&gt;=57,VALUE(RIGHT($BD$1,2))&lt;=63),$D851,"COMUM"),GABARITO!$D:$D,0)),1,0))</f>
        <v/>
      </c>
      <c r="BE851" t="str">
        <f>IF(RESPOSTAS!BF851="","",IF(UPPER(RESPOSTAS!BF851)=INDEX(GABARITO!$C:$C,MATCH(TEXT(VALUE(RIGHT($BE$1,2)),"00")&amp;"|"&amp;IF(AND(VALUE(RIGHT($BE$1,2))&gt;=57,VALUE(RIGHT($BE$1,2))&lt;=63),$D851,"COMUM"),GABARITO!$D:$D,0)),1,0))</f>
        <v/>
      </c>
      <c r="BF851" t="str">
        <f>IF(RESPOSTAS!BG851="","",IF(UPPER(RESPOSTAS!BG851)=INDEX(GABARITO!$C:$C,MATCH(TEXT(VALUE(RIGHT($BF$1,2)),"00")&amp;"|"&amp;IF(AND(VALUE(RIGHT($BF$1,2))&gt;=57,VALUE(RIGHT($BF$1,2))&lt;=63),$D851,"COMUM"),GABARITO!$D:$D,0)),1,0))</f>
        <v/>
      </c>
      <c r="BG851" t="str">
        <f>IF(RESPOSTAS!BH851="","",IF(UPPER(RESPOSTAS!BH851)=INDEX(GABARITO!$C:$C,MATCH(TEXT(VALUE(RIGHT($BG$1,2)),"00")&amp;"|"&amp;IF(AND(VALUE(RIGHT($BG$1,2))&gt;=57,VALUE(RIGHT($BG$1,2))&lt;=63),$D851,"COMUM"),GABARITO!$D:$D,0)),1,0))</f>
        <v/>
      </c>
      <c r="BH851" t="str">
        <f>IF(RESPOSTAS!BI851="","",IF(UPPER(RESPOSTAS!BI851)=INDEX(GABARITO!$C:$C,MATCH(TEXT(VALUE(RIGHT($BH$1,2)),"00")&amp;"|"&amp;IF(AND(VALUE(RIGHT($BH$1,2))&gt;=57,VALUE(RIGHT($BH$1,2))&lt;=63),$D851,"COMUM"),GABARITO!$D:$D,0)),1,0))</f>
        <v/>
      </c>
      <c r="BI851" t="str">
        <f>IF(RESPOSTAS!BJ851="","",IF(UPPER(RESPOSTAS!BJ851)=INDEX(GABARITO!$C:$C,MATCH(TEXT(VALUE(RIGHT($BI$1,2)),"00")&amp;"|"&amp;IF(AND(VALUE(RIGHT($BI$1,2))&gt;=57,VALUE(RIGHT($BI$1,2))&lt;=63),$D851,"COMUM"),GABARITO!$D:$D,0)),1,0))</f>
        <v/>
      </c>
      <c r="BJ851" t="str">
        <f>IF(RESPOSTAS!BK851="","",IF(UPPER(RESPOSTAS!BK851)=INDEX(GABARITO!$C:$C,MATCH(TEXT(VALUE(RIGHT($BJ$1,2)),"00")&amp;"|"&amp;IF(AND(VALUE(RIGHT($BJ$1,2))&gt;=57,VALUE(RIGHT($BJ$1,2))&lt;=63),$D851,"COMUM"),GABARITO!$D:$D,0)),1,0))</f>
        <v/>
      </c>
      <c r="BK851" t="str">
        <f>IF(RESPOSTAS!BL851="","",IF(UPPER(RESPOSTAS!BL851)=INDEX(GABARITO!$C:$C,MATCH(TEXT(VALUE(RIGHT($BK$1,2)),"00")&amp;"|"&amp;IF(AND(VALUE(RIGHT($BK$1,2))&gt;=57,VALUE(RIGHT($BK$1,2))&lt;=63),$D851,"COMUM"),GABARITO!$D:$D,0)),1,0))</f>
        <v/>
      </c>
      <c r="BL851" t="str">
        <f>IF(RESPOSTAS!BM851="","",IF(UPPER(RESPOSTAS!BM851)=INDEX(GABARITO!$C:$C,MATCH(TEXT(VALUE(RIGHT($BL$1,2)),"00")&amp;"|"&amp;IF(AND(VALUE(RIGHT($BL$1,2))&gt;=57,VALUE(RIGHT($BL$1,2))&lt;=63),$D851,"COMUM"),GABARITO!$D:$D,0)),1,0))</f>
        <v/>
      </c>
      <c r="BM851" t="str">
        <f>IF(RESPOSTAS!BN851="","",IF(UPPER(RESPOSTAS!BN851)=INDEX(GABARITO!$C:$C,MATCH(TEXT(VALUE(RIGHT($BM$1,2)),"00")&amp;"|"&amp;IF(AND(VALUE(RIGHT($BM$1,2))&gt;=57,VALUE(RIGHT($BM$1,2))&lt;=63),$D851,"COMUM"),GABARITO!$D:$D,0)),1,0))</f>
        <v/>
      </c>
      <c r="BN851" t="str">
        <f>IF(RESPOSTAS!BO851="","",IF(UPPER(RESPOSTAS!BO851)=INDEX(GABARITO!$C:$C,MATCH(TEXT(VALUE(RIGHT($BN$1,2)),"00")&amp;"|"&amp;IF(AND(VALUE(RIGHT($BN$1,2))&gt;=57,VALUE(RIGHT($BN$1,2))&lt;=63),$D851,"COMUM"),GABARITO!$D:$D,0)),1,0))</f>
        <v/>
      </c>
      <c r="BO851" t="str">
        <f>IF(RESPOSTAS!BP851="","",IF(UPPER(RESPOSTAS!BP851)=INDEX(GABARITO!$C:$C,MATCH(TEXT(VALUE(RIGHT($BO$1,2)),"00")&amp;"|"&amp;IF(AND(VALUE(RIGHT($BO$1,2))&gt;=57,VALUE(RIGHT($BO$1,2))&lt;=63),$D851,"COMUM"),GABARITO!$D:$D,0)),1,0))</f>
        <v/>
      </c>
      <c r="BP851">
        <f>COUNTIF(RESPOSTAS!F851:BP851,"&lt;&gt;")</f>
        <v>0</v>
      </c>
      <c r="BQ851" t="str">
        <f t="shared" si="129"/>
        <v/>
      </c>
      <c r="BR851" s="10" t="str">
        <f t="shared" si="130"/>
        <v/>
      </c>
      <c r="BT851" s="11" t="str">
        <f t="shared" si="132"/>
        <v/>
      </c>
      <c r="BU851" s="11" t="str">
        <f t="shared" si="133"/>
        <v/>
      </c>
      <c r="BV851" s="11" t="str">
        <f t="shared" si="134"/>
        <v/>
      </c>
      <c r="BW851" s="11" t="str">
        <f t="shared" si="135"/>
        <v/>
      </c>
      <c r="BX851" s="11" t="str">
        <f t="shared" si="136"/>
        <v/>
      </c>
      <c r="BY851" s="11" t="str">
        <f t="shared" si="137"/>
        <v/>
      </c>
      <c r="BZ851" s="3" t="str">
        <f t="shared" si="131"/>
        <v/>
      </c>
    </row>
    <row r="852" spans="1:78" x14ac:dyDescent="0.25">
      <c r="A852" t="str">
        <f>IF(RESPOSTAS!A852="","",RESPOSTAS!A852)</f>
        <v/>
      </c>
      <c r="B852" t="str">
        <f>IF(RESPOSTAS!C852="","",RESPOSTAS!C852)</f>
        <v/>
      </c>
      <c r="C852" t="str">
        <f>IF(RESPOSTAS!D852="","",RESPOSTAS!D852)</f>
        <v/>
      </c>
      <c r="D852" t="str">
        <f>IF(RESPOSTAS!E852="","",RESPOSTAS!E852)</f>
        <v/>
      </c>
      <c r="E852" t="str">
        <f>IF(RESPOSTAS!F852="","",IF(UPPER(RESPOSTAS!F852)=INDEX(GABARITO!$C:$C,MATCH(TEXT(VALUE(RIGHT($E$1,2)),"00")&amp;"|"&amp;IF(AND(VALUE(RIGHT($E$1,2))&gt;=57,VALUE(RIGHT($E$1,2))&lt;=63),$D852,"COMUM"),GABARITO!$D:$D,0)),1,0))</f>
        <v/>
      </c>
      <c r="F852" t="str">
        <f>IF(RESPOSTAS!G852="","",IF(UPPER(RESPOSTAS!G852)=INDEX(GABARITO!$C:$C,MATCH(TEXT(VALUE(RIGHT($F$1,2)),"00")&amp;"|"&amp;IF(AND(VALUE(RIGHT($F$1,2))&gt;=57,VALUE(RIGHT($F$1,2))&lt;=63),$D852,"COMUM"),GABARITO!$D:$D,0)),1,0))</f>
        <v/>
      </c>
      <c r="G852" t="str">
        <f>IF(RESPOSTAS!H852="","",IF(UPPER(RESPOSTAS!H852)=INDEX(GABARITO!$C:$C,MATCH(TEXT(VALUE(RIGHT($G$1,2)),"00")&amp;"|"&amp;IF(AND(VALUE(RIGHT($G$1,2))&gt;=57,VALUE(RIGHT($G$1,2))&lt;=63),$D852,"COMUM"),GABARITO!$D:$D,0)),1,0))</f>
        <v/>
      </c>
      <c r="H852" t="str">
        <f>IF(RESPOSTAS!I852="","",IF(UPPER(RESPOSTAS!I852)=INDEX(GABARITO!$C:$C,MATCH(TEXT(VALUE(RIGHT($H$1,2)),"00")&amp;"|"&amp;IF(AND(VALUE(RIGHT($H$1,2))&gt;=57,VALUE(RIGHT($H$1,2))&lt;=63),$D852,"COMUM"),GABARITO!$D:$D,0)),1,0))</f>
        <v/>
      </c>
      <c r="I852" t="str">
        <f>IF(RESPOSTAS!J852="","",IF(UPPER(RESPOSTAS!J852)=INDEX(GABARITO!$C:$C,MATCH(TEXT(VALUE(RIGHT($I$1,2)),"00")&amp;"|"&amp;IF(AND(VALUE(RIGHT($I$1,2))&gt;=57,VALUE(RIGHT($I$1,2))&lt;=63),$D852,"COMUM"),GABARITO!$D:$D,0)),1,0))</f>
        <v/>
      </c>
      <c r="J852" t="str">
        <f>IF(RESPOSTAS!K852="","",IF(UPPER(RESPOSTAS!K852)=INDEX(GABARITO!$C:$C,MATCH(TEXT(VALUE(RIGHT($J$1,2)),"00")&amp;"|"&amp;IF(AND(VALUE(RIGHT($J$1,2))&gt;=57,VALUE(RIGHT($J$1,2))&lt;=63),$D852,"COMUM"),GABARITO!$D:$D,0)),1,0))</f>
        <v/>
      </c>
      <c r="K852" t="str">
        <f>IF(RESPOSTAS!L852="","",IF(UPPER(RESPOSTAS!L852)=INDEX(GABARITO!$C:$C,MATCH(TEXT(VALUE(RIGHT($K$1,2)),"00")&amp;"|"&amp;IF(AND(VALUE(RIGHT($K$1,2))&gt;=57,VALUE(RIGHT($K$1,2))&lt;=63),$D852,"COMUM"),GABARITO!$D:$D,0)),1,0))</f>
        <v/>
      </c>
      <c r="L852" t="str">
        <f>IF(RESPOSTAS!M852="","",IF(UPPER(RESPOSTAS!M852)=INDEX(GABARITO!$C:$C,MATCH(TEXT(VALUE(RIGHT($L$1,2)),"00")&amp;"|"&amp;IF(AND(VALUE(RIGHT($L$1,2))&gt;=57,VALUE(RIGHT($L$1,2))&lt;=63),$D852,"COMUM"),GABARITO!$D:$D,0)),1,0))</f>
        <v/>
      </c>
      <c r="M852" t="str">
        <f>IF(RESPOSTAS!N852="","",IF(UPPER(RESPOSTAS!N852)=INDEX(GABARITO!$C:$C,MATCH(TEXT(VALUE(RIGHT($M$1,2)),"00")&amp;"|"&amp;IF(AND(VALUE(RIGHT($M$1,2))&gt;=57,VALUE(RIGHT($M$1,2))&lt;=63),$D852,"COMUM"),GABARITO!$D:$D,0)),1,0))</f>
        <v/>
      </c>
      <c r="N852" t="str">
        <f>IF(RESPOSTAS!O852="","",IF(UPPER(RESPOSTAS!O852)=INDEX(GABARITO!$C:$C,MATCH(TEXT(VALUE(RIGHT($E$1,2)),"00")&amp;"|"&amp;IF(AND(VALUE(RIGHT($E$1,2))&gt;=57,VALUE(RIGHT($E$1,2))&lt;=63),$D852,"COMUM"),GABARITO!$D:$D,0)),1,0))</f>
        <v/>
      </c>
      <c r="O852" t="str">
        <f>IF(RESPOSTAS!P852="","",IF(UPPER(RESPOSTAS!P852)=INDEX(GABARITO!$C:$C,MATCH(TEXT(VALUE(RIGHT($O$1,2)),"00")&amp;"|"&amp;IF(AND(VALUE(RIGHT($O$1,2))&gt;=57,VALUE(RIGHT($O$1,2))&lt;=63),$D852,"COMUM"),GABARITO!$D:$D,0)),1,0))</f>
        <v/>
      </c>
      <c r="P852" t="str">
        <f>IF(RESPOSTAS!Q852="","",IF(UPPER(RESPOSTAS!Q852)=INDEX(GABARITO!$C:$C,MATCH(TEXT(VALUE(RIGHT($P$1,2)),"00")&amp;"|"&amp;IF(AND(VALUE(RIGHT($P$1,2))&gt;=57,VALUE(RIGHT($P$1,2))&lt;=63),$D852,"COMUM"),GABARITO!$D:$D,0)),1,0))</f>
        <v/>
      </c>
      <c r="Q852" t="str">
        <f>IF(RESPOSTAS!R852="","",IF(UPPER(RESPOSTAS!R852)=INDEX(GABARITO!$C:$C,MATCH(TEXT(VALUE(RIGHT($Q$1,2)),"00")&amp;"|"&amp;IF(AND(VALUE(RIGHT($Q$1,2))&gt;=57,VALUE(RIGHT($Q$1,2))&lt;=63),$D852,"COMUM"),GABARITO!$D:$D,0)),1,0))</f>
        <v/>
      </c>
      <c r="R852" t="str">
        <f>IF(RESPOSTAS!S852="","",IF(UPPER(RESPOSTAS!S852)=INDEX(GABARITO!$C:$C,MATCH(TEXT(VALUE(RIGHT($R$1,2)),"00")&amp;"|"&amp;IF(AND(VALUE(RIGHT($R$1,2))&gt;=57,VALUE(RIGHT($R$1,2))&lt;=63),$D852,"COMUM"),GABARITO!$D:$D,0)),1,0))</f>
        <v/>
      </c>
      <c r="S852" t="str">
        <f>IF(RESPOSTAS!T852="","",IF(UPPER(RESPOSTAS!T852)=INDEX(GABARITO!$C:$C,MATCH(TEXT(VALUE(RIGHT($S$1,2)),"00")&amp;"|"&amp;IF(AND(VALUE(RIGHT($S$1,2))&gt;=57,VALUE(RIGHT($S$1,2))&lt;=63),$D852,"COMUM"),GABARITO!$D:$D,0)),1,0))</f>
        <v/>
      </c>
      <c r="T852" t="str">
        <f>IF(RESPOSTAS!U852="","",IF(UPPER(RESPOSTAS!U852)=INDEX(GABARITO!$C:$C,MATCH(TEXT(VALUE(RIGHT($T$1,2)),"00")&amp;"|"&amp;IF(AND(VALUE(RIGHT($T$1,2))&gt;=57,VALUE(RIGHT($T$1,2))&lt;=63),$D852,"COMUM"),GABARITO!$D:$D,0)),1,0))</f>
        <v/>
      </c>
      <c r="U852" t="str">
        <f>IF(RESPOSTAS!V852="","",IF(UPPER(RESPOSTAS!V852)=INDEX(GABARITO!$C:$C,MATCH(TEXT(VALUE(RIGHT($U$1,2)),"00")&amp;"|"&amp;IF(AND(VALUE(RIGHT($U$1,2))&gt;=57,VALUE(RIGHT($U$1,2))&lt;=63),$D852,"COMUM"),GABARITO!$D:$D,0)),1,0))</f>
        <v/>
      </c>
      <c r="V852" t="str">
        <f>IF(RESPOSTAS!W852="","",IF(UPPER(RESPOSTAS!W852)=INDEX(GABARITO!$C:$C,MATCH(TEXT(VALUE(RIGHT($E$1,2)),"00")&amp;"|"&amp;IF(AND(VALUE(RIGHT($E$1,2))&gt;=57,VALUE(RIGHT($E$1,2))&lt;=63),$D852,"COMUM"),GABARITO!$D:$D,0)),1,0))</f>
        <v/>
      </c>
      <c r="W852" t="str">
        <f>IF(RESPOSTAS!X852="","",IF(UPPER(RESPOSTAS!X852)=INDEX(GABARITO!$C:$C,MATCH(TEXT(VALUE(RIGHT($W$1,2)),"00")&amp;"|"&amp;IF(AND(VALUE(RIGHT($W$1,2))&gt;=57,VALUE(RIGHT($W$1,2))&lt;=63),$D852,"COMUM"),GABARITO!$D:$D,0)),1,0))</f>
        <v/>
      </c>
      <c r="X852" t="str">
        <f>IF(RESPOSTAS!Y852="","",IF(UPPER(RESPOSTAS!Y852)=INDEX(GABARITO!$C:$C,MATCH(TEXT(VALUE(RIGHT($X$1,2)),"00")&amp;"|"&amp;IF(AND(VALUE(RIGHT($X$1,2))&gt;=57,VALUE(RIGHT($X$1,2))&lt;=63),$D852,"COMUM"),GABARITO!$D:$D,0)),1,0))</f>
        <v/>
      </c>
      <c r="Y852" t="str">
        <f>IF(RESPOSTAS!Z852="","",IF(UPPER(RESPOSTAS!Z852)=INDEX(GABARITO!$C:$C,MATCH(TEXT(VALUE(RIGHT($Y$1,2)),"00")&amp;"|"&amp;IF(AND(VALUE(RIGHT($Y$1,2))&gt;=57,VALUE(RIGHT($Y$1,2))&lt;=63),$D852,"COMUM"),GABARITO!$D:$D,0)),1,0))</f>
        <v/>
      </c>
      <c r="Z852" t="str">
        <f>IF(RESPOSTAS!AA852="","",IF(UPPER(RESPOSTAS!AA852)=INDEX(GABARITO!$C:$C,MATCH(TEXT(VALUE(RIGHT($Z$1,2)),"00")&amp;"|"&amp;IF(AND(VALUE(RIGHT($Z$1,2))&gt;=57,VALUE(RIGHT($Z$1,2))&lt;=63),$D852,"COMUM"),GABARITO!$D:$D,0)),1,0))</f>
        <v/>
      </c>
      <c r="AA852" t="str">
        <f>IF(RESPOSTAS!AB852="","",IF(UPPER(RESPOSTAS!AB852)=INDEX(GABARITO!$C:$C,MATCH(TEXT(VALUE(RIGHT($AA$1,2)),"00")&amp;"|"&amp;IF(AND(VALUE(RIGHT($AA$1,2))&gt;=57,VALUE(RIGHT($AA$1,2))&lt;=63),$D852,"COMUM"),GABARITO!$D:$D,0)),1,0))</f>
        <v/>
      </c>
      <c r="AB852" t="str">
        <f>IF(RESPOSTAS!AC852="","",IF(UPPER(RESPOSTAS!AC852)=INDEX(GABARITO!$C:$C,MATCH(TEXT(VALUE(RIGHT($AB$1,2)),"00")&amp;"|"&amp;IF(AND(VALUE(RIGHT($AB$1,2))&gt;=57,VALUE(RIGHT($AB$1,2))&lt;=63),$D852,"COMUM"),GABARITO!$D:$D,0)),1,0))</f>
        <v/>
      </c>
      <c r="AC852" t="str">
        <f>IF(RESPOSTAS!AD852="","",IF(UPPER(RESPOSTAS!AD852)=INDEX(GABARITO!$C:$C,MATCH(TEXT(VALUE(RIGHT($AC$1,2)),"00")&amp;"|"&amp;IF(AND(VALUE(RIGHT($AC$1,2))&gt;=57,VALUE(RIGHT($AC$1,2))&lt;=63),$D852,"COMUM"),GABARITO!$D:$D,0)),1,0))</f>
        <v/>
      </c>
      <c r="AD852" t="str">
        <f>IF(RESPOSTAS!AE852="","",IF(UPPER(RESPOSTAS!AE852)=INDEX(GABARITO!$C:$C,MATCH(TEXT(VALUE(RIGHT($AD$1,2)),"00")&amp;"|"&amp;IF(AND(VALUE(RIGHT($AD$1,2))&gt;=57,VALUE(RIGHT($AD$1,2))&lt;=63),$D852,"COMUM"),GABARITO!$D:$D,0)),1,0))</f>
        <v/>
      </c>
      <c r="AE852" t="str">
        <f>IF(RESPOSTAS!AF852="","",IF(UPPER(RESPOSTAS!AF852)=INDEX(GABARITO!$C:$C,MATCH(TEXT(VALUE(RIGHT($AE$1,2)),"00")&amp;"|"&amp;IF(AND(VALUE(RIGHT($AE$1,2))&gt;=57,VALUE(RIGHT($AE$1,2))&lt;=63),$D852,"COMUM"),GABARITO!$D:$D,0)),1,0))</f>
        <v/>
      </c>
      <c r="AF852" t="str">
        <f>IF(RESPOSTAS!AG852="","",IF(UPPER(RESPOSTAS!AG852)=INDEX(GABARITO!$C:$C,MATCH(TEXT(VALUE(RIGHT($AF$1,2)),"00")&amp;"|"&amp;IF(AND(VALUE(RIGHT($AF$1,2))&gt;=57,VALUE(RIGHT($AF$1,2))&lt;=63),$D852,"COMUM"),GABARITO!$D:$D,0)),1,0))</f>
        <v/>
      </c>
      <c r="AG852" t="str">
        <f>IF(RESPOSTAS!AH852="","",IF(UPPER(RESPOSTAS!AH852)=INDEX(GABARITO!$C:$C,MATCH(TEXT(VALUE(RIGHT($AG$1,2)),"00")&amp;"|"&amp;IF(AND(VALUE(RIGHT($AG$1,2))&gt;=57,VALUE(RIGHT($AG$1,2))&lt;=63),$D852,"COMUM"),GABARITO!$D:$D,0)),1,0))</f>
        <v/>
      </c>
      <c r="AH852" t="str">
        <f>IF(RESPOSTAS!AI852="","",IF(UPPER(RESPOSTAS!AI852)=INDEX(GABARITO!$C:$C,MATCH(TEXT(VALUE(RIGHT($AH$1,2)),"00")&amp;"|"&amp;IF(AND(VALUE(RIGHT($AH$1,2))&gt;=57,VALUE(RIGHT($AH$1,2))&lt;=63),$D852,"COMUM"),GABARITO!$D:$D,0)),1,0))</f>
        <v/>
      </c>
      <c r="AI852" t="str">
        <f>IF(RESPOSTAS!AJ852="","",IF(UPPER(RESPOSTAS!AJ852)=INDEX(GABARITO!$C:$C,MATCH(TEXT(VALUE(RIGHT($AI$1,2)),"00")&amp;"|"&amp;IF(AND(VALUE(RIGHT($AI$1,2))&gt;=57,VALUE(RIGHT($AI$1,2))&lt;=63),$D852,"COMUM"),GABARITO!$D:$D,0)),1,0))</f>
        <v/>
      </c>
      <c r="AJ852" t="str">
        <f>IF(RESPOSTAS!AK852="","",IF(UPPER(RESPOSTAS!AK852)=INDEX(GABARITO!$C:$C,MATCH(TEXT(VALUE(RIGHT($AJ$1,2)),"00")&amp;"|"&amp;IF(AND(VALUE(RIGHT($AJ$1,2))&gt;=57,VALUE(RIGHT($AJ$1,2))&lt;=63),$D852,"COMUM"),GABARITO!$D:$D,0)),1,0))</f>
        <v/>
      </c>
      <c r="AK852" t="str">
        <f>IF(RESPOSTAS!AL852="","",IF(UPPER(RESPOSTAS!AL852)=INDEX(GABARITO!$C:$C,MATCH(TEXT(VALUE(RIGHT($AK$1,2)),"00")&amp;"|"&amp;IF(AND(VALUE(RIGHT($AK$1,2))&gt;=57,VALUE(RIGHT($AK$1,2))&lt;=63),$D852,"COMUM"),GABARITO!$D:$D,0)),1,0))</f>
        <v/>
      </c>
      <c r="AL852" t="str">
        <f>IF(RESPOSTAS!AM852="","",IF(UPPER(RESPOSTAS!AM852)=INDEX(GABARITO!$C:$C,MATCH(TEXT(VALUE(RIGHT($AL$1,2)),"00")&amp;"|"&amp;IF(AND(VALUE(RIGHT($AL$1,2))&gt;=57,VALUE(RIGHT($AL$1,2))&lt;=63),$D852,"COMUM"),GABARITO!$D:$D,0)),1,0))</f>
        <v/>
      </c>
      <c r="AM852" t="str">
        <f>IF(RESPOSTAS!AN852="","",IF(UPPER(RESPOSTAS!AN852)=INDEX(GABARITO!$C:$C,MATCH(TEXT(VALUE(RIGHT($AM$1,2)),"00")&amp;"|"&amp;IF(AND(VALUE(RIGHT($AM$1,2))&gt;=57,VALUE(RIGHT($AM$1,2))&lt;=63),$D852,"COMUM"),GABARITO!$D:$D,0)),1,0))</f>
        <v/>
      </c>
      <c r="AN852" t="str">
        <f>IF(RESPOSTAS!AO852="","",IF(UPPER(RESPOSTAS!AO852)=INDEX(GABARITO!$C:$C,MATCH(TEXT(VALUE(RIGHT($AN$1,2)),"00")&amp;"|"&amp;IF(AND(VALUE(RIGHT($AN$1,2))&gt;=57,VALUE(RIGHT($AN$1,2))&lt;=63),$D852,"COMUM"),GABARITO!$D:$D,0)),1,0))</f>
        <v/>
      </c>
      <c r="AO852" t="str">
        <f>IF(RESPOSTAS!AP852="","",IF(UPPER(RESPOSTAS!AP852)=INDEX(GABARITO!$C:$C,MATCH(TEXT(VALUE(RIGHT($AO$1,2)),"00")&amp;"|"&amp;IF(AND(VALUE(RIGHT($AO$1,2))&gt;=57,VALUE(RIGHT($AO$1,2))&lt;=63),$D852,"COMUM"),GABARITO!$D:$D,0)),1,0))</f>
        <v/>
      </c>
      <c r="AP852" t="str">
        <f>IF(RESPOSTAS!AQ852="","",IF(UPPER(RESPOSTAS!AQ852)=INDEX(GABARITO!$C:$C,MATCH(TEXT(VALUE(RIGHT($AP$1,2)),"00")&amp;"|"&amp;IF(AND(VALUE(RIGHT($AP$1,2))&gt;=57,VALUE(RIGHT($AP$1,2))&lt;=63),$D852,"COMUM"),GABARITO!$D:$D,0)),1,0))</f>
        <v/>
      </c>
      <c r="AQ852" t="str">
        <f>IF(RESPOSTAS!AR852="","",IF(UPPER(RESPOSTAS!AR852)=INDEX(GABARITO!$C:$C,MATCH(TEXT(VALUE(RIGHT($AQ$1,2)),"00")&amp;"|"&amp;IF(AND(VALUE(RIGHT($AQ$1,2))&gt;=57,VALUE(RIGHT($AQ$1,2))&lt;=63),$D852,"COMUM"),GABARITO!$D:$D,0)),1,0))</f>
        <v/>
      </c>
      <c r="AR852" t="str">
        <f>IF(RESPOSTAS!AS852="","",IF(UPPER(RESPOSTAS!AS852)=INDEX(GABARITO!$C:$C,MATCH(TEXT(VALUE(RIGHT($AR$1,2)),"00")&amp;"|"&amp;IF(AND(VALUE(RIGHT($AR$1,2))&gt;=57,VALUE(RIGHT($AR$1,2))&lt;=63),$D852,"COMUM"),GABARITO!$D:$D,0)),1,0))</f>
        <v/>
      </c>
      <c r="AS852" t="str">
        <f>IF(RESPOSTAS!AT852="","",IF(UPPER(RESPOSTAS!AT852)=INDEX(GABARITO!$C:$C,MATCH(TEXT(VALUE(RIGHT($AS$1,2)),"00")&amp;"|"&amp;IF(AND(VALUE(RIGHT($AS$1,2))&gt;=57,VALUE(RIGHT($AS$1,2))&lt;=63),$D852,"COMUM"),GABARITO!$D:$D,0)),1,0))</f>
        <v/>
      </c>
      <c r="AT852" t="str">
        <f>IF(RESPOSTAS!AU852="","",IF(UPPER(RESPOSTAS!AU852)=INDEX(GABARITO!$C:$C,MATCH(TEXT(VALUE(RIGHT($AT$1,2)),"00")&amp;"|"&amp;IF(AND(VALUE(RIGHT($AT$1,2))&gt;=57,VALUE(RIGHT($AT$1,2))&lt;=63),$D852,"COMUM"),GABARITO!$D:$D,0)),1,0))</f>
        <v/>
      </c>
      <c r="AU852" t="str">
        <f>IF(RESPOSTAS!AV852="","",IF(UPPER(RESPOSTAS!AV852)=INDEX(GABARITO!$C:$C,MATCH(TEXT(VALUE(RIGHT($AU$1,2)),"00")&amp;"|"&amp;IF(AND(VALUE(RIGHT($AU$1,2))&gt;=57,VALUE(RIGHT($AU$1,2))&lt;=63),$D852,"COMUM"),GABARITO!$D:$D,0)),1,0))</f>
        <v/>
      </c>
      <c r="AV852" t="str">
        <f>IF(RESPOSTAS!AW852="","",IF(UPPER(RESPOSTAS!AW852)=INDEX(GABARITO!$C:$C,MATCH(TEXT(VALUE(RIGHT($AV$1,2)),"00")&amp;"|"&amp;IF(AND(VALUE(RIGHT($AV$1,2))&gt;=57,VALUE(RIGHT($AV$1,2))&lt;=63),$D852,"COMUM"),GABARITO!$D:$D,0)),1,0))</f>
        <v/>
      </c>
      <c r="AW852" t="str">
        <f>IF(RESPOSTAS!AX852="","",IF(UPPER(RESPOSTAS!AX852)=INDEX(GABARITO!$C:$C,MATCH(TEXT(VALUE(RIGHT($AW$1,2)),"00")&amp;"|"&amp;IF(AND(VALUE(RIGHT($AW$1,2))&gt;=57,VALUE(RIGHT($AW$1,2))&lt;=63),$D852,"COMUM"),GABARITO!$D:$D,0)),1,0))</f>
        <v/>
      </c>
      <c r="AX852" t="str">
        <f>IF(RESPOSTAS!AY852="","",IF(UPPER(RESPOSTAS!AY852)=INDEX(GABARITO!$C:$C,MATCH(TEXT(VALUE(RIGHT($AX$1,2)),"00")&amp;"|"&amp;IF(AND(VALUE(RIGHT($AX$1,2))&gt;=57,VALUE(RIGHT($AX$1,2))&lt;=63),$D852,"COMUM"),GABARITO!$D:$D,0)),1,0))</f>
        <v/>
      </c>
      <c r="AY852" t="str">
        <f>IF(RESPOSTAS!AZ852="","",IF(UPPER(RESPOSTAS!AZ852)=INDEX(GABARITO!$C:$C,MATCH(TEXT(VALUE(RIGHT($AY$1,2)),"00")&amp;"|"&amp;IF(AND(VALUE(RIGHT($AY$1,2))&gt;=57,VALUE(RIGHT($AY$1,2))&lt;=63),$D852,"COMUM"),GABARITO!$D:$D,0)),1,0))</f>
        <v/>
      </c>
      <c r="AZ852" t="str">
        <f>IF(RESPOSTAS!BA852="","",IF(UPPER(RESPOSTAS!BA852)=INDEX(GABARITO!$C:$C,MATCH(TEXT(VALUE(RIGHT($AZ$1,2)),"00")&amp;"|"&amp;IF(AND(VALUE(RIGHT($AZ$1,2))&gt;=57,VALUE(RIGHT($AZ$1,2))&lt;=63),$D852,"COMUM"),GABARITO!$D:$D,0)),1,0))</f>
        <v/>
      </c>
      <c r="BA852" t="str">
        <f>IF(RESPOSTAS!BB852="","",IF(UPPER(RESPOSTAS!BB852)=INDEX(GABARITO!$C:$C,MATCH(TEXT(VALUE(RIGHT($BA$1,2)),"00")&amp;"|"&amp;IF(AND(VALUE(RIGHT($BA$1,2))&gt;=57,VALUE(RIGHT($BA$1,2))&lt;=63),$D852,"COMUM"),GABARITO!$D:$D,0)),1,0))</f>
        <v/>
      </c>
      <c r="BB852" t="str">
        <f>IF(RESPOSTAS!BC852="","",IF(UPPER(RESPOSTAS!BC852)=INDEX(GABARITO!$C:$C,MATCH(TEXT(VALUE(RIGHT($BB$1,2)),"00")&amp;"|"&amp;IF(AND(VALUE(RIGHT($BB$1,2))&gt;=57,VALUE(RIGHT($BB$1,2))&lt;=63),$D852,"COMUM"),GABARITO!$D:$D,0)),1,0))</f>
        <v/>
      </c>
      <c r="BC852" t="str">
        <f>IF(RESPOSTAS!BD852="","",IF(UPPER(RESPOSTAS!BD852)=INDEX(GABARITO!$C:$C,MATCH(TEXT(VALUE(RIGHT($BC$1,2)),"00")&amp;"|"&amp;IF(AND(VALUE(RIGHT($BC$1,2))&gt;=57,VALUE(RIGHT($BC$1,2))&lt;=63),$D852,"COMUM"),GABARITO!$D:$D,0)),1,0))</f>
        <v/>
      </c>
      <c r="BD852" t="str">
        <f>IF(RESPOSTAS!BE852="","",IF(UPPER(RESPOSTAS!BE852)=INDEX(GABARITO!$C:$C,MATCH(TEXT(VALUE(RIGHT($BD$1,2)),"00")&amp;"|"&amp;IF(AND(VALUE(RIGHT($BD$1,2))&gt;=57,VALUE(RIGHT($BD$1,2))&lt;=63),$D852,"COMUM"),GABARITO!$D:$D,0)),1,0))</f>
        <v/>
      </c>
      <c r="BE852" t="str">
        <f>IF(RESPOSTAS!BF852="","",IF(UPPER(RESPOSTAS!BF852)=INDEX(GABARITO!$C:$C,MATCH(TEXT(VALUE(RIGHT($BE$1,2)),"00")&amp;"|"&amp;IF(AND(VALUE(RIGHT($BE$1,2))&gt;=57,VALUE(RIGHT($BE$1,2))&lt;=63),$D852,"COMUM"),GABARITO!$D:$D,0)),1,0))</f>
        <v/>
      </c>
      <c r="BF852" t="str">
        <f>IF(RESPOSTAS!BG852="","",IF(UPPER(RESPOSTAS!BG852)=INDEX(GABARITO!$C:$C,MATCH(TEXT(VALUE(RIGHT($BF$1,2)),"00")&amp;"|"&amp;IF(AND(VALUE(RIGHT($BF$1,2))&gt;=57,VALUE(RIGHT($BF$1,2))&lt;=63),$D852,"COMUM"),GABARITO!$D:$D,0)),1,0))</f>
        <v/>
      </c>
      <c r="BG852" t="str">
        <f>IF(RESPOSTAS!BH852="","",IF(UPPER(RESPOSTAS!BH852)=INDEX(GABARITO!$C:$C,MATCH(TEXT(VALUE(RIGHT($BG$1,2)),"00")&amp;"|"&amp;IF(AND(VALUE(RIGHT($BG$1,2))&gt;=57,VALUE(RIGHT($BG$1,2))&lt;=63),$D852,"COMUM"),GABARITO!$D:$D,0)),1,0))</f>
        <v/>
      </c>
      <c r="BH852" t="str">
        <f>IF(RESPOSTAS!BI852="","",IF(UPPER(RESPOSTAS!BI852)=INDEX(GABARITO!$C:$C,MATCH(TEXT(VALUE(RIGHT($BH$1,2)),"00")&amp;"|"&amp;IF(AND(VALUE(RIGHT($BH$1,2))&gt;=57,VALUE(RIGHT($BH$1,2))&lt;=63),$D852,"COMUM"),GABARITO!$D:$D,0)),1,0))</f>
        <v/>
      </c>
      <c r="BI852" t="str">
        <f>IF(RESPOSTAS!BJ852="","",IF(UPPER(RESPOSTAS!BJ852)=INDEX(GABARITO!$C:$C,MATCH(TEXT(VALUE(RIGHT($BI$1,2)),"00")&amp;"|"&amp;IF(AND(VALUE(RIGHT($BI$1,2))&gt;=57,VALUE(RIGHT($BI$1,2))&lt;=63),$D852,"COMUM"),GABARITO!$D:$D,0)),1,0))</f>
        <v/>
      </c>
      <c r="BJ852" t="str">
        <f>IF(RESPOSTAS!BK852="","",IF(UPPER(RESPOSTAS!BK852)=INDEX(GABARITO!$C:$C,MATCH(TEXT(VALUE(RIGHT($BJ$1,2)),"00")&amp;"|"&amp;IF(AND(VALUE(RIGHT($BJ$1,2))&gt;=57,VALUE(RIGHT($BJ$1,2))&lt;=63),$D852,"COMUM"),GABARITO!$D:$D,0)),1,0))</f>
        <v/>
      </c>
      <c r="BK852" t="str">
        <f>IF(RESPOSTAS!BL852="","",IF(UPPER(RESPOSTAS!BL852)=INDEX(GABARITO!$C:$C,MATCH(TEXT(VALUE(RIGHT($BK$1,2)),"00")&amp;"|"&amp;IF(AND(VALUE(RIGHT($BK$1,2))&gt;=57,VALUE(RIGHT($BK$1,2))&lt;=63),$D852,"COMUM"),GABARITO!$D:$D,0)),1,0))</f>
        <v/>
      </c>
      <c r="BL852" t="str">
        <f>IF(RESPOSTAS!BM852="","",IF(UPPER(RESPOSTAS!BM852)=INDEX(GABARITO!$C:$C,MATCH(TEXT(VALUE(RIGHT($BL$1,2)),"00")&amp;"|"&amp;IF(AND(VALUE(RIGHT($BL$1,2))&gt;=57,VALUE(RIGHT($BL$1,2))&lt;=63),$D852,"COMUM"),GABARITO!$D:$D,0)),1,0))</f>
        <v/>
      </c>
      <c r="BM852" t="str">
        <f>IF(RESPOSTAS!BN852="","",IF(UPPER(RESPOSTAS!BN852)=INDEX(GABARITO!$C:$C,MATCH(TEXT(VALUE(RIGHT($BM$1,2)),"00")&amp;"|"&amp;IF(AND(VALUE(RIGHT($BM$1,2))&gt;=57,VALUE(RIGHT($BM$1,2))&lt;=63),$D852,"COMUM"),GABARITO!$D:$D,0)),1,0))</f>
        <v/>
      </c>
      <c r="BN852" t="str">
        <f>IF(RESPOSTAS!BO852="","",IF(UPPER(RESPOSTAS!BO852)=INDEX(GABARITO!$C:$C,MATCH(TEXT(VALUE(RIGHT($BN$1,2)),"00")&amp;"|"&amp;IF(AND(VALUE(RIGHT($BN$1,2))&gt;=57,VALUE(RIGHT($BN$1,2))&lt;=63),$D852,"COMUM"),GABARITO!$D:$D,0)),1,0))</f>
        <v/>
      </c>
      <c r="BO852" t="str">
        <f>IF(RESPOSTAS!BP852="","",IF(UPPER(RESPOSTAS!BP852)=INDEX(GABARITO!$C:$C,MATCH(TEXT(VALUE(RIGHT($BO$1,2)),"00")&amp;"|"&amp;IF(AND(VALUE(RIGHT($BO$1,2))&gt;=57,VALUE(RIGHT($BO$1,2))&lt;=63),$D852,"COMUM"),GABARITO!$D:$D,0)),1,0))</f>
        <v/>
      </c>
      <c r="BP852">
        <f>COUNTIF(RESPOSTAS!F852:BP852,"&lt;&gt;")</f>
        <v>0</v>
      </c>
      <c r="BQ852" t="str">
        <f t="shared" si="129"/>
        <v/>
      </c>
      <c r="BR852" s="10" t="str">
        <f t="shared" si="130"/>
        <v/>
      </c>
      <c r="BT852" s="11" t="str">
        <f t="shared" si="132"/>
        <v/>
      </c>
      <c r="BU852" s="11" t="str">
        <f t="shared" si="133"/>
        <v/>
      </c>
      <c r="BV852" s="11" t="str">
        <f t="shared" si="134"/>
        <v/>
      </c>
      <c r="BW852" s="11" t="str">
        <f t="shared" si="135"/>
        <v/>
      </c>
      <c r="BX852" s="11" t="str">
        <f t="shared" si="136"/>
        <v/>
      </c>
      <c r="BY852" s="11" t="str">
        <f t="shared" si="137"/>
        <v/>
      </c>
      <c r="BZ852" s="3" t="str">
        <f t="shared" si="131"/>
        <v/>
      </c>
    </row>
    <row r="853" spans="1:78" x14ac:dyDescent="0.25">
      <c r="A853" t="str">
        <f>IF(RESPOSTAS!A853="","",RESPOSTAS!A853)</f>
        <v/>
      </c>
      <c r="B853" t="str">
        <f>IF(RESPOSTAS!C853="","",RESPOSTAS!C853)</f>
        <v/>
      </c>
      <c r="C853" t="str">
        <f>IF(RESPOSTAS!D853="","",RESPOSTAS!D853)</f>
        <v/>
      </c>
      <c r="D853" t="str">
        <f>IF(RESPOSTAS!E853="","",RESPOSTAS!E853)</f>
        <v/>
      </c>
      <c r="E853" t="str">
        <f>IF(RESPOSTAS!F853="","",IF(UPPER(RESPOSTAS!F853)=INDEX(GABARITO!$C:$C,MATCH(TEXT(VALUE(RIGHT($E$1,2)),"00")&amp;"|"&amp;IF(AND(VALUE(RIGHT($E$1,2))&gt;=57,VALUE(RIGHT($E$1,2))&lt;=63),$D853,"COMUM"),GABARITO!$D:$D,0)),1,0))</f>
        <v/>
      </c>
      <c r="F853" t="str">
        <f>IF(RESPOSTAS!G853="","",IF(UPPER(RESPOSTAS!G853)=INDEX(GABARITO!$C:$C,MATCH(TEXT(VALUE(RIGHT($F$1,2)),"00")&amp;"|"&amp;IF(AND(VALUE(RIGHT($F$1,2))&gt;=57,VALUE(RIGHT($F$1,2))&lt;=63),$D853,"COMUM"),GABARITO!$D:$D,0)),1,0))</f>
        <v/>
      </c>
      <c r="G853" t="str">
        <f>IF(RESPOSTAS!H853="","",IF(UPPER(RESPOSTAS!H853)=INDEX(GABARITO!$C:$C,MATCH(TEXT(VALUE(RIGHT($G$1,2)),"00")&amp;"|"&amp;IF(AND(VALUE(RIGHT($G$1,2))&gt;=57,VALUE(RIGHT($G$1,2))&lt;=63),$D853,"COMUM"),GABARITO!$D:$D,0)),1,0))</f>
        <v/>
      </c>
      <c r="H853" t="str">
        <f>IF(RESPOSTAS!I853="","",IF(UPPER(RESPOSTAS!I853)=INDEX(GABARITO!$C:$C,MATCH(TEXT(VALUE(RIGHT($H$1,2)),"00")&amp;"|"&amp;IF(AND(VALUE(RIGHT($H$1,2))&gt;=57,VALUE(RIGHT($H$1,2))&lt;=63),$D853,"COMUM"),GABARITO!$D:$D,0)),1,0))</f>
        <v/>
      </c>
      <c r="I853" t="str">
        <f>IF(RESPOSTAS!J853="","",IF(UPPER(RESPOSTAS!J853)=INDEX(GABARITO!$C:$C,MATCH(TEXT(VALUE(RIGHT($I$1,2)),"00")&amp;"|"&amp;IF(AND(VALUE(RIGHT($I$1,2))&gt;=57,VALUE(RIGHT($I$1,2))&lt;=63),$D853,"COMUM"),GABARITO!$D:$D,0)),1,0))</f>
        <v/>
      </c>
      <c r="J853" t="str">
        <f>IF(RESPOSTAS!K853="","",IF(UPPER(RESPOSTAS!K853)=INDEX(GABARITO!$C:$C,MATCH(TEXT(VALUE(RIGHT($J$1,2)),"00")&amp;"|"&amp;IF(AND(VALUE(RIGHT($J$1,2))&gt;=57,VALUE(RIGHT($J$1,2))&lt;=63),$D853,"COMUM"),GABARITO!$D:$D,0)),1,0))</f>
        <v/>
      </c>
      <c r="K853" t="str">
        <f>IF(RESPOSTAS!L853="","",IF(UPPER(RESPOSTAS!L853)=INDEX(GABARITO!$C:$C,MATCH(TEXT(VALUE(RIGHT($K$1,2)),"00")&amp;"|"&amp;IF(AND(VALUE(RIGHT($K$1,2))&gt;=57,VALUE(RIGHT($K$1,2))&lt;=63),$D853,"COMUM"),GABARITO!$D:$D,0)),1,0))</f>
        <v/>
      </c>
      <c r="L853" t="str">
        <f>IF(RESPOSTAS!M853="","",IF(UPPER(RESPOSTAS!M853)=INDEX(GABARITO!$C:$C,MATCH(TEXT(VALUE(RIGHT($L$1,2)),"00")&amp;"|"&amp;IF(AND(VALUE(RIGHT($L$1,2))&gt;=57,VALUE(RIGHT($L$1,2))&lt;=63),$D853,"COMUM"),GABARITO!$D:$D,0)),1,0))</f>
        <v/>
      </c>
      <c r="M853" t="str">
        <f>IF(RESPOSTAS!N853="","",IF(UPPER(RESPOSTAS!N853)=INDEX(GABARITO!$C:$C,MATCH(TEXT(VALUE(RIGHT($M$1,2)),"00")&amp;"|"&amp;IF(AND(VALUE(RIGHT($M$1,2))&gt;=57,VALUE(RIGHT($M$1,2))&lt;=63),$D853,"COMUM"),GABARITO!$D:$D,0)),1,0))</f>
        <v/>
      </c>
      <c r="N853" t="str">
        <f>IF(RESPOSTAS!O853="","",IF(UPPER(RESPOSTAS!O853)=INDEX(GABARITO!$C:$C,MATCH(TEXT(VALUE(RIGHT($E$1,2)),"00")&amp;"|"&amp;IF(AND(VALUE(RIGHT($E$1,2))&gt;=57,VALUE(RIGHT($E$1,2))&lt;=63),$D853,"COMUM"),GABARITO!$D:$D,0)),1,0))</f>
        <v/>
      </c>
      <c r="O853" t="str">
        <f>IF(RESPOSTAS!P853="","",IF(UPPER(RESPOSTAS!P853)=INDEX(GABARITO!$C:$C,MATCH(TEXT(VALUE(RIGHT($O$1,2)),"00")&amp;"|"&amp;IF(AND(VALUE(RIGHT($O$1,2))&gt;=57,VALUE(RIGHT($O$1,2))&lt;=63),$D853,"COMUM"),GABARITO!$D:$D,0)),1,0))</f>
        <v/>
      </c>
      <c r="P853" t="str">
        <f>IF(RESPOSTAS!Q853="","",IF(UPPER(RESPOSTAS!Q853)=INDEX(GABARITO!$C:$C,MATCH(TEXT(VALUE(RIGHT($P$1,2)),"00")&amp;"|"&amp;IF(AND(VALUE(RIGHT($P$1,2))&gt;=57,VALUE(RIGHT($P$1,2))&lt;=63),$D853,"COMUM"),GABARITO!$D:$D,0)),1,0))</f>
        <v/>
      </c>
      <c r="Q853" t="str">
        <f>IF(RESPOSTAS!R853="","",IF(UPPER(RESPOSTAS!R853)=INDEX(GABARITO!$C:$C,MATCH(TEXT(VALUE(RIGHT($Q$1,2)),"00")&amp;"|"&amp;IF(AND(VALUE(RIGHT($Q$1,2))&gt;=57,VALUE(RIGHT($Q$1,2))&lt;=63),$D853,"COMUM"),GABARITO!$D:$D,0)),1,0))</f>
        <v/>
      </c>
      <c r="R853" t="str">
        <f>IF(RESPOSTAS!S853="","",IF(UPPER(RESPOSTAS!S853)=INDEX(GABARITO!$C:$C,MATCH(TEXT(VALUE(RIGHT($R$1,2)),"00")&amp;"|"&amp;IF(AND(VALUE(RIGHT($R$1,2))&gt;=57,VALUE(RIGHT($R$1,2))&lt;=63),$D853,"COMUM"),GABARITO!$D:$D,0)),1,0))</f>
        <v/>
      </c>
      <c r="S853" t="str">
        <f>IF(RESPOSTAS!T853="","",IF(UPPER(RESPOSTAS!T853)=INDEX(GABARITO!$C:$C,MATCH(TEXT(VALUE(RIGHT($S$1,2)),"00")&amp;"|"&amp;IF(AND(VALUE(RIGHT($S$1,2))&gt;=57,VALUE(RIGHT($S$1,2))&lt;=63),$D853,"COMUM"),GABARITO!$D:$D,0)),1,0))</f>
        <v/>
      </c>
      <c r="T853" t="str">
        <f>IF(RESPOSTAS!U853="","",IF(UPPER(RESPOSTAS!U853)=INDEX(GABARITO!$C:$C,MATCH(TEXT(VALUE(RIGHT($T$1,2)),"00")&amp;"|"&amp;IF(AND(VALUE(RIGHT($T$1,2))&gt;=57,VALUE(RIGHT($T$1,2))&lt;=63),$D853,"COMUM"),GABARITO!$D:$D,0)),1,0))</f>
        <v/>
      </c>
      <c r="U853" t="str">
        <f>IF(RESPOSTAS!V853="","",IF(UPPER(RESPOSTAS!V853)=INDEX(GABARITO!$C:$C,MATCH(TEXT(VALUE(RIGHT($U$1,2)),"00")&amp;"|"&amp;IF(AND(VALUE(RIGHT($U$1,2))&gt;=57,VALUE(RIGHT($U$1,2))&lt;=63),$D853,"COMUM"),GABARITO!$D:$D,0)),1,0))</f>
        <v/>
      </c>
      <c r="V853" t="str">
        <f>IF(RESPOSTAS!W853="","",IF(UPPER(RESPOSTAS!W853)=INDEX(GABARITO!$C:$C,MATCH(TEXT(VALUE(RIGHT($E$1,2)),"00")&amp;"|"&amp;IF(AND(VALUE(RIGHT($E$1,2))&gt;=57,VALUE(RIGHT($E$1,2))&lt;=63),$D853,"COMUM"),GABARITO!$D:$D,0)),1,0))</f>
        <v/>
      </c>
      <c r="W853" t="str">
        <f>IF(RESPOSTAS!X853="","",IF(UPPER(RESPOSTAS!X853)=INDEX(GABARITO!$C:$C,MATCH(TEXT(VALUE(RIGHT($W$1,2)),"00")&amp;"|"&amp;IF(AND(VALUE(RIGHT($W$1,2))&gt;=57,VALUE(RIGHT($W$1,2))&lt;=63),$D853,"COMUM"),GABARITO!$D:$D,0)),1,0))</f>
        <v/>
      </c>
      <c r="X853" t="str">
        <f>IF(RESPOSTAS!Y853="","",IF(UPPER(RESPOSTAS!Y853)=INDEX(GABARITO!$C:$C,MATCH(TEXT(VALUE(RIGHT($X$1,2)),"00")&amp;"|"&amp;IF(AND(VALUE(RIGHT($X$1,2))&gt;=57,VALUE(RIGHT($X$1,2))&lt;=63),$D853,"COMUM"),GABARITO!$D:$D,0)),1,0))</f>
        <v/>
      </c>
      <c r="Y853" t="str">
        <f>IF(RESPOSTAS!Z853="","",IF(UPPER(RESPOSTAS!Z853)=INDEX(GABARITO!$C:$C,MATCH(TEXT(VALUE(RIGHT($Y$1,2)),"00")&amp;"|"&amp;IF(AND(VALUE(RIGHT($Y$1,2))&gt;=57,VALUE(RIGHT($Y$1,2))&lt;=63),$D853,"COMUM"),GABARITO!$D:$D,0)),1,0))</f>
        <v/>
      </c>
      <c r="Z853" t="str">
        <f>IF(RESPOSTAS!AA853="","",IF(UPPER(RESPOSTAS!AA853)=INDEX(GABARITO!$C:$C,MATCH(TEXT(VALUE(RIGHT($Z$1,2)),"00")&amp;"|"&amp;IF(AND(VALUE(RIGHT($Z$1,2))&gt;=57,VALUE(RIGHT($Z$1,2))&lt;=63),$D853,"COMUM"),GABARITO!$D:$D,0)),1,0))</f>
        <v/>
      </c>
      <c r="AA853" t="str">
        <f>IF(RESPOSTAS!AB853="","",IF(UPPER(RESPOSTAS!AB853)=INDEX(GABARITO!$C:$C,MATCH(TEXT(VALUE(RIGHT($AA$1,2)),"00")&amp;"|"&amp;IF(AND(VALUE(RIGHT($AA$1,2))&gt;=57,VALUE(RIGHT($AA$1,2))&lt;=63),$D853,"COMUM"),GABARITO!$D:$D,0)),1,0))</f>
        <v/>
      </c>
      <c r="AB853" t="str">
        <f>IF(RESPOSTAS!AC853="","",IF(UPPER(RESPOSTAS!AC853)=INDEX(GABARITO!$C:$C,MATCH(TEXT(VALUE(RIGHT($AB$1,2)),"00")&amp;"|"&amp;IF(AND(VALUE(RIGHT($AB$1,2))&gt;=57,VALUE(RIGHT($AB$1,2))&lt;=63),$D853,"COMUM"),GABARITO!$D:$D,0)),1,0))</f>
        <v/>
      </c>
      <c r="AC853" t="str">
        <f>IF(RESPOSTAS!AD853="","",IF(UPPER(RESPOSTAS!AD853)=INDEX(GABARITO!$C:$C,MATCH(TEXT(VALUE(RIGHT($AC$1,2)),"00")&amp;"|"&amp;IF(AND(VALUE(RIGHT($AC$1,2))&gt;=57,VALUE(RIGHT($AC$1,2))&lt;=63),$D853,"COMUM"),GABARITO!$D:$D,0)),1,0))</f>
        <v/>
      </c>
      <c r="AD853" t="str">
        <f>IF(RESPOSTAS!AE853="","",IF(UPPER(RESPOSTAS!AE853)=INDEX(GABARITO!$C:$C,MATCH(TEXT(VALUE(RIGHT($AD$1,2)),"00")&amp;"|"&amp;IF(AND(VALUE(RIGHT($AD$1,2))&gt;=57,VALUE(RIGHT($AD$1,2))&lt;=63),$D853,"COMUM"),GABARITO!$D:$D,0)),1,0))</f>
        <v/>
      </c>
      <c r="AE853" t="str">
        <f>IF(RESPOSTAS!AF853="","",IF(UPPER(RESPOSTAS!AF853)=INDEX(GABARITO!$C:$C,MATCH(TEXT(VALUE(RIGHT($AE$1,2)),"00")&amp;"|"&amp;IF(AND(VALUE(RIGHT($AE$1,2))&gt;=57,VALUE(RIGHT($AE$1,2))&lt;=63),$D853,"COMUM"),GABARITO!$D:$D,0)),1,0))</f>
        <v/>
      </c>
      <c r="AF853" t="str">
        <f>IF(RESPOSTAS!AG853="","",IF(UPPER(RESPOSTAS!AG853)=INDEX(GABARITO!$C:$C,MATCH(TEXT(VALUE(RIGHT($AF$1,2)),"00")&amp;"|"&amp;IF(AND(VALUE(RIGHT($AF$1,2))&gt;=57,VALUE(RIGHT($AF$1,2))&lt;=63),$D853,"COMUM"),GABARITO!$D:$D,0)),1,0))</f>
        <v/>
      </c>
      <c r="AG853" t="str">
        <f>IF(RESPOSTAS!AH853="","",IF(UPPER(RESPOSTAS!AH853)=INDEX(GABARITO!$C:$C,MATCH(TEXT(VALUE(RIGHT($AG$1,2)),"00")&amp;"|"&amp;IF(AND(VALUE(RIGHT($AG$1,2))&gt;=57,VALUE(RIGHT($AG$1,2))&lt;=63),$D853,"COMUM"),GABARITO!$D:$D,0)),1,0))</f>
        <v/>
      </c>
      <c r="AH853" t="str">
        <f>IF(RESPOSTAS!AI853="","",IF(UPPER(RESPOSTAS!AI853)=INDEX(GABARITO!$C:$C,MATCH(TEXT(VALUE(RIGHT($AH$1,2)),"00")&amp;"|"&amp;IF(AND(VALUE(RIGHT($AH$1,2))&gt;=57,VALUE(RIGHT($AH$1,2))&lt;=63),$D853,"COMUM"),GABARITO!$D:$D,0)),1,0))</f>
        <v/>
      </c>
      <c r="AI853" t="str">
        <f>IF(RESPOSTAS!AJ853="","",IF(UPPER(RESPOSTAS!AJ853)=INDEX(GABARITO!$C:$C,MATCH(TEXT(VALUE(RIGHT($AI$1,2)),"00")&amp;"|"&amp;IF(AND(VALUE(RIGHT($AI$1,2))&gt;=57,VALUE(RIGHT($AI$1,2))&lt;=63),$D853,"COMUM"),GABARITO!$D:$D,0)),1,0))</f>
        <v/>
      </c>
      <c r="AJ853" t="str">
        <f>IF(RESPOSTAS!AK853="","",IF(UPPER(RESPOSTAS!AK853)=INDEX(GABARITO!$C:$C,MATCH(TEXT(VALUE(RIGHT($AJ$1,2)),"00")&amp;"|"&amp;IF(AND(VALUE(RIGHT($AJ$1,2))&gt;=57,VALUE(RIGHT($AJ$1,2))&lt;=63),$D853,"COMUM"),GABARITO!$D:$D,0)),1,0))</f>
        <v/>
      </c>
      <c r="AK853" t="str">
        <f>IF(RESPOSTAS!AL853="","",IF(UPPER(RESPOSTAS!AL853)=INDEX(GABARITO!$C:$C,MATCH(TEXT(VALUE(RIGHT($AK$1,2)),"00")&amp;"|"&amp;IF(AND(VALUE(RIGHT($AK$1,2))&gt;=57,VALUE(RIGHT($AK$1,2))&lt;=63),$D853,"COMUM"),GABARITO!$D:$D,0)),1,0))</f>
        <v/>
      </c>
      <c r="AL853" t="str">
        <f>IF(RESPOSTAS!AM853="","",IF(UPPER(RESPOSTAS!AM853)=INDEX(GABARITO!$C:$C,MATCH(TEXT(VALUE(RIGHT($AL$1,2)),"00")&amp;"|"&amp;IF(AND(VALUE(RIGHT($AL$1,2))&gt;=57,VALUE(RIGHT($AL$1,2))&lt;=63),$D853,"COMUM"),GABARITO!$D:$D,0)),1,0))</f>
        <v/>
      </c>
      <c r="AM853" t="str">
        <f>IF(RESPOSTAS!AN853="","",IF(UPPER(RESPOSTAS!AN853)=INDEX(GABARITO!$C:$C,MATCH(TEXT(VALUE(RIGHT($AM$1,2)),"00")&amp;"|"&amp;IF(AND(VALUE(RIGHT($AM$1,2))&gt;=57,VALUE(RIGHT($AM$1,2))&lt;=63),$D853,"COMUM"),GABARITO!$D:$D,0)),1,0))</f>
        <v/>
      </c>
      <c r="AN853" t="str">
        <f>IF(RESPOSTAS!AO853="","",IF(UPPER(RESPOSTAS!AO853)=INDEX(GABARITO!$C:$C,MATCH(TEXT(VALUE(RIGHT($AN$1,2)),"00")&amp;"|"&amp;IF(AND(VALUE(RIGHT($AN$1,2))&gt;=57,VALUE(RIGHT($AN$1,2))&lt;=63),$D853,"COMUM"),GABARITO!$D:$D,0)),1,0))</f>
        <v/>
      </c>
      <c r="AO853" t="str">
        <f>IF(RESPOSTAS!AP853="","",IF(UPPER(RESPOSTAS!AP853)=INDEX(GABARITO!$C:$C,MATCH(TEXT(VALUE(RIGHT($AO$1,2)),"00")&amp;"|"&amp;IF(AND(VALUE(RIGHT($AO$1,2))&gt;=57,VALUE(RIGHT($AO$1,2))&lt;=63),$D853,"COMUM"),GABARITO!$D:$D,0)),1,0))</f>
        <v/>
      </c>
      <c r="AP853" t="str">
        <f>IF(RESPOSTAS!AQ853="","",IF(UPPER(RESPOSTAS!AQ853)=INDEX(GABARITO!$C:$C,MATCH(TEXT(VALUE(RIGHT($AP$1,2)),"00")&amp;"|"&amp;IF(AND(VALUE(RIGHT($AP$1,2))&gt;=57,VALUE(RIGHT($AP$1,2))&lt;=63),$D853,"COMUM"),GABARITO!$D:$D,0)),1,0))</f>
        <v/>
      </c>
      <c r="AQ853" t="str">
        <f>IF(RESPOSTAS!AR853="","",IF(UPPER(RESPOSTAS!AR853)=INDEX(GABARITO!$C:$C,MATCH(TEXT(VALUE(RIGHT($AQ$1,2)),"00")&amp;"|"&amp;IF(AND(VALUE(RIGHT($AQ$1,2))&gt;=57,VALUE(RIGHT($AQ$1,2))&lt;=63),$D853,"COMUM"),GABARITO!$D:$D,0)),1,0))</f>
        <v/>
      </c>
      <c r="AR853" t="str">
        <f>IF(RESPOSTAS!AS853="","",IF(UPPER(RESPOSTAS!AS853)=INDEX(GABARITO!$C:$C,MATCH(TEXT(VALUE(RIGHT($AR$1,2)),"00")&amp;"|"&amp;IF(AND(VALUE(RIGHT($AR$1,2))&gt;=57,VALUE(RIGHT($AR$1,2))&lt;=63),$D853,"COMUM"),GABARITO!$D:$D,0)),1,0))</f>
        <v/>
      </c>
      <c r="AS853" t="str">
        <f>IF(RESPOSTAS!AT853="","",IF(UPPER(RESPOSTAS!AT853)=INDEX(GABARITO!$C:$C,MATCH(TEXT(VALUE(RIGHT($AS$1,2)),"00")&amp;"|"&amp;IF(AND(VALUE(RIGHT($AS$1,2))&gt;=57,VALUE(RIGHT($AS$1,2))&lt;=63),$D853,"COMUM"),GABARITO!$D:$D,0)),1,0))</f>
        <v/>
      </c>
      <c r="AT853" t="str">
        <f>IF(RESPOSTAS!AU853="","",IF(UPPER(RESPOSTAS!AU853)=INDEX(GABARITO!$C:$C,MATCH(TEXT(VALUE(RIGHT($AT$1,2)),"00")&amp;"|"&amp;IF(AND(VALUE(RIGHT($AT$1,2))&gt;=57,VALUE(RIGHT($AT$1,2))&lt;=63),$D853,"COMUM"),GABARITO!$D:$D,0)),1,0))</f>
        <v/>
      </c>
      <c r="AU853" t="str">
        <f>IF(RESPOSTAS!AV853="","",IF(UPPER(RESPOSTAS!AV853)=INDEX(GABARITO!$C:$C,MATCH(TEXT(VALUE(RIGHT($AU$1,2)),"00")&amp;"|"&amp;IF(AND(VALUE(RIGHT($AU$1,2))&gt;=57,VALUE(RIGHT($AU$1,2))&lt;=63),$D853,"COMUM"),GABARITO!$D:$D,0)),1,0))</f>
        <v/>
      </c>
      <c r="AV853" t="str">
        <f>IF(RESPOSTAS!AW853="","",IF(UPPER(RESPOSTAS!AW853)=INDEX(GABARITO!$C:$C,MATCH(TEXT(VALUE(RIGHT($AV$1,2)),"00")&amp;"|"&amp;IF(AND(VALUE(RIGHT($AV$1,2))&gt;=57,VALUE(RIGHT($AV$1,2))&lt;=63),$D853,"COMUM"),GABARITO!$D:$D,0)),1,0))</f>
        <v/>
      </c>
      <c r="AW853" t="str">
        <f>IF(RESPOSTAS!AX853="","",IF(UPPER(RESPOSTAS!AX853)=INDEX(GABARITO!$C:$C,MATCH(TEXT(VALUE(RIGHT($AW$1,2)),"00")&amp;"|"&amp;IF(AND(VALUE(RIGHT($AW$1,2))&gt;=57,VALUE(RIGHT($AW$1,2))&lt;=63),$D853,"COMUM"),GABARITO!$D:$D,0)),1,0))</f>
        <v/>
      </c>
      <c r="AX853" t="str">
        <f>IF(RESPOSTAS!AY853="","",IF(UPPER(RESPOSTAS!AY853)=INDEX(GABARITO!$C:$C,MATCH(TEXT(VALUE(RIGHT($AX$1,2)),"00")&amp;"|"&amp;IF(AND(VALUE(RIGHT($AX$1,2))&gt;=57,VALUE(RIGHT($AX$1,2))&lt;=63),$D853,"COMUM"),GABARITO!$D:$D,0)),1,0))</f>
        <v/>
      </c>
      <c r="AY853" t="str">
        <f>IF(RESPOSTAS!AZ853="","",IF(UPPER(RESPOSTAS!AZ853)=INDEX(GABARITO!$C:$C,MATCH(TEXT(VALUE(RIGHT($AY$1,2)),"00")&amp;"|"&amp;IF(AND(VALUE(RIGHT($AY$1,2))&gt;=57,VALUE(RIGHT($AY$1,2))&lt;=63),$D853,"COMUM"),GABARITO!$D:$D,0)),1,0))</f>
        <v/>
      </c>
      <c r="AZ853" t="str">
        <f>IF(RESPOSTAS!BA853="","",IF(UPPER(RESPOSTAS!BA853)=INDEX(GABARITO!$C:$C,MATCH(TEXT(VALUE(RIGHT($AZ$1,2)),"00")&amp;"|"&amp;IF(AND(VALUE(RIGHT($AZ$1,2))&gt;=57,VALUE(RIGHT($AZ$1,2))&lt;=63),$D853,"COMUM"),GABARITO!$D:$D,0)),1,0))</f>
        <v/>
      </c>
      <c r="BA853" t="str">
        <f>IF(RESPOSTAS!BB853="","",IF(UPPER(RESPOSTAS!BB853)=INDEX(GABARITO!$C:$C,MATCH(TEXT(VALUE(RIGHT($BA$1,2)),"00")&amp;"|"&amp;IF(AND(VALUE(RIGHT($BA$1,2))&gt;=57,VALUE(RIGHT($BA$1,2))&lt;=63),$D853,"COMUM"),GABARITO!$D:$D,0)),1,0))</f>
        <v/>
      </c>
      <c r="BB853" t="str">
        <f>IF(RESPOSTAS!BC853="","",IF(UPPER(RESPOSTAS!BC853)=INDEX(GABARITO!$C:$C,MATCH(TEXT(VALUE(RIGHT($BB$1,2)),"00")&amp;"|"&amp;IF(AND(VALUE(RIGHT($BB$1,2))&gt;=57,VALUE(RIGHT($BB$1,2))&lt;=63),$D853,"COMUM"),GABARITO!$D:$D,0)),1,0))</f>
        <v/>
      </c>
      <c r="BC853" t="str">
        <f>IF(RESPOSTAS!BD853="","",IF(UPPER(RESPOSTAS!BD853)=INDEX(GABARITO!$C:$C,MATCH(TEXT(VALUE(RIGHT($BC$1,2)),"00")&amp;"|"&amp;IF(AND(VALUE(RIGHT($BC$1,2))&gt;=57,VALUE(RIGHT($BC$1,2))&lt;=63),$D853,"COMUM"),GABARITO!$D:$D,0)),1,0))</f>
        <v/>
      </c>
      <c r="BD853" t="str">
        <f>IF(RESPOSTAS!BE853="","",IF(UPPER(RESPOSTAS!BE853)=INDEX(GABARITO!$C:$C,MATCH(TEXT(VALUE(RIGHT($BD$1,2)),"00")&amp;"|"&amp;IF(AND(VALUE(RIGHT($BD$1,2))&gt;=57,VALUE(RIGHT($BD$1,2))&lt;=63),$D853,"COMUM"),GABARITO!$D:$D,0)),1,0))</f>
        <v/>
      </c>
      <c r="BE853" t="str">
        <f>IF(RESPOSTAS!BF853="","",IF(UPPER(RESPOSTAS!BF853)=INDEX(GABARITO!$C:$C,MATCH(TEXT(VALUE(RIGHT($BE$1,2)),"00")&amp;"|"&amp;IF(AND(VALUE(RIGHT($BE$1,2))&gt;=57,VALUE(RIGHT($BE$1,2))&lt;=63),$D853,"COMUM"),GABARITO!$D:$D,0)),1,0))</f>
        <v/>
      </c>
      <c r="BF853" t="str">
        <f>IF(RESPOSTAS!BG853="","",IF(UPPER(RESPOSTAS!BG853)=INDEX(GABARITO!$C:$C,MATCH(TEXT(VALUE(RIGHT($BF$1,2)),"00")&amp;"|"&amp;IF(AND(VALUE(RIGHT($BF$1,2))&gt;=57,VALUE(RIGHT($BF$1,2))&lt;=63),$D853,"COMUM"),GABARITO!$D:$D,0)),1,0))</f>
        <v/>
      </c>
      <c r="BG853" t="str">
        <f>IF(RESPOSTAS!BH853="","",IF(UPPER(RESPOSTAS!BH853)=INDEX(GABARITO!$C:$C,MATCH(TEXT(VALUE(RIGHT($BG$1,2)),"00")&amp;"|"&amp;IF(AND(VALUE(RIGHT($BG$1,2))&gt;=57,VALUE(RIGHT($BG$1,2))&lt;=63),$D853,"COMUM"),GABARITO!$D:$D,0)),1,0))</f>
        <v/>
      </c>
      <c r="BH853" t="str">
        <f>IF(RESPOSTAS!BI853="","",IF(UPPER(RESPOSTAS!BI853)=INDEX(GABARITO!$C:$C,MATCH(TEXT(VALUE(RIGHT($BH$1,2)),"00")&amp;"|"&amp;IF(AND(VALUE(RIGHT($BH$1,2))&gt;=57,VALUE(RIGHT($BH$1,2))&lt;=63),$D853,"COMUM"),GABARITO!$D:$D,0)),1,0))</f>
        <v/>
      </c>
      <c r="BI853" t="str">
        <f>IF(RESPOSTAS!BJ853="","",IF(UPPER(RESPOSTAS!BJ853)=INDEX(GABARITO!$C:$C,MATCH(TEXT(VALUE(RIGHT($BI$1,2)),"00")&amp;"|"&amp;IF(AND(VALUE(RIGHT($BI$1,2))&gt;=57,VALUE(RIGHT($BI$1,2))&lt;=63),$D853,"COMUM"),GABARITO!$D:$D,0)),1,0))</f>
        <v/>
      </c>
      <c r="BJ853" t="str">
        <f>IF(RESPOSTAS!BK853="","",IF(UPPER(RESPOSTAS!BK853)=INDEX(GABARITO!$C:$C,MATCH(TEXT(VALUE(RIGHT($BJ$1,2)),"00")&amp;"|"&amp;IF(AND(VALUE(RIGHT($BJ$1,2))&gt;=57,VALUE(RIGHT($BJ$1,2))&lt;=63),$D853,"COMUM"),GABARITO!$D:$D,0)),1,0))</f>
        <v/>
      </c>
      <c r="BK853" t="str">
        <f>IF(RESPOSTAS!BL853="","",IF(UPPER(RESPOSTAS!BL853)=INDEX(GABARITO!$C:$C,MATCH(TEXT(VALUE(RIGHT($BK$1,2)),"00")&amp;"|"&amp;IF(AND(VALUE(RIGHT($BK$1,2))&gt;=57,VALUE(RIGHT($BK$1,2))&lt;=63),$D853,"COMUM"),GABARITO!$D:$D,0)),1,0))</f>
        <v/>
      </c>
      <c r="BL853" t="str">
        <f>IF(RESPOSTAS!BM853="","",IF(UPPER(RESPOSTAS!BM853)=INDEX(GABARITO!$C:$C,MATCH(TEXT(VALUE(RIGHT($BL$1,2)),"00")&amp;"|"&amp;IF(AND(VALUE(RIGHT($BL$1,2))&gt;=57,VALUE(RIGHT($BL$1,2))&lt;=63),$D853,"COMUM"),GABARITO!$D:$D,0)),1,0))</f>
        <v/>
      </c>
      <c r="BM853" t="str">
        <f>IF(RESPOSTAS!BN853="","",IF(UPPER(RESPOSTAS!BN853)=INDEX(GABARITO!$C:$C,MATCH(TEXT(VALUE(RIGHT($BM$1,2)),"00")&amp;"|"&amp;IF(AND(VALUE(RIGHT($BM$1,2))&gt;=57,VALUE(RIGHT($BM$1,2))&lt;=63),$D853,"COMUM"),GABARITO!$D:$D,0)),1,0))</f>
        <v/>
      </c>
      <c r="BN853" t="str">
        <f>IF(RESPOSTAS!BO853="","",IF(UPPER(RESPOSTAS!BO853)=INDEX(GABARITO!$C:$C,MATCH(TEXT(VALUE(RIGHT($BN$1,2)),"00")&amp;"|"&amp;IF(AND(VALUE(RIGHT($BN$1,2))&gt;=57,VALUE(RIGHT($BN$1,2))&lt;=63),$D853,"COMUM"),GABARITO!$D:$D,0)),1,0))</f>
        <v/>
      </c>
      <c r="BO853" t="str">
        <f>IF(RESPOSTAS!BP853="","",IF(UPPER(RESPOSTAS!BP853)=INDEX(GABARITO!$C:$C,MATCH(TEXT(VALUE(RIGHT($BO$1,2)),"00")&amp;"|"&amp;IF(AND(VALUE(RIGHT($BO$1,2))&gt;=57,VALUE(RIGHT($BO$1,2))&lt;=63),$D853,"COMUM"),GABARITO!$D:$D,0)),1,0))</f>
        <v/>
      </c>
      <c r="BP853">
        <f>COUNTIF(RESPOSTAS!F853:BP853,"&lt;&gt;")</f>
        <v>0</v>
      </c>
      <c r="BQ853" t="str">
        <f t="shared" si="129"/>
        <v/>
      </c>
      <c r="BR853" s="10" t="str">
        <f t="shared" si="130"/>
        <v/>
      </c>
      <c r="BT853" s="11" t="str">
        <f t="shared" si="132"/>
        <v/>
      </c>
      <c r="BU853" s="11" t="str">
        <f t="shared" si="133"/>
        <v/>
      </c>
      <c r="BV853" s="11" t="str">
        <f t="shared" si="134"/>
        <v/>
      </c>
      <c r="BW853" s="11" t="str">
        <f t="shared" si="135"/>
        <v/>
      </c>
      <c r="BX853" s="11" t="str">
        <f t="shared" si="136"/>
        <v/>
      </c>
      <c r="BY853" s="11" t="str">
        <f t="shared" si="137"/>
        <v/>
      </c>
      <c r="BZ853" s="3" t="str">
        <f t="shared" si="131"/>
        <v/>
      </c>
    </row>
    <row r="854" spans="1:78" x14ac:dyDescent="0.25">
      <c r="A854" t="str">
        <f>IF(RESPOSTAS!A854="","",RESPOSTAS!A854)</f>
        <v/>
      </c>
      <c r="B854" t="str">
        <f>IF(RESPOSTAS!C854="","",RESPOSTAS!C854)</f>
        <v/>
      </c>
      <c r="C854" t="str">
        <f>IF(RESPOSTAS!D854="","",RESPOSTAS!D854)</f>
        <v/>
      </c>
      <c r="D854" t="str">
        <f>IF(RESPOSTAS!E854="","",RESPOSTAS!E854)</f>
        <v/>
      </c>
      <c r="E854" t="str">
        <f>IF(RESPOSTAS!F854="","",IF(UPPER(RESPOSTAS!F854)=INDEX(GABARITO!$C:$C,MATCH(TEXT(VALUE(RIGHT($E$1,2)),"00")&amp;"|"&amp;IF(AND(VALUE(RIGHT($E$1,2))&gt;=57,VALUE(RIGHT($E$1,2))&lt;=63),$D854,"COMUM"),GABARITO!$D:$D,0)),1,0))</f>
        <v/>
      </c>
      <c r="F854" t="str">
        <f>IF(RESPOSTAS!G854="","",IF(UPPER(RESPOSTAS!G854)=INDEX(GABARITO!$C:$C,MATCH(TEXT(VALUE(RIGHT($F$1,2)),"00")&amp;"|"&amp;IF(AND(VALUE(RIGHT($F$1,2))&gt;=57,VALUE(RIGHT($F$1,2))&lt;=63),$D854,"COMUM"),GABARITO!$D:$D,0)),1,0))</f>
        <v/>
      </c>
      <c r="G854" t="str">
        <f>IF(RESPOSTAS!H854="","",IF(UPPER(RESPOSTAS!H854)=INDEX(GABARITO!$C:$C,MATCH(TEXT(VALUE(RIGHT($G$1,2)),"00")&amp;"|"&amp;IF(AND(VALUE(RIGHT($G$1,2))&gt;=57,VALUE(RIGHT($G$1,2))&lt;=63),$D854,"COMUM"),GABARITO!$D:$D,0)),1,0))</f>
        <v/>
      </c>
      <c r="H854" t="str">
        <f>IF(RESPOSTAS!I854="","",IF(UPPER(RESPOSTAS!I854)=INDEX(GABARITO!$C:$C,MATCH(TEXT(VALUE(RIGHT($H$1,2)),"00")&amp;"|"&amp;IF(AND(VALUE(RIGHT($H$1,2))&gt;=57,VALUE(RIGHT($H$1,2))&lt;=63),$D854,"COMUM"),GABARITO!$D:$D,0)),1,0))</f>
        <v/>
      </c>
      <c r="I854" t="str">
        <f>IF(RESPOSTAS!J854="","",IF(UPPER(RESPOSTAS!J854)=INDEX(GABARITO!$C:$C,MATCH(TEXT(VALUE(RIGHT($I$1,2)),"00")&amp;"|"&amp;IF(AND(VALUE(RIGHT($I$1,2))&gt;=57,VALUE(RIGHT($I$1,2))&lt;=63),$D854,"COMUM"),GABARITO!$D:$D,0)),1,0))</f>
        <v/>
      </c>
      <c r="J854" t="str">
        <f>IF(RESPOSTAS!K854="","",IF(UPPER(RESPOSTAS!K854)=INDEX(GABARITO!$C:$C,MATCH(TEXT(VALUE(RIGHT($J$1,2)),"00")&amp;"|"&amp;IF(AND(VALUE(RIGHT($J$1,2))&gt;=57,VALUE(RIGHT($J$1,2))&lt;=63),$D854,"COMUM"),GABARITO!$D:$D,0)),1,0))</f>
        <v/>
      </c>
      <c r="K854" t="str">
        <f>IF(RESPOSTAS!L854="","",IF(UPPER(RESPOSTAS!L854)=INDEX(GABARITO!$C:$C,MATCH(TEXT(VALUE(RIGHT($K$1,2)),"00")&amp;"|"&amp;IF(AND(VALUE(RIGHT($K$1,2))&gt;=57,VALUE(RIGHT($K$1,2))&lt;=63),$D854,"COMUM"),GABARITO!$D:$D,0)),1,0))</f>
        <v/>
      </c>
      <c r="L854" t="str">
        <f>IF(RESPOSTAS!M854="","",IF(UPPER(RESPOSTAS!M854)=INDEX(GABARITO!$C:$C,MATCH(TEXT(VALUE(RIGHT($L$1,2)),"00")&amp;"|"&amp;IF(AND(VALUE(RIGHT($L$1,2))&gt;=57,VALUE(RIGHT($L$1,2))&lt;=63),$D854,"COMUM"),GABARITO!$D:$D,0)),1,0))</f>
        <v/>
      </c>
      <c r="M854" t="str">
        <f>IF(RESPOSTAS!N854="","",IF(UPPER(RESPOSTAS!N854)=INDEX(GABARITO!$C:$C,MATCH(TEXT(VALUE(RIGHT($M$1,2)),"00")&amp;"|"&amp;IF(AND(VALUE(RIGHT($M$1,2))&gt;=57,VALUE(RIGHT($M$1,2))&lt;=63),$D854,"COMUM"),GABARITO!$D:$D,0)),1,0))</f>
        <v/>
      </c>
      <c r="N854" t="str">
        <f>IF(RESPOSTAS!O854="","",IF(UPPER(RESPOSTAS!O854)=INDEX(GABARITO!$C:$C,MATCH(TEXT(VALUE(RIGHT($E$1,2)),"00")&amp;"|"&amp;IF(AND(VALUE(RIGHT($E$1,2))&gt;=57,VALUE(RIGHT($E$1,2))&lt;=63),$D854,"COMUM"),GABARITO!$D:$D,0)),1,0))</f>
        <v/>
      </c>
      <c r="O854" t="str">
        <f>IF(RESPOSTAS!P854="","",IF(UPPER(RESPOSTAS!P854)=INDEX(GABARITO!$C:$C,MATCH(TEXT(VALUE(RIGHT($O$1,2)),"00")&amp;"|"&amp;IF(AND(VALUE(RIGHT($O$1,2))&gt;=57,VALUE(RIGHT($O$1,2))&lt;=63),$D854,"COMUM"),GABARITO!$D:$D,0)),1,0))</f>
        <v/>
      </c>
      <c r="P854" t="str">
        <f>IF(RESPOSTAS!Q854="","",IF(UPPER(RESPOSTAS!Q854)=INDEX(GABARITO!$C:$C,MATCH(TEXT(VALUE(RIGHT($P$1,2)),"00")&amp;"|"&amp;IF(AND(VALUE(RIGHT($P$1,2))&gt;=57,VALUE(RIGHT($P$1,2))&lt;=63),$D854,"COMUM"),GABARITO!$D:$D,0)),1,0))</f>
        <v/>
      </c>
      <c r="Q854" t="str">
        <f>IF(RESPOSTAS!R854="","",IF(UPPER(RESPOSTAS!R854)=INDEX(GABARITO!$C:$C,MATCH(TEXT(VALUE(RIGHT($Q$1,2)),"00")&amp;"|"&amp;IF(AND(VALUE(RIGHT($Q$1,2))&gt;=57,VALUE(RIGHT($Q$1,2))&lt;=63),$D854,"COMUM"),GABARITO!$D:$D,0)),1,0))</f>
        <v/>
      </c>
      <c r="R854" t="str">
        <f>IF(RESPOSTAS!S854="","",IF(UPPER(RESPOSTAS!S854)=INDEX(GABARITO!$C:$C,MATCH(TEXT(VALUE(RIGHT($R$1,2)),"00")&amp;"|"&amp;IF(AND(VALUE(RIGHT($R$1,2))&gt;=57,VALUE(RIGHT($R$1,2))&lt;=63),$D854,"COMUM"),GABARITO!$D:$D,0)),1,0))</f>
        <v/>
      </c>
      <c r="S854" t="str">
        <f>IF(RESPOSTAS!T854="","",IF(UPPER(RESPOSTAS!T854)=INDEX(GABARITO!$C:$C,MATCH(TEXT(VALUE(RIGHT($S$1,2)),"00")&amp;"|"&amp;IF(AND(VALUE(RIGHT($S$1,2))&gt;=57,VALUE(RIGHT($S$1,2))&lt;=63),$D854,"COMUM"),GABARITO!$D:$D,0)),1,0))</f>
        <v/>
      </c>
      <c r="T854" t="str">
        <f>IF(RESPOSTAS!U854="","",IF(UPPER(RESPOSTAS!U854)=INDEX(GABARITO!$C:$C,MATCH(TEXT(VALUE(RIGHT($T$1,2)),"00")&amp;"|"&amp;IF(AND(VALUE(RIGHT($T$1,2))&gt;=57,VALUE(RIGHT($T$1,2))&lt;=63),$D854,"COMUM"),GABARITO!$D:$D,0)),1,0))</f>
        <v/>
      </c>
      <c r="U854" t="str">
        <f>IF(RESPOSTAS!V854="","",IF(UPPER(RESPOSTAS!V854)=INDEX(GABARITO!$C:$C,MATCH(TEXT(VALUE(RIGHT($U$1,2)),"00")&amp;"|"&amp;IF(AND(VALUE(RIGHT($U$1,2))&gt;=57,VALUE(RIGHT($U$1,2))&lt;=63),$D854,"COMUM"),GABARITO!$D:$D,0)),1,0))</f>
        <v/>
      </c>
      <c r="V854" t="str">
        <f>IF(RESPOSTAS!W854="","",IF(UPPER(RESPOSTAS!W854)=INDEX(GABARITO!$C:$C,MATCH(TEXT(VALUE(RIGHT($E$1,2)),"00")&amp;"|"&amp;IF(AND(VALUE(RIGHT($E$1,2))&gt;=57,VALUE(RIGHT($E$1,2))&lt;=63),$D854,"COMUM"),GABARITO!$D:$D,0)),1,0))</f>
        <v/>
      </c>
      <c r="W854" t="str">
        <f>IF(RESPOSTAS!X854="","",IF(UPPER(RESPOSTAS!X854)=INDEX(GABARITO!$C:$C,MATCH(TEXT(VALUE(RIGHT($W$1,2)),"00")&amp;"|"&amp;IF(AND(VALUE(RIGHT($W$1,2))&gt;=57,VALUE(RIGHT($W$1,2))&lt;=63),$D854,"COMUM"),GABARITO!$D:$D,0)),1,0))</f>
        <v/>
      </c>
      <c r="X854" t="str">
        <f>IF(RESPOSTAS!Y854="","",IF(UPPER(RESPOSTAS!Y854)=INDEX(GABARITO!$C:$C,MATCH(TEXT(VALUE(RIGHT($X$1,2)),"00")&amp;"|"&amp;IF(AND(VALUE(RIGHT($X$1,2))&gt;=57,VALUE(RIGHT($X$1,2))&lt;=63),$D854,"COMUM"),GABARITO!$D:$D,0)),1,0))</f>
        <v/>
      </c>
      <c r="Y854" t="str">
        <f>IF(RESPOSTAS!Z854="","",IF(UPPER(RESPOSTAS!Z854)=INDEX(GABARITO!$C:$C,MATCH(TEXT(VALUE(RIGHT($Y$1,2)),"00")&amp;"|"&amp;IF(AND(VALUE(RIGHT($Y$1,2))&gt;=57,VALUE(RIGHT($Y$1,2))&lt;=63),$D854,"COMUM"),GABARITO!$D:$D,0)),1,0))</f>
        <v/>
      </c>
      <c r="Z854" t="str">
        <f>IF(RESPOSTAS!AA854="","",IF(UPPER(RESPOSTAS!AA854)=INDEX(GABARITO!$C:$C,MATCH(TEXT(VALUE(RIGHT($Z$1,2)),"00")&amp;"|"&amp;IF(AND(VALUE(RIGHT($Z$1,2))&gt;=57,VALUE(RIGHT($Z$1,2))&lt;=63),$D854,"COMUM"),GABARITO!$D:$D,0)),1,0))</f>
        <v/>
      </c>
      <c r="AA854" t="str">
        <f>IF(RESPOSTAS!AB854="","",IF(UPPER(RESPOSTAS!AB854)=INDEX(GABARITO!$C:$C,MATCH(TEXT(VALUE(RIGHT($AA$1,2)),"00")&amp;"|"&amp;IF(AND(VALUE(RIGHT($AA$1,2))&gt;=57,VALUE(RIGHT($AA$1,2))&lt;=63),$D854,"COMUM"),GABARITO!$D:$D,0)),1,0))</f>
        <v/>
      </c>
      <c r="AB854" t="str">
        <f>IF(RESPOSTAS!AC854="","",IF(UPPER(RESPOSTAS!AC854)=INDEX(GABARITO!$C:$C,MATCH(TEXT(VALUE(RIGHT($AB$1,2)),"00")&amp;"|"&amp;IF(AND(VALUE(RIGHT($AB$1,2))&gt;=57,VALUE(RIGHT($AB$1,2))&lt;=63),$D854,"COMUM"),GABARITO!$D:$D,0)),1,0))</f>
        <v/>
      </c>
      <c r="AC854" t="str">
        <f>IF(RESPOSTAS!AD854="","",IF(UPPER(RESPOSTAS!AD854)=INDEX(GABARITO!$C:$C,MATCH(TEXT(VALUE(RIGHT($AC$1,2)),"00")&amp;"|"&amp;IF(AND(VALUE(RIGHT($AC$1,2))&gt;=57,VALUE(RIGHT($AC$1,2))&lt;=63),$D854,"COMUM"),GABARITO!$D:$D,0)),1,0))</f>
        <v/>
      </c>
      <c r="AD854" t="str">
        <f>IF(RESPOSTAS!AE854="","",IF(UPPER(RESPOSTAS!AE854)=INDEX(GABARITO!$C:$C,MATCH(TEXT(VALUE(RIGHT($AD$1,2)),"00")&amp;"|"&amp;IF(AND(VALUE(RIGHT($AD$1,2))&gt;=57,VALUE(RIGHT($AD$1,2))&lt;=63),$D854,"COMUM"),GABARITO!$D:$D,0)),1,0))</f>
        <v/>
      </c>
      <c r="AE854" t="str">
        <f>IF(RESPOSTAS!AF854="","",IF(UPPER(RESPOSTAS!AF854)=INDEX(GABARITO!$C:$C,MATCH(TEXT(VALUE(RIGHT($AE$1,2)),"00")&amp;"|"&amp;IF(AND(VALUE(RIGHT($AE$1,2))&gt;=57,VALUE(RIGHT($AE$1,2))&lt;=63),$D854,"COMUM"),GABARITO!$D:$D,0)),1,0))</f>
        <v/>
      </c>
      <c r="AF854" t="str">
        <f>IF(RESPOSTAS!AG854="","",IF(UPPER(RESPOSTAS!AG854)=INDEX(GABARITO!$C:$C,MATCH(TEXT(VALUE(RIGHT($AF$1,2)),"00")&amp;"|"&amp;IF(AND(VALUE(RIGHT($AF$1,2))&gt;=57,VALUE(RIGHT($AF$1,2))&lt;=63),$D854,"COMUM"),GABARITO!$D:$D,0)),1,0))</f>
        <v/>
      </c>
      <c r="AG854" t="str">
        <f>IF(RESPOSTAS!AH854="","",IF(UPPER(RESPOSTAS!AH854)=INDEX(GABARITO!$C:$C,MATCH(TEXT(VALUE(RIGHT($AG$1,2)),"00")&amp;"|"&amp;IF(AND(VALUE(RIGHT($AG$1,2))&gt;=57,VALUE(RIGHT($AG$1,2))&lt;=63),$D854,"COMUM"),GABARITO!$D:$D,0)),1,0))</f>
        <v/>
      </c>
      <c r="AH854" t="str">
        <f>IF(RESPOSTAS!AI854="","",IF(UPPER(RESPOSTAS!AI854)=INDEX(GABARITO!$C:$C,MATCH(TEXT(VALUE(RIGHT($AH$1,2)),"00")&amp;"|"&amp;IF(AND(VALUE(RIGHT($AH$1,2))&gt;=57,VALUE(RIGHT($AH$1,2))&lt;=63),$D854,"COMUM"),GABARITO!$D:$D,0)),1,0))</f>
        <v/>
      </c>
      <c r="AI854" t="str">
        <f>IF(RESPOSTAS!AJ854="","",IF(UPPER(RESPOSTAS!AJ854)=INDEX(GABARITO!$C:$C,MATCH(TEXT(VALUE(RIGHT($AI$1,2)),"00")&amp;"|"&amp;IF(AND(VALUE(RIGHT($AI$1,2))&gt;=57,VALUE(RIGHT($AI$1,2))&lt;=63),$D854,"COMUM"),GABARITO!$D:$D,0)),1,0))</f>
        <v/>
      </c>
      <c r="AJ854" t="str">
        <f>IF(RESPOSTAS!AK854="","",IF(UPPER(RESPOSTAS!AK854)=INDEX(GABARITO!$C:$C,MATCH(TEXT(VALUE(RIGHT($AJ$1,2)),"00")&amp;"|"&amp;IF(AND(VALUE(RIGHT($AJ$1,2))&gt;=57,VALUE(RIGHT($AJ$1,2))&lt;=63),$D854,"COMUM"),GABARITO!$D:$D,0)),1,0))</f>
        <v/>
      </c>
      <c r="AK854" t="str">
        <f>IF(RESPOSTAS!AL854="","",IF(UPPER(RESPOSTAS!AL854)=INDEX(GABARITO!$C:$C,MATCH(TEXT(VALUE(RIGHT($AK$1,2)),"00")&amp;"|"&amp;IF(AND(VALUE(RIGHT($AK$1,2))&gt;=57,VALUE(RIGHT($AK$1,2))&lt;=63),$D854,"COMUM"),GABARITO!$D:$D,0)),1,0))</f>
        <v/>
      </c>
      <c r="AL854" t="str">
        <f>IF(RESPOSTAS!AM854="","",IF(UPPER(RESPOSTAS!AM854)=INDEX(GABARITO!$C:$C,MATCH(TEXT(VALUE(RIGHT($AL$1,2)),"00")&amp;"|"&amp;IF(AND(VALUE(RIGHT($AL$1,2))&gt;=57,VALUE(RIGHT($AL$1,2))&lt;=63),$D854,"COMUM"),GABARITO!$D:$D,0)),1,0))</f>
        <v/>
      </c>
      <c r="AM854" t="str">
        <f>IF(RESPOSTAS!AN854="","",IF(UPPER(RESPOSTAS!AN854)=INDEX(GABARITO!$C:$C,MATCH(TEXT(VALUE(RIGHT($AM$1,2)),"00")&amp;"|"&amp;IF(AND(VALUE(RIGHT($AM$1,2))&gt;=57,VALUE(RIGHT($AM$1,2))&lt;=63),$D854,"COMUM"),GABARITO!$D:$D,0)),1,0))</f>
        <v/>
      </c>
      <c r="AN854" t="str">
        <f>IF(RESPOSTAS!AO854="","",IF(UPPER(RESPOSTAS!AO854)=INDEX(GABARITO!$C:$C,MATCH(TEXT(VALUE(RIGHT($AN$1,2)),"00")&amp;"|"&amp;IF(AND(VALUE(RIGHT($AN$1,2))&gt;=57,VALUE(RIGHT($AN$1,2))&lt;=63),$D854,"COMUM"),GABARITO!$D:$D,0)),1,0))</f>
        <v/>
      </c>
      <c r="AO854" t="str">
        <f>IF(RESPOSTAS!AP854="","",IF(UPPER(RESPOSTAS!AP854)=INDEX(GABARITO!$C:$C,MATCH(TEXT(VALUE(RIGHT($AO$1,2)),"00")&amp;"|"&amp;IF(AND(VALUE(RIGHT($AO$1,2))&gt;=57,VALUE(RIGHT($AO$1,2))&lt;=63),$D854,"COMUM"),GABARITO!$D:$D,0)),1,0))</f>
        <v/>
      </c>
      <c r="AP854" t="str">
        <f>IF(RESPOSTAS!AQ854="","",IF(UPPER(RESPOSTAS!AQ854)=INDEX(GABARITO!$C:$C,MATCH(TEXT(VALUE(RIGHT($AP$1,2)),"00")&amp;"|"&amp;IF(AND(VALUE(RIGHT($AP$1,2))&gt;=57,VALUE(RIGHT($AP$1,2))&lt;=63),$D854,"COMUM"),GABARITO!$D:$D,0)),1,0))</f>
        <v/>
      </c>
      <c r="AQ854" t="str">
        <f>IF(RESPOSTAS!AR854="","",IF(UPPER(RESPOSTAS!AR854)=INDEX(GABARITO!$C:$C,MATCH(TEXT(VALUE(RIGHT($AQ$1,2)),"00")&amp;"|"&amp;IF(AND(VALUE(RIGHT($AQ$1,2))&gt;=57,VALUE(RIGHT($AQ$1,2))&lt;=63),$D854,"COMUM"),GABARITO!$D:$D,0)),1,0))</f>
        <v/>
      </c>
      <c r="AR854" t="str">
        <f>IF(RESPOSTAS!AS854="","",IF(UPPER(RESPOSTAS!AS854)=INDEX(GABARITO!$C:$C,MATCH(TEXT(VALUE(RIGHT($AR$1,2)),"00")&amp;"|"&amp;IF(AND(VALUE(RIGHT($AR$1,2))&gt;=57,VALUE(RIGHT($AR$1,2))&lt;=63),$D854,"COMUM"),GABARITO!$D:$D,0)),1,0))</f>
        <v/>
      </c>
      <c r="AS854" t="str">
        <f>IF(RESPOSTAS!AT854="","",IF(UPPER(RESPOSTAS!AT854)=INDEX(GABARITO!$C:$C,MATCH(TEXT(VALUE(RIGHT($AS$1,2)),"00")&amp;"|"&amp;IF(AND(VALUE(RIGHT($AS$1,2))&gt;=57,VALUE(RIGHT($AS$1,2))&lt;=63),$D854,"COMUM"),GABARITO!$D:$D,0)),1,0))</f>
        <v/>
      </c>
      <c r="AT854" t="str">
        <f>IF(RESPOSTAS!AU854="","",IF(UPPER(RESPOSTAS!AU854)=INDEX(GABARITO!$C:$C,MATCH(TEXT(VALUE(RIGHT($AT$1,2)),"00")&amp;"|"&amp;IF(AND(VALUE(RIGHT($AT$1,2))&gt;=57,VALUE(RIGHT($AT$1,2))&lt;=63),$D854,"COMUM"),GABARITO!$D:$D,0)),1,0))</f>
        <v/>
      </c>
      <c r="AU854" t="str">
        <f>IF(RESPOSTAS!AV854="","",IF(UPPER(RESPOSTAS!AV854)=INDEX(GABARITO!$C:$C,MATCH(TEXT(VALUE(RIGHT($AU$1,2)),"00")&amp;"|"&amp;IF(AND(VALUE(RIGHT($AU$1,2))&gt;=57,VALUE(RIGHT($AU$1,2))&lt;=63),$D854,"COMUM"),GABARITO!$D:$D,0)),1,0))</f>
        <v/>
      </c>
      <c r="AV854" t="str">
        <f>IF(RESPOSTAS!AW854="","",IF(UPPER(RESPOSTAS!AW854)=INDEX(GABARITO!$C:$C,MATCH(TEXT(VALUE(RIGHT($AV$1,2)),"00")&amp;"|"&amp;IF(AND(VALUE(RIGHT($AV$1,2))&gt;=57,VALUE(RIGHT($AV$1,2))&lt;=63),$D854,"COMUM"),GABARITO!$D:$D,0)),1,0))</f>
        <v/>
      </c>
      <c r="AW854" t="str">
        <f>IF(RESPOSTAS!AX854="","",IF(UPPER(RESPOSTAS!AX854)=INDEX(GABARITO!$C:$C,MATCH(TEXT(VALUE(RIGHT($AW$1,2)),"00")&amp;"|"&amp;IF(AND(VALUE(RIGHT($AW$1,2))&gt;=57,VALUE(RIGHT($AW$1,2))&lt;=63),$D854,"COMUM"),GABARITO!$D:$D,0)),1,0))</f>
        <v/>
      </c>
      <c r="AX854" t="str">
        <f>IF(RESPOSTAS!AY854="","",IF(UPPER(RESPOSTAS!AY854)=INDEX(GABARITO!$C:$C,MATCH(TEXT(VALUE(RIGHT($AX$1,2)),"00")&amp;"|"&amp;IF(AND(VALUE(RIGHT($AX$1,2))&gt;=57,VALUE(RIGHT($AX$1,2))&lt;=63),$D854,"COMUM"),GABARITO!$D:$D,0)),1,0))</f>
        <v/>
      </c>
      <c r="AY854" t="str">
        <f>IF(RESPOSTAS!AZ854="","",IF(UPPER(RESPOSTAS!AZ854)=INDEX(GABARITO!$C:$C,MATCH(TEXT(VALUE(RIGHT($AY$1,2)),"00")&amp;"|"&amp;IF(AND(VALUE(RIGHT($AY$1,2))&gt;=57,VALUE(RIGHT($AY$1,2))&lt;=63),$D854,"COMUM"),GABARITO!$D:$D,0)),1,0))</f>
        <v/>
      </c>
      <c r="AZ854" t="str">
        <f>IF(RESPOSTAS!BA854="","",IF(UPPER(RESPOSTAS!BA854)=INDEX(GABARITO!$C:$C,MATCH(TEXT(VALUE(RIGHT($AZ$1,2)),"00")&amp;"|"&amp;IF(AND(VALUE(RIGHT($AZ$1,2))&gt;=57,VALUE(RIGHT($AZ$1,2))&lt;=63),$D854,"COMUM"),GABARITO!$D:$D,0)),1,0))</f>
        <v/>
      </c>
      <c r="BA854" t="str">
        <f>IF(RESPOSTAS!BB854="","",IF(UPPER(RESPOSTAS!BB854)=INDEX(GABARITO!$C:$C,MATCH(TEXT(VALUE(RIGHT($BA$1,2)),"00")&amp;"|"&amp;IF(AND(VALUE(RIGHT($BA$1,2))&gt;=57,VALUE(RIGHT($BA$1,2))&lt;=63),$D854,"COMUM"),GABARITO!$D:$D,0)),1,0))</f>
        <v/>
      </c>
      <c r="BB854" t="str">
        <f>IF(RESPOSTAS!BC854="","",IF(UPPER(RESPOSTAS!BC854)=INDEX(GABARITO!$C:$C,MATCH(TEXT(VALUE(RIGHT($BB$1,2)),"00")&amp;"|"&amp;IF(AND(VALUE(RIGHT($BB$1,2))&gt;=57,VALUE(RIGHT($BB$1,2))&lt;=63),$D854,"COMUM"),GABARITO!$D:$D,0)),1,0))</f>
        <v/>
      </c>
      <c r="BC854" t="str">
        <f>IF(RESPOSTAS!BD854="","",IF(UPPER(RESPOSTAS!BD854)=INDEX(GABARITO!$C:$C,MATCH(TEXT(VALUE(RIGHT($BC$1,2)),"00")&amp;"|"&amp;IF(AND(VALUE(RIGHT($BC$1,2))&gt;=57,VALUE(RIGHT($BC$1,2))&lt;=63),$D854,"COMUM"),GABARITO!$D:$D,0)),1,0))</f>
        <v/>
      </c>
      <c r="BD854" t="str">
        <f>IF(RESPOSTAS!BE854="","",IF(UPPER(RESPOSTAS!BE854)=INDEX(GABARITO!$C:$C,MATCH(TEXT(VALUE(RIGHT($BD$1,2)),"00")&amp;"|"&amp;IF(AND(VALUE(RIGHT($BD$1,2))&gt;=57,VALUE(RIGHT($BD$1,2))&lt;=63),$D854,"COMUM"),GABARITO!$D:$D,0)),1,0))</f>
        <v/>
      </c>
      <c r="BE854" t="str">
        <f>IF(RESPOSTAS!BF854="","",IF(UPPER(RESPOSTAS!BF854)=INDEX(GABARITO!$C:$C,MATCH(TEXT(VALUE(RIGHT($BE$1,2)),"00")&amp;"|"&amp;IF(AND(VALUE(RIGHT($BE$1,2))&gt;=57,VALUE(RIGHT($BE$1,2))&lt;=63),$D854,"COMUM"),GABARITO!$D:$D,0)),1,0))</f>
        <v/>
      </c>
      <c r="BF854" t="str">
        <f>IF(RESPOSTAS!BG854="","",IF(UPPER(RESPOSTAS!BG854)=INDEX(GABARITO!$C:$C,MATCH(TEXT(VALUE(RIGHT($BF$1,2)),"00")&amp;"|"&amp;IF(AND(VALUE(RIGHT($BF$1,2))&gt;=57,VALUE(RIGHT($BF$1,2))&lt;=63),$D854,"COMUM"),GABARITO!$D:$D,0)),1,0))</f>
        <v/>
      </c>
      <c r="BG854" t="str">
        <f>IF(RESPOSTAS!BH854="","",IF(UPPER(RESPOSTAS!BH854)=INDEX(GABARITO!$C:$C,MATCH(TEXT(VALUE(RIGHT($BG$1,2)),"00")&amp;"|"&amp;IF(AND(VALUE(RIGHT($BG$1,2))&gt;=57,VALUE(RIGHT($BG$1,2))&lt;=63),$D854,"COMUM"),GABARITO!$D:$D,0)),1,0))</f>
        <v/>
      </c>
      <c r="BH854" t="str">
        <f>IF(RESPOSTAS!BI854="","",IF(UPPER(RESPOSTAS!BI854)=INDEX(GABARITO!$C:$C,MATCH(TEXT(VALUE(RIGHT($BH$1,2)),"00")&amp;"|"&amp;IF(AND(VALUE(RIGHT($BH$1,2))&gt;=57,VALUE(RIGHT($BH$1,2))&lt;=63),$D854,"COMUM"),GABARITO!$D:$D,0)),1,0))</f>
        <v/>
      </c>
      <c r="BI854" t="str">
        <f>IF(RESPOSTAS!BJ854="","",IF(UPPER(RESPOSTAS!BJ854)=INDEX(GABARITO!$C:$C,MATCH(TEXT(VALUE(RIGHT($BI$1,2)),"00")&amp;"|"&amp;IF(AND(VALUE(RIGHT($BI$1,2))&gt;=57,VALUE(RIGHT($BI$1,2))&lt;=63),$D854,"COMUM"),GABARITO!$D:$D,0)),1,0))</f>
        <v/>
      </c>
      <c r="BJ854" t="str">
        <f>IF(RESPOSTAS!BK854="","",IF(UPPER(RESPOSTAS!BK854)=INDEX(GABARITO!$C:$C,MATCH(TEXT(VALUE(RIGHT($BJ$1,2)),"00")&amp;"|"&amp;IF(AND(VALUE(RIGHT($BJ$1,2))&gt;=57,VALUE(RIGHT($BJ$1,2))&lt;=63),$D854,"COMUM"),GABARITO!$D:$D,0)),1,0))</f>
        <v/>
      </c>
      <c r="BK854" t="str">
        <f>IF(RESPOSTAS!BL854="","",IF(UPPER(RESPOSTAS!BL854)=INDEX(GABARITO!$C:$C,MATCH(TEXT(VALUE(RIGHT($BK$1,2)),"00")&amp;"|"&amp;IF(AND(VALUE(RIGHT($BK$1,2))&gt;=57,VALUE(RIGHT($BK$1,2))&lt;=63),$D854,"COMUM"),GABARITO!$D:$D,0)),1,0))</f>
        <v/>
      </c>
      <c r="BL854" t="str">
        <f>IF(RESPOSTAS!BM854="","",IF(UPPER(RESPOSTAS!BM854)=INDEX(GABARITO!$C:$C,MATCH(TEXT(VALUE(RIGHT($BL$1,2)),"00")&amp;"|"&amp;IF(AND(VALUE(RIGHT($BL$1,2))&gt;=57,VALUE(RIGHT($BL$1,2))&lt;=63),$D854,"COMUM"),GABARITO!$D:$D,0)),1,0))</f>
        <v/>
      </c>
      <c r="BM854" t="str">
        <f>IF(RESPOSTAS!BN854="","",IF(UPPER(RESPOSTAS!BN854)=INDEX(GABARITO!$C:$C,MATCH(TEXT(VALUE(RIGHT($BM$1,2)),"00")&amp;"|"&amp;IF(AND(VALUE(RIGHT($BM$1,2))&gt;=57,VALUE(RIGHT($BM$1,2))&lt;=63),$D854,"COMUM"),GABARITO!$D:$D,0)),1,0))</f>
        <v/>
      </c>
      <c r="BN854" t="str">
        <f>IF(RESPOSTAS!BO854="","",IF(UPPER(RESPOSTAS!BO854)=INDEX(GABARITO!$C:$C,MATCH(TEXT(VALUE(RIGHT($BN$1,2)),"00")&amp;"|"&amp;IF(AND(VALUE(RIGHT($BN$1,2))&gt;=57,VALUE(RIGHT($BN$1,2))&lt;=63),$D854,"COMUM"),GABARITO!$D:$D,0)),1,0))</f>
        <v/>
      </c>
      <c r="BO854" t="str">
        <f>IF(RESPOSTAS!BP854="","",IF(UPPER(RESPOSTAS!BP854)=INDEX(GABARITO!$C:$C,MATCH(TEXT(VALUE(RIGHT($BO$1,2)),"00")&amp;"|"&amp;IF(AND(VALUE(RIGHT($BO$1,2))&gt;=57,VALUE(RIGHT($BO$1,2))&lt;=63),$D854,"COMUM"),GABARITO!$D:$D,0)),1,0))</f>
        <v/>
      </c>
      <c r="BP854">
        <f>COUNTIF(RESPOSTAS!F854:BP854,"&lt;&gt;")</f>
        <v>0</v>
      </c>
      <c r="BQ854" t="str">
        <f t="shared" si="129"/>
        <v/>
      </c>
      <c r="BR854" s="10" t="str">
        <f t="shared" si="130"/>
        <v/>
      </c>
      <c r="BT854" s="11" t="str">
        <f t="shared" si="132"/>
        <v/>
      </c>
      <c r="BU854" s="11" t="str">
        <f t="shared" si="133"/>
        <v/>
      </c>
      <c r="BV854" s="11" t="str">
        <f t="shared" si="134"/>
        <v/>
      </c>
      <c r="BW854" s="11" t="str">
        <f t="shared" si="135"/>
        <v/>
      </c>
      <c r="BX854" s="11" t="str">
        <f t="shared" si="136"/>
        <v/>
      </c>
      <c r="BY854" s="11" t="str">
        <f t="shared" si="137"/>
        <v/>
      </c>
      <c r="BZ854" s="3" t="str">
        <f t="shared" si="131"/>
        <v/>
      </c>
    </row>
    <row r="855" spans="1:78" x14ac:dyDescent="0.25">
      <c r="A855" t="str">
        <f>IF(RESPOSTAS!A855="","",RESPOSTAS!A855)</f>
        <v/>
      </c>
      <c r="B855" t="str">
        <f>IF(RESPOSTAS!C855="","",RESPOSTAS!C855)</f>
        <v/>
      </c>
      <c r="C855" t="str">
        <f>IF(RESPOSTAS!D855="","",RESPOSTAS!D855)</f>
        <v/>
      </c>
      <c r="D855" t="str">
        <f>IF(RESPOSTAS!E855="","",RESPOSTAS!E855)</f>
        <v/>
      </c>
      <c r="E855" t="str">
        <f>IF(RESPOSTAS!F855="","",IF(UPPER(RESPOSTAS!F855)=INDEX(GABARITO!$C:$C,MATCH(TEXT(VALUE(RIGHT($E$1,2)),"00")&amp;"|"&amp;IF(AND(VALUE(RIGHT($E$1,2))&gt;=57,VALUE(RIGHT($E$1,2))&lt;=63),$D855,"COMUM"),GABARITO!$D:$D,0)),1,0))</f>
        <v/>
      </c>
      <c r="F855" t="str">
        <f>IF(RESPOSTAS!G855="","",IF(UPPER(RESPOSTAS!G855)=INDEX(GABARITO!$C:$C,MATCH(TEXT(VALUE(RIGHT($F$1,2)),"00")&amp;"|"&amp;IF(AND(VALUE(RIGHT($F$1,2))&gt;=57,VALUE(RIGHT($F$1,2))&lt;=63),$D855,"COMUM"),GABARITO!$D:$D,0)),1,0))</f>
        <v/>
      </c>
      <c r="G855" t="str">
        <f>IF(RESPOSTAS!H855="","",IF(UPPER(RESPOSTAS!H855)=INDEX(GABARITO!$C:$C,MATCH(TEXT(VALUE(RIGHT($G$1,2)),"00")&amp;"|"&amp;IF(AND(VALUE(RIGHT($G$1,2))&gt;=57,VALUE(RIGHT($G$1,2))&lt;=63),$D855,"COMUM"),GABARITO!$D:$D,0)),1,0))</f>
        <v/>
      </c>
      <c r="H855" t="str">
        <f>IF(RESPOSTAS!I855="","",IF(UPPER(RESPOSTAS!I855)=INDEX(GABARITO!$C:$C,MATCH(TEXT(VALUE(RIGHT($H$1,2)),"00")&amp;"|"&amp;IF(AND(VALUE(RIGHT($H$1,2))&gt;=57,VALUE(RIGHT($H$1,2))&lt;=63),$D855,"COMUM"),GABARITO!$D:$D,0)),1,0))</f>
        <v/>
      </c>
      <c r="I855" t="str">
        <f>IF(RESPOSTAS!J855="","",IF(UPPER(RESPOSTAS!J855)=INDEX(GABARITO!$C:$C,MATCH(TEXT(VALUE(RIGHT($I$1,2)),"00")&amp;"|"&amp;IF(AND(VALUE(RIGHT($I$1,2))&gt;=57,VALUE(RIGHT($I$1,2))&lt;=63),$D855,"COMUM"),GABARITO!$D:$D,0)),1,0))</f>
        <v/>
      </c>
      <c r="J855" t="str">
        <f>IF(RESPOSTAS!K855="","",IF(UPPER(RESPOSTAS!K855)=INDEX(GABARITO!$C:$C,MATCH(TEXT(VALUE(RIGHT($J$1,2)),"00")&amp;"|"&amp;IF(AND(VALUE(RIGHT($J$1,2))&gt;=57,VALUE(RIGHT($J$1,2))&lt;=63),$D855,"COMUM"),GABARITO!$D:$D,0)),1,0))</f>
        <v/>
      </c>
      <c r="K855" t="str">
        <f>IF(RESPOSTAS!L855="","",IF(UPPER(RESPOSTAS!L855)=INDEX(GABARITO!$C:$C,MATCH(TEXT(VALUE(RIGHT($K$1,2)),"00")&amp;"|"&amp;IF(AND(VALUE(RIGHT($K$1,2))&gt;=57,VALUE(RIGHT($K$1,2))&lt;=63),$D855,"COMUM"),GABARITO!$D:$D,0)),1,0))</f>
        <v/>
      </c>
      <c r="L855" t="str">
        <f>IF(RESPOSTAS!M855="","",IF(UPPER(RESPOSTAS!M855)=INDEX(GABARITO!$C:$C,MATCH(TEXT(VALUE(RIGHT($L$1,2)),"00")&amp;"|"&amp;IF(AND(VALUE(RIGHT($L$1,2))&gt;=57,VALUE(RIGHT($L$1,2))&lt;=63),$D855,"COMUM"),GABARITO!$D:$D,0)),1,0))</f>
        <v/>
      </c>
      <c r="M855" t="str">
        <f>IF(RESPOSTAS!N855="","",IF(UPPER(RESPOSTAS!N855)=INDEX(GABARITO!$C:$C,MATCH(TEXT(VALUE(RIGHT($M$1,2)),"00")&amp;"|"&amp;IF(AND(VALUE(RIGHT($M$1,2))&gt;=57,VALUE(RIGHT($M$1,2))&lt;=63),$D855,"COMUM"),GABARITO!$D:$D,0)),1,0))</f>
        <v/>
      </c>
      <c r="N855" t="str">
        <f>IF(RESPOSTAS!O855="","",IF(UPPER(RESPOSTAS!O855)=INDEX(GABARITO!$C:$C,MATCH(TEXT(VALUE(RIGHT($E$1,2)),"00")&amp;"|"&amp;IF(AND(VALUE(RIGHT($E$1,2))&gt;=57,VALUE(RIGHT($E$1,2))&lt;=63),$D855,"COMUM"),GABARITO!$D:$D,0)),1,0))</f>
        <v/>
      </c>
      <c r="O855" t="str">
        <f>IF(RESPOSTAS!P855="","",IF(UPPER(RESPOSTAS!P855)=INDEX(GABARITO!$C:$C,MATCH(TEXT(VALUE(RIGHT($O$1,2)),"00")&amp;"|"&amp;IF(AND(VALUE(RIGHT($O$1,2))&gt;=57,VALUE(RIGHT($O$1,2))&lt;=63),$D855,"COMUM"),GABARITO!$D:$D,0)),1,0))</f>
        <v/>
      </c>
      <c r="P855" t="str">
        <f>IF(RESPOSTAS!Q855="","",IF(UPPER(RESPOSTAS!Q855)=INDEX(GABARITO!$C:$C,MATCH(TEXT(VALUE(RIGHT($P$1,2)),"00")&amp;"|"&amp;IF(AND(VALUE(RIGHT($P$1,2))&gt;=57,VALUE(RIGHT($P$1,2))&lt;=63),$D855,"COMUM"),GABARITO!$D:$D,0)),1,0))</f>
        <v/>
      </c>
      <c r="Q855" t="str">
        <f>IF(RESPOSTAS!R855="","",IF(UPPER(RESPOSTAS!R855)=INDEX(GABARITO!$C:$C,MATCH(TEXT(VALUE(RIGHT($Q$1,2)),"00")&amp;"|"&amp;IF(AND(VALUE(RIGHT($Q$1,2))&gt;=57,VALUE(RIGHT($Q$1,2))&lt;=63),$D855,"COMUM"),GABARITO!$D:$D,0)),1,0))</f>
        <v/>
      </c>
      <c r="R855" t="str">
        <f>IF(RESPOSTAS!S855="","",IF(UPPER(RESPOSTAS!S855)=INDEX(GABARITO!$C:$C,MATCH(TEXT(VALUE(RIGHT($R$1,2)),"00")&amp;"|"&amp;IF(AND(VALUE(RIGHT($R$1,2))&gt;=57,VALUE(RIGHT($R$1,2))&lt;=63),$D855,"COMUM"),GABARITO!$D:$D,0)),1,0))</f>
        <v/>
      </c>
      <c r="S855" t="str">
        <f>IF(RESPOSTAS!T855="","",IF(UPPER(RESPOSTAS!T855)=INDEX(GABARITO!$C:$C,MATCH(TEXT(VALUE(RIGHT($S$1,2)),"00")&amp;"|"&amp;IF(AND(VALUE(RIGHT($S$1,2))&gt;=57,VALUE(RIGHT($S$1,2))&lt;=63),$D855,"COMUM"),GABARITO!$D:$D,0)),1,0))</f>
        <v/>
      </c>
      <c r="T855" t="str">
        <f>IF(RESPOSTAS!U855="","",IF(UPPER(RESPOSTAS!U855)=INDEX(GABARITO!$C:$C,MATCH(TEXT(VALUE(RIGHT($T$1,2)),"00")&amp;"|"&amp;IF(AND(VALUE(RIGHT($T$1,2))&gt;=57,VALUE(RIGHT($T$1,2))&lt;=63),$D855,"COMUM"),GABARITO!$D:$D,0)),1,0))</f>
        <v/>
      </c>
      <c r="U855" t="str">
        <f>IF(RESPOSTAS!V855="","",IF(UPPER(RESPOSTAS!V855)=INDEX(GABARITO!$C:$C,MATCH(TEXT(VALUE(RIGHT($U$1,2)),"00")&amp;"|"&amp;IF(AND(VALUE(RIGHT($U$1,2))&gt;=57,VALUE(RIGHT($U$1,2))&lt;=63),$D855,"COMUM"),GABARITO!$D:$D,0)),1,0))</f>
        <v/>
      </c>
      <c r="V855" t="str">
        <f>IF(RESPOSTAS!W855="","",IF(UPPER(RESPOSTAS!W855)=INDEX(GABARITO!$C:$C,MATCH(TEXT(VALUE(RIGHT($E$1,2)),"00")&amp;"|"&amp;IF(AND(VALUE(RIGHT($E$1,2))&gt;=57,VALUE(RIGHT($E$1,2))&lt;=63),$D855,"COMUM"),GABARITO!$D:$D,0)),1,0))</f>
        <v/>
      </c>
      <c r="W855" t="str">
        <f>IF(RESPOSTAS!X855="","",IF(UPPER(RESPOSTAS!X855)=INDEX(GABARITO!$C:$C,MATCH(TEXT(VALUE(RIGHT($W$1,2)),"00")&amp;"|"&amp;IF(AND(VALUE(RIGHT($W$1,2))&gt;=57,VALUE(RIGHT($W$1,2))&lt;=63),$D855,"COMUM"),GABARITO!$D:$D,0)),1,0))</f>
        <v/>
      </c>
      <c r="X855" t="str">
        <f>IF(RESPOSTAS!Y855="","",IF(UPPER(RESPOSTAS!Y855)=INDEX(GABARITO!$C:$C,MATCH(TEXT(VALUE(RIGHT($X$1,2)),"00")&amp;"|"&amp;IF(AND(VALUE(RIGHT($X$1,2))&gt;=57,VALUE(RIGHT($X$1,2))&lt;=63),$D855,"COMUM"),GABARITO!$D:$D,0)),1,0))</f>
        <v/>
      </c>
      <c r="Y855" t="str">
        <f>IF(RESPOSTAS!Z855="","",IF(UPPER(RESPOSTAS!Z855)=INDEX(GABARITO!$C:$C,MATCH(TEXT(VALUE(RIGHT($Y$1,2)),"00")&amp;"|"&amp;IF(AND(VALUE(RIGHT($Y$1,2))&gt;=57,VALUE(RIGHT($Y$1,2))&lt;=63),$D855,"COMUM"),GABARITO!$D:$D,0)),1,0))</f>
        <v/>
      </c>
      <c r="Z855" t="str">
        <f>IF(RESPOSTAS!AA855="","",IF(UPPER(RESPOSTAS!AA855)=INDEX(GABARITO!$C:$C,MATCH(TEXT(VALUE(RIGHT($Z$1,2)),"00")&amp;"|"&amp;IF(AND(VALUE(RIGHT($Z$1,2))&gt;=57,VALUE(RIGHT($Z$1,2))&lt;=63),$D855,"COMUM"),GABARITO!$D:$D,0)),1,0))</f>
        <v/>
      </c>
      <c r="AA855" t="str">
        <f>IF(RESPOSTAS!AB855="","",IF(UPPER(RESPOSTAS!AB855)=INDEX(GABARITO!$C:$C,MATCH(TEXT(VALUE(RIGHT($AA$1,2)),"00")&amp;"|"&amp;IF(AND(VALUE(RIGHT($AA$1,2))&gt;=57,VALUE(RIGHT($AA$1,2))&lt;=63),$D855,"COMUM"),GABARITO!$D:$D,0)),1,0))</f>
        <v/>
      </c>
      <c r="AB855" t="str">
        <f>IF(RESPOSTAS!AC855="","",IF(UPPER(RESPOSTAS!AC855)=INDEX(GABARITO!$C:$C,MATCH(TEXT(VALUE(RIGHT($AB$1,2)),"00")&amp;"|"&amp;IF(AND(VALUE(RIGHT($AB$1,2))&gt;=57,VALUE(RIGHT($AB$1,2))&lt;=63),$D855,"COMUM"),GABARITO!$D:$D,0)),1,0))</f>
        <v/>
      </c>
      <c r="AC855" t="str">
        <f>IF(RESPOSTAS!AD855="","",IF(UPPER(RESPOSTAS!AD855)=INDEX(GABARITO!$C:$C,MATCH(TEXT(VALUE(RIGHT($AC$1,2)),"00")&amp;"|"&amp;IF(AND(VALUE(RIGHT($AC$1,2))&gt;=57,VALUE(RIGHT($AC$1,2))&lt;=63),$D855,"COMUM"),GABARITO!$D:$D,0)),1,0))</f>
        <v/>
      </c>
      <c r="AD855" t="str">
        <f>IF(RESPOSTAS!AE855="","",IF(UPPER(RESPOSTAS!AE855)=INDEX(GABARITO!$C:$C,MATCH(TEXT(VALUE(RIGHT($AD$1,2)),"00")&amp;"|"&amp;IF(AND(VALUE(RIGHT($AD$1,2))&gt;=57,VALUE(RIGHT($AD$1,2))&lt;=63),$D855,"COMUM"),GABARITO!$D:$D,0)),1,0))</f>
        <v/>
      </c>
      <c r="AE855" t="str">
        <f>IF(RESPOSTAS!AF855="","",IF(UPPER(RESPOSTAS!AF855)=INDEX(GABARITO!$C:$C,MATCH(TEXT(VALUE(RIGHT($AE$1,2)),"00")&amp;"|"&amp;IF(AND(VALUE(RIGHT($AE$1,2))&gt;=57,VALUE(RIGHT($AE$1,2))&lt;=63),$D855,"COMUM"),GABARITO!$D:$D,0)),1,0))</f>
        <v/>
      </c>
      <c r="AF855" t="str">
        <f>IF(RESPOSTAS!AG855="","",IF(UPPER(RESPOSTAS!AG855)=INDEX(GABARITO!$C:$C,MATCH(TEXT(VALUE(RIGHT($AF$1,2)),"00")&amp;"|"&amp;IF(AND(VALUE(RIGHT($AF$1,2))&gt;=57,VALUE(RIGHT($AF$1,2))&lt;=63),$D855,"COMUM"),GABARITO!$D:$D,0)),1,0))</f>
        <v/>
      </c>
      <c r="AG855" t="str">
        <f>IF(RESPOSTAS!AH855="","",IF(UPPER(RESPOSTAS!AH855)=INDEX(GABARITO!$C:$C,MATCH(TEXT(VALUE(RIGHT($AG$1,2)),"00")&amp;"|"&amp;IF(AND(VALUE(RIGHT($AG$1,2))&gt;=57,VALUE(RIGHT($AG$1,2))&lt;=63),$D855,"COMUM"),GABARITO!$D:$D,0)),1,0))</f>
        <v/>
      </c>
      <c r="AH855" t="str">
        <f>IF(RESPOSTAS!AI855="","",IF(UPPER(RESPOSTAS!AI855)=INDEX(GABARITO!$C:$C,MATCH(TEXT(VALUE(RIGHT($AH$1,2)),"00")&amp;"|"&amp;IF(AND(VALUE(RIGHT($AH$1,2))&gt;=57,VALUE(RIGHT($AH$1,2))&lt;=63),$D855,"COMUM"),GABARITO!$D:$D,0)),1,0))</f>
        <v/>
      </c>
      <c r="AI855" t="str">
        <f>IF(RESPOSTAS!AJ855="","",IF(UPPER(RESPOSTAS!AJ855)=INDEX(GABARITO!$C:$C,MATCH(TEXT(VALUE(RIGHT($AI$1,2)),"00")&amp;"|"&amp;IF(AND(VALUE(RIGHT($AI$1,2))&gt;=57,VALUE(RIGHT($AI$1,2))&lt;=63),$D855,"COMUM"),GABARITO!$D:$D,0)),1,0))</f>
        <v/>
      </c>
      <c r="AJ855" t="str">
        <f>IF(RESPOSTAS!AK855="","",IF(UPPER(RESPOSTAS!AK855)=INDEX(GABARITO!$C:$C,MATCH(TEXT(VALUE(RIGHT($AJ$1,2)),"00")&amp;"|"&amp;IF(AND(VALUE(RIGHT($AJ$1,2))&gt;=57,VALUE(RIGHT($AJ$1,2))&lt;=63),$D855,"COMUM"),GABARITO!$D:$D,0)),1,0))</f>
        <v/>
      </c>
      <c r="AK855" t="str">
        <f>IF(RESPOSTAS!AL855="","",IF(UPPER(RESPOSTAS!AL855)=INDEX(GABARITO!$C:$C,MATCH(TEXT(VALUE(RIGHT($AK$1,2)),"00")&amp;"|"&amp;IF(AND(VALUE(RIGHT($AK$1,2))&gt;=57,VALUE(RIGHT($AK$1,2))&lt;=63),$D855,"COMUM"),GABARITO!$D:$D,0)),1,0))</f>
        <v/>
      </c>
      <c r="AL855" t="str">
        <f>IF(RESPOSTAS!AM855="","",IF(UPPER(RESPOSTAS!AM855)=INDEX(GABARITO!$C:$C,MATCH(TEXT(VALUE(RIGHT($AL$1,2)),"00")&amp;"|"&amp;IF(AND(VALUE(RIGHT($AL$1,2))&gt;=57,VALUE(RIGHT($AL$1,2))&lt;=63),$D855,"COMUM"),GABARITO!$D:$D,0)),1,0))</f>
        <v/>
      </c>
      <c r="AM855" t="str">
        <f>IF(RESPOSTAS!AN855="","",IF(UPPER(RESPOSTAS!AN855)=INDEX(GABARITO!$C:$C,MATCH(TEXT(VALUE(RIGHT($AM$1,2)),"00")&amp;"|"&amp;IF(AND(VALUE(RIGHT($AM$1,2))&gt;=57,VALUE(RIGHT($AM$1,2))&lt;=63),$D855,"COMUM"),GABARITO!$D:$D,0)),1,0))</f>
        <v/>
      </c>
      <c r="AN855" t="str">
        <f>IF(RESPOSTAS!AO855="","",IF(UPPER(RESPOSTAS!AO855)=INDEX(GABARITO!$C:$C,MATCH(TEXT(VALUE(RIGHT($AN$1,2)),"00")&amp;"|"&amp;IF(AND(VALUE(RIGHT($AN$1,2))&gt;=57,VALUE(RIGHT($AN$1,2))&lt;=63),$D855,"COMUM"),GABARITO!$D:$D,0)),1,0))</f>
        <v/>
      </c>
      <c r="AO855" t="str">
        <f>IF(RESPOSTAS!AP855="","",IF(UPPER(RESPOSTAS!AP855)=INDEX(GABARITO!$C:$C,MATCH(TEXT(VALUE(RIGHT($AO$1,2)),"00")&amp;"|"&amp;IF(AND(VALUE(RIGHT($AO$1,2))&gt;=57,VALUE(RIGHT($AO$1,2))&lt;=63),$D855,"COMUM"),GABARITO!$D:$D,0)),1,0))</f>
        <v/>
      </c>
      <c r="AP855" t="str">
        <f>IF(RESPOSTAS!AQ855="","",IF(UPPER(RESPOSTAS!AQ855)=INDEX(GABARITO!$C:$C,MATCH(TEXT(VALUE(RIGHT($AP$1,2)),"00")&amp;"|"&amp;IF(AND(VALUE(RIGHT($AP$1,2))&gt;=57,VALUE(RIGHT($AP$1,2))&lt;=63),$D855,"COMUM"),GABARITO!$D:$D,0)),1,0))</f>
        <v/>
      </c>
      <c r="AQ855" t="str">
        <f>IF(RESPOSTAS!AR855="","",IF(UPPER(RESPOSTAS!AR855)=INDEX(GABARITO!$C:$C,MATCH(TEXT(VALUE(RIGHT($AQ$1,2)),"00")&amp;"|"&amp;IF(AND(VALUE(RIGHT($AQ$1,2))&gt;=57,VALUE(RIGHT($AQ$1,2))&lt;=63),$D855,"COMUM"),GABARITO!$D:$D,0)),1,0))</f>
        <v/>
      </c>
      <c r="AR855" t="str">
        <f>IF(RESPOSTAS!AS855="","",IF(UPPER(RESPOSTAS!AS855)=INDEX(GABARITO!$C:$C,MATCH(TEXT(VALUE(RIGHT($AR$1,2)),"00")&amp;"|"&amp;IF(AND(VALUE(RIGHT($AR$1,2))&gt;=57,VALUE(RIGHT($AR$1,2))&lt;=63),$D855,"COMUM"),GABARITO!$D:$D,0)),1,0))</f>
        <v/>
      </c>
      <c r="AS855" t="str">
        <f>IF(RESPOSTAS!AT855="","",IF(UPPER(RESPOSTAS!AT855)=INDEX(GABARITO!$C:$C,MATCH(TEXT(VALUE(RIGHT($AS$1,2)),"00")&amp;"|"&amp;IF(AND(VALUE(RIGHT($AS$1,2))&gt;=57,VALUE(RIGHT($AS$1,2))&lt;=63),$D855,"COMUM"),GABARITO!$D:$D,0)),1,0))</f>
        <v/>
      </c>
      <c r="AT855" t="str">
        <f>IF(RESPOSTAS!AU855="","",IF(UPPER(RESPOSTAS!AU855)=INDEX(GABARITO!$C:$C,MATCH(TEXT(VALUE(RIGHT($AT$1,2)),"00")&amp;"|"&amp;IF(AND(VALUE(RIGHT($AT$1,2))&gt;=57,VALUE(RIGHT($AT$1,2))&lt;=63),$D855,"COMUM"),GABARITO!$D:$D,0)),1,0))</f>
        <v/>
      </c>
      <c r="AU855" t="str">
        <f>IF(RESPOSTAS!AV855="","",IF(UPPER(RESPOSTAS!AV855)=INDEX(GABARITO!$C:$C,MATCH(TEXT(VALUE(RIGHT($AU$1,2)),"00")&amp;"|"&amp;IF(AND(VALUE(RIGHT($AU$1,2))&gt;=57,VALUE(RIGHT($AU$1,2))&lt;=63),$D855,"COMUM"),GABARITO!$D:$D,0)),1,0))</f>
        <v/>
      </c>
      <c r="AV855" t="str">
        <f>IF(RESPOSTAS!AW855="","",IF(UPPER(RESPOSTAS!AW855)=INDEX(GABARITO!$C:$C,MATCH(TEXT(VALUE(RIGHT($AV$1,2)),"00")&amp;"|"&amp;IF(AND(VALUE(RIGHT($AV$1,2))&gt;=57,VALUE(RIGHT($AV$1,2))&lt;=63),$D855,"COMUM"),GABARITO!$D:$D,0)),1,0))</f>
        <v/>
      </c>
      <c r="AW855" t="str">
        <f>IF(RESPOSTAS!AX855="","",IF(UPPER(RESPOSTAS!AX855)=INDEX(GABARITO!$C:$C,MATCH(TEXT(VALUE(RIGHT($AW$1,2)),"00")&amp;"|"&amp;IF(AND(VALUE(RIGHT($AW$1,2))&gt;=57,VALUE(RIGHT($AW$1,2))&lt;=63),$D855,"COMUM"),GABARITO!$D:$D,0)),1,0))</f>
        <v/>
      </c>
      <c r="AX855" t="str">
        <f>IF(RESPOSTAS!AY855="","",IF(UPPER(RESPOSTAS!AY855)=INDEX(GABARITO!$C:$C,MATCH(TEXT(VALUE(RIGHT($AX$1,2)),"00")&amp;"|"&amp;IF(AND(VALUE(RIGHT($AX$1,2))&gt;=57,VALUE(RIGHT($AX$1,2))&lt;=63),$D855,"COMUM"),GABARITO!$D:$D,0)),1,0))</f>
        <v/>
      </c>
      <c r="AY855" t="str">
        <f>IF(RESPOSTAS!AZ855="","",IF(UPPER(RESPOSTAS!AZ855)=INDEX(GABARITO!$C:$C,MATCH(TEXT(VALUE(RIGHT($AY$1,2)),"00")&amp;"|"&amp;IF(AND(VALUE(RIGHT($AY$1,2))&gt;=57,VALUE(RIGHT($AY$1,2))&lt;=63),$D855,"COMUM"),GABARITO!$D:$D,0)),1,0))</f>
        <v/>
      </c>
      <c r="AZ855" t="str">
        <f>IF(RESPOSTAS!BA855="","",IF(UPPER(RESPOSTAS!BA855)=INDEX(GABARITO!$C:$C,MATCH(TEXT(VALUE(RIGHT($AZ$1,2)),"00")&amp;"|"&amp;IF(AND(VALUE(RIGHT($AZ$1,2))&gt;=57,VALUE(RIGHT($AZ$1,2))&lt;=63),$D855,"COMUM"),GABARITO!$D:$D,0)),1,0))</f>
        <v/>
      </c>
      <c r="BA855" t="str">
        <f>IF(RESPOSTAS!BB855="","",IF(UPPER(RESPOSTAS!BB855)=INDEX(GABARITO!$C:$C,MATCH(TEXT(VALUE(RIGHT($BA$1,2)),"00")&amp;"|"&amp;IF(AND(VALUE(RIGHT($BA$1,2))&gt;=57,VALUE(RIGHT($BA$1,2))&lt;=63),$D855,"COMUM"),GABARITO!$D:$D,0)),1,0))</f>
        <v/>
      </c>
      <c r="BB855" t="str">
        <f>IF(RESPOSTAS!BC855="","",IF(UPPER(RESPOSTAS!BC855)=INDEX(GABARITO!$C:$C,MATCH(TEXT(VALUE(RIGHT($BB$1,2)),"00")&amp;"|"&amp;IF(AND(VALUE(RIGHT($BB$1,2))&gt;=57,VALUE(RIGHT($BB$1,2))&lt;=63),$D855,"COMUM"),GABARITO!$D:$D,0)),1,0))</f>
        <v/>
      </c>
      <c r="BC855" t="str">
        <f>IF(RESPOSTAS!BD855="","",IF(UPPER(RESPOSTAS!BD855)=INDEX(GABARITO!$C:$C,MATCH(TEXT(VALUE(RIGHT($BC$1,2)),"00")&amp;"|"&amp;IF(AND(VALUE(RIGHT($BC$1,2))&gt;=57,VALUE(RIGHT($BC$1,2))&lt;=63),$D855,"COMUM"),GABARITO!$D:$D,0)),1,0))</f>
        <v/>
      </c>
      <c r="BD855" t="str">
        <f>IF(RESPOSTAS!BE855="","",IF(UPPER(RESPOSTAS!BE855)=INDEX(GABARITO!$C:$C,MATCH(TEXT(VALUE(RIGHT($BD$1,2)),"00")&amp;"|"&amp;IF(AND(VALUE(RIGHT($BD$1,2))&gt;=57,VALUE(RIGHT($BD$1,2))&lt;=63),$D855,"COMUM"),GABARITO!$D:$D,0)),1,0))</f>
        <v/>
      </c>
      <c r="BE855" t="str">
        <f>IF(RESPOSTAS!BF855="","",IF(UPPER(RESPOSTAS!BF855)=INDEX(GABARITO!$C:$C,MATCH(TEXT(VALUE(RIGHT($BE$1,2)),"00")&amp;"|"&amp;IF(AND(VALUE(RIGHT($BE$1,2))&gt;=57,VALUE(RIGHT($BE$1,2))&lt;=63),$D855,"COMUM"),GABARITO!$D:$D,0)),1,0))</f>
        <v/>
      </c>
      <c r="BF855" t="str">
        <f>IF(RESPOSTAS!BG855="","",IF(UPPER(RESPOSTAS!BG855)=INDEX(GABARITO!$C:$C,MATCH(TEXT(VALUE(RIGHT($BF$1,2)),"00")&amp;"|"&amp;IF(AND(VALUE(RIGHT($BF$1,2))&gt;=57,VALUE(RIGHT($BF$1,2))&lt;=63),$D855,"COMUM"),GABARITO!$D:$D,0)),1,0))</f>
        <v/>
      </c>
      <c r="BG855" t="str">
        <f>IF(RESPOSTAS!BH855="","",IF(UPPER(RESPOSTAS!BH855)=INDEX(GABARITO!$C:$C,MATCH(TEXT(VALUE(RIGHT($BG$1,2)),"00")&amp;"|"&amp;IF(AND(VALUE(RIGHT($BG$1,2))&gt;=57,VALUE(RIGHT($BG$1,2))&lt;=63),$D855,"COMUM"),GABARITO!$D:$D,0)),1,0))</f>
        <v/>
      </c>
      <c r="BH855" t="str">
        <f>IF(RESPOSTAS!BI855="","",IF(UPPER(RESPOSTAS!BI855)=INDEX(GABARITO!$C:$C,MATCH(TEXT(VALUE(RIGHT($BH$1,2)),"00")&amp;"|"&amp;IF(AND(VALUE(RIGHT($BH$1,2))&gt;=57,VALUE(RIGHT($BH$1,2))&lt;=63),$D855,"COMUM"),GABARITO!$D:$D,0)),1,0))</f>
        <v/>
      </c>
      <c r="BI855" t="str">
        <f>IF(RESPOSTAS!BJ855="","",IF(UPPER(RESPOSTAS!BJ855)=INDEX(GABARITO!$C:$C,MATCH(TEXT(VALUE(RIGHT($BI$1,2)),"00")&amp;"|"&amp;IF(AND(VALUE(RIGHT($BI$1,2))&gt;=57,VALUE(RIGHT($BI$1,2))&lt;=63),$D855,"COMUM"),GABARITO!$D:$D,0)),1,0))</f>
        <v/>
      </c>
      <c r="BJ855" t="str">
        <f>IF(RESPOSTAS!BK855="","",IF(UPPER(RESPOSTAS!BK855)=INDEX(GABARITO!$C:$C,MATCH(TEXT(VALUE(RIGHT($BJ$1,2)),"00")&amp;"|"&amp;IF(AND(VALUE(RIGHT($BJ$1,2))&gt;=57,VALUE(RIGHT($BJ$1,2))&lt;=63),$D855,"COMUM"),GABARITO!$D:$D,0)),1,0))</f>
        <v/>
      </c>
      <c r="BK855" t="str">
        <f>IF(RESPOSTAS!BL855="","",IF(UPPER(RESPOSTAS!BL855)=INDEX(GABARITO!$C:$C,MATCH(TEXT(VALUE(RIGHT($BK$1,2)),"00")&amp;"|"&amp;IF(AND(VALUE(RIGHT($BK$1,2))&gt;=57,VALUE(RIGHT($BK$1,2))&lt;=63),$D855,"COMUM"),GABARITO!$D:$D,0)),1,0))</f>
        <v/>
      </c>
      <c r="BL855" t="str">
        <f>IF(RESPOSTAS!BM855="","",IF(UPPER(RESPOSTAS!BM855)=INDEX(GABARITO!$C:$C,MATCH(TEXT(VALUE(RIGHT($BL$1,2)),"00")&amp;"|"&amp;IF(AND(VALUE(RIGHT($BL$1,2))&gt;=57,VALUE(RIGHT($BL$1,2))&lt;=63),$D855,"COMUM"),GABARITO!$D:$D,0)),1,0))</f>
        <v/>
      </c>
      <c r="BM855" t="str">
        <f>IF(RESPOSTAS!BN855="","",IF(UPPER(RESPOSTAS!BN855)=INDEX(GABARITO!$C:$C,MATCH(TEXT(VALUE(RIGHT($BM$1,2)),"00")&amp;"|"&amp;IF(AND(VALUE(RIGHT($BM$1,2))&gt;=57,VALUE(RIGHT($BM$1,2))&lt;=63),$D855,"COMUM"),GABARITO!$D:$D,0)),1,0))</f>
        <v/>
      </c>
      <c r="BN855" t="str">
        <f>IF(RESPOSTAS!BO855="","",IF(UPPER(RESPOSTAS!BO855)=INDEX(GABARITO!$C:$C,MATCH(TEXT(VALUE(RIGHT($BN$1,2)),"00")&amp;"|"&amp;IF(AND(VALUE(RIGHT($BN$1,2))&gt;=57,VALUE(RIGHT($BN$1,2))&lt;=63),$D855,"COMUM"),GABARITO!$D:$D,0)),1,0))</f>
        <v/>
      </c>
      <c r="BO855" t="str">
        <f>IF(RESPOSTAS!BP855="","",IF(UPPER(RESPOSTAS!BP855)=INDEX(GABARITO!$C:$C,MATCH(TEXT(VALUE(RIGHT($BO$1,2)),"00")&amp;"|"&amp;IF(AND(VALUE(RIGHT($BO$1,2))&gt;=57,VALUE(RIGHT($BO$1,2))&lt;=63),$D855,"COMUM"),GABARITO!$D:$D,0)),1,0))</f>
        <v/>
      </c>
      <c r="BP855">
        <f>COUNTIF(RESPOSTAS!F855:BP855,"&lt;&gt;")</f>
        <v>0</v>
      </c>
      <c r="BQ855" t="str">
        <f t="shared" si="129"/>
        <v/>
      </c>
      <c r="BR855" s="10" t="str">
        <f t="shared" si="130"/>
        <v/>
      </c>
      <c r="BT855" s="11" t="str">
        <f t="shared" si="132"/>
        <v/>
      </c>
      <c r="BU855" s="11" t="str">
        <f t="shared" si="133"/>
        <v/>
      </c>
      <c r="BV855" s="11" t="str">
        <f t="shared" si="134"/>
        <v/>
      </c>
      <c r="BW855" s="11" t="str">
        <f t="shared" si="135"/>
        <v/>
      </c>
      <c r="BX855" s="11" t="str">
        <f t="shared" si="136"/>
        <v/>
      </c>
      <c r="BY855" s="11" t="str">
        <f t="shared" si="137"/>
        <v/>
      </c>
      <c r="BZ855" s="3" t="str">
        <f t="shared" si="131"/>
        <v/>
      </c>
    </row>
    <row r="856" spans="1:78" x14ac:dyDescent="0.25">
      <c r="A856" t="str">
        <f>IF(RESPOSTAS!A856="","",RESPOSTAS!A856)</f>
        <v/>
      </c>
      <c r="B856" t="str">
        <f>IF(RESPOSTAS!C856="","",RESPOSTAS!C856)</f>
        <v/>
      </c>
      <c r="C856" t="str">
        <f>IF(RESPOSTAS!D856="","",RESPOSTAS!D856)</f>
        <v/>
      </c>
      <c r="D856" t="str">
        <f>IF(RESPOSTAS!E856="","",RESPOSTAS!E856)</f>
        <v/>
      </c>
      <c r="E856" t="str">
        <f>IF(RESPOSTAS!F856="","",IF(UPPER(RESPOSTAS!F856)=INDEX(GABARITO!$C:$C,MATCH(TEXT(VALUE(RIGHT($E$1,2)),"00")&amp;"|"&amp;IF(AND(VALUE(RIGHT($E$1,2))&gt;=57,VALUE(RIGHT($E$1,2))&lt;=63),$D856,"COMUM"),GABARITO!$D:$D,0)),1,0))</f>
        <v/>
      </c>
      <c r="F856" t="str">
        <f>IF(RESPOSTAS!G856="","",IF(UPPER(RESPOSTAS!G856)=INDEX(GABARITO!$C:$C,MATCH(TEXT(VALUE(RIGHT($F$1,2)),"00")&amp;"|"&amp;IF(AND(VALUE(RIGHT($F$1,2))&gt;=57,VALUE(RIGHT($F$1,2))&lt;=63),$D856,"COMUM"),GABARITO!$D:$D,0)),1,0))</f>
        <v/>
      </c>
      <c r="G856" t="str">
        <f>IF(RESPOSTAS!H856="","",IF(UPPER(RESPOSTAS!H856)=INDEX(GABARITO!$C:$C,MATCH(TEXT(VALUE(RIGHT($G$1,2)),"00")&amp;"|"&amp;IF(AND(VALUE(RIGHT($G$1,2))&gt;=57,VALUE(RIGHT($G$1,2))&lt;=63),$D856,"COMUM"),GABARITO!$D:$D,0)),1,0))</f>
        <v/>
      </c>
      <c r="H856" t="str">
        <f>IF(RESPOSTAS!I856="","",IF(UPPER(RESPOSTAS!I856)=INDEX(GABARITO!$C:$C,MATCH(TEXT(VALUE(RIGHT($H$1,2)),"00")&amp;"|"&amp;IF(AND(VALUE(RIGHT($H$1,2))&gt;=57,VALUE(RIGHT($H$1,2))&lt;=63),$D856,"COMUM"),GABARITO!$D:$D,0)),1,0))</f>
        <v/>
      </c>
      <c r="I856" t="str">
        <f>IF(RESPOSTAS!J856="","",IF(UPPER(RESPOSTAS!J856)=INDEX(GABARITO!$C:$C,MATCH(TEXT(VALUE(RIGHT($I$1,2)),"00")&amp;"|"&amp;IF(AND(VALUE(RIGHT($I$1,2))&gt;=57,VALUE(RIGHT($I$1,2))&lt;=63),$D856,"COMUM"),GABARITO!$D:$D,0)),1,0))</f>
        <v/>
      </c>
      <c r="J856" t="str">
        <f>IF(RESPOSTAS!K856="","",IF(UPPER(RESPOSTAS!K856)=INDEX(GABARITO!$C:$C,MATCH(TEXT(VALUE(RIGHT($J$1,2)),"00")&amp;"|"&amp;IF(AND(VALUE(RIGHT($J$1,2))&gt;=57,VALUE(RIGHT($J$1,2))&lt;=63),$D856,"COMUM"),GABARITO!$D:$D,0)),1,0))</f>
        <v/>
      </c>
      <c r="K856" t="str">
        <f>IF(RESPOSTAS!L856="","",IF(UPPER(RESPOSTAS!L856)=INDEX(GABARITO!$C:$C,MATCH(TEXT(VALUE(RIGHT($K$1,2)),"00")&amp;"|"&amp;IF(AND(VALUE(RIGHT($K$1,2))&gt;=57,VALUE(RIGHT($K$1,2))&lt;=63),$D856,"COMUM"),GABARITO!$D:$D,0)),1,0))</f>
        <v/>
      </c>
      <c r="L856" t="str">
        <f>IF(RESPOSTAS!M856="","",IF(UPPER(RESPOSTAS!M856)=INDEX(GABARITO!$C:$C,MATCH(TEXT(VALUE(RIGHT($L$1,2)),"00")&amp;"|"&amp;IF(AND(VALUE(RIGHT($L$1,2))&gt;=57,VALUE(RIGHT($L$1,2))&lt;=63),$D856,"COMUM"),GABARITO!$D:$D,0)),1,0))</f>
        <v/>
      </c>
      <c r="M856" t="str">
        <f>IF(RESPOSTAS!N856="","",IF(UPPER(RESPOSTAS!N856)=INDEX(GABARITO!$C:$C,MATCH(TEXT(VALUE(RIGHT($M$1,2)),"00")&amp;"|"&amp;IF(AND(VALUE(RIGHT($M$1,2))&gt;=57,VALUE(RIGHT($M$1,2))&lt;=63),$D856,"COMUM"),GABARITO!$D:$D,0)),1,0))</f>
        <v/>
      </c>
      <c r="N856" t="str">
        <f>IF(RESPOSTAS!O856="","",IF(UPPER(RESPOSTAS!O856)=INDEX(GABARITO!$C:$C,MATCH(TEXT(VALUE(RIGHT($E$1,2)),"00")&amp;"|"&amp;IF(AND(VALUE(RIGHT($E$1,2))&gt;=57,VALUE(RIGHT($E$1,2))&lt;=63),$D856,"COMUM"),GABARITO!$D:$D,0)),1,0))</f>
        <v/>
      </c>
      <c r="O856" t="str">
        <f>IF(RESPOSTAS!P856="","",IF(UPPER(RESPOSTAS!P856)=INDEX(GABARITO!$C:$C,MATCH(TEXT(VALUE(RIGHT($O$1,2)),"00")&amp;"|"&amp;IF(AND(VALUE(RIGHT($O$1,2))&gt;=57,VALUE(RIGHT($O$1,2))&lt;=63),$D856,"COMUM"),GABARITO!$D:$D,0)),1,0))</f>
        <v/>
      </c>
      <c r="P856" t="str">
        <f>IF(RESPOSTAS!Q856="","",IF(UPPER(RESPOSTAS!Q856)=INDEX(GABARITO!$C:$C,MATCH(TEXT(VALUE(RIGHT($P$1,2)),"00")&amp;"|"&amp;IF(AND(VALUE(RIGHT($P$1,2))&gt;=57,VALUE(RIGHT($P$1,2))&lt;=63),$D856,"COMUM"),GABARITO!$D:$D,0)),1,0))</f>
        <v/>
      </c>
      <c r="Q856" t="str">
        <f>IF(RESPOSTAS!R856="","",IF(UPPER(RESPOSTAS!R856)=INDEX(GABARITO!$C:$C,MATCH(TEXT(VALUE(RIGHT($Q$1,2)),"00")&amp;"|"&amp;IF(AND(VALUE(RIGHT($Q$1,2))&gt;=57,VALUE(RIGHT($Q$1,2))&lt;=63),$D856,"COMUM"),GABARITO!$D:$D,0)),1,0))</f>
        <v/>
      </c>
      <c r="R856" t="str">
        <f>IF(RESPOSTAS!S856="","",IF(UPPER(RESPOSTAS!S856)=INDEX(GABARITO!$C:$C,MATCH(TEXT(VALUE(RIGHT($R$1,2)),"00")&amp;"|"&amp;IF(AND(VALUE(RIGHT($R$1,2))&gt;=57,VALUE(RIGHT($R$1,2))&lt;=63),$D856,"COMUM"),GABARITO!$D:$D,0)),1,0))</f>
        <v/>
      </c>
      <c r="S856" t="str">
        <f>IF(RESPOSTAS!T856="","",IF(UPPER(RESPOSTAS!T856)=INDEX(GABARITO!$C:$C,MATCH(TEXT(VALUE(RIGHT($S$1,2)),"00")&amp;"|"&amp;IF(AND(VALUE(RIGHT($S$1,2))&gt;=57,VALUE(RIGHT($S$1,2))&lt;=63),$D856,"COMUM"),GABARITO!$D:$D,0)),1,0))</f>
        <v/>
      </c>
      <c r="T856" t="str">
        <f>IF(RESPOSTAS!U856="","",IF(UPPER(RESPOSTAS!U856)=INDEX(GABARITO!$C:$C,MATCH(TEXT(VALUE(RIGHT($T$1,2)),"00")&amp;"|"&amp;IF(AND(VALUE(RIGHT($T$1,2))&gt;=57,VALUE(RIGHT($T$1,2))&lt;=63),$D856,"COMUM"),GABARITO!$D:$D,0)),1,0))</f>
        <v/>
      </c>
      <c r="U856" t="str">
        <f>IF(RESPOSTAS!V856="","",IF(UPPER(RESPOSTAS!V856)=INDEX(GABARITO!$C:$C,MATCH(TEXT(VALUE(RIGHT($U$1,2)),"00")&amp;"|"&amp;IF(AND(VALUE(RIGHT($U$1,2))&gt;=57,VALUE(RIGHT($U$1,2))&lt;=63),$D856,"COMUM"),GABARITO!$D:$D,0)),1,0))</f>
        <v/>
      </c>
      <c r="V856" t="str">
        <f>IF(RESPOSTAS!W856="","",IF(UPPER(RESPOSTAS!W856)=INDEX(GABARITO!$C:$C,MATCH(TEXT(VALUE(RIGHT($E$1,2)),"00")&amp;"|"&amp;IF(AND(VALUE(RIGHT($E$1,2))&gt;=57,VALUE(RIGHT($E$1,2))&lt;=63),$D856,"COMUM"),GABARITO!$D:$D,0)),1,0))</f>
        <v/>
      </c>
      <c r="W856" t="str">
        <f>IF(RESPOSTAS!X856="","",IF(UPPER(RESPOSTAS!X856)=INDEX(GABARITO!$C:$C,MATCH(TEXT(VALUE(RIGHT($W$1,2)),"00")&amp;"|"&amp;IF(AND(VALUE(RIGHT($W$1,2))&gt;=57,VALUE(RIGHT($W$1,2))&lt;=63),$D856,"COMUM"),GABARITO!$D:$D,0)),1,0))</f>
        <v/>
      </c>
      <c r="X856" t="str">
        <f>IF(RESPOSTAS!Y856="","",IF(UPPER(RESPOSTAS!Y856)=INDEX(GABARITO!$C:$C,MATCH(TEXT(VALUE(RIGHT($X$1,2)),"00")&amp;"|"&amp;IF(AND(VALUE(RIGHT($X$1,2))&gt;=57,VALUE(RIGHT($X$1,2))&lt;=63),$D856,"COMUM"),GABARITO!$D:$D,0)),1,0))</f>
        <v/>
      </c>
      <c r="Y856" t="str">
        <f>IF(RESPOSTAS!Z856="","",IF(UPPER(RESPOSTAS!Z856)=INDEX(GABARITO!$C:$C,MATCH(TEXT(VALUE(RIGHT($Y$1,2)),"00")&amp;"|"&amp;IF(AND(VALUE(RIGHT($Y$1,2))&gt;=57,VALUE(RIGHT($Y$1,2))&lt;=63),$D856,"COMUM"),GABARITO!$D:$D,0)),1,0))</f>
        <v/>
      </c>
      <c r="Z856" t="str">
        <f>IF(RESPOSTAS!AA856="","",IF(UPPER(RESPOSTAS!AA856)=INDEX(GABARITO!$C:$C,MATCH(TEXT(VALUE(RIGHT($Z$1,2)),"00")&amp;"|"&amp;IF(AND(VALUE(RIGHT($Z$1,2))&gt;=57,VALUE(RIGHT($Z$1,2))&lt;=63),$D856,"COMUM"),GABARITO!$D:$D,0)),1,0))</f>
        <v/>
      </c>
      <c r="AA856" t="str">
        <f>IF(RESPOSTAS!AB856="","",IF(UPPER(RESPOSTAS!AB856)=INDEX(GABARITO!$C:$C,MATCH(TEXT(VALUE(RIGHT($AA$1,2)),"00")&amp;"|"&amp;IF(AND(VALUE(RIGHT($AA$1,2))&gt;=57,VALUE(RIGHT($AA$1,2))&lt;=63),$D856,"COMUM"),GABARITO!$D:$D,0)),1,0))</f>
        <v/>
      </c>
      <c r="AB856" t="str">
        <f>IF(RESPOSTAS!AC856="","",IF(UPPER(RESPOSTAS!AC856)=INDEX(GABARITO!$C:$C,MATCH(TEXT(VALUE(RIGHT($AB$1,2)),"00")&amp;"|"&amp;IF(AND(VALUE(RIGHT($AB$1,2))&gt;=57,VALUE(RIGHT($AB$1,2))&lt;=63),$D856,"COMUM"),GABARITO!$D:$D,0)),1,0))</f>
        <v/>
      </c>
      <c r="AC856" t="str">
        <f>IF(RESPOSTAS!AD856="","",IF(UPPER(RESPOSTAS!AD856)=INDEX(GABARITO!$C:$C,MATCH(TEXT(VALUE(RIGHT($AC$1,2)),"00")&amp;"|"&amp;IF(AND(VALUE(RIGHT($AC$1,2))&gt;=57,VALUE(RIGHT($AC$1,2))&lt;=63),$D856,"COMUM"),GABARITO!$D:$D,0)),1,0))</f>
        <v/>
      </c>
      <c r="AD856" t="str">
        <f>IF(RESPOSTAS!AE856="","",IF(UPPER(RESPOSTAS!AE856)=INDEX(GABARITO!$C:$C,MATCH(TEXT(VALUE(RIGHT($AD$1,2)),"00")&amp;"|"&amp;IF(AND(VALUE(RIGHT($AD$1,2))&gt;=57,VALUE(RIGHT($AD$1,2))&lt;=63),$D856,"COMUM"),GABARITO!$D:$D,0)),1,0))</f>
        <v/>
      </c>
      <c r="AE856" t="str">
        <f>IF(RESPOSTAS!AF856="","",IF(UPPER(RESPOSTAS!AF856)=INDEX(GABARITO!$C:$C,MATCH(TEXT(VALUE(RIGHT($AE$1,2)),"00")&amp;"|"&amp;IF(AND(VALUE(RIGHT($AE$1,2))&gt;=57,VALUE(RIGHT($AE$1,2))&lt;=63),$D856,"COMUM"),GABARITO!$D:$D,0)),1,0))</f>
        <v/>
      </c>
      <c r="AF856" t="str">
        <f>IF(RESPOSTAS!AG856="","",IF(UPPER(RESPOSTAS!AG856)=INDEX(GABARITO!$C:$C,MATCH(TEXT(VALUE(RIGHT($AF$1,2)),"00")&amp;"|"&amp;IF(AND(VALUE(RIGHT($AF$1,2))&gt;=57,VALUE(RIGHT($AF$1,2))&lt;=63),$D856,"COMUM"),GABARITO!$D:$D,0)),1,0))</f>
        <v/>
      </c>
      <c r="AG856" t="str">
        <f>IF(RESPOSTAS!AH856="","",IF(UPPER(RESPOSTAS!AH856)=INDEX(GABARITO!$C:$C,MATCH(TEXT(VALUE(RIGHT($AG$1,2)),"00")&amp;"|"&amp;IF(AND(VALUE(RIGHT($AG$1,2))&gt;=57,VALUE(RIGHT($AG$1,2))&lt;=63),$D856,"COMUM"),GABARITO!$D:$D,0)),1,0))</f>
        <v/>
      </c>
      <c r="AH856" t="str">
        <f>IF(RESPOSTAS!AI856="","",IF(UPPER(RESPOSTAS!AI856)=INDEX(GABARITO!$C:$C,MATCH(TEXT(VALUE(RIGHT($AH$1,2)),"00")&amp;"|"&amp;IF(AND(VALUE(RIGHT($AH$1,2))&gt;=57,VALUE(RIGHT($AH$1,2))&lt;=63),$D856,"COMUM"),GABARITO!$D:$D,0)),1,0))</f>
        <v/>
      </c>
      <c r="AI856" t="str">
        <f>IF(RESPOSTAS!AJ856="","",IF(UPPER(RESPOSTAS!AJ856)=INDEX(GABARITO!$C:$C,MATCH(TEXT(VALUE(RIGHT($AI$1,2)),"00")&amp;"|"&amp;IF(AND(VALUE(RIGHT($AI$1,2))&gt;=57,VALUE(RIGHT($AI$1,2))&lt;=63),$D856,"COMUM"),GABARITO!$D:$D,0)),1,0))</f>
        <v/>
      </c>
      <c r="AJ856" t="str">
        <f>IF(RESPOSTAS!AK856="","",IF(UPPER(RESPOSTAS!AK856)=INDEX(GABARITO!$C:$C,MATCH(TEXT(VALUE(RIGHT($AJ$1,2)),"00")&amp;"|"&amp;IF(AND(VALUE(RIGHT($AJ$1,2))&gt;=57,VALUE(RIGHT($AJ$1,2))&lt;=63),$D856,"COMUM"),GABARITO!$D:$D,0)),1,0))</f>
        <v/>
      </c>
      <c r="AK856" t="str">
        <f>IF(RESPOSTAS!AL856="","",IF(UPPER(RESPOSTAS!AL856)=INDEX(GABARITO!$C:$C,MATCH(TEXT(VALUE(RIGHT($AK$1,2)),"00")&amp;"|"&amp;IF(AND(VALUE(RIGHT($AK$1,2))&gt;=57,VALUE(RIGHT($AK$1,2))&lt;=63),$D856,"COMUM"),GABARITO!$D:$D,0)),1,0))</f>
        <v/>
      </c>
      <c r="AL856" t="str">
        <f>IF(RESPOSTAS!AM856="","",IF(UPPER(RESPOSTAS!AM856)=INDEX(GABARITO!$C:$C,MATCH(TEXT(VALUE(RIGHT($AL$1,2)),"00")&amp;"|"&amp;IF(AND(VALUE(RIGHT($AL$1,2))&gt;=57,VALUE(RIGHT($AL$1,2))&lt;=63),$D856,"COMUM"),GABARITO!$D:$D,0)),1,0))</f>
        <v/>
      </c>
      <c r="AM856" t="str">
        <f>IF(RESPOSTAS!AN856="","",IF(UPPER(RESPOSTAS!AN856)=INDEX(GABARITO!$C:$C,MATCH(TEXT(VALUE(RIGHT($AM$1,2)),"00")&amp;"|"&amp;IF(AND(VALUE(RIGHT($AM$1,2))&gt;=57,VALUE(RIGHT($AM$1,2))&lt;=63),$D856,"COMUM"),GABARITO!$D:$D,0)),1,0))</f>
        <v/>
      </c>
      <c r="AN856" t="str">
        <f>IF(RESPOSTAS!AO856="","",IF(UPPER(RESPOSTAS!AO856)=INDEX(GABARITO!$C:$C,MATCH(TEXT(VALUE(RIGHT($AN$1,2)),"00")&amp;"|"&amp;IF(AND(VALUE(RIGHT($AN$1,2))&gt;=57,VALUE(RIGHT($AN$1,2))&lt;=63),$D856,"COMUM"),GABARITO!$D:$D,0)),1,0))</f>
        <v/>
      </c>
      <c r="AO856" t="str">
        <f>IF(RESPOSTAS!AP856="","",IF(UPPER(RESPOSTAS!AP856)=INDEX(GABARITO!$C:$C,MATCH(TEXT(VALUE(RIGHT($AO$1,2)),"00")&amp;"|"&amp;IF(AND(VALUE(RIGHT($AO$1,2))&gt;=57,VALUE(RIGHT($AO$1,2))&lt;=63),$D856,"COMUM"),GABARITO!$D:$D,0)),1,0))</f>
        <v/>
      </c>
      <c r="AP856" t="str">
        <f>IF(RESPOSTAS!AQ856="","",IF(UPPER(RESPOSTAS!AQ856)=INDEX(GABARITO!$C:$C,MATCH(TEXT(VALUE(RIGHT($AP$1,2)),"00")&amp;"|"&amp;IF(AND(VALUE(RIGHT($AP$1,2))&gt;=57,VALUE(RIGHT($AP$1,2))&lt;=63),$D856,"COMUM"),GABARITO!$D:$D,0)),1,0))</f>
        <v/>
      </c>
      <c r="AQ856" t="str">
        <f>IF(RESPOSTAS!AR856="","",IF(UPPER(RESPOSTAS!AR856)=INDEX(GABARITO!$C:$C,MATCH(TEXT(VALUE(RIGHT($AQ$1,2)),"00")&amp;"|"&amp;IF(AND(VALUE(RIGHT($AQ$1,2))&gt;=57,VALUE(RIGHT($AQ$1,2))&lt;=63),$D856,"COMUM"),GABARITO!$D:$D,0)),1,0))</f>
        <v/>
      </c>
      <c r="AR856" t="str">
        <f>IF(RESPOSTAS!AS856="","",IF(UPPER(RESPOSTAS!AS856)=INDEX(GABARITO!$C:$C,MATCH(TEXT(VALUE(RIGHT($AR$1,2)),"00")&amp;"|"&amp;IF(AND(VALUE(RIGHT($AR$1,2))&gt;=57,VALUE(RIGHT($AR$1,2))&lt;=63),$D856,"COMUM"),GABARITO!$D:$D,0)),1,0))</f>
        <v/>
      </c>
      <c r="AS856" t="str">
        <f>IF(RESPOSTAS!AT856="","",IF(UPPER(RESPOSTAS!AT856)=INDEX(GABARITO!$C:$C,MATCH(TEXT(VALUE(RIGHT($AS$1,2)),"00")&amp;"|"&amp;IF(AND(VALUE(RIGHT($AS$1,2))&gt;=57,VALUE(RIGHT($AS$1,2))&lt;=63),$D856,"COMUM"),GABARITO!$D:$D,0)),1,0))</f>
        <v/>
      </c>
      <c r="AT856" t="str">
        <f>IF(RESPOSTAS!AU856="","",IF(UPPER(RESPOSTAS!AU856)=INDEX(GABARITO!$C:$C,MATCH(TEXT(VALUE(RIGHT($AT$1,2)),"00")&amp;"|"&amp;IF(AND(VALUE(RIGHT($AT$1,2))&gt;=57,VALUE(RIGHT($AT$1,2))&lt;=63),$D856,"COMUM"),GABARITO!$D:$D,0)),1,0))</f>
        <v/>
      </c>
      <c r="AU856" t="str">
        <f>IF(RESPOSTAS!AV856="","",IF(UPPER(RESPOSTAS!AV856)=INDEX(GABARITO!$C:$C,MATCH(TEXT(VALUE(RIGHT($AU$1,2)),"00")&amp;"|"&amp;IF(AND(VALUE(RIGHT($AU$1,2))&gt;=57,VALUE(RIGHT($AU$1,2))&lt;=63),$D856,"COMUM"),GABARITO!$D:$D,0)),1,0))</f>
        <v/>
      </c>
      <c r="AV856" t="str">
        <f>IF(RESPOSTAS!AW856="","",IF(UPPER(RESPOSTAS!AW856)=INDEX(GABARITO!$C:$C,MATCH(TEXT(VALUE(RIGHT($AV$1,2)),"00")&amp;"|"&amp;IF(AND(VALUE(RIGHT($AV$1,2))&gt;=57,VALUE(RIGHT($AV$1,2))&lt;=63),$D856,"COMUM"),GABARITO!$D:$D,0)),1,0))</f>
        <v/>
      </c>
      <c r="AW856" t="str">
        <f>IF(RESPOSTAS!AX856="","",IF(UPPER(RESPOSTAS!AX856)=INDEX(GABARITO!$C:$C,MATCH(TEXT(VALUE(RIGHT($AW$1,2)),"00")&amp;"|"&amp;IF(AND(VALUE(RIGHT($AW$1,2))&gt;=57,VALUE(RIGHT($AW$1,2))&lt;=63),$D856,"COMUM"),GABARITO!$D:$D,0)),1,0))</f>
        <v/>
      </c>
      <c r="AX856" t="str">
        <f>IF(RESPOSTAS!AY856="","",IF(UPPER(RESPOSTAS!AY856)=INDEX(GABARITO!$C:$C,MATCH(TEXT(VALUE(RIGHT($AX$1,2)),"00")&amp;"|"&amp;IF(AND(VALUE(RIGHT($AX$1,2))&gt;=57,VALUE(RIGHT($AX$1,2))&lt;=63),$D856,"COMUM"),GABARITO!$D:$D,0)),1,0))</f>
        <v/>
      </c>
      <c r="AY856" t="str">
        <f>IF(RESPOSTAS!AZ856="","",IF(UPPER(RESPOSTAS!AZ856)=INDEX(GABARITO!$C:$C,MATCH(TEXT(VALUE(RIGHT($AY$1,2)),"00")&amp;"|"&amp;IF(AND(VALUE(RIGHT($AY$1,2))&gt;=57,VALUE(RIGHT($AY$1,2))&lt;=63),$D856,"COMUM"),GABARITO!$D:$D,0)),1,0))</f>
        <v/>
      </c>
      <c r="AZ856" t="str">
        <f>IF(RESPOSTAS!BA856="","",IF(UPPER(RESPOSTAS!BA856)=INDEX(GABARITO!$C:$C,MATCH(TEXT(VALUE(RIGHT($AZ$1,2)),"00")&amp;"|"&amp;IF(AND(VALUE(RIGHT($AZ$1,2))&gt;=57,VALUE(RIGHT($AZ$1,2))&lt;=63),$D856,"COMUM"),GABARITO!$D:$D,0)),1,0))</f>
        <v/>
      </c>
      <c r="BA856" t="str">
        <f>IF(RESPOSTAS!BB856="","",IF(UPPER(RESPOSTAS!BB856)=INDEX(GABARITO!$C:$C,MATCH(TEXT(VALUE(RIGHT($BA$1,2)),"00")&amp;"|"&amp;IF(AND(VALUE(RIGHT($BA$1,2))&gt;=57,VALUE(RIGHT($BA$1,2))&lt;=63),$D856,"COMUM"),GABARITO!$D:$D,0)),1,0))</f>
        <v/>
      </c>
      <c r="BB856" t="str">
        <f>IF(RESPOSTAS!BC856="","",IF(UPPER(RESPOSTAS!BC856)=INDEX(GABARITO!$C:$C,MATCH(TEXT(VALUE(RIGHT($BB$1,2)),"00")&amp;"|"&amp;IF(AND(VALUE(RIGHT($BB$1,2))&gt;=57,VALUE(RIGHT($BB$1,2))&lt;=63),$D856,"COMUM"),GABARITO!$D:$D,0)),1,0))</f>
        <v/>
      </c>
      <c r="BC856" t="str">
        <f>IF(RESPOSTAS!BD856="","",IF(UPPER(RESPOSTAS!BD856)=INDEX(GABARITO!$C:$C,MATCH(TEXT(VALUE(RIGHT($BC$1,2)),"00")&amp;"|"&amp;IF(AND(VALUE(RIGHT($BC$1,2))&gt;=57,VALUE(RIGHT($BC$1,2))&lt;=63),$D856,"COMUM"),GABARITO!$D:$D,0)),1,0))</f>
        <v/>
      </c>
      <c r="BD856" t="str">
        <f>IF(RESPOSTAS!BE856="","",IF(UPPER(RESPOSTAS!BE856)=INDEX(GABARITO!$C:$C,MATCH(TEXT(VALUE(RIGHT($BD$1,2)),"00")&amp;"|"&amp;IF(AND(VALUE(RIGHT($BD$1,2))&gt;=57,VALUE(RIGHT($BD$1,2))&lt;=63),$D856,"COMUM"),GABARITO!$D:$D,0)),1,0))</f>
        <v/>
      </c>
      <c r="BE856" t="str">
        <f>IF(RESPOSTAS!BF856="","",IF(UPPER(RESPOSTAS!BF856)=INDEX(GABARITO!$C:$C,MATCH(TEXT(VALUE(RIGHT($BE$1,2)),"00")&amp;"|"&amp;IF(AND(VALUE(RIGHT($BE$1,2))&gt;=57,VALUE(RIGHT($BE$1,2))&lt;=63),$D856,"COMUM"),GABARITO!$D:$D,0)),1,0))</f>
        <v/>
      </c>
      <c r="BF856" t="str">
        <f>IF(RESPOSTAS!BG856="","",IF(UPPER(RESPOSTAS!BG856)=INDEX(GABARITO!$C:$C,MATCH(TEXT(VALUE(RIGHT($BF$1,2)),"00")&amp;"|"&amp;IF(AND(VALUE(RIGHT($BF$1,2))&gt;=57,VALUE(RIGHT($BF$1,2))&lt;=63),$D856,"COMUM"),GABARITO!$D:$D,0)),1,0))</f>
        <v/>
      </c>
      <c r="BG856" t="str">
        <f>IF(RESPOSTAS!BH856="","",IF(UPPER(RESPOSTAS!BH856)=INDEX(GABARITO!$C:$C,MATCH(TEXT(VALUE(RIGHT($BG$1,2)),"00")&amp;"|"&amp;IF(AND(VALUE(RIGHT($BG$1,2))&gt;=57,VALUE(RIGHT($BG$1,2))&lt;=63),$D856,"COMUM"),GABARITO!$D:$D,0)),1,0))</f>
        <v/>
      </c>
      <c r="BH856" t="str">
        <f>IF(RESPOSTAS!BI856="","",IF(UPPER(RESPOSTAS!BI856)=INDEX(GABARITO!$C:$C,MATCH(TEXT(VALUE(RIGHT($BH$1,2)),"00")&amp;"|"&amp;IF(AND(VALUE(RIGHT($BH$1,2))&gt;=57,VALUE(RIGHT($BH$1,2))&lt;=63),$D856,"COMUM"),GABARITO!$D:$D,0)),1,0))</f>
        <v/>
      </c>
      <c r="BI856" t="str">
        <f>IF(RESPOSTAS!BJ856="","",IF(UPPER(RESPOSTAS!BJ856)=INDEX(GABARITO!$C:$C,MATCH(TEXT(VALUE(RIGHT($BI$1,2)),"00")&amp;"|"&amp;IF(AND(VALUE(RIGHT($BI$1,2))&gt;=57,VALUE(RIGHT($BI$1,2))&lt;=63),$D856,"COMUM"),GABARITO!$D:$D,0)),1,0))</f>
        <v/>
      </c>
      <c r="BJ856" t="str">
        <f>IF(RESPOSTAS!BK856="","",IF(UPPER(RESPOSTAS!BK856)=INDEX(GABARITO!$C:$C,MATCH(TEXT(VALUE(RIGHT($BJ$1,2)),"00")&amp;"|"&amp;IF(AND(VALUE(RIGHT($BJ$1,2))&gt;=57,VALUE(RIGHT($BJ$1,2))&lt;=63),$D856,"COMUM"),GABARITO!$D:$D,0)),1,0))</f>
        <v/>
      </c>
      <c r="BK856" t="str">
        <f>IF(RESPOSTAS!BL856="","",IF(UPPER(RESPOSTAS!BL856)=INDEX(GABARITO!$C:$C,MATCH(TEXT(VALUE(RIGHT($BK$1,2)),"00")&amp;"|"&amp;IF(AND(VALUE(RIGHT($BK$1,2))&gt;=57,VALUE(RIGHT($BK$1,2))&lt;=63),$D856,"COMUM"),GABARITO!$D:$D,0)),1,0))</f>
        <v/>
      </c>
      <c r="BL856" t="str">
        <f>IF(RESPOSTAS!BM856="","",IF(UPPER(RESPOSTAS!BM856)=INDEX(GABARITO!$C:$C,MATCH(TEXT(VALUE(RIGHT($BL$1,2)),"00")&amp;"|"&amp;IF(AND(VALUE(RIGHT($BL$1,2))&gt;=57,VALUE(RIGHT($BL$1,2))&lt;=63),$D856,"COMUM"),GABARITO!$D:$D,0)),1,0))</f>
        <v/>
      </c>
      <c r="BM856" t="str">
        <f>IF(RESPOSTAS!BN856="","",IF(UPPER(RESPOSTAS!BN856)=INDEX(GABARITO!$C:$C,MATCH(TEXT(VALUE(RIGHT($BM$1,2)),"00")&amp;"|"&amp;IF(AND(VALUE(RIGHT($BM$1,2))&gt;=57,VALUE(RIGHT($BM$1,2))&lt;=63),$D856,"COMUM"),GABARITO!$D:$D,0)),1,0))</f>
        <v/>
      </c>
      <c r="BN856" t="str">
        <f>IF(RESPOSTAS!BO856="","",IF(UPPER(RESPOSTAS!BO856)=INDEX(GABARITO!$C:$C,MATCH(TEXT(VALUE(RIGHT($BN$1,2)),"00")&amp;"|"&amp;IF(AND(VALUE(RIGHT($BN$1,2))&gt;=57,VALUE(RIGHT($BN$1,2))&lt;=63),$D856,"COMUM"),GABARITO!$D:$D,0)),1,0))</f>
        <v/>
      </c>
      <c r="BO856" t="str">
        <f>IF(RESPOSTAS!BP856="","",IF(UPPER(RESPOSTAS!BP856)=INDEX(GABARITO!$C:$C,MATCH(TEXT(VALUE(RIGHT($BO$1,2)),"00")&amp;"|"&amp;IF(AND(VALUE(RIGHT($BO$1,2))&gt;=57,VALUE(RIGHT($BO$1,2))&lt;=63),$D856,"COMUM"),GABARITO!$D:$D,0)),1,0))</f>
        <v/>
      </c>
      <c r="BP856">
        <f>COUNTIF(RESPOSTAS!F856:BP856,"&lt;&gt;")</f>
        <v>0</v>
      </c>
      <c r="BQ856" t="str">
        <f t="shared" si="129"/>
        <v/>
      </c>
      <c r="BR856" s="10" t="str">
        <f t="shared" si="130"/>
        <v/>
      </c>
      <c r="BT856" s="11" t="str">
        <f t="shared" si="132"/>
        <v/>
      </c>
      <c r="BU856" s="11" t="str">
        <f t="shared" si="133"/>
        <v/>
      </c>
      <c r="BV856" s="11" t="str">
        <f t="shared" si="134"/>
        <v/>
      </c>
      <c r="BW856" s="11" t="str">
        <f t="shared" si="135"/>
        <v/>
      </c>
      <c r="BX856" s="11" t="str">
        <f t="shared" si="136"/>
        <v/>
      </c>
      <c r="BY856" s="11" t="str">
        <f t="shared" si="137"/>
        <v/>
      </c>
      <c r="BZ856" s="3" t="str">
        <f t="shared" si="131"/>
        <v/>
      </c>
    </row>
    <row r="857" spans="1:78" x14ac:dyDescent="0.25">
      <c r="A857" t="str">
        <f>IF(RESPOSTAS!A857="","",RESPOSTAS!A857)</f>
        <v/>
      </c>
      <c r="B857" t="str">
        <f>IF(RESPOSTAS!C857="","",RESPOSTAS!C857)</f>
        <v/>
      </c>
      <c r="C857" t="str">
        <f>IF(RESPOSTAS!D857="","",RESPOSTAS!D857)</f>
        <v/>
      </c>
      <c r="D857" t="str">
        <f>IF(RESPOSTAS!E857="","",RESPOSTAS!E857)</f>
        <v/>
      </c>
      <c r="E857" t="str">
        <f>IF(RESPOSTAS!F857="","",IF(UPPER(RESPOSTAS!F857)=INDEX(GABARITO!$C:$C,MATCH(TEXT(VALUE(RIGHT($E$1,2)),"00")&amp;"|"&amp;IF(AND(VALUE(RIGHT($E$1,2))&gt;=57,VALUE(RIGHT($E$1,2))&lt;=63),$D857,"COMUM"),GABARITO!$D:$D,0)),1,0))</f>
        <v/>
      </c>
      <c r="F857" t="str">
        <f>IF(RESPOSTAS!G857="","",IF(UPPER(RESPOSTAS!G857)=INDEX(GABARITO!$C:$C,MATCH(TEXT(VALUE(RIGHT($F$1,2)),"00")&amp;"|"&amp;IF(AND(VALUE(RIGHT($F$1,2))&gt;=57,VALUE(RIGHT($F$1,2))&lt;=63),$D857,"COMUM"),GABARITO!$D:$D,0)),1,0))</f>
        <v/>
      </c>
      <c r="G857" t="str">
        <f>IF(RESPOSTAS!H857="","",IF(UPPER(RESPOSTAS!H857)=INDEX(GABARITO!$C:$C,MATCH(TEXT(VALUE(RIGHT($G$1,2)),"00")&amp;"|"&amp;IF(AND(VALUE(RIGHT($G$1,2))&gt;=57,VALUE(RIGHT($G$1,2))&lt;=63),$D857,"COMUM"),GABARITO!$D:$D,0)),1,0))</f>
        <v/>
      </c>
      <c r="H857" t="str">
        <f>IF(RESPOSTAS!I857="","",IF(UPPER(RESPOSTAS!I857)=INDEX(GABARITO!$C:$C,MATCH(TEXT(VALUE(RIGHT($H$1,2)),"00")&amp;"|"&amp;IF(AND(VALUE(RIGHT($H$1,2))&gt;=57,VALUE(RIGHT($H$1,2))&lt;=63),$D857,"COMUM"),GABARITO!$D:$D,0)),1,0))</f>
        <v/>
      </c>
      <c r="I857" t="str">
        <f>IF(RESPOSTAS!J857="","",IF(UPPER(RESPOSTAS!J857)=INDEX(GABARITO!$C:$C,MATCH(TEXT(VALUE(RIGHT($I$1,2)),"00")&amp;"|"&amp;IF(AND(VALUE(RIGHT($I$1,2))&gt;=57,VALUE(RIGHT($I$1,2))&lt;=63),$D857,"COMUM"),GABARITO!$D:$D,0)),1,0))</f>
        <v/>
      </c>
      <c r="J857" t="str">
        <f>IF(RESPOSTAS!K857="","",IF(UPPER(RESPOSTAS!K857)=INDEX(GABARITO!$C:$C,MATCH(TEXT(VALUE(RIGHT($J$1,2)),"00")&amp;"|"&amp;IF(AND(VALUE(RIGHT($J$1,2))&gt;=57,VALUE(RIGHT($J$1,2))&lt;=63),$D857,"COMUM"),GABARITO!$D:$D,0)),1,0))</f>
        <v/>
      </c>
      <c r="K857" t="str">
        <f>IF(RESPOSTAS!L857="","",IF(UPPER(RESPOSTAS!L857)=INDEX(GABARITO!$C:$C,MATCH(TEXT(VALUE(RIGHT($K$1,2)),"00")&amp;"|"&amp;IF(AND(VALUE(RIGHT($K$1,2))&gt;=57,VALUE(RIGHT($K$1,2))&lt;=63),$D857,"COMUM"),GABARITO!$D:$D,0)),1,0))</f>
        <v/>
      </c>
      <c r="L857" t="str">
        <f>IF(RESPOSTAS!M857="","",IF(UPPER(RESPOSTAS!M857)=INDEX(GABARITO!$C:$C,MATCH(TEXT(VALUE(RIGHT($L$1,2)),"00")&amp;"|"&amp;IF(AND(VALUE(RIGHT($L$1,2))&gt;=57,VALUE(RIGHT($L$1,2))&lt;=63),$D857,"COMUM"),GABARITO!$D:$D,0)),1,0))</f>
        <v/>
      </c>
      <c r="M857" t="str">
        <f>IF(RESPOSTAS!N857="","",IF(UPPER(RESPOSTAS!N857)=INDEX(GABARITO!$C:$C,MATCH(TEXT(VALUE(RIGHT($M$1,2)),"00")&amp;"|"&amp;IF(AND(VALUE(RIGHT($M$1,2))&gt;=57,VALUE(RIGHT($M$1,2))&lt;=63),$D857,"COMUM"),GABARITO!$D:$D,0)),1,0))</f>
        <v/>
      </c>
      <c r="N857" t="str">
        <f>IF(RESPOSTAS!O857="","",IF(UPPER(RESPOSTAS!O857)=INDEX(GABARITO!$C:$C,MATCH(TEXT(VALUE(RIGHT($E$1,2)),"00")&amp;"|"&amp;IF(AND(VALUE(RIGHT($E$1,2))&gt;=57,VALUE(RIGHT($E$1,2))&lt;=63),$D857,"COMUM"),GABARITO!$D:$D,0)),1,0))</f>
        <v/>
      </c>
      <c r="O857" t="str">
        <f>IF(RESPOSTAS!P857="","",IF(UPPER(RESPOSTAS!P857)=INDEX(GABARITO!$C:$C,MATCH(TEXT(VALUE(RIGHT($O$1,2)),"00")&amp;"|"&amp;IF(AND(VALUE(RIGHT($O$1,2))&gt;=57,VALUE(RIGHT($O$1,2))&lt;=63),$D857,"COMUM"),GABARITO!$D:$D,0)),1,0))</f>
        <v/>
      </c>
      <c r="P857" t="str">
        <f>IF(RESPOSTAS!Q857="","",IF(UPPER(RESPOSTAS!Q857)=INDEX(GABARITO!$C:$C,MATCH(TEXT(VALUE(RIGHT($P$1,2)),"00")&amp;"|"&amp;IF(AND(VALUE(RIGHT($P$1,2))&gt;=57,VALUE(RIGHT($P$1,2))&lt;=63),$D857,"COMUM"),GABARITO!$D:$D,0)),1,0))</f>
        <v/>
      </c>
      <c r="Q857" t="str">
        <f>IF(RESPOSTAS!R857="","",IF(UPPER(RESPOSTAS!R857)=INDEX(GABARITO!$C:$C,MATCH(TEXT(VALUE(RIGHT($Q$1,2)),"00")&amp;"|"&amp;IF(AND(VALUE(RIGHT($Q$1,2))&gt;=57,VALUE(RIGHT($Q$1,2))&lt;=63),$D857,"COMUM"),GABARITO!$D:$D,0)),1,0))</f>
        <v/>
      </c>
      <c r="R857" t="str">
        <f>IF(RESPOSTAS!S857="","",IF(UPPER(RESPOSTAS!S857)=INDEX(GABARITO!$C:$C,MATCH(TEXT(VALUE(RIGHT($R$1,2)),"00")&amp;"|"&amp;IF(AND(VALUE(RIGHT($R$1,2))&gt;=57,VALUE(RIGHT($R$1,2))&lt;=63),$D857,"COMUM"),GABARITO!$D:$D,0)),1,0))</f>
        <v/>
      </c>
      <c r="S857" t="str">
        <f>IF(RESPOSTAS!T857="","",IF(UPPER(RESPOSTAS!T857)=INDEX(GABARITO!$C:$C,MATCH(TEXT(VALUE(RIGHT($S$1,2)),"00")&amp;"|"&amp;IF(AND(VALUE(RIGHT($S$1,2))&gt;=57,VALUE(RIGHT($S$1,2))&lt;=63),$D857,"COMUM"),GABARITO!$D:$D,0)),1,0))</f>
        <v/>
      </c>
      <c r="T857" t="str">
        <f>IF(RESPOSTAS!U857="","",IF(UPPER(RESPOSTAS!U857)=INDEX(GABARITO!$C:$C,MATCH(TEXT(VALUE(RIGHT($T$1,2)),"00")&amp;"|"&amp;IF(AND(VALUE(RIGHT($T$1,2))&gt;=57,VALUE(RIGHT($T$1,2))&lt;=63),$D857,"COMUM"),GABARITO!$D:$D,0)),1,0))</f>
        <v/>
      </c>
      <c r="U857" t="str">
        <f>IF(RESPOSTAS!V857="","",IF(UPPER(RESPOSTAS!V857)=INDEX(GABARITO!$C:$C,MATCH(TEXT(VALUE(RIGHT($U$1,2)),"00")&amp;"|"&amp;IF(AND(VALUE(RIGHT($U$1,2))&gt;=57,VALUE(RIGHT($U$1,2))&lt;=63),$D857,"COMUM"),GABARITO!$D:$D,0)),1,0))</f>
        <v/>
      </c>
      <c r="V857" t="str">
        <f>IF(RESPOSTAS!W857="","",IF(UPPER(RESPOSTAS!W857)=INDEX(GABARITO!$C:$C,MATCH(TEXT(VALUE(RIGHT($E$1,2)),"00")&amp;"|"&amp;IF(AND(VALUE(RIGHT($E$1,2))&gt;=57,VALUE(RIGHT($E$1,2))&lt;=63),$D857,"COMUM"),GABARITO!$D:$D,0)),1,0))</f>
        <v/>
      </c>
      <c r="W857" t="str">
        <f>IF(RESPOSTAS!X857="","",IF(UPPER(RESPOSTAS!X857)=INDEX(GABARITO!$C:$C,MATCH(TEXT(VALUE(RIGHT($W$1,2)),"00")&amp;"|"&amp;IF(AND(VALUE(RIGHT($W$1,2))&gt;=57,VALUE(RIGHT($W$1,2))&lt;=63),$D857,"COMUM"),GABARITO!$D:$D,0)),1,0))</f>
        <v/>
      </c>
      <c r="X857" t="str">
        <f>IF(RESPOSTAS!Y857="","",IF(UPPER(RESPOSTAS!Y857)=INDEX(GABARITO!$C:$C,MATCH(TEXT(VALUE(RIGHT($X$1,2)),"00")&amp;"|"&amp;IF(AND(VALUE(RIGHT($X$1,2))&gt;=57,VALUE(RIGHT($X$1,2))&lt;=63),$D857,"COMUM"),GABARITO!$D:$D,0)),1,0))</f>
        <v/>
      </c>
      <c r="Y857" t="str">
        <f>IF(RESPOSTAS!Z857="","",IF(UPPER(RESPOSTAS!Z857)=INDEX(GABARITO!$C:$C,MATCH(TEXT(VALUE(RIGHT($Y$1,2)),"00")&amp;"|"&amp;IF(AND(VALUE(RIGHT($Y$1,2))&gt;=57,VALUE(RIGHT($Y$1,2))&lt;=63),$D857,"COMUM"),GABARITO!$D:$D,0)),1,0))</f>
        <v/>
      </c>
      <c r="Z857" t="str">
        <f>IF(RESPOSTAS!AA857="","",IF(UPPER(RESPOSTAS!AA857)=INDEX(GABARITO!$C:$C,MATCH(TEXT(VALUE(RIGHT($Z$1,2)),"00")&amp;"|"&amp;IF(AND(VALUE(RIGHT($Z$1,2))&gt;=57,VALUE(RIGHT($Z$1,2))&lt;=63),$D857,"COMUM"),GABARITO!$D:$D,0)),1,0))</f>
        <v/>
      </c>
      <c r="AA857" t="str">
        <f>IF(RESPOSTAS!AB857="","",IF(UPPER(RESPOSTAS!AB857)=INDEX(GABARITO!$C:$C,MATCH(TEXT(VALUE(RIGHT($AA$1,2)),"00")&amp;"|"&amp;IF(AND(VALUE(RIGHT($AA$1,2))&gt;=57,VALUE(RIGHT($AA$1,2))&lt;=63),$D857,"COMUM"),GABARITO!$D:$D,0)),1,0))</f>
        <v/>
      </c>
      <c r="AB857" t="str">
        <f>IF(RESPOSTAS!AC857="","",IF(UPPER(RESPOSTAS!AC857)=INDEX(GABARITO!$C:$C,MATCH(TEXT(VALUE(RIGHT($AB$1,2)),"00")&amp;"|"&amp;IF(AND(VALUE(RIGHT($AB$1,2))&gt;=57,VALUE(RIGHT($AB$1,2))&lt;=63),$D857,"COMUM"),GABARITO!$D:$D,0)),1,0))</f>
        <v/>
      </c>
      <c r="AC857" t="str">
        <f>IF(RESPOSTAS!AD857="","",IF(UPPER(RESPOSTAS!AD857)=INDEX(GABARITO!$C:$C,MATCH(TEXT(VALUE(RIGHT($AC$1,2)),"00")&amp;"|"&amp;IF(AND(VALUE(RIGHT($AC$1,2))&gt;=57,VALUE(RIGHT($AC$1,2))&lt;=63),$D857,"COMUM"),GABARITO!$D:$D,0)),1,0))</f>
        <v/>
      </c>
      <c r="AD857" t="str">
        <f>IF(RESPOSTAS!AE857="","",IF(UPPER(RESPOSTAS!AE857)=INDEX(GABARITO!$C:$C,MATCH(TEXT(VALUE(RIGHT($AD$1,2)),"00")&amp;"|"&amp;IF(AND(VALUE(RIGHT($AD$1,2))&gt;=57,VALUE(RIGHT($AD$1,2))&lt;=63),$D857,"COMUM"),GABARITO!$D:$D,0)),1,0))</f>
        <v/>
      </c>
      <c r="AE857" t="str">
        <f>IF(RESPOSTAS!AF857="","",IF(UPPER(RESPOSTAS!AF857)=INDEX(GABARITO!$C:$C,MATCH(TEXT(VALUE(RIGHT($AE$1,2)),"00")&amp;"|"&amp;IF(AND(VALUE(RIGHT($AE$1,2))&gt;=57,VALUE(RIGHT($AE$1,2))&lt;=63),$D857,"COMUM"),GABARITO!$D:$D,0)),1,0))</f>
        <v/>
      </c>
      <c r="AF857" t="str">
        <f>IF(RESPOSTAS!AG857="","",IF(UPPER(RESPOSTAS!AG857)=INDEX(GABARITO!$C:$C,MATCH(TEXT(VALUE(RIGHT($AF$1,2)),"00")&amp;"|"&amp;IF(AND(VALUE(RIGHT($AF$1,2))&gt;=57,VALUE(RIGHT($AF$1,2))&lt;=63),$D857,"COMUM"),GABARITO!$D:$D,0)),1,0))</f>
        <v/>
      </c>
      <c r="AG857" t="str">
        <f>IF(RESPOSTAS!AH857="","",IF(UPPER(RESPOSTAS!AH857)=INDEX(GABARITO!$C:$C,MATCH(TEXT(VALUE(RIGHT($AG$1,2)),"00")&amp;"|"&amp;IF(AND(VALUE(RIGHT($AG$1,2))&gt;=57,VALUE(RIGHT($AG$1,2))&lt;=63),$D857,"COMUM"),GABARITO!$D:$D,0)),1,0))</f>
        <v/>
      </c>
      <c r="AH857" t="str">
        <f>IF(RESPOSTAS!AI857="","",IF(UPPER(RESPOSTAS!AI857)=INDEX(GABARITO!$C:$C,MATCH(TEXT(VALUE(RIGHT($AH$1,2)),"00")&amp;"|"&amp;IF(AND(VALUE(RIGHT($AH$1,2))&gt;=57,VALUE(RIGHT($AH$1,2))&lt;=63),$D857,"COMUM"),GABARITO!$D:$D,0)),1,0))</f>
        <v/>
      </c>
      <c r="AI857" t="str">
        <f>IF(RESPOSTAS!AJ857="","",IF(UPPER(RESPOSTAS!AJ857)=INDEX(GABARITO!$C:$C,MATCH(TEXT(VALUE(RIGHT($AI$1,2)),"00")&amp;"|"&amp;IF(AND(VALUE(RIGHT($AI$1,2))&gt;=57,VALUE(RIGHT($AI$1,2))&lt;=63),$D857,"COMUM"),GABARITO!$D:$D,0)),1,0))</f>
        <v/>
      </c>
      <c r="AJ857" t="str">
        <f>IF(RESPOSTAS!AK857="","",IF(UPPER(RESPOSTAS!AK857)=INDEX(GABARITO!$C:$C,MATCH(TEXT(VALUE(RIGHT($AJ$1,2)),"00")&amp;"|"&amp;IF(AND(VALUE(RIGHT($AJ$1,2))&gt;=57,VALUE(RIGHT($AJ$1,2))&lt;=63),$D857,"COMUM"),GABARITO!$D:$D,0)),1,0))</f>
        <v/>
      </c>
      <c r="AK857" t="str">
        <f>IF(RESPOSTAS!AL857="","",IF(UPPER(RESPOSTAS!AL857)=INDEX(GABARITO!$C:$C,MATCH(TEXT(VALUE(RIGHT($AK$1,2)),"00")&amp;"|"&amp;IF(AND(VALUE(RIGHT($AK$1,2))&gt;=57,VALUE(RIGHT($AK$1,2))&lt;=63),$D857,"COMUM"),GABARITO!$D:$D,0)),1,0))</f>
        <v/>
      </c>
      <c r="AL857" t="str">
        <f>IF(RESPOSTAS!AM857="","",IF(UPPER(RESPOSTAS!AM857)=INDEX(GABARITO!$C:$C,MATCH(TEXT(VALUE(RIGHT($AL$1,2)),"00")&amp;"|"&amp;IF(AND(VALUE(RIGHT($AL$1,2))&gt;=57,VALUE(RIGHT($AL$1,2))&lt;=63),$D857,"COMUM"),GABARITO!$D:$D,0)),1,0))</f>
        <v/>
      </c>
      <c r="AM857" t="str">
        <f>IF(RESPOSTAS!AN857="","",IF(UPPER(RESPOSTAS!AN857)=INDEX(GABARITO!$C:$C,MATCH(TEXT(VALUE(RIGHT($AM$1,2)),"00")&amp;"|"&amp;IF(AND(VALUE(RIGHT($AM$1,2))&gt;=57,VALUE(RIGHT($AM$1,2))&lt;=63),$D857,"COMUM"),GABARITO!$D:$D,0)),1,0))</f>
        <v/>
      </c>
      <c r="AN857" t="str">
        <f>IF(RESPOSTAS!AO857="","",IF(UPPER(RESPOSTAS!AO857)=INDEX(GABARITO!$C:$C,MATCH(TEXT(VALUE(RIGHT($AN$1,2)),"00")&amp;"|"&amp;IF(AND(VALUE(RIGHT($AN$1,2))&gt;=57,VALUE(RIGHT($AN$1,2))&lt;=63),$D857,"COMUM"),GABARITO!$D:$D,0)),1,0))</f>
        <v/>
      </c>
      <c r="AO857" t="str">
        <f>IF(RESPOSTAS!AP857="","",IF(UPPER(RESPOSTAS!AP857)=INDEX(GABARITO!$C:$C,MATCH(TEXT(VALUE(RIGHT($AO$1,2)),"00")&amp;"|"&amp;IF(AND(VALUE(RIGHT($AO$1,2))&gt;=57,VALUE(RIGHT($AO$1,2))&lt;=63),$D857,"COMUM"),GABARITO!$D:$D,0)),1,0))</f>
        <v/>
      </c>
      <c r="AP857" t="str">
        <f>IF(RESPOSTAS!AQ857="","",IF(UPPER(RESPOSTAS!AQ857)=INDEX(GABARITO!$C:$C,MATCH(TEXT(VALUE(RIGHT($AP$1,2)),"00")&amp;"|"&amp;IF(AND(VALUE(RIGHT($AP$1,2))&gt;=57,VALUE(RIGHT($AP$1,2))&lt;=63),$D857,"COMUM"),GABARITO!$D:$D,0)),1,0))</f>
        <v/>
      </c>
      <c r="AQ857" t="str">
        <f>IF(RESPOSTAS!AR857="","",IF(UPPER(RESPOSTAS!AR857)=INDEX(GABARITO!$C:$C,MATCH(TEXT(VALUE(RIGHT($AQ$1,2)),"00")&amp;"|"&amp;IF(AND(VALUE(RIGHT($AQ$1,2))&gt;=57,VALUE(RIGHT($AQ$1,2))&lt;=63),$D857,"COMUM"),GABARITO!$D:$D,0)),1,0))</f>
        <v/>
      </c>
      <c r="AR857" t="str">
        <f>IF(RESPOSTAS!AS857="","",IF(UPPER(RESPOSTAS!AS857)=INDEX(GABARITO!$C:$C,MATCH(TEXT(VALUE(RIGHT($AR$1,2)),"00")&amp;"|"&amp;IF(AND(VALUE(RIGHT($AR$1,2))&gt;=57,VALUE(RIGHT($AR$1,2))&lt;=63),$D857,"COMUM"),GABARITO!$D:$D,0)),1,0))</f>
        <v/>
      </c>
      <c r="AS857" t="str">
        <f>IF(RESPOSTAS!AT857="","",IF(UPPER(RESPOSTAS!AT857)=INDEX(GABARITO!$C:$C,MATCH(TEXT(VALUE(RIGHT($AS$1,2)),"00")&amp;"|"&amp;IF(AND(VALUE(RIGHT($AS$1,2))&gt;=57,VALUE(RIGHT($AS$1,2))&lt;=63),$D857,"COMUM"),GABARITO!$D:$D,0)),1,0))</f>
        <v/>
      </c>
      <c r="AT857" t="str">
        <f>IF(RESPOSTAS!AU857="","",IF(UPPER(RESPOSTAS!AU857)=INDEX(GABARITO!$C:$C,MATCH(TEXT(VALUE(RIGHT($AT$1,2)),"00")&amp;"|"&amp;IF(AND(VALUE(RIGHT($AT$1,2))&gt;=57,VALUE(RIGHT($AT$1,2))&lt;=63),$D857,"COMUM"),GABARITO!$D:$D,0)),1,0))</f>
        <v/>
      </c>
      <c r="AU857" t="str">
        <f>IF(RESPOSTAS!AV857="","",IF(UPPER(RESPOSTAS!AV857)=INDEX(GABARITO!$C:$C,MATCH(TEXT(VALUE(RIGHT($AU$1,2)),"00")&amp;"|"&amp;IF(AND(VALUE(RIGHT($AU$1,2))&gt;=57,VALUE(RIGHT($AU$1,2))&lt;=63),$D857,"COMUM"),GABARITO!$D:$D,0)),1,0))</f>
        <v/>
      </c>
      <c r="AV857" t="str">
        <f>IF(RESPOSTAS!AW857="","",IF(UPPER(RESPOSTAS!AW857)=INDEX(GABARITO!$C:$C,MATCH(TEXT(VALUE(RIGHT($AV$1,2)),"00")&amp;"|"&amp;IF(AND(VALUE(RIGHT($AV$1,2))&gt;=57,VALUE(RIGHT($AV$1,2))&lt;=63),$D857,"COMUM"),GABARITO!$D:$D,0)),1,0))</f>
        <v/>
      </c>
      <c r="AW857" t="str">
        <f>IF(RESPOSTAS!AX857="","",IF(UPPER(RESPOSTAS!AX857)=INDEX(GABARITO!$C:$C,MATCH(TEXT(VALUE(RIGHT($AW$1,2)),"00")&amp;"|"&amp;IF(AND(VALUE(RIGHT($AW$1,2))&gt;=57,VALUE(RIGHT($AW$1,2))&lt;=63),$D857,"COMUM"),GABARITO!$D:$D,0)),1,0))</f>
        <v/>
      </c>
      <c r="AX857" t="str">
        <f>IF(RESPOSTAS!AY857="","",IF(UPPER(RESPOSTAS!AY857)=INDEX(GABARITO!$C:$C,MATCH(TEXT(VALUE(RIGHT($AX$1,2)),"00")&amp;"|"&amp;IF(AND(VALUE(RIGHT($AX$1,2))&gt;=57,VALUE(RIGHT($AX$1,2))&lt;=63),$D857,"COMUM"),GABARITO!$D:$D,0)),1,0))</f>
        <v/>
      </c>
      <c r="AY857" t="str">
        <f>IF(RESPOSTAS!AZ857="","",IF(UPPER(RESPOSTAS!AZ857)=INDEX(GABARITO!$C:$C,MATCH(TEXT(VALUE(RIGHT($AY$1,2)),"00")&amp;"|"&amp;IF(AND(VALUE(RIGHT($AY$1,2))&gt;=57,VALUE(RIGHT($AY$1,2))&lt;=63),$D857,"COMUM"),GABARITO!$D:$D,0)),1,0))</f>
        <v/>
      </c>
      <c r="AZ857" t="str">
        <f>IF(RESPOSTAS!BA857="","",IF(UPPER(RESPOSTAS!BA857)=INDEX(GABARITO!$C:$C,MATCH(TEXT(VALUE(RIGHT($AZ$1,2)),"00")&amp;"|"&amp;IF(AND(VALUE(RIGHT($AZ$1,2))&gt;=57,VALUE(RIGHT($AZ$1,2))&lt;=63),$D857,"COMUM"),GABARITO!$D:$D,0)),1,0))</f>
        <v/>
      </c>
      <c r="BA857" t="str">
        <f>IF(RESPOSTAS!BB857="","",IF(UPPER(RESPOSTAS!BB857)=INDEX(GABARITO!$C:$C,MATCH(TEXT(VALUE(RIGHT($BA$1,2)),"00")&amp;"|"&amp;IF(AND(VALUE(RIGHT($BA$1,2))&gt;=57,VALUE(RIGHT($BA$1,2))&lt;=63),$D857,"COMUM"),GABARITO!$D:$D,0)),1,0))</f>
        <v/>
      </c>
      <c r="BB857" t="str">
        <f>IF(RESPOSTAS!BC857="","",IF(UPPER(RESPOSTAS!BC857)=INDEX(GABARITO!$C:$C,MATCH(TEXT(VALUE(RIGHT($BB$1,2)),"00")&amp;"|"&amp;IF(AND(VALUE(RIGHT($BB$1,2))&gt;=57,VALUE(RIGHT($BB$1,2))&lt;=63),$D857,"COMUM"),GABARITO!$D:$D,0)),1,0))</f>
        <v/>
      </c>
      <c r="BC857" t="str">
        <f>IF(RESPOSTAS!BD857="","",IF(UPPER(RESPOSTAS!BD857)=INDEX(GABARITO!$C:$C,MATCH(TEXT(VALUE(RIGHT($BC$1,2)),"00")&amp;"|"&amp;IF(AND(VALUE(RIGHT($BC$1,2))&gt;=57,VALUE(RIGHT($BC$1,2))&lt;=63),$D857,"COMUM"),GABARITO!$D:$D,0)),1,0))</f>
        <v/>
      </c>
      <c r="BD857" t="str">
        <f>IF(RESPOSTAS!BE857="","",IF(UPPER(RESPOSTAS!BE857)=INDEX(GABARITO!$C:$C,MATCH(TEXT(VALUE(RIGHT($BD$1,2)),"00")&amp;"|"&amp;IF(AND(VALUE(RIGHT($BD$1,2))&gt;=57,VALUE(RIGHT($BD$1,2))&lt;=63),$D857,"COMUM"),GABARITO!$D:$D,0)),1,0))</f>
        <v/>
      </c>
      <c r="BE857" t="str">
        <f>IF(RESPOSTAS!BF857="","",IF(UPPER(RESPOSTAS!BF857)=INDEX(GABARITO!$C:$C,MATCH(TEXT(VALUE(RIGHT($BE$1,2)),"00")&amp;"|"&amp;IF(AND(VALUE(RIGHT($BE$1,2))&gt;=57,VALUE(RIGHT($BE$1,2))&lt;=63),$D857,"COMUM"),GABARITO!$D:$D,0)),1,0))</f>
        <v/>
      </c>
      <c r="BF857" t="str">
        <f>IF(RESPOSTAS!BG857="","",IF(UPPER(RESPOSTAS!BG857)=INDEX(GABARITO!$C:$C,MATCH(TEXT(VALUE(RIGHT($BF$1,2)),"00")&amp;"|"&amp;IF(AND(VALUE(RIGHT($BF$1,2))&gt;=57,VALUE(RIGHT($BF$1,2))&lt;=63),$D857,"COMUM"),GABARITO!$D:$D,0)),1,0))</f>
        <v/>
      </c>
      <c r="BG857" t="str">
        <f>IF(RESPOSTAS!BH857="","",IF(UPPER(RESPOSTAS!BH857)=INDEX(GABARITO!$C:$C,MATCH(TEXT(VALUE(RIGHT($BG$1,2)),"00")&amp;"|"&amp;IF(AND(VALUE(RIGHT($BG$1,2))&gt;=57,VALUE(RIGHT($BG$1,2))&lt;=63),$D857,"COMUM"),GABARITO!$D:$D,0)),1,0))</f>
        <v/>
      </c>
      <c r="BH857" t="str">
        <f>IF(RESPOSTAS!BI857="","",IF(UPPER(RESPOSTAS!BI857)=INDEX(GABARITO!$C:$C,MATCH(TEXT(VALUE(RIGHT($BH$1,2)),"00")&amp;"|"&amp;IF(AND(VALUE(RIGHT($BH$1,2))&gt;=57,VALUE(RIGHT($BH$1,2))&lt;=63),$D857,"COMUM"),GABARITO!$D:$D,0)),1,0))</f>
        <v/>
      </c>
      <c r="BI857" t="str">
        <f>IF(RESPOSTAS!BJ857="","",IF(UPPER(RESPOSTAS!BJ857)=INDEX(GABARITO!$C:$C,MATCH(TEXT(VALUE(RIGHT($BI$1,2)),"00")&amp;"|"&amp;IF(AND(VALUE(RIGHT($BI$1,2))&gt;=57,VALUE(RIGHT($BI$1,2))&lt;=63),$D857,"COMUM"),GABARITO!$D:$D,0)),1,0))</f>
        <v/>
      </c>
      <c r="BJ857" t="str">
        <f>IF(RESPOSTAS!BK857="","",IF(UPPER(RESPOSTAS!BK857)=INDEX(GABARITO!$C:$C,MATCH(TEXT(VALUE(RIGHT($BJ$1,2)),"00")&amp;"|"&amp;IF(AND(VALUE(RIGHT($BJ$1,2))&gt;=57,VALUE(RIGHT($BJ$1,2))&lt;=63),$D857,"COMUM"),GABARITO!$D:$D,0)),1,0))</f>
        <v/>
      </c>
      <c r="BK857" t="str">
        <f>IF(RESPOSTAS!BL857="","",IF(UPPER(RESPOSTAS!BL857)=INDEX(GABARITO!$C:$C,MATCH(TEXT(VALUE(RIGHT($BK$1,2)),"00")&amp;"|"&amp;IF(AND(VALUE(RIGHT($BK$1,2))&gt;=57,VALUE(RIGHT($BK$1,2))&lt;=63),$D857,"COMUM"),GABARITO!$D:$D,0)),1,0))</f>
        <v/>
      </c>
      <c r="BL857" t="str">
        <f>IF(RESPOSTAS!BM857="","",IF(UPPER(RESPOSTAS!BM857)=INDEX(GABARITO!$C:$C,MATCH(TEXT(VALUE(RIGHT($BL$1,2)),"00")&amp;"|"&amp;IF(AND(VALUE(RIGHT($BL$1,2))&gt;=57,VALUE(RIGHT($BL$1,2))&lt;=63),$D857,"COMUM"),GABARITO!$D:$D,0)),1,0))</f>
        <v/>
      </c>
      <c r="BM857" t="str">
        <f>IF(RESPOSTAS!BN857="","",IF(UPPER(RESPOSTAS!BN857)=INDEX(GABARITO!$C:$C,MATCH(TEXT(VALUE(RIGHT($BM$1,2)),"00")&amp;"|"&amp;IF(AND(VALUE(RIGHT($BM$1,2))&gt;=57,VALUE(RIGHT($BM$1,2))&lt;=63),$D857,"COMUM"),GABARITO!$D:$D,0)),1,0))</f>
        <v/>
      </c>
      <c r="BN857" t="str">
        <f>IF(RESPOSTAS!BO857="","",IF(UPPER(RESPOSTAS!BO857)=INDEX(GABARITO!$C:$C,MATCH(TEXT(VALUE(RIGHT($BN$1,2)),"00")&amp;"|"&amp;IF(AND(VALUE(RIGHT($BN$1,2))&gt;=57,VALUE(RIGHT($BN$1,2))&lt;=63),$D857,"COMUM"),GABARITO!$D:$D,0)),1,0))</f>
        <v/>
      </c>
      <c r="BO857" t="str">
        <f>IF(RESPOSTAS!BP857="","",IF(UPPER(RESPOSTAS!BP857)=INDEX(GABARITO!$C:$C,MATCH(TEXT(VALUE(RIGHT($BO$1,2)),"00")&amp;"|"&amp;IF(AND(VALUE(RIGHT($BO$1,2))&gt;=57,VALUE(RIGHT($BO$1,2))&lt;=63),$D857,"COMUM"),GABARITO!$D:$D,0)),1,0))</f>
        <v/>
      </c>
      <c r="BP857">
        <f>COUNTIF(RESPOSTAS!F857:BP857,"&lt;&gt;")</f>
        <v>0</v>
      </c>
      <c r="BQ857" t="str">
        <f t="shared" si="129"/>
        <v/>
      </c>
      <c r="BR857" s="10" t="str">
        <f t="shared" si="130"/>
        <v/>
      </c>
      <c r="BT857" s="11" t="str">
        <f t="shared" si="132"/>
        <v/>
      </c>
      <c r="BU857" s="11" t="str">
        <f t="shared" si="133"/>
        <v/>
      </c>
      <c r="BV857" s="11" t="str">
        <f t="shared" si="134"/>
        <v/>
      </c>
      <c r="BW857" s="11" t="str">
        <f t="shared" si="135"/>
        <v/>
      </c>
      <c r="BX857" s="11" t="str">
        <f t="shared" si="136"/>
        <v/>
      </c>
      <c r="BY857" s="11" t="str">
        <f t="shared" si="137"/>
        <v/>
      </c>
      <c r="BZ857" s="3" t="str">
        <f t="shared" si="131"/>
        <v/>
      </c>
    </row>
    <row r="858" spans="1:78" x14ac:dyDescent="0.25">
      <c r="A858" t="str">
        <f>IF(RESPOSTAS!A858="","",RESPOSTAS!A858)</f>
        <v/>
      </c>
      <c r="B858" t="str">
        <f>IF(RESPOSTAS!C858="","",RESPOSTAS!C858)</f>
        <v/>
      </c>
      <c r="C858" t="str">
        <f>IF(RESPOSTAS!D858="","",RESPOSTAS!D858)</f>
        <v/>
      </c>
      <c r="D858" t="str">
        <f>IF(RESPOSTAS!E858="","",RESPOSTAS!E858)</f>
        <v/>
      </c>
      <c r="E858" t="str">
        <f>IF(RESPOSTAS!F858="","",IF(UPPER(RESPOSTAS!F858)=INDEX(GABARITO!$C:$C,MATCH(TEXT(VALUE(RIGHT($E$1,2)),"00")&amp;"|"&amp;IF(AND(VALUE(RIGHT($E$1,2))&gt;=57,VALUE(RIGHT($E$1,2))&lt;=63),$D858,"COMUM"),GABARITO!$D:$D,0)),1,0))</f>
        <v/>
      </c>
      <c r="F858" t="str">
        <f>IF(RESPOSTAS!G858="","",IF(UPPER(RESPOSTAS!G858)=INDEX(GABARITO!$C:$C,MATCH(TEXT(VALUE(RIGHT($F$1,2)),"00")&amp;"|"&amp;IF(AND(VALUE(RIGHT($F$1,2))&gt;=57,VALUE(RIGHT($F$1,2))&lt;=63),$D858,"COMUM"),GABARITO!$D:$D,0)),1,0))</f>
        <v/>
      </c>
      <c r="G858" t="str">
        <f>IF(RESPOSTAS!H858="","",IF(UPPER(RESPOSTAS!H858)=INDEX(GABARITO!$C:$C,MATCH(TEXT(VALUE(RIGHT($G$1,2)),"00")&amp;"|"&amp;IF(AND(VALUE(RIGHT($G$1,2))&gt;=57,VALUE(RIGHT($G$1,2))&lt;=63),$D858,"COMUM"),GABARITO!$D:$D,0)),1,0))</f>
        <v/>
      </c>
      <c r="H858" t="str">
        <f>IF(RESPOSTAS!I858="","",IF(UPPER(RESPOSTAS!I858)=INDEX(GABARITO!$C:$C,MATCH(TEXT(VALUE(RIGHT($H$1,2)),"00")&amp;"|"&amp;IF(AND(VALUE(RIGHT($H$1,2))&gt;=57,VALUE(RIGHT($H$1,2))&lt;=63),$D858,"COMUM"),GABARITO!$D:$D,0)),1,0))</f>
        <v/>
      </c>
      <c r="I858" t="str">
        <f>IF(RESPOSTAS!J858="","",IF(UPPER(RESPOSTAS!J858)=INDEX(GABARITO!$C:$C,MATCH(TEXT(VALUE(RIGHT($I$1,2)),"00")&amp;"|"&amp;IF(AND(VALUE(RIGHT($I$1,2))&gt;=57,VALUE(RIGHT($I$1,2))&lt;=63),$D858,"COMUM"),GABARITO!$D:$D,0)),1,0))</f>
        <v/>
      </c>
      <c r="J858" t="str">
        <f>IF(RESPOSTAS!K858="","",IF(UPPER(RESPOSTAS!K858)=INDEX(GABARITO!$C:$C,MATCH(TEXT(VALUE(RIGHT($J$1,2)),"00")&amp;"|"&amp;IF(AND(VALUE(RIGHT($J$1,2))&gt;=57,VALUE(RIGHT($J$1,2))&lt;=63),$D858,"COMUM"),GABARITO!$D:$D,0)),1,0))</f>
        <v/>
      </c>
      <c r="K858" t="str">
        <f>IF(RESPOSTAS!L858="","",IF(UPPER(RESPOSTAS!L858)=INDEX(GABARITO!$C:$C,MATCH(TEXT(VALUE(RIGHT($K$1,2)),"00")&amp;"|"&amp;IF(AND(VALUE(RIGHT($K$1,2))&gt;=57,VALUE(RIGHT($K$1,2))&lt;=63),$D858,"COMUM"),GABARITO!$D:$D,0)),1,0))</f>
        <v/>
      </c>
      <c r="L858" t="str">
        <f>IF(RESPOSTAS!M858="","",IF(UPPER(RESPOSTAS!M858)=INDEX(GABARITO!$C:$C,MATCH(TEXT(VALUE(RIGHT($L$1,2)),"00")&amp;"|"&amp;IF(AND(VALUE(RIGHT($L$1,2))&gt;=57,VALUE(RIGHT($L$1,2))&lt;=63),$D858,"COMUM"),GABARITO!$D:$D,0)),1,0))</f>
        <v/>
      </c>
      <c r="M858" t="str">
        <f>IF(RESPOSTAS!N858="","",IF(UPPER(RESPOSTAS!N858)=INDEX(GABARITO!$C:$C,MATCH(TEXT(VALUE(RIGHT($M$1,2)),"00")&amp;"|"&amp;IF(AND(VALUE(RIGHT($M$1,2))&gt;=57,VALUE(RIGHT($M$1,2))&lt;=63),$D858,"COMUM"),GABARITO!$D:$D,0)),1,0))</f>
        <v/>
      </c>
      <c r="N858" t="str">
        <f>IF(RESPOSTAS!O858="","",IF(UPPER(RESPOSTAS!O858)=INDEX(GABARITO!$C:$C,MATCH(TEXT(VALUE(RIGHT($E$1,2)),"00")&amp;"|"&amp;IF(AND(VALUE(RIGHT($E$1,2))&gt;=57,VALUE(RIGHT($E$1,2))&lt;=63),$D858,"COMUM"),GABARITO!$D:$D,0)),1,0))</f>
        <v/>
      </c>
      <c r="O858" t="str">
        <f>IF(RESPOSTAS!P858="","",IF(UPPER(RESPOSTAS!P858)=INDEX(GABARITO!$C:$C,MATCH(TEXT(VALUE(RIGHT($O$1,2)),"00")&amp;"|"&amp;IF(AND(VALUE(RIGHT($O$1,2))&gt;=57,VALUE(RIGHT($O$1,2))&lt;=63),$D858,"COMUM"),GABARITO!$D:$D,0)),1,0))</f>
        <v/>
      </c>
      <c r="P858" t="str">
        <f>IF(RESPOSTAS!Q858="","",IF(UPPER(RESPOSTAS!Q858)=INDEX(GABARITO!$C:$C,MATCH(TEXT(VALUE(RIGHT($P$1,2)),"00")&amp;"|"&amp;IF(AND(VALUE(RIGHT($P$1,2))&gt;=57,VALUE(RIGHT($P$1,2))&lt;=63),$D858,"COMUM"),GABARITO!$D:$D,0)),1,0))</f>
        <v/>
      </c>
      <c r="Q858" t="str">
        <f>IF(RESPOSTAS!R858="","",IF(UPPER(RESPOSTAS!R858)=INDEX(GABARITO!$C:$C,MATCH(TEXT(VALUE(RIGHT($Q$1,2)),"00")&amp;"|"&amp;IF(AND(VALUE(RIGHT($Q$1,2))&gt;=57,VALUE(RIGHT($Q$1,2))&lt;=63),$D858,"COMUM"),GABARITO!$D:$D,0)),1,0))</f>
        <v/>
      </c>
      <c r="R858" t="str">
        <f>IF(RESPOSTAS!S858="","",IF(UPPER(RESPOSTAS!S858)=INDEX(GABARITO!$C:$C,MATCH(TEXT(VALUE(RIGHT($R$1,2)),"00")&amp;"|"&amp;IF(AND(VALUE(RIGHT($R$1,2))&gt;=57,VALUE(RIGHT($R$1,2))&lt;=63),$D858,"COMUM"),GABARITO!$D:$D,0)),1,0))</f>
        <v/>
      </c>
      <c r="S858" t="str">
        <f>IF(RESPOSTAS!T858="","",IF(UPPER(RESPOSTAS!T858)=INDEX(GABARITO!$C:$C,MATCH(TEXT(VALUE(RIGHT($S$1,2)),"00")&amp;"|"&amp;IF(AND(VALUE(RIGHT($S$1,2))&gt;=57,VALUE(RIGHT($S$1,2))&lt;=63),$D858,"COMUM"),GABARITO!$D:$D,0)),1,0))</f>
        <v/>
      </c>
      <c r="T858" t="str">
        <f>IF(RESPOSTAS!U858="","",IF(UPPER(RESPOSTAS!U858)=INDEX(GABARITO!$C:$C,MATCH(TEXT(VALUE(RIGHT($T$1,2)),"00")&amp;"|"&amp;IF(AND(VALUE(RIGHT($T$1,2))&gt;=57,VALUE(RIGHT($T$1,2))&lt;=63),$D858,"COMUM"),GABARITO!$D:$D,0)),1,0))</f>
        <v/>
      </c>
      <c r="U858" t="str">
        <f>IF(RESPOSTAS!V858="","",IF(UPPER(RESPOSTAS!V858)=INDEX(GABARITO!$C:$C,MATCH(TEXT(VALUE(RIGHT($U$1,2)),"00")&amp;"|"&amp;IF(AND(VALUE(RIGHT($U$1,2))&gt;=57,VALUE(RIGHT($U$1,2))&lt;=63),$D858,"COMUM"),GABARITO!$D:$D,0)),1,0))</f>
        <v/>
      </c>
      <c r="V858" t="str">
        <f>IF(RESPOSTAS!W858="","",IF(UPPER(RESPOSTAS!W858)=INDEX(GABARITO!$C:$C,MATCH(TEXT(VALUE(RIGHT($E$1,2)),"00")&amp;"|"&amp;IF(AND(VALUE(RIGHT($E$1,2))&gt;=57,VALUE(RIGHT($E$1,2))&lt;=63),$D858,"COMUM"),GABARITO!$D:$D,0)),1,0))</f>
        <v/>
      </c>
      <c r="W858" t="str">
        <f>IF(RESPOSTAS!X858="","",IF(UPPER(RESPOSTAS!X858)=INDEX(GABARITO!$C:$C,MATCH(TEXT(VALUE(RIGHT($W$1,2)),"00")&amp;"|"&amp;IF(AND(VALUE(RIGHT($W$1,2))&gt;=57,VALUE(RIGHT($W$1,2))&lt;=63),$D858,"COMUM"),GABARITO!$D:$D,0)),1,0))</f>
        <v/>
      </c>
      <c r="X858" t="str">
        <f>IF(RESPOSTAS!Y858="","",IF(UPPER(RESPOSTAS!Y858)=INDEX(GABARITO!$C:$C,MATCH(TEXT(VALUE(RIGHT($X$1,2)),"00")&amp;"|"&amp;IF(AND(VALUE(RIGHT($X$1,2))&gt;=57,VALUE(RIGHT($X$1,2))&lt;=63),$D858,"COMUM"),GABARITO!$D:$D,0)),1,0))</f>
        <v/>
      </c>
      <c r="Y858" t="str">
        <f>IF(RESPOSTAS!Z858="","",IF(UPPER(RESPOSTAS!Z858)=INDEX(GABARITO!$C:$C,MATCH(TEXT(VALUE(RIGHT($Y$1,2)),"00")&amp;"|"&amp;IF(AND(VALUE(RIGHT($Y$1,2))&gt;=57,VALUE(RIGHT($Y$1,2))&lt;=63),$D858,"COMUM"),GABARITO!$D:$D,0)),1,0))</f>
        <v/>
      </c>
      <c r="Z858" t="str">
        <f>IF(RESPOSTAS!AA858="","",IF(UPPER(RESPOSTAS!AA858)=INDEX(GABARITO!$C:$C,MATCH(TEXT(VALUE(RIGHT($Z$1,2)),"00")&amp;"|"&amp;IF(AND(VALUE(RIGHT($Z$1,2))&gt;=57,VALUE(RIGHT($Z$1,2))&lt;=63),$D858,"COMUM"),GABARITO!$D:$D,0)),1,0))</f>
        <v/>
      </c>
      <c r="AA858" t="str">
        <f>IF(RESPOSTAS!AB858="","",IF(UPPER(RESPOSTAS!AB858)=INDEX(GABARITO!$C:$C,MATCH(TEXT(VALUE(RIGHT($AA$1,2)),"00")&amp;"|"&amp;IF(AND(VALUE(RIGHT($AA$1,2))&gt;=57,VALUE(RIGHT($AA$1,2))&lt;=63),$D858,"COMUM"),GABARITO!$D:$D,0)),1,0))</f>
        <v/>
      </c>
      <c r="AB858" t="str">
        <f>IF(RESPOSTAS!AC858="","",IF(UPPER(RESPOSTAS!AC858)=INDEX(GABARITO!$C:$C,MATCH(TEXT(VALUE(RIGHT($AB$1,2)),"00")&amp;"|"&amp;IF(AND(VALUE(RIGHT($AB$1,2))&gt;=57,VALUE(RIGHT($AB$1,2))&lt;=63),$D858,"COMUM"),GABARITO!$D:$D,0)),1,0))</f>
        <v/>
      </c>
      <c r="AC858" t="str">
        <f>IF(RESPOSTAS!AD858="","",IF(UPPER(RESPOSTAS!AD858)=INDEX(GABARITO!$C:$C,MATCH(TEXT(VALUE(RIGHT($AC$1,2)),"00")&amp;"|"&amp;IF(AND(VALUE(RIGHT($AC$1,2))&gt;=57,VALUE(RIGHT($AC$1,2))&lt;=63),$D858,"COMUM"),GABARITO!$D:$D,0)),1,0))</f>
        <v/>
      </c>
      <c r="AD858" t="str">
        <f>IF(RESPOSTAS!AE858="","",IF(UPPER(RESPOSTAS!AE858)=INDEX(GABARITO!$C:$C,MATCH(TEXT(VALUE(RIGHT($AD$1,2)),"00")&amp;"|"&amp;IF(AND(VALUE(RIGHT($AD$1,2))&gt;=57,VALUE(RIGHT($AD$1,2))&lt;=63),$D858,"COMUM"),GABARITO!$D:$D,0)),1,0))</f>
        <v/>
      </c>
      <c r="AE858" t="str">
        <f>IF(RESPOSTAS!AF858="","",IF(UPPER(RESPOSTAS!AF858)=INDEX(GABARITO!$C:$C,MATCH(TEXT(VALUE(RIGHT($AE$1,2)),"00")&amp;"|"&amp;IF(AND(VALUE(RIGHT($AE$1,2))&gt;=57,VALUE(RIGHT($AE$1,2))&lt;=63),$D858,"COMUM"),GABARITO!$D:$D,0)),1,0))</f>
        <v/>
      </c>
      <c r="AF858" t="str">
        <f>IF(RESPOSTAS!AG858="","",IF(UPPER(RESPOSTAS!AG858)=INDEX(GABARITO!$C:$C,MATCH(TEXT(VALUE(RIGHT($AF$1,2)),"00")&amp;"|"&amp;IF(AND(VALUE(RIGHT($AF$1,2))&gt;=57,VALUE(RIGHT($AF$1,2))&lt;=63),$D858,"COMUM"),GABARITO!$D:$D,0)),1,0))</f>
        <v/>
      </c>
      <c r="AG858" t="str">
        <f>IF(RESPOSTAS!AH858="","",IF(UPPER(RESPOSTAS!AH858)=INDEX(GABARITO!$C:$C,MATCH(TEXT(VALUE(RIGHT($AG$1,2)),"00")&amp;"|"&amp;IF(AND(VALUE(RIGHT($AG$1,2))&gt;=57,VALUE(RIGHT($AG$1,2))&lt;=63),$D858,"COMUM"),GABARITO!$D:$D,0)),1,0))</f>
        <v/>
      </c>
      <c r="AH858" t="str">
        <f>IF(RESPOSTAS!AI858="","",IF(UPPER(RESPOSTAS!AI858)=INDEX(GABARITO!$C:$C,MATCH(TEXT(VALUE(RIGHT($AH$1,2)),"00")&amp;"|"&amp;IF(AND(VALUE(RIGHT($AH$1,2))&gt;=57,VALUE(RIGHT($AH$1,2))&lt;=63),$D858,"COMUM"),GABARITO!$D:$D,0)),1,0))</f>
        <v/>
      </c>
      <c r="AI858" t="str">
        <f>IF(RESPOSTAS!AJ858="","",IF(UPPER(RESPOSTAS!AJ858)=INDEX(GABARITO!$C:$C,MATCH(TEXT(VALUE(RIGHT($AI$1,2)),"00")&amp;"|"&amp;IF(AND(VALUE(RIGHT($AI$1,2))&gt;=57,VALUE(RIGHT($AI$1,2))&lt;=63),$D858,"COMUM"),GABARITO!$D:$D,0)),1,0))</f>
        <v/>
      </c>
      <c r="AJ858" t="str">
        <f>IF(RESPOSTAS!AK858="","",IF(UPPER(RESPOSTAS!AK858)=INDEX(GABARITO!$C:$C,MATCH(TEXT(VALUE(RIGHT($AJ$1,2)),"00")&amp;"|"&amp;IF(AND(VALUE(RIGHT($AJ$1,2))&gt;=57,VALUE(RIGHT($AJ$1,2))&lt;=63),$D858,"COMUM"),GABARITO!$D:$D,0)),1,0))</f>
        <v/>
      </c>
      <c r="AK858" t="str">
        <f>IF(RESPOSTAS!AL858="","",IF(UPPER(RESPOSTAS!AL858)=INDEX(GABARITO!$C:$C,MATCH(TEXT(VALUE(RIGHT($AK$1,2)),"00")&amp;"|"&amp;IF(AND(VALUE(RIGHT($AK$1,2))&gt;=57,VALUE(RIGHT($AK$1,2))&lt;=63),$D858,"COMUM"),GABARITO!$D:$D,0)),1,0))</f>
        <v/>
      </c>
      <c r="AL858" t="str">
        <f>IF(RESPOSTAS!AM858="","",IF(UPPER(RESPOSTAS!AM858)=INDEX(GABARITO!$C:$C,MATCH(TEXT(VALUE(RIGHT($AL$1,2)),"00")&amp;"|"&amp;IF(AND(VALUE(RIGHT($AL$1,2))&gt;=57,VALUE(RIGHT($AL$1,2))&lt;=63),$D858,"COMUM"),GABARITO!$D:$D,0)),1,0))</f>
        <v/>
      </c>
      <c r="AM858" t="str">
        <f>IF(RESPOSTAS!AN858="","",IF(UPPER(RESPOSTAS!AN858)=INDEX(GABARITO!$C:$C,MATCH(TEXT(VALUE(RIGHT($AM$1,2)),"00")&amp;"|"&amp;IF(AND(VALUE(RIGHT($AM$1,2))&gt;=57,VALUE(RIGHT($AM$1,2))&lt;=63),$D858,"COMUM"),GABARITO!$D:$D,0)),1,0))</f>
        <v/>
      </c>
      <c r="AN858" t="str">
        <f>IF(RESPOSTAS!AO858="","",IF(UPPER(RESPOSTAS!AO858)=INDEX(GABARITO!$C:$C,MATCH(TEXT(VALUE(RIGHT($AN$1,2)),"00")&amp;"|"&amp;IF(AND(VALUE(RIGHT($AN$1,2))&gt;=57,VALUE(RIGHT($AN$1,2))&lt;=63),$D858,"COMUM"),GABARITO!$D:$D,0)),1,0))</f>
        <v/>
      </c>
      <c r="AO858" t="str">
        <f>IF(RESPOSTAS!AP858="","",IF(UPPER(RESPOSTAS!AP858)=INDEX(GABARITO!$C:$C,MATCH(TEXT(VALUE(RIGHT($AO$1,2)),"00")&amp;"|"&amp;IF(AND(VALUE(RIGHT($AO$1,2))&gt;=57,VALUE(RIGHT($AO$1,2))&lt;=63),$D858,"COMUM"),GABARITO!$D:$D,0)),1,0))</f>
        <v/>
      </c>
      <c r="AP858" t="str">
        <f>IF(RESPOSTAS!AQ858="","",IF(UPPER(RESPOSTAS!AQ858)=INDEX(GABARITO!$C:$C,MATCH(TEXT(VALUE(RIGHT($AP$1,2)),"00")&amp;"|"&amp;IF(AND(VALUE(RIGHT($AP$1,2))&gt;=57,VALUE(RIGHT($AP$1,2))&lt;=63),$D858,"COMUM"),GABARITO!$D:$D,0)),1,0))</f>
        <v/>
      </c>
      <c r="AQ858" t="str">
        <f>IF(RESPOSTAS!AR858="","",IF(UPPER(RESPOSTAS!AR858)=INDEX(GABARITO!$C:$C,MATCH(TEXT(VALUE(RIGHT($AQ$1,2)),"00")&amp;"|"&amp;IF(AND(VALUE(RIGHT($AQ$1,2))&gt;=57,VALUE(RIGHT($AQ$1,2))&lt;=63),$D858,"COMUM"),GABARITO!$D:$D,0)),1,0))</f>
        <v/>
      </c>
      <c r="AR858" t="str">
        <f>IF(RESPOSTAS!AS858="","",IF(UPPER(RESPOSTAS!AS858)=INDEX(GABARITO!$C:$C,MATCH(TEXT(VALUE(RIGHT($AR$1,2)),"00")&amp;"|"&amp;IF(AND(VALUE(RIGHT($AR$1,2))&gt;=57,VALUE(RIGHT($AR$1,2))&lt;=63),$D858,"COMUM"),GABARITO!$D:$D,0)),1,0))</f>
        <v/>
      </c>
      <c r="AS858" t="str">
        <f>IF(RESPOSTAS!AT858="","",IF(UPPER(RESPOSTAS!AT858)=INDEX(GABARITO!$C:$C,MATCH(TEXT(VALUE(RIGHT($AS$1,2)),"00")&amp;"|"&amp;IF(AND(VALUE(RIGHT($AS$1,2))&gt;=57,VALUE(RIGHT($AS$1,2))&lt;=63),$D858,"COMUM"),GABARITO!$D:$D,0)),1,0))</f>
        <v/>
      </c>
      <c r="AT858" t="str">
        <f>IF(RESPOSTAS!AU858="","",IF(UPPER(RESPOSTAS!AU858)=INDEX(GABARITO!$C:$C,MATCH(TEXT(VALUE(RIGHT($AT$1,2)),"00")&amp;"|"&amp;IF(AND(VALUE(RIGHT($AT$1,2))&gt;=57,VALUE(RIGHT($AT$1,2))&lt;=63),$D858,"COMUM"),GABARITO!$D:$D,0)),1,0))</f>
        <v/>
      </c>
      <c r="AU858" t="str">
        <f>IF(RESPOSTAS!AV858="","",IF(UPPER(RESPOSTAS!AV858)=INDEX(GABARITO!$C:$C,MATCH(TEXT(VALUE(RIGHT($AU$1,2)),"00")&amp;"|"&amp;IF(AND(VALUE(RIGHT($AU$1,2))&gt;=57,VALUE(RIGHT($AU$1,2))&lt;=63),$D858,"COMUM"),GABARITO!$D:$D,0)),1,0))</f>
        <v/>
      </c>
      <c r="AV858" t="str">
        <f>IF(RESPOSTAS!AW858="","",IF(UPPER(RESPOSTAS!AW858)=INDEX(GABARITO!$C:$C,MATCH(TEXT(VALUE(RIGHT($AV$1,2)),"00")&amp;"|"&amp;IF(AND(VALUE(RIGHT($AV$1,2))&gt;=57,VALUE(RIGHT($AV$1,2))&lt;=63),$D858,"COMUM"),GABARITO!$D:$D,0)),1,0))</f>
        <v/>
      </c>
      <c r="AW858" t="str">
        <f>IF(RESPOSTAS!AX858="","",IF(UPPER(RESPOSTAS!AX858)=INDEX(GABARITO!$C:$C,MATCH(TEXT(VALUE(RIGHT($AW$1,2)),"00")&amp;"|"&amp;IF(AND(VALUE(RIGHT($AW$1,2))&gt;=57,VALUE(RIGHT($AW$1,2))&lt;=63),$D858,"COMUM"),GABARITO!$D:$D,0)),1,0))</f>
        <v/>
      </c>
      <c r="AX858" t="str">
        <f>IF(RESPOSTAS!AY858="","",IF(UPPER(RESPOSTAS!AY858)=INDEX(GABARITO!$C:$C,MATCH(TEXT(VALUE(RIGHT($AX$1,2)),"00")&amp;"|"&amp;IF(AND(VALUE(RIGHT($AX$1,2))&gt;=57,VALUE(RIGHT($AX$1,2))&lt;=63),$D858,"COMUM"),GABARITO!$D:$D,0)),1,0))</f>
        <v/>
      </c>
      <c r="AY858" t="str">
        <f>IF(RESPOSTAS!AZ858="","",IF(UPPER(RESPOSTAS!AZ858)=INDEX(GABARITO!$C:$C,MATCH(TEXT(VALUE(RIGHT($AY$1,2)),"00")&amp;"|"&amp;IF(AND(VALUE(RIGHT($AY$1,2))&gt;=57,VALUE(RIGHT($AY$1,2))&lt;=63),$D858,"COMUM"),GABARITO!$D:$D,0)),1,0))</f>
        <v/>
      </c>
      <c r="AZ858" t="str">
        <f>IF(RESPOSTAS!BA858="","",IF(UPPER(RESPOSTAS!BA858)=INDEX(GABARITO!$C:$C,MATCH(TEXT(VALUE(RIGHT($AZ$1,2)),"00")&amp;"|"&amp;IF(AND(VALUE(RIGHT($AZ$1,2))&gt;=57,VALUE(RIGHT($AZ$1,2))&lt;=63),$D858,"COMUM"),GABARITO!$D:$D,0)),1,0))</f>
        <v/>
      </c>
      <c r="BA858" t="str">
        <f>IF(RESPOSTAS!BB858="","",IF(UPPER(RESPOSTAS!BB858)=INDEX(GABARITO!$C:$C,MATCH(TEXT(VALUE(RIGHT($BA$1,2)),"00")&amp;"|"&amp;IF(AND(VALUE(RIGHT($BA$1,2))&gt;=57,VALUE(RIGHT($BA$1,2))&lt;=63),$D858,"COMUM"),GABARITO!$D:$D,0)),1,0))</f>
        <v/>
      </c>
      <c r="BB858" t="str">
        <f>IF(RESPOSTAS!BC858="","",IF(UPPER(RESPOSTAS!BC858)=INDEX(GABARITO!$C:$C,MATCH(TEXT(VALUE(RIGHT($BB$1,2)),"00")&amp;"|"&amp;IF(AND(VALUE(RIGHT($BB$1,2))&gt;=57,VALUE(RIGHT($BB$1,2))&lt;=63),$D858,"COMUM"),GABARITO!$D:$D,0)),1,0))</f>
        <v/>
      </c>
      <c r="BC858" t="str">
        <f>IF(RESPOSTAS!BD858="","",IF(UPPER(RESPOSTAS!BD858)=INDEX(GABARITO!$C:$C,MATCH(TEXT(VALUE(RIGHT($BC$1,2)),"00")&amp;"|"&amp;IF(AND(VALUE(RIGHT($BC$1,2))&gt;=57,VALUE(RIGHT($BC$1,2))&lt;=63),$D858,"COMUM"),GABARITO!$D:$D,0)),1,0))</f>
        <v/>
      </c>
      <c r="BD858" t="str">
        <f>IF(RESPOSTAS!BE858="","",IF(UPPER(RESPOSTAS!BE858)=INDEX(GABARITO!$C:$C,MATCH(TEXT(VALUE(RIGHT($BD$1,2)),"00")&amp;"|"&amp;IF(AND(VALUE(RIGHT($BD$1,2))&gt;=57,VALUE(RIGHT($BD$1,2))&lt;=63),$D858,"COMUM"),GABARITO!$D:$D,0)),1,0))</f>
        <v/>
      </c>
      <c r="BE858" t="str">
        <f>IF(RESPOSTAS!BF858="","",IF(UPPER(RESPOSTAS!BF858)=INDEX(GABARITO!$C:$C,MATCH(TEXT(VALUE(RIGHT($BE$1,2)),"00")&amp;"|"&amp;IF(AND(VALUE(RIGHT($BE$1,2))&gt;=57,VALUE(RIGHT($BE$1,2))&lt;=63),$D858,"COMUM"),GABARITO!$D:$D,0)),1,0))</f>
        <v/>
      </c>
      <c r="BF858" t="str">
        <f>IF(RESPOSTAS!BG858="","",IF(UPPER(RESPOSTAS!BG858)=INDEX(GABARITO!$C:$C,MATCH(TEXT(VALUE(RIGHT($BF$1,2)),"00")&amp;"|"&amp;IF(AND(VALUE(RIGHT($BF$1,2))&gt;=57,VALUE(RIGHT($BF$1,2))&lt;=63),$D858,"COMUM"),GABARITO!$D:$D,0)),1,0))</f>
        <v/>
      </c>
      <c r="BG858" t="str">
        <f>IF(RESPOSTAS!BH858="","",IF(UPPER(RESPOSTAS!BH858)=INDEX(GABARITO!$C:$C,MATCH(TEXT(VALUE(RIGHT($BG$1,2)),"00")&amp;"|"&amp;IF(AND(VALUE(RIGHT($BG$1,2))&gt;=57,VALUE(RIGHT($BG$1,2))&lt;=63),$D858,"COMUM"),GABARITO!$D:$D,0)),1,0))</f>
        <v/>
      </c>
      <c r="BH858" t="str">
        <f>IF(RESPOSTAS!BI858="","",IF(UPPER(RESPOSTAS!BI858)=INDEX(GABARITO!$C:$C,MATCH(TEXT(VALUE(RIGHT($BH$1,2)),"00")&amp;"|"&amp;IF(AND(VALUE(RIGHT($BH$1,2))&gt;=57,VALUE(RIGHT($BH$1,2))&lt;=63),$D858,"COMUM"),GABARITO!$D:$D,0)),1,0))</f>
        <v/>
      </c>
      <c r="BI858" t="str">
        <f>IF(RESPOSTAS!BJ858="","",IF(UPPER(RESPOSTAS!BJ858)=INDEX(GABARITO!$C:$C,MATCH(TEXT(VALUE(RIGHT($BI$1,2)),"00")&amp;"|"&amp;IF(AND(VALUE(RIGHT($BI$1,2))&gt;=57,VALUE(RIGHT($BI$1,2))&lt;=63),$D858,"COMUM"),GABARITO!$D:$D,0)),1,0))</f>
        <v/>
      </c>
      <c r="BJ858" t="str">
        <f>IF(RESPOSTAS!BK858="","",IF(UPPER(RESPOSTAS!BK858)=INDEX(GABARITO!$C:$C,MATCH(TEXT(VALUE(RIGHT($BJ$1,2)),"00")&amp;"|"&amp;IF(AND(VALUE(RIGHT($BJ$1,2))&gt;=57,VALUE(RIGHT($BJ$1,2))&lt;=63),$D858,"COMUM"),GABARITO!$D:$D,0)),1,0))</f>
        <v/>
      </c>
      <c r="BK858" t="str">
        <f>IF(RESPOSTAS!BL858="","",IF(UPPER(RESPOSTAS!BL858)=INDEX(GABARITO!$C:$C,MATCH(TEXT(VALUE(RIGHT($BK$1,2)),"00")&amp;"|"&amp;IF(AND(VALUE(RIGHT($BK$1,2))&gt;=57,VALUE(RIGHT($BK$1,2))&lt;=63),$D858,"COMUM"),GABARITO!$D:$D,0)),1,0))</f>
        <v/>
      </c>
      <c r="BL858" t="str">
        <f>IF(RESPOSTAS!BM858="","",IF(UPPER(RESPOSTAS!BM858)=INDEX(GABARITO!$C:$C,MATCH(TEXT(VALUE(RIGHT($BL$1,2)),"00")&amp;"|"&amp;IF(AND(VALUE(RIGHT($BL$1,2))&gt;=57,VALUE(RIGHT($BL$1,2))&lt;=63),$D858,"COMUM"),GABARITO!$D:$D,0)),1,0))</f>
        <v/>
      </c>
      <c r="BM858" t="str">
        <f>IF(RESPOSTAS!BN858="","",IF(UPPER(RESPOSTAS!BN858)=INDEX(GABARITO!$C:$C,MATCH(TEXT(VALUE(RIGHT($BM$1,2)),"00")&amp;"|"&amp;IF(AND(VALUE(RIGHT($BM$1,2))&gt;=57,VALUE(RIGHT($BM$1,2))&lt;=63),$D858,"COMUM"),GABARITO!$D:$D,0)),1,0))</f>
        <v/>
      </c>
      <c r="BN858" t="str">
        <f>IF(RESPOSTAS!BO858="","",IF(UPPER(RESPOSTAS!BO858)=INDEX(GABARITO!$C:$C,MATCH(TEXT(VALUE(RIGHT($BN$1,2)),"00")&amp;"|"&amp;IF(AND(VALUE(RIGHT($BN$1,2))&gt;=57,VALUE(RIGHT($BN$1,2))&lt;=63),$D858,"COMUM"),GABARITO!$D:$D,0)),1,0))</f>
        <v/>
      </c>
      <c r="BO858" t="str">
        <f>IF(RESPOSTAS!BP858="","",IF(UPPER(RESPOSTAS!BP858)=INDEX(GABARITO!$C:$C,MATCH(TEXT(VALUE(RIGHT($BO$1,2)),"00")&amp;"|"&amp;IF(AND(VALUE(RIGHT($BO$1,2))&gt;=57,VALUE(RIGHT($BO$1,2))&lt;=63),$D858,"COMUM"),GABARITO!$D:$D,0)),1,0))</f>
        <v/>
      </c>
      <c r="BP858">
        <f>COUNTIF(RESPOSTAS!F858:BP858,"&lt;&gt;")</f>
        <v>0</v>
      </c>
      <c r="BQ858" t="str">
        <f t="shared" si="129"/>
        <v/>
      </c>
      <c r="BR858" s="10" t="str">
        <f t="shared" si="130"/>
        <v/>
      </c>
      <c r="BT858" s="11" t="str">
        <f t="shared" si="132"/>
        <v/>
      </c>
      <c r="BU858" s="11" t="str">
        <f t="shared" si="133"/>
        <v/>
      </c>
      <c r="BV858" s="11" t="str">
        <f t="shared" si="134"/>
        <v/>
      </c>
      <c r="BW858" s="11" t="str">
        <f t="shared" si="135"/>
        <v/>
      </c>
      <c r="BX858" s="11" t="str">
        <f t="shared" si="136"/>
        <v/>
      </c>
      <c r="BY858" s="11" t="str">
        <f t="shared" si="137"/>
        <v/>
      </c>
      <c r="BZ858" s="3" t="str">
        <f t="shared" si="131"/>
        <v/>
      </c>
    </row>
    <row r="859" spans="1:78" x14ac:dyDescent="0.25">
      <c r="A859" t="str">
        <f>IF(RESPOSTAS!A859="","",RESPOSTAS!A859)</f>
        <v/>
      </c>
      <c r="B859" t="str">
        <f>IF(RESPOSTAS!C859="","",RESPOSTAS!C859)</f>
        <v/>
      </c>
      <c r="C859" t="str">
        <f>IF(RESPOSTAS!D859="","",RESPOSTAS!D859)</f>
        <v/>
      </c>
      <c r="D859" t="str">
        <f>IF(RESPOSTAS!E859="","",RESPOSTAS!E859)</f>
        <v/>
      </c>
      <c r="E859" t="str">
        <f>IF(RESPOSTAS!F859="","",IF(UPPER(RESPOSTAS!F859)=INDEX(GABARITO!$C:$C,MATCH(TEXT(VALUE(RIGHT($E$1,2)),"00")&amp;"|"&amp;IF(AND(VALUE(RIGHT($E$1,2))&gt;=57,VALUE(RIGHT($E$1,2))&lt;=63),$D859,"COMUM"),GABARITO!$D:$D,0)),1,0))</f>
        <v/>
      </c>
      <c r="F859" t="str">
        <f>IF(RESPOSTAS!G859="","",IF(UPPER(RESPOSTAS!G859)=INDEX(GABARITO!$C:$C,MATCH(TEXT(VALUE(RIGHT($F$1,2)),"00")&amp;"|"&amp;IF(AND(VALUE(RIGHT($F$1,2))&gt;=57,VALUE(RIGHT($F$1,2))&lt;=63),$D859,"COMUM"),GABARITO!$D:$D,0)),1,0))</f>
        <v/>
      </c>
      <c r="G859" t="str">
        <f>IF(RESPOSTAS!H859="","",IF(UPPER(RESPOSTAS!H859)=INDEX(GABARITO!$C:$C,MATCH(TEXT(VALUE(RIGHT($G$1,2)),"00")&amp;"|"&amp;IF(AND(VALUE(RIGHT($G$1,2))&gt;=57,VALUE(RIGHT($G$1,2))&lt;=63),$D859,"COMUM"),GABARITO!$D:$D,0)),1,0))</f>
        <v/>
      </c>
      <c r="H859" t="str">
        <f>IF(RESPOSTAS!I859="","",IF(UPPER(RESPOSTAS!I859)=INDEX(GABARITO!$C:$C,MATCH(TEXT(VALUE(RIGHT($H$1,2)),"00")&amp;"|"&amp;IF(AND(VALUE(RIGHT($H$1,2))&gt;=57,VALUE(RIGHT($H$1,2))&lt;=63),$D859,"COMUM"),GABARITO!$D:$D,0)),1,0))</f>
        <v/>
      </c>
      <c r="I859" t="str">
        <f>IF(RESPOSTAS!J859="","",IF(UPPER(RESPOSTAS!J859)=INDEX(GABARITO!$C:$C,MATCH(TEXT(VALUE(RIGHT($I$1,2)),"00")&amp;"|"&amp;IF(AND(VALUE(RIGHT($I$1,2))&gt;=57,VALUE(RIGHT($I$1,2))&lt;=63),$D859,"COMUM"),GABARITO!$D:$D,0)),1,0))</f>
        <v/>
      </c>
      <c r="J859" t="str">
        <f>IF(RESPOSTAS!K859="","",IF(UPPER(RESPOSTAS!K859)=INDEX(GABARITO!$C:$C,MATCH(TEXT(VALUE(RIGHT($J$1,2)),"00")&amp;"|"&amp;IF(AND(VALUE(RIGHT($J$1,2))&gt;=57,VALUE(RIGHT($J$1,2))&lt;=63),$D859,"COMUM"),GABARITO!$D:$D,0)),1,0))</f>
        <v/>
      </c>
      <c r="K859" t="str">
        <f>IF(RESPOSTAS!L859="","",IF(UPPER(RESPOSTAS!L859)=INDEX(GABARITO!$C:$C,MATCH(TEXT(VALUE(RIGHT($K$1,2)),"00")&amp;"|"&amp;IF(AND(VALUE(RIGHT($K$1,2))&gt;=57,VALUE(RIGHT($K$1,2))&lt;=63),$D859,"COMUM"),GABARITO!$D:$D,0)),1,0))</f>
        <v/>
      </c>
      <c r="L859" t="str">
        <f>IF(RESPOSTAS!M859="","",IF(UPPER(RESPOSTAS!M859)=INDEX(GABARITO!$C:$C,MATCH(TEXT(VALUE(RIGHT($L$1,2)),"00")&amp;"|"&amp;IF(AND(VALUE(RIGHT($L$1,2))&gt;=57,VALUE(RIGHT($L$1,2))&lt;=63),$D859,"COMUM"),GABARITO!$D:$D,0)),1,0))</f>
        <v/>
      </c>
      <c r="M859" t="str">
        <f>IF(RESPOSTAS!N859="","",IF(UPPER(RESPOSTAS!N859)=INDEX(GABARITO!$C:$C,MATCH(TEXT(VALUE(RIGHT($M$1,2)),"00")&amp;"|"&amp;IF(AND(VALUE(RIGHT($M$1,2))&gt;=57,VALUE(RIGHT($M$1,2))&lt;=63),$D859,"COMUM"),GABARITO!$D:$D,0)),1,0))</f>
        <v/>
      </c>
      <c r="N859" t="str">
        <f>IF(RESPOSTAS!O859="","",IF(UPPER(RESPOSTAS!O859)=INDEX(GABARITO!$C:$C,MATCH(TEXT(VALUE(RIGHT($E$1,2)),"00")&amp;"|"&amp;IF(AND(VALUE(RIGHT($E$1,2))&gt;=57,VALUE(RIGHT($E$1,2))&lt;=63),$D859,"COMUM"),GABARITO!$D:$D,0)),1,0))</f>
        <v/>
      </c>
      <c r="O859" t="str">
        <f>IF(RESPOSTAS!P859="","",IF(UPPER(RESPOSTAS!P859)=INDEX(GABARITO!$C:$C,MATCH(TEXT(VALUE(RIGHT($O$1,2)),"00")&amp;"|"&amp;IF(AND(VALUE(RIGHT($O$1,2))&gt;=57,VALUE(RIGHT($O$1,2))&lt;=63),$D859,"COMUM"),GABARITO!$D:$D,0)),1,0))</f>
        <v/>
      </c>
      <c r="P859" t="str">
        <f>IF(RESPOSTAS!Q859="","",IF(UPPER(RESPOSTAS!Q859)=INDEX(GABARITO!$C:$C,MATCH(TEXT(VALUE(RIGHT($P$1,2)),"00")&amp;"|"&amp;IF(AND(VALUE(RIGHT($P$1,2))&gt;=57,VALUE(RIGHT($P$1,2))&lt;=63),$D859,"COMUM"),GABARITO!$D:$D,0)),1,0))</f>
        <v/>
      </c>
      <c r="Q859" t="str">
        <f>IF(RESPOSTAS!R859="","",IF(UPPER(RESPOSTAS!R859)=INDEX(GABARITO!$C:$C,MATCH(TEXT(VALUE(RIGHT($Q$1,2)),"00")&amp;"|"&amp;IF(AND(VALUE(RIGHT($Q$1,2))&gt;=57,VALUE(RIGHT($Q$1,2))&lt;=63),$D859,"COMUM"),GABARITO!$D:$D,0)),1,0))</f>
        <v/>
      </c>
      <c r="R859" t="str">
        <f>IF(RESPOSTAS!S859="","",IF(UPPER(RESPOSTAS!S859)=INDEX(GABARITO!$C:$C,MATCH(TEXT(VALUE(RIGHT($R$1,2)),"00")&amp;"|"&amp;IF(AND(VALUE(RIGHT($R$1,2))&gt;=57,VALUE(RIGHT($R$1,2))&lt;=63),$D859,"COMUM"),GABARITO!$D:$D,0)),1,0))</f>
        <v/>
      </c>
      <c r="S859" t="str">
        <f>IF(RESPOSTAS!T859="","",IF(UPPER(RESPOSTAS!T859)=INDEX(GABARITO!$C:$C,MATCH(TEXT(VALUE(RIGHT($S$1,2)),"00")&amp;"|"&amp;IF(AND(VALUE(RIGHT($S$1,2))&gt;=57,VALUE(RIGHT($S$1,2))&lt;=63),$D859,"COMUM"),GABARITO!$D:$D,0)),1,0))</f>
        <v/>
      </c>
      <c r="T859" t="str">
        <f>IF(RESPOSTAS!U859="","",IF(UPPER(RESPOSTAS!U859)=INDEX(GABARITO!$C:$C,MATCH(TEXT(VALUE(RIGHT($T$1,2)),"00")&amp;"|"&amp;IF(AND(VALUE(RIGHT($T$1,2))&gt;=57,VALUE(RIGHT($T$1,2))&lt;=63),$D859,"COMUM"),GABARITO!$D:$D,0)),1,0))</f>
        <v/>
      </c>
      <c r="U859" t="str">
        <f>IF(RESPOSTAS!V859="","",IF(UPPER(RESPOSTAS!V859)=INDEX(GABARITO!$C:$C,MATCH(TEXT(VALUE(RIGHT($U$1,2)),"00")&amp;"|"&amp;IF(AND(VALUE(RIGHT($U$1,2))&gt;=57,VALUE(RIGHT($U$1,2))&lt;=63),$D859,"COMUM"),GABARITO!$D:$D,0)),1,0))</f>
        <v/>
      </c>
      <c r="V859" t="str">
        <f>IF(RESPOSTAS!W859="","",IF(UPPER(RESPOSTAS!W859)=INDEX(GABARITO!$C:$C,MATCH(TEXT(VALUE(RIGHT($E$1,2)),"00")&amp;"|"&amp;IF(AND(VALUE(RIGHT($E$1,2))&gt;=57,VALUE(RIGHT($E$1,2))&lt;=63),$D859,"COMUM"),GABARITO!$D:$D,0)),1,0))</f>
        <v/>
      </c>
      <c r="W859" t="str">
        <f>IF(RESPOSTAS!X859="","",IF(UPPER(RESPOSTAS!X859)=INDEX(GABARITO!$C:$C,MATCH(TEXT(VALUE(RIGHT($W$1,2)),"00")&amp;"|"&amp;IF(AND(VALUE(RIGHT($W$1,2))&gt;=57,VALUE(RIGHT($W$1,2))&lt;=63),$D859,"COMUM"),GABARITO!$D:$D,0)),1,0))</f>
        <v/>
      </c>
      <c r="X859" t="str">
        <f>IF(RESPOSTAS!Y859="","",IF(UPPER(RESPOSTAS!Y859)=INDEX(GABARITO!$C:$C,MATCH(TEXT(VALUE(RIGHT($X$1,2)),"00")&amp;"|"&amp;IF(AND(VALUE(RIGHT($X$1,2))&gt;=57,VALUE(RIGHT($X$1,2))&lt;=63),$D859,"COMUM"),GABARITO!$D:$D,0)),1,0))</f>
        <v/>
      </c>
      <c r="Y859" t="str">
        <f>IF(RESPOSTAS!Z859="","",IF(UPPER(RESPOSTAS!Z859)=INDEX(GABARITO!$C:$C,MATCH(TEXT(VALUE(RIGHT($Y$1,2)),"00")&amp;"|"&amp;IF(AND(VALUE(RIGHT($Y$1,2))&gt;=57,VALUE(RIGHT($Y$1,2))&lt;=63),$D859,"COMUM"),GABARITO!$D:$D,0)),1,0))</f>
        <v/>
      </c>
      <c r="Z859" t="str">
        <f>IF(RESPOSTAS!AA859="","",IF(UPPER(RESPOSTAS!AA859)=INDEX(GABARITO!$C:$C,MATCH(TEXT(VALUE(RIGHT($Z$1,2)),"00")&amp;"|"&amp;IF(AND(VALUE(RIGHT($Z$1,2))&gt;=57,VALUE(RIGHT($Z$1,2))&lt;=63),$D859,"COMUM"),GABARITO!$D:$D,0)),1,0))</f>
        <v/>
      </c>
      <c r="AA859" t="str">
        <f>IF(RESPOSTAS!AB859="","",IF(UPPER(RESPOSTAS!AB859)=INDEX(GABARITO!$C:$C,MATCH(TEXT(VALUE(RIGHT($AA$1,2)),"00")&amp;"|"&amp;IF(AND(VALUE(RIGHT($AA$1,2))&gt;=57,VALUE(RIGHT($AA$1,2))&lt;=63),$D859,"COMUM"),GABARITO!$D:$D,0)),1,0))</f>
        <v/>
      </c>
      <c r="AB859" t="str">
        <f>IF(RESPOSTAS!AC859="","",IF(UPPER(RESPOSTAS!AC859)=INDEX(GABARITO!$C:$C,MATCH(TEXT(VALUE(RIGHT($AB$1,2)),"00")&amp;"|"&amp;IF(AND(VALUE(RIGHT($AB$1,2))&gt;=57,VALUE(RIGHT($AB$1,2))&lt;=63),$D859,"COMUM"),GABARITO!$D:$D,0)),1,0))</f>
        <v/>
      </c>
      <c r="AC859" t="str">
        <f>IF(RESPOSTAS!AD859="","",IF(UPPER(RESPOSTAS!AD859)=INDEX(GABARITO!$C:$C,MATCH(TEXT(VALUE(RIGHT($AC$1,2)),"00")&amp;"|"&amp;IF(AND(VALUE(RIGHT($AC$1,2))&gt;=57,VALUE(RIGHT($AC$1,2))&lt;=63),$D859,"COMUM"),GABARITO!$D:$D,0)),1,0))</f>
        <v/>
      </c>
      <c r="AD859" t="str">
        <f>IF(RESPOSTAS!AE859="","",IF(UPPER(RESPOSTAS!AE859)=INDEX(GABARITO!$C:$C,MATCH(TEXT(VALUE(RIGHT($AD$1,2)),"00")&amp;"|"&amp;IF(AND(VALUE(RIGHT($AD$1,2))&gt;=57,VALUE(RIGHT($AD$1,2))&lt;=63),$D859,"COMUM"),GABARITO!$D:$D,0)),1,0))</f>
        <v/>
      </c>
      <c r="AE859" t="str">
        <f>IF(RESPOSTAS!AF859="","",IF(UPPER(RESPOSTAS!AF859)=INDEX(GABARITO!$C:$C,MATCH(TEXT(VALUE(RIGHT($AE$1,2)),"00")&amp;"|"&amp;IF(AND(VALUE(RIGHT($AE$1,2))&gt;=57,VALUE(RIGHT($AE$1,2))&lt;=63),$D859,"COMUM"),GABARITO!$D:$D,0)),1,0))</f>
        <v/>
      </c>
      <c r="AF859" t="str">
        <f>IF(RESPOSTAS!AG859="","",IF(UPPER(RESPOSTAS!AG859)=INDEX(GABARITO!$C:$C,MATCH(TEXT(VALUE(RIGHT($AF$1,2)),"00")&amp;"|"&amp;IF(AND(VALUE(RIGHT($AF$1,2))&gt;=57,VALUE(RIGHT($AF$1,2))&lt;=63),$D859,"COMUM"),GABARITO!$D:$D,0)),1,0))</f>
        <v/>
      </c>
      <c r="AG859" t="str">
        <f>IF(RESPOSTAS!AH859="","",IF(UPPER(RESPOSTAS!AH859)=INDEX(GABARITO!$C:$C,MATCH(TEXT(VALUE(RIGHT($AG$1,2)),"00")&amp;"|"&amp;IF(AND(VALUE(RIGHT($AG$1,2))&gt;=57,VALUE(RIGHT($AG$1,2))&lt;=63),$D859,"COMUM"),GABARITO!$D:$D,0)),1,0))</f>
        <v/>
      </c>
      <c r="AH859" t="str">
        <f>IF(RESPOSTAS!AI859="","",IF(UPPER(RESPOSTAS!AI859)=INDEX(GABARITO!$C:$C,MATCH(TEXT(VALUE(RIGHT($AH$1,2)),"00")&amp;"|"&amp;IF(AND(VALUE(RIGHT($AH$1,2))&gt;=57,VALUE(RIGHT($AH$1,2))&lt;=63),$D859,"COMUM"),GABARITO!$D:$D,0)),1,0))</f>
        <v/>
      </c>
      <c r="AI859" t="str">
        <f>IF(RESPOSTAS!AJ859="","",IF(UPPER(RESPOSTAS!AJ859)=INDEX(GABARITO!$C:$C,MATCH(TEXT(VALUE(RIGHT($AI$1,2)),"00")&amp;"|"&amp;IF(AND(VALUE(RIGHT($AI$1,2))&gt;=57,VALUE(RIGHT($AI$1,2))&lt;=63),$D859,"COMUM"),GABARITO!$D:$D,0)),1,0))</f>
        <v/>
      </c>
      <c r="AJ859" t="str">
        <f>IF(RESPOSTAS!AK859="","",IF(UPPER(RESPOSTAS!AK859)=INDEX(GABARITO!$C:$C,MATCH(TEXT(VALUE(RIGHT($AJ$1,2)),"00")&amp;"|"&amp;IF(AND(VALUE(RIGHT($AJ$1,2))&gt;=57,VALUE(RIGHT($AJ$1,2))&lt;=63),$D859,"COMUM"),GABARITO!$D:$D,0)),1,0))</f>
        <v/>
      </c>
      <c r="AK859" t="str">
        <f>IF(RESPOSTAS!AL859="","",IF(UPPER(RESPOSTAS!AL859)=INDEX(GABARITO!$C:$C,MATCH(TEXT(VALUE(RIGHT($AK$1,2)),"00")&amp;"|"&amp;IF(AND(VALUE(RIGHT($AK$1,2))&gt;=57,VALUE(RIGHT($AK$1,2))&lt;=63),$D859,"COMUM"),GABARITO!$D:$D,0)),1,0))</f>
        <v/>
      </c>
      <c r="AL859" t="str">
        <f>IF(RESPOSTAS!AM859="","",IF(UPPER(RESPOSTAS!AM859)=INDEX(GABARITO!$C:$C,MATCH(TEXT(VALUE(RIGHT($AL$1,2)),"00")&amp;"|"&amp;IF(AND(VALUE(RIGHT($AL$1,2))&gt;=57,VALUE(RIGHT($AL$1,2))&lt;=63),$D859,"COMUM"),GABARITO!$D:$D,0)),1,0))</f>
        <v/>
      </c>
      <c r="AM859" t="str">
        <f>IF(RESPOSTAS!AN859="","",IF(UPPER(RESPOSTAS!AN859)=INDEX(GABARITO!$C:$C,MATCH(TEXT(VALUE(RIGHT($AM$1,2)),"00")&amp;"|"&amp;IF(AND(VALUE(RIGHT($AM$1,2))&gt;=57,VALUE(RIGHT($AM$1,2))&lt;=63),$D859,"COMUM"),GABARITO!$D:$D,0)),1,0))</f>
        <v/>
      </c>
      <c r="AN859" t="str">
        <f>IF(RESPOSTAS!AO859="","",IF(UPPER(RESPOSTAS!AO859)=INDEX(GABARITO!$C:$C,MATCH(TEXT(VALUE(RIGHT($AN$1,2)),"00")&amp;"|"&amp;IF(AND(VALUE(RIGHT($AN$1,2))&gt;=57,VALUE(RIGHT($AN$1,2))&lt;=63),$D859,"COMUM"),GABARITO!$D:$D,0)),1,0))</f>
        <v/>
      </c>
      <c r="AO859" t="str">
        <f>IF(RESPOSTAS!AP859="","",IF(UPPER(RESPOSTAS!AP859)=INDEX(GABARITO!$C:$C,MATCH(TEXT(VALUE(RIGHT($AO$1,2)),"00")&amp;"|"&amp;IF(AND(VALUE(RIGHT($AO$1,2))&gt;=57,VALUE(RIGHT($AO$1,2))&lt;=63),$D859,"COMUM"),GABARITO!$D:$D,0)),1,0))</f>
        <v/>
      </c>
      <c r="AP859" t="str">
        <f>IF(RESPOSTAS!AQ859="","",IF(UPPER(RESPOSTAS!AQ859)=INDEX(GABARITO!$C:$C,MATCH(TEXT(VALUE(RIGHT($AP$1,2)),"00")&amp;"|"&amp;IF(AND(VALUE(RIGHT($AP$1,2))&gt;=57,VALUE(RIGHT($AP$1,2))&lt;=63),$D859,"COMUM"),GABARITO!$D:$D,0)),1,0))</f>
        <v/>
      </c>
      <c r="AQ859" t="str">
        <f>IF(RESPOSTAS!AR859="","",IF(UPPER(RESPOSTAS!AR859)=INDEX(GABARITO!$C:$C,MATCH(TEXT(VALUE(RIGHT($AQ$1,2)),"00")&amp;"|"&amp;IF(AND(VALUE(RIGHT($AQ$1,2))&gt;=57,VALUE(RIGHT($AQ$1,2))&lt;=63),$D859,"COMUM"),GABARITO!$D:$D,0)),1,0))</f>
        <v/>
      </c>
      <c r="AR859" t="str">
        <f>IF(RESPOSTAS!AS859="","",IF(UPPER(RESPOSTAS!AS859)=INDEX(GABARITO!$C:$C,MATCH(TEXT(VALUE(RIGHT($AR$1,2)),"00")&amp;"|"&amp;IF(AND(VALUE(RIGHT($AR$1,2))&gt;=57,VALUE(RIGHT($AR$1,2))&lt;=63),$D859,"COMUM"),GABARITO!$D:$D,0)),1,0))</f>
        <v/>
      </c>
      <c r="AS859" t="str">
        <f>IF(RESPOSTAS!AT859="","",IF(UPPER(RESPOSTAS!AT859)=INDEX(GABARITO!$C:$C,MATCH(TEXT(VALUE(RIGHT($AS$1,2)),"00")&amp;"|"&amp;IF(AND(VALUE(RIGHT($AS$1,2))&gt;=57,VALUE(RIGHT($AS$1,2))&lt;=63),$D859,"COMUM"),GABARITO!$D:$D,0)),1,0))</f>
        <v/>
      </c>
      <c r="AT859" t="str">
        <f>IF(RESPOSTAS!AU859="","",IF(UPPER(RESPOSTAS!AU859)=INDEX(GABARITO!$C:$C,MATCH(TEXT(VALUE(RIGHT($AT$1,2)),"00")&amp;"|"&amp;IF(AND(VALUE(RIGHT($AT$1,2))&gt;=57,VALUE(RIGHT($AT$1,2))&lt;=63),$D859,"COMUM"),GABARITO!$D:$D,0)),1,0))</f>
        <v/>
      </c>
      <c r="AU859" t="str">
        <f>IF(RESPOSTAS!AV859="","",IF(UPPER(RESPOSTAS!AV859)=INDEX(GABARITO!$C:$C,MATCH(TEXT(VALUE(RIGHT($AU$1,2)),"00")&amp;"|"&amp;IF(AND(VALUE(RIGHT($AU$1,2))&gt;=57,VALUE(RIGHT($AU$1,2))&lt;=63),$D859,"COMUM"),GABARITO!$D:$D,0)),1,0))</f>
        <v/>
      </c>
      <c r="AV859" t="str">
        <f>IF(RESPOSTAS!AW859="","",IF(UPPER(RESPOSTAS!AW859)=INDEX(GABARITO!$C:$C,MATCH(TEXT(VALUE(RIGHT($AV$1,2)),"00")&amp;"|"&amp;IF(AND(VALUE(RIGHT($AV$1,2))&gt;=57,VALUE(RIGHT($AV$1,2))&lt;=63),$D859,"COMUM"),GABARITO!$D:$D,0)),1,0))</f>
        <v/>
      </c>
      <c r="AW859" t="str">
        <f>IF(RESPOSTAS!AX859="","",IF(UPPER(RESPOSTAS!AX859)=INDEX(GABARITO!$C:$C,MATCH(TEXT(VALUE(RIGHT($AW$1,2)),"00")&amp;"|"&amp;IF(AND(VALUE(RIGHT($AW$1,2))&gt;=57,VALUE(RIGHT($AW$1,2))&lt;=63),$D859,"COMUM"),GABARITO!$D:$D,0)),1,0))</f>
        <v/>
      </c>
      <c r="AX859" t="str">
        <f>IF(RESPOSTAS!AY859="","",IF(UPPER(RESPOSTAS!AY859)=INDEX(GABARITO!$C:$C,MATCH(TEXT(VALUE(RIGHT($AX$1,2)),"00")&amp;"|"&amp;IF(AND(VALUE(RIGHT($AX$1,2))&gt;=57,VALUE(RIGHT($AX$1,2))&lt;=63),$D859,"COMUM"),GABARITO!$D:$D,0)),1,0))</f>
        <v/>
      </c>
      <c r="AY859" t="str">
        <f>IF(RESPOSTAS!AZ859="","",IF(UPPER(RESPOSTAS!AZ859)=INDEX(GABARITO!$C:$C,MATCH(TEXT(VALUE(RIGHT($AY$1,2)),"00")&amp;"|"&amp;IF(AND(VALUE(RIGHT($AY$1,2))&gt;=57,VALUE(RIGHT($AY$1,2))&lt;=63),$D859,"COMUM"),GABARITO!$D:$D,0)),1,0))</f>
        <v/>
      </c>
      <c r="AZ859" t="str">
        <f>IF(RESPOSTAS!BA859="","",IF(UPPER(RESPOSTAS!BA859)=INDEX(GABARITO!$C:$C,MATCH(TEXT(VALUE(RIGHT($AZ$1,2)),"00")&amp;"|"&amp;IF(AND(VALUE(RIGHT($AZ$1,2))&gt;=57,VALUE(RIGHT($AZ$1,2))&lt;=63),$D859,"COMUM"),GABARITO!$D:$D,0)),1,0))</f>
        <v/>
      </c>
      <c r="BA859" t="str">
        <f>IF(RESPOSTAS!BB859="","",IF(UPPER(RESPOSTAS!BB859)=INDEX(GABARITO!$C:$C,MATCH(TEXT(VALUE(RIGHT($BA$1,2)),"00")&amp;"|"&amp;IF(AND(VALUE(RIGHT($BA$1,2))&gt;=57,VALUE(RIGHT($BA$1,2))&lt;=63),$D859,"COMUM"),GABARITO!$D:$D,0)),1,0))</f>
        <v/>
      </c>
      <c r="BB859" t="str">
        <f>IF(RESPOSTAS!BC859="","",IF(UPPER(RESPOSTAS!BC859)=INDEX(GABARITO!$C:$C,MATCH(TEXT(VALUE(RIGHT($BB$1,2)),"00")&amp;"|"&amp;IF(AND(VALUE(RIGHT($BB$1,2))&gt;=57,VALUE(RIGHT($BB$1,2))&lt;=63),$D859,"COMUM"),GABARITO!$D:$D,0)),1,0))</f>
        <v/>
      </c>
      <c r="BC859" t="str">
        <f>IF(RESPOSTAS!BD859="","",IF(UPPER(RESPOSTAS!BD859)=INDEX(GABARITO!$C:$C,MATCH(TEXT(VALUE(RIGHT($BC$1,2)),"00")&amp;"|"&amp;IF(AND(VALUE(RIGHT($BC$1,2))&gt;=57,VALUE(RIGHT($BC$1,2))&lt;=63),$D859,"COMUM"),GABARITO!$D:$D,0)),1,0))</f>
        <v/>
      </c>
      <c r="BD859" t="str">
        <f>IF(RESPOSTAS!BE859="","",IF(UPPER(RESPOSTAS!BE859)=INDEX(GABARITO!$C:$C,MATCH(TEXT(VALUE(RIGHT($BD$1,2)),"00")&amp;"|"&amp;IF(AND(VALUE(RIGHT($BD$1,2))&gt;=57,VALUE(RIGHT($BD$1,2))&lt;=63),$D859,"COMUM"),GABARITO!$D:$D,0)),1,0))</f>
        <v/>
      </c>
      <c r="BE859" t="str">
        <f>IF(RESPOSTAS!BF859="","",IF(UPPER(RESPOSTAS!BF859)=INDEX(GABARITO!$C:$C,MATCH(TEXT(VALUE(RIGHT($BE$1,2)),"00")&amp;"|"&amp;IF(AND(VALUE(RIGHT($BE$1,2))&gt;=57,VALUE(RIGHT($BE$1,2))&lt;=63),$D859,"COMUM"),GABARITO!$D:$D,0)),1,0))</f>
        <v/>
      </c>
      <c r="BF859" t="str">
        <f>IF(RESPOSTAS!BG859="","",IF(UPPER(RESPOSTAS!BG859)=INDEX(GABARITO!$C:$C,MATCH(TEXT(VALUE(RIGHT($BF$1,2)),"00")&amp;"|"&amp;IF(AND(VALUE(RIGHT($BF$1,2))&gt;=57,VALUE(RIGHT($BF$1,2))&lt;=63),$D859,"COMUM"),GABARITO!$D:$D,0)),1,0))</f>
        <v/>
      </c>
      <c r="BG859" t="str">
        <f>IF(RESPOSTAS!BH859="","",IF(UPPER(RESPOSTAS!BH859)=INDEX(GABARITO!$C:$C,MATCH(TEXT(VALUE(RIGHT($BG$1,2)),"00")&amp;"|"&amp;IF(AND(VALUE(RIGHT($BG$1,2))&gt;=57,VALUE(RIGHT($BG$1,2))&lt;=63),$D859,"COMUM"),GABARITO!$D:$D,0)),1,0))</f>
        <v/>
      </c>
      <c r="BH859" t="str">
        <f>IF(RESPOSTAS!BI859="","",IF(UPPER(RESPOSTAS!BI859)=INDEX(GABARITO!$C:$C,MATCH(TEXT(VALUE(RIGHT($BH$1,2)),"00")&amp;"|"&amp;IF(AND(VALUE(RIGHT($BH$1,2))&gt;=57,VALUE(RIGHT($BH$1,2))&lt;=63),$D859,"COMUM"),GABARITO!$D:$D,0)),1,0))</f>
        <v/>
      </c>
      <c r="BI859" t="str">
        <f>IF(RESPOSTAS!BJ859="","",IF(UPPER(RESPOSTAS!BJ859)=INDEX(GABARITO!$C:$C,MATCH(TEXT(VALUE(RIGHT($BI$1,2)),"00")&amp;"|"&amp;IF(AND(VALUE(RIGHT($BI$1,2))&gt;=57,VALUE(RIGHT($BI$1,2))&lt;=63),$D859,"COMUM"),GABARITO!$D:$D,0)),1,0))</f>
        <v/>
      </c>
      <c r="BJ859" t="str">
        <f>IF(RESPOSTAS!BK859="","",IF(UPPER(RESPOSTAS!BK859)=INDEX(GABARITO!$C:$C,MATCH(TEXT(VALUE(RIGHT($BJ$1,2)),"00")&amp;"|"&amp;IF(AND(VALUE(RIGHT($BJ$1,2))&gt;=57,VALUE(RIGHT($BJ$1,2))&lt;=63),$D859,"COMUM"),GABARITO!$D:$D,0)),1,0))</f>
        <v/>
      </c>
      <c r="BK859" t="str">
        <f>IF(RESPOSTAS!BL859="","",IF(UPPER(RESPOSTAS!BL859)=INDEX(GABARITO!$C:$C,MATCH(TEXT(VALUE(RIGHT($BK$1,2)),"00")&amp;"|"&amp;IF(AND(VALUE(RIGHT($BK$1,2))&gt;=57,VALUE(RIGHT($BK$1,2))&lt;=63),$D859,"COMUM"),GABARITO!$D:$D,0)),1,0))</f>
        <v/>
      </c>
      <c r="BL859" t="str">
        <f>IF(RESPOSTAS!BM859="","",IF(UPPER(RESPOSTAS!BM859)=INDEX(GABARITO!$C:$C,MATCH(TEXT(VALUE(RIGHT($BL$1,2)),"00")&amp;"|"&amp;IF(AND(VALUE(RIGHT($BL$1,2))&gt;=57,VALUE(RIGHT($BL$1,2))&lt;=63),$D859,"COMUM"),GABARITO!$D:$D,0)),1,0))</f>
        <v/>
      </c>
      <c r="BM859" t="str">
        <f>IF(RESPOSTAS!BN859="","",IF(UPPER(RESPOSTAS!BN859)=INDEX(GABARITO!$C:$C,MATCH(TEXT(VALUE(RIGHT($BM$1,2)),"00")&amp;"|"&amp;IF(AND(VALUE(RIGHT($BM$1,2))&gt;=57,VALUE(RIGHT($BM$1,2))&lt;=63),$D859,"COMUM"),GABARITO!$D:$D,0)),1,0))</f>
        <v/>
      </c>
      <c r="BN859" t="str">
        <f>IF(RESPOSTAS!BO859="","",IF(UPPER(RESPOSTAS!BO859)=INDEX(GABARITO!$C:$C,MATCH(TEXT(VALUE(RIGHT($BN$1,2)),"00")&amp;"|"&amp;IF(AND(VALUE(RIGHT($BN$1,2))&gt;=57,VALUE(RIGHT($BN$1,2))&lt;=63),$D859,"COMUM"),GABARITO!$D:$D,0)),1,0))</f>
        <v/>
      </c>
      <c r="BO859" t="str">
        <f>IF(RESPOSTAS!BP859="","",IF(UPPER(RESPOSTAS!BP859)=INDEX(GABARITO!$C:$C,MATCH(TEXT(VALUE(RIGHT($BO$1,2)),"00")&amp;"|"&amp;IF(AND(VALUE(RIGHT($BO$1,2))&gt;=57,VALUE(RIGHT($BO$1,2))&lt;=63),$D859,"COMUM"),GABARITO!$D:$D,0)),1,0))</f>
        <v/>
      </c>
      <c r="BP859">
        <f>COUNTIF(RESPOSTAS!F859:BP859,"&lt;&gt;")</f>
        <v>0</v>
      </c>
      <c r="BQ859" t="str">
        <f t="shared" si="129"/>
        <v/>
      </c>
      <c r="BR859" s="10" t="str">
        <f t="shared" si="130"/>
        <v/>
      </c>
      <c r="BT859" s="11" t="str">
        <f t="shared" si="132"/>
        <v/>
      </c>
      <c r="BU859" s="11" t="str">
        <f t="shared" si="133"/>
        <v/>
      </c>
      <c r="BV859" s="11" t="str">
        <f t="shared" si="134"/>
        <v/>
      </c>
      <c r="BW859" s="11" t="str">
        <f t="shared" si="135"/>
        <v/>
      </c>
      <c r="BX859" s="11" t="str">
        <f t="shared" si="136"/>
        <v/>
      </c>
      <c r="BY859" s="11" t="str">
        <f t="shared" si="137"/>
        <v/>
      </c>
      <c r="BZ859" s="3" t="str">
        <f t="shared" si="131"/>
        <v/>
      </c>
    </row>
    <row r="860" spans="1:78" x14ac:dyDescent="0.25">
      <c r="A860" t="str">
        <f>IF(RESPOSTAS!A860="","",RESPOSTAS!A860)</f>
        <v/>
      </c>
      <c r="B860" t="str">
        <f>IF(RESPOSTAS!C860="","",RESPOSTAS!C860)</f>
        <v/>
      </c>
      <c r="C860" t="str">
        <f>IF(RESPOSTAS!D860="","",RESPOSTAS!D860)</f>
        <v/>
      </c>
      <c r="D860" t="str">
        <f>IF(RESPOSTAS!E860="","",RESPOSTAS!E860)</f>
        <v/>
      </c>
      <c r="E860" t="str">
        <f>IF(RESPOSTAS!F860="","",IF(UPPER(RESPOSTAS!F860)=INDEX(GABARITO!$C:$C,MATCH(TEXT(VALUE(RIGHT($E$1,2)),"00")&amp;"|"&amp;IF(AND(VALUE(RIGHT($E$1,2))&gt;=57,VALUE(RIGHT($E$1,2))&lt;=63),$D860,"COMUM"),GABARITO!$D:$D,0)),1,0))</f>
        <v/>
      </c>
      <c r="F860" t="str">
        <f>IF(RESPOSTAS!G860="","",IF(UPPER(RESPOSTAS!G860)=INDEX(GABARITO!$C:$C,MATCH(TEXT(VALUE(RIGHT($F$1,2)),"00")&amp;"|"&amp;IF(AND(VALUE(RIGHT($F$1,2))&gt;=57,VALUE(RIGHT($F$1,2))&lt;=63),$D860,"COMUM"),GABARITO!$D:$D,0)),1,0))</f>
        <v/>
      </c>
      <c r="G860" t="str">
        <f>IF(RESPOSTAS!H860="","",IF(UPPER(RESPOSTAS!H860)=INDEX(GABARITO!$C:$C,MATCH(TEXT(VALUE(RIGHT($G$1,2)),"00")&amp;"|"&amp;IF(AND(VALUE(RIGHT($G$1,2))&gt;=57,VALUE(RIGHT($G$1,2))&lt;=63),$D860,"COMUM"),GABARITO!$D:$D,0)),1,0))</f>
        <v/>
      </c>
      <c r="H860" t="str">
        <f>IF(RESPOSTAS!I860="","",IF(UPPER(RESPOSTAS!I860)=INDEX(GABARITO!$C:$C,MATCH(TEXT(VALUE(RIGHT($H$1,2)),"00")&amp;"|"&amp;IF(AND(VALUE(RIGHT($H$1,2))&gt;=57,VALUE(RIGHT($H$1,2))&lt;=63),$D860,"COMUM"),GABARITO!$D:$D,0)),1,0))</f>
        <v/>
      </c>
      <c r="I860" t="str">
        <f>IF(RESPOSTAS!J860="","",IF(UPPER(RESPOSTAS!J860)=INDEX(GABARITO!$C:$C,MATCH(TEXT(VALUE(RIGHT($I$1,2)),"00")&amp;"|"&amp;IF(AND(VALUE(RIGHT($I$1,2))&gt;=57,VALUE(RIGHT($I$1,2))&lt;=63),$D860,"COMUM"),GABARITO!$D:$D,0)),1,0))</f>
        <v/>
      </c>
      <c r="J860" t="str">
        <f>IF(RESPOSTAS!K860="","",IF(UPPER(RESPOSTAS!K860)=INDEX(GABARITO!$C:$C,MATCH(TEXT(VALUE(RIGHT($J$1,2)),"00")&amp;"|"&amp;IF(AND(VALUE(RIGHT($J$1,2))&gt;=57,VALUE(RIGHT($J$1,2))&lt;=63),$D860,"COMUM"),GABARITO!$D:$D,0)),1,0))</f>
        <v/>
      </c>
      <c r="K860" t="str">
        <f>IF(RESPOSTAS!L860="","",IF(UPPER(RESPOSTAS!L860)=INDEX(GABARITO!$C:$C,MATCH(TEXT(VALUE(RIGHT($K$1,2)),"00")&amp;"|"&amp;IF(AND(VALUE(RIGHT($K$1,2))&gt;=57,VALUE(RIGHT($K$1,2))&lt;=63),$D860,"COMUM"),GABARITO!$D:$D,0)),1,0))</f>
        <v/>
      </c>
      <c r="L860" t="str">
        <f>IF(RESPOSTAS!M860="","",IF(UPPER(RESPOSTAS!M860)=INDEX(GABARITO!$C:$C,MATCH(TEXT(VALUE(RIGHT($L$1,2)),"00")&amp;"|"&amp;IF(AND(VALUE(RIGHT($L$1,2))&gt;=57,VALUE(RIGHT($L$1,2))&lt;=63),$D860,"COMUM"),GABARITO!$D:$D,0)),1,0))</f>
        <v/>
      </c>
      <c r="M860" t="str">
        <f>IF(RESPOSTAS!N860="","",IF(UPPER(RESPOSTAS!N860)=INDEX(GABARITO!$C:$C,MATCH(TEXT(VALUE(RIGHT($M$1,2)),"00")&amp;"|"&amp;IF(AND(VALUE(RIGHT($M$1,2))&gt;=57,VALUE(RIGHT($M$1,2))&lt;=63),$D860,"COMUM"),GABARITO!$D:$D,0)),1,0))</f>
        <v/>
      </c>
      <c r="N860" t="str">
        <f>IF(RESPOSTAS!O860="","",IF(UPPER(RESPOSTAS!O860)=INDEX(GABARITO!$C:$C,MATCH(TEXT(VALUE(RIGHT($E$1,2)),"00")&amp;"|"&amp;IF(AND(VALUE(RIGHT($E$1,2))&gt;=57,VALUE(RIGHT($E$1,2))&lt;=63),$D860,"COMUM"),GABARITO!$D:$D,0)),1,0))</f>
        <v/>
      </c>
      <c r="O860" t="str">
        <f>IF(RESPOSTAS!P860="","",IF(UPPER(RESPOSTAS!P860)=INDEX(GABARITO!$C:$C,MATCH(TEXT(VALUE(RIGHT($O$1,2)),"00")&amp;"|"&amp;IF(AND(VALUE(RIGHT($O$1,2))&gt;=57,VALUE(RIGHT($O$1,2))&lt;=63),$D860,"COMUM"),GABARITO!$D:$D,0)),1,0))</f>
        <v/>
      </c>
      <c r="P860" t="str">
        <f>IF(RESPOSTAS!Q860="","",IF(UPPER(RESPOSTAS!Q860)=INDEX(GABARITO!$C:$C,MATCH(TEXT(VALUE(RIGHT($P$1,2)),"00")&amp;"|"&amp;IF(AND(VALUE(RIGHT($P$1,2))&gt;=57,VALUE(RIGHT($P$1,2))&lt;=63),$D860,"COMUM"),GABARITO!$D:$D,0)),1,0))</f>
        <v/>
      </c>
      <c r="Q860" t="str">
        <f>IF(RESPOSTAS!R860="","",IF(UPPER(RESPOSTAS!R860)=INDEX(GABARITO!$C:$C,MATCH(TEXT(VALUE(RIGHT($Q$1,2)),"00")&amp;"|"&amp;IF(AND(VALUE(RIGHT($Q$1,2))&gt;=57,VALUE(RIGHT($Q$1,2))&lt;=63),$D860,"COMUM"),GABARITO!$D:$D,0)),1,0))</f>
        <v/>
      </c>
      <c r="R860" t="str">
        <f>IF(RESPOSTAS!S860="","",IF(UPPER(RESPOSTAS!S860)=INDEX(GABARITO!$C:$C,MATCH(TEXT(VALUE(RIGHT($R$1,2)),"00")&amp;"|"&amp;IF(AND(VALUE(RIGHT($R$1,2))&gt;=57,VALUE(RIGHT($R$1,2))&lt;=63),$D860,"COMUM"),GABARITO!$D:$D,0)),1,0))</f>
        <v/>
      </c>
      <c r="S860" t="str">
        <f>IF(RESPOSTAS!T860="","",IF(UPPER(RESPOSTAS!T860)=INDEX(GABARITO!$C:$C,MATCH(TEXT(VALUE(RIGHT($S$1,2)),"00")&amp;"|"&amp;IF(AND(VALUE(RIGHT($S$1,2))&gt;=57,VALUE(RIGHT($S$1,2))&lt;=63),$D860,"COMUM"),GABARITO!$D:$D,0)),1,0))</f>
        <v/>
      </c>
      <c r="T860" t="str">
        <f>IF(RESPOSTAS!U860="","",IF(UPPER(RESPOSTAS!U860)=INDEX(GABARITO!$C:$C,MATCH(TEXT(VALUE(RIGHT($T$1,2)),"00")&amp;"|"&amp;IF(AND(VALUE(RIGHT($T$1,2))&gt;=57,VALUE(RIGHT($T$1,2))&lt;=63),$D860,"COMUM"),GABARITO!$D:$D,0)),1,0))</f>
        <v/>
      </c>
      <c r="U860" t="str">
        <f>IF(RESPOSTAS!V860="","",IF(UPPER(RESPOSTAS!V860)=INDEX(GABARITO!$C:$C,MATCH(TEXT(VALUE(RIGHT($U$1,2)),"00")&amp;"|"&amp;IF(AND(VALUE(RIGHT($U$1,2))&gt;=57,VALUE(RIGHT($U$1,2))&lt;=63),$D860,"COMUM"),GABARITO!$D:$D,0)),1,0))</f>
        <v/>
      </c>
      <c r="V860" t="str">
        <f>IF(RESPOSTAS!W860="","",IF(UPPER(RESPOSTAS!W860)=INDEX(GABARITO!$C:$C,MATCH(TEXT(VALUE(RIGHT($E$1,2)),"00")&amp;"|"&amp;IF(AND(VALUE(RIGHT($E$1,2))&gt;=57,VALUE(RIGHT($E$1,2))&lt;=63),$D860,"COMUM"),GABARITO!$D:$D,0)),1,0))</f>
        <v/>
      </c>
      <c r="W860" t="str">
        <f>IF(RESPOSTAS!X860="","",IF(UPPER(RESPOSTAS!X860)=INDEX(GABARITO!$C:$C,MATCH(TEXT(VALUE(RIGHT($W$1,2)),"00")&amp;"|"&amp;IF(AND(VALUE(RIGHT($W$1,2))&gt;=57,VALUE(RIGHT($W$1,2))&lt;=63),$D860,"COMUM"),GABARITO!$D:$D,0)),1,0))</f>
        <v/>
      </c>
      <c r="X860" t="str">
        <f>IF(RESPOSTAS!Y860="","",IF(UPPER(RESPOSTAS!Y860)=INDEX(GABARITO!$C:$C,MATCH(TEXT(VALUE(RIGHT($X$1,2)),"00")&amp;"|"&amp;IF(AND(VALUE(RIGHT($X$1,2))&gt;=57,VALUE(RIGHT($X$1,2))&lt;=63),$D860,"COMUM"),GABARITO!$D:$D,0)),1,0))</f>
        <v/>
      </c>
      <c r="Y860" t="str">
        <f>IF(RESPOSTAS!Z860="","",IF(UPPER(RESPOSTAS!Z860)=INDEX(GABARITO!$C:$C,MATCH(TEXT(VALUE(RIGHT($Y$1,2)),"00")&amp;"|"&amp;IF(AND(VALUE(RIGHT($Y$1,2))&gt;=57,VALUE(RIGHT($Y$1,2))&lt;=63),$D860,"COMUM"),GABARITO!$D:$D,0)),1,0))</f>
        <v/>
      </c>
      <c r="Z860" t="str">
        <f>IF(RESPOSTAS!AA860="","",IF(UPPER(RESPOSTAS!AA860)=INDEX(GABARITO!$C:$C,MATCH(TEXT(VALUE(RIGHT($Z$1,2)),"00")&amp;"|"&amp;IF(AND(VALUE(RIGHT($Z$1,2))&gt;=57,VALUE(RIGHT($Z$1,2))&lt;=63),$D860,"COMUM"),GABARITO!$D:$D,0)),1,0))</f>
        <v/>
      </c>
      <c r="AA860" t="str">
        <f>IF(RESPOSTAS!AB860="","",IF(UPPER(RESPOSTAS!AB860)=INDEX(GABARITO!$C:$C,MATCH(TEXT(VALUE(RIGHT($AA$1,2)),"00")&amp;"|"&amp;IF(AND(VALUE(RIGHT($AA$1,2))&gt;=57,VALUE(RIGHT($AA$1,2))&lt;=63),$D860,"COMUM"),GABARITO!$D:$D,0)),1,0))</f>
        <v/>
      </c>
      <c r="AB860" t="str">
        <f>IF(RESPOSTAS!AC860="","",IF(UPPER(RESPOSTAS!AC860)=INDEX(GABARITO!$C:$C,MATCH(TEXT(VALUE(RIGHT($AB$1,2)),"00")&amp;"|"&amp;IF(AND(VALUE(RIGHT($AB$1,2))&gt;=57,VALUE(RIGHT($AB$1,2))&lt;=63),$D860,"COMUM"),GABARITO!$D:$D,0)),1,0))</f>
        <v/>
      </c>
      <c r="AC860" t="str">
        <f>IF(RESPOSTAS!AD860="","",IF(UPPER(RESPOSTAS!AD860)=INDEX(GABARITO!$C:$C,MATCH(TEXT(VALUE(RIGHT($AC$1,2)),"00")&amp;"|"&amp;IF(AND(VALUE(RIGHT($AC$1,2))&gt;=57,VALUE(RIGHT($AC$1,2))&lt;=63),$D860,"COMUM"),GABARITO!$D:$D,0)),1,0))</f>
        <v/>
      </c>
      <c r="AD860" t="str">
        <f>IF(RESPOSTAS!AE860="","",IF(UPPER(RESPOSTAS!AE860)=INDEX(GABARITO!$C:$C,MATCH(TEXT(VALUE(RIGHT($AD$1,2)),"00")&amp;"|"&amp;IF(AND(VALUE(RIGHT($AD$1,2))&gt;=57,VALUE(RIGHT($AD$1,2))&lt;=63),$D860,"COMUM"),GABARITO!$D:$D,0)),1,0))</f>
        <v/>
      </c>
      <c r="AE860" t="str">
        <f>IF(RESPOSTAS!AF860="","",IF(UPPER(RESPOSTAS!AF860)=INDEX(GABARITO!$C:$C,MATCH(TEXT(VALUE(RIGHT($AE$1,2)),"00")&amp;"|"&amp;IF(AND(VALUE(RIGHT($AE$1,2))&gt;=57,VALUE(RIGHT($AE$1,2))&lt;=63),$D860,"COMUM"),GABARITO!$D:$D,0)),1,0))</f>
        <v/>
      </c>
      <c r="AF860" t="str">
        <f>IF(RESPOSTAS!AG860="","",IF(UPPER(RESPOSTAS!AG860)=INDEX(GABARITO!$C:$C,MATCH(TEXT(VALUE(RIGHT($AF$1,2)),"00")&amp;"|"&amp;IF(AND(VALUE(RIGHT($AF$1,2))&gt;=57,VALUE(RIGHT($AF$1,2))&lt;=63),$D860,"COMUM"),GABARITO!$D:$D,0)),1,0))</f>
        <v/>
      </c>
      <c r="AG860" t="str">
        <f>IF(RESPOSTAS!AH860="","",IF(UPPER(RESPOSTAS!AH860)=INDEX(GABARITO!$C:$C,MATCH(TEXT(VALUE(RIGHT($AG$1,2)),"00")&amp;"|"&amp;IF(AND(VALUE(RIGHT($AG$1,2))&gt;=57,VALUE(RIGHT($AG$1,2))&lt;=63),$D860,"COMUM"),GABARITO!$D:$D,0)),1,0))</f>
        <v/>
      </c>
      <c r="AH860" t="str">
        <f>IF(RESPOSTAS!AI860="","",IF(UPPER(RESPOSTAS!AI860)=INDEX(GABARITO!$C:$C,MATCH(TEXT(VALUE(RIGHT($AH$1,2)),"00")&amp;"|"&amp;IF(AND(VALUE(RIGHT($AH$1,2))&gt;=57,VALUE(RIGHT($AH$1,2))&lt;=63),$D860,"COMUM"),GABARITO!$D:$D,0)),1,0))</f>
        <v/>
      </c>
      <c r="AI860" t="str">
        <f>IF(RESPOSTAS!AJ860="","",IF(UPPER(RESPOSTAS!AJ860)=INDEX(GABARITO!$C:$C,MATCH(TEXT(VALUE(RIGHT($AI$1,2)),"00")&amp;"|"&amp;IF(AND(VALUE(RIGHT($AI$1,2))&gt;=57,VALUE(RIGHT($AI$1,2))&lt;=63),$D860,"COMUM"),GABARITO!$D:$D,0)),1,0))</f>
        <v/>
      </c>
      <c r="AJ860" t="str">
        <f>IF(RESPOSTAS!AK860="","",IF(UPPER(RESPOSTAS!AK860)=INDEX(GABARITO!$C:$C,MATCH(TEXT(VALUE(RIGHT($AJ$1,2)),"00")&amp;"|"&amp;IF(AND(VALUE(RIGHT($AJ$1,2))&gt;=57,VALUE(RIGHT($AJ$1,2))&lt;=63),$D860,"COMUM"),GABARITO!$D:$D,0)),1,0))</f>
        <v/>
      </c>
      <c r="AK860" t="str">
        <f>IF(RESPOSTAS!AL860="","",IF(UPPER(RESPOSTAS!AL860)=INDEX(GABARITO!$C:$C,MATCH(TEXT(VALUE(RIGHT($AK$1,2)),"00")&amp;"|"&amp;IF(AND(VALUE(RIGHT($AK$1,2))&gt;=57,VALUE(RIGHT($AK$1,2))&lt;=63),$D860,"COMUM"),GABARITO!$D:$D,0)),1,0))</f>
        <v/>
      </c>
      <c r="AL860" t="str">
        <f>IF(RESPOSTAS!AM860="","",IF(UPPER(RESPOSTAS!AM860)=INDEX(GABARITO!$C:$C,MATCH(TEXT(VALUE(RIGHT($AL$1,2)),"00")&amp;"|"&amp;IF(AND(VALUE(RIGHT($AL$1,2))&gt;=57,VALUE(RIGHT($AL$1,2))&lt;=63),$D860,"COMUM"),GABARITO!$D:$D,0)),1,0))</f>
        <v/>
      </c>
      <c r="AM860" t="str">
        <f>IF(RESPOSTAS!AN860="","",IF(UPPER(RESPOSTAS!AN860)=INDEX(GABARITO!$C:$C,MATCH(TEXT(VALUE(RIGHT($AM$1,2)),"00")&amp;"|"&amp;IF(AND(VALUE(RIGHT($AM$1,2))&gt;=57,VALUE(RIGHT($AM$1,2))&lt;=63),$D860,"COMUM"),GABARITO!$D:$D,0)),1,0))</f>
        <v/>
      </c>
      <c r="AN860" t="str">
        <f>IF(RESPOSTAS!AO860="","",IF(UPPER(RESPOSTAS!AO860)=INDEX(GABARITO!$C:$C,MATCH(TEXT(VALUE(RIGHT($AN$1,2)),"00")&amp;"|"&amp;IF(AND(VALUE(RIGHT($AN$1,2))&gt;=57,VALUE(RIGHT($AN$1,2))&lt;=63),$D860,"COMUM"),GABARITO!$D:$D,0)),1,0))</f>
        <v/>
      </c>
      <c r="AO860" t="str">
        <f>IF(RESPOSTAS!AP860="","",IF(UPPER(RESPOSTAS!AP860)=INDEX(GABARITO!$C:$C,MATCH(TEXT(VALUE(RIGHT($AO$1,2)),"00")&amp;"|"&amp;IF(AND(VALUE(RIGHT($AO$1,2))&gt;=57,VALUE(RIGHT($AO$1,2))&lt;=63),$D860,"COMUM"),GABARITO!$D:$D,0)),1,0))</f>
        <v/>
      </c>
      <c r="AP860" t="str">
        <f>IF(RESPOSTAS!AQ860="","",IF(UPPER(RESPOSTAS!AQ860)=INDEX(GABARITO!$C:$C,MATCH(TEXT(VALUE(RIGHT($AP$1,2)),"00")&amp;"|"&amp;IF(AND(VALUE(RIGHT($AP$1,2))&gt;=57,VALUE(RIGHT($AP$1,2))&lt;=63),$D860,"COMUM"),GABARITO!$D:$D,0)),1,0))</f>
        <v/>
      </c>
      <c r="AQ860" t="str">
        <f>IF(RESPOSTAS!AR860="","",IF(UPPER(RESPOSTAS!AR860)=INDEX(GABARITO!$C:$C,MATCH(TEXT(VALUE(RIGHT($AQ$1,2)),"00")&amp;"|"&amp;IF(AND(VALUE(RIGHT($AQ$1,2))&gt;=57,VALUE(RIGHT($AQ$1,2))&lt;=63),$D860,"COMUM"),GABARITO!$D:$D,0)),1,0))</f>
        <v/>
      </c>
      <c r="AR860" t="str">
        <f>IF(RESPOSTAS!AS860="","",IF(UPPER(RESPOSTAS!AS860)=INDEX(GABARITO!$C:$C,MATCH(TEXT(VALUE(RIGHT($AR$1,2)),"00")&amp;"|"&amp;IF(AND(VALUE(RIGHT($AR$1,2))&gt;=57,VALUE(RIGHT($AR$1,2))&lt;=63),$D860,"COMUM"),GABARITO!$D:$D,0)),1,0))</f>
        <v/>
      </c>
      <c r="AS860" t="str">
        <f>IF(RESPOSTAS!AT860="","",IF(UPPER(RESPOSTAS!AT860)=INDEX(GABARITO!$C:$C,MATCH(TEXT(VALUE(RIGHT($AS$1,2)),"00")&amp;"|"&amp;IF(AND(VALUE(RIGHT($AS$1,2))&gt;=57,VALUE(RIGHT($AS$1,2))&lt;=63),$D860,"COMUM"),GABARITO!$D:$D,0)),1,0))</f>
        <v/>
      </c>
      <c r="AT860" t="str">
        <f>IF(RESPOSTAS!AU860="","",IF(UPPER(RESPOSTAS!AU860)=INDEX(GABARITO!$C:$C,MATCH(TEXT(VALUE(RIGHT($AT$1,2)),"00")&amp;"|"&amp;IF(AND(VALUE(RIGHT($AT$1,2))&gt;=57,VALUE(RIGHT($AT$1,2))&lt;=63),$D860,"COMUM"),GABARITO!$D:$D,0)),1,0))</f>
        <v/>
      </c>
      <c r="AU860" t="str">
        <f>IF(RESPOSTAS!AV860="","",IF(UPPER(RESPOSTAS!AV860)=INDEX(GABARITO!$C:$C,MATCH(TEXT(VALUE(RIGHT($AU$1,2)),"00")&amp;"|"&amp;IF(AND(VALUE(RIGHT($AU$1,2))&gt;=57,VALUE(RIGHT($AU$1,2))&lt;=63),$D860,"COMUM"),GABARITO!$D:$D,0)),1,0))</f>
        <v/>
      </c>
      <c r="AV860" t="str">
        <f>IF(RESPOSTAS!AW860="","",IF(UPPER(RESPOSTAS!AW860)=INDEX(GABARITO!$C:$C,MATCH(TEXT(VALUE(RIGHT($AV$1,2)),"00")&amp;"|"&amp;IF(AND(VALUE(RIGHT($AV$1,2))&gt;=57,VALUE(RIGHT($AV$1,2))&lt;=63),$D860,"COMUM"),GABARITO!$D:$D,0)),1,0))</f>
        <v/>
      </c>
      <c r="AW860" t="str">
        <f>IF(RESPOSTAS!AX860="","",IF(UPPER(RESPOSTAS!AX860)=INDEX(GABARITO!$C:$C,MATCH(TEXT(VALUE(RIGHT($AW$1,2)),"00")&amp;"|"&amp;IF(AND(VALUE(RIGHT($AW$1,2))&gt;=57,VALUE(RIGHT($AW$1,2))&lt;=63),$D860,"COMUM"),GABARITO!$D:$D,0)),1,0))</f>
        <v/>
      </c>
      <c r="AX860" t="str">
        <f>IF(RESPOSTAS!AY860="","",IF(UPPER(RESPOSTAS!AY860)=INDEX(GABARITO!$C:$C,MATCH(TEXT(VALUE(RIGHT($AX$1,2)),"00")&amp;"|"&amp;IF(AND(VALUE(RIGHT($AX$1,2))&gt;=57,VALUE(RIGHT($AX$1,2))&lt;=63),$D860,"COMUM"),GABARITO!$D:$D,0)),1,0))</f>
        <v/>
      </c>
      <c r="AY860" t="str">
        <f>IF(RESPOSTAS!AZ860="","",IF(UPPER(RESPOSTAS!AZ860)=INDEX(GABARITO!$C:$C,MATCH(TEXT(VALUE(RIGHT($AY$1,2)),"00")&amp;"|"&amp;IF(AND(VALUE(RIGHT($AY$1,2))&gt;=57,VALUE(RIGHT($AY$1,2))&lt;=63),$D860,"COMUM"),GABARITO!$D:$D,0)),1,0))</f>
        <v/>
      </c>
      <c r="AZ860" t="str">
        <f>IF(RESPOSTAS!BA860="","",IF(UPPER(RESPOSTAS!BA860)=INDEX(GABARITO!$C:$C,MATCH(TEXT(VALUE(RIGHT($AZ$1,2)),"00")&amp;"|"&amp;IF(AND(VALUE(RIGHT($AZ$1,2))&gt;=57,VALUE(RIGHT($AZ$1,2))&lt;=63),$D860,"COMUM"),GABARITO!$D:$D,0)),1,0))</f>
        <v/>
      </c>
      <c r="BA860" t="str">
        <f>IF(RESPOSTAS!BB860="","",IF(UPPER(RESPOSTAS!BB860)=INDEX(GABARITO!$C:$C,MATCH(TEXT(VALUE(RIGHT($BA$1,2)),"00")&amp;"|"&amp;IF(AND(VALUE(RIGHT($BA$1,2))&gt;=57,VALUE(RIGHT($BA$1,2))&lt;=63),$D860,"COMUM"),GABARITO!$D:$D,0)),1,0))</f>
        <v/>
      </c>
      <c r="BB860" t="str">
        <f>IF(RESPOSTAS!BC860="","",IF(UPPER(RESPOSTAS!BC860)=INDEX(GABARITO!$C:$C,MATCH(TEXT(VALUE(RIGHT($BB$1,2)),"00")&amp;"|"&amp;IF(AND(VALUE(RIGHT($BB$1,2))&gt;=57,VALUE(RIGHT($BB$1,2))&lt;=63),$D860,"COMUM"),GABARITO!$D:$D,0)),1,0))</f>
        <v/>
      </c>
      <c r="BC860" t="str">
        <f>IF(RESPOSTAS!BD860="","",IF(UPPER(RESPOSTAS!BD860)=INDEX(GABARITO!$C:$C,MATCH(TEXT(VALUE(RIGHT($BC$1,2)),"00")&amp;"|"&amp;IF(AND(VALUE(RIGHT($BC$1,2))&gt;=57,VALUE(RIGHT($BC$1,2))&lt;=63),$D860,"COMUM"),GABARITO!$D:$D,0)),1,0))</f>
        <v/>
      </c>
      <c r="BD860" t="str">
        <f>IF(RESPOSTAS!BE860="","",IF(UPPER(RESPOSTAS!BE860)=INDEX(GABARITO!$C:$C,MATCH(TEXT(VALUE(RIGHT($BD$1,2)),"00")&amp;"|"&amp;IF(AND(VALUE(RIGHT($BD$1,2))&gt;=57,VALUE(RIGHT($BD$1,2))&lt;=63),$D860,"COMUM"),GABARITO!$D:$D,0)),1,0))</f>
        <v/>
      </c>
      <c r="BE860" t="str">
        <f>IF(RESPOSTAS!BF860="","",IF(UPPER(RESPOSTAS!BF860)=INDEX(GABARITO!$C:$C,MATCH(TEXT(VALUE(RIGHT($BE$1,2)),"00")&amp;"|"&amp;IF(AND(VALUE(RIGHT($BE$1,2))&gt;=57,VALUE(RIGHT($BE$1,2))&lt;=63),$D860,"COMUM"),GABARITO!$D:$D,0)),1,0))</f>
        <v/>
      </c>
      <c r="BF860" t="str">
        <f>IF(RESPOSTAS!BG860="","",IF(UPPER(RESPOSTAS!BG860)=INDEX(GABARITO!$C:$C,MATCH(TEXT(VALUE(RIGHT($BF$1,2)),"00")&amp;"|"&amp;IF(AND(VALUE(RIGHT($BF$1,2))&gt;=57,VALUE(RIGHT($BF$1,2))&lt;=63),$D860,"COMUM"),GABARITO!$D:$D,0)),1,0))</f>
        <v/>
      </c>
      <c r="BG860" t="str">
        <f>IF(RESPOSTAS!BH860="","",IF(UPPER(RESPOSTAS!BH860)=INDEX(GABARITO!$C:$C,MATCH(TEXT(VALUE(RIGHT($BG$1,2)),"00")&amp;"|"&amp;IF(AND(VALUE(RIGHT($BG$1,2))&gt;=57,VALUE(RIGHT($BG$1,2))&lt;=63),$D860,"COMUM"),GABARITO!$D:$D,0)),1,0))</f>
        <v/>
      </c>
      <c r="BH860" t="str">
        <f>IF(RESPOSTAS!BI860="","",IF(UPPER(RESPOSTAS!BI860)=INDEX(GABARITO!$C:$C,MATCH(TEXT(VALUE(RIGHT($BH$1,2)),"00")&amp;"|"&amp;IF(AND(VALUE(RIGHT($BH$1,2))&gt;=57,VALUE(RIGHT($BH$1,2))&lt;=63),$D860,"COMUM"),GABARITO!$D:$D,0)),1,0))</f>
        <v/>
      </c>
      <c r="BI860" t="str">
        <f>IF(RESPOSTAS!BJ860="","",IF(UPPER(RESPOSTAS!BJ860)=INDEX(GABARITO!$C:$C,MATCH(TEXT(VALUE(RIGHT($BI$1,2)),"00")&amp;"|"&amp;IF(AND(VALUE(RIGHT($BI$1,2))&gt;=57,VALUE(RIGHT($BI$1,2))&lt;=63),$D860,"COMUM"),GABARITO!$D:$D,0)),1,0))</f>
        <v/>
      </c>
      <c r="BJ860" t="str">
        <f>IF(RESPOSTAS!BK860="","",IF(UPPER(RESPOSTAS!BK860)=INDEX(GABARITO!$C:$C,MATCH(TEXT(VALUE(RIGHT($BJ$1,2)),"00")&amp;"|"&amp;IF(AND(VALUE(RIGHT($BJ$1,2))&gt;=57,VALUE(RIGHT($BJ$1,2))&lt;=63),$D860,"COMUM"),GABARITO!$D:$D,0)),1,0))</f>
        <v/>
      </c>
      <c r="BK860" t="str">
        <f>IF(RESPOSTAS!BL860="","",IF(UPPER(RESPOSTAS!BL860)=INDEX(GABARITO!$C:$C,MATCH(TEXT(VALUE(RIGHT($BK$1,2)),"00")&amp;"|"&amp;IF(AND(VALUE(RIGHT($BK$1,2))&gt;=57,VALUE(RIGHT($BK$1,2))&lt;=63),$D860,"COMUM"),GABARITO!$D:$D,0)),1,0))</f>
        <v/>
      </c>
      <c r="BL860" t="str">
        <f>IF(RESPOSTAS!BM860="","",IF(UPPER(RESPOSTAS!BM860)=INDEX(GABARITO!$C:$C,MATCH(TEXT(VALUE(RIGHT($BL$1,2)),"00")&amp;"|"&amp;IF(AND(VALUE(RIGHT($BL$1,2))&gt;=57,VALUE(RIGHT($BL$1,2))&lt;=63),$D860,"COMUM"),GABARITO!$D:$D,0)),1,0))</f>
        <v/>
      </c>
      <c r="BM860" t="str">
        <f>IF(RESPOSTAS!BN860="","",IF(UPPER(RESPOSTAS!BN860)=INDEX(GABARITO!$C:$C,MATCH(TEXT(VALUE(RIGHT($BM$1,2)),"00")&amp;"|"&amp;IF(AND(VALUE(RIGHT($BM$1,2))&gt;=57,VALUE(RIGHT($BM$1,2))&lt;=63),$D860,"COMUM"),GABARITO!$D:$D,0)),1,0))</f>
        <v/>
      </c>
      <c r="BN860" t="str">
        <f>IF(RESPOSTAS!BO860="","",IF(UPPER(RESPOSTAS!BO860)=INDEX(GABARITO!$C:$C,MATCH(TEXT(VALUE(RIGHT($BN$1,2)),"00")&amp;"|"&amp;IF(AND(VALUE(RIGHT($BN$1,2))&gt;=57,VALUE(RIGHT($BN$1,2))&lt;=63),$D860,"COMUM"),GABARITO!$D:$D,0)),1,0))</f>
        <v/>
      </c>
      <c r="BO860" t="str">
        <f>IF(RESPOSTAS!BP860="","",IF(UPPER(RESPOSTAS!BP860)=INDEX(GABARITO!$C:$C,MATCH(TEXT(VALUE(RIGHT($BO$1,2)),"00")&amp;"|"&amp;IF(AND(VALUE(RIGHT($BO$1,2))&gt;=57,VALUE(RIGHT($BO$1,2))&lt;=63),$D860,"COMUM"),GABARITO!$D:$D,0)),1,0))</f>
        <v/>
      </c>
      <c r="BP860">
        <f>COUNTIF(RESPOSTAS!F860:BP860,"&lt;&gt;")</f>
        <v>0</v>
      </c>
      <c r="BQ860" t="str">
        <f t="shared" si="129"/>
        <v/>
      </c>
      <c r="BR860" s="10" t="str">
        <f t="shared" si="130"/>
        <v/>
      </c>
      <c r="BT860" s="11" t="str">
        <f t="shared" si="132"/>
        <v/>
      </c>
      <c r="BU860" s="11" t="str">
        <f t="shared" si="133"/>
        <v/>
      </c>
      <c r="BV860" s="11" t="str">
        <f t="shared" si="134"/>
        <v/>
      </c>
      <c r="BW860" s="11" t="str">
        <f t="shared" si="135"/>
        <v/>
      </c>
      <c r="BX860" s="11" t="str">
        <f t="shared" si="136"/>
        <v/>
      </c>
      <c r="BY860" s="11" t="str">
        <f t="shared" si="137"/>
        <v/>
      </c>
      <c r="BZ860" s="3" t="str">
        <f t="shared" si="131"/>
        <v/>
      </c>
    </row>
    <row r="861" spans="1:78" x14ac:dyDescent="0.25">
      <c r="A861" t="str">
        <f>IF(RESPOSTAS!A861="","",RESPOSTAS!A861)</f>
        <v/>
      </c>
      <c r="B861" t="str">
        <f>IF(RESPOSTAS!C861="","",RESPOSTAS!C861)</f>
        <v/>
      </c>
      <c r="C861" t="str">
        <f>IF(RESPOSTAS!D861="","",RESPOSTAS!D861)</f>
        <v/>
      </c>
      <c r="D861" t="str">
        <f>IF(RESPOSTAS!E861="","",RESPOSTAS!E861)</f>
        <v/>
      </c>
      <c r="E861" t="str">
        <f>IF(RESPOSTAS!F861="","",IF(UPPER(RESPOSTAS!F861)=INDEX(GABARITO!$C:$C,MATCH(TEXT(VALUE(RIGHT($E$1,2)),"00")&amp;"|"&amp;IF(AND(VALUE(RIGHT($E$1,2))&gt;=57,VALUE(RIGHT($E$1,2))&lt;=63),$D861,"COMUM"),GABARITO!$D:$D,0)),1,0))</f>
        <v/>
      </c>
      <c r="F861" t="str">
        <f>IF(RESPOSTAS!G861="","",IF(UPPER(RESPOSTAS!G861)=INDEX(GABARITO!$C:$C,MATCH(TEXT(VALUE(RIGHT($F$1,2)),"00")&amp;"|"&amp;IF(AND(VALUE(RIGHT($F$1,2))&gt;=57,VALUE(RIGHT($F$1,2))&lt;=63),$D861,"COMUM"),GABARITO!$D:$D,0)),1,0))</f>
        <v/>
      </c>
      <c r="G861" t="str">
        <f>IF(RESPOSTAS!H861="","",IF(UPPER(RESPOSTAS!H861)=INDEX(GABARITO!$C:$C,MATCH(TEXT(VALUE(RIGHT($G$1,2)),"00")&amp;"|"&amp;IF(AND(VALUE(RIGHT($G$1,2))&gt;=57,VALUE(RIGHT($G$1,2))&lt;=63),$D861,"COMUM"),GABARITO!$D:$D,0)),1,0))</f>
        <v/>
      </c>
      <c r="H861" t="str">
        <f>IF(RESPOSTAS!I861="","",IF(UPPER(RESPOSTAS!I861)=INDEX(GABARITO!$C:$C,MATCH(TEXT(VALUE(RIGHT($H$1,2)),"00")&amp;"|"&amp;IF(AND(VALUE(RIGHT($H$1,2))&gt;=57,VALUE(RIGHT($H$1,2))&lt;=63),$D861,"COMUM"),GABARITO!$D:$D,0)),1,0))</f>
        <v/>
      </c>
      <c r="I861" t="str">
        <f>IF(RESPOSTAS!J861="","",IF(UPPER(RESPOSTAS!J861)=INDEX(GABARITO!$C:$C,MATCH(TEXT(VALUE(RIGHT($I$1,2)),"00")&amp;"|"&amp;IF(AND(VALUE(RIGHT($I$1,2))&gt;=57,VALUE(RIGHT($I$1,2))&lt;=63),$D861,"COMUM"),GABARITO!$D:$D,0)),1,0))</f>
        <v/>
      </c>
      <c r="J861" t="str">
        <f>IF(RESPOSTAS!K861="","",IF(UPPER(RESPOSTAS!K861)=INDEX(GABARITO!$C:$C,MATCH(TEXT(VALUE(RIGHT($J$1,2)),"00")&amp;"|"&amp;IF(AND(VALUE(RIGHT($J$1,2))&gt;=57,VALUE(RIGHT($J$1,2))&lt;=63),$D861,"COMUM"),GABARITO!$D:$D,0)),1,0))</f>
        <v/>
      </c>
      <c r="K861" t="str">
        <f>IF(RESPOSTAS!L861="","",IF(UPPER(RESPOSTAS!L861)=INDEX(GABARITO!$C:$C,MATCH(TEXT(VALUE(RIGHT($K$1,2)),"00")&amp;"|"&amp;IF(AND(VALUE(RIGHT($K$1,2))&gt;=57,VALUE(RIGHT($K$1,2))&lt;=63),$D861,"COMUM"),GABARITO!$D:$D,0)),1,0))</f>
        <v/>
      </c>
      <c r="L861" t="str">
        <f>IF(RESPOSTAS!M861="","",IF(UPPER(RESPOSTAS!M861)=INDEX(GABARITO!$C:$C,MATCH(TEXT(VALUE(RIGHT($L$1,2)),"00")&amp;"|"&amp;IF(AND(VALUE(RIGHT($L$1,2))&gt;=57,VALUE(RIGHT($L$1,2))&lt;=63),$D861,"COMUM"),GABARITO!$D:$D,0)),1,0))</f>
        <v/>
      </c>
      <c r="M861" t="str">
        <f>IF(RESPOSTAS!N861="","",IF(UPPER(RESPOSTAS!N861)=INDEX(GABARITO!$C:$C,MATCH(TEXT(VALUE(RIGHT($M$1,2)),"00")&amp;"|"&amp;IF(AND(VALUE(RIGHT($M$1,2))&gt;=57,VALUE(RIGHT($M$1,2))&lt;=63),$D861,"COMUM"),GABARITO!$D:$D,0)),1,0))</f>
        <v/>
      </c>
      <c r="N861" t="str">
        <f>IF(RESPOSTAS!O861="","",IF(UPPER(RESPOSTAS!O861)=INDEX(GABARITO!$C:$C,MATCH(TEXT(VALUE(RIGHT($E$1,2)),"00")&amp;"|"&amp;IF(AND(VALUE(RIGHT($E$1,2))&gt;=57,VALUE(RIGHT($E$1,2))&lt;=63),$D861,"COMUM"),GABARITO!$D:$D,0)),1,0))</f>
        <v/>
      </c>
      <c r="O861" t="str">
        <f>IF(RESPOSTAS!P861="","",IF(UPPER(RESPOSTAS!P861)=INDEX(GABARITO!$C:$C,MATCH(TEXT(VALUE(RIGHT($O$1,2)),"00")&amp;"|"&amp;IF(AND(VALUE(RIGHT($O$1,2))&gt;=57,VALUE(RIGHT($O$1,2))&lt;=63),$D861,"COMUM"),GABARITO!$D:$D,0)),1,0))</f>
        <v/>
      </c>
      <c r="P861" t="str">
        <f>IF(RESPOSTAS!Q861="","",IF(UPPER(RESPOSTAS!Q861)=INDEX(GABARITO!$C:$C,MATCH(TEXT(VALUE(RIGHT($P$1,2)),"00")&amp;"|"&amp;IF(AND(VALUE(RIGHT($P$1,2))&gt;=57,VALUE(RIGHT($P$1,2))&lt;=63),$D861,"COMUM"),GABARITO!$D:$D,0)),1,0))</f>
        <v/>
      </c>
      <c r="Q861" t="str">
        <f>IF(RESPOSTAS!R861="","",IF(UPPER(RESPOSTAS!R861)=INDEX(GABARITO!$C:$C,MATCH(TEXT(VALUE(RIGHT($Q$1,2)),"00")&amp;"|"&amp;IF(AND(VALUE(RIGHT($Q$1,2))&gt;=57,VALUE(RIGHT($Q$1,2))&lt;=63),$D861,"COMUM"),GABARITO!$D:$D,0)),1,0))</f>
        <v/>
      </c>
      <c r="R861" t="str">
        <f>IF(RESPOSTAS!S861="","",IF(UPPER(RESPOSTAS!S861)=INDEX(GABARITO!$C:$C,MATCH(TEXT(VALUE(RIGHT($R$1,2)),"00")&amp;"|"&amp;IF(AND(VALUE(RIGHT($R$1,2))&gt;=57,VALUE(RIGHT($R$1,2))&lt;=63),$D861,"COMUM"),GABARITO!$D:$D,0)),1,0))</f>
        <v/>
      </c>
      <c r="S861" t="str">
        <f>IF(RESPOSTAS!T861="","",IF(UPPER(RESPOSTAS!T861)=INDEX(GABARITO!$C:$C,MATCH(TEXT(VALUE(RIGHT($S$1,2)),"00")&amp;"|"&amp;IF(AND(VALUE(RIGHT($S$1,2))&gt;=57,VALUE(RIGHT($S$1,2))&lt;=63),$D861,"COMUM"),GABARITO!$D:$D,0)),1,0))</f>
        <v/>
      </c>
      <c r="T861" t="str">
        <f>IF(RESPOSTAS!U861="","",IF(UPPER(RESPOSTAS!U861)=INDEX(GABARITO!$C:$C,MATCH(TEXT(VALUE(RIGHT($T$1,2)),"00")&amp;"|"&amp;IF(AND(VALUE(RIGHT($T$1,2))&gt;=57,VALUE(RIGHT($T$1,2))&lt;=63),$D861,"COMUM"),GABARITO!$D:$D,0)),1,0))</f>
        <v/>
      </c>
      <c r="U861" t="str">
        <f>IF(RESPOSTAS!V861="","",IF(UPPER(RESPOSTAS!V861)=INDEX(GABARITO!$C:$C,MATCH(TEXT(VALUE(RIGHT($U$1,2)),"00")&amp;"|"&amp;IF(AND(VALUE(RIGHT($U$1,2))&gt;=57,VALUE(RIGHT($U$1,2))&lt;=63),$D861,"COMUM"),GABARITO!$D:$D,0)),1,0))</f>
        <v/>
      </c>
      <c r="V861" t="str">
        <f>IF(RESPOSTAS!W861="","",IF(UPPER(RESPOSTAS!W861)=INDEX(GABARITO!$C:$C,MATCH(TEXT(VALUE(RIGHT($E$1,2)),"00")&amp;"|"&amp;IF(AND(VALUE(RIGHT($E$1,2))&gt;=57,VALUE(RIGHT($E$1,2))&lt;=63),$D861,"COMUM"),GABARITO!$D:$D,0)),1,0))</f>
        <v/>
      </c>
      <c r="W861" t="str">
        <f>IF(RESPOSTAS!X861="","",IF(UPPER(RESPOSTAS!X861)=INDEX(GABARITO!$C:$C,MATCH(TEXT(VALUE(RIGHT($W$1,2)),"00")&amp;"|"&amp;IF(AND(VALUE(RIGHT($W$1,2))&gt;=57,VALUE(RIGHT($W$1,2))&lt;=63),$D861,"COMUM"),GABARITO!$D:$D,0)),1,0))</f>
        <v/>
      </c>
      <c r="X861" t="str">
        <f>IF(RESPOSTAS!Y861="","",IF(UPPER(RESPOSTAS!Y861)=INDEX(GABARITO!$C:$C,MATCH(TEXT(VALUE(RIGHT($X$1,2)),"00")&amp;"|"&amp;IF(AND(VALUE(RIGHT($X$1,2))&gt;=57,VALUE(RIGHT($X$1,2))&lt;=63),$D861,"COMUM"),GABARITO!$D:$D,0)),1,0))</f>
        <v/>
      </c>
      <c r="Y861" t="str">
        <f>IF(RESPOSTAS!Z861="","",IF(UPPER(RESPOSTAS!Z861)=INDEX(GABARITO!$C:$C,MATCH(TEXT(VALUE(RIGHT($Y$1,2)),"00")&amp;"|"&amp;IF(AND(VALUE(RIGHT($Y$1,2))&gt;=57,VALUE(RIGHT($Y$1,2))&lt;=63),$D861,"COMUM"),GABARITO!$D:$D,0)),1,0))</f>
        <v/>
      </c>
      <c r="Z861" t="str">
        <f>IF(RESPOSTAS!AA861="","",IF(UPPER(RESPOSTAS!AA861)=INDEX(GABARITO!$C:$C,MATCH(TEXT(VALUE(RIGHT($Z$1,2)),"00")&amp;"|"&amp;IF(AND(VALUE(RIGHT($Z$1,2))&gt;=57,VALUE(RIGHT($Z$1,2))&lt;=63),$D861,"COMUM"),GABARITO!$D:$D,0)),1,0))</f>
        <v/>
      </c>
      <c r="AA861" t="str">
        <f>IF(RESPOSTAS!AB861="","",IF(UPPER(RESPOSTAS!AB861)=INDEX(GABARITO!$C:$C,MATCH(TEXT(VALUE(RIGHT($AA$1,2)),"00")&amp;"|"&amp;IF(AND(VALUE(RIGHT($AA$1,2))&gt;=57,VALUE(RIGHT($AA$1,2))&lt;=63),$D861,"COMUM"),GABARITO!$D:$D,0)),1,0))</f>
        <v/>
      </c>
      <c r="AB861" t="str">
        <f>IF(RESPOSTAS!AC861="","",IF(UPPER(RESPOSTAS!AC861)=INDEX(GABARITO!$C:$C,MATCH(TEXT(VALUE(RIGHT($AB$1,2)),"00")&amp;"|"&amp;IF(AND(VALUE(RIGHT($AB$1,2))&gt;=57,VALUE(RIGHT($AB$1,2))&lt;=63),$D861,"COMUM"),GABARITO!$D:$D,0)),1,0))</f>
        <v/>
      </c>
      <c r="AC861" t="str">
        <f>IF(RESPOSTAS!AD861="","",IF(UPPER(RESPOSTAS!AD861)=INDEX(GABARITO!$C:$C,MATCH(TEXT(VALUE(RIGHT($AC$1,2)),"00")&amp;"|"&amp;IF(AND(VALUE(RIGHT($AC$1,2))&gt;=57,VALUE(RIGHT($AC$1,2))&lt;=63),$D861,"COMUM"),GABARITO!$D:$D,0)),1,0))</f>
        <v/>
      </c>
      <c r="AD861" t="str">
        <f>IF(RESPOSTAS!AE861="","",IF(UPPER(RESPOSTAS!AE861)=INDEX(GABARITO!$C:$C,MATCH(TEXT(VALUE(RIGHT($AD$1,2)),"00")&amp;"|"&amp;IF(AND(VALUE(RIGHT($AD$1,2))&gt;=57,VALUE(RIGHT($AD$1,2))&lt;=63),$D861,"COMUM"),GABARITO!$D:$D,0)),1,0))</f>
        <v/>
      </c>
      <c r="AE861" t="str">
        <f>IF(RESPOSTAS!AF861="","",IF(UPPER(RESPOSTAS!AF861)=INDEX(GABARITO!$C:$C,MATCH(TEXT(VALUE(RIGHT($AE$1,2)),"00")&amp;"|"&amp;IF(AND(VALUE(RIGHT($AE$1,2))&gt;=57,VALUE(RIGHT($AE$1,2))&lt;=63),$D861,"COMUM"),GABARITO!$D:$D,0)),1,0))</f>
        <v/>
      </c>
      <c r="AF861" t="str">
        <f>IF(RESPOSTAS!AG861="","",IF(UPPER(RESPOSTAS!AG861)=INDEX(GABARITO!$C:$C,MATCH(TEXT(VALUE(RIGHT($AF$1,2)),"00")&amp;"|"&amp;IF(AND(VALUE(RIGHT($AF$1,2))&gt;=57,VALUE(RIGHT($AF$1,2))&lt;=63),$D861,"COMUM"),GABARITO!$D:$D,0)),1,0))</f>
        <v/>
      </c>
      <c r="AG861" t="str">
        <f>IF(RESPOSTAS!AH861="","",IF(UPPER(RESPOSTAS!AH861)=INDEX(GABARITO!$C:$C,MATCH(TEXT(VALUE(RIGHT($AG$1,2)),"00")&amp;"|"&amp;IF(AND(VALUE(RIGHT($AG$1,2))&gt;=57,VALUE(RIGHT($AG$1,2))&lt;=63),$D861,"COMUM"),GABARITO!$D:$D,0)),1,0))</f>
        <v/>
      </c>
      <c r="AH861" t="str">
        <f>IF(RESPOSTAS!AI861="","",IF(UPPER(RESPOSTAS!AI861)=INDEX(GABARITO!$C:$C,MATCH(TEXT(VALUE(RIGHT($AH$1,2)),"00")&amp;"|"&amp;IF(AND(VALUE(RIGHT($AH$1,2))&gt;=57,VALUE(RIGHT($AH$1,2))&lt;=63),$D861,"COMUM"),GABARITO!$D:$D,0)),1,0))</f>
        <v/>
      </c>
      <c r="AI861" t="str">
        <f>IF(RESPOSTAS!AJ861="","",IF(UPPER(RESPOSTAS!AJ861)=INDEX(GABARITO!$C:$C,MATCH(TEXT(VALUE(RIGHT($AI$1,2)),"00")&amp;"|"&amp;IF(AND(VALUE(RIGHT($AI$1,2))&gt;=57,VALUE(RIGHT($AI$1,2))&lt;=63),$D861,"COMUM"),GABARITO!$D:$D,0)),1,0))</f>
        <v/>
      </c>
      <c r="AJ861" t="str">
        <f>IF(RESPOSTAS!AK861="","",IF(UPPER(RESPOSTAS!AK861)=INDEX(GABARITO!$C:$C,MATCH(TEXT(VALUE(RIGHT($AJ$1,2)),"00")&amp;"|"&amp;IF(AND(VALUE(RIGHT($AJ$1,2))&gt;=57,VALUE(RIGHT($AJ$1,2))&lt;=63),$D861,"COMUM"),GABARITO!$D:$D,0)),1,0))</f>
        <v/>
      </c>
      <c r="AK861" t="str">
        <f>IF(RESPOSTAS!AL861="","",IF(UPPER(RESPOSTAS!AL861)=INDEX(GABARITO!$C:$C,MATCH(TEXT(VALUE(RIGHT($AK$1,2)),"00")&amp;"|"&amp;IF(AND(VALUE(RIGHT($AK$1,2))&gt;=57,VALUE(RIGHT($AK$1,2))&lt;=63),$D861,"COMUM"),GABARITO!$D:$D,0)),1,0))</f>
        <v/>
      </c>
      <c r="AL861" t="str">
        <f>IF(RESPOSTAS!AM861="","",IF(UPPER(RESPOSTAS!AM861)=INDEX(GABARITO!$C:$C,MATCH(TEXT(VALUE(RIGHT($AL$1,2)),"00")&amp;"|"&amp;IF(AND(VALUE(RIGHT($AL$1,2))&gt;=57,VALUE(RIGHT($AL$1,2))&lt;=63),$D861,"COMUM"),GABARITO!$D:$D,0)),1,0))</f>
        <v/>
      </c>
      <c r="AM861" t="str">
        <f>IF(RESPOSTAS!AN861="","",IF(UPPER(RESPOSTAS!AN861)=INDEX(GABARITO!$C:$C,MATCH(TEXT(VALUE(RIGHT($AM$1,2)),"00")&amp;"|"&amp;IF(AND(VALUE(RIGHT($AM$1,2))&gt;=57,VALUE(RIGHT($AM$1,2))&lt;=63),$D861,"COMUM"),GABARITO!$D:$D,0)),1,0))</f>
        <v/>
      </c>
      <c r="AN861" t="str">
        <f>IF(RESPOSTAS!AO861="","",IF(UPPER(RESPOSTAS!AO861)=INDEX(GABARITO!$C:$C,MATCH(TEXT(VALUE(RIGHT($AN$1,2)),"00")&amp;"|"&amp;IF(AND(VALUE(RIGHT($AN$1,2))&gt;=57,VALUE(RIGHT($AN$1,2))&lt;=63),$D861,"COMUM"),GABARITO!$D:$D,0)),1,0))</f>
        <v/>
      </c>
      <c r="AO861" t="str">
        <f>IF(RESPOSTAS!AP861="","",IF(UPPER(RESPOSTAS!AP861)=INDEX(GABARITO!$C:$C,MATCH(TEXT(VALUE(RIGHT($AO$1,2)),"00")&amp;"|"&amp;IF(AND(VALUE(RIGHT($AO$1,2))&gt;=57,VALUE(RIGHT($AO$1,2))&lt;=63),$D861,"COMUM"),GABARITO!$D:$D,0)),1,0))</f>
        <v/>
      </c>
      <c r="AP861" t="str">
        <f>IF(RESPOSTAS!AQ861="","",IF(UPPER(RESPOSTAS!AQ861)=INDEX(GABARITO!$C:$C,MATCH(TEXT(VALUE(RIGHT($AP$1,2)),"00")&amp;"|"&amp;IF(AND(VALUE(RIGHT($AP$1,2))&gt;=57,VALUE(RIGHT($AP$1,2))&lt;=63),$D861,"COMUM"),GABARITO!$D:$D,0)),1,0))</f>
        <v/>
      </c>
      <c r="AQ861" t="str">
        <f>IF(RESPOSTAS!AR861="","",IF(UPPER(RESPOSTAS!AR861)=INDEX(GABARITO!$C:$C,MATCH(TEXT(VALUE(RIGHT($AQ$1,2)),"00")&amp;"|"&amp;IF(AND(VALUE(RIGHT($AQ$1,2))&gt;=57,VALUE(RIGHT($AQ$1,2))&lt;=63),$D861,"COMUM"),GABARITO!$D:$D,0)),1,0))</f>
        <v/>
      </c>
      <c r="AR861" t="str">
        <f>IF(RESPOSTAS!AS861="","",IF(UPPER(RESPOSTAS!AS861)=INDEX(GABARITO!$C:$C,MATCH(TEXT(VALUE(RIGHT($AR$1,2)),"00")&amp;"|"&amp;IF(AND(VALUE(RIGHT($AR$1,2))&gt;=57,VALUE(RIGHT($AR$1,2))&lt;=63),$D861,"COMUM"),GABARITO!$D:$D,0)),1,0))</f>
        <v/>
      </c>
      <c r="AS861" t="str">
        <f>IF(RESPOSTAS!AT861="","",IF(UPPER(RESPOSTAS!AT861)=INDEX(GABARITO!$C:$C,MATCH(TEXT(VALUE(RIGHT($AS$1,2)),"00")&amp;"|"&amp;IF(AND(VALUE(RIGHT($AS$1,2))&gt;=57,VALUE(RIGHT($AS$1,2))&lt;=63),$D861,"COMUM"),GABARITO!$D:$D,0)),1,0))</f>
        <v/>
      </c>
      <c r="AT861" t="str">
        <f>IF(RESPOSTAS!AU861="","",IF(UPPER(RESPOSTAS!AU861)=INDEX(GABARITO!$C:$C,MATCH(TEXT(VALUE(RIGHT($AT$1,2)),"00")&amp;"|"&amp;IF(AND(VALUE(RIGHT($AT$1,2))&gt;=57,VALUE(RIGHT($AT$1,2))&lt;=63),$D861,"COMUM"),GABARITO!$D:$D,0)),1,0))</f>
        <v/>
      </c>
      <c r="AU861" t="str">
        <f>IF(RESPOSTAS!AV861="","",IF(UPPER(RESPOSTAS!AV861)=INDEX(GABARITO!$C:$C,MATCH(TEXT(VALUE(RIGHT($AU$1,2)),"00")&amp;"|"&amp;IF(AND(VALUE(RIGHT($AU$1,2))&gt;=57,VALUE(RIGHT($AU$1,2))&lt;=63),$D861,"COMUM"),GABARITO!$D:$D,0)),1,0))</f>
        <v/>
      </c>
      <c r="AV861" t="str">
        <f>IF(RESPOSTAS!AW861="","",IF(UPPER(RESPOSTAS!AW861)=INDEX(GABARITO!$C:$C,MATCH(TEXT(VALUE(RIGHT($AV$1,2)),"00")&amp;"|"&amp;IF(AND(VALUE(RIGHT($AV$1,2))&gt;=57,VALUE(RIGHT($AV$1,2))&lt;=63),$D861,"COMUM"),GABARITO!$D:$D,0)),1,0))</f>
        <v/>
      </c>
      <c r="AW861" t="str">
        <f>IF(RESPOSTAS!AX861="","",IF(UPPER(RESPOSTAS!AX861)=INDEX(GABARITO!$C:$C,MATCH(TEXT(VALUE(RIGHT($AW$1,2)),"00")&amp;"|"&amp;IF(AND(VALUE(RIGHT($AW$1,2))&gt;=57,VALUE(RIGHT($AW$1,2))&lt;=63),$D861,"COMUM"),GABARITO!$D:$D,0)),1,0))</f>
        <v/>
      </c>
      <c r="AX861" t="str">
        <f>IF(RESPOSTAS!AY861="","",IF(UPPER(RESPOSTAS!AY861)=INDEX(GABARITO!$C:$C,MATCH(TEXT(VALUE(RIGHT($AX$1,2)),"00")&amp;"|"&amp;IF(AND(VALUE(RIGHT($AX$1,2))&gt;=57,VALUE(RIGHT($AX$1,2))&lt;=63),$D861,"COMUM"),GABARITO!$D:$D,0)),1,0))</f>
        <v/>
      </c>
      <c r="AY861" t="str">
        <f>IF(RESPOSTAS!AZ861="","",IF(UPPER(RESPOSTAS!AZ861)=INDEX(GABARITO!$C:$C,MATCH(TEXT(VALUE(RIGHT($AY$1,2)),"00")&amp;"|"&amp;IF(AND(VALUE(RIGHT($AY$1,2))&gt;=57,VALUE(RIGHT($AY$1,2))&lt;=63),$D861,"COMUM"),GABARITO!$D:$D,0)),1,0))</f>
        <v/>
      </c>
      <c r="AZ861" t="str">
        <f>IF(RESPOSTAS!BA861="","",IF(UPPER(RESPOSTAS!BA861)=INDEX(GABARITO!$C:$C,MATCH(TEXT(VALUE(RIGHT($AZ$1,2)),"00")&amp;"|"&amp;IF(AND(VALUE(RIGHT($AZ$1,2))&gt;=57,VALUE(RIGHT($AZ$1,2))&lt;=63),$D861,"COMUM"),GABARITO!$D:$D,0)),1,0))</f>
        <v/>
      </c>
      <c r="BA861" t="str">
        <f>IF(RESPOSTAS!BB861="","",IF(UPPER(RESPOSTAS!BB861)=INDEX(GABARITO!$C:$C,MATCH(TEXT(VALUE(RIGHT($BA$1,2)),"00")&amp;"|"&amp;IF(AND(VALUE(RIGHT($BA$1,2))&gt;=57,VALUE(RIGHT($BA$1,2))&lt;=63),$D861,"COMUM"),GABARITO!$D:$D,0)),1,0))</f>
        <v/>
      </c>
      <c r="BB861" t="str">
        <f>IF(RESPOSTAS!BC861="","",IF(UPPER(RESPOSTAS!BC861)=INDEX(GABARITO!$C:$C,MATCH(TEXT(VALUE(RIGHT($BB$1,2)),"00")&amp;"|"&amp;IF(AND(VALUE(RIGHT($BB$1,2))&gt;=57,VALUE(RIGHT($BB$1,2))&lt;=63),$D861,"COMUM"),GABARITO!$D:$D,0)),1,0))</f>
        <v/>
      </c>
      <c r="BC861" t="str">
        <f>IF(RESPOSTAS!BD861="","",IF(UPPER(RESPOSTAS!BD861)=INDEX(GABARITO!$C:$C,MATCH(TEXT(VALUE(RIGHT($BC$1,2)),"00")&amp;"|"&amp;IF(AND(VALUE(RIGHT($BC$1,2))&gt;=57,VALUE(RIGHT($BC$1,2))&lt;=63),$D861,"COMUM"),GABARITO!$D:$D,0)),1,0))</f>
        <v/>
      </c>
      <c r="BD861" t="str">
        <f>IF(RESPOSTAS!BE861="","",IF(UPPER(RESPOSTAS!BE861)=INDEX(GABARITO!$C:$C,MATCH(TEXT(VALUE(RIGHT($BD$1,2)),"00")&amp;"|"&amp;IF(AND(VALUE(RIGHT($BD$1,2))&gt;=57,VALUE(RIGHT($BD$1,2))&lt;=63),$D861,"COMUM"),GABARITO!$D:$D,0)),1,0))</f>
        <v/>
      </c>
      <c r="BE861" t="str">
        <f>IF(RESPOSTAS!BF861="","",IF(UPPER(RESPOSTAS!BF861)=INDEX(GABARITO!$C:$C,MATCH(TEXT(VALUE(RIGHT($BE$1,2)),"00")&amp;"|"&amp;IF(AND(VALUE(RIGHT($BE$1,2))&gt;=57,VALUE(RIGHT($BE$1,2))&lt;=63),$D861,"COMUM"),GABARITO!$D:$D,0)),1,0))</f>
        <v/>
      </c>
      <c r="BF861" t="str">
        <f>IF(RESPOSTAS!BG861="","",IF(UPPER(RESPOSTAS!BG861)=INDEX(GABARITO!$C:$C,MATCH(TEXT(VALUE(RIGHT($BF$1,2)),"00")&amp;"|"&amp;IF(AND(VALUE(RIGHT($BF$1,2))&gt;=57,VALUE(RIGHT($BF$1,2))&lt;=63),$D861,"COMUM"),GABARITO!$D:$D,0)),1,0))</f>
        <v/>
      </c>
      <c r="BG861" t="str">
        <f>IF(RESPOSTAS!BH861="","",IF(UPPER(RESPOSTAS!BH861)=INDEX(GABARITO!$C:$C,MATCH(TEXT(VALUE(RIGHT($BG$1,2)),"00")&amp;"|"&amp;IF(AND(VALUE(RIGHT($BG$1,2))&gt;=57,VALUE(RIGHT($BG$1,2))&lt;=63),$D861,"COMUM"),GABARITO!$D:$D,0)),1,0))</f>
        <v/>
      </c>
      <c r="BH861" t="str">
        <f>IF(RESPOSTAS!BI861="","",IF(UPPER(RESPOSTAS!BI861)=INDEX(GABARITO!$C:$C,MATCH(TEXT(VALUE(RIGHT($BH$1,2)),"00")&amp;"|"&amp;IF(AND(VALUE(RIGHT($BH$1,2))&gt;=57,VALUE(RIGHT($BH$1,2))&lt;=63),$D861,"COMUM"),GABARITO!$D:$D,0)),1,0))</f>
        <v/>
      </c>
      <c r="BI861" t="str">
        <f>IF(RESPOSTAS!BJ861="","",IF(UPPER(RESPOSTAS!BJ861)=INDEX(GABARITO!$C:$C,MATCH(TEXT(VALUE(RIGHT($BI$1,2)),"00")&amp;"|"&amp;IF(AND(VALUE(RIGHT($BI$1,2))&gt;=57,VALUE(RIGHT($BI$1,2))&lt;=63),$D861,"COMUM"),GABARITO!$D:$D,0)),1,0))</f>
        <v/>
      </c>
      <c r="BJ861" t="str">
        <f>IF(RESPOSTAS!BK861="","",IF(UPPER(RESPOSTAS!BK861)=INDEX(GABARITO!$C:$C,MATCH(TEXT(VALUE(RIGHT($BJ$1,2)),"00")&amp;"|"&amp;IF(AND(VALUE(RIGHT($BJ$1,2))&gt;=57,VALUE(RIGHT($BJ$1,2))&lt;=63),$D861,"COMUM"),GABARITO!$D:$D,0)),1,0))</f>
        <v/>
      </c>
      <c r="BK861" t="str">
        <f>IF(RESPOSTAS!BL861="","",IF(UPPER(RESPOSTAS!BL861)=INDEX(GABARITO!$C:$C,MATCH(TEXT(VALUE(RIGHT($BK$1,2)),"00")&amp;"|"&amp;IF(AND(VALUE(RIGHT($BK$1,2))&gt;=57,VALUE(RIGHT($BK$1,2))&lt;=63),$D861,"COMUM"),GABARITO!$D:$D,0)),1,0))</f>
        <v/>
      </c>
      <c r="BL861" t="str">
        <f>IF(RESPOSTAS!BM861="","",IF(UPPER(RESPOSTAS!BM861)=INDEX(GABARITO!$C:$C,MATCH(TEXT(VALUE(RIGHT($BL$1,2)),"00")&amp;"|"&amp;IF(AND(VALUE(RIGHT($BL$1,2))&gt;=57,VALUE(RIGHT($BL$1,2))&lt;=63),$D861,"COMUM"),GABARITO!$D:$D,0)),1,0))</f>
        <v/>
      </c>
      <c r="BM861" t="str">
        <f>IF(RESPOSTAS!BN861="","",IF(UPPER(RESPOSTAS!BN861)=INDEX(GABARITO!$C:$C,MATCH(TEXT(VALUE(RIGHT($BM$1,2)),"00")&amp;"|"&amp;IF(AND(VALUE(RIGHT($BM$1,2))&gt;=57,VALUE(RIGHT($BM$1,2))&lt;=63),$D861,"COMUM"),GABARITO!$D:$D,0)),1,0))</f>
        <v/>
      </c>
      <c r="BN861" t="str">
        <f>IF(RESPOSTAS!BO861="","",IF(UPPER(RESPOSTAS!BO861)=INDEX(GABARITO!$C:$C,MATCH(TEXT(VALUE(RIGHT($BN$1,2)),"00")&amp;"|"&amp;IF(AND(VALUE(RIGHT($BN$1,2))&gt;=57,VALUE(RIGHT($BN$1,2))&lt;=63),$D861,"COMUM"),GABARITO!$D:$D,0)),1,0))</f>
        <v/>
      </c>
      <c r="BO861" t="str">
        <f>IF(RESPOSTAS!BP861="","",IF(UPPER(RESPOSTAS!BP861)=INDEX(GABARITO!$C:$C,MATCH(TEXT(VALUE(RIGHT($BO$1,2)),"00")&amp;"|"&amp;IF(AND(VALUE(RIGHT($BO$1,2))&gt;=57,VALUE(RIGHT($BO$1,2))&lt;=63),$D861,"COMUM"),GABARITO!$D:$D,0)),1,0))</f>
        <v/>
      </c>
      <c r="BP861">
        <f>COUNTIF(RESPOSTAS!F861:BP861,"&lt;&gt;")</f>
        <v>0</v>
      </c>
      <c r="BQ861" t="str">
        <f t="shared" si="129"/>
        <v/>
      </c>
      <c r="BR861" s="10" t="str">
        <f t="shared" si="130"/>
        <v/>
      </c>
      <c r="BT861" s="11" t="str">
        <f t="shared" si="132"/>
        <v/>
      </c>
      <c r="BU861" s="11" t="str">
        <f t="shared" si="133"/>
        <v/>
      </c>
      <c r="BV861" s="11" t="str">
        <f t="shared" si="134"/>
        <v/>
      </c>
      <c r="BW861" s="11" t="str">
        <f t="shared" si="135"/>
        <v/>
      </c>
      <c r="BX861" s="11" t="str">
        <f t="shared" si="136"/>
        <v/>
      </c>
      <c r="BY861" s="11" t="str">
        <f t="shared" si="137"/>
        <v/>
      </c>
      <c r="BZ861" s="3" t="str">
        <f t="shared" si="131"/>
        <v/>
      </c>
    </row>
    <row r="862" spans="1:78" x14ac:dyDescent="0.25">
      <c r="A862" t="str">
        <f>IF(RESPOSTAS!A862="","",RESPOSTAS!A862)</f>
        <v/>
      </c>
      <c r="B862" t="str">
        <f>IF(RESPOSTAS!C862="","",RESPOSTAS!C862)</f>
        <v/>
      </c>
      <c r="C862" t="str">
        <f>IF(RESPOSTAS!D862="","",RESPOSTAS!D862)</f>
        <v/>
      </c>
      <c r="D862" t="str">
        <f>IF(RESPOSTAS!E862="","",RESPOSTAS!E862)</f>
        <v/>
      </c>
      <c r="E862" t="str">
        <f>IF(RESPOSTAS!F862="","",IF(UPPER(RESPOSTAS!F862)=INDEX(GABARITO!$C:$C,MATCH(TEXT(VALUE(RIGHT($E$1,2)),"00")&amp;"|"&amp;IF(AND(VALUE(RIGHT($E$1,2))&gt;=57,VALUE(RIGHT($E$1,2))&lt;=63),$D862,"COMUM"),GABARITO!$D:$D,0)),1,0))</f>
        <v/>
      </c>
      <c r="F862" t="str">
        <f>IF(RESPOSTAS!G862="","",IF(UPPER(RESPOSTAS!G862)=INDEX(GABARITO!$C:$C,MATCH(TEXT(VALUE(RIGHT($F$1,2)),"00")&amp;"|"&amp;IF(AND(VALUE(RIGHT($F$1,2))&gt;=57,VALUE(RIGHT($F$1,2))&lt;=63),$D862,"COMUM"),GABARITO!$D:$D,0)),1,0))</f>
        <v/>
      </c>
      <c r="G862" t="str">
        <f>IF(RESPOSTAS!H862="","",IF(UPPER(RESPOSTAS!H862)=INDEX(GABARITO!$C:$C,MATCH(TEXT(VALUE(RIGHT($G$1,2)),"00")&amp;"|"&amp;IF(AND(VALUE(RIGHT($G$1,2))&gt;=57,VALUE(RIGHT($G$1,2))&lt;=63),$D862,"COMUM"),GABARITO!$D:$D,0)),1,0))</f>
        <v/>
      </c>
      <c r="H862" t="str">
        <f>IF(RESPOSTAS!I862="","",IF(UPPER(RESPOSTAS!I862)=INDEX(GABARITO!$C:$C,MATCH(TEXT(VALUE(RIGHT($H$1,2)),"00")&amp;"|"&amp;IF(AND(VALUE(RIGHT($H$1,2))&gt;=57,VALUE(RIGHT($H$1,2))&lt;=63),$D862,"COMUM"),GABARITO!$D:$D,0)),1,0))</f>
        <v/>
      </c>
      <c r="I862" t="str">
        <f>IF(RESPOSTAS!J862="","",IF(UPPER(RESPOSTAS!J862)=INDEX(GABARITO!$C:$C,MATCH(TEXT(VALUE(RIGHT($I$1,2)),"00")&amp;"|"&amp;IF(AND(VALUE(RIGHT($I$1,2))&gt;=57,VALUE(RIGHT($I$1,2))&lt;=63),$D862,"COMUM"),GABARITO!$D:$D,0)),1,0))</f>
        <v/>
      </c>
      <c r="J862" t="str">
        <f>IF(RESPOSTAS!K862="","",IF(UPPER(RESPOSTAS!K862)=INDEX(GABARITO!$C:$C,MATCH(TEXT(VALUE(RIGHT($J$1,2)),"00")&amp;"|"&amp;IF(AND(VALUE(RIGHT($J$1,2))&gt;=57,VALUE(RIGHT($J$1,2))&lt;=63),$D862,"COMUM"),GABARITO!$D:$D,0)),1,0))</f>
        <v/>
      </c>
      <c r="K862" t="str">
        <f>IF(RESPOSTAS!L862="","",IF(UPPER(RESPOSTAS!L862)=INDEX(GABARITO!$C:$C,MATCH(TEXT(VALUE(RIGHT($K$1,2)),"00")&amp;"|"&amp;IF(AND(VALUE(RIGHT($K$1,2))&gt;=57,VALUE(RIGHT($K$1,2))&lt;=63),$D862,"COMUM"),GABARITO!$D:$D,0)),1,0))</f>
        <v/>
      </c>
      <c r="L862" t="str">
        <f>IF(RESPOSTAS!M862="","",IF(UPPER(RESPOSTAS!M862)=INDEX(GABARITO!$C:$C,MATCH(TEXT(VALUE(RIGHT($L$1,2)),"00")&amp;"|"&amp;IF(AND(VALUE(RIGHT($L$1,2))&gt;=57,VALUE(RIGHT($L$1,2))&lt;=63),$D862,"COMUM"),GABARITO!$D:$D,0)),1,0))</f>
        <v/>
      </c>
      <c r="M862" t="str">
        <f>IF(RESPOSTAS!N862="","",IF(UPPER(RESPOSTAS!N862)=INDEX(GABARITO!$C:$C,MATCH(TEXT(VALUE(RIGHT($M$1,2)),"00")&amp;"|"&amp;IF(AND(VALUE(RIGHT($M$1,2))&gt;=57,VALUE(RIGHT($M$1,2))&lt;=63),$D862,"COMUM"),GABARITO!$D:$D,0)),1,0))</f>
        <v/>
      </c>
      <c r="N862" t="str">
        <f>IF(RESPOSTAS!O862="","",IF(UPPER(RESPOSTAS!O862)=INDEX(GABARITO!$C:$C,MATCH(TEXT(VALUE(RIGHT($E$1,2)),"00")&amp;"|"&amp;IF(AND(VALUE(RIGHT($E$1,2))&gt;=57,VALUE(RIGHT($E$1,2))&lt;=63),$D862,"COMUM"),GABARITO!$D:$D,0)),1,0))</f>
        <v/>
      </c>
      <c r="O862" t="str">
        <f>IF(RESPOSTAS!P862="","",IF(UPPER(RESPOSTAS!P862)=INDEX(GABARITO!$C:$C,MATCH(TEXT(VALUE(RIGHT($O$1,2)),"00")&amp;"|"&amp;IF(AND(VALUE(RIGHT($O$1,2))&gt;=57,VALUE(RIGHT($O$1,2))&lt;=63),$D862,"COMUM"),GABARITO!$D:$D,0)),1,0))</f>
        <v/>
      </c>
      <c r="P862" t="str">
        <f>IF(RESPOSTAS!Q862="","",IF(UPPER(RESPOSTAS!Q862)=INDEX(GABARITO!$C:$C,MATCH(TEXT(VALUE(RIGHT($P$1,2)),"00")&amp;"|"&amp;IF(AND(VALUE(RIGHT($P$1,2))&gt;=57,VALUE(RIGHT($P$1,2))&lt;=63),$D862,"COMUM"),GABARITO!$D:$D,0)),1,0))</f>
        <v/>
      </c>
      <c r="Q862" t="str">
        <f>IF(RESPOSTAS!R862="","",IF(UPPER(RESPOSTAS!R862)=INDEX(GABARITO!$C:$C,MATCH(TEXT(VALUE(RIGHT($Q$1,2)),"00")&amp;"|"&amp;IF(AND(VALUE(RIGHT($Q$1,2))&gt;=57,VALUE(RIGHT($Q$1,2))&lt;=63),$D862,"COMUM"),GABARITO!$D:$D,0)),1,0))</f>
        <v/>
      </c>
      <c r="R862" t="str">
        <f>IF(RESPOSTAS!S862="","",IF(UPPER(RESPOSTAS!S862)=INDEX(GABARITO!$C:$C,MATCH(TEXT(VALUE(RIGHT($R$1,2)),"00")&amp;"|"&amp;IF(AND(VALUE(RIGHT($R$1,2))&gt;=57,VALUE(RIGHT($R$1,2))&lt;=63),$D862,"COMUM"),GABARITO!$D:$D,0)),1,0))</f>
        <v/>
      </c>
      <c r="S862" t="str">
        <f>IF(RESPOSTAS!T862="","",IF(UPPER(RESPOSTAS!T862)=INDEX(GABARITO!$C:$C,MATCH(TEXT(VALUE(RIGHT($S$1,2)),"00")&amp;"|"&amp;IF(AND(VALUE(RIGHT($S$1,2))&gt;=57,VALUE(RIGHT($S$1,2))&lt;=63),$D862,"COMUM"),GABARITO!$D:$D,0)),1,0))</f>
        <v/>
      </c>
      <c r="T862" t="str">
        <f>IF(RESPOSTAS!U862="","",IF(UPPER(RESPOSTAS!U862)=INDEX(GABARITO!$C:$C,MATCH(TEXT(VALUE(RIGHT($T$1,2)),"00")&amp;"|"&amp;IF(AND(VALUE(RIGHT($T$1,2))&gt;=57,VALUE(RIGHT($T$1,2))&lt;=63),$D862,"COMUM"),GABARITO!$D:$D,0)),1,0))</f>
        <v/>
      </c>
      <c r="U862" t="str">
        <f>IF(RESPOSTAS!V862="","",IF(UPPER(RESPOSTAS!V862)=INDEX(GABARITO!$C:$C,MATCH(TEXT(VALUE(RIGHT($U$1,2)),"00")&amp;"|"&amp;IF(AND(VALUE(RIGHT($U$1,2))&gt;=57,VALUE(RIGHT($U$1,2))&lt;=63),$D862,"COMUM"),GABARITO!$D:$D,0)),1,0))</f>
        <v/>
      </c>
      <c r="V862" t="str">
        <f>IF(RESPOSTAS!W862="","",IF(UPPER(RESPOSTAS!W862)=INDEX(GABARITO!$C:$C,MATCH(TEXT(VALUE(RIGHT($E$1,2)),"00")&amp;"|"&amp;IF(AND(VALUE(RIGHT($E$1,2))&gt;=57,VALUE(RIGHT($E$1,2))&lt;=63),$D862,"COMUM"),GABARITO!$D:$D,0)),1,0))</f>
        <v/>
      </c>
      <c r="W862" t="str">
        <f>IF(RESPOSTAS!X862="","",IF(UPPER(RESPOSTAS!X862)=INDEX(GABARITO!$C:$C,MATCH(TEXT(VALUE(RIGHT($W$1,2)),"00")&amp;"|"&amp;IF(AND(VALUE(RIGHT($W$1,2))&gt;=57,VALUE(RIGHT($W$1,2))&lt;=63),$D862,"COMUM"),GABARITO!$D:$D,0)),1,0))</f>
        <v/>
      </c>
      <c r="X862" t="str">
        <f>IF(RESPOSTAS!Y862="","",IF(UPPER(RESPOSTAS!Y862)=INDEX(GABARITO!$C:$C,MATCH(TEXT(VALUE(RIGHT($X$1,2)),"00")&amp;"|"&amp;IF(AND(VALUE(RIGHT($X$1,2))&gt;=57,VALUE(RIGHT($X$1,2))&lt;=63),$D862,"COMUM"),GABARITO!$D:$D,0)),1,0))</f>
        <v/>
      </c>
      <c r="Y862" t="str">
        <f>IF(RESPOSTAS!Z862="","",IF(UPPER(RESPOSTAS!Z862)=INDEX(GABARITO!$C:$C,MATCH(TEXT(VALUE(RIGHT($Y$1,2)),"00")&amp;"|"&amp;IF(AND(VALUE(RIGHT($Y$1,2))&gt;=57,VALUE(RIGHT($Y$1,2))&lt;=63),$D862,"COMUM"),GABARITO!$D:$D,0)),1,0))</f>
        <v/>
      </c>
      <c r="Z862" t="str">
        <f>IF(RESPOSTAS!AA862="","",IF(UPPER(RESPOSTAS!AA862)=INDEX(GABARITO!$C:$C,MATCH(TEXT(VALUE(RIGHT($Z$1,2)),"00")&amp;"|"&amp;IF(AND(VALUE(RIGHT($Z$1,2))&gt;=57,VALUE(RIGHT($Z$1,2))&lt;=63),$D862,"COMUM"),GABARITO!$D:$D,0)),1,0))</f>
        <v/>
      </c>
      <c r="AA862" t="str">
        <f>IF(RESPOSTAS!AB862="","",IF(UPPER(RESPOSTAS!AB862)=INDEX(GABARITO!$C:$C,MATCH(TEXT(VALUE(RIGHT($AA$1,2)),"00")&amp;"|"&amp;IF(AND(VALUE(RIGHT($AA$1,2))&gt;=57,VALUE(RIGHT($AA$1,2))&lt;=63),$D862,"COMUM"),GABARITO!$D:$D,0)),1,0))</f>
        <v/>
      </c>
      <c r="AB862" t="str">
        <f>IF(RESPOSTAS!AC862="","",IF(UPPER(RESPOSTAS!AC862)=INDEX(GABARITO!$C:$C,MATCH(TEXT(VALUE(RIGHT($AB$1,2)),"00")&amp;"|"&amp;IF(AND(VALUE(RIGHT($AB$1,2))&gt;=57,VALUE(RIGHT($AB$1,2))&lt;=63),$D862,"COMUM"),GABARITO!$D:$D,0)),1,0))</f>
        <v/>
      </c>
      <c r="AC862" t="str">
        <f>IF(RESPOSTAS!AD862="","",IF(UPPER(RESPOSTAS!AD862)=INDEX(GABARITO!$C:$C,MATCH(TEXT(VALUE(RIGHT($AC$1,2)),"00")&amp;"|"&amp;IF(AND(VALUE(RIGHT($AC$1,2))&gt;=57,VALUE(RIGHT($AC$1,2))&lt;=63),$D862,"COMUM"),GABARITO!$D:$D,0)),1,0))</f>
        <v/>
      </c>
      <c r="AD862" t="str">
        <f>IF(RESPOSTAS!AE862="","",IF(UPPER(RESPOSTAS!AE862)=INDEX(GABARITO!$C:$C,MATCH(TEXT(VALUE(RIGHT($AD$1,2)),"00")&amp;"|"&amp;IF(AND(VALUE(RIGHT($AD$1,2))&gt;=57,VALUE(RIGHT($AD$1,2))&lt;=63),$D862,"COMUM"),GABARITO!$D:$D,0)),1,0))</f>
        <v/>
      </c>
      <c r="AE862" t="str">
        <f>IF(RESPOSTAS!AF862="","",IF(UPPER(RESPOSTAS!AF862)=INDEX(GABARITO!$C:$C,MATCH(TEXT(VALUE(RIGHT($AE$1,2)),"00")&amp;"|"&amp;IF(AND(VALUE(RIGHT($AE$1,2))&gt;=57,VALUE(RIGHT($AE$1,2))&lt;=63),$D862,"COMUM"),GABARITO!$D:$D,0)),1,0))</f>
        <v/>
      </c>
      <c r="AF862" t="str">
        <f>IF(RESPOSTAS!AG862="","",IF(UPPER(RESPOSTAS!AG862)=INDEX(GABARITO!$C:$C,MATCH(TEXT(VALUE(RIGHT($AF$1,2)),"00")&amp;"|"&amp;IF(AND(VALUE(RIGHT($AF$1,2))&gt;=57,VALUE(RIGHT($AF$1,2))&lt;=63),$D862,"COMUM"),GABARITO!$D:$D,0)),1,0))</f>
        <v/>
      </c>
      <c r="AG862" t="str">
        <f>IF(RESPOSTAS!AH862="","",IF(UPPER(RESPOSTAS!AH862)=INDEX(GABARITO!$C:$C,MATCH(TEXT(VALUE(RIGHT($AG$1,2)),"00")&amp;"|"&amp;IF(AND(VALUE(RIGHT($AG$1,2))&gt;=57,VALUE(RIGHT($AG$1,2))&lt;=63),$D862,"COMUM"),GABARITO!$D:$D,0)),1,0))</f>
        <v/>
      </c>
      <c r="AH862" t="str">
        <f>IF(RESPOSTAS!AI862="","",IF(UPPER(RESPOSTAS!AI862)=INDEX(GABARITO!$C:$C,MATCH(TEXT(VALUE(RIGHT($AH$1,2)),"00")&amp;"|"&amp;IF(AND(VALUE(RIGHT($AH$1,2))&gt;=57,VALUE(RIGHT($AH$1,2))&lt;=63),$D862,"COMUM"),GABARITO!$D:$D,0)),1,0))</f>
        <v/>
      </c>
      <c r="AI862" t="str">
        <f>IF(RESPOSTAS!AJ862="","",IF(UPPER(RESPOSTAS!AJ862)=INDEX(GABARITO!$C:$C,MATCH(TEXT(VALUE(RIGHT($AI$1,2)),"00")&amp;"|"&amp;IF(AND(VALUE(RIGHT($AI$1,2))&gt;=57,VALUE(RIGHT($AI$1,2))&lt;=63),$D862,"COMUM"),GABARITO!$D:$D,0)),1,0))</f>
        <v/>
      </c>
      <c r="AJ862" t="str">
        <f>IF(RESPOSTAS!AK862="","",IF(UPPER(RESPOSTAS!AK862)=INDEX(GABARITO!$C:$C,MATCH(TEXT(VALUE(RIGHT($AJ$1,2)),"00")&amp;"|"&amp;IF(AND(VALUE(RIGHT($AJ$1,2))&gt;=57,VALUE(RIGHT($AJ$1,2))&lt;=63),$D862,"COMUM"),GABARITO!$D:$D,0)),1,0))</f>
        <v/>
      </c>
      <c r="AK862" t="str">
        <f>IF(RESPOSTAS!AL862="","",IF(UPPER(RESPOSTAS!AL862)=INDEX(GABARITO!$C:$C,MATCH(TEXT(VALUE(RIGHT($AK$1,2)),"00")&amp;"|"&amp;IF(AND(VALUE(RIGHT($AK$1,2))&gt;=57,VALUE(RIGHT($AK$1,2))&lt;=63),$D862,"COMUM"),GABARITO!$D:$D,0)),1,0))</f>
        <v/>
      </c>
      <c r="AL862" t="str">
        <f>IF(RESPOSTAS!AM862="","",IF(UPPER(RESPOSTAS!AM862)=INDEX(GABARITO!$C:$C,MATCH(TEXT(VALUE(RIGHT($AL$1,2)),"00")&amp;"|"&amp;IF(AND(VALUE(RIGHT($AL$1,2))&gt;=57,VALUE(RIGHT($AL$1,2))&lt;=63),$D862,"COMUM"),GABARITO!$D:$D,0)),1,0))</f>
        <v/>
      </c>
      <c r="AM862" t="str">
        <f>IF(RESPOSTAS!AN862="","",IF(UPPER(RESPOSTAS!AN862)=INDEX(GABARITO!$C:$C,MATCH(TEXT(VALUE(RIGHT($AM$1,2)),"00")&amp;"|"&amp;IF(AND(VALUE(RIGHT($AM$1,2))&gt;=57,VALUE(RIGHT($AM$1,2))&lt;=63),$D862,"COMUM"),GABARITO!$D:$D,0)),1,0))</f>
        <v/>
      </c>
      <c r="AN862" t="str">
        <f>IF(RESPOSTAS!AO862="","",IF(UPPER(RESPOSTAS!AO862)=INDEX(GABARITO!$C:$C,MATCH(TEXT(VALUE(RIGHT($AN$1,2)),"00")&amp;"|"&amp;IF(AND(VALUE(RIGHT($AN$1,2))&gt;=57,VALUE(RIGHT($AN$1,2))&lt;=63),$D862,"COMUM"),GABARITO!$D:$D,0)),1,0))</f>
        <v/>
      </c>
      <c r="AO862" t="str">
        <f>IF(RESPOSTAS!AP862="","",IF(UPPER(RESPOSTAS!AP862)=INDEX(GABARITO!$C:$C,MATCH(TEXT(VALUE(RIGHT($AO$1,2)),"00")&amp;"|"&amp;IF(AND(VALUE(RIGHT($AO$1,2))&gt;=57,VALUE(RIGHT($AO$1,2))&lt;=63),$D862,"COMUM"),GABARITO!$D:$D,0)),1,0))</f>
        <v/>
      </c>
      <c r="AP862" t="str">
        <f>IF(RESPOSTAS!AQ862="","",IF(UPPER(RESPOSTAS!AQ862)=INDEX(GABARITO!$C:$C,MATCH(TEXT(VALUE(RIGHT($AP$1,2)),"00")&amp;"|"&amp;IF(AND(VALUE(RIGHT($AP$1,2))&gt;=57,VALUE(RIGHT($AP$1,2))&lt;=63),$D862,"COMUM"),GABARITO!$D:$D,0)),1,0))</f>
        <v/>
      </c>
      <c r="AQ862" t="str">
        <f>IF(RESPOSTAS!AR862="","",IF(UPPER(RESPOSTAS!AR862)=INDEX(GABARITO!$C:$C,MATCH(TEXT(VALUE(RIGHT($AQ$1,2)),"00")&amp;"|"&amp;IF(AND(VALUE(RIGHT($AQ$1,2))&gt;=57,VALUE(RIGHT($AQ$1,2))&lt;=63),$D862,"COMUM"),GABARITO!$D:$D,0)),1,0))</f>
        <v/>
      </c>
      <c r="AR862" t="str">
        <f>IF(RESPOSTAS!AS862="","",IF(UPPER(RESPOSTAS!AS862)=INDEX(GABARITO!$C:$C,MATCH(TEXT(VALUE(RIGHT($AR$1,2)),"00")&amp;"|"&amp;IF(AND(VALUE(RIGHT($AR$1,2))&gt;=57,VALUE(RIGHT($AR$1,2))&lt;=63),$D862,"COMUM"),GABARITO!$D:$D,0)),1,0))</f>
        <v/>
      </c>
      <c r="AS862" t="str">
        <f>IF(RESPOSTAS!AT862="","",IF(UPPER(RESPOSTAS!AT862)=INDEX(GABARITO!$C:$C,MATCH(TEXT(VALUE(RIGHT($AS$1,2)),"00")&amp;"|"&amp;IF(AND(VALUE(RIGHT($AS$1,2))&gt;=57,VALUE(RIGHT($AS$1,2))&lt;=63),$D862,"COMUM"),GABARITO!$D:$D,0)),1,0))</f>
        <v/>
      </c>
      <c r="AT862" t="str">
        <f>IF(RESPOSTAS!AU862="","",IF(UPPER(RESPOSTAS!AU862)=INDEX(GABARITO!$C:$C,MATCH(TEXT(VALUE(RIGHT($AT$1,2)),"00")&amp;"|"&amp;IF(AND(VALUE(RIGHT($AT$1,2))&gt;=57,VALUE(RIGHT($AT$1,2))&lt;=63),$D862,"COMUM"),GABARITO!$D:$D,0)),1,0))</f>
        <v/>
      </c>
      <c r="AU862" t="str">
        <f>IF(RESPOSTAS!AV862="","",IF(UPPER(RESPOSTAS!AV862)=INDEX(GABARITO!$C:$C,MATCH(TEXT(VALUE(RIGHT($AU$1,2)),"00")&amp;"|"&amp;IF(AND(VALUE(RIGHT($AU$1,2))&gt;=57,VALUE(RIGHT($AU$1,2))&lt;=63),$D862,"COMUM"),GABARITO!$D:$D,0)),1,0))</f>
        <v/>
      </c>
      <c r="AV862" t="str">
        <f>IF(RESPOSTAS!AW862="","",IF(UPPER(RESPOSTAS!AW862)=INDEX(GABARITO!$C:$C,MATCH(TEXT(VALUE(RIGHT($AV$1,2)),"00")&amp;"|"&amp;IF(AND(VALUE(RIGHT($AV$1,2))&gt;=57,VALUE(RIGHT($AV$1,2))&lt;=63),$D862,"COMUM"),GABARITO!$D:$D,0)),1,0))</f>
        <v/>
      </c>
      <c r="AW862" t="str">
        <f>IF(RESPOSTAS!AX862="","",IF(UPPER(RESPOSTAS!AX862)=INDEX(GABARITO!$C:$C,MATCH(TEXT(VALUE(RIGHT($AW$1,2)),"00")&amp;"|"&amp;IF(AND(VALUE(RIGHT($AW$1,2))&gt;=57,VALUE(RIGHT($AW$1,2))&lt;=63),$D862,"COMUM"),GABARITO!$D:$D,0)),1,0))</f>
        <v/>
      </c>
      <c r="AX862" t="str">
        <f>IF(RESPOSTAS!AY862="","",IF(UPPER(RESPOSTAS!AY862)=INDEX(GABARITO!$C:$C,MATCH(TEXT(VALUE(RIGHT($AX$1,2)),"00")&amp;"|"&amp;IF(AND(VALUE(RIGHT($AX$1,2))&gt;=57,VALUE(RIGHT($AX$1,2))&lt;=63),$D862,"COMUM"),GABARITO!$D:$D,0)),1,0))</f>
        <v/>
      </c>
      <c r="AY862" t="str">
        <f>IF(RESPOSTAS!AZ862="","",IF(UPPER(RESPOSTAS!AZ862)=INDEX(GABARITO!$C:$C,MATCH(TEXT(VALUE(RIGHT($AY$1,2)),"00")&amp;"|"&amp;IF(AND(VALUE(RIGHT($AY$1,2))&gt;=57,VALUE(RIGHT($AY$1,2))&lt;=63),$D862,"COMUM"),GABARITO!$D:$D,0)),1,0))</f>
        <v/>
      </c>
      <c r="AZ862" t="str">
        <f>IF(RESPOSTAS!BA862="","",IF(UPPER(RESPOSTAS!BA862)=INDEX(GABARITO!$C:$C,MATCH(TEXT(VALUE(RIGHT($AZ$1,2)),"00")&amp;"|"&amp;IF(AND(VALUE(RIGHT($AZ$1,2))&gt;=57,VALUE(RIGHT($AZ$1,2))&lt;=63),$D862,"COMUM"),GABARITO!$D:$D,0)),1,0))</f>
        <v/>
      </c>
      <c r="BA862" t="str">
        <f>IF(RESPOSTAS!BB862="","",IF(UPPER(RESPOSTAS!BB862)=INDEX(GABARITO!$C:$C,MATCH(TEXT(VALUE(RIGHT($BA$1,2)),"00")&amp;"|"&amp;IF(AND(VALUE(RIGHT($BA$1,2))&gt;=57,VALUE(RIGHT($BA$1,2))&lt;=63),$D862,"COMUM"),GABARITO!$D:$D,0)),1,0))</f>
        <v/>
      </c>
      <c r="BB862" t="str">
        <f>IF(RESPOSTAS!BC862="","",IF(UPPER(RESPOSTAS!BC862)=INDEX(GABARITO!$C:$C,MATCH(TEXT(VALUE(RIGHT($BB$1,2)),"00")&amp;"|"&amp;IF(AND(VALUE(RIGHT($BB$1,2))&gt;=57,VALUE(RIGHT($BB$1,2))&lt;=63),$D862,"COMUM"),GABARITO!$D:$D,0)),1,0))</f>
        <v/>
      </c>
      <c r="BC862" t="str">
        <f>IF(RESPOSTAS!BD862="","",IF(UPPER(RESPOSTAS!BD862)=INDEX(GABARITO!$C:$C,MATCH(TEXT(VALUE(RIGHT($BC$1,2)),"00")&amp;"|"&amp;IF(AND(VALUE(RIGHT($BC$1,2))&gt;=57,VALUE(RIGHT($BC$1,2))&lt;=63),$D862,"COMUM"),GABARITO!$D:$D,0)),1,0))</f>
        <v/>
      </c>
      <c r="BD862" t="str">
        <f>IF(RESPOSTAS!BE862="","",IF(UPPER(RESPOSTAS!BE862)=INDEX(GABARITO!$C:$C,MATCH(TEXT(VALUE(RIGHT($BD$1,2)),"00")&amp;"|"&amp;IF(AND(VALUE(RIGHT($BD$1,2))&gt;=57,VALUE(RIGHT($BD$1,2))&lt;=63),$D862,"COMUM"),GABARITO!$D:$D,0)),1,0))</f>
        <v/>
      </c>
      <c r="BE862" t="str">
        <f>IF(RESPOSTAS!BF862="","",IF(UPPER(RESPOSTAS!BF862)=INDEX(GABARITO!$C:$C,MATCH(TEXT(VALUE(RIGHT($BE$1,2)),"00")&amp;"|"&amp;IF(AND(VALUE(RIGHT($BE$1,2))&gt;=57,VALUE(RIGHT($BE$1,2))&lt;=63),$D862,"COMUM"),GABARITO!$D:$D,0)),1,0))</f>
        <v/>
      </c>
      <c r="BF862" t="str">
        <f>IF(RESPOSTAS!BG862="","",IF(UPPER(RESPOSTAS!BG862)=INDEX(GABARITO!$C:$C,MATCH(TEXT(VALUE(RIGHT($BF$1,2)),"00")&amp;"|"&amp;IF(AND(VALUE(RIGHT($BF$1,2))&gt;=57,VALUE(RIGHT($BF$1,2))&lt;=63),$D862,"COMUM"),GABARITO!$D:$D,0)),1,0))</f>
        <v/>
      </c>
      <c r="BG862" t="str">
        <f>IF(RESPOSTAS!BH862="","",IF(UPPER(RESPOSTAS!BH862)=INDEX(GABARITO!$C:$C,MATCH(TEXT(VALUE(RIGHT($BG$1,2)),"00")&amp;"|"&amp;IF(AND(VALUE(RIGHT($BG$1,2))&gt;=57,VALUE(RIGHT($BG$1,2))&lt;=63),$D862,"COMUM"),GABARITO!$D:$D,0)),1,0))</f>
        <v/>
      </c>
      <c r="BH862" t="str">
        <f>IF(RESPOSTAS!BI862="","",IF(UPPER(RESPOSTAS!BI862)=INDEX(GABARITO!$C:$C,MATCH(TEXT(VALUE(RIGHT($BH$1,2)),"00")&amp;"|"&amp;IF(AND(VALUE(RIGHT($BH$1,2))&gt;=57,VALUE(RIGHT($BH$1,2))&lt;=63),$D862,"COMUM"),GABARITO!$D:$D,0)),1,0))</f>
        <v/>
      </c>
      <c r="BI862" t="str">
        <f>IF(RESPOSTAS!BJ862="","",IF(UPPER(RESPOSTAS!BJ862)=INDEX(GABARITO!$C:$C,MATCH(TEXT(VALUE(RIGHT($BI$1,2)),"00")&amp;"|"&amp;IF(AND(VALUE(RIGHT($BI$1,2))&gt;=57,VALUE(RIGHT($BI$1,2))&lt;=63),$D862,"COMUM"),GABARITO!$D:$D,0)),1,0))</f>
        <v/>
      </c>
      <c r="BJ862" t="str">
        <f>IF(RESPOSTAS!BK862="","",IF(UPPER(RESPOSTAS!BK862)=INDEX(GABARITO!$C:$C,MATCH(TEXT(VALUE(RIGHT($BJ$1,2)),"00")&amp;"|"&amp;IF(AND(VALUE(RIGHT($BJ$1,2))&gt;=57,VALUE(RIGHT($BJ$1,2))&lt;=63),$D862,"COMUM"),GABARITO!$D:$D,0)),1,0))</f>
        <v/>
      </c>
      <c r="BK862" t="str">
        <f>IF(RESPOSTAS!BL862="","",IF(UPPER(RESPOSTAS!BL862)=INDEX(GABARITO!$C:$C,MATCH(TEXT(VALUE(RIGHT($BK$1,2)),"00")&amp;"|"&amp;IF(AND(VALUE(RIGHT($BK$1,2))&gt;=57,VALUE(RIGHT($BK$1,2))&lt;=63),$D862,"COMUM"),GABARITO!$D:$D,0)),1,0))</f>
        <v/>
      </c>
      <c r="BL862" t="str">
        <f>IF(RESPOSTAS!BM862="","",IF(UPPER(RESPOSTAS!BM862)=INDEX(GABARITO!$C:$C,MATCH(TEXT(VALUE(RIGHT($BL$1,2)),"00")&amp;"|"&amp;IF(AND(VALUE(RIGHT($BL$1,2))&gt;=57,VALUE(RIGHT($BL$1,2))&lt;=63),$D862,"COMUM"),GABARITO!$D:$D,0)),1,0))</f>
        <v/>
      </c>
      <c r="BM862" t="str">
        <f>IF(RESPOSTAS!BN862="","",IF(UPPER(RESPOSTAS!BN862)=INDEX(GABARITO!$C:$C,MATCH(TEXT(VALUE(RIGHT($BM$1,2)),"00")&amp;"|"&amp;IF(AND(VALUE(RIGHT($BM$1,2))&gt;=57,VALUE(RIGHT($BM$1,2))&lt;=63),$D862,"COMUM"),GABARITO!$D:$D,0)),1,0))</f>
        <v/>
      </c>
      <c r="BN862" t="str">
        <f>IF(RESPOSTAS!BO862="","",IF(UPPER(RESPOSTAS!BO862)=INDEX(GABARITO!$C:$C,MATCH(TEXT(VALUE(RIGHT($BN$1,2)),"00")&amp;"|"&amp;IF(AND(VALUE(RIGHT($BN$1,2))&gt;=57,VALUE(RIGHT($BN$1,2))&lt;=63),$D862,"COMUM"),GABARITO!$D:$D,0)),1,0))</f>
        <v/>
      </c>
      <c r="BO862" t="str">
        <f>IF(RESPOSTAS!BP862="","",IF(UPPER(RESPOSTAS!BP862)=INDEX(GABARITO!$C:$C,MATCH(TEXT(VALUE(RIGHT($BO$1,2)),"00")&amp;"|"&amp;IF(AND(VALUE(RIGHT($BO$1,2))&gt;=57,VALUE(RIGHT($BO$1,2))&lt;=63),$D862,"COMUM"),GABARITO!$D:$D,0)),1,0))</f>
        <v/>
      </c>
      <c r="BP862">
        <f>COUNTIF(RESPOSTAS!F862:BP862,"&lt;&gt;")</f>
        <v>0</v>
      </c>
      <c r="BQ862" t="str">
        <f t="shared" si="129"/>
        <v/>
      </c>
      <c r="BR862" s="10" t="str">
        <f t="shared" si="130"/>
        <v/>
      </c>
      <c r="BT862" s="11" t="str">
        <f t="shared" si="132"/>
        <v/>
      </c>
      <c r="BU862" s="11" t="str">
        <f t="shared" si="133"/>
        <v/>
      </c>
      <c r="BV862" s="11" t="str">
        <f t="shared" si="134"/>
        <v/>
      </c>
      <c r="BW862" s="11" t="str">
        <f t="shared" si="135"/>
        <v/>
      </c>
      <c r="BX862" s="11" t="str">
        <f t="shared" si="136"/>
        <v/>
      </c>
      <c r="BY862" s="11" t="str">
        <f t="shared" si="137"/>
        <v/>
      </c>
      <c r="BZ862" s="3" t="str">
        <f t="shared" si="131"/>
        <v/>
      </c>
    </row>
    <row r="863" spans="1:78" x14ac:dyDescent="0.25">
      <c r="A863" t="str">
        <f>IF(RESPOSTAS!A863="","",RESPOSTAS!A863)</f>
        <v/>
      </c>
      <c r="B863" t="str">
        <f>IF(RESPOSTAS!C863="","",RESPOSTAS!C863)</f>
        <v/>
      </c>
      <c r="C863" t="str">
        <f>IF(RESPOSTAS!D863="","",RESPOSTAS!D863)</f>
        <v/>
      </c>
      <c r="D863" t="str">
        <f>IF(RESPOSTAS!E863="","",RESPOSTAS!E863)</f>
        <v/>
      </c>
      <c r="E863" t="str">
        <f>IF(RESPOSTAS!F863="","",IF(UPPER(RESPOSTAS!F863)=INDEX(GABARITO!$C:$C,MATCH(TEXT(VALUE(RIGHT($E$1,2)),"00")&amp;"|"&amp;IF(AND(VALUE(RIGHT($E$1,2))&gt;=57,VALUE(RIGHT($E$1,2))&lt;=63),$D863,"COMUM"),GABARITO!$D:$D,0)),1,0))</f>
        <v/>
      </c>
      <c r="F863" t="str">
        <f>IF(RESPOSTAS!G863="","",IF(UPPER(RESPOSTAS!G863)=INDEX(GABARITO!$C:$C,MATCH(TEXT(VALUE(RIGHT($F$1,2)),"00")&amp;"|"&amp;IF(AND(VALUE(RIGHT($F$1,2))&gt;=57,VALUE(RIGHT($F$1,2))&lt;=63),$D863,"COMUM"),GABARITO!$D:$D,0)),1,0))</f>
        <v/>
      </c>
      <c r="G863" t="str">
        <f>IF(RESPOSTAS!H863="","",IF(UPPER(RESPOSTAS!H863)=INDEX(GABARITO!$C:$C,MATCH(TEXT(VALUE(RIGHT($G$1,2)),"00")&amp;"|"&amp;IF(AND(VALUE(RIGHT($G$1,2))&gt;=57,VALUE(RIGHT($G$1,2))&lt;=63),$D863,"COMUM"),GABARITO!$D:$D,0)),1,0))</f>
        <v/>
      </c>
      <c r="H863" t="str">
        <f>IF(RESPOSTAS!I863="","",IF(UPPER(RESPOSTAS!I863)=INDEX(GABARITO!$C:$C,MATCH(TEXT(VALUE(RIGHT($H$1,2)),"00")&amp;"|"&amp;IF(AND(VALUE(RIGHT($H$1,2))&gt;=57,VALUE(RIGHT($H$1,2))&lt;=63),$D863,"COMUM"),GABARITO!$D:$D,0)),1,0))</f>
        <v/>
      </c>
      <c r="I863" t="str">
        <f>IF(RESPOSTAS!J863="","",IF(UPPER(RESPOSTAS!J863)=INDEX(GABARITO!$C:$C,MATCH(TEXT(VALUE(RIGHT($I$1,2)),"00")&amp;"|"&amp;IF(AND(VALUE(RIGHT($I$1,2))&gt;=57,VALUE(RIGHT($I$1,2))&lt;=63),$D863,"COMUM"),GABARITO!$D:$D,0)),1,0))</f>
        <v/>
      </c>
      <c r="J863" t="str">
        <f>IF(RESPOSTAS!K863="","",IF(UPPER(RESPOSTAS!K863)=INDEX(GABARITO!$C:$C,MATCH(TEXT(VALUE(RIGHT($J$1,2)),"00")&amp;"|"&amp;IF(AND(VALUE(RIGHT($J$1,2))&gt;=57,VALUE(RIGHT($J$1,2))&lt;=63),$D863,"COMUM"),GABARITO!$D:$D,0)),1,0))</f>
        <v/>
      </c>
      <c r="K863" t="str">
        <f>IF(RESPOSTAS!L863="","",IF(UPPER(RESPOSTAS!L863)=INDEX(GABARITO!$C:$C,MATCH(TEXT(VALUE(RIGHT($K$1,2)),"00")&amp;"|"&amp;IF(AND(VALUE(RIGHT($K$1,2))&gt;=57,VALUE(RIGHT($K$1,2))&lt;=63),$D863,"COMUM"),GABARITO!$D:$D,0)),1,0))</f>
        <v/>
      </c>
      <c r="L863" t="str">
        <f>IF(RESPOSTAS!M863="","",IF(UPPER(RESPOSTAS!M863)=INDEX(GABARITO!$C:$C,MATCH(TEXT(VALUE(RIGHT($L$1,2)),"00")&amp;"|"&amp;IF(AND(VALUE(RIGHT($L$1,2))&gt;=57,VALUE(RIGHT($L$1,2))&lt;=63),$D863,"COMUM"),GABARITO!$D:$D,0)),1,0))</f>
        <v/>
      </c>
      <c r="M863" t="str">
        <f>IF(RESPOSTAS!N863="","",IF(UPPER(RESPOSTAS!N863)=INDEX(GABARITO!$C:$C,MATCH(TEXT(VALUE(RIGHT($M$1,2)),"00")&amp;"|"&amp;IF(AND(VALUE(RIGHT($M$1,2))&gt;=57,VALUE(RIGHT($M$1,2))&lt;=63),$D863,"COMUM"),GABARITO!$D:$D,0)),1,0))</f>
        <v/>
      </c>
      <c r="N863" t="str">
        <f>IF(RESPOSTAS!O863="","",IF(UPPER(RESPOSTAS!O863)=INDEX(GABARITO!$C:$C,MATCH(TEXT(VALUE(RIGHT($E$1,2)),"00")&amp;"|"&amp;IF(AND(VALUE(RIGHT($E$1,2))&gt;=57,VALUE(RIGHT($E$1,2))&lt;=63),$D863,"COMUM"),GABARITO!$D:$D,0)),1,0))</f>
        <v/>
      </c>
      <c r="O863" t="str">
        <f>IF(RESPOSTAS!P863="","",IF(UPPER(RESPOSTAS!P863)=INDEX(GABARITO!$C:$C,MATCH(TEXT(VALUE(RIGHT($O$1,2)),"00")&amp;"|"&amp;IF(AND(VALUE(RIGHT($O$1,2))&gt;=57,VALUE(RIGHT($O$1,2))&lt;=63),$D863,"COMUM"),GABARITO!$D:$D,0)),1,0))</f>
        <v/>
      </c>
      <c r="P863" t="str">
        <f>IF(RESPOSTAS!Q863="","",IF(UPPER(RESPOSTAS!Q863)=INDEX(GABARITO!$C:$C,MATCH(TEXT(VALUE(RIGHT($P$1,2)),"00")&amp;"|"&amp;IF(AND(VALUE(RIGHT($P$1,2))&gt;=57,VALUE(RIGHT($P$1,2))&lt;=63),$D863,"COMUM"),GABARITO!$D:$D,0)),1,0))</f>
        <v/>
      </c>
      <c r="Q863" t="str">
        <f>IF(RESPOSTAS!R863="","",IF(UPPER(RESPOSTAS!R863)=INDEX(GABARITO!$C:$C,MATCH(TEXT(VALUE(RIGHT($Q$1,2)),"00")&amp;"|"&amp;IF(AND(VALUE(RIGHT($Q$1,2))&gt;=57,VALUE(RIGHT($Q$1,2))&lt;=63),$D863,"COMUM"),GABARITO!$D:$D,0)),1,0))</f>
        <v/>
      </c>
      <c r="R863" t="str">
        <f>IF(RESPOSTAS!S863="","",IF(UPPER(RESPOSTAS!S863)=INDEX(GABARITO!$C:$C,MATCH(TEXT(VALUE(RIGHT($R$1,2)),"00")&amp;"|"&amp;IF(AND(VALUE(RIGHT($R$1,2))&gt;=57,VALUE(RIGHT($R$1,2))&lt;=63),$D863,"COMUM"),GABARITO!$D:$D,0)),1,0))</f>
        <v/>
      </c>
      <c r="S863" t="str">
        <f>IF(RESPOSTAS!T863="","",IF(UPPER(RESPOSTAS!T863)=INDEX(GABARITO!$C:$C,MATCH(TEXT(VALUE(RIGHT($S$1,2)),"00")&amp;"|"&amp;IF(AND(VALUE(RIGHT($S$1,2))&gt;=57,VALUE(RIGHT($S$1,2))&lt;=63),$D863,"COMUM"),GABARITO!$D:$D,0)),1,0))</f>
        <v/>
      </c>
      <c r="T863" t="str">
        <f>IF(RESPOSTAS!U863="","",IF(UPPER(RESPOSTAS!U863)=INDEX(GABARITO!$C:$C,MATCH(TEXT(VALUE(RIGHT($T$1,2)),"00")&amp;"|"&amp;IF(AND(VALUE(RIGHT($T$1,2))&gt;=57,VALUE(RIGHT($T$1,2))&lt;=63),$D863,"COMUM"),GABARITO!$D:$D,0)),1,0))</f>
        <v/>
      </c>
      <c r="U863" t="str">
        <f>IF(RESPOSTAS!V863="","",IF(UPPER(RESPOSTAS!V863)=INDEX(GABARITO!$C:$C,MATCH(TEXT(VALUE(RIGHT($U$1,2)),"00")&amp;"|"&amp;IF(AND(VALUE(RIGHT($U$1,2))&gt;=57,VALUE(RIGHT($U$1,2))&lt;=63),$D863,"COMUM"),GABARITO!$D:$D,0)),1,0))</f>
        <v/>
      </c>
      <c r="V863" t="str">
        <f>IF(RESPOSTAS!W863="","",IF(UPPER(RESPOSTAS!W863)=INDEX(GABARITO!$C:$C,MATCH(TEXT(VALUE(RIGHT($E$1,2)),"00")&amp;"|"&amp;IF(AND(VALUE(RIGHT($E$1,2))&gt;=57,VALUE(RIGHT($E$1,2))&lt;=63),$D863,"COMUM"),GABARITO!$D:$D,0)),1,0))</f>
        <v/>
      </c>
      <c r="W863" t="str">
        <f>IF(RESPOSTAS!X863="","",IF(UPPER(RESPOSTAS!X863)=INDEX(GABARITO!$C:$C,MATCH(TEXT(VALUE(RIGHT($W$1,2)),"00")&amp;"|"&amp;IF(AND(VALUE(RIGHT($W$1,2))&gt;=57,VALUE(RIGHT($W$1,2))&lt;=63),$D863,"COMUM"),GABARITO!$D:$D,0)),1,0))</f>
        <v/>
      </c>
      <c r="X863" t="str">
        <f>IF(RESPOSTAS!Y863="","",IF(UPPER(RESPOSTAS!Y863)=INDEX(GABARITO!$C:$C,MATCH(TEXT(VALUE(RIGHT($X$1,2)),"00")&amp;"|"&amp;IF(AND(VALUE(RIGHT($X$1,2))&gt;=57,VALUE(RIGHT($X$1,2))&lt;=63),$D863,"COMUM"),GABARITO!$D:$D,0)),1,0))</f>
        <v/>
      </c>
      <c r="Y863" t="str">
        <f>IF(RESPOSTAS!Z863="","",IF(UPPER(RESPOSTAS!Z863)=INDEX(GABARITO!$C:$C,MATCH(TEXT(VALUE(RIGHT($Y$1,2)),"00")&amp;"|"&amp;IF(AND(VALUE(RIGHT($Y$1,2))&gt;=57,VALUE(RIGHT($Y$1,2))&lt;=63),$D863,"COMUM"),GABARITO!$D:$D,0)),1,0))</f>
        <v/>
      </c>
      <c r="Z863" t="str">
        <f>IF(RESPOSTAS!AA863="","",IF(UPPER(RESPOSTAS!AA863)=INDEX(GABARITO!$C:$C,MATCH(TEXT(VALUE(RIGHT($Z$1,2)),"00")&amp;"|"&amp;IF(AND(VALUE(RIGHT($Z$1,2))&gt;=57,VALUE(RIGHT($Z$1,2))&lt;=63),$D863,"COMUM"),GABARITO!$D:$D,0)),1,0))</f>
        <v/>
      </c>
      <c r="AA863" t="str">
        <f>IF(RESPOSTAS!AB863="","",IF(UPPER(RESPOSTAS!AB863)=INDEX(GABARITO!$C:$C,MATCH(TEXT(VALUE(RIGHT($AA$1,2)),"00")&amp;"|"&amp;IF(AND(VALUE(RIGHT($AA$1,2))&gt;=57,VALUE(RIGHT($AA$1,2))&lt;=63),$D863,"COMUM"),GABARITO!$D:$D,0)),1,0))</f>
        <v/>
      </c>
      <c r="AB863" t="str">
        <f>IF(RESPOSTAS!AC863="","",IF(UPPER(RESPOSTAS!AC863)=INDEX(GABARITO!$C:$C,MATCH(TEXT(VALUE(RIGHT($AB$1,2)),"00")&amp;"|"&amp;IF(AND(VALUE(RIGHT($AB$1,2))&gt;=57,VALUE(RIGHT($AB$1,2))&lt;=63),$D863,"COMUM"),GABARITO!$D:$D,0)),1,0))</f>
        <v/>
      </c>
      <c r="AC863" t="str">
        <f>IF(RESPOSTAS!AD863="","",IF(UPPER(RESPOSTAS!AD863)=INDEX(GABARITO!$C:$C,MATCH(TEXT(VALUE(RIGHT($AC$1,2)),"00")&amp;"|"&amp;IF(AND(VALUE(RIGHT($AC$1,2))&gt;=57,VALUE(RIGHT($AC$1,2))&lt;=63),$D863,"COMUM"),GABARITO!$D:$D,0)),1,0))</f>
        <v/>
      </c>
      <c r="AD863" t="str">
        <f>IF(RESPOSTAS!AE863="","",IF(UPPER(RESPOSTAS!AE863)=INDEX(GABARITO!$C:$C,MATCH(TEXT(VALUE(RIGHT($AD$1,2)),"00")&amp;"|"&amp;IF(AND(VALUE(RIGHT($AD$1,2))&gt;=57,VALUE(RIGHT($AD$1,2))&lt;=63),$D863,"COMUM"),GABARITO!$D:$D,0)),1,0))</f>
        <v/>
      </c>
      <c r="AE863" t="str">
        <f>IF(RESPOSTAS!AF863="","",IF(UPPER(RESPOSTAS!AF863)=INDEX(GABARITO!$C:$C,MATCH(TEXT(VALUE(RIGHT($AE$1,2)),"00")&amp;"|"&amp;IF(AND(VALUE(RIGHT($AE$1,2))&gt;=57,VALUE(RIGHT($AE$1,2))&lt;=63),$D863,"COMUM"),GABARITO!$D:$D,0)),1,0))</f>
        <v/>
      </c>
      <c r="AF863" t="str">
        <f>IF(RESPOSTAS!AG863="","",IF(UPPER(RESPOSTAS!AG863)=INDEX(GABARITO!$C:$C,MATCH(TEXT(VALUE(RIGHT($AF$1,2)),"00")&amp;"|"&amp;IF(AND(VALUE(RIGHT($AF$1,2))&gt;=57,VALUE(RIGHT($AF$1,2))&lt;=63),$D863,"COMUM"),GABARITO!$D:$D,0)),1,0))</f>
        <v/>
      </c>
      <c r="AG863" t="str">
        <f>IF(RESPOSTAS!AH863="","",IF(UPPER(RESPOSTAS!AH863)=INDEX(GABARITO!$C:$C,MATCH(TEXT(VALUE(RIGHT($AG$1,2)),"00")&amp;"|"&amp;IF(AND(VALUE(RIGHT($AG$1,2))&gt;=57,VALUE(RIGHT($AG$1,2))&lt;=63),$D863,"COMUM"),GABARITO!$D:$D,0)),1,0))</f>
        <v/>
      </c>
      <c r="AH863" t="str">
        <f>IF(RESPOSTAS!AI863="","",IF(UPPER(RESPOSTAS!AI863)=INDEX(GABARITO!$C:$C,MATCH(TEXT(VALUE(RIGHT($AH$1,2)),"00")&amp;"|"&amp;IF(AND(VALUE(RIGHT($AH$1,2))&gt;=57,VALUE(RIGHT($AH$1,2))&lt;=63),$D863,"COMUM"),GABARITO!$D:$D,0)),1,0))</f>
        <v/>
      </c>
      <c r="AI863" t="str">
        <f>IF(RESPOSTAS!AJ863="","",IF(UPPER(RESPOSTAS!AJ863)=INDEX(GABARITO!$C:$C,MATCH(TEXT(VALUE(RIGHT($AI$1,2)),"00")&amp;"|"&amp;IF(AND(VALUE(RIGHT($AI$1,2))&gt;=57,VALUE(RIGHT($AI$1,2))&lt;=63),$D863,"COMUM"),GABARITO!$D:$D,0)),1,0))</f>
        <v/>
      </c>
      <c r="AJ863" t="str">
        <f>IF(RESPOSTAS!AK863="","",IF(UPPER(RESPOSTAS!AK863)=INDEX(GABARITO!$C:$C,MATCH(TEXT(VALUE(RIGHT($AJ$1,2)),"00")&amp;"|"&amp;IF(AND(VALUE(RIGHT($AJ$1,2))&gt;=57,VALUE(RIGHT($AJ$1,2))&lt;=63),$D863,"COMUM"),GABARITO!$D:$D,0)),1,0))</f>
        <v/>
      </c>
      <c r="AK863" t="str">
        <f>IF(RESPOSTAS!AL863="","",IF(UPPER(RESPOSTAS!AL863)=INDEX(GABARITO!$C:$C,MATCH(TEXT(VALUE(RIGHT($AK$1,2)),"00")&amp;"|"&amp;IF(AND(VALUE(RIGHT($AK$1,2))&gt;=57,VALUE(RIGHT($AK$1,2))&lt;=63),$D863,"COMUM"),GABARITO!$D:$D,0)),1,0))</f>
        <v/>
      </c>
      <c r="AL863" t="str">
        <f>IF(RESPOSTAS!AM863="","",IF(UPPER(RESPOSTAS!AM863)=INDEX(GABARITO!$C:$C,MATCH(TEXT(VALUE(RIGHT($AL$1,2)),"00")&amp;"|"&amp;IF(AND(VALUE(RIGHT($AL$1,2))&gt;=57,VALUE(RIGHT($AL$1,2))&lt;=63),$D863,"COMUM"),GABARITO!$D:$D,0)),1,0))</f>
        <v/>
      </c>
      <c r="AM863" t="str">
        <f>IF(RESPOSTAS!AN863="","",IF(UPPER(RESPOSTAS!AN863)=INDEX(GABARITO!$C:$C,MATCH(TEXT(VALUE(RIGHT($AM$1,2)),"00")&amp;"|"&amp;IF(AND(VALUE(RIGHT($AM$1,2))&gt;=57,VALUE(RIGHT($AM$1,2))&lt;=63),$D863,"COMUM"),GABARITO!$D:$D,0)),1,0))</f>
        <v/>
      </c>
      <c r="AN863" t="str">
        <f>IF(RESPOSTAS!AO863="","",IF(UPPER(RESPOSTAS!AO863)=INDEX(GABARITO!$C:$C,MATCH(TEXT(VALUE(RIGHT($AN$1,2)),"00")&amp;"|"&amp;IF(AND(VALUE(RIGHT($AN$1,2))&gt;=57,VALUE(RIGHT($AN$1,2))&lt;=63),$D863,"COMUM"),GABARITO!$D:$D,0)),1,0))</f>
        <v/>
      </c>
      <c r="AO863" t="str">
        <f>IF(RESPOSTAS!AP863="","",IF(UPPER(RESPOSTAS!AP863)=INDEX(GABARITO!$C:$C,MATCH(TEXT(VALUE(RIGHT($AO$1,2)),"00")&amp;"|"&amp;IF(AND(VALUE(RIGHT($AO$1,2))&gt;=57,VALUE(RIGHT($AO$1,2))&lt;=63),$D863,"COMUM"),GABARITO!$D:$D,0)),1,0))</f>
        <v/>
      </c>
      <c r="AP863" t="str">
        <f>IF(RESPOSTAS!AQ863="","",IF(UPPER(RESPOSTAS!AQ863)=INDEX(GABARITO!$C:$C,MATCH(TEXT(VALUE(RIGHT($AP$1,2)),"00")&amp;"|"&amp;IF(AND(VALUE(RIGHT($AP$1,2))&gt;=57,VALUE(RIGHT($AP$1,2))&lt;=63),$D863,"COMUM"),GABARITO!$D:$D,0)),1,0))</f>
        <v/>
      </c>
      <c r="AQ863" t="str">
        <f>IF(RESPOSTAS!AR863="","",IF(UPPER(RESPOSTAS!AR863)=INDEX(GABARITO!$C:$C,MATCH(TEXT(VALUE(RIGHT($AQ$1,2)),"00")&amp;"|"&amp;IF(AND(VALUE(RIGHT($AQ$1,2))&gt;=57,VALUE(RIGHT($AQ$1,2))&lt;=63),$D863,"COMUM"),GABARITO!$D:$D,0)),1,0))</f>
        <v/>
      </c>
      <c r="AR863" t="str">
        <f>IF(RESPOSTAS!AS863="","",IF(UPPER(RESPOSTAS!AS863)=INDEX(GABARITO!$C:$C,MATCH(TEXT(VALUE(RIGHT($AR$1,2)),"00")&amp;"|"&amp;IF(AND(VALUE(RIGHT($AR$1,2))&gt;=57,VALUE(RIGHT($AR$1,2))&lt;=63),$D863,"COMUM"),GABARITO!$D:$D,0)),1,0))</f>
        <v/>
      </c>
      <c r="AS863" t="str">
        <f>IF(RESPOSTAS!AT863="","",IF(UPPER(RESPOSTAS!AT863)=INDEX(GABARITO!$C:$C,MATCH(TEXT(VALUE(RIGHT($AS$1,2)),"00")&amp;"|"&amp;IF(AND(VALUE(RIGHT($AS$1,2))&gt;=57,VALUE(RIGHT($AS$1,2))&lt;=63),$D863,"COMUM"),GABARITO!$D:$D,0)),1,0))</f>
        <v/>
      </c>
      <c r="AT863" t="str">
        <f>IF(RESPOSTAS!AU863="","",IF(UPPER(RESPOSTAS!AU863)=INDEX(GABARITO!$C:$C,MATCH(TEXT(VALUE(RIGHT($AT$1,2)),"00")&amp;"|"&amp;IF(AND(VALUE(RIGHT($AT$1,2))&gt;=57,VALUE(RIGHT($AT$1,2))&lt;=63),$D863,"COMUM"),GABARITO!$D:$D,0)),1,0))</f>
        <v/>
      </c>
      <c r="AU863" t="str">
        <f>IF(RESPOSTAS!AV863="","",IF(UPPER(RESPOSTAS!AV863)=INDEX(GABARITO!$C:$C,MATCH(TEXT(VALUE(RIGHT($AU$1,2)),"00")&amp;"|"&amp;IF(AND(VALUE(RIGHT($AU$1,2))&gt;=57,VALUE(RIGHT($AU$1,2))&lt;=63),$D863,"COMUM"),GABARITO!$D:$D,0)),1,0))</f>
        <v/>
      </c>
      <c r="AV863" t="str">
        <f>IF(RESPOSTAS!AW863="","",IF(UPPER(RESPOSTAS!AW863)=INDEX(GABARITO!$C:$C,MATCH(TEXT(VALUE(RIGHT($AV$1,2)),"00")&amp;"|"&amp;IF(AND(VALUE(RIGHT($AV$1,2))&gt;=57,VALUE(RIGHT($AV$1,2))&lt;=63),$D863,"COMUM"),GABARITO!$D:$D,0)),1,0))</f>
        <v/>
      </c>
      <c r="AW863" t="str">
        <f>IF(RESPOSTAS!AX863="","",IF(UPPER(RESPOSTAS!AX863)=INDEX(GABARITO!$C:$C,MATCH(TEXT(VALUE(RIGHT($AW$1,2)),"00")&amp;"|"&amp;IF(AND(VALUE(RIGHT($AW$1,2))&gt;=57,VALUE(RIGHT($AW$1,2))&lt;=63),$D863,"COMUM"),GABARITO!$D:$D,0)),1,0))</f>
        <v/>
      </c>
      <c r="AX863" t="str">
        <f>IF(RESPOSTAS!AY863="","",IF(UPPER(RESPOSTAS!AY863)=INDEX(GABARITO!$C:$C,MATCH(TEXT(VALUE(RIGHT($AX$1,2)),"00")&amp;"|"&amp;IF(AND(VALUE(RIGHT($AX$1,2))&gt;=57,VALUE(RIGHT($AX$1,2))&lt;=63),$D863,"COMUM"),GABARITO!$D:$D,0)),1,0))</f>
        <v/>
      </c>
      <c r="AY863" t="str">
        <f>IF(RESPOSTAS!AZ863="","",IF(UPPER(RESPOSTAS!AZ863)=INDEX(GABARITO!$C:$C,MATCH(TEXT(VALUE(RIGHT($AY$1,2)),"00")&amp;"|"&amp;IF(AND(VALUE(RIGHT($AY$1,2))&gt;=57,VALUE(RIGHT($AY$1,2))&lt;=63),$D863,"COMUM"),GABARITO!$D:$D,0)),1,0))</f>
        <v/>
      </c>
      <c r="AZ863" t="str">
        <f>IF(RESPOSTAS!BA863="","",IF(UPPER(RESPOSTAS!BA863)=INDEX(GABARITO!$C:$C,MATCH(TEXT(VALUE(RIGHT($AZ$1,2)),"00")&amp;"|"&amp;IF(AND(VALUE(RIGHT($AZ$1,2))&gt;=57,VALUE(RIGHT($AZ$1,2))&lt;=63),$D863,"COMUM"),GABARITO!$D:$D,0)),1,0))</f>
        <v/>
      </c>
      <c r="BA863" t="str">
        <f>IF(RESPOSTAS!BB863="","",IF(UPPER(RESPOSTAS!BB863)=INDEX(GABARITO!$C:$C,MATCH(TEXT(VALUE(RIGHT($BA$1,2)),"00")&amp;"|"&amp;IF(AND(VALUE(RIGHT($BA$1,2))&gt;=57,VALUE(RIGHT($BA$1,2))&lt;=63),$D863,"COMUM"),GABARITO!$D:$D,0)),1,0))</f>
        <v/>
      </c>
      <c r="BB863" t="str">
        <f>IF(RESPOSTAS!BC863="","",IF(UPPER(RESPOSTAS!BC863)=INDEX(GABARITO!$C:$C,MATCH(TEXT(VALUE(RIGHT($BB$1,2)),"00")&amp;"|"&amp;IF(AND(VALUE(RIGHT($BB$1,2))&gt;=57,VALUE(RIGHT($BB$1,2))&lt;=63),$D863,"COMUM"),GABARITO!$D:$D,0)),1,0))</f>
        <v/>
      </c>
      <c r="BC863" t="str">
        <f>IF(RESPOSTAS!BD863="","",IF(UPPER(RESPOSTAS!BD863)=INDEX(GABARITO!$C:$C,MATCH(TEXT(VALUE(RIGHT($BC$1,2)),"00")&amp;"|"&amp;IF(AND(VALUE(RIGHT($BC$1,2))&gt;=57,VALUE(RIGHT($BC$1,2))&lt;=63),$D863,"COMUM"),GABARITO!$D:$D,0)),1,0))</f>
        <v/>
      </c>
      <c r="BD863" t="str">
        <f>IF(RESPOSTAS!BE863="","",IF(UPPER(RESPOSTAS!BE863)=INDEX(GABARITO!$C:$C,MATCH(TEXT(VALUE(RIGHT($BD$1,2)),"00")&amp;"|"&amp;IF(AND(VALUE(RIGHT($BD$1,2))&gt;=57,VALUE(RIGHT($BD$1,2))&lt;=63),$D863,"COMUM"),GABARITO!$D:$D,0)),1,0))</f>
        <v/>
      </c>
      <c r="BE863" t="str">
        <f>IF(RESPOSTAS!BF863="","",IF(UPPER(RESPOSTAS!BF863)=INDEX(GABARITO!$C:$C,MATCH(TEXT(VALUE(RIGHT($BE$1,2)),"00")&amp;"|"&amp;IF(AND(VALUE(RIGHT($BE$1,2))&gt;=57,VALUE(RIGHT($BE$1,2))&lt;=63),$D863,"COMUM"),GABARITO!$D:$D,0)),1,0))</f>
        <v/>
      </c>
      <c r="BF863" t="str">
        <f>IF(RESPOSTAS!BG863="","",IF(UPPER(RESPOSTAS!BG863)=INDEX(GABARITO!$C:$C,MATCH(TEXT(VALUE(RIGHT($BF$1,2)),"00")&amp;"|"&amp;IF(AND(VALUE(RIGHT($BF$1,2))&gt;=57,VALUE(RIGHT($BF$1,2))&lt;=63),$D863,"COMUM"),GABARITO!$D:$D,0)),1,0))</f>
        <v/>
      </c>
      <c r="BG863" t="str">
        <f>IF(RESPOSTAS!BH863="","",IF(UPPER(RESPOSTAS!BH863)=INDEX(GABARITO!$C:$C,MATCH(TEXT(VALUE(RIGHT($BG$1,2)),"00")&amp;"|"&amp;IF(AND(VALUE(RIGHT($BG$1,2))&gt;=57,VALUE(RIGHT($BG$1,2))&lt;=63),$D863,"COMUM"),GABARITO!$D:$D,0)),1,0))</f>
        <v/>
      </c>
      <c r="BH863" t="str">
        <f>IF(RESPOSTAS!BI863="","",IF(UPPER(RESPOSTAS!BI863)=INDEX(GABARITO!$C:$C,MATCH(TEXT(VALUE(RIGHT($BH$1,2)),"00")&amp;"|"&amp;IF(AND(VALUE(RIGHT($BH$1,2))&gt;=57,VALUE(RIGHT($BH$1,2))&lt;=63),$D863,"COMUM"),GABARITO!$D:$D,0)),1,0))</f>
        <v/>
      </c>
      <c r="BI863" t="str">
        <f>IF(RESPOSTAS!BJ863="","",IF(UPPER(RESPOSTAS!BJ863)=INDEX(GABARITO!$C:$C,MATCH(TEXT(VALUE(RIGHT($BI$1,2)),"00")&amp;"|"&amp;IF(AND(VALUE(RIGHT($BI$1,2))&gt;=57,VALUE(RIGHT($BI$1,2))&lt;=63),$D863,"COMUM"),GABARITO!$D:$D,0)),1,0))</f>
        <v/>
      </c>
      <c r="BJ863" t="str">
        <f>IF(RESPOSTAS!BK863="","",IF(UPPER(RESPOSTAS!BK863)=INDEX(GABARITO!$C:$C,MATCH(TEXT(VALUE(RIGHT($BJ$1,2)),"00")&amp;"|"&amp;IF(AND(VALUE(RIGHT($BJ$1,2))&gt;=57,VALUE(RIGHT($BJ$1,2))&lt;=63),$D863,"COMUM"),GABARITO!$D:$D,0)),1,0))</f>
        <v/>
      </c>
      <c r="BK863" t="str">
        <f>IF(RESPOSTAS!BL863="","",IF(UPPER(RESPOSTAS!BL863)=INDEX(GABARITO!$C:$C,MATCH(TEXT(VALUE(RIGHT($BK$1,2)),"00")&amp;"|"&amp;IF(AND(VALUE(RIGHT($BK$1,2))&gt;=57,VALUE(RIGHT($BK$1,2))&lt;=63),$D863,"COMUM"),GABARITO!$D:$D,0)),1,0))</f>
        <v/>
      </c>
      <c r="BL863" t="str">
        <f>IF(RESPOSTAS!BM863="","",IF(UPPER(RESPOSTAS!BM863)=INDEX(GABARITO!$C:$C,MATCH(TEXT(VALUE(RIGHT($BL$1,2)),"00")&amp;"|"&amp;IF(AND(VALUE(RIGHT($BL$1,2))&gt;=57,VALUE(RIGHT($BL$1,2))&lt;=63),$D863,"COMUM"),GABARITO!$D:$D,0)),1,0))</f>
        <v/>
      </c>
      <c r="BM863" t="str">
        <f>IF(RESPOSTAS!BN863="","",IF(UPPER(RESPOSTAS!BN863)=INDEX(GABARITO!$C:$C,MATCH(TEXT(VALUE(RIGHT($BM$1,2)),"00")&amp;"|"&amp;IF(AND(VALUE(RIGHT($BM$1,2))&gt;=57,VALUE(RIGHT($BM$1,2))&lt;=63),$D863,"COMUM"),GABARITO!$D:$D,0)),1,0))</f>
        <v/>
      </c>
      <c r="BN863" t="str">
        <f>IF(RESPOSTAS!BO863="","",IF(UPPER(RESPOSTAS!BO863)=INDEX(GABARITO!$C:$C,MATCH(TEXT(VALUE(RIGHT($BN$1,2)),"00")&amp;"|"&amp;IF(AND(VALUE(RIGHT($BN$1,2))&gt;=57,VALUE(RIGHT($BN$1,2))&lt;=63),$D863,"COMUM"),GABARITO!$D:$D,0)),1,0))</f>
        <v/>
      </c>
      <c r="BO863" t="str">
        <f>IF(RESPOSTAS!BP863="","",IF(UPPER(RESPOSTAS!BP863)=INDEX(GABARITO!$C:$C,MATCH(TEXT(VALUE(RIGHT($BO$1,2)),"00")&amp;"|"&amp;IF(AND(VALUE(RIGHT($BO$1,2))&gt;=57,VALUE(RIGHT($BO$1,2))&lt;=63),$D863,"COMUM"),GABARITO!$D:$D,0)),1,0))</f>
        <v/>
      </c>
      <c r="BP863">
        <f>COUNTIF(RESPOSTAS!F863:BP863,"&lt;&gt;")</f>
        <v>0</v>
      </c>
      <c r="BQ863" t="str">
        <f t="shared" si="129"/>
        <v/>
      </c>
      <c r="BR863" s="10" t="str">
        <f t="shared" si="130"/>
        <v/>
      </c>
      <c r="BT863" s="11" t="str">
        <f t="shared" si="132"/>
        <v/>
      </c>
      <c r="BU863" s="11" t="str">
        <f t="shared" si="133"/>
        <v/>
      </c>
      <c r="BV863" s="11" t="str">
        <f t="shared" si="134"/>
        <v/>
      </c>
      <c r="BW863" s="11" t="str">
        <f t="shared" si="135"/>
        <v/>
      </c>
      <c r="BX863" s="11" t="str">
        <f t="shared" si="136"/>
        <v/>
      </c>
      <c r="BY863" s="11" t="str">
        <f t="shared" si="137"/>
        <v/>
      </c>
      <c r="BZ863" s="3" t="str">
        <f t="shared" si="131"/>
        <v/>
      </c>
    </row>
    <row r="864" spans="1:78" x14ac:dyDescent="0.25">
      <c r="A864" t="str">
        <f>IF(RESPOSTAS!A864="","",RESPOSTAS!A864)</f>
        <v/>
      </c>
      <c r="B864" t="str">
        <f>IF(RESPOSTAS!C864="","",RESPOSTAS!C864)</f>
        <v/>
      </c>
      <c r="C864" t="str">
        <f>IF(RESPOSTAS!D864="","",RESPOSTAS!D864)</f>
        <v/>
      </c>
      <c r="D864" t="str">
        <f>IF(RESPOSTAS!E864="","",RESPOSTAS!E864)</f>
        <v/>
      </c>
      <c r="E864" t="str">
        <f>IF(RESPOSTAS!F864="","",IF(UPPER(RESPOSTAS!F864)=INDEX(GABARITO!$C:$C,MATCH(TEXT(VALUE(RIGHT($E$1,2)),"00")&amp;"|"&amp;IF(AND(VALUE(RIGHT($E$1,2))&gt;=57,VALUE(RIGHT($E$1,2))&lt;=63),$D864,"COMUM"),GABARITO!$D:$D,0)),1,0))</f>
        <v/>
      </c>
      <c r="F864" t="str">
        <f>IF(RESPOSTAS!G864="","",IF(UPPER(RESPOSTAS!G864)=INDEX(GABARITO!$C:$C,MATCH(TEXT(VALUE(RIGHT($F$1,2)),"00")&amp;"|"&amp;IF(AND(VALUE(RIGHT($F$1,2))&gt;=57,VALUE(RIGHT($F$1,2))&lt;=63),$D864,"COMUM"),GABARITO!$D:$D,0)),1,0))</f>
        <v/>
      </c>
      <c r="G864" t="str">
        <f>IF(RESPOSTAS!H864="","",IF(UPPER(RESPOSTAS!H864)=INDEX(GABARITO!$C:$C,MATCH(TEXT(VALUE(RIGHT($G$1,2)),"00")&amp;"|"&amp;IF(AND(VALUE(RIGHT($G$1,2))&gt;=57,VALUE(RIGHT($G$1,2))&lt;=63),$D864,"COMUM"),GABARITO!$D:$D,0)),1,0))</f>
        <v/>
      </c>
      <c r="H864" t="str">
        <f>IF(RESPOSTAS!I864="","",IF(UPPER(RESPOSTAS!I864)=INDEX(GABARITO!$C:$C,MATCH(TEXT(VALUE(RIGHT($H$1,2)),"00")&amp;"|"&amp;IF(AND(VALUE(RIGHT($H$1,2))&gt;=57,VALUE(RIGHT($H$1,2))&lt;=63),$D864,"COMUM"),GABARITO!$D:$D,0)),1,0))</f>
        <v/>
      </c>
      <c r="I864" t="str">
        <f>IF(RESPOSTAS!J864="","",IF(UPPER(RESPOSTAS!J864)=INDEX(GABARITO!$C:$C,MATCH(TEXT(VALUE(RIGHT($I$1,2)),"00")&amp;"|"&amp;IF(AND(VALUE(RIGHT($I$1,2))&gt;=57,VALUE(RIGHT($I$1,2))&lt;=63),$D864,"COMUM"),GABARITO!$D:$D,0)),1,0))</f>
        <v/>
      </c>
      <c r="J864" t="str">
        <f>IF(RESPOSTAS!K864="","",IF(UPPER(RESPOSTAS!K864)=INDEX(GABARITO!$C:$C,MATCH(TEXT(VALUE(RIGHT($J$1,2)),"00")&amp;"|"&amp;IF(AND(VALUE(RIGHT($J$1,2))&gt;=57,VALUE(RIGHT($J$1,2))&lt;=63),$D864,"COMUM"),GABARITO!$D:$D,0)),1,0))</f>
        <v/>
      </c>
      <c r="K864" t="str">
        <f>IF(RESPOSTAS!L864="","",IF(UPPER(RESPOSTAS!L864)=INDEX(GABARITO!$C:$C,MATCH(TEXT(VALUE(RIGHT($K$1,2)),"00")&amp;"|"&amp;IF(AND(VALUE(RIGHT($K$1,2))&gt;=57,VALUE(RIGHT($K$1,2))&lt;=63),$D864,"COMUM"),GABARITO!$D:$D,0)),1,0))</f>
        <v/>
      </c>
      <c r="L864" t="str">
        <f>IF(RESPOSTAS!M864="","",IF(UPPER(RESPOSTAS!M864)=INDEX(GABARITO!$C:$C,MATCH(TEXT(VALUE(RIGHT($L$1,2)),"00")&amp;"|"&amp;IF(AND(VALUE(RIGHT($L$1,2))&gt;=57,VALUE(RIGHT($L$1,2))&lt;=63),$D864,"COMUM"),GABARITO!$D:$D,0)),1,0))</f>
        <v/>
      </c>
      <c r="M864" t="str">
        <f>IF(RESPOSTAS!N864="","",IF(UPPER(RESPOSTAS!N864)=INDEX(GABARITO!$C:$C,MATCH(TEXT(VALUE(RIGHT($M$1,2)),"00")&amp;"|"&amp;IF(AND(VALUE(RIGHT($M$1,2))&gt;=57,VALUE(RIGHT($M$1,2))&lt;=63),$D864,"COMUM"),GABARITO!$D:$D,0)),1,0))</f>
        <v/>
      </c>
      <c r="N864" t="str">
        <f>IF(RESPOSTAS!O864="","",IF(UPPER(RESPOSTAS!O864)=INDEX(GABARITO!$C:$C,MATCH(TEXT(VALUE(RIGHT($E$1,2)),"00")&amp;"|"&amp;IF(AND(VALUE(RIGHT($E$1,2))&gt;=57,VALUE(RIGHT($E$1,2))&lt;=63),$D864,"COMUM"),GABARITO!$D:$D,0)),1,0))</f>
        <v/>
      </c>
      <c r="O864" t="str">
        <f>IF(RESPOSTAS!P864="","",IF(UPPER(RESPOSTAS!P864)=INDEX(GABARITO!$C:$C,MATCH(TEXT(VALUE(RIGHT($O$1,2)),"00")&amp;"|"&amp;IF(AND(VALUE(RIGHT($O$1,2))&gt;=57,VALUE(RIGHT($O$1,2))&lt;=63),$D864,"COMUM"),GABARITO!$D:$D,0)),1,0))</f>
        <v/>
      </c>
      <c r="P864" t="str">
        <f>IF(RESPOSTAS!Q864="","",IF(UPPER(RESPOSTAS!Q864)=INDEX(GABARITO!$C:$C,MATCH(TEXT(VALUE(RIGHT($P$1,2)),"00")&amp;"|"&amp;IF(AND(VALUE(RIGHT($P$1,2))&gt;=57,VALUE(RIGHT($P$1,2))&lt;=63),$D864,"COMUM"),GABARITO!$D:$D,0)),1,0))</f>
        <v/>
      </c>
      <c r="Q864" t="str">
        <f>IF(RESPOSTAS!R864="","",IF(UPPER(RESPOSTAS!R864)=INDEX(GABARITO!$C:$C,MATCH(TEXT(VALUE(RIGHT($Q$1,2)),"00")&amp;"|"&amp;IF(AND(VALUE(RIGHT($Q$1,2))&gt;=57,VALUE(RIGHT($Q$1,2))&lt;=63),$D864,"COMUM"),GABARITO!$D:$D,0)),1,0))</f>
        <v/>
      </c>
      <c r="R864" t="str">
        <f>IF(RESPOSTAS!S864="","",IF(UPPER(RESPOSTAS!S864)=INDEX(GABARITO!$C:$C,MATCH(TEXT(VALUE(RIGHT($R$1,2)),"00")&amp;"|"&amp;IF(AND(VALUE(RIGHT($R$1,2))&gt;=57,VALUE(RIGHT($R$1,2))&lt;=63),$D864,"COMUM"),GABARITO!$D:$D,0)),1,0))</f>
        <v/>
      </c>
      <c r="S864" t="str">
        <f>IF(RESPOSTAS!T864="","",IF(UPPER(RESPOSTAS!T864)=INDEX(GABARITO!$C:$C,MATCH(TEXT(VALUE(RIGHT($S$1,2)),"00")&amp;"|"&amp;IF(AND(VALUE(RIGHT($S$1,2))&gt;=57,VALUE(RIGHT($S$1,2))&lt;=63),$D864,"COMUM"),GABARITO!$D:$D,0)),1,0))</f>
        <v/>
      </c>
      <c r="T864" t="str">
        <f>IF(RESPOSTAS!U864="","",IF(UPPER(RESPOSTAS!U864)=INDEX(GABARITO!$C:$C,MATCH(TEXT(VALUE(RIGHT($T$1,2)),"00")&amp;"|"&amp;IF(AND(VALUE(RIGHT($T$1,2))&gt;=57,VALUE(RIGHT($T$1,2))&lt;=63),$D864,"COMUM"),GABARITO!$D:$D,0)),1,0))</f>
        <v/>
      </c>
      <c r="U864" t="str">
        <f>IF(RESPOSTAS!V864="","",IF(UPPER(RESPOSTAS!V864)=INDEX(GABARITO!$C:$C,MATCH(TEXT(VALUE(RIGHT($U$1,2)),"00")&amp;"|"&amp;IF(AND(VALUE(RIGHT($U$1,2))&gt;=57,VALUE(RIGHT($U$1,2))&lt;=63),$D864,"COMUM"),GABARITO!$D:$D,0)),1,0))</f>
        <v/>
      </c>
      <c r="V864" t="str">
        <f>IF(RESPOSTAS!W864="","",IF(UPPER(RESPOSTAS!W864)=INDEX(GABARITO!$C:$C,MATCH(TEXT(VALUE(RIGHT($E$1,2)),"00")&amp;"|"&amp;IF(AND(VALUE(RIGHT($E$1,2))&gt;=57,VALUE(RIGHT($E$1,2))&lt;=63),$D864,"COMUM"),GABARITO!$D:$D,0)),1,0))</f>
        <v/>
      </c>
      <c r="W864" t="str">
        <f>IF(RESPOSTAS!X864="","",IF(UPPER(RESPOSTAS!X864)=INDEX(GABARITO!$C:$C,MATCH(TEXT(VALUE(RIGHT($W$1,2)),"00")&amp;"|"&amp;IF(AND(VALUE(RIGHT($W$1,2))&gt;=57,VALUE(RIGHT($W$1,2))&lt;=63),$D864,"COMUM"),GABARITO!$D:$D,0)),1,0))</f>
        <v/>
      </c>
      <c r="X864" t="str">
        <f>IF(RESPOSTAS!Y864="","",IF(UPPER(RESPOSTAS!Y864)=INDEX(GABARITO!$C:$C,MATCH(TEXT(VALUE(RIGHT($X$1,2)),"00")&amp;"|"&amp;IF(AND(VALUE(RIGHT($X$1,2))&gt;=57,VALUE(RIGHT($X$1,2))&lt;=63),$D864,"COMUM"),GABARITO!$D:$D,0)),1,0))</f>
        <v/>
      </c>
      <c r="Y864" t="str">
        <f>IF(RESPOSTAS!Z864="","",IF(UPPER(RESPOSTAS!Z864)=INDEX(GABARITO!$C:$C,MATCH(TEXT(VALUE(RIGHT($Y$1,2)),"00")&amp;"|"&amp;IF(AND(VALUE(RIGHT($Y$1,2))&gt;=57,VALUE(RIGHT($Y$1,2))&lt;=63),$D864,"COMUM"),GABARITO!$D:$D,0)),1,0))</f>
        <v/>
      </c>
      <c r="Z864" t="str">
        <f>IF(RESPOSTAS!AA864="","",IF(UPPER(RESPOSTAS!AA864)=INDEX(GABARITO!$C:$C,MATCH(TEXT(VALUE(RIGHT($Z$1,2)),"00")&amp;"|"&amp;IF(AND(VALUE(RIGHT($Z$1,2))&gt;=57,VALUE(RIGHT($Z$1,2))&lt;=63),$D864,"COMUM"),GABARITO!$D:$D,0)),1,0))</f>
        <v/>
      </c>
      <c r="AA864" t="str">
        <f>IF(RESPOSTAS!AB864="","",IF(UPPER(RESPOSTAS!AB864)=INDEX(GABARITO!$C:$C,MATCH(TEXT(VALUE(RIGHT($AA$1,2)),"00")&amp;"|"&amp;IF(AND(VALUE(RIGHT($AA$1,2))&gt;=57,VALUE(RIGHT($AA$1,2))&lt;=63),$D864,"COMUM"),GABARITO!$D:$D,0)),1,0))</f>
        <v/>
      </c>
      <c r="AB864" t="str">
        <f>IF(RESPOSTAS!AC864="","",IF(UPPER(RESPOSTAS!AC864)=INDEX(GABARITO!$C:$C,MATCH(TEXT(VALUE(RIGHT($AB$1,2)),"00")&amp;"|"&amp;IF(AND(VALUE(RIGHT($AB$1,2))&gt;=57,VALUE(RIGHT($AB$1,2))&lt;=63),$D864,"COMUM"),GABARITO!$D:$D,0)),1,0))</f>
        <v/>
      </c>
      <c r="AC864" t="str">
        <f>IF(RESPOSTAS!AD864="","",IF(UPPER(RESPOSTAS!AD864)=INDEX(GABARITO!$C:$C,MATCH(TEXT(VALUE(RIGHT($AC$1,2)),"00")&amp;"|"&amp;IF(AND(VALUE(RIGHT($AC$1,2))&gt;=57,VALUE(RIGHT($AC$1,2))&lt;=63),$D864,"COMUM"),GABARITO!$D:$D,0)),1,0))</f>
        <v/>
      </c>
      <c r="AD864" t="str">
        <f>IF(RESPOSTAS!AE864="","",IF(UPPER(RESPOSTAS!AE864)=INDEX(GABARITO!$C:$C,MATCH(TEXT(VALUE(RIGHT($AD$1,2)),"00")&amp;"|"&amp;IF(AND(VALUE(RIGHT($AD$1,2))&gt;=57,VALUE(RIGHT($AD$1,2))&lt;=63),$D864,"COMUM"),GABARITO!$D:$D,0)),1,0))</f>
        <v/>
      </c>
      <c r="AE864" t="str">
        <f>IF(RESPOSTAS!AF864="","",IF(UPPER(RESPOSTAS!AF864)=INDEX(GABARITO!$C:$C,MATCH(TEXT(VALUE(RIGHT($AE$1,2)),"00")&amp;"|"&amp;IF(AND(VALUE(RIGHT($AE$1,2))&gt;=57,VALUE(RIGHT($AE$1,2))&lt;=63),$D864,"COMUM"),GABARITO!$D:$D,0)),1,0))</f>
        <v/>
      </c>
      <c r="AF864" t="str">
        <f>IF(RESPOSTAS!AG864="","",IF(UPPER(RESPOSTAS!AG864)=INDEX(GABARITO!$C:$C,MATCH(TEXT(VALUE(RIGHT($AF$1,2)),"00")&amp;"|"&amp;IF(AND(VALUE(RIGHT($AF$1,2))&gt;=57,VALUE(RIGHT($AF$1,2))&lt;=63),$D864,"COMUM"),GABARITO!$D:$D,0)),1,0))</f>
        <v/>
      </c>
      <c r="AG864" t="str">
        <f>IF(RESPOSTAS!AH864="","",IF(UPPER(RESPOSTAS!AH864)=INDEX(GABARITO!$C:$C,MATCH(TEXT(VALUE(RIGHT($AG$1,2)),"00")&amp;"|"&amp;IF(AND(VALUE(RIGHT($AG$1,2))&gt;=57,VALUE(RIGHT($AG$1,2))&lt;=63),$D864,"COMUM"),GABARITO!$D:$D,0)),1,0))</f>
        <v/>
      </c>
      <c r="AH864" t="str">
        <f>IF(RESPOSTAS!AI864="","",IF(UPPER(RESPOSTAS!AI864)=INDEX(GABARITO!$C:$C,MATCH(TEXT(VALUE(RIGHT($AH$1,2)),"00")&amp;"|"&amp;IF(AND(VALUE(RIGHT($AH$1,2))&gt;=57,VALUE(RIGHT($AH$1,2))&lt;=63),$D864,"COMUM"),GABARITO!$D:$D,0)),1,0))</f>
        <v/>
      </c>
      <c r="AI864" t="str">
        <f>IF(RESPOSTAS!AJ864="","",IF(UPPER(RESPOSTAS!AJ864)=INDEX(GABARITO!$C:$C,MATCH(TEXT(VALUE(RIGHT($AI$1,2)),"00")&amp;"|"&amp;IF(AND(VALUE(RIGHT($AI$1,2))&gt;=57,VALUE(RIGHT($AI$1,2))&lt;=63),$D864,"COMUM"),GABARITO!$D:$D,0)),1,0))</f>
        <v/>
      </c>
      <c r="AJ864" t="str">
        <f>IF(RESPOSTAS!AK864="","",IF(UPPER(RESPOSTAS!AK864)=INDEX(GABARITO!$C:$C,MATCH(TEXT(VALUE(RIGHT($AJ$1,2)),"00")&amp;"|"&amp;IF(AND(VALUE(RIGHT($AJ$1,2))&gt;=57,VALUE(RIGHT($AJ$1,2))&lt;=63),$D864,"COMUM"),GABARITO!$D:$D,0)),1,0))</f>
        <v/>
      </c>
      <c r="AK864" t="str">
        <f>IF(RESPOSTAS!AL864="","",IF(UPPER(RESPOSTAS!AL864)=INDEX(GABARITO!$C:$C,MATCH(TEXT(VALUE(RIGHT($AK$1,2)),"00")&amp;"|"&amp;IF(AND(VALUE(RIGHT($AK$1,2))&gt;=57,VALUE(RIGHT($AK$1,2))&lt;=63),$D864,"COMUM"),GABARITO!$D:$D,0)),1,0))</f>
        <v/>
      </c>
      <c r="AL864" t="str">
        <f>IF(RESPOSTAS!AM864="","",IF(UPPER(RESPOSTAS!AM864)=INDEX(GABARITO!$C:$C,MATCH(TEXT(VALUE(RIGHT($AL$1,2)),"00")&amp;"|"&amp;IF(AND(VALUE(RIGHT($AL$1,2))&gt;=57,VALUE(RIGHT($AL$1,2))&lt;=63),$D864,"COMUM"),GABARITO!$D:$D,0)),1,0))</f>
        <v/>
      </c>
      <c r="AM864" t="str">
        <f>IF(RESPOSTAS!AN864="","",IF(UPPER(RESPOSTAS!AN864)=INDEX(GABARITO!$C:$C,MATCH(TEXT(VALUE(RIGHT($AM$1,2)),"00")&amp;"|"&amp;IF(AND(VALUE(RIGHT($AM$1,2))&gt;=57,VALUE(RIGHT($AM$1,2))&lt;=63),$D864,"COMUM"),GABARITO!$D:$D,0)),1,0))</f>
        <v/>
      </c>
      <c r="AN864" t="str">
        <f>IF(RESPOSTAS!AO864="","",IF(UPPER(RESPOSTAS!AO864)=INDEX(GABARITO!$C:$C,MATCH(TEXT(VALUE(RIGHT($AN$1,2)),"00")&amp;"|"&amp;IF(AND(VALUE(RIGHT($AN$1,2))&gt;=57,VALUE(RIGHT($AN$1,2))&lt;=63),$D864,"COMUM"),GABARITO!$D:$D,0)),1,0))</f>
        <v/>
      </c>
      <c r="AO864" t="str">
        <f>IF(RESPOSTAS!AP864="","",IF(UPPER(RESPOSTAS!AP864)=INDEX(GABARITO!$C:$C,MATCH(TEXT(VALUE(RIGHT($AO$1,2)),"00")&amp;"|"&amp;IF(AND(VALUE(RIGHT($AO$1,2))&gt;=57,VALUE(RIGHT($AO$1,2))&lt;=63),$D864,"COMUM"),GABARITO!$D:$D,0)),1,0))</f>
        <v/>
      </c>
      <c r="AP864" t="str">
        <f>IF(RESPOSTAS!AQ864="","",IF(UPPER(RESPOSTAS!AQ864)=INDEX(GABARITO!$C:$C,MATCH(TEXT(VALUE(RIGHT($AP$1,2)),"00")&amp;"|"&amp;IF(AND(VALUE(RIGHT($AP$1,2))&gt;=57,VALUE(RIGHT($AP$1,2))&lt;=63),$D864,"COMUM"),GABARITO!$D:$D,0)),1,0))</f>
        <v/>
      </c>
      <c r="AQ864" t="str">
        <f>IF(RESPOSTAS!AR864="","",IF(UPPER(RESPOSTAS!AR864)=INDEX(GABARITO!$C:$C,MATCH(TEXT(VALUE(RIGHT($AQ$1,2)),"00")&amp;"|"&amp;IF(AND(VALUE(RIGHT($AQ$1,2))&gt;=57,VALUE(RIGHT($AQ$1,2))&lt;=63),$D864,"COMUM"),GABARITO!$D:$D,0)),1,0))</f>
        <v/>
      </c>
      <c r="AR864" t="str">
        <f>IF(RESPOSTAS!AS864="","",IF(UPPER(RESPOSTAS!AS864)=INDEX(GABARITO!$C:$C,MATCH(TEXT(VALUE(RIGHT($AR$1,2)),"00")&amp;"|"&amp;IF(AND(VALUE(RIGHT($AR$1,2))&gt;=57,VALUE(RIGHT($AR$1,2))&lt;=63),$D864,"COMUM"),GABARITO!$D:$D,0)),1,0))</f>
        <v/>
      </c>
      <c r="AS864" t="str">
        <f>IF(RESPOSTAS!AT864="","",IF(UPPER(RESPOSTAS!AT864)=INDEX(GABARITO!$C:$C,MATCH(TEXT(VALUE(RIGHT($AS$1,2)),"00")&amp;"|"&amp;IF(AND(VALUE(RIGHT($AS$1,2))&gt;=57,VALUE(RIGHT($AS$1,2))&lt;=63),$D864,"COMUM"),GABARITO!$D:$D,0)),1,0))</f>
        <v/>
      </c>
      <c r="AT864" t="str">
        <f>IF(RESPOSTAS!AU864="","",IF(UPPER(RESPOSTAS!AU864)=INDEX(GABARITO!$C:$C,MATCH(TEXT(VALUE(RIGHT($AT$1,2)),"00")&amp;"|"&amp;IF(AND(VALUE(RIGHT($AT$1,2))&gt;=57,VALUE(RIGHT($AT$1,2))&lt;=63),$D864,"COMUM"),GABARITO!$D:$D,0)),1,0))</f>
        <v/>
      </c>
      <c r="AU864" t="str">
        <f>IF(RESPOSTAS!AV864="","",IF(UPPER(RESPOSTAS!AV864)=INDEX(GABARITO!$C:$C,MATCH(TEXT(VALUE(RIGHT($AU$1,2)),"00")&amp;"|"&amp;IF(AND(VALUE(RIGHT($AU$1,2))&gt;=57,VALUE(RIGHT($AU$1,2))&lt;=63),$D864,"COMUM"),GABARITO!$D:$D,0)),1,0))</f>
        <v/>
      </c>
      <c r="AV864" t="str">
        <f>IF(RESPOSTAS!AW864="","",IF(UPPER(RESPOSTAS!AW864)=INDEX(GABARITO!$C:$C,MATCH(TEXT(VALUE(RIGHT($AV$1,2)),"00")&amp;"|"&amp;IF(AND(VALUE(RIGHT($AV$1,2))&gt;=57,VALUE(RIGHT($AV$1,2))&lt;=63),$D864,"COMUM"),GABARITO!$D:$D,0)),1,0))</f>
        <v/>
      </c>
      <c r="AW864" t="str">
        <f>IF(RESPOSTAS!AX864="","",IF(UPPER(RESPOSTAS!AX864)=INDEX(GABARITO!$C:$C,MATCH(TEXT(VALUE(RIGHT($AW$1,2)),"00")&amp;"|"&amp;IF(AND(VALUE(RIGHT($AW$1,2))&gt;=57,VALUE(RIGHT($AW$1,2))&lt;=63),$D864,"COMUM"),GABARITO!$D:$D,0)),1,0))</f>
        <v/>
      </c>
      <c r="AX864" t="str">
        <f>IF(RESPOSTAS!AY864="","",IF(UPPER(RESPOSTAS!AY864)=INDEX(GABARITO!$C:$C,MATCH(TEXT(VALUE(RIGHT($AX$1,2)),"00")&amp;"|"&amp;IF(AND(VALUE(RIGHT($AX$1,2))&gt;=57,VALUE(RIGHT($AX$1,2))&lt;=63),$D864,"COMUM"),GABARITO!$D:$D,0)),1,0))</f>
        <v/>
      </c>
      <c r="AY864" t="str">
        <f>IF(RESPOSTAS!AZ864="","",IF(UPPER(RESPOSTAS!AZ864)=INDEX(GABARITO!$C:$C,MATCH(TEXT(VALUE(RIGHT($AY$1,2)),"00")&amp;"|"&amp;IF(AND(VALUE(RIGHT($AY$1,2))&gt;=57,VALUE(RIGHT($AY$1,2))&lt;=63),$D864,"COMUM"),GABARITO!$D:$D,0)),1,0))</f>
        <v/>
      </c>
      <c r="AZ864" t="str">
        <f>IF(RESPOSTAS!BA864="","",IF(UPPER(RESPOSTAS!BA864)=INDEX(GABARITO!$C:$C,MATCH(TEXT(VALUE(RIGHT($AZ$1,2)),"00")&amp;"|"&amp;IF(AND(VALUE(RIGHT($AZ$1,2))&gt;=57,VALUE(RIGHT($AZ$1,2))&lt;=63),$D864,"COMUM"),GABARITO!$D:$D,0)),1,0))</f>
        <v/>
      </c>
      <c r="BA864" t="str">
        <f>IF(RESPOSTAS!BB864="","",IF(UPPER(RESPOSTAS!BB864)=INDEX(GABARITO!$C:$C,MATCH(TEXT(VALUE(RIGHT($BA$1,2)),"00")&amp;"|"&amp;IF(AND(VALUE(RIGHT($BA$1,2))&gt;=57,VALUE(RIGHT($BA$1,2))&lt;=63),$D864,"COMUM"),GABARITO!$D:$D,0)),1,0))</f>
        <v/>
      </c>
      <c r="BB864" t="str">
        <f>IF(RESPOSTAS!BC864="","",IF(UPPER(RESPOSTAS!BC864)=INDEX(GABARITO!$C:$C,MATCH(TEXT(VALUE(RIGHT($BB$1,2)),"00")&amp;"|"&amp;IF(AND(VALUE(RIGHT($BB$1,2))&gt;=57,VALUE(RIGHT($BB$1,2))&lt;=63),$D864,"COMUM"),GABARITO!$D:$D,0)),1,0))</f>
        <v/>
      </c>
      <c r="BC864" t="str">
        <f>IF(RESPOSTAS!BD864="","",IF(UPPER(RESPOSTAS!BD864)=INDEX(GABARITO!$C:$C,MATCH(TEXT(VALUE(RIGHT($BC$1,2)),"00")&amp;"|"&amp;IF(AND(VALUE(RIGHT($BC$1,2))&gt;=57,VALUE(RIGHT($BC$1,2))&lt;=63),$D864,"COMUM"),GABARITO!$D:$D,0)),1,0))</f>
        <v/>
      </c>
      <c r="BD864" t="str">
        <f>IF(RESPOSTAS!BE864="","",IF(UPPER(RESPOSTAS!BE864)=INDEX(GABARITO!$C:$C,MATCH(TEXT(VALUE(RIGHT($BD$1,2)),"00")&amp;"|"&amp;IF(AND(VALUE(RIGHT($BD$1,2))&gt;=57,VALUE(RIGHT($BD$1,2))&lt;=63),$D864,"COMUM"),GABARITO!$D:$D,0)),1,0))</f>
        <v/>
      </c>
      <c r="BE864" t="str">
        <f>IF(RESPOSTAS!BF864="","",IF(UPPER(RESPOSTAS!BF864)=INDEX(GABARITO!$C:$C,MATCH(TEXT(VALUE(RIGHT($BE$1,2)),"00")&amp;"|"&amp;IF(AND(VALUE(RIGHT($BE$1,2))&gt;=57,VALUE(RIGHT($BE$1,2))&lt;=63),$D864,"COMUM"),GABARITO!$D:$D,0)),1,0))</f>
        <v/>
      </c>
      <c r="BF864" t="str">
        <f>IF(RESPOSTAS!BG864="","",IF(UPPER(RESPOSTAS!BG864)=INDEX(GABARITO!$C:$C,MATCH(TEXT(VALUE(RIGHT($BF$1,2)),"00")&amp;"|"&amp;IF(AND(VALUE(RIGHT($BF$1,2))&gt;=57,VALUE(RIGHT($BF$1,2))&lt;=63),$D864,"COMUM"),GABARITO!$D:$D,0)),1,0))</f>
        <v/>
      </c>
      <c r="BG864" t="str">
        <f>IF(RESPOSTAS!BH864="","",IF(UPPER(RESPOSTAS!BH864)=INDEX(GABARITO!$C:$C,MATCH(TEXT(VALUE(RIGHT($BG$1,2)),"00")&amp;"|"&amp;IF(AND(VALUE(RIGHT($BG$1,2))&gt;=57,VALUE(RIGHT($BG$1,2))&lt;=63),$D864,"COMUM"),GABARITO!$D:$D,0)),1,0))</f>
        <v/>
      </c>
      <c r="BH864" t="str">
        <f>IF(RESPOSTAS!BI864="","",IF(UPPER(RESPOSTAS!BI864)=INDEX(GABARITO!$C:$C,MATCH(TEXT(VALUE(RIGHT($BH$1,2)),"00")&amp;"|"&amp;IF(AND(VALUE(RIGHT($BH$1,2))&gt;=57,VALUE(RIGHT($BH$1,2))&lt;=63),$D864,"COMUM"),GABARITO!$D:$D,0)),1,0))</f>
        <v/>
      </c>
      <c r="BI864" t="str">
        <f>IF(RESPOSTAS!BJ864="","",IF(UPPER(RESPOSTAS!BJ864)=INDEX(GABARITO!$C:$C,MATCH(TEXT(VALUE(RIGHT($BI$1,2)),"00")&amp;"|"&amp;IF(AND(VALUE(RIGHT($BI$1,2))&gt;=57,VALUE(RIGHT($BI$1,2))&lt;=63),$D864,"COMUM"),GABARITO!$D:$D,0)),1,0))</f>
        <v/>
      </c>
      <c r="BJ864" t="str">
        <f>IF(RESPOSTAS!BK864="","",IF(UPPER(RESPOSTAS!BK864)=INDEX(GABARITO!$C:$C,MATCH(TEXT(VALUE(RIGHT($BJ$1,2)),"00")&amp;"|"&amp;IF(AND(VALUE(RIGHT($BJ$1,2))&gt;=57,VALUE(RIGHT($BJ$1,2))&lt;=63),$D864,"COMUM"),GABARITO!$D:$D,0)),1,0))</f>
        <v/>
      </c>
      <c r="BK864" t="str">
        <f>IF(RESPOSTAS!BL864="","",IF(UPPER(RESPOSTAS!BL864)=INDEX(GABARITO!$C:$C,MATCH(TEXT(VALUE(RIGHT($BK$1,2)),"00")&amp;"|"&amp;IF(AND(VALUE(RIGHT($BK$1,2))&gt;=57,VALUE(RIGHT($BK$1,2))&lt;=63),$D864,"COMUM"),GABARITO!$D:$D,0)),1,0))</f>
        <v/>
      </c>
      <c r="BL864" t="str">
        <f>IF(RESPOSTAS!BM864="","",IF(UPPER(RESPOSTAS!BM864)=INDEX(GABARITO!$C:$C,MATCH(TEXT(VALUE(RIGHT($BL$1,2)),"00")&amp;"|"&amp;IF(AND(VALUE(RIGHT($BL$1,2))&gt;=57,VALUE(RIGHT($BL$1,2))&lt;=63),$D864,"COMUM"),GABARITO!$D:$D,0)),1,0))</f>
        <v/>
      </c>
      <c r="BM864" t="str">
        <f>IF(RESPOSTAS!BN864="","",IF(UPPER(RESPOSTAS!BN864)=INDEX(GABARITO!$C:$C,MATCH(TEXT(VALUE(RIGHT($BM$1,2)),"00")&amp;"|"&amp;IF(AND(VALUE(RIGHT($BM$1,2))&gt;=57,VALUE(RIGHT($BM$1,2))&lt;=63),$D864,"COMUM"),GABARITO!$D:$D,0)),1,0))</f>
        <v/>
      </c>
      <c r="BN864" t="str">
        <f>IF(RESPOSTAS!BO864="","",IF(UPPER(RESPOSTAS!BO864)=INDEX(GABARITO!$C:$C,MATCH(TEXT(VALUE(RIGHT($BN$1,2)),"00")&amp;"|"&amp;IF(AND(VALUE(RIGHT($BN$1,2))&gt;=57,VALUE(RIGHT($BN$1,2))&lt;=63),$D864,"COMUM"),GABARITO!$D:$D,0)),1,0))</f>
        <v/>
      </c>
      <c r="BO864" t="str">
        <f>IF(RESPOSTAS!BP864="","",IF(UPPER(RESPOSTAS!BP864)=INDEX(GABARITO!$C:$C,MATCH(TEXT(VALUE(RIGHT($BO$1,2)),"00")&amp;"|"&amp;IF(AND(VALUE(RIGHT($BO$1,2))&gt;=57,VALUE(RIGHT($BO$1,2))&lt;=63),$D864,"COMUM"),GABARITO!$D:$D,0)),1,0))</f>
        <v/>
      </c>
      <c r="BP864">
        <f>COUNTIF(RESPOSTAS!F864:BP864,"&lt;&gt;")</f>
        <v>0</v>
      </c>
      <c r="BQ864" t="str">
        <f t="shared" si="129"/>
        <v/>
      </c>
      <c r="BR864" s="10" t="str">
        <f t="shared" si="130"/>
        <v/>
      </c>
      <c r="BT864" s="11" t="str">
        <f t="shared" si="132"/>
        <v/>
      </c>
      <c r="BU864" s="11" t="str">
        <f t="shared" si="133"/>
        <v/>
      </c>
      <c r="BV864" s="11" t="str">
        <f t="shared" si="134"/>
        <v/>
      </c>
      <c r="BW864" s="11" t="str">
        <f t="shared" si="135"/>
        <v/>
      </c>
      <c r="BX864" s="11" t="str">
        <f t="shared" si="136"/>
        <v/>
      </c>
      <c r="BY864" s="11" t="str">
        <f t="shared" si="137"/>
        <v/>
      </c>
      <c r="BZ864" s="3" t="str">
        <f t="shared" si="131"/>
        <v/>
      </c>
    </row>
    <row r="865" spans="1:78" x14ac:dyDescent="0.25">
      <c r="A865" t="str">
        <f>IF(RESPOSTAS!A865="","",RESPOSTAS!A865)</f>
        <v/>
      </c>
      <c r="B865" t="str">
        <f>IF(RESPOSTAS!C865="","",RESPOSTAS!C865)</f>
        <v/>
      </c>
      <c r="C865" t="str">
        <f>IF(RESPOSTAS!D865="","",RESPOSTAS!D865)</f>
        <v/>
      </c>
      <c r="D865" t="str">
        <f>IF(RESPOSTAS!E865="","",RESPOSTAS!E865)</f>
        <v/>
      </c>
      <c r="E865" t="str">
        <f>IF(RESPOSTAS!F865="","",IF(UPPER(RESPOSTAS!F865)=INDEX(GABARITO!$C:$C,MATCH(TEXT(VALUE(RIGHT($E$1,2)),"00")&amp;"|"&amp;IF(AND(VALUE(RIGHT($E$1,2))&gt;=57,VALUE(RIGHT($E$1,2))&lt;=63),$D865,"COMUM"),GABARITO!$D:$D,0)),1,0))</f>
        <v/>
      </c>
      <c r="F865" t="str">
        <f>IF(RESPOSTAS!G865="","",IF(UPPER(RESPOSTAS!G865)=INDEX(GABARITO!$C:$C,MATCH(TEXT(VALUE(RIGHT($F$1,2)),"00")&amp;"|"&amp;IF(AND(VALUE(RIGHT($F$1,2))&gt;=57,VALUE(RIGHT($F$1,2))&lt;=63),$D865,"COMUM"),GABARITO!$D:$D,0)),1,0))</f>
        <v/>
      </c>
      <c r="G865" t="str">
        <f>IF(RESPOSTAS!H865="","",IF(UPPER(RESPOSTAS!H865)=INDEX(GABARITO!$C:$C,MATCH(TEXT(VALUE(RIGHT($G$1,2)),"00")&amp;"|"&amp;IF(AND(VALUE(RIGHT($G$1,2))&gt;=57,VALUE(RIGHT($G$1,2))&lt;=63),$D865,"COMUM"),GABARITO!$D:$D,0)),1,0))</f>
        <v/>
      </c>
      <c r="H865" t="str">
        <f>IF(RESPOSTAS!I865="","",IF(UPPER(RESPOSTAS!I865)=INDEX(GABARITO!$C:$C,MATCH(TEXT(VALUE(RIGHT($H$1,2)),"00")&amp;"|"&amp;IF(AND(VALUE(RIGHT($H$1,2))&gt;=57,VALUE(RIGHT($H$1,2))&lt;=63),$D865,"COMUM"),GABARITO!$D:$D,0)),1,0))</f>
        <v/>
      </c>
      <c r="I865" t="str">
        <f>IF(RESPOSTAS!J865="","",IF(UPPER(RESPOSTAS!J865)=INDEX(GABARITO!$C:$C,MATCH(TEXT(VALUE(RIGHT($I$1,2)),"00")&amp;"|"&amp;IF(AND(VALUE(RIGHT($I$1,2))&gt;=57,VALUE(RIGHT($I$1,2))&lt;=63),$D865,"COMUM"),GABARITO!$D:$D,0)),1,0))</f>
        <v/>
      </c>
      <c r="J865" t="str">
        <f>IF(RESPOSTAS!K865="","",IF(UPPER(RESPOSTAS!K865)=INDEX(GABARITO!$C:$C,MATCH(TEXT(VALUE(RIGHT($J$1,2)),"00")&amp;"|"&amp;IF(AND(VALUE(RIGHT($J$1,2))&gt;=57,VALUE(RIGHT($J$1,2))&lt;=63),$D865,"COMUM"),GABARITO!$D:$D,0)),1,0))</f>
        <v/>
      </c>
      <c r="K865" t="str">
        <f>IF(RESPOSTAS!L865="","",IF(UPPER(RESPOSTAS!L865)=INDEX(GABARITO!$C:$C,MATCH(TEXT(VALUE(RIGHT($K$1,2)),"00")&amp;"|"&amp;IF(AND(VALUE(RIGHT($K$1,2))&gt;=57,VALUE(RIGHT($K$1,2))&lt;=63),$D865,"COMUM"),GABARITO!$D:$D,0)),1,0))</f>
        <v/>
      </c>
      <c r="L865" t="str">
        <f>IF(RESPOSTAS!M865="","",IF(UPPER(RESPOSTAS!M865)=INDEX(GABARITO!$C:$C,MATCH(TEXT(VALUE(RIGHT($L$1,2)),"00")&amp;"|"&amp;IF(AND(VALUE(RIGHT($L$1,2))&gt;=57,VALUE(RIGHT($L$1,2))&lt;=63),$D865,"COMUM"),GABARITO!$D:$D,0)),1,0))</f>
        <v/>
      </c>
      <c r="M865" t="str">
        <f>IF(RESPOSTAS!N865="","",IF(UPPER(RESPOSTAS!N865)=INDEX(GABARITO!$C:$C,MATCH(TEXT(VALUE(RIGHT($M$1,2)),"00")&amp;"|"&amp;IF(AND(VALUE(RIGHT($M$1,2))&gt;=57,VALUE(RIGHT($M$1,2))&lt;=63),$D865,"COMUM"),GABARITO!$D:$D,0)),1,0))</f>
        <v/>
      </c>
      <c r="N865" t="str">
        <f>IF(RESPOSTAS!O865="","",IF(UPPER(RESPOSTAS!O865)=INDEX(GABARITO!$C:$C,MATCH(TEXT(VALUE(RIGHT($E$1,2)),"00")&amp;"|"&amp;IF(AND(VALUE(RIGHT($E$1,2))&gt;=57,VALUE(RIGHT($E$1,2))&lt;=63),$D865,"COMUM"),GABARITO!$D:$D,0)),1,0))</f>
        <v/>
      </c>
      <c r="O865" t="str">
        <f>IF(RESPOSTAS!P865="","",IF(UPPER(RESPOSTAS!P865)=INDEX(GABARITO!$C:$C,MATCH(TEXT(VALUE(RIGHT($O$1,2)),"00")&amp;"|"&amp;IF(AND(VALUE(RIGHT($O$1,2))&gt;=57,VALUE(RIGHT($O$1,2))&lt;=63),$D865,"COMUM"),GABARITO!$D:$D,0)),1,0))</f>
        <v/>
      </c>
      <c r="P865" t="str">
        <f>IF(RESPOSTAS!Q865="","",IF(UPPER(RESPOSTAS!Q865)=INDEX(GABARITO!$C:$C,MATCH(TEXT(VALUE(RIGHT($P$1,2)),"00")&amp;"|"&amp;IF(AND(VALUE(RIGHT($P$1,2))&gt;=57,VALUE(RIGHT($P$1,2))&lt;=63),$D865,"COMUM"),GABARITO!$D:$D,0)),1,0))</f>
        <v/>
      </c>
      <c r="Q865" t="str">
        <f>IF(RESPOSTAS!R865="","",IF(UPPER(RESPOSTAS!R865)=INDEX(GABARITO!$C:$C,MATCH(TEXT(VALUE(RIGHT($Q$1,2)),"00")&amp;"|"&amp;IF(AND(VALUE(RIGHT($Q$1,2))&gt;=57,VALUE(RIGHT($Q$1,2))&lt;=63),$D865,"COMUM"),GABARITO!$D:$D,0)),1,0))</f>
        <v/>
      </c>
      <c r="R865" t="str">
        <f>IF(RESPOSTAS!S865="","",IF(UPPER(RESPOSTAS!S865)=INDEX(GABARITO!$C:$C,MATCH(TEXT(VALUE(RIGHT($R$1,2)),"00")&amp;"|"&amp;IF(AND(VALUE(RIGHT($R$1,2))&gt;=57,VALUE(RIGHT($R$1,2))&lt;=63),$D865,"COMUM"),GABARITO!$D:$D,0)),1,0))</f>
        <v/>
      </c>
      <c r="S865" t="str">
        <f>IF(RESPOSTAS!T865="","",IF(UPPER(RESPOSTAS!T865)=INDEX(GABARITO!$C:$C,MATCH(TEXT(VALUE(RIGHT($S$1,2)),"00")&amp;"|"&amp;IF(AND(VALUE(RIGHT($S$1,2))&gt;=57,VALUE(RIGHT($S$1,2))&lt;=63),$D865,"COMUM"),GABARITO!$D:$D,0)),1,0))</f>
        <v/>
      </c>
      <c r="T865" t="str">
        <f>IF(RESPOSTAS!U865="","",IF(UPPER(RESPOSTAS!U865)=INDEX(GABARITO!$C:$C,MATCH(TEXT(VALUE(RIGHT($T$1,2)),"00")&amp;"|"&amp;IF(AND(VALUE(RIGHT($T$1,2))&gt;=57,VALUE(RIGHT($T$1,2))&lt;=63),$D865,"COMUM"),GABARITO!$D:$D,0)),1,0))</f>
        <v/>
      </c>
      <c r="U865" t="str">
        <f>IF(RESPOSTAS!V865="","",IF(UPPER(RESPOSTAS!V865)=INDEX(GABARITO!$C:$C,MATCH(TEXT(VALUE(RIGHT($U$1,2)),"00")&amp;"|"&amp;IF(AND(VALUE(RIGHT($U$1,2))&gt;=57,VALUE(RIGHT($U$1,2))&lt;=63),$D865,"COMUM"),GABARITO!$D:$D,0)),1,0))</f>
        <v/>
      </c>
      <c r="V865" t="str">
        <f>IF(RESPOSTAS!W865="","",IF(UPPER(RESPOSTAS!W865)=INDEX(GABARITO!$C:$C,MATCH(TEXT(VALUE(RIGHT($E$1,2)),"00")&amp;"|"&amp;IF(AND(VALUE(RIGHT($E$1,2))&gt;=57,VALUE(RIGHT($E$1,2))&lt;=63),$D865,"COMUM"),GABARITO!$D:$D,0)),1,0))</f>
        <v/>
      </c>
      <c r="W865" t="str">
        <f>IF(RESPOSTAS!X865="","",IF(UPPER(RESPOSTAS!X865)=INDEX(GABARITO!$C:$C,MATCH(TEXT(VALUE(RIGHT($W$1,2)),"00")&amp;"|"&amp;IF(AND(VALUE(RIGHT($W$1,2))&gt;=57,VALUE(RIGHT($W$1,2))&lt;=63),$D865,"COMUM"),GABARITO!$D:$D,0)),1,0))</f>
        <v/>
      </c>
      <c r="X865" t="str">
        <f>IF(RESPOSTAS!Y865="","",IF(UPPER(RESPOSTAS!Y865)=INDEX(GABARITO!$C:$C,MATCH(TEXT(VALUE(RIGHT($X$1,2)),"00")&amp;"|"&amp;IF(AND(VALUE(RIGHT($X$1,2))&gt;=57,VALUE(RIGHT($X$1,2))&lt;=63),$D865,"COMUM"),GABARITO!$D:$D,0)),1,0))</f>
        <v/>
      </c>
      <c r="Y865" t="str">
        <f>IF(RESPOSTAS!Z865="","",IF(UPPER(RESPOSTAS!Z865)=INDEX(GABARITO!$C:$C,MATCH(TEXT(VALUE(RIGHT($Y$1,2)),"00")&amp;"|"&amp;IF(AND(VALUE(RIGHT($Y$1,2))&gt;=57,VALUE(RIGHT($Y$1,2))&lt;=63),$D865,"COMUM"),GABARITO!$D:$D,0)),1,0))</f>
        <v/>
      </c>
      <c r="Z865" t="str">
        <f>IF(RESPOSTAS!AA865="","",IF(UPPER(RESPOSTAS!AA865)=INDEX(GABARITO!$C:$C,MATCH(TEXT(VALUE(RIGHT($Z$1,2)),"00")&amp;"|"&amp;IF(AND(VALUE(RIGHT($Z$1,2))&gt;=57,VALUE(RIGHT($Z$1,2))&lt;=63),$D865,"COMUM"),GABARITO!$D:$D,0)),1,0))</f>
        <v/>
      </c>
      <c r="AA865" t="str">
        <f>IF(RESPOSTAS!AB865="","",IF(UPPER(RESPOSTAS!AB865)=INDEX(GABARITO!$C:$C,MATCH(TEXT(VALUE(RIGHT($AA$1,2)),"00")&amp;"|"&amp;IF(AND(VALUE(RIGHT($AA$1,2))&gt;=57,VALUE(RIGHT($AA$1,2))&lt;=63),$D865,"COMUM"),GABARITO!$D:$D,0)),1,0))</f>
        <v/>
      </c>
      <c r="AB865" t="str">
        <f>IF(RESPOSTAS!AC865="","",IF(UPPER(RESPOSTAS!AC865)=INDEX(GABARITO!$C:$C,MATCH(TEXT(VALUE(RIGHT($AB$1,2)),"00")&amp;"|"&amp;IF(AND(VALUE(RIGHT($AB$1,2))&gt;=57,VALUE(RIGHT($AB$1,2))&lt;=63),$D865,"COMUM"),GABARITO!$D:$D,0)),1,0))</f>
        <v/>
      </c>
      <c r="AC865" t="str">
        <f>IF(RESPOSTAS!AD865="","",IF(UPPER(RESPOSTAS!AD865)=INDEX(GABARITO!$C:$C,MATCH(TEXT(VALUE(RIGHT($AC$1,2)),"00")&amp;"|"&amp;IF(AND(VALUE(RIGHT($AC$1,2))&gt;=57,VALUE(RIGHT($AC$1,2))&lt;=63),$D865,"COMUM"),GABARITO!$D:$D,0)),1,0))</f>
        <v/>
      </c>
      <c r="AD865" t="str">
        <f>IF(RESPOSTAS!AE865="","",IF(UPPER(RESPOSTAS!AE865)=INDEX(GABARITO!$C:$C,MATCH(TEXT(VALUE(RIGHT($AD$1,2)),"00")&amp;"|"&amp;IF(AND(VALUE(RIGHT($AD$1,2))&gt;=57,VALUE(RIGHT($AD$1,2))&lt;=63),$D865,"COMUM"),GABARITO!$D:$D,0)),1,0))</f>
        <v/>
      </c>
      <c r="AE865" t="str">
        <f>IF(RESPOSTAS!AF865="","",IF(UPPER(RESPOSTAS!AF865)=INDEX(GABARITO!$C:$C,MATCH(TEXT(VALUE(RIGHT($AE$1,2)),"00")&amp;"|"&amp;IF(AND(VALUE(RIGHT($AE$1,2))&gt;=57,VALUE(RIGHT($AE$1,2))&lt;=63),$D865,"COMUM"),GABARITO!$D:$D,0)),1,0))</f>
        <v/>
      </c>
      <c r="AF865" t="str">
        <f>IF(RESPOSTAS!AG865="","",IF(UPPER(RESPOSTAS!AG865)=INDEX(GABARITO!$C:$C,MATCH(TEXT(VALUE(RIGHT($AF$1,2)),"00")&amp;"|"&amp;IF(AND(VALUE(RIGHT($AF$1,2))&gt;=57,VALUE(RIGHT($AF$1,2))&lt;=63),$D865,"COMUM"),GABARITO!$D:$D,0)),1,0))</f>
        <v/>
      </c>
      <c r="AG865" t="str">
        <f>IF(RESPOSTAS!AH865="","",IF(UPPER(RESPOSTAS!AH865)=INDEX(GABARITO!$C:$C,MATCH(TEXT(VALUE(RIGHT($AG$1,2)),"00")&amp;"|"&amp;IF(AND(VALUE(RIGHT($AG$1,2))&gt;=57,VALUE(RIGHT($AG$1,2))&lt;=63),$D865,"COMUM"),GABARITO!$D:$D,0)),1,0))</f>
        <v/>
      </c>
      <c r="AH865" t="str">
        <f>IF(RESPOSTAS!AI865="","",IF(UPPER(RESPOSTAS!AI865)=INDEX(GABARITO!$C:$C,MATCH(TEXT(VALUE(RIGHT($AH$1,2)),"00")&amp;"|"&amp;IF(AND(VALUE(RIGHT($AH$1,2))&gt;=57,VALUE(RIGHT($AH$1,2))&lt;=63),$D865,"COMUM"),GABARITO!$D:$D,0)),1,0))</f>
        <v/>
      </c>
      <c r="AI865" t="str">
        <f>IF(RESPOSTAS!AJ865="","",IF(UPPER(RESPOSTAS!AJ865)=INDEX(GABARITO!$C:$C,MATCH(TEXT(VALUE(RIGHT($AI$1,2)),"00")&amp;"|"&amp;IF(AND(VALUE(RIGHT($AI$1,2))&gt;=57,VALUE(RIGHT($AI$1,2))&lt;=63),$D865,"COMUM"),GABARITO!$D:$D,0)),1,0))</f>
        <v/>
      </c>
      <c r="AJ865" t="str">
        <f>IF(RESPOSTAS!AK865="","",IF(UPPER(RESPOSTAS!AK865)=INDEX(GABARITO!$C:$C,MATCH(TEXT(VALUE(RIGHT($AJ$1,2)),"00")&amp;"|"&amp;IF(AND(VALUE(RIGHT($AJ$1,2))&gt;=57,VALUE(RIGHT($AJ$1,2))&lt;=63),$D865,"COMUM"),GABARITO!$D:$D,0)),1,0))</f>
        <v/>
      </c>
      <c r="AK865" t="str">
        <f>IF(RESPOSTAS!AL865="","",IF(UPPER(RESPOSTAS!AL865)=INDEX(GABARITO!$C:$C,MATCH(TEXT(VALUE(RIGHT($AK$1,2)),"00")&amp;"|"&amp;IF(AND(VALUE(RIGHT($AK$1,2))&gt;=57,VALUE(RIGHT($AK$1,2))&lt;=63),$D865,"COMUM"),GABARITO!$D:$D,0)),1,0))</f>
        <v/>
      </c>
      <c r="AL865" t="str">
        <f>IF(RESPOSTAS!AM865="","",IF(UPPER(RESPOSTAS!AM865)=INDEX(GABARITO!$C:$C,MATCH(TEXT(VALUE(RIGHT($AL$1,2)),"00")&amp;"|"&amp;IF(AND(VALUE(RIGHT($AL$1,2))&gt;=57,VALUE(RIGHT($AL$1,2))&lt;=63),$D865,"COMUM"),GABARITO!$D:$D,0)),1,0))</f>
        <v/>
      </c>
      <c r="AM865" t="str">
        <f>IF(RESPOSTAS!AN865="","",IF(UPPER(RESPOSTAS!AN865)=INDEX(GABARITO!$C:$C,MATCH(TEXT(VALUE(RIGHT($AM$1,2)),"00")&amp;"|"&amp;IF(AND(VALUE(RIGHT($AM$1,2))&gt;=57,VALUE(RIGHT($AM$1,2))&lt;=63),$D865,"COMUM"),GABARITO!$D:$D,0)),1,0))</f>
        <v/>
      </c>
      <c r="AN865" t="str">
        <f>IF(RESPOSTAS!AO865="","",IF(UPPER(RESPOSTAS!AO865)=INDEX(GABARITO!$C:$C,MATCH(TEXT(VALUE(RIGHT($AN$1,2)),"00")&amp;"|"&amp;IF(AND(VALUE(RIGHT($AN$1,2))&gt;=57,VALUE(RIGHT($AN$1,2))&lt;=63),$D865,"COMUM"),GABARITO!$D:$D,0)),1,0))</f>
        <v/>
      </c>
      <c r="AO865" t="str">
        <f>IF(RESPOSTAS!AP865="","",IF(UPPER(RESPOSTAS!AP865)=INDEX(GABARITO!$C:$C,MATCH(TEXT(VALUE(RIGHT($AO$1,2)),"00")&amp;"|"&amp;IF(AND(VALUE(RIGHT($AO$1,2))&gt;=57,VALUE(RIGHT($AO$1,2))&lt;=63),$D865,"COMUM"),GABARITO!$D:$D,0)),1,0))</f>
        <v/>
      </c>
      <c r="AP865" t="str">
        <f>IF(RESPOSTAS!AQ865="","",IF(UPPER(RESPOSTAS!AQ865)=INDEX(GABARITO!$C:$C,MATCH(TEXT(VALUE(RIGHT($AP$1,2)),"00")&amp;"|"&amp;IF(AND(VALUE(RIGHT($AP$1,2))&gt;=57,VALUE(RIGHT($AP$1,2))&lt;=63),$D865,"COMUM"),GABARITO!$D:$D,0)),1,0))</f>
        <v/>
      </c>
      <c r="AQ865" t="str">
        <f>IF(RESPOSTAS!AR865="","",IF(UPPER(RESPOSTAS!AR865)=INDEX(GABARITO!$C:$C,MATCH(TEXT(VALUE(RIGHT($AQ$1,2)),"00")&amp;"|"&amp;IF(AND(VALUE(RIGHT($AQ$1,2))&gt;=57,VALUE(RIGHT($AQ$1,2))&lt;=63),$D865,"COMUM"),GABARITO!$D:$D,0)),1,0))</f>
        <v/>
      </c>
      <c r="AR865" t="str">
        <f>IF(RESPOSTAS!AS865="","",IF(UPPER(RESPOSTAS!AS865)=INDEX(GABARITO!$C:$C,MATCH(TEXT(VALUE(RIGHT($AR$1,2)),"00")&amp;"|"&amp;IF(AND(VALUE(RIGHT($AR$1,2))&gt;=57,VALUE(RIGHT($AR$1,2))&lt;=63),$D865,"COMUM"),GABARITO!$D:$D,0)),1,0))</f>
        <v/>
      </c>
      <c r="AS865" t="str">
        <f>IF(RESPOSTAS!AT865="","",IF(UPPER(RESPOSTAS!AT865)=INDEX(GABARITO!$C:$C,MATCH(TEXT(VALUE(RIGHT($AS$1,2)),"00")&amp;"|"&amp;IF(AND(VALUE(RIGHT($AS$1,2))&gt;=57,VALUE(RIGHT($AS$1,2))&lt;=63),$D865,"COMUM"),GABARITO!$D:$D,0)),1,0))</f>
        <v/>
      </c>
      <c r="AT865" t="str">
        <f>IF(RESPOSTAS!AU865="","",IF(UPPER(RESPOSTAS!AU865)=INDEX(GABARITO!$C:$C,MATCH(TEXT(VALUE(RIGHT($AT$1,2)),"00")&amp;"|"&amp;IF(AND(VALUE(RIGHT($AT$1,2))&gt;=57,VALUE(RIGHT($AT$1,2))&lt;=63),$D865,"COMUM"),GABARITO!$D:$D,0)),1,0))</f>
        <v/>
      </c>
      <c r="AU865" t="str">
        <f>IF(RESPOSTAS!AV865="","",IF(UPPER(RESPOSTAS!AV865)=INDEX(GABARITO!$C:$C,MATCH(TEXT(VALUE(RIGHT($AU$1,2)),"00")&amp;"|"&amp;IF(AND(VALUE(RIGHT($AU$1,2))&gt;=57,VALUE(RIGHT($AU$1,2))&lt;=63),$D865,"COMUM"),GABARITO!$D:$D,0)),1,0))</f>
        <v/>
      </c>
      <c r="AV865" t="str">
        <f>IF(RESPOSTAS!AW865="","",IF(UPPER(RESPOSTAS!AW865)=INDEX(GABARITO!$C:$C,MATCH(TEXT(VALUE(RIGHT($AV$1,2)),"00")&amp;"|"&amp;IF(AND(VALUE(RIGHT($AV$1,2))&gt;=57,VALUE(RIGHT($AV$1,2))&lt;=63),$D865,"COMUM"),GABARITO!$D:$D,0)),1,0))</f>
        <v/>
      </c>
      <c r="AW865" t="str">
        <f>IF(RESPOSTAS!AX865="","",IF(UPPER(RESPOSTAS!AX865)=INDEX(GABARITO!$C:$C,MATCH(TEXT(VALUE(RIGHT($AW$1,2)),"00")&amp;"|"&amp;IF(AND(VALUE(RIGHT($AW$1,2))&gt;=57,VALUE(RIGHT($AW$1,2))&lt;=63),$D865,"COMUM"),GABARITO!$D:$D,0)),1,0))</f>
        <v/>
      </c>
      <c r="AX865" t="str">
        <f>IF(RESPOSTAS!AY865="","",IF(UPPER(RESPOSTAS!AY865)=INDEX(GABARITO!$C:$C,MATCH(TEXT(VALUE(RIGHT($AX$1,2)),"00")&amp;"|"&amp;IF(AND(VALUE(RIGHT($AX$1,2))&gt;=57,VALUE(RIGHT($AX$1,2))&lt;=63),$D865,"COMUM"),GABARITO!$D:$D,0)),1,0))</f>
        <v/>
      </c>
      <c r="AY865" t="str">
        <f>IF(RESPOSTAS!AZ865="","",IF(UPPER(RESPOSTAS!AZ865)=INDEX(GABARITO!$C:$C,MATCH(TEXT(VALUE(RIGHT($AY$1,2)),"00")&amp;"|"&amp;IF(AND(VALUE(RIGHT($AY$1,2))&gt;=57,VALUE(RIGHT($AY$1,2))&lt;=63),$D865,"COMUM"),GABARITO!$D:$D,0)),1,0))</f>
        <v/>
      </c>
      <c r="AZ865" t="str">
        <f>IF(RESPOSTAS!BA865="","",IF(UPPER(RESPOSTAS!BA865)=INDEX(GABARITO!$C:$C,MATCH(TEXT(VALUE(RIGHT($AZ$1,2)),"00")&amp;"|"&amp;IF(AND(VALUE(RIGHT($AZ$1,2))&gt;=57,VALUE(RIGHT($AZ$1,2))&lt;=63),$D865,"COMUM"),GABARITO!$D:$D,0)),1,0))</f>
        <v/>
      </c>
      <c r="BA865" t="str">
        <f>IF(RESPOSTAS!BB865="","",IF(UPPER(RESPOSTAS!BB865)=INDEX(GABARITO!$C:$C,MATCH(TEXT(VALUE(RIGHT($BA$1,2)),"00")&amp;"|"&amp;IF(AND(VALUE(RIGHT($BA$1,2))&gt;=57,VALUE(RIGHT($BA$1,2))&lt;=63),$D865,"COMUM"),GABARITO!$D:$D,0)),1,0))</f>
        <v/>
      </c>
      <c r="BB865" t="str">
        <f>IF(RESPOSTAS!BC865="","",IF(UPPER(RESPOSTAS!BC865)=INDEX(GABARITO!$C:$C,MATCH(TEXT(VALUE(RIGHT($BB$1,2)),"00")&amp;"|"&amp;IF(AND(VALUE(RIGHT($BB$1,2))&gt;=57,VALUE(RIGHT($BB$1,2))&lt;=63),$D865,"COMUM"),GABARITO!$D:$D,0)),1,0))</f>
        <v/>
      </c>
      <c r="BC865" t="str">
        <f>IF(RESPOSTAS!BD865="","",IF(UPPER(RESPOSTAS!BD865)=INDEX(GABARITO!$C:$C,MATCH(TEXT(VALUE(RIGHT($BC$1,2)),"00")&amp;"|"&amp;IF(AND(VALUE(RIGHT($BC$1,2))&gt;=57,VALUE(RIGHT($BC$1,2))&lt;=63),$D865,"COMUM"),GABARITO!$D:$D,0)),1,0))</f>
        <v/>
      </c>
      <c r="BD865" t="str">
        <f>IF(RESPOSTAS!BE865="","",IF(UPPER(RESPOSTAS!BE865)=INDEX(GABARITO!$C:$C,MATCH(TEXT(VALUE(RIGHT($BD$1,2)),"00")&amp;"|"&amp;IF(AND(VALUE(RIGHT($BD$1,2))&gt;=57,VALUE(RIGHT($BD$1,2))&lt;=63),$D865,"COMUM"),GABARITO!$D:$D,0)),1,0))</f>
        <v/>
      </c>
      <c r="BE865" t="str">
        <f>IF(RESPOSTAS!BF865="","",IF(UPPER(RESPOSTAS!BF865)=INDEX(GABARITO!$C:$C,MATCH(TEXT(VALUE(RIGHT($BE$1,2)),"00")&amp;"|"&amp;IF(AND(VALUE(RIGHT($BE$1,2))&gt;=57,VALUE(RIGHT($BE$1,2))&lt;=63),$D865,"COMUM"),GABARITO!$D:$D,0)),1,0))</f>
        <v/>
      </c>
      <c r="BF865" t="str">
        <f>IF(RESPOSTAS!BG865="","",IF(UPPER(RESPOSTAS!BG865)=INDEX(GABARITO!$C:$C,MATCH(TEXT(VALUE(RIGHT($BF$1,2)),"00")&amp;"|"&amp;IF(AND(VALUE(RIGHT($BF$1,2))&gt;=57,VALUE(RIGHT($BF$1,2))&lt;=63),$D865,"COMUM"),GABARITO!$D:$D,0)),1,0))</f>
        <v/>
      </c>
      <c r="BG865" t="str">
        <f>IF(RESPOSTAS!BH865="","",IF(UPPER(RESPOSTAS!BH865)=INDEX(GABARITO!$C:$C,MATCH(TEXT(VALUE(RIGHT($BG$1,2)),"00")&amp;"|"&amp;IF(AND(VALUE(RIGHT($BG$1,2))&gt;=57,VALUE(RIGHT($BG$1,2))&lt;=63),$D865,"COMUM"),GABARITO!$D:$D,0)),1,0))</f>
        <v/>
      </c>
      <c r="BH865" t="str">
        <f>IF(RESPOSTAS!BI865="","",IF(UPPER(RESPOSTAS!BI865)=INDEX(GABARITO!$C:$C,MATCH(TEXT(VALUE(RIGHT($BH$1,2)),"00")&amp;"|"&amp;IF(AND(VALUE(RIGHT($BH$1,2))&gt;=57,VALUE(RIGHT($BH$1,2))&lt;=63),$D865,"COMUM"),GABARITO!$D:$D,0)),1,0))</f>
        <v/>
      </c>
      <c r="BI865" t="str">
        <f>IF(RESPOSTAS!BJ865="","",IF(UPPER(RESPOSTAS!BJ865)=INDEX(GABARITO!$C:$C,MATCH(TEXT(VALUE(RIGHT($BI$1,2)),"00")&amp;"|"&amp;IF(AND(VALUE(RIGHT($BI$1,2))&gt;=57,VALUE(RIGHT($BI$1,2))&lt;=63),$D865,"COMUM"),GABARITO!$D:$D,0)),1,0))</f>
        <v/>
      </c>
      <c r="BJ865" t="str">
        <f>IF(RESPOSTAS!BK865="","",IF(UPPER(RESPOSTAS!BK865)=INDEX(GABARITO!$C:$C,MATCH(TEXT(VALUE(RIGHT($BJ$1,2)),"00")&amp;"|"&amp;IF(AND(VALUE(RIGHT($BJ$1,2))&gt;=57,VALUE(RIGHT($BJ$1,2))&lt;=63),$D865,"COMUM"),GABARITO!$D:$D,0)),1,0))</f>
        <v/>
      </c>
      <c r="BK865" t="str">
        <f>IF(RESPOSTAS!BL865="","",IF(UPPER(RESPOSTAS!BL865)=INDEX(GABARITO!$C:$C,MATCH(TEXT(VALUE(RIGHT($BK$1,2)),"00")&amp;"|"&amp;IF(AND(VALUE(RIGHT($BK$1,2))&gt;=57,VALUE(RIGHT($BK$1,2))&lt;=63),$D865,"COMUM"),GABARITO!$D:$D,0)),1,0))</f>
        <v/>
      </c>
      <c r="BL865" t="str">
        <f>IF(RESPOSTAS!BM865="","",IF(UPPER(RESPOSTAS!BM865)=INDEX(GABARITO!$C:$C,MATCH(TEXT(VALUE(RIGHT($BL$1,2)),"00")&amp;"|"&amp;IF(AND(VALUE(RIGHT($BL$1,2))&gt;=57,VALUE(RIGHT($BL$1,2))&lt;=63),$D865,"COMUM"),GABARITO!$D:$D,0)),1,0))</f>
        <v/>
      </c>
      <c r="BM865" t="str">
        <f>IF(RESPOSTAS!BN865="","",IF(UPPER(RESPOSTAS!BN865)=INDEX(GABARITO!$C:$C,MATCH(TEXT(VALUE(RIGHT($BM$1,2)),"00")&amp;"|"&amp;IF(AND(VALUE(RIGHT($BM$1,2))&gt;=57,VALUE(RIGHT($BM$1,2))&lt;=63),$D865,"COMUM"),GABARITO!$D:$D,0)),1,0))</f>
        <v/>
      </c>
      <c r="BN865" t="str">
        <f>IF(RESPOSTAS!BO865="","",IF(UPPER(RESPOSTAS!BO865)=INDEX(GABARITO!$C:$C,MATCH(TEXT(VALUE(RIGHT($BN$1,2)),"00")&amp;"|"&amp;IF(AND(VALUE(RIGHT($BN$1,2))&gt;=57,VALUE(RIGHT($BN$1,2))&lt;=63),$D865,"COMUM"),GABARITO!$D:$D,0)),1,0))</f>
        <v/>
      </c>
      <c r="BO865" t="str">
        <f>IF(RESPOSTAS!BP865="","",IF(UPPER(RESPOSTAS!BP865)=INDEX(GABARITO!$C:$C,MATCH(TEXT(VALUE(RIGHT($BO$1,2)),"00")&amp;"|"&amp;IF(AND(VALUE(RIGHT($BO$1,2))&gt;=57,VALUE(RIGHT($BO$1,2))&lt;=63),$D865,"COMUM"),GABARITO!$D:$D,0)),1,0))</f>
        <v/>
      </c>
      <c r="BP865">
        <f>COUNTIF(RESPOSTAS!F865:BP865,"&lt;&gt;")</f>
        <v>0</v>
      </c>
      <c r="BQ865" t="str">
        <f t="shared" si="129"/>
        <v/>
      </c>
      <c r="BR865" s="10" t="str">
        <f t="shared" si="130"/>
        <v/>
      </c>
      <c r="BT865" s="11" t="str">
        <f t="shared" si="132"/>
        <v/>
      </c>
      <c r="BU865" s="11" t="str">
        <f t="shared" si="133"/>
        <v/>
      </c>
      <c r="BV865" s="11" t="str">
        <f t="shared" si="134"/>
        <v/>
      </c>
      <c r="BW865" s="11" t="str">
        <f t="shared" si="135"/>
        <v/>
      </c>
      <c r="BX865" s="11" t="str">
        <f t="shared" si="136"/>
        <v/>
      </c>
      <c r="BY865" s="11" t="str">
        <f t="shared" si="137"/>
        <v/>
      </c>
      <c r="BZ865" s="3" t="str">
        <f t="shared" si="131"/>
        <v/>
      </c>
    </row>
    <row r="866" spans="1:78" x14ac:dyDescent="0.25">
      <c r="A866" t="str">
        <f>IF(RESPOSTAS!A866="","",RESPOSTAS!A866)</f>
        <v/>
      </c>
      <c r="B866" t="str">
        <f>IF(RESPOSTAS!C866="","",RESPOSTAS!C866)</f>
        <v/>
      </c>
      <c r="C866" t="str">
        <f>IF(RESPOSTAS!D866="","",RESPOSTAS!D866)</f>
        <v/>
      </c>
      <c r="D866" t="str">
        <f>IF(RESPOSTAS!E866="","",RESPOSTAS!E866)</f>
        <v/>
      </c>
      <c r="E866" t="str">
        <f>IF(RESPOSTAS!F866="","",IF(UPPER(RESPOSTAS!F866)=INDEX(GABARITO!$C:$C,MATCH(TEXT(VALUE(RIGHT($E$1,2)),"00")&amp;"|"&amp;IF(AND(VALUE(RIGHT($E$1,2))&gt;=57,VALUE(RIGHT($E$1,2))&lt;=63),$D866,"COMUM"),GABARITO!$D:$D,0)),1,0))</f>
        <v/>
      </c>
      <c r="F866" t="str">
        <f>IF(RESPOSTAS!G866="","",IF(UPPER(RESPOSTAS!G866)=INDEX(GABARITO!$C:$C,MATCH(TEXT(VALUE(RIGHT($F$1,2)),"00")&amp;"|"&amp;IF(AND(VALUE(RIGHT($F$1,2))&gt;=57,VALUE(RIGHT($F$1,2))&lt;=63),$D866,"COMUM"),GABARITO!$D:$D,0)),1,0))</f>
        <v/>
      </c>
      <c r="G866" t="str">
        <f>IF(RESPOSTAS!H866="","",IF(UPPER(RESPOSTAS!H866)=INDEX(GABARITO!$C:$C,MATCH(TEXT(VALUE(RIGHT($G$1,2)),"00")&amp;"|"&amp;IF(AND(VALUE(RIGHT($G$1,2))&gt;=57,VALUE(RIGHT($G$1,2))&lt;=63),$D866,"COMUM"),GABARITO!$D:$D,0)),1,0))</f>
        <v/>
      </c>
      <c r="H866" t="str">
        <f>IF(RESPOSTAS!I866="","",IF(UPPER(RESPOSTAS!I866)=INDEX(GABARITO!$C:$C,MATCH(TEXT(VALUE(RIGHT($H$1,2)),"00")&amp;"|"&amp;IF(AND(VALUE(RIGHT($H$1,2))&gt;=57,VALUE(RIGHT($H$1,2))&lt;=63),$D866,"COMUM"),GABARITO!$D:$D,0)),1,0))</f>
        <v/>
      </c>
      <c r="I866" t="str">
        <f>IF(RESPOSTAS!J866="","",IF(UPPER(RESPOSTAS!J866)=INDEX(GABARITO!$C:$C,MATCH(TEXT(VALUE(RIGHT($I$1,2)),"00")&amp;"|"&amp;IF(AND(VALUE(RIGHT($I$1,2))&gt;=57,VALUE(RIGHT($I$1,2))&lt;=63),$D866,"COMUM"),GABARITO!$D:$D,0)),1,0))</f>
        <v/>
      </c>
      <c r="J866" t="str">
        <f>IF(RESPOSTAS!K866="","",IF(UPPER(RESPOSTAS!K866)=INDEX(GABARITO!$C:$C,MATCH(TEXT(VALUE(RIGHT($J$1,2)),"00")&amp;"|"&amp;IF(AND(VALUE(RIGHT($J$1,2))&gt;=57,VALUE(RIGHT($J$1,2))&lt;=63),$D866,"COMUM"),GABARITO!$D:$D,0)),1,0))</f>
        <v/>
      </c>
      <c r="K866" t="str">
        <f>IF(RESPOSTAS!L866="","",IF(UPPER(RESPOSTAS!L866)=INDEX(GABARITO!$C:$C,MATCH(TEXT(VALUE(RIGHT($K$1,2)),"00")&amp;"|"&amp;IF(AND(VALUE(RIGHT($K$1,2))&gt;=57,VALUE(RIGHT($K$1,2))&lt;=63),$D866,"COMUM"),GABARITO!$D:$D,0)),1,0))</f>
        <v/>
      </c>
      <c r="L866" t="str">
        <f>IF(RESPOSTAS!M866="","",IF(UPPER(RESPOSTAS!M866)=INDEX(GABARITO!$C:$C,MATCH(TEXT(VALUE(RIGHT($L$1,2)),"00")&amp;"|"&amp;IF(AND(VALUE(RIGHT($L$1,2))&gt;=57,VALUE(RIGHT($L$1,2))&lt;=63),$D866,"COMUM"),GABARITO!$D:$D,0)),1,0))</f>
        <v/>
      </c>
      <c r="M866" t="str">
        <f>IF(RESPOSTAS!N866="","",IF(UPPER(RESPOSTAS!N866)=INDEX(GABARITO!$C:$C,MATCH(TEXT(VALUE(RIGHT($M$1,2)),"00")&amp;"|"&amp;IF(AND(VALUE(RIGHT($M$1,2))&gt;=57,VALUE(RIGHT($M$1,2))&lt;=63),$D866,"COMUM"),GABARITO!$D:$D,0)),1,0))</f>
        <v/>
      </c>
      <c r="N866" t="str">
        <f>IF(RESPOSTAS!O866="","",IF(UPPER(RESPOSTAS!O866)=INDEX(GABARITO!$C:$C,MATCH(TEXT(VALUE(RIGHT($E$1,2)),"00")&amp;"|"&amp;IF(AND(VALUE(RIGHT($E$1,2))&gt;=57,VALUE(RIGHT($E$1,2))&lt;=63),$D866,"COMUM"),GABARITO!$D:$D,0)),1,0))</f>
        <v/>
      </c>
      <c r="O866" t="str">
        <f>IF(RESPOSTAS!P866="","",IF(UPPER(RESPOSTAS!P866)=INDEX(GABARITO!$C:$C,MATCH(TEXT(VALUE(RIGHT($O$1,2)),"00")&amp;"|"&amp;IF(AND(VALUE(RIGHT($O$1,2))&gt;=57,VALUE(RIGHT($O$1,2))&lt;=63),$D866,"COMUM"),GABARITO!$D:$D,0)),1,0))</f>
        <v/>
      </c>
      <c r="P866" t="str">
        <f>IF(RESPOSTAS!Q866="","",IF(UPPER(RESPOSTAS!Q866)=INDEX(GABARITO!$C:$C,MATCH(TEXT(VALUE(RIGHT($P$1,2)),"00")&amp;"|"&amp;IF(AND(VALUE(RIGHT($P$1,2))&gt;=57,VALUE(RIGHT($P$1,2))&lt;=63),$D866,"COMUM"),GABARITO!$D:$D,0)),1,0))</f>
        <v/>
      </c>
      <c r="Q866" t="str">
        <f>IF(RESPOSTAS!R866="","",IF(UPPER(RESPOSTAS!R866)=INDEX(GABARITO!$C:$C,MATCH(TEXT(VALUE(RIGHT($Q$1,2)),"00")&amp;"|"&amp;IF(AND(VALUE(RIGHT($Q$1,2))&gt;=57,VALUE(RIGHT($Q$1,2))&lt;=63),$D866,"COMUM"),GABARITO!$D:$D,0)),1,0))</f>
        <v/>
      </c>
      <c r="R866" t="str">
        <f>IF(RESPOSTAS!S866="","",IF(UPPER(RESPOSTAS!S866)=INDEX(GABARITO!$C:$C,MATCH(TEXT(VALUE(RIGHT($R$1,2)),"00")&amp;"|"&amp;IF(AND(VALUE(RIGHT($R$1,2))&gt;=57,VALUE(RIGHT($R$1,2))&lt;=63),$D866,"COMUM"),GABARITO!$D:$D,0)),1,0))</f>
        <v/>
      </c>
      <c r="S866" t="str">
        <f>IF(RESPOSTAS!T866="","",IF(UPPER(RESPOSTAS!T866)=INDEX(GABARITO!$C:$C,MATCH(TEXT(VALUE(RIGHT($S$1,2)),"00")&amp;"|"&amp;IF(AND(VALUE(RIGHT($S$1,2))&gt;=57,VALUE(RIGHT($S$1,2))&lt;=63),$D866,"COMUM"),GABARITO!$D:$D,0)),1,0))</f>
        <v/>
      </c>
      <c r="T866" t="str">
        <f>IF(RESPOSTAS!U866="","",IF(UPPER(RESPOSTAS!U866)=INDEX(GABARITO!$C:$C,MATCH(TEXT(VALUE(RIGHT($T$1,2)),"00")&amp;"|"&amp;IF(AND(VALUE(RIGHT($T$1,2))&gt;=57,VALUE(RIGHT($T$1,2))&lt;=63),$D866,"COMUM"),GABARITO!$D:$D,0)),1,0))</f>
        <v/>
      </c>
      <c r="U866" t="str">
        <f>IF(RESPOSTAS!V866="","",IF(UPPER(RESPOSTAS!V866)=INDEX(GABARITO!$C:$C,MATCH(TEXT(VALUE(RIGHT($U$1,2)),"00")&amp;"|"&amp;IF(AND(VALUE(RIGHT($U$1,2))&gt;=57,VALUE(RIGHT($U$1,2))&lt;=63),$D866,"COMUM"),GABARITO!$D:$D,0)),1,0))</f>
        <v/>
      </c>
      <c r="V866" t="str">
        <f>IF(RESPOSTAS!W866="","",IF(UPPER(RESPOSTAS!W866)=INDEX(GABARITO!$C:$C,MATCH(TEXT(VALUE(RIGHT($E$1,2)),"00")&amp;"|"&amp;IF(AND(VALUE(RIGHT($E$1,2))&gt;=57,VALUE(RIGHT($E$1,2))&lt;=63),$D866,"COMUM"),GABARITO!$D:$D,0)),1,0))</f>
        <v/>
      </c>
      <c r="W866" t="str">
        <f>IF(RESPOSTAS!X866="","",IF(UPPER(RESPOSTAS!X866)=INDEX(GABARITO!$C:$C,MATCH(TEXT(VALUE(RIGHT($W$1,2)),"00")&amp;"|"&amp;IF(AND(VALUE(RIGHT($W$1,2))&gt;=57,VALUE(RIGHT($W$1,2))&lt;=63),$D866,"COMUM"),GABARITO!$D:$D,0)),1,0))</f>
        <v/>
      </c>
      <c r="X866" t="str">
        <f>IF(RESPOSTAS!Y866="","",IF(UPPER(RESPOSTAS!Y866)=INDEX(GABARITO!$C:$C,MATCH(TEXT(VALUE(RIGHT($X$1,2)),"00")&amp;"|"&amp;IF(AND(VALUE(RIGHT($X$1,2))&gt;=57,VALUE(RIGHT($X$1,2))&lt;=63),$D866,"COMUM"),GABARITO!$D:$D,0)),1,0))</f>
        <v/>
      </c>
      <c r="Y866" t="str">
        <f>IF(RESPOSTAS!Z866="","",IF(UPPER(RESPOSTAS!Z866)=INDEX(GABARITO!$C:$C,MATCH(TEXT(VALUE(RIGHT($Y$1,2)),"00")&amp;"|"&amp;IF(AND(VALUE(RIGHT($Y$1,2))&gt;=57,VALUE(RIGHT($Y$1,2))&lt;=63),$D866,"COMUM"),GABARITO!$D:$D,0)),1,0))</f>
        <v/>
      </c>
      <c r="Z866" t="str">
        <f>IF(RESPOSTAS!AA866="","",IF(UPPER(RESPOSTAS!AA866)=INDEX(GABARITO!$C:$C,MATCH(TEXT(VALUE(RIGHT($Z$1,2)),"00")&amp;"|"&amp;IF(AND(VALUE(RIGHT($Z$1,2))&gt;=57,VALUE(RIGHT($Z$1,2))&lt;=63),$D866,"COMUM"),GABARITO!$D:$D,0)),1,0))</f>
        <v/>
      </c>
      <c r="AA866" t="str">
        <f>IF(RESPOSTAS!AB866="","",IF(UPPER(RESPOSTAS!AB866)=INDEX(GABARITO!$C:$C,MATCH(TEXT(VALUE(RIGHT($AA$1,2)),"00")&amp;"|"&amp;IF(AND(VALUE(RIGHT($AA$1,2))&gt;=57,VALUE(RIGHT($AA$1,2))&lt;=63),$D866,"COMUM"),GABARITO!$D:$D,0)),1,0))</f>
        <v/>
      </c>
      <c r="AB866" t="str">
        <f>IF(RESPOSTAS!AC866="","",IF(UPPER(RESPOSTAS!AC866)=INDEX(GABARITO!$C:$C,MATCH(TEXT(VALUE(RIGHT($AB$1,2)),"00")&amp;"|"&amp;IF(AND(VALUE(RIGHT($AB$1,2))&gt;=57,VALUE(RIGHT($AB$1,2))&lt;=63),$D866,"COMUM"),GABARITO!$D:$D,0)),1,0))</f>
        <v/>
      </c>
      <c r="AC866" t="str">
        <f>IF(RESPOSTAS!AD866="","",IF(UPPER(RESPOSTAS!AD866)=INDEX(GABARITO!$C:$C,MATCH(TEXT(VALUE(RIGHT($AC$1,2)),"00")&amp;"|"&amp;IF(AND(VALUE(RIGHT($AC$1,2))&gt;=57,VALUE(RIGHT($AC$1,2))&lt;=63),$D866,"COMUM"),GABARITO!$D:$D,0)),1,0))</f>
        <v/>
      </c>
      <c r="AD866" t="str">
        <f>IF(RESPOSTAS!AE866="","",IF(UPPER(RESPOSTAS!AE866)=INDEX(GABARITO!$C:$C,MATCH(TEXT(VALUE(RIGHT($AD$1,2)),"00")&amp;"|"&amp;IF(AND(VALUE(RIGHT($AD$1,2))&gt;=57,VALUE(RIGHT($AD$1,2))&lt;=63),$D866,"COMUM"),GABARITO!$D:$D,0)),1,0))</f>
        <v/>
      </c>
      <c r="AE866" t="str">
        <f>IF(RESPOSTAS!AF866="","",IF(UPPER(RESPOSTAS!AF866)=INDEX(GABARITO!$C:$C,MATCH(TEXT(VALUE(RIGHT($AE$1,2)),"00")&amp;"|"&amp;IF(AND(VALUE(RIGHT($AE$1,2))&gt;=57,VALUE(RIGHT($AE$1,2))&lt;=63),$D866,"COMUM"),GABARITO!$D:$D,0)),1,0))</f>
        <v/>
      </c>
      <c r="AF866" t="str">
        <f>IF(RESPOSTAS!AG866="","",IF(UPPER(RESPOSTAS!AG866)=INDEX(GABARITO!$C:$C,MATCH(TEXT(VALUE(RIGHT($AF$1,2)),"00")&amp;"|"&amp;IF(AND(VALUE(RIGHT($AF$1,2))&gt;=57,VALUE(RIGHT($AF$1,2))&lt;=63),$D866,"COMUM"),GABARITO!$D:$D,0)),1,0))</f>
        <v/>
      </c>
      <c r="AG866" t="str">
        <f>IF(RESPOSTAS!AH866="","",IF(UPPER(RESPOSTAS!AH866)=INDEX(GABARITO!$C:$C,MATCH(TEXT(VALUE(RIGHT($AG$1,2)),"00")&amp;"|"&amp;IF(AND(VALUE(RIGHT($AG$1,2))&gt;=57,VALUE(RIGHT($AG$1,2))&lt;=63),$D866,"COMUM"),GABARITO!$D:$D,0)),1,0))</f>
        <v/>
      </c>
      <c r="AH866" t="str">
        <f>IF(RESPOSTAS!AI866="","",IF(UPPER(RESPOSTAS!AI866)=INDEX(GABARITO!$C:$C,MATCH(TEXT(VALUE(RIGHT($AH$1,2)),"00")&amp;"|"&amp;IF(AND(VALUE(RIGHT($AH$1,2))&gt;=57,VALUE(RIGHT($AH$1,2))&lt;=63),$D866,"COMUM"),GABARITO!$D:$D,0)),1,0))</f>
        <v/>
      </c>
      <c r="AI866" t="str">
        <f>IF(RESPOSTAS!AJ866="","",IF(UPPER(RESPOSTAS!AJ866)=INDEX(GABARITO!$C:$C,MATCH(TEXT(VALUE(RIGHT($AI$1,2)),"00")&amp;"|"&amp;IF(AND(VALUE(RIGHT($AI$1,2))&gt;=57,VALUE(RIGHT($AI$1,2))&lt;=63),$D866,"COMUM"),GABARITO!$D:$D,0)),1,0))</f>
        <v/>
      </c>
      <c r="AJ866" t="str">
        <f>IF(RESPOSTAS!AK866="","",IF(UPPER(RESPOSTAS!AK866)=INDEX(GABARITO!$C:$C,MATCH(TEXT(VALUE(RIGHT($AJ$1,2)),"00")&amp;"|"&amp;IF(AND(VALUE(RIGHT($AJ$1,2))&gt;=57,VALUE(RIGHT($AJ$1,2))&lt;=63),$D866,"COMUM"),GABARITO!$D:$D,0)),1,0))</f>
        <v/>
      </c>
      <c r="AK866" t="str">
        <f>IF(RESPOSTAS!AL866="","",IF(UPPER(RESPOSTAS!AL866)=INDEX(GABARITO!$C:$C,MATCH(TEXT(VALUE(RIGHT($AK$1,2)),"00")&amp;"|"&amp;IF(AND(VALUE(RIGHT($AK$1,2))&gt;=57,VALUE(RIGHT($AK$1,2))&lt;=63),$D866,"COMUM"),GABARITO!$D:$D,0)),1,0))</f>
        <v/>
      </c>
      <c r="AL866" t="str">
        <f>IF(RESPOSTAS!AM866="","",IF(UPPER(RESPOSTAS!AM866)=INDEX(GABARITO!$C:$C,MATCH(TEXT(VALUE(RIGHT($AL$1,2)),"00")&amp;"|"&amp;IF(AND(VALUE(RIGHT($AL$1,2))&gt;=57,VALUE(RIGHT($AL$1,2))&lt;=63),$D866,"COMUM"),GABARITO!$D:$D,0)),1,0))</f>
        <v/>
      </c>
      <c r="AM866" t="str">
        <f>IF(RESPOSTAS!AN866="","",IF(UPPER(RESPOSTAS!AN866)=INDEX(GABARITO!$C:$C,MATCH(TEXT(VALUE(RIGHT($AM$1,2)),"00")&amp;"|"&amp;IF(AND(VALUE(RIGHT($AM$1,2))&gt;=57,VALUE(RIGHT($AM$1,2))&lt;=63),$D866,"COMUM"),GABARITO!$D:$D,0)),1,0))</f>
        <v/>
      </c>
      <c r="AN866" t="str">
        <f>IF(RESPOSTAS!AO866="","",IF(UPPER(RESPOSTAS!AO866)=INDEX(GABARITO!$C:$C,MATCH(TEXT(VALUE(RIGHT($AN$1,2)),"00")&amp;"|"&amp;IF(AND(VALUE(RIGHT($AN$1,2))&gt;=57,VALUE(RIGHT($AN$1,2))&lt;=63),$D866,"COMUM"),GABARITO!$D:$D,0)),1,0))</f>
        <v/>
      </c>
      <c r="AO866" t="str">
        <f>IF(RESPOSTAS!AP866="","",IF(UPPER(RESPOSTAS!AP866)=INDEX(GABARITO!$C:$C,MATCH(TEXT(VALUE(RIGHT($AO$1,2)),"00")&amp;"|"&amp;IF(AND(VALUE(RIGHT($AO$1,2))&gt;=57,VALUE(RIGHT($AO$1,2))&lt;=63),$D866,"COMUM"),GABARITO!$D:$D,0)),1,0))</f>
        <v/>
      </c>
      <c r="AP866" t="str">
        <f>IF(RESPOSTAS!AQ866="","",IF(UPPER(RESPOSTAS!AQ866)=INDEX(GABARITO!$C:$C,MATCH(TEXT(VALUE(RIGHT($AP$1,2)),"00")&amp;"|"&amp;IF(AND(VALUE(RIGHT($AP$1,2))&gt;=57,VALUE(RIGHT($AP$1,2))&lt;=63),$D866,"COMUM"),GABARITO!$D:$D,0)),1,0))</f>
        <v/>
      </c>
      <c r="AQ866" t="str">
        <f>IF(RESPOSTAS!AR866="","",IF(UPPER(RESPOSTAS!AR866)=INDEX(GABARITO!$C:$C,MATCH(TEXT(VALUE(RIGHT($AQ$1,2)),"00")&amp;"|"&amp;IF(AND(VALUE(RIGHT($AQ$1,2))&gt;=57,VALUE(RIGHT($AQ$1,2))&lt;=63),$D866,"COMUM"),GABARITO!$D:$D,0)),1,0))</f>
        <v/>
      </c>
      <c r="AR866" t="str">
        <f>IF(RESPOSTAS!AS866="","",IF(UPPER(RESPOSTAS!AS866)=INDEX(GABARITO!$C:$C,MATCH(TEXT(VALUE(RIGHT($AR$1,2)),"00")&amp;"|"&amp;IF(AND(VALUE(RIGHT($AR$1,2))&gt;=57,VALUE(RIGHT($AR$1,2))&lt;=63),$D866,"COMUM"),GABARITO!$D:$D,0)),1,0))</f>
        <v/>
      </c>
      <c r="AS866" t="str">
        <f>IF(RESPOSTAS!AT866="","",IF(UPPER(RESPOSTAS!AT866)=INDEX(GABARITO!$C:$C,MATCH(TEXT(VALUE(RIGHT($AS$1,2)),"00")&amp;"|"&amp;IF(AND(VALUE(RIGHT($AS$1,2))&gt;=57,VALUE(RIGHT($AS$1,2))&lt;=63),$D866,"COMUM"),GABARITO!$D:$D,0)),1,0))</f>
        <v/>
      </c>
      <c r="AT866" t="str">
        <f>IF(RESPOSTAS!AU866="","",IF(UPPER(RESPOSTAS!AU866)=INDEX(GABARITO!$C:$C,MATCH(TEXT(VALUE(RIGHT($AT$1,2)),"00")&amp;"|"&amp;IF(AND(VALUE(RIGHT($AT$1,2))&gt;=57,VALUE(RIGHT($AT$1,2))&lt;=63),$D866,"COMUM"),GABARITO!$D:$D,0)),1,0))</f>
        <v/>
      </c>
      <c r="AU866" t="str">
        <f>IF(RESPOSTAS!AV866="","",IF(UPPER(RESPOSTAS!AV866)=INDEX(GABARITO!$C:$C,MATCH(TEXT(VALUE(RIGHT($AU$1,2)),"00")&amp;"|"&amp;IF(AND(VALUE(RIGHT($AU$1,2))&gt;=57,VALUE(RIGHT($AU$1,2))&lt;=63),$D866,"COMUM"),GABARITO!$D:$D,0)),1,0))</f>
        <v/>
      </c>
      <c r="AV866" t="str">
        <f>IF(RESPOSTAS!AW866="","",IF(UPPER(RESPOSTAS!AW866)=INDEX(GABARITO!$C:$C,MATCH(TEXT(VALUE(RIGHT($AV$1,2)),"00")&amp;"|"&amp;IF(AND(VALUE(RIGHT($AV$1,2))&gt;=57,VALUE(RIGHT($AV$1,2))&lt;=63),$D866,"COMUM"),GABARITO!$D:$D,0)),1,0))</f>
        <v/>
      </c>
      <c r="AW866" t="str">
        <f>IF(RESPOSTAS!AX866="","",IF(UPPER(RESPOSTAS!AX866)=INDEX(GABARITO!$C:$C,MATCH(TEXT(VALUE(RIGHT($AW$1,2)),"00")&amp;"|"&amp;IF(AND(VALUE(RIGHT($AW$1,2))&gt;=57,VALUE(RIGHT($AW$1,2))&lt;=63),$D866,"COMUM"),GABARITO!$D:$D,0)),1,0))</f>
        <v/>
      </c>
      <c r="AX866" t="str">
        <f>IF(RESPOSTAS!AY866="","",IF(UPPER(RESPOSTAS!AY866)=INDEX(GABARITO!$C:$C,MATCH(TEXT(VALUE(RIGHT($AX$1,2)),"00")&amp;"|"&amp;IF(AND(VALUE(RIGHT($AX$1,2))&gt;=57,VALUE(RIGHT($AX$1,2))&lt;=63),$D866,"COMUM"),GABARITO!$D:$D,0)),1,0))</f>
        <v/>
      </c>
      <c r="AY866" t="str">
        <f>IF(RESPOSTAS!AZ866="","",IF(UPPER(RESPOSTAS!AZ866)=INDEX(GABARITO!$C:$C,MATCH(TEXT(VALUE(RIGHT($AY$1,2)),"00")&amp;"|"&amp;IF(AND(VALUE(RIGHT($AY$1,2))&gt;=57,VALUE(RIGHT($AY$1,2))&lt;=63),$D866,"COMUM"),GABARITO!$D:$D,0)),1,0))</f>
        <v/>
      </c>
      <c r="AZ866" t="str">
        <f>IF(RESPOSTAS!BA866="","",IF(UPPER(RESPOSTAS!BA866)=INDEX(GABARITO!$C:$C,MATCH(TEXT(VALUE(RIGHT($AZ$1,2)),"00")&amp;"|"&amp;IF(AND(VALUE(RIGHT($AZ$1,2))&gt;=57,VALUE(RIGHT($AZ$1,2))&lt;=63),$D866,"COMUM"),GABARITO!$D:$D,0)),1,0))</f>
        <v/>
      </c>
      <c r="BA866" t="str">
        <f>IF(RESPOSTAS!BB866="","",IF(UPPER(RESPOSTAS!BB866)=INDEX(GABARITO!$C:$C,MATCH(TEXT(VALUE(RIGHT($BA$1,2)),"00")&amp;"|"&amp;IF(AND(VALUE(RIGHT($BA$1,2))&gt;=57,VALUE(RIGHT($BA$1,2))&lt;=63),$D866,"COMUM"),GABARITO!$D:$D,0)),1,0))</f>
        <v/>
      </c>
      <c r="BB866" t="str">
        <f>IF(RESPOSTAS!BC866="","",IF(UPPER(RESPOSTAS!BC866)=INDEX(GABARITO!$C:$C,MATCH(TEXT(VALUE(RIGHT($BB$1,2)),"00")&amp;"|"&amp;IF(AND(VALUE(RIGHT($BB$1,2))&gt;=57,VALUE(RIGHT($BB$1,2))&lt;=63),$D866,"COMUM"),GABARITO!$D:$D,0)),1,0))</f>
        <v/>
      </c>
      <c r="BC866" t="str">
        <f>IF(RESPOSTAS!BD866="","",IF(UPPER(RESPOSTAS!BD866)=INDEX(GABARITO!$C:$C,MATCH(TEXT(VALUE(RIGHT($BC$1,2)),"00")&amp;"|"&amp;IF(AND(VALUE(RIGHT($BC$1,2))&gt;=57,VALUE(RIGHT($BC$1,2))&lt;=63),$D866,"COMUM"),GABARITO!$D:$D,0)),1,0))</f>
        <v/>
      </c>
      <c r="BD866" t="str">
        <f>IF(RESPOSTAS!BE866="","",IF(UPPER(RESPOSTAS!BE866)=INDEX(GABARITO!$C:$C,MATCH(TEXT(VALUE(RIGHT($BD$1,2)),"00")&amp;"|"&amp;IF(AND(VALUE(RIGHT($BD$1,2))&gt;=57,VALUE(RIGHT($BD$1,2))&lt;=63),$D866,"COMUM"),GABARITO!$D:$D,0)),1,0))</f>
        <v/>
      </c>
      <c r="BE866" t="str">
        <f>IF(RESPOSTAS!BF866="","",IF(UPPER(RESPOSTAS!BF866)=INDEX(GABARITO!$C:$C,MATCH(TEXT(VALUE(RIGHT($BE$1,2)),"00")&amp;"|"&amp;IF(AND(VALUE(RIGHT($BE$1,2))&gt;=57,VALUE(RIGHT($BE$1,2))&lt;=63),$D866,"COMUM"),GABARITO!$D:$D,0)),1,0))</f>
        <v/>
      </c>
      <c r="BF866" t="str">
        <f>IF(RESPOSTAS!BG866="","",IF(UPPER(RESPOSTAS!BG866)=INDEX(GABARITO!$C:$C,MATCH(TEXT(VALUE(RIGHT($BF$1,2)),"00")&amp;"|"&amp;IF(AND(VALUE(RIGHT($BF$1,2))&gt;=57,VALUE(RIGHT($BF$1,2))&lt;=63),$D866,"COMUM"),GABARITO!$D:$D,0)),1,0))</f>
        <v/>
      </c>
      <c r="BG866" t="str">
        <f>IF(RESPOSTAS!BH866="","",IF(UPPER(RESPOSTAS!BH866)=INDEX(GABARITO!$C:$C,MATCH(TEXT(VALUE(RIGHT($BG$1,2)),"00")&amp;"|"&amp;IF(AND(VALUE(RIGHT($BG$1,2))&gt;=57,VALUE(RIGHT($BG$1,2))&lt;=63),$D866,"COMUM"),GABARITO!$D:$D,0)),1,0))</f>
        <v/>
      </c>
      <c r="BH866" t="str">
        <f>IF(RESPOSTAS!BI866="","",IF(UPPER(RESPOSTAS!BI866)=INDEX(GABARITO!$C:$C,MATCH(TEXT(VALUE(RIGHT($BH$1,2)),"00")&amp;"|"&amp;IF(AND(VALUE(RIGHT($BH$1,2))&gt;=57,VALUE(RIGHT($BH$1,2))&lt;=63),$D866,"COMUM"),GABARITO!$D:$D,0)),1,0))</f>
        <v/>
      </c>
      <c r="BI866" t="str">
        <f>IF(RESPOSTAS!BJ866="","",IF(UPPER(RESPOSTAS!BJ866)=INDEX(GABARITO!$C:$C,MATCH(TEXT(VALUE(RIGHT($BI$1,2)),"00")&amp;"|"&amp;IF(AND(VALUE(RIGHT($BI$1,2))&gt;=57,VALUE(RIGHT($BI$1,2))&lt;=63),$D866,"COMUM"),GABARITO!$D:$D,0)),1,0))</f>
        <v/>
      </c>
      <c r="BJ866" t="str">
        <f>IF(RESPOSTAS!BK866="","",IF(UPPER(RESPOSTAS!BK866)=INDEX(GABARITO!$C:$C,MATCH(TEXT(VALUE(RIGHT($BJ$1,2)),"00")&amp;"|"&amp;IF(AND(VALUE(RIGHT($BJ$1,2))&gt;=57,VALUE(RIGHT($BJ$1,2))&lt;=63),$D866,"COMUM"),GABARITO!$D:$D,0)),1,0))</f>
        <v/>
      </c>
      <c r="BK866" t="str">
        <f>IF(RESPOSTAS!BL866="","",IF(UPPER(RESPOSTAS!BL866)=INDEX(GABARITO!$C:$C,MATCH(TEXT(VALUE(RIGHT($BK$1,2)),"00")&amp;"|"&amp;IF(AND(VALUE(RIGHT($BK$1,2))&gt;=57,VALUE(RIGHT($BK$1,2))&lt;=63),$D866,"COMUM"),GABARITO!$D:$D,0)),1,0))</f>
        <v/>
      </c>
      <c r="BL866" t="str">
        <f>IF(RESPOSTAS!BM866="","",IF(UPPER(RESPOSTAS!BM866)=INDEX(GABARITO!$C:$C,MATCH(TEXT(VALUE(RIGHT($BL$1,2)),"00")&amp;"|"&amp;IF(AND(VALUE(RIGHT($BL$1,2))&gt;=57,VALUE(RIGHT($BL$1,2))&lt;=63),$D866,"COMUM"),GABARITO!$D:$D,0)),1,0))</f>
        <v/>
      </c>
      <c r="BM866" t="str">
        <f>IF(RESPOSTAS!BN866="","",IF(UPPER(RESPOSTAS!BN866)=INDEX(GABARITO!$C:$C,MATCH(TEXT(VALUE(RIGHT($BM$1,2)),"00")&amp;"|"&amp;IF(AND(VALUE(RIGHT($BM$1,2))&gt;=57,VALUE(RIGHT($BM$1,2))&lt;=63),$D866,"COMUM"),GABARITO!$D:$D,0)),1,0))</f>
        <v/>
      </c>
      <c r="BN866" t="str">
        <f>IF(RESPOSTAS!BO866="","",IF(UPPER(RESPOSTAS!BO866)=INDEX(GABARITO!$C:$C,MATCH(TEXT(VALUE(RIGHT($BN$1,2)),"00")&amp;"|"&amp;IF(AND(VALUE(RIGHT($BN$1,2))&gt;=57,VALUE(RIGHT($BN$1,2))&lt;=63),$D866,"COMUM"),GABARITO!$D:$D,0)),1,0))</f>
        <v/>
      </c>
      <c r="BO866" t="str">
        <f>IF(RESPOSTAS!BP866="","",IF(UPPER(RESPOSTAS!BP866)=INDEX(GABARITO!$C:$C,MATCH(TEXT(VALUE(RIGHT($BO$1,2)),"00")&amp;"|"&amp;IF(AND(VALUE(RIGHT($BO$1,2))&gt;=57,VALUE(RIGHT($BO$1,2))&lt;=63),$D866,"COMUM"),GABARITO!$D:$D,0)),1,0))</f>
        <v/>
      </c>
      <c r="BP866">
        <f>COUNTIF(RESPOSTAS!F866:BP866,"&lt;&gt;")</f>
        <v>0</v>
      </c>
      <c r="BQ866" t="str">
        <f t="shared" si="129"/>
        <v/>
      </c>
      <c r="BR866" s="10" t="str">
        <f t="shared" si="130"/>
        <v/>
      </c>
      <c r="BT866" s="11" t="str">
        <f t="shared" si="132"/>
        <v/>
      </c>
      <c r="BU866" s="11" t="str">
        <f t="shared" si="133"/>
        <v/>
      </c>
      <c r="BV866" s="11" t="str">
        <f t="shared" si="134"/>
        <v/>
      </c>
      <c r="BW866" s="11" t="str">
        <f t="shared" si="135"/>
        <v/>
      </c>
      <c r="BX866" s="11" t="str">
        <f t="shared" si="136"/>
        <v/>
      </c>
      <c r="BY866" s="11" t="str">
        <f t="shared" si="137"/>
        <v/>
      </c>
      <c r="BZ866" s="3" t="str">
        <f t="shared" si="131"/>
        <v/>
      </c>
    </row>
    <row r="867" spans="1:78" x14ac:dyDescent="0.25">
      <c r="A867" t="str">
        <f>IF(RESPOSTAS!A867="","",RESPOSTAS!A867)</f>
        <v/>
      </c>
      <c r="B867" t="str">
        <f>IF(RESPOSTAS!C867="","",RESPOSTAS!C867)</f>
        <v/>
      </c>
      <c r="C867" t="str">
        <f>IF(RESPOSTAS!D867="","",RESPOSTAS!D867)</f>
        <v/>
      </c>
      <c r="D867" t="str">
        <f>IF(RESPOSTAS!E867="","",RESPOSTAS!E867)</f>
        <v/>
      </c>
      <c r="E867" t="str">
        <f>IF(RESPOSTAS!F867="","",IF(UPPER(RESPOSTAS!F867)=INDEX(GABARITO!$C:$C,MATCH(TEXT(VALUE(RIGHT($E$1,2)),"00")&amp;"|"&amp;IF(AND(VALUE(RIGHT($E$1,2))&gt;=57,VALUE(RIGHT($E$1,2))&lt;=63),$D867,"COMUM"),GABARITO!$D:$D,0)),1,0))</f>
        <v/>
      </c>
      <c r="F867" t="str">
        <f>IF(RESPOSTAS!G867="","",IF(UPPER(RESPOSTAS!G867)=INDEX(GABARITO!$C:$C,MATCH(TEXT(VALUE(RIGHT($F$1,2)),"00")&amp;"|"&amp;IF(AND(VALUE(RIGHT($F$1,2))&gt;=57,VALUE(RIGHT($F$1,2))&lt;=63),$D867,"COMUM"),GABARITO!$D:$D,0)),1,0))</f>
        <v/>
      </c>
      <c r="G867" t="str">
        <f>IF(RESPOSTAS!H867="","",IF(UPPER(RESPOSTAS!H867)=INDEX(GABARITO!$C:$C,MATCH(TEXT(VALUE(RIGHT($G$1,2)),"00")&amp;"|"&amp;IF(AND(VALUE(RIGHT($G$1,2))&gt;=57,VALUE(RIGHT($G$1,2))&lt;=63),$D867,"COMUM"),GABARITO!$D:$D,0)),1,0))</f>
        <v/>
      </c>
      <c r="H867" t="str">
        <f>IF(RESPOSTAS!I867="","",IF(UPPER(RESPOSTAS!I867)=INDEX(GABARITO!$C:$C,MATCH(TEXT(VALUE(RIGHT($H$1,2)),"00")&amp;"|"&amp;IF(AND(VALUE(RIGHT($H$1,2))&gt;=57,VALUE(RIGHT($H$1,2))&lt;=63),$D867,"COMUM"),GABARITO!$D:$D,0)),1,0))</f>
        <v/>
      </c>
      <c r="I867" t="str">
        <f>IF(RESPOSTAS!J867="","",IF(UPPER(RESPOSTAS!J867)=INDEX(GABARITO!$C:$C,MATCH(TEXT(VALUE(RIGHT($I$1,2)),"00")&amp;"|"&amp;IF(AND(VALUE(RIGHT($I$1,2))&gt;=57,VALUE(RIGHT($I$1,2))&lt;=63),$D867,"COMUM"),GABARITO!$D:$D,0)),1,0))</f>
        <v/>
      </c>
      <c r="J867" t="str">
        <f>IF(RESPOSTAS!K867="","",IF(UPPER(RESPOSTAS!K867)=INDEX(GABARITO!$C:$C,MATCH(TEXT(VALUE(RIGHT($J$1,2)),"00")&amp;"|"&amp;IF(AND(VALUE(RIGHT($J$1,2))&gt;=57,VALUE(RIGHT($J$1,2))&lt;=63),$D867,"COMUM"),GABARITO!$D:$D,0)),1,0))</f>
        <v/>
      </c>
      <c r="K867" t="str">
        <f>IF(RESPOSTAS!L867="","",IF(UPPER(RESPOSTAS!L867)=INDEX(GABARITO!$C:$C,MATCH(TEXT(VALUE(RIGHT($K$1,2)),"00")&amp;"|"&amp;IF(AND(VALUE(RIGHT($K$1,2))&gt;=57,VALUE(RIGHT($K$1,2))&lt;=63),$D867,"COMUM"),GABARITO!$D:$D,0)),1,0))</f>
        <v/>
      </c>
      <c r="L867" t="str">
        <f>IF(RESPOSTAS!M867="","",IF(UPPER(RESPOSTAS!M867)=INDEX(GABARITO!$C:$C,MATCH(TEXT(VALUE(RIGHT($L$1,2)),"00")&amp;"|"&amp;IF(AND(VALUE(RIGHT($L$1,2))&gt;=57,VALUE(RIGHT($L$1,2))&lt;=63),$D867,"COMUM"),GABARITO!$D:$D,0)),1,0))</f>
        <v/>
      </c>
      <c r="M867" t="str">
        <f>IF(RESPOSTAS!N867="","",IF(UPPER(RESPOSTAS!N867)=INDEX(GABARITO!$C:$C,MATCH(TEXT(VALUE(RIGHT($M$1,2)),"00")&amp;"|"&amp;IF(AND(VALUE(RIGHT($M$1,2))&gt;=57,VALUE(RIGHT($M$1,2))&lt;=63),$D867,"COMUM"),GABARITO!$D:$D,0)),1,0))</f>
        <v/>
      </c>
      <c r="N867" t="str">
        <f>IF(RESPOSTAS!O867="","",IF(UPPER(RESPOSTAS!O867)=INDEX(GABARITO!$C:$C,MATCH(TEXT(VALUE(RIGHT($E$1,2)),"00")&amp;"|"&amp;IF(AND(VALUE(RIGHT($E$1,2))&gt;=57,VALUE(RIGHT($E$1,2))&lt;=63),$D867,"COMUM"),GABARITO!$D:$D,0)),1,0))</f>
        <v/>
      </c>
      <c r="O867" t="str">
        <f>IF(RESPOSTAS!P867="","",IF(UPPER(RESPOSTAS!P867)=INDEX(GABARITO!$C:$C,MATCH(TEXT(VALUE(RIGHT($O$1,2)),"00")&amp;"|"&amp;IF(AND(VALUE(RIGHT($O$1,2))&gt;=57,VALUE(RIGHT($O$1,2))&lt;=63),$D867,"COMUM"),GABARITO!$D:$D,0)),1,0))</f>
        <v/>
      </c>
      <c r="P867" t="str">
        <f>IF(RESPOSTAS!Q867="","",IF(UPPER(RESPOSTAS!Q867)=INDEX(GABARITO!$C:$C,MATCH(TEXT(VALUE(RIGHT($P$1,2)),"00")&amp;"|"&amp;IF(AND(VALUE(RIGHT($P$1,2))&gt;=57,VALUE(RIGHT($P$1,2))&lt;=63),$D867,"COMUM"),GABARITO!$D:$D,0)),1,0))</f>
        <v/>
      </c>
      <c r="Q867" t="str">
        <f>IF(RESPOSTAS!R867="","",IF(UPPER(RESPOSTAS!R867)=INDEX(GABARITO!$C:$C,MATCH(TEXT(VALUE(RIGHT($Q$1,2)),"00")&amp;"|"&amp;IF(AND(VALUE(RIGHT($Q$1,2))&gt;=57,VALUE(RIGHT($Q$1,2))&lt;=63),$D867,"COMUM"),GABARITO!$D:$D,0)),1,0))</f>
        <v/>
      </c>
      <c r="R867" t="str">
        <f>IF(RESPOSTAS!S867="","",IF(UPPER(RESPOSTAS!S867)=INDEX(GABARITO!$C:$C,MATCH(TEXT(VALUE(RIGHT($R$1,2)),"00")&amp;"|"&amp;IF(AND(VALUE(RIGHT($R$1,2))&gt;=57,VALUE(RIGHT($R$1,2))&lt;=63),$D867,"COMUM"),GABARITO!$D:$D,0)),1,0))</f>
        <v/>
      </c>
      <c r="S867" t="str">
        <f>IF(RESPOSTAS!T867="","",IF(UPPER(RESPOSTAS!T867)=INDEX(GABARITO!$C:$C,MATCH(TEXT(VALUE(RIGHT($S$1,2)),"00")&amp;"|"&amp;IF(AND(VALUE(RIGHT($S$1,2))&gt;=57,VALUE(RIGHT($S$1,2))&lt;=63),$D867,"COMUM"),GABARITO!$D:$D,0)),1,0))</f>
        <v/>
      </c>
      <c r="T867" t="str">
        <f>IF(RESPOSTAS!U867="","",IF(UPPER(RESPOSTAS!U867)=INDEX(GABARITO!$C:$C,MATCH(TEXT(VALUE(RIGHT($T$1,2)),"00")&amp;"|"&amp;IF(AND(VALUE(RIGHT($T$1,2))&gt;=57,VALUE(RIGHT($T$1,2))&lt;=63),$D867,"COMUM"),GABARITO!$D:$D,0)),1,0))</f>
        <v/>
      </c>
      <c r="U867" t="str">
        <f>IF(RESPOSTAS!V867="","",IF(UPPER(RESPOSTAS!V867)=INDEX(GABARITO!$C:$C,MATCH(TEXT(VALUE(RIGHT($U$1,2)),"00")&amp;"|"&amp;IF(AND(VALUE(RIGHT($U$1,2))&gt;=57,VALUE(RIGHT($U$1,2))&lt;=63),$D867,"COMUM"),GABARITO!$D:$D,0)),1,0))</f>
        <v/>
      </c>
      <c r="V867" t="str">
        <f>IF(RESPOSTAS!W867="","",IF(UPPER(RESPOSTAS!W867)=INDEX(GABARITO!$C:$C,MATCH(TEXT(VALUE(RIGHT($E$1,2)),"00")&amp;"|"&amp;IF(AND(VALUE(RIGHT($E$1,2))&gt;=57,VALUE(RIGHT($E$1,2))&lt;=63),$D867,"COMUM"),GABARITO!$D:$D,0)),1,0))</f>
        <v/>
      </c>
      <c r="W867" t="str">
        <f>IF(RESPOSTAS!X867="","",IF(UPPER(RESPOSTAS!X867)=INDEX(GABARITO!$C:$C,MATCH(TEXT(VALUE(RIGHT($W$1,2)),"00")&amp;"|"&amp;IF(AND(VALUE(RIGHT($W$1,2))&gt;=57,VALUE(RIGHT($W$1,2))&lt;=63),$D867,"COMUM"),GABARITO!$D:$D,0)),1,0))</f>
        <v/>
      </c>
      <c r="X867" t="str">
        <f>IF(RESPOSTAS!Y867="","",IF(UPPER(RESPOSTAS!Y867)=INDEX(GABARITO!$C:$C,MATCH(TEXT(VALUE(RIGHT($X$1,2)),"00")&amp;"|"&amp;IF(AND(VALUE(RIGHT($X$1,2))&gt;=57,VALUE(RIGHT($X$1,2))&lt;=63),$D867,"COMUM"),GABARITO!$D:$D,0)),1,0))</f>
        <v/>
      </c>
      <c r="Y867" t="str">
        <f>IF(RESPOSTAS!Z867="","",IF(UPPER(RESPOSTAS!Z867)=INDEX(GABARITO!$C:$C,MATCH(TEXT(VALUE(RIGHT($Y$1,2)),"00")&amp;"|"&amp;IF(AND(VALUE(RIGHT($Y$1,2))&gt;=57,VALUE(RIGHT($Y$1,2))&lt;=63),$D867,"COMUM"),GABARITO!$D:$D,0)),1,0))</f>
        <v/>
      </c>
      <c r="Z867" t="str">
        <f>IF(RESPOSTAS!AA867="","",IF(UPPER(RESPOSTAS!AA867)=INDEX(GABARITO!$C:$C,MATCH(TEXT(VALUE(RIGHT($Z$1,2)),"00")&amp;"|"&amp;IF(AND(VALUE(RIGHT($Z$1,2))&gt;=57,VALUE(RIGHT($Z$1,2))&lt;=63),$D867,"COMUM"),GABARITO!$D:$D,0)),1,0))</f>
        <v/>
      </c>
      <c r="AA867" t="str">
        <f>IF(RESPOSTAS!AB867="","",IF(UPPER(RESPOSTAS!AB867)=INDEX(GABARITO!$C:$C,MATCH(TEXT(VALUE(RIGHT($AA$1,2)),"00")&amp;"|"&amp;IF(AND(VALUE(RIGHT($AA$1,2))&gt;=57,VALUE(RIGHT($AA$1,2))&lt;=63),$D867,"COMUM"),GABARITO!$D:$D,0)),1,0))</f>
        <v/>
      </c>
      <c r="AB867" t="str">
        <f>IF(RESPOSTAS!AC867="","",IF(UPPER(RESPOSTAS!AC867)=INDEX(GABARITO!$C:$C,MATCH(TEXT(VALUE(RIGHT($AB$1,2)),"00")&amp;"|"&amp;IF(AND(VALUE(RIGHT($AB$1,2))&gt;=57,VALUE(RIGHT($AB$1,2))&lt;=63),$D867,"COMUM"),GABARITO!$D:$D,0)),1,0))</f>
        <v/>
      </c>
      <c r="AC867" t="str">
        <f>IF(RESPOSTAS!AD867="","",IF(UPPER(RESPOSTAS!AD867)=INDEX(GABARITO!$C:$C,MATCH(TEXT(VALUE(RIGHT($AC$1,2)),"00")&amp;"|"&amp;IF(AND(VALUE(RIGHT($AC$1,2))&gt;=57,VALUE(RIGHT($AC$1,2))&lt;=63),$D867,"COMUM"),GABARITO!$D:$D,0)),1,0))</f>
        <v/>
      </c>
      <c r="AD867" t="str">
        <f>IF(RESPOSTAS!AE867="","",IF(UPPER(RESPOSTAS!AE867)=INDEX(GABARITO!$C:$C,MATCH(TEXT(VALUE(RIGHT($AD$1,2)),"00")&amp;"|"&amp;IF(AND(VALUE(RIGHT($AD$1,2))&gt;=57,VALUE(RIGHT($AD$1,2))&lt;=63),$D867,"COMUM"),GABARITO!$D:$D,0)),1,0))</f>
        <v/>
      </c>
      <c r="AE867" t="str">
        <f>IF(RESPOSTAS!AF867="","",IF(UPPER(RESPOSTAS!AF867)=INDEX(GABARITO!$C:$C,MATCH(TEXT(VALUE(RIGHT($AE$1,2)),"00")&amp;"|"&amp;IF(AND(VALUE(RIGHT($AE$1,2))&gt;=57,VALUE(RIGHT($AE$1,2))&lt;=63),$D867,"COMUM"),GABARITO!$D:$D,0)),1,0))</f>
        <v/>
      </c>
      <c r="AF867" t="str">
        <f>IF(RESPOSTAS!AG867="","",IF(UPPER(RESPOSTAS!AG867)=INDEX(GABARITO!$C:$C,MATCH(TEXT(VALUE(RIGHT($AF$1,2)),"00")&amp;"|"&amp;IF(AND(VALUE(RIGHT($AF$1,2))&gt;=57,VALUE(RIGHT($AF$1,2))&lt;=63),$D867,"COMUM"),GABARITO!$D:$D,0)),1,0))</f>
        <v/>
      </c>
      <c r="AG867" t="str">
        <f>IF(RESPOSTAS!AH867="","",IF(UPPER(RESPOSTAS!AH867)=INDEX(GABARITO!$C:$C,MATCH(TEXT(VALUE(RIGHT($AG$1,2)),"00")&amp;"|"&amp;IF(AND(VALUE(RIGHT($AG$1,2))&gt;=57,VALUE(RIGHT($AG$1,2))&lt;=63),$D867,"COMUM"),GABARITO!$D:$D,0)),1,0))</f>
        <v/>
      </c>
      <c r="AH867" t="str">
        <f>IF(RESPOSTAS!AI867="","",IF(UPPER(RESPOSTAS!AI867)=INDEX(GABARITO!$C:$C,MATCH(TEXT(VALUE(RIGHT($AH$1,2)),"00")&amp;"|"&amp;IF(AND(VALUE(RIGHT($AH$1,2))&gt;=57,VALUE(RIGHT($AH$1,2))&lt;=63),$D867,"COMUM"),GABARITO!$D:$D,0)),1,0))</f>
        <v/>
      </c>
      <c r="AI867" t="str">
        <f>IF(RESPOSTAS!AJ867="","",IF(UPPER(RESPOSTAS!AJ867)=INDEX(GABARITO!$C:$C,MATCH(TEXT(VALUE(RIGHT($AI$1,2)),"00")&amp;"|"&amp;IF(AND(VALUE(RIGHT($AI$1,2))&gt;=57,VALUE(RIGHT($AI$1,2))&lt;=63),$D867,"COMUM"),GABARITO!$D:$D,0)),1,0))</f>
        <v/>
      </c>
      <c r="AJ867" t="str">
        <f>IF(RESPOSTAS!AK867="","",IF(UPPER(RESPOSTAS!AK867)=INDEX(GABARITO!$C:$C,MATCH(TEXT(VALUE(RIGHT($AJ$1,2)),"00")&amp;"|"&amp;IF(AND(VALUE(RIGHT($AJ$1,2))&gt;=57,VALUE(RIGHT($AJ$1,2))&lt;=63),$D867,"COMUM"),GABARITO!$D:$D,0)),1,0))</f>
        <v/>
      </c>
      <c r="AK867" t="str">
        <f>IF(RESPOSTAS!AL867="","",IF(UPPER(RESPOSTAS!AL867)=INDEX(GABARITO!$C:$C,MATCH(TEXT(VALUE(RIGHT($AK$1,2)),"00")&amp;"|"&amp;IF(AND(VALUE(RIGHT($AK$1,2))&gt;=57,VALUE(RIGHT($AK$1,2))&lt;=63),$D867,"COMUM"),GABARITO!$D:$D,0)),1,0))</f>
        <v/>
      </c>
      <c r="AL867" t="str">
        <f>IF(RESPOSTAS!AM867="","",IF(UPPER(RESPOSTAS!AM867)=INDEX(GABARITO!$C:$C,MATCH(TEXT(VALUE(RIGHT($AL$1,2)),"00")&amp;"|"&amp;IF(AND(VALUE(RIGHT($AL$1,2))&gt;=57,VALUE(RIGHT($AL$1,2))&lt;=63),$D867,"COMUM"),GABARITO!$D:$D,0)),1,0))</f>
        <v/>
      </c>
      <c r="AM867" t="str">
        <f>IF(RESPOSTAS!AN867="","",IF(UPPER(RESPOSTAS!AN867)=INDEX(GABARITO!$C:$C,MATCH(TEXT(VALUE(RIGHT($AM$1,2)),"00")&amp;"|"&amp;IF(AND(VALUE(RIGHT($AM$1,2))&gt;=57,VALUE(RIGHT($AM$1,2))&lt;=63),$D867,"COMUM"),GABARITO!$D:$D,0)),1,0))</f>
        <v/>
      </c>
      <c r="AN867" t="str">
        <f>IF(RESPOSTAS!AO867="","",IF(UPPER(RESPOSTAS!AO867)=INDEX(GABARITO!$C:$C,MATCH(TEXT(VALUE(RIGHT($AN$1,2)),"00")&amp;"|"&amp;IF(AND(VALUE(RIGHT($AN$1,2))&gt;=57,VALUE(RIGHT($AN$1,2))&lt;=63),$D867,"COMUM"),GABARITO!$D:$D,0)),1,0))</f>
        <v/>
      </c>
      <c r="AO867" t="str">
        <f>IF(RESPOSTAS!AP867="","",IF(UPPER(RESPOSTAS!AP867)=INDEX(GABARITO!$C:$C,MATCH(TEXT(VALUE(RIGHT($AO$1,2)),"00")&amp;"|"&amp;IF(AND(VALUE(RIGHT($AO$1,2))&gt;=57,VALUE(RIGHT($AO$1,2))&lt;=63),$D867,"COMUM"),GABARITO!$D:$D,0)),1,0))</f>
        <v/>
      </c>
      <c r="AP867" t="str">
        <f>IF(RESPOSTAS!AQ867="","",IF(UPPER(RESPOSTAS!AQ867)=INDEX(GABARITO!$C:$C,MATCH(TEXT(VALUE(RIGHT($AP$1,2)),"00")&amp;"|"&amp;IF(AND(VALUE(RIGHT($AP$1,2))&gt;=57,VALUE(RIGHT($AP$1,2))&lt;=63),$D867,"COMUM"),GABARITO!$D:$D,0)),1,0))</f>
        <v/>
      </c>
      <c r="AQ867" t="str">
        <f>IF(RESPOSTAS!AR867="","",IF(UPPER(RESPOSTAS!AR867)=INDEX(GABARITO!$C:$C,MATCH(TEXT(VALUE(RIGHT($AQ$1,2)),"00")&amp;"|"&amp;IF(AND(VALUE(RIGHT($AQ$1,2))&gt;=57,VALUE(RIGHT($AQ$1,2))&lt;=63),$D867,"COMUM"),GABARITO!$D:$D,0)),1,0))</f>
        <v/>
      </c>
      <c r="AR867" t="str">
        <f>IF(RESPOSTAS!AS867="","",IF(UPPER(RESPOSTAS!AS867)=INDEX(GABARITO!$C:$C,MATCH(TEXT(VALUE(RIGHT($AR$1,2)),"00")&amp;"|"&amp;IF(AND(VALUE(RIGHT($AR$1,2))&gt;=57,VALUE(RIGHT($AR$1,2))&lt;=63),$D867,"COMUM"),GABARITO!$D:$D,0)),1,0))</f>
        <v/>
      </c>
      <c r="AS867" t="str">
        <f>IF(RESPOSTAS!AT867="","",IF(UPPER(RESPOSTAS!AT867)=INDEX(GABARITO!$C:$C,MATCH(TEXT(VALUE(RIGHT($AS$1,2)),"00")&amp;"|"&amp;IF(AND(VALUE(RIGHT($AS$1,2))&gt;=57,VALUE(RIGHT($AS$1,2))&lt;=63),$D867,"COMUM"),GABARITO!$D:$D,0)),1,0))</f>
        <v/>
      </c>
      <c r="AT867" t="str">
        <f>IF(RESPOSTAS!AU867="","",IF(UPPER(RESPOSTAS!AU867)=INDEX(GABARITO!$C:$C,MATCH(TEXT(VALUE(RIGHT($AT$1,2)),"00")&amp;"|"&amp;IF(AND(VALUE(RIGHT($AT$1,2))&gt;=57,VALUE(RIGHT($AT$1,2))&lt;=63),$D867,"COMUM"),GABARITO!$D:$D,0)),1,0))</f>
        <v/>
      </c>
      <c r="AU867" t="str">
        <f>IF(RESPOSTAS!AV867="","",IF(UPPER(RESPOSTAS!AV867)=INDEX(GABARITO!$C:$C,MATCH(TEXT(VALUE(RIGHT($AU$1,2)),"00")&amp;"|"&amp;IF(AND(VALUE(RIGHT($AU$1,2))&gt;=57,VALUE(RIGHT($AU$1,2))&lt;=63),$D867,"COMUM"),GABARITO!$D:$D,0)),1,0))</f>
        <v/>
      </c>
      <c r="AV867" t="str">
        <f>IF(RESPOSTAS!AW867="","",IF(UPPER(RESPOSTAS!AW867)=INDEX(GABARITO!$C:$C,MATCH(TEXT(VALUE(RIGHT($AV$1,2)),"00")&amp;"|"&amp;IF(AND(VALUE(RIGHT($AV$1,2))&gt;=57,VALUE(RIGHT($AV$1,2))&lt;=63),$D867,"COMUM"),GABARITO!$D:$D,0)),1,0))</f>
        <v/>
      </c>
      <c r="AW867" t="str">
        <f>IF(RESPOSTAS!AX867="","",IF(UPPER(RESPOSTAS!AX867)=INDEX(GABARITO!$C:$C,MATCH(TEXT(VALUE(RIGHT($AW$1,2)),"00")&amp;"|"&amp;IF(AND(VALUE(RIGHT($AW$1,2))&gt;=57,VALUE(RIGHT($AW$1,2))&lt;=63),$D867,"COMUM"),GABARITO!$D:$D,0)),1,0))</f>
        <v/>
      </c>
      <c r="AX867" t="str">
        <f>IF(RESPOSTAS!AY867="","",IF(UPPER(RESPOSTAS!AY867)=INDEX(GABARITO!$C:$C,MATCH(TEXT(VALUE(RIGHT($AX$1,2)),"00")&amp;"|"&amp;IF(AND(VALUE(RIGHT($AX$1,2))&gt;=57,VALUE(RIGHT($AX$1,2))&lt;=63),$D867,"COMUM"),GABARITO!$D:$D,0)),1,0))</f>
        <v/>
      </c>
      <c r="AY867" t="str">
        <f>IF(RESPOSTAS!AZ867="","",IF(UPPER(RESPOSTAS!AZ867)=INDEX(GABARITO!$C:$C,MATCH(TEXT(VALUE(RIGHT($AY$1,2)),"00")&amp;"|"&amp;IF(AND(VALUE(RIGHT($AY$1,2))&gt;=57,VALUE(RIGHT($AY$1,2))&lt;=63),$D867,"COMUM"),GABARITO!$D:$D,0)),1,0))</f>
        <v/>
      </c>
      <c r="AZ867" t="str">
        <f>IF(RESPOSTAS!BA867="","",IF(UPPER(RESPOSTAS!BA867)=INDEX(GABARITO!$C:$C,MATCH(TEXT(VALUE(RIGHT($AZ$1,2)),"00")&amp;"|"&amp;IF(AND(VALUE(RIGHT($AZ$1,2))&gt;=57,VALUE(RIGHT($AZ$1,2))&lt;=63),$D867,"COMUM"),GABARITO!$D:$D,0)),1,0))</f>
        <v/>
      </c>
      <c r="BA867" t="str">
        <f>IF(RESPOSTAS!BB867="","",IF(UPPER(RESPOSTAS!BB867)=INDEX(GABARITO!$C:$C,MATCH(TEXT(VALUE(RIGHT($BA$1,2)),"00")&amp;"|"&amp;IF(AND(VALUE(RIGHT($BA$1,2))&gt;=57,VALUE(RIGHT($BA$1,2))&lt;=63),$D867,"COMUM"),GABARITO!$D:$D,0)),1,0))</f>
        <v/>
      </c>
      <c r="BB867" t="str">
        <f>IF(RESPOSTAS!BC867="","",IF(UPPER(RESPOSTAS!BC867)=INDEX(GABARITO!$C:$C,MATCH(TEXT(VALUE(RIGHT($BB$1,2)),"00")&amp;"|"&amp;IF(AND(VALUE(RIGHT($BB$1,2))&gt;=57,VALUE(RIGHT($BB$1,2))&lt;=63),$D867,"COMUM"),GABARITO!$D:$D,0)),1,0))</f>
        <v/>
      </c>
      <c r="BC867" t="str">
        <f>IF(RESPOSTAS!BD867="","",IF(UPPER(RESPOSTAS!BD867)=INDEX(GABARITO!$C:$C,MATCH(TEXT(VALUE(RIGHT($BC$1,2)),"00")&amp;"|"&amp;IF(AND(VALUE(RIGHT($BC$1,2))&gt;=57,VALUE(RIGHT($BC$1,2))&lt;=63),$D867,"COMUM"),GABARITO!$D:$D,0)),1,0))</f>
        <v/>
      </c>
      <c r="BD867" t="str">
        <f>IF(RESPOSTAS!BE867="","",IF(UPPER(RESPOSTAS!BE867)=INDEX(GABARITO!$C:$C,MATCH(TEXT(VALUE(RIGHT($BD$1,2)),"00")&amp;"|"&amp;IF(AND(VALUE(RIGHT($BD$1,2))&gt;=57,VALUE(RIGHT($BD$1,2))&lt;=63),$D867,"COMUM"),GABARITO!$D:$D,0)),1,0))</f>
        <v/>
      </c>
      <c r="BE867" t="str">
        <f>IF(RESPOSTAS!BF867="","",IF(UPPER(RESPOSTAS!BF867)=INDEX(GABARITO!$C:$C,MATCH(TEXT(VALUE(RIGHT($BE$1,2)),"00")&amp;"|"&amp;IF(AND(VALUE(RIGHT($BE$1,2))&gt;=57,VALUE(RIGHT($BE$1,2))&lt;=63),$D867,"COMUM"),GABARITO!$D:$D,0)),1,0))</f>
        <v/>
      </c>
      <c r="BF867" t="str">
        <f>IF(RESPOSTAS!BG867="","",IF(UPPER(RESPOSTAS!BG867)=INDEX(GABARITO!$C:$C,MATCH(TEXT(VALUE(RIGHT($BF$1,2)),"00")&amp;"|"&amp;IF(AND(VALUE(RIGHT($BF$1,2))&gt;=57,VALUE(RIGHT($BF$1,2))&lt;=63),$D867,"COMUM"),GABARITO!$D:$D,0)),1,0))</f>
        <v/>
      </c>
      <c r="BG867" t="str">
        <f>IF(RESPOSTAS!BH867="","",IF(UPPER(RESPOSTAS!BH867)=INDEX(GABARITO!$C:$C,MATCH(TEXT(VALUE(RIGHT($BG$1,2)),"00")&amp;"|"&amp;IF(AND(VALUE(RIGHT($BG$1,2))&gt;=57,VALUE(RIGHT($BG$1,2))&lt;=63),$D867,"COMUM"),GABARITO!$D:$D,0)),1,0))</f>
        <v/>
      </c>
      <c r="BH867" t="str">
        <f>IF(RESPOSTAS!BI867="","",IF(UPPER(RESPOSTAS!BI867)=INDEX(GABARITO!$C:$C,MATCH(TEXT(VALUE(RIGHT($BH$1,2)),"00")&amp;"|"&amp;IF(AND(VALUE(RIGHT($BH$1,2))&gt;=57,VALUE(RIGHT($BH$1,2))&lt;=63),$D867,"COMUM"),GABARITO!$D:$D,0)),1,0))</f>
        <v/>
      </c>
      <c r="BI867" t="str">
        <f>IF(RESPOSTAS!BJ867="","",IF(UPPER(RESPOSTAS!BJ867)=INDEX(GABARITO!$C:$C,MATCH(TEXT(VALUE(RIGHT($BI$1,2)),"00")&amp;"|"&amp;IF(AND(VALUE(RIGHT($BI$1,2))&gt;=57,VALUE(RIGHT($BI$1,2))&lt;=63),$D867,"COMUM"),GABARITO!$D:$D,0)),1,0))</f>
        <v/>
      </c>
      <c r="BJ867" t="str">
        <f>IF(RESPOSTAS!BK867="","",IF(UPPER(RESPOSTAS!BK867)=INDEX(GABARITO!$C:$C,MATCH(TEXT(VALUE(RIGHT($BJ$1,2)),"00")&amp;"|"&amp;IF(AND(VALUE(RIGHT($BJ$1,2))&gt;=57,VALUE(RIGHT($BJ$1,2))&lt;=63),$D867,"COMUM"),GABARITO!$D:$D,0)),1,0))</f>
        <v/>
      </c>
      <c r="BK867" t="str">
        <f>IF(RESPOSTAS!BL867="","",IF(UPPER(RESPOSTAS!BL867)=INDEX(GABARITO!$C:$C,MATCH(TEXT(VALUE(RIGHT($BK$1,2)),"00")&amp;"|"&amp;IF(AND(VALUE(RIGHT($BK$1,2))&gt;=57,VALUE(RIGHT($BK$1,2))&lt;=63),$D867,"COMUM"),GABARITO!$D:$D,0)),1,0))</f>
        <v/>
      </c>
      <c r="BL867" t="str">
        <f>IF(RESPOSTAS!BM867="","",IF(UPPER(RESPOSTAS!BM867)=INDEX(GABARITO!$C:$C,MATCH(TEXT(VALUE(RIGHT($BL$1,2)),"00")&amp;"|"&amp;IF(AND(VALUE(RIGHT($BL$1,2))&gt;=57,VALUE(RIGHT($BL$1,2))&lt;=63),$D867,"COMUM"),GABARITO!$D:$D,0)),1,0))</f>
        <v/>
      </c>
      <c r="BM867" t="str">
        <f>IF(RESPOSTAS!BN867="","",IF(UPPER(RESPOSTAS!BN867)=INDEX(GABARITO!$C:$C,MATCH(TEXT(VALUE(RIGHT($BM$1,2)),"00")&amp;"|"&amp;IF(AND(VALUE(RIGHT($BM$1,2))&gt;=57,VALUE(RIGHT($BM$1,2))&lt;=63),$D867,"COMUM"),GABARITO!$D:$D,0)),1,0))</f>
        <v/>
      </c>
      <c r="BN867" t="str">
        <f>IF(RESPOSTAS!BO867="","",IF(UPPER(RESPOSTAS!BO867)=INDEX(GABARITO!$C:$C,MATCH(TEXT(VALUE(RIGHT($BN$1,2)),"00")&amp;"|"&amp;IF(AND(VALUE(RIGHT($BN$1,2))&gt;=57,VALUE(RIGHT($BN$1,2))&lt;=63),$D867,"COMUM"),GABARITO!$D:$D,0)),1,0))</f>
        <v/>
      </c>
      <c r="BO867" t="str">
        <f>IF(RESPOSTAS!BP867="","",IF(UPPER(RESPOSTAS!BP867)=INDEX(GABARITO!$C:$C,MATCH(TEXT(VALUE(RIGHT($BO$1,2)),"00")&amp;"|"&amp;IF(AND(VALUE(RIGHT($BO$1,2))&gt;=57,VALUE(RIGHT($BO$1,2))&lt;=63),$D867,"COMUM"),GABARITO!$D:$D,0)),1,0))</f>
        <v/>
      </c>
      <c r="BP867">
        <f>COUNTIF(RESPOSTAS!F867:BP867,"&lt;&gt;")</f>
        <v>0</v>
      </c>
      <c r="BQ867" t="str">
        <f t="shared" si="129"/>
        <v/>
      </c>
      <c r="BR867" s="10" t="str">
        <f t="shared" si="130"/>
        <v/>
      </c>
      <c r="BT867" s="11" t="str">
        <f t="shared" si="132"/>
        <v/>
      </c>
      <c r="BU867" s="11" t="str">
        <f t="shared" si="133"/>
        <v/>
      </c>
      <c r="BV867" s="11" t="str">
        <f t="shared" si="134"/>
        <v/>
      </c>
      <c r="BW867" s="11" t="str">
        <f t="shared" si="135"/>
        <v/>
      </c>
      <c r="BX867" s="11" t="str">
        <f t="shared" si="136"/>
        <v/>
      </c>
      <c r="BY867" s="11" t="str">
        <f t="shared" si="137"/>
        <v/>
      </c>
      <c r="BZ867" s="3" t="str">
        <f t="shared" si="131"/>
        <v/>
      </c>
    </row>
    <row r="868" spans="1:78" x14ac:dyDescent="0.25">
      <c r="A868" t="str">
        <f>IF(RESPOSTAS!A868="","",RESPOSTAS!A868)</f>
        <v/>
      </c>
      <c r="B868" t="str">
        <f>IF(RESPOSTAS!C868="","",RESPOSTAS!C868)</f>
        <v/>
      </c>
      <c r="C868" t="str">
        <f>IF(RESPOSTAS!D868="","",RESPOSTAS!D868)</f>
        <v/>
      </c>
      <c r="D868" t="str">
        <f>IF(RESPOSTAS!E868="","",RESPOSTAS!E868)</f>
        <v/>
      </c>
      <c r="E868" t="str">
        <f>IF(RESPOSTAS!F868="","",IF(UPPER(RESPOSTAS!F868)=INDEX(GABARITO!$C:$C,MATCH(TEXT(VALUE(RIGHT($E$1,2)),"00")&amp;"|"&amp;IF(AND(VALUE(RIGHT($E$1,2))&gt;=57,VALUE(RIGHT($E$1,2))&lt;=63),$D868,"COMUM"),GABARITO!$D:$D,0)),1,0))</f>
        <v/>
      </c>
      <c r="F868" t="str">
        <f>IF(RESPOSTAS!G868="","",IF(UPPER(RESPOSTAS!G868)=INDEX(GABARITO!$C:$C,MATCH(TEXT(VALUE(RIGHT($F$1,2)),"00")&amp;"|"&amp;IF(AND(VALUE(RIGHT($F$1,2))&gt;=57,VALUE(RIGHT($F$1,2))&lt;=63),$D868,"COMUM"),GABARITO!$D:$D,0)),1,0))</f>
        <v/>
      </c>
      <c r="G868" t="str">
        <f>IF(RESPOSTAS!H868="","",IF(UPPER(RESPOSTAS!H868)=INDEX(GABARITO!$C:$C,MATCH(TEXT(VALUE(RIGHT($G$1,2)),"00")&amp;"|"&amp;IF(AND(VALUE(RIGHT($G$1,2))&gt;=57,VALUE(RIGHT($G$1,2))&lt;=63),$D868,"COMUM"),GABARITO!$D:$D,0)),1,0))</f>
        <v/>
      </c>
      <c r="H868" t="str">
        <f>IF(RESPOSTAS!I868="","",IF(UPPER(RESPOSTAS!I868)=INDEX(GABARITO!$C:$C,MATCH(TEXT(VALUE(RIGHT($H$1,2)),"00")&amp;"|"&amp;IF(AND(VALUE(RIGHT($H$1,2))&gt;=57,VALUE(RIGHT($H$1,2))&lt;=63),$D868,"COMUM"),GABARITO!$D:$D,0)),1,0))</f>
        <v/>
      </c>
      <c r="I868" t="str">
        <f>IF(RESPOSTAS!J868="","",IF(UPPER(RESPOSTAS!J868)=INDEX(GABARITO!$C:$C,MATCH(TEXT(VALUE(RIGHT($I$1,2)),"00")&amp;"|"&amp;IF(AND(VALUE(RIGHT($I$1,2))&gt;=57,VALUE(RIGHT($I$1,2))&lt;=63),$D868,"COMUM"),GABARITO!$D:$D,0)),1,0))</f>
        <v/>
      </c>
      <c r="J868" t="str">
        <f>IF(RESPOSTAS!K868="","",IF(UPPER(RESPOSTAS!K868)=INDEX(GABARITO!$C:$C,MATCH(TEXT(VALUE(RIGHT($J$1,2)),"00")&amp;"|"&amp;IF(AND(VALUE(RIGHT($J$1,2))&gt;=57,VALUE(RIGHT($J$1,2))&lt;=63),$D868,"COMUM"),GABARITO!$D:$D,0)),1,0))</f>
        <v/>
      </c>
      <c r="K868" t="str">
        <f>IF(RESPOSTAS!L868="","",IF(UPPER(RESPOSTAS!L868)=INDEX(GABARITO!$C:$C,MATCH(TEXT(VALUE(RIGHT($K$1,2)),"00")&amp;"|"&amp;IF(AND(VALUE(RIGHT($K$1,2))&gt;=57,VALUE(RIGHT($K$1,2))&lt;=63),$D868,"COMUM"),GABARITO!$D:$D,0)),1,0))</f>
        <v/>
      </c>
      <c r="L868" t="str">
        <f>IF(RESPOSTAS!M868="","",IF(UPPER(RESPOSTAS!M868)=INDEX(GABARITO!$C:$C,MATCH(TEXT(VALUE(RIGHT($L$1,2)),"00")&amp;"|"&amp;IF(AND(VALUE(RIGHT($L$1,2))&gt;=57,VALUE(RIGHT($L$1,2))&lt;=63),$D868,"COMUM"),GABARITO!$D:$D,0)),1,0))</f>
        <v/>
      </c>
      <c r="M868" t="str">
        <f>IF(RESPOSTAS!N868="","",IF(UPPER(RESPOSTAS!N868)=INDEX(GABARITO!$C:$C,MATCH(TEXT(VALUE(RIGHT($M$1,2)),"00")&amp;"|"&amp;IF(AND(VALUE(RIGHT($M$1,2))&gt;=57,VALUE(RIGHT($M$1,2))&lt;=63),$D868,"COMUM"),GABARITO!$D:$D,0)),1,0))</f>
        <v/>
      </c>
      <c r="N868" t="str">
        <f>IF(RESPOSTAS!O868="","",IF(UPPER(RESPOSTAS!O868)=INDEX(GABARITO!$C:$C,MATCH(TEXT(VALUE(RIGHT($E$1,2)),"00")&amp;"|"&amp;IF(AND(VALUE(RIGHT($E$1,2))&gt;=57,VALUE(RIGHT($E$1,2))&lt;=63),$D868,"COMUM"),GABARITO!$D:$D,0)),1,0))</f>
        <v/>
      </c>
      <c r="O868" t="str">
        <f>IF(RESPOSTAS!P868="","",IF(UPPER(RESPOSTAS!P868)=INDEX(GABARITO!$C:$C,MATCH(TEXT(VALUE(RIGHT($O$1,2)),"00")&amp;"|"&amp;IF(AND(VALUE(RIGHT($O$1,2))&gt;=57,VALUE(RIGHT($O$1,2))&lt;=63),$D868,"COMUM"),GABARITO!$D:$D,0)),1,0))</f>
        <v/>
      </c>
      <c r="P868" t="str">
        <f>IF(RESPOSTAS!Q868="","",IF(UPPER(RESPOSTAS!Q868)=INDEX(GABARITO!$C:$C,MATCH(TEXT(VALUE(RIGHT($P$1,2)),"00")&amp;"|"&amp;IF(AND(VALUE(RIGHT($P$1,2))&gt;=57,VALUE(RIGHT($P$1,2))&lt;=63),$D868,"COMUM"),GABARITO!$D:$D,0)),1,0))</f>
        <v/>
      </c>
      <c r="Q868" t="str">
        <f>IF(RESPOSTAS!R868="","",IF(UPPER(RESPOSTAS!R868)=INDEX(GABARITO!$C:$C,MATCH(TEXT(VALUE(RIGHT($Q$1,2)),"00")&amp;"|"&amp;IF(AND(VALUE(RIGHT($Q$1,2))&gt;=57,VALUE(RIGHT($Q$1,2))&lt;=63),$D868,"COMUM"),GABARITO!$D:$D,0)),1,0))</f>
        <v/>
      </c>
      <c r="R868" t="str">
        <f>IF(RESPOSTAS!S868="","",IF(UPPER(RESPOSTAS!S868)=INDEX(GABARITO!$C:$C,MATCH(TEXT(VALUE(RIGHT($R$1,2)),"00")&amp;"|"&amp;IF(AND(VALUE(RIGHT($R$1,2))&gt;=57,VALUE(RIGHT($R$1,2))&lt;=63),$D868,"COMUM"),GABARITO!$D:$D,0)),1,0))</f>
        <v/>
      </c>
      <c r="S868" t="str">
        <f>IF(RESPOSTAS!T868="","",IF(UPPER(RESPOSTAS!T868)=INDEX(GABARITO!$C:$C,MATCH(TEXT(VALUE(RIGHT($S$1,2)),"00")&amp;"|"&amp;IF(AND(VALUE(RIGHT($S$1,2))&gt;=57,VALUE(RIGHT($S$1,2))&lt;=63),$D868,"COMUM"),GABARITO!$D:$D,0)),1,0))</f>
        <v/>
      </c>
      <c r="T868" t="str">
        <f>IF(RESPOSTAS!U868="","",IF(UPPER(RESPOSTAS!U868)=INDEX(GABARITO!$C:$C,MATCH(TEXT(VALUE(RIGHT($T$1,2)),"00")&amp;"|"&amp;IF(AND(VALUE(RIGHT($T$1,2))&gt;=57,VALUE(RIGHT($T$1,2))&lt;=63),$D868,"COMUM"),GABARITO!$D:$D,0)),1,0))</f>
        <v/>
      </c>
      <c r="U868" t="str">
        <f>IF(RESPOSTAS!V868="","",IF(UPPER(RESPOSTAS!V868)=INDEX(GABARITO!$C:$C,MATCH(TEXT(VALUE(RIGHT($U$1,2)),"00")&amp;"|"&amp;IF(AND(VALUE(RIGHT($U$1,2))&gt;=57,VALUE(RIGHT($U$1,2))&lt;=63),$D868,"COMUM"),GABARITO!$D:$D,0)),1,0))</f>
        <v/>
      </c>
      <c r="V868" t="str">
        <f>IF(RESPOSTAS!W868="","",IF(UPPER(RESPOSTAS!W868)=INDEX(GABARITO!$C:$C,MATCH(TEXT(VALUE(RIGHT($E$1,2)),"00")&amp;"|"&amp;IF(AND(VALUE(RIGHT($E$1,2))&gt;=57,VALUE(RIGHT($E$1,2))&lt;=63),$D868,"COMUM"),GABARITO!$D:$D,0)),1,0))</f>
        <v/>
      </c>
      <c r="W868" t="str">
        <f>IF(RESPOSTAS!X868="","",IF(UPPER(RESPOSTAS!X868)=INDEX(GABARITO!$C:$C,MATCH(TEXT(VALUE(RIGHT($W$1,2)),"00")&amp;"|"&amp;IF(AND(VALUE(RIGHT($W$1,2))&gt;=57,VALUE(RIGHT($W$1,2))&lt;=63),$D868,"COMUM"),GABARITO!$D:$D,0)),1,0))</f>
        <v/>
      </c>
      <c r="X868" t="str">
        <f>IF(RESPOSTAS!Y868="","",IF(UPPER(RESPOSTAS!Y868)=INDEX(GABARITO!$C:$C,MATCH(TEXT(VALUE(RIGHT($X$1,2)),"00")&amp;"|"&amp;IF(AND(VALUE(RIGHT($X$1,2))&gt;=57,VALUE(RIGHT($X$1,2))&lt;=63),$D868,"COMUM"),GABARITO!$D:$D,0)),1,0))</f>
        <v/>
      </c>
      <c r="Y868" t="str">
        <f>IF(RESPOSTAS!Z868="","",IF(UPPER(RESPOSTAS!Z868)=INDEX(GABARITO!$C:$C,MATCH(TEXT(VALUE(RIGHT($Y$1,2)),"00")&amp;"|"&amp;IF(AND(VALUE(RIGHT($Y$1,2))&gt;=57,VALUE(RIGHT($Y$1,2))&lt;=63),$D868,"COMUM"),GABARITO!$D:$D,0)),1,0))</f>
        <v/>
      </c>
      <c r="Z868" t="str">
        <f>IF(RESPOSTAS!AA868="","",IF(UPPER(RESPOSTAS!AA868)=INDEX(GABARITO!$C:$C,MATCH(TEXT(VALUE(RIGHT($Z$1,2)),"00")&amp;"|"&amp;IF(AND(VALUE(RIGHT($Z$1,2))&gt;=57,VALUE(RIGHT($Z$1,2))&lt;=63),$D868,"COMUM"),GABARITO!$D:$D,0)),1,0))</f>
        <v/>
      </c>
      <c r="AA868" t="str">
        <f>IF(RESPOSTAS!AB868="","",IF(UPPER(RESPOSTAS!AB868)=INDEX(GABARITO!$C:$C,MATCH(TEXT(VALUE(RIGHT($AA$1,2)),"00")&amp;"|"&amp;IF(AND(VALUE(RIGHT($AA$1,2))&gt;=57,VALUE(RIGHT($AA$1,2))&lt;=63),$D868,"COMUM"),GABARITO!$D:$D,0)),1,0))</f>
        <v/>
      </c>
      <c r="AB868" t="str">
        <f>IF(RESPOSTAS!AC868="","",IF(UPPER(RESPOSTAS!AC868)=INDEX(GABARITO!$C:$C,MATCH(TEXT(VALUE(RIGHT($AB$1,2)),"00")&amp;"|"&amp;IF(AND(VALUE(RIGHT($AB$1,2))&gt;=57,VALUE(RIGHT($AB$1,2))&lt;=63),$D868,"COMUM"),GABARITO!$D:$D,0)),1,0))</f>
        <v/>
      </c>
      <c r="AC868" t="str">
        <f>IF(RESPOSTAS!AD868="","",IF(UPPER(RESPOSTAS!AD868)=INDEX(GABARITO!$C:$C,MATCH(TEXT(VALUE(RIGHT($AC$1,2)),"00")&amp;"|"&amp;IF(AND(VALUE(RIGHT($AC$1,2))&gt;=57,VALUE(RIGHT($AC$1,2))&lt;=63),$D868,"COMUM"),GABARITO!$D:$D,0)),1,0))</f>
        <v/>
      </c>
      <c r="AD868" t="str">
        <f>IF(RESPOSTAS!AE868="","",IF(UPPER(RESPOSTAS!AE868)=INDEX(GABARITO!$C:$C,MATCH(TEXT(VALUE(RIGHT($AD$1,2)),"00")&amp;"|"&amp;IF(AND(VALUE(RIGHT($AD$1,2))&gt;=57,VALUE(RIGHT($AD$1,2))&lt;=63),$D868,"COMUM"),GABARITO!$D:$D,0)),1,0))</f>
        <v/>
      </c>
      <c r="AE868" t="str">
        <f>IF(RESPOSTAS!AF868="","",IF(UPPER(RESPOSTAS!AF868)=INDEX(GABARITO!$C:$C,MATCH(TEXT(VALUE(RIGHT($AE$1,2)),"00")&amp;"|"&amp;IF(AND(VALUE(RIGHT($AE$1,2))&gt;=57,VALUE(RIGHT($AE$1,2))&lt;=63),$D868,"COMUM"),GABARITO!$D:$D,0)),1,0))</f>
        <v/>
      </c>
      <c r="AF868" t="str">
        <f>IF(RESPOSTAS!AG868="","",IF(UPPER(RESPOSTAS!AG868)=INDEX(GABARITO!$C:$C,MATCH(TEXT(VALUE(RIGHT($AF$1,2)),"00")&amp;"|"&amp;IF(AND(VALUE(RIGHT($AF$1,2))&gt;=57,VALUE(RIGHT($AF$1,2))&lt;=63),$D868,"COMUM"),GABARITO!$D:$D,0)),1,0))</f>
        <v/>
      </c>
      <c r="AG868" t="str">
        <f>IF(RESPOSTAS!AH868="","",IF(UPPER(RESPOSTAS!AH868)=INDEX(GABARITO!$C:$C,MATCH(TEXT(VALUE(RIGHT($AG$1,2)),"00")&amp;"|"&amp;IF(AND(VALUE(RIGHT($AG$1,2))&gt;=57,VALUE(RIGHT($AG$1,2))&lt;=63),$D868,"COMUM"),GABARITO!$D:$D,0)),1,0))</f>
        <v/>
      </c>
      <c r="AH868" t="str">
        <f>IF(RESPOSTAS!AI868="","",IF(UPPER(RESPOSTAS!AI868)=INDEX(GABARITO!$C:$C,MATCH(TEXT(VALUE(RIGHT($AH$1,2)),"00")&amp;"|"&amp;IF(AND(VALUE(RIGHT($AH$1,2))&gt;=57,VALUE(RIGHT($AH$1,2))&lt;=63),$D868,"COMUM"),GABARITO!$D:$D,0)),1,0))</f>
        <v/>
      </c>
      <c r="AI868" t="str">
        <f>IF(RESPOSTAS!AJ868="","",IF(UPPER(RESPOSTAS!AJ868)=INDEX(GABARITO!$C:$C,MATCH(TEXT(VALUE(RIGHT($AI$1,2)),"00")&amp;"|"&amp;IF(AND(VALUE(RIGHT($AI$1,2))&gt;=57,VALUE(RIGHT($AI$1,2))&lt;=63),$D868,"COMUM"),GABARITO!$D:$D,0)),1,0))</f>
        <v/>
      </c>
      <c r="AJ868" t="str">
        <f>IF(RESPOSTAS!AK868="","",IF(UPPER(RESPOSTAS!AK868)=INDEX(GABARITO!$C:$C,MATCH(TEXT(VALUE(RIGHT($AJ$1,2)),"00")&amp;"|"&amp;IF(AND(VALUE(RIGHT($AJ$1,2))&gt;=57,VALUE(RIGHT($AJ$1,2))&lt;=63),$D868,"COMUM"),GABARITO!$D:$D,0)),1,0))</f>
        <v/>
      </c>
      <c r="AK868" t="str">
        <f>IF(RESPOSTAS!AL868="","",IF(UPPER(RESPOSTAS!AL868)=INDEX(GABARITO!$C:$C,MATCH(TEXT(VALUE(RIGHT($AK$1,2)),"00")&amp;"|"&amp;IF(AND(VALUE(RIGHT($AK$1,2))&gt;=57,VALUE(RIGHT($AK$1,2))&lt;=63),$D868,"COMUM"),GABARITO!$D:$D,0)),1,0))</f>
        <v/>
      </c>
      <c r="AL868" t="str">
        <f>IF(RESPOSTAS!AM868="","",IF(UPPER(RESPOSTAS!AM868)=INDEX(GABARITO!$C:$C,MATCH(TEXT(VALUE(RIGHT($AL$1,2)),"00")&amp;"|"&amp;IF(AND(VALUE(RIGHT($AL$1,2))&gt;=57,VALUE(RIGHT($AL$1,2))&lt;=63),$D868,"COMUM"),GABARITO!$D:$D,0)),1,0))</f>
        <v/>
      </c>
      <c r="AM868" t="str">
        <f>IF(RESPOSTAS!AN868="","",IF(UPPER(RESPOSTAS!AN868)=INDEX(GABARITO!$C:$C,MATCH(TEXT(VALUE(RIGHT($AM$1,2)),"00")&amp;"|"&amp;IF(AND(VALUE(RIGHT($AM$1,2))&gt;=57,VALUE(RIGHT($AM$1,2))&lt;=63),$D868,"COMUM"),GABARITO!$D:$D,0)),1,0))</f>
        <v/>
      </c>
      <c r="AN868" t="str">
        <f>IF(RESPOSTAS!AO868="","",IF(UPPER(RESPOSTAS!AO868)=INDEX(GABARITO!$C:$C,MATCH(TEXT(VALUE(RIGHT($AN$1,2)),"00")&amp;"|"&amp;IF(AND(VALUE(RIGHT($AN$1,2))&gt;=57,VALUE(RIGHT($AN$1,2))&lt;=63),$D868,"COMUM"),GABARITO!$D:$D,0)),1,0))</f>
        <v/>
      </c>
      <c r="AO868" t="str">
        <f>IF(RESPOSTAS!AP868="","",IF(UPPER(RESPOSTAS!AP868)=INDEX(GABARITO!$C:$C,MATCH(TEXT(VALUE(RIGHT($AO$1,2)),"00")&amp;"|"&amp;IF(AND(VALUE(RIGHT($AO$1,2))&gt;=57,VALUE(RIGHT($AO$1,2))&lt;=63),$D868,"COMUM"),GABARITO!$D:$D,0)),1,0))</f>
        <v/>
      </c>
      <c r="AP868" t="str">
        <f>IF(RESPOSTAS!AQ868="","",IF(UPPER(RESPOSTAS!AQ868)=INDEX(GABARITO!$C:$C,MATCH(TEXT(VALUE(RIGHT($AP$1,2)),"00")&amp;"|"&amp;IF(AND(VALUE(RIGHT($AP$1,2))&gt;=57,VALUE(RIGHT($AP$1,2))&lt;=63),$D868,"COMUM"),GABARITO!$D:$D,0)),1,0))</f>
        <v/>
      </c>
      <c r="AQ868" t="str">
        <f>IF(RESPOSTAS!AR868="","",IF(UPPER(RESPOSTAS!AR868)=INDEX(GABARITO!$C:$C,MATCH(TEXT(VALUE(RIGHT($AQ$1,2)),"00")&amp;"|"&amp;IF(AND(VALUE(RIGHT($AQ$1,2))&gt;=57,VALUE(RIGHT($AQ$1,2))&lt;=63),$D868,"COMUM"),GABARITO!$D:$D,0)),1,0))</f>
        <v/>
      </c>
      <c r="AR868" t="str">
        <f>IF(RESPOSTAS!AS868="","",IF(UPPER(RESPOSTAS!AS868)=INDEX(GABARITO!$C:$C,MATCH(TEXT(VALUE(RIGHT($AR$1,2)),"00")&amp;"|"&amp;IF(AND(VALUE(RIGHT($AR$1,2))&gt;=57,VALUE(RIGHT($AR$1,2))&lt;=63),$D868,"COMUM"),GABARITO!$D:$D,0)),1,0))</f>
        <v/>
      </c>
      <c r="AS868" t="str">
        <f>IF(RESPOSTAS!AT868="","",IF(UPPER(RESPOSTAS!AT868)=INDEX(GABARITO!$C:$C,MATCH(TEXT(VALUE(RIGHT($AS$1,2)),"00")&amp;"|"&amp;IF(AND(VALUE(RIGHT($AS$1,2))&gt;=57,VALUE(RIGHT($AS$1,2))&lt;=63),$D868,"COMUM"),GABARITO!$D:$D,0)),1,0))</f>
        <v/>
      </c>
      <c r="AT868" t="str">
        <f>IF(RESPOSTAS!AU868="","",IF(UPPER(RESPOSTAS!AU868)=INDEX(GABARITO!$C:$C,MATCH(TEXT(VALUE(RIGHT($AT$1,2)),"00")&amp;"|"&amp;IF(AND(VALUE(RIGHT($AT$1,2))&gt;=57,VALUE(RIGHT($AT$1,2))&lt;=63),$D868,"COMUM"),GABARITO!$D:$D,0)),1,0))</f>
        <v/>
      </c>
      <c r="AU868" t="str">
        <f>IF(RESPOSTAS!AV868="","",IF(UPPER(RESPOSTAS!AV868)=INDEX(GABARITO!$C:$C,MATCH(TEXT(VALUE(RIGHT($AU$1,2)),"00")&amp;"|"&amp;IF(AND(VALUE(RIGHT($AU$1,2))&gt;=57,VALUE(RIGHT($AU$1,2))&lt;=63),$D868,"COMUM"),GABARITO!$D:$D,0)),1,0))</f>
        <v/>
      </c>
      <c r="AV868" t="str">
        <f>IF(RESPOSTAS!AW868="","",IF(UPPER(RESPOSTAS!AW868)=INDEX(GABARITO!$C:$C,MATCH(TEXT(VALUE(RIGHT($AV$1,2)),"00")&amp;"|"&amp;IF(AND(VALUE(RIGHT($AV$1,2))&gt;=57,VALUE(RIGHT($AV$1,2))&lt;=63),$D868,"COMUM"),GABARITO!$D:$D,0)),1,0))</f>
        <v/>
      </c>
      <c r="AW868" t="str">
        <f>IF(RESPOSTAS!AX868="","",IF(UPPER(RESPOSTAS!AX868)=INDEX(GABARITO!$C:$C,MATCH(TEXT(VALUE(RIGHT($AW$1,2)),"00")&amp;"|"&amp;IF(AND(VALUE(RIGHT($AW$1,2))&gt;=57,VALUE(RIGHT($AW$1,2))&lt;=63),$D868,"COMUM"),GABARITO!$D:$D,0)),1,0))</f>
        <v/>
      </c>
      <c r="AX868" t="str">
        <f>IF(RESPOSTAS!AY868="","",IF(UPPER(RESPOSTAS!AY868)=INDEX(GABARITO!$C:$C,MATCH(TEXT(VALUE(RIGHT($AX$1,2)),"00")&amp;"|"&amp;IF(AND(VALUE(RIGHT($AX$1,2))&gt;=57,VALUE(RIGHT($AX$1,2))&lt;=63),$D868,"COMUM"),GABARITO!$D:$D,0)),1,0))</f>
        <v/>
      </c>
      <c r="AY868" t="str">
        <f>IF(RESPOSTAS!AZ868="","",IF(UPPER(RESPOSTAS!AZ868)=INDEX(GABARITO!$C:$C,MATCH(TEXT(VALUE(RIGHT($AY$1,2)),"00")&amp;"|"&amp;IF(AND(VALUE(RIGHT($AY$1,2))&gt;=57,VALUE(RIGHT($AY$1,2))&lt;=63),$D868,"COMUM"),GABARITO!$D:$D,0)),1,0))</f>
        <v/>
      </c>
      <c r="AZ868" t="str">
        <f>IF(RESPOSTAS!BA868="","",IF(UPPER(RESPOSTAS!BA868)=INDEX(GABARITO!$C:$C,MATCH(TEXT(VALUE(RIGHT($AZ$1,2)),"00")&amp;"|"&amp;IF(AND(VALUE(RIGHT($AZ$1,2))&gt;=57,VALUE(RIGHT($AZ$1,2))&lt;=63),$D868,"COMUM"),GABARITO!$D:$D,0)),1,0))</f>
        <v/>
      </c>
      <c r="BA868" t="str">
        <f>IF(RESPOSTAS!BB868="","",IF(UPPER(RESPOSTAS!BB868)=INDEX(GABARITO!$C:$C,MATCH(TEXT(VALUE(RIGHT($BA$1,2)),"00")&amp;"|"&amp;IF(AND(VALUE(RIGHT($BA$1,2))&gt;=57,VALUE(RIGHT($BA$1,2))&lt;=63),$D868,"COMUM"),GABARITO!$D:$D,0)),1,0))</f>
        <v/>
      </c>
      <c r="BB868" t="str">
        <f>IF(RESPOSTAS!BC868="","",IF(UPPER(RESPOSTAS!BC868)=INDEX(GABARITO!$C:$C,MATCH(TEXT(VALUE(RIGHT($BB$1,2)),"00")&amp;"|"&amp;IF(AND(VALUE(RIGHT($BB$1,2))&gt;=57,VALUE(RIGHT($BB$1,2))&lt;=63),$D868,"COMUM"),GABARITO!$D:$D,0)),1,0))</f>
        <v/>
      </c>
      <c r="BC868" t="str">
        <f>IF(RESPOSTAS!BD868="","",IF(UPPER(RESPOSTAS!BD868)=INDEX(GABARITO!$C:$C,MATCH(TEXT(VALUE(RIGHT($BC$1,2)),"00")&amp;"|"&amp;IF(AND(VALUE(RIGHT($BC$1,2))&gt;=57,VALUE(RIGHT($BC$1,2))&lt;=63),$D868,"COMUM"),GABARITO!$D:$D,0)),1,0))</f>
        <v/>
      </c>
      <c r="BD868" t="str">
        <f>IF(RESPOSTAS!BE868="","",IF(UPPER(RESPOSTAS!BE868)=INDEX(GABARITO!$C:$C,MATCH(TEXT(VALUE(RIGHT($BD$1,2)),"00")&amp;"|"&amp;IF(AND(VALUE(RIGHT($BD$1,2))&gt;=57,VALUE(RIGHT($BD$1,2))&lt;=63),$D868,"COMUM"),GABARITO!$D:$D,0)),1,0))</f>
        <v/>
      </c>
      <c r="BE868" t="str">
        <f>IF(RESPOSTAS!BF868="","",IF(UPPER(RESPOSTAS!BF868)=INDEX(GABARITO!$C:$C,MATCH(TEXT(VALUE(RIGHT($BE$1,2)),"00")&amp;"|"&amp;IF(AND(VALUE(RIGHT($BE$1,2))&gt;=57,VALUE(RIGHT($BE$1,2))&lt;=63),$D868,"COMUM"),GABARITO!$D:$D,0)),1,0))</f>
        <v/>
      </c>
      <c r="BF868" t="str">
        <f>IF(RESPOSTAS!BG868="","",IF(UPPER(RESPOSTAS!BG868)=INDEX(GABARITO!$C:$C,MATCH(TEXT(VALUE(RIGHT($BF$1,2)),"00")&amp;"|"&amp;IF(AND(VALUE(RIGHT($BF$1,2))&gt;=57,VALUE(RIGHT($BF$1,2))&lt;=63),$D868,"COMUM"),GABARITO!$D:$D,0)),1,0))</f>
        <v/>
      </c>
      <c r="BG868" t="str">
        <f>IF(RESPOSTAS!BH868="","",IF(UPPER(RESPOSTAS!BH868)=INDEX(GABARITO!$C:$C,MATCH(TEXT(VALUE(RIGHT($BG$1,2)),"00")&amp;"|"&amp;IF(AND(VALUE(RIGHT($BG$1,2))&gt;=57,VALUE(RIGHT($BG$1,2))&lt;=63),$D868,"COMUM"),GABARITO!$D:$D,0)),1,0))</f>
        <v/>
      </c>
      <c r="BH868" t="str">
        <f>IF(RESPOSTAS!BI868="","",IF(UPPER(RESPOSTAS!BI868)=INDEX(GABARITO!$C:$C,MATCH(TEXT(VALUE(RIGHT($BH$1,2)),"00")&amp;"|"&amp;IF(AND(VALUE(RIGHT($BH$1,2))&gt;=57,VALUE(RIGHT($BH$1,2))&lt;=63),$D868,"COMUM"),GABARITO!$D:$D,0)),1,0))</f>
        <v/>
      </c>
      <c r="BI868" t="str">
        <f>IF(RESPOSTAS!BJ868="","",IF(UPPER(RESPOSTAS!BJ868)=INDEX(GABARITO!$C:$C,MATCH(TEXT(VALUE(RIGHT($BI$1,2)),"00")&amp;"|"&amp;IF(AND(VALUE(RIGHT($BI$1,2))&gt;=57,VALUE(RIGHT($BI$1,2))&lt;=63),$D868,"COMUM"),GABARITO!$D:$D,0)),1,0))</f>
        <v/>
      </c>
      <c r="BJ868" t="str">
        <f>IF(RESPOSTAS!BK868="","",IF(UPPER(RESPOSTAS!BK868)=INDEX(GABARITO!$C:$C,MATCH(TEXT(VALUE(RIGHT($BJ$1,2)),"00")&amp;"|"&amp;IF(AND(VALUE(RIGHT($BJ$1,2))&gt;=57,VALUE(RIGHT($BJ$1,2))&lt;=63),$D868,"COMUM"),GABARITO!$D:$D,0)),1,0))</f>
        <v/>
      </c>
      <c r="BK868" t="str">
        <f>IF(RESPOSTAS!BL868="","",IF(UPPER(RESPOSTAS!BL868)=INDEX(GABARITO!$C:$C,MATCH(TEXT(VALUE(RIGHT($BK$1,2)),"00")&amp;"|"&amp;IF(AND(VALUE(RIGHT($BK$1,2))&gt;=57,VALUE(RIGHT($BK$1,2))&lt;=63),$D868,"COMUM"),GABARITO!$D:$D,0)),1,0))</f>
        <v/>
      </c>
      <c r="BL868" t="str">
        <f>IF(RESPOSTAS!BM868="","",IF(UPPER(RESPOSTAS!BM868)=INDEX(GABARITO!$C:$C,MATCH(TEXT(VALUE(RIGHT($BL$1,2)),"00")&amp;"|"&amp;IF(AND(VALUE(RIGHT($BL$1,2))&gt;=57,VALUE(RIGHT($BL$1,2))&lt;=63),$D868,"COMUM"),GABARITO!$D:$D,0)),1,0))</f>
        <v/>
      </c>
      <c r="BM868" t="str">
        <f>IF(RESPOSTAS!BN868="","",IF(UPPER(RESPOSTAS!BN868)=INDEX(GABARITO!$C:$C,MATCH(TEXT(VALUE(RIGHT($BM$1,2)),"00")&amp;"|"&amp;IF(AND(VALUE(RIGHT($BM$1,2))&gt;=57,VALUE(RIGHT($BM$1,2))&lt;=63),$D868,"COMUM"),GABARITO!$D:$D,0)),1,0))</f>
        <v/>
      </c>
      <c r="BN868" t="str">
        <f>IF(RESPOSTAS!BO868="","",IF(UPPER(RESPOSTAS!BO868)=INDEX(GABARITO!$C:$C,MATCH(TEXT(VALUE(RIGHT($BN$1,2)),"00")&amp;"|"&amp;IF(AND(VALUE(RIGHT($BN$1,2))&gt;=57,VALUE(RIGHT($BN$1,2))&lt;=63),$D868,"COMUM"),GABARITO!$D:$D,0)),1,0))</f>
        <v/>
      </c>
      <c r="BO868" t="str">
        <f>IF(RESPOSTAS!BP868="","",IF(UPPER(RESPOSTAS!BP868)=INDEX(GABARITO!$C:$C,MATCH(TEXT(VALUE(RIGHT($BO$1,2)),"00")&amp;"|"&amp;IF(AND(VALUE(RIGHT($BO$1,2))&gt;=57,VALUE(RIGHT($BO$1,2))&lt;=63),$D868,"COMUM"),GABARITO!$D:$D,0)),1,0))</f>
        <v/>
      </c>
      <c r="BP868">
        <f>COUNTIF(RESPOSTAS!F868:BP868,"&lt;&gt;")</f>
        <v>0</v>
      </c>
      <c r="BQ868" t="str">
        <f t="shared" si="129"/>
        <v/>
      </c>
      <c r="BR868" s="10" t="str">
        <f t="shared" si="130"/>
        <v/>
      </c>
      <c r="BT868" s="11" t="str">
        <f t="shared" si="132"/>
        <v/>
      </c>
      <c r="BU868" s="11" t="str">
        <f t="shared" si="133"/>
        <v/>
      </c>
      <c r="BV868" s="11" t="str">
        <f t="shared" si="134"/>
        <v/>
      </c>
      <c r="BW868" s="11" t="str">
        <f t="shared" si="135"/>
        <v/>
      </c>
      <c r="BX868" s="11" t="str">
        <f t="shared" si="136"/>
        <v/>
      </c>
      <c r="BY868" s="11" t="str">
        <f t="shared" si="137"/>
        <v/>
      </c>
      <c r="BZ868" s="3" t="str">
        <f t="shared" si="131"/>
        <v/>
      </c>
    </row>
    <row r="869" spans="1:78" x14ac:dyDescent="0.25">
      <c r="A869" t="str">
        <f>IF(RESPOSTAS!A869="","",RESPOSTAS!A869)</f>
        <v/>
      </c>
      <c r="B869" t="str">
        <f>IF(RESPOSTAS!C869="","",RESPOSTAS!C869)</f>
        <v/>
      </c>
      <c r="C869" t="str">
        <f>IF(RESPOSTAS!D869="","",RESPOSTAS!D869)</f>
        <v/>
      </c>
      <c r="D869" t="str">
        <f>IF(RESPOSTAS!E869="","",RESPOSTAS!E869)</f>
        <v/>
      </c>
      <c r="E869" t="str">
        <f>IF(RESPOSTAS!F869="","",IF(UPPER(RESPOSTAS!F869)=INDEX(GABARITO!$C:$C,MATCH(TEXT(VALUE(RIGHT($E$1,2)),"00")&amp;"|"&amp;IF(AND(VALUE(RIGHT($E$1,2))&gt;=57,VALUE(RIGHT($E$1,2))&lt;=63),$D869,"COMUM"),GABARITO!$D:$D,0)),1,0))</f>
        <v/>
      </c>
      <c r="F869" t="str">
        <f>IF(RESPOSTAS!G869="","",IF(UPPER(RESPOSTAS!G869)=INDEX(GABARITO!$C:$C,MATCH(TEXT(VALUE(RIGHT($F$1,2)),"00")&amp;"|"&amp;IF(AND(VALUE(RIGHT($F$1,2))&gt;=57,VALUE(RIGHT($F$1,2))&lt;=63),$D869,"COMUM"),GABARITO!$D:$D,0)),1,0))</f>
        <v/>
      </c>
      <c r="G869" t="str">
        <f>IF(RESPOSTAS!H869="","",IF(UPPER(RESPOSTAS!H869)=INDEX(GABARITO!$C:$C,MATCH(TEXT(VALUE(RIGHT($G$1,2)),"00")&amp;"|"&amp;IF(AND(VALUE(RIGHT($G$1,2))&gt;=57,VALUE(RIGHT($G$1,2))&lt;=63),$D869,"COMUM"),GABARITO!$D:$D,0)),1,0))</f>
        <v/>
      </c>
      <c r="H869" t="str">
        <f>IF(RESPOSTAS!I869="","",IF(UPPER(RESPOSTAS!I869)=INDEX(GABARITO!$C:$C,MATCH(TEXT(VALUE(RIGHT($H$1,2)),"00")&amp;"|"&amp;IF(AND(VALUE(RIGHT($H$1,2))&gt;=57,VALUE(RIGHT($H$1,2))&lt;=63),$D869,"COMUM"),GABARITO!$D:$D,0)),1,0))</f>
        <v/>
      </c>
      <c r="I869" t="str">
        <f>IF(RESPOSTAS!J869="","",IF(UPPER(RESPOSTAS!J869)=INDEX(GABARITO!$C:$C,MATCH(TEXT(VALUE(RIGHT($I$1,2)),"00")&amp;"|"&amp;IF(AND(VALUE(RIGHT($I$1,2))&gt;=57,VALUE(RIGHT($I$1,2))&lt;=63),$D869,"COMUM"),GABARITO!$D:$D,0)),1,0))</f>
        <v/>
      </c>
      <c r="J869" t="str">
        <f>IF(RESPOSTAS!K869="","",IF(UPPER(RESPOSTAS!K869)=INDEX(GABARITO!$C:$C,MATCH(TEXT(VALUE(RIGHT($J$1,2)),"00")&amp;"|"&amp;IF(AND(VALUE(RIGHT($J$1,2))&gt;=57,VALUE(RIGHT($J$1,2))&lt;=63),$D869,"COMUM"),GABARITO!$D:$D,0)),1,0))</f>
        <v/>
      </c>
      <c r="K869" t="str">
        <f>IF(RESPOSTAS!L869="","",IF(UPPER(RESPOSTAS!L869)=INDEX(GABARITO!$C:$C,MATCH(TEXT(VALUE(RIGHT($K$1,2)),"00")&amp;"|"&amp;IF(AND(VALUE(RIGHT($K$1,2))&gt;=57,VALUE(RIGHT($K$1,2))&lt;=63),$D869,"COMUM"),GABARITO!$D:$D,0)),1,0))</f>
        <v/>
      </c>
      <c r="L869" t="str">
        <f>IF(RESPOSTAS!M869="","",IF(UPPER(RESPOSTAS!M869)=INDEX(GABARITO!$C:$C,MATCH(TEXT(VALUE(RIGHT($L$1,2)),"00")&amp;"|"&amp;IF(AND(VALUE(RIGHT($L$1,2))&gt;=57,VALUE(RIGHT($L$1,2))&lt;=63),$D869,"COMUM"),GABARITO!$D:$D,0)),1,0))</f>
        <v/>
      </c>
      <c r="M869" t="str">
        <f>IF(RESPOSTAS!N869="","",IF(UPPER(RESPOSTAS!N869)=INDEX(GABARITO!$C:$C,MATCH(TEXT(VALUE(RIGHT($M$1,2)),"00")&amp;"|"&amp;IF(AND(VALUE(RIGHT($M$1,2))&gt;=57,VALUE(RIGHT($M$1,2))&lt;=63),$D869,"COMUM"),GABARITO!$D:$D,0)),1,0))</f>
        <v/>
      </c>
      <c r="N869" t="str">
        <f>IF(RESPOSTAS!O869="","",IF(UPPER(RESPOSTAS!O869)=INDEX(GABARITO!$C:$C,MATCH(TEXT(VALUE(RIGHT($E$1,2)),"00")&amp;"|"&amp;IF(AND(VALUE(RIGHT($E$1,2))&gt;=57,VALUE(RIGHT($E$1,2))&lt;=63),$D869,"COMUM"),GABARITO!$D:$D,0)),1,0))</f>
        <v/>
      </c>
      <c r="O869" t="str">
        <f>IF(RESPOSTAS!P869="","",IF(UPPER(RESPOSTAS!P869)=INDEX(GABARITO!$C:$C,MATCH(TEXT(VALUE(RIGHT($O$1,2)),"00")&amp;"|"&amp;IF(AND(VALUE(RIGHT($O$1,2))&gt;=57,VALUE(RIGHT($O$1,2))&lt;=63),$D869,"COMUM"),GABARITO!$D:$D,0)),1,0))</f>
        <v/>
      </c>
      <c r="P869" t="str">
        <f>IF(RESPOSTAS!Q869="","",IF(UPPER(RESPOSTAS!Q869)=INDEX(GABARITO!$C:$C,MATCH(TEXT(VALUE(RIGHT($P$1,2)),"00")&amp;"|"&amp;IF(AND(VALUE(RIGHT($P$1,2))&gt;=57,VALUE(RIGHT($P$1,2))&lt;=63),$D869,"COMUM"),GABARITO!$D:$D,0)),1,0))</f>
        <v/>
      </c>
      <c r="Q869" t="str">
        <f>IF(RESPOSTAS!R869="","",IF(UPPER(RESPOSTAS!R869)=INDEX(GABARITO!$C:$C,MATCH(TEXT(VALUE(RIGHT($Q$1,2)),"00")&amp;"|"&amp;IF(AND(VALUE(RIGHT($Q$1,2))&gt;=57,VALUE(RIGHT($Q$1,2))&lt;=63),$D869,"COMUM"),GABARITO!$D:$D,0)),1,0))</f>
        <v/>
      </c>
      <c r="R869" t="str">
        <f>IF(RESPOSTAS!S869="","",IF(UPPER(RESPOSTAS!S869)=INDEX(GABARITO!$C:$C,MATCH(TEXT(VALUE(RIGHT($R$1,2)),"00")&amp;"|"&amp;IF(AND(VALUE(RIGHT($R$1,2))&gt;=57,VALUE(RIGHT($R$1,2))&lt;=63),$D869,"COMUM"),GABARITO!$D:$D,0)),1,0))</f>
        <v/>
      </c>
      <c r="S869" t="str">
        <f>IF(RESPOSTAS!T869="","",IF(UPPER(RESPOSTAS!T869)=INDEX(GABARITO!$C:$C,MATCH(TEXT(VALUE(RIGHT($S$1,2)),"00")&amp;"|"&amp;IF(AND(VALUE(RIGHT($S$1,2))&gt;=57,VALUE(RIGHT($S$1,2))&lt;=63),$D869,"COMUM"),GABARITO!$D:$D,0)),1,0))</f>
        <v/>
      </c>
      <c r="T869" t="str">
        <f>IF(RESPOSTAS!U869="","",IF(UPPER(RESPOSTAS!U869)=INDEX(GABARITO!$C:$C,MATCH(TEXT(VALUE(RIGHT($T$1,2)),"00")&amp;"|"&amp;IF(AND(VALUE(RIGHT($T$1,2))&gt;=57,VALUE(RIGHT($T$1,2))&lt;=63),$D869,"COMUM"),GABARITO!$D:$D,0)),1,0))</f>
        <v/>
      </c>
      <c r="U869" t="str">
        <f>IF(RESPOSTAS!V869="","",IF(UPPER(RESPOSTAS!V869)=INDEX(GABARITO!$C:$C,MATCH(TEXT(VALUE(RIGHT($U$1,2)),"00")&amp;"|"&amp;IF(AND(VALUE(RIGHT($U$1,2))&gt;=57,VALUE(RIGHT($U$1,2))&lt;=63),$D869,"COMUM"),GABARITO!$D:$D,0)),1,0))</f>
        <v/>
      </c>
      <c r="V869" t="str">
        <f>IF(RESPOSTAS!W869="","",IF(UPPER(RESPOSTAS!W869)=INDEX(GABARITO!$C:$C,MATCH(TEXT(VALUE(RIGHT($E$1,2)),"00")&amp;"|"&amp;IF(AND(VALUE(RIGHT($E$1,2))&gt;=57,VALUE(RIGHT($E$1,2))&lt;=63),$D869,"COMUM"),GABARITO!$D:$D,0)),1,0))</f>
        <v/>
      </c>
      <c r="W869" t="str">
        <f>IF(RESPOSTAS!X869="","",IF(UPPER(RESPOSTAS!X869)=INDEX(GABARITO!$C:$C,MATCH(TEXT(VALUE(RIGHT($W$1,2)),"00")&amp;"|"&amp;IF(AND(VALUE(RIGHT($W$1,2))&gt;=57,VALUE(RIGHT($W$1,2))&lt;=63),$D869,"COMUM"),GABARITO!$D:$D,0)),1,0))</f>
        <v/>
      </c>
      <c r="X869" t="str">
        <f>IF(RESPOSTAS!Y869="","",IF(UPPER(RESPOSTAS!Y869)=INDEX(GABARITO!$C:$C,MATCH(TEXT(VALUE(RIGHT($X$1,2)),"00")&amp;"|"&amp;IF(AND(VALUE(RIGHT($X$1,2))&gt;=57,VALUE(RIGHT($X$1,2))&lt;=63),$D869,"COMUM"),GABARITO!$D:$D,0)),1,0))</f>
        <v/>
      </c>
      <c r="Y869" t="str">
        <f>IF(RESPOSTAS!Z869="","",IF(UPPER(RESPOSTAS!Z869)=INDEX(GABARITO!$C:$C,MATCH(TEXT(VALUE(RIGHT($Y$1,2)),"00")&amp;"|"&amp;IF(AND(VALUE(RIGHT($Y$1,2))&gt;=57,VALUE(RIGHT($Y$1,2))&lt;=63),$D869,"COMUM"),GABARITO!$D:$D,0)),1,0))</f>
        <v/>
      </c>
      <c r="Z869" t="str">
        <f>IF(RESPOSTAS!AA869="","",IF(UPPER(RESPOSTAS!AA869)=INDEX(GABARITO!$C:$C,MATCH(TEXT(VALUE(RIGHT($Z$1,2)),"00")&amp;"|"&amp;IF(AND(VALUE(RIGHT($Z$1,2))&gt;=57,VALUE(RIGHT($Z$1,2))&lt;=63),$D869,"COMUM"),GABARITO!$D:$D,0)),1,0))</f>
        <v/>
      </c>
      <c r="AA869" t="str">
        <f>IF(RESPOSTAS!AB869="","",IF(UPPER(RESPOSTAS!AB869)=INDEX(GABARITO!$C:$C,MATCH(TEXT(VALUE(RIGHT($AA$1,2)),"00")&amp;"|"&amp;IF(AND(VALUE(RIGHT($AA$1,2))&gt;=57,VALUE(RIGHT($AA$1,2))&lt;=63),$D869,"COMUM"),GABARITO!$D:$D,0)),1,0))</f>
        <v/>
      </c>
      <c r="AB869" t="str">
        <f>IF(RESPOSTAS!AC869="","",IF(UPPER(RESPOSTAS!AC869)=INDEX(GABARITO!$C:$C,MATCH(TEXT(VALUE(RIGHT($AB$1,2)),"00")&amp;"|"&amp;IF(AND(VALUE(RIGHT($AB$1,2))&gt;=57,VALUE(RIGHT($AB$1,2))&lt;=63),$D869,"COMUM"),GABARITO!$D:$D,0)),1,0))</f>
        <v/>
      </c>
      <c r="AC869" t="str">
        <f>IF(RESPOSTAS!AD869="","",IF(UPPER(RESPOSTAS!AD869)=INDEX(GABARITO!$C:$C,MATCH(TEXT(VALUE(RIGHT($AC$1,2)),"00")&amp;"|"&amp;IF(AND(VALUE(RIGHT($AC$1,2))&gt;=57,VALUE(RIGHT($AC$1,2))&lt;=63),$D869,"COMUM"),GABARITO!$D:$D,0)),1,0))</f>
        <v/>
      </c>
      <c r="AD869" t="str">
        <f>IF(RESPOSTAS!AE869="","",IF(UPPER(RESPOSTAS!AE869)=INDEX(GABARITO!$C:$C,MATCH(TEXT(VALUE(RIGHT($AD$1,2)),"00")&amp;"|"&amp;IF(AND(VALUE(RIGHT($AD$1,2))&gt;=57,VALUE(RIGHT($AD$1,2))&lt;=63),$D869,"COMUM"),GABARITO!$D:$D,0)),1,0))</f>
        <v/>
      </c>
      <c r="AE869" t="str">
        <f>IF(RESPOSTAS!AF869="","",IF(UPPER(RESPOSTAS!AF869)=INDEX(GABARITO!$C:$C,MATCH(TEXT(VALUE(RIGHT($AE$1,2)),"00")&amp;"|"&amp;IF(AND(VALUE(RIGHT($AE$1,2))&gt;=57,VALUE(RIGHT($AE$1,2))&lt;=63),$D869,"COMUM"),GABARITO!$D:$D,0)),1,0))</f>
        <v/>
      </c>
      <c r="AF869" t="str">
        <f>IF(RESPOSTAS!AG869="","",IF(UPPER(RESPOSTAS!AG869)=INDEX(GABARITO!$C:$C,MATCH(TEXT(VALUE(RIGHT($AF$1,2)),"00")&amp;"|"&amp;IF(AND(VALUE(RIGHT($AF$1,2))&gt;=57,VALUE(RIGHT($AF$1,2))&lt;=63),$D869,"COMUM"),GABARITO!$D:$D,0)),1,0))</f>
        <v/>
      </c>
      <c r="AG869" t="str">
        <f>IF(RESPOSTAS!AH869="","",IF(UPPER(RESPOSTAS!AH869)=INDEX(GABARITO!$C:$C,MATCH(TEXT(VALUE(RIGHT($AG$1,2)),"00")&amp;"|"&amp;IF(AND(VALUE(RIGHT($AG$1,2))&gt;=57,VALUE(RIGHT($AG$1,2))&lt;=63),$D869,"COMUM"),GABARITO!$D:$D,0)),1,0))</f>
        <v/>
      </c>
      <c r="AH869" t="str">
        <f>IF(RESPOSTAS!AI869="","",IF(UPPER(RESPOSTAS!AI869)=INDEX(GABARITO!$C:$C,MATCH(TEXT(VALUE(RIGHT($AH$1,2)),"00")&amp;"|"&amp;IF(AND(VALUE(RIGHT($AH$1,2))&gt;=57,VALUE(RIGHT($AH$1,2))&lt;=63),$D869,"COMUM"),GABARITO!$D:$D,0)),1,0))</f>
        <v/>
      </c>
      <c r="AI869" t="str">
        <f>IF(RESPOSTAS!AJ869="","",IF(UPPER(RESPOSTAS!AJ869)=INDEX(GABARITO!$C:$C,MATCH(TEXT(VALUE(RIGHT($AI$1,2)),"00")&amp;"|"&amp;IF(AND(VALUE(RIGHT($AI$1,2))&gt;=57,VALUE(RIGHT($AI$1,2))&lt;=63),$D869,"COMUM"),GABARITO!$D:$D,0)),1,0))</f>
        <v/>
      </c>
      <c r="AJ869" t="str">
        <f>IF(RESPOSTAS!AK869="","",IF(UPPER(RESPOSTAS!AK869)=INDEX(GABARITO!$C:$C,MATCH(TEXT(VALUE(RIGHT($AJ$1,2)),"00")&amp;"|"&amp;IF(AND(VALUE(RIGHT($AJ$1,2))&gt;=57,VALUE(RIGHT($AJ$1,2))&lt;=63),$D869,"COMUM"),GABARITO!$D:$D,0)),1,0))</f>
        <v/>
      </c>
      <c r="AK869" t="str">
        <f>IF(RESPOSTAS!AL869="","",IF(UPPER(RESPOSTAS!AL869)=INDEX(GABARITO!$C:$C,MATCH(TEXT(VALUE(RIGHT($AK$1,2)),"00")&amp;"|"&amp;IF(AND(VALUE(RIGHT($AK$1,2))&gt;=57,VALUE(RIGHT($AK$1,2))&lt;=63),$D869,"COMUM"),GABARITO!$D:$D,0)),1,0))</f>
        <v/>
      </c>
      <c r="AL869" t="str">
        <f>IF(RESPOSTAS!AM869="","",IF(UPPER(RESPOSTAS!AM869)=INDEX(GABARITO!$C:$C,MATCH(TEXT(VALUE(RIGHT($AL$1,2)),"00")&amp;"|"&amp;IF(AND(VALUE(RIGHT($AL$1,2))&gt;=57,VALUE(RIGHT($AL$1,2))&lt;=63),$D869,"COMUM"),GABARITO!$D:$D,0)),1,0))</f>
        <v/>
      </c>
      <c r="AM869" t="str">
        <f>IF(RESPOSTAS!AN869="","",IF(UPPER(RESPOSTAS!AN869)=INDEX(GABARITO!$C:$C,MATCH(TEXT(VALUE(RIGHT($AM$1,2)),"00")&amp;"|"&amp;IF(AND(VALUE(RIGHT($AM$1,2))&gt;=57,VALUE(RIGHT($AM$1,2))&lt;=63),$D869,"COMUM"),GABARITO!$D:$D,0)),1,0))</f>
        <v/>
      </c>
      <c r="AN869" t="str">
        <f>IF(RESPOSTAS!AO869="","",IF(UPPER(RESPOSTAS!AO869)=INDEX(GABARITO!$C:$C,MATCH(TEXT(VALUE(RIGHT($AN$1,2)),"00")&amp;"|"&amp;IF(AND(VALUE(RIGHT($AN$1,2))&gt;=57,VALUE(RIGHT($AN$1,2))&lt;=63),$D869,"COMUM"),GABARITO!$D:$D,0)),1,0))</f>
        <v/>
      </c>
      <c r="AO869" t="str">
        <f>IF(RESPOSTAS!AP869="","",IF(UPPER(RESPOSTAS!AP869)=INDEX(GABARITO!$C:$C,MATCH(TEXT(VALUE(RIGHT($AO$1,2)),"00")&amp;"|"&amp;IF(AND(VALUE(RIGHT($AO$1,2))&gt;=57,VALUE(RIGHT($AO$1,2))&lt;=63),$D869,"COMUM"),GABARITO!$D:$D,0)),1,0))</f>
        <v/>
      </c>
      <c r="AP869" t="str">
        <f>IF(RESPOSTAS!AQ869="","",IF(UPPER(RESPOSTAS!AQ869)=INDEX(GABARITO!$C:$C,MATCH(TEXT(VALUE(RIGHT($AP$1,2)),"00")&amp;"|"&amp;IF(AND(VALUE(RIGHT($AP$1,2))&gt;=57,VALUE(RIGHT($AP$1,2))&lt;=63),$D869,"COMUM"),GABARITO!$D:$D,0)),1,0))</f>
        <v/>
      </c>
      <c r="AQ869" t="str">
        <f>IF(RESPOSTAS!AR869="","",IF(UPPER(RESPOSTAS!AR869)=INDEX(GABARITO!$C:$C,MATCH(TEXT(VALUE(RIGHT($AQ$1,2)),"00")&amp;"|"&amp;IF(AND(VALUE(RIGHT($AQ$1,2))&gt;=57,VALUE(RIGHT($AQ$1,2))&lt;=63),$D869,"COMUM"),GABARITO!$D:$D,0)),1,0))</f>
        <v/>
      </c>
      <c r="AR869" t="str">
        <f>IF(RESPOSTAS!AS869="","",IF(UPPER(RESPOSTAS!AS869)=INDEX(GABARITO!$C:$C,MATCH(TEXT(VALUE(RIGHT($AR$1,2)),"00")&amp;"|"&amp;IF(AND(VALUE(RIGHT($AR$1,2))&gt;=57,VALUE(RIGHT($AR$1,2))&lt;=63),$D869,"COMUM"),GABARITO!$D:$D,0)),1,0))</f>
        <v/>
      </c>
      <c r="AS869" t="str">
        <f>IF(RESPOSTAS!AT869="","",IF(UPPER(RESPOSTAS!AT869)=INDEX(GABARITO!$C:$C,MATCH(TEXT(VALUE(RIGHT($AS$1,2)),"00")&amp;"|"&amp;IF(AND(VALUE(RIGHT($AS$1,2))&gt;=57,VALUE(RIGHT($AS$1,2))&lt;=63),$D869,"COMUM"),GABARITO!$D:$D,0)),1,0))</f>
        <v/>
      </c>
      <c r="AT869" t="str">
        <f>IF(RESPOSTAS!AU869="","",IF(UPPER(RESPOSTAS!AU869)=INDEX(GABARITO!$C:$C,MATCH(TEXT(VALUE(RIGHT($AT$1,2)),"00")&amp;"|"&amp;IF(AND(VALUE(RIGHT($AT$1,2))&gt;=57,VALUE(RIGHT($AT$1,2))&lt;=63),$D869,"COMUM"),GABARITO!$D:$D,0)),1,0))</f>
        <v/>
      </c>
      <c r="AU869" t="str">
        <f>IF(RESPOSTAS!AV869="","",IF(UPPER(RESPOSTAS!AV869)=INDEX(GABARITO!$C:$C,MATCH(TEXT(VALUE(RIGHT($AU$1,2)),"00")&amp;"|"&amp;IF(AND(VALUE(RIGHT($AU$1,2))&gt;=57,VALUE(RIGHT($AU$1,2))&lt;=63),$D869,"COMUM"),GABARITO!$D:$D,0)),1,0))</f>
        <v/>
      </c>
      <c r="AV869" t="str">
        <f>IF(RESPOSTAS!AW869="","",IF(UPPER(RESPOSTAS!AW869)=INDEX(GABARITO!$C:$C,MATCH(TEXT(VALUE(RIGHT($AV$1,2)),"00")&amp;"|"&amp;IF(AND(VALUE(RIGHT($AV$1,2))&gt;=57,VALUE(RIGHT($AV$1,2))&lt;=63),$D869,"COMUM"),GABARITO!$D:$D,0)),1,0))</f>
        <v/>
      </c>
      <c r="AW869" t="str">
        <f>IF(RESPOSTAS!AX869="","",IF(UPPER(RESPOSTAS!AX869)=INDEX(GABARITO!$C:$C,MATCH(TEXT(VALUE(RIGHT($AW$1,2)),"00")&amp;"|"&amp;IF(AND(VALUE(RIGHT($AW$1,2))&gt;=57,VALUE(RIGHT($AW$1,2))&lt;=63),$D869,"COMUM"),GABARITO!$D:$D,0)),1,0))</f>
        <v/>
      </c>
      <c r="AX869" t="str">
        <f>IF(RESPOSTAS!AY869="","",IF(UPPER(RESPOSTAS!AY869)=INDEX(GABARITO!$C:$C,MATCH(TEXT(VALUE(RIGHT($AX$1,2)),"00")&amp;"|"&amp;IF(AND(VALUE(RIGHT($AX$1,2))&gt;=57,VALUE(RIGHT($AX$1,2))&lt;=63),$D869,"COMUM"),GABARITO!$D:$D,0)),1,0))</f>
        <v/>
      </c>
      <c r="AY869" t="str">
        <f>IF(RESPOSTAS!AZ869="","",IF(UPPER(RESPOSTAS!AZ869)=INDEX(GABARITO!$C:$C,MATCH(TEXT(VALUE(RIGHT($AY$1,2)),"00")&amp;"|"&amp;IF(AND(VALUE(RIGHT($AY$1,2))&gt;=57,VALUE(RIGHT($AY$1,2))&lt;=63),$D869,"COMUM"),GABARITO!$D:$D,0)),1,0))</f>
        <v/>
      </c>
      <c r="AZ869" t="str">
        <f>IF(RESPOSTAS!BA869="","",IF(UPPER(RESPOSTAS!BA869)=INDEX(GABARITO!$C:$C,MATCH(TEXT(VALUE(RIGHT($AZ$1,2)),"00")&amp;"|"&amp;IF(AND(VALUE(RIGHT($AZ$1,2))&gt;=57,VALUE(RIGHT($AZ$1,2))&lt;=63),$D869,"COMUM"),GABARITO!$D:$D,0)),1,0))</f>
        <v/>
      </c>
      <c r="BA869" t="str">
        <f>IF(RESPOSTAS!BB869="","",IF(UPPER(RESPOSTAS!BB869)=INDEX(GABARITO!$C:$C,MATCH(TEXT(VALUE(RIGHT($BA$1,2)),"00")&amp;"|"&amp;IF(AND(VALUE(RIGHT($BA$1,2))&gt;=57,VALUE(RIGHT($BA$1,2))&lt;=63),$D869,"COMUM"),GABARITO!$D:$D,0)),1,0))</f>
        <v/>
      </c>
      <c r="BB869" t="str">
        <f>IF(RESPOSTAS!BC869="","",IF(UPPER(RESPOSTAS!BC869)=INDEX(GABARITO!$C:$C,MATCH(TEXT(VALUE(RIGHT($BB$1,2)),"00")&amp;"|"&amp;IF(AND(VALUE(RIGHT($BB$1,2))&gt;=57,VALUE(RIGHT($BB$1,2))&lt;=63),$D869,"COMUM"),GABARITO!$D:$D,0)),1,0))</f>
        <v/>
      </c>
      <c r="BC869" t="str">
        <f>IF(RESPOSTAS!BD869="","",IF(UPPER(RESPOSTAS!BD869)=INDEX(GABARITO!$C:$C,MATCH(TEXT(VALUE(RIGHT($BC$1,2)),"00")&amp;"|"&amp;IF(AND(VALUE(RIGHT($BC$1,2))&gt;=57,VALUE(RIGHT($BC$1,2))&lt;=63),$D869,"COMUM"),GABARITO!$D:$D,0)),1,0))</f>
        <v/>
      </c>
      <c r="BD869" t="str">
        <f>IF(RESPOSTAS!BE869="","",IF(UPPER(RESPOSTAS!BE869)=INDEX(GABARITO!$C:$C,MATCH(TEXT(VALUE(RIGHT($BD$1,2)),"00")&amp;"|"&amp;IF(AND(VALUE(RIGHT($BD$1,2))&gt;=57,VALUE(RIGHT($BD$1,2))&lt;=63),$D869,"COMUM"),GABARITO!$D:$D,0)),1,0))</f>
        <v/>
      </c>
      <c r="BE869" t="str">
        <f>IF(RESPOSTAS!BF869="","",IF(UPPER(RESPOSTAS!BF869)=INDEX(GABARITO!$C:$C,MATCH(TEXT(VALUE(RIGHT($BE$1,2)),"00")&amp;"|"&amp;IF(AND(VALUE(RIGHT($BE$1,2))&gt;=57,VALUE(RIGHT($BE$1,2))&lt;=63),$D869,"COMUM"),GABARITO!$D:$D,0)),1,0))</f>
        <v/>
      </c>
      <c r="BF869" t="str">
        <f>IF(RESPOSTAS!BG869="","",IF(UPPER(RESPOSTAS!BG869)=INDEX(GABARITO!$C:$C,MATCH(TEXT(VALUE(RIGHT($BF$1,2)),"00")&amp;"|"&amp;IF(AND(VALUE(RIGHT($BF$1,2))&gt;=57,VALUE(RIGHT($BF$1,2))&lt;=63),$D869,"COMUM"),GABARITO!$D:$D,0)),1,0))</f>
        <v/>
      </c>
      <c r="BG869" t="str">
        <f>IF(RESPOSTAS!BH869="","",IF(UPPER(RESPOSTAS!BH869)=INDEX(GABARITO!$C:$C,MATCH(TEXT(VALUE(RIGHT($BG$1,2)),"00")&amp;"|"&amp;IF(AND(VALUE(RIGHT($BG$1,2))&gt;=57,VALUE(RIGHT($BG$1,2))&lt;=63),$D869,"COMUM"),GABARITO!$D:$D,0)),1,0))</f>
        <v/>
      </c>
      <c r="BH869" t="str">
        <f>IF(RESPOSTAS!BI869="","",IF(UPPER(RESPOSTAS!BI869)=INDEX(GABARITO!$C:$C,MATCH(TEXT(VALUE(RIGHT($BH$1,2)),"00")&amp;"|"&amp;IF(AND(VALUE(RIGHT($BH$1,2))&gt;=57,VALUE(RIGHT($BH$1,2))&lt;=63),$D869,"COMUM"),GABARITO!$D:$D,0)),1,0))</f>
        <v/>
      </c>
      <c r="BI869" t="str">
        <f>IF(RESPOSTAS!BJ869="","",IF(UPPER(RESPOSTAS!BJ869)=INDEX(GABARITO!$C:$C,MATCH(TEXT(VALUE(RIGHT($BI$1,2)),"00")&amp;"|"&amp;IF(AND(VALUE(RIGHT($BI$1,2))&gt;=57,VALUE(RIGHT($BI$1,2))&lt;=63),$D869,"COMUM"),GABARITO!$D:$D,0)),1,0))</f>
        <v/>
      </c>
      <c r="BJ869" t="str">
        <f>IF(RESPOSTAS!BK869="","",IF(UPPER(RESPOSTAS!BK869)=INDEX(GABARITO!$C:$C,MATCH(TEXT(VALUE(RIGHT($BJ$1,2)),"00")&amp;"|"&amp;IF(AND(VALUE(RIGHT($BJ$1,2))&gt;=57,VALUE(RIGHT($BJ$1,2))&lt;=63),$D869,"COMUM"),GABARITO!$D:$D,0)),1,0))</f>
        <v/>
      </c>
      <c r="BK869" t="str">
        <f>IF(RESPOSTAS!BL869="","",IF(UPPER(RESPOSTAS!BL869)=INDEX(GABARITO!$C:$C,MATCH(TEXT(VALUE(RIGHT($BK$1,2)),"00")&amp;"|"&amp;IF(AND(VALUE(RIGHT($BK$1,2))&gt;=57,VALUE(RIGHT($BK$1,2))&lt;=63),$D869,"COMUM"),GABARITO!$D:$D,0)),1,0))</f>
        <v/>
      </c>
      <c r="BL869" t="str">
        <f>IF(RESPOSTAS!BM869="","",IF(UPPER(RESPOSTAS!BM869)=INDEX(GABARITO!$C:$C,MATCH(TEXT(VALUE(RIGHT($BL$1,2)),"00")&amp;"|"&amp;IF(AND(VALUE(RIGHT($BL$1,2))&gt;=57,VALUE(RIGHT($BL$1,2))&lt;=63),$D869,"COMUM"),GABARITO!$D:$D,0)),1,0))</f>
        <v/>
      </c>
      <c r="BM869" t="str">
        <f>IF(RESPOSTAS!BN869="","",IF(UPPER(RESPOSTAS!BN869)=INDEX(GABARITO!$C:$C,MATCH(TEXT(VALUE(RIGHT($BM$1,2)),"00")&amp;"|"&amp;IF(AND(VALUE(RIGHT($BM$1,2))&gt;=57,VALUE(RIGHT($BM$1,2))&lt;=63),$D869,"COMUM"),GABARITO!$D:$D,0)),1,0))</f>
        <v/>
      </c>
      <c r="BN869" t="str">
        <f>IF(RESPOSTAS!BO869="","",IF(UPPER(RESPOSTAS!BO869)=INDEX(GABARITO!$C:$C,MATCH(TEXT(VALUE(RIGHT($BN$1,2)),"00")&amp;"|"&amp;IF(AND(VALUE(RIGHT($BN$1,2))&gt;=57,VALUE(RIGHT($BN$1,2))&lt;=63),$D869,"COMUM"),GABARITO!$D:$D,0)),1,0))</f>
        <v/>
      </c>
      <c r="BO869" t="str">
        <f>IF(RESPOSTAS!BP869="","",IF(UPPER(RESPOSTAS!BP869)=INDEX(GABARITO!$C:$C,MATCH(TEXT(VALUE(RIGHT($BO$1,2)),"00")&amp;"|"&amp;IF(AND(VALUE(RIGHT($BO$1,2))&gt;=57,VALUE(RIGHT($BO$1,2))&lt;=63),$D869,"COMUM"),GABARITO!$D:$D,0)),1,0))</f>
        <v/>
      </c>
      <c r="BP869">
        <f>COUNTIF(RESPOSTAS!F869:BP869,"&lt;&gt;")</f>
        <v>0</v>
      </c>
      <c r="BQ869" t="str">
        <f t="shared" si="129"/>
        <v/>
      </c>
      <c r="BR869" s="10" t="str">
        <f t="shared" si="130"/>
        <v/>
      </c>
      <c r="BT869" s="11" t="str">
        <f t="shared" si="132"/>
        <v/>
      </c>
      <c r="BU869" s="11" t="str">
        <f t="shared" si="133"/>
        <v/>
      </c>
      <c r="BV869" s="11" t="str">
        <f t="shared" si="134"/>
        <v/>
      </c>
      <c r="BW869" s="11" t="str">
        <f t="shared" si="135"/>
        <v/>
      </c>
      <c r="BX869" s="11" t="str">
        <f t="shared" si="136"/>
        <v/>
      </c>
      <c r="BY869" s="11" t="str">
        <f t="shared" si="137"/>
        <v/>
      </c>
      <c r="BZ869" s="3" t="str">
        <f t="shared" si="131"/>
        <v/>
      </c>
    </row>
    <row r="870" spans="1:78" x14ac:dyDescent="0.25">
      <c r="A870" t="str">
        <f>IF(RESPOSTAS!A870="","",RESPOSTAS!A870)</f>
        <v/>
      </c>
      <c r="B870" t="str">
        <f>IF(RESPOSTAS!C870="","",RESPOSTAS!C870)</f>
        <v/>
      </c>
      <c r="C870" t="str">
        <f>IF(RESPOSTAS!D870="","",RESPOSTAS!D870)</f>
        <v/>
      </c>
      <c r="D870" t="str">
        <f>IF(RESPOSTAS!E870="","",RESPOSTAS!E870)</f>
        <v/>
      </c>
      <c r="E870" t="str">
        <f>IF(RESPOSTAS!F870="","",IF(UPPER(RESPOSTAS!F870)=INDEX(GABARITO!$C:$C,MATCH(TEXT(VALUE(RIGHT($E$1,2)),"00")&amp;"|"&amp;IF(AND(VALUE(RIGHT($E$1,2))&gt;=57,VALUE(RIGHT($E$1,2))&lt;=63),$D870,"COMUM"),GABARITO!$D:$D,0)),1,0))</f>
        <v/>
      </c>
      <c r="F870" t="str">
        <f>IF(RESPOSTAS!G870="","",IF(UPPER(RESPOSTAS!G870)=INDEX(GABARITO!$C:$C,MATCH(TEXT(VALUE(RIGHT($F$1,2)),"00")&amp;"|"&amp;IF(AND(VALUE(RIGHT($F$1,2))&gt;=57,VALUE(RIGHT($F$1,2))&lt;=63),$D870,"COMUM"),GABARITO!$D:$D,0)),1,0))</f>
        <v/>
      </c>
      <c r="G870" t="str">
        <f>IF(RESPOSTAS!H870="","",IF(UPPER(RESPOSTAS!H870)=INDEX(GABARITO!$C:$C,MATCH(TEXT(VALUE(RIGHT($G$1,2)),"00")&amp;"|"&amp;IF(AND(VALUE(RIGHT($G$1,2))&gt;=57,VALUE(RIGHT($G$1,2))&lt;=63),$D870,"COMUM"),GABARITO!$D:$D,0)),1,0))</f>
        <v/>
      </c>
      <c r="H870" t="str">
        <f>IF(RESPOSTAS!I870="","",IF(UPPER(RESPOSTAS!I870)=INDEX(GABARITO!$C:$C,MATCH(TEXT(VALUE(RIGHT($H$1,2)),"00")&amp;"|"&amp;IF(AND(VALUE(RIGHT($H$1,2))&gt;=57,VALUE(RIGHT($H$1,2))&lt;=63),$D870,"COMUM"),GABARITO!$D:$D,0)),1,0))</f>
        <v/>
      </c>
      <c r="I870" t="str">
        <f>IF(RESPOSTAS!J870="","",IF(UPPER(RESPOSTAS!J870)=INDEX(GABARITO!$C:$C,MATCH(TEXT(VALUE(RIGHT($I$1,2)),"00")&amp;"|"&amp;IF(AND(VALUE(RIGHT($I$1,2))&gt;=57,VALUE(RIGHT($I$1,2))&lt;=63),$D870,"COMUM"),GABARITO!$D:$D,0)),1,0))</f>
        <v/>
      </c>
      <c r="J870" t="str">
        <f>IF(RESPOSTAS!K870="","",IF(UPPER(RESPOSTAS!K870)=INDEX(GABARITO!$C:$C,MATCH(TEXT(VALUE(RIGHT($J$1,2)),"00")&amp;"|"&amp;IF(AND(VALUE(RIGHT($J$1,2))&gt;=57,VALUE(RIGHT($J$1,2))&lt;=63),$D870,"COMUM"),GABARITO!$D:$D,0)),1,0))</f>
        <v/>
      </c>
      <c r="K870" t="str">
        <f>IF(RESPOSTAS!L870="","",IF(UPPER(RESPOSTAS!L870)=INDEX(GABARITO!$C:$C,MATCH(TEXT(VALUE(RIGHT($K$1,2)),"00")&amp;"|"&amp;IF(AND(VALUE(RIGHT($K$1,2))&gt;=57,VALUE(RIGHT($K$1,2))&lt;=63),$D870,"COMUM"),GABARITO!$D:$D,0)),1,0))</f>
        <v/>
      </c>
      <c r="L870" t="str">
        <f>IF(RESPOSTAS!M870="","",IF(UPPER(RESPOSTAS!M870)=INDEX(GABARITO!$C:$C,MATCH(TEXT(VALUE(RIGHT($L$1,2)),"00")&amp;"|"&amp;IF(AND(VALUE(RIGHT($L$1,2))&gt;=57,VALUE(RIGHT($L$1,2))&lt;=63),$D870,"COMUM"),GABARITO!$D:$D,0)),1,0))</f>
        <v/>
      </c>
      <c r="M870" t="str">
        <f>IF(RESPOSTAS!N870="","",IF(UPPER(RESPOSTAS!N870)=INDEX(GABARITO!$C:$C,MATCH(TEXT(VALUE(RIGHT($M$1,2)),"00")&amp;"|"&amp;IF(AND(VALUE(RIGHT($M$1,2))&gt;=57,VALUE(RIGHT($M$1,2))&lt;=63),$D870,"COMUM"),GABARITO!$D:$D,0)),1,0))</f>
        <v/>
      </c>
      <c r="N870" t="str">
        <f>IF(RESPOSTAS!O870="","",IF(UPPER(RESPOSTAS!O870)=INDEX(GABARITO!$C:$C,MATCH(TEXT(VALUE(RIGHT($E$1,2)),"00")&amp;"|"&amp;IF(AND(VALUE(RIGHT($E$1,2))&gt;=57,VALUE(RIGHT($E$1,2))&lt;=63),$D870,"COMUM"),GABARITO!$D:$D,0)),1,0))</f>
        <v/>
      </c>
      <c r="O870" t="str">
        <f>IF(RESPOSTAS!P870="","",IF(UPPER(RESPOSTAS!P870)=INDEX(GABARITO!$C:$C,MATCH(TEXT(VALUE(RIGHT($O$1,2)),"00")&amp;"|"&amp;IF(AND(VALUE(RIGHT($O$1,2))&gt;=57,VALUE(RIGHT($O$1,2))&lt;=63),$D870,"COMUM"),GABARITO!$D:$D,0)),1,0))</f>
        <v/>
      </c>
      <c r="P870" t="str">
        <f>IF(RESPOSTAS!Q870="","",IF(UPPER(RESPOSTAS!Q870)=INDEX(GABARITO!$C:$C,MATCH(TEXT(VALUE(RIGHT($P$1,2)),"00")&amp;"|"&amp;IF(AND(VALUE(RIGHT($P$1,2))&gt;=57,VALUE(RIGHT($P$1,2))&lt;=63),$D870,"COMUM"),GABARITO!$D:$D,0)),1,0))</f>
        <v/>
      </c>
      <c r="Q870" t="str">
        <f>IF(RESPOSTAS!R870="","",IF(UPPER(RESPOSTAS!R870)=INDEX(GABARITO!$C:$C,MATCH(TEXT(VALUE(RIGHT($Q$1,2)),"00")&amp;"|"&amp;IF(AND(VALUE(RIGHT($Q$1,2))&gt;=57,VALUE(RIGHT($Q$1,2))&lt;=63),$D870,"COMUM"),GABARITO!$D:$D,0)),1,0))</f>
        <v/>
      </c>
      <c r="R870" t="str">
        <f>IF(RESPOSTAS!S870="","",IF(UPPER(RESPOSTAS!S870)=INDEX(GABARITO!$C:$C,MATCH(TEXT(VALUE(RIGHT($R$1,2)),"00")&amp;"|"&amp;IF(AND(VALUE(RIGHT($R$1,2))&gt;=57,VALUE(RIGHT($R$1,2))&lt;=63),$D870,"COMUM"),GABARITO!$D:$D,0)),1,0))</f>
        <v/>
      </c>
      <c r="S870" t="str">
        <f>IF(RESPOSTAS!T870="","",IF(UPPER(RESPOSTAS!T870)=INDEX(GABARITO!$C:$C,MATCH(TEXT(VALUE(RIGHT($S$1,2)),"00")&amp;"|"&amp;IF(AND(VALUE(RIGHT($S$1,2))&gt;=57,VALUE(RIGHT($S$1,2))&lt;=63),$D870,"COMUM"),GABARITO!$D:$D,0)),1,0))</f>
        <v/>
      </c>
      <c r="T870" t="str">
        <f>IF(RESPOSTAS!U870="","",IF(UPPER(RESPOSTAS!U870)=INDEX(GABARITO!$C:$C,MATCH(TEXT(VALUE(RIGHT($T$1,2)),"00")&amp;"|"&amp;IF(AND(VALUE(RIGHT($T$1,2))&gt;=57,VALUE(RIGHT($T$1,2))&lt;=63),$D870,"COMUM"),GABARITO!$D:$D,0)),1,0))</f>
        <v/>
      </c>
      <c r="U870" t="str">
        <f>IF(RESPOSTAS!V870="","",IF(UPPER(RESPOSTAS!V870)=INDEX(GABARITO!$C:$C,MATCH(TEXT(VALUE(RIGHT($U$1,2)),"00")&amp;"|"&amp;IF(AND(VALUE(RIGHT($U$1,2))&gt;=57,VALUE(RIGHT($U$1,2))&lt;=63),$D870,"COMUM"),GABARITO!$D:$D,0)),1,0))</f>
        <v/>
      </c>
      <c r="V870" t="str">
        <f>IF(RESPOSTAS!W870="","",IF(UPPER(RESPOSTAS!W870)=INDEX(GABARITO!$C:$C,MATCH(TEXT(VALUE(RIGHT($E$1,2)),"00")&amp;"|"&amp;IF(AND(VALUE(RIGHT($E$1,2))&gt;=57,VALUE(RIGHT($E$1,2))&lt;=63),$D870,"COMUM"),GABARITO!$D:$D,0)),1,0))</f>
        <v/>
      </c>
      <c r="W870" t="str">
        <f>IF(RESPOSTAS!X870="","",IF(UPPER(RESPOSTAS!X870)=INDEX(GABARITO!$C:$C,MATCH(TEXT(VALUE(RIGHT($W$1,2)),"00")&amp;"|"&amp;IF(AND(VALUE(RIGHT($W$1,2))&gt;=57,VALUE(RIGHT($W$1,2))&lt;=63),$D870,"COMUM"),GABARITO!$D:$D,0)),1,0))</f>
        <v/>
      </c>
      <c r="X870" t="str">
        <f>IF(RESPOSTAS!Y870="","",IF(UPPER(RESPOSTAS!Y870)=INDEX(GABARITO!$C:$C,MATCH(TEXT(VALUE(RIGHT($X$1,2)),"00")&amp;"|"&amp;IF(AND(VALUE(RIGHT($X$1,2))&gt;=57,VALUE(RIGHT($X$1,2))&lt;=63),$D870,"COMUM"),GABARITO!$D:$D,0)),1,0))</f>
        <v/>
      </c>
      <c r="Y870" t="str">
        <f>IF(RESPOSTAS!Z870="","",IF(UPPER(RESPOSTAS!Z870)=INDEX(GABARITO!$C:$C,MATCH(TEXT(VALUE(RIGHT($Y$1,2)),"00")&amp;"|"&amp;IF(AND(VALUE(RIGHT($Y$1,2))&gt;=57,VALUE(RIGHT($Y$1,2))&lt;=63),$D870,"COMUM"),GABARITO!$D:$D,0)),1,0))</f>
        <v/>
      </c>
      <c r="Z870" t="str">
        <f>IF(RESPOSTAS!AA870="","",IF(UPPER(RESPOSTAS!AA870)=INDEX(GABARITO!$C:$C,MATCH(TEXT(VALUE(RIGHT($Z$1,2)),"00")&amp;"|"&amp;IF(AND(VALUE(RIGHT($Z$1,2))&gt;=57,VALUE(RIGHT($Z$1,2))&lt;=63),$D870,"COMUM"),GABARITO!$D:$D,0)),1,0))</f>
        <v/>
      </c>
      <c r="AA870" t="str">
        <f>IF(RESPOSTAS!AB870="","",IF(UPPER(RESPOSTAS!AB870)=INDEX(GABARITO!$C:$C,MATCH(TEXT(VALUE(RIGHT($AA$1,2)),"00")&amp;"|"&amp;IF(AND(VALUE(RIGHT($AA$1,2))&gt;=57,VALUE(RIGHT($AA$1,2))&lt;=63),$D870,"COMUM"),GABARITO!$D:$D,0)),1,0))</f>
        <v/>
      </c>
      <c r="AB870" t="str">
        <f>IF(RESPOSTAS!AC870="","",IF(UPPER(RESPOSTAS!AC870)=INDEX(GABARITO!$C:$C,MATCH(TEXT(VALUE(RIGHT($AB$1,2)),"00")&amp;"|"&amp;IF(AND(VALUE(RIGHT($AB$1,2))&gt;=57,VALUE(RIGHT($AB$1,2))&lt;=63),$D870,"COMUM"),GABARITO!$D:$D,0)),1,0))</f>
        <v/>
      </c>
      <c r="AC870" t="str">
        <f>IF(RESPOSTAS!AD870="","",IF(UPPER(RESPOSTAS!AD870)=INDEX(GABARITO!$C:$C,MATCH(TEXT(VALUE(RIGHT($AC$1,2)),"00")&amp;"|"&amp;IF(AND(VALUE(RIGHT($AC$1,2))&gt;=57,VALUE(RIGHT($AC$1,2))&lt;=63),$D870,"COMUM"),GABARITO!$D:$D,0)),1,0))</f>
        <v/>
      </c>
      <c r="AD870" t="str">
        <f>IF(RESPOSTAS!AE870="","",IF(UPPER(RESPOSTAS!AE870)=INDEX(GABARITO!$C:$C,MATCH(TEXT(VALUE(RIGHT($AD$1,2)),"00")&amp;"|"&amp;IF(AND(VALUE(RIGHT($AD$1,2))&gt;=57,VALUE(RIGHT($AD$1,2))&lt;=63),$D870,"COMUM"),GABARITO!$D:$D,0)),1,0))</f>
        <v/>
      </c>
      <c r="AE870" t="str">
        <f>IF(RESPOSTAS!AF870="","",IF(UPPER(RESPOSTAS!AF870)=INDEX(GABARITO!$C:$C,MATCH(TEXT(VALUE(RIGHT($AE$1,2)),"00")&amp;"|"&amp;IF(AND(VALUE(RIGHT($AE$1,2))&gt;=57,VALUE(RIGHT($AE$1,2))&lt;=63),$D870,"COMUM"),GABARITO!$D:$D,0)),1,0))</f>
        <v/>
      </c>
      <c r="AF870" t="str">
        <f>IF(RESPOSTAS!AG870="","",IF(UPPER(RESPOSTAS!AG870)=INDEX(GABARITO!$C:$C,MATCH(TEXT(VALUE(RIGHT($AF$1,2)),"00")&amp;"|"&amp;IF(AND(VALUE(RIGHT($AF$1,2))&gt;=57,VALUE(RIGHT($AF$1,2))&lt;=63),$D870,"COMUM"),GABARITO!$D:$D,0)),1,0))</f>
        <v/>
      </c>
      <c r="AG870" t="str">
        <f>IF(RESPOSTAS!AH870="","",IF(UPPER(RESPOSTAS!AH870)=INDEX(GABARITO!$C:$C,MATCH(TEXT(VALUE(RIGHT($AG$1,2)),"00")&amp;"|"&amp;IF(AND(VALUE(RIGHT($AG$1,2))&gt;=57,VALUE(RIGHT($AG$1,2))&lt;=63),$D870,"COMUM"),GABARITO!$D:$D,0)),1,0))</f>
        <v/>
      </c>
      <c r="AH870" t="str">
        <f>IF(RESPOSTAS!AI870="","",IF(UPPER(RESPOSTAS!AI870)=INDEX(GABARITO!$C:$C,MATCH(TEXT(VALUE(RIGHT($AH$1,2)),"00")&amp;"|"&amp;IF(AND(VALUE(RIGHT($AH$1,2))&gt;=57,VALUE(RIGHT($AH$1,2))&lt;=63),$D870,"COMUM"),GABARITO!$D:$D,0)),1,0))</f>
        <v/>
      </c>
      <c r="AI870" t="str">
        <f>IF(RESPOSTAS!AJ870="","",IF(UPPER(RESPOSTAS!AJ870)=INDEX(GABARITO!$C:$C,MATCH(TEXT(VALUE(RIGHT($AI$1,2)),"00")&amp;"|"&amp;IF(AND(VALUE(RIGHT($AI$1,2))&gt;=57,VALUE(RIGHT($AI$1,2))&lt;=63),$D870,"COMUM"),GABARITO!$D:$D,0)),1,0))</f>
        <v/>
      </c>
      <c r="AJ870" t="str">
        <f>IF(RESPOSTAS!AK870="","",IF(UPPER(RESPOSTAS!AK870)=INDEX(GABARITO!$C:$C,MATCH(TEXT(VALUE(RIGHT($AJ$1,2)),"00")&amp;"|"&amp;IF(AND(VALUE(RIGHT($AJ$1,2))&gt;=57,VALUE(RIGHT($AJ$1,2))&lt;=63),$D870,"COMUM"),GABARITO!$D:$D,0)),1,0))</f>
        <v/>
      </c>
      <c r="AK870" t="str">
        <f>IF(RESPOSTAS!AL870="","",IF(UPPER(RESPOSTAS!AL870)=INDEX(GABARITO!$C:$C,MATCH(TEXT(VALUE(RIGHT($AK$1,2)),"00")&amp;"|"&amp;IF(AND(VALUE(RIGHT($AK$1,2))&gt;=57,VALUE(RIGHT($AK$1,2))&lt;=63),$D870,"COMUM"),GABARITO!$D:$D,0)),1,0))</f>
        <v/>
      </c>
      <c r="AL870" t="str">
        <f>IF(RESPOSTAS!AM870="","",IF(UPPER(RESPOSTAS!AM870)=INDEX(GABARITO!$C:$C,MATCH(TEXT(VALUE(RIGHT($AL$1,2)),"00")&amp;"|"&amp;IF(AND(VALUE(RIGHT($AL$1,2))&gt;=57,VALUE(RIGHT($AL$1,2))&lt;=63),$D870,"COMUM"),GABARITO!$D:$D,0)),1,0))</f>
        <v/>
      </c>
      <c r="AM870" t="str">
        <f>IF(RESPOSTAS!AN870="","",IF(UPPER(RESPOSTAS!AN870)=INDEX(GABARITO!$C:$C,MATCH(TEXT(VALUE(RIGHT($AM$1,2)),"00")&amp;"|"&amp;IF(AND(VALUE(RIGHT($AM$1,2))&gt;=57,VALUE(RIGHT($AM$1,2))&lt;=63),$D870,"COMUM"),GABARITO!$D:$D,0)),1,0))</f>
        <v/>
      </c>
      <c r="AN870" t="str">
        <f>IF(RESPOSTAS!AO870="","",IF(UPPER(RESPOSTAS!AO870)=INDEX(GABARITO!$C:$C,MATCH(TEXT(VALUE(RIGHT($AN$1,2)),"00")&amp;"|"&amp;IF(AND(VALUE(RIGHT($AN$1,2))&gt;=57,VALUE(RIGHT($AN$1,2))&lt;=63),$D870,"COMUM"),GABARITO!$D:$D,0)),1,0))</f>
        <v/>
      </c>
      <c r="AO870" t="str">
        <f>IF(RESPOSTAS!AP870="","",IF(UPPER(RESPOSTAS!AP870)=INDEX(GABARITO!$C:$C,MATCH(TEXT(VALUE(RIGHT($AO$1,2)),"00")&amp;"|"&amp;IF(AND(VALUE(RIGHT($AO$1,2))&gt;=57,VALUE(RIGHT($AO$1,2))&lt;=63),$D870,"COMUM"),GABARITO!$D:$D,0)),1,0))</f>
        <v/>
      </c>
      <c r="AP870" t="str">
        <f>IF(RESPOSTAS!AQ870="","",IF(UPPER(RESPOSTAS!AQ870)=INDEX(GABARITO!$C:$C,MATCH(TEXT(VALUE(RIGHT($AP$1,2)),"00")&amp;"|"&amp;IF(AND(VALUE(RIGHT($AP$1,2))&gt;=57,VALUE(RIGHT($AP$1,2))&lt;=63),$D870,"COMUM"),GABARITO!$D:$D,0)),1,0))</f>
        <v/>
      </c>
      <c r="AQ870" t="str">
        <f>IF(RESPOSTAS!AR870="","",IF(UPPER(RESPOSTAS!AR870)=INDEX(GABARITO!$C:$C,MATCH(TEXT(VALUE(RIGHT($AQ$1,2)),"00")&amp;"|"&amp;IF(AND(VALUE(RIGHT($AQ$1,2))&gt;=57,VALUE(RIGHT($AQ$1,2))&lt;=63),$D870,"COMUM"),GABARITO!$D:$D,0)),1,0))</f>
        <v/>
      </c>
      <c r="AR870" t="str">
        <f>IF(RESPOSTAS!AS870="","",IF(UPPER(RESPOSTAS!AS870)=INDEX(GABARITO!$C:$C,MATCH(TEXT(VALUE(RIGHT($AR$1,2)),"00")&amp;"|"&amp;IF(AND(VALUE(RIGHT($AR$1,2))&gt;=57,VALUE(RIGHT($AR$1,2))&lt;=63),$D870,"COMUM"),GABARITO!$D:$D,0)),1,0))</f>
        <v/>
      </c>
      <c r="AS870" t="str">
        <f>IF(RESPOSTAS!AT870="","",IF(UPPER(RESPOSTAS!AT870)=INDEX(GABARITO!$C:$C,MATCH(TEXT(VALUE(RIGHT($AS$1,2)),"00")&amp;"|"&amp;IF(AND(VALUE(RIGHT($AS$1,2))&gt;=57,VALUE(RIGHT($AS$1,2))&lt;=63),$D870,"COMUM"),GABARITO!$D:$D,0)),1,0))</f>
        <v/>
      </c>
      <c r="AT870" t="str">
        <f>IF(RESPOSTAS!AU870="","",IF(UPPER(RESPOSTAS!AU870)=INDEX(GABARITO!$C:$C,MATCH(TEXT(VALUE(RIGHT($AT$1,2)),"00")&amp;"|"&amp;IF(AND(VALUE(RIGHT($AT$1,2))&gt;=57,VALUE(RIGHT($AT$1,2))&lt;=63),$D870,"COMUM"),GABARITO!$D:$D,0)),1,0))</f>
        <v/>
      </c>
      <c r="AU870" t="str">
        <f>IF(RESPOSTAS!AV870="","",IF(UPPER(RESPOSTAS!AV870)=INDEX(GABARITO!$C:$C,MATCH(TEXT(VALUE(RIGHT($AU$1,2)),"00")&amp;"|"&amp;IF(AND(VALUE(RIGHT($AU$1,2))&gt;=57,VALUE(RIGHT($AU$1,2))&lt;=63),$D870,"COMUM"),GABARITO!$D:$D,0)),1,0))</f>
        <v/>
      </c>
      <c r="AV870" t="str">
        <f>IF(RESPOSTAS!AW870="","",IF(UPPER(RESPOSTAS!AW870)=INDEX(GABARITO!$C:$C,MATCH(TEXT(VALUE(RIGHT($AV$1,2)),"00")&amp;"|"&amp;IF(AND(VALUE(RIGHT($AV$1,2))&gt;=57,VALUE(RIGHT($AV$1,2))&lt;=63),$D870,"COMUM"),GABARITO!$D:$D,0)),1,0))</f>
        <v/>
      </c>
      <c r="AW870" t="str">
        <f>IF(RESPOSTAS!AX870="","",IF(UPPER(RESPOSTAS!AX870)=INDEX(GABARITO!$C:$C,MATCH(TEXT(VALUE(RIGHT($AW$1,2)),"00")&amp;"|"&amp;IF(AND(VALUE(RIGHT($AW$1,2))&gt;=57,VALUE(RIGHT($AW$1,2))&lt;=63),$D870,"COMUM"),GABARITO!$D:$D,0)),1,0))</f>
        <v/>
      </c>
      <c r="AX870" t="str">
        <f>IF(RESPOSTAS!AY870="","",IF(UPPER(RESPOSTAS!AY870)=INDEX(GABARITO!$C:$C,MATCH(TEXT(VALUE(RIGHT($AX$1,2)),"00")&amp;"|"&amp;IF(AND(VALUE(RIGHT($AX$1,2))&gt;=57,VALUE(RIGHT($AX$1,2))&lt;=63),$D870,"COMUM"),GABARITO!$D:$D,0)),1,0))</f>
        <v/>
      </c>
      <c r="AY870" t="str">
        <f>IF(RESPOSTAS!AZ870="","",IF(UPPER(RESPOSTAS!AZ870)=INDEX(GABARITO!$C:$C,MATCH(TEXT(VALUE(RIGHT($AY$1,2)),"00")&amp;"|"&amp;IF(AND(VALUE(RIGHT($AY$1,2))&gt;=57,VALUE(RIGHT($AY$1,2))&lt;=63),$D870,"COMUM"),GABARITO!$D:$D,0)),1,0))</f>
        <v/>
      </c>
      <c r="AZ870" t="str">
        <f>IF(RESPOSTAS!BA870="","",IF(UPPER(RESPOSTAS!BA870)=INDEX(GABARITO!$C:$C,MATCH(TEXT(VALUE(RIGHT($AZ$1,2)),"00")&amp;"|"&amp;IF(AND(VALUE(RIGHT($AZ$1,2))&gt;=57,VALUE(RIGHT($AZ$1,2))&lt;=63),$D870,"COMUM"),GABARITO!$D:$D,0)),1,0))</f>
        <v/>
      </c>
      <c r="BA870" t="str">
        <f>IF(RESPOSTAS!BB870="","",IF(UPPER(RESPOSTAS!BB870)=INDEX(GABARITO!$C:$C,MATCH(TEXT(VALUE(RIGHT($BA$1,2)),"00")&amp;"|"&amp;IF(AND(VALUE(RIGHT($BA$1,2))&gt;=57,VALUE(RIGHT($BA$1,2))&lt;=63),$D870,"COMUM"),GABARITO!$D:$D,0)),1,0))</f>
        <v/>
      </c>
      <c r="BB870" t="str">
        <f>IF(RESPOSTAS!BC870="","",IF(UPPER(RESPOSTAS!BC870)=INDEX(GABARITO!$C:$C,MATCH(TEXT(VALUE(RIGHT($BB$1,2)),"00")&amp;"|"&amp;IF(AND(VALUE(RIGHT($BB$1,2))&gt;=57,VALUE(RIGHT($BB$1,2))&lt;=63),$D870,"COMUM"),GABARITO!$D:$D,0)),1,0))</f>
        <v/>
      </c>
      <c r="BC870" t="str">
        <f>IF(RESPOSTAS!BD870="","",IF(UPPER(RESPOSTAS!BD870)=INDEX(GABARITO!$C:$C,MATCH(TEXT(VALUE(RIGHT($BC$1,2)),"00")&amp;"|"&amp;IF(AND(VALUE(RIGHT($BC$1,2))&gt;=57,VALUE(RIGHT($BC$1,2))&lt;=63),$D870,"COMUM"),GABARITO!$D:$D,0)),1,0))</f>
        <v/>
      </c>
      <c r="BD870" t="str">
        <f>IF(RESPOSTAS!BE870="","",IF(UPPER(RESPOSTAS!BE870)=INDEX(GABARITO!$C:$C,MATCH(TEXT(VALUE(RIGHT($BD$1,2)),"00")&amp;"|"&amp;IF(AND(VALUE(RIGHT($BD$1,2))&gt;=57,VALUE(RIGHT($BD$1,2))&lt;=63),$D870,"COMUM"),GABARITO!$D:$D,0)),1,0))</f>
        <v/>
      </c>
      <c r="BE870" t="str">
        <f>IF(RESPOSTAS!BF870="","",IF(UPPER(RESPOSTAS!BF870)=INDEX(GABARITO!$C:$C,MATCH(TEXT(VALUE(RIGHT($BE$1,2)),"00")&amp;"|"&amp;IF(AND(VALUE(RIGHT($BE$1,2))&gt;=57,VALUE(RIGHT($BE$1,2))&lt;=63),$D870,"COMUM"),GABARITO!$D:$D,0)),1,0))</f>
        <v/>
      </c>
      <c r="BF870" t="str">
        <f>IF(RESPOSTAS!BG870="","",IF(UPPER(RESPOSTAS!BG870)=INDEX(GABARITO!$C:$C,MATCH(TEXT(VALUE(RIGHT($BF$1,2)),"00")&amp;"|"&amp;IF(AND(VALUE(RIGHT($BF$1,2))&gt;=57,VALUE(RIGHT($BF$1,2))&lt;=63),$D870,"COMUM"),GABARITO!$D:$D,0)),1,0))</f>
        <v/>
      </c>
      <c r="BG870" t="str">
        <f>IF(RESPOSTAS!BH870="","",IF(UPPER(RESPOSTAS!BH870)=INDEX(GABARITO!$C:$C,MATCH(TEXT(VALUE(RIGHT($BG$1,2)),"00")&amp;"|"&amp;IF(AND(VALUE(RIGHT($BG$1,2))&gt;=57,VALUE(RIGHT($BG$1,2))&lt;=63),$D870,"COMUM"),GABARITO!$D:$D,0)),1,0))</f>
        <v/>
      </c>
      <c r="BH870" t="str">
        <f>IF(RESPOSTAS!BI870="","",IF(UPPER(RESPOSTAS!BI870)=INDEX(GABARITO!$C:$C,MATCH(TEXT(VALUE(RIGHT($BH$1,2)),"00")&amp;"|"&amp;IF(AND(VALUE(RIGHT($BH$1,2))&gt;=57,VALUE(RIGHT($BH$1,2))&lt;=63),$D870,"COMUM"),GABARITO!$D:$D,0)),1,0))</f>
        <v/>
      </c>
      <c r="BI870" t="str">
        <f>IF(RESPOSTAS!BJ870="","",IF(UPPER(RESPOSTAS!BJ870)=INDEX(GABARITO!$C:$C,MATCH(TEXT(VALUE(RIGHT($BI$1,2)),"00")&amp;"|"&amp;IF(AND(VALUE(RIGHT($BI$1,2))&gt;=57,VALUE(RIGHT($BI$1,2))&lt;=63),$D870,"COMUM"),GABARITO!$D:$D,0)),1,0))</f>
        <v/>
      </c>
      <c r="BJ870" t="str">
        <f>IF(RESPOSTAS!BK870="","",IF(UPPER(RESPOSTAS!BK870)=INDEX(GABARITO!$C:$C,MATCH(TEXT(VALUE(RIGHT($BJ$1,2)),"00")&amp;"|"&amp;IF(AND(VALUE(RIGHT($BJ$1,2))&gt;=57,VALUE(RIGHT($BJ$1,2))&lt;=63),$D870,"COMUM"),GABARITO!$D:$D,0)),1,0))</f>
        <v/>
      </c>
      <c r="BK870" t="str">
        <f>IF(RESPOSTAS!BL870="","",IF(UPPER(RESPOSTAS!BL870)=INDEX(GABARITO!$C:$C,MATCH(TEXT(VALUE(RIGHT($BK$1,2)),"00")&amp;"|"&amp;IF(AND(VALUE(RIGHT($BK$1,2))&gt;=57,VALUE(RIGHT($BK$1,2))&lt;=63),$D870,"COMUM"),GABARITO!$D:$D,0)),1,0))</f>
        <v/>
      </c>
      <c r="BL870" t="str">
        <f>IF(RESPOSTAS!BM870="","",IF(UPPER(RESPOSTAS!BM870)=INDEX(GABARITO!$C:$C,MATCH(TEXT(VALUE(RIGHT($BL$1,2)),"00")&amp;"|"&amp;IF(AND(VALUE(RIGHT($BL$1,2))&gt;=57,VALUE(RIGHT($BL$1,2))&lt;=63),$D870,"COMUM"),GABARITO!$D:$D,0)),1,0))</f>
        <v/>
      </c>
      <c r="BM870" t="str">
        <f>IF(RESPOSTAS!BN870="","",IF(UPPER(RESPOSTAS!BN870)=INDEX(GABARITO!$C:$C,MATCH(TEXT(VALUE(RIGHT($BM$1,2)),"00")&amp;"|"&amp;IF(AND(VALUE(RIGHT($BM$1,2))&gt;=57,VALUE(RIGHT($BM$1,2))&lt;=63),$D870,"COMUM"),GABARITO!$D:$D,0)),1,0))</f>
        <v/>
      </c>
      <c r="BN870" t="str">
        <f>IF(RESPOSTAS!BO870="","",IF(UPPER(RESPOSTAS!BO870)=INDEX(GABARITO!$C:$C,MATCH(TEXT(VALUE(RIGHT($BN$1,2)),"00")&amp;"|"&amp;IF(AND(VALUE(RIGHT($BN$1,2))&gt;=57,VALUE(RIGHT($BN$1,2))&lt;=63),$D870,"COMUM"),GABARITO!$D:$D,0)),1,0))</f>
        <v/>
      </c>
      <c r="BO870" t="str">
        <f>IF(RESPOSTAS!BP870="","",IF(UPPER(RESPOSTAS!BP870)=INDEX(GABARITO!$C:$C,MATCH(TEXT(VALUE(RIGHT($BO$1,2)),"00")&amp;"|"&amp;IF(AND(VALUE(RIGHT($BO$1,2))&gt;=57,VALUE(RIGHT($BO$1,2))&lt;=63),$D870,"COMUM"),GABARITO!$D:$D,0)),1,0))</f>
        <v/>
      </c>
      <c r="BP870">
        <f>COUNTIF(RESPOSTAS!F870:BP870,"&lt;&gt;")</f>
        <v>0</v>
      </c>
      <c r="BQ870" t="str">
        <f t="shared" si="129"/>
        <v/>
      </c>
      <c r="BR870" s="10" t="str">
        <f t="shared" si="130"/>
        <v/>
      </c>
      <c r="BT870" s="11" t="str">
        <f t="shared" si="132"/>
        <v/>
      </c>
      <c r="BU870" s="11" t="str">
        <f t="shared" si="133"/>
        <v/>
      </c>
      <c r="BV870" s="11" t="str">
        <f t="shared" si="134"/>
        <v/>
      </c>
      <c r="BW870" s="11" t="str">
        <f t="shared" si="135"/>
        <v/>
      </c>
      <c r="BX870" s="11" t="str">
        <f t="shared" si="136"/>
        <v/>
      </c>
      <c r="BY870" s="11" t="str">
        <f t="shared" si="137"/>
        <v/>
      </c>
      <c r="BZ870" s="3" t="str">
        <f t="shared" si="131"/>
        <v/>
      </c>
    </row>
    <row r="871" spans="1:78" x14ac:dyDescent="0.25">
      <c r="A871" t="str">
        <f>IF(RESPOSTAS!A871="","",RESPOSTAS!A871)</f>
        <v/>
      </c>
      <c r="B871" t="str">
        <f>IF(RESPOSTAS!C871="","",RESPOSTAS!C871)</f>
        <v/>
      </c>
      <c r="C871" t="str">
        <f>IF(RESPOSTAS!D871="","",RESPOSTAS!D871)</f>
        <v/>
      </c>
      <c r="D871" t="str">
        <f>IF(RESPOSTAS!E871="","",RESPOSTAS!E871)</f>
        <v/>
      </c>
      <c r="E871" t="str">
        <f>IF(RESPOSTAS!F871="","",IF(UPPER(RESPOSTAS!F871)=INDEX(GABARITO!$C:$C,MATCH(TEXT(VALUE(RIGHT($E$1,2)),"00")&amp;"|"&amp;IF(AND(VALUE(RIGHT($E$1,2))&gt;=57,VALUE(RIGHT($E$1,2))&lt;=63),$D871,"COMUM"),GABARITO!$D:$D,0)),1,0))</f>
        <v/>
      </c>
      <c r="F871" t="str">
        <f>IF(RESPOSTAS!G871="","",IF(UPPER(RESPOSTAS!G871)=INDEX(GABARITO!$C:$C,MATCH(TEXT(VALUE(RIGHT($F$1,2)),"00")&amp;"|"&amp;IF(AND(VALUE(RIGHT($F$1,2))&gt;=57,VALUE(RIGHT($F$1,2))&lt;=63),$D871,"COMUM"),GABARITO!$D:$D,0)),1,0))</f>
        <v/>
      </c>
      <c r="G871" t="str">
        <f>IF(RESPOSTAS!H871="","",IF(UPPER(RESPOSTAS!H871)=INDEX(GABARITO!$C:$C,MATCH(TEXT(VALUE(RIGHT($G$1,2)),"00")&amp;"|"&amp;IF(AND(VALUE(RIGHT($G$1,2))&gt;=57,VALUE(RIGHT($G$1,2))&lt;=63),$D871,"COMUM"),GABARITO!$D:$D,0)),1,0))</f>
        <v/>
      </c>
      <c r="H871" t="str">
        <f>IF(RESPOSTAS!I871="","",IF(UPPER(RESPOSTAS!I871)=INDEX(GABARITO!$C:$C,MATCH(TEXT(VALUE(RIGHT($H$1,2)),"00")&amp;"|"&amp;IF(AND(VALUE(RIGHT($H$1,2))&gt;=57,VALUE(RIGHT($H$1,2))&lt;=63),$D871,"COMUM"),GABARITO!$D:$D,0)),1,0))</f>
        <v/>
      </c>
      <c r="I871" t="str">
        <f>IF(RESPOSTAS!J871="","",IF(UPPER(RESPOSTAS!J871)=INDEX(GABARITO!$C:$C,MATCH(TEXT(VALUE(RIGHT($I$1,2)),"00")&amp;"|"&amp;IF(AND(VALUE(RIGHT($I$1,2))&gt;=57,VALUE(RIGHT($I$1,2))&lt;=63),$D871,"COMUM"),GABARITO!$D:$D,0)),1,0))</f>
        <v/>
      </c>
      <c r="J871" t="str">
        <f>IF(RESPOSTAS!K871="","",IF(UPPER(RESPOSTAS!K871)=INDEX(GABARITO!$C:$C,MATCH(TEXT(VALUE(RIGHT($J$1,2)),"00")&amp;"|"&amp;IF(AND(VALUE(RIGHT($J$1,2))&gt;=57,VALUE(RIGHT($J$1,2))&lt;=63),$D871,"COMUM"),GABARITO!$D:$D,0)),1,0))</f>
        <v/>
      </c>
      <c r="K871" t="str">
        <f>IF(RESPOSTAS!L871="","",IF(UPPER(RESPOSTAS!L871)=INDEX(GABARITO!$C:$C,MATCH(TEXT(VALUE(RIGHT($K$1,2)),"00")&amp;"|"&amp;IF(AND(VALUE(RIGHT($K$1,2))&gt;=57,VALUE(RIGHT($K$1,2))&lt;=63),$D871,"COMUM"),GABARITO!$D:$D,0)),1,0))</f>
        <v/>
      </c>
      <c r="L871" t="str">
        <f>IF(RESPOSTAS!M871="","",IF(UPPER(RESPOSTAS!M871)=INDEX(GABARITO!$C:$C,MATCH(TEXT(VALUE(RIGHT($L$1,2)),"00")&amp;"|"&amp;IF(AND(VALUE(RIGHT($L$1,2))&gt;=57,VALUE(RIGHT($L$1,2))&lt;=63),$D871,"COMUM"),GABARITO!$D:$D,0)),1,0))</f>
        <v/>
      </c>
      <c r="M871" t="str">
        <f>IF(RESPOSTAS!N871="","",IF(UPPER(RESPOSTAS!N871)=INDEX(GABARITO!$C:$C,MATCH(TEXT(VALUE(RIGHT($M$1,2)),"00")&amp;"|"&amp;IF(AND(VALUE(RIGHT($M$1,2))&gt;=57,VALUE(RIGHT($M$1,2))&lt;=63),$D871,"COMUM"),GABARITO!$D:$D,0)),1,0))</f>
        <v/>
      </c>
      <c r="N871" t="str">
        <f>IF(RESPOSTAS!O871="","",IF(UPPER(RESPOSTAS!O871)=INDEX(GABARITO!$C:$C,MATCH(TEXT(VALUE(RIGHT($E$1,2)),"00")&amp;"|"&amp;IF(AND(VALUE(RIGHT($E$1,2))&gt;=57,VALUE(RIGHT($E$1,2))&lt;=63),$D871,"COMUM"),GABARITO!$D:$D,0)),1,0))</f>
        <v/>
      </c>
      <c r="O871" t="str">
        <f>IF(RESPOSTAS!P871="","",IF(UPPER(RESPOSTAS!P871)=INDEX(GABARITO!$C:$C,MATCH(TEXT(VALUE(RIGHT($O$1,2)),"00")&amp;"|"&amp;IF(AND(VALUE(RIGHT($O$1,2))&gt;=57,VALUE(RIGHT($O$1,2))&lt;=63),$D871,"COMUM"),GABARITO!$D:$D,0)),1,0))</f>
        <v/>
      </c>
      <c r="P871" t="str">
        <f>IF(RESPOSTAS!Q871="","",IF(UPPER(RESPOSTAS!Q871)=INDEX(GABARITO!$C:$C,MATCH(TEXT(VALUE(RIGHT($P$1,2)),"00")&amp;"|"&amp;IF(AND(VALUE(RIGHT($P$1,2))&gt;=57,VALUE(RIGHT($P$1,2))&lt;=63),$D871,"COMUM"),GABARITO!$D:$D,0)),1,0))</f>
        <v/>
      </c>
      <c r="Q871" t="str">
        <f>IF(RESPOSTAS!R871="","",IF(UPPER(RESPOSTAS!R871)=INDEX(GABARITO!$C:$C,MATCH(TEXT(VALUE(RIGHT($Q$1,2)),"00")&amp;"|"&amp;IF(AND(VALUE(RIGHT($Q$1,2))&gt;=57,VALUE(RIGHT($Q$1,2))&lt;=63),$D871,"COMUM"),GABARITO!$D:$D,0)),1,0))</f>
        <v/>
      </c>
      <c r="R871" t="str">
        <f>IF(RESPOSTAS!S871="","",IF(UPPER(RESPOSTAS!S871)=INDEX(GABARITO!$C:$C,MATCH(TEXT(VALUE(RIGHT($R$1,2)),"00")&amp;"|"&amp;IF(AND(VALUE(RIGHT($R$1,2))&gt;=57,VALUE(RIGHT($R$1,2))&lt;=63),$D871,"COMUM"),GABARITO!$D:$D,0)),1,0))</f>
        <v/>
      </c>
      <c r="S871" t="str">
        <f>IF(RESPOSTAS!T871="","",IF(UPPER(RESPOSTAS!T871)=INDEX(GABARITO!$C:$C,MATCH(TEXT(VALUE(RIGHT($S$1,2)),"00")&amp;"|"&amp;IF(AND(VALUE(RIGHT($S$1,2))&gt;=57,VALUE(RIGHT($S$1,2))&lt;=63),$D871,"COMUM"),GABARITO!$D:$D,0)),1,0))</f>
        <v/>
      </c>
      <c r="T871" t="str">
        <f>IF(RESPOSTAS!U871="","",IF(UPPER(RESPOSTAS!U871)=INDEX(GABARITO!$C:$C,MATCH(TEXT(VALUE(RIGHT($T$1,2)),"00")&amp;"|"&amp;IF(AND(VALUE(RIGHT($T$1,2))&gt;=57,VALUE(RIGHT($T$1,2))&lt;=63),$D871,"COMUM"),GABARITO!$D:$D,0)),1,0))</f>
        <v/>
      </c>
      <c r="U871" t="str">
        <f>IF(RESPOSTAS!V871="","",IF(UPPER(RESPOSTAS!V871)=INDEX(GABARITO!$C:$C,MATCH(TEXT(VALUE(RIGHT($U$1,2)),"00")&amp;"|"&amp;IF(AND(VALUE(RIGHT($U$1,2))&gt;=57,VALUE(RIGHT($U$1,2))&lt;=63),$D871,"COMUM"),GABARITO!$D:$D,0)),1,0))</f>
        <v/>
      </c>
      <c r="V871" t="str">
        <f>IF(RESPOSTAS!W871="","",IF(UPPER(RESPOSTAS!W871)=INDEX(GABARITO!$C:$C,MATCH(TEXT(VALUE(RIGHT($E$1,2)),"00")&amp;"|"&amp;IF(AND(VALUE(RIGHT($E$1,2))&gt;=57,VALUE(RIGHT($E$1,2))&lt;=63),$D871,"COMUM"),GABARITO!$D:$D,0)),1,0))</f>
        <v/>
      </c>
      <c r="W871" t="str">
        <f>IF(RESPOSTAS!X871="","",IF(UPPER(RESPOSTAS!X871)=INDEX(GABARITO!$C:$C,MATCH(TEXT(VALUE(RIGHT($W$1,2)),"00")&amp;"|"&amp;IF(AND(VALUE(RIGHT($W$1,2))&gt;=57,VALUE(RIGHT($W$1,2))&lt;=63),$D871,"COMUM"),GABARITO!$D:$D,0)),1,0))</f>
        <v/>
      </c>
      <c r="X871" t="str">
        <f>IF(RESPOSTAS!Y871="","",IF(UPPER(RESPOSTAS!Y871)=INDEX(GABARITO!$C:$C,MATCH(TEXT(VALUE(RIGHT($X$1,2)),"00")&amp;"|"&amp;IF(AND(VALUE(RIGHT($X$1,2))&gt;=57,VALUE(RIGHT($X$1,2))&lt;=63),$D871,"COMUM"),GABARITO!$D:$D,0)),1,0))</f>
        <v/>
      </c>
      <c r="Y871" t="str">
        <f>IF(RESPOSTAS!Z871="","",IF(UPPER(RESPOSTAS!Z871)=INDEX(GABARITO!$C:$C,MATCH(TEXT(VALUE(RIGHT($Y$1,2)),"00")&amp;"|"&amp;IF(AND(VALUE(RIGHT($Y$1,2))&gt;=57,VALUE(RIGHT($Y$1,2))&lt;=63),$D871,"COMUM"),GABARITO!$D:$D,0)),1,0))</f>
        <v/>
      </c>
      <c r="Z871" t="str">
        <f>IF(RESPOSTAS!AA871="","",IF(UPPER(RESPOSTAS!AA871)=INDEX(GABARITO!$C:$C,MATCH(TEXT(VALUE(RIGHT($Z$1,2)),"00")&amp;"|"&amp;IF(AND(VALUE(RIGHT($Z$1,2))&gt;=57,VALUE(RIGHT($Z$1,2))&lt;=63),$D871,"COMUM"),GABARITO!$D:$D,0)),1,0))</f>
        <v/>
      </c>
      <c r="AA871" t="str">
        <f>IF(RESPOSTAS!AB871="","",IF(UPPER(RESPOSTAS!AB871)=INDEX(GABARITO!$C:$C,MATCH(TEXT(VALUE(RIGHT($AA$1,2)),"00")&amp;"|"&amp;IF(AND(VALUE(RIGHT($AA$1,2))&gt;=57,VALUE(RIGHT($AA$1,2))&lt;=63),$D871,"COMUM"),GABARITO!$D:$D,0)),1,0))</f>
        <v/>
      </c>
      <c r="AB871" t="str">
        <f>IF(RESPOSTAS!AC871="","",IF(UPPER(RESPOSTAS!AC871)=INDEX(GABARITO!$C:$C,MATCH(TEXT(VALUE(RIGHT($AB$1,2)),"00")&amp;"|"&amp;IF(AND(VALUE(RIGHT($AB$1,2))&gt;=57,VALUE(RIGHT($AB$1,2))&lt;=63),$D871,"COMUM"),GABARITO!$D:$D,0)),1,0))</f>
        <v/>
      </c>
      <c r="AC871" t="str">
        <f>IF(RESPOSTAS!AD871="","",IF(UPPER(RESPOSTAS!AD871)=INDEX(GABARITO!$C:$C,MATCH(TEXT(VALUE(RIGHT($AC$1,2)),"00")&amp;"|"&amp;IF(AND(VALUE(RIGHT($AC$1,2))&gt;=57,VALUE(RIGHT($AC$1,2))&lt;=63),$D871,"COMUM"),GABARITO!$D:$D,0)),1,0))</f>
        <v/>
      </c>
      <c r="AD871" t="str">
        <f>IF(RESPOSTAS!AE871="","",IF(UPPER(RESPOSTAS!AE871)=INDEX(GABARITO!$C:$C,MATCH(TEXT(VALUE(RIGHT($AD$1,2)),"00")&amp;"|"&amp;IF(AND(VALUE(RIGHT($AD$1,2))&gt;=57,VALUE(RIGHT($AD$1,2))&lt;=63),$D871,"COMUM"),GABARITO!$D:$D,0)),1,0))</f>
        <v/>
      </c>
      <c r="AE871" t="str">
        <f>IF(RESPOSTAS!AF871="","",IF(UPPER(RESPOSTAS!AF871)=INDEX(GABARITO!$C:$C,MATCH(TEXT(VALUE(RIGHT($AE$1,2)),"00")&amp;"|"&amp;IF(AND(VALUE(RIGHT($AE$1,2))&gt;=57,VALUE(RIGHT($AE$1,2))&lt;=63),$D871,"COMUM"),GABARITO!$D:$D,0)),1,0))</f>
        <v/>
      </c>
      <c r="AF871" t="str">
        <f>IF(RESPOSTAS!AG871="","",IF(UPPER(RESPOSTAS!AG871)=INDEX(GABARITO!$C:$C,MATCH(TEXT(VALUE(RIGHT($AF$1,2)),"00")&amp;"|"&amp;IF(AND(VALUE(RIGHT($AF$1,2))&gt;=57,VALUE(RIGHT($AF$1,2))&lt;=63),$D871,"COMUM"),GABARITO!$D:$D,0)),1,0))</f>
        <v/>
      </c>
      <c r="AG871" t="str">
        <f>IF(RESPOSTAS!AH871="","",IF(UPPER(RESPOSTAS!AH871)=INDEX(GABARITO!$C:$C,MATCH(TEXT(VALUE(RIGHT($AG$1,2)),"00")&amp;"|"&amp;IF(AND(VALUE(RIGHT($AG$1,2))&gt;=57,VALUE(RIGHT($AG$1,2))&lt;=63),$D871,"COMUM"),GABARITO!$D:$D,0)),1,0))</f>
        <v/>
      </c>
      <c r="AH871" t="str">
        <f>IF(RESPOSTAS!AI871="","",IF(UPPER(RESPOSTAS!AI871)=INDEX(GABARITO!$C:$C,MATCH(TEXT(VALUE(RIGHT($AH$1,2)),"00")&amp;"|"&amp;IF(AND(VALUE(RIGHT($AH$1,2))&gt;=57,VALUE(RIGHT($AH$1,2))&lt;=63),$D871,"COMUM"),GABARITO!$D:$D,0)),1,0))</f>
        <v/>
      </c>
      <c r="AI871" t="str">
        <f>IF(RESPOSTAS!AJ871="","",IF(UPPER(RESPOSTAS!AJ871)=INDEX(GABARITO!$C:$C,MATCH(TEXT(VALUE(RIGHT($AI$1,2)),"00")&amp;"|"&amp;IF(AND(VALUE(RIGHT($AI$1,2))&gt;=57,VALUE(RIGHT($AI$1,2))&lt;=63),$D871,"COMUM"),GABARITO!$D:$D,0)),1,0))</f>
        <v/>
      </c>
      <c r="AJ871" t="str">
        <f>IF(RESPOSTAS!AK871="","",IF(UPPER(RESPOSTAS!AK871)=INDEX(GABARITO!$C:$C,MATCH(TEXT(VALUE(RIGHT($AJ$1,2)),"00")&amp;"|"&amp;IF(AND(VALUE(RIGHT($AJ$1,2))&gt;=57,VALUE(RIGHT($AJ$1,2))&lt;=63),$D871,"COMUM"),GABARITO!$D:$D,0)),1,0))</f>
        <v/>
      </c>
      <c r="AK871" t="str">
        <f>IF(RESPOSTAS!AL871="","",IF(UPPER(RESPOSTAS!AL871)=INDEX(GABARITO!$C:$C,MATCH(TEXT(VALUE(RIGHT($AK$1,2)),"00")&amp;"|"&amp;IF(AND(VALUE(RIGHT($AK$1,2))&gt;=57,VALUE(RIGHT($AK$1,2))&lt;=63),$D871,"COMUM"),GABARITO!$D:$D,0)),1,0))</f>
        <v/>
      </c>
      <c r="AL871" t="str">
        <f>IF(RESPOSTAS!AM871="","",IF(UPPER(RESPOSTAS!AM871)=INDEX(GABARITO!$C:$C,MATCH(TEXT(VALUE(RIGHT($AL$1,2)),"00")&amp;"|"&amp;IF(AND(VALUE(RIGHT($AL$1,2))&gt;=57,VALUE(RIGHT($AL$1,2))&lt;=63),$D871,"COMUM"),GABARITO!$D:$D,0)),1,0))</f>
        <v/>
      </c>
      <c r="AM871" t="str">
        <f>IF(RESPOSTAS!AN871="","",IF(UPPER(RESPOSTAS!AN871)=INDEX(GABARITO!$C:$C,MATCH(TEXT(VALUE(RIGHT($AM$1,2)),"00")&amp;"|"&amp;IF(AND(VALUE(RIGHT($AM$1,2))&gt;=57,VALUE(RIGHT($AM$1,2))&lt;=63),$D871,"COMUM"),GABARITO!$D:$D,0)),1,0))</f>
        <v/>
      </c>
      <c r="AN871" t="str">
        <f>IF(RESPOSTAS!AO871="","",IF(UPPER(RESPOSTAS!AO871)=INDEX(GABARITO!$C:$C,MATCH(TEXT(VALUE(RIGHT($AN$1,2)),"00")&amp;"|"&amp;IF(AND(VALUE(RIGHT($AN$1,2))&gt;=57,VALUE(RIGHT($AN$1,2))&lt;=63),$D871,"COMUM"),GABARITO!$D:$D,0)),1,0))</f>
        <v/>
      </c>
      <c r="AO871" t="str">
        <f>IF(RESPOSTAS!AP871="","",IF(UPPER(RESPOSTAS!AP871)=INDEX(GABARITO!$C:$C,MATCH(TEXT(VALUE(RIGHT($AO$1,2)),"00")&amp;"|"&amp;IF(AND(VALUE(RIGHT($AO$1,2))&gt;=57,VALUE(RIGHT($AO$1,2))&lt;=63),$D871,"COMUM"),GABARITO!$D:$D,0)),1,0))</f>
        <v/>
      </c>
      <c r="AP871" t="str">
        <f>IF(RESPOSTAS!AQ871="","",IF(UPPER(RESPOSTAS!AQ871)=INDEX(GABARITO!$C:$C,MATCH(TEXT(VALUE(RIGHT($AP$1,2)),"00")&amp;"|"&amp;IF(AND(VALUE(RIGHT($AP$1,2))&gt;=57,VALUE(RIGHT($AP$1,2))&lt;=63),$D871,"COMUM"),GABARITO!$D:$D,0)),1,0))</f>
        <v/>
      </c>
      <c r="AQ871" t="str">
        <f>IF(RESPOSTAS!AR871="","",IF(UPPER(RESPOSTAS!AR871)=INDEX(GABARITO!$C:$C,MATCH(TEXT(VALUE(RIGHT($AQ$1,2)),"00")&amp;"|"&amp;IF(AND(VALUE(RIGHT($AQ$1,2))&gt;=57,VALUE(RIGHT($AQ$1,2))&lt;=63),$D871,"COMUM"),GABARITO!$D:$D,0)),1,0))</f>
        <v/>
      </c>
      <c r="AR871" t="str">
        <f>IF(RESPOSTAS!AS871="","",IF(UPPER(RESPOSTAS!AS871)=INDEX(GABARITO!$C:$C,MATCH(TEXT(VALUE(RIGHT($AR$1,2)),"00")&amp;"|"&amp;IF(AND(VALUE(RIGHT($AR$1,2))&gt;=57,VALUE(RIGHT($AR$1,2))&lt;=63),$D871,"COMUM"),GABARITO!$D:$D,0)),1,0))</f>
        <v/>
      </c>
      <c r="AS871" t="str">
        <f>IF(RESPOSTAS!AT871="","",IF(UPPER(RESPOSTAS!AT871)=INDEX(GABARITO!$C:$C,MATCH(TEXT(VALUE(RIGHT($AS$1,2)),"00")&amp;"|"&amp;IF(AND(VALUE(RIGHT($AS$1,2))&gt;=57,VALUE(RIGHT($AS$1,2))&lt;=63),$D871,"COMUM"),GABARITO!$D:$D,0)),1,0))</f>
        <v/>
      </c>
      <c r="AT871" t="str">
        <f>IF(RESPOSTAS!AU871="","",IF(UPPER(RESPOSTAS!AU871)=INDEX(GABARITO!$C:$C,MATCH(TEXT(VALUE(RIGHT($AT$1,2)),"00")&amp;"|"&amp;IF(AND(VALUE(RIGHT($AT$1,2))&gt;=57,VALUE(RIGHT($AT$1,2))&lt;=63),$D871,"COMUM"),GABARITO!$D:$D,0)),1,0))</f>
        <v/>
      </c>
      <c r="AU871" t="str">
        <f>IF(RESPOSTAS!AV871="","",IF(UPPER(RESPOSTAS!AV871)=INDEX(GABARITO!$C:$C,MATCH(TEXT(VALUE(RIGHT($AU$1,2)),"00")&amp;"|"&amp;IF(AND(VALUE(RIGHT($AU$1,2))&gt;=57,VALUE(RIGHT($AU$1,2))&lt;=63),$D871,"COMUM"),GABARITO!$D:$D,0)),1,0))</f>
        <v/>
      </c>
      <c r="AV871" t="str">
        <f>IF(RESPOSTAS!AW871="","",IF(UPPER(RESPOSTAS!AW871)=INDEX(GABARITO!$C:$C,MATCH(TEXT(VALUE(RIGHT($AV$1,2)),"00")&amp;"|"&amp;IF(AND(VALUE(RIGHT($AV$1,2))&gt;=57,VALUE(RIGHT($AV$1,2))&lt;=63),$D871,"COMUM"),GABARITO!$D:$D,0)),1,0))</f>
        <v/>
      </c>
      <c r="AW871" t="str">
        <f>IF(RESPOSTAS!AX871="","",IF(UPPER(RESPOSTAS!AX871)=INDEX(GABARITO!$C:$C,MATCH(TEXT(VALUE(RIGHT($AW$1,2)),"00")&amp;"|"&amp;IF(AND(VALUE(RIGHT($AW$1,2))&gt;=57,VALUE(RIGHT($AW$1,2))&lt;=63),$D871,"COMUM"),GABARITO!$D:$D,0)),1,0))</f>
        <v/>
      </c>
      <c r="AX871" t="str">
        <f>IF(RESPOSTAS!AY871="","",IF(UPPER(RESPOSTAS!AY871)=INDEX(GABARITO!$C:$C,MATCH(TEXT(VALUE(RIGHT($AX$1,2)),"00")&amp;"|"&amp;IF(AND(VALUE(RIGHT($AX$1,2))&gt;=57,VALUE(RIGHT($AX$1,2))&lt;=63),$D871,"COMUM"),GABARITO!$D:$D,0)),1,0))</f>
        <v/>
      </c>
      <c r="AY871" t="str">
        <f>IF(RESPOSTAS!AZ871="","",IF(UPPER(RESPOSTAS!AZ871)=INDEX(GABARITO!$C:$C,MATCH(TEXT(VALUE(RIGHT($AY$1,2)),"00")&amp;"|"&amp;IF(AND(VALUE(RIGHT($AY$1,2))&gt;=57,VALUE(RIGHT($AY$1,2))&lt;=63),$D871,"COMUM"),GABARITO!$D:$D,0)),1,0))</f>
        <v/>
      </c>
      <c r="AZ871" t="str">
        <f>IF(RESPOSTAS!BA871="","",IF(UPPER(RESPOSTAS!BA871)=INDEX(GABARITO!$C:$C,MATCH(TEXT(VALUE(RIGHT($AZ$1,2)),"00")&amp;"|"&amp;IF(AND(VALUE(RIGHT($AZ$1,2))&gt;=57,VALUE(RIGHT($AZ$1,2))&lt;=63),$D871,"COMUM"),GABARITO!$D:$D,0)),1,0))</f>
        <v/>
      </c>
      <c r="BA871" t="str">
        <f>IF(RESPOSTAS!BB871="","",IF(UPPER(RESPOSTAS!BB871)=INDEX(GABARITO!$C:$C,MATCH(TEXT(VALUE(RIGHT($BA$1,2)),"00")&amp;"|"&amp;IF(AND(VALUE(RIGHT($BA$1,2))&gt;=57,VALUE(RIGHT($BA$1,2))&lt;=63),$D871,"COMUM"),GABARITO!$D:$D,0)),1,0))</f>
        <v/>
      </c>
      <c r="BB871" t="str">
        <f>IF(RESPOSTAS!BC871="","",IF(UPPER(RESPOSTAS!BC871)=INDEX(GABARITO!$C:$C,MATCH(TEXT(VALUE(RIGHT($BB$1,2)),"00")&amp;"|"&amp;IF(AND(VALUE(RIGHT($BB$1,2))&gt;=57,VALUE(RIGHT($BB$1,2))&lt;=63),$D871,"COMUM"),GABARITO!$D:$D,0)),1,0))</f>
        <v/>
      </c>
      <c r="BC871" t="str">
        <f>IF(RESPOSTAS!BD871="","",IF(UPPER(RESPOSTAS!BD871)=INDEX(GABARITO!$C:$C,MATCH(TEXT(VALUE(RIGHT($BC$1,2)),"00")&amp;"|"&amp;IF(AND(VALUE(RIGHT($BC$1,2))&gt;=57,VALUE(RIGHT($BC$1,2))&lt;=63),$D871,"COMUM"),GABARITO!$D:$D,0)),1,0))</f>
        <v/>
      </c>
      <c r="BD871" t="str">
        <f>IF(RESPOSTAS!BE871="","",IF(UPPER(RESPOSTAS!BE871)=INDEX(GABARITO!$C:$C,MATCH(TEXT(VALUE(RIGHT($BD$1,2)),"00")&amp;"|"&amp;IF(AND(VALUE(RIGHT($BD$1,2))&gt;=57,VALUE(RIGHT($BD$1,2))&lt;=63),$D871,"COMUM"),GABARITO!$D:$D,0)),1,0))</f>
        <v/>
      </c>
      <c r="BE871" t="str">
        <f>IF(RESPOSTAS!BF871="","",IF(UPPER(RESPOSTAS!BF871)=INDEX(GABARITO!$C:$C,MATCH(TEXT(VALUE(RIGHT($BE$1,2)),"00")&amp;"|"&amp;IF(AND(VALUE(RIGHT($BE$1,2))&gt;=57,VALUE(RIGHT($BE$1,2))&lt;=63),$D871,"COMUM"),GABARITO!$D:$D,0)),1,0))</f>
        <v/>
      </c>
      <c r="BF871" t="str">
        <f>IF(RESPOSTAS!BG871="","",IF(UPPER(RESPOSTAS!BG871)=INDEX(GABARITO!$C:$C,MATCH(TEXT(VALUE(RIGHT($BF$1,2)),"00")&amp;"|"&amp;IF(AND(VALUE(RIGHT($BF$1,2))&gt;=57,VALUE(RIGHT($BF$1,2))&lt;=63),$D871,"COMUM"),GABARITO!$D:$D,0)),1,0))</f>
        <v/>
      </c>
      <c r="BG871" t="str">
        <f>IF(RESPOSTAS!BH871="","",IF(UPPER(RESPOSTAS!BH871)=INDEX(GABARITO!$C:$C,MATCH(TEXT(VALUE(RIGHT($BG$1,2)),"00")&amp;"|"&amp;IF(AND(VALUE(RIGHT($BG$1,2))&gt;=57,VALUE(RIGHT($BG$1,2))&lt;=63),$D871,"COMUM"),GABARITO!$D:$D,0)),1,0))</f>
        <v/>
      </c>
      <c r="BH871" t="str">
        <f>IF(RESPOSTAS!BI871="","",IF(UPPER(RESPOSTAS!BI871)=INDEX(GABARITO!$C:$C,MATCH(TEXT(VALUE(RIGHT($BH$1,2)),"00")&amp;"|"&amp;IF(AND(VALUE(RIGHT($BH$1,2))&gt;=57,VALUE(RIGHT($BH$1,2))&lt;=63),$D871,"COMUM"),GABARITO!$D:$D,0)),1,0))</f>
        <v/>
      </c>
      <c r="BI871" t="str">
        <f>IF(RESPOSTAS!BJ871="","",IF(UPPER(RESPOSTAS!BJ871)=INDEX(GABARITO!$C:$C,MATCH(TEXT(VALUE(RIGHT($BI$1,2)),"00")&amp;"|"&amp;IF(AND(VALUE(RIGHT($BI$1,2))&gt;=57,VALUE(RIGHT($BI$1,2))&lt;=63),$D871,"COMUM"),GABARITO!$D:$D,0)),1,0))</f>
        <v/>
      </c>
      <c r="BJ871" t="str">
        <f>IF(RESPOSTAS!BK871="","",IF(UPPER(RESPOSTAS!BK871)=INDEX(GABARITO!$C:$C,MATCH(TEXT(VALUE(RIGHT($BJ$1,2)),"00")&amp;"|"&amp;IF(AND(VALUE(RIGHT($BJ$1,2))&gt;=57,VALUE(RIGHT($BJ$1,2))&lt;=63),$D871,"COMUM"),GABARITO!$D:$D,0)),1,0))</f>
        <v/>
      </c>
      <c r="BK871" t="str">
        <f>IF(RESPOSTAS!BL871="","",IF(UPPER(RESPOSTAS!BL871)=INDEX(GABARITO!$C:$C,MATCH(TEXT(VALUE(RIGHT($BK$1,2)),"00")&amp;"|"&amp;IF(AND(VALUE(RIGHT($BK$1,2))&gt;=57,VALUE(RIGHT($BK$1,2))&lt;=63),$D871,"COMUM"),GABARITO!$D:$D,0)),1,0))</f>
        <v/>
      </c>
      <c r="BL871" t="str">
        <f>IF(RESPOSTAS!BM871="","",IF(UPPER(RESPOSTAS!BM871)=INDEX(GABARITO!$C:$C,MATCH(TEXT(VALUE(RIGHT($BL$1,2)),"00")&amp;"|"&amp;IF(AND(VALUE(RIGHT($BL$1,2))&gt;=57,VALUE(RIGHT($BL$1,2))&lt;=63),$D871,"COMUM"),GABARITO!$D:$D,0)),1,0))</f>
        <v/>
      </c>
      <c r="BM871" t="str">
        <f>IF(RESPOSTAS!BN871="","",IF(UPPER(RESPOSTAS!BN871)=INDEX(GABARITO!$C:$C,MATCH(TEXT(VALUE(RIGHT($BM$1,2)),"00")&amp;"|"&amp;IF(AND(VALUE(RIGHT($BM$1,2))&gt;=57,VALUE(RIGHT($BM$1,2))&lt;=63),$D871,"COMUM"),GABARITO!$D:$D,0)),1,0))</f>
        <v/>
      </c>
      <c r="BN871" t="str">
        <f>IF(RESPOSTAS!BO871="","",IF(UPPER(RESPOSTAS!BO871)=INDEX(GABARITO!$C:$C,MATCH(TEXT(VALUE(RIGHT($BN$1,2)),"00")&amp;"|"&amp;IF(AND(VALUE(RIGHT($BN$1,2))&gt;=57,VALUE(RIGHT($BN$1,2))&lt;=63),$D871,"COMUM"),GABARITO!$D:$D,0)),1,0))</f>
        <v/>
      </c>
      <c r="BO871" t="str">
        <f>IF(RESPOSTAS!BP871="","",IF(UPPER(RESPOSTAS!BP871)=INDEX(GABARITO!$C:$C,MATCH(TEXT(VALUE(RIGHT($BO$1,2)),"00")&amp;"|"&amp;IF(AND(VALUE(RIGHT($BO$1,2))&gt;=57,VALUE(RIGHT($BO$1,2))&lt;=63),$D871,"COMUM"),GABARITO!$D:$D,0)),1,0))</f>
        <v/>
      </c>
      <c r="BP871">
        <f>COUNTIF(RESPOSTAS!F871:BP871,"&lt;&gt;")</f>
        <v>0</v>
      </c>
      <c r="BQ871" t="str">
        <f t="shared" si="129"/>
        <v/>
      </c>
      <c r="BR871" s="10" t="str">
        <f t="shared" si="130"/>
        <v/>
      </c>
      <c r="BT871" s="11" t="str">
        <f t="shared" si="132"/>
        <v/>
      </c>
      <c r="BU871" s="11" t="str">
        <f t="shared" si="133"/>
        <v/>
      </c>
      <c r="BV871" s="11" t="str">
        <f t="shared" si="134"/>
        <v/>
      </c>
      <c r="BW871" s="11" t="str">
        <f t="shared" si="135"/>
        <v/>
      </c>
      <c r="BX871" s="11" t="str">
        <f t="shared" si="136"/>
        <v/>
      </c>
      <c r="BY871" s="11" t="str">
        <f t="shared" si="137"/>
        <v/>
      </c>
      <c r="BZ871" s="3" t="str">
        <f t="shared" si="131"/>
        <v/>
      </c>
    </row>
    <row r="872" spans="1:78" x14ac:dyDescent="0.25">
      <c r="A872" t="str">
        <f>IF(RESPOSTAS!A872="","",RESPOSTAS!A872)</f>
        <v/>
      </c>
      <c r="B872" t="str">
        <f>IF(RESPOSTAS!C872="","",RESPOSTAS!C872)</f>
        <v/>
      </c>
      <c r="C872" t="str">
        <f>IF(RESPOSTAS!D872="","",RESPOSTAS!D872)</f>
        <v/>
      </c>
      <c r="D872" t="str">
        <f>IF(RESPOSTAS!E872="","",RESPOSTAS!E872)</f>
        <v/>
      </c>
      <c r="E872" t="str">
        <f>IF(RESPOSTAS!F872="","",IF(UPPER(RESPOSTAS!F872)=INDEX(GABARITO!$C:$C,MATCH(TEXT(VALUE(RIGHT($E$1,2)),"00")&amp;"|"&amp;IF(AND(VALUE(RIGHT($E$1,2))&gt;=57,VALUE(RIGHT($E$1,2))&lt;=63),$D872,"COMUM"),GABARITO!$D:$D,0)),1,0))</f>
        <v/>
      </c>
      <c r="F872" t="str">
        <f>IF(RESPOSTAS!G872="","",IF(UPPER(RESPOSTAS!G872)=INDEX(GABARITO!$C:$C,MATCH(TEXT(VALUE(RIGHT($F$1,2)),"00")&amp;"|"&amp;IF(AND(VALUE(RIGHT($F$1,2))&gt;=57,VALUE(RIGHT($F$1,2))&lt;=63),$D872,"COMUM"),GABARITO!$D:$D,0)),1,0))</f>
        <v/>
      </c>
      <c r="G872" t="str">
        <f>IF(RESPOSTAS!H872="","",IF(UPPER(RESPOSTAS!H872)=INDEX(GABARITO!$C:$C,MATCH(TEXT(VALUE(RIGHT($G$1,2)),"00")&amp;"|"&amp;IF(AND(VALUE(RIGHT($G$1,2))&gt;=57,VALUE(RIGHT($G$1,2))&lt;=63),$D872,"COMUM"),GABARITO!$D:$D,0)),1,0))</f>
        <v/>
      </c>
      <c r="H872" t="str">
        <f>IF(RESPOSTAS!I872="","",IF(UPPER(RESPOSTAS!I872)=INDEX(GABARITO!$C:$C,MATCH(TEXT(VALUE(RIGHT($H$1,2)),"00")&amp;"|"&amp;IF(AND(VALUE(RIGHT($H$1,2))&gt;=57,VALUE(RIGHT($H$1,2))&lt;=63),$D872,"COMUM"),GABARITO!$D:$D,0)),1,0))</f>
        <v/>
      </c>
      <c r="I872" t="str">
        <f>IF(RESPOSTAS!J872="","",IF(UPPER(RESPOSTAS!J872)=INDEX(GABARITO!$C:$C,MATCH(TEXT(VALUE(RIGHT($I$1,2)),"00")&amp;"|"&amp;IF(AND(VALUE(RIGHT($I$1,2))&gt;=57,VALUE(RIGHT($I$1,2))&lt;=63),$D872,"COMUM"),GABARITO!$D:$D,0)),1,0))</f>
        <v/>
      </c>
      <c r="J872" t="str">
        <f>IF(RESPOSTAS!K872="","",IF(UPPER(RESPOSTAS!K872)=INDEX(GABARITO!$C:$C,MATCH(TEXT(VALUE(RIGHT($J$1,2)),"00")&amp;"|"&amp;IF(AND(VALUE(RIGHT($J$1,2))&gt;=57,VALUE(RIGHT($J$1,2))&lt;=63),$D872,"COMUM"),GABARITO!$D:$D,0)),1,0))</f>
        <v/>
      </c>
      <c r="K872" t="str">
        <f>IF(RESPOSTAS!L872="","",IF(UPPER(RESPOSTAS!L872)=INDEX(GABARITO!$C:$C,MATCH(TEXT(VALUE(RIGHT($K$1,2)),"00")&amp;"|"&amp;IF(AND(VALUE(RIGHT($K$1,2))&gt;=57,VALUE(RIGHT($K$1,2))&lt;=63),$D872,"COMUM"),GABARITO!$D:$D,0)),1,0))</f>
        <v/>
      </c>
      <c r="L872" t="str">
        <f>IF(RESPOSTAS!M872="","",IF(UPPER(RESPOSTAS!M872)=INDEX(GABARITO!$C:$C,MATCH(TEXT(VALUE(RIGHT($L$1,2)),"00")&amp;"|"&amp;IF(AND(VALUE(RIGHT($L$1,2))&gt;=57,VALUE(RIGHT($L$1,2))&lt;=63),$D872,"COMUM"),GABARITO!$D:$D,0)),1,0))</f>
        <v/>
      </c>
      <c r="M872" t="str">
        <f>IF(RESPOSTAS!N872="","",IF(UPPER(RESPOSTAS!N872)=INDEX(GABARITO!$C:$C,MATCH(TEXT(VALUE(RIGHT($M$1,2)),"00")&amp;"|"&amp;IF(AND(VALUE(RIGHT($M$1,2))&gt;=57,VALUE(RIGHT($M$1,2))&lt;=63),$D872,"COMUM"),GABARITO!$D:$D,0)),1,0))</f>
        <v/>
      </c>
      <c r="N872" t="str">
        <f>IF(RESPOSTAS!O872="","",IF(UPPER(RESPOSTAS!O872)=INDEX(GABARITO!$C:$C,MATCH(TEXT(VALUE(RIGHT($E$1,2)),"00")&amp;"|"&amp;IF(AND(VALUE(RIGHT($E$1,2))&gt;=57,VALUE(RIGHT($E$1,2))&lt;=63),$D872,"COMUM"),GABARITO!$D:$D,0)),1,0))</f>
        <v/>
      </c>
      <c r="O872" t="str">
        <f>IF(RESPOSTAS!P872="","",IF(UPPER(RESPOSTAS!P872)=INDEX(GABARITO!$C:$C,MATCH(TEXT(VALUE(RIGHT($O$1,2)),"00")&amp;"|"&amp;IF(AND(VALUE(RIGHT($O$1,2))&gt;=57,VALUE(RIGHT($O$1,2))&lt;=63),$D872,"COMUM"),GABARITO!$D:$D,0)),1,0))</f>
        <v/>
      </c>
      <c r="P872" t="str">
        <f>IF(RESPOSTAS!Q872="","",IF(UPPER(RESPOSTAS!Q872)=INDEX(GABARITO!$C:$C,MATCH(TEXT(VALUE(RIGHT($P$1,2)),"00")&amp;"|"&amp;IF(AND(VALUE(RIGHT($P$1,2))&gt;=57,VALUE(RIGHT($P$1,2))&lt;=63),$D872,"COMUM"),GABARITO!$D:$D,0)),1,0))</f>
        <v/>
      </c>
      <c r="Q872" t="str">
        <f>IF(RESPOSTAS!R872="","",IF(UPPER(RESPOSTAS!R872)=INDEX(GABARITO!$C:$C,MATCH(TEXT(VALUE(RIGHT($Q$1,2)),"00")&amp;"|"&amp;IF(AND(VALUE(RIGHT($Q$1,2))&gt;=57,VALUE(RIGHT($Q$1,2))&lt;=63),$D872,"COMUM"),GABARITO!$D:$D,0)),1,0))</f>
        <v/>
      </c>
      <c r="R872" t="str">
        <f>IF(RESPOSTAS!S872="","",IF(UPPER(RESPOSTAS!S872)=INDEX(GABARITO!$C:$C,MATCH(TEXT(VALUE(RIGHT($R$1,2)),"00")&amp;"|"&amp;IF(AND(VALUE(RIGHT($R$1,2))&gt;=57,VALUE(RIGHT($R$1,2))&lt;=63),$D872,"COMUM"),GABARITO!$D:$D,0)),1,0))</f>
        <v/>
      </c>
      <c r="S872" t="str">
        <f>IF(RESPOSTAS!T872="","",IF(UPPER(RESPOSTAS!T872)=INDEX(GABARITO!$C:$C,MATCH(TEXT(VALUE(RIGHT($S$1,2)),"00")&amp;"|"&amp;IF(AND(VALUE(RIGHT($S$1,2))&gt;=57,VALUE(RIGHT($S$1,2))&lt;=63),$D872,"COMUM"),GABARITO!$D:$D,0)),1,0))</f>
        <v/>
      </c>
      <c r="T872" t="str">
        <f>IF(RESPOSTAS!U872="","",IF(UPPER(RESPOSTAS!U872)=INDEX(GABARITO!$C:$C,MATCH(TEXT(VALUE(RIGHT($T$1,2)),"00")&amp;"|"&amp;IF(AND(VALUE(RIGHT($T$1,2))&gt;=57,VALUE(RIGHT($T$1,2))&lt;=63),$D872,"COMUM"),GABARITO!$D:$D,0)),1,0))</f>
        <v/>
      </c>
      <c r="U872" t="str">
        <f>IF(RESPOSTAS!V872="","",IF(UPPER(RESPOSTAS!V872)=INDEX(GABARITO!$C:$C,MATCH(TEXT(VALUE(RIGHT($U$1,2)),"00")&amp;"|"&amp;IF(AND(VALUE(RIGHT($U$1,2))&gt;=57,VALUE(RIGHT($U$1,2))&lt;=63),$D872,"COMUM"),GABARITO!$D:$D,0)),1,0))</f>
        <v/>
      </c>
      <c r="V872" t="str">
        <f>IF(RESPOSTAS!W872="","",IF(UPPER(RESPOSTAS!W872)=INDEX(GABARITO!$C:$C,MATCH(TEXT(VALUE(RIGHT($E$1,2)),"00")&amp;"|"&amp;IF(AND(VALUE(RIGHT($E$1,2))&gt;=57,VALUE(RIGHT($E$1,2))&lt;=63),$D872,"COMUM"),GABARITO!$D:$D,0)),1,0))</f>
        <v/>
      </c>
      <c r="W872" t="str">
        <f>IF(RESPOSTAS!X872="","",IF(UPPER(RESPOSTAS!X872)=INDEX(GABARITO!$C:$C,MATCH(TEXT(VALUE(RIGHT($W$1,2)),"00")&amp;"|"&amp;IF(AND(VALUE(RIGHT($W$1,2))&gt;=57,VALUE(RIGHT($W$1,2))&lt;=63),$D872,"COMUM"),GABARITO!$D:$D,0)),1,0))</f>
        <v/>
      </c>
      <c r="X872" t="str">
        <f>IF(RESPOSTAS!Y872="","",IF(UPPER(RESPOSTAS!Y872)=INDEX(GABARITO!$C:$C,MATCH(TEXT(VALUE(RIGHT($X$1,2)),"00")&amp;"|"&amp;IF(AND(VALUE(RIGHT($X$1,2))&gt;=57,VALUE(RIGHT($X$1,2))&lt;=63),$D872,"COMUM"),GABARITO!$D:$D,0)),1,0))</f>
        <v/>
      </c>
      <c r="Y872" t="str">
        <f>IF(RESPOSTAS!Z872="","",IF(UPPER(RESPOSTAS!Z872)=INDEX(GABARITO!$C:$C,MATCH(TEXT(VALUE(RIGHT($Y$1,2)),"00")&amp;"|"&amp;IF(AND(VALUE(RIGHT($Y$1,2))&gt;=57,VALUE(RIGHT($Y$1,2))&lt;=63),$D872,"COMUM"),GABARITO!$D:$D,0)),1,0))</f>
        <v/>
      </c>
      <c r="Z872" t="str">
        <f>IF(RESPOSTAS!AA872="","",IF(UPPER(RESPOSTAS!AA872)=INDEX(GABARITO!$C:$C,MATCH(TEXT(VALUE(RIGHT($Z$1,2)),"00")&amp;"|"&amp;IF(AND(VALUE(RIGHT($Z$1,2))&gt;=57,VALUE(RIGHT($Z$1,2))&lt;=63),$D872,"COMUM"),GABARITO!$D:$D,0)),1,0))</f>
        <v/>
      </c>
      <c r="AA872" t="str">
        <f>IF(RESPOSTAS!AB872="","",IF(UPPER(RESPOSTAS!AB872)=INDEX(GABARITO!$C:$C,MATCH(TEXT(VALUE(RIGHT($AA$1,2)),"00")&amp;"|"&amp;IF(AND(VALUE(RIGHT($AA$1,2))&gt;=57,VALUE(RIGHT($AA$1,2))&lt;=63),$D872,"COMUM"),GABARITO!$D:$D,0)),1,0))</f>
        <v/>
      </c>
      <c r="AB872" t="str">
        <f>IF(RESPOSTAS!AC872="","",IF(UPPER(RESPOSTAS!AC872)=INDEX(GABARITO!$C:$C,MATCH(TEXT(VALUE(RIGHT($AB$1,2)),"00")&amp;"|"&amp;IF(AND(VALUE(RIGHT($AB$1,2))&gt;=57,VALUE(RIGHT($AB$1,2))&lt;=63),$D872,"COMUM"),GABARITO!$D:$D,0)),1,0))</f>
        <v/>
      </c>
      <c r="AC872" t="str">
        <f>IF(RESPOSTAS!AD872="","",IF(UPPER(RESPOSTAS!AD872)=INDEX(GABARITO!$C:$C,MATCH(TEXT(VALUE(RIGHT($AC$1,2)),"00")&amp;"|"&amp;IF(AND(VALUE(RIGHT($AC$1,2))&gt;=57,VALUE(RIGHT($AC$1,2))&lt;=63),$D872,"COMUM"),GABARITO!$D:$D,0)),1,0))</f>
        <v/>
      </c>
      <c r="AD872" t="str">
        <f>IF(RESPOSTAS!AE872="","",IF(UPPER(RESPOSTAS!AE872)=INDEX(GABARITO!$C:$C,MATCH(TEXT(VALUE(RIGHT($AD$1,2)),"00")&amp;"|"&amp;IF(AND(VALUE(RIGHT($AD$1,2))&gt;=57,VALUE(RIGHT($AD$1,2))&lt;=63),$D872,"COMUM"),GABARITO!$D:$D,0)),1,0))</f>
        <v/>
      </c>
      <c r="AE872" t="str">
        <f>IF(RESPOSTAS!AF872="","",IF(UPPER(RESPOSTAS!AF872)=INDEX(GABARITO!$C:$C,MATCH(TEXT(VALUE(RIGHT($AE$1,2)),"00")&amp;"|"&amp;IF(AND(VALUE(RIGHT($AE$1,2))&gt;=57,VALUE(RIGHT($AE$1,2))&lt;=63),$D872,"COMUM"),GABARITO!$D:$D,0)),1,0))</f>
        <v/>
      </c>
      <c r="AF872" t="str">
        <f>IF(RESPOSTAS!AG872="","",IF(UPPER(RESPOSTAS!AG872)=INDEX(GABARITO!$C:$C,MATCH(TEXT(VALUE(RIGHT($AF$1,2)),"00")&amp;"|"&amp;IF(AND(VALUE(RIGHT($AF$1,2))&gt;=57,VALUE(RIGHT($AF$1,2))&lt;=63),$D872,"COMUM"),GABARITO!$D:$D,0)),1,0))</f>
        <v/>
      </c>
      <c r="AG872" t="str">
        <f>IF(RESPOSTAS!AH872="","",IF(UPPER(RESPOSTAS!AH872)=INDEX(GABARITO!$C:$C,MATCH(TEXT(VALUE(RIGHT($AG$1,2)),"00")&amp;"|"&amp;IF(AND(VALUE(RIGHT($AG$1,2))&gt;=57,VALUE(RIGHT($AG$1,2))&lt;=63),$D872,"COMUM"),GABARITO!$D:$D,0)),1,0))</f>
        <v/>
      </c>
      <c r="AH872" t="str">
        <f>IF(RESPOSTAS!AI872="","",IF(UPPER(RESPOSTAS!AI872)=INDEX(GABARITO!$C:$C,MATCH(TEXT(VALUE(RIGHT($AH$1,2)),"00")&amp;"|"&amp;IF(AND(VALUE(RIGHT($AH$1,2))&gt;=57,VALUE(RIGHT($AH$1,2))&lt;=63),$D872,"COMUM"),GABARITO!$D:$D,0)),1,0))</f>
        <v/>
      </c>
      <c r="AI872" t="str">
        <f>IF(RESPOSTAS!AJ872="","",IF(UPPER(RESPOSTAS!AJ872)=INDEX(GABARITO!$C:$C,MATCH(TEXT(VALUE(RIGHT($AI$1,2)),"00")&amp;"|"&amp;IF(AND(VALUE(RIGHT($AI$1,2))&gt;=57,VALUE(RIGHT($AI$1,2))&lt;=63),$D872,"COMUM"),GABARITO!$D:$D,0)),1,0))</f>
        <v/>
      </c>
      <c r="AJ872" t="str">
        <f>IF(RESPOSTAS!AK872="","",IF(UPPER(RESPOSTAS!AK872)=INDEX(GABARITO!$C:$C,MATCH(TEXT(VALUE(RIGHT($AJ$1,2)),"00")&amp;"|"&amp;IF(AND(VALUE(RIGHT($AJ$1,2))&gt;=57,VALUE(RIGHT($AJ$1,2))&lt;=63),$D872,"COMUM"),GABARITO!$D:$D,0)),1,0))</f>
        <v/>
      </c>
      <c r="AK872" t="str">
        <f>IF(RESPOSTAS!AL872="","",IF(UPPER(RESPOSTAS!AL872)=INDEX(GABARITO!$C:$C,MATCH(TEXT(VALUE(RIGHT($AK$1,2)),"00")&amp;"|"&amp;IF(AND(VALUE(RIGHT($AK$1,2))&gt;=57,VALUE(RIGHT($AK$1,2))&lt;=63),$D872,"COMUM"),GABARITO!$D:$D,0)),1,0))</f>
        <v/>
      </c>
      <c r="AL872" t="str">
        <f>IF(RESPOSTAS!AM872="","",IF(UPPER(RESPOSTAS!AM872)=INDEX(GABARITO!$C:$C,MATCH(TEXT(VALUE(RIGHT($AL$1,2)),"00")&amp;"|"&amp;IF(AND(VALUE(RIGHT($AL$1,2))&gt;=57,VALUE(RIGHT($AL$1,2))&lt;=63),$D872,"COMUM"),GABARITO!$D:$D,0)),1,0))</f>
        <v/>
      </c>
      <c r="AM872" t="str">
        <f>IF(RESPOSTAS!AN872="","",IF(UPPER(RESPOSTAS!AN872)=INDEX(GABARITO!$C:$C,MATCH(TEXT(VALUE(RIGHT($AM$1,2)),"00")&amp;"|"&amp;IF(AND(VALUE(RIGHT($AM$1,2))&gt;=57,VALUE(RIGHT($AM$1,2))&lt;=63),$D872,"COMUM"),GABARITO!$D:$D,0)),1,0))</f>
        <v/>
      </c>
      <c r="AN872" t="str">
        <f>IF(RESPOSTAS!AO872="","",IF(UPPER(RESPOSTAS!AO872)=INDEX(GABARITO!$C:$C,MATCH(TEXT(VALUE(RIGHT($AN$1,2)),"00")&amp;"|"&amp;IF(AND(VALUE(RIGHT($AN$1,2))&gt;=57,VALUE(RIGHT($AN$1,2))&lt;=63),$D872,"COMUM"),GABARITO!$D:$D,0)),1,0))</f>
        <v/>
      </c>
      <c r="AO872" t="str">
        <f>IF(RESPOSTAS!AP872="","",IF(UPPER(RESPOSTAS!AP872)=INDEX(GABARITO!$C:$C,MATCH(TEXT(VALUE(RIGHT($AO$1,2)),"00")&amp;"|"&amp;IF(AND(VALUE(RIGHT($AO$1,2))&gt;=57,VALUE(RIGHT($AO$1,2))&lt;=63),$D872,"COMUM"),GABARITO!$D:$D,0)),1,0))</f>
        <v/>
      </c>
      <c r="AP872" t="str">
        <f>IF(RESPOSTAS!AQ872="","",IF(UPPER(RESPOSTAS!AQ872)=INDEX(GABARITO!$C:$C,MATCH(TEXT(VALUE(RIGHT($AP$1,2)),"00")&amp;"|"&amp;IF(AND(VALUE(RIGHT($AP$1,2))&gt;=57,VALUE(RIGHT($AP$1,2))&lt;=63),$D872,"COMUM"),GABARITO!$D:$D,0)),1,0))</f>
        <v/>
      </c>
      <c r="AQ872" t="str">
        <f>IF(RESPOSTAS!AR872="","",IF(UPPER(RESPOSTAS!AR872)=INDEX(GABARITO!$C:$C,MATCH(TEXT(VALUE(RIGHT($AQ$1,2)),"00")&amp;"|"&amp;IF(AND(VALUE(RIGHT($AQ$1,2))&gt;=57,VALUE(RIGHT($AQ$1,2))&lt;=63),$D872,"COMUM"),GABARITO!$D:$D,0)),1,0))</f>
        <v/>
      </c>
      <c r="AR872" t="str">
        <f>IF(RESPOSTAS!AS872="","",IF(UPPER(RESPOSTAS!AS872)=INDEX(GABARITO!$C:$C,MATCH(TEXT(VALUE(RIGHT($AR$1,2)),"00")&amp;"|"&amp;IF(AND(VALUE(RIGHT($AR$1,2))&gt;=57,VALUE(RIGHT($AR$1,2))&lt;=63),$D872,"COMUM"),GABARITO!$D:$D,0)),1,0))</f>
        <v/>
      </c>
      <c r="AS872" t="str">
        <f>IF(RESPOSTAS!AT872="","",IF(UPPER(RESPOSTAS!AT872)=INDEX(GABARITO!$C:$C,MATCH(TEXT(VALUE(RIGHT($AS$1,2)),"00")&amp;"|"&amp;IF(AND(VALUE(RIGHT($AS$1,2))&gt;=57,VALUE(RIGHT($AS$1,2))&lt;=63),$D872,"COMUM"),GABARITO!$D:$D,0)),1,0))</f>
        <v/>
      </c>
      <c r="AT872" t="str">
        <f>IF(RESPOSTAS!AU872="","",IF(UPPER(RESPOSTAS!AU872)=INDEX(GABARITO!$C:$C,MATCH(TEXT(VALUE(RIGHT($AT$1,2)),"00")&amp;"|"&amp;IF(AND(VALUE(RIGHT($AT$1,2))&gt;=57,VALUE(RIGHT($AT$1,2))&lt;=63),$D872,"COMUM"),GABARITO!$D:$D,0)),1,0))</f>
        <v/>
      </c>
      <c r="AU872" t="str">
        <f>IF(RESPOSTAS!AV872="","",IF(UPPER(RESPOSTAS!AV872)=INDEX(GABARITO!$C:$C,MATCH(TEXT(VALUE(RIGHT($AU$1,2)),"00")&amp;"|"&amp;IF(AND(VALUE(RIGHT($AU$1,2))&gt;=57,VALUE(RIGHT($AU$1,2))&lt;=63),$D872,"COMUM"),GABARITO!$D:$D,0)),1,0))</f>
        <v/>
      </c>
      <c r="AV872" t="str">
        <f>IF(RESPOSTAS!AW872="","",IF(UPPER(RESPOSTAS!AW872)=INDEX(GABARITO!$C:$C,MATCH(TEXT(VALUE(RIGHT($AV$1,2)),"00")&amp;"|"&amp;IF(AND(VALUE(RIGHT($AV$1,2))&gt;=57,VALUE(RIGHT($AV$1,2))&lt;=63),$D872,"COMUM"),GABARITO!$D:$D,0)),1,0))</f>
        <v/>
      </c>
      <c r="AW872" t="str">
        <f>IF(RESPOSTAS!AX872="","",IF(UPPER(RESPOSTAS!AX872)=INDEX(GABARITO!$C:$C,MATCH(TEXT(VALUE(RIGHT($AW$1,2)),"00")&amp;"|"&amp;IF(AND(VALUE(RIGHT($AW$1,2))&gt;=57,VALUE(RIGHT($AW$1,2))&lt;=63),$D872,"COMUM"),GABARITO!$D:$D,0)),1,0))</f>
        <v/>
      </c>
      <c r="AX872" t="str">
        <f>IF(RESPOSTAS!AY872="","",IF(UPPER(RESPOSTAS!AY872)=INDEX(GABARITO!$C:$C,MATCH(TEXT(VALUE(RIGHT($AX$1,2)),"00")&amp;"|"&amp;IF(AND(VALUE(RIGHT($AX$1,2))&gt;=57,VALUE(RIGHT($AX$1,2))&lt;=63),$D872,"COMUM"),GABARITO!$D:$D,0)),1,0))</f>
        <v/>
      </c>
      <c r="AY872" t="str">
        <f>IF(RESPOSTAS!AZ872="","",IF(UPPER(RESPOSTAS!AZ872)=INDEX(GABARITO!$C:$C,MATCH(TEXT(VALUE(RIGHT($AY$1,2)),"00")&amp;"|"&amp;IF(AND(VALUE(RIGHT($AY$1,2))&gt;=57,VALUE(RIGHT($AY$1,2))&lt;=63),$D872,"COMUM"),GABARITO!$D:$D,0)),1,0))</f>
        <v/>
      </c>
      <c r="AZ872" t="str">
        <f>IF(RESPOSTAS!BA872="","",IF(UPPER(RESPOSTAS!BA872)=INDEX(GABARITO!$C:$C,MATCH(TEXT(VALUE(RIGHT($AZ$1,2)),"00")&amp;"|"&amp;IF(AND(VALUE(RIGHT($AZ$1,2))&gt;=57,VALUE(RIGHT($AZ$1,2))&lt;=63),$D872,"COMUM"),GABARITO!$D:$D,0)),1,0))</f>
        <v/>
      </c>
      <c r="BA872" t="str">
        <f>IF(RESPOSTAS!BB872="","",IF(UPPER(RESPOSTAS!BB872)=INDEX(GABARITO!$C:$C,MATCH(TEXT(VALUE(RIGHT($BA$1,2)),"00")&amp;"|"&amp;IF(AND(VALUE(RIGHT($BA$1,2))&gt;=57,VALUE(RIGHT($BA$1,2))&lt;=63),$D872,"COMUM"),GABARITO!$D:$D,0)),1,0))</f>
        <v/>
      </c>
      <c r="BB872" t="str">
        <f>IF(RESPOSTAS!BC872="","",IF(UPPER(RESPOSTAS!BC872)=INDEX(GABARITO!$C:$C,MATCH(TEXT(VALUE(RIGHT($BB$1,2)),"00")&amp;"|"&amp;IF(AND(VALUE(RIGHT($BB$1,2))&gt;=57,VALUE(RIGHT($BB$1,2))&lt;=63),$D872,"COMUM"),GABARITO!$D:$D,0)),1,0))</f>
        <v/>
      </c>
      <c r="BC872" t="str">
        <f>IF(RESPOSTAS!BD872="","",IF(UPPER(RESPOSTAS!BD872)=INDEX(GABARITO!$C:$C,MATCH(TEXT(VALUE(RIGHT($BC$1,2)),"00")&amp;"|"&amp;IF(AND(VALUE(RIGHT($BC$1,2))&gt;=57,VALUE(RIGHT($BC$1,2))&lt;=63),$D872,"COMUM"),GABARITO!$D:$D,0)),1,0))</f>
        <v/>
      </c>
      <c r="BD872" t="str">
        <f>IF(RESPOSTAS!BE872="","",IF(UPPER(RESPOSTAS!BE872)=INDEX(GABARITO!$C:$C,MATCH(TEXT(VALUE(RIGHT($BD$1,2)),"00")&amp;"|"&amp;IF(AND(VALUE(RIGHT($BD$1,2))&gt;=57,VALUE(RIGHT($BD$1,2))&lt;=63),$D872,"COMUM"),GABARITO!$D:$D,0)),1,0))</f>
        <v/>
      </c>
      <c r="BE872" t="str">
        <f>IF(RESPOSTAS!BF872="","",IF(UPPER(RESPOSTAS!BF872)=INDEX(GABARITO!$C:$C,MATCH(TEXT(VALUE(RIGHT($BE$1,2)),"00")&amp;"|"&amp;IF(AND(VALUE(RIGHT($BE$1,2))&gt;=57,VALUE(RIGHT($BE$1,2))&lt;=63),$D872,"COMUM"),GABARITO!$D:$D,0)),1,0))</f>
        <v/>
      </c>
      <c r="BF872" t="str">
        <f>IF(RESPOSTAS!BG872="","",IF(UPPER(RESPOSTAS!BG872)=INDEX(GABARITO!$C:$C,MATCH(TEXT(VALUE(RIGHT($BF$1,2)),"00")&amp;"|"&amp;IF(AND(VALUE(RIGHT($BF$1,2))&gt;=57,VALUE(RIGHT($BF$1,2))&lt;=63),$D872,"COMUM"),GABARITO!$D:$D,0)),1,0))</f>
        <v/>
      </c>
      <c r="BG872" t="str">
        <f>IF(RESPOSTAS!BH872="","",IF(UPPER(RESPOSTAS!BH872)=INDEX(GABARITO!$C:$C,MATCH(TEXT(VALUE(RIGHT($BG$1,2)),"00")&amp;"|"&amp;IF(AND(VALUE(RIGHT($BG$1,2))&gt;=57,VALUE(RIGHT($BG$1,2))&lt;=63),$D872,"COMUM"),GABARITO!$D:$D,0)),1,0))</f>
        <v/>
      </c>
      <c r="BH872" t="str">
        <f>IF(RESPOSTAS!BI872="","",IF(UPPER(RESPOSTAS!BI872)=INDEX(GABARITO!$C:$C,MATCH(TEXT(VALUE(RIGHT($BH$1,2)),"00")&amp;"|"&amp;IF(AND(VALUE(RIGHT($BH$1,2))&gt;=57,VALUE(RIGHT($BH$1,2))&lt;=63),$D872,"COMUM"),GABARITO!$D:$D,0)),1,0))</f>
        <v/>
      </c>
      <c r="BI872" t="str">
        <f>IF(RESPOSTAS!BJ872="","",IF(UPPER(RESPOSTAS!BJ872)=INDEX(GABARITO!$C:$C,MATCH(TEXT(VALUE(RIGHT($BI$1,2)),"00")&amp;"|"&amp;IF(AND(VALUE(RIGHT($BI$1,2))&gt;=57,VALUE(RIGHT($BI$1,2))&lt;=63),$D872,"COMUM"),GABARITO!$D:$D,0)),1,0))</f>
        <v/>
      </c>
      <c r="BJ872" t="str">
        <f>IF(RESPOSTAS!BK872="","",IF(UPPER(RESPOSTAS!BK872)=INDEX(GABARITO!$C:$C,MATCH(TEXT(VALUE(RIGHT($BJ$1,2)),"00")&amp;"|"&amp;IF(AND(VALUE(RIGHT($BJ$1,2))&gt;=57,VALUE(RIGHT($BJ$1,2))&lt;=63),$D872,"COMUM"),GABARITO!$D:$D,0)),1,0))</f>
        <v/>
      </c>
      <c r="BK872" t="str">
        <f>IF(RESPOSTAS!BL872="","",IF(UPPER(RESPOSTAS!BL872)=INDEX(GABARITO!$C:$C,MATCH(TEXT(VALUE(RIGHT($BK$1,2)),"00")&amp;"|"&amp;IF(AND(VALUE(RIGHT($BK$1,2))&gt;=57,VALUE(RIGHT($BK$1,2))&lt;=63),$D872,"COMUM"),GABARITO!$D:$D,0)),1,0))</f>
        <v/>
      </c>
      <c r="BL872" t="str">
        <f>IF(RESPOSTAS!BM872="","",IF(UPPER(RESPOSTAS!BM872)=INDEX(GABARITO!$C:$C,MATCH(TEXT(VALUE(RIGHT($BL$1,2)),"00")&amp;"|"&amp;IF(AND(VALUE(RIGHT($BL$1,2))&gt;=57,VALUE(RIGHT($BL$1,2))&lt;=63),$D872,"COMUM"),GABARITO!$D:$D,0)),1,0))</f>
        <v/>
      </c>
      <c r="BM872" t="str">
        <f>IF(RESPOSTAS!BN872="","",IF(UPPER(RESPOSTAS!BN872)=INDEX(GABARITO!$C:$C,MATCH(TEXT(VALUE(RIGHT($BM$1,2)),"00")&amp;"|"&amp;IF(AND(VALUE(RIGHT($BM$1,2))&gt;=57,VALUE(RIGHT($BM$1,2))&lt;=63),$D872,"COMUM"),GABARITO!$D:$D,0)),1,0))</f>
        <v/>
      </c>
      <c r="BN872" t="str">
        <f>IF(RESPOSTAS!BO872="","",IF(UPPER(RESPOSTAS!BO872)=INDEX(GABARITO!$C:$C,MATCH(TEXT(VALUE(RIGHT($BN$1,2)),"00")&amp;"|"&amp;IF(AND(VALUE(RIGHT($BN$1,2))&gt;=57,VALUE(RIGHT($BN$1,2))&lt;=63),$D872,"COMUM"),GABARITO!$D:$D,0)),1,0))</f>
        <v/>
      </c>
      <c r="BO872" t="str">
        <f>IF(RESPOSTAS!BP872="","",IF(UPPER(RESPOSTAS!BP872)=INDEX(GABARITO!$C:$C,MATCH(TEXT(VALUE(RIGHT($BO$1,2)),"00")&amp;"|"&amp;IF(AND(VALUE(RIGHT($BO$1,2))&gt;=57,VALUE(RIGHT($BO$1,2))&lt;=63),$D872,"COMUM"),GABARITO!$D:$D,0)),1,0))</f>
        <v/>
      </c>
      <c r="BP872">
        <f>COUNTIF(RESPOSTAS!F872:BP872,"&lt;&gt;")</f>
        <v>0</v>
      </c>
      <c r="BQ872" t="str">
        <f t="shared" si="129"/>
        <v/>
      </c>
      <c r="BR872" s="10" t="str">
        <f t="shared" si="130"/>
        <v/>
      </c>
      <c r="BT872" s="11" t="str">
        <f t="shared" si="132"/>
        <v/>
      </c>
      <c r="BU872" s="11" t="str">
        <f t="shared" si="133"/>
        <v/>
      </c>
      <c r="BV872" s="11" t="str">
        <f t="shared" si="134"/>
        <v/>
      </c>
      <c r="BW872" s="11" t="str">
        <f t="shared" si="135"/>
        <v/>
      </c>
      <c r="BX872" s="11" t="str">
        <f t="shared" si="136"/>
        <v/>
      </c>
      <c r="BY872" s="11" t="str">
        <f t="shared" si="137"/>
        <v/>
      </c>
      <c r="BZ872" s="3" t="str">
        <f t="shared" si="131"/>
        <v/>
      </c>
    </row>
    <row r="873" spans="1:78" x14ac:dyDescent="0.25">
      <c r="A873" t="str">
        <f>IF(RESPOSTAS!A873="","",RESPOSTAS!A873)</f>
        <v/>
      </c>
      <c r="B873" t="str">
        <f>IF(RESPOSTAS!C873="","",RESPOSTAS!C873)</f>
        <v/>
      </c>
      <c r="C873" t="str">
        <f>IF(RESPOSTAS!D873="","",RESPOSTAS!D873)</f>
        <v/>
      </c>
      <c r="D873" t="str">
        <f>IF(RESPOSTAS!E873="","",RESPOSTAS!E873)</f>
        <v/>
      </c>
      <c r="E873" t="str">
        <f>IF(RESPOSTAS!F873="","",IF(UPPER(RESPOSTAS!F873)=INDEX(GABARITO!$C:$C,MATCH(TEXT(VALUE(RIGHT($E$1,2)),"00")&amp;"|"&amp;IF(AND(VALUE(RIGHT($E$1,2))&gt;=57,VALUE(RIGHT($E$1,2))&lt;=63),$D873,"COMUM"),GABARITO!$D:$D,0)),1,0))</f>
        <v/>
      </c>
      <c r="F873" t="str">
        <f>IF(RESPOSTAS!G873="","",IF(UPPER(RESPOSTAS!G873)=INDEX(GABARITO!$C:$C,MATCH(TEXT(VALUE(RIGHT($F$1,2)),"00")&amp;"|"&amp;IF(AND(VALUE(RIGHT($F$1,2))&gt;=57,VALUE(RIGHT($F$1,2))&lt;=63),$D873,"COMUM"),GABARITO!$D:$D,0)),1,0))</f>
        <v/>
      </c>
      <c r="G873" t="str">
        <f>IF(RESPOSTAS!H873="","",IF(UPPER(RESPOSTAS!H873)=INDEX(GABARITO!$C:$C,MATCH(TEXT(VALUE(RIGHT($G$1,2)),"00")&amp;"|"&amp;IF(AND(VALUE(RIGHT($G$1,2))&gt;=57,VALUE(RIGHT($G$1,2))&lt;=63),$D873,"COMUM"),GABARITO!$D:$D,0)),1,0))</f>
        <v/>
      </c>
      <c r="H873" t="str">
        <f>IF(RESPOSTAS!I873="","",IF(UPPER(RESPOSTAS!I873)=INDEX(GABARITO!$C:$C,MATCH(TEXT(VALUE(RIGHT($H$1,2)),"00")&amp;"|"&amp;IF(AND(VALUE(RIGHT($H$1,2))&gt;=57,VALUE(RIGHT($H$1,2))&lt;=63),$D873,"COMUM"),GABARITO!$D:$D,0)),1,0))</f>
        <v/>
      </c>
      <c r="I873" t="str">
        <f>IF(RESPOSTAS!J873="","",IF(UPPER(RESPOSTAS!J873)=INDEX(GABARITO!$C:$C,MATCH(TEXT(VALUE(RIGHT($I$1,2)),"00")&amp;"|"&amp;IF(AND(VALUE(RIGHT($I$1,2))&gt;=57,VALUE(RIGHT($I$1,2))&lt;=63),$D873,"COMUM"),GABARITO!$D:$D,0)),1,0))</f>
        <v/>
      </c>
      <c r="J873" t="str">
        <f>IF(RESPOSTAS!K873="","",IF(UPPER(RESPOSTAS!K873)=INDEX(GABARITO!$C:$C,MATCH(TEXT(VALUE(RIGHT($J$1,2)),"00")&amp;"|"&amp;IF(AND(VALUE(RIGHT($J$1,2))&gt;=57,VALUE(RIGHT($J$1,2))&lt;=63),$D873,"COMUM"),GABARITO!$D:$D,0)),1,0))</f>
        <v/>
      </c>
      <c r="K873" t="str">
        <f>IF(RESPOSTAS!L873="","",IF(UPPER(RESPOSTAS!L873)=INDEX(GABARITO!$C:$C,MATCH(TEXT(VALUE(RIGHT($K$1,2)),"00")&amp;"|"&amp;IF(AND(VALUE(RIGHT($K$1,2))&gt;=57,VALUE(RIGHT($K$1,2))&lt;=63),$D873,"COMUM"),GABARITO!$D:$D,0)),1,0))</f>
        <v/>
      </c>
      <c r="L873" t="str">
        <f>IF(RESPOSTAS!M873="","",IF(UPPER(RESPOSTAS!M873)=INDEX(GABARITO!$C:$C,MATCH(TEXT(VALUE(RIGHT($L$1,2)),"00")&amp;"|"&amp;IF(AND(VALUE(RIGHT($L$1,2))&gt;=57,VALUE(RIGHT($L$1,2))&lt;=63),$D873,"COMUM"),GABARITO!$D:$D,0)),1,0))</f>
        <v/>
      </c>
      <c r="M873" t="str">
        <f>IF(RESPOSTAS!N873="","",IF(UPPER(RESPOSTAS!N873)=INDEX(GABARITO!$C:$C,MATCH(TEXT(VALUE(RIGHT($M$1,2)),"00")&amp;"|"&amp;IF(AND(VALUE(RIGHT($M$1,2))&gt;=57,VALUE(RIGHT($M$1,2))&lt;=63),$D873,"COMUM"),GABARITO!$D:$D,0)),1,0))</f>
        <v/>
      </c>
      <c r="N873" t="str">
        <f>IF(RESPOSTAS!O873="","",IF(UPPER(RESPOSTAS!O873)=INDEX(GABARITO!$C:$C,MATCH(TEXT(VALUE(RIGHT($E$1,2)),"00")&amp;"|"&amp;IF(AND(VALUE(RIGHT($E$1,2))&gt;=57,VALUE(RIGHT($E$1,2))&lt;=63),$D873,"COMUM"),GABARITO!$D:$D,0)),1,0))</f>
        <v/>
      </c>
      <c r="O873" t="str">
        <f>IF(RESPOSTAS!P873="","",IF(UPPER(RESPOSTAS!P873)=INDEX(GABARITO!$C:$C,MATCH(TEXT(VALUE(RIGHT($O$1,2)),"00")&amp;"|"&amp;IF(AND(VALUE(RIGHT($O$1,2))&gt;=57,VALUE(RIGHT($O$1,2))&lt;=63),$D873,"COMUM"),GABARITO!$D:$D,0)),1,0))</f>
        <v/>
      </c>
      <c r="P873" t="str">
        <f>IF(RESPOSTAS!Q873="","",IF(UPPER(RESPOSTAS!Q873)=INDEX(GABARITO!$C:$C,MATCH(TEXT(VALUE(RIGHT($P$1,2)),"00")&amp;"|"&amp;IF(AND(VALUE(RIGHT($P$1,2))&gt;=57,VALUE(RIGHT($P$1,2))&lt;=63),$D873,"COMUM"),GABARITO!$D:$D,0)),1,0))</f>
        <v/>
      </c>
      <c r="Q873" t="str">
        <f>IF(RESPOSTAS!R873="","",IF(UPPER(RESPOSTAS!R873)=INDEX(GABARITO!$C:$C,MATCH(TEXT(VALUE(RIGHT($Q$1,2)),"00")&amp;"|"&amp;IF(AND(VALUE(RIGHT($Q$1,2))&gt;=57,VALUE(RIGHT($Q$1,2))&lt;=63),$D873,"COMUM"),GABARITO!$D:$D,0)),1,0))</f>
        <v/>
      </c>
      <c r="R873" t="str">
        <f>IF(RESPOSTAS!S873="","",IF(UPPER(RESPOSTAS!S873)=INDEX(GABARITO!$C:$C,MATCH(TEXT(VALUE(RIGHT($R$1,2)),"00")&amp;"|"&amp;IF(AND(VALUE(RIGHT($R$1,2))&gt;=57,VALUE(RIGHT($R$1,2))&lt;=63),$D873,"COMUM"),GABARITO!$D:$D,0)),1,0))</f>
        <v/>
      </c>
      <c r="S873" t="str">
        <f>IF(RESPOSTAS!T873="","",IF(UPPER(RESPOSTAS!T873)=INDEX(GABARITO!$C:$C,MATCH(TEXT(VALUE(RIGHT($S$1,2)),"00")&amp;"|"&amp;IF(AND(VALUE(RIGHT($S$1,2))&gt;=57,VALUE(RIGHT($S$1,2))&lt;=63),$D873,"COMUM"),GABARITO!$D:$D,0)),1,0))</f>
        <v/>
      </c>
      <c r="T873" t="str">
        <f>IF(RESPOSTAS!U873="","",IF(UPPER(RESPOSTAS!U873)=INDEX(GABARITO!$C:$C,MATCH(TEXT(VALUE(RIGHT($T$1,2)),"00")&amp;"|"&amp;IF(AND(VALUE(RIGHT($T$1,2))&gt;=57,VALUE(RIGHT($T$1,2))&lt;=63),$D873,"COMUM"),GABARITO!$D:$D,0)),1,0))</f>
        <v/>
      </c>
      <c r="U873" t="str">
        <f>IF(RESPOSTAS!V873="","",IF(UPPER(RESPOSTAS!V873)=INDEX(GABARITO!$C:$C,MATCH(TEXT(VALUE(RIGHT($U$1,2)),"00")&amp;"|"&amp;IF(AND(VALUE(RIGHT($U$1,2))&gt;=57,VALUE(RIGHT($U$1,2))&lt;=63),$D873,"COMUM"),GABARITO!$D:$D,0)),1,0))</f>
        <v/>
      </c>
      <c r="V873" t="str">
        <f>IF(RESPOSTAS!W873="","",IF(UPPER(RESPOSTAS!W873)=INDEX(GABARITO!$C:$C,MATCH(TEXT(VALUE(RIGHT($E$1,2)),"00")&amp;"|"&amp;IF(AND(VALUE(RIGHT($E$1,2))&gt;=57,VALUE(RIGHT($E$1,2))&lt;=63),$D873,"COMUM"),GABARITO!$D:$D,0)),1,0))</f>
        <v/>
      </c>
      <c r="W873" t="str">
        <f>IF(RESPOSTAS!X873="","",IF(UPPER(RESPOSTAS!X873)=INDEX(GABARITO!$C:$C,MATCH(TEXT(VALUE(RIGHT($W$1,2)),"00")&amp;"|"&amp;IF(AND(VALUE(RIGHT($W$1,2))&gt;=57,VALUE(RIGHT($W$1,2))&lt;=63),$D873,"COMUM"),GABARITO!$D:$D,0)),1,0))</f>
        <v/>
      </c>
      <c r="X873" t="str">
        <f>IF(RESPOSTAS!Y873="","",IF(UPPER(RESPOSTAS!Y873)=INDEX(GABARITO!$C:$C,MATCH(TEXT(VALUE(RIGHT($X$1,2)),"00")&amp;"|"&amp;IF(AND(VALUE(RIGHT($X$1,2))&gt;=57,VALUE(RIGHT($X$1,2))&lt;=63),$D873,"COMUM"),GABARITO!$D:$D,0)),1,0))</f>
        <v/>
      </c>
      <c r="Y873" t="str">
        <f>IF(RESPOSTAS!Z873="","",IF(UPPER(RESPOSTAS!Z873)=INDEX(GABARITO!$C:$C,MATCH(TEXT(VALUE(RIGHT($Y$1,2)),"00")&amp;"|"&amp;IF(AND(VALUE(RIGHT($Y$1,2))&gt;=57,VALUE(RIGHT($Y$1,2))&lt;=63),$D873,"COMUM"),GABARITO!$D:$D,0)),1,0))</f>
        <v/>
      </c>
      <c r="Z873" t="str">
        <f>IF(RESPOSTAS!AA873="","",IF(UPPER(RESPOSTAS!AA873)=INDEX(GABARITO!$C:$C,MATCH(TEXT(VALUE(RIGHT($Z$1,2)),"00")&amp;"|"&amp;IF(AND(VALUE(RIGHT($Z$1,2))&gt;=57,VALUE(RIGHT($Z$1,2))&lt;=63),$D873,"COMUM"),GABARITO!$D:$D,0)),1,0))</f>
        <v/>
      </c>
      <c r="AA873" t="str">
        <f>IF(RESPOSTAS!AB873="","",IF(UPPER(RESPOSTAS!AB873)=INDEX(GABARITO!$C:$C,MATCH(TEXT(VALUE(RIGHT($AA$1,2)),"00")&amp;"|"&amp;IF(AND(VALUE(RIGHT($AA$1,2))&gt;=57,VALUE(RIGHT($AA$1,2))&lt;=63),$D873,"COMUM"),GABARITO!$D:$D,0)),1,0))</f>
        <v/>
      </c>
      <c r="AB873" t="str">
        <f>IF(RESPOSTAS!AC873="","",IF(UPPER(RESPOSTAS!AC873)=INDEX(GABARITO!$C:$C,MATCH(TEXT(VALUE(RIGHT($AB$1,2)),"00")&amp;"|"&amp;IF(AND(VALUE(RIGHT($AB$1,2))&gt;=57,VALUE(RIGHT($AB$1,2))&lt;=63),$D873,"COMUM"),GABARITO!$D:$D,0)),1,0))</f>
        <v/>
      </c>
      <c r="AC873" t="str">
        <f>IF(RESPOSTAS!AD873="","",IF(UPPER(RESPOSTAS!AD873)=INDEX(GABARITO!$C:$C,MATCH(TEXT(VALUE(RIGHT($AC$1,2)),"00")&amp;"|"&amp;IF(AND(VALUE(RIGHT($AC$1,2))&gt;=57,VALUE(RIGHT($AC$1,2))&lt;=63),$D873,"COMUM"),GABARITO!$D:$D,0)),1,0))</f>
        <v/>
      </c>
      <c r="AD873" t="str">
        <f>IF(RESPOSTAS!AE873="","",IF(UPPER(RESPOSTAS!AE873)=INDEX(GABARITO!$C:$C,MATCH(TEXT(VALUE(RIGHT($AD$1,2)),"00")&amp;"|"&amp;IF(AND(VALUE(RIGHT($AD$1,2))&gt;=57,VALUE(RIGHT($AD$1,2))&lt;=63),$D873,"COMUM"),GABARITO!$D:$D,0)),1,0))</f>
        <v/>
      </c>
      <c r="AE873" t="str">
        <f>IF(RESPOSTAS!AF873="","",IF(UPPER(RESPOSTAS!AF873)=INDEX(GABARITO!$C:$C,MATCH(TEXT(VALUE(RIGHT($AE$1,2)),"00")&amp;"|"&amp;IF(AND(VALUE(RIGHT($AE$1,2))&gt;=57,VALUE(RIGHT($AE$1,2))&lt;=63),$D873,"COMUM"),GABARITO!$D:$D,0)),1,0))</f>
        <v/>
      </c>
      <c r="AF873" t="str">
        <f>IF(RESPOSTAS!AG873="","",IF(UPPER(RESPOSTAS!AG873)=INDEX(GABARITO!$C:$C,MATCH(TEXT(VALUE(RIGHT($AF$1,2)),"00")&amp;"|"&amp;IF(AND(VALUE(RIGHT($AF$1,2))&gt;=57,VALUE(RIGHT($AF$1,2))&lt;=63),$D873,"COMUM"),GABARITO!$D:$D,0)),1,0))</f>
        <v/>
      </c>
      <c r="AG873" t="str">
        <f>IF(RESPOSTAS!AH873="","",IF(UPPER(RESPOSTAS!AH873)=INDEX(GABARITO!$C:$C,MATCH(TEXT(VALUE(RIGHT($AG$1,2)),"00")&amp;"|"&amp;IF(AND(VALUE(RIGHT($AG$1,2))&gt;=57,VALUE(RIGHT($AG$1,2))&lt;=63),$D873,"COMUM"),GABARITO!$D:$D,0)),1,0))</f>
        <v/>
      </c>
      <c r="AH873" t="str">
        <f>IF(RESPOSTAS!AI873="","",IF(UPPER(RESPOSTAS!AI873)=INDEX(GABARITO!$C:$C,MATCH(TEXT(VALUE(RIGHT($AH$1,2)),"00")&amp;"|"&amp;IF(AND(VALUE(RIGHT($AH$1,2))&gt;=57,VALUE(RIGHT($AH$1,2))&lt;=63),$D873,"COMUM"),GABARITO!$D:$D,0)),1,0))</f>
        <v/>
      </c>
      <c r="AI873" t="str">
        <f>IF(RESPOSTAS!AJ873="","",IF(UPPER(RESPOSTAS!AJ873)=INDEX(GABARITO!$C:$C,MATCH(TEXT(VALUE(RIGHT($AI$1,2)),"00")&amp;"|"&amp;IF(AND(VALUE(RIGHT($AI$1,2))&gt;=57,VALUE(RIGHT($AI$1,2))&lt;=63),$D873,"COMUM"),GABARITO!$D:$D,0)),1,0))</f>
        <v/>
      </c>
      <c r="AJ873" t="str">
        <f>IF(RESPOSTAS!AK873="","",IF(UPPER(RESPOSTAS!AK873)=INDEX(GABARITO!$C:$C,MATCH(TEXT(VALUE(RIGHT($AJ$1,2)),"00")&amp;"|"&amp;IF(AND(VALUE(RIGHT($AJ$1,2))&gt;=57,VALUE(RIGHT($AJ$1,2))&lt;=63),$D873,"COMUM"),GABARITO!$D:$D,0)),1,0))</f>
        <v/>
      </c>
      <c r="AK873" t="str">
        <f>IF(RESPOSTAS!AL873="","",IF(UPPER(RESPOSTAS!AL873)=INDEX(GABARITO!$C:$C,MATCH(TEXT(VALUE(RIGHT($AK$1,2)),"00")&amp;"|"&amp;IF(AND(VALUE(RIGHT($AK$1,2))&gt;=57,VALUE(RIGHT($AK$1,2))&lt;=63),$D873,"COMUM"),GABARITO!$D:$D,0)),1,0))</f>
        <v/>
      </c>
      <c r="AL873" t="str">
        <f>IF(RESPOSTAS!AM873="","",IF(UPPER(RESPOSTAS!AM873)=INDEX(GABARITO!$C:$C,MATCH(TEXT(VALUE(RIGHT($AL$1,2)),"00")&amp;"|"&amp;IF(AND(VALUE(RIGHT($AL$1,2))&gt;=57,VALUE(RIGHT($AL$1,2))&lt;=63),$D873,"COMUM"),GABARITO!$D:$D,0)),1,0))</f>
        <v/>
      </c>
      <c r="AM873" t="str">
        <f>IF(RESPOSTAS!AN873="","",IF(UPPER(RESPOSTAS!AN873)=INDEX(GABARITO!$C:$C,MATCH(TEXT(VALUE(RIGHT($AM$1,2)),"00")&amp;"|"&amp;IF(AND(VALUE(RIGHT($AM$1,2))&gt;=57,VALUE(RIGHT($AM$1,2))&lt;=63),$D873,"COMUM"),GABARITO!$D:$D,0)),1,0))</f>
        <v/>
      </c>
      <c r="AN873" t="str">
        <f>IF(RESPOSTAS!AO873="","",IF(UPPER(RESPOSTAS!AO873)=INDEX(GABARITO!$C:$C,MATCH(TEXT(VALUE(RIGHT($AN$1,2)),"00")&amp;"|"&amp;IF(AND(VALUE(RIGHT($AN$1,2))&gt;=57,VALUE(RIGHT($AN$1,2))&lt;=63),$D873,"COMUM"),GABARITO!$D:$D,0)),1,0))</f>
        <v/>
      </c>
      <c r="AO873" t="str">
        <f>IF(RESPOSTAS!AP873="","",IF(UPPER(RESPOSTAS!AP873)=INDEX(GABARITO!$C:$C,MATCH(TEXT(VALUE(RIGHT($AO$1,2)),"00")&amp;"|"&amp;IF(AND(VALUE(RIGHT($AO$1,2))&gt;=57,VALUE(RIGHT($AO$1,2))&lt;=63),$D873,"COMUM"),GABARITO!$D:$D,0)),1,0))</f>
        <v/>
      </c>
      <c r="AP873" t="str">
        <f>IF(RESPOSTAS!AQ873="","",IF(UPPER(RESPOSTAS!AQ873)=INDEX(GABARITO!$C:$C,MATCH(TEXT(VALUE(RIGHT($AP$1,2)),"00")&amp;"|"&amp;IF(AND(VALUE(RIGHT($AP$1,2))&gt;=57,VALUE(RIGHT($AP$1,2))&lt;=63),$D873,"COMUM"),GABARITO!$D:$D,0)),1,0))</f>
        <v/>
      </c>
      <c r="AQ873" t="str">
        <f>IF(RESPOSTAS!AR873="","",IF(UPPER(RESPOSTAS!AR873)=INDEX(GABARITO!$C:$C,MATCH(TEXT(VALUE(RIGHT($AQ$1,2)),"00")&amp;"|"&amp;IF(AND(VALUE(RIGHT($AQ$1,2))&gt;=57,VALUE(RIGHT($AQ$1,2))&lt;=63),$D873,"COMUM"),GABARITO!$D:$D,0)),1,0))</f>
        <v/>
      </c>
      <c r="AR873" t="str">
        <f>IF(RESPOSTAS!AS873="","",IF(UPPER(RESPOSTAS!AS873)=INDEX(GABARITO!$C:$C,MATCH(TEXT(VALUE(RIGHT($AR$1,2)),"00")&amp;"|"&amp;IF(AND(VALUE(RIGHT($AR$1,2))&gt;=57,VALUE(RIGHT($AR$1,2))&lt;=63),$D873,"COMUM"),GABARITO!$D:$D,0)),1,0))</f>
        <v/>
      </c>
      <c r="AS873" t="str">
        <f>IF(RESPOSTAS!AT873="","",IF(UPPER(RESPOSTAS!AT873)=INDEX(GABARITO!$C:$C,MATCH(TEXT(VALUE(RIGHT($AS$1,2)),"00")&amp;"|"&amp;IF(AND(VALUE(RIGHT($AS$1,2))&gt;=57,VALUE(RIGHT($AS$1,2))&lt;=63),$D873,"COMUM"),GABARITO!$D:$D,0)),1,0))</f>
        <v/>
      </c>
      <c r="AT873" t="str">
        <f>IF(RESPOSTAS!AU873="","",IF(UPPER(RESPOSTAS!AU873)=INDEX(GABARITO!$C:$C,MATCH(TEXT(VALUE(RIGHT($AT$1,2)),"00")&amp;"|"&amp;IF(AND(VALUE(RIGHT($AT$1,2))&gt;=57,VALUE(RIGHT($AT$1,2))&lt;=63),$D873,"COMUM"),GABARITO!$D:$D,0)),1,0))</f>
        <v/>
      </c>
      <c r="AU873" t="str">
        <f>IF(RESPOSTAS!AV873="","",IF(UPPER(RESPOSTAS!AV873)=INDEX(GABARITO!$C:$C,MATCH(TEXT(VALUE(RIGHT($AU$1,2)),"00")&amp;"|"&amp;IF(AND(VALUE(RIGHT($AU$1,2))&gt;=57,VALUE(RIGHT($AU$1,2))&lt;=63),$D873,"COMUM"),GABARITO!$D:$D,0)),1,0))</f>
        <v/>
      </c>
      <c r="AV873" t="str">
        <f>IF(RESPOSTAS!AW873="","",IF(UPPER(RESPOSTAS!AW873)=INDEX(GABARITO!$C:$C,MATCH(TEXT(VALUE(RIGHT($AV$1,2)),"00")&amp;"|"&amp;IF(AND(VALUE(RIGHT($AV$1,2))&gt;=57,VALUE(RIGHT($AV$1,2))&lt;=63),$D873,"COMUM"),GABARITO!$D:$D,0)),1,0))</f>
        <v/>
      </c>
      <c r="AW873" t="str">
        <f>IF(RESPOSTAS!AX873="","",IF(UPPER(RESPOSTAS!AX873)=INDEX(GABARITO!$C:$C,MATCH(TEXT(VALUE(RIGHT($AW$1,2)),"00")&amp;"|"&amp;IF(AND(VALUE(RIGHT($AW$1,2))&gt;=57,VALUE(RIGHT($AW$1,2))&lt;=63),$D873,"COMUM"),GABARITO!$D:$D,0)),1,0))</f>
        <v/>
      </c>
      <c r="AX873" t="str">
        <f>IF(RESPOSTAS!AY873="","",IF(UPPER(RESPOSTAS!AY873)=INDEX(GABARITO!$C:$C,MATCH(TEXT(VALUE(RIGHT($AX$1,2)),"00")&amp;"|"&amp;IF(AND(VALUE(RIGHT($AX$1,2))&gt;=57,VALUE(RIGHT($AX$1,2))&lt;=63),$D873,"COMUM"),GABARITO!$D:$D,0)),1,0))</f>
        <v/>
      </c>
      <c r="AY873" t="str">
        <f>IF(RESPOSTAS!AZ873="","",IF(UPPER(RESPOSTAS!AZ873)=INDEX(GABARITO!$C:$C,MATCH(TEXT(VALUE(RIGHT($AY$1,2)),"00")&amp;"|"&amp;IF(AND(VALUE(RIGHT($AY$1,2))&gt;=57,VALUE(RIGHT($AY$1,2))&lt;=63),$D873,"COMUM"),GABARITO!$D:$D,0)),1,0))</f>
        <v/>
      </c>
      <c r="AZ873" t="str">
        <f>IF(RESPOSTAS!BA873="","",IF(UPPER(RESPOSTAS!BA873)=INDEX(GABARITO!$C:$C,MATCH(TEXT(VALUE(RIGHT($AZ$1,2)),"00")&amp;"|"&amp;IF(AND(VALUE(RIGHT($AZ$1,2))&gt;=57,VALUE(RIGHT($AZ$1,2))&lt;=63),$D873,"COMUM"),GABARITO!$D:$D,0)),1,0))</f>
        <v/>
      </c>
      <c r="BA873" t="str">
        <f>IF(RESPOSTAS!BB873="","",IF(UPPER(RESPOSTAS!BB873)=INDEX(GABARITO!$C:$C,MATCH(TEXT(VALUE(RIGHT($BA$1,2)),"00")&amp;"|"&amp;IF(AND(VALUE(RIGHT($BA$1,2))&gt;=57,VALUE(RIGHT($BA$1,2))&lt;=63),$D873,"COMUM"),GABARITO!$D:$D,0)),1,0))</f>
        <v/>
      </c>
      <c r="BB873" t="str">
        <f>IF(RESPOSTAS!BC873="","",IF(UPPER(RESPOSTAS!BC873)=INDEX(GABARITO!$C:$C,MATCH(TEXT(VALUE(RIGHT($BB$1,2)),"00")&amp;"|"&amp;IF(AND(VALUE(RIGHT($BB$1,2))&gt;=57,VALUE(RIGHT($BB$1,2))&lt;=63),$D873,"COMUM"),GABARITO!$D:$D,0)),1,0))</f>
        <v/>
      </c>
      <c r="BC873" t="str">
        <f>IF(RESPOSTAS!BD873="","",IF(UPPER(RESPOSTAS!BD873)=INDEX(GABARITO!$C:$C,MATCH(TEXT(VALUE(RIGHT($BC$1,2)),"00")&amp;"|"&amp;IF(AND(VALUE(RIGHT($BC$1,2))&gt;=57,VALUE(RIGHT($BC$1,2))&lt;=63),$D873,"COMUM"),GABARITO!$D:$D,0)),1,0))</f>
        <v/>
      </c>
      <c r="BD873" t="str">
        <f>IF(RESPOSTAS!BE873="","",IF(UPPER(RESPOSTAS!BE873)=INDEX(GABARITO!$C:$C,MATCH(TEXT(VALUE(RIGHT($BD$1,2)),"00")&amp;"|"&amp;IF(AND(VALUE(RIGHT($BD$1,2))&gt;=57,VALUE(RIGHT($BD$1,2))&lt;=63),$D873,"COMUM"),GABARITO!$D:$D,0)),1,0))</f>
        <v/>
      </c>
      <c r="BE873" t="str">
        <f>IF(RESPOSTAS!BF873="","",IF(UPPER(RESPOSTAS!BF873)=INDEX(GABARITO!$C:$C,MATCH(TEXT(VALUE(RIGHT($BE$1,2)),"00")&amp;"|"&amp;IF(AND(VALUE(RIGHT($BE$1,2))&gt;=57,VALUE(RIGHT($BE$1,2))&lt;=63),$D873,"COMUM"),GABARITO!$D:$D,0)),1,0))</f>
        <v/>
      </c>
      <c r="BF873" t="str">
        <f>IF(RESPOSTAS!BG873="","",IF(UPPER(RESPOSTAS!BG873)=INDEX(GABARITO!$C:$C,MATCH(TEXT(VALUE(RIGHT($BF$1,2)),"00")&amp;"|"&amp;IF(AND(VALUE(RIGHT($BF$1,2))&gt;=57,VALUE(RIGHT($BF$1,2))&lt;=63),$D873,"COMUM"),GABARITO!$D:$D,0)),1,0))</f>
        <v/>
      </c>
      <c r="BG873" t="str">
        <f>IF(RESPOSTAS!BH873="","",IF(UPPER(RESPOSTAS!BH873)=INDEX(GABARITO!$C:$C,MATCH(TEXT(VALUE(RIGHT($BG$1,2)),"00")&amp;"|"&amp;IF(AND(VALUE(RIGHT($BG$1,2))&gt;=57,VALUE(RIGHT($BG$1,2))&lt;=63),$D873,"COMUM"),GABARITO!$D:$D,0)),1,0))</f>
        <v/>
      </c>
      <c r="BH873" t="str">
        <f>IF(RESPOSTAS!BI873="","",IF(UPPER(RESPOSTAS!BI873)=INDEX(GABARITO!$C:$C,MATCH(TEXT(VALUE(RIGHT($BH$1,2)),"00")&amp;"|"&amp;IF(AND(VALUE(RIGHT($BH$1,2))&gt;=57,VALUE(RIGHT($BH$1,2))&lt;=63),$D873,"COMUM"),GABARITO!$D:$D,0)),1,0))</f>
        <v/>
      </c>
      <c r="BI873" t="str">
        <f>IF(RESPOSTAS!BJ873="","",IF(UPPER(RESPOSTAS!BJ873)=INDEX(GABARITO!$C:$C,MATCH(TEXT(VALUE(RIGHT($BI$1,2)),"00")&amp;"|"&amp;IF(AND(VALUE(RIGHT($BI$1,2))&gt;=57,VALUE(RIGHT($BI$1,2))&lt;=63),$D873,"COMUM"),GABARITO!$D:$D,0)),1,0))</f>
        <v/>
      </c>
      <c r="BJ873" t="str">
        <f>IF(RESPOSTAS!BK873="","",IF(UPPER(RESPOSTAS!BK873)=INDEX(GABARITO!$C:$C,MATCH(TEXT(VALUE(RIGHT($BJ$1,2)),"00")&amp;"|"&amp;IF(AND(VALUE(RIGHT($BJ$1,2))&gt;=57,VALUE(RIGHT($BJ$1,2))&lt;=63),$D873,"COMUM"),GABARITO!$D:$D,0)),1,0))</f>
        <v/>
      </c>
      <c r="BK873" t="str">
        <f>IF(RESPOSTAS!BL873="","",IF(UPPER(RESPOSTAS!BL873)=INDEX(GABARITO!$C:$C,MATCH(TEXT(VALUE(RIGHT($BK$1,2)),"00")&amp;"|"&amp;IF(AND(VALUE(RIGHT($BK$1,2))&gt;=57,VALUE(RIGHT($BK$1,2))&lt;=63),$D873,"COMUM"),GABARITO!$D:$D,0)),1,0))</f>
        <v/>
      </c>
      <c r="BL873" t="str">
        <f>IF(RESPOSTAS!BM873="","",IF(UPPER(RESPOSTAS!BM873)=INDEX(GABARITO!$C:$C,MATCH(TEXT(VALUE(RIGHT($BL$1,2)),"00")&amp;"|"&amp;IF(AND(VALUE(RIGHT($BL$1,2))&gt;=57,VALUE(RIGHT($BL$1,2))&lt;=63),$D873,"COMUM"),GABARITO!$D:$D,0)),1,0))</f>
        <v/>
      </c>
      <c r="BM873" t="str">
        <f>IF(RESPOSTAS!BN873="","",IF(UPPER(RESPOSTAS!BN873)=INDEX(GABARITO!$C:$C,MATCH(TEXT(VALUE(RIGHT($BM$1,2)),"00")&amp;"|"&amp;IF(AND(VALUE(RIGHT($BM$1,2))&gt;=57,VALUE(RIGHT($BM$1,2))&lt;=63),$D873,"COMUM"),GABARITO!$D:$D,0)),1,0))</f>
        <v/>
      </c>
      <c r="BN873" t="str">
        <f>IF(RESPOSTAS!BO873="","",IF(UPPER(RESPOSTAS!BO873)=INDEX(GABARITO!$C:$C,MATCH(TEXT(VALUE(RIGHT($BN$1,2)),"00")&amp;"|"&amp;IF(AND(VALUE(RIGHT($BN$1,2))&gt;=57,VALUE(RIGHT($BN$1,2))&lt;=63),$D873,"COMUM"),GABARITO!$D:$D,0)),1,0))</f>
        <v/>
      </c>
      <c r="BO873" t="str">
        <f>IF(RESPOSTAS!BP873="","",IF(UPPER(RESPOSTAS!BP873)=INDEX(GABARITO!$C:$C,MATCH(TEXT(VALUE(RIGHT($BO$1,2)),"00")&amp;"|"&amp;IF(AND(VALUE(RIGHT($BO$1,2))&gt;=57,VALUE(RIGHT($BO$1,2))&lt;=63),$D873,"COMUM"),GABARITO!$D:$D,0)),1,0))</f>
        <v/>
      </c>
      <c r="BP873">
        <f>COUNTIF(RESPOSTAS!F873:BP873,"&lt;&gt;")</f>
        <v>0</v>
      </c>
      <c r="BQ873" t="str">
        <f t="shared" si="129"/>
        <v/>
      </c>
      <c r="BR873" s="10" t="str">
        <f t="shared" si="130"/>
        <v/>
      </c>
      <c r="BT873" s="11" t="str">
        <f t="shared" si="132"/>
        <v/>
      </c>
      <c r="BU873" s="11" t="str">
        <f t="shared" si="133"/>
        <v/>
      </c>
      <c r="BV873" s="11" t="str">
        <f t="shared" si="134"/>
        <v/>
      </c>
      <c r="BW873" s="11" t="str">
        <f t="shared" si="135"/>
        <v/>
      </c>
      <c r="BX873" s="11" t="str">
        <f t="shared" si="136"/>
        <v/>
      </c>
      <c r="BY873" s="11" t="str">
        <f t="shared" si="137"/>
        <v/>
      </c>
      <c r="BZ873" s="3" t="str">
        <f t="shared" si="131"/>
        <v/>
      </c>
    </row>
    <row r="874" spans="1:78" x14ac:dyDescent="0.25">
      <c r="A874" t="str">
        <f>IF(RESPOSTAS!A874="","",RESPOSTAS!A874)</f>
        <v/>
      </c>
      <c r="B874" t="str">
        <f>IF(RESPOSTAS!C874="","",RESPOSTAS!C874)</f>
        <v/>
      </c>
      <c r="C874" t="str">
        <f>IF(RESPOSTAS!D874="","",RESPOSTAS!D874)</f>
        <v/>
      </c>
      <c r="D874" t="str">
        <f>IF(RESPOSTAS!E874="","",RESPOSTAS!E874)</f>
        <v/>
      </c>
      <c r="E874" t="str">
        <f>IF(RESPOSTAS!F874="","",IF(UPPER(RESPOSTAS!F874)=INDEX(GABARITO!$C:$C,MATCH(TEXT(VALUE(RIGHT($E$1,2)),"00")&amp;"|"&amp;IF(AND(VALUE(RIGHT($E$1,2))&gt;=57,VALUE(RIGHT($E$1,2))&lt;=63),$D874,"COMUM"),GABARITO!$D:$D,0)),1,0))</f>
        <v/>
      </c>
      <c r="F874" t="str">
        <f>IF(RESPOSTAS!G874="","",IF(UPPER(RESPOSTAS!G874)=INDEX(GABARITO!$C:$C,MATCH(TEXT(VALUE(RIGHT($F$1,2)),"00")&amp;"|"&amp;IF(AND(VALUE(RIGHT($F$1,2))&gt;=57,VALUE(RIGHT($F$1,2))&lt;=63),$D874,"COMUM"),GABARITO!$D:$D,0)),1,0))</f>
        <v/>
      </c>
      <c r="G874" t="str">
        <f>IF(RESPOSTAS!H874="","",IF(UPPER(RESPOSTAS!H874)=INDEX(GABARITO!$C:$C,MATCH(TEXT(VALUE(RIGHT($G$1,2)),"00")&amp;"|"&amp;IF(AND(VALUE(RIGHT($G$1,2))&gt;=57,VALUE(RIGHT($G$1,2))&lt;=63),$D874,"COMUM"),GABARITO!$D:$D,0)),1,0))</f>
        <v/>
      </c>
      <c r="H874" t="str">
        <f>IF(RESPOSTAS!I874="","",IF(UPPER(RESPOSTAS!I874)=INDEX(GABARITO!$C:$C,MATCH(TEXT(VALUE(RIGHT($H$1,2)),"00")&amp;"|"&amp;IF(AND(VALUE(RIGHT($H$1,2))&gt;=57,VALUE(RIGHT($H$1,2))&lt;=63),$D874,"COMUM"),GABARITO!$D:$D,0)),1,0))</f>
        <v/>
      </c>
      <c r="I874" t="str">
        <f>IF(RESPOSTAS!J874="","",IF(UPPER(RESPOSTAS!J874)=INDEX(GABARITO!$C:$C,MATCH(TEXT(VALUE(RIGHT($I$1,2)),"00")&amp;"|"&amp;IF(AND(VALUE(RIGHT($I$1,2))&gt;=57,VALUE(RIGHT($I$1,2))&lt;=63),$D874,"COMUM"),GABARITO!$D:$D,0)),1,0))</f>
        <v/>
      </c>
      <c r="J874" t="str">
        <f>IF(RESPOSTAS!K874="","",IF(UPPER(RESPOSTAS!K874)=INDEX(GABARITO!$C:$C,MATCH(TEXT(VALUE(RIGHT($J$1,2)),"00")&amp;"|"&amp;IF(AND(VALUE(RIGHT($J$1,2))&gt;=57,VALUE(RIGHT($J$1,2))&lt;=63),$D874,"COMUM"),GABARITO!$D:$D,0)),1,0))</f>
        <v/>
      </c>
      <c r="K874" t="str">
        <f>IF(RESPOSTAS!L874="","",IF(UPPER(RESPOSTAS!L874)=INDEX(GABARITO!$C:$C,MATCH(TEXT(VALUE(RIGHT($K$1,2)),"00")&amp;"|"&amp;IF(AND(VALUE(RIGHT($K$1,2))&gt;=57,VALUE(RIGHT($K$1,2))&lt;=63),$D874,"COMUM"),GABARITO!$D:$D,0)),1,0))</f>
        <v/>
      </c>
      <c r="L874" t="str">
        <f>IF(RESPOSTAS!M874="","",IF(UPPER(RESPOSTAS!M874)=INDEX(GABARITO!$C:$C,MATCH(TEXT(VALUE(RIGHT($L$1,2)),"00")&amp;"|"&amp;IF(AND(VALUE(RIGHT($L$1,2))&gt;=57,VALUE(RIGHT($L$1,2))&lt;=63),$D874,"COMUM"),GABARITO!$D:$D,0)),1,0))</f>
        <v/>
      </c>
      <c r="M874" t="str">
        <f>IF(RESPOSTAS!N874="","",IF(UPPER(RESPOSTAS!N874)=INDEX(GABARITO!$C:$C,MATCH(TEXT(VALUE(RIGHT($M$1,2)),"00")&amp;"|"&amp;IF(AND(VALUE(RIGHT($M$1,2))&gt;=57,VALUE(RIGHT($M$1,2))&lt;=63),$D874,"COMUM"),GABARITO!$D:$D,0)),1,0))</f>
        <v/>
      </c>
      <c r="N874" t="str">
        <f>IF(RESPOSTAS!O874="","",IF(UPPER(RESPOSTAS!O874)=INDEX(GABARITO!$C:$C,MATCH(TEXT(VALUE(RIGHT($E$1,2)),"00")&amp;"|"&amp;IF(AND(VALUE(RIGHT($E$1,2))&gt;=57,VALUE(RIGHT($E$1,2))&lt;=63),$D874,"COMUM"),GABARITO!$D:$D,0)),1,0))</f>
        <v/>
      </c>
      <c r="O874" t="str">
        <f>IF(RESPOSTAS!P874="","",IF(UPPER(RESPOSTAS!P874)=INDEX(GABARITO!$C:$C,MATCH(TEXT(VALUE(RIGHT($O$1,2)),"00")&amp;"|"&amp;IF(AND(VALUE(RIGHT($O$1,2))&gt;=57,VALUE(RIGHT($O$1,2))&lt;=63),$D874,"COMUM"),GABARITO!$D:$D,0)),1,0))</f>
        <v/>
      </c>
      <c r="P874" t="str">
        <f>IF(RESPOSTAS!Q874="","",IF(UPPER(RESPOSTAS!Q874)=INDEX(GABARITO!$C:$C,MATCH(TEXT(VALUE(RIGHT($P$1,2)),"00")&amp;"|"&amp;IF(AND(VALUE(RIGHT($P$1,2))&gt;=57,VALUE(RIGHT($P$1,2))&lt;=63),$D874,"COMUM"),GABARITO!$D:$D,0)),1,0))</f>
        <v/>
      </c>
      <c r="Q874" t="str">
        <f>IF(RESPOSTAS!R874="","",IF(UPPER(RESPOSTAS!R874)=INDEX(GABARITO!$C:$C,MATCH(TEXT(VALUE(RIGHT($Q$1,2)),"00")&amp;"|"&amp;IF(AND(VALUE(RIGHT($Q$1,2))&gt;=57,VALUE(RIGHT($Q$1,2))&lt;=63),$D874,"COMUM"),GABARITO!$D:$D,0)),1,0))</f>
        <v/>
      </c>
      <c r="R874" t="str">
        <f>IF(RESPOSTAS!S874="","",IF(UPPER(RESPOSTAS!S874)=INDEX(GABARITO!$C:$C,MATCH(TEXT(VALUE(RIGHT($R$1,2)),"00")&amp;"|"&amp;IF(AND(VALUE(RIGHT($R$1,2))&gt;=57,VALUE(RIGHT($R$1,2))&lt;=63),$D874,"COMUM"),GABARITO!$D:$D,0)),1,0))</f>
        <v/>
      </c>
      <c r="S874" t="str">
        <f>IF(RESPOSTAS!T874="","",IF(UPPER(RESPOSTAS!T874)=INDEX(GABARITO!$C:$C,MATCH(TEXT(VALUE(RIGHT($S$1,2)),"00")&amp;"|"&amp;IF(AND(VALUE(RIGHT($S$1,2))&gt;=57,VALUE(RIGHT($S$1,2))&lt;=63),$D874,"COMUM"),GABARITO!$D:$D,0)),1,0))</f>
        <v/>
      </c>
      <c r="T874" t="str">
        <f>IF(RESPOSTAS!U874="","",IF(UPPER(RESPOSTAS!U874)=INDEX(GABARITO!$C:$C,MATCH(TEXT(VALUE(RIGHT($T$1,2)),"00")&amp;"|"&amp;IF(AND(VALUE(RIGHT($T$1,2))&gt;=57,VALUE(RIGHT($T$1,2))&lt;=63),$D874,"COMUM"),GABARITO!$D:$D,0)),1,0))</f>
        <v/>
      </c>
      <c r="U874" t="str">
        <f>IF(RESPOSTAS!V874="","",IF(UPPER(RESPOSTAS!V874)=INDEX(GABARITO!$C:$C,MATCH(TEXT(VALUE(RIGHT($U$1,2)),"00")&amp;"|"&amp;IF(AND(VALUE(RIGHT($U$1,2))&gt;=57,VALUE(RIGHT($U$1,2))&lt;=63),$D874,"COMUM"),GABARITO!$D:$D,0)),1,0))</f>
        <v/>
      </c>
      <c r="V874" t="str">
        <f>IF(RESPOSTAS!W874="","",IF(UPPER(RESPOSTAS!W874)=INDEX(GABARITO!$C:$C,MATCH(TEXT(VALUE(RIGHT($E$1,2)),"00")&amp;"|"&amp;IF(AND(VALUE(RIGHT($E$1,2))&gt;=57,VALUE(RIGHT($E$1,2))&lt;=63),$D874,"COMUM"),GABARITO!$D:$D,0)),1,0))</f>
        <v/>
      </c>
      <c r="W874" t="str">
        <f>IF(RESPOSTAS!X874="","",IF(UPPER(RESPOSTAS!X874)=INDEX(GABARITO!$C:$C,MATCH(TEXT(VALUE(RIGHT($W$1,2)),"00")&amp;"|"&amp;IF(AND(VALUE(RIGHT($W$1,2))&gt;=57,VALUE(RIGHT($W$1,2))&lt;=63),$D874,"COMUM"),GABARITO!$D:$D,0)),1,0))</f>
        <v/>
      </c>
      <c r="X874" t="str">
        <f>IF(RESPOSTAS!Y874="","",IF(UPPER(RESPOSTAS!Y874)=INDEX(GABARITO!$C:$C,MATCH(TEXT(VALUE(RIGHT($X$1,2)),"00")&amp;"|"&amp;IF(AND(VALUE(RIGHT($X$1,2))&gt;=57,VALUE(RIGHT($X$1,2))&lt;=63),$D874,"COMUM"),GABARITO!$D:$D,0)),1,0))</f>
        <v/>
      </c>
      <c r="Y874" t="str">
        <f>IF(RESPOSTAS!Z874="","",IF(UPPER(RESPOSTAS!Z874)=INDEX(GABARITO!$C:$C,MATCH(TEXT(VALUE(RIGHT($Y$1,2)),"00")&amp;"|"&amp;IF(AND(VALUE(RIGHT($Y$1,2))&gt;=57,VALUE(RIGHT($Y$1,2))&lt;=63),$D874,"COMUM"),GABARITO!$D:$D,0)),1,0))</f>
        <v/>
      </c>
      <c r="Z874" t="str">
        <f>IF(RESPOSTAS!AA874="","",IF(UPPER(RESPOSTAS!AA874)=INDEX(GABARITO!$C:$C,MATCH(TEXT(VALUE(RIGHT($Z$1,2)),"00")&amp;"|"&amp;IF(AND(VALUE(RIGHT($Z$1,2))&gt;=57,VALUE(RIGHT($Z$1,2))&lt;=63),$D874,"COMUM"),GABARITO!$D:$D,0)),1,0))</f>
        <v/>
      </c>
      <c r="AA874" t="str">
        <f>IF(RESPOSTAS!AB874="","",IF(UPPER(RESPOSTAS!AB874)=INDEX(GABARITO!$C:$C,MATCH(TEXT(VALUE(RIGHT($AA$1,2)),"00")&amp;"|"&amp;IF(AND(VALUE(RIGHT($AA$1,2))&gt;=57,VALUE(RIGHT($AA$1,2))&lt;=63),$D874,"COMUM"),GABARITO!$D:$D,0)),1,0))</f>
        <v/>
      </c>
      <c r="AB874" t="str">
        <f>IF(RESPOSTAS!AC874="","",IF(UPPER(RESPOSTAS!AC874)=INDEX(GABARITO!$C:$C,MATCH(TEXT(VALUE(RIGHT($AB$1,2)),"00")&amp;"|"&amp;IF(AND(VALUE(RIGHT($AB$1,2))&gt;=57,VALUE(RIGHT($AB$1,2))&lt;=63),$D874,"COMUM"),GABARITO!$D:$D,0)),1,0))</f>
        <v/>
      </c>
      <c r="AC874" t="str">
        <f>IF(RESPOSTAS!AD874="","",IF(UPPER(RESPOSTAS!AD874)=INDEX(GABARITO!$C:$C,MATCH(TEXT(VALUE(RIGHT($AC$1,2)),"00")&amp;"|"&amp;IF(AND(VALUE(RIGHT($AC$1,2))&gt;=57,VALUE(RIGHT($AC$1,2))&lt;=63),$D874,"COMUM"),GABARITO!$D:$D,0)),1,0))</f>
        <v/>
      </c>
      <c r="AD874" t="str">
        <f>IF(RESPOSTAS!AE874="","",IF(UPPER(RESPOSTAS!AE874)=INDEX(GABARITO!$C:$C,MATCH(TEXT(VALUE(RIGHT($AD$1,2)),"00")&amp;"|"&amp;IF(AND(VALUE(RIGHT($AD$1,2))&gt;=57,VALUE(RIGHT($AD$1,2))&lt;=63),$D874,"COMUM"),GABARITO!$D:$D,0)),1,0))</f>
        <v/>
      </c>
      <c r="AE874" t="str">
        <f>IF(RESPOSTAS!AF874="","",IF(UPPER(RESPOSTAS!AF874)=INDEX(GABARITO!$C:$C,MATCH(TEXT(VALUE(RIGHT($AE$1,2)),"00")&amp;"|"&amp;IF(AND(VALUE(RIGHT($AE$1,2))&gt;=57,VALUE(RIGHT($AE$1,2))&lt;=63),$D874,"COMUM"),GABARITO!$D:$D,0)),1,0))</f>
        <v/>
      </c>
      <c r="AF874" t="str">
        <f>IF(RESPOSTAS!AG874="","",IF(UPPER(RESPOSTAS!AG874)=INDEX(GABARITO!$C:$C,MATCH(TEXT(VALUE(RIGHT($AF$1,2)),"00")&amp;"|"&amp;IF(AND(VALUE(RIGHT($AF$1,2))&gt;=57,VALUE(RIGHT($AF$1,2))&lt;=63),$D874,"COMUM"),GABARITO!$D:$D,0)),1,0))</f>
        <v/>
      </c>
      <c r="AG874" t="str">
        <f>IF(RESPOSTAS!AH874="","",IF(UPPER(RESPOSTAS!AH874)=INDEX(GABARITO!$C:$C,MATCH(TEXT(VALUE(RIGHT($AG$1,2)),"00")&amp;"|"&amp;IF(AND(VALUE(RIGHT($AG$1,2))&gt;=57,VALUE(RIGHT($AG$1,2))&lt;=63),$D874,"COMUM"),GABARITO!$D:$D,0)),1,0))</f>
        <v/>
      </c>
      <c r="AH874" t="str">
        <f>IF(RESPOSTAS!AI874="","",IF(UPPER(RESPOSTAS!AI874)=INDEX(GABARITO!$C:$C,MATCH(TEXT(VALUE(RIGHT($AH$1,2)),"00")&amp;"|"&amp;IF(AND(VALUE(RIGHT($AH$1,2))&gt;=57,VALUE(RIGHT($AH$1,2))&lt;=63),$D874,"COMUM"),GABARITO!$D:$D,0)),1,0))</f>
        <v/>
      </c>
      <c r="AI874" t="str">
        <f>IF(RESPOSTAS!AJ874="","",IF(UPPER(RESPOSTAS!AJ874)=INDEX(GABARITO!$C:$C,MATCH(TEXT(VALUE(RIGHT($AI$1,2)),"00")&amp;"|"&amp;IF(AND(VALUE(RIGHT($AI$1,2))&gt;=57,VALUE(RIGHT($AI$1,2))&lt;=63),$D874,"COMUM"),GABARITO!$D:$D,0)),1,0))</f>
        <v/>
      </c>
      <c r="AJ874" t="str">
        <f>IF(RESPOSTAS!AK874="","",IF(UPPER(RESPOSTAS!AK874)=INDEX(GABARITO!$C:$C,MATCH(TEXT(VALUE(RIGHT($AJ$1,2)),"00")&amp;"|"&amp;IF(AND(VALUE(RIGHT($AJ$1,2))&gt;=57,VALUE(RIGHT($AJ$1,2))&lt;=63),$D874,"COMUM"),GABARITO!$D:$D,0)),1,0))</f>
        <v/>
      </c>
      <c r="AK874" t="str">
        <f>IF(RESPOSTAS!AL874="","",IF(UPPER(RESPOSTAS!AL874)=INDEX(GABARITO!$C:$C,MATCH(TEXT(VALUE(RIGHT($AK$1,2)),"00")&amp;"|"&amp;IF(AND(VALUE(RIGHT($AK$1,2))&gt;=57,VALUE(RIGHT($AK$1,2))&lt;=63),$D874,"COMUM"),GABARITO!$D:$D,0)),1,0))</f>
        <v/>
      </c>
      <c r="AL874" t="str">
        <f>IF(RESPOSTAS!AM874="","",IF(UPPER(RESPOSTAS!AM874)=INDEX(GABARITO!$C:$C,MATCH(TEXT(VALUE(RIGHT($AL$1,2)),"00")&amp;"|"&amp;IF(AND(VALUE(RIGHT($AL$1,2))&gt;=57,VALUE(RIGHT($AL$1,2))&lt;=63),$D874,"COMUM"),GABARITO!$D:$D,0)),1,0))</f>
        <v/>
      </c>
      <c r="AM874" t="str">
        <f>IF(RESPOSTAS!AN874="","",IF(UPPER(RESPOSTAS!AN874)=INDEX(GABARITO!$C:$C,MATCH(TEXT(VALUE(RIGHT($AM$1,2)),"00")&amp;"|"&amp;IF(AND(VALUE(RIGHT($AM$1,2))&gt;=57,VALUE(RIGHT($AM$1,2))&lt;=63),$D874,"COMUM"),GABARITO!$D:$D,0)),1,0))</f>
        <v/>
      </c>
      <c r="AN874" t="str">
        <f>IF(RESPOSTAS!AO874="","",IF(UPPER(RESPOSTAS!AO874)=INDEX(GABARITO!$C:$C,MATCH(TEXT(VALUE(RIGHT($AN$1,2)),"00")&amp;"|"&amp;IF(AND(VALUE(RIGHT($AN$1,2))&gt;=57,VALUE(RIGHT($AN$1,2))&lt;=63),$D874,"COMUM"),GABARITO!$D:$D,0)),1,0))</f>
        <v/>
      </c>
      <c r="AO874" t="str">
        <f>IF(RESPOSTAS!AP874="","",IF(UPPER(RESPOSTAS!AP874)=INDEX(GABARITO!$C:$C,MATCH(TEXT(VALUE(RIGHT($AO$1,2)),"00")&amp;"|"&amp;IF(AND(VALUE(RIGHT($AO$1,2))&gt;=57,VALUE(RIGHT($AO$1,2))&lt;=63),$D874,"COMUM"),GABARITO!$D:$D,0)),1,0))</f>
        <v/>
      </c>
      <c r="AP874" t="str">
        <f>IF(RESPOSTAS!AQ874="","",IF(UPPER(RESPOSTAS!AQ874)=INDEX(GABARITO!$C:$C,MATCH(TEXT(VALUE(RIGHT($AP$1,2)),"00")&amp;"|"&amp;IF(AND(VALUE(RIGHT($AP$1,2))&gt;=57,VALUE(RIGHT($AP$1,2))&lt;=63),$D874,"COMUM"),GABARITO!$D:$D,0)),1,0))</f>
        <v/>
      </c>
      <c r="AQ874" t="str">
        <f>IF(RESPOSTAS!AR874="","",IF(UPPER(RESPOSTAS!AR874)=INDEX(GABARITO!$C:$C,MATCH(TEXT(VALUE(RIGHT($AQ$1,2)),"00")&amp;"|"&amp;IF(AND(VALUE(RIGHT($AQ$1,2))&gt;=57,VALUE(RIGHT($AQ$1,2))&lt;=63),$D874,"COMUM"),GABARITO!$D:$D,0)),1,0))</f>
        <v/>
      </c>
      <c r="AR874" t="str">
        <f>IF(RESPOSTAS!AS874="","",IF(UPPER(RESPOSTAS!AS874)=INDEX(GABARITO!$C:$C,MATCH(TEXT(VALUE(RIGHT($AR$1,2)),"00")&amp;"|"&amp;IF(AND(VALUE(RIGHT($AR$1,2))&gt;=57,VALUE(RIGHT($AR$1,2))&lt;=63),$D874,"COMUM"),GABARITO!$D:$D,0)),1,0))</f>
        <v/>
      </c>
      <c r="AS874" t="str">
        <f>IF(RESPOSTAS!AT874="","",IF(UPPER(RESPOSTAS!AT874)=INDEX(GABARITO!$C:$C,MATCH(TEXT(VALUE(RIGHT($AS$1,2)),"00")&amp;"|"&amp;IF(AND(VALUE(RIGHT($AS$1,2))&gt;=57,VALUE(RIGHT($AS$1,2))&lt;=63),$D874,"COMUM"),GABARITO!$D:$D,0)),1,0))</f>
        <v/>
      </c>
      <c r="AT874" t="str">
        <f>IF(RESPOSTAS!AU874="","",IF(UPPER(RESPOSTAS!AU874)=INDEX(GABARITO!$C:$C,MATCH(TEXT(VALUE(RIGHT($AT$1,2)),"00")&amp;"|"&amp;IF(AND(VALUE(RIGHT($AT$1,2))&gt;=57,VALUE(RIGHT($AT$1,2))&lt;=63),$D874,"COMUM"),GABARITO!$D:$D,0)),1,0))</f>
        <v/>
      </c>
      <c r="AU874" t="str">
        <f>IF(RESPOSTAS!AV874="","",IF(UPPER(RESPOSTAS!AV874)=INDEX(GABARITO!$C:$C,MATCH(TEXT(VALUE(RIGHT($AU$1,2)),"00")&amp;"|"&amp;IF(AND(VALUE(RIGHT($AU$1,2))&gt;=57,VALUE(RIGHT($AU$1,2))&lt;=63),$D874,"COMUM"),GABARITO!$D:$D,0)),1,0))</f>
        <v/>
      </c>
      <c r="AV874" t="str">
        <f>IF(RESPOSTAS!AW874="","",IF(UPPER(RESPOSTAS!AW874)=INDEX(GABARITO!$C:$C,MATCH(TEXT(VALUE(RIGHT($AV$1,2)),"00")&amp;"|"&amp;IF(AND(VALUE(RIGHT($AV$1,2))&gt;=57,VALUE(RIGHT($AV$1,2))&lt;=63),$D874,"COMUM"),GABARITO!$D:$D,0)),1,0))</f>
        <v/>
      </c>
      <c r="AW874" t="str">
        <f>IF(RESPOSTAS!AX874="","",IF(UPPER(RESPOSTAS!AX874)=INDEX(GABARITO!$C:$C,MATCH(TEXT(VALUE(RIGHT($AW$1,2)),"00")&amp;"|"&amp;IF(AND(VALUE(RIGHT($AW$1,2))&gt;=57,VALUE(RIGHT($AW$1,2))&lt;=63),$D874,"COMUM"),GABARITO!$D:$D,0)),1,0))</f>
        <v/>
      </c>
      <c r="AX874" t="str">
        <f>IF(RESPOSTAS!AY874="","",IF(UPPER(RESPOSTAS!AY874)=INDEX(GABARITO!$C:$C,MATCH(TEXT(VALUE(RIGHT($AX$1,2)),"00")&amp;"|"&amp;IF(AND(VALUE(RIGHT($AX$1,2))&gt;=57,VALUE(RIGHT($AX$1,2))&lt;=63),$D874,"COMUM"),GABARITO!$D:$D,0)),1,0))</f>
        <v/>
      </c>
      <c r="AY874" t="str">
        <f>IF(RESPOSTAS!AZ874="","",IF(UPPER(RESPOSTAS!AZ874)=INDEX(GABARITO!$C:$C,MATCH(TEXT(VALUE(RIGHT($AY$1,2)),"00")&amp;"|"&amp;IF(AND(VALUE(RIGHT($AY$1,2))&gt;=57,VALUE(RIGHT($AY$1,2))&lt;=63),$D874,"COMUM"),GABARITO!$D:$D,0)),1,0))</f>
        <v/>
      </c>
      <c r="AZ874" t="str">
        <f>IF(RESPOSTAS!BA874="","",IF(UPPER(RESPOSTAS!BA874)=INDEX(GABARITO!$C:$C,MATCH(TEXT(VALUE(RIGHT($AZ$1,2)),"00")&amp;"|"&amp;IF(AND(VALUE(RIGHT($AZ$1,2))&gt;=57,VALUE(RIGHT($AZ$1,2))&lt;=63),$D874,"COMUM"),GABARITO!$D:$D,0)),1,0))</f>
        <v/>
      </c>
      <c r="BA874" t="str">
        <f>IF(RESPOSTAS!BB874="","",IF(UPPER(RESPOSTAS!BB874)=INDEX(GABARITO!$C:$C,MATCH(TEXT(VALUE(RIGHT($BA$1,2)),"00")&amp;"|"&amp;IF(AND(VALUE(RIGHT($BA$1,2))&gt;=57,VALUE(RIGHT($BA$1,2))&lt;=63),$D874,"COMUM"),GABARITO!$D:$D,0)),1,0))</f>
        <v/>
      </c>
      <c r="BB874" t="str">
        <f>IF(RESPOSTAS!BC874="","",IF(UPPER(RESPOSTAS!BC874)=INDEX(GABARITO!$C:$C,MATCH(TEXT(VALUE(RIGHT($BB$1,2)),"00")&amp;"|"&amp;IF(AND(VALUE(RIGHT($BB$1,2))&gt;=57,VALUE(RIGHT($BB$1,2))&lt;=63),$D874,"COMUM"),GABARITO!$D:$D,0)),1,0))</f>
        <v/>
      </c>
      <c r="BC874" t="str">
        <f>IF(RESPOSTAS!BD874="","",IF(UPPER(RESPOSTAS!BD874)=INDEX(GABARITO!$C:$C,MATCH(TEXT(VALUE(RIGHT($BC$1,2)),"00")&amp;"|"&amp;IF(AND(VALUE(RIGHT($BC$1,2))&gt;=57,VALUE(RIGHT($BC$1,2))&lt;=63),$D874,"COMUM"),GABARITO!$D:$D,0)),1,0))</f>
        <v/>
      </c>
      <c r="BD874" t="str">
        <f>IF(RESPOSTAS!BE874="","",IF(UPPER(RESPOSTAS!BE874)=INDEX(GABARITO!$C:$C,MATCH(TEXT(VALUE(RIGHT($BD$1,2)),"00")&amp;"|"&amp;IF(AND(VALUE(RIGHT($BD$1,2))&gt;=57,VALUE(RIGHT($BD$1,2))&lt;=63),$D874,"COMUM"),GABARITO!$D:$D,0)),1,0))</f>
        <v/>
      </c>
      <c r="BE874" t="str">
        <f>IF(RESPOSTAS!BF874="","",IF(UPPER(RESPOSTAS!BF874)=INDEX(GABARITO!$C:$C,MATCH(TEXT(VALUE(RIGHT($BE$1,2)),"00")&amp;"|"&amp;IF(AND(VALUE(RIGHT($BE$1,2))&gt;=57,VALUE(RIGHT($BE$1,2))&lt;=63),$D874,"COMUM"),GABARITO!$D:$D,0)),1,0))</f>
        <v/>
      </c>
      <c r="BF874" t="str">
        <f>IF(RESPOSTAS!BG874="","",IF(UPPER(RESPOSTAS!BG874)=INDEX(GABARITO!$C:$C,MATCH(TEXT(VALUE(RIGHT($BF$1,2)),"00")&amp;"|"&amp;IF(AND(VALUE(RIGHT($BF$1,2))&gt;=57,VALUE(RIGHT($BF$1,2))&lt;=63),$D874,"COMUM"),GABARITO!$D:$D,0)),1,0))</f>
        <v/>
      </c>
      <c r="BG874" t="str">
        <f>IF(RESPOSTAS!BH874="","",IF(UPPER(RESPOSTAS!BH874)=INDEX(GABARITO!$C:$C,MATCH(TEXT(VALUE(RIGHT($BG$1,2)),"00")&amp;"|"&amp;IF(AND(VALUE(RIGHT($BG$1,2))&gt;=57,VALUE(RIGHT($BG$1,2))&lt;=63),$D874,"COMUM"),GABARITO!$D:$D,0)),1,0))</f>
        <v/>
      </c>
      <c r="BH874" t="str">
        <f>IF(RESPOSTAS!BI874="","",IF(UPPER(RESPOSTAS!BI874)=INDEX(GABARITO!$C:$C,MATCH(TEXT(VALUE(RIGHT($BH$1,2)),"00")&amp;"|"&amp;IF(AND(VALUE(RIGHT($BH$1,2))&gt;=57,VALUE(RIGHT($BH$1,2))&lt;=63),$D874,"COMUM"),GABARITO!$D:$D,0)),1,0))</f>
        <v/>
      </c>
      <c r="BI874" t="str">
        <f>IF(RESPOSTAS!BJ874="","",IF(UPPER(RESPOSTAS!BJ874)=INDEX(GABARITO!$C:$C,MATCH(TEXT(VALUE(RIGHT($BI$1,2)),"00")&amp;"|"&amp;IF(AND(VALUE(RIGHT($BI$1,2))&gt;=57,VALUE(RIGHT($BI$1,2))&lt;=63),$D874,"COMUM"),GABARITO!$D:$D,0)),1,0))</f>
        <v/>
      </c>
      <c r="BJ874" t="str">
        <f>IF(RESPOSTAS!BK874="","",IF(UPPER(RESPOSTAS!BK874)=INDEX(GABARITO!$C:$C,MATCH(TEXT(VALUE(RIGHT($BJ$1,2)),"00")&amp;"|"&amp;IF(AND(VALUE(RIGHT($BJ$1,2))&gt;=57,VALUE(RIGHT($BJ$1,2))&lt;=63),$D874,"COMUM"),GABARITO!$D:$D,0)),1,0))</f>
        <v/>
      </c>
      <c r="BK874" t="str">
        <f>IF(RESPOSTAS!BL874="","",IF(UPPER(RESPOSTAS!BL874)=INDEX(GABARITO!$C:$C,MATCH(TEXT(VALUE(RIGHT($BK$1,2)),"00")&amp;"|"&amp;IF(AND(VALUE(RIGHT($BK$1,2))&gt;=57,VALUE(RIGHT($BK$1,2))&lt;=63),$D874,"COMUM"),GABARITO!$D:$D,0)),1,0))</f>
        <v/>
      </c>
      <c r="BL874" t="str">
        <f>IF(RESPOSTAS!BM874="","",IF(UPPER(RESPOSTAS!BM874)=INDEX(GABARITO!$C:$C,MATCH(TEXT(VALUE(RIGHT($BL$1,2)),"00")&amp;"|"&amp;IF(AND(VALUE(RIGHT($BL$1,2))&gt;=57,VALUE(RIGHT($BL$1,2))&lt;=63),$D874,"COMUM"),GABARITO!$D:$D,0)),1,0))</f>
        <v/>
      </c>
      <c r="BM874" t="str">
        <f>IF(RESPOSTAS!BN874="","",IF(UPPER(RESPOSTAS!BN874)=INDEX(GABARITO!$C:$C,MATCH(TEXT(VALUE(RIGHT($BM$1,2)),"00")&amp;"|"&amp;IF(AND(VALUE(RIGHT($BM$1,2))&gt;=57,VALUE(RIGHT($BM$1,2))&lt;=63),$D874,"COMUM"),GABARITO!$D:$D,0)),1,0))</f>
        <v/>
      </c>
      <c r="BN874" t="str">
        <f>IF(RESPOSTAS!BO874="","",IF(UPPER(RESPOSTAS!BO874)=INDEX(GABARITO!$C:$C,MATCH(TEXT(VALUE(RIGHT($BN$1,2)),"00")&amp;"|"&amp;IF(AND(VALUE(RIGHT($BN$1,2))&gt;=57,VALUE(RIGHT($BN$1,2))&lt;=63),$D874,"COMUM"),GABARITO!$D:$D,0)),1,0))</f>
        <v/>
      </c>
      <c r="BO874" t="str">
        <f>IF(RESPOSTAS!BP874="","",IF(UPPER(RESPOSTAS!BP874)=INDEX(GABARITO!$C:$C,MATCH(TEXT(VALUE(RIGHT($BO$1,2)),"00")&amp;"|"&amp;IF(AND(VALUE(RIGHT($BO$1,2))&gt;=57,VALUE(RIGHT($BO$1,2))&lt;=63),$D874,"COMUM"),GABARITO!$D:$D,0)),1,0))</f>
        <v/>
      </c>
      <c r="BP874">
        <f>COUNTIF(RESPOSTAS!F874:BP874,"&lt;&gt;")</f>
        <v>0</v>
      </c>
      <c r="BQ874" t="str">
        <f t="shared" si="129"/>
        <v/>
      </c>
      <c r="BR874" s="10" t="str">
        <f t="shared" si="130"/>
        <v/>
      </c>
      <c r="BT874" s="11" t="str">
        <f t="shared" si="132"/>
        <v/>
      </c>
      <c r="BU874" s="11" t="str">
        <f t="shared" si="133"/>
        <v/>
      </c>
      <c r="BV874" s="11" t="str">
        <f t="shared" si="134"/>
        <v/>
      </c>
      <c r="BW874" s="11" t="str">
        <f t="shared" si="135"/>
        <v/>
      </c>
      <c r="BX874" s="11" t="str">
        <f t="shared" si="136"/>
        <v/>
      </c>
      <c r="BY874" s="11" t="str">
        <f t="shared" si="137"/>
        <v/>
      </c>
      <c r="BZ874" s="3" t="str">
        <f t="shared" si="131"/>
        <v/>
      </c>
    </row>
    <row r="875" spans="1:78" x14ac:dyDescent="0.25">
      <c r="A875" t="str">
        <f>IF(RESPOSTAS!A875="","",RESPOSTAS!A875)</f>
        <v/>
      </c>
      <c r="B875" t="str">
        <f>IF(RESPOSTAS!C875="","",RESPOSTAS!C875)</f>
        <v/>
      </c>
      <c r="C875" t="str">
        <f>IF(RESPOSTAS!D875="","",RESPOSTAS!D875)</f>
        <v/>
      </c>
      <c r="D875" t="str">
        <f>IF(RESPOSTAS!E875="","",RESPOSTAS!E875)</f>
        <v/>
      </c>
      <c r="E875" t="str">
        <f>IF(RESPOSTAS!F875="","",IF(UPPER(RESPOSTAS!F875)=INDEX(GABARITO!$C:$C,MATCH(TEXT(VALUE(RIGHT($E$1,2)),"00")&amp;"|"&amp;IF(AND(VALUE(RIGHT($E$1,2))&gt;=57,VALUE(RIGHT($E$1,2))&lt;=63),$D875,"COMUM"),GABARITO!$D:$D,0)),1,0))</f>
        <v/>
      </c>
      <c r="F875" t="str">
        <f>IF(RESPOSTAS!G875="","",IF(UPPER(RESPOSTAS!G875)=INDEX(GABARITO!$C:$C,MATCH(TEXT(VALUE(RIGHT($F$1,2)),"00")&amp;"|"&amp;IF(AND(VALUE(RIGHT($F$1,2))&gt;=57,VALUE(RIGHT($F$1,2))&lt;=63),$D875,"COMUM"),GABARITO!$D:$D,0)),1,0))</f>
        <v/>
      </c>
      <c r="G875" t="str">
        <f>IF(RESPOSTAS!H875="","",IF(UPPER(RESPOSTAS!H875)=INDEX(GABARITO!$C:$C,MATCH(TEXT(VALUE(RIGHT($G$1,2)),"00")&amp;"|"&amp;IF(AND(VALUE(RIGHT($G$1,2))&gt;=57,VALUE(RIGHT($G$1,2))&lt;=63),$D875,"COMUM"),GABARITO!$D:$D,0)),1,0))</f>
        <v/>
      </c>
      <c r="H875" t="str">
        <f>IF(RESPOSTAS!I875="","",IF(UPPER(RESPOSTAS!I875)=INDEX(GABARITO!$C:$C,MATCH(TEXT(VALUE(RIGHT($H$1,2)),"00")&amp;"|"&amp;IF(AND(VALUE(RIGHT($H$1,2))&gt;=57,VALUE(RIGHT($H$1,2))&lt;=63),$D875,"COMUM"),GABARITO!$D:$D,0)),1,0))</f>
        <v/>
      </c>
      <c r="I875" t="str">
        <f>IF(RESPOSTAS!J875="","",IF(UPPER(RESPOSTAS!J875)=INDEX(GABARITO!$C:$C,MATCH(TEXT(VALUE(RIGHT($I$1,2)),"00")&amp;"|"&amp;IF(AND(VALUE(RIGHT($I$1,2))&gt;=57,VALUE(RIGHT($I$1,2))&lt;=63),$D875,"COMUM"),GABARITO!$D:$D,0)),1,0))</f>
        <v/>
      </c>
      <c r="J875" t="str">
        <f>IF(RESPOSTAS!K875="","",IF(UPPER(RESPOSTAS!K875)=INDEX(GABARITO!$C:$C,MATCH(TEXT(VALUE(RIGHT($J$1,2)),"00")&amp;"|"&amp;IF(AND(VALUE(RIGHT($J$1,2))&gt;=57,VALUE(RIGHT($J$1,2))&lt;=63),$D875,"COMUM"),GABARITO!$D:$D,0)),1,0))</f>
        <v/>
      </c>
      <c r="K875" t="str">
        <f>IF(RESPOSTAS!L875="","",IF(UPPER(RESPOSTAS!L875)=INDEX(GABARITO!$C:$C,MATCH(TEXT(VALUE(RIGHT($K$1,2)),"00")&amp;"|"&amp;IF(AND(VALUE(RIGHT($K$1,2))&gt;=57,VALUE(RIGHT($K$1,2))&lt;=63),$D875,"COMUM"),GABARITO!$D:$D,0)),1,0))</f>
        <v/>
      </c>
      <c r="L875" t="str">
        <f>IF(RESPOSTAS!M875="","",IF(UPPER(RESPOSTAS!M875)=INDEX(GABARITO!$C:$C,MATCH(TEXT(VALUE(RIGHT($L$1,2)),"00")&amp;"|"&amp;IF(AND(VALUE(RIGHT($L$1,2))&gt;=57,VALUE(RIGHT($L$1,2))&lt;=63),$D875,"COMUM"),GABARITO!$D:$D,0)),1,0))</f>
        <v/>
      </c>
      <c r="M875" t="str">
        <f>IF(RESPOSTAS!N875="","",IF(UPPER(RESPOSTAS!N875)=INDEX(GABARITO!$C:$C,MATCH(TEXT(VALUE(RIGHT($M$1,2)),"00")&amp;"|"&amp;IF(AND(VALUE(RIGHT($M$1,2))&gt;=57,VALUE(RIGHT($M$1,2))&lt;=63),$D875,"COMUM"),GABARITO!$D:$D,0)),1,0))</f>
        <v/>
      </c>
      <c r="N875" t="str">
        <f>IF(RESPOSTAS!O875="","",IF(UPPER(RESPOSTAS!O875)=INDEX(GABARITO!$C:$C,MATCH(TEXT(VALUE(RIGHT($E$1,2)),"00")&amp;"|"&amp;IF(AND(VALUE(RIGHT($E$1,2))&gt;=57,VALUE(RIGHT($E$1,2))&lt;=63),$D875,"COMUM"),GABARITO!$D:$D,0)),1,0))</f>
        <v/>
      </c>
      <c r="O875" t="str">
        <f>IF(RESPOSTAS!P875="","",IF(UPPER(RESPOSTAS!P875)=INDEX(GABARITO!$C:$C,MATCH(TEXT(VALUE(RIGHT($O$1,2)),"00")&amp;"|"&amp;IF(AND(VALUE(RIGHT($O$1,2))&gt;=57,VALUE(RIGHT($O$1,2))&lt;=63),$D875,"COMUM"),GABARITO!$D:$D,0)),1,0))</f>
        <v/>
      </c>
      <c r="P875" t="str">
        <f>IF(RESPOSTAS!Q875="","",IF(UPPER(RESPOSTAS!Q875)=INDEX(GABARITO!$C:$C,MATCH(TEXT(VALUE(RIGHT($P$1,2)),"00")&amp;"|"&amp;IF(AND(VALUE(RIGHT($P$1,2))&gt;=57,VALUE(RIGHT($P$1,2))&lt;=63),$D875,"COMUM"),GABARITO!$D:$D,0)),1,0))</f>
        <v/>
      </c>
      <c r="Q875" t="str">
        <f>IF(RESPOSTAS!R875="","",IF(UPPER(RESPOSTAS!R875)=INDEX(GABARITO!$C:$C,MATCH(TEXT(VALUE(RIGHT($Q$1,2)),"00")&amp;"|"&amp;IF(AND(VALUE(RIGHT($Q$1,2))&gt;=57,VALUE(RIGHT($Q$1,2))&lt;=63),$D875,"COMUM"),GABARITO!$D:$D,0)),1,0))</f>
        <v/>
      </c>
      <c r="R875" t="str">
        <f>IF(RESPOSTAS!S875="","",IF(UPPER(RESPOSTAS!S875)=INDEX(GABARITO!$C:$C,MATCH(TEXT(VALUE(RIGHT($R$1,2)),"00")&amp;"|"&amp;IF(AND(VALUE(RIGHT($R$1,2))&gt;=57,VALUE(RIGHT($R$1,2))&lt;=63),$D875,"COMUM"),GABARITO!$D:$D,0)),1,0))</f>
        <v/>
      </c>
      <c r="S875" t="str">
        <f>IF(RESPOSTAS!T875="","",IF(UPPER(RESPOSTAS!T875)=INDEX(GABARITO!$C:$C,MATCH(TEXT(VALUE(RIGHT($S$1,2)),"00")&amp;"|"&amp;IF(AND(VALUE(RIGHT($S$1,2))&gt;=57,VALUE(RIGHT($S$1,2))&lt;=63),$D875,"COMUM"),GABARITO!$D:$D,0)),1,0))</f>
        <v/>
      </c>
      <c r="T875" t="str">
        <f>IF(RESPOSTAS!U875="","",IF(UPPER(RESPOSTAS!U875)=INDEX(GABARITO!$C:$C,MATCH(TEXT(VALUE(RIGHT($T$1,2)),"00")&amp;"|"&amp;IF(AND(VALUE(RIGHT($T$1,2))&gt;=57,VALUE(RIGHT($T$1,2))&lt;=63),$D875,"COMUM"),GABARITO!$D:$D,0)),1,0))</f>
        <v/>
      </c>
      <c r="U875" t="str">
        <f>IF(RESPOSTAS!V875="","",IF(UPPER(RESPOSTAS!V875)=INDEX(GABARITO!$C:$C,MATCH(TEXT(VALUE(RIGHT($U$1,2)),"00")&amp;"|"&amp;IF(AND(VALUE(RIGHT($U$1,2))&gt;=57,VALUE(RIGHT($U$1,2))&lt;=63),$D875,"COMUM"),GABARITO!$D:$D,0)),1,0))</f>
        <v/>
      </c>
      <c r="V875" t="str">
        <f>IF(RESPOSTAS!W875="","",IF(UPPER(RESPOSTAS!W875)=INDEX(GABARITO!$C:$C,MATCH(TEXT(VALUE(RIGHT($E$1,2)),"00")&amp;"|"&amp;IF(AND(VALUE(RIGHT($E$1,2))&gt;=57,VALUE(RIGHT($E$1,2))&lt;=63),$D875,"COMUM"),GABARITO!$D:$D,0)),1,0))</f>
        <v/>
      </c>
      <c r="W875" t="str">
        <f>IF(RESPOSTAS!X875="","",IF(UPPER(RESPOSTAS!X875)=INDEX(GABARITO!$C:$C,MATCH(TEXT(VALUE(RIGHT($W$1,2)),"00")&amp;"|"&amp;IF(AND(VALUE(RIGHT($W$1,2))&gt;=57,VALUE(RIGHT($W$1,2))&lt;=63),$D875,"COMUM"),GABARITO!$D:$D,0)),1,0))</f>
        <v/>
      </c>
      <c r="X875" t="str">
        <f>IF(RESPOSTAS!Y875="","",IF(UPPER(RESPOSTAS!Y875)=INDEX(GABARITO!$C:$C,MATCH(TEXT(VALUE(RIGHT($X$1,2)),"00")&amp;"|"&amp;IF(AND(VALUE(RIGHT($X$1,2))&gt;=57,VALUE(RIGHT($X$1,2))&lt;=63),$D875,"COMUM"),GABARITO!$D:$D,0)),1,0))</f>
        <v/>
      </c>
      <c r="Y875" t="str">
        <f>IF(RESPOSTAS!Z875="","",IF(UPPER(RESPOSTAS!Z875)=INDEX(GABARITO!$C:$C,MATCH(TEXT(VALUE(RIGHT($Y$1,2)),"00")&amp;"|"&amp;IF(AND(VALUE(RIGHT($Y$1,2))&gt;=57,VALUE(RIGHT($Y$1,2))&lt;=63),$D875,"COMUM"),GABARITO!$D:$D,0)),1,0))</f>
        <v/>
      </c>
      <c r="Z875" t="str">
        <f>IF(RESPOSTAS!AA875="","",IF(UPPER(RESPOSTAS!AA875)=INDEX(GABARITO!$C:$C,MATCH(TEXT(VALUE(RIGHT($Z$1,2)),"00")&amp;"|"&amp;IF(AND(VALUE(RIGHT($Z$1,2))&gt;=57,VALUE(RIGHT($Z$1,2))&lt;=63),$D875,"COMUM"),GABARITO!$D:$D,0)),1,0))</f>
        <v/>
      </c>
      <c r="AA875" t="str">
        <f>IF(RESPOSTAS!AB875="","",IF(UPPER(RESPOSTAS!AB875)=INDEX(GABARITO!$C:$C,MATCH(TEXT(VALUE(RIGHT($AA$1,2)),"00")&amp;"|"&amp;IF(AND(VALUE(RIGHT($AA$1,2))&gt;=57,VALUE(RIGHT($AA$1,2))&lt;=63),$D875,"COMUM"),GABARITO!$D:$D,0)),1,0))</f>
        <v/>
      </c>
      <c r="AB875" t="str">
        <f>IF(RESPOSTAS!AC875="","",IF(UPPER(RESPOSTAS!AC875)=INDEX(GABARITO!$C:$C,MATCH(TEXT(VALUE(RIGHT($AB$1,2)),"00")&amp;"|"&amp;IF(AND(VALUE(RIGHT($AB$1,2))&gt;=57,VALUE(RIGHT($AB$1,2))&lt;=63),$D875,"COMUM"),GABARITO!$D:$D,0)),1,0))</f>
        <v/>
      </c>
      <c r="AC875" t="str">
        <f>IF(RESPOSTAS!AD875="","",IF(UPPER(RESPOSTAS!AD875)=INDEX(GABARITO!$C:$C,MATCH(TEXT(VALUE(RIGHT($AC$1,2)),"00")&amp;"|"&amp;IF(AND(VALUE(RIGHT($AC$1,2))&gt;=57,VALUE(RIGHT($AC$1,2))&lt;=63),$D875,"COMUM"),GABARITO!$D:$D,0)),1,0))</f>
        <v/>
      </c>
      <c r="AD875" t="str">
        <f>IF(RESPOSTAS!AE875="","",IF(UPPER(RESPOSTAS!AE875)=INDEX(GABARITO!$C:$C,MATCH(TEXT(VALUE(RIGHT($AD$1,2)),"00")&amp;"|"&amp;IF(AND(VALUE(RIGHT($AD$1,2))&gt;=57,VALUE(RIGHT($AD$1,2))&lt;=63),$D875,"COMUM"),GABARITO!$D:$D,0)),1,0))</f>
        <v/>
      </c>
      <c r="AE875" t="str">
        <f>IF(RESPOSTAS!AF875="","",IF(UPPER(RESPOSTAS!AF875)=INDEX(GABARITO!$C:$C,MATCH(TEXT(VALUE(RIGHT($AE$1,2)),"00")&amp;"|"&amp;IF(AND(VALUE(RIGHT($AE$1,2))&gt;=57,VALUE(RIGHT($AE$1,2))&lt;=63),$D875,"COMUM"),GABARITO!$D:$D,0)),1,0))</f>
        <v/>
      </c>
      <c r="AF875" t="str">
        <f>IF(RESPOSTAS!AG875="","",IF(UPPER(RESPOSTAS!AG875)=INDEX(GABARITO!$C:$C,MATCH(TEXT(VALUE(RIGHT($AF$1,2)),"00")&amp;"|"&amp;IF(AND(VALUE(RIGHT($AF$1,2))&gt;=57,VALUE(RIGHT($AF$1,2))&lt;=63),$D875,"COMUM"),GABARITO!$D:$D,0)),1,0))</f>
        <v/>
      </c>
      <c r="AG875" t="str">
        <f>IF(RESPOSTAS!AH875="","",IF(UPPER(RESPOSTAS!AH875)=INDEX(GABARITO!$C:$C,MATCH(TEXT(VALUE(RIGHT($AG$1,2)),"00")&amp;"|"&amp;IF(AND(VALUE(RIGHT($AG$1,2))&gt;=57,VALUE(RIGHT($AG$1,2))&lt;=63),$D875,"COMUM"),GABARITO!$D:$D,0)),1,0))</f>
        <v/>
      </c>
      <c r="AH875" t="str">
        <f>IF(RESPOSTAS!AI875="","",IF(UPPER(RESPOSTAS!AI875)=INDEX(GABARITO!$C:$C,MATCH(TEXT(VALUE(RIGHT($AH$1,2)),"00")&amp;"|"&amp;IF(AND(VALUE(RIGHT($AH$1,2))&gt;=57,VALUE(RIGHT($AH$1,2))&lt;=63),$D875,"COMUM"),GABARITO!$D:$D,0)),1,0))</f>
        <v/>
      </c>
      <c r="AI875" t="str">
        <f>IF(RESPOSTAS!AJ875="","",IF(UPPER(RESPOSTAS!AJ875)=INDEX(GABARITO!$C:$C,MATCH(TEXT(VALUE(RIGHT($AI$1,2)),"00")&amp;"|"&amp;IF(AND(VALUE(RIGHT($AI$1,2))&gt;=57,VALUE(RIGHT($AI$1,2))&lt;=63),$D875,"COMUM"),GABARITO!$D:$D,0)),1,0))</f>
        <v/>
      </c>
      <c r="AJ875" t="str">
        <f>IF(RESPOSTAS!AK875="","",IF(UPPER(RESPOSTAS!AK875)=INDEX(GABARITO!$C:$C,MATCH(TEXT(VALUE(RIGHT($AJ$1,2)),"00")&amp;"|"&amp;IF(AND(VALUE(RIGHT($AJ$1,2))&gt;=57,VALUE(RIGHT($AJ$1,2))&lt;=63),$D875,"COMUM"),GABARITO!$D:$D,0)),1,0))</f>
        <v/>
      </c>
      <c r="AK875" t="str">
        <f>IF(RESPOSTAS!AL875="","",IF(UPPER(RESPOSTAS!AL875)=INDEX(GABARITO!$C:$C,MATCH(TEXT(VALUE(RIGHT($AK$1,2)),"00")&amp;"|"&amp;IF(AND(VALUE(RIGHT($AK$1,2))&gt;=57,VALUE(RIGHT($AK$1,2))&lt;=63),$D875,"COMUM"),GABARITO!$D:$D,0)),1,0))</f>
        <v/>
      </c>
      <c r="AL875" t="str">
        <f>IF(RESPOSTAS!AM875="","",IF(UPPER(RESPOSTAS!AM875)=INDEX(GABARITO!$C:$C,MATCH(TEXT(VALUE(RIGHT($AL$1,2)),"00")&amp;"|"&amp;IF(AND(VALUE(RIGHT($AL$1,2))&gt;=57,VALUE(RIGHT($AL$1,2))&lt;=63),$D875,"COMUM"),GABARITO!$D:$D,0)),1,0))</f>
        <v/>
      </c>
      <c r="AM875" t="str">
        <f>IF(RESPOSTAS!AN875="","",IF(UPPER(RESPOSTAS!AN875)=INDEX(GABARITO!$C:$C,MATCH(TEXT(VALUE(RIGHT($AM$1,2)),"00")&amp;"|"&amp;IF(AND(VALUE(RIGHT($AM$1,2))&gt;=57,VALUE(RIGHT($AM$1,2))&lt;=63),$D875,"COMUM"),GABARITO!$D:$D,0)),1,0))</f>
        <v/>
      </c>
      <c r="AN875" t="str">
        <f>IF(RESPOSTAS!AO875="","",IF(UPPER(RESPOSTAS!AO875)=INDEX(GABARITO!$C:$C,MATCH(TEXT(VALUE(RIGHT($AN$1,2)),"00")&amp;"|"&amp;IF(AND(VALUE(RIGHT($AN$1,2))&gt;=57,VALUE(RIGHT($AN$1,2))&lt;=63),$D875,"COMUM"),GABARITO!$D:$D,0)),1,0))</f>
        <v/>
      </c>
      <c r="AO875" t="str">
        <f>IF(RESPOSTAS!AP875="","",IF(UPPER(RESPOSTAS!AP875)=INDEX(GABARITO!$C:$C,MATCH(TEXT(VALUE(RIGHT($AO$1,2)),"00")&amp;"|"&amp;IF(AND(VALUE(RIGHT($AO$1,2))&gt;=57,VALUE(RIGHT($AO$1,2))&lt;=63),$D875,"COMUM"),GABARITO!$D:$D,0)),1,0))</f>
        <v/>
      </c>
      <c r="AP875" t="str">
        <f>IF(RESPOSTAS!AQ875="","",IF(UPPER(RESPOSTAS!AQ875)=INDEX(GABARITO!$C:$C,MATCH(TEXT(VALUE(RIGHT($AP$1,2)),"00")&amp;"|"&amp;IF(AND(VALUE(RIGHT($AP$1,2))&gt;=57,VALUE(RIGHT($AP$1,2))&lt;=63),$D875,"COMUM"),GABARITO!$D:$D,0)),1,0))</f>
        <v/>
      </c>
      <c r="AQ875" t="str">
        <f>IF(RESPOSTAS!AR875="","",IF(UPPER(RESPOSTAS!AR875)=INDEX(GABARITO!$C:$C,MATCH(TEXT(VALUE(RIGHT($AQ$1,2)),"00")&amp;"|"&amp;IF(AND(VALUE(RIGHT($AQ$1,2))&gt;=57,VALUE(RIGHT($AQ$1,2))&lt;=63),$D875,"COMUM"),GABARITO!$D:$D,0)),1,0))</f>
        <v/>
      </c>
      <c r="AR875" t="str">
        <f>IF(RESPOSTAS!AS875="","",IF(UPPER(RESPOSTAS!AS875)=INDEX(GABARITO!$C:$C,MATCH(TEXT(VALUE(RIGHT($AR$1,2)),"00")&amp;"|"&amp;IF(AND(VALUE(RIGHT($AR$1,2))&gt;=57,VALUE(RIGHT($AR$1,2))&lt;=63),$D875,"COMUM"),GABARITO!$D:$D,0)),1,0))</f>
        <v/>
      </c>
      <c r="AS875" t="str">
        <f>IF(RESPOSTAS!AT875="","",IF(UPPER(RESPOSTAS!AT875)=INDEX(GABARITO!$C:$C,MATCH(TEXT(VALUE(RIGHT($AS$1,2)),"00")&amp;"|"&amp;IF(AND(VALUE(RIGHT($AS$1,2))&gt;=57,VALUE(RIGHT($AS$1,2))&lt;=63),$D875,"COMUM"),GABARITO!$D:$D,0)),1,0))</f>
        <v/>
      </c>
      <c r="AT875" t="str">
        <f>IF(RESPOSTAS!AU875="","",IF(UPPER(RESPOSTAS!AU875)=INDEX(GABARITO!$C:$C,MATCH(TEXT(VALUE(RIGHT($AT$1,2)),"00")&amp;"|"&amp;IF(AND(VALUE(RIGHT($AT$1,2))&gt;=57,VALUE(RIGHT($AT$1,2))&lt;=63),$D875,"COMUM"),GABARITO!$D:$D,0)),1,0))</f>
        <v/>
      </c>
      <c r="AU875" t="str">
        <f>IF(RESPOSTAS!AV875="","",IF(UPPER(RESPOSTAS!AV875)=INDEX(GABARITO!$C:$C,MATCH(TEXT(VALUE(RIGHT($AU$1,2)),"00")&amp;"|"&amp;IF(AND(VALUE(RIGHT($AU$1,2))&gt;=57,VALUE(RIGHT($AU$1,2))&lt;=63),$D875,"COMUM"),GABARITO!$D:$D,0)),1,0))</f>
        <v/>
      </c>
      <c r="AV875" t="str">
        <f>IF(RESPOSTAS!AW875="","",IF(UPPER(RESPOSTAS!AW875)=INDEX(GABARITO!$C:$C,MATCH(TEXT(VALUE(RIGHT($AV$1,2)),"00")&amp;"|"&amp;IF(AND(VALUE(RIGHT($AV$1,2))&gt;=57,VALUE(RIGHT($AV$1,2))&lt;=63),$D875,"COMUM"),GABARITO!$D:$D,0)),1,0))</f>
        <v/>
      </c>
      <c r="AW875" t="str">
        <f>IF(RESPOSTAS!AX875="","",IF(UPPER(RESPOSTAS!AX875)=INDEX(GABARITO!$C:$C,MATCH(TEXT(VALUE(RIGHT($AW$1,2)),"00")&amp;"|"&amp;IF(AND(VALUE(RIGHT($AW$1,2))&gt;=57,VALUE(RIGHT($AW$1,2))&lt;=63),$D875,"COMUM"),GABARITO!$D:$D,0)),1,0))</f>
        <v/>
      </c>
      <c r="AX875" t="str">
        <f>IF(RESPOSTAS!AY875="","",IF(UPPER(RESPOSTAS!AY875)=INDEX(GABARITO!$C:$C,MATCH(TEXT(VALUE(RIGHT($AX$1,2)),"00")&amp;"|"&amp;IF(AND(VALUE(RIGHT($AX$1,2))&gt;=57,VALUE(RIGHT($AX$1,2))&lt;=63),$D875,"COMUM"),GABARITO!$D:$D,0)),1,0))</f>
        <v/>
      </c>
      <c r="AY875" t="str">
        <f>IF(RESPOSTAS!AZ875="","",IF(UPPER(RESPOSTAS!AZ875)=INDEX(GABARITO!$C:$C,MATCH(TEXT(VALUE(RIGHT($AY$1,2)),"00")&amp;"|"&amp;IF(AND(VALUE(RIGHT($AY$1,2))&gt;=57,VALUE(RIGHT($AY$1,2))&lt;=63),$D875,"COMUM"),GABARITO!$D:$D,0)),1,0))</f>
        <v/>
      </c>
      <c r="AZ875" t="str">
        <f>IF(RESPOSTAS!BA875="","",IF(UPPER(RESPOSTAS!BA875)=INDEX(GABARITO!$C:$C,MATCH(TEXT(VALUE(RIGHT($AZ$1,2)),"00")&amp;"|"&amp;IF(AND(VALUE(RIGHT($AZ$1,2))&gt;=57,VALUE(RIGHT($AZ$1,2))&lt;=63),$D875,"COMUM"),GABARITO!$D:$D,0)),1,0))</f>
        <v/>
      </c>
      <c r="BA875" t="str">
        <f>IF(RESPOSTAS!BB875="","",IF(UPPER(RESPOSTAS!BB875)=INDEX(GABARITO!$C:$C,MATCH(TEXT(VALUE(RIGHT($BA$1,2)),"00")&amp;"|"&amp;IF(AND(VALUE(RIGHT($BA$1,2))&gt;=57,VALUE(RIGHT($BA$1,2))&lt;=63),$D875,"COMUM"),GABARITO!$D:$D,0)),1,0))</f>
        <v/>
      </c>
      <c r="BB875" t="str">
        <f>IF(RESPOSTAS!BC875="","",IF(UPPER(RESPOSTAS!BC875)=INDEX(GABARITO!$C:$C,MATCH(TEXT(VALUE(RIGHT($BB$1,2)),"00")&amp;"|"&amp;IF(AND(VALUE(RIGHT($BB$1,2))&gt;=57,VALUE(RIGHT($BB$1,2))&lt;=63),$D875,"COMUM"),GABARITO!$D:$D,0)),1,0))</f>
        <v/>
      </c>
      <c r="BC875" t="str">
        <f>IF(RESPOSTAS!BD875="","",IF(UPPER(RESPOSTAS!BD875)=INDEX(GABARITO!$C:$C,MATCH(TEXT(VALUE(RIGHT($BC$1,2)),"00")&amp;"|"&amp;IF(AND(VALUE(RIGHT($BC$1,2))&gt;=57,VALUE(RIGHT($BC$1,2))&lt;=63),$D875,"COMUM"),GABARITO!$D:$D,0)),1,0))</f>
        <v/>
      </c>
      <c r="BD875" t="str">
        <f>IF(RESPOSTAS!BE875="","",IF(UPPER(RESPOSTAS!BE875)=INDEX(GABARITO!$C:$C,MATCH(TEXT(VALUE(RIGHT($BD$1,2)),"00")&amp;"|"&amp;IF(AND(VALUE(RIGHT($BD$1,2))&gt;=57,VALUE(RIGHT($BD$1,2))&lt;=63),$D875,"COMUM"),GABARITO!$D:$D,0)),1,0))</f>
        <v/>
      </c>
      <c r="BE875" t="str">
        <f>IF(RESPOSTAS!BF875="","",IF(UPPER(RESPOSTAS!BF875)=INDEX(GABARITO!$C:$C,MATCH(TEXT(VALUE(RIGHT($BE$1,2)),"00")&amp;"|"&amp;IF(AND(VALUE(RIGHT($BE$1,2))&gt;=57,VALUE(RIGHT($BE$1,2))&lt;=63),$D875,"COMUM"),GABARITO!$D:$D,0)),1,0))</f>
        <v/>
      </c>
      <c r="BF875" t="str">
        <f>IF(RESPOSTAS!BG875="","",IF(UPPER(RESPOSTAS!BG875)=INDEX(GABARITO!$C:$C,MATCH(TEXT(VALUE(RIGHT($BF$1,2)),"00")&amp;"|"&amp;IF(AND(VALUE(RIGHT($BF$1,2))&gt;=57,VALUE(RIGHT($BF$1,2))&lt;=63),$D875,"COMUM"),GABARITO!$D:$D,0)),1,0))</f>
        <v/>
      </c>
      <c r="BG875" t="str">
        <f>IF(RESPOSTAS!BH875="","",IF(UPPER(RESPOSTAS!BH875)=INDEX(GABARITO!$C:$C,MATCH(TEXT(VALUE(RIGHT($BG$1,2)),"00")&amp;"|"&amp;IF(AND(VALUE(RIGHT($BG$1,2))&gt;=57,VALUE(RIGHT($BG$1,2))&lt;=63),$D875,"COMUM"),GABARITO!$D:$D,0)),1,0))</f>
        <v/>
      </c>
      <c r="BH875" t="str">
        <f>IF(RESPOSTAS!BI875="","",IF(UPPER(RESPOSTAS!BI875)=INDEX(GABARITO!$C:$C,MATCH(TEXT(VALUE(RIGHT($BH$1,2)),"00")&amp;"|"&amp;IF(AND(VALUE(RIGHT($BH$1,2))&gt;=57,VALUE(RIGHT($BH$1,2))&lt;=63),$D875,"COMUM"),GABARITO!$D:$D,0)),1,0))</f>
        <v/>
      </c>
      <c r="BI875" t="str">
        <f>IF(RESPOSTAS!BJ875="","",IF(UPPER(RESPOSTAS!BJ875)=INDEX(GABARITO!$C:$C,MATCH(TEXT(VALUE(RIGHT($BI$1,2)),"00")&amp;"|"&amp;IF(AND(VALUE(RIGHT($BI$1,2))&gt;=57,VALUE(RIGHT($BI$1,2))&lt;=63),$D875,"COMUM"),GABARITO!$D:$D,0)),1,0))</f>
        <v/>
      </c>
      <c r="BJ875" t="str">
        <f>IF(RESPOSTAS!BK875="","",IF(UPPER(RESPOSTAS!BK875)=INDEX(GABARITO!$C:$C,MATCH(TEXT(VALUE(RIGHT($BJ$1,2)),"00")&amp;"|"&amp;IF(AND(VALUE(RIGHT($BJ$1,2))&gt;=57,VALUE(RIGHT($BJ$1,2))&lt;=63),$D875,"COMUM"),GABARITO!$D:$D,0)),1,0))</f>
        <v/>
      </c>
      <c r="BK875" t="str">
        <f>IF(RESPOSTAS!BL875="","",IF(UPPER(RESPOSTAS!BL875)=INDEX(GABARITO!$C:$C,MATCH(TEXT(VALUE(RIGHT($BK$1,2)),"00")&amp;"|"&amp;IF(AND(VALUE(RIGHT($BK$1,2))&gt;=57,VALUE(RIGHT($BK$1,2))&lt;=63),$D875,"COMUM"),GABARITO!$D:$D,0)),1,0))</f>
        <v/>
      </c>
      <c r="BL875" t="str">
        <f>IF(RESPOSTAS!BM875="","",IF(UPPER(RESPOSTAS!BM875)=INDEX(GABARITO!$C:$C,MATCH(TEXT(VALUE(RIGHT($BL$1,2)),"00")&amp;"|"&amp;IF(AND(VALUE(RIGHT($BL$1,2))&gt;=57,VALUE(RIGHT($BL$1,2))&lt;=63),$D875,"COMUM"),GABARITO!$D:$D,0)),1,0))</f>
        <v/>
      </c>
      <c r="BM875" t="str">
        <f>IF(RESPOSTAS!BN875="","",IF(UPPER(RESPOSTAS!BN875)=INDEX(GABARITO!$C:$C,MATCH(TEXT(VALUE(RIGHT($BM$1,2)),"00")&amp;"|"&amp;IF(AND(VALUE(RIGHT($BM$1,2))&gt;=57,VALUE(RIGHT($BM$1,2))&lt;=63),$D875,"COMUM"),GABARITO!$D:$D,0)),1,0))</f>
        <v/>
      </c>
      <c r="BN875" t="str">
        <f>IF(RESPOSTAS!BO875="","",IF(UPPER(RESPOSTAS!BO875)=INDEX(GABARITO!$C:$C,MATCH(TEXT(VALUE(RIGHT($BN$1,2)),"00")&amp;"|"&amp;IF(AND(VALUE(RIGHT($BN$1,2))&gt;=57,VALUE(RIGHT($BN$1,2))&lt;=63),$D875,"COMUM"),GABARITO!$D:$D,0)),1,0))</f>
        <v/>
      </c>
      <c r="BO875" t="str">
        <f>IF(RESPOSTAS!BP875="","",IF(UPPER(RESPOSTAS!BP875)=INDEX(GABARITO!$C:$C,MATCH(TEXT(VALUE(RIGHT($BO$1,2)),"00")&amp;"|"&amp;IF(AND(VALUE(RIGHT($BO$1,2))&gt;=57,VALUE(RIGHT($BO$1,2))&lt;=63),$D875,"COMUM"),GABARITO!$D:$D,0)),1,0))</f>
        <v/>
      </c>
      <c r="BP875">
        <f>COUNTIF(RESPOSTAS!F875:BP875,"&lt;&gt;")</f>
        <v>0</v>
      </c>
      <c r="BQ875" t="str">
        <f t="shared" si="129"/>
        <v/>
      </c>
      <c r="BR875" s="10" t="str">
        <f t="shared" si="130"/>
        <v/>
      </c>
      <c r="BT875" s="11" t="str">
        <f t="shared" si="132"/>
        <v/>
      </c>
      <c r="BU875" s="11" t="str">
        <f t="shared" si="133"/>
        <v/>
      </c>
      <c r="BV875" s="11" t="str">
        <f t="shared" si="134"/>
        <v/>
      </c>
      <c r="BW875" s="11" t="str">
        <f t="shared" si="135"/>
        <v/>
      </c>
      <c r="BX875" s="11" t="str">
        <f t="shared" si="136"/>
        <v/>
      </c>
      <c r="BY875" s="11" t="str">
        <f t="shared" si="137"/>
        <v/>
      </c>
      <c r="BZ875" s="3" t="str">
        <f t="shared" si="131"/>
        <v/>
      </c>
    </row>
    <row r="876" spans="1:78" x14ac:dyDescent="0.25">
      <c r="A876" t="str">
        <f>IF(RESPOSTAS!A876="","",RESPOSTAS!A876)</f>
        <v/>
      </c>
      <c r="B876" t="str">
        <f>IF(RESPOSTAS!C876="","",RESPOSTAS!C876)</f>
        <v/>
      </c>
      <c r="C876" t="str">
        <f>IF(RESPOSTAS!D876="","",RESPOSTAS!D876)</f>
        <v/>
      </c>
      <c r="D876" t="str">
        <f>IF(RESPOSTAS!E876="","",RESPOSTAS!E876)</f>
        <v/>
      </c>
      <c r="E876" t="str">
        <f>IF(RESPOSTAS!F876="","",IF(UPPER(RESPOSTAS!F876)=INDEX(GABARITO!$C:$C,MATCH(TEXT(VALUE(RIGHT($E$1,2)),"00")&amp;"|"&amp;IF(AND(VALUE(RIGHT($E$1,2))&gt;=57,VALUE(RIGHT($E$1,2))&lt;=63),$D876,"COMUM"),GABARITO!$D:$D,0)),1,0))</f>
        <v/>
      </c>
      <c r="F876" t="str">
        <f>IF(RESPOSTAS!G876="","",IF(UPPER(RESPOSTAS!G876)=INDEX(GABARITO!$C:$C,MATCH(TEXT(VALUE(RIGHT($F$1,2)),"00")&amp;"|"&amp;IF(AND(VALUE(RIGHT($F$1,2))&gt;=57,VALUE(RIGHT($F$1,2))&lt;=63),$D876,"COMUM"),GABARITO!$D:$D,0)),1,0))</f>
        <v/>
      </c>
      <c r="G876" t="str">
        <f>IF(RESPOSTAS!H876="","",IF(UPPER(RESPOSTAS!H876)=INDEX(GABARITO!$C:$C,MATCH(TEXT(VALUE(RIGHT($G$1,2)),"00")&amp;"|"&amp;IF(AND(VALUE(RIGHT($G$1,2))&gt;=57,VALUE(RIGHT($G$1,2))&lt;=63),$D876,"COMUM"),GABARITO!$D:$D,0)),1,0))</f>
        <v/>
      </c>
      <c r="H876" t="str">
        <f>IF(RESPOSTAS!I876="","",IF(UPPER(RESPOSTAS!I876)=INDEX(GABARITO!$C:$C,MATCH(TEXT(VALUE(RIGHT($H$1,2)),"00")&amp;"|"&amp;IF(AND(VALUE(RIGHT($H$1,2))&gt;=57,VALUE(RIGHT($H$1,2))&lt;=63),$D876,"COMUM"),GABARITO!$D:$D,0)),1,0))</f>
        <v/>
      </c>
      <c r="I876" t="str">
        <f>IF(RESPOSTAS!J876="","",IF(UPPER(RESPOSTAS!J876)=INDEX(GABARITO!$C:$C,MATCH(TEXT(VALUE(RIGHT($I$1,2)),"00")&amp;"|"&amp;IF(AND(VALUE(RIGHT($I$1,2))&gt;=57,VALUE(RIGHT($I$1,2))&lt;=63),$D876,"COMUM"),GABARITO!$D:$D,0)),1,0))</f>
        <v/>
      </c>
      <c r="J876" t="str">
        <f>IF(RESPOSTAS!K876="","",IF(UPPER(RESPOSTAS!K876)=INDEX(GABARITO!$C:$C,MATCH(TEXT(VALUE(RIGHT($J$1,2)),"00")&amp;"|"&amp;IF(AND(VALUE(RIGHT($J$1,2))&gt;=57,VALUE(RIGHT($J$1,2))&lt;=63),$D876,"COMUM"),GABARITO!$D:$D,0)),1,0))</f>
        <v/>
      </c>
      <c r="K876" t="str">
        <f>IF(RESPOSTAS!L876="","",IF(UPPER(RESPOSTAS!L876)=INDEX(GABARITO!$C:$C,MATCH(TEXT(VALUE(RIGHT($K$1,2)),"00")&amp;"|"&amp;IF(AND(VALUE(RIGHT($K$1,2))&gt;=57,VALUE(RIGHT($K$1,2))&lt;=63),$D876,"COMUM"),GABARITO!$D:$D,0)),1,0))</f>
        <v/>
      </c>
      <c r="L876" t="str">
        <f>IF(RESPOSTAS!M876="","",IF(UPPER(RESPOSTAS!M876)=INDEX(GABARITO!$C:$C,MATCH(TEXT(VALUE(RIGHT($L$1,2)),"00")&amp;"|"&amp;IF(AND(VALUE(RIGHT($L$1,2))&gt;=57,VALUE(RIGHT($L$1,2))&lt;=63),$D876,"COMUM"),GABARITO!$D:$D,0)),1,0))</f>
        <v/>
      </c>
      <c r="M876" t="str">
        <f>IF(RESPOSTAS!N876="","",IF(UPPER(RESPOSTAS!N876)=INDEX(GABARITO!$C:$C,MATCH(TEXT(VALUE(RIGHT($M$1,2)),"00")&amp;"|"&amp;IF(AND(VALUE(RIGHT($M$1,2))&gt;=57,VALUE(RIGHT($M$1,2))&lt;=63),$D876,"COMUM"),GABARITO!$D:$D,0)),1,0))</f>
        <v/>
      </c>
      <c r="N876" t="str">
        <f>IF(RESPOSTAS!O876="","",IF(UPPER(RESPOSTAS!O876)=INDEX(GABARITO!$C:$C,MATCH(TEXT(VALUE(RIGHT($E$1,2)),"00")&amp;"|"&amp;IF(AND(VALUE(RIGHT($E$1,2))&gt;=57,VALUE(RIGHT($E$1,2))&lt;=63),$D876,"COMUM"),GABARITO!$D:$D,0)),1,0))</f>
        <v/>
      </c>
      <c r="O876" t="str">
        <f>IF(RESPOSTAS!P876="","",IF(UPPER(RESPOSTAS!P876)=INDEX(GABARITO!$C:$C,MATCH(TEXT(VALUE(RIGHT($O$1,2)),"00")&amp;"|"&amp;IF(AND(VALUE(RIGHT($O$1,2))&gt;=57,VALUE(RIGHT($O$1,2))&lt;=63),$D876,"COMUM"),GABARITO!$D:$D,0)),1,0))</f>
        <v/>
      </c>
      <c r="P876" t="str">
        <f>IF(RESPOSTAS!Q876="","",IF(UPPER(RESPOSTAS!Q876)=INDEX(GABARITO!$C:$C,MATCH(TEXT(VALUE(RIGHT($P$1,2)),"00")&amp;"|"&amp;IF(AND(VALUE(RIGHT($P$1,2))&gt;=57,VALUE(RIGHT($P$1,2))&lt;=63),$D876,"COMUM"),GABARITO!$D:$D,0)),1,0))</f>
        <v/>
      </c>
      <c r="Q876" t="str">
        <f>IF(RESPOSTAS!R876="","",IF(UPPER(RESPOSTAS!R876)=INDEX(GABARITO!$C:$C,MATCH(TEXT(VALUE(RIGHT($Q$1,2)),"00")&amp;"|"&amp;IF(AND(VALUE(RIGHT($Q$1,2))&gt;=57,VALUE(RIGHT($Q$1,2))&lt;=63),$D876,"COMUM"),GABARITO!$D:$D,0)),1,0))</f>
        <v/>
      </c>
      <c r="R876" t="str">
        <f>IF(RESPOSTAS!S876="","",IF(UPPER(RESPOSTAS!S876)=INDEX(GABARITO!$C:$C,MATCH(TEXT(VALUE(RIGHT($R$1,2)),"00")&amp;"|"&amp;IF(AND(VALUE(RIGHT($R$1,2))&gt;=57,VALUE(RIGHT($R$1,2))&lt;=63),$D876,"COMUM"),GABARITO!$D:$D,0)),1,0))</f>
        <v/>
      </c>
      <c r="S876" t="str">
        <f>IF(RESPOSTAS!T876="","",IF(UPPER(RESPOSTAS!T876)=INDEX(GABARITO!$C:$C,MATCH(TEXT(VALUE(RIGHT($S$1,2)),"00")&amp;"|"&amp;IF(AND(VALUE(RIGHT($S$1,2))&gt;=57,VALUE(RIGHT($S$1,2))&lt;=63),$D876,"COMUM"),GABARITO!$D:$D,0)),1,0))</f>
        <v/>
      </c>
      <c r="T876" t="str">
        <f>IF(RESPOSTAS!U876="","",IF(UPPER(RESPOSTAS!U876)=INDEX(GABARITO!$C:$C,MATCH(TEXT(VALUE(RIGHT($T$1,2)),"00")&amp;"|"&amp;IF(AND(VALUE(RIGHT($T$1,2))&gt;=57,VALUE(RIGHT($T$1,2))&lt;=63),$D876,"COMUM"),GABARITO!$D:$D,0)),1,0))</f>
        <v/>
      </c>
      <c r="U876" t="str">
        <f>IF(RESPOSTAS!V876="","",IF(UPPER(RESPOSTAS!V876)=INDEX(GABARITO!$C:$C,MATCH(TEXT(VALUE(RIGHT($U$1,2)),"00")&amp;"|"&amp;IF(AND(VALUE(RIGHT($U$1,2))&gt;=57,VALUE(RIGHT($U$1,2))&lt;=63),$D876,"COMUM"),GABARITO!$D:$D,0)),1,0))</f>
        <v/>
      </c>
      <c r="V876" t="str">
        <f>IF(RESPOSTAS!W876="","",IF(UPPER(RESPOSTAS!W876)=INDEX(GABARITO!$C:$C,MATCH(TEXT(VALUE(RIGHT($E$1,2)),"00")&amp;"|"&amp;IF(AND(VALUE(RIGHT($E$1,2))&gt;=57,VALUE(RIGHT($E$1,2))&lt;=63),$D876,"COMUM"),GABARITO!$D:$D,0)),1,0))</f>
        <v/>
      </c>
      <c r="W876" t="str">
        <f>IF(RESPOSTAS!X876="","",IF(UPPER(RESPOSTAS!X876)=INDEX(GABARITO!$C:$C,MATCH(TEXT(VALUE(RIGHT($W$1,2)),"00")&amp;"|"&amp;IF(AND(VALUE(RIGHT($W$1,2))&gt;=57,VALUE(RIGHT($W$1,2))&lt;=63),$D876,"COMUM"),GABARITO!$D:$D,0)),1,0))</f>
        <v/>
      </c>
      <c r="X876" t="str">
        <f>IF(RESPOSTAS!Y876="","",IF(UPPER(RESPOSTAS!Y876)=INDEX(GABARITO!$C:$C,MATCH(TEXT(VALUE(RIGHT($X$1,2)),"00")&amp;"|"&amp;IF(AND(VALUE(RIGHT($X$1,2))&gt;=57,VALUE(RIGHT($X$1,2))&lt;=63),$D876,"COMUM"),GABARITO!$D:$D,0)),1,0))</f>
        <v/>
      </c>
      <c r="Y876" t="str">
        <f>IF(RESPOSTAS!Z876="","",IF(UPPER(RESPOSTAS!Z876)=INDEX(GABARITO!$C:$C,MATCH(TEXT(VALUE(RIGHT($Y$1,2)),"00")&amp;"|"&amp;IF(AND(VALUE(RIGHT($Y$1,2))&gt;=57,VALUE(RIGHT($Y$1,2))&lt;=63),$D876,"COMUM"),GABARITO!$D:$D,0)),1,0))</f>
        <v/>
      </c>
      <c r="Z876" t="str">
        <f>IF(RESPOSTAS!AA876="","",IF(UPPER(RESPOSTAS!AA876)=INDEX(GABARITO!$C:$C,MATCH(TEXT(VALUE(RIGHT($Z$1,2)),"00")&amp;"|"&amp;IF(AND(VALUE(RIGHT($Z$1,2))&gt;=57,VALUE(RIGHT($Z$1,2))&lt;=63),$D876,"COMUM"),GABARITO!$D:$D,0)),1,0))</f>
        <v/>
      </c>
      <c r="AA876" t="str">
        <f>IF(RESPOSTAS!AB876="","",IF(UPPER(RESPOSTAS!AB876)=INDEX(GABARITO!$C:$C,MATCH(TEXT(VALUE(RIGHT($AA$1,2)),"00")&amp;"|"&amp;IF(AND(VALUE(RIGHT($AA$1,2))&gt;=57,VALUE(RIGHT($AA$1,2))&lt;=63),$D876,"COMUM"),GABARITO!$D:$D,0)),1,0))</f>
        <v/>
      </c>
      <c r="AB876" t="str">
        <f>IF(RESPOSTAS!AC876="","",IF(UPPER(RESPOSTAS!AC876)=INDEX(GABARITO!$C:$C,MATCH(TEXT(VALUE(RIGHT($AB$1,2)),"00")&amp;"|"&amp;IF(AND(VALUE(RIGHT($AB$1,2))&gt;=57,VALUE(RIGHT($AB$1,2))&lt;=63),$D876,"COMUM"),GABARITO!$D:$D,0)),1,0))</f>
        <v/>
      </c>
      <c r="AC876" t="str">
        <f>IF(RESPOSTAS!AD876="","",IF(UPPER(RESPOSTAS!AD876)=INDEX(GABARITO!$C:$C,MATCH(TEXT(VALUE(RIGHT($AC$1,2)),"00")&amp;"|"&amp;IF(AND(VALUE(RIGHT($AC$1,2))&gt;=57,VALUE(RIGHT($AC$1,2))&lt;=63),$D876,"COMUM"),GABARITO!$D:$D,0)),1,0))</f>
        <v/>
      </c>
      <c r="AD876" t="str">
        <f>IF(RESPOSTAS!AE876="","",IF(UPPER(RESPOSTAS!AE876)=INDEX(GABARITO!$C:$C,MATCH(TEXT(VALUE(RIGHT($AD$1,2)),"00")&amp;"|"&amp;IF(AND(VALUE(RIGHT($AD$1,2))&gt;=57,VALUE(RIGHT($AD$1,2))&lt;=63),$D876,"COMUM"),GABARITO!$D:$D,0)),1,0))</f>
        <v/>
      </c>
      <c r="AE876" t="str">
        <f>IF(RESPOSTAS!AF876="","",IF(UPPER(RESPOSTAS!AF876)=INDEX(GABARITO!$C:$C,MATCH(TEXT(VALUE(RIGHT($AE$1,2)),"00")&amp;"|"&amp;IF(AND(VALUE(RIGHT($AE$1,2))&gt;=57,VALUE(RIGHT($AE$1,2))&lt;=63),$D876,"COMUM"),GABARITO!$D:$D,0)),1,0))</f>
        <v/>
      </c>
      <c r="AF876" t="str">
        <f>IF(RESPOSTAS!AG876="","",IF(UPPER(RESPOSTAS!AG876)=INDEX(GABARITO!$C:$C,MATCH(TEXT(VALUE(RIGHT($AF$1,2)),"00")&amp;"|"&amp;IF(AND(VALUE(RIGHT($AF$1,2))&gt;=57,VALUE(RIGHT($AF$1,2))&lt;=63),$D876,"COMUM"),GABARITO!$D:$D,0)),1,0))</f>
        <v/>
      </c>
      <c r="AG876" t="str">
        <f>IF(RESPOSTAS!AH876="","",IF(UPPER(RESPOSTAS!AH876)=INDEX(GABARITO!$C:$C,MATCH(TEXT(VALUE(RIGHT($AG$1,2)),"00")&amp;"|"&amp;IF(AND(VALUE(RIGHT($AG$1,2))&gt;=57,VALUE(RIGHT($AG$1,2))&lt;=63),$D876,"COMUM"),GABARITO!$D:$D,0)),1,0))</f>
        <v/>
      </c>
      <c r="AH876" t="str">
        <f>IF(RESPOSTAS!AI876="","",IF(UPPER(RESPOSTAS!AI876)=INDEX(GABARITO!$C:$C,MATCH(TEXT(VALUE(RIGHT($AH$1,2)),"00")&amp;"|"&amp;IF(AND(VALUE(RIGHT($AH$1,2))&gt;=57,VALUE(RIGHT($AH$1,2))&lt;=63),$D876,"COMUM"),GABARITO!$D:$D,0)),1,0))</f>
        <v/>
      </c>
      <c r="AI876" t="str">
        <f>IF(RESPOSTAS!AJ876="","",IF(UPPER(RESPOSTAS!AJ876)=INDEX(GABARITO!$C:$C,MATCH(TEXT(VALUE(RIGHT($AI$1,2)),"00")&amp;"|"&amp;IF(AND(VALUE(RIGHT($AI$1,2))&gt;=57,VALUE(RIGHT($AI$1,2))&lt;=63),$D876,"COMUM"),GABARITO!$D:$D,0)),1,0))</f>
        <v/>
      </c>
      <c r="AJ876" t="str">
        <f>IF(RESPOSTAS!AK876="","",IF(UPPER(RESPOSTAS!AK876)=INDEX(GABARITO!$C:$C,MATCH(TEXT(VALUE(RIGHT($AJ$1,2)),"00")&amp;"|"&amp;IF(AND(VALUE(RIGHT($AJ$1,2))&gt;=57,VALUE(RIGHT($AJ$1,2))&lt;=63),$D876,"COMUM"),GABARITO!$D:$D,0)),1,0))</f>
        <v/>
      </c>
      <c r="AK876" t="str">
        <f>IF(RESPOSTAS!AL876="","",IF(UPPER(RESPOSTAS!AL876)=INDEX(GABARITO!$C:$C,MATCH(TEXT(VALUE(RIGHT($AK$1,2)),"00")&amp;"|"&amp;IF(AND(VALUE(RIGHT($AK$1,2))&gt;=57,VALUE(RIGHT($AK$1,2))&lt;=63),$D876,"COMUM"),GABARITO!$D:$D,0)),1,0))</f>
        <v/>
      </c>
      <c r="AL876" t="str">
        <f>IF(RESPOSTAS!AM876="","",IF(UPPER(RESPOSTAS!AM876)=INDEX(GABARITO!$C:$C,MATCH(TEXT(VALUE(RIGHT($AL$1,2)),"00")&amp;"|"&amp;IF(AND(VALUE(RIGHT($AL$1,2))&gt;=57,VALUE(RIGHT($AL$1,2))&lt;=63),$D876,"COMUM"),GABARITO!$D:$D,0)),1,0))</f>
        <v/>
      </c>
      <c r="AM876" t="str">
        <f>IF(RESPOSTAS!AN876="","",IF(UPPER(RESPOSTAS!AN876)=INDEX(GABARITO!$C:$C,MATCH(TEXT(VALUE(RIGHT($AM$1,2)),"00")&amp;"|"&amp;IF(AND(VALUE(RIGHT($AM$1,2))&gt;=57,VALUE(RIGHT($AM$1,2))&lt;=63),$D876,"COMUM"),GABARITO!$D:$D,0)),1,0))</f>
        <v/>
      </c>
      <c r="AN876" t="str">
        <f>IF(RESPOSTAS!AO876="","",IF(UPPER(RESPOSTAS!AO876)=INDEX(GABARITO!$C:$C,MATCH(TEXT(VALUE(RIGHT($AN$1,2)),"00")&amp;"|"&amp;IF(AND(VALUE(RIGHT($AN$1,2))&gt;=57,VALUE(RIGHT($AN$1,2))&lt;=63),$D876,"COMUM"),GABARITO!$D:$D,0)),1,0))</f>
        <v/>
      </c>
      <c r="AO876" t="str">
        <f>IF(RESPOSTAS!AP876="","",IF(UPPER(RESPOSTAS!AP876)=INDEX(GABARITO!$C:$C,MATCH(TEXT(VALUE(RIGHT($AO$1,2)),"00")&amp;"|"&amp;IF(AND(VALUE(RIGHT($AO$1,2))&gt;=57,VALUE(RIGHT($AO$1,2))&lt;=63),$D876,"COMUM"),GABARITO!$D:$D,0)),1,0))</f>
        <v/>
      </c>
      <c r="AP876" t="str">
        <f>IF(RESPOSTAS!AQ876="","",IF(UPPER(RESPOSTAS!AQ876)=INDEX(GABARITO!$C:$C,MATCH(TEXT(VALUE(RIGHT($AP$1,2)),"00")&amp;"|"&amp;IF(AND(VALUE(RIGHT($AP$1,2))&gt;=57,VALUE(RIGHT($AP$1,2))&lt;=63),$D876,"COMUM"),GABARITO!$D:$D,0)),1,0))</f>
        <v/>
      </c>
      <c r="AQ876" t="str">
        <f>IF(RESPOSTAS!AR876="","",IF(UPPER(RESPOSTAS!AR876)=INDEX(GABARITO!$C:$C,MATCH(TEXT(VALUE(RIGHT($AQ$1,2)),"00")&amp;"|"&amp;IF(AND(VALUE(RIGHT($AQ$1,2))&gt;=57,VALUE(RIGHT($AQ$1,2))&lt;=63),$D876,"COMUM"),GABARITO!$D:$D,0)),1,0))</f>
        <v/>
      </c>
      <c r="AR876" t="str">
        <f>IF(RESPOSTAS!AS876="","",IF(UPPER(RESPOSTAS!AS876)=INDEX(GABARITO!$C:$C,MATCH(TEXT(VALUE(RIGHT($AR$1,2)),"00")&amp;"|"&amp;IF(AND(VALUE(RIGHT($AR$1,2))&gt;=57,VALUE(RIGHT($AR$1,2))&lt;=63),$D876,"COMUM"),GABARITO!$D:$D,0)),1,0))</f>
        <v/>
      </c>
      <c r="AS876" t="str">
        <f>IF(RESPOSTAS!AT876="","",IF(UPPER(RESPOSTAS!AT876)=INDEX(GABARITO!$C:$C,MATCH(TEXT(VALUE(RIGHT($AS$1,2)),"00")&amp;"|"&amp;IF(AND(VALUE(RIGHT($AS$1,2))&gt;=57,VALUE(RIGHT($AS$1,2))&lt;=63),$D876,"COMUM"),GABARITO!$D:$D,0)),1,0))</f>
        <v/>
      </c>
      <c r="AT876" t="str">
        <f>IF(RESPOSTAS!AU876="","",IF(UPPER(RESPOSTAS!AU876)=INDEX(GABARITO!$C:$C,MATCH(TEXT(VALUE(RIGHT($AT$1,2)),"00")&amp;"|"&amp;IF(AND(VALUE(RIGHT($AT$1,2))&gt;=57,VALUE(RIGHT($AT$1,2))&lt;=63),$D876,"COMUM"),GABARITO!$D:$D,0)),1,0))</f>
        <v/>
      </c>
      <c r="AU876" t="str">
        <f>IF(RESPOSTAS!AV876="","",IF(UPPER(RESPOSTAS!AV876)=INDEX(GABARITO!$C:$C,MATCH(TEXT(VALUE(RIGHT($AU$1,2)),"00")&amp;"|"&amp;IF(AND(VALUE(RIGHT($AU$1,2))&gt;=57,VALUE(RIGHT($AU$1,2))&lt;=63),$D876,"COMUM"),GABARITO!$D:$D,0)),1,0))</f>
        <v/>
      </c>
      <c r="AV876" t="str">
        <f>IF(RESPOSTAS!AW876="","",IF(UPPER(RESPOSTAS!AW876)=INDEX(GABARITO!$C:$C,MATCH(TEXT(VALUE(RIGHT($AV$1,2)),"00")&amp;"|"&amp;IF(AND(VALUE(RIGHT($AV$1,2))&gt;=57,VALUE(RIGHT($AV$1,2))&lt;=63),$D876,"COMUM"),GABARITO!$D:$D,0)),1,0))</f>
        <v/>
      </c>
      <c r="AW876" t="str">
        <f>IF(RESPOSTAS!AX876="","",IF(UPPER(RESPOSTAS!AX876)=INDEX(GABARITO!$C:$C,MATCH(TEXT(VALUE(RIGHT($AW$1,2)),"00")&amp;"|"&amp;IF(AND(VALUE(RIGHT($AW$1,2))&gt;=57,VALUE(RIGHT($AW$1,2))&lt;=63),$D876,"COMUM"),GABARITO!$D:$D,0)),1,0))</f>
        <v/>
      </c>
      <c r="AX876" t="str">
        <f>IF(RESPOSTAS!AY876="","",IF(UPPER(RESPOSTAS!AY876)=INDEX(GABARITO!$C:$C,MATCH(TEXT(VALUE(RIGHT($AX$1,2)),"00")&amp;"|"&amp;IF(AND(VALUE(RIGHT($AX$1,2))&gt;=57,VALUE(RIGHT($AX$1,2))&lt;=63),$D876,"COMUM"),GABARITO!$D:$D,0)),1,0))</f>
        <v/>
      </c>
      <c r="AY876" t="str">
        <f>IF(RESPOSTAS!AZ876="","",IF(UPPER(RESPOSTAS!AZ876)=INDEX(GABARITO!$C:$C,MATCH(TEXT(VALUE(RIGHT($AY$1,2)),"00")&amp;"|"&amp;IF(AND(VALUE(RIGHT($AY$1,2))&gt;=57,VALUE(RIGHT($AY$1,2))&lt;=63),$D876,"COMUM"),GABARITO!$D:$D,0)),1,0))</f>
        <v/>
      </c>
      <c r="AZ876" t="str">
        <f>IF(RESPOSTAS!BA876="","",IF(UPPER(RESPOSTAS!BA876)=INDEX(GABARITO!$C:$C,MATCH(TEXT(VALUE(RIGHT($AZ$1,2)),"00")&amp;"|"&amp;IF(AND(VALUE(RIGHT($AZ$1,2))&gt;=57,VALUE(RIGHT($AZ$1,2))&lt;=63),$D876,"COMUM"),GABARITO!$D:$D,0)),1,0))</f>
        <v/>
      </c>
      <c r="BA876" t="str">
        <f>IF(RESPOSTAS!BB876="","",IF(UPPER(RESPOSTAS!BB876)=INDEX(GABARITO!$C:$C,MATCH(TEXT(VALUE(RIGHT($BA$1,2)),"00")&amp;"|"&amp;IF(AND(VALUE(RIGHT($BA$1,2))&gt;=57,VALUE(RIGHT($BA$1,2))&lt;=63),$D876,"COMUM"),GABARITO!$D:$D,0)),1,0))</f>
        <v/>
      </c>
      <c r="BB876" t="str">
        <f>IF(RESPOSTAS!BC876="","",IF(UPPER(RESPOSTAS!BC876)=INDEX(GABARITO!$C:$C,MATCH(TEXT(VALUE(RIGHT($BB$1,2)),"00")&amp;"|"&amp;IF(AND(VALUE(RIGHT($BB$1,2))&gt;=57,VALUE(RIGHT($BB$1,2))&lt;=63),$D876,"COMUM"),GABARITO!$D:$D,0)),1,0))</f>
        <v/>
      </c>
      <c r="BC876" t="str">
        <f>IF(RESPOSTAS!BD876="","",IF(UPPER(RESPOSTAS!BD876)=INDEX(GABARITO!$C:$C,MATCH(TEXT(VALUE(RIGHT($BC$1,2)),"00")&amp;"|"&amp;IF(AND(VALUE(RIGHT($BC$1,2))&gt;=57,VALUE(RIGHT($BC$1,2))&lt;=63),$D876,"COMUM"),GABARITO!$D:$D,0)),1,0))</f>
        <v/>
      </c>
      <c r="BD876" t="str">
        <f>IF(RESPOSTAS!BE876="","",IF(UPPER(RESPOSTAS!BE876)=INDEX(GABARITO!$C:$C,MATCH(TEXT(VALUE(RIGHT($BD$1,2)),"00")&amp;"|"&amp;IF(AND(VALUE(RIGHT($BD$1,2))&gt;=57,VALUE(RIGHT($BD$1,2))&lt;=63),$D876,"COMUM"),GABARITO!$D:$D,0)),1,0))</f>
        <v/>
      </c>
      <c r="BE876" t="str">
        <f>IF(RESPOSTAS!BF876="","",IF(UPPER(RESPOSTAS!BF876)=INDEX(GABARITO!$C:$C,MATCH(TEXT(VALUE(RIGHT($BE$1,2)),"00")&amp;"|"&amp;IF(AND(VALUE(RIGHT($BE$1,2))&gt;=57,VALUE(RIGHT($BE$1,2))&lt;=63),$D876,"COMUM"),GABARITO!$D:$D,0)),1,0))</f>
        <v/>
      </c>
      <c r="BF876" t="str">
        <f>IF(RESPOSTAS!BG876="","",IF(UPPER(RESPOSTAS!BG876)=INDEX(GABARITO!$C:$C,MATCH(TEXT(VALUE(RIGHT($BF$1,2)),"00")&amp;"|"&amp;IF(AND(VALUE(RIGHT($BF$1,2))&gt;=57,VALUE(RIGHT($BF$1,2))&lt;=63),$D876,"COMUM"),GABARITO!$D:$D,0)),1,0))</f>
        <v/>
      </c>
      <c r="BG876" t="str">
        <f>IF(RESPOSTAS!BH876="","",IF(UPPER(RESPOSTAS!BH876)=INDEX(GABARITO!$C:$C,MATCH(TEXT(VALUE(RIGHT($BG$1,2)),"00")&amp;"|"&amp;IF(AND(VALUE(RIGHT($BG$1,2))&gt;=57,VALUE(RIGHT($BG$1,2))&lt;=63),$D876,"COMUM"),GABARITO!$D:$D,0)),1,0))</f>
        <v/>
      </c>
      <c r="BH876" t="str">
        <f>IF(RESPOSTAS!BI876="","",IF(UPPER(RESPOSTAS!BI876)=INDEX(GABARITO!$C:$C,MATCH(TEXT(VALUE(RIGHT($BH$1,2)),"00")&amp;"|"&amp;IF(AND(VALUE(RIGHT($BH$1,2))&gt;=57,VALUE(RIGHT($BH$1,2))&lt;=63),$D876,"COMUM"),GABARITO!$D:$D,0)),1,0))</f>
        <v/>
      </c>
      <c r="BI876" t="str">
        <f>IF(RESPOSTAS!BJ876="","",IF(UPPER(RESPOSTAS!BJ876)=INDEX(GABARITO!$C:$C,MATCH(TEXT(VALUE(RIGHT($BI$1,2)),"00")&amp;"|"&amp;IF(AND(VALUE(RIGHT($BI$1,2))&gt;=57,VALUE(RIGHT($BI$1,2))&lt;=63),$D876,"COMUM"),GABARITO!$D:$D,0)),1,0))</f>
        <v/>
      </c>
      <c r="BJ876" t="str">
        <f>IF(RESPOSTAS!BK876="","",IF(UPPER(RESPOSTAS!BK876)=INDEX(GABARITO!$C:$C,MATCH(TEXT(VALUE(RIGHT($BJ$1,2)),"00")&amp;"|"&amp;IF(AND(VALUE(RIGHT($BJ$1,2))&gt;=57,VALUE(RIGHT($BJ$1,2))&lt;=63),$D876,"COMUM"),GABARITO!$D:$D,0)),1,0))</f>
        <v/>
      </c>
      <c r="BK876" t="str">
        <f>IF(RESPOSTAS!BL876="","",IF(UPPER(RESPOSTAS!BL876)=INDEX(GABARITO!$C:$C,MATCH(TEXT(VALUE(RIGHT($BK$1,2)),"00")&amp;"|"&amp;IF(AND(VALUE(RIGHT($BK$1,2))&gt;=57,VALUE(RIGHT($BK$1,2))&lt;=63),$D876,"COMUM"),GABARITO!$D:$D,0)),1,0))</f>
        <v/>
      </c>
      <c r="BL876" t="str">
        <f>IF(RESPOSTAS!BM876="","",IF(UPPER(RESPOSTAS!BM876)=INDEX(GABARITO!$C:$C,MATCH(TEXT(VALUE(RIGHT($BL$1,2)),"00")&amp;"|"&amp;IF(AND(VALUE(RIGHT($BL$1,2))&gt;=57,VALUE(RIGHT($BL$1,2))&lt;=63),$D876,"COMUM"),GABARITO!$D:$D,0)),1,0))</f>
        <v/>
      </c>
      <c r="BM876" t="str">
        <f>IF(RESPOSTAS!BN876="","",IF(UPPER(RESPOSTAS!BN876)=INDEX(GABARITO!$C:$C,MATCH(TEXT(VALUE(RIGHT($BM$1,2)),"00")&amp;"|"&amp;IF(AND(VALUE(RIGHT($BM$1,2))&gt;=57,VALUE(RIGHT($BM$1,2))&lt;=63),$D876,"COMUM"),GABARITO!$D:$D,0)),1,0))</f>
        <v/>
      </c>
      <c r="BN876" t="str">
        <f>IF(RESPOSTAS!BO876="","",IF(UPPER(RESPOSTAS!BO876)=INDEX(GABARITO!$C:$C,MATCH(TEXT(VALUE(RIGHT($BN$1,2)),"00")&amp;"|"&amp;IF(AND(VALUE(RIGHT($BN$1,2))&gt;=57,VALUE(RIGHT($BN$1,2))&lt;=63),$D876,"COMUM"),GABARITO!$D:$D,0)),1,0))</f>
        <v/>
      </c>
      <c r="BO876" t="str">
        <f>IF(RESPOSTAS!BP876="","",IF(UPPER(RESPOSTAS!BP876)=INDEX(GABARITO!$C:$C,MATCH(TEXT(VALUE(RIGHT($BO$1,2)),"00")&amp;"|"&amp;IF(AND(VALUE(RIGHT($BO$1,2))&gt;=57,VALUE(RIGHT($BO$1,2))&lt;=63),$D876,"COMUM"),GABARITO!$D:$D,0)),1,0))</f>
        <v/>
      </c>
      <c r="BP876">
        <f>COUNTIF(RESPOSTAS!F876:BP876,"&lt;&gt;")</f>
        <v>0</v>
      </c>
      <c r="BQ876" t="str">
        <f t="shared" si="129"/>
        <v/>
      </c>
      <c r="BR876" s="10" t="str">
        <f t="shared" si="130"/>
        <v/>
      </c>
      <c r="BT876" s="11" t="str">
        <f t="shared" si="132"/>
        <v/>
      </c>
      <c r="BU876" s="11" t="str">
        <f t="shared" si="133"/>
        <v/>
      </c>
      <c r="BV876" s="11" t="str">
        <f t="shared" si="134"/>
        <v/>
      </c>
      <c r="BW876" s="11" t="str">
        <f t="shared" si="135"/>
        <v/>
      </c>
      <c r="BX876" s="11" t="str">
        <f t="shared" si="136"/>
        <v/>
      </c>
      <c r="BY876" s="11" t="str">
        <f t="shared" si="137"/>
        <v/>
      </c>
      <c r="BZ876" s="3" t="str">
        <f t="shared" si="131"/>
        <v/>
      </c>
    </row>
    <row r="877" spans="1:78" x14ac:dyDescent="0.25">
      <c r="A877" t="str">
        <f>IF(RESPOSTAS!A877="","",RESPOSTAS!A877)</f>
        <v/>
      </c>
      <c r="B877" t="str">
        <f>IF(RESPOSTAS!C877="","",RESPOSTAS!C877)</f>
        <v/>
      </c>
      <c r="C877" t="str">
        <f>IF(RESPOSTAS!D877="","",RESPOSTAS!D877)</f>
        <v/>
      </c>
      <c r="D877" t="str">
        <f>IF(RESPOSTAS!E877="","",RESPOSTAS!E877)</f>
        <v/>
      </c>
      <c r="E877" t="str">
        <f>IF(RESPOSTAS!F877="","",IF(UPPER(RESPOSTAS!F877)=INDEX(GABARITO!$C:$C,MATCH(TEXT(VALUE(RIGHT($E$1,2)),"00")&amp;"|"&amp;IF(AND(VALUE(RIGHT($E$1,2))&gt;=57,VALUE(RIGHT($E$1,2))&lt;=63),$D877,"COMUM"),GABARITO!$D:$D,0)),1,0))</f>
        <v/>
      </c>
      <c r="F877" t="str">
        <f>IF(RESPOSTAS!G877="","",IF(UPPER(RESPOSTAS!G877)=INDEX(GABARITO!$C:$C,MATCH(TEXT(VALUE(RIGHT($F$1,2)),"00")&amp;"|"&amp;IF(AND(VALUE(RIGHT($F$1,2))&gt;=57,VALUE(RIGHT($F$1,2))&lt;=63),$D877,"COMUM"),GABARITO!$D:$D,0)),1,0))</f>
        <v/>
      </c>
      <c r="G877" t="str">
        <f>IF(RESPOSTAS!H877="","",IF(UPPER(RESPOSTAS!H877)=INDEX(GABARITO!$C:$C,MATCH(TEXT(VALUE(RIGHT($G$1,2)),"00")&amp;"|"&amp;IF(AND(VALUE(RIGHT($G$1,2))&gt;=57,VALUE(RIGHT($G$1,2))&lt;=63),$D877,"COMUM"),GABARITO!$D:$D,0)),1,0))</f>
        <v/>
      </c>
      <c r="H877" t="str">
        <f>IF(RESPOSTAS!I877="","",IF(UPPER(RESPOSTAS!I877)=INDEX(GABARITO!$C:$C,MATCH(TEXT(VALUE(RIGHT($H$1,2)),"00")&amp;"|"&amp;IF(AND(VALUE(RIGHT($H$1,2))&gt;=57,VALUE(RIGHT($H$1,2))&lt;=63),$D877,"COMUM"),GABARITO!$D:$D,0)),1,0))</f>
        <v/>
      </c>
      <c r="I877" t="str">
        <f>IF(RESPOSTAS!J877="","",IF(UPPER(RESPOSTAS!J877)=INDEX(GABARITO!$C:$C,MATCH(TEXT(VALUE(RIGHT($I$1,2)),"00")&amp;"|"&amp;IF(AND(VALUE(RIGHT($I$1,2))&gt;=57,VALUE(RIGHT($I$1,2))&lt;=63),$D877,"COMUM"),GABARITO!$D:$D,0)),1,0))</f>
        <v/>
      </c>
      <c r="J877" t="str">
        <f>IF(RESPOSTAS!K877="","",IF(UPPER(RESPOSTAS!K877)=INDEX(GABARITO!$C:$C,MATCH(TEXT(VALUE(RIGHT($J$1,2)),"00")&amp;"|"&amp;IF(AND(VALUE(RIGHT($J$1,2))&gt;=57,VALUE(RIGHT($J$1,2))&lt;=63),$D877,"COMUM"),GABARITO!$D:$D,0)),1,0))</f>
        <v/>
      </c>
      <c r="K877" t="str">
        <f>IF(RESPOSTAS!L877="","",IF(UPPER(RESPOSTAS!L877)=INDEX(GABARITO!$C:$C,MATCH(TEXT(VALUE(RIGHT($K$1,2)),"00")&amp;"|"&amp;IF(AND(VALUE(RIGHT($K$1,2))&gt;=57,VALUE(RIGHT($K$1,2))&lt;=63),$D877,"COMUM"),GABARITO!$D:$D,0)),1,0))</f>
        <v/>
      </c>
      <c r="L877" t="str">
        <f>IF(RESPOSTAS!M877="","",IF(UPPER(RESPOSTAS!M877)=INDEX(GABARITO!$C:$C,MATCH(TEXT(VALUE(RIGHT($L$1,2)),"00")&amp;"|"&amp;IF(AND(VALUE(RIGHT($L$1,2))&gt;=57,VALUE(RIGHT($L$1,2))&lt;=63),$D877,"COMUM"),GABARITO!$D:$D,0)),1,0))</f>
        <v/>
      </c>
      <c r="M877" t="str">
        <f>IF(RESPOSTAS!N877="","",IF(UPPER(RESPOSTAS!N877)=INDEX(GABARITO!$C:$C,MATCH(TEXT(VALUE(RIGHT($M$1,2)),"00")&amp;"|"&amp;IF(AND(VALUE(RIGHT($M$1,2))&gt;=57,VALUE(RIGHT($M$1,2))&lt;=63),$D877,"COMUM"),GABARITO!$D:$D,0)),1,0))</f>
        <v/>
      </c>
      <c r="N877" t="str">
        <f>IF(RESPOSTAS!O877="","",IF(UPPER(RESPOSTAS!O877)=INDEX(GABARITO!$C:$C,MATCH(TEXT(VALUE(RIGHT($E$1,2)),"00")&amp;"|"&amp;IF(AND(VALUE(RIGHT($E$1,2))&gt;=57,VALUE(RIGHT($E$1,2))&lt;=63),$D877,"COMUM"),GABARITO!$D:$D,0)),1,0))</f>
        <v/>
      </c>
      <c r="O877" t="str">
        <f>IF(RESPOSTAS!P877="","",IF(UPPER(RESPOSTAS!P877)=INDEX(GABARITO!$C:$C,MATCH(TEXT(VALUE(RIGHT($O$1,2)),"00")&amp;"|"&amp;IF(AND(VALUE(RIGHT($O$1,2))&gt;=57,VALUE(RIGHT($O$1,2))&lt;=63),$D877,"COMUM"),GABARITO!$D:$D,0)),1,0))</f>
        <v/>
      </c>
      <c r="P877" t="str">
        <f>IF(RESPOSTAS!Q877="","",IF(UPPER(RESPOSTAS!Q877)=INDEX(GABARITO!$C:$C,MATCH(TEXT(VALUE(RIGHT($P$1,2)),"00")&amp;"|"&amp;IF(AND(VALUE(RIGHT($P$1,2))&gt;=57,VALUE(RIGHT($P$1,2))&lt;=63),$D877,"COMUM"),GABARITO!$D:$D,0)),1,0))</f>
        <v/>
      </c>
      <c r="Q877" t="str">
        <f>IF(RESPOSTAS!R877="","",IF(UPPER(RESPOSTAS!R877)=INDEX(GABARITO!$C:$C,MATCH(TEXT(VALUE(RIGHT($Q$1,2)),"00")&amp;"|"&amp;IF(AND(VALUE(RIGHT($Q$1,2))&gt;=57,VALUE(RIGHT($Q$1,2))&lt;=63),$D877,"COMUM"),GABARITO!$D:$D,0)),1,0))</f>
        <v/>
      </c>
      <c r="R877" t="str">
        <f>IF(RESPOSTAS!S877="","",IF(UPPER(RESPOSTAS!S877)=INDEX(GABARITO!$C:$C,MATCH(TEXT(VALUE(RIGHT($R$1,2)),"00")&amp;"|"&amp;IF(AND(VALUE(RIGHT($R$1,2))&gt;=57,VALUE(RIGHT($R$1,2))&lt;=63),$D877,"COMUM"),GABARITO!$D:$D,0)),1,0))</f>
        <v/>
      </c>
      <c r="S877" t="str">
        <f>IF(RESPOSTAS!T877="","",IF(UPPER(RESPOSTAS!T877)=INDEX(GABARITO!$C:$C,MATCH(TEXT(VALUE(RIGHT($S$1,2)),"00")&amp;"|"&amp;IF(AND(VALUE(RIGHT($S$1,2))&gt;=57,VALUE(RIGHT($S$1,2))&lt;=63),$D877,"COMUM"),GABARITO!$D:$D,0)),1,0))</f>
        <v/>
      </c>
      <c r="T877" t="str">
        <f>IF(RESPOSTAS!U877="","",IF(UPPER(RESPOSTAS!U877)=INDEX(GABARITO!$C:$C,MATCH(TEXT(VALUE(RIGHT($T$1,2)),"00")&amp;"|"&amp;IF(AND(VALUE(RIGHT($T$1,2))&gt;=57,VALUE(RIGHT($T$1,2))&lt;=63),$D877,"COMUM"),GABARITO!$D:$D,0)),1,0))</f>
        <v/>
      </c>
      <c r="U877" t="str">
        <f>IF(RESPOSTAS!V877="","",IF(UPPER(RESPOSTAS!V877)=INDEX(GABARITO!$C:$C,MATCH(TEXT(VALUE(RIGHT($U$1,2)),"00")&amp;"|"&amp;IF(AND(VALUE(RIGHT($U$1,2))&gt;=57,VALUE(RIGHT($U$1,2))&lt;=63),$D877,"COMUM"),GABARITO!$D:$D,0)),1,0))</f>
        <v/>
      </c>
      <c r="V877" t="str">
        <f>IF(RESPOSTAS!W877="","",IF(UPPER(RESPOSTAS!W877)=INDEX(GABARITO!$C:$C,MATCH(TEXT(VALUE(RIGHT($E$1,2)),"00")&amp;"|"&amp;IF(AND(VALUE(RIGHT($E$1,2))&gt;=57,VALUE(RIGHT($E$1,2))&lt;=63),$D877,"COMUM"),GABARITO!$D:$D,0)),1,0))</f>
        <v/>
      </c>
      <c r="W877" t="str">
        <f>IF(RESPOSTAS!X877="","",IF(UPPER(RESPOSTAS!X877)=INDEX(GABARITO!$C:$C,MATCH(TEXT(VALUE(RIGHT($W$1,2)),"00")&amp;"|"&amp;IF(AND(VALUE(RIGHT($W$1,2))&gt;=57,VALUE(RIGHT($W$1,2))&lt;=63),$D877,"COMUM"),GABARITO!$D:$D,0)),1,0))</f>
        <v/>
      </c>
      <c r="X877" t="str">
        <f>IF(RESPOSTAS!Y877="","",IF(UPPER(RESPOSTAS!Y877)=INDEX(GABARITO!$C:$C,MATCH(TEXT(VALUE(RIGHT($X$1,2)),"00")&amp;"|"&amp;IF(AND(VALUE(RIGHT($X$1,2))&gt;=57,VALUE(RIGHT($X$1,2))&lt;=63),$D877,"COMUM"),GABARITO!$D:$D,0)),1,0))</f>
        <v/>
      </c>
      <c r="Y877" t="str">
        <f>IF(RESPOSTAS!Z877="","",IF(UPPER(RESPOSTAS!Z877)=INDEX(GABARITO!$C:$C,MATCH(TEXT(VALUE(RIGHT($Y$1,2)),"00")&amp;"|"&amp;IF(AND(VALUE(RIGHT($Y$1,2))&gt;=57,VALUE(RIGHT($Y$1,2))&lt;=63),$D877,"COMUM"),GABARITO!$D:$D,0)),1,0))</f>
        <v/>
      </c>
      <c r="Z877" t="str">
        <f>IF(RESPOSTAS!AA877="","",IF(UPPER(RESPOSTAS!AA877)=INDEX(GABARITO!$C:$C,MATCH(TEXT(VALUE(RIGHT($Z$1,2)),"00")&amp;"|"&amp;IF(AND(VALUE(RIGHT($Z$1,2))&gt;=57,VALUE(RIGHT($Z$1,2))&lt;=63),$D877,"COMUM"),GABARITO!$D:$D,0)),1,0))</f>
        <v/>
      </c>
      <c r="AA877" t="str">
        <f>IF(RESPOSTAS!AB877="","",IF(UPPER(RESPOSTAS!AB877)=INDEX(GABARITO!$C:$C,MATCH(TEXT(VALUE(RIGHT($AA$1,2)),"00")&amp;"|"&amp;IF(AND(VALUE(RIGHT($AA$1,2))&gt;=57,VALUE(RIGHT($AA$1,2))&lt;=63),$D877,"COMUM"),GABARITO!$D:$D,0)),1,0))</f>
        <v/>
      </c>
      <c r="AB877" t="str">
        <f>IF(RESPOSTAS!AC877="","",IF(UPPER(RESPOSTAS!AC877)=INDEX(GABARITO!$C:$C,MATCH(TEXT(VALUE(RIGHT($AB$1,2)),"00")&amp;"|"&amp;IF(AND(VALUE(RIGHT($AB$1,2))&gt;=57,VALUE(RIGHT($AB$1,2))&lt;=63),$D877,"COMUM"),GABARITO!$D:$D,0)),1,0))</f>
        <v/>
      </c>
      <c r="AC877" t="str">
        <f>IF(RESPOSTAS!AD877="","",IF(UPPER(RESPOSTAS!AD877)=INDEX(GABARITO!$C:$C,MATCH(TEXT(VALUE(RIGHT($AC$1,2)),"00")&amp;"|"&amp;IF(AND(VALUE(RIGHT($AC$1,2))&gt;=57,VALUE(RIGHT($AC$1,2))&lt;=63),$D877,"COMUM"),GABARITO!$D:$D,0)),1,0))</f>
        <v/>
      </c>
      <c r="AD877" t="str">
        <f>IF(RESPOSTAS!AE877="","",IF(UPPER(RESPOSTAS!AE877)=INDEX(GABARITO!$C:$C,MATCH(TEXT(VALUE(RIGHT($AD$1,2)),"00")&amp;"|"&amp;IF(AND(VALUE(RIGHT($AD$1,2))&gt;=57,VALUE(RIGHT($AD$1,2))&lt;=63),$D877,"COMUM"),GABARITO!$D:$D,0)),1,0))</f>
        <v/>
      </c>
      <c r="AE877" t="str">
        <f>IF(RESPOSTAS!AF877="","",IF(UPPER(RESPOSTAS!AF877)=INDEX(GABARITO!$C:$C,MATCH(TEXT(VALUE(RIGHT($AE$1,2)),"00")&amp;"|"&amp;IF(AND(VALUE(RIGHT($AE$1,2))&gt;=57,VALUE(RIGHT($AE$1,2))&lt;=63),$D877,"COMUM"),GABARITO!$D:$D,0)),1,0))</f>
        <v/>
      </c>
      <c r="AF877" t="str">
        <f>IF(RESPOSTAS!AG877="","",IF(UPPER(RESPOSTAS!AG877)=INDEX(GABARITO!$C:$C,MATCH(TEXT(VALUE(RIGHT($AF$1,2)),"00")&amp;"|"&amp;IF(AND(VALUE(RIGHT($AF$1,2))&gt;=57,VALUE(RIGHT($AF$1,2))&lt;=63),$D877,"COMUM"),GABARITO!$D:$D,0)),1,0))</f>
        <v/>
      </c>
      <c r="AG877" t="str">
        <f>IF(RESPOSTAS!AH877="","",IF(UPPER(RESPOSTAS!AH877)=INDEX(GABARITO!$C:$C,MATCH(TEXT(VALUE(RIGHT($AG$1,2)),"00")&amp;"|"&amp;IF(AND(VALUE(RIGHT($AG$1,2))&gt;=57,VALUE(RIGHT($AG$1,2))&lt;=63),$D877,"COMUM"),GABARITO!$D:$D,0)),1,0))</f>
        <v/>
      </c>
      <c r="AH877" t="str">
        <f>IF(RESPOSTAS!AI877="","",IF(UPPER(RESPOSTAS!AI877)=INDEX(GABARITO!$C:$C,MATCH(TEXT(VALUE(RIGHT($AH$1,2)),"00")&amp;"|"&amp;IF(AND(VALUE(RIGHT($AH$1,2))&gt;=57,VALUE(RIGHT($AH$1,2))&lt;=63),$D877,"COMUM"),GABARITO!$D:$D,0)),1,0))</f>
        <v/>
      </c>
      <c r="AI877" t="str">
        <f>IF(RESPOSTAS!AJ877="","",IF(UPPER(RESPOSTAS!AJ877)=INDEX(GABARITO!$C:$C,MATCH(TEXT(VALUE(RIGHT($AI$1,2)),"00")&amp;"|"&amp;IF(AND(VALUE(RIGHT($AI$1,2))&gt;=57,VALUE(RIGHT($AI$1,2))&lt;=63),$D877,"COMUM"),GABARITO!$D:$D,0)),1,0))</f>
        <v/>
      </c>
      <c r="AJ877" t="str">
        <f>IF(RESPOSTAS!AK877="","",IF(UPPER(RESPOSTAS!AK877)=INDEX(GABARITO!$C:$C,MATCH(TEXT(VALUE(RIGHT($AJ$1,2)),"00")&amp;"|"&amp;IF(AND(VALUE(RIGHT($AJ$1,2))&gt;=57,VALUE(RIGHT($AJ$1,2))&lt;=63),$D877,"COMUM"),GABARITO!$D:$D,0)),1,0))</f>
        <v/>
      </c>
      <c r="AK877" t="str">
        <f>IF(RESPOSTAS!AL877="","",IF(UPPER(RESPOSTAS!AL877)=INDEX(GABARITO!$C:$C,MATCH(TEXT(VALUE(RIGHT($AK$1,2)),"00")&amp;"|"&amp;IF(AND(VALUE(RIGHT($AK$1,2))&gt;=57,VALUE(RIGHT($AK$1,2))&lt;=63),$D877,"COMUM"),GABARITO!$D:$D,0)),1,0))</f>
        <v/>
      </c>
      <c r="AL877" t="str">
        <f>IF(RESPOSTAS!AM877="","",IF(UPPER(RESPOSTAS!AM877)=INDEX(GABARITO!$C:$C,MATCH(TEXT(VALUE(RIGHT($AL$1,2)),"00")&amp;"|"&amp;IF(AND(VALUE(RIGHT($AL$1,2))&gt;=57,VALUE(RIGHT($AL$1,2))&lt;=63),$D877,"COMUM"),GABARITO!$D:$D,0)),1,0))</f>
        <v/>
      </c>
      <c r="AM877" t="str">
        <f>IF(RESPOSTAS!AN877="","",IF(UPPER(RESPOSTAS!AN877)=INDEX(GABARITO!$C:$C,MATCH(TEXT(VALUE(RIGHT($AM$1,2)),"00")&amp;"|"&amp;IF(AND(VALUE(RIGHT($AM$1,2))&gt;=57,VALUE(RIGHT($AM$1,2))&lt;=63),$D877,"COMUM"),GABARITO!$D:$D,0)),1,0))</f>
        <v/>
      </c>
      <c r="AN877" t="str">
        <f>IF(RESPOSTAS!AO877="","",IF(UPPER(RESPOSTAS!AO877)=INDEX(GABARITO!$C:$C,MATCH(TEXT(VALUE(RIGHT($AN$1,2)),"00")&amp;"|"&amp;IF(AND(VALUE(RIGHT($AN$1,2))&gt;=57,VALUE(RIGHT($AN$1,2))&lt;=63),$D877,"COMUM"),GABARITO!$D:$D,0)),1,0))</f>
        <v/>
      </c>
      <c r="AO877" t="str">
        <f>IF(RESPOSTAS!AP877="","",IF(UPPER(RESPOSTAS!AP877)=INDEX(GABARITO!$C:$C,MATCH(TEXT(VALUE(RIGHT($AO$1,2)),"00")&amp;"|"&amp;IF(AND(VALUE(RIGHT($AO$1,2))&gt;=57,VALUE(RIGHT($AO$1,2))&lt;=63),$D877,"COMUM"),GABARITO!$D:$D,0)),1,0))</f>
        <v/>
      </c>
      <c r="AP877" t="str">
        <f>IF(RESPOSTAS!AQ877="","",IF(UPPER(RESPOSTAS!AQ877)=INDEX(GABARITO!$C:$C,MATCH(TEXT(VALUE(RIGHT($AP$1,2)),"00")&amp;"|"&amp;IF(AND(VALUE(RIGHT($AP$1,2))&gt;=57,VALUE(RIGHT($AP$1,2))&lt;=63),$D877,"COMUM"),GABARITO!$D:$D,0)),1,0))</f>
        <v/>
      </c>
      <c r="AQ877" t="str">
        <f>IF(RESPOSTAS!AR877="","",IF(UPPER(RESPOSTAS!AR877)=INDEX(GABARITO!$C:$C,MATCH(TEXT(VALUE(RIGHT($AQ$1,2)),"00")&amp;"|"&amp;IF(AND(VALUE(RIGHT($AQ$1,2))&gt;=57,VALUE(RIGHT($AQ$1,2))&lt;=63),$D877,"COMUM"),GABARITO!$D:$D,0)),1,0))</f>
        <v/>
      </c>
      <c r="AR877" t="str">
        <f>IF(RESPOSTAS!AS877="","",IF(UPPER(RESPOSTAS!AS877)=INDEX(GABARITO!$C:$C,MATCH(TEXT(VALUE(RIGHT($AR$1,2)),"00")&amp;"|"&amp;IF(AND(VALUE(RIGHT($AR$1,2))&gt;=57,VALUE(RIGHT($AR$1,2))&lt;=63),$D877,"COMUM"),GABARITO!$D:$D,0)),1,0))</f>
        <v/>
      </c>
      <c r="AS877" t="str">
        <f>IF(RESPOSTAS!AT877="","",IF(UPPER(RESPOSTAS!AT877)=INDEX(GABARITO!$C:$C,MATCH(TEXT(VALUE(RIGHT($AS$1,2)),"00")&amp;"|"&amp;IF(AND(VALUE(RIGHT($AS$1,2))&gt;=57,VALUE(RIGHT($AS$1,2))&lt;=63),$D877,"COMUM"),GABARITO!$D:$D,0)),1,0))</f>
        <v/>
      </c>
      <c r="AT877" t="str">
        <f>IF(RESPOSTAS!AU877="","",IF(UPPER(RESPOSTAS!AU877)=INDEX(GABARITO!$C:$C,MATCH(TEXT(VALUE(RIGHT($AT$1,2)),"00")&amp;"|"&amp;IF(AND(VALUE(RIGHT($AT$1,2))&gt;=57,VALUE(RIGHT($AT$1,2))&lt;=63),$D877,"COMUM"),GABARITO!$D:$D,0)),1,0))</f>
        <v/>
      </c>
      <c r="AU877" t="str">
        <f>IF(RESPOSTAS!AV877="","",IF(UPPER(RESPOSTAS!AV877)=INDEX(GABARITO!$C:$C,MATCH(TEXT(VALUE(RIGHT($AU$1,2)),"00")&amp;"|"&amp;IF(AND(VALUE(RIGHT($AU$1,2))&gt;=57,VALUE(RIGHT($AU$1,2))&lt;=63),$D877,"COMUM"),GABARITO!$D:$D,0)),1,0))</f>
        <v/>
      </c>
      <c r="AV877" t="str">
        <f>IF(RESPOSTAS!AW877="","",IF(UPPER(RESPOSTAS!AW877)=INDEX(GABARITO!$C:$C,MATCH(TEXT(VALUE(RIGHT($AV$1,2)),"00")&amp;"|"&amp;IF(AND(VALUE(RIGHT($AV$1,2))&gt;=57,VALUE(RIGHT($AV$1,2))&lt;=63),$D877,"COMUM"),GABARITO!$D:$D,0)),1,0))</f>
        <v/>
      </c>
      <c r="AW877" t="str">
        <f>IF(RESPOSTAS!AX877="","",IF(UPPER(RESPOSTAS!AX877)=INDEX(GABARITO!$C:$C,MATCH(TEXT(VALUE(RIGHT($AW$1,2)),"00")&amp;"|"&amp;IF(AND(VALUE(RIGHT($AW$1,2))&gt;=57,VALUE(RIGHT($AW$1,2))&lt;=63),$D877,"COMUM"),GABARITO!$D:$D,0)),1,0))</f>
        <v/>
      </c>
      <c r="AX877" t="str">
        <f>IF(RESPOSTAS!AY877="","",IF(UPPER(RESPOSTAS!AY877)=INDEX(GABARITO!$C:$C,MATCH(TEXT(VALUE(RIGHT($AX$1,2)),"00")&amp;"|"&amp;IF(AND(VALUE(RIGHT($AX$1,2))&gt;=57,VALUE(RIGHT($AX$1,2))&lt;=63),$D877,"COMUM"),GABARITO!$D:$D,0)),1,0))</f>
        <v/>
      </c>
      <c r="AY877" t="str">
        <f>IF(RESPOSTAS!AZ877="","",IF(UPPER(RESPOSTAS!AZ877)=INDEX(GABARITO!$C:$C,MATCH(TEXT(VALUE(RIGHT($AY$1,2)),"00")&amp;"|"&amp;IF(AND(VALUE(RIGHT($AY$1,2))&gt;=57,VALUE(RIGHT($AY$1,2))&lt;=63),$D877,"COMUM"),GABARITO!$D:$D,0)),1,0))</f>
        <v/>
      </c>
      <c r="AZ877" t="str">
        <f>IF(RESPOSTAS!BA877="","",IF(UPPER(RESPOSTAS!BA877)=INDEX(GABARITO!$C:$C,MATCH(TEXT(VALUE(RIGHT($AZ$1,2)),"00")&amp;"|"&amp;IF(AND(VALUE(RIGHT($AZ$1,2))&gt;=57,VALUE(RIGHT($AZ$1,2))&lt;=63),$D877,"COMUM"),GABARITO!$D:$D,0)),1,0))</f>
        <v/>
      </c>
      <c r="BA877" t="str">
        <f>IF(RESPOSTAS!BB877="","",IF(UPPER(RESPOSTAS!BB877)=INDEX(GABARITO!$C:$C,MATCH(TEXT(VALUE(RIGHT($BA$1,2)),"00")&amp;"|"&amp;IF(AND(VALUE(RIGHT($BA$1,2))&gt;=57,VALUE(RIGHT($BA$1,2))&lt;=63),$D877,"COMUM"),GABARITO!$D:$D,0)),1,0))</f>
        <v/>
      </c>
      <c r="BB877" t="str">
        <f>IF(RESPOSTAS!BC877="","",IF(UPPER(RESPOSTAS!BC877)=INDEX(GABARITO!$C:$C,MATCH(TEXT(VALUE(RIGHT($BB$1,2)),"00")&amp;"|"&amp;IF(AND(VALUE(RIGHT($BB$1,2))&gt;=57,VALUE(RIGHT($BB$1,2))&lt;=63),$D877,"COMUM"),GABARITO!$D:$D,0)),1,0))</f>
        <v/>
      </c>
      <c r="BC877" t="str">
        <f>IF(RESPOSTAS!BD877="","",IF(UPPER(RESPOSTAS!BD877)=INDEX(GABARITO!$C:$C,MATCH(TEXT(VALUE(RIGHT($BC$1,2)),"00")&amp;"|"&amp;IF(AND(VALUE(RIGHT($BC$1,2))&gt;=57,VALUE(RIGHT($BC$1,2))&lt;=63),$D877,"COMUM"),GABARITO!$D:$D,0)),1,0))</f>
        <v/>
      </c>
      <c r="BD877" t="str">
        <f>IF(RESPOSTAS!BE877="","",IF(UPPER(RESPOSTAS!BE877)=INDEX(GABARITO!$C:$C,MATCH(TEXT(VALUE(RIGHT($BD$1,2)),"00")&amp;"|"&amp;IF(AND(VALUE(RIGHT($BD$1,2))&gt;=57,VALUE(RIGHT($BD$1,2))&lt;=63),$D877,"COMUM"),GABARITO!$D:$D,0)),1,0))</f>
        <v/>
      </c>
      <c r="BE877" t="str">
        <f>IF(RESPOSTAS!BF877="","",IF(UPPER(RESPOSTAS!BF877)=INDEX(GABARITO!$C:$C,MATCH(TEXT(VALUE(RIGHT($BE$1,2)),"00")&amp;"|"&amp;IF(AND(VALUE(RIGHT($BE$1,2))&gt;=57,VALUE(RIGHT($BE$1,2))&lt;=63),$D877,"COMUM"),GABARITO!$D:$D,0)),1,0))</f>
        <v/>
      </c>
      <c r="BF877" t="str">
        <f>IF(RESPOSTAS!BG877="","",IF(UPPER(RESPOSTAS!BG877)=INDEX(GABARITO!$C:$C,MATCH(TEXT(VALUE(RIGHT($BF$1,2)),"00")&amp;"|"&amp;IF(AND(VALUE(RIGHT($BF$1,2))&gt;=57,VALUE(RIGHT($BF$1,2))&lt;=63),$D877,"COMUM"),GABARITO!$D:$D,0)),1,0))</f>
        <v/>
      </c>
      <c r="BG877" t="str">
        <f>IF(RESPOSTAS!BH877="","",IF(UPPER(RESPOSTAS!BH877)=INDEX(GABARITO!$C:$C,MATCH(TEXT(VALUE(RIGHT($BG$1,2)),"00")&amp;"|"&amp;IF(AND(VALUE(RIGHT($BG$1,2))&gt;=57,VALUE(RIGHT($BG$1,2))&lt;=63),$D877,"COMUM"),GABARITO!$D:$D,0)),1,0))</f>
        <v/>
      </c>
      <c r="BH877" t="str">
        <f>IF(RESPOSTAS!BI877="","",IF(UPPER(RESPOSTAS!BI877)=INDEX(GABARITO!$C:$C,MATCH(TEXT(VALUE(RIGHT($BH$1,2)),"00")&amp;"|"&amp;IF(AND(VALUE(RIGHT($BH$1,2))&gt;=57,VALUE(RIGHT($BH$1,2))&lt;=63),$D877,"COMUM"),GABARITO!$D:$D,0)),1,0))</f>
        <v/>
      </c>
      <c r="BI877" t="str">
        <f>IF(RESPOSTAS!BJ877="","",IF(UPPER(RESPOSTAS!BJ877)=INDEX(GABARITO!$C:$C,MATCH(TEXT(VALUE(RIGHT($BI$1,2)),"00")&amp;"|"&amp;IF(AND(VALUE(RIGHT($BI$1,2))&gt;=57,VALUE(RIGHT($BI$1,2))&lt;=63),$D877,"COMUM"),GABARITO!$D:$D,0)),1,0))</f>
        <v/>
      </c>
      <c r="BJ877" t="str">
        <f>IF(RESPOSTAS!BK877="","",IF(UPPER(RESPOSTAS!BK877)=INDEX(GABARITO!$C:$C,MATCH(TEXT(VALUE(RIGHT($BJ$1,2)),"00")&amp;"|"&amp;IF(AND(VALUE(RIGHT($BJ$1,2))&gt;=57,VALUE(RIGHT($BJ$1,2))&lt;=63),$D877,"COMUM"),GABARITO!$D:$D,0)),1,0))</f>
        <v/>
      </c>
      <c r="BK877" t="str">
        <f>IF(RESPOSTAS!BL877="","",IF(UPPER(RESPOSTAS!BL877)=INDEX(GABARITO!$C:$C,MATCH(TEXT(VALUE(RIGHT($BK$1,2)),"00")&amp;"|"&amp;IF(AND(VALUE(RIGHT($BK$1,2))&gt;=57,VALUE(RIGHT($BK$1,2))&lt;=63),$D877,"COMUM"),GABARITO!$D:$D,0)),1,0))</f>
        <v/>
      </c>
      <c r="BL877" t="str">
        <f>IF(RESPOSTAS!BM877="","",IF(UPPER(RESPOSTAS!BM877)=INDEX(GABARITO!$C:$C,MATCH(TEXT(VALUE(RIGHT($BL$1,2)),"00")&amp;"|"&amp;IF(AND(VALUE(RIGHT($BL$1,2))&gt;=57,VALUE(RIGHT($BL$1,2))&lt;=63),$D877,"COMUM"),GABARITO!$D:$D,0)),1,0))</f>
        <v/>
      </c>
      <c r="BM877" t="str">
        <f>IF(RESPOSTAS!BN877="","",IF(UPPER(RESPOSTAS!BN877)=INDEX(GABARITO!$C:$C,MATCH(TEXT(VALUE(RIGHT($BM$1,2)),"00")&amp;"|"&amp;IF(AND(VALUE(RIGHT($BM$1,2))&gt;=57,VALUE(RIGHT($BM$1,2))&lt;=63),$D877,"COMUM"),GABARITO!$D:$D,0)),1,0))</f>
        <v/>
      </c>
      <c r="BN877" t="str">
        <f>IF(RESPOSTAS!BO877="","",IF(UPPER(RESPOSTAS!BO877)=INDEX(GABARITO!$C:$C,MATCH(TEXT(VALUE(RIGHT($BN$1,2)),"00")&amp;"|"&amp;IF(AND(VALUE(RIGHT($BN$1,2))&gt;=57,VALUE(RIGHT($BN$1,2))&lt;=63),$D877,"COMUM"),GABARITO!$D:$D,0)),1,0))</f>
        <v/>
      </c>
      <c r="BO877" t="str">
        <f>IF(RESPOSTAS!BP877="","",IF(UPPER(RESPOSTAS!BP877)=INDEX(GABARITO!$C:$C,MATCH(TEXT(VALUE(RIGHT($BO$1,2)),"00")&amp;"|"&amp;IF(AND(VALUE(RIGHT($BO$1,2))&gt;=57,VALUE(RIGHT($BO$1,2))&lt;=63),$D877,"COMUM"),GABARITO!$D:$D,0)),1,0))</f>
        <v/>
      </c>
      <c r="BP877">
        <f>COUNTIF(RESPOSTAS!F877:BP877,"&lt;&gt;")</f>
        <v>0</v>
      </c>
      <c r="BQ877" t="str">
        <f t="shared" si="129"/>
        <v/>
      </c>
      <c r="BR877" s="10" t="str">
        <f t="shared" si="130"/>
        <v/>
      </c>
      <c r="BT877" s="11" t="str">
        <f t="shared" si="132"/>
        <v/>
      </c>
      <c r="BU877" s="11" t="str">
        <f t="shared" si="133"/>
        <v/>
      </c>
      <c r="BV877" s="11" t="str">
        <f t="shared" si="134"/>
        <v/>
      </c>
      <c r="BW877" s="11" t="str">
        <f t="shared" si="135"/>
        <v/>
      </c>
      <c r="BX877" s="11" t="str">
        <f t="shared" si="136"/>
        <v/>
      </c>
      <c r="BY877" s="11" t="str">
        <f t="shared" si="137"/>
        <v/>
      </c>
      <c r="BZ877" s="3" t="str">
        <f t="shared" si="131"/>
        <v/>
      </c>
    </row>
    <row r="878" spans="1:78" x14ac:dyDescent="0.25">
      <c r="A878" t="str">
        <f>IF(RESPOSTAS!A878="","",RESPOSTAS!A878)</f>
        <v/>
      </c>
      <c r="B878" t="str">
        <f>IF(RESPOSTAS!C878="","",RESPOSTAS!C878)</f>
        <v/>
      </c>
      <c r="C878" t="str">
        <f>IF(RESPOSTAS!D878="","",RESPOSTAS!D878)</f>
        <v/>
      </c>
      <c r="D878" t="str">
        <f>IF(RESPOSTAS!E878="","",RESPOSTAS!E878)</f>
        <v/>
      </c>
      <c r="E878" t="str">
        <f>IF(RESPOSTAS!F878="","",IF(UPPER(RESPOSTAS!F878)=INDEX(GABARITO!$C:$C,MATCH(TEXT(VALUE(RIGHT($E$1,2)),"00")&amp;"|"&amp;IF(AND(VALUE(RIGHT($E$1,2))&gt;=57,VALUE(RIGHT($E$1,2))&lt;=63),$D878,"COMUM"),GABARITO!$D:$D,0)),1,0))</f>
        <v/>
      </c>
      <c r="F878" t="str">
        <f>IF(RESPOSTAS!G878="","",IF(UPPER(RESPOSTAS!G878)=INDEX(GABARITO!$C:$C,MATCH(TEXT(VALUE(RIGHT($F$1,2)),"00")&amp;"|"&amp;IF(AND(VALUE(RIGHT($F$1,2))&gt;=57,VALUE(RIGHT($F$1,2))&lt;=63),$D878,"COMUM"),GABARITO!$D:$D,0)),1,0))</f>
        <v/>
      </c>
      <c r="G878" t="str">
        <f>IF(RESPOSTAS!H878="","",IF(UPPER(RESPOSTAS!H878)=INDEX(GABARITO!$C:$C,MATCH(TEXT(VALUE(RIGHT($G$1,2)),"00")&amp;"|"&amp;IF(AND(VALUE(RIGHT($G$1,2))&gt;=57,VALUE(RIGHT($G$1,2))&lt;=63),$D878,"COMUM"),GABARITO!$D:$D,0)),1,0))</f>
        <v/>
      </c>
      <c r="H878" t="str">
        <f>IF(RESPOSTAS!I878="","",IF(UPPER(RESPOSTAS!I878)=INDEX(GABARITO!$C:$C,MATCH(TEXT(VALUE(RIGHT($H$1,2)),"00")&amp;"|"&amp;IF(AND(VALUE(RIGHT($H$1,2))&gt;=57,VALUE(RIGHT($H$1,2))&lt;=63),$D878,"COMUM"),GABARITO!$D:$D,0)),1,0))</f>
        <v/>
      </c>
      <c r="I878" t="str">
        <f>IF(RESPOSTAS!J878="","",IF(UPPER(RESPOSTAS!J878)=INDEX(GABARITO!$C:$C,MATCH(TEXT(VALUE(RIGHT($I$1,2)),"00")&amp;"|"&amp;IF(AND(VALUE(RIGHT($I$1,2))&gt;=57,VALUE(RIGHT($I$1,2))&lt;=63),$D878,"COMUM"),GABARITO!$D:$D,0)),1,0))</f>
        <v/>
      </c>
      <c r="J878" t="str">
        <f>IF(RESPOSTAS!K878="","",IF(UPPER(RESPOSTAS!K878)=INDEX(GABARITO!$C:$C,MATCH(TEXT(VALUE(RIGHT($J$1,2)),"00")&amp;"|"&amp;IF(AND(VALUE(RIGHT($J$1,2))&gt;=57,VALUE(RIGHT($J$1,2))&lt;=63),$D878,"COMUM"),GABARITO!$D:$D,0)),1,0))</f>
        <v/>
      </c>
      <c r="K878" t="str">
        <f>IF(RESPOSTAS!L878="","",IF(UPPER(RESPOSTAS!L878)=INDEX(GABARITO!$C:$C,MATCH(TEXT(VALUE(RIGHT($K$1,2)),"00")&amp;"|"&amp;IF(AND(VALUE(RIGHT($K$1,2))&gt;=57,VALUE(RIGHT($K$1,2))&lt;=63),$D878,"COMUM"),GABARITO!$D:$D,0)),1,0))</f>
        <v/>
      </c>
      <c r="L878" t="str">
        <f>IF(RESPOSTAS!M878="","",IF(UPPER(RESPOSTAS!M878)=INDEX(GABARITO!$C:$C,MATCH(TEXT(VALUE(RIGHT($L$1,2)),"00")&amp;"|"&amp;IF(AND(VALUE(RIGHT($L$1,2))&gt;=57,VALUE(RIGHT($L$1,2))&lt;=63),$D878,"COMUM"),GABARITO!$D:$D,0)),1,0))</f>
        <v/>
      </c>
      <c r="M878" t="str">
        <f>IF(RESPOSTAS!N878="","",IF(UPPER(RESPOSTAS!N878)=INDEX(GABARITO!$C:$C,MATCH(TEXT(VALUE(RIGHT($M$1,2)),"00")&amp;"|"&amp;IF(AND(VALUE(RIGHT($M$1,2))&gt;=57,VALUE(RIGHT($M$1,2))&lt;=63),$D878,"COMUM"),GABARITO!$D:$D,0)),1,0))</f>
        <v/>
      </c>
      <c r="N878" t="str">
        <f>IF(RESPOSTAS!O878="","",IF(UPPER(RESPOSTAS!O878)=INDEX(GABARITO!$C:$C,MATCH(TEXT(VALUE(RIGHT($E$1,2)),"00")&amp;"|"&amp;IF(AND(VALUE(RIGHT($E$1,2))&gt;=57,VALUE(RIGHT($E$1,2))&lt;=63),$D878,"COMUM"),GABARITO!$D:$D,0)),1,0))</f>
        <v/>
      </c>
      <c r="O878" t="str">
        <f>IF(RESPOSTAS!P878="","",IF(UPPER(RESPOSTAS!P878)=INDEX(GABARITO!$C:$C,MATCH(TEXT(VALUE(RIGHT($O$1,2)),"00")&amp;"|"&amp;IF(AND(VALUE(RIGHT($O$1,2))&gt;=57,VALUE(RIGHT($O$1,2))&lt;=63),$D878,"COMUM"),GABARITO!$D:$D,0)),1,0))</f>
        <v/>
      </c>
      <c r="P878" t="str">
        <f>IF(RESPOSTAS!Q878="","",IF(UPPER(RESPOSTAS!Q878)=INDEX(GABARITO!$C:$C,MATCH(TEXT(VALUE(RIGHT($P$1,2)),"00")&amp;"|"&amp;IF(AND(VALUE(RIGHT($P$1,2))&gt;=57,VALUE(RIGHT($P$1,2))&lt;=63),$D878,"COMUM"),GABARITO!$D:$D,0)),1,0))</f>
        <v/>
      </c>
      <c r="Q878" t="str">
        <f>IF(RESPOSTAS!R878="","",IF(UPPER(RESPOSTAS!R878)=INDEX(GABARITO!$C:$C,MATCH(TEXT(VALUE(RIGHT($Q$1,2)),"00")&amp;"|"&amp;IF(AND(VALUE(RIGHT($Q$1,2))&gt;=57,VALUE(RIGHT($Q$1,2))&lt;=63),$D878,"COMUM"),GABARITO!$D:$D,0)),1,0))</f>
        <v/>
      </c>
      <c r="R878" t="str">
        <f>IF(RESPOSTAS!S878="","",IF(UPPER(RESPOSTAS!S878)=INDEX(GABARITO!$C:$C,MATCH(TEXT(VALUE(RIGHT($R$1,2)),"00")&amp;"|"&amp;IF(AND(VALUE(RIGHT($R$1,2))&gt;=57,VALUE(RIGHT($R$1,2))&lt;=63),$D878,"COMUM"),GABARITO!$D:$D,0)),1,0))</f>
        <v/>
      </c>
      <c r="S878" t="str">
        <f>IF(RESPOSTAS!T878="","",IF(UPPER(RESPOSTAS!T878)=INDEX(GABARITO!$C:$C,MATCH(TEXT(VALUE(RIGHT($S$1,2)),"00")&amp;"|"&amp;IF(AND(VALUE(RIGHT($S$1,2))&gt;=57,VALUE(RIGHT($S$1,2))&lt;=63),$D878,"COMUM"),GABARITO!$D:$D,0)),1,0))</f>
        <v/>
      </c>
      <c r="T878" t="str">
        <f>IF(RESPOSTAS!U878="","",IF(UPPER(RESPOSTAS!U878)=INDEX(GABARITO!$C:$C,MATCH(TEXT(VALUE(RIGHT($T$1,2)),"00")&amp;"|"&amp;IF(AND(VALUE(RIGHT($T$1,2))&gt;=57,VALUE(RIGHT($T$1,2))&lt;=63),$D878,"COMUM"),GABARITO!$D:$D,0)),1,0))</f>
        <v/>
      </c>
      <c r="U878" t="str">
        <f>IF(RESPOSTAS!V878="","",IF(UPPER(RESPOSTAS!V878)=INDEX(GABARITO!$C:$C,MATCH(TEXT(VALUE(RIGHT($U$1,2)),"00")&amp;"|"&amp;IF(AND(VALUE(RIGHT($U$1,2))&gt;=57,VALUE(RIGHT($U$1,2))&lt;=63),$D878,"COMUM"),GABARITO!$D:$D,0)),1,0))</f>
        <v/>
      </c>
      <c r="V878" t="str">
        <f>IF(RESPOSTAS!W878="","",IF(UPPER(RESPOSTAS!W878)=INDEX(GABARITO!$C:$C,MATCH(TEXT(VALUE(RIGHT($E$1,2)),"00")&amp;"|"&amp;IF(AND(VALUE(RIGHT($E$1,2))&gt;=57,VALUE(RIGHT($E$1,2))&lt;=63),$D878,"COMUM"),GABARITO!$D:$D,0)),1,0))</f>
        <v/>
      </c>
      <c r="W878" t="str">
        <f>IF(RESPOSTAS!X878="","",IF(UPPER(RESPOSTAS!X878)=INDEX(GABARITO!$C:$C,MATCH(TEXT(VALUE(RIGHT($W$1,2)),"00")&amp;"|"&amp;IF(AND(VALUE(RIGHT($W$1,2))&gt;=57,VALUE(RIGHT($W$1,2))&lt;=63),$D878,"COMUM"),GABARITO!$D:$D,0)),1,0))</f>
        <v/>
      </c>
      <c r="X878" t="str">
        <f>IF(RESPOSTAS!Y878="","",IF(UPPER(RESPOSTAS!Y878)=INDEX(GABARITO!$C:$C,MATCH(TEXT(VALUE(RIGHT($X$1,2)),"00")&amp;"|"&amp;IF(AND(VALUE(RIGHT($X$1,2))&gt;=57,VALUE(RIGHT($X$1,2))&lt;=63),$D878,"COMUM"),GABARITO!$D:$D,0)),1,0))</f>
        <v/>
      </c>
      <c r="Y878" t="str">
        <f>IF(RESPOSTAS!Z878="","",IF(UPPER(RESPOSTAS!Z878)=INDEX(GABARITO!$C:$C,MATCH(TEXT(VALUE(RIGHT($Y$1,2)),"00")&amp;"|"&amp;IF(AND(VALUE(RIGHT($Y$1,2))&gt;=57,VALUE(RIGHT($Y$1,2))&lt;=63),$D878,"COMUM"),GABARITO!$D:$D,0)),1,0))</f>
        <v/>
      </c>
      <c r="Z878" t="str">
        <f>IF(RESPOSTAS!AA878="","",IF(UPPER(RESPOSTAS!AA878)=INDEX(GABARITO!$C:$C,MATCH(TEXT(VALUE(RIGHT($Z$1,2)),"00")&amp;"|"&amp;IF(AND(VALUE(RIGHT($Z$1,2))&gt;=57,VALUE(RIGHT($Z$1,2))&lt;=63),$D878,"COMUM"),GABARITO!$D:$D,0)),1,0))</f>
        <v/>
      </c>
      <c r="AA878" t="str">
        <f>IF(RESPOSTAS!AB878="","",IF(UPPER(RESPOSTAS!AB878)=INDEX(GABARITO!$C:$C,MATCH(TEXT(VALUE(RIGHT($AA$1,2)),"00")&amp;"|"&amp;IF(AND(VALUE(RIGHT($AA$1,2))&gt;=57,VALUE(RIGHT($AA$1,2))&lt;=63),$D878,"COMUM"),GABARITO!$D:$D,0)),1,0))</f>
        <v/>
      </c>
      <c r="AB878" t="str">
        <f>IF(RESPOSTAS!AC878="","",IF(UPPER(RESPOSTAS!AC878)=INDEX(GABARITO!$C:$C,MATCH(TEXT(VALUE(RIGHT($AB$1,2)),"00")&amp;"|"&amp;IF(AND(VALUE(RIGHT($AB$1,2))&gt;=57,VALUE(RIGHT($AB$1,2))&lt;=63),$D878,"COMUM"),GABARITO!$D:$D,0)),1,0))</f>
        <v/>
      </c>
      <c r="AC878" t="str">
        <f>IF(RESPOSTAS!AD878="","",IF(UPPER(RESPOSTAS!AD878)=INDEX(GABARITO!$C:$C,MATCH(TEXT(VALUE(RIGHT($AC$1,2)),"00")&amp;"|"&amp;IF(AND(VALUE(RIGHT($AC$1,2))&gt;=57,VALUE(RIGHT($AC$1,2))&lt;=63),$D878,"COMUM"),GABARITO!$D:$D,0)),1,0))</f>
        <v/>
      </c>
      <c r="AD878" t="str">
        <f>IF(RESPOSTAS!AE878="","",IF(UPPER(RESPOSTAS!AE878)=INDEX(GABARITO!$C:$C,MATCH(TEXT(VALUE(RIGHT($AD$1,2)),"00")&amp;"|"&amp;IF(AND(VALUE(RIGHT($AD$1,2))&gt;=57,VALUE(RIGHT($AD$1,2))&lt;=63),$D878,"COMUM"),GABARITO!$D:$D,0)),1,0))</f>
        <v/>
      </c>
      <c r="AE878" t="str">
        <f>IF(RESPOSTAS!AF878="","",IF(UPPER(RESPOSTAS!AF878)=INDEX(GABARITO!$C:$C,MATCH(TEXT(VALUE(RIGHT($AE$1,2)),"00")&amp;"|"&amp;IF(AND(VALUE(RIGHT($AE$1,2))&gt;=57,VALUE(RIGHT($AE$1,2))&lt;=63),$D878,"COMUM"),GABARITO!$D:$D,0)),1,0))</f>
        <v/>
      </c>
      <c r="AF878" t="str">
        <f>IF(RESPOSTAS!AG878="","",IF(UPPER(RESPOSTAS!AG878)=INDEX(GABARITO!$C:$C,MATCH(TEXT(VALUE(RIGHT($AF$1,2)),"00")&amp;"|"&amp;IF(AND(VALUE(RIGHT($AF$1,2))&gt;=57,VALUE(RIGHT($AF$1,2))&lt;=63),$D878,"COMUM"),GABARITO!$D:$D,0)),1,0))</f>
        <v/>
      </c>
      <c r="AG878" t="str">
        <f>IF(RESPOSTAS!AH878="","",IF(UPPER(RESPOSTAS!AH878)=INDEX(GABARITO!$C:$C,MATCH(TEXT(VALUE(RIGHT($AG$1,2)),"00")&amp;"|"&amp;IF(AND(VALUE(RIGHT($AG$1,2))&gt;=57,VALUE(RIGHT($AG$1,2))&lt;=63),$D878,"COMUM"),GABARITO!$D:$D,0)),1,0))</f>
        <v/>
      </c>
      <c r="AH878" t="str">
        <f>IF(RESPOSTAS!AI878="","",IF(UPPER(RESPOSTAS!AI878)=INDEX(GABARITO!$C:$C,MATCH(TEXT(VALUE(RIGHT($AH$1,2)),"00")&amp;"|"&amp;IF(AND(VALUE(RIGHT($AH$1,2))&gt;=57,VALUE(RIGHT($AH$1,2))&lt;=63),$D878,"COMUM"),GABARITO!$D:$D,0)),1,0))</f>
        <v/>
      </c>
      <c r="AI878" t="str">
        <f>IF(RESPOSTAS!AJ878="","",IF(UPPER(RESPOSTAS!AJ878)=INDEX(GABARITO!$C:$C,MATCH(TEXT(VALUE(RIGHT($AI$1,2)),"00")&amp;"|"&amp;IF(AND(VALUE(RIGHT($AI$1,2))&gt;=57,VALUE(RIGHT($AI$1,2))&lt;=63),$D878,"COMUM"),GABARITO!$D:$D,0)),1,0))</f>
        <v/>
      </c>
      <c r="AJ878" t="str">
        <f>IF(RESPOSTAS!AK878="","",IF(UPPER(RESPOSTAS!AK878)=INDEX(GABARITO!$C:$C,MATCH(TEXT(VALUE(RIGHT($AJ$1,2)),"00")&amp;"|"&amp;IF(AND(VALUE(RIGHT($AJ$1,2))&gt;=57,VALUE(RIGHT($AJ$1,2))&lt;=63),$D878,"COMUM"),GABARITO!$D:$D,0)),1,0))</f>
        <v/>
      </c>
      <c r="AK878" t="str">
        <f>IF(RESPOSTAS!AL878="","",IF(UPPER(RESPOSTAS!AL878)=INDEX(GABARITO!$C:$C,MATCH(TEXT(VALUE(RIGHT($AK$1,2)),"00")&amp;"|"&amp;IF(AND(VALUE(RIGHT($AK$1,2))&gt;=57,VALUE(RIGHT($AK$1,2))&lt;=63),$D878,"COMUM"),GABARITO!$D:$D,0)),1,0))</f>
        <v/>
      </c>
      <c r="AL878" t="str">
        <f>IF(RESPOSTAS!AM878="","",IF(UPPER(RESPOSTAS!AM878)=INDEX(GABARITO!$C:$C,MATCH(TEXT(VALUE(RIGHT($AL$1,2)),"00")&amp;"|"&amp;IF(AND(VALUE(RIGHT($AL$1,2))&gt;=57,VALUE(RIGHT($AL$1,2))&lt;=63),$D878,"COMUM"),GABARITO!$D:$D,0)),1,0))</f>
        <v/>
      </c>
      <c r="AM878" t="str">
        <f>IF(RESPOSTAS!AN878="","",IF(UPPER(RESPOSTAS!AN878)=INDEX(GABARITO!$C:$C,MATCH(TEXT(VALUE(RIGHT($AM$1,2)),"00")&amp;"|"&amp;IF(AND(VALUE(RIGHT($AM$1,2))&gt;=57,VALUE(RIGHT($AM$1,2))&lt;=63),$D878,"COMUM"),GABARITO!$D:$D,0)),1,0))</f>
        <v/>
      </c>
      <c r="AN878" t="str">
        <f>IF(RESPOSTAS!AO878="","",IF(UPPER(RESPOSTAS!AO878)=INDEX(GABARITO!$C:$C,MATCH(TEXT(VALUE(RIGHT($AN$1,2)),"00")&amp;"|"&amp;IF(AND(VALUE(RIGHT($AN$1,2))&gt;=57,VALUE(RIGHT($AN$1,2))&lt;=63),$D878,"COMUM"),GABARITO!$D:$D,0)),1,0))</f>
        <v/>
      </c>
      <c r="AO878" t="str">
        <f>IF(RESPOSTAS!AP878="","",IF(UPPER(RESPOSTAS!AP878)=INDEX(GABARITO!$C:$C,MATCH(TEXT(VALUE(RIGHT($AO$1,2)),"00")&amp;"|"&amp;IF(AND(VALUE(RIGHT($AO$1,2))&gt;=57,VALUE(RIGHT($AO$1,2))&lt;=63),$D878,"COMUM"),GABARITO!$D:$D,0)),1,0))</f>
        <v/>
      </c>
      <c r="AP878" t="str">
        <f>IF(RESPOSTAS!AQ878="","",IF(UPPER(RESPOSTAS!AQ878)=INDEX(GABARITO!$C:$C,MATCH(TEXT(VALUE(RIGHT($AP$1,2)),"00")&amp;"|"&amp;IF(AND(VALUE(RIGHT($AP$1,2))&gt;=57,VALUE(RIGHT($AP$1,2))&lt;=63),$D878,"COMUM"),GABARITO!$D:$D,0)),1,0))</f>
        <v/>
      </c>
      <c r="AQ878" t="str">
        <f>IF(RESPOSTAS!AR878="","",IF(UPPER(RESPOSTAS!AR878)=INDEX(GABARITO!$C:$C,MATCH(TEXT(VALUE(RIGHT($AQ$1,2)),"00")&amp;"|"&amp;IF(AND(VALUE(RIGHT($AQ$1,2))&gt;=57,VALUE(RIGHT($AQ$1,2))&lt;=63),$D878,"COMUM"),GABARITO!$D:$D,0)),1,0))</f>
        <v/>
      </c>
      <c r="AR878" t="str">
        <f>IF(RESPOSTAS!AS878="","",IF(UPPER(RESPOSTAS!AS878)=INDEX(GABARITO!$C:$C,MATCH(TEXT(VALUE(RIGHT($AR$1,2)),"00")&amp;"|"&amp;IF(AND(VALUE(RIGHT($AR$1,2))&gt;=57,VALUE(RIGHT($AR$1,2))&lt;=63),$D878,"COMUM"),GABARITO!$D:$D,0)),1,0))</f>
        <v/>
      </c>
      <c r="AS878" t="str">
        <f>IF(RESPOSTAS!AT878="","",IF(UPPER(RESPOSTAS!AT878)=INDEX(GABARITO!$C:$C,MATCH(TEXT(VALUE(RIGHT($AS$1,2)),"00")&amp;"|"&amp;IF(AND(VALUE(RIGHT($AS$1,2))&gt;=57,VALUE(RIGHT($AS$1,2))&lt;=63),$D878,"COMUM"),GABARITO!$D:$D,0)),1,0))</f>
        <v/>
      </c>
      <c r="AT878" t="str">
        <f>IF(RESPOSTAS!AU878="","",IF(UPPER(RESPOSTAS!AU878)=INDEX(GABARITO!$C:$C,MATCH(TEXT(VALUE(RIGHT($AT$1,2)),"00")&amp;"|"&amp;IF(AND(VALUE(RIGHT($AT$1,2))&gt;=57,VALUE(RIGHT($AT$1,2))&lt;=63),$D878,"COMUM"),GABARITO!$D:$D,0)),1,0))</f>
        <v/>
      </c>
      <c r="AU878" t="str">
        <f>IF(RESPOSTAS!AV878="","",IF(UPPER(RESPOSTAS!AV878)=INDEX(GABARITO!$C:$C,MATCH(TEXT(VALUE(RIGHT($AU$1,2)),"00")&amp;"|"&amp;IF(AND(VALUE(RIGHT($AU$1,2))&gt;=57,VALUE(RIGHT($AU$1,2))&lt;=63),$D878,"COMUM"),GABARITO!$D:$D,0)),1,0))</f>
        <v/>
      </c>
      <c r="AV878" t="str">
        <f>IF(RESPOSTAS!AW878="","",IF(UPPER(RESPOSTAS!AW878)=INDEX(GABARITO!$C:$C,MATCH(TEXT(VALUE(RIGHT($AV$1,2)),"00")&amp;"|"&amp;IF(AND(VALUE(RIGHT($AV$1,2))&gt;=57,VALUE(RIGHT($AV$1,2))&lt;=63),$D878,"COMUM"),GABARITO!$D:$D,0)),1,0))</f>
        <v/>
      </c>
      <c r="AW878" t="str">
        <f>IF(RESPOSTAS!AX878="","",IF(UPPER(RESPOSTAS!AX878)=INDEX(GABARITO!$C:$C,MATCH(TEXT(VALUE(RIGHT($AW$1,2)),"00")&amp;"|"&amp;IF(AND(VALUE(RIGHT($AW$1,2))&gt;=57,VALUE(RIGHT($AW$1,2))&lt;=63),$D878,"COMUM"),GABARITO!$D:$D,0)),1,0))</f>
        <v/>
      </c>
      <c r="AX878" t="str">
        <f>IF(RESPOSTAS!AY878="","",IF(UPPER(RESPOSTAS!AY878)=INDEX(GABARITO!$C:$C,MATCH(TEXT(VALUE(RIGHT($AX$1,2)),"00")&amp;"|"&amp;IF(AND(VALUE(RIGHT($AX$1,2))&gt;=57,VALUE(RIGHT($AX$1,2))&lt;=63),$D878,"COMUM"),GABARITO!$D:$D,0)),1,0))</f>
        <v/>
      </c>
      <c r="AY878" t="str">
        <f>IF(RESPOSTAS!AZ878="","",IF(UPPER(RESPOSTAS!AZ878)=INDEX(GABARITO!$C:$C,MATCH(TEXT(VALUE(RIGHT($AY$1,2)),"00")&amp;"|"&amp;IF(AND(VALUE(RIGHT($AY$1,2))&gt;=57,VALUE(RIGHT($AY$1,2))&lt;=63),$D878,"COMUM"),GABARITO!$D:$D,0)),1,0))</f>
        <v/>
      </c>
      <c r="AZ878" t="str">
        <f>IF(RESPOSTAS!BA878="","",IF(UPPER(RESPOSTAS!BA878)=INDEX(GABARITO!$C:$C,MATCH(TEXT(VALUE(RIGHT($AZ$1,2)),"00")&amp;"|"&amp;IF(AND(VALUE(RIGHT($AZ$1,2))&gt;=57,VALUE(RIGHT($AZ$1,2))&lt;=63),$D878,"COMUM"),GABARITO!$D:$D,0)),1,0))</f>
        <v/>
      </c>
      <c r="BA878" t="str">
        <f>IF(RESPOSTAS!BB878="","",IF(UPPER(RESPOSTAS!BB878)=INDEX(GABARITO!$C:$C,MATCH(TEXT(VALUE(RIGHT($BA$1,2)),"00")&amp;"|"&amp;IF(AND(VALUE(RIGHT($BA$1,2))&gt;=57,VALUE(RIGHT($BA$1,2))&lt;=63),$D878,"COMUM"),GABARITO!$D:$D,0)),1,0))</f>
        <v/>
      </c>
      <c r="BB878" t="str">
        <f>IF(RESPOSTAS!BC878="","",IF(UPPER(RESPOSTAS!BC878)=INDEX(GABARITO!$C:$C,MATCH(TEXT(VALUE(RIGHT($BB$1,2)),"00")&amp;"|"&amp;IF(AND(VALUE(RIGHT($BB$1,2))&gt;=57,VALUE(RIGHT($BB$1,2))&lt;=63),$D878,"COMUM"),GABARITO!$D:$D,0)),1,0))</f>
        <v/>
      </c>
      <c r="BC878" t="str">
        <f>IF(RESPOSTAS!BD878="","",IF(UPPER(RESPOSTAS!BD878)=INDEX(GABARITO!$C:$C,MATCH(TEXT(VALUE(RIGHT($BC$1,2)),"00")&amp;"|"&amp;IF(AND(VALUE(RIGHT($BC$1,2))&gt;=57,VALUE(RIGHT($BC$1,2))&lt;=63),$D878,"COMUM"),GABARITO!$D:$D,0)),1,0))</f>
        <v/>
      </c>
      <c r="BD878" t="str">
        <f>IF(RESPOSTAS!BE878="","",IF(UPPER(RESPOSTAS!BE878)=INDEX(GABARITO!$C:$C,MATCH(TEXT(VALUE(RIGHT($BD$1,2)),"00")&amp;"|"&amp;IF(AND(VALUE(RIGHT($BD$1,2))&gt;=57,VALUE(RIGHT($BD$1,2))&lt;=63),$D878,"COMUM"),GABARITO!$D:$D,0)),1,0))</f>
        <v/>
      </c>
      <c r="BE878" t="str">
        <f>IF(RESPOSTAS!BF878="","",IF(UPPER(RESPOSTAS!BF878)=INDEX(GABARITO!$C:$C,MATCH(TEXT(VALUE(RIGHT($BE$1,2)),"00")&amp;"|"&amp;IF(AND(VALUE(RIGHT($BE$1,2))&gt;=57,VALUE(RIGHT($BE$1,2))&lt;=63),$D878,"COMUM"),GABARITO!$D:$D,0)),1,0))</f>
        <v/>
      </c>
      <c r="BF878" t="str">
        <f>IF(RESPOSTAS!BG878="","",IF(UPPER(RESPOSTAS!BG878)=INDEX(GABARITO!$C:$C,MATCH(TEXT(VALUE(RIGHT($BF$1,2)),"00")&amp;"|"&amp;IF(AND(VALUE(RIGHT($BF$1,2))&gt;=57,VALUE(RIGHT($BF$1,2))&lt;=63),$D878,"COMUM"),GABARITO!$D:$D,0)),1,0))</f>
        <v/>
      </c>
      <c r="BG878" t="str">
        <f>IF(RESPOSTAS!BH878="","",IF(UPPER(RESPOSTAS!BH878)=INDEX(GABARITO!$C:$C,MATCH(TEXT(VALUE(RIGHT($BG$1,2)),"00")&amp;"|"&amp;IF(AND(VALUE(RIGHT($BG$1,2))&gt;=57,VALUE(RIGHT($BG$1,2))&lt;=63),$D878,"COMUM"),GABARITO!$D:$D,0)),1,0))</f>
        <v/>
      </c>
      <c r="BH878" t="str">
        <f>IF(RESPOSTAS!BI878="","",IF(UPPER(RESPOSTAS!BI878)=INDEX(GABARITO!$C:$C,MATCH(TEXT(VALUE(RIGHT($BH$1,2)),"00")&amp;"|"&amp;IF(AND(VALUE(RIGHT($BH$1,2))&gt;=57,VALUE(RIGHT($BH$1,2))&lt;=63),$D878,"COMUM"),GABARITO!$D:$D,0)),1,0))</f>
        <v/>
      </c>
      <c r="BI878" t="str">
        <f>IF(RESPOSTAS!BJ878="","",IF(UPPER(RESPOSTAS!BJ878)=INDEX(GABARITO!$C:$C,MATCH(TEXT(VALUE(RIGHT($BI$1,2)),"00")&amp;"|"&amp;IF(AND(VALUE(RIGHT($BI$1,2))&gt;=57,VALUE(RIGHT($BI$1,2))&lt;=63),$D878,"COMUM"),GABARITO!$D:$D,0)),1,0))</f>
        <v/>
      </c>
      <c r="BJ878" t="str">
        <f>IF(RESPOSTAS!BK878="","",IF(UPPER(RESPOSTAS!BK878)=INDEX(GABARITO!$C:$C,MATCH(TEXT(VALUE(RIGHT($BJ$1,2)),"00")&amp;"|"&amp;IF(AND(VALUE(RIGHT($BJ$1,2))&gt;=57,VALUE(RIGHT($BJ$1,2))&lt;=63),$D878,"COMUM"),GABARITO!$D:$D,0)),1,0))</f>
        <v/>
      </c>
      <c r="BK878" t="str">
        <f>IF(RESPOSTAS!BL878="","",IF(UPPER(RESPOSTAS!BL878)=INDEX(GABARITO!$C:$C,MATCH(TEXT(VALUE(RIGHT($BK$1,2)),"00")&amp;"|"&amp;IF(AND(VALUE(RIGHT($BK$1,2))&gt;=57,VALUE(RIGHT($BK$1,2))&lt;=63),$D878,"COMUM"),GABARITO!$D:$D,0)),1,0))</f>
        <v/>
      </c>
      <c r="BL878" t="str">
        <f>IF(RESPOSTAS!BM878="","",IF(UPPER(RESPOSTAS!BM878)=INDEX(GABARITO!$C:$C,MATCH(TEXT(VALUE(RIGHT($BL$1,2)),"00")&amp;"|"&amp;IF(AND(VALUE(RIGHT($BL$1,2))&gt;=57,VALUE(RIGHT($BL$1,2))&lt;=63),$D878,"COMUM"),GABARITO!$D:$D,0)),1,0))</f>
        <v/>
      </c>
      <c r="BM878" t="str">
        <f>IF(RESPOSTAS!BN878="","",IF(UPPER(RESPOSTAS!BN878)=INDEX(GABARITO!$C:$C,MATCH(TEXT(VALUE(RIGHT($BM$1,2)),"00")&amp;"|"&amp;IF(AND(VALUE(RIGHT($BM$1,2))&gt;=57,VALUE(RIGHT($BM$1,2))&lt;=63),$D878,"COMUM"),GABARITO!$D:$D,0)),1,0))</f>
        <v/>
      </c>
      <c r="BN878" t="str">
        <f>IF(RESPOSTAS!BO878="","",IF(UPPER(RESPOSTAS!BO878)=INDEX(GABARITO!$C:$C,MATCH(TEXT(VALUE(RIGHT($BN$1,2)),"00")&amp;"|"&amp;IF(AND(VALUE(RIGHT($BN$1,2))&gt;=57,VALUE(RIGHT($BN$1,2))&lt;=63),$D878,"COMUM"),GABARITO!$D:$D,0)),1,0))</f>
        <v/>
      </c>
      <c r="BO878" t="str">
        <f>IF(RESPOSTAS!BP878="","",IF(UPPER(RESPOSTAS!BP878)=INDEX(GABARITO!$C:$C,MATCH(TEXT(VALUE(RIGHT($BO$1,2)),"00")&amp;"|"&amp;IF(AND(VALUE(RIGHT($BO$1,2))&gt;=57,VALUE(RIGHT($BO$1,2))&lt;=63),$D878,"COMUM"),GABARITO!$D:$D,0)),1,0))</f>
        <v/>
      </c>
      <c r="BP878">
        <f>COUNTIF(RESPOSTAS!F878:BP878,"&lt;&gt;")</f>
        <v>0</v>
      </c>
      <c r="BQ878" t="str">
        <f t="shared" si="129"/>
        <v/>
      </c>
      <c r="BR878" s="10" t="str">
        <f t="shared" si="130"/>
        <v/>
      </c>
      <c r="BT878" s="11" t="str">
        <f t="shared" si="132"/>
        <v/>
      </c>
      <c r="BU878" s="11" t="str">
        <f t="shared" si="133"/>
        <v/>
      </c>
      <c r="BV878" s="11" t="str">
        <f t="shared" si="134"/>
        <v/>
      </c>
      <c r="BW878" s="11" t="str">
        <f t="shared" si="135"/>
        <v/>
      </c>
      <c r="BX878" s="11" t="str">
        <f t="shared" si="136"/>
        <v/>
      </c>
      <c r="BY878" s="11" t="str">
        <f t="shared" si="137"/>
        <v/>
      </c>
      <c r="BZ878" s="3" t="str">
        <f t="shared" si="131"/>
        <v/>
      </c>
    </row>
    <row r="879" spans="1:78" x14ac:dyDescent="0.25">
      <c r="A879" t="str">
        <f>IF(RESPOSTAS!A879="","",RESPOSTAS!A879)</f>
        <v/>
      </c>
      <c r="B879" t="str">
        <f>IF(RESPOSTAS!C879="","",RESPOSTAS!C879)</f>
        <v/>
      </c>
      <c r="C879" t="str">
        <f>IF(RESPOSTAS!D879="","",RESPOSTAS!D879)</f>
        <v/>
      </c>
      <c r="D879" t="str">
        <f>IF(RESPOSTAS!E879="","",RESPOSTAS!E879)</f>
        <v/>
      </c>
      <c r="E879" t="str">
        <f>IF(RESPOSTAS!F879="","",IF(UPPER(RESPOSTAS!F879)=INDEX(GABARITO!$C:$C,MATCH(TEXT(VALUE(RIGHT($E$1,2)),"00")&amp;"|"&amp;IF(AND(VALUE(RIGHT($E$1,2))&gt;=57,VALUE(RIGHT($E$1,2))&lt;=63),$D879,"COMUM"),GABARITO!$D:$D,0)),1,0))</f>
        <v/>
      </c>
      <c r="F879" t="str">
        <f>IF(RESPOSTAS!G879="","",IF(UPPER(RESPOSTAS!G879)=INDEX(GABARITO!$C:$C,MATCH(TEXT(VALUE(RIGHT($F$1,2)),"00")&amp;"|"&amp;IF(AND(VALUE(RIGHT($F$1,2))&gt;=57,VALUE(RIGHT($F$1,2))&lt;=63),$D879,"COMUM"),GABARITO!$D:$D,0)),1,0))</f>
        <v/>
      </c>
      <c r="G879" t="str">
        <f>IF(RESPOSTAS!H879="","",IF(UPPER(RESPOSTAS!H879)=INDEX(GABARITO!$C:$C,MATCH(TEXT(VALUE(RIGHT($G$1,2)),"00")&amp;"|"&amp;IF(AND(VALUE(RIGHT($G$1,2))&gt;=57,VALUE(RIGHT($G$1,2))&lt;=63),$D879,"COMUM"),GABARITO!$D:$D,0)),1,0))</f>
        <v/>
      </c>
      <c r="H879" t="str">
        <f>IF(RESPOSTAS!I879="","",IF(UPPER(RESPOSTAS!I879)=INDEX(GABARITO!$C:$C,MATCH(TEXT(VALUE(RIGHT($H$1,2)),"00")&amp;"|"&amp;IF(AND(VALUE(RIGHT($H$1,2))&gt;=57,VALUE(RIGHT($H$1,2))&lt;=63),$D879,"COMUM"),GABARITO!$D:$D,0)),1,0))</f>
        <v/>
      </c>
      <c r="I879" t="str">
        <f>IF(RESPOSTAS!J879="","",IF(UPPER(RESPOSTAS!J879)=INDEX(GABARITO!$C:$C,MATCH(TEXT(VALUE(RIGHT($I$1,2)),"00")&amp;"|"&amp;IF(AND(VALUE(RIGHT($I$1,2))&gt;=57,VALUE(RIGHT($I$1,2))&lt;=63),$D879,"COMUM"),GABARITO!$D:$D,0)),1,0))</f>
        <v/>
      </c>
      <c r="J879" t="str">
        <f>IF(RESPOSTAS!K879="","",IF(UPPER(RESPOSTAS!K879)=INDEX(GABARITO!$C:$C,MATCH(TEXT(VALUE(RIGHT($J$1,2)),"00")&amp;"|"&amp;IF(AND(VALUE(RIGHT($J$1,2))&gt;=57,VALUE(RIGHT($J$1,2))&lt;=63),$D879,"COMUM"),GABARITO!$D:$D,0)),1,0))</f>
        <v/>
      </c>
      <c r="K879" t="str">
        <f>IF(RESPOSTAS!L879="","",IF(UPPER(RESPOSTAS!L879)=INDEX(GABARITO!$C:$C,MATCH(TEXT(VALUE(RIGHT($K$1,2)),"00")&amp;"|"&amp;IF(AND(VALUE(RIGHT($K$1,2))&gt;=57,VALUE(RIGHT($K$1,2))&lt;=63),$D879,"COMUM"),GABARITO!$D:$D,0)),1,0))</f>
        <v/>
      </c>
      <c r="L879" t="str">
        <f>IF(RESPOSTAS!M879="","",IF(UPPER(RESPOSTAS!M879)=INDEX(GABARITO!$C:$C,MATCH(TEXT(VALUE(RIGHT($L$1,2)),"00")&amp;"|"&amp;IF(AND(VALUE(RIGHT($L$1,2))&gt;=57,VALUE(RIGHT($L$1,2))&lt;=63),$D879,"COMUM"),GABARITO!$D:$D,0)),1,0))</f>
        <v/>
      </c>
      <c r="M879" t="str">
        <f>IF(RESPOSTAS!N879="","",IF(UPPER(RESPOSTAS!N879)=INDEX(GABARITO!$C:$C,MATCH(TEXT(VALUE(RIGHT($M$1,2)),"00")&amp;"|"&amp;IF(AND(VALUE(RIGHT($M$1,2))&gt;=57,VALUE(RIGHT($M$1,2))&lt;=63),$D879,"COMUM"),GABARITO!$D:$D,0)),1,0))</f>
        <v/>
      </c>
      <c r="N879" t="str">
        <f>IF(RESPOSTAS!O879="","",IF(UPPER(RESPOSTAS!O879)=INDEX(GABARITO!$C:$C,MATCH(TEXT(VALUE(RIGHT($E$1,2)),"00")&amp;"|"&amp;IF(AND(VALUE(RIGHT($E$1,2))&gt;=57,VALUE(RIGHT($E$1,2))&lt;=63),$D879,"COMUM"),GABARITO!$D:$D,0)),1,0))</f>
        <v/>
      </c>
      <c r="O879" t="str">
        <f>IF(RESPOSTAS!P879="","",IF(UPPER(RESPOSTAS!P879)=INDEX(GABARITO!$C:$C,MATCH(TEXT(VALUE(RIGHT($O$1,2)),"00")&amp;"|"&amp;IF(AND(VALUE(RIGHT($O$1,2))&gt;=57,VALUE(RIGHT($O$1,2))&lt;=63),$D879,"COMUM"),GABARITO!$D:$D,0)),1,0))</f>
        <v/>
      </c>
      <c r="P879" t="str">
        <f>IF(RESPOSTAS!Q879="","",IF(UPPER(RESPOSTAS!Q879)=INDEX(GABARITO!$C:$C,MATCH(TEXT(VALUE(RIGHT($P$1,2)),"00")&amp;"|"&amp;IF(AND(VALUE(RIGHT($P$1,2))&gt;=57,VALUE(RIGHT($P$1,2))&lt;=63),$D879,"COMUM"),GABARITO!$D:$D,0)),1,0))</f>
        <v/>
      </c>
      <c r="Q879" t="str">
        <f>IF(RESPOSTAS!R879="","",IF(UPPER(RESPOSTAS!R879)=INDEX(GABARITO!$C:$C,MATCH(TEXT(VALUE(RIGHT($Q$1,2)),"00")&amp;"|"&amp;IF(AND(VALUE(RIGHT($Q$1,2))&gt;=57,VALUE(RIGHT($Q$1,2))&lt;=63),$D879,"COMUM"),GABARITO!$D:$D,0)),1,0))</f>
        <v/>
      </c>
      <c r="R879" t="str">
        <f>IF(RESPOSTAS!S879="","",IF(UPPER(RESPOSTAS!S879)=INDEX(GABARITO!$C:$C,MATCH(TEXT(VALUE(RIGHT($R$1,2)),"00")&amp;"|"&amp;IF(AND(VALUE(RIGHT($R$1,2))&gt;=57,VALUE(RIGHT($R$1,2))&lt;=63),$D879,"COMUM"),GABARITO!$D:$D,0)),1,0))</f>
        <v/>
      </c>
      <c r="S879" t="str">
        <f>IF(RESPOSTAS!T879="","",IF(UPPER(RESPOSTAS!T879)=INDEX(GABARITO!$C:$C,MATCH(TEXT(VALUE(RIGHT($S$1,2)),"00")&amp;"|"&amp;IF(AND(VALUE(RIGHT($S$1,2))&gt;=57,VALUE(RIGHT($S$1,2))&lt;=63),$D879,"COMUM"),GABARITO!$D:$D,0)),1,0))</f>
        <v/>
      </c>
      <c r="T879" t="str">
        <f>IF(RESPOSTAS!U879="","",IF(UPPER(RESPOSTAS!U879)=INDEX(GABARITO!$C:$C,MATCH(TEXT(VALUE(RIGHT($T$1,2)),"00")&amp;"|"&amp;IF(AND(VALUE(RIGHT($T$1,2))&gt;=57,VALUE(RIGHT($T$1,2))&lt;=63),$D879,"COMUM"),GABARITO!$D:$D,0)),1,0))</f>
        <v/>
      </c>
      <c r="U879" t="str">
        <f>IF(RESPOSTAS!V879="","",IF(UPPER(RESPOSTAS!V879)=INDEX(GABARITO!$C:$C,MATCH(TEXT(VALUE(RIGHT($U$1,2)),"00")&amp;"|"&amp;IF(AND(VALUE(RIGHT($U$1,2))&gt;=57,VALUE(RIGHT($U$1,2))&lt;=63),$D879,"COMUM"),GABARITO!$D:$D,0)),1,0))</f>
        <v/>
      </c>
      <c r="V879" t="str">
        <f>IF(RESPOSTAS!W879="","",IF(UPPER(RESPOSTAS!W879)=INDEX(GABARITO!$C:$C,MATCH(TEXT(VALUE(RIGHT($E$1,2)),"00")&amp;"|"&amp;IF(AND(VALUE(RIGHT($E$1,2))&gt;=57,VALUE(RIGHT($E$1,2))&lt;=63),$D879,"COMUM"),GABARITO!$D:$D,0)),1,0))</f>
        <v/>
      </c>
      <c r="W879" t="str">
        <f>IF(RESPOSTAS!X879="","",IF(UPPER(RESPOSTAS!X879)=INDEX(GABARITO!$C:$C,MATCH(TEXT(VALUE(RIGHT($W$1,2)),"00")&amp;"|"&amp;IF(AND(VALUE(RIGHT($W$1,2))&gt;=57,VALUE(RIGHT($W$1,2))&lt;=63),$D879,"COMUM"),GABARITO!$D:$D,0)),1,0))</f>
        <v/>
      </c>
      <c r="X879" t="str">
        <f>IF(RESPOSTAS!Y879="","",IF(UPPER(RESPOSTAS!Y879)=INDEX(GABARITO!$C:$C,MATCH(TEXT(VALUE(RIGHT($X$1,2)),"00")&amp;"|"&amp;IF(AND(VALUE(RIGHT($X$1,2))&gt;=57,VALUE(RIGHT($X$1,2))&lt;=63),$D879,"COMUM"),GABARITO!$D:$D,0)),1,0))</f>
        <v/>
      </c>
      <c r="Y879" t="str">
        <f>IF(RESPOSTAS!Z879="","",IF(UPPER(RESPOSTAS!Z879)=INDEX(GABARITO!$C:$C,MATCH(TEXT(VALUE(RIGHT($Y$1,2)),"00")&amp;"|"&amp;IF(AND(VALUE(RIGHT($Y$1,2))&gt;=57,VALUE(RIGHT($Y$1,2))&lt;=63),$D879,"COMUM"),GABARITO!$D:$D,0)),1,0))</f>
        <v/>
      </c>
      <c r="Z879" t="str">
        <f>IF(RESPOSTAS!AA879="","",IF(UPPER(RESPOSTAS!AA879)=INDEX(GABARITO!$C:$C,MATCH(TEXT(VALUE(RIGHT($Z$1,2)),"00")&amp;"|"&amp;IF(AND(VALUE(RIGHT($Z$1,2))&gt;=57,VALUE(RIGHT($Z$1,2))&lt;=63),$D879,"COMUM"),GABARITO!$D:$D,0)),1,0))</f>
        <v/>
      </c>
      <c r="AA879" t="str">
        <f>IF(RESPOSTAS!AB879="","",IF(UPPER(RESPOSTAS!AB879)=INDEX(GABARITO!$C:$C,MATCH(TEXT(VALUE(RIGHT($AA$1,2)),"00")&amp;"|"&amp;IF(AND(VALUE(RIGHT($AA$1,2))&gt;=57,VALUE(RIGHT($AA$1,2))&lt;=63),$D879,"COMUM"),GABARITO!$D:$D,0)),1,0))</f>
        <v/>
      </c>
      <c r="AB879" t="str">
        <f>IF(RESPOSTAS!AC879="","",IF(UPPER(RESPOSTAS!AC879)=INDEX(GABARITO!$C:$C,MATCH(TEXT(VALUE(RIGHT($AB$1,2)),"00")&amp;"|"&amp;IF(AND(VALUE(RIGHT($AB$1,2))&gt;=57,VALUE(RIGHT($AB$1,2))&lt;=63),$D879,"COMUM"),GABARITO!$D:$D,0)),1,0))</f>
        <v/>
      </c>
      <c r="AC879" t="str">
        <f>IF(RESPOSTAS!AD879="","",IF(UPPER(RESPOSTAS!AD879)=INDEX(GABARITO!$C:$C,MATCH(TEXT(VALUE(RIGHT($AC$1,2)),"00")&amp;"|"&amp;IF(AND(VALUE(RIGHT($AC$1,2))&gt;=57,VALUE(RIGHT($AC$1,2))&lt;=63),$D879,"COMUM"),GABARITO!$D:$D,0)),1,0))</f>
        <v/>
      </c>
      <c r="AD879" t="str">
        <f>IF(RESPOSTAS!AE879="","",IF(UPPER(RESPOSTAS!AE879)=INDEX(GABARITO!$C:$C,MATCH(TEXT(VALUE(RIGHT($AD$1,2)),"00")&amp;"|"&amp;IF(AND(VALUE(RIGHT($AD$1,2))&gt;=57,VALUE(RIGHT($AD$1,2))&lt;=63),$D879,"COMUM"),GABARITO!$D:$D,0)),1,0))</f>
        <v/>
      </c>
      <c r="AE879" t="str">
        <f>IF(RESPOSTAS!AF879="","",IF(UPPER(RESPOSTAS!AF879)=INDEX(GABARITO!$C:$C,MATCH(TEXT(VALUE(RIGHT($AE$1,2)),"00")&amp;"|"&amp;IF(AND(VALUE(RIGHT($AE$1,2))&gt;=57,VALUE(RIGHT($AE$1,2))&lt;=63),$D879,"COMUM"),GABARITO!$D:$D,0)),1,0))</f>
        <v/>
      </c>
      <c r="AF879" t="str">
        <f>IF(RESPOSTAS!AG879="","",IF(UPPER(RESPOSTAS!AG879)=INDEX(GABARITO!$C:$C,MATCH(TEXT(VALUE(RIGHT($AF$1,2)),"00")&amp;"|"&amp;IF(AND(VALUE(RIGHT($AF$1,2))&gt;=57,VALUE(RIGHT($AF$1,2))&lt;=63),$D879,"COMUM"),GABARITO!$D:$D,0)),1,0))</f>
        <v/>
      </c>
      <c r="AG879" t="str">
        <f>IF(RESPOSTAS!AH879="","",IF(UPPER(RESPOSTAS!AH879)=INDEX(GABARITO!$C:$C,MATCH(TEXT(VALUE(RIGHT($AG$1,2)),"00")&amp;"|"&amp;IF(AND(VALUE(RIGHT($AG$1,2))&gt;=57,VALUE(RIGHT($AG$1,2))&lt;=63),$D879,"COMUM"),GABARITO!$D:$D,0)),1,0))</f>
        <v/>
      </c>
      <c r="AH879" t="str">
        <f>IF(RESPOSTAS!AI879="","",IF(UPPER(RESPOSTAS!AI879)=INDEX(GABARITO!$C:$C,MATCH(TEXT(VALUE(RIGHT($AH$1,2)),"00")&amp;"|"&amp;IF(AND(VALUE(RIGHT($AH$1,2))&gt;=57,VALUE(RIGHT($AH$1,2))&lt;=63),$D879,"COMUM"),GABARITO!$D:$D,0)),1,0))</f>
        <v/>
      </c>
      <c r="AI879" t="str">
        <f>IF(RESPOSTAS!AJ879="","",IF(UPPER(RESPOSTAS!AJ879)=INDEX(GABARITO!$C:$C,MATCH(TEXT(VALUE(RIGHT($AI$1,2)),"00")&amp;"|"&amp;IF(AND(VALUE(RIGHT($AI$1,2))&gt;=57,VALUE(RIGHT($AI$1,2))&lt;=63),$D879,"COMUM"),GABARITO!$D:$D,0)),1,0))</f>
        <v/>
      </c>
      <c r="AJ879" t="str">
        <f>IF(RESPOSTAS!AK879="","",IF(UPPER(RESPOSTAS!AK879)=INDEX(GABARITO!$C:$C,MATCH(TEXT(VALUE(RIGHT($AJ$1,2)),"00")&amp;"|"&amp;IF(AND(VALUE(RIGHT($AJ$1,2))&gt;=57,VALUE(RIGHT($AJ$1,2))&lt;=63),$D879,"COMUM"),GABARITO!$D:$D,0)),1,0))</f>
        <v/>
      </c>
      <c r="AK879" t="str">
        <f>IF(RESPOSTAS!AL879="","",IF(UPPER(RESPOSTAS!AL879)=INDEX(GABARITO!$C:$C,MATCH(TEXT(VALUE(RIGHT($AK$1,2)),"00")&amp;"|"&amp;IF(AND(VALUE(RIGHT($AK$1,2))&gt;=57,VALUE(RIGHT($AK$1,2))&lt;=63),$D879,"COMUM"),GABARITO!$D:$D,0)),1,0))</f>
        <v/>
      </c>
      <c r="AL879" t="str">
        <f>IF(RESPOSTAS!AM879="","",IF(UPPER(RESPOSTAS!AM879)=INDEX(GABARITO!$C:$C,MATCH(TEXT(VALUE(RIGHT($AL$1,2)),"00")&amp;"|"&amp;IF(AND(VALUE(RIGHT($AL$1,2))&gt;=57,VALUE(RIGHT($AL$1,2))&lt;=63),$D879,"COMUM"),GABARITO!$D:$D,0)),1,0))</f>
        <v/>
      </c>
      <c r="AM879" t="str">
        <f>IF(RESPOSTAS!AN879="","",IF(UPPER(RESPOSTAS!AN879)=INDEX(GABARITO!$C:$C,MATCH(TEXT(VALUE(RIGHT($AM$1,2)),"00")&amp;"|"&amp;IF(AND(VALUE(RIGHT($AM$1,2))&gt;=57,VALUE(RIGHT($AM$1,2))&lt;=63),$D879,"COMUM"),GABARITO!$D:$D,0)),1,0))</f>
        <v/>
      </c>
      <c r="AN879" t="str">
        <f>IF(RESPOSTAS!AO879="","",IF(UPPER(RESPOSTAS!AO879)=INDEX(GABARITO!$C:$C,MATCH(TEXT(VALUE(RIGHT($AN$1,2)),"00")&amp;"|"&amp;IF(AND(VALUE(RIGHT($AN$1,2))&gt;=57,VALUE(RIGHT($AN$1,2))&lt;=63),$D879,"COMUM"),GABARITO!$D:$D,0)),1,0))</f>
        <v/>
      </c>
      <c r="AO879" t="str">
        <f>IF(RESPOSTAS!AP879="","",IF(UPPER(RESPOSTAS!AP879)=INDEX(GABARITO!$C:$C,MATCH(TEXT(VALUE(RIGHT($AO$1,2)),"00")&amp;"|"&amp;IF(AND(VALUE(RIGHT($AO$1,2))&gt;=57,VALUE(RIGHT($AO$1,2))&lt;=63),$D879,"COMUM"),GABARITO!$D:$D,0)),1,0))</f>
        <v/>
      </c>
      <c r="AP879" t="str">
        <f>IF(RESPOSTAS!AQ879="","",IF(UPPER(RESPOSTAS!AQ879)=INDEX(GABARITO!$C:$C,MATCH(TEXT(VALUE(RIGHT($AP$1,2)),"00")&amp;"|"&amp;IF(AND(VALUE(RIGHT($AP$1,2))&gt;=57,VALUE(RIGHT($AP$1,2))&lt;=63),$D879,"COMUM"),GABARITO!$D:$D,0)),1,0))</f>
        <v/>
      </c>
      <c r="AQ879" t="str">
        <f>IF(RESPOSTAS!AR879="","",IF(UPPER(RESPOSTAS!AR879)=INDEX(GABARITO!$C:$C,MATCH(TEXT(VALUE(RIGHT($AQ$1,2)),"00")&amp;"|"&amp;IF(AND(VALUE(RIGHT($AQ$1,2))&gt;=57,VALUE(RIGHT($AQ$1,2))&lt;=63),$D879,"COMUM"),GABARITO!$D:$D,0)),1,0))</f>
        <v/>
      </c>
      <c r="AR879" t="str">
        <f>IF(RESPOSTAS!AS879="","",IF(UPPER(RESPOSTAS!AS879)=INDEX(GABARITO!$C:$C,MATCH(TEXT(VALUE(RIGHT($AR$1,2)),"00")&amp;"|"&amp;IF(AND(VALUE(RIGHT($AR$1,2))&gt;=57,VALUE(RIGHT($AR$1,2))&lt;=63),$D879,"COMUM"),GABARITO!$D:$D,0)),1,0))</f>
        <v/>
      </c>
      <c r="AS879" t="str">
        <f>IF(RESPOSTAS!AT879="","",IF(UPPER(RESPOSTAS!AT879)=INDEX(GABARITO!$C:$C,MATCH(TEXT(VALUE(RIGHT($AS$1,2)),"00")&amp;"|"&amp;IF(AND(VALUE(RIGHT($AS$1,2))&gt;=57,VALUE(RIGHT($AS$1,2))&lt;=63),$D879,"COMUM"),GABARITO!$D:$D,0)),1,0))</f>
        <v/>
      </c>
      <c r="AT879" t="str">
        <f>IF(RESPOSTAS!AU879="","",IF(UPPER(RESPOSTAS!AU879)=INDEX(GABARITO!$C:$C,MATCH(TEXT(VALUE(RIGHT($AT$1,2)),"00")&amp;"|"&amp;IF(AND(VALUE(RIGHT($AT$1,2))&gt;=57,VALUE(RIGHT($AT$1,2))&lt;=63),$D879,"COMUM"),GABARITO!$D:$D,0)),1,0))</f>
        <v/>
      </c>
      <c r="AU879" t="str">
        <f>IF(RESPOSTAS!AV879="","",IF(UPPER(RESPOSTAS!AV879)=INDEX(GABARITO!$C:$C,MATCH(TEXT(VALUE(RIGHT($AU$1,2)),"00")&amp;"|"&amp;IF(AND(VALUE(RIGHT($AU$1,2))&gt;=57,VALUE(RIGHT($AU$1,2))&lt;=63),$D879,"COMUM"),GABARITO!$D:$D,0)),1,0))</f>
        <v/>
      </c>
      <c r="AV879" t="str">
        <f>IF(RESPOSTAS!AW879="","",IF(UPPER(RESPOSTAS!AW879)=INDEX(GABARITO!$C:$C,MATCH(TEXT(VALUE(RIGHT($AV$1,2)),"00")&amp;"|"&amp;IF(AND(VALUE(RIGHT($AV$1,2))&gt;=57,VALUE(RIGHT($AV$1,2))&lt;=63),$D879,"COMUM"),GABARITO!$D:$D,0)),1,0))</f>
        <v/>
      </c>
      <c r="AW879" t="str">
        <f>IF(RESPOSTAS!AX879="","",IF(UPPER(RESPOSTAS!AX879)=INDEX(GABARITO!$C:$C,MATCH(TEXT(VALUE(RIGHT($AW$1,2)),"00")&amp;"|"&amp;IF(AND(VALUE(RIGHT($AW$1,2))&gt;=57,VALUE(RIGHT($AW$1,2))&lt;=63),$D879,"COMUM"),GABARITO!$D:$D,0)),1,0))</f>
        <v/>
      </c>
      <c r="AX879" t="str">
        <f>IF(RESPOSTAS!AY879="","",IF(UPPER(RESPOSTAS!AY879)=INDEX(GABARITO!$C:$C,MATCH(TEXT(VALUE(RIGHT($AX$1,2)),"00")&amp;"|"&amp;IF(AND(VALUE(RIGHT($AX$1,2))&gt;=57,VALUE(RIGHT($AX$1,2))&lt;=63),$D879,"COMUM"),GABARITO!$D:$D,0)),1,0))</f>
        <v/>
      </c>
      <c r="AY879" t="str">
        <f>IF(RESPOSTAS!AZ879="","",IF(UPPER(RESPOSTAS!AZ879)=INDEX(GABARITO!$C:$C,MATCH(TEXT(VALUE(RIGHT($AY$1,2)),"00")&amp;"|"&amp;IF(AND(VALUE(RIGHT($AY$1,2))&gt;=57,VALUE(RIGHT($AY$1,2))&lt;=63),$D879,"COMUM"),GABARITO!$D:$D,0)),1,0))</f>
        <v/>
      </c>
      <c r="AZ879" t="str">
        <f>IF(RESPOSTAS!BA879="","",IF(UPPER(RESPOSTAS!BA879)=INDEX(GABARITO!$C:$C,MATCH(TEXT(VALUE(RIGHT($AZ$1,2)),"00")&amp;"|"&amp;IF(AND(VALUE(RIGHT($AZ$1,2))&gt;=57,VALUE(RIGHT($AZ$1,2))&lt;=63),$D879,"COMUM"),GABARITO!$D:$D,0)),1,0))</f>
        <v/>
      </c>
      <c r="BA879" t="str">
        <f>IF(RESPOSTAS!BB879="","",IF(UPPER(RESPOSTAS!BB879)=INDEX(GABARITO!$C:$C,MATCH(TEXT(VALUE(RIGHT($BA$1,2)),"00")&amp;"|"&amp;IF(AND(VALUE(RIGHT($BA$1,2))&gt;=57,VALUE(RIGHT($BA$1,2))&lt;=63),$D879,"COMUM"),GABARITO!$D:$D,0)),1,0))</f>
        <v/>
      </c>
      <c r="BB879" t="str">
        <f>IF(RESPOSTAS!BC879="","",IF(UPPER(RESPOSTAS!BC879)=INDEX(GABARITO!$C:$C,MATCH(TEXT(VALUE(RIGHT($BB$1,2)),"00")&amp;"|"&amp;IF(AND(VALUE(RIGHT($BB$1,2))&gt;=57,VALUE(RIGHT($BB$1,2))&lt;=63),$D879,"COMUM"),GABARITO!$D:$D,0)),1,0))</f>
        <v/>
      </c>
      <c r="BC879" t="str">
        <f>IF(RESPOSTAS!BD879="","",IF(UPPER(RESPOSTAS!BD879)=INDEX(GABARITO!$C:$C,MATCH(TEXT(VALUE(RIGHT($BC$1,2)),"00")&amp;"|"&amp;IF(AND(VALUE(RIGHT($BC$1,2))&gt;=57,VALUE(RIGHT($BC$1,2))&lt;=63),$D879,"COMUM"),GABARITO!$D:$D,0)),1,0))</f>
        <v/>
      </c>
      <c r="BD879" t="str">
        <f>IF(RESPOSTAS!BE879="","",IF(UPPER(RESPOSTAS!BE879)=INDEX(GABARITO!$C:$C,MATCH(TEXT(VALUE(RIGHT($BD$1,2)),"00")&amp;"|"&amp;IF(AND(VALUE(RIGHT($BD$1,2))&gt;=57,VALUE(RIGHT($BD$1,2))&lt;=63),$D879,"COMUM"),GABARITO!$D:$D,0)),1,0))</f>
        <v/>
      </c>
      <c r="BE879" t="str">
        <f>IF(RESPOSTAS!BF879="","",IF(UPPER(RESPOSTAS!BF879)=INDEX(GABARITO!$C:$C,MATCH(TEXT(VALUE(RIGHT($BE$1,2)),"00")&amp;"|"&amp;IF(AND(VALUE(RIGHT($BE$1,2))&gt;=57,VALUE(RIGHT($BE$1,2))&lt;=63),$D879,"COMUM"),GABARITO!$D:$D,0)),1,0))</f>
        <v/>
      </c>
      <c r="BF879" t="str">
        <f>IF(RESPOSTAS!BG879="","",IF(UPPER(RESPOSTAS!BG879)=INDEX(GABARITO!$C:$C,MATCH(TEXT(VALUE(RIGHT($BF$1,2)),"00")&amp;"|"&amp;IF(AND(VALUE(RIGHT($BF$1,2))&gt;=57,VALUE(RIGHT($BF$1,2))&lt;=63),$D879,"COMUM"),GABARITO!$D:$D,0)),1,0))</f>
        <v/>
      </c>
      <c r="BG879" t="str">
        <f>IF(RESPOSTAS!BH879="","",IF(UPPER(RESPOSTAS!BH879)=INDEX(GABARITO!$C:$C,MATCH(TEXT(VALUE(RIGHT($BG$1,2)),"00")&amp;"|"&amp;IF(AND(VALUE(RIGHT($BG$1,2))&gt;=57,VALUE(RIGHT($BG$1,2))&lt;=63),$D879,"COMUM"),GABARITO!$D:$D,0)),1,0))</f>
        <v/>
      </c>
      <c r="BH879" t="str">
        <f>IF(RESPOSTAS!BI879="","",IF(UPPER(RESPOSTAS!BI879)=INDEX(GABARITO!$C:$C,MATCH(TEXT(VALUE(RIGHT($BH$1,2)),"00")&amp;"|"&amp;IF(AND(VALUE(RIGHT($BH$1,2))&gt;=57,VALUE(RIGHT($BH$1,2))&lt;=63),$D879,"COMUM"),GABARITO!$D:$D,0)),1,0))</f>
        <v/>
      </c>
      <c r="BI879" t="str">
        <f>IF(RESPOSTAS!BJ879="","",IF(UPPER(RESPOSTAS!BJ879)=INDEX(GABARITO!$C:$C,MATCH(TEXT(VALUE(RIGHT($BI$1,2)),"00")&amp;"|"&amp;IF(AND(VALUE(RIGHT($BI$1,2))&gt;=57,VALUE(RIGHT($BI$1,2))&lt;=63),$D879,"COMUM"),GABARITO!$D:$D,0)),1,0))</f>
        <v/>
      </c>
      <c r="BJ879" t="str">
        <f>IF(RESPOSTAS!BK879="","",IF(UPPER(RESPOSTAS!BK879)=INDEX(GABARITO!$C:$C,MATCH(TEXT(VALUE(RIGHT($BJ$1,2)),"00")&amp;"|"&amp;IF(AND(VALUE(RIGHT($BJ$1,2))&gt;=57,VALUE(RIGHT($BJ$1,2))&lt;=63),$D879,"COMUM"),GABARITO!$D:$D,0)),1,0))</f>
        <v/>
      </c>
      <c r="BK879" t="str">
        <f>IF(RESPOSTAS!BL879="","",IF(UPPER(RESPOSTAS!BL879)=INDEX(GABARITO!$C:$C,MATCH(TEXT(VALUE(RIGHT($BK$1,2)),"00")&amp;"|"&amp;IF(AND(VALUE(RIGHT($BK$1,2))&gt;=57,VALUE(RIGHT($BK$1,2))&lt;=63),$D879,"COMUM"),GABARITO!$D:$D,0)),1,0))</f>
        <v/>
      </c>
      <c r="BL879" t="str">
        <f>IF(RESPOSTAS!BM879="","",IF(UPPER(RESPOSTAS!BM879)=INDEX(GABARITO!$C:$C,MATCH(TEXT(VALUE(RIGHT($BL$1,2)),"00")&amp;"|"&amp;IF(AND(VALUE(RIGHT($BL$1,2))&gt;=57,VALUE(RIGHT($BL$1,2))&lt;=63),$D879,"COMUM"),GABARITO!$D:$D,0)),1,0))</f>
        <v/>
      </c>
      <c r="BM879" t="str">
        <f>IF(RESPOSTAS!BN879="","",IF(UPPER(RESPOSTAS!BN879)=INDEX(GABARITO!$C:$C,MATCH(TEXT(VALUE(RIGHT($BM$1,2)),"00")&amp;"|"&amp;IF(AND(VALUE(RIGHT($BM$1,2))&gt;=57,VALUE(RIGHT($BM$1,2))&lt;=63),$D879,"COMUM"),GABARITO!$D:$D,0)),1,0))</f>
        <v/>
      </c>
      <c r="BN879" t="str">
        <f>IF(RESPOSTAS!BO879="","",IF(UPPER(RESPOSTAS!BO879)=INDEX(GABARITO!$C:$C,MATCH(TEXT(VALUE(RIGHT($BN$1,2)),"00")&amp;"|"&amp;IF(AND(VALUE(RIGHT($BN$1,2))&gt;=57,VALUE(RIGHT($BN$1,2))&lt;=63),$D879,"COMUM"),GABARITO!$D:$D,0)),1,0))</f>
        <v/>
      </c>
      <c r="BO879" t="str">
        <f>IF(RESPOSTAS!BP879="","",IF(UPPER(RESPOSTAS!BP879)=INDEX(GABARITO!$C:$C,MATCH(TEXT(VALUE(RIGHT($BO$1,2)),"00")&amp;"|"&amp;IF(AND(VALUE(RIGHT($BO$1,2))&gt;=57,VALUE(RIGHT($BO$1,2))&lt;=63),$D879,"COMUM"),GABARITO!$D:$D,0)),1,0))</f>
        <v/>
      </c>
      <c r="BP879">
        <f>COUNTIF(RESPOSTAS!F879:BP879,"&lt;&gt;")</f>
        <v>0</v>
      </c>
      <c r="BQ879" t="str">
        <f t="shared" si="129"/>
        <v/>
      </c>
      <c r="BR879" s="10" t="str">
        <f t="shared" si="130"/>
        <v/>
      </c>
      <c r="BT879" s="11" t="str">
        <f t="shared" si="132"/>
        <v/>
      </c>
      <c r="BU879" s="11" t="str">
        <f t="shared" si="133"/>
        <v/>
      </c>
      <c r="BV879" s="11" t="str">
        <f t="shared" si="134"/>
        <v/>
      </c>
      <c r="BW879" s="11" t="str">
        <f t="shared" si="135"/>
        <v/>
      </c>
      <c r="BX879" s="11" t="str">
        <f t="shared" si="136"/>
        <v/>
      </c>
      <c r="BY879" s="11" t="str">
        <f t="shared" si="137"/>
        <v/>
      </c>
      <c r="BZ879" s="3" t="str">
        <f t="shared" si="131"/>
        <v/>
      </c>
    </row>
    <row r="880" spans="1:78" x14ac:dyDescent="0.25">
      <c r="A880" t="str">
        <f>IF(RESPOSTAS!A880="","",RESPOSTAS!A880)</f>
        <v/>
      </c>
      <c r="B880" t="str">
        <f>IF(RESPOSTAS!C880="","",RESPOSTAS!C880)</f>
        <v/>
      </c>
      <c r="C880" t="str">
        <f>IF(RESPOSTAS!D880="","",RESPOSTAS!D880)</f>
        <v/>
      </c>
      <c r="D880" t="str">
        <f>IF(RESPOSTAS!E880="","",RESPOSTAS!E880)</f>
        <v/>
      </c>
      <c r="E880" t="str">
        <f>IF(RESPOSTAS!F880="","",IF(UPPER(RESPOSTAS!F880)=INDEX(GABARITO!$C:$C,MATCH(TEXT(VALUE(RIGHT($E$1,2)),"00")&amp;"|"&amp;IF(AND(VALUE(RIGHT($E$1,2))&gt;=57,VALUE(RIGHT($E$1,2))&lt;=63),$D880,"COMUM"),GABARITO!$D:$D,0)),1,0))</f>
        <v/>
      </c>
      <c r="F880" t="str">
        <f>IF(RESPOSTAS!G880="","",IF(UPPER(RESPOSTAS!G880)=INDEX(GABARITO!$C:$C,MATCH(TEXT(VALUE(RIGHT($F$1,2)),"00")&amp;"|"&amp;IF(AND(VALUE(RIGHT($F$1,2))&gt;=57,VALUE(RIGHT($F$1,2))&lt;=63),$D880,"COMUM"),GABARITO!$D:$D,0)),1,0))</f>
        <v/>
      </c>
      <c r="G880" t="str">
        <f>IF(RESPOSTAS!H880="","",IF(UPPER(RESPOSTAS!H880)=INDEX(GABARITO!$C:$C,MATCH(TEXT(VALUE(RIGHT($G$1,2)),"00")&amp;"|"&amp;IF(AND(VALUE(RIGHT($G$1,2))&gt;=57,VALUE(RIGHT($G$1,2))&lt;=63),$D880,"COMUM"),GABARITO!$D:$D,0)),1,0))</f>
        <v/>
      </c>
      <c r="H880" t="str">
        <f>IF(RESPOSTAS!I880="","",IF(UPPER(RESPOSTAS!I880)=INDEX(GABARITO!$C:$C,MATCH(TEXT(VALUE(RIGHT($H$1,2)),"00")&amp;"|"&amp;IF(AND(VALUE(RIGHT($H$1,2))&gt;=57,VALUE(RIGHT($H$1,2))&lt;=63),$D880,"COMUM"),GABARITO!$D:$D,0)),1,0))</f>
        <v/>
      </c>
      <c r="I880" t="str">
        <f>IF(RESPOSTAS!J880="","",IF(UPPER(RESPOSTAS!J880)=INDEX(GABARITO!$C:$C,MATCH(TEXT(VALUE(RIGHT($I$1,2)),"00")&amp;"|"&amp;IF(AND(VALUE(RIGHT($I$1,2))&gt;=57,VALUE(RIGHT($I$1,2))&lt;=63),$D880,"COMUM"),GABARITO!$D:$D,0)),1,0))</f>
        <v/>
      </c>
      <c r="J880" t="str">
        <f>IF(RESPOSTAS!K880="","",IF(UPPER(RESPOSTAS!K880)=INDEX(GABARITO!$C:$C,MATCH(TEXT(VALUE(RIGHT($J$1,2)),"00")&amp;"|"&amp;IF(AND(VALUE(RIGHT($J$1,2))&gt;=57,VALUE(RIGHT($J$1,2))&lt;=63),$D880,"COMUM"),GABARITO!$D:$D,0)),1,0))</f>
        <v/>
      </c>
      <c r="K880" t="str">
        <f>IF(RESPOSTAS!L880="","",IF(UPPER(RESPOSTAS!L880)=INDEX(GABARITO!$C:$C,MATCH(TEXT(VALUE(RIGHT($K$1,2)),"00")&amp;"|"&amp;IF(AND(VALUE(RIGHT($K$1,2))&gt;=57,VALUE(RIGHT($K$1,2))&lt;=63),$D880,"COMUM"),GABARITO!$D:$D,0)),1,0))</f>
        <v/>
      </c>
      <c r="L880" t="str">
        <f>IF(RESPOSTAS!M880="","",IF(UPPER(RESPOSTAS!M880)=INDEX(GABARITO!$C:$C,MATCH(TEXT(VALUE(RIGHT($L$1,2)),"00")&amp;"|"&amp;IF(AND(VALUE(RIGHT($L$1,2))&gt;=57,VALUE(RIGHT($L$1,2))&lt;=63),$D880,"COMUM"),GABARITO!$D:$D,0)),1,0))</f>
        <v/>
      </c>
      <c r="M880" t="str">
        <f>IF(RESPOSTAS!N880="","",IF(UPPER(RESPOSTAS!N880)=INDEX(GABARITO!$C:$C,MATCH(TEXT(VALUE(RIGHT($M$1,2)),"00")&amp;"|"&amp;IF(AND(VALUE(RIGHT($M$1,2))&gt;=57,VALUE(RIGHT($M$1,2))&lt;=63),$D880,"COMUM"),GABARITO!$D:$D,0)),1,0))</f>
        <v/>
      </c>
      <c r="N880" t="str">
        <f>IF(RESPOSTAS!O880="","",IF(UPPER(RESPOSTAS!O880)=INDEX(GABARITO!$C:$C,MATCH(TEXT(VALUE(RIGHT($E$1,2)),"00")&amp;"|"&amp;IF(AND(VALUE(RIGHT($E$1,2))&gt;=57,VALUE(RIGHT($E$1,2))&lt;=63),$D880,"COMUM"),GABARITO!$D:$D,0)),1,0))</f>
        <v/>
      </c>
      <c r="O880" t="str">
        <f>IF(RESPOSTAS!P880="","",IF(UPPER(RESPOSTAS!P880)=INDEX(GABARITO!$C:$C,MATCH(TEXT(VALUE(RIGHT($O$1,2)),"00")&amp;"|"&amp;IF(AND(VALUE(RIGHT($O$1,2))&gt;=57,VALUE(RIGHT($O$1,2))&lt;=63),$D880,"COMUM"),GABARITO!$D:$D,0)),1,0))</f>
        <v/>
      </c>
      <c r="P880" t="str">
        <f>IF(RESPOSTAS!Q880="","",IF(UPPER(RESPOSTAS!Q880)=INDEX(GABARITO!$C:$C,MATCH(TEXT(VALUE(RIGHT($P$1,2)),"00")&amp;"|"&amp;IF(AND(VALUE(RIGHT($P$1,2))&gt;=57,VALUE(RIGHT($P$1,2))&lt;=63),$D880,"COMUM"),GABARITO!$D:$D,0)),1,0))</f>
        <v/>
      </c>
      <c r="Q880" t="str">
        <f>IF(RESPOSTAS!R880="","",IF(UPPER(RESPOSTAS!R880)=INDEX(GABARITO!$C:$C,MATCH(TEXT(VALUE(RIGHT($Q$1,2)),"00")&amp;"|"&amp;IF(AND(VALUE(RIGHT($Q$1,2))&gt;=57,VALUE(RIGHT($Q$1,2))&lt;=63),$D880,"COMUM"),GABARITO!$D:$D,0)),1,0))</f>
        <v/>
      </c>
      <c r="R880" t="str">
        <f>IF(RESPOSTAS!S880="","",IF(UPPER(RESPOSTAS!S880)=INDEX(GABARITO!$C:$C,MATCH(TEXT(VALUE(RIGHT($R$1,2)),"00")&amp;"|"&amp;IF(AND(VALUE(RIGHT($R$1,2))&gt;=57,VALUE(RIGHT($R$1,2))&lt;=63),$D880,"COMUM"),GABARITO!$D:$D,0)),1,0))</f>
        <v/>
      </c>
      <c r="S880" t="str">
        <f>IF(RESPOSTAS!T880="","",IF(UPPER(RESPOSTAS!T880)=INDEX(GABARITO!$C:$C,MATCH(TEXT(VALUE(RIGHT($S$1,2)),"00")&amp;"|"&amp;IF(AND(VALUE(RIGHT($S$1,2))&gt;=57,VALUE(RIGHT($S$1,2))&lt;=63),$D880,"COMUM"),GABARITO!$D:$D,0)),1,0))</f>
        <v/>
      </c>
      <c r="T880" t="str">
        <f>IF(RESPOSTAS!U880="","",IF(UPPER(RESPOSTAS!U880)=INDEX(GABARITO!$C:$C,MATCH(TEXT(VALUE(RIGHT($T$1,2)),"00")&amp;"|"&amp;IF(AND(VALUE(RIGHT($T$1,2))&gt;=57,VALUE(RIGHT($T$1,2))&lt;=63),$D880,"COMUM"),GABARITO!$D:$D,0)),1,0))</f>
        <v/>
      </c>
      <c r="U880" t="str">
        <f>IF(RESPOSTAS!V880="","",IF(UPPER(RESPOSTAS!V880)=INDEX(GABARITO!$C:$C,MATCH(TEXT(VALUE(RIGHT($U$1,2)),"00")&amp;"|"&amp;IF(AND(VALUE(RIGHT($U$1,2))&gt;=57,VALUE(RIGHT($U$1,2))&lt;=63),$D880,"COMUM"),GABARITO!$D:$D,0)),1,0))</f>
        <v/>
      </c>
      <c r="V880" t="str">
        <f>IF(RESPOSTAS!W880="","",IF(UPPER(RESPOSTAS!W880)=INDEX(GABARITO!$C:$C,MATCH(TEXT(VALUE(RIGHT($E$1,2)),"00")&amp;"|"&amp;IF(AND(VALUE(RIGHT($E$1,2))&gt;=57,VALUE(RIGHT($E$1,2))&lt;=63),$D880,"COMUM"),GABARITO!$D:$D,0)),1,0))</f>
        <v/>
      </c>
      <c r="W880" t="str">
        <f>IF(RESPOSTAS!X880="","",IF(UPPER(RESPOSTAS!X880)=INDEX(GABARITO!$C:$C,MATCH(TEXT(VALUE(RIGHT($W$1,2)),"00")&amp;"|"&amp;IF(AND(VALUE(RIGHT($W$1,2))&gt;=57,VALUE(RIGHT($W$1,2))&lt;=63),$D880,"COMUM"),GABARITO!$D:$D,0)),1,0))</f>
        <v/>
      </c>
      <c r="X880" t="str">
        <f>IF(RESPOSTAS!Y880="","",IF(UPPER(RESPOSTAS!Y880)=INDEX(GABARITO!$C:$C,MATCH(TEXT(VALUE(RIGHT($X$1,2)),"00")&amp;"|"&amp;IF(AND(VALUE(RIGHT($X$1,2))&gt;=57,VALUE(RIGHT($X$1,2))&lt;=63),$D880,"COMUM"),GABARITO!$D:$D,0)),1,0))</f>
        <v/>
      </c>
      <c r="Y880" t="str">
        <f>IF(RESPOSTAS!Z880="","",IF(UPPER(RESPOSTAS!Z880)=INDEX(GABARITO!$C:$C,MATCH(TEXT(VALUE(RIGHT($Y$1,2)),"00")&amp;"|"&amp;IF(AND(VALUE(RIGHT($Y$1,2))&gt;=57,VALUE(RIGHT($Y$1,2))&lt;=63),$D880,"COMUM"),GABARITO!$D:$D,0)),1,0))</f>
        <v/>
      </c>
      <c r="Z880" t="str">
        <f>IF(RESPOSTAS!AA880="","",IF(UPPER(RESPOSTAS!AA880)=INDEX(GABARITO!$C:$C,MATCH(TEXT(VALUE(RIGHT($Z$1,2)),"00")&amp;"|"&amp;IF(AND(VALUE(RIGHT($Z$1,2))&gt;=57,VALUE(RIGHT($Z$1,2))&lt;=63),$D880,"COMUM"),GABARITO!$D:$D,0)),1,0))</f>
        <v/>
      </c>
      <c r="AA880" t="str">
        <f>IF(RESPOSTAS!AB880="","",IF(UPPER(RESPOSTAS!AB880)=INDEX(GABARITO!$C:$C,MATCH(TEXT(VALUE(RIGHT($AA$1,2)),"00")&amp;"|"&amp;IF(AND(VALUE(RIGHT($AA$1,2))&gt;=57,VALUE(RIGHT($AA$1,2))&lt;=63),$D880,"COMUM"),GABARITO!$D:$D,0)),1,0))</f>
        <v/>
      </c>
      <c r="AB880" t="str">
        <f>IF(RESPOSTAS!AC880="","",IF(UPPER(RESPOSTAS!AC880)=INDEX(GABARITO!$C:$C,MATCH(TEXT(VALUE(RIGHT($AB$1,2)),"00")&amp;"|"&amp;IF(AND(VALUE(RIGHT($AB$1,2))&gt;=57,VALUE(RIGHT($AB$1,2))&lt;=63),$D880,"COMUM"),GABARITO!$D:$D,0)),1,0))</f>
        <v/>
      </c>
      <c r="AC880" t="str">
        <f>IF(RESPOSTAS!AD880="","",IF(UPPER(RESPOSTAS!AD880)=INDEX(GABARITO!$C:$C,MATCH(TEXT(VALUE(RIGHT($AC$1,2)),"00")&amp;"|"&amp;IF(AND(VALUE(RIGHT($AC$1,2))&gt;=57,VALUE(RIGHT($AC$1,2))&lt;=63),$D880,"COMUM"),GABARITO!$D:$D,0)),1,0))</f>
        <v/>
      </c>
      <c r="AD880" t="str">
        <f>IF(RESPOSTAS!AE880="","",IF(UPPER(RESPOSTAS!AE880)=INDEX(GABARITO!$C:$C,MATCH(TEXT(VALUE(RIGHT($AD$1,2)),"00")&amp;"|"&amp;IF(AND(VALUE(RIGHT($AD$1,2))&gt;=57,VALUE(RIGHT($AD$1,2))&lt;=63),$D880,"COMUM"),GABARITO!$D:$D,0)),1,0))</f>
        <v/>
      </c>
      <c r="AE880" t="str">
        <f>IF(RESPOSTAS!AF880="","",IF(UPPER(RESPOSTAS!AF880)=INDEX(GABARITO!$C:$C,MATCH(TEXT(VALUE(RIGHT($AE$1,2)),"00")&amp;"|"&amp;IF(AND(VALUE(RIGHT($AE$1,2))&gt;=57,VALUE(RIGHT($AE$1,2))&lt;=63),$D880,"COMUM"),GABARITO!$D:$D,0)),1,0))</f>
        <v/>
      </c>
      <c r="AF880" t="str">
        <f>IF(RESPOSTAS!AG880="","",IF(UPPER(RESPOSTAS!AG880)=INDEX(GABARITO!$C:$C,MATCH(TEXT(VALUE(RIGHT($AF$1,2)),"00")&amp;"|"&amp;IF(AND(VALUE(RIGHT($AF$1,2))&gt;=57,VALUE(RIGHT($AF$1,2))&lt;=63),$D880,"COMUM"),GABARITO!$D:$D,0)),1,0))</f>
        <v/>
      </c>
      <c r="AG880" t="str">
        <f>IF(RESPOSTAS!AH880="","",IF(UPPER(RESPOSTAS!AH880)=INDEX(GABARITO!$C:$C,MATCH(TEXT(VALUE(RIGHT($AG$1,2)),"00")&amp;"|"&amp;IF(AND(VALUE(RIGHT($AG$1,2))&gt;=57,VALUE(RIGHT($AG$1,2))&lt;=63),$D880,"COMUM"),GABARITO!$D:$D,0)),1,0))</f>
        <v/>
      </c>
      <c r="AH880" t="str">
        <f>IF(RESPOSTAS!AI880="","",IF(UPPER(RESPOSTAS!AI880)=INDEX(GABARITO!$C:$C,MATCH(TEXT(VALUE(RIGHT($AH$1,2)),"00")&amp;"|"&amp;IF(AND(VALUE(RIGHT($AH$1,2))&gt;=57,VALUE(RIGHT($AH$1,2))&lt;=63),$D880,"COMUM"),GABARITO!$D:$D,0)),1,0))</f>
        <v/>
      </c>
      <c r="AI880" t="str">
        <f>IF(RESPOSTAS!AJ880="","",IF(UPPER(RESPOSTAS!AJ880)=INDEX(GABARITO!$C:$C,MATCH(TEXT(VALUE(RIGHT($AI$1,2)),"00")&amp;"|"&amp;IF(AND(VALUE(RIGHT($AI$1,2))&gt;=57,VALUE(RIGHT($AI$1,2))&lt;=63),$D880,"COMUM"),GABARITO!$D:$D,0)),1,0))</f>
        <v/>
      </c>
      <c r="AJ880" t="str">
        <f>IF(RESPOSTAS!AK880="","",IF(UPPER(RESPOSTAS!AK880)=INDEX(GABARITO!$C:$C,MATCH(TEXT(VALUE(RIGHT($AJ$1,2)),"00")&amp;"|"&amp;IF(AND(VALUE(RIGHT($AJ$1,2))&gt;=57,VALUE(RIGHT($AJ$1,2))&lt;=63),$D880,"COMUM"),GABARITO!$D:$D,0)),1,0))</f>
        <v/>
      </c>
      <c r="AK880" t="str">
        <f>IF(RESPOSTAS!AL880="","",IF(UPPER(RESPOSTAS!AL880)=INDEX(GABARITO!$C:$C,MATCH(TEXT(VALUE(RIGHT($AK$1,2)),"00")&amp;"|"&amp;IF(AND(VALUE(RIGHT($AK$1,2))&gt;=57,VALUE(RIGHT($AK$1,2))&lt;=63),$D880,"COMUM"),GABARITO!$D:$D,0)),1,0))</f>
        <v/>
      </c>
      <c r="AL880" t="str">
        <f>IF(RESPOSTAS!AM880="","",IF(UPPER(RESPOSTAS!AM880)=INDEX(GABARITO!$C:$C,MATCH(TEXT(VALUE(RIGHT($AL$1,2)),"00")&amp;"|"&amp;IF(AND(VALUE(RIGHT($AL$1,2))&gt;=57,VALUE(RIGHT($AL$1,2))&lt;=63),$D880,"COMUM"),GABARITO!$D:$D,0)),1,0))</f>
        <v/>
      </c>
      <c r="AM880" t="str">
        <f>IF(RESPOSTAS!AN880="","",IF(UPPER(RESPOSTAS!AN880)=INDEX(GABARITO!$C:$C,MATCH(TEXT(VALUE(RIGHT($AM$1,2)),"00")&amp;"|"&amp;IF(AND(VALUE(RIGHT($AM$1,2))&gt;=57,VALUE(RIGHT($AM$1,2))&lt;=63),$D880,"COMUM"),GABARITO!$D:$D,0)),1,0))</f>
        <v/>
      </c>
      <c r="AN880" t="str">
        <f>IF(RESPOSTAS!AO880="","",IF(UPPER(RESPOSTAS!AO880)=INDEX(GABARITO!$C:$C,MATCH(TEXT(VALUE(RIGHT($AN$1,2)),"00")&amp;"|"&amp;IF(AND(VALUE(RIGHT($AN$1,2))&gt;=57,VALUE(RIGHT($AN$1,2))&lt;=63),$D880,"COMUM"),GABARITO!$D:$D,0)),1,0))</f>
        <v/>
      </c>
      <c r="AO880" t="str">
        <f>IF(RESPOSTAS!AP880="","",IF(UPPER(RESPOSTAS!AP880)=INDEX(GABARITO!$C:$C,MATCH(TEXT(VALUE(RIGHT($AO$1,2)),"00")&amp;"|"&amp;IF(AND(VALUE(RIGHT($AO$1,2))&gt;=57,VALUE(RIGHT($AO$1,2))&lt;=63),$D880,"COMUM"),GABARITO!$D:$D,0)),1,0))</f>
        <v/>
      </c>
      <c r="AP880" t="str">
        <f>IF(RESPOSTAS!AQ880="","",IF(UPPER(RESPOSTAS!AQ880)=INDEX(GABARITO!$C:$C,MATCH(TEXT(VALUE(RIGHT($AP$1,2)),"00")&amp;"|"&amp;IF(AND(VALUE(RIGHT($AP$1,2))&gt;=57,VALUE(RIGHT($AP$1,2))&lt;=63),$D880,"COMUM"),GABARITO!$D:$D,0)),1,0))</f>
        <v/>
      </c>
      <c r="AQ880" t="str">
        <f>IF(RESPOSTAS!AR880="","",IF(UPPER(RESPOSTAS!AR880)=INDEX(GABARITO!$C:$C,MATCH(TEXT(VALUE(RIGHT($AQ$1,2)),"00")&amp;"|"&amp;IF(AND(VALUE(RIGHT($AQ$1,2))&gt;=57,VALUE(RIGHT($AQ$1,2))&lt;=63),$D880,"COMUM"),GABARITO!$D:$D,0)),1,0))</f>
        <v/>
      </c>
      <c r="AR880" t="str">
        <f>IF(RESPOSTAS!AS880="","",IF(UPPER(RESPOSTAS!AS880)=INDEX(GABARITO!$C:$C,MATCH(TEXT(VALUE(RIGHT($AR$1,2)),"00")&amp;"|"&amp;IF(AND(VALUE(RIGHT($AR$1,2))&gt;=57,VALUE(RIGHT($AR$1,2))&lt;=63),$D880,"COMUM"),GABARITO!$D:$D,0)),1,0))</f>
        <v/>
      </c>
      <c r="AS880" t="str">
        <f>IF(RESPOSTAS!AT880="","",IF(UPPER(RESPOSTAS!AT880)=INDEX(GABARITO!$C:$C,MATCH(TEXT(VALUE(RIGHT($AS$1,2)),"00")&amp;"|"&amp;IF(AND(VALUE(RIGHT($AS$1,2))&gt;=57,VALUE(RIGHT($AS$1,2))&lt;=63),$D880,"COMUM"),GABARITO!$D:$D,0)),1,0))</f>
        <v/>
      </c>
      <c r="AT880" t="str">
        <f>IF(RESPOSTAS!AU880="","",IF(UPPER(RESPOSTAS!AU880)=INDEX(GABARITO!$C:$C,MATCH(TEXT(VALUE(RIGHT($AT$1,2)),"00")&amp;"|"&amp;IF(AND(VALUE(RIGHT($AT$1,2))&gt;=57,VALUE(RIGHT($AT$1,2))&lt;=63),$D880,"COMUM"),GABARITO!$D:$D,0)),1,0))</f>
        <v/>
      </c>
      <c r="AU880" t="str">
        <f>IF(RESPOSTAS!AV880="","",IF(UPPER(RESPOSTAS!AV880)=INDEX(GABARITO!$C:$C,MATCH(TEXT(VALUE(RIGHT($AU$1,2)),"00")&amp;"|"&amp;IF(AND(VALUE(RIGHT($AU$1,2))&gt;=57,VALUE(RIGHT($AU$1,2))&lt;=63),$D880,"COMUM"),GABARITO!$D:$D,0)),1,0))</f>
        <v/>
      </c>
      <c r="AV880" t="str">
        <f>IF(RESPOSTAS!AW880="","",IF(UPPER(RESPOSTAS!AW880)=INDEX(GABARITO!$C:$C,MATCH(TEXT(VALUE(RIGHT($AV$1,2)),"00")&amp;"|"&amp;IF(AND(VALUE(RIGHT($AV$1,2))&gt;=57,VALUE(RIGHT($AV$1,2))&lt;=63),$D880,"COMUM"),GABARITO!$D:$D,0)),1,0))</f>
        <v/>
      </c>
      <c r="AW880" t="str">
        <f>IF(RESPOSTAS!AX880="","",IF(UPPER(RESPOSTAS!AX880)=INDEX(GABARITO!$C:$C,MATCH(TEXT(VALUE(RIGHT($AW$1,2)),"00")&amp;"|"&amp;IF(AND(VALUE(RIGHT($AW$1,2))&gt;=57,VALUE(RIGHT($AW$1,2))&lt;=63),$D880,"COMUM"),GABARITO!$D:$D,0)),1,0))</f>
        <v/>
      </c>
      <c r="AX880" t="str">
        <f>IF(RESPOSTAS!AY880="","",IF(UPPER(RESPOSTAS!AY880)=INDEX(GABARITO!$C:$C,MATCH(TEXT(VALUE(RIGHT($AX$1,2)),"00")&amp;"|"&amp;IF(AND(VALUE(RIGHT($AX$1,2))&gt;=57,VALUE(RIGHT($AX$1,2))&lt;=63),$D880,"COMUM"),GABARITO!$D:$D,0)),1,0))</f>
        <v/>
      </c>
      <c r="AY880" t="str">
        <f>IF(RESPOSTAS!AZ880="","",IF(UPPER(RESPOSTAS!AZ880)=INDEX(GABARITO!$C:$C,MATCH(TEXT(VALUE(RIGHT($AY$1,2)),"00")&amp;"|"&amp;IF(AND(VALUE(RIGHT($AY$1,2))&gt;=57,VALUE(RIGHT($AY$1,2))&lt;=63),$D880,"COMUM"),GABARITO!$D:$D,0)),1,0))</f>
        <v/>
      </c>
      <c r="AZ880" t="str">
        <f>IF(RESPOSTAS!BA880="","",IF(UPPER(RESPOSTAS!BA880)=INDEX(GABARITO!$C:$C,MATCH(TEXT(VALUE(RIGHT($AZ$1,2)),"00")&amp;"|"&amp;IF(AND(VALUE(RIGHT($AZ$1,2))&gt;=57,VALUE(RIGHT($AZ$1,2))&lt;=63),$D880,"COMUM"),GABARITO!$D:$D,0)),1,0))</f>
        <v/>
      </c>
      <c r="BA880" t="str">
        <f>IF(RESPOSTAS!BB880="","",IF(UPPER(RESPOSTAS!BB880)=INDEX(GABARITO!$C:$C,MATCH(TEXT(VALUE(RIGHT($BA$1,2)),"00")&amp;"|"&amp;IF(AND(VALUE(RIGHT($BA$1,2))&gt;=57,VALUE(RIGHT($BA$1,2))&lt;=63),$D880,"COMUM"),GABARITO!$D:$D,0)),1,0))</f>
        <v/>
      </c>
      <c r="BB880" t="str">
        <f>IF(RESPOSTAS!BC880="","",IF(UPPER(RESPOSTAS!BC880)=INDEX(GABARITO!$C:$C,MATCH(TEXT(VALUE(RIGHT($BB$1,2)),"00")&amp;"|"&amp;IF(AND(VALUE(RIGHT($BB$1,2))&gt;=57,VALUE(RIGHT($BB$1,2))&lt;=63),$D880,"COMUM"),GABARITO!$D:$D,0)),1,0))</f>
        <v/>
      </c>
      <c r="BC880" t="str">
        <f>IF(RESPOSTAS!BD880="","",IF(UPPER(RESPOSTAS!BD880)=INDEX(GABARITO!$C:$C,MATCH(TEXT(VALUE(RIGHT($BC$1,2)),"00")&amp;"|"&amp;IF(AND(VALUE(RIGHT($BC$1,2))&gt;=57,VALUE(RIGHT($BC$1,2))&lt;=63),$D880,"COMUM"),GABARITO!$D:$D,0)),1,0))</f>
        <v/>
      </c>
      <c r="BD880" t="str">
        <f>IF(RESPOSTAS!BE880="","",IF(UPPER(RESPOSTAS!BE880)=INDEX(GABARITO!$C:$C,MATCH(TEXT(VALUE(RIGHT($BD$1,2)),"00")&amp;"|"&amp;IF(AND(VALUE(RIGHT($BD$1,2))&gt;=57,VALUE(RIGHT($BD$1,2))&lt;=63),$D880,"COMUM"),GABARITO!$D:$D,0)),1,0))</f>
        <v/>
      </c>
      <c r="BE880" t="str">
        <f>IF(RESPOSTAS!BF880="","",IF(UPPER(RESPOSTAS!BF880)=INDEX(GABARITO!$C:$C,MATCH(TEXT(VALUE(RIGHT($BE$1,2)),"00")&amp;"|"&amp;IF(AND(VALUE(RIGHT($BE$1,2))&gt;=57,VALUE(RIGHT($BE$1,2))&lt;=63),$D880,"COMUM"),GABARITO!$D:$D,0)),1,0))</f>
        <v/>
      </c>
      <c r="BF880" t="str">
        <f>IF(RESPOSTAS!BG880="","",IF(UPPER(RESPOSTAS!BG880)=INDEX(GABARITO!$C:$C,MATCH(TEXT(VALUE(RIGHT($BF$1,2)),"00")&amp;"|"&amp;IF(AND(VALUE(RIGHT($BF$1,2))&gt;=57,VALUE(RIGHT($BF$1,2))&lt;=63),$D880,"COMUM"),GABARITO!$D:$D,0)),1,0))</f>
        <v/>
      </c>
      <c r="BG880" t="str">
        <f>IF(RESPOSTAS!BH880="","",IF(UPPER(RESPOSTAS!BH880)=INDEX(GABARITO!$C:$C,MATCH(TEXT(VALUE(RIGHT($BG$1,2)),"00")&amp;"|"&amp;IF(AND(VALUE(RIGHT($BG$1,2))&gt;=57,VALUE(RIGHT($BG$1,2))&lt;=63),$D880,"COMUM"),GABARITO!$D:$D,0)),1,0))</f>
        <v/>
      </c>
      <c r="BH880" t="str">
        <f>IF(RESPOSTAS!BI880="","",IF(UPPER(RESPOSTAS!BI880)=INDEX(GABARITO!$C:$C,MATCH(TEXT(VALUE(RIGHT($BH$1,2)),"00")&amp;"|"&amp;IF(AND(VALUE(RIGHT($BH$1,2))&gt;=57,VALUE(RIGHT($BH$1,2))&lt;=63),$D880,"COMUM"),GABARITO!$D:$D,0)),1,0))</f>
        <v/>
      </c>
      <c r="BI880" t="str">
        <f>IF(RESPOSTAS!BJ880="","",IF(UPPER(RESPOSTAS!BJ880)=INDEX(GABARITO!$C:$C,MATCH(TEXT(VALUE(RIGHT($BI$1,2)),"00")&amp;"|"&amp;IF(AND(VALUE(RIGHT($BI$1,2))&gt;=57,VALUE(RIGHT($BI$1,2))&lt;=63),$D880,"COMUM"),GABARITO!$D:$D,0)),1,0))</f>
        <v/>
      </c>
      <c r="BJ880" t="str">
        <f>IF(RESPOSTAS!BK880="","",IF(UPPER(RESPOSTAS!BK880)=INDEX(GABARITO!$C:$C,MATCH(TEXT(VALUE(RIGHT($BJ$1,2)),"00")&amp;"|"&amp;IF(AND(VALUE(RIGHT($BJ$1,2))&gt;=57,VALUE(RIGHT($BJ$1,2))&lt;=63),$D880,"COMUM"),GABARITO!$D:$D,0)),1,0))</f>
        <v/>
      </c>
      <c r="BK880" t="str">
        <f>IF(RESPOSTAS!BL880="","",IF(UPPER(RESPOSTAS!BL880)=INDEX(GABARITO!$C:$C,MATCH(TEXT(VALUE(RIGHT($BK$1,2)),"00")&amp;"|"&amp;IF(AND(VALUE(RIGHT($BK$1,2))&gt;=57,VALUE(RIGHT($BK$1,2))&lt;=63),$D880,"COMUM"),GABARITO!$D:$D,0)),1,0))</f>
        <v/>
      </c>
      <c r="BL880" t="str">
        <f>IF(RESPOSTAS!BM880="","",IF(UPPER(RESPOSTAS!BM880)=INDEX(GABARITO!$C:$C,MATCH(TEXT(VALUE(RIGHT($BL$1,2)),"00")&amp;"|"&amp;IF(AND(VALUE(RIGHT($BL$1,2))&gt;=57,VALUE(RIGHT($BL$1,2))&lt;=63),$D880,"COMUM"),GABARITO!$D:$D,0)),1,0))</f>
        <v/>
      </c>
      <c r="BM880" t="str">
        <f>IF(RESPOSTAS!BN880="","",IF(UPPER(RESPOSTAS!BN880)=INDEX(GABARITO!$C:$C,MATCH(TEXT(VALUE(RIGHT($BM$1,2)),"00")&amp;"|"&amp;IF(AND(VALUE(RIGHT($BM$1,2))&gt;=57,VALUE(RIGHT($BM$1,2))&lt;=63),$D880,"COMUM"),GABARITO!$D:$D,0)),1,0))</f>
        <v/>
      </c>
      <c r="BN880" t="str">
        <f>IF(RESPOSTAS!BO880="","",IF(UPPER(RESPOSTAS!BO880)=INDEX(GABARITO!$C:$C,MATCH(TEXT(VALUE(RIGHT($BN$1,2)),"00")&amp;"|"&amp;IF(AND(VALUE(RIGHT($BN$1,2))&gt;=57,VALUE(RIGHT($BN$1,2))&lt;=63),$D880,"COMUM"),GABARITO!$D:$D,0)),1,0))</f>
        <v/>
      </c>
      <c r="BO880" t="str">
        <f>IF(RESPOSTAS!BP880="","",IF(UPPER(RESPOSTAS!BP880)=INDEX(GABARITO!$C:$C,MATCH(TEXT(VALUE(RIGHT($BO$1,2)),"00")&amp;"|"&amp;IF(AND(VALUE(RIGHT($BO$1,2))&gt;=57,VALUE(RIGHT($BO$1,2))&lt;=63),$D880,"COMUM"),GABARITO!$D:$D,0)),1,0))</f>
        <v/>
      </c>
      <c r="BP880">
        <f>COUNTIF(RESPOSTAS!F880:BP880,"&lt;&gt;")</f>
        <v>0</v>
      </c>
      <c r="BQ880" t="str">
        <f t="shared" si="129"/>
        <v/>
      </c>
      <c r="BR880" s="10" t="str">
        <f t="shared" si="130"/>
        <v/>
      </c>
      <c r="BT880" s="11" t="str">
        <f t="shared" si="132"/>
        <v/>
      </c>
      <c r="BU880" s="11" t="str">
        <f t="shared" si="133"/>
        <v/>
      </c>
      <c r="BV880" s="11" t="str">
        <f t="shared" si="134"/>
        <v/>
      </c>
      <c r="BW880" s="11" t="str">
        <f t="shared" si="135"/>
        <v/>
      </c>
      <c r="BX880" s="11" t="str">
        <f t="shared" si="136"/>
        <v/>
      </c>
      <c r="BY880" s="11" t="str">
        <f t="shared" si="137"/>
        <v/>
      </c>
      <c r="BZ880" s="3" t="str">
        <f t="shared" si="131"/>
        <v/>
      </c>
    </row>
    <row r="881" spans="1:78" x14ac:dyDescent="0.25">
      <c r="A881" t="str">
        <f>IF(RESPOSTAS!A881="","",RESPOSTAS!A881)</f>
        <v/>
      </c>
      <c r="B881" t="str">
        <f>IF(RESPOSTAS!C881="","",RESPOSTAS!C881)</f>
        <v/>
      </c>
      <c r="C881" t="str">
        <f>IF(RESPOSTAS!D881="","",RESPOSTAS!D881)</f>
        <v/>
      </c>
      <c r="D881" t="str">
        <f>IF(RESPOSTAS!E881="","",RESPOSTAS!E881)</f>
        <v/>
      </c>
      <c r="E881" t="str">
        <f>IF(RESPOSTAS!F881="","",IF(UPPER(RESPOSTAS!F881)=INDEX(GABARITO!$C:$C,MATCH(TEXT(VALUE(RIGHT($E$1,2)),"00")&amp;"|"&amp;IF(AND(VALUE(RIGHT($E$1,2))&gt;=57,VALUE(RIGHT($E$1,2))&lt;=63),$D881,"COMUM"),GABARITO!$D:$D,0)),1,0))</f>
        <v/>
      </c>
      <c r="F881" t="str">
        <f>IF(RESPOSTAS!G881="","",IF(UPPER(RESPOSTAS!G881)=INDEX(GABARITO!$C:$C,MATCH(TEXT(VALUE(RIGHT($F$1,2)),"00")&amp;"|"&amp;IF(AND(VALUE(RIGHT($F$1,2))&gt;=57,VALUE(RIGHT($F$1,2))&lt;=63),$D881,"COMUM"),GABARITO!$D:$D,0)),1,0))</f>
        <v/>
      </c>
      <c r="G881" t="str">
        <f>IF(RESPOSTAS!H881="","",IF(UPPER(RESPOSTAS!H881)=INDEX(GABARITO!$C:$C,MATCH(TEXT(VALUE(RIGHT($G$1,2)),"00")&amp;"|"&amp;IF(AND(VALUE(RIGHT($G$1,2))&gt;=57,VALUE(RIGHT($G$1,2))&lt;=63),$D881,"COMUM"),GABARITO!$D:$D,0)),1,0))</f>
        <v/>
      </c>
      <c r="H881" t="str">
        <f>IF(RESPOSTAS!I881="","",IF(UPPER(RESPOSTAS!I881)=INDEX(GABARITO!$C:$C,MATCH(TEXT(VALUE(RIGHT($H$1,2)),"00")&amp;"|"&amp;IF(AND(VALUE(RIGHT($H$1,2))&gt;=57,VALUE(RIGHT($H$1,2))&lt;=63),$D881,"COMUM"),GABARITO!$D:$D,0)),1,0))</f>
        <v/>
      </c>
      <c r="I881" t="str">
        <f>IF(RESPOSTAS!J881="","",IF(UPPER(RESPOSTAS!J881)=INDEX(GABARITO!$C:$C,MATCH(TEXT(VALUE(RIGHT($I$1,2)),"00")&amp;"|"&amp;IF(AND(VALUE(RIGHT($I$1,2))&gt;=57,VALUE(RIGHT($I$1,2))&lt;=63),$D881,"COMUM"),GABARITO!$D:$D,0)),1,0))</f>
        <v/>
      </c>
      <c r="J881" t="str">
        <f>IF(RESPOSTAS!K881="","",IF(UPPER(RESPOSTAS!K881)=INDEX(GABARITO!$C:$C,MATCH(TEXT(VALUE(RIGHT($J$1,2)),"00")&amp;"|"&amp;IF(AND(VALUE(RIGHT($J$1,2))&gt;=57,VALUE(RIGHT($J$1,2))&lt;=63),$D881,"COMUM"),GABARITO!$D:$D,0)),1,0))</f>
        <v/>
      </c>
      <c r="K881" t="str">
        <f>IF(RESPOSTAS!L881="","",IF(UPPER(RESPOSTAS!L881)=INDEX(GABARITO!$C:$C,MATCH(TEXT(VALUE(RIGHT($K$1,2)),"00")&amp;"|"&amp;IF(AND(VALUE(RIGHT($K$1,2))&gt;=57,VALUE(RIGHT($K$1,2))&lt;=63),$D881,"COMUM"),GABARITO!$D:$D,0)),1,0))</f>
        <v/>
      </c>
      <c r="L881" t="str">
        <f>IF(RESPOSTAS!M881="","",IF(UPPER(RESPOSTAS!M881)=INDEX(GABARITO!$C:$C,MATCH(TEXT(VALUE(RIGHT($L$1,2)),"00")&amp;"|"&amp;IF(AND(VALUE(RIGHT($L$1,2))&gt;=57,VALUE(RIGHT($L$1,2))&lt;=63),$D881,"COMUM"),GABARITO!$D:$D,0)),1,0))</f>
        <v/>
      </c>
      <c r="M881" t="str">
        <f>IF(RESPOSTAS!N881="","",IF(UPPER(RESPOSTAS!N881)=INDEX(GABARITO!$C:$C,MATCH(TEXT(VALUE(RIGHT($M$1,2)),"00")&amp;"|"&amp;IF(AND(VALUE(RIGHT($M$1,2))&gt;=57,VALUE(RIGHT($M$1,2))&lt;=63),$D881,"COMUM"),GABARITO!$D:$D,0)),1,0))</f>
        <v/>
      </c>
      <c r="N881" t="str">
        <f>IF(RESPOSTAS!O881="","",IF(UPPER(RESPOSTAS!O881)=INDEX(GABARITO!$C:$C,MATCH(TEXT(VALUE(RIGHT($E$1,2)),"00")&amp;"|"&amp;IF(AND(VALUE(RIGHT($E$1,2))&gt;=57,VALUE(RIGHT($E$1,2))&lt;=63),$D881,"COMUM"),GABARITO!$D:$D,0)),1,0))</f>
        <v/>
      </c>
      <c r="O881" t="str">
        <f>IF(RESPOSTAS!P881="","",IF(UPPER(RESPOSTAS!P881)=INDEX(GABARITO!$C:$C,MATCH(TEXT(VALUE(RIGHT($O$1,2)),"00")&amp;"|"&amp;IF(AND(VALUE(RIGHT($O$1,2))&gt;=57,VALUE(RIGHT($O$1,2))&lt;=63),$D881,"COMUM"),GABARITO!$D:$D,0)),1,0))</f>
        <v/>
      </c>
      <c r="P881" t="str">
        <f>IF(RESPOSTAS!Q881="","",IF(UPPER(RESPOSTAS!Q881)=INDEX(GABARITO!$C:$C,MATCH(TEXT(VALUE(RIGHT($P$1,2)),"00")&amp;"|"&amp;IF(AND(VALUE(RIGHT($P$1,2))&gt;=57,VALUE(RIGHT($P$1,2))&lt;=63),$D881,"COMUM"),GABARITO!$D:$D,0)),1,0))</f>
        <v/>
      </c>
      <c r="Q881" t="str">
        <f>IF(RESPOSTAS!R881="","",IF(UPPER(RESPOSTAS!R881)=INDEX(GABARITO!$C:$C,MATCH(TEXT(VALUE(RIGHT($Q$1,2)),"00")&amp;"|"&amp;IF(AND(VALUE(RIGHT($Q$1,2))&gt;=57,VALUE(RIGHT($Q$1,2))&lt;=63),$D881,"COMUM"),GABARITO!$D:$D,0)),1,0))</f>
        <v/>
      </c>
      <c r="R881" t="str">
        <f>IF(RESPOSTAS!S881="","",IF(UPPER(RESPOSTAS!S881)=INDEX(GABARITO!$C:$C,MATCH(TEXT(VALUE(RIGHT($R$1,2)),"00")&amp;"|"&amp;IF(AND(VALUE(RIGHT($R$1,2))&gt;=57,VALUE(RIGHT($R$1,2))&lt;=63),$D881,"COMUM"),GABARITO!$D:$D,0)),1,0))</f>
        <v/>
      </c>
      <c r="S881" t="str">
        <f>IF(RESPOSTAS!T881="","",IF(UPPER(RESPOSTAS!T881)=INDEX(GABARITO!$C:$C,MATCH(TEXT(VALUE(RIGHT($S$1,2)),"00")&amp;"|"&amp;IF(AND(VALUE(RIGHT($S$1,2))&gt;=57,VALUE(RIGHT($S$1,2))&lt;=63),$D881,"COMUM"),GABARITO!$D:$D,0)),1,0))</f>
        <v/>
      </c>
      <c r="T881" t="str">
        <f>IF(RESPOSTAS!U881="","",IF(UPPER(RESPOSTAS!U881)=INDEX(GABARITO!$C:$C,MATCH(TEXT(VALUE(RIGHT($T$1,2)),"00")&amp;"|"&amp;IF(AND(VALUE(RIGHT($T$1,2))&gt;=57,VALUE(RIGHT($T$1,2))&lt;=63),$D881,"COMUM"),GABARITO!$D:$D,0)),1,0))</f>
        <v/>
      </c>
      <c r="U881" t="str">
        <f>IF(RESPOSTAS!V881="","",IF(UPPER(RESPOSTAS!V881)=INDEX(GABARITO!$C:$C,MATCH(TEXT(VALUE(RIGHT($U$1,2)),"00")&amp;"|"&amp;IF(AND(VALUE(RIGHT($U$1,2))&gt;=57,VALUE(RIGHT($U$1,2))&lt;=63),$D881,"COMUM"),GABARITO!$D:$D,0)),1,0))</f>
        <v/>
      </c>
      <c r="V881" t="str">
        <f>IF(RESPOSTAS!W881="","",IF(UPPER(RESPOSTAS!W881)=INDEX(GABARITO!$C:$C,MATCH(TEXT(VALUE(RIGHT($E$1,2)),"00")&amp;"|"&amp;IF(AND(VALUE(RIGHT($E$1,2))&gt;=57,VALUE(RIGHT($E$1,2))&lt;=63),$D881,"COMUM"),GABARITO!$D:$D,0)),1,0))</f>
        <v/>
      </c>
      <c r="W881" t="str">
        <f>IF(RESPOSTAS!X881="","",IF(UPPER(RESPOSTAS!X881)=INDEX(GABARITO!$C:$C,MATCH(TEXT(VALUE(RIGHT($W$1,2)),"00")&amp;"|"&amp;IF(AND(VALUE(RIGHT($W$1,2))&gt;=57,VALUE(RIGHT($W$1,2))&lt;=63),$D881,"COMUM"),GABARITO!$D:$D,0)),1,0))</f>
        <v/>
      </c>
      <c r="X881" t="str">
        <f>IF(RESPOSTAS!Y881="","",IF(UPPER(RESPOSTAS!Y881)=INDEX(GABARITO!$C:$C,MATCH(TEXT(VALUE(RIGHT($X$1,2)),"00")&amp;"|"&amp;IF(AND(VALUE(RIGHT($X$1,2))&gt;=57,VALUE(RIGHT($X$1,2))&lt;=63),$D881,"COMUM"),GABARITO!$D:$D,0)),1,0))</f>
        <v/>
      </c>
      <c r="Y881" t="str">
        <f>IF(RESPOSTAS!Z881="","",IF(UPPER(RESPOSTAS!Z881)=INDEX(GABARITO!$C:$C,MATCH(TEXT(VALUE(RIGHT($Y$1,2)),"00")&amp;"|"&amp;IF(AND(VALUE(RIGHT($Y$1,2))&gt;=57,VALUE(RIGHT($Y$1,2))&lt;=63),$D881,"COMUM"),GABARITO!$D:$D,0)),1,0))</f>
        <v/>
      </c>
      <c r="Z881" t="str">
        <f>IF(RESPOSTAS!AA881="","",IF(UPPER(RESPOSTAS!AA881)=INDEX(GABARITO!$C:$C,MATCH(TEXT(VALUE(RIGHT($Z$1,2)),"00")&amp;"|"&amp;IF(AND(VALUE(RIGHT($Z$1,2))&gt;=57,VALUE(RIGHT($Z$1,2))&lt;=63),$D881,"COMUM"),GABARITO!$D:$D,0)),1,0))</f>
        <v/>
      </c>
      <c r="AA881" t="str">
        <f>IF(RESPOSTAS!AB881="","",IF(UPPER(RESPOSTAS!AB881)=INDEX(GABARITO!$C:$C,MATCH(TEXT(VALUE(RIGHT($AA$1,2)),"00")&amp;"|"&amp;IF(AND(VALUE(RIGHT($AA$1,2))&gt;=57,VALUE(RIGHT($AA$1,2))&lt;=63),$D881,"COMUM"),GABARITO!$D:$D,0)),1,0))</f>
        <v/>
      </c>
      <c r="AB881" t="str">
        <f>IF(RESPOSTAS!AC881="","",IF(UPPER(RESPOSTAS!AC881)=INDEX(GABARITO!$C:$C,MATCH(TEXT(VALUE(RIGHT($AB$1,2)),"00")&amp;"|"&amp;IF(AND(VALUE(RIGHT($AB$1,2))&gt;=57,VALUE(RIGHT($AB$1,2))&lt;=63),$D881,"COMUM"),GABARITO!$D:$D,0)),1,0))</f>
        <v/>
      </c>
      <c r="AC881" t="str">
        <f>IF(RESPOSTAS!AD881="","",IF(UPPER(RESPOSTAS!AD881)=INDEX(GABARITO!$C:$C,MATCH(TEXT(VALUE(RIGHT($AC$1,2)),"00")&amp;"|"&amp;IF(AND(VALUE(RIGHT($AC$1,2))&gt;=57,VALUE(RIGHT($AC$1,2))&lt;=63),$D881,"COMUM"),GABARITO!$D:$D,0)),1,0))</f>
        <v/>
      </c>
      <c r="AD881" t="str">
        <f>IF(RESPOSTAS!AE881="","",IF(UPPER(RESPOSTAS!AE881)=INDEX(GABARITO!$C:$C,MATCH(TEXT(VALUE(RIGHT($AD$1,2)),"00")&amp;"|"&amp;IF(AND(VALUE(RIGHT($AD$1,2))&gt;=57,VALUE(RIGHT($AD$1,2))&lt;=63),$D881,"COMUM"),GABARITO!$D:$D,0)),1,0))</f>
        <v/>
      </c>
      <c r="AE881" t="str">
        <f>IF(RESPOSTAS!AF881="","",IF(UPPER(RESPOSTAS!AF881)=INDEX(GABARITO!$C:$C,MATCH(TEXT(VALUE(RIGHT($AE$1,2)),"00")&amp;"|"&amp;IF(AND(VALUE(RIGHT($AE$1,2))&gt;=57,VALUE(RIGHT($AE$1,2))&lt;=63),$D881,"COMUM"),GABARITO!$D:$D,0)),1,0))</f>
        <v/>
      </c>
      <c r="AF881" t="str">
        <f>IF(RESPOSTAS!AG881="","",IF(UPPER(RESPOSTAS!AG881)=INDEX(GABARITO!$C:$C,MATCH(TEXT(VALUE(RIGHT($AF$1,2)),"00")&amp;"|"&amp;IF(AND(VALUE(RIGHT($AF$1,2))&gt;=57,VALUE(RIGHT($AF$1,2))&lt;=63),$D881,"COMUM"),GABARITO!$D:$D,0)),1,0))</f>
        <v/>
      </c>
      <c r="AG881" t="str">
        <f>IF(RESPOSTAS!AH881="","",IF(UPPER(RESPOSTAS!AH881)=INDEX(GABARITO!$C:$C,MATCH(TEXT(VALUE(RIGHT($AG$1,2)),"00")&amp;"|"&amp;IF(AND(VALUE(RIGHT($AG$1,2))&gt;=57,VALUE(RIGHT($AG$1,2))&lt;=63),$D881,"COMUM"),GABARITO!$D:$D,0)),1,0))</f>
        <v/>
      </c>
      <c r="AH881" t="str">
        <f>IF(RESPOSTAS!AI881="","",IF(UPPER(RESPOSTAS!AI881)=INDEX(GABARITO!$C:$C,MATCH(TEXT(VALUE(RIGHT($AH$1,2)),"00")&amp;"|"&amp;IF(AND(VALUE(RIGHT($AH$1,2))&gt;=57,VALUE(RIGHT($AH$1,2))&lt;=63),$D881,"COMUM"),GABARITO!$D:$D,0)),1,0))</f>
        <v/>
      </c>
      <c r="AI881" t="str">
        <f>IF(RESPOSTAS!AJ881="","",IF(UPPER(RESPOSTAS!AJ881)=INDEX(GABARITO!$C:$C,MATCH(TEXT(VALUE(RIGHT($AI$1,2)),"00")&amp;"|"&amp;IF(AND(VALUE(RIGHT($AI$1,2))&gt;=57,VALUE(RIGHT($AI$1,2))&lt;=63),$D881,"COMUM"),GABARITO!$D:$D,0)),1,0))</f>
        <v/>
      </c>
      <c r="AJ881" t="str">
        <f>IF(RESPOSTAS!AK881="","",IF(UPPER(RESPOSTAS!AK881)=INDEX(GABARITO!$C:$C,MATCH(TEXT(VALUE(RIGHT($AJ$1,2)),"00")&amp;"|"&amp;IF(AND(VALUE(RIGHT($AJ$1,2))&gt;=57,VALUE(RIGHT($AJ$1,2))&lt;=63),$D881,"COMUM"),GABARITO!$D:$D,0)),1,0))</f>
        <v/>
      </c>
      <c r="AK881" t="str">
        <f>IF(RESPOSTAS!AL881="","",IF(UPPER(RESPOSTAS!AL881)=INDEX(GABARITO!$C:$C,MATCH(TEXT(VALUE(RIGHT($AK$1,2)),"00")&amp;"|"&amp;IF(AND(VALUE(RIGHT($AK$1,2))&gt;=57,VALUE(RIGHT($AK$1,2))&lt;=63),$D881,"COMUM"),GABARITO!$D:$D,0)),1,0))</f>
        <v/>
      </c>
      <c r="AL881" t="str">
        <f>IF(RESPOSTAS!AM881="","",IF(UPPER(RESPOSTAS!AM881)=INDEX(GABARITO!$C:$C,MATCH(TEXT(VALUE(RIGHT($AL$1,2)),"00")&amp;"|"&amp;IF(AND(VALUE(RIGHT($AL$1,2))&gt;=57,VALUE(RIGHT($AL$1,2))&lt;=63),$D881,"COMUM"),GABARITO!$D:$D,0)),1,0))</f>
        <v/>
      </c>
      <c r="AM881" t="str">
        <f>IF(RESPOSTAS!AN881="","",IF(UPPER(RESPOSTAS!AN881)=INDEX(GABARITO!$C:$C,MATCH(TEXT(VALUE(RIGHT($AM$1,2)),"00")&amp;"|"&amp;IF(AND(VALUE(RIGHT($AM$1,2))&gt;=57,VALUE(RIGHT($AM$1,2))&lt;=63),$D881,"COMUM"),GABARITO!$D:$D,0)),1,0))</f>
        <v/>
      </c>
      <c r="AN881" t="str">
        <f>IF(RESPOSTAS!AO881="","",IF(UPPER(RESPOSTAS!AO881)=INDEX(GABARITO!$C:$C,MATCH(TEXT(VALUE(RIGHT($AN$1,2)),"00")&amp;"|"&amp;IF(AND(VALUE(RIGHT($AN$1,2))&gt;=57,VALUE(RIGHT($AN$1,2))&lt;=63),$D881,"COMUM"),GABARITO!$D:$D,0)),1,0))</f>
        <v/>
      </c>
      <c r="AO881" t="str">
        <f>IF(RESPOSTAS!AP881="","",IF(UPPER(RESPOSTAS!AP881)=INDEX(GABARITO!$C:$C,MATCH(TEXT(VALUE(RIGHT($AO$1,2)),"00")&amp;"|"&amp;IF(AND(VALUE(RIGHT($AO$1,2))&gt;=57,VALUE(RIGHT($AO$1,2))&lt;=63),$D881,"COMUM"),GABARITO!$D:$D,0)),1,0))</f>
        <v/>
      </c>
      <c r="AP881" t="str">
        <f>IF(RESPOSTAS!AQ881="","",IF(UPPER(RESPOSTAS!AQ881)=INDEX(GABARITO!$C:$C,MATCH(TEXT(VALUE(RIGHT($AP$1,2)),"00")&amp;"|"&amp;IF(AND(VALUE(RIGHT($AP$1,2))&gt;=57,VALUE(RIGHT($AP$1,2))&lt;=63),$D881,"COMUM"),GABARITO!$D:$D,0)),1,0))</f>
        <v/>
      </c>
      <c r="AQ881" t="str">
        <f>IF(RESPOSTAS!AR881="","",IF(UPPER(RESPOSTAS!AR881)=INDEX(GABARITO!$C:$C,MATCH(TEXT(VALUE(RIGHT($AQ$1,2)),"00")&amp;"|"&amp;IF(AND(VALUE(RIGHT($AQ$1,2))&gt;=57,VALUE(RIGHT($AQ$1,2))&lt;=63),$D881,"COMUM"),GABARITO!$D:$D,0)),1,0))</f>
        <v/>
      </c>
      <c r="AR881" t="str">
        <f>IF(RESPOSTAS!AS881="","",IF(UPPER(RESPOSTAS!AS881)=INDEX(GABARITO!$C:$C,MATCH(TEXT(VALUE(RIGHT($AR$1,2)),"00")&amp;"|"&amp;IF(AND(VALUE(RIGHT($AR$1,2))&gt;=57,VALUE(RIGHT($AR$1,2))&lt;=63),$D881,"COMUM"),GABARITO!$D:$D,0)),1,0))</f>
        <v/>
      </c>
      <c r="AS881" t="str">
        <f>IF(RESPOSTAS!AT881="","",IF(UPPER(RESPOSTAS!AT881)=INDEX(GABARITO!$C:$C,MATCH(TEXT(VALUE(RIGHT($AS$1,2)),"00")&amp;"|"&amp;IF(AND(VALUE(RIGHT($AS$1,2))&gt;=57,VALUE(RIGHT($AS$1,2))&lt;=63),$D881,"COMUM"),GABARITO!$D:$D,0)),1,0))</f>
        <v/>
      </c>
      <c r="AT881" t="str">
        <f>IF(RESPOSTAS!AU881="","",IF(UPPER(RESPOSTAS!AU881)=INDEX(GABARITO!$C:$C,MATCH(TEXT(VALUE(RIGHT($AT$1,2)),"00")&amp;"|"&amp;IF(AND(VALUE(RIGHT($AT$1,2))&gt;=57,VALUE(RIGHT($AT$1,2))&lt;=63),$D881,"COMUM"),GABARITO!$D:$D,0)),1,0))</f>
        <v/>
      </c>
      <c r="AU881" t="str">
        <f>IF(RESPOSTAS!AV881="","",IF(UPPER(RESPOSTAS!AV881)=INDEX(GABARITO!$C:$C,MATCH(TEXT(VALUE(RIGHT($AU$1,2)),"00")&amp;"|"&amp;IF(AND(VALUE(RIGHT($AU$1,2))&gt;=57,VALUE(RIGHT($AU$1,2))&lt;=63),$D881,"COMUM"),GABARITO!$D:$D,0)),1,0))</f>
        <v/>
      </c>
      <c r="AV881" t="str">
        <f>IF(RESPOSTAS!AW881="","",IF(UPPER(RESPOSTAS!AW881)=INDEX(GABARITO!$C:$C,MATCH(TEXT(VALUE(RIGHT($AV$1,2)),"00")&amp;"|"&amp;IF(AND(VALUE(RIGHT($AV$1,2))&gt;=57,VALUE(RIGHT($AV$1,2))&lt;=63),$D881,"COMUM"),GABARITO!$D:$D,0)),1,0))</f>
        <v/>
      </c>
      <c r="AW881" t="str">
        <f>IF(RESPOSTAS!AX881="","",IF(UPPER(RESPOSTAS!AX881)=INDEX(GABARITO!$C:$C,MATCH(TEXT(VALUE(RIGHT($AW$1,2)),"00")&amp;"|"&amp;IF(AND(VALUE(RIGHT($AW$1,2))&gt;=57,VALUE(RIGHT($AW$1,2))&lt;=63),$D881,"COMUM"),GABARITO!$D:$D,0)),1,0))</f>
        <v/>
      </c>
      <c r="AX881" t="str">
        <f>IF(RESPOSTAS!AY881="","",IF(UPPER(RESPOSTAS!AY881)=INDEX(GABARITO!$C:$C,MATCH(TEXT(VALUE(RIGHT($AX$1,2)),"00")&amp;"|"&amp;IF(AND(VALUE(RIGHT($AX$1,2))&gt;=57,VALUE(RIGHT($AX$1,2))&lt;=63),$D881,"COMUM"),GABARITO!$D:$D,0)),1,0))</f>
        <v/>
      </c>
      <c r="AY881" t="str">
        <f>IF(RESPOSTAS!AZ881="","",IF(UPPER(RESPOSTAS!AZ881)=INDEX(GABARITO!$C:$C,MATCH(TEXT(VALUE(RIGHT($AY$1,2)),"00")&amp;"|"&amp;IF(AND(VALUE(RIGHT($AY$1,2))&gt;=57,VALUE(RIGHT($AY$1,2))&lt;=63),$D881,"COMUM"),GABARITO!$D:$D,0)),1,0))</f>
        <v/>
      </c>
      <c r="AZ881" t="str">
        <f>IF(RESPOSTAS!BA881="","",IF(UPPER(RESPOSTAS!BA881)=INDEX(GABARITO!$C:$C,MATCH(TEXT(VALUE(RIGHT($AZ$1,2)),"00")&amp;"|"&amp;IF(AND(VALUE(RIGHT($AZ$1,2))&gt;=57,VALUE(RIGHT($AZ$1,2))&lt;=63),$D881,"COMUM"),GABARITO!$D:$D,0)),1,0))</f>
        <v/>
      </c>
      <c r="BA881" t="str">
        <f>IF(RESPOSTAS!BB881="","",IF(UPPER(RESPOSTAS!BB881)=INDEX(GABARITO!$C:$C,MATCH(TEXT(VALUE(RIGHT($BA$1,2)),"00")&amp;"|"&amp;IF(AND(VALUE(RIGHT($BA$1,2))&gt;=57,VALUE(RIGHT($BA$1,2))&lt;=63),$D881,"COMUM"),GABARITO!$D:$D,0)),1,0))</f>
        <v/>
      </c>
      <c r="BB881" t="str">
        <f>IF(RESPOSTAS!BC881="","",IF(UPPER(RESPOSTAS!BC881)=INDEX(GABARITO!$C:$C,MATCH(TEXT(VALUE(RIGHT($BB$1,2)),"00")&amp;"|"&amp;IF(AND(VALUE(RIGHT($BB$1,2))&gt;=57,VALUE(RIGHT($BB$1,2))&lt;=63),$D881,"COMUM"),GABARITO!$D:$D,0)),1,0))</f>
        <v/>
      </c>
      <c r="BC881" t="str">
        <f>IF(RESPOSTAS!BD881="","",IF(UPPER(RESPOSTAS!BD881)=INDEX(GABARITO!$C:$C,MATCH(TEXT(VALUE(RIGHT($BC$1,2)),"00")&amp;"|"&amp;IF(AND(VALUE(RIGHT($BC$1,2))&gt;=57,VALUE(RIGHT($BC$1,2))&lt;=63),$D881,"COMUM"),GABARITO!$D:$D,0)),1,0))</f>
        <v/>
      </c>
      <c r="BD881" t="str">
        <f>IF(RESPOSTAS!BE881="","",IF(UPPER(RESPOSTAS!BE881)=INDEX(GABARITO!$C:$C,MATCH(TEXT(VALUE(RIGHT($BD$1,2)),"00")&amp;"|"&amp;IF(AND(VALUE(RIGHT($BD$1,2))&gt;=57,VALUE(RIGHT($BD$1,2))&lt;=63),$D881,"COMUM"),GABARITO!$D:$D,0)),1,0))</f>
        <v/>
      </c>
      <c r="BE881" t="str">
        <f>IF(RESPOSTAS!BF881="","",IF(UPPER(RESPOSTAS!BF881)=INDEX(GABARITO!$C:$C,MATCH(TEXT(VALUE(RIGHT($BE$1,2)),"00")&amp;"|"&amp;IF(AND(VALUE(RIGHT($BE$1,2))&gt;=57,VALUE(RIGHT($BE$1,2))&lt;=63),$D881,"COMUM"),GABARITO!$D:$D,0)),1,0))</f>
        <v/>
      </c>
      <c r="BF881" t="str">
        <f>IF(RESPOSTAS!BG881="","",IF(UPPER(RESPOSTAS!BG881)=INDEX(GABARITO!$C:$C,MATCH(TEXT(VALUE(RIGHT($BF$1,2)),"00")&amp;"|"&amp;IF(AND(VALUE(RIGHT($BF$1,2))&gt;=57,VALUE(RIGHT($BF$1,2))&lt;=63),$D881,"COMUM"),GABARITO!$D:$D,0)),1,0))</f>
        <v/>
      </c>
      <c r="BG881" t="str">
        <f>IF(RESPOSTAS!BH881="","",IF(UPPER(RESPOSTAS!BH881)=INDEX(GABARITO!$C:$C,MATCH(TEXT(VALUE(RIGHT($BG$1,2)),"00")&amp;"|"&amp;IF(AND(VALUE(RIGHT($BG$1,2))&gt;=57,VALUE(RIGHT($BG$1,2))&lt;=63),$D881,"COMUM"),GABARITO!$D:$D,0)),1,0))</f>
        <v/>
      </c>
      <c r="BH881" t="str">
        <f>IF(RESPOSTAS!BI881="","",IF(UPPER(RESPOSTAS!BI881)=INDEX(GABARITO!$C:$C,MATCH(TEXT(VALUE(RIGHT($BH$1,2)),"00")&amp;"|"&amp;IF(AND(VALUE(RIGHT($BH$1,2))&gt;=57,VALUE(RIGHT($BH$1,2))&lt;=63),$D881,"COMUM"),GABARITO!$D:$D,0)),1,0))</f>
        <v/>
      </c>
      <c r="BI881" t="str">
        <f>IF(RESPOSTAS!BJ881="","",IF(UPPER(RESPOSTAS!BJ881)=INDEX(GABARITO!$C:$C,MATCH(TEXT(VALUE(RIGHT($BI$1,2)),"00")&amp;"|"&amp;IF(AND(VALUE(RIGHT($BI$1,2))&gt;=57,VALUE(RIGHT($BI$1,2))&lt;=63),$D881,"COMUM"),GABARITO!$D:$D,0)),1,0))</f>
        <v/>
      </c>
      <c r="BJ881" t="str">
        <f>IF(RESPOSTAS!BK881="","",IF(UPPER(RESPOSTAS!BK881)=INDEX(GABARITO!$C:$C,MATCH(TEXT(VALUE(RIGHT($BJ$1,2)),"00")&amp;"|"&amp;IF(AND(VALUE(RIGHT($BJ$1,2))&gt;=57,VALUE(RIGHT($BJ$1,2))&lt;=63),$D881,"COMUM"),GABARITO!$D:$D,0)),1,0))</f>
        <v/>
      </c>
      <c r="BK881" t="str">
        <f>IF(RESPOSTAS!BL881="","",IF(UPPER(RESPOSTAS!BL881)=INDEX(GABARITO!$C:$C,MATCH(TEXT(VALUE(RIGHT($BK$1,2)),"00")&amp;"|"&amp;IF(AND(VALUE(RIGHT($BK$1,2))&gt;=57,VALUE(RIGHT($BK$1,2))&lt;=63),$D881,"COMUM"),GABARITO!$D:$D,0)),1,0))</f>
        <v/>
      </c>
      <c r="BL881" t="str">
        <f>IF(RESPOSTAS!BM881="","",IF(UPPER(RESPOSTAS!BM881)=INDEX(GABARITO!$C:$C,MATCH(TEXT(VALUE(RIGHT($BL$1,2)),"00")&amp;"|"&amp;IF(AND(VALUE(RIGHT($BL$1,2))&gt;=57,VALUE(RIGHT($BL$1,2))&lt;=63),$D881,"COMUM"),GABARITO!$D:$D,0)),1,0))</f>
        <v/>
      </c>
      <c r="BM881" t="str">
        <f>IF(RESPOSTAS!BN881="","",IF(UPPER(RESPOSTAS!BN881)=INDEX(GABARITO!$C:$C,MATCH(TEXT(VALUE(RIGHT($BM$1,2)),"00")&amp;"|"&amp;IF(AND(VALUE(RIGHT($BM$1,2))&gt;=57,VALUE(RIGHT($BM$1,2))&lt;=63),$D881,"COMUM"),GABARITO!$D:$D,0)),1,0))</f>
        <v/>
      </c>
      <c r="BN881" t="str">
        <f>IF(RESPOSTAS!BO881="","",IF(UPPER(RESPOSTAS!BO881)=INDEX(GABARITO!$C:$C,MATCH(TEXT(VALUE(RIGHT($BN$1,2)),"00")&amp;"|"&amp;IF(AND(VALUE(RIGHT($BN$1,2))&gt;=57,VALUE(RIGHT($BN$1,2))&lt;=63),$D881,"COMUM"),GABARITO!$D:$D,0)),1,0))</f>
        <v/>
      </c>
      <c r="BO881" t="str">
        <f>IF(RESPOSTAS!BP881="","",IF(UPPER(RESPOSTAS!BP881)=INDEX(GABARITO!$C:$C,MATCH(TEXT(VALUE(RIGHT($BO$1,2)),"00")&amp;"|"&amp;IF(AND(VALUE(RIGHT($BO$1,2))&gt;=57,VALUE(RIGHT($BO$1,2))&lt;=63),$D881,"COMUM"),GABARITO!$D:$D,0)),1,0))</f>
        <v/>
      </c>
      <c r="BP881">
        <f>COUNTIF(RESPOSTAS!F881:BP881,"&lt;&gt;")</f>
        <v>0</v>
      </c>
      <c r="BQ881" t="str">
        <f t="shared" si="129"/>
        <v/>
      </c>
      <c r="BR881" s="10" t="str">
        <f t="shared" si="130"/>
        <v/>
      </c>
      <c r="BT881" s="11" t="str">
        <f t="shared" si="132"/>
        <v/>
      </c>
      <c r="BU881" s="11" t="str">
        <f t="shared" si="133"/>
        <v/>
      </c>
      <c r="BV881" s="11" t="str">
        <f t="shared" si="134"/>
        <v/>
      </c>
      <c r="BW881" s="11" t="str">
        <f t="shared" si="135"/>
        <v/>
      </c>
      <c r="BX881" s="11" t="str">
        <f t="shared" si="136"/>
        <v/>
      </c>
      <c r="BY881" s="11" t="str">
        <f t="shared" si="137"/>
        <v/>
      </c>
      <c r="BZ881" s="3" t="str">
        <f t="shared" si="131"/>
        <v/>
      </c>
    </row>
    <row r="882" spans="1:78" x14ac:dyDescent="0.25">
      <c r="A882" t="str">
        <f>IF(RESPOSTAS!A882="","",RESPOSTAS!A882)</f>
        <v/>
      </c>
      <c r="B882" t="str">
        <f>IF(RESPOSTAS!C882="","",RESPOSTAS!C882)</f>
        <v/>
      </c>
      <c r="C882" t="str">
        <f>IF(RESPOSTAS!D882="","",RESPOSTAS!D882)</f>
        <v/>
      </c>
      <c r="D882" t="str">
        <f>IF(RESPOSTAS!E882="","",RESPOSTAS!E882)</f>
        <v/>
      </c>
      <c r="E882" t="str">
        <f>IF(RESPOSTAS!F882="","",IF(UPPER(RESPOSTAS!F882)=INDEX(GABARITO!$C:$C,MATCH(TEXT(VALUE(RIGHT($E$1,2)),"00")&amp;"|"&amp;IF(AND(VALUE(RIGHT($E$1,2))&gt;=57,VALUE(RIGHT($E$1,2))&lt;=63),$D882,"COMUM"),GABARITO!$D:$D,0)),1,0))</f>
        <v/>
      </c>
      <c r="F882" t="str">
        <f>IF(RESPOSTAS!G882="","",IF(UPPER(RESPOSTAS!G882)=INDEX(GABARITO!$C:$C,MATCH(TEXT(VALUE(RIGHT($F$1,2)),"00")&amp;"|"&amp;IF(AND(VALUE(RIGHT($F$1,2))&gt;=57,VALUE(RIGHT($F$1,2))&lt;=63),$D882,"COMUM"),GABARITO!$D:$D,0)),1,0))</f>
        <v/>
      </c>
      <c r="G882" t="str">
        <f>IF(RESPOSTAS!H882="","",IF(UPPER(RESPOSTAS!H882)=INDEX(GABARITO!$C:$C,MATCH(TEXT(VALUE(RIGHT($G$1,2)),"00")&amp;"|"&amp;IF(AND(VALUE(RIGHT($G$1,2))&gt;=57,VALUE(RIGHT($G$1,2))&lt;=63),$D882,"COMUM"),GABARITO!$D:$D,0)),1,0))</f>
        <v/>
      </c>
      <c r="H882" t="str">
        <f>IF(RESPOSTAS!I882="","",IF(UPPER(RESPOSTAS!I882)=INDEX(GABARITO!$C:$C,MATCH(TEXT(VALUE(RIGHT($H$1,2)),"00")&amp;"|"&amp;IF(AND(VALUE(RIGHT($H$1,2))&gt;=57,VALUE(RIGHT($H$1,2))&lt;=63),$D882,"COMUM"),GABARITO!$D:$D,0)),1,0))</f>
        <v/>
      </c>
      <c r="I882" t="str">
        <f>IF(RESPOSTAS!J882="","",IF(UPPER(RESPOSTAS!J882)=INDEX(GABARITO!$C:$C,MATCH(TEXT(VALUE(RIGHT($I$1,2)),"00")&amp;"|"&amp;IF(AND(VALUE(RIGHT($I$1,2))&gt;=57,VALUE(RIGHT($I$1,2))&lt;=63),$D882,"COMUM"),GABARITO!$D:$D,0)),1,0))</f>
        <v/>
      </c>
      <c r="J882" t="str">
        <f>IF(RESPOSTAS!K882="","",IF(UPPER(RESPOSTAS!K882)=INDEX(GABARITO!$C:$C,MATCH(TEXT(VALUE(RIGHT($J$1,2)),"00")&amp;"|"&amp;IF(AND(VALUE(RIGHT($J$1,2))&gt;=57,VALUE(RIGHT($J$1,2))&lt;=63),$D882,"COMUM"),GABARITO!$D:$D,0)),1,0))</f>
        <v/>
      </c>
      <c r="K882" t="str">
        <f>IF(RESPOSTAS!L882="","",IF(UPPER(RESPOSTAS!L882)=INDEX(GABARITO!$C:$C,MATCH(TEXT(VALUE(RIGHT($K$1,2)),"00")&amp;"|"&amp;IF(AND(VALUE(RIGHT($K$1,2))&gt;=57,VALUE(RIGHT($K$1,2))&lt;=63),$D882,"COMUM"),GABARITO!$D:$D,0)),1,0))</f>
        <v/>
      </c>
      <c r="L882" t="str">
        <f>IF(RESPOSTAS!M882="","",IF(UPPER(RESPOSTAS!M882)=INDEX(GABARITO!$C:$C,MATCH(TEXT(VALUE(RIGHT($L$1,2)),"00")&amp;"|"&amp;IF(AND(VALUE(RIGHT($L$1,2))&gt;=57,VALUE(RIGHT($L$1,2))&lt;=63),$D882,"COMUM"),GABARITO!$D:$D,0)),1,0))</f>
        <v/>
      </c>
      <c r="M882" t="str">
        <f>IF(RESPOSTAS!N882="","",IF(UPPER(RESPOSTAS!N882)=INDEX(GABARITO!$C:$C,MATCH(TEXT(VALUE(RIGHT($M$1,2)),"00")&amp;"|"&amp;IF(AND(VALUE(RIGHT($M$1,2))&gt;=57,VALUE(RIGHT($M$1,2))&lt;=63),$D882,"COMUM"),GABARITO!$D:$D,0)),1,0))</f>
        <v/>
      </c>
      <c r="N882" t="str">
        <f>IF(RESPOSTAS!O882="","",IF(UPPER(RESPOSTAS!O882)=INDEX(GABARITO!$C:$C,MATCH(TEXT(VALUE(RIGHT($E$1,2)),"00")&amp;"|"&amp;IF(AND(VALUE(RIGHT($E$1,2))&gt;=57,VALUE(RIGHT($E$1,2))&lt;=63),$D882,"COMUM"),GABARITO!$D:$D,0)),1,0))</f>
        <v/>
      </c>
      <c r="O882" t="str">
        <f>IF(RESPOSTAS!P882="","",IF(UPPER(RESPOSTAS!P882)=INDEX(GABARITO!$C:$C,MATCH(TEXT(VALUE(RIGHT($O$1,2)),"00")&amp;"|"&amp;IF(AND(VALUE(RIGHT($O$1,2))&gt;=57,VALUE(RIGHT($O$1,2))&lt;=63),$D882,"COMUM"),GABARITO!$D:$D,0)),1,0))</f>
        <v/>
      </c>
      <c r="P882" t="str">
        <f>IF(RESPOSTAS!Q882="","",IF(UPPER(RESPOSTAS!Q882)=INDEX(GABARITO!$C:$C,MATCH(TEXT(VALUE(RIGHT($P$1,2)),"00")&amp;"|"&amp;IF(AND(VALUE(RIGHT($P$1,2))&gt;=57,VALUE(RIGHT($P$1,2))&lt;=63),$D882,"COMUM"),GABARITO!$D:$D,0)),1,0))</f>
        <v/>
      </c>
      <c r="Q882" t="str">
        <f>IF(RESPOSTAS!R882="","",IF(UPPER(RESPOSTAS!R882)=INDEX(GABARITO!$C:$C,MATCH(TEXT(VALUE(RIGHT($Q$1,2)),"00")&amp;"|"&amp;IF(AND(VALUE(RIGHT($Q$1,2))&gt;=57,VALUE(RIGHT($Q$1,2))&lt;=63),$D882,"COMUM"),GABARITO!$D:$D,0)),1,0))</f>
        <v/>
      </c>
      <c r="R882" t="str">
        <f>IF(RESPOSTAS!S882="","",IF(UPPER(RESPOSTAS!S882)=INDEX(GABARITO!$C:$C,MATCH(TEXT(VALUE(RIGHT($R$1,2)),"00")&amp;"|"&amp;IF(AND(VALUE(RIGHT($R$1,2))&gt;=57,VALUE(RIGHT($R$1,2))&lt;=63),$D882,"COMUM"),GABARITO!$D:$D,0)),1,0))</f>
        <v/>
      </c>
      <c r="S882" t="str">
        <f>IF(RESPOSTAS!T882="","",IF(UPPER(RESPOSTAS!T882)=INDEX(GABARITO!$C:$C,MATCH(TEXT(VALUE(RIGHT($S$1,2)),"00")&amp;"|"&amp;IF(AND(VALUE(RIGHT($S$1,2))&gt;=57,VALUE(RIGHT($S$1,2))&lt;=63),$D882,"COMUM"),GABARITO!$D:$D,0)),1,0))</f>
        <v/>
      </c>
      <c r="T882" t="str">
        <f>IF(RESPOSTAS!U882="","",IF(UPPER(RESPOSTAS!U882)=INDEX(GABARITO!$C:$C,MATCH(TEXT(VALUE(RIGHT($T$1,2)),"00")&amp;"|"&amp;IF(AND(VALUE(RIGHT($T$1,2))&gt;=57,VALUE(RIGHT($T$1,2))&lt;=63),$D882,"COMUM"),GABARITO!$D:$D,0)),1,0))</f>
        <v/>
      </c>
      <c r="U882" t="str">
        <f>IF(RESPOSTAS!V882="","",IF(UPPER(RESPOSTAS!V882)=INDEX(GABARITO!$C:$C,MATCH(TEXT(VALUE(RIGHT($U$1,2)),"00")&amp;"|"&amp;IF(AND(VALUE(RIGHT($U$1,2))&gt;=57,VALUE(RIGHT($U$1,2))&lt;=63),$D882,"COMUM"),GABARITO!$D:$D,0)),1,0))</f>
        <v/>
      </c>
      <c r="V882" t="str">
        <f>IF(RESPOSTAS!W882="","",IF(UPPER(RESPOSTAS!W882)=INDEX(GABARITO!$C:$C,MATCH(TEXT(VALUE(RIGHT($E$1,2)),"00")&amp;"|"&amp;IF(AND(VALUE(RIGHT($E$1,2))&gt;=57,VALUE(RIGHT($E$1,2))&lt;=63),$D882,"COMUM"),GABARITO!$D:$D,0)),1,0))</f>
        <v/>
      </c>
      <c r="W882" t="str">
        <f>IF(RESPOSTAS!X882="","",IF(UPPER(RESPOSTAS!X882)=INDEX(GABARITO!$C:$C,MATCH(TEXT(VALUE(RIGHT($W$1,2)),"00")&amp;"|"&amp;IF(AND(VALUE(RIGHT($W$1,2))&gt;=57,VALUE(RIGHT($W$1,2))&lt;=63),$D882,"COMUM"),GABARITO!$D:$D,0)),1,0))</f>
        <v/>
      </c>
      <c r="X882" t="str">
        <f>IF(RESPOSTAS!Y882="","",IF(UPPER(RESPOSTAS!Y882)=INDEX(GABARITO!$C:$C,MATCH(TEXT(VALUE(RIGHT($X$1,2)),"00")&amp;"|"&amp;IF(AND(VALUE(RIGHT($X$1,2))&gt;=57,VALUE(RIGHT($X$1,2))&lt;=63),$D882,"COMUM"),GABARITO!$D:$D,0)),1,0))</f>
        <v/>
      </c>
      <c r="Y882" t="str">
        <f>IF(RESPOSTAS!Z882="","",IF(UPPER(RESPOSTAS!Z882)=INDEX(GABARITO!$C:$C,MATCH(TEXT(VALUE(RIGHT($Y$1,2)),"00")&amp;"|"&amp;IF(AND(VALUE(RIGHT($Y$1,2))&gt;=57,VALUE(RIGHT($Y$1,2))&lt;=63),$D882,"COMUM"),GABARITO!$D:$D,0)),1,0))</f>
        <v/>
      </c>
      <c r="Z882" t="str">
        <f>IF(RESPOSTAS!AA882="","",IF(UPPER(RESPOSTAS!AA882)=INDEX(GABARITO!$C:$C,MATCH(TEXT(VALUE(RIGHT($Z$1,2)),"00")&amp;"|"&amp;IF(AND(VALUE(RIGHT($Z$1,2))&gt;=57,VALUE(RIGHT($Z$1,2))&lt;=63),$D882,"COMUM"),GABARITO!$D:$D,0)),1,0))</f>
        <v/>
      </c>
      <c r="AA882" t="str">
        <f>IF(RESPOSTAS!AB882="","",IF(UPPER(RESPOSTAS!AB882)=INDEX(GABARITO!$C:$C,MATCH(TEXT(VALUE(RIGHT($AA$1,2)),"00")&amp;"|"&amp;IF(AND(VALUE(RIGHT($AA$1,2))&gt;=57,VALUE(RIGHT($AA$1,2))&lt;=63),$D882,"COMUM"),GABARITO!$D:$D,0)),1,0))</f>
        <v/>
      </c>
      <c r="AB882" t="str">
        <f>IF(RESPOSTAS!AC882="","",IF(UPPER(RESPOSTAS!AC882)=INDEX(GABARITO!$C:$C,MATCH(TEXT(VALUE(RIGHT($AB$1,2)),"00")&amp;"|"&amp;IF(AND(VALUE(RIGHT($AB$1,2))&gt;=57,VALUE(RIGHT($AB$1,2))&lt;=63),$D882,"COMUM"),GABARITO!$D:$D,0)),1,0))</f>
        <v/>
      </c>
      <c r="AC882" t="str">
        <f>IF(RESPOSTAS!AD882="","",IF(UPPER(RESPOSTAS!AD882)=INDEX(GABARITO!$C:$C,MATCH(TEXT(VALUE(RIGHT($AC$1,2)),"00")&amp;"|"&amp;IF(AND(VALUE(RIGHT($AC$1,2))&gt;=57,VALUE(RIGHT($AC$1,2))&lt;=63),$D882,"COMUM"),GABARITO!$D:$D,0)),1,0))</f>
        <v/>
      </c>
      <c r="AD882" t="str">
        <f>IF(RESPOSTAS!AE882="","",IF(UPPER(RESPOSTAS!AE882)=INDEX(GABARITO!$C:$C,MATCH(TEXT(VALUE(RIGHT($AD$1,2)),"00")&amp;"|"&amp;IF(AND(VALUE(RIGHT($AD$1,2))&gt;=57,VALUE(RIGHT($AD$1,2))&lt;=63),$D882,"COMUM"),GABARITO!$D:$D,0)),1,0))</f>
        <v/>
      </c>
      <c r="AE882" t="str">
        <f>IF(RESPOSTAS!AF882="","",IF(UPPER(RESPOSTAS!AF882)=INDEX(GABARITO!$C:$C,MATCH(TEXT(VALUE(RIGHT($AE$1,2)),"00")&amp;"|"&amp;IF(AND(VALUE(RIGHT($AE$1,2))&gt;=57,VALUE(RIGHT($AE$1,2))&lt;=63),$D882,"COMUM"),GABARITO!$D:$D,0)),1,0))</f>
        <v/>
      </c>
      <c r="AF882" t="str">
        <f>IF(RESPOSTAS!AG882="","",IF(UPPER(RESPOSTAS!AG882)=INDEX(GABARITO!$C:$C,MATCH(TEXT(VALUE(RIGHT($AF$1,2)),"00")&amp;"|"&amp;IF(AND(VALUE(RIGHT($AF$1,2))&gt;=57,VALUE(RIGHT($AF$1,2))&lt;=63),$D882,"COMUM"),GABARITO!$D:$D,0)),1,0))</f>
        <v/>
      </c>
      <c r="AG882" t="str">
        <f>IF(RESPOSTAS!AH882="","",IF(UPPER(RESPOSTAS!AH882)=INDEX(GABARITO!$C:$C,MATCH(TEXT(VALUE(RIGHT($AG$1,2)),"00")&amp;"|"&amp;IF(AND(VALUE(RIGHT($AG$1,2))&gt;=57,VALUE(RIGHT($AG$1,2))&lt;=63),$D882,"COMUM"),GABARITO!$D:$D,0)),1,0))</f>
        <v/>
      </c>
      <c r="AH882" t="str">
        <f>IF(RESPOSTAS!AI882="","",IF(UPPER(RESPOSTAS!AI882)=INDEX(GABARITO!$C:$C,MATCH(TEXT(VALUE(RIGHT($AH$1,2)),"00")&amp;"|"&amp;IF(AND(VALUE(RIGHT($AH$1,2))&gt;=57,VALUE(RIGHT($AH$1,2))&lt;=63),$D882,"COMUM"),GABARITO!$D:$D,0)),1,0))</f>
        <v/>
      </c>
      <c r="AI882" t="str">
        <f>IF(RESPOSTAS!AJ882="","",IF(UPPER(RESPOSTAS!AJ882)=INDEX(GABARITO!$C:$C,MATCH(TEXT(VALUE(RIGHT($AI$1,2)),"00")&amp;"|"&amp;IF(AND(VALUE(RIGHT($AI$1,2))&gt;=57,VALUE(RIGHT($AI$1,2))&lt;=63),$D882,"COMUM"),GABARITO!$D:$D,0)),1,0))</f>
        <v/>
      </c>
      <c r="AJ882" t="str">
        <f>IF(RESPOSTAS!AK882="","",IF(UPPER(RESPOSTAS!AK882)=INDEX(GABARITO!$C:$C,MATCH(TEXT(VALUE(RIGHT($AJ$1,2)),"00")&amp;"|"&amp;IF(AND(VALUE(RIGHT($AJ$1,2))&gt;=57,VALUE(RIGHT($AJ$1,2))&lt;=63),$D882,"COMUM"),GABARITO!$D:$D,0)),1,0))</f>
        <v/>
      </c>
      <c r="AK882" t="str">
        <f>IF(RESPOSTAS!AL882="","",IF(UPPER(RESPOSTAS!AL882)=INDEX(GABARITO!$C:$C,MATCH(TEXT(VALUE(RIGHT($AK$1,2)),"00")&amp;"|"&amp;IF(AND(VALUE(RIGHT($AK$1,2))&gt;=57,VALUE(RIGHT($AK$1,2))&lt;=63),$D882,"COMUM"),GABARITO!$D:$D,0)),1,0))</f>
        <v/>
      </c>
      <c r="AL882" t="str">
        <f>IF(RESPOSTAS!AM882="","",IF(UPPER(RESPOSTAS!AM882)=INDEX(GABARITO!$C:$C,MATCH(TEXT(VALUE(RIGHT($AL$1,2)),"00")&amp;"|"&amp;IF(AND(VALUE(RIGHT($AL$1,2))&gt;=57,VALUE(RIGHT($AL$1,2))&lt;=63),$D882,"COMUM"),GABARITO!$D:$D,0)),1,0))</f>
        <v/>
      </c>
      <c r="AM882" t="str">
        <f>IF(RESPOSTAS!AN882="","",IF(UPPER(RESPOSTAS!AN882)=INDEX(GABARITO!$C:$C,MATCH(TEXT(VALUE(RIGHT($AM$1,2)),"00")&amp;"|"&amp;IF(AND(VALUE(RIGHT($AM$1,2))&gt;=57,VALUE(RIGHT($AM$1,2))&lt;=63),$D882,"COMUM"),GABARITO!$D:$D,0)),1,0))</f>
        <v/>
      </c>
      <c r="AN882" t="str">
        <f>IF(RESPOSTAS!AO882="","",IF(UPPER(RESPOSTAS!AO882)=INDEX(GABARITO!$C:$C,MATCH(TEXT(VALUE(RIGHT($AN$1,2)),"00")&amp;"|"&amp;IF(AND(VALUE(RIGHT($AN$1,2))&gt;=57,VALUE(RIGHT($AN$1,2))&lt;=63),$D882,"COMUM"),GABARITO!$D:$D,0)),1,0))</f>
        <v/>
      </c>
      <c r="AO882" t="str">
        <f>IF(RESPOSTAS!AP882="","",IF(UPPER(RESPOSTAS!AP882)=INDEX(GABARITO!$C:$C,MATCH(TEXT(VALUE(RIGHT($AO$1,2)),"00")&amp;"|"&amp;IF(AND(VALUE(RIGHT($AO$1,2))&gt;=57,VALUE(RIGHT($AO$1,2))&lt;=63),$D882,"COMUM"),GABARITO!$D:$D,0)),1,0))</f>
        <v/>
      </c>
      <c r="AP882" t="str">
        <f>IF(RESPOSTAS!AQ882="","",IF(UPPER(RESPOSTAS!AQ882)=INDEX(GABARITO!$C:$C,MATCH(TEXT(VALUE(RIGHT($AP$1,2)),"00")&amp;"|"&amp;IF(AND(VALUE(RIGHT($AP$1,2))&gt;=57,VALUE(RIGHT($AP$1,2))&lt;=63),$D882,"COMUM"),GABARITO!$D:$D,0)),1,0))</f>
        <v/>
      </c>
      <c r="AQ882" t="str">
        <f>IF(RESPOSTAS!AR882="","",IF(UPPER(RESPOSTAS!AR882)=INDEX(GABARITO!$C:$C,MATCH(TEXT(VALUE(RIGHT($AQ$1,2)),"00")&amp;"|"&amp;IF(AND(VALUE(RIGHT($AQ$1,2))&gt;=57,VALUE(RIGHT($AQ$1,2))&lt;=63),$D882,"COMUM"),GABARITO!$D:$D,0)),1,0))</f>
        <v/>
      </c>
      <c r="AR882" t="str">
        <f>IF(RESPOSTAS!AS882="","",IF(UPPER(RESPOSTAS!AS882)=INDEX(GABARITO!$C:$C,MATCH(TEXT(VALUE(RIGHT($AR$1,2)),"00")&amp;"|"&amp;IF(AND(VALUE(RIGHT($AR$1,2))&gt;=57,VALUE(RIGHT($AR$1,2))&lt;=63),$D882,"COMUM"),GABARITO!$D:$D,0)),1,0))</f>
        <v/>
      </c>
      <c r="AS882" t="str">
        <f>IF(RESPOSTAS!AT882="","",IF(UPPER(RESPOSTAS!AT882)=INDEX(GABARITO!$C:$C,MATCH(TEXT(VALUE(RIGHT($AS$1,2)),"00")&amp;"|"&amp;IF(AND(VALUE(RIGHT($AS$1,2))&gt;=57,VALUE(RIGHT($AS$1,2))&lt;=63),$D882,"COMUM"),GABARITO!$D:$D,0)),1,0))</f>
        <v/>
      </c>
      <c r="AT882" t="str">
        <f>IF(RESPOSTAS!AU882="","",IF(UPPER(RESPOSTAS!AU882)=INDEX(GABARITO!$C:$C,MATCH(TEXT(VALUE(RIGHT($AT$1,2)),"00")&amp;"|"&amp;IF(AND(VALUE(RIGHT($AT$1,2))&gt;=57,VALUE(RIGHT($AT$1,2))&lt;=63),$D882,"COMUM"),GABARITO!$D:$D,0)),1,0))</f>
        <v/>
      </c>
      <c r="AU882" t="str">
        <f>IF(RESPOSTAS!AV882="","",IF(UPPER(RESPOSTAS!AV882)=INDEX(GABARITO!$C:$C,MATCH(TEXT(VALUE(RIGHT($AU$1,2)),"00")&amp;"|"&amp;IF(AND(VALUE(RIGHT($AU$1,2))&gt;=57,VALUE(RIGHT($AU$1,2))&lt;=63),$D882,"COMUM"),GABARITO!$D:$D,0)),1,0))</f>
        <v/>
      </c>
      <c r="AV882" t="str">
        <f>IF(RESPOSTAS!AW882="","",IF(UPPER(RESPOSTAS!AW882)=INDEX(GABARITO!$C:$C,MATCH(TEXT(VALUE(RIGHT($AV$1,2)),"00")&amp;"|"&amp;IF(AND(VALUE(RIGHT($AV$1,2))&gt;=57,VALUE(RIGHT($AV$1,2))&lt;=63),$D882,"COMUM"),GABARITO!$D:$D,0)),1,0))</f>
        <v/>
      </c>
      <c r="AW882" t="str">
        <f>IF(RESPOSTAS!AX882="","",IF(UPPER(RESPOSTAS!AX882)=INDEX(GABARITO!$C:$C,MATCH(TEXT(VALUE(RIGHT($AW$1,2)),"00")&amp;"|"&amp;IF(AND(VALUE(RIGHT($AW$1,2))&gt;=57,VALUE(RIGHT($AW$1,2))&lt;=63),$D882,"COMUM"),GABARITO!$D:$D,0)),1,0))</f>
        <v/>
      </c>
      <c r="AX882" t="str">
        <f>IF(RESPOSTAS!AY882="","",IF(UPPER(RESPOSTAS!AY882)=INDEX(GABARITO!$C:$C,MATCH(TEXT(VALUE(RIGHT($AX$1,2)),"00")&amp;"|"&amp;IF(AND(VALUE(RIGHT($AX$1,2))&gt;=57,VALUE(RIGHT($AX$1,2))&lt;=63),$D882,"COMUM"),GABARITO!$D:$D,0)),1,0))</f>
        <v/>
      </c>
      <c r="AY882" t="str">
        <f>IF(RESPOSTAS!AZ882="","",IF(UPPER(RESPOSTAS!AZ882)=INDEX(GABARITO!$C:$C,MATCH(TEXT(VALUE(RIGHT($AY$1,2)),"00")&amp;"|"&amp;IF(AND(VALUE(RIGHT($AY$1,2))&gt;=57,VALUE(RIGHT($AY$1,2))&lt;=63),$D882,"COMUM"),GABARITO!$D:$D,0)),1,0))</f>
        <v/>
      </c>
      <c r="AZ882" t="str">
        <f>IF(RESPOSTAS!BA882="","",IF(UPPER(RESPOSTAS!BA882)=INDEX(GABARITO!$C:$C,MATCH(TEXT(VALUE(RIGHT($AZ$1,2)),"00")&amp;"|"&amp;IF(AND(VALUE(RIGHT($AZ$1,2))&gt;=57,VALUE(RIGHT($AZ$1,2))&lt;=63),$D882,"COMUM"),GABARITO!$D:$D,0)),1,0))</f>
        <v/>
      </c>
      <c r="BA882" t="str">
        <f>IF(RESPOSTAS!BB882="","",IF(UPPER(RESPOSTAS!BB882)=INDEX(GABARITO!$C:$C,MATCH(TEXT(VALUE(RIGHT($BA$1,2)),"00")&amp;"|"&amp;IF(AND(VALUE(RIGHT($BA$1,2))&gt;=57,VALUE(RIGHT($BA$1,2))&lt;=63),$D882,"COMUM"),GABARITO!$D:$D,0)),1,0))</f>
        <v/>
      </c>
      <c r="BB882" t="str">
        <f>IF(RESPOSTAS!BC882="","",IF(UPPER(RESPOSTAS!BC882)=INDEX(GABARITO!$C:$C,MATCH(TEXT(VALUE(RIGHT($BB$1,2)),"00")&amp;"|"&amp;IF(AND(VALUE(RIGHT($BB$1,2))&gt;=57,VALUE(RIGHT($BB$1,2))&lt;=63),$D882,"COMUM"),GABARITO!$D:$D,0)),1,0))</f>
        <v/>
      </c>
      <c r="BC882" t="str">
        <f>IF(RESPOSTAS!BD882="","",IF(UPPER(RESPOSTAS!BD882)=INDEX(GABARITO!$C:$C,MATCH(TEXT(VALUE(RIGHT($BC$1,2)),"00")&amp;"|"&amp;IF(AND(VALUE(RIGHT($BC$1,2))&gt;=57,VALUE(RIGHT($BC$1,2))&lt;=63),$D882,"COMUM"),GABARITO!$D:$D,0)),1,0))</f>
        <v/>
      </c>
      <c r="BD882" t="str">
        <f>IF(RESPOSTAS!BE882="","",IF(UPPER(RESPOSTAS!BE882)=INDEX(GABARITO!$C:$C,MATCH(TEXT(VALUE(RIGHT($BD$1,2)),"00")&amp;"|"&amp;IF(AND(VALUE(RIGHT($BD$1,2))&gt;=57,VALUE(RIGHT($BD$1,2))&lt;=63),$D882,"COMUM"),GABARITO!$D:$D,0)),1,0))</f>
        <v/>
      </c>
      <c r="BE882" t="str">
        <f>IF(RESPOSTAS!BF882="","",IF(UPPER(RESPOSTAS!BF882)=INDEX(GABARITO!$C:$C,MATCH(TEXT(VALUE(RIGHT($BE$1,2)),"00")&amp;"|"&amp;IF(AND(VALUE(RIGHT($BE$1,2))&gt;=57,VALUE(RIGHT($BE$1,2))&lt;=63),$D882,"COMUM"),GABARITO!$D:$D,0)),1,0))</f>
        <v/>
      </c>
      <c r="BF882" t="str">
        <f>IF(RESPOSTAS!BG882="","",IF(UPPER(RESPOSTAS!BG882)=INDEX(GABARITO!$C:$C,MATCH(TEXT(VALUE(RIGHT($BF$1,2)),"00")&amp;"|"&amp;IF(AND(VALUE(RIGHT($BF$1,2))&gt;=57,VALUE(RIGHT($BF$1,2))&lt;=63),$D882,"COMUM"),GABARITO!$D:$D,0)),1,0))</f>
        <v/>
      </c>
      <c r="BG882" t="str">
        <f>IF(RESPOSTAS!BH882="","",IF(UPPER(RESPOSTAS!BH882)=INDEX(GABARITO!$C:$C,MATCH(TEXT(VALUE(RIGHT($BG$1,2)),"00")&amp;"|"&amp;IF(AND(VALUE(RIGHT($BG$1,2))&gt;=57,VALUE(RIGHT($BG$1,2))&lt;=63),$D882,"COMUM"),GABARITO!$D:$D,0)),1,0))</f>
        <v/>
      </c>
      <c r="BH882" t="str">
        <f>IF(RESPOSTAS!BI882="","",IF(UPPER(RESPOSTAS!BI882)=INDEX(GABARITO!$C:$C,MATCH(TEXT(VALUE(RIGHT($BH$1,2)),"00")&amp;"|"&amp;IF(AND(VALUE(RIGHT($BH$1,2))&gt;=57,VALUE(RIGHT($BH$1,2))&lt;=63),$D882,"COMUM"),GABARITO!$D:$D,0)),1,0))</f>
        <v/>
      </c>
      <c r="BI882" t="str">
        <f>IF(RESPOSTAS!BJ882="","",IF(UPPER(RESPOSTAS!BJ882)=INDEX(GABARITO!$C:$C,MATCH(TEXT(VALUE(RIGHT($BI$1,2)),"00")&amp;"|"&amp;IF(AND(VALUE(RIGHT($BI$1,2))&gt;=57,VALUE(RIGHT($BI$1,2))&lt;=63),$D882,"COMUM"),GABARITO!$D:$D,0)),1,0))</f>
        <v/>
      </c>
      <c r="BJ882" t="str">
        <f>IF(RESPOSTAS!BK882="","",IF(UPPER(RESPOSTAS!BK882)=INDEX(GABARITO!$C:$C,MATCH(TEXT(VALUE(RIGHT($BJ$1,2)),"00")&amp;"|"&amp;IF(AND(VALUE(RIGHT($BJ$1,2))&gt;=57,VALUE(RIGHT($BJ$1,2))&lt;=63),$D882,"COMUM"),GABARITO!$D:$D,0)),1,0))</f>
        <v/>
      </c>
      <c r="BK882" t="str">
        <f>IF(RESPOSTAS!BL882="","",IF(UPPER(RESPOSTAS!BL882)=INDEX(GABARITO!$C:$C,MATCH(TEXT(VALUE(RIGHT($BK$1,2)),"00")&amp;"|"&amp;IF(AND(VALUE(RIGHT($BK$1,2))&gt;=57,VALUE(RIGHT($BK$1,2))&lt;=63),$D882,"COMUM"),GABARITO!$D:$D,0)),1,0))</f>
        <v/>
      </c>
      <c r="BL882" t="str">
        <f>IF(RESPOSTAS!BM882="","",IF(UPPER(RESPOSTAS!BM882)=INDEX(GABARITO!$C:$C,MATCH(TEXT(VALUE(RIGHT($BL$1,2)),"00")&amp;"|"&amp;IF(AND(VALUE(RIGHT($BL$1,2))&gt;=57,VALUE(RIGHT($BL$1,2))&lt;=63),$D882,"COMUM"),GABARITO!$D:$D,0)),1,0))</f>
        <v/>
      </c>
      <c r="BM882" t="str">
        <f>IF(RESPOSTAS!BN882="","",IF(UPPER(RESPOSTAS!BN882)=INDEX(GABARITO!$C:$C,MATCH(TEXT(VALUE(RIGHT($BM$1,2)),"00")&amp;"|"&amp;IF(AND(VALUE(RIGHT($BM$1,2))&gt;=57,VALUE(RIGHT($BM$1,2))&lt;=63),$D882,"COMUM"),GABARITO!$D:$D,0)),1,0))</f>
        <v/>
      </c>
      <c r="BN882" t="str">
        <f>IF(RESPOSTAS!BO882="","",IF(UPPER(RESPOSTAS!BO882)=INDEX(GABARITO!$C:$C,MATCH(TEXT(VALUE(RIGHT($BN$1,2)),"00")&amp;"|"&amp;IF(AND(VALUE(RIGHT($BN$1,2))&gt;=57,VALUE(RIGHT($BN$1,2))&lt;=63),$D882,"COMUM"),GABARITO!$D:$D,0)),1,0))</f>
        <v/>
      </c>
      <c r="BO882" t="str">
        <f>IF(RESPOSTAS!BP882="","",IF(UPPER(RESPOSTAS!BP882)=INDEX(GABARITO!$C:$C,MATCH(TEXT(VALUE(RIGHT($BO$1,2)),"00")&amp;"|"&amp;IF(AND(VALUE(RIGHT($BO$1,2))&gt;=57,VALUE(RIGHT($BO$1,2))&lt;=63),$D882,"COMUM"),GABARITO!$D:$D,0)),1,0))</f>
        <v/>
      </c>
      <c r="BP882">
        <f>COUNTIF(RESPOSTAS!F882:BP882,"&lt;&gt;")</f>
        <v>0</v>
      </c>
      <c r="BQ882" t="str">
        <f t="shared" si="129"/>
        <v/>
      </c>
      <c r="BR882" s="10" t="str">
        <f t="shared" si="130"/>
        <v/>
      </c>
      <c r="BT882" s="11" t="str">
        <f t="shared" si="132"/>
        <v/>
      </c>
      <c r="BU882" s="11" t="str">
        <f t="shared" si="133"/>
        <v/>
      </c>
      <c r="BV882" s="11" t="str">
        <f t="shared" si="134"/>
        <v/>
      </c>
      <c r="BW882" s="11" t="str">
        <f t="shared" si="135"/>
        <v/>
      </c>
      <c r="BX882" s="11" t="str">
        <f t="shared" si="136"/>
        <v/>
      </c>
      <c r="BY882" s="11" t="str">
        <f t="shared" si="137"/>
        <v/>
      </c>
      <c r="BZ882" s="3" t="str">
        <f t="shared" si="131"/>
        <v/>
      </c>
    </row>
    <row r="883" spans="1:78" x14ac:dyDescent="0.25">
      <c r="A883" t="str">
        <f>IF(RESPOSTAS!A883="","",RESPOSTAS!A883)</f>
        <v/>
      </c>
      <c r="B883" t="str">
        <f>IF(RESPOSTAS!C883="","",RESPOSTAS!C883)</f>
        <v/>
      </c>
      <c r="C883" t="str">
        <f>IF(RESPOSTAS!D883="","",RESPOSTAS!D883)</f>
        <v/>
      </c>
      <c r="D883" t="str">
        <f>IF(RESPOSTAS!E883="","",RESPOSTAS!E883)</f>
        <v/>
      </c>
      <c r="E883" t="str">
        <f>IF(RESPOSTAS!F883="","",IF(UPPER(RESPOSTAS!F883)=INDEX(GABARITO!$C:$C,MATCH(TEXT(VALUE(RIGHT($E$1,2)),"00")&amp;"|"&amp;IF(AND(VALUE(RIGHT($E$1,2))&gt;=57,VALUE(RIGHT($E$1,2))&lt;=63),$D883,"COMUM"),GABARITO!$D:$D,0)),1,0))</f>
        <v/>
      </c>
      <c r="F883" t="str">
        <f>IF(RESPOSTAS!G883="","",IF(UPPER(RESPOSTAS!G883)=INDEX(GABARITO!$C:$C,MATCH(TEXT(VALUE(RIGHT($F$1,2)),"00")&amp;"|"&amp;IF(AND(VALUE(RIGHT($F$1,2))&gt;=57,VALUE(RIGHT($F$1,2))&lt;=63),$D883,"COMUM"),GABARITO!$D:$D,0)),1,0))</f>
        <v/>
      </c>
      <c r="G883" t="str">
        <f>IF(RESPOSTAS!H883="","",IF(UPPER(RESPOSTAS!H883)=INDEX(GABARITO!$C:$C,MATCH(TEXT(VALUE(RIGHT($G$1,2)),"00")&amp;"|"&amp;IF(AND(VALUE(RIGHT($G$1,2))&gt;=57,VALUE(RIGHT($G$1,2))&lt;=63),$D883,"COMUM"),GABARITO!$D:$D,0)),1,0))</f>
        <v/>
      </c>
      <c r="H883" t="str">
        <f>IF(RESPOSTAS!I883="","",IF(UPPER(RESPOSTAS!I883)=INDEX(GABARITO!$C:$C,MATCH(TEXT(VALUE(RIGHT($H$1,2)),"00")&amp;"|"&amp;IF(AND(VALUE(RIGHT($H$1,2))&gt;=57,VALUE(RIGHT($H$1,2))&lt;=63),$D883,"COMUM"),GABARITO!$D:$D,0)),1,0))</f>
        <v/>
      </c>
      <c r="I883" t="str">
        <f>IF(RESPOSTAS!J883="","",IF(UPPER(RESPOSTAS!J883)=INDEX(GABARITO!$C:$C,MATCH(TEXT(VALUE(RIGHT($I$1,2)),"00")&amp;"|"&amp;IF(AND(VALUE(RIGHT($I$1,2))&gt;=57,VALUE(RIGHT($I$1,2))&lt;=63),$D883,"COMUM"),GABARITO!$D:$D,0)),1,0))</f>
        <v/>
      </c>
      <c r="J883" t="str">
        <f>IF(RESPOSTAS!K883="","",IF(UPPER(RESPOSTAS!K883)=INDEX(GABARITO!$C:$C,MATCH(TEXT(VALUE(RIGHT($J$1,2)),"00")&amp;"|"&amp;IF(AND(VALUE(RIGHT($J$1,2))&gt;=57,VALUE(RIGHT($J$1,2))&lt;=63),$D883,"COMUM"),GABARITO!$D:$D,0)),1,0))</f>
        <v/>
      </c>
      <c r="K883" t="str">
        <f>IF(RESPOSTAS!L883="","",IF(UPPER(RESPOSTAS!L883)=INDEX(GABARITO!$C:$C,MATCH(TEXT(VALUE(RIGHT($K$1,2)),"00")&amp;"|"&amp;IF(AND(VALUE(RIGHT($K$1,2))&gt;=57,VALUE(RIGHT($K$1,2))&lt;=63),$D883,"COMUM"),GABARITO!$D:$D,0)),1,0))</f>
        <v/>
      </c>
      <c r="L883" t="str">
        <f>IF(RESPOSTAS!M883="","",IF(UPPER(RESPOSTAS!M883)=INDEX(GABARITO!$C:$C,MATCH(TEXT(VALUE(RIGHT($L$1,2)),"00")&amp;"|"&amp;IF(AND(VALUE(RIGHT($L$1,2))&gt;=57,VALUE(RIGHT($L$1,2))&lt;=63),$D883,"COMUM"),GABARITO!$D:$D,0)),1,0))</f>
        <v/>
      </c>
      <c r="M883" t="str">
        <f>IF(RESPOSTAS!N883="","",IF(UPPER(RESPOSTAS!N883)=INDEX(GABARITO!$C:$C,MATCH(TEXT(VALUE(RIGHT($M$1,2)),"00")&amp;"|"&amp;IF(AND(VALUE(RIGHT($M$1,2))&gt;=57,VALUE(RIGHT($M$1,2))&lt;=63),$D883,"COMUM"),GABARITO!$D:$D,0)),1,0))</f>
        <v/>
      </c>
      <c r="N883" t="str">
        <f>IF(RESPOSTAS!O883="","",IF(UPPER(RESPOSTAS!O883)=INDEX(GABARITO!$C:$C,MATCH(TEXT(VALUE(RIGHT($E$1,2)),"00")&amp;"|"&amp;IF(AND(VALUE(RIGHT($E$1,2))&gt;=57,VALUE(RIGHT($E$1,2))&lt;=63),$D883,"COMUM"),GABARITO!$D:$D,0)),1,0))</f>
        <v/>
      </c>
      <c r="O883" t="str">
        <f>IF(RESPOSTAS!P883="","",IF(UPPER(RESPOSTAS!P883)=INDEX(GABARITO!$C:$C,MATCH(TEXT(VALUE(RIGHT($O$1,2)),"00")&amp;"|"&amp;IF(AND(VALUE(RIGHT($O$1,2))&gt;=57,VALUE(RIGHT($O$1,2))&lt;=63),$D883,"COMUM"),GABARITO!$D:$D,0)),1,0))</f>
        <v/>
      </c>
      <c r="P883" t="str">
        <f>IF(RESPOSTAS!Q883="","",IF(UPPER(RESPOSTAS!Q883)=INDEX(GABARITO!$C:$C,MATCH(TEXT(VALUE(RIGHT($P$1,2)),"00")&amp;"|"&amp;IF(AND(VALUE(RIGHT($P$1,2))&gt;=57,VALUE(RIGHT($P$1,2))&lt;=63),$D883,"COMUM"),GABARITO!$D:$D,0)),1,0))</f>
        <v/>
      </c>
      <c r="Q883" t="str">
        <f>IF(RESPOSTAS!R883="","",IF(UPPER(RESPOSTAS!R883)=INDEX(GABARITO!$C:$C,MATCH(TEXT(VALUE(RIGHT($Q$1,2)),"00")&amp;"|"&amp;IF(AND(VALUE(RIGHT($Q$1,2))&gt;=57,VALUE(RIGHT($Q$1,2))&lt;=63),$D883,"COMUM"),GABARITO!$D:$D,0)),1,0))</f>
        <v/>
      </c>
      <c r="R883" t="str">
        <f>IF(RESPOSTAS!S883="","",IF(UPPER(RESPOSTAS!S883)=INDEX(GABARITO!$C:$C,MATCH(TEXT(VALUE(RIGHT($R$1,2)),"00")&amp;"|"&amp;IF(AND(VALUE(RIGHT($R$1,2))&gt;=57,VALUE(RIGHT($R$1,2))&lt;=63),$D883,"COMUM"),GABARITO!$D:$D,0)),1,0))</f>
        <v/>
      </c>
      <c r="S883" t="str">
        <f>IF(RESPOSTAS!T883="","",IF(UPPER(RESPOSTAS!T883)=INDEX(GABARITO!$C:$C,MATCH(TEXT(VALUE(RIGHT($S$1,2)),"00")&amp;"|"&amp;IF(AND(VALUE(RIGHT($S$1,2))&gt;=57,VALUE(RIGHT($S$1,2))&lt;=63),$D883,"COMUM"),GABARITO!$D:$D,0)),1,0))</f>
        <v/>
      </c>
      <c r="T883" t="str">
        <f>IF(RESPOSTAS!U883="","",IF(UPPER(RESPOSTAS!U883)=INDEX(GABARITO!$C:$C,MATCH(TEXT(VALUE(RIGHT($T$1,2)),"00")&amp;"|"&amp;IF(AND(VALUE(RIGHT($T$1,2))&gt;=57,VALUE(RIGHT($T$1,2))&lt;=63),$D883,"COMUM"),GABARITO!$D:$D,0)),1,0))</f>
        <v/>
      </c>
      <c r="U883" t="str">
        <f>IF(RESPOSTAS!V883="","",IF(UPPER(RESPOSTAS!V883)=INDEX(GABARITO!$C:$C,MATCH(TEXT(VALUE(RIGHT($U$1,2)),"00")&amp;"|"&amp;IF(AND(VALUE(RIGHT($U$1,2))&gt;=57,VALUE(RIGHT($U$1,2))&lt;=63),$D883,"COMUM"),GABARITO!$D:$D,0)),1,0))</f>
        <v/>
      </c>
      <c r="V883" t="str">
        <f>IF(RESPOSTAS!W883="","",IF(UPPER(RESPOSTAS!W883)=INDEX(GABARITO!$C:$C,MATCH(TEXT(VALUE(RIGHT($E$1,2)),"00")&amp;"|"&amp;IF(AND(VALUE(RIGHT($E$1,2))&gt;=57,VALUE(RIGHT($E$1,2))&lt;=63),$D883,"COMUM"),GABARITO!$D:$D,0)),1,0))</f>
        <v/>
      </c>
      <c r="W883" t="str">
        <f>IF(RESPOSTAS!X883="","",IF(UPPER(RESPOSTAS!X883)=INDEX(GABARITO!$C:$C,MATCH(TEXT(VALUE(RIGHT($W$1,2)),"00")&amp;"|"&amp;IF(AND(VALUE(RIGHT($W$1,2))&gt;=57,VALUE(RIGHT($W$1,2))&lt;=63),$D883,"COMUM"),GABARITO!$D:$D,0)),1,0))</f>
        <v/>
      </c>
      <c r="X883" t="str">
        <f>IF(RESPOSTAS!Y883="","",IF(UPPER(RESPOSTAS!Y883)=INDEX(GABARITO!$C:$C,MATCH(TEXT(VALUE(RIGHT($X$1,2)),"00")&amp;"|"&amp;IF(AND(VALUE(RIGHT($X$1,2))&gt;=57,VALUE(RIGHT($X$1,2))&lt;=63),$D883,"COMUM"),GABARITO!$D:$D,0)),1,0))</f>
        <v/>
      </c>
      <c r="Y883" t="str">
        <f>IF(RESPOSTAS!Z883="","",IF(UPPER(RESPOSTAS!Z883)=INDEX(GABARITO!$C:$C,MATCH(TEXT(VALUE(RIGHT($Y$1,2)),"00")&amp;"|"&amp;IF(AND(VALUE(RIGHT($Y$1,2))&gt;=57,VALUE(RIGHT($Y$1,2))&lt;=63),$D883,"COMUM"),GABARITO!$D:$D,0)),1,0))</f>
        <v/>
      </c>
      <c r="Z883" t="str">
        <f>IF(RESPOSTAS!AA883="","",IF(UPPER(RESPOSTAS!AA883)=INDEX(GABARITO!$C:$C,MATCH(TEXT(VALUE(RIGHT($Z$1,2)),"00")&amp;"|"&amp;IF(AND(VALUE(RIGHT($Z$1,2))&gt;=57,VALUE(RIGHT($Z$1,2))&lt;=63),$D883,"COMUM"),GABARITO!$D:$D,0)),1,0))</f>
        <v/>
      </c>
      <c r="AA883" t="str">
        <f>IF(RESPOSTAS!AB883="","",IF(UPPER(RESPOSTAS!AB883)=INDEX(GABARITO!$C:$C,MATCH(TEXT(VALUE(RIGHT($AA$1,2)),"00")&amp;"|"&amp;IF(AND(VALUE(RIGHT($AA$1,2))&gt;=57,VALUE(RIGHT($AA$1,2))&lt;=63),$D883,"COMUM"),GABARITO!$D:$D,0)),1,0))</f>
        <v/>
      </c>
      <c r="AB883" t="str">
        <f>IF(RESPOSTAS!AC883="","",IF(UPPER(RESPOSTAS!AC883)=INDEX(GABARITO!$C:$C,MATCH(TEXT(VALUE(RIGHT($AB$1,2)),"00")&amp;"|"&amp;IF(AND(VALUE(RIGHT($AB$1,2))&gt;=57,VALUE(RIGHT($AB$1,2))&lt;=63),$D883,"COMUM"),GABARITO!$D:$D,0)),1,0))</f>
        <v/>
      </c>
      <c r="AC883" t="str">
        <f>IF(RESPOSTAS!AD883="","",IF(UPPER(RESPOSTAS!AD883)=INDEX(GABARITO!$C:$C,MATCH(TEXT(VALUE(RIGHT($AC$1,2)),"00")&amp;"|"&amp;IF(AND(VALUE(RIGHT($AC$1,2))&gt;=57,VALUE(RIGHT($AC$1,2))&lt;=63),$D883,"COMUM"),GABARITO!$D:$D,0)),1,0))</f>
        <v/>
      </c>
      <c r="AD883" t="str">
        <f>IF(RESPOSTAS!AE883="","",IF(UPPER(RESPOSTAS!AE883)=INDEX(GABARITO!$C:$C,MATCH(TEXT(VALUE(RIGHT($AD$1,2)),"00")&amp;"|"&amp;IF(AND(VALUE(RIGHT($AD$1,2))&gt;=57,VALUE(RIGHT($AD$1,2))&lt;=63),$D883,"COMUM"),GABARITO!$D:$D,0)),1,0))</f>
        <v/>
      </c>
      <c r="AE883" t="str">
        <f>IF(RESPOSTAS!AF883="","",IF(UPPER(RESPOSTAS!AF883)=INDEX(GABARITO!$C:$C,MATCH(TEXT(VALUE(RIGHT($AE$1,2)),"00")&amp;"|"&amp;IF(AND(VALUE(RIGHT($AE$1,2))&gt;=57,VALUE(RIGHT($AE$1,2))&lt;=63),$D883,"COMUM"),GABARITO!$D:$D,0)),1,0))</f>
        <v/>
      </c>
      <c r="AF883" t="str">
        <f>IF(RESPOSTAS!AG883="","",IF(UPPER(RESPOSTAS!AG883)=INDEX(GABARITO!$C:$C,MATCH(TEXT(VALUE(RIGHT($AF$1,2)),"00")&amp;"|"&amp;IF(AND(VALUE(RIGHT($AF$1,2))&gt;=57,VALUE(RIGHT($AF$1,2))&lt;=63),$D883,"COMUM"),GABARITO!$D:$D,0)),1,0))</f>
        <v/>
      </c>
      <c r="AG883" t="str">
        <f>IF(RESPOSTAS!AH883="","",IF(UPPER(RESPOSTAS!AH883)=INDEX(GABARITO!$C:$C,MATCH(TEXT(VALUE(RIGHT($AG$1,2)),"00")&amp;"|"&amp;IF(AND(VALUE(RIGHT($AG$1,2))&gt;=57,VALUE(RIGHT($AG$1,2))&lt;=63),$D883,"COMUM"),GABARITO!$D:$D,0)),1,0))</f>
        <v/>
      </c>
      <c r="AH883" t="str">
        <f>IF(RESPOSTAS!AI883="","",IF(UPPER(RESPOSTAS!AI883)=INDEX(GABARITO!$C:$C,MATCH(TEXT(VALUE(RIGHT($AH$1,2)),"00")&amp;"|"&amp;IF(AND(VALUE(RIGHT($AH$1,2))&gt;=57,VALUE(RIGHT($AH$1,2))&lt;=63),$D883,"COMUM"),GABARITO!$D:$D,0)),1,0))</f>
        <v/>
      </c>
      <c r="AI883" t="str">
        <f>IF(RESPOSTAS!AJ883="","",IF(UPPER(RESPOSTAS!AJ883)=INDEX(GABARITO!$C:$C,MATCH(TEXT(VALUE(RIGHT($AI$1,2)),"00")&amp;"|"&amp;IF(AND(VALUE(RIGHT($AI$1,2))&gt;=57,VALUE(RIGHT($AI$1,2))&lt;=63),$D883,"COMUM"),GABARITO!$D:$D,0)),1,0))</f>
        <v/>
      </c>
      <c r="AJ883" t="str">
        <f>IF(RESPOSTAS!AK883="","",IF(UPPER(RESPOSTAS!AK883)=INDEX(GABARITO!$C:$C,MATCH(TEXT(VALUE(RIGHT($AJ$1,2)),"00")&amp;"|"&amp;IF(AND(VALUE(RIGHT($AJ$1,2))&gt;=57,VALUE(RIGHT($AJ$1,2))&lt;=63),$D883,"COMUM"),GABARITO!$D:$D,0)),1,0))</f>
        <v/>
      </c>
      <c r="AK883" t="str">
        <f>IF(RESPOSTAS!AL883="","",IF(UPPER(RESPOSTAS!AL883)=INDEX(GABARITO!$C:$C,MATCH(TEXT(VALUE(RIGHT($AK$1,2)),"00")&amp;"|"&amp;IF(AND(VALUE(RIGHT($AK$1,2))&gt;=57,VALUE(RIGHT($AK$1,2))&lt;=63),$D883,"COMUM"),GABARITO!$D:$D,0)),1,0))</f>
        <v/>
      </c>
      <c r="AL883" t="str">
        <f>IF(RESPOSTAS!AM883="","",IF(UPPER(RESPOSTAS!AM883)=INDEX(GABARITO!$C:$C,MATCH(TEXT(VALUE(RIGHT($AL$1,2)),"00")&amp;"|"&amp;IF(AND(VALUE(RIGHT($AL$1,2))&gt;=57,VALUE(RIGHT($AL$1,2))&lt;=63),$D883,"COMUM"),GABARITO!$D:$D,0)),1,0))</f>
        <v/>
      </c>
      <c r="AM883" t="str">
        <f>IF(RESPOSTAS!AN883="","",IF(UPPER(RESPOSTAS!AN883)=INDEX(GABARITO!$C:$C,MATCH(TEXT(VALUE(RIGHT($AM$1,2)),"00")&amp;"|"&amp;IF(AND(VALUE(RIGHT($AM$1,2))&gt;=57,VALUE(RIGHT($AM$1,2))&lt;=63),$D883,"COMUM"),GABARITO!$D:$D,0)),1,0))</f>
        <v/>
      </c>
      <c r="AN883" t="str">
        <f>IF(RESPOSTAS!AO883="","",IF(UPPER(RESPOSTAS!AO883)=INDEX(GABARITO!$C:$C,MATCH(TEXT(VALUE(RIGHT($AN$1,2)),"00")&amp;"|"&amp;IF(AND(VALUE(RIGHT($AN$1,2))&gt;=57,VALUE(RIGHT($AN$1,2))&lt;=63),$D883,"COMUM"),GABARITO!$D:$D,0)),1,0))</f>
        <v/>
      </c>
      <c r="AO883" t="str">
        <f>IF(RESPOSTAS!AP883="","",IF(UPPER(RESPOSTAS!AP883)=INDEX(GABARITO!$C:$C,MATCH(TEXT(VALUE(RIGHT($AO$1,2)),"00")&amp;"|"&amp;IF(AND(VALUE(RIGHT($AO$1,2))&gt;=57,VALUE(RIGHT($AO$1,2))&lt;=63),$D883,"COMUM"),GABARITO!$D:$D,0)),1,0))</f>
        <v/>
      </c>
      <c r="AP883" t="str">
        <f>IF(RESPOSTAS!AQ883="","",IF(UPPER(RESPOSTAS!AQ883)=INDEX(GABARITO!$C:$C,MATCH(TEXT(VALUE(RIGHT($AP$1,2)),"00")&amp;"|"&amp;IF(AND(VALUE(RIGHT($AP$1,2))&gt;=57,VALUE(RIGHT($AP$1,2))&lt;=63),$D883,"COMUM"),GABARITO!$D:$D,0)),1,0))</f>
        <v/>
      </c>
      <c r="AQ883" t="str">
        <f>IF(RESPOSTAS!AR883="","",IF(UPPER(RESPOSTAS!AR883)=INDEX(GABARITO!$C:$C,MATCH(TEXT(VALUE(RIGHT($AQ$1,2)),"00")&amp;"|"&amp;IF(AND(VALUE(RIGHT($AQ$1,2))&gt;=57,VALUE(RIGHT($AQ$1,2))&lt;=63),$D883,"COMUM"),GABARITO!$D:$D,0)),1,0))</f>
        <v/>
      </c>
      <c r="AR883" t="str">
        <f>IF(RESPOSTAS!AS883="","",IF(UPPER(RESPOSTAS!AS883)=INDEX(GABARITO!$C:$C,MATCH(TEXT(VALUE(RIGHT($AR$1,2)),"00")&amp;"|"&amp;IF(AND(VALUE(RIGHT($AR$1,2))&gt;=57,VALUE(RIGHT($AR$1,2))&lt;=63),$D883,"COMUM"),GABARITO!$D:$D,0)),1,0))</f>
        <v/>
      </c>
      <c r="AS883" t="str">
        <f>IF(RESPOSTAS!AT883="","",IF(UPPER(RESPOSTAS!AT883)=INDEX(GABARITO!$C:$C,MATCH(TEXT(VALUE(RIGHT($AS$1,2)),"00")&amp;"|"&amp;IF(AND(VALUE(RIGHT($AS$1,2))&gt;=57,VALUE(RIGHT($AS$1,2))&lt;=63),$D883,"COMUM"),GABARITO!$D:$D,0)),1,0))</f>
        <v/>
      </c>
      <c r="AT883" t="str">
        <f>IF(RESPOSTAS!AU883="","",IF(UPPER(RESPOSTAS!AU883)=INDEX(GABARITO!$C:$C,MATCH(TEXT(VALUE(RIGHT($AT$1,2)),"00")&amp;"|"&amp;IF(AND(VALUE(RIGHT($AT$1,2))&gt;=57,VALUE(RIGHT($AT$1,2))&lt;=63),$D883,"COMUM"),GABARITO!$D:$D,0)),1,0))</f>
        <v/>
      </c>
      <c r="AU883" t="str">
        <f>IF(RESPOSTAS!AV883="","",IF(UPPER(RESPOSTAS!AV883)=INDEX(GABARITO!$C:$C,MATCH(TEXT(VALUE(RIGHT($AU$1,2)),"00")&amp;"|"&amp;IF(AND(VALUE(RIGHT($AU$1,2))&gt;=57,VALUE(RIGHT($AU$1,2))&lt;=63),$D883,"COMUM"),GABARITO!$D:$D,0)),1,0))</f>
        <v/>
      </c>
      <c r="AV883" t="str">
        <f>IF(RESPOSTAS!AW883="","",IF(UPPER(RESPOSTAS!AW883)=INDEX(GABARITO!$C:$C,MATCH(TEXT(VALUE(RIGHT($AV$1,2)),"00")&amp;"|"&amp;IF(AND(VALUE(RIGHT($AV$1,2))&gt;=57,VALUE(RIGHT($AV$1,2))&lt;=63),$D883,"COMUM"),GABARITO!$D:$D,0)),1,0))</f>
        <v/>
      </c>
      <c r="AW883" t="str">
        <f>IF(RESPOSTAS!AX883="","",IF(UPPER(RESPOSTAS!AX883)=INDEX(GABARITO!$C:$C,MATCH(TEXT(VALUE(RIGHT($AW$1,2)),"00")&amp;"|"&amp;IF(AND(VALUE(RIGHT($AW$1,2))&gt;=57,VALUE(RIGHT($AW$1,2))&lt;=63),$D883,"COMUM"),GABARITO!$D:$D,0)),1,0))</f>
        <v/>
      </c>
      <c r="AX883" t="str">
        <f>IF(RESPOSTAS!AY883="","",IF(UPPER(RESPOSTAS!AY883)=INDEX(GABARITO!$C:$C,MATCH(TEXT(VALUE(RIGHT($AX$1,2)),"00")&amp;"|"&amp;IF(AND(VALUE(RIGHT($AX$1,2))&gt;=57,VALUE(RIGHT($AX$1,2))&lt;=63),$D883,"COMUM"),GABARITO!$D:$D,0)),1,0))</f>
        <v/>
      </c>
      <c r="AY883" t="str">
        <f>IF(RESPOSTAS!AZ883="","",IF(UPPER(RESPOSTAS!AZ883)=INDEX(GABARITO!$C:$C,MATCH(TEXT(VALUE(RIGHT($AY$1,2)),"00")&amp;"|"&amp;IF(AND(VALUE(RIGHT($AY$1,2))&gt;=57,VALUE(RIGHT($AY$1,2))&lt;=63),$D883,"COMUM"),GABARITO!$D:$D,0)),1,0))</f>
        <v/>
      </c>
      <c r="AZ883" t="str">
        <f>IF(RESPOSTAS!BA883="","",IF(UPPER(RESPOSTAS!BA883)=INDEX(GABARITO!$C:$C,MATCH(TEXT(VALUE(RIGHT($AZ$1,2)),"00")&amp;"|"&amp;IF(AND(VALUE(RIGHT($AZ$1,2))&gt;=57,VALUE(RIGHT($AZ$1,2))&lt;=63),$D883,"COMUM"),GABARITO!$D:$D,0)),1,0))</f>
        <v/>
      </c>
      <c r="BA883" t="str">
        <f>IF(RESPOSTAS!BB883="","",IF(UPPER(RESPOSTAS!BB883)=INDEX(GABARITO!$C:$C,MATCH(TEXT(VALUE(RIGHT($BA$1,2)),"00")&amp;"|"&amp;IF(AND(VALUE(RIGHT($BA$1,2))&gt;=57,VALUE(RIGHT($BA$1,2))&lt;=63),$D883,"COMUM"),GABARITO!$D:$D,0)),1,0))</f>
        <v/>
      </c>
      <c r="BB883" t="str">
        <f>IF(RESPOSTAS!BC883="","",IF(UPPER(RESPOSTAS!BC883)=INDEX(GABARITO!$C:$C,MATCH(TEXT(VALUE(RIGHT($BB$1,2)),"00")&amp;"|"&amp;IF(AND(VALUE(RIGHT($BB$1,2))&gt;=57,VALUE(RIGHT($BB$1,2))&lt;=63),$D883,"COMUM"),GABARITO!$D:$D,0)),1,0))</f>
        <v/>
      </c>
      <c r="BC883" t="str">
        <f>IF(RESPOSTAS!BD883="","",IF(UPPER(RESPOSTAS!BD883)=INDEX(GABARITO!$C:$C,MATCH(TEXT(VALUE(RIGHT($BC$1,2)),"00")&amp;"|"&amp;IF(AND(VALUE(RIGHT($BC$1,2))&gt;=57,VALUE(RIGHT($BC$1,2))&lt;=63),$D883,"COMUM"),GABARITO!$D:$D,0)),1,0))</f>
        <v/>
      </c>
      <c r="BD883" t="str">
        <f>IF(RESPOSTAS!BE883="","",IF(UPPER(RESPOSTAS!BE883)=INDEX(GABARITO!$C:$C,MATCH(TEXT(VALUE(RIGHT($BD$1,2)),"00")&amp;"|"&amp;IF(AND(VALUE(RIGHT($BD$1,2))&gt;=57,VALUE(RIGHT($BD$1,2))&lt;=63),$D883,"COMUM"),GABARITO!$D:$D,0)),1,0))</f>
        <v/>
      </c>
      <c r="BE883" t="str">
        <f>IF(RESPOSTAS!BF883="","",IF(UPPER(RESPOSTAS!BF883)=INDEX(GABARITO!$C:$C,MATCH(TEXT(VALUE(RIGHT($BE$1,2)),"00")&amp;"|"&amp;IF(AND(VALUE(RIGHT($BE$1,2))&gt;=57,VALUE(RIGHT($BE$1,2))&lt;=63),$D883,"COMUM"),GABARITO!$D:$D,0)),1,0))</f>
        <v/>
      </c>
      <c r="BF883" t="str">
        <f>IF(RESPOSTAS!BG883="","",IF(UPPER(RESPOSTAS!BG883)=INDEX(GABARITO!$C:$C,MATCH(TEXT(VALUE(RIGHT($BF$1,2)),"00")&amp;"|"&amp;IF(AND(VALUE(RIGHT($BF$1,2))&gt;=57,VALUE(RIGHT($BF$1,2))&lt;=63),$D883,"COMUM"),GABARITO!$D:$D,0)),1,0))</f>
        <v/>
      </c>
      <c r="BG883" t="str">
        <f>IF(RESPOSTAS!BH883="","",IF(UPPER(RESPOSTAS!BH883)=INDEX(GABARITO!$C:$C,MATCH(TEXT(VALUE(RIGHT($BG$1,2)),"00")&amp;"|"&amp;IF(AND(VALUE(RIGHT($BG$1,2))&gt;=57,VALUE(RIGHT($BG$1,2))&lt;=63),$D883,"COMUM"),GABARITO!$D:$D,0)),1,0))</f>
        <v/>
      </c>
      <c r="BH883" t="str">
        <f>IF(RESPOSTAS!BI883="","",IF(UPPER(RESPOSTAS!BI883)=INDEX(GABARITO!$C:$C,MATCH(TEXT(VALUE(RIGHT($BH$1,2)),"00")&amp;"|"&amp;IF(AND(VALUE(RIGHT($BH$1,2))&gt;=57,VALUE(RIGHT($BH$1,2))&lt;=63),$D883,"COMUM"),GABARITO!$D:$D,0)),1,0))</f>
        <v/>
      </c>
      <c r="BI883" t="str">
        <f>IF(RESPOSTAS!BJ883="","",IF(UPPER(RESPOSTAS!BJ883)=INDEX(GABARITO!$C:$C,MATCH(TEXT(VALUE(RIGHT($BI$1,2)),"00")&amp;"|"&amp;IF(AND(VALUE(RIGHT($BI$1,2))&gt;=57,VALUE(RIGHT($BI$1,2))&lt;=63),$D883,"COMUM"),GABARITO!$D:$D,0)),1,0))</f>
        <v/>
      </c>
      <c r="BJ883" t="str">
        <f>IF(RESPOSTAS!BK883="","",IF(UPPER(RESPOSTAS!BK883)=INDEX(GABARITO!$C:$C,MATCH(TEXT(VALUE(RIGHT($BJ$1,2)),"00")&amp;"|"&amp;IF(AND(VALUE(RIGHT($BJ$1,2))&gt;=57,VALUE(RIGHT($BJ$1,2))&lt;=63),$D883,"COMUM"),GABARITO!$D:$D,0)),1,0))</f>
        <v/>
      </c>
      <c r="BK883" t="str">
        <f>IF(RESPOSTAS!BL883="","",IF(UPPER(RESPOSTAS!BL883)=INDEX(GABARITO!$C:$C,MATCH(TEXT(VALUE(RIGHT($BK$1,2)),"00")&amp;"|"&amp;IF(AND(VALUE(RIGHT($BK$1,2))&gt;=57,VALUE(RIGHT($BK$1,2))&lt;=63),$D883,"COMUM"),GABARITO!$D:$D,0)),1,0))</f>
        <v/>
      </c>
      <c r="BL883" t="str">
        <f>IF(RESPOSTAS!BM883="","",IF(UPPER(RESPOSTAS!BM883)=INDEX(GABARITO!$C:$C,MATCH(TEXT(VALUE(RIGHT($BL$1,2)),"00")&amp;"|"&amp;IF(AND(VALUE(RIGHT($BL$1,2))&gt;=57,VALUE(RIGHT($BL$1,2))&lt;=63),$D883,"COMUM"),GABARITO!$D:$D,0)),1,0))</f>
        <v/>
      </c>
      <c r="BM883" t="str">
        <f>IF(RESPOSTAS!BN883="","",IF(UPPER(RESPOSTAS!BN883)=INDEX(GABARITO!$C:$C,MATCH(TEXT(VALUE(RIGHT($BM$1,2)),"00")&amp;"|"&amp;IF(AND(VALUE(RIGHT($BM$1,2))&gt;=57,VALUE(RIGHT($BM$1,2))&lt;=63),$D883,"COMUM"),GABARITO!$D:$D,0)),1,0))</f>
        <v/>
      </c>
      <c r="BN883" t="str">
        <f>IF(RESPOSTAS!BO883="","",IF(UPPER(RESPOSTAS!BO883)=INDEX(GABARITO!$C:$C,MATCH(TEXT(VALUE(RIGHT($BN$1,2)),"00")&amp;"|"&amp;IF(AND(VALUE(RIGHT($BN$1,2))&gt;=57,VALUE(RIGHT($BN$1,2))&lt;=63),$D883,"COMUM"),GABARITO!$D:$D,0)),1,0))</f>
        <v/>
      </c>
      <c r="BO883" t="str">
        <f>IF(RESPOSTAS!BP883="","",IF(UPPER(RESPOSTAS!BP883)=INDEX(GABARITO!$C:$C,MATCH(TEXT(VALUE(RIGHT($BO$1,2)),"00")&amp;"|"&amp;IF(AND(VALUE(RIGHT($BO$1,2))&gt;=57,VALUE(RIGHT($BO$1,2))&lt;=63),$D883,"COMUM"),GABARITO!$D:$D,0)),1,0))</f>
        <v/>
      </c>
      <c r="BP883">
        <f>COUNTIF(RESPOSTAS!F883:BP883,"&lt;&gt;")</f>
        <v>0</v>
      </c>
      <c r="BQ883" t="str">
        <f t="shared" si="129"/>
        <v/>
      </c>
      <c r="BR883" s="10" t="str">
        <f t="shared" si="130"/>
        <v/>
      </c>
      <c r="BT883" s="11" t="str">
        <f t="shared" si="132"/>
        <v/>
      </c>
      <c r="BU883" s="11" t="str">
        <f t="shared" si="133"/>
        <v/>
      </c>
      <c r="BV883" s="11" t="str">
        <f t="shared" si="134"/>
        <v/>
      </c>
      <c r="BW883" s="11" t="str">
        <f t="shared" si="135"/>
        <v/>
      </c>
      <c r="BX883" s="11" t="str">
        <f t="shared" si="136"/>
        <v/>
      </c>
      <c r="BY883" s="11" t="str">
        <f t="shared" si="137"/>
        <v/>
      </c>
      <c r="BZ883" s="3" t="str">
        <f t="shared" si="131"/>
        <v/>
      </c>
    </row>
    <row r="884" spans="1:78" x14ac:dyDescent="0.25">
      <c r="A884" t="str">
        <f>IF(RESPOSTAS!A884="","",RESPOSTAS!A884)</f>
        <v/>
      </c>
      <c r="B884" t="str">
        <f>IF(RESPOSTAS!C884="","",RESPOSTAS!C884)</f>
        <v/>
      </c>
      <c r="C884" t="str">
        <f>IF(RESPOSTAS!D884="","",RESPOSTAS!D884)</f>
        <v/>
      </c>
      <c r="D884" t="str">
        <f>IF(RESPOSTAS!E884="","",RESPOSTAS!E884)</f>
        <v/>
      </c>
      <c r="E884" t="str">
        <f>IF(RESPOSTAS!F884="","",IF(UPPER(RESPOSTAS!F884)=INDEX(GABARITO!$C:$C,MATCH(TEXT(VALUE(RIGHT($E$1,2)),"00")&amp;"|"&amp;IF(AND(VALUE(RIGHT($E$1,2))&gt;=57,VALUE(RIGHT($E$1,2))&lt;=63),$D884,"COMUM"),GABARITO!$D:$D,0)),1,0))</f>
        <v/>
      </c>
      <c r="F884" t="str">
        <f>IF(RESPOSTAS!G884="","",IF(UPPER(RESPOSTAS!G884)=INDEX(GABARITO!$C:$C,MATCH(TEXT(VALUE(RIGHT($F$1,2)),"00")&amp;"|"&amp;IF(AND(VALUE(RIGHT($F$1,2))&gt;=57,VALUE(RIGHT($F$1,2))&lt;=63),$D884,"COMUM"),GABARITO!$D:$D,0)),1,0))</f>
        <v/>
      </c>
      <c r="G884" t="str">
        <f>IF(RESPOSTAS!H884="","",IF(UPPER(RESPOSTAS!H884)=INDEX(GABARITO!$C:$C,MATCH(TEXT(VALUE(RIGHT($G$1,2)),"00")&amp;"|"&amp;IF(AND(VALUE(RIGHT($G$1,2))&gt;=57,VALUE(RIGHT($G$1,2))&lt;=63),$D884,"COMUM"),GABARITO!$D:$D,0)),1,0))</f>
        <v/>
      </c>
      <c r="H884" t="str">
        <f>IF(RESPOSTAS!I884="","",IF(UPPER(RESPOSTAS!I884)=INDEX(GABARITO!$C:$C,MATCH(TEXT(VALUE(RIGHT($H$1,2)),"00")&amp;"|"&amp;IF(AND(VALUE(RIGHT($H$1,2))&gt;=57,VALUE(RIGHT($H$1,2))&lt;=63),$D884,"COMUM"),GABARITO!$D:$D,0)),1,0))</f>
        <v/>
      </c>
      <c r="I884" t="str">
        <f>IF(RESPOSTAS!J884="","",IF(UPPER(RESPOSTAS!J884)=INDEX(GABARITO!$C:$C,MATCH(TEXT(VALUE(RIGHT($I$1,2)),"00")&amp;"|"&amp;IF(AND(VALUE(RIGHT($I$1,2))&gt;=57,VALUE(RIGHT($I$1,2))&lt;=63),$D884,"COMUM"),GABARITO!$D:$D,0)),1,0))</f>
        <v/>
      </c>
      <c r="J884" t="str">
        <f>IF(RESPOSTAS!K884="","",IF(UPPER(RESPOSTAS!K884)=INDEX(GABARITO!$C:$C,MATCH(TEXT(VALUE(RIGHT($J$1,2)),"00")&amp;"|"&amp;IF(AND(VALUE(RIGHT($J$1,2))&gt;=57,VALUE(RIGHT($J$1,2))&lt;=63),$D884,"COMUM"),GABARITO!$D:$D,0)),1,0))</f>
        <v/>
      </c>
      <c r="K884" t="str">
        <f>IF(RESPOSTAS!L884="","",IF(UPPER(RESPOSTAS!L884)=INDEX(GABARITO!$C:$C,MATCH(TEXT(VALUE(RIGHT($K$1,2)),"00")&amp;"|"&amp;IF(AND(VALUE(RIGHT($K$1,2))&gt;=57,VALUE(RIGHT($K$1,2))&lt;=63),$D884,"COMUM"),GABARITO!$D:$D,0)),1,0))</f>
        <v/>
      </c>
      <c r="L884" t="str">
        <f>IF(RESPOSTAS!M884="","",IF(UPPER(RESPOSTAS!M884)=INDEX(GABARITO!$C:$C,MATCH(TEXT(VALUE(RIGHT($L$1,2)),"00")&amp;"|"&amp;IF(AND(VALUE(RIGHT($L$1,2))&gt;=57,VALUE(RIGHT($L$1,2))&lt;=63),$D884,"COMUM"),GABARITO!$D:$D,0)),1,0))</f>
        <v/>
      </c>
      <c r="M884" t="str">
        <f>IF(RESPOSTAS!N884="","",IF(UPPER(RESPOSTAS!N884)=INDEX(GABARITO!$C:$C,MATCH(TEXT(VALUE(RIGHT($M$1,2)),"00")&amp;"|"&amp;IF(AND(VALUE(RIGHT($M$1,2))&gt;=57,VALUE(RIGHT($M$1,2))&lt;=63),$D884,"COMUM"),GABARITO!$D:$D,0)),1,0))</f>
        <v/>
      </c>
      <c r="N884" t="str">
        <f>IF(RESPOSTAS!O884="","",IF(UPPER(RESPOSTAS!O884)=INDEX(GABARITO!$C:$C,MATCH(TEXT(VALUE(RIGHT($E$1,2)),"00")&amp;"|"&amp;IF(AND(VALUE(RIGHT($E$1,2))&gt;=57,VALUE(RIGHT($E$1,2))&lt;=63),$D884,"COMUM"),GABARITO!$D:$D,0)),1,0))</f>
        <v/>
      </c>
      <c r="O884" t="str">
        <f>IF(RESPOSTAS!P884="","",IF(UPPER(RESPOSTAS!P884)=INDEX(GABARITO!$C:$C,MATCH(TEXT(VALUE(RIGHT($O$1,2)),"00")&amp;"|"&amp;IF(AND(VALUE(RIGHT($O$1,2))&gt;=57,VALUE(RIGHT($O$1,2))&lt;=63),$D884,"COMUM"),GABARITO!$D:$D,0)),1,0))</f>
        <v/>
      </c>
      <c r="P884" t="str">
        <f>IF(RESPOSTAS!Q884="","",IF(UPPER(RESPOSTAS!Q884)=INDEX(GABARITO!$C:$C,MATCH(TEXT(VALUE(RIGHT($P$1,2)),"00")&amp;"|"&amp;IF(AND(VALUE(RIGHT($P$1,2))&gt;=57,VALUE(RIGHT($P$1,2))&lt;=63),$D884,"COMUM"),GABARITO!$D:$D,0)),1,0))</f>
        <v/>
      </c>
      <c r="Q884" t="str">
        <f>IF(RESPOSTAS!R884="","",IF(UPPER(RESPOSTAS!R884)=INDEX(GABARITO!$C:$C,MATCH(TEXT(VALUE(RIGHT($Q$1,2)),"00")&amp;"|"&amp;IF(AND(VALUE(RIGHT($Q$1,2))&gt;=57,VALUE(RIGHT($Q$1,2))&lt;=63),$D884,"COMUM"),GABARITO!$D:$D,0)),1,0))</f>
        <v/>
      </c>
      <c r="R884" t="str">
        <f>IF(RESPOSTAS!S884="","",IF(UPPER(RESPOSTAS!S884)=INDEX(GABARITO!$C:$C,MATCH(TEXT(VALUE(RIGHT($R$1,2)),"00")&amp;"|"&amp;IF(AND(VALUE(RIGHT($R$1,2))&gt;=57,VALUE(RIGHT($R$1,2))&lt;=63),$D884,"COMUM"),GABARITO!$D:$D,0)),1,0))</f>
        <v/>
      </c>
      <c r="S884" t="str">
        <f>IF(RESPOSTAS!T884="","",IF(UPPER(RESPOSTAS!T884)=INDEX(GABARITO!$C:$C,MATCH(TEXT(VALUE(RIGHT($S$1,2)),"00")&amp;"|"&amp;IF(AND(VALUE(RIGHT($S$1,2))&gt;=57,VALUE(RIGHT($S$1,2))&lt;=63),$D884,"COMUM"),GABARITO!$D:$D,0)),1,0))</f>
        <v/>
      </c>
      <c r="T884" t="str">
        <f>IF(RESPOSTAS!U884="","",IF(UPPER(RESPOSTAS!U884)=INDEX(GABARITO!$C:$C,MATCH(TEXT(VALUE(RIGHT($T$1,2)),"00")&amp;"|"&amp;IF(AND(VALUE(RIGHT($T$1,2))&gt;=57,VALUE(RIGHT($T$1,2))&lt;=63),$D884,"COMUM"),GABARITO!$D:$D,0)),1,0))</f>
        <v/>
      </c>
      <c r="U884" t="str">
        <f>IF(RESPOSTAS!V884="","",IF(UPPER(RESPOSTAS!V884)=INDEX(GABARITO!$C:$C,MATCH(TEXT(VALUE(RIGHT($U$1,2)),"00")&amp;"|"&amp;IF(AND(VALUE(RIGHT($U$1,2))&gt;=57,VALUE(RIGHT($U$1,2))&lt;=63),$D884,"COMUM"),GABARITO!$D:$D,0)),1,0))</f>
        <v/>
      </c>
      <c r="V884" t="str">
        <f>IF(RESPOSTAS!W884="","",IF(UPPER(RESPOSTAS!W884)=INDEX(GABARITO!$C:$C,MATCH(TEXT(VALUE(RIGHT($E$1,2)),"00")&amp;"|"&amp;IF(AND(VALUE(RIGHT($E$1,2))&gt;=57,VALUE(RIGHT($E$1,2))&lt;=63),$D884,"COMUM"),GABARITO!$D:$D,0)),1,0))</f>
        <v/>
      </c>
      <c r="W884" t="str">
        <f>IF(RESPOSTAS!X884="","",IF(UPPER(RESPOSTAS!X884)=INDEX(GABARITO!$C:$C,MATCH(TEXT(VALUE(RIGHT($W$1,2)),"00")&amp;"|"&amp;IF(AND(VALUE(RIGHT($W$1,2))&gt;=57,VALUE(RIGHT($W$1,2))&lt;=63),$D884,"COMUM"),GABARITO!$D:$D,0)),1,0))</f>
        <v/>
      </c>
      <c r="X884" t="str">
        <f>IF(RESPOSTAS!Y884="","",IF(UPPER(RESPOSTAS!Y884)=INDEX(GABARITO!$C:$C,MATCH(TEXT(VALUE(RIGHT($X$1,2)),"00")&amp;"|"&amp;IF(AND(VALUE(RIGHT($X$1,2))&gt;=57,VALUE(RIGHT($X$1,2))&lt;=63),$D884,"COMUM"),GABARITO!$D:$D,0)),1,0))</f>
        <v/>
      </c>
      <c r="Y884" t="str">
        <f>IF(RESPOSTAS!Z884="","",IF(UPPER(RESPOSTAS!Z884)=INDEX(GABARITO!$C:$C,MATCH(TEXT(VALUE(RIGHT($Y$1,2)),"00")&amp;"|"&amp;IF(AND(VALUE(RIGHT($Y$1,2))&gt;=57,VALUE(RIGHT($Y$1,2))&lt;=63),$D884,"COMUM"),GABARITO!$D:$D,0)),1,0))</f>
        <v/>
      </c>
      <c r="Z884" t="str">
        <f>IF(RESPOSTAS!AA884="","",IF(UPPER(RESPOSTAS!AA884)=INDEX(GABARITO!$C:$C,MATCH(TEXT(VALUE(RIGHT($Z$1,2)),"00")&amp;"|"&amp;IF(AND(VALUE(RIGHT($Z$1,2))&gt;=57,VALUE(RIGHT($Z$1,2))&lt;=63),$D884,"COMUM"),GABARITO!$D:$D,0)),1,0))</f>
        <v/>
      </c>
      <c r="AA884" t="str">
        <f>IF(RESPOSTAS!AB884="","",IF(UPPER(RESPOSTAS!AB884)=INDEX(GABARITO!$C:$C,MATCH(TEXT(VALUE(RIGHT($AA$1,2)),"00")&amp;"|"&amp;IF(AND(VALUE(RIGHT($AA$1,2))&gt;=57,VALUE(RIGHT($AA$1,2))&lt;=63),$D884,"COMUM"),GABARITO!$D:$D,0)),1,0))</f>
        <v/>
      </c>
      <c r="AB884" t="str">
        <f>IF(RESPOSTAS!AC884="","",IF(UPPER(RESPOSTAS!AC884)=INDEX(GABARITO!$C:$C,MATCH(TEXT(VALUE(RIGHT($AB$1,2)),"00")&amp;"|"&amp;IF(AND(VALUE(RIGHT($AB$1,2))&gt;=57,VALUE(RIGHT($AB$1,2))&lt;=63),$D884,"COMUM"),GABARITO!$D:$D,0)),1,0))</f>
        <v/>
      </c>
      <c r="AC884" t="str">
        <f>IF(RESPOSTAS!AD884="","",IF(UPPER(RESPOSTAS!AD884)=INDEX(GABARITO!$C:$C,MATCH(TEXT(VALUE(RIGHT($AC$1,2)),"00")&amp;"|"&amp;IF(AND(VALUE(RIGHT($AC$1,2))&gt;=57,VALUE(RIGHT($AC$1,2))&lt;=63),$D884,"COMUM"),GABARITO!$D:$D,0)),1,0))</f>
        <v/>
      </c>
      <c r="AD884" t="str">
        <f>IF(RESPOSTAS!AE884="","",IF(UPPER(RESPOSTAS!AE884)=INDEX(GABARITO!$C:$C,MATCH(TEXT(VALUE(RIGHT($AD$1,2)),"00")&amp;"|"&amp;IF(AND(VALUE(RIGHT($AD$1,2))&gt;=57,VALUE(RIGHT($AD$1,2))&lt;=63),$D884,"COMUM"),GABARITO!$D:$D,0)),1,0))</f>
        <v/>
      </c>
      <c r="AE884" t="str">
        <f>IF(RESPOSTAS!AF884="","",IF(UPPER(RESPOSTAS!AF884)=INDEX(GABARITO!$C:$C,MATCH(TEXT(VALUE(RIGHT($AE$1,2)),"00")&amp;"|"&amp;IF(AND(VALUE(RIGHT($AE$1,2))&gt;=57,VALUE(RIGHT($AE$1,2))&lt;=63),$D884,"COMUM"),GABARITO!$D:$D,0)),1,0))</f>
        <v/>
      </c>
      <c r="AF884" t="str">
        <f>IF(RESPOSTAS!AG884="","",IF(UPPER(RESPOSTAS!AG884)=INDEX(GABARITO!$C:$C,MATCH(TEXT(VALUE(RIGHT($AF$1,2)),"00")&amp;"|"&amp;IF(AND(VALUE(RIGHT($AF$1,2))&gt;=57,VALUE(RIGHT($AF$1,2))&lt;=63),$D884,"COMUM"),GABARITO!$D:$D,0)),1,0))</f>
        <v/>
      </c>
      <c r="AG884" t="str">
        <f>IF(RESPOSTAS!AH884="","",IF(UPPER(RESPOSTAS!AH884)=INDEX(GABARITO!$C:$C,MATCH(TEXT(VALUE(RIGHT($AG$1,2)),"00")&amp;"|"&amp;IF(AND(VALUE(RIGHT($AG$1,2))&gt;=57,VALUE(RIGHT($AG$1,2))&lt;=63),$D884,"COMUM"),GABARITO!$D:$D,0)),1,0))</f>
        <v/>
      </c>
      <c r="AH884" t="str">
        <f>IF(RESPOSTAS!AI884="","",IF(UPPER(RESPOSTAS!AI884)=INDEX(GABARITO!$C:$C,MATCH(TEXT(VALUE(RIGHT($AH$1,2)),"00")&amp;"|"&amp;IF(AND(VALUE(RIGHT($AH$1,2))&gt;=57,VALUE(RIGHT($AH$1,2))&lt;=63),$D884,"COMUM"),GABARITO!$D:$D,0)),1,0))</f>
        <v/>
      </c>
      <c r="AI884" t="str">
        <f>IF(RESPOSTAS!AJ884="","",IF(UPPER(RESPOSTAS!AJ884)=INDEX(GABARITO!$C:$C,MATCH(TEXT(VALUE(RIGHT($AI$1,2)),"00")&amp;"|"&amp;IF(AND(VALUE(RIGHT($AI$1,2))&gt;=57,VALUE(RIGHT($AI$1,2))&lt;=63),$D884,"COMUM"),GABARITO!$D:$D,0)),1,0))</f>
        <v/>
      </c>
      <c r="AJ884" t="str">
        <f>IF(RESPOSTAS!AK884="","",IF(UPPER(RESPOSTAS!AK884)=INDEX(GABARITO!$C:$C,MATCH(TEXT(VALUE(RIGHT($AJ$1,2)),"00")&amp;"|"&amp;IF(AND(VALUE(RIGHT($AJ$1,2))&gt;=57,VALUE(RIGHT($AJ$1,2))&lt;=63),$D884,"COMUM"),GABARITO!$D:$D,0)),1,0))</f>
        <v/>
      </c>
      <c r="AK884" t="str">
        <f>IF(RESPOSTAS!AL884="","",IF(UPPER(RESPOSTAS!AL884)=INDEX(GABARITO!$C:$C,MATCH(TEXT(VALUE(RIGHT($AK$1,2)),"00")&amp;"|"&amp;IF(AND(VALUE(RIGHT($AK$1,2))&gt;=57,VALUE(RIGHT($AK$1,2))&lt;=63),$D884,"COMUM"),GABARITO!$D:$D,0)),1,0))</f>
        <v/>
      </c>
      <c r="AL884" t="str">
        <f>IF(RESPOSTAS!AM884="","",IF(UPPER(RESPOSTAS!AM884)=INDEX(GABARITO!$C:$C,MATCH(TEXT(VALUE(RIGHT($AL$1,2)),"00")&amp;"|"&amp;IF(AND(VALUE(RIGHT($AL$1,2))&gt;=57,VALUE(RIGHT($AL$1,2))&lt;=63),$D884,"COMUM"),GABARITO!$D:$D,0)),1,0))</f>
        <v/>
      </c>
      <c r="AM884" t="str">
        <f>IF(RESPOSTAS!AN884="","",IF(UPPER(RESPOSTAS!AN884)=INDEX(GABARITO!$C:$C,MATCH(TEXT(VALUE(RIGHT($AM$1,2)),"00")&amp;"|"&amp;IF(AND(VALUE(RIGHT($AM$1,2))&gt;=57,VALUE(RIGHT($AM$1,2))&lt;=63),$D884,"COMUM"),GABARITO!$D:$D,0)),1,0))</f>
        <v/>
      </c>
      <c r="AN884" t="str">
        <f>IF(RESPOSTAS!AO884="","",IF(UPPER(RESPOSTAS!AO884)=INDEX(GABARITO!$C:$C,MATCH(TEXT(VALUE(RIGHT($AN$1,2)),"00")&amp;"|"&amp;IF(AND(VALUE(RIGHT($AN$1,2))&gt;=57,VALUE(RIGHT($AN$1,2))&lt;=63),$D884,"COMUM"),GABARITO!$D:$D,0)),1,0))</f>
        <v/>
      </c>
      <c r="AO884" t="str">
        <f>IF(RESPOSTAS!AP884="","",IF(UPPER(RESPOSTAS!AP884)=INDEX(GABARITO!$C:$C,MATCH(TEXT(VALUE(RIGHT($AO$1,2)),"00")&amp;"|"&amp;IF(AND(VALUE(RIGHT($AO$1,2))&gt;=57,VALUE(RIGHT($AO$1,2))&lt;=63),$D884,"COMUM"),GABARITO!$D:$D,0)),1,0))</f>
        <v/>
      </c>
      <c r="AP884" t="str">
        <f>IF(RESPOSTAS!AQ884="","",IF(UPPER(RESPOSTAS!AQ884)=INDEX(GABARITO!$C:$C,MATCH(TEXT(VALUE(RIGHT($AP$1,2)),"00")&amp;"|"&amp;IF(AND(VALUE(RIGHT($AP$1,2))&gt;=57,VALUE(RIGHT($AP$1,2))&lt;=63),$D884,"COMUM"),GABARITO!$D:$D,0)),1,0))</f>
        <v/>
      </c>
      <c r="AQ884" t="str">
        <f>IF(RESPOSTAS!AR884="","",IF(UPPER(RESPOSTAS!AR884)=INDEX(GABARITO!$C:$C,MATCH(TEXT(VALUE(RIGHT($AQ$1,2)),"00")&amp;"|"&amp;IF(AND(VALUE(RIGHT($AQ$1,2))&gt;=57,VALUE(RIGHT($AQ$1,2))&lt;=63),$D884,"COMUM"),GABARITO!$D:$D,0)),1,0))</f>
        <v/>
      </c>
      <c r="AR884" t="str">
        <f>IF(RESPOSTAS!AS884="","",IF(UPPER(RESPOSTAS!AS884)=INDEX(GABARITO!$C:$C,MATCH(TEXT(VALUE(RIGHT($AR$1,2)),"00")&amp;"|"&amp;IF(AND(VALUE(RIGHT($AR$1,2))&gt;=57,VALUE(RIGHT($AR$1,2))&lt;=63),$D884,"COMUM"),GABARITO!$D:$D,0)),1,0))</f>
        <v/>
      </c>
      <c r="AS884" t="str">
        <f>IF(RESPOSTAS!AT884="","",IF(UPPER(RESPOSTAS!AT884)=INDEX(GABARITO!$C:$C,MATCH(TEXT(VALUE(RIGHT($AS$1,2)),"00")&amp;"|"&amp;IF(AND(VALUE(RIGHT($AS$1,2))&gt;=57,VALUE(RIGHT($AS$1,2))&lt;=63),$D884,"COMUM"),GABARITO!$D:$D,0)),1,0))</f>
        <v/>
      </c>
      <c r="AT884" t="str">
        <f>IF(RESPOSTAS!AU884="","",IF(UPPER(RESPOSTAS!AU884)=INDEX(GABARITO!$C:$C,MATCH(TEXT(VALUE(RIGHT($AT$1,2)),"00")&amp;"|"&amp;IF(AND(VALUE(RIGHT($AT$1,2))&gt;=57,VALUE(RIGHT($AT$1,2))&lt;=63),$D884,"COMUM"),GABARITO!$D:$D,0)),1,0))</f>
        <v/>
      </c>
      <c r="AU884" t="str">
        <f>IF(RESPOSTAS!AV884="","",IF(UPPER(RESPOSTAS!AV884)=INDEX(GABARITO!$C:$C,MATCH(TEXT(VALUE(RIGHT($AU$1,2)),"00")&amp;"|"&amp;IF(AND(VALUE(RIGHT($AU$1,2))&gt;=57,VALUE(RIGHT($AU$1,2))&lt;=63),$D884,"COMUM"),GABARITO!$D:$D,0)),1,0))</f>
        <v/>
      </c>
      <c r="AV884" t="str">
        <f>IF(RESPOSTAS!AW884="","",IF(UPPER(RESPOSTAS!AW884)=INDEX(GABARITO!$C:$C,MATCH(TEXT(VALUE(RIGHT($AV$1,2)),"00")&amp;"|"&amp;IF(AND(VALUE(RIGHT($AV$1,2))&gt;=57,VALUE(RIGHT($AV$1,2))&lt;=63),$D884,"COMUM"),GABARITO!$D:$D,0)),1,0))</f>
        <v/>
      </c>
      <c r="AW884" t="str">
        <f>IF(RESPOSTAS!AX884="","",IF(UPPER(RESPOSTAS!AX884)=INDEX(GABARITO!$C:$C,MATCH(TEXT(VALUE(RIGHT($AW$1,2)),"00")&amp;"|"&amp;IF(AND(VALUE(RIGHT($AW$1,2))&gt;=57,VALUE(RIGHT($AW$1,2))&lt;=63),$D884,"COMUM"),GABARITO!$D:$D,0)),1,0))</f>
        <v/>
      </c>
      <c r="AX884" t="str">
        <f>IF(RESPOSTAS!AY884="","",IF(UPPER(RESPOSTAS!AY884)=INDEX(GABARITO!$C:$C,MATCH(TEXT(VALUE(RIGHT($AX$1,2)),"00")&amp;"|"&amp;IF(AND(VALUE(RIGHT($AX$1,2))&gt;=57,VALUE(RIGHT($AX$1,2))&lt;=63),$D884,"COMUM"),GABARITO!$D:$D,0)),1,0))</f>
        <v/>
      </c>
      <c r="AY884" t="str">
        <f>IF(RESPOSTAS!AZ884="","",IF(UPPER(RESPOSTAS!AZ884)=INDEX(GABARITO!$C:$C,MATCH(TEXT(VALUE(RIGHT($AY$1,2)),"00")&amp;"|"&amp;IF(AND(VALUE(RIGHT($AY$1,2))&gt;=57,VALUE(RIGHT($AY$1,2))&lt;=63),$D884,"COMUM"),GABARITO!$D:$D,0)),1,0))</f>
        <v/>
      </c>
      <c r="AZ884" t="str">
        <f>IF(RESPOSTAS!BA884="","",IF(UPPER(RESPOSTAS!BA884)=INDEX(GABARITO!$C:$C,MATCH(TEXT(VALUE(RIGHT($AZ$1,2)),"00")&amp;"|"&amp;IF(AND(VALUE(RIGHT($AZ$1,2))&gt;=57,VALUE(RIGHT($AZ$1,2))&lt;=63),$D884,"COMUM"),GABARITO!$D:$D,0)),1,0))</f>
        <v/>
      </c>
      <c r="BA884" t="str">
        <f>IF(RESPOSTAS!BB884="","",IF(UPPER(RESPOSTAS!BB884)=INDEX(GABARITO!$C:$C,MATCH(TEXT(VALUE(RIGHT($BA$1,2)),"00")&amp;"|"&amp;IF(AND(VALUE(RIGHT($BA$1,2))&gt;=57,VALUE(RIGHT($BA$1,2))&lt;=63),$D884,"COMUM"),GABARITO!$D:$D,0)),1,0))</f>
        <v/>
      </c>
      <c r="BB884" t="str">
        <f>IF(RESPOSTAS!BC884="","",IF(UPPER(RESPOSTAS!BC884)=INDEX(GABARITO!$C:$C,MATCH(TEXT(VALUE(RIGHT($BB$1,2)),"00")&amp;"|"&amp;IF(AND(VALUE(RIGHT($BB$1,2))&gt;=57,VALUE(RIGHT($BB$1,2))&lt;=63),$D884,"COMUM"),GABARITO!$D:$D,0)),1,0))</f>
        <v/>
      </c>
      <c r="BC884" t="str">
        <f>IF(RESPOSTAS!BD884="","",IF(UPPER(RESPOSTAS!BD884)=INDEX(GABARITO!$C:$C,MATCH(TEXT(VALUE(RIGHT($BC$1,2)),"00")&amp;"|"&amp;IF(AND(VALUE(RIGHT($BC$1,2))&gt;=57,VALUE(RIGHT($BC$1,2))&lt;=63),$D884,"COMUM"),GABARITO!$D:$D,0)),1,0))</f>
        <v/>
      </c>
      <c r="BD884" t="str">
        <f>IF(RESPOSTAS!BE884="","",IF(UPPER(RESPOSTAS!BE884)=INDEX(GABARITO!$C:$C,MATCH(TEXT(VALUE(RIGHT($BD$1,2)),"00")&amp;"|"&amp;IF(AND(VALUE(RIGHT($BD$1,2))&gt;=57,VALUE(RIGHT($BD$1,2))&lt;=63),$D884,"COMUM"),GABARITO!$D:$D,0)),1,0))</f>
        <v/>
      </c>
      <c r="BE884" t="str">
        <f>IF(RESPOSTAS!BF884="","",IF(UPPER(RESPOSTAS!BF884)=INDEX(GABARITO!$C:$C,MATCH(TEXT(VALUE(RIGHT($BE$1,2)),"00")&amp;"|"&amp;IF(AND(VALUE(RIGHT($BE$1,2))&gt;=57,VALUE(RIGHT($BE$1,2))&lt;=63),$D884,"COMUM"),GABARITO!$D:$D,0)),1,0))</f>
        <v/>
      </c>
      <c r="BF884" t="str">
        <f>IF(RESPOSTAS!BG884="","",IF(UPPER(RESPOSTAS!BG884)=INDEX(GABARITO!$C:$C,MATCH(TEXT(VALUE(RIGHT($BF$1,2)),"00")&amp;"|"&amp;IF(AND(VALUE(RIGHT($BF$1,2))&gt;=57,VALUE(RIGHT($BF$1,2))&lt;=63),$D884,"COMUM"),GABARITO!$D:$D,0)),1,0))</f>
        <v/>
      </c>
      <c r="BG884" t="str">
        <f>IF(RESPOSTAS!BH884="","",IF(UPPER(RESPOSTAS!BH884)=INDEX(GABARITO!$C:$C,MATCH(TEXT(VALUE(RIGHT($BG$1,2)),"00")&amp;"|"&amp;IF(AND(VALUE(RIGHT($BG$1,2))&gt;=57,VALUE(RIGHT($BG$1,2))&lt;=63),$D884,"COMUM"),GABARITO!$D:$D,0)),1,0))</f>
        <v/>
      </c>
      <c r="BH884" t="str">
        <f>IF(RESPOSTAS!BI884="","",IF(UPPER(RESPOSTAS!BI884)=INDEX(GABARITO!$C:$C,MATCH(TEXT(VALUE(RIGHT($BH$1,2)),"00")&amp;"|"&amp;IF(AND(VALUE(RIGHT($BH$1,2))&gt;=57,VALUE(RIGHT($BH$1,2))&lt;=63),$D884,"COMUM"),GABARITO!$D:$D,0)),1,0))</f>
        <v/>
      </c>
      <c r="BI884" t="str">
        <f>IF(RESPOSTAS!BJ884="","",IF(UPPER(RESPOSTAS!BJ884)=INDEX(GABARITO!$C:$C,MATCH(TEXT(VALUE(RIGHT($BI$1,2)),"00")&amp;"|"&amp;IF(AND(VALUE(RIGHT($BI$1,2))&gt;=57,VALUE(RIGHT($BI$1,2))&lt;=63),$D884,"COMUM"),GABARITO!$D:$D,0)),1,0))</f>
        <v/>
      </c>
      <c r="BJ884" t="str">
        <f>IF(RESPOSTAS!BK884="","",IF(UPPER(RESPOSTAS!BK884)=INDEX(GABARITO!$C:$C,MATCH(TEXT(VALUE(RIGHT($BJ$1,2)),"00")&amp;"|"&amp;IF(AND(VALUE(RIGHT($BJ$1,2))&gt;=57,VALUE(RIGHT($BJ$1,2))&lt;=63),$D884,"COMUM"),GABARITO!$D:$D,0)),1,0))</f>
        <v/>
      </c>
      <c r="BK884" t="str">
        <f>IF(RESPOSTAS!BL884="","",IF(UPPER(RESPOSTAS!BL884)=INDEX(GABARITO!$C:$C,MATCH(TEXT(VALUE(RIGHT($BK$1,2)),"00")&amp;"|"&amp;IF(AND(VALUE(RIGHT($BK$1,2))&gt;=57,VALUE(RIGHT($BK$1,2))&lt;=63),$D884,"COMUM"),GABARITO!$D:$D,0)),1,0))</f>
        <v/>
      </c>
      <c r="BL884" t="str">
        <f>IF(RESPOSTAS!BM884="","",IF(UPPER(RESPOSTAS!BM884)=INDEX(GABARITO!$C:$C,MATCH(TEXT(VALUE(RIGHT($BL$1,2)),"00")&amp;"|"&amp;IF(AND(VALUE(RIGHT($BL$1,2))&gt;=57,VALUE(RIGHT($BL$1,2))&lt;=63),$D884,"COMUM"),GABARITO!$D:$D,0)),1,0))</f>
        <v/>
      </c>
      <c r="BM884" t="str">
        <f>IF(RESPOSTAS!BN884="","",IF(UPPER(RESPOSTAS!BN884)=INDEX(GABARITO!$C:$C,MATCH(TEXT(VALUE(RIGHT($BM$1,2)),"00")&amp;"|"&amp;IF(AND(VALUE(RIGHT($BM$1,2))&gt;=57,VALUE(RIGHT($BM$1,2))&lt;=63),$D884,"COMUM"),GABARITO!$D:$D,0)),1,0))</f>
        <v/>
      </c>
      <c r="BN884" t="str">
        <f>IF(RESPOSTAS!BO884="","",IF(UPPER(RESPOSTAS!BO884)=INDEX(GABARITO!$C:$C,MATCH(TEXT(VALUE(RIGHT($BN$1,2)),"00")&amp;"|"&amp;IF(AND(VALUE(RIGHT($BN$1,2))&gt;=57,VALUE(RIGHT($BN$1,2))&lt;=63),$D884,"COMUM"),GABARITO!$D:$D,0)),1,0))</f>
        <v/>
      </c>
      <c r="BO884" t="str">
        <f>IF(RESPOSTAS!BP884="","",IF(UPPER(RESPOSTAS!BP884)=INDEX(GABARITO!$C:$C,MATCH(TEXT(VALUE(RIGHT($BO$1,2)),"00")&amp;"|"&amp;IF(AND(VALUE(RIGHT($BO$1,2))&gt;=57,VALUE(RIGHT($BO$1,2))&lt;=63),$D884,"COMUM"),GABARITO!$D:$D,0)),1,0))</f>
        <v/>
      </c>
      <c r="BP884">
        <f>COUNTIF(RESPOSTAS!F884:BP884,"&lt;&gt;")</f>
        <v>0</v>
      </c>
      <c r="BQ884" t="str">
        <f t="shared" si="129"/>
        <v/>
      </c>
      <c r="BR884" s="10" t="str">
        <f t="shared" si="130"/>
        <v/>
      </c>
      <c r="BT884" s="11" t="str">
        <f t="shared" si="132"/>
        <v/>
      </c>
      <c r="BU884" s="11" t="str">
        <f t="shared" si="133"/>
        <v/>
      </c>
      <c r="BV884" s="11" t="str">
        <f t="shared" si="134"/>
        <v/>
      </c>
      <c r="BW884" s="11" t="str">
        <f t="shared" si="135"/>
        <v/>
      </c>
      <c r="BX884" s="11" t="str">
        <f t="shared" si="136"/>
        <v/>
      </c>
      <c r="BY884" s="11" t="str">
        <f t="shared" si="137"/>
        <v/>
      </c>
      <c r="BZ884" s="3" t="str">
        <f t="shared" si="131"/>
        <v/>
      </c>
    </row>
    <row r="885" spans="1:78" x14ac:dyDescent="0.25">
      <c r="A885" t="str">
        <f>IF(RESPOSTAS!A885="","",RESPOSTAS!A885)</f>
        <v/>
      </c>
      <c r="B885" t="str">
        <f>IF(RESPOSTAS!C885="","",RESPOSTAS!C885)</f>
        <v/>
      </c>
      <c r="C885" t="str">
        <f>IF(RESPOSTAS!D885="","",RESPOSTAS!D885)</f>
        <v/>
      </c>
      <c r="D885" t="str">
        <f>IF(RESPOSTAS!E885="","",RESPOSTAS!E885)</f>
        <v/>
      </c>
      <c r="E885" t="str">
        <f>IF(RESPOSTAS!F885="","",IF(UPPER(RESPOSTAS!F885)=INDEX(GABARITO!$C:$C,MATCH(TEXT(VALUE(RIGHT($E$1,2)),"00")&amp;"|"&amp;IF(AND(VALUE(RIGHT($E$1,2))&gt;=57,VALUE(RIGHT($E$1,2))&lt;=63),$D885,"COMUM"),GABARITO!$D:$D,0)),1,0))</f>
        <v/>
      </c>
      <c r="F885" t="str">
        <f>IF(RESPOSTAS!G885="","",IF(UPPER(RESPOSTAS!G885)=INDEX(GABARITO!$C:$C,MATCH(TEXT(VALUE(RIGHT($F$1,2)),"00")&amp;"|"&amp;IF(AND(VALUE(RIGHT($F$1,2))&gt;=57,VALUE(RIGHT($F$1,2))&lt;=63),$D885,"COMUM"),GABARITO!$D:$D,0)),1,0))</f>
        <v/>
      </c>
      <c r="G885" t="str">
        <f>IF(RESPOSTAS!H885="","",IF(UPPER(RESPOSTAS!H885)=INDEX(GABARITO!$C:$C,MATCH(TEXT(VALUE(RIGHT($G$1,2)),"00")&amp;"|"&amp;IF(AND(VALUE(RIGHT($G$1,2))&gt;=57,VALUE(RIGHT($G$1,2))&lt;=63),$D885,"COMUM"),GABARITO!$D:$D,0)),1,0))</f>
        <v/>
      </c>
      <c r="H885" t="str">
        <f>IF(RESPOSTAS!I885="","",IF(UPPER(RESPOSTAS!I885)=INDEX(GABARITO!$C:$C,MATCH(TEXT(VALUE(RIGHT($H$1,2)),"00")&amp;"|"&amp;IF(AND(VALUE(RIGHT($H$1,2))&gt;=57,VALUE(RIGHT($H$1,2))&lt;=63),$D885,"COMUM"),GABARITO!$D:$D,0)),1,0))</f>
        <v/>
      </c>
      <c r="I885" t="str">
        <f>IF(RESPOSTAS!J885="","",IF(UPPER(RESPOSTAS!J885)=INDEX(GABARITO!$C:$C,MATCH(TEXT(VALUE(RIGHT($I$1,2)),"00")&amp;"|"&amp;IF(AND(VALUE(RIGHT($I$1,2))&gt;=57,VALUE(RIGHT($I$1,2))&lt;=63),$D885,"COMUM"),GABARITO!$D:$D,0)),1,0))</f>
        <v/>
      </c>
      <c r="J885" t="str">
        <f>IF(RESPOSTAS!K885="","",IF(UPPER(RESPOSTAS!K885)=INDEX(GABARITO!$C:$C,MATCH(TEXT(VALUE(RIGHT($J$1,2)),"00")&amp;"|"&amp;IF(AND(VALUE(RIGHT($J$1,2))&gt;=57,VALUE(RIGHT($J$1,2))&lt;=63),$D885,"COMUM"),GABARITO!$D:$D,0)),1,0))</f>
        <v/>
      </c>
      <c r="K885" t="str">
        <f>IF(RESPOSTAS!L885="","",IF(UPPER(RESPOSTAS!L885)=INDEX(GABARITO!$C:$C,MATCH(TEXT(VALUE(RIGHT($K$1,2)),"00")&amp;"|"&amp;IF(AND(VALUE(RIGHT($K$1,2))&gt;=57,VALUE(RIGHT($K$1,2))&lt;=63),$D885,"COMUM"),GABARITO!$D:$D,0)),1,0))</f>
        <v/>
      </c>
      <c r="L885" t="str">
        <f>IF(RESPOSTAS!M885="","",IF(UPPER(RESPOSTAS!M885)=INDEX(GABARITO!$C:$C,MATCH(TEXT(VALUE(RIGHT($L$1,2)),"00")&amp;"|"&amp;IF(AND(VALUE(RIGHT($L$1,2))&gt;=57,VALUE(RIGHT($L$1,2))&lt;=63),$D885,"COMUM"),GABARITO!$D:$D,0)),1,0))</f>
        <v/>
      </c>
      <c r="M885" t="str">
        <f>IF(RESPOSTAS!N885="","",IF(UPPER(RESPOSTAS!N885)=INDEX(GABARITO!$C:$C,MATCH(TEXT(VALUE(RIGHT($M$1,2)),"00")&amp;"|"&amp;IF(AND(VALUE(RIGHT($M$1,2))&gt;=57,VALUE(RIGHT($M$1,2))&lt;=63),$D885,"COMUM"),GABARITO!$D:$D,0)),1,0))</f>
        <v/>
      </c>
      <c r="N885" t="str">
        <f>IF(RESPOSTAS!O885="","",IF(UPPER(RESPOSTAS!O885)=INDEX(GABARITO!$C:$C,MATCH(TEXT(VALUE(RIGHT($E$1,2)),"00")&amp;"|"&amp;IF(AND(VALUE(RIGHT($E$1,2))&gt;=57,VALUE(RIGHT($E$1,2))&lt;=63),$D885,"COMUM"),GABARITO!$D:$D,0)),1,0))</f>
        <v/>
      </c>
      <c r="O885" t="str">
        <f>IF(RESPOSTAS!P885="","",IF(UPPER(RESPOSTAS!P885)=INDEX(GABARITO!$C:$C,MATCH(TEXT(VALUE(RIGHT($O$1,2)),"00")&amp;"|"&amp;IF(AND(VALUE(RIGHT($O$1,2))&gt;=57,VALUE(RIGHT($O$1,2))&lt;=63),$D885,"COMUM"),GABARITO!$D:$D,0)),1,0))</f>
        <v/>
      </c>
      <c r="P885" t="str">
        <f>IF(RESPOSTAS!Q885="","",IF(UPPER(RESPOSTAS!Q885)=INDEX(GABARITO!$C:$C,MATCH(TEXT(VALUE(RIGHT($P$1,2)),"00")&amp;"|"&amp;IF(AND(VALUE(RIGHT($P$1,2))&gt;=57,VALUE(RIGHT($P$1,2))&lt;=63),$D885,"COMUM"),GABARITO!$D:$D,0)),1,0))</f>
        <v/>
      </c>
      <c r="Q885" t="str">
        <f>IF(RESPOSTAS!R885="","",IF(UPPER(RESPOSTAS!R885)=INDEX(GABARITO!$C:$C,MATCH(TEXT(VALUE(RIGHT($Q$1,2)),"00")&amp;"|"&amp;IF(AND(VALUE(RIGHT($Q$1,2))&gt;=57,VALUE(RIGHT($Q$1,2))&lt;=63),$D885,"COMUM"),GABARITO!$D:$D,0)),1,0))</f>
        <v/>
      </c>
      <c r="R885" t="str">
        <f>IF(RESPOSTAS!S885="","",IF(UPPER(RESPOSTAS!S885)=INDEX(GABARITO!$C:$C,MATCH(TEXT(VALUE(RIGHT($R$1,2)),"00")&amp;"|"&amp;IF(AND(VALUE(RIGHT($R$1,2))&gt;=57,VALUE(RIGHT($R$1,2))&lt;=63),$D885,"COMUM"),GABARITO!$D:$D,0)),1,0))</f>
        <v/>
      </c>
      <c r="S885" t="str">
        <f>IF(RESPOSTAS!T885="","",IF(UPPER(RESPOSTAS!T885)=INDEX(GABARITO!$C:$C,MATCH(TEXT(VALUE(RIGHT($S$1,2)),"00")&amp;"|"&amp;IF(AND(VALUE(RIGHT($S$1,2))&gt;=57,VALUE(RIGHT($S$1,2))&lt;=63),$D885,"COMUM"),GABARITO!$D:$D,0)),1,0))</f>
        <v/>
      </c>
      <c r="T885" t="str">
        <f>IF(RESPOSTAS!U885="","",IF(UPPER(RESPOSTAS!U885)=INDEX(GABARITO!$C:$C,MATCH(TEXT(VALUE(RIGHT($T$1,2)),"00")&amp;"|"&amp;IF(AND(VALUE(RIGHT($T$1,2))&gt;=57,VALUE(RIGHT($T$1,2))&lt;=63),$D885,"COMUM"),GABARITO!$D:$D,0)),1,0))</f>
        <v/>
      </c>
      <c r="U885" t="str">
        <f>IF(RESPOSTAS!V885="","",IF(UPPER(RESPOSTAS!V885)=INDEX(GABARITO!$C:$C,MATCH(TEXT(VALUE(RIGHT($U$1,2)),"00")&amp;"|"&amp;IF(AND(VALUE(RIGHT($U$1,2))&gt;=57,VALUE(RIGHT($U$1,2))&lt;=63),$D885,"COMUM"),GABARITO!$D:$D,0)),1,0))</f>
        <v/>
      </c>
      <c r="V885" t="str">
        <f>IF(RESPOSTAS!W885="","",IF(UPPER(RESPOSTAS!W885)=INDEX(GABARITO!$C:$C,MATCH(TEXT(VALUE(RIGHT($E$1,2)),"00")&amp;"|"&amp;IF(AND(VALUE(RIGHT($E$1,2))&gt;=57,VALUE(RIGHT($E$1,2))&lt;=63),$D885,"COMUM"),GABARITO!$D:$D,0)),1,0))</f>
        <v/>
      </c>
      <c r="W885" t="str">
        <f>IF(RESPOSTAS!X885="","",IF(UPPER(RESPOSTAS!X885)=INDEX(GABARITO!$C:$C,MATCH(TEXT(VALUE(RIGHT($W$1,2)),"00")&amp;"|"&amp;IF(AND(VALUE(RIGHT($W$1,2))&gt;=57,VALUE(RIGHT($W$1,2))&lt;=63),$D885,"COMUM"),GABARITO!$D:$D,0)),1,0))</f>
        <v/>
      </c>
      <c r="X885" t="str">
        <f>IF(RESPOSTAS!Y885="","",IF(UPPER(RESPOSTAS!Y885)=INDEX(GABARITO!$C:$C,MATCH(TEXT(VALUE(RIGHT($X$1,2)),"00")&amp;"|"&amp;IF(AND(VALUE(RIGHT($X$1,2))&gt;=57,VALUE(RIGHT($X$1,2))&lt;=63),$D885,"COMUM"),GABARITO!$D:$D,0)),1,0))</f>
        <v/>
      </c>
      <c r="Y885" t="str">
        <f>IF(RESPOSTAS!Z885="","",IF(UPPER(RESPOSTAS!Z885)=INDEX(GABARITO!$C:$C,MATCH(TEXT(VALUE(RIGHT($Y$1,2)),"00")&amp;"|"&amp;IF(AND(VALUE(RIGHT($Y$1,2))&gt;=57,VALUE(RIGHT($Y$1,2))&lt;=63),$D885,"COMUM"),GABARITO!$D:$D,0)),1,0))</f>
        <v/>
      </c>
      <c r="Z885" t="str">
        <f>IF(RESPOSTAS!AA885="","",IF(UPPER(RESPOSTAS!AA885)=INDEX(GABARITO!$C:$C,MATCH(TEXT(VALUE(RIGHT($Z$1,2)),"00")&amp;"|"&amp;IF(AND(VALUE(RIGHT($Z$1,2))&gt;=57,VALUE(RIGHT($Z$1,2))&lt;=63),$D885,"COMUM"),GABARITO!$D:$D,0)),1,0))</f>
        <v/>
      </c>
      <c r="AA885" t="str">
        <f>IF(RESPOSTAS!AB885="","",IF(UPPER(RESPOSTAS!AB885)=INDEX(GABARITO!$C:$C,MATCH(TEXT(VALUE(RIGHT($AA$1,2)),"00")&amp;"|"&amp;IF(AND(VALUE(RIGHT($AA$1,2))&gt;=57,VALUE(RIGHT($AA$1,2))&lt;=63),$D885,"COMUM"),GABARITO!$D:$D,0)),1,0))</f>
        <v/>
      </c>
      <c r="AB885" t="str">
        <f>IF(RESPOSTAS!AC885="","",IF(UPPER(RESPOSTAS!AC885)=INDEX(GABARITO!$C:$C,MATCH(TEXT(VALUE(RIGHT($AB$1,2)),"00")&amp;"|"&amp;IF(AND(VALUE(RIGHT($AB$1,2))&gt;=57,VALUE(RIGHT($AB$1,2))&lt;=63),$D885,"COMUM"),GABARITO!$D:$D,0)),1,0))</f>
        <v/>
      </c>
      <c r="AC885" t="str">
        <f>IF(RESPOSTAS!AD885="","",IF(UPPER(RESPOSTAS!AD885)=INDEX(GABARITO!$C:$C,MATCH(TEXT(VALUE(RIGHT($AC$1,2)),"00")&amp;"|"&amp;IF(AND(VALUE(RIGHT($AC$1,2))&gt;=57,VALUE(RIGHT($AC$1,2))&lt;=63),$D885,"COMUM"),GABARITO!$D:$D,0)),1,0))</f>
        <v/>
      </c>
      <c r="AD885" t="str">
        <f>IF(RESPOSTAS!AE885="","",IF(UPPER(RESPOSTAS!AE885)=INDEX(GABARITO!$C:$C,MATCH(TEXT(VALUE(RIGHT($AD$1,2)),"00")&amp;"|"&amp;IF(AND(VALUE(RIGHT($AD$1,2))&gt;=57,VALUE(RIGHT($AD$1,2))&lt;=63),$D885,"COMUM"),GABARITO!$D:$D,0)),1,0))</f>
        <v/>
      </c>
      <c r="AE885" t="str">
        <f>IF(RESPOSTAS!AF885="","",IF(UPPER(RESPOSTAS!AF885)=INDEX(GABARITO!$C:$C,MATCH(TEXT(VALUE(RIGHT($AE$1,2)),"00")&amp;"|"&amp;IF(AND(VALUE(RIGHT($AE$1,2))&gt;=57,VALUE(RIGHT($AE$1,2))&lt;=63),$D885,"COMUM"),GABARITO!$D:$D,0)),1,0))</f>
        <v/>
      </c>
      <c r="AF885" t="str">
        <f>IF(RESPOSTAS!AG885="","",IF(UPPER(RESPOSTAS!AG885)=INDEX(GABARITO!$C:$C,MATCH(TEXT(VALUE(RIGHT($AF$1,2)),"00")&amp;"|"&amp;IF(AND(VALUE(RIGHT($AF$1,2))&gt;=57,VALUE(RIGHT($AF$1,2))&lt;=63),$D885,"COMUM"),GABARITO!$D:$D,0)),1,0))</f>
        <v/>
      </c>
      <c r="AG885" t="str">
        <f>IF(RESPOSTAS!AH885="","",IF(UPPER(RESPOSTAS!AH885)=INDEX(GABARITO!$C:$C,MATCH(TEXT(VALUE(RIGHT($AG$1,2)),"00")&amp;"|"&amp;IF(AND(VALUE(RIGHT($AG$1,2))&gt;=57,VALUE(RIGHT($AG$1,2))&lt;=63),$D885,"COMUM"),GABARITO!$D:$D,0)),1,0))</f>
        <v/>
      </c>
      <c r="AH885" t="str">
        <f>IF(RESPOSTAS!AI885="","",IF(UPPER(RESPOSTAS!AI885)=INDEX(GABARITO!$C:$C,MATCH(TEXT(VALUE(RIGHT($AH$1,2)),"00")&amp;"|"&amp;IF(AND(VALUE(RIGHT($AH$1,2))&gt;=57,VALUE(RIGHT($AH$1,2))&lt;=63),$D885,"COMUM"),GABARITO!$D:$D,0)),1,0))</f>
        <v/>
      </c>
      <c r="AI885" t="str">
        <f>IF(RESPOSTAS!AJ885="","",IF(UPPER(RESPOSTAS!AJ885)=INDEX(GABARITO!$C:$C,MATCH(TEXT(VALUE(RIGHT($AI$1,2)),"00")&amp;"|"&amp;IF(AND(VALUE(RIGHT($AI$1,2))&gt;=57,VALUE(RIGHT($AI$1,2))&lt;=63),$D885,"COMUM"),GABARITO!$D:$D,0)),1,0))</f>
        <v/>
      </c>
      <c r="AJ885" t="str">
        <f>IF(RESPOSTAS!AK885="","",IF(UPPER(RESPOSTAS!AK885)=INDEX(GABARITO!$C:$C,MATCH(TEXT(VALUE(RIGHT($AJ$1,2)),"00")&amp;"|"&amp;IF(AND(VALUE(RIGHT($AJ$1,2))&gt;=57,VALUE(RIGHT($AJ$1,2))&lt;=63),$D885,"COMUM"),GABARITO!$D:$D,0)),1,0))</f>
        <v/>
      </c>
      <c r="AK885" t="str">
        <f>IF(RESPOSTAS!AL885="","",IF(UPPER(RESPOSTAS!AL885)=INDEX(GABARITO!$C:$C,MATCH(TEXT(VALUE(RIGHT($AK$1,2)),"00")&amp;"|"&amp;IF(AND(VALUE(RIGHT($AK$1,2))&gt;=57,VALUE(RIGHT($AK$1,2))&lt;=63),$D885,"COMUM"),GABARITO!$D:$D,0)),1,0))</f>
        <v/>
      </c>
      <c r="AL885" t="str">
        <f>IF(RESPOSTAS!AM885="","",IF(UPPER(RESPOSTAS!AM885)=INDEX(GABARITO!$C:$C,MATCH(TEXT(VALUE(RIGHT($AL$1,2)),"00")&amp;"|"&amp;IF(AND(VALUE(RIGHT($AL$1,2))&gt;=57,VALUE(RIGHT($AL$1,2))&lt;=63),$D885,"COMUM"),GABARITO!$D:$D,0)),1,0))</f>
        <v/>
      </c>
      <c r="AM885" t="str">
        <f>IF(RESPOSTAS!AN885="","",IF(UPPER(RESPOSTAS!AN885)=INDEX(GABARITO!$C:$C,MATCH(TEXT(VALUE(RIGHT($AM$1,2)),"00")&amp;"|"&amp;IF(AND(VALUE(RIGHT($AM$1,2))&gt;=57,VALUE(RIGHT($AM$1,2))&lt;=63),$D885,"COMUM"),GABARITO!$D:$D,0)),1,0))</f>
        <v/>
      </c>
      <c r="AN885" t="str">
        <f>IF(RESPOSTAS!AO885="","",IF(UPPER(RESPOSTAS!AO885)=INDEX(GABARITO!$C:$C,MATCH(TEXT(VALUE(RIGHT($AN$1,2)),"00")&amp;"|"&amp;IF(AND(VALUE(RIGHT($AN$1,2))&gt;=57,VALUE(RIGHT($AN$1,2))&lt;=63),$D885,"COMUM"),GABARITO!$D:$D,0)),1,0))</f>
        <v/>
      </c>
      <c r="AO885" t="str">
        <f>IF(RESPOSTAS!AP885="","",IF(UPPER(RESPOSTAS!AP885)=INDEX(GABARITO!$C:$C,MATCH(TEXT(VALUE(RIGHT($AO$1,2)),"00")&amp;"|"&amp;IF(AND(VALUE(RIGHT($AO$1,2))&gt;=57,VALUE(RIGHT($AO$1,2))&lt;=63),$D885,"COMUM"),GABARITO!$D:$D,0)),1,0))</f>
        <v/>
      </c>
      <c r="AP885" t="str">
        <f>IF(RESPOSTAS!AQ885="","",IF(UPPER(RESPOSTAS!AQ885)=INDEX(GABARITO!$C:$C,MATCH(TEXT(VALUE(RIGHT($AP$1,2)),"00")&amp;"|"&amp;IF(AND(VALUE(RIGHT($AP$1,2))&gt;=57,VALUE(RIGHT($AP$1,2))&lt;=63),$D885,"COMUM"),GABARITO!$D:$D,0)),1,0))</f>
        <v/>
      </c>
      <c r="AQ885" t="str">
        <f>IF(RESPOSTAS!AR885="","",IF(UPPER(RESPOSTAS!AR885)=INDEX(GABARITO!$C:$C,MATCH(TEXT(VALUE(RIGHT($AQ$1,2)),"00")&amp;"|"&amp;IF(AND(VALUE(RIGHT($AQ$1,2))&gt;=57,VALUE(RIGHT($AQ$1,2))&lt;=63),$D885,"COMUM"),GABARITO!$D:$D,0)),1,0))</f>
        <v/>
      </c>
      <c r="AR885" t="str">
        <f>IF(RESPOSTAS!AS885="","",IF(UPPER(RESPOSTAS!AS885)=INDEX(GABARITO!$C:$C,MATCH(TEXT(VALUE(RIGHT($AR$1,2)),"00")&amp;"|"&amp;IF(AND(VALUE(RIGHT($AR$1,2))&gt;=57,VALUE(RIGHT($AR$1,2))&lt;=63),$D885,"COMUM"),GABARITO!$D:$D,0)),1,0))</f>
        <v/>
      </c>
      <c r="AS885" t="str">
        <f>IF(RESPOSTAS!AT885="","",IF(UPPER(RESPOSTAS!AT885)=INDEX(GABARITO!$C:$C,MATCH(TEXT(VALUE(RIGHT($AS$1,2)),"00")&amp;"|"&amp;IF(AND(VALUE(RIGHT($AS$1,2))&gt;=57,VALUE(RIGHT($AS$1,2))&lt;=63),$D885,"COMUM"),GABARITO!$D:$D,0)),1,0))</f>
        <v/>
      </c>
      <c r="AT885" t="str">
        <f>IF(RESPOSTAS!AU885="","",IF(UPPER(RESPOSTAS!AU885)=INDEX(GABARITO!$C:$C,MATCH(TEXT(VALUE(RIGHT($AT$1,2)),"00")&amp;"|"&amp;IF(AND(VALUE(RIGHT($AT$1,2))&gt;=57,VALUE(RIGHT($AT$1,2))&lt;=63),$D885,"COMUM"),GABARITO!$D:$D,0)),1,0))</f>
        <v/>
      </c>
      <c r="AU885" t="str">
        <f>IF(RESPOSTAS!AV885="","",IF(UPPER(RESPOSTAS!AV885)=INDEX(GABARITO!$C:$C,MATCH(TEXT(VALUE(RIGHT($AU$1,2)),"00")&amp;"|"&amp;IF(AND(VALUE(RIGHT($AU$1,2))&gt;=57,VALUE(RIGHT($AU$1,2))&lt;=63),$D885,"COMUM"),GABARITO!$D:$D,0)),1,0))</f>
        <v/>
      </c>
      <c r="AV885" t="str">
        <f>IF(RESPOSTAS!AW885="","",IF(UPPER(RESPOSTAS!AW885)=INDEX(GABARITO!$C:$C,MATCH(TEXT(VALUE(RIGHT($AV$1,2)),"00")&amp;"|"&amp;IF(AND(VALUE(RIGHT($AV$1,2))&gt;=57,VALUE(RIGHT($AV$1,2))&lt;=63),$D885,"COMUM"),GABARITO!$D:$D,0)),1,0))</f>
        <v/>
      </c>
      <c r="AW885" t="str">
        <f>IF(RESPOSTAS!AX885="","",IF(UPPER(RESPOSTAS!AX885)=INDEX(GABARITO!$C:$C,MATCH(TEXT(VALUE(RIGHT($AW$1,2)),"00")&amp;"|"&amp;IF(AND(VALUE(RIGHT($AW$1,2))&gt;=57,VALUE(RIGHT($AW$1,2))&lt;=63),$D885,"COMUM"),GABARITO!$D:$D,0)),1,0))</f>
        <v/>
      </c>
      <c r="AX885" t="str">
        <f>IF(RESPOSTAS!AY885="","",IF(UPPER(RESPOSTAS!AY885)=INDEX(GABARITO!$C:$C,MATCH(TEXT(VALUE(RIGHT($AX$1,2)),"00")&amp;"|"&amp;IF(AND(VALUE(RIGHT($AX$1,2))&gt;=57,VALUE(RIGHT($AX$1,2))&lt;=63),$D885,"COMUM"),GABARITO!$D:$D,0)),1,0))</f>
        <v/>
      </c>
      <c r="AY885" t="str">
        <f>IF(RESPOSTAS!AZ885="","",IF(UPPER(RESPOSTAS!AZ885)=INDEX(GABARITO!$C:$C,MATCH(TEXT(VALUE(RIGHT($AY$1,2)),"00")&amp;"|"&amp;IF(AND(VALUE(RIGHT($AY$1,2))&gt;=57,VALUE(RIGHT($AY$1,2))&lt;=63),$D885,"COMUM"),GABARITO!$D:$D,0)),1,0))</f>
        <v/>
      </c>
      <c r="AZ885" t="str">
        <f>IF(RESPOSTAS!BA885="","",IF(UPPER(RESPOSTAS!BA885)=INDEX(GABARITO!$C:$C,MATCH(TEXT(VALUE(RIGHT($AZ$1,2)),"00")&amp;"|"&amp;IF(AND(VALUE(RIGHT($AZ$1,2))&gt;=57,VALUE(RIGHT($AZ$1,2))&lt;=63),$D885,"COMUM"),GABARITO!$D:$D,0)),1,0))</f>
        <v/>
      </c>
      <c r="BA885" t="str">
        <f>IF(RESPOSTAS!BB885="","",IF(UPPER(RESPOSTAS!BB885)=INDEX(GABARITO!$C:$C,MATCH(TEXT(VALUE(RIGHT($BA$1,2)),"00")&amp;"|"&amp;IF(AND(VALUE(RIGHT($BA$1,2))&gt;=57,VALUE(RIGHT($BA$1,2))&lt;=63),$D885,"COMUM"),GABARITO!$D:$D,0)),1,0))</f>
        <v/>
      </c>
      <c r="BB885" t="str">
        <f>IF(RESPOSTAS!BC885="","",IF(UPPER(RESPOSTAS!BC885)=INDEX(GABARITO!$C:$C,MATCH(TEXT(VALUE(RIGHT($BB$1,2)),"00")&amp;"|"&amp;IF(AND(VALUE(RIGHT($BB$1,2))&gt;=57,VALUE(RIGHT($BB$1,2))&lt;=63),$D885,"COMUM"),GABARITO!$D:$D,0)),1,0))</f>
        <v/>
      </c>
      <c r="BC885" t="str">
        <f>IF(RESPOSTAS!BD885="","",IF(UPPER(RESPOSTAS!BD885)=INDEX(GABARITO!$C:$C,MATCH(TEXT(VALUE(RIGHT($BC$1,2)),"00")&amp;"|"&amp;IF(AND(VALUE(RIGHT($BC$1,2))&gt;=57,VALUE(RIGHT($BC$1,2))&lt;=63),$D885,"COMUM"),GABARITO!$D:$D,0)),1,0))</f>
        <v/>
      </c>
      <c r="BD885" t="str">
        <f>IF(RESPOSTAS!BE885="","",IF(UPPER(RESPOSTAS!BE885)=INDEX(GABARITO!$C:$C,MATCH(TEXT(VALUE(RIGHT($BD$1,2)),"00")&amp;"|"&amp;IF(AND(VALUE(RIGHT($BD$1,2))&gt;=57,VALUE(RIGHT($BD$1,2))&lt;=63),$D885,"COMUM"),GABARITO!$D:$D,0)),1,0))</f>
        <v/>
      </c>
      <c r="BE885" t="str">
        <f>IF(RESPOSTAS!BF885="","",IF(UPPER(RESPOSTAS!BF885)=INDEX(GABARITO!$C:$C,MATCH(TEXT(VALUE(RIGHT($BE$1,2)),"00")&amp;"|"&amp;IF(AND(VALUE(RIGHT($BE$1,2))&gt;=57,VALUE(RIGHT($BE$1,2))&lt;=63),$D885,"COMUM"),GABARITO!$D:$D,0)),1,0))</f>
        <v/>
      </c>
      <c r="BF885" t="str">
        <f>IF(RESPOSTAS!BG885="","",IF(UPPER(RESPOSTAS!BG885)=INDEX(GABARITO!$C:$C,MATCH(TEXT(VALUE(RIGHT($BF$1,2)),"00")&amp;"|"&amp;IF(AND(VALUE(RIGHT($BF$1,2))&gt;=57,VALUE(RIGHT($BF$1,2))&lt;=63),$D885,"COMUM"),GABARITO!$D:$D,0)),1,0))</f>
        <v/>
      </c>
      <c r="BG885" t="str">
        <f>IF(RESPOSTAS!BH885="","",IF(UPPER(RESPOSTAS!BH885)=INDEX(GABARITO!$C:$C,MATCH(TEXT(VALUE(RIGHT($BG$1,2)),"00")&amp;"|"&amp;IF(AND(VALUE(RIGHT($BG$1,2))&gt;=57,VALUE(RIGHT($BG$1,2))&lt;=63),$D885,"COMUM"),GABARITO!$D:$D,0)),1,0))</f>
        <v/>
      </c>
      <c r="BH885" t="str">
        <f>IF(RESPOSTAS!BI885="","",IF(UPPER(RESPOSTAS!BI885)=INDEX(GABARITO!$C:$C,MATCH(TEXT(VALUE(RIGHT($BH$1,2)),"00")&amp;"|"&amp;IF(AND(VALUE(RIGHT($BH$1,2))&gt;=57,VALUE(RIGHT($BH$1,2))&lt;=63),$D885,"COMUM"),GABARITO!$D:$D,0)),1,0))</f>
        <v/>
      </c>
      <c r="BI885" t="str">
        <f>IF(RESPOSTAS!BJ885="","",IF(UPPER(RESPOSTAS!BJ885)=INDEX(GABARITO!$C:$C,MATCH(TEXT(VALUE(RIGHT($BI$1,2)),"00")&amp;"|"&amp;IF(AND(VALUE(RIGHT($BI$1,2))&gt;=57,VALUE(RIGHT($BI$1,2))&lt;=63),$D885,"COMUM"),GABARITO!$D:$D,0)),1,0))</f>
        <v/>
      </c>
      <c r="BJ885" t="str">
        <f>IF(RESPOSTAS!BK885="","",IF(UPPER(RESPOSTAS!BK885)=INDEX(GABARITO!$C:$C,MATCH(TEXT(VALUE(RIGHT($BJ$1,2)),"00")&amp;"|"&amp;IF(AND(VALUE(RIGHT($BJ$1,2))&gt;=57,VALUE(RIGHT($BJ$1,2))&lt;=63),$D885,"COMUM"),GABARITO!$D:$D,0)),1,0))</f>
        <v/>
      </c>
      <c r="BK885" t="str">
        <f>IF(RESPOSTAS!BL885="","",IF(UPPER(RESPOSTAS!BL885)=INDEX(GABARITO!$C:$C,MATCH(TEXT(VALUE(RIGHT($BK$1,2)),"00")&amp;"|"&amp;IF(AND(VALUE(RIGHT($BK$1,2))&gt;=57,VALUE(RIGHT($BK$1,2))&lt;=63),$D885,"COMUM"),GABARITO!$D:$D,0)),1,0))</f>
        <v/>
      </c>
      <c r="BL885" t="str">
        <f>IF(RESPOSTAS!BM885="","",IF(UPPER(RESPOSTAS!BM885)=INDEX(GABARITO!$C:$C,MATCH(TEXT(VALUE(RIGHT($BL$1,2)),"00")&amp;"|"&amp;IF(AND(VALUE(RIGHT($BL$1,2))&gt;=57,VALUE(RIGHT($BL$1,2))&lt;=63),$D885,"COMUM"),GABARITO!$D:$D,0)),1,0))</f>
        <v/>
      </c>
      <c r="BM885" t="str">
        <f>IF(RESPOSTAS!BN885="","",IF(UPPER(RESPOSTAS!BN885)=INDEX(GABARITO!$C:$C,MATCH(TEXT(VALUE(RIGHT($BM$1,2)),"00")&amp;"|"&amp;IF(AND(VALUE(RIGHT($BM$1,2))&gt;=57,VALUE(RIGHT($BM$1,2))&lt;=63),$D885,"COMUM"),GABARITO!$D:$D,0)),1,0))</f>
        <v/>
      </c>
      <c r="BN885" t="str">
        <f>IF(RESPOSTAS!BO885="","",IF(UPPER(RESPOSTAS!BO885)=INDEX(GABARITO!$C:$C,MATCH(TEXT(VALUE(RIGHT($BN$1,2)),"00")&amp;"|"&amp;IF(AND(VALUE(RIGHT($BN$1,2))&gt;=57,VALUE(RIGHT($BN$1,2))&lt;=63),$D885,"COMUM"),GABARITO!$D:$D,0)),1,0))</f>
        <v/>
      </c>
      <c r="BO885" t="str">
        <f>IF(RESPOSTAS!BP885="","",IF(UPPER(RESPOSTAS!BP885)=INDEX(GABARITO!$C:$C,MATCH(TEXT(VALUE(RIGHT($BO$1,2)),"00")&amp;"|"&amp;IF(AND(VALUE(RIGHT($BO$1,2))&gt;=57,VALUE(RIGHT($BO$1,2))&lt;=63),$D885,"COMUM"),GABARITO!$D:$D,0)),1,0))</f>
        <v/>
      </c>
      <c r="BP885">
        <f>COUNTIF(RESPOSTAS!F885:BP885,"&lt;&gt;")</f>
        <v>0</v>
      </c>
      <c r="BQ885" t="str">
        <f t="shared" si="129"/>
        <v/>
      </c>
      <c r="BR885" s="10" t="str">
        <f t="shared" si="130"/>
        <v/>
      </c>
      <c r="BT885" s="11" t="str">
        <f t="shared" si="132"/>
        <v/>
      </c>
      <c r="BU885" s="11" t="str">
        <f t="shared" si="133"/>
        <v/>
      </c>
      <c r="BV885" s="11" t="str">
        <f t="shared" si="134"/>
        <v/>
      </c>
      <c r="BW885" s="11" t="str">
        <f t="shared" si="135"/>
        <v/>
      </c>
      <c r="BX885" s="11" t="str">
        <f t="shared" si="136"/>
        <v/>
      </c>
      <c r="BY885" s="11" t="str">
        <f t="shared" si="137"/>
        <v/>
      </c>
      <c r="BZ885" s="3" t="str">
        <f t="shared" si="131"/>
        <v/>
      </c>
    </row>
    <row r="886" spans="1:78" x14ac:dyDescent="0.25">
      <c r="A886" t="str">
        <f>IF(RESPOSTAS!A886="","",RESPOSTAS!A886)</f>
        <v/>
      </c>
      <c r="B886" t="str">
        <f>IF(RESPOSTAS!C886="","",RESPOSTAS!C886)</f>
        <v/>
      </c>
      <c r="C886" t="str">
        <f>IF(RESPOSTAS!D886="","",RESPOSTAS!D886)</f>
        <v/>
      </c>
      <c r="D886" t="str">
        <f>IF(RESPOSTAS!E886="","",RESPOSTAS!E886)</f>
        <v/>
      </c>
      <c r="E886" t="str">
        <f>IF(RESPOSTAS!F886="","",IF(UPPER(RESPOSTAS!F886)=INDEX(GABARITO!$C:$C,MATCH(TEXT(VALUE(RIGHT($E$1,2)),"00")&amp;"|"&amp;IF(AND(VALUE(RIGHT($E$1,2))&gt;=57,VALUE(RIGHT($E$1,2))&lt;=63),$D886,"COMUM"),GABARITO!$D:$D,0)),1,0))</f>
        <v/>
      </c>
      <c r="F886" t="str">
        <f>IF(RESPOSTAS!G886="","",IF(UPPER(RESPOSTAS!G886)=INDEX(GABARITO!$C:$C,MATCH(TEXT(VALUE(RIGHT($F$1,2)),"00")&amp;"|"&amp;IF(AND(VALUE(RIGHT($F$1,2))&gt;=57,VALUE(RIGHT($F$1,2))&lt;=63),$D886,"COMUM"),GABARITO!$D:$D,0)),1,0))</f>
        <v/>
      </c>
      <c r="G886" t="str">
        <f>IF(RESPOSTAS!H886="","",IF(UPPER(RESPOSTAS!H886)=INDEX(GABARITO!$C:$C,MATCH(TEXT(VALUE(RIGHT($G$1,2)),"00")&amp;"|"&amp;IF(AND(VALUE(RIGHT($G$1,2))&gt;=57,VALUE(RIGHT($G$1,2))&lt;=63),$D886,"COMUM"),GABARITO!$D:$D,0)),1,0))</f>
        <v/>
      </c>
      <c r="H886" t="str">
        <f>IF(RESPOSTAS!I886="","",IF(UPPER(RESPOSTAS!I886)=INDEX(GABARITO!$C:$C,MATCH(TEXT(VALUE(RIGHT($H$1,2)),"00")&amp;"|"&amp;IF(AND(VALUE(RIGHT($H$1,2))&gt;=57,VALUE(RIGHT($H$1,2))&lt;=63),$D886,"COMUM"),GABARITO!$D:$D,0)),1,0))</f>
        <v/>
      </c>
      <c r="I886" t="str">
        <f>IF(RESPOSTAS!J886="","",IF(UPPER(RESPOSTAS!J886)=INDEX(GABARITO!$C:$C,MATCH(TEXT(VALUE(RIGHT($I$1,2)),"00")&amp;"|"&amp;IF(AND(VALUE(RIGHT($I$1,2))&gt;=57,VALUE(RIGHT($I$1,2))&lt;=63),$D886,"COMUM"),GABARITO!$D:$D,0)),1,0))</f>
        <v/>
      </c>
      <c r="J886" t="str">
        <f>IF(RESPOSTAS!K886="","",IF(UPPER(RESPOSTAS!K886)=INDEX(GABARITO!$C:$C,MATCH(TEXT(VALUE(RIGHT($J$1,2)),"00")&amp;"|"&amp;IF(AND(VALUE(RIGHT($J$1,2))&gt;=57,VALUE(RIGHT($J$1,2))&lt;=63),$D886,"COMUM"),GABARITO!$D:$D,0)),1,0))</f>
        <v/>
      </c>
      <c r="K886" t="str">
        <f>IF(RESPOSTAS!L886="","",IF(UPPER(RESPOSTAS!L886)=INDEX(GABARITO!$C:$C,MATCH(TEXT(VALUE(RIGHT($K$1,2)),"00")&amp;"|"&amp;IF(AND(VALUE(RIGHT($K$1,2))&gt;=57,VALUE(RIGHT($K$1,2))&lt;=63),$D886,"COMUM"),GABARITO!$D:$D,0)),1,0))</f>
        <v/>
      </c>
      <c r="L886" t="str">
        <f>IF(RESPOSTAS!M886="","",IF(UPPER(RESPOSTAS!M886)=INDEX(GABARITO!$C:$C,MATCH(TEXT(VALUE(RIGHT($L$1,2)),"00")&amp;"|"&amp;IF(AND(VALUE(RIGHT($L$1,2))&gt;=57,VALUE(RIGHT($L$1,2))&lt;=63),$D886,"COMUM"),GABARITO!$D:$D,0)),1,0))</f>
        <v/>
      </c>
      <c r="M886" t="str">
        <f>IF(RESPOSTAS!N886="","",IF(UPPER(RESPOSTAS!N886)=INDEX(GABARITO!$C:$C,MATCH(TEXT(VALUE(RIGHT($M$1,2)),"00")&amp;"|"&amp;IF(AND(VALUE(RIGHT($M$1,2))&gt;=57,VALUE(RIGHT($M$1,2))&lt;=63),$D886,"COMUM"),GABARITO!$D:$D,0)),1,0))</f>
        <v/>
      </c>
      <c r="N886" t="str">
        <f>IF(RESPOSTAS!O886="","",IF(UPPER(RESPOSTAS!O886)=INDEX(GABARITO!$C:$C,MATCH(TEXT(VALUE(RIGHT($E$1,2)),"00")&amp;"|"&amp;IF(AND(VALUE(RIGHT($E$1,2))&gt;=57,VALUE(RIGHT($E$1,2))&lt;=63),$D886,"COMUM"),GABARITO!$D:$D,0)),1,0))</f>
        <v/>
      </c>
      <c r="O886" t="str">
        <f>IF(RESPOSTAS!P886="","",IF(UPPER(RESPOSTAS!P886)=INDEX(GABARITO!$C:$C,MATCH(TEXT(VALUE(RIGHT($O$1,2)),"00")&amp;"|"&amp;IF(AND(VALUE(RIGHT($O$1,2))&gt;=57,VALUE(RIGHT($O$1,2))&lt;=63),$D886,"COMUM"),GABARITO!$D:$D,0)),1,0))</f>
        <v/>
      </c>
      <c r="P886" t="str">
        <f>IF(RESPOSTAS!Q886="","",IF(UPPER(RESPOSTAS!Q886)=INDEX(GABARITO!$C:$C,MATCH(TEXT(VALUE(RIGHT($P$1,2)),"00")&amp;"|"&amp;IF(AND(VALUE(RIGHT($P$1,2))&gt;=57,VALUE(RIGHT($P$1,2))&lt;=63),$D886,"COMUM"),GABARITO!$D:$D,0)),1,0))</f>
        <v/>
      </c>
      <c r="Q886" t="str">
        <f>IF(RESPOSTAS!R886="","",IF(UPPER(RESPOSTAS!R886)=INDEX(GABARITO!$C:$C,MATCH(TEXT(VALUE(RIGHT($Q$1,2)),"00")&amp;"|"&amp;IF(AND(VALUE(RIGHT($Q$1,2))&gt;=57,VALUE(RIGHT($Q$1,2))&lt;=63),$D886,"COMUM"),GABARITO!$D:$D,0)),1,0))</f>
        <v/>
      </c>
      <c r="R886" t="str">
        <f>IF(RESPOSTAS!S886="","",IF(UPPER(RESPOSTAS!S886)=INDEX(GABARITO!$C:$C,MATCH(TEXT(VALUE(RIGHT($R$1,2)),"00")&amp;"|"&amp;IF(AND(VALUE(RIGHT($R$1,2))&gt;=57,VALUE(RIGHT($R$1,2))&lt;=63),$D886,"COMUM"),GABARITO!$D:$D,0)),1,0))</f>
        <v/>
      </c>
      <c r="S886" t="str">
        <f>IF(RESPOSTAS!T886="","",IF(UPPER(RESPOSTAS!T886)=INDEX(GABARITO!$C:$C,MATCH(TEXT(VALUE(RIGHT($S$1,2)),"00")&amp;"|"&amp;IF(AND(VALUE(RIGHT($S$1,2))&gt;=57,VALUE(RIGHT($S$1,2))&lt;=63),$D886,"COMUM"),GABARITO!$D:$D,0)),1,0))</f>
        <v/>
      </c>
      <c r="T886" t="str">
        <f>IF(RESPOSTAS!U886="","",IF(UPPER(RESPOSTAS!U886)=INDEX(GABARITO!$C:$C,MATCH(TEXT(VALUE(RIGHT($T$1,2)),"00")&amp;"|"&amp;IF(AND(VALUE(RIGHT($T$1,2))&gt;=57,VALUE(RIGHT($T$1,2))&lt;=63),$D886,"COMUM"),GABARITO!$D:$D,0)),1,0))</f>
        <v/>
      </c>
      <c r="U886" t="str">
        <f>IF(RESPOSTAS!V886="","",IF(UPPER(RESPOSTAS!V886)=INDEX(GABARITO!$C:$C,MATCH(TEXT(VALUE(RIGHT($U$1,2)),"00")&amp;"|"&amp;IF(AND(VALUE(RIGHT($U$1,2))&gt;=57,VALUE(RIGHT($U$1,2))&lt;=63),$D886,"COMUM"),GABARITO!$D:$D,0)),1,0))</f>
        <v/>
      </c>
      <c r="V886" t="str">
        <f>IF(RESPOSTAS!W886="","",IF(UPPER(RESPOSTAS!W886)=INDEX(GABARITO!$C:$C,MATCH(TEXT(VALUE(RIGHT($E$1,2)),"00")&amp;"|"&amp;IF(AND(VALUE(RIGHT($E$1,2))&gt;=57,VALUE(RIGHT($E$1,2))&lt;=63),$D886,"COMUM"),GABARITO!$D:$D,0)),1,0))</f>
        <v/>
      </c>
      <c r="W886" t="str">
        <f>IF(RESPOSTAS!X886="","",IF(UPPER(RESPOSTAS!X886)=INDEX(GABARITO!$C:$C,MATCH(TEXT(VALUE(RIGHT($W$1,2)),"00")&amp;"|"&amp;IF(AND(VALUE(RIGHT($W$1,2))&gt;=57,VALUE(RIGHT($W$1,2))&lt;=63),$D886,"COMUM"),GABARITO!$D:$D,0)),1,0))</f>
        <v/>
      </c>
      <c r="X886" t="str">
        <f>IF(RESPOSTAS!Y886="","",IF(UPPER(RESPOSTAS!Y886)=INDEX(GABARITO!$C:$C,MATCH(TEXT(VALUE(RIGHT($X$1,2)),"00")&amp;"|"&amp;IF(AND(VALUE(RIGHT($X$1,2))&gt;=57,VALUE(RIGHT($X$1,2))&lt;=63),$D886,"COMUM"),GABARITO!$D:$D,0)),1,0))</f>
        <v/>
      </c>
      <c r="Y886" t="str">
        <f>IF(RESPOSTAS!Z886="","",IF(UPPER(RESPOSTAS!Z886)=INDEX(GABARITO!$C:$C,MATCH(TEXT(VALUE(RIGHT($Y$1,2)),"00")&amp;"|"&amp;IF(AND(VALUE(RIGHT($Y$1,2))&gt;=57,VALUE(RIGHT($Y$1,2))&lt;=63),$D886,"COMUM"),GABARITO!$D:$D,0)),1,0))</f>
        <v/>
      </c>
      <c r="Z886" t="str">
        <f>IF(RESPOSTAS!AA886="","",IF(UPPER(RESPOSTAS!AA886)=INDEX(GABARITO!$C:$C,MATCH(TEXT(VALUE(RIGHT($Z$1,2)),"00")&amp;"|"&amp;IF(AND(VALUE(RIGHT($Z$1,2))&gt;=57,VALUE(RIGHT($Z$1,2))&lt;=63),$D886,"COMUM"),GABARITO!$D:$D,0)),1,0))</f>
        <v/>
      </c>
      <c r="AA886" t="str">
        <f>IF(RESPOSTAS!AB886="","",IF(UPPER(RESPOSTAS!AB886)=INDEX(GABARITO!$C:$C,MATCH(TEXT(VALUE(RIGHT($AA$1,2)),"00")&amp;"|"&amp;IF(AND(VALUE(RIGHT($AA$1,2))&gt;=57,VALUE(RIGHT($AA$1,2))&lt;=63),$D886,"COMUM"),GABARITO!$D:$D,0)),1,0))</f>
        <v/>
      </c>
      <c r="AB886" t="str">
        <f>IF(RESPOSTAS!AC886="","",IF(UPPER(RESPOSTAS!AC886)=INDEX(GABARITO!$C:$C,MATCH(TEXT(VALUE(RIGHT($AB$1,2)),"00")&amp;"|"&amp;IF(AND(VALUE(RIGHT($AB$1,2))&gt;=57,VALUE(RIGHT($AB$1,2))&lt;=63),$D886,"COMUM"),GABARITO!$D:$D,0)),1,0))</f>
        <v/>
      </c>
      <c r="AC886" t="str">
        <f>IF(RESPOSTAS!AD886="","",IF(UPPER(RESPOSTAS!AD886)=INDEX(GABARITO!$C:$C,MATCH(TEXT(VALUE(RIGHT($AC$1,2)),"00")&amp;"|"&amp;IF(AND(VALUE(RIGHT($AC$1,2))&gt;=57,VALUE(RIGHT($AC$1,2))&lt;=63),$D886,"COMUM"),GABARITO!$D:$D,0)),1,0))</f>
        <v/>
      </c>
      <c r="AD886" t="str">
        <f>IF(RESPOSTAS!AE886="","",IF(UPPER(RESPOSTAS!AE886)=INDEX(GABARITO!$C:$C,MATCH(TEXT(VALUE(RIGHT($AD$1,2)),"00")&amp;"|"&amp;IF(AND(VALUE(RIGHT($AD$1,2))&gt;=57,VALUE(RIGHT($AD$1,2))&lt;=63),$D886,"COMUM"),GABARITO!$D:$D,0)),1,0))</f>
        <v/>
      </c>
      <c r="AE886" t="str">
        <f>IF(RESPOSTAS!AF886="","",IF(UPPER(RESPOSTAS!AF886)=INDEX(GABARITO!$C:$C,MATCH(TEXT(VALUE(RIGHT($AE$1,2)),"00")&amp;"|"&amp;IF(AND(VALUE(RIGHT($AE$1,2))&gt;=57,VALUE(RIGHT($AE$1,2))&lt;=63),$D886,"COMUM"),GABARITO!$D:$D,0)),1,0))</f>
        <v/>
      </c>
      <c r="AF886" t="str">
        <f>IF(RESPOSTAS!AG886="","",IF(UPPER(RESPOSTAS!AG886)=INDEX(GABARITO!$C:$C,MATCH(TEXT(VALUE(RIGHT($AF$1,2)),"00")&amp;"|"&amp;IF(AND(VALUE(RIGHT($AF$1,2))&gt;=57,VALUE(RIGHT($AF$1,2))&lt;=63),$D886,"COMUM"),GABARITO!$D:$D,0)),1,0))</f>
        <v/>
      </c>
      <c r="AG886" t="str">
        <f>IF(RESPOSTAS!AH886="","",IF(UPPER(RESPOSTAS!AH886)=INDEX(GABARITO!$C:$C,MATCH(TEXT(VALUE(RIGHT($AG$1,2)),"00")&amp;"|"&amp;IF(AND(VALUE(RIGHT($AG$1,2))&gt;=57,VALUE(RIGHT($AG$1,2))&lt;=63),$D886,"COMUM"),GABARITO!$D:$D,0)),1,0))</f>
        <v/>
      </c>
      <c r="AH886" t="str">
        <f>IF(RESPOSTAS!AI886="","",IF(UPPER(RESPOSTAS!AI886)=INDEX(GABARITO!$C:$C,MATCH(TEXT(VALUE(RIGHT($AH$1,2)),"00")&amp;"|"&amp;IF(AND(VALUE(RIGHT($AH$1,2))&gt;=57,VALUE(RIGHT($AH$1,2))&lt;=63),$D886,"COMUM"),GABARITO!$D:$D,0)),1,0))</f>
        <v/>
      </c>
      <c r="AI886" t="str">
        <f>IF(RESPOSTAS!AJ886="","",IF(UPPER(RESPOSTAS!AJ886)=INDEX(GABARITO!$C:$C,MATCH(TEXT(VALUE(RIGHT($AI$1,2)),"00")&amp;"|"&amp;IF(AND(VALUE(RIGHT($AI$1,2))&gt;=57,VALUE(RIGHT($AI$1,2))&lt;=63),$D886,"COMUM"),GABARITO!$D:$D,0)),1,0))</f>
        <v/>
      </c>
      <c r="AJ886" t="str">
        <f>IF(RESPOSTAS!AK886="","",IF(UPPER(RESPOSTAS!AK886)=INDEX(GABARITO!$C:$C,MATCH(TEXT(VALUE(RIGHT($AJ$1,2)),"00")&amp;"|"&amp;IF(AND(VALUE(RIGHT($AJ$1,2))&gt;=57,VALUE(RIGHT($AJ$1,2))&lt;=63),$D886,"COMUM"),GABARITO!$D:$D,0)),1,0))</f>
        <v/>
      </c>
      <c r="AK886" t="str">
        <f>IF(RESPOSTAS!AL886="","",IF(UPPER(RESPOSTAS!AL886)=INDEX(GABARITO!$C:$C,MATCH(TEXT(VALUE(RIGHT($AK$1,2)),"00")&amp;"|"&amp;IF(AND(VALUE(RIGHT($AK$1,2))&gt;=57,VALUE(RIGHT($AK$1,2))&lt;=63),$D886,"COMUM"),GABARITO!$D:$D,0)),1,0))</f>
        <v/>
      </c>
      <c r="AL886" t="str">
        <f>IF(RESPOSTAS!AM886="","",IF(UPPER(RESPOSTAS!AM886)=INDEX(GABARITO!$C:$C,MATCH(TEXT(VALUE(RIGHT($AL$1,2)),"00")&amp;"|"&amp;IF(AND(VALUE(RIGHT($AL$1,2))&gt;=57,VALUE(RIGHT($AL$1,2))&lt;=63),$D886,"COMUM"),GABARITO!$D:$D,0)),1,0))</f>
        <v/>
      </c>
      <c r="AM886" t="str">
        <f>IF(RESPOSTAS!AN886="","",IF(UPPER(RESPOSTAS!AN886)=INDEX(GABARITO!$C:$C,MATCH(TEXT(VALUE(RIGHT($AM$1,2)),"00")&amp;"|"&amp;IF(AND(VALUE(RIGHT($AM$1,2))&gt;=57,VALUE(RIGHT($AM$1,2))&lt;=63),$D886,"COMUM"),GABARITO!$D:$D,0)),1,0))</f>
        <v/>
      </c>
      <c r="AN886" t="str">
        <f>IF(RESPOSTAS!AO886="","",IF(UPPER(RESPOSTAS!AO886)=INDEX(GABARITO!$C:$C,MATCH(TEXT(VALUE(RIGHT($AN$1,2)),"00")&amp;"|"&amp;IF(AND(VALUE(RIGHT($AN$1,2))&gt;=57,VALUE(RIGHT($AN$1,2))&lt;=63),$D886,"COMUM"),GABARITO!$D:$D,0)),1,0))</f>
        <v/>
      </c>
      <c r="AO886" t="str">
        <f>IF(RESPOSTAS!AP886="","",IF(UPPER(RESPOSTAS!AP886)=INDEX(GABARITO!$C:$C,MATCH(TEXT(VALUE(RIGHT($AO$1,2)),"00")&amp;"|"&amp;IF(AND(VALUE(RIGHT($AO$1,2))&gt;=57,VALUE(RIGHT($AO$1,2))&lt;=63),$D886,"COMUM"),GABARITO!$D:$D,0)),1,0))</f>
        <v/>
      </c>
      <c r="AP886" t="str">
        <f>IF(RESPOSTAS!AQ886="","",IF(UPPER(RESPOSTAS!AQ886)=INDEX(GABARITO!$C:$C,MATCH(TEXT(VALUE(RIGHT($AP$1,2)),"00")&amp;"|"&amp;IF(AND(VALUE(RIGHT($AP$1,2))&gt;=57,VALUE(RIGHT($AP$1,2))&lt;=63),$D886,"COMUM"),GABARITO!$D:$D,0)),1,0))</f>
        <v/>
      </c>
      <c r="AQ886" t="str">
        <f>IF(RESPOSTAS!AR886="","",IF(UPPER(RESPOSTAS!AR886)=INDEX(GABARITO!$C:$C,MATCH(TEXT(VALUE(RIGHT($AQ$1,2)),"00")&amp;"|"&amp;IF(AND(VALUE(RIGHT($AQ$1,2))&gt;=57,VALUE(RIGHT($AQ$1,2))&lt;=63),$D886,"COMUM"),GABARITO!$D:$D,0)),1,0))</f>
        <v/>
      </c>
      <c r="AR886" t="str">
        <f>IF(RESPOSTAS!AS886="","",IF(UPPER(RESPOSTAS!AS886)=INDEX(GABARITO!$C:$C,MATCH(TEXT(VALUE(RIGHT($AR$1,2)),"00")&amp;"|"&amp;IF(AND(VALUE(RIGHT($AR$1,2))&gt;=57,VALUE(RIGHT($AR$1,2))&lt;=63),$D886,"COMUM"),GABARITO!$D:$D,0)),1,0))</f>
        <v/>
      </c>
      <c r="AS886" t="str">
        <f>IF(RESPOSTAS!AT886="","",IF(UPPER(RESPOSTAS!AT886)=INDEX(GABARITO!$C:$C,MATCH(TEXT(VALUE(RIGHT($AS$1,2)),"00")&amp;"|"&amp;IF(AND(VALUE(RIGHT($AS$1,2))&gt;=57,VALUE(RIGHT($AS$1,2))&lt;=63),$D886,"COMUM"),GABARITO!$D:$D,0)),1,0))</f>
        <v/>
      </c>
      <c r="AT886" t="str">
        <f>IF(RESPOSTAS!AU886="","",IF(UPPER(RESPOSTAS!AU886)=INDEX(GABARITO!$C:$C,MATCH(TEXT(VALUE(RIGHT($AT$1,2)),"00")&amp;"|"&amp;IF(AND(VALUE(RIGHT($AT$1,2))&gt;=57,VALUE(RIGHT($AT$1,2))&lt;=63),$D886,"COMUM"),GABARITO!$D:$D,0)),1,0))</f>
        <v/>
      </c>
      <c r="AU886" t="str">
        <f>IF(RESPOSTAS!AV886="","",IF(UPPER(RESPOSTAS!AV886)=INDEX(GABARITO!$C:$C,MATCH(TEXT(VALUE(RIGHT($AU$1,2)),"00")&amp;"|"&amp;IF(AND(VALUE(RIGHT($AU$1,2))&gt;=57,VALUE(RIGHT($AU$1,2))&lt;=63),$D886,"COMUM"),GABARITO!$D:$D,0)),1,0))</f>
        <v/>
      </c>
      <c r="AV886" t="str">
        <f>IF(RESPOSTAS!AW886="","",IF(UPPER(RESPOSTAS!AW886)=INDEX(GABARITO!$C:$C,MATCH(TEXT(VALUE(RIGHT($AV$1,2)),"00")&amp;"|"&amp;IF(AND(VALUE(RIGHT($AV$1,2))&gt;=57,VALUE(RIGHT($AV$1,2))&lt;=63),$D886,"COMUM"),GABARITO!$D:$D,0)),1,0))</f>
        <v/>
      </c>
      <c r="AW886" t="str">
        <f>IF(RESPOSTAS!AX886="","",IF(UPPER(RESPOSTAS!AX886)=INDEX(GABARITO!$C:$C,MATCH(TEXT(VALUE(RIGHT($AW$1,2)),"00")&amp;"|"&amp;IF(AND(VALUE(RIGHT($AW$1,2))&gt;=57,VALUE(RIGHT($AW$1,2))&lt;=63),$D886,"COMUM"),GABARITO!$D:$D,0)),1,0))</f>
        <v/>
      </c>
      <c r="AX886" t="str">
        <f>IF(RESPOSTAS!AY886="","",IF(UPPER(RESPOSTAS!AY886)=INDEX(GABARITO!$C:$C,MATCH(TEXT(VALUE(RIGHT($AX$1,2)),"00")&amp;"|"&amp;IF(AND(VALUE(RIGHT($AX$1,2))&gt;=57,VALUE(RIGHT($AX$1,2))&lt;=63),$D886,"COMUM"),GABARITO!$D:$D,0)),1,0))</f>
        <v/>
      </c>
      <c r="AY886" t="str">
        <f>IF(RESPOSTAS!AZ886="","",IF(UPPER(RESPOSTAS!AZ886)=INDEX(GABARITO!$C:$C,MATCH(TEXT(VALUE(RIGHT($AY$1,2)),"00")&amp;"|"&amp;IF(AND(VALUE(RIGHT($AY$1,2))&gt;=57,VALUE(RIGHT($AY$1,2))&lt;=63),$D886,"COMUM"),GABARITO!$D:$D,0)),1,0))</f>
        <v/>
      </c>
      <c r="AZ886" t="str">
        <f>IF(RESPOSTAS!BA886="","",IF(UPPER(RESPOSTAS!BA886)=INDEX(GABARITO!$C:$C,MATCH(TEXT(VALUE(RIGHT($AZ$1,2)),"00")&amp;"|"&amp;IF(AND(VALUE(RIGHT($AZ$1,2))&gt;=57,VALUE(RIGHT($AZ$1,2))&lt;=63),$D886,"COMUM"),GABARITO!$D:$D,0)),1,0))</f>
        <v/>
      </c>
      <c r="BA886" t="str">
        <f>IF(RESPOSTAS!BB886="","",IF(UPPER(RESPOSTAS!BB886)=INDEX(GABARITO!$C:$C,MATCH(TEXT(VALUE(RIGHT($BA$1,2)),"00")&amp;"|"&amp;IF(AND(VALUE(RIGHT($BA$1,2))&gt;=57,VALUE(RIGHT($BA$1,2))&lt;=63),$D886,"COMUM"),GABARITO!$D:$D,0)),1,0))</f>
        <v/>
      </c>
      <c r="BB886" t="str">
        <f>IF(RESPOSTAS!BC886="","",IF(UPPER(RESPOSTAS!BC886)=INDEX(GABARITO!$C:$C,MATCH(TEXT(VALUE(RIGHT($BB$1,2)),"00")&amp;"|"&amp;IF(AND(VALUE(RIGHT($BB$1,2))&gt;=57,VALUE(RIGHT($BB$1,2))&lt;=63),$D886,"COMUM"),GABARITO!$D:$D,0)),1,0))</f>
        <v/>
      </c>
      <c r="BC886" t="str">
        <f>IF(RESPOSTAS!BD886="","",IF(UPPER(RESPOSTAS!BD886)=INDEX(GABARITO!$C:$C,MATCH(TEXT(VALUE(RIGHT($BC$1,2)),"00")&amp;"|"&amp;IF(AND(VALUE(RIGHT($BC$1,2))&gt;=57,VALUE(RIGHT($BC$1,2))&lt;=63),$D886,"COMUM"),GABARITO!$D:$D,0)),1,0))</f>
        <v/>
      </c>
      <c r="BD886" t="str">
        <f>IF(RESPOSTAS!BE886="","",IF(UPPER(RESPOSTAS!BE886)=INDEX(GABARITO!$C:$C,MATCH(TEXT(VALUE(RIGHT($BD$1,2)),"00")&amp;"|"&amp;IF(AND(VALUE(RIGHT($BD$1,2))&gt;=57,VALUE(RIGHT($BD$1,2))&lt;=63),$D886,"COMUM"),GABARITO!$D:$D,0)),1,0))</f>
        <v/>
      </c>
      <c r="BE886" t="str">
        <f>IF(RESPOSTAS!BF886="","",IF(UPPER(RESPOSTAS!BF886)=INDEX(GABARITO!$C:$C,MATCH(TEXT(VALUE(RIGHT($BE$1,2)),"00")&amp;"|"&amp;IF(AND(VALUE(RIGHT($BE$1,2))&gt;=57,VALUE(RIGHT($BE$1,2))&lt;=63),$D886,"COMUM"),GABARITO!$D:$D,0)),1,0))</f>
        <v/>
      </c>
      <c r="BF886" t="str">
        <f>IF(RESPOSTAS!BG886="","",IF(UPPER(RESPOSTAS!BG886)=INDEX(GABARITO!$C:$C,MATCH(TEXT(VALUE(RIGHT($BF$1,2)),"00")&amp;"|"&amp;IF(AND(VALUE(RIGHT($BF$1,2))&gt;=57,VALUE(RIGHT($BF$1,2))&lt;=63),$D886,"COMUM"),GABARITO!$D:$D,0)),1,0))</f>
        <v/>
      </c>
      <c r="BG886" t="str">
        <f>IF(RESPOSTAS!BH886="","",IF(UPPER(RESPOSTAS!BH886)=INDEX(GABARITO!$C:$C,MATCH(TEXT(VALUE(RIGHT($BG$1,2)),"00")&amp;"|"&amp;IF(AND(VALUE(RIGHT($BG$1,2))&gt;=57,VALUE(RIGHT($BG$1,2))&lt;=63),$D886,"COMUM"),GABARITO!$D:$D,0)),1,0))</f>
        <v/>
      </c>
      <c r="BH886" t="str">
        <f>IF(RESPOSTAS!BI886="","",IF(UPPER(RESPOSTAS!BI886)=INDEX(GABARITO!$C:$C,MATCH(TEXT(VALUE(RIGHT($BH$1,2)),"00")&amp;"|"&amp;IF(AND(VALUE(RIGHT($BH$1,2))&gt;=57,VALUE(RIGHT($BH$1,2))&lt;=63),$D886,"COMUM"),GABARITO!$D:$D,0)),1,0))</f>
        <v/>
      </c>
      <c r="BI886" t="str">
        <f>IF(RESPOSTAS!BJ886="","",IF(UPPER(RESPOSTAS!BJ886)=INDEX(GABARITO!$C:$C,MATCH(TEXT(VALUE(RIGHT($BI$1,2)),"00")&amp;"|"&amp;IF(AND(VALUE(RIGHT($BI$1,2))&gt;=57,VALUE(RIGHT($BI$1,2))&lt;=63),$D886,"COMUM"),GABARITO!$D:$D,0)),1,0))</f>
        <v/>
      </c>
      <c r="BJ886" t="str">
        <f>IF(RESPOSTAS!BK886="","",IF(UPPER(RESPOSTAS!BK886)=INDEX(GABARITO!$C:$C,MATCH(TEXT(VALUE(RIGHT($BJ$1,2)),"00")&amp;"|"&amp;IF(AND(VALUE(RIGHT($BJ$1,2))&gt;=57,VALUE(RIGHT($BJ$1,2))&lt;=63),$D886,"COMUM"),GABARITO!$D:$D,0)),1,0))</f>
        <v/>
      </c>
      <c r="BK886" t="str">
        <f>IF(RESPOSTAS!BL886="","",IF(UPPER(RESPOSTAS!BL886)=INDEX(GABARITO!$C:$C,MATCH(TEXT(VALUE(RIGHT($BK$1,2)),"00")&amp;"|"&amp;IF(AND(VALUE(RIGHT($BK$1,2))&gt;=57,VALUE(RIGHT($BK$1,2))&lt;=63),$D886,"COMUM"),GABARITO!$D:$D,0)),1,0))</f>
        <v/>
      </c>
      <c r="BL886" t="str">
        <f>IF(RESPOSTAS!BM886="","",IF(UPPER(RESPOSTAS!BM886)=INDEX(GABARITO!$C:$C,MATCH(TEXT(VALUE(RIGHT($BL$1,2)),"00")&amp;"|"&amp;IF(AND(VALUE(RIGHT($BL$1,2))&gt;=57,VALUE(RIGHT($BL$1,2))&lt;=63),$D886,"COMUM"),GABARITO!$D:$D,0)),1,0))</f>
        <v/>
      </c>
      <c r="BM886" t="str">
        <f>IF(RESPOSTAS!BN886="","",IF(UPPER(RESPOSTAS!BN886)=INDEX(GABARITO!$C:$C,MATCH(TEXT(VALUE(RIGHT($BM$1,2)),"00")&amp;"|"&amp;IF(AND(VALUE(RIGHT($BM$1,2))&gt;=57,VALUE(RIGHT($BM$1,2))&lt;=63),$D886,"COMUM"),GABARITO!$D:$D,0)),1,0))</f>
        <v/>
      </c>
      <c r="BN886" t="str">
        <f>IF(RESPOSTAS!BO886="","",IF(UPPER(RESPOSTAS!BO886)=INDEX(GABARITO!$C:$C,MATCH(TEXT(VALUE(RIGHT($BN$1,2)),"00")&amp;"|"&amp;IF(AND(VALUE(RIGHT($BN$1,2))&gt;=57,VALUE(RIGHT($BN$1,2))&lt;=63),$D886,"COMUM"),GABARITO!$D:$D,0)),1,0))</f>
        <v/>
      </c>
      <c r="BO886" t="str">
        <f>IF(RESPOSTAS!BP886="","",IF(UPPER(RESPOSTAS!BP886)=INDEX(GABARITO!$C:$C,MATCH(TEXT(VALUE(RIGHT($BO$1,2)),"00")&amp;"|"&amp;IF(AND(VALUE(RIGHT($BO$1,2))&gt;=57,VALUE(RIGHT($BO$1,2))&lt;=63),$D886,"COMUM"),GABARITO!$D:$D,0)),1,0))</f>
        <v/>
      </c>
      <c r="BP886">
        <f>COUNTIF(RESPOSTAS!F886:BP886,"&lt;&gt;")</f>
        <v>0</v>
      </c>
      <c r="BQ886" t="str">
        <f t="shared" si="129"/>
        <v/>
      </c>
      <c r="BR886" s="10" t="str">
        <f t="shared" si="130"/>
        <v/>
      </c>
      <c r="BT886" s="11" t="str">
        <f t="shared" si="132"/>
        <v/>
      </c>
      <c r="BU886" s="11" t="str">
        <f t="shared" si="133"/>
        <v/>
      </c>
      <c r="BV886" s="11" t="str">
        <f t="shared" si="134"/>
        <v/>
      </c>
      <c r="BW886" s="11" t="str">
        <f t="shared" si="135"/>
        <v/>
      </c>
      <c r="BX886" s="11" t="str">
        <f t="shared" si="136"/>
        <v/>
      </c>
      <c r="BY886" s="11" t="str">
        <f t="shared" si="137"/>
        <v/>
      </c>
      <c r="BZ886" s="3" t="str">
        <f t="shared" si="131"/>
        <v/>
      </c>
    </row>
    <row r="887" spans="1:78" x14ac:dyDescent="0.25">
      <c r="A887" t="str">
        <f>IF(RESPOSTAS!A887="","",RESPOSTAS!A887)</f>
        <v/>
      </c>
      <c r="B887" t="str">
        <f>IF(RESPOSTAS!C887="","",RESPOSTAS!C887)</f>
        <v/>
      </c>
      <c r="C887" t="str">
        <f>IF(RESPOSTAS!D887="","",RESPOSTAS!D887)</f>
        <v/>
      </c>
      <c r="D887" t="str">
        <f>IF(RESPOSTAS!E887="","",RESPOSTAS!E887)</f>
        <v/>
      </c>
      <c r="E887" t="str">
        <f>IF(RESPOSTAS!F887="","",IF(UPPER(RESPOSTAS!F887)=INDEX(GABARITO!$C:$C,MATCH(TEXT(VALUE(RIGHT($E$1,2)),"00")&amp;"|"&amp;IF(AND(VALUE(RIGHT($E$1,2))&gt;=57,VALUE(RIGHT($E$1,2))&lt;=63),$D887,"COMUM"),GABARITO!$D:$D,0)),1,0))</f>
        <v/>
      </c>
      <c r="F887" t="str">
        <f>IF(RESPOSTAS!G887="","",IF(UPPER(RESPOSTAS!G887)=INDEX(GABARITO!$C:$C,MATCH(TEXT(VALUE(RIGHT($F$1,2)),"00")&amp;"|"&amp;IF(AND(VALUE(RIGHT($F$1,2))&gt;=57,VALUE(RIGHT($F$1,2))&lt;=63),$D887,"COMUM"),GABARITO!$D:$D,0)),1,0))</f>
        <v/>
      </c>
      <c r="G887" t="str">
        <f>IF(RESPOSTAS!H887="","",IF(UPPER(RESPOSTAS!H887)=INDEX(GABARITO!$C:$C,MATCH(TEXT(VALUE(RIGHT($G$1,2)),"00")&amp;"|"&amp;IF(AND(VALUE(RIGHT($G$1,2))&gt;=57,VALUE(RIGHT($G$1,2))&lt;=63),$D887,"COMUM"),GABARITO!$D:$D,0)),1,0))</f>
        <v/>
      </c>
      <c r="H887" t="str">
        <f>IF(RESPOSTAS!I887="","",IF(UPPER(RESPOSTAS!I887)=INDEX(GABARITO!$C:$C,MATCH(TEXT(VALUE(RIGHT($H$1,2)),"00")&amp;"|"&amp;IF(AND(VALUE(RIGHT($H$1,2))&gt;=57,VALUE(RIGHT($H$1,2))&lt;=63),$D887,"COMUM"),GABARITO!$D:$D,0)),1,0))</f>
        <v/>
      </c>
      <c r="I887" t="str">
        <f>IF(RESPOSTAS!J887="","",IF(UPPER(RESPOSTAS!J887)=INDEX(GABARITO!$C:$C,MATCH(TEXT(VALUE(RIGHT($I$1,2)),"00")&amp;"|"&amp;IF(AND(VALUE(RIGHT($I$1,2))&gt;=57,VALUE(RIGHT($I$1,2))&lt;=63),$D887,"COMUM"),GABARITO!$D:$D,0)),1,0))</f>
        <v/>
      </c>
      <c r="J887" t="str">
        <f>IF(RESPOSTAS!K887="","",IF(UPPER(RESPOSTAS!K887)=INDEX(GABARITO!$C:$C,MATCH(TEXT(VALUE(RIGHT($J$1,2)),"00")&amp;"|"&amp;IF(AND(VALUE(RIGHT($J$1,2))&gt;=57,VALUE(RIGHT($J$1,2))&lt;=63),$D887,"COMUM"),GABARITO!$D:$D,0)),1,0))</f>
        <v/>
      </c>
      <c r="K887" t="str">
        <f>IF(RESPOSTAS!L887="","",IF(UPPER(RESPOSTAS!L887)=INDEX(GABARITO!$C:$C,MATCH(TEXT(VALUE(RIGHT($K$1,2)),"00")&amp;"|"&amp;IF(AND(VALUE(RIGHT($K$1,2))&gt;=57,VALUE(RIGHT($K$1,2))&lt;=63),$D887,"COMUM"),GABARITO!$D:$D,0)),1,0))</f>
        <v/>
      </c>
      <c r="L887" t="str">
        <f>IF(RESPOSTAS!M887="","",IF(UPPER(RESPOSTAS!M887)=INDEX(GABARITO!$C:$C,MATCH(TEXT(VALUE(RIGHT($L$1,2)),"00")&amp;"|"&amp;IF(AND(VALUE(RIGHT($L$1,2))&gt;=57,VALUE(RIGHT($L$1,2))&lt;=63),$D887,"COMUM"),GABARITO!$D:$D,0)),1,0))</f>
        <v/>
      </c>
      <c r="M887" t="str">
        <f>IF(RESPOSTAS!N887="","",IF(UPPER(RESPOSTAS!N887)=INDEX(GABARITO!$C:$C,MATCH(TEXT(VALUE(RIGHT($M$1,2)),"00")&amp;"|"&amp;IF(AND(VALUE(RIGHT($M$1,2))&gt;=57,VALUE(RIGHT($M$1,2))&lt;=63),$D887,"COMUM"),GABARITO!$D:$D,0)),1,0))</f>
        <v/>
      </c>
      <c r="N887" t="str">
        <f>IF(RESPOSTAS!O887="","",IF(UPPER(RESPOSTAS!O887)=INDEX(GABARITO!$C:$C,MATCH(TEXT(VALUE(RIGHT($E$1,2)),"00")&amp;"|"&amp;IF(AND(VALUE(RIGHT($E$1,2))&gt;=57,VALUE(RIGHT($E$1,2))&lt;=63),$D887,"COMUM"),GABARITO!$D:$D,0)),1,0))</f>
        <v/>
      </c>
      <c r="O887" t="str">
        <f>IF(RESPOSTAS!P887="","",IF(UPPER(RESPOSTAS!P887)=INDEX(GABARITO!$C:$C,MATCH(TEXT(VALUE(RIGHT($O$1,2)),"00")&amp;"|"&amp;IF(AND(VALUE(RIGHT($O$1,2))&gt;=57,VALUE(RIGHT($O$1,2))&lt;=63),$D887,"COMUM"),GABARITO!$D:$D,0)),1,0))</f>
        <v/>
      </c>
      <c r="P887" t="str">
        <f>IF(RESPOSTAS!Q887="","",IF(UPPER(RESPOSTAS!Q887)=INDEX(GABARITO!$C:$C,MATCH(TEXT(VALUE(RIGHT($P$1,2)),"00")&amp;"|"&amp;IF(AND(VALUE(RIGHT($P$1,2))&gt;=57,VALUE(RIGHT($P$1,2))&lt;=63),$D887,"COMUM"),GABARITO!$D:$D,0)),1,0))</f>
        <v/>
      </c>
      <c r="Q887" t="str">
        <f>IF(RESPOSTAS!R887="","",IF(UPPER(RESPOSTAS!R887)=INDEX(GABARITO!$C:$C,MATCH(TEXT(VALUE(RIGHT($Q$1,2)),"00")&amp;"|"&amp;IF(AND(VALUE(RIGHT($Q$1,2))&gt;=57,VALUE(RIGHT($Q$1,2))&lt;=63),$D887,"COMUM"),GABARITO!$D:$D,0)),1,0))</f>
        <v/>
      </c>
      <c r="R887" t="str">
        <f>IF(RESPOSTAS!S887="","",IF(UPPER(RESPOSTAS!S887)=INDEX(GABARITO!$C:$C,MATCH(TEXT(VALUE(RIGHT($R$1,2)),"00")&amp;"|"&amp;IF(AND(VALUE(RIGHT($R$1,2))&gt;=57,VALUE(RIGHT($R$1,2))&lt;=63),$D887,"COMUM"),GABARITO!$D:$D,0)),1,0))</f>
        <v/>
      </c>
      <c r="S887" t="str">
        <f>IF(RESPOSTAS!T887="","",IF(UPPER(RESPOSTAS!T887)=INDEX(GABARITO!$C:$C,MATCH(TEXT(VALUE(RIGHT($S$1,2)),"00")&amp;"|"&amp;IF(AND(VALUE(RIGHT($S$1,2))&gt;=57,VALUE(RIGHT($S$1,2))&lt;=63),$D887,"COMUM"),GABARITO!$D:$D,0)),1,0))</f>
        <v/>
      </c>
      <c r="T887" t="str">
        <f>IF(RESPOSTAS!U887="","",IF(UPPER(RESPOSTAS!U887)=INDEX(GABARITO!$C:$C,MATCH(TEXT(VALUE(RIGHT($T$1,2)),"00")&amp;"|"&amp;IF(AND(VALUE(RIGHT($T$1,2))&gt;=57,VALUE(RIGHT($T$1,2))&lt;=63),$D887,"COMUM"),GABARITO!$D:$D,0)),1,0))</f>
        <v/>
      </c>
      <c r="U887" t="str">
        <f>IF(RESPOSTAS!V887="","",IF(UPPER(RESPOSTAS!V887)=INDEX(GABARITO!$C:$C,MATCH(TEXT(VALUE(RIGHT($U$1,2)),"00")&amp;"|"&amp;IF(AND(VALUE(RIGHT($U$1,2))&gt;=57,VALUE(RIGHT($U$1,2))&lt;=63),$D887,"COMUM"),GABARITO!$D:$D,0)),1,0))</f>
        <v/>
      </c>
      <c r="V887" t="str">
        <f>IF(RESPOSTAS!W887="","",IF(UPPER(RESPOSTAS!W887)=INDEX(GABARITO!$C:$C,MATCH(TEXT(VALUE(RIGHT($E$1,2)),"00")&amp;"|"&amp;IF(AND(VALUE(RIGHT($E$1,2))&gt;=57,VALUE(RIGHT($E$1,2))&lt;=63),$D887,"COMUM"),GABARITO!$D:$D,0)),1,0))</f>
        <v/>
      </c>
      <c r="W887" t="str">
        <f>IF(RESPOSTAS!X887="","",IF(UPPER(RESPOSTAS!X887)=INDEX(GABARITO!$C:$C,MATCH(TEXT(VALUE(RIGHT($W$1,2)),"00")&amp;"|"&amp;IF(AND(VALUE(RIGHT($W$1,2))&gt;=57,VALUE(RIGHT($W$1,2))&lt;=63),$D887,"COMUM"),GABARITO!$D:$D,0)),1,0))</f>
        <v/>
      </c>
      <c r="X887" t="str">
        <f>IF(RESPOSTAS!Y887="","",IF(UPPER(RESPOSTAS!Y887)=INDEX(GABARITO!$C:$C,MATCH(TEXT(VALUE(RIGHT($X$1,2)),"00")&amp;"|"&amp;IF(AND(VALUE(RIGHT($X$1,2))&gt;=57,VALUE(RIGHT($X$1,2))&lt;=63),$D887,"COMUM"),GABARITO!$D:$D,0)),1,0))</f>
        <v/>
      </c>
      <c r="Y887" t="str">
        <f>IF(RESPOSTAS!Z887="","",IF(UPPER(RESPOSTAS!Z887)=INDEX(GABARITO!$C:$C,MATCH(TEXT(VALUE(RIGHT($Y$1,2)),"00")&amp;"|"&amp;IF(AND(VALUE(RIGHT($Y$1,2))&gt;=57,VALUE(RIGHT($Y$1,2))&lt;=63),$D887,"COMUM"),GABARITO!$D:$D,0)),1,0))</f>
        <v/>
      </c>
      <c r="Z887" t="str">
        <f>IF(RESPOSTAS!AA887="","",IF(UPPER(RESPOSTAS!AA887)=INDEX(GABARITO!$C:$C,MATCH(TEXT(VALUE(RIGHT($Z$1,2)),"00")&amp;"|"&amp;IF(AND(VALUE(RIGHT($Z$1,2))&gt;=57,VALUE(RIGHT($Z$1,2))&lt;=63),$D887,"COMUM"),GABARITO!$D:$D,0)),1,0))</f>
        <v/>
      </c>
      <c r="AA887" t="str">
        <f>IF(RESPOSTAS!AB887="","",IF(UPPER(RESPOSTAS!AB887)=INDEX(GABARITO!$C:$C,MATCH(TEXT(VALUE(RIGHT($AA$1,2)),"00")&amp;"|"&amp;IF(AND(VALUE(RIGHT($AA$1,2))&gt;=57,VALUE(RIGHT($AA$1,2))&lt;=63),$D887,"COMUM"),GABARITO!$D:$D,0)),1,0))</f>
        <v/>
      </c>
      <c r="AB887" t="str">
        <f>IF(RESPOSTAS!AC887="","",IF(UPPER(RESPOSTAS!AC887)=INDEX(GABARITO!$C:$C,MATCH(TEXT(VALUE(RIGHT($AB$1,2)),"00")&amp;"|"&amp;IF(AND(VALUE(RIGHT($AB$1,2))&gt;=57,VALUE(RIGHT($AB$1,2))&lt;=63),$D887,"COMUM"),GABARITO!$D:$D,0)),1,0))</f>
        <v/>
      </c>
      <c r="AC887" t="str">
        <f>IF(RESPOSTAS!AD887="","",IF(UPPER(RESPOSTAS!AD887)=INDEX(GABARITO!$C:$C,MATCH(TEXT(VALUE(RIGHT($AC$1,2)),"00")&amp;"|"&amp;IF(AND(VALUE(RIGHT($AC$1,2))&gt;=57,VALUE(RIGHT($AC$1,2))&lt;=63),$D887,"COMUM"),GABARITO!$D:$D,0)),1,0))</f>
        <v/>
      </c>
      <c r="AD887" t="str">
        <f>IF(RESPOSTAS!AE887="","",IF(UPPER(RESPOSTAS!AE887)=INDEX(GABARITO!$C:$C,MATCH(TEXT(VALUE(RIGHT($AD$1,2)),"00")&amp;"|"&amp;IF(AND(VALUE(RIGHT($AD$1,2))&gt;=57,VALUE(RIGHT($AD$1,2))&lt;=63),$D887,"COMUM"),GABARITO!$D:$D,0)),1,0))</f>
        <v/>
      </c>
      <c r="AE887" t="str">
        <f>IF(RESPOSTAS!AF887="","",IF(UPPER(RESPOSTAS!AF887)=INDEX(GABARITO!$C:$C,MATCH(TEXT(VALUE(RIGHT($AE$1,2)),"00")&amp;"|"&amp;IF(AND(VALUE(RIGHT($AE$1,2))&gt;=57,VALUE(RIGHT($AE$1,2))&lt;=63),$D887,"COMUM"),GABARITO!$D:$D,0)),1,0))</f>
        <v/>
      </c>
      <c r="AF887" t="str">
        <f>IF(RESPOSTAS!AG887="","",IF(UPPER(RESPOSTAS!AG887)=INDEX(GABARITO!$C:$C,MATCH(TEXT(VALUE(RIGHT($AF$1,2)),"00")&amp;"|"&amp;IF(AND(VALUE(RIGHT($AF$1,2))&gt;=57,VALUE(RIGHT($AF$1,2))&lt;=63),$D887,"COMUM"),GABARITO!$D:$D,0)),1,0))</f>
        <v/>
      </c>
      <c r="AG887" t="str">
        <f>IF(RESPOSTAS!AH887="","",IF(UPPER(RESPOSTAS!AH887)=INDEX(GABARITO!$C:$C,MATCH(TEXT(VALUE(RIGHT($AG$1,2)),"00")&amp;"|"&amp;IF(AND(VALUE(RIGHT($AG$1,2))&gt;=57,VALUE(RIGHT($AG$1,2))&lt;=63),$D887,"COMUM"),GABARITO!$D:$D,0)),1,0))</f>
        <v/>
      </c>
      <c r="AH887" t="str">
        <f>IF(RESPOSTAS!AI887="","",IF(UPPER(RESPOSTAS!AI887)=INDEX(GABARITO!$C:$C,MATCH(TEXT(VALUE(RIGHT($AH$1,2)),"00")&amp;"|"&amp;IF(AND(VALUE(RIGHT($AH$1,2))&gt;=57,VALUE(RIGHT($AH$1,2))&lt;=63),$D887,"COMUM"),GABARITO!$D:$D,0)),1,0))</f>
        <v/>
      </c>
      <c r="AI887" t="str">
        <f>IF(RESPOSTAS!AJ887="","",IF(UPPER(RESPOSTAS!AJ887)=INDEX(GABARITO!$C:$C,MATCH(TEXT(VALUE(RIGHT($AI$1,2)),"00")&amp;"|"&amp;IF(AND(VALUE(RIGHT($AI$1,2))&gt;=57,VALUE(RIGHT($AI$1,2))&lt;=63),$D887,"COMUM"),GABARITO!$D:$D,0)),1,0))</f>
        <v/>
      </c>
      <c r="AJ887" t="str">
        <f>IF(RESPOSTAS!AK887="","",IF(UPPER(RESPOSTAS!AK887)=INDEX(GABARITO!$C:$C,MATCH(TEXT(VALUE(RIGHT($AJ$1,2)),"00")&amp;"|"&amp;IF(AND(VALUE(RIGHT($AJ$1,2))&gt;=57,VALUE(RIGHT($AJ$1,2))&lt;=63),$D887,"COMUM"),GABARITO!$D:$D,0)),1,0))</f>
        <v/>
      </c>
      <c r="AK887" t="str">
        <f>IF(RESPOSTAS!AL887="","",IF(UPPER(RESPOSTAS!AL887)=INDEX(GABARITO!$C:$C,MATCH(TEXT(VALUE(RIGHT($AK$1,2)),"00")&amp;"|"&amp;IF(AND(VALUE(RIGHT($AK$1,2))&gt;=57,VALUE(RIGHT($AK$1,2))&lt;=63),$D887,"COMUM"),GABARITO!$D:$D,0)),1,0))</f>
        <v/>
      </c>
      <c r="AL887" t="str">
        <f>IF(RESPOSTAS!AM887="","",IF(UPPER(RESPOSTAS!AM887)=INDEX(GABARITO!$C:$C,MATCH(TEXT(VALUE(RIGHT($AL$1,2)),"00")&amp;"|"&amp;IF(AND(VALUE(RIGHT($AL$1,2))&gt;=57,VALUE(RIGHT($AL$1,2))&lt;=63),$D887,"COMUM"),GABARITO!$D:$D,0)),1,0))</f>
        <v/>
      </c>
      <c r="AM887" t="str">
        <f>IF(RESPOSTAS!AN887="","",IF(UPPER(RESPOSTAS!AN887)=INDEX(GABARITO!$C:$C,MATCH(TEXT(VALUE(RIGHT($AM$1,2)),"00")&amp;"|"&amp;IF(AND(VALUE(RIGHT($AM$1,2))&gt;=57,VALUE(RIGHT($AM$1,2))&lt;=63),$D887,"COMUM"),GABARITO!$D:$D,0)),1,0))</f>
        <v/>
      </c>
      <c r="AN887" t="str">
        <f>IF(RESPOSTAS!AO887="","",IF(UPPER(RESPOSTAS!AO887)=INDEX(GABARITO!$C:$C,MATCH(TEXT(VALUE(RIGHT($AN$1,2)),"00")&amp;"|"&amp;IF(AND(VALUE(RIGHT($AN$1,2))&gt;=57,VALUE(RIGHT($AN$1,2))&lt;=63),$D887,"COMUM"),GABARITO!$D:$D,0)),1,0))</f>
        <v/>
      </c>
      <c r="AO887" t="str">
        <f>IF(RESPOSTAS!AP887="","",IF(UPPER(RESPOSTAS!AP887)=INDEX(GABARITO!$C:$C,MATCH(TEXT(VALUE(RIGHT($AO$1,2)),"00")&amp;"|"&amp;IF(AND(VALUE(RIGHT($AO$1,2))&gt;=57,VALUE(RIGHT($AO$1,2))&lt;=63),$D887,"COMUM"),GABARITO!$D:$D,0)),1,0))</f>
        <v/>
      </c>
      <c r="AP887" t="str">
        <f>IF(RESPOSTAS!AQ887="","",IF(UPPER(RESPOSTAS!AQ887)=INDEX(GABARITO!$C:$C,MATCH(TEXT(VALUE(RIGHT($AP$1,2)),"00")&amp;"|"&amp;IF(AND(VALUE(RIGHT($AP$1,2))&gt;=57,VALUE(RIGHT($AP$1,2))&lt;=63),$D887,"COMUM"),GABARITO!$D:$D,0)),1,0))</f>
        <v/>
      </c>
      <c r="AQ887" t="str">
        <f>IF(RESPOSTAS!AR887="","",IF(UPPER(RESPOSTAS!AR887)=INDEX(GABARITO!$C:$C,MATCH(TEXT(VALUE(RIGHT($AQ$1,2)),"00")&amp;"|"&amp;IF(AND(VALUE(RIGHT($AQ$1,2))&gt;=57,VALUE(RIGHT($AQ$1,2))&lt;=63),$D887,"COMUM"),GABARITO!$D:$D,0)),1,0))</f>
        <v/>
      </c>
      <c r="AR887" t="str">
        <f>IF(RESPOSTAS!AS887="","",IF(UPPER(RESPOSTAS!AS887)=INDEX(GABARITO!$C:$C,MATCH(TEXT(VALUE(RIGHT($AR$1,2)),"00")&amp;"|"&amp;IF(AND(VALUE(RIGHT($AR$1,2))&gt;=57,VALUE(RIGHT($AR$1,2))&lt;=63),$D887,"COMUM"),GABARITO!$D:$D,0)),1,0))</f>
        <v/>
      </c>
      <c r="AS887" t="str">
        <f>IF(RESPOSTAS!AT887="","",IF(UPPER(RESPOSTAS!AT887)=INDEX(GABARITO!$C:$C,MATCH(TEXT(VALUE(RIGHT($AS$1,2)),"00")&amp;"|"&amp;IF(AND(VALUE(RIGHT($AS$1,2))&gt;=57,VALUE(RIGHT($AS$1,2))&lt;=63),$D887,"COMUM"),GABARITO!$D:$D,0)),1,0))</f>
        <v/>
      </c>
      <c r="AT887" t="str">
        <f>IF(RESPOSTAS!AU887="","",IF(UPPER(RESPOSTAS!AU887)=INDEX(GABARITO!$C:$C,MATCH(TEXT(VALUE(RIGHT($AT$1,2)),"00")&amp;"|"&amp;IF(AND(VALUE(RIGHT($AT$1,2))&gt;=57,VALUE(RIGHT($AT$1,2))&lt;=63),$D887,"COMUM"),GABARITO!$D:$D,0)),1,0))</f>
        <v/>
      </c>
      <c r="AU887" t="str">
        <f>IF(RESPOSTAS!AV887="","",IF(UPPER(RESPOSTAS!AV887)=INDEX(GABARITO!$C:$C,MATCH(TEXT(VALUE(RIGHT($AU$1,2)),"00")&amp;"|"&amp;IF(AND(VALUE(RIGHT($AU$1,2))&gt;=57,VALUE(RIGHT($AU$1,2))&lt;=63),$D887,"COMUM"),GABARITO!$D:$D,0)),1,0))</f>
        <v/>
      </c>
      <c r="AV887" t="str">
        <f>IF(RESPOSTAS!AW887="","",IF(UPPER(RESPOSTAS!AW887)=INDEX(GABARITO!$C:$C,MATCH(TEXT(VALUE(RIGHT($AV$1,2)),"00")&amp;"|"&amp;IF(AND(VALUE(RIGHT($AV$1,2))&gt;=57,VALUE(RIGHT($AV$1,2))&lt;=63),$D887,"COMUM"),GABARITO!$D:$D,0)),1,0))</f>
        <v/>
      </c>
      <c r="AW887" t="str">
        <f>IF(RESPOSTAS!AX887="","",IF(UPPER(RESPOSTAS!AX887)=INDEX(GABARITO!$C:$C,MATCH(TEXT(VALUE(RIGHT($AW$1,2)),"00")&amp;"|"&amp;IF(AND(VALUE(RIGHT($AW$1,2))&gt;=57,VALUE(RIGHT($AW$1,2))&lt;=63),$D887,"COMUM"),GABARITO!$D:$D,0)),1,0))</f>
        <v/>
      </c>
      <c r="AX887" t="str">
        <f>IF(RESPOSTAS!AY887="","",IF(UPPER(RESPOSTAS!AY887)=INDEX(GABARITO!$C:$C,MATCH(TEXT(VALUE(RIGHT($AX$1,2)),"00")&amp;"|"&amp;IF(AND(VALUE(RIGHT($AX$1,2))&gt;=57,VALUE(RIGHT($AX$1,2))&lt;=63),$D887,"COMUM"),GABARITO!$D:$D,0)),1,0))</f>
        <v/>
      </c>
      <c r="AY887" t="str">
        <f>IF(RESPOSTAS!AZ887="","",IF(UPPER(RESPOSTAS!AZ887)=INDEX(GABARITO!$C:$C,MATCH(TEXT(VALUE(RIGHT($AY$1,2)),"00")&amp;"|"&amp;IF(AND(VALUE(RIGHT($AY$1,2))&gt;=57,VALUE(RIGHT($AY$1,2))&lt;=63),$D887,"COMUM"),GABARITO!$D:$D,0)),1,0))</f>
        <v/>
      </c>
      <c r="AZ887" t="str">
        <f>IF(RESPOSTAS!BA887="","",IF(UPPER(RESPOSTAS!BA887)=INDEX(GABARITO!$C:$C,MATCH(TEXT(VALUE(RIGHT($AZ$1,2)),"00")&amp;"|"&amp;IF(AND(VALUE(RIGHT($AZ$1,2))&gt;=57,VALUE(RIGHT($AZ$1,2))&lt;=63),$D887,"COMUM"),GABARITO!$D:$D,0)),1,0))</f>
        <v/>
      </c>
      <c r="BA887" t="str">
        <f>IF(RESPOSTAS!BB887="","",IF(UPPER(RESPOSTAS!BB887)=INDEX(GABARITO!$C:$C,MATCH(TEXT(VALUE(RIGHT($BA$1,2)),"00")&amp;"|"&amp;IF(AND(VALUE(RIGHT($BA$1,2))&gt;=57,VALUE(RIGHT($BA$1,2))&lt;=63),$D887,"COMUM"),GABARITO!$D:$D,0)),1,0))</f>
        <v/>
      </c>
      <c r="BB887" t="str">
        <f>IF(RESPOSTAS!BC887="","",IF(UPPER(RESPOSTAS!BC887)=INDEX(GABARITO!$C:$C,MATCH(TEXT(VALUE(RIGHT($BB$1,2)),"00")&amp;"|"&amp;IF(AND(VALUE(RIGHT($BB$1,2))&gt;=57,VALUE(RIGHT($BB$1,2))&lt;=63),$D887,"COMUM"),GABARITO!$D:$D,0)),1,0))</f>
        <v/>
      </c>
      <c r="BC887" t="str">
        <f>IF(RESPOSTAS!BD887="","",IF(UPPER(RESPOSTAS!BD887)=INDEX(GABARITO!$C:$C,MATCH(TEXT(VALUE(RIGHT($BC$1,2)),"00")&amp;"|"&amp;IF(AND(VALUE(RIGHT($BC$1,2))&gt;=57,VALUE(RIGHT($BC$1,2))&lt;=63),$D887,"COMUM"),GABARITO!$D:$D,0)),1,0))</f>
        <v/>
      </c>
      <c r="BD887" t="str">
        <f>IF(RESPOSTAS!BE887="","",IF(UPPER(RESPOSTAS!BE887)=INDEX(GABARITO!$C:$C,MATCH(TEXT(VALUE(RIGHT($BD$1,2)),"00")&amp;"|"&amp;IF(AND(VALUE(RIGHT($BD$1,2))&gt;=57,VALUE(RIGHT($BD$1,2))&lt;=63),$D887,"COMUM"),GABARITO!$D:$D,0)),1,0))</f>
        <v/>
      </c>
      <c r="BE887" t="str">
        <f>IF(RESPOSTAS!BF887="","",IF(UPPER(RESPOSTAS!BF887)=INDEX(GABARITO!$C:$C,MATCH(TEXT(VALUE(RIGHT($BE$1,2)),"00")&amp;"|"&amp;IF(AND(VALUE(RIGHT($BE$1,2))&gt;=57,VALUE(RIGHT($BE$1,2))&lt;=63),$D887,"COMUM"),GABARITO!$D:$D,0)),1,0))</f>
        <v/>
      </c>
      <c r="BF887" t="str">
        <f>IF(RESPOSTAS!BG887="","",IF(UPPER(RESPOSTAS!BG887)=INDEX(GABARITO!$C:$C,MATCH(TEXT(VALUE(RIGHT($BF$1,2)),"00")&amp;"|"&amp;IF(AND(VALUE(RIGHT($BF$1,2))&gt;=57,VALUE(RIGHT($BF$1,2))&lt;=63),$D887,"COMUM"),GABARITO!$D:$D,0)),1,0))</f>
        <v/>
      </c>
      <c r="BG887" t="str">
        <f>IF(RESPOSTAS!BH887="","",IF(UPPER(RESPOSTAS!BH887)=INDEX(GABARITO!$C:$C,MATCH(TEXT(VALUE(RIGHT($BG$1,2)),"00")&amp;"|"&amp;IF(AND(VALUE(RIGHT($BG$1,2))&gt;=57,VALUE(RIGHT($BG$1,2))&lt;=63),$D887,"COMUM"),GABARITO!$D:$D,0)),1,0))</f>
        <v/>
      </c>
      <c r="BH887" t="str">
        <f>IF(RESPOSTAS!BI887="","",IF(UPPER(RESPOSTAS!BI887)=INDEX(GABARITO!$C:$C,MATCH(TEXT(VALUE(RIGHT($BH$1,2)),"00")&amp;"|"&amp;IF(AND(VALUE(RIGHT($BH$1,2))&gt;=57,VALUE(RIGHT($BH$1,2))&lt;=63),$D887,"COMUM"),GABARITO!$D:$D,0)),1,0))</f>
        <v/>
      </c>
      <c r="BI887" t="str">
        <f>IF(RESPOSTAS!BJ887="","",IF(UPPER(RESPOSTAS!BJ887)=INDEX(GABARITO!$C:$C,MATCH(TEXT(VALUE(RIGHT($BI$1,2)),"00")&amp;"|"&amp;IF(AND(VALUE(RIGHT($BI$1,2))&gt;=57,VALUE(RIGHT($BI$1,2))&lt;=63),$D887,"COMUM"),GABARITO!$D:$D,0)),1,0))</f>
        <v/>
      </c>
      <c r="BJ887" t="str">
        <f>IF(RESPOSTAS!BK887="","",IF(UPPER(RESPOSTAS!BK887)=INDEX(GABARITO!$C:$C,MATCH(TEXT(VALUE(RIGHT($BJ$1,2)),"00")&amp;"|"&amp;IF(AND(VALUE(RIGHT($BJ$1,2))&gt;=57,VALUE(RIGHT($BJ$1,2))&lt;=63),$D887,"COMUM"),GABARITO!$D:$D,0)),1,0))</f>
        <v/>
      </c>
      <c r="BK887" t="str">
        <f>IF(RESPOSTAS!BL887="","",IF(UPPER(RESPOSTAS!BL887)=INDEX(GABARITO!$C:$C,MATCH(TEXT(VALUE(RIGHT($BK$1,2)),"00")&amp;"|"&amp;IF(AND(VALUE(RIGHT($BK$1,2))&gt;=57,VALUE(RIGHT($BK$1,2))&lt;=63),$D887,"COMUM"),GABARITO!$D:$D,0)),1,0))</f>
        <v/>
      </c>
      <c r="BL887" t="str">
        <f>IF(RESPOSTAS!BM887="","",IF(UPPER(RESPOSTAS!BM887)=INDEX(GABARITO!$C:$C,MATCH(TEXT(VALUE(RIGHT($BL$1,2)),"00")&amp;"|"&amp;IF(AND(VALUE(RIGHT($BL$1,2))&gt;=57,VALUE(RIGHT($BL$1,2))&lt;=63),$D887,"COMUM"),GABARITO!$D:$D,0)),1,0))</f>
        <v/>
      </c>
      <c r="BM887" t="str">
        <f>IF(RESPOSTAS!BN887="","",IF(UPPER(RESPOSTAS!BN887)=INDEX(GABARITO!$C:$C,MATCH(TEXT(VALUE(RIGHT($BM$1,2)),"00")&amp;"|"&amp;IF(AND(VALUE(RIGHT($BM$1,2))&gt;=57,VALUE(RIGHT($BM$1,2))&lt;=63),$D887,"COMUM"),GABARITO!$D:$D,0)),1,0))</f>
        <v/>
      </c>
      <c r="BN887" t="str">
        <f>IF(RESPOSTAS!BO887="","",IF(UPPER(RESPOSTAS!BO887)=INDEX(GABARITO!$C:$C,MATCH(TEXT(VALUE(RIGHT($BN$1,2)),"00")&amp;"|"&amp;IF(AND(VALUE(RIGHT($BN$1,2))&gt;=57,VALUE(RIGHT($BN$1,2))&lt;=63),$D887,"COMUM"),GABARITO!$D:$D,0)),1,0))</f>
        <v/>
      </c>
      <c r="BO887" t="str">
        <f>IF(RESPOSTAS!BP887="","",IF(UPPER(RESPOSTAS!BP887)=INDEX(GABARITO!$C:$C,MATCH(TEXT(VALUE(RIGHT($BO$1,2)),"00")&amp;"|"&amp;IF(AND(VALUE(RIGHT($BO$1,2))&gt;=57,VALUE(RIGHT($BO$1,2))&lt;=63),$D887,"COMUM"),GABARITO!$D:$D,0)),1,0))</f>
        <v/>
      </c>
      <c r="BP887">
        <f>COUNTIF(RESPOSTAS!F887:BP887,"&lt;&gt;")</f>
        <v>0</v>
      </c>
      <c r="BQ887" t="str">
        <f t="shared" si="129"/>
        <v/>
      </c>
      <c r="BR887" s="10" t="str">
        <f t="shared" si="130"/>
        <v/>
      </c>
      <c r="BT887" s="11" t="str">
        <f t="shared" si="132"/>
        <v/>
      </c>
      <c r="BU887" s="11" t="str">
        <f t="shared" si="133"/>
        <v/>
      </c>
      <c r="BV887" s="11" t="str">
        <f t="shared" si="134"/>
        <v/>
      </c>
      <c r="BW887" s="11" t="str">
        <f t="shared" si="135"/>
        <v/>
      </c>
      <c r="BX887" s="11" t="str">
        <f t="shared" si="136"/>
        <v/>
      </c>
      <c r="BY887" s="11" t="str">
        <f t="shared" si="137"/>
        <v/>
      </c>
      <c r="BZ887" s="3" t="str">
        <f t="shared" si="131"/>
        <v/>
      </c>
    </row>
    <row r="888" spans="1:78" x14ac:dyDescent="0.25">
      <c r="A888" t="str">
        <f>IF(RESPOSTAS!A888="","",RESPOSTAS!A888)</f>
        <v/>
      </c>
      <c r="B888" t="str">
        <f>IF(RESPOSTAS!C888="","",RESPOSTAS!C888)</f>
        <v/>
      </c>
      <c r="C888" t="str">
        <f>IF(RESPOSTAS!D888="","",RESPOSTAS!D888)</f>
        <v/>
      </c>
      <c r="D888" t="str">
        <f>IF(RESPOSTAS!E888="","",RESPOSTAS!E888)</f>
        <v/>
      </c>
      <c r="E888" t="str">
        <f>IF(RESPOSTAS!F888="","",IF(UPPER(RESPOSTAS!F888)=INDEX(GABARITO!$C:$C,MATCH(TEXT(VALUE(RIGHT($E$1,2)),"00")&amp;"|"&amp;IF(AND(VALUE(RIGHT($E$1,2))&gt;=57,VALUE(RIGHT($E$1,2))&lt;=63),$D888,"COMUM"),GABARITO!$D:$D,0)),1,0))</f>
        <v/>
      </c>
      <c r="F888" t="str">
        <f>IF(RESPOSTAS!G888="","",IF(UPPER(RESPOSTAS!G888)=INDEX(GABARITO!$C:$C,MATCH(TEXT(VALUE(RIGHT($F$1,2)),"00")&amp;"|"&amp;IF(AND(VALUE(RIGHT($F$1,2))&gt;=57,VALUE(RIGHT($F$1,2))&lt;=63),$D888,"COMUM"),GABARITO!$D:$D,0)),1,0))</f>
        <v/>
      </c>
      <c r="G888" t="str">
        <f>IF(RESPOSTAS!H888="","",IF(UPPER(RESPOSTAS!H888)=INDEX(GABARITO!$C:$C,MATCH(TEXT(VALUE(RIGHT($G$1,2)),"00")&amp;"|"&amp;IF(AND(VALUE(RIGHT($G$1,2))&gt;=57,VALUE(RIGHT($G$1,2))&lt;=63),$D888,"COMUM"),GABARITO!$D:$D,0)),1,0))</f>
        <v/>
      </c>
      <c r="H888" t="str">
        <f>IF(RESPOSTAS!I888="","",IF(UPPER(RESPOSTAS!I888)=INDEX(GABARITO!$C:$C,MATCH(TEXT(VALUE(RIGHT($H$1,2)),"00")&amp;"|"&amp;IF(AND(VALUE(RIGHT($H$1,2))&gt;=57,VALUE(RIGHT($H$1,2))&lt;=63),$D888,"COMUM"),GABARITO!$D:$D,0)),1,0))</f>
        <v/>
      </c>
      <c r="I888" t="str">
        <f>IF(RESPOSTAS!J888="","",IF(UPPER(RESPOSTAS!J888)=INDEX(GABARITO!$C:$C,MATCH(TEXT(VALUE(RIGHT($I$1,2)),"00")&amp;"|"&amp;IF(AND(VALUE(RIGHT($I$1,2))&gt;=57,VALUE(RIGHT($I$1,2))&lt;=63),$D888,"COMUM"),GABARITO!$D:$D,0)),1,0))</f>
        <v/>
      </c>
      <c r="J888" t="str">
        <f>IF(RESPOSTAS!K888="","",IF(UPPER(RESPOSTAS!K888)=INDEX(GABARITO!$C:$C,MATCH(TEXT(VALUE(RIGHT($J$1,2)),"00")&amp;"|"&amp;IF(AND(VALUE(RIGHT($J$1,2))&gt;=57,VALUE(RIGHT($J$1,2))&lt;=63),$D888,"COMUM"),GABARITO!$D:$D,0)),1,0))</f>
        <v/>
      </c>
      <c r="K888" t="str">
        <f>IF(RESPOSTAS!L888="","",IF(UPPER(RESPOSTAS!L888)=INDEX(GABARITO!$C:$C,MATCH(TEXT(VALUE(RIGHT($K$1,2)),"00")&amp;"|"&amp;IF(AND(VALUE(RIGHT($K$1,2))&gt;=57,VALUE(RIGHT($K$1,2))&lt;=63),$D888,"COMUM"),GABARITO!$D:$D,0)),1,0))</f>
        <v/>
      </c>
      <c r="L888" t="str">
        <f>IF(RESPOSTAS!M888="","",IF(UPPER(RESPOSTAS!M888)=INDEX(GABARITO!$C:$C,MATCH(TEXT(VALUE(RIGHT($L$1,2)),"00")&amp;"|"&amp;IF(AND(VALUE(RIGHT($L$1,2))&gt;=57,VALUE(RIGHT($L$1,2))&lt;=63),$D888,"COMUM"),GABARITO!$D:$D,0)),1,0))</f>
        <v/>
      </c>
      <c r="M888" t="str">
        <f>IF(RESPOSTAS!N888="","",IF(UPPER(RESPOSTAS!N888)=INDEX(GABARITO!$C:$C,MATCH(TEXT(VALUE(RIGHT($M$1,2)),"00")&amp;"|"&amp;IF(AND(VALUE(RIGHT($M$1,2))&gt;=57,VALUE(RIGHT($M$1,2))&lt;=63),$D888,"COMUM"),GABARITO!$D:$D,0)),1,0))</f>
        <v/>
      </c>
      <c r="N888" t="str">
        <f>IF(RESPOSTAS!O888="","",IF(UPPER(RESPOSTAS!O888)=INDEX(GABARITO!$C:$C,MATCH(TEXT(VALUE(RIGHT($E$1,2)),"00")&amp;"|"&amp;IF(AND(VALUE(RIGHT($E$1,2))&gt;=57,VALUE(RIGHT($E$1,2))&lt;=63),$D888,"COMUM"),GABARITO!$D:$D,0)),1,0))</f>
        <v/>
      </c>
      <c r="O888" t="str">
        <f>IF(RESPOSTAS!P888="","",IF(UPPER(RESPOSTAS!P888)=INDEX(GABARITO!$C:$C,MATCH(TEXT(VALUE(RIGHT($O$1,2)),"00")&amp;"|"&amp;IF(AND(VALUE(RIGHT($O$1,2))&gt;=57,VALUE(RIGHT($O$1,2))&lt;=63),$D888,"COMUM"),GABARITO!$D:$D,0)),1,0))</f>
        <v/>
      </c>
      <c r="P888" t="str">
        <f>IF(RESPOSTAS!Q888="","",IF(UPPER(RESPOSTAS!Q888)=INDEX(GABARITO!$C:$C,MATCH(TEXT(VALUE(RIGHT($P$1,2)),"00")&amp;"|"&amp;IF(AND(VALUE(RIGHT($P$1,2))&gt;=57,VALUE(RIGHT($P$1,2))&lt;=63),$D888,"COMUM"),GABARITO!$D:$D,0)),1,0))</f>
        <v/>
      </c>
      <c r="Q888" t="str">
        <f>IF(RESPOSTAS!R888="","",IF(UPPER(RESPOSTAS!R888)=INDEX(GABARITO!$C:$C,MATCH(TEXT(VALUE(RIGHT($Q$1,2)),"00")&amp;"|"&amp;IF(AND(VALUE(RIGHT($Q$1,2))&gt;=57,VALUE(RIGHT($Q$1,2))&lt;=63),$D888,"COMUM"),GABARITO!$D:$D,0)),1,0))</f>
        <v/>
      </c>
      <c r="R888" t="str">
        <f>IF(RESPOSTAS!S888="","",IF(UPPER(RESPOSTAS!S888)=INDEX(GABARITO!$C:$C,MATCH(TEXT(VALUE(RIGHT($R$1,2)),"00")&amp;"|"&amp;IF(AND(VALUE(RIGHT($R$1,2))&gt;=57,VALUE(RIGHT($R$1,2))&lt;=63),$D888,"COMUM"),GABARITO!$D:$D,0)),1,0))</f>
        <v/>
      </c>
      <c r="S888" t="str">
        <f>IF(RESPOSTAS!T888="","",IF(UPPER(RESPOSTAS!T888)=INDEX(GABARITO!$C:$C,MATCH(TEXT(VALUE(RIGHT($S$1,2)),"00")&amp;"|"&amp;IF(AND(VALUE(RIGHT($S$1,2))&gt;=57,VALUE(RIGHT($S$1,2))&lt;=63),$D888,"COMUM"),GABARITO!$D:$D,0)),1,0))</f>
        <v/>
      </c>
      <c r="T888" t="str">
        <f>IF(RESPOSTAS!U888="","",IF(UPPER(RESPOSTAS!U888)=INDEX(GABARITO!$C:$C,MATCH(TEXT(VALUE(RIGHT($T$1,2)),"00")&amp;"|"&amp;IF(AND(VALUE(RIGHT($T$1,2))&gt;=57,VALUE(RIGHT($T$1,2))&lt;=63),$D888,"COMUM"),GABARITO!$D:$D,0)),1,0))</f>
        <v/>
      </c>
      <c r="U888" t="str">
        <f>IF(RESPOSTAS!V888="","",IF(UPPER(RESPOSTAS!V888)=INDEX(GABARITO!$C:$C,MATCH(TEXT(VALUE(RIGHT($U$1,2)),"00")&amp;"|"&amp;IF(AND(VALUE(RIGHT($U$1,2))&gt;=57,VALUE(RIGHT($U$1,2))&lt;=63),$D888,"COMUM"),GABARITO!$D:$D,0)),1,0))</f>
        <v/>
      </c>
      <c r="V888" t="str">
        <f>IF(RESPOSTAS!W888="","",IF(UPPER(RESPOSTAS!W888)=INDEX(GABARITO!$C:$C,MATCH(TEXT(VALUE(RIGHT($E$1,2)),"00")&amp;"|"&amp;IF(AND(VALUE(RIGHT($E$1,2))&gt;=57,VALUE(RIGHT($E$1,2))&lt;=63),$D888,"COMUM"),GABARITO!$D:$D,0)),1,0))</f>
        <v/>
      </c>
      <c r="W888" t="str">
        <f>IF(RESPOSTAS!X888="","",IF(UPPER(RESPOSTAS!X888)=INDEX(GABARITO!$C:$C,MATCH(TEXT(VALUE(RIGHT($W$1,2)),"00")&amp;"|"&amp;IF(AND(VALUE(RIGHT($W$1,2))&gt;=57,VALUE(RIGHT($W$1,2))&lt;=63),$D888,"COMUM"),GABARITO!$D:$D,0)),1,0))</f>
        <v/>
      </c>
      <c r="X888" t="str">
        <f>IF(RESPOSTAS!Y888="","",IF(UPPER(RESPOSTAS!Y888)=INDEX(GABARITO!$C:$C,MATCH(TEXT(VALUE(RIGHT($X$1,2)),"00")&amp;"|"&amp;IF(AND(VALUE(RIGHT($X$1,2))&gt;=57,VALUE(RIGHT($X$1,2))&lt;=63),$D888,"COMUM"),GABARITO!$D:$D,0)),1,0))</f>
        <v/>
      </c>
      <c r="Y888" t="str">
        <f>IF(RESPOSTAS!Z888="","",IF(UPPER(RESPOSTAS!Z888)=INDEX(GABARITO!$C:$C,MATCH(TEXT(VALUE(RIGHT($Y$1,2)),"00")&amp;"|"&amp;IF(AND(VALUE(RIGHT($Y$1,2))&gt;=57,VALUE(RIGHT($Y$1,2))&lt;=63),$D888,"COMUM"),GABARITO!$D:$D,0)),1,0))</f>
        <v/>
      </c>
      <c r="Z888" t="str">
        <f>IF(RESPOSTAS!AA888="","",IF(UPPER(RESPOSTAS!AA888)=INDEX(GABARITO!$C:$C,MATCH(TEXT(VALUE(RIGHT($Z$1,2)),"00")&amp;"|"&amp;IF(AND(VALUE(RIGHT($Z$1,2))&gt;=57,VALUE(RIGHT($Z$1,2))&lt;=63),$D888,"COMUM"),GABARITO!$D:$D,0)),1,0))</f>
        <v/>
      </c>
      <c r="AA888" t="str">
        <f>IF(RESPOSTAS!AB888="","",IF(UPPER(RESPOSTAS!AB888)=INDEX(GABARITO!$C:$C,MATCH(TEXT(VALUE(RIGHT($AA$1,2)),"00")&amp;"|"&amp;IF(AND(VALUE(RIGHT($AA$1,2))&gt;=57,VALUE(RIGHT($AA$1,2))&lt;=63),$D888,"COMUM"),GABARITO!$D:$D,0)),1,0))</f>
        <v/>
      </c>
      <c r="AB888" t="str">
        <f>IF(RESPOSTAS!AC888="","",IF(UPPER(RESPOSTAS!AC888)=INDEX(GABARITO!$C:$C,MATCH(TEXT(VALUE(RIGHT($AB$1,2)),"00")&amp;"|"&amp;IF(AND(VALUE(RIGHT($AB$1,2))&gt;=57,VALUE(RIGHT($AB$1,2))&lt;=63),$D888,"COMUM"),GABARITO!$D:$D,0)),1,0))</f>
        <v/>
      </c>
      <c r="AC888" t="str">
        <f>IF(RESPOSTAS!AD888="","",IF(UPPER(RESPOSTAS!AD888)=INDEX(GABARITO!$C:$C,MATCH(TEXT(VALUE(RIGHT($AC$1,2)),"00")&amp;"|"&amp;IF(AND(VALUE(RIGHT($AC$1,2))&gt;=57,VALUE(RIGHT($AC$1,2))&lt;=63),$D888,"COMUM"),GABARITO!$D:$D,0)),1,0))</f>
        <v/>
      </c>
      <c r="AD888" t="str">
        <f>IF(RESPOSTAS!AE888="","",IF(UPPER(RESPOSTAS!AE888)=INDEX(GABARITO!$C:$C,MATCH(TEXT(VALUE(RIGHT($AD$1,2)),"00")&amp;"|"&amp;IF(AND(VALUE(RIGHT($AD$1,2))&gt;=57,VALUE(RIGHT($AD$1,2))&lt;=63),$D888,"COMUM"),GABARITO!$D:$D,0)),1,0))</f>
        <v/>
      </c>
      <c r="AE888" t="str">
        <f>IF(RESPOSTAS!AF888="","",IF(UPPER(RESPOSTAS!AF888)=INDEX(GABARITO!$C:$C,MATCH(TEXT(VALUE(RIGHT($AE$1,2)),"00")&amp;"|"&amp;IF(AND(VALUE(RIGHT($AE$1,2))&gt;=57,VALUE(RIGHT($AE$1,2))&lt;=63),$D888,"COMUM"),GABARITO!$D:$D,0)),1,0))</f>
        <v/>
      </c>
      <c r="AF888" t="str">
        <f>IF(RESPOSTAS!AG888="","",IF(UPPER(RESPOSTAS!AG888)=INDEX(GABARITO!$C:$C,MATCH(TEXT(VALUE(RIGHT($AF$1,2)),"00")&amp;"|"&amp;IF(AND(VALUE(RIGHT($AF$1,2))&gt;=57,VALUE(RIGHT($AF$1,2))&lt;=63),$D888,"COMUM"),GABARITO!$D:$D,0)),1,0))</f>
        <v/>
      </c>
      <c r="AG888" t="str">
        <f>IF(RESPOSTAS!AH888="","",IF(UPPER(RESPOSTAS!AH888)=INDEX(GABARITO!$C:$C,MATCH(TEXT(VALUE(RIGHT($AG$1,2)),"00")&amp;"|"&amp;IF(AND(VALUE(RIGHT($AG$1,2))&gt;=57,VALUE(RIGHT($AG$1,2))&lt;=63),$D888,"COMUM"),GABARITO!$D:$D,0)),1,0))</f>
        <v/>
      </c>
      <c r="AH888" t="str">
        <f>IF(RESPOSTAS!AI888="","",IF(UPPER(RESPOSTAS!AI888)=INDEX(GABARITO!$C:$C,MATCH(TEXT(VALUE(RIGHT($AH$1,2)),"00")&amp;"|"&amp;IF(AND(VALUE(RIGHT($AH$1,2))&gt;=57,VALUE(RIGHT($AH$1,2))&lt;=63),$D888,"COMUM"),GABARITO!$D:$D,0)),1,0))</f>
        <v/>
      </c>
      <c r="AI888" t="str">
        <f>IF(RESPOSTAS!AJ888="","",IF(UPPER(RESPOSTAS!AJ888)=INDEX(GABARITO!$C:$C,MATCH(TEXT(VALUE(RIGHT($AI$1,2)),"00")&amp;"|"&amp;IF(AND(VALUE(RIGHT($AI$1,2))&gt;=57,VALUE(RIGHT($AI$1,2))&lt;=63),$D888,"COMUM"),GABARITO!$D:$D,0)),1,0))</f>
        <v/>
      </c>
      <c r="AJ888" t="str">
        <f>IF(RESPOSTAS!AK888="","",IF(UPPER(RESPOSTAS!AK888)=INDEX(GABARITO!$C:$C,MATCH(TEXT(VALUE(RIGHT($AJ$1,2)),"00")&amp;"|"&amp;IF(AND(VALUE(RIGHT($AJ$1,2))&gt;=57,VALUE(RIGHT($AJ$1,2))&lt;=63),$D888,"COMUM"),GABARITO!$D:$D,0)),1,0))</f>
        <v/>
      </c>
      <c r="AK888" t="str">
        <f>IF(RESPOSTAS!AL888="","",IF(UPPER(RESPOSTAS!AL888)=INDEX(GABARITO!$C:$C,MATCH(TEXT(VALUE(RIGHT($AK$1,2)),"00")&amp;"|"&amp;IF(AND(VALUE(RIGHT($AK$1,2))&gt;=57,VALUE(RIGHT($AK$1,2))&lt;=63),$D888,"COMUM"),GABARITO!$D:$D,0)),1,0))</f>
        <v/>
      </c>
      <c r="AL888" t="str">
        <f>IF(RESPOSTAS!AM888="","",IF(UPPER(RESPOSTAS!AM888)=INDEX(GABARITO!$C:$C,MATCH(TEXT(VALUE(RIGHT($AL$1,2)),"00")&amp;"|"&amp;IF(AND(VALUE(RIGHT($AL$1,2))&gt;=57,VALUE(RIGHT($AL$1,2))&lt;=63),$D888,"COMUM"),GABARITO!$D:$D,0)),1,0))</f>
        <v/>
      </c>
      <c r="AM888" t="str">
        <f>IF(RESPOSTAS!AN888="","",IF(UPPER(RESPOSTAS!AN888)=INDEX(GABARITO!$C:$C,MATCH(TEXT(VALUE(RIGHT($AM$1,2)),"00")&amp;"|"&amp;IF(AND(VALUE(RIGHT($AM$1,2))&gt;=57,VALUE(RIGHT($AM$1,2))&lt;=63),$D888,"COMUM"),GABARITO!$D:$D,0)),1,0))</f>
        <v/>
      </c>
      <c r="AN888" t="str">
        <f>IF(RESPOSTAS!AO888="","",IF(UPPER(RESPOSTAS!AO888)=INDEX(GABARITO!$C:$C,MATCH(TEXT(VALUE(RIGHT($AN$1,2)),"00")&amp;"|"&amp;IF(AND(VALUE(RIGHT($AN$1,2))&gt;=57,VALUE(RIGHT($AN$1,2))&lt;=63),$D888,"COMUM"),GABARITO!$D:$D,0)),1,0))</f>
        <v/>
      </c>
      <c r="AO888" t="str">
        <f>IF(RESPOSTAS!AP888="","",IF(UPPER(RESPOSTAS!AP888)=INDEX(GABARITO!$C:$C,MATCH(TEXT(VALUE(RIGHT($AO$1,2)),"00")&amp;"|"&amp;IF(AND(VALUE(RIGHT($AO$1,2))&gt;=57,VALUE(RIGHT($AO$1,2))&lt;=63),$D888,"COMUM"),GABARITO!$D:$D,0)),1,0))</f>
        <v/>
      </c>
      <c r="AP888" t="str">
        <f>IF(RESPOSTAS!AQ888="","",IF(UPPER(RESPOSTAS!AQ888)=INDEX(GABARITO!$C:$C,MATCH(TEXT(VALUE(RIGHT($AP$1,2)),"00")&amp;"|"&amp;IF(AND(VALUE(RIGHT($AP$1,2))&gt;=57,VALUE(RIGHT($AP$1,2))&lt;=63),$D888,"COMUM"),GABARITO!$D:$D,0)),1,0))</f>
        <v/>
      </c>
      <c r="AQ888" t="str">
        <f>IF(RESPOSTAS!AR888="","",IF(UPPER(RESPOSTAS!AR888)=INDEX(GABARITO!$C:$C,MATCH(TEXT(VALUE(RIGHT($AQ$1,2)),"00")&amp;"|"&amp;IF(AND(VALUE(RIGHT($AQ$1,2))&gt;=57,VALUE(RIGHT($AQ$1,2))&lt;=63),$D888,"COMUM"),GABARITO!$D:$D,0)),1,0))</f>
        <v/>
      </c>
      <c r="AR888" t="str">
        <f>IF(RESPOSTAS!AS888="","",IF(UPPER(RESPOSTAS!AS888)=INDEX(GABARITO!$C:$C,MATCH(TEXT(VALUE(RIGHT($AR$1,2)),"00")&amp;"|"&amp;IF(AND(VALUE(RIGHT($AR$1,2))&gt;=57,VALUE(RIGHT($AR$1,2))&lt;=63),$D888,"COMUM"),GABARITO!$D:$D,0)),1,0))</f>
        <v/>
      </c>
      <c r="AS888" t="str">
        <f>IF(RESPOSTAS!AT888="","",IF(UPPER(RESPOSTAS!AT888)=INDEX(GABARITO!$C:$C,MATCH(TEXT(VALUE(RIGHT($AS$1,2)),"00")&amp;"|"&amp;IF(AND(VALUE(RIGHT($AS$1,2))&gt;=57,VALUE(RIGHT($AS$1,2))&lt;=63),$D888,"COMUM"),GABARITO!$D:$D,0)),1,0))</f>
        <v/>
      </c>
      <c r="AT888" t="str">
        <f>IF(RESPOSTAS!AU888="","",IF(UPPER(RESPOSTAS!AU888)=INDEX(GABARITO!$C:$C,MATCH(TEXT(VALUE(RIGHT($AT$1,2)),"00")&amp;"|"&amp;IF(AND(VALUE(RIGHT($AT$1,2))&gt;=57,VALUE(RIGHT($AT$1,2))&lt;=63),$D888,"COMUM"),GABARITO!$D:$D,0)),1,0))</f>
        <v/>
      </c>
      <c r="AU888" t="str">
        <f>IF(RESPOSTAS!AV888="","",IF(UPPER(RESPOSTAS!AV888)=INDEX(GABARITO!$C:$C,MATCH(TEXT(VALUE(RIGHT($AU$1,2)),"00")&amp;"|"&amp;IF(AND(VALUE(RIGHT($AU$1,2))&gt;=57,VALUE(RIGHT($AU$1,2))&lt;=63),$D888,"COMUM"),GABARITO!$D:$D,0)),1,0))</f>
        <v/>
      </c>
      <c r="AV888" t="str">
        <f>IF(RESPOSTAS!AW888="","",IF(UPPER(RESPOSTAS!AW888)=INDEX(GABARITO!$C:$C,MATCH(TEXT(VALUE(RIGHT($AV$1,2)),"00")&amp;"|"&amp;IF(AND(VALUE(RIGHT($AV$1,2))&gt;=57,VALUE(RIGHT($AV$1,2))&lt;=63),$D888,"COMUM"),GABARITO!$D:$D,0)),1,0))</f>
        <v/>
      </c>
      <c r="AW888" t="str">
        <f>IF(RESPOSTAS!AX888="","",IF(UPPER(RESPOSTAS!AX888)=INDEX(GABARITO!$C:$C,MATCH(TEXT(VALUE(RIGHT($AW$1,2)),"00")&amp;"|"&amp;IF(AND(VALUE(RIGHT($AW$1,2))&gt;=57,VALUE(RIGHT($AW$1,2))&lt;=63),$D888,"COMUM"),GABARITO!$D:$D,0)),1,0))</f>
        <v/>
      </c>
      <c r="AX888" t="str">
        <f>IF(RESPOSTAS!AY888="","",IF(UPPER(RESPOSTAS!AY888)=INDEX(GABARITO!$C:$C,MATCH(TEXT(VALUE(RIGHT($AX$1,2)),"00")&amp;"|"&amp;IF(AND(VALUE(RIGHT($AX$1,2))&gt;=57,VALUE(RIGHT($AX$1,2))&lt;=63),$D888,"COMUM"),GABARITO!$D:$D,0)),1,0))</f>
        <v/>
      </c>
      <c r="AY888" t="str">
        <f>IF(RESPOSTAS!AZ888="","",IF(UPPER(RESPOSTAS!AZ888)=INDEX(GABARITO!$C:$C,MATCH(TEXT(VALUE(RIGHT($AY$1,2)),"00")&amp;"|"&amp;IF(AND(VALUE(RIGHT($AY$1,2))&gt;=57,VALUE(RIGHT($AY$1,2))&lt;=63),$D888,"COMUM"),GABARITO!$D:$D,0)),1,0))</f>
        <v/>
      </c>
      <c r="AZ888" t="str">
        <f>IF(RESPOSTAS!BA888="","",IF(UPPER(RESPOSTAS!BA888)=INDEX(GABARITO!$C:$C,MATCH(TEXT(VALUE(RIGHT($AZ$1,2)),"00")&amp;"|"&amp;IF(AND(VALUE(RIGHT($AZ$1,2))&gt;=57,VALUE(RIGHT($AZ$1,2))&lt;=63),$D888,"COMUM"),GABARITO!$D:$D,0)),1,0))</f>
        <v/>
      </c>
      <c r="BA888" t="str">
        <f>IF(RESPOSTAS!BB888="","",IF(UPPER(RESPOSTAS!BB888)=INDEX(GABARITO!$C:$C,MATCH(TEXT(VALUE(RIGHT($BA$1,2)),"00")&amp;"|"&amp;IF(AND(VALUE(RIGHT($BA$1,2))&gt;=57,VALUE(RIGHT($BA$1,2))&lt;=63),$D888,"COMUM"),GABARITO!$D:$D,0)),1,0))</f>
        <v/>
      </c>
      <c r="BB888" t="str">
        <f>IF(RESPOSTAS!BC888="","",IF(UPPER(RESPOSTAS!BC888)=INDEX(GABARITO!$C:$C,MATCH(TEXT(VALUE(RIGHT($BB$1,2)),"00")&amp;"|"&amp;IF(AND(VALUE(RIGHT($BB$1,2))&gt;=57,VALUE(RIGHT($BB$1,2))&lt;=63),$D888,"COMUM"),GABARITO!$D:$D,0)),1,0))</f>
        <v/>
      </c>
      <c r="BC888" t="str">
        <f>IF(RESPOSTAS!BD888="","",IF(UPPER(RESPOSTAS!BD888)=INDEX(GABARITO!$C:$C,MATCH(TEXT(VALUE(RIGHT($BC$1,2)),"00")&amp;"|"&amp;IF(AND(VALUE(RIGHT($BC$1,2))&gt;=57,VALUE(RIGHT($BC$1,2))&lt;=63),$D888,"COMUM"),GABARITO!$D:$D,0)),1,0))</f>
        <v/>
      </c>
      <c r="BD888" t="str">
        <f>IF(RESPOSTAS!BE888="","",IF(UPPER(RESPOSTAS!BE888)=INDEX(GABARITO!$C:$C,MATCH(TEXT(VALUE(RIGHT($BD$1,2)),"00")&amp;"|"&amp;IF(AND(VALUE(RIGHT($BD$1,2))&gt;=57,VALUE(RIGHT($BD$1,2))&lt;=63),$D888,"COMUM"),GABARITO!$D:$D,0)),1,0))</f>
        <v/>
      </c>
      <c r="BE888" t="str">
        <f>IF(RESPOSTAS!BF888="","",IF(UPPER(RESPOSTAS!BF888)=INDEX(GABARITO!$C:$C,MATCH(TEXT(VALUE(RIGHT($BE$1,2)),"00")&amp;"|"&amp;IF(AND(VALUE(RIGHT($BE$1,2))&gt;=57,VALUE(RIGHT($BE$1,2))&lt;=63),$D888,"COMUM"),GABARITO!$D:$D,0)),1,0))</f>
        <v/>
      </c>
      <c r="BF888" t="str">
        <f>IF(RESPOSTAS!BG888="","",IF(UPPER(RESPOSTAS!BG888)=INDEX(GABARITO!$C:$C,MATCH(TEXT(VALUE(RIGHT($BF$1,2)),"00")&amp;"|"&amp;IF(AND(VALUE(RIGHT($BF$1,2))&gt;=57,VALUE(RIGHT($BF$1,2))&lt;=63),$D888,"COMUM"),GABARITO!$D:$D,0)),1,0))</f>
        <v/>
      </c>
      <c r="BG888" t="str">
        <f>IF(RESPOSTAS!BH888="","",IF(UPPER(RESPOSTAS!BH888)=INDEX(GABARITO!$C:$C,MATCH(TEXT(VALUE(RIGHT($BG$1,2)),"00")&amp;"|"&amp;IF(AND(VALUE(RIGHT($BG$1,2))&gt;=57,VALUE(RIGHT($BG$1,2))&lt;=63),$D888,"COMUM"),GABARITO!$D:$D,0)),1,0))</f>
        <v/>
      </c>
      <c r="BH888" t="str">
        <f>IF(RESPOSTAS!BI888="","",IF(UPPER(RESPOSTAS!BI888)=INDEX(GABARITO!$C:$C,MATCH(TEXT(VALUE(RIGHT($BH$1,2)),"00")&amp;"|"&amp;IF(AND(VALUE(RIGHT($BH$1,2))&gt;=57,VALUE(RIGHT($BH$1,2))&lt;=63),$D888,"COMUM"),GABARITO!$D:$D,0)),1,0))</f>
        <v/>
      </c>
      <c r="BI888" t="str">
        <f>IF(RESPOSTAS!BJ888="","",IF(UPPER(RESPOSTAS!BJ888)=INDEX(GABARITO!$C:$C,MATCH(TEXT(VALUE(RIGHT($BI$1,2)),"00")&amp;"|"&amp;IF(AND(VALUE(RIGHT($BI$1,2))&gt;=57,VALUE(RIGHT($BI$1,2))&lt;=63),$D888,"COMUM"),GABARITO!$D:$D,0)),1,0))</f>
        <v/>
      </c>
      <c r="BJ888" t="str">
        <f>IF(RESPOSTAS!BK888="","",IF(UPPER(RESPOSTAS!BK888)=INDEX(GABARITO!$C:$C,MATCH(TEXT(VALUE(RIGHT($BJ$1,2)),"00")&amp;"|"&amp;IF(AND(VALUE(RIGHT($BJ$1,2))&gt;=57,VALUE(RIGHT($BJ$1,2))&lt;=63),$D888,"COMUM"),GABARITO!$D:$D,0)),1,0))</f>
        <v/>
      </c>
      <c r="BK888" t="str">
        <f>IF(RESPOSTAS!BL888="","",IF(UPPER(RESPOSTAS!BL888)=INDEX(GABARITO!$C:$C,MATCH(TEXT(VALUE(RIGHT($BK$1,2)),"00")&amp;"|"&amp;IF(AND(VALUE(RIGHT($BK$1,2))&gt;=57,VALUE(RIGHT($BK$1,2))&lt;=63),$D888,"COMUM"),GABARITO!$D:$D,0)),1,0))</f>
        <v/>
      </c>
      <c r="BL888" t="str">
        <f>IF(RESPOSTAS!BM888="","",IF(UPPER(RESPOSTAS!BM888)=INDEX(GABARITO!$C:$C,MATCH(TEXT(VALUE(RIGHT($BL$1,2)),"00")&amp;"|"&amp;IF(AND(VALUE(RIGHT($BL$1,2))&gt;=57,VALUE(RIGHT($BL$1,2))&lt;=63),$D888,"COMUM"),GABARITO!$D:$D,0)),1,0))</f>
        <v/>
      </c>
      <c r="BM888" t="str">
        <f>IF(RESPOSTAS!BN888="","",IF(UPPER(RESPOSTAS!BN888)=INDEX(GABARITO!$C:$C,MATCH(TEXT(VALUE(RIGHT($BM$1,2)),"00")&amp;"|"&amp;IF(AND(VALUE(RIGHT($BM$1,2))&gt;=57,VALUE(RIGHT($BM$1,2))&lt;=63),$D888,"COMUM"),GABARITO!$D:$D,0)),1,0))</f>
        <v/>
      </c>
      <c r="BN888" t="str">
        <f>IF(RESPOSTAS!BO888="","",IF(UPPER(RESPOSTAS!BO888)=INDEX(GABARITO!$C:$C,MATCH(TEXT(VALUE(RIGHT($BN$1,2)),"00")&amp;"|"&amp;IF(AND(VALUE(RIGHT($BN$1,2))&gt;=57,VALUE(RIGHT($BN$1,2))&lt;=63),$D888,"COMUM"),GABARITO!$D:$D,0)),1,0))</f>
        <v/>
      </c>
      <c r="BO888" t="str">
        <f>IF(RESPOSTAS!BP888="","",IF(UPPER(RESPOSTAS!BP888)=INDEX(GABARITO!$C:$C,MATCH(TEXT(VALUE(RIGHT($BO$1,2)),"00")&amp;"|"&amp;IF(AND(VALUE(RIGHT($BO$1,2))&gt;=57,VALUE(RIGHT($BO$1,2))&lt;=63),$D888,"COMUM"),GABARITO!$D:$D,0)),1,0))</f>
        <v/>
      </c>
      <c r="BP888">
        <f>COUNTIF(RESPOSTAS!F888:BP888,"&lt;&gt;")</f>
        <v>0</v>
      </c>
      <c r="BQ888" t="str">
        <f t="shared" si="129"/>
        <v/>
      </c>
      <c r="BR888" s="10" t="str">
        <f t="shared" si="130"/>
        <v/>
      </c>
      <c r="BT888" s="11" t="str">
        <f t="shared" si="132"/>
        <v/>
      </c>
      <c r="BU888" s="11" t="str">
        <f t="shared" si="133"/>
        <v/>
      </c>
      <c r="BV888" s="11" t="str">
        <f t="shared" si="134"/>
        <v/>
      </c>
      <c r="BW888" s="11" t="str">
        <f t="shared" si="135"/>
        <v/>
      </c>
      <c r="BX888" s="11" t="str">
        <f t="shared" si="136"/>
        <v/>
      </c>
      <c r="BY888" s="11" t="str">
        <f t="shared" si="137"/>
        <v/>
      </c>
      <c r="BZ888" s="3" t="str">
        <f t="shared" si="131"/>
        <v/>
      </c>
    </row>
    <row r="889" spans="1:78" x14ac:dyDescent="0.25">
      <c r="A889" t="str">
        <f>IF(RESPOSTAS!A889="","",RESPOSTAS!A889)</f>
        <v/>
      </c>
      <c r="B889" t="str">
        <f>IF(RESPOSTAS!C889="","",RESPOSTAS!C889)</f>
        <v/>
      </c>
      <c r="C889" t="str">
        <f>IF(RESPOSTAS!D889="","",RESPOSTAS!D889)</f>
        <v/>
      </c>
      <c r="D889" t="str">
        <f>IF(RESPOSTAS!E889="","",RESPOSTAS!E889)</f>
        <v/>
      </c>
      <c r="E889" t="str">
        <f>IF(RESPOSTAS!F889="","",IF(UPPER(RESPOSTAS!F889)=INDEX(GABARITO!$C:$C,MATCH(TEXT(VALUE(RIGHT($E$1,2)),"00")&amp;"|"&amp;IF(AND(VALUE(RIGHT($E$1,2))&gt;=57,VALUE(RIGHT($E$1,2))&lt;=63),$D889,"COMUM"),GABARITO!$D:$D,0)),1,0))</f>
        <v/>
      </c>
      <c r="F889" t="str">
        <f>IF(RESPOSTAS!G889="","",IF(UPPER(RESPOSTAS!G889)=INDEX(GABARITO!$C:$C,MATCH(TEXT(VALUE(RIGHT($F$1,2)),"00")&amp;"|"&amp;IF(AND(VALUE(RIGHT($F$1,2))&gt;=57,VALUE(RIGHT($F$1,2))&lt;=63),$D889,"COMUM"),GABARITO!$D:$D,0)),1,0))</f>
        <v/>
      </c>
      <c r="G889" t="str">
        <f>IF(RESPOSTAS!H889="","",IF(UPPER(RESPOSTAS!H889)=INDEX(GABARITO!$C:$C,MATCH(TEXT(VALUE(RIGHT($G$1,2)),"00")&amp;"|"&amp;IF(AND(VALUE(RIGHT($G$1,2))&gt;=57,VALUE(RIGHT($G$1,2))&lt;=63),$D889,"COMUM"),GABARITO!$D:$D,0)),1,0))</f>
        <v/>
      </c>
      <c r="H889" t="str">
        <f>IF(RESPOSTAS!I889="","",IF(UPPER(RESPOSTAS!I889)=INDEX(GABARITO!$C:$C,MATCH(TEXT(VALUE(RIGHT($H$1,2)),"00")&amp;"|"&amp;IF(AND(VALUE(RIGHT($H$1,2))&gt;=57,VALUE(RIGHT($H$1,2))&lt;=63),$D889,"COMUM"),GABARITO!$D:$D,0)),1,0))</f>
        <v/>
      </c>
      <c r="I889" t="str">
        <f>IF(RESPOSTAS!J889="","",IF(UPPER(RESPOSTAS!J889)=INDEX(GABARITO!$C:$C,MATCH(TEXT(VALUE(RIGHT($I$1,2)),"00")&amp;"|"&amp;IF(AND(VALUE(RIGHT($I$1,2))&gt;=57,VALUE(RIGHT($I$1,2))&lt;=63),$D889,"COMUM"),GABARITO!$D:$D,0)),1,0))</f>
        <v/>
      </c>
      <c r="J889" t="str">
        <f>IF(RESPOSTAS!K889="","",IF(UPPER(RESPOSTAS!K889)=INDEX(GABARITO!$C:$C,MATCH(TEXT(VALUE(RIGHT($J$1,2)),"00")&amp;"|"&amp;IF(AND(VALUE(RIGHT($J$1,2))&gt;=57,VALUE(RIGHT($J$1,2))&lt;=63),$D889,"COMUM"),GABARITO!$D:$D,0)),1,0))</f>
        <v/>
      </c>
      <c r="K889" t="str">
        <f>IF(RESPOSTAS!L889="","",IF(UPPER(RESPOSTAS!L889)=INDEX(GABARITO!$C:$C,MATCH(TEXT(VALUE(RIGHT($K$1,2)),"00")&amp;"|"&amp;IF(AND(VALUE(RIGHT($K$1,2))&gt;=57,VALUE(RIGHT($K$1,2))&lt;=63),$D889,"COMUM"),GABARITO!$D:$D,0)),1,0))</f>
        <v/>
      </c>
      <c r="L889" t="str">
        <f>IF(RESPOSTAS!M889="","",IF(UPPER(RESPOSTAS!M889)=INDEX(GABARITO!$C:$C,MATCH(TEXT(VALUE(RIGHT($L$1,2)),"00")&amp;"|"&amp;IF(AND(VALUE(RIGHT($L$1,2))&gt;=57,VALUE(RIGHT($L$1,2))&lt;=63),$D889,"COMUM"),GABARITO!$D:$D,0)),1,0))</f>
        <v/>
      </c>
      <c r="M889" t="str">
        <f>IF(RESPOSTAS!N889="","",IF(UPPER(RESPOSTAS!N889)=INDEX(GABARITO!$C:$C,MATCH(TEXT(VALUE(RIGHT($M$1,2)),"00")&amp;"|"&amp;IF(AND(VALUE(RIGHT($M$1,2))&gt;=57,VALUE(RIGHT($M$1,2))&lt;=63),$D889,"COMUM"),GABARITO!$D:$D,0)),1,0))</f>
        <v/>
      </c>
      <c r="N889" t="str">
        <f>IF(RESPOSTAS!O889="","",IF(UPPER(RESPOSTAS!O889)=INDEX(GABARITO!$C:$C,MATCH(TEXT(VALUE(RIGHT($E$1,2)),"00")&amp;"|"&amp;IF(AND(VALUE(RIGHT($E$1,2))&gt;=57,VALUE(RIGHT($E$1,2))&lt;=63),$D889,"COMUM"),GABARITO!$D:$D,0)),1,0))</f>
        <v/>
      </c>
      <c r="O889" t="str">
        <f>IF(RESPOSTAS!P889="","",IF(UPPER(RESPOSTAS!P889)=INDEX(GABARITO!$C:$C,MATCH(TEXT(VALUE(RIGHT($O$1,2)),"00")&amp;"|"&amp;IF(AND(VALUE(RIGHT($O$1,2))&gt;=57,VALUE(RIGHT($O$1,2))&lt;=63),$D889,"COMUM"),GABARITO!$D:$D,0)),1,0))</f>
        <v/>
      </c>
      <c r="P889" t="str">
        <f>IF(RESPOSTAS!Q889="","",IF(UPPER(RESPOSTAS!Q889)=INDEX(GABARITO!$C:$C,MATCH(TEXT(VALUE(RIGHT($P$1,2)),"00")&amp;"|"&amp;IF(AND(VALUE(RIGHT($P$1,2))&gt;=57,VALUE(RIGHT($P$1,2))&lt;=63),$D889,"COMUM"),GABARITO!$D:$D,0)),1,0))</f>
        <v/>
      </c>
      <c r="Q889" t="str">
        <f>IF(RESPOSTAS!R889="","",IF(UPPER(RESPOSTAS!R889)=INDEX(GABARITO!$C:$C,MATCH(TEXT(VALUE(RIGHT($Q$1,2)),"00")&amp;"|"&amp;IF(AND(VALUE(RIGHT($Q$1,2))&gt;=57,VALUE(RIGHT($Q$1,2))&lt;=63),$D889,"COMUM"),GABARITO!$D:$D,0)),1,0))</f>
        <v/>
      </c>
      <c r="R889" t="str">
        <f>IF(RESPOSTAS!S889="","",IF(UPPER(RESPOSTAS!S889)=INDEX(GABARITO!$C:$C,MATCH(TEXT(VALUE(RIGHT($R$1,2)),"00")&amp;"|"&amp;IF(AND(VALUE(RIGHT($R$1,2))&gt;=57,VALUE(RIGHT($R$1,2))&lt;=63),$D889,"COMUM"),GABARITO!$D:$D,0)),1,0))</f>
        <v/>
      </c>
      <c r="S889" t="str">
        <f>IF(RESPOSTAS!T889="","",IF(UPPER(RESPOSTAS!T889)=INDEX(GABARITO!$C:$C,MATCH(TEXT(VALUE(RIGHT($S$1,2)),"00")&amp;"|"&amp;IF(AND(VALUE(RIGHT($S$1,2))&gt;=57,VALUE(RIGHT($S$1,2))&lt;=63),$D889,"COMUM"),GABARITO!$D:$D,0)),1,0))</f>
        <v/>
      </c>
      <c r="T889" t="str">
        <f>IF(RESPOSTAS!U889="","",IF(UPPER(RESPOSTAS!U889)=INDEX(GABARITO!$C:$C,MATCH(TEXT(VALUE(RIGHT($T$1,2)),"00")&amp;"|"&amp;IF(AND(VALUE(RIGHT($T$1,2))&gt;=57,VALUE(RIGHT($T$1,2))&lt;=63),$D889,"COMUM"),GABARITO!$D:$D,0)),1,0))</f>
        <v/>
      </c>
      <c r="U889" t="str">
        <f>IF(RESPOSTAS!V889="","",IF(UPPER(RESPOSTAS!V889)=INDEX(GABARITO!$C:$C,MATCH(TEXT(VALUE(RIGHT($U$1,2)),"00")&amp;"|"&amp;IF(AND(VALUE(RIGHT($U$1,2))&gt;=57,VALUE(RIGHT($U$1,2))&lt;=63),$D889,"COMUM"),GABARITO!$D:$D,0)),1,0))</f>
        <v/>
      </c>
      <c r="V889" t="str">
        <f>IF(RESPOSTAS!W889="","",IF(UPPER(RESPOSTAS!W889)=INDEX(GABARITO!$C:$C,MATCH(TEXT(VALUE(RIGHT($E$1,2)),"00")&amp;"|"&amp;IF(AND(VALUE(RIGHT($E$1,2))&gt;=57,VALUE(RIGHT($E$1,2))&lt;=63),$D889,"COMUM"),GABARITO!$D:$D,0)),1,0))</f>
        <v/>
      </c>
      <c r="W889" t="str">
        <f>IF(RESPOSTAS!X889="","",IF(UPPER(RESPOSTAS!X889)=INDEX(GABARITO!$C:$C,MATCH(TEXT(VALUE(RIGHT($W$1,2)),"00")&amp;"|"&amp;IF(AND(VALUE(RIGHT($W$1,2))&gt;=57,VALUE(RIGHT($W$1,2))&lt;=63),$D889,"COMUM"),GABARITO!$D:$D,0)),1,0))</f>
        <v/>
      </c>
      <c r="X889" t="str">
        <f>IF(RESPOSTAS!Y889="","",IF(UPPER(RESPOSTAS!Y889)=INDEX(GABARITO!$C:$C,MATCH(TEXT(VALUE(RIGHT($X$1,2)),"00")&amp;"|"&amp;IF(AND(VALUE(RIGHT($X$1,2))&gt;=57,VALUE(RIGHT($X$1,2))&lt;=63),$D889,"COMUM"),GABARITO!$D:$D,0)),1,0))</f>
        <v/>
      </c>
      <c r="Y889" t="str">
        <f>IF(RESPOSTAS!Z889="","",IF(UPPER(RESPOSTAS!Z889)=INDEX(GABARITO!$C:$C,MATCH(TEXT(VALUE(RIGHT($Y$1,2)),"00")&amp;"|"&amp;IF(AND(VALUE(RIGHT($Y$1,2))&gt;=57,VALUE(RIGHT($Y$1,2))&lt;=63),$D889,"COMUM"),GABARITO!$D:$D,0)),1,0))</f>
        <v/>
      </c>
      <c r="Z889" t="str">
        <f>IF(RESPOSTAS!AA889="","",IF(UPPER(RESPOSTAS!AA889)=INDEX(GABARITO!$C:$C,MATCH(TEXT(VALUE(RIGHT($Z$1,2)),"00")&amp;"|"&amp;IF(AND(VALUE(RIGHT($Z$1,2))&gt;=57,VALUE(RIGHT($Z$1,2))&lt;=63),$D889,"COMUM"),GABARITO!$D:$D,0)),1,0))</f>
        <v/>
      </c>
      <c r="AA889" t="str">
        <f>IF(RESPOSTAS!AB889="","",IF(UPPER(RESPOSTAS!AB889)=INDEX(GABARITO!$C:$C,MATCH(TEXT(VALUE(RIGHT($AA$1,2)),"00")&amp;"|"&amp;IF(AND(VALUE(RIGHT($AA$1,2))&gt;=57,VALUE(RIGHT($AA$1,2))&lt;=63),$D889,"COMUM"),GABARITO!$D:$D,0)),1,0))</f>
        <v/>
      </c>
      <c r="AB889" t="str">
        <f>IF(RESPOSTAS!AC889="","",IF(UPPER(RESPOSTAS!AC889)=INDEX(GABARITO!$C:$C,MATCH(TEXT(VALUE(RIGHT($AB$1,2)),"00")&amp;"|"&amp;IF(AND(VALUE(RIGHT($AB$1,2))&gt;=57,VALUE(RIGHT($AB$1,2))&lt;=63),$D889,"COMUM"),GABARITO!$D:$D,0)),1,0))</f>
        <v/>
      </c>
      <c r="AC889" t="str">
        <f>IF(RESPOSTAS!AD889="","",IF(UPPER(RESPOSTAS!AD889)=INDEX(GABARITO!$C:$C,MATCH(TEXT(VALUE(RIGHT($AC$1,2)),"00")&amp;"|"&amp;IF(AND(VALUE(RIGHT($AC$1,2))&gt;=57,VALUE(RIGHT($AC$1,2))&lt;=63),$D889,"COMUM"),GABARITO!$D:$D,0)),1,0))</f>
        <v/>
      </c>
      <c r="AD889" t="str">
        <f>IF(RESPOSTAS!AE889="","",IF(UPPER(RESPOSTAS!AE889)=INDEX(GABARITO!$C:$C,MATCH(TEXT(VALUE(RIGHT($AD$1,2)),"00")&amp;"|"&amp;IF(AND(VALUE(RIGHT($AD$1,2))&gt;=57,VALUE(RIGHT($AD$1,2))&lt;=63),$D889,"COMUM"),GABARITO!$D:$D,0)),1,0))</f>
        <v/>
      </c>
      <c r="AE889" t="str">
        <f>IF(RESPOSTAS!AF889="","",IF(UPPER(RESPOSTAS!AF889)=INDEX(GABARITO!$C:$C,MATCH(TEXT(VALUE(RIGHT($AE$1,2)),"00")&amp;"|"&amp;IF(AND(VALUE(RIGHT($AE$1,2))&gt;=57,VALUE(RIGHT($AE$1,2))&lt;=63),$D889,"COMUM"),GABARITO!$D:$D,0)),1,0))</f>
        <v/>
      </c>
      <c r="AF889" t="str">
        <f>IF(RESPOSTAS!AG889="","",IF(UPPER(RESPOSTAS!AG889)=INDEX(GABARITO!$C:$C,MATCH(TEXT(VALUE(RIGHT($AF$1,2)),"00")&amp;"|"&amp;IF(AND(VALUE(RIGHT($AF$1,2))&gt;=57,VALUE(RIGHT($AF$1,2))&lt;=63),$D889,"COMUM"),GABARITO!$D:$D,0)),1,0))</f>
        <v/>
      </c>
      <c r="AG889" t="str">
        <f>IF(RESPOSTAS!AH889="","",IF(UPPER(RESPOSTAS!AH889)=INDEX(GABARITO!$C:$C,MATCH(TEXT(VALUE(RIGHT($AG$1,2)),"00")&amp;"|"&amp;IF(AND(VALUE(RIGHT($AG$1,2))&gt;=57,VALUE(RIGHT($AG$1,2))&lt;=63),$D889,"COMUM"),GABARITO!$D:$D,0)),1,0))</f>
        <v/>
      </c>
      <c r="AH889" t="str">
        <f>IF(RESPOSTAS!AI889="","",IF(UPPER(RESPOSTAS!AI889)=INDEX(GABARITO!$C:$C,MATCH(TEXT(VALUE(RIGHT($AH$1,2)),"00")&amp;"|"&amp;IF(AND(VALUE(RIGHT($AH$1,2))&gt;=57,VALUE(RIGHT($AH$1,2))&lt;=63),$D889,"COMUM"),GABARITO!$D:$D,0)),1,0))</f>
        <v/>
      </c>
      <c r="AI889" t="str">
        <f>IF(RESPOSTAS!AJ889="","",IF(UPPER(RESPOSTAS!AJ889)=INDEX(GABARITO!$C:$C,MATCH(TEXT(VALUE(RIGHT($AI$1,2)),"00")&amp;"|"&amp;IF(AND(VALUE(RIGHT($AI$1,2))&gt;=57,VALUE(RIGHT($AI$1,2))&lt;=63),$D889,"COMUM"),GABARITO!$D:$D,0)),1,0))</f>
        <v/>
      </c>
      <c r="AJ889" t="str">
        <f>IF(RESPOSTAS!AK889="","",IF(UPPER(RESPOSTAS!AK889)=INDEX(GABARITO!$C:$C,MATCH(TEXT(VALUE(RIGHT($AJ$1,2)),"00")&amp;"|"&amp;IF(AND(VALUE(RIGHT($AJ$1,2))&gt;=57,VALUE(RIGHT($AJ$1,2))&lt;=63),$D889,"COMUM"),GABARITO!$D:$D,0)),1,0))</f>
        <v/>
      </c>
      <c r="AK889" t="str">
        <f>IF(RESPOSTAS!AL889="","",IF(UPPER(RESPOSTAS!AL889)=INDEX(GABARITO!$C:$C,MATCH(TEXT(VALUE(RIGHT($AK$1,2)),"00")&amp;"|"&amp;IF(AND(VALUE(RIGHT($AK$1,2))&gt;=57,VALUE(RIGHT($AK$1,2))&lt;=63),$D889,"COMUM"),GABARITO!$D:$D,0)),1,0))</f>
        <v/>
      </c>
      <c r="AL889" t="str">
        <f>IF(RESPOSTAS!AM889="","",IF(UPPER(RESPOSTAS!AM889)=INDEX(GABARITO!$C:$C,MATCH(TEXT(VALUE(RIGHT($AL$1,2)),"00")&amp;"|"&amp;IF(AND(VALUE(RIGHT($AL$1,2))&gt;=57,VALUE(RIGHT($AL$1,2))&lt;=63),$D889,"COMUM"),GABARITO!$D:$D,0)),1,0))</f>
        <v/>
      </c>
      <c r="AM889" t="str">
        <f>IF(RESPOSTAS!AN889="","",IF(UPPER(RESPOSTAS!AN889)=INDEX(GABARITO!$C:$C,MATCH(TEXT(VALUE(RIGHT($AM$1,2)),"00")&amp;"|"&amp;IF(AND(VALUE(RIGHT($AM$1,2))&gt;=57,VALUE(RIGHT($AM$1,2))&lt;=63),$D889,"COMUM"),GABARITO!$D:$D,0)),1,0))</f>
        <v/>
      </c>
      <c r="AN889" t="str">
        <f>IF(RESPOSTAS!AO889="","",IF(UPPER(RESPOSTAS!AO889)=INDEX(GABARITO!$C:$C,MATCH(TEXT(VALUE(RIGHT($AN$1,2)),"00")&amp;"|"&amp;IF(AND(VALUE(RIGHT($AN$1,2))&gt;=57,VALUE(RIGHT($AN$1,2))&lt;=63),$D889,"COMUM"),GABARITO!$D:$D,0)),1,0))</f>
        <v/>
      </c>
      <c r="AO889" t="str">
        <f>IF(RESPOSTAS!AP889="","",IF(UPPER(RESPOSTAS!AP889)=INDEX(GABARITO!$C:$C,MATCH(TEXT(VALUE(RIGHT($AO$1,2)),"00")&amp;"|"&amp;IF(AND(VALUE(RIGHT($AO$1,2))&gt;=57,VALUE(RIGHT($AO$1,2))&lt;=63),$D889,"COMUM"),GABARITO!$D:$D,0)),1,0))</f>
        <v/>
      </c>
      <c r="AP889" t="str">
        <f>IF(RESPOSTAS!AQ889="","",IF(UPPER(RESPOSTAS!AQ889)=INDEX(GABARITO!$C:$C,MATCH(TEXT(VALUE(RIGHT($AP$1,2)),"00")&amp;"|"&amp;IF(AND(VALUE(RIGHT($AP$1,2))&gt;=57,VALUE(RIGHT($AP$1,2))&lt;=63),$D889,"COMUM"),GABARITO!$D:$D,0)),1,0))</f>
        <v/>
      </c>
      <c r="AQ889" t="str">
        <f>IF(RESPOSTAS!AR889="","",IF(UPPER(RESPOSTAS!AR889)=INDEX(GABARITO!$C:$C,MATCH(TEXT(VALUE(RIGHT($AQ$1,2)),"00")&amp;"|"&amp;IF(AND(VALUE(RIGHT($AQ$1,2))&gt;=57,VALUE(RIGHT($AQ$1,2))&lt;=63),$D889,"COMUM"),GABARITO!$D:$D,0)),1,0))</f>
        <v/>
      </c>
      <c r="AR889" t="str">
        <f>IF(RESPOSTAS!AS889="","",IF(UPPER(RESPOSTAS!AS889)=INDEX(GABARITO!$C:$C,MATCH(TEXT(VALUE(RIGHT($AR$1,2)),"00")&amp;"|"&amp;IF(AND(VALUE(RIGHT($AR$1,2))&gt;=57,VALUE(RIGHT($AR$1,2))&lt;=63),$D889,"COMUM"),GABARITO!$D:$D,0)),1,0))</f>
        <v/>
      </c>
      <c r="AS889" t="str">
        <f>IF(RESPOSTAS!AT889="","",IF(UPPER(RESPOSTAS!AT889)=INDEX(GABARITO!$C:$C,MATCH(TEXT(VALUE(RIGHT($AS$1,2)),"00")&amp;"|"&amp;IF(AND(VALUE(RIGHT($AS$1,2))&gt;=57,VALUE(RIGHT($AS$1,2))&lt;=63),$D889,"COMUM"),GABARITO!$D:$D,0)),1,0))</f>
        <v/>
      </c>
      <c r="AT889" t="str">
        <f>IF(RESPOSTAS!AU889="","",IF(UPPER(RESPOSTAS!AU889)=INDEX(GABARITO!$C:$C,MATCH(TEXT(VALUE(RIGHT($AT$1,2)),"00")&amp;"|"&amp;IF(AND(VALUE(RIGHT($AT$1,2))&gt;=57,VALUE(RIGHT($AT$1,2))&lt;=63),$D889,"COMUM"),GABARITO!$D:$D,0)),1,0))</f>
        <v/>
      </c>
      <c r="AU889" t="str">
        <f>IF(RESPOSTAS!AV889="","",IF(UPPER(RESPOSTAS!AV889)=INDEX(GABARITO!$C:$C,MATCH(TEXT(VALUE(RIGHT($AU$1,2)),"00")&amp;"|"&amp;IF(AND(VALUE(RIGHT($AU$1,2))&gt;=57,VALUE(RIGHT($AU$1,2))&lt;=63),$D889,"COMUM"),GABARITO!$D:$D,0)),1,0))</f>
        <v/>
      </c>
      <c r="AV889" t="str">
        <f>IF(RESPOSTAS!AW889="","",IF(UPPER(RESPOSTAS!AW889)=INDEX(GABARITO!$C:$C,MATCH(TEXT(VALUE(RIGHT($AV$1,2)),"00")&amp;"|"&amp;IF(AND(VALUE(RIGHT($AV$1,2))&gt;=57,VALUE(RIGHT($AV$1,2))&lt;=63),$D889,"COMUM"),GABARITO!$D:$D,0)),1,0))</f>
        <v/>
      </c>
      <c r="AW889" t="str">
        <f>IF(RESPOSTAS!AX889="","",IF(UPPER(RESPOSTAS!AX889)=INDEX(GABARITO!$C:$C,MATCH(TEXT(VALUE(RIGHT($AW$1,2)),"00")&amp;"|"&amp;IF(AND(VALUE(RIGHT($AW$1,2))&gt;=57,VALUE(RIGHT($AW$1,2))&lt;=63),$D889,"COMUM"),GABARITO!$D:$D,0)),1,0))</f>
        <v/>
      </c>
      <c r="AX889" t="str">
        <f>IF(RESPOSTAS!AY889="","",IF(UPPER(RESPOSTAS!AY889)=INDEX(GABARITO!$C:$C,MATCH(TEXT(VALUE(RIGHT($AX$1,2)),"00")&amp;"|"&amp;IF(AND(VALUE(RIGHT($AX$1,2))&gt;=57,VALUE(RIGHT($AX$1,2))&lt;=63),$D889,"COMUM"),GABARITO!$D:$D,0)),1,0))</f>
        <v/>
      </c>
      <c r="AY889" t="str">
        <f>IF(RESPOSTAS!AZ889="","",IF(UPPER(RESPOSTAS!AZ889)=INDEX(GABARITO!$C:$C,MATCH(TEXT(VALUE(RIGHT($AY$1,2)),"00")&amp;"|"&amp;IF(AND(VALUE(RIGHT($AY$1,2))&gt;=57,VALUE(RIGHT($AY$1,2))&lt;=63),$D889,"COMUM"),GABARITO!$D:$D,0)),1,0))</f>
        <v/>
      </c>
      <c r="AZ889" t="str">
        <f>IF(RESPOSTAS!BA889="","",IF(UPPER(RESPOSTAS!BA889)=INDEX(GABARITO!$C:$C,MATCH(TEXT(VALUE(RIGHT($AZ$1,2)),"00")&amp;"|"&amp;IF(AND(VALUE(RIGHT($AZ$1,2))&gt;=57,VALUE(RIGHT($AZ$1,2))&lt;=63),$D889,"COMUM"),GABARITO!$D:$D,0)),1,0))</f>
        <v/>
      </c>
      <c r="BA889" t="str">
        <f>IF(RESPOSTAS!BB889="","",IF(UPPER(RESPOSTAS!BB889)=INDEX(GABARITO!$C:$C,MATCH(TEXT(VALUE(RIGHT($BA$1,2)),"00")&amp;"|"&amp;IF(AND(VALUE(RIGHT($BA$1,2))&gt;=57,VALUE(RIGHT($BA$1,2))&lt;=63),$D889,"COMUM"),GABARITO!$D:$D,0)),1,0))</f>
        <v/>
      </c>
      <c r="BB889" t="str">
        <f>IF(RESPOSTAS!BC889="","",IF(UPPER(RESPOSTAS!BC889)=INDEX(GABARITO!$C:$C,MATCH(TEXT(VALUE(RIGHT($BB$1,2)),"00")&amp;"|"&amp;IF(AND(VALUE(RIGHT($BB$1,2))&gt;=57,VALUE(RIGHT($BB$1,2))&lt;=63),$D889,"COMUM"),GABARITO!$D:$D,0)),1,0))</f>
        <v/>
      </c>
      <c r="BC889" t="str">
        <f>IF(RESPOSTAS!BD889="","",IF(UPPER(RESPOSTAS!BD889)=INDEX(GABARITO!$C:$C,MATCH(TEXT(VALUE(RIGHT($BC$1,2)),"00")&amp;"|"&amp;IF(AND(VALUE(RIGHT($BC$1,2))&gt;=57,VALUE(RIGHT($BC$1,2))&lt;=63),$D889,"COMUM"),GABARITO!$D:$D,0)),1,0))</f>
        <v/>
      </c>
      <c r="BD889" t="str">
        <f>IF(RESPOSTAS!BE889="","",IF(UPPER(RESPOSTAS!BE889)=INDEX(GABARITO!$C:$C,MATCH(TEXT(VALUE(RIGHT($BD$1,2)),"00")&amp;"|"&amp;IF(AND(VALUE(RIGHT($BD$1,2))&gt;=57,VALUE(RIGHT($BD$1,2))&lt;=63),$D889,"COMUM"),GABARITO!$D:$D,0)),1,0))</f>
        <v/>
      </c>
      <c r="BE889" t="str">
        <f>IF(RESPOSTAS!BF889="","",IF(UPPER(RESPOSTAS!BF889)=INDEX(GABARITO!$C:$C,MATCH(TEXT(VALUE(RIGHT($BE$1,2)),"00")&amp;"|"&amp;IF(AND(VALUE(RIGHT($BE$1,2))&gt;=57,VALUE(RIGHT($BE$1,2))&lt;=63),$D889,"COMUM"),GABARITO!$D:$D,0)),1,0))</f>
        <v/>
      </c>
      <c r="BF889" t="str">
        <f>IF(RESPOSTAS!BG889="","",IF(UPPER(RESPOSTAS!BG889)=INDEX(GABARITO!$C:$C,MATCH(TEXT(VALUE(RIGHT($BF$1,2)),"00")&amp;"|"&amp;IF(AND(VALUE(RIGHT($BF$1,2))&gt;=57,VALUE(RIGHT($BF$1,2))&lt;=63),$D889,"COMUM"),GABARITO!$D:$D,0)),1,0))</f>
        <v/>
      </c>
      <c r="BG889" t="str">
        <f>IF(RESPOSTAS!BH889="","",IF(UPPER(RESPOSTAS!BH889)=INDEX(GABARITO!$C:$C,MATCH(TEXT(VALUE(RIGHT($BG$1,2)),"00")&amp;"|"&amp;IF(AND(VALUE(RIGHT($BG$1,2))&gt;=57,VALUE(RIGHT($BG$1,2))&lt;=63),$D889,"COMUM"),GABARITO!$D:$D,0)),1,0))</f>
        <v/>
      </c>
      <c r="BH889" t="str">
        <f>IF(RESPOSTAS!BI889="","",IF(UPPER(RESPOSTAS!BI889)=INDEX(GABARITO!$C:$C,MATCH(TEXT(VALUE(RIGHT($BH$1,2)),"00")&amp;"|"&amp;IF(AND(VALUE(RIGHT($BH$1,2))&gt;=57,VALUE(RIGHT($BH$1,2))&lt;=63),$D889,"COMUM"),GABARITO!$D:$D,0)),1,0))</f>
        <v/>
      </c>
      <c r="BI889" t="str">
        <f>IF(RESPOSTAS!BJ889="","",IF(UPPER(RESPOSTAS!BJ889)=INDEX(GABARITO!$C:$C,MATCH(TEXT(VALUE(RIGHT($BI$1,2)),"00")&amp;"|"&amp;IF(AND(VALUE(RIGHT($BI$1,2))&gt;=57,VALUE(RIGHT($BI$1,2))&lt;=63),$D889,"COMUM"),GABARITO!$D:$D,0)),1,0))</f>
        <v/>
      </c>
      <c r="BJ889" t="str">
        <f>IF(RESPOSTAS!BK889="","",IF(UPPER(RESPOSTAS!BK889)=INDEX(GABARITO!$C:$C,MATCH(TEXT(VALUE(RIGHT($BJ$1,2)),"00")&amp;"|"&amp;IF(AND(VALUE(RIGHT($BJ$1,2))&gt;=57,VALUE(RIGHT($BJ$1,2))&lt;=63),$D889,"COMUM"),GABARITO!$D:$D,0)),1,0))</f>
        <v/>
      </c>
      <c r="BK889" t="str">
        <f>IF(RESPOSTAS!BL889="","",IF(UPPER(RESPOSTAS!BL889)=INDEX(GABARITO!$C:$C,MATCH(TEXT(VALUE(RIGHT($BK$1,2)),"00")&amp;"|"&amp;IF(AND(VALUE(RIGHT($BK$1,2))&gt;=57,VALUE(RIGHT($BK$1,2))&lt;=63),$D889,"COMUM"),GABARITO!$D:$D,0)),1,0))</f>
        <v/>
      </c>
      <c r="BL889" t="str">
        <f>IF(RESPOSTAS!BM889="","",IF(UPPER(RESPOSTAS!BM889)=INDEX(GABARITO!$C:$C,MATCH(TEXT(VALUE(RIGHT($BL$1,2)),"00")&amp;"|"&amp;IF(AND(VALUE(RIGHT($BL$1,2))&gt;=57,VALUE(RIGHT($BL$1,2))&lt;=63),$D889,"COMUM"),GABARITO!$D:$D,0)),1,0))</f>
        <v/>
      </c>
      <c r="BM889" t="str">
        <f>IF(RESPOSTAS!BN889="","",IF(UPPER(RESPOSTAS!BN889)=INDEX(GABARITO!$C:$C,MATCH(TEXT(VALUE(RIGHT($BM$1,2)),"00")&amp;"|"&amp;IF(AND(VALUE(RIGHT($BM$1,2))&gt;=57,VALUE(RIGHT($BM$1,2))&lt;=63),$D889,"COMUM"),GABARITO!$D:$D,0)),1,0))</f>
        <v/>
      </c>
      <c r="BN889" t="str">
        <f>IF(RESPOSTAS!BO889="","",IF(UPPER(RESPOSTAS!BO889)=INDEX(GABARITO!$C:$C,MATCH(TEXT(VALUE(RIGHT($BN$1,2)),"00")&amp;"|"&amp;IF(AND(VALUE(RIGHT($BN$1,2))&gt;=57,VALUE(RIGHT($BN$1,2))&lt;=63),$D889,"COMUM"),GABARITO!$D:$D,0)),1,0))</f>
        <v/>
      </c>
      <c r="BO889" t="str">
        <f>IF(RESPOSTAS!BP889="","",IF(UPPER(RESPOSTAS!BP889)=INDEX(GABARITO!$C:$C,MATCH(TEXT(VALUE(RIGHT($BO$1,2)),"00")&amp;"|"&amp;IF(AND(VALUE(RIGHT($BO$1,2))&gt;=57,VALUE(RIGHT($BO$1,2))&lt;=63),$D889,"COMUM"),GABARITO!$D:$D,0)),1,0))</f>
        <v/>
      </c>
      <c r="BP889">
        <f>COUNTIF(RESPOSTAS!F889:BP889,"&lt;&gt;")</f>
        <v>0</v>
      </c>
      <c r="BQ889" t="str">
        <f t="shared" si="129"/>
        <v/>
      </c>
      <c r="BR889" s="10" t="str">
        <f t="shared" si="130"/>
        <v/>
      </c>
      <c r="BT889" s="11" t="str">
        <f t="shared" si="132"/>
        <v/>
      </c>
      <c r="BU889" s="11" t="str">
        <f t="shared" si="133"/>
        <v/>
      </c>
      <c r="BV889" s="11" t="str">
        <f t="shared" si="134"/>
        <v/>
      </c>
      <c r="BW889" s="11" t="str">
        <f t="shared" si="135"/>
        <v/>
      </c>
      <c r="BX889" s="11" t="str">
        <f t="shared" si="136"/>
        <v/>
      </c>
      <c r="BY889" s="11" t="str">
        <f t="shared" si="137"/>
        <v/>
      </c>
      <c r="BZ889" s="3" t="str">
        <f t="shared" si="131"/>
        <v/>
      </c>
    </row>
    <row r="890" spans="1:78" x14ac:dyDescent="0.25">
      <c r="A890" t="str">
        <f>IF(RESPOSTAS!A890="","",RESPOSTAS!A890)</f>
        <v/>
      </c>
      <c r="B890" t="str">
        <f>IF(RESPOSTAS!C890="","",RESPOSTAS!C890)</f>
        <v/>
      </c>
      <c r="C890" t="str">
        <f>IF(RESPOSTAS!D890="","",RESPOSTAS!D890)</f>
        <v/>
      </c>
      <c r="D890" t="str">
        <f>IF(RESPOSTAS!E890="","",RESPOSTAS!E890)</f>
        <v/>
      </c>
      <c r="E890" t="str">
        <f>IF(RESPOSTAS!F890="","",IF(UPPER(RESPOSTAS!F890)=INDEX(GABARITO!$C:$C,MATCH(TEXT(VALUE(RIGHT($E$1,2)),"00")&amp;"|"&amp;IF(AND(VALUE(RIGHT($E$1,2))&gt;=57,VALUE(RIGHT($E$1,2))&lt;=63),$D890,"COMUM"),GABARITO!$D:$D,0)),1,0))</f>
        <v/>
      </c>
      <c r="F890" t="str">
        <f>IF(RESPOSTAS!G890="","",IF(UPPER(RESPOSTAS!G890)=INDEX(GABARITO!$C:$C,MATCH(TEXT(VALUE(RIGHT($F$1,2)),"00")&amp;"|"&amp;IF(AND(VALUE(RIGHT($F$1,2))&gt;=57,VALUE(RIGHT($F$1,2))&lt;=63),$D890,"COMUM"),GABARITO!$D:$D,0)),1,0))</f>
        <v/>
      </c>
      <c r="G890" t="str">
        <f>IF(RESPOSTAS!H890="","",IF(UPPER(RESPOSTAS!H890)=INDEX(GABARITO!$C:$C,MATCH(TEXT(VALUE(RIGHT($G$1,2)),"00")&amp;"|"&amp;IF(AND(VALUE(RIGHT($G$1,2))&gt;=57,VALUE(RIGHT($G$1,2))&lt;=63),$D890,"COMUM"),GABARITO!$D:$D,0)),1,0))</f>
        <v/>
      </c>
      <c r="H890" t="str">
        <f>IF(RESPOSTAS!I890="","",IF(UPPER(RESPOSTAS!I890)=INDEX(GABARITO!$C:$C,MATCH(TEXT(VALUE(RIGHT($H$1,2)),"00")&amp;"|"&amp;IF(AND(VALUE(RIGHT($H$1,2))&gt;=57,VALUE(RIGHT($H$1,2))&lt;=63),$D890,"COMUM"),GABARITO!$D:$D,0)),1,0))</f>
        <v/>
      </c>
      <c r="I890" t="str">
        <f>IF(RESPOSTAS!J890="","",IF(UPPER(RESPOSTAS!J890)=INDEX(GABARITO!$C:$C,MATCH(TEXT(VALUE(RIGHT($I$1,2)),"00")&amp;"|"&amp;IF(AND(VALUE(RIGHT($I$1,2))&gt;=57,VALUE(RIGHT($I$1,2))&lt;=63),$D890,"COMUM"),GABARITO!$D:$D,0)),1,0))</f>
        <v/>
      </c>
      <c r="J890" t="str">
        <f>IF(RESPOSTAS!K890="","",IF(UPPER(RESPOSTAS!K890)=INDEX(GABARITO!$C:$C,MATCH(TEXT(VALUE(RIGHT($J$1,2)),"00")&amp;"|"&amp;IF(AND(VALUE(RIGHT($J$1,2))&gt;=57,VALUE(RIGHT($J$1,2))&lt;=63),$D890,"COMUM"),GABARITO!$D:$D,0)),1,0))</f>
        <v/>
      </c>
      <c r="K890" t="str">
        <f>IF(RESPOSTAS!L890="","",IF(UPPER(RESPOSTAS!L890)=INDEX(GABARITO!$C:$C,MATCH(TEXT(VALUE(RIGHT($K$1,2)),"00")&amp;"|"&amp;IF(AND(VALUE(RIGHT($K$1,2))&gt;=57,VALUE(RIGHT($K$1,2))&lt;=63),$D890,"COMUM"),GABARITO!$D:$D,0)),1,0))</f>
        <v/>
      </c>
      <c r="L890" t="str">
        <f>IF(RESPOSTAS!M890="","",IF(UPPER(RESPOSTAS!M890)=INDEX(GABARITO!$C:$C,MATCH(TEXT(VALUE(RIGHT($L$1,2)),"00")&amp;"|"&amp;IF(AND(VALUE(RIGHT($L$1,2))&gt;=57,VALUE(RIGHT($L$1,2))&lt;=63),$D890,"COMUM"),GABARITO!$D:$D,0)),1,0))</f>
        <v/>
      </c>
      <c r="M890" t="str">
        <f>IF(RESPOSTAS!N890="","",IF(UPPER(RESPOSTAS!N890)=INDEX(GABARITO!$C:$C,MATCH(TEXT(VALUE(RIGHT($M$1,2)),"00")&amp;"|"&amp;IF(AND(VALUE(RIGHT($M$1,2))&gt;=57,VALUE(RIGHT($M$1,2))&lt;=63),$D890,"COMUM"),GABARITO!$D:$D,0)),1,0))</f>
        <v/>
      </c>
      <c r="N890" t="str">
        <f>IF(RESPOSTAS!O890="","",IF(UPPER(RESPOSTAS!O890)=INDEX(GABARITO!$C:$C,MATCH(TEXT(VALUE(RIGHT($E$1,2)),"00")&amp;"|"&amp;IF(AND(VALUE(RIGHT($E$1,2))&gt;=57,VALUE(RIGHT($E$1,2))&lt;=63),$D890,"COMUM"),GABARITO!$D:$D,0)),1,0))</f>
        <v/>
      </c>
      <c r="O890" t="str">
        <f>IF(RESPOSTAS!P890="","",IF(UPPER(RESPOSTAS!P890)=INDEX(GABARITO!$C:$C,MATCH(TEXT(VALUE(RIGHT($O$1,2)),"00")&amp;"|"&amp;IF(AND(VALUE(RIGHT($O$1,2))&gt;=57,VALUE(RIGHT($O$1,2))&lt;=63),$D890,"COMUM"),GABARITO!$D:$D,0)),1,0))</f>
        <v/>
      </c>
      <c r="P890" t="str">
        <f>IF(RESPOSTAS!Q890="","",IF(UPPER(RESPOSTAS!Q890)=INDEX(GABARITO!$C:$C,MATCH(TEXT(VALUE(RIGHT($P$1,2)),"00")&amp;"|"&amp;IF(AND(VALUE(RIGHT($P$1,2))&gt;=57,VALUE(RIGHT($P$1,2))&lt;=63),$D890,"COMUM"),GABARITO!$D:$D,0)),1,0))</f>
        <v/>
      </c>
      <c r="Q890" t="str">
        <f>IF(RESPOSTAS!R890="","",IF(UPPER(RESPOSTAS!R890)=INDEX(GABARITO!$C:$C,MATCH(TEXT(VALUE(RIGHT($Q$1,2)),"00")&amp;"|"&amp;IF(AND(VALUE(RIGHT($Q$1,2))&gt;=57,VALUE(RIGHT($Q$1,2))&lt;=63),$D890,"COMUM"),GABARITO!$D:$D,0)),1,0))</f>
        <v/>
      </c>
      <c r="R890" t="str">
        <f>IF(RESPOSTAS!S890="","",IF(UPPER(RESPOSTAS!S890)=INDEX(GABARITO!$C:$C,MATCH(TEXT(VALUE(RIGHT($R$1,2)),"00")&amp;"|"&amp;IF(AND(VALUE(RIGHT($R$1,2))&gt;=57,VALUE(RIGHT($R$1,2))&lt;=63),$D890,"COMUM"),GABARITO!$D:$D,0)),1,0))</f>
        <v/>
      </c>
      <c r="S890" t="str">
        <f>IF(RESPOSTAS!T890="","",IF(UPPER(RESPOSTAS!T890)=INDEX(GABARITO!$C:$C,MATCH(TEXT(VALUE(RIGHT($S$1,2)),"00")&amp;"|"&amp;IF(AND(VALUE(RIGHT($S$1,2))&gt;=57,VALUE(RIGHT($S$1,2))&lt;=63),$D890,"COMUM"),GABARITO!$D:$D,0)),1,0))</f>
        <v/>
      </c>
      <c r="T890" t="str">
        <f>IF(RESPOSTAS!U890="","",IF(UPPER(RESPOSTAS!U890)=INDEX(GABARITO!$C:$C,MATCH(TEXT(VALUE(RIGHT($T$1,2)),"00")&amp;"|"&amp;IF(AND(VALUE(RIGHT($T$1,2))&gt;=57,VALUE(RIGHT($T$1,2))&lt;=63),$D890,"COMUM"),GABARITO!$D:$D,0)),1,0))</f>
        <v/>
      </c>
      <c r="U890" t="str">
        <f>IF(RESPOSTAS!V890="","",IF(UPPER(RESPOSTAS!V890)=INDEX(GABARITO!$C:$C,MATCH(TEXT(VALUE(RIGHT($U$1,2)),"00")&amp;"|"&amp;IF(AND(VALUE(RIGHT($U$1,2))&gt;=57,VALUE(RIGHT($U$1,2))&lt;=63),$D890,"COMUM"),GABARITO!$D:$D,0)),1,0))</f>
        <v/>
      </c>
      <c r="V890" t="str">
        <f>IF(RESPOSTAS!W890="","",IF(UPPER(RESPOSTAS!W890)=INDEX(GABARITO!$C:$C,MATCH(TEXT(VALUE(RIGHT($E$1,2)),"00")&amp;"|"&amp;IF(AND(VALUE(RIGHT($E$1,2))&gt;=57,VALUE(RIGHT($E$1,2))&lt;=63),$D890,"COMUM"),GABARITO!$D:$D,0)),1,0))</f>
        <v/>
      </c>
      <c r="W890" t="str">
        <f>IF(RESPOSTAS!X890="","",IF(UPPER(RESPOSTAS!X890)=INDEX(GABARITO!$C:$C,MATCH(TEXT(VALUE(RIGHT($W$1,2)),"00")&amp;"|"&amp;IF(AND(VALUE(RIGHT($W$1,2))&gt;=57,VALUE(RIGHT($W$1,2))&lt;=63),$D890,"COMUM"),GABARITO!$D:$D,0)),1,0))</f>
        <v/>
      </c>
      <c r="X890" t="str">
        <f>IF(RESPOSTAS!Y890="","",IF(UPPER(RESPOSTAS!Y890)=INDEX(GABARITO!$C:$C,MATCH(TEXT(VALUE(RIGHT($X$1,2)),"00")&amp;"|"&amp;IF(AND(VALUE(RIGHT($X$1,2))&gt;=57,VALUE(RIGHT($X$1,2))&lt;=63),$D890,"COMUM"),GABARITO!$D:$D,0)),1,0))</f>
        <v/>
      </c>
      <c r="Y890" t="str">
        <f>IF(RESPOSTAS!Z890="","",IF(UPPER(RESPOSTAS!Z890)=INDEX(GABARITO!$C:$C,MATCH(TEXT(VALUE(RIGHT($Y$1,2)),"00")&amp;"|"&amp;IF(AND(VALUE(RIGHT($Y$1,2))&gt;=57,VALUE(RIGHT($Y$1,2))&lt;=63),$D890,"COMUM"),GABARITO!$D:$D,0)),1,0))</f>
        <v/>
      </c>
      <c r="Z890" t="str">
        <f>IF(RESPOSTAS!AA890="","",IF(UPPER(RESPOSTAS!AA890)=INDEX(GABARITO!$C:$C,MATCH(TEXT(VALUE(RIGHT($Z$1,2)),"00")&amp;"|"&amp;IF(AND(VALUE(RIGHT($Z$1,2))&gt;=57,VALUE(RIGHT($Z$1,2))&lt;=63),$D890,"COMUM"),GABARITO!$D:$D,0)),1,0))</f>
        <v/>
      </c>
      <c r="AA890" t="str">
        <f>IF(RESPOSTAS!AB890="","",IF(UPPER(RESPOSTAS!AB890)=INDEX(GABARITO!$C:$C,MATCH(TEXT(VALUE(RIGHT($AA$1,2)),"00")&amp;"|"&amp;IF(AND(VALUE(RIGHT($AA$1,2))&gt;=57,VALUE(RIGHT($AA$1,2))&lt;=63),$D890,"COMUM"),GABARITO!$D:$D,0)),1,0))</f>
        <v/>
      </c>
      <c r="AB890" t="str">
        <f>IF(RESPOSTAS!AC890="","",IF(UPPER(RESPOSTAS!AC890)=INDEX(GABARITO!$C:$C,MATCH(TEXT(VALUE(RIGHT($AB$1,2)),"00")&amp;"|"&amp;IF(AND(VALUE(RIGHT($AB$1,2))&gt;=57,VALUE(RIGHT($AB$1,2))&lt;=63),$D890,"COMUM"),GABARITO!$D:$D,0)),1,0))</f>
        <v/>
      </c>
      <c r="AC890" t="str">
        <f>IF(RESPOSTAS!AD890="","",IF(UPPER(RESPOSTAS!AD890)=INDEX(GABARITO!$C:$C,MATCH(TEXT(VALUE(RIGHT($AC$1,2)),"00")&amp;"|"&amp;IF(AND(VALUE(RIGHT($AC$1,2))&gt;=57,VALUE(RIGHT($AC$1,2))&lt;=63),$D890,"COMUM"),GABARITO!$D:$D,0)),1,0))</f>
        <v/>
      </c>
      <c r="AD890" t="str">
        <f>IF(RESPOSTAS!AE890="","",IF(UPPER(RESPOSTAS!AE890)=INDEX(GABARITO!$C:$C,MATCH(TEXT(VALUE(RIGHT($AD$1,2)),"00")&amp;"|"&amp;IF(AND(VALUE(RIGHT($AD$1,2))&gt;=57,VALUE(RIGHT($AD$1,2))&lt;=63),$D890,"COMUM"),GABARITO!$D:$D,0)),1,0))</f>
        <v/>
      </c>
      <c r="AE890" t="str">
        <f>IF(RESPOSTAS!AF890="","",IF(UPPER(RESPOSTAS!AF890)=INDEX(GABARITO!$C:$C,MATCH(TEXT(VALUE(RIGHT($AE$1,2)),"00")&amp;"|"&amp;IF(AND(VALUE(RIGHT($AE$1,2))&gt;=57,VALUE(RIGHT($AE$1,2))&lt;=63),$D890,"COMUM"),GABARITO!$D:$D,0)),1,0))</f>
        <v/>
      </c>
      <c r="AF890" t="str">
        <f>IF(RESPOSTAS!AG890="","",IF(UPPER(RESPOSTAS!AG890)=INDEX(GABARITO!$C:$C,MATCH(TEXT(VALUE(RIGHT($AF$1,2)),"00")&amp;"|"&amp;IF(AND(VALUE(RIGHT($AF$1,2))&gt;=57,VALUE(RIGHT($AF$1,2))&lt;=63),$D890,"COMUM"),GABARITO!$D:$D,0)),1,0))</f>
        <v/>
      </c>
      <c r="AG890" t="str">
        <f>IF(RESPOSTAS!AH890="","",IF(UPPER(RESPOSTAS!AH890)=INDEX(GABARITO!$C:$C,MATCH(TEXT(VALUE(RIGHT($AG$1,2)),"00")&amp;"|"&amp;IF(AND(VALUE(RIGHT($AG$1,2))&gt;=57,VALUE(RIGHT($AG$1,2))&lt;=63),$D890,"COMUM"),GABARITO!$D:$D,0)),1,0))</f>
        <v/>
      </c>
      <c r="AH890" t="str">
        <f>IF(RESPOSTAS!AI890="","",IF(UPPER(RESPOSTAS!AI890)=INDEX(GABARITO!$C:$C,MATCH(TEXT(VALUE(RIGHT($AH$1,2)),"00")&amp;"|"&amp;IF(AND(VALUE(RIGHT($AH$1,2))&gt;=57,VALUE(RIGHT($AH$1,2))&lt;=63),$D890,"COMUM"),GABARITO!$D:$D,0)),1,0))</f>
        <v/>
      </c>
      <c r="AI890" t="str">
        <f>IF(RESPOSTAS!AJ890="","",IF(UPPER(RESPOSTAS!AJ890)=INDEX(GABARITO!$C:$C,MATCH(TEXT(VALUE(RIGHT($AI$1,2)),"00")&amp;"|"&amp;IF(AND(VALUE(RIGHT($AI$1,2))&gt;=57,VALUE(RIGHT($AI$1,2))&lt;=63),$D890,"COMUM"),GABARITO!$D:$D,0)),1,0))</f>
        <v/>
      </c>
      <c r="AJ890" t="str">
        <f>IF(RESPOSTAS!AK890="","",IF(UPPER(RESPOSTAS!AK890)=INDEX(GABARITO!$C:$C,MATCH(TEXT(VALUE(RIGHT($AJ$1,2)),"00")&amp;"|"&amp;IF(AND(VALUE(RIGHT($AJ$1,2))&gt;=57,VALUE(RIGHT($AJ$1,2))&lt;=63),$D890,"COMUM"),GABARITO!$D:$D,0)),1,0))</f>
        <v/>
      </c>
      <c r="AK890" t="str">
        <f>IF(RESPOSTAS!AL890="","",IF(UPPER(RESPOSTAS!AL890)=INDEX(GABARITO!$C:$C,MATCH(TEXT(VALUE(RIGHT($AK$1,2)),"00")&amp;"|"&amp;IF(AND(VALUE(RIGHT($AK$1,2))&gt;=57,VALUE(RIGHT($AK$1,2))&lt;=63),$D890,"COMUM"),GABARITO!$D:$D,0)),1,0))</f>
        <v/>
      </c>
      <c r="AL890" t="str">
        <f>IF(RESPOSTAS!AM890="","",IF(UPPER(RESPOSTAS!AM890)=INDEX(GABARITO!$C:$C,MATCH(TEXT(VALUE(RIGHT($AL$1,2)),"00")&amp;"|"&amp;IF(AND(VALUE(RIGHT($AL$1,2))&gt;=57,VALUE(RIGHT($AL$1,2))&lt;=63),$D890,"COMUM"),GABARITO!$D:$D,0)),1,0))</f>
        <v/>
      </c>
      <c r="AM890" t="str">
        <f>IF(RESPOSTAS!AN890="","",IF(UPPER(RESPOSTAS!AN890)=INDEX(GABARITO!$C:$C,MATCH(TEXT(VALUE(RIGHT($AM$1,2)),"00")&amp;"|"&amp;IF(AND(VALUE(RIGHT($AM$1,2))&gt;=57,VALUE(RIGHT($AM$1,2))&lt;=63),$D890,"COMUM"),GABARITO!$D:$D,0)),1,0))</f>
        <v/>
      </c>
      <c r="AN890" t="str">
        <f>IF(RESPOSTAS!AO890="","",IF(UPPER(RESPOSTAS!AO890)=INDEX(GABARITO!$C:$C,MATCH(TEXT(VALUE(RIGHT($AN$1,2)),"00")&amp;"|"&amp;IF(AND(VALUE(RIGHT($AN$1,2))&gt;=57,VALUE(RIGHT($AN$1,2))&lt;=63),$D890,"COMUM"),GABARITO!$D:$D,0)),1,0))</f>
        <v/>
      </c>
      <c r="AO890" t="str">
        <f>IF(RESPOSTAS!AP890="","",IF(UPPER(RESPOSTAS!AP890)=INDEX(GABARITO!$C:$C,MATCH(TEXT(VALUE(RIGHT($AO$1,2)),"00")&amp;"|"&amp;IF(AND(VALUE(RIGHT($AO$1,2))&gt;=57,VALUE(RIGHT($AO$1,2))&lt;=63),$D890,"COMUM"),GABARITO!$D:$D,0)),1,0))</f>
        <v/>
      </c>
      <c r="AP890" t="str">
        <f>IF(RESPOSTAS!AQ890="","",IF(UPPER(RESPOSTAS!AQ890)=INDEX(GABARITO!$C:$C,MATCH(TEXT(VALUE(RIGHT($AP$1,2)),"00")&amp;"|"&amp;IF(AND(VALUE(RIGHT($AP$1,2))&gt;=57,VALUE(RIGHT($AP$1,2))&lt;=63),$D890,"COMUM"),GABARITO!$D:$D,0)),1,0))</f>
        <v/>
      </c>
      <c r="AQ890" t="str">
        <f>IF(RESPOSTAS!AR890="","",IF(UPPER(RESPOSTAS!AR890)=INDEX(GABARITO!$C:$C,MATCH(TEXT(VALUE(RIGHT($AQ$1,2)),"00")&amp;"|"&amp;IF(AND(VALUE(RIGHT($AQ$1,2))&gt;=57,VALUE(RIGHT($AQ$1,2))&lt;=63),$D890,"COMUM"),GABARITO!$D:$D,0)),1,0))</f>
        <v/>
      </c>
      <c r="AR890" t="str">
        <f>IF(RESPOSTAS!AS890="","",IF(UPPER(RESPOSTAS!AS890)=INDEX(GABARITO!$C:$C,MATCH(TEXT(VALUE(RIGHT($AR$1,2)),"00")&amp;"|"&amp;IF(AND(VALUE(RIGHT($AR$1,2))&gt;=57,VALUE(RIGHT($AR$1,2))&lt;=63),$D890,"COMUM"),GABARITO!$D:$D,0)),1,0))</f>
        <v/>
      </c>
      <c r="AS890" t="str">
        <f>IF(RESPOSTAS!AT890="","",IF(UPPER(RESPOSTAS!AT890)=INDEX(GABARITO!$C:$C,MATCH(TEXT(VALUE(RIGHT($AS$1,2)),"00")&amp;"|"&amp;IF(AND(VALUE(RIGHT($AS$1,2))&gt;=57,VALUE(RIGHT($AS$1,2))&lt;=63),$D890,"COMUM"),GABARITO!$D:$D,0)),1,0))</f>
        <v/>
      </c>
      <c r="AT890" t="str">
        <f>IF(RESPOSTAS!AU890="","",IF(UPPER(RESPOSTAS!AU890)=INDEX(GABARITO!$C:$C,MATCH(TEXT(VALUE(RIGHT($AT$1,2)),"00")&amp;"|"&amp;IF(AND(VALUE(RIGHT($AT$1,2))&gt;=57,VALUE(RIGHT($AT$1,2))&lt;=63),$D890,"COMUM"),GABARITO!$D:$D,0)),1,0))</f>
        <v/>
      </c>
      <c r="AU890" t="str">
        <f>IF(RESPOSTAS!AV890="","",IF(UPPER(RESPOSTAS!AV890)=INDEX(GABARITO!$C:$C,MATCH(TEXT(VALUE(RIGHT($AU$1,2)),"00")&amp;"|"&amp;IF(AND(VALUE(RIGHT($AU$1,2))&gt;=57,VALUE(RIGHT($AU$1,2))&lt;=63),$D890,"COMUM"),GABARITO!$D:$D,0)),1,0))</f>
        <v/>
      </c>
      <c r="AV890" t="str">
        <f>IF(RESPOSTAS!AW890="","",IF(UPPER(RESPOSTAS!AW890)=INDEX(GABARITO!$C:$C,MATCH(TEXT(VALUE(RIGHT($AV$1,2)),"00")&amp;"|"&amp;IF(AND(VALUE(RIGHT($AV$1,2))&gt;=57,VALUE(RIGHT($AV$1,2))&lt;=63),$D890,"COMUM"),GABARITO!$D:$D,0)),1,0))</f>
        <v/>
      </c>
      <c r="AW890" t="str">
        <f>IF(RESPOSTAS!AX890="","",IF(UPPER(RESPOSTAS!AX890)=INDEX(GABARITO!$C:$C,MATCH(TEXT(VALUE(RIGHT($AW$1,2)),"00")&amp;"|"&amp;IF(AND(VALUE(RIGHT($AW$1,2))&gt;=57,VALUE(RIGHT($AW$1,2))&lt;=63),$D890,"COMUM"),GABARITO!$D:$D,0)),1,0))</f>
        <v/>
      </c>
      <c r="AX890" t="str">
        <f>IF(RESPOSTAS!AY890="","",IF(UPPER(RESPOSTAS!AY890)=INDEX(GABARITO!$C:$C,MATCH(TEXT(VALUE(RIGHT($AX$1,2)),"00")&amp;"|"&amp;IF(AND(VALUE(RIGHT($AX$1,2))&gt;=57,VALUE(RIGHT($AX$1,2))&lt;=63),$D890,"COMUM"),GABARITO!$D:$D,0)),1,0))</f>
        <v/>
      </c>
      <c r="AY890" t="str">
        <f>IF(RESPOSTAS!AZ890="","",IF(UPPER(RESPOSTAS!AZ890)=INDEX(GABARITO!$C:$C,MATCH(TEXT(VALUE(RIGHT($AY$1,2)),"00")&amp;"|"&amp;IF(AND(VALUE(RIGHT($AY$1,2))&gt;=57,VALUE(RIGHT($AY$1,2))&lt;=63),$D890,"COMUM"),GABARITO!$D:$D,0)),1,0))</f>
        <v/>
      </c>
      <c r="AZ890" t="str">
        <f>IF(RESPOSTAS!BA890="","",IF(UPPER(RESPOSTAS!BA890)=INDEX(GABARITO!$C:$C,MATCH(TEXT(VALUE(RIGHT($AZ$1,2)),"00")&amp;"|"&amp;IF(AND(VALUE(RIGHT($AZ$1,2))&gt;=57,VALUE(RIGHT($AZ$1,2))&lt;=63),$D890,"COMUM"),GABARITO!$D:$D,0)),1,0))</f>
        <v/>
      </c>
      <c r="BA890" t="str">
        <f>IF(RESPOSTAS!BB890="","",IF(UPPER(RESPOSTAS!BB890)=INDEX(GABARITO!$C:$C,MATCH(TEXT(VALUE(RIGHT($BA$1,2)),"00")&amp;"|"&amp;IF(AND(VALUE(RIGHT($BA$1,2))&gt;=57,VALUE(RIGHT($BA$1,2))&lt;=63),$D890,"COMUM"),GABARITO!$D:$D,0)),1,0))</f>
        <v/>
      </c>
      <c r="BB890" t="str">
        <f>IF(RESPOSTAS!BC890="","",IF(UPPER(RESPOSTAS!BC890)=INDEX(GABARITO!$C:$C,MATCH(TEXT(VALUE(RIGHT($BB$1,2)),"00")&amp;"|"&amp;IF(AND(VALUE(RIGHT($BB$1,2))&gt;=57,VALUE(RIGHT($BB$1,2))&lt;=63),$D890,"COMUM"),GABARITO!$D:$D,0)),1,0))</f>
        <v/>
      </c>
      <c r="BC890" t="str">
        <f>IF(RESPOSTAS!BD890="","",IF(UPPER(RESPOSTAS!BD890)=INDEX(GABARITO!$C:$C,MATCH(TEXT(VALUE(RIGHT($BC$1,2)),"00")&amp;"|"&amp;IF(AND(VALUE(RIGHT($BC$1,2))&gt;=57,VALUE(RIGHT($BC$1,2))&lt;=63),$D890,"COMUM"),GABARITO!$D:$D,0)),1,0))</f>
        <v/>
      </c>
      <c r="BD890" t="str">
        <f>IF(RESPOSTAS!BE890="","",IF(UPPER(RESPOSTAS!BE890)=INDEX(GABARITO!$C:$C,MATCH(TEXT(VALUE(RIGHT($BD$1,2)),"00")&amp;"|"&amp;IF(AND(VALUE(RIGHT($BD$1,2))&gt;=57,VALUE(RIGHT($BD$1,2))&lt;=63),$D890,"COMUM"),GABARITO!$D:$D,0)),1,0))</f>
        <v/>
      </c>
      <c r="BE890" t="str">
        <f>IF(RESPOSTAS!BF890="","",IF(UPPER(RESPOSTAS!BF890)=INDEX(GABARITO!$C:$C,MATCH(TEXT(VALUE(RIGHT($BE$1,2)),"00")&amp;"|"&amp;IF(AND(VALUE(RIGHT($BE$1,2))&gt;=57,VALUE(RIGHT($BE$1,2))&lt;=63),$D890,"COMUM"),GABARITO!$D:$D,0)),1,0))</f>
        <v/>
      </c>
      <c r="BF890" t="str">
        <f>IF(RESPOSTAS!BG890="","",IF(UPPER(RESPOSTAS!BG890)=INDEX(GABARITO!$C:$C,MATCH(TEXT(VALUE(RIGHT($BF$1,2)),"00")&amp;"|"&amp;IF(AND(VALUE(RIGHT($BF$1,2))&gt;=57,VALUE(RIGHT($BF$1,2))&lt;=63),$D890,"COMUM"),GABARITO!$D:$D,0)),1,0))</f>
        <v/>
      </c>
      <c r="BG890" t="str">
        <f>IF(RESPOSTAS!BH890="","",IF(UPPER(RESPOSTAS!BH890)=INDEX(GABARITO!$C:$C,MATCH(TEXT(VALUE(RIGHT($BG$1,2)),"00")&amp;"|"&amp;IF(AND(VALUE(RIGHT($BG$1,2))&gt;=57,VALUE(RIGHT($BG$1,2))&lt;=63),$D890,"COMUM"),GABARITO!$D:$D,0)),1,0))</f>
        <v/>
      </c>
      <c r="BH890" t="str">
        <f>IF(RESPOSTAS!BI890="","",IF(UPPER(RESPOSTAS!BI890)=INDEX(GABARITO!$C:$C,MATCH(TEXT(VALUE(RIGHT($BH$1,2)),"00")&amp;"|"&amp;IF(AND(VALUE(RIGHT($BH$1,2))&gt;=57,VALUE(RIGHT($BH$1,2))&lt;=63),$D890,"COMUM"),GABARITO!$D:$D,0)),1,0))</f>
        <v/>
      </c>
      <c r="BI890" t="str">
        <f>IF(RESPOSTAS!BJ890="","",IF(UPPER(RESPOSTAS!BJ890)=INDEX(GABARITO!$C:$C,MATCH(TEXT(VALUE(RIGHT($BI$1,2)),"00")&amp;"|"&amp;IF(AND(VALUE(RIGHT($BI$1,2))&gt;=57,VALUE(RIGHT($BI$1,2))&lt;=63),$D890,"COMUM"),GABARITO!$D:$D,0)),1,0))</f>
        <v/>
      </c>
      <c r="BJ890" t="str">
        <f>IF(RESPOSTAS!BK890="","",IF(UPPER(RESPOSTAS!BK890)=INDEX(GABARITO!$C:$C,MATCH(TEXT(VALUE(RIGHT($BJ$1,2)),"00")&amp;"|"&amp;IF(AND(VALUE(RIGHT($BJ$1,2))&gt;=57,VALUE(RIGHT($BJ$1,2))&lt;=63),$D890,"COMUM"),GABARITO!$D:$D,0)),1,0))</f>
        <v/>
      </c>
      <c r="BK890" t="str">
        <f>IF(RESPOSTAS!BL890="","",IF(UPPER(RESPOSTAS!BL890)=INDEX(GABARITO!$C:$C,MATCH(TEXT(VALUE(RIGHT($BK$1,2)),"00")&amp;"|"&amp;IF(AND(VALUE(RIGHT($BK$1,2))&gt;=57,VALUE(RIGHT($BK$1,2))&lt;=63),$D890,"COMUM"),GABARITO!$D:$D,0)),1,0))</f>
        <v/>
      </c>
      <c r="BL890" t="str">
        <f>IF(RESPOSTAS!BM890="","",IF(UPPER(RESPOSTAS!BM890)=INDEX(GABARITO!$C:$C,MATCH(TEXT(VALUE(RIGHT($BL$1,2)),"00")&amp;"|"&amp;IF(AND(VALUE(RIGHT($BL$1,2))&gt;=57,VALUE(RIGHT($BL$1,2))&lt;=63),$D890,"COMUM"),GABARITO!$D:$D,0)),1,0))</f>
        <v/>
      </c>
      <c r="BM890" t="str">
        <f>IF(RESPOSTAS!BN890="","",IF(UPPER(RESPOSTAS!BN890)=INDEX(GABARITO!$C:$C,MATCH(TEXT(VALUE(RIGHT($BM$1,2)),"00")&amp;"|"&amp;IF(AND(VALUE(RIGHT($BM$1,2))&gt;=57,VALUE(RIGHT($BM$1,2))&lt;=63),$D890,"COMUM"),GABARITO!$D:$D,0)),1,0))</f>
        <v/>
      </c>
      <c r="BN890" t="str">
        <f>IF(RESPOSTAS!BO890="","",IF(UPPER(RESPOSTAS!BO890)=INDEX(GABARITO!$C:$C,MATCH(TEXT(VALUE(RIGHT($BN$1,2)),"00")&amp;"|"&amp;IF(AND(VALUE(RIGHT($BN$1,2))&gt;=57,VALUE(RIGHT($BN$1,2))&lt;=63),$D890,"COMUM"),GABARITO!$D:$D,0)),1,0))</f>
        <v/>
      </c>
      <c r="BO890" t="str">
        <f>IF(RESPOSTAS!BP890="","",IF(UPPER(RESPOSTAS!BP890)=INDEX(GABARITO!$C:$C,MATCH(TEXT(VALUE(RIGHT($BO$1,2)),"00")&amp;"|"&amp;IF(AND(VALUE(RIGHT($BO$1,2))&gt;=57,VALUE(RIGHT($BO$1,2))&lt;=63),$D890,"COMUM"),GABARITO!$D:$D,0)),1,0))</f>
        <v/>
      </c>
      <c r="BP890">
        <f>COUNTIF(RESPOSTAS!F890:BP890,"&lt;&gt;")</f>
        <v>0</v>
      </c>
      <c r="BQ890" t="str">
        <f t="shared" si="129"/>
        <v/>
      </c>
      <c r="BR890" s="10" t="str">
        <f t="shared" si="130"/>
        <v/>
      </c>
      <c r="BT890" s="11" t="str">
        <f t="shared" si="132"/>
        <v/>
      </c>
      <c r="BU890" s="11" t="str">
        <f t="shared" si="133"/>
        <v/>
      </c>
      <c r="BV890" s="11" t="str">
        <f t="shared" si="134"/>
        <v/>
      </c>
      <c r="BW890" s="11" t="str">
        <f t="shared" si="135"/>
        <v/>
      </c>
      <c r="BX890" s="11" t="str">
        <f t="shared" si="136"/>
        <v/>
      </c>
      <c r="BY890" s="11" t="str">
        <f t="shared" si="137"/>
        <v/>
      </c>
      <c r="BZ890" s="3" t="str">
        <f t="shared" si="131"/>
        <v/>
      </c>
    </row>
    <row r="891" spans="1:78" x14ac:dyDescent="0.25">
      <c r="A891" t="str">
        <f>IF(RESPOSTAS!A891="","",RESPOSTAS!A891)</f>
        <v/>
      </c>
      <c r="B891" t="str">
        <f>IF(RESPOSTAS!C891="","",RESPOSTAS!C891)</f>
        <v/>
      </c>
      <c r="C891" t="str">
        <f>IF(RESPOSTAS!D891="","",RESPOSTAS!D891)</f>
        <v/>
      </c>
      <c r="D891" t="str">
        <f>IF(RESPOSTAS!E891="","",RESPOSTAS!E891)</f>
        <v/>
      </c>
      <c r="E891" t="str">
        <f>IF(RESPOSTAS!F891="","",IF(UPPER(RESPOSTAS!F891)=INDEX(GABARITO!$C:$C,MATCH(TEXT(VALUE(RIGHT($E$1,2)),"00")&amp;"|"&amp;IF(AND(VALUE(RIGHT($E$1,2))&gt;=57,VALUE(RIGHT($E$1,2))&lt;=63),$D891,"COMUM"),GABARITO!$D:$D,0)),1,0))</f>
        <v/>
      </c>
      <c r="F891" t="str">
        <f>IF(RESPOSTAS!G891="","",IF(UPPER(RESPOSTAS!G891)=INDEX(GABARITO!$C:$C,MATCH(TEXT(VALUE(RIGHT($F$1,2)),"00")&amp;"|"&amp;IF(AND(VALUE(RIGHT($F$1,2))&gt;=57,VALUE(RIGHT($F$1,2))&lt;=63),$D891,"COMUM"),GABARITO!$D:$D,0)),1,0))</f>
        <v/>
      </c>
      <c r="G891" t="str">
        <f>IF(RESPOSTAS!H891="","",IF(UPPER(RESPOSTAS!H891)=INDEX(GABARITO!$C:$C,MATCH(TEXT(VALUE(RIGHT($G$1,2)),"00")&amp;"|"&amp;IF(AND(VALUE(RIGHT($G$1,2))&gt;=57,VALUE(RIGHT($G$1,2))&lt;=63),$D891,"COMUM"),GABARITO!$D:$D,0)),1,0))</f>
        <v/>
      </c>
      <c r="H891" t="str">
        <f>IF(RESPOSTAS!I891="","",IF(UPPER(RESPOSTAS!I891)=INDEX(GABARITO!$C:$C,MATCH(TEXT(VALUE(RIGHT($H$1,2)),"00")&amp;"|"&amp;IF(AND(VALUE(RIGHT($H$1,2))&gt;=57,VALUE(RIGHT($H$1,2))&lt;=63),$D891,"COMUM"),GABARITO!$D:$D,0)),1,0))</f>
        <v/>
      </c>
      <c r="I891" t="str">
        <f>IF(RESPOSTAS!J891="","",IF(UPPER(RESPOSTAS!J891)=INDEX(GABARITO!$C:$C,MATCH(TEXT(VALUE(RIGHT($I$1,2)),"00")&amp;"|"&amp;IF(AND(VALUE(RIGHT($I$1,2))&gt;=57,VALUE(RIGHT($I$1,2))&lt;=63),$D891,"COMUM"),GABARITO!$D:$D,0)),1,0))</f>
        <v/>
      </c>
      <c r="J891" t="str">
        <f>IF(RESPOSTAS!K891="","",IF(UPPER(RESPOSTAS!K891)=INDEX(GABARITO!$C:$C,MATCH(TEXT(VALUE(RIGHT($J$1,2)),"00")&amp;"|"&amp;IF(AND(VALUE(RIGHT($J$1,2))&gt;=57,VALUE(RIGHT($J$1,2))&lt;=63),$D891,"COMUM"),GABARITO!$D:$D,0)),1,0))</f>
        <v/>
      </c>
      <c r="K891" t="str">
        <f>IF(RESPOSTAS!L891="","",IF(UPPER(RESPOSTAS!L891)=INDEX(GABARITO!$C:$C,MATCH(TEXT(VALUE(RIGHT($K$1,2)),"00")&amp;"|"&amp;IF(AND(VALUE(RIGHT($K$1,2))&gt;=57,VALUE(RIGHT($K$1,2))&lt;=63),$D891,"COMUM"),GABARITO!$D:$D,0)),1,0))</f>
        <v/>
      </c>
      <c r="L891" t="str">
        <f>IF(RESPOSTAS!M891="","",IF(UPPER(RESPOSTAS!M891)=INDEX(GABARITO!$C:$C,MATCH(TEXT(VALUE(RIGHT($L$1,2)),"00")&amp;"|"&amp;IF(AND(VALUE(RIGHT($L$1,2))&gt;=57,VALUE(RIGHT($L$1,2))&lt;=63),$D891,"COMUM"),GABARITO!$D:$D,0)),1,0))</f>
        <v/>
      </c>
      <c r="M891" t="str">
        <f>IF(RESPOSTAS!N891="","",IF(UPPER(RESPOSTAS!N891)=INDEX(GABARITO!$C:$C,MATCH(TEXT(VALUE(RIGHT($M$1,2)),"00")&amp;"|"&amp;IF(AND(VALUE(RIGHT($M$1,2))&gt;=57,VALUE(RIGHT($M$1,2))&lt;=63),$D891,"COMUM"),GABARITO!$D:$D,0)),1,0))</f>
        <v/>
      </c>
      <c r="N891" t="str">
        <f>IF(RESPOSTAS!O891="","",IF(UPPER(RESPOSTAS!O891)=INDEX(GABARITO!$C:$C,MATCH(TEXT(VALUE(RIGHT($E$1,2)),"00")&amp;"|"&amp;IF(AND(VALUE(RIGHT($E$1,2))&gt;=57,VALUE(RIGHT($E$1,2))&lt;=63),$D891,"COMUM"),GABARITO!$D:$D,0)),1,0))</f>
        <v/>
      </c>
      <c r="O891" t="str">
        <f>IF(RESPOSTAS!P891="","",IF(UPPER(RESPOSTAS!P891)=INDEX(GABARITO!$C:$C,MATCH(TEXT(VALUE(RIGHT($O$1,2)),"00")&amp;"|"&amp;IF(AND(VALUE(RIGHT($O$1,2))&gt;=57,VALUE(RIGHT($O$1,2))&lt;=63),$D891,"COMUM"),GABARITO!$D:$D,0)),1,0))</f>
        <v/>
      </c>
      <c r="P891" t="str">
        <f>IF(RESPOSTAS!Q891="","",IF(UPPER(RESPOSTAS!Q891)=INDEX(GABARITO!$C:$C,MATCH(TEXT(VALUE(RIGHT($P$1,2)),"00")&amp;"|"&amp;IF(AND(VALUE(RIGHT($P$1,2))&gt;=57,VALUE(RIGHT($P$1,2))&lt;=63),$D891,"COMUM"),GABARITO!$D:$D,0)),1,0))</f>
        <v/>
      </c>
      <c r="Q891" t="str">
        <f>IF(RESPOSTAS!R891="","",IF(UPPER(RESPOSTAS!R891)=INDEX(GABARITO!$C:$C,MATCH(TEXT(VALUE(RIGHT($Q$1,2)),"00")&amp;"|"&amp;IF(AND(VALUE(RIGHT($Q$1,2))&gt;=57,VALUE(RIGHT($Q$1,2))&lt;=63),$D891,"COMUM"),GABARITO!$D:$D,0)),1,0))</f>
        <v/>
      </c>
      <c r="R891" t="str">
        <f>IF(RESPOSTAS!S891="","",IF(UPPER(RESPOSTAS!S891)=INDEX(GABARITO!$C:$C,MATCH(TEXT(VALUE(RIGHT($R$1,2)),"00")&amp;"|"&amp;IF(AND(VALUE(RIGHT($R$1,2))&gt;=57,VALUE(RIGHT($R$1,2))&lt;=63),$D891,"COMUM"),GABARITO!$D:$D,0)),1,0))</f>
        <v/>
      </c>
      <c r="S891" t="str">
        <f>IF(RESPOSTAS!T891="","",IF(UPPER(RESPOSTAS!T891)=INDEX(GABARITO!$C:$C,MATCH(TEXT(VALUE(RIGHT($S$1,2)),"00")&amp;"|"&amp;IF(AND(VALUE(RIGHT($S$1,2))&gt;=57,VALUE(RIGHT($S$1,2))&lt;=63),$D891,"COMUM"),GABARITO!$D:$D,0)),1,0))</f>
        <v/>
      </c>
      <c r="T891" t="str">
        <f>IF(RESPOSTAS!U891="","",IF(UPPER(RESPOSTAS!U891)=INDEX(GABARITO!$C:$C,MATCH(TEXT(VALUE(RIGHT($T$1,2)),"00")&amp;"|"&amp;IF(AND(VALUE(RIGHT($T$1,2))&gt;=57,VALUE(RIGHT($T$1,2))&lt;=63),$D891,"COMUM"),GABARITO!$D:$D,0)),1,0))</f>
        <v/>
      </c>
      <c r="U891" t="str">
        <f>IF(RESPOSTAS!V891="","",IF(UPPER(RESPOSTAS!V891)=INDEX(GABARITO!$C:$C,MATCH(TEXT(VALUE(RIGHT($U$1,2)),"00")&amp;"|"&amp;IF(AND(VALUE(RIGHT($U$1,2))&gt;=57,VALUE(RIGHT($U$1,2))&lt;=63),$D891,"COMUM"),GABARITO!$D:$D,0)),1,0))</f>
        <v/>
      </c>
      <c r="V891" t="str">
        <f>IF(RESPOSTAS!W891="","",IF(UPPER(RESPOSTAS!W891)=INDEX(GABARITO!$C:$C,MATCH(TEXT(VALUE(RIGHT($E$1,2)),"00")&amp;"|"&amp;IF(AND(VALUE(RIGHT($E$1,2))&gt;=57,VALUE(RIGHT($E$1,2))&lt;=63),$D891,"COMUM"),GABARITO!$D:$D,0)),1,0))</f>
        <v/>
      </c>
      <c r="W891" t="str">
        <f>IF(RESPOSTAS!X891="","",IF(UPPER(RESPOSTAS!X891)=INDEX(GABARITO!$C:$C,MATCH(TEXT(VALUE(RIGHT($W$1,2)),"00")&amp;"|"&amp;IF(AND(VALUE(RIGHT($W$1,2))&gt;=57,VALUE(RIGHT($W$1,2))&lt;=63),$D891,"COMUM"),GABARITO!$D:$D,0)),1,0))</f>
        <v/>
      </c>
      <c r="X891" t="str">
        <f>IF(RESPOSTAS!Y891="","",IF(UPPER(RESPOSTAS!Y891)=INDEX(GABARITO!$C:$C,MATCH(TEXT(VALUE(RIGHT($X$1,2)),"00")&amp;"|"&amp;IF(AND(VALUE(RIGHT($X$1,2))&gt;=57,VALUE(RIGHT($X$1,2))&lt;=63),$D891,"COMUM"),GABARITO!$D:$D,0)),1,0))</f>
        <v/>
      </c>
      <c r="Y891" t="str">
        <f>IF(RESPOSTAS!Z891="","",IF(UPPER(RESPOSTAS!Z891)=INDEX(GABARITO!$C:$C,MATCH(TEXT(VALUE(RIGHT($Y$1,2)),"00")&amp;"|"&amp;IF(AND(VALUE(RIGHT($Y$1,2))&gt;=57,VALUE(RIGHT($Y$1,2))&lt;=63),$D891,"COMUM"),GABARITO!$D:$D,0)),1,0))</f>
        <v/>
      </c>
      <c r="Z891" t="str">
        <f>IF(RESPOSTAS!AA891="","",IF(UPPER(RESPOSTAS!AA891)=INDEX(GABARITO!$C:$C,MATCH(TEXT(VALUE(RIGHT($Z$1,2)),"00")&amp;"|"&amp;IF(AND(VALUE(RIGHT($Z$1,2))&gt;=57,VALUE(RIGHT($Z$1,2))&lt;=63),$D891,"COMUM"),GABARITO!$D:$D,0)),1,0))</f>
        <v/>
      </c>
      <c r="AA891" t="str">
        <f>IF(RESPOSTAS!AB891="","",IF(UPPER(RESPOSTAS!AB891)=INDEX(GABARITO!$C:$C,MATCH(TEXT(VALUE(RIGHT($AA$1,2)),"00")&amp;"|"&amp;IF(AND(VALUE(RIGHT($AA$1,2))&gt;=57,VALUE(RIGHT($AA$1,2))&lt;=63),$D891,"COMUM"),GABARITO!$D:$D,0)),1,0))</f>
        <v/>
      </c>
      <c r="AB891" t="str">
        <f>IF(RESPOSTAS!AC891="","",IF(UPPER(RESPOSTAS!AC891)=INDEX(GABARITO!$C:$C,MATCH(TEXT(VALUE(RIGHT($AB$1,2)),"00")&amp;"|"&amp;IF(AND(VALUE(RIGHT($AB$1,2))&gt;=57,VALUE(RIGHT($AB$1,2))&lt;=63),$D891,"COMUM"),GABARITO!$D:$D,0)),1,0))</f>
        <v/>
      </c>
      <c r="AC891" t="str">
        <f>IF(RESPOSTAS!AD891="","",IF(UPPER(RESPOSTAS!AD891)=INDEX(GABARITO!$C:$C,MATCH(TEXT(VALUE(RIGHT($AC$1,2)),"00")&amp;"|"&amp;IF(AND(VALUE(RIGHT($AC$1,2))&gt;=57,VALUE(RIGHT($AC$1,2))&lt;=63),$D891,"COMUM"),GABARITO!$D:$D,0)),1,0))</f>
        <v/>
      </c>
      <c r="AD891" t="str">
        <f>IF(RESPOSTAS!AE891="","",IF(UPPER(RESPOSTAS!AE891)=INDEX(GABARITO!$C:$C,MATCH(TEXT(VALUE(RIGHT($AD$1,2)),"00")&amp;"|"&amp;IF(AND(VALUE(RIGHT($AD$1,2))&gt;=57,VALUE(RIGHT($AD$1,2))&lt;=63),$D891,"COMUM"),GABARITO!$D:$D,0)),1,0))</f>
        <v/>
      </c>
      <c r="AE891" t="str">
        <f>IF(RESPOSTAS!AF891="","",IF(UPPER(RESPOSTAS!AF891)=INDEX(GABARITO!$C:$C,MATCH(TEXT(VALUE(RIGHT($AE$1,2)),"00")&amp;"|"&amp;IF(AND(VALUE(RIGHT($AE$1,2))&gt;=57,VALUE(RIGHT($AE$1,2))&lt;=63),$D891,"COMUM"),GABARITO!$D:$D,0)),1,0))</f>
        <v/>
      </c>
      <c r="AF891" t="str">
        <f>IF(RESPOSTAS!AG891="","",IF(UPPER(RESPOSTAS!AG891)=INDEX(GABARITO!$C:$C,MATCH(TEXT(VALUE(RIGHT($AF$1,2)),"00")&amp;"|"&amp;IF(AND(VALUE(RIGHT($AF$1,2))&gt;=57,VALUE(RIGHT($AF$1,2))&lt;=63),$D891,"COMUM"),GABARITO!$D:$D,0)),1,0))</f>
        <v/>
      </c>
      <c r="AG891" t="str">
        <f>IF(RESPOSTAS!AH891="","",IF(UPPER(RESPOSTAS!AH891)=INDEX(GABARITO!$C:$C,MATCH(TEXT(VALUE(RIGHT($AG$1,2)),"00")&amp;"|"&amp;IF(AND(VALUE(RIGHT($AG$1,2))&gt;=57,VALUE(RIGHT($AG$1,2))&lt;=63),$D891,"COMUM"),GABARITO!$D:$D,0)),1,0))</f>
        <v/>
      </c>
      <c r="AH891" t="str">
        <f>IF(RESPOSTAS!AI891="","",IF(UPPER(RESPOSTAS!AI891)=INDEX(GABARITO!$C:$C,MATCH(TEXT(VALUE(RIGHT($AH$1,2)),"00")&amp;"|"&amp;IF(AND(VALUE(RIGHT($AH$1,2))&gt;=57,VALUE(RIGHT($AH$1,2))&lt;=63),$D891,"COMUM"),GABARITO!$D:$D,0)),1,0))</f>
        <v/>
      </c>
      <c r="AI891" t="str">
        <f>IF(RESPOSTAS!AJ891="","",IF(UPPER(RESPOSTAS!AJ891)=INDEX(GABARITO!$C:$C,MATCH(TEXT(VALUE(RIGHT($AI$1,2)),"00")&amp;"|"&amp;IF(AND(VALUE(RIGHT($AI$1,2))&gt;=57,VALUE(RIGHT($AI$1,2))&lt;=63),$D891,"COMUM"),GABARITO!$D:$D,0)),1,0))</f>
        <v/>
      </c>
      <c r="AJ891" t="str">
        <f>IF(RESPOSTAS!AK891="","",IF(UPPER(RESPOSTAS!AK891)=INDEX(GABARITO!$C:$C,MATCH(TEXT(VALUE(RIGHT($AJ$1,2)),"00")&amp;"|"&amp;IF(AND(VALUE(RIGHT($AJ$1,2))&gt;=57,VALUE(RIGHT($AJ$1,2))&lt;=63),$D891,"COMUM"),GABARITO!$D:$D,0)),1,0))</f>
        <v/>
      </c>
      <c r="AK891" t="str">
        <f>IF(RESPOSTAS!AL891="","",IF(UPPER(RESPOSTAS!AL891)=INDEX(GABARITO!$C:$C,MATCH(TEXT(VALUE(RIGHT($AK$1,2)),"00")&amp;"|"&amp;IF(AND(VALUE(RIGHT($AK$1,2))&gt;=57,VALUE(RIGHT($AK$1,2))&lt;=63),$D891,"COMUM"),GABARITO!$D:$D,0)),1,0))</f>
        <v/>
      </c>
      <c r="AL891" t="str">
        <f>IF(RESPOSTAS!AM891="","",IF(UPPER(RESPOSTAS!AM891)=INDEX(GABARITO!$C:$C,MATCH(TEXT(VALUE(RIGHT($AL$1,2)),"00")&amp;"|"&amp;IF(AND(VALUE(RIGHT($AL$1,2))&gt;=57,VALUE(RIGHT($AL$1,2))&lt;=63),$D891,"COMUM"),GABARITO!$D:$D,0)),1,0))</f>
        <v/>
      </c>
      <c r="AM891" t="str">
        <f>IF(RESPOSTAS!AN891="","",IF(UPPER(RESPOSTAS!AN891)=INDEX(GABARITO!$C:$C,MATCH(TEXT(VALUE(RIGHT($AM$1,2)),"00")&amp;"|"&amp;IF(AND(VALUE(RIGHT($AM$1,2))&gt;=57,VALUE(RIGHT($AM$1,2))&lt;=63),$D891,"COMUM"),GABARITO!$D:$D,0)),1,0))</f>
        <v/>
      </c>
      <c r="AN891" t="str">
        <f>IF(RESPOSTAS!AO891="","",IF(UPPER(RESPOSTAS!AO891)=INDEX(GABARITO!$C:$C,MATCH(TEXT(VALUE(RIGHT($AN$1,2)),"00")&amp;"|"&amp;IF(AND(VALUE(RIGHT($AN$1,2))&gt;=57,VALUE(RIGHT($AN$1,2))&lt;=63),$D891,"COMUM"),GABARITO!$D:$D,0)),1,0))</f>
        <v/>
      </c>
      <c r="AO891" t="str">
        <f>IF(RESPOSTAS!AP891="","",IF(UPPER(RESPOSTAS!AP891)=INDEX(GABARITO!$C:$C,MATCH(TEXT(VALUE(RIGHT($AO$1,2)),"00")&amp;"|"&amp;IF(AND(VALUE(RIGHT($AO$1,2))&gt;=57,VALUE(RIGHT($AO$1,2))&lt;=63),$D891,"COMUM"),GABARITO!$D:$D,0)),1,0))</f>
        <v/>
      </c>
      <c r="AP891" t="str">
        <f>IF(RESPOSTAS!AQ891="","",IF(UPPER(RESPOSTAS!AQ891)=INDEX(GABARITO!$C:$C,MATCH(TEXT(VALUE(RIGHT($AP$1,2)),"00")&amp;"|"&amp;IF(AND(VALUE(RIGHT($AP$1,2))&gt;=57,VALUE(RIGHT($AP$1,2))&lt;=63),$D891,"COMUM"),GABARITO!$D:$D,0)),1,0))</f>
        <v/>
      </c>
      <c r="AQ891" t="str">
        <f>IF(RESPOSTAS!AR891="","",IF(UPPER(RESPOSTAS!AR891)=INDEX(GABARITO!$C:$C,MATCH(TEXT(VALUE(RIGHT($AQ$1,2)),"00")&amp;"|"&amp;IF(AND(VALUE(RIGHT($AQ$1,2))&gt;=57,VALUE(RIGHT($AQ$1,2))&lt;=63),$D891,"COMUM"),GABARITO!$D:$D,0)),1,0))</f>
        <v/>
      </c>
      <c r="AR891" t="str">
        <f>IF(RESPOSTAS!AS891="","",IF(UPPER(RESPOSTAS!AS891)=INDEX(GABARITO!$C:$C,MATCH(TEXT(VALUE(RIGHT($AR$1,2)),"00")&amp;"|"&amp;IF(AND(VALUE(RIGHT($AR$1,2))&gt;=57,VALUE(RIGHT($AR$1,2))&lt;=63),$D891,"COMUM"),GABARITO!$D:$D,0)),1,0))</f>
        <v/>
      </c>
      <c r="AS891" t="str">
        <f>IF(RESPOSTAS!AT891="","",IF(UPPER(RESPOSTAS!AT891)=INDEX(GABARITO!$C:$C,MATCH(TEXT(VALUE(RIGHT($AS$1,2)),"00")&amp;"|"&amp;IF(AND(VALUE(RIGHT($AS$1,2))&gt;=57,VALUE(RIGHT($AS$1,2))&lt;=63),$D891,"COMUM"),GABARITO!$D:$D,0)),1,0))</f>
        <v/>
      </c>
      <c r="AT891" t="str">
        <f>IF(RESPOSTAS!AU891="","",IF(UPPER(RESPOSTAS!AU891)=INDEX(GABARITO!$C:$C,MATCH(TEXT(VALUE(RIGHT($AT$1,2)),"00")&amp;"|"&amp;IF(AND(VALUE(RIGHT($AT$1,2))&gt;=57,VALUE(RIGHT($AT$1,2))&lt;=63),$D891,"COMUM"),GABARITO!$D:$D,0)),1,0))</f>
        <v/>
      </c>
      <c r="AU891" t="str">
        <f>IF(RESPOSTAS!AV891="","",IF(UPPER(RESPOSTAS!AV891)=INDEX(GABARITO!$C:$C,MATCH(TEXT(VALUE(RIGHT($AU$1,2)),"00")&amp;"|"&amp;IF(AND(VALUE(RIGHT($AU$1,2))&gt;=57,VALUE(RIGHT($AU$1,2))&lt;=63),$D891,"COMUM"),GABARITO!$D:$D,0)),1,0))</f>
        <v/>
      </c>
      <c r="AV891" t="str">
        <f>IF(RESPOSTAS!AW891="","",IF(UPPER(RESPOSTAS!AW891)=INDEX(GABARITO!$C:$C,MATCH(TEXT(VALUE(RIGHT($AV$1,2)),"00")&amp;"|"&amp;IF(AND(VALUE(RIGHT($AV$1,2))&gt;=57,VALUE(RIGHT($AV$1,2))&lt;=63),$D891,"COMUM"),GABARITO!$D:$D,0)),1,0))</f>
        <v/>
      </c>
      <c r="AW891" t="str">
        <f>IF(RESPOSTAS!AX891="","",IF(UPPER(RESPOSTAS!AX891)=INDEX(GABARITO!$C:$C,MATCH(TEXT(VALUE(RIGHT($AW$1,2)),"00")&amp;"|"&amp;IF(AND(VALUE(RIGHT($AW$1,2))&gt;=57,VALUE(RIGHT($AW$1,2))&lt;=63),$D891,"COMUM"),GABARITO!$D:$D,0)),1,0))</f>
        <v/>
      </c>
      <c r="AX891" t="str">
        <f>IF(RESPOSTAS!AY891="","",IF(UPPER(RESPOSTAS!AY891)=INDEX(GABARITO!$C:$C,MATCH(TEXT(VALUE(RIGHT($AX$1,2)),"00")&amp;"|"&amp;IF(AND(VALUE(RIGHT($AX$1,2))&gt;=57,VALUE(RIGHT($AX$1,2))&lt;=63),$D891,"COMUM"),GABARITO!$D:$D,0)),1,0))</f>
        <v/>
      </c>
      <c r="AY891" t="str">
        <f>IF(RESPOSTAS!AZ891="","",IF(UPPER(RESPOSTAS!AZ891)=INDEX(GABARITO!$C:$C,MATCH(TEXT(VALUE(RIGHT($AY$1,2)),"00")&amp;"|"&amp;IF(AND(VALUE(RIGHT($AY$1,2))&gt;=57,VALUE(RIGHT($AY$1,2))&lt;=63),$D891,"COMUM"),GABARITO!$D:$D,0)),1,0))</f>
        <v/>
      </c>
      <c r="AZ891" t="str">
        <f>IF(RESPOSTAS!BA891="","",IF(UPPER(RESPOSTAS!BA891)=INDEX(GABARITO!$C:$C,MATCH(TEXT(VALUE(RIGHT($AZ$1,2)),"00")&amp;"|"&amp;IF(AND(VALUE(RIGHT($AZ$1,2))&gt;=57,VALUE(RIGHT($AZ$1,2))&lt;=63),$D891,"COMUM"),GABARITO!$D:$D,0)),1,0))</f>
        <v/>
      </c>
      <c r="BA891" t="str">
        <f>IF(RESPOSTAS!BB891="","",IF(UPPER(RESPOSTAS!BB891)=INDEX(GABARITO!$C:$C,MATCH(TEXT(VALUE(RIGHT($BA$1,2)),"00")&amp;"|"&amp;IF(AND(VALUE(RIGHT($BA$1,2))&gt;=57,VALUE(RIGHT($BA$1,2))&lt;=63),$D891,"COMUM"),GABARITO!$D:$D,0)),1,0))</f>
        <v/>
      </c>
      <c r="BB891" t="str">
        <f>IF(RESPOSTAS!BC891="","",IF(UPPER(RESPOSTAS!BC891)=INDEX(GABARITO!$C:$C,MATCH(TEXT(VALUE(RIGHT($BB$1,2)),"00")&amp;"|"&amp;IF(AND(VALUE(RIGHT($BB$1,2))&gt;=57,VALUE(RIGHT($BB$1,2))&lt;=63),$D891,"COMUM"),GABARITO!$D:$D,0)),1,0))</f>
        <v/>
      </c>
      <c r="BC891" t="str">
        <f>IF(RESPOSTAS!BD891="","",IF(UPPER(RESPOSTAS!BD891)=INDEX(GABARITO!$C:$C,MATCH(TEXT(VALUE(RIGHT($BC$1,2)),"00")&amp;"|"&amp;IF(AND(VALUE(RIGHT($BC$1,2))&gt;=57,VALUE(RIGHT($BC$1,2))&lt;=63),$D891,"COMUM"),GABARITO!$D:$D,0)),1,0))</f>
        <v/>
      </c>
      <c r="BD891" t="str">
        <f>IF(RESPOSTAS!BE891="","",IF(UPPER(RESPOSTAS!BE891)=INDEX(GABARITO!$C:$C,MATCH(TEXT(VALUE(RIGHT($BD$1,2)),"00")&amp;"|"&amp;IF(AND(VALUE(RIGHT($BD$1,2))&gt;=57,VALUE(RIGHT($BD$1,2))&lt;=63),$D891,"COMUM"),GABARITO!$D:$D,0)),1,0))</f>
        <v/>
      </c>
      <c r="BE891" t="str">
        <f>IF(RESPOSTAS!BF891="","",IF(UPPER(RESPOSTAS!BF891)=INDEX(GABARITO!$C:$C,MATCH(TEXT(VALUE(RIGHT($BE$1,2)),"00")&amp;"|"&amp;IF(AND(VALUE(RIGHT($BE$1,2))&gt;=57,VALUE(RIGHT($BE$1,2))&lt;=63),$D891,"COMUM"),GABARITO!$D:$D,0)),1,0))</f>
        <v/>
      </c>
      <c r="BF891" t="str">
        <f>IF(RESPOSTAS!BG891="","",IF(UPPER(RESPOSTAS!BG891)=INDEX(GABARITO!$C:$C,MATCH(TEXT(VALUE(RIGHT($BF$1,2)),"00")&amp;"|"&amp;IF(AND(VALUE(RIGHT($BF$1,2))&gt;=57,VALUE(RIGHT($BF$1,2))&lt;=63),$D891,"COMUM"),GABARITO!$D:$D,0)),1,0))</f>
        <v/>
      </c>
      <c r="BG891" t="str">
        <f>IF(RESPOSTAS!BH891="","",IF(UPPER(RESPOSTAS!BH891)=INDEX(GABARITO!$C:$C,MATCH(TEXT(VALUE(RIGHT($BG$1,2)),"00")&amp;"|"&amp;IF(AND(VALUE(RIGHT($BG$1,2))&gt;=57,VALUE(RIGHT($BG$1,2))&lt;=63),$D891,"COMUM"),GABARITO!$D:$D,0)),1,0))</f>
        <v/>
      </c>
      <c r="BH891" t="str">
        <f>IF(RESPOSTAS!BI891="","",IF(UPPER(RESPOSTAS!BI891)=INDEX(GABARITO!$C:$C,MATCH(TEXT(VALUE(RIGHT($BH$1,2)),"00")&amp;"|"&amp;IF(AND(VALUE(RIGHT($BH$1,2))&gt;=57,VALUE(RIGHT($BH$1,2))&lt;=63),$D891,"COMUM"),GABARITO!$D:$D,0)),1,0))</f>
        <v/>
      </c>
      <c r="BI891" t="str">
        <f>IF(RESPOSTAS!BJ891="","",IF(UPPER(RESPOSTAS!BJ891)=INDEX(GABARITO!$C:$C,MATCH(TEXT(VALUE(RIGHT($BI$1,2)),"00")&amp;"|"&amp;IF(AND(VALUE(RIGHT($BI$1,2))&gt;=57,VALUE(RIGHT($BI$1,2))&lt;=63),$D891,"COMUM"),GABARITO!$D:$D,0)),1,0))</f>
        <v/>
      </c>
      <c r="BJ891" t="str">
        <f>IF(RESPOSTAS!BK891="","",IF(UPPER(RESPOSTAS!BK891)=INDEX(GABARITO!$C:$C,MATCH(TEXT(VALUE(RIGHT($BJ$1,2)),"00")&amp;"|"&amp;IF(AND(VALUE(RIGHT($BJ$1,2))&gt;=57,VALUE(RIGHT($BJ$1,2))&lt;=63),$D891,"COMUM"),GABARITO!$D:$D,0)),1,0))</f>
        <v/>
      </c>
      <c r="BK891" t="str">
        <f>IF(RESPOSTAS!BL891="","",IF(UPPER(RESPOSTAS!BL891)=INDEX(GABARITO!$C:$C,MATCH(TEXT(VALUE(RIGHT($BK$1,2)),"00")&amp;"|"&amp;IF(AND(VALUE(RIGHT($BK$1,2))&gt;=57,VALUE(RIGHT($BK$1,2))&lt;=63),$D891,"COMUM"),GABARITO!$D:$D,0)),1,0))</f>
        <v/>
      </c>
      <c r="BL891" t="str">
        <f>IF(RESPOSTAS!BM891="","",IF(UPPER(RESPOSTAS!BM891)=INDEX(GABARITO!$C:$C,MATCH(TEXT(VALUE(RIGHT($BL$1,2)),"00")&amp;"|"&amp;IF(AND(VALUE(RIGHT($BL$1,2))&gt;=57,VALUE(RIGHT($BL$1,2))&lt;=63),$D891,"COMUM"),GABARITO!$D:$D,0)),1,0))</f>
        <v/>
      </c>
      <c r="BM891" t="str">
        <f>IF(RESPOSTAS!BN891="","",IF(UPPER(RESPOSTAS!BN891)=INDEX(GABARITO!$C:$C,MATCH(TEXT(VALUE(RIGHT($BM$1,2)),"00")&amp;"|"&amp;IF(AND(VALUE(RIGHT($BM$1,2))&gt;=57,VALUE(RIGHT($BM$1,2))&lt;=63),$D891,"COMUM"),GABARITO!$D:$D,0)),1,0))</f>
        <v/>
      </c>
      <c r="BN891" t="str">
        <f>IF(RESPOSTAS!BO891="","",IF(UPPER(RESPOSTAS!BO891)=INDEX(GABARITO!$C:$C,MATCH(TEXT(VALUE(RIGHT($BN$1,2)),"00")&amp;"|"&amp;IF(AND(VALUE(RIGHT($BN$1,2))&gt;=57,VALUE(RIGHT($BN$1,2))&lt;=63),$D891,"COMUM"),GABARITO!$D:$D,0)),1,0))</f>
        <v/>
      </c>
      <c r="BO891" t="str">
        <f>IF(RESPOSTAS!BP891="","",IF(UPPER(RESPOSTAS!BP891)=INDEX(GABARITO!$C:$C,MATCH(TEXT(VALUE(RIGHT($BO$1,2)),"00")&amp;"|"&amp;IF(AND(VALUE(RIGHT($BO$1,2))&gt;=57,VALUE(RIGHT($BO$1,2))&lt;=63),$D891,"COMUM"),GABARITO!$D:$D,0)),1,0))</f>
        <v/>
      </c>
      <c r="BP891">
        <f>COUNTIF(RESPOSTAS!F891:BP891,"&lt;&gt;")</f>
        <v>0</v>
      </c>
      <c r="BQ891" t="str">
        <f t="shared" si="129"/>
        <v/>
      </c>
      <c r="BR891" s="10" t="str">
        <f t="shared" si="130"/>
        <v/>
      </c>
      <c r="BT891" s="11" t="str">
        <f t="shared" si="132"/>
        <v/>
      </c>
      <c r="BU891" s="11" t="str">
        <f t="shared" si="133"/>
        <v/>
      </c>
      <c r="BV891" s="11" t="str">
        <f t="shared" si="134"/>
        <v/>
      </c>
      <c r="BW891" s="11" t="str">
        <f t="shared" si="135"/>
        <v/>
      </c>
      <c r="BX891" s="11" t="str">
        <f t="shared" si="136"/>
        <v/>
      </c>
      <c r="BY891" s="11" t="str">
        <f t="shared" si="137"/>
        <v/>
      </c>
      <c r="BZ891" s="3" t="str">
        <f t="shared" si="131"/>
        <v/>
      </c>
    </row>
    <row r="892" spans="1:78" x14ac:dyDescent="0.25">
      <c r="A892" t="str">
        <f>IF(RESPOSTAS!A892="","",RESPOSTAS!A892)</f>
        <v/>
      </c>
      <c r="B892" t="str">
        <f>IF(RESPOSTAS!C892="","",RESPOSTAS!C892)</f>
        <v/>
      </c>
      <c r="C892" t="str">
        <f>IF(RESPOSTAS!D892="","",RESPOSTAS!D892)</f>
        <v/>
      </c>
      <c r="D892" t="str">
        <f>IF(RESPOSTAS!E892="","",RESPOSTAS!E892)</f>
        <v/>
      </c>
      <c r="E892" t="str">
        <f>IF(RESPOSTAS!F892="","",IF(UPPER(RESPOSTAS!F892)=INDEX(GABARITO!$C:$C,MATCH(TEXT(VALUE(RIGHT($E$1,2)),"00")&amp;"|"&amp;IF(AND(VALUE(RIGHT($E$1,2))&gt;=57,VALUE(RIGHT($E$1,2))&lt;=63),$D892,"COMUM"),GABARITO!$D:$D,0)),1,0))</f>
        <v/>
      </c>
      <c r="F892" t="str">
        <f>IF(RESPOSTAS!G892="","",IF(UPPER(RESPOSTAS!G892)=INDEX(GABARITO!$C:$C,MATCH(TEXT(VALUE(RIGHT($F$1,2)),"00")&amp;"|"&amp;IF(AND(VALUE(RIGHT($F$1,2))&gt;=57,VALUE(RIGHT($F$1,2))&lt;=63),$D892,"COMUM"),GABARITO!$D:$D,0)),1,0))</f>
        <v/>
      </c>
      <c r="G892" t="str">
        <f>IF(RESPOSTAS!H892="","",IF(UPPER(RESPOSTAS!H892)=INDEX(GABARITO!$C:$C,MATCH(TEXT(VALUE(RIGHT($G$1,2)),"00")&amp;"|"&amp;IF(AND(VALUE(RIGHT($G$1,2))&gt;=57,VALUE(RIGHT($G$1,2))&lt;=63),$D892,"COMUM"),GABARITO!$D:$D,0)),1,0))</f>
        <v/>
      </c>
      <c r="H892" t="str">
        <f>IF(RESPOSTAS!I892="","",IF(UPPER(RESPOSTAS!I892)=INDEX(GABARITO!$C:$C,MATCH(TEXT(VALUE(RIGHT($H$1,2)),"00")&amp;"|"&amp;IF(AND(VALUE(RIGHT($H$1,2))&gt;=57,VALUE(RIGHT($H$1,2))&lt;=63),$D892,"COMUM"),GABARITO!$D:$D,0)),1,0))</f>
        <v/>
      </c>
      <c r="I892" t="str">
        <f>IF(RESPOSTAS!J892="","",IF(UPPER(RESPOSTAS!J892)=INDEX(GABARITO!$C:$C,MATCH(TEXT(VALUE(RIGHT($I$1,2)),"00")&amp;"|"&amp;IF(AND(VALUE(RIGHT($I$1,2))&gt;=57,VALUE(RIGHT($I$1,2))&lt;=63),$D892,"COMUM"),GABARITO!$D:$D,0)),1,0))</f>
        <v/>
      </c>
      <c r="J892" t="str">
        <f>IF(RESPOSTAS!K892="","",IF(UPPER(RESPOSTAS!K892)=INDEX(GABARITO!$C:$C,MATCH(TEXT(VALUE(RIGHT($J$1,2)),"00")&amp;"|"&amp;IF(AND(VALUE(RIGHT($J$1,2))&gt;=57,VALUE(RIGHT($J$1,2))&lt;=63),$D892,"COMUM"),GABARITO!$D:$D,0)),1,0))</f>
        <v/>
      </c>
      <c r="K892" t="str">
        <f>IF(RESPOSTAS!L892="","",IF(UPPER(RESPOSTAS!L892)=INDEX(GABARITO!$C:$C,MATCH(TEXT(VALUE(RIGHT($K$1,2)),"00")&amp;"|"&amp;IF(AND(VALUE(RIGHT($K$1,2))&gt;=57,VALUE(RIGHT($K$1,2))&lt;=63),$D892,"COMUM"),GABARITO!$D:$D,0)),1,0))</f>
        <v/>
      </c>
      <c r="L892" t="str">
        <f>IF(RESPOSTAS!M892="","",IF(UPPER(RESPOSTAS!M892)=INDEX(GABARITO!$C:$C,MATCH(TEXT(VALUE(RIGHT($L$1,2)),"00")&amp;"|"&amp;IF(AND(VALUE(RIGHT($L$1,2))&gt;=57,VALUE(RIGHT($L$1,2))&lt;=63),$D892,"COMUM"),GABARITO!$D:$D,0)),1,0))</f>
        <v/>
      </c>
      <c r="M892" t="str">
        <f>IF(RESPOSTAS!N892="","",IF(UPPER(RESPOSTAS!N892)=INDEX(GABARITO!$C:$C,MATCH(TEXT(VALUE(RIGHT($M$1,2)),"00")&amp;"|"&amp;IF(AND(VALUE(RIGHT($M$1,2))&gt;=57,VALUE(RIGHT($M$1,2))&lt;=63),$D892,"COMUM"),GABARITO!$D:$D,0)),1,0))</f>
        <v/>
      </c>
      <c r="N892" t="str">
        <f>IF(RESPOSTAS!O892="","",IF(UPPER(RESPOSTAS!O892)=INDEX(GABARITO!$C:$C,MATCH(TEXT(VALUE(RIGHT($E$1,2)),"00")&amp;"|"&amp;IF(AND(VALUE(RIGHT($E$1,2))&gt;=57,VALUE(RIGHT($E$1,2))&lt;=63),$D892,"COMUM"),GABARITO!$D:$D,0)),1,0))</f>
        <v/>
      </c>
      <c r="O892" t="str">
        <f>IF(RESPOSTAS!P892="","",IF(UPPER(RESPOSTAS!P892)=INDEX(GABARITO!$C:$C,MATCH(TEXT(VALUE(RIGHT($O$1,2)),"00")&amp;"|"&amp;IF(AND(VALUE(RIGHT($O$1,2))&gt;=57,VALUE(RIGHT($O$1,2))&lt;=63),$D892,"COMUM"),GABARITO!$D:$D,0)),1,0))</f>
        <v/>
      </c>
      <c r="P892" t="str">
        <f>IF(RESPOSTAS!Q892="","",IF(UPPER(RESPOSTAS!Q892)=INDEX(GABARITO!$C:$C,MATCH(TEXT(VALUE(RIGHT($P$1,2)),"00")&amp;"|"&amp;IF(AND(VALUE(RIGHT($P$1,2))&gt;=57,VALUE(RIGHT($P$1,2))&lt;=63),$D892,"COMUM"),GABARITO!$D:$D,0)),1,0))</f>
        <v/>
      </c>
      <c r="Q892" t="str">
        <f>IF(RESPOSTAS!R892="","",IF(UPPER(RESPOSTAS!R892)=INDEX(GABARITO!$C:$C,MATCH(TEXT(VALUE(RIGHT($Q$1,2)),"00")&amp;"|"&amp;IF(AND(VALUE(RIGHT($Q$1,2))&gt;=57,VALUE(RIGHT($Q$1,2))&lt;=63),$D892,"COMUM"),GABARITO!$D:$D,0)),1,0))</f>
        <v/>
      </c>
      <c r="R892" t="str">
        <f>IF(RESPOSTAS!S892="","",IF(UPPER(RESPOSTAS!S892)=INDEX(GABARITO!$C:$C,MATCH(TEXT(VALUE(RIGHT($R$1,2)),"00")&amp;"|"&amp;IF(AND(VALUE(RIGHT($R$1,2))&gt;=57,VALUE(RIGHT($R$1,2))&lt;=63),$D892,"COMUM"),GABARITO!$D:$D,0)),1,0))</f>
        <v/>
      </c>
      <c r="S892" t="str">
        <f>IF(RESPOSTAS!T892="","",IF(UPPER(RESPOSTAS!T892)=INDEX(GABARITO!$C:$C,MATCH(TEXT(VALUE(RIGHT($S$1,2)),"00")&amp;"|"&amp;IF(AND(VALUE(RIGHT($S$1,2))&gt;=57,VALUE(RIGHT($S$1,2))&lt;=63),$D892,"COMUM"),GABARITO!$D:$D,0)),1,0))</f>
        <v/>
      </c>
      <c r="T892" t="str">
        <f>IF(RESPOSTAS!U892="","",IF(UPPER(RESPOSTAS!U892)=INDEX(GABARITO!$C:$C,MATCH(TEXT(VALUE(RIGHT($T$1,2)),"00")&amp;"|"&amp;IF(AND(VALUE(RIGHT($T$1,2))&gt;=57,VALUE(RIGHT($T$1,2))&lt;=63),$D892,"COMUM"),GABARITO!$D:$D,0)),1,0))</f>
        <v/>
      </c>
      <c r="U892" t="str">
        <f>IF(RESPOSTAS!V892="","",IF(UPPER(RESPOSTAS!V892)=INDEX(GABARITO!$C:$C,MATCH(TEXT(VALUE(RIGHT($U$1,2)),"00")&amp;"|"&amp;IF(AND(VALUE(RIGHT($U$1,2))&gt;=57,VALUE(RIGHT($U$1,2))&lt;=63),$D892,"COMUM"),GABARITO!$D:$D,0)),1,0))</f>
        <v/>
      </c>
      <c r="V892" t="str">
        <f>IF(RESPOSTAS!W892="","",IF(UPPER(RESPOSTAS!W892)=INDEX(GABARITO!$C:$C,MATCH(TEXT(VALUE(RIGHT($E$1,2)),"00")&amp;"|"&amp;IF(AND(VALUE(RIGHT($E$1,2))&gt;=57,VALUE(RIGHT($E$1,2))&lt;=63),$D892,"COMUM"),GABARITO!$D:$D,0)),1,0))</f>
        <v/>
      </c>
      <c r="W892" t="str">
        <f>IF(RESPOSTAS!X892="","",IF(UPPER(RESPOSTAS!X892)=INDEX(GABARITO!$C:$C,MATCH(TEXT(VALUE(RIGHT($W$1,2)),"00")&amp;"|"&amp;IF(AND(VALUE(RIGHT($W$1,2))&gt;=57,VALUE(RIGHT($W$1,2))&lt;=63),$D892,"COMUM"),GABARITO!$D:$D,0)),1,0))</f>
        <v/>
      </c>
      <c r="X892" t="str">
        <f>IF(RESPOSTAS!Y892="","",IF(UPPER(RESPOSTAS!Y892)=INDEX(GABARITO!$C:$C,MATCH(TEXT(VALUE(RIGHT($X$1,2)),"00")&amp;"|"&amp;IF(AND(VALUE(RIGHT($X$1,2))&gt;=57,VALUE(RIGHT($X$1,2))&lt;=63),$D892,"COMUM"),GABARITO!$D:$D,0)),1,0))</f>
        <v/>
      </c>
      <c r="Y892" t="str">
        <f>IF(RESPOSTAS!Z892="","",IF(UPPER(RESPOSTAS!Z892)=INDEX(GABARITO!$C:$C,MATCH(TEXT(VALUE(RIGHT($Y$1,2)),"00")&amp;"|"&amp;IF(AND(VALUE(RIGHT($Y$1,2))&gt;=57,VALUE(RIGHT($Y$1,2))&lt;=63),$D892,"COMUM"),GABARITO!$D:$D,0)),1,0))</f>
        <v/>
      </c>
      <c r="Z892" t="str">
        <f>IF(RESPOSTAS!AA892="","",IF(UPPER(RESPOSTAS!AA892)=INDEX(GABARITO!$C:$C,MATCH(TEXT(VALUE(RIGHT($Z$1,2)),"00")&amp;"|"&amp;IF(AND(VALUE(RIGHT($Z$1,2))&gt;=57,VALUE(RIGHT($Z$1,2))&lt;=63),$D892,"COMUM"),GABARITO!$D:$D,0)),1,0))</f>
        <v/>
      </c>
      <c r="AA892" t="str">
        <f>IF(RESPOSTAS!AB892="","",IF(UPPER(RESPOSTAS!AB892)=INDEX(GABARITO!$C:$C,MATCH(TEXT(VALUE(RIGHT($AA$1,2)),"00")&amp;"|"&amp;IF(AND(VALUE(RIGHT($AA$1,2))&gt;=57,VALUE(RIGHT($AA$1,2))&lt;=63),$D892,"COMUM"),GABARITO!$D:$D,0)),1,0))</f>
        <v/>
      </c>
      <c r="AB892" t="str">
        <f>IF(RESPOSTAS!AC892="","",IF(UPPER(RESPOSTAS!AC892)=INDEX(GABARITO!$C:$C,MATCH(TEXT(VALUE(RIGHT($AB$1,2)),"00")&amp;"|"&amp;IF(AND(VALUE(RIGHT($AB$1,2))&gt;=57,VALUE(RIGHT($AB$1,2))&lt;=63),$D892,"COMUM"),GABARITO!$D:$D,0)),1,0))</f>
        <v/>
      </c>
      <c r="AC892" t="str">
        <f>IF(RESPOSTAS!AD892="","",IF(UPPER(RESPOSTAS!AD892)=INDEX(GABARITO!$C:$C,MATCH(TEXT(VALUE(RIGHT($AC$1,2)),"00")&amp;"|"&amp;IF(AND(VALUE(RIGHT($AC$1,2))&gt;=57,VALUE(RIGHT($AC$1,2))&lt;=63),$D892,"COMUM"),GABARITO!$D:$D,0)),1,0))</f>
        <v/>
      </c>
      <c r="AD892" t="str">
        <f>IF(RESPOSTAS!AE892="","",IF(UPPER(RESPOSTAS!AE892)=INDEX(GABARITO!$C:$C,MATCH(TEXT(VALUE(RIGHT($AD$1,2)),"00")&amp;"|"&amp;IF(AND(VALUE(RIGHT($AD$1,2))&gt;=57,VALUE(RIGHT($AD$1,2))&lt;=63),$D892,"COMUM"),GABARITO!$D:$D,0)),1,0))</f>
        <v/>
      </c>
      <c r="AE892" t="str">
        <f>IF(RESPOSTAS!AF892="","",IF(UPPER(RESPOSTAS!AF892)=INDEX(GABARITO!$C:$C,MATCH(TEXT(VALUE(RIGHT($AE$1,2)),"00")&amp;"|"&amp;IF(AND(VALUE(RIGHT($AE$1,2))&gt;=57,VALUE(RIGHT($AE$1,2))&lt;=63),$D892,"COMUM"),GABARITO!$D:$D,0)),1,0))</f>
        <v/>
      </c>
      <c r="AF892" t="str">
        <f>IF(RESPOSTAS!AG892="","",IF(UPPER(RESPOSTAS!AG892)=INDEX(GABARITO!$C:$C,MATCH(TEXT(VALUE(RIGHT($AF$1,2)),"00")&amp;"|"&amp;IF(AND(VALUE(RIGHT($AF$1,2))&gt;=57,VALUE(RIGHT($AF$1,2))&lt;=63),$D892,"COMUM"),GABARITO!$D:$D,0)),1,0))</f>
        <v/>
      </c>
      <c r="AG892" t="str">
        <f>IF(RESPOSTAS!AH892="","",IF(UPPER(RESPOSTAS!AH892)=INDEX(GABARITO!$C:$C,MATCH(TEXT(VALUE(RIGHT($AG$1,2)),"00")&amp;"|"&amp;IF(AND(VALUE(RIGHT($AG$1,2))&gt;=57,VALUE(RIGHT($AG$1,2))&lt;=63),$D892,"COMUM"),GABARITO!$D:$D,0)),1,0))</f>
        <v/>
      </c>
      <c r="AH892" t="str">
        <f>IF(RESPOSTAS!AI892="","",IF(UPPER(RESPOSTAS!AI892)=INDEX(GABARITO!$C:$C,MATCH(TEXT(VALUE(RIGHT($AH$1,2)),"00")&amp;"|"&amp;IF(AND(VALUE(RIGHT($AH$1,2))&gt;=57,VALUE(RIGHT($AH$1,2))&lt;=63),$D892,"COMUM"),GABARITO!$D:$D,0)),1,0))</f>
        <v/>
      </c>
      <c r="AI892" t="str">
        <f>IF(RESPOSTAS!AJ892="","",IF(UPPER(RESPOSTAS!AJ892)=INDEX(GABARITO!$C:$C,MATCH(TEXT(VALUE(RIGHT($AI$1,2)),"00")&amp;"|"&amp;IF(AND(VALUE(RIGHT($AI$1,2))&gt;=57,VALUE(RIGHT($AI$1,2))&lt;=63),$D892,"COMUM"),GABARITO!$D:$D,0)),1,0))</f>
        <v/>
      </c>
      <c r="AJ892" t="str">
        <f>IF(RESPOSTAS!AK892="","",IF(UPPER(RESPOSTAS!AK892)=INDEX(GABARITO!$C:$C,MATCH(TEXT(VALUE(RIGHT($AJ$1,2)),"00")&amp;"|"&amp;IF(AND(VALUE(RIGHT($AJ$1,2))&gt;=57,VALUE(RIGHT($AJ$1,2))&lt;=63),$D892,"COMUM"),GABARITO!$D:$D,0)),1,0))</f>
        <v/>
      </c>
      <c r="AK892" t="str">
        <f>IF(RESPOSTAS!AL892="","",IF(UPPER(RESPOSTAS!AL892)=INDEX(GABARITO!$C:$C,MATCH(TEXT(VALUE(RIGHT($AK$1,2)),"00")&amp;"|"&amp;IF(AND(VALUE(RIGHT($AK$1,2))&gt;=57,VALUE(RIGHT($AK$1,2))&lt;=63),$D892,"COMUM"),GABARITO!$D:$D,0)),1,0))</f>
        <v/>
      </c>
      <c r="AL892" t="str">
        <f>IF(RESPOSTAS!AM892="","",IF(UPPER(RESPOSTAS!AM892)=INDEX(GABARITO!$C:$C,MATCH(TEXT(VALUE(RIGHT($AL$1,2)),"00")&amp;"|"&amp;IF(AND(VALUE(RIGHT($AL$1,2))&gt;=57,VALUE(RIGHT($AL$1,2))&lt;=63),$D892,"COMUM"),GABARITO!$D:$D,0)),1,0))</f>
        <v/>
      </c>
      <c r="AM892" t="str">
        <f>IF(RESPOSTAS!AN892="","",IF(UPPER(RESPOSTAS!AN892)=INDEX(GABARITO!$C:$C,MATCH(TEXT(VALUE(RIGHT($AM$1,2)),"00")&amp;"|"&amp;IF(AND(VALUE(RIGHT($AM$1,2))&gt;=57,VALUE(RIGHT($AM$1,2))&lt;=63),$D892,"COMUM"),GABARITO!$D:$D,0)),1,0))</f>
        <v/>
      </c>
      <c r="AN892" t="str">
        <f>IF(RESPOSTAS!AO892="","",IF(UPPER(RESPOSTAS!AO892)=INDEX(GABARITO!$C:$C,MATCH(TEXT(VALUE(RIGHT($AN$1,2)),"00")&amp;"|"&amp;IF(AND(VALUE(RIGHT($AN$1,2))&gt;=57,VALUE(RIGHT($AN$1,2))&lt;=63),$D892,"COMUM"),GABARITO!$D:$D,0)),1,0))</f>
        <v/>
      </c>
      <c r="AO892" t="str">
        <f>IF(RESPOSTAS!AP892="","",IF(UPPER(RESPOSTAS!AP892)=INDEX(GABARITO!$C:$C,MATCH(TEXT(VALUE(RIGHT($AO$1,2)),"00")&amp;"|"&amp;IF(AND(VALUE(RIGHT($AO$1,2))&gt;=57,VALUE(RIGHT($AO$1,2))&lt;=63),$D892,"COMUM"),GABARITO!$D:$D,0)),1,0))</f>
        <v/>
      </c>
      <c r="AP892" t="str">
        <f>IF(RESPOSTAS!AQ892="","",IF(UPPER(RESPOSTAS!AQ892)=INDEX(GABARITO!$C:$C,MATCH(TEXT(VALUE(RIGHT($AP$1,2)),"00")&amp;"|"&amp;IF(AND(VALUE(RIGHT($AP$1,2))&gt;=57,VALUE(RIGHT($AP$1,2))&lt;=63),$D892,"COMUM"),GABARITO!$D:$D,0)),1,0))</f>
        <v/>
      </c>
      <c r="AQ892" t="str">
        <f>IF(RESPOSTAS!AR892="","",IF(UPPER(RESPOSTAS!AR892)=INDEX(GABARITO!$C:$C,MATCH(TEXT(VALUE(RIGHT($AQ$1,2)),"00")&amp;"|"&amp;IF(AND(VALUE(RIGHT($AQ$1,2))&gt;=57,VALUE(RIGHT($AQ$1,2))&lt;=63),$D892,"COMUM"),GABARITO!$D:$D,0)),1,0))</f>
        <v/>
      </c>
      <c r="AR892" t="str">
        <f>IF(RESPOSTAS!AS892="","",IF(UPPER(RESPOSTAS!AS892)=INDEX(GABARITO!$C:$C,MATCH(TEXT(VALUE(RIGHT($AR$1,2)),"00")&amp;"|"&amp;IF(AND(VALUE(RIGHT($AR$1,2))&gt;=57,VALUE(RIGHT($AR$1,2))&lt;=63),$D892,"COMUM"),GABARITO!$D:$D,0)),1,0))</f>
        <v/>
      </c>
      <c r="AS892" t="str">
        <f>IF(RESPOSTAS!AT892="","",IF(UPPER(RESPOSTAS!AT892)=INDEX(GABARITO!$C:$C,MATCH(TEXT(VALUE(RIGHT($AS$1,2)),"00")&amp;"|"&amp;IF(AND(VALUE(RIGHT($AS$1,2))&gt;=57,VALUE(RIGHT($AS$1,2))&lt;=63),$D892,"COMUM"),GABARITO!$D:$D,0)),1,0))</f>
        <v/>
      </c>
      <c r="AT892" t="str">
        <f>IF(RESPOSTAS!AU892="","",IF(UPPER(RESPOSTAS!AU892)=INDEX(GABARITO!$C:$C,MATCH(TEXT(VALUE(RIGHT($AT$1,2)),"00")&amp;"|"&amp;IF(AND(VALUE(RIGHT($AT$1,2))&gt;=57,VALUE(RIGHT($AT$1,2))&lt;=63),$D892,"COMUM"),GABARITO!$D:$D,0)),1,0))</f>
        <v/>
      </c>
      <c r="AU892" t="str">
        <f>IF(RESPOSTAS!AV892="","",IF(UPPER(RESPOSTAS!AV892)=INDEX(GABARITO!$C:$C,MATCH(TEXT(VALUE(RIGHT($AU$1,2)),"00")&amp;"|"&amp;IF(AND(VALUE(RIGHT($AU$1,2))&gt;=57,VALUE(RIGHT($AU$1,2))&lt;=63),$D892,"COMUM"),GABARITO!$D:$D,0)),1,0))</f>
        <v/>
      </c>
      <c r="AV892" t="str">
        <f>IF(RESPOSTAS!AW892="","",IF(UPPER(RESPOSTAS!AW892)=INDEX(GABARITO!$C:$C,MATCH(TEXT(VALUE(RIGHT($AV$1,2)),"00")&amp;"|"&amp;IF(AND(VALUE(RIGHT($AV$1,2))&gt;=57,VALUE(RIGHT($AV$1,2))&lt;=63),$D892,"COMUM"),GABARITO!$D:$D,0)),1,0))</f>
        <v/>
      </c>
      <c r="AW892" t="str">
        <f>IF(RESPOSTAS!AX892="","",IF(UPPER(RESPOSTAS!AX892)=INDEX(GABARITO!$C:$C,MATCH(TEXT(VALUE(RIGHT($AW$1,2)),"00")&amp;"|"&amp;IF(AND(VALUE(RIGHT($AW$1,2))&gt;=57,VALUE(RIGHT($AW$1,2))&lt;=63),$D892,"COMUM"),GABARITO!$D:$D,0)),1,0))</f>
        <v/>
      </c>
      <c r="AX892" t="str">
        <f>IF(RESPOSTAS!AY892="","",IF(UPPER(RESPOSTAS!AY892)=INDEX(GABARITO!$C:$C,MATCH(TEXT(VALUE(RIGHT($AX$1,2)),"00")&amp;"|"&amp;IF(AND(VALUE(RIGHT($AX$1,2))&gt;=57,VALUE(RIGHT($AX$1,2))&lt;=63),$D892,"COMUM"),GABARITO!$D:$D,0)),1,0))</f>
        <v/>
      </c>
      <c r="AY892" t="str">
        <f>IF(RESPOSTAS!AZ892="","",IF(UPPER(RESPOSTAS!AZ892)=INDEX(GABARITO!$C:$C,MATCH(TEXT(VALUE(RIGHT($AY$1,2)),"00")&amp;"|"&amp;IF(AND(VALUE(RIGHT($AY$1,2))&gt;=57,VALUE(RIGHT($AY$1,2))&lt;=63),$D892,"COMUM"),GABARITO!$D:$D,0)),1,0))</f>
        <v/>
      </c>
      <c r="AZ892" t="str">
        <f>IF(RESPOSTAS!BA892="","",IF(UPPER(RESPOSTAS!BA892)=INDEX(GABARITO!$C:$C,MATCH(TEXT(VALUE(RIGHT($AZ$1,2)),"00")&amp;"|"&amp;IF(AND(VALUE(RIGHT($AZ$1,2))&gt;=57,VALUE(RIGHT($AZ$1,2))&lt;=63),$D892,"COMUM"),GABARITO!$D:$D,0)),1,0))</f>
        <v/>
      </c>
      <c r="BA892" t="str">
        <f>IF(RESPOSTAS!BB892="","",IF(UPPER(RESPOSTAS!BB892)=INDEX(GABARITO!$C:$C,MATCH(TEXT(VALUE(RIGHT($BA$1,2)),"00")&amp;"|"&amp;IF(AND(VALUE(RIGHT($BA$1,2))&gt;=57,VALUE(RIGHT($BA$1,2))&lt;=63),$D892,"COMUM"),GABARITO!$D:$D,0)),1,0))</f>
        <v/>
      </c>
      <c r="BB892" t="str">
        <f>IF(RESPOSTAS!BC892="","",IF(UPPER(RESPOSTAS!BC892)=INDEX(GABARITO!$C:$C,MATCH(TEXT(VALUE(RIGHT($BB$1,2)),"00")&amp;"|"&amp;IF(AND(VALUE(RIGHT($BB$1,2))&gt;=57,VALUE(RIGHT($BB$1,2))&lt;=63),$D892,"COMUM"),GABARITO!$D:$D,0)),1,0))</f>
        <v/>
      </c>
      <c r="BC892" t="str">
        <f>IF(RESPOSTAS!BD892="","",IF(UPPER(RESPOSTAS!BD892)=INDEX(GABARITO!$C:$C,MATCH(TEXT(VALUE(RIGHT($BC$1,2)),"00")&amp;"|"&amp;IF(AND(VALUE(RIGHT($BC$1,2))&gt;=57,VALUE(RIGHT($BC$1,2))&lt;=63),$D892,"COMUM"),GABARITO!$D:$D,0)),1,0))</f>
        <v/>
      </c>
      <c r="BD892" t="str">
        <f>IF(RESPOSTAS!BE892="","",IF(UPPER(RESPOSTAS!BE892)=INDEX(GABARITO!$C:$C,MATCH(TEXT(VALUE(RIGHT($BD$1,2)),"00")&amp;"|"&amp;IF(AND(VALUE(RIGHT($BD$1,2))&gt;=57,VALUE(RIGHT($BD$1,2))&lt;=63),$D892,"COMUM"),GABARITO!$D:$D,0)),1,0))</f>
        <v/>
      </c>
      <c r="BE892" t="str">
        <f>IF(RESPOSTAS!BF892="","",IF(UPPER(RESPOSTAS!BF892)=INDEX(GABARITO!$C:$C,MATCH(TEXT(VALUE(RIGHT($BE$1,2)),"00")&amp;"|"&amp;IF(AND(VALUE(RIGHT($BE$1,2))&gt;=57,VALUE(RIGHT($BE$1,2))&lt;=63),$D892,"COMUM"),GABARITO!$D:$D,0)),1,0))</f>
        <v/>
      </c>
      <c r="BF892" t="str">
        <f>IF(RESPOSTAS!BG892="","",IF(UPPER(RESPOSTAS!BG892)=INDEX(GABARITO!$C:$C,MATCH(TEXT(VALUE(RIGHT($BF$1,2)),"00")&amp;"|"&amp;IF(AND(VALUE(RIGHT($BF$1,2))&gt;=57,VALUE(RIGHT($BF$1,2))&lt;=63),$D892,"COMUM"),GABARITO!$D:$D,0)),1,0))</f>
        <v/>
      </c>
      <c r="BG892" t="str">
        <f>IF(RESPOSTAS!BH892="","",IF(UPPER(RESPOSTAS!BH892)=INDEX(GABARITO!$C:$C,MATCH(TEXT(VALUE(RIGHT($BG$1,2)),"00")&amp;"|"&amp;IF(AND(VALUE(RIGHT($BG$1,2))&gt;=57,VALUE(RIGHT($BG$1,2))&lt;=63),$D892,"COMUM"),GABARITO!$D:$D,0)),1,0))</f>
        <v/>
      </c>
      <c r="BH892" t="str">
        <f>IF(RESPOSTAS!BI892="","",IF(UPPER(RESPOSTAS!BI892)=INDEX(GABARITO!$C:$C,MATCH(TEXT(VALUE(RIGHT($BH$1,2)),"00")&amp;"|"&amp;IF(AND(VALUE(RIGHT($BH$1,2))&gt;=57,VALUE(RIGHT($BH$1,2))&lt;=63),$D892,"COMUM"),GABARITO!$D:$D,0)),1,0))</f>
        <v/>
      </c>
      <c r="BI892" t="str">
        <f>IF(RESPOSTAS!BJ892="","",IF(UPPER(RESPOSTAS!BJ892)=INDEX(GABARITO!$C:$C,MATCH(TEXT(VALUE(RIGHT($BI$1,2)),"00")&amp;"|"&amp;IF(AND(VALUE(RIGHT($BI$1,2))&gt;=57,VALUE(RIGHT($BI$1,2))&lt;=63),$D892,"COMUM"),GABARITO!$D:$D,0)),1,0))</f>
        <v/>
      </c>
      <c r="BJ892" t="str">
        <f>IF(RESPOSTAS!BK892="","",IF(UPPER(RESPOSTAS!BK892)=INDEX(GABARITO!$C:$C,MATCH(TEXT(VALUE(RIGHT($BJ$1,2)),"00")&amp;"|"&amp;IF(AND(VALUE(RIGHT($BJ$1,2))&gt;=57,VALUE(RIGHT($BJ$1,2))&lt;=63),$D892,"COMUM"),GABARITO!$D:$D,0)),1,0))</f>
        <v/>
      </c>
      <c r="BK892" t="str">
        <f>IF(RESPOSTAS!BL892="","",IF(UPPER(RESPOSTAS!BL892)=INDEX(GABARITO!$C:$C,MATCH(TEXT(VALUE(RIGHT($BK$1,2)),"00")&amp;"|"&amp;IF(AND(VALUE(RIGHT($BK$1,2))&gt;=57,VALUE(RIGHT($BK$1,2))&lt;=63),$D892,"COMUM"),GABARITO!$D:$D,0)),1,0))</f>
        <v/>
      </c>
      <c r="BL892" t="str">
        <f>IF(RESPOSTAS!BM892="","",IF(UPPER(RESPOSTAS!BM892)=INDEX(GABARITO!$C:$C,MATCH(TEXT(VALUE(RIGHT($BL$1,2)),"00")&amp;"|"&amp;IF(AND(VALUE(RIGHT($BL$1,2))&gt;=57,VALUE(RIGHT($BL$1,2))&lt;=63),$D892,"COMUM"),GABARITO!$D:$D,0)),1,0))</f>
        <v/>
      </c>
      <c r="BM892" t="str">
        <f>IF(RESPOSTAS!BN892="","",IF(UPPER(RESPOSTAS!BN892)=INDEX(GABARITO!$C:$C,MATCH(TEXT(VALUE(RIGHT($BM$1,2)),"00")&amp;"|"&amp;IF(AND(VALUE(RIGHT($BM$1,2))&gt;=57,VALUE(RIGHT($BM$1,2))&lt;=63),$D892,"COMUM"),GABARITO!$D:$D,0)),1,0))</f>
        <v/>
      </c>
      <c r="BN892" t="str">
        <f>IF(RESPOSTAS!BO892="","",IF(UPPER(RESPOSTAS!BO892)=INDEX(GABARITO!$C:$C,MATCH(TEXT(VALUE(RIGHT($BN$1,2)),"00")&amp;"|"&amp;IF(AND(VALUE(RIGHT($BN$1,2))&gt;=57,VALUE(RIGHT($BN$1,2))&lt;=63),$D892,"COMUM"),GABARITO!$D:$D,0)),1,0))</f>
        <v/>
      </c>
      <c r="BO892" t="str">
        <f>IF(RESPOSTAS!BP892="","",IF(UPPER(RESPOSTAS!BP892)=INDEX(GABARITO!$C:$C,MATCH(TEXT(VALUE(RIGHT($BO$1,2)),"00")&amp;"|"&amp;IF(AND(VALUE(RIGHT($BO$1,2))&gt;=57,VALUE(RIGHT($BO$1,2))&lt;=63),$D892,"COMUM"),GABARITO!$D:$D,0)),1,0))</f>
        <v/>
      </c>
      <c r="BP892">
        <f>COUNTIF(RESPOSTAS!F892:BP892,"&lt;&gt;")</f>
        <v>0</v>
      </c>
      <c r="BQ892" t="str">
        <f t="shared" si="129"/>
        <v/>
      </c>
      <c r="BR892" s="10" t="str">
        <f t="shared" si="130"/>
        <v/>
      </c>
      <c r="BT892" s="11" t="str">
        <f t="shared" si="132"/>
        <v/>
      </c>
      <c r="BU892" s="11" t="str">
        <f t="shared" si="133"/>
        <v/>
      </c>
      <c r="BV892" s="11" t="str">
        <f t="shared" si="134"/>
        <v/>
      </c>
      <c r="BW892" s="11" t="str">
        <f t="shared" si="135"/>
        <v/>
      </c>
      <c r="BX892" s="11" t="str">
        <f t="shared" si="136"/>
        <v/>
      </c>
      <c r="BY892" s="11" t="str">
        <f t="shared" si="137"/>
        <v/>
      </c>
      <c r="BZ892" s="3" t="str">
        <f t="shared" si="131"/>
        <v/>
      </c>
    </row>
    <row r="893" spans="1:78" x14ac:dyDescent="0.25">
      <c r="A893" t="str">
        <f>IF(RESPOSTAS!A893="","",RESPOSTAS!A893)</f>
        <v/>
      </c>
      <c r="B893" t="str">
        <f>IF(RESPOSTAS!C893="","",RESPOSTAS!C893)</f>
        <v/>
      </c>
      <c r="C893" t="str">
        <f>IF(RESPOSTAS!D893="","",RESPOSTAS!D893)</f>
        <v/>
      </c>
      <c r="D893" t="str">
        <f>IF(RESPOSTAS!E893="","",RESPOSTAS!E893)</f>
        <v/>
      </c>
      <c r="E893" t="str">
        <f>IF(RESPOSTAS!F893="","",IF(UPPER(RESPOSTAS!F893)=INDEX(GABARITO!$C:$C,MATCH(TEXT(VALUE(RIGHT($E$1,2)),"00")&amp;"|"&amp;IF(AND(VALUE(RIGHT($E$1,2))&gt;=57,VALUE(RIGHT($E$1,2))&lt;=63),$D893,"COMUM"),GABARITO!$D:$D,0)),1,0))</f>
        <v/>
      </c>
      <c r="F893" t="str">
        <f>IF(RESPOSTAS!G893="","",IF(UPPER(RESPOSTAS!G893)=INDEX(GABARITO!$C:$C,MATCH(TEXT(VALUE(RIGHT($F$1,2)),"00")&amp;"|"&amp;IF(AND(VALUE(RIGHT($F$1,2))&gt;=57,VALUE(RIGHT($F$1,2))&lt;=63),$D893,"COMUM"),GABARITO!$D:$D,0)),1,0))</f>
        <v/>
      </c>
      <c r="G893" t="str">
        <f>IF(RESPOSTAS!H893="","",IF(UPPER(RESPOSTAS!H893)=INDEX(GABARITO!$C:$C,MATCH(TEXT(VALUE(RIGHT($G$1,2)),"00")&amp;"|"&amp;IF(AND(VALUE(RIGHT($G$1,2))&gt;=57,VALUE(RIGHT($G$1,2))&lt;=63),$D893,"COMUM"),GABARITO!$D:$D,0)),1,0))</f>
        <v/>
      </c>
      <c r="H893" t="str">
        <f>IF(RESPOSTAS!I893="","",IF(UPPER(RESPOSTAS!I893)=INDEX(GABARITO!$C:$C,MATCH(TEXT(VALUE(RIGHT($H$1,2)),"00")&amp;"|"&amp;IF(AND(VALUE(RIGHT($H$1,2))&gt;=57,VALUE(RIGHT($H$1,2))&lt;=63),$D893,"COMUM"),GABARITO!$D:$D,0)),1,0))</f>
        <v/>
      </c>
      <c r="I893" t="str">
        <f>IF(RESPOSTAS!J893="","",IF(UPPER(RESPOSTAS!J893)=INDEX(GABARITO!$C:$C,MATCH(TEXT(VALUE(RIGHT($I$1,2)),"00")&amp;"|"&amp;IF(AND(VALUE(RIGHT($I$1,2))&gt;=57,VALUE(RIGHT($I$1,2))&lt;=63),$D893,"COMUM"),GABARITO!$D:$D,0)),1,0))</f>
        <v/>
      </c>
      <c r="J893" t="str">
        <f>IF(RESPOSTAS!K893="","",IF(UPPER(RESPOSTAS!K893)=INDEX(GABARITO!$C:$C,MATCH(TEXT(VALUE(RIGHT($J$1,2)),"00")&amp;"|"&amp;IF(AND(VALUE(RIGHT($J$1,2))&gt;=57,VALUE(RIGHT($J$1,2))&lt;=63),$D893,"COMUM"),GABARITO!$D:$D,0)),1,0))</f>
        <v/>
      </c>
      <c r="K893" t="str">
        <f>IF(RESPOSTAS!L893="","",IF(UPPER(RESPOSTAS!L893)=INDEX(GABARITO!$C:$C,MATCH(TEXT(VALUE(RIGHT($K$1,2)),"00")&amp;"|"&amp;IF(AND(VALUE(RIGHT($K$1,2))&gt;=57,VALUE(RIGHT($K$1,2))&lt;=63),$D893,"COMUM"),GABARITO!$D:$D,0)),1,0))</f>
        <v/>
      </c>
      <c r="L893" t="str">
        <f>IF(RESPOSTAS!M893="","",IF(UPPER(RESPOSTAS!M893)=INDEX(GABARITO!$C:$C,MATCH(TEXT(VALUE(RIGHT($L$1,2)),"00")&amp;"|"&amp;IF(AND(VALUE(RIGHT($L$1,2))&gt;=57,VALUE(RIGHT($L$1,2))&lt;=63),$D893,"COMUM"),GABARITO!$D:$D,0)),1,0))</f>
        <v/>
      </c>
      <c r="M893" t="str">
        <f>IF(RESPOSTAS!N893="","",IF(UPPER(RESPOSTAS!N893)=INDEX(GABARITO!$C:$C,MATCH(TEXT(VALUE(RIGHT($M$1,2)),"00")&amp;"|"&amp;IF(AND(VALUE(RIGHT($M$1,2))&gt;=57,VALUE(RIGHT($M$1,2))&lt;=63),$D893,"COMUM"),GABARITO!$D:$D,0)),1,0))</f>
        <v/>
      </c>
      <c r="N893" t="str">
        <f>IF(RESPOSTAS!O893="","",IF(UPPER(RESPOSTAS!O893)=INDEX(GABARITO!$C:$C,MATCH(TEXT(VALUE(RIGHT($E$1,2)),"00")&amp;"|"&amp;IF(AND(VALUE(RIGHT($E$1,2))&gt;=57,VALUE(RIGHT($E$1,2))&lt;=63),$D893,"COMUM"),GABARITO!$D:$D,0)),1,0))</f>
        <v/>
      </c>
      <c r="O893" t="str">
        <f>IF(RESPOSTAS!P893="","",IF(UPPER(RESPOSTAS!P893)=INDEX(GABARITO!$C:$C,MATCH(TEXT(VALUE(RIGHT($O$1,2)),"00")&amp;"|"&amp;IF(AND(VALUE(RIGHT($O$1,2))&gt;=57,VALUE(RIGHT($O$1,2))&lt;=63),$D893,"COMUM"),GABARITO!$D:$D,0)),1,0))</f>
        <v/>
      </c>
      <c r="P893" t="str">
        <f>IF(RESPOSTAS!Q893="","",IF(UPPER(RESPOSTAS!Q893)=INDEX(GABARITO!$C:$C,MATCH(TEXT(VALUE(RIGHT($P$1,2)),"00")&amp;"|"&amp;IF(AND(VALUE(RIGHT($P$1,2))&gt;=57,VALUE(RIGHT($P$1,2))&lt;=63),$D893,"COMUM"),GABARITO!$D:$D,0)),1,0))</f>
        <v/>
      </c>
      <c r="Q893" t="str">
        <f>IF(RESPOSTAS!R893="","",IF(UPPER(RESPOSTAS!R893)=INDEX(GABARITO!$C:$C,MATCH(TEXT(VALUE(RIGHT($Q$1,2)),"00")&amp;"|"&amp;IF(AND(VALUE(RIGHT($Q$1,2))&gt;=57,VALUE(RIGHT($Q$1,2))&lt;=63),$D893,"COMUM"),GABARITO!$D:$D,0)),1,0))</f>
        <v/>
      </c>
      <c r="R893" t="str">
        <f>IF(RESPOSTAS!S893="","",IF(UPPER(RESPOSTAS!S893)=INDEX(GABARITO!$C:$C,MATCH(TEXT(VALUE(RIGHT($R$1,2)),"00")&amp;"|"&amp;IF(AND(VALUE(RIGHT($R$1,2))&gt;=57,VALUE(RIGHT($R$1,2))&lt;=63),$D893,"COMUM"),GABARITO!$D:$D,0)),1,0))</f>
        <v/>
      </c>
      <c r="S893" t="str">
        <f>IF(RESPOSTAS!T893="","",IF(UPPER(RESPOSTAS!T893)=INDEX(GABARITO!$C:$C,MATCH(TEXT(VALUE(RIGHT($S$1,2)),"00")&amp;"|"&amp;IF(AND(VALUE(RIGHT($S$1,2))&gt;=57,VALUE(RIGHT($S$1,2))&lt;=63),$D893,"COMUM"),GABARITO!$D:$D,0)),1,0))</f>
        <v/>
      </c>
      <c r="T893" t="str">
        <f>IF(RESPOSTAS!U893="","",IF(UPPER(RESPOSTAS!U893)=INDEX(GABARITO!$C:$C,MATCH(TEXT(VALUE(RIGHT($T$1,2)),"00")&amp;"|"&amp;IF(AND(VALUE(RIGHT($T$1,2))&gt;=57,VALUE(RIGHT($T$1,2))&lt;=63),$D893,"COMUM"),GABARITO!$D:$D,0)),1,0))</f>
        <v/>
      </c>
      <c r="U893" t="str">
        <f>IF(RESPOSTAS!V893="","",IF(UPPER(RESPOSTAS!V893)=INDEX(GABARITO!$C:$C,MATCH(TEXT(VALUE(RIGHT($U$1,2)),"00")&amp;"|"&amp;IF(AND(VALUE(RIGHT($U$1,2))&gt;=57,VALUE(RIGHT($U$1,2))&lt;=63),$D893,"COMUM"),GABARITO!$D:$D,0)),1,0))</f>
        <v/>
      </c>
      <c r="V893" t="str">
        <f>IF(RESPOSTAS!W893="","",IF(UPPER(RESPOSTAS!W893)=INDEX(GABARITO!$C:$C,MATCH(TEXT(VALUE(RIGHT($E$1,2)),"00")&amp;"|"&amp;IF(AND(VALUE(RIGHT($E$1,2))&gt;=57,VALUE(RIGHT($E$1,2))&lt;=63),$D893,"COMUM"),GABARITO!$D:$D,0)),1,0))</f>
        <v/>
      </c>
      <c r="W893" t="str">
        <f>IF(RESPOSTAS!X893="","",IF(UPPER(RESPOSTAS!X893)=INDEX(GABARITO!$C:$C,MATCH(TEXT(VALUE(RIGHT($W$1,2)),"00")&amp;"|"&amp;IF(AND(VALUE(RIGHT($W$1,2))&gt;=57,VALUE(RIGHT($W$1,2))&lt;=63),$D893,"COMUM"),GABARITO!$D:$D,0)),1,0))</f>
        <v/>
      </c>
      <c r="X893" t="str">
        <f>IF(RESPOSTAS!Y893="","",IF(UPPER(RESPOSTAS!Y893)=INDEX(GABARITO!$C:$C,MATCH(TEXT(VALUE(RIGHT($X$1,2)),"00")&amp;"|"&amp;IF(AND(VALUE(RIGHT($X$1,2))&gt;=57,VALUE(RIGHT($X$1,2))&lt;=63),$D893,"COMUM"),GABARITO!$D:$D,0)),1,0))</f>
        <v/>
      </c>
      <c r="Y893" t="str">
        <f>IF(RESPOSTAS!Z893="","",IF(UPPER(RESPOSTAS!Z893)=INDEX(GABARITO!$C:$C,MATCH(TEXT(VALUE(RIGHT($Y$1,2)),"00")&amp;"|"&amp;IF(AND(VALUE(RIGHT($Y$1,2))&gt;=57,VALUE(RIGHT($Y$1,2))&lt;=63),$D893,"COMUM"),GABARITO!$D:$D,0)),1,0))</f>
        <v/>
      </c>
      <c r="Z893" t="str">
        <f>IF(RESPOSTAS!AA893="","",IF(UPPER(RESPOSTAS!AA893)=INDEX(GABARITO!$C:$C,MATCH(TEXT(VALUE(RIGHT($Z$1,2)),"00")&amp;"|"&amp;IF(AND(VALUE(RIGHT($Z$1,2))&gt;=57,VALUE(RIGHT($Z$1,2))&lt;=63),$D893,"COMUM"),GABARITO!$D:$D,0)),1,0))</f>
        <v/>
      </c>
      <c r="AA893" t="str">
        <f>IF(RESPOSTAS!AB893="","",IF(UPPER(RESPOSTAS!AB893)=INDEX(GABARITO!$C:$C,MATCH(TEXT(VALUE(RIGHT($AA$1,2)),"00")&amp;"|"&amp;IF(AND(VALUE(RIGHT($AA$1,2))&gt;=57,VALUE(RIGHT($AA$1,2))&lt;=63),$D893,"COMUM"),GABARITO!$D:$D,0)),1,0))</f>
        <v/>
      </c>
      <c r="AB893" t="str">
        <f>IF(RESPOSTAS!AC893="","",IF(UPPER(RESPOSTAS!AC893)=INDEX(GABARITO!$C:$C,MATCH(TEXT(VALUE(RIGHT($AB$1,2)),"00")&amp;"|"&amp;IF(AND(VALUE(RIGHT($AB$1,2))&gt;=57,VALUE(RIGHT($AB$1,2))&lt;=63),$D893,"COMUM"),GABARITO!$D:$D,0)),1,0))</f>
        <v/>
      </c>
      <c r="AC893" t="str">
        <f>IF(RESPOSTAS!AD893="","",IF(UPPER(RESPOSTAS!AD893)=INDEX(GABARITO!$C:$C,MATCH(TEXT(VALUE(RIGHT($AC$1,2)),"00")&amp;"|"&amp;IF(AND(VALUE(RIGHT($AC$1,2))&gt;=57,VALUE(RIGHT($AC$1,2))&lt;=63),$D893,"COMUM"),GABARITO!$D:$D,0)),1,0))</f>
        <v/>
      </c>
      <c r="AD893" t="str">
        <f>IF(RESPOSTAS!AE893="","",IF(UPPER(RESPOSTAS!AE893)=INDEX(GABARITO!$C:$C,MATCH(TEXT(VALUE(RIGHT($AD$1,2)),"00")&amp;"|"&amp;IF(AND(VALUE(RIGHT($AD$1,2))&gt;=57,VALUE(RIGHT($AD$1,2))&lt;=63),$D893,"COMUM"),GABARITO!$D:$D,0)),1,0))</f>
        <v/>
      </c>
      <c r="AE893" t="str">
        <f>IF(RESPOSTAS!AF893="","",IF(UPPER(RESPOSTAS!AF893)=INDEX(GABARITO!$C:$C,MATCH(TEXT(VALUE(RIGHT($AE$1,2)),"00")&amp;"|"&amp;IF(AND(VALUE(RIGHT($AE$1,2))&gt;=57,VALUE(RIGHT($AE$1,2))&lt;=63),$D893,"COMUM"),GABARITO!$D:$D,0)),1,0))</f>
        <v/>
      </c>
      <c r="AF893" t="str">
        <f>IF(RESPOSTAS!AG893="","",IF(UPPER(RESPOSTAS!AG893)=INDEX(GABARITO!$C:$C,MATCH(TEXT(VALUE(RIGHT($AF$1,2)),"00")&amp;"|"&amp;IF(AND(VALUE(RIGHT($AF$1,2))&gt;=57,VALUE(RIGHT($AF$1,2))&lt;=63),$D893,"COMUM"),GABARITO!$D:$D,0)),1,0))</f>
        <v/>
      </c>
      <c r="AG893" t="str">
        <f>IF(RESPOSTAS!AH893="","",IF(UPPER(RESPOSTAS!AH893)=INDEX(GABARITO!$C:$C,MATCH(TEXT(VALUE(RIGHT($AG$1,2)),"00")&amp;"|"&amp;IF(AND(VALUE(RIGHT($AG$1,2))&gt;=57,VALUE(RIGHT($AG$1,2))&lt;=63),$D893,"COMUM"),GABARITO!$D:$D,0)),1,0))</f>
        <v/>
      </c>
      <c r="AH893" t="str">
        <f>IF(RESPOSTAS!AI893="","",IF(UPPER(RESPOSTAS!AI893)=INDEX(GABARITO!$C:$C,MATCH(TEXT(VALUE(RIGHT($AH$1,2)),"00")&amp;"|"&amp;IF(AND(VALUE(RIGHT($AH$1,2))&gt;=57,VALUE(RIGHT($AH$1,2))&lt;=63),$D893,"COMUM"),GABARITO!$D:$D,0)),1,0))</f>
        <v/>
      </c>
      <c r="AI893" t="str">
        <f>IF(RESPOSTAS!AJ893="","",IF(UPPER(RESPOSTAS!AJ893)=INDEX(GABARITO!$C:$C,MATCH(TEXT(VALUE(RIGHT($AI$1,2)),"00")&amp;"|"&amp;IF(AND(VALUE(RIGHT($AI$1,2))&gt;=57,VALUE(RIGHT($AI$1,2))&lt;=63),$D893,"COMUM"),GABARITO!$D:$D,0)),1,0))</f>
        <v/>
      </c>
      <c r="AJ893" t="str">
        <f>IF(RESPOSTAS!AK893="","",IF(UPPER(RESPOSTAS!AK893)=INDEX(GABARITO!$C:$C,MATCH(TEXT(VALUE(RIGHT($AJ$1,2)),"00")&amp;"|"&amp;IF(AND(VALUE(RIGHT($AJ$1,2))&gt;=57,VALUE(RIGHT($AJ$1,2))&lt;=63),$D893,"COMUM"),GABARITO!$D:$D,0)),1,0))</f>
        <v/>
      </c>
      <c r="AK893" t="str">
        <f>IF(RESPOSTAS!AL893="","",IF(UPPER(RESPOSTAS!AL893)=INDEX(GABARITO!$C:$C,MATCH(TEXT(VALUE(RIGHT($AK$1,2)),"00")&amp;"|"&amp;IF(AND(VALUE(RIGHT($AK$1,2))&gt;=57,VALUE(RIGHT($AK$1,2))&lt;=63),$D893,"COMUM"),GABARITO!$D:$D,0)),1,0))</f>
        <v/>
      </c>
      <c r="AL893" t="str">
        <f>IF(RESPOSTAS!AM893="","",IF(UPPER(RESPOSTAS!AM893)=INDEX(GABARITO!$C:$C,MATCH(TEXT(VALUE(RIGHT($AL$1,2)),"00")&amp;"|"&amp;IF(AND(VALUE(RIGHT($AL$1,2))&gt;=57,VALUE(RIGHT($AL$1,2))&lt;=63),$D893,"COMUM"),GABARITO!$D:$D,0)),1,0))</f>
        <v/>
      </c>
      <c r="AM893" t="str">
        <f>IF(RESPOSTAS!AN893="","",IF(UPPER(RESPOSTAS!AN893)=INDEX(GABARITO!$C:$C,MATCH(TEXT(VALUE(RIGHT($AM$1,2)),"00")&amp;"|"&amp;IF(AND(VALUE(RIGHT($AM$1,2))&gt;=57,VALUE(RIGHT($AM$1,2))&lt;=63),$D893,"COMUM"),GABARITO!$D:$D,0)),1,0))</f>
        <v/>
      </c>
      <c r="AN893" t="str">
        <f>IF(RESPOSTAS!AO893="","",IF(UPPER(RESPOSTAS!AO893)=INDEX(GABARITO!$C:$C,MATCH(TEXT(VALUE(RIGHT($AN$1,2)),"00")&amp;"|"&amp;IF(AND(VALUE(RIGHT($AN$1,2))&gt;=57,VALUE(RIGHT($AN$1,2))&lt;=63),$D893,"COMUM"),GABARITO!$D:$D,0)),1,0))</f>
        <v/>
      </c>
      <c r="AO893" t="str">
        <f>IF(RESPOSTAS!AP893="","",IF(UPPER(RESPOSTAS!AP893)=INDEX(GABARITO!$C:$C,MATCH(TEXT(VALUE(RIGHT($AO$1,2)),"00")&amp;"|"&amp;IF(AND(VALUE(RIGHT($AO$1,2))&gt;=57,VALUE(RIGHT($AO$1,2))&lt;=63),$D893,"COMUM"),GABARITO!$D:$D,0)),1,0))</f>
        <v/>
      </c>
      <c r="AP893" t="str">
        <f>IF(RESPOSTAS!AQ893="","",IF(UPPER(RESPOSTAS!AQ893)=INDEX(GABARITO!$C:$C,MATCH(TEXT(VALUE(RIGHT($AP$1,2)),"00")&amp;"|"&amp;IF(AND(VALUE(RIGHT($AP$1,2))&gt;=57,VALUE(RIGHT($AP$1,2))&lt;=63),$D893,"COMUM"),GABARITO!$D:$D,0)),1,0))</f>
        <v/>
      </c>
      <c r="AQ893" t="str">
        <f>IF(RESPOSTAS!AR893="","",IF(UPPER(RESPOSTAS!AR893)=INDEX(GABARITO!$C:$C,MATCH(TEXT(VALUE(RIGHT($AQ$1,2)),"00")&amp;"|"&amp;IF(AND(VALUE(RIGHT($AQ$1,2))&gt;=57,VALUE(RIGHT($AQ$1,2))&lt;=63),$D893,"COMUM"),GABARITO!$D:$D,0)),1,0))</f>
        <v/>
      </c>
      <c r="AR893" t="str">
        <f>IF(RESPOSTAS!AS893="","",IF(UPPER(RESPOSTAS!AS893)=INDEX(GABARITO!$C:$C,MATCH(TEXT(VALUE(RIGHT($AR$1,2)),"00")&amp;"|"&amp;IF(AND(VALUE(RIGHT($AR$1,2))&gt;=57,VALUE(RIGHT($AR$1,2))&lt;=63),$D893,"COMUM"),GABARITO!$D:$D,0)),1,0))</f>
        <v/>
      </c>
      <c r="AS893" t="str">
        <f>IF(RESPOSTAS!AT893="","",IF(UPPER(RESPOSTAS!AT893)=INDEX(GABARITO!$C:$C,MATCH(TEXT(VALUE(RIGHT($AS$1,2)),"00")&amp;"|"&amp;IF(AND(VALUE(RIGHT($AS$1,2))&gt;=57,VALUE(RIGHT($AS$1,2))&lt;=63),$D893,"COMUM"),GABARITO!$D:$D,0)),1,0))</f>
        <v/>
      </c>
      <c r="AT893" t="str">
        <f>IF(RESPOSTAS!AU893="","",IF(UPPER(RESPOSTAS!AU893)=INDEX(GABARITO!$C:$C,MATCH(TEXT(VALUE(RIGHT($AT$1,2)),"00")&amp;"|"&amp;IF(AND(VALUE(RIGHT($AT$1,2))&gt;=57,VALUE(RIGHT($AT$1,2))&lt;=63),$D893,"COMUM"),GABARITO!$D:$D,0)),1,0))</f>
        <v/>
      </c>
      <c r="AU893" t="str">
        <f>IF(RESPOSTAS!AV893="","",IF(UPPER(RESPOSTAS!AV893)=INDEX(GABARITO!$C:$C,MATCH(TEXT(VALUE(RIGHT($AU$1,2)),"00")&amp;"|"&amp;IF(AND(VALUE(RIGHT($AU$1,2))&gt;=57,VALUE(RIGHT($AU$1,2))&lt;=63),$D893,"COMUM"),GABARITO!$D:$D,0)),1,0))</f>
        <v/>
      </c>
      <c r="AV893" t="str">
        <f>IF(RESPOSTAS!AW893="","",IF(UPPER(RESPOSTAS!AW893)=INDEX(GABARITO!$C:$C,MATCH(TEXT(VALUE(RIGHT($AV$1,2)),"00")&amp;"|"&amp;IF(AND(VALUE(RIGHT($AV$1,2))&gt;=57,VALUE(RIGHT($AV$1,2))&lt;=63),$D893,"COMUM"),GABARITO!$D:$D,0)),1,0))</f>
        <v/>
      </c>
      <c r="AW893" t="str">
        <f>IF(RESPOSTAS!AX893="","",IF(UPPER(RESPOSTAS!AX893)=INDEX(GABARITO!$C:$C,MATCH(TEXT(VALUE(RIGHT($AW$1,2)),"00")&amp;"|"&amp;IF(AND(VALUE(RIGHT($AW$1,2))&gt;=57,VALUE(RIGHT($AW$1,2))&lt;=63),$D893,"COMUM"),GABARITO!$D:$D,0)),1,0))</f>
        <v/>
      </c>
      <c r="AX893" t="str">
        <f>IF(RESPOSTAS!AY893="","",IF(UPPER(RESPOSTAS!AY893)=INDEX(GABARITO!$C:$C,MATCH(TEXT(VALUE(RIGHT($AX$1,2)),"00")&amp;"|"&amp;IF(AND(VALUE(RIGHT($AX$1,2))&gt;=57,VALUE(RIGHT($AX$1,2))&lt;=63),$D893,"COMUM"),GABARITO!$D:$D,0)),1,0))</f>
        <v/>
      </c>
      <c r="AY893" t="str">
        <f>IF(RESPOSTAS!AZ893="","",IF(UPPER(RESPOSTAS!AZ893)=INDEX(GABARITO!$C:$C,MATCH(TEXT(VALUE(RIGHT($AY$1,2)),"00")&amp;"|"&amp;IF(AND(VALUE(RIGHT($AY$1,2))&gt;=57,VALUE(RIGHT($AY$1,2))&lt;=63),$D893,"COMUM"),GABARITO!$D:$D,0)),1,0))</f>
        <v/>
      </c>
      <c r="AZ893" t="str">
        <f>IF(RESPOSTAS!BA893="","",IF(UPPER(RESPOSTAS!BA893)=INDEX(GABARITO!$C:$C,MATCH(TEXT(VALUE(RIGHT($AZ$1,2)),"00")&amp;"|"&amp;IF(AND(VALUE(RIGHT($AZ$1,2))&gt;=57,VALUE(RIGHT($AZ$1,2))&lt;=63),$D893,"COMUM"),GABARITO!$D:$D,0)),1,0))</f>
        <v/>
      </c>
      <c r="BA893" t="str">
        <f>IF(RESPOSTAS!BB893="","",IF(UPPER(RESPOSTAS!BB893)=INDEX(GABARITO!$C:$C,MATCH(TEXT(VALUE(RIGHT($BA$1,2)),"00")&amp;"|"&amp;IF(AND(VALUE(RIGHT($BA$1,2))&gt;=57,VALUE(RIGHT($BA$1,2))&lt;=63),$D893,"COMUM"),GABARITO!$D:$D,0)),1,0))</f>
        <v/>
      </c>
      <c r="BB893" t="str">
        <f>IF(RESPOSTAS!BC893="","",IF(UPPER(RESPOSTAS!BC893)=INDEX(GABARITO!$C:$C,MATCH(TEXT(VALUE(RIGHT($BB$1,2)),"00")&amp;"|"&amp;IF(AND(VALUE(RIGHT($BB$1,2))&gt;=57,VALUE(RIGHT($BB$1,2))&lt;=63),$D893,"COMUM"),GABARITO!$D:$D,0)),1,0))</f>
        <v/>
      </c>
      <c r="BC893" t="str">
        <f>IF(RESPOSTAS!BD893="","",IF(UPPER(RESPOSTAS!BD893)=INDEX(GABARITO!$C:$C,MATCH(TEXT(VALUE(RIGHT($BC$1,2)),"00")&amp;"|"&amp;IF(AND(VALUE(RIGHT($BC$1,2))&gt;=57,VALUE(RIGHT($BC$1,2))&lt;=63),$D893,"COMUM"),GABARITO!$D:$D,0)),1,0))</f>
        <v/>
      </c>
      <c r="BD893" t="str">
        <f>IF(RESPOSTAS!BE893="","",IF(UPPER(RESPOSTAS!BE893)=INDEX(GABARITO!$C:$C,MATCH(TEXT(VALUE(RIGHT($BD$1,2)),"00")&amp;"|"&amp;IF(AND(VALUE(RIGHT($BD$1,2))&gt;=57,VALUE(RIGHT($BD$1,2))&lt;=63),$D893,"COMUM"),GABARITO!$D:$D,0)),1,0))</f>
        <v/>
      </c>
      <c r="BE893" t="str">
        <f>IF(RESPOSTAS!BF893="","",IF(UPPER(RESPOSTAS!BF893)=INDEX(GABARITO!$C:$C,MATCH(TEXT(VALUE(RIGHT($BE$1,2)),"00")&amp;"|"&amp;IF(AND(VALUE(RIGHT($BE$1,2))&gt;=57,VALUE(RIGHT($BE$1,2))&lt;=63),$D893,"COMUM"),GABARITO!$D:$D,0)),1,0))</f>
        <v/>
      </c>
      <c r="BF893" t="str">
        <f>IF(RESPOSTAS!BG893="","",IF(UPPER(RESPOSTAS!BG893)=INDEX(GABARITO!$C:$C,MATCH(TEXT(VALUE(RIGHT($BF$1,2)),"00")&amp;"|"&amp;IF(AND(VALUE(RIGHT($BF$1,2))&gt;=57,VALUE(RIGHT($BF$1,2))&lt;=63),$D893,"COMUM"),GABARITO!$D:$D,0)),1,0))</f>
        <v/>
      </c>
      <c r="BG893" t="str">
        <f>IF(RESPOSTAS!BH893="","",IF(UPPER(RESPOSTAS!BH893)=INDEX(GABARITO!$C:$C,MATCH(TEXT(VALUE(RIGHT($BG$1,2)),"00")&amp;"|"&amp;IF(AND(VALUE(RIGHT($BG$1,2))&gt;=57,VALUE(RIGHT($BG$1,2))&lt;=63),$D893,"COMUM"),GABARITO!$D:$D,0)),1,0))</f>
        <v/>
      </c>
      <c r="BH893" t="str">
        <f>IF(RESPOSTAS!BI893="","",IF(UPPER(RESPOSTAS!BI893)=INDEX(GABARITO!$C:$C,MATCH(TEXT(VALUE(RIGHT($BH$1,2)),"00")&amp;"|"&amp;IF(AND(VALUE(RIGHT($BH$1,2))&gt;=57,VALUE(RIGHT($BH$1,2))&lt;=63),$D893,"COMUM"),GABARITO!$D:$D,0)),1,0))</f>
        <v/>
      </c>
      <c r="BI893" t="str">
        <f>IF(RESPOSTAS!BJ893="","",IF(UPPER(RESPOSTAS!BJ893)=INDEX(GABARITO!$C:$C,MATCH(TEXT(VALUE(RIGHT($BI$1,2)),"00")&amp;"|"&amp;IF(AND(VALUE(RIGHT($BI$1,2))&gt;=57,VALUE(RIGHT($BI$1,2))&lt;=63),$D893,"COMUM"),GABARITO!$D:$D,0)),1,0))</f>
        <v/>
      </c>
      <c r="BJ893" t="str">
        <f>IF(RESPOSTAS!BK893="","",IF(UPPER(RESPOSTAS!BK893)=INDEX(GABARITO!$C:$C,MATCH(TEXT(VALUE(RIGHT($BJ$1,2)),"00")&amp;"|"&amp;IF(AND(VALUE(RIGHT($BJ$1,2))&gt;=57,VALUE(RIGHT($BJ$1,2))&lt;=63),$D893,"COMUM"),GABARITO!$D:$D,0)),1,0))</f>
        <v/>
      </c>
      <c r="BK893" t="str">
        <f>IF(RESPOSTAS!BL893="","",IF(UPPER(RESPOSTAS!BL893)=INDEX(GABARITO!$C:$C,MATCH(TEXT(VALUE(RIGHT($BK$1,2)),"00")&amp;"|"&amp;IF(AND(VALUE(RIGHT($BK$1,2))&gt;=57,VALUE(RIGHT($BK$1,2))&lt;=63),$D893,"COMUM"),GABARITO!$D:$D,0)),1,0))</f>
        <v/>
      </c>
      <c r="BL893" t="str">
        <f>IF(RESPOSTAS!BM893="","",IF(UPPER(RESPOSTAS!BM893)=INDEX(GABARITO!$C:$C,MATCH(TEXT(VALUE(RIGHT($BL$1,2)),"00")&amp;"|"&amp;IF(AND(VALUE(RIGHT($BL$1,2))&gt;=57,VALUE(RIGHT($BL$1,2))&lt;=63),$D893,"COMUM"),GABARITO!$D:$D,0)),1,0))</f>
        <v/>
      </c>
      <c r="BM893" t="str">
        <f>IF(RESPOSTAS!BN893="","",IF(UPPER(RESPOSTAS!BN893)=INDEX(GABARITO!$C:$C,MATCH(TEXT(VALUE(RIGHT($BM$1,2)),"00")&amp;"|"&amp;IF(AND(VALUE(RIGHT($BM$1,2))&gt;=57,VALUE(RIGHT($BM$1,2))&lt;=63),$D893,"COMUM"),GABARITO!$D:$D,0)),1,0))</f>
        <v/>
      </c>
      <c r="BN893" t="str">
        <f>IF(RESPOSTAS!BO893="","",IF(UPPER(RESPOSTAS!BO893)=INDEX(GABARITO!$C:$C,MATCH(TEXT(VALUE(RIGHT($BN$1,2)),"00")&amp;"|"&amp;IF(AND(VALUE(RIGHT($BN$1,2))&gt;=57,VALUE(RIGHT($BN$1,2))&lt;=63),$D893,"COMUM"),GABARITO!$D:$D,0)),1,0))</f>
        <v/>
      </c>
      <c r="BO893" t="str">
        <f>IF(RESPOSTAS!BP893="","",IF(UPPER(RESPOSTAS!BP893)=INDEX(GABARITO!$C:$C,MATCH(TEXT(VALUE(RIGHT($BO$1,2)),"00")&amp;"|"&amp;IF(AND(VALUE(RIGHT($BO$1,2))&gt;=57,VALUE(RIGHT($BO$1,2))&lt;=63),$D893,"COMUM"),GABARITO!$D:$D,0)),1,0))</f>
        <v/>
      </c>
      <c r="BP893">
        <f>COUNTIF(RESPOSTAS!F893:BP893,"&lt;&gt;")</f>
        <v>0</v>
      </c>
      <c r="BQ893" t="str">
        <f t="shared" si="129"/>
        <v/>
      </c>
      <c r="BR893" s="10" t="str">
        <f t="shared" si="130"/>
        <v/>
      </c>
      <c r="BT893" s="11" t="str">
        <f t="shared" si="132"/>
        <v/>
      </c>
      <c r="BU893" s="11" t="str">
        <f t="shared" si="133"/>
        <v/>
      </c>
      <c r="BV893" s="11" t="str">
        <f t="shared" si="134"/>
        <v/>
      </c>
      <c r="BW893" s="11" t="str">
        <f t="shared" si="135"/>
        <v/>
      </c>
      <c r="BX893" s="11" t="str">
        <f t="shared" si="136"/>
        <v/>
      </c>
      <c r="BY893" s="11" t="str">
        <f t="shared" si="137"/>
        <v/>
      </c>
      <c r="BZ893" s="3" t="str">
        <f t="shared" si="131"/>
        <v/>
      </c>
    </row>
    <row r="894" spans="1:78" x14ac:dyDescent="0.25">
      <c r="A894" t="str">
        <f>IF(RESPOSTAS!A894="","",RESPOSTAS!A894)</f>
        <v/>
      </c>
      <c r="B894" t="str">
        <f>IF(RESPOSTAS!C894="","",RESPOSTAS!C894)</f>
        <v/>
      </c>
      <c r="C894" t="str">
        <f>IF(RESPOSTAS!D894="","",RESPOSTAS!D894)</f>
        <v/>
      </c>
      <c r="D894" t="str">
        <f>IF(RESPOSTAS!E894="","",RESPOSTAS!E894)</f>
        <v/>
      </c>
      <c r="E894" t="str">
        <f>IF(RESPOSTAS!F894="","",IF(UPPER(RESPOSTAS!F894)=INDEX(GABARITO!$C:$C,MATCH(TEXT(VALUE(RIGHT($E$1,2)),"00")&amp;"|"&amp;IF(AND(VALUE(RIGHT($E$1,2))&gt;=57,VALUE(RIGHT($E$1,2))&lt;=63),$D894,"COMUM"),GABARITO!$D:$D,0)),1,0))</f>
        <v/>
      </c>
      <c r="F894" t="str">
        <f>IF(RESPOSTAS!G894="","",IF(UPPER(RESPOSTAS!G894)=INDEX(GABARITO!$C:$C,MATCH(TEXT(VALUE(RIGHT($F$1,2)),"00")&amp;"|"&amp;IF(AND(VALUE(RIGHT($F$1,2))&gt;=57,VALUE(RIGHT($F$1,2))&lt;=63),$D894,"COMUM"),GABARITO!$D:$D,0)),1,0))</f>
        <v/>
      </c>
      <c r="G894" t="str">
        <f>IF(RESPOSTAS!H894="","",IF(UPPER(RESPOSTAS!H894)=INDEX(GABARITO!$C:$C,MATCH(TEXT(VALUE(RIGHT($G$1,2)),"00")&amp;"|"&amp;IF(AND(VALUE(RIGHT($G$1,2))&gt;=57,VALUE(RIGHT($G$1,2))&lt;=63),$D894,"COMUM"),GABARITO!$D:$D,0)),1,0))</f>
        <v/>
      </c>
      <c r="H894" t="str">
        <f>IF(RESPOSTAS!I894="","",IF(UPPER(RESPOSTAS!I894)=INDEX(GABARITO!$C:$C,MATCH(TEXT(VALUE(RIGHT($H$1,2)),"00")&amp;"|"&amp;IF(AND(VALUE(RIGHT($H$1,2))&gt;=57,VALUE(RIGHT($H$1,2))&lt;=63),$D894,"COMUM"),GABARITO!$D:$D,0)),1,0))</f>
        <v/>
      </c>
      <c r="I894" t="str">
        <f>IF(RESPOSTAS!J894="","",IF(UPPER(RESPOSTAS!J894)=INDEX(GABARITO!$C:$C,MATCH(TEXT(VALUE(RIGHT($I$1,2)),"00")&amp;"|"&amp;IF(AND(VALUE(RIGHT($I$1,2))&gt;=57,VALUE(RIGHT($I$1,2))&lt;=63),$D894,"COMUM"),GABARITO!$D:$D,0)),1,0))</f>
        <v/>
      </c>
      <c r="J894" t="str">
        <f>IF(RESPOSTAS!K894="","",IF(UPPER(RESPOSTAS!K894)=INDEX(GABARITO!$C:$C,MATCH(TEXT(VALUE(RIGHT($J$1,2)),"00")&amp;"|"&amp;IF(AND(VALUE(RIGHT($J$1,2))&gt;=57,VALUE(RIGHT($J$1,2))&lt;=63),$D894,"COMUM"),GABARITO!$D:$D,0)),1,0))</f>
        <v/>
      </c>
      <c r="K894" t="str">
        <f>IF(RESPOSTAS!L894="","",IF(UPPER(RESPOSTAS!L894)=INDEX(GABARITO!$C:$C,MATCH(TEXT(VALUE(RIGHT($K$1,2)),"00")&amp;"|"&amp;IF(AND(VALUE(RIGHT($K$1,2))&gt;=57,VALUE(RIGHT($K$1,2))&lt;=63),$D894,"COMUM"),GABARITO!$D:$D,0)),1,0))</f>
        <v/>
      </c>
      <c r="L894" t="str">
        <f>IF(RESPOSTAS!M894="","",IF(UPPER(RESPOSTAS!M894)=INDEX(GABARITO!$C:$C,MATCH(TEXT(VALUE(RIGHT($L$1,2)),"00")&amp;"|"&amp;IF(AND(VALUE(RIGHT($L$1,2))&gt;=57,VALUE(RIGHT($L$1,2))&lt;=63),$D894,"COMUM"),GABARITO!$D:$D,0)),1,0))</f>
        <v/>
      </c>
      <c r="M894" t="str">
        <f>IF(RESPOSTAS!N894="","",IF(UPPER(RESPOSTAS!N894)=INDEX(GABARITO!$C:$C,MATCH(TEXT(VALUE(RIGHT($M$1,2)),"00")&amp;"|"&amp;IF(AND(VALUE(RIGHT($M$1,2))&gt;=57,VALUE(RIGHT($M$1,2))&lt;=63),$D894,"COMUM"),GABARITO!$D:$D,0)),1,0))</f>
        <v/>
      </c>
      <c r="N894" t="str">
        <f>IF(RESPOSTAS!O894="","",IF(UPPER(RESPOSTAS!O894)=INDEX(GABARITO!$C:$C,MATCH(TEXT(VALUE(RIGHT($E$1,2)),"00")&amp;"|"&amp;IF(AND(VALUE(RIGHT($E$1,2))&gt;=57,VALUE(RIGHT($E$1,2))&lt;=63),$D894,"COMUM"),GABARITO!$D:$D,0)),1,0))</f>
        <v/>
      </c>
      <c r="O894" t="str">
        <f>IF(RESPOSTAS!P894="","",IF(UPPER(RESPOSTAS!P894)=INDEX(GABARITO!$C:$C,MATCH(TEXT(VALUE(RIGHT($O$1,2)),"00")&amp;"|"&amp;IF(AND(VALUE(RIGHT($O$1,2))&gt;=57,VALUE(RIGHT($O$1,2))&lt;=63),$D894,"COMUM"),GABARITO!$D:$D,0)),1,0))</f>
        <v/>
      </c>
      <c r="P894" t="str">
        <f>IF(RESPOSTAS!Q894="","",IF(UPPER(RESPOSTAS!Q894)=INDEX(GABARITO!$C:$C,MATCH(TEXT(VALUE(RIGHT($P$1,2)),"00")&amp;"|"&amp;IF(AND(VALUE(RIGHT($P$1,2))&gt;=57,VALUE(RIGHT($P$1,2))&lt;=63),$D894,"COMUM"),GABARITO!$D:$D,0)),1,0))</f>
        <v/>
      </c>
      <c r="Q894" t="str">
        <f>IF(RESPOSTAS!R894="","",IF(UPPER(RESPOSTAS!R894)=INDEX(GABARITO!$C:$C,MATCH(TEXT(VALUE(RIGHT($Q$1,2)),"00")&amp;"|"&amp;IF(AND(VALUE(RIGHT($Q$1,2))&gt;=57,VALUE(RIGHT($Q$1,2))&lt;=63),$D894,"COMUM"),GABARITO!$D:$D,0)),1,0))</f>
        <v/>
      </c>
      <c r="R894" t="str">
        <f>IF(RESPOSTAS!S894="","",IF(UPPER(RESPOSTAS!S894)=INDEX(GABARITO!$C:$C,MATCH(TEXT(VALUE(RIGHT($R$1,2)),"00")&amp;"|"&amp;IF(AND(VALUE(RIGHT($R$1,2))&gt;=57,VALUE(RIGHT($R$1,2))&lt;=63),$D894,"COMUM"),GABARITO!$D:$D,0)),1,0))</f>
        <v/>
      </c>
      <c r="S894" t="str">
        <f>IF(RESPOSTAS!T894="","",IF(UPPER(RESPOSTAS!T894)=INDEX(GABARITO!$C:$C,MATCH(TEXT(VALUE(RIGHT($S$1,2)),"00")&amp;"|"&amp;IF(AND(VALUE(RIGHT($S$1,2))&gt;=57,VALUE(RIGHT($S$1,2))&lt;=63),$D894,"COMUM"),GABARITO!$D:$D,0)),1,0))</f>
        <v/>
      </c>
      <c r="T894" t="str">
        <f>IF(RESPOSTAS!U894="","",IF(UPPER(RESPOSTAS!U894)=INDEX(GABARITO!$C:$C,MATCH(TEXT(VALUE(RIGHT($T$1,2)),"00")&amp;"|"&amp;IF(AND(VALUE(RIGHT($T$1,2))&gt;=57,VALUE(RIGHT($T$1,2))&lt;=63),$D894,"COMUM"),GABARITO!$D:$D,0)),1,0))</f>
        <v/>
      </c>
      <c r="U894" t="str">
        <f>IF(RESPOSTAS!V894="","",IF(UPPER(RESPOSTAS!V894)=INDEX(GABARITO!$C:$C,MATCH(TEXT(VALUE(RIGHT($U$1,2)),"00")&amp;"|"&amp;IF(AND(VALUE(RIGHT($U$1,2))&gt;=57,VALUE(RIGHT($U$1,2))&lt;=63),$D894,"COMUM"),GABARITO!$D:$D,0)),1,0))</f>
        <v/>
      </c>
      <c r="V894" t="str">
        <f>IF(RESPOSTAS!W894="","",IF(UPPER(RESPOSTAS!W894)=INDEX(GABARITO!$C:$C,MATCH(TEXT(VALUE(RIGHT($E$1,2)),"00")&amp;"|"&amp;IF(AND(VALUE(RIGHT($E$1,2))&gt;=57,VALUE(RIGHT($E$1,2))&lt;=63),$D894,"COMUM"),GABARITO!$D:$D,0)),1,0))</f>
        <v/>
      </c>
      <c r="W894" t="str">
        <f>IF(RESPOSTAS!X894="","",IF(UPPER(RESPOSTAS!X894)=INDEX(GABARITO!$C:$C,MATCH(TEXT(VALUE(RIGHT($W$1,2)),"00")&amp;"|"&amp;IF(AND(VALUE(RIGHT($W$1,2))&gt;=57,VALUE(RIGHT($W$1,2))&lt;=63),$D894,"COMUM"),GABARITO!$D:$D,0)),1,0))</f>
        <v/>
      </c>
      <c r="X894" t="str">
        <f>IF(RESPOSTAS!Y894="","",IF(UPPER(RESPOSTAS!Y894)=INDEX(GABARITO!$C:$C,MATCH(TEXT(VALUE(RIGHT($X$1,2)),"00")&amp;"|"&amp;IF(AND(VALUE(RIGHT($X$1,2))&gt;=57,VALUE(RIGHT($X$1,2))&lt;=63),$D894,"COMUM"),GABARITO!$D:$D,0)),1,0))</f>
        <v/>
      </c>
      <c r="Y894" t="str">
        <f>IF(RESPOSTAS!Z894="","",IF(UPPER(RESPOSTAS!Z894)=INDEX(GABARITO!$C:$C,MATCH(TEXT(VALUE(RIGHT($Y$1,2)),"00")&amp;"|"&amp;IF(AND(VALUE(RIGHT($Y$1,2))&gt;=57,VALUE(RIGHT($Y$1,2))&lt;=63),$D894,"COMUM"),GABARITO!$D:$D,0)),1,0))</f>
        <v/>
      </c>
      <c r="Z894" t="str">
        <f>IF(RESPOSTAS!AA894="","",IF(UPPER(RESPOSTAS!AA894)=INDEX(GABARITO!$C:$C,MATCH(TEXT(VALUE(RIGHT($Z$1,2)),"00")&amp;"|"&amp;IF(AND(VALUE(RIGHT($Z$1,2))&gt;=57,VALUE(RIGHT($Z$1,2))&lt;=63),$D894,"COMUM"),GABARITO!$D:$D,0)),1,0))</f>
        <v/>
      </c>
      <c r="AA894" t="str">
        <f>IF(RESPOSTAS!AB894="","",IF(UPPER(RESPOSTAS!AB894)=INDEX(GABARITO!$C:$C,MATCH(TEXT(VALUE(RIGHT($AA$1,2)),"00")&amp;"|"&amp;IF(AND(VALUE(RIGHT($AA$1,2))&gt;=57,VALUE(RIGHT($AA$1,2))&lt;=63),$D894,"COMUM"),GABARITO!$D:$D,0)),1,0))</f>
        <v/>
      </c>
      <c r="AB894" t="str">
        <f>IF(RESPOSTAS!AC894="","",IF(UPPER(RESPOSTAS!AC894)=INDEX(GABARITO!$C:$C,MATCH(TEXT(VALUE(RIGHT($AB$1,2)),"00")&amp;"|"&amp;IF(AND(VALUE(RIGHT($AB$1,2))&gt;=57,VALUE(RIGHT($AB$1,2))&lt;=63),$D894,"COMUM"),GABARITO!$D:$D,0)),1,0))</f>
        <v/>
      </c>
      <c r="AC894" t="str">
        <f>IF(RESPOSTAS!AD894="","",IF(UPPER(RESPOSTAS!AD894)=INDEX(GABARITO!$C:$C,MATCH(TEXT(VALUE(RIGHT($AC$1,2)),"00")&amp;"|"&amp;IF(AND(VALUE(RIGHT($AC$1,2))&gt;=57,VALUE(RIGHT($AC$1,2))&lt;=63),$D894,"COMUM"),GABARITO!$D:$D,0)),1,0))</f>
        <v/>
      </c>
      <c r="AD894" t="str">
        <f>IF(RESPOSTAS!AE894="","",IF(UPPER(RESPOSTAS!AE894)=INDEX(GABARITO!$C:$C,MATCH(TEXT(VALUE(RIGHT($AD$1,2)),"00")&amp;"|"&amp;IF(AND(VALUE(RIGHT($AD$1,2))&gt;=57,VALUE(RIGHT($AD$1,2))&lt;=63),$D894,"COMUM"),GABARITO!$D:$D,0)),1,0))</f>
        <v/>
      </c>
      <c r="AE894" t="str">
        <f>IF(RESPOSTAS!AF894="","",IF(UPPER(RESPOSTAS!AF894)=INDEX(GABARITO!$C:$C,MATCH(TEXT(VALUE(RIGHT($AE$1,2)),"00")&amp;"|"&amp;IF(AND(VALUE(RIGHT($AE$1,2))&gt;=57,VALUE(RIGHT($AE$1,2))&lt;=63),$D894,"COMUM"),GABARITO!$D:$D,0)),1,0))</f>
        <v/>
      </c>
      <c r="AF894" t="str">
        <f>IF(RESPOSTAS!AG894="","",IF(UPPER(RESPOSTAS!AG894)=INDEX(GABARITO!$C:$C,MATCH(TEXT(VALUE(RIGHT($AF$1,2)),"00")&amp;"|"&amp;IF(AND(VALUE(RIGHT($AF$1,2))&gt;=57,VALUE(RIGHT($AF$1,2))&lt;=63),$D894,"COMUM"),GABARITO!$D:$D,0)),1,0))</f>
        <v/>
      </c>
      <c r="AG894" t="str">
        <f>IF(RESPOSTAS!AH894="","",IF(UPPER(RESPOSTAS!AH894)=INDEX(GABARITO!$C:$C,MATCH(TEXT(VALUE(RIGHT($AG$1,2)),"00")&amp;"|"&amp;IF(AND(VALUE(RIGHT($AG$1,2))&gt;=57,VALUE(RIGHT($AG$1,2))&lt;=63),$D894,"COMUM"),GABARITO!$D:$D,0)),1,0))</f>
        <v/>
      </c>
      <c r="AH894" t="str">
        <f>IF(RESPOSTAS!AI894="","",IF(UPPER(RESPOSTAS!AI894)=INDEX(GABARITO!$C:$C,MATCH(TEXT(VALUE(RIGHT($AH$1,2)),"00")&amp;"|"&amp;IF(AND(VALUE(RIGHT($AH$1,2))&gt;=57,VALUE(RIGHT($AH$1,2))&lt;=63),$D894,"COMUM"),GABARITO!$D:$D,0)),1,0))</f>
        <v/>
      </c>
      <c r="AI894" t="str">
        <f>IF(RESPOSTAS!AJ894="","",IF(UPPER(RESPOSTAS!AJ894)=INDEX(GABARITO!$C:$C,MATCH(TEXT(VALUE(RIGHT($AI$1,2)),"00")&amp;"|"&amp;IF(AND(VALUE(RIGHT($AI$1,2))&gt;=57,VALUE(RIGHT($AI$1,2))&lt;=63),$D894,"COMUM"),GABARITO!$D:$D,0)),1,0))</f>
        <v/>
      </c>
      <c r="AJ894" t="str">
        <f>IF(RESPOSTAS!AK894="","",IF(UPPER(RESPOSTAS!AK894)=INDEX(GABARITO!$C:$C,MATCH(TEXT(VALUE(RIGHT($AJ$1,2)),"00")&amp;"|"&amp;IF(AND(VALUE(RIGHT($AJ$1,2))&gt;=57,VALUE(RIGHT($AJ$1,2))&lt;=63),$D894,"COMUM"),GABARITO!$D:$D,0)),1,0))</f>
        <v/>
      </c>
      <c r="AK894" t="str">
        <f>IF(RESPOSTAS!AL894="","",IF(UPPER(RESPOSTAS!AL894)=INDEX(GABARITO!$C:$C,MATCH(TEXT(VALUE(RIGHT($AK$1,2)),"00")&amp;"|"&amp;IF(AND(VALUE(RIGHT($AK$1,2))&gt;=57,VALUE(RIGHT($AK$1,2))&lt;=63),$D894,"COMUM"),GABARITO!$D:$D,0)),1,0))</f>
        <v/>
      </c>
      <c r="AL894" t="str">
        <f>IF(RESPOSTAS!AM894="","",IF(UPPER(RESPOSTAS!AM894)=INDEX(GABARITO!$C:$C,MATCH(TEXT(VALUE(RIGHT($AL$1,2)),"00")&amp;"|"&amp;IF(AND(VALUE(RIGHT($AL$1,2))&gt;=57,VALUE(RIGHT($AL$1,2))&lt;=63),$D894,"COMUM"),GABARITO!$D:$D,0)),1,0))</f>
        <v/>
      </c>
      <c r="AM894" t="str">
        <f>IF(RESPOSTAS!AN894="","",IF(UPPER(RESPOSTAS!AN894)=INDEX(GABARITO!$C:$C,MATCH(TEXT(VALUE(RIGHT($AM$1,2)),"00")&amp;"|"&amp;IF(AND(VALUE(RIGHT($AM$1,2))&gt;=57,VALUE(RIGHT($AM$1,2))&lt;=63),$D894,"COMUM"),GABARITO!$D:$D,0)),1,0))</f>
        <v/>
      </c>
      <c r="AN894" t="str">
        <f>IF(RESPOSTAS!AO894="","",IF(UPPER(RESPOSTAS!AO894)=INDEX(GABARITO!$C:$C,MATCH(TEXT(VALUE(RIGHT($AN$1,2)),"00")&amp;"|"&amp;IF(AND(VALUE(RIGHT($AN$1,2))&gt;=57,VALUE(RIGHT($AN$1,2))&lt;=63),$D894,"COMUM"),GABARITO!$D:$D,0)),1,0))</f>
        <v/>
      </c>
      <c r="AO894" t="str">
        <f>IF(RESPOSTAS!AP894="","",IF(UPPER(RESPOSTAS!AP894)=INDEX(GABARITO!$C:$C,MATCH(TEXT(VALUE(RIGHT($AO$1,2)),"00")&amp;"|"&amp;IF(AND(VALUE(RIGHT($AO$1,2))&gt;=57,VALUE(RIGHT($AO$1,2))&lt;=63),$D894,"COMUM"),GABARITO!$D:$D,0)),1,0))</f>
        <v/>
      </c>
      <c r="AP894" t="str">
        <f>IF(RESPOSTAS!AQ894="","",IF(UPPER(RESPOSTAS!AQ894)=INDEX(GABARITO!$C:$C,MATCH(TEXT(VALUE(RIGHT($AP$1,2)),"00")&amp;"|"&amp;IF(AND(VALUE(RIGHT($AP$1,2))&gt;=57,VALUE(RIGHT($AP$1,2))&lt;=63),$D894,"COMUM"),GABARITO!$D:$D,0)),1,0))</f>
        <v/>
      </c>
      <c r="AQ894" t="str">
        <f>IF(RESPOSTAS!AR894="","",IF(UPPER(RESPOSTAS!AR894)=INDEX(GABARITO!$C:$C,MATCH(TEXT(VALUE(RIGHT($AQ$1,2)),"00")&amp;"|"&amp;IF(AND(VALUE(RIGHT($AQ$1,2))&gt;=57,VALUE(RIGHT($AQ$1,2))&lt;=63),$D894,"COMUM"),GABARITO!$D:$D,0)),1,0))</f>
        <v/>
      </c>
      <c r="AR894" t="str">
        <f>IF(RESPOSTAS!AS894="","",IF(UPPER(RESPOSTAS!AS894)=INDEX(GABARITO!$C:$C,MATCH(TEXT(VALUE(RIGHT($AR$1,2)),"00")&amp;"|"&amp;IF(AND(VALUE(RIGHT($AR$1,2))&gt;=57,VALUE(RIGHT($AR$1,2))&lt;=63),$D894,"COMUM"),GABARITO!$D:$D,0)),1,0))</f>
        <v/>
      </c>
      <c r="AS894" t="str">
        <f>IF(RESPOSTAS!AT894="","",IF(UPPER(RESPOSTAS!AT894)=INDEX(GABARITO!$C:$C,MATCH(TEXT(VALUE(RIGHT($AS$1,2)),"00")&amp;"|"&amp;IF(AND(VALUE(RIGHT($AS$1,2))&gt;=57,VALUE(RIGHT($AS$1,2))&lt;=63),$D894,"COMUM"),GABARITO!$D:$D,0)),1,0))</f>
        <v/>
      </c>
      <c r="AT894" t="str">
        <f>IF(RESPOSTAS!AU894="","",IF(UPPER(RESPOSTAS!AU894)=INDEX(GABARITO!$C:$C,MATCH(TEXT(VALUE(RIGHT($AT$1,2)),"00")&amp;"|"&amp;IF(AND(VALUE(RIGHT($AT$1,2))&gt;=57,VALUE(RIGHT($AT$1,2))&lt;=63),$D894,"COMUM"),GABARITO!$D:$D,0)),1,0))</f>
        <v/>
      </c>
      <c r="AU894" t="str">
        <f>IF(RESPOSTAS!AV894="","",IF(UPPER(RESPOSTAS!AV894)=INDEX(GABARITO!$C:$C,MATCH(TEXT(VALUE(RIGHT($AU$1,2)),"00")&amp;"|"&amp;IF(AND(VALUE(RIGHT($AU$1,2))&gt;=57,VALUE(RIGHT($AU$1,2))&lt;=63),$D894,"COMUM"),GABARITO!$D:$D,0)),1,0))</f>
        <v/>
      </c>
      <c r="AV894" t="str">
        <f>IF(RESPOSTAS!AW894="","",IF(UPPER(RESPOSTAS!AW894)=INDEX(GABARITO!$C:$C,MATCH(TEXT(VALUE(RIGHT($AV$1,2)),"00")&amp;"|"&amp;IF(AND(VALUE(RIGHT($AV$1,2))&gt;=57,VALUE(RIGHT($AV$1,2))&lt;=63),$D894,"COMUM"),GABARITO!$D:$D,0)),1,0))</f>
        <v/>
      </c>
      <c r="AW894" t="str">
        <f>IF(RESPOSTAS!AX894="","",IF(UPPER(RESPOSTAS!AX894)=INDEX(GABARITO!$C:$C,MATCH(TEXT(VALUE(RIGHT($AW$1,2)),"00")&amp;"|"&amp;IF(AND(VALUE(RIGHT($AW$1,2))&gt;=57,VALUE(RIGHT($AW$1,2))&lt;=63),$D894,"COMUM"),GABARITO!$D:$D,0)),1,0))</f>
        <v/>
      </c>
      <c r="AX894" t="str">
        <f>IF(RESPOSTAS!AY894="","",IF(UPPER(RESPOSTAS!AY894)=INDEX(GABARITO!$C:$C,MATCH(TEXT(VALUE(RIGHT($AX$1,2)),"00")&amp;"|"&amp;IF(AND(VALUE(RIGHT($AX$1,2))&gt;=57,VALUE(RIGHT($AX$1,2))&lt;=63),$D894,"COMUM"),GABARITO!$D:$D,0)),1,0))</f>
        <v/>
      </c>
      <c r="AY894" t="str">
        <f>IF(RESPOSTAS!AZ894="","",IF(UPPER(RESPOSTAS!AZ894)=INDEX(GABARITO!$C:$C,MATCH(TEXT(VALUE(RIGHT($AY$1,2)),"00")&amp;"|"&amp;IF(AND(VALUE(RIGHT($AY$1,2))&gt;=57,VALUE(RIGHT($AY$1,2))&lt;=63),$D894,"COMUM"),GABARITO!$D:$D,0)),1,0))</f>
        <v/>
      </c>
      <c r="AZ894" t="str">
        <f>IF(RESPOSTAS!BA894="","",IF(UPPER(RESPOSTAS!BA894)=INDEX(GABARITO!$C:$C,MATCH(TEXT(VALUE(RIGHT($AZ$1,2)),"00")&amp;"|"&amp;IF(AND(VALUE(RIGHT($AZ$1,2))&gt;=57,VALUE(RIGHT($AZ$1,2))&lt;=63),$D894,"COMUM"),GABARITO!$D:$D,0)),1,0))</f>
        <v/>
      </c>
      <c r="BA894" t="str">
        <f>IF(RESPOSTAS!BB894="","",IF(UPPER(RESPOSTAS!BB894)=INDEX(GABARITO!$C:$C,MATCH(TEXT(VALUE(RIGHT($BA$1,2)),"00")&amp;"|"&amp;IF(AND(VALUE(RIGHT($BA$1,2))&gt;=57,VALUE(RIGHT($BA$1,2))&lt;=63),$D894,"COMUM"),GABARITO!$D:$D,0)),1,0))</f>
        <v/>
      </c>
      <c r="BB894" t="str">
        <f>IF(RESPOSTAS!BC894="","",IF(UPPER(RESPOSTAS!BC894)=INDEX(GABARITO!$C:$C,MATCH(TEXT(VALUE(RIGHT($BB$1,2)),"00")&amp;"|"&amp;IF(AND(VALUE(RIGHT($BB$1,2))&gt;=57,VALUE(RIGHT($BB$1,2))&lt;=63),$D894,"COMUM"),GABARITO!$D:$D,0)),1,0))</f>
        <v/>
      </c>
      <c r="BC894" t="str">
        <f>IF(RESPOSTAS!BD894="","",IF(UPPER(RESPOSTAS!BD894)=INDEX(GABARITO!$C:$C,MATCH(TEXT(VALUE(RIGHT($BC$1,2)),"00")&amp;"|"&amp;IF(AND(VALUE(RIGHT($BC$1,2))&gt;=57,VALUE(RIGHT($BC$1,2))&lt;=63),$D894,"COMUM"),GABARITO!$D:$D,0)),1,0))</f>
        <v/>
      </c>
      <c r="BD894" t="str">
        <f>IF(RESPOSTAS!BE894="","",IF(UPPER(RESPOSTAS!BE894)=INDEX(GABARITO!$C:$C,MATCH(TEXT(VALUE(RIGHT($BD$1,2)),"00")&amp;"|"&amp;IF(AND(VALUE(RIGHT($BD$1,2))&gt;=57,VALUE(RIGHT($BD$1,2))&lt;=63),$D894,"COMUM"),GABARITO!$D:$D,0)),1,0))</f>
        <v/>
      </c>
      <c r="BE894" t="str">
        <f>IF(RESPOSTAS!BF894="","",IF(UPPER(RESPOSTAS!BF894)=INDEX(GABARITO!$C:$C,MATCH(TEXT(VALUE(RIGHT($BE$1,2)),"00")&amp;"|"&amp;IF(AND(VALUE(RIGHT($BE$1,2))&gt;=57,VALUE(RIGHT($BE$1,2))&lt;=63),$D894,"COMUM"),GABARITO!$D:$D,0)),1,0))</f>
        <v/>
      </c>
      <c r="BF894" t="str">
        <f>IF(RESPOSTAS!BG894="","",IF(UPPER(RESPOSTAS!BG894)=INDEX(GABARITO!$C:$C,MATCH(TEXT(VALUE(RIGHT($BF$1,2)),"00")&amp;"|"&amp;IF(AND(VALUE(RIGHT($BF$1,2))&gt;=57,VALUE(RIGHT($BF$1,2))&lt;=63),$D894,"COMUM"),GABARITO!$D:$D,0)),1,0))</f>
        <v/>
      </c>
      <c r="BG894" t="str">
        <f>IF(RESPOSTAS!BH894="","",IF(UPPER(RESPOSTAS!BH894)=INDEX(GABARITO!$C:$C,MATCH(TEXT(VALUE(RIGHT($BG$1,2)),"00")&amp;"|"&amp;IF(AND(VALUE(RIGHT($BG$1,2))&gt;=57,VALUE(RIGHT($BG$1,2))&lt;=63),$D894,"COMUM"),GABARITO!$D:$D,0)),1,0))</f>
        <v/>
      </c>
      <c r="BH894" t="str">
        <f>IF(RESPOSTAS!BI894="","",IF(UPPER(RESPOSTAS!BI894)=INDEX(GABARITO!$C:$C,MATCH(TEXT(VALUE(RIGHT($BH$1,2)),"00")&amp;"|"&amp;IF(AND(VALUE(RIGHT($BH$1,2))&gt;=57,VALUE(RIGHT($BH$1,2))&lt;=63),$D894,"COMUM"),GABARITO!$D:$D,0)),1,0))</f>
        <v/>
      </c>
      <c r="BI894" t="str">
        <f>IF(RESPOSTAS!BJ894="","",IF(UPPER(RESPOSTAS!BJ894)=INDEX(GABARITO!$C:$C,MATCH(TEXT(VALUE(RIGHT($BI$1,2)),"00")&amp;"|"&amp;IF(AND(VALUE(RIGHT($BI$1,2))&gt;=57,VALUE(RIGHT($BI$1,2))&lt;=63),$D894,"COMUM"),GABARITO!$D:$D,0)),1,0))</f>
        <v/>
      </c>
      <c r="BJ894" t="str">
        <f>IF(RESPOSTAS!BK894="","",IF(UPPER(RESPOSTAS!BK894)=INDEX(GABARITO!$C:$C,MATCH(TEXT(VALUE(RIGHT($BJ$1,2)),"00")&amp;"|"&amp;IF(AND(VALUE(RIGHT($BJ$1,2))&gt;=57,VALUE(RIGHT($BJ$1,2))&lt;=63),$D894,"COMUM"),GABARITO!$D:$D,0)),1,0))</f>
        <v/>
      </c>
      <c r="BK894" t="str">
        <f>IF(RESPOSTAS!BL894="","",IF(UPPER(RESPOSTAS!BL894)=INDEX(GABARITO!$C:$C,MATCH(TEXT(VALUE(RIGHT($BK$1,2)),"00")&amp;"|"&amp;IF(AND(VALUE(RIGHT($BK$1,2))&gt;=57,VALUE(RIGHT($BK$1,2))&lt;=63),$D894,"COMUM"),GABARITO!$D:$D,0)),1,0))</f>
        <v/>
      </c>
      <c r="BL894" t="str">
        <f>IF(RESPOSTAS!BM894="","",IF(UPPER(RESPOSTAS!BM894)=INDEX(GABARITO!$C:$C,MATCH(TEXT(VALUE(RIGHT($BL$1,2)),"00")&amp;"|"&amp;IF(AND(VALUE(RIGHT($BL$1,2))&gt;=57,VALUE(RIGHT($BL$1,2))&lt;=63),$D894,"COMUM"),GABARITO!$D:$D,0)),1,0))</f>
        <v/>
      </c>
      <c r="BM894" t="str">
        <f>IF(RESPOSTAS!BN894="","",IF(UPPER(RESPOSTAS!BN894)=INDEX(GABARITO!$C:$C,MATCH(TEXT(VALUE(RIGHT($BM$1,2)),"00")&amp;"|"&amp;IF(AND(VALUE(RIGHT($BM$1,2))&gt;=57,VALUE(RIGHT($BM$1,2))&lt;=63),$D894,"COMUM"),GABARITO!$D:$D,0)),1,0))</f>
        <v/>
      </c>
      <c r="BN894" t="str">
        <f>IF(RESPOSTAS!BO894="","",IF(UPPER(RESPOSTAS!BO894)=INDEX(GABARITO!$C:$C,MATCH(TEXT(VALUE(RIGHT($BN$1,2)),"00")&amp;"|"&amp;IF(AND(VALUE(RIGHT($BN$1,2))&gt;=57,VALUE(RIGHT($BN$1,2))&lt;=63),$D894,"COMUM"),GABARITO!$D:$D,0)),1,0))</f>
        <v/>
      </c>
      <c r="BO894" t="str">
        <f>IF(RESPOSTAS!BP894="","",IF(UPPER(RESPOSTAS!BP894)=INDEX(GABARITO!$C:$C,MATCH(TEXT(VALUE(RIGHT($BO$1,2)),"00")&amp;"|"&amp;IF(AND(VALUE(RIGHT($BO$1,2))&gt;=57,VALUE(RIGHT($BO$1,2))&lt;=63),$D894,"COMUM"),GABARITO!$D:$D,0)),1,0))</f>
        <v/>
      </c>
      <c r="BP894">
        <f>COUNTIF(RESPOSTAS!F894:BP894,"&lt;&gt;")</f>
        <v>0</v>
      </c>
      <c r="BQ894" t="str">
        <f t="shared" si="129"/>
        <v/>
      </c>
      <c r="BR894" s="10" t="str">
        <f t="shared" si="130"/>
        <v/>
      </c>
      <c r="BT894" s="11" t="str">
        <f t="shared" si="132"/>
        <v/>
      </c>
      <c r="BU894" s="11" t="str">
        <f t="shared" si="133"/>
        <v/>
      </c>
      <c r="BV894" s="11" t="str">
        <f t="shared" si="134"/>
        <v/>
      </c>
      <c r="BW894" s="11" t="str">
        <f t="shared" si="135"/>
        <v/>
      </c>
      <c r="BX894" s="11" t="str">
        <f t="shared" si="136"/>
        <v/>
      </c>
      <c r="BY894" s="11" t="str">
        <f t="shared" si="137"/>
        <v/>
      </c>
      <c r="BZ894" s="3" t="str">
        <f t="shared" si="131"/>
        <v/>
      </c>
    </row>
    <row r="895" spans="1:78" x14ac:dyDescent="0.25">
      <c r="A895" t="str">
        <f>IF(RESPOSTAS!A895="","",RESPOSTAS!A895)</f>
        <v/>
      </c>
      <c r="B895" t="str">
        <f>IF(RESPOSTAS!C895="","",RESPOSTAS!C895)</f>
        <v/>
      </c>
      <c r="C895" t="str">
        <f>IF(RESPOSTAS!D895="","",RESPOSTAS!D895)</f>
        <v/>
      </c>
      <c r="D895" t="str">
        <f>IF(RESPOSTAS!E895="","",RESPOSTAS!E895)</f>
        <v/>
      </c>
      <c r="E895" t="str">
        <f>IF(RESPOSTAS!F895="","",IF(UPPER(RESPOSTAS!F895)=INDEX(GABARITO!$C:$C,MATCH(TEXT(VALUE(RIGHT($E$1,2)),"00")&amp;"|"&amp;IF(AND(VALUE(RIGHT($E$1,2))&gt;=57,VALUE(RIGHT($E$1,2))&lt;=63),$D895,"COMUM"),GABARITO!$D:$D,0)),1,0))</f>
        <v/>
      </c>
      <c r="F895" t="str">
        <f>IF(RESPOSTAS!G895="","",IF(UPPER(RESPOSTAS!G895)=INDEX(GABARITO!$C:$C,MATCH(TEXT(VALUE(RIGHT($F$1,2)),"00")&amp;"|"&amp;IF(AND(VALUE(RIGHT($F$1,2))&gt;=57,VALUE(RIGHT($F$1,2))&lt;=63),$D895,"COMUM"),GABARITO!$D:$D,0)),1,0))</f>
        <v/>
      </c>
      <c r="G895" t="str">
        <f>IF(RESPOSTAS!H895="","",IF(UPPER(RESPOSTAS!H895)=INDEX(GABARITO!$C:$C,MATCH(TEXT(VALUE(RIGHT($G$1,2)),"00")&amp;"|"&amp;IF(AND(VALUE(RIGHT($G$1,2))&gt;=57,VALUE(RIGHT($G$1,2))&lt;=63),$D895,"COMUM"),GABARITO!$D:$D,0)),1,0))</f>
        <v/>
      </c>
      <c r="H895" t="str">
        <f>IF(RESPOSTAS!I895="","",IF(UPPER(RESPOSTAS!I895)=INDEX(GABARITO!$C:$C,MATCH(TEXT(VALUE(RIGHT($H$1,2)),"00")&amp;"|"&amp;IF(AND(VALUE(RIGHT($H$1,2))&gt;=57,VALUE(RIGHT($H$1,2))&lt;=63),$D895,"COMUM"),GABARITO!$D:$D,0)),1,0))</f>
        <v/>
      </c>
      <c r="I895" t="str">
        <f>IF(RESPOSTAS!J895="","",IF(UPPER(RESPOSTAS!J895)=INDEX(GABARITO!$C:$C,MATCH(TEXT(VALUE(RIGHT($I$1,2)),"00")&amp;"|"&amp;IF(AND(VALUE(RIGHT($I$1,2))&gt;=57,VALUE(RIGHT($I$1,2))&lt;=63),$D895,"COMUM"),GABARITO!$D:$D,0)),1,0))</f>
        <v/>
      </c>
      <c r="J895" t="str">
        <f>IF(RESPOSTAS!K895="","",IF(UPPER(RESPOSTAS!K895)=INDEX(GABARITO!$C:$C,MATCH(TEXT(VALUE(RIGHT($J$1,2)),"00")&amp;"|"&amp;IF(AND(VALUE(RIGHT($J$1,2))&gt;=57,VALUE(RIGHT($J$1,2))&lt;=63),$D895,"COMUM"),GABARITO!$D:$D,0)),1,0))</f>
        <v/>
      </c>
      <c r="K895" t="str">
        <f>IF(RESPOSTAS!L895="","",IF(UPPER(RESPOSTAS!L895)=INDEX(GABARITO!$C:$C,MATCH(TEXT(VALUE(RIGHT($K$1,2)),"00")&amp;"|"&amp;IF(AND(VALUE(RIGHT($K$1,2))&gt;=57,VALUE(RIGHT($K$1,2))&lt;=63),$D895,"COMUM"),GABARITO!$D:$D,0)),1,0))</f>
        <v/>
      </c>
      <c r="L895" t="str">
        <f>IF(RESPOSTAS!M895="","",IF(UPPER(RESPOSTAS!M895)=INDEX(GABARITO!$C:$C,MATCH(TEXT(VALUE(RIGHT($L$1,2)),"00")&amp;"|"&amp;IF(AND(VALUE(RIGHT($L$1,2))&gt;=57,VALUE(RIGHT($L$1,2))&lt;=63),$D895,"COMUM"),GABARITO!$D:$D,0)),1,0))</f>
        <v/>
      </c>
      <c r="M895" t="str">
        <f>IF(RESPOSTAS!N895="","",IF(UPPER(RESPOSTAS!N895)=INDEX(GABARITO!$C:$C,MATCH(TEXT(VALUE(RIGHT($M$1,2)),"00")&amp;"|"&amp;IF(AND(VALUE(RIGHT($M$1,2))&gt;=57,VALUE(RIGHT($M$1,2))&lt;=63),$D895,"COMUM"),GABARITO!$D:$D,0)),1,0))</f>
        <v/>
      </c>
      <c r="N895" t="str">
        <f>IF(RESPOSTAS!O895="","",IF(UPPER(RESPOSTAS!O895)=INDEX(GABARITO!$C:$C,MATCH(TEXT(VALUE(RIGHT($E$1,2)),"00")&amp;"|"&amp;IF(AND(VALUE(RIGHT($E$1,2))&gt;=57,VALUE(RIGHT($E$1,2))&lt;=63),$D895,"COMUM"),GABARITO!$D:$D,0)),1,0))</f>
        <v/>
      </c>
      <c r="O895" t="str">
        <f>IF(RESPOSTAS!P895="","",IF(UPPER(RESPOSTAS!P895)=INDEX(GABARITO!$C:$C,MATCH(TEXT(VALUE(RIGHT($O$1,2)),"00")&amp;"|"&amp;IF(AND(VALUE(RIGHT($O$1,2))&gt;=57,VALUE(RIGHT($O$1,2))&lt;=63),$D895,"COMUM"),GABARITO!$D:$D,0)),1,0))</f>
        <v/>
      </c>
      <c r="P895" t="str">
        <f>IF(RESPOSTAS!Q895="","",IF(UPPER(RESPOSTAS!Q895)=INDEX(GABARITO!$C:$C,MATCH(TEXT(VALUE(RIGHT($P$1,2)),"00")&amp;"|"&amp;IF(AND(VALUE(RIGHT($P$1,2))&gt;=57,VALUE(RIGHT($P$1,2))&lt;=63),$D895,"COMUM"),GABARITO!$D:$D,0)),1,0))</f>
        <v/>
      </c>
      <c r="Q895" t="str">
        <f>IF(RESPOSTAS!R895="","",IF(UPPER(RESPOSTAS!R895)=INDEX(GABARITO!$C:$C,MATCH(TEXT(VALUE(RIGHT($Q$1,2)),"00")&amp;"|"&amp;IF(AND(VALUE(RIGHT($Q$1,2))&gt;=57,VALUE(RIGHT($Q$1,2))&lt;=63),$D895,"COMUM"),GABARITO!$D:$D,0)),1,0))</f>
        <v/>
      </c>
      <c r="R895" t="str">
        <f>IF(RESPOSTAS!S895="","",IF(UPPER(RESPOSTAS!S895)=INDEX(GABARITO!$C:$C,MATCH(TEXT(VALUE(RIGHT($R$1,2)),"00")&amp;"|"&amp;IF(AND(VALUE(RIGHT($R$1,2))&gt;=57,VALUE(RIGHT($R$1,2))&lt;=63),$D895,"COMUM"),GABARITO!$D:$D,0)),1,0))</f>
        <v/>
      </c>
      <c r="S895" t="str">
        <f>IF(RESPOSTAS!T895="","",IF(UPPER(RESPOSTAS!T895)=INDEX(GABARITO!$C:$C,MATCH(TEXT(VALUE(RIGHT($S$1,2)),"00")&amp;"|"&amp;IF(AND(VALUE(RIGHT($S$1,2))&gt;=57,VALUE(RIGHT($S$1,2))&lt;=63),$D895,"COMUM"),GABARITO!$D:$D,0)),1,0))</f>
        <v/>
      </c>
      <c r="T895" t="str">
        <f>IF(RESPOSTAS!U895="","",IF(UPPER(RESPOSTAS!U895)=INDEX(GABARITO!$C:$C,MATCH(TEXT(VALUE(RIGHT($T$1,2)),"00")&amp;"|"&amp;IF(AND(VALUE(RIGHT($T$1,2))&gt;=57,VALUE(RIGHT($T$1,2))&lt;=63),$D895,"COMUM"),GABARITO!$D:$D,0)),1,0))</f>
        <v/>
      </c>
      <c r="U895" t="str">
        <f>IF(RESPOSTAS!V895="","",IF(UPPER(RESPOSTAS!V895)=INDEX(GABARITO!$C:$C,MATCH(TEXT(VALUE(RIGHT($U$1,2)),"00")&amp;"|"&amp;IF(AND(VALUE(RIGHT($U$1,2))&gt;=57,VALUE(RIGHT($U$1,2))&lt;=63),$D895,"COMUM"),GABARITO!$D:$D,0)),1,0))</f>
        <v/>
      </c>
      <c r="V895" t="str">
        <f>IF(RESPOSTAS!W895="","",IF(UPPER(RESPOSTAS!W895)=INDEX(GABARITO!$C:$C,MATCH(TEXT(VALUE(RIGHT($E$1,2)),"00")&amp;"|"&amp;IF(AND(VALUE(RIGHT($E$1,2))&gt;=57,VALUE(RIGHT($E$1,2))&lt;=63),$D895,"COMUM"),GABARITO!$D:$D,0)),1,0))</f>
        <v/>
      </c>
      <c r="W895" t="str">
        <f>IF(RESPOSTAS!X895="","",IF(UPPER(RESPOSTAS!X895)=INDEX(GABARITO!$C:$C,MATCH(TEXT(VALUE(RIGHT($W$1,2)),"00")&amp;"|"&amp;IF(AND(VALUE(RIGHT($W$1,2))&gt;=57,VALUE(RIGHT($W$1,2))&lt;=63),$D895,"COMUM"),GABARITO!$D:$D,0)),1,0))</f>
        <v/>
      </c>
      <c r="X895" t="str">
        <f>IF(RESPOSTAS!Y895="","",IF(UPPER(RESPOSTAS!Y895)=INDEX(GABARITO!$C:$C,MATCH(TEXT(VALUE(RIGHT($X$1,2)),"00")&amp;"|"&amp;IF(AND(VALUE(RIGHT($X$1,2))&gt;=57,VALUE(RIGHT($X$1,2))&lt;=63),$D895,"COMUM"),GABARITO!$D:$D,0)),1,0))</f>
        <v/>
      </c>
      <c r="Y895" t="str">
        <f>IF(RESPOSTAS!Z895="","",IF(UPPER(RESPOSTAS!Z895)=INDEX(GABARITO!$C:$C,MATCH(TEXT(VALUE(RIGHT($Y$1,2)),"00")&amp;"|"&amp;IF(AND(VALUE(RIGHT($Y$1,2))&gt;=57,VALUE(RIGHT($Y$1,2))&lt;=63),$D895,"COMUM"),GABARITO!$D:$D,0)),1,0))</f>
        <v/>
      </c>
      <c r="Z895" t="str">
        <f>IF(RESPOSTAS!AA895="","",IF(UPPER(RESPOSTAS!AA895)=INDEX(GABARITO!$C:$C,MATCH(TEXT(VALUE(RIGHT($Z$1,2)),"00")&amp;"|"&amp;IF(AND(VALUE(RIGHT($Z$1,2))&gt;=57,VALUE(RIGHT($Z$1,2))&lt;=63),$D895,"COMUM"),GABARITO!$D:$D,0)),1,0))</f>
        <v/>
      </c>
      <c r="AA895" t="str">
        <f>IF(RESPOSTAS!AB895="","",IF(UPPER(RESPOSTAS!AB895)=INDEX(GABARITO!$C:$C,MATCH(TEXT(VALUE(RIGHT($AA$1,2)),"00")&amp;"|"&amp;IF(AND(VALUE(RIGHT($AA$1,2))&gt;=57,VALUE(RIGHT($AA$1,2))&lt;=63),$D895,"COMUM"),GABARITO!$D:$D,0)),1,0))</f>
        <v/>
      </c>
      <c r="AB895" t="str">
        <f>IF(RESPOSTAS!AC895="","",IF(UPPER(RESPOSTAS!AC895)=INDEX(GABARITO!$C:$C,MATCH(TEXT(VALUE(RIGHT($AB$1,2)),"00")&amp;"|"&amp;IF(AND(VALUE(RIGHT($AB$1,2))&gt;=57,VALUE(RIGHT($AB$1,2))&lt;=63),$D895,"COMUM"),GABARITO!$D:$D,0)),1,0))</f>
        <v/>
      </c>
      <c r="AC895" t="str">
        <f>IF(RESPOSTAS!AD895="","",IF(UPPER(RESPOSTAS!AD895)=INDEX(GABARITO!$C:$C,MATCH(TEXT(VALUE(RIGHT($AC$1,2)),"00")&amp;"|"&amp;IF(AND(VALUE(RIGHT($AC$1,2))&gt;=57,VALUE(RIGHT($AC$1,2))&lt;=63),$D895,"COMUM"),GABARITO!$D:$D,0)),1,0))</f>
        <v/>
      </c>
      <c r="AD895" t="str">
        <f>IF(RESPOSTAS!AE895="","",IF(UPPER(RESPOSTAS!AE895)=INDEX(GABARITO!$C:$C,MATCH(TEXT(VALUE(RIGHT($AD$1,2)),"00")&amp;"|"&amp;IF(AND(VALUE(RIGHT($AD$1,2))&gt;=57,VALUE(RIGHT($AD$1,2))&lt;=63),$D895,"COMUM"),GABARITO!$D:$D,0)),1,0))</f>
        <v/>
      </c>
      <c r="AE895" t="str">
        <f>IF(RESPOSTAS!AF895="","",IF(UPPER(RESPOSTAS!AF895)=INDEX(GABARITO!$C:$C,MATCH(TEXT(VALUE(RIGHT($AE$1,2)),"00")&amp;"|"&amp;IF(AND(VALUE(RIGHT($AE$1,2))&gt;=57,VALUE(RIGHT($AE$1,2))&lt;=63),$D895,"COMUM"),GABARITO!$D:$D,0)),1,0))</f>
        <v/>
      </c>
      <c r="AF895" t="str">
        <f>IF(RESPOSTAS!AG895="","",IF(UPPER(RESPOSTAS!AG895)=INDEX(GABARITO!$C:$C,MATCH(TEXT(VALUE(RIGHT($AF$1,2)),"00")&amp;"|"&amp;IF(AND(VALUE(RIGHT($AF$1,2))&gt;=57,VALUE(RIGHT($AF$1,2))&lt;=63),$D895,"COMUM"),GABARITO!$D:$D,0)),1,0))</f>
        <v/>
      </c>
      <c r="AG895" t="str">
        <f>IF(RESPOSTAS!AH895="","",IF(UPPER(RESPOSTAS!AH895)=INDEX(GABARITO!$C:$C,MATCH(TEXT(VALUE(RIGHT($AG$1,2)),"00")&amp;"|"&amp;IF(AND(VALUE(RIGHT($AG$1,2))&gt;=57,VALUE(RIGHT($AG$1,2))&lt;=63),$D895,"COMUM"),GABARITO!$D:$D,0)),1,0))</f>
        <v/>
      </c>
      <c r="AH895" t="str">
        <f>IF(RESPOSTAS!AI895="","",IF(UPPER(RESPOSTAS!AI895)=INDEX(GABARITO!$C:$C,MATCH(TEXT(VALUE(RIGHT($AH$1,2)),"00")&amp;"|"&amp;IF(AND(VALUE(RIGHT($AH$1,2))&gt;=57,VALUE(RIGHT($AH$1,2))&lt;=63),$D895,"COMUM"),GABARITO!$D:$D,0)),1,0))</f>
        <v/>
      </c>
      <c r="AI895" t="str">
        <f>IF(RESPOSTAS!AJ895="","",IF(UPPER(RESPOSTAS!AJ895)=INDEX(GABARITO!$C:$C,MATCH(TEXT(VALUE(RIGHT($AI$1,2)),"00")&amp;"|"&amp;IF(AND(VALUE(RIGHT($AI$1,2))&gt;=57,VALUE(RIGHT($AI$1,2))&lt;=63),$D895,"COMUM"),GABARITO!$D:$D,0)),1,0))</f>
        <v/>
      </c>
      <c r="AJ895" t="str">
        <f>IF(RESPOSTAS!AK895="","",IF(UPPER(RESPOSTAS!AK895)=INDEX(GABARITO!$C:$C,MATCH(TEXT(VALUE(RIGHT($AJ$1,2)),"00")&amp;"|"&amp;IF(AND(VALUE(RIGHT($AJ$1,2))&gt;=57,VALUE(RIGHT($AJ$1,2))&lt;=63),$D895,"COMUM"),GABARITO!$D:$D,0)),1,0))</f>
        <v/>
      </c>
      <c r="AK895" t="str">
        <f>IF(RESPOSTAS!AL895="","",IF(UPPER(RESPOSTAS!AL895)=INDEX(GABARITO!$C:$C,MATCH(TEXT(VALUE(RIGHT($AK$1,2)),"00")&amp;"|"&amp;IF(AND(VALUE(RIGHT($AK$1,2))&gt;=57,VALUE(RIGHT($AK$1,2))&lt;=63),$D895,"COMUM"),GABARITO!$D:$D,0)),1,0))</f>
        <v/>
      </c>
      <c r="AL895" t="str">
        <f>IF(RESPOSTAS!AM895="","",IF(UPPER(RESPOSTAS!AM895)=INDEX(GABARITO!$C:$C,MATCH(TEXT(VALUE(RIGHT($AL$1,2)),"00")&amp;"|"&amp;IF(AND(VALUE(RIGHT($AL$1,2))&gt;=57,VALUE(RIGHT($AL$1,2))&lt;=63),$D895,"COMUM"),GABARITO!$D:$D,0)),1,0))</f>
        <v/>
      </c>
      <c r="AM895" t="str">
        <f>IF(RESPOSTAS!AN895="","",IF(UPPER(RESPOSTAS!AN895)=INDEX(GABARITO!$C:$C,MATCH(TEXT(VALUE(RIGHT($AM$1,2)),"00")&amp;"|"&amp;IF(AND(VALUE(RIGHT($AM$1,2))&gt;=57,VALUE(RIGHT($AM$1,2))&lt;=63),$D895,"COMUM"),GABARITO!$D:$D,0)),1,0))</f>
        <v/>
      </c>
      <c r="AN895" t="str">
        <f>IF(RESPOSTAS!AO895="","",IF(UPPER(RESPOSTAS!AO895)=INDEX(GABARITO!$C:$C,MATCH(TEXT(VALUE(RIGHT($AN$1,2)),"00")&amp;"|"&amp;IF(AND(VALUE(RIGHT($AN$1,2))&gt;=57,VALUE(RIGHT($AN$1,2))&lt;=63),$D895,"COMUM"),GABARITO!$D:$D,0)),1,0))</f>
        <v/>
      </c>
      <c r="AO895" t="str">
        <f>IF(RESPOSTAS!AP895="","",IF(UPPER(RESPOSTAS!AP895)=INDEX(GABARITO!$C:$C,MATCH(TEXT(VALUE(RIGHT($AO$1,2)),"00")&amp;"|"&amp;IF(AND(VALUE(RIGHT($AO$1,2))&gt;=57,VALUE(RIGHT($AO$1,2))&lt;=63),$D895,"COMUM"),GABARITO!$D:$D,0)),1,0))</f>
        <v/>
      </c>
      <c r="AP895" t="str">
        <f>IF(RESPOSTAS!AQ895="","",IF(UPPER(RESPOSTAS!AQ895)=INDEX(GABARITO!$C:$C,MATCH(TEXT(VALUE(RIGHT($AP$1,2)),"00")&amp;"|"&amp;IF(AND(VALUE(RIGHT($AP$1,2))&gt;=57,VALUE(RIGHT($AP$1,2))&lt;=63),$D895,"COMUM"),GABARITO!$D:$D,0)),1,0))</f>
        <v/>
      </c>
      <c r="AQ895" t="str">
        <f>IF(RESPOSTAS!AR895="","",IF(UPPER(RESPOSTAS!AR895)=INDEX(GABARITO!$C:$C,MATCH(TEXT(VALUE(RIGHT($AQ$1,2)),"00")&amp;"|"&amp;IF(AND(VALUE(RIGHT($AQ$1,2))&gt;=57,VALUE(RIGHT($AQ$1,2))&lt;=63),$D895,"COMUM"),GABARITO!$D:$D,0)),1,0))</f>
        <v/>
      </c>
      <c r="AR895" t="str">
        <f>IF(RESPOSTAS!AS895="","",IF(UPPER(RESPOSTAS!AS895)=INDEX(GABARITO!$C:$C,MATCH(TEXT(VALUE(RIGHT($AR$1,2)),"00")&amp;"|"&amp;IF(AND(VALUE(RIGHT($AR$1,2))&gt;=57,VALUE(RIGHT($AR$1,2))&lt;=63),$D895,"COMUM"),GABARITO!$D:$D,0)),1,0))</f>
        <v/>
      </c>
      <c r="AS895" t="str">
        <f>IF(RESPOSTAS!AT895="","",IF(UPPER(RESPOSTAS!AT895)=INDEX(GABARITO!$C:$C,MATCH(TEXT(VALUE(RIGHT($AS$1,2)),"00")&amp;"|"&amp;IF(AND(VALUE(RIGHT($AS$1,2))&gt;=57,VALUE(RIGHT($AS$1,2))&lt;=63),$D895,"COMUM"),GABARITO!$D:$D,0)),1,0))</f>
        <v/>
      </c>
      <c r="AT895" t="str">
        <f>IF(RESPOSTAS!AU895="","",IF(UPPER(RESPOSTAS!AU895)=INDEX(GABARITO!$C:$C,MATCH(TEXT(VALUE(RIGHT($AT$1,2)),"00")&amp;"|"&amp;IF(AND(VALUE(RIGHT($AT$1,2))&gt;=57,VALUE(RIGHT($AT$1,2))&lt;=63),$D895,"COMUM"),GABARITO!$D:$D,0)),1,0))</f>
        <v/>
      </c>
      <c r="AU895" t="str">
        <f>IF(RESPOSTAS!AV895="","",IF(UPPER(RESPOSTAS!AV895)=INDEX(GABARITO!$C:$C,MATCH(TEXT(VALUE(RIGHT($AU$1,2)),"00")&amp;"|"&amp;IF(AND(VALUE(RIGHT($AU$1,2))&gt;=57,VALUE(RIGHT($AU$1,2))&lt;=63),$D895,"COMUM"),GABARITO!$D:$D,0)),1,0))</f>
        <v/>
      </c>
      <c r="AV895" t="str">
        <f>IF(RESPOSTAS!AW895="","",IF(UPPER(RESPOSTAS!AW895)=INDEX(GABARITO!$C:$C,MATCH(TEXT(VALUE(RIGHT($AV$1,2)),"00")&amp;"|"&amp;IF(AND(VALUE(RIGHT($AV$1,2))&gt;=57,VALUE(RIGHT($AV$1,2))&lt;=63),$D895,"COMUM"),GABARITO!$D:$D,0)),1,0))</f>
        <v/>
      </c>
      <c r="AW895" t="str">
        <f>IF(RESPOSTAS!AX895="","",IF(UPPER(RESPOSTAS!AX895)=INDEX(GABARITO!$C:$C,MATCH(TEXT(VALUE(RIGHT($AW$1,2)),"00")&amp;"|"&amp;IF(AND(VALUE(RIGHT($AW$1,2))&gt;=57,VALUE(RIGHT($AW$1,2))&lt;=63),$D895,"COMUM"),GABARITO!$D:$D,0)),1,0))</f>
        <v/>
      </c>
      <c r="AX895" t="str">
        <f>IF(RESPOSTAS!AY895="","",IF(UPPER(RESPOSTAS!AY895)=INDEX(GABARITO!$C:$C,MATCH(TEXT(VALUE(RIGHT($AX$1,2)),"00")&amp;"|"&amp;IF(AND(VALUE(RIGHT($AX$1,2))&gt;=57,VALUE(RIGHT($AX$1,2))&lt;=63),$D895,"COMUM"),GABARITO!$D:$D,0)),1,0))</f>
        <v/>
      </c>
      <c r="AY895" t="str">
        <f>IF(RESPOSTAS!AZ895="","",IF(UPPER(RESPOSTAS!AZ895)=INDEX(GABARITO!$C:$C,MATCH(TEXT(VALUE(RIGHT($AY$1,2)),"00")&amp;"|"&amp;IF(AND(VALUE(RIGHT($AY$1,2))&gt;=57,VALUE(RIGHT($AY$1,2))&lt;=63),$D895,"COMUM"),GABARITO!$D:$D,0)),1,0))</f>
        <v/>
      </c>
      <c r="AZ895" t="str">
        <f>IF(RESPOSTAS!BA895="","",IF(UPPER(RESPOSTAS!BA895)=INDEX(GABARITO!$C:$C,MATCH(TEXT(VALUE(RIGHT($AZ$1,2)),"00")&amp;"|"&amp;IF(AND(VALUE(RIGHT($AZ$1,2))&gt;=57,VALUE(RIGHT($AZ$1,2))&lt;=63),$D895,"COMUM"),GABARITO!$D:$D,0)),1,0))</f>
        <v/>
      </c>
      <c r="BA895" t="str">
        <f>IF(RESPOSTAS!BB895="","",IF(UPPER(RESPOSTAS!BB895)=INDEX(GABARITO!$C:$C,MATCH(TEXT(VALUE(RIGHT($BA$1,2)),"00")&amp;"|"&amp;IF(AND(VALUE(RIGHT($BA$1,2))&gt;=57,VALUE(RIGHT($BA$1,2))&lt;=63),$D895,"COMUM"),GABARITO!$D:$D,0)),1,0))</f>
        <v/>
      </c>
      <c r="BB895" t="str">
        <f>IF(RESPOSTAS!BC895="","",IF(UPPER(RESPOSTAS!BC895)=INDEX(GABARITO!$C:$C,MATCH(TEXT(VALUE(RIGHT($BB$1,2)),"00")&amp;"|"&amp;IF(AND(VALUE(RIGHT($BB$1,2))&gt;=57,VALUE(RIGHT($BB$1,2))&lt;=63),$D895,"COMUM"),GABARITO!$D:$D,0)),1,0))</f>
        <v/>
      </c>
      <c r="BC895" t="str">
        <f>IF(RESPOSTAS!BD895="","",IF(UPPER(RESPOSTAS!BD895)=INDEX(GABARITO!$C:$C,MATCH(TEXT(VALUE(RIGHT($BC$1,2)),"00")&amp;"|"&amp;IF(AND(VALUE(RIGHT($BC$1,2))&gt;=57,VALUE(RIGHT($BC$1,2))&lt;=63),$D895,"COMUM"),GABARITO!$D:$D,0)),1,0))</f>
        <v/>
      </c>
      <c r="BD895" t="str">
        <f>IF(RESPOSTAS!BE895="","",IF(UPPER(RESPOSTAS!BE895)=INDEX(GABARITO!$C:$C,MATCH(TEXT(VALUE(RIGHT($BD$1,2)),"00")&amp;"|"&amp;IF(AND(VALUE(RIGHT($BD$1,2))&gt;=57,VALUE(RIGHT($BD$1,2))&lt;=63),$D895,"COMUM"),GABARITO!$D:$D,0)),1,0))</f>
        <v/>
      </c>
      <c r="BE895" t="str">
        <f>IF(RESPOSTAS!BF895="","",IF(UPPER(RESPOSTAS!BF895)=INDEX(GABARITO!$C:$C,MATCH(TEXT(VALUE(RIGHT($BE$1,2)),"00")&amp;"|"&amp;IF(AND(VALUE(RIGHT($BE$1,2))&gt;=57,VALUE(RIGHT($BE$1,2))&lt;=63),$D895,"COMUM"),GABARITO!$D:$D,0)),1,0))</f>
        <v/>
      </c>
      <c r="BF895" t="str">
        <f>IF(RESPOSTAS!BG895="","",IF(UPPER(RESPOSTAS!BG895)=INDEX(GABARITO!$C:$C,MATCH(TEXT(VALUE(RIGHT($BF$1,2)),"00")&amp;"|"&amp;IF(AND(VALUE(RIGHT($BF$1,2))&gt;=57,VALUE(RIGHT($BF$1,2))&lt;=63),$D895,"COMUM"),GABARITO!$D:$D,0)),1,0))</f>
        <v/>
      </c>
      <c r="BG895" t="str">
        <f>IF(RESPOSTAS!BH895="","",IF(UPPER(RESPOSTAS!BH895)=INDEX(GABARITO!$C:$C,MATCH(TEXT(VALUE(RIGHT($BG$1,2)),"00")&amp;"|"&amp;IF(AND(VALUE(RIGHT($BG$1,2))&gt;=57,VALUE(RIGHT($BG$1,2))&lt;=63),$D895,"COMUM"),GABARITO!$D:$D,0)),1,0))</f>
        <v/>
      </c>
      <c r="BH895" t="str">
        <f>IF(RESPOSTAS!BI895="","",IF(UPPER(RESPOSTAS!BI895)=INDEX(GABARITO!$C:$C,MATCH(TEXT(VALUE(RIGHT($BH$1,2)),"00")&amp;"|"&amp;IF(AND(VALUE(RIGHT($BH$1,2))&gt;=57,VALUE(RIGHT($BH$1,2))&lt;=63),$D895,"COMUM"),GABARITO!$D:$D,0)),1,0))</f>
        <v/>
      </c>
      <c r="BI895" t="str">
        <f>IF(RESPOSTAS!BJ895="","",IF(UPPER(RESPOSTAS!BJ895)=INDEX(GABARITO!$C:$C,MATCH(TEXT(VALUE(RIGHT($BI$1,2)),"00")&amp;"|"&amp;IF(AND(VALUE(RIGHT($BI$1,2))&gt;=57,VALUE(RIGHT($BI$1,2))&lt;=63),$D895,"COMUM"),GABARITO!$D:$D,0)),1,0))</f>
        <v/>
      </c>
      <c r="BJ895" t="str">
        <f>IF(RESPOSTAS!BK895="","",IF(UPPER(RESPOSTAS!BK895)=INDEX(GABARITO!$C:$C,MATCH(TEXT(VALUE(RIGHT($BJ$1,2)),"00")&amp;"|"&amp;IF(AND(VALUE(RIGHT($BJ$1,2))&gt;=57,VALUE(RIGHT($BJ$1,2))&lt;=63),$D895,"COMUM"),GABARITO!$D:$D,0)),1,0))</f>
        <v/>
      </c>
      <c r="BK895" t="str">
        <f>IF(RESPOSTAS!BL895="","",IF(UPPER(RESPOSTAS!BL895)=INDEX(GABARITO!$C:$C,MATCH(TEXT(VALUE(RIGHT($BK$1,2)),"00")&amp;"|"&amp;IF(AND(VALUE(RIGHT($BK$1,2))&gt;=57,VALUE(RIGHT($BK$1,2))&lt;=63),$D895,"COMUM"),GABARITO!$D:$D,0)),1,0))</f>
        <v/>
      </c>
      <c r="BL895" t="str">
        <f>IF(RESPOSTAS!BM895="","",IF(UPPER(RESPOSTAS!BM895)=INDEX(GABARITO!$C:$C,MATCH(TEXT(VALUE(RIGHT($BL$1,2)),"00")&amp;"|"&amp;IF(AND(VALUE(RIGHT($BL$1,2))&gt;=57,VALUE(RIGHT($BL$1,2))&lt;=63),$D895,"COMUM"),GABARITO!$D:$D,0)),1,0))</f>
        <v/>
      </c>
      <c r="BM895" t="str">
        <f>IF(RESPOSTAS!BN895="","",IF(UPPER(RESPOSTAS!BN895)=INDEX(GABARITO!$C:$C,MATCH(TEXT(VALUE(RIGHT($BM$1,2)),"00")&amp;"|"&amp;IF(AND(VALUE(RIGHT($BM$1,2))&gt;=57,VALUE(RIGHT($BM$1,2))&lt;=63),$D895,"COMUM"),GABARITO!$D:$D,0)),1,0))</f>
        <v/>
      </c>
      <c r="BN895" t="str">
        <f>IF(RESPOSTAS!BO895="","",IF(UPPER(RESPOSTAS!BO895)=INDEX(GABARITO!$C:$C,MATCH(TEXT(VALUE(RIGHT($BN$1,2)),"00")&amp;"|"&amp;IF(AND(VALUE(RIGHT($BN$1,2))&gt;=57,VALUE(RIGHT($BN$1,2))&lt;=63),$D895,"COMUM"),GABARITO!$D:$D,0)),1,0))</f>
        <v/>
      </c>
      <c r="BO895" t="str">
        <f>IF(RESPOSTAS!BP895="","",IF(UPPER(RESPOSTAS!BP895)=INDEX(GABARITO!$C:$C,MATCH(TEXT(VALUE(RIGHT($BO$1,2)),"00")&amp;"|"&amp;IF(AND(VALUE(RIGHT($BO$1,2))&gt;=57,VALUE(RIGHT($BO$1,2))&lt;=63),$D895,"COMUM"),GABARITO!$D:$D,0)),1,0))</f>
        <v/>
      </c>
      <c r="BP895">
        <f>COUNTIF(RESPOSTAS!F895:BP895,"&lt;&gt;")</f>
        <v>0</v>
      </c>
      <c r="BQ895" t="str">
        <f t="shared" si="129"/>
        <v/>
      </c>
      <c r="BR895" s="10" t="str">
        <f t="shared" si="130"/>
        <v/>
      </c>
      <c r="BT895" s="11" t="str">
        <f t="shared" si="132"/>
        <v/>
      </c>
      <c r="BU895" s="11" t="str">
        <f t="shared" si="133"/>
        <v/>
      </c>
      <c r="BV895" s="11" t="str">
        <f t="shared" si="134"/>
        <v/>
      </c>
      <c r="BW895" s="11" t="str">
        <f t="shared" si="135"/>
        <v/>
      </c>
      <c r="BX895" s="11" t="str">
        <f t="shared" si="136"/>
        <v/>
      </c>
      <c r="BY895" s="11" t="str">
        <f t="shared" si="137"/>
        <v/>
      </c>
      <c r="BZ895" s="3" t="str">
        <f t="shared" si="131"/>
        <v/>
      </c>
    </row>
    <row r="896" spans="1:78" x14ac:dyDescent="0.25">
      <c r="A896" t="str">
        <f>IF(RESPOSTAS!A896="","",RESPOSTAS!A896)</f>
        <v/>
      </c>
      <c r="B896" t="str">
        <f>IF(RESPOSTAS!C896="","",RESPOSTAS!C896)</f>
        <v/>
      </c>
      <c r="C896" t="str">
        <f>IF(RESPOSTAS!D896="","",RESPOSTAS!D896)</f>
        <v/>
      </c>
      <c r="D896" t="str">
        <f>IF(RESPOSTAS!E896="","",RESPOSTAS!E896)</f>
        <v/>
      </c>
      <c r="E896" t="str">
        <f>IF(RESPOSTAS!F896="","",IF(UPPER(RESPOSTAS!F896)=INDEX(GABARITO!$C:$C,MATCH(TEXT(VALUE(RIGHT($E$1,2)),"00")&amp;"|"&amp;IF(AND(VALUE(RIGHT($E$1,2))&gt;=57,VALUE(RIGHT($E$1,2))&lt;=63),$D896,"COMUM"),GABARITO!$D:$D,0)),1,0))</f>
        <v/>
      </c>
      <c r="F896" t="str">
        <f>IF(RESPOSTAS!G896="","",IF(UPPER(RESPOSTAS!G896)=INDEX(GABARITO!$C:$C,MATCH(TEXT(VALUE(RIGHT($F$1,2)),"00")&amp;"|"&amp;IF(AND(VALUE(RIGHT($F$1,2))&gt;=57,VALUE(RIGHT($F$1,2))&lt;=63),$D896,"COMUM"),GABARITO!$D:$D,0)),1,0))</f>
        <v/>
      </c>
      <c r="G896" t="str">
        <f>IF(RESPOSTAS!H896="","",IF(UPPER(RESPOSTAS!H896)=INDEX(GABARITO!$C:$C,MATCH(TEXT(VALUE(RIGHT($G$1,2)),"00")&amp;"|"&amp;IF(AND(VALUE(RIGHT($G$1,2))&gt;=57,VALUE(RIGHT($G$1,2))&lt;=63),$D896,"COMUM"),GABARITO!$D:$D,0)),1,0))</f>
        <v/>
      </c>
      <c r="H896" t="str">
        <f>IF(RESPOSTAS!I896="","",IF(UPPER(RESPOSTAS!I896)=INDEX(GABARITO!$C:$C,MATCH(TEXT(VALUE(RIGHT($H$1,2)),"00")&amp;"|"&amp;IF(AND(VALUE(RIGHT($H$1,2))&gt;=57,VALUE(RIGHT($H$1,2))&lt;=63),$D896,"COMUM"),GABARITO!$D:$D,0)),1,0))</f>
        <v/>
      </c>
      <c r="I896" t="str">
        <f>IF(RESPOSTAS!J896="","",IF(UPPER(RESPOSTAS!J896)=INDEX(GABARITO!$C:$C,MATCH(TEXT(VALUE(RIGHT($I$1,2)),"00")&amp;"|"&amp;IF(AND(VALUE(RIGHT($I$1,2))&gt;=57,VALUE(RIGHT($I$1,2))&lt;=63),$D896,"COMUM"),GABARITO!$D:$D,0)),1,0))</f>
        <v/>
      </c>
      <c r="J896" t="str">
        <f>IF(RESPOSTAS!K896="","",IF(UPPER(RESPOSTAS!K896)=INDEX(GABARITO!$C:$C,MATCH(TEXT(VALUE(RIGHT($J$1,2)),"00")&amp;"|"&amp;IF(AND(VALUE(RIGHT($J$1,2))&gt;=57,VALUE(RIGHT($J$1,2))&lt;=63),$D896,"COMUM"),GABARITO!$D:$D,0)),1,0))</f>
        <v/>
      </c>
      <c r="K896" t="str">
        <f>IF(RESPOSTAS!L896="","",IF(UPPER(RESPOSTAS!L896)=INDEX(GABARITO!$C:$C,MATCH(TEXT(VALUE(RIGHT($K$1,2)),"00")&amp;"|"&amp;IF(AND(VALUE(RIGHT($K$1,2))&gt;=57,VALUE(RIGHT($K$1,2))&lt;=63),$D896,"COMUM"),GABARITO!$D:$D,0)),1,0))</f>
        <v/>
      </c>
      <c r="L896" t="str">
        <f>IF(RESPOSTAS!M896="","",IF(UPPER(RESPOSTAS!M896)=INDEX(GABARITO!$C:$C,MATCH(TEXT(VALUE(RIGHT($L$1,2)),"00")&amp;"|"&amp;IF(AND(VALUE(RIGHT($L$1,2))&gt;=57,VALUE(RIGHT($L$1,2))&lt;=63),$D896,"COMUM"),GABARITO!$D:$D,0)),1,0))</f>
        <v/>
      </c>
      <c r="M896" t="str">
        <f>IF(RESPOSTAS!N896="","",IF(UPPER(RESPOSTAS!N896)=INDEX(GABARITO!$C:$C,MATCH(TEXT(VALUE(RIGHT($M$1,2)),"00")&amp;"|"&amp;IF(AND(VALUE(RIGHT($M$1,2))&gt;=57,VALUE(RIGHT($M$1,2))&lt;=63),$D896,"COMUM"),GABARITO!$D:$D,0)),1,0))</f>
        <v/>
      </c>
      <c r="N896" t="str">
        <f>IF(RESPOSTAS!O896="","",IF(UPPER(RESPOSTAS!O896)=INDEX(GABARITO!$C:$C,MATCH(TEXT(VALUE(RIGHT($E$1,2)),"00")&amp;"|"&amp;IF(AND(VALUE(RIGHT($E$1,2))&gt;=57,VALUE(RIGHT($E$1,2))&lt;=63),$D896,"COMUM"),GABARITO!$D:$D,0)),1,0))</f>
        <v/>
      </c>
      <c r="O896" t="str">
        <f>IF(RESPOSTAS!P896="","",IF(UPPER(RESPOSTAS!P896)=INDEX(GABARITO!$C:$C,MATCH(TEXT(VALUE(RIGHT($O$1,2)),"00")&amp;"|"&amp;IF(AND(VALUE(RIGHT($O$1,2))&gt;=57,VALUE(RIGHT($O$1,2))&lt;=63),$D896,"COMUM"),GABARITO!$D:$D,0)),1,0))</f>
        <v/>
      </c>
      <c r="P896" t="str">
        <f>IF(RESPOSTAS!Q896="","",IF(UPPER(RESPOSTAS!Q896)=INDEX(GABARITO!$C:$C,MATCH(TEXT(VALUE(RIGHT($P$1,2)),"00")&amp;"|"&amp;IF(AND(VALUE(RIGHT($P$1,2))&gt;=57,VALUE(RIGHT($P$1,2))&lt;=63),$D896,"COMUM"),GABARITO!$D:$D,0)),1,0))</f>
        <v/>
      </c>
      <c r="Q896" t="str">
        <f>IF(RESPOSTAS!R896="","",IF(UPPER(RESPOSTAS!R896)=INDEX(GABARITO!$C:$C,MATCH(TEXT(VALUE(RIGHT($Q$1,2)),"00")&amp;"|"&amp;IF(AND(VALUE(RIGHT($Q$1,2))&gt;=57,VALUE(RIGHT($Q$1,2))&lt;=63),$D896,"COMUM"),GABARITO!$D:$D,0)),1,0))</f>
        <v/>
      </c>
      <c r="R896" t="str">
        <f>IF(RESPOSTAS!S896="","",IF(UPPER(RESPOSTAS!S896)=INDEX(GABARITO!$C:$C,MATCH(TEXT(VALUE(RIGHT($R$1,2)),"00")&amp;"|"&amp;IF(AND(VALUE(RIGHT($R$1,2))&gt;=57,VALUE(RIGHT($R$1,2))&lt;=63),$D896,"COMUM"),GABARITO!$D:$D,0)),1,0))</f>
        <v/>
      </c>
      <c r="S896" t="str">
        <f>IF(RESPOSTAS!T896="","",IF(UPPER(RESPOSTAS!T896)=INDEX(GABARITO!$C:$C,MATCH(TEXT(VALUE(RIGHT($S$1,2)),"00")&amp;"|"&amp;IF(AND(VALUE(RIGHT($S$1,2))&gt;=57,VALUE(RIGHT($S$1,2))&lt;=63),$D896,"COMUM"),GABARITO!$D:$D,0)),1,0))</f>
        <v/>
      </c>
      <c r="T896" t="str">
        <f>IF(RESPOSTAS!U896="","",IF(UPPER(RESPOSTAS!U896)=INDEX(GABARITO!$C:$C,MATCH(TEXT(VALUE(RIGHT($T$1,2)),"00")&amp;"|"&amp;IF(AND(VALUE(RIGHT($T$1,2))&gt;=57,VALUE(RIGHT($T$1,2))&lt;=63),$D896,"COMUM"),GABARITO!$D:$D,0)),1,0))</f>
        <v/>
      </c>
      <c r="U896" t="str">
        <f>IF(RESPOSTAS!V896="","",IF(UPPER(RESPOSTAS!V896)=INDEX(GABARITO!$C:$C,MATCH(TEXT(VALUE(RIGHT($U$1,2)),"00")&amp;"|"&amp;IF(AND(VALUE(RIGHT($U$1,2))&gt;=57,VALUE(RIGHT($U$1,2))&lt;=63),$D896,"COMUM"),GABARITO!$D:$D,0)),1,0))</f>
        <v/>
      </c>
      <c r="V896" t="str">
        <f>IF(RESPOSTAS!W896="","",IF(UPPER(RESPOSTAS!W896)=INDEX(GABARITO!$C:$C,MATCH(TEXT(VALUE(RIGHT($E$1,2)),"00")&amp;"|"&amp;IF(AND(VALUE(RIGHT($E$1,2))&gt;=57,VALUE(RIGHT($E$1,2))&lt;=63),$D896,"COMUM"),GABARITO!$D:$D,0)),1,0))</f>
        <v/>
      </c>
      <c r="W896" t="str">
        <f>IF(RESPOSTAS!X896="","",IF(UPPER(RESPOSTAS!X896)=INDEX(GABARITO!$C:$C,MATCH(TEXT(VALUE(RIGHT($W$1,2)),"00")&amp;"|"&amp;IF(AND(VALUE(RIGHT($W$1,2))&gt;=57,VALUE(RIGHT($W$1,2))&lt;=63),$D896,"COMUM"),GABARITO!$D:$D,0)),1,0))</f>
        <v/>
      </c>
      <c r="X896" t="str">
        <f>IF(RESPOSTAS!Y896="","",IF(UPPER(RESPOSTAS!Y896)=INDEX(GABARITO!$C:$C,MATCH(TEXT(VALUE(RIGHT($X$1,2)),"00")&amp;"|"&amp;IF(AND(VALUE(RIGHT($X$1,2))&gt;=57,VALUE(RIGHT($X$1,2))&lt;=63),$D896,"COMUM"),GABARITO!$D:$D,0)),1,0))</f>
        <v/>
      </c>
      <c r="Y896" t="str">
        <f>IF(RESPOSTAS!Z896="","",IF(UPPER(RESPOSTAS!Z896)=INDEX(GABARITO!$C:$C,MATCH(TEXT(VALUE(RIGHT($Y$1,2)),"00")&amp;"|"&amp;IF(AND(VALUE(RIGHT($Y$1,2))&gt;=57,VALUE(RIGHT($Y$1,2))&lt;=63),$D896,"COMUM"),GABARITO!$D:$D,0)),1,0))</f>
        <v/>
      </c>
      <c r="Z896" t="str">
        <f>IF(RESPOSTAS!AA896="","",IF(UPPER(RESPOSTAS!AA896)=INDEX(GABARITO!$C:$C,MATCH(TEXT(VALUE(RIGHT($Z$1,2)),"00")&amp;"|"&amp;IF(AND(VALUE(RIGHT($Z$1,2))&gt;=57,VALUE(RIGHT($Z$1,2))&lt;=63),$D896,"COMUM"),GABARITO!$D:$D,0)),1,0))</f>
        <v/>
      </c>
      <c r="AA896" t="str">
        <f>IF(RESPOSTAS!AB896="","",IF(UPPER(RESPOSTAS!AB896)=INDEX(GABARITO!$C:$C,MATCH(TEXT(VALUE(RIGHT($AA$1,2)),"00")&amp;"|"&amp;IF(AND(VALUE(RIGHT($AA$1,2))&gt;=57,VALUE(RIGHT($AA$1,2))&lt;=63),$D896,"COMUM"),GABARITO!$D:$D,0)),1,0))</f>
        <v/>
      </c>
      <c r="AB896" t="str">
        <f>IF(RESPOSTAS!AC896="","",IF(UPPER(RESPOSTAS!AC896)=INDEX(GABARITO!$C:$C,MATCH(TEXT(VALUE(RIGHT($AB$1,2)),"00")&amp;"|"&amp;IF(AND(VALUE(RIGHT($AB$1,2))&gt;=57,VALUE(RIGHT($AB$1,2))&lt;=63),$D896,"COMUM"),GABARITO!$D:$D,0)),1,0))</f>
        <v/>
      </c>
      <c r="AC896" t="str">
        <f>IF(RESPOSTAS!AD896="","",IF(UPPER(RESPOSTAS!AD896)=INDEX(GABARITO!$C:$C,MATCH(TEXT(VALUE(RIGHT($AC$1,2)),"00")&amp;"|"&amp;IF(AND(VALUE(RIGHT($AC$1,2))&gt;=57,VALUE(RIGHT($AC$1,2))&lt;=63),$D896,"COMUM"),GABARITO!$D:$D,0)),1,0))</f>
        <v/>
      </c>
      <c r="AD896" t="str">
        <f>IF(RESPOSTAS!AE896="","",IF(UPPER(RESPOSTAS!AE896)=INDEX(GABARITO!$C:$C,MATCH(TEXT(VALUE(RIGHT($AD$1,2)),"00")&amp;"|"&amp;IF(AND(VALUE(RIGHT($AD$1,2))&gt;=57,VALUE(RIGHT($AD$1,2))&lt;=63),$D896,"COMUM"),GABARITO!$D:$D,0)),1,0))</f>
        <v/>
      </c>
      <c r="AE896" t="str">
        <f>IF(RESPOSTAS!AF896="","",IF(UPPER(RESPOSTAS!AF896)=INDEX(GABARITO!$C:$C,MATCH(TEXT(VALUE(RIGHT($AE$1,2)),"00")&amp;"|"&amp;IF(AND(VALUE(RIGHT($AE$1,2))&gt;=57,VALUE(RIGHT($AE$1,2))&lt;=63),$D896,"COMUM"),GABARITO!$D:$D,0)),1,0))</f>
        <v/>
      </c>
      <c r="AF896" t="str">
        <f>IF(RESPOSTAS!AG896="","",IF(UPPER(RESPOSTAS!AG896)=INDEX(GABARITO!$C:$C,MATCH(TEXT(VALUE(RIGHT($AF$1,2)),"00")&amp;"|"&amp;IF(AND(VALUE(RIGHT($AF$1,2))&gt;=57,VALUE(RIGHT($AF$1,2))&lt;=63),$D896,"COMUM"),GABARITO!$D:$D,0)),1,0))</f>
        <v/>
      </c>
      <c r="AG896" t="str">
        <f>IF(RESPOSTAS!AH896="","",IF(UPPER(RESPOSTAS!AH896)=INDEX(GABARITO!$C:$C,MATCH(TEXT(VALUE(RIGHT($AG$1,2)),"00")&amp;"|"&amp;IF(AND(VALUE(RIGHT($AG$1,2))&gt;=57,VALUE(RIGHT($AG$1,2))&lt;=63),$D896,"COMUM"),GABARITO!$D:$D,0)),1,0))</f>
        <v/>
      </c>
      <c r="AH896" t="str">
        <f>IF(RESPOSTAS!AI896="","",IF(UPPER(RESPOSTAS!AI896)=INDEX(GABARITO!$C:$C,MATCH(TEXT(VALUE(RIGHT($AH$1,2)),"00")&amp;"|"&amp;IF(AND(VALUE(RIGHT($AH$1,2))&gt;=57,VALUE(RIGHT($AH$1,2))&lt;=63),$D896,"COMUM"),GABARITO!$D:$D,0)),1,0))</f>
        <v/>
      </c>
      <c r="AI896" t="str">
        <f>IF(RESPOSTAS!AJ896="","",IF(UPPER(RESPOSTAS!AJ896)=INDEX(GABARITO!$C:$C,MATCH(TEXT(VALUE(RIGHT($AI$1,2)),"00")&amp;"|"&amp;IF(AND(VALUE(RIGHT($AI$1,2))&gt;=57,VALUE(RIGHT($AI$1,2))&lt;=63),$D896,"COMUM"),GABARITO!$D:$D,0)),1,0))</f>
        <v/>
      </c>
      <c r="AJ896" t="str">
        <f>IF(RESPOSTAS!AK896="","",IF(UPPER(RESPOSTAS!AK896)=INDEX(GABARITO!$C:$C,MATCH(TEXT(VALUE(RIGHT($AJ$1,2)),"00")&amp;"|"&amp;IF(AND(VALUE(RIGHT($AJ$1,2))&gt;=57,VALUE(RIGHT($AJ$1,2))&lt;=63),$D896,"COMUM"),GABARITO!$D:$D,0)),1,0))</f>
        <v/>
      </c>
      <c r="AK896" t="str">
        <f>IF(RESPOSTAS!AL896="","",IF(UPPER(RESPOSTAS!AL896)=INDEX(GABARITO!$C:$C,MATCH(TEXT(VALUE(RIGHT($AK$1,2)),"00")&amp;"|"&amp;IF(AND(VALUE(RIGHT($AK$1,2))&gt;=57,VALUE(RIGHT($AK$1,2))&lt;=63),$D896,"COMUM"),GABARITO!$D:$D,0)),1,0))</f>
        <v/>
      </c>
      <c r="AL896" t="str">
        <f>IF(RESPOSTAS!AM896="","",IF(UPPER(RESPOSTAS!AM896)=INDEX(GABARITO!$C:$C,MATCH(TEXT(VALUE(RIGHT($AL$1,2)),"00")&amp;"|"&amp;IF(AND(VALUE(RIGHT($AL$1,2))&gt;=57,VALUE(RIGHT($AL$1,2))&lt;=63),$D896,"COMUM"),GABARITO!$D:$D,0)),1,0))</f>
        <v/>
      </c>
      <c r="AM896" t="str">
        <f>IF(RESPOSTAS!AN896="","",IF(UPPER(RESPOSTAS!AN896)=INDEX(GABARITO!$C:$C,MATCH(TEXT(VALUE(RIGHT($AM$1,2)),"00")&amp;"|"&amp;IF(AND(VALUE(RIGHT($AM$1,2))&gt;=57,VALUE(RIGHT($AM$1,2))&lt;=63),$D896,"COMUM"),GABARITO!$D:$D,0)),1,0))</f>
        <v/>
      </c>
      <c r="AN896" t="str">
        <f>IF(RESPOSTAS!AO896="","",IF(UPPER(RESPOSTAS!AO896)=INDEX(GABARITO!$C:$C,MATCH(TEXT(VALUE(RIGHT($AN$1,2)),"00")&amp;"|"&amp;IF(AND(VALUE(RIGHT($AN$1,2))&gt;=57,VALUE(RIGHT($AN$1,2))&lt;=63),$D896,"COMUM"),GABARITO!$D:$D,0)),1,0))</f>
        <v/>
      </c>
      <c r="AO896" t="str">
        <f>IF(RESPOSTAS!AP896="","",IF(UPPER(RESPOSTAS!AP896)=INDEX(GABARITO!$C:$C,MATCH(TEXT(VALUE(RIGHT($AO$1,2)),"00")&amp;"|"&amp;IF(AND(VALUE(RIGHT($AO$1,2))&gt;=57,VALUE(RIGHT($AO$1,2))&lt;=63),$D896,"COMUM"),GABARITO!$D:$D,0)),1,0))</f>
        <v/>
      </c>
      <c r="AP896" t="str">
        <f>IF(RESPOSTAS!AQ896="","",IF(UPPER(RESPOSTAS!AQ896)=INDEX(GABARITO!$C:$C,MATCH(TEXT(VALUE(RIGHT($AP$1,2)),"00")&amp;"|"&amp;IF(AND(VALUE(RIGHT($AP$1,2))&gt;=57,VALUE(RIGHT($AP$1,2))&lt;=63),$D896,"COMUM"),GABARITO!$D:$D,0)),1,0))</f>
        <v/>
      </c>
      <c r="AQ896" t="str">
        <f>IF(RESPOSTAS!AR896="","",IF(UPPER(RESPOSTAS!AR896)=INDEX(GABARITO!$C:$C,MATCH(TEXT(VALUE(RIGHT($AQ$1,2)),"00")&amp;"|"&amp;IF(AND(VALUE(RIGHT($AQ$1,2))&gt;=57,VALUE(RIGHT($AQ$1,2))&lt;=63),$D896,"COMUM"),GABARITO!$D:$D,0)),1,0))</f>
        <v/>
      </c>
      <c r="AR896" t="str">
        <f>IF(RESPOSTAS!AS896="","",IF(UPPER(RESPOSTAS!AS896)=INDEX(GABARITO!$C:$C,MATCH(TEXT(VALUE(RIGHT($AR$1,2)),"00")&amp;"|"&amp;IF(AND(VALUE(RIGHT($AR$1,2))&gt;=57,VALUE(RIGHT($AR$1,2))&lt;=63),$D896,"COMUM"),GABARITO!$D:$D,0)),1,0))</f>
        <v/>
      </c>
      <c r="AS896" t="str">
        <f>IF(RESPOSTAS!AT896="","",IF(UPPER(RESPOSTAS!AT896)=INDEX(GABARITO!$C:$C,MATCH(TEXT(VALUE(RIGHT($AS$1,2)),"00")&amp;"|"&amp;IF(AND(VALUE(RIGHT($AS$1,2))&gt;=57,VALUE(RIGHT($AS$1,2))&lt;=63),$D896,"COMUM"),GABARITO!$D:$D,0)),1,0))</f>
        <v/>
      </c>
      <c r="AT896" t="str">
        <f>IF(RESPOSTAS!AU896="","",IF(UPPER(RESPOSTAS!AU896)=INDEX(GABARITO!$C:$C,MATCH(TEXT(VALUE(RIGHT($AT$1,2)),"00")&amp;"|"&amp;IF(AND(VALUE(RIGHT($AT$1,2))&gt;=57,VALUE(RIGHT($AT$1,2))&lt;=63),$D896,"COMUM"),GABARITO!$D:$D,0)),1,0))</f>
        <v/>
      </c>
      <c r="AU896" t="str">
        <f>IF(RESPOSTAS!AV896="","",IF(UPPER(RESPOSTAS!AV896)=INDEX(GABARITO!$C:$C,MATCH(TEXT(VALUE(RIGHT($AU$1,2)),"00")&amp;"|"&amp;IF(AND(VALUE(RIGHT($AU$1,2))&gt;=57,VALUE(RIGHT($AU$1,2))&lt;=63),$D896,"COMUM"),GABARITO!$D:$D,0)),1,0))</f>
        <v/>
      </c>
      <c r="AV896" t="str">
        <f>IF(RESPOSTAS!AW896="","",IF(UPPER(RESPOSTAS!AW896)=INDEX(GABARITO!$C:$C,MATCH(TEXT(VALUE(RIGHT($AV$1,2)),"00")&amp;"|"&amp;IF(AND(VALUE(RIGHT($AV$1,2))&gt;=57,VALUE(RIGHT($AV$1,2))&lt;=63),$D896,"COMUM"),GABARITO!$D:$D,0)),1,0))</f>
        <v/>
      </c>
      <c r="AW896" t="str">
        <f>IF(RESPOSTAS!AX896="","",IF(UPPER(RESPOSTAS!AX896)=INDEX(GABARITO!$C:$C,MATCH(TEXT(VALUE(RIGHT($AW$1,2)),"00")&amp;"|"&amp;IF(AND(VALUE(RIGHT($AW$1,2))&gt;=57,VALUE(RIGHT($AW$1,2))&lt;=63),$D896,"COMUM"),GABARITO!$D:$D,0)),1,0))</f>
        <v/>
      </c>
      <c r="AX896" t="str">
        <f>IF(RESPOSTAS!AY896="","",IF(UPPER(RESPOSTAS!AY896)=INDEX(GABARITO!$C:$C,MATCH(TEXT(VALUE(RIGHT($AX$1,2)),"00")&amp;"|"&amp;IF(AND(VALUE(RIGHT($AX$1,2))&gt;=57,VALUE(RIGHT($AX$1,2))&lt;=63),$D896,"COMUM"),GABARITO!$D:$D,0)),1,0))</f>
        <v/>
      </c>
      <c r="AY896" t="str">
        <f>IF(RESPOSTAS!AZ896="","",IF(UPPER(RESPOSTAS!AZ896)=INDEX(GABARITO!$C:$C,MATCH(TEXT(VALUE(RIGHT($AY$1,2)),"00")&amp;"|"&amp;IF(AND(VALUE(RIGHT($AY$1,2))&gt;=57,VALUE(RIGHT($AY$1,2))&lt;=63),$D896,"COMUM"),GABARITO!$D:$D,0)),1,0))</f>
        <v/>
      </c>
      <c r="AZ896" t="str">
        <f>IF(RESPOSTAS!BA896="","",IF(UPPER(RESPOSTAS!BA896)=INDEX(GABARITO!$C:$C,MATCH(TEXT(VALUE(RIGHT($AZ$1,2)),"00")&amp;"|"&amp;IF(AND(VALUE(RIGHT($AZ$1,2))&gt;=57,VALUE(RIGHT($AZ$1,2))&lt;=63),$D896,"COMUM"),GABARITO!$D:$D,0)),1,0))</f>
        <v/>
      </c>
      <c r="BA896" t="str">
        <f>IF(RESPOSTAS!BB896="","",IF(UPPER(RESPOSTAS!BB896)=INDEX(GABARITO!$C:$C,MATCH(TEXT(VALUE(RIGHT($BA$1,2)),"00")&amp;"|"&amp;IF(AND(VALUE(RIGHT($BA$1,2))&gt;=57,VALUE(RIGHT($BA$1,2))&lt;=63),$D896,"COMUM"),GABARITO!$D:$D,0)),1,0))</f>
        <v/>
      </c>
      <c r="BB896" t="str">
        <f>IF(RESPOSTAS!BC896="","",IF(UPPER(RESPOSTAS!BC896)=INDEX(GABARITO!$C:$C,MATCH(TEXT(VALUE(RIGHT($BB$1,2)),"00")&amp;"|"&amp;IF(AND(VALUE(RIGHT($BB$1,2))&gt;=57,VALUE(RIGHT($BB$1,2))&lt;=63),$D896,"COMUM"),GABARITO!$D:$D,0)),1,0))</f>
        <v/>
      </c>
      <c r="BC896" t="str">
        <f>IF(RESPOSTAS!BD896="","",IF(UPPER(RESPOSTAS!BD896)=INDEX(GABARITO!$C:$C,MATCH(TEXT(VALUE(RIGHT($BC$1,2)),"00")&amp;"|"&amp;IF(AND(VALUE(RIGHT($BC$1,2))&gt;=57,VALUE(RIGHT($BC$1,2))&lt;=63),$D896,"COMUM"),GABARITO!$D:$D,0)),1,0))</f>
        <v/>
      </c>
      <c r="BD896" t="str">
        <f>IF(RESPOSTAS!BE896="","",IF(UPPER(RESPOSTAS!BE896)=INDEX(GABARITO!$C:$C,MATCH(TEXT(VALUE(RIGHT($BD$1,2)),"00")&amp;"|"&amp;IF(AND(VALUE(RIGHT($BD$1,2))&gt;=57,VALUE(RIGHT($BD$1,2))&lt;=63),$D896,"COMUM"),GABARITO!$D:$D,0)),1,0))</f>
        <v/>
      </c>
      <c r="BE896" t="str">
        <f>IF(RESPOSTAS!BF896="","",IF(UPPER(RESPOSTAS!BF896)=INDEX(GABARITO!$C:$C,MATCH(TEXT(VALUE(RIGHT($BE$1,2)),"00")&amp;"|"&amp;IF(AND(VALUE(RIGHT($BE$1,2))&gt;=57,VALUE(RIGHT($BE$1,2))&lt;=63),$D896,"COMUM"),GABARITO!$D:$D,0)),1,0))</f>
        <v/>
      </c>
      <c r="BF896" t="str">
        <f>IF(RESPOSTAS!BG896="","",IF(UPPER(RESPOSTAS!BG896)=INDEX(GABARITO!$C:$C,MATCH(TEXT(VALUE(RIGHT($BF$1,2)),"00")&amp;"|"&amp;IF(AND(VALUE(RIGHT($BF$1,2))&gt;=57,VALUE(RIGHT($BF$1,2))&lt;=63),$D896,"COMUM"),GABARITO!$D:$D,0)),1,0))</f>
        <v/>
      </c>
      <c r="BG896" t="str">
        <f>IF(RESPOSTAS!BH896="","",IF(UPPER(RESPOSTAS!BH896)=INDEX(GABARITO!$C:$C,MATCH(TEXT(VALUE(RIGHT($BG$1,2)),"00")&amp;"|"&amp;IF(AND(VALUE(RIGHT($BG$1,2))&gt;=57,VALUE(RIGHT($BG$1,2))&lt;=63),$D896,"COMUM"),GABARITO!$D:$D,0)),1,0))</f>
        <v/>
      </c>
      <c r="BH896" t="str">
        <f>IF(RESPOSTAS!BI896="","",IF(UPPER(RESPOSTAS!BI896)=INDEX(GABARITO!$C:$C,MATCH(TEXT(VALUE(RIGHT($BH$1,2)),"00")&amp;"|"&amp;IF(AND(VALUE(RIGHT($BH$1,2))&gt;=57,VALUE(RIGHT($BH$1,2))&lt;=63),$D896,"COMUM"),GABARITO!$D:$D,0)),1,0))</f>
        <v/>
      </c>
      <c r="BI896" t="str">
        <f>IF(RESPOSTAS!BJ896="","",IF(UPPER(RESPOSTAS!BJ896)=INDEX(GABARITO!$C:$C,MATCH(TEXT(VALUE(RIGHT($BI$1,2)),"00")&amp;"|"&amp;IF(AND(VALUE(RIGHT($BI$1,2))&gt;=57,VALUE(RIGHT($BI$1,2))&lt;=63),$D896,"COMUM"),GABARITO!$D:$D,0)),1,0))</f>
        <v/>
      </c>
      <c r="BJ896" t="str">
        <f>IF(RESPOSTAS!BK896="","",IF(UPPER(RESPOSTAS!BK896)=INDEX(GABARITO!$C:$C,MATCH(TEXT(VALUE(RIGHT($BJ$1,2)),"00")&amp;"|"&amp;IF(AND(VALUE(RIGHT($BJ$1,2))&gt;=57,VALUE(RIGHT($BJ$1,2))&lt;=63),$D896,"COMUM"),GABARITO!$D:$D,0)),1,0))</f>
        <v/>
      </c>
      <c r="BK896" t="str">
        <f>IF(RESPOSTAS!BL896="","",IF(UPPER(RESPOSTAS!BL896)=INDEX(GABARITO!$C:$C,MATCH(TEXT(VALUE(RIGHT($BK$1,2)),"00")&amp;"|"&amp;IF(AND(VALUE(RIGHT($BK$1,2))&gt;=57,VALUE(RIGHT($BK$1,2))&lt;=63),$D896,"COMUM"),GABARITO!$D:$D,0)),1,0))</f>
        <v/>
      </c>
      <c r="BL896" t="str">
        <f>IF(RESPOSTAS!BM896="","",IF(UPPER(RESPOSTAS!BM896)=INDEX(GABARITO!$C:$C,MATCH(TEXT(VALUE(RIGHT($BL$1,2)),"00")&amp;"|"&amp;IF(AND(VALUE(RIGHT($BL$1,2))&gt;=57,VALUE(RIGHT($BL$1,2))&lt;=63),$D896,"COMUM"),GABARITO!$D:$D,0)),1,0))</f>
        <v/>
      </c>
      <c r="BM896" t="str">
        <f>IF(RESPOSTAS!BN896="","",IF(UPPER(RESPOSTAS!BN896)=INDEX(GABARITO!$C:$C,MATCH(TEXT(VALUE(RIGHT($BM$1,2)),"00")&amp;"|"&amp;IF(AND(VALUE(RIGHT($BM$1,2))&gt;=57,VALUE(RIGHT($BM$1,2))&lt;=63),$D896,"COMUM"),GABARITO!$D:$D,0)),1,0))</f>
        <v/>
      </c>
      <c r="BN896" t="str">
        <f>IF(RESPOSTAS!BO896="","",IF(UPPER(RESPOSTAS!BO896)=INDEX(GABARITO!$C:$C,MATCH(TEXT(VALUE(RIGHT($BN$1,2)),"00")&amp;"|"&amp;IF(AND(VALUE(RIGHT($BN$1,2))&gt;=57,VALUE(RIGHT($BN$1,2))&lt;=63),$D896,"COMUM"),GABARITO!$D:$D,0)),1,0))</f>
        <v/>
      </c>
      <c r="BO896" t="str">
        <f>IF(RESPOSTAS!BP896="","",IF(UPPER(RESPOSTAS!BP896)=INDEX(GABARITO!$C:$C,MATCH(TEXT(VALUE(RIGHT($BO$1,2)),"00")&amp;"|"&amp;IF(AND(VALUE(RIGHT($BO$1,2))&gt;=57,VALUE(RIGHT($BO$1,2))&lt;=63),$D896,"COMUM"),GABARITO!$D:$D,0)),1,0))</f>
        <v/>
      </c>
      <c r="BP896">
        <f>COUNTIF(RESPOSTAS!F896:BP896,"&lt;&gt;")</f>
        <v>0</v>
      </c>
      <c r="BQ896" t="str">
        <f t="shared" si="129"/>
        <v/>
      </c>
      <c r="BR896" s="10" t="str">
        <f t="shared" si="130"/>
        <v/>
      </c>
      <c r="BT896" s="11" t="str">
        <f t="shared" si="132"/>
        <v/>
      </c>
      <c r="BU896" s="11" t="str">
        <f t="shared" si="133"/>
        <v/>
      </c>
      <c r="BV896" s="11" t="str">
        <f t="shared" si="134"/>
        <v/>
      </c>
      <c r="BW896" s="11" t="str">
        <f t="shared" si="135"/>
        <v/>
      </c>
      <c r="BX896" s="11" t="str">
        <f t="shared" si="136"/>
        <v/>
      </c>
      <c r="BY896" s="11" t="str">
        <f t="shared" si="137"/>
        <v/>
      </c>
      <c r="BZ896" s="3" t="str">
        <f t="shared" si="131"/>
        <v/>
      </c>
    </row>
    <row r="897" spans="1:78" x14ac:dyDescent="0.25">
      <c r="A897" t="str">
        <f>IF(RESPOSTAS!A897="","",RESPOSTAS!A897)</f>
        <v/>
      </c>
      <c r="B897" t="str">
        <f>IF(RESPOSTAS!C897="","",RESPOSTAS!C897)</f>
        <v/>
      </c>
      <c r="C897" t="str">
        <f>IF(RESPOSTAS!D897="","",RESPOSTAS!D897)</f>
        <v/>
      </c>
      <c r="D897" t="str">
        <f>IF(RESPOSTAS!E897="","",RESPOSTAS!E897)</f>
        <v/>
      </c>
      <c r="E897" t="str">
        <f>IF(RESPOSTAS!F897="","",IF(UPPER(RESPOSTAS!F897)=INDEX(GABARITO!$C:$C,MATCH(TEXT(VALUE(RIGHT($E$1,2)),"00")&amp;"|"&amp;IF(AND(VALUE(RIGHT($E$1,2))&gt;=57,VALUE(RIGHT($E$1,2))&lt;=63),$D897,"COMUM"),GABARITO!$D:$D,0)),1,0))</f>
        <v/>
      </c>
      <c r="F897" t="str">
        <f>IF(RESPOSTAS!G897="","",IF(UPPER(RESPOSTAS!G897)=INDEX(GABARITO!$C:$C,MATCH(TEXT(VALUE(RIGHT($F$1,2)),"00")&amp;"|"&amp;IF(AND(VALUE(RIGHT($F$1,2))&gt;=57,VALUE(RIGHT($F$1,2))&lt;=63),$D897,"COMUM"),GABARITO!$D:$D,0)),1,0))</f>
        <v/>
      </c>
      <c r="G897" t="str">
        <f>IF(RESPOSTAS!H897="","",IF(UPPER(RESPOSTAS!H897)=INDEX(GABARITO!$C:$C,MATCH(TEXT(VALUE(RIGHT($G$1,2)),"00")&amp;"|"&amp;IF(AND(VALUE(RIGHT($G$1,2))&gt;=57,VALUE(RIGHT($G$1,2))&lt;=63),$D897,"COMUM"),GABARITO!$D:$D,0)),1,0))</f>
        <v/>
      </c>
      <c r="H897" t="str">
        <f>IF(RESPOSTAS!I897="","",IF(UPPER(RESPOSTAS!I897)=INDEX(GABARITO!$C:$C,MATCH(TEXT(VALUE(RIGHT($H$1,2)),"00")&amp;"|"&amp;IF(AND(VALUE(RIGHT($H$1,2))&gt;=57,VALUE(RIGHT($H$1,2))&lt;=63),$D897,"COMUM"),GABARITO!$D:$D,0)),1,0))</f>
        <v/>
      </c>
      <c r="I897" t="str">
        <f>IF(RESPOSTAS!J897="","",IF(UPPER(RESPOSTAS!J897)=INDEX(GABARITO!$C:$C,MATCH(TEXT(VALUE(RIGHT($I$1,2)),"00")&amp;"|"&amp;IF(AND(VALUE(RIGHT($I$1,2))&gt;=57,VALUE(RIGHT($I$1,2))&lt;=63),$D897,"COMUM"),GABARITO!$D:$D,0)),1,0))</f>
        <v/>
      </c>
      <c r="J897" t="str">
        <f>IF(RESPOSTAS!K897="","",IF(UPPER(RESPOSTAS!K897)=INDEX(GABARITO!$C:$C,MATCH(TEXT(VALUE(RIGHT($J$1,2)),"00")&amp;"|"&amp;IF(AND(VALUE(RIGHT($J$1,2))&gt;=57,VALUE(RIGHT($J$1,2))&lt;=63),$D897,"COMUM"),GABARITO!$D:$D,0)),1,0))</f>
        <v/>
      </c>
      <c r="K897" t="str">
        <f>IF(RESPOSTAS!L897="","",IF(UPPER(RESPOSTAS!L897)=INDEX(GABARITO!$C:$C,MATCH(TEXT(VALUE(RIGHT($K$1,2)),"00")&amp;"|"&amp;IF(AND(VALUE(RIGHT($K$1,2))&gt;=57,VALUE(RIGHT($K$1,2))&lt;=63),$D897,"COMUM"),GABARITO!$D:$D,0)),1,0))</f>
        <v/>
      </c>
      <c r="L897" t="str">
        <f>IF(RESPOSTAS!M897="","",IF(UPPER(RESPOSTAS!M897)=INDEX(GABARITO!$C:$C,MATCH(TEXT(VALUE(RIGHT($L$1,2)),"00")&amp;"|"&amp;IF(AND(VALUE(RIGHT($L$1,2))&gt;=57,VALUE(RIGHT($L$1,2))&lt;=63),$D897,"COMUM"),GABARITO!$D:$D,0)),1,0))</f>
        <v/>
      </c>
      <c r="M897" t="str">
        <f>IF(RESPOSTAS!N897="","",IF(UPPER(RESPOSTAS!N897)=INDEX(GABARITO!$C:$C,MATCH(TEXT(VALUE(RIGHT($M$1,2)),"00")&amp;"|"&amp;IF(AND(VALUE(RIGHT($M$1,2))&gt;=57,VALUE(RIGHT($M$1,2))&lt;=63),$D897,"COMUM"),GABARITO!$D:$D,0)),1,0))</f>
        <v/>
      </c>
      <c r="N897" t="str">
        <f>IF(RESPOSTAS!O897="","",IF(UPPER(RESPOSTAS!O897)=INDEX(GABARITO!$C:$C,MATCH(TEXT(VALUE(RIGHT($E$1,2)),"00")&amp;"|"&amp;IF(AND(VALUE(RIGHT($E$1,2))&gt;=57,VALUE(RIGHT($E$1,2))&lt;=63),$D897,"COMUM"),GABARITO!$D:$D,0)),1,0))</f>
        <v/>
      </c>
      <c r="O897" t="str">
        <f>IF(RESPOSTAS!P897="","",IF(UPPER(RESPOSTAS!P897)=INDEX(GABARITO!$C:$C,MATCH(TEXT(VALUE(RIGHT($O$1,2)),"00")&amp;"|"&amp;IF(AND(VALUE(RIGHT($O$1,2))&gt;=57,VALUE(RIGHT($O$1,2))&lt;=63),$D897,"COMUM"),GABARITO!$D:$D,0)),1,0))</f>
        <v/>
      </c>
      <c r="P897" t="str">
        <f>IF(RESPOSTAS!Q897="","",IF(UPPER(RESPOSTAS!Q897)=INDEX(GABARITO!$C:$C,MATCH(TEXT(VALUE(RIGHT($P$1,2)),"00")&amp;"|"&amp;IF(AND(VALUE(RIGHT($P$1,2))&gt;=57,VALUE(RIGHT($P$1,2))&lt;=63),$D897,"COMUM"),GABARITO!$D:$D,0)),1,0))</f>
        <v/>
      </c>
      <c r="Q897" t="str">
        <f>IF(RESPOSTAS!R897="","",IF(UPPER(RESPOSTAS!R897)=INDEX(GABARITO!$C:$C,MATCH(TEXT(VALUE(RIGHT($Q$1,2)),"00")&amp;"|"&amp;IF(AND(VALUE(RIGHT($Q$1,2))&gt;=57,VALUE(RIGHT($Q$1,2))&lt;=63),$D897,"COMUM"),GABARITO!$D:$D,0)),1,0))</f>
        <v/>
      </c>
      <c r="R897" t="str">
        <f>IF(RESPOSTAS!S897="","",IF(UPPER(RESPOSTAS!S897)=INDEX(GABARITO!$C:$C,MATCH(TEXT(VALUE(RIGHT($R$1,2)),"00")&amp;"|"&amp;IF(AND(VALUE(RIGHT($R$1,2))&gt;=57,VALUE(RIGHT($R$1,2))&lt;=63),$D897,"COMUM"),GABARITO!$D:$D,0)),1,0))</f>
        <v/>
      </c>
      <c r="S897" t="str">
        <f>IF(RESPOSTAS!T897="","",IF(UPPER(RESPOSTAS!T897)=INDEX(GABARITO!$C:$C,MATCH(TEXT(VALUE(RIGHT($S$1,2)),"00")&amp;"|"&amp;IF(AND(VALUE(RIGHT($S$1,2))&gt;=57,VALUE(RIGHT($S$1,2))&lt;=63),$D897,"COMUM"),GABARITO!$D:$D,0)),1,0))</f>
        <v/>
      </c>
      <c r="T897" t="str">
        <f>IF(RESPOSTAS!U897="","",IF(UPPER(RESPOSTAS!U897)=INDEX(GABARITO!$C:$C,MATCH(TEXT(VALUE(RIGHT($T$1,2)),"00")&amp;"|"&amp;IF(AND(VALUE(RIGHT($T$1,2))&gt;=57,VALUE(RIGHT($T$1,2))&lt;=63),$D897,"COMUM"),GABARITO!$D:$D,0)),1,0))</f>
        <v/>
      </c>
      <c r="U897" t="str">
        <f>IF(RESPOSTAS!V897="","",IF(UPPER(RESPOSTAS!V897)=INDEX(GABARITO!$C:$C,MATCH(TEXT(VALUE(RIGHT($U$1,2)),"00")&amp;"|"&amp;IF(AND(VALUE(RIGHT($U$1,2))&gt;=57,VALUE(RIGHT($U$1,2))&lt;=63),$D897,"COMUM"),GABARITO!$D:$D,0)),1,0))</f>
        <v/>
      </c>
      <c r="V897" t="str">
        <f>IF(RESPOSTAS!W897="","",IF(UPPER(RESPOSTAS!W897)=INDEX(GABARITO!$C:$C,MATCH(TEXT(VALUE(RIGHT($E$1,2)),"00")&amp;"|"&amp;IF(AND(VALUE(RIGHT($E$1,2))&gt;=57,VALUE(RIGHT($E$1,2))&lt;=63),$D897,"COMUM"),GABARITO!$D:$D,0)),1,0))</f>
        <v/>
      </c>
      <c r="W897" t="str">
        <f>IF(RESPOSTAS!X897="","",IF(UPPER(RESPOSTAS!X897)=INDEX(GABARITO!$C:$C,MATCH(TEXT(VALUE(RIGHT($W$1,2)),"00")&amp;"|"&amp;IF(AND(VALUE(RIGHT($W$1,2))&gt;=57,VALUE(RIGHT($W$1,2))&lt;=63),$D897,"COMUM"),GABARITO!$D:$D,0)),1,0))</f>
        <v/>
      </c>
      <c r="X897" t="str">
        <f>IF(RESPOSTAS!Y897="","",IF(UPPER(RESPOSTAS!Y897)=INDEX(GABARITO!$C:$C,MATCH(TEXT(VALUE(RIGHT($X$1,2)),"00")&amp;"|"&amp;IF(AND(VALUE(RIGHT($X$1,2))&gt;=57,VALUE(RIGHT($X$1,2))&lt;=63),$D897,"COMUM"),GABARITO!$D:$D,0)),1,0))</f>
        <v/>
      </c>
      <c r="Y897" t="str">
        <f>IF(RESPOSTAS!Z897="","",IF(UPPER(RESPOSTAS!Z897)=INDEX(GABARITO!$C:$C,MATCH(TEXT(VALUE(RIGHT($Y$1,2)),"00")&amp;"|"&amp;IF(AND(VALUE(RIGHT($Y$1,2))&gt;=57,VALUE(RIGHT($Y$1,2))&lt;=63),$D897,"COMUM"),GABARITO!$D:$D,0)),1,0))</f>
        <v/>
      </c>
      <c r="Z897" t="str">
        <f>IF(RESPOSTAS!AA897="","",IF(UPPER(RESPOSTAS!AA897)=INDEX(GABARITO!$C:$C,MATCH(TEXT(VALUE(RIGHT($Z$1,2)),"00")&amp;"|"&amp;IF(AND(VALUE(RIGHT($Z$1,2))&gt;=57,VALUE(RIGHT($Z$1,2))&lt;=63),$D897,"COMUM"),GABARITO!$D:$D,0)),1,0))</f>
        <v/>
      </c>
      <c r="AA897" t="str">
        <f>IF(RESPOSTAS!AB897="","",IF(UPPER(RESPOSTAS!AB897)=INDEX(GABARITO!$C:$C,MATCH(TEXT(VALUE(RIGHT($AA$1,2)),"00")&amp;"|"&amp;IF(AND(VALUE(RIGHT($AA$1,2))&gt;=57,VALUE(RIGHT($AA$1,2))&lt;=63),$D897,"COMUM"),GABARITO!$D:$D,0)),1,0))</f>
        <v/>
      </c>
      <c r="AB897" t="str">
        <f>IF(RESPOSTAS!AC897="","",IF(UPPER(RESPOSTAS!AC897)=INDEX(GABARITO!$C:$C,MATCH(TEXT(VALUE(RIGHT($AB$1,2)),"00")&amp;"|"&amp;IF(AND(VALUE(RIGHT($AB$1,2))&gt;=57,VALUE(RIGHT($AB$1,2))&lt;=63),$D897,"COMUM"),GABARITO!$D:$D,0)),1,0))</f>
        <v/>
      </c>
      <c r="AC897" t="str">
        <f>IF(RESPOSTAS!AD897="","",IF(UPPER(RESPOSTAS!AD897)=INDEX(GABARITO!$C:$C,MATCH(TEXT(VALUE(RIGHT($AC$1,2)),"00")&amp;"|"&amp;IF(AND(VALUE(RIGHT($AC$1,2))&gt;=57,VALUE(RIGHT($AC$1,2))&lt;=63),$D897,"COMUM"),GABARITO!$D:$D,0)),1,0))</f>
        <v/>
      </c>
      <c r="AD897" t="str">
        <f>IF(RESPOSTAS!AE897="","",IF(UPPER(RESPOSTAS!AE897)=INDEX(GABARITO!$C:$C,MATCH(TEXT(VALUE(RIGHT($AD$1,2)),"00")&amp;"|"&amp;IF(AND(VALUE(RIGHT($AD$1,2))&gt;=57,VALUE(RIGHT($AD$1,2))&lt;=63),$D897,"COMUM"),GABARITO!$D:$D,0)),1,0))</f>
        <v/>
      </c>
      <c r="AE897" t="str">
        <f>IF(RESPOSTAS!AF897="","",IF(UPPER(RESPOSTAS!AF897)=INDEX(GABARITO!$C:$C,MATCH(TEXT(VALUE(RIGHT($AE$1,2)),"00")&amp;"|"&amp;IF(AND(VALUE(RIGHT($AE$1,2))&gt;=57,VALUE(RIGHT($AE$1,2))&lt;=63),$D897,"COMUM"),GABARITO!$D:$D,0)),1,0))</f>
        <v/>
      </c>
      <c r="AF897" t="str">
        <f>IF(RESPOSTAS!AG897="","",IF(UPPER(RESPOSTAS!AG897)=INDEX(GABARITO!$C:$C,MATCH(TEXT(VALUE(RIGHT($AF$1,2)),"00")&amp;"|"&amp;IF(AND(VALUE(RIGHT($AF$1,2))&gt;=57,VALUE(RIGHT($AF$1,2))&lt;=63),$D897,"COMUM"),GABARITO!$D:$D,0)),1,0))</f>
        <v/>
      </c>
      <c r="AG897" t="str">
        <f>IF(RESPOSTAS!AH897="","",IF(UPPER(RESPOSTAS!AH897)=INDEX(GABARITO!$C:$C,MATCH(TEXT(VALUE(RIGHT($AG$1,2)),"00")&amp;"|"&amp;IF(AND(VALUE(RIGHT($AG$1,2))&gt;=57,VALUE(RIGHT($AG$1,2))&lt;=63),$D897,"COMUM"),GABARITO!$D:$D,0)),1,0))</f>
        <v/>
      </c>
      <c r="AH897" t="str">
        <f>IF(RESPOSTAS!AI897="","",IF(UPPER(RESPOSTAS!AI897)=INDEX(GABARITO!$C:$C,MATCH(TEXT(VALUE(RIGHT($AH$1,2)),"00")&amp;"|"&amp;IF(AND(VALUE(RIGHT($AH$1,2))&gt;=57,VALUE(RIGHT($AH$1,2))&lt;=63),$D897,"COMUM"),GABARITO!$D:$D,0)),1,0))</f>
        <v/>
      </c>
      <c r="AI897" t="str">
        <f>IF(RESPOSTAS!AJ897="","",IF(UPPER(RESPOSTAS!AJ897)=INDEX(GABARITO!$C:$C,MATCH(TEXT(VALUE(RIGHT($AI$1,2)),"00")&amp;"|"&amp;IF(AND(VALUE(RIGHT($AI$1,2))&gt;=57,VALUE(RIGHT($AI$1,2))&lt;=63),$D897,"COMUM"),GABARITO!$D:$D,0)),1,0))</f>
        <v/>
      </c>
      <c r="AJ897" t="str">
        <f>IF(RESPOSTAS!AK897="","",IF(UPPER(RESPOSTAS!AK897)=INDEX(GABARITO!$C:$C,MATCH(TEXT(VALUE(RIGHT($AJ$1,2)),"00")&amp;"|"&amp;IF(AND(VALUE(RIGHT($AJ$1,2))&gt;=57,VALUE(RIGHT($AJ$1,2))&lt;=63),$D897,"COMUM"),GABARITO!$D:$D,0)),1,0))</f>
        <v/>
      </c>
      <c r="AK897" t="str">
        <f>IF(RESPOSTAS!AL897="","",IF(UPPER(RESPOSTAS!AL897)=INDEX(GABARITO!$C:$C,MATCH(TEXT(VALUE(RIGHT($AK$1,2)),"00")&amp;"|"&amp;IF(AND(VALUE(RIGHT($AK$1,2))&gt;=57,VALUE(RIGHT($AK$1,2))&lt;=63),$D897,"COMUM"),GABARITO!$D:$D,0)),1,0))</f>
        <v/>
      </c>
      <c r="AL897" t="str">
        <f>IF(RESPOSTAS!AM897="","",IF(UPPER(RESPOSTAS!AM897)=INDEX(GABARITO!$C:$C,MATCH(TEXT(VALUE(RIGHT($AL$1,2)),"00")&amp;"|"&amp;IF(AND(VALUE(RIGHT($AL$1,2))&gt;=57,VALUE(RIGHT($AL$1,2))&lt;=63),$D897,"COMUM"),GABARITO!$D:$D,0)),1,0))</f>
        <v/>
      </c>
      <c r="AM897" t="str">
        <f>IF(RESPOSTAS!AN897="","",IF(UPPER(RESPOSTAS!AN897)=INDEX(GABARITO!$C:$C,MATCH(TEXT(VALUE(RIGHT($AM$1,2)),"00")&amp;"|"&amp;IF(AND(VALUE(RIGHT($AM$1,2))&gt;=57,VALUE(RIGHT($AM$1,2))&lt;=63),$D897,"COMUM"),GABARITO!$D:$D,0)),1,0))</f>
        <v/>
      </c>
      <c r="AN897" t="str">
        <f>IF(RESPOSTAS!AO897="","",IF(UPPER(RESPOSTAS!AO897)=INDEX(GABARITO!$C:$C,MATCH(TEXT(VALUE(RIGHT($AN$1,2)),"00")&amp;"|"&amp;IF(AND(VALUE(RIGHT($AN$1,2))&gt;=57,VALUE(RIGHT($AN$1,2))&lt;=63),$D897,"COMUM"),GABARITO!$D:$D,0)),1,0))</f>
        <v/>
      </c>
      <c r="AO897" t="str">
        <f>IF(RESPOSTAS!AP897="","",IF(UPPER(RESPOSTAS!AP897)=INDEX(GABARITO!$C:$C,MATCH(TEXT(VALUE(RIGHT($AO$1,2)),"00")&amp;"|"&amp;IF(AND(VALUE(RIGHT($AO$1,2))&gt;=57,VALUE(RIGHT($AO$1,2))&lt;=63),$D897,"COMUM"),GABARITO!$D:$D,0)),1,0))</f>
        <v/>
      </c>
      <c r="AP897" t="str">
        <f>IF(RESPOSTAS!AQ897="","",IF(UPPER(RESPOSTAS!AQ897)=INDEX(GABARITO!$C:$C,MATCH(TEXT(VALUE(RIGHT($AP$1,2)),"00")&amp;"|"&amp;IF(AND(VALUE(RIGHT($AP$1,2))&gt;=57,VALUE(RIGHT($AP$1,2))&lt;=63),$D897,"COMUM"),GABARITO!$D:$D,0)),1,0))</f>
        <v/>
      </c>
      <c r="AQ897" t="str">
        <f>IF(RESPOSTAS!AR897="","",IF(UPPER(RESPOSTAS!AR897)=INDEX(GABARITO!$C:$C,MATCH(TEXT(VALUE(RIGHT($AQ$1,2)),"00")&amp;"|"&amp;IF(AND(VALUE(RIGHT($AQ$1,2))&gt;=57,VALUE(RIGHT($AQ$1,2))&lt;=63),$D897,"COMUM"),GABARITO!$D:$D,0)),1,0))</f>
        <v/>
      </c>
      <c r="AR897" t="str">
        <f>IF(RESPOSTAS!AS897="","",IF(UPPER(RESPOSTAS!AS897)=INDEX(GABARITO!$C:$C,MATCH(TEXT(VALUE(RIGHT($AR$1,2)),"00")&amp;"|"&amp;IF(AND(VALUE(RIGHT($AR$1,2))&gt;=57,VALUE(RIGHT($AR$1,2))&lt;=63),$D897,"COMUM"),GABARITO!$D:$D,0)),1,0))</f>
        <v/>
      </c>
      <c r="AS897" t="str">
        <f>IF(RESPOSTAS!AT897="","",IF(UPPER(RESPOSTAS!AT897)=INDEX(GABARITO!$C:$C,MATCH(TEXT(VALUE(RIGHT($AS$1,2)),"00")&amp;"|"&amp;IF(AND(VALUE(RIGHT($AS$1,2))&gt;=57,VALUE(RIGHT($AS$1,2))&lt;=63),$D897,"COMUM"),GABARITO!$D:$D,0)),1,0))</f>
        <v/>
      </c>
      <c r="AT897" t="str">
        <f>IF(RESPOSTAS!AU897="","",IF(UPPER(RESPOSTAS!AU897)=INDEX(GABARITO!$C:$C,MATCH(TEXT(VALUE(RIGHT($AT$1,2)),"00")&amp;"|"&amp;IF(AND(VALUE(RIGHT($AT$1,2))&gt;=57,VALUE(RIGHT($AT$1,2))&lt;=63),$D897,"COMUM"),GABARITO!$D:$D,0)),1,0))</f>
        <v/>
      </c>
      <c r="AU897" t="str">
        <f>IF(RESPOSTAS!AV897="","",IF(UPPER(RESPOSTAS!AV897)=INDEX(GABARITO!$C:$C,MATCH(TEXT(VALUE(RIGHT($AU$1,2)),"00")&amp;"|"&amp;IF(AND(VALUE(RIGHT($AU$1,2))&gt;=57,VALUE(RIGHT($AU$1,2))&lt;=63),$D897,"COMUM"),GABARITO!$D:$D,0)),1,0))</f>
        <v/>
      </c>
      <c r="AV897" t="str">
        <f>IF(RESPOSTAS!AW897="","",IF(UPPER(RESPOSTAS!AW897)=INDEX(GABARITO!$C:$C,MATCH(TEXT(VALUE(RIGHT($AV$1,2)),"00")&amp;"|"&amp;IF(AND(VALUE(RIGHT($AV$1,2))&gt;=57,VALUE(RIGHT($AV$1,2))&lt;=63),$D897,"COMUM"),GABARITO!$D:$D,0)),1,0))</f>
        <v/>
      </c>
      <c r="AW897" t="str">
        <f>IF(RESPOSTAS!AX897="","",IF(UPPER(RESPOSTAS!AX897)=INDEX(GABARITO!$C:$C,MATCH(TEXT(VALUE(RIGHT($AW$1,2)),"00")&amp;"|"&amp;IF(AND(VALUE(RIGHT($AW$1,2))&gt;=57,VALUE(RIGHT($AW$1,2))&lt;=63),$D897,"COMUM"),GABARITO!$D:$D,0)),1,0))</f>
        <v/>
      </c>
      <c r="AX897" t="str">
        <f>IF(RESPOSTAS!AY897="","",IF(UPPER(RESPOSTAS!AY897)=INDEX(GABARITO!$C:$C,MATCH(TEXT(VALUE(RIGHT($AX$1,2)),"00")&amp;"|"&amp;IF(AND(VALUE(RIGHT($AX$1,2))&gt;=57,VALUE(RIGHT($AX$1,2))&lt;=63),$D897,"COMUM"),GABARITO!$D:$D,0)),1,0))</f>
        <v/>
      </c>
      <c r="AY897" t="str">
        <f>IF(RESPOSTAS!AZ897="","",IF(UPPER(RESPOSTAS!AZ897)=INDEX(GABARITO!$C:$C,MATCH(TEXT(VALUE(RIGHT($AY$1,2)),"00")&amp;"|"&amp;IF(AND(VALUE(RIGHT($AY$1,2))&gt;=57,VALUE(RIGHT($AY$1,2))&lt;=63),$D897,"COMUM"),GABARITO!$D:$D,0)),1,0))</f>
        <v/>
      </c>
      <c r="AZ897" t="str">
        <f>IF(RESPOSTAS!BA897="","",IF(UPPER(RESPOSTAS!BA897)=INDEX(GABARITO!$C:$C,MATCH(TEXT(VALUE(RIGHT($AZ$1,2)),"00")&amp;"|"&amp;IF(AND(VALUE(RIGHT($AZ$1,2))&gt;=57,VALUE(RIGHT($AZ$1,2))&lt;=63),$D897,"COMUM"),GABARITO!$D:$D,0)),1,0))</f>
        <v/>
      </c>
      <c r="BA897" t="str">
        <f>IF(RESPOSTAS!BB897="","",IF(UPPER(RESPOSTAS!BB897)=INDEX(GABARITO!$C:$C,MATCH(TEXT(VALUE(RIGHT($BA$1,2)),"00")&amp;"|"&amp;IF(AND(VALUE(RIGHT($BA$1,2))&gt;=57,VALUE(RIGHT($BA$1,2))&lt;=63),$D897,"COMUM"),GABARITO!$D:$D,0)),1,0))</f>
        <v/>
      </c>
      <c r="BB897" t="str">
        <f>IF(RESPOSTAS!BC897="","",IF(UPPER(RESPOSTAS!BC897)=INDEX(GABARITO!$C:$C,MATCH(TEXT(VALUE(RIGHT($BB$1,2)),"00")&amp;"|"&amp;IF(AND(VALUE(RIGHT($BB$1,2))&gt;=57,VALUE(RIGHT($BB$1,2))&lt;=63),$D897,"COMUM"),GABARITO!$D:$D,0)),1,0))</f>
        <v/>
      </c>
      <c r="BC897" t="str">
        <f>IF(RESPOSTAS!BD897="","",IF(UPPER(RESPOSTAS!BD897)=INDEX(GABARITO!$C:$C,MATCH(TEXT(VALUE(RIGHT($BC$1,2)),"00")&amp;"|"&amp;IF(AND(VALUE(RIGHT($BC$1,2))&gt;=57,VALUE(RIGHT($BC$1,2))&lt;=63),$D897,"COMUM"),GABARITO!$D:$D,0)),1,0))</f>
        <v/>
      </c>
      <c r="BD897" t="str">
        <f>IF(RESPOSTAS!BE897="","",IF(UPPER(RESPOSTAS!BE897)=INDEX(GABARITO!$C:$C,MATCH(TEXT(VALUE(RIGHT($BD$1,2)),"00")&amp;"|"&amp;IF(AND(VALUE(RIGHT($BD$1,2))&gt;=57,VALUE(RIGHT($BD$1,2))&lt;=63),$D897,"COMUM"),GABARITO!$D:$D,0)),1,0))</f>
        <v/>
      </c>
      <c r="BE897" t="str">
        <f>IF(RESPOSTAS!BF897="","",IF(UPPER(RESPOSTAS!BF897)=INDEX(GABARITO!$C:$C,MATCH(TEXT(VALUE(RIGHT($BE$1,2)),"00")&amp;"|"&amp;IF(AND(VALUE(RIGHT($BE$1,2))&gt;=57,VALUE(RIGHT($BE$1,2))&lt;=63),$D897,"COMUM"),GABARITO!$D:$D,0)),1,0))</f>
        <v/>
      </c>
      <c r="BF897" t="str">
        <f>IF(RESPOSTAS!BG897="","",IF(UPPER(RESPOSTAS!BG897)=INDEX(GABARITO!$C:$C,MATCH(TEXT(VALUE(RIGHT($BF$1,2)),"00")&amp;"|"&amp;IF(AND(VALUE(RIGHT($BF$1,2))&gt;=57,VALUE(RIGHT($BF$1,2))&lt;=63),$D897,"COMUM"),GABARITO!$D:$D,0)),1,0))</f>
        <v/>
      </c>
      <c r="BG897" t="str">
        <f>IF(RESPOSTAS!BH897="","",IF(UPPER(RESPOSTAS!BH897)=INDEX(GABARITO!$C:$C,MATCH(TEXT(VALUE(RIGHT($BG$1,2)),"00")&amp;"|"&amp;IF(AND(VALUE(RIGHT($BG$1,2))&gt;=57,VALUE(RIGHT($BG$1,2))&lt;=63),$D897,"COMUM"),GABARITO!$D:$D,0)),1,0))</f>
        <v/>
      </c>
      <c r="BH897" t="str">
        <f>IF(RESPOSTAS!BI897="","",IF(UPPER(RESPOSTAS!BI897)=INDEX(GABARITO!$C:$C,MATCH(TEXT(VALUE(RIGHT($BH$1,2)),"00")&amp;"|"&amp;IF(AND(VALUE(RIGHT($BH$1,2))&gt;=57,VALUE(RIGHT($BH$1,2))&lt;=63),$D897,"COMUM"),GABARITO!$D:$D,0)),1,0))</f>
        <v/>
      </c>
      <c r="BI897" t="str">
        <f>IF(RESPOSTAS!BJ897="","",IF(UPPER(RESPOSTAS!BJ897)=INDEX(GABARITO!$C:$C,MATCH(TEXT(VALUE(RIGHT($BI$1,2)),"00")&amp;"|"&amp;IF(AND(VALUE(RIGHT($BI$1,2))&gt;=57,VALUE(RIGHT($BI$1,2))&lt;=63),$D897,"COMUM"),GABARITO!$D:$D,0)),1,0))</f>
        <v/>
      </c>
      <c r="BJ897" t="str">
        <f>IF(RESPOSTAS!BK897="","",IF(UPPER(RESPOSTAS!BK897)=INDEX(GABARITO!$C:$C,MATCH(TEXT(VALUE(RIGHT($BJ$1,2)),"00")&amp;"|"&amp;IF(AND(VALUE(RIGHT($BJ$1,2))&gt;=57,VALUE(RIGHT($BJ$1,2))&lt;=63),$D897,"COMUM"),GABARITO!$D:$D,0)),1,0))</f>
        <v/>
      </c>
      <c r="BK897" t="str">
        <f>IF(RESPOSTAS!BL897="","",IF(UPPER(RESPOSTAS!BL897)=INDEX(GABARITO!$C:$C,MATCH(TEXT(VALUE(RIGHT($BK$1,2)),"00")&amp;"|"&amp;IF(AND(VALUE(RIGHT($BK$1,2))&gt;=57,VALUE(RIGHT($BK$1,2))&lt;=63),$D897,"COMUM"),GABARITO!$D:$D,0)),1,0))</f>
        <v/>
      </c>
      <c r="BL897" t="str">
        <f>IF(RESPOSTAS!BM897="","",IF(UPPER(RESPOSTAS!BM897)=INDEX(GABARITO!$C:$C,MATCH(TEXT(VALUE(RIGHT($BL$1,2)),"00")&amp;"|"&amp;IF(AND(VALUE(RIGHT($BL$1,2))&gt;=57,VALUE(RIGHT($BL$1,2))&lt;=63),$D897,"COMUM"),GABARITO!$D:$D,0)),1,0))</f>
        <v/>
      </c>
      <c r="BM897" t="str">
        <f>IF(RESPOSTAS!BN897="","",IF(UPPER(RESPOSTAS!BN897)=INDEX(GABARITO!$C:$C,MATCH(TEXT(VALUE(RIGHT($BM$1,2)),"00")&amp;"|"&amp;IF(AND(VALUE(RIGHT($BM$1,2))&gt;=57,VALUE(RIGHT($BM$1,2))&lt;=63),$D897,"COMUM"),GABARITO!$D:$D,0)),1,0))</f>
        <v/>
      </c>
      <c r="BN897" t="str">
        <f>IF(RESPOSTAS!BO897="","",IF(UPPER(RESPOSTAS!BO897)=INDEX(GABARITO!$C:$C,MATCH(TEXT(VALUE(RIGHT($BN$1,2)),"00")&amp;"|"&amp;IF(AND(VALUE(RIGHT($BN$1,2))&gt;=57,VALUE(RIGHT($BN$1,2))&lt;=63),$D897,"COMUM"),GABARITO!$D:$D,0)),1,0))</f>
        <v/>
      </c>
      <c r="BO897" t="str">
        <f>IF(RESPOSTAS!BP897="","",IF(UPPER(RESPOSTAS!BP897)=INDEX(GABARITO!$C:$C,MATCH(TEXT(VALUE(RIGHT($BO$1,2)),"00")&amp;"|"&amp;IF(AND(VALUE(RIGHT($BO$1,2))&gt;=57,VALUE(RIGHT($BO$1,2))&lt;=63),$D897,"COMUM"),GABARITO!$D:$D,0)),1,0))</f>
        <v/>
      </c>
      <c r="BP897">
        <f>COUNTIF(RESPOSTAS!F897:BP897,"&lt;&gt;")</f>
        <v>0</v>
      </c>
      <c r="BQ897" t="str">
        <f t="shared" si="129"/>
        <v/>
      </c>
      <c r="BR897" s="10" t="str">
        <f t="shared" si="130"/>
        <v/>
      </c>
      <c r="BT897" s="11" t="str">
        <f t="shared" si="132"/>
        <v/>
      </c>
      <c r="BU897" s="11" t="str">
        <f t="shared" si="133"/>
        <v/>
      </c>
      <c r="BV897" s="11" t="str">
        <f t="shared" si="134"/>
        <v/>
      </c>
      <c r="BW897" s="11" t="str">
        <f t="shared" si="135"/>
        <v/>
      </c>
      <c r="BX897" s="11" t="str">
        <f t="shared" si="136"/>
        <v/>
      </c>
      <c r="BY897" s="11" t="str">
        <f t="shared" si="137"/>
        <v/>
      </c>
      <c r="BZ897" s="3" t="str">
        <f t="shared" si="131"/>
        <v/>
      </c>
    </row>
    <row r="898" spans="1:78" x14ac:dyDescent="0.25">
      <c r="A898" t="str">
        <f>IF(RESPOSTAS!A898="","",RESPOSTAS!A898)</f>
        <v/>
      </c>
      <c r="B898" t="str">
        <f>IF(RESPOSTAS!C898="","",RESPOSTAS!C898)</f>
        <v/>
      </c>
      <c r="C898" t="str">
        <f>IF(RESPOSTAS!D898="","",RESPOSTAS!D898)</f>
        <v/>
      </c>
      <c r="D898" t="str">
        <f>IF(RESPOSTAS!E898="","",RESPOSTAS!E898)</f>
        <v/>
      </c>
      <c r="E898" t="str">
        <f>IF(RESPOSTAS!F898="","",IF(UPPER(RESPOSTAS!F898)=INDEX(GABARITO!$C:$C,MATCH(TEXT(VALUE(RIGHT($E$1,2)),"00")&amp;"|"&amp;IF(AND(VALUE(RIGHT($E$1,2))&gt;=57,VALUE(RIGHT($E$1,2))&lt;=63),$D898,"COMUM"),GABARITO!$D:$D,0)),1,0))</f>
        <v/>
      </c>
      <c r="F898" t="str">
        <f>IF(RESPOSTAS!G898="","",IF(UPPER(RESPOSTAS!G898)=INDEX(GABARITO!$C:$C,MATCH(TEXT(VALUE(RIGHT($F$1,2)),"00")&amp;"|"&amp;IF(AND(VALUE(RIGHT($F$1,2))&gt;=57,VALUE(RIGHT($F$1,2))&lt;=63),$D898,"COMUM"),GABARITO!$D:$D,0)),1,0))</f>
        <v/>
      </c>
      <c r="G898" t="str">
        <f>IF(RESPOSTAS!H898="","",IF(UPPER(RESPOSTAS!H898)=INDEX(GABARITO!$C:$C,MATCH(TEXT(VALUE(RIGHT($G$1,2)),"00")&amp;"|"&amp;IF(AND(VALUE(RIGHT($G$1,2))&gt;=57,VALUE(RIGHT($G$1,2))&lt;=63),$D898,"COMUM"),GABARITO!$D:$D,0)),1,0))</f>
        <v/>
      </c>
      <c r="H898" t="str">
        <f>IF(RESPOSTAS!I898="","",IF(UPPER(RESPOSTAS!I898)=INDEX(GABARITO!$C:$C,MATCH(TEXT(VALUE(RIGHT($H$1,2)),"00")&amp;"|"&amp;IF(AND(VALUE(RIGHT($H$1,2))&gt;=57,VALUE(RIGHT($H$1,2))&lt;=63),$D898,"COMUM"),GABARITO!$D:$D,0)),1,0))</f>
        <v/>
      </c>
      <c r="I898" t="str">
        <f>IF(RESPOSTAS!J898="","",IF(UPPER(RESPOSTAS!J898)=INDEX(GABARITO!$C:$C,MATCH(TEXT(VALUE(RIGHT($I$1,2)),"00")&amp;"|"&amp;IF(AND(VALUE(RIGHT($I$1,2))&gt;=57,VALUE(RIGHT($I$1,2))&lt;=63),$D898,"COMUM"),GABARITO!$D:$D,0)),1,0))</f>
        <v/>
      </c>
      <c r="J898" t="str">
        <f>IF(RESPOSTAS!K898="","",IF(UPPER(RESPOSTAS!K898)=INDEX(GABARITO!$C:$C,MATCH(TEXT(VALUE(RIGHT($J$1,2)),"00")&amp;"|"&amp;IF(AND(VALUE(RIGHT($J$1,2))&gt;=57,VALUE(RIGHT($J$1,2))&lt;=63),$D898,"COMUM"),GABARITO!$D:$D,0)),1,0))</f>
        <v/>
      </c>
      <c r="K898" t="str">
        <f>IF(RESPOSTAS!L898="","",IF(UPPER(RESPOSTAS!L898)=INDEX(GABARITO!$C:$C,MATCH(TEXT(VALUE(RIGHT($K$1,2)),"00")&amp;"|"&amp;IF(AND(VALUE(RIGHT($K$1,2))&gt;=57,VALUE(RIGHT($K$1,2))&lt;=63),$D898,"COMUM"),GABARITO!$D:$D,0)),1,0))</f>
        <v/>
      </c>
      <c r="L898" t="str">
        <f>IF(RESPOSTAS!M898="","",IF(UPPER(RESPOSTAS!M898)=INDEX(GABARITO!$C:$C,MATCH(TEXT(VALUE(RIGHT($L$1,2)),"00")&amp;"|"&amp;IF(AND(VALUE(RIGHT($L$1,2))&gt;=57,VALUE(RIGHT($L$1,2))&lt;=63),$D898,"COMUM"),GABARITO!$D:$D,0)),1,0))</f>
        <v/>
      </c>
      <c r="M898" t="str">
        <f>IF(RESPOSTAS!N898="","",IF(UPPER(RESPOSTAS!N898)=INDEX(GABARITO!$C:$C,MATCH(TEXT(VALUE(RIGHT($M$1,2)),"00")&amp;"|"&amp;IF(AND(VALUE(RIGHT($M$1,2))&gt;=57,VALUE(RIGHT($M$1,2))&lt;=63),$D898,"COMUM"),GABARITO!$D:$D,0)),1,0))</f>
        <v/>
      </c>
      <c r="N898" t="str">
        <f>IF(RESPOSTAS!O898="","",IF(UPPER(RESPOSTAS!O898)=INDEX(GABARITO!$C:$C,MATCH(TEXT(VALUE(RIGHT($E$1,2)),"00")&amp;"|"&amp;IF(AND(VALUE(RIGHT($E$1,2))&gt;=57,VALUE(RIGHT($E$1,2))&lt;=63),$D898,"COMUM"),GABARITO!$D:$D,0)),1,0))</f>
        <v/>
      </c>
      <c r="O898" t="str">
        <f>IF(RESPOSTAS!P898="","",IF(UPPER(RESPOSTAS!P898)=INDEX(GABARITO!$C:$C,MATCH(TEXT(VALUE(RIGHT($O$1,2)),"00")&amp;"|"&amp;IF(AND(VALUE(RIGHT($O$1,2))&gt;=57,VALUE(RIGHT($O$1,2))&lt;=63),$D898,"COMUM"),GABARITO!$D:$D,0)),1,0))</f>
        <v/>
      </c>
      <c r="P898" t="str">
        <f>IF(RESPOSTAS!Q898="","",IF(UPPER(RESPOSTAS!Q898)=INDEX(GABARITO!$C:$C,MATCH(TEXT(VALUE(RIGHT($P$1,2)),"00")&amp;"|"&amp;IF(AND(VALUE(RIGHT($P$1,2))&gt;=57,VALUE(RIGHT($P$1,2))&lt;=63),$D898,"COMUM"),GABARITO!$D:$D,0)),1,0))</f>
        <v/>
      </c>
      <c r="Q898" t="str">
        <f>IF(RESPOSTAS!R898="","",IF(UPPER(RESPOSTAS!R898)=INDEX(GABARITO!$C:$C,MATCH(TEXT(VALUE(RIGHT($Q$1,2)),"00")&amp;"|"&amp;IF(AND(VALUE(RIGHT($Q$1,2))&gt;=57,VALUE(RIGHT($Q$1,2))&lt;=63),$D898,"COMUM"),GABARITO!$D:$D,0)),1,0))</f>
        <v/>
      </c>
      <c r="R898" t="str">
        <f>IF(RESPOSTAS!S898="","",IF(UPPER(RESPOSTAS!S898)=INDEX(GABARITO!$C:$C,MATCH(TEXT(VALUE(RIGHT($R$1,2)),"00")&amp;"|"&amp;IF(AND(VALUE(RIGHT($R$1,2))&gt;=57,VALUE(RIGHT($R$1,2))&lt;=63),$D898,"COMUM"),GABARITO!$D:$D,0)),1,0))</f>
        <v/>
      </c>
      <c r="S898" t="str">
        <f>IF(RESPOSTAS!T898="","",IF(UPPER(RESPOSTAS!T898)=INDEX(GABARITO!$C:$C,MATCH(TEXT(VALUE(RIGHT($S$1,2)),"00")&amp;"|"&amp;IF(AND(VALUE(RIGHT($S$1,2))&gt;=57,VALUE(RIGHT($S$1,2))&lt;=63),$D898,"COMUM"),GABARITO!$D:$D,0)),1,0))</f>
        <v/>
      </c>
      <c r="T898" t="str">
        <f>IF(RESPOSTAS!U898="","",IF(UPPER(RESPOSTAS!U898)=INDEX(GABARITO!$C:$C,MATCH(TEXT(VALUE(RIGHT($T$1,2)),"00")&amp;"|"&amp;IF(AND(VALUE(RIGHT($T$1,2))&gt;=57,VALUE(RIGHT($T$1,2))&lt;=63),$D898,"COMUM"),GABARITO!$D:$D,0)),1,0))</f>
        <v/>
      </c>
      <c r="U898" t="str">
        <f>IF(RESPOSTAS!V898="","",IF(UPPER(RESPOSTAS!V898)=INDEX(GABARITO!$C:$C,MATCH(TEXT(VALUE(RIGHT($U$1,2)),"00")&amp;"|"&amp;IF(AND(VALUE(RIGHT($U$1,2))&gt;=57,VALUE(RIGHT($U$1,2))&lt;=63),$D898,"COMUM"),GABARITO!$D:$D,0)),1,0))</f>
        <v/>
      </c>
      <c r="V898" t="str">
        <f>IF(RESPOSTAS!W898="","",IF(UPPER(RESPOSTAS!W898)=INDEX(GABARITO!$C:$C,MATCH(TEXT(VALUE(RIGHT($E$1,2)),"00")&amp;"|"&amp;IF(AND(VALUE(RIGHT($E$1,2))&gt;=57,VALUE(RIGHT($E$1,2))&lt;=63),$D898,"COMUM"),GABARITO!$D:$D,0)),1,0))</f>
        <v/>
      </c>
      <c r="W898" t="str">
        <f>IF(RESPOSTAS!X898="","",IF(UPPER(RESPOSTAS!X898)=INDEX(GABARITO!$C:$C,MATCH(TEXT(VALUE(RIGHT($W$1,2)),"00")&amp;"|"&amp;IF(AND(VALUE(RIGHT($W$1,2))&gt;=57,VALUE(RIGHT($W$1,2))&lt;=63),$D898,"COMUM"),GABARITO!$D:$D,0)),1,0))</f>
        <v/>
      </c>
      <c r="X898" t="str">
        <f>IF(RESPOSTAS!Y898="","",IF(UPPER(RESPOSTAS!Y898)=INDEX(GABARITO!$C:$C,MATCH(TEXT(VALUE(RIGHT($X$1,2)),"00")&amp;"|"&amp;IF(AND(VALUE(RIGHT($X$1,2))&gt;=57,VALUE(RIGHT($X$1,2))&lt;=63),$D898,"COMUM"),GABARITO!$D:$D,0)),1,0))</f>
        <v/>
      </c>
      <c r="Y898" t="str">
        <f>IF(RESPOSTAS!Z898="","",IF(UPPER(RESPOSTAS!Z898)=INDEX(GABARITO!$C:$C,MATCH(TEXT(VALUE(RIGHT($Y$1,2)),"00")&amp;"|"&amp;IF(AND(VALUE(RIGHT($Y$1,2))&gt;=57,VALUE(RIGHT($Y$1,2))&lt;=63),$D898,"COMUM"),GABARITO!$D:$D,0)),1,0))</f>
        <v/>
      </c>
      <c r="Z898" t="str">
        <f>IF(RESPOSTAS!AA898="","",IF(UPPER(RESPOSTAS!AA898)=INDEX(GABARITO!$C:$C,MATCH(TEXT(VALUE(RIGHT($Z$1,2)),"00")&amp;"|"&amp;IF(AND(VALUE(RIGHT($Z$1,2))&gt;=57,VALUE(RIGHT($Z$1,2))&lt;=63),$D898,"COMUM"),GABARITO!$D:$D,0)),1,0))</f>
        <v/>
      </c>
      <c r="AA898" t="str">
        <f>IF(RESPOSTAS!AB898="","",IF(UPPER(RESPOSTAS!AB898)=INDEX(GABARITO!$C:$C,MATCH(TEXT(VALUE(RIGHT($AA$1,2)),"00")&amp;"|"&amp;IF(AND(VALUE(RIGHT($AA$1,2))&gt;=57,VALUE(RIGHT($AA$1,2))&lt;=63),$D898,"COMUM"),GABARITO!$D:$D,0)),1,0))</f>
        <v/>
      </c>
      <c r="AB898" t="str">
        <f>IF(RESPOSTAS!AC898="","",IF(UPPER(RESPOSTAS!AC898)=INDEX(GABARITO!$C:$C,MATCH(TEXT(VALUE(RIGHT($AB$1,2)),"00")&amp;"|"&amp;IF(AND(VALUE(RIGHT($AB$1,2))&gt;=57,VALUE(RIGHT($AB$1,2))&lt;=63),$D898,"COMUM"),GABARITO!$D:$D,0)),1,0))</f>
        <v/>
      </c>
      <c r="AC898" t="str">
        <f>IF(RESPOSTAS!AD898="","",IF(UPPER(RESPOSTAS!AD898)=INDEX(GABARITO!$C:$C,MATCH(TEXT(VALUE(RIGHT($AC$1,2)),"00")&amp;"|"&amp;IF(AND(VALUE(RIGHT($AC$1,2))&gt;=57,VALUE(RIGHT($AC$1,2))&lt;=63),$D898,"COMUM"),GABARITO!$D:$D,0)),1,0))</f>
        <v/>
      </c>
      <c r="AD898" t="str">
        <f>IF(RESPOSTAS!AE898="","",IF(UPPER(RESPOSTAS!AE898)=INDEX(GABARITO!$C:$C,MATCH(TEXT(VALUE(RIGHT($AD$1,2)),"00")&amp;"|"&amp;IF(AND(VALUE(RIGHT($AD$1,2))&gt;=57,VALUE(RIGHT($AD$1,2))&lt;=63),$D898,"COMUM"),GABARITO!$D:$D,0)),1,0))</f>
        <v/>
      </c>
      <c r="AE898" t="str">
        <f>IF(RESPOSTAS!AF898="","",IF(UPPER(RESPOSTAS!AF898)=INDEX(GABARITO!$C:$C,MATCH(TEXT(VALUE(RIGHT($AE$1,2)),"00")&amp;"|"&amp;IF(AND(VALUE(RIGHT($AE$1,2))&gt;=57,VALUE(RIGHT($AE$1,2))&lt;=63),$D898,"COMUM"),GABARITO!$D:$D,0)),1,0))</f>
        <v/>
      </c>
      <c r="AF898" t="str">
        <f>IF(RESPOSTAS!AG898="","",IF(UPPER(RESPOSTAS!AG898)=INDEX(GABARITO!$C:$C,MATCH(TEXT(VALUE(RIGHT($AF$1,2)),"00")&amp;"|"&amp;IF(AND(VALUE(RIGHT($AF$1,2))&gt;=57,VALUE(RIGHT($AF$1,2))&lt;=63),$D898,"COMUM"),GABARITO!$D:$D,0)),1,0))</f>
        <v/>
      </c>
      <c r="AG898" t="str">
        <f>IF(RESPOSTAS!AH898="","",IF(UPPER(RESPOSTAS!AH898)=INDEX(GABARITO!$C:$C,MATCH(TEXT(VALUE(RIGHT($AG$1,2)),"00")&amp;"|"&amp;IF(AND(VALUE(RIGHT($AG$1,2))&gt;=57,VALUE(RIGHT($AG$1,2))&lt;=63),$D898,"COMUM"),GABARITO!$D:$D,0)),1,0))</f>
        <v/>
      </c>
      <c r="AH898" t="str">
        <f>IF(RESPOSTAS!AI898="","",IF(UPPER(RESPOSTAS!AI898)=INDEX(GABARITO!$C:$C,MATCH(TEXT(VALUE(RIGHT($AH$1,2)),"00")&amp;"|"&amp;IF(AND(VALUE(RIGHT($AH$1,2))&gt;=57,VALUE(RIGHT($AH$1,2))&lt;=63),$D898,"COMUM"),GABARITO!$D:$D,0)),1,0))</f>
        <v/>
      </c>
      <c r="AI898" t="str">
        <f>IF(RESPOSTAS!AJ898="","",IF(UPPER(RESPOSTAS!AJ898)=INDEX(GABARITO!$C:$C,MATCH(TEXT(VALUE(RIGHT($AI$1,2)),"00")&amp;"|"&amp;IF(AND(VALUE(RIGHT($AI$1,2))&gt;=57,VALUE(RIGHT($AI$1,2))&lt;=63),$D898,"COMUM"),GABARITO!$D:$D,0)),1,0))</f>
        <v/>
      </c>
      <c r="AJ898" t="str">
        <f>IF(RESPOSTAS!AK898="","",IF(UPPER(RESPOSTAS!AK898)=INDEX(GABARITO!$C:$C,MATCH(TEXT(VALUE(RIGHT($AJ$1,2)),"00")&amp;"|"&amp;IF(AND(VALUE(RIGHT($AJ$1,2))&gt;=57,VALUE(RIGHT($AJ$1,2))&lt;=63),$D898,"COMUM"),GABARITO!$D:$D,0)),1,0))</f>
        <v/>
      </c>
      <c r="AK898" t="str">
        <f>IF(RESPOSTAS!AL898="","",IF(UPPER(RESPOSTAS!AL898)=INDEX(GABARITO!$C:$C,MATCH(TEXT(VALUE(RIGHT($AK$1,2)),"00")&amp;"|"&amp;IF(AND(VALUE(RIGHT($AK$1,2))&gt;=57,VALUE(RIGHT($AK$1,2))&lt;=63),$D898,"COMUM"),GABARITO!$D:$D,0)),1,0))</f>
        <v/>
      </c>
      <c r="AL898" t="str">
        <f>IF(RESPOSTAS!AM898="","",IF(UPPER(RESPOSTAS!AM898)=INDEX(GABARITO!$C:$C,MATCH(TEXT(VALUE(RIGHT($AL$1,2)),"00")&amp;"|"&amp;IF(AND(VALUE(RIGHT($AL$1,2))&gt;=57,VALUE(RIGHT($AL$1,2))&lt;=63),$D898,"COMUM"),GABARITO!$D:$D,0)),1,0))</f>
        <v/>
      </c>
      <c r="AM898" t="str">
        <f>IF(RESPOSTAS!AN898="","",IF(UPPER(RESPOSTAS!AN898)=INDEX(GABARITO!$C:$C,MATCH(TEXT(VALUE(RIGHT($AM$1,2)),"00")&amp;"|"&amp;IF(AND(VALUE(RIGHT($AM$1,2))&gt;=57,VALUE(RIGHT($AM$1,2))&lt;=63),$D898,"COMUM"),GABARITO!$D:$D,0)),1,0))</f>
        <v/>
      </c>
      <c r="AN898" t="str">
        <f>IF(RESPOSTAS!AO898="","",IF(UPPER(RESPOSTAS!AO898)=INDEX(GABARITO!$C:$C,MATCH(TEXT(VALUE(RIGHT($AN$1,2)),"00")&amp;"|"&amp;IF(AND(VALUE(RIGHT($AN$1,2))&gt;=57,VALUE(RIGHT($AN$1,2))&lt;=63),$D898,"COMUM"),GABARITO!$D:$D,0)),1,0))</f>
        <v/>
      </c>
      <c r="AO898" t="str">
        <f>IF(RESPOSTAS!AP898="","",IF(UPPER(RESPOSTAS!AP898)=INDEX(GABARITO!$C:$C,MATCH(TEXT(VALUE(RIGHT($AO$1,2)),"00")&amp;"|"&amp;IF(AND(VALUE(RIGHT($AO$1,2))&gt;=57,VALUE(RIGHT($AO$1,2))&lt;=63),$D898,"COMUM"),GABARITO!$D:$D,0)),1,0))</f>
        <v/>
      </c>
      <c r="AP898" t="str">
        <f>IF(RESPOSTAS!AQ898="","",IF(UPPER(RESPOSTAS!AQ898)=INDEX(GABARITO!$C:$C,MATCH(TEXT(VALUE(RIGHT($AP$1,2)),"00")&amp;"|"&amp;IF(AND(VALUE(RIGHT($AP$1,2))&gt;=57,VALUE(RIGHT($AP$1,2))&lt;=63),$D898,"COMUM"),GABARITO!$D:$D,0)),1,0))</f>
        <v/>
      </c>
      <c r="AQ898" t="str">
        <f>IF(RESPOSTAS!AR898="","",IF(UPPER(RESPOSTAS!AR898)=INDEX(GABARITO!$C:$C,MATCH(TEXT(VALUE(RIGHT($AQ$1,2)),"00")&amp;"|"&amp;IF(AND(VALUE(RIGHT($AQ$1,2))&gt;=57,VALUE(RIGHT($AQ$1,2))&lt;=63),$D898,"COMUM"),GABARITO!$D:$D,0)),1,0))</f>
        <v/>
      </c>
      <c r="AR898" t="str">
        <f>IF(RESPOSTAS!AS898="","",IF(UPPER(RESPOSTAS!AS898)=INDEX(GABARITO!$C:$C,MATCH(TEXT(VALUE(RIGHT($AR$1,2)),"00")&amp;"|"&amp;IF(AND(VALUE(RIGHT($AR$1,2))&gt;=57,VALUE(RIGHT($AR$1,2))&lt;=63),$D898,"COMUM"),GABARITO!$D:$D,0)),1,0))</f>
        <v/>
      </c>
      <c r="AS898" t="str">
        <f>IF(RESPOSTAS!AT898="","",IF(UPPER(RESPOSTAS!AT898)=INDEX(GABARITO!$C:$C,MATCH(TEXT(VALUE(RIGHT($AS$1,2)),"00")&amp;"|"&amp;IF(AND(VALUE(RIGHT($AS$1,2))&gt;=57,VALUE(RIGHT($AS$1,2))&lt;=63),$D898,"COMUM"),GABARITO!$D:$D,0)),1,0))</f>
        <v/>
      </c>
      <c r="AT898" t="str">
        <f>IF(RESPOSTAS!AU898="","",IF(UPPER(RESPOSTAS!AU898)=INDEX(GABARITO!$C:$C,MATCH(TEXT(VALUE(RIGHT($AT$1,2)),"00")&amp;"|"&amp;IF(AND(VALUE(RIGHT($AT$1,2))&gt;=57,VALUE(RIGHT($AT$1,2))&lt;=63),$D898,"COMUM"),GABARITO!$D:$D,0)),1,0))</f>
        <v/>
      </c>
      <c r="AU898" t="str">
        <f>IF(RESPOSTAS!AV898="","",IF(UPPER(RESPOSTAS!AV898)=INDEX(GABARITO!$C:$C,MATCH(TEXT(VALUE(RIGHT($AU$1,2)),"00")&amp;"|"&amp;IF(AND(VALUE(RIGHT($AU$1,2))&gt;=57,VALUE(RIGHT($AU$1,2))&lt;=63),$D898,"COMUM"),GABARITO!$D:$D,0)),1,0))</f>
        <v/>
      </c>
      <c r="AV898" t="str">
        <f>IF(RESPOSTAS!AW898="","",IF(UPPER(RESPOSTAS!AW898)=INDEX(GABARITO!$C:$C,MATCH(TEXT(VALUE(RIGHT($AV$1,2)),"00")&amp;"|"&amp;IF(AND(VALUE(RIGHT($AV$1,2))&gt;=57,VALUE(RIGHT($AV$1,2))&lt;=63),$D898,"COMUM"),GABARITO!$D:$D,0)),1,0))</f>
        <v/>
      </c>
      <c r="AW898" t="str">
        <f>IF(RESPOSTAS!AX898="","",IF(UPPER(RESPOSTAS!AX898)=INDEX(GABARITO!$C:$C,MATCH(TEXT(VALUE(RIGHT($AW$1,2)),"00")&amp;"|"&amp;IF(AND(VALUE(RIGHT($AW$1,2))&gt;=57,VALUE(RIGHT($AW$1,2))&lt;=63),$D898,"COMUM"),GABARITO!$D:$D,0)),1,0))</f>
        <v/>
      </c>
      <c r="AX898" t="str">
        <f>IF(RESPOSTAS!AY898="","",IF(UPPER(RESPOSTAS!AY898)=INDEX(GABARITO!$C:$C,MATCH(TEXT(VALUE(RIGHT($AX$1,2)),"00")&amp;"|"&amp;IF(AND(VALUE(RIGHT($AX$1,2))&gt;=57,VALUE(RIGHT($AX$1,2))&lt;=63),$D898,"COMUM"),GABARITO!$D:$D,0)),1,0))</f>
        <v/>
      </c>
      <c r="AY898" t="str">
        <f>IF(RESPOSTAS!AZ898="","",IF(UPPER(RESPOSTAS!AZ898)=INDEX(GABARITO!$C:$C,MATCH(TEXT(VALUE(RIGHT($AY$1,2)),"00")&amp;"|"&amp;IF(AND(VALUE(RIGHT($AY$1,2))&gt;=57,VALUE(RIGHT($AY$1,2))&lt;=63),$D898,"COMUM"),GABARITO!$D:$D,0)),1,0))</f>
        <v/>
      </c>
      <c r="AZ898" t="str">
        <f>IF(RESPOSTAS!BA898="","",IF(UPPER(RESPOSTAS!BA898)=INDEX(GABARITO!$C:$C,MATCH(TEXT(VALUE(RIGHT($AZ$1,2)),"00")&amp;"|"&amp;IF(AND(VALUE(RIGHT($AZ$1,2))&gt;=57,VALUE(RIGHT($AZ$1,2))&lt;=63),$D898,"COMUM"),GABARITO!$D:$D,0)),1,0))</f>
        <v/>
      </c>
      <c r="BA898" t="str">
        <f>IF(RESPOSTAS!BB898="","",IF(UPPER(RESPOSTAS!BB898)=INDEX(GABARITO!$C:$C,MATCH(TEXT(VALUE(RIGHT($BA$1,2)),"00")&amp;"|"&amp;IF(AND(VALUE(RIGHT($BA$1,2))&gt;=57,VALUE(RIGHT($BA$1,2))&lt;=63),$D898,"COMUM"),GABARITO!$D:$D,0)),1,0))</f>
        <v/>
      </c>
      <c r="BB898" t="str">
        <f>IF(RESPOSTAS!BC898="","",IF(UPPER(RESPOSTAS!BC898)=INDEX(GABARITO!$C:$C,MATCH(TEXT(VALUE(RIGHT($BB$1,2)),"00")&amp;"|"&amp;IF(AND(VALUE(RIGHT($BB$1,2))&gt;=57,VALUE(RIGHT($BB$1,2))&lt;=63),$D898,"COMUM"),GABARITO!$D:$D,0)),1,0))</f>
        <v/>
      </c>
      <c r="BC898" t="str">
        <f>IF(RESPOSTAS!BD898="","",IF(UPPER(RESPOSTAS!BD898)=INDEX(GABARITO!$C:$C,MATCH(TEXT(VALUE(RIGHT($BC$1,2)),"00")&amp;"|"&amp;IF(AND(VALUE(RIGHT($BC$1,2))&gt;=57,VALUE(RIGHT($BC$1,2))&lt;=63),$D898,"COMUM"),GABARITO!$D:$D,0)),1,0))</f>
        <v/>
      </c>
      <c r="BD898" t="str">
        <f>IF(RESPOSTAS!BE898="","",IF(UPPER(RESPOSTAS!BE898)=INDEX(GABARITO!$C:$C,MATCH(TEXT(VALUE(RIGHT($BD$1,2)),"00")&amp;"|"&amp;IF(AND(VALUE(RIGHT($BD$1,2))&gt;=57,VALUE(RIGHT($BD$1,2))&lt;=63),$D898,"COMUM"),GABARITO!$D:$D,0)),1,0))</f>
        <v/>
      </c>
      <c r="BE898" t="str">
        <f>IF(RESPOSTAS!BF898="","",IF(UPPER(RESPOSTAS!BF898)=INDEX(GABARITO!$C:$C,MATCH(TEXT(VALUE(RIGHT($BE$1,2)),"00")&amp;"|"&amp;IF(AND(VALUE(RIGHT($BE$1,2))&gt;=57,VALUE(RIGHT($BE$1,2))&lt;=63),$D898,"COMUM"),GABARITO!$D:$D,0)),1,0))</f>
        <v/>
      </c>
      <c r="BF898" t="str">
        <f>IF(RESPOSTAS!BG898="","",IF(UPPER(RESPOSTAS!BG898)=INDEX(GABARITO!$C:$C,MATCH(TEXT(VALUE(RIGHT($BF$1,2)),"00")&amp;"|"&amp;IF(AND(VALUE(RIGHT($BF$1,2))&gt;=57,VALUE(RIGHT($BF$1,2))&lt;=63),$D898,"COMUM"),GABARITO!$D:$D,0)),1,0))</f>
        <v/>
      </c>
      <c r="BG898" t="str">
        <f>IF(RESPOSTAS!BH898="","",IF(UPPER(RESPOSTAS!BH898)=INDEX(GABARITO!$C:$C,MATCH(TEXT(VALUE(RIGHT($BG$1,2)),"00")&amp;"|"&amp;IF(AND(VALUE(RIGHT($BG$1,2))&gt;=57,VALUE(RIGHT($BG$1,2))&lt;=63),$D898,"COMUM"),GABARITO!$D:$D,0)),1,0))</f>
        <v/>
      </c>
      <c r="BH898" t="str">
        <f>IF(RESPOSTAS!BI898="","",IF(UPPER(RESPOSTAS!BI898)=INDEX(GABARITO!$C:$C,MATCH(TEXT(VALUE(RIGHT($BH$1,2)),"00")&amp;"|"&amp;IF(AND(VALUE(RIGHT($BH$1,2))&gt;=57,VALUE(RIGHT($BH$1,2))&lt;=63),$D898,"COMUM"),GABARITO!$D:$D,0)),1,0))</f>
        <v/>
      </c>
      <c r="BI898" t="str">
        <f>IF(RESPOSTAS!BJ898="","",IF(UPPER(RESPOSTAS!BJ898)=INDEX(GABARITO!$C:$C,MATCH(TEXT(VALUE(RIGHT($BI$1,2)),"00")&amp;"|"&amp;IF(AND(VALUE(RIGHT($BI$1,2))&gt;=57,VALUE(RIGHT($BI$1,2))&lt;=63),$D898,"COMUM"),GABARITO!$D:$D,0)),1,0))</f>
        <v/>
      </c>
      <c r="BJ898" t="str">
        <f>IF(RESPOSTAS!BK898="","",IF(UPPER(RESPOSTAS!BK898)=INDEX(GABARITO!$C:$C,MATCH(TEXT(VALUE(RIGHT($BJ$1,2)),"00")&amp;"|"&amp;IF(AND(VALUE(RIGHT($BJ$1,2))&gt;=57,VALUE(RIGHT($BJ$1,2))&lt;=63),$D898,"COMUM"),GABARITO!$D:$D,0)),1,0))</f>
        <v/>
      </c>
      <c r="BK898" t="str">
        <f>IF(RESPOSTAS!BL898="","",IF(UPPER(RESPOSTAS!BL898)=INDEX(GABARITO!$C:$C,MATCH(TEXT(VALUE(RIGHT($BK$1,2)),"00")&amp;"|"&amp;IF(AND(VALUE(RIGHT($BK$1,2))&gt;=57,VALUE(RIGHT($BK$1,2))&lt;=63),$D898,"COMUM"),GABARITO!$D:$D,0)),1,0))</f>
        <v/>
      </c>
      <c r="BL898" t="str">
        <f>IF(RESPOSTAS!BM898="","",IF(UPPER(RESPOSTAS!BM898)=INDEX(GABARITO!$C:$C,MATCH(TEXT(VALUE(RIGHT($BL$1,2)),"00")&amp;"|"&amp;IF(AND(VALUE(RIGHT($BL$1,2))&gt;=57,VALUE(RIGHT($BL$1,2))&lt;=63),$D898,"COMUM"),GABARITO!$D:$D,0)),1,0))</f>
        <v/>
      </c>
      <c r="BM898" t="str">
        <f>IF(RESPOSTAS!BN898="","",IF(UPPER(RESPOSTAS!BN898)=INDEX(GABARITO!$C:$C,MATCH(TEXT(VALUE(RIGHT($BM$1,2)),"00")&amp;"|"&amp;IF(AND(VALUE(RIGHT($BM$1,2))&gt;=57,VALUE(RIGHT($BM$1,2))&lt;=63),$D898,"COMUM"),GABARITO!$D:$D,0)),1,0))</f>
        <v/>
      </c>
      <c r="BN898" t="str">
        <f>IF(RESPOSTAS!BO898="","",IF(UPPER(RESPOSTAS!BO898)=INDEX(GABARITO!$C:$C,MATCH(TEXT(VALUE(RIGHT($BN$1,2)),"00")&amp;"|"&amp;IF(AND(VALUE(RIGHT($BN$1,2))&gt;=57,VALUE(RIGHT($BN$1,2))&lt;=63),$D898,"COMUM"),GABARITO!$D:$D,0)),1,0))</f>
        <v/>
      </c>
      <c r="BO898" t="str">
        <f>IF(RESPOSTAS!BP898="","",IF(UPPER(RESPOSTAS!BP898)=INDEX(GABARITO!$C:$C,MATCH(TEXT(VALUE(RIGHT($BO$1,2)),"00")&amp;"|"&amp;IF(AND(VALUE(RIGHT($BO$1,2))&gt;=57,VALUE(RIGHT($BO$1,2))&lt;=63),$D898,"COMUM"),GABARITO!$D:$D,0)),1,0))</f>
        <v/>
      </c>
      <c r="BP898">
        <f>COUNTIF(RESPOSTAS!F898:BP898,"&lt;&gt;")</f>
        <v>0</v>
      </c>
      <c r="BQ898" t="str">
        <f t="shared" ref="BQ898:BQ961" si="138">IF(A898="", "", SUM(E898:BO898))</f>
        <v/>
      </c>
      <c r="BR898" s="10" t="str">
        <f t="shared" ref="BR898:BR961" si="139">IF(BP898=0,"", BQ898/BP898)</f>
        <v/>
      </c>
      <c r="BT898" s="11" t="str">
        <f t="shared" si="132"/>
        <v/>
      </c>
      <c r="BU898" s="11" t="str">
        <f t="shared" si="133"/>
        <v/>
      </c>
      <c r="BV898" s="11" t="str">
        <f t="shared" si="134"/>
        <v/>
      </c>
      <c r="BW898" s="11" t="str">
        <f t="shared" si="135"/>
        <v/>
      </c>
      <c r="BX898" s="11" t="str">
        <f t="shared" si="136"/>
        <v/>
      </c>
      <c r="BY898" s="11" t="str">
        <f t="shared" si="137"/>
        <v/>
      </c>
      <c r="BZ898" s="3" t="str">
        <f t="shared" ref="BZ898:BZ961" si="140">IF(A898="", "", SUM(BI898:BO898))</f>
        <v/>
      </c>
    </row>
    <row r="899" spans="1:78" x14ac:dyDescent="0.25">
      <c r="A899" t="str">
        <f>IF(RESPOSTAS!A899="","",RESPOSTAS!A899)</f>
        <v/>
      </c>
      <c r="B899" t="str">
        <f>IF(RESPOSTAS!C899="","",RESPOSTAS!C899)</f>
        <v/>
      </c>
      <c r="C899" t="str">
        <f>IF(RESPOSTAS!D899="","",RESPOSTAS!D899)</f>
        <v/>
      </c>
      <c r="D899" t="str">
        <f>IF(RESPOSTAS!E899="","",RESPOSTAS!E899)</f>
        <v/>
      </c>
      <c r="E899" t="str">
        <f>IF(RESPOSTAS!F899="","",IF(UPPER(RESPOSTAS!F899)=INDEX(GABARITO!$C:$C,MATCH(TEXT(VALUE(RIGHT($E$1,2)),"00")&amp;"|"&amp;IF(AND(VALUE(RIGHT($E$1,2))&gt;=57,VALUE(RIGHT($E$1,2))&lt;=63),$D899,"COMUM"),GABARITO!$D:$D,0)),1,0))</f>
        <v/>
      </c>
      <c r="F899" t="str">
        <f>IF(RESPOSTAS!G899="","",IF(UPPER(RESPOSTAS!G899)=INDEX(GABARITO!$C:$C,MATCH(TEXT(VALUE(RIGHT($F$1,2)),"00")&amp;"|"&amp;IF(AND(VALUE(RIGHT($F$1,2))&gt;=57,VALUE(RIGHT($F$1,2))&lt;=63),$D899,"COMUM"),GABARITO!$D:$D,0)),1,0))</f>
        <v/>
      </c>
      <c r="G899" t="str">
        <f>IF(RESPOSTAS!H899="","",IF(UPPER(RESPOSTAS!H899)=INDEX(GABARITO!$C:$C,MATCH(TEXT(VALUE(RIGHT($G$1,2)),"00")&amp;"|"&amp;IF(AND(VALUE(RIGHT($G$1,2))&gt;=57,VALUE(RIGHT($G$1,2))&lt;=63),$D899,"COMUM"),GABARITO!$D:$D,0)),1,0))</f>
        <v/>
      </c>
      <c r="H899" t="str">
        <f>IF(RESPOSTAS!I899="","",IF(UPPER(RESPOSTAS!I899)=INDEX(GABARITO!$C:$C,MATCH(TEXT(VALUE(RIGHT($H$1,2)),"00")&amp;"|"&amp;IF(AND(VALUE(RIGHT($H$1,2))&gt;=57,VALUE(RIGHT($H$1,2))&lt;=63),$D899,"COMUM"),GABARITO!$D:$D,0)),1,0))</f>
        <v/>
      </c>
      <c r="I899" t="str">
        <f>IF(RESPOSTAS!J899="","",IF(UPPER(RESPOSTAS!J899)=INDEX(GABARITO!$C:$C,MATCH(TEXT(VALUE(RIGHT($I$1,2)),"00")&amp;"|"&amp;IF(AND(VALUE(RIGHT($I$1,2))&gt;=57,VALUE(RIGHT($I$1,2))&lt;=63),$D899,"COMUM"),GABARITO!$D:$D,0)),1,0))</f>
        <v/>
      </c>
      <c r="J899" t="str">
        <f>IF(RESPOSTAS!K899="","",IF(UPPER(RESPOSTAS!K899)=INDEX(GABARITO!$C:$C,MATCH(TEXT(VALUE(RIGHT($J$1,2)),"00")&amp;"|"&amp;IF(AND(VALUE(RIGHT($J$1,2))&gt;=57,VALUE(RIGHT($J$1,2))&lt;=63),$D899,"COMUM"),GABARITO!$D:$D,0)),1,0))</f>
        <v/>
      </c>
      <c r="K899" t="str">
        <f>IF(RESPOSTAS!L899="","",IF(UPPER(RESPOSTAS!L899)=INDEX(GABARITO!$C:$C,MATCH(TEXT(VALUE(RIGHT($K$1,2)),"00")&amp;"|"&amp;IF(AND(VALUE(RIGHT($K$1,2))&gt;=57,VALUE(RIGHT($K$1,2))&lt;=63),$D899,"COMUM"),GABARITO!$D:$D,0)),1,0))</f>
        <v/>
      </c>
      <c r="L899" t="str">
        <f>IF(RESPOSTAS!M899="","",IF(UPPER(RESPOSTAS!M899)=INDEX(GABARITO!$C:$C,MATCH(TEXT(VALUE(RIGHT($L$1,2)),"00")&amp;"|"&amp;IF(AND(VALUE(RIGHT($L$1,2))&gt;=57,VALUE(RIGHT($L$1,2))&lt;=63),$D899,"COMUM"),GABARITO!$D:$D,0)),1,0))</f>
        <v/>
      </c>
      <c r="M899" t="str">
        <f>IF(RESPOSTAS!N899="","",IF(UPPER(RESPOSTAS!N899)=INDEX(GABARITO!$C:$C,MATCH(TEXT(VALUE(RIGHT($M$1,2)),"00")&amp;"|"&amp;IF(AND(VALUE(RIGHT($M$1,2))&gt;=57,VALUE(RIGHT($M$1,2))&lt;=63),$D899,"COMUM"),GABARITO!$D:$D,0)),1,0))</f>
        <v/>
      </c>
      <c r="N899" t="str">
        <f>IF(RESPOSTAS!O899="","",IF(UPPER(RESPOSTAS!O899)=INDEX(GABARITO!$C:$C,MATCH(TEXT(VALUE(RIGHT($E$1,2)),"00")&amp;"|"&amp;IF(AND(VALUE(RIGHT($E$1,2))&gt;=57,VALUE(RIGHT($E$1,2))&lt;=63),$D899,"COMUM"),GABARITO!$D:$D,0)),1,0))</f>
        <v/>
      </c>
      <c r="O899" t="str">
        <f>IF(RESPOSTAS!P899="","",IF(UPPER(RESPOSTAS!P899)=INDEX(GABARITO!$C:$C,MATCH(TEXT(VALUE(RIGHT($O$1,2)),"00")&amp;"|"&amp;IF(AND(VALUE(RIGHT($O$1,2))&gt;=57,VALUE(RIGHT($O$1,2))&lt;=63),$D899,"COMUM"),GABARITO!$D:$D,0)),1,0))</f>
        <v/>
      </c>
      <c r="P899" t="str">
        <f>IF(RESPOSTAS!Q899="","",IF(UPPER(RESPOSTAS!Q899)=INDEX(GABARITO!$C:$C,MATCH(TEXT(VALUE(RIGHT($P$1,2)),"00")&amp;"|"&amp;IF(AND(VALUE(RIGHT($P$1,2))&gt;=57,VALUE(RIGHT($P$1,2))&lt;=63),$D899,"COMUM"),GABARITO!$D:$D,0)),1,0))</f>
        <v/>
      </c>
      <c r="Q899" t="str">
        <f>IF(RESPOSTAS!R899="","",IF(UPPER(RESPOSTAS!R899)=INDEX(GABARITO!$C:$C,MATCH(TEXT(VALUE(RIGHT($Q$1,2)),"00")&amp;"|"&amp;IF(AND(VALUE(RIGHT($Q$1,2))&gt;=57,VALUE(RIGHT($Q$1,2))&lt;=63),$D899,"COMUM"),GABARITO!$D:$D,0)),1,0))</f>
        <v/>
      </c>
      <c r="R899" t="str">
        <f>IF(RESPOSTAS!S899="","",IF(UPPER(RESPOSTAS!S899)=INDEX(GABARITO!$C:$C,MATCH(TEXT(VALUE(RIGHT($R$1,2)),"00")&amp;"|"&amp;IF(AND(VALUE(RIGHT($R$1,2))&gt;=57,VALUE(RIGHT($R$1,2))&lt;=63),$D899,"COMUM"),GABARITO!$D:$D,0)),1,0))</f>
        <v/>
      </c>
      <c r="S899" t="str">
        <f>IF(RESPOSTAS!T899="","",IF(UPPER(RESPOSTAS!T899)=INDEX(GABARITO!$C:$C,MATCH(TEXT(VALUE(RIGHT($S$1,2)),"00")&amp;"|"&amp;IF(AND(VALUE(RIGHT($S$1,2))&gt;=57,VALUE(RIGHT($S$1,2))&lt;=63),$D899,"COMUM"),GABARITO!$D:$D,0)),1,0))</f>
        <v/>
      </c>
      <c r="T899" t="str">
        <f>IF(RESPOSTAS!U899="","",IF(UPPER(RESPOSTAS!U899)=INDEX(GABARITO!$C:$C,MATCH(TEXT(VALUE(RIGHT($T$1,2)),"00")&amp;"|"&amp;IF(AND(VALUE(RIGHT($T$1,2))&gt;=57,VALUE(RIGHT($T$1,2))&lt;=63),$D899,"COMUM"),GABARITO!$D:$D,0)),1,0))</f>
        <v/>
      </c>
      <c r="U899" t="str">
        <f>IF(RESPOSTAS!V899="","",IF(UPPER(RESPOSTAS!V899)=INDEX(GABARITO!$C:$C,MATCH(TEXT(VALUE(RIGHT($U$1,2)),"00")&amp;"|"&amp;IF(AND(VALUE(RIGHT($U$1,2))&gt;=57,VALUE(RIGHT($U$1,2))&lt;=63),$D899,"COMUM"),GABARITO!$D:$D,0)),1,0))</f>
        <v/>
      </c>
      <c r="V899" t="str">
        <f>IF(RESPOSTAS!W899="","",IF(UPPER(RESPOSTAS!W899)=INDEX(GABARITO!$C:$C,MATCH(TEXT(VALUE(RIGHT($E$1,2)),"00")&amp;"|"&amp;IF(AND(VALUE(RIGHT($E$1,2))&gt;=57,VALUE(RIGHT($E$1,2))&lt;=63),$D899,"COMUM"),GABARITO!$D:$D,0)),1,0))</f>
        <v/>
      </c>
      <c r="W899" t="str">
        <f>IF(RESPOSTAS!X899="","",IF(UPPER(RESPOSTAS!X899)=INDEX(GABARITO!$C:$C,MATCH(TEXT(VALUE(RIGHT($W$1,2)),"00")&amp;"|"&amp;IF(AND(VALUE(RIGHT($W$1,2))&gt;=57,VALUE(RIGHT($W$1,2))&lt;=63),$D899,"COMUM"),GABARITO!$D:$D,0)),1,0))</f>
        <v/>
      </c>
      <c r="X899" t="str">
        <f>IF(RESPOSTAS!Y899="","",IF(UPPER(RESPOSTAS!Y899)=INDEX(GABARITO!$C:$C,MATCH(TEXT(VALUE(RIGHT($X$1,2)),"00")&amp;"|"&amp;IF(AND(VALUE(RIGHT($X$1,2))&gt;=57,VALUE(RIGHT($X$1,2))&lt;=63),$D899,"COMUM"),GABARITO!$D:$D,0)),1,0))</f>
        <v/>
      </c>
      <c r="Y899" t="str">
        <f>IF(RESPOSTAS!Z899="","",IF(UPPER(RESPOSTAS!Z899)=INDEX(GABARITO!$C:$C,MATCH(TEXT(VALUE(RIGHT($Y$1,2)),"00")&amp;"|"&amp;IF(AND(VALUE(RIGHT($Y$1,2))&gt;=57,VALUE(RIGHT($Y$1,2))&lt;=63),$D899,"COMUM"),GABARITO!$D:$D,0)),1,0))</f>
        <v/>
      </c>
      <c r="Z899" t="str">
        <f>IF(RESPOSTAS!AA899="","",IF(UPPER(RESPOSTAS!AA899)=INDEX(GABARITO!$C:$C,MATCH(TEXT(VALUE(RIGHT($Z$1,2)),"00")&amp;"|"&amp;IF(AND(VALUE(RIGHT($Z$1,2))&gt;=57,VALUE(RIGHT($Z$1,2))&lt;=63),$D899,"COMUM"),GABARITO!$D:$D,0)),1,0))</f>
        <v/>
      </c>
      <c r="AA899" t="str">
        <f>IF(RESPOSTAS!AB899="","",IF(UPPER(RESPOSTAS!AB899)=INDEX(GABARITO!$C:$C,MATCH(TEXT(VALUE(RIGHT($AA$1,2)),"00")&amp;"|"&amp;IF(AND(VALUE(RIGHT($AA$1,2))&gt;=57,VALUE(RIGHT($AA$1,2))&lt;=63),$D899,"COMUM"),GABARITO!$D:$D,0)),1,0))</f>
        <v/>
      </c>
      <c r="AB899" t="str">
        <f>IF(RESPOSTAS!AC899="","",IF(UPPER(RESPOSTAS!AC899)=INDEX(GABARITO!$C:$C,MATCH(TEXT(VALUE(RIGHT($AB$1,2)),"00")&amp;"|"&amp;IF(AND(VALUE(RIGHT($AB$1,2))&gt;=57,VALUE(RIGHT($AB$1,2))&lt;=63),$D899,"COMUM"),GABARITO!$D:$D,0)),1,0))</f>
        <v/>
      </c>
      <c r="AC899" t="str">
        <f>IF(RESPOSTAS!AD899="","",IF(UPPER(RESPOSTAS!AD899)=INDEX(GABARITO!$C:$C,MATCH(TEXT(VALUE(RIGHT($AC$1,2)),"00")&amp;"|"&amp;IF(AND(VALUE(RIGHT($AC$1,2))&gt;=57,VALUE(RIGHT($AC$1,2))&lt;=63),$D899,"COMUM"),GABARITO!$D:$D,0)),1,0))</f>
        <v/>
      </c>
      <c r="AD899" t="str">
        <f>IF(RESPOSTAS!AE899="","",IF(UPPER(RESPOSTAS!AE899)=INDEX(GABARITO!$C:$C,MATCH(TEXT(VALUE(RIGHT($AD$1,2)),"00")&amp;"|"&amp;IF(AND(VALUE(RIGHT($AD$1,2))&gt;=57,VALUE(RIGHT($AD$1,2))&lt;=63),$D899,"COMUM"),GABARITO!$D:$D,0)),1,0))</f>
        <v/>
      </c>
      <c r="AE899" t="str">
        <f>IF(RESPOSTAS!AF899="","",IF(UPPER(RESPOSTAS!AF899)=INDEX(GABARITO!$C:$C,MATCH(TEXT(VALUE(RIGHT($AE$1,2)),"00")&amp;"|"&amp;IF(AND(VALUE(RIGHT($AE$1,2))&gt;=57,VALUE(RIGHT($AE$1,2))&lt;=63),$D899,"COMUM"),GABARITO!$D:$D,0)),1,0))</f>
        <v/>
      </c>
      <c r="AF899" t="str">
        <f>IF(RESPOSTAS!AG899="","",IF(UPPER(RESPOSTAS!AG899)=INDEX(GABARITO!$C:$C,MATCH(TEXT(VALUE(RIGHT($AF$1,2)),"00")&amp;"|"&amp;IF(AND(VALUE(RIGHT($AF$1,2))&gt;=57,VALUE(RIGHT($AF$1,2))&lt;=63),$D899,"COMUM"),GABARITO!$D:$D,0)),1,0))</f>
        <v/>
      </c>
      <c r="AG899" t="str">
        <f>IF(RESPOSTAS!AH899="","",IF(UPPER(RESPOSTAS!AH899)=INDEX(GABARITO!$C:$C,MATCH(TEXT(VALUE(RIGHT($AG$1,2)),"00")&amp;"|"&amp;IF(AND(VALUE(RIGHT($AG$1,2))&gt;=57,VALUE(RIGHT($AG$1,2))&lt;=63),$D899,"COMUM"),GABARITO!$D:$D,0)),1,0))</f>
        <v/>
      </c>
      <c r="AH899" t="str">
        <f>IF(RESPOSTAS!AI899="","",IF(UPPER(RESPOSTAS!AI899)=INDEX(GABARITO!$C:$C,MATCH(TEXT(VALUE(RIGHT($AH$1,2)),"00")&amp;"|"&amp;IF(AND(VALUE(RIGHT($AH$1,2))&gt;=57,VALUE(RIGHT($AH$1,2))&lt;=63),$D899,"COMUM"),GABARITO!$D:$D,0)),1,0))</f>
        <v/>
      </c>
      <c r="AI899" t="str">
        <f>IF(RESPOSTAS!AJ899="","",IF(UPPER(RESPOSTAS!AJ899)=INDEX(GABARITO!$C:$C,MATCH(TEXT(VALUE(RIGHT($AI$1,2)),"00")&amp;"|"&amp;IF(AND(VALUE(RIGHT($AI$1,2))&gt;=57,VALUE(RIGHT($AI$1,2))&lt;=63),$D899,"COMUM"),GABARITO!$D:$D,0)),1,0))</f>
        <v/>
      </c>
      <c r="AJ899" t="str">
        <f>IF(RESPOSTAS!AK899="","",IF(UPPER(RESPOSTAS!AK899)=INDEX(GABARITO!$C:$C,MATCH(TEXT(VALUE(RIGHT($AJ$1,2)),"00")&amp;"|"&amp;IF(AND(VALUE(RIGHT($AJ$1,2))&gt;=57,VALUE(RIGHT($AJ$1,2))&lt;=63),$D899,"COMUM"),GABARITO!$D:$D,0)),1,0))</f>
        <v/>
      </c>
      <c r="AK899" t="str">
        <f>IF(RESPOSTAS!AL899="","",IF(UPPER(RESPOSTAS!AL899)=INDEX(GABARITO!$C:$C,MATCH(TEXT(VALUE(RIGHT($AK$1,2)),"00")&amp;"|"&amp;IF(AND(VALUE(RIGHT($AK$1,2))&gt;=57,VALUE(RIGHT($AK$1,2))&lt;=63),$D899,"COMUM"),GABARITO!$D:$D,0)),1,0))</f>
        <v/>
      </c>
      <c r="AL899" t="str">
        <f>IF(RESPOSTAS!AM899="","",IF(UPPER(RESPOSTAS!AM899)=INDEX(GABARITO!$C:$C,MATCH(TEXT(VALUE(RIGHT($AL$1,2)),"00")&amp;"|"&amp;IF(AND(VALUE(RIGHT($AL$1,2))&gt;=57,VALUE(RIGHT($AL$1,2))&lt;=63),$D899,"COMUM"),GABARITO!$D:$D,0)),1,0))</f>
        <v/>
      </c>
      <c r="AM899" t="str">
        <f>IF(RESPOSTAS!AN899="","",IF(UPPER(RESPOSTAS!AN899)=INDEX(GABARITO!$C:$C,MATCH(TEXT(VALUE(RIGHT($AM$1,2)),"00")&amp;"|"&amp;IF(AND(VALUE(RIGHT($AM$1,2))&gt;=57,VALUE(RIGHT($AM$1,2))&lt;=63),$D899,"COMUM"),GABARITO!$D:$D,0)),1,0))</f>
        <v/>
      </c>
      <c r="AN899" t="str">
        <f>IF(RESPOSTAS!AO899="","",IF(UPPER(RESPOSTAS!AO899)=INDEX(GABARITO!$C:$C,MATCH(TEXT(VALUE(RIGHT($AN$1,2)),"00")&amp;"|"&amp;IF(AND(VALUE(RIGHT($AN$1,2))&gt;=57,VALUE(RIGHT($AN$1,2))&lt;=63),$D899,"COMUM"),GABARITO!$D:$D,0)),1,0))</f>
        <v/>
      </c>
      <c r="AO899" t="str">
        <f>IF(RESPOSTAS!AP899="","",IF(UPPER(RESPOSTAS!AP899)=INDEX(GABARITO!$C:$C,MATCH(TEXT(VALUE(RIGHT($AO$1,2)),"00")&amp;"|"&amp;IF(AND(VALUE(RIGHT($AO$1,2))&gt;=57,VALUE(RIGHT($AO$1,2))&lt;=63),$D899,"COMUM"),GABARITO!$D:$D,0)),1,0))</f>
        <v/>
      </c>
      <c r="AP899" t="str">
        <f>IF(RESPOSTAS!AQ899="","",IF(UPPER(RESPOSTAS!AQ899)=INDEX(GABARITO!$C:$C,MATCH(TEXT(VALUE(RIGHT($AP$1,2)),"00")&amp;"|"&amp;IF(AND(VALUE(RIGHT($AP$1,2))&gt;=57,VALUE(RIGHT($AP$1,2))&lt;=63),$D899,"COMUM"),GABARITO!$D:$D,0)),1,0))</f>
        <v/>
      </c>
      <c r="AQ899" t="str">
        <f>IF(RESPOSTAS!AR899="","",IF(UPPER(RESPOSTAS!AR899)=INDEX(GABARITO!$C:$C,MATCH(TEXT(VALUE(RIGHT($AQ$1,2)),"00")&amp;"|"&amp;IF(AND(VALUE(RIGHT($AQ$1,2))&gt;=57,VALUE(RIGHT($AQ$1,2))&lt;=63),$D899,"COMUM"),GABARITO!$D:$D,0)),1,0))</f>
        <v/>
      </c>
      <c r="AR899" t="str">
        <f>IF(RESPOSTAS!AS899="","",IF(UPPER(RESPOSTAS!AS899)=INDEX(GABARITO!$C:$C,MATCH(TEXT(VALUE(RIGHT($AR$1,2)),"00")&amp;"|"&amp;IF(AND(VALUE(RIGHT($AR$1,2))&gt;=57,VALUE(RIGHT($AR$1,2))&lt;=63),$D899,"COMUM"),GABARITO!$D:$D,0)),1,0))</f>
        <v/>
      </c>
      <c r="AS899" t="str">
        <f>IF(RESPOSTAS!AT899="","",IF(UPPER(RESPOSTAS!AT899)=INDEX(GABARITO!$C:$C,MATCH(TEXT(VALUE(RIGHT($AS$1,2)),"00")&amp;"|"&amp;IF(AND(VALUE(RIGHT($AS$1,2))&gt;=57,VALUE(RIGHT($AS$1,2))&lt;=63),$D899,"COMUM"),GABARITO!$D:$D,0)),1,0))</f>
        <v/>
      </c>
      <c r="AT899" t="str">
        <f>IF(RESPOSTAS!AU899="","",IF(UPPER(RESPOSTAS!AU899)=INDEX(GABARITO!$C:$C,MATCH(TEXT(VALUE(RIGHT($AT$1,2)),"00")&amp;"|"&amp;IF(AND(VALUE(RIGHT($AT$1,2))&gt;=57,VALUE(RIGHT($AT$1,2))&lt;=63),$D899,"COMUM"),GABARITO!$D:$D,0)),1,0))</f>
        <v/>
      </c>
      <c r="AU899" t="str">
        <f>IF(RESPOSTAS!AV899="","",IF(UPPER(RESPOSTAS!AV899)=INDEX(GABARITO!$C:$C,MATCH(TEXT(VALUE(RIGHT($AU$1,2)),"00")&amp;"|"&amp;IF(AND(VALUE(RIGHT($AU$1,2))&gt;=57,VALUE(RIGHT($AU$1,2))&lt;=63),$D899,"COMUM"),GABARITO!$D:$D,0)),1,0))</f>
        <v/>
      </c>
      <c r="AV899" t="str">
        <f>IF(RESPOSTAS!AW899="","",IF(UPPER(RESPOSTAS!AW899)=INDEX(GABARITO!$C:$C,MATCH(TEXT(VALUE(RIGHT($AV$1,2)),"00")&amp;"|"&amp;IF(AND(VALUE(RIGHT($AV$1,2))&gt;=57,VALUE(RIGHT($AV$1,2))&lt;=63),$D899,"COMUM"),GABARITO!$D:$D,0)),1,0))</f>
        <v/>
      </c>
      <c r="AW899" t="str">
        <f>IF(RESPOSTAS!AX899="","",IF(UPPER(RESPOSTAS!AX899)=INDEX(GABARITO!$C:$C,MATCH(TEXT(VALUE(RIGHT($AW$1,2)),"00")&amp;"|"&amp;IF(AND(VALUE(RIGHT($AW$1,2))&gt;=57,VALUE(RIGHT($AW$1,2))&lt;=63),$D899,"COMUM"),GABARITO!$D:$D,0)),1,0))</f>
        <v/>
      </c>
      <c r="AX899" t="str">
        <f>IF(RESPOSTAS!AY899="","",IF(UPPER(RESPOSTAS!AY899)=INDEX(GABARITO!$C:$C,MATCH(TEXT(VALUE(RIGHT($AX$1,2)),"00")&amp;"|"&amp;IF(AND(VALUE(RIGHT($AX$1,2))&gt;=57,VALUE(RIGHT($AX$1,2))&lt;=63),$D899,"COMUM"),GABARITO!$D:$D,0)),1,0))</f>
        <v/>
      </c>
      <c r="AY899" t="str">
        <f>IF(RESPOSTAS!AZ899="","",IF(UPPER(RESPOSTAS!AZ899)=INDEX(GABARITO!$C:$C,MATCH(TEXT(VALUE(RIGHT($AY$1,2)),"00")&amp;"|"&amp;IF(AND(VALUE(RIGHT($AY$1,2))&gt;=57,VALUE(RIGHT($AY$1,2))&lt;=63),$D899,"COMUM"),GABARITO!$D:$D,0)),1,0))</f>
        <v/>
      </c>
      <c r="AZ899" t="str">
        <f>IF(RESPOSTAS!BA899="","",IF(UPPER(RESPOSTAS!BA899)=INDEX(GABARITO!$C:$C,MATCH(TEXT(VALUE(RIGHT($AZ$1,2)),"00")&amp;"|"&amp;IF(AND(VALUE(RIGHT($AZ$1,2))&gt;=57,VALUE(RIGHT($AZ$1,2))&lt;=63),$D899,"COMUM"),GABARITO!$D:$D,0)),1,0))</f>
        <v/>
      </c>
      <c r="BA899" t="str">
        <f>IF(RESPOSTAS!BB899="","",IF(UPPER(RESPOSTAS!BB899)=INDEX(GABARITO!$C:$C,MATCH(TEXT(VALUE(RIGHT($BA$1,2)),"00")&amp;"|"&amp;IF(AND(VALUE(RIGHT($BA$1,2))&gt;=57,VALUE(RIGHT($BA$1,2))&lt;=63),$D899,"COMUM"),GABARITO!$D:$D,0)),1,0))</f>
        <v/>
      </c>
      <c r="BB899" t="str">
        <f>IF(RESPOSTAS!BC899="","",IF(UPPER(RESPOSTAS!BC899)=INDEX(GABARITO!$C:$C,MATCH(TEXT(VALUE(RIGHT($BB$1,2)),"00")&amp;"|"&amp;IF(AND(VALUE(RIGHT($BB$1,2))&gt;=57,VALUE(RIGHT($BB$1,2))&lt;=63),$D899,"COMUM"),GABARITO!$D:$D,0)),1,0))</f>
        <v/>
      </c>
      <c r="BC899" t="str">
        <f>IF(RESPOSTAS!BD899="","",IF(UPPER(RESPOSTAS!BD899)=INDEX(GABARITO!$C:$C,MATCH(TEXT(VALUE(RIGHT($BC$1,2)),"00")&amp;"|"&amp;IF(AND(VALUE(RIGHT($BC$1,2))&gt;=57,VALUE(RIGHT($BC$1,2))&lt;=63),$D899,"COMUM"),GABARITO!$D:$D,0)),1,0))</f>
        <v/>
      </c>
      <c r="BD899" t="str">
        <f>IF(RESPOSTAS!BE899="","",IF(UPPER(RESPOSTAS!BE899)=INDEX(GABARITO!$C:$C,MATCH(TEXT(VALUE(RIGHT($BD$1,2)),"00")&amp;"|"&amp;IF(AND(VALUE(RIGHT($BD$1,2))&gt;=57,VALUE(RIGHT($BD$1,2))&lt;=63),$D899,"COMUM"),GABARITO!$D:$D,0)),1,0))</f>
        <v/>
      </c>
      <c r="BE899" t="str">
        <f>IF(RESPOSTAS!BF899="","",IF(UPPER(RESPOSTAS!BF899)=INDEX(GABARITO!$C:$C,MATCH(TEXT(VALUE(RIGHT($BE$1,2)),"00")&amp;"|"&amp;IF(AND(VALUE(RIGHT($BE$1,2))&gt;=57,VALUE(RIGHT($BE$1,2))&lt;=63),$D899,"COMUM"),GABARITO!$D:$D,0)),1,0))</f>
        <v/>
      </c>
      <c r="BF899" t="str">
        <f>IF(RESPOSTAS!BG899="","",IF(UPPER(RESPOSTAS!BG899)=INDEX(GABARITO!$C:$C,MATCH(TEXT(VALUE(RIGHT($BF$1,2)),"00")&amp;"|"&amp;IF(AND(VALUE(RIGHT($BF$1,2))&gt;=57,VALUE(RIGHT($BF$1,2))&lt;=63),$D899,"COMUM"),GABARITO!$D:$D,0)),1,0))</f>
        <v/>
      </c>
      <c r="BG899" t="str">
        <f>IF(RESPOSTAS!BH899="","",IF(UPPER(RESPOSTAS!BH899)=INDEX(GABARITO!$C:$C,MATCH(TEXT(VALUE(RIGHT($BG$1,2)),"00")&amp;"|"&amp;IF(AND(VALUE(RIGHT($BG$1,2))&gt;=57,VALUE(RIGHT($BG$1,2))&lt;=63),$D899,"COMUM"),GABARITO!$D:$D,0)),1,0))</f>
        <v/>
      </c>
      <c r="BH899" t="str">
        <f>IF(RESPOSTAS!BI899="","",IF(UPPER(RESPOSTAS!BI899)=INDEX(GABARITO!$C:$C,MATCH(TEXT(VALUE(RIGHT($BH$1,2)),"00")&amp;"|"&amp;IF(AND(VALUE(RIGHT($BH$1,2))&gt;=57,VALUE(RIGHT($BH$1,2))&lt;=63),$D899,"COMUM"),GABARITO!$D:$D,0)),1,0))</f>
        <v/>
      </c>
      <c r="BI899" t="str">
        <f>IF(RESPOSTAS!BJ899="","",IF(UPPER(RESPOSTAS!BJ899)=INDEX(GABARITO!$C:$C,MATCH(TEXT(VALUE(RIGHT($BI$1,2)),"00")&amp;"|"&amp;IF(AND(VALUE(RIGHT($BI$1,2))&gt;=57,VALUE(RIGHT($BI$1,2))&lt;=63),$D899,"COMUM"),GABARITO!$D:$D,0)),1,0))</f>
        <v/>
      </c>
      <c r="BJ899" t="str">
        <f>IF(RESPOSTAS!BK899="","",IF(UPPER(RESPOSTAS!BK899)=INDEX(GABARITO!$C:$C,MATCH(TEXT(VALUE(RIGHT($BJ$1,2)),"00")&amp;"|"&amp;IF(AND(VALUE(RIGHT($BJ$1,2))&gt;=57,VALUE(RIGHT($BJ$1,2))&lt;=63),$D899,"COMUM"),GABARITO!$D:$D,0)),1,0))</f>
        <v/>
      </c>
      <c r="BK899" t="str">
        <f>IF(RESPOSTAS!BL899="","",IF(UPPER(RESPOSTAS!BL899)=INDEX(GABARITO!$C:$C,MATCH(TEXT(VALUE(RIGHT($BK$1,2)),"00")&amp;"|"&amp;IF(AND(VALUE(RIGHT($BK$1,2))&gt;=57,VALUE(RIGHT($BK$1,2))&lt;=63),$D899,"COMUM"),GABARITO!$D:$D,0)),1,0))</f>
        <v/>
      </c>
      <c r="BL899" t="str">
        <f>IF(RESPOSTAS!BM899="","",IF(UPPER(RESPOSTAS!BM899)=INDEX(GABARITO!$C:$C,MATCH(TEXT(VALUE(RIGHT($BL$1,2)),"00")&amp;"|"&amp;IF(AND(VALUE(RIGHT($BL$1,2))&gt;=57,VALUE(RIGHT($BL$1,2))&lt;=63),$D899,"COMUM"),GABARITO!$D:$D,0)),1,0))</f>
        <v/>
      </c>
      <c r="BM899" t="str">
        <f>IF(RESPOSTAS!BN899="","",IF(UPPER(RESPOSTAS!BN899)=INDEX(GABARITO!$C:$C,MATCH(TEXT(VALUE(RIGHT($BM$1,2)),"00")&amp;"|"&amp;IF(AND(VALUE(RIGHT($BM$1,2))&gt;=57,VALUE(RIGHT($BM$1,2))&lt;=63),$D899,"COMUM"),GABARITO!$D:$D,0)),1,0))</f>
        <v/>
      </c>
      <c r="BN899" t="str">
        <f>IF(RESPOSTAS!BO899="","",IF(UPPER(RESPOSTAS!BO899)=INDEX(GABARITO!$C:$C,MATCH(TEXT(VALUE(RIGHT($BN$1,2)),"00")&amp;"|"&amp;IF(AND(VALUE(RIGHT($BN$1,2))&gt;=57,VALUE(RIGHT($BN$1,2))&lt;=63),$D899,"COMUM"),GABARITO!$D:$D,0)),1,0))</f>
        <v/>
      </c>
      <c r="BO899" t="str">
        <f>IF(RESPOSTAS!BP899="","",IF(UPPER(RESPOSTAS!BP899)=INDEX(GABARITO!$C:$C,MATCH(TEXT(VALUE(RIGHT($BO$1,2)),"00")&amp;"|"&amp;IF(AND(VALUE(RIGHT($BO$1,2))&gt;=57,VALUE(RIGHT($BO$1,2))&lt;=63),$D899,"COMUM"),GABARITO!$D:$D,0)),1,0))</f>
        <v/>
      </c>
      <c r="BP899">
        <f>COUNTIF(RESPOSTAS!F899:BP899,"&lt;&gt;")</f>
        <v>0</v>
      </c>
      <c r="BQ899" t="str">
        <f t="shared" si="138"/>
        <v/>
      </c>
      <c r="BR899" s="10" t="str">
        <f t="shared" si="139"/>
        <v/>
      </c>
      <c r="BT899" s="11" t="str">
        <f t="shared" ref="BT899:BT962" si="141">IF(B899="", "", SUM(L899:R899))</f>
        <v/>
      </c>
      <c r="BU899" s="11" t="str">
        <f t="shared" ref="BU899:BU962" si="142">IF(C899="", "", SUM(S899:Y899))</f>
        <v/>
      </c>
      <c r="BV899" s="11" t="str">
        <f t="shared" ref="BV899:BV962" si="143">IF(D899="", "", SUM(Z899:AF899))</f>
        <v/>
      </c>
      <c r="BW899" s="11" t="str">
        <f t="shared" ref="BW899:BW962" si="144">IF(E899="", "", SUM(AG899:AM899))</f>
        <v/>
      </c>
      <c r="BX899" s="11" t="str">
        <f t="shared" ref="BX899:BX962" si="145">IF(F899="", "", SUM(AN899:AT899))</f>
        <v/>
      </c>
      <c r="BY899" s="11" t="str">
        <f t="shared" ref="BY899:BY962" si="146">IF(G899="", "", SUM(AU899:BH899))</f>
        <v/>
      </c>
      <c r="BZ899" s="3" t="str">
        <f t="shared" si="140"/>
        <v/>
      </c>
    </row>
    <row r="900" spans="1:78" x14ac:dyDescent="0.25">
      <c r="A900" t="str">
        <f>IF(RESPOSTAS!A900="","",RESPOSTAS!A900)</f>
        <v/>
      </c>
      <c r="B900" t="str">
        <f>IF(RESPOSTAS!C900="","",RESPOSTAS!C900)</f>
        <v/>
      </c>
      <c r="C900" t="str">
        <f>IF(RESPOSTAS!D900="","",RESPOSTAS!D900)</f>
        <v/>
      </c>
      <c r="D900" t="str">
        <f>IF(RESPOSTAS!E900="","",RESPOSTAS!E900)</f>
        <v/>
      </c>
      <c r="E900" t="str">
        <f>IF(RESPOSTAS!F900="","",IF(UPPER(RESPOSTAS!F900)=INDEX(GABARITO!$C:$C,MATCH(TEXT(VALUE(RIGHT($E$1,2)),"00")&amp;"|"&amp;IF(AND(VALUE(RIGHT($E$1,2))&gt;=57,VALUE(RIGHT($E$1,2))&lt;=63),$D900,"COMUM"),GABARITO!$D:$D,0)),1,0))</f>
        <v/>
      </c>
      <c r="F900" t="str">
        <f>IF(RESPOSTAS!G900="","",IF(UPPER(RESPOSTAS!G900)=INDEX(GABARITO!$C:$C,MATCH(TEXT(VALUE(RIGHT($F$1,2)),"00")&amp;"|"&amp;IF(AND(VALUE(RIGHT($F$1,2))&gt;=57,VALUE(RIGHT($F$1,2))&lt;=63),$D900,"COMUM"),GABARITO!$D:$D,0)),1,0))</f>
        <v/>
      </c>
      <c r="G900" t="str">
        <f>IF(RESPOSTAS!H900="","",IF(UPPER(RESPOSTAS!H900)=INDEX(GABARITO!$C:$C,MATCH(TEXT(VALUE(RIGHT($G$1,2)),"00")&amp;"|"&amp;IF(AND(VALUE(RIGHT($G$1,2))&gt;=57,VALUE(RIGHT($G$1,2))&lt;=63),$D900,"COMUM"),GABARITO!$D:$D,0)),1,0))</f>
        <v/>
      </c>
      <c r="H900" t="str">
        <f>IF(RESPOSTAS!I900="","",IF(UPPER(RESPOSTAS!I900)=INDEX(GABARITO!$C:$C,MATCH(TEXT(VALUE(RIGHT($H$1,2)),"00")&amp;"|"&amp;IF(AND(VALUE(RIGHT($H$1,2))&gt;=57,VALUE(RIGHT($H$1,2))&lt;=63),$D900,"COMUM"),GABARITO!$D:$D,0)),1,0))</f>
        <v/>
      </c>
      <c r="I900" t="str">
        <f>IF(RESPOSTAS!J900="","",IF(UPPER(RESPOSTAS!J900)=INDEX(GABARITO!$C:$C,MATCH(TEXT(VALUE(RIGHT($I$1,2)),"00")&amp;"|"&amp;IF(AND(VALUE(RIGHT($I$1,2))&gt;=57,VALUE(RIGHT($I$1,2))&lt;=63),$D900,"COMUM"),GABARITO!$D:$D,0)),1,0))</f>
        <v/>
      </c>
      <c r="J900" t="str">
        <f>IF(RESPOSTAS!K900="","",IF(UPPER(RESPOSTAS!K900)=INDEX(GABARITO!$C:$C,MATCH(TEXT(VALUE(RIGHT($J$1,2)),"00")&amp;"|"&amp;IF(AND(VALUE(RIGHT($J$1,2))&gt;=57,VALUE(RIGHT($J$1,2))&lt;=63),$D900,"COMUM"),GABARITO!$D:$D,0)),1,0))</f>
        <v/>
      </c>
      <c r="K900" t="str">
        <f>IF(RESPOSTAS!L900="","",IF(UPPER(RESPOSTAS!L900)=INDEX(GABARITO!$C:$C,MATCH(TEXT(VALUE(RIGHT($K$1,2)),"00")&amp;"|"&amp;IF(AND(VALUE(RIGHT($K$1,2))&gt;=57,VALUE(RIGHT($K$1,2))&lt;=63),$D900,"COMUM"),GABARITO!$D:$D,0)),1,0))</f>
        <v/>
      </c>
      <c r="L900" t="str">
        <f>IF(RESPOSTAS!M900="","",IF(UPPER(RESPOSTAS!M900)=INDEX(GABARITO!$C:$C,MATCH(TEXT(VALUE(RIGHT($L$1,2)),"00")&amp;"|"&amp;IF(AND(VALUE(RIGHT($L$1,2))&gt;=57,VALUE(RIGHT($L$1,2))&lt;=63),$D900,"COMUM"),GABARITO!$D:$D,0)),1,0))</f>
        <v/>
      </c>
      <c r="M900" t="str">
        <f>IF(RESPOSTAS!N900="","",IF(UPPER(RESPOSTAS!N900)=INDEX(GABARITO!$C:$C,MATCH(TEXT(VALUE(RIGHT($M$1,2)),"00")&amp;"|"&amp;IF(AND(VALUE(RIGHT($M$1,2))&gt;=57,VALUE(RIGHT($M$1,2))&lt;=63),$D900,"COMUM"),GABARITO!$D:$D,0)),1,0))</f>
        <v/>
      </c>
      <c r="N900" t="str">
        <f>IF(RESPOSTAS!O900="","",IF(UPPER(RESPOSTAS!O900)=INDEX(GABARITO!$C:$C,MATCH(TEXT(VALUE(RIGHT($E$1,2)),"00")&amp;"|"&amp;IF(AND(VALUE(RIGHT($E$1,2))&gt;=57,VALUE(RIGHT($E$1,2))&lt;=63),$D900,"COMUM"),GABARITO!$D:$D,0)),1,0))</f>
        <v/>
      </c>
      <c r="O900" t="str">
        <f>IF(RESPOSTAS!P900="","",IF(UPPER(RESPOSTAS!P900)=INDEX(GABARITO!$C:$C,MATCH(TEXT(VALUE(RIGHT($O$1,2)),"00")&amp;"|"&amp;IF(AND(VALUE(RIGHT($O$1,2))&gt;=57,VALUE(RIGHT($O$1,2))&lt;=63),$D900,"COMUM"),GABARITO!$D:$D,0)),1,0))</f>
        <v/>
      </c>
      <c r="P900" t="str">
        <f>IF(RESPOSTAS!Q900="","",IF(UPPER(RESPOSTAS!Q900)=INDEX(GABARITO!$C:$C,MATCH(TEXT(VALUE(RIGHT($P$1,2)),"00")&amp;"|"&amp;IF(AND(VALUE(RIGHT($P$1,2))&gt;=57,VALUE(RIGHT($P$1,2))&lt;=63),$D900,"COMUM"),GABARITO!$D:$D,0)),1,0))</f>
        <v/>
      </c>
      <c r="Q900" t="str">
        <f>IF(RESPOSTAS!R900="","",IF(UPPER(RESPOSTAS!R900)=INDEX(GABARITO!$C:$C,MATCH(TEXT(VALUE(RIGHT($Q$1,2)),"00")&amp;"|"&amp;IF(AND(VALUE(RIGHT($Q$1,2))&gt;=57,VALUE(RIGHT($Q$1,2))&lt;=63),$D900,"COMUM"),GABARITO!$D:$D,0)),1,0))</f>
        <v/>
      </c>
      <c r="R900" t="str">
        <f>IF(RESPOSTAS!S900="","",IF(UPPER(RESPOSTAS!S900)=INDEX(GABARITO!$C:$C,MATCH(TEXT(VALUE(RIGHT($R$1,2)),"00")&amp;"|"&amp;IF(AND(VALUE(RIGHT($R$1,2))&gt;=57,VALUE(RIGHT($R$1,2))&lt;=63),$D900,"COMUM"),GABARITO!$D:$D,0)),1,0))</f>
        <v/>
      </c>
      <c r="S900" t="str">
        <f>IF(RESPOSTAS!T900="","",IF(UPPER(RESPOSTAS!T900)=INDEX(GABARITO!$C:$C,MATCH(TEXT(VALUE(RIGHT($S$1,2)),"00")&amp;"|"&amp;IF(AND(VALUE(RIGHT($S$1,2))&gt;=57,VALUE(RIGHT($S$1,2))&lt;=63),$D900,"COMUM"),GABARITO!$D:$D,0)),1,0))</f>
        <v/>
      </c>
      <c r="T900" t="str">
        <f>IF(RESPOSTAS!U900="","",IF(UPPER(RESPOSTAS!U900)=INDEX(GABARITO!$C:$C,MATCH(TEXT(VALUE(RIGHT($T$1,2)),"00")&amp;"|"&amp;IF(AND(VALUE(RIGHT($T$1,2))&gt;=57,VALUE(RIGHT($T$1,2))&lt;=63),$D900,"COMUM"),GABARITO!$D:$D,0)),1,0))</f>
        <v/>
      </c>
      <c r="U900" t="str">
        <f>IF(RESPOSTAS!V900="","",IF(UPPER(RESPOSTAS!V900)=INDEX(GABARITO!$C:$C,MATCH(TEXT(VALUE(RIGHT($U$1,2)),"00")&amp;"|"&amp;IF(AND(VALUE(RIGHT($U$1,2))&gt;=57,VALUE(RIGHT($U$1,2))&lt;=63),$D900,"COMUM"),GABARITO!$D:$D,0)),1,0))</f>
        <v/>
      </c>
      <c r="V900" t="str">
        <f>IF(RESPOSTAS!W900="","",IF(UPPER(RESPOSTAS!W900)=INDEX(GABARITO!$C:$C,MATCH(TEXT(VALUE(RIGHT($E$1,2)),"00")&amp;"|"&amp;IF(AND(VALUE(RIGHT($E$1,2))&gt;=57,VALUE(RIGHT($E$1,2))&lt;=63),$D900,"COMUM"),GABARITO!$D:$D,0)),1,0))</f>
        <v/>
      </c>
      <c r="W900" t="str">
        <f>IF(RESPOSTAS!X900="","",IF(UPPER(RESPOSTAS!X900)=INDEX(GABARITO!$C:$C,MATCH(TEXT(VALUE(RIGHT($W$1,2)),"00")&amp;"|"&amp;IF(AND(VALUE(RIGHT($W$1,2))&gt;=57,VALUE(RIGHT($W$1,2))&lt;=63),$D900,"COMUM"),GABARITO!$D:$D,0)),1,0))</f>
        <v/>
      </c>
      <c r="X900" t="str">
        <f>IF(RESPOSTAS!Y900="","",IF(UPPER(RESPOSTAS!Y900)=INDEX(GABARITO!$C:$C,MATCH(TEXT(VALUE(RIGHT($X$1,2)),"00")&amp;"|"&amp;IF(AND(VALUE(RIGHT($X$1,2))&gt;=57,VALUE(RIGHT($X$1,2))&lt;=63),$D900,"COMUM"),GABARITO!$D:$D,0)),1,0))</f>
        <v/>
      </c>
      <c r="Y900" t="str">
        <f>IF(RESPOSTAS!Z900="","",IF(UPPER(RESPOSTAS!Z900)=INDEX(GABARITO!$C:$C,MATCH(TEXT(VALUE(RIGHT($Y$1,2)),"00")&amp;"|"&amp;IF(AND(VALUE(RIGHT($Y$1,2))&gt;=57,VALUE(RIGHT($Y$1,2))&lt;=63),$D900,"COMUM"),GABARITO!$D:$D,0)),1,0))</f>
        <v/>
      </c>
      <c r="Z900" t="str">
        <f>IF(RESPOSTAS!AA900="","",IF(UPPER(RESPOSTAS!AA900)=INDEX(GABARITO!$C:$C,MATCH(TEXT(VALUE(RIGHT($Z$1,2)),"00")&amp;"|"&amp;IF(AND(VALUE(RIGHT($Z$1,2))&gt;=57,VALUE(RIGHT($Z$1,2))&lt;=63),$D900,"COMUM"),GABARITO!$D:$D,0)),1,0))</f>
        <v/>
      </c>
      <c r="AA900" t="str">
        <f>IF(RESPOSTAS!AB900="","",IF(UPPER(RESPOSTAS!AB900)=INDEX(GABARITO!$C:$C,MATCH(TEXT(VALUE(RIGHT($AA$1,2)),"00")&amp;"|"&amp;IF(AND(VALUE(RIGHT($AA$1,2))&gt;=57,VALUE(RIGHT($AA$1,2))&lt;=63),$D900,"COMUM"),GABARITO!$D:$D,0)),1,0))</f>
        <v/>
      </c>
      <c r="AB900" t="str">
        <f>IF(RESPOSTAS!AC900="","",IF(UPPER(RESPOSTAS!AC900)=INDEX(GABARITO!$C:$C,MATCH(TEXT(VALUE(RIGHT($AB$1,2)),"00")&amp;"|"&amp;IF(AND(VALUE(RIGHT($AB$1,2))&gt;=57,VALUE(RIGHT($AB$1,2))&lt;=63),$D900,"COMUM"),GABARITO!$D:$D,0)),1,0))</f>
        <v/>
      </c>
      <c r="AC900" t="str">
        <f>IF(RESPOSTAS!AD900="","",IF(UPPER(RESPOSTAS!AD900)=INDEX(GABARITO!$C:$C,MATCH(TEXT(VALUE(RIGHT($AC$1,2)),"00")&amp;"|"&amp;IF(AND(VALUE(RIGHT($AC$1,2))&gt;=57,VALUE(RIGHT($AC$1,2))&lt;=63),$D900,"COMUM"),GABARITO!$D:$D,0)),1,0))</f>
        <v/>
      </c>
      <c r="AD900" t="str">
        <f>IF(RESPOSTAS!AE900="","",IF(UPPER(RESPOSTAS!AE900)=INDEX(GABARITO!$C:$C,MATCH(TEXT(VALUE(RIGHT($AD$1,2)),"00")&amp;"|"&amp;IF(AND(VALUE(RIGHT($AD$1,2))&gt;=57,VALUE(RIGHT($AD$1,2))&lt;=63),$D900,"COMUM"),GABARITO!$D:$D,0)),1,0))</f>
        <v/>
      </c>
      <c r="AE900" t="str">
        <f>IF(RESPOSTAS!AF900="","",IF(UPPER(RESPOSTAS!AF900)=INDEX(GABARITO!$C:$C,MATCH(TEXT(VALUE(RIGHT($AE$1,2)),"00")&amp;"|"&amp;IF(AND(VALUE(RIGHT($AE$1,2))&gt;=57,VALUE(RIGHT($AE$1,2))&lt;=63),$D900,"COMUM"),GABARITO!$D:$D,0)),1,0))</f>
        <v/>
      </c>
      <c r="AF900" t="str">
        <f>IF(RESPOSTAS!AG900="","",IF(UPPER(RESPOSTAS!AG900)=INDEX(GABARITO!$C:$C,MATCH(TEXT(VALUE(RIGHT($AF$1,2)),"00")&amp;"|"&amp;IF(AND(VALUE(RIGHT($AF$1,2))&gt;=57,VALUE(RIGHT($AF$1,2))&lt;=63),$D900,"COMUM"),GABARITO!$D:$D,0)),1,0))</f>
        <v/>
      </c>
      <c r="AG900" t="str">
        <f>IF(RESPOSTAS!AH900="","",IF(UPPER(RESPOSTAS!AH900)=INDEX(GABARITO!$C:$C,MATCH(TEXT(VALUE(RIGHT($AG$1,2)),"00")&amp;"|"&amp;IF(AND(VALUE(RIGHT($AG$1,2))&gt;=57,VALUE(RIGHT($AG$1,2))&lt;=63),$D900,"COMUM"),GABARITO!$D:$D,0)),1,0))</f>
        <v/>
      </c>
      <c r="AH900" t="str">
        <f>IF(RESPOSTAS!AI900="","",IF(UPPER(RESPOSTAS!AI900)=INDEX(GABARITO!$C:$C,MATCH(TEXT(VALUE(RIGHT($AH$1,2)),"00")&amp;"|"&amp;IF(AND(VALUE(RIGHT($AH$1,2))&gt;=57,VALUE(RIGHT($AH$1,2))&lt;=63),$D900,"COMUM"),GABARITO!$D:$D,0)),1,0))</f>
        <v/>
      </c>
      <c r="AI900" t="str">
        <f>IF(RESPOSTAS!AJ900="","",IF(UPPER(RESPOSTAS!AJ900)=INDEX(GABARITO!$C:$C,MATCH(TEXT(VALUE(RIGHT($AI$1,2)),"00")&amp;"|"&amp;IF(AND(VALUE(RIGHT($AI$1,2))&gt;=57,VALUE(RIGHT($AI$1,2))&lt;=63),$D900,"COMUM"),GABARITO!$D:$D,0)),1,0))</f>
        <v/>
      </c>
      <c r="AJ900" t="str">
        <f>IF(RESPOSTAS!AK900="","",IF(UPPER(RESPOSTAS!AK900)=INDEX(GABARITO!$C:$C,MATCH(TEXT(VALUE(RIGHT($AJ$1,2)),"00")&amp;"|"&amp;IF(AND(VALUE(RIGHT($AJ$1,2))&gt;=57,VALUE(RIGHT($AJ$1,2))&lt;=63),$D900,"COMUM"),GABARITO!$D:$D,0)),1,0))</f>
        <v/>
      </c>
      <c r="AK900" t="str">
        <f>IF(RESPOSTAS!AL900="","",IF(UPPER(RESPOSTAS!AL900)=INDEX(GABARITO!$C:$C,MATCH(TEXT(VALUE(RIGHT($AK$1,2)),"00")&amp;"|"&amp;IF(AND(VALUE(RIGHT($AK$1,2))&gt;=57,VALUE(RIGHT($AK$1,2))&lt;=63),$D900,"COMUM"),GABARITO!$D:$D,0)),1,0))</f>
        <v/>
      </c>
      <c r="AL900" t="str">
        <f>IF(RESPOSTAS!AM900="","",IF(UPPER(RESPOSTAS!AM900)=INDEX(GABARITO!$C:$C,MATCH(TEXT(VALUE(RIGHT($AL$1,2)),"00")&amp;"|"&amp;IF(AND(VALUE(RIGHT($AL$1,2))&gt;=57,VALUE(RIGHT($AL$1,2))&lt;=63),$D900,"COMUM"),GABARITO!$D:$D,0)),1,0))</f>
        <v/>
      </c>
      <c r="AM900" t="str">
        <f>IF(RESPOSTAS!AN900="","",IF(UPPER(RESPOSTAS!AN900)=INDEX(GABARITO!$C:$C,MATCH(TEXT(VALUE(RIGHT($AM$1,2)),"00")&amp;"|"&amp;IF(AND(VALUE(RIGHT($AM$1,2))&gt;=57,VALUE(RIGHT($AM$1,2))&lt;=63),$D900,"COMUM"),GABARITO!$D:$D,0)),1,0))</f>
        <v/>
      </c>
      <c r="AN900" t="str">
        <f>IF(RESPOSTAS!AO900="","",IF(UPPER(RESPOSTAS!AO900)=INDEX(GABARITO!$C:$C,MATCH(TEXT(VALUE(RIGHT($AN$1,2)),"00")&amp;"|"&amp;IF(AND(VALUE(RIGHT($AN$1,2))&gt;=57,VALUE(RIGHT($AN$1,2))&lt;=63),$D900,"COMUM"),GABARITO!$D:$D,0)),1,0))</f>
        <v/>
      </c>
      <c r="AO900" t="str">
        <f>IF(RESPOSTAS!AP900="","",IF(UPPER(RESPOSTAS!AP900)=INDEX(GABARITO!$C:$C,MATCH(TEXT(VALUE(RIGHT($AO$1,2)),"00")&amp;"|"&amp;IF(AND(VALUE(RIGHT($AO$1,2))&gt;=57,VALUE(RIGHT($AO$1,2))&lt;=63),$D900,"COMUM"),GABARITO!$D:$D,0)),1,0))</f>
        <v/>
      </c>
      <c r="AP900" t="str">
        <f>IF(RESPOSTAS!AQ900="","",IF(UPPER(RESPOSTAS!AQ900)=INDEX(GABARITO!$C:$C,MATCH(TEXT(VALUE(RIGHT($AP$1,2)),"00")&amp;"|"&amp;IF(AND(VALUE(RIGHT($AP$1,2))&gt;=57,VALUE(RIGHT($AP$1,2))&lt;=63),$D900,"COMUM"),GABARITO!$D:$D,0)),1,0))</f>
        <v/>
      </c>
      <c r="AQ900" t="str">
        <f>IF(RESPOSTAS!AR900="","",IF(UPPER(RESPOSTAS!AR900)=INDEX(GABARITO!$C:$C,MATCH(TEXT(VALUE(RIGHT($AQ$1,2)),"00")&amp;"|"&amp;IF(AND(VALUE(RIGHT($AQ$1,2))&gt;=57,VALUE(RIGHT($AQ$1,2))&lt;=63),$D900,"COMUM"),GABARITO!$D:$D,0)),1,0))</f>
        <v/>
      </c>
      <c r="AR900" t="str">
        <f>IF(RESPOSTAS!AS900="","",IF(UPPER(RESPOSTAS!AS900)=INDEX(GABARITO!$C:$C,MATCH(TEXT(VALUE(RIGHT($AR$1,2)),"00")&amp;"|"&amp;IF(AND(VALUE(RIGHT($AR$1,2))&gt;=57,VALUE(RIGHT($AR$1,2))&lt;=63),$D900,"COMUM"),GABARITO!$D:$D,0)),1,0))</f>
        <v/>
      </c>
      <c r="AS900" t="str">
        <f>IF(RESPOSTAS!AT900="","",IF(UPPER(RESPOSTAS!AT900)=INDEX(GABARITO!$C:$C,MATCH(TEXT(VALUE(RIGHT($AS$1,2)),"00")&amp;"|"&amp;IF(AND(VALUE(RIGHT($AS$1,2))&gt;=57,VALUE(RIGHT($AS$1,2))&lt;=63),$D900,"COMUM"),GABARITO!$D:$D,0)),1,0))</f>
        <v/>
      </c>
      <c r="AT900" t="str">
        <f>IF(RESPOSTAS!AU900="","",IF(UPPER(RESPOSTAS!AU900)=INDEX(GABARITO!$C:$C,MATCH(TEXT(VALUE(RIGHT($AT$1,2)),"00")&amp;"|"&amp;IF(AND(VALUE(RIGHT($AT$1,2))&gt;=57,VALUE(RIGHT($AT$1,2))&lt;=63),$D900,"COMUM"),GABARITO!$D:$D,0)),1,0))</f>
        <v/>
      </c>
      <c r="AU900" t="str">
        <f>IF(RESPOSTAS!AV900="","",IF(UPPER(RESPOSTAS!AV900)=INDEX(GABARITO!$C:$C,MATCH(TEXT(VALUE(RIGHT($AU$1,2)),"00")&amp;"|"&amp;IF(AND(VALUE(RIGHT($AU$1,2))&gt;=57,VALUE(RIGHT($AU$1,2))&lt;=63),$D900,"COMUM"),GABARITO!$D:$D,0)),1,0))</f>
        <v/>
      </c>
      <c r="AV900" t="str">
        <f>IF(RESPOSTAS!AW900="","",IF(UPPER(RESPOSTAS!AW900)=INDEX(GABARITO!$C:$C,MATCH(TEXT(VALUE(RIGHT($AV$1,2)),"00")&amp;"|"&amp;IF(AND(VALUE(RIGHT($AV$1,2))&gt;=57,VALUE(RIGHT($AV$1,2))&lt;=63),$D900,"COMUM"),GABARITO!$D:$D,0)),1,0))</f>
        <v/>
      </c>
      <c r="AW900" t="str">
        <f>IF(RESPOSTAS!AX900="","",IF(UPPER(RESPOSTAS!AX900)=INDEX(GABARITO!$C:$C,MATCH(TEXT(VALUE(RIGHT($AW$1,2)),"00")&amp;"|"&amp;IF(AND(VALUE(RIGHT($AW$1,2))&gt;=57,VALUE(RIGHT($AW$1,2))&lt;=63),$D900,"COMUM"),GABARITO!$D:$D,0)),1,0))</f>
        <v/>
      </c>
      <c r="AX900" t="str">
        <f>IF(RESPOSTAS!AY900="","",IF(UPPER(RESPOSTAS!AY900)=INDEX(GABARITO!$C:$C,MATCH(TEXT(VALUE(RIGHT($AX$1,2)),"00")&amp;"|"&amp;IF(AND(VALUE(RIGHT($AX$1,2))&gt;=57,VALUE(RIGHT($AX$1,2))&lt;=63),$D900,"COMUM"),GABARITO!$D:$D,0)),1,0))</f>
        <v/>
      </c>
      <c r="AY900" t="str">
        <f>IF(RESPOSTAS!AZ900="","",IF(UPPER(RESPOSTAS!AZ900)=INDEX(GABARITO!$C:$C,MATCH(TEXT(VALUE(RIGHT($AY$1,2)),"00")&amp;"|"&amp;IF(AND(VALUE(RIGHT($AY$1,2))&gt;=57,VALUE(RIGHT($AY$1,2))&lt;=63),$D900,"COMUM"),GABARITO!$D:$D,0)),1,0))</f>
        <v/>
      </c>
      <c r="AZ900" t="str">
        <f>IF(RESPOSTAS!BA900="","",IF(UPPER(RESPOSTAS!BA900)=INDEX(GABARITO!$C:$C,MATCH(TEXT(VALUE(RIGHT($AZ$1,2)),"00")&amp;"|"&amp;IF(AND(VALUE(RIGHT($AZ$1,2))&gt;=57,VALUE(RIGHT($AZ$1,2))&lt;=63),$D900,"COMUM"),GABARITO!$D:$D,0)),1,0))</f>
        <v/>
      </c>
      <c r="BA900" t="str">
        <f>IF(RESPOSTAS!BB900="","",IF(UPPER(RESPOSTAS!BB900)=INDEX(GABARITO!$C:$C,MATCH(TEXT(VALUE(RIGHT($BA$1,2)),"00")&amp;"|"&amp;IF(AND(VALUE(RIGHT($BA$1,2))&gt;=57,VALUE(RIGHT($BA$1,2))&lt;=63),$D900,"COMUM"),GABARITO!$D:$D,0)),1,0))</f>
        <v/>
      </c>
      <c r="BB900" t="str">
        <f>IF(RESPOSTAS!BC900="","",IF(UPPER(RESPOSTAS!BC900)=INDEX(GABARITO!$C:$C,MATCH(TEXT(VALUE(RIGHT($BB$1,2)),"00")&amp;"|"&amp;IF(AND(VALUE(RIGHT($BB$1,2))&gt;=57,VALUE(RIGHT($BB$1,2))&lt;=63),$D900,"COMUM"),GABARITO!$D:$D,0)),1,0))</f>
        <v/>
      </c>
      <c r="BC900" t="str">
        <f>IF(RESPOSTAS!BD900="","",IF(UPPER(RESPOSTAS!BD900)=INDEX(GABARITO!$C:$C,MATCH(TEXT(VALUE(RIGHT($BC$1,2)),"00")&amp;"|"&amp;IF(AND(VALUE(RIGHT($BC$1,2))&gt;=57,VALUE(RIGHT($BC$1,2))&lt;=63),$D900,"COMUM"),GABARITO!$D:$D,0)),1,0))</f>
        <v/>
      </c>
      <c r="BD900" t="str">
        <f>IF(RESPOSTAS!BE900="","",IF(UPPER(RESPOSTAS!BE900)=INDEX(GABARITO!$C:$C,MATCH(TEXT(VALUE(RIGHT($BD$1,2)),"00")&amp;"|"&amp;IF(AND(VALUE(RIGHT($BD$1,2))&gt;=57,VALUE(RIGHT($BD$1,2))&lt;=63),$D900,"COMUM"),GABARITO!$D:$D,0)),1,0))</f>
        <v/>
      </c>
      <c r="BE900" t="str">
        <f>IF(RESPOSTAS!BF900="","",IF(UPPER(RESPOSTAS!BF900)=INDEX(GABARITO!$C:$C,MATCH(TEXT(VALUE(RIGHT($BE$1,2)),"00")&amp;"|"&amp;IF(AND(VALUE(RIGHT($BE$1,2))&gt;=57,VALUE(RIGHT($BE$1,2))&lt;=63),$D900,"COMUM"),GABARITO!$D:$D,0)),1,0))</f>
        <v/>
      </c>
      <c r="BF900" t="str">
        <f>IF(RESPOSTAS!BG900="","",IF(UPPER(RESPOSTAS!BG900)=INDEX(GABARITO!$C:$C,MATCH(TEXT(VALUE(RIGHT($BF$1,2)),"00")&amp;"|"&amp;IF(AND(VALUE(RIGHT($BF$1,2))&gt;=57,VALUE(RIGHT($BF$1,2))&lt;=63),$D900,"COMUM"),GABARITO!$D:$D,0)),1,0))</f>
        <v/>
      </c>
      <c r="BG900" t="str">
        <f>IF(RESPOSTAS!BH900="","",IF(UPPER(RESPOSTAS!BH900)=INDEX(GABARITO!$C:$C,MATCH(TEXT(VALUE(RIGHT($BG$1,2)),"00")&amp;"|"&amp;IF(AND(VALUE(RIGHT($BG$1,2))&gt;=57,VALUE(RIGHT($BG$1,2))&lt;=63),$D900,"COMUM"),GABARITO!$D:$D,0)),1,0))</f>
        <v/>
      </c>
      <c r="BH900" t="str">
        <f>IF(RESPOSTAS!BI900="","",IF(UPPER(RESPOSTAS!BI900)=INDEX(GABARITO!$C:$C,MATCH(TEXT(VALUE(RIGHT($BH$1,2)),"00")&amp;"|"&amp;IF(AND(VALUE(RIGHT($BH$1,2))&gt;=57,VALUE(RIGHT($BH$1,2))&lt;=63),$D900,"COMUM"),GABARITO!$D:$D,0)),1,0))</f>
        <v/>
      </c>
      <c r="BI900" t="str">
        <f>IF(RESPOSTAS!BJ900="","",IF(UPPER(RESPOSTAS!BJ900)=INDEX(GABARITO!$C:$C,MATCH(TEXT(VALUE(RIGHT($BI$1,2)),"00")&amp;"|"&amp;IF(AND(VALUE(RIGHT($BI$1,2))&gt;=57,VALUE(RIGHT($BI$1,2))&lt;=63),$D900,"COMUM"),GABARITO!$D:$D,0)),1,0))</f>
        <v/>
      </c>
      <c r="BJ900" t="str">
        <f>IF(RESPOSTAS!BK900="","",IF(UPPER(RESPOSTAS!BK900)=INDEX(GABARITO!$C:$C,MATCH(TEXT(VALUE(RIGHT($BJ$1,2)),"00")&amp;"|"&amp;IF(AND(VALUE(RIGHT($BJ$1,2))&gt;=57,VALUE(RIGHT($BJ$1,2))&lt;=63),$D900,"COMUM"),GABARITO!$D:$D,0)),1,0))</f>
        <v/>
      </c>
      <c r="BK900" t="str">
        <f>IF(RESPOSTAS!BL900="","",IF(UPPER(RESPOSTAS!BL900)=INDEX(GABARITO!$C:$C,MATCH(TEXT(VALUE(RIGHT($BK$1,2)),"00")&amp;"|"&amp;IF(AND(VALUE(RIGHT($BK$1,2))&gt;=57,VALUE(RIGHT($BK$1,2))&lt;=63),$D900,"COMUM"),GABARITO!$D:$D,0)),1,0))</f>
        <v/>
      </c>
      <c r="BL900" t="str">
        <f>IF(RESPOSTAS!BM900="","",IF(UPPER(RESPOSTAS!BM900)=INDEX(GABARITO!$C:$C,MATCH(TEXT(VALUE(RIGHT($BL$1,2)),"00")&amp;"|"&amp;IF(AND(VALUE(RIGHT($BL$1,2))&gt;=57,VALUE(RIGHT($BL$1,2))&lt;=63),$D900,"COMUM"),GABARITO!$D:$D,0)),1,0))</f>
        <v/>
      </c>
      <c r="BM900" t="str">
        <f>IF(RESPOSTAS!BN900="","",IF(UPPER(RESPOSTAS!BN900)=INDEX(GABARITO!$C:$C,MATCH(TEXT(VALUE(RIGHT($BM$1,2)),"00")&amp;"|"&amp;IF(AND(VALUE(RIGHT($BM$1,2))&gt;=57,VALUE(RIGHT($BM$1,2))&lt;=63),$D900,"COMUM"),GABARITO!$D:$D,0)),1,0))</f>
        <v/>
      </c>
      <c r="BN900" t="str">
        <f>IF(RESPOSTAS!BO900="","",IF(UPPER(RESPOSTAS!BO900)=INDEX(GABARITO!$C:$C,MATCH(TEXT(VALUE(RIGHT($BN$1,2)),"00")&amp;"|"&amp;IF(AND(VALUE(RIGHT($BN$1,2))&gt;=57,VALUE(RIGHT($BN$1,2))&lt;=63),$D900,"COMUM"),GABARITO!$D:$D,0)),1,0))</f>
        <v/>
      </c>
      <c r="BO900" t="str">
        <f>IF(RESPOSTAS!BP900="","",IF(UPPER(RESPOSTAS!BP900)=INDEX(GABARITO!$C:$C,MATCH(TEXT(VALUE(RIGHT($BO$1,2)),"00")&amp;"|"&amp;IF(AND(VALUE(RIGHT($BO$1,2))&gt;=57,VALUE(RIGHT($BO$1,2))&lt;=63),$D900,"COMUM"),GABARITO!$D:$D,0)),1,0))</f>
        <v/>
      </c>
      <c r="BP900">
        <f>COUNTIF(RESPOSTAS!F900:BP900,"&lt;&gt;")</f>
        <v>0</v>
      </c>
      <c r="BQ900" t="str">
        <f t="shared" si="138"/>
        <v/>
      </c>
      <c r="BR900" s="10" t="str">
        <f t="shared" si="139"/>
        <v/>
      </c>
      <c r="BT900" s="11" t="str">
        <f t="shared" si="141"/>
        <v/>
      </c>
      <c r="BU900" s="11" t="str">
        <f t="shared" si="142"/>
        <v/>
      </c>
      <c r="BV900" s="11" t="str">
        <f t="shared" si="143"/>
        <v/>
      </c>
      <c r="BW900" s="11" t="str">
        <f t="shared" si="144"/>
        <v/>
      </c>
      <c r="BX900" s="11" t="str">
        <f t="shared" si="145"/>
        <v/>
      </c>
      <c r="BY900" s="11" t="str">
        <f t="shared" si="146"/>
        <v/>
      </c>
      <c r="BZ900" s="3" t="str">
        <f t="shared" si="140"/>
        <v/>
      </c>
    </row>
    <row r="901" spans="1:78" x14ac:dyDescent="0.25">
      <c r="A901" t="str">
        <f>IF(RESPOSTAS!A901="","",RESPOSTAS!A901)</f>
        <v/>
      </c>
      <c r="B901" t="str">
        <f>IF(RESPOSTAS!C901="","",RESPOSTAS!C901)</f>
        <v/>
      </c>
      <c r="C901" t="str">
        <f>IF(RESPOSTAS!D901="","",RESPOSTAS!D901)</f>
        <v/>
      </c>
      <c r="D901" t="str">
        <f>IF(RESPOSTAS!E901="","",RESPOSTAS!E901)</f>
        <v/>
      </c>
      <c r="E901" t="str">
        <f>IF(RESPOSTAS!F901="","",IF(UPPER(RESPOSTAS!F901)=INDEX(GABARITO!$C:$C,MATCH(TEXT(VALUE(RIGHT($E$1,2)),"00")&amp;"|"&amp;IF(AND(VALUE(RIGHT($E$1,2))&gt;=57,VALUE(RIGHT($E$1,2))&lt;=63),$D901,"COMUM"),GABARITO!$D:$D,0)),1,0))</f>
        <v/>
      </c>
      <c r="F901" t="str">
        <f>IF(RESPOSTAS!G901="","",IF(UPPER(RESPOSTAS!G901)=INDEX(GABARITO!$C:$C,MATCH(TEXT(VALUE(RIGHT($F$1,2)),"00")&amp;"|"&amp;IF(AND(VALUE(RIGHT($F$1,2))&gt;=57,VALUE(RIGHT($F$1,2))&lt;=63),$D901,"COMUM"),GABARITO!$D:$D,0)),1,0))</f>
        <v/>
      </c>
      <c r="G901" t="str">
        <f>IF(RESPOSTAS!H901="","",IF(UPPER(RESPOSTAS!H901)=INDEX(GABARITO!$C:$C,MATCH(TEXT(VALUE(RIGHT($G$1,2)),"00")&amp;"|"&amp;IF(AND(VALUE(RIGHT($G$1,2))&gt;=57,VALUE(RIGHT($G$1,2))&lt;=63),$D901,"COMUM"),GABARITO!$D:$D,0)),1,0))</f>
        <v/>
      </c>
      <c r="H901" t="str">
        <f>IF(RESPOSTAS!I901="","",IF(UPPER(RESPOSTAS!I901)=INDEX(GABARITO!$C:$C,MATCH(TEXT(VALUE(RIGHT($H$1,2)),"00")&amp;"|"&amp;IF(AND(VALUE(RIGHT($H$1,2))&gt;=57,VALUE(RIGHT($H$1,2))&lt;=63),$D901,"COMUM"),GABARITO!$D:$D,0)),1,0))</f>
        <v/>
      </c>
      <c r="I901" t="str">
        <f>IF(RESPOSTAS!J901="","",IF(UPPER(RESPOSTAS!J901)=INDEX(GABARITO!$C:$C,MATCH(TEXT(VALUE(RIGHT($I$1,2)),"00")&amp;"|"&amp;IF(AND(VALUE(RIGHT($I$1,2))&gt;=57,VALUE(RIGHT($I$1,2))&lt;=63),$D901,"COMUM"),GABARITO!$D:$D,0)),1,0))</f>
        <v/>
      </c>
      <c r="J901" t="str">
        <f>IF(RESPOSTAS!K901="","",IF(UPPER(RESPOSTAS!K901)=INDEX(GABARITO!$C:$C,MATCH(TEXT(VALUE(RIGHT($J$1,2)),"00")&amp;"|"&amp;IF(AND(VALUE(RIGHT($J$1,2))&gt;=57,VALUE(RIGHT($J$1,2))&lt;=63),$D901,"COMUM"),GABARITO!$D:$D,0)),1,0))</f>
        <v/>
      </c>
      <c r="K901" t="str">
        <f>IF(RESPOSTAS!L901="","",IF(UPPER(RESPOSTAS!L901)=INDEX(GABARITO!$C:$C,MATCH(TEXT(VALUE(RIGHT($K$1,2)),"00")&amp;"|"&amp;IF(AND(VALUE(RIGHT($K$1,2))&gt;=57,VALUE(RIGHT($K$1,2))&lt;=63),$D901,"COMUM"),GABARITO!$D:$D,0)),1,0))</f>
        <v/>
      </c>
      <c r="L901" t="str">
        <f>IF(RESPOSTAS!M901="","",IF(UPPER(RESPOSTAS!M901)=INDEX(GABARITO!$C:$C,MATCH(TEXT(VALUE(RIGHT($L$1,2)),"00")&amp;"|"&amp;IF(AND(VALUE(RIGHT($L$1,2))&gt;=57,VALUE(RIGHT($L$1,2))&lt;=63),$D901,"COMUM"),GABARITO!$D:$D,0)),1,0))</f>
        <v/>
      </c>
      <c r="M901" t="str">
        <f>IF(RESPOSTAS!N901="","",IF(UPPER(RESPOSTAS!N901)=INDEX(GABARITO!$C:$C,MATCH(TEXT(VALUE(RIGHT($M$1,2)),"00")&amp;"|"&amp;IF(AND(VALUE(RIGHT($M$1,2))&gt;=57,VALUE(RIGHT($M$1,2))&lt;=63),$D901,"COMUM"),GABARITO!$D:$D,0)),1,0))</f>
        <v/>
      </c>
      <c r="N901" t="str">
        <f>IF(RESPOSTAS!O901="","",IF(UPPER(RESPOSTAS!O901)=INDEX(GABARITO!$C:$C,MATCH(TEXT(VALUE(RIGHT($E$1,2)),"00")&amp;"|"&amp;IF(AND(VALUE(RIGHT($E$1,2))&gt;=57,VALUE(RIGHT($E$1,2))&lt;=63),$D901,"COMUM"),GABARITO!$D:$D,0)),1,0))</f>
        <v/>
      </c>
      <c r="O901" t="str">
        <f>IF(RESPOSTAS!P901="","",IF(UPPER(RESPOSTAS!P901)=INDEX(GABARITO!$C:$C,MATCH(TEXT(VALUE(RIGHT($O$1,2)),"00")&amp;"|"&amp;IF(AND(VALUE(RIGHT($O$1,2))&gt;=57,VALUE(RIGHT($O$1,2))&lt;=63),$D901,"COMUM"),GABARITO!$D:$D,0)),1,0))</f>
        <v/>
      </c>
      <c r="P901" t="str">
        <f>IF(RESPOSTAS!Q901="","",IF(UPPER(RESPOSTAS!Q901)=INDEX(GABARITO!$C:$C,MATCH(TEXT(VALUE(RIGHT($P$1,2)),"00")&amp;"|"&amp;IF(AND(VALUE(RIGHT($P$1,2))&gt;=57,VALUE(RIGHT($P$1,2))&lt;=63),$D901,"COMUM"),GABARITO!$D:$D,0)),1,0))</f>
        <v/>
      </c>
      <c r="Q901" t="str">
        <f>IF(RESPOSTAS!R901="","",IF(UPPER(RESPOSTAS!R901)=INDEX(GABARITO!$C:$C,MATCH(TEXT(VALUE(RIGHT($Q$1,2)),"00")&amp;"|"&amp;IF(AND(VALUE(RIGHT($Q$1,2))&gt;=57,VALUE(RIGHT($Q$1,2))&lt;=63),$D901,"COMUM"),GABARITO!$D:$D,0)),1,0))</f>
        <v/>
      </c>
      <c r="R901" t="str">
        <f>IF(RESPOSTAS!S901="","",IF(UPPER(RESPOSTAS!S901)=INDEX(GABARITO!$C:$C,MATCH(TEXT(VALUE(RIGHT($R$1,2)),"00")&amp;"|"&amp;IF(AND(VALUE(RIGHT($R$1,2))&gt;=57,VALUE(RIGHT($R$1,2))&lt;=63),$D901,"COMUM"),GABARITO!$D:$D,0)),1,0))</f>
        <v/>
      </c>
      <c r="S901" t="str">
        <f>IF(RESPOSTAS!T901="","",IF(UPPER(RESPOSTAS!T901)=INDEX(GABARITO!$C:$C,MATCH(TEXT(VALUE(RIGHT($S$1,2)),"00")&amp;"|"&amp;IF(AND(VALUE(RIGHT($S$1,2))&gt;=57,VALUE(RIGHT($S$1,2))&lt;=63),$D901,"COMUM"),GABARITO!$D:$D,0)),1,0))</f>
        <v/>
      </c>
      <c r="T901" t="str">
        <f>IF(RESPOSTAS!U901="","",IF(UPPER(RESPOSTAS!U901)=INDEX(GABARITO!$C:$C,MATCH(TEXT(VALUE(RIGHT($T$1,2)),"00")&amp;"|"&amp;IF(AND(VALUE(RIGHT($T$1,2))&gt;=57,VALUE(RIGHT($T$1,2))&lt;=63),$D901,"COMUM"),GABARITO!$D:$D,0)),1,0))</f>
        <v/>
      </c>
      <c r="U901" t="str">
        <f>IF(RESPOSTAS!V901="","",IF(UPPER(RESPOSTAS!V901)=INDEX(GABARITO!$C:$C,MATCH(TEXT(VALUE(RIGHT($U$1,2)),"00")&amp;"|"&amp;IF(AND(VALUE(RIGHT($U$1,2))&gt;=57,VALUE(RIGHT($U$1,2))&lt;=63),$D901,"COMUM"),GABARITO!$D:$D,0)),1,0))</f>
        <v/>
      </c>
      <c r="V901" t="str">
        <f>IF(RESPOSTAS!W901="","",IF(UPPER(RESPOSTAS!W901)=INDEX(GABARITO!$C:$C,MATCH(TEXT(VALUE(RIGHT($E$1,2)),"00")&amp;"|"&amp;IF(AND(VALUE(RIGHT($E$1,2))&gt;=57,VALUE(RIGHT($E$1,2))&lt;=63),$D901,"COMUM"),GABARITO!$D:$D,0)),1,0))</f>
        <v/>
      </c>
      <c r="W901" t="str">
        <f>IF(RESPOSTAS!X901="","",IF(UPPER(RESPOSTAS!X901)=INDEX(GABARITO!$C:$C,MATCH(TEXT(VALUE(RIGHT($W$1,2)),"00")&amp;"|"&amp;IF(AND(VALUE(RIGHT($W$1,2))&gt;=57,VALUE(RIGHT($W$1,2))&lt;=63),$D901,"COMUM"),GABARITO!$D:$D,0)),1,0))</f>
        <v/>
      </c>
      <c r="X901" t="str">
        <f>IF(RESPOSTAS!Y901="","",IF(UPPER(RESPOSTAS!Y901)=INDEX(GABARITO!$C:$C,MATCH(TEXT(VALUE(RIGHT($X$1,2)),"00")&amp;"|"&amp;IF(AND(VALUE(RIGHT($X$1,2))&gt;=57,VALUE(RIGHT($X$1,2))&lt;=63),$D901,"COMUM"),GABARITO!$D:$D,0)),1,0))</f>
        <v/>
      </c>
      <c r="Y901" t="str">
        <f>IF(RESPOSTAS!Z901="","",IF(UPPER(RESPOSTAS!Z901)=INDEX(GABARITO!$C:$C,MATCH(TEXT(VALUE(RIGHT($Y$1,2)),"00")&amp;"|"&amp;IF(AND(VALUE(RIGHT($Y$1,2))&gt;=57,VALUE(RIGHT($Y$1,2))&lt;=63),$D901,"COMUM"),GABARITO!$D:$D,0)),1,0))</f>
        <v/>
      </c>
      <c r="Z901" t="str">
        <f>IF(RESPOSTAS!AA901="","",IF(UPPER(RESPOSTAS!AA901)=INDEX(GABARITO!$C:$C,MATCH(TEXT(VALUE(RIGHT($Z$1,2)),"00")&amp;"|"&amp;IF(AND(VALUE(RIGHT($Z$1,2))&gt;=57,VALUE(RIGHT($Z$1,2))&lt;=63),$D901,"COMUM"),GABARITO!$D:$D,0)),1,0))</f>
        <v/>
      </c>
      <c r="AA901" t="str">
        <f>IF(RESPOSTAS!AB901="","",IF(UPPER(RESPOSTAS!AB901)=INDEX(GABARITO!$C:$C,MATCH(TEXT(VALUE(RIGHT($AA$1,2)),"00")&amp;"|"&amp;IF(AND(VALUE(RIGHT($AA$1,2))&gt;=57,VALUE(RIGHT($AA$1,2))&lt;=63),$D901,"COMUM"),GABARITO!$D:$D,0)),1,0))</f>
        <v/>
      </c>
      <c r="AB901" t="str">
        <f>IF(RESPOSTAS!AC901="","",IF(UPPER(RESPOSTAS!AC901)=INDEX(GABARITO!$C:$C,MATCH(TEXT(VALUE(RIGHT($AB$1,2)),"00")&amp;"|"&amp;IF(AND(VALUE(RIGHT($AB$1,2))&gt;=57,VALUE(RIGHT($AB$1,2))&lt;=63),$D901,"COMUM"),GABARITO!$D:$D,0)),1,0))</f>
        <v/>
      </c>
      <c r="AC901" t="str">
        <f>IF(RESPOSTAS!AD901="","",IF(UPPER(RESPOSTAS!AD901)=INDEX(GABARITO!$C:$C,MATCH(TEXT(VALUE(RIGHT($AC$1,2)),"00")&amp;"|"&amp;IF(AND(VALUE(RIGHT($AC$1,2))&gt;=57,VALUE(RIGHT($AC$1,2))&lt;=63),$D901,"COMUM"),GABARITO!$D:$D,0)),1,0))</f>
        <v/>
      </c>
      <c r="AD901" t="str">
        <f>IF(RESPOSTAS!AE901="","",IF(UPPER(RESPOSTAS!AE901)=INDEX(GABARITO!$C:$C,MATCH(TEXT(VALUE(RIGHT($AD$1,2)),"00")&amp;"|"&amp;IF(AND(VALUE(RIGHT($AD$1,2))&gt;=57,VALUE(RIGHT($AD$1,2))&lt;=63),$D901,"COMUM"),GABARITO!$D:$D,0)),1,0))</f>
        <v/>
      </c>
      <c r="AE901" t="str">
        <f>IF(RESPOSTAS!AF901="","",IF(UPPER(RESPOSTAS!AF901)=INDEX(GABARITO!$C:$C,MATCH(TEXT(VALUE(RIGHT($AE$1,2)),"00")&amp;"|"&amp;IF(AND(VALUE(RIGHT($AE$1,2))&gt;=57,VALUE(RIGHT($AE$1,2))&lt;=63),$D901,"COMUM"),GABARITO!$D:$D,0)),1,0))</f>
        <v/>
      </c>
      <c r="AF901" t="str">
        <f>IF(RESPOSTAS!AG901="","",IF(UPPER(RESPOSTAS!AG901)=INDEX(GABARITO!$C:$C,MATCH(TEXT(VALUE(RIGHT($AF$1,2)),"00")&amp;"|"&amp;IF(AND(VALUE(RIGHT($AF$1,2))&gt;=57,VALUE(RIGHT($AF$1,2))&lt;=63),$D901,"COMUM"),GABARITO!$D:$D,0)),1,0))</f>
        <v/>
      </c>
      <c r="AG901" t="str">
        <f>IF(RESPOSTAS!AH901="","",IF(UPPER(RESPOSTAS!AH901)=INDEX(GABARITO!$C:$C,MATCH(TEXT(VALUE(RIGHT($AG$1,2)),"00")&amp;"|"&amp;IF(AND(VALUE(RIGHT($AG$1,2))&gt;=57,VALUE(RIGHT($AG$1,2))&lt;=63),$D901,"COMUM"),GABARITO!$D:$D,0)),1,0))</f>
        <v/>
      </c>
      <c r="AH901" t="str">
        <f>IF(RESPOSTAS!AI901="","",IF(UPPER(RESPOSTAS!AI901)=INDEX(GABARITO!$C:$C,MATCH(TEXT(VALUE(RIGHT($AH$1,2)),"00")&amp;"|"&amp;IF(AND(VALUE(RIGHT($AH$1,2))&gt;=57,VALUE(RIGHT($AH$1,2))&lt;=63),$D901,"COMUM"),GABARITO!$D:$D,0)),1,0))</f>
        <v/>
      </c>
      <c r="AI901" t="str">
        <f>IF(RESPOSTAS!AJ901="","",IF(UPPER(RESPOSTAS!AJ901)=INDEX(GABARITO!$C:$C,MATCH(TEXT(VALUE(RIGHT($AI$1,2)),"00")&amp;"|"&amp;IF(AND(VALUE(RIGHT($AI$1,2))&gt;=57,VALUE(RIGHT($AI$1,2))&lt;=63),$D901,"COMUM"),GABARITO!$D:$D,0)),1,0))</f>
        <v/>
      </c>
      <c r="AJ901" t="str">
        <f>IF(RESPOSTAS!AK901="","",IF(UPPER(RESPOSTAS!AK901)=INDEX(GABARITO!$C:$C,MATCH(TEXT(VALUE(RIGHT($AJ$1,2)),"00")&amp;"|"&amp;IF(AND(VALUE(RIGHT($AJ$1,2))&gt;=57,VALUE(RIGHT($AJ$1,2))&lt;=63),$D901,"COMUM"),GABARITO!$D:$D,0)),1,0))</f>
        <v/>
      </c>
      <c r="AK901" t="str">
        <f>IF(RESPOSTAS!AL901="","",IF(UPPER(RESPOSTAS!AL901)=INDEX(GABARITO!$C:$C,MATCH(TEXT(VALUE(RIGHT($AK$1,2)),"00")&amp;"|"&amp;IF(AND(VALUE(RIGHT($AK$1,2))&gt;=57,VALUE(RIGHT($AK$1,2))&lt;=63),$D901,"COMUM"),GABARITO!$D:$D,0)),1,0))</f>
        <v/>
      </c>
      <c r="AL901" t="str">
        <f>IF(RESPOSTAS!AM901="","",IF(UPPER(RESPOSTAS!AM901)=INDEX(GABARITO!$C:$C,MATCH(TEXT(VALUE(RIGHT($AL$1,2)),"00")&amp;"|"&amp;IF(AND(VALUE(RIGHT($AL$1,2))&gt;=57,VALUE(RIGHT($AL$1,2))&lt;=63),$D901,"COMUM"),GABARITO!$D:$D,0)),1,0))</f>
        <v/>
      </c>
      <c r="AM901" t="str">
        <f>IF(RESPOSTAS!AN901="","",IF(UPPER(RESPOSTAS!AN901)=INDEX(GABARITO!$C:$C,MATCH(TEXT(VALUE(RIGHT($AM$1,2)),"00")&amp;"|"&amp;IF(AND(VALUE(RIGHT($AM$1,2))&gt;=57,VALUE(RIGHT($AM$1,2))&lt;=63),$D901,"COMUM"),GABARITO!$D:$D,0)),1,0))</f>
        <v/>
      </c>
      <c r="AN901" t="str">
        <f>IF(RESPOSTAS!AO901="","",IF(UPPER(RESPOSTAS!AO901)=INDEX(GABARITO!$C:$C,MATCH(TEXT(VALUE(RIGHT($AN$1,2)),"00")&amp;"|"&amp;IF(AND(VALUE(RIGHT($AN$1,2))&gt;=57,VALUE(RIGHT($AN$1,2))&lt;=63),$D901,"COMUM"),GABARITO!$D:$D,0)),1,0))</f>
        <v/>
      </c>
      <c r="AO901" t="str">
        <f>IF(RESPOSTAS!AP901="","",IF(UPPER(RESPOSTAS!AP901)=INDEX(GABARITO!$C:$C,MATCH(TEXT(VALUE(RIGHT($AO$1,2)),"00")&amp;"|"&amp;IF(AND(VALUE(RIGHT($AO$1,2))&gt;=57,VALUE(RIGHT($AO$1,2))&lt;=63),$D901,"COMUM"),GABARITO!$D:$D,0)),1,0))</f>
        <v/>
      </c>
      <c r="AP901" t="str">
        <f>IF(RESPOSTAS!AQ901="","",IF(UPPER(RESPOSTAS!AQ901)=INDEX(GABARITO!$C:$C,MATCH(TEXT(VALUE(RIGHT($AP$1,2)),"00")&amp;"|"&amp;IF(AND(VALUE(RIGHT($AP$1,2))&gt;=57,VALUE(RIGHT($AP$1,2))&lt;=63),$D901,"COMUM"),GABARITO!$D:$D,0)),1,0))</f>
        <v/>
      </c>
      <c r="AQ901" t="str">
        <f>IF(RESPOSTAS!AR901="","",IF(UPPER(RESPOSTAS!AR901)=INDEX(GABARITO!$C:$C,MATCH(TEXT(VALUE(RIGHT($AQ$1,2)),"00")&amp;"|"&amp;IF(AND(VALUE(RIGHT($AQ$1,2))&gt;=57,VALUE(RIGHT($AQ$1,2))&lt;=63),$D901,"COMUM"),GABARITO!$D:$D,0)),1,0))</f>
        <v/>
      </c>
      <c r="AR901" t="str">
        <f>IF(RESPOSTAS!AS901="","",IF(UPPER(RESPOSTAS!AS901)=INDEX(GABARITO!$C:$C,MATCH(TEXT(VALUE(RIGHT($AR$1,2)),"00")&amp;"|"&amp;IF(AND(VALUE(RIGHT($AR$1,2))&gt;=57,VALUE(RIGHT($AR$1,2))&lt;=63),$D901,"COMUM"),GABARITO!$D:$D,0)),1,0))</f>
        <v/>
      </c>
      <c r="AS901" t="str">
        <f>IF(RESPOSTAS!AT901="","",IF(UPPER(RESPOSTAS!AT901)=INDEX(GABARITO!$C:$C,MATCH(TEXT(VALUE(RIGHT($AS$1,2)),"00")&amp;"|"&amp;IF(AND(VALUE(RIGHT($AS$1,2))&gt;=57,VALUE(RIGHT($AS$1,2))&lt;=63),$D901,"COMUM"),GABARITO!$D:$D,0)),1,0))</f>
        <v/>
      </c>
      <c r="AT901" t="str">
        <f>IF(RESPOSTAS!AU901="","",IF(UPPER(RESPOSTAS!AU901)=INDEX(GABARITO!$C:$C,MATCH(TEXT(VALUE(RIGHT($AT$1,2)),"00")&amp;"|"&amp;IF(AND(VALUE(RIGHT($AT$1,2))&gt;=57,VALUE(RIGHT($AT$1,2))&lt;=63),$D901,"COMUM"),GABARITO!$D:$D,0)),1,0))</f>
        <v/>
      </c>
      <c r="AU901" t="str">
        <f>IF(RESPOSTAS!AV901="","",IF(UPPER(RESPOSTAS!AV901)=INDEX(GABARITO!$C:$C,MATCH(TEXT(VALUE(RIGHT($AU$1,2)),"00")&amp;"|"&amp;IF(AND(VALUE(RIGHT($AU$1,2))&gt;=57,VALUE(RIGHT($AU$1,2))&lt;=63),$D901,"COMUM"),GABARITO!$D:$D,0)),1,0))</f>
        <v/>
      </c>
      <c r="AV901" t="str">
        <f>IF(RESPOSTAS!AW901="","",IF(UPPER(RESPOSTAS!AW901)=INDEX(GABARITO!$C:$C,MATCH(TEXT(VALUE(RIGHT($AV$1,2)),"00")&amp;"|"&amp;IF(AND(VALUE(RIGHT($AV$1,2))&gt;=57,VALUE(RIGHT($AV$1,2))&lt;=63),$D901,"COMUM"),GABARITO!$D:$D,0)),1,0))</f>
        <v/>
      </c>
      <c r="AW901" t="str">
        <f>IF(RESPOSTAS!AX901="","",IF(UPPER(RESPOSTAS!AX901)=INDEX(GABARITO!$C:$C,MATCH(TEXT(VALUE(RIGHT($AW$1,2)),"00")&amp;"|"&amp;IF(AND(VALUE(RIGHT($AW$1,2))&gt;=57,VALUE(RIGHT($AW$1,2))&lt;=63),$D901,"COMUM"),GABARITO!$D:$D,0)),1,0))</f>
        <v/>
      </c>
      <c r="AX901" t="str">
        <f>IF(RESPOSTAS!AY901="","",IF(UPPER(RESPOSTAS!AY901)=INDEX(GABARITO!$C:$C,MATCH(TEXT(VALUE(RIGHT($AX$1,2)),"00")&amp;"|"&amp;IF(AND(VALUE(RIGHT($AX$1,2))&gt;=57,VALUE(RIGHT($AX$1,2))&lt;=63),$D901,"COMUM"),GABARITO!$D:$D,0)),1,0))</f>
        <v/>
      </c>
      <c r="AY901" t="str">
        <f>IF(RESPOSTAS!AZ901="","",IF(UPPER(RESPOSTAS!AZ901)=INDEX(GABARITO!$C:$C,MATCH(TEXT(VALUE(RIGHT($AY$1,2)),"00")&amp;"|"&amp;IF(AND(VALUE(RIGHT($AY$1,2))&gt;=57,VALUE(RIGHT($AY$1,2))&lt;=63),$D901,"COMUM"),GABARITO!$D:$D,0)),1,0))</f>
        <v/>
      </c>
      <c r="AZ901" t="str">
        <f>IF(RESPOSTAS!BA901="","",IF(UPPER(RESPOSTAS!BA901)=INDEX(GABARITO!$C:$C,MATCH(TEXT(VALUE(RIGHT($AZ$1,2)),"00")&amp;"|"&amp;IF(AND(VALUE(RIGHT($AZ$1,2))&gt;=57,VALUE(RIGHT($AZ$1,2))&lt;=63),$D901,"COMUM"),GABARITO!$D:$D,0)),1,0))</f>
        <v/>
      </c>
      <c r="BA901" t="str">
        <f>IF(RESPOSTAS!BB901="","",IF(UPPER(RESPOSTAS!BB901)=INDEX(GABARITO!$C:$C,MATCH(TEXT(VALUE(RIGHT($BA$1,2)),"00")&amp;"|"&amp;IF(AND(VALUE(RIGHT($BA$1,2))&gt;=57,VALUE(RIGHT($BA$1,2))&lt;=63),$D901,"COMUM"),GABARITO!$D:$D,0)),1,0))</f>
        <v/>
      </c>
      <c r="BB901" t="str">
        <f>IF(RESPOSTAS!BC901="","",IF(UPPER(RESPOSTAS!BC901)=INDEX(GABARITO!$C:$C,MATCH(TEXT(VALUE(RIGHT($BB$1,2)),"00")&amp;"|"&amp;IF(AND(VALUE(RIGHT($BB$1,2))&gt;=57,VALUE(RIGHT($BB$1,2))&lt;=63),$D901,"COMUM"),GABARITO!$D:$D,0)),1,0))</f>
        <v/>
      </c>
      <c r="BC901" t="str">
        <f>IF(RESPOSTAS!BD901="","",IF(UPPER(RESPOSTAS!BD901)=INDEX(GABARITO!$C:$C,MATCH(TEXT(VALUE(RIGHT($BC$1,2)),"00")&amp;"|"&amp;IF(AND(VALUE(RIGHT($BC$1,2))&gt;=57,VALUE(RIGHT($BC$1,2))&lt;=63),$D901,"COMUM"),GABARITO!$D:$D,0)),1,0))</f>
        <v/>
      </c>
      <c r="BD901" t="str">
        <f>IF(RESPOSTAS!BE901="","",IF(UPPER(RESPOSTAS!BE901)=INDEX(GABARITO!$C:$C,MATCH(TEXT(VALUE(RIGHT($BD$1,2)),"00")&amp;"|"&amp;IF(AND(VALUE(RIGHT($BD$1,2))&gt;=57,VALUE(RIGHT($BD$1,2))&lt;=63),$D901,"COMUM"),GABARITO!$D:$D,0)),1,0))</f>
        <v/>
      </c>
      <c r="BE901" t="str">
        <f>IF(RESPOSTAS!BF901="","",IF(UPPER(RESPOSTAS!BF901)=INDEX(GABARITO!$C:$C,MATCH(TEXT(VALUE(RIGHT($BE$1,2)),"00")&amp;"|"&amp;IF(AND(VALUE(RIGHT($BE$1,2))&gt;=57,VALUE(RIGHT($BE$1,2))&lt;=63),$D901,"COMUM"),GABARITO!$D:$D,0)),1,0))</f>
        <v/>
      </c>
      <c r="BF901" t="str">
        <f>IF(RESPOSTAS!BG901="","",IF(UPPER(RESPOSTAS!BG901)=INDEX(GABARITO!$C:$C,MATCH(TEXT(VALUE(RIGHT($BF$1,2)),"00")&amp;"|"&amp;IF(AND(VALUE(RIGHT($BF$1,2))&gt;=57,VALUE(RIGHT($BF$1,2))&lt;=63),$D901,"COMUM"),GABARITO!$D:$D,0)),1,0))</f>
        <v/>
      </c>
      <c r="BG901" t="str">
        <f>IF(RESPOSTAS!BH901="","",IF(UPPER(RESPOSTAS!BH901)=INDEX(GABARITO!$C:$C,MATCH(TEXT(VALUE(RIGHT($BG$1,2)),"00")&amp;"|"&amp;IF(AND(VALUE(RIGHT($BG$1,2))&gt;=57,VALUE(RIGHT($BG$1,2))&lt;=63),$D901,"COMUM"),GABARITO!$D:$D,0)),1,0))</f>
        <v/>
      </c>
      <c r="BH901" t="str">
        <f>IF(RESPOSTAS!BI901="","",IF(UPPER(RESPOSTAS!BI901)=INDEX(GABARITO!$C:$C,MATCH(TEXT(VALUE(RIGHT($BH$1,2)),"00")&amp;"|"&amp;IF(AND(VALUE(RIGHT($BH$1,2))&gt;=57,VALUE(RIGHT($BH$1,2))&lt;=63),$D901,"COMUM"),GABARITO!$D:$D,0)),1,0))</f>
        <v/>
      </c>
      <c r="BI901" t="str">
        <f>IF(RESPOSTAS!BJ901="","",IF(UPPER(RESPOSTAS!BJ901)=INDEX(GABARITO!$C:$C,MATCH(TEXT(VALUE(RIGHT($BI$1,2)),"00")&amp;"|"&amp;IF(AND(VALUE(RIGHT($BI$1,2))&gt;=57,VALUE(RIGHT($BI$1,2))&lt;=63),$D901,"COMUM"),GABARITO!$D:$D,0)),1,0))</f>
        <v/>
      </c>
      <c r="BJ901" t="str">
        <f>IF(RESPOSTAS!BK901="","",IF(UPPER(RESPOSTAS!BK901)=INDEX(GABARITO!$C:$C,MATCH(TEXT(VALUE(RIGHT($BJ$1,2)),"00")&amp;"|"&amp;IF(AND(VALUE(RIGHT($BJ$1,2))&gt;=57,VALUE(RIGHT($BJ$1,2))&lt;=63),$D901,"COMUM"),GABARITO!$D:$D,0)),1,0))</f>
        <v/>
      </c>
      <c r="BK901" t="str">
        <f>IF(RESPOSTAS!BL901="","",IF(UPPER(RESPOSTAS!BL901)=INDEX(GABARITO!$C:$C,MATCH(TEXT(VALUE(RIGHT($BK$1,2)),"00")&amp;"|"&amp;IF(AND(VALUE(RIGHT($BK$1,2))&gt;=57,VALUE(RIGHT($BK$1,2))&lt;=63),$D901,"COMUM"),GABARITO!$D:$D,0)),1,0))</f>
        <v/>
      </c>
      <c r="BL901" t="str">
        <f>IF(RESPOSTAS!BM901="","",IF(UPPER(RESPOSTAS!BM901)=INDEX(GABARITO!$C:$C,MATCH(TEXT(VALUE(RIGHT($BL$1,2)),"00")&amp;"|"&amp;IF(AND(VALUE(RIGHT($BL$1,2))&gt;=57,VALUE(RIGHT($BL$1,2))&lt;=63),$D901,"COMUM"),GABARITO!$D:$D,0)),1,0))</f>
        <v/>
      </c>
      <c r="BM901" t="str">
        <f>IF(RESPOSTAS!BN901="","",IF(UPPER(RESPOSTAS!BN901)=INDEX(GABARITO!$C:$C,MATCH(TEXT(VALUE(RIGHT($BM$1,2)),"00")&amp;"|"&amp;IF(AND(VALUE(RIGHT($BM$1,2))&gt;=57,VALUE(RIGHT($BM$1,2))&lt;=63),$D901,"COMUM"),GABARITO!$D:$D,0)),1,0))</f>
        <v/>
      </c>
      <c r="BN901" t="str">
        <f>IF(RESPOSTAS!BO901="","",IF(UPPER(RESPOSTAS!BO901)=INDEX(GABARITO!$C:$C,MATCH(TEXT(VALUE(RIGHT($BN$1,2)),"00")&amp;"|"&amp;IF(AND(VALUE(RIGHT($BN$1,2))&gt;=57,VALUE(RIGHT($BN$1,2))&lt;=63),$D901,"COMUM"),GABARITO!$D:$D,0)),1,0))</f>
        <v/>
      </c>
      <c r="BO901" t="str">
        <f>IF(RESPOSTAS!BP901="","",IF(UPPER(RESPOSTAS!BP901)=INDEX(GABARITO!$C:$C,MATCH(TEXT(VALUE(RIGHT($BO$1,2)),"00")&amp;"|"&amp;IF(AND(VALUE(RIGHT($BO$1,2))&gt;=57,VALUE(RIGHT($BO$1,2))&lt;=63),$D901,"COMUM"),GABARITO!$D:$D,0)),1,0))</f>
        <v/>
      </c>
      <c r="BP901">
        <f>COUNTIF(RESPOSTAS!F901:BP901,"&lt;&gt;")</f>
        <v>0</v>
      </c>
      <c r="BQ901" t="str">
        <f t="shared" si="138"/>
        <v/>
      </c>
      <c r="BR901" s="10" t="str">
        <f t="shared" si="139"/>
        <v/>
      </c>
      <c r="BT901" s="11" t="str">
        <f t="shared" si="141"/>
        <v/>
      </c>
      <c r="BU901" s="11" t="str">
        <f t="shared" si="142"/>
        <v/>
      </c>
      <c r="BV901" s="11" t="str">
        <f t="shared" si="143"/>
        <v/>
      </c>
      <c r="BW901" s="11" t="str">
        <f t="shared" si="144"/>
        <v/>
      </c>
      <c r="BX901" s="11" t="str">
        <f t="shared" si="145"/>
        <v/>
      </c>
      <c r="BY901" s="11" t="str">
        <f t="shared" si="146"/>
        <v/>
      </c>
      <c r="BZ901" s="3" t="str">
        <f t="shared" si="140"/>
        <v/>
      </c>
    </row>
    <row r="902" spans="1:78" x14ac:dyDescent="0.25">
      <c r="A902" t="str">
        <f>IF(RESPOSTAS!A902="","",RESPOSTAS!A902)</f>
        <v/>
      </c>
      <c r="B902" t="str">
        <f>IF(RESPOSTAS!C902="","",RESPOSTAS!C902)</f>
        <v/>
      </c>
      <c r="C902" t="str">
        <f>IF(RESPOSTAS!D902="","",RESPOSTAS!D902)</f>
        <v/>
      </c>
      <c r="D902" t="str">
        <f>IF(RESPOSTAS!E902="","",RESPOSTAS!E902)</f>
        <v/>
      </c>
      <c r="E902" t="str">
        <f>IF(RESPOSTAS!F902="","",IF(UPPER(RESPOSTAS!F902)=INDEX(GABARITO!$C:$C,MATCH(TEXT(VALUE(RIGHT($E$1,2)),"00")&amp;"|"&amp;IF(AND(VALUE(RIGHT($E$1,2))&gt;=57,VALUE(RIGHT($E$1,2))&lt;=63),$D902,"COMUM"),GABARITO!$D:$D,0)),1,0))</f>
        <v/>
      </c>
      <c r="F902" t="str">
        <f>IF(RESPOSTAS!G902="","",IF(UPPER(RESPOSTAS!G902)=INDEX(GABARITO!$C:$C,MATCH(TEXT(VALUE(RIGHT($F$1,2)),"00")&amp;"|"&amp;IF(AND(VALUE(RIGHT($F$1,2))&gt;=57,VALUE(RIGHT($F$1,2))&lt;=63),$D902,"COMUM"),GABARITO!$D:$D,0)),1,0))</f>
        <v/>
      </c>
      <c r="G902" t="str">
        <f>IF(RESPOSTAS!H902="","",IF(UPPER(RESPOSTAS!H902)=INDEX(GABARITO!$C:$C,MATCH(TEXT(VALUE(RIGHT($G$1,2)),"00")&amp;"|"&amp;IF(AND(VALUE(RIGHT($G$1,2))&gt;=57,VALUE(RIGHT($G$1,2))&lt;=63),$D902,"COMUM"),GABARITO!$D:$D,0)),1,0))</f>
        <v/>
      </c>
      <c r="H902" t="str">
        <f>IF(RESPOSTAS!I902="","",IF(UPPER(RESPOSTAS!I902)=INDEX(GABARITO!$C:$C,MATCH(TEXT(VALUE(RIGHT($H$1,2)),"00")&amp;"|"&amp;IF(AND(VALUE(RIGHT($H$1,2))&gt;=57,VALUE(RIGHT($H$1,2))&lt;=63),$D902,"COMUM"),GABARITO!$D:$D,0)),1,0))</f>
        <v/>
      </c>
      <c r="I902" t="str">
        <f>IF(RESPOSTAS!J902="","",IF(UPPER(RESPOSTAS!J902)=INDEX(GABARITO!$C:$C,MATCH(TEXT(VALUE(RIGHT($I$1,2)),"00")&amp;"|"&amp;IF(AND(VALUE(RIGHT($I$1,2))&gt;=57,VALUE(RIGHT($I$1,2))&lt;=63),$D902,"COMUM"),GABARITO!$D:$D,0)),1,0))</f>
        <v/>
      </c>
      <c r="J902" t="str">
        <f>IF(RESPOSTAS!K902="","",IF(UPPER(RESPOSTAS!K902)=INDEX(GABARITO!$C:$C,MATCH(TEXT(VALUE(RIGHT($J$1,2)),"00")&amp;"|"&amp;IF(AND(VALUE(RIGHT($J$1,2))&gt;=57,VALUE(RIGHT($J$1,2))&lt;=63),$D902,"COMUM"),GABARITO!$D:$D,0)),1,0))</f>
        <v/>
      </c>
      <c r="K902" t="str">
        <f>IF(RESPOSTAS!L902="","",IF(UPPER(RESPOSTAS!L902)=INDEX(GABARITO!$C:$C,MATCH(TEXT(VALUE(RIGHT($K$1,2)),"00")&amp;"|"&amp;IF(AND(VALUE(RIGHT($K$1,2))&gt;=57,VALUE(RIGHT($K$1,2))&lt;=63),$D902,"COMUM"),GABARITO!$D:$D,0)),1,0))</f>
        <v/>
      </c>
      <c r="L902" t="str">
        <f>IF(RESPOSTAS!M902="","",IF(UPPER(RESPOSTAS!M902)=INDEX(GABARITO!$C:$C,MATCH(TEXT(VALUE(RIGHT($L$1,2)),"00")&amp;"|"&amp;IF(AND(VALUE(RIGHT($L$1,2))&gt;=57,VALUE(RIGHT($L$1,2))&lt;=63),$D902,"COMUM"),GABARITO!$D:$D,0)),1,0))</f>
        <v/>
      </c>
      <c r="M902" t="str">
        <f>IF(RESPOSTAS!N902="","",IF(UPPER(RESPOSTAS!N902)=INDEX(GABARITO!$C:$C,MATCH(TEXT(VALUE(RIGHT($M$1,2)),"00")&amp;"|"&amp;IF(AND(VALUE(RIGHT($M$1,2))&gt;=57,VALUE(RIGHT($M$1,2))&lt;=63),$D902,"COMUM"),GABARITO!$D:$D,0)),1,0))</f>
        <v/>
      </c>
      <c r="N902" t="str">
        <f>IF(RESPOSTAS!O902="","",IF(UPPER(RESPOSTAS!O902)=INDEX(GABARITO!$C:$C,MATCH(TEXT(VALUE(RIGHT($E$1,2)),"00")&amp;"|"&amp;IF(AND(VALUE(RIGHT($E$1,2))&gt;=57,VALUE(RIGHT($E$1,2))&lt;=63),$D902,"COMUM"),GABARITO!$D:$D,0)),1,0))</f>
        <v/>
      </c>
      <c r="O902" t="str">
        <f>IF(RESPOSTAS!P902="","",IF(UPPER(RESPOSTAS!P902)=INDEX(GABARITO!$C:$C,MATCH(TEXT(VALUE(RIGHT($O$1,2)),"00")&amp;"|"&amp;IF(AND(VALUE(RIGHT($O$1,2))&gt;=57,VALUE(RIGHT($O$1,2))&lt;=63),$D902,"COMUM"),GABARITO!$D:$D,0)),1,0))</f>
        <v/>
      </c>
      <c r="P902" t="str">
        <f>IF(RESPOSTAS!Q902="","",IF(UPPER(RESPOSTAS!Q902)=INDEX(GABARITO!$C:$C,MATCH(TEXT(VALUE(RIGHT($P$1,2)),"00")&amp;"|"&amp;IF(AND(VALUE(RIGHT($P$1,2))&gt;=57,VALUE(RIGHT($P$1,2))&lt;=63),$D902,"COMUM"),GABARITO!$D:$D,0)),1,0))</f>
        <v/>
      </c>
      <c r="Q902" t="str">
        <f>IF(RESPOSTAS!R902="","",IF(UPPER(RESPOSTAS!R902)=INDEX(GABARITO!$C:$C,MATCH(TEXT(VALUE(RIGHT($Q$1,2)),"00")&amp;"|"&amp;IF(AND(VALUE(RIGHT($Q$1,2))&gt;=57,VALUE(RIGHT($Q$1,2))&lt;=63),$D902,"COMUM"),GABARITO!$D:$D,0)),1,0))</f>
        <v/>
      </c>
      <c r="R902" t="str">
        <f>IF(RESPOSTAS!S902="","",IF(UPPER(RESPOSTAS!S902)=INDEX(GABARITO!$C:$C,MATCH(TEXT(VALUE(RIGHT($R$1,2)),"00")&amp;"|"&amp;IF(AND(VALUE(RIGHT($R$1,2))&gt;=57,VALUE(RIGHT($R$1,2))&lt;=63),$D902,"COMUM"),GABARITO!$D:$D,0)),1,0))</f>
        <v/>
      </c>
      <c r="S902" t="str">
        <f>IF(RESPOSTAS!T902="","",IF(UPPER(RESPOSTAS!T902)=INDEX(GABARITO!$C:$C,MATCH(TEXT(VALUE(RIGHT($S$1,2)),"00")&amp;"|"&amp;IF(AND(VALUE(RIGHT($S$1,2))&gt;=57,VALUE(RIGHT($S$1,2))&lt;=63),$D902,"COMUM"),GABARITO!$D:$D,0)),1,0))</f>
        <v/>
      </c>
      <c r="T902" t="str">
        <f>IF(RESPOSTAS!U902="","",IF(UPPER(RESPOSTAS!U902)=INDEX(GABARITO!$C:$C,MATCH(TEXT(VALUE(RIGHT($T$1,2)),"00")&amp;"|"&amp;IF(AND(VALUE(RIGHT($T$1,2))&gt;=57,VALUE(RIGHT($T$1,2))&lt;=63),$D902,"COMUM"),GABARITO!$D:$D,0)),1,0))</f>
        <v/>
      </c>
      <c r="U902" t="str">
        <f>IF(RESPOSTAS!V902="","",IF(UPPER(RESPOSTAS!V902)=INDEX(GABARITO!$C:$C,MATCH(TEXT(VALUE(RIGHT($U$1,2)),"00")&amp;"|"&amp;IF(AND(VALUE(RIGHT($U$1,2))&gt;=57,VALUE(RIGHT($U$1,2))&lt;=63),$D902,"COMUM"),GABARITO!$D:$D,0)),1,0))</f>
        <v/>
      </c>
      <c r="V902" t="str">
        <f>IF(RESPOSTAS!W902="","",IF(UPPER(RESPOSTAS!W902)=INDEX(GABARITO!$C:$C,MATCH(TEXT(VALUE(RIGHT($E$1,2)),"00")&amp;"|"&amp;IF(AND(VALUE(RIGHT($E$1,2))&gt;=57,VALUE(RIGHT($E$1,2))&lt;=63),$D902,"COMUM"),GABARITO!$D:$D,0)),1,0))</f>
        <v/>
      </c>
      <c r="W902" t="str">
        <f>IF(RESPOSTAS!X902="","",IF(UPPER(RESPOSTAS!X902)=INDEX(GABARITO!$C:$C,MATCH(TEXT(VALUE(RIGHT($W$1,2)),"00")&amp;"|"&amp;IF(AND(VALUE(RIGHT($W$1,2))&gt;=57,VALUE(RIGHT($W$1,2))&lt;=63),$D902,"COMUM"),GABARITO!$D:$D,0)),1,0))</f>
        <v/>
      </c>
      <c r="X902" t="str">
        <f>IF(RESPOSTAS!Y902="","",IF(UPPER(RESPOSTAS!Y902)=INDEX(GABARITO!$C:$C,MATCH(TEXT(VALUE(RIGHT($X$1,2)),"00")&amp;"|"&amp;IF(AND(VALUE(RIGHT($X$1,2))&gt;=57,VALUE(RIGHT($X$1,2))&lt;=63),$D902,"COMUM"),GABARITO!$D:$D,0)),1,0))</f>
        <v/>
      </c>
      <c r="Y902" t="str">
        <f>IF(RESPOSTAS!Z902="","",IF(UPPER(RESPOSTAS!Z902)=INDEX(GABARITO!$C:$C,MATCH(TEXT(VALUE(RIGHT($Y$1,2)),"00")&amp;"|"&amp;IF(AND(VALUE(RIGHT($Y$1,2))&gt;=57,VALUE(RIGHT($Y$1,2))&lt;=63),$D902,"COMUM"),GABARITO!$D:$D,0)),1,0))</f>
        <v/>
      </c>
      <c r="Z902" t="str">
        <f>IF(RESPOSTAS!AA902="","",IF(UPPER(RESPOSTAS!AA902)=INDEX(GABARITO!$C:$C,MATCH(TEXT(VALUE(RIGHT($Z$1,2)),"00")&amp;"|"&amp;IF(AND(VALUE(RIGHT($Z$1,2))&gt;=57,VALUE(RIGHT($Z$1,2))&lt;=63),$D902,"COMUM"),GABARITO!$D:$D,0)),1,0))</f>
        <v/>
      </c>
      <c r="AA902" t="str">
        <f>IF(RESPOSTAS!AB902="","",IF(UPPER(RESPOSTAS!AB902)=INDEX(GABARITO!$C:$C,MATCH(TEXT(VALUE(RIGHT($AA$1,2)),"00")&amp;"|"&amp;IF(AND(VALUE(RIGHT($AA$1,2))&gt;=57,VALUE(RIGHT($AA$1,2))&lt;=63),$D902,"COMUM"),GABARITO!$D:$D,0)),1,0))</f>
        <v/>
      </c>
      <c r="AB902" t="str">
        <f>IF(RESPOSTAS!AC902="","",IF(UPPER(RESPOSTAS!AC902)=INDEX(GABARITO!$C:$C,MATCH(TEXT(VALUE(RIGHT($AB$1,2)),"00")&amp;"|"&amp;IF(AND(VALUE(RIGHT($AB$1,2))&gt;=57,VALUE(RIGHT($AB$1,2))&lt;=63),$D902,"COMUM"),GABARITO!$D:$D,0)),1,0))</f>
        <v/>
      </c>
      <c r="AC902" t="str">
        <f>IF(RESPOSTAS!AD902="","",IF(UPPER(RESPOSTAS!AD902)=INDEX(GABARITO!$C:$C,MATCH(TEXT(VALUE(RIGHT($AC$1,2)),"00")&amp;"|"&amp;IF(AND(VALUE(RIGHT($AC$1,2))&gt;=57,VALUE(RIGHT($AC$1,2))&lt;=63),$D902,"COMUM"),GABARITO!$D:$D,0)),1,0))</f>
        <v/>
      </c>
      <c r="AD902" t="str">
        <f>IF(RESPOSTAS!AE902="","",IF(UPPER(RESPOSTAS!AE902)=INDEX(GABARITO!$C:$C,MATCH(TEXT(VALUE(RIGHT($AD$1,2)),"00")&amp;"|"&amp;IF(AND(VALUE(RIGHT($AD$1,2))&gt;=57,VALUE(RIGHT($AD$1,2))&lt;=63),$D902,"COMUM"),GABARITO!$D:$D,0)),1,0))</f>
        <v/>
      </c>
      <c r="AE902" t="str">
        <f>IF(RESPOSTAS!AF902="","",IF(UPPER(RESPOSTAS!AF902)=INDEX(GABARITO!$C:$C,MATCH(TEXT(VALUE(RIGHT($AE$1,2)),"00")&amp;"|"&amp;IF(AND(VALUE(RIGHT($AE$1,2))&gt;=57,VALUE(RIGHT($AE$1,2))&lt;=63),$D902,"COMUM"),GABARITO!$D:$D,0)),1,0))</f>
        <v/>
      </c>
      <c r="AF902" t="str">
        <f>IF(RESPOSTAS!AG902="","",IF(UPPER(RESPOSTAS!AG902)=INDEX(GABARITO!$C:$C,MATCH(TEXT(VALUE(RIGHT($AF$1,2)),"00")&amp;"|"&amp;IF(AND(VALUE(RIGHT($AF$1,2))&gt;=57,VALUE(RIGHT($AF$1,2))&lt;=63),$D902,"COMUM"),GABARITO!$D:$D,0)),1,0))</f>
        <v/>
      </c>
      <c r="AG902" t="str">
        <f>IF(RESPOSTAS!AH902="","",IF(UPPER(RESPOSTAS!AH902)=INDEX(GABARITO!$C:$C,MATCH(TEXT(VALUE(RIGHT($AG$1,2)),"00")&amp;"|"&amp;IF(AND(VALUE(RIGHT($AG$1,2))&gt;=57,VALUE(RIGHT($AG$1,2))&lt;=63),$D902,"COMUM"),GABARITO!$D:$D,0)),1,0))</f>
        <v/>
      </c>
      <c r="AH902" t="str">
        <f>IF(RESPOSTAS!AI902="","",IF(UPPER(RESPOSTAS!AI902)=INDEX(GABARITO!$C:$C,MATCH(TEXT(VALUE(RIGHT($AH$1,2)),"00")&amp;"|"&amp;IF(AND(VALUE(RIGHT($AH$1,2))&gt;=57,VALUE(RIGHT($AH$1,2))&lt;=63),$D902,"COMUM"),GABARITO!$D:$D,0)),1,0))</f>
        <v/>
      </c>
      <c r="AI902" t="str">
        <f>IF(RESPOSTAS!AJ902="","",IF(UPPER(RESPOSTAS!AJ902)=INDEX(GABARITO!$C:$C,MATCH(TEXT(VALUE(RIGHT($AI$1,2)),"00")&amp;"|"&amp;IF(AND(VALUE(RIGHT($AI$1,2))&gt;=57,VALUE(RIGHT($AI$1,2))&lt;=63),$D902,"COMUM"),GABARITO!$D:$D,0)),1,0))</f>
        <v/>
      </c>
      <c r="AJ902" t="str">
        <f>IF(RESPOSTAS!AK902="","",IF(UPPER(RESPOSTAS!AK902)=INDEX(GABARITO!$C:$C,MATCH(TEXT(VALUE(RIGHT($AJ$1,2)),"00")&amp;"|"&amp;IF(AND(VALUE(RIGHT($AJ$1,2))&gt;=57,VALUE(RIGHT($AJ$1,2))&lt;=63),$D902,"COMUM"),GABARITO!$D:$D,0)),1,0))</f>
        <v/>
      </c>
      <c r="AK902" t="str">
        <f>IF(RESPOSTAS!AL902="","",IF(UPPER(RESPOSTAS!AL902)=INDEX(GABARITO!$C:$C,MATCH(TEXT(VALUE(RIGHT($AK$1,2)),"00")&amp;"|"&amp;IF(AND(VALUE(RIGHT($AK$1,2))&gt;=57,VALUE(RIGHT($AK$1,2))&lt;=63),$D902,"COMUM"),GABARITO!$D:$D,0)),1,0))</f>
        <v/>
      </c>
      <c r="AL902" t="str">
        <f>IF(RESPOSTAS!AM902="","",IF(UPPER(RESPOSTAS!AM902)=INDEX(GABARITO!$C:$C,MATCH(TEXT(VALUE(RIGHT($AL$1,2)),"00")&amp;"|"&amp;IF(AND(VALUE(RIGHT($AL$1,2))&gt;=57,VALUE(RIGHT($AL$1,2))&lt;=63),$D902,"COMUM"),GABARITO!$D:$D,0)),1,0))</f>
        <v/>
      </c>
      <c r="AM902" t="str">
        <f>IF(RESPOSTAS!AN902="","",IF(UPPER(RESPOSTAS!AN902)=INDEX(GABARITO!$C:$C,MATCH(TEXT(VALUE(RIGHT($AM$1,2)),"00")&amp;"|"&amp;IF(AND(VALUE(RIGHT($AM$1,2))&gt;=57,VALUE(RIGHT($AM$1,2))&lt;=63),$D902,"COMUM"),GABARITO!$D:$D,0)),1,0))</f>
        <v/>
      </c>
      <c r="AN902" t="str">
        <f>IF(RESPOSTAS!AO902="","",IF(UPPER(RESPOSTAS!AO902)=INDEX(GABARITO!$C:$C,MATCH(TEXT(VALUE(RIGHT($AN$1,2)),"00")&amp;"|"&amp;IF(AND(VALUE(RIGHT($AN$1,2))&gt;=57,VALUE(RIGHT($AN$1,2))&lt;=63),$D902,"COMUM"),GABARITO!$D:$D,0)),1,0))</f>
        <v/>
      </c>
      <c r="AO902" t="str">
        <f>IF(RESPOSTAS!AP902="","",IF(UPPER(RESPOSTAS!AP902)=INDEX(GABARITO!$C:$C,MATCH(TEXT(VALUE(RIGHT($AO$1,2)),"00")&amp;"|"&amp;IF(AND(VALUE(RIGHT($AO$1,2))&gt;=57,VALUE(RIGHT($AO$1,2))&lt;=63),$D902,"COMUM"),GABARITO!$D:$D,0)),1,0))</f>
        <v/>
      </c>
      <c r="AP902" t="str">
        <f>IF(RESPOSTAS!AQ902="","",IF(UPPER(RESPOSTAS!AQ902)=INDEX(GABARITO!$C:$C,MATCH(TEXT(VALUE(RIGHT($AP$1,2)),"00")&amp;"|"&amp;IF(AND(VALUE(RIGHT($AP$1,2))&gt;=57,VALUE(RIGHT($AP$1,2))&lt;=63),$D902,"COMUM"),GABARITO!$D:$D,0)),1,0))</f>
        <v/>
      </c>
      <c r="AQ902" t="str">
        <f>IF(RESPOSTAS!AR902="","",IF(UPPER(RESPOSTAS!AR902)=INDEX(GABARITO!$C:$C,MATCH(TEXT(VALUE(RIGHT($AQ$1,2)),"00")&amp;"|"&amp;IF(AND(VALUE(RIGHT($AQ$1,2))&gt;=57,VALUE(RIGHT($AQ$1,2))&lt;=63),$D902,"COMUM"),GABARITO!$D:$D,0)),1,0))</f>
        <v/>
      </c>
      <c r="AR902" t="str">
        <f>IF(RESPOSTAS!AS902="","",IF(UPPER(RESPOSTAS!AS902)=INDEX(GABARITO!$C:$C,MATCH(TEXT(VALUE(RIGHT($AR$1,2)),"00")&amp;"|"&amp;IF(AND(VALUE(RIGHT($AR$1,2))&gt;=57,VALUE(RIGHT($AR$1,2))&lt;=63),$D902,"COMUM"),GABARITO!$D:$D,0)),1,0))</f>
        <v/>
      </c>
      <c r="AS902" t="str">
        <f>IF(RESPOSTAS!AT902="","",IF(UPPER(RESPOSTAS!AT902)=INDEX(GABARITO!$C:$C,MATCH(TEXT(VALUE(RIGHT($AS$1,2)),"00")&amp;"|"&amp;IF(AND(VALUE(RIGHT($AS$1,2))&gt;=57,VALUE(RIGHT($AS$1,2))&lt;=63),$D902,"COMUM"),GABARITO!$D:$D,0)),1,0))</f>
        <v/>
      </c>
      <c r="AT902" t="str">
        <f>IF(RESPOSTAS!AU902="","",IF(UPPER(RESPOSTAS!AU902)=INDEX(GABARITO!$C:$C,MATCH(TEXT(VALUE(RIGHT($AT$1,2)),"00")&amp;"|"&amp;IF(AND(VALUE(RIGHT($AT$1,2))&gt;=57,VALUE(RIGHT($AT$1,2))&lt;=63),$D902,"COMUM"),GABARITO!$D:$D,0)),1,0))</f>
        <v/>
      </c>
      <c r="AU902" t="str">
        <f>IF(RESPOSTAS!AV902="","",IF(UPPER(RESPOSTAS!AV902)=INDEX(GABARITO!$C:$C,MATCH(TEXT(VALUE(RIGHT($AU$1,2)),"00")&amp;"|"&amp;IF(AND(VALUE(RIGHT($AU$1,2))&gt;=57,VALUE(RIGHT($AU$1,2))&lt;=63),$D902,"COMUM"),GABARITO!$D:$D,0)),1,0))</f>
        <v/>
      </c>
      <c r="AV902" t="str">
        <f>IF(RESPOSTAS!AW902="","",IF(UPPER(RESPOSTAS!AW902)=INDEX(GABARITO!$C:$C,MATCH(TEXT(VALUE(RIGHT($AV$1,2)),"00")&amp;"|"&amp;IF(AND(VALUE(RIGHT($AV$1,2))&gt;=57,VALUE(RIGHT($AV$1,2))&lt;=63),$D902,"COMUM"),GABARITO!$D:$D,0)),1,0))</f>
        <v/>
      </c>
      <c r="AW902" t="str">
        <f>IF(RESPOSTAS!AX902="","",IF(UPPER(RESPOSTAS!AX902)=INDEX(GABARITO!$C:$C,MATCH(TEXT(VALUE(RIGHT($AW$1,2)),"00")&amp;"|"&amp;IF(AND(VALUE(RIGHT($AW$1,2))&gt;=57,VALUE(RIGHT($AW$1,2))&lt;=63),$D902,"COMUM"),GABARITO!$D:$D,0)),1,0))</f>
        <v/>
      </c>
      <c r="AX902" t="str">
        <f>IF(RESPOSTAS!AY902="","",IF(UPPER(RESPOSTAS!AY902)=INDEX(GABARITO!$C:$C,MATCH(TEXT(VALUE(RIGHT($AX$1,2)),"00")&amp;"|"&amp;IF(AND(VALUE(RIGHT($AX$1,2))&gt;=57,VALUE(RIGHT($AX$1,2))&lt;=63),$D902,"COMUM"),GABARITO!$D:$D,0)),1,0))</f>
        <v/>
      </c>
      <c r="AY902" t="str">
        <f>IF(RESPOSTAS!AZ902="","",IF(UPPER(RESPOSTAS!AZ902)=INDEX(GABARITO!$C:$C,MATCH(TEXT(VALUE(RIGHT($AY$1,2)),"00")&amp;"|"&amp;IF(AND(VALUE(RIGHT($AY$1,2))&gt;=57,VALUE(RIGHT($AY$1,2))&lt;=63),$D902,"COMUM"),GABARITO!$D:$D,0)),1,0))</f>
        <v/>
      </c>
      <c r="AZ902" t="str">
        <f>IF(RESPOSTAS!BA902="","",IF(UPPER(RESPOSTAS!BA902)=INDEX(GABARITO!$C:$C,MATCH(TEXT(VALUE(RIGHT($AZ$1,2)),"00")&amp;"|"&amp;IF(AND(VALUE(RIGHT($AZ$1,2))&gt;=57,VALUE(RIGHT($AZ$1,2))&lt;=63),$D902,"COMUM"),GABARITO!$D:$D,0)),1,0))</f>
        <v/>
      </c>
      <c r="BA902" t="str">
        <f>IF(RESPOSTAS!BB902="","",IF(UPPER(RESPOSTAS!BB902)=INDEX(GABARITO!$C:$C,MATCH(TEXT(VALUE(RIGHT($BA$1,2)),"00")&amp;"|"&amp;IF(AND(VALUE(RIGHT($BA$1,2))&gt;=57,VALUE(RIGHT($BA$1,2))&lt;=63),$D902,"COMUM"),GABARITO!$D:$D,0)),1,0))</f>
        <v/>
      </c>
      <c r="BB902" t="str">
        <f>IF(RESPOSTAS!BC902="","",IF(UPPER(RESPOSTAS!BC902)=INDEX(GABARITO!$C:$C,MATCH(TEXT(VALUE(RIGHT($BB$1,2)),"00")&amp;"|"&amp;IF(AND(VALUE(RIGHT($BB$1,2))&gt;=57,VALUE(RIGHT($BB$1,2))&lt;=63),$D902,"COMUM"),GABARITO!$D:$D,0)),1,0))</f>
        <v/>
      </c>
      <c r="BC902" t="str">
        <f>IF(RESPOSTAS!BD902="","",IF(UPPER(RESPOSTAS!BD902)=INDEX(GABARITO!$C:$C,MATCH(TEXT(VALUE(RIGHT($BC$1,2)),"00")&amp;"|"&amp;IF(AND(VALUE(RIGHT($BC$1,2))&gt;=57,VALUE(RIGHT($BC$1,2))&lt;=63),$D902,"COMUM"),GABARITO!$D:$D,0)),1,0))</f>
        <v/>
      </c>
      <c r="BD902" t="str">
        <f>IF(RESPOSTAS!BE902="","",IF(UPPER(RESPOSTAS!BE902)=INDEX(GABARITO!$C:$C,MATCH(TEXT(VALUE(RIGHT($BD$1,2)),"00")&amp;"|"&amp;IF(AND(VALUE(RIGHT($BD$1,2))&gt;=57,VALUE(RIGHT($BD$1,2))&lt;=63),$D902,"COMUM"),GABARITO!$D:$D,0)),1,0))</f>
        <v/>
      </c>
      <c r="BE902" t="str">
        <f>IF(RESPOSTAS!BF902="","",IF(UPPER(RESPOSTAS!BF902)=INDEX(GABARITO!$C:$C,MATCH(TEXT(VALUE(RIGHT($BE$1,2)),"00")&amp;"|"&amp;IF(AND(VALUE(RIGHT($BE$1,2))&gt;=57,VALUE(RIGHT($BE$1,2))&lt;=63),$D902,"COMUM"),GABARITO!$D:$D,0)),1,0))</f>
        <v/>
      </c>
      <c r="BF902" t="str">
        <f>IF(RESPOSTAS!BG902="","",IF(UPPER(RESPOSTAS!BG902)=INDEX(GABARITO!$C:$C,MATCH(TEXT(VALUE(RIGHT($BF$1,2)),"00")&amp;"|"&amp;IF(AND(VALUE(RIGHT($BF$1,2))&gt;=57,VALUE(RIGHT($BF$1,2))&lt;=63),$D902,"COMUM"),GABARITO!$D:$D,0)),1,0))</f>
        <v/>
      </c>
      <c r="BG902" t="str">
        <f>IF(RESPOSTAS!BH902="","",IF(UPPER(RESPOSTAS!BH902)=INDEX(GABARITO!$C:$C,MATCH(TEXT(VALUE(RIGHT($BG$1,2)),"00")&amp;"|"&amp;IF(AND(VALUE(RIGHT($BG$1,2))&gt;=57,VALUE(RIGHT($BG$1,2))&lt;=63),$D902,"COMUM"),GABARITO!$D:$D,0)),1,0))</f>
        <v/>
      </c>
      <c r="BH902" t="str">
        <f>IF(RESPOSTAS!BI902="","",IF(UPPER(RESPOSTAS!BI902)=INDEX(GABARITO!$C:$C,MATCH(TEXT(VALUE(RIGHT($BH$1,2)),"00")&amp;"|"&amp;IF(AND(VALUE(RIGHT($BH$1,2))&gt;=57,VALUE(RIGHT($BH$1,2))&lt;=63),$D902,"COMUM"),GABARITO!$D:$D,0)),1,0))</f>
        <v/>
      </c>
      <c r="BI902" t="str">
        <f>IF(RESPOSTAS!BJ902="","",IF(UPPER(RESPOSTAS!BJ902)=INDEX(GABARITO!$C:$C,MATCH(TEXT(VALUE(RIGHT($BI$1,2)),"00")&amp;"|"&amp;IF(AND(VALUE(RIGHT($BI$1,2))&gt;=57,VALUE(RIGHT($BI$1,2))&lt;=63),$D902,"COMUM"),GABARITO!$D:$D,0)),1,0))</f>
        <v/>
      </c>
      <c r="BJ902" t="str">
        <f>IF(RESPOSTAS!BK902="","",IF(UPPER(RESPOSTAS!BK902)=INDEX(GABARITO!$C:$C,MATCH(TEXT(VALUE(RIGHT($BJ$1,2)),"00")&amp;"|"&amp;IF(AND(VALUE(RIGHT($BJ$1,2))&gt;=57,VALUE(RIGHT($BJ$1,2))&lt;=63),$D902,"COMUM"),GABARITO!$D:$D,0)),1,0))</f>
        <v/>
      </c>
      <c r="BK902" t="str">
        <f>IF(RESPOSTAS!BL902="","",IF(UPPER(RESPOSTAS!BL902)=INDEX(GABARITO!$C:$C,MATCH(TEXT(VALUE(RIGHT($BK$1,2)),"00")&amp;"|"&amp;IF(AND(VALUE(RIGHT($BK$1,2))&gt;=57,VALUE(RIGHT($BK$1,2))&lt;=63),$D902,"COMUM"),GABARITO!$D:$D,0)),1,0))</f>
        <v/>
      </c>
      <c r="BL902" t="str">
        <f>IF(RESPOSTAS!BM902="","",IF(UPPER(RESPOSTAS!BM902)=INDEX(GABARITO!$C:$C,MATCH(TEXT(VALUE(RIGHT($BL$1,2)),"00")&amp;"|"&amp;IF(AND(VALUE(RIGHT($BL$1,2))&gt;=57,VALUE(RIGHT($BL$1,2))&lt;=63),$D902,"COMUM"),GABARITO!$D:$D,0)),1,0))</f>
        <v/>
      </c>
      <c r="BM902" t="str">
        <f>IF(RESPOSTAS!BN902="","",IF(UPPER(RESPOSTAS!BN902)=INDEX(GABARITO!$C:$C,MATCH(TEXT(VALUE(RIGHT($BM$1,2)),"00")&amp;"|"&amp;IF(AND(VALUE(RIGHT($BM$1,2))&gt;=57,VALUE(RIGHT($BM$1,2))&lt;=63),$D902,"COMUM"),GABARITO!$D:$D,0)),1,0))</f>
        <v/>
      </c>
      <c r="BN902" t="str">
        <f>IF(RESPOSTAS!BO902="","",IF(UPPER(RESPOSTAS!BO902)=INDEX(GABARITO!$C:$C,MATCH(TEXT(VALUE(RIGHT($BN$1,2)),"00")&amp;"|"&amp;IF(AND(VALUE(RIGHT($BN$1,2))&gt;=57,VALUE(RIGHT($BN$1,2))&lt;=63),$D902,"COMUM"),GABARITO!$D:$D,0)),1,0))</f>
        <v/>
      </c>
      <c r="BO902" t="str">
        <f>IF(RESPOSTAS!BP902="","",IF(UPPER(RESPOSTAS!BP902)=INDEX(GABARITO!$C:$C,MATCH(TEXT(VALUE(RIGHT($BO$1,2)),"00")&amp;"|"&amp;IF(AND(VALUE(RIGHT($BO$1,2))&gt;=57,VALUE(RIGHT($BO$1,2))&lt;=63),$D902,"COMUM"),GABARITO!$D:$D,0)),1,0))</f>
        <v/>
      </c>
      <c r="BP902">
        <f>COUNTIF(RESPOSTAS!F902:BP902,"&lt;&gt;")</f>
        <v>0</v>
      </c>
      <c r="BQ902" t="str">
        <f t="shared" si="138"/>
        <v/>
      </c>
      <c r="BR902" s="10" t="str">
        <f t="shared" si="139"/>
        <v/>
      </c>
      <c r="BT902" s="11" t="str">
        <f t="shared" si="141"/>
        <v/>
      </c>
      <c r="BU902" s="11" t="str">
        <f t="shared" si="142"/>
        <v/>
      </c>
      <c r="BV902" s="11" t="str">
        <f t="shared" si="143"/>
        <v/>
      </c>
      <c r="BW902" s="11" t="str">
        <f t="shared" si="144"/>
        <v/>
      </c>
      <c r="BX902" s="11" t="str">
        <f t="shared" si="145"/>
        <v/>
      </c>
      <c r="BY902" s="11" t="str">
        <f t="shared" si="146"/>
        <v/>
      </c>
      <c r="BZ902" s="3" t="str">
        <f t="shared" si="140"/>
        <v/>
      </c>
    </row>
    <row r="903" spans="1:78" x14ac:dyDescent="0.25">
      <c r="A903" t="str">
        <f>IF(RESPOSTAS!A903="","",RESPOSTAS!A903)</f>
        <v/>
      </c>
      <c r="B903" t="str">
        <f>IF(RESPOSTAS!C903="","",RESPOSTAS!C903)</f>
        <v/>
      </c>
      <c r="C903" t="str">
        <f>IF(RESPOSTAS!D903="","",RESPOSTAS!D903)</f>
        <v/>
      </c>
      <c r="D903" t="str">
        <f>IF(RESPOSTAS!E903="","",RESPOSTAS!E903)</f>
        <v/>
      </c>
      <c r="E903" t="str">
        <f>IF(RESPOSTAS!F903="","",IF(UPPER(RESPOSTAS!F903)=INDEX(GABARITO!$C:$C,MATCH(TEXT(VALUE(RIGHT($E$1,2)),"00")&amp;"|"&amp;IF(AND(VALUE(RIGHT($E$1,2))&gt;=57,VALUE(RIGHT($E$1,2))&lt;=63),$D903,"COMUM"),GABARITO!$D:$D,0)),1,0))</f>
        <v/>
      </c>
      <c r="F903" t="str">
        <f>IF(RESPOSTAS!G903="","",IF(UPPER(RESPOSTAS!G903)=INDEX(GABARITO!$C:$C,MATCH(TEXT(VALUE(RIGHT($F$1,2)),"00")&amp;"|"&amp;IF(AND(VALUE(RIGHT($F$1,2))&gt;=57,VALUE(RIGHT($F$1,2))&lt;=63),$D903,"COMUM"),GABARITO!$D:$D,0)),1,0))</f>
        <v/>
      </c>
      <c r="G903" t="str">
        <f>IF(RESPOSTAS!H903="","",IF(UPPER(RESPOSTAS!H903)=INDEX(GABARITO!$C:$C,MATCH(TEXT(VALUE(RIGHT($G$1,2)),"00")&amp;"|"&amp;IF(AND(VALUE(RIGHT($G$1,2))&gt;=57,VALUE(RIGHT($G$1,2))&lt;=63),$D903,"COMUM"),GABARITO!$D:$D,0)),1,0))</f>
        <v/>
      </c>
      <c r="H903" t="str">
        <f>IF(RESPOSTAS!I903="","",IF(UPPER(RESPOSTAS!I903)=INDEX(GABARITO!$C:$C,MATCH(TEXT(VALUE(RIGHT($H$1,2)),"00")&amp;"|"&amp;IF(AND(VALUE(RIGHT($H$1,2))&gt;=57,VALUE(RIGHT($H$1,2))&lt;=63),$D903,"COMUM"),GABARITO!$D:$D,0)),1,0))</f>
        <v/>
      </c>
      <c r="I903" t="str">
        <f>IF(RESPOSTAS!J903="","",IF(UPPER(RESPOSTAS!J903)=INDEX(GABARITO!$C:$C,MATCH(TEXT(VALUE(RIGHT($I$1,2)),"00")&amp;"|"&amp;IF(AND(VALUE(RIGHT($I$1,2))&gt;=57,VALUE(RIGHT($I$1,2))&lt;=63),$D903,"COMUM"),GABARITO!$D:$D,0)),1,0))</f>
        <v/>
      </c>
      <c r="J903" t="str">
        <f>IF(RESPOSTAS!K903="","",IF(UPPER(RESPOSTAS!K903)=INDEX(GABARITO!$C:$C,MATCH(TEXT(VALUE(RIGHT($J$1,2)),"00")&amp;"|"&amp;IF(AND(VALUE(RIGHT($J$1,2))&gt;=57,VALUE(RIGHT($J$1,2))&lt;=63),$D903,"COMUM"),GABARITO!$D:$D,0)),1,0))</f>
        <v/>
      </c>
      <c r="K903" t="str">
        <f>IF(RESPOSTAS!L903="","",IF(UPPER(RESPOSTAS!L903)=INDEX(GABARITO!$C:$C,MATCH(TEXT(VALUE(RIGHT($K$1,2)),"00")&amp;"|"&amp;IF(AND(VALUE(RIGHT($K$1,2))&gt;=57,VALUE(RIGHT($K$1,2))&lt;=63),$D903,"COMUM"),GABARITO!$D:$D,0)),1,0))</f>
        <v/>
      </c>
      <c r="L903" t="str">
        <f>IF(RESPOSTAS!M903="","",IF(UPPER(RESPOSTAS!M903)=INDEX(GABARITO!$C:$C,MATCH(TEXT(VALUE(RIGHT($L$1,2)),"00")&amp;"|"&amp;IF(AND(VALUE(RIGHT($L$1,2))&gt;=57,VALUE(RIGHT($L$1,2))&lt;=63),$D903,"COMUM"),GABARITO!$D:$D,0)),1,0))</f>
        <v/>
      </c>
      <c r="M903" t="str">
        <f>IF(RESPOSTAS!N903="","",IF(UPPER(RESPOSTAS!N903)=INDEX(GABARITO!$C:$C,MATCH(TEXT(VALUE(RIGHT($M$1,2)),"00")&amp;"|"&amp;IF(AND(VALUE(RIGHT($M$1,2))&gt;=57,VALUE(RIGHT($M$1,2))&lt;=63),$D903,"COMUM"),GABARITO!$D:$D,0)),1,0))</f>
        <v/>
      </c>
      <c r="N903" t="str">
        <f>IF(RESPOSTAS!O903="","",IF(UPPER(RESPOSTAS!O903)=INDEX(GABARITO!$C:$C,MATCH(TEXT(VALUE(RIGHT($E$1,2)),"00")&amp;"|"&amp;IF(AND(VALUE(RIGHT($E$1,2))&gt;=57,VALUE(RIGHT($E$1,2))&lt;=63),$D903,"COMUM"),GABARITO!$D:$D,0)),1,0))</f>
        <v/>
      </c>
      <c r="O903" t="str">
        <f>IF(RESPOSTAS!P903="","",IF(UPPER(RESPOSTAS!P903)=INDEX(GABARITO!$C:$C,MATCH(TEXT(VALUE(RIGHT($O$1,2)),"00")&amp;"|"&amp;IF(AND(VALUE(RIGHT($O$1,2))&gt;=57,VALUE(RIGHT($O$1,2))&lt;=63),$D903,"COMUM"),GABARITO!$D:$D,0)),1,0))</f>
        <v/>
      </c>
      <c r="P903" t="str">
        <f>IF(RESPOSTAS!Q903="","",IF(UPPER(RESPOSTAS!Q903)=INDEX(GABARITO!$C:$C,MATCH(TEXT(VALUE(RIGHT($P$1,2)),"00")&amp;"|"&amp;IF(AND(VALUE(RIGHT($P$1,2))&gt;=57,VALUE(RIGHT($P$1,2))&lt;=63),$D903,"COMUM"),GABARITO!$D:$D,0)),1,0))</f>
        <v/>
      </c>
      <c r="Q903" t="str">
        <f>IF(RESPOSTAS!R903="","",IF(UPPER(RESPOSTAS!R903)=INDEX(GABARITO!$C:$C,MATCH(TEXT(VALUE(RIGHT($Q$1,2)),"00")&amp;"|"&amp;IF(AND(VALUE(RIGHT($Q$1,2))&gt;=57,VALUE(RIGHT($Q$1,2))&lt;=63),$D903,"COMUM"),GABARITO!$D:$D,0)),1,0))</f>
        <v/>
      </c>
      <c r="R903" t="str">
        <f>IF(RESPOSTAS!S903="","",IF(UPPER(RESPOSTAS!S903)=INDEX(GABARITO!$C:$C,MATCH(TEXT(VALUE(RIGHT($R$1,2)),"00")&amp;"|"&amp;IF(AND(VALUE(RIGHT($R$1,2))&gt;=57,VALUE(RIGHT($R$1,2))&lt;=63),$D903,"COMUM"),GABARITO!$D:$D,0)),1,0))</f>
        <v/>
      </c>
      <c r="S903" t="str">
        <f>IF(RESPOSTAS!T903="","",IF(UPPER(RESPOSTAS!T903)=INDEX(GABARITO!$C:$C,MATCH(TEXT(VALUE(RIGHT($S$1,2)),"00")&amp;"|"&amp;IF(AND(VALUE(RIGHT($S$1,2))&gt;=57,VALUE(RIGHT($S$1,2))&lt;=63),$D903,"COMUM"),GABARITO!$D:$D,0)),1,0))</f>
        <v/>
      </c>
      <c r="T903" t="str">
        <f>IF(RESPOSTAS!U903="","",IF(UPPER(RESPOSTAS!U903)=INDEX(GABARITO!$C:$C,MATCH(TEXT(VALUE(RIGHT($T$1,2)),"00")&amp;"|"&amp;IF(AND(VALUE(RIGHT($T$1,2))&gt;=57,VALUE(RIGHT($T$1,2))&lt;=63),$D903,"COMUM"),GABARITO!$D:$D,0)),1,0))</f>
        <v/>
      </c>
      <c r="U903" t="str">
        <f>IF(RESPOSTAS!V903="","",IF(UPPER(RESPOSTAS!V903)=INDEX(GABARITO!$C:$C,MATCH(TEXT(VALUE(RIGHT($U$1,2)),"00")&amp;"|"&amp;IF(AND(VALUE(RIGHT($U$1,2))&gt;=57,VALUE(RIGHT($U$1,2))&lt;=63),$D903,"COMUM"),GABARITO!$D:$D,0)),1,0))</f>
        <v/>
      </c>
      <c r="V903" t="str">
        <f>IF(RESPOSTAS!W903="","",IF(UPPER(RESPOSTAS!W903)=INDEX(GABARITO!$C:$C,MATCH(TEXT(VALUE(RIGHT($E$1,2)),"00")&amp;"|"&amp;IF(AND(VALUE(RIGHT($E$1,2))&gt;=57,VALUE(RIGHT($E$1,2))&lt;=63),$D903,"COMUM"),GABARITO!$D:$D,0)),1,0))</f>
        <v/>
      </c>
      <c r="W903" t="str">
        <f>IF(RESPOSTAS!X903="","",IF(UPPER(RESPOSTAS!X903)=INDEX(GABARITO!$C:$C,MATCH(TEXT(VALUE(RIGHT($W$1,2)),"00")&amp;"|"&amp;IF(AND(VALUE(RIGHT($W$1,2))&gt;=57,VALUE(RIGHT($W$1,2))&lt;=63),$D903,"COMUM"),GABARITO!$D:$D,0)),1,0))</f>
        <v/>
      </c>
      <c r="X903" t="str">
        <f>IF(RESPOSTAS!Y903="","",IF(UPPER(RESPOSTAS!Y903)=INDEX(GABARITO!$C:$C,MATCH(TEXT(VALUE(RIGHT($X$1,2)),"00")&amp;"|"&amp;IF(AND(VALUE(RIGHT($X$1,2))&gt;=57,VALUE(RIGHT($X$1,2))&lt;=63),$D903,"COMUM"),GABARITO!$D:$D,0)),1,0))</f>
        <v/>
      </c>
      <c r="Y903" t="str">
        <f>IF(RESPOSTAS!Z903="","",IF(UPPER(RESPOSTAS!Z903)=INDEX(GABARITO!$C:$C,MATCH(TEXT(VALUE(RIGHT($Y$1,2)),"00")&amp;"|"&amp;IF(AND(VALUE(RIGHT($Y$1,2))&gt;=57,VALUE(RIGHT($Y$1,2))&lt;=63),$D903,"COMUM"),GABARITO!$D:$D,0)),1,0))</f>
        <v/>
      </c>
      <c r="Z903" t="str">
        <f>IF(RESPOSTAS!AA903="","",IF(UPPER(RESPOSTAS!AA903)=INDEX(GABARITO!$C:$C,MATCH(TEXT(VALUE(RIGHT($Z$1,2)),"00")&amp;"|"&amp;IF(AND(VALUE(RIGHT($Z$1,2))&gt;=57,VALUE(RIGHT($Z$1,2))&lt;=63),$D903,"COMUM"),GABARITO!$D:$D,0)),1,0))</f>
        <v/>
      </c>
      <c r="AA903" t="str">
        <f>IF(RESPOSTAS!AB903="","",IF(UPPER(RESPOSTAS!AB903)=INDEX(GABARITO!$C:$C,MATCH(TEXT(VALUE(RIGHT($AA$1,2)),"00")&amp;"|"&amp;IF(AND(VALUE(RIGHT($AA$1,2))&gt;=57,VALUE(RIGHT($AA$1,2))&lt;=63),$D903,"COMUM"),GABARITO!$D:$D,0)),1,0))</f>
        <v/>
      </c>
      <c r="AB903" t="str">
        <f>IF(RESPOSTAS!AC903="","",IF(UPPER(RESPOSTAS!AC903)=INDEX(GABARITO!$C:$C,MATCH(TEXT(VALUE(RIGHT($AB$1,2)),"00")&amp;"|"&amp;IF(AND(VALUE(RIGHT($AB$1,2))&gt;=57,VALUE(RIGHT($AB$1,2))&lt;=63),$D903,"COMUM"),GABARITO!$D:$D,0)),1,0))</f>
        <v/>
      </c>
      <c r="AC903" t="str">
        <f>IF(RESPOSTAS!AD903="","",IF(UPPER(RESPOSTAS!AD903)=INDEX(GABARITO!$C:$C,MATCH(TEXT(VALUE(RIGHT($AC$1,2)),"00")&amp;"|"&amp;IF(AND(VALUE(RIGHT($AC$1,2))&gt;=57,VALUE(RIGHT($AC$1,2))&lt;=63),$D903,"COMUM"),GABARITO!$D:$D,0)),1,0))</f>
        <v/>
      </c>
      <c r="AD903" t="str">
        <f>IF(RESPOSTAS!AE903="","",IF(UPPER(RESPOSTAS!AE903)=INDEX(GABARITO!$C:$C,MATCH(TEXT(VALUE(RIGHT($AD$1,2)),"00")&amp;"|"&amp;IF(AND(VALUE(RIGHT($AD$1,2))&gt;=57,VALUE(RIGHT($AD$1,2))&lt;=63),$D903,"COMUM"),GABARITO!$D:$D,0)),1,0))</f>
        <v/>
      </c>
      <c r="AE903" t="str">
        <f>IF(RESPOSTAS!AF903="","",IF(UPPER(RESPOSTAS!AF903)=INDEX(GABARITO!$C:$C,MATCH(TEXT(VALUE(RIGHT($AE$1,2)),"00")&amp;"|"&amp;IF(AND(VALUE(RIGHT($AE$1,2))&gt;=57,VALUE(RIGHT($AE$1,2))&lt;=63),$D903,"COMUM"),GABARITO!$D:$D,0)),1,0))</f>
        <v/>
      </c>
      <c r="AF903" t="str">
        <f>IF(RESPOSTAS!AG903="","",IF(UPPER(RESPOSTAS!AG903)=INDEX(GABARITO!$C:$C,MATCH(TEXT(VALUE(RIGHT($AF$1,2)),"00")&amp;"|"&amp;IF(AND(VALUE(RIGHT($AF$1,2))&gt;=57,VALUE(RIGHT($AF$1,2))&lt;=63),$D903,"COMUM"),GABARITO!$D:$D,0)),1,0))</f>
        <v/>
      </c>
      <c r="AG903" t="str">
        <f>IF(RESPOSTAS!AH903="","",IF(UPPER(RESPOSTAS!AH903)=INDEX(GABARITO!$C:$C,MATCH(TEXT(VALUE(RIGHT($AG$1,2)),"00")&amp;"|"&amp;IF(AND(VALUE(RIGHT($AG$1,2))&gt;=57,VALUE(RIGHT($AG$1,2))&lt;=63),$D903,"COMUM"),GABARITO!$D:$D,0)),1,0))</f>
        <v/>
      </c>
      <c r="AH903" t="str">
        <f>IF(RESPOSTAS!AI903="","",IF(UPPER(RESPOSTAS!AI903)=INDEX(GABARITO!$C:$C,MATCH(TEXT(VALUE(RIGHT($AH$1,2)),"00")&amp;"|"&amp;IF(AND(VALUE(RIGHT($AH$1,2))&gt;=57,VALUE(RIGHT($AH$1,2))&lt;=63),$D903,"COMUM"),GABARITO!$D:$D,0)),1,0))</f>
        <v/>
      </c>
      <c r="AI903" t="str">
        <f>IF(RESPOSTAS!AJ903="","",IF(UPPER(RESPOSTAS!AJ903)=INDEX(GABARITO!$C:$C,MATCH(TEXT(VALUE(RIGHT($AI$1,2)),"00")&amp;"|"&amp;IF(AND(VALUE(RIGHT($AI$1,2))&gt;=57,VALUE(RIGHT($AI$1,2))&lt;=63),$D903,"COMUM"),GABARITO!$D:$D,0)),1,0))</f>
        <v/>
      </c>
      <c r="AJ903" t="str">
        <f>IF(RESPOSTAS!AK903="","",IF(UPPER(RESPOSTAS!AK903)=INDEX(GABARITO!$C:$C,MATCH(TEXT(VALUE(RIGHT($AJ$1,2)),"00")&amp;"|"&amp;IF(AND(VALUE(RIGHT($AJ$1,2))&gt;=57,VALUE(RIGHT($AJ$1,2))&lt;=63),$D903,"COMUM"),GABARITO!$D:$D,0)),1,0))</f>
        <v/>
      </c>
      <c r="AK903" t="str">
        <f>IF(RESPOSTAS!AL903="","",IF(UPPER(RESPOSTAS!AL903)=INDEX(GABARITO!$C:$C,MATCH(TEXT(VALUE(RIGHT($AK$1,2)),"00")&amp;"|"&amp;IF(AND(VALUE(RIGHT($AK$1,2))&gt;=57,VALUE(RIGHT($AK$1,2))&lt;=63),$D903,"COMUM"),GABARITO!$D:$D,0)),1,0))</f>
        <v/>
      </c>
      <c r="AL903" t="str">
        <f>IF(RESPOSTAS!AM903="","",IF(UPPER(RESPOSTAS!AM903)=INDEX(GABARITO!$C:$C,MATCH(TEXT(VALUE(RIGHT($AL$1,2)),"00")&amp;"|"&amp;IF(AND(VALUE(RIGHT($AL$1,2))&gt;=57,VALUE(RIGHT($AL$1,2))&lt;=63),$D903,"COMUM"),GABARITO!$D:$D,0)),1,0))</f>
        <v/>
      </c>
      <c r="AM903" t="str">
        <f>IF(RESPOSTAS!AN903="","",IF(UPPER(RESPOSTAS!AN903)=INDEX(GABARITO!$C:$C,MATCH(TEXT(VALUE(RIGHT($AM$1,2)),"00")&amp;"|"&amp;IF(AND(VALUE(RIGHT($AM$1,2))&gt;=57,VALUE(RIGHT($AM$1,2))&lt;=63),$D903,"COMUM"),GABARITO!$D:$D,0)),1,0))</f>
        <v/>
      </c>
      <c r="AN903" t="str">
        <f>IF(RESPOSTAS!AO903="","",IF(UPPER(RESPOSTAS!AO903)=INDEX(GABARITO!$C:$C,MATCH(TEXT(VALUE(RIGHT($AN$1,2)),"00")&amp;"|"&amp;IF(AND(VALUE(RIGHT($AN$1,2))&gt;=57,VALUE(RIGHT($AN$1,2))&lt;=63),$D903,"COMUM"),GABARITO!$D:$D,0)),1,0))</f>
        <v/>
      </c>
      <c r="AO903" t="str">
        <f>IF(RESPOSTAS!AP903="","",IF(UPPER(RESPOSTAS!AP903)=INDEX(GABARITO!$C:$C,MATCH(TEXT(VALUE(RIGHT($AO$1,2)),"00")&amp;"|"&amp;IF(AND(VALUE(RIGHT($AO$1,2))&gt;=57,VALUE(RIGHT($AO$1,2))&lt;=63),$D903,"COMUM"),GABARITO!$D:$D,0)),1,0))</f>
        <v/>
      </c>
      <c r="AP903" t="str">
        <f>IF(RESPOSTAS!AQ903="","",IF(UPPER(RESPOSTAS!AQ903)=INDEX(GABARITO!$C:$C,MATCH(TEXT(VALUE(RIGHT($AP$1,2)),"00")&amp;"|"&amp;IF(AND(VALUE(RIGHT($AP$1,2))&gt;=57,VALUE(RIGHT($AP$1,2))&lt;=63),$D903,"COMUM"),GABARITO!$D:$D,0)),1,0))</f>
        <v/>
      </c>
      <c r="AQ903" t="str">
        <f>IF(RESPOSTAS!AR903="","",IF(UPPER(RESPOSTAS!AR903)=INDEX(GABARITO!$C:$C,MATCH(TEXT(VALUE(RIGHT($AQ$1,2)),"00")&amp;"|"&amp;IF(AND(VALUE(RIGHT($AQ$1,2))&gt;=57,VALUE(RIGHT($AQ$1,2))&lt;=63),$D903,"COMUM"),GABARITO!$D:$D,0)),1,0))</f>
        <v/>
      </c>
      <c r="AR903" t="str">
        <f>IF(RESPOSTAS!AS903="","",IF(UPPER(RESPOSTAS!AS903)=INDEX(GABARITO!$C:$C,MATCH(TEXT(VALUE(RIGHT($AR$1,2)),"00")&amp;"|"&amp;IF(AND(VALUE(RIGHT($AR$1,2))&gt;=57,VALUE(RIGHT($AR$1,2))&lt;=63),$D903,"COMUM"),GABARITO!$D:$D,0)),1,0))</f>
        <v/>
      </c>
      <c r="AS903" t="str">
        <f>IF(RESPOSTAS!AT903="","",IF(UPPER(RESPOSTAS!AT903)=INDEX(GABARITO!$C:$C,MATCH(TEXT(VALUE(RIGHT($AS$1,2)),"00")&amp;"|"&amp;IF(AND(VALUE(RIGHT($AS$1,2))&gt;=57,VALUE(RIGHT($AS$1,2))&lt;=63),$D903,"COMUM"),GABARITO!$D:$D,0)),1,0))</f>
        <v/>
      </c>
      <c r="AT903" t="str">
        <f>IF(RESPOSTAS!AU903="","",IF(UPPER(RESPOSTAS!AU903)=INDEX(GABARITO!$C:$C,MATCH(TEXT(VALUE(RIGHT($AT$1,2)),"00")&amp;"|"&amp;IF(AND(VALUE(RIGHT($AT$1,2))&gt;=57,VALUE(RIGHT($AT$1,2))&lt;=63),$D903,"COMUM"),GABARITO!$D:$D,0)),1,0))</f>
        <v/>
      </c>
      <c r="AU903" t="str">
        <f>IF(RESPOSTAS!AV903="","",IF(UPPER(RESPOSTAS!AV903)=INDEX(GABARITO!$C:$C,MATCH(TEXT(VALUE(RIGHT($AU$1,2)),"00")&amp;"|"&amp;IF(AND(VALUE(RIGHT($AU$1,2))&gt;=57,VALUE(RIGHT($AU$1,2))&lt;=63),$D903,"COMUM"),GABARITO!$D:$D,0)),1,0))</f>
        <v/>
      </c>
      <c r="AV903" t="str">
        <f>IF(RESPOSTAS!AW903="","",IF(UPPER(RESPOSTAS!AW903)=INDEX(GABARITO!$C:$C,MATCH(TEXT(VALUE(RIGHT($AV$1,2)),"00")&amp;"|"&amp;IF(AND(VALUE(RIGHT($AV$1,2))&gt;=57,VALUE(RIGHT($AV$1,2))&lt;=63),$D903,"COMUM"),GABARITO!$D:$D,0)),1,0))</f>
        <v/>
      </c>
      <c r="AW903" t="str">
        <f>IF(RESPOSTAS!AX903="","",IF(UPPER(RESPOSTAS!AX903)=INDEX(GABARITO!$C:$C,MATCH(TEXT(VALUE(RIGHT($AW$1,2)),"00")&amp;"|"&amp;IF(AND(VALUE(RIGHT($AW$1,2))&gt;=57,VALUE(RIGHT($AW$1,2))&lt;=63),$D903,"COMUM"),GABARITO!$D:$D,0)),1,0))</f>
        <v/>
      </c>
      <c r="AX903" t="str">
        <f>IF(RESPOSTAS!AY903="","",IF(UPPER(RESPOSTAS!AY903)=INDEX(GABARITO!$C:$C,MATCH(TEXT(VALUE(RIGHT($AX$1,2)),"00")&amp;"|"&amp;IF(AND(VALUE(RIGHT($AX$1,2))&gt;=57,VALUE(RIGHT($AX$1,2))&lt;=63),$D903,"COMUM"),GABARITO!$D:$D,0)),1,0))</f>
        <v/>
      </c>
      <c r="AY903" t="str">
        <f>IF(RESPOSTAS!AZ903="","",IF(UPPER(RESPOSTAS!AZ903)=INDEX(GABARITO!$C:$C,MATCH(TEXT(VALUE(RIGHT($AY$1,2)),"00")&amp;"|"&amp;IF(AND(VALUE(RIGHT($AY$1,2))&gt;=57,VALUE(RIGHT($AY$1,2))&lt;=63),$D903,"COMUM"),GABARITO!$D:$D,0)),1,0))</f>
        <v/>
      </c>
      <c r="AZ903" t="str">
        <f>IF(RESPOSTAS!BA903="","",IF(UPPER(RESPOSTAS!BA903)=INDEX(GABARITO!$C:$C,MATCH(TEXT(VALUE(RIGHT($AZ$1,2)),"00")&amp;"|"&amp;IF(AND(VALUE(RIGHT($AZ$1,2))&gt;=57,VALUE(RIGHT($AZ$1,2))&lt;=63),$D903,"COMUM"),GABARITO!$D:$D,0)),1,0))</f>
        <v/>
      </c>
      <c r="BA903" t="str">
        <f>IF(RESPOSTAS!BB903="","",IF(UPPER(RESPOSTAS!BB903)=INDEX(GABARITO!$C:$C,MATCH(TEXT(VALUE(RIGHT($BA$1,2)),"00")&amp;"|"&amp;IF(AND(VALUE(RIGHT($BA$1,2))&gt;=57,VALUE(RIGHT($BA$1,2))&lt;=63),$D903,"COMUM"),GABARITO!$D:$D,0)),1,0))</f>
        <v/>
      </c>
      <c r="BB903" t="str">
        <f>IF(RESPOSTAS!BC903="","",IF(UPPER(RESPOSTAS!BC903)=INDEX(GABARITO!$C:$C,MATCH(TEXT(VALUE(RIGHT($BB$1,2)),"00")&amp;"|"&amp;IF(AND(VALUE(RIGHT($BB$1,2))&gt;=57,VALUE(RIGHT($BB$1,2))&lt;=63),$D903,"COMUM"),GABARITO!$D:$D,0)),1,0))</f>
        <v/>
      </c>
      <c r="BC903" t="str">
        <f>IF(RESPOSTAS!BD903="","",IF(UPPER(RESPOSTAS!BD903)=INDEX(GABARITO!$C:$C,MATCH(TEXT(VALUE(RIGHT($BC$1,2)),"00")&amp;"|"&amp;IF(AND(VALUE(RIGHT($BC$1,2))&gt;=57,VALUE(RIGHT($BC$1,2))&lt;=63),$D903,"COMUM"),GABARITO!$D:$D,0)),1,0))</f>
        <v/>
      </c>
      <c r="BD903" t="str">
        <f>IF(RESPOSTAS!BE903="","",IF(UPPER(RESPOSTAS!BE903)=INDEX(GABARITO!$C:$C,MATCH(TEXT(VALUE(RIGHT($BD$1,2)),"00")&amp;"|"&amp;IF(AND(VALUE(RIGHT($BD$1,2))&gt;=57,VALUE(RIGHT($BD$1,2))&lt;=63),$D903,"COMUM"),GABARITO!$D:$D,0)),1,0))</f>
        <v/>
      </c>
      <c r="BE903" t="str">
        <f>IF(RESPOSTAS!BF903="","",IF(UPPER(RESPOSTAS!BF903)=INDEX(GABARITO!$C:$C,MATCH(TEXT(VALUE(RIGHT($BE$1,2)),"00")&amp;"|"&amp;IF(AND(VALUE(RIGHT($BE$1,2))&gt;=57,VALUE(RIGHT($BE$1,2))&lt;=63),$D903,"COMUM"),GABARITO!$D:$D,0)),1,0))</f>
        <v/>
      </c>
      <c r="BF903" t="str">
        <f>IF(RESPOSTAS!BG903="","",IF(UPPER(RESPOSTAS!BG903)=INDEX(GABARITO!$C:$C,MATCH(TEXT(VALUE(RIGHT($BF$1,2)),"00")&amp;"|"&amp;IF(AND(VALUE(RIGHT($BF$1,2))&gt;=57,VALUE(RIGHT($BF$1,2))&lt;=63),$D903,"COMUM"),GABARITO!$D:$D,0)),1,0))</f>
        <v/>
      </c>
      <c r="BG903" t="str">
        <f>IF(RESPOSTAS!BH903="","",IF(UPPER(RESPOSTAS!BH903)=INDEX(GABARITO!$C:$C,MATCH(TEXT(VALUE(RIGHT($BG$1,2)),"00")&amp;"|"&amp;IF(AND(VALUE(RIGHT($BG$1,2))&gt;=57,VALUE(RIGHT($BG$1,2))&lt;=63),$D903,"COMUM"),GABARITO!$D:$D,0)),1,0))</f>
        <v/>
      </c>
      <c r="BH903" t="str">
        <f>IF(RESPOSTAS!BI903="","",IF(UPPER(RESPOSTAS!BI903)=INDEX(GABARITO!$C:$C,MATCH(TEXT(VALUE(RIGHT($BH$1,2)),"00")&amp;"|"&amp;IF(AND(VALUE(RIGHT($BH$1,2))&gt;=57,VALUE(RIGHT($BH$1,2))&lt;=63),$D903,"COMUM"),GABARITO!$D:$D,0)),1,0))</f>
        <v/>
      </c>
      <c r="BI903" t="str">
        <f>IF(RESPOSTAS!BJ903="","",IF(UPPER(RESPOSTAS!BJ903)=INDEX(GABARITO!$C:$C,MATCH(TEXT(VALUE(RIGHT($BI$1,2)),"00")&amp;"|"&amp;IF(AND(VALUE(RIGHT($BI$1,2))&gt;=57,VALUE(RIGHT($BI$1,2))&lt;=63),$D903,"COMUM"),GABARITO!$D:$D,0)),1,0))</f>
        <v/>
      </c>
      <c r="BJ903" t="str">
        <f>IF(RESPOSTAS!BK903="","",IF(UPPER(RESPOSTAS!BK903)=INDEX(GABARITO!$C:$C,MATCH(TEXT(VALUE(RIGHT($BJ$1,2)),"00")&amp;"|"&amp;IF(AND(VALUE(RIGHT($BJ$1,2))&gt;=57,VALUE(RIGHT($BJ$1,2))&lt;=63),$D903,"COMUM"),GABARITO!$D:$D,0)),1,0))</f>
        <v/>
      </c>
      <c r="BK903" t="str">
        <f>IF(RESPOSTAS!BL903="","",IF(UPPER(RESPOSTAS!BL903)=INDEX(GABARITO!$C:$C,MATCH(TEXT(VALUE(RIGHT($BK$1,2)),"00")&amp;"|"&amp;IF(AND(VALUE(RIGHT($BK$1,2))&gt;=57,VALUE(RIGHT($BK$1,2))&lt;=63),$D903,"COMUM"),GABARITO!$D:$D,0)),1,0))</f>
        <v/>
      </c>
      <c r="BL903" t="str">
        <f>IF(RESPOSTAS!BM903="","",IF(UPPER(RESPOSTAS!BM903)=INDEX(GABARITO!$C:$C,MATCH(TEXT(VALUE(RIGHT($BL$1,2)),"00")&amp;"|"&amp;IF(AND(VALUE(RIGHT($BL$1,2))&gt;=57,VALUE(RIGHT($BL$1,2))&lt;=63),$D903,"COMUM"),GABARITO!$D:$D,0)),1,0))</f>
        <v/>
      </c>
      <c r="BM903" t="str">
        <f>IF(RESPOSTAS!BN903="","",IF(UPPER(RESPOSTAS!BN903)=INDEX(GABARITO!$C:$C,MATCH(TEXT(VALUE(RIGHT($BM$1,2)),"00")&amp;"|"&amp;IF(AND(VALUE(RIGHT($BM$1,2))&gt;=57,VALUE(RIGHT($BM$1,2))&lt;=63),$D903,"COMUM"),GABARITO!$D:$D,0)),1,0))</f>
        <v/>
      </c>
      <c r="BN903" t="str">
        <f>IF(RESPOSTAS!BO903="","",IF(UPPER(RESPOSTAS!BO903)=INDEX(GABARITO!$C:$C,MATCH(TEXT(VALUE(RIGHT($BN$1,2)),"00")&amp;"|"&amp;IF(AND(VALUE(RIGHT($BN$1,2))&gt;=57,VALUE(RIGHT($BN$1,2))&lt;=63),$D903,"COMUM"),GABARITO!$D:$D,0)),1,0))</f>
        <v/>
      </c>
      <c r="BO903" t="str">
        <f>IF(RESPOSTAS!BP903="","",IF(UPPER(RESPOSTAS!BP903)=INDEX(GABARITO!$C:$C,MATCH(TEXT(VALUE(RIGHT($BO$1,2)),"00")&amp;"|"&amp;IF(AND(VALUE(RIGHT($BO$1,2))&gt;=57,VALUE(RIGHT($BO$1,2))&lt;=63),$D903,"COMUM"),GABARITO!$D:$D,0)),1,0))</f>
        <v/>
      </c>
      <c r="BP903">
        <f>COUNTIF(RESPOSTAS!F903:BP903,"&lt;&gt;")</f>
        <v>0</v>
      </c>
      <c r="BQ903" t="str">
        <f t="shared" si="138"/>
        <v/>
      </c>
      <c r="BR903" s="10" t="str">
        <f t="shared" si="139"/>
        <v/>
      </c>
      <c r="BT903" s="11" t="str">
        <f t="shared" si="141"/>
        <v/>
      </c>
      <c r="BU903" s="11" t="str">
        <f t="shared" si="142"/>
        <v/>
      </c>
      <c r="BV903" s="11" t="str">
        <f t="shared" si="143"/>
        <v/>
      </c>
      <c r="BW903" s="11" t="str">
        <f t="shared" si="144"/>
        <v/>
      </c>
      <c r="BX903" s="11" t="str">
        <f t="shared" si="145"/>
        <v/>
      </c>
      <c r="BY903" s="11" t="str">
        <f t="shared" si="146"/>
        <v/>
      </c>
      <c r="BZ903" s="3" t="str">
        <f t="shared" si="140"/>
        <v/>
      </c>
    </row>
    <row r="904" spans="1:78" x14ac:dyDescent="0.25">
      <c r="A904" t="str">
        <f>IF(RESPOSTAS!A904="","",RESPOSTAS!A904)</f>
        <v/>
      </c>
      <c r="B904" t="str">
        <f>IF(RESPOSTAS!C904="","",RESPOSTAS!C904)</f>
        <v/>
      </c>
      <c r="C904" t="str">
        <f>IF(RESPOSTAS!D904="","",RESPOSTAS!D904)</f>
        <v/>
      </c>
      <c r="D904" t="str">
        <f>IF(RESPOSTAS!E904="","",RESPOSTAS!E904)</f>
        <v/>
      </c>
      <c r="E904" t="str">
        <f>IF(RESPOSTAS!F904="","",IF(UPPER(RESPOSTAS!F904)=INDEX(GABARITO!$C:$C,MATCH(TEXT(VALUE(RIGHT($E$1,2)),"00")&amp;"|"&amp;IF(AND(VALUE(RIGHT($E$1,2))&gt;=57,VALUE(RIGHT($E$1,2))&lt;=63),$D904,"COMUM"),GABARITO!$D:$D,0)),1,0))</f>
        <v/>
      </c>
      <c r="F904" t="str">
        <f>IF(RESPOSTAS!G904="","",IF(UPPER(RESPOSTAS!G904)=INDEX(GABARITO!$C:$C,MATCH(TEXT(VALUE(RIGHT($F$1,2)),"00")&amp;"|"&amp;IF(AND(VALUE(RIGHT($F$1,2))&gt;=57,VALUE(RIGHT($F$1,2))&lt;=63),$D904,"COMUM"),GABARITO!$D:$D,0)),1,0))</f>
        <v/>
      </c>
      <c r="G904" t="str">
        <f>IF(RESPOSTAS!H904="","",IF(UPPER(RESPOSTAS!H904)=INDEX(GABARITO!$C:$C,MATCH(TEXT(VALUE(RIGHT($G$1,2)),"00")&amp;"|"&amp;IF(AND(VALUE(RIGHT($G$1,2))&gt;=57,VALUE(RIGHT($G$1,2))&lt;=63),$D904,"COMUM"),GABARITO!$D:$D,0)),1,0))</f>
        <v/>
      </c>
      <c r="H904" t="str">
        <f>IF(RESPOSTAS!I904="","",IF(UPPER(RESPOSTAS!I904)=INDEX(GABARITO!$C:$C,MATCH(TEXT(VALUE(RIGHT($H$1,2)),"00")&amp;"|"&amp;IF(AND(VALUE(RIGHT($H$1,2))&gt;=57,VALUE(RIGHT($H$1,2))&lt;=63),$D904,"COMUM"),GABARITO!$D:$D,0)),1,0))</f>
        <v/>
      </c>
      <c r="I904" t="str">
        <f>IF(RESPOSTAS!J904="","",IF(UPPER(RESPOSTAS!J904)=INDEX(GABARITO!$C:$C,MATCH(TEXT(VALUE(RIGHT($I$1,2)),"00")&amp;"|"&amp;IF(AND(VALUE(RIGHT($I$1,2))&gt;=57,VALUE(RIGHT($I$1,2))&lt;=63),$D904,"COMUM"),GABARITO!$D:$D,0)),1,0))</f>
        <v/>
      </c>
      <c r="J904" t="str">
        <f>IF(RESPOSTAS!K904="","",IF(UPPER(RESPOSTAS!K904)=INDEX(GABARITO!$C:$C,MATCH(TEXT(VALUE(RIGHT($J$1,2)),"00")&amp;"|"&amp;IF(AND(VALUE(RIGHT($J$1,2))&gt;=57,VALUE(RIGHT($J$1,2))&lt;=63),$D904,"COMUM"),GABARITO!$D:$D,0)),1,0))</f>
        <v/>
      </c>
      <c r="K904" t="str">
        <f>IF(RESPOSTAS!L904="","",IF(UPPER(RESPOSTAS!L904)=INDEX(GABARITO!$C:$C,MATCH(TEXT(VALUE(RIGHT($K$1,2)),"00")&amp;"|"&amp;IF(AND(VALUE(RIGHT($K$1,2))&gt;=57,VALUE(RIGHT($K$1,2))&lt;=63),$D904,"COMUM"),GABARITO!$D:$D,0)),1,0))</f>
        <v/>
      </c>
      <c r="L904" t="str">
        <f>IF(RESPOSTAS!M904="","",IF(UPPER(RESPOSTAS!M904)=INDEX(GABARITO!$C:$C,MATCH(TEXT(VALUE(RIGHT($L$1,2)),"00")&amp;"|"&amp;IF(AND(VALUE(RIGHT($L$1,2))&gt;=57,VALUE(RIGHT($L$1,2))&lt;=63),$D904,"COMUM"),GABARITO!$D:$D,0)),1,0))</f>
        <v/>
      </c>
      <c r="M904" t="str">
        <f>IF(RESPOSTAS!N904="","",IF(UPPER(RESPOSTAS!N904)=INDEX(GABARITO!$C:$C,MATCH(TEXT(VALUE(RIGHT($M$1,2)),"00")&amp;"|"&amp;IF(AND(VALUE(RIGHT($M$1,2))&gt;=57,VALUE(RIGHT($M$1,2))&lt;=63),$D904,"COMUM"),GABARITO!$D:$D,0)),1,0))</f>
        <v/>
      </c>
      <c r="N904" t="str">
        <f>IF(RESPOSTAS!O904="","",IF(UPPER(RESPOSTAS!O904)=INDEX(GABARITO!$C:$C,MATCH(TEXT(VALUE(RIGHT($E$1,2)),"00")&amp;"|"&amp;IF(AND(VALUE(RIGHT($E$1,2))&gt;=57,VALUE(RIGHT($E$1,2))&lt;=63),$D904,"COMUM"),GABARITO!$D:$D,0)),1,0))</f>
        <v/>
      </c>
      <c r="O904" t="str">
        <f>IF(RESPOSTAS!P904="","",IF(UPPER(RESPOSTAS!P904)=INDEX(GABARITO!$C:$C,MATCH(TEXT(VALUE(RIGHT($O$1,2)),"00")&amp;"|"&amp;IF(AND(VALUE(RIGHT($O$1,2))&gt;=57,VALUE(RIGHT($O$1,2))&lt;=63),$D904,"COMUM"),GABARITO!$D:$D,0)),1,0))</f>
        <v/>
      </c>
      <c r="P904" t="str">
        <f>IF(RESPOSTAS!Q904="","",IF(UPPER(RESPOSTAS!Q904)=INDEX(GABARITO!$C:$C,MATCH(TEXT(VALUE(RIGHT($P$1,2)),"00")&amp;"|"&amp;IF(AND(VALUE(RIGHT($P$1,2))&gt;=57,VALUE(RIGHT($P$1,2))&lt;=63),$D904,"COMUM"),GABARITO!$D:$D,0)),1,0))</f>
        <v/>
      </c>
      <c r="Q904" t="str">
        <f>IF(RESPOSTAS!R904="","",IF(UPPER(RESPOSTAS!R904)=INDEX(GABARITO!$C:$C,MATCH(TEXT(VALUE(RIGHT($Q$1,2)),"00")&amp;"|"&amp;IF(AND(VALUE(RIGHT($Q$1,2))&gt;=57,VALUE(RIGHT($Q$1,2))&lt;=63),$D904,"COMUM"),GABARITO!$D:$D,0)),1,0))</f>
        <v/>
      </c>
      <c r="R904" t="str">
        <f>IF(RESPOSTAS!S904="","",IF(UPPER(RESPOSTAS!S904)=INDEX(GABARITO!$C:$C,MATCH(TEXT(VALUE(RIGHT($R$1,2)),"00")&amp;"|"&amp;IF(AND(VALUE(RIGHT($R$1,2))&gt;=57,VALUE(RIGHT($R$1,2))&lt;=63),$D904,"COMUM"),GABARITO!$D:$D,0)),1,0))</f>
        <v/>
      </c>
      <c r="S904" t="str">
        <f>IF(RESPOSTAS!T904="","",IF(UPPER(RESPOSTAS!T904)=INDEX(GABARITO!$C:$C,MATCH(TEXT(VALUE(RIGHT($S$1,2)),"00")&amp;"|"&amp;IF(AND(VALUE(RIGHT($S$1,2))&gt;=57,VALUE(RIGHT($S$1,2))&lt;=63),$D904,"COMUM"),GABARITO!$D:$D,0)),1,0))</f>
        <v/>
      </c>
      <c r="T904" t="str">
        <f>IF(RESPOSTAS!U904="","",IF(UPPER(RESPOSTAS!U904)=INDEX(GABARITO!$C:$C,MATCH(TEXT(VALUE(RIGHT($T$1,2)),"00")&amp;"|"&amp;IF(AND(VALUE(RIGHT($T$1,2))&gt;=57,VALUE(RIGHT($T$1,2))&lt;=63),$D904,"COMUM"),GABARITO!$D:$D,0)),1,0))</f>
        <v/>
      </c>
      <c r="U904" t="str">
        <f>IF(RESPOSTAS!V904="","",IF(UPPER(RESPOSTAS!V904)=INDEX(GABARITO!$C:$C,MATCH(TEXT(VALUE(RIGHT($U$1,2)),"00")&amp;"|"&amp;IF(AND(VALUE(RIGHT($U$1,2))&gt;=57,VALUE(RIGHT($U$1,2))&lt;=63),$D904,"COMUM"),GABARITO!$D:$D,0)),1,0))</f>
        <v/>
      </c>
      <c r="V904" t="str">
        <f>IF(RESPOSTAS!W904="","",IF(UPPER(RESPOSTAS!W904)=INDEX(GABARITO!$C:$C,MATCH(TEXT(VALUE(RIGHT($E$1,2)),"00")&amp;"|"&amp;IF(AND(VALUE(RIGHT($E$1,2))&gt;=57,VALUE(RIGHT($E$1,2))&lt;=63),$D904,"COMUM"),GABARITO!$D:$D,0)),1,0))</f>
        <v/>
      </c>
      <c r="W904" t="str">
        <f>IF(RESPOSTAS!X904="","",IF(UPPER(RESPOSTAS!X904)=INDEX(GABARITO!$C:$C,MATCH(TEXT(VALUE(RIGHT($W$1,2)),"00")&amp;"|"&amp;IF(AND(VALUE(RIGHT($W$1,2))&gt;=57,VALUE(RIGHT($W$1,2))&lt;=63),$D904,"COMUM"),GABARITO!$D:$D,0)),1,0))</f>
        <v/>
      </c>
      <c r="X904" t="str">
        <f>IF(RESPOSTAS!Y904="","",IF(UPPER(RESPOSTAS!Y904)=INDEX(GABARITO!$C:$C,MATCH(TEXT(VALUE(RIGHT($X$1,2)),"00")&amp;"|"&amp;IF(AND(VALUE(RIGHT($X$1,2))&gt;=57,VALUE(RIGHT($X$1,2))&lt;=63),$D904,"COMUM"),GABARITO!$D:$D,0)),1,0))</f>
        <v/>
      </c>
      <c r="Y904" t="str">
        <f>IF(RESPOSTAS!Z904="","",IF(UPPER(RESPOSTAS!Z904)=INDEX(GABARITO!$C:$C,MATCH(TEXT(VALUE(RIGHT($Y$1,2)),"00")&amp;"|"&amp;IF(AND(VALUE(RIGHT($Y$1,2))&gt;=57,VALUE(RIGHT($Y$1,2))&lt;=63),$D904,"COMUM"),GABARITO!$D:$D,0)),1,0))</f>
        <v/>
      </c>
      <c r="Z904" t="str">
        <f>IF(RESPOSTAS!AA904="","",IF(UPPER(RESPOSTAS!AA904)=INDEX(GABARITO!$C:$C,MATCH(TEXT(VALUE(RIGHT($Z$1,2)),"00")&amp;"|"&amp;IF(AND(VALUE(RIGHT($Z$1,2))&gt;=57,VALUE(RIGHT($Z$1,2))&lt;=63),$D904,"COMUM"),GABARITO!$D:$D,0)),1,0))</f>
        <v/>
      </c>
      <c r="AA904" t="str">
        <f>IF(RESPOSTAS!AB904="","",IF(UPPER(RESPOSTAS!AB904)=INDEX(GABARITO!$C:$C,MATCH(TEXT(VALUE(RIGHT($AA$1,2)),"00")&amp;"|"&amp;IF(AND(VALUE(RIGHT($AA$1,2))&gt;=57,VALUE(RIGHT($AA$1,2))&lt;=63),$D904,"COMUM"),GABARITO!$D:$D,0)),1,0))</f>
        <v/>
      </c>
      <c r="AB904" t="str">
        <f>IF(RESPOSTAS!AC904="","",IF(UPPER(RESPOSTAS!AC904)=INDEX(GABARITO!$C:$C,MATCH(TEXT(VALUE(RIGHT($AB$1,2)),"00")&amp;"|"&amp;IF(AND(VALUE(RIGHT($AB$1,2))&gt;=57,VALUE(RIGHT($AB$1,2))&lt;=63),$D904,"COMUM"),GABARITO!$D:$D,0)),1,0))</f>
        <v/>
      </c>
      <c r="AC904" t="str">
        <f>IF(RESPOSTAS!AD904="","",IF(UPPER(RESPOSTAS!AD904)=INDEX(GABARITO!$C:$C,MATCH(TEXT(VALUE(RIGHT($AC$1,2)),"00")&amp;"|"&amp;IF(AND(VALUE(RIGHT($AC$1,2))&gt;=57,VALUE(RIGHT($AC$1,2))&lt;=63),$D904,"COMUM"),GABARITO!$D:$D,0)),1,0))</f>
        <v/>
      </c>
      <c r="AD904" t="str">
        <f>IF(RESPOSTAS!AE904="","",IF(UPPER(RESPOSTAS!AE904)=INDEX(GABARITO!$C:$C,MATCH(TEXT(VALUE(RIGHT($AD$1,2)),"00")&amp;"|"&amp;IF(AND(VALUE(RIGHT($AD$1,2))&gt;=57,VALUE(RIGHT($AD$1,2))&lt;=63),$D904,"COMUM"),GABARITO!$D:$D,0)),1,0))</f>
        <v/>
      </c>
      <c r="AE904" t="str">
        <f>IF(RESPOSTAS!AF904="","",IF(UPPER(RESPOSTAS!AF904)=INDEX(GABARITO!$C:$C,MATCH(TEXT(VALUE(RIGHT($AE$1,2)),"00")&amp;"|"&amp;IF(AND(VALUE(RIGHT($AE$1,2))&gt;=57,VALUE(RIGHT($AE$1,2))&lt;=63),$D904,"COMUM"),GABARITO!$D:$D,0)),1,0))</f>
        <v/>
      </c>
      <c r="AF904" t="str">
        <f>IF(RESPOSTAS!AG904="","",IF(UPPER(RESPOSTAS!AG904)=INDEX(GABARITO!$C:$C,MATCH(TEXT(VALUE(RIGHT($AF$1,2)),"00")&amp;"|"&amp;IF(AND(VALUE(RIGHT($AF$1,2))&gt;=57,VALUE(RIGHT($AF$1,2))&lt;=63),$D904,"COMUM"),GABARITO!$D:$D,0)),1,0))</f>
        <v/>
      </c>
      <c r="AG904" t="str">
        <f>IF(RESPOSTAS!AH904="","",IF(UPPER(RESPOSTAS!AH904)=INDEX(GABARITO!$C:$C,MATCH(TEXT(VALUE(RIGHT($AG$1,2)),"00")&amp;"|"&amp;IF(AND(VALUE(RIGHT($AG$1,2))&gt;=57,VALUE(RIGHT($AG$1,2))&lt;=63),$D904,"COMUM"),GABARITO!$D:$D,0)),1,0))</f>
        <v/>
      </c>
      <c r="AH904" t="str">
        <f>IF(RESPOSTAS!AI904="","",IF(UPPER(RESPOSTAS!AI904)=INDEX(GABARITO!$C:$C,MATCH(TEXT(VALUE(RIGHT($AH$1,2)),"00")&amp;"|"&amp;IF(AND(VALUE(RIGHT($AH$1,2))&gt;=57,VALUE(RIGHT($AH$1,2))&lt;=63),$D904,"COMUM"),GABARITO!$D:$D,0)),1,0))</f>
        <v/>
      </c>
      <c r="AI904" t="str">
        <f>IF(RESPOSTAS!AJ904="","",IF(UPPER(RESPOSTAS!AJ904)=INDEX(GABARITO!$C:$C,MATCH(TEXT(VALUE(RIGHT($AI$1,2)),"00")&amp;"|"&amp;IF(AND(VALUE(RIGHT($AI$1,2))&gt;=57,VALUE(RIGHT($AI$1,2))&lt;=63),$D904,"COMUM"),GABARITO!$D:$D,0)),1,0))</f>
        <v/>
      </c>
      <c r="AJ904" t="str">
        <f>IF(RESPOSTAS!AK904="","",IF(UPPER(RESPOSTAS!AK904)=INDEX(GABARITO!$C:$C,MATCH(TEXT(VALUE(RIGHT($AJ$1,2)),"00")&amp;"|"&amp;IF(AND(VALUE(RIGHT($AJ$1,2))&gt;=57,VALUE(RIGHT($AJ$1,2))&lt;=63),$D904,"COMUM"),GABARITO!$D:$D,0)),1,0))</f>
        <v/>
      </c>
      <c r="AK904" t="str">
        <f>IF(RESPOSTAS!AL904="","",IF(UPPER(RESPOSTAS!AL904)=INDEX(GABARITO!$C:$C,MATCH(TEXT(VALUE(RIGHT($AK$1,2)),"00")&amp;"|"&amp;IF(AND(VALUE(RIGHT($AK$1,2))&gt;=57,VALUE(RIGHT($AK$1,2))&lt;=63),$D904,"COMUM"),GABARITO!$D:$D,0)),1,0))</f>
        <v/>
      </c>
      <c r="AL904" t="str">
        <f>IF(RESPOSTAS!AM904="","",IF(UPPER(RESPOSTAS!AM904)=INDEX(GABARITO!$C:$C,MATCH(TEXT(VALUE(RIGHT($AL$1,2)),"00")&amp;"|"&amp;IF(AND(VALUE(RIGHT($AL$1,2))&gt;=57,VALUE(RIGHT($AL$1,2))&lt;=63),$D904,"COMUM"),GABARITO!$D:$D,0)),1,0))</f>
        <v/>
      </c>
      <c r="AM904" t="str">
        <f>IF(RESPOSTAS!AN904="","",IF(UPPER(RESPOSTAS!AN904)=INDEX(GABARITO!$C:$C,MATCH(TEXT(VALUE(RIGHT($AM$1,2)),"00")&amp;"|"&amp;IF(AND(VALUE(RIGHT($AM$1,2))&gt;=57,VALUE(RIGHT($AM$1,2))&lt;=63),$D904,"COMUM"),GABARITO!$D:$D,0)),1,0))</f>
        <v/>
      </c>
      <c r="AN904" t="str">
        <f>IF(RESPOSTAS!AO904="","",IF(UPPER(RESPOSTAS!AO904)=INDEX(GABARITO!$C:$C,MATCH(TEXT(VALUE(RIGHT($AN$1,2)),"00")&amp;"|"&amp;IF(AND(VALUE(RIGHT($AN$1,2))&gt;=57,VALUE(RIGHT($AN$1,2))&lt;=63),$D904,"COMUM"),GABARITO!$D:$D,0)),1,0))</f>
        <v/>
      </c>
      <c r="AO904" t="str">
        <f>IF(RESPOSTAS!AP904="","",IF(UPPER(RESPOSTAS!AP904)=INDEX(GABARITO!$C:$C,MATCH(TEXT(VALUE(RIGHT($AO$1,2)),"00")&amp;"|"&amp;IF(AND(VALUE(RIGHT($AO$1,2))&gt;=57,VALUE(RIGHT($AO$1,2))&lt;=63),$D904,"COMUM"),GABARITO!$D:$D,0)),1,0))</f>
        <v/>
      </c>
      <c r="AP904" t="str">
        <f>IF(RESPOSTAS!AQ904="","",IF(UPPER(RESPOSTAS!AQ904)=INDEX(GABARITO!$C:$C,MATCH(TEXT(VALUE(RIGHT($AP$1,2)),"00")&amp;"|"&amp;IF(AND(VALUE(RIGHT($AP$1,2))&gt;=57,VALUE(RIGHT($AP$1,2))&lt;=63),$D904,"COMUM"),GABARITO!$D:$D,0)),1,0))</f>
        <v/>
      </c>
      <c r="AQ904" t="str">
        <f>IF(RESPOSTAS!AR904="","",IF(UPPER(RESPOSTAS!AR904)=INDEX(GABARITO!$C:$C,MATCH(TEXT(VALUE(RIGHT($AQ$1,2)),"00")&amp;"|"&amp;IF(AND(VALUE(RIGHT($AQ$1,2))&gt;=57,VALUE(RIGHT($AQ$1,2))&lt;=63),$D904,"COMUM"),GABARITO!$D:$D,0)),1,0))</f>
        <v/>
      </c>
      <c r="AR904" t="str">
        <f>IF(RESPOSTAS!AS904="","",IF(UPPER(RESPOSTAS!AS904)=INDEX(GABARITO!$C:$C,MATCH(TEXT(VALUE(RIGHT($AR$1,2)),"00")&amp;"|"&amp;IF(AND(VALUE(RIGHT($AR$1,2))&gt;=57,VALUE(RIGHT($AR$1,2))&lt;=63),$D904,"COMUM"),GABARITO!$D:$D,0)),1,0))</f>
        <v/>
      </c>
      <c r="AS904" t="str">
        <f>IF(RESPOSTAS!AT904="","",IF(UPPER(RESPOSTAS!AT904)=INDEX(GABARITO!$C:$C,MATCH(TEXT(VALUE(RIGHT($AS$1,2)),"00")&amp;"|"&amp;IF(AND(VALUE(RIGHT($AS$1,2))&gt;=57,VALUE(RIGHT($AS$1,2))&lt;=63),$D904,"COMUM"),GABARITO!$D:$D,0)),1,0))</f>
        <v/>
      </c>
      <c r="AT904" t="str">
        <f>IF(RESPOSTAS!AU904="","",IF(UPPER(RESPOSTAS!AU904)=INDEX(GABARITO!$C:$C,MATCH(TEXT(VALUE(RIGHT($AT$1,2)),"00")&amp;"|"&amp;IF(AND(VALUE(RIGHT($AT$1,2))&gt;=57,VALUE(RIGHT($AT$1,2))&lt;=63),$D904,"COMUM"),GABARITO!$D:$D,0)),1,0))</f>
        <v/>
      </c>
      <c r="AU904" t="str">
        <f>IF(RESPOSTAS!AV904="","",IF(UPPER(RESPOSTAS!AV904)=INDEX(GABARITO!$C:$C,MATCH(TEXT(VALUE(RIGHT($AU$1,2)),"00")&amp;"|"&amp;IF(AND(VALUE(RIGHT($AU$1,2))&gt;=57,VALUE(RIGHT($AU$1,2))&lt;=63),$D904,"COMUM"),GABARITO!$D:$D,0)),1,0))</f>
        <v/>
      </c>
      <c r="AV904" t="str">
        <f>IF(RESPOSTAS!AW904="","",IF(UPPER(RESPOSTAS!AW904)=INDEX(GABARITO!$C:$C,MATCH(TEXT(VALUE(RIGHT($AV$1,2)),"00")&amp;"|"&amp;IF(AND(VALUE(RIGHT($AV$1,2))&gt;=57,VALUE(RIGHT($AV$1,2))&lt;=63),$D904,"COMUM"),GABARITO!$D:$D,0)),1,0))</f>
        <v/>
      </c>
      <c r="AW904" t="str">
        <f>IF(RESPOSTAS!AX904="","",IF(UPPER(RESPOSTAS!AX904)=INDEX(GABARITO!$C:$C,MATCH(TEXT(VALUE(RIGHT($AW$1,2)),"00")&amp;"|"&amp;IF(AND(VALUE(RIGHT($AW$1,2))&gt;=57,VALUE(RIGHT($AW$1,2))&lt;=63),$D904,"COMUM"),GABARITO!$D:$D,0)),1,0))</f>
        <v/>
      </c>
      <c r="AX904" t="str">
        <f>IF(RESPOSTAS!AY904="","",IF(UPPER(RESPOSTAS!AY904)=INDEX(GABARITO!$C:$C,MATCH(TEXT(VALUE(RIGHT($AX$1,2)),"00")&amp;"|"&amp;IF(AND(VALUE(RIGHT($AX$1,2))&gt;=57,VALUE(RIGHT($AX$1,2))&lt;=63),$D904,"COMUM"),GABARITO!$D:$D,0)),1,0))</f>
        <v/>
      </c>
      <c r="AY904" t="str">
        <f>IF(RESPOSTAS!AZ904="","",IF(UPPER(RESPOSTAS!AZ904)=INDEX(GABARITO!$C:$C,MATCH(TEXT(VALUE(RIGHT($AY$1,2)),"00")&amp;"|"&amp;IF(AND(VALUE(RIGHT($AY$1,2))&gt;=57,VALUE(RIGHT($AY$1,2))&lt;=63),$D904,"COMUM"),GABARITO!$D:$D,0)),1,0))</f>
        <v/>
      </c>
      <c r="AZ904" t="str">
        <f>IF(RESPOSTAS!BA904="","",IF(UPPER(RESPOSTAS!BA904)=INDEX(GABARITO!$C:$C,MATCH(TEXT(VALUE(RIGHT($AZ$1,2)),"00")&amp;"|"&amp;IF(AND(VALUE(RIGHT($AZ$1,2))&gt;=57,VALUE(RIGHT($AZ$1,2))&lt;=63),$D904,"COMUM"),GABARITO!$D:$D,0)),1,0))</f>
        <v/>
      </c>
      <c r="BA904" t="str">
        <f>IF(RESPOSTAS!BB904="","",IF(UPPER(RESPOSTAS!BB904)=INDEX(GABARITO!$C:$C,MATCH(TEXT(VALUE(RIGHT($BA$1,2)),"00")&amp;"|"&amp;IF(AND(VALUE(RIGHT($BA$1,2))&gt;=57,VALUE(RIGHT($BA$1,2))&lt;=63),$D904,"COMUM"),GABARITO!$D:$D,0)),1,0))</f>
        <v/>
      </c>
      <c r="BB904" t="str">
        <f>IF(RESPOSTAS!BC904="","",IF(UPPER(RESPOSTAS!BC904)=INDEX(GABARITO!$C:$C,MATCH(TEXT(VALUE(RIGHT($BB$1,2)),"00")&amp;"|"&amp;IF(AND(VALUE(RIGHT($BB$1,2))&gt;=57,VALUE(RIGHT($BB$1,2))&lt;=63),$D904,"COMUM"),GABARITO!$D:$D,0)),1,0))</f>
        <v/>
      </c>
      <c r="BC904" t="str">
        <f>IF(RESPOSTAS!BD904="","",IF(UPPER(RESPOSTAS!BD904)=INDEX(GABARITO!$C:$C,MATCH(TEXT(VALUE(RIGHT($BC$1,2)),"00")&amp;"|"&amp;IF(AND(VALUE(RIGHT($BC$1,2))&gt;=57,VALUE(RIGHT($BC$1,2))&lt;=63),$D904,"COMUM"),GABARITO!$D:$D,0)),1,0))</f>
        <v/>
      </c>
      <c r="BD904" t="str">
        <f>IF(RESPOSTAS!BE904="","",IF(UPPER(RESPOSTAS!BE904)=INDEX(GABARITO!$C:$C,MATCH(TEXT(VALUE(RIGHT($BD$1,2)),"00")&amp;"|"&amp;IF(AND(VALUE(RIGHT($BD$1,2))&gt;=57,VALUE(RIGHT($BD$1,2))&lt;=63),$D904,"COMUM"),GABARITO!$D:$D,0)),1,0))</f>
        <v/>
      </c>
      <c r="BE904" t="str">
        <f>IF(RESPOSTAS!BF904="","",IF(UPPER(RESPOSTAS!BF904)=INDEX(GABARITO!$C:$C,MATCH(TEXT(VALUE(RIGHT($BE$1,2)),"00")&amp;"|"&amp;IF(AND(VALUE(RIGHT($BE$1,2))&gt;=57,VALUE(RIGHT($BE$1,2))&lt;=63),$D904,"COMUM"),GABARITO!$D:$D,0)),1,0))</f>
        <v/>
      </c>
      <c r="BF904" t="str">
        <f>IF(RESPOSTAS!BG904="","",IF(UPPER(RESPOSTAS!BG904)=INDEX(GABARITO!$C:$C,MATCH(TEXT(VALUE(RIGHT($BF$1,2)),"00")&amp;"|"&amp;IF(AND(VALUE(RIGHT($BF$1,2))&gt;=57,VALUE(RIGHT($BF$1,2))&lt;=63),$D904,"COMUM"),GABARITO!$D:$D,0)),1,0))</f>
        <v/>
      </c>
      <c r="BG904" t="str">
        <f>IF(RESPOSTAS!BH904="","",IF(UPPER(RESPOSTAS!BH904)=INDEX(GABARITO!$C:$C,MATCH(TEXT(VALUE(RIGHT($BG$1,2)),"00")&amp;"|"&amp;IF(AND(VALUE(RIGHT($BG$1,2))&gt;=57,VALUE(RIGHT($BG$1,2))&lt;=63),$D904,"COMUM"),GABARITO!$D:$D,0)),1,0))</f>
        <v/>
      </c>
      <c r="BH904" t="str">
        <f>IF(RESPOSTAS!BI904="","",IF(UPPER(RESPOSTAS!BI904)=INDEX(GABARITO!$C:$C,MATCH(TEXT(VALUE(RIGHT($BH$1,2)),"00")&amp;"|"&amp;IF(AND(VALUE(RIGHT($BH$1,2))&gt;=57,VALUE(RIGHT($BH$1,2))&lt;=63),$D904,"COMUM"),GABARITO!$D:$D,0)),1,0))</f>
        <v/>
      </c>
      <c r="BI904" t="str">
        <f>IF(RESPOSTAS!BJ904="","",IF(UPPER(RESPOSTAS!BJ904)=INDEX(GABARITO!$C:$C,MATCH(TEXT(VALUE(RIGHT($BI$1,2)),"00")&amp;"|"&amp;IF(AND(VALUE(RIGHT($BI$1,2))&gt;=57,VALUE(RIGHT($BI$1,2))&lt;=63),$D904,"COMUM"),GABARITO!$D:$D,0)),1,0))</f>
        <v/>
      </c>
      <c r="BJ904" t="str">
        <f>IF(RESPOSTAS!BK904="","",IF(UPPER(RESPOSTAS!BK904)=INDEX(GABARITO!$C:$C,MATCH(TEXT(VALUE(RIGHT($BJ$1,2)),"00")&amp;"|"&amp;IF(AND(VALUE(RIGHT($BJ$1,2))&gt;=57,VALUE(RIGHT($BJ$1,2))&lt;=63),$D904,"COMUM"),GABARITO!$D:$D,0)),1,0))</f>
        <v/>
      </c>
      <c r="BK904" t="str">
        <f>IF(RESPOSTAS!BL904="","",IF(UPPER(RESPOSTAS!BL904)=INDEX(GABARITO!$C:$C,MATCH(TEXT(VALUE(RIGHT($BK$1,2)),"00")&amp;"|"&amp;IF(AND(VALUE(RIGHT($BK$1,2))&gt;=57,VALUE(RIGHT($BK$1,2))&lt;=63),$D904,"COMUM"),GABARITO!$D:$D,0)),1,0))</f>
        <v/>
      </c>
      <c r="BL904" t="str">
        <f>IF(RESPOSTAS!BM904="","",IF(UPPER(RESPOSTAS!BM904)=INDEX(GABARITO!$C:$C,MATCH(TEXT(VALUE(RIGHT($BL$1,2)),"00")&amp;"|"&amp;IF(AND(VALUE(RIGHT($BL$1,2))&gt;=57,VALUE(RIGHT($BL$1,2))&lt;=63),$D904,"COMUM"),GABARITO!$D:$D,0)),1,0))</f>
        <v/>
      </c>
      <c r="BM904" t="str">
        <f>IF(RESPOSTAS!BN904="","",IF(UPPER(RESPOSTAS!BN904)=INDEX(GABARITO!$C:$C,MATCH(TEXT(VALUE(RIGHT($BM$1,2)),"00")&amp;"|"&amp;IF(AND(VALUE(RIGHT($BM$1,2))&gt;=57,VALUE(RIGHT($BM$1,2))&lt;=63),$D904,"COMUM"),GABARITO!$D:$D,0)),1,0))</f>
        <v/>
      </c>
      <c r="BN904" t="str">
        <f>IF(RESPOSTAS!BO904="","",IF(UPPER(RESPOSTAS!BO904)=INDEX(GABARITO!$C:$C,MATCH(TEXT(VALUE(RIGHT($BN$1,2)),"00")&amp;"|"&amp;IF(AND(VALUE(RIGHT($BN$1,2))&gt;=57,VALUE(RIGHT($BN$1,2))&lt;=63),$D904,"COMUM"),GABARITO!$D:$D,0)),1,0))</f>
        <v/>
      </c>
      <c r="BO904" t="str">
        <f>IF(RESPOSTAS!BP904="","",IF(UPPER(RESPOSTAS!BP904)=INDEX(GABARITO!$C:$C,MATCH(TEXT(VALUE(RIGHT($BO$1,2)),"00")&amp;"|"&amp;IF(AND(VALUE(RIGHT($BO$1,2))&gt;=57,VALUE(RIGHT($BO$1,2))&lt;=63),$D904,"COMUM"),GABARITO!$D:$D,0)),1,0))</f>
        <v/>
      </c>
      <c r="BP904">
        <f>COUNTIF(RESPOSTAS!F904:BP904,"&lt;&gt;")</f>
        <v>0</v>
      </c>
      <c r="BQ904" t="str">
        <f t="shared" si="138"/>
        <v/>
      </c>
      <c r="BR904" s="10" t="str">
        <f t="shared" si="139"/>
        <v/>
      </c>
      <c r="BT904" s="11" t="str">
        <f t="shared" si="141"/>
        <v/>
      </c>
      <c r="BU904" s="11" t="str">
        <f t="shared" si="142"/>
        <v/>
      </c>
      <c r="BV904" s="11" t="str">
        <f t="shared" si="143"/>
        <v/>
      </c>
      <c r="BW904" s="11" t="str">
        <f t="shared" si="144"/>
        <v/>
      </c>
      <c r="BX904" s="11" t="str">
        <f t="shared" si="145"/>
        <v/>
      </c>
      <c r="BY904" s="11" t="str">
        <f t="shared" si="146"/>
        <v/>
      </c>
      <c r="BZ904" s="3" t="str">
        <f t="shared" si="140"/>
        <v/>
      </c>
    </row>
    <row r="905" spans="1:78" x14ac:dyDescent="0.25">
      <c r="A905" t="str">
        <f>IF(RESPOSTAS!A905="","",RESPOSTAS!A905)</f>
        <v/>
      </c>
      <c r="B905" t="str">
        <f>IF(RESPOSTAS!C905="","",RESPOSTAS!C905)</f>
        <v/>
      </c>
      <c r="C905" t="str">
        <f>IF(RESPOSTAS!D905="","",RESPOSTAS!D905)</f>
        <v/>
      </c>
      <c r="D905" t="str">
        <f>IF(RESPOSTAS!E905="","",RESPOSTAS!E905)</f>
        <v/>
      </c>
      <c r="E905" t="str">
        <f>IF(RESPOSTAS!F905="","",IF(UPPER(RESPOSTAS!F905)=INDEX(GABARITO!$C:$C,MATCH(TEXT(VALUE(RIGHT($E$1,2)),"00")&amp;"|"&amp;IF(AND(VALUE(RIGHT($E$1,2))&gt;=57,VALUE(RIGHT($E$1,2))&lt;=63),$D905,"COMUM"),GABARITO!$D:$D,0)),1,0))</f>
        <v/>
      </c>
      <c r="F905" t="str">
        <f>IF(RESPOSTAS!G905="","",IF(UPPER(RESPOSTAS!G905)=INDEX(GABARITO!$C:$C,MATCH(TEXT(VALUE(RIGHT($F$1,2)),"00")&amp;"|"&amp;IF(AND(VALUE(RIGHT($F$1,2))&gt;=57,VALUE(RIGHT($F$1,2))&lt;=63),$D905,"COMUM"),GABARITO!$D:$D,0)),1,0))</f>
        <v/>
      </c>
      <c r="G905" t="str">
        <f>IF(RESPOSTAS!H905="","",IF(UPPER(RESPOSTAS!H905)=INDEX(GABARITO!$C:$C,MATCH(TEXT(VALUE(RIGHT($G$1,2)),"00")&amp;"|"&amp;IF(AND(VALUE(RIGHT($G$1,2))&gt;=57,VALUE(RIGHT($G$1,2))&lt;=63),$D905,"COMUM"),GABARITO!$D:$D,0)),1,0))</f>
        <v/>
      </c>
      <c r="H905" t="str">
        <f>IF(RESPOSTAS!I905="","",IF(UPPER(RESPOSTAS!I905)=INDEX(GABARITO!$C:$C,MATCH(TEXT(VALUE(RIGHT($H$1,2)),"00")&amp;"|"&amp;IF(AND(VALUE(RIGHT($H$1,2))&gt;=57,VALUE(RIGHT($H$1,2))&lt;=63),$D905,"COMUM"),GABARITO!$D:$D,0)),1,0))</f>
        <v/>
      </c>
      <c r="I905" t="str">
        <f>IF(RESPOSTAS!J905="","",IF(UPPER(RESPOSTAS!J905)=INDEX(GABARITO!$C:$C,MATCH(TEXT(VALUE(RIGHT($I$1,2)),"00")&amp;"|"&amp;IF(AND(VALUE(RIGHT($I$1,2))&gt;=57,VALUE(RIGHT($I$1,2))&lt;=63),$D905,"COMUM"),GABARITO!$D:$D,0)),1,0))</f>
        <v/>
      </c>
      <c r="J905" t="str">
        <f>IF(RESPOSTAS!K905="","",IF(UPPER(RESPOSTAS!K905)=INDEX(GABARITO!$C:$C,MATCH(TEXT(VALUE(RIGHT($J$1,2)),"00")&amp;"|"&amp;IF(AND(VALUE(RIGHT($J$1,2))&gt;=57,VALUE(RIGHT($J$1,2))&lt;=63),$D905,"COMUM"),GABARITO!$D:$D,0)),1,0))</f>
        <v/>
      </c>
      <c r="K905" t="str">
        <f>IF(RESPOSTAS!L905="","",IF(UPPER(RESPOSTAS!L905)=INDEX(GABARITO!$C:$C,MATCH(TEXT(VALUE(RIGHT($K$1,2)),"00")&amp;"|"&amp;IF(AND(VALUE(RIGHT($K$1,2))&gt;=57,VALUE(RIGHT($K$1,2))&lt;=63),$D905,"COMUM"),GABARITO!$D:$D,0)),1,0))</f>
        <v/>
      </c>
      <c r="L905" t="str">
        <f>IF(RESPOSTAS!M905="","",IF(UPPER(RESPOSTAS!M905)=INDEX(GABARITO!$C:$C,MATCH(TEXT(VALUE(RIGHT($L$1,2)),"00")&amp;"|"&amp;IF(AND(VALUE(RIGHT($L$1,2))&gt;=57,VALUE(RIGHT($L$1,2))&lt;=63),$D905,"COMUM"),GABARITO!$D:$D,0)),1,0))</f>
        <v/>
      </c>
      <c r="M905" t="str">
        <f>IF(RESPOSTAS!N905="","",IF(UPPER(RESPOSTAS!N905)=INDEX(GABARITO!$C:$C,MATCH(TEXT(VALUE(RIGHT($M$1,2)),"00")&amp;"|"&amp;IF(AND(VALUE(RIGHT($M$1,2))&gt;=57,VALUE(RIGHT($M$1,2))&lt;=63),$D905,"COMUM"),GABARITO!$D:$D,0)),1,0))</f>
        <v/>
      </c>
      <c r="N905" t="str">
        <f>IF(RESPOSTAS!O905="","",IF(UPPER(RESPOSTAS!O905)=INDEX(GABARITO!$C:$C,MATCH(TEXT(VALUE(RIGHT($E$1,2)),"00")&amp;"|"&amp;IF(AND(VALUE(RIGHT($E$1,2))&gt;=57,VALUE(RIGHT($E$1,2))&lt;=63),$D905,"COMUM"),GABARITO!$D:$D,0)),1,0))</f>
        <v/>
      </c>
      <c r="O905" t="str">
        <f>IF(RESPOSTAS!P905="","",IF(UPPER(RESPOSTAS!P905)=INDEX(GABARITO!$C:$C,MATCH(TEXT(VALUE(RIGHT($O$1,2)),"00")&amp;"|"&amp;IF(AND(VALUE(RIGHT($O$1,2))&gt;=57,VALUE(RIGHT($O$1,2))&lt;=63),$D905,"COMUM"),GABARITO!$D:$D,0)),1,0))</f>
        <v/>
      </c>
      <c r="P905" t="str">
        <f>IF(RESPOSTAS!Q905="","",IF(UPPER(RESPOSTAS!Q905)=INDEX(GABARITO!$C:$C,MATCH(TEXT(VALUE(RIGHT($P$1,2)),"00")&amp;"|"&amp;IF(AND(VALUE(RIGHT($P$1,2))&gt;=57,VALUE(RIGHT($P$1,2))&lt;=63),$D905,"COMUM"),GABARITO!$D:$D,0)),1,0))</f>
        <v/>
      </c>
      <c r="Q905" t="str">
        <f>IF(RESPOSTAS!R905="","",IF(UPPER(RESPOSTAS!R905)=INDEX(GABARITO!$C:$C,MATCH(TEXT(VALUE(RIGHT($Q$1,2)),"00")&amp;"|"&amp;IF(AND(VALUE(RIGHT($Q$1,2))&gt;=57,VALUE(RIGHT($Q$1,2))&lt;=63),$D905,"COMUM"),GABARITO!$D:$D,0)),1,0))</f>
        <v/>
      </c>
      <c r="R905" t="str">
        <f>IF(RESPOSTAS!S905="","",IF(UPPER(RESPOSTAS!S905)=INDEX(GABARITO!$C:$C,MATCH(TEXT(VALUE(RIGHT($R$1,2)),"00")&amp;"|"&amp;IF(AND(VALUE(RIGHT($R$1,2))&gt;=57,VALUE(RIGHT($R$1,2))&lt;=63),$D905,"COMUM"),GABARITO!$D:$D,0)),1,0))</f>
        <v/>
      </c>
      <c r="S905" t="str">
        <f>IF(RESPOSTAS!T905="","",IF(UPPER(RESPOSTAS!T905)=INDEX(GABARITO!$C:$C,MATCH(TEXT(VALUE(RIGHT($S$1,2)),"00")&amp;"|"&amp;IF(AND(VALUE(RIGHT($S$1,2))&gt;=57,VALUE(RIGHT($S$1,2))&lt;=63),$D905,"COMUM"),GABARITO!$D:$D,0)),1,0))</f>
        <v/>
      </c>
      <c r="T905" t="str">
        <f>IF(RESPOSTAS!U905="","",IF(UPPER(RESPOSTAS!U905)=INDEX(GABARITO!$C:$C,MATCH(TEXT(VALUE(RIGHT($T$1,2)),"00")&amp;"|"&amp;IF(AND(VALUE(RIGHT($T$1,2))&gt;=57,VALUE(RIGHT($T$1,2))&lt;=63),$D905,"COMUM"),GABARITO!$D:$D,0)),1,0))</f>
        <v/>
      </c>
      <c r="U905" t="str">
        <f>IF(RESPOSTAS!V905="","",IF(UPPER(RESPOSTAS!V905)=INDEX(GABARITO!$C:$C,MATCH(TEXT(VALUE(RIGHT($U$1,2)),"00")&amp;"|"&amp;IF(AND(VALUE(RIGHT($U$1,2))&gt;=57,VALUE(RIGHT($U$1,2))&lt;=63),$D905,"COMUM"),GABARITO!$D:$D,0)),1,0))</f>
        <v/>
      </c>
      <c r="V905" t="str">
        <f>IF(RESPOSTAS!W905="","",IF(UPPER(RESPOSTAS!W905)=INDEX(GABARITO!$C:$C,MATCH(TEXT(VALUE(RIGHT($E$1,2)),"00")&amp;"|"&amp;IF(AND(VALUE(RIGHT($E$1,2))&gt;=57,VALUE(RIGHT($E$1,2))&lt;=63),$D905,"COMUM"),GABARITO!$D:$D,0)),1,0))</f>
        <v/>
      </c>
      <c r="W905" t="str">
        <f>IF(RESPOSTAS!X905="","",IF(UPPER(RESPOSTAS!X905)=INDEX(GABARITO!$C:$C,MATCH(TEXT(VALUE(RIGHT($W$1,2)),"00")&amp;"|"&amp;IF(AND(VALUE(RIGHT($W$1,2))&gt;=57,VALUE(RIGHT($W$1,2))&lt;=63),$D905,"COMUM"),GABARITO!$D:$D,0)),1,0))</f>
        <v/>
      </c>
      <c r="X905" t="str">
        <f>IF(RESPOSTAS!Y905="","",IF(UPPER(RESPOSTAS!Y905)=INDEX(GABARITO!$C:$C,MATCH(TEXT(VALUE(RIGHT($X$1,2)),"00")&amp;"|"&amp;IF(AND(VALUE(RIGHT($X$1,2))&gt;=57,VALUE(RIGHT($X$1,2))&lt;=63),$D905,"COMUM"),GABARITO!$D:$D,0)),1,0))</f>
        <v/>
      </c>
      <c r="Y905" t="str">
        <f>IF(RESPOSTAS!Z905="","",IF(UPPER(RESPOSTAS!Z905)=INDEX(GABARITO!$C:$C,MATCH(TEXT(VALUE(RIGHT($Y$1,2)),"00")&amp;"|"&amp;IF(AND(VALUE(RIGHT($Y$1,2))&gt;=57,VALUE(RIGHT($Y$1,2))&lt;=63),$D905,"COMUM"),GABARITO!$D:$D,0)),1,0))</f>
        <v/>
      </c>
      <c r="Z905" t="str">
        <f>IF(RESPOSTAS!AA905="","",IF(UPPER(RESPOSTAS!AA905)=INDEX(GABARITO!$C:$C,MATCH(TEXT(VALUE(RIGHT($Z$1,2)),"00")&amp;"|"&amp;IF(AND(VALUE(RIGHT($Z$1,2))&gt;=57,VALUE(RIGHT($Z$1,2))&lt;=63),$D905,"COMUM"),GABARITO!$D:$D,0)),1,0))</f>
        <v/>
      </c>
      <c r="AA905" t="str">
        <f>IF(RESPOSTAS!AB905="","",IF(UPPER(RESPOSTAS!AB905)=INDEX(GABARITO!$C:$C,MATCH(TEXT(VALUE(RIGHT($AA$1,2)),"00")&amp;"|"&amp;IF(AND(VALUE(RIGHT($AA$1,2))&gt;=57,VALUE(RIGHT($AA$1,2))&lt;=63),$D905,"COMUM"),GABARITO!$D:$D,0)),1,0))</f>
        <v/>
      </c>
      <c r="AB905" t="str">
        <f>IF(RESPOSTAS!AC905="","",IF(UPPER(RESPOSTAS!AC905)=INDEX(GABARITO!$C:$C,MATCH(TEXT(VALUE(RIGHT($AB$1,2)),"00")&amp;"|"&amp;IF(AND(VALUE(RIGHT($AB$1,2))&gt;=57,VALUE(RIGHT($AB$1,2))&lt;=63),$D905,"COMUM"),GABARITO!$D:$D,0)),1,0))</f>
        <v/>
      </c>
      <c r="AC905" t="str">
        <f>IF(RESPOSTAS!AD905="","",IF(UPPER(RESPOSTAS!AD905)=INDEX(GABARITO!$C:$C,MATCH(TEXT(VALUE(RIGHT($AC$1,2)),"00")&amp;"|"&amp;IF(AND(VALUE(RIGHT($AC$1,2))&gt;=57,VALUE(RIGHT($AC$1,2))&lt;=63),$D905,"COMUM"),GABARITO!$D:$D,0)),1,0))</f>
        <v/>
      </c>
      <c r="AD905" t="str">
        <f>IF(RESPOSTAS!AE905="","",IF(UPPER(RESPOSTAS!AE905)=INDEX(GABARITO!$C:$C,MATCH(TEXT(VALUE(RIGHT($AD$1,2)),"00")&amp;"|"&amp;IF(AND(VALUE(RIGHT($AD$1,2))&gt;=57,VALUE(RIGHT($AD$1,2))&lt;=63),$D905,"COMUM"),GABARITO!$D:$D,0)),1,0))</f>
        <v/>
      </c>
      <c r="AE905" t="str">
        <f>IF(RESPOSTAS!AF905="","",IF(UPPER(RESPOSTAS!AF905)=INDEX(GABARITO!$C:$C,MATCH(TEXT(VALUE(RIGHT($AE$1,2)),"00")&amp;"|"&amp;IF(AND(VALUE(RIGHT($AE$1,2))&gt;=57,VALUE(RIGHT($AE$1,2))&lt;=63),$D905,"COMUM"),GABARITO!$D:$D,0)),1,0))</f>
        <v/>
      </c>
      <c r="AF905" t="str">
        <f>IF(RESPOSTAS!AG905="","",IF(UPPER(RESPOSTAS!AG905)=INDEX(GABARITO!$C:$C,MATCH(TEXT(VALUE(RIGHT($AF$1,2)),"00")&amp;"|"&amp;IF(AND(VALUE(RIGHT($AF$1,2))&gt;=57,VALUE(RIGHT($AF$1,2))&lt;=63),$D905,"COMUM"),GABARITO!$D:$D,0)),1,0))</f>
        <v/>
      </c>
      <c r="AG905" t="str">
        <f>IF(RESPOSTAS!AH905="","",IF(UPPER(RESPOSTAS!AH905)=INDEX(GABARITO!$C:$C,MATCH(TEXT(VALUE(RIGHT($AG$1,2)),"00")&amp;"|"&amp;IF(AND(VALUE(RIGHT($AG$1,2))&gt;=57,VALUE(RIGHT($AG$1,2))&lt;=63),$D905,"COMUM"),GABARITO!$D:$D,0)),1,0))</f>
        <v/>
      </c>
      <c r="AH905" t="str">
        <f>IF(RESPOSTAS!AI905="","",IF(UPPER(RESPOSTAS!AI905)=INDEX(GABARITO!$C:$C,MATCH(TEXT(VALUE(RIGHT($AH$1,2)),"00")&amp;"|"&amp;IF(AND(VALUE(RIGHT($AH$1,2))&gt;=57,VALUE(RIGHT($AH$1,2))&lt;=63),$D905,"COMUM"),GABARITO!$D:$D,0)),1,0))</f>
        <v/>
      </c>
      <c r="AI905" t="str">
        <f>IF(RESPOSTAS!AJ905="","",IF(UPPER(RESPOSTAS!AJ905)=INDEX(GABARITO!$C:$C,MATCH(TEXT(VALUE(RIGHT($AI$1,2)),"00")&amp;"|"&amp;IF(AND(VALUE(RIGHT($AI$1,2))&gt;=57,VALUE(RIGHT($AI$1,2))&lt;=63),$D905,"COMUM"),GABARITO!$D:$D,0)),1,0))</f>
        <v/>
      </c>
      <c r="AJ905" t="str">
        <f>IF(RESPOSTAS!AK905="","",IF(UPPER(RESPOSTAS!AK905)=INDEX(GABARITO!$C:$C,MATCH(TEXT(VALUE(RIGHT($AJ$1,2)),"00")&amp;"|"&amp;IF(AND(VALUE(RIGHT($AJ$1,2))&gt;=57,VALUE(RIGHT($AJ$1,2))&lt;=63),$D905,"COMUM"),GABARITO!$D:$D,0)),1,0))</f>
        <v/>
      </c>
      <c r="AK905" t="str">
        <f>IF(RESPOSTAS!AL905="","",IF(UPPER(RESPOSTAS!AL905)=INDEX(GABARITO!$C:$C,MATCH(TEXT(VALUE(RIGHT($AK$1,2)),"00")&amp;"|"&amp;IF(AND(VALUE(RIGHT($AK$1,2))&gt;=57,VALUE(RIGHT($AK$1,2))&lt;=63),$D905,"COMUM"),GABARITO!$D:$D,0)),1,0))</f>
        <v/>
      </c>
      <c r="AL905" t="str">
        <f>IF(RESPOSTAS!AM905="","",IF(UPPER(RESPOSTAS!AM905)=INDEX(GABARITO!$C:$C,MATCH(TEXT(VALUE(RIGHT($AL$1,2)),"00")&amp;"|"&amp;IF(AND(VALUE(RIGHT($AL$1,2))&gt;=57,VALUE(RIGHT($AL$1,2))&lt;=63),$D905,"COMUM"),GABARITO!$D:$D,0)),1,0))</f>
        <v/>
      </c>
      <c r="AM905" t="str">
        <f>IF(RESPOSTAS!AN905="","",IF(UPPER(RESPOSTAS!AN905)=INDEX(GABARITO!$C:$C,MATCH(TEXT(VALUE(RIGHT($AM$1,2)),"00")&amp;"|"&amp;IF(AND(VALUE(RIGHT($AM$1,2))&gt;=57,VALUE(RIGHT($AM$1,2))&lt;=63),$D905,"COMUM"),GABARITO!$D:$D,0)),1,0))</f>
        <v/>
      </c>
      <c r="AN905" t="str">
        <f>IF(RESPOSTAS!AO905="","",IF(UPPER(RESPOSTAS!AO905)=INDEX(GABARITO!$C:$C,MATCH(TEXT(VALUE(RIGHT($AN$1,2)),"00")&amp;"|"&amp;IF(AND(VALUE(RIGHT($AN$1,2))&gt;=57,VALUE(RIGHT($AN$1,2))&lt;=63),$D905,"COMUM"),GABARITO!$D:$D,0)),1,0))</f>
        <v/>
      </c>
      <c r="AO905" t="str">
        <f>IF(RESPOSTAS!AP905="","",IF(UPPER(RESPOSTAS!AP905)=INDEX(GABARITO!$C:$C,MATCH(TEXT(VALUE(RIGHT($AO$1,2)),"00")&amp;"|"&amp;IF(AND(VALUE(RIGHT($AO$1,2))&gt;=57,VALUE(RIGHT($AO$1,2))&lt;=63),$D905,"COMUM"),GABARITO!$D:$D,0)),1,0))</f>
        <v/>
      </c>
      <c r="AP905" t="str">
        <f>IF(RESPOSTAS!AQ905="","",IF(UPPER(RESPOSTAS!AQ905)=INDEX(GABARITO!$C:$C,MATCH(TEXT(VALUE(RIGHT($AP$1,2)),"00")&amp;"|"&amp;IF(AND(VALUE(RIGHT($AP$1,2))&gt;=57,VALUE(RIGHT($AP$1,2))&lt;=63),$D905,"COMUM"),GABARITO!$D:$D,0)),1,0))</f>
        <v/>
      </c>
      <c r="AQ905" t="str">
        <f>IF(RESPOSTAS!AR905="","",IF(UPPER(RESPOSTAS!AR905)=INDEX(GABARITO!$C:$C,MATCH(TEXT(VALUE(RIGHT($AQ$1,2)),"00")&amp;"|"&amp;IF(AND(VALUE(RIGHT($AQ$1,2))&gt;=57,VALUE(RIGHT($AQ$1,2))&lt;=63),$D905,"COMUM"),GABARITO!$D:$D,0)),1,0))</f>
        <v/>
      </c>
      <c r="AR905" t="str">
        <f>IF(RESPOSTAS!AS905="","",IF(UPPER(RESPOSTAS!AS905)=INDEX(GABARITO!$C:$C,MATCH(TEXT(VALUE(RIGHT($AR$1,2)),"00")&amp;"|"&amp;IF(AND(VALUE(RIGHT($AR$1,2))&gt;=57,VALUE(RIGHT($AR$1,2))&lt;=63),$D905,"COMUM"),GABARITO!$D:$D,0)),1,0))</f>
        <v/>
      </c>
      <c r="AS905" t="str">
        <f>IF(RESPOSTAS!AT905="","",IF(UPPER(RESPOSTAS!AT905)=INDEX(GABARITO!$C:$C,MATCH(TEXT(VALUE(RIGHT($AS$1,2)),"00")&amp;"|"&amp;IF(AND(VALUE(RIGHT($AS$1,2))&gt;=57,VALUE(RIGHT($AS$1,2))&lt;=63),$D905,"COMUM"),GABARITO!$D:$D,0)),1,0))</f>
        <v/>
      </c>
      <c r="AT905" t="str">
        <f>IF(RESPOSTAS!AU905="","",IF(UPPER(RESPOSTAS!AU905)=INDEX(GABARITO!$C:$C,MATCH(TEXT(VALUE(RIGHT($AT$1,2)),"00")&amp;"|"&amp;IF(AND(VALUE(RIGHT($AT$1,2))&gt;=57,VALUE(RIGHT($AT$1,2))&lt;=63),$D905,"COMUM"),GABARITO!$D:$D,0)),1,0))</f>
        <v/>
      </c>
      <c r="AU905" t="str">
        <f>IF(RESPOSTAS!AV905="","",IF(UPPER(RESPOSTAS!AV905)=INDEX(GABARITO!$C:$C,MATCH(TEXT(VALUE(RIGHT($AU$1,2)),"00")&amp;"|"&amp;IF(AND(VALUE(RIGHT($AU$1,2))&gt;=57,VALUE(RIGHT($AU$1,2))&lt;=63),$D905,"COMUM"),GABARITO!$D:$D,0)),1,0))</f>
        <v/>
      </c>
      <c r="AV905" t="str">
        <f>IF(RESPOSTAS!AW905="","",IF(UPPER(RESPOSTAS!AW905)=INDEX(GABARITO!$C:$C,MATCH(TEXT(VALUE(RIGHT($AV$1,2)),"00")&amp;"|"&amp;IF(AND(VALUE(RIGHT($AV$1,2))&gt;=57,VALUE(RIGHT($AV$1,2))&lt;=63),$D905,"COMUM"),GABARITO!$D:$D,0)),1,0))</f>
        <v/>
      </c>
      <c r="AW905" t="str">
        <f>IF(RESPOSTAS!AX905="","",IF(UPPER(RESPOSTAS!AX905)=INDEX(GABARITO!$C:$C,MATCH(TEXT(VALUE(RIGHT($AW$1,2)),"00")&amp;"|"&amp;IF(AND(VALUE(RIGHT($AW$1,2))&gt;=57,VALUE(RIGHT($AW$1,2))&lt;=63),$D905,"COMUM"),GABARITO!$D:$D,0)),1,0))</f>
        <v/>
      </c>
      <c r="AX905" t="str">
        <f>IF(RESPOSTAS!AY905="","",IF(UPPER(RESPOSTAS!AY905)=INDEX(GABARITO!$C:$C,MATCH(TEXT(VALUE(RIGHT($AX$1,2)),"00")&amp;"|"&amp;IF(AND(VALUE(RIGHT($AX$1,2))&gt;=57,VALUE(RIGHT($AX$1,2))&lt;=63),$D905,"COMUM"),GABARITO!$D:$D,0)),1,0))</f>
        <v/>
      </c>
      <c r="AY905" t="str">
        <f>IF(RESPOSTAS!AZ905="","",IF(UPPER(RESPOSTAS!AZ905)=INDEX(GABARITO!$C:$C,MATCH(TEXT(VALUE(RIGHT($AY$1,2)),"00")&amp;"|"&amp;IF(AND(VALUE(RIGHT($AY$1,2))&gt;=57,VALUE(RIGHT($AY$1,2))&lt;=63),$D905,"COMUM"),GABARITO!$D:$D,0)),1,0))</f>
        <v/>
      </c>
      <c r="AZ905" t="str">
        <f>IF(RESPOSTAS!BA905="","",IF(UPPER(RESPOSTAS!BA905)=INDEX(GABARITO!$C:$C,MATCH(TEXT(VALUE(RIGHT($AZ$1,2)),"00")&amp;"|"&amp;IF(AND(VALUE(RIGHT($AZ$1,2))&gt;=57,VALUE(RIGHT($AZ$1,2))&lt;=63),$D905,"COMUM"),GABARITO!$D:$D,0)),1,0))</f>
        <v/>
      </c>
      <c r="BA905" t="str">
        <f>IF(RESPOSTAS!BB905="","",IF(UPPER(RESPOSTAS!BB905)=INDEX(GABARITO!$C:$C,MATCH(TEXT(VALUE(RIGHT($BA$1,2)),"00")&amp;"|"&amp;IF(AND(VALUE(RIGHT($BA$1,2))&gt;=57,VALUE(RIGHT($BA$1,2))&lt;=63),$D905,"COMUM"),GABARITO!$D:$D,0)),1,0))</f>
        <v/>
      </c>
      <c r="BB905" t="str">
        <f>IF(RESPOSTAS!BC905="","",IF(UPPER(RESPOSTAS!BC905)=INDEX(GABARITO!$C:$C,MATCH(TEXT(VALUE(RIGHT($BB$1,2)),"00")&amp;"|"&amp;IF(AND(VALUE(RIGHT($BB$1,2))&gt;=57,VALUE(RIGHT($BB$1,2))&lt;=63),$D905,"COMUM"),GABARITO!$D:$D,0)),1,0))</f>
        <v/>
      </c>
      <c r="BC905" t="str">
        <f>IF(RESPOSTAS!BD905="","",IF(UPPER(RESPOSTAS!BD905)=INDEX(GABARITO!$C:$C,MATCH(TEXT(VALUE(RIGHT($BC$1,2)),"00")&amp;"|"&amp;IF(AND(VALUE(RIGHT($BC$1,2))&gt;=57,VALUE(RIGHT($BC$1,2))&lt;=63),$D905,"COMUM"),GABARITO!$D:$D,0)),1,0))</f>
        <v/>
      </c>
      <c r="BD905" t="str">
        <f>IF(RESPOSTAS!BE905="","",IF(UPPER(RESPOSTAS!BE905)=INDEX(GABARITO!$C:$C,MATCH(TEXT(VALUE(RIGHT($BD$1,2)),"00")&amp;"|"&amp;IF(AND(VALUE(RIGHT($BD$1,2))&gt;=57,VALUE(RIGHT($BD$1,2))&lt;=63),$D905,"COMUM"),GABARITO!$D:$D,0)),1,0))</f>
        <v/>
      </c>
      <c r="BE905" t="str">
        <f>IF(RESPOSTAS!BF905="","",IF(UPPER(RESPOSTAS!BF905)=INDEX(GABARITO!$C:$C,MATCH(TEXT(VALUE(RIGHT($BE$1,2)),"00")&amp;"|"&amp;IF(AND(VALUE(RIGHT($BE$1,2))&gt;=57,VALUE(RIGHT($BE$1,2))&lt;=63),$D905,"COMUM"),GABARITO!$D:$D,0)),1,0))</f>
        <v/>
      </c>
      <c r="BF905" t="str">
        <f>IF(RESPOSTAS!BG905="","",IF(UPPER(RESPOSTAS!BG905)=INDEX(GABARITO!$C:$C,MATCH(TEXT(VALUE(RIGHT($BF$1,2)),"00")&amp;"|"&amp;IF(AND(VALUE(RIGHT($BF$1,2))&gt;=57,VALUE(RIGHT($BF$1,2))&lt;=63),$D905,"COMUM"),GABARITO!$D:$D,0)),1,0))</f>
        <v/>
      </c>
      <c r="BG905" t="str">
        <f>IF(RESPOSTAS!BH905="","",IF(UPPER(RESPOSTAS!BH905)=INDEX(GABARITO!$C:$C,MATCH(TEXT(VALUE(RIGHT($BG$1,2)),"00")&amp;"|"&amp;IF(AND(VALUE(RIGHT($BG$1,2))&gt;=57,VALUE(RIGHT($BG$1,2))&lt;=63),$D905,"COMUM"),GABARITO!$D:$D,0)),1,0))</f>
        <v/>
      </c>
      <c r="BH905" t="str">
        <f>IF(RESPOSTAS!BI905="","",IF(UPPER(RESPOSTAS!BI905)=INDEX(GABARITO!$C:$C,MATCH(TEXT(VALUE(RIGHT($BH$1,2)),"00")&amp;"|"&amp;IF(AND(VALUE(RIGHT($BH$1,2))&gt;=57,VALUE(RIGHT($BH$1,2))&lt;=63),$D905,"COMUM"),GABARITO!$D:$D,0)),1,0))</f>
        <v/>
      </c>
      <c r="BI905" t="str">
        <f>IF(RESPOSTAS!BJ905="","",IF(UPPER(RESPOSTAS!BJ905)=INDEX(GABARITO!$C:$C,MATCH(TEXT(VALUE(RIGHT($BI$1,2)),"00")&amp;"|"&amp;IF(AND(VALUE(RIGHT($BI$1,2))&gt;=57,VALUE(RIGHT($BI$1,2))&lt;=63),$D905,"COMUM"),GABARITO!$D:$D,0)),1,0))</f>
        <v/>
      </c>
      <c r="BJ905" t="str">
        <f>IF(RESPOSTAS!BK905="","",IF(UPPER(RESPOSTAS!BK905)=INDEX(GABARITO!$C:$C,MATCH(TEXT(VALUE(RIGHT($BJ$1,2)),"00")&amp;"|"&amp;IF(AND(VALUE(RIGHT($BJ$1,2))&gt;=57,VALUE(RIGHT($BJ$1,2))&lt;=63),$D905,"COMUM"),GABARITO!$D:$D,0)),1,0))</f>
        <v/>
      </c>
      <c r="BK905" t="str">
        <f>IF(RESPOSTAS!BL905="","",IF(UPPER(RESPOSTAS!BL905)=INDEX(GABARITO!$C:$C,MATCH(TEXT(VALUE(RIGHT($BK$1,2)),"00")&amp;"|"&amp;IF(AND(VALUE(RIGHT($BK$1,2))&gt;=57,VALUE(RIGHT($BK$1,2))&lt;=63),$D905,"COMUM"),GABARITO!$D:$D,0)),1,0))</f>
        <v/>
      </c>
      <c r="BL905" t="str">
        <f>IF(RESPOSTAS!BM905="","",IF(UPPER(RESPOSTAS!BM905)=INDEX(GABARITO!$C:$C,MATCH(TEXT(VALUE(RIGHT($BL$1,2)),"00")&amp;"|"&amp;IF(AND(VALUE(RIGHT($BL$1,2))&gt;=57,VALUE(RIGHT($BL$1,2))&lt;=63),$D905,"COMUM"),GABARITO!$D:$D,0)),1,0))</f>
        <v/>
      </c>
      <c r="BM905" t="str">
        <f>IF(RESPOSTAS!BN905="","",IF(UPPER(RESPOSTAS!BN905)=INDEX(GABARITO!$C:$C,MATCH(TEXT(VALUE(RIGHT($BM$1,2)),"00")&amp;"|"&amp;IF(AND(VALUE(RIGHT($BM$1,2))&gt;=57,VALUE(RIGHT($BM$1,2))&lt;=63),$D905,"COMUM"),GABARITO!$D:$D,0)),1,0))</f>
        <v/>
      </c>
      <c r="BN905" t="str">
        <f>IF(RESPOSTAS!BO905="","",IF(UPPER(RESPOSTAS!BO905)=INDEX(GABARITO!$C:$C,MATCH(TEXT(VALUE(RIGHT($BN$1,2)),"00")&amp;"|"&amp;IF(AND(VALUE(RIGHT($BN$1,2))&gt;=57,VALUE(RIGHT($BN$1,2))&lt;=63),$D905,"COMUM"),GABARITO!$D:$D,0)),1,0))</f>
        <v/>
      </c>
      <c r="BO905" t="str">
        <f>IF(RESPOSTAS!BP905="","",IF(UPPER(RESPOSTAS!BP905)=INDEX(GABARITO!$C:$C,MATCH(TEXT(VALUE(RIGHT($BO$1,2)),"00")&amp;"|"&amp;IF(AND(VALUE(RIGHT($BO$1,2))&gt;=57,VALUE(RIGHT($BO$1,2))&lt;=63),$D905,"COMUM"),GABARITO!$D:$D,0)),1,0))</f>
        <v/>
      </c>
      <c r="BP905">
        <f>COUNTIF(RESPOSTAS!F905:BP905,"&lt;&gt;")</f>
        <v>0</v>
      </c>
      <c r="BQ905" t="str">
        <f t="shared" si="138"/>
        <v/>
      </c>
      <c r="BR905" s="10" t="str">
        <f t="shared" si="139"/>
        <v/>
      </c>
      <c r="BT905" s="11" t="str">
        <f t="shared" si="141"/>
        <v/>
      </c>
      <c r="BU905" s="11" t="str">
        <f t="shared" si="142"/>
        <v/>
      </c>
      <c r="BV905" s="11" t="str">
        <f t="shared" si="143"/>
        <v/>
      </c>
      <c r="BW905" s="11" t="str">
        <f t="shared" si="144"/>
        <v/>
      </c>
      <c r="BX905" s="11" t="str">
        <f t="shared" si="145"/>
        <v/>
      </c>
      <c r="BY905" s="11" t="str">
        <f t="shared" si="146"/>
        <v/>
      </c>
      <c r="BZ905" s="3" t="str">
        <f t="shared" si="140"/>
        <v/>
      </c>
    </row>
    <row r="906" spans="1:78" x14ac:dyDescent="0.25">
      <c r="A906" t="str">
        <f>IF(RESPOSTAS!A906="","",RESPOSTAS!A906)</f>
        <v/>
      </c>
      <c r="B906" t="str">
        <f>IF(RESPOSTAS!C906="","",RESPOSTAS!C906)</f>
        <v/>
      </c>
      <c r="C906" t="str">
        <f>IF(RESPOSTAS!D906="","",RESPOSTAS!D906)</f>
        <v/>
      </c>
      <c r="D906" t="str">
        <f>IF(RESPOSTAS!E906="","",RESPOSTAS!E906)</f>
        <v/>
      </c>
      <c r="E906" t="str">
        <f>IF(RESPOSTAS!F906="","",IF(UPPER(RESPOSTAS!F906)=INDEX(GABARITO!$C:$C,MATCH(TEXT(VALUE(RIGHT($E$1,2)),"00")&amp;"|"&amp;IF(AND(VALUE(RIGHT($E$1,2))&gt;=57,VALUE(RIGHT($E$1,2))&lt;=63),$D906,"COMUM"),GABARITO!$D:$D,0)),1,0))</f>
        <v/>
      </c>
      <c r="F906" t="str">
        <f>IF(RESPOSTAS!G906="","",IF(UPPER(RESPOSTAS!G906)=INDEX(GABARITO!$C:$C,MATCH(TEXT(VALUE(RIGHT($F$1,2)),"00")&amp;"|"&amp;IF(AND(VALUE(RIGHT($F$1,2))&gt;=57,VALUE(RIGHT($F$1,2))&lt;=63),$D906,"COMUM"),GABARITO!$D:$D,0)),1,0))</f>
        <v/>
      </c>
      <c r="G906" t="str">
        <f>IF(RESPOSTAS!H906="","",IF(UPPER(RESPOSTAS!H906)=INDEX(GABARITO!$C:$C,MATCH(TEXT(VALUE(RIGHT($G$1,2)),"00")&amp;"|"&amp;IF(AND(VALUE(RIGHT($G$1,2))&gt;=57,VALUE(RIGHT($G$1,2))&lt;=63),$D906,"COMUM"),GABARITO!$D:$D,0)),1,0))</f>
        <v/>
      </c>
      <c r="H906" t="str">
        <f>IF(RESPOSTAS!I906="","",IF(UPPER(RESPOSTAS!I906)=INDEX(GABARITO!$C:$C,MATCH(TEXT(VALUE(RIGHT($H$1,2)),"00")&amp;"|"&amp;IF(AND(VALUE(RIGHT($H$1,2))&gt;=57,VALUE(RIGHT($H$1,2))&lt;=63),$D906,"COMUM"),GABARITO!$D:$D,0)),1,0))</f>
        <v/>
      </c>
      <c r="I906" t="str">
        <f>IF(RESPOSTAS!J906="","",IF(UPPER(RESPOSTAS!J906)=INDEX(GABARITO!$C:$C,MATCH(TEXT(VALUE(RIGHT($I$1,2)),"00")&amp;"|"&amp;IF(AND(VALUE(RIGHT($I$1,2))&gt;=57,VALUE(RIGHT($I$1,2))&lt;=63),$D906,"COMUM"),GABARITO!$D:$D,0)),1,0))</f>
        <v/>
      </c>
      <c r="J906" t="str">
        <f>IF(RESPOSTAS!K906="","",IF(UPPER(RESPOSTAS!K906)=INDEX(GABARITO!$C:$C,MATCH(TEXT(VALUE(RIGHT($J$1,2)),"00")&amp;"|"&amp;IF(AND(VALUE(RIGHT($J$1,2))&gt;=57,VALUE(RIGHT($J$1,2))&lt;=63),$D906,"COMUM"),GABARITO!$D:$D,0)),1,0))</f>
        <v/>
      </c>
      <c r="K906" t="str">
        <f>IF(RESPOSTAS!L906="","",IF(UPPER(RESPOSTAS!L906)=INDEX(GABARITO!$C:$C,MATCH(TEXT(VALUE(RIGHT($K$1,2)),"00")&amp;"|"&amp;IF(AND(VALUE(RIGHT($K$1,2))&gt;=57,VALUE(RIGHT($K$1,2))&lt;=63),$D906,"COMUM"),GABARITO!$D:$D,0)),1,0))</f>
        <v/>
      </c>
      <c r="L906" t="str">
        <f>IF(RESPOSTAS!M906="","",IF(UPPER(RESPOSTAS!M906)=INDEX(GABARITO!$C:$C,MATCH(TEXT(VALUE(RIGHT($L$1,2)),"00")&amp;"|"&amp;IF(AND(VALUE(RIGHT($L$1,2))&gt;=57,VALUE(RIGHT($L$1,2))&lt;=63),$D906,"COMUM"),GABARITO!$D:$D,0)),1,0))</f>
        <v/>
      </c>
      <c r="M906" t="str">
        <f>IF(RESPOSTAS!N906="","",IF(UPPER(RESPOSTAS!N906)=INDEX(GABARITO!$C:$C,MATCH(TEXT(VALUE(RIGHT($M$1,2)),"00")&amp;"|"&amp;IF(AND(VALUE(RIGHT($M$1,2))&gt;=57,VALUE(RIGHT($M$1,2))&lt;=63),$D906,"COMUM"),GABARITO!$D:$D,0)),1,0))</f>
        <v/>
      </c>
      <c r="N906" t="str">
        <f>IF(RESPOSTAS!O906="","",IF(UPPER(RESPOSTAS!O906)=INDEX(GABARITO!$C:$C,MATCH(TEXT(VALUE(RIGHT($E$1,2)),"00")&amp;"|"&amp;IF(AND(VALUE(RIGHT($E$1,2))&gt;=57,VALUE(RIGHT($E$1,2))&lt;=63),$D906,"COMUM"),GABARITO!$D:$D,0)),1,0))</f>
        <v/>
      </c>
      <c r="O906" t="str">
        <f>IF(RESPOSTAS!P906="","",IF(UPPER(RESPOSTAS!P906)=INDEX(GABARITO!$C:$C,MATCH(TEXT(VALUE(RIGHT($O$1,2)),"00")&amp;"|"&amp;IF(AND(VALUE(RIGHT($O$1,2))&gt;=57,VALUE(RIGHT($O$1,2))&lt;=63),$D906,"COMUM"),GABARITO!$D:$D,0)),1,0))</f>
        <v/>
      </c>
      <c r="P906" t="str">
        <f>IF(RESPOSTAS!Q906="","",IF(UPPER(RESPOSTAS!Q906)=INDEX(GABARITO!$C:$C,MATCH(TEXT(VALUE(RIGHT($P$1,2)),"00")&amp;"|"&amp;IF(AND(VALUE(RIGHT($P$1,2))&gt;=57,VALUE(RIGHT($P$1,2))&lt;=63),$D906,"COMUM"),GABARITO!$D:$D,0)),1,0))</f>
        <v/>
      </c>
      <c r="Q906" t="str">
        <f>IF(RESPOSTAS!R906="","",IF(UPPER(RESPOSTAS!R906)=INDEX(GABARITO!$C:$C,MATCH(TEXT(VALUE(RIGHT($Q$1,2)),"00")&amp;"|"&amp;IF(AND(VALUE(RIGHT($Q$1,2))&gt;=57,VALUE(RIGHT($Q$1,2))&lt;=63),$D906,"COMUM"),GABARITO!$D:$D,0)),1,0))</f>
        <v/>
      </c>
      <c r="R906" t="str">
        <f>IF(RESPOSTAS!S906="","",IF(UPPER(RESPOSTAS!S906)=INDEX(GABARITO!$C:$C,MATCH(TEXT(VALUE(RIGHT($R$1,2)),"00")&amp;"|"&amp;IF(AND(VALUE(RIGHT($R$1,2))&gt;=57,VALUE(RIGHT($R$1,2))&lt;=63),$D906,"COMUM"),GABARITO!$D:$D,0)),1,0))</f>
        <v/>
      </c>
      <c r="S906" t="str">
        <f>IF(RESPOSTAS!T906="","",IF(UPPER(RESPOSTAS!T906)=INDEX(GABARITO!$C:$C,MATCH(TEXT(VALUE(RIGHT($S$1,2)),"00")&amp;"|"&amp;IF(AND(VALUE(RIGHT($S$1,2))&gt;=57,VALUE(RIGHT($S$1,2))&lt;=63),$D906,"COMUM"),GABARITO!$D:$D,0)),1,0))</f>
        <v/>
      </c>
      <c r="T906" t="str">
        <f>IF(RESPOSTAS!U906="","",IF(UPPER(RESPOSTAS!U906)=INDEX(GABARITO!$C:$C,MATCH(TEXT(VALUE(RIGHT($T$1,2)),"00")&amp;"|"&amp;IF(AND(VALUE(RIGHT($T$1,2))&gt;=57,VALUE(RIGHT($T$1,2))&lt;=63),$D906,"COMUM"),GABARITO!$D:$D,0)),1,0))</f>
        <v/>
      </c>
      <c r="U906" t="str">
        <f>IF(RESPOSTAS!V906="","",IF(UPPER(RESPOSTAS!V906)=INDEX(GABARITO!$C:$C,MATCH(TEXT(VALUE(RIGHT($U$1,2)),"00")&amp;"|"&amp;IF(AND(VALUE(RIGHT($U$1,2))&gt;=57,VALUE(RIGHT($U$1,2))&lt;=63),$D906,"COMUM"),GABARITO!$D:$D,0)),1,0))</f>
        <v/>
      </c>
      <c r="V906" t="str">
        <f>IF(RESPOSTAS!W906="","",IF(UPPER(RESPOSTAS!W906)=INDEX(GABARITO!$C:$C,MATCH(TEXT(VALUE(RIGHT($E$1,2)),"00")&amp;"|"&amp;IF(AND(VALUE(RIGHT($E$1,2))&gt;=57,VALUE(RIGHT($E$1,2))&lt;=63),$D906,"COMUM"),GABARITO!$D:$D,0)),1,0))</f>
        <v/>
      </c>
      <c r="W906" t="str">
        <f>IF(RESPOSTAS!X906="","",IF(UPPER(RESPOSTAS!X906)=INDEX(GABARITO!$C:$C,MATCH(TEXT(VALUE(RIGHT($W$1,2)),"00")&amp;"|"&amp;IF(AND(VALUE(RIGHT($W$1,2))&gt;=57,VALUE(RIGHT($W$1,2))&lt;=63),$D906,"COMUM"),GABARITO!$D:$D,0)),1,0))</f>
        <v/>
      </c>
      <c r="X906" t="str">
        <f>IF(RESPOSTAS!Y906="","",IF(UPPER(RESPOSTAS!Y906)=INDEX(GABARITO!$C:$C,MATCH(TEXT(VALUE(RIGHT($X$1,2)),"00")&amp;"|"&amp;IF(AND(VALUE(RIGHT($X$1,2))&gt;=57,VALUE(RIGHT($X$1,2))&lt;=63),$D906,"COMUM"),GABARITO!$D:$D,0)),1,0))</f>
        <v/>
      </c>
      <c r="Y906" t="str">
        <f>IF(RESPOSTAS!Z906="","",IF(UPPER(RESPOSTAS!Z906)=INDEX(GABARITO!$C:$C,MATCH(TEXT(VALUE(RIGHT($Y$1,2)),"00")&amp;"|"&amp;IF(AND(VALUE(RIGHT($Y$1,2))&gt;=57,VALUE(RIGHT($Y$1,2))&lt;=63),$D906,"COMUM"),GABARITO!$D:$D,0)),1,0))</f>
        <v/>
      </c>
      <c r="Z906" t="str">
        <f>IF(RESPOSTAS!AA906="","",IF(UPPER(RESPOSTAS!AA906)=INDEX(GABARITO!$C:$C,MATCH(TEXT(VALUE(RIGHT($Z$1,2)),"00")&amp;"|"&amp;IF(AND(VALUE(RIGHT($Z$1,2))&gt;=57,VALUE(RIGHT($Z$1,2))&lt;=63),$D906,"COMUM"),GABARITO!$D:$D,0)),1,0))</f>
        <v/>
      </c>
      <c r="AA906" t="str">
        <f>IF(RESPOSTAS!AB906="","",IF(UPPER(RESPOSTAS!AB906)=INDEX(GABARITO!$C:$C,MATCH(TEXT(VALUE(RIGHT($AA$1,2)),"00")&amp;"|"&amp;IF(AND(VALUE(RIGHT($AA$1,2))&gt;=57,VALUE(RIGHT($AA$1,2))&lt;=63),$D906,"COMUM"),GABARITO!$D:$D,0)),1,0))</f>
        <v/>
      </c>
      <c r="AB906" t="str">
        <f>IF(RESPOSTAS!AC906="","",IF(UPPER(RESPOSTAS!AC906)=INDEX(GABARITO!$C:$C,MATCH(TEXT(VALUE(RIGHT($AB$1,2)),"00")&amp;"|"&amp;IF(AND(VALUE(RIGHT($AB$1,2))&gt;=57,VALUE(RIGHT($AB$1,2))&lt;=63),$D906,"COMUM"),GABARITO!$D:$D,0)),1,0))</f>
        <v/>
      </c>
      <c r="AC906" t="str">
        <f>IF(RESPOSTAS!AD906="","",IF(UPPER(RESPOSTAS!AD906)=INDEX(GABARITO!$C:$C,MATCH(TEXT(VALUE(RIGHT($AC$1,2)),"00")&amp;"|"&amp;IF(AND(VALUE(RIGHT($AC$1,2))&gt;=57,VALUE(RIGHT($AC$1,2))&lt;=63),$D906,"COMUM"),GABARITO!$D:$D,0)),1,0))</f>
        <v/>
      </c>
      <c r="AD906" t="str">
        <f>IF(RESPOSTAS!AE906="","",IF(UPPER(RESPOSTAS!AE906)=INDEX(GABARITO!$C:$C,MATCH(TEXT(VALUE(RIGHT($AD$1,2)),"00")&amp;"|"&amp;IF(AND(VALUE(RIGHT($AD$1,2))&gt;=57,VALUE(RIGHT($AD$1,2))&lt;=63),$D906,"COMUM"),GABARITO!$D:$D,0)),1,0))</f>
        <v/>
      </c>
      <c r="AE906" t="str">
        <f>IF(RESPOSTAS!AF906="","",IF(UPPER(RESPOSTAS!AF906)=INDEX(GABARITO!$C:$C,MATCH(TEXT(VALUE(RIGHT($AE$1,2)),"00")&amp;"|"&amp;IF(AND(VALUE(RIGHT($AE$1,2))&gt;=57,VALUE(RIGHT($AE$1,2))&lt;=63),$D906,"COMUM"),GABARITO!$D:$D,0)),1,0))</f>
        <v/>
      </c>
      <c r="AF906" t="str">
        <f>IF(RESPOSTAS!AG906="","",IF(UPPER(RESPOSTAS!AG906)=INDEX(GABARITO!$C:$C,MATCH(TEXT(VALUE(RIGHT($AF$1,2)),"00")&amp;"|"&amp;IF(AND(VALUE(RIGHT($AF$1,2))&gt;=57,VALUE(RIGHT($AF$1,2))&lt;=63),$D906,"COMUM"),GABARITO!$D:$D,0)),1,0))</f>
        <v/>
      </c>
      <c r="AG906" t="str">
        <f>IF(RESPOSTAS!AH906="","",IF(UPPER(RESPOSTAS!AH906)=INDEX(GABARITO!$C:$C,MATCH(TEXT(VALUE(RIGHT($AG$1,2)),"00")&amp;"|"&amp;IF(AND(VALUE(RIGHT($AG$1,2))&gt;=57,VALUE(RIGHT($AG$1,2))&lt;=63),$D906,"COMUM"),GABARITO!$D:$D,0)),1,0))</f>
        <v/>
      </c>
      <c r="AH906" t="str">
        <f>IF(RESPOSTAS!AI906="","",IF(UPPER(RESPOSTAS!AI906)=INDEX(GABARITO!$C:$C,MATCH(TEXT(VALUE(RIGHT($AH$1,2)),"00")&amp;"|"&amp;IF(AND(VALUE(RIGHT($AH$1,2))&gt;=57,VALUE(RIGHT($AH$1,2))&lt;=63),$D906,"COMUM"),GABARITO!$D:$D,0)),1,0))</f>
        <v/>
      </c>
      <c r="AI906" t="str">
        <f>IF(RESPOSTAS!AJ906="","",IF(UPPER(RESPOSTAS!AJ906)=INDEX(GABARITO!$C:$C,MATCH(TEXT(VALUE(RIGHT($AI$1,2)),"00")&amp;"|"&amp;IF(AND(VALUE(RIGHT($AI$1,2))&gt;=57,VALUE(RIGHT($AI$1,2))&lt;=63),$D906,"COMUM"),GABARITO!$D:$D,0)),1,0))</f>
        <v/>
      </c>
      <c r="AJ906" t="str">
        <f>IF(RESPOSTAS!AK906="","",IF(UPPER(RESPOSTAS!AK906)=INDEX(GABARITO!$C:$C,MATCH(TEXT(VALUE(RIGHT($AJ$1,2)),"00")&amp;"|"&amp;IF(AND(VALUE(RIGHT($AJ$1,2))&gt;=57,VALUE(RIGHT($AJ$1,2))&lt;=63),$D906,"COMUM"),GABARITO!$D:$D,0)),1,0))</f>
        <v/>
      </c>
      <c r="AK906" t="str">
        <f>IF(RESPOSTAS!AL906="","",IF(UPPER(RESPOSTAS!AL906)=INDEX(GABARITO!$C:$C,MATCH(TEXT(VALUE(RIGHT($AK$1,2)),"00")&amp;"|"&amp;IF(AND(VALUE(RIGHT($AK$1,2))&gt;=57,VALUE(RIGHT($AK$1,2))&lt;=63),$D906,"COMUM"),GABARITO!$D:$D,0)),1,0))</f>
        <v/>
      </c>
      <c r="AL906" t="str">
        <f>IF(RESPOSTAS!AM906="","",IF(UPPER(RESPOSTAS!AM906)=INDEX(GABARITO!$C:$C,MATCH(TEXT(VALUE(RIGHT($AL$1,2)),"00")&amp;"|"&amp;IF(AND(VALUE(RIGHT($AL$1,2))&gt;=57,VALUE(RIGHT($AL$1,2))&lt;=63),$D906,"COMUM"),GABARITO!$D:$D,0)),1,0))</f>
        <v/>
      </c>
      <c r="AM906" t="str">
        <f>IF(RESPOSTAS!AN906="","",IF(UPPER(RESPOSTAS!AN906)=INDEX(GABARITO!$C:$C,MATCH(TEXT(VALUE(RIGHT($AM$1,2)),"00")&amp;"|"&amp;IF(AND(VALUE(RIGHT($AM$1,2))&gt;=57,VALUE(RIGHT($AM$1,2))&lt;=63),$D906,"COMUM"),GABARITO!$D:$D,0)),1,0))</f>
        <v/>
      </c>
      <c r="AN906" t="str">
        <f>IF(RESPOSTAS!AO906="","",IF(UPPER(RESPOSTAS!AO906)=INDEX(GABARITO!$C:$C,MATCH(TEXT(VALUE(RIGHT($AN$1,2)),"00")&amp;"|"&amp;IF(AND(VALUE(RIGHT($AN$1,2))&gt;=57,VALUE(RIGHT($AN$1,2))&lt;=63),$D906,"COMUM"),GABARITO!$D:$D,0)),1,0))</f>
        <v/>
      </c>
      <c r="AO906" t="str">
        <f>IF(RESPOSTAS!AP906="","",IF(UPPER(RESPOSTAS!AP906)=INDEX(GABARITO!$C:$C,MATCH(TEXT(VALUE(RIGHT($AO$1,2)),"00")&amp;"|"&amp;IF(AND(VALUE(RIGHT($AO$1,2))&gt;=57,VALUE(RIGHT($AO$1,2))&lt;=63),$D906,"COMUM"),GABARITO!$D:$D,0)),1,0))</f>
        <v/>
      </c>
      <c r="AP906" t="str">
        <f>IF(RESPOSTAS!AQ906="","",IF(UPPER(RESPOSTAS!AQ906)=INDEX(GABARITO!$C:$C,MATCH(TEXT(VALUE(RIGHT($AP$1,2)),"00")&amp;"|"&amp;IF(AND(VALUE(RIGHT($AP$1,2))&gt;=57,VALUE(RIGHT($AP$1,2))&lt;=63),$D906,"COMUM"),GABARITO!$D:$D,0)),1,0))</f>
        <v/>
      </c>
      <c r="AQ906" t="str">
        <f>IF(RESPOSTAS!AR906="","",IF(UPPER(RESPOSTAS!AR906)=INDEX(GABARITO!$C:$C,MATCH(TEXT(VALUE(RIGHT($AQ$1,2)),"00")&amp;"|"&amp;IF(AND(VALUE(RIGHT($AQ$1,2))&gt;=57,VALUE(RIGHT($AQ$1,2))&lt;=63),$D906,"COMUM"),GABARITO!$D:$D,0)),1,0))</f>
        <v/>
      </c>
      <c r="AR906" t="str">
        <f>IF(RESPOSTAS!AS906="","",IF(UPPER(RESPOSTAS!AS906)=INDEX(GABARITO!$C:$C,MATCH(TEXT(VALUE(RIGHT($AR$1,2)),"00")&amp;"|"&amp;IF(AND(VALUE(RIGHT($AR$1,2))&gt;=57,VALUE(RIGHT($AR$1,2))&lt;=63),$D906,"COMUM"),GABARITO!$D:$D,0)),1,0))</f>
        <v/>
      </c>
      <c r="AS906" t="str">
        <f>IF(RESPOSTAS!AT906="","",IF(UPPER(RESPOSTAS!AT906)=INDEX(GABARITO!$C:$C,MATCH(TEXT(VALUE(RIGHT($AS$1,2)),"00")&amp;"|"&amp;IF(AND(VALUE(RIGHT($AS$1,2))&gt;=57,VALUE(RIGHT($AS$1,2))&lt;=63),$D906,"COMUM"),GABARITO!$D:$D,0)),1,0))</f>
        <v/>
      </c>
      <c r="AT906" t="str">
        <f>IF(RESPOSTAS!AU906="","",IF(UPPER(RESPOSTAS!AU906)=INDEX(GABARITO!$C:$C,MATCH(TEXT(VALUE(RIGHT($AT$1,2)),"00")&amp;"|"&amp;IF(AND(VALUE(RIGHT($AT$1,2))&gt;=57,VALUE(RIGHT($AT$1,2))&lt;=63),$D906,"COMUM"),GABARITO!$D:$D,0)),1,0))</f>
        <v/>
      </c>
      <c r="AU906" t="str">
        <f>IF(RESPOSTAS!AV906="","",IF(UPPER(RESPOSTAS!AV906)=INDEX(GABARITO!$C:$C,MATCH(TEXT(VALUE(RIGHT($AU$1,2)),"00")&amp;"|"&amp;IF(AND(VALUE(RIGHT($AU$1,2))&gt;=57,VALUE(RIGHT($AU$1,2))&lt;=63),$D906,"COMUM"),GABARITO!$D:$D,0)),1,0))</f>
        <v/>
      </c>
      <c r="AV906" t="str">
        <f>IF(RESPOSTAS!AW906="","",IF(UPPER(RESPOSTAS!AW906)=INDEX(GABARITO!$C:$C,MATCH(TEXT(VALUE(RIGHT($AV$1,2)),"00")&amp;"|"&amp;IF(AND(VALUE(RIGHT($AV$1,2))&gt;=57,VALUE(RIGHT($AV$1,2))&lt;=63),$D906,"COMUM"),GABARITO!$D:$D,0)),1,0))</f>
        <v/>
      </c>
      <c r="AW906" t="str">
        <f>IF(RESPOSTAS!AX906="","",IF(UPPER(RESPOSTAS!AX906)=INDEX(GABARITO!$C:$C,MATCH(TEXT(VALUE(RIGHT($AW$1,2)),"00")&amp;"|"&amp;IF(AND(VALUE(RIGHT($AW$1,2))&gt;=57,VALUE(RIGHT($AW$1,2))&lt;=63),$D906,"COMUM"),GABARITO!$D:$D,0)),1,0))</f>
        <v/>
      </c>
      <c r="AX906" t="str">
        <f>IF(RESPOSTAS!AY906="","",IF(UPPER(RESPOSTAS!AY906)=INDEX(GABARITO!$C:$C,MATCH(TEXT(VALUE(RIGHT($AX$1,2)),"00")&amp;"|"&amp;IF(AND(VALUE(RIGHT($AX$1,2))&gt;=57,VALUE(RIGHT($AX$1,2))&lt;=63),$D906,"COMUM"),GABARITO!$D:$D,0)),1,0))</f>
        <v/>
      </c>
      <c r="AY906" t="str">
        <f>IF(RESPOSTAS!AZ906="","",IF(UPPER(RESPOSTAS!AZ906)=INDEX(GABARITO!$C:$C,MATCH(TEXT(VALUE(RIGHT($AY$1,2)),"00")&amp;"|"&amp;IF(AND(VALUE(RIGHT($AY$1,2))&gt;=57,VALUE(RIGHT($AY$1,2))&lt;=63),$D906,"COMUM"),GABARITO!$D:$D,0)),1,0))</f>
        <v/>
      </c>
      <c r="AZ906" t="str">
        <f>IF(RESPOSTAS!BA906="","",IF(UPPER(RESPOSTAS!BA906)=INDEX(GABARITO!$C:$C,MATCH(TEXT(VALUE(RIGHT($AZ$1,2)),"00")&amp;"|"&amp;IF(AND(VALUE(RIGHT($AZ$1,2))&gt;=57,VALUE(RIGHT($AZ$1,2))&lt;=63),$D906,"COMUM"),GABARITO!$D:$D,0)),1,0))</f>
        <v/>
      </c>
      <c r="BA906" t="str">
        <f>IF(RESPOSTAS!BB906="","",IF(UPPER(RESPOSTAS!BB906)=INDEX(GABARITO!$C:$C,MATCH(TEXT(VALUE(RIGHT($BA$1,2)),"00")&amp;"|"&amp;IF(AND(VALUE(RIGHT($BA$1,2))&gt;=57,VALUE(RIGHT($BA$1,2))&lt;=63),$D906,"COMUM"),GABARITO!$D:$D,0)),1,0))</f>
        <v/>
      </c>
      <c r="BB906" t="str">
        <f>IF(RESPOSTAS!BC906="","",IF(UPPER(RESPOSTAS!BC906)=INDEX(GABARITO!$C:$C,MATCH(TEXT(VALUE(RIGHT($BB$1,2)),"00")&amp;"|"&amp;IF(AND(VALUE(RIGHT($BB$1,2))&gt;=57,VALUE(RIGHT($BB$1,2))&lt;=63),$D906,"COMUM"),GABARITO!$D:$D,0)),1,0))</f>
        <v/>
      </c>
      <c r="BC906" t="str">
        <f>IF(RESPOSTAS!BD906="","",IF(UPPER(RESPOSTAS!BD906)=INDEX(GABARITO!$C:$C,MATCH(TEXT(VALUE(RIGHT($BC$1,2)),"00")&amp;"|"&amp;IF(AND(VALUE(RIGHT($BC$1,2))&gt;=57,VALUE(RIGHT($BC$1,2))&lt;=63),$D906,"COMUM"),GABARITO!$D:$D,0)),1,0))</f>
        <v/>
      </c>
      <c r="BD906" t="str">
        <f>IF(RESPOSTAS!BE906="","",IF(UPPER(RESPOSTAS!BE906)=INDEX(GABARITO!$C:$C,MATCH(TEXT(VALUE(RIGHT($BD$1,2)),"00")&amp;"|"&amp;IF(AND(VALUE(RIGHT($BD$1,2))&gt;=57,VALUE(RIGHT($BD$1,2))&lt;=63),$D906,"COMUM"),GABARITO!$D:$D,0)),1,0))</f>
        <v/>
      </c>
      <c r="BE906" t="str">
        <f>IF(RESPOSTAS!BF906="","",IF(UPPER(RESPOSTAS!BF906)=INDEX(GABARITO!$C:$C,MATCH(TEXT(VALUE(RIGHT($BE$1,2)),"00")&amp;"|"&amp;IF(AND(VALUE(RIGHT($BE$1,2))&gt;=57,VALUE(RIGHT($BE$1,2))&lt;=63),$D906,"COMUM"),GABARITO!$D:$D,0)),1,0))</f>
        <v/>
      </c>
      <c r="BF906" t="str">
        <f>IF(RESPOSTAS!BG906="","",IF(UPPER(RESPOSTAS!BG906)=INDEX(GABARITO!$C:$C,MATCH(TEXT(VALUE(RIGHT($BF$1,2)),"00")&amp;"|"&amp;IF(AND(VALUE(RIGHT($BF$1,2))&gt;=57,VALUE(RIGHT($BF$1,2))&lt;=63),$D906,"COMUM"),GABARITO!$D:$D,0)),1,0))</f>
        <v/>
      </c>
      <c r="BG906" t="str">
        <f>IF(RESPOSTAS!BH906="","",IF(UPPER(RESPOSTAS!BH906)=INDEX(GABARITO!$C:$C,MATCH(TEXT(VALUE(RIGHT($BG$1,2)),"00")&amp;"|"&amp;IF(AND(VALUE(RIGHT($BG$1,2))&gt;=57,VALUE(RIGHT($BG$1,2))&lt;=63),$D906,"COMUM"),GABARITO!$D:$D,0)),1,0))</f>
        <v/>
      </c>
      <c r="BH906" t="str">
        <f>IF(RESPOSTAS!BI906="","",IF(UPPER(RESPOSTAS!BI906)=INDEX(GABARITO!$C:$C,MATCH(TEXT(VALUE(RIGHT($BH$1,2)),"00")&amp;"|"&amp;IF(AND(VALUE(RIGHT($BH$1,2))&gt;=57,VALUE(RIGHT($BH$1,2))&lt;=63),$D906,"COMUM"),GABARITO!$D:$D,0)),1,0))</f>
        <v/>
      </c>
      <c r="BI906" t="str">
        <f>IF(RESPOSTAS!BJ906="","",IF(UPPER(RESPOSTAS!BJ906)=INDEX(GABARITO!$C:$C,MATCH(TEXT(VALUE(RIGHT($BI$1,2)),"00")&amp;"|"&amp;IF(AND(VALUE(RIGHT($BI$1,2))&gt;=57,VALUE(RIGHT($BI$1,2))&lt;=63),$D906,"COMUM"),GABARITO!$D:$D,0)),1,0))</f>
        <v/>
      </c>
      <c r="BJ906" t="str">
        <f>IF(RESPOSTAS!BK906="","",IF(UPPER(RESPOSTAS!BK906)=INDEX(GABARITO!$C:$C,MATCH(TEXT(VALUE(RIGHT($BJ$1,2)),"00")&amp;"|"&amp;IF(AND(VALUE(RIGHT($BJ$1,2))&gt;=57,VALUE(RIGHT($BJ$1,2))&lt;=63),$D906,"COMUM"),GABARITO!$D:$D,0)),1,0))</f>
        <v/>
      </c>
      <c r="BK906" t="str">
        <f>IF(RESPOSTAS!BL906="","",IF(UPPER(RESPOSTAS!BL906)=INDEX(GABARITO!$C:$C,MATCH(TEXT(VALUE(RIGHT($BK$1,2)),"00")&amp;"|"&amp;IF(AND(VALUE(RIGHT($BK$1,2))&gt;=57,VALUE(RIGHT($BK$1,2))&lt;=63),$D906,"COMUM"),GABARITO!$D:$D,0)),1,0))</f>
        <v/>
      </c>
      <c r="BL906" t="str">
        <f>IF(RESPOSTAS!BM906="","",IF(UPPER(RESPOSTAS!BM906)=INDEX(GABARITO!$C:$C,MATCH(TEXT(VALUE(RIGHT($BL$1,2)),"00")&amp;"|"&amp;IF(AND(VALUE(RIGHT($BL$1,2))&gt;=57,VALUE(RIGHT($BL$1,2))&lt;=63),$D906,"COMUM"),GABARITO!$D:$D,0)),1,0))</f>
        <v/>
      </c>
      <c r="BM906" t="str">
        <f>IF(RESPOSTAS!BN906="","",IF(UPPER(RESPOSTAS!BN906)=INDEX(GABARITO!$C:$C,MATCH(TEXT(VALUE(RIGHT($BM$1,2)),"00")&amp;"|"&amp;IF(AND(VALUE(RIGHT($BM$1,2))&gt;=57,VALUE(RIGHT($BM$1,2))&lt;=63),$D906,"COMUM"),GABARITO!$D:$D,0)),1,0))</f>
        <v/>
      </c>
      <c r="BN906" t="str">
        <f>IF(RESPOSTAS!BO906="","",IF(UPPER(RESPOSTAS!BO906)=INDEX(GABARITO!$C:$C,MATCH(TEXT(VALUE(RIGHT($BN$1,2)),"00")&amp;"|"&amp;IF(AND(VALUE(RIGHT($BN$1,2))&gt;=57,VALUE(RIGHT($BN$1,2))&lt;=63),$D906,"COMUM"),GABARITO!$D:$D,0)),1,0))</f>
        <v/>
      </c>
      <c r="BO906" t="str">
        <f>IF(RESPOSTAS!BP906="","",IF(UPPER(RESPOSTAS!BP906)=INDEX(GABARITO!$C:$C,MATCH(TEXT(VALUE(RIGHT($BO$1,2)),"00")&amp;"|"&amp;IF(AND(VALUE(RIGHT($BO$1,2))&gt;=57,VALUE(RIGHT($BO$1,2))&lt;=63),$D906,"COMUM"),GABARITO!$D:$D,0)),1,0))</f>
        <v/>
      </c>
      <c r="BP906">
        <f>COUNTIF(RESPOSTAS!F906:BP906,"&lt;&gt;")</f>
        <v>0</v>
      </c>
      <c r="BQ906" t="str">
        <f t="shared" si="138"/>
        <v/>
      </c>
      <c r="BR906" s="10" t="str">
        <f t="shared" si="139"/>
        <v/>
      </c>
      <c r="BT906" s="11" t="str">
        <f t="shared" si="141"/>
        <v/>
      </c>
      <c r="BU906" s="11" t="str">
        <f t="shared" si="142"/>
        <v/>
      </c>
      <c r="BV906" s="11" t="str">
        <f t="shared" si="143"/>
        <v/>
      </c>
      <c r="BW906" s="11" t="str">
        <f t="shared" si="144"/>
        <v/>
      </c>
      <c r="BX906" s="11" t="str">
        <f t="shared" si="145"/>
        <v/>
      </c>
      <c r="BY906" s="11" t="str">
        <f t="shared" si="146"/>
        <v/>
      </c>
      <c r="BZ906" s="3" t="str">
        <f t="shared" si="140"/>
        <v/>
      </c>
    </row>
    <row r="907" spans="1:78" x14ac:dyDescent="0.25">
      <c r="A907" t="str">
        <f>IF(RESPOSTAS!A907="","",RESPOSTAS!A907)</f>
        <v/>
      </c>
      <c r="B907" t="str">
        <f>IF(RESPOSTAS!C907="","",RESPOSTAS!C907)</f>
        <v/>
      </c>
      <c r="C907" t="str">
        <f>IF(RESPOSTAS!D907="","",RESPOSTAS!D907)</f>
        <v/>
      </c>
      <c r="D907" t="str">
        <f>IF(RESPOSTAS!E907="","",RESPOSTAS!E907)</f>
        <v/>
      </c>
      <c r="E907" t="str">
        <f>IF(RESPOSTAS!F907="","",IF(UPPER(RESPOSTAS!F907)=INDEX(GABARITO!$C:$C,MATCH(TEXT(VALUE(RIGHT($E$1,2)),"00")&amp;"|"&amp;IF(AND(VALUE(RIGHT($E$1,2))&gt;=57,VALUE(RIGHT($E$1,2))&lt;=63),$D907,"COMUM"),GABARITO!$D:$D,0)),1,0))</f>
        <v/>
      </c>
      <c r="F907" t="str">
        <f>IF(RESPOSTAS!G907="","",IF(UPPER(RESPOSTAS!G907)=INDEX(GABARITO!$C:$C,MATCH(TEXT(VALUE(RIGHT($F$1,2)),"00")&amp;"|"&amp;IF(AND(VALUE(RIGHT($F$1,2))&gt;=57,VALUE(RIGHT($F$1,2))&lt;=63),$D907,"COMUM"),GABARITO!$D:$D,0)),1,0))</f>
        <v/>
      </c>
      <c r="G907" t="str">
        <f>IF(RESPOSTAS!H907="","",IF(UPPER(RESPOSTAS!H907)=INDEX(GABARITO!$C:$C,MATCH(TEXT(VALUE(RIGHT($G$1,2)),"00")&amp;"|"&amp;IF(AND(VALUE(RIGHT($G$1,2))&gt;=57,VALUE(RIGHT($G$1,2))&lt;=63),$D907,"COMUM"),GABARITO!$D:$D,0)),1,0))</f>
        <v/>
      </c>
      <c r="H907" t="str">
        <f>IF(RESPOSTAS!I907="","",IF(UPPER(RESPOSTAS!I907)=INDEX(GABARITO!$C:$C,MATCH(TEXT(VALUE(RIGHT($H$1,2)),"00")&amp;"|"&amp;IF(AND(VALUE(RIGHT($H$1,2))&gt;=57,VALUE(RIGHT($H$1,2))&lt;=63),$D907,"COMUM"),GABARITO!$D:$D,0)),1,0))</f>
        <v/>
      </c>
      <c r="I907" t="str">
        <f>IF(RESPOSTAS!J907="","",IF(UPPER(RESPOSTAS!J907)=INDEX(GABARITO!$C:$C,MATCH(TEXT(VALUE(RIGHT($I$1,2)),"00")&amp;"|"&amp;IF(AND(VALUE(RIGHT($I$1,2))&gt;=57,VALUE(RIGHT($I$1,2))&lt;=63),$D907,"COMUM"),GABARITO!$D:$D,0)),1,0))</f>
        <v/>
      </c>
      <c r="J907" t="str">
        <f>IF(RESPOSTAS!K907="","",IF(UPPER(RESPOSTAS!K907)=INDEX(GABARITO!$C:$C,MATCH(TEXT(VALUE(RIGHT($J$1,2)),"00")&amp;"|"&amp;IF(AND(VALUE(RIGHT($J$1,2))&gt;=57,VALUE(RIGHT($J$1,2))&lt;=63),$D907,"COMUM"),GABARITO!$D:$D,0)),1,0))</f>
        <v/>
      </c>
      <c r="K907" t="str">
        <f>IF(RESPOSTAS!L907="","",IF(UPPER(RESPOSTAS!L907)=INDEX(GABARITO!$C:$C,MATCH(TEXT(VALUE(RIGHT($K$1,2)),"00")&amp;"|"&amp;IF(AND(VALUE(RIGHT($K$1,2))&gt;=57,VALUE(RIGHT($K$1,2))&lt;=63),$D907,"COMUM"),GABARITO!$D:$D,0)),1,0))</f>
        <v/>
      </c>
      <c r="L907" t="str">
        <f>IF(RESPOSTAS!M907="","",IF(UPPER(RESPOSTAS!M907)=INDEX(GABARITO!$C:$C,MATCH(TEXT(VALUE(RIGHT($L$1,2)),"00")&amp;"|"&amp;IF(AND(VALUE(RIGHT($L$1,2))&gt;=57,VALUE(RIGHT($L$1,2))&lt;=63),$D907,"COMUM"),GABARITO!$D:$D,0)),1,0))</f>
        <v/>
      </c>
      <c r="M907" t="str">
        <f>IF(RESPOSTAS!N907="","",IF(UPPER(RESPOSTAS!N907)=INDEX(GABARITO!$C:$C,MATCH(TEXT(VALUE(RIGHT($M$1,2)),"00")&amp;"|"&amp;IF(AND(VALUE(RIGHT($M$1,2))&gt;=57,VALUE(RIGHT($M$1,2))&lt;=63),$D907,"COMUM"),GABARITO!$D:$D,0)),1,0))</f>
        <v/>
      </c>
      <c r="N907" t="str">
        <f>IF(RESPOSTAS!O907="","",IF(UPPER(RESPOSTAS!O907)=INDEX(GABARITO!$C:$C,MATCH(TEXT(VALUE(RIGHT($E$1,2)),"00")&amp;"|"&amp;IF(AND(VALUE(RIGHT($E$1,2))&gt;=57,VALUE(RIGHT($E$1,2))&lt;=63),$D907,"COMUM"),GABARITO!$D:$D,0)),1,0))</f>
        <v/>
      </c>
      <c r="O907" t="str">
        <f>IF(RESPOSTAS!P907="","",IF(UPPER(RESPOSTAS!P907)=INDEX(GABARITO!$C:$C,MATCH(TEXT(VALUE(RIGHT($O$1,2)),"00")&amp;"|"&amp;IF(AND(VALUE(RIGHT($O$1,2))&gt;=57,VALUE(RIGHT($O$1,2))&lt;=63),$D907,"COMUM"),GABARITO!$D:$D,0)),1,0))</f>
        <v/>
      </c>
      <c r="P907" t="str">
        <f>IF(RESPOSTAS!Q907="","",IF(UPPER(RESPOSTAS!Q907)=INDEX(GABARITO!$C:$C,MATCH(TEXT(VALUE(RIGHT($P$1,2)),"00")&amp;"|"&amp;IF(AND(VALUE(RIGHT($P$1,2))&gt;=57,VALUE(RIGHT($P$1,2))&lt;=63),$D907,"COMUM"),GABARITO!$D:$D,0)),1,0))</f>
        <v/>
      </c>
      <c r="Q907" t="str">
        <f>IF(RESPOSTAS!R907="","",IF(UPPER(RESPOSTAS!R907)=INDEX(GABARITO!$C:$C,MATCH(TEXT(VALUE(RIGHT($Q$1,2)),"00")&amp;"|"&amp;IF(AND(VALUE(RIGHT($Q$1,2))&gt;=57,VALUE(RIGHT($Q$1,2))&lt;=63),$D907,"COMUM"),GABARITO!$D:$D,0)),1,0))</f>
        <v/>
      </c>
      <c r="R907" t="str">
        <f>IF(RESPOSTAS!S907="","",IF(UPPER(RESPOSTAS!S907)=INDEX(GABARITO!$C:$C,MATCH(TEXT(VALUE(RIGHT($R$1,2)),"00")&amp;"|"&amp;IF(AND(VALUE(RIGHT($R$1,2))&gt;=57,VALUE(RIGHT($R$1,2))&lt;=63),$D907,"COMUM"),GABARITO!$D:$D,0)),1,0))</f>
        <v/>
      </c>
      <c r="S907" t="str">
        <f>IF(RESPOSTAS!T907="","",IF(UPPER(RESPOSTAS!T907)=INDEX(GABARITO!$C:$C,MATCH(TEXT(VALUE(RIGHT($S$1,2)),"00")&amp;"|"&amp;IF(AND(VALUE(RIGHT($S$1,2))&gt;=57,VALUE(RIGHT($S$1,2))&lt;=63),$D907,"COMUM"),GABARITO!$D:$D,0)),1,0))</f>
        <v/>
      </c>
      <c r="T907" t="str">
        <f>IF(RESPOSTAS!U907="","",IF(UPPER(RESPOSTAS!U907)=INDEX(GABARITO!$C:$C,MATCH(TEXT(VALUE(RIGHT($T$1,2)),"00")&amp;"|"&amp;IF(AND(VALUE(RIGHT($T$1,2))&gt;=57,VALUE(RIGHT($T$1,2))&lt;=63),$D907,"COMUM"),GABARITO!$D:$D,0)),1,0))</f>
        <v/>
      </c>
      <c r="U907" t="str">
        <f>IF(RESPOSTAS!V907="","",IF(UPPER(RESPOSTAS!V907)=INDEX(GABARITO!$C:$C,MATCH(TEXT(VALUE(RIGHT($U$1,2)),"00")&amp;"|"&amp;IF(AND(VALUE(RIGHT($U$1,2))&gt;=57,VALUE(RIGHT($U$1,2))&lt;=63),$D907,"COMUM"),GABARITO!$D:$D,0)),1,0))</f>
        <v/>
      </c>
      <c r="V907" t="str">
        <f>IF(RESPOSTAS!W907="","",IF(UPPER(RESPOSTAS!W907)=INDEX(GABARITO!$C:$C,MATCH(TEXT(VALUE(RIGHT($E$1,2)),"00")&amp;"|"&amp;IF(AND(VALUE(RIGHT($E$1,2))&gt;=57,VALUE(RIGHT($E$1,2))&lt;=63),$D907,"COMUM"),GABARITO!$D:$D,0)),1,0))</f>
        <v/>
      </c>
      <c r="W907" t="str">
        <f>IF(RESPOSTAS!X907="","",IF(UPPER(RESPOSTAS!X907)=INDEX(GABARITO!$C:$C,MATCH(TEXT(VALUE(RIGHT($W$1,2)),"00")&amp;"|"&amp;IF(AND(VALUE(RIGHT($W$1,2))&gt;=57,VALUE(RIGHT($W$1,2))&lt;=63),$D907,"COMUM"),GABARITO!$D:$D,0)),1,0))</f>
        <v/>
      </c>
      <c r="X907" t="str">
        <f>IF(RESPOSTAS!Y907="","",IF(UPPER(RESPOSTAS!Y907)=INDEX(GABARITO!$C:$C,MATCH(TEXT(VALUE(RIGHT($X$1,2)),"00")&amp;"|"&amp;IF(AND(VALUE(RIGHT($X$1,2))&gt;=57,VALUE(RIGHT($X$1,2))&lt;=63),$D907,"COMUM"),GABARITO!$D:$D,0)),1,0))</f>
        <v/>
      </c>
      <c r="Y907" t="str">
        <f>IF(RESPOSTAS!Z907="","",IF(UPPER(RESPOSTAS!Z907)=INDEX(GABARITO!$C:$C,MATCH(TEXT(VALUE(RIGHT($Y$1,2)),"00")&amp;"|"&amp;IF(AND(VALUE(RIGHT($Y$1,2))&gt;=57,VALUE(RIGHT($Y$1,2))&lt;=63),$D907,"COMUM"),GABARITO!$D:$D,0)),1,0))</f>
        <v/>
      </c>
      <c r="Z907" t="str">
        <f>IF(RESPOSTAS!AA907="","",IF(UPPER(RESPOSTAS!AA907)=INDEX(GABARITO!$C:$C,MATCH(TEXT(VALUE(RIGHT($Z$1,2)),"00")&amp;"|"&amp;IF(AND(VALUE(RIGHT($Z$1,2))&gt;=57,VALUE(RIGHT($Z$1,2))&lt;=63),$D907,"COMUM"),GABARITO!$D:$D,0)),1,0))</f>
        <v/>
      </c>
      <c r="AA907" t="str">
        <f>IF(RESPOSTAS!AB907="","",IF(UPPER(RESPOSTAS!AB907)=INDEX(GABARITO!$C:$C,MATCH(TEXT(VALUE(RIGHT($AA$1,2)),"00")&amp;"|"&amp;IF(AND(VALUE(RIGHT($AA$1,2))&gt;=57,VALUE(RIGHT($AA$1,2))&lt;=63),$D907,"COMUM"),GABARITO!$D:$D,0)),1,0))</f>
        <v/>
      </c>
      <c r="AB907" t="str">
        <f>IF(RESPOSTAS!AC907="","",IF(UPPER(RESPOSTAS!AC907)=INDEX(GABARITO!$C:$C,MATCH(TEXT(VALUE(RIGHT($AB$1,2)),"00")&amp;"|"&amp;IF(AND(VALUE(RIGHT($AB$1,2))&gt;=57,VALUE(RIGHT($AB$1,2))&lt;=63),$D907,"COMUM"),GABARITO!$D:$D,0)),1,0))</f>
        <v/>
      </c>
      <c r="AC907" t="str">
        <f>IF(RESPOSTAS!AD907="","",IF(UPPER(RESPOSTAS!AD907)=INDEX(GABARITO!$C:$C,MATCH(TEXT(VALUE(RIGHT($AC$1,2)),"00")&amp;"|"&amp;IF(AND(VALUE(RIGHT($AC$1,2))&gt;=57,VALUE(RIGHT($AC$1,2))&lt;=63),$D907,"COMUM"),GABARITO!$D:$D,0)),1,0))</f>
        <v/>
      </c>
      <c r="AD907" t="str">
        <f>IF(RESPOSTAS!AE907="","",IF(UPPER(RESPOSTAS!AE907)=INDEX(GABARITO!$C:$C,MATCH(TEXT(VALUE(RIGHT($AD$1,2)),"00")&amp;"|"&amp;IF(AND(VALUE(RIGHT($AD$1,2))&gt;=57,VALUE(RIGHT($AD$1,2))&lt;=63),$D907,"COMUM"),GABARITO!$D:$D,0)),1,0))</f>
        <v/>
      </c>
      <c r="AE907" t="str">
        <f>IF(RESPOSTAS!AF907="","",IF(UPPER(RESPOSTAS!AF907)=INDEX(GABARITO!$C:$C,MATCH(TEXT(VALUE(RIGHT($AE$1,2)),"00")&amp;"|"&amp;IF(AND(VALUE(RIGHT($AE$1,2))&gt;=57,VALUE(RIGHT($AE$1,2))&lt;=63),$D907,"COMUM"),GABARITO!$D:$D,0)),1,0))</f>
        <v/>
      </c>
      <c r="AF907" t="str">
        <f>IF(RESPOSTAS!AG907="","",IF(UPPER(RESPOSTAS!AG907)=INDEX(GABARITO!$C:$C,MATCH(TEXT(VALUE(RIGHT($AF$1,2)),"00")&amp;"|"&amp;IF(AND(VALUE(RIGHT($AF$1,2))&gt;=57,VALUE(RIGHT($AF$1,2))&lt;=63),$D907,"COMUM"),GABARITO!$D:$D,0)),1,0))</f>
        <v/>
      </c>
      <c r="AG907" t="str">
        <f>IF(RESPOSTAS!AH907="","",IF(UPPER(RESPOSTAS!AH907)=INDEX(GABARITO!$C:$C,MATCH(TEXT(VALUE(RIGHT($AG$1,2)),"00")&amp;"|"&amp;IF(AND(VALUE(RIGHT($AG$1,2))&gt;=57,VALUE(RIGHT($AG$1,2))&lt;=63),$D907,"COMUM"),GABARITO!$D:$D,0)),1,0))</f>
        <v/>
      </c>
      <c r="AH907" t="str">
        <f>IF(RESPOSTAS!AI907="","",IF(UPPER(RESPOSTAS!AI907)=INDEX(GABARITO!$C:$C,MATCH(TEXT(VALUE(RIGHT($AH$1,2)),"00")&amp;"|"&amp;IF(AND(VALUE(RIGHT($AH$1,2))&gt;=57,VALUE(RIGHT($AH$1,2))&lt;=63),$D907,"COMUM"),GABARITO!$D:$D,0)),1,0))</f>
        <v/>
      </c>
      <c r="AI907" t="str">
        <f>IF(RESPOSTAS!AJ907="","",IF(UPPER(RESPOSTAS!AJ907)=INDEX(GABARITO!$C:$C,MATCH(TEXT(VALUE(RIGHT($AI$1,2)),"00")&amp;"|"&amp;IF(AND(VALUE(RIGHT($AI$1,2))&gt;=57,VALUE(RIGHT($AI$1,2))&lt;=63),$D907,"COMUM"),GABARITO!$D:$D,0)),1,0))</f>
        <v/>
      </c>
      <c r="AJ907" t="str">
        <f>IF(RESPOSTAS!AK907="","",IF(UPPER(RESPOSTAS!AK907)=INDEX(GABARITO!$C:$C,MATCH(TEXT(VALUE(RIGHT($AJ$1,2)),"00")&amp;"|"&amp;IF(AND(VALUE(RIGHT($AJ$1,2))&gt;=57,VALUE(RIGHT($AJ$1,2))&lt;=63),$D907,"COMUM"),GABARITO!$D:$D,0)),1,0))</f>
        <v/>
      </c>
      <c r="AK907" t="str">
        <f>IF(RESPOSTAS!AL907="","",IF(UPPER(RESPOSTAS!AL907)=INDEX(GABARITO!$C:$C,MATCH(TEXT(VALUE(RIGHT($AK$1,2)),"00")&amp;"|"&amp;IF(AND(VALUE(RIGHT($AK$1,2))&gt;=57,VALUE(RIGHT($AK$1,2))&lt;=63),$D907,"COMUM"),GABARITO!$D:$D,0)),1,0))</f>
        <v/>
      </c>
      <c r="AL907" t="str">
        <f>IF(RESPOSTAS!AM907="","",IF(UPPER(RESPOSTAS!AM907)=INDEX(GABARITO!$C:$C,MATCH(TEXT(VALUE(RIGHT($AL$1,2)),"00")&amp;"|"&amp;IF(AND(VALUE(RIGHT($AL$1,2))&gt;=57,VALUE(RIGHT($AL$1,2))&lt;=63),$D907,"COMUM"),GABARITO!$D:$D,0)),1,0))</f>
        <v/>
      </c>
      <c r="AM907" t="str">
        <f>IF(RESPOSTAS!AN907="","",IF(UPPER(RESPOSTAS!AN907)=INDEX(GABARITO!$C:$C,MATCH(TEXT(VALUE(RIGHT($AM$1,2)),"00")&amp;"|"&amp;IF(AND(VALUE(RIGHT($AM$1,2))&gt;=57,VALUE(RIGHT($AM$1,2))&lt;=63),$D907,"COMUM"),GABARITO!$D:$D,0)),1,0))</f>
        <v/>
      </c>
      <c r="AN907" t="str">
        <f>IF(RESPOSTAS!AO907="","",IF(UPPER(RESPOSTAS!AO907)=INDEX(GABARITO!$C:$C,MATCH(TEXT(VALUE(RIGHT($AN$1,2)),"00")&amp;"|"&amp;IF(AND(VALUE(RIGHT($AN$1,2))&gt;=57,VALUE(RIGHT($AN$1,2))&lt;=63),$D907,"COMUM"),GABARITO!$D:$D,0)),1,0))</f>
        <v/>
      </c>
      <c r="AO907" t="str">
        <f>IF(RESPOSTAS!AP907="","",IF(UPPER(RESPOSTAS!AP907)=INDEX(GABARITO!$C:$C,MATCH(TEXT(VALUE(RIGHT($AO$1,2)),"00")&amp;"|"&amp;IF(AND(VALUE(RIGHT($AO$1,2))&gt;=57,VALUE(RIGHT($AO$1,2))&lt;=63),$D907,"COMUM"),GABARITO!$D:$D,0)),1,0))</f>
        <v/>
      </c>
      <c r="AP907" t="str">
        <f>IF(RESPOSTAS!AQ907="","",IF(UPPER(RESPOSTAS!AQ907)=INDEX(GABARITO!$C:$C,MATCH(TEXT(VALUE(RIGHT($AP$1,2)),"00")&amp;"|"&amp;IF(AND(VALUE(RIGHT($AP$1,2))&gt;=57,VALUE(RIGHT($AP$1,2))&lt;=63),$D907,"COMUM"),GABARITO!$D:$D,0)),1,0))</f>
        <v/>
      </c>
      <c r="AQ907" t="str">
        <f>IF(RESPOSTAS!AR907="","",IF(UPPER(RESPOSTAS!AR907)=INDEX(GABARITO!$C:$C,MATCH(TEXT(VALUE(RIGHT($AQ$1,2)),"00")&amp;"|"&amp;IF(AND(VALUE(RIGHT($AQ$1,2))&gt;=57,VALUE(RIGHT($AQ$1,2))&lt;=63),$D907,"COMUM"),GABARITO!$D:$D,0)),1,0))</f>
        <v/>
      </c>
      <c r="AR907" t="str">
        <f>IF(RESPOSTAS!AS907="","",IF(UPPER(RESPOSTAS!AS907)=INDEX(GABARITO!$C:$C,MATCH(TEXT(VALUE(RIGHT($AR$1,2)),"00")&amp;"|"&amp;IF(AND(VALUE(RIGHT($AR$1,2))&gt;=57,VALUE(RIGHT($AR$1,2))&lt;=63),$D907,"COMUM"),GABARITO!$D:$D,0)),1,0))</f>
        <v/>
      </c>
      <c r="AS907" t="str">
        <f>IF(RESPOSTAS!AT907="","",IF(UPPER(RESPOSTAS!AT907)=INDEX(GABARITO!$C:$C,MATCH(TEXT(VALUE(RIGHT($AS$1,2)),"00")&amp;"|"&amp;IF(AND(VALUE(RIGHT($AS$1,2))&gt;=57,VALUE(RIGHT($AS$1,2))&lt;=63),$D907,"COMUM"),GABARITO!$D:$D,0)),1,0))</f>
        <v/>
      </c>
      <c r="AT907" t="str">
        <f>IF(RESPOSTAS!AU907="","",IF(UPPER(RESPOSTAS!AU907)=INDEX(GABARITO!$C:$C,MATCH(TEXT(VALUE(RIGHT($AT$1,2)),"00")&amp;"|"&amp;IF(AND(VALUE(RIGHT($AT$1,2))&gt;=57,VALUE(RIGHT($AT$1,2))&lt;=63),$D907,"COMUM"),GABARITO!$D:$D,0)),1,0))</f>
        <v/>
      </c>
      <c r="AU907" t="str">
        <f>IF(RESPOSTAS!AV907="","",IF(UPPER(RESPOSTAS!AV907)=INDEX(GABARITO!$C:$C,MATCH(TEXT(VALUE(RIGHT($AU$1,2)),"00")&amp;"|"&amp;IF(AND(VALUE(RIGHT($AU$1,2))&gt;=57,VALUE(RIGHT($AU$1,2))&lt;=63),$D907,"COMUM"),GABARITO!$D:$D,0)),1,0))</f>
        <v/>
      </c>
      <c r="AV907" t="str">
        <f>IF(RESPOSTAS!AW907="","",IF(UPPER(RESPOSTAS!AW907)=INDEX(GABARITO!$C:$C,MATCH(TEXT(VALUE(RIGHT($AV$1,2)),"00")&amp;"|"&amp;IF(AND(VALUE(RIGHT($AV$1,2))&gt;=57,VALUE(RIGHT($AV$1,2))&lt;=63),$D907,"COMUM"),GABARITO!$D:$D,0)),1,0))</f>
        <v/>
      </c>
      <c r="AW907" t="str">
        <f>IF(RESPOSTAS!AX907="","",IF(UPPER(RESPOSTAS!AX907)=INDEX(GABARITO!$C:$C,MATCH(TEXT(VALUE(RIGHT($AW$1,2)),"00")&amp;"|"&amp;IF(AND(VALUE(RIGHT($AW$1,2))&gt;=57,VALUE(RIGHT($AW$1,2))&lt;=63),$D907,"COMUM"),GABARITO!$D:$D,0)),1,0))</f>
        <v/>
      </c>
      <c r="AX907" t="str">
        <f>IF(RESPOSTAS!AY907="","",IF(UPPER(RESPOSTAS!AY907)=INDEX(GABARITO!$C:$C,MATCH(TEXT(VALUE(RIGHT($AX$1,2)),"00")&amp;"|"&amp;IF(AND(VALUE(RIGHT($AX$1,2))&gt;=57,VALUE(RIGHT($AX$1,2))&lt;=63),$D907,"COMUM"),GABARITO!$D:$D,0)),1,0))</f>
        <v/>
      </c>
      <c r="AY907" t="str">
        <f>IF(RESPOSTAS!AZ907="","",IF(UPPER(RESPOSTAS!AZ907)=INDEX(GABARITO!$C:$C,MATCH(TEXT(VALUE(RIGHT($AY$1,2)),"00")&amp;"|"&amp;IF(AND(VALUE(RIGHT($AY$1,2))&gt;=57,VALUE(RIGHT($AY$1,2))&lt;=63),$D907,"COMUM"),GABARITO!$D:$D,0)),1,0))</f>
        <v/>
      </c>
      <c r="AZ907" t="str">
        <f>IF(RESPOSTAS!BA907="","",IF(UPPER(RESPOSTAS!BA907)=INDEX(GABARITO!$C:$C,MATCH(TEXT(VALUE(RIGHT($AZ$1,2)),"00")&amp;"|"&amp;IF(AND(VALUE(RIGHT($AZ$1,2))&gt;=57,VALUE(RIGHT($AZ$1,2))&lt;=63),$D907,"COMUM"),GABARITO!$D:$D,0)),1,0))</f>
        <v/>
      </c>
      <c r="BA907" t="str">
        <f>IF(RESPOSTAS!BB907="","",IF(UPPER(RESPOSTAS!BB907)=INDEX(GABARITO!$C:$C,MATCH(TEXT(VALUE(RIGHT($BA$1,2)),"00")&amp;"|"&amp;IF(AND(VALUE(RIGHT($BA$1,2))&gt;=57,VALUE(RIGHT($BA$1,2))&lt;=63),$D907,"COMUM"),GABARITO!$D:$D,0)),1,0))</f>
        <v/>
      </c>
      <c r="BB907" t="str">
        <f>IF(RESPOSTAS!BC907="","",IF(UPPER(RESPOSTAS!BC907)=INDEX(GABARITO!$C:$C,MATCH(TEXT(VALUE(RIGHT($BB$1,2)),"00")&amp;"|"&amp;IF(AND(VALUE(RIGHT($BB$1,2))&gt;=57,VALUE(RIGHT($BB$1,2))&lt;=63),$D907,"COMUM"),GABARITO!$D:$D,0)),1,0))</f>
        <v/>
      </c>
      <c r="BC907" t="str">
        <f>IF(RESPOSTAS!BD907="","",IF(UPPER(RESPOSTAS!BD907)=INDEX(GABARITO!$C:$C,MATCH(TEXT(VALUE(RIGHT($BC$1,2)),"00")&amp;"|"&amp;IF(AND(VALUE(RIGHT($BC$1,2))&gt;=57,VALUE(RIGHT($BC$1,2))&lt;=63),$D907,"COMUM"),GABARITO!$D:$D,0)),1,0))</f>
        <v/>
      </c>
      <c r="BD907" t="str">
        <f>IF(RESPOSTAS!BE907="","",IF(UPPER(RESPOSTAS!BE907)=INDEX(GABARITO!$C:$C,MATCH(TEXT(VALUE(RIGHT($BD$1,2)),"00")&amp;"|"&amp;IF(AND(VALUE(RIGHT($BD$1,2))&gt;=57,VALUE(RIGHT($BD$1,2))&lt;=63),$D907,"COMUM"),GABARITO!$D:$D,0)),1,0))</f>
        <v/>
      </c>
      <c r="BE907" t="str">
        <f>IF(RESPOSTAS!BF907="","",IF(UPPER(RESPOSTAS!BF907)=INDEX(GABARITO!$C:$C,MATCH(TEXT(VALUE(RIGHT($BE$1,2)),"00")&amp;"|"&amp;IF(AND(VALUE(RIGHT($BE$1,2))&gt;=57,VALUE(RIGHT($BE$1,2))&lt;=63),$D907,"COMUM"),GABARITO!$D:$D,0)),1,0))</f>
        <v/>
      </c>
      <c r="BF907" t="str">
        <f>IF(RESPOSTAS!BG907="","",IF(UPPER(RESPOSTAS!BG907)=INDEX(GABARITO!$C:$C,MATCH(TEXT(VALUE(RIGHT($BF$1,2)),"00")&amp;"|"&amp;IF(AND(VALUE(RIGHT($BF$1,2))&gt;=57,VALUE(RIGHT($BF$1,2))&lt;=63),$D907,"COMUM"),GABARITO!$D:$D,0)),1,0))</f>
        <v/>
      </c>
      <c r="BG907" t="str">
        <f>IF(RESPOSTAS!BH907="","",IF(UPPER(RESPOSTAS!BH907)=INDEX(GABARITO!$C:$C,MATCH(TEXT(VALUE(RIGHT($BG$1,2)),"00")&amp;"|"&amp;IF(AND(VALUE(RIGHT($BG$1,2))&gt;=57,VALUE(RIGHT($BG$1,2))&lt;=63),$D907,"COMUM"),GABARITO!$D:$D,0)),1,0))</f>
        <v/>
      </c>
      <c r="BH907" t="str">
        <f>IF(RESPOSTAS!BI907="","",IF(UPPER(RESPOSTAS!BI907)=INDEX(GABARITO!$C:$C,MATCH(TEXT(VALUE(RIGHT($BH$1,2)),"00")&amp;"|"&amp;IF(AND(VALUE(RIGHT($BH$1,2))&gt;=57,VALUE(RIGHT($BH$1,2))&lt;=63),$D907,"COMUM"),GABARITO!$D:$D,0)),1,0))</f>
        <v/>
      </c>
      <c r="BI907" t="str">
        <f>IF(RESPOSTAS!BJ907="","",IF(UPPER(RESPOSTAS!BJ907)=INDEX(GABARITO!$C:$C,MATCH(TEXT(VALUE(RIGHT($BI$1,2)),"00")&amp;"|"&amp;IF(AND(VALUE(RIGHT($BI$1,2))&gt;=57,VALUE(RIGHT($BI$1,2))&lt;=63),$D907,"COMUM"),GABARITO!$D:$D,0)),1,0))</f>
        <v/>
      </c>
      <c r="BJ907" t="str">
        <f>IF(RESPOSTAS!BK907="","",IF(UPPER(RESPOSTAS!BK907)=INDEX(GABARITO!$C:$C,MATCH(TEXT(VALUE(RIGHT($BJ$1,2)),"00")&amp;"|"&amp;IF(AND(VALUE(RIGHT($BJ$1,2))&gt;=57,VALUE(RIGHT($BJ$1,2))&lt;=63),$D907,"COMUM"),GABARITO!$D:$D,0)),1,0))</f>
        <v/>
      </c>
      <c r="BK907" t="str">
        <f>IF(RESPOSTAS!BL907="","",IF(UPPER(RESPOSTAS!BL907)=INDEX(GABARITO!$C:$C,MATCH(TEXT(VALUE(RIGHT($BK$1,2)),"00")&amp;"|"&amp;IF(AND(VALUE(RIGHT($BK$1,2))&gt;=57,VALUE(RIGHT($BK$1,2))&lt;=63),$D907,"COMUM"),GABARITO!$D:$D,0)),1,0))</f>
        <v/>
      </c>
      <c r="BL907" t="str">
        <f>IF(RESPOSTAS!BM907="","",IF(UPPER(RESPOSTAS!BM907)=INDEX(GABARITO!$C:$C,MATCH(TEXT(VALUE(RIGHT($BL$1,2)),"00")&amp;"|"&amp;IF(AND(VALUE(RIGHT($BL$1,2))&gt;=57,VALUE(RIGHT($BL$1,2))&lt;=63),$D907,"COMUM"),GABARITO!$D:$D,0)),1,0))</f>
        <v/>
      </c>
      <c r="BM907" t="str">
        <f>IF(RESPOSTAS!BN907="","",IF(UPPER(RESPOSTAS!BN907)=INDEX(GABARITO!$C:$C,MATCH(TEXT(VALUE(RIGHT($BM$1,2)),"00")&amp;"|"&amp;IF(AND(VALUE(RIGHT($BM$1,2))&gt;=57,VALUE(RIGHT($BM$1,2))&lt;=63),$D907,"COMUM"),GABARITO!$D:$D,0)),1,0))</f>
        <v/>
      </c>
      <c r="BN907" t="str">
        <f>IF(RESPOSTAS!BO907="","",IF(UPPER(RESPOSTAS!BO907)=INDEX(GABARITO!$C:$C,MATCH(TEXT(VALUE(RIGHT($BN$1,2)),"00")&amp;"|"&amp;IF(AND(VALUE(RIGHT($BN$1,2))&gt;=57,VALUE(RIGHT($BN$1,2))&lt;=63),$D907,"COMUM"),GABARITO!$D:$D,0)),1,0))</f>
        <v/>
      </c>
      <c r="BO907" t="str">
        <f>IF(RESPOSTAS!BP907="","",IF(UPPER(RESPOSTAS!BP907)=INDEX(GABARITO!$C:$C,MATCH(TEXT(VALUE(RIGHT($BO$1,2)),"00")&amp;"|"&amp;IF(AND(VALUE(RIGHT($BO$1,2))&gt;=57,VALUE(RIGHT($BO$1,2))&lt;=63),$D907,"COMUM"),GABARITO!$D:$D,0)),1,0))</f>
        <v/>
      </c>
      <c r="BP907">
        <f>COUNTIF(RESPOSTAS!F907:BP907,"&lt;&gt;")</f>
        <v>0</v>
      </c>
      <c r="BQ907" t="str">
        <f t="shared" si="138"/>
        <v/>
      </c>
      <c r="BR907" s="10" t="str">
        <f t="shared" si="139"/>
        <v/>
      </c>
      <c r="BT907" s="11" t="str">
        <f t="shared" si="141"/>
        <v/>
      </c>
      <c r="BU907" s="11" t="str">
        <f t="shared" si="142"/>
        <v/>
      </c>
      <c r="BV907" s="11" t="str">
        <f t="shared" si="143"/>
        <v/>
      </c>
      <c r="BW907" s="11" t="str">
        <f t="shared" si="144"/>
        <v/>
      </c>
      <c r="BX907" s="11" t="str">
        <f t="shared" si="145"/>
        <v/>
      </c>
      <c r="BY907" s="11" t="str">
        <f t="shared" si="146"/>
        <v/>
      </c>
      <c r="BZ907" s="3" t="str">
        <f t="shared" si="140"/>
        <v/>
      </c>
    </row>
    <row r="908" spans="1:78" x14ac:dyDescent="0.25">
      <c r="A908" t="str">
        <f>IF(RESPOSTAS!A908="","",RESPOSTAS!A908)</f>
        <v/>
      </c>
      <c r="B908" t="str">
        <f>IF(RESPOSTAS!C908="","",RESPOSTAS!C908)</f>
        <v/>
      </c>
      <c r="C908" t="str">
        <f>IF(RESPOSTAS!D908="","",RESPOSTAS!D908)</f>
        <v/>
      </c>
      <c r="D908" t="str">
        <f>IF(RESPOSTAS!E908="","",RESPOSTAS!E908)</f>
        <v/>
      </c>
      <c r="E908" t="str">
        <f>IF(RESPOSTAS!F908="","",IF(UPPER(RESPOSTAS!F908)=INDEX(GABARITO!$C:$C,MATCH(TEXT(VALUE(RIGHT($E$1,2)),"00")&amp;"|"&amp;IF(AND(VALUE(RIGHT($E$1,2))&gt;=57,VALUE(RIGHT($E$1,2))&lt;=63),$D908,"COMUM"),GABARITO!$D:$D,0)),1,0))</f>
        <v/>
      </c>
      <c r="F908" t="str">
        <f>IF(RESPOSTAS!G908="","",IF(UPPER(RESPOSTAS!G908)=INDEX(GABARITO!$C:$C,MATCH(TEXT(VALUE(RIGHT($F$1,2)),"00")&amp;"|"&amp;IF(AND(VALUE(RIGHT($F$1,2))&gt;=57,VALUE(RIGHT($F$1,2))&lt;=63),$D908,"COMUM"),GABARITO!$D:$D,0)),1,0))</f>
        <v/>
      </c>
      <c r="G908" t="str">
        <f>IF(RESPOSTAS!H908="","",IF(UPPER(RESPOSTAS!H908)=INDEX(GABARITO!$C:$C,MATCH(TEXT(VALUE(RIGHT($G$1,2)),"00")&amp;"|"&amp;IF(AND(VALUE(RIGHT($G$1,2))&gt;=57,VALUE(RIGHT($G$1,2))&lt;=63),$D908,"COMUM"),GABARITO!$D:$D,0)),1,0))</f>
        <v/>
      </c>
      <c r="H908" t="str">
        <f>IF(RESPOSTAS!I908="","",IF(UPPER(RESPOSTAS!I908)=INDEX(GABARITO!$C:$C,MATCH(TEXT(VALUE(RIGHT($H$1,2)),"00")&amp;"|"&amp;IF(AND(VALUE(RIGHT($H$1,2))&gt;=57,VALUE(RIGHT($H$1,2))&lt;=63),$D908,"COMUM"),GABARITO!$D:$D,0)),1,0))</f>
        <v/>
      </c>
      <c r="I908" t="str">
        <f>IF(RESPOSTAS!J908="","",IF(UPPER(RESPOSTAS!J908)=INDEX(GABARITO!$C:$C,MATCH(TEXT(VALUE(RIGHT($I$1,2)),"00")&amp;"|"&amp;IF(AND(VALUE(RIGHT($I$1,2))&gt;=57,VALUE(RIGHT($I$1,2))&lt;=63),$D908,"COMUM"),GABARITO!$D:$D,0)),1,0))</f>
        <v/>
      </c>
      <c r="J908" t="str">
        <f>IF(RESPOSTAS!K908="","",IF(UPPER(RESPOSTAS!K908)=INDEX(GABARITO!$C:$C,MATCH(TEXT(VALUE(RIGHT($J$1,2)),"00")&amp;"|"&amp;IF(AND(VALUE(RIGHT($J$1,2))&gt;=57,VALUE(RIGHT($J$1,2))&lt;=63),$D908,"COMUM"),GABARITO!$D:$D,0)),1,0))</f>
        <v/>
      </c>
      <c r="K908" t="str">
        <f>IF(RESPOSTAS!L908="","",IF(UPPER(RESPOSTAS!L908)=INDEX(GABARITO!$C:$C,MATCH(TEXT(VALUE(RIGHT($K$1,2)),"00")&amp;"|"&amp;IF(AND(VALUE(RIGHT($K$1,2))&gt;=57,VALUE(RIGHT($K$1,2))&lt;=63),$D908,"COMUM"),GABARITO!$D:$D,0)),1,0))</f>
        <v/>
      </c>
      <c r="L908" t="str">
        <f>IF(RESPOSTAS!M908="","",IF(UPPER(RESPOSTAS!M908)=INDEX(GABARITO!$C:$C,MATCH(TEXT(VALUE(RIGHT($L$1,2)),"00")&amp;"|"&amp;IF(AND(VALUE(RIGHT($L$1,2))&gt;=57,VALUE(RIGHT($L$1,2))&lt;=63),$D908,"COMUM"),GABARITO!$D:$D,0)),1,0))</f>
        <v/>
      </c>
      <c r="M908" t="str">
        <f>IF(RESPOSTAS!N908="","",IF(UPPER(RESPOSTAS!N908)=INDEX(GABARITO!$C:$C,MATCH(TEXT(VALUE(RIGHT($M$1,2)),"00")&amp;"|"&amp;IF(AND(VALUE(RIGHT($M$1,2))&gt;=57,VALUE(RIGHT($M$1,2))&lt;=63),$D908,"COMUM"),GABARITO!$D:$D,0)),1,0))</f>
        <v/>
      </c>
      <c r="N908" t="str">
        <f>IF(RESPOSTAS!O908="","",IF(UPPER(RESPOSTAS!O908)=INDEX(GABARITO!$C:$C,MATCH(TEXT(VALUE(RIGHT($E$1,2)),"00")&amp;"|"&amp;IF(AND(VALUE(RIGHT($E$1,2))&gt;=57,VALUE(RIGHT($E$1,2))&lt;=63),$D908,"COMUM"),GABARITO!$D:$D,0)),1,0))</f>
        <v/>
      </c>
      <c r="O908" t="str">
        <f>IF(RESPOSTAS!P908="","",IF(UPPER(RESPOSTAS!P908)=INDEX(GABARITO!$C:$C,MATCH(TEXT(VALUE(RIGHT($O$1,2)),"00")&amp;"|"&amp;IF(AND(VALUE(RIGHT($O$1,2))&gt;=57,VALUE(RIGHT($O$1,2))&lt;=63),$D908,"COMUM"),GABARITO!$D:$D,0)),1,0))</f>
        <v/>
      </c>
      <c r="P908" t="str">
        <f>IF(RESPOSTAS!Q908="","",IF(UPPER(RESPOSTAS!Q908)=INDEX(GABARITO!$C:$C,MATCH(TEXT(VALUE(RIGHT($P$1,2)),"00")&amp;"|"&amp;IF(AND(VALUE(RIGHT($P$1,2))&gt;=57,VALUE(RIGHT($P$1,2))&lt;=63),$D908,"COMUM"),GABARITO!$D:$D,0)),1,0))</f>
        <v/>
      </c>
      <c r="Q908" t="str">
        <f>IF(RESPOSTAS!R908="","",IF(UPPER(RESPOSTAS!R908)=INDEX(GABARITO!$C:$C,MATCH(TEXT(VALUE(RIGHT($Q$1,2)),"00")&amp;"|"&amp;IF(AND(VALUE(RIGHT($Q$1,2))&gt;=57,VALUE(RIGHT($Q$1,2))&lt;=63),$D908,"COMUM"),GABARITO!$D:$D,0)),1,0))</f>
        <v/>
      </c>
      <c r="R908" t="str">
        <f>IF(RESPOSTAS!S908="","",IF(UPPER(RESPOSTAS!S908)=INDEX(GABARITO!$C:$C,MATCH(TEXT(VALUE(RIGHT($R$1,2)),"00")&amp;"|"&amp;IF(AND(VALUE(RIGHT($R$1,2))&gt;=57,VALUE(RIGHT($R$1,2))&lt;=63),$D908,"COMUM"),GABARITO!$D:$D,0)),1,0))</f>
        <v/>
      </c>
      <c r="S908" t="str">
        <f>IF(RESPOSTAS!T908="","",IF(UPPER(RESPOSTAS!T908)=INDEX(GABARITO!$C:$C,MATCH(TEXT(VALUE(RIGHT($S$1,2)),"00")&amp;"|"&amp;IF(AND(VALUE(RIGHT($S$1,2))&gt;=57,VALUE(RIGHT($S$1,2))&lt;=63),$D908,"COMUM"),GABARITO!$D:$D,0)),1,0))</f>
        <v/>
      </c>
      <c r="T908" t="str">
        <f>IF(RESPOSTAS!U908="","",IF(UPPER(RESPOSTAS!U908)=INDEX(GABARITO!$C:$C,MATCH(TEXT(VALUE(RIGHT($T$1,2)),"00")&amp;"|"&amp;IF(AND(VALUE(RIGHT($T$1,2))&gt;=57,VALUE(RIGHT($T$1,2))&lt;=63),$D908,"COMUM"),GABARITO!$D:$D,0)),1,0))</f>
        <v/>
      </c>
      <c r="U908" t="str">
        <f>IF(RESPOSTAS!V908="","",IF(UPPER(RESPOSTAS!V908)=INDEX(GABARITO!$C:$C,MATCH(TEXT(VALUE(RIGHT($U$1,2)),"00")&amp;"|"&amp;IF(AND(VALUE(RIGHT($U$1,2))&gt;=57,VALUE(RIGHT($U$1,2))&lt;=63),$D908,"COMUM"),GABARITO!$D:$D,0)),1,0))</f>
        <v/>
      </c>
      <c r="V908" t="str">
        <f>IF(RESPOSTAS!W908="","",IF(UPPER(RESPOSTAS!W908)=INDEX(GABARITO!$C:$C,MATCH(TEXT(VALUE(RIGHT($E$1,2)),"00")&amp;"|"&amp;IF(AND(VALUE(RIGHT($E$1,2))&gt;=57,VALUE(RIGHT($E$1,2))&lt;=63),$D908,"COMUM"),GABARITO!$D:$D,0)),1,0))</f>
        <v/>
      </c>
      <c r="W908" t="str">
        <f>IF(RESPOSTAS!X908="","",IF(UPPER(RESPOSTAS!X908)=INDEX(GABARITO!$C:$C,MATCH(TEXT(VALUE(RIGHT($W$1,2)),"00")&amp;"|"&amp;IF(AND(VALUE(RIGHT($W$1,2))&gt;=57,VALUE(RIGHT($W$1,2))&lt;=63),$D908,"COMUM"),GABARITO!$D:$D,0)),1,0))</f>
        <v/>
      </c>
      <c r="X908" t="str">
        <f>IF(RESPOSTAS!Y908="","",IF(UPPER(RESPOSTAS!Y908)=INDEX(GABARITO!$C:$C,MATCH(TEXT(VALUE(RIGHT($X$1,2)),"00")&amp;"|"&amp;IF(AND(VALUE(RIGHT($X$1,2))&gt;=57,VALUE(RIGHT($X$1,2))&lt;=63),$D908,"COMUM"),GABARITO!$D:$D,0)),1,0))</f>
        <v/>
      </c>
      <c r="Y908" t="str">
        <f>IF(RESPOSTAS!Z908="","",IF(UPPER(RESPOSTAS!Z908)=INDEX(GABARITO!$C:$C,MATCH(TEXT(VALUE(RIGHT($Y$1,2)),"00")&amp;"|"&amp;IF(AND(VALUE(RIGHT($Y$1,2))&gt;=57,VALUE(RIGHT($Y$1,2))&lt;=63),$D908,"COMUM"),GABARITO!$D:$D,0)),1,0))</f>
        <v/>
      </c>
      <c r="Z908" t="str">
        <f>IF(RESPOSTAS!AA908="","",IF(UPPER(RESPOSTAS!AA908)=INDEX(GABARITO!$C:$C,MATCH(TEXT(VALUE(RIGHT($Z$1,2)),"00")&amp;"|"&amp;IF(AND(VALUE(RIGHT($Z$1,2))&gt;=57,VALUE(RIGHT($Z$1,2))&lt;=63),$D908,"COMUM"),GABARITO!$D:$D,0)),1,0))</f>
        <v/>
      </c>
      <c r="AA908" t="str">
        <f>IF(RESPOSTAS!AB908="","",IF(UPPER(RESPOSTAS!AB908)=INDEX(GABARITO!$C:$C,MATCH(TEXT(VALUE(RIGHT($AA$1,2)),"00")&amp;"|"&amp;IF(AND(VALUE(RIGHT($AA$1,2))&gt;=57,VALUE(RIGHT($AA$1,2))&lt;=63),$D908,"COMUM"),GABARITO!$D:$D,0)),1,0))</f>
        <v/>
      </c>
      <c r="AB908" t="str">
        <f>IF(RESPOSTAS!AC908="","",IF(UPPER(RESPOSTAS!AC908)=INDEX(GABARITO!$C:$C,MATCH(TEXT(VALUE(RIGHT($AB$1,2)),"00")&amp;"|"&amp;IF(AND(VALUE(RIGHT($AB$1,2))&gt;=57,VALUE(RIGHT($AB$1,2))&lt;=63),$D908,"COMUM"),GABARITO!$D:$D,0)),1,0))</f>
        <v/>
      </c>
      <c r="AC908" t="str">
        <f>IF(RESPOSTAS!AD908="","",IF(UPPER(RESPOSTAS!AD908)=INDEX(GABARITO!$C:$C,MATCH(TEXT(VALUE(RIGHT($AC$1,2)),"00")&amp;"|"&amp;IF(AND(VALUE(RIGHT($AC$1,2))&gt;=57,VALUE(RIGHT($AC$1,2))&lt;=63),$D908,"COMUM"),GABARITO!$D:$D,0)),1,0))</f>
        <v/>
      </c>
      <c r="AD908" t="str">
        <f>IF(RESPOSTAS!AE908="","",IF(UPPER(RESPOSTAS!AE908)=INDEX(GABARITO!$C:$C,MATCH(TEXT(VALUE(RIGHT($AD$1,2)),"00")&amp;"|"&amp;IF(AND(VALUE(RIGHT($AD$1,2))&gt;=57,VALUE(RIGHT($AD$1,2))&lt;=63),$D908,"COMUM"),GABARITO!$D:$D,0)),1,0))</f>
        <v/>
      </c>
      <c r="AE908" t="str">
        <f>IF(RESPOSTAS!AF908="","",IF(UPPER(RESPOSTAS!AF908)=INDEX(GABARITO!$C:$C,MATCH(TEXT(VALUE(RIGHT($AE$1,2)),"00")&amp;"|"&amp;IF(AND(VALUE(RIGHT($AE$1,2))&gt;=57,VALUE(RIGHT($AE$1,2))&lt;=63),$D908,"COMUM"),GABARITO!$D:$D,0)),1,0))</f>
        <v/>
      </c>
      <c r="AF908" t="str">
        <f>IF(RESPOSTAS!AG908="","",IF(UPPER(RESPOSTAS!AG908)=INDEX(GABARITO!$C:$C,MATCH(TEXT(VALUE(RIGHT($AF$1,2)),"00")&amp;"|"&amp;IF(AND(VALUE(RIGHT($AF$1,2))&gt;=57,VALUE(RIGHT($AF$1,2))&lt;=63),$D908,"COMUM"),GABARITO!$D:$D,0)),1,0))</f>
        <v/>
      </c>
      <c r="AG908" t="str">
        <f>IF(RESPOSTAS!AH908="","",IF(UPPER(RESPOSTAS!AH908)=INDEX(GABARITO!$C:$C,MATCH(TEXT(VALUE(RIGHT($AG$1,2)),"00")&amp;"|"&amp;IF(AND(VALUE(RIGHT($AG$1,2))&gt;=57,VALUE(RIGHT($AG$1,2))&lt;=63),$D908,"COMUM"),GABARITO!$D:$D,0)),1,0))</f>
        <v/>
      </c>
      <c r="AH908" t="str">
        <f>IF(RESPOSTAS!AI908="","",IF(UPPER(RESPOSTAS!AI908)=INDEX(GABARITO!$C:$C,MATCH(TEXT(VALUE(RIGHT($AH$1,2)),"00")&amp;"|"&amp;IF(AND(VALUE(RIGHT($AH$1,2))&gt;=57,VALUE(RIGHT($AH$1,2))&lt;=63),$D908,"COMUM"),GABARITO!$D:$D,0)),1,0))</f>
        <v/>
      </c>
      <c r="AI908" t="str">
        <f>IF(RESPOSTAS!AJ908="","",IF(UPPER(RESPOSTAS!AJ908)=INDEX(GABARITO!$C:$C,MATCH(TEXT(VALUE(RIGHT($AI$1,2)),"00")&amp;"|"&amp;IF(AND(VALUE(RIGHT($AI$1,2))&gt;=57,VALUE(RIGHT($AI$1,2))&lt;=63),$D908,"COMUM"),GABARITO!$D:$D,0)),1,0))</f>
        <v/>
      </c>
      <c r="AJ908" t="str">
        <f>IF(RESPOSTAS!AK908="","",IF(UPPER(RESPOSTAS!AK908)=INDEX(GABARITO!$C:$C,MATCH(TEXT(VALUE(RIGHT($AJ$1,2)),"00")&amp;"|"&amp;IF(AND(VALUE(RIGHT($AJ$1,2))&gt;=57,VALUE(RIGHT($AJ$1,2))&lt;=63),$D908,"COMUM"),GABARITO!$D:$D,0)),1,0))</f>
        <v/>
      </c>
      <c r="AK908" t="str">
        <f>IF(RESPOSTAS!AL908="","",IF(UPPER(RESPOSTAS!AL908)=INDEX(GABARITO!$C:$C,MATCH(TEXT(VALUE(RIGHT($AK$1,2)),"00")&amp;"|"&amp;IF(AND(VALUE(RIGHT($AK$1,2))&gt;=57,VALUE(RIGHT($AK$1,2))&lt;=63),$D908,"COMUM"),GABARITO!$D:$D,0)),1,0))</f>
        <v/>
      </c>
      <c r="AL908" t="str">
        <f>IF(RESPOSTAS!AM908="","",IF(UPPER(RESPOSTAS!AM908)=INDEX(GABARITO!$C:$C,MATCH(TEXT(VALUE(RIGHT($AL$1,2)),"00")&amp;"|"&amp;IF(AND(VALUE(RIGHT($AL$1,2))&gt;=57,VALUE(RIGHT($AL$1,2))&lt;=63),$D908,"COMUM"),GABARITO!$D:$D,0)),1,0))</f>
        <v/>
      </c>
      <c r="AM908" t="str">
        <f>IF(RESPOSTAS!AN908="","",IF(UPPER(RESPOSTAS!AN908)=INDEX(GABARITO!$C:$C,MATCH(TEXT(VALUE(RIGHT($AM$1,2)),"00")&amp;"|"&amp;IF(AND(VALUE(RIGHT($AM$1,2))&gt;=57,VALUE(RIGHT($AM$1,2))&lt;=63),$D908,"COMUM"),GABARITO!$D:$D,0)),1,0))</f>
        <v/>
      </c>
      <c r="AN908" t="str">
        <f>IF(RESPOSTAS!AO908="","",IF(UPPER(RESPOSTAS!AO908)=INDEX(GABARITO!$C:$C,MATCH(TEXT(VALUE(RIGHT($AN$1,2)),"00")&amp;"|"&amp;IF(AND(VALUE(RIGHT($AN$1,2))&gt;=57,VALUE(RIGHT($AN$1,2))&lt;=63),$D908,"COMUM"),GABARITO!$D:$D,0)),1,0))</f>
        <v/>
      </c>
      <c r="AO908" t="str">
        <f>IF(RESPOSTAS!AP908="","",IF(UPPER(RESPOSTAS!AP908)=INDEX(GABARITO!$C:$C,MATCH(TEXT(VALUE(RIGHT($AO$1,2)),"00")&amp;"|"&amp;IF(AND(VALUE(RIGHT($AO$1,2))&gt;=57,VALUE(RIGHT($AO$1,2))&lt;=63),$D908,"COMUM"),GABARITO!$D:$D,0)),1,0))</f>
        <v/>
      </c>
      <c r="AP908" t="str">
        <f>IF(RESPOSTAS!AQ908="","",IF(UPPER(RESPOSTAS!AQ908)=INDEX(GABARITO!$C:$C,MATCH(TEXT(VALUE(RIGHT($AP$1,2)),"00")&amp;"|"&amp;IF(AND(VALUE(RIGHT($AP$1,2))&gt;=57,VALUE(RIGHT($AP$1,2))&lt;=63),$D908,"COMUM"),GABARITO!$D:$D,0)),1,0))</f>
        <v/>
      </c>
      <c r="AQ908" t="str">
        <f>IF(RESPOSTAS!AR908="","",IF(UPPER(RESPOSTAS!AR908)=INDEX(GABARITO!$C:$C,MATCH(TEXT(VALUE(RIGHT($AQ$1,2)),"00")&amp;"|"&amp;IF(AND(VALUE(RIGHT($AQ$1,2))&gt;=57,VALUE(RIGHT($AQ$1,2))&lt;=63),$D908,"COMUM"),GABARITO!$D:$D,0)),1,0))</f>
        <v/>
      </c>
      <c r="AR908" t="str">
        <f>IF(RESPOSTAS!AS908="","",IF(UPPER(RESPOSTAS!AS908)=INDEX(GABARITO!$C:$C,MATCH(TEXT(VALUE(RIGHT($AR$1,2)),"00")&amp;"|"&amp;IF(AND(VALUE(RIGHT($AR$1,2))&gt;=57,VALUE(RIGHT($AR$1,2))&lt;=63),$D908,"COMUM"),GABARITO!$D:$D,0)),1,0))</f>
        <v/>
      </c>
      <c r="AS908" t="str">
        <f>IF(RESPOSTAS!AT908="","",IF(UPPER(RESPOSTAS!AT908)=INDEX(GABARITO!$C:$C,MATCH(TEXT(VALUE(RIGHT($AS$1,2)),"00")&amp;"|"&amp;IF(AND(VALUE(RIGHT($AS$1,2))&gt;=57,VALUE(RIGHT($AS$1,2))&lt;=63),$D908,"COMUM"),GABARITO!$D:$D,0)),1,0))</f>
        <v/>
      </c>
      <c r="AT908" t="str">
        <f>IF(RESPOSTAS!AU908="","",IF(UPPER(RESPOSTAS!AU908)=INDEX(GABARITO!$C:$C,MATCH(TEXT(VALUE(RIGHT($AT$1,2)),"00")&amp;"|"&amp;IF(AND(VALUE(RIGHT($AT$1,2))&gt;=57,VALUE(RIGHT($AT$1,2))&lt;=63),$D908,"COMUM"),GABARITO!$D:$D,0)),1,0))</f>
        <v/>
      </c>
      <c r="AU908" t="str">
        <f>IF(RESPOSTAS!AV908="","",IF(UPPER(RESPOSTAS!AV908)=INDEX(GABARITO!$C:$C,MATCH(TEXT(VALUE(RIGHT($AU$1,2)),"00")&amp;"|"&amp;IF(AND(VALUE(RIGHT($AU$1,2))&gt;=57,VALUE(RIGHT($AU$1,2))&lt;=63),$D908,"COMUM"),GABARITO!$D:$D,0)),1,0))</f>
        <v/>
      </c>
      <c r="AV908" t="str">
        <f>IF(RESPOSTAS!AW908="","",IF(UPPER(RESPOSTAS!AW908)=INDEX(GABARITO!$C:$C,MATCH(TEXT(VALUE(RIGHT($AV$1,2)),"00")&amp;"|"&amp;IF(AND(VALUE(RIGHT($AV$1,2))&gt;=57,VALUE(RIGHT($AV$1,2))&lt;=63),$D908,"COMUM"),GABARITO!$D:$D,0)),1,0))</f>
        <v/>
      </c>
      <c r="AW908" t="str">
        <f>IF(RESPOSTAS!AX908="","",IF(UPPER(RESPOSTAS!AX908)=INDEX(GABARITO!$C:$C,MATCH(TEXT(VALUE(RIGHT($AW$1,2)),"00")&amp;"|"&amp;IF(AND(VALUE(RIGHT($AW$1,2))&gt;=57,VALUE(RIGHT($AW$1,2))&lt;=63),$D908,"COMUM"),GABARITO!$D:$D,0)),1,0))</f>
        <v/>
      </c>
      <c r="AX908" t="str">
        <f>IF(RESPOSTAS!AY908="","",IF(UPPER(RESPOSTAS!AY908)=INDEX(GABARITO!$C:$C,MATCH(TEXT(VALUE(RIGHT($AX$1,2)),"00")&amp;"|"&amp;IF(AND(VALUE(RIGHT($AX$1,2))&gt;=57,VALUE(RIGHT($AX$1,2))&lt;=63),$D908,"COMUM"),GABARITO!$D:$D,0)),1,0))</f>
        <v/>
      </c>
      <c r="AY908" t="str">
        <f>IF(RESPOSTAS!AZ908="","",IF(UPPER(RESPOSTAS!AZ908)=INDEX(GABARITO!$C:$C,MATCH(TEXT(VALUE(RIGHT($AY$1,2)),"00")&amp;"|"&amp;IF(AND(VALUE(RIGHT($AY$1,2))&gt;=57,VALUE(RIGHT($AY$1,2))&lt;=63),$D908,"COMUM"),GABARITO!$D:$D,0)),1,0))</f>
        <v/>
      </c>
      <c r="AZ908" t="str">
        <f>IF(RESPOSTAS!BA908="","",IF(UPPER(RESPOSTAS!BA908)=INDEX(GABARITO!$C:$C,MATCH(TEXT(VALUE(RIGHT($AZ$1,2)),"00")&amp;"|"&amp;IF(AND(VALUE(RIGHT($AZ$1,2))&gt;=57,VALUE(RIGHT($AZ$1,2))&lt;=63),$D908,"COMUM"),GABARITO!$D:$D,0)),1,0))</f>
        <v/>
      </c>
      <c r="BA908" t="str">
        <f>IF(RESPOSTAS!BB908="","",IF(UPPER(RESPOSTAS!BB908)=INDEX(GABARITO!$C:$C,MATCH(TEXT(VALUE(RIGHT($BA$1,2)),"00")&amp;"|"&amp;IF(AND(VALUE(RIGHT($BA$1,2))&gt;=57,VALUE(RIGHT($BA$1,2))&lt;=63),$D908,"COMUM"),GABARITO!$D:$D,0)),1,0))</f>
        <v/>
      </c>
      <c r="BB908" t="str">
        <f>IF(RESPOSTAS!BC908="","",IF(UPPER(RESPOSTAS!BC908)=INDEX(GABARITO!$C:$C,MATCH(TEXT(VALUE(RIGHT($BB$1,2)),"00")&amp;"|"&amp;IF(AND(VALUE(RIGHT($BB$1,2))&gt;=57,VALUE(RIGHT($BB$1,2))&lt;=63),$D908,"COMUM"),GABARITO!$D:$D,0)),1,0))</f>
        <v/>
      </c>
      <c r="BC908" t="str">
        <f>IF(RESPOSTAS!BD908="","",IF(UPPER(RESPOSTAS!BD908)=INDEX(GABARITO!$C:$C,MATCH(TEXT(VALUE(RIGHT($BC$1,2)),"00")&amp;"|"&amp;IF(AND(VALUE(RIGHT($BC$1,2))&gt;=57,VALUE(RIGHT($BC$1,2))&lt;=63),$D908,"COMUM"),GABARITO!$D:$D,0)),1,0))</f>
        <v/>
      </c>
      <c r="BD908" t="str">
        <f>IF(RESPOSTAS!BE908="","",IF(UPPER(RESPOSTAS!BE908)=INDEX(GABARITO!$C:$C,MATCH(TEXT(VALUE(RIGHT($BD$1,2)),"00")&amp;"|"&amp;IF(AND(VALUE(RIGHT($BD$1,2))&gt;=57,VALUE(RIGHT($BD$1,2))&lt;=63),$D908,"COMUM"),GABARITO!$D:$D,0)),1,0))</f>
        <v/>
      </c>
      <c r="BE908" t="str">
        <f>IF(RESPOSTAS!BF908="","",IF(UPPER(RESPOSTAS!BF908)=INDEX(GABARITO!$C:$C,MATCH(TEXT(VALUE(RIGHT($BE$1,2)),"00")&amp;"|"&amp;IF(AND(VALUE(RIGHT($BE$1,2))&gt;=57,VALUE(RIGHT($BE$1,2))&lt;=63),$D908,"COMUM"),GABARITO!$D:$D,0)),1,0))</f>
        <v/>
      </c>
      <c r="BF908" t="str">
        <f>IF(RESPOSTAS!BG908="","",IF(UPPER(RESPOSTAS!BG908)=INDEX(GABARITO!$C:$C,MATCH(TEXT(VALUE(RIGHT($BF$1,2)),"00")&amp;"|"&amp;IF(AND(VALUE(RIGHT($BF$1,2))&gt;=57,VALUE(RIGHT($BF$1,2))&lt;=63),$D908,"COMUM"),GABARITO!$D:$D,0)),1,0))</f>
        <v/>
      </c>
      <c r="BG908" t="str">
        <f>IF(RESPOSTAS!BH908="","",IF(UPPER(RESPOSTAS!BH908)=INDEX(GABARITO!$C:$C,MATCH(TEXT(VALUE(RIGHT($BG$1,2)),"00")&amp;"|"&amp;IF(AND(VALUE(RIGHT($BG$1,2))&gt;=57,VALUE(RIGHT($BG$1,2))&lt;=63),$D908,"COMUM"),GABARITO!$D:$D,0)),1,0))</f>
        <v/>
      </c>
      <c r="BH908" t="str">
        <f>IF(RESPOSTAS!BI908="","",IF(UPPER(RESPOSTAS!BI908)=INDEX(GABARITO!$C:$C,MATCH(TEXT(VALUE(RIGHT($BH$1,2)),"00")&amp;"|"&amp;IF(AND(VALUE(RIGHT($BH$1,2))&gt;=57,VALUE(RIGHT($BH$1,2))&lt;=63),$D908,"COMUM"),GABARITO!$D:$D,0)),1,0))</f>
        <v/>
      </c>
      <c r="BI908" t="str">
        <f>IF(RESPOSTAS!BJ908="","",IF(UPPER(RESPOSTAS!BJ908)=INDEX(GABARITO!$C:$C,MATCH(TEXT(VALUE(RIGHT($BI$1,2)),"00")&amp;"|"&amp;IF(AND(VALUE(RIGHT($BI$1,2))&gt;=57,VALUE(RIGHT($BI$1,2))&lt;=63),$D908,"COMUM"),GABARITO!$D:$D,0)),1,0))</f>
        <v/>
      </c>
      <c r="BJ908" t="str">
        <f>IF(RESPOSTAS!BK908="","",IF(UPPER(RESPOSTAS!BK908)=INDEX(GABARITO!$C:$C,MATCH(TEXT(VALUE(RIGHT($BJ$1,2)),"00")&amp;"|"&amp;IF(AND(VALUE(RIGHT($BJ$1,2))&gt;=57,VALUE(RIGHT($BJ$1,2))&lt;=63),$D908,"COMUM"),GABARITO!$D:$D,0)),1,0))</f>
        <v/>
      </c>
      <c r="BK908" t="str">
        <f>IF(RESPOSTAS!BL908="","",IF(UPPER(RESPOSTAS!BL908)=INDEX(GABARITO!$C:$C,MATCH(TEXT(VALUE(RIGHT($BK$1,2)),"00")&amp;"|"&amp;IF(AND(VALUE(RIGHT($BK$1,2))&gt;=57,VALUE(RIGHT($BK$1,2))&lt;=63),$D908,"COMUM"),GABARITO!$D:$D,0)),1,0))</f>
        <v/>
      </c>
      <c r="BL908" t="str">
        <f>IF(RESPOSTAS!BM908="","",IF(UPPER(RESPOSTAS!BM908)=INDEX(GABARITO!$C:$C,MATCH(TEXT(VALUE(RIGHT($BL$1,2)),"00")&amp;"|"&amp;IF(AND(VALUE(RIGHT($BL$1,2))&gt;=57,VALUE(RIGHT($BL$1,2))&lt;=63),$D908,"COMUM"),GABARITO!$D:$D,0)),1,0))</f>
        <v/>
      </c>
      <c r="BM908" t="str">
        <f>IF(RESPOSTAS!BN908="","",IF(UPPER(RESPOSTAS!BN908)=INDEX(GABARITO!$C:$C,MATCH(TEXT(VALUE(RIGHT($BM$1,2)),"00")&amp;"|"&amp;IF(AND(VALUE(RIGHT($BM$1,2))&gt;=57,VALUE(RIGHT($BM$1,2))&lt;=63),$D908,"COMUM"),GABARITO!$D:$D,0)),1,0))</f>
        <v/>
      </c>
      <c r="BN908" t="str">
        <f>IF(RESPOSTAS!BO908="","",IF(UPPER(RESPOSTAS!BO908)=INDEX(GABARITO!$C:$C,MATCH(TEXT(VALUE(RIGHT($BN$1,2)),"00")&amp;"|"&amp;IF(AND(VALUE(RIGHT($BN$1,2))&gt;=57,VALUE(RIGHT($BN$1,2))&lt;=63),$D908,"COMUM"),GABARITO!$D:$D,0)),1,0))</f>
        <v/>
      </c>
      <c r="BO908" t="str">
        <f>IF(RESPOSTAS!BP908="","",IF(UPPER(RESPOSTAS!BP908)=INDEX(GABARITO!$C:$C,MATCH(TEXT(VALUE(RIGHT($BO$1,2)),"00")&amp;"|"&amp;IF(AND(VALUE(RIGHT($BO$1,2))&gt;=57,VALUE(RIGHT($BO$1,2))&lt;=63),$D908,"COMUM"),GABARITO!$D:$D,0)),1,0))</f>
        <v/>
      </c>
      <c r="BP908">
        <f>COUNTIF(RESPOSTAS!F908:BP908,"&lt;&gt;")</f>
        <v>0</v>
      </c>
      <c r="BQ908" t="str">
        <f t="shared" si="138"/>
        <v/>
      </c>
      <c r="BR908" s="10" t="str">
        <f t="shared" si="139"/>
        <v/>
      </c>
      <c r="BT908" s="11" t="str">
        <f t="shared" si="141"/>
        <v/>
      </c>
      <c r="BU908" s="11" t="str">
        <f t="shared" si="142"/>
        <v/>
      </c>
      <c r="BV908" s="11" t="str">
        <f t="shared" si="143"/>
        <v/>
      </c>
      <c r="BW908" s="11" t="str">
        <f t="shared" si="144"/>
        <v/>
      </c>
      <c r="BX908" s="11" t="str">
        <f t="shared" si="145"/>
        <v/>
      </c>
      <c r="BY908" s="11" t="str">
        <f t="shared" si="146"/>
        <v/>
      </c>
      <c r="BZ908" s="3" t="str">
        <f t="shared" si="140"/>
        <v/>
      </c>
    </row>
    <row r="909" spans="1:78" x14ac:dyDescent="0.25">
      <c r="A909" t="str">
        <f>IF(RESPOSTAS!A909="","",RESPOSTAS!A909)</f>
        <v/>
      </c>
      <c r="B909" t="str">
        <f>IF(RESPOSTAS!C909="","",RESPOSTAS!C909)</f>
        <v/>
      </c>
      <c r="C909" t="str">
        <f>IF(RESPOSTAS!D909="","",RESPOSTAS!D909)</f>
        <v/>
      </c>
      <c r="D909" t="str">
        <f>IF(RESPOSTAS!E909="","",RESPOSTAS!E909)</f>
        <v/>
      </c>
      <c r="E909" t="str">
        <f>IF(RESPOSTAS!F909="","",IF(UPPER(RESPOSTAS!F909)=INDEX(GABARITO!$C:$C,MATCH(TEXT(VALUE(RIGHT($E$1,2)),"00")&amp;"|"&amp;IF(AND(VALUE(RIGHT($E$1,2))&gt;=57,VALUE(RIGHT($E$1,2))&lt;=63),$D909,"COMUM"),GABARITO!$D:$D,0)),1,0))</f>
        <v/>
      </c>
      <c r="F909" t="str">
        <f>IF(RESPOSTAS!G909="","",IF(UPPER(RESPOSTAS!G909)=INDEX(GABARITO!$C:$C,MATCH(TEXT(VALUE(RIGHT($F$1,2)),"00")&amp;"|"&amp;IF(AND(VALUE(RIGHT($F$1,2))&gt;=57,VALUE(RIGHT($F$1,2))&lt;=63),$D909,"COMUM"),GABARITO!$D:$D,0)),1,0))</f>
        <v/>
      </c>
      <c r="G909" t="str">
        <f>IF(RESPOSTAS!H909="","",IF(UPPER(RESPOSTAS!H909)=INDEX(GABARITO!$C:$C,MATCH(TEXT(VALUE(RIGHT($G$1,2)),"00")&amp;"|"&amp;IF(AND(VALUE(RIGHT($G$1,2))&gt;=57,VALUE(RIGHT($G$1,2))&lt;=63),$D909,"COMUM"),GABARITO!$D:$D,0)),1,0))</f>
        <v/>
      </c>
      <c r="H909" t="str">
        <f>IF(RESPOSTAS!I909="","",IF(UPPER(RESPOSTAS!I909)=INDEX(GABARITO!$C:$C,MATCH(TEXT(VALUE(RIGHT($H$1,2)),"00")&amp;"|"&amp;IF(AND(VALUE(RIGHT($H$1,2))&gt;=57,VALUE(RIGHT($H$1,2))&lt;=63),$D909,"COMUM"),GABARITO!$D:$D,0)),1,0))</f>
        <v/>
      </c>
      <c r="I909" t="str">
        <f>IF(RESPOSTAS!J909="","",IF(UPPER(RESPOSTAS!J909)=INDEX(GABARITO!$C:$C,MATCH(TEXT(VALUE(RIGHT($I$1,2)),"00")&amp;"|"&amp;IF(AND(VALUE(RIGHT($I$1,2))&gt;=57,VALUE(RIGHT($I$1,2))&lt;=63),$D909,"COMUM"),GABARITO!$D:$D,0)),1,0))</f>
        <v/>
      </c>
      <c r="J909" t="str">
        <f>IF(RESPOSTAS!K909="","",IF(UPPER(RESPOSTAS!K909)=INDEX(GABARITO!$C:$C,MATCH(TEXT(VALUE(RIGHT($J$1,2)),"00")&amp;"|"&amp;IF(AND(VALUE(RIGHT($J$1,2))&gt;=57,VALUE(RIGHT($J$1,2))&lt;=63),$D909,"COMUM"),GABARITO!$D:$D,0)),1,0))</f>
        <v/>
      </c>
      <c r="K909" t="str">
        <f>IF(RESPOSTAS!L909="","",IF(UPPER(RESPOSTAS!L909)=INDEX(GABARITO!$C:$C,MATCH(TEXT(VALUE(RIGHT($K$1,2)),"00")&amp;"|"&amp;IF(AND(VALUE(RIGHT($K$1,2))&gt;=57,VALUE(RIGHT($K$1,2))&lt;=63),$D909,"COMUM"),GABARITO!$D:$D,0)),1,0))</f>
        <v/>
      </c>
      <c r="L909" t="str">
        <f>IF(RESPOSTAS!M909="","",IF(UPPER(RESPOSTAS!M909)=INDEX(GABARITO!$C:$C,MATCH(TEXT(VALUE(RIGHT($L$1,2)),"00")&amp;"|"&amp;IF(AND(VALUE(RIGHT($L$1,2))&gt;=57,VALUE(RIGHT($L$1,2))&lt;=63),$D909,"COMUM"),GABARITO!$D:$D,0)),1,0))</f>
        <v/>
      </c>
      <c r="M909" t="str">
        <f>IF(RESPOSTAS!N909="","",IF(UPPER(RESPOSTAS!N909)=INDEX(GABARITO!$C:$C,MATCH(TEXT(VALUE(RIGHT($M$1,2)),"00")&amp;"|"&amp;IF(AND(VALUE(RIGHT($M$1,2))&gt;=57,VALUE(RIGHT($M$1,2))&lt;=63),$D909,"COMUM"),GABARITO!$D:$D,0)),1,0))</f>
        <v/>
      </c>
      <c r="N909" t="str">
        <f>IF(RESPOSTAS!O909="","",IF(UPPER(RESPOSTAS!O909)=INDEX(GABARITO!$C:$C,MATCH(TEXT(VALUE(RIGHT($E$1,2)),"00")&amp;"|"&amp;IF(AND(VALUE(RIGHT($E$1,2))&gt;=57,VALUE(RIGHT($E$1,2))&lt;=63),$D909,"COMUM"),GABARITO!$D:$D,0)),1,0))</f>
        <v/>
      </c>
      <c r="O909" t="str">
        <f>IF(RESPOSTAS!P909="","",IF(UPPER(RESPOSTAS!P909)=INDEX(GABARITO!$C:$C,MATCH(TEXT(VALUE(RIGHT($O$1,2)),"00")&amp;"|"&amp;IF(AND(VALUE(RIGHT($O$1,2))&gt;=57,VALUE(RIGHT($O$1,2))&lt;=63),$D909,"COMUM"),GABARITO!$D:$D,0)),1,0))</f>
        <v/>
      </c>
      <c r="P909" t="str">
        <f>IF(RESPOSTAS!Q909="","",IF(UPPER(RESPOSTAS!Q909)=INDEX(GABARITO!$C:$C,MATCH(TEXT(VALUE(RIGHT($P$1,2)),"00")&amp;"|"&amp;IF(AND(VALUE(RIGHT($P$1,2))&gt;=57,VALUE(RIGHT($P$1,2))&lt;=63),$D909,"COMUM"),GABARITO!$D:$D,0)),1,0))</f>
        <v/>
      </c>
      <c r="Q909" t="str">
        <f>IF(RESPOSTAS!R909="","",IF(UPPER(RESPOSTAS!R909)=INDEX(GABARITO!$C:$C,MATCH(TEXT(VALUE(RIGHT($Q$1,2)),"00")&amp;"|"&amp;IF(AND(VALUE(RIGHT($Q$1,2))&gt;=57,VALUE(RIGHT($Q$1,2))&lt;=63),$D909,"COMUM"),GABARITO!$D:$D,0)),1,0))</f>
        <v/>
      </c>
      <c r="R909" t="str">
        <f>IF(RESPOSTAS!S909="","",IF(UPPER(RESPOSTAS!S909)=INDEX(GABARITO!$C:$C,MATCH(TEXT(VALUE(RIGHT($R$1,2)),"00")&amp;"|"&amp;IF(AND(VALUE(RIGHT($R$1,2))&gt;=57,VALUE(RIGHT($R$1,2))&lt;=63),$D909,"COMUM"),GABARITO!$D:$D,0)),1,0))</f>
        <v/>
      </c>
      <c r="S909" t="str">
        <f>IF(RESPOSTAS!T909="","",IF(UPPER(RESPOSTAS!T909)=INDEX(GABARITO!$C:$C,MATCH(TEXT(VALUE(RIGHT($S$1,2)),"00")&amp;"|"&amp;IF(AND(VALUE(RIGHT($S$1,2))&gt;=57,VALUE(RIGHT($S$1,2))&lt;=63),$D909,"COMUM"),GABARITO!$D:$D,0)),1,0))</f>
        <v/>
      </c>
      <c r="T909" t="str">
        <f>IF(RESPOSTAS!U909="","",IF(UPPER(RESPOSTAS!U909)=INDEX(GABARITO!$C:$C,MATCH(TEXT(VALUE(RIGHT($T$1,2)),"00")&amp;"|"&amp;IF(AND(VALUE(RIGHT($T$1,2))&gt;=57,VALUE(RIGHT($T$1,2))&lt;=63),$D909,"COMUM"),GABARITO!$D:$D,0)),1,0))</f>
        <v/>
      </c>
      <c r="U909" t="str">
        <f>IF(RESPOSTAS!V909="","",IF(UPPER(RESPOSTAS!V909)=INDEX(GABARITO!$C:$C,MATCH(TEXT(VALUE(RIGHT($U$1,2)),"00")&amp;"|"&amp;IF(AND(VALUE(RIGHT($U$1,2))&gt;=57,VALUE(RIGHT($U$1,2))&lt;=63),$D909,"COMUM"),GABARITO!$D:$D,0)),1,0))</f>
        <v/>
      </c>
      <c r="V909" t="str">
        <f>IF(RESPOSTAS!W909="","",IF(UPPER(RESPOSTAS!W909)=INDEX(GABARITO!$C:$C,MATCH(TEXT(VALUE(RIGHT($E$1,2)),"00")&amp;"|"&amp;IF(AND(VALUE(RIGHT($E$1,2))&gt;=57,VALUE(RIGHT($E$1,2))&lt;=63),$D909,"COMUM"),GABARITO!$D:$D,0)),1,0))</f>
        <v/>
      </c>
      <c r="W909" t="str">
        <f>IF(RESPOSTAS!X909="","",IF(UPPER(RESPOSTAS!X909)=INDEX(GABARITO!$C:$C,MATCH(TEXT(VALUE(RIGHT($W$1,2)),"00")&amp;"|"&amp;IF(AND(VALUE(RIGHT($W$1,2))&gt;=57,VALUE(RIGHT($W$1,2))&lt;=63),$D909,"COMUM"),GABARITO!$D:$D,0)),1,0))</f>
        <v/>
      </c>
      <c r="X909" t="str">
        <f>IF(RESPOSTAS!Y909="","",IF(UPPER(RESPOSTAS!Y909)=INDEX(GABARITO!$C:$C,MATCH(TEXT(VALUE(RIGHT($X$1,2)),"00")&amp;"|"&amp;IF(AND(VALUE(RIGHT($X$1,2))&gt;=57,VALUE(RIGHT($X$1,2))&lt;=63),$D909,"COMUM"),GABARITO!$D:$D,0)),1,0))</f>
        <v/>
      </c>
      <c r="Y909" t="str">
        <f>IF(RESPOSTAS!Z909="","",IF(UPPER(RESPOSTAS!Z909)=INDEX(GABARITO!$C:$C,MATCH(TEXT(VALUE(RIGHT($Y$1,2)),"00")&amp;"|"&amp;IF(AND(VALUE(RIGHT($Y$1,2))&gt;=57,VALUE(RIGHT($Y$1,2))&lt;=63),$D909,"COMUM"),GABARITO!$D:$D,0)),1,0))</f>
        <v/>
      </c>
      <c r="Z909" t="str">
        <f>IF(RESPOSTAS!AA909="","",IF(UPPER(RESPOSTAS!AA909)=INDEX(GABARITO!$C:$C,MATCH(TEXT(VALUE(RIGHT($Z$1,2)),"00")&amp;"|"&amp;IF(AND(VALUE(RIGHT($Z$1,2))&gt;=57,VALUE(RIGHT($Z$1,2))&lt;=63),$D909,"COMUM"),GABARITO!$D:$D,0)),1,0))</f>
        <v/>
      </c>
      <c r="AA909" t="str">
        <f>IF(RESPOSTAS!AB909="","",IF(UPPER(RESPOSTAS!AB909)=INDEX(GABARITO!$C:$C,MATCH(TEXT(VALUE(RIGHT($AA$1,2)),"00")&amp;"|"&amp;IF(AND(VALUE(RIGHT($AA$1,2))&gt;=57,VALUE(RIGHT($AA$1,2))&lt;=63),$D909,"COMUM"),GABARITO!$D:$D,0)),1,0))</f>
        <v/>
      </c>
      <c r="AB909" t="str">
        <f>IF(RESPOSTAS!AC909="","",IF(UPPER(RESPOSTAS!AC909)=INDEX(GABARITO!$C:$C,MATCH(TEXT(VALUE(RIGHT($AB$1,2)),"00")&amp;"|"&amp;IF(AND(VALUE(RIGHT($AB$1,2))&gt;=57,VALUE(RIGHT($AB$1,2))&lt;=63),$D909,"COMUM"),GABARITO!$D:$D,0)),1,0))</f>
        <v/>
      </c>
      <c r="AC909" t="str">
        <f>IF(RESPOSTAS!AD909="","",IF(UPPER(RESPOSTAS!AD909)=INDEX(GABARITO!$C:$C,MATCH(TEXT(VALUE(RIGHT($AC$1,2)),"00")&amp;"|"&amp;IF(AND(VALUE(RIGHT($AC$1,2))&gt;=57,VALUE(RIGHT($AC$1,2))&lt;=63),$D909,"COMUM"),GABARITO!$D:$D,0)),1,0))</f>
        <v/>
      </c>
      <c r="AD909" t="str">
        <f>IF(RESPOSTAS!AE909="","",IF(UPPER(RESPOSTAS!AE909)=INDEX(GABARITO!$C:$C,MATCH(TEXT(VALUE(RIGHT($AD$1,2)),"00")&amp;"|"&amp;IF(AND(VALUE(RIGHT($AD$1,2))&gt;=57,VALUE(RIGHT($AD$1,2))&lt;=63),$D909,"COMUM"),GABARITO!$D:$D,0)),1,0))</f>
        <v/>
      </c>
      <c r="AE909" t="str">
        <f>IF(RESPOSTAS!AF909="","",IF(UPPER(RESPOSTAS!AF909)=INDEX(GABARITO!$C:$C,MATCH(TEXT(VALUE(RIGHT($AE$1,2)),"00")&amp;"|"&amp;IF(AND(VALUE(RIGHT($AE$1,2))&gt;=57,VALUE(RIGHT($AE$1,2))&lt;=63),$D909,"COMUM"),GABARITO!$D:$D,0)),1,0))</f>
        <v/>
      </c>
      <c r="AF909" t="str">
        <f>IF(RESPOSTAS!AG909="","",IF(UPPER(RESPOSTAS!AG909)=INDEX(GABARITO!$C:$C,MATCH(TEXT(VALUE(RIGHT($AF$1,2)),"00")&amp;"|"&amp;IF(AND(VALUE(RIGHT($AF$1,2))&gt;=57,VALUE(RIGHT($AF$1,2))&lt;=63),$D909,"COMUM"),GABARITO!$D:$D,0)),1,0))</f>
        <v/>
      </c>
      <c r="AG909" t="str">
        <f>IF(RESPOSTAS!AH909="","",IF(UPPER(RESPOSTAS!AH909)=INDEX(GABARITO!$C:$C,MATCH(TEXT(VALUE(RIGHT($AG$1,2)),"00")&amp;"|"&amp;IF(AND(VALUE(RIGHT($AG$1,2))&gt;=57,VALUE(RIGHT($AG$1,2))&lt;=63),$D909,"COMUM"),GABARITO!$D:$D,0)),1,0))</f>
        <v/>
      </c>
      <c r="AH909" t="str">
        <f>IF(RESPOSTAS!AI909="","",IF(UPPER(RESPOSTAS!AI909)=INDEX(GABARITO!$C:$C,MATCH(TEXT(VALUE(RIGHT($AH$1,2)),"00")&amp;"|"&amp;IF(AND(VALUE(RIGHT($AH$1,2))&gt;=57,VALUE(RIGHT($AH$1,2))&lt;=63),$D909,"COMUM"),GABARITO!$D:$D,0)),1,0))</f>
        <v/>
      </c>
      <c r="AI909" t="str">
        <f>IF(RESPOSTAS!AJ909="","",IF(UPPER(RESPOSTAS!AJ909)=INDEX(GABARITO!$C:$C,MATCH(TEXT(VALUE(RIGHT($AI$1,2)),"00")&amp;"|"&amp;IF(AND(VALUE(RIGHT($AI$1,2))&gt;=57,VALUE(RIGHT($AI$1,2))&lt;=63),$D909,"COMUM"),GABARITO!$D:$D,0)),1,0))</f>
        <v/>
      </c>
      <c r="AJ909" t="str">
        <f>IF(RESPOSTAS!AK909="","",IF(UPPER(RESPOSTAS!AK909)=INDEX(GABARITO!$C:$C,MATCH(TEXT(VALUE(RIGHT($AJ$1,2)),"00")&amp;"|"&amp;IF(AND(VALUE(RIGHT($AJ$1,2))&gt;=57,VALUE(RIGHT($AJ$1,2))&lt;=63),$D909,"COMUM"),GABARITO!$D:$D,0)),1,0))</f>
        <v/>
      </c>
      <c r="AK909" t="str">
        <f>IF(RESPOSTAS!AL909="","",IF(UPPER(RESPOSTAS!AL909)=INDEX(GABARITO!$C:$C,MATCH(TEXT(VALUE(RIGHT($AK$1,2)),"00")&amp;"|"&amp;IF(AND(VALUE(RIGHT($AK$1,2))&gt;=57,VALUE(RIGHT($AK$1,2))&lt;=63),$D909,"COMUM"),GABARITO!$D:$D,0)),1,0))</f>
        <v/>
      </c>
      <c r="AL909" t="str">
        <f>IF(RESPOSTAS!AM909="","",IF(UPPER(RESPOSTAS!AM909)=INDEX(GABARITO!$C:$C,MATCH(TEXT(VALUE(RIGHT($AL$1,2)),"00")&amp;"|"&amp;IF(AND(VALUE(RIGHT($AL$1,2))&gt;=57,VALUE(RIGHT($AL$1,2))&lt;=63),$D909,"COMUM"),GABARITO!$D:$D,0)),1,0))</f>
        <v/>
      </c>
      <c r="AM909" t="str">
        <f>IF(RESPOSTAS!AN909="","",IF(UPPER(RESPOSTAS!AN909)=INDEX(GABARITO!$C:$C,MATCH(TEXT(VALUE(RIGHT($AM$1,2)),"00")&amp;"|"&amp;IF(AND(VALUE(RIGHT($AM$1,2))&gt;=57,VALUE(RIGHT($AM$1,2))&lt;=63),$D909,"COMUM"),GABARITO!$D:$D,0)),1,0))</f>
        <v/>
      </c>
      <c r="AN909" t="str">
        <f>IF(RESPOSTAS!AO909="","",IF(UPPER(RESPOSTAS!AO909)=INDEX(GABARITO!$C:$C,MATCH(TEXT(VALUE(RIGHT($AN$1,2)),"00")&amp;"|"&amp;IF(AND(VALUE(RIGHT($AN$1,2))&gt;=57,VALUE(RIGHT($AN$1,2))&lt;=63),$D909,"COMUM"),GABARITO!$D:$D,0)),1,0))</f>
        <v/>
      </c>
      <c r="AO909" t="str">
        <f>IF(RESPOSTAS!AP909="","",IF(UPPER(RESPOSTAS!AP909)=INDEX(GABARITO!$C:$C,MATCH(TEXT(VALUE(RIGHT($AO$1,2)),"00")&amp;"|"&amp;IF(AND(VALUE(RIGHT($AO$1,2))&gt;=57,VALUE(RIGHT($AO$1,2))&lt;=63),$D909,"COMUM"),GABARITO!$D:$D,0)),1,0))</f>
        <v/>
      </c>
      <c r="AP909" t="str">
        <f>IF(RESPOSTAS!AQ909="","",IF(UPPER(RESPOSTAS!AQ909)=INDEX(GABARITO!$C:$C,MATCH(TEXT(VALUE(RIGHT($AP$1,2)),"00")&amp;"|"&amp;IF(AND(VALUE(RIGHT($AP$1,2))&gt;=57,VALUE(RIGHT($AP$1,2))&lt;=63),$D909,"COMUM"),GABARITO!$D:$D,0)),1,0))</f>
        <v/>
      </c>
      <c r="AQ909" t="str">
        <f>IF(RESPOSTAS!AR909="","",IF(UPPER(RESPOSTAS!AR909)=INDEX(GABARITO!$C:$C,MATCH(TEXT(VALUE(RIGHT($AQ$1,2)),"00")&amp;"|"&amp;IF(AND(VALUE(RIGHT($AQ$1,2))&gt;=57,VALUE(RIGHT($AQ$1,2))&lt;=63),$D909,"COMUM"),GABARITO!$D:$D,0)),1,0))</f>
        <v/>
      </c>
      <c r="AR909" t="str">
        <f>IF(RESPOSTAS!AS909="","",IF(UPPER(RESPOSTAS!AS909)=INDEX(GABARITO!$C:$C,MATCH(TEXT(VALUE(RIGHT($AR$1,2)),"00")&amp;"|"&amp;IF(AND(VALUE(RIGHT($AR$1,2))&gt;=57,VALUE(RIGHT($AR$1,2))&lt;=63),$D909,"COMUM"),GABARITO!$D:$D,0)),1,0))</f>
        <v/>
      </c>
      <c r="AS909" t="str">
        <f>IF(RESPOSTAS!AT909="","",IF(UPPER(RESPOSTAS!AT909)=INDEX(GABARITO!$C:$C,MATCH(TEXT(VALUE(RIGHT($AS$1,2)),"00")&amp;"|"&amp;IF(AND(VALUE(RIGHT($AS$1,2))&gt;=57,VALUE(RIGHT($AS$1,2))&lt;=63),$D909,"COMUM"),GABARITO!$D:$D,0)),1,0))</f>
        <v/>
      </c>
      <c r="AT909" t="str">
        <f>IF(RESPOSTAS!AU909="","",IF(UPPER(RESPOSTAS!AU909)=INDEX(GABARITO!$C:$C,MATCH(TEXT(VALUE(RIGHT($AT$1,2)),"00")&amp;"|"&amp;IF(AND(VALUE(RIGHT($AT$1,2))&gt;=57,VALUE(RIGHT($AT$1,2))&lt;=63),$D909,"COMUM"),GABARITO!$D:$D,0)),1,0))</f>
        <v/>
      </c>
      <c r="AU909" t="str">
        <f>IF(RESPOSTAS!AV909="","",IF(UPPER(RESPOSTAS!AV909)=INDEX(GABARITO!$C:$C,MATCH(TEXT(VALUE(RIGHT($AU$1,2)),"00")&amp;"|"&amp;IF(AND(VALUE(RIGHT($AU$1,2))&gt;=57,VALUE(RIGHT($AU$1,2))&lt;=63),$D909,"COMUM"),GABARITO!$D:$D,0)),1,0))</f>
        <v/>
      </c>
      <c r="AV909" t="str">
        <f>IF(RESPOSTAS!AW909="","",IF(UPPER(RESPOSTAS!AW909)=INDEX(GABARITO!$C:$C,MATCH(TEXT(VALUE(RIGHT($AV$1,2)),"00")&amp;"|"&amp;IF(AND(VALUE(RIGHT($AV$1,2))&gt;=57,VALUE(RIGHT($AV$1,2))&lt;=63),$D909,"COMUM"),GABARITO!$D:$D,0)),1,0))</f>
        <v/>
      </c>
      <c r="AW909" t="str">
        <f>IF(RESPOSTAS!AX909="","",IF(UPPER(RESPOSTAS!AX909)=INDEX(GABARITO!$C:$C,MATCH(TEXT(VALUE(RIGHT($AW$1,2)),"00")&amp;"|"&amp;IF(AND(VALUE(RIGHT($AW$1,2))&gt;=57,VALUE(RIGHT($AW$1,2))&lt;=63),$D909,"COMUM"),GABARITO!$D:$D,0)),1,0))</f>
        <v/>
      </c>
      <c r="AX909" t="str">
        <f>IF(RESPOSTAS!AY909="","",IF(UPPER(RESPOSTAS!AY909)=INDEX(GABARITO!$C:$C,MATCH(TEXT(VALUE(RIGHT($AX$1,2)),"00")&amp;"|"&amp;IF(AND(VALUE(RIGHT($AX$1,2))&gt;=57,VALUE(RIGHT($AX$1,2))&lt;=63),$D909,"COMUM"),GABARITO!$D:$D,0)),1,0))</f>
        <v/>
      </c>
      <c r="AY909" t="str">
        <f>IF(RESPOSTAS!AZ909="","",IF(UPPER(RESPOSTAS!AZ909)=INDEX(GABARITO!$C:$C,MATCH(TEXT(VALUE(RIGHT($AY$1,2)),"00")&amp;"|"&amp;IF(AND(VALUE(RIGHT($AY$1,2))&gt;=57,VALUE(RIGHT($AY$1,2))&lt;=63),$D909,"COMUM"),GABARITO!$D:$D,0)),1,0))</f>
        <v/>
      </c>
      <c r="AZ909" t="str">
        <f>IF(RESPOSTAS!BA909="","",IF(UPPER(RESPOSTAS!BA909)=INDEX(GABARITO!$C:$C,MATCH(TEXT(VALUE(RIGHT($AZ$1,2)),"00")&amp;"|"&amp;IF(AND(VALUE(RIGHT($AZ$1,2))&gt;=57,VALUE(RIGHT($AZ$1,2))&lt;=63),$D909,"COMUM"),GABARITO!$D:$D,0)),1,0))</f>
        <v/>
      </c>
      <c r="BA909" t="str">
        <f>IF(RESPOSTAS!BB909="","",IF(UPPER(RESPOSTAS!BB909)=INDEX(GABARITO!$C:$C,MATCH(TEXT(VALUE(RIGHT($BA$1,2)),"00")&amp;"|"&amp;IF(AND(VALUE(RIGHT($BA$1,2))&gt;=57,VALUE(RIGHT($BA$1,2))&lt;=63),$D909,"COMUM"),GABARITO!$D:$D,0)),1,0))</f>
        <v/>
      </c>
      <c r="BB909" t="str">
        <f>IF(RESPOSTAS!BC909="","",IF(UPPER(RESPOSTAS!BC909)=INDEX(GABARITO!$C:$C,MATCH(TEXT(VALUE(RIGHT($BB$1,2)),"00")&amp;"|"&amp;IF(AND(VALUE(RIGHT($BB$1,2))&gt;=57,VALUE(RIGHT($BB$1,2))&lt;=63),$D909,"COMUM"),GABARITO!$D:$D,0)),1,0))</f>
        <v/>
      </c>
      <c r="BC909" t="str">
        <f>IF(RESPOSTAS!BD909="","",IF(UPPER(RESPOSTAS!BD909)=INDEX(GABARITO!$C:$C,MATCH(TEXT(VALUE(RIGHT($BC$1,2)),"00")&amp;"|"&amp;IF(AND(VALUE(RIGHT($BC$1,2))&gt;=57,VALUE(RIGHT($BC$1,2))&lt;=63),$D909,"COMUM"),GABARITO!$D:$D,0)),1,0))</f>
        <v/>
      </c>
      <c r="BD909" t="str">
        <f>IF(RESPOSTAS!BE909="","",IF(UPPER(RESPOSTAS!BE909)=INDEX(GABARITO!$C:$C,MATCH(TEXT(VALUE(RIGHT($BD$1,2)),"00")&amp;"|"&amp;IF(AND(VALUE(RIGHT($BD$1,2))&gt;=57,VALUE(RIGHT($BD$1,2))&lt;=63),$D909,"COMUM"),GABARITO!$D:$D,0)),1,0))</f>
        <v/>
      </c>
      <c r="BE909" t="str">
        <f>IF(RESPOSTAS!BF909="","",IF(UPPER(RESPOSTAS!BF909)=INDEX(GABARITO!$C:$C,MATCH(TEXT(VALUE(RIGHT($BE$1,2)),"00")&amp;"|"&amp;IF(AND(VALUE(RIGHT($BE$1,2))&gt;=57,VALUE(RIGHT($BE$1,2))&lt;=63),$D909,"COMUM"),GABARITO!$D:$D,0)),1,0))</f>
        <v/>
      </c>
      <c r="BF909" t="str">
        <f>IF(RESPOSTAS!BG909="","",IF(UPPER(RESPOSTAS!BG909)=INDEX(GABARITO!$C:$C,MATCH(TEXT(VALUE(RIGHT($BF$1,2)),"00")&amp;"|"&amp;IF(AND(VALUE(RIGHT($BF$1,2))&gt;=57,VALUE(RIGHT($BF$1,2))&lt;=63),$D909,"COMUM"),GABARITO!$D:$D,0)),1,0))</f>
        <v/>
      </c>
      <c r="BG909" t="str">
        <f>IF(RESPOSTAS!BH909="","",IF(UPPER(RESPOSTAS!BH909)=INDEX(GABARITO!$C:$C,MATCH(TEXT(VALUE(RIGHT($BG$1,2)),"00")&amp;"|"&amp;IF(AND(VALUE(RIGHT($BG$1,2))&gt;=57,VALUE(RIGHT($BG$1,2))&lt;=63),$D909,"COMUM"),GABARITO!$D:$D,0)),1,0))</f>
        <v/>
      </c>
      <c r="BH909" t="str">
        <f>IF(RESPOSTAS!BI909="","",IF(UPPER(RESPOSTAS!BI909)=INDEX(GABARITO!$C:$C,MATCH(TEXT(VALUE(RIGHT($BH$1,2)),"00")&amp;"|"&amp;IF(AND(VALUE(RIGHT($BH$1,2))&gt;=57,VALUE(RIGHT($BH$1,2))&lt;=63),$D909,"COMUM"),GABARITO!$D:$D,0)),1,0))</f>
        <v/>
      </c>
      <c r="BI909" t="str">
        <f>IF(RESPOSTAS!BJ909="","",IF(UPPER(RESPOSTAS!BJ909)=INDEX(GABARITO!$C:$C,MATCH(TEXT(VALUE(RIGHT($BI$1,2)),"00")&amp;"|"&amp;IF(AND(VALUE(RIGHT($BI$1,2))&gt;=57,VALUE(RIGHT($BI$1,2))&lt;=63),$D909,"COMUM"),GABARITO!$D:$D,0)),1,0))</f>
        <v/>
      </c>
      <c r="BJ909" t="str">
        <f>IF(RESPOSTAS!BK909="","",IF(UPPER(RESPOSTAS!BK909)=INDEX(GABARITO!$C:$C,MATCH(TEXT(VALUE(RIGHT($BJ$1,2)),"00")&amp;"|"&amp;IF(AND(VALUE(RIGHT($BJ$1,2))&gt;=57,VALUE(RIGHT($BJ$1,2))&lt;=63),$D909,"COMUM"),GABARITO!$D:$D,0)),1,0))</f>
        <v/>
      </c>
      <c r="BK909" t="str">
        <f>IF(RESPOSTAS!BL909="","",IF(UPPER(RESPOSTAS!BL909)=INDEX(GABARITO!$C:$C,MATCH(TEXT(VALUE(RIGHT($BK$1,2)),"00")&amp;"|"&amp;IF(AND(VALUE(RIGHT($BK$1,2))&gt;=57,VALUE(RIGHT($BK$1,2))&lt;=63),$D909,"COMUM"),GABARITO!$D:$D,0)),1,0))</f>
        <v/>
      </c>
      <c r="BL909" t="str">
        <f>IF(RESPOSTAS!BM909="","",IF(UPPER(RESPOSTAS!BM909)=INDEX(GABARITO!$C:$C,MATCH(TEXT(VALUE(RIGHT($BL$1,2)),"00")&amp;"|"&amp;IF(AND(VALUE(RIGHT($BL$1,2))&gt;=57,VALUE(RIGHT($BL$1,2))&lt;=63),$D909,"COMUM"),GABARITO!$D:$D,0)),1,0))</f>
        <v/>
      </c>
      <c r="BM909" t="str">
        <f>IF(RESPOSTAS!BN909="","",IF(UPPER(RESPOSTAS!BN909)=INDEX(GABARITO!$C:$C,MATCH(TEXT(VALUE(RIGHT($BM$1,2)),"00")&amp;"|"&amp;IF(AND(VALUE(RIGHT($BM$1,2))&gt;=57,VALUE(RIGHT($BM$1,2))&lt;=63),$D909,"COMUM"),GABARITO!$D:$D,0)),1,0))</f>
        <v/>
      </c>
      <c r="BN909" t="str">
        <f>IF(RESPOSTAS!BO909="","",IF(UPPER(RESPOSTAS!BO909)=INDEX(GABARITO!$C:$C,MATCH(TEXT(VALUE(RIGHT($BN$1,2)),"00")&amp;"|"&amp;IF(AND(VALUE(RIGHT($BN$1,2))&gt;=57,VALUE(RIGHT($BN$1,2))&lt;=63),$D909,"COMUM"),GABARITO!$D:$D,0)),1,0))</f>
        <v/>
      </c>
      <c r="BO909" t="str">
        <f>IF(RESPOSTAS!BP909="","",IF(UPPER(RESPOSTAS!BP909)=INDEX(GABARITO!$C:$C,MATCH(TEXT(VALUE(RIGHT($BO$1,2)),"00")&amp;"|"&amp;IF(AND(VALUE(RIGHT($BO$1,2))&gt;=57,VALUE(RIGHT($BO$1,2))&lt;=63),$D909,"COMUM"),GABARITO!$D:$D,0)),1,0))</f>
        <v/>
      </c>
      <c r="BP909">
        <f>COUNTIF(RESPOSTAS!F909:BP909,"&lt;&gt;")</f>
        <v>0</v>
      </c>
      <c r="BQ909" t="str">
        <f t="shared" si="138"/>
        <v/>
      </c>
      <c r="BR909" s="10" t="str">
        <f t="shared" si="139"/>
        <v/>
      </c>
      <c r="BT909" s="11" t="str">
        <f t="shared" si="141"/>
        <v/>
      </c>
      <c r="BU909" s="11" t="str">
        <f t="shared" si="142"/>
        <v/>
      </c>
      <c r="BV909" s="11" t="str">
        <f t="shared" si="143"/>
        <v/>
      </c>
      <c r="BW909" s="11" t="str">
        <f t="shared" si="144"/>
        <v/>
      </c>
      <c r="BX909" s="11" t="str">
        <f t="shared" si="145"/>
        <v/>
      </c>
      <c r="BY909" s="11" t="str">
        <f t="shared" si="146"/>
        <v/>
      </c>
      <c r="BZ909" s="3" t="str">
        <f t="shared" si="140"/>
        <v/>
      </c>
    </row>
    <row r="910" spans="1:78" x14ac:dyDescent="0.25">
      <c r="A910" t="str">
        <f>IF(RESPOSTAS!A910="","",RESPOSTAS!A910)</f>
        <v/>
      </c>
      <c r="B910" t="str">
        <f>IF(RESPOSTAS!C910="","",RESPOSTAS!C910)</f>
        <v/>
      </c>
      <c r="C910" t="str">
        <f>IF(RESPOSTAS!D910="","",RESPOSTAS!D910)</f>
        <v/>
      </c>
      <c r="D910" t="str">
        <f>IF(RESPOSTAS!E910="","",RESPOSTAS!E910)</f>
        <v/>
      </c>
      <c r="E910" t="str">
        <f>IF(RESPOSTAS!F910="","",IF(UPPER(RESPOSTAS!F910)=INDEX(GABARITO!$C:$C,MATCH(TEXT(VALUE(RIGHT($E$1,2)),"00")&amp;"|"&amp;IF(AND(VALUE(RIGHT($E$1,2))&gt;=57,VALUE(RIGHT($E$1,2))&lt;=63),$D910,"COMUM"),GABARITO!$D:$D,0)),1,0))</f>
        <v/>
      </c>
      <c r="F910" t="str">
        <f>IF(RESPOSTAS!G910="","",IF(UPPER(RESPOSTAS!G910)=INDEX(GABARITO!$C:$C,MATCH(TEXT(VALUE(RIGHT($F$1,2)),"00")&amp;"|"&amp;IF(AND(VALUE(RIGHT($F$1,2))&gt;=57,VALUE(RIGHT($F$1,2))&lt;=63),$D910,"COMUM"),GABARITO!$D:$D,0)),1,0))</f>
        <v/>
      </c>
      <c r="G910" t="str">
        <f>IF(RESPOSTAS!H910="","",IF(UPPER(RESPOSTAS!H910)=INDEX(GABARITO!$C:$C,MATCH(TEXT(VALUE(RIGHT($G$1,2)),"00")&amp;"|"&amp;IF(AND(VALUE(RIGHT($G$1,2))&gt;=57,VALUE(RIGHT($G$1,2))&lt;=63),$D910,"COMUM"),GABARITO!$D:$D,0)),1,0))</f>
        <v/>
      </c>
      <c r="H910" t="str">
        <f>IF(RESPOSTAS!I910="","",IF(UPPER(RESPOSTAS!I910)=INDEX(GABARITO!$C:$C,MATCH(TEXT(VALUE(RIGHT($H$1,2)),"00")&amp;"|"&amp;IF(AND(VALUE(RIGHT($H$1,2))&gt;=57,VALUE(RIGHT($H$1,2))&lt;=63),$D910,"COMUM"),GABARITO!$D:$D,0)),1,0))</f>
        <v/>
      </c>
      <c r="I910" t="str">
        <f>IF(RESPOSTAS!J910="","",IF(UPPER(RESPOSTAS!J910)=INDEX(GABARITO!$C:$C,MATCH(TEXT(VALUE(RIGHT($I$1,2)),"00")&amp;"|"&amp;IF(AND(VALUE(RIGHT($I$1,2))&gt;=57,VALUE(RIGHT($I$1,2))&lt;=63),$D910,"COMUM"),GABARITO!$D:$D,0)),1,0))</f>
        <v/>
      </c>
      <c r="J910" t="str">
        <f>IF(RESPOSTAS!K910="","",IF(UPPER(RESPOSTAS!K910)=INDEX(GABARITO!$C:$C,MATCH(TEXT(VALUE(RIGHT($J$1,2)),"00")&amp;"|"&amp;IF(AND(VALUE(RIGHT($J$1,2))&gt;=57,VALUE(RIGHT($J$1,2))&lt;=63),$D910,"COMUM"),GABARITO!$D:$D,0)),1,0))</f>
        <v/>
      </c>
      <c r="K910" t="str">
        <f>IF(RESPOSTAS!L910="","",IF(UPPER(RESPOSTAS!L910)=INDEX(GABARITO!$C:$C,MATCH(TEXT(VALUE(RIGHT($K$1,2)),"00")&amp;"|"&amp;IF(AND(VALUE(RIGHT($K$1,2))&gt;=57,VALUE(RIGHT($K$1,2))&lt;=63),$D910,"COMUM"),GABARITO!$D:$D,0)),1,0))</f>
        <v/>
      </c>
      <c r="L910" t="str">
        <f>IF(RESPOSTAS!M910="","",IF(UPPER(RESPOSTAS!M910)=INDEX(GABARITO!$C:$C,MATCH(TEXT(VALUE(RIGHT($L$1,2)),"00")&amp;"|"&amp;IF(AND(VALUE(RIGHT($L$1,2))&gt;=57,VALUE(RIGHT($L$1,2))&lt;=63),$D910,"COMUM"),GABARITO!$D:$D,0)),1,0))</f>
        <v/>
      </c>
      <c r="M910" t="str">
        <f>IF(RESPOSTAS!N910="","",IF(UPPER(RESPOSTAS!N910)=INDEX(GABARITO!$C:$C,MATCH(TEXT(VALUE(RIGHT($M$1,2)),"00")&amp;"|"&amp;IF(AND(VALUE(RIGHT($M$1,2))&gt;=57,VALUE(RIGHT($M$1,2))&lt;=63),$D910,"COMUM"),GABARITO!$D:$D,0)),1,0))</f>
        <v/>
      </c>
      <c r="N910" t="str">
        <f>IF(RESPOSTAS!O910="","",IF(UPPER(RESPOSTAS!O910)=INDEX(GABARITO!$C:$C,MATCH(TEXT(VALUE(RIGHT($E$1,2)),"00")&amp;"|"&amp;IF(AND(VALUE(RIGHT($E$1,2))&gt;=57,VALUE(RIGHT($E$1,2))&lt;=63),$D910,"COMUM"),GABARITO!$D:$D,0)),1,0))</f>
        <v/>
      </c>
      <c r="O910" t="str">
        <f>IF(RESPOSTAS!P910="","",IF(UPPER(RESPOSTAS!P910)=INDEX(GABARITO!$C:$C,MATCH(TEXT(VALUE(RIGHT($O$1,2)),"00")&amp;"|"&amp;IF(AND(VALUE(RIGHT($O$1,2))&gt;=57,VALUE(RIGHT($O$1,2))&lt;=63),$D910,"COMUM"),GABARITO!$D:$D,0)),1,0))</f>
        <v/>
      </c>
      <c r="P910" t="str">
        <f>IF(RESPOSTAS!Q910="","",IF(UPPER(RESPOSTAS!Q910)=INDEX(GABARITO!$C:$C,MATCH(TEXT(VALUE(RIGHT($P$1,2)),"00")&amp;"|"&amp;IF(AND(VALUE(RIGHT($P$1,2))&gt;=57,VALUE(RIGHT($P$1,2))&lt;=63),$D910,"COMUM"),GABARITO!$D:$D,0)),1,0))</f>
        <v/>
      </c>
      <c r="Q910" t="str">
        <f>IF(RESPOSTAS!R910="","",IF(UPPER(RESPOSTAS!R910)=INDEX(GABARITO!$C:$C,MATCH(TEXT(VALUE(RIGHT($Q$1,2)),"00")&amp;"|"&amp;IF(AND(VALUE(RIGHT($Q$1,2))&gt;=57,VALUE(RIGHT($Q$1,2))&lt;=63),$D910,"COMUM"),GABARITO!$D:$D,0)),1,0))</f>
        <v/>
      </c>
      <c r="R910" t="str">
        <f>IF(RESPOSTAS!S910="","",IF(UPPER(RESPOSTAS!S910)=INDEX(GABARITO!$C:$C,MATCH(TEXT(VALUE(RIGHT($R$1,2)),"00")&amp;"|"&amp;IF(AND(VALUE(RIGHT($R$1,2))&gt;=57,VALUE(RIGHT($R$1,2))&lt;=63),$D910,"COMUM"),GABARITO!$D:$D,0)),1,0))</f>
        <v/>
      </c>
      <c r="S910" t="str">
        <f>IF(RESPOSTAS!T910="","",IF(UPPER(RESPOSTAS!T910)=INDEX(GABARITO!$C:$C,MATCH(TEXT(VALUE(RIGHT($S$1,2)),"00")&amp;"|"&amp;IF(AND(VALUE(RIGHT($S$1,2))&gt;=57,VALUE(RIGHT($S$1,2))&lt;=63),$D910,"COMUM"),GABARITO!$D:$D,0)),1,0))</f>
        <v/>
      </c>
      <c r="T910" t="str">
        <f>IF(RESPOSTAS!U910="","",IF(UPPER(RESPOSTAS!U910)=INDEX(GABARITO!$C:$C,MATCH(TEXT(VALUE(RIGHT($T$1,2)),"00")&amp;"|"&amp;IF(AND(VALUE(RIGHT($T$1,2))&gt;=57,VALUE(RIGHT($T$1,2))&lt;=63),$D910,"COMUM"),GABARITO!$D:$D,0)),1,0))</f>
        <v/>
      </c>
      <c r="U910" t="str">
        <f>IF(RESPOSTAS!V910="","",IF(UPPER(RESPOSTAS!V910)=INDEX(GABARITO!$C:$C,MATCH(TEXT(VALUE(RIGHT($U$1,2)),"00")&amp;"|"&amp;IF(AND(VALUE(RIGHT($U$1,2))&gt;=57,VALUE(RIGHT($U$1,2))&lt;=63),$D910,"COMUM"),GABARITO!$D:$D,0)),1,0))</f>
        <v/>
      </c>
      <c r="V910" t="str">
        <f>IF(RESPOSTAS!W910="","",IF(UPPER(RESPOSTAS!W910)=INDEX(GABARITO!$C:$C,MATCH(TEXT(VALUE(RIGHT($E$1,2)),"00")&amp;"|"&amp;IF(AND(VALUE(RIGHT($E$1,2))&gt;=57,VALUE(RIGHT($E$1,2))&lt;=63),$D910,"COMUM"),GABARITO!$D:$D,0)),1,0))</f>
        <v/>
      </c>
      <c r="W910" t="str">
        <f>IF(RESPOSTAS!X910="","",IF(UPPER(RESPOSTAS!X910)=INDEX(GABARITO!$C:$C,MATCH(TEXT(VALUE(RIGHT($W$1,2)),"00")&amp;"|"&amp;IF(AND(VALUE(RIGHT($W$1,2))&gt;=57,VALUE(RIGHT($W$1,2))&lt;=63),$D910,"COMUM"),GABARITO!$D:$D,0)),1,0))</f>
        <v/>
      </c>
      <c r="X910" t="str">
        <f>IF(RESPOSTAS!Y910="","",IF(UPPER(RESPOSTAS!Y910)=INDEX(GABARITO!$C:$C,MATCH(TEXT(VALUE(RIGHT($X$1,2)),"00")&amp;"|"&amp;IF(AND(VALUE(RIGHT($X$1,2))&gt;=57,VALUE(RIGHT($X$1,2))&lt;=63),$D910,"COMUM"),GABARITO!$D:$D,0)),1,0))</f>
        <v/>
      </c>
      <c r="Y910" t="str">
        <f>IF(RESPOSTAS!Z910="","",IF(UPPER(RESPOSTAS!Z910)=INDEX(GABARITO!$C:$C,MATCH(TEXT(VALUE(RIGHT($Y$1,2)),"00")&amp;"|"&amp;IF(AND(VALUE(RIGHT($Y$1,2))&gt;=57,VALUE(RIGHT($Y$1,2))&lt;=63),$D910,"COMUM"),GABARITO!$D:$D,0)),1,0))</f>
        <v/>
      </c>
      <c r="Z910" t="str">
        <f>IF(RESPOSTAS!AA910="","",IF(UPPER(RESPOSTAS!AA910)=INDEX(GABARITO!$C:$C,MATCH(TEXT(VALUE(RIGHT($Z$1,2)),"00")&amp;"|"&amp;IF(AND(VALUE(RIGHT($Z$1,2))&gt;=57,VALUE(RIGHT($Z$1,2))&lt;=63),$D910,"COMUM"),GABARITO!$D:$D,0)),1,0))</f>
        <v/>
      </c>
      <c r="AA910" t="str">
        <f>IF(RESPOSTAS!AB910="","",IF(UPPER(RESPOSTAS!AB910)=INDEX(GABARITO!$C:$C,MATCH(TEXT(VALUE(RIGHT($AA$1,2)),"00")&amp;"|"&amp;IF(AND(VALUE(RIGHT($AA$1,2))&gt;=57,VALUE(RIGHT($AA$1,2))&lt;=63),$D910,"COMUM"),GABARITO!$D:$D,0)),1,0))</f>
        <v/>
      </c>
      <c r="AB910" t="str">
        <f>IF(RESPOSTAS!AC910="","",IF(UPPER(RESPOSTAS!AC910)=INDEX(GABARITO!$C:$C,MATCH(TEXT(VALUE(RIGHT($AB$1,2)),"00")&amp;"|"&amp;IF(AND(VALUE(RIGHT($AB$1,2))&gt;=57,VALUE(RIGHT($AB$1,2))&lt;=63),$D910,"COMUM"),GABARITO!$D:$D,0)),1,0))</f>
        <v/>
      </c>
      <c r="AC910" t="str">
        <f>IF(RESPOSTAS!AD910="","",IF(UPPER(RESPOSTAS!AD910)=INDEX(GABARITO!$C:$C,MATCH(TEXT(VALUE(RIGHT($AC$1,2)),"00")&amp;"|"&amp;IF(AND(VALUE(RIGHT($AC$1,2))&gt;=57,VALUE(RIGHT($AC$1,2))&lt;=63),$D910,"COMUM"),GABARITO!$D:$D,0)),1,0))</f>
        <v/>
      </c>
      <c r="AD910" t="str">
        <f>IF(RESPOSTAS!AE910="","",IF(UPPER(RESPOSTAS!AE910)=INDEX(GABARITO!$C:$C,MATCH(TEXT(VALUE(RIGHT($AD$1,2)),"00")&amp;"|"&amp;IF(AND(VALUE(RIGHT($AD$1,2))&gt;=57,VALUE(RIGHT($AD$1,2))&lt;=63),$D910,"COMUM"),GABARITO!$D:$D,0)),1,0))</f>
        <v/>
      </c>
      <c r="AE910" t="str">
        <f>IF(RESPOSTAS!AF910="","",IF(UPPER(RESPOSTAS!AF910)=INDEX(GABARITO!$C:$C,MATCH(TEXT(VALUE(RIGHT($AE$1,2)),"00")&amp;"|"&amp;IF(AND(VALUE(RIGHT($AE$1,2))&gt;=57,VALUE(RIGHT($AE$1,2))&lt;=63),$D910,"COMUM"),GABARITO!$D:$D,0)),1,0))</f>
        <v/>
      </c>
      <c r="AF910" t="str">
        <f>IF(RESPOSTAS!AG910="","",IF(UPPER(RESPOSTAS!AG910)=INDEX(GABARITO!$C:$C,MATCH(TEXT(VALUE(RIGHT($AF$1,2)),"00")&amp;"|"&amp;IF(AND(VALUE(RIGHT($AF$1,2))&gt;=57,VALUE(RIGHT($AF$1,2))&lt;=63),$D910,"COMUM"),GABARITO!$D:$D,0)),1,0))</f>
        <v/>
      </c>
      <c r="AG910" t="str">
        <f>IF(RESPOSTAS!AH910="","",IF(UPPER(RESPOSTAS!AH910)=INDEX(GABARITO!$C:$C,MATCH(TEXT(VALUE(RIGHT($AG$1,2)),"00")&amp;"|"&amp;IF(AND(VALUE(RIGHT($AG$1,2))&gt;=57,VALUE(RIGHT($AG$1,2))&lt;=63),$D910,"COMUM"),GABARITO!$D:$D,0)),1,0))</f>
        <v/>
      </c>
      <c r="AH910" t="str">
        <f>IF(RESPOSTAS!AI910="","",IF(UPPER(RESPOSTAS!AI910)=INDEX(GABARITO!$C:$C,MATCH(TEXT(VALUE(RIGHT($AH$1,2)),"00")&amp;"|"&amp;IF(AND(VALUE(RIGHT($AH$1,2))&gt;=57,VALUE(RIGHT($AH$1,2))&lt;=63),$D910,"COMUM"),GABARITO!$D:$D,0)),1,0))</f>
        <v/>
      </c>
      <c r="AI910" t="str">
        <f>IF(RESPOSTAS!AJ910="","",IF(UPPER(RESPOSTAS!AJ910)=INDEX(GABARITO!$C:$C,MATCH(TEXT(VALUE(RIGHT($AI$1,2)),"00")&amp;"|"&amp;IF(AND(VALUE(RIGHT($AI$1,2))&gt;=57,VALUE(RIGHT($AI$1,2))&lt;=63),$D910,"COMUM"),GABARITO!$D:$D,0)),1,0))</f>
        <v/>
      </c>
      <c r="AJ910" t="str">
        <f>IF(RESPOSTAS!AK910="","",IF(UPPER(RESPOSTAS!AK910)=INDEX(GABARITO!$C:$C,MATCH(TEXT(VALUE(RIGHT($AJ$1,2)),"00")&amp;"|"&amp;IF(AND(VALUE(RIGHT($AJ$1,2))&gt;=57,VALUE(RIGHT($AJ$1,2))&lt;=63),$D910,"COMUM"),GABARITO!$D:$D,0)),1,0))</f>
        <v/>
      </c>
      <c r="AK910" t="str">
        <f>IF(RESPOSTAS!AL910="","",IF(UPPER(RESPOSTAS!AL910)=INDEX(GABARITO!$C:$C,MATCH(TEXT(VALUE(RIGHT($AK$1,2)),"00")&amp;"|"&amp;IF(AND(VALUE(RIGHT($AK$1,2))&gt;=57,VALUE(RIGHT($AK$1,2))&lt;=63),$D910,"COMUM"),GABARITO!$D:$D,0)),1,0))</f>
        <v/>
      </c>
      <c r="AL910" t="str">
        <f>IF(RESPOSTAS!AM910="","",IF(UPPER(RESPOSTAS!AM910)=INDEX(GABARITO!$C:$C,MATCH(TEXT(VALUE(RIGHT($AL$1,2)),"00")&amp;"|"&amp;IF(AND(VALUE(RIGHT($AL$1,2))&gt;=57,VALUE(RIGHT($AL$1,2))&lt;=63),$D910,"COMUM"),GABARITO!$D:$D,0)),1,0))</f>
        <v/>
      </c>
      <c r="AM910" t="str">
        <f>IF(RESPOSTAS!AN910="","",IF(UPPER(RESPOSTAS!AN910)=INDEX(GABARITO!$C:$C,MATCH(TEXT(VALUE(RIGHT($AM$1,2)),"00")&amp;"|"&amp;IF(AND(VALUE(RIGHT($AM$1,2))&gt;=57,VALUE(RIGHT($AM$1,2))&lt;=63),$D910,"COMUM"),GABARITO!$D:$D,0)),1,0))</f>
        <v/>
      </c>
      <c r="AN910" t="str">
        <f>IF(RESPOSTAS!AO910="","",IF(UPPER(RESPOSTAS!AO910)=INDEX(GABARITO!$C:$C,MATCH(TEXT(VALUE(RIGHT($AN$1,2)),"00")&amp;"|"&amp;IF(AND(VALUE(RIGHT($AN$1,2))&gt;=57,VALUE(RIGHT($AN$1,2))&lt;=63),$D910,"COMUM"),GABARITO!$D:$D,0)),1,0))</f>
        <v/>
      </c>
      <c r="AO910" t="str">
        <f>IF(RESPOSTAS!AP910="","",IF(UPPER(RESPOSTAS!AP910)=INDEX(GABARITO!$C:$C,MATCH(TEXT(VALUE(RIGHT($AO$1,2)),"00")&amp;"|"&amp;IF(AND(VALUE(RIGHT($AO$1,2))&gt;=57,VALUE(RIGHT($AO$1,2))&lt;=63),$D910,"COMUM"),GABARITO!$D:$D,0)),1,0))</f>
        <v/>
      </c>
      <c r="AP910" t="str">
        <f>IF(RESPOSTAS!AQ910="","",IF(UPPER(RESPOSTAS!AQ910)=INDEX(GABARITO!$C:$C,MATCH(TEXT(VALUE(RIGHT($AP$1,2)),"00")&amp;"|"&amp;IF(AND(VALUE(RIGHT($AP$1,2))&gt;=57,VALUE(RIGHT($AP$1,2))&lt;=63),$D910,"COMUM"),GABARITO!$D:$D,0)),1,0))</f>
        <v/>
      </c>
      <c r="AQ910" t="str">
        <f>IF(RESPOSTAS!AR910="","",IF(UPPER(RESPOSTAS!AR910)=INDEX(GABARITO!$C:$C,MATCH(TEXT(VALUE(RIGHT($AQ$1,2)),"00")&amp;"|"&amp;IF(AND(VALUE(RIGHT($AQ$1,2))&gt;=57,VALUE(RIGHT($AQ$1,2))&lt;=63),$D910,"COMUM"),GABARITO!$D:$D,0)),1,0))</f>
        <v/>
      </c>
      <c r="AR910" t="str">
        <f>IF(RESPOSTAS!AS910="","",IF(UPPER(RESPOSTAS!AS910)=INDEX(GABARITO!$C:$C,MATCH(TEXT(VALUE(RIGHT($AR$1,2)),"00")&amp;"|"&amp;IF(AND(VALUE(RIGHT($AR$1,2))&gt;=57,VALUE(RIGHT($AR$1,2))&lt;=63),$D910,"COMUM"),GABARITO!$D:$D,0)),1,0))</f>
        <v/>
      </c>
      <c r="AS910" t="str">
        <f>IF(RESPOSTAS!AT910="","",IF(UPPER(RESPOSTAS!AT910)=INDEX(GABARITO!$C:$C,MATCH(TEXT(VALUE(RIGHT($AS$1,2)),"00")&amp;"|"&amp;IF(AND(VALUE(RIGHT($AS$1,2))&gt;=57,VALUE(RIGHT($AS$1,2))&lt;=63),$D910,"COMUM"),GABARITO!$D:$D,0)),1,0))</f>
        <v/>
      </c>
      <c r="AT910" t="str">
        <f>IF(RESPOSTAS!AU910="","",IF(UPPER(RESPOSTAS!AU910)=INDEX(GABARITO!$C:$C,MATCH(TEXT(VALUE(RIGHT($AT$1,2)),"00")&amp;"|"&amp;IF(AND(VALUE(RIGHT($AT$1,2))&gt;=57,VALUE(RIGHT($AT$1,2))&lt;=63),$D910,"COMUM"),GABARITO!$D:$D,0)),1,0))</f>
        <v/>
      </c>
      <c r="AU910" t="str">
        <f>IF(RESPOSTAS!AV910="","",IF(UPPER(RESPOSTAS!AV910)=INDEX(GABARITO!$C:$C,MATCH(TEXT(VALUE(RIGHT($AU$1,2)),"00")&amp;"|"&amp;IF(AND(VALUE(RIGHT($AU$1,2))&gt;=57,VALUE(RIGHT($AU$1,2))&lt;=63),$D910,"COMUM"),GABARITO!$D:$D,0)),1,0))</f>
        <v/>
      </c>
      <c r="AV910" t="str">
        <f>IF(RESPOSTAS!AW910="","",IF(UPPER(RESPOSTAS!AW910)=INDEX(GABARITO!$C:$C,MATCH(TEXT(VALUE(RIGHT($AV$1,2)),"00")&amp;"|"&amp;IF(AND(VALUE(RIGHT($AV$1,2))&gt;=57,VALUE(RIGHT($AV$1,2))&lt;=63),$D910,"COMUM"),GABARITO!$D:$D,0)),1,0))</f>
        <v/>
      </c>
      <c r="AW910" t="str">
        <f>IF(RESPOSTAS!AX910="","",IF(UPPER(RESPOSTAS!AX910)=INDEX(GABARITO!$C:$C,MATCH(TEXT(VALUE(RIGHT($AW$1,2)),"00")&amp;"|"&amp;IF(AND(VALUE(RIGHT($AW$1,2))&gt;=57,VALUE(RIGHT($AW$1,2))&lt;=63),$D910,"COMUM"),GABARITO!$D:$D,0)),1,0))</f>
        <v/>
      </c>
      <c r="AX910" t="str">
        <f>IF(RESPOSTAS!AY910="","",IF(UPPER(RESPOSTAS!AY910)=INDEX(GABARITO!$C:$C,MATCH(TEXT(VALUE(RIGHT($AX$1,2)),"00")&amp;"|"&amp;IF(AND(VALUE(RIGHT($AX$1,2))&gt;=57,VALUE(RIGHT($AX$1,2))&lt;=63),$D910,"COMUM"),GABARITO!$D:$D,0)),1,0))</f>
        <v/>
      </c>
      <c r="AY910" t="str">
        <f>IF(RESPOSTAS!AZ910="","",IF(UPPER(RESPOSTAS!AZ910)=INDEX(GABARITO!$C:$C,MATCH(TEXT(VALUE(RIGHT($AY$1,2)),"00")&amp;"|"&amp;IF(AND(VALUE(RIGHT($AY$1,2))&gt;=57,VALUE(RIGHT($AY$1,2))&lt;=63),$D910,"COMUM"),GABARITO!$D:$D,0)),1,0))</f>
        <v/>
      </c>
      <c r="AZ910" t="str">
        <f>IF(RESPOSTAS!BA910="","",IF(UPPER(RESPOSTAS!BA910)=INDEX(GABARITO!$C:$C,MATCH(TEXT(VALUE(RIGHT($AZ$1,2)),"00")&amp;"|"&amp;IF(AND(VALUE(RIGHT($AZ$1,2))&gt;=57,VALUE(RIGHT($AZ$1,2))&lt;=63),$D910,"COMUM"),GABARITO!$D:$D,0)),1,0))</f>
        <v/>
      </c>
      <c r="BA910" t="str">
        <f>IF(RESPOSTAS!BB910="","",IF(UPPER(RESPOSTAS!BB910)=INDEX(GABARITO!$C:$C,MATCH(TEXT(VALUE(RIGHT($BA$1,2)),"00")&amp;"|"&amp;IF(AND(VALUE(RIGHT($BA$1,2))&gt;=57,VALUE(RIGHT($BA$1,2))&lt;=63),$D910,"COMUM"),GABARITO!$D:$D,0)),1,0))</f>
        <v/>
      </c>
      <c r="BB910" t="str">
        <f>IF(RESPOSTAS!BC910="","",IF(UPPER(RESPOSTAS!BC910)=INDEX(GABARITO!$C:$C,MATCH(TEXT(VALUE(RIGHT($BB$1,2)),"00")&amp;"|"&amp;IF(AND(VALUE(RIGHT($BB$1,2))&gt;=57,VALUE(RIGHT($BB$1,2))&lt;=63),$D910,"COMUM"),GABARITO!$D:$D,0)),1,0))</f>
        <v/>
      </c>
      <c r="BC910" t="str">
        <f>IF(RESPOSTAS!BD910="","",IF(UPPER(RESPOSTAS!BD910)=INDEX(GABARITO!$C:$C,MATCH(TEXT(VALUE(RIGHT($BC$1,2)),"00")&amp;"|"&amp;IF(AND(VALUE(RIGHT($BC$1,2))&gt;=57,VALUE(RIGHT($BC$1,2))&lt;=63),$D910,"COMUM"),GABARITO!$D:$D,0)),1,0))</f>
        <v/>
      </c>
      <c r="BD910" t="str">
        <f>IF(RESPOSTAS!BE910="","",IF(UPPER(RESPOSTAS!BE910)=INDEX(GABARITO!$C:$C,MATCH(TEXT(VALUE(RIGHT($BD$1,2)),"00")&amp;"|"&amp;IF(AND(VALUE(RIGHT($BD$1,2))&gt;=57,VALUE(RIGHT($BD$1,2))&lt;=63),$D910,"COMUM"),GABARITO!$D:$D,0)),1,0))</f>
        <v/>
      </c>
      <c r="BE910" t="str">
        <f>IF(RESPOSTAS!BF910="","",IF(UPPER(RESPOSTAS!BF910)=INDEX(GABARITO!$C:$C,MATCH(TEXT(VALUE(RIGHT($BE$1,2)),"00")&amp;"|"&amp;IF(AND(VALUE(RIGHT($BE$1,2))&gt;=57,VALUE(RIGHT($BE$1,2))&lt;=63),$D910,"COMUM"),GABARITO!$D:$D,0)),1,0))</f>
        <v/>
      </c>
      <c r="BF910" t="str">
        <f>IF(RESPOSTAS!BG910="","",IF(UPPER(RESPOSTAS!BG910)=INDEX(GABARITO!$C:$C,MATCH(TEXT(VALUE(RIGHT($BF$1,2)),"00")&amp;"|"&amp;IF(AND(VALUE(RIGHT($BF$1,2))&gt;=57,VALUE(RIGHT($BF$1,2))&lt;=63),$D910,"COMUM"),GABARITO!$D:$D,0)),1,0))</f>
        <v/>
      </c>
      <c r="BG910" t="str">
        <f>IF(RESPOSTAS!BH910="","",IF(UPPER(RESPOSTAS!BH910)=INDEX(GABARITO!$C:$C,MATCH(TEXT(VALUE(RIGHT($BG$1,2)),"00")&amp;"|"&amp;IF(AND(VALUE(RIGHT($BG$1,2))&gt;=57,VALUE(RIGHT($BG$1,2))&lt;=63),$D910,"COMUM"),GABARITO!$D:$D,0)),1,0))</f>
        <v/>
      </c>
      <c r="BH910" t="str">
        <f>IF(RESPOSTAS!BI910="","",IF(UPPER(RESPOSTAS!BI910)=INDEX(GABARITO!$C:$C,MATCH(TEXT(VALUE(RIGHT($BH$1,2)),"00")&amp;"|"&amp;IF(AND(VALUE(RIGHT($BH$1,2))&gt;=57,VALUE(RIGHT($BH$1,2))&lt;=63),$D910,"COMUM"),GABARITO!$D:$D,0)),1,0))</f>
        <v/>
      </c>
      <c r="BI910" t="str">
        <f>IF(RESPOSTAS!BJ910="","",IF(UPPER(RESPOSTAS!BJ910)=INDEX(GABARITO!$C:$C,MATCH(TEXT(VALUE(RIGHT($BI$1,2)),"00")&amp;"|"&amp;IF(AND(VALUE(RIGHT($BI$1,2))&gt;=57,VALUE(RIGHT($BI$1,2))&lt;=63),$D910,"COMUM"),GABARITO!$D:$D,0)),1,0))</f>
        <v/>
      </c>
      <c r="BJ910" t="str">
        <f>IF(RESPOSTAS!BK910="","",IF(UPPER(RESPOSTAS!BK910)=INDEX(GABARITO!$C:$C,MATCH(TEXT(VALUE(RIGHT($BJ$1,2)),"00")&amp;"|"&amp;IF(AND(VALUE(RIGHT($BJ$1,2))&gt;=57,VALUE(RIGHT($BJ$1,2))&lt;=63),$D910,"COMUM"),GABARITO!$D:$D,0)),1,0))</f>
        <v/>
      </c>
      <c r="BK910" t="str">
        <f>IF(RESPOSTAS!BL910="","",IF(UPPER(RESPOSTAS!BL910)=INDEX(GABARITO!$C:$C,MATCH(TEXT(VALUE(RIGHT($BK$1,2)),"00")&amp;"|"&amp;IF(AND(VALUE(RIGHT($BK$1,2))&gt;=57,VALUE(RIGHT($BK$1,2))&lt;=63),$D910,"COMUM"),GABARITO!$D:$D,0)),1,0))</f>
        <v/>
      </c>
      <c r="BL910" t="str">
        <f>IF(RESPOSTAS!BM910="","",IF(UPPER(RESPOSTAS!BM910)=INDEX(GABARITO!$C:$C,MATCH(TEXT(VALUE(RIGHT($BL$1,2)),"00")&amp;"|"&amp;IF(AND(VALUE(RIGHT($BL$1,2))&gt;=57,VALUE(RIGHT($BL$1,2))&lt;=63),$D910,"COMUM"),GABARITO!$D:$D,0)),1,0))</f>
        <v/>
      </c>
      <c r="BM910" t="str">
        <f>IF(RESPOSTAS!BN910="","",IF(UPPER(RESPOSTAS!BN910)=INDEX(GABARITO!$C:$C,MATCH(TEXT(VALUE(RIGHT($BM$1,2)),"00")&amp;"|"&amp;IF(AND(VALUE(RIGHT($BM$1,2))&gt;=57,VALUE(RIGHT($BM$1,2))&lt;=63),$D910,"COMUM"),GABARITO!$D:$D,0)),1,0))</f>
        <v/>
      </c>
      <c r="BN910" t="str">
        <f>IF(RESPOSTAS!BO910="","",IF(UPPER(RESPOSTAS!BO910)=INDEX(GABARITO!$C:$C,MATCH(TEXT(VALUE(RIGHT($BN$1,2)),"00")&amp;"|"&amp;IF(AND(VALUE(RIGHT($BN$1,2))&gt;=57,VALUE(RIGHT($BN$1,2))&lt;=63),$D910,"COMUM"),GABARITO!$D:$D,0)),1,0))</f>
        <v/>
      </c>
      <c r="BO910" t="str">
        <f>IF(RESPOSTAS!BP910="","",IF(UPPER(RESPOSTAS!BP910)=INDEX(GABARITO!$C:$C,MATCH(TEXT(VALUE(RIGHT($BO$1,2)),"00")&amp;"|"&amp;IF(AND(VALUE(RIGHT($BO$1,2))&gt;=57,VALUE(RIGHT($BO$1,2))&lt;=63),$D910,"COMUM"),GABARITO!$D:$D,0)),1,0))</f>
        <v/>
      </c>
      <c r="BP910">
        <f>COUNTIF(RESPOSTAS!F910:BP910,"&lt;&gt;")</f>
        <v>0</v>
      </c>
      <c r="BQ910" t="str">
        <f t="shared" si="138"/>
        <v/>
      </c>
      <c r="BR910" s="10" t="str">
        <f t="shared" si="139"/>
        <v/>
      </c>
      <c r="BT910" s="11" t="str">
        <f t="shared" si="141"/>
        <v/>
      </c>
      <c r="BU910" s="11" t="str">
        <f t="shared" si="142"/>
        <v/>
      </c>
      <c r="BV910" s="11" t="str">
        <f t="shared" si="143"/>
        <v/>
      </c>
      <c r="BW910" s="11" t="str">
        <f t="shared" si="144"/>
        <v/>
      </c>
      <c r="BX910" s="11" t="str">
        <f t="shared" si="145"/>
        <v/>
      </c>
      <c r="BY910" s="11" t="str">
        <f t="shared" si="146"/>
        <v/>
      </c>
      <c r="BZ910" s="3" t="str">
        <f t="shared" si="140"/>
        <v/>
      </c>
    </row>
    <row r="911" spans="1:78" x14ac:dyDescent="0.25">
      <c r="A911" t="str">
        <f>IF(RESPOSTAS!A911="","",RESPOSTAS!A911)</f>
        <v/>
      </c>
      <c r="B911" t="str">
        <f>IF(RESPOSTAS!C911="","",RESPOSTAS!C911)</f>
        <v/>
      </c>
      <c r="C911" t="str">
        <f>IF(RESPOSTAS!D911="","",RESPOSTAS!D911)</f>
        <v/>
      </c>
      <c r="D911" t="str">
        <f>IF(RESPOSTAS!E911="","",RESPOSTAS!E911)</f>
        <v/>
      </c>
      <c r="E911" t="str">
        <f>IF(RESPOSTAS!F911="","",IF(UPPER(RESPOSTAS!F911)=INDEX(GABARITO!$C:$C,MATCH(TEXT(VALUE(RIGHT($E$1,2)),"00")&amp;"|"&amp;IF(AND(VALUE(RIGHT($E$1,2))&gt;=57,VALUE(RIGHT($E$1,2))&lt;=63),$D911,"COMUM"),GABARITO!$D:$D,0)),1,0))</f>
        <v/>
      </c>
      <c r="F911" t="str">
        <f>IF(RESPOSTAS!G911="","",IF(UPPER(RESPOSTAS!G911)=INDEX(GABARITO!$C:$C,MATCH(TEXT(VALUE(RIGHT($F$1,2)),"00")&amp;"|"&amp;IF(AND(VALUE(RIGHT($F$1,2))&gt;=57,VALUE(RIGHT($F$1,2))&lt;=63),$D911,"COMUM"),GABARITO!$D:$D,0)),1,0))</f>
        <v/>
      </c>
      <c r="G911" t="str">
        <f>IF(RESPOSTAS!H911="","",IF(UPPER(RESPOSTAS!H911)=INDEX(GABARITO!$C:$C,MATCH(TEXT(VALUE(RIGHT($G$1,2)),"00")&amp;"|"&amp;IF(AND(VALUE(RIGHT($G$1,2))&gt;=57,VALUE(RIGHT($G$1,2))&lt;=63),$D911,"COMUM"),GABARITO!$D:$D,0)),1,0))</f>
        <v/>
      </c>
      <c r="H911" t="str">
        <f>IF(RESPOSTAS!I911="","",IF(UPPER(RESPOSTAS!I911)=INDEX(GABARITO!$C:$C,MATCH(TEXT(VALUE(RIGHT($H$1,2)),"00")&amp;"|"&amp;IF(AND(VALUE(RIGHT($H$1,2))&gt;=57,VALUE(RIGHT($H$1,2))&lt;=63),$D911,"COMUM"),GABARITO!$D:$D,0)),1,0))</f>
        <v/>
      </c>
      <c r="I911" t="str">
        <f>IF(RESPOSTAS!J911="","",IF(UPPER(RESPOSTAS!J911)=INDEX(GABARITO!$C:$C,MATCH(TEXT(VALUE(RIGHT($I$1,2)),"00")&amp;"|"&amp;IF(AND(VALUE(RIGHT($I$1,2))&gt;=57,VALUE(RIGHT($I$1,2))&lt;=63),$D911,"COMUM"),GABARITO!$D:$D,0)),1,0))</f>
        <v/>
      </c>
      <c r="J911" t="str">
        <f>IF(RESPOSTAS!K911="","",IF(UPPER(RESPOSTAS!K911)=INDEX(GABARITO!$C:$C,MATCH(TEXT(VALUE(RIGHT($J$1,2)),"00")&amp;"|"&amp;IF(AND(VALUE(RIGHT($J$1,2))&gt;=57,VALUE(RIGHT($J$1,2))&lt;=63),$D911,"COMUM"),GABARITO!$D:$D,0)),1,0))</f>
        <v/>
      </c>
      <c r="K911" t="str">
        <f>IF(RESPOSTAS!L911="","",IF(UPPER(RESPOSTAS!L911)=INDEX(GABARITO!$C:$C,MATCH(TEXT(VALUE(RIGHT($K$1,2)),"00")&amp;"|"&amp;IF(AND(VALUE(RIGHT($K$1,2))&gt;=57,VALUE(RIGHT($K$1,2))&lt;=63),$D911,"COMUM"),GABARITO!$D:$D,0)),1,0))</f>
        <v/>
      </c>
      <c r="L911" t="str">
        <f>IF(RESPOSTAS!M911="","",IF(UPPER(RESPOSTAS!M911)=INDEX(GABARITO!$C:$C,MATCH(TEXT(VALUE(RIGHT($L$1,2)),"00")&amp;"|"&amp;IF(AND(VALUE(RIGHT($L$1,2))&gt;=57,VALUE(RIGHT($L$1,2))&lt;=63),$D911,"COMUM"),GABARITO!$D:$D,0)),1,0))</f>
        <v/>
      </c>
      <c r="M911" t="str">
        <f>IF(RESPOSTAS!N911="","",IF(UPPER(RESPOSTAS!N911)=INDEX(GABARITO!$C:$C,MATCH(TEXT(VALUE(RIGHT($M$1,2)),"00")&amp;"|"&amp;IF(AND(VALUE(RIGHT($M$1,2))&gt;=57,VALUE(RIGHT($M$1,2))&lt;=63),$D911,"COMUM"),GABARITO!$D:$D,0)),1,0))</f>
        <v/>
      </c>
      <c r="N911" t="str">
        <f>IF(RESPOSTAS!O911="","",IF(UPPER(RESPOSTAS!O911)=INDEX(GABARITO!$C:$C,MATCH(TEXT(VALUE(RIGHT($E$1,2)),"00")&amp;"|"&amp;IF(AND(VALUE(RIGHT($E$1,2))&gt;=57,VALUE(RIGHT($E$1,2))&lt;=63),$D911,"COMUM"),GABARITO!$D:$D,0)),1,0))</f>
        <v/>
      </c>
      <c r="O911" t="str">
        <f>IF(RESPOSTAS!P911="","",IF(UPPER(RESPOSTAS!P911)=INDEX(GABARITO!$C:$C,MATCH(TEXT(VALUE(RIGHT($O$1,2)),"00")&amp;"|"&amp;IF(AND(VALUE(RIGHT($O$1,2))&gt;=57,VALUE(RIGHT($O$1,2))&lt;=63),$D911,"COMUM"),GABARITO!$D:$D,0)),1,0))</f>
        <v/>
      </c>
      <c r="P911" t="str">
        <f>IF(RESPOSTAS!Q911="","",IF(UPPER(RESPOSTAS!Q911)=INDEX(GABARITO!$C:$C,MATCH(TEXT(VALUE(RIGHT($P$1,2)),"00")&amp;"|"&amp;IF(AND(VALUE(RIGHT($P$1,2))&gt;=57,VALUE(RIGHT($P$1,2))&lt;=63),$D911,"COMUM"),GABARITO!$D:$D,0)),1,0))</f>
        <v/>
      </c>
      <c r="Q911" t="str">
        <f>IF(RESPOSTAS!R911="","",IF(UPPER(RESPOSTAS!R911)=INDEX(GABARITO!$C:$C,MATCH(TEXT(VALUE(RIGHT($Q$1,2)),"00")&amp;"|"&amp;IF(AND(VALUE(RIGHT($Q$1,2))&gt;=57,VALUE(RIGHT($Q$1,2))&lt;=63),$D911,"COMUM"),GABARITO!$D:$D,0)),1,0))</f>
        <v/>
      </c>
      <c r="R911" t="str">
        <f>IF(RESPOSTAS!S911="","",IF(UPPER(RESPOSTAS!S911)=INDEX(GABARITO!$C:$C,MATCH(TEXT(VALUE(RIGHT($R$1,2)),"00")&amp;"|"&amp;IF(AND(VALUE(RIGHT($R$1,2))&gt;=57,VALUE(RIGHT($R$1,2))&lt;=63),$D911,"COMUM"),GABARITO!$D:$D,0)),1,0))</f>
        <v/>
      </c>
      <c r="S911" t="str">
        <f>IF(RESPOSTAS!T911="","",IF(UPPER(RESPOSTAS!T911)=INDEX(GABARITO!$C:$C,MATCH(TEXT(VALUE(RIGHT($S$1,2)),"00")&amp;"|"&amp;IF(AND(VALUE(RIGHT($S$1,2))&gt;=57,VALUE(RIGHT($S$1,2))&lt;=63),$D911,"COMUM"),GABARITO!$D:$D,0)),1,0))</f>
        <v/>
      </c>
      <c r="T911" t="str">
        <f>IF(RESPOSTAS!U911="","",IF(UPPER(RESPOSTAS!U911)=INDEX(GABARITO!$C:$C,MATCH(TEXT(VALUE(RIGHT($T$1,2)),"00")&amp;"|"&amp;IF(AND(VALUE(RIGHT($T$1,2))&gt;=57,VALUE(RIGHT($T$1,2))&lt;=63),$D911,"COMUM"),GABARITO!$D:$D,0)),1,0))</f>
        <v/>
      </c>
      <c r="U911" t="str">
        <f>IF(RESPOSTAS!V911="","",IF(UPPER(RESPOSTAS!V911)=INDEX(GABARITO!$C:$C,MATCH(TEXT(VALUE(RIGHT($U$1,2)),"00")&amp;"|"&amp;IF(AND(VALUE(RIGHT($U$1,2))&gt;=57,VALUE(RIGHT($U$1,2))&lt;=63),$D911,"COMUM"),GABARITO!$D:$D,0)),1,0))</f>
        <v/>
      </c>
      <c r="V911" t="str">
        <f>IF(RESPOSTAS!W911="","",IF(UPPER(RESPOSTAS!W911)=INDEX(GABARITO!$C:$C,MATCH(TEXT(VALUE(RIGHT($E$1,2)),"00")&amp;"|"&amp;IF(AND(VALUE(RIGHT($E$1,2))&gt;=57,VALUE(RIGHT($E$1,2))&lt;=63),$D911,"COMUM"),GABARITO!$D:$D,0)),1,0))</f>
        <v/>
      </c>
      <c r="W911" t="str">
        <f>IF(RESPOSTAS!X911="","",IF(UPPER(RESPOSTAS!X911)=INDEX(GABARITO!$C:$C,MATCH(TEXT(VALUE(RIGHT($W$1,2)),"00")&amp;"|"&amp;IF(AND(VALUE(RIGHT($W$1,2))&gt;=57,VALUE(RIGHT($W$1,2))&lt;=63),$D911,"COMUM"),GABARITO!$D:$D,0)),1,0))</f>
        <v/>
      </c>
      <c r="X911" t="str">
        <f>IF(RESPOSTAS!Y911="","",IF(UPPER(RESPOSTAS!Y911)=INDEX(GABARITO!$C:$C,MATCH(TEXT(VALUE(RIGHT($X$1,2)),"00")&amp;"|"&amp;IF(AND(VALUE(RIGHT($X$1,2))&gt;=57,VALUE(RIGHT($X$1,2))&lt;=63),$D911,"COMUM"),GABARITO!$D:$D,0)),1,0))</f>
        <v/>
      </c>
      <c r="Y911" t="str">
        <f>IF(RESPOSTAS!Z911="","",IF(UPPER(RESPOSTAS!Z911)=INDEX(GABARITO!$C:$C,MATCH(TEXT(VALUE(RIGHT($Y$1,2)),"00")&amp;"|"&amp;IF(AND(VALUE(RIGHT($Y$1,2))&gt;=57,VALUE(RIGHT($Y$1,2))&lt;=63),$D911,"COMUM"),GABARITO!$D:$D,0)),1,0))</f>
        <v/>
      </c>
      <c r="Z911" t="str">
        <f>IF(RESPOSTAS!AA911="","",IF(UPPER(RESPOSTAS!AA911)=INDEX(GABARITO!$C:$C,MATCH(TEXT(VALUE(RIGHT($Z$1,2)),"00")&amp;"|"&amp;IF(AND(VALUE(RIGHT($Z$1,2))&gt;=57,VALUE(RIGHT($Z$1,2))&lt;=63),$D911,"COMUM"),GABARITO!$D:$D,0)),1,0))</f>
        <v/>
      </c>
      <c r="AA911" t="str">
        <f>IF(RESPOSTAS!AB911="","",IF(UPPER(RESPOSTAS!AB911)=INDEX(GABARITO!$C:$C,MATCH(TEXT(VALUE(RIGHT($AA$1,2)),"00")&amp;"|"&amp;IF(AND(VALUE(RIGHT($AA$1,2))&gt;=57,VALUE(RIGHT($AA$1,2))&lt;=63),$D911,"COMUM"),GABARITO!$D:$D,0)),1,0))</f>
        <v/>
      </c>
      <c r="AB911" t="str">
        <f>IF(RESPOSTAS!AC911="","",IF(UPPER(RESPOSTAS!AC911)=INDEX(GABARITO!$C:$C,MATCH(TEXT(VALUE(RIGHT($AB$1,2)),"00")&amp;"|"&amp;IF(AND(VALUE(RIGHT($AB$1,2))&gt;=57,VALUE(RIGHT($AB$1,2))&lt;=63),$D911,"COMUM"),GABARITO!$D:$D,0)),1,0))</f>
        <v/>
      </c>
      <c r="AC911" t="str">
        <f>IF(RESPOSTAS!AD911="","",IF(UPPER(RESPOSTAS!AD911)=INDEX(GABARITO!$C:$C,MATCH(TEXT(VALUE(RIGHT($AC$1,2)),"00")&amp;"|"&amp;IF(AND(VALUE(RIGHT($AC$1,2))&gt;=57,VALUE(RIGHT($AC$1,2))&lt;=63),$D911,"COMUM"),GABARITO!$D:$D,0)),1,0))</f>
        <v/>
      </c>
      <c r="AD911" t="str">
        <f>IF(RESPOSTAS!AE911="","",IF(UPPER(RESPOSTAS!AE911)=INDEX(GABARITO!$C:$C,MATCH(TEXT(VALUE(RIGHT($AD$1,2)),"00")&amp;"|"&amp;IF(AND(VALUE(RIGHT($AD$1,2))&gt;=57,VALUE(RIGHT($AD$1,2))&lt;=63),$D911,"COMUM"),GABARITO!$D:$D,0)),1,0))</f>
        <v/>
      </c>
      <c r="AE911" t="str">
        <f>IF(RESPOSTAS!AF911="","",IF(UPPER(RESPOSTAS!AF911)=INDEX(GABARITO!$C:$C,MATCH(TEXT(VALUE(RIGHT($AE$1,2)),"00")&amp;"|"&amp;IF(AND(VALUE(RIGHT($AE$1,2))&gt;=57,VALUE(RIGHT($AE$1,2))&lt;=63),$D911,"COMUM"),GABARITO!$D:$D,0)),1,0))</f>
        <v/>
      </c>
      <c r="AF911" t="str">
        <f>IF(RESPOSTAS!AG911="","",IF(UPPER(RESPOSTAS!AG911)=INDEX(GABARITO!$C:$C,MATCH(TEXT(VALUE(RIGHT($AF$1,2)),"00")&amp;"|"&amp;IF(AND(VALUE(RIGHT($AF$1,2))&gt;=57,VALUE(RIGHT($AF$1,2))&lt;=63),$D911,"COMUM"),GABARITO!$D:$D,0)),1,0))</f>
        <v/>
      </c>
      <c r="AG911" t="str">
        <f>IF(RESPOSTAS!AH911="","",IF(UPPER(RESPOSTAS!AH911)=INDEX(GABARITO!$C:$C,MATCH(TEXT(VALUE(RIGHT($AG$1,2)),"00")&amp;"|"&amp;IF(AND(VALUE(RIGHT($AG$1,2))&gt;=57,VALUE(RIGHT($AG$1,2))&lt;=63),$D911,"COMUM"),GABARITO!$D:$D,0)),1,0))</f>
        <v/>
      </c>
      <c r="AH911" t="str">
        <f>IF(RESPOSTAS!AI911="","",IF(UPPER(RESPOSTAS!AI911)=INDEX(GABARITO!$C:$C,MATCH(TEXT(VALUE(RIGHT($AH$1,2)),"00")&amp;"|"&amp;IF(AND(VALUE(RIGHT($AH$1,2))&gt;=57,VALUE(RIGHT($AH$1,2))&lt;=63),$D911,"COMUM"),GABARITO!$D:$D,0)),1,0))</f>
        <v/>
      </c>
      <c r="AI911" t="str">
        <f>IF(RESPOSTAS!AJ911="","",IF(UPPER(RESPOSTAS!AJ911)=INDEX(GABARITO!$C:$C,MATCH(TEXT(VALUE(RIGHT($AI$1,2)),"00")&amp;"|"&amp;IF(AND(VALUE(RIGHT($AI$1,2))&gt;=57,VALUE(RIGHT($AI$1,2))&lt;=63),$D911,"COMUM"),GABARITO!$D:$D,0)),1,0))</f>
        <v/>
      </c>
      <c r="AJ911" t="str">
        <f>IF(RESPOSTAS!AK911="","",IF(UPPER(RESPOSTAS!AK911)=INDEX(GABARITO!$C:$C,MATCH(TEXT(VALUE(RIGHT($AJ$1,2)),"00")&amp;"|"&amp;IF(AND(VALUE(RIGHT($AJ$1,2))&gt;=57,VALUE(RIGHT($AJ$1,2))&lt;=63),$D911,"COMUM"),GABARITO!$D:$D,0)),1,0))</f>
        <v/>
      </c>
      <c r="AK911" t="str">
        <f>IF(RESPOSTAS!AL911="","",IF(UPPER(RESPOSTAS!AL911)=INDEX(GABARITO!$C:$C,MATCH(TEXT(VALUE(RIGHT($AK$1,2)),"00")&amp;"|"&amp;IF(AND(VALUE(RIGHT($AK$1,2))&gt;=57,VALUE(RIGHT($AK$1,2))&lt;=63),$D911,"COMUM"),GABARITO!$D:$D,0)),1,0))</f>
        <v/>
      </c>
      <c r="AL911" t="str">
        <f>IF(RESPOSTAS!AM911="","",IF(UPPER(RESPOSTAS!AM911)=INDEX(GABARITO!$C:$C,MATCH(TEXT(VALUE(RIGHT($AL$1,2)),"00")&amp;"|"&amp;IF(AND(VALUE(RIGHT($AL$1,2))&gt;=57,VALUE(RIGHT($AL$1,2))&lt;=63),$D911,"COMUM"),GABARITO!$D:$D,0)),1,0))</f>
        <v/>
      </c>
      <c r="AM911" t="str">
        <f>IF(RESPOSTAS!AN911="","",IF(UPPER(RESPOSTAS!AN911)=INDEX(GABARITO!$C:$C,MATCH(TEXT(VALUE(RIGHT($AM$1,2)),"00")&amp;"|"&amp;IF(AND(VALUE(RIGHT($AM$1,2))&gt;=57,VALUE(RIGHT($AM$1,2))&lt;=63),$D911,"COMUM"),GABARITO!$D:$D,0)),1,0))</f>
        <v/>
      </c>
      <c r="AN911" t="str">
        <f>IF(RESPOSTAS!AO911="","",IF(UPPER(RESPOSTAS!AO911)=INDEX(GABARITO!$C:$C,MATCH(TEXT(VALUE(RIGHT($AN$1,2)),"00")&amp;"|"&amp;IF(AND(VALUE(RIGHT($AN$1,2))&gt;=57,VALUE(RIGHT($AN$1,2))&lt;=63),$D911,"COMUM"),GABARITO!$D:$D,0)),1,0))</f>
        <v/>
      </c>
      <c r="AO911" t="str">
        <f>IF(RESPOSTAS!AP911="","",IF(UPPER(RESPOSTAS!AP911)=INDEX(GABARITO!$C:$C,MATCH(TEXT(VALUE(RIGHT($AO$1,2)),"00")&amp;"|"&amp;IF(AND(VALUE(RIGHT($AO$1,2))&gt;=57,VALUE(RIGHT($AO$1,2))&lt;=63),$D911,"COMUM"),GABARITO!$D:$D,0)),1,0))</f>
        <v/>
      </c>
      <c r="AP911" t="str">
        <f>IF(RESPOSTAS!AQ911="","",IF(UPPER(RESPOSTAS!AQ911)=INDEX(GABARITO!$C:$C,MATCH(TEXT(VALUE(RIGHT($AP$1,2)),"00")&amp;"|"&amp;IF(AND(VALUE(RIGHT($AP$1,2))&gt;=57,VALUE(RIGHT($AP$1,2))&lt;=63),$D911,"COMUM"),GABARITO!$D:$D,0)),1,0))</f>
        <v/>
      </c>
      <c r="AQ911" t="str">
        <f>IF(RESPOSTAS!AR911="","",IF(UPPER(RESPOSTAS!AR911)=INDEX(GABARITO!$C:$C,MATCH(TEXT(VALUE(RIGHT($AQ$1,2)),"00")&amp;"|"&amp;IF(AND(VALUE(RIGHT($AQ$1,2))&gt;=57,VALUE(RIGHT($AQ$1,2))&lt;=63),$D911,"COMUM"),GABARITO!$D:$D,0)),1,0))</f>
        <v/>
      </c>
      <c r="AR911" t="str">
        <f>IF(RESPOSTAS!AS911="","",IF(UPPER(RESPOSTAS!AS911)=INDEX(GABARITO!$C:$C,MATCH(TEXT(VALUE(RIGHT($AR$1,2)),"00")&amp;"|"&amp;IF(AND(VALUE(RIGHT($AR$1,2))&gt;=57,VALUE(RIGHT($AR$1,2))&lt;=63),$D911,"COMUM"),GABARITO!$D:$D,0)),1,0))</f>
        <v/>
      </c>
      <c r="AS911" t="str">
        <f>IF(RESPOSTAS!AT911="","",IF(UPPER(RESPOSTAS!AT911)=INDEX(GABARITO!$C:$C,MATCH(TEXT(VALUE(RIGHT($AS$1,2)),"00")&amp;"|"&amp;IF(AND(VALUE(RIGHT($AS$1,2))&gt;=57,VALUE(RIGHT($AS$1,2))&lt;=63),$D911,"COMUM"),GABARITO!$D:$D,0)),1,0))</f>
        <v/>
      </c>
      <c r="AT911" t="str">
        <f>IF(RESPOSTAS!AU911="","",IF(UPPER(RESPOSTAS!AU911)=INDEX(GABARITO!$C:$C,MATCH(TEXT(VALUE(RIGHT($AT$1,2)),"00")&amp;"|"&amp;IF(AND(VALUE(RIGHT($AT$1,2))&gt;=57,VALUE(RIGHT($AT$1,2))&lt;=63),$D911,"COMUM"),GABARITO!$D:$D,0)),1,0))</f>
        <v/>
      </c>
      <c r="AU911" t="str">
        <f>IF(RESPOSTAS!AV911="","",IF(UPPER(RESPOSTAS!AV911)=INDEX(GABARITO!$C:$C,MATCH(TEXT(VALUE(RIGHT($AU$1,2)),"00")&amp;"|"&amp;IF(AND(VALUE(RIGHT($AU$1,2))&gt;=57,VALUE(RIGHT($AU$1,2))&lt;=63),$D911,"COMUM"),GABARITO!$D:$D,0)),1,0))</f>
        <v/>
      </c>
      <c r="AV911" t="str">
        <f>IF(RESPOSTAS!AW911="","",IF(UPPER(RESPOSTAS!AW911)=INDEX(GABARITO!$C:$C,MATCH(TEXT(VALUE(RIGHT($AV$1,2)),"00")&amp;"|"&amp;IF(AND(VALUE(RIGHT($AV$1,2))&gt;=57,VALUE(RIGHT($AV$1,2))&lt;=63),$D911,"COMUM"),GABARITO!$D:$D,0)),1,0))</f>
        <v/>
      </c>
      <c r="AW911" t="str">
        <f>IF(RESPOSTAS!AX911="","",IF(UPPER(RESPOSTAS!AX911)=INDEX(GABARITO!$C:$C,MATCH(TEXT(VALUE(RIGHT($AW$1,2)),"00")&amp;"|"&amp;IF(AND(VALUE(RIGHT($AW$1,2))&gt;=57,VALUE(RIGHT($AW$1,2))&lt;=63),$D911,"COMUM"),GABARITO!$D:$D,0)),1,0))</f>
        <v/>
      </c>
      <c r="AX911" t="str">
        <f>IF(RESPOSTAS!AY911="","",IF(UPPER(RESPOSTAS!AY911)=INDEX(GABARITO!$C:$C,MATCH(TEXT(VALUE(RIGHT($AX$1,2)),"00")&amp;"|"&amp;IF(AND(VALUE(RIGHT($AX$1,2))&gt;=57,VALUE(RIGHT($AX$1,2))&lt;=63),$D911,"COMUM"),GABARITO!$D:$D,0)),1,0))</f>
        <v/>
      </c>
      <c r="AY911" t="str">
        <f>IF(RESPOSTAS!AZ911="","",IF(UPPER(RESPOSTAS!AZ911)=INDEX(GABARITO!$C:$C,MATCH(TEXT(VALUE(RIGHT($AY$1,2)),"00")&amp;"|"&amp;IF(AND(VALUE(RIGHT($AY$1,2))&gt;=57,VALUE(RIGHT($AY$1,2))&lt;=63),$D911,"COMUM"),GABARITO!$D:$D,0)),1,0))</f>
        <v/>
      </c>
      <c r="AZ911" t="str">
        <f>IF(RESPOSTAS!BA911="","",IF(UPPER(RESPOSTAS!BA911)=INDEX(GABARITO!$C:$C,MATCH(TEXT(VALUE(RIGHT($AZ$1,2)),"00")&amp;"|"&amp;IF(AND(VALUE(RIGHT($AZ$1,2))&gt;=57,VALUE(RIGHT($AZ$1,2))&lt;=63),$D911,"COMUM"),GABARITO!$D:$D,0)),1,0))</f>
        <v/>
      </c>
      <c r="BA911" t="str">
        <f>IF(RESPOSTAS!BB911="","",IF(UPPER(RESPOSTAS!BB911)=INDEX(GABARITO!$C:$C,MATCH(TEXT(VALUE(RIGHT($BA$1,2)),"00")&amp;"|"&amp;IF(AND(VALUE(RIGHT($BA$1,2))&gt;=57,VALUE(RIGHT($BA$1,2))&lt;=63),$D911,"COMUM"),GABARITO!$D:$D,0)),1,0))</f>
        <v/>
      </c>
      <c r="BB911" t="str">
        <f>IF(RESPOSTAS!BC911="","",IF(UPPER(RESPOSTAS!BC911)=INDEX(GABARITO!$C:$C,MATCH(TEXT(VALUE(RIGHT($BB$1,2)),"00")&amp;"|"&amp;IF(AND(VALUE(RIGHT($BB$1,2))&gt;=57,VALUE(RIGHT($BB$1,2))&lt;=63),$D911,"COMUM"),GABARITO!$D:$D,0)),1,0))</f>
        <v/>
      </c>
      <c r="BC911" t="str">
        <f>IF(RESPOSTAS!BD911="","",IF(UPPER(RESPOSTAS!BD911)=INDEX(GABARITO!$C:$C,MATCH(TEXT(VALUE(RIGHT($BC$1,2)),"00")&amp;"|"&amp;IF(AND(VALUE(RIGHT($BC$1,2))&gt;=57,VALUE(RIGHT($BC$1,2))&lt;=63),$D911,"COMUM"),GABARITO!$D:$D,0)),1,0))</f>
        <v/>
      </c>
      <c r="BD911" t="str">
        <f>IF(RESPOSTAS!BE911="","",IF(UPPER(RESPOSTAS!BE911)=INDEX(GABARITO!$C:$C,MATCH(TEXT(VALUE(RIGHT($BD$1,2)),"00")&amp;"|"&amp;IF(AND(VALUE(RIGHT($BD$1,2))&gt;=57,VALUE(RIGHT($BD$1,2))&lt;=63),$D911,"COMUM"),GABARITO!$D:$D,0)),1,0))</f>
        <v/>
      </c>
      <c r="BE911" t="str">
        <f>IF(RESPOSTAS!BF911="","",IF(UPPER(RESPOSTAS!BF911)=INDEX(GABARITO!$C:$C,MATCH(TEXT(VALUE(RIGHT($BE$1,2)),"00")&amp;"|"&amp;IF(AND(VALUE(RIGHT($BE$1,2))&gt;=57,VALUE(RIGHT($BE$1,2))&lt;=63),$D911,"COMUM"),GABARITO!$D:$D,0)),1,0))</f>
        <v/>
      </c>
      <c r="BF911" t="str">
        <f>IF(RESPOSTAS!BG911="","",IF(UPPER(RESPOSTAS!BG911)=INDEX(GABARITO!$C:$C,MATCH(TEXT(VALUE(RIGHT($BF$1,2)),"00")&amp;"|"&amp;IF(AND(VALUE(RIGHT($BF$1,2))&gt;=57,VALUE(RIGHT($BF$1,2))&lt;=63),$D911,"COMUM"),GABARITO!$D:$D,0)),1,0))</f>
        <v/>
      </c>
      <c r="BG911" t="str">
        <f>IF(RESPOSTAS!BH911="","",IF(UPPER(RESPOSTAS!BH911)=INDEX(GABARITO!$C:$C,MATCH(TEXT(VALUE(RIGHT($BG$1,2)),"00")&amp;"|"&amp;IF(AND(VALUE(RIGHT($BG$1,2))&gt;=57,VALUE(RIGHT($BG$1,2))&lt;=63),$D911,"COMUM"),GABARITO!$D:$D,0)),1,0))</f>
        <v/>
      </c>
      <c r="BH911" t="str">
        <f>IF(RESPOSTAS!BI911="","",IF(UPPER(RESPOSTAS!BI911)=INDEX(GABARITO!$C:$C,MATCH(TEXT(VALUE(RIGHT($BH$1,2)),"00")&amp;"|"&amp;IF(AND(VALUE(RIGHT($BH$1,2))&gt;=57,VALUE(RIGHT($BH$1,2))&lt;=63),$D911,"COMUM"),GABARITO!$D:$D,0)),1,0))</f>
        <v/>
      </c>
      <c r="BI911" t="str">
        <f>IF(RESPOSTAS!BJ911="","",IF(UPPER(RESPOSTAS!BJ911)=INDEX(GABARITO!$C:$C,MATCH(TEXT(VALUE(RIGHT($BI$1,2)),"00")&amp;"|"&amp;IF(AND(VALUE(RIGHT($BI$1,2))&gt;=57,VALUE(RIGHT($BI$1,2))&lt;=63),$D911,"COMUM"),GABARITO!$D:$D,0)),1,0))</f>
        <v/>
      </c>
      <c r="BJ911" t="str">
        <f>IF(RESPOSTAS!BK911="","",IF(UPPER(RESPOSTAS!BK911)=INDEX(GABARITO!$C:$C,MATCH(TEXT(VALUE(RIGHT($BJ$1,2)),"00")&amp;"|"&amp;IF(AND(VALUE(RIGHT($BJ$1,2))&gt;=57,VALUE(RIGHT($BJ$1,2))&lt;=63),$D911,"COMUM"),GABARITO!$D:$D,0)),1,0))</f>
        <v/>
      </c>
      <c r="BK911" t="str">
        <f>IF(RESPOSTAS!BL911="","",IF(UPPER(RESPOSTAS!BL911)=INDEX(GABARITO!$C:$C,MATCH(TEXT(VALUE(RIGHT($BK$1,2)),"00")&amp;"|"&amp;IF(AND(VALUE(RIGHT($BK$1,2))&gt;=57,VALUE(RIGHT($BK$1,2))&lt;=63),$D911,"COMUM"),GABARITO!$D:$D,0)),1,0))</f>
        <v/>
      </c>
      <c r="BL911" t="str">
        <f>IF(RESPOSTAS!BM911="","",IF(UPPER(RESPOSTAS!BM911)=INDEX(GABARITO!$C:$C,MATCH(TEXT(VALUE(RIGHT($BL$1,2)),"00")&amp;"|"&amp;IF(AND(VALUE(RIGHT($BL$1,2))&gt;=57,VALUE(RIGHT($BL$1,2))&lt;=63),$D911,"COMUM"),GABARITO!$D:$D,0)),1,0))</f>
        <v/>
      </c>
      <c r="BM911" t="str">
        <f>IF(RESPOSTAS!BN911="","",IF(UPPER(RESPOSTAS!BN911)=INDEX(GABARITO!$C:$C,MATCH(TEXT(VALUE(RIGHT($BM$1,2)),"00")&amp;"|"&amp;IF(AND(VALUE(RIGHT($BM$1,2))&gt;=57,VALUE(RIGHT($BM$1,2))&lt;=63),$D911,"COMUM"),GABARITO!$D:$D,0)),1,0))</f>
        <v/>
      </c>
      <c r="BN911" t="str">
        <f>IF(RESPOSTAS!BO911="","",IF(UPPER(RESPOSTAS!BO911)=INDEX(GABARITO!$C:$C,MATCH(TEXT(VALUE(RIGHT($BN$1,2)),"00")&amp;"|"&amp;IF(AND(VALUE(RIGHT($BN$1,2))&gt;=57,VALUE(RIGHT($BN$1,2))&lt;=63),$D911,"COMUM"),GABARITO!$D:$D,0)),1,0))</f>
        <v/>
      </c>
      <c r="BO911" t="str">
        <f>IF(RESPOSTAS!BP911="","",IF(UPPER(RESPOSTAS!BP911)=INDEX(GABARITO!$C:$C,MATCH(TEXT(VALUE(RIGHT($BO$1,2)),"00")&amp;"|"&amp;IF(AND(VALUE(RIGHT($BO$1,2))&gt;=57,VALUE(RIGHT($BO$1,2))&lt;=63),$D911,"COMUM"),GABARITO!$D:$D,0)),1,0))</f>
        <v/>
      </c>
      <c r="BP911">
        <f>COUNTIF(RESPOSTAS!F911:BP911,"&lt;&gt;")</f>
        <v>0</v>
      </c>
      <c r="BQ911" t="str">
        <f t="shared" si="138"/>
        <v/>
      </c>
      <c r="BR911" s="10" t="str">
        <f t="shared" si="139"/>
        <v/>
      </c>
      <c r="BT911" s="11" t="str">
        <f t="shared" si="141"/>
        <v/>
      </c>
      <c r="BU911" s="11" t="str">
        <f t="shared" si="142"/>
        <v/>
      </c>
      <c r="BV911" s="11" t="str">
        <f t="shared" si="143"/>
        <v/>
      </c>
      <c r="BW911" s="11" t="str">
        <f t="shared" si="144"/>
        <v/>
      </c>
      <c r="BX911" s="11" t="str">
        <f t="shared" si="145"/>
        <v/>
      </c>
      <c r="BY911" s="11" t="str">
        <f t="shared" si="146"/>
        <v/>
      </c>
      <c r="BZ911" s="3" t="str">
        <f t="shared" si="140"/>
        <v/>
      </c>
    </row>
    <row r="912" spans="1:78" x14ac:dyDescent="0.25">
      <c r="A912" t="str">
        <f>IF(RESPOSTAS!A912="","",RESPOSTAS!A912)</f>
        <v/>
      </c>
      <c r="B912" t="str">
        <f>IF(RESPOSTAS!C912="","",RESPOSTAS!C912)</f>
        <v/>
      </c>
      <c r="C912" t="str">
        <f>IF(RESPOSTAS!D912="","",RESPOSTAS!D912)</f>
        <v/>
      </c>
      <c r="D912" t="str">
        <f>IF(RESPOSTAS!E912="","",RESPOSTAS!E912)</f>
        <v/>
      </c>
      <c r="E912" t="str">
        <f>IF(RESPOSTAS!F912="","",IF(UPPER(RESPOSTAS!F912)=INDEX(GABARITO!$C:$C,MATCH(TEXT(VALUE(RIGHT($E$1,2)),"00")&amp;"|"&amp;IF(AND(VALUE(RIGHT($E$1,2))&gt;=57,VALUE(RIGHT($E$1,2))&lt;=63),$D912,"COMUM"),GABARITO!$D:$D,0)),1,0))</f>
        <v/>
      </c>
      <c r="F912" t="str">
        <f>IF(RESPOSTAS!G912="","",IF(UPPER(RESPOSTAS!G912)=INDEX(GABARITO!$C:$C,MATCH(TEXT(VALUE(RIGHT($F$1,2)),"00")&amp;"|"&amp;IF(AND(VALUE(RIGHT($F$1,2))&gt;=57,VALUE(RIGHT($F$1,2))&lt;=63),$D912,"COMUM"),GABARITO!$D:$D,0)),1,0))</f>
        <v/>
      </c>
      <c r="G912" t="str">
        <f>IF(RESPOSTAS!H912="","",IF(UPPER(RESPOSTAS!H912)=INDEX(GABARITO!$C:$C,MATCH(TEXT(VALUE(RIGHT($G$1,2)),"00")&amp;"|"&amp;IF(AND(VALUE(RIGHT($G$1,2))&gt;=57,VALUE(RIGHT($G$1,2))&lt;=63),$D912,"COMUM"),GABARITO!$D:$D,0)),1,0))</f>
        <v/>
      </c>
      <c r="H912" t="str">
        <f>IF(RESPOSTAS!I912="","",IF(UPPER(RESPOSTAS!I912)=INDEX(GABARITO!$C:$C,MATCH(TEXT(VALUE(RIGHT($H$1,2)),"00")&amp;"|"&amp;IF(AND(VALUE(RIGHT($H$1,2))&gt;=57,VALUE(RIGHT($H$1,2))&lt;=63),$D912,"COMUM"),GABARITO!$D:$D,0)),1,0))</f>
        <v/>
      </c>
      <c r="I912" t="str">
        <f>IF(RESPOSTAS!J912="","",IF(UPPER(RESPOSTAS!J912)=INDEX(GABARITO!$C:$C,MATCH(TEXT(VALUE(RIGHT($I$1,2)),"00")&amp;"|"&amp;IF(AND(VALUE(RIGHT($I$1,2))&gt;=57,VALUE(RIGHT($I$1,2))&lt;=63),$D912,"COMUM"),GABARITO!$D:$D,0)),1,0))</f>
        <v/>
      </c>
      <c r="J912" t="str">
        <f>IF(RESPOSTAS!K912="","",IF(UPPER(RESPOSTAS!K912)=INDEX(GABARITO!$C:$C,MATCH(TEXT(VALUE(RIGHT($J$1,2)),"00")&amp;"|"&amp;IF(AND(VALUE(RIGHT($J$1,2))&gt;=57,VALUE(RIGHT($J$1,2))&lt;=63),$D912,"COMUM"),GABARITO!$D:$D,0)),1,0))</f>
        <v/>
      </c>
      <c r="K912" t="str">
        <f>IF(RESPOSTAS!L912="","",IF(UPPER(RESPOSTAS!L912)=INDEX(GABARITO!$C:$C,MATCH(TEXT(VALUE(RIGHT($K$1,2)),"00")&amp;"|"&amp;IF(AND(VALUE(RIGHT($K$1,2))&gt;=57,VALUE(RIGHT($K$1,2))&lt;=63),$D912,"COMUM"),GABARITO!$D:$D,0)),1,0))</f>
        <v/>
      </c>
      <c r="L912" t="str">
        <f>IF(RESPOSTAS!M912="","",IF(UPPER(RESPOSTAS!M912)=INDEX(GABARITO!$C:$C,MATCH(TEXT(VALUE(RIGHT($L$1,2)),"00")&amp;"|"&amp;IF(AND(VALUE(RIGHT($L$1,2))&gt;=57,VALUE(RIGHT($L$1,2))&lt;=63),$D912,"COMUM"),GABARITO!$D:$D,0)),1,0))</f>
        <v/>
      </c>
      <c r="M912" t="str">
        <f>IF(RESPOSTAS!N912="","",IF(UPPER(RESPOSTAS!N912)=INDEX(GABARITO!$C:$C,MATCH(TEXT(VALUE(RIGHT($M$1,2)),"00")&amp;"|"&amp;IF(AND(VALUE(RIGHT($M$1,2))&gt;=57,VALUE(RIGHT($M$1,2))&lt;=63),$D912,"COMUM"),GABARITO!$D:$D,0)),1,0))</f>
        <v/>
      </c>
      <c r="N912" t="str">
        <f>IF(RESPOSTAS!O912="","",IF(UPPER(RESPOSTAS!O912)=INDEX(GABARITO!$C:$C,MATCH(TEXT(VALUE(RIGHT($E$1,2)),"00")&amp;"|"&amp;IF(AND(VALUE(RIGHT($E$1,2))&gt;=57,VALUE(RIGHT($E$1,2))&lt;=63),$D912,"COMUM"),GABARITO!$D:$D,0)),1,0))</f>
        <v/>
      </c>
      <c r="O912" t="str">
        <f>IF(RESPOSTAS!P912="","",IF(UPPER(RESPOSTAS!P912)=INDEX(GABARITO!$C:$C,MATCH(TEXT(VALUE(RIGHT($O$1,2)),"00")&amp;"|"&amp;IF(AND(VALUE(RIGHT($O$1,2))&gt;=57,VALUE(RIGHT($O$1,2))&lt;=63),$D912,"COMUM"),GABARITO!$D:$D,0)),1,0))</f>
        <v/>
      </c>
      <c r="P912" t="str">
        <f>IF(RESPOSTAS!Q912="","",IF(UPPER(RESPOSTAS!Q912)=INDEX(GABARITO!$C:$C,MATCH(TEXT(VALUE(RIGHT($P$1,2)),"00")&amp;"|"&amp;IF(AND(VALUE(RIGHT($P$1,2))&gt;=57,VALUE(RIGHT($P$1,2))&lt;=63),$D912,"COMUM"),GABARITO!$D:$D,0)),1,0))</f>
        <v/>
      </c>
      <c r="Q912" t="str">
        <f>IF(RESPOSTAS!R912="","",IF(UPPER(RESPOSTAS!R912)=INDEX(GABARITO!$C:$C,MATCH(TEXT(VALUE(RIGHT($Q$1,2)),"00")&amp;"|"&amp;IF(AND(VALUE(RIGHT($Q$1,2))&gt;=57,VALUE(RIGHT($Q$1,2))&lt;=63),$D912,"COMUM"),GABARITO!$D:$D,0)),1,0))</f>
        <v/>
      </c>
      <c r="R912" t="str">
        <f>IF(RESPOSTAS!S912="","",IF(UPPER(RESPOSTAS!S912)=INDEX(GABARITO!$C:$C,MATCH(TEXT(VALUE(RIGHT($R$1,2)),"00")&amp;"|"&amp;IF(AND(VALUE(RIGHT($R$1,2))&gt;=57,VALUE(RIGHT($R$1,2))&lt;=63),$D912,"COMUM"),GABARITO!$D:$D,0)),1,0))</f>
        <v/>
      </c>
      <c r="S912" t="str">
        <f>IF(RESPOSTAS!T912="","",IF(UPPER(RESPOSTAS!T912)=INDEX(GABARITO!$C:$C,MATCH(TEXT(VALUE(RIGHT($S$1,2)),"00")&amp;"|"&amp;IF(AND(VALUE(RIGHT($S$1,2))&gt;=57,VALUE(RIGHT($S$1,2))&lt;=63),$D912,"COMUM"),GABARITO!$D:$D,0)),1,0))</f>
        <v/>
      </c>
      <c r="T912" t="str">
        <f>IF(RESPOSTAS!U912="","",IF(UPPER(RESPOSTAS!U912)=INDEX(GABARITO!$C:$C,MATCH(TEXT(VALUE(RIGHT($T$1,2)),"00")&amp;"|"&amp;IF(AND(VALUE(RIGHT($T$1,2))&gt;=57,VALUE(RIGHT($T$1,2))&lt;=63),$D912,"COMUM"),GABARITO!$D:$D,0)),1,0))</f>
        <v/>
      </c>
      <c r="U912" t="str">
        <f>IF(RESPOSTAS!V912="","",IF(UPPER(RESPOSTAS!V912)=INDEX(GABARITO!$C:$C,MATCH(TEXT(VALUE(RIGHT($U$1,2)),"00")&amp;"|"&amp;IF(AND(VALUE(RIGHT($U$1,2))&gt;=57,VALUE(RIGHT($U$1,2))&lt;=63),$D912,"COMUM"),GABARITO!$D:$D,0)),1,0))</f>
        <v/>
      </c>
      <c r="V912" t="str">
        <f>IF(RESPOSTAS!W912="","",IF(UPPER(RESPOSTAS!W912)=INDEX(GABARITO!$C:$C,MATCH(TEXT(VALUE(RIGHT($E$1,2)),"00")&amp;"|"&amp;IF(AND(VALUE(RIGHT($E$1,2))&gt;=57,VALUE(RIGHT($E$1,2))&lt;=63),$D912,"COMUM"),GABARITO!$D:$D,0)),1,0))</f>
        <v/>
      </c>
      <c r="W912" t="str">
        <f>IF(RESPOSTAS!X912="","",IF(UPPER(RESPOSTAS!X912)=INDEX(GABARITO!$C:$C,MATCH(TEXT(VALUE(RIGHT($W$1,2)),"00")&amp;"|"&amp;IF(AND(VALUE(RIGHT($W$1,2))&gt;=57,VALUE(RIGHT($W$1,2))&lt;=63),$D912,"COMUM"),GABARITO!$D:$D,0)),1,0))</f>
        <v/>
      </c>
      <c r="X912" t="str">
        <f>IF(RESPOSTAS!Y912="","",IF(UPPER(RESPOSTAS!Y912)=INDEX(GABARITO!$C:$C,MATCH(TEXT(VALUE(RIGHT($X$1,2)),"00")&amp;"|"&amp;IF(AND(VALUE(RIGHT($X$1,2))&gt;=57,VALUE(RIGHT($X$1,2))&lt;=63),$D912,"COMUM"),GABARITO!$D:$D,0)),1,0))</f>
        <v/>
      </c>
      <c r="Y912" t="str">
        <f>IF(RESPOSTAS!Z912="","",IF(UPPER(RESPOSTAS!Z912)=INDEX(GABARITO!$C:$C,MATCH(TEXT(VALUE(RIGHT($Y$1,2)),"00")&amp;"|"&amp;IF(AND(VALUE(RIGHT($Y$1,2))&gt;=57,VALUE(RIGHT($Y$1,2))&lt;=63),$D912,"COMUM"),GABARITO!$D:$D,0)),1,0))</f>
        <v/>
      </c>
      <c r="Z912" t="str">
        <f>IF(RESPOSTAS!AA912="","",IF(UPPER(RESPOSTAS!AA912)=INDEX(GABARITO!$C:$C,MATCH(TEXT(VALUE(RIGHT($Z$1,2)),"00")&amp;"|"&amp;IF(AND(VALUE(RIGHT($Z$1,2))&gt;=57,VALUE(RIGHT($Z$1,2))&lt;=63),$D912,"COMUM"),GABARITO!$D:$D,0)),1,0))</f>
        <v/>
      </c>
      <c r="AA912" t="str">
        <f>IF(RESPOSTAS!AB912="","",IF(UPPER(RESPOSTAS!AB912)=INDEX(GABARITO!$C:$C,MATCH(TEXT(VALUE(RIGHT($AA$1,2)),"00")&amp;"|"&amp;IF(AND(VALUE(RIGHT($AA$1,2))&gt;=57,VALUE(RIGHT($AA$1,2))&lt;=63),$D912,"COMUM"),GABARITO!$D:$D,0)),1,0))</f>
        <v/>
      </c>
      <c r="AB912" t="str">
        <f>IF(RESPOSTAS!AC912="","",IF(UPPER(RESPOSTAS!AC912)=INDEX(GABARITO!$C:$C,MATCH(TEXT(VALUE(RIGHT($AB$1,2)),"00")&amp;"|"&amp;IF(AND(VALUE(RIGHT($AB$1,2))&gt;=57,VALUE(RIGHT($AB$1,2))&lt;=63),$D912,"COMUM"),GABARITO!$D:$D,0)),1,0))</f>
        <v/>
      </c>
      <c r="AC912" t="str">
        <f>IF(RESPOSTAS!AD912="","",IF(UPPER(RESPOSTAS!AD912)=INDEX(GABARITO!$C:$C,MATCH(TEXT(VALUE(RIGHT($AC$1,2)),"00")&amp;"|"&amp;IF(AND(VALUE(RIGHT($AC$1,2))&gt;=57,VALUE(RIGHT($AC$1,2))&lt;=63),$D912,"COMUM"),GABARITO!$D:$D,0)),1,0))</f>
        <v/>
      </c>
      <c r="AD912" t="str">
        <f>IF(RESPOSTAS!AE912="","",IF(UPPER(RESPOSTAS!AE912)=INDEX(GABARITO!$C:$C,MATCH(TEXT(VALUE(RIGHT($AD$1,2)),"00")&amp;"|"&amp;IF(AND(VALUE(RIGHT($AD$1,2))&gt;=57,VALUE(RIGHT($AD$1,2))&lt;=63),$D912,"COMUM"),GABARITO!$D:$D,0)),1,0))</f>
        <v/>
      </c>
      <c r="AE912" t="str">
        <f>IF(RESPOSTAS!AF912="","",IF(UPPER(RESPOSTAS!AF912)=INDEX(GABARITO!$C:$C,MATCH(TEXT(VALUE(RIGHT($AE$1,2)),"00")&amp;"|"&amp;IF(AND(VALUE(RIGHT($AE$1,2))&gt;=57,VALUE(RIGHT($AE$1,2))&lt;=63),$D912,"COMUM"),GABARITO!$D:$D,0)),1,0))</f>
        <v/>
      </c>
      <c r="AF912" t="str">
        <f>IF(RESPOSTAS!AG912="","",IF(UPPER(RESPOSTAS!AG912)=INDEX(GABARITO!$C:$C,MATCH(TEXT(VALUE(RIGHT($AF$1,2)),"00")&amp;"|"&amp;IF(AND(VALUE(RIGHT($AF$1,2))&gt;=57,VALUE(RIGHT($AF$1,2))&lt;=63),$D912,"COMUM"),GABARITO!$D:$D,0)),1,0))</f>
        <v/>
      </c>
      <c r="AG912" t="str">
        <f>IF(RESPOSTAS!AH912="","",IF(UPPER(RESPOSTAS!AH912)=INDEX(GABARITO!$C:$C,MATCH(TEXT(VALUE(RIGHT($AG$1,2)),"00")&amp;"|"&amp;IF(AND(VALUE(RIGHT($AG$1,2))&gt;=57,VALUE(RIGHT($AG$1,2))&lt;=63),$D912,"COMUM"),GABARITO!$D:$D,0)),1,0))</f>
        <v/>
      </c>
      <c r="AH912" t="str">
        <f>IF(RESPOSTAS!AI912="","",IF(UPPER(RESPOSTAS!AI912)=INDEX(GABARITO!$C:$C,MATCH(TEXT(VALUE(RIGHT($AH$1,2)),"00")&amp;"|"&amp;IF(AND(VALUE(RIGHT($AH$1,2))&gt;=57,VALUE(RIGHT($AH$1,2))&lt;=63),$D912,"COMUM"),GABARITO!$D:$D,0)),1,0))</f>
        <v/>
      </c>
      <c r="AI912" t="str">
        <f>IF(RESPOSTAS!AJ912="","",IF(UPPER(RESPOSTAS!AJ912)=INDEX(GABARITO!$C:$C,MATCH(TEXT(VALUE(RIGHT($AI$1,2)),"00")&amp;"|"&amp;IF(AND(VALUE(RIGHT($AI$1,2))&gt;=57,VALUE(RIGHT($AI$1,2))&lt;=63),$D912,"COMUM"),GABARITO!$D:$D,0)),1,0))</f>
        <v/>
      </c>
      <c r="AJ912" t="str">
        <f>IF(RESPOSTAS!AK912="","",IF(UPPER(RESPOSTAS!AK912)=INDEX(GABARITO!$C:$C,MATCH(TEXT(VALUE(RIGHT($AJ$1,2)),"00")&amp;"|"&amp;IF(AND(VALUE(RIGHT($AJ$1,2))&gt;=57,VALUE(RIGHT($AJ$1,2))&lt;=63),$D912,"COMUM"),GABARITO!$D:$D,0)),1,0))</f>
        <v/>
      </c>
      <c r="AK912" t="str">
        <f>IF(RESPOSTAS!AL912="","",IF(UPPER(RESPOSTAS!AL912)=INDEX(GABARITO!$C:$C,MATCH(TEXT(VALUE(RIGHT($AK$1,2)),"00")&amp;"|"&amp;IF(AND(VALUE(RIGHT($AK$1,2))&gt;=57,VALUE(RIGHT($AK$1,2))&lt;=63),$D912,"COMUM"),GABARITO!$D:$D,0)),1,0))</f>
        <v/>
      </c>
      <c r="AL912" t="str">
        <f>IF(RESPOSTAS!AM912="","",IF(UPPER(RESPOSTAS!AM912)=INDEX(GABARITO!$C:$C,MATCH(TEXT(VALUE(RIGHT($AL$1,2)),"00")&amp;"|"&amp;IF(AND(VALUE(RIGHT($AL$1,2))&gt;=57,VALUE(RIGHT($AL$1,2))&lt;=63),$D912,"COMUM"),GABARITO!$D:$D,0)),1,0))</f>
        <v/>
      </c>
      <c r="AM912" t="str">
        <f>IF(RESPOSTAS!AN912="","",IF(UPPER(RESPOSTAS!AN912)=INDEX(GABARITO!$C:$C,MATCH(TEXT(VALUE(RIGHT($AM$1,2)),"00")&amp;"|"&amp;IF(AND(VALUE(RIGHT($AM$1,2))&gt;=57,VALUE(RIGHT($AM$1,2))&lt;=63),$D912,"COMUM"),GABARITO!$D:$D,0)),1,0))</f>
        <v/>
      </c>
      <c r="AN912" t="str">
        <f>IF(RESPOSTAS!AO912="","",IF(UPPER(RESPOSTAS!AO912)=INDEX(GABARITO!$C:$C,MATCH(TEXT(VALUE(RIGHT($AN$1,2)),"00")&amp;"|"&amp;IF(AND(VALUE(RIGHT($AN$1,2))&gt;=57,VALUE(RIGHT($AN$1,2))&lt;=63),$D912,"COMUM"),GABARITO!$D:$D,0)),1,0))</f>
        <v/>
      </c>
      <c r="AO912" t="str">
        <f>IF(RESPOSTAS!AP912="","",IF(UPPER(RESPOSTAS!AP912)=INDEX(GABARITO!$C:$C,MATCH(TEXT(VALUE(RIGHT($AO$1,2)),"00")&amp;"|"&amp;IF(AND(VALUE(RIGHT($AO$1,2))&gt;=57,VALUE(RIGHT($AO$1,2))&lt;=63),$D912,"COMUM"),GABARITO!$D:$D,0)),1,0))</f>
        <v/>
      </c>
      <c r="AP912" t="str">
        <f>IF(RESPOSTAS!AQ912="","",IF(UPPER(RESPOSTAS!AQ912)=INDEX(GABARITO!$C:$C,MATCH(TEXT(VALUE(RIGHT($AP$1,2)),"00")&amp;"|"&amp;IF(AND(VALUE(RIGHT($AP$1,2))&gt;=57,VALUE(RIGHT($AP$1,2))&lt;=63),$D912,"COMUM"),GABARITO!$D:$D,0)),1,0))</f>
        <v/>
      </c>
      <c r="AQ912" t="str">
        <f>IF(RESPOSTAS!AR912="","",IF(UPPER(RESPOSTAS!AR912)=INDEX(GABARITO!$C:$C,MATCH(TEXT(VALUE(RIGHT($AQ$1,2)),"00")&amp;"|"&amp;IF(AND(VALUE(RIGHT($AQ$1,2))&gt;=57,VALUE(RIGHT($AQ$1,2))&lt;=63),$D912,"COMUM"),GABARITO!$D:$D,0)),1,0))</f>
        <v/>
      </c>
      <c r="AR912" t="str">
        <f>IF(RESPOSTAS!AS912="","",IF(UPPER(RESPOSTAS!AS912)=INDEX(GABARITO!$C:$C,MATCH(TEXT(VALUE(RIGHT($AR$1,2)),"00")&amp;"|"&amp;IF(AND(VALUE(RIGHT($AR$1,2))&gt;=57,VALUE(RIGHT($AR$1,2))&lt;=63),$D912,"COMUM"),GABARITO!$D:$D,0)),1,0))</f>
        <v/>
      </c>
      <c r="AS912" t="str">
        <f>IF(RESPOSTAS!AT912="","",IF(UPPER(RESPOSTAS!AT912)=INDEX(GABARITO!$C:$C,MATCH(TEXT(VALUE(RIGHT($AS$1,2)),"00")&amp;"|"&amp;IF(AND(VALUE(RIGHT($AS$1,2))&gt;=57,VALUE(RIGHT($AS$1,2))&lt;=63),$D912,"COMUM"),GABARITO!$D:$D,0)),1,0))</f>
        <v/>
      </c>
      <c r="AT912" t="str">
        <f>IF(RESPOSTAS!AU912="","",IF(UPPER(RESPOSTAS!AU912)=INDEX(GABARITO!$C:$C,MATCH(TEXT(VALUE(RIGHT($AT$1,2)),"00")&amp;"|"&amp;IF(AND(VALUE(RIGHT($AT$1,2))&gt;=57,VALUE(RIGHT($AT$1,2))&lt;=63),$D912,"COMUM"),GABARITO!$D:$D,0)),1,0))</f>
        <v/>
      </c>
      <c r="AU912" t="str">
        <f>IF(RESPOSTAS!AV912="","",IF(UPPER(RESPOSTAS!AV912)=INDEX(GABARITO!$C:$C,MATCH(TEXT(VALUE(RIGHT($AU$1,2)),"00")&amp;"|"&amp;IF(AND(VALUE(RIGHT($AU$1,2))&gt;=57,VALUE(RIGHT($AU$1,2))&lt;=63),$D912,"COMUM"),GABARITO!$D:$D,0)),1,0))</f>
        <v/>
      </c>
      <c r="AV912" t="str">
        <f>IF(RESPOSTAS!AW912="","",IF(UPPER(RESPOSTAS!AW912)=INDEX(GABARITO!$C:$C,MATCH(TEXT(VALUE(RIGHT($AV$1,2)),"00")&amp;"|"&amp;IF(AND(VALUE(RIGHT($AV$1,2))&gt;=57,VALUE(RIGHT($AV$1,2))&lt;=63),$D912,"COMUM"),GABARITO!$D:$D,0)),1,0))</f>
        <v/>
      </c>
      <c r="AW912" t="str">
        <f>IF(RESPOSTAS!AX912="","",IF(UPPER(RESPOSTAS!AX912)=INDEX(GABARITO!$C:$C,MATCH(TEXT(VALUE(RIGHT($AW$1,2)),"00")&amp;"|"&amp;IF(AND(VALUE(RIGHT($AW$1,2))&gt;=57,VALUE(RIGHT($AW$1,2))&lt;=63),$D912,"COMUM"),GABARITO!$D:$D,0)),1,0))</f>
        <v/>
      </c>
      <c r="AX912" t="str">
        <f>IF(RESPOSTAS!AY912="","",IF(UPPER(RESPOSTAS!AY912)=INDEX(GABARITO!$C:$C,MATCH(TEXT(VALUE(RIGHT($AX$1,2)),"00")&amp;"|"&amp;IF(AND(VALUE(RIGHT($AX$1,2))&gt;=57,VALUE(RIGHT($AX$1,2))&lt;=63),$D912,"COMUM"),GABARITO!$D:$D,0)),1,0))</f>
        <v/>
      </c>
      <c r="AY912" t="str">
        <f>IF(RESPOSTAS!AZ912="","",IF(UPPER(RESPOSTAS!AZ912)=INDEX(GABARITO!$C:$C,MATCH(TEXT(VALUE(RIGHT($AY$1,2)),"00")&amp;"|"&amp;IF(AND(VALUE(RIGHT($AY$1,2))&gt;=57,VALUE(RIGHT($AY$1,2))&lt;=63),$D912,"COMUM"),GABARITO!$D:$D,0)),1,0))</f>
        <v/>
      </c>
      <c r="AZ912" t="str">
        <f>IF(RESPOSTAS!BA912="","",IF(UPPER(RESPOSTAS!BA912)=INDEX(GABARITO!$C:$C,MATCH(TEXT(VALUE(RIGHT($AZ$1,2)),"00")&amp;"|"&amp;IF(AND(VALUE(RIGHT($AZ$1,2))&gt;=57,VALUE(RIGHT($AZ$1,2))&lt;=63),$D912,"COMUM"),GABARITO!$D:$D,0)),1,0))</f>
        <v/>
      </c>
      <c r="BA912" t="str">
        <f>IF(RESPOSTAS!BB912="","",IF(UPPER(RESPOSTAS!BB912)=INDEX(GABARITO!$C:$C,MATCH(TEXT(VALUE(RIGHT($BA$1,2)),"00")&amp;"|"&amp;IF(AND(VALUE(RIGHT($BA$1,2))&gt;=57,VALUE(RIGHT($BA$1,2))&lt;=63),$D912,"COMUM"),GABARITO!$D:$D,0)),1,0))</f>
        <v/>
      </c>
      <c r="BB912" t="str">
        <f>IF(RESPOSTAS!BC912="","",IF(UPPER(RESPOSTAS!BC912)=INDEX(GABARITO!$C:$C,MATCH(TEXT(VALUE(RIGHT($BB$1,2)),"00")&amp;"|"&amp;IF(AND(VALUE(RIGHT($BB$1,2))&gt;=57,VALUE(RIGHT($BB$1,2))&lt;=63),$D912,"COMUM"),GABARITO!$D:$D,0)),1,0))</f>
        <v/>
      </c>
      <c r="BC912" t="str">
        <f>IF(RESPOSTAS!BD912="","",IF(UPPER(RESPOSTAS!BD912)=INDEX(GABARITO!$C:$C,MATCH(TEXT(VALUE(RIGHT($BC$1,2)),"00")&amp;"|"&amp;IF(AND(VALUE(RIGHT($BC$1,2))&gt;=57,VALUE(RIGHT($BC$1,2))&lt;=63),$D912,"COMUM"),GABARITO!$D:$D,0)),1,0))</f>
        <v/>
      </c>
      <c r="BD912" t="str">
        <f>IF(RESPOSTAS!BE912="","",IF(UPPER(RESPOSTAS!BE912)=INDEX(GABARITO!$C:$C,MATCH(TEXT(VALUE(RIGHT($BD$1,2)),"00")&amp;"|"&amp;IF(AND(VALUE(RIGHT($BD$1,2))&gt;=57,VALUE(RIGHT($BD$1,2))&lt;=63),$D912,"COMUM"),GABARITO!$D:$D,0)),1,0))</f>
        <v/>
      </c>
      <c r="BE912" t="str">
        <f>IF(RESPOSTAS!BF912="","",IF(UPPER(RESPOSTAS!BF912)=INDEX(GABARITO!$C:$C,MATCH(TEXT(VALUE(RIGHT($BE$1,2)),"00")&amp;"|"&amp;IF(AND(VALUE(RIGHT($BE$1,2))&gt;=57,VALUE(RIGHT($BE$1,2))&lt;=63),$D912,"COMUM"),GABARITO!$D:$D,0)),1,0))</f>
        <v/>
      </c>
      <c r="BF912" t="str">
        <f>IF(RESPOSTAS!BG912="","",IF(UPPER(RESPOSTAS!BG912)=INDEX(GABARITO!$C:$C,MATCH(TEXT(VALUE(RIGHT($BF$1,2)),"00")&amp;"|"&amp;IF(AND(VALUE(RIGHT($BF$1,2))&gt;=57,VALUE(RIGHT($BF$1,2))&lt;=63),$D912,"COMUM"),GABARITO!$D:$D,0)),1,0))</f>
        <v/>
      </c>
      <c r="BG912" t="str">
        <f>IF(RESPOSTAS!BH912="","",IF(UPPER(RESPOSTAS!BH912)=INDEX(GABARITO!$C:$C,MATCH(TEXT(VALUE(RIGHT($BG$1,2)),"00")&amp;"|"&amp;IF(AND(VALUE(RIGHT($BG$1,2))&gt;=57,VALUE(RIGHT($BG$1,2))&lt;=63),$D912,"COMUM"),GABARITO!$D:$D,0)),1,0))</f>
        <v/>
      </c>
      <c r="BH912" t="str">
        <f>IF(RESPOSTAS!BI912="","",IF(UPPER(RESPOSTAS!BI912)=INDEX(GABARITO!$C:$C,MATCH(TEXT(VALUE(RIGHT($BH$1,2)),"00")&amp;"|"&amp;IF(AND(VALUE(RIGHT($BH$1,2))&gt;=57,VALUE(RIGHT($BH$1,2))&lt;=63),$D912,"COMUM"),GABARITO!$D:$D,0)),1,0))</f>
        <v/>
      </c>
      <c r="BI912" t="str">
        <f>IF(RESPOSTAS!BJ912="","",IF(UPPER(RESPOSTAS!BJ912)=INDEX(GABARITO!$C:$C,MATCH(TEXT(VALUE(RIGHT($BI$1,2)),"00")&amp;"|"&amp;IF(AND(VALUE(RIGHT($BI$1,2))&gt;=57,VALUE(RIGHT($BI$1,2))&lt;=63),$D912,"COMUM"),GABARITO!$D:$D,0)),1,0))</f>
        <v/>
      </c>
      <c r="BJ912" t="str">
        <f>IF(RESPOSTAS!BK912="","",IF(UPPER(RESPOSTAS!BK912)=INDEX(GABARITO!$C:$C,MATCH(TEXT(VALUE(RIGHT($BJ$1,2)),"00")&amp;"|"&amp;IF(AND(VALUE(RIGHT($BJ$1,2))&gt;=57,VALUE(RIGHT($BJ$1,2))&lt;=63),$D912,"COMUM"),GABARITO!$D:$D,0)),1,0))</f>
        <v/>
      </c>
      <c r="BK912" t="str">
        <f>IF(RESPOSTAS!BL912="","",IF(UPPER(RESPOSTAS!BL912)=INDEX(GABARITO!$C:$C,MATCH(TEXT(VALUE(RIGHT($BK$1,2)),"00")&amp;"|"&amp;IF(AND(VALUE(RIGHT($BK$1,2))&gt;=57,VALUE(RIGHT($BK$1,2))&lt;=63),$D912,"COMUM"),GABARITO!$D:$D,0)),1,0))</f>
        <v/>
      </c>
      <c r="BL912" t="str">
        <f>IF(RESPOSTAS!BM912="","",IF(UPPER(RESPOSTAS!BM912)=INDEX(GABARITO!$C:$C,MATCH(TEXT(VALUE(RIGHT($BL$1,2)),"00")&amp;"|"&amp;IF(AND(VALUE(RIGHT($BL$1,2))&gt;=57,VALUE(RIGHT($BL$1,2))&lt;=63),$D912,"COMUM"),GABARITO!$D:$D,0)),1,0))</f>
        <v/>
      </c>
      <c r="BM912" t="str">
        <f>IF(RESPOSTAS!BN912="","",IF(UPPER(RESPOSTAS!BN912)=INDEX(GABARITO!$C:$C,MATCH(TEXT(VALUE(RIGHT($BM$1,2)),"00")&amp;"|"&amp;IF(AND(VALUE(RIGHT($BM$1,2))&gt;=57,VALUE(RIGHT($BM$1,2))&lt;=63),$D912,"COMUM"),GABARITO!$D:$D,0)),1,0))</f>
        <v/>
      </c>
      <c r="BN912" t="str">
        <f>IF(RESPOSTAS!BO912="","",IF(UPPER(RESPOSTAS!BO912)=INDEX(GABARITO!$C:$C,MATCH(TEXT(VALUE(RIGHT($BN$1,2)),"00")&amp;"|"&amp;IF(AND(VALUE(RIGHT($BN$1,2))&gt;=57,VALUE(RIGHT($BN$1,2))&lt;=63),$D912,"COMUM"),GABARITO!$D:$D,0)),1,0))</f>
        <v/>
      </c>
      <c r="BO912" t="str">
        <f>IF(RESPOSTAS!BP912="","",IF(UPPER(RESPOSTAS!BP912)=INDEX(GABARITO!$C:$C,MATCH(TEXT(VALUE(RIGHT($BO$1,2)),"00")&amp;"|"&amp;IF(AND(VALUE(RIGHT($BO$1,2))&gt;=57,VALUE(RIGHT($BO$1,2))&lt;=63),$D912,"COMUM"),GABARITO!$D:$D,0)),1,0))</f>
        <v/>
      </c>
      <c r="BP912">
        <f>COUNTIF(RESPOSTAS!F912:BP912,"&lt;&gt;")</f>
        <v>0</v>
      </c>
      <c r="BQ912" t="str">
        <f t="shared" si="138"/>
        <v/>
      </c>
      <c r="BR912" s="10" t="str">
        <f t="shared" si="139"/>
        <v/>
      </c>
      <c r="BT912" s="11" t="str">
        <f t="shared" si="141"/>
        <v/>
      </c>
      <c r="BU912" s="11" t="str">
        <f t="shared" si="142"/>
        <v/>
      </c>
      <c r="BV912" s="11" t="str">
        <f t="shared" si="143"/>
        <v/>
      </c>
      <c r="BW912" s="11" t="str">
        <f t="shared" si="144"/>
        <v/>
      </c>
      <c r="BX912" s="11" t="str">
        <f t="shared" si="145"/>
        <v/>
      </c>
      <c r="BY912" s="11" t="str">
        <f t="shared" si="146"/>
        <v/>
      </c>
      <c r="BZ912" s="3" t="str">
        <f t="shared" si="140"/>
        <v/>
      </c>
    </row>
    <row r="913" spans="1:78" x14ac:dyDescent="0.25">
      <c r="A913" t="str">
        <f>IF(RESPOSTAS!A913="","",RESPOSTAS!A913)</f>
        <v/>
      </c>
      <c r="B913" t="str">
        <f>IF(RESPOSTAS!C913="","",RESPOSTAS!C913)</f>
        <v/>
      </c>
      <c r="C913" t="str">
        <f>IF(RESPOSTAS!D913="","",RESPOSTAS!D913)</f>
        <v/>
      </c>
      <c r="D913" t="str">
        <f>IF(RESPOSTAS!E913="","",RESPOSTAS!E913)</f>
        <v/>
      </c>
      <c r="E913" t="str">
        <f>IF(RESPOSTAS!F913="","",IF(UPPER(RESPOSTAS!F913)=INDEX(GABARITO!$C:$C,MATCH(TEXT(VALUE(RIGHT($E$1,2)),"00")&amp;"|"&amp;IF(AND(VALUE(RIGHT($E$1,2))&gt;=57,VALUE(RIGHT($E$1,2))&lt;=63),$D913,"COMUM"),GABARITO!$D:$D,0)),1,0))</f>
        <v/>
      </c>
      <c r="F913" t="str">
        <f>IF(RESPOSTAS!G913="","",IF(UPPER(RESPOSTAS!G913)=INDEX(GABARITO!$C:$C,MATCH(TEXT(VALUE(RIGHT($F$1,2)),"00")&amp;"|"&amp;IF(AND(VALUE(RIGHT($F$1,2))&gt;=57,VALUE(RIGHT($F$1,2))&lt;=63),$D913,"COMUM"),GABARITO!$D:$D,0)),1,0))</f>
        <v/>
      </c>
      <c r="G913" t="str">
        <f>IF(RESPOSTAS!H913="","",IF(UPPER(RESPOSTAS!H913)=INDEX(GABARITO!$C:$C,MATCH(TEXT(VALUE(RIGHT($G$1,2)),"00")&amp;"|"&amp;IF(AND(VALUE(RIGHT($G$1,2))&gt;=57,VALUE(RIGHT($G$1,2))&lt;=63),$D913,"COMUM"),GABARITO!$D:$D,0)),1,0))</f>
        <v/>
      </c>
      <c r="H913" t="str">
        <f>IF(RESPOSTAS!I913="","",IF(UPPER(RESPOSTAS!I913)=INDEX(GABARITO!$C:$C,MATCH(TEXT(VALUE(RIGHT($H$1,2)),"00")&amp;"|"&amp;IF(AND(VALUE(RIGHT($H$1,2))&gt;=57,VALUE(RIGHT($H$1,2))&lt;=63),$D913,"COMUM"),GABARITO!$D:$D,0)),1,0))</f>
        <v/>
      </c>
      <c r="I913" t="str">
        <f>IF(RESPOSTAS!J913="","",IF(UPPER(RESPOSTAS!J913)=INDEX(GABARITO!$C:$C,MATCH(TEXT(VALUE(RIGHT($I$1,2)),"00")&amp;"|"&amp;IF(AND(VALUE(RIGHT($I$1,2))&gt;=57,VALUE(RIGHT($I$1,2))&lt;=63),$D913,"COMUM"),GABARITO!$D:$D,0)),1,0))</f>
        <v/>
      </c>
      <c r="J913" t="str">
        <f>IF(RESPOSTAS!K913="","",IF(UPPER(RESPOSTAS!K913)=INDEX(GABARITO!$C:$C,MATCH(TEXT(VALUE(RIGHT($J$1,2)),"00")&amp;"|"&amp;IF(AND(VALUE(RIGHT($J$1,2))&gt;=57,VALUE(RIGHT($J$1,2))&lt;=63),$D913,"COMUM"),GABARITO!$D:$D,0)),1,0))</f>
        <v/>
      </c>
      <c r="K913" t="str">
        <f>IF(RESPOSTAS!L913="","",IF(UPPER(RESPOSTAS!L913)=INDEX(GABARITO!$C:$C,MATCH(TEXT(VALUE(RIGHT($K$1,2)),"00")&amp;"|"&amp;IF(AND(VALUE(RIGHT($K$1,2))&gt;=57,VALUE(RIGHT($K$1,2))&lt;=63),$D913,"COMUM"),GABARITO!$D:$D,0)),1,0))</f>
        <v/>
      </c>
      <c r="L913" t="str">
        <f>IF(RESPOSTAS!M913="","",IF(UPPER(RESPOSTAS!M913)=INDEX(GABARITO!$C:$C,MATCH(TEXT(VALUE(RIGHT($L$1,2)),"00")&amp;"|"&amp;IF(AND(VALUE(RIGHT($L$1,2))&gt;=57,VALUE(RIGHT($L$1,2))&lt;=63),$D913,"COMUM"),GABARITO!$D:$D,0)),1,0))</f>
        <v/>
      </c>
      <c r="M913" t="str">
        <f>IF(RESPOSTAS!N913="","",IF(UPPER(RESPOSTAS!N913)=INDEX(GABARITO!$C:$C,MATCH(TEXT(VALUE(RIGHT($M$1,2)),"00")&amp;"|"&amp;IF(AND(VALUE(RIGHT($M$1,2))&gt;=57,VALUE(RIGHT($M$1,2))&lt;=63),$D913,"COMUM"),GABARITO!$D:$D,0)),1,0))</f>
        <v/>
      </c>
      <c r="N913" t="str">
        <f>IF(RESPOSTAS!O913="","",IF(UPPER(RESPOSTAS!O913)=INDEX(GABARITO!$C:$C,MATCH(TEXT(VALUE(RIGHT($E$1,2)),"00")&amp;"|"&amp;IF(AND(VALUE(RIGHT($E$1,2))&gt;=57,VALUE(RIGHT($E$1,2))&lt;=63),$D913,"COMUM"),GABARITO!$D:$D,0)),1,0))</f>
        <v/>
      </c>
      <c r="O913" t="str">
        <f>IF(RESPOSTAS!P913="","",IF(UPPER(RESPOSTAS!P913)=INDEX(GABARITO!$C:$C,MATCH(TEXT(VALUE(RIGHT($O$1,2)),"00")&amp;"|"&amp;IF(AND(VALUE(RIGHT($O$1,2))&gt;=57,VALUE(RIGHT($O$1,2))&lt;=63),$D913,"COMUM"),GABARITO!$D:$D,0)),1,0))</f>
        <v/>
      </c>
      <c r="P913" t="str">
        <f>IF(RESPOSTAS!Q913="","",IF(UPPER(RESPOSTAS!Q913)=INDEX(GABARITO!$C:$C,MATCH(TEXT(VALUE(RIGHT($P$1,2)),"00")&amp;"|"&amp;IF(AND(VALUE(RIGHT($P$1,2))&gt;=57,VALUE(RIGHT($P$1,2))&lt;=63),$D913,"COMUM"),GABARITO!$D:$D,0)),1,0))</f>
        <v/>
      </c>
      <c r="Q913" t="str">
        <f>IF(RESPOSTAS!R913="","",IF(UPPER(RESPOSTAS!R913)=INDEX(GABARITO!$C:$C,MATCH(TEXT(VALUE(RIGHT($Q$1,2)),"00")&amp;"|"&amp;IF(AND(VALUE(RIGHT($Q$1,2))&gt;=57,VALUE(RIGHT($Q$1,2))&lt;=63),$D913,"COMUM"),GABARITO!$D:$D,0)),1,0))</f>
        <v/>
      </c>
      <c r="R913" t="str">
        <f>IF(RESPOSTAS!S913="","",IF(UPPER(RESPOSTAS!S913)=INDEX(GABARITO!$C:$C,MATCH(TEXT(VALUE(RIGHT($R$1,2)),"00")&amp;"|"&amp;IF(AND(VALUE(RIGHT($R$1,2))&gt;=57,VALUE(RIGHT($R$1,2))&lt;=63),$D913,"COMUM"),GABARITO!$D:$D,0)),1,0))</f>
        <v/>
      </c>
      <c r="S913" t="str">
        <f>IF(RESPOSTAS!T913="","",IF(UPPER(RESPOSTAS!T913)=INDEX(GABARITO!$C:$C,MATCH(TEXT(VALUE(RIGHT($S$1,2)),"00")&amp;"|"&amp;IF(AND(VALUE(RIGHT($S$1,2))&gt;=57,VALUE(RIGHT($S$1,2))&lt;=63),$D913,"COMUM"),GABARITO!$D:$D,0)),1,0))</f>
        <v/>
      </c>
      <c r="T913" t="str">
        <f>IF(RESPOSTAS!U913="","",IF(UPPER(RESPOSTAS!U913)=INDEX(GABARITO!$C:$C,MATCH(TEXT(VALUE(RIGHT($T$1,2)),"00")&amp;"|"&amp;IF(AND(VALUE(RIGHT($T$1,2))&gt;=57,VALUE(RIGHT($T$1,2))&lt;=63),$D913,"COMUM"),GABARITO!$D:$D,0)),1,0))</f>
        <v/>
      </c>
      <c r="U913" t="str">
        <f>IF(RESPOSTAS!V913="","",IF(UPPER(RESPOSTAS!V913)=INDEX(GABARITO!$C:$C,MATCH(TEXT(VALUE(RIGHT($U$1,2)),"00")&amp;"|"&amp;IF(AND(VALUE(RIGHT($U$1,2))&gt;=57,VALUE(RIGHT($U$1,2))&lt;=63),$D913,"COMUM"),GABARITO!$D:$D,0)),1,0))</f>
        <v/>
      </c>
      <c r="V913" t="str">
        <f>IF(RESPOSTAS!W913="","",IF(UPPER(RESPOSTAS!W913)=INDEX(GABARITO!$C:$C,MATCH(TEXT(VALUE(RIGHT($E$1,2)),"00")&amp;"|"&amp;IF(AND(VALUE(RIGHT($E$1,2))&gt;=57,VALUE(RIGHT($E$1,2))&lt;=63),$D913,"COMUM"),GABARITO!$D:$D,0)),1,0))</f>
        <v/>
      </c>
      <c r="W913" t="str">
        <f>IF(RESPOSTAS!X913="","",IF(UPPER(RESPOSTAS!X913)=INDEX(GABARITO!$C:$C,MATCH(TEXT(VALUE(RIGHT($W$1,2)),"00")&amp;"|"&amp;IF(AND(VALUE(RIGHT($W$1,2))&gt;=57,VALUE(RIGHT($W$1,2))&lt;=63),$D913,"COMUM"),GABARITO!$D:$D,0)),1,0))</f>
        <v/>
      </c>
      <c r="X913" t="str">
        <f>IF(RESPOSTAS!Y913="","",IF(UPPER(RESPOSTAS!Y913)=INDEX(GABARITO!$C:$C,MATCH(TEXT(VALUE(RIGHT($X$1,2)),"00")&amp;"|"&amp;IF(AND(VALUE(RIGHT($X$1,2))&gt;=57,VALUE(RIGHT($X$1,2))&lt;=63),$D913,"COMUM"),GABARITO!$D:$D,0)),1,0))</f>
        <v/>
      </c>
      <c r="Y913" t="str">
        <f>IF(RESPOSTAS!Z913="","",IF(UPPER(RESPOSTAS!Z913)=INDEX(GABARITO!$C:$C,MATCH(TEXT(VALUE(RIGHT($Y$1,2)),"00")&amp;"|"&amp;IF(AND(VALUE(RIGHT($Y$1,2))&gt;=57,VALUE(RIGHT($Y$1,2))&lt;=63),$D913,"COMUM"),GABARITO!$D:$D,0)),1,0))</f>
        <v/>
      </c>
      <c r="Z913" t="str">
        <f>IF(RESPOSTAS!AA913="","",IF(UPPER(RESPOSTAS!AA913)=INDEX(GABARITO!$C:$C,MATCH(TEXT(VALUE(RIGHT($Z$1,2)),"00")&amp;"|"&amp;IF(AND(VALUE(RIGHT($Z$1,2))&gt;=57,VALUE(RIGHT($Z$1,2))&lt;=63),$D913,"COMUM"),GABARITO!$D:$D,0)),1,0))</f>
        <v/>
      </c>
      <c r="AA913" t="str">
        <f>IF(RESPOSTAS!AB913="","",IF(UPPER(RESPOSTAS!AB913)=INDEX(GABARITO!$C:$C,MATCH(TEXT(VALUE(RIGHT($AA$1,2)),"00")&amp;"|"&amp;IF(AND(VALUE(RIGHT($AA$1,2))&gt;=57,VALUE(RIGHT($AA$1,2))&lt;=63),$D913,"COMUM"),GABARITO!$D:$D,0)),1,0))</f>
        <v/>
      </c>
      <c r="AB913" t="str">
        <f>IF(RESPOSTAS!AC913="","",IF(UPPER(RESPOSTAS!AC913)=INDEX(GABARITO!$C:$C,MATCH(TEXT(VALUE(RIGHT($AB$1,2)),"00")&amp;"|"&amp;IF(AND(VALUE(RIGHT($AB$1,2))&gt;=57,VALUE(RIGHT($AB$1,2))&lt;=63),$D913,"COMUM"),GABARITO!$D:$D,0)),1,0))</f>
        <v/>
      </c>
      <c r="AC913" t="str">
        <f>IF(RESPOSTAS!AD913="","",IF(UPPER(RESPOSTAS!AD913)=INDEX(GABARITO!$C:$C,MATCH(TEXT(VALUE(RIGHT($AC$1,2)),"00")&amp;"|"&amp;IF(AND(VALUE(RIGHT($AC$1,2))&gt;=57,VALUE(RIGHT($AC$1,2))&lt;=63),$D913,"COMUM"),GABARITO!$D:$D,0)),1,0))</f>
        <v/>
      </c>
      <c r="AD913" t="str">
        <f>IF(RESPOSTAS!AE913="","",IF(UPPER(RESPOSTAS!AE913)=INDEX(GABARITO!$C:$C,MATCH(TEXT(VALUE(RIGHT($AD$1,2)),"00")&amp;"|"&amp;IF(AND(VALUE(RIGHT($AD$1,2))&gt;=57,VALUE(RIGHT($AD$1,2))&lt;=63),$D913,"COMUM"),GABARITO!$D:$D,0)),1,0))</f>
        <v/>
      </c>
      <c r="AE913" t="str">
        <f>IF(RESPOSTAS!AF913="","",IF(UPPER(RESPOSTAS!AF913)=INDEX(GABARITO!$C:$C,MATCH(TEXT(VALUE(RIGHT($AE$1,2)),"00")&amp;"|"&amp;IF(AND(VALUE(RIGHT($AE$1,2))&gt;=57,VALUE(RIGHT($AE$1,2))&lt;=63),$D913,"COMUM"),GABARITO!$D:$D,0)),1,0))</f>
        <v/>
      </c>
      <c r="AF913" t="str">
        <f>IF(RESPOSTAS!AG913="","",IF(UPPER(RESPOSTAS!AG913)=INDEX(GABARITO!$C:$C,MATCH(TEXT(VALUE(RIGHT($AF$1,2)),"00")&amp;"|"&amp;IF(AND(VALUE(RIGHT($AF$1,2))&gt;=57,VALUE(RIGHT($AF$1,2))&lt;=63),$D913,"COMUM"),GABARITO!$D:$D,0)),1,0))</f>
        <v/>
      </c>
      <c r="AG913" t="str">
        <f>IF(RESPOSTAS!AH913="","",IF(UPPER(RESPOSTAS!AH913)=INDEX(GABARITO!$C:$C,MATCH(TEXT(VALUE(RIGHT($AG$1,2)),"00")&amp;"|"&amp;IF(AND(VALUE(RIGHT($AG$1,2))&gt;=57,VALUE(RIGHT($AG$1,2))&lt;=63),$D913,"COMUM"),GABARITO!$D:$D,0)),1,0))</f>
        <v/>
      </c>
      <c r="AH913" t="str">
        <f>IF(RESPOSTAS!AI913="","",IF(UPPER(RESPOSTAS!AI913)=INDEX(GABARITO!$C:$C,MATCH(TEXT(VALUE(RIGHT($AH$1,2)),"00")&amp;"|"&amp;IF(AND(VALUE(RIGHT($AH$1,2))&gt;=57,VALUE(RIGHT($AH$1,2))&lt;=63),$D913,"COMUM"),GABARITO!$D:$D,0)),1,0))</f>
        <v/>
      </c>
      <c r="AI913" t="str">
        <f>IF(RESPOSTAS!AJ913="","",IF(UPPER(RESPOSTAS!AJ913)=INDEX(GABARITO!$C:$C,MATCH(TEXT(VALUE(RIGHT($AI$1,2)),"00")&amp;"|"&amp;IF(AND(VALUE(RIGHT($AI$1,2))&gt;=57,VALUE(RIGHT($AI$1,2))&lt;=63),$D913,"COMUM"),GABARITO!$D:$D,0)),1,0))</f>
        <v/>
      </c>
      <c r="AJ913" t="str">
        <f>IF(RESPOSTAS!AK913="","",IF(UPPER(RESPOSTAS!AK913)=INDEX(GABARITO!$C:$C,MATCH(TEXT(VALUE(RIGHT($AJ$1,2)),"00")&amp;"|"&amp;IF(AND(VALUE(RIGHT($AJ$1,2))&gt;=57,VALUE(RIGHT($AJ$1,2))&lt;=63),$D913,"COMUM"),GABARITO!$D:$D,0)),1,0))</f>
        <v/>
      </c>
      <c r="AK913" t="str">
        <f>IF(RESPOSTAS!AL913="","",IF(UPPER(RESPOSTAS!AL913)=INDEX(GABARITO!$C:$C,MATCH(TEXT(VALUE(RIGHT($AK$1,2)),"00")&amp;"|"&amp;IF(AND(VALUE(RIGHT($AK$1,2))&gt;=57,VALUE(RIGHT($AK$1,2))&lt;=63),$D913,"COMUM"),GABARITO!$D:$D,0)),1,0))</f>
        <v/>
      </c>
      <c r="AL913" t="str">
        <f>IF(RESPOSTAS!AM913="","",IF(UPPER(RESPOSTAS!AM913)=INDEX(GABARITO!$C:$C,MATCH(TEXT(VALUE(RIGHT($AL$1,2)),"00")&amp;"|"&amp;IF(AND(VALUE(RIGHT($AL$1,2))&gt;=57,VALUE(RIGHT($AL$1,2))&lt;=63),$D913,"COMUM"),GABARITO!$D:$D,0)),1,0))</f>
        <v/>
      </c>
      <c r="AM913" t="str">
        <f>IF(RESPOSTAS!AN913="","",IF(UPPER(RESPOSTAS!AN913)=INDEX(GABARITO!$C:$C,MATCH(TEXT(VALUE(RIGHT($AM$1,2)),"00")&amp;"|"&amp;IF(AND(VALUE(RIGHT($AM$1,2))&gt;=57,VALUE(RIGHT($AM$1,2))&lt;=63),$D913,"COMUM"),GABARITO!$D:$D,0)),1,0))</f>
        <v/>
      </c>
      <c r="AN913" t="str">
        <f>IF(RESPOSTAS!AO913="","",IF(UPPER(RESPOSTAS!AO913)=INDEX(GABARITO!$C:$C,MATCH(TEXT(VALUE(RIGHT($AN$1,2)),"00")&amp;"|"&amp;IF(AND(VALUE(RIGHT($AN$1,2))&gt;=57,VALUE(RIGHT($AN$1,2))&lt;=63),$D913,"COMUM"),GABARITO!$D:$D,0)),1,0))</f>
        <v/>
      </c>
      <c r="AO913" t="str">
        <f>IF(RESPOSTAS!AP913="","",IF(UPPER(RESPOSTAS!AP913)=INDEX(GABARITO!$C:$C,MATCH(TEXT(VALUE(RIGHT($AO$1,2)),"00")&amp;"|"&amp;IF(AND(VALUE(RIGHT($AO$1,2))&gt;=57,VALUE(RIGHT($AO$1,2))&lt;=63),$D913,"COMUM"),GABARITO!$D:$D,0)),1,0))</f>
        <v/>
      </c>
      <c r="AP913" t="str">
        <f>IF(RESPOSTAS!AQ913="","",IF(UPPER(RESPOSTAS!AQ913)=INDEX(GABARITO!$C:$C,MATCH(TEXT(VALUE(RIGHT($AP$1,2)),"00")&amp;"|"&amp;IF(AND(VALUE(RIGHT($AP$1,2))&gt;=57,VALUE(RIGHT($AP$1,2))&lt;=63),$D913,"COMUM"),GABARITO!$D:$D,0)),1,0))</f>
        <v/>
      </c>
      <c r="AQ913" t="str">
        <f>IF(RESPOSTAS!AR913="","",IF(UPPER(RESPOSTAS!AR913)=INDEX(GABARITO!$C:$C,MATCH(TEXT(VALUE(RIGHT($AQ$1,2)),"00")&amp;"|"&amp;IF(AND(VALUE(RIGHT($AQ$1,2))&gt;=57,VALUE(RIGHT($AQ$1,2))&lt;=63),$D913,"COMUM"),GABARITO!$D:$D,0)),1,0))</f>
        <v/>
      </c>
      <c r="AR913" t="str">
        <f>IF(RESPOSTAS!AS913="","",IF(UPPER(RESPOSTAS!AS913)=INDEX(GABARITO!$C:$C,MATCH(TEXT(VALUE(RIGHT($AR$1,2)),"00")&amp;"|"&amp;IF(AND(VALUE(RIGHT($AR$1,2))&gt;=57,VALUE(RIGHT($AR$1,2))&lt;=63),$D913,"COMUM"),GABARITO!$D:$D,0)),1,0))</f>
        <v/>
      </c>
      <c r="AS913" t="str">
        <f>IF(RESPOSTAS!AT913="","",IF(UPPER(RESPOSTAS!AT913)=INDEX(GABARITO!$C:$C,MATCH(TEXT(VALUE(RIGHT($AS$1,2)),"00")&amp;"|"&amp;IF(AND(VALUE(RIGHT($AS$1,2))&gt;=57,VALUE(RIGHT($AS$1,2))&lt;=63),$D913,"COMUM"),GABARITO!$D:$D,0)),1,0))</f>
        <v/>
      </c>
      <c r="AT913" t="str">
        <f>IF(RESPOSTAS!AU913="","",IF(UPPER(RESPOSTAS!AU913)=INDEX(GABARITO!$C:$C,MATCH(TEXT(VALUE(RIGHT($AT$1,2)),"00")&amp;"|"&amp;IF(AND(VALUE(RIGHT($AT$1,2))&gt;=57,VALUE(RIGHT($AT$1,2))&lt;=63),$D913,"COMUM"),GABARITO!$D:$D,0)),1,0))</f>
        <v/>
      </c>
      <c r="AU913" t="str">
        <f>IF(RESPOSTAS!AV913="","",IF(UPPER(RESPOSTAS!AV913)=INDEX(GABARITO!$C:$C,MATCH(TEXT(VALUE(RIGHT($AU$1,2)),"00")&amp;"|"&amp;IF(AND(VALUE(RIGHT($AU$1,2))&gt;=57,VALUE(RIGHT($AU$1,2))&lt;=63),$D913,"COMUM"),GABARITO!$D:$D,0)),1,0))</f>
        <v/>
      </c>
      <c r="AV913" t="str">
        <f>IF(RESPOSTAS!AW913="","",IF(UPPER(RESPOSTAS!AW913)=INDEX(GABARITO!$C:$C,MATCH(TEXT(VALUE(RIGHT($AV$1,2)),"00")&amp;"|"&amp;IF(AND(VALUE(RIGHT($AV$1,2))&gt;=57,VALUE(RIGHT($AV$1,2))&lt;=63),$D913,"COMUM"),GABARITO!$D:$D,0)),1,0))</f>
        <v/>
      </c>
      <c r="AW913" t="str">
        <f>IF(RESPOSTAS!AX913="","",IF(UPPER(RESPOSTAS!AX913)=INDEX(GABARITO!$C:$C,MATCH(TEXT(VALUE(RIGHT($AW$1,2)),"00")&amp;"|"&amp;IF(AND(VALUE(RIGHT($AW$1,2))&gt;=57,VALUE(RIGHT($AW$1,2))&lt;=63),$D913,"COMUM"),GABARITO!$D:$D,0)),1,0))</f>
        <v/>
      </c>
      <c r="AX913" t="str">
        <f>IF(RESPOSTAS!AY913="","",IF(UPPER(RESPOSTAS!AY913)=INDEX(GABARITO!$C:$C,MATCH(TEXT(VALUE(RIGHT($AX$1,2)),"00")&amp;"|"&amp;IF(AND(VALUE(RIGHT($AX$1,2))&gt;=57,VALUE(RIGHT($AX$1,2))&lt;=63),$D913,"COMUM"),GABARITO!$D:$D,0)),1,0))</f>
        <v/>
      </c>
      <c r="AY913" t="str">
        <f>IF(RESPOSTAS!AZ913="","",IF(UPPER(RESPOSTAS!AZ913)=INDEX(GABARITO!$C:$C,MATCH(TEXT(VALUE(RIGHT($AY$1,2)),"00")&amp;"|"&amp;IF(AND(VALUE(RIGHT($AY$1,2))&gt;=57,VALUE(RIGHT($AY$1,2))&lt;=63),$D913,"COMUM"),GABARITO!$D:$D,0)),1,0))</f>
        <v/>
      </c>
      <c r="AZ913" t="str">
        <f>IF(RESPOSTAS!BA913="","",IF(UPPER(RESPOSTAS!BA913)=INDEX(GABARITO!$C:$C,MATCH(TEXT(VALUE(RIGHT($AZ$1,2)),"00")&amp;"|"&amp;IF(AND(VALUE(RIGHT($AZ$1,2))&gt;=57,VALUE(RIGHT($AZ$1,2))&lt;=63),$D913,"COMUM"),GABARITO!$D:$D,0)),1,0))</f>
        <v/>
      </c>
      <c r="BA913" t="str">
        <f>IF(RESPOSTAS!BB913="","",IF(UPPER(RESPOSTAS!BB913)=INDEX(GABARITO!$C:$C,MATCH(TEXT(VALUE(RIGHT($BA$1,2)),"00")&amp;"|"&amp;IF(AND(VALUE(RIGHT($BA$1,2))&gt;=57,VALUE(RIGHT($BA$1,2))&lt;=63),$D913,"COMUM"),GABARITO!$D:$D,0)),1,0))</f>
        <v/>
      </c>
      <c r="BB913" t="str">
        <f>IF(RESPOSTAS!BC913="","",IF(UPPER(RESPOSTAS!BC913)=INDEX(GABARITO!$C:$C,MATCH(TEXT(VALUE(RIGHT($BB$1,2)),"00")&amp;"|"&amp;IF(AND(VALUE(RIGHT($BB$1,2))&gt;=57,VALUE(RIGHT($BB$1,2))&lt;=63),$D913,"COMUM"),GABARITO!$D:$D,0)),1,0))</f>
        <v/>
      </c>
      <c r="BC913" t="str">
        <f>IF(RESPOSTAS!BD913="","",IF(UPPER(RESPOSTAS!BD913)=INDEX(GABARITO!$C:$C,MATCH(TEXT(VALUE(RIGHT($BC$1,2)),"00")&amp;"|"&amp;IF(AND(VALUE(RIGHT($BC$1,2))&gt;=57,VALUE(RIGHT($BC$1,2))&lt;=63),$D913,"COMUM"),GABARITO!$D:$D,0)),1,0))</f>
        <v/>
      </c>
      <c r="BD913" t="str">
        <f>IF(RESPOSTAS!BE913="","",IF(UPPER(RESPOSTAS!BE913)=INDEX(GABARITO!$C:$C,MATCH(TEXT(VALUE(RIGHT($BD$1,2)),"00")&amp;"|"&amp;IF(AND(VALUE(RIGHT($BD$1,2))&gt;=57,VALUE(RIGHT($BD$1,2))&lt;=63),$D913,"COMUM"),GABARITO!$D:$D,0)),1,0))</f>
        <v/>
      </c>
      <c r="BE913" t="str">
        <f>IF(RESPOSTAS!BF913="","",IF(UPPER(RESPOSTAS!BF913)=INDEX(GABARITO!$C:$C,MATCH(TEXT(VALUE(RIGHT($BE$1,2)),"00")&amp;"|"&amp;IF(AND(VALUE(RIGHT($BE$1,2))&gt;=57,VALUE(RIGHT($BE$1,2))&lt;=63),$D913,"COMUM"),GABARITO!$D:$D,0)),1,0))</f>
        <v/>
      </c>
      <c r="BF913" t="str">
        <f>IF(RESPOSTAS!BG913="","",IF(UPPER(RESPOSTAS!BG913)=INDEX(GABARITO!$C:$C,MATCH(TEXT(VALUE(RIGHT($BF$1,2)),"00")&amp;"|"&amp;IF(AND(VALUE(RIGHT($BF$1,2))&gt;=57,VALUE(RIGHT($BF$1,2))&lt;=63),$D913,"COMUM"),GABARITO!$D:$D,0)),1,0))</f>
        <v/>
      </c>
      <c r="BG913" t="str">
        <f>IF(RESPOSTAS!BH913="","",IF(UPPER(RESPOSTAS!BH913)=INDEX(GABARITO!$C:$C,MATCH(TEXT(VALUE(RIGHT($BG$1,2)),"00")&amp;"|"&amp;IF(AND(VALUE(RIGHT($BG$1,2))&gt;=57,VALUE(RIGHT($BG$1,2))&lt;=63),$D913,"COMUM"),GABARITO!$D:$D,0)),1,0))</f>
        <v/>
      </c>
      <c r="BH913" t="str">
        <f>IF(RESPOSTAS!BI913="","",IF(UPPER(RESPOSTAS!BI913)=INDEX(GABARITO!$C:$C,MATCH(TEXT(VALUE(RIGHT($BH$1,2)),"00")&amp;"|"&amp;IF(AND(VALUE(RIGHT($BH$1,2))&gt;=57,VALUE(RIGHT($BH$1,2))&lt;=63),$D913,"COMUM"),GABARITO!$D:$D,0)),1,0))</f>
        <v/>
      </c>
      <c r="BI913" t="str">
        <f>IF(RESPOSTAS!BJ913="","",IF(UPPER(RESPOSTAS!BJ913)=INDEX(GABARITO!$C:$C,MATCH(TEXT(VALUE(RIGHT($BI$1,2)),"00")&amp;"|"&amp;IF(AND(VALUE(RIGHT($BI$1,2))&gt;=57,VALUE(RIGHT($BI$1,2))&lt;=63),$D913,"COMUM"),GABARITO!$D:$D,0)),1,0))</f>
        <v/>
      </c>
      <c r="BJ913" t="str">
        <f>IF(RESPOSTAS!BK913="","",IF(UPPER(RESPOSTAS!BK913)=INDEX(GABARITO!$C:$C,MATCH(TEXT(VALUE(RIGHT($BJ$1,2)),"00")&amp;"|"&amp;IF(AND(VALUE(RIGHT($BJ$1,2))&gt;=57,VALUE(RIGHT($BJ$1,2))&lt;=63),$D913,"COMUM"),GABARITO!$D:$D,0)),1,0))</f>
        <v/>
      </c>
      <c r="BK913" t="str">
        <f>IF(RESPOSTAS!BL913="","",IF(UPPER(RESPOSTAS!BL913)=INDEX(GABARITO!$C:$C,MATCH(TEXT(VALUE(RIGHT($BK$1,2)),"00")&amp;"|"&amp;IF(AND(VALUE(RIGHT($BK$1,2))&gt;=57,VALUE(RIGHT($BK$1,2))&lt;=63),$D913,"COMUM"),GABARITO!$D:$D,0)),1,0))</f>
        <v/>
      </c>
      <c r="BL913" t="str">
        <f>IF(RESPOSTAS!BM913="","",IF(UPPER(RESPOSTAS!BM913)=INDEX(GABARITO!$C:$C,MATCH(TEXT(VALUE(RIGHT($BL$1,2)),"00")&amp;"|"&amp;IF(AND(VALUE(RIGHT($BL$1,2))&gt;=57,VALUE(RIGHT($BL$1,2))&lt;=63),$D913,"COMUM"),GABARITO!$D:$D,0)),1,0))</f>
        <v/>
      </c>
      <c r="BM913" t="str">
        <f>IF(RESPOSTAS!BN913="","",IF(UPPER(RESPOSTAS!BN913)=INDEX(GABARITO!$C:$C,MATCH(TEXT(VALUE(RIGHT($BM$1,2)),"00")&amp;"|"&amp;IF(AND(VALUE(RIGHT($BM$1,2))&gt;=57,VALUE(RIGHT($BM$1,2))&lt;=63),$D913,"COMUM"),GABARITO!$D:$D,0)),1,0))</f>
        <v/>
      </c>
      <c r="BN913" t="str">
        <f>IF(RESPOSTAS!BO913="","",IF(UPPER(RESPOSTAS!BO913)=INDEX(GABARITO!$C:$C,MATCH(TEXT(VALUE(RIGHT($BN$1,2)),"00")&amp;"|"&amp;IF(AND(VALUE(RIGHT($BN$1,2))&gt;=57,VALUE(RIGHT($BN$1,2))&lt;=63),$D913,"COMUM"),GABARITO!$D:$D,0)),1,0))</f>
        <v/>
      </c>
      <c r="BO913" t="str">
        <f>IF(RESPOSTAS!BP913="","",IF(UPPER(RESPOSTAS!BP913)=INDEX(GABARITO!$C:$C,MATCH(TEXT(VALUE(RIGHT($BO$1,2)),"00")&amp;"|"&amp;IF(AND(VALUE(RIGHT($BO$1,2))&gt;=57,VALUE(RIGHT($BO$1,2))&lt;=63),$D913,"COMUM"),GABARITO!$D:$D,0)),1,0))</f>
        <v/>
      </c>
      <c r="BP913">
        <f>COUNTIF(RESPOSTAS!F913:BP913,"&lt;&gt;")</f>
        <v>0</v>
      </c>
      <c r="BQ913" t="str">
        <f t="shared" si="138"/>
        <v/>
      </c>
      <c r="BR913" s="10" t="str">
        <f t="shared" si="139"/>
        <v/>
      </c>
      <c r="BT913" s="11" t="str">
        <f t="shared" si="141"/>
        <v/>
      </c>
      <c r="BU913" s="11" t="str">
        <f t="shared" si="142"/>
        <v/>
      </c>
      <c r="BV913" s="11" t="str">
        <f t="shared" si="143"/>
        <v/>
      </c>
      <c r="BW913" s="11" t="str">
        <f t="shared" si="144"/>
        <v/>
      </c>
      <c r="BX913" s="11" t="str">
        <f t="shared" si="145"/>
        <v/>
      </c>
      <c r="BY913" s="11" t="str">
        <f t="shared" si="146"/>
        <v/>
      </c>
      <c r="BZ913" s="3" t="str">
        <f t="shared" si="140"/>
        <v/>
      </c>
    </row>
    <row r="914" spans="1:78" x14ac:dyDescent="0.25">
      <c r="A914" t="str">
        <f>IF(RESPOSTAS!A914="","",RESPOSTAS!A914)</f>
        <v/>
      </c>
      <c r="B914" t="str">
        <f>IF(RESPOSTAS!C914="","",RESPOSTAS!C914)</f>
        <v/>
      </c>
      <c r="C914" t="str">
        <f>IF(RESPOSTAS!D914="","",RESPOSTAS!D914)</f>
        <v/>
      </c>
      <c r="D914" t="str">
        <f>IF(RESPOSTAS!E914="","",RESPOSTAS!E914)</f>
        <v/>
      </c>
      <c r="E914" t="str">
        <f>IF(RESPOSTAS!F914="","",IF(UPPER(RESPOSTAS!F914)=INDEX(GABARITO!$C:$C,MATCH(TEXT(VALUE(RIGHT($E$1,2)),"00")&amp;"|"&amp;IF(AND(VALUE(RIGHT($E$1,2))&gt;=57,VALUE(RIGHT($E$1,2))&lt;=63),$D914,"COMUM"),GABARITO!$D:$D,0)),1,0))</f>
        <v/>
      </c>
      <c r="F914" t="str">
        <f>IF(RESPOSTAS!G914="","",IF(UPPER(RESPOSTAS!G914)=INDEX(GABARITO!$C:$C,MATCH(TEXT(VALUE(RIGHT($F$1,2)),"00")&amp;"|"&amp;IF(AND(VALUE(RIGHT($F$1,2))&gt;=57,VALUE(RIGHT($F$1,2))&lt;=63),$D914,"COMUM"),GABARITO!$D:$D,0)),1,0))</f>
        <v/>
      </c>
      <c r="G914" t="str">
        <f>IF(RESPOSTAS!H914="","",IF(UPPER(RESPOSTAS!H914)=INDEX(GABARITO!$C:$C,MATCH(TEXT(VALUE(RIGHT($G$1,2)),"00")&amp;"|"&amp;IF(AND(VALUE(RIGHT($G$1,2))&gt;=57,VALUE(RIGHT($G$1,2))&lt;=63),$D914,"COMUM"),GABARITO!$D:$D,0)),1,0))</f>
        <v/>
      </c>
      <c r="H914" t="str">
        <f>IF(RESPOSTAS!I914="","",IF(UPPER(RESPOSTAS!I914)=INDEX(GABARITO!$C:$C,MATCH(TEXT(VALUE(RIGHT($H$1,2)),"00")&amp;"|"&amp;IF(AND(VALUE(RIGHT($H$1,2))&gt;=57,VALUE(RIGHT($H$1,2))&lt;=63),$D914,"COMUM"),GABARITO!$D:$D,0)),1,0))</f>
        <v/>
      </c>
      <c r="I914" t="str">
        <f>IF(RESPOSTAS!J914="","",IF(UPPER(RESPOSTAS!J914)=INDEX(GABARITO!$C:$C,MATCH(TEXT(VALUE(RIGHT($I$1,2)),"00")&amp;"|"&amp;IF(AND(VALUE(RIGHT($I$1,2))&gt;=57,VALUE(RIGHT($I$1,2))&lt;=63),$D914,"COMUM"),GABARITO!$D:$D,0)),1,0))</f>
        <v/>
      </c>
      <c r="J914" t="str">
        <f>IF(RESPOSTAS!K914="","",IF(UPPER(RESPOSTAS!K914)=INDEX(GABARITO!$C:$C,MATCH(TEXT(VALUE(RIGHT($J$1,2)),"00")&amp;"|"&amp;IF(AND(VALUE(RIGHT($J$1,2))&gt;=57,VALUE(RIGHT($J$1,2))&lt;=63),$D914,"COMUM"),GABARITO!$D:$D,0)),1,0))</f>
        <v/>
      </c>
      <c r="K914" t="str">
        <f>IF(RESPOSTAS!L914="","",IF(UPPER(RESPOSTAS!L914)=INDEX(GABARITO!$C:$C,MATCH(TEXT(VALUE(RIGHT($K$1,2)),"00")&amp;"|"&amp;IF(AND(VALUE(RIGHT($K$1,2))&gt;=57,VALUE(RIGHT($K$1,2))&lt;=63),$D914,"COMUM"),GABARITO!$D:$D,0)),1,0))</f>
        <v/>
      </c>
      <c r="L914" t="str">
        <f>IF(RESPOSTAS!M914="","",IF(UPPER(RESPOSTAS!M914)=INDEX(GABARITO!$C:$C,MATCH(TEXT(VALUE(RIGHT($L$1,2)),"00")&amp;"|"&amp;IF(AND(VALUE(RIGHT($L$1,2))&gt;=57,VALUE(RIGHT($L$1,2))&lt;=63),$D914,"COMUM"),GABARITO!$D:$D,0)),1,0))</f>
        <v/>
      </c>
      <c r="M914" t="str">
        <f>IF(RESPOSTAS!N914="","",IF(UPPER(RESPOSTAS!N914)=INDEX(GABARITO!$C:$C,MATCH(TEXT(VALUE(RIGHT($M$1,2)),"00")&amp;"|"&amp;IF(AND(VALUE(RIGHT($M$1,2))&gt;=57,VALUE(RIGHT($M$1,2))&lt;=63),$D914,"COMUM"),GABARITO!$D:$D,0)),1,0))</f>
        <v/>
      </c>
      <c r="N914" t="str">
        <f>IF(RESPOSTAS!O914="","",IF(UPPER(RESPOSTAS!O914)=INDEX(GABARITO!$C:$C,MATCH(TEXT(VALUE(RIGHT($E$1,2)),"00")&amp;"|"&amp;IF(AND(VALUE(RIGHT($E$1,2))&gt;=57,VALUE(RIGHT($E$1,2))&lt;=63),$D914,"COMUM"),GABARITO!$D:$D,0)),1,0))</f>
        <v/>
      </c>
      <c r="O914" t="str">
        <f>IF(RESPOSTAS!P914="","",IF(UPPER(RESPOSTAS!P914)=INDEX(GABARITO!$C:$C,MATCH(TEXT(VALUE(RIGHT($O$1,2)),"00")&amp;"|"&amp;IF(AND(VALUE(RIGHT($O$1,2))&gt;=57,VALUE(RIGHT($O$1,2))&lt;=63),$D914,"COMUM"),GABARITO!$D:$D,0)),1,0))</f>
        <v/>
      </c>
      <c r="P914" t="str">
        <f>IF(RESPOSTAS!Q914="","",IF(UPPER(RESPOSTAS!Q914)=INDEX(GABARITO!$C:$C,MATCH(TEXT(VALUE(RIGHT($P$1,2)),"00")&amp;"|"&amp;IF(AND(VALUE(RIGHT($P$1,2))&gt;=57,VALUE(RIGHT($P$1,2))&lt;=63),$D914,"COMUM"),GABARITO!$D:$D,0)),1,0))</f>
        <v/>
      </c>
      <c r="Q914" t="str">
        <f>IF(RESPOSTAS!R914="","",IF(UPPER(RESPOSTAS!R914)=INDEX(GABARITO!$C:$C,MATCH(TEXT(VALUE(RIGHT($Q$1,2)),"00")&amp;"|"&amp;IF(AND(VALUE(RIGHT($Q$1,2))&gt;=57,VALUE(RIGHT($Q$1,2))&lt;=63),$D914,"COMUM"),GABARITO!$D:$D,0)),1,0))</f>
        <v/>
      </c>
      <c r="R914" t="str">
        <f>IF(RESPOSTAS!S914="","",IF(UPPER(RESPOSTAS!S914)=INDEX(GABARITO!$C:$C,MATCH(TEXT(VALUE(RIGHT($R$1,2)),"00")&amp;"|"&amp;IF(AND(VALUE(RIGHT($R$1,2))&gt;=57,VALUE(RIGHT($R$1,2))&lt;=63),$D914,"COMUM"),GABARITO!$D:$D,0)),1,0))</f>
        <v/>
      </c>
      <c r="S914" t="str">
        <f>IF(RESPOSTAS!T914="","",IF(UPPER(RESPOSTAS!T914)=INDEX(GABARITO!$C:$C,MATCH(TEXT(VALUE(RIGHT($S$1,2)),"00")&amp;"|"&amp;IF(AND(VALUE(RIGHT($S$1,2))&gt;=57,VALUE(RIGHT($S$1,2))&lt;=63),$D914,"COMUM"),GABARITO!$D:$D,0)),1,0))</f>
        <v/>
      </c>
      <c r="T914" t="str">
        <f>IF(RESPOSTAS!U914="","",IF(UPPER(RESPOSTAS!U914)=INDEX(GABARITO!$C:$C,MATCH(TEXT(VALUE(RIGHT($T$1,2)),"00")&amp;"|"&amp;IF(AND(VALUE(RIGHT($T$1,2))&gt;=57,VALUE(RIGHT($T$1,2))&lt;=63),$D914,"COMUM"),GABARITO!$D:$D,0)),1,0))</f>
        <v/>
      </c>
      <c r="U914" t="str">
        <f>IF(RESPOSTAS!V914="","",IF(UPPER(RESPOSTAS!V914)=INDEX(GABARITO!$C:$C,MATCH(TEXT(VALUE(RIGHT($U$1,2)),"00")&amp;"|"&amp;IF(AND(VALUE(RIGHT($U$1,2))&gt;=57,VALUE(RIGHT($U$1,2))&lt;=63),$D914,"COMUM"),GABARITO!$D:$D,0)),1,0))</f>
        <v/>
      </c>
      <c r="V914" t="str">
        <f>IF(RESPOSTAS!W914="","",IF(UPPER(RESPOSTAS!W914)=INDEX(GABARITO!$C:$C,MATCH(TEXT(VALUE(RIGHT($E$1,2)),"00")&amp;"|"&amp;IF(AND(VALUE(RIGHT($E$1,2))&gt;=57,VALUE(RIGHT($E$1,2))&lt;=63),$D914,"COMUM"),GABARITO!$D:$D,0)),1,0))</f>
        <v/>
      </c>
      <c r="W914" t="str">
        <f>IF(RESPOSTAS!X914="","",IF(UPPER(RESPOSTAS!X914)=INDEX(GABARITO!$C:$C,MATCH(TEXT(VALUE(RIGHT($W$1,2)),"00")&amp;"|"&amp;IF(AND(VALUE(RIGHT($W$1,2))&gt;=57,VALUE(RIGHT($W$1,2))&lt;=63),$D914,"COMUM"),GABARITO!$D:$D,0)),1,0))</f>
        <v/>
      </c>
      <c r="X914" t="str">
        <f>IF(RESPOSTAS!Y914="","",IF(UPPER(RESPOSTAS!Y914)=INDEX(GABARITO!$C:$C,MATCH(TEXT(VALUE(RIGHT($X$1,2)),"00")&amp;"|"&amp;IF(AND(VALUE(RIGHT($X$1,2))&gt;=57,VALUE(RIGHT($X$1,2))&lt;=63),$D914,"COMUM"),GABARITO!$D:$D,0)),1,0))</f>
        <v/>
      </c>
      <c r="Y914" t="str">
        <f>IF(RESPOSTAS!Z914="","",IF(UPPER(RESPOSTAS!Z914)=INDEX(GABARITO!$C:$C,MATCH(TEXT(VALUE(RIGHT($Y$1,2)),"00")&amp;"|"&amp;IF(AND(VALUE(RIGHT($Y$1,2))&gt;=57,VALUE(RIGHT($Y$1,2))&lt;=63),$D914,"COMUM"),GABARITO!$D:$D,0)),1,0))</f>
        <v/>
      </c>
      <c r="Z914" t="str">
        <f>IF(RESPOSTAS!AA914="","",IF(UPPER(RESPOSTAS!AA914)=INDEX(GABARITO!$C:$C,MATCH(TEXT(VALUE(RIGHT($Z$1,2)),"00")&amp;"|"&amp;IF(AND(VALUE(RIGHT($Z$1,2))&gt;=57,VALUE(RIGHT($Z$1,2))&lt;=63),$D914,"COMUM"),GABARITO!$D:$D,0)),1,0))</f>
        <v/>
      </c>
      <c r="AA914" t="str">
        <f>IF(RESPOSTAS!AB914="","",IF(UPPER(RESPOSTAS!AB914)=INDEX(GABARITO!$C:$C,MATCH(TEXT(VALUE(RIGHT($AA$1,2)),"00")&amp;"|"&amp;IF(AND(VALUE(RIGHT($AA$1,2))&gt;=57,VALUE(RIGHT($AA$1,2))&lt;=63),$D914,"COMUM"),GABARITO!$D:$D,0)),1,0))</f>
        <v/>
      </c>
      <c r="AB914" t="str">
        <f>IF(RESPOSTAS!AC914="","",IF(UPPER(RESPOSTAS!AC914)=INDEX(GABARITO!$C:$C,MATCH(TEXT(VALUE(RIGHT($AB$1,2)),"00")&amp;"|"&amp;IF(AND(VALUE(RIGHT($AB$1,2))&gt;=57,VALUE(RIGHT($AB$1,2))&lt;=63),$D914,"COMUM"),GABARITO!$D:$D,0)),1,0))</f>
        <v/>
      </c>
      <c r="AC914" t="str">
        <f>IF(RESPOSTAS!AD914="","",IF(UPPER(RESPOSTAS!AD914)=INDEX(GABARITO!$C:$C,MATCH(TEXT(VALUE(RIGHT($AC$1,2)),"00")&amp;"|"&amp;IF(AND(VALUE(RIGHT($AC$1,2))&gt;=57,VALUE(RIGHT($AC$1,2))&lt;=63),$D914,"COMUM"),GABARITO!$D:$D,0)),1,0))</f>
        <v/>
      </c>
      <c r="AD914" t="str">
        <f>IF(RESPOSTAS!AE914="","",IF(UPPER(RESPOSTAS!AE914)=INDEX(GABARITO!$C:$C,MATCH(TEXT(VALUE(RIGHT($AD$1,2)),"00")&amp;"|"&amp;IF(AND(VALUE(RIGHT($AD$1,2))&gt;=57,VALUE(RIGHT($AD$1,2))&lt;=63),$D914,"COMUM"),GABARITO!$D:$D,0)),1,0))</f>
        <v/>
      </c>
      <c r="AE914" t="str">
        <f>IF(RESPOSTAS!AF914="","",IF(UPPER(RESPOSTAS!AF914)=INDEX(GABARITO!$C:$C,MATCH(TEXT(VALUE(RIGHT($AE$1,2)),"00")&amp;"|"&amp;IF(AND(VALUE(RIGHT($AE$1,2))&gt;=57,VALUE(RIGHT($AE$1,2))&lt;=63),$D914,"COMUM"),GABARITO!$D:$D,0)),1,0))</f>
        <v/>
      </c>
      <c r="AF914" t="str">
        <f>IF(RESPOSTAS!AG914="","",IF(UPPER(RESPOSTAS!AG914)=INDEX(GABARITO!$C:$C,MATCH(TEXT(VALUE(RIGHT($AF$1,2)),"00")&amp;"|"&amp;IF(AND(VALUE(RIGHT($AF$1,2))&gt;=57,VALUE(RIGHT($AF$1,2))&lt;=63),$D914,"COMUM"),GABARITO!$D:$D,0)),1,0))</f>
        <v/>
      </c>
      <c r="AG914" t="str">
        <f>IF(RESPOSTAS!AH914="","",IF(UPPER(RESPOSTAS!AH914)=INDEX(GABARITO!$C:$C,MATCH(TEXT(VALUE(RIGHT($AG$1,2)),"00")&amp;"|"&amp;IF(AND(VALUE(RIGHT($AG$1,2))&gt;=57,VALUE(RIGHT($AG$1,2))&lt;=63),$D914,"COMUM"),GABARITO!$D:$D,0)),1,0))</f>
        <v/>
      </c>
      <c r="AH914" t="str">
        <f>IF(RESPOSTAS!AI914="","",IF(UPPER(RESPOSTAS!AI914)=INDEX(GABARITO!$C:$C,MATCH(TEXT(VALUE(RIGHT($AH$1,2)),"00")&amp;"|"&amp;IF(AND(VALUE(RIGHT($AH$1,2))&gt;=57,VALUE(RIGHT($AH$1,2))&lt;=63),$D914,"COMUM"),GABARITO!$D:$D,0)),1,0))</f>
        <v/>
      </c>
      <c r="AI914" t="str">
        <f>IF(RESPOSTAS!AJ914="","",IF(UPPER(RESPOSTAS!AJ914)=INDEX(GABARITO!$C:$C,MATCH(TEXT(VALUE(RIGHT($AI$1,2)),"00")&amp;"|"&amp;IF(AND(VALUE(RIGHT($AI$1,2))&gt;=57,VALUE(RIGHT($AI$1,2))&lt;=63),$D914,"COMUM"),GABARITO!$D:$D,0)),1,0))</f>
        <v/>
      </c>
      <c r="AJ914" t="str">
        <f>IF(RESPOSTAS!AK914="","",IF(UPPER(RESPOSTAS!AK914)=INDEX(GABARITO!$C:$C,MATCH(TEXT(VALUE(RIGHT($AJ$1,2)),"00")&amp;"|"&amp;IF(AND(VALUE(RIGHT($AJ$1,2))&gt;=57,VALUE(RIGHT($AJ$1,2))&lt;=63),$D914,"COMUM"),GABARITO!$D:$D,0)),1,0))</f>
        <v/>
      </c>
      <c r="AK914" t="str">
        <f>IF(RESPOSTAS!AL914="","",IF(UPPER(RESPOSTAS!AL914)=INDEX(GABARITO!$C:$C,MATCH(TEXT(VALUE(RIGHT($AK$1,2)),"00")&amp;"|"&amp;IF(AND(VALUE(RIGHT($AK$1,2))&gt;=57,VALUE(RIGHT($AK$1,2))&lt;=63),$D914,"COMUM"),GABARITO!$D:$D,0)),1,0))</f>
        <v/>
      </c>
      <c r="AL914" t="str">
        <f>IF(RESPOSTAS!AM914="","",IF(UPPER(RESPOSTAS!AM914)=INDEX(GABARITO!$C:$C,MATCH(TEXT(VALUE(RIGHT($AL$1,2)),"00")&amp;"|"&amp;IF(AND(VALUE(RIGHT($AL$1,2))&gt;=57,VALUE(RIGHT($AL$1,2))&lt;=63),$D914,"COMUM"),GABARITO!$D:$D,0)),1,0))</f>
        <v/>
      </c>
      <c r="AM914" t="str">
        <f>IF(RESPOSTAS!AN914="","",IF(UPPER(RESPOSTAS!AN914)=INDEX(GABARITO!$C:$C,MATCH(TEXT(VALUE(RIGHT($AM$1,2)),"00")&amp;"|"&amp;IF(AND(VALUE(RIGHT($AM$1,2))&gt;=57,VALUE(RIGHT($AM$1,2))&lt;=63),$D914,"COMUM"),GABARITO!$D:$D,0)),1,0))</f>
        <v/>
      </c>
      <c r="AN914" t="str">
        <f>IF(RESPOSTAS!AO914="","",IF(UPPER(RESPOSTAS!AO914)=INDEX(GABARITO!$C:$C,MATCH(TEXT(VALUE(RIGHT($AN$1,2)),"00")&amp;"|"&amp;IF(AND(VALUE(RIGHT($AN$1,2))&gt;=57,VALUE(RIGHT($AN$1,2))&lt;=63),$D914,"COMUM"),GABARITO!$D:$D,0)),1,0))</f>
        <v/>
      </c>
      <c r="AO914" t="str">
        <f>IF(RESPOSTAS!AP914="","",IF(UPPER(RESPOSTAS!AP914)=INDEX(GABARITO!$C:$C,MATCH(TEXT(VALUE(RIGHT($AO$1,2)),"00")&amp;"|"&amp;IF(AND(VALUE(RIGHT($AO$1,2))&gt;=57,VALUE(RIGHT($AO$1,2))&lt;=63),$D914,"COMUM"),GABARITO!$D:$D,0)),1,0))</f>
        <v/>
      </c>
      <c r="AP914" t="str">
        <f>IF(RESPOSTAS!AQ914="","",IF(UPPER(RESPOSTAS!AQ914)=INDEX(GABARITO!$C:$C,MATCH(TEXT(VALUE(RIGHT($AP$1,2)),"00")&amp;"|"&amp;IF(AND(VALUE(RIGHT($AP$1,2))&gt;=57,VALUE(RIGHT($AP$1,2))&lt;=63),$D914,"COMUM"),GABARITO!$D:$D,0)),1,0))</f>
        <v/>
      </c>
      <c r="AQ914" t="str">
        <f>IF(RESPOSTAS!AR914="","",IF(UPPER(RESPOSTAS!AR914)=INDEX(GABARITO!$C:$C,MATCH(TEXT(VALUE(RIGHT($AQ$1,2)),"00")&amp;"|"&amp;IF(AND(VALUE(RIGHT($AQ$1,2))&gt;=57,VALUE(RIGHT($AQ$1,2))&lt;=63),$D914,"COMUM"),GABARITO!$D:$D,0)),1,0))</f>
        <v/>
      </c>
      <c r="AR914" t="str">
        <f>IF(RESPOSTAS!AS914="","",IF(UPPER(RESPOSTAS!AS914)=INDEX(GABARITO!$C:$C,MATCH(TEXT(VALUE(RIGHT($AR$1,2)),"00")&amp;"|"&amp;IF(AND(VALUE(RIGHT($AR$1,2))&gt;=57,VALUE(RIGHT($AR$1,2))&lt;=63),$D914,"COMUM"),GABARITO!$D:$D,0)),1,0))</f>
        <v/>
      </c>
      <c r="AS914" t="str">
        <f>IF(RESPOSTAS!AT914="","",IF(UPPER(RESPOSTAS!AT914)=INDEX(GABARITO!$C:$C,MATCH(TEXT(VALUE(RIGHT($AS$1,2)),"00")&amp;"|"&amp;IF(AND(VALUE(RIGHT($AS$1,2))&gt;=57,VALUE(RIGHT($AS$1,2))&lt;=63),$D914,"COMUM"),GABARITO!$D:$D,0)),1,0))</f>
        <v/>
      </c>
      <c r="AT914" t="str">
        <f>IF(RESPOSTAS!AU914="","",IF(UPPER(RESPOSTAS!AU914)=INDEX(GABARITO!$C:$C,MATCH(TEXT(VALUE(RIGHT($AT$1,2)),"00")&amp;"|"&amp;IF(AND(VALUE(RIGHT($AT$1,2))&gt;=57,VALUE(RIGHT($AT$1,2))&lt;=63),$D914,"COMUM"),GABARITO!$D:$D,0)),1,0))</f>
        <v/>
      </c>
      <c r="AU914" t="str">
        <f>IF(RESPOSTAS!AV914="","",IF(UPPER(RESPOSTAS!AV914)=INDEX(GABARITO!$C:$C,MATCH(TEXT(VALUE(RIGHT($AU$1,2)),"00")&amp;"|"&amp;IF(AND(VALUE(RIGHT($AU$1,2))&gt;=57,VALUE(RIGHT($AU$1,2))&lt;=63),$D914,"COMUM"),GABARITO!$D:$D,0)),1,0))</f>
        <v/>
      </c>
      <c r="AV914" t="str">
        <f>IF(RESPOSTAS!AW914="","",IF(UPPER(RESPOSTAS!AW914)=INDEX(GABARITO!$C:$C,MATCH(TEXT(VALUE(RIGHT($AV$1,2)),"00")&amp;"|"&amp;IF(AND(VALUE(RIGHT($AV$1,2))&gt;=57,VALUE(RIGHT($AV$1,2))&lt;=63),$D914,"COMUM"),GABARITO!$D:$D,0)),1,0))</f>
        <v/>
      </c>
      <c r="AW914" t="str">
        <f>IF(RESPOSTAS!AX914="","",IF(UPPER(RESPOSTAS!AX914)=INDEX(GABARITO!$C:$C,MATCH(TEXT(VALUE(RIGHT($AW$1,2)),"00")&amp;"|"&amp;IF(AND(VALUE(RIGHT($AW$1,2))&gt;=57,VALUE(RIGHT($AW$1,2))&lt;=63),$D914,"COMUM"),GABARITO!$D:$D,0)),1,0))</f>
        <v/>
      </c>
      <c r="AX914" t="str">
        <f>IF(RESPOSTAS!AY914="","",IF(UPPER(RESPOSTAS!AY914)=INDEX(GABARITO!$C:$C,MATCH(TEXT(VALUE(RIGHT($AX$1,2)),"00")&amp;"|"&amp;IF(AND(VALUE(RIGHT($AX$1,2))&gt;=57,VALUE(RIGHT($AX$1,2))&lt;=63),$D914,"COMUM"),GABARITO!$D:$D,0)),1,0))</f>
        <v/>
      </c>
      <c r="AY914" t="str">
        <f>IF(RESPOSTAS!AZ914="","",IF(UPPER(RESPOSTAS!AZ914)=INDEX(GABARITO!$C:$C,MATCH(TEXT(VALUE(RIGHT($AY$1,2)),"00")&amp;"|"&amp;IF(AND(VALUE(RIGHT($AY$1,2))&gt;=57,VALUE(RIGHT($AY$1,2))&lt;=63),$D914,"COMUM"),GABARITO!$D:$D,0)),1,0))</f>
        <v/>
      </c>
      <c r="AZ914" t="str">
        <f>IF(RESPOSTAS!BA914="","",IF(UPPER(RESPOSTAS!BA914)=INDEX(GABARITO!$C:$C,MATCH(TEXT(VALUE(RIGHT($AZ$1,2)),"00")&amp;"|"&amp;IF(AND(VALUE(RIGHT($AZ$1,2))&gt;=57,VALUE(RIGHT($AZ$1,2))&lt;=63),$D914,"COMUM"),GABARITO!$D:$D,0)),1,0))</f>
        <v/>
      </c>
      <c r="BA914" t="str">
        <f>IF(RESPOSTAS!BB914="","",IF(UPPER(RESPOSTAS!BB914)=INDEX(GABARITO!$C:$C,MATCH(TEXT(VALUE(RIGHT($BA$1,2)),"00")&amp;"|"&amp;IF(AND(VALUE(RIGHT($BA$1,2))&gt;=57,VALUE(RIGHT($BA$1,2))&lt;=63),$D914,"COMUM"),GABARITO!$D:$D,0)),1,0))</f>
        <v/>
      </c>
      <c r="BB914" t="str">
        <f>IF(RESPOSTAS!BC914="","",IF(UPPER(RESPOSTAS!BC914)=INDEX(GABARITO!$C:$C,MATCH(TEXT(VALUE(RIGHT($BB$1,2)),"00")&amp;"|"&amp;IF(AND(VALUE(RIGHT($BB$1,2))&gt;=57,VALUE(RIGHT($BB$1,2))&lt;=63),$D914,"COMUM"),GABARITO!$D:$D,0)),1,0))</f>
        <v/>
      </c>
      <c r="BC914" t="str">
        <f>IF(RESPOSTAS!BD914="","",IF(UPPER(RESPOSTAS!BD914)=INDEX(GABARITO!$C:$C,MATCH(TEXT(VALUE(RIGHT($BC$1,2)),"00")&amp;"|"&amp;IF(AND(VALUE(RIGHT($BC$1,2))&gt;=57,VALUE(RIGHT($BC$1,2))&lt;=63),$D914,"COMUM"),GABARITO!$D:$D,0)),1,0))</f>
        <v/>
      </c>
      <c r="BD914" t="str">
        <f>IF(RESPOSTAS!BE914="","",IF(UPPER(RESPOSTAS!BE914)=INDEX(GABARITO!$C:$C,MATCH(TEXT(VALUE(RIGHT($BD$1,2)),"00")&amp;"|"&amp;IF(AND(VALUE(RIGHT($BD$1,2))&gt;=57,VALUE(RIGHT($BD$1,2))&lt;=63),$D914,"COMUM"),GABARITO!$D:$D,0)),1,0))</f>
        <v/>
      </c>
      <c r="BE914" t="str">
        <f>IF(RESPOSTAS!BF914="","",IF(UPPER(RESPOSTAS!BF914)=INDEX(GABARITO!$C:$C,MATCH(TEXT(VALUE(RIGHT($BE$1,2)),"00")&amp;"|"&amp;IF(AND(VALUE(RIGHT($BE$1,2))&gt;=57,VALUE(RIGHT($BE$1,2))&lt;=63),$D914,"COMUM"),GABARITO!$D:$D,0)),1,0))</f>
        <v/>
      </c>
      <c r="BF914" t="str">
        <f>IF(RESPOSTAS!BG914="","",IF(UPPER(RESPOSTAS!BG914)=INDEX(GABARITO!$C:$C,MATCH(TEXT(VALUE(RIGHT($BF$1,2)),"00")&amp;"|"&amp;IF(AND(VALUE(RIGHT($BF$1,2))&gt;=57,VALUE(RIGHT($BF$1,2))&lt;=63),$D914,"COMUM"),GABARITO!$D:$D,0)),1,0))</f>
        <v/>
      </c>
      <c r="BG914" t="str">
        <f>IF(RESPOSTAS!BH914="","",IF(UPPER(RESPOSTAS!BH914)=INDEX(GABARITO!$C:$C,MATCH(TEXT(VALUE(RIGHT($BG$1,2)),"00")&amp;"|"&amp;IF(AND(VALUE(RIGHT($BG$1,2))&gt;=57,VALUE(RIGHT($BG$1,2))&lt;=63),$D914,"COMUM"),GABARITO!$D:$D,0)),1,0))</f>
        <v/>
      </c>
      <c r="BH914" t="str">
        <f>IF(RESPOSTAS!BI914="","",IF(UPPER(RESPOSTAS!BI914)=INDEX(GABARITO!$C:$C,MATCH(TEXT(VALUE(RIGHT($BH$1,2)),"00")&amp;"|"&amp;IF(AND(VALUE(RIGHT($BH$1,2))&gt;=57,VALUE(RIGHT($BH$1,2))&lt;=63),$D914,"COMUM"),GABARITO!$D:$D,0)),1,0))</f>
        <v/>
      </c>
      <c r="BI914" t="str">
        <f>IF(RESPOSTAS!BJ914="","",IF(UPPER(RESPOSTAS!BJ914)=INDEX(GABARITO!$C:$C,MATCH(TEXT(VALUE(RIGHT($BI$1,2)),"00")&amp;"|"&amp;IF(AND(VALUE(RIGHT($BI$1,2))&gt;=57,VALUE(RIGHT($BI$1,2))&lt;=63),$D914,"COMUM"),GABARITO!$D:$D,0)),1,0))</f>
        <v/>
      </c>
      <c r="BJ914" t="str">
        <f>IF(RESPOSTAS!BK914="","",IF(UPPER(RESPOSTAS!BK914)=INDEX(GABARITO!$C:$C,MATCH(TEXT(VALUE(RIGHT($BJ$1,2)),"00")&amp;"|"&amp;IF(AND(VALUE(RIGHT($BJ$1,2))&gt;=57,VALUE(RIGHT($BJ$1,2))&lt;=63),$D914,"COMUM"),GABARITO!$D:$D,0)),1,0))</f>
        <v/>
      </c>
      <c r="BK914" t="str">
        <f>IF(RESPOSTAS!BL914="","",IF(UPPER(RESPOSTAS!BL914)=INDEX(GABARITO!$C:$C,MATCH(TEXT(VALUE(RIGHT($BK$1,2)),"00")&amp;"|"&amp;IF(AND(VALUE(RIGHT($BK$1,2))&gt;=57,VALUE(RIGHT($BK$1,2))&lt;=63),$D914,"COMUM"),GABARITO!$D:$D,0)),1,0))</f>
        <v/>
      </c>
      <c r="BL914" t="str">
        <f>IF(RESPOSTAS!BM914="","",IF(UPPER(RESPOSTAS!BM914)=INDEX(GABARITO!$C:$C,MATCH(TEXT(VALUE(RIGHT($BL$1,2)),"00")&amp;"|"&amp;IF(AND(VALUE(RIGHT($BL$1,2))&gt;=57,VALUE(RIGHT($BL$1,2))&lt;=63),$D914,"COMUM"),GABARITO!$D:$D,0)),1,0))</f>
        <v/>
      </c>
      <c r="BM914" t="str">
        <f>IF(RESPOSTAS!BN914="","",IF(UPPER(RESPOSTAS!BN914)=INDEX(GABARITO!$C:$C,MATCH(TEXT(VALUE(RIGHT($BM$1,2)),"00")&amp;"|"&amp;IF(AND(VALUE(RIGHT($BM$1,2))&gt;=57,VALUE(RIGHT($BM$1,2))&lt;=63),$D914,"COMUM"),GABARITO!$D:$D,0)),1,0))</f>
        <v/>
      </c>
      <c r="BN914" t="str">
        <f>IF(RESPOSTAS!BO914="","",IF(UPPER(RESPOSTAS!BO914)=INDEX(GABARITO!$C:$C,MATCH(TEXT(VALUE(RIGHT($BN$1,2)),"00")&amp;"|"&amp;IF(AND(VALUE(RIGHT($BN$1,2))&gt;=57,VALUE(RIGHT($BN$1,2))&lt;=63),$D914,"COMUM"),GABARITO!$D:$D,0)),1,0))</f>
        <v/>
      </c>
      <c r="BO914" t="str">
        <f>IF(RESPOSTAS!BP914="","",IF(UPPER(RESPOSTAS!BP914)=INDEX(GABARITO!$C:$C,MATCH(TEXT(VALUE(RIGHT($BO$1,2)),"00")&amp;"|"&amp;IF(AND(VALUE(RIGHT($BO$1,2))&gt;=57,VALUE(RIGHT($BO$1,2))&lt;=63),$D914,"COMUM"),GABARITO!$D:$D,0)),1,0))</f>
        <v/>
      </c>
      <c r="BP914">
        <f>COUNTIF(RESPOSTAS!F914:BP914,"&lt;&gt;")</f>
        <v>0</v>
      </c>
      <c r="BQ914" t="str">
        <f t="shared" si="138"/>
        <v/>
      </c>
      <c r="BR914" s="10" t="str">
        <f t="shared" si="139"/>
        <v/>
      </c>
      <c r="BT914" s="11" t="str">
        <f t="shared" si="141"/>
        <v/>
      </c>
      <c r="BU914" s="11" t="str">
        <f t="shared" si="142"/>
        <v/>
      </c>
      <c r="BV914" s="11" t="str">
        <f t="shared" si="143"/>
        <v/>
      </c>
      <c r="BW914" s="11" t="str">
        <f t="shared" si="144"/>
        <v/>
      </c>
      <c r="BX914" s="11" t="str">
        <f t="shared" si="145"/>
        <v/>
      </c>
      <c r="BY914" s="11" t="str">
        <f t="shared" si="146"/>
        <v/>
      </c>
      <c r="BZ914" s="3" t="str">
        <f t="shared" si="140"/>
        <v/>
      </c>
    </row>
    <row r="915" spans="1:78" x14ac:dyDescent="0.25">
      <c r="A915" t="str">
        <f>IF(RESPOSTAS!A915="","",RESPOSTAS!A915)</f>
        <v/>
      </c>
      <c r="B915" t="str">
        <f>IF(RESPOSTAS!C915="","",RESPOSTAS!C915)</f>
        <v/>
      </c>
      <c r="C915" t="str">
        <f>IF(RESPOSTAS!D915="","",RESPOSTAS!D915)</f>
        <v/>
      </c>
      <c r="D915" t="str">
        <f>IF(RESPOSTAS!E915="","",RESPOSTAS!E915)</f>
        <v/>
      </c>
      <c r="E915" t="str">
        <f>IF(RESPOSTAS!F915="","",IF(UPPER(RESPOSTAS!F915)=INDEX(GABARITO!$C:$C,MATCH(TEXT(VALUE(RIGHT($E$1,2)),"00")&amp;"|"&amp;IF(AND(VALUE(RIGHT($E$1,2))&gt;=57,VALUE(RIGHT($E$1,2))&lt;=63),$D915,"COMUM"),GABARITO!$D:$D,0)),1,0))</f>
        <v/>
      </c>
      <c r="F915" t="str">
        <f>IF(RESPOSTAS!G915="","",IF(UPPER(RESPOSTAS!G915)=INDEX(GABARITO!$C:$C,MATCH(TEXT(VALUE(RIGHT($F$1,2)),"00")&amp;"|"&amp;IF(AND(VALUE(RIGHT($F$1,2))&gt;=57,VALUE(RIGHT($F$1,2))&lt;=63),$D915,"COMUM"),GABARITO!$D:$D,0)),1,0))</f>
        <v/>
      </c>
      <c r="G915" t="str">
        <f>IF(RESPOSTAS!H915="","",IF(UPPER(RESPOSTAS!H915)=INDEX(GABARITO!$C:$C,MATCH(TEXT(VALUE(RIGHT($G$1,2)),"00")&amp;"|"&amp;IF(AND(VALUE(RIGHT($G$1,2))&gt;=57,VALUE(RIGHT($G$1,2))&lt;=63),$D915,"COMUM"),GABARITO!$D:$D,0)),1,0))</f>
        <v/>
      </c>
      <c r="H915" t="str">
        <f>IF(RESPOSTAS!I915="","",IF(UPPER(RESPOSTAS!I915)=INDEX(GABARITO!$C:$C,MATCH(TEXT(VALUE(RIGHT($H$1,2)),"00")&amp;"|"&amp;IF(AND(VALUE(RIGHT($H$1,2))&gt;=57,VALUE(RIGHT($H$1,2))&lt;=63),$D915,"COMUM"),GABARITO!$D:$D,0)),1,0))</f>
        <v/>
      </c>
      <c r="I915" t="str">
        <f>IF(RESPOSTAS!J915="","",IF(UPPER(RESPOSTAS!J915)=INDEX(GABARITO!$C:$C,MATCH(TEXT(VALUE(RIGHT($I$1,2)),"00")&amp;"|"&amp;IF(AND(VALUE(RIGHT($I$1,2))&gt;=57,VALUE(RIGHT($I$1,2))&lt;=63),$D915,"COMUM"),GABARITO!$D:$D,0)),1,0))</f>
        <v/>
      </c>
      <c r="J915" t="str">
        <f>IF(RESPOSTAS!K915="","",IF(UPPER(RESPOSTAS!K915)=INDEX(GABARITO!$C:$C,MATCH(TEXT(VALUE(RIGHT($J$1,2)),"00")&amp;"|"&amp;IF(AND(VALUE(RIGHT($J$1,2))&gt;=57,VALUE(RIGHT($J$1,2))&lt;=63),$D915,"COMUM"),GABARITO!$D:$D,0)),1,0))</f>
        <v/>
      </c>
      <c r="K915" t="str">
        <f>IF(RESPOSTAS!L915="","",IF(UPPER(RESPOSTAS!L915)=INDEX(GABARITO!$C:$C,MATCH(TEXT(VALUE(RIGHT($K$1,2)),"00")&amp;"|"&amp;IF(AND(VALUE(RIGHT($K$1,2))&gt;=57,VALUE(RIGHT($K$1,2))&lt;=63),$D915,"COMUM"),GABARITO!$D:$D,0)),1,0))</f>
        <v/>
      </c>
      <c r="L915" t="str">
        <f>IF(RESPOSTAS!M915="","",IF(UPPER(RESPOSTAS!M915)=INDEX(GABARITO!$C:$C,MATCH(TEXT(VALUE(RIGHT($L$1,2)),"00")&amp;"|"&amp;IF(AND(VALUE(RIGHT($L$1,2))&gt;=57,VALUE(RIGHT($L$1,2))&lt;=63),$D915,"COMUM"),GABARITO!$D:$D,0)),1,0))</f>
        <v/>
      </c>
      <c r="M915" t="str">
        <f>IF(RESPOSTAS!N915="","",IF(UPPER(RESPOSTAS!N915)=INDEX(GABARITO!$C:$C,MATCH(TEXT(VALUE(RIGHT($M$1,2)),"00")&amp;"|"&amp;IF(AND(VALUE(RIGHT($M$1,2))&gt;=57,VALUE(RIGHT($M$1,2))&lt;=63),$D915,"COMUM"),GABARITO!$D:$D,0)),1,0))</f>
        <v/>
      </c>
      <c r="N915" t="str">
        <f>IF(RESPOSTAS!O915="","",IF(UPPER(RESPOSTAS!O915)=INDEX(GABARITO!$C:$C,MATCH(TEXT(VALUE(RIGHT($E$1,2)),"00")&amp;"|"&amp;IF(AND(VALUE(RIGHT($E$1,2))&gt;=57,VALUE(RIGHT($E$1,2))&lt;=63),$D915,"COMUM"),GABARITO!$D:$D,0)),1,0))</f>
        <v/>
      </c>
      <c r="O915" t="str">
        <f>IF(RESPOSTAS!P915="","",IF(UPPER(RESPOSTAS!P915)=INDEX(GABARITO!$C:$C,MATCH(TEXT(VALUE(RIGHT($O$1,2)),"00")&amp;"|"&amp;IF(AND(VALUE(RIGHT($O$1,2))&gt;=57,VALUE(RIGHT($O$1,2))&lt;=63),$D915,"COMUM"),GABARITO!$D:$D,0)),1,0))</f>
        <v/>
      </c>
      <c r="P915" t="str">
        <f>IF(RESPOSTAS!Q915="","",IF(UPPER(RESPOSTAS!Q915)=INDEX(GABARITO!$C:$C,MATCH(TEXT(VALUE(RIGHT($P$1,2)),"00")&amp;"|"&amp;IF(AND(VALUE(RIGHT($P$1,2))&gt;=57,VALUE(RIGHT($P$1,2))&lt;=63),$D915,"COMUM"),GABARITO!$D:$D,0)),1,0))</f>
        <v/>
      </c>
      <c r="Q915" t="str">
        <f>IF(RESPOSTAS!R915="","",IF(UPPER(RESPOSTAS!R915)=INDEX(GABARITO!$C:$C,MATCH(TEXT(VALUE(RIGHT($Q$1,2)),"00")&amp;"|"&amp;IF(AND(VALUE(RIGHT($Q$1,2))&gt;=57,VALUE(RIGHT($Q$1,2))&lt;=63),$D915,"COMUM"),GABARITO!$D:$D,0)),1,0))</f>
        <v/>
      </c>
      <c r="R915" t="str">
        <f>IF(RESPOSTAS!S915="","",IF(UPPER(RESPOSTAS!S915)=INDEX(GABARITO!$C:$C,MATCH(TEXT(VALUE(RIGHT($R$1,2)),"00")&amp;"|"&amp;IF(AND(VALUE(RIGHT($R$1,2))&gt;=57,VALUE(RIGHT($R$1,2))&lt;=63),$D915,"COMUM"),GABARITO!$D:$D,0)),1,0))</f>
        <v/>
      </c>
      <c r="S915" t="str">
        <f>IF(RESPOSTAS!T915="","",IF(UPPER(RESPOSTAS!T915)=INDEX(GABARITO!$C:$C,MATCH(TEXT(VALUE(RIGHT($S$1,2)),"00")&amp;"|"&amp;IF(AND(VALUE(RIGHT($S$1,2))&gt;=57,VALUE(RIGHT($S$1,2))&lt;=63),$D915,"COMUM"),GABARITO!$D:$D,0)),1,0))</f>
        <v/>
      </c>
      <c r="T915" t="str">
        <f>IF(RESPOSTAS!U915="","",IF(UPPER(RESPOSTAS!U915)=INDEX(GABARITO!$C:$C,MATCH(TEXT(VALUE(RIGHT($T$1,2)),"00")&amp;"|"&amp;IF(AND(VALUE(RIGHT($T$1,2))&gt;=57,VALUE(RIGHT($T$1,2))&lt;=63),$D915,"COMUM"),GABARITO!$D:$D,0)),1,0))</f>
        <v/>
      </c>
      <c r="U915" t="str">
        <f>IF(RESPOSTAS!V915="","",IF(UPPER(RESPOSTAS!V915)=INDEX(GABARITO!$C:$C,MATCH(TEXT(VALUE(RIGHT($U$1,2)),"00")&amp;"|"&amp;IF(AND(VALUE(RIGHT($U$1,2))&gt;=57,VALUE(RIGHT($U$1,2))&lt;=63),$D915,"COMUM"),GABARITO!$D:$D,0)),1,0))</f>
        <v/>
      </c>
      <c r="V915" t="str">
        <f>IF(RESPOSTAS!W915="","",IF(UPPER(RESPOSTAS!W915)=INDEX(GABARITO!$C:$C,MATCH(TEXT(VALUE(RIGHT($E$1,2)),"00")&amp;"|"&amp;IF(AND(VALUE(RIGHT($E$1,2))&gt;=57,VALUE(RIGHT($E$1,2))&lt;=63),$D915,"COMUM"),GABARITO!$D:$D,0)),1,0))</f>
        <v/>
      </c>
      <c r="W915" t="str">
        <f>IF(RESPOSTAS!X915="","",IF(UPPER(RESPOSTAS!X915)=INDEX(GABARITO!$C:$C,MATCH(TEXT(VALUE(RIGHT($W$1,2)),"00")&amp;"|"&amp;IF(AND(VALUE(RIGHT($W$1,2))&gt;=57,VALUE(RIGHT($W$1,2))&lt;=63),$D915,"COMUM"),GABARITO!$D:$D,0)),1,0))</f>
        <v/>
      </c>
      <c r="X915" t="str">
        <f>IF(RESPOSTAS!Y915="","",IF(UPPER(RESPOSTAS!Y915)=INDEX(GABARITO!$C:$C,MATCH(TEXT(VALUE(RIGHT($X$1,2)),"00")&amp;"|"&amp;IF(AND(VALUE(RIGHT($X$1,2))&gt;=57,VALUE(RIGHT($X$1,2))&lt;=63),$D915,"COMUM"),GABARITO!$D:$D,0)),1,0))</f>
        <v/>
      </c>
      <c r="Y915" t="str">
        <f>IF(RESPOSTAS!Z915="","",IF(UPPER(RESPOSTAS!Z915)=INDEX(GABARITO!$C:$C,MATCH(TEXT(VALUE(RIGHT($Y$1,2)),"00")&amp;"|"&amp;IF(AND(VALUE(RIGHT($Y$1,2))&gt;=57,VALUE(RIGHT($Y$1,2))&lt;=63),$D915,"COMUM"),GABARITO!$D:$D,0)),1,0))</f>
        <v/>
      </c>
      <c r="Z915" t="str">
        <f>IF(RESPOSTAS!AA915="","",IF(UPPER(RESPOSTAS!AA915)=INDEX(GABARITO!$C:$C,MATCH(TEXT(VALUE(RIGHT($Z$1,2)),"00")&amp;"|"&amp;IF(AND(VALUE(RIGHT($Z$1,2))&gt;=57,VALUE(RIGHT($Z$1,2))&lt;=63),$D915,"COMUM"),GABARITO!$D:$D,0)),1,0))</f>
        <v/>
      </c>
      <c r="AA915" t="str">
        <f>IF(RESPOSTAS!AB915="","",IF(UPPER(RESPOSTAS!AB915)=INDEX(GABARITO!$C:$C,MATCH(TEXT(VALUE(RIGHT($AA$1,2)),"00")&amp;"|"&amp;IF(AND(VALUE(RIGHT($AA$1,2))&gt;=57,VALUE(RIGHT($AA$1,2))&lt;=63),$D915,"COMUM"),GABARITO!$D:$D,0)),1,0))</f>
        <v/>
      </c>
      <c r="AB915" t="str">
        <f>IF(RESPOSTAS!AC915="","",IF(UPPER(RESPOSTAS!AC915)=INDEX(GABARITO!$C:$C,MATCH(TEXT(VALUE(RIGHT($AB$1,2)),"00")&amp;"|"&amp;IF(AND(VALUE(RIGHT($AB$1,2))&gt;=57,VALUE(RIGHT($AB$1,2))&lt;=63),$D915,"COMUM"),GABARITO!$D:$D,0)),1,0))</f>
        <v/>
      </c>
      <c r="AC915" t="str">
        <f>IF(RESPOSTAS!AD915="","",IF(UPPER(RESPOSTAS!AD915)=INDEX(GABARITO!$C:$C,MATCH(TEXT(VALUE(RIGHT($AC$1,2)),"00")&amp;"|"&amp;IF(AND(VALUE(RIGHT($AC$1,2))&gt;=57,VALUE(RIGHT($AC$1,2))&lt;=63),$D915,"COMUM"),GABARITO!$D:$D,0)),1,0))</f>
        <v/>
      </c>
      <c r="AD915" t="str">
        <f>IF(RESPOSTAS!AE915="","",IF(UPPER(RESPOSTAS!AE915)=INDEX(GABARITO!$C:$C,MATCH(TEXT(VALUE(RIGHT($AD$1,2)),"00")&amp;"|"&amp;IF(AND(VALUE(RIGHT($AD$1,2))&gt;=57,VALUE(RIGHT($AD$1,2))&lt;=63),$D915,"COMUM"),GABARITO!$D:$D,0)),1,0))</f>
        <v/>
      </c>
      <c r="AE915" t="str">
        <f>IF(RESPOSTAS!AF915="","",IF(UPPER(RESPOSTAS!AF915)=INDEX(GABARITO!$C:$C,MATCH(TEXT(VALUE(RIGHT($AE$1,2)),"00")&amp;"|"&amp;IF(AND(VALUE(RIGHT($AE$1,2))&gt;=57,VALUE(RIGHT($AE$1,2))&lt;=63),$D915,"COMUM"),GABARITO!$D:$D,0)),1,0))</f>
        <v/>
      </c>
      <c r="AF915" t="str">
        <f>IF(RESPOSTAS!AG915="","",IF(UPPER(RESPOSTAS!AG915)=INDEX(GABARITO!$C:$C,MATCH(TEXT(VALUE(RIGHT($AF$1,2)),"00")&amp;"|"&amp;IF(AND(VALUE(RIGHT($AF$1,2))&gt;=57,VALUE(RIGHT($AF$1,2))&lt;=63),$D915,"COMUM"),GABARITO!$D:$D,0)),1,0))</f>
        <v/>
      </c>
      <c r="AG915" t="str">
        <f>IF(RESPOSTAS!AH915="","",IF(UPPER(RESPOSTAS!AH915)=INDEX(GABARITO!$C:$C,MATCH(TEXT(VALUE(RIGHT($AG$1,2)),"00")&amp;"|"&amp;IF(AND(VALUE(RIGHT($AG$1,2))&gt;=57,VALUE(RIGHT($AG$1,2))&lt;=63),$D915,"COMUM"),GABARITO!$D:$D,0)),1,0))</f>
        <v/>
      </c>
      <c r="AH915" t="str">
        <f>IF(RESPOSTAS!AI915="","",IF(UPPER(RESPOSTAS!AI915)=INDEX(GABARITO!$C:$C,MATCH(TEXT(VALUE(RIGHT($AH$1,2)),"00")&amp;"|"&amp;IF(AND(VALUE(RIGHT($AH$1,2))&gt;=57,VALUE(RIGHT($AH$1,2))&lt;=63),$D915,"COMUM"),GABARITO!$D:$D,0)),1,0))</f>
        <v/>
      </c>
      <c r="AI915" t="str">
        <f>IF(RESPOSTAS!AJ915="","",IF(UPPER(RESPOSTAS!AJ915)=INDEX(GABARITO!$C:$C,MATCH(TEXT(VALUE(RIGHT($AI$1,2)),"00")&amp;"|"&amp;IF(AND(VALUE(RIGHT($AI$1,2))&gt;=57,VALUE(RIGHT($AI$1,2))&lt;=63),$D915,"COMUM"),GABARITO!$D:$D,0)),1,0))</f>
        <v/>
      </c>
      <c r="AJ915" t="str">
        <f>IF(RESPOSTAS!AK915="","",IF(UPPER(RESPOSTAS!AK915)=INDEX(GABARITO!$C:$C,MATCH(TEXT(VALUE(RIGHT($AJ$1,2)),"00")&amp;"|"&amp;IF(AND(VALUE(RIGHT($AJ$1,2))&gt;=57,VALUE(RIGHT($AJ$1,2))&lt;=63),$D915,"COMUM"),GABARITO!$D:$D,0)),1,0))</f>
        <v/>
      </c>
      <c r="AK915" t="str">
        <f>IF(RESPOSTAS!AL915="","",IF(UPPER(RESPOSTAS!AL915)=INDEX(GABARITO!$C:$C,MATCH(TEXT(VALUE(RIGHT($AK$1,2)),"00")&amp;"|"&amp;IF(AND(VALUE(RIGHT($AK$1,2))&gt;=57,VALUE(RIGHT($AK$1,2))&lt;=63),$D915,"COMUM"),GABARITO!$D:$D,0)),1,0))</f>
        <v/>
      </c>
      <c r="AL915" t="str">
        <f>IF(RESPOSTAS!AM915="","",IF(UPPER(RESPOSTAS!AM915)=INDEX(GABARITO!$C:$C,MATCH(TEXT(VALUE(RIGHT($AL$1,2)),"00")&amp;"|"&amp;IF(AND(VALUE(RIGHT($AL$1,2))&gt;=57,VALUE(RIGHT($AL$1,2))&lt;=63),$D915,"COMUM"),GABARITO!$D:$D,0)),1,0))</f>
        <v/>
      </c>
      <c r="AM915" t="str">
        <f>IF(RESPOSTAS!AN915="","",IF(UPPER(RESPOSTAS!AN915)=INDEX(GABARITO!$C:$C,MATCH(TEXT(VALUE(RIGHT($AM$1,2)),"00")&amp;"|"&amp;IF(AND(VALUE(RIGHT($AM$1,2))&gt;=57,VALUE(RIGHT($AM$1,2))&lt;=63),$D915,"COMUM"),GABARITO!$D:$D,0)),1,0))</f>
        <v/>
      </c>
      <c r="AN915" t="str">
        <f>IF(RESPOSTAS!AO915="","",IF(UPPER(RESPOSTAS!AO915)=INDEX(GABARITO!$C:$C,MATCH(TEXT(VALUE(RIGHT($AN$1,2)),"00")&amp;"|"&amp;IF(AND(VALUE(RIGHT($AN$1,2))&gt;=57,VALUE(RIGHT($AN$1,2))&lt;=63),$D915,"COMUM"),GABARITO!$D:$D,0)),1,0))</f>
        <v/>
      </c>
      <c r="AO915" t="str">
        <f>IF(RESPOSTAS!AP915="","",IF(UPPER(RESPOSTAS!AP915)=INDEX(GABARITO!$C:$C,MATCH(TEXT(VALUE(RIGHT($AO$1,2)),"00")&amp;"|"&amp;IF(AND(VALUE(RIGHT($AO$1,2))&gt;=57,VALUE(RIGHT($AO$1,2))&lt;=63),$D915,"COMUM"),GABARITO!$D:$D,0)),1,0))</f>
        <v/>
      </c>
      <c r="AP915" t="str">
        <f>IF(RESPOSTAS!AQ915="","",IF(UPPER(RESPOSTAS!AQ915)=INDEX(GABARITO!$C:$C,MATCH(TEXT(VALUE(RIGHT($AP$1,2)),"00")&amp;"|"&amp;IF(AND(VALUE(RIGHT($AP$1,2))&gt;=57,VALUE(RIGHT($AP$1,2))&lt;=63),$D915,"COMUM"),GABARITO!$D:$D,0)),1,0))</f>
        <v/>
      </c>
      <c r="AQ915" t="str">
        <f>IF(RESPOSTAS!AR915="","",IF(UPPER(RESPOSTAS!AR915)=INDEX(GABARITO!$C:$C,MATCH(TEXT(VALUE(RIGHT($AQ$1,2)),"00")&amp;"|"&amp;IF(AND(VALUE(RIGHT($AQ$1,2))&gt;=57,VALUE(RIGHT($AQ$1,2))&lt;=63),$D915,"COMUM"),GABARITO!$D:$D,0)),1,0))</f>
        <v/>
      </c>
      <c r="AR915" t="str">
        <f>IF(RESPOSTAS!AS915="","",IF(UPPER(RESPOSTAS!AS915)=INDEX(GABARITO!$C:$C,MATCH(TEXT(VALUE(RIGHT($AR$1,2)),"00")&amp;"|"&amp;IF(AND(VALUE(RIGHT($AR$1,2))&gt;=57,VALUE(RIGHT($AR$1,2))&lt;=63),$D915,"COMUM"),GABARITO!$D:$D,0)),1,0))</f>
        <v/>
      </c>
      <c r="AS915" t="str">
        <f>IF(RESPOSTAS!AT915="","",IF(UPPER(RESPOSTAS!AT915)=INDEX(GABARITO!$C:$C,MATCH(TEXT(VALUE(RIGHT($AS$1,2)),"00")&amp;"|"&amp;IF(AND(VALUE(RIGHT($AS$1,2))&gt;=57,VALUE(RIGHT($AS$1,2))&lt;=63),$D915,"COMUM"),GABARITO!$D:$D,0)),1,0))</f>
        <v/>
      </c>
      <c r="AT915" t="str">
        <f>IF(RESPOSTAS!AU915="","",IF(UPPER(RESPOSTAS!AU915)=INDEX(GABARITO!$C:$C,MATCH(TEXT(VALUE(RIGHT($AT$1,2)),"00")&amp;"|"&amp;IF(AND(VALUE(RIGHT($AT$1,2))&gt;=57,VALUE(RIGHT($AT$1,2))&lt;=63),$D915,"COMUM"),GABARITO!$D:$D,0)),1,0))</f>
        <v/>
      </c>
      <c r="AU915" t="str">
        <f>IF(RESPOSTAS!AV915="","",IF(UPPER(RESPOSTAS!AV915)=INDEX(GABARITO!$C:$C,MATCH(TEXT(VALUE(RIGHT($AU$1,2)),"00")&amp;"|"&amp;IF(AND(VALUE(RIGHT($AU$1,2))&gt;=57,VALUE(RIGHT($AU$1,2))&lt;=63),$D915,"COMUM"),GABARITO!$D:$D,0)),1,0))</f>
        <v/>
      </c>
      <c r="AV915" t="str">
        <f>IF(RESPOSTAS!AW915="","",IF(UPPER(RESPOSTAS!AW915)=INDEX(GABARITO!$C:$C,MATCH(TEXT(VALUE(RIGHT($AV$1,2)),"00")&amp;"|"&amp;IF(AND(VALUE(RIGHT($AV$1,2))&gt;=57,VALUE(RIGHT($AV$1,2))&lt;=63),$D915,"COMUM"),GABARITO!$D:$D,0)),1,0))</f>
        <v/>
      </c>
      <c r="AW915" t="str">
        <f>IF(RESPOSTAS!AX915="","",IF(UPPER(RESPOSTAS!AX915)=INDEX(GABARITO!$C:$C,MATCH(TEXT(VALUE(RIGHT($AW$1,2)),"00")&amp;"|"&amp;IF(AND(VALUE(RIGHT($AW$1,2))&gt;=57,VALUE(RIGHT($AW$1,2))&lt;=63),$D915,"COMUM"),GABARITO!$D:$D,0)),1,0))</f>
        <v/>
      </c>
      <c r="AX915" t="str">
        <f>IF(RESPOSTAS!AY915="","",IF(UPPER(RESPOSTAS!AY915)=INDEX(GABARITO!$C:$C,MATCH(TEXT(VALUE(RIGHT($AX$1,2)),"00")&amp;"|"&amp;IF(AND(VALUE(RIGHT($AX$1,2))&gt;=57,VALUE(RIGHT($AX$1,2))&lt;=63),$D915,"COMUM"),GABARITO!$D:$D,0)),1,0))</f>
        <v/>
      </c>
      <c r="AY915" t="str">
        <f>IF(RESPOSTAS!AZ915="","",IF(UPPER(RESPOSTAS!AZ915)=INDEX(GABARITO!$C:$C,MATCH(TEXT(VALUE(RIGHT($AY$1,2)),"00")&amp;"|"&amp;IF(AND(VALUE(RIGHT($AY$1,2))&gt;=57,VALUE(RIGHT($AY$1,2))&lt;=63),$D915,"COMUM"),GABARITO!$D:$D,0)),1,0))</f>
        <v/>
      </c>
      <c r="AZ915" t="str">
        <f>IF(RESPOSTAS!BA915="","",IF(UPPER(RESPOSTAS!BA915)=INDEX(GABARITO!$C:$C,MATCH(TEXT(VALUE(RIGHT($AZ$1,2)),"00")&amp;"|"&amp;IF(AND(VALUE(RIGHT($AZ$1,2))&gt;=57,VALUE(RIGHT($AZ$1,2))&lt;=63),$D915,"COMUM"),GABARITO!$D:$D,0)),1,0))</f>
        <v/>
      </c>
      <c r="BA915" t="str">
        <f>IF(RESPOSTAS!BB915="","",IF(UPPER(RESPOSTAS!BB915)=INDEX(GABARITO!$C:$C,MATCH(TEXT(VALUE(RIGHT($BA$1,2)),"00")&amp;"|"&amp;IF(AND(VALUE(RIGHT($BA$1,2))&gt;=57,VALUE(RIGHT($BA$1,2))&lt;=63),$D915,"COMUM"),GABARITO!$D:$D,0)),1,0))</f>
        <v/>
      </c>
      <c r="BB915" t="str">
        <f>IF(RESPOSTAS!BC915="","",IF(UPPER(RESPOSTAS!BC915)=INDEX(GABARITO!$C:$C,MATCH(TEXT(VALUE(RIGHT($BB$1,2)),"00")&amp;"|"&amp;IF(AND(VALUE(RIGHT($BB$1,2))&gt;=57,VALUE(RIGHT($BB$1,2))&lt;=63),$D915,"COMUM"),GABARITO!$D:$D,0)),1,0))</f>
        <v/>
      </c>
      <c r="BC915" t="str">
        <f>IF(RESPOSTAS!BD915="","",IF(UPPER(RESPOSTAS!BD915)=INDEX(GABARITO!$C:$C,MATCH(TEXT(VALUE(RIGHT($BC$1,2)),"00")&amp;"|"&amp;IF(AND(VALUE(RIGHT($BC$1,2))&gt;=57,VALUE(RIGHT($BC$1,2))&lt;=63),$D915,"COMUM"),GABARITO!$D:$D,0)),1,0))</f>
        <v/>
      </c>
      <c r="BD915" t="str">
        <f>IF(RESPOSTAS!BE915="","",IF(UPPER(RESPOSTAS!BE915)=INDEX(GABARITO!$C:$C,MATCH(TEXT(VALUE(RIGHT($BD$1,2)),"00")&amp;"|"&amp;IF(AND(VALUE(RIGHT($BD$1,2))&gt;=57,VALUE(RIGHT($BD$1,2))&lt;=63),$D915,"COMUM"),GABARITO!$D:$D,0)),1,0))</f>
        <v/>
      </c>
      <c r="BE915" t="str">
        <f>IF(RESPOSTAS!BF915="","",IF(UPPER(RESPOSTAS!BF915)=INDEX(GABARITO!$C:$C,MATCH(TEXT(VALUE(RIGHT($BE$1,2)),"00")&amp;"|"&amp;IF(AND(VALUE(RIGHT($BE$1,2))&gt;=57,VALUE(RIGHT($BE$1,2))&lt;=63),$D915,"COMUM"),GABARITO!$D:$D,0)),1,0))</f>
        <v/>
      </c>
      <c r="BF915" t="str">
        <f>IF(RESPOSTAS!BG915="","",IF(UPPER(RESPOSTAS!BG915)=INDEX(GABARITO!$C:$C,MATCH(TEXT(VALUE(RIGHT($BF$1,2)),"00")&amp;"|"&amp;IF(AND(VALUE(RIGHT($BF$1,2))&gt;=57,VALUE(RIGHT($BF$1,2))&lt;=63),$D915,"COMUM"),GABARITO!$D:$D,0)),1,0))</f>
        <v/>
      </c>
      <c r="BG915" t="str">
        <f>IF(RESPOSTAS!BH915="","",IF(UPPER(RESPOSTAS!BH915)=INDEX(GABARITO!$C:$C,MATCH(TEXT(VALUE(RIGHT($BG$1,2)),"00")&amp;"|"&amp;IF(AND(VALUE(RIGHT($BG$1,2))&gt;=57,VALUE(RIGHT($BG$1,2))&lt;=63),$D915,"COMUM"),GABARITO!$D:$D,0)),1,0))</f>
        <v/>
      </c>
      <c r="BH915" t="str">
        <f>IF(RESPOSTAS!BI915="","",IF(UPPER(RESPOSTAS!BI915)=INDEX(GABARITO!$C:$C,MATCH(TEXT(VALUE(RIGHT($BH$1,2)),"00")&amp;"|"&amp;IF(AND(VALUE(RIGHT($BH$1,2))&gt;=57,VALUE(RIGHT($BH$1,2))&lt;=63),$D915,"COMUM"),GABARITO!$D:$D,0)),1,0))</f>
        <v/>
      </c>
      <c r="BI915" t="str">
        <f>IF(RESPOSTAS!BJ915="","",IF(UPPER(RESPOSTAS!BJ915)=INDEX(GABARITO!$C:$C,MATCH(TEXT(VALUE(RIGHT($BI$1,2)),"00")&amp;"|"&amp;IF(AND(VALUE(RIGHT($BI$1,2))&gt;=57,VALUE(RIGHT($BI$1,2))&lt;=63),$D915,"COMUM"),GABARITO!$D:$D,0)),1,0))</f>
        <v/>
      </c>
      <c r="BJ915" t="str">
        <f>IF(RESPOSTAS!BK915="","",IF(UPPER(RESPOSTAS!BK915)=INDEX(GABARITO!$C:$C,MATCH(TEXT(VALUE(RIGHT($BJ$1,2)),"00")&amp;"|"&amp;IF(AND(VALUE(RIGHT($BJ$1,2))&gt;=57,VALUE(RIGHT($BJ$1,2))&lt;=63),$D915,"COMUM"),GABARITO!$D:$D,0)),1,0))</f>
        <v/>
      </c>
      <c r="BK915" t="str">
        <f>IF(RESPOSTAS!BL915="","",IF(UPPER(RESPOSTAS!BL915)=INDEX(GABARITO!$C:$C,MATCH(TEXT(VALUE(RIGHT($BK$1,2)),"00")&amp;"|"&amp;IF(AND(VALUE(RIGHT($BK$1,2))&gt;=57,VALUE(RIGHT($BK$1,2))&lt;=63),$D915,"COMUM"),GABARITO!$D:$D,0)),1,0))</f>
        <v/>
      </c>
      <c r="BL915" t="str">
        <f>IF(RESPOSTAS!BM915="","",IF(UPPER(RESPOSTAS!BM915)=INDEX(GABARITO!$C:$C,MATCH(TEXT(VALUE(RIGHT($BL$1,2)),"00")&amp;"|"&amp;IF(AND(VALUE(RIGHT($BL$1,2))&gt;=57,VALUE(RIGHT($BL$1,2))&lt;=63),$D915,"COMUM"),GABARITO!$D:$D,0)),1,0))</f>
        <v/>
      </c>
      <c r="BM915" t="str">
        <f>IF(RESPOSTAS!BN915="","",IF(UPPER(RESPOSTAS!BN915)=INDEX(GABARITO!$C:$C,MATCH(TEXT(VALUE(RIGHT($BM$1,2)),"00")&amp;"|"&amp;IF(AND(VALUE(RIGHT($BM$1,2))&gt;=57,VALUE(RIGHT($BM$1,2))&lt;=63),$D915,"COMUM"),GABARITO!$D:$D,0)),1,0))</f>
        <v/>
      </c>
      <c r="BN915" t="str">
        <f>IF(RESPOSTAS!BO915="","",IF(UPPER(RESPOSTAS!BO915)=INDEX(GABARITO!$C:$C,MATCH(TEXT(VALUE(RIGHT($BN$1,2)),"00")&amp;"|"&amp;IF(AND(VALUE(RIGHT($BN$1,2))&gt;=57,VALUE(RIGHT($BN$1,2))&lt;=63),$D915,"COMUM"),GABARITO!$D:$D,0)),1,0))</f>
        <v/>
      </c>
      <c r="BO915" t="str">
        <f>IF(RESPOSTAS!BP915="","",IF(UPPER(RESPOSTAS!BP915)=INDEX(GABARITO!$C:$C,MATCH(TEXT(VALUE(RIGHT($BO$1,2)),"00")&amp;"|"&amp;IF(AND(VALUE(RIGHT($BO$1,2))&gt;=57,VALUE(RIGHT($BO$1,2))&lt;=63),$D915,"COMUM"),GABARITO!$D:$D,0)),1,0))</f>
        <v/>
      </c>
      <c r="BP915">
        <f>COUNTIF(RESPOSTAS!F915:BP915,"&lt;&gt;")</f>
        <v>0</v>
      </c>
      <c r="BQ915" t="str">
        <f t="shared" si="138"/>
        <v/>
      </c>
      <c r="BR915" s="10" t="str">
        <f t="shared" si="139"/>
        <v/>
      </c>
      <c r="BT915" s="11" t="str">
        <f t="shared" si="141"/>
        <v/>
      </c>
      <c r="BU915" s="11" t="str">
        <f t="shared" si="142"/>
        <v/>
      </c>
      <c r="BV915" s="11" t="str">
        <f t="shared" si="143"/>
        <v/>
      </c>
      <c r="BW915" s="11" t="str">
        <f t="shared" si="144"/>
        <v/>
      </c>
      <c r="BX915" s="11" t="str">
        <f t="shared" si="145"/>
        <v/>
      </c>
      <c r="BY915" s="11" t="str">
        <f t="shared" si="146"/>
        <v/>
      </c>
      <c r="BZ915" s="3" t="str">
        <f t="shared" si="140"/>
        <v/>
      </c>
    </row>
    <row r="916" spans="1:78" x14ac:dyDescent="0.25">
      <c r="A916" t="str">
        <f>IF(RESPOSTAS!A916="","",RESPOSTAS!A916)</f>
        <v/>
      </c>
      <c r="B916" t="str">
        <f>IF(RESPOSTAS!C916="","",RESPOSTAS!C916)</f>
        <v/>
      </c>
      <c r="C916" t="str">
        <f>IF(RESPOSTAS!D916="","",RESPOSTAS!D916)</f>
        <v/>
      </c>
      <c r="D916" t="str">
        <f>IF(RESPOSTAS!E916="","",RESPOSTAS!E916)</f>
        <v/>
      </c>
      <c r="E916" t="str">
        <f>IF(RESPOSTAS!F916="","",IF(UPPER(RESPOSTAS!F916)=INDEX(GABARITO!$C:$C,MATCH(TEXT(VALUE(RIGHT($E$1,2)),"00")&amp;"|"&amp;IF(AND(VALUE(RIGHT($E$1,2))&gt;=57,VALUE(RIGHT($E$1,2))&lt;=63),$D916,"COMUM"),GABARITO!$D:$D,0)),1,0))</f>
        <v/>
      </c>
      <c r="F916" t="str">
        <f>IF(RESPOSTAS!G916="","",IF(UPPER(RESPOSTAS!G916)=INDEX(GABARITO!$C:$C,MATCH(TEXT(VALUE(RIGHT($F$1,2)),"00")&amp;"|"&amp;IF(AND(VALUE(RIGHT($F$1,2))&gt;=57,VALUE(RIGHT($F$1,2))&lt;=63),$D916,"COMUM"),GABARITO!$D:$D,0)),1,0))</f>
        <v/>
      </c>
      <c r="G916" t="str">
        <f>IF(RESPOSTAS!H916="","",IF(UPPER(RESPOSTAS!H916)=INDEX(GABARITO!$C:$C,MATCH(TEXT(VALUE(RIGHT($G$1,2)),"00")&amp;"|"&amp;IF(AND(VALUE(RIGHT($G$1,2))&gt;=57,VALUE(RIGHT($G$1,2))&lt;=63),$D916,"COMUM"),GABARITO!$D:$D,0)),1,0))</f>
        <v/>
      </c>
      <c r="H916" t="str">
        <f>IF(RESPOSTAS!I916="","",IF(UPPER(RESPOSTAS!I916)=INDEX(GABARITO!$C:$C,MATCH(TEXT(VALUE(RIGHT($H$1,2)),"00")&amp;"|"&amp;IF(AND(VALUE(RIGHT($H$1,2))&gt;=57,VALUE(RIGHT($H$1,2))&lt;=63),$D916,"COMUM"),GABARITO!$D:$D,0)),1,0))</f>
        <v/>
      </c>
      <c r="I916" t="str">
        <f>IF(RESPOSTAS!J916="","",IF(UPPER(RESPOSTAS!J916)=INDEX(GABARITO!$C:$C,MATCH(TEXT(VALUE(RIGHT($I$1,2)),"00")&amp;"|"&amp;IF(AND(VALUE(RIGHT($I$1,2))&gt;=57,VALUE(RIGHT($I$1,2))&lt;=63),$D916,"COMUM"),GABARITO!$D:$D,0)),1,0))</f>
        <v/>
      </c>
      <c r="J916" t="str">
        <f>IF(RESPOSTAS!K916="","",IF(UPPER(RESPOSTAS!K916)=INDEX(GABARITO!$C:$C,MATCH(TEXT(VALUE(RIGHT($J$1,2)),"00")&amp;"|"&amp;IF(AND(VALUE(RIGHT($J$1,2))&gt;=57,VALUE(RIGHT($J$1,2))&lt;=63),$D916,"COMUM"),GABARITO!$D:$D,0)),1,0))</f>
        <v/>
      </c>
      <c r="K916" t="str">
        <f>IF(RESPOSTAS!L916="","",IF(UPPER(RESPOSTAS!L916)=INDEX(GABARITO!$C:$C,MATCH(TEXT(VALUE(RIGHT($K$1,2)),"00")&amp;"|"&amp;IF(AND(VALUE(RIGHT($K$1,2))&gt;=57,VALUE(RIGHT($K$1,2))&lt;=63),$D916,"COMUM"),GABARITO!$D:$D,0)),1,0))</f>
        <v/>
      </c>
      <c r="L916" t="str">
        <f>IF(RESPOSTAS!M916="","",IF(UPPER(RESPOSTAS!M916)=INDEX(GABARITO!$C:$C,MATCH(TEXT(VALUE(RIGHT($L$1,2)),"00")&amp;"|"&amp;IF(AND(VALUE(RIGHT($L$1,2))&gt;=57,VALUE(RIGHT($L$1,2))&lt;=63),$D916,"COMUM"),GABARITO!$D:$D,0)),1,0))</f>
        <v/>
      </c>
      <c r="M916" t="str">
        <f>IF(RESPOSTAS!N916="","",IF(UPPER(RESPOSTAS!N916)=INDEX(GABARITO!$C:$C,MATCH(TEXT(VALUE(RIGHT($M$1,2)),"00")&amp;"|"&amp;IF(AND(VALUE(RIGHT($M$1,2))&gt;=57,VALUE(RIGHT($M$1,2))&lt;=63),$D916,"COMUM"),GABARITO!$D:$D,0)),1,0))</f>
        <v/>
      </c>
      <c r="N916" t="str">
        <f>IF(RESPOSTAS!O916="","",IF(UPPER(RESPOSTAS!O916)=INDEX(GABARITO!$C:$C,MATCH(TEXT(VALUE(RIGHT($E$1,2)),"00")&amp;"|"&amp;IF(AND(VALUE(RIGHT($E$1,2))&gt;=57,VALUE(RIGHT($E$1,2))&lt;=63),$D916,"COMUM"),GABARITO!$D:$D,0)),1,0))</f>
        <v/>
      </c>
      <c r="O916" t="str">
        <f>IF(RESPOSTAS!P916="","",IF(UPPER(RESPOSTAS!P916)=INDEX(GABARITO!$C:$C,MATCH(TEXT(VALUE(RIGHT($O$1,2)),"00")&amp;"|"&amp;IF(AND(VALUE(RIGHT($O$1,2))&gt;=57,VALUE(RIGHT($O$1,2))&lt;=63),$D916,"COMUM"),GABARITO!$D:$D,0)),1,0))</f>
        <v/>
      </c>
      <c r="P916" t="str">
        <f>IF(RESPOSTAS!Q916="","",IF(UPPER(RESPOSTAS!Q916)=INDEX(GABARITO!$C:$C,MATCH(TEXT(VALUE(RIGHT($P$1,2)),"00")&amp;"|"&amp;IF(AND(VALUE(RIGHT($P$1,2))&gt;=57,VALUE(RIGHT($P$1,2))&lt;=63),$D916,"COMUM"),GABARITO!$D:$D,0)),1,0))</f>
        <v/>
      </c>
      <c r="Q916" t="str">
        <f>IF(RESPOSTAS!R916="","",IF(UPPER(RESPOSTAS!R916)=INDEX(GABARITO!$C:$C,MATCH(TEXT(VALUE(RIGHT($Q$1,2)),"00")&amp;"|"&amp;IF(AND(VALUE(RIGHT($Q$1,2))&gt;=57,VALUE(RIGHT($Q$1,2))&lt;=63),$D916,"COMUM"),GABARITO!$D:$D,0)),1,0))</f>
        <v/>
      </c>
      <c r="R916" t="str">
        <f>IF(RESPOSTAS!S916="","",IF(UPPER(RESPOSTAS!S916)=INDEX(GABARITO!$C:$C,MATCH(TEXT(VALUE(RIGHT($R$1,2)),"00")&amp;"|"&amp;IF(AND(VALUE(RIGHT($R$1,2))&gt;=57,VALUE(RIGHT($R$1,2))&lt;=63),$D916,"COMUM"),GABARITO!$D:$D,0)),1,0))</f>
        <v/>
      </c>
      <c r="S916" t="str">
        <f>IF(RESPOSTAS!T916="","",IF(UPPER(RESPOSTAS!T916)=INDEX(GABARITO!$C:$C,MATCH(TEXT(VALUE(RIGHT($S$1,2)),"00")&amp;"|"&amp;IF(AND(VALUE(RIGHT($S$1,2))&gt;=57,VALUE(RIGHT($S$1,2))&lt;=63),$D916,"COMUM"),GABARITO!$D:$D,0)),1,0))</f>
        <v/>
      </c>
      <c r="T916" t="str">
        <f>IF(RESPOSTAS!U916="","",IF(UPPER(RESPOSTAS!U916)=INDEX(GABARITO!$C:$C,MATCH(TEXT(VALUE(RIGHT($T$1,2)),"00")&amp;"|"&amp;IF(AND(VALUE(RIGHT($T$1,2))&gt;=57,VALUE(RIGHT($T$1,2))&lt;=63),$D916,"COMUM"),GABARITO!$D:$D,0)),1,0))</f>
        <v/>
      </c>
      <c r="U916" t="str">
        <f>IF(RESPOSTAS!V916="","",IF(UPPER(RESPOSTAS!V916)=INDEX(GABARITO!$C:$C,MATCH(TEXT(VALUE(RIGHT($U$1,2)),"00")&amp;"|"&amp;IF(AND(VALUE(RIGHT($U$1,2))&gt;=57,VALUE(RIGHT($U$1,2))&lt;=63),$D916,"COMUM"),GABARITO!$D:$D,0)),1,0))</f>
        <v/>
      </c>
      <c r="V916" t="str">
        <f>IF(RESPOSTAS!W916="","",IF(UPPER(RESPOSTAS!W916)=INDEX(GABARITO!$C:$C,MATCH(TEXT(VALUE(RIGHT($E$1,2)),"00")&amp;"|"&amp;IF(AND(VALUE(RIGHT($E$1,2))&gt;=57,VALUE(RIGHT($E$1,2))&lt;=63),$D916,"COMUM"),GABARITO!$D:$D,0)),1,0))</f>
        <v/>
      </c>
      <c r="W916" t="str">
        <f>IF(RESPOSTAS!X916="","",IF(UPPER(RESPOSTAS!X916)=INDEX(GABARITO!$C:$C,MATCH(TEXT(VALUE(RIGHT($W$1,2)),"00")&amp;"|"&amp;IF(AND(VALUE(RIGHT($W$1,2))&gt;=57,VALUE(RIGHT($W$1,2))&lt;=63),$D916,"COMUM"),GABARITO!$D:$D,0)),1,0))</f>
        <v/>
      </c>
      <c r="X916" t="str">
        <f>IF(RESPOSTAS!Y916="","",IF(UPPER(RESPOSTAS!Y916)=INDEX(GABARITO!$C:$C,MATCH(TEXT(VALUE(RIGHT($X$1,2)),"00")&amp;"|"&amp;IF(AND(VALUE(RIGHT($X$1,2))&gt;=57,VALUE(RIGHT($X$1,2))&lt;=63),$D916,"COMUM"),GABARITO!$D:$D,0)),1,0))</f>
        <v/>
      </c>
      <c r="Y916" t="str">
        <f>IF(RESPOSTAS!Z916="","",IF(UPPER(RESPOSTAS!Z916)=INDEX(GABARITO!$C:$C,MATCH(TEXT(VALUE(RIGHT($Y$1,2)),"00")&amp;"|"&amp;IF(AND(VALUE(RIGHT($Y$1,2))&gt;=57,VALUE(RIGHT($Y$1,2))&lt;=63),$D916,"COMUM"),GABARITO!$D:$D,0)),1,0))</f>
        <v/>
      </c>
      <c r="Z916" t="str">
        <f>IF(RESPOSTAS!AA916="","",IF(UPPER(RESPOSTAS!AA916)=INDEX(GABARITO!$C:$C,MATCH(TEXT(VALUE(RIGHT($Z$1,2)),"00")&amp;"|"&amp;IF(AND(VALUE(RIGHT($Z$1,2))&gt;=57,VALUE(RIGHT($Z$1,2))&lt;=63),$D916,"COMUM"),GABARITO!$D:$D,0)),1,0))</f>
        <v/>
      </c>
      <c r="AA916" t="str">
        <f>IF(RESPOSTAS!AB916="","",IF(UPPER(RESPOSTAS!AB916)=INDEX(GABARITO!$C:$C,MATCH(TEXT(VALUE(RIGHT($AA$1,2)),"00")&amp;"|"&amp;IF(AND(VALUE(RIGHT($AA$1,2))&gt;=57,VALUE(RIGHT($AA$1,2))&lt;=63),$D916,"COMUM"),GABARITO!$D:$D,0)),1,0))</f>
        <v/>
      </c>
      <c r="AB916" t="str">
        <f>IF(RESPOSTAS!AC916="","",IF(UPPER(RESPOSTAS!AC916)=INDEX(GABARITO!$C:$C,MATCH(TEXT(VALUE(RIGHT($AB$1,2)),"00")&amp;"|"&amp;IF(AND(VALUE(RIGHT($AB$1,2))&gt;=57,VALUE(RIGHT($AB$1,2))&lt;=63),$D916,"COMUM"),GABARITO!$D:$D,0)),1,0))</f>
        <v/>
      </c>
      <c r="AC916" t="str">
        <f>IF(RESPOSTAS!AD916="","",IF(UPPER(RESPOSTAS!AD916)=INDEX(GABARITO!$C:$C,MATCH(TEXT(VALUE(RIGHT($AC$1,2)),"00")&amp;"|"&amp;IF(AND(VALUE(RIGHT($AC$1,2))&gt;=57,VALUE(RIGHT($AC$1,2))&lt;=63),$D916,"COMUM"),GABARITO!$D:$D,0)),1,0))</f>
        <v/>
      </c>
      <c r="AD916" t="str">
        <f>IF(RESPOSTAS!AE916="","",IF(UPPER(RESPOSTAS!AE916)=INDEX(GABARITO!$C:$C,MATCH(TEXT(VALUE(RIGHT($AD$1,2)),"00")&amp;"|"&amp;IF(AND(VALUE(RIGHT($AD$1,2))&gt;=57,VALUE(RIGHT($AD$1,2))&lt;=63),$D916,"COMUM"),GABARITO!$D:$D,0)),1,0))</f>
        <v/>
      </c>
      <c r="AE916" t="str">
        <f>IF(RESPOSTAS!AF916="","",IF(UPPER(RESPOSTAS!AF916)=INDEX(GABARITO!$C:$C,MATCH(TEXT(VALUE(RIGHT($AE$1,2)),"00")&amp;"|"&amp;IF(AND(VALUE(RIGHT($AE$1,2))&gt;=57,VALUE(RIGHT($AE$1,2))&lt;=63),$D916,"COMUM"),GABARITO!$D:$D,0)),1,0))</f>
        <v/>
      </c>
      <c r="AF916" t="str">
        <f>IF(RESPOSTAS!AG916="","",IF(UPPER(RESPOSTAS!AG916)=INDEX(GABARITO!$C:$C,MATCH(TEXT(VALUE(RIGHT($AF$1,2)),"00")&amp;"|"&amp;IF(AND(VALUE(RIGHT($AF$1,2))&gt;=57,VALUE(RIGHT($AF$1,2))&lt;=63),$D916,"COMUM"),GABARITO!$D:$D,0)),1,0))</f>
        <v/>
      </c>
      <c r="AG916" t="str">
        <f>IF(RESPOSTAS!AH916="","",IF(UPPER(RESPOSTAS!AH916)=INDEX(GABARITO!$C:$C,MATCH(TEXT(VALUE(RIGHT($AG$1,2)),"00")&amp;"|"&amp;IF(AND(VALUE(RIGHT($AG$1,2))&gt;=57,VALUE(RIGHT($AG$1,2))&lt;=63),$D916,"COMUM"),GABARITO!$D:$D,0)),1,0))</f>
        <v/>
      </c>
      <c r="AH916" t="str">
        <f>IF(RESPOSTAS!AI916="","",IF(UPPER(RESPOSTAS!AI916)=INDEX(GABARITO!$C:$C,MATCH(TEXT(VALUE(RIGHT($AH$1,2)),"00")&amp;"|"&amp;IF(AND(VALUE(RIGHT($AH$1,2))&gt;=57,VALUE(RIGHT($AH$1,2))&lt;=63),$D916,"COMUM"),GABARITO!$D:$D,0)),1,0))</f>
        <v/>
      </c>
      <c r="AI916" t="str">
        <f>IF(RESPOSTAS!AJ916="","",IF(UPPER(RESPOSTAS!AJ916)=INDEX(GABARITO!$C:$C,MATCH(TEXT(VALUE(RIGHT($AI$1,2)),"00")&amp;"|"&amp;IF(AND(VALUE(RIGHT($AI$1,2))&gt;=57,VALUE(RIGHT($AI$1,2))&lt;=63),$D916,"COMUM"),GABARITO!$D:$D,0)),1,0))</f>
        <v/>
      </c>
      <c r="AJ916" t="str">
        <f>IF(RESPOSTAS!AK916="","",IF(UPPER(RESPOSTAS!AK916)=INDEX(GABARITO!$C:$C,MATCH(TEXT(VALUE(RIGHT($AJ$1,2)),"00")&amp;"|"&amp;IF(AND(VALUE(RIGHT($AJ$1,2))&gt;=57,VALUE(RIGHT($AJ$1,2))&lt;=63),$D916,"COMUM"),GABARITO!$D:$D,0)),1,0))</f>
        <v/>
      </c>
      <c r="AK916" t="str">
        <f>IF(RESPOSTAS!AL916="","",IF(UPPER(RESPOSTAS!AL916)=INDEX(GABARITO!$C:$C,MATCH(TEXT(VALUE(RIGHT($AK$1,2)),"00")&amp;"|"&amp;IF(AND(VALUE(RIGHT($AK$1,2))&gt;=57,VALUE(RIGHT($AK$1,2))&lt;=63),$D916,"COMUM"),GABARITO!$D:$D,0)),1,0))</f>
        <v/>
      </c>
      <c r="AL916" t="str">
        <f>IF(RESPOSTAS!AM916="","",IF(UPPER(RESPOSTAS!AM916)=INDEX(GABARITO!$C:$C,MATCH(TEXT(VALUE(RIGHT($AL$1,2)),"00")&amp;"|"&amp;IF(AND(VALUE(RIGHT($AL$1,2))&gt;=57,VALUE(RIGHT($AL$1,2))&lt;=63),$D916,"COMUM"),GABARITO!$D:$D,0)),1,0))</f>
        <v/>
      </c>
      <c r="AM916" t="str">
        <f>IF(RESPOSTAS!AN916="","",IF(UPPER(RESPOSTAS!AN916)=INDEX(GABARITO!$C:$C,MATCH(TEXT(VALUE(RIGHT($AM$1,2)),"00")&amp;"|"&amp;IF(AND(VALUE(RIGHT($AM$1,2))&gt;=57,VALUE(RIGHT($AM$1,2))&lt;=63),$D916,"COMUM"),GABARITO!$D:$D,0)),1,0))</f>
        <v/>
      </c>
      <c r="AN916" t="str">
        <f>IF(RESPOSTAS!AO916="","",IF(UPPER(RESPOSTAS!AO916)=INDEX(GABARITO!$C:$C,MATCH(TEXT(VALUE(RIGHT($AN$1,2)),"00")&amp;"|"&amp;IF(AND(VALUE(RIGHT($AN$1,2))&gt;=57,VALUE(RIGHT($AN$1,2))&lt;=63),$D916,"COMUM"),GABARITO!$D:$D,0)),1,0))</f>
        <v/>
      </c>
      <c r="AO916" t="str">
        <f>IF(RESPOSTAS!AP916="","",IF(UPPER(RESPOSTAS!AP916)=INDEX(GABARITO!$C:$C,MATCH(TEXT(VALUE(RIGHT($AO$1,2)),"00")&amp;"|"&amp;IF(AND(VALUE(RIGHT($AO$1,2))&gt;=57,VALUE(RIGHT($AO$1,2))&lt;=63),$D916,"COMUM"),GABARITO!$D:$D,0)),1,0))</f>
        <v/>
      </c>
      <c r="AP916" t="str">
        <f>IF(RESPOSTAS!AQ916="","",IF(UPPER(RESPOSTAS!AQ916)=INDEX(GABARITO!$C:$C,MATCH(TEXT(VALUE(RIGHT($AP$1,2)),"00")&amp;"|"&amp;IF(AND(VALUE(RIGHT($AP$1,2))&gt;=57,VALUE(RIGHT($AP$1,2))&lt;=63),$D916,"COMUM"),GABARITO!$D:$D,0)),1,0))</f>
        <v/>
      </c>
      <c r="AQ916" t="str">
        <f>IF(RESPOSTAS!AR916="","",IF(UPPER(RESPOSTAS!AR916)=INDEX(GABARITO!$C:$C,MATCH(TEXT(VALUE(RIGHT($AQ$1,2)),"00")&amp;"|"&amp;IF(AND(VALUE(RIGHT($AQ$1,2))&gt;=57,VALUE(RIGHT($AQ$1,2))&lt;=63),$D916,"COMUM"),GABARITO!$D:$D,0)),1,0))</f>
        <v/>
      </c>
      <c r="AR916" t="str">
        <f>IF(RESPOSTAS!AS916="","",IF(UPPER(RESPOSTAS!AS916)=INDEX(GABARITO!$C:$C,MATCH(TEXT(VALUE(RIGHT($AR$1,2)),"00")&amp;"|"&amp;IF(AND(VALUE(RIGHT($AR$1,2))&gt;=57,VALUE(RIGHT($AR$1,2))&lt;=63),$D916,"COMUM"),GABARITO!$D:$D,0)),1,0))</f>
        <v/>
      </c>
      <c r="AS916" t="str">
        <f>IF(RESPOSTAS!AT916="","",IF(UPPER(RESPOSTAS!AT916)=INDEX(GABARITO!$C:$C,MATCH(TEXT(VALUE(RIGHT($AS$1,2)),"00")&amp;"|"&amp;IF(AND(VALUE(RIGHT($AS$1,2))&gt;=57,VALUE(RIGHT($AS$1,2))&lt;=63),$D916,"COMUM"),GABARITO!$D:$D,0)),1,0))</f>
        <v/>
      </c>
      <c r="AT916" t="str">
        <f>IF(RESPOSTAS!AU916="","",IF(UPPER(RESPOSTAS!AU916)=INDEX(GABARITO!$C:$C,MATCH(TEXT(VALUE(RIGHT($AT$1,2)),"00")&amp;"|"&amp;IF(AND(VALUE(RIGHT($AT$1,2))&gt;=57,VALUE(RIGHT($AT$1,2))&lt;=63),$D916,"COMUM"),GABARITO!$D:$D,0)),1,0))</f>
        <v/>
      </c>
      <c r="AU916" t="str">
        <f>IF(RESPOSTAS!AV916="","",IF(UPPER(RESPOSTAS!AV916)=INDEX(GABARITO!$C:$C,MATCH(TEXT(VALUE(RIGHT($AU$1,2)),"00")&amp;"|"&amp;IF(AND(VALUE(RIGHT($AU$1,2))&gt;=57,VALUE(RIGHT($AU$1,2))&lt;=63),$D916,"COMUM"),GABARITO!$D:$D,0)),1,0))</f>
        <v/>
      </c>
      <c r="AV916" t="str">
        <f>IF(RESPOSTAS!AW916="","",IF(UPPER(RESPOSTAS!AW916)=INDEX(GABARITO!$C:$C,MATCH(TEXT(VALUE(RIGHT($AV$1,2)),"00")&amp;"|"&amp;IF(AND(VALUE(RIGHT($AV$1,2))&gt;=57,VALUE(RIGHT($AV$1,2))&lt;=63),$D916,"COMUM"),GABARITO!$D:$D,0)),1,0))</f>
        <v/>
      </c>
      <c r="AW916" t="str">
        <f>IF(RESPOSTAS!AX916="","",IF(UPPER(RESPOSTAS!AX916)=INDEX(GABARITO!$C:$C,MATCH(TEXT(VALUE(RIGHT($AW$1,2)),"00")&amp;"|"&amp;IF(AND(VALUE(RIGHT($AW$1,2))&gt;=57,VALUE(RIGHT($AW$1,2))&lt;=63),$D916,"COMUM"),GABARITO!$D:$D,0)),1,0))</f>
        <v/>
      </c>
      <c r="AX916" t="str">
        <f>IF(RESPOSTAS!AY916="","",IF(UPPER(RESPOSTAS!AY916)=INDEX(GABARITO!$C:$C,MATCH(TEXT(VALUE(RIGHT($AX$1,2)),"00")&amp;"|"&amp;IF(AND(VALUE(RIGHT($AX$1,2))&gt;=57,VALUE(RIGHT($AX$1,2))&lt;=63),$D916,"COMUM"),GABARITO!$D:$D,0)),1,0))</f>
        <v/>
      </c>
      <c r="AY916" t="str">
        <f>IF(RESPOSTAS!AZ916="","",IF(UPPER(RESPOSTAS!AZ916)=INDEX(GABARITO!$C:$C,MATCH(TEXT(VALUE(RIGHT($AY$1,2)),"00")&amp;"|"&amp;IF(AND(VALUE(RIGHT($AY$1,2))&gt;=57,VALUE(RIGHT($AY$1,2))&lt;=63),$D916,"COMUM"),GABARITO!$D:$D,0)),1,0))</f>
        <v/>
      </c>
      <c r="AZ916" t="str">
        <f>IF(RESPOSTAS!BA916="","",IF(UPPER(RESPOSTAS!BA916)=INDEX(GABARITO!$C:$C,MATCH(TEXT(VALUE(RIGHT($AZ$1,2)),"00")&amp;"|"&amp;IF(AND(VALUE(RIGHT($AZ$1,2))&gt;=57,VALUE(RIGHT($AZ$1,2))&lt;=63),$D916,"COMUM"),GABARITO!$D:$D,0)),1,0))</f>
        <v/>
      </c>
      <c r="BA916" t="str">
        <f>IF(RESPOSTAS!BB916="","",IF(UPPER(RESPOSTAS!BB916)=INDEX(GABARITO!$C:$C,MATCH(TEXT(VALUE(RIGHT($BA$1,2)),"00")&amp;"|"&amp;IF(AND(VALUE(RIGHT($BA$1,2))&gt;=57,VALUE(RIGHT($BA$1,2))&lt;=63),$D916,"COMUM"),GABARITO!$D:$D,0)),1,0))</f>
        <v/>
      </c>
      <c r="BB916" t="str">
        <f>IF(RESPOSTAS!BC916="","",IF(UPPER(RESPOSTAS!BC916)=INDEX(GABARITO!$C:$C,MATCH(TEXT(VALUE(RIGHT($BB$1,2)),"00")&amp;"|"&amp;IF(AND(VALUE(RIGHT($BB$1,2))&gt;=57,VALUE(RIGHT($BB$1,2))&lt;=63),$D916,"COMUM"),GABARITO!$D:$D,0)),1,0))</f>
        <v/>
      </c>
      <c r="BC916" t="str">
        <f>IF(RESPOSTAS!BD916="","",IF(UPPER(RESPOSTAS!BD916)=INDEX(GABARITO!$C:$C,MATCH(TEXT(VALUE(RIGHT($BC$1,2)),"00")&amp;"|"&amp;IF(AND(VALUE(RIGHT($BC$1,2))&gt;=57,VALUE(RIGHT($BC$1,2))&lt;=63),$D916,"COMUM"),GABARITO!$D:$D,0)),1,0))</f>
        <v/>
      </c>
      <c r="BD916" t="str">
        <f>IF(RESPOSTAS!BE916="","",IF(UPPER(RESPOSTAS!BE916)=INDEX(GABARITO!$C:$C,MATCH(TEXT(VALUE(RIGHT($BD$1,2)),"00")&amp;"|"&amp;IF(AND(VALUE(RIGHT($BD$1,2))&gt;=57,VALUE(RIGHT($BD$1,2))&lt;=63),$D916,"COMUM"),GABARITO!$D:$D,0)),1,0))</f>
        <v/>
      </c>
      <c r="BE916" t="str">
        <f>IF(RESPOSTAS!BF916="","",IF(UPPER(RESPOSTAS!BF916)=INDEX(GABARITO!$C:$C,MATCH(TEXT(VALUE(RIGHT($BE$1,2)),"00")&amp;"|"&amp;IF(AND(VALUE(RIGHT($BE$1,2))&gt;=57,VALUE(RIGHT($BE$1,2))&lt;=63),$D916,"COMUM"),GABARITO!$D:$D,0)),1,0))</f>
        <v/>
      </c>
      <c r="BF916" t="str">
        <f>IF(RESPOSTAS!BG916="","",IF(UPPER(RESPOSTAS!BG916)=INDEX(GABARITO!$C:$C,MATCH(TEXT(VALUE(RIGHT($BF$1,2)),"00")&amp;"|"&amp;IF(AND(VALUE(RIGHT($BF$1,2))&gt;=57,VALUE(RIGHT($BF$1,2))&lt;=63),$D916,"COMUM"),GABARITO!$D:$D,0)),1,0))</f>
        <v/>
      </c>
      <c r="BG916" t="str">
        <f>IF(RESPOSTAS!BH916="","",IF(UPPER(RESPOSTAS!BH916)=INDEX(GABARITO!$C:$C,MATCH(TEXT(VALUE(RIGHT($BG$1,2)),"00")&amp;"|"&amp;IF(AND(VALUE(RIGHT($BG$1,2))&gt;=57,VALUE(RIGHT($BG$1,2))&lt;=63),$D916,"COMUM"),GABARITO!$D:$D,0)),1,0))</f>
        <v/>
      </c>
      <c r="BH916" t="str">
        <f>IF(RESPOSTAS!BI916="","",IF(UPPER(RESPOSTAS!BI916)=INDEX(GABARITO!$C:$C,MATCH(TEXT(VALUE(RIGHT($BH$1,2)),"00")&amp;"|"&amp;IF(AND(VALUE(RIGHT($BH$1,2))&gt;=57,VALUE(RIGHT($BH$1,2))&lt;=63),$D916,"COMUM"),GABARITO!$D:$D,0)),1,0))</f>
        <v/>
      </c>
      <c r="BI916" t="str">
        <f>IF(RESPOSTAS!BJ916="","",IF(UPPER(RESPOSTAS!BJ916)=INDEX(GABARITO!$C:$C,MATCH(TEXT(VALUE(RIGHT($BI$1,2)),"00")&amp;"|"&amp;IF(AND(VALUE(RIGHT($BI$1,2))&gt;=57,VALUE(RIGHT($BI$1,2))&lt;=63),$D916,"COMUM"),GABARITO!$D:$D,0)),1,0))</f>
        <v/>
      </c>
      <c r="BJ916" t="str">
        <f>IF(RESPOSTAS!BK916="","",IF(UPPER(RESPOSTAS!BK916)=INDEX(GABARITO!$C:$C,MATCH(TEXT(VALUE(RIGHT($BJ$1,2)),"00")&amp;"|"&amp;IF(AND(VALUE(RIGHT($BJ$1,2))&gt;=57,VALUE(RIGHT($BJ$1,2))&lt;=63),$D916,"COMUM"),GABARITO!$D:$D,0)),1,0))</f>
        <v/>
      </c>
      <c r="BK916" t="str">
        <f>IF(RESPOSTAS!BL916="","",IF(UPPER(RESPOSTAS!BL916)=INDEX(GABARITO!$C:$C,MATCH(TEXT(VALUE(RIGHT($BK$1,2)),"00")&amp;"|"&amp;IF(AND(VALUE(RIGHT($BK$1,2))&gt;=57,VALUE(RIGHT($BK$1,2))&lt;=63),$D916,"COMUM"),GABARITO!$D:$D,0)),1,0))</f>
        <v/>
      </c>
      <c r="BL916" t="str">
        <f>IF(RESPOSTAS!BM916="","",IF(UPPER(RESPOSTAS!BM916)=INDEX(GABARITO!$C:$C,MATCH(TEXT(VALUE(RIGHT($BL$1,2)),"00")&amp;"|"&amp;IF(AND(VALUE(RIGHT($BL$1,2))&gt;=57,VALUE(RIGHT($BL$1,2))&lt;=63),$D916,"COMUM"),GABARITO!$D:$D,0)),1,0))</f>
        <v/>
      </c>
      <c r="BM916" t="str">
        <f>IF(RESPOSTAS!BN916="","",IF(UPPER(RESPOSTAS!BN916)=INDEX(GABARITO!$C:$C,MATCH(TEXT(VALUE(RIGHT($BM$1,2)),"00")&amp;"|"&amp;IF(AND(VALUE(RIGHT($BM$1,2))&gt;=57,VALUE(RIGHT($BM$1,2))&lt;=63),$D916,"COMUM"),GABARITO!$D:$D,0)),1,0))</f>
        <v/>
      </c>
      <c r="BN916" t="str">
        <f>IF(RESPOSTAS!BO916="","",IF(UPPER(RESPOSTAS!BO916)=INDEX(GABARITO!$C:$C,MATCH(TEXT(VALUE(RIGHT($BN$1,2)),"00")&amp;"|"&amp;IF(AND(VALUE(RIGHT($BN$1,2))&gt;=57,VALUE(RIGHT($BN$1,2))&lt;=63),$D916,"COMUM"),GABARITO!$D:$D,0)),1,0))</f>
        <v/>
      </c>
      <c r="BO916" t="str">
        <f>IF(RESPOSTAS!BP916="","",IF(UPPER(RESPOSTAS!BP916)=INDEX(GABARITO!$C:$C,MATCH(TEXT(VALUE(RIGHT($BO$1,2)),"00")&amp;"|"&amp;IF(AND(VALUE(RIGHT($BO$1,2))&gt;=57,VALUE(RIGHT($BO$1,2))&lt;=63),$D916,"COMUM"),GABARITO!$D:$D,0)),1,0))</f>
        <v/>
      </c>
      <c r="BP916">
        <f>COUNTIF(RESPOSTAS!F916:BP916,"&lt;&gt;")</f>
        <v>0</v>
      </c>
      <c r="BQ916" t="str">
        <f t="shared" si="138"/>
        <v/>
      </c>
      <c r="BR916" s="10" t="str">
        <f t="shared" si="139"/>
        <v/>
      </c>
      <c r="BT916" s="11" t="str">
        <f t="shared" si="141"/>
        <v/>
      </c>
      <c r="BU916" s="11" t="str">
        <f t="shared" si="142"/>
        <v/>
      </c>
      <c r="BV916" s="11" t="str">
        <f t="shared" si="143"/>
        <v/>
      </c>
      <c r="BW916" s="11" t="str">
        <f t="shared" si="144"/>
        <v/>
      </c>
      <c r="BX916" s="11" t="str">
        <f t="shared" si="145"/>
        <v/>
      </c>
      <c r="BY916" s="11" t="str">
        <f t="shared" si="146"/>
        <v/>
      </c>
      <c r="BZ916" s="3" t="str">
        <f t="shared" si="140"/>
        <v/>
      </c>
    </row>
    <row r="917" spans="1:78" x14ac:dyDescent="0.25">
      <c r="A917" t="str">
        <f>IF(RESPOSTAS!A917="","",RESPOSTAS!A917)</f>
        <v/>
      </c>
      <c r="B917" t="str">
        <f>IF(RESPOSTAS!C917="","",RESPOSTAS!C917)</f>
        <v/>
      </c>
      <c r="C917" t="str">
        <f>IF(RESPOSTAS!D917="","",RESPOSTAS!D917)</f>
        <v/>
      </c>
      <c r="D917" t="str">
        <f>IF(RESPOSTAS!E917="","",RESPOSTAS!E917)</f>
        <v/>
      </c>
      <c r="E917" t="str">
        <f>IF(RESPOSTAS!F917="","",IF(UPPER(RESPOSTAS!F917)=INDEX(GABARITO!$C:$C,MATCH(TEXT(VALUE(RIGHT($E$1,2)),"00")&amp;"|"&amp;IF(AND(VALUE(RIGHT($E$1,2))&gt;=57,VALUE(RIGHT($E$1,2))&lt;=63),$D917,"COMUM"),GABARITO!$D:$D,0)),1,0))</f>
        <v/>
      </c>
      <c r="F917" t="str">
        <f>IF(RESPOSTAS!G917="","",IF(UPPER(RESPOSTAS!G917)=INDEX(GABARITO!$C:$C,MATCH(TEXT(VALUE(RIGHT($F$1,2)),"00")&amp;"|"&amp;IF(AND(VALUE(RIGHT($F$1,2))&gt;=57,VALUE(RIGHT($F$1,2))&lt;=63),$D917,"COMUM"),GABARITO!$D:$D,0)),1,0))</f>
        <v/>
      </c>
      <c r="G917" t="str">
        <f>IF(RESPOSTAS!H917="","",IF(UPPER(RESPOSTAS!H917)=INDEX(GABARITO!$C:$C,MATCH(TEXT(VALUE(RIGHT($G$1,2)),"00")&amp;"|"&amp;IF(AND(VALUE(RIGHT($G$1,2))&gt;=57,VALUE(RIGHT($G$1,2))&lt;=63),$D917,"COMUM"),GABARITO!$D:$D,0)),1,0))</f>
        <v/>
      </c>
      <c r="H917" t="str">
        <f>IF(RESPOSTAS!I917="","",IF(UPPER(RESPOSTAS!I917)=INDEX(GABARITO!$C:$C,MATCH(TEXT(VALUE(RIGHT($H$1,2)),"00")&amp;"|"&amp;IF(AND(VALUE(RIGHT($H$1,2))&gt;=57,VALUE(RIGHT($H$1,2))&lt;=63),$D917,"COMUM"),GABARITO!$D:$D,0)),1,0))</f>
        <v/>
      </c>
      <c r="I917" t="str">
        <f>IF(RESPOSTAS!J917="","",IF(UPPER(RESPOSTAS!J917)=INDEX(GABARITO!$C:$C,MATCH(TEXT(VALUE(RIGHT($I$1,2)),"00")&amp;"|"&amp;IF(AND(VALUE(RIGHT($I$1,2))&gt;=57,VALUE(RIGHT($I$1,2))&lt;=63),$D917,"COMUM"),GABARITO!$D:$D,0)),1,0))</f>
        <v/>
      </c>
      <c r="J917" t="str">
        <f>IF(RESPOSTAS!K917="","",IF(UPPER(RESPOSTAS!K917)=INDEX(GABARITO!$C:$C,MATCH(TEXT(VALUE(RIGHT($J$1,2)),"00")&amp;"|"&amp;IF(AND(VALUE(RIGHT($J$1,2))&gt;=57,VALUE(RIGHT($J$1,2))&lt;=63),$D917,"COMUM"),GABARITO!$D:$D,0)),1,0))</f>
        <v/>
      </c>
      <c r="K917" t="str">
        <f>IF(RESPOSTAS!L917="","",IF(UPPER(RESPOSTAS!L917)=INDEX(GABARITO!$C:$C,MATCH(TEXT(VALUE(RIGHT($K$1,2)),"00")&amp;"|"&amp;IF(AND(VALUE(RIGHT($K$1,2))&gt;=57,VALUE(RIGHT($K$1,2))&lt;=63),$D917,"COMUM"),GABARITO!$D:$D,0)),1,0))</f>
        <v/>
      </c>
      <c r="L917" t="str">
        <f>IF(RESPOSTAS!M917="","",IF(UPPER(RESPOSTAS!M917)=INDEX(GABARITO!$C:$C,MATCH(TEXT(VALUE(RIGHT($L$1,2)),"00")&amp;"|"&amp;IF(AND(VALUE(RIGHT($L$1,2))&gt;=57,VALUE(RIGHT($L$1,2))&lt;=63),$D917,"COMUM"),GABARITO!$D:$D,0)),1,0))</f>
        <v/>
      </c>
      <c r="M917" t="str">
        <f>IF(RESPOSTAS!N917="","",IF(UPPER(RESPOSTAS!N917)=INDEX(GABARITO!$C:$C,MATCH(TEXT(VALUE(RIGHT($M$1,2)),"00")&amp;"|"&amp;IF(AND(VALUE(RIGHT($M$1,2))&gt;=57,VALUE(RIGHT($M$1,2))&lt;=63),$D917,"COMUM"),GABARITO!$D:$D,0)),1,0))</f>
        <v/>
      </c>
      <c r="N917" t="str">
        <f>IF(RESPOSTAS!O917="","",IF(UPPER(RESPOSTAS!O917)=INDEX(GABARITO!$C:$C,MATCH(TEXT(VALUE(RIGHT($E$1,2)),"00")&amp;"|"&amp;IF(AND(VALUE(RIGHT($E$1,2))&gt;=57,VALUE(RIGHT($E$1,2))&lt;=63),$D917,"COMUM"),GABARITO!$D:$D,0)),1,0))</f>
        <v/>
      </c>
      <c r="O917" t="str">
        <f>IF(RESPOSTAS!P917="","",IF(UPPER(RESPOSTAS!P917)=INDEX(GABARITO!$C:$C,MATCH(TEXT(VALUE(RIGHT($O$1,2)),"00")&amp;"|"&amp;IF(AND(VALUE(RIGHT($O$1,2))&gt;=57,VALUE(RIGHT($O$1,2))&lt;=63),$D917,"COMUM"),GABARITO!$D:$D,0)),1,0))</f>
        <v/>
      </c>
      <c r="P917" t="str">
        <f>IF(RESPOSTAS!Q917="","",IF(UPPER(RESPOSTAS!Q917)=INDEX(GABARITO!$C:$C,MATCH(TEXT(VALUE(RIGHT($P$1,2)),"00")&amp;"|"&amp;IF(AND(VALUE(RIGHT($P$1,2))&gt;=57,VALUE(RIGHT($P$1,2))&lt;=63),$D917,"COMUM"),GABARITO!$D:$D,0)),1,0))</f>
        <v/>
      </c>
      <c r="Q917" t="str">
        <f>IF(RESPOSTAS!R917="","",IF(UPPER(RESPOSTAS!R917)=INDEX(GABARITO!$C:$C,MATCH(TEXT(VALUE(RIGHT($Q$1,2)),"00")&amp;"|"&amp;IF(AND(VALUE(RIGHT($Q$1,2))&gt;=57,VALUE(RIGHT($Q$1,2))&lt;=63),$D917,"COMUM"),GABARITO!$D:$D,0)),1,0))</f>
        <v/>
      </c>
      <c r="R917" t="str">
        <f>IF(RESPOSTAS!S917="","",IF(UPPER(RESPOSTAS!S917)=INDEX(GABARITO!$C:$C,MATCH(TEXT(VALUE(RIGHT($R$1,2)),"00")&amp;"|"&amp;IF(AND(VALUE(RIGHT($R$1,2))&gt;=57,VALUE(RIGHT($R$1,2))&lt;=63),$D917,"COMUM"),GABARITO!$D:$D,0)),1,0))</f>
        <v/>
      </c>
      <c r="S917" t="str">
        <f>IF(RESPOSTAS!T917="","",IF(UPPER(RESPOSTAS!T917)=INDEX(GABARITO!$C:$C,MATCH(TEXT(VALUE(RIGHT($S$1,2)),"00")&amp;"|"&amp;IF(AND(VALUE(RIGHT($S$1,2))&gt;=57,VALUE(RIGHT($S$1,2))&lt;=63),$D917,"COMUM"),GABARITO!$D:$D,0)),1,0))</f>
        <v/>
      </c>
      <c r="T917" t="str">
        <f>IF(RESPOSTAS!U917="","",IF(UPPER(RESPOSTAS!U917)=INDEX(GABARITO!$C:$C,MATCH(TEXT(VALUE(RIGHT($T$1,2)),"00")&amp;"|"&amp;IF(AND(VALUE(RIGHT($T$1,2))&gt;=57,VALUE(RIGHT($T$1,2))&lt;=63),$D917,"COMUM"),GABARITO!$D:$D,0)),1,0))</f>
        <v/>
      </c>
      <c r="U917" t="str">
        <f>IF(RESPOSTAS!V917="","",IF(UPPER(RESPOSTAS!V917)=INDEX(GABARITO!$C:$C,MATCH(TEXT(VALUE(RIGHT($U$1,2)),"00")&amp;"|"&amp;IF(AND(VALUE(RIGHT($U$1,2))&gt;=57,VALUE(RIGHT($U$1,2))&lt;=63),$D917,"COMUM"),GABARITO!$D:$D,0)),1,0))</f>
        <v/>
      </c>
      <c r="V917" t="str">
        <f>IF(RESPOSTAS!W917="","",IF(UPPER(RESPOSTAS!W917)=INDEX(GABARITO!$C:$C,MATCH(TEXT(VALUE(RIGHT($E$1,2)),"00")&amp;"|"&amp;IF(AND(VALUE(RIGHT($E$1,2))&gt;=57,VALUE(RIGHT($E$1,2))&lt;=63),$D917,"COMUM"),GABARITO!$D:$D,0)),1,0))</f>
        <v/>
      </c>
      <c r="W917" t="str">
        <f>IF(RESPOSTAS!X917="","",IF(UPPER(RESPOSTAS!X917)=INDEX(GABARITO!$C:$C,MATCH(TEXT(VALUE(RIGHT($W$1,2)),"00")&amp;"|"&amp;IF(AND(VALUE(RIGHT($W$1,2))&gt;=57,VALUE(RIGHT($W$1,2))&lt;=63),$D917,"COMUM"),GABARITO!$D:$D,0)),1,0))</f>
        <v/>
      </c>
      <c r="X917" t="str">
        <f>IF(RESPOSTAS!Y917="","",IF(UPPER(RESPOSTAS!Y917)=INDEX(GABARITO!$C:$C,MATCH(TEXT(VALUE(RIGHT($X$1,2)),"00")&amp;"|"&amp;IF(AND(VALUE(RIGHT($X$1,2))&gt;=57,VALUE(RIGHT($X$1,2))&lt;=63),$D917,"COMUM"),GABARITO!$D:$D,0)),1,0))</f>
        <v/>
      </c>
      <c r="Y917" t="str">
        <f>IF(RESPOSTAS!Z917="","",IF(UPPER(RESPOSTAS!Z917)=INDEX(GABARITO!$C:$C,MATCH(TEXT(VALUE(RIGHT($Y$1,2)),"00")&amp;"|"&amp;IF(AND(VALUE(RIGHT($Y$1,2))&gt;=57,VALUE(RIGHT($Y$1,2))&lt;=63),$D917,"COMUM"),GABARITO!$D:$D,0)),1,0))</f>
        <v/>
      </c>
      <c r="Z917" t="str">
        <f>IF(RESPOSTAS!AA917="","",IF(UPPER(RESPOSTAS!AA917)=INDEX(GABARITO!$C:$C,MATCH(TEXT(VALUE(RIGHT($Z$1,2)),"00")&amp;"|"&amp;IF(AND(VALUE(RIGHT($Z$1,2))&gt;=57,VALUE(RIGHT($Z$1,2))&lt;=63),$D917,"COMUM"),GABARITO!$D:$D,0)),1,0))</f>
        <v/>
      </c>
      <c r="AA917" t="str">
        <f>IF(RESPOSTAS!AB917="","",IF(UPPER(RESPOSTAS!AB917)=INDEX(GABARITO!$C:$C,MATCH(TEXT(VALUE(RIGHT($AA$1,2)),"00")&amp;"|"&amp;IF(AND(VALUE(RIGHT($AA$1,2))&gt;=57,VALUE(RIGHT($AA$1,2))&lt;=63),$D917,"COMUM"),GABARITO!$D:$D,0)),1,0))</f>
        <v/>
      </c>
      <c r="AB917" t="str">
        <f>IF(RESPOSTAS!AC917="","",IF(UPPER(RESPOSTAS!AC917)=INDEX(GABARITO!$C:$C,MATCH(TEXT(VALUE(RIGHT($AB$1,2)),"00")&amp;"|"&amp;IF(AND(VALUE(RIGHT($AB$1,2))&gt;=57,VALUE(RIGHT($AB$1,2))&lt;=63),$D917,"COMUM"),GABARITO!$D:$D,0)),1,0))</f>
        <v/>
      </c>
      <c r="AC917" t="str">
        <f>IF(RESPOSTAS!AD917="","",IF(UPPER(RESPOSTAS!AD917)=INDEX(GABARITO!$C:$C,MATCH(TEXT(VALUE(RIGHT($AC$1,2)),"00")&amp;"|"&amp;IF(AND(VALUE(RIGHT($AC$1,2))&gt;=57,VALUE(RIGHT($AC$1,2))&lt;=63),$D917,"COMUM"),GABARITO!$D:$D,0)),1,0))</f>
        <v/>
      </c>
      <c r="AD917" t="str">
        <f>IF(RESPOSTAS!AE917="","",IF(UPPER(RESPOSTAS!AE917)=INDEX(GABARITO!$C:$C,MATCH(TEXT(VALUE(RIGHT($AD$1,2)),"00")&amp;"|"&amp;IF(AND(VALUE(RIGHT($AD$1,2))&gt;=57,VALUE(RIGHT($AD$1,2))&lt;=63),$D917,"COMUM"),GABARITO!$D:$D,0)),1,0))</f>
        <v/>
      </c>
      <c r="AE917" t="str">
        <f>IF(RESPOSTAS!AF917="","",IF(UPPER(RESPOSTAS!AF917)=INDEX(GABARITO!$C:$C,MATCH(TEXT(VALUE(RIGHT($AE$1,2)),"00")&amp;"|"&amp;IF(AND(VALUE(RIGHT($AE$1,2))&gt;=57,VALUE(RIGHT($AE$1,2))&lt;=63),$D917,"COMUM"),GABARITO!$D:$D,0)),1,0))</f>
        <v/>
      </c>
      <c r="AF917" t="str">
        <f>IF(RESPOSTAS!AG917="","",IF(UPPER(RESPOSTAS!AG917)=INDEX(GABARITO!$C:$C,MATCH(TEXT(VALUE(RIGHT($AF$1,2)),"00")&amp;"|"&amp;IF(AND(VALUE(RIGHT($AF$1,2))&gt;=57,VALUE(RIGHT($AF$1,2))&lt;=63),$D917,"COMUM"),GABARITO!$D:$D,0)),1,0))</f>
        <v/>
      </c>
      <c r="AG917" t="str">
        <f>IF(RESPOSTAS!AH917="","",IF(UPPER(RESPOSTAS!AH917)=INDEX(GABARITO!$C:$C,MATCH(TEXT(VALUE(RIGHT($AG$1,2)),"00")&amp;"|"&amp;IF(AND(VALUE(RIGHT($AG$1,2))&gt;=57,VALUE(RIGHT($AG$1,2))&lt;=63),$D917,"COMUM"),GABARITO!$D:$D,0)),1,0))</f>
        <v/>
      </c>
      <c r="AH917" t="str">
        <f>IF(RESPOSTAS!AI917="","",IF(UPPER(RESPOSTAS!AI917)=INDEX(GABARITO!$C:$C,MATCH(TEXT(VALUE(RIGHT($AH$1,2)),"00")&amp;"|"&amp;IF(AND(VALUE(RIGHT($AH$1,2))&gt;=57,VALUE(RIGHT($AH$1,2))&lt;=63),$D917,"COMUM"),GABARITO!$D:$D,0)),1,0))</f>
        <v/>
      </c>
      <c r="AI917" t="str">
        <f>IF(RESPOSTAS!AJ917="","",IF(UPPER(RESPOSTAS!AJ917)=INDEX(GABARITO!$C:$C,MATCH(TEXT(VALUE(RIGHT($AI$1,2)),"00")&amp;"|"&amp;IF(AND(VALUE(RIGHT($AI$1,2))&gt;=57,VALUE(RIGHT($AI$1,2))&lt;=63),$D917,"COMUM"),GABARITO!$D:$D,0)),1,0))</f>
        <v/>
      </c>
      <c r="AJ917" t="str">
        <f>IF(RESPOSTAS!AK917="","",IF(UPPER(RESPOSTAS!AK917)=INDEX(GABARITO!$C:$C,MATCH(TEXT(VALUE(RIGHT($AJ$1,2)),"00")&amp;"|"&amp;IF(AND(VALUE(RIGHT($AJ$1,2))&gt;=57,VALUE(RIGHT($AJ$1,2))&lt;=63),$D917,"COMUM"),GABARITO!$D:$D,0)),1,0))</f>
        <v/>
      </c>
      <c r="AK917" t="str">
        <f>IF(RESPOSTAS!AL917="","",IF(UPPER(RESPOSTAS!AL917)=INDEX(GABARITO!$C:$C,MATCH(TEXT(VALUE(RIGHT($AK$1,2)),"00")&amp;"|"&amp;IF(AND(VALUE(RIGHT($AK$1,2))&gt;=57,VALUE(RIGHT($AK$1,2))&lt;=63),$D917,"COMUM"),GABARITO!$D:$D,0)),1,0))</f>
        <v/>
      </c>
      <c r="AL917" t="str">
        <f>IF(RESPOSTAS!AM917="","",IF(UPPER(RESPOSTAS!AM917)=INDEX(GABARITO!$C:$C,MATCH(TEXT(VALUE(RIGHT($AL$1,2)),"00")&amp;"|"&amp;IF(AND(VALUE(RIGHT($AL$1,2))&gt;=57,VALUE(RIGHT($AL$1,2))&lt;=63),$D917,"COMUM"),GABARITO!$D:$D,0)),1,0))</f>
        <v/>
      </c>
      <c r="AM917" t="str">
        <f>IF(RESPOSTAS!AN917="","",IF(UPPER(RESPOSTAS!AN917)=INDEX(GABARITO!$C:$C,MATCH(TEXT(VALUE(RIGHT($AM$1,2)),"00")&amp;"|"&amp;IF(AND(VALUE(RIGHT($AM$1,2))&gt;=57,VALUE(RIGHT($AM$1,2))&lt;=63),$D917,"COMUM"),GABARITO!$D:$D,0)),1,0))</f>
        <v/>
      </c>
      <c r="AN917" t="str">
        <f>IF(RESPOSTAS!AO917="","",IF(UPPER(RESPOSTAS!AO917)=INDEX(GABARITO!$C:$C,MATCH(TEXT(VALUE(RIGHT($AN$1,2)),"00")&amp;"|"&amp;IF(AND(VALUE(RIGHT($AN$1,2))&gt;=57,VALUE(RIGHT($AN$1,2))&lt;=63),$D917,"COMUM"),GABARITO!$D:$D,0)),1,0))</f>
        <v/>
      </c>
      <c r="AO917" t="str">
        <f>IF(RESPOSTAS!AP917="","",IF(UPPER(RESPOSTAS!AP917)=INDEX(GABARITO!$C:$C,MATCH(TEXT(VALUE(RIGHT($AO$1,2)),"00")&amp;"|"&amp;IF(AND(VALUE(RIGHT($AO$1,2))&gt;=57,VALUE(RIGHT($AO$1,2))&lt;=63),$D917,"COMUM"),GABARITO!$D:$D,0)),1,0))</f>
        <v/>
      </c>
      <c r="AP917" t="str">
        <f>IF(RESPOSTAS!AQ917="","",IF(UPPER(RESPOSTAS!AQ917)=INDEX(GABARITO!$C:$C,MATCH(TEXT(VALUE(RIGHT($AP$1,2)),"00")&amp;"|"&amp;IF(AND(VALUE(RIGHT($AP$1,2))&gt;=57,VALUE(RIGHT($AP$1,2))&lt;=63),$D917,"COMUM"),GABARITO!$D:$D,0)),1,0))</f>
        <v/>
      </c>
      <c r="AQ917" t="str">
        <f>IF(RESPOSTAS!AR917="","",IF(UPPER(RESPOSTAS!AR917)=INDEX(GABARITO!$C:$C,MATCH(TEXT(VALUE(RIGHT($AQ$1,2)),"00")&amp;"|"&amp;IF(AND(VALUE(RIGHT($AQ$1,2))&gt;=57,VALUE(RIGHT($AQ$1,2))&lt;=63),$D917,"COMUM"),GABARITO!$D:$D,0)),1,0))</f>
        <v/>
      </c>
      <c r="AR917" t="str">
        <f>IF(RESPOSTAS!AS917="","",IF(UPPER(RESPOSTAS!AS917)=INDEX(GABARITO!$C:$C,MATCH(TEXT(VALUE(RIGHT($AR$1,2)),"00")&amp;"|"&amp;IF(AND(VALUE(RIGHT($AR$1,2))&gt;=57,VALUE(RIGHT($AR$1,2))&lt;=63),$D917,"COMUM"),GABARITO!$D:$D,0)),1,0))</f>
        <v/>
      </c>
      <c r="AS917" t="str">
        <f>IF(RESPOSTAS!AT917="","",IF(UPPER(RESPOSTAS!AT917)=INDEX(GABARITO!$C:$C,MATCH(TEXT(VALUE(RIGHT($AS$1,2)),"00")&amp;"|"&amp;IF(AND(VALUE(RIGHT($AS$1,2))&gt;=57,VALUE(RIGHT($AS$1,2))&lt;=63),$D917,"COMUM"),GABARITO!$D:$D,0)),1,0))</f>
        <v/>
      </c>
      <c r="AT917" t="str">
        <f>IF(RESPOSTAS!AU917="","",IF(UPPER(RESPOSTAS!AU917)=INDEX(GABARITO!$C:$C,MATCH(TEXT(VALUE(RIGHT($AT$1,2)),"00")&amp;"|"&amp;IF(AND(VALUE(RIGHT($AT$1,2))&gt;=57,VALUE(RIGHT($AT$1,2))&lt;=63),$D917,"COMUM"),GABARITO!$D:$D,0)),1,0))</f>
        <v/>
      </c>
      <c r="AU917" t="str">
        <f>IF(RESPOSTAS!AV917="","",IF(UPPER(RESPOSTAS!AV917)=INDEX(GABARITO!$C:$C,MATCH(TEXT(VALUE(RIGHT($AU$1,2)),"00")&amp;"|"&amp;IF(AND(VALUE(RIGHT($AU$1,2))&gt;=57,VALUE(RIGHT($AU$1,2))&lt;=63),$D917,"COMUM"),GABARITO!$D:$D,0)),1,0))</f>
        <v/>
      </c>
      <c r="AV917" t="str">
        <f>IF(RESPOSTAS!AW917="","",IF(UPPER(RESPOSTAS!AW917)=INDEX(GABARITO!$C:$C,MATCH(TEXT(VALUE(RIGHT($AV$1,2)),"00")&amp;"|"&amp;IF(AND(VALUE(RIGHT($AV$1,2))&gt;=57,VALUE(RIGHT($AV$1,2))&lt;=63),$D917,"COMUM"),GABARITO!$D:$D,0)),1,0))</f>
        <v/>
      </c>
      <c r="AW917" t="str">
        <f>IF(RESPOSTAS!AX917="","",IF(UPPER(RESPOSTAS!AX917)=INDEX(GABARITO!$C:$C,MATCH(TEXT(VALUE(RIGHT($AW$1,2)),"00")&amp;"|"&amp;IF(AND(VALUE(RIGHT($AW$1,2))&gt;=57,VALUE(RIGHT($AW$1,2))&lt;=63),$D917,"COMUM"),GABARITO!$D:$D,0)),1,0))</f>
        <v/>
      </c>
      <c r="AX917" t="str">
        <f>IF(RESPOSTAS!AY917="","",IF(UPPER(RESPOSTAS!AY917)=INDEX(GABARITO!$C:$C,MATCH(TEXT(VALUE(RIGHT($AX$1,2)),"00")&amp;"|"&amp;IF(AND(VALUE(RIGHT($AX$1,2))&gt;=57,VALUE(RIGHT($AX$1,2))&lt;=63),$D917,"COMUM"),GABARITO!$D:$D,0)),1,0))</f>
        <v/>
      </c>
      <c r="AY917" t="str">
        <f>IF(RESPOSTAS!AZ917="","",IF(UPPER(RESPOSTAS!AZ917)=INDEX(GABARITO!$C:$C,MATCH(TEXT(VALUE(RIGHT($AY$1,2)),"00")&amp;"|"&amp;IF(AND(VALUE(RIGHT($AY$1,2))&gt;=57,VALUE(RIGHT($AY$1,2))&lt;=63),$D917,"COMUM"),GABARITO!$D:$D,0)),1,0))</f>
        <v/>
      </c>
      <c r="AZ917" t="str">
        <f>IF(RESPOSTAS!BA917="","",IF(UPPER(RESPOSTAS!BA917)=INDEX(GABARITO!$C:$C,MATCH(TEXT(VALUE(RIGHT($AZ$1,2)),"00")&amp;"|"&amp;IF(AND(VALUE(RIGHT($AZ$1,2))&gt;=57,VALUE(RIGHT($AZ$1,2))&lt;=63),$D917,"COMUM"),GABARITO!$D:$D,0)),1,0))</f>
        <v/>
      </c>
      <c r="BA917" t="str">
        <f>IF(RESPOSTAS!BB917="","",IF(UPPER(RESPOSTAS!BB917)=INDEX(GABARITO!$C:$C,MATCH(TEXT(VALUE(RIGHT($BA$1,2)),"00")&amp;"|"&amp;IF(AND(VALUE(RIGHT($BA$1,2))&gt;=57,VALUE(RIGHT($BA$1,2))&lt;=63),$D917,"COMUM"),GABARITO!$D:$D,0)),1,0))</f>
        <v/>
      </c>
      <c r="BB917" t="str">
        <f>IF(RESPOSTAS!BC917="","",IF(UPPER(RESPOSTAS!BC917)=INDEX(GABARITO!$C:$C,MATCH(TEXT(VALUE(RIGHT($BB$1,2)),"00")&amp;"|"&amp;IF(AND(VALUE(RIGHT($BB$1,2))&gt;=57,VALUE(RIGHT($BB$1,2))&lt;=63),$D917,"COMUM"),GABARITO!$D:$D,0)),1,0))</f>
        <v/>
      </c>
      <c r="BC917" t="str">
        <f>IF(RESPOSTAS!BD917="","",IF(UPPER(RESPOSTAS!BD917)=INDEX(GABARITO!$C:$C,MATCH(TEXT(VALUE(RIGHT($BC$1,2)),"00")&amp;"|"&amp;IF(AND(VALUE(RIGHT($BC$1,2))&gt;=57,VALUE(RIGHT($BC$1,2))&lt;=63),$D917,"COMUM"),GABARITO!$D:$D,0)),1,0))</f>
        <v/>
      </c>
      <c r="BD917" t="str">
        <f>IF(RESPOSTAS!BE917="","",IF(UPPER(RESPOSTAS!BE917)=INDEX(GABARITO!$C:$C,MATCH(TEXT(VALUE(RIGHT($BD$1,2)),"00")&amp;"|"&amp;IF(AND(VALUE(RIGHT($BD$1,2))&gt;=57,VALUE(RIGHT($BD$1,2))&lt;=63),$D917,"COMUM"),GABARITO!$D:$D,0)),1,0))</f>
        <v/>
      </c>
      <c r="BE917" t="str">
        <f>IF(RESPOSTAS!BF917="","",IF(UPPER(RESPOSTAS!BF917)=INDEX(GABARITO!$C:$C,MATCH(TEXT(VALUE(RIGHT($BE$1,2)),"00")&amp;"|"&amp;IF(AND(VALUE(RIGHT($BE$1,2))&gt;=57,VALUE(RIGHT($BE$1,2))&lt;=63),$D917,"COMUM"),GABARITO!$D:$D,0)),1,0))</f>
        <v/>
      </c>
      <c r="BF917" t="str">
        <f>IF(RESPOSTAS!BG917="","",IF(UPPER(RESPOSTAS!BG917)=INDEX(GABARITO!$C:$C,MATCH(TEXT(VALUE(RIGHT($BF$1,2)),"00")&amp;"|"&amp;IF(AND(VALUE(RIGHT($BF$1,2))&gt;=57,VALUE(RIGHT($BF$1,2))&lt;=63),$D917,"COMUM"),GABARITO!$D:$D,0)),1,0))</f>
        <v/>
      </c>
      <c r="BG917" t="str">
        <f>IF(RESPOSTAS!BH917="","",IF(UPPER(RESPOSTAS!BH917)=INDEX(GABARITO!$C:$C,MATCH(TEXT(VALUE(RIGHT($BG$1,2)),"00")&amp;"|"&amp;IF(AND(VALUE(RIGHT($BG$1,2))&gt;=57,VALUE(RIGHT($BG$1,2))&lt;=63),$D917,"COMUM"),GABARITO!$D:$D,0)),1,0))</f>
        <v/>
      </c>
      <c r="BH917" t="str">
        <f>IF(RESPOSTAS!BI917="","",IF(UPPER(RESPOSTAS!BI917)=INDEX(GABARITO!$C:$C,MATCH(TEXT(VALUE(RIGHT($BH$1,2)),"00")&amp;"|"&amp;IF(AND(VALUE(RIGHT($BH$1,2))&gt;=57,VALUE(RIGHT($BH$1,2))&lt;=63),$D917,"COMUM"),GABARITO!$D:$D,0)),1,0))</f>
        <v/>
      </c>
      <c r="BI917" t="str">
        <f>IF(RESPOSTAS!BJ917="","",IF(UPPER(RESPOSTAS!BJ917)=INDEX(GABARITO!$C:$C,MATCH(TEXT(VALUE(RIGHT($BI$1,2)),"00")&amp;"|"&amp;IF(AND(VALUE(RIGHT($BI$1,2))&gt;=57,VALUE(RIGHT($BI$1,2))&lt;=63),$D917,"COMUM"),GABARITO!$D:$D,0)),1,0))</f>
        <v/>
      </c>
      <c r="BJ917" t="str">
        <f>IF(RESPOSTAS!BK917="","",IF(UPPER(RESPOSTAS!BK917)=INDEX(GABARITO!$C:$C,MATCH(TEXT(VALUE(RIGHT($BJ$1,2)),"00")&amp;"|"&amp;IF(AND(VALUE(RIGHT($BJ$1,2))&gt;=57,VALUE(RIGHT($BJ$1,2))&lt;=63),$D917,"COMUM"),GABARITO!$D:$D,0)),1,0))</f>
        <v/>
      </c>
      <c r="BK917" t="str">
        <f>IF(RESPOSTAS!BL917="","",IF(UPPER(RESPOSTAS!BL917)=INDEX(GABARITO!$C:$C,MATCH(TEXT(VALUE(RIGHT($BK$1,2)),"00")&amp;"|"&amp;IF(AND(VALUE(RIGHT($BK$1,2))&gt;=57,VALUE(RIGHT($BK$1,2))&lt;=63),$D917,"COMUM"),GABARITO!$D:$D,0)),1,0))</f>
        <v/>
      </c>
      <c r="BL917" t="str">
        <f>IF(RESPOSTAS!BM917="","",IF(UPPER(RESPOSTAS!BM917)=INDEX(GABARITO!$C:$C,MATCH(TEXT(VALUE(RIGHT($BL$1,2)),"00")&amp;"|"&amp;IF(AND(VALUE(RIGHT($BL$1,2))&gt;=57,VALUE(RIGHT($BL$1,2))&lt;=63),$D917,"COMUM"),GABARITO!$D:$D,0)),1,0))</f>
        <v/>
      </c>
      <c r="BM917" t="str">
        <f>IF(RESPOSTAS!BN917="","",IF(UPPER(RESPOSTAS!BN917)=INDEX(GABARITO!$C:$C,MATCH(TEXT(VALUE(RIGHT($BM$1,2)),"00")&amp;"|"&amp;IF(AND(VALUE(RIGHT($BM$1,2))&gt;=57,VALUE(RIGHT($BM$1,2))&lt;=63),$D917,"COMUM"),GABARITO!$D:$D,0)),1,0))</f>
        <v/>
      </c>
      <c r="BN917" t="str">
        <f>IF(RESPOSTAS!BO917="","",IF(UPPER(RESPOSTAS!BO917)=INDEX(GABARITO!$C:$C,MATCH(TEXT(VALUE(RIGHT($BN$1,2)),"00")&amp;"|"&amp;IF(AND(VALUE(RIGHT($BN$1,2))&gt;=57,VALUE(RIGHT($BN$1,2))&lt;=63),$D917,"COMUM"),GABARITO!$D:$D,0)),1,0))</f>
        <v/>
      </c>
      <c r="BO917" t="str">
        <f>IF(RESPOSTAS!BP917="","",IF(UPPER(RESPOSTAS!BP917)=INDEX(GABARITO!$C:$C,MATCH(TEXT(VALUE(RIGHT($BO$1,2)),"00")&amp;"|"&amp;IF(AND(VALUE(RIGHT($BO$1,2))&gt;=57,VALUE(RIGHT($BO$1,2))&lt;=63),$D917,"COMUM"),GABARITO!$D:$D,0)),1,0))</f>
        <v/>
      </c>
      <c r="BP917">
        <f>COUNTIF(RESPOSTAS!F917:BP917,"&lt;&gt;")</f>
        <v>0</v>
      </c>
      <c r="BQ917" t="str">
        <f t="shared" si="138"/>
        <v/>
      </c>
      <c r="BR917" s="10" t="str">
        <f t="shared" si="139"/>
        <v/>
      </c>
      <c r="BT917" s="11" t="str">
        <f t="shared" si="141"/>
        <v/>
      </c>
      <c r="BU917" s="11" t="str">
        <f t="shared" si="142"/>
        <v/>
      </c>
      <c r="BV917" s="11" t="str">
        <f t="shared" si="143"/>
        <v/>
      </c>
      <c r="BW917" s="11" t="str">
        <f t="shared" si="144"/>
        <v/>
      </c>
      <c r="BX917" s="11" t="str">
        <f t="shared" si="145"/>
        <v/>
      </c>
      <c r="BY917" s="11" t="str">
        <f t="shared" si="146"/>
        <v/>
      </c>
      <c r="BZ917" s="3" t="str">
        <f t="shared" si="140"/>
        <v/>
      </c>
    </row>
    <row r="918" spans="1:78" x14ac:dyDescent="0.25">
      <c r="A918" t="str">
        <f>IF(RESPOSTAS!A918="","",RESPOSTAS!A918)</f>
        <v/>
      </c>
      <c r="B918" t="str">
        <f>IF(RESPOSTAS!C918="","",RESPOSTAS!C918)</f>
        <v/>
      </c>
      <c r="C918" t="str">
        <f>IF(RESPOSTAS!D918="","",RESPOSTAS!D918)</f>
        <v/>
      </c>
      <c r="D918" t="str">
        <f>IF(RESPOSTAS!E918="","",RESPOSTAS!E918)</f>
        <v/>
      </c>
      <c r="E918" t="str">
        <f>IF(RESPOSTAS!F918="","",IF(UPPER(RESPOSTAS!F918)=INDEX(GABARITO!$C:$C,MATCH(TEXT(VALUE(RIGHT($E$1,2)),"00")&amp;"|"&amp;IF(AND(VALUE(RIGHT($E$1,2))&gt;=57,VALUE(RIGHT($E$1,2))&lt;=63),$D918,"COMUM"),GABARITO!$D:$D,0)),1,0))</f>
        <v/>
      </c>
      <c r="F918" t="str">
        <f>IF(RESPOSTAS!G918="","",IF(UPPER(RESPOSTAS!G918)=INDEX(GABARITO!$C:$C,MATCH(TEXT(VALUE(RIGHT($F$1,2)),"00")&amp;"|"&amp;IF(AND(VALUE(RIGHT($F$1,2))&gt;=57,VALUE(RIGHT($F$1,2))&lt;=63),$D918,"COMUM"),GABARITO!$D:$D,0)),1,0))</f>
        <v/>
      </c>
      <c r="G918" t="str">
        <f>IF(RESPOSTAS!H918="","",IF(UPPER(RESPOSTAS!H918)=INDEX(GABARITO!$C:$C,MATCH(TEXT(VALUE(RIGHT($G$1,2)),"00")&amp;"|"&amp;IF(AND(VALUE(RIGHT($G$1,2))&gt;=57,VALUE(RIGHT($G$1,2))&lt;=63),$D918,"COMUM"),GABARITO!$D:$D,0)),1,0))</f>
        <v/>
      </c>
      <c r="H918" t="str">
        <f>IF(RESPOSTAS!I918="","",IF(UPPER(RESPOSTAS!I918)=INDEX(GABARITO!$C:$C,MATCH(TEXT(VALUE(RIGHT($H$1,2)),"00")&amp;"|"&amp;IF(AND(VALUE(RIGHT($H$1,2))&gt;=57,VALUE(RIGHT($H$1,2))&lt;=63),$D918,"COMUM"),GABARITO!$D:$D,0)),1,0))</f>
        <v/>
      </c>
      <c r="I918" t="str">
        <f>IF(RESPOSTAS!J918="","",IF(UPPER(RESPOSTAS!J918)=INDEX(GABARITO!$C:$C,MATCH(TEXT(VALUE(RIGHT($I$1,2)),"00")&amp;"|"&amp;IF(AND(VALUE(RIGHT($I$1,2))&gt;=57,VALUE(RIGHT($I$1,2))&lt;=63),$D918,"COMUM"),GABARITO!$D:$D,0)),1,0))</f>
        <v/>
      </c>
      <c r="J918" t="str">
        <f>IF(RESPOSTAS!K918="","",IF(UPPER(RESPOSTAS!K918)=INDEX(GABARITO!$C:$C,MATCH(TEXT(VALUE(RIGHT($J$1,2)),"00")&amp;"|"&amp;IF(AND(VALUE(RIGHT($J$1,2))&gt;=57,VALUE(RIGHT($J$1,2))&lt;=63),$D918,"COMUM"),GABARITO!$D:$D,0)),1,0))</f>
        <v/>
      </c>
      <c r="K918" t="str">
        <f>IF(RESPOSTAS!L918="","",IF(UPPER(RESPOSTAS!L918)=INDEX(GABARITO!$C:$C,MATCH(TEXT(VALUE(RIGHT($K$1,2)),"00")&amp;"|"&amp;IF(AND(VALUE(RIGHT($K$1,2))&gt;=57,VALUE(RIGHT($K$1,2))&lt;=63),$D918,"COMUM"),GABARITO!$D:$D,0)),1,0))</f>
        <v/>
      </c>
      <c r="L918" t="str">
        <f>IF(RESPOSTAS!M918="","",IF(UPPER(RESPOSTAS!M918)=INDEX(GABARITO!$C:$C,MATCH(TEXT(VALUE(RIGHT($L$1,2)),"00")&amp;"|"&amp;IF(AND(VALUE(RIGHT($L$1,2))&gt;=57,VALUE(RIGHT($L$1,2))&lt;=63),$D918,"COMUM"),GABARITO!$D:$D,0)),1,0))</f>
        <v/>
      </c>
      <c r="M918" t="str">
        <f>IF(RESPOSTAS!N918="","",IF(UPPER(RESPOSTAS!N918)=INDEX(GABARITO!$C:$C,MATCH(TEXT(VALUE(RIGHT($M$1,2)),"00")&amp;"|"&amp;IF(AND(VALUE(RIGHT($M$1,2))&gt;=57,VALUE(RIGHT($M$1,2))&lt;=63),$D918,"COMUM"),GABARITO!$D:$D,0)),1,0))</f>
        <v/>
      </c>
      <c r="N918" t="str">
        <f>IF(RESPOSTAS!O918="","",IF(UPPER(RESPOSTAS!O918)=INDEX(GABARITO!$C:$C,MATCH(TEXT(VALUE(RIGHT($E$1,2)),"00")&amp;"|"&amp;IF(AND(VALUE(RIGHT($E$1,2))&gt;=57,VALUE(RIGHT($E$1,2))&lt;=63),$D918,"COMUM"),GABARITO!$D:$D,0)),1,0))</f>
        <v/>
      </c>
      <c r="O918" t="str">
        <f>IF(RESPOSTAS!P918="","",IF(UPPER(RESPOSTAS!P918)=INDEX(GABARITO!$C:$C,MATCH(TEXT(VALUE(RIGHT($O$1,2)),"00")&amp;"|"&amp;IF(AND(VALUE(RIGHT($O$1,2))&gt;=57,VALUE(RIGHT($O$1,2))&lt;=63),$D918,"COMUM"),GABARITO!$D:$D,0)),1,0))</f>
        <v/>
      </c>
      <c r="P918" t="str">
        <f>IF(RESPOSTAS!Q918="","",IF(UPPER(RESPOSTAS!Q918)=INDEX(GABARITO!$C:$C,MATCH(TEXT(VALUE(RIGHT($P$1,2)),"00")&amp;"|"&amp;IF(AND(VALUE(RIGHT($P$1,2))&gt;=57,VALUE(RIGHT($P$1,2))&lt;=63),$D918,"COMUM"),GABARITO!$D:$D,0)),1,0))</f>
        <v/>
      </c>
      <c r="Q918" t="str">
        <f>IF(RESPOSTAS!R918="","",IF(UPPER(RESPOSTAS!R918)=INDEX(GABARITO!$C:$C,MATCH(TEXT(VALUE(RIGHT($Q$1,2)),"00")&amp;"|"&amp;IF(AND(VALUE(RIGHT($Q$1,2))&gt;=57,VALUE(RIGHT($Q$1,2))&lt;=63),$D918,"COMUM"),GABARITO!$D:$D,0)),1,0))</f>
        <v/>
      </c>
      <c r="R918" t="str">
        <f>IF(RESPOSTAS!S918="","",IF(UPPER(RESPOSTAS!S918)=INDEX(GABARITO!$C:$C,MATCH(TEXT(VALUE(RIGHT($R$1,2)),"00")&amp;"|"&amp;IF(AND(VALUE(RIGHT($R$1,2))&gt;=57,VALUE(RIGHT($R$1,2))&lt;=63),$D918,"COMUM"),GABARITO!$D:$D,0)),1,0))</f>
        <v/>
      </c>
      <c r="S918" t="str">
        <f>IF(RESPOSTAS!T918="","",IF(UPPER(RESPOSTAS!T918)=INDEX(GABARITO!$C:$C,MATCH(TEXT(VALUE(RIGHT($S$1,2)),"00")&amp;"|"&amp;IF(AND(VALUE(RIGHT($S$1,2))&gt;=57,VALUE(RIGHT($S$1,2))&lt;=63),$D918,"COMUM"),GABARITO!$D:$D,0)),1,0))</f>
        <v/>
      </c>
      <c r="T918" t="str">
        <f>IF(RESPOSTAS!U918="","",IF(UPPER(RESPOSTAS!U918)=INDEX(GABARITO!$C:$C,MATCH(TEXT(VALUE(RIGHT($T$1,2)),"00")&amp;"|"&amp;IF(AND(VALUE(RIGHT($T$1,2))&gt;=57,VALUE(RIGHT($T$1,2))&lt;=63),$D918,"COMUM"),GABARITO!$D:$D,0)),1,0))</f>
        <v/>
      </c>
      <c r="U918" t="str">
        <f>IF(RESPOSTAS!V918="","",IF(UPPER(RESPOSTAS!V918)=INDEX(GABARITO!$C:$C,MATCH(TEXT(VALUE(RIGHT($U$1,2)),"00")&amp;"|"&amp;IF(AND(VALUE(RIGHT($U$1,2))&gt;=57,VALUE(RIGHT($U$1,2))&lt;=63),$D918,"COMUM"),GABARITO!$D:$D,0)),1,0))</f>
        <v/>
      </c>
      <c r="V918" t="str">
        <f>IF(RESPOSTAS!W918="","",IF(UPPER(RESPOSTAS!W918)=INDEX(GABARITO!$C:$C,MATCH(TEXT(VALUE(RIGHT($E$1,2)),"00")&amp;"|"&amp;IF(AND(VALUE(RIGHT($E$1,2))&gt;=57,VALUE(RIGHT($E$1,2))&lt;=63),$D918,"COMUM"),GABARITO!$D:$D,0)),1,0))</f>
        <v/>
      </c>
      <c r="W918" t="str">
        <f>IF(RESPOSTAS!X918="","",IF(UPPER(RESPOSTAS!X918)=INDEX(GABARITO!$C:$C,MATCH(TEXT(VALUE(RIGHT($W$1,2)),"00")&amp;"|"&amp;IF(AND(VALUE(RIGHT($W$1,2))&gt;=57,VALUE(RIGHT($W$1,2))&lt;=63),$D918,"COMUM"),GABARITO!$D:$D,0)),1,0))</f>
        <v/>
      </c>
      <c r="X918" t="str">
        <f>IF(RESPOSTAS!Y918="","",IF(UPPER(RESPOSTAS!Y918)=INDEX(GABARITO!$C:$C,MATCH(TEXT(VALUE(RIGHT($X$1,2)),"00")&amp;"|"&amp;IF(AND(VALUE(RIGHT($X$1,2))&gt;=57,VALUE(RIGHT($X$1,2))&lt;=63),$D918,"COMUM"),GABARITO!$D:$D,0)),1,0))</f>
        <v/>
      </c>
      <c r="Y918" t="str">
        <f>IF(RESPOSTAS!Z918="","",IF(UPPER(RESPOSTAS!Z918)=INDEX(GABARITO!$C:$C,MATCH(TEXT(VALUE(RIGHT($Y$1,2)),"00")&amp;"|"&amp;IF(AND(VALUE(RIGHT($Y$1,2))&gt;=57,VALUE(RIGHT($Y$1,2))&lt;=63),$D918,"COMUM"),GABARITO!$D:$D,0)),1,0))</f>
        <v/>
      </c>
      <c r="Z918" t="str">
        <f>IF(RESPOSTAS!AA918="","",IF(UPPER(RESPOSTAS!AA918)=INDEX(GABARITO!$C:$C,MATCH(TEXT(VALUE(RIGHT($Z$1,2)),"00")&amp;"|"&amp;IF(AND(VALUE(RIGHT($Z$1,2))&gt;=57,VALUE(RIGHT($Z$1,2))&lt;=63),$D918,"COMUM"),GABARITO!$D:$D,0)),1,0))</f>
        <v/>
      </c>
      <c r="AA918" t="str">
        <f>IF(RESPOSTAS!AB918="","",IF(UPPER(RESPOSTAS!AB918)=INDEX(GABARITO!$C:$C,MATCH(TEXT(VALUE(RIGHT($AA$1,2)),"00")&amp;"|"&amp;IF(AND(VALUE(RIGHT($AA$1,2))&gt;=57,VALUE(RIGHT($AA$1,2))&lt;=63),$D918,"COMUM"),GABARITO!$D:$D,0)),1,0))</f>
        <v/>
      </c>
      <c r="AB918" t="str">
        <f>IF(RESPOSTAS!AC918="","",IF(UPPER(RESPOSTAS!AC918)=INDEX(GABARITO!$C:$C,MATCH(TEXT(VALUE(RIGHT($AB$1,2)),"00")&amp;"|"&amp;IF(AND(VALUE(RIGHT($AB$1,2))&gt;=57,VALUE(RIGHT($AB$1,2))&lt;=63),$D918,"COMUM"),GABARITO!$D:$D,0)),1,0))</f>
        <v/>
      </c>
      <c r="AC918" t="str">
        <f>IF(RESPOSTAS!AD918="","",IF(UPPER(RESPOSTAS!AD918)=INDEX(GABARITO!$C:$C,MATCH(TEXT(VALUE(RIGHT($AC$1,2)),"00")&amp;"|"&amp;IF(AND(VALUE(RIGHT($AC$1,2))&gt;=57,VALUE(RIGHT($AC$1,2))&lt;=63),$D918,"COMUM"),GABARITO!$D:$D,0)),1,0))</f>
        <v/>
      </c>
      <c r="AD918" t="str">
        <f>IF(RESPOSTAS!AE918="","",IF(UPPER(RESPOSTAS!AE918)=INDEX(GABARITO!$C:$C,MATCH(TEXT(VALUE(RIGHT($AD$1,2)),"00")&amp;"|"&amp;IF(AND(VALUE(RIGHT($AD$1,2))&gt;=57,VALUE(RIGHT($AD$1,2))&lt;=63),$D918,"COMUM"),GABARITO!$D:$D,0)),1,0))</f>
        <v/>
      </c>
      <c r="AE918" t="str">
        <f>IF(RESPOSTAS!AF918="","",IF(UPPER(RESPOSTAS!AF918)=INDEX(GABARITO!$C:$C,MATCH(TEXT(VALUE(RIGHT($AE$1,2)),"00")&amp;"|"&amp;IF(AND(VALUE(RIGHT($AE$1,2))&gt;=57,VALUE(RIGHT($AE$1,2))&lt;=63),$D918,"COMUM"),GABARITO!$D:$D,0)),1,0))</f>
        <v/>
      </c>
      <c r="AF918" t="str">
        <f>IF(RESPOSTAS!AG918="","",IF(UPPER(RESPOSTAS!AG918)=INDEX(GABARITO!$C:$C,MATCH(TEXT(VALUE(RIGHT($AF$1,2)),"00")&amp;"|"&amp;IF(AND(VALUE(RIGHT($AF$1,2))&gt;=57,VALUE(RIGHT($AF$1,2))&lt;=63),$D918,"COMUM"),GABARITO!$D:$D,0)),1,0))</f>
        <v/>
      </c>
      <c r="AG918" t="str">
        <f>IF(RESPOSTAS!AH918="","",IF(UPPER(RESPOSTAS!AH918)=INDEX(GABARITO!$C:$C,MATCH(TEXT(VALUE(RIGHT($AG$1,2)),"00")&amp;"|"&amp;IF(AND(VALUE(RIGHT($AG$1,2))&gt;=57,VALUE(RIGHT($AG$1,2))&lt;=63),$D918,"COMUM"),GABARITO!$D:$D,0)),1,0))</f>
        <v/>
      </c>
      <c r="AH918" t="str">
        <f>IF(RESPOSTAS!AI918="","",IF(UPPER(RESPOSTAS!AI918)=INDEX(GABARITO!$C:$C,MATCH(TEXT(VALUE(RIGHT($AH$1,2)),"00")&amp;"|"&amp;IF(AND(VALUE(RIGHT($AH$1,2))&gt;=57,VALUE(RIGHT($AH$1,2))&lt;=63),$D918,"COMUM"),GABARITO!$D:$D,0)),1,0))</f>
        <v/>
      </c>
      <c r="AI918" t="str">
        <f>IF(RESPOSTAS!AJ918="","",IF(UPPER(RESPOSTAS!AJ918)=INDEX(GABARITO!$C:$C,MATCH(TEXT(VALUE(RIGHT($AI$1,2)),"00")&amp;"|"&amp;IF(AND(VALUE(RIGHT($AI$1,2))&gt;=57,VALUE(RIGHT($AI$1,2))&lt;=63),$D918,"COMUM"),GABARITO!$D:$D,0)),1,0))</f>
        <v/>
      </c>
      <c r="AJ918" t="str">
        <f>IF(RESPOSTAS!AK918="","",IF(UPPER(RESPOSTAS!AK918)=INDEX(GABARITO!$C:$C,MATCH(TEXT(VALUE(RIGHT($AJ$1,2)),"00")&amp;"|"&amp;IF(AND(VALUE(RIGHT($AJ$1,2))&gt;=57,VALUE(RIGHT($AJ$1,2))&lt;=63),$D918,"COMUM"),GABARITO!$D:$D,0)),1,0))</f>
        <v/>
      </c>
      <c r="AK918" t="str">
        <f>IF(RESPOSTAS!AL918="","",IF(UPPER(RESPOSTAS!AL918)=INDEX(GABARITO!$C:$C,MATCH(TEXT(VALUE(RIGHT($AK$1,2)),"00")&amp;"|"&amp;IF(AND(VALUE(RIGHT($AK$1,2))&gt;=57,VALUE(RIGHT($AK$1,2))&lt;=63),$D918,"COMUM"),GABARITO!$D:$D,0)),1,0))</f>
        <v/>
      </c>
      <c r="AL918" t="str">
        <f>IF(RESPOSTAS!AM918="","",IF(UPPER(RESPOSTAS!AM918)=INDEX(GABARITO!$C:$C,MATCH(TEXT(VALUE(RIGHT($AL$1,2)),"00")&amp;"|"&amp;IF(AND(VALUE(RIGHT($AL$1,2))&gt;=57,VALUE(RIGHT($AL$1,2))&lt;=63),$D918,"COMUM"),GABARITO!$D:$D,0)),1,0))</f>
        <v/>
      </c>
      <c r="AM918" t="str">
        <f>IF(RESPOSTAS!AN918="","",IF(UPPER(RESPOSTAS!AN918)=INDEX(GABARITO!$C:$C,MATCH(TEXT(VALUE(RIGHT($AM$1,2)),"00")&amp;"|"&amp;IF(AND(VALUE(RIGHT($AM$1,2))&gt;=57,VALUE(RIGHT($AM$1,2))&lt;=63),$D918,"COMUM"),GABARITO!$D:$D,0)),1,0))</f>
        <v/>
      </c>
      <c r="AN918" t="str">
        <f>IF(RESPOSTAS!AO918="","",IF(UPPER(RESPOSTAS!AO918)=INDEX(GABARITO!$C:$C,MATCH(TEXT(VALUE(RIGHT($AN$1,2)),"00")&amp;"|"&amp;IF(AND(VALUE(RIGHT($AN$1,2))&gt;=57,VALUE(RIGHT($AN$1,2))&lt;=63),$D918,"COMUM"),GABARITO!$D:$D,0)),1,0))</f>
        <v/>
      </c>
      <c r="AO918" t="str">
        <f>IF(RESPOSTAS!AP918="","",IF(UPPER(RESPOSTAS!AP918)=INDEX(GABARITO!$C:$C,MATCH(TEXT(VALUE(RIGHT($AO$1,2)),"00")&amp;"|"&amp;IF(AND(VALUE(RIGHT($AO$1,2))&gt;=57,VALUE(RIGHT($AO$1,2))&lt;=63),$D918,"COMUM"),GABARITO!$D:$D,0)),1,0))</f>
        <v/>
      </c>
      <c r="AP918" t="str">
        <f>IF(RESPOSTAS!AQ918="","",IF(UPPER(RESPOSTAS!AQ918)=INDEX(GABARITO!$C:$C,MATCH(TEXT(VALUE(RIGHT($AP$1,2)),"00")&amp;"|"&amp;IF(AND(VALUE(RIGHT($AP$1,2))&gt;=57,VALUE(RIGHT($AP$1,2))&lt;=63),$D918,"COMUM"),GABARITO!$D:$D,0)),1,0))</f>
        <v/>
      </c>
      <c r="AQ918" t="str">
        <f>IF(RESPOSTAS!AR918="","",IF(UPPER(RESPOSTAS!AR918)=INDEX(GABARITO!$C:$C,MATCH(TEXT(VALUE(RIGHT($AQ$1,2)),"00")&amp;"|"&amp;IF(AND(VALUE(RIGHT($AQ$1,2))&gt;=57,VALUE(RIGHT($AQ$1,2))&lt;=63),$D918,"COMUM"),GABARITO!$D:$D,0)),1,0))</f>
        <v/>
      </c>
      <c r="AR918" t="str">
        <f>IF(RESPOSTAS!AS918="","",IF(UPPER(RESPOSTAS!AS918)=INDEX(GABARITO!$C:$C,MATCH(TEXT(VALUE(RIGHT($AR$1,2)),"00")&amp;"|"&amp;IF(AND(VALUE(RIGHT($AR$1,2))&gt;=57,VALUE(RIGHT($AR$1,2))&lt;=63),$D918,"COMUM"),GABARITO!$D:$D,0)),1,0))</f>
        <v/>
      </c>
      <c r="AS918" t="str">
        <f>IF(RESPOSTAS!AT918="","",IF(UPPER(RESPOSTAS!AT918)=INDEX(GABARITO!$C:$C,MATCH(TEXT(VALUE(RIGHT($AS$1,2)),"00")&amp;"|"&amp;IF(AND(VALUE(RIGHT($AS$1,2))&gt;=57,VALUE(RIGHT($AS$1,2))&lt;=63),$D918,"COMUM"),GABARITO!$D:$D,0)),1,0))</f>
        <v/>
      </c>
      <c r="AT918" t="str">
        <f>IF(RESPOSTAS!AU918="","",IF(UPPER(RESPOSTAS!AU918)=INDEX(GABARITO!$C:$C,MATCH(TEXT(VALUE(RIGHT($AT$1,2)),"00")&amp;"|"&amp;IF(AND(VALUE(RIGHT($AT$1,2))&gt;=57,VALUE(RIGHT($AT$1,2))&lt;=63),$D918,"COMUM"),GABARITO!$D:$D,0)),1,0))</f>
        <v/>
      </c>
      <c r="AU918" t="str">
        <f>IF(RESPOSTAS!AV918="","",IF(UPPER(RESPOSTAS!AV918)=INDEX(GABARITO!$C:$C,MATCH(TEXT(VALUE(RIGHT($AU$1,2)),"00")&amp;"|"&amp;IF(AND(VALUE(RIGHT($AU$1,2))&gt;=57,VALUE(RIGHT($AU$1,2))&lt;=63),$D918,"COMUM"),GABARITO!$D:$D,0)),1,0))</f>
        <v/>
      </c>
      <c r="AV918" t="str">
        <f>IF(RESPOSTAS!AW918="","",IF(UPPER(RESPOSTAS!AW918)=INDEX(GABARITO!$C:$C,MATCH(TEXT(VALUE(RIGHT($AV$1,2)),"00")&amp;"|"&amp;IF(AND(VALUE(RIGHT($AV$1,2))&gt;=57,VALUE(RIGHT($AV$1,2))&lt;=63),$D918,"COMUM"),GABARITO!$D:$D,0)),1,0))</f>
        <v/>
      </c>
      <c r="AW918" t="str">
        <f>IF(RESPOSTAS!AX918="","",IF(UPPER(RESPOSTAS!AX918)=INDEX(GABARITO!$C:$C,MATCH(TEXT(VALUE(RIGHT($AW$1,2)),"00")&amp;"|"&amp;IF(AND(VALUE(RIGHT($AW$1,2))&gt;=57,VALUE(RIGHT($AW$1,2))&lt;=63),$D918,"COMUM"),GABARITO!$D:$D,0)),1,0))</f>
        <v/>
      </c>
      <c r="AX918" t="str">
        <f>IF(RESPOSTAS!AY918="","",IF(UPPER(RESPOSTAS!AY918)=INDEX(GABARITO!$C:$C,MATCH(TEXT(VALUE(RIGHT($AX$1,2)),"00")&amp;"|"&amp;IF(AND(VALUE(RIGHT($AX$1,2))&gt;=57,VALUE(RIGHT($AX$1,2))&lt;=63),$D918,"COMUM"),GABARITO!$D:$D,0)),1,0))</f>
        <v/>
      </c>
      <c r="AY918" t="str">
        <f>IF(RESPOSTAS!AZ918="","",IF(UPPER(RESPOSTAS!AZ918)=INDEX(GABARITO!$C:$C,MATCH(TEXT(VALUE(RIGHT($AY$1,2)),"00")&amp;"|"&amp;IF(AND(VALUE(RIGHT($AY$1,2))&gt;=57,VALUE(RIGHT($AY$1,2))&lt;=63),$D918,"COMUM"),GABARITO!$D:$D,0)),1,0))</f>
        <v/>
      </c>
      <c r="AZ918" t="str">
        <f>IF(RESPOSTAS!BA918="","",IF(UPPER(RESPOSTAS!BA918)=INDEX(GABARITO!$C:$C,MATCH(TEXT(VALUE(RIGHT($AZ$1,2)),"00")&amp;"|"&amp;IF(AND(VALUE(RIGHT($AZ$1,2))&gt;=57,VALUE(RIGHT($AZ$1,2))&lt;=63),$D918,"COMUM"),GABARITO!$D:$D,0)),1,0))</f>
        <v/>
      </c>
      <c r="BA918" t="str">
        <f>IF(RESPOSTAS!BB918="","",IF(UPPER(RESPOSTAS!BB918)=INDEX(GABARITO!$C:$C,MATCH(TEXT(VALUE(RIGHT($BA$1,2)),"00")&amp;"|"&amp;IF(AND(VALUE(RIGHT($BA$1,2))&gt;=57,VALUE(RIGHT($BA$1,2))&lt;=63),$D918,"COMUM"),GABARITO!$D:$D,0)),1,0))</f>
        <v/>
      </c>
      <c r="BB918" t="str">
        <f>IF(RESPOSTAS!BC918="","",IF(UPPER(RESPOSTAS!BC918)=INDEX(GABARITO!$C:$C,MATCH(TEXT(VALUE(RIGHT($BB$1,2)),"00")&amp;"|"&amp;IF(AND(VALUE(RIGHT($BB$1,2))&gt;=57,VALUE(RIGHT($BB$1,2))&lt;=63),$D918,"COMUM"),GABARITO!$D:$D,0)),1,0))</f>
        <v/>
      </c>
      <c r="BC918" t="str">
        <f>IF(RESPOSTAS!BD918="","",IF(UPPER(RESPOSTAS!BD918)=INDEX(GABARITO!$C:$C,MATCH(TEXT(VALUE(RIGHT($BC$1,2)),"00")&amp;"|"&amp;IF(AND(VALUE(RIGHT($BC$1,2))&gt;=57,VALUE(RIGHT($BC$1,2))&lt;=63),$D918,"COMUM"),GABARITO!$D:$D,0)),1,0))</f>
        <v/>
      </c>
      <c r="BD918" t="str">
        <f>IF(RESPOSTAS!BE918="","",IF(UPPER(RESPOSTAS!BE918)=INDEX(GABARITO!$C:$C,MATCH(TEXT(VALUE(RIGHT($BD$1,2)),"00")&amp;"|"&amp;IF(AND(VALUE(RIGHT($BD$1,2))&gt;=57,VALUE(RIGHT($BD$1,2))&lt;=63),$D918,"COMUM"),GABARITO!$D:$D,0)),1,0))</f>
        <v/>
      </c>
      <c r="BE918" t="str">
        <f>IF(RESPOSTAS!BF918="","",IF(UPPER(RESPOSTAS!BF918)=INDEX(GABARITO!$C:$C,MATCH(TEXT(VALUE(RIGHT($BE$1,2)),"00")&amp;"|"&amp;IF(AND(VALUE(RIGHT($BE$1,2))&gt;=57,VALUE(RIGHT($BE$1,2))&lt;=63),$D918,"COMUM"),GABARITO!$D:$D,0)),1,0))</f>
        <v/>
      </c>
      <c r="BF918" t="str">
        <f>IF(RESPOSTAS!BG918="","",IF(UPPER(RESPOSTAS!BG918)=INDEX(GABARITO!$C:$C,MATCH(TEXT(VALUE(RIGHT($BF$1,2)),"00")&amp;"|"&amp;IF(AND(VALUE(RIGHT($BF$1,2))&gt;=57,VALUE(RIGHT($BF$1,2))&lt;=63),$D918,"COMUM"),GABARITO!$D:$D,0)),1,0))</f>
        <v/>
      </c>
      <c r="BG918" t="str">
        <f>IF(RESPOSTAS!BH918="","",IF(UPPER(RESPOSTAS!BH918)=INDEX(GABARITO!$C:$C,MATCH(TEXT(VALUE(RIGHT($BG$1,2)),"00")&amp;"|"&amp;IF(AND(VALUE(RIGHT($BG$1,2))&gt;=57,VALUE(RIGHT($BG$1,2))&lt;=63),$D918,"COMUM"),GABARITO!$D:$D,0)),1,0))</f>
        <v/>
      </c>
      <c r="BH918" t="str">
        <f>IF(RESPOSTAS!BI918="","",IF(UPPER(RESPOSTAS!BI918)=INDEX(GABARITO!$C:$C,MATCH(TEXT(VALUE(RIGHT($BH$1,2)),"00")&amp;"|"&amp;IF(AND(VALUE(RIGHT($BH$1,2))&gt;=57,VALUE(RIGHT($BH$1,2))&lt;=63),$D918,"COMUM"),GABARITO!$D:$D,0)),1,0))</f>
        <v/>
      </c>
      <c r="BI918" t="str">
        <f>IF(RESPOSTAS!BJ918="","",IF(UPPER(RESPOSTAS!BJ918)=INDEX(GABARITO!$C:$C,MATCH(TEXT(VALUE(RIGHT($BI$1,2)),"00")&amp;"|"&amp;IF(AND(VALUE(RIGHT($BI$1,2))&gt;=57,VALUE(RIGHT($BI$1,2))&lt;=63),$D918,"COMUM"),GABARITO!$D:$D,0)),1,0))</f>
        <v/>
      </c>
      <c r="BJ918" t="str">
        <f>IF(RESPOSTAS!BK918="","",IF(UPPER(RESPOSTAS!BK918)=INDEX(GABARITO!$C:$C,MATCH(TEXT(VALUE(RIGHT($BJ$1,2)),"00")&amp;"|"&amp;IF(AND(VALUE(RIGHT($BJ$1,2))&gt;=57,VALUE(RIGHT($BJ$1,2))&lt;=63),$D918,"COMUM"),GABARITO!$D:$D,0)),1,0))</f>
        <v/>
      </c>
      <c r="BK918" t="str">
        <f>IF(RESPOSTAS!BL918="","",IF(UPPER(RESPOSTAS!BL918)=INDEX(GABARITO!$C:$C,MATCH(TEXT(VALUE(RIGHT($BK$1,2)),"00")&amp;"|"&amp;IF(AND(VALUE(RIGHT($BK$1,2))&gt;=57,VALUE(RIGHT($BK$1,2))&lt;=63),$D918,"COMUM"),GABARITO!$D:$D,0)),1,0))</f>
        <v/>
      </c>
      <c r="BL918" t="str">
        <f>IF(RESPOSTAS!BM918="","",IF(UPPER(RESPOSTAS!BM918)=INDEX(GABARITO!$C:$C,MATCH(TEXT(VALUE(RIGHT($BL$1,2)),"00")&amp;"|"&amp;IF(AND(VALUE(RIGHT($BL$1,2))&gt;=57,VALUE(RIGHT($BL$1,2))&lt;=63),$D918,"COMUM"),GABARITO!$D:$D,0)),1,0))</f>
        <v/>
      </c>
      <c r="BM918" t="str">
        <f>IF(RESPOSTAS!BN918="","",IF(UPPER(RESPOSTAS!BN918)=INDEX(GABARITO!$C:$C,MATCH(TEXT(VALUE(RIGHT($BM$1,2)),"00")&amp;"|"&amp;IF(AND(VALUE(RIGHT($BM$1,2))&gt;=57,VALUE(RIGHT($BM$1,2))&lt;=63),$D918,"COMUM"),GABARITO!$D:$D,0)),1,0))</f>
        <v/>
      </c>
      <c r="BN918" t="str">
        <f>IF(RESPOSTAS!BO918="","",IF(UPPER(RESPOSTAS!BO918)=INDEX(GABARITO!$C:$C,MATCH(TEXT(VALUE(RIGHT($BN$1,2)),"00")&amp;"|"&amp;IF(AND(VALUE(RIGHT($BN$1,2))&gt;=57,VALUE(RIGHT($BN$1,2))&lt;=63),$D918,"COMUM"),GABARITO!$D:$D,0)),1,0))</f>
        <v/>
      </c>
      <c r="BO918" t="str">
        <f>IF(RESPOSTAS!BP918="","",IF(UPPER(RESPOSTAS!BP918)=INDEX(GABARITO!$C:$C,MATCH(TEXT(VALUE(RIGHT($BO$1,2)),"00")&amp;"|"&amp;IF(AND(VALUE(RIGHT($BO$1,2))&gt;=57,VALUE(RIGHT($BO$1,2))&lt;=63),$D918,"COMUM"),GABARITO!$D:$D,0)),1,0))</f>
        <v/>
      </c>
      <c r="BP918">
        <f>COUNTIF(RESPOSTAS!F918:BP918,"&lt;&gt;")</f>
        <v>0</v>
      </c>
      <c r="BQ918" t="str">
        <f t="shared" si="138"/>
        <v/>
      </c>
      <c r="BR918" s="10" t="str">
        <f t="shared" si="139"/>
        <v/>
      </c>
      <c r="BT918" s="11" t="str">
        <f t="shared" si="141"/>
        <v/>
      </c>
      <c r="BU918" s="11" t="str">
        <f t="shared" si="142"/>
        <v/>
      </c>
      <c r="BV918" s="11" t="str">
        <f t="shared" si="143"/>
        <v/>
      </c>
      <c r="BW918" s="11" t="str">
        <f t="shared" si="144"/>
        <v/>
      </c>
      <c r="BX918" s="11" t="str">
        <f t="shared" si="145"/>
        <v/>
      </c>
      <c r="BY918" s="11" t="str">
        <f t="shared" si="146"/>
        <v/>
      </c>
      <c r="BZ918" s="3" t="str">
        <f t="shared" si="140"/>
        <v/>
      </c>
    </row>
    <row r="919" spans="1:78" x14ac:dyDescent="0.25">
      <c r="A919" t="str">
        <f>IF(RESPOSTAS!A919="","",RESPOSTAS!A919)</f>
        <v/>
      </c>
      <c r="B919" t="str">
        <f>IF(RESPOSTAS!C919="","",RESPOSTAS!C919)</f>
        <v/>
      </c>
      <c r="C919" t="str">
        <f>IF(RESPOSTAS!D919="","",RESPOSTAS!D919)</f>
        <v/>
      </c>
      <c r="D919" t="str">
        <f>IF(RESPOSTAS!E919="","",RESPOSTAS!E919)</f>
        <v/>
      </c>
      <c r="E919" t="str">
        <f>IF(RESPOSTAS!F919="","",IF(UPPER(RESPOSTAS!F919)=INDEX(GABARITO!$C:$C,MATCH(TEXT(VALUE(RIGHT($E$1,2)),"00")&amp;"|"&amp;IF(AND(VALUE(RIGHT($E$1,2))&gt;=57,VALUE(RIGHT($E$1,2))&lt;=63),$D919,"COMUM"),GABARITO!$D:$D,0)),1,0))</f>
        <v/>
      </c>
      <c r="F919" t="str">
        <f>IF(RESPOSTAS!G919="","",IF(UPPER(RESPOSTAS!G919)=INDEX(GABARITO!$C:$C,MATCH(TEXT(VALUE(RIGHT($F$1,2)),"00")&amp;"|"&amp;IF(AND(VALUE(RIGHT($F$1,2))&gt;=57,VALUE(RIGHT($F$1,2))&lt;=63),$D919,"COMUM"),GABARITO!$D:$D,0)),1,0))</f>
        <v/>
      </c>
      <c r="G919" t="str">
        <f>IF(RESPOSTAS!H919="","",IF(UPPER(RESPOSTAS!H919)=INDEX(GABARITO!$C:$C,MATCH(TEXT(VALUE(RIGHT($G$1,2)),"00")&amp;"|"&amp;IF(AND(VALUE(RIGHT($G$1,2))&gt;=57,VALUE(RIGHT($G$1,2))&lt;=63),$D919,"COMUM"),GABARITO!$D:$D,0)),1,0))</f>
        <v/>
      </c>
      <c r="H919" t="str">
        <f>IF(RESPOSTAS!I919="","",IF(UPPER(RESPOSTAS!I919)=INDEX(GABARITO!$C:$C,MATCH(TEXT(VALUE(RIGHT($H$1,2)),"00")&amp;"|"&amp;IF(AND(VALUE(RIGHT($H$1,2))&gt;=57,VALUE(RIGHT($H$1,2))&lt;=63),$D919,"COMUM"),GABARITO!$D:$D,0)),1,0))</f>
        <v/>
      </c>
      <c r="I919" t="str">
        <f>IF(RESPOSTAS!J919="","",IF(UPPER(RESPOSTAS!J919)=INDEX(GABARITO!$C:$C,MATCH(TEXT(VALUE(RIGHT($I$1,2)),"00")&amp;"|"&amp;IF(AND(VALUE(RIGHT($I$1,2))&gt;=57,VALUE(RIGHT($I$1,2))&lt;=63),$D919,"COMUM"),GABARITO!$D:$D,0)),1,0))</f>
        <v/>
      </c>
      <c r="J919" t="str">
        <f>IF(RESPOSTAS!K919="","",IF(UPPER(RESPOSTAS!K919)=INDEX(GABARITO!$C:$C,MATCH(TEXT(VALUE(RIGHT($J$1,2)),"00")&amp;"|"&amp;IF(AND(VALUE(RIGHT($J$1,2))&gt;=57,VALUE(RIGHT($J$1,2))&lt;=63),$D919,"COMUM"),GABARITO!$D:$D,0)),1,0))</f>
        <v/>
      </c>
      <c r="K919" t="str">
        <f>IF(RESPOSTAS!L919="","",IF(UPPER(RESPOSTAS!L919)=INDEX(GABARITO!$C:$C,MATCH(TEXT(VALUE(RIGHT($K$1,2)),"00")&amp;"|"&amp;IF(AND(VALUE(RIGHT($K$1,2))&gt;=57,VALUE(RIGHT($K$1,2))&lt;=63),$D919,"COMUM"),GABARITO!$D:$D,0)),1,0))</f>
        <v/>
      </c>
      <c r="L919" t="str">
        <f>IF(RESPOSTAS!M919="","",IF(UPPER(RESPOSTAS!M919)=INDEX(GABARITO!$C:$C,MATCH(TEXT(VALUE(RIGHT($L$1,2)),"00")&amp;"|"&amp;IF(AND(VALUE(RIGHT($L$1,2))&gt;=57,VALUE(RIGHT($L$1,2))&lt;=63),$D919,"COMUM"),GABARITO!$D:$D,0)),1,0))</f>
        <v/>
      </c>
      <c r="M919" t="str">
        <f>IF(RESPOSTAS!N919="","",IF(UPPER(RESPOSTAS!N919)=INDEX(GABARITO!$C:$C,MATCH(TEXT(VALUE(RIGHT($M$1,2)),"00")&amp;"|"&amp;IF(AND(VALUE(RIGHT($M$1,2))&gt;=57,VALUE(RIGHT($M$1,2))&lt;=63),$D919,"COMUM"),GABARITO!$D:$D,0)),1,0))</f>
        <v/>
      </c>
      <c r="N919" t="str">
        <f>IF(RESPOSTAS!O919="","",IF(UPPER(RESPOSTAS!O919)=INDEX(GABARITO!$C:$C,MATCH(TEXT(VALUE(RIGHT($E$1,2)),"00")&amp;"|"&amp;IF(AND(VALUE(RIGHT($E$1,2))&gt;=57,VALUE(RIGHT($E$1,2))&lt;=63),$D919,"COMUM"),GABARITO!$D:$D,0)),1,0))</f>
        <v/>
      </c>
      <c r="O919" t="str">
        <f>IF(RESPOSTAS!P919="","",IF(UPPER(RESPOSTAS!P919)=INDEX(GABARITO!$C:$C,MATCH(TEXT(VALUE(RIGHT($O$1,2)),"00")&amp;"|"&amp;IF(AND(VALUE(RIGHT($O$1,2))&gt;=57,VALUE(RIGHT($O$1,2))&lt;=63),$D919,"COMUM"),GABARITO!$D:$D,0)),1,0))</f>
        <v/>
      </c>
      <c r="P919" t="str">
        <f>IF(RESPOSTAS!Q919="","",IF(UPPER(RESPOSTAS!Q919)=INDEX(GABARITO!$C:$C,MATCH(TEXT(VALUE(RIGHT($P$1,2)),"00")&amp;"|"&amp;IF(AND(VALUE(RIGHT($P$1,2))&gt;=57,VALUE(RIGHT($P$1,2))&lt;=63),$D919,"COMUM"),GABARITO!$D:$D,0)),1,0))</f>
        <v/>
      </c>
      <c r="Q919" t="str">
        <f>IF(RESPOSTAS!R919="","",IF(UPPER(RESPOSTAS!R919)=INDEX(GABARITO!$C:$C,MATCH(TEXT(VALUE(RIGHT($Q$1,2)),"00")&amp;"|"&amp;IF(AND(VALUE(RIGHT($Q$1,2))&gt;=57,VALUE(RIGHT($Q$1,2))&lt;=63),$D919,"COMUM"),GABARITO!$D:$D,0)),1,0))</f>
        <v/>
      </c>
      <c r="R919" t="str">
        <f>IF(RESPOSTAS!S919="","",IF(UPPER(RESPOSTAS!S919)=INDEX(GABARITO!$C:$C,MATCH(TEXT(VALUE(RIGHT($R$1,2)),"00")&amp;"|"&amp;IF(AND(VALUE(RIGHT($R$1,2))&gt;=57,VALUE(RIGHT($R$1,2))&lt;=63),$D919,"COMUM"),GABARITO!$D:$D,0)),1,0))</f>
        <v/>
      </c>
      <c r="S919" t="str">
        <f>IF(RESPOSTAS!T919="","",IF(UPPER(RESPOSTAS!T919)=INDEX(GABARITO!$C:$C,MATCH(TEXT(VALUE(RIGHT($S$1,2)),"00")&amp;"|"&amp;IF(AND(VALUE(RIGHT($S$1,2))&gt;=57,VALUE(RIGHT($S$1,2))&lt;=63),$D919,"COMUM"),GABARITO!$D:$D,0)),1,0))</f>
        <v/>
      </c>
      <c r="T919" t="str">
        <f>IF(RESPOSTAS!U919="","",IF(UPPER(RESPOSTAS!U919)=INDEX(GABARITO!$C:$C,MATCH(TEXT(VALUE(RIGHT($T$1,2)),"00")&amp;"|"&amp;IF(AND(VALUE(RIGHT($T$1,2))&gt;=57,VALUE(RIGHT($T$1,2))&lt;=63),$D919,"COMUM"),GABARITO!$D:$D,0)),1,0))</f>
        <v/>
      </c>
      <c r="U919" t="str">
        <f>IF(RESPOSTAS!V919="","",IF(UPPER(RESPOSTAS!V919)=INDEX(GABARITO!$C:$C,MATCH(TEXT(VALUE(RIGHT($U$1,2)),"00")&amp;"|"&amp;IF(AND(VALUE(RIGHT($U$1,2))&gt;=57,VALUE(RIGHT($U$1,2))&lt;=63),$D919,"COMUM"),GABARITO!$D:$D,0)),1,0))</f>
        <v/>
      </c>
      <c r="V919" t="str">
        <f>IF(RESPOSTAS!W919="","",IF(UPPER(RESPOSTAS!W919)=INDEX(GABARITO!$C:$C,MATCH(TEXT(VALUE(RIGHT($E$1,2)),"00")&amp;"|"&amp;IF(AND(VALUE(RIGHT($E$1,2))&gt;=57,VALUE(RIGHT($E$1,2))&lt;=63),$D919,"COMUM"),GABARITO!$D:$D,0)),1,0))</f>
        <v/>
      </c>
      <c r="W919" t="str">
        <f>IF(RESPOSTAS!X919="","",IF(UPPER(RESPOSTAS!X919)=INDEX(GABARITO!$C:$C,MATCH(TEXT(VALUE(RIGHT($W$1,2)),"00")&amp;"|"&amp;IF(AND(VALUE(RIGHT($W$1,2))&gt;=57,VALUE(RIGHT($W$1,2))&lt;=63),$D919,"COMUM"),GABARITO!$D:$D,0)),1,0))</f>
        <v/>
      </c>
      <c r="X919" t="str">
        <f>IF(RESPOSTAS!Y919="","",IF(UPPER(RESPOSTAS!Y919)=INDEX(GABARITO!$C:$C,MATCH(TEXT(VALUE(RIGHT($X$1,2)),"00")&amp;"|"&amp;IF(AND(VALUE(RIGHT($X$1,2))&gt;=57,VALUE(RIGHT($X$1,2))&lt;=63),$D919,"COMUM"),GABARITO!$D:$D,0)),1,0))</f>
        <v/>
      </c>
      <c r="Y919" t="str">
        <f>IF(RESPOSTAS!Z919="","",IF(UPPER(RESPOSTAS!Z919)=INDEX(GABARITO!$C:$C,MATCH(TEXT(VALUE(RIGHT($Y$1,2)),"00")&amp;"|"&amp;IF(AND(VALUE(RIGHT($Y$1,2))&gt;=57,VALUE(RIGHT($Y$1,2))&lt;=63),$D919,"COMUM"),GABARITO!$D:$D,0)),1,0))</f>
        <v/>
      </c>
      <c r="Z919" t="str">
        <f>IF(RESPOSTAS!AA919="","",IF(UPPER(RESPOSTAS!AA919)=INDEX(GABARITO!$C:$C,MATCH(TEXT(VALUE(RIGHT($Z$1,2)),"00")&amp;"|"&amp;IF(AND(VALUE(RIGHT($Z$1,2))&gt;=57,VALUE(RIGHT($Z$1,2))&lt;=63),$D919,"COMUM"),GABARITO!$D:$D,0)),1,0))</f>
        <v/>
      </c>
      <c r="AA919" t="str">
        <f>IF(RESPOSTAS!AB919="","",IF(UPPER(RESPOSTAS!AB919)=INDEX(GABARITO!$C:$C,MATCH(TEXT(VALUE(RIGHT($AA$1,2)),"00")&amp;"|"&amp;IF(AND(VALUE(RIGHT($AA$1,2))&gt;=57,VALUE(RIGHT($AA$1,2))&lt;=63),$D919,"COMUM"),GABARITO!$D:$D,0)),1,0))</f>
        <v/>
      </c>
      <c r="AB919" t="str">
        <f>IF(RESPOSTAS!AC919="","",IF(UPPER(RESPOSTAS!AC919)=INDEX(GABARITO!$C:$C,MATCH(TEXT(VALUE(RIGHT($AB$1,2)),"00")&amp;"|"&amp;IF(AND(VALUE(RIGHT($AB$1,2))&gt;=57,VALUE(RIGHT($AB$1,2))&lt;=63),$D919,"COMUM"),GABARITO!$D:$D,0)),1,0))</f>
        <v/>
      </c>
      <c r="AC919" t="str">
        <f>IF(RESPOSTAS!AD919="","",IF(UPPER(RESPOSTAS!AD919)=INDEX(GABARITO!$C:$C,MATCH(TEXT(VALUE(RIGHT($AC$1,2)),"00")&amp;"|"&amp;IF(AND(VALUE(RIGHT($AC$1,2))&gt;=57,VALUE(RIGHT($AC$1,2))&lt;=63),$D919,"COMUM"),GABARITO!$D:$D,0)),1,0))</f>
        <v/>
      </c>
      <c r="AD919" t="str">
        <f>IF(RESPOSTAS!AE919="","",IF(UPPER(RESPOSTAS!AE919)=INDEX(GABARITO!$C:$C,MATCH(TEXT(VALUE(RIGHT($AD$1,2)),"00")&amp;"|"&amp;IF(AND(VALUE(RIGHT($AD$1,2))&gt;=57,VALUE(RIGHT($AD$1,2))&lt;=63),$D919,"COMUM"),GABARITO!$D:$D,0)),1,0))</f>
        <v/>
      </c>
      <c r="AE919" t="str">
        <f>IF(RESPOSTAS!AF919="","",IF(UPPER(RESPOSTAS!AF919)=INDEX(GABARITO!$C:$C,MATCH(TEXT(VALUE(RIGHT($AE$1,2)),"00")&amp;"|"&amp;IF(AND(VALUE(RIGHT($AE$1,2))&gt;=57,VALUE(RIGHT($AE$1,2))&lt;=63),$D919,"COMUM"),GABARITO!$D:$D,0)),1,0))</f>
        <v/>
      </c>
      <c r="AF919" t="str">
        <f>IF(RESPOSTAS!AG919="","",IF(UPPER(RESPOSTAS!AG919)=INDEX(GABARITO!$C:$C,MATCH(TEXT(VALUE(RIGHT($AF$1,2)),"00")&amp;"|"&amp;IF(AND(VALUE(RIGHT($AF$1,2))&gt;=57,VALUE(RIGHT($AF$1,2))&lt;=63),$D919,"COMUM"),GABARITO!$D:$D,0)),1,0))</f>
        <v/>
      </c>
      <c r="AG919" t="str">
        <f>IF(RESPOSTAS!AH919="","",IF(UPPER(RESPOSTAS!AH919)=INDEX(GABARITO!$C:$C,MATCH(TEXT(VALUE(RIGHT($AG$1,2)),"00")&amp;"|"&amp;IF(AND(VALUE(RIGHT($AG$1,2))&gt;=57,VALUE(RIGHT($AG$1,2))&lt;=63),$D919,"COMUM"),GABARITO!$D:$D,0)),1,0))</f>
        <v/>
      </c>
      <c r="AH919" t="str">
        <f>IF(RESPOSTAS!AI919="","",IF(UPPER(RESPOSTAS!AI919)=INDEX(GABARITO!$C:$C,MATCH(TEXT(VALUE(RIGHT($AH$1,2)),"00")&amp;"|"&amp;IF(AND(VALUE(RIGHT($AH$1,2))&gt;=57,VALUE(RIGHT($AH$1,2))&lt;=63),$D919,"COMUM"),GABARITO!$D:$D,0)),1,0))</f>
        <v/>
      </c>
      <c r="AI919" t="str">
        <f>IF(RESPOSTAS!AJ919="","",IF(UPPER(RESPOSTAS!AJ919)=INDEX(GABARITO!$C:$C,MATCH(TEXT(VALUE(RIGHT($AI$1,2)),"00")&amp;"|"&amp;IF(AND(VALUE(RIGHT($AI$1,2))&gt;=57,VALUE(RIGHT($AI$1,2))&lt;=63),$D919,"COMUM"),GABARITO!$D:$D,0)),1,0))</f>
        <v/>
      </c>
      <c r="AJ919" t="str">
        <f>IF(RESPOSTAS!AK919="","",IF(UPPER(RESPOSTAS!AK919)=INDEX(GABARITO!$C:$C,MATCH(TEXT(VALUE(RIGHT($AJ$1,2)),"00")&amp;"|"&amp;IF(AND(VALUE(RIGHT($AJ$1,2))&gt;=57,VALUE(RIGHT($AJ$1,2))&lt;=63),$D919,"COMUM"),GABARITO!$D:$D,0)),1,0))</f>
        <v/>
      </c>
      <c r="AK919" t="str">
        <f>IF(RESPOSTAS!AL919="","",IF(UPPER(RESPOSTAS!AL919)=INDEX(GABARITO!$C:$C,MATCH(TEXT(VALUE(RIGHT($AK$1,2)),"00")&amp;"|"&amp;IF(AND(VALUE(RIGHT($AK$1,2))&gt;=57,VALUE(RIGHT($AK$1,2))&lt;=63),$D919,"COMUM"),GABARITO!$D:$D,0)),1,0))</f>
        <v/>
      </c>
      <c r="AL919" t="str">
        <f>IF(RESPOSTAS!AM919="","",IF(UPPER(RESPOSTAS!AM919)=INDEX(GABARITO!$C:$C,MATCH(TEXT(VALUE(RIGHT($AL$1,2)),"00")&amp;"|"&amp;IF(AND(VALUE(RIGHT($AL$1,2))&gt;=57,VALUE(RIGHT($AL$1,2))&lt;=63),$D919,"COMUM"),GABARITO!$D:$D,0)),1,0))</f>
        <v/>
      </c>
      <c r="AM919" t="str">
        <f>IF(RESPOSTAS!AN919="","",IF(UPPER(RESPOSTAS!AN919)=INDEX(GABARITO!$C:$C,MATCH(TEXT(VALUE(RIGHT($AM$1,2)),"00")&amp;"|"&amp;IF(AND(VALUE(RIGHT($AM$1,2))&gt;=57,VALUE(RIGHT($AM$1,2))&lt;=63),$D919,"COMUM"),GABARITO!$D:$D,0)),1,0))</f>
        <v/>
      </c>
      <c r="AN919" t="str">
        <f>IF(RESPOSTAS!AO919="","",IF(UPPER(RESPOSTAS!AO919)=INDEX(GABARITO!$C:$C,MATCH(TEXT(VALUE(RIGHT($AN$1,2)),"00")&amp;"|"&amp;IF(AND(VALUE(RIGHT($AN$1,2))&gt;=57,VALUE(RIGHT($AN$1,2))&lt;=63),$D919,"COMUM"),GABARITO!$D:$D,0)),1,0))</f>
        <v/>
      </c>
      <c r="AO919" t="str">
        <f>IF(RESPOSTAS!AP919="","",IF(UPPER(RESPOSTAS!AP919)=INDEX(GABARITO!$C:$C,MATCH(TEXT(VALUE(RIGHT($AO$1,2)),"00")&amp;"|"&amp;IF(AND(VALUE(RIGHT($AO$1,2))&gt;=57,VALUE(RIGHT($AO$1,2))&lt;=63),$D919,"COMUM"),GABARITO!$D:$D,0)),1,0))</f>
        <v/>
      </c>
      <c r="AP919" t="str">
        <f>IF(RESPOSTAS!AQ919="","",IF(UPPER(RESPOSTAS!AQ919)=INDEX(GABARITO!$C:$C,MATCH(TEXT(VALUE(RIGHT($AP$1,2)),"00")&amp;"|"&amp;IF(AND(VALUE(RIGHT($AP$1,2))&gt;=57,VALUE(RIGHT($AP$1,2))&lt;=63),$D919,"COMUM"),GABARITO!$D:$D,0)),1,0))</f>
        <v/>
      </c>
      <c r="AQ919" t="str">
        <f>IF(RESPOSTAS!AR919="","",IF(UPPER(RESPOSTAS!AR919)=INDEX(GABARITO!$C:$C,MATCH(TEXT(VALUE(RIGHT($AQ$1,2)),"00")&amp;"|"&amp;IF(AND(VALUE(RIGHT($AQ$1,2))&gt;=57,VALUE(RIGHT($AQ$1,2))&lt;=63),$D919,"COMUM"),GABARITO!$D:$D,0)),1,0))</f>
        <v/>
      </c>
      <c r="AR919" t="str">
        <f>IF(RESPOSTAS!AS919="","",IF(UPPER(RESPOSTAS!AS919)=INDEX(GABARITO!$C:$C,MATCH(TEXT(VALUE(RIGHT($AR$1,2)),"00")&amp;"|"&amp;IF(AND(VALUE(RIGHT($AR$1,2))&gt;=57,VALUE(RIGHT($AR$1,2))&lt;=63),$D919,"COMUM"),GABARITO!$D:$D,0)),1,0))</f>
        <v/>
      </c>
      <c r="AS919" t="str">
        <f>IF(RESPOSTAS!AT919="","",IF(UPPER(RESPOSTAS!AT919)=INDEX(GABARITO!$C:$C,MATCH(TEXT(VALUE(RIGHT($AS$1,2)),"00")&amp;"|"&amp;IF(AND(VALUE(RIGHT($AS$1,2))&gt;=57,VALUE(RIGHT($AS$1,2))&lt;=63),$D919,"COMUM"),GABARITO!$D:$D,0)),1,0))</f>
        <v/>
      </c>
      <c r="AT919" t="str">
        <f>IF(RESPOSTAS!AU919="","",IF(UPPER(RESPOSTAS!AU919)=INDEX(GABARITO!$C:$C,MATCH(TEXT(VALUE(RIGHT($AT$1,2)),"00")&amp;"|"&amp;IF(AND(VALUE(RIGHT($AT$1,2))&gt;=57,VALUE(RIGHT($AT$1,2))&lt;=63),$D919,"COMUM"),GABARITO!$D:$D,0)),1,0))</f>
        <v/>
      </c>
      <c r="AU919" t="str">
        <f>IF(RESPOSTAS!AV919="","",IF(UPPER(RESPOSTAS!AV919)=INDEX(GABARITO!$C:$C,MATCH(TEXT(VALUE(RIGHT($AU$1,2)),"00")&amp;"|"&amp;IF(AND(VALUE(RIGHT($AU$1,2))&gt;=57,VALUE(RIGHT($AU$1,2))&lt;=63),$D919,"COMUM"),GABARITO!$D:$D,0)),1,0))</f>
        <v/>
      </c>
      <c r="AV919" t="str">
        <f>IF(RESPOSTAS!AW919="","",IF(UPPER(RESPOSTAS!AW919)=INDEX(GABARITO!$C:$C,MATCH(TEXT(VALUE(RIGHT($AV$1,2)),"00")&amp;"|"&amp;IF(AND(VALUE(RIGHT($AV$1,2))&gt;=57,VALUE(RIGHT($AV$1,2))&lt;=63),$D919,"COMUM"),GABARITO!$D:$D,0)),1,0))</f>
        <v/>
      </c>
      <c r="AW919" t="str">
        <f>IF(RESPOSTAS!AX919="","",IF(UPPER(RESPOSTAS!AX919)=INDEX(GABARITO!$C:$C,MATCH(TEXT(VALUE(RIGHT($AW$1,2)),"00")&amp;"|"&amp;IF(AND(VALUE(RIGHT($AW$1,2))&gt;=57,VALUE(RIGHT($AW$1,2))&lt;=63),$D919,"COMUM"),GABARITO!$D:$D,0)),1,0))</f>
        <v/>
      </c>
      <c r="AX919" t="str">
        <f>IF(RESPOSTAS!AY919="","",IF(UPPER(RESPOSTAS!AY919)=INDEX(GABARITO!$C:$C,MATCH(TEXT(VALUE(RIGHT($AX$1,2)),"00")&amp;"|"&amp;IF(AND(VALUE(RIGHT($AX$1,2))&gt;=57,VALUE(RIGHT($AX$1,2))&lt;=63),$D919,"COMUM"),GABARITO!$D:$D,0)),1,0))</f>
        <v/>
      </c>
      <c r="AY919" t="str">
        <f>IF(RESPOSTAS!AZ919="","",IF(UPPER(RESPOSTAS!AZ919)=INDEX(GABARITO!$C:$C,MATCH(TEXT(VALUE(RIGHT($AY$1,2)),"00")&amp;"|"&amp;IF(AND(VALUE(RIGHT($AY$1,2))&gt;=57,VALUE(RIGHT($AY$1,2))&lt;=63),$D919,"COMUM"),GABARITO!$D:$D,0)),1,0))</f>
        <v/>
      </c>
      <c r="AZ919" t="str">
        <f>IF(RESPOSTAS!BA919="","",IF(UPPER(RESPOSTAS!BA919)=INDEX(GABARITO!$C:$C,MATCH(TEXT(VALUE(RIGHT($AZ$1,2)),"00")&amp;"|"&amp;IF(AND(VALUE(RIGHT($AZ$1,2))&gt;=57,VALUE(RIGHT($AZ$1,2))&lt;=63),$D919,"COMUM"),GABARITO!$D:$D,0)),1,0))</f>
        <v/>
      </c>
      <c r="BA919" t="str">
        <f>IF(RESPOSTAS!BB919="","",IF(UPPER(RESPOSTAS!BB919)=INDEX(GABARITO!$C:$C,MATCH(TEXT(VALUE(RIGHT($BA$1,2)),"00")&amp;"|"&amp;IF(AND(VALUE(RIGHT($BA$1,2))&gt;=57,VALUE(RIGHT($BA$1,2))&lt;=63),$D919,"COMUM"),GABARITO!$D:$D,0)),1,0))</f>
        <v/>
      </c>
      <c r="BB919" t="str">
        <f>IF(RESPOSTAS!BC919="","",IF(UPPER(RESPOSTAS!BC919)=INDEX(GABARITO!$C:$C,MATCH(TEXT(VALUE(RIGHT($BB$1,2)),"00")&amp;"|"&amp;IF(AND(VALUE(RIGHT($BB$1,2))&gt;=57,VALUE(RIGHT($BB$1,2))&lt;=63),$D919,"COMUM"),GABARITO!$D:$D,0)),1,0))</f>
        <v/>
      </c>
      <c r="BC919" t="str">
        <f>IF(RESPOSTAS!BD919="","",IF(UPPER(RESPOSTAS!BD919)=INDEX(GABARITO!$C:$C,MATCH(TEXT(VALUE(RIGHT($BC$1,2)),"00")&amp;"|"&amp;IF(AND(VALUE(RIGHT($BC$1,2))&gt;=57,VALUE(RIGHT($BC$1,2))&lt;=63),$D919,"COMUM"),GABARITO!$D:$D,0)),1,0))</f>
        <v/>
      </c>
      <c r="BD919" t="str">
        <f>IF(RESPOSTAS!BE919="","",IF(UPPER(RESPOSTAS!BE919)=INDEX(GABARITO!$C:$C,MATCH(TEXT(VALUE(RIGHT($BD$1,2)),"00")&amp;"|"&amp;IF(AND(VALUE(RIGHT($BD$1,2))&gt;=57,VALUE(RIGHT($BD$1,2))&lt;=63),$D919,"COMUM"),GABARITO!$D:$D,0)),1,0))</f>
        <v/>
      </c>
      <c r="BE919" t="str">
        <f>IF(RESPOSTAS!BF919="","",IF(UPPER(RESPOSTAS!BF919)=INDEX(GABARITO!$C:$C,MATCH(TEXT(VALUE(RIGHT($BE$1,2)),"00")&amp;"|"&amp;IF(AND(VALUE(RIGHT($BE$1,2))&gt;=57,VALUE(RIGHT($BE$1,2))&lt;=63),$D919,"COMUM"),GABARITO!$D:$D,0)),1,0))</f>
        <v/>
      </c>
      <c r="BF919" t="str">
        <f>IF(RESPOSTAS!BG919="","",IF(UPPER(RESPOSTAS!BG919)=INDEX(GABARITO!$C:$C,MATCH(TEXT(VALUE(RIGHT($BF$1,2)),"00")&amp;"|"&amp;IF(AND(VALUE(RIGHT($BF$1,2))&gt;=57,VALUE(RIGHT($BF$1,2))&lt;=63),$D919,"COMUM"),GABARITO!$D:$D,0)),1,0))</f>
        <v/>
      </c>
      <c r="BG919" t="str">
        <f>IF(RESPOSTAS!BH919="","",IF(UPPER(RESPOSTAS!BH919)=INDEX(GABARITO!$C:$C,MATCH(TEXT(VALUE(RIGHT($BG$1,2)),"00")&amp;"|"&amp;IF(AND(VALUE(RIGHT($BG$1,2))&gt;=57,VALUE(RIGHT($BG$1,2))&lt;=63),$D919,"COMUM"),GABARITO!$D:$D,0)),1,0))</f>
        <v/>
      </c>
      <c r="BH919" t="str">
        <f>IF(RESPOSTAS!BI919="","",IF(UPPER(RESPOSTAS!BI919)=INDEX(GABARITO!$C:$C,MATCH(TEXT(VALUE(RIGHT($BH$1,2)),"00")&amp;"|"&amp;IF(AND(VALUE(RIGHT($BH$1,2))&gt;=57,VALUE(RIGHT($BH$1,2))&lt;=63),$D919,"COMUM"),GABARITO!$D:$D,0)),1,0))</f>
        <v/>
      </c>
      <c r="BI919" t="str">
        <f>IF(RESPOSTAS!BJ919="","",IF(UPPER(RESPOSTAS!BJ919)=INDEX(GABARITO!$C:$C,MATCH(TEXT(VALUE(RIGHT($BI$1,2)),"00")&amp;"|"&amp;IF(AND(VALUE(RIGHT($BI$1,2))&gt;=57,VALUE(RIGHT($BI$1,2))&lt;=63),$D919,"COMUM"),GABARITO!$D:$D,0)),1,0))</f>
        <v/>
      </c>
      <c r="BJ919" t="str">
        <f>IF(RESPOSTAS!BK919="","",IF(UPPER(RESPOSTAS!BK919)=INDEX(GABARITO!$C:$C,MATCH(TEXT(VALUE(RIGHT($BJ$1,2)),"00")&amp;"|"&amp;IF(AND(VALUE(RIGHT($BJ$1,2))&gt;=57,VALUE(RIGHT($BJ$1,2))&lt;=63),$D919,"COMUM"),GABARITO!$D:$D,0)),1,0))</f>
        <v/>
      </c>
      <c r="BK919" t="str">
        <f>IF(RESPOSTAS!BL919="","",IF(UPPER(RESPOSTAS!BL919)=INDEX(GABARITO!$C:$C,MATCH(TEXT(VALUE(RIGHT($BK$1,2)),"00")&amp;"|"&amp;IF(AND(VALUE(RIGHT($BK$1,2))&gt;=57,VALUE(RIGHT($BK$1,2))&lt;=63),$D919,"COMUM"),GABARITO!$D:$D,0)),1,0))</f>
        <v/>
      </c>
      <c r="BL919" t="str">
        <f>IF(RESPOSTAS!BM919="","",IF(UPPER(RESPOSTAS!BM919)=INDEX(GABARITO!$C:$C,MATCH(TEXT(VALUE(RIGHT($BL$1,2)),"00")&amp;"|"&amp;IF(AND(VALUE(RIGHT($BL$1,2))&gt;=57,VALUE(RIGHT($BL$1,2))&lt;=63),$D919,"COMUM"),GABARITO!$D:$D,0)),1,0))</f>
        <v/>
      </c>
      <c r="BM919" t="str">
        <f>IF(RESPOSTAS!BN919="","",IF(UPPER(RESPOSTAS!BN919)=INDEX(GABARITO!$C:$C,MATCH(TEXT(VALUE(RIGHT($BM$1,2)),"00")&amp;"|"&amp;IF(AND(VALUE(RIGHT($BM$1,2))&gt;=57,VALUE(RIGHT($BM$1,2))&lt;=63),$D919,"COMUM"),GABARITO!$D:$D,0)),1,0))</f>
        <v/>
      </c>
      <c r="BN919" t="str">
        <f>IF(RESPOSTAS!BO919="","",IF(UPPER(RESPOSTAS!BO919)=INDEX(GABARITO!$C:$C,MATCH(TEXT(VALUE(RIGHT($BN$1,2)),"00")&amp;"|"&amp;IF(AND(VALUE(RIGHT($BN$1,2))&gt;=57,VALUE(RIGHT($BN$1,2))&lt;=63),$D919,"COMUM"),GABARITO!$D:$D,0)),1,0))</f>
        <v/>
      </c>
      <c r="BO919" t="str">
        <f>IF(RESPOSTAS!BP919="","",IF(UPPER(RESPOSTAS!BP919)=INDEX(GABARITO!$C:$C,MATCH(TEXT(VALUE(RIGHT($BO$1,2)),"00")&amp;"|"&amp;IF(AND(VALUE(RIGHT($BO$1,2))&gt;=57,VALUE(RIGHT($BO$1,2))&lt;=63),$D919,"COMUM"),GABARITO!$D:$D,0)),1,0))</f>
        <v/>
      </c>
      <c r="BP919">
        <f>COUNTIF(RESPOSTAS!F919:BP919,"&lt;&gt;")</f>
        <v>0</v>
      </c>
      <c r="BQ919" t="str">
        <f t="shared" si="138"/>
        <v/>
      </c>
      <c r="BR919" s="10" t="str">
        <f t="shared" si="139"/>
        <v/>
      </c>
      <c r="BT919" s="11" t="str">
        <f t="shared" si="141"/>
        <v/>
      </c>
      <c r="BU919" s="11" t="str">
        <f t="shared" si="142"/>
        <v/>
      </c>
      <c r="BV919" s="11" t="str">
        <f t="shared" si="143"/>
        <v/>
      </c>
      <c r="BW919" s="11" t="str">
        <f t="shared" si="144"/>
        <v/>
      </c>
      <c r="BX919" s="11" t="str">
        <f t="shared" si="145"/>
        <v/>
      </c>
      <c r="BY919" s="11" t="str">
        <f t="shared" si="146"/>
        <v/>
      </c>
      <c r="BZ919" s="3" t="str">
        <f t="shared" si="140"/>
        <v/>
      </c>
    </row>
    <row r="920" spans="1:78" x14ac:dyDescent="0.25">
      <c r="A920" t="str">
        <f>IF(RESPOSTAS!A920="","",RESPOSTAS!A920)</f>
        <v/>
      </c>
      <c r="B920" t="str">
        <f>IF(RESPOSTAS!C920="","",RESPOSTAS!C920)</f>
        <v/>
      </c>
      <c r="C920" t="str">
        <f>IF(RESPOSTAS!D920="","",RESPOSTAS!D920)</f>
        <v/>
      </c>
      <c r="D920" t="str">
        <f>IF(RESPOSTAS!E920="","",RESPOSTAS!E920)</f>
        <v/>
      </c>
      <c r="E920" t="str">
        <f>IF(RESPOSTAS!F920="","",IF(UPPER(RESPOSTAS!F920)=INDEX(GABARITO!$C:$C,MATCH(TEXT(VALUE(RIGHT($E$1,2)),"00")&amp;"|"&amp;IF(AND(VALUE(RIGHT($E$1,2))&gt;=57,VALUE(RIGHT($E$1,2))&lt;=63),$D920,"COMUM"),GABARITO!$D:$D,0)),1,0))</f>
        <v/>
      </c>
      <c r="F920" t="str">
        <f>IF(RESPOSTAS!G920="","",IF(UPPER(RESPOSTAS!G920)=INDEX(GABARITO!$C:$C,MATCH(TEXT(VALUE(RIGHT($F$1,2)),"00")&amp;"|"&amp;IF(AND(VALUE(RIGHT($F$1,2))&gt;=57,VALUE(RIGHT($F$1,2))&lt;=63),$D920,"COMUM"),GABARITO!$D:$D,0)),1,0))</f>
        <v/>
      </c>
      <c r="G920" t="str">
        <f>IF(RESPOSTAS!H920="","",IF(UPPER(RESPOSTAS!H920)=INDEX(GABARITO!$C:$C,MATCH(TEXT(VALUE(RIGHT($G$1,2)),"00")&amp;"|"&amp;IF(AND(VALUE(RIGHT($G$1,2))&gt;=57,VALUE(RIGHT($G$1,2))&lt;=63),$D920,"COMUM"),GABARITO!$D:$D,0)),1,0))</f>
        <v/>
      </c>
      <c r="H920" t="str">
        <f>IF(RESPOSTAS!I920="","",IF(UPPER(RESPOSTAS!I920)=INDEX(GABARITO!$C:$C,MATCH(TEXT(VALUE(RIGHT($H$1,2)),"00")&amp;"|"&amp;IF(AND(VALUE(RIGHT($H$1,2))&gt;=57,VALUE(RIGHT($H$1,2))&lt;=63),$D920,"COMUM"),GABARITO!$D:$D,0)),1,0))</f>
        <v/>
      </c>
      <c r="I920" t="str">
        <f>IF(RESPOSTAS!J920="","",IF(UPPER(RESPOSTAS!J920)=INDEX(GABARITO!$C:$C,MATCH(TEXT(VALUE(RIGHT($I$1,2)),"00")&amp;"|"&amp;IF(AND(VALUE(RIGHT($I$1,2))&gt;=57,VALUE(RIGHT($I$1,2))&lt;=63),$D920,"COMUM"),GABARITO!$D:$D,0)),1,0))</f>
        <v/>
      </c>
      <c r="J920" t="str">
        <f>IF(RESPOSTAS!K920="","",IF(UPPER(RESPOSTAS!K920)=INDEX(GABARITO!$C:$C,MATCH(TEXT(VALUE(RIGHT($J$1,2)),"00")&amp;"|"&amp;IF(AND(VALUE(RIGHT($J$1,2))&gt;=57,VALUE(RIGHT($J$1,2))&lt;=63),$D920,"COMUM"),GABARITO!$D:$D,0)),1,0))</f>
        <v/>
      </c>
      <c r="K920" t="str">
        <f>IF(RESPOSTAS!L920="","",IF(UPPER(RESPOSTAS!L920)=INDEX(GABARITO!$C:$C,MATCH(TEXT(VALUE(RIGHT($K$1,2)),"00")&amp;"|"&amp;IF(AND(VALUE(RIGHT($K$1,2))&gt;=57,VALUE(RIGHT($K$1,2))&lt;=63),$D920,"COMUM"),GABARITO!$D:$D,0)),1,0))</f>
        <v/>
      </c>
      <c r="L920" t="str">
        <f>IF(RESPOSTAS!M920="","",IF(UPPER(RESPOSTAS!M920)=INDEX(GABARITO!$C:$C,MATCH(TEXT(VALUE(RIGHT($L$1,2)),"00")&amp;"|"&amp;IF(AND(VALUE(RIGHT($L$1,2))&gt;=57,VALUE(RIGHT($L$1,2))&lt;=63),$D920,"COMUM"),GABARITO!$D:$D,0)),1,0))</f>
        <v/>
      </c>
      <c r="M920" t="str">
        <f>IF(RESPOSTAS!N920="","",IF(UPPER(RESPOSTAS!N920)=INDEX(GABARITO!$C:$C,MATCH(TEXT(VALUE(RIGHT($M$1,2)),"00")&amp;"|"&amp;IF(AND(VALUE(RIGHT($M$1,2))&gt;=57,VALUE(RIGHT($M$1,2))&lt;=63),$D920,"COMUM"),GABARITO!$D:$D,0)),1,0))</f>
        <v/>
      </c>
      <c r="N920" t="str">
        <f>IF(RESPOSTAS!O920="","",IF(UPPER(RESPOSTAS!O920)=INDEX(GABARITO!$C:$C,MATCH(TEXT(VALUE(RIGHT($E$1,2)),"00")&amp;"|"&amp;IF(AND(VALUE(RIGHT($E$1,2))&gt;=57,VALUE(RIGHT($E$1,2))&lt;=63),$D920,"COMUM"),GABARITO!$D:$D,0)),1,0))</f>
        <v/>
      </c>
      <c r="O920" t="str">
        <f>IF(RESPOSTAS!P920="","",IF(UPPER(RESPOSTAS!P920)=INDEX(GABARITO!$C:$C,MATCH(TEXT(VALUE(RIGHT($O$1,2)),"00")&amp;"|"&amp;IF(AND(VALUE(RIGHT($O$1,2))&gt;=57,VALUE(RIGHT($O$1,2))&lt;=63),$D920,"COMUM"),GABARITO!$D:$D,0)),1,0))</f>
        <v/>
      </c>
      <c r="P920" t="str">
        <f>IF(RESPOSTAS!Q920="","",IF(UPPER(RESPOSTAS!Q920)=INDEX(GABARITO!$C:$C,MATCH(TEXT(VALUE(RIGHT($P$1,2)),"00")&amp;"|"&amp;IF(AND(VALUE(RIGHT($P$1,2))&gt;=57,VALUE(RIGHT($P$1,2))&lt;=63),$D920,"COMUM"),GABARITO!$D:$D,0)),1,0))</f>
        <v/>
      </c>
      <c r="Q920" t="str">
        <f>IF(RESPOSTAS!R920="","",IF(UPPER(RESPOSTAS!R920)=INDEX(GABARITO!$C:$C,MATCH(TEXT(VALUE(RIGHT($Q$1,2)),"00")&amp;"|"&amp;IF(AND(VALUE(RIGHT($Q$1,2))&gt;=57,VALUE(RIGHT($Q$1,2))&lt;=63),$D920,"COMUM"),GABARITO!$D:$D,0)),1,0))</f>
        <v/>
      </c>
      <c r="R920" t="str">
        <f>IF(RESPOSTAS!S920="","",IF(UPPER(RESPOSTAS!S920)=INDEX(GABARITO!$C:$C,MATCH(TEXT(VALUE(RIGHT($R$1,2)),"00")&amp;"|"&amp;IF(AND(VALUE(RIGHT($R$1,2))&gt;=57,VALUE(RIGHT($R$1,2))&lt;=63),$D920,"COMUM"),GABARITO!$D:$D,0)),1,0))</f>
        <v/>
      </c>
      <c r="S920" t="str">
        <f>IF(RESPOSTAS!T920="","",IF(UPPER(RESPOSTAS!T920)=INDEX(GABARITO!$C:$C,MATCH(TEXT(VALUE(RIGHT($S$1,2)),"00")&amp;"|"&amp;IF(AND(VALUE(RIGHT($S$1,2))&gt;=57,VALUE(RIGHT($S$1,2))&lt;=63),$D920,"COMUM"),GABARITO!$D:$D,0)),1,0))</f>
        <v/>
      </c>
      <c r="T920" t="str">
        <f>IF(RESPOSTAS!U920="","",IF(UPPER(RESPOSTAS!U920)=INDEX(GABARITO!$C:$C,MATCH(TEXT(VALUE(RIGHT($T$1,2)),"00")&amp;"|"&amp;IF(AND(VALUE(RIGHT($T$1,2))&gt;=57,VALUE(RIGHT($T$1,2))&lt;=63),$D920,"COMUM"),GABARITO!$D:$D,0)),1,0))</f>
        <v/>
      </c>
      <c r="U920" t="str">
        <f>IF(RESPOSTAS!V920="","",IF(UPPER(RESPOSTAS!V920)=INDEX(GABARITO!$C:$C,MATCH(TEXT(VALUE(RIGHT($U$1,2)),"00")&amp;"|"&amp;IF(AND(VALUE(RIGHT($U$1,2))&gt;=57,VALUE(RIGHT($U$1,2))&lt;=63),$D920,"COMUM"),GABARITO!$D:$D,0)),1,0))</f>
        <v/>
      </c>
      <c r="V920" t="str">
        <f>IF(RESPOSTAS!W920="","",IF(UPPER(RESPOSTAS!W920)=INDEX(GABARITO!$C:$C,MATCH(TEXT(VALUE(RIGHT($E$1,2)),"00")&amp;"|"&amp;IF(AND(VALUE(RIGHT($E$1,2))&gt;=57,VALUE(RIGHT($E$1,2))&lt;=63),$D920,"COMUM"),GABARITO!$D:$D,0)),1,0))</f>
        <v/>
      </c>
      <c r="W920" t="str">
        <f>IF(RESPOSTAS!X920="","",IF(UPPER(RESPOSTAS!X920)=INDEX(GABARITO!$C:$C,MATCH(TEXT(VALUE(RIGHT($W$1,2)),"00")&amp;"|"&amp;IF(AND(VALUE(RIGHT($W$1,2))&gt;=57,VALUE(RIGHT($W$1,2))&lt;=63),$D920,"COMUM"),GABARITO!$D:$D,0)),1,0))</f>
        <v/>
      </c>
      <c r="X920" t="str">
        <f>IF(RESPOSTAS!Y920="","",IF(UPPER(RESPOSTAS!Y920)=INDEX(GABARITO!$C:$C,MATCH(TEXT(VALUE(RIGHT($X$1,2)),"00")&amp;"|"&amp;IF(AND(VALUE(RIGHT($X$1,2))&gt;=57,VALUE(RIGHT($X$1,2))&lt;=63),$D920,"COMUM"),GABARITO!$D:$D,0)),1,0))</f>
        <v/>
      </c>
      <c r="Y920" t="str">
        <f>IF(RESPOSTAS!Z920="","",IF(UPPER(RESPOSTAS!Z920)=INDEX(GABARITO!$C:$C,MATCH(TEXT(VALUE(RIGHT($Y$1,2)),"00")&amp;"|"&amp;IF(AND(VALUE(RIGHT($Y$1,2))&gt;=57,VALUE(RIGHT($Y$1,2))&lt;=63),$D920,"COMUM"),GABARITO!$D:$D,0)),1,0))</f>
        <v/>
      </c>
      <c r="Z920" t="str">
        <f>IF(RESPOSTAS!AA920="","",IF(UPPER(RESPOSTAS!AA920)=INDEX(GABARITO!$C:$C,MATCH(TEXT(VALUE(RIGHT($Z$1,2)),"00")&amp;"|"&amp;IF(AND(VALUE(RIGHT($Z$1,2))&gt;=57,VALUE(RIGHT($Z$1,2))&lt;=63),$D920,"COMUM"),GABARITO!$D:$D,0)),1,0))</f>
        <v/>
      </c>
      <c r="AA920" t="str">
        <f>IF(RESPOSTAS!AB920="","",IF(UPPER(RESPOSTAS!AB920)=INDEX(GABARITO!$C:$C,MATCH(TEXT(VALUE(RIGHT($AA$1,2)),"00")&amp;"|"&amp;IF(AND(VALUE(RIGHT($AA$1,2))&gt;=57,VALUE(RIGHT($AA$1,2))&lt;=63),$D920,"COMUM"),GABARITO!$D:$D,0)),1,0))</f>
        <v/>
      </c>
      <c r="AB920" t="str">
        <f>IF(RESPOSTAS!AC920="","",IF(UPPER(RESPOSTAS!AC920)=INDEX(GABARITO!$C:$C,MATCH(TEXT(VALUE(RIGHT($AB$1,2)),"00")&amp;"|"&amp;IF(AND(VALUE(RIGHT($AB$1,2))&gt;=57,VALUE(RIGHT($AB$1,2))&lt;=63),$D920,"COMUM"),GABARITO!$D:$D,0)),1,0))</f>
        <v/>
      </c>
      <c r="AC920" t="str">
        <f>IF(RESPOSTAS!AD920="","",IF(UPPER(RESPOSTAS!AD920)=INDEX(GABARITO!$C:$C,MATCH(TEXT(VALUE(RIGHT($AC$1,2)),"00")&amp;"|"&amp;IF(AND(VALUE(RIGHT($AC$1,2))&gt;=57,VALUE(RIGHT($AC$1,2))&lt;=63),$D920,"COMUM"),GABARITO!$D:$D,0)),1,0))</f>
        <v/>
      </c>
      <c r="AD920" t="str">
        <f>IF(RESPOSTAS!AE920="","",IF(UPPER(RESPOSTAS!AE920)=INDEX(GABARITO!$C:$C,MATCH(TEXT(VALUE(RIGHT($AD$1,2)),"00")&amp;"|"&amp;IF(AND(VALUE(RIGHT($AD$1,2))&gt;=57,VALUE(RIGHT($AD$1,2))&lt;=63),$D920,"COMUM"),GABARITO!$D:$D,0)),1,0))</f>
        <v/>
      </c>
      <c r="AE920" t="str">
        <f>IF(RESPOSTAS!AF920="","",IF(UPPER(RESPOSTAS!AF920)=INDEX(GABARITO!$C:$C,MATCH(TEXT(VALUE(RIGHT($AE$1,2)),"00")&amp;"|"&amp;IF(AND(VALUE(RIGHT($AE$1,2))&gt;=57,VALUE(RIGHT($AE$1,2))&lt;=63),$D920,"COMUM"),GABARITO!$D:$D,0)),1,0))</f>
        <v/>
      </c>
      <c r="AF920" t="str">
        <f>IF(RESPOSTAS!AG920="","",IF(UPPER(RESPOSTAS!AG920)=INDEX(GABARITO!$C:$C,MATCH(TEXT(VALUE(RIGHT($AF$1,2)),"00")&amp;"|"&amp;IF(AND(VALUE(RIGHT($AF$1,2))&gt;=57,VALUE(RIGHT($AF$1,2))&lt;=63),$D920,"COMUM"),GABARITO!$D:$D,0)),1,0))</f>
        <v/>
      </c>
      <c r="AG920" t="str">
        <f>IF(RESPOSTAS!AH920="","",IF(UPPER(RESPOSTAS!AH920)=INDEX(GABARITO!$C:$C,MATCH(TEXT(VALUE(RIGHT($AG$1,2)),"00")&amp;"|"&amp;IF(AND(VALUE(RIGHT($AG$1,2))&gt;=57,VALUE(RIGHT($AG$1,2))&lt;=63),$D920,"COMUM"),GABARITO!$D:$D,0)),1,0))</f>
        <v/>
      </c>
      <c r="AH920" t="str">
        <f>IF(RESPOSTAS!AI920="","",IF(UPPER(RESPOSTAS!AI920)=INDEX(GABARITO!$C:$C,MATCH(TEXT(VALUE(RIGHT($AH$1,2)),"00")&amp;"|"&amp;IF(AND(VALUE(RIGHT($AH$1,2))&gt;=57,VALUE(RIGHT($AH$1,2))&lt;=63),$D920,"COMUM"),GABARITO!$D:$D,0)),1,0))</f>
        <v/>
      </c>
      <c r="AI920" t="str">
        <f>IF(RESPOSTAS!AJ920="","",IF(UPPER(RESPOSTAS!AJ920)=INDEX(GABARITO!$C:$C,MATCH(TEXT(VALUE(RIGHT($AI$1,2)),"00")&amp;"|"&amp;IF(AND(VALUE(RIGHT($AI$1,2))&gt;=57,VALUE(RIGHT($AI$1,2))&lt;=63),$D920,"COMUM"),GABARITO!$D:$D,0)),1,0))</f>
        <v/>
      </c>
      <c r="AJ920" t="str">
        <f>IF(RESPOSTAS!AK920="","",IF(UPPER(RESPOSTAS!AK920)=INDEX(GABARITO!$C:$C,MATCH(TEXT(VALUE(RIGHT($AJ$1,2)),"00")&amp;"|"&amp;IF(AND(VALUE(RIGHT($AJ$1,2))&gt;=57,VALUE(RIGHT($AJ$1,2))&lt;=63),$D920,"COMUM"),GABARITO!$D:$D,0)),1,0))</f>
        <v/>
      </c>
      <c r="AK920" t="str">
        <f>IF(RESPOSTAS!AL920="","",IF(UPPER(RESPOSTAS!AL920)=INDEX(GABARITO!$C:$C,MATCH(TEXT(VALUE(RIGHT($AK$1,2)),"00")&amp;"|"&amp;IF(AND(VALUE(RIGHT($AK$1,2))&gt;=57,VALUE(RIGHT($AK$1,2))&lt;=63),$D920,"COMUM"),GABARITO!$D:$D,0)),1,0))</f>
        <v/>
      </c>
      <c r="AL920" t="str">
        <f>IF(RESPOSTAS!AM920="","",IF(UPPER(RESPOSTAS!AM920)=INDEX(GABARITO!$C:$C,MATCH(TEXT(VALUE(RIGHT($AL$1,2)),"00")&amp;"|"&amp;IF(AND(VALUE(RIGHT($AL$1,2))&gt;=57,VALUE(RIGHT($AL$1,2))&lt;=63),$D920,"COMUM"),GABARITO!$D:$D,0)),1,0))</f>
        <v/>
      </c>
      <c r="AM920" t="str">
        <f>IF(RESPOSTAS!AN920="","",IF(UPPER(RESPOSTAS!AN920)=INDEX(GABARITO!$C:$C,MATCH(TEXT(VALUE(RIGHT($AM$1,2)),"00")&amp;"|"&amp;IF(AND(VALUE(RIGHT($AM$1,2))&gt;=57,VALUE(RIGHT($AM$1,2))&lt;=63),$D920,"COMUM"),GABARITO!$D:$D,0)),1,0))</f>
        <v/>
      </c>
      <c r="AN920" t="str">
        <f>IF(RESPOSTAS!AO920="","",IF(UPPER(RESPOSTAS!AO920)=INDEX(GABARITO!$C:$C,MATCH(TEXT(VALUE(RIGHT($AN$1,2)),"00")&amp;"|"&amp;IF(AND(VALUE(RIGHT($AN$1,2))&gt;=57,VALUE(RIGHT($AN$1,2))&lt;=63),$D920,"COMUM"),GABARITO!$D:$D,0)),1,0))</f>
        <v/>
      </c>
      <c r="AO920" t="str">
        <f>IF(RESPOSTAS!AP920="","",IF(UPPER(RESPOSTAS!AP920)=INDEX(GABARITO!$C:$C,MATCH(TEXT(VALUE(RIGHT($AO$1,2)),"00")&amp;"|"&amp;IF(AND(VALUE(RIGHT($AO$1,2))&gt;=57,VALUE(RIGHT($AO$1,2))&lt;=63),$D920,"COMUM"),GABARITO!$D:$D,0)),1,0))</f>
        <v/>
      </c>
      <c r="AP920" t="str">
        <f>IF(RESPOSTAS!AQ920="","",IF(UPPER(RESPOSTAS!AQ920)=INDEX(GABARITO!$C:$C,MATCH(TEXT(VALUE(RIGHT($AP$1,2)),"00")&amp;"|"&amp;IF(AND(VALUE(RIGHT($AP$1,2))&gt;=57,VALUE(RIGHT($AP$1,2))&lt;=63),$D920,"COMUM"),GABARITO!$D:$D,0)),1,0))</f>
        <v/>
      </c>
      <c r="AQ920" t="str">
        <f>IF(RESPOSTAS!AR920="","",IF(UPPER(RESPOSTAS!AR920)=INDEX(GABARITO!$C:$C,MATCH(TEXT(VALUE(RIGHT($AQ$1,2)),"00")&amp;"|"&amp;IF(AND(VALUE(RIGHT($AQ$1,2))&gt;=57,VALUE(RIGHT($AQ$1,2))&lt;=63),$D920,"COMUM"),GABARITO!$D:$D,0)),1,0))</f>
        <v/>
      </c>
      <c r="AR920" t="str">
        <f>IF(RESPOSTAS!AS920="","",IF(UPPER(RESPOSTAS!AS920)=INDEX(GABARITO!$C:$C,MATCH(TEXT(VALUE(RIGHT($AR$1,2)),"00")&amp;"|"&amp;IF(AND(VALUE(RIGHT($AR$1,2))&gt;=57,VALUE(RIGHT($AR$1,2))&lt;=63),$D920,"COMUM"),GABARITO!$D:$D,0)),1,0))</f>
        <v/>
      </c>
      <c r="AS920" t="str">
        <f>IF(RESPOSTAS!AT920="","",IF(UPPER(RESPOSTAS!AT920)=INDEX(GABARITO!$C:$C,MATCH(TEXT(VALUE(RIGHT($AS$1,2)),"00")&amp;"|"&amp;IF(AND(VALUE(RIGHT($AS$1,2))&gt;=57,VALUE(RIGHT($AS$1,2))&lt;=63),$D920,"COMUM"),GABARITO!$D:$D,0)),1,0))</f>
        <v/>
      </c>
      <c r="AT920" t="str">
        <f>IF(RESPOSTAS!AU920="","",IF(UPPER(RESPOSTAS!AU920)=INDEX(GABARITO!$C:$C,MATCH(TEXT(VALUE(RIGHT($AT$1,2)),"00")&amp;"|"&amp;IF(AND(VALUE(RIGHT($AT$1,2))&gt;=57,VALUE(RIGHT($AT$1,2))&lt;=63),$D920,"COMUM"),GABARITO!$D:$D,0)),1,0))</f>
        <v/>
      </c>
      <c r="AU920" t="str">
        <f>IF(RESPOSTAS!AV920="","",IF(UPPER(RESPOSTAS!AV920)=INDEX(GABARITO!$C:$C,MATCH(TEXT(VALUE(RIGHT($AU$1,2)),"00")&amp;"|"&amp;IF(AND(VALUE(RIGHT($AU$1,2))&gt;=57,VALUE(RIGHT($AU$1,2))&lt;=63),$D920,"COMUM"),GABARITO!$D:$D,0)),1,0))</f>
        <v/>
      </c>
      <c r="AV920" t="str">
        <f>IF(RESPOSTAS!AW920="","",IF(UPPER(RESPOSTAS!AW920)=INDEX(GABARITO!$C:$C,MATCH(TEXT(VALUE(RIGHT($AV$1,2)),"00")&amp;"|"&amp;IF(AND(VALUE(RIGHT($AV$1,2))&gt;=57,VALUE(RIGHT($AV$1,2))&lt;=63),$D920,"COMUM"),GABARITO!$D:$D,0)),1,0))</f>
        <v/>
      </c>
      <c r="AW920" t="str">
        <f>IF(RESPOSTAS!AX920="","",IF(UPPER(RESPOSTAS!AX920)=INDEX(GABARITO!$C:$C,MATCH(TEXT(VALUE(RIGHT($AW$1,2)),"00")&amp;"|"&amp;IF(AND(VALUE(RIGHT($AW$1,2))&gt;=57,VALUE(RIGHT($AW$1,2))&lt;=63),$D920,"COMUM"),GABARITO!$D:$D,0)),1,0))</f>
        <v/>
      </c>
      <c r="AX920" t="str">
        <f>IF(RESPOSTAS!AY920="","",IF(UPPER(RESPOSTAS!AY920)=INDEX(GABARITO!$C:$C,MATCH(TEXT(VALUE(RIGHT($AX$1,2)),"00")&amp;"|"&amp;IF(AND(VALUE(RIGHT($AX$1,2))&gt;=57,VALUE(RIGHT($AX$1,2))&lt;=63),$D920,"COMUM"),GABARITO!$D:$D,0)),1,0))</f>
        <v/>
      </c>
      <c r="AY920" t="str">
        <f>IF(RESPOSTAS!AZ920="","",IF(UPPER(RESPOSTAS!AZ920)=INDEX(GABARITO!$C:$C,MATCH(TEXT(VALUE(RIGHT($AY$1,2)),"00")&amp;"|"&amp;IF(AND(VALUE(RIGHT($AY$1,2))&gt;=57,VALUE(RIGHT($AY$1,2))&lt;=63),$D920,"COMUM"),GABARITO!$D:$D,0)),1,0))</f>
        <v/>
      </c>
      <c r="AZ920" t="str">
        <f>IF(RESPOSTAS!BA920="","",IF(UPPER(RESPOSTAS!BA920)=INDEX(GABARITO!$C:$C,MATCH(TEXT(VALUE(RIGHT($AZ$1,2)),"00")&amp;"|"&amp;IF(AND(VALUE(RIGHT($AZ$1,2))&gt;=57,VALUE(RIGHT($AZ$1,2))&lt;=63),$D920,"COMUM"),GABARITO!$D:$D,0)),1,0))</f>
        <v/>
      </c>
      <c r="BA920" t="str">
        <f>IF(RESPOSTAS!BB920="","",IF(UPPER(RESPOSTAS!BB920)=INDEX(GABARITO!$C:$C,MATCH(TEXT(VALUE(RIGHT($BA$1,2)),"00")&amp;"|"&amp;IF(AND(VALUE(RIGHT($BA$1,2))&gt;=57,VALUE(RIGHT($BA$1,2))&lt;=63),$D920,"COMUM"),GABARITO!$D:$D,0)),1,0))</f>
        <v/>
      </c>
      <c r="BB920" t="str">
        <f>IF(RESPOSTAS!BC920="","",IF(UPPER(RESPOSTAS!BC920)=INDEX(GABARITO!$C:$C,MATCH(TEXT(VALUE(RIGHT($BB$1,2)),"00")&amp;"|"&amp;IF(AND(VALUE(RIGHT($BB$1,2))&gt;=57,VALUE(RIGHT($BB$1,2))&lt;=63),$D920,"COMUM"),GABARITO!$D:$D,0)),1,0))</f>
        <v/>
      </c>
      <c r="BC920" t="str">
        <f>IF(RESPOSTAS!BD920="","",IF(UPPER(RESPOSTAS!BD920)=INDEX(GABARITO!$C:$C,MATCH(TEXT(VALUE(RIGHT($BC$1,2)),"00")&amp;"|"&amp;IF(AND(VALUE(RIGHT($BC$1,2))&gt;=57,VALUE(RIGHT($BC$1,2))&lt;=63),$D920,"COMUM"),GABARITO!$D:$D,0)),1,0))</f>
        <v/>
      </c>
      <c r="BD920" t="str">
        <f>IF(RESPOSTAS!BE920="","",IF(UPPER(RESPOSTAS!BE920)=INDEX(GABARITO!$C:$C,MATCH(TEXT(VALUE(RIGHT($BD$1,2)),"00")&amp;"|"&amp;IF(AND(VALUE(RIGHT($BD$1,2))&gt;=57,VALUE(RIGHT($BD$1,2))&lt;=63),$D920,"COMUM"),GABARITO!$D:$D,0)),1,0))</f>
        <v/>
      </c>
      <c r="BE920" t="str">
        <f>IF(RESPOSTAS!BF920="","",IF(UPPER(RESPOSTAS!BF920)=INDEX(GABARITO!$C:$C,MATCH(TEXT(VALUE(RIGHT($BE$1,2)),"00")&amp;"|"&amp;IF(AND(VALUE(RIGHT($BE$1,2))&gt;=57,VALUE(RIGHT($BE$1,2))&lt;=63),$D920,"COMUM"),GABARITO!$D:$D,0)),1,0))</f>
        <v/>
      </c>
      <c r="BF920" t="str">
        <f>IF(RESPOSTAS!BG920="","",IF(UPPER(RESPOSTAS!BG920)=INDEX(GABARITO!$C:$C,MATCH(TEXT(VALUE(RIGHT($BF$1,2)),"00")&amp;"|"&amp;IF(AND(VALUE(RIGHT($BF$1,2))&gt;=57,VALUE(RIGHT($BF$1,2))&lt;=63),$D920,"COMUM"),GABARITO!$D:$D,0)),1,0))</f>
        <v/>
      </c>
      <c r="BG920" t="str">
        <f>IF(RESPOSTAS!BH920="","",IF(UPPER(RESPOSTAS!BH920)=INDEX(GABARITO!$C:$C,MATCH(TEXT(VALUE(RIGHT($BG$1,2)),"00")&amp;"|"&amp;IF(AND(VALUE(RIGHT($BG$1,2))&gt;=57,VALUE(RIGHT($BG$1,2))&lt;=63),$D920,"COMUM"),GABARITO!$D:$D,0)),1,0))</f>
        <v/>
      </c>
      <c r="BH920" t="str">
        <f>IF(RESPOSTAS!BI920="","",IF(UPPER(RESPOSTAS!BI920)=INDEX(GABARITO!$C:$C,MATCH(TEXT(VALUE(RIGHT($BH$1,2)),"00")&amp;"|"&amp;IF(AND(VALUE(RIGHT($BH$1,2))&gt;=57,VALUE(RIGHT($BH$1,2))&lt;=63),$D920,"COMUM"),GABARITO!$D:$D,0)),1,0))</f>
        <v/>
      </c>
      <c r="BI920" t="str">
        <f>IF(RESPOSTAS!BJ920="","",IF(UPPER(RESPOSTAS!BJ920)=INDEX(GABARITO!$C:$C,MATCH(TEXT(VALUE(RIGHT($BI$1,2)),"00")&amp;"|"&amp;IF(AND(VALUE(RIGHT($BI$1,2))&gt;=57,VALUE(RIGHT($BI$1,2))&lt;=63),$D920,"COMUM"),GABARITO!$D:$D,0)),1,0))</f>
        <v/>
      </c>
      <c r="BJ920" t="str">
        <f>IF(RESPOSTAS!BK920="","",IF(UPPER(RESPOSTAS!BK920)=INDEX(GABARITO!$C:$C,MATCH(TEXT(VALUE(RIGHT($BJ$1,2)),"00")&amp;"|"&amp;IF(AND(VALUE(RIGHT($BJ$1,2))&gt;=57,VALUE(RIGHT($BJ$1,2))&lt;=63),$D920,"COMUM"),GABARITO!$D:$D,0)),1,0))</f>
        <v/>
      </c>
      <c r="BK920" t="str">
        <f>IF(RESPOSTAS!BL920="","",IF(UPPER(RESPOSTAS!BL920)=INDEX(GABARITO!$C:$C,MATCH(TEXT(VALUE(RIGHT($BK$1,2)),"00")&amp;"|"&amp;IF(AND(VALUE(RIGHT($BK$1,2))&gt;=57,VALUE(RIGHT($BK$1,2))&lt;=63),$D920,"COMUM"),GABARITO!$D:$D,0)),1,0))</f>
        <v/>
      </c>
      <c r="BL920" t="str">
        <f>IF(RESPOSTAS!BM920="","",IF(UPPER(RESPOSTAS!BM920)=INDEX(GABARITO!$C:$C,MATCH(TEXT(VALUE(RIGHT($BL$1,2)),"00")&amp;"|"&amp;IF(AND(VALUE(RIGHT($BL$1,2))&gt;=57,VALUE(RIGHT($BL$1,2))&lt;=63),$D920,"COMUM"),GABARITO!$D:$D,0)),1,0))</f>
        <v/>
      </c>
      <c r="BM920" t="str">
        <f>IF(RESPOSTAS!BN920="","",IF(UPPER(RESPOSTAS!BN920)=INDEX(GABARITO!$C:$C,MATCH(TEXT(VALUE(RIGHT($BM$1,2)),"00")&amp;"|"&amp;IF(AND(VALUE(RIGHT($BM$1,2))&gt;=57,VALUE(RIGHT($BM$1,2))&lt;=63),$D920,"COMUM"),GABARITO!$D:$D,0)),1,0))</f>
        <v/>
      </c>
      <c r="BN920" t="str">
        <f>IF(RESPOSTAS!BO920="","",IF(UPPER(RESPOSTAS!BO920)=INDEX(GABARITO!$C:$C,MATCH(TEXT(VALUE(RIGHT($BN$1,2)),"00")&amp;"|"&amp;IF(AND(VALUE(RIGHT($BN$1,2))&gt;=57,VALUE(RIGHT($BN$1,2))&lt;=63),$D920,"COMUM"),GABARITO!$D:$D,0)),1,0))</f>
        <v/>
      </c>
      <c r="BO920" t="str">
        <f>IF(RESPOSTAS!BP920="","",IF(UPPER(RESPOSTAS!BP920)=INDEX(GABARITO!$C:$C,MATCH(TEXT(VALUE(RIGHT($BO$1,2)),"00")&amp;"|"&amp;IF(AND(VALUE(RIGHT($BO$1,2))&gt;=57,VALUE(RIGHT($BO$1,2))&lt;=63),$D920,"COMUM"),GABARITO!$D:$D,0)),1,0))</f>
        <v/>
      </c>
      <c r="BP920">
        <f>COUNTIF(RESPOSTAS!F920:BP920,"&lt;&gt;")</f>
        <v>0</v>
      </c>
      <c r="BQ920" t="str">
        <f t="shared" si="138"/>
        <v/>
      </c>
      <c r="BR920" s="10" t="str">
        <f t="shared" si="139"/>
        <v/>
      </c>
      <c r="BT920" s="11" t="str">
        <f t="shared" si="141"/>
        <v/>
      </c>
      <c r="BU920" s="11" t="str">
        <f t="shared" si="142"/>
        <v/>
      </c>
      <c r="BV920" s="11" t="str">
        <f t="shared" si="143"/>
        <v/>
      </c>
      <c r="BW920" s="11" t="str">
        <f t="shared" si="144"/>
        <v/>
      </c>
      <c r="BX920" s="11" t="str">
        <f t="shared" si="145"/>
        <v/>
      </c>
      <c r="BY920" s="11" t="str">
        <f t="shared" si="146"/>
        <v/>
      </c>
      <c r="BZ920" s="3" t="str">
        <f t="shared" si="140"/>
        <v/>
      </c>
    </row>
    <row r="921" spans="1:78" x14ac:dyDescent="0.25">
      <c r="A921" t="str">
        <f>IF(RESPOSTAS!A921="","",RESPOSTAS!A921)</f>
        <v/>
      </c>
      <c r="B921" t="str">
        <f>IF(RESPOSTAS!C921="","",RESPOSTAS!C921)</f>
        <v/>
      </c>
      <c r="C921" t="str">
        <f>IF(RESPOSTAS!D921="","",RESPOSTAS!D921)</f>
        <v/>
      </c>
      <c r="D921" t="str">
        <f>IF(RESPOSTAS!E921="","",RESPOSTAS!E921)</f>
        <v/>
      </c>
      <c r="E921" t="str">
        <f>IF(RESPOSTAS!F921="","",IF(UPPER(RESPOSTAS!F921)=INDEX(GABARITO!$C:$C,MATCH(TEXT(VALUE(RIGHT($E$1,2)),"00")&amp;"|"&amp;IF(AND(VALUE(RIGHT($E$1,2))&gt;=57,VALUE(RIGHT($E$1,2))&lt;=63),$D921,"COMUM"),GABARITO!$D:$D,0)),1,0))</f>
        <v/>
      </c>
      <c r="F921" t="str">
        <f>IF(RESPOSTAS!G921="","",IF(UPPER(RESPOSTAS!G921)=INDEX(GABARITO!$C:$C,MATCH(TEXT(VALUE(RIGHT($F$1,2)),"00")&amp;"|"&amp;IF(AND(VALUE(RIGHT($F$1,2))&gt;=57,VALUE(RIGHT($F$1,2))&lt;=63),$D921,"COMUM"),GABARITO!$D:$D,0)),1,0))</f>
        <v/>
      </c>
      <c r="G921" t="str">
        <f>IF(RESPOSTAS!H921="","",IF(UPPER(RESPOSTAS!H921)=INDEX(GABARITO!$C:$C,MATCH(TEXT(VALUE(RIGHT($G$1,2)),"00")&amp;"|"&amp;IF(AND(VALUE(RIGHT($G$1,2))&gt;=57,VALUE(RIGHT($G$1,2))&lt;=63),$D921,"COMUM"),GABARITO!$D:$D,0)),1,0))</f>
        <v/>
      </c>
      <c r="H921" t="str">
        <f>IF(RESPOSTAS!I921="","",IF(UPPER(RESPOSTAS!I921)=INDEX(GABARITO!$C:$C,MATCH(TEXT(VALUE(RIGHT($H$1,2)),"00")&amp;"|"&amp;IF(AND(VALUE(RIGHT($H$1,2))&gt;=57,VALUE(RIGHT($H$1,2))&lt;=63),$D921,"COMUM"),GABARITO!$D:$D,0)),1,0))</f>
        <v/>
      </c>
      <c r="I921" t="str">
        <f>IF(RESPOSTAS!J921="","",IF(UPPER(RESPOSTAS!J921)=INDEX(GABARITO!$C:$C,MATCH(TEXT(VALUE(RIGHT($I$1,2)),"00")&amp;"|"&amp;IF(AND(VALUE(RIGHT($I$1,2))&gt;=57,VALUE(RIGHT($I$1,2))&lt;=63),$D921,"COMUM"),GABARITO!$D:$D,0)),1,0))</f>
        <v/>
      </c>
      <c r="J921" t="str">
        <f>IF(RESPOSTAS!K921="","",IF(UPPER(RESPOSTAS!K921)=INDEX(GABARITO!$C:$C,MATCH(TEXT(VALUE(RIGHT($J$1,2)),"00")&amp;"|"&amp;IF(AND(VALUE(RIGHT($J$1,2))&gt;=57,VALUE(RIGHT($J$1,2))&lt;=63),$D921,"COMUM"),GABARITO!$D:$D,0)),1,0))</f>
        <v/>
      </c>
      <c r="K921" t="str">
        <f>IF(RESPOSTAS!L921="","",IF(UPPER(RESPOSTAS!L921)=INDEX(GABARITO!$C:$C,MATCH(TEXT(VALUE(RIGHT($K$1,2)),"00")&amp;"|"&amp;IF(AND(VALUE(RIGHT($K$1,2))&gt;=57,VALUE(RIGHT($K$1,2))&lt;=63),$D921,"COMUM"),GABARITO!$D:$D,0)),1,0))</f>
        <v/>
      </c>
      <c r="L921" t="str">
        <f>IF(RESPOSTAS!M921="","",IF(UPPER(RESPOSTAS!M921)=INDEX(GABARITO!$C:$C,MATCH(TEXT(VALUE(RIGHT($L$1,2)),"00")&amp;"|"&amp;IF(AND(VALUE(RIGHT($L$1,2))&gt;=57,VALUE(RIGHT($L$1,2))&lt;=63),$D921,"COMUM"),GABARITO!$D:$D,0)),1,0))</f>
        <v/>
      </c>
      <c r="M921" t="str">
        <f>IF(RESPOSTAS!N921="","",IF(UPPER(RESPOSTAS!N921)=INDEX(GABARITO!$C:$C,MATCH(TEXT(VALUE(RIGHT($M$1,2)),"00")&amp;"|"&amp;IF(AND(VALUE(RIGHT($M$1,2))&gt;=57,VALUE(RIGHT($M$1,2))&lt;=63),$D921,"COMUM"),GABARITO!$D:$D,0)),1,0))</f>
        <v/>
      </c>
      <c r="N921" t="str">
        <f>IF(RESPOSTAS!O921="","",IF(UPPER(RESPOSTAS!O921)=INDEX(GABARITO!$C:$C,MATCH(TEXT(VALUE(RIGHT($E$1,2)),"00")&amp;"|"&amp;IF(AND(VALUE(RIGHT($E$1,2))&gt;=57,VALUE(RIGHT($E$1,2))&lt;=63),$D921,"COMUM"),GABARITO!$D:$D,0)),1,0))</f>
        <v/>
      </c>
      <c r="O921" t="str">
        <f>IF(RESPOSTAS!P921="","",IF(UPPER(RESPOSTAS!P921)=INDEX(GABARITO!$C:$C,MATCH(TEXT(VALUE(RIGHT($O$1,2)),"00")&amp;"|"&amp;IF(AND(VALUE(RIGHT($O$1,2))&gt;=57,VALUE(RIGHT($O$1,2))&lt;=63),$D921,"COMUM"),GABARITO!$D:$D,0)),1,0))</f>
        <v/>
      </c>
      <c r="P921" t="str">
        <f>IF(RESPOSTAS!Q921="","",IF(UPPER(RESPOSTAS!Q921)=INDEX(GABARITO!$C:$C,MATCH(TEXT(VALUE(RIGHT($P$1,2)),"00")&amp;"|"&amp;IF(AND(VALUE(RIGHT($P$1,2))&gt;=57,VALUE(RIGHT($P$1,2))&lt;=63),$D921,"COMUM"),GABARITO!$D:$D,0)),1,0))</f>
        <v/>
      </c>
      <c r="Q921" t="str">
        <f>IF(RESPOSTAS!R921="","",IF(UPPER(RESPOSTAS!R921)=INDEX(GABARITO!$C:$C,MATCH(TEXT(VALUE(RIGHT($Q$1,2)),"00")&amp;"|"&amp;IF(AND(VALUE(RIGHT($Q$1,2))&gt;=57,VALUE(RIGHT($Q$1,2))&lt;=63),$D921,"COMUM"),GABARITO!$D:$D,0)),1,0))</f>
        <v/>
      </c>
      <c r="R921" t="str">
        <f>IF(RESPOSTAS!S921="","",IF(UPPER(RESPOSTAS!S921)=INDEX(GABARITO!$C:$C,MATCH(TEXT(VALUE(RIGHT($R$1,2)),"00")&amp;"|"&amp;IF(AND(VALUE(RIGHT($R$1,2))&gt;=57,VALUE(RIGHT($R$1,2))&lt;=63),$D921,"COMUM"),GABARITO!$D:$D,0)),1,0))</f>
        <v/>
      </c>
      <c r="S921" t="str">
        <f>IF(RESPOSTAS!T921="","",IF(UPPER(RESPOSTAS!T921)=INDEX(GABARITO!$C:$C,MATCH(TEXT(VALUE(RIGHT($S$1,2)),"00")&amp;"|"&amp;IF(AND(VALUE(RIGHT($S$1,2))&gt;=57,VALUE(RIGHT($S$1,2))&lt;=63),$D921,"COMUM"),GABARITO!$D:$D,0)),1,0))</f>
        <v/>
      </c>
      <c r="T921" t="str">
        <f>IF(RESPOSTAS!U921="","",IF(UPPER(RESPOSTAS!U921)=INDEX(GABARITO!$C:$C,MATCH(TEXT(VALUE(RIGHT($T$1,2)),"00")&amp;"|"&amp;IF(AND(VALUE(RIGHT($T$1,2))&gt;=57,VALUE(RIGHT($T$1,2))&lt;=63),$D921,"COMUM"),GABARITO!$D:$D,0)),1,0))</f>
        <v/>
      </c>
      <c r="U921" t="str">
        <f>IF(RESPOSTAS!V921="","",IF(UPPER(RESPOSTAS!V921)=INDEX(GABARITO!$C:$C,MATCH(TEXT(VALUE(RIGHT($U$1,2)),"00")&amp;"|"&amp;IF(AND(VALUE(RIGHT($U$1,2))&gt;=57,VALUE(RIGHT($U$1,2))&lt;=63),$D921,"COMUM"),GABARITO!$D:$D,0)),1,0))</f>
        <v/>
      </c>
      <c r="V921" t="str">
        <f>IF(RESPOSTAS!W921="","",IF(UPPER(RESPOSTAS!W921)=INDEX(GABARITO!$C:$C,MATCH(TEXT(VALUE(RIGHT($E$1,2)),"00")&amp;"|"&amp;IF(AND(VALUE(RIGHT($E$1,2))&gt;=57,VALUE(RIGHT($E$1,2))&lt;=63),$D921,"COMUM"),GABARITO!$D:$D,0)),1,0))</f>
        <v/>
      </c>
      <c r="W921" t="str">
        <f>IF(RESPOSTAS!X921="","",IF(UPPER(RESPOSTAS!X921)=INDEX(GABARITO!$C:$C,MATCH(TEXT(VALUE(RIGHT($W$1,2)),"00")&amp;"|"&amp;IF(AND(VALUE(RIGHT($W$1,2))&gt;=57,VALUE(RIGHT($W$1,2))&lt;=63),$D921,"COMUM"),GABARITO!$D:$D,0)),1,0))</f>
        <v/>
      </c>
      <c r="X921" t="str">
        <f>IF(RESPOSTAS!Y921="","",IF(UPPER(RESPOSTAS!Y921)=INDEX(GABARITO!$C:$C,MATCH(TEXT(VALUE(RIGHT($X$1,2)),"00")&amp;"|"&amp;IF(AND(VALUE(RIGHT($X$1,2))&gt;=57,VALUE(RIGHT($X$1,2))&lt;=63),$D921,"COMUM"),GABARITO!$D:$D,0)),1,0))</f>
        <v/>
      </c>
      <c r="Y921" t="str">
        <f>IF(RESPOSTAS!Z921="","",IF(UPPER(RESPOSTAS!Z921)=INDEX(GABARITO!$C:$C,MATCH(TEXT(VALUE(RIGHT($Y$1,2)),"00")&amp;"|"&amp;IF(AND(VALUE(RIGHT($Y$1,2))&gt;=57,VALUE(RIGHT($Y$1,2))&lt;=63),$D921,"COMUM"),GABARITO!$D:$D,0)),1,0))</f>
        <v/>
      </c>
      <c r="Z921" t="str">
        <f>IF(RESPOSTAS!AA921="","",IF(UPPER(RESPOSTAS!AA921)=INDEX(GABARITO!$C:$C,MATCH(TEXT(VALUE(RIGHT($Z$1,2)),"00")&amp;"|"&amp;IF(AND(VALUE(RIGHT($Z$1,2))&gt;=57,VALUE(RIGHT($Z$1,2))&lt;=63),$D921,"COMUM"),GABARITO!$D:$D,0)),1,0))</f>
        <v/>
      </c>
      <c r="AA921" t="str">
        <f>IF(RESPOSTAS!AB921="","",IF(UPPER(RESPOSTAS!AB921)=INDEX(GABARITO!$C:$C,MATCH(TEXT(VALUE(RIGHT($AA$1,2)),"00")&amp;"|"&amp;IF(AND(VALUE(RIGHT($AA$1,2))&gt;=57,VALUE(RIGHT($AA$1,2))&lt;=63),$D921,"COMUM"),GABARITO!$D:$D,0)),1,0))</f>
        <v/>
      </c>
      <c r="AB921" t="str">
        <f>IF(RESPOSTAS!AC921="","",IF(UPPER(RESPOSTAS!AC921)=INDEX(GABARITO!$C:$C,MATCH(TEXT(VALUE(RIGHT($AB$1,2)),"00")&amp;"|"&amp;IF(AND(VALUE(RIGHT($AB$1,2))&gt;=57,VALUE(RIGHT($AB$1,2))&lt;=63),$D921,"COMUM"),GABARITO!$D:$D,0)),1,0))</f>
        <v/>
      </c>
      <c r="AC921" t="str">
        <f>IF(RESPOSTAS!AD921="","",IF(UPPER(RESPOSTAS!AD921)=INDEX(GABARITO!$C:$C,MATCH(TEXT(VALUE(RIGHT($AC$1,2)),"00")&amp;"|"&amp;IF(AND(VALUE(RIGHT($AC$1,2))&gt;=57,VALUE(RIGHT($AC$1,2))&lt;=63),$D921,"COMUM"),GABARITO!$D:$D,0)),1,0))</f>
        <v/>
      </c>
      <c r="AD921" t="str">
        <f>IF(RESPOSTAS!AE921="","",IF(UPPER(RESPOSTAS!AE921)=INDEX(GABARITO!$C:$C,MATCH(TEXT(VALUE(RIGHT($AD$1,2)),"00")&amp;"|"&amp;IF(AND(VALUE(RIGHT($AD$1,2))&gt;=57,VALUE(RIGHT($AD$1,2))&lt;=63),$D921,"COMUM"),GABARITO!$D:$D,0)),1,0))</f>
        <v/>
      </c>
      <c r="AE921" t="str">
        <f>IF(RESPOSTAS!AF921="","",IF(UPPER(RESPOSTAS!AF921)=INDEX(GABARITO!$C:$C,MATCH(TEXT(VALUE(RIGHT($AE$1,2)),"00")&amp;"|"&amp;IF(AND(VALUE(RIGHT($AE$1,2))&gt;=57,VALUE(RIGHT($AE$1,2))&lt;=63),$D921,"COMUM"),GABARITO!$D:$D,0)),1,0))</f>
        <v/>
      </c>
      <c r="AF921" t="str">
        <f>IF(RESPOSTAS!AG921="","",IF(UPPER(RESPOSTAS!AG921)=INDEX(GABARITO!$C:$C,MATCH(TEXT(VALUE(RIGHT($AF$1,2)),"00")&amp;"|"&amp;IF(AND(VALUE(RIGHT($AF$1,2))&gt;=57,VALUE(RIGHT($AF$1,2))&lt;=63),$D921,"COMUM"),GABARITO!$D:$D,0)),1,0))</f>
        <v/>
      </c>
      <c r="AG921" t="str">
        <f>IF(RESPOSTAS!AH921="","",IF(UPPER(RESPOSTAS!AH921)=INDEX(GABARITO!$C:$C,MATCH(TEXT(VALUE(RIGHT($AG$1,2)),"00")&amp;"|"&amp;IF(AND(VALUE(RIGHT($AG$1,2))&gt;=57,VALUE(RIGHT($AG$1,2))&lt;=63),$D921,"COMUM"),GABARITO!$D:$D,0)),1,0))</f>
        <v/>
      </c>
      <c r="AH921" t="str">
        <f>IF(RESPOSTAS!AI921="","",IF(UPPER(RESPOSTAS!AI921)=INDEX(GABARITO!$C:$C,MATCH(TEXT(VALUE(RIGHT($AH$1,2)),"00")&amp;"|"&amp;IF(AND(VALUE(RIGHT($AH$1,2))&gt;=57,VALUE(RIGHT($AH$1,2))&lt;=63),$D921,"COMUM"),GABARITO!$D:$D,0)),1,0))</f>
        <v/>
      </c>
      <c r="AI921" t="str">
        <f>IF(RESPOSTAS!AJ921="","",IF(UPPER(RESPOSTAS!AJ921)=INDEX(GABARITO!$C:$C,MATCH(TEXT(VALUE(RIGHT($AI$1,2)),"00")&amp;"|"&amp;IF(AND(VALUE(RIGHT($AI$1,2))&gt;=57,VALUE(RIGHT($AI$1,2))&lt;=63),$D921,"COMUM"),GABARITO!$D:$D,0)),1,0))</f>
        <v/>
      </c>
      <c r="AJ921" t="str">
        <f>IF(RESPOSTAS!AK921="","",IF(UPPER(RESPOSTAS!AK921)=INDEX(GABARITO!$C:$C,MATCH(TEXT(VALUE(RIGHT($AJ$1,2)),"00")&amp;"|"&amp;IF(AND(VALUE(RIGHT($AJ$1,2))&gt;=57,VALUE(RIGHT($AJ$1,2))&lt;=63),$D921,"COMUM"),GABARITO!$D:$D,0)),1,0))</f>
        <v/>
      </c>
      <c r="AK921" t="str">
        <f>IF(RESPOSTAS!AL921="","",IF(UPPER(RESPOSTAS!AL921)=INDEX(GABARITO!$C:$C,MATCH(TEXT(VALUE(RIGHT($AK$1,2)),"00")&amp;"|"&amp;IF(AND(VALUE(RIGHT($AK$1,2))&gt;=57,VALUE(RIGHT($AK$1,2))&lt;=63),$D921,"COMUM"),GABARITO!$D:$D,0)),1,0))</f>
        <v/>
      </c>
      <c r="AL921" t="str">
        <f>IF(RESPOSTAS!AM921="","",IF(UPPER(RESPOSTAS!AM921)=INDEX(GABARITO!$C:$C,MATCH(TEXT(VALUE(RIGHT($AL$1,2)),"00")&amp;"|"&amp;IF(AND(VALUE(RIGHT($AL$1,2))&gt;=57,VALUE(RIGHT($AL$1,2))&lt;=63),$D921,"COMUM"),GABARITO!$D:$D,0)),1,0))</f>
        <v/>
      </c>
      <c r="AM921" t="str">
        <f>IF(RESPOSTAS!AN921="","",IF(UPPER(RESPOSTAS!AN921)=INDEX(GABARITO!$C:$C,MATCH(TEXT(VALUE(RIGHT($AM$1,2)),"00")&amp;"|"&amp;IF(AND(VALUE(RIGHT($AM$1,2))&gt;=57,VALUE(RIGHT($AM$1,2))&lt;=63),$D921,"COMUM"),GABARITO!$D:$D,0)),1,0))</f>
        <v/>
      </c>
      <c r="AN921" t="str">
        <f>IF(RESPOSTAS!AO921="","",IF(UPPER(RESPOSTAS!AO921)=INDEX(GABARITO!$C:$C,MATCH(TEXT(VALUE(RIGHT($AN$1,2)),"00")&amp;"|"&amp;IF(AND(VALUE(RIGHT($AN$1,2))&gt;=57,VALUE(RIGHT($AN$1,2))&lt;=63),$D921,"COMUM"),GABARITO!$D:$D,0)),1,0))</f>
        <v/>
      </c>
      <c r="AO921" t="str">
        <f>IF(RESPOSTAS!AP921="","",IF(UPPER(RESPOSTAS!AP921)=INDEX(GABARITO!$C:$C,MATCH(TEXT(VALUE(RIGHT($AO$1,2)),"00")&amp;"|"&amp;IF(AND(VALUE(RIGHT($AO$1,2))&gt;=57,VALUE(RIGHT($AO$1,2))&lt;=63),$D921,"COMUM"),GABARITO!$D:$D,0)),1,0))</f>
        <v/>
      </c>
      <c r="AP921" t="str">
        <f>IF(RESPOSTAS!AQ921="","",IF(UPPER(RESPOSTAS!AQ921)=INDEX(GABARITO!$C:$C,MATCH(TEXT(VALUE(RIGHT($AP$1,2)),"00")&amp;"|"&amp;IF(AND(VALUE(RIGHT($AP$1,2))&gt;=57,VALUE(RIGHT($AP$1,2))&lt;=63),$D921,"COMUM"),GABARITO!$D:$D,0)),1,0))</f>
        <v/>
      </c>
      <c r="AQ921" t="str">
        <f>IF(RESPOSTAS!AR921="","",IF(UPPER(RESPOSTAS!AR921)=INDEX(GABARITO!$C:$C,MATCH(TEXT(VALUE(RIGHT($AQ$1,2)),"00")&amp;"|"&amp;IF(AND(VALUE(RIGHT($AQ$1,2))&gt;=57,VALUE(RIGHT($AQ$1,2))&lt;=63),$D921,"COMUM"),GABARITO!$D:$D,0)),1,0))</f>
        <v/>
      </c>
      <c r="AR921" t="str">
        <f>IF(RESPOSTAS!AS921="","",IF(UPPER(RESPOSTAS!AS921)=INDEX(GABARITO!$C:$C,MATCH(TEXT(VALUE(RIGHT($AR$1,2)),"00")&amp;"|"&amp;IF(AND(VALUE(RIGHT($AR$1,2))&gt;=57,VALUE(RIGHT($AR$1,2))&lt;=63),$D921,"COMUM"),GABARITO!$D:$D,0)),1,0))</f>
        <v/>
      </c>
      <c r="AS921" t="str">
        <f>IF(RESPOSTAS!AT921="","",IF(UPPER(RESPOSTAS!AT921)=INDEX(GABARITO!$C:$C,MATCH(TEXT(VALUE(RIGHT($AS$1,2)),"00")&amp;"|"&amp;IF(AND(VALUE(RIGHT($AS$1,2))&gt;=57,VALUE(RIGHT($AS$1,2))&lt;=63),$D921,"COMUM"),GABARITO!$D:$D,0)),1,0))</f>
        <v/>
      </c>
      <c r="AT921" t="str">
        <f>IF(RESPOSTAS!AU921="","",IF(UPPER(RESPOSTAS!AU921)=INDEX(GABARITO!$C:$C,MATCH(TEXT(VALUE(RIGHT($AT$1,2)),"00")&amp;"|"&amp;IF(AND(VALUE(RIGHT($AT$1,2))&gt;=57,VALUE(RIGHT($AT$1,2))&lt;=63),$D921,"COMUM"),GABARITO!$D:$D,0)),1,0))</f>
        <v/>
      </c>
      <c r="AU921" t="str">
        <f>IF(RESPOSTAS!AV921="","",IF(UPPER(RESPOSTAS!AV921)=INDEX(GABARITO!$C:$C,MATCH(TEXT(VALUE(RIGHT($AU$1,2)),"00")&amp;"|"&amp;IF(AND(VALUE(RIGHT($AU$1,2))&gt;=57,VALUE(RIGHT($AU$1,2))&lt;=63),$D921,"COMUM"),GABARITO!$D:$D,0)),1,0))</f>
        <v/>
      </c>
      <c r="AV921" t="str">
        <f>IF(RESPOSTAS!AW921="","",IF(UPPER(RESPOSTAS!AW921)=INDEX(GABARITO!$C:$C,MATCH(TEXT(VALUE(RIGHT($AV$1,2)),"00")&amp;"|"&amp;IF(AND(VALUE(RIGHT($AV$1,2))&gt;=57,VALUE(RIGHT($AV$1,2))&lt;=63),$D921,"COMUM"),GABARITO!$D:$D,0)),1,0))</f>
        <v/>
      </c>
      <c r="AW921" t="str">
        <f>IF(RESPOSTAS!AX921="","",IF(UPPER(RESPOSTAS!AX921)=INDEX(GABARITO!$C:$C,MATCH(TEXT(VALUE(RIGHT($AW$1,2)),"00")&amp;"|"&amp;IF(AND(VALUE(RIGHT($AW$1,2))&gt;=57,VALUE(RIGHT($AW$1,2))&lt;=63),$D921,"COMUM"),GABARITO!$D:$D,0)),1,0))</f>
        <v/>
      </c>
      <c r="AX921" t="str">
        <f>IF(RESPOSTAS!AY921="","",IF(UPPER(RESPOSTAS!AY921)=INDEX(GABARITO!$C:$C,MATCH(TEXT(VALUE(RIGHT($AX$1,2)),"00")&amp;"|"&amp;IF(AND(VALUE(RIGHT($AX$1,2))&gt;=57,VALUE(RIGHT($AX$1,2))&lt;=63),$D921,"COMUM"),GABARITO!$D:$D,0)),1,0))</f>
        <v/>
      </c>
      <c r="AY921" t="str">
        <f>IF(RESPOSTAS!AZ921="","",IF(UPPER(RESPOSTAS!AZ921)=INDEX(GABARITO!$C:$C,MATCH(TEXT(VALUE(RIGHT($AY$1,2)),"00")&amp;"|"&amp;IF(AND(VALUE(RIGHT($AY$1,2))&gt;=57,VALUE(RIGHT($AY$1,2))&lt;=63),$D921,"COMUM"),GABARITO!$D:$D,0)),1,0))</f>
        <v/>
      </c>
      <c r="AZ921" t="str">
        <f>IF(RESPOSTAS!BA921="","",IF(UPPER(RESPOSTAS!BA921)=INDEX(GABARITO!$C:$C,MATCH(TEXT(VALUE(RIGHT($AZ$1,2)),"00")&amp;"|"&amp;IF(AND(VALUE(RIGHT($AZ$1,2))&gt;=57,VALUE(RIGHT($AZ$1,2))&lt;=63),$D921,"COMUM"),GABARITO!$D:$D,0)),1,0))</f>
        <v/>
      </c>
      <c r="BA921" t="str">
        <f>IF(RESPOSTAS!BB921="","",IF(UPPER(RESPOSTAS!BB921)=INDEX(GABARITO!$C:$C,MATCH(TEXT(VALUE(RIGHT($BA$1,2)),"00")&amp;"|"&amp;IF(AND(VALUE(RIGHT($BA$1,2))&gt;=57,VALUE(RIGHT($BA$1,2))&lt;=63),$D921,"COMUM"),GABARITO!$D:$D,0)),1,0))</f>
        <v/>
      </c>
      <c r="BB921" t="str">
        <f>IF(RESPOSTAS!BC921="","",IF(UPPER(RESPOSTAS!BC921)=INDEX(GABARITO!$C:$C,MATCH(TEXT(VALUE(RIGHT($BB$1,2)),"00")&amp;"|"&amp;IF(AND(VALUE(RIGHT($BB$1,2))&gt;=57,VALUE(RIGHT($BB$1,2))&lt;=63),$D921,"COMUM"),GABARITO!$D:$D,0)),1,0))</f>
        <v/>
      </c>
      <c r="BC921" t="str">
        <f>IF(RESPOSTAS!BD921="","",IF(UPPER(RESPOSTAS!BD921)=INDEX(GABARITO!$C:$C,MATCH(TEXT(VALUE(RIGHT($BC$1,2)),"00")&amp;"|"&amp;IF(AND(VALUE(RIGHT($BC$1,2))&gt;=57,VALUE(RIGHT($BC$1,2))&lt;=63),$D921,"COMUM"),GABARITO!$D:$D,0)),1,0))</f>
        <v/>
      </c>
      <c r="BD921" t="str">
        <f>IF(RESPOSTAS!BE921="","",IF(UPPER(RESPOSTAS!BE921)=INDEX(GABARITO!$C:$C,MATCH(TEXT(VALUE(RIGHT($BD$1,2)),"00")&amp;"|"&amp;IF(AND(VALUE(RIGHT($BD$1,2))&gt;=57,VALUE(RIGHT($BD$1,2))&lt;=63),$D921,"COMUM"),GABARITO!$D:$D,0)),1,0))</f>
        <v/>
      </c>
      <c r="BE921" t="str">
        <f>IF(RESPOSTAS!BF921="","",IF(UPPER(RESPOSTAS!BF921)=INDEX(GABARITO!$C:$C,MATCH(TEXT(VALUE(RIGHT($BE$1,2)),"00")&amp;"|"&amp;IF(AND(VALUE(RIGHT($BE$1,2))&gt;=57,VALUE(RIGHT($BE$1,2))&lt;=63),$D921,"COMUM"),GABARITO!$D:$D,0)),1,0))</f>
        <v/>
      </c>
      <c r="BF921" t="str">
        <f>IF(RESPOSTAS!BG921="","",IF(UPPER(RESPOSTAS!BG921)=INDEX(GABARITO!$C:$C,MATCH(TEXT(VALUE(RIGHT($BF$1,2)),"00")&amp;"|"&amp;IF(AND(VALUE(RIGHT($BF$1,2))&gt;=57,VALUE(RIGHT($BF$1,2))&lt;=63),$D921,"COMUM"),GABARITO!$D:$D,0)),1,0))</f>
        <v/>
      </c>
      <c r="BG921" t="str">
        <f>IF(RESPOSTAS!BH921="","",IF(UPPER(RESPOSTAS!BH921)=INDEX(GABARITO!$C:$C,MATCH(TEXT(VALUE(RIGHT($BG$1,2)),"00")&amp;"|"&amp;IF(AND(VALUE(RIGHT($BG$1,2))&gt;=57,VALUE(RIGHT($BG$1,2))&lt;=63),$D921,"COMUM"),GABARITO!$D:$D,0)),1,0))</f>
        <v/>
      </c>
      <c r="BH921" t="str">
        <f>IF(RESPOSTAS!BI921="","",IF(UPPER(RESPOSTAS!BI921)=INDEX(GABARITO!$C:$C,MATCH(TEXT(VALUE(RIGHT($BH$1,2)),"00")&amp;"|"&amp;IF(AND(VALUE(RIGHT($BH$1,2))&gt;=57,VALUE(RIGHT($BH$1,2))&lt;=63),$D921,"COMUM"),GABARITO!$D:$D,0)),1,0))</f>
        <v/>
      </c>
      <c r="BI921" t="str">
        <f>IF(RESPOSTAS!BJ921="","",IF(UPPER(RESPOSTAS!BJ921)=INDEX(GABARITO!$C:$C,MATCH(TEXT(VALUE(RIGHT($BI$1,2)),"00")&amp;"|"&amp;IF(AND(VALUE(RIGHT($BI$1,2))&gt;=57,VALUE(RIGHT($BI$1,2))&lt;=63),$D921,"COMUM"),GABARITO!$D:$D,0)),1,0))</f>
        <v/>
      </c>
      <c r="BJ921" t="str">
        <f>IF(RESPOSTAS!BK921="","",IF(UPPER(RESPOSTAS!BK921)=INDEX(GABARITO!$C:$C,MATCH(TEXT(VALUE(RIGHT($BJ$1,2)),"00")&amp;"|"&amp;IF(AND(VALUE(RIGHT($BJ$1,2))&gt;=57,VALUE(RIGHT($BJ$1,2))&lt;=63),$D921,"COMUM"),GABARITO!$D:$D,0)),1,0))</f>
        <v/>
      </c>
      <c r="BK921" t="str">
        <f>IF(RESPOSTAS!BL921="","",IF(UPPER(RESPOSTAS!BL921)=INDEX(GABARITO!$C:$C,MATCH(TEXT(VALUE(RIGHT($BK$1,2)),"00")&amp;"|"&amp;IF(AND(VALUE(RIGHT($BK$1,2))&gt;=57,VALUE(RIGHT($BK$1,2))&lt;=63),$D921,"COMUM"),GABARITO!$D:$D,0)),1,0))</f>
        <v/>
      </c>
      <c r="BL921" t="str">
        <f>IF(RESPOSTAS!BM921="","",IF(UPPER(RESPOSTAS!BM921)=INDEX(GABARITO!$C:$C,MATCH(TEXT(VALUE(RIGHT($BL$1,2)),"00")&amp;"|"&amp;IF(AND(VALUE(RIGHT($BL$1,2))&gt;=57,VALUE(RIGHT($BL$1,2))&lt;=63),$D921,"COMUM"),GABARITO!$D:$D,0)),1,0))</f>
        <v/>
      </c>
      <c r="BM921" t="str">
        <f>IF(RESPOSTAS!BN921="","",IF(UPPER(RESPOSTAS!BN921)=INDEX(GABARITO!$C:$C,MATCH(TEXT(VALUE(RIGHT($BM$1,2)),"00")&amp;"|"&amp;IF(AND(VALUE(RIGHT($BM$1,2))&gt;=57,VALUE(RIGHT($BM$1,2))&lt;=63),$D921,"COMUM"),GABARITO!$D:$D,0)),1,0))</f>
        <v/>
      </c>
      <c r="BN921" t="str">
        <f>IF(RESPOSTAS!BO921="","",IF(UPPER(RESPOSTAS!BO921)=INDEX(GABARITO!$C:$C,MATCH(TEXT(VALUE(RIGHT($BN$1,2)),"00")&amp;"|"&amp;IF(AND(VALUE(RIGHT($BN$1,2))&gt;=57,VALUE(RIGHT($BN$1,2))&lt;=63),$D921,"COMUM"),GABARITO!$D:$D,0)),1,0))</f>
        <v/>
      </c>
      <c r="BO921" t="str">
        <f>IF(RESPOSTAS!BP921="","",IF(UPPER(RESPOSTAS!BP921)=INDEX(GABARITO!$C:$C,MATCH(TEXT(VALUE(RIGHT($BO$1,2)),"00")&amp;"|"&amp;IF(AND(VALUE(RIGHT($BO$1,2))&gt;=57,VALUE(RIGHT($BO$1,2))&lt;=63),$D921,"COMUM"),GABARITO!$D:$D,0)),1,0))</f>
        <v/>
      </c>
      <c r="BP921">
        <f>COUNTIF(RESPOSTAS!F921:BP921,"&lt;&gt;")</f>
        <v>0</v>
      </c>
      <c r="BQ921" t="str">
        <f t="shared" si="138"/>
        <v/>
      </c>
      <c r="BR921" s="10" t="str">
        <f t="shared" si="139"/>
        <v/>
      </c>
      <c r="BT921" s="11" t="str">
        <f t="shared" si="141"/>
        <v/>
      </c>
      <c r="BU921" s="11" t="str">
        <f t="shared" si="142"/>
        <v/>
      </c>
      <c r="BV921" s="11" t="str">
        <f t="shared" si="143"/>
        <v/>
      </c>
      <c r="BW921" s="11" t="str">
        <f t="shared" si="144"/>
        <v/>
      </c>
      <c r="BX921" s="11" t="str">
        <f t="shared" si="145"/>
        <v/>
      </c>
      <c r="BY921" s="11" t="str">
        <f t="shared" si="146"/>
        <v/>
      </c>
      <c r="BZ921" s="3" t="str">
        <f t="shared" si="140"/>
        <v/>
      </c>
    </row>
    <row r="922" spans="1:78" x14ac:dyDescent="0.25">
      <c r="A922" t="str">
        <f>IF(RESPOSTAS!A922="","",RESPOSTAS!A922)</f>
        <v/>
      </c>
      <c r="B922" t="str">
        <f>IF(RESPOSTAS!C922="","",RESPOSTAS!C922)</f>
        <v/>
      </c>
      <c r="C922" t="str">
        <f>IF(RESPOSTAS!D922="","",RESPOSTAS!D922)</f>
        <v/>
      </c>
      <c r="D922" t="str">
        <f>IF(RESPOSTAS!E922="","",RESPOSTAS!E922)</f>
        <v/>
      </c>
      <c r="E922" t="str">
        <f>IF(RESPOSTAS!F922="","",IF(UPPER(RESPOSTAS!F922)=INDEX(GABARITO!$C:$C,MATCH(TEXT(VALUE(RIGHT($E$1,2)),"00")&amp;"|"&amp;IF(AND(VALUE(RIGHT($E$1,2))&gt;=57,VALUE(RIGHT($E$1,2))&lt;=63),$D922,"COMUM"),GABARITO!$D:$D,0)),1,0))</f>
        <v/>
      </c>
      <c r="F922" t="str">
        <f>IF(RESPOSTAS!G922="","",IF(UPPER(RESPOSTAS!G922)=INDEX(GABARITO!$C:$C,MATCH(TEXT(VALUE(RIGHT($F$1,2)),"00")&amp;"|"&amp;IF(AND(VALUE(RIGHT($F$1,2))&gt;=57,VALUE(RIGHT($F$1,2))&lt;=63),$D922,"COMUM"),GABARITO!$D:$D,0)),1,0))</f>
        <v/>
      </c>
      <c r="G922" t="str">
        <f>IF(RESPOSTAS!H922="","",IF(UPPER(RESPOSTAS!H922)=INDEX(GABARITO!$C:$C,MATCH(TEXT(VALUE(RIGHT($G$1,2)),"00")&amp;"|"&amp;IF(AND(VALUE(RIGHT($G$1,2))&gt;=57,VALUE(RIGHT($G$1,2))&lt;=63),$D922,"COMUM"),GABARITO!$D:$D,0)),1,0))</f>
        <v/>
      </c>
      <c r="H922" t="str">
        <f>IF(RESPOSTAS!I922="","",IF(UPPER(RESPOSTAS!I922)=INDEX(GABARITO!$C:$C,MATCH(TEXT(VALUE(RIGHT($H$1,2)),"00")&amp;"|"&amp;IF(AND(VALUE(RIGHT($H$1,2))&gt;=57,VALUE(RIGHT($H$1,2))&lt;=63),$D922,"COMUM"),GABARITO!$D:$D,0)),1,0))</f>
        <v/>
      </c>
      <c r="I922" t="str">
        <f>IF(RESPOSTAS!J922="","",IF(UPPER(RESPOSTAS!J922)=INDEX(GABARITO!$C:$C,MATCH(TEXT(VALUE(RIGHT($I$1,2)),"00")&amp;"|"&amp;IF(AND(VALUE(RIGHT($I$1,2))&gt;=57,VALUE(RIGHT($I$1,2))&lt;=63),$D922,"COMUM"),GABARITO!$D:$D,0)),1,0))</f>
        <v/>
      </c>
      <c r="J922" t="str">
        <f>IF(RESPOSTAS!K922="","",IF(UPPER(RESPOSTAS!K922)=INDEX(GABARITO!$C:$C,MATCH(TEXT(VALUE(RIGHT($J$1,2)),"00")&amp;"|"&amp;IF(AND(VALUE(RIGHT($J$1,2))&gt;=57,VALUE(RIGHT($J$1,2))&lt;=63),$D922,"COMUM"),GABARITO!$D:$D,0)),1,0))</f>
        <v/>
      </c>
      <c r="K922" t="str">
        <f>IF(RESPOSTAS!L922="","",IF(UPPER(RESPOSTAS!L922)=INDEX(GABARITO!$C:$C,MATCH(TEXT(VALUE(RIGHT($K$1,2)),"00")&amp;"|"&amp;IF(AND(VALUE(RIGHT($K$1,2))&gt;=57,VALUE(RIGHT($K$1,2))&lt;=63),$D922,"COMUM"),GABARITO!$D:$D,0)),1,0))</f>
        <v/>
      </c>
      <c r="L922" t="str">
        <f>IF(RESPOSTAS!M922="","",IF(UPPER(RESPOSTAS!M922)=INDEX(GABARITO!$C:$C,MATCH(TEXT(VALUE(RIGHT($L$1,2)),"00")&amp;"|"&amp;IF(AND(VALUE(RIGHT($L$1,2))&gt;=57,VALUE(RIGHT($L$1,2))&lt;=63),$D922,"COMUM"),GABARITO!$D:$D,0)),1,0))</f>
        <v/>
      </c>
      <c r="M922" t="str">
        <f>IF(RESPOSTAS!N922="","",IF(UPPER(RESPOSTAS!N922)=INDEX(GABARITO!$C:$C,MATCH(TEXT(VALUE(RIGHT($M$1,2)),"00")&amp;"|"&amp;IF(AND(VALUE(RIGHT($M$1,2))&gt;=57,VALUE(RIGHT($M$1,2))&lt;=63),$D922,"COMUM"),GABARITO!$D:$D,0)),1,0))</f>
        <v/>
      </c>
      <c r="N922" t="str">
        <f>IF(RESPOSTAS!O922="","",IF(UPPER(RESPOSTAS!O922)=INDEX(GABARITO!$C:$C,MATCH(TEXT(VALUE(RIGHT($E$1,2)),"00")&amp;"|"&amp;IF(AND(VALUE(RIGHT($E$1,2))&gt;=57,VALUE(RIGHT($E$1,2))&lt;=63),$D922,"COMUM"),GABARITO!$D:$D,0)),1,0))</f>
        <v/>
      </c>
      <c r="O922" t="str">
        <f>IF(RESPOSTAS!P922="","",IF(UPPER(RESPOSTAS!P922)=INDEX(GABARITO!$C:$C,MATCH(TEXT(VALUE(RIGHT($O$1,2)),"00")&amp;"|"&amp;IF(AND(VALUE(RIGHT($O$1,2))&gt;=57,VALUE(RIGHT($O$1,2))&lt;=63),$D922,"COMUM"),GABARITO!$D:$D,0)),1,0))</f>
        <v/>
      </c>
      <c r="P922" t="str">
        <f>IF(RESPOSTAS!Q922="","",IF(UPPER(RESPOSTAS!Q922)=INDEX(GABARITO!$C:$C,MATCH(TEXT(VALUE(RIGHT($P$1,2)),"00")&amp;"|"&amp;IF(AND(VALUE(RIGHT($P$1,2))&gt;=57,VALUE(RIGHT($P$1,2))&lt;=63),$D922,"COMUM"),GABARITO!$D:$D,0)),1,0))</f>
        <v/>
      </c>
      <c r="Q922" t="str">
        <f>IF(RESPOSTAS!R922="","",IF(UPPER(RESPOSTAS!R922)=INDEX(GABARITO!$C:$C,MATCH(TEXT(VALUE(RIGHT($Q$1,2)),"00")&amp;"|"&amp;IF(AND(VALUE(RIGHT($Q$1,2))&gt;=57,VALUE(RIGHT($Q$1,2))&lt;=63),$D922,"COMUM"),GABARITO!$D:$D,0)),1,0))</f>
        <v/>
      </c>
      <c r="R922" t="str">
        <f>IF(RESPOSTAS!S922="","",IF(UPPER(RESPOSTAS!S922)=INDEX(GABARITO!$C:$C,MATCH(TEXT(VALUE(RIGHT($R$1,2)),"00")&amp;"|"&amp;IF(AND(VALUE(RIGHT($R$1,2))&gt;=57,VALUE(RIGHT($R$1,2))&lt;=63),$D922,"COMUM"),GABARITO!$D:$D,0)),1,0))</f>
        <v/>
      </c>
      <c r="S922" t="str">
        <f>IF(RESPOSTAS!T922="","",IF(UPPER(RESPOSTAS!T922)=INDEX(GABARITO!$C:$C,MATCH(TEXT(VALUE(RIGHT($S$1,2)),"00")&amp;"|"&amp;IF(AND(VALUE(RIGHT($S$1,2))&gt;=57,VALUE(RIGHT($S$1,2))&lt;=63),$D922,"COMUM"),GABARITO!$D:$D,0)),1,0))</f>
        <v/>
      </c>
      <c r="T922" t="str">
        <f>IF(RESPOSTAS!U922="","",IF(UPPER(RESPOSTAS!U922)=INDEX(GABARITO!$C:$C,MATCH(TEXT(VALUE(RIGHT($T$1,2)),"00")&amp;"|"&amp;IF(AND(VALUE(RIGHT($T$1,2))&gt;=57,VALUE(RIGHT($T$1,2))&lt;=63),$D922,"COMUM"),GABARITO!$D:$D,0)),1,0))</f>
        <v/>
      </c>
      <c r="U922" t="str">
        <f>IF(RESPOSTAS!V922="","",IF(UPPER(RESPOSTAS!V922)=INDEX(GABARITO!$C:$C,MATCH(TEXT(VALUE(RIGHT($U$1,2)),"00")&amp;"|"&amp;IF(AND(VALUE(RIGHT($U$1,2))&gt;=57,VALUE(RIGHT($U$1,2))&lt;=63),$D922,"COMUM"),GABARITO!$D:$D,0)),1,0))</f>
        <v/>
      </c>
      <c r="V922" t="str">
        <f>IF(RESPOSTAS!W922="","",IF(UPPER(RESPOSTAS!W922)=INDEX(GABARITO!$C:$C,MATCH(TEXT(VALUE(RIGHT($E$1,2)),"00")&amp;"|"&amp;IF(AND(VALUE(RIGHT($E$1,2))&gt;=57,VALUE(RIGHT($E$1,2))&lt;=63),$D922,"COMUM"),GABARITO!$D:$D,0)),1,0))</f>
        <v/>
      </c>
      <c r="W922" t="str">
        <f>IF(RESPOSTAS!X922="","",IF(UPPER(RESPOSTAS!X922)=INDEX(GABARITO!$C:$C,MATCH(TEXT(VALUE(RIGHT($W$1,2)),"00")&amp;"|"&amp;IF(AND(VALUE(RIGHT($W$1,2))&gt;=57,VALUE(RIGHT($W$1,2))&lt;=63),$D922,"COMUM"),GABARITO!$D:$D,0)),1,0))</f>
        <v/>
      </c>
      <c r="X922" t="str">
        <f>IF(RESPOSTAS!Y922="","",IF(UPPER(RESPOSTAS!Y922)=INDEX(GABARITO!$C:$C,MATCH(TEXT(VALUE(RIGHT($X$1,2)),"00")&amp;"|"&amp;IF(AND(VALUE(RIGHT($X$1,2))&gt;=57,VALUE(RIGHT($X$1,2))&lt;=63),$D922,"COMUM"),GABARITO!$D:$D,0)),1,0))</f>
        <v/>
      </c>
      <c r="Y922" t="str">
        <f>IF(RESPOSTAS!Z922="","",IF(UPPER(RESPOSTAS!Z922)=INDEX(GABARITO!$C:$C,MATCH(TEXT(VALUE(RIGHT($Y$1,2)),"00")&amp;"|"&amp;IF(AND(VALUE(RIGHT($Y$1,2))&gt;=57,VALUE(RIGHT($Y$1,2))&lt;=63),$D922,"COMUM"),GABARITO!$D:$D,0)),1,0))</f>
        <v/>
      </c>
      <c r="Z922" t="str">
        <f>IF(RESPOSTAS!AA922="","",IF(UPPER(RESPOSTAS!AA922)=INDEX(GABARITO!$C:$C,MATCH(TEXT(VALUE(RIGHT($Z$1,2)),"00")&amp;"|"&amp;IF(AND(VALUE(RIGHT($Z$1,2))&gt;=57,VALUE(RIGHT($Z$1,2))&lt;=63),$D922,"COMUM"),GABARITO!$D:$D,0)),1,0))</f>
        <v/>
      </c>
      <c r="AA922" t="str">
        <f>IF(RESPOSTAS!AB922="","",IF(UPPER(RESPOSTAS!AB922)=INDEX(GABARITO!$C:$C,MATCH(TEXT(VALUE(RIGHT($AA$1,2)),"00")&amp;"|"&amp;IF(AND(VALUE(RIGHT($AA$1,2))&gt;=57,VALUE(RIGHT($AA$1,2))&lt;=63),$D922,"COMUM"),GABARITO!$D:$D,0)),1,0))</f>
        <v/>
      </c>
      <c r="AB922" t="str">
        <f>IF(RESPOSTAS!AC922="","",IF(UPPER(RESPOSTAS!AC922)=INDEX(GABARITO!$C:$C,MATCH(TEXT(VALUE(RIGHT($AB$1,2)),"00")&amp;"|"&amp;IF(AND(VALUE(RIGHT($AB$1,2))&gt;=57,VALUE(RIGHT($AB$1,2))&lt;=63),$D922,"COMUM"),GABARITO!$D:$D,0)),1,0))</f>
        <v/>
      </c>
      <c r="AC922" t="str">
        <f>IF(RESPOSTAS!AD922="","",IF(UPPER(RESPOSTAS!AD922)=INDEX(GABARITO!$C:$C,MATCH(TEXT(VALUE(RIGHT($AC$1,2)),"00")&amp;"|"&amp;IF(AND(VALUE(RIGHT($AC$1,2))&gt;=57,VALUE(RIGHT($AC$1,2))&lt;=63),$D922,"COMUM"),GABARITO!$D:$D,0)),1,0))</f>
        <v/>
      </c>
      <c r="AD922" t="str">
        <f>IF(RESPOSTAS!AE922="","",IF(UPPER(RESPOSTAS!AE922)=INDEX(GABARITO!$C:$C,MATCH(TEXT(VALUE(RIGHT($AD$1,2)),"00")&amp;"|"&amp;IF(AND(VALUE(RIGHT($AD$1,2))&gt;=57,VALUE(RIGHT($AD$1,2))&lt;=63),$D922,"COMUM"),GABARITO!$D:$D,0)),1,0))</f>
        <v/>
      </c>
      <c r="AE922" t="str">
        <f>IF(RESPOSTAS!AF922="","",IF(UPPER(RESPOSTAS!AF922)=INDEX(GABARITO!$C:$C,MATCH(TEXT(VALUE(RIGHT($AE$1,2)),"00")&amp;"|"&amp;IF(AND(VALUE(RIGHT($AE$1,2))&gt;=57,VALUE(RIGHT($AE$1,2))&lt;=63),$D922,"COMUM"),GABARITO!$D:$D,0)),1,0))</f>
        <v/>
      </c>
      <c r="AF922" t="str">
        <f>IF(RESPOSTAS!AG922="","",IF(UPPER(RESPOSTAS!AG922)=INDEX(GABARITO!$C:$C,MATCH(TEXT(VALUE(RIGHT($AF$1,2)),"00")&amp;"|"&amp;IF(AND(VALUE(RIGHT($AF$1,2))&gt;=57,VALUE(RIGHT($AF$1,2))&lt;=63),$D922,"COMUM"),GABARITO!$D:$D,0)),1,0))</f>
        <v/>
      </c>
      <c r="AG922" t="str">
        <f>IF(RESPOSTAS!AH922="","",IF(UPPER(RESPOSTAS!AH922)=INDEX(GABARITO!$C:$C,MATCH(TEXT(VALUE(RIGHT($AG$1,2)),"00")&amp;"|"&amp;IF(AND(VALUE(RIGHT($AG$1,2))&gt;=57,VALUE(RIGHT($AG$1,2))&lt;=63),$D922,"COMUM"),GABARITO!$D:$D,0)),1,0))</f>
        <v/>
      </c>
      <c r="AH922" t="str">
        <f>IF(RESPOSTAS!AI922="","",IF(UPPER(RESPOSTAS!AI922)=INDEX(GABARITO!$C:$C,MATCH(TEXT(VALUE(RIGHT($AH$1,2)),"00")&amp;"|"&amp;IF(AND(VALUE(RIGHT($AH$1,2))&gt;=57,VALUE(RIGHT($AH$1,2))&lt;=63),$D922,"COMUM"),GABARITO!$D:$D,0)),1,0))</f>
        <v/>
      </c>
      <c r="AI922" t="str">
        <f>IF(RESPOSTAS!AJ922="","",IF(UPPER(RESPOSTAS!AJ922)=INDEX(GABARITO!$C:$C,MATCH(TEXT(VALUE(RIGHT($AI$1,2)),"00")&amp;"|"&amp;IF(AND(VALUE(RIGHT($AI$1,2))&gt;=57,VALUE(RIGHT($AI$1,2))&lt;=63),$D922,"COMUM"),GABARITO!$D:$D,0)),1,0))</f>
        <v/>
      </c>
      <c r="AJ922" t="str">
        <f>IF(RESPOSTAS!AK922="","",IF(UPPER(RESPOSTAS!AK922)=INDEX(GABARITO!$C:$C,MATCH(TEXT(VALUE(RIGHT($AJ$1,2)),"00")&amp;"|"&amp;IF(AND(VALUE(RIGHT($AJ$1,2))&gt;=57,VALUE(RIGHT($AJ$1,2))&lt;=63),$D922,"COMUM"),GABARITO!$D:$D,0)),1,0))</f>
        <v/>
      </c>
      <c r="AK922" t="str">
        <f>IF(RESPOSTAS!AL922="","",IF(UPPER(RESPOSTAS!AL922)=INDEX(GABARITO!$C:$C,MATCH(TEXT(VALUE(RIGHT($AK$1,2)),"00")&amp;"|"&amp;IF(AND(VALUE(RIGHT($AK$1,2))&gt;=57,VALUE(RIGHT($AK$1,2))&lt;=63),$D922,"COMUM"),GABARITO!$D:$D,0)),1,0))</f>
        <v/>
      </c>
      <c r="AL922" t="str">
        <f>IF(RESPOSTAS!AM922="","",IF(UPPER(RESPOSTAS!AM922)=INDEX(GABARITO!$C:$C,MATCH(TEXT(VALUE(RIGHT($AL$1,2)),"00")&amp;"|"&amp;IF(AND(VALUE(RIGHT($AL$1,2))&gt;=57,VALUE(RIGHT($AL$1,2))&lt;=63),$D922,"COMUM"),GABARITO!$D:$D,0)),1,0))</f>
        <v/>
      </c>
      <c r="AM922" t="str">
        <f>IF(RESPOSTAS!AN922="","",IF(UPPER(RESPOSTAS!AN922)=INDEX(GABARITO!$C:$C,MATCH(TEXT(VALUE(RIGHT($AM$1,2)),"00")&amp;"|"&amp;IF(AND(VALUE(RIGHT($AM$1,2))&gt;=57,VALUE(RIGHT($AM$1,2))&lt;=63),$D922,"COMUM"),GABARITO!$D:$D,0)),1,0))</f>
        <v/>
      </c>
      <c r="AN922" t="str">
        <f>IF(RESPOSTAS!AO922="","",IF(UPPER(RESPOSTAS!AO922)=INDEX(GABARITO!$C:$C,MATCH(TEXT(VALUE(RIGHT($AN$1,2)),"00")&amp;"|"&amp;IF(AND(VALUE(RIGHT($AN$1,2))&gt;=57,VALUE(RIGHT($AN$1,2))&lt;=63),$D922,"COMUM"),GABARITO!$D:$D,0)),1,0))</f>
        <v/>
      </c>
      <c r="AO922" t="str">
        <f>IF(RESPOSTAS!AP922="","",IF(UPPER(RESPOSTAS!AP922)=INDEX(GABARITO!$C:$C,MATCH(TEXT(VALUE(RIGHT($AO$1,2)),"00")&amp;"|"&amp;IF(AND(VALUE(RIGHT($AO$1,2))&gt;=57,VALUE(RIGHT($AO$1,2))&lt;=63),$D922,"COMUM"),GABARITO!$D:$D,0)),1,0))</f>
        <v/>
      </c>
      <c r="AP922" t="str">
        <f>IF(RESPOSTAS!AQ922="","",IF(UPPER(RESPOSTAS!AQ922)=INDEX(GABARITO!$C:$C,MATCH(TEXT(VALUE(RIGHT($AP$1,2)),"00")&amp;"|"&amp;IF(AND(VALUE(RIGHT($AP$1,2))&gt;=57,VALUE(RIGHT($AP$1,2))&lt;=63),$D922,"COMUM"),GABARITO!$D:$D,0)),1,0))</f>
        <v/>
      </c>
      <c r="AQ922" t="str">
        <f>IF(RESPOSTAS!AR922="","",IF(UPPER(RESPOSTAS!AR922)=INDEX(GABARITO!$C:$C,MATCH(TEXT(VALUE(RIGHT($AQ$1,2)),"00")&amp;"|"&amp;IF(AND(VALUE(RIGHT($AQ$1,2))&gt;=57,VALUE(RIGHT($AQ$1,2))&lt;=63),$D922,"COMUM"),GABARITO!$D:$D,0)),1,0))</f>
        <v/>
      </c>
      <c r="AR922" t="str">
        <f>IF(RESPOSTAS!AS922="","",IF(UPPER(RESPOSTAS!AS922)=INDEX(GABARITO!$C:$C,MATCH(TEXT(VALUE(RIGHT($AR$1,2)),"00")&amp;"|"&amp;IF(AND(VALUE(RIGHT($AR$1,2))&gt;=57,VALUE(RIGHT($AR$1,2))&lt;=63),$D922,"COMUM"),GABARITO!$D:$D,0)),1,0))</f>
        <v/>
      </c>
      <c r="AS922" t="str">
        <f>IF(RESPOSTAS!AT922="","",IF(UPPER(RESPOSTAS!AT922)=INDEX(GABARITO!$C:$C,MATCH(TEXT(VALUE(RIGHT($AS$1,2)),"00")&amp;"|"&amp;IF(AND(VALUE(RIGHT($AS$1,2))&gt;=57,VALUE(RIGHT($AS$1,2))&lt;=63),$D922,"COMUM"),GABARITO!$D:$D,0)),1,0))</f>
        <v/>
      </c>
      <c r="AT922" t="str">
        <f>IF(RESPOSTAS!AU922="","",IF(UPPER(RESPOSTAS!AU922)=INDEX(GABARITO!$C:$C,MATCH(TEXT(VALUE(RIGHT($AT$1,2)),"00")&amp;"|"&amp;IF(AND(VALUE(RIGHT($AT$1,2))&gt;=57,VALUE(RIGHT($AT$1,2))&lt;=63),$D922,"COMUM"),GABARITO!$D:$D,0)),1,0))</f>
        <v/>
      </c>
      <c r="AU922" t="str">
        <f>IF(RESPOSTAS!AV922="","",IF(UPPER(RESPOSTAS!AV922)=INDEX(GABARITO!$C:$C,MATCH(TEXT(VALUE(RIGHT($AU$1,2)),"00")&amp;"|"&amp;IF(AND(VALUE(RIGHT($AU$1,2))&gt;=57,VALUE(RIGHT($AU$1,2))&lt;=63),$D922,"COMUM"),GABARITO!$D:$D,0)),1,0))</f>
        <v/>
      </c>
      <c r="AV922" t="str">
        <f>IF(RESPOSTAS!AW922="","",IF(UPPER(RESPOSTAS!AW922)=INDEX(GABARITO!$C:$C,MATCH(TEXT(VALUE(RIGHT($AV$1,2)),"00")&amp;"|"&amp;IF(AND(VALUE(RIGHT($AV$1,2))&gt;=57,VALUE(RIGHT($AV$1,2))&lt;=63),$D922,"COMUM"),GABARITO!$D:$D,0)),1,0))</f>
        <v/>
      </c>
      <c r="AW922" t="str">
        <f>IF(RESPOSTAS!AX922="","",IF(UPPER(RESPOSTAS!AX922)=INDEX(GABARITO!$C:$C,MATCH(TEXT(VALUE(RIGHT($AW$1,2)),"00")&amp;"|"&amp;IF(AND(VALUE(RIGHT($AW$1,2))&gt;=57,VALUE(RIGHT($AW$1,2))&lt;=63),$D922,"COMUM"),GABARITO!$D:$D,0)),1,0))</f>
        <v/>
      </c>
      <c r="AX922" t="str">
        <f>IF(RESPOSTAS!AY922="","",IF(UPPER(RESPOSTAS!AY922)=INDEX(GABARITO!$C:$C,MATCH(TEXT(VALUE(RIGHT($AX$1,2)),"00")&amp;"|"&amp;IF(AND(VALUE(RIGHT($AX$1,2))&gt;=57,VALUE(RIGHT($AX$1,2))&lt;=63),$D922,"COMUM"),GABARITO!$D:$D,0)),1,0))</f>
        <v/>
      </c>
      <c r="AY922" t="str">
        <f>IF(RESPOSTAS!AZ922="","",IF(UPPER(RESPOSTAS!AZ922)=INDEX(GABARITO!$C:$C,MATCH(TEXT(VALUE(RIGHT($AY$1,2)),"00")&amp;"|"&amp;IF(AND(VALUE(RIGHT($AY$1,2))&gt;=57,VALUE(RIGHT($AY$1,2))&lt;=63),$D922,"COMUM"),GABARITO!$D:$D,0)),1,0))</f>
        <v/>
      </c>
      <c r="AZ922" t="str">
        <f>IF(RESPOSTAS!BA922="","",IF(UPPER(RESPOSTAS!BA922)=INDEX(GABARITO!$C:$C,MATCH(TEXT(VALUE(RIGHT($AZ$1,2)),"00")&amp;"|"&amp;IF(AND(VALUE(RIGHT($AZ$1,2))&gt;=57,VALUE(RIGHT($AZ$1,2))&lt;=63),$D922,"COMUM"),GABARITO!$D:$D,0)),1,0))</f>
        <v/>
      </c>
      <c r="BA922" t="str">
        <f>IF(RESPOSTAS!BB922="","",IF(UPPER(RESPOSTAS!BB922)=INDEX(GABARITO!$C:$C,MATCH(TEXT(VALUE(RIGHT($BA$1,2)),"00")&amp;"|"&amp;IF(AND(VALUE(RIGHT($BA$1,2))&gt;=57,VALUE(RIGHT($BA$1,2))&lt;=63),$D922,"COMUM"),GABARITO!$D:$D,0)),1,0))</f>
        <v/>
      </c>
      <c r="BB922" t="str">
        <f>IF(RESPOSTAS!BC922="","",IF(UPPER(RESPOSTAS!BC922)=INDEX(GABARITO!$C:$C,MATCH(TEXT(VALUE(RIGHT($BB$1,2)),"00")&amp;"|"&amp;IF(AND(VALUE(RIGHT($BB$1,2))&gt;=57,VALUE(RIGHT($BB$1,2))&lt;=63),$D922,"COMUM"),GABARITO!$D:$D,0)),1,0))</f>
        <v/>
      </c>
      <c r="BC922" t="str">
        <f>IF(RESPOSTAS!BD922="","",IF(UPPER(RESPOSTAS!BD922)=INDEX(GABARITO!$C:$C,MATCH(TEXT(VALUE(RIGHT($BC$1,2)),"00")&amp;"|"&amp;IF(AND(VALUE(RIGHT($BC$1,2))&gt;=57,VALUE(RIGHT($BC$1,2))&lt;=63),$D922,"COMUM"),GABARITO!$D:$D,0)),1,0))</f>
        <v/>
      </c>
      <c r="BD922" t="str">
        <f>IF(RESPOSTAS!BE922="","",IF(UPPER(RESPOSTAS!BE922)=INDEX(GABARITO!$C:$C,MATCH(TEXT(VALUE(RIGHT($BD$1,2)),"00")&amp;"|"&amp;IF(AND(VALUE(RIGHT($BD$1,2))&gt;=57,VALUE(RIGHT($BD$1,2))&lt;=63),$D922,"COMUM"),GABARITO!$D:$D,0)),1,0))</f>
        <v/>
      </c>
      <c r="BE922" t="str">
        <f>IF(RESPOSTAS!BF922="","",IF(UPPER(RESPOSTAS!BF922)=INDEX(GABARITO!$C:$C,MATCH(TEXT(VALUE(RIGHT($BE$1,2)),"00")&amp;"|"&amp;IF(AND(VALUE(RIGHT($BE$1,2))&gt;=57,VALUE(RIGHT($BE$1,2))&lt;=63),$D922,"COMUM"),GABARITO!$D:$D,0)),1,0))</f>
        <v/>
      </c>
      <c r="BF922" t="str">
        <f>IF(RESPOSTAS!BG922="","",IF(UPPER(RESPOSTAS!BG922)=INDEX(GABARITO!$C:$C,MATCH(TEXT(VALUE(RIGHT($BF$1,2)),"00")&amp;"|"&amp;IF(AND(VALUE(RIGHT($BF$1,2))&gt;=57,VALUE(RIGHT($BF$1,2))&lt;=63),$D922,"COMUM"),GABARITO!$D:$D,0)),1,0))</f>
        <v/>
      </c>
      <c r="BG922" t="str">
        <f>IF(RESPOSTAS!BH922="","",IF(UPPER(RESPOSTAS!BH922)=INDEX(GABARITO!$C:$C,MATCH(TEXT(VALUE(RIGHT($BG$1,2)),"00")&amp;"|"&amp;IF(AND(VALUE(RIGHT($BG$1,2))&gt;=57,VALUE(RIGHT($BG$1,2))&lt;=63),$D922,"COMUM"),GABARITO!$D:$D,0)),1,0))</f>
        <v/>
      </c>
      <c r="BH922" t="str">
        <f>IF(RESPOSTAS!BI922="","",IF(UPPER(RESPOSTAS!BI922)=INDEX(GABARITO!$C:$C,MATCH(TEXT(VALUE(RIGHT($BH$1,2)),"00")&amp;"|"&amp;IF(AND(VALUE(RIGHT($BH$1,2))&gt;=57,VALUE(RIGHT($BH$1,2))&lt;=63),$D922,"COMUM"),GABARITO!$D:$D,0)),1,0))</f>
        <v/>
      </c>
      <c r="BI922" t="str">
        <f>IF(RESPOSTAS!BJ922="","",IF(UPPER(RESPOSTAS!BJ922)=INDEX(GABARITO!$C:$C,MATCH(TEXT(VALUE(RIGHT($BI$1,2)),"00")&amp;"|"&amp;IF(AND(VALUE(RIGHT($BI$1,2))&gt;=57,VALUE(RIGHT($BI$1,2))&lt;=63),$D922,"COMUM"),GABARITO!$D:$D,0)),1,0))</f>
        <v/>
      </c>
      <c r="BJ922" t="str">
        <f>IF(RESPOSTAS!BK922="","",IF(UPPER(RESPOSTAS!BK922)=INDEX(GABARITO!$C:$C,MATCH(TEXT(VALUE(RIGHT($BJ$1,2)),"00")&amp;"|"&amp;IF(AND(VALUE(RIGHT($BJ$1,2))&gt;=57,VALUE(RIGHT($BJ$1,2))&lt;=63),$D922,"COMUM"),GABARITO!$D:$D,0)),1,0))</f>
        <v/>
      </c>
      <c r="BK922" t="str">
        <f>IF(RESPOSTAS!BL922="","",IF(UPPER(RESPOSTAS!BL922)=INDEX(GABARITO!$C:$C,MATCH(TEXT(VALUE(RIGHT($BK$1,2)),"00")&amp;"|"&amp;IF(AND(VALUE(RIGHT($BK$1,2))&gt;=57,VALUE(RIGHT($BK$1,2))&lt;=63),$D922,"COMUM"),GABARITO!$D:$D,0)),1,0))</f>
        <v/>
      </c>
      <c r="BL922" t="str">
        <f>IF(RESPOSTAS!BM922="","",IF(UPPER(RESPOSTAS!BM922)=INDEX(GABARITO!$C:$C,MATCH(TEXT(VALUE(RIGHT($BL$1,2)),"00")&amp;"|"&amp;IF(AND(VALUE(RIGHT($BL$1,2))&gt;=57,VALUE(RIGHT($BL$1,2))&lt;=63),$D922,"COMUM"),GABARITO!$D:$D,0)),1,0))</f>
        <v/>
      </c>
      <c r="BM922" t="str">
        <f>IF(RESPOSTAS!BN922="","",IF(UPPER(RESPOSTAS!BN922)=INDEX(GABARITO!$C:$C,MATCH(TEXT(VALUE(RIGHT($BM$1,2)),"00")&amp;"|"&amp;IF(AND(VALUE(RIGHT($BM$1,2))&gt;=57,VALUE(RIGHT($BM$1,2))&lt;=63),$D922,"COMUM"),GABARITO!$D:$D,0)),1,0))</f>
        <v/>
      </c>
      <c r="BN922" t="str">
        <f>IF(RESPOSTAS!BO922="","",IF(UPPER(RESPOSTAS!BO922)=INDEX(GABARITO!$C:$C,MATCH(TEXT(VALUE(RIGHT($BN$1,2)),"00")&amp;"|"&amp;IF(AND(VALUE(RIGHT($BN$1,2))&gt;=57,VALUE(RIGHT($BN$1,2))&lt;=63),$D922,"COMUM"),GABARITO!$D:$D,0)),1,0))</f>
        <v/>
      </c>
      <c r="BO922" t="str">
        <f>IF(RESPOSTAS!BP922="","",IF(UPPER(RESPOSTAS!BP922)=INDEX(GABARITO!$C:$C,MATCH(TEXT(VALUE(RIGHT($BO$1,2)),"00")&amp;"|"&amp;IF(AND(VALUE(RIGHT($BO$1,2))&gt;=57,VALUE(RIGHT($BO$1,2))&lt;=63),$D922,"COMUM"),GABARITO!$D:$D,0)),1,0))</f>
        <v/>
      </c>
      <c r="BP922">
        <f>COUNTIF(RESPOSTAS!F922:BP922,"&lt;&gt;")</f>
        <v>0</v>
      </c>
      <c r="BQ922" t="str">
        <f t="shared" si="138"/>
        <v/>
      </c>
      <c r="BR922" s="10" t="str">
        <f t="shared" si="139"/>
        <v/>
      </c>
      <c r="BT922" s="11" t="str">
        <f t="shared" si="141"/>
        <v/>
      </c>
      <c r="BU922" s="11" t="str">
        <f t="shared" si="142"/>
        <v/>
      </c>
      <c r="BV922" s="11" t="str">
        <f t="shared" si="143"/>
        <v/>
      </c>
      <c r="BW922" s="11" t="str">
        <f t="shared" si="144"/>
        <v/>
      </c>
      <c r="BX922" s="11" t="str">
        <f t="shared" si="145"/>
        <v/>
      </c>
      <c r="BY922" s="11" t="str">
        <f t="shared" si="146"/>
        <v/>
      </c>
      <c r="BZ922" s="3" t="str">
        <f t="shared" si="140"/>
        <v/>
      </c>
    </row>
    <row r="923" spans="1:78" x14ac:dyDescent="0.25">
      <c r="A923" t="str">
        <f>IF(RESPOSTAS!A923="","",RESPOSTAS!A923)</f>
        <v/>
      </c>
      <c r="B923" t="str">
        <f>IF(RESPOSTAS!C923="","",RESPOSTAS!C923)</f>
        <v/>
      </c>
      <c r="C923" t="str">
        <f>IF(RESPOSTAS!D923="","",RESPOSTAS!D923)</f>
        <v/>
      </c>
      <c r="D923" t="str">
        <f>IF(RESPOSTAS!E923="","",RESPOSTAS!E923)</f>
        <v/>
      </c>
      <c r="E923" t="str">
        <f>IF(RESPOSTAS!F923="","",IF(UPPER(RESPOSTAS!F923)=INDEX(GABARITO!$C:$C,MATCH(TEXT(VALUE(RIGHT($E$1,2)),"00")&amp;"|"&amp;IF(AND(VALUE(RIGHT($E$1,2))&gt;=57,VALUE(RIGHT($E$1,2))&lt;=63),$D923,"COMUM"),GABARITO!$D:$D,0)),1,0))</f>
        <v/>
      </c>
      <c r="F923" t="str">
        <f>IF(RESPOSTAS!G923="","",IF(UPPER(RESPOSTAS!G923)=INDEX(GABARITO!$C:$C,MATCH(TEXT(VALUE(RIGHT($F$1,2)),"00")&amp;"|"&amp;IF(AND(VALUE(RIGHT($F$1,2))&gt;=57,VALUE(RIGHT($F$1,2))&lt;=63),$D923,"COMUM"),GABARITO!$D:$D,0)),1,0))</f>
        <v/>
      </c>
      <c r="G923" t="str">
        <f>IF(RESPOSTAS!H923="","",IF(UPPER(RESPOSTAS!H923)=INDEX(GABARITO!$C:$C,MATCH(TEXT(VALUE(RIGHT($G$1,2)),"00")&amp;"|"&amp;IF(AND(VALUE(RIGHT($G$1,2))&gt;=57,VALUE(RIGHT($G$1,2))&lt;=63),$D923,"COMUM"),GABARITO!$D:$D,0)),1,0))</f>
        <v/>
      </c>
      <c r="H923" t="str">
        <f>IF(RESPOSTAS!I923="","",IF(UPPER(RESPOSTAS!I923)=INDEX(GABARITO!$C:$C,MATCH(TEXT(VALUE(RIGHT($H$1,2)),"00")&amp;"|"&amp;IF(AND(VALUE(RIGHT($H$1,2))&gt;=57,VALUE(RIGHT($H$1,2))&lt;=63),$D923,"COMUM"),GABARITO!$D:$D,0)),1,0))</f>
        <v/>
      </c>
      <c r="I923" t="str">
        <f>IF(RESPOSTAS!J923="","",IF(UPPER(RESPOSTAS!J923)=INDEX(GABARITO!$C:$C,MATCH(TEXT(VALUE(RIGHT($I$1,2)),"00")&amp;"|"&amp;IF(AND(VALUE(RIGHT($I$1,2))&gt;=57,VALUE(RIGHT($I$1,2))&lt;=63),$D923,"COMUM"),GABARITO!$D:$D,0)),1,0))</f>
        <v/>
      </c>
      <c r="J923" t="str">
        <f>IF(RESPOSTAS!K923="","",IF(UPPER(RESPOSTAS!K923)=INDEX(GABARITO!$C:$C,MATCH(TEXT(VALUE(RIGHT($J$1,2)),"00")&amp;"|"&amp;IF(AND(VALUE(RIGHT($J$1,2))&gt;=57,VALUE(RIGHT($J$1,2))&lt;=63),$D923,"COMUM"),GABARITO!$D:$D,0)),1,0))</f>
        <v/>
      </c>
      <c r="K923" t="str">
        <f>IF(RESPOSTAS!L923="","",IF(UPPER(RESPOSTAS!L923)=INDEX(GABARITO!$C:$C,MATCH(TEXT(VALUE(RIGHT($K$1,2)),"00")&amp;"|"&amp;IF(AND(VALUE(RIGHT($K$1,2))&gt;=57,VALUE(RIGHT($K$1,2))&lt;=63),$D923,"COMUM"),GABARITO!$D:$D,0)),1,0))</f>
        <v/>
      </c>
      <c r="L923" t="str">
        <f>IF(RESPOSTAS!M923="","",IF(UPPER(RESPOSTAS!M923)=INDEX(GABARITO!$C:$C,MATCH(TEXT(VALUE(RIGHT($L$1,2)),"00")&amp;"|"&amp;IF(AND(VALUE(RIGHT($L$1,2))&gt;=57,VALUE(RIGHT($L$1,2))&lt;=63),$D923,"COMUM"),GABARITO!$D:$D,0)),1,0))</f>
        <v/>
      </c>
      <c r="M923" t="str">
        <f>IF(RESPOSTAS!N923="","",IF(UPPER(RESPOSTAS!N923)=INDEX(GABARITO!$C:$C,MATCH(TEXT(VALUE(RIGHT($M$1,2)),"00")&amp;"|"&amp;IF(AND(VALUE(RIGHT($M$1,2))&gt;=57,VALUE(RIGHT($M$1,2))&lt;=63),$D923,"COMUM"),GABARITO!$D:$D,0)),1,0))</f>
        <v/>
      </c>
      <c r="N923" t="str">
        <f>IF(RESPOSTAS!O923="","",IF(UPPER(RESPOSTAS!O923)=INDEX(GABARITO!$C:$C,MATCH(TEXT(VALUE(RIGHT($E$1,2)),"00")&amp;"|"&amp;IF(AND(VALUE(RIGHT($E$1,2))&gt;=57,VALUE(RIGHT($E$1,2))&lt;=63),$D923,"COMUM"),GABARITO!$D:$D,0)),1,0))</f>
        <v/>
      </c>
      <c r="O923" t="str">
        <f>IF(RESPOSTAS!P923="","",IF(UPPER(RESPOSTAS!P923)=INDEX(GABARITO!$C:$C,MATCH(TEXT(VALUE(RIGHT($O$1,2)),"00")&amp;"|"&amp;IF(AND(VALUE(RIGHT($O$1,2))&gt;=57,VALUE(RIGHT($O$1,2))&lt;=63),$D923,"COMUM"),GABARITO!$D:$D,0)),1,0))</f>
        <v/>
      </c>
      <c r="P923" t="str">
        <f>IF(RESPOSTAS!Q923="","",IF(UPPER(RESPOSTAS!Q923)=INDEX(GABARITO!$C:$C,MATCH(TEXT(VALUE(RIGHT($P$1,2)),"00")&amp;"|"&amp;IF(AND(VALUE(RIGHT($P$1,2))&gt;=57,VALUE(RIGHT($P$1,2))&lt;=63),$D923,"COMUM"),GABARITO!$D:$D,0)),1,0))</f>
        <v/>
      </c>
      <c r="Q923" t="str">
        <f>IF(RESPOSTAS!R923="","",IF(UPPER(RESPOSTAS!R923)=INDEX(GABARITO!$C:$C,MATCH(TEXT(VALUE(RIGHT($Q$1,2)),"00")&amp;"|"&amp;IF(AND(VALUE(RIGHT($Q$1,2))&gt;=57,VALUE(RIGHT($Q$1,2))&lt;=63),$D923,"COMUM"),GABARITO!$D:$D,0)),1,0))</f>
        <v/>
      </c>
      <c r="R923" t="str">
        <f>IF(RESPOSTAS!S923="","",IF(UPPER(RESPOSTAS!S923)=INDEX(GABARITO!$C:$C,MATCH(TEXT(VALUE(RIGHT($R$1,2)),"00")&amp;"|"&amp;IF(AND(VALUE(RIGHT($R$1,2))&gt;=57,VALUE(RIGHT($R$1,2))&lt;=63),$D923,"COMUM"),GABARITO!$D:$D,0)),1,0))</f>
        <v/>
      </c>
      <c r="S923" t="str">
        <f>IF(RESPOSTAS!T923="","",IF(UPPER(RESPOSTAS!T923)=INDEX(GABARITO!$C:$C,MATCH(TEXT(VALUE(RIGHT($S$1,2)),"00")&amp;"|"&amp;IF(AND(VALUE(RIGHT($S$1,2))&gt;=57,VALUE(RIGHT($S$1,2))&lt;=63),$D923,"COMUM"),GABARITO!$D:$D,0)),1,0))</f>
        <v/>
      </c>
      <c r="T923" t="str">
        <f>IF(RESPOSTAS!U923="","",IF(UPPER(RESPOSTAS!U923)=INDEX(GABARITO!$C:$C,MATCH(TEXT(VALUE(RIGHT($T$1,2)),"00")&amp;"|"&amp;IF(AND(VALUE(RIGHT($T$1,2))&gt;=57,VALUE(RIGHT($T$1,2))&lt;=63),$D923,"COMUM"),GABARITO!$D:$D,0)),1,0))</f>
        <v/>
      </c>
      <c r="U923" t="str">
        <f>IF(RESPOSTAS!V923="","",IF(UPPER(RESPOSTAS!V923)=INDEX(GABARITO!$C:$C,MATCH(TEXT(VALUE(RIGHT($U$1,2)),"00")&amp;"|"&amp;IF(AND(VALUE(RIGHT($U$1,2))&gt;=57,VALUE(RIGHT($U$1,2))&lt;=63),$D923,"COMUM"),GABARITO!$D:$D,0)),1,0))</f>
        <v/>
      </c>
      <c r="V923" t="str">
        <f>IF(RESPOSTAS!W923="","",IF(UPPER(RESPOSTAS!W923)=INDEX(GABARITO!$C:$C,MATCH(TEXT(VALUE(RIGHT($E$1,2)),"00")&amp;"|"&amp;IF(AND(VALUE(RIGHT($E$1,2))&gt;=57,VALUE(RIGHT($E$1,2))&lt;=63),$D923,"COMUM"),GABARITO!$D:$D,0)),1,0))</f>
        <v/>
      </c>
      <c r="W923" t="str">
        <f>IF(RESPOSTAS!X923="","",IF(UPPER(RESPOSTAS!X923)=INDEX(GABARITO!$C:$C,MATCH(TEXT(VALUE(RIGHT($W$1,2)),"00")&amp;"|"&amp;IF(AND(VALUE(RIGHT($W$1,2))&gt;=57,VALUE(RIGHT($W$1,2))&lt;=63),$D923,"COMUM"),GABARITO!$D:$D,0)),1,0))</f>
        <v/>
      </c>
      <c r="X923" t="str">
        <f>IF(RESPOSTAS!Y923="","",IF(UPPER(RESPOSTAS!Y923)=INDEX(GABARITO!$C:$C,MATCH(TEXT(VALUE(RIGHT($X$1,2)),"00")&amp;"|"&amp;IF(AND(VALUE(RIGHT($X$1,2))&gt;=57,VALUE(RIGHT($X$1,2))&lt;=63),$D923,"COMUM"),GABARITO!$D:$D,0)),1,0))</f>
        <v/>
      </c>
      <c r="Y923" t="str">
        <f>IF(RESPOSTAS!Z923="","",IF(UPPER(RESPOSTAS!Z923)=INDEX(GABARITO!$C:$C,MATCH(TEXT(VALUE(RIGHT($Y$1,2)),"00")&amp;"|"&amp;IF(AND(VALUE(RIGHT($Y$1,2))&gt;=57,VALUE(RIGHT($Y$1,2))&lt;=63),$D923,"COMUM"),GABARITO!$D:$D,0)),1,0))</f>
        <v/>
      </c>
      <c r="Z923" t="str">
        <f>IF(RESPOSTAS!AA923="","",IF(UPPER(RESPOSTAS!AA923)=INDEX(GABARITO!$C:$C,MATCH(TEXT(VALUE(RIGHT($Z$1,2)),"00")&amp;"|"&amp;IF(AND(VALUE(RIGHT($Z$1,2))&gt;=57,VALUE(RIGHT($Z$1,2))&lt;=63),$D923,"COMUM"),GABARITO!$D:$D,0)),1,0))</f>
        <v/>
      </c>
      <c r="AA923" t="str">
        <f>IF(RESPOSTAS!AB923="","",IF(UPPER(RESPOSTAS!AB923)=INDEX(GABARITO!$C:$C,MATCH(TEXT(VALUE(RIGHT($AA$1,2)),"00")&amp;"|"&amp;IF(AND(VALUE(RIGHT($AA$1,2))&gt;=57,VALUE(RIGHT($AA$1,2))&lt;=63),$D923,"COMUM"),GABARITO!$D:$D,0)),1,0))</f>
        <v/>
      </c>
      <c r="AB923" t="str">
        <f>IF(RESPOSTAS!AC923="","",IF(UPPER(RESPOSTAS!AC923)=INDEX(GABARITO!$C:$C,MATCH(TEXT(VALUE(RIGHT($AB$1,2)),"00")&amp;"|"&amp;IF(AND(VALUE(RIGHT($AB$1,2))&gt;=57,VALUE(RIGHT($AB$1,2))&lt;=63),$D923,"COMUM"),GABARITO!$D:$D,0)),1,0))</f>
        <v/>
      </c>
      <c r="AC923" t="str">
        <f>IF(RESPOSTAS!AD923="","",IF(UPPER(RESPOSTAS!AD923)=INDEX(GABARITO!$C:$C,MATCH(TEXT(VALUE(RIGHT($AC$1,2)),"00")&amp;"|"&amp;IF(AND(VALUE(RIGHT($AC$1,2))&gt;=57,VALUE(RIGHT($AC$1,2))&lt;=63),$D923,"COMUM"),GABARITO!$D:$D,0)),1,0))</f>
        <v/>
      </c>
      <c r="AD923" t="str">
        <f>IF(RESPOSTAS!AE923="","",IF(UPPER(RESPOSTAS!AE923)=INDEX(GABARITO!$C:$C,MATCH(TEXT(VALUE(RIGHT($AD$1,2)),"00")&amp;"|"&amp;IF(AND(VALUE(RIGHT($AD$1,2))&gt;=57,VALUE(RIGHT($AD$1,2))&lt;=63),$D923,"COMUM"),GABARITO!$D:$D,0)),1,0))</f>
        <v/>
      </c>
      <c r="AE923" t="str">
        <f>IF(RESPOSTAS!AF923="","",IF(UPPER(RESPOSTAS!AF923)=INDEX(GABARITO!$C:$C,MATCH(TEXT(VALUE(RIGHT($AE$1,2)),"00")&amp;"|"&amp;IF(AND(VALUE(RIGHT($AE$1,2))&gt;=57,VALUE(RIGHT($AE$1,2))&lt;=63),$D923,"COMUM"),GABARITO!$D:$D,0)),1,0))</f>
        <v/>
      </c>
      <c r="AF923" t="str">
        <f>IF(RESPOSTAS!AG923="","",IF(UPPER(RESPOSTAS!AG923)=INDEX(GABARITO!$C:$C,MATCH(TEXT(VALUE(RIGHT($AF$1,2)),"00")&amp;"|"&amp;IF(AND(VALUE(RIGHT($AF$1,2))&gt;=57,VALUE(RIGHT($AF$1,2))&lt;=63),$D923,"COMUM"),GABARITO!$D:$D,0)),1,0))</f>
        <v/>
      </c>
      <c r="AG923" t="str">
        <f>IF(RESPOSTAS!AH923="","",IF(UPPER(RESPOSTAS!AH923)=INDEX(GABARITO!$C:$C,MATCH(TEXT(VALUE(RIGHT($AG$1,2)),"00")&amp;"|"&amp;IF(AND(VALUE(RIGHT($AG$1,2))&gt;=57,VALUE(RIGHT($AG$1,2))&lt;=63),$D923,"COMUM"),GABARITO!$D:$D,0)),1,0))</f>
        <v/>
      </c>
      <c r="AH923" t="str">
        <f>IF(RESPOSTAS!AI923="","",IF(UPPER(RESPOSTAS!AI923)=INDEX(GABARITO!$C:$C,MATCH(TEXT(VALUE(RIGHT($AH$1,2)),"00")&amp;"|"&amp;IF(AND(VALUE(RIGHT($AH$1,2))&gt;=57,VALUE(RIGHT($AH$1,2))&lt;=63),$D923,"COMUM"),GABARITO!$D:$D,0)),1,0))</f>
        <v/>
      </c>
      <c r="AI923" t="str">
        <f>IF(RESPOSTAS!AJ923="","",IF(UPPER(RESPOSTAS!AJ923)=INDEX(GABARITO!$C:$C,MATCH(TEXT(VALUE(RIGHT($AI$1,2)),"00")&amp;"|"&amp;IF(AND(VALUE(RIGHT($AI$1,2))&gt;=57,VALUE(RIGHT($AI$1,2))&lt;=63),$D923,"COMUM"),GABARITO!$D:$D,0)),1,0))</f>
        <v/>
      </c>
      <c r="AJ923" t="str">
        <f>IF(RESPOSTAS!AK923="","",IF(UPPER(RESPOSTAS!AK923)=INDEX(GABARITO!$C:$C,MATCH(TEXT(VALUE(RIGHT($AJ$1,2)),"00")&amp;"|"&amp;IF(AND(VALUE(RIGHT($AJ$1,2))&gt;=57,VALUE(RIGHT($AJ$1,2))&lt;=63),$D923,"COMUM"),GABARITO!$D:$D,0)),1,0))</f>
        <v/>
      </c>
      <c r="AK923" t="str">
        <f>IF(RESPOSTAS!AL923="","",IF(UPPER(RESPOSTAS!AL923)=INDEX(GABARITO!$C:$C,MATCH(TEXT(VALUE(RIGHT($AK$1,2)),"00")&amp;"|"&amp;IF(AND(VALUE(RIGHT($AK$1,2))&gt;=57,VALUE(RIGHT($AK$1,2))&lt;=63),$D923,"COMUM"),GABARITO!$D:$D,0)),1,0))</f>
        <v/>
      </c>
      <c r="AL923" t="str">
        <f>IF(RESPOSTAS!AM923="","",IF(UPPER(RESPOSTAS!AM923)=INDEX(GABARITO!$C:$C,MATCH(TEXT(VALUE(RIGHT($AL$1,2)),"00")&amp;"|"&amp;IF(AND(VALUE(RIGHT($AL$1,2))&gt;=57,VALUE(RIGHT($AL$1,2))&lt;=63),$D923,"COMUM"),GABARITO!$D:$D,0)),1,0))</f>
        <v/>
      </c>
      <c r="AM923" t="str">
        <f>IF(RESPOSTAS!AN923="","",IF(UPPER(RESPOSTAS!AN923)=INDEX(GABARITO!$C:$C,MATCH(TEXT(VALUE(RIGHT($AM$1,2)),"00")&amp;"|"&amp;IF(AND(VALUE(RIGHT($AM$1,2))&gt;=57,VALUE(RIGHT($AM$1,2))&lt;=63),$D923,"COMUM"),GABARITO!$D:$D,0)),1,0))</f>
        <v/>
      </c>
      <c r="AN923" t="str">
        <f>IF(RESPOSTAS!AO923="","",IF(UPPER(RESPOSTAS!AO923)=INDEX(GABARITO!$C:$C,MATCH(TEXT(VALUE(RIGHT($AN$1,2)),"00")&amp;"|"&amp;IF(AND(VALUE(RIGHT($AN$1,2))&gt;=57,VALUE(RIGHT($AN$1,2))&lt;=63),$D923,"COMUM"),GABARITO!$D:$D,0)),1,0))</f>
        <v/>
      </c>
      <c r="AO923" t="str">
        <f>IF(RESPOSTAS!AP923="","",IF(UPPER(RESPOSTAS!AP923)=INDEX(GABARITO!$C:$C,MATCH(TEXT(VALUE(RIGHT($AO$1,2)),"00")&amp;"|"&amp;IF(AND(VALUE(RIGHT($AO$1,2))&gt;=57,VALUE(RIGHT($AO$1,2))&lt;=63),$D923,"COMUM"),GABARITO!$D:$D,0)),1,0))</f>
        <v/>
      </c>
      <c r="AP923" t="str">
        <f>IF(RESPOSTAS!AQ923="","",IF(UPPER(RESPOSTAS!AQ923)=INDEX(GABARITO!$C:$C,MATCH(TEXT(VALUE(RIGHT($AP$1,2)),"00")&amp;"|"&amp;IF(AND(VALUE(RIGHT($AP$1,2))&gt;=57,VALUE(RIGHT($AP$1,2))&lt;=63),$D923,"COMUM"),GABARITO!$D:$D,0)),1,0))</f>
        <v/>
      </c>
      <c r="AQ923" t="str">
        <f>IF(RESPOSTAS!AR923="","",IF(UPPER(RESPOSTAS!AR923)=INDEX(GABARITO!$C:$C,MATCH(TEXT(VALUE(RIGHT($AQ$1,2)),"00")&amp;"|"&amp;IF(AND(VALUE(RIGHT($AQ$1,2))&gt;=57,VALUE(RIGHT($AQ$1,2))&lt;=63),$D923,"COMUM"),GABARITO!$D:$D,0)),1,0))</f>
        <v/>
      </c>
      <c r="AR923" t="str">
        <f>IF(RESPOSTAS!AS923="","",IF(UPPER(RESPOSTAS!AS923)=INDEX(GABARITO!$C:$C,MATCH(TEXT(VALUE(RIGHT($AR$1,2)),"00")&amp;"|"&amp;IF(AND(VALUE(RIGHT($AR$1,2))&gt;=57,VALUE(RIGHT($AR$1,2))&lt;=63),$D923,"COMUM"),GABARITO!$D:$D,0)),1,0))</f>
        <v/>
      </c>
      <c r="AS923" t="str">
        <f>IF(RESPOSTAS!AT923="","",IF(UPPER(RESPOSTAS!AT923)=INDEX(GABARITO!$C:$C,MATCH(TEXT(VALUE(RIGHT($AS$1,2)),"00")&amp;"|"&amp;IF(AND(VALUE(RIGHT($AS$1,2))&gt;=57,VALUE(RIGHT($AS$1,2))&lt;=63),$D923,"COMUM"),GABARITO!$D:$D,0)),1,0))</f>
        <v/>
      </c>
      <c r="AT923" t="str">
        <f>IF(RESPOSTAS!AU923="","",IF(UPPER(RESPOSTAS!AU923)=INDEX(GABARITO!$C:$C,MATCH(TEXT(VALUE(RIGHT($AT$1,2)),"00")&amp;"|"&amp;IF(AND(VALUE(RIGHT($AT$1,2))&gt;=57,VALUE(RIGHT($AT$1,2))&lt;=63),$D923,"COMUM"),GABARITO!$D:$D,0)),1,0))</f>
        <v/>
      </c>
      <c r="AU923" t="str">
        <f>IF(RESPOSTAS!AV923="","",IF(UPPER(RESPOSTAS!AV923)=INDEX(GABARITO!$C:$C,MATCH(TEXT(VALUE(RIGHT($AU$1,2)),"00")&amp;"|"&amp;IF(AND(VALUE(RIGHT($AU$1,2))&gt;=57,VALUE(RIGHT($AU$1,2))&lt;=63),$D923,"COMUM"),GABARITO!$D:$D,0)),1,0))</f>
        <v/>
      </c>
      <c r="AV923" t="str">
        <f>IF(RESPOSTAS!AW923="","",IF(UPPER(RESPOSTAS!AW923)=INDEX(GABARITO!$C:$C,MATCH(TEXT(VALUE(RIGHT($AV$1,2)),"00")&amp;"|"&amp;IF(AND(VALUE(RIGHT($AV$1,2))&gt;=57,VALUE(RIGHT($AV$1,2))&lt;=63),$D923,"COMUM"),GABARITO!$D:$D,0)),1,0))</f>
        <v/>
      </c>
      <c r="AW923" t="str">
        <f>IF(RESPOSTAS!AX923="","",IF(UPPER(RESPOSTAS!AX923)=INDEX(GABARITO!$C:$C,MATCH(TEXT(VALUE(RIGHT($AW$1,2)),"00")&amp;"|"&amp;IF(AND(VALUE(RIGHT($AW$1,2))&gt;=57,VALUE(RIGHT($AW$1,2))&lt;=63),$D923,"COMUM"),GABARITO!$D:$D,0)),1,0))</f>
        <v/>
      </c>
      <c r="AX923" t="str">
        <f>IF(RESPOSTAS!AY923="","",IF(UPPER(RESPOSTAS!AY923)=INDEX(GABARITO!$C:$C,MATCH(TEXT(VALUE(RIGHT($AX$1,2)),"00")&amp;"|"&amp;IF(AND(VALUE(RIGHT($AX$1,2))&gt;=57,VALUE(RIGHT($AX$1,2))&lt;=63),$D923,"COMUM"),GABARITO!$D:$D,0)),1,0))</f>
        <v/>
      </c>
      <c r="AY923" t="str">
        <f>IF(RESPOSTAS!AZ923="","",IF(UPPER(RESPOSTAS!AZ923)=INDEX(GABARITO!$C:$C,MATCH(TEXT(VALUE(RIGHT($AY$1,2)),"00")&amp;"|"&amp;IF(AND(VALUE(RIGHT($AY$1,2))&gt;=57,VALUE(RIGHT($AY$1,2))&lt;=63),$D923,"COMUM"),GABARITO!$D:$D,0)),1,0))</f>
        <v/>
      </c>
      <c r="AZ923" t="str">
        <f>IF(RESPOSTAS!BA923="","",IF(UPPER(RESPOSTAS!BA923)=INDEX(GABARITO!$C:$C,MATCH(TEXT(VALUE(RIGHT($AZ$1,2)),"00")&amp;"|"&amp;IF(AND(VALUE(RIGHT($AZ$1,2))&gt;=57,VALUE(RIGHT($AZ$1,2))&lt;=63),$D923,"COMUM"),GABARITO!$D:$D,0)),1,0))</f>
        <v/>
      </c>
      <c r="BA923" t="str">
        <f>IF(RESPOSTAS!BB923="","",IF(UPPER(RESPOSTAS!BB923)=INDEX(GABARITO!$C:$C,MATCH(TEXT(VALUE(RIGHT($BA$1,2)),"00")&amp;"|"&amp;IF(AND(VALUE(RIGHT($BA$1,2))&gt;=57,VALUE(RIGHT($BA$1,2))&lt;=63),$D923,"COMUM"),GABARITO!$D:$D,0)),1,0))</f>
        <v/>
      </c>
      <c r="BB923" t="str">
        <f>IF(RESPOSTAS!BC923="","",IF(UPPER(RESPOSTAS!BC923)=INDEX(GABARITO!$C:$C,MATCH(TEXT(VALUE(RIGHT($BB$1,2)),"00")&amp;"|"&amp;IF(AND(VALUE(RIGHT($BB$1,2))&gt;=57,VALUE(RIGHT($BB$1,2))&lt;=63),$D923,"COMUM"),GABARITO!$D:$D,0)),1,0))</f>
        <v/>
      </c>
      <c r="BC923" t="str">
        <f>IF(RESPOSTAS!BD923="","",IF(UPPER(RESPOSTAS!BD923)=INDEX(GABARITO!$C:$C,MATCH(TEXT(VALUE(RIGHT($BC$1,2)),"00")&amp;"|"&amp;IF(AND(VALUE(RIGHT($BC$1,2))&gt;=57,VALUE(RIGHT($BC$1,2))&lt;=63),$D923,"COMUM"),GABARITO!$D:$D,0)),1,0))</f>
        <v/>
      </c>
      <c r="BD923" t="str">
        <f>IF(RESPOSTAS!BE923="","",IF(UPPER(RESPOSTAS!BE923)=INDEX(GABARITO!$C:$C,MATCH(TEXT(VALUE(RIGHT($BD$1,2)),"00")&amp;"|"&amp;IF(AND(VALUE(RIGHT($BD$1,2))&gt;=57,VALUE(RIGHT($BD$1,2))&lt;=63),$D923,"COMUM"),GABARITO!$D:$D,0)),1,0))</f>
        <v/>
      </c>
      <c r="BE923" t="str">
        <f>IF(RESPOSTAS!BF923="","",IF(UPPER(RESPOSTAS!BF923)=INDEX(GABARITO!$C:$C,MATCH(TEXT(VALUE(RIGHT($BE$1,2)),"00")&amp;"|"&amp;IF(AND(VALUE(RIGHT($BE$1,2))&gt;=57,VALUE(RIGHT($BE$1,2))&lt;=63),$D923,"COMUM"),GABARITO!$D:$D,0)),1,0))</f>
        <v/>
      </c>
      <c r="BF923" t="str">
        <f>IF(RESPOSTAS!BG923="","",IF(UPPER(RESPOSTAS!BG923)=INDEX(GABARITO!$C:$C,MATCH(TEXT(VALUE(RIGHT($BF$1,2)),"00")&amp;"|"&amp;IF(AND(VALUE(RIGHT($BF$1,2))&gt;=57,VALUE(RIGHT($BF$1,2))&lt;=63),$D923,"COMUM"),GABARITO!$D:$D,0)),1,0))</f>
        <v/>
      </c>
      <c r="BG923" t="str">
        <f>IF(RESPOSTAS!BH923="","",IF(UPPER(RESPOSTAS!BH923)=INDEX(GABARITO!$C:$C,MATCH(TEXT(VALUE(RIGHT($BG$1,2)),"00")&amp;"|"&amp;IF(AND(VALUE(RIGHT($BG$1,2))&gt;=57,VALUE(RIGHT($BG$1,2))&lt;=63),$D923,"COMUM"),GABARITO!$D:$D,0)),1,0))</f>
        <v/>
      </c>
      <c r="BH923" t="str">
        <f>IF(RESPOSTAS!BI923="","",IF(UPPER(RESPOSTAS!BI923)=INDEX(GABARITO!$C:$C,MATCH(TEXT(VALUE(RIGHT($BH$1,2)),"00")&amp;"|"&amp;IF(AND(VALUE(RIGHT($BH$1,2))&gt;=57,VALUE(RIGHT($BH$1,2))&lt;=63),$D923,"COMUM"),GABARITO!$D:$D,0)),1,0))</f>
        <v/>
      </c>
      <c r="BI923" t="str">
        <f>IF(RESPOSTAS!BJ923="","",IF(UPPER(RESPOSTAS!BJ923)=INDEX(GABARITO!$C:$C,MATCH(TEXT(VALUE(RIGHT($BI$1,2)),"00")&amp;"|"&amp;IF(AND(VALUE(RIGHT($BI$1,2))&gt;=57,VALUE(RIGHT($BI$1,2))&lt;=63),$D923,"COMUM"),GABARITO!$D:$D,0)),1,0))</f>
        <v/>
      </c>
      <c r="BJ923" t="str">
        <f>IF(RESPOSTAS!BK923="","",IF(UPPER(RESPOSTAS!BK923)=INDEX(GABARITO!$C:$C,MATCH(TEXT(VALUE(RIGHT($BJ$1,2)),"00")&amp;"|"&amp;IF(AND(VALUE(RIGHT($BJ$1,2))&gt;=57,VALUE(RIGHT($BJ$1,2))&lt;=63),$D923,"COMUM"),GABARITO!$D:$D,0)),1,0))</f>
        <v/>
      </c>
      <c r="BK923" t="str">
        <f>IF(RESPOSTAS!BL923="","",IF(UPPER(RESPOSTAS!BL923)=INDEX(GABARITO!$C:$C,MATCH(TEXT(VALUE(RIGHT($BK$1,2)),"00")&amp;"|"&amp;IF(AND(VALUE(RIGHT($BK$1,2))&gt;=57,VALUE(RIGHT($BK$1,2))&lt;=63),$D923,"COMUM"),GABARITO!$D:$D,0)),1,0))</f>
        <v/>
      </c>
      <c r="BL923" t="str">
        <f>IF(RESPOSTAS!BM923="","",IF(UPPER(RESPOSTAS!BM923)=INDEX(GABARITO!$C:$C,MATCH(TEXT(VALUE(RIGHT($BL$1,2)),"00")&amp;"|"&amp;IF(AND(VALUE(RIGHT($BL$1,2))&gt;=57,VALUE(RIGHT($BL$1,2))&lt;=63),$D923,"COMUM"),GABARITO!$D:$D,0)),1,0))</f>
        <v/>
      </c>
      <c r="BM923" t="str">
        <f>IF(RESPOSTAS!BN923="","",IF(UPPER(RESPOSTAS!BN923)=INDEX(GABARITO!$C:$C,MATCH(TEXT(VALUE(RIGHT($BM$1,2)),"00")&amp;"|"&amp;IF(AND(VALUE(RIGHT($BM$1,2))&gt;=57,VALUE(RIGHT($BM$1,2))&lt;=63),$D923,"COMUM"),GABARITO!$D:$D,0)),1,0))</f>
        <v/>
      </c>
      <c r="BN923" t="str">
        <f>IF(RESPOSTAS!BO923="","",IF(UPPER(RESPOSTAS!BO923)=INDEX(GABARITO!$C:$C,MATCH(TEXT(VALUE(RIGHT($BN$1,2)),"00")&amp;"|"&amp;IF(AND(VALUE(RIGHT($BN$1,2))&gt;=57,VALUE(RIGHT($BN$1,2))&lt;=63),$D923,"COMUM"),GABARITO!$D:$D,0)),1,0))</f>
        <v/>
      </c>
      <c r="BO923" t="str">
        <f>IF(RESPOSTAS!BP923="","",IF(UPPER(RESPOSTAS!BP923)=INDEX(GABARITO!$C:$C,MATCH(TEXT(VALUE(RIGHT($BO$1,2)),"00")&amp;"|"&amp;IF(AND(VALUE(RIGHT($BO$1,2))&gt;=57,VALUE(RIGHT($BO$1,2))&lt;=63),$D923,"COMUM"),GABARITO!$D:$D,0)),1,0))</f>
        <v/>
      </c>
      <c r="BP923">
        <f>COUNTIF(RESPOSTAS!F923:BP923,"&lt;&gt;")</f>
        <v>0</v>
      </c>
      <c r="BQ923" t="str">
        <f t="shared" si="138"/>
        <v/>
      </c>
      <c r="BR923" s="10" t="str">
        <f t="shared" si="139"/>
        <v/>
      </c>
      <c r="BT923" s="11" t="str">
        <f t="shared" si="141"/>
        <v/>
      </c>
      <c r="BU923" s="11" t="str">
        <f t="shared" si="142"/>
        <v/>
      </c>
      <c r="BV923" s="11" t="str">
        <f t="shared" si="143"/>
        <v/>
      </c>
      <c r="BW923" s="11" t="str">
        <f t="shared" si="144"/>
        <v/>
      </c>
      <c r="BX923" s="11" t="str">
        <f t="shared" si="145"/>
        <v/>
      </c>
      <c r="BY923" s="11" t="str">
        <f t="shared" si="146"/>
        <v/>
      </c>
      <c r="BZ923" s="3" t="str">
        <f t="shared" si="140"/>
        <v/>
      </c>
    </row>
    <row r="924" spans="1:78" x14ac:dyDescent="0.25">
      <c r="A924" t="str">
        <f>IF(RESPOSTAS!A924="","",RESPOSTAS!A924)</f>
        <v/>
      </c>
      <c r="B924" t="str">
        <f>IF(RESPOSTAS!C924="","",RESPOSTAS!C924)</f>
        <v/>
      </c>
      <c r="C924" t="str">
        <f>IF(RESPOSTAS!D924="","",RESPOSTAS!D924)</f>
        <v/>
      </c>
      <c r="D924" t="str">
        <f>IF(RESPOSTAS!E924="","",RESPOSTAS!E924)</f>
        <v/>
      </c>
      <c r="E924" t="str">
        <f>IF(RESPOSTAS!F924="","",IF(UPPER(RESPOSTAS!F924)=INDEX(GABARITO!$C:$C,MATCH(TEXT(VALUE(RIGHT($E$1,2)),"00")&amp;"|"&amp;IF(AND(VALUE(RIGHT($E$1,2))&gt;=57,VALUE(RIGHT($E$1,2))&lt;=63),$D924,"COMUM"),GABARITO!$D:$D,0)),1,0))</f>
        <v/>
      </c>
      <c r="F924" t="str">
        <f>IF(RESPOSTAS!G924="","",IF(UPPER(RESPOSTAS!G924)=INDEX(GABARITO!$C:$C,MATCH(TEXT(VALUE(RIGHT($F$1,2)),"00")&amp;"|"&amp;IF(AND(VALUE(RIGHT($F$1,2))&gt;=57,VALUE(RIGHT($F$1,2))&lt;=63),$D924,"COMUM"),GABARITO!$D:$D,0)),1,0))</f>
        <v/>
      </c>
      <c r="G924" t="str">
        <f>IF(RESPOSTAS!H924="","",IF(UPPER(RESPOSTAS!H924)=INDEX(GABARITO!$C:$C,MATCH(TEXT(VALUE(RIGHT($G$1,2)),"00")&amp;"|"&amp;IF(AND(VALUE(RIGHT($G$1,2))&gt;=57,VALUE(RIGHT($G$1,2))&lt;=63),$D924,"COMUM"),GABARITO!$D:$D,0)),1,0))</f>
        <v/>
      </c>
      <c r="H924" t="str">
        <f>IF(RESPOSTAS!I924="","",IF(UPPER(RESPOSTAS!I924)=INDEX(GABARITO!$C:$C,MATCH(TEXT(VALUE(RIGHT($H$1,2)),"00")&amp;"|"&amp;IF(AND(VALUE(RIGHT($H$1,2))&gt;=57,VALUE(RIGHT($H$1,2))&lt;=63),$D924,"COMUM"),GABARITO!$D:$D,0)),1,0))</f>
        <v/>
      </c>
      <c r="I924" t="str">
        <f>IF(RESPOSTAS!J924="","",IF(UPPER(RESPOSTAS!J924)=INDEX(GABARITO!$C:$C,MATCH(TEXT(VALUE(RIGHT($I$1,2)),"00")&amp;"|"&amp;IF(AND(VALUE(RIGHT($I$1,2))&gt;=57,VALUE(RIGHT($I$1,2))&lt;=63),$D924,"COMUM"),GABARITO!$D:$D,0)),1,0))</f>
        <v/>
      </c>
      <c r="J924" t="str">
        <f>IF(RESPOSTAS!K924="","",IF(UPPER(RESPOSTAS!K924)=INDEX(GABARITO!$C:$C,MATCH(TEXT(VALUE(RIGHT($J$1,2)),"00")&amp;"|"&amp;IF(AND(VALUE(RIGHT($J$1,2))&gt;=57,VALUE(RIGHT($J$1,2))&lt;=63),$D924,"COMUM"),GABARITO!$D:$D,0)),1,0))</f>
        <v/>
      </c>
      <c r="K924" t="str">
        <f>IF(RESPOSTAS!L924="","",IF(UPPER(RESPOSTAS!L924)=INDEX(GABARITO!$C:$C,MATCH(TEXT(VALUE(RIGHT($K$1,2)),"00")&amp;"|"&amp;IF(AND(VALUE(RIGHT($K$1,2))&gt;=57,VALUE(RIGHT($K$1,2))&lt;=63),$D924,"COMUM"),GABARITO!$D:$D,0)),1,0))</f>
        <v/>
      </c>
      <c r="L924" t="str">
        <f>IF(RESPOSTAS!M924="","",IF(UPPER(RESPOSTAS!M924)=INDEX(GABARITO!$C:$C,MATCH(TEXT(VALUE(RIGHT($L$1,2)),"00")&amp;"|"&amp;IF(AND(VALUE(RIGHT($L$1,2))&gt;=57,VALUE(RIGHT($L$1,2))&lt;=63),$D924,"COMUM"),GABARITO!$D:$D,0)),1,0))</f>
        <v/>
      </c>
      <c r="M924" t="str">
        <f>IF(RESPOSTAS!N924="","",IF(UPPER(RESPOSTAS!N924)=INDEX(GABARITO!$C:$C,MATCH(TEXT(VALUE(RIGHT($M$1,2)),"00")&amp;"|"&amp;IF(AND(VALUE(RIGHT($M$1,2))&gt;=57,VALUE(RIGHT($M$1,2))&lt;=63),$D924,"COMUM"),GABARITO!$D:$D,0)),1,0))</f>
        <v/>
      </c>
      <c r="N924" t="str">
        <f>IF(RESPOSTAS!O924="","",IF(UPPER(RESPOSTAS!O924)=INDEX(GABARITO!$C:$C,MATCH(TEXT(VALUE(RIGHT($E$1,2)),"00")&amp;"|"&amp;IF(AND(VALUE(RIGHT($E$1,2))&gt;=57,VALUE(RIGHT($E$1,2))&lt;=63),$D924,"COMUM"),GABARITO!$D:$D,0)),1,0))</f>
        <v/>
      </c>
      <c r="O924" t="str">
        <f>IF(RESPOSTAS!P924="","",IF(UPPER(RESPOSTAS!P924)=INDEX(GABARITO!$C:$C,MATCH(TEXT(VALUE(RIGHT($O$1,2)),"00")&amp;"|"&amp;IF(AND(VALUE(RIGHT($O$1,2))&gt;=57,VALUE(RIGHT($O$1,2))&lt;=63),$D924,"COMUM"),GABARITO!$D:$D,0)),1,0))</f>
        <v/>
      </c>
      <c r="P924" t="str">
        <f>IF(RESPOSTAS!Q924="","",IF(UPPER(RESPOSTAS!Q924)=INDEX(GABARITO!$C:$C,MATCH(TEXT(VALUE(RIGHT($P$1,2)),"00")&amp;"|"&amp;IF(AND(VALUE(RIGHT($P$1,2))&gt;=57,VALUE(RIGHT($P$1,2))&lt;=63),$D924,"COMUM"),GABARITO!$D:$D,0)),1,0))</f>
        <v/>
      </c>
      <c r="Q924" t="str">
        <f>IF(RESPOSTAS!R924="","",IF(UPPER(RESPOSTAS!R924)=INDEX(GABARITO!$C:$C,MATCH(TEXT(VALUE(RIGHT($Q$1,2)),"00")&amp;"|"&amp;IF(AND(VALUE(RIGHT($Q$1,2))&gt;=57,VALUE(RIGHT($Q$1,2))&lt;=63),$D924,"COMUM"),GABARITO!$D:$D,0)),1,0))</f>
        <v/>
      </c>
      <c r="R924" t="str">
        <f>IF(RESPOSTAS!S924="","",IF(UPPER(RESPOSTAS!S924)=INDEX(GABARITO!$C:$C,MATCH(TEXT(VALUE(RIGHT($R$1,2)),"00")&amp;"|"&amp;IF(AND(VALUE(RIGHT($R$1,2))&gt;=57,VALUE(RIGHT($R$1,2))&lt;=63),$D924,"COMUM"),GABARITO!$D:$D,0)),1,0))</f>
        <v/>
      </c>
      <c r="S924" t="str">
        <f>IF(RESPOSTAS!T924="","",IF(UPPER(RESPOSTAS!T924)=INDEX(GABARITO!$C:$C,MATCH(TEXT(VALUE(RIGHT($S$1,2)),"00")&amp;"|"&amp;IF(AND(VALUE(RIGHT($S$1,2))&gt;=57,VALUE(RIGHT($S$1,2))&lt;=63),$D924,"COMUM"),GABARITO!$D:$D,0)),1,0))</f>
        <v/>
      </c>
      <c r="T924" t="str">
        <f>IF(RESPOSTAS!U924="","",IF(UPPER(RESPOSTAS!U924)=INDEX(GABARITO!$C:$C,MATCH(TEXT(VALUE(RIGHT($T$1,2)),"00")&amp;"|"&amp;IF(AND(VALUE(RIGHT($T$1,2))&gt;=57,VALUE(RIGHT($T$1,2))&lt;=63),$D924,"COMUM"),GABARITO!$D:$D,0)),1,0))</f>
        <v/>
      </c>
      <c r="U924" t="str">
        <f>IF(RESPOSTAS!V924="","",IF(UPPER(RESPOSTAS!V924)=INDEX(GABARITO!$C:$C,MATCH(TEXT(VALUE(RIGHT($U$1,2)),"00")&amp;"|"&amp;IF(AND(VALUE(RIGHT($U$1,2))&gt;=57,VALUE(RIGHT($U$1,2))&lt;=63),$D924,"COMUM"),GABARITO!$D:$D,0)),1,0))</f>
        <v/>
      </c>
      <c r="V924" t="str">
        <f>IF(RESPOSTAS!W924="","",IF(UPPER(RESPOSTAS!W924)=INDEX(GABARITO!$C:$C,MATCH(TEXT(VALUE(RIGHT($E$1,2)),"00")&amp;"|"&amp;IF(AND(VALUE(RIGHT($E$1,2))&gt;=57,VALUE(RIGHT($E$1,2))&lt;=63),$D924,"COMUM"),GABARITO!$D:$D,0)),1,0))</f>
        <v/>
      </c>
      <c r="W924" t="str">
        <f>IF(RESPOSTAS!X924="","",IF(UPPER(RESPOSTAS!X924)=INDEX(GABARITO!$C:$C,MATCH(TEXT(VALUE(RIGHT($W$1,2)),"00")&amp;"|"&amp;IF(AND(VALUE(RIGHT($W$1,2))&gt;=57,VALUE(RIGHT($W$1,2))&lt;=63),$D924,"COMUM"),GABARITO!$D:$D,0)),1,0))</f>
        <v/>
      </c>
      <c r="X924" t="str">
        <f>IF(RESPOSTAS!Y924="","",IF(UPPER(RESPOSTAS!Y924)=INDEX(GABARITO!$C:$C,MATCH(TEXT(VALUE(RIGHT($X$1,2)),"00")&amp;"|"&amp;IF(AND(VALUE(RIGHT($X$1,2))&gt;=57,VALUE(RIGHT($X$1,2))&lt;=63),$D924,"COMUM"),GABARITO!$D:$D,0)),1,0))</f>
        <v/>
      </c>
      <c r="Y924" t="str">
        <f>IF(RESPOSTAS!Z924="","",IF(UPPER(RESPOSTAS!Z924)=INDEX(GABARITO!$C:$C,MATCH(TEXT(VALUE(RIGHT($Y$1,2)),"00")&amp;"|"&amp;IF(AND(VALUE(RIGHT($Y$1,2))&gt;=57,VALUE(RIGHT($Y$1,2))&lt;=63),$D924,"COMUM"),GABARITO!$D:$D,0)),1,0))</f>
        <v/>
      </c>
      <c r="Z924" t="str">
        <f>IF(RESPOSTAS!AA924="","",IF(UPPER(RESPOSTAS!AA924)=INDEX(GABARITO!$C:$C,MATCH(TEXT(VALUE(RIGHT($Z$1,2)),"00")&amp;"|"&amp;IF(AND(VALUE(RIGHT($Z$1,2))&gt;=57,VALUE(RIGHT($Z$1,2))&lt;=63),$D924,"COMUM"),GABARITO!$D:$D,0)),1,0))</f>
        <v/>
      </c>
      <c r="AA924" t="str">
        <f>IF(RESPOSTAS!AB924="","",IF(UPPER(RESPOSTAS!AB924)=INDEX(GABARITO!$C:$C,MATCH(TEXT(VALUE(RIGHT($AA$1,2)),"00")&amp;"|"&amp;IF(AND(VALUE(RIGHT($AA$1,2))&gt;=57,VALUE(RIGHT($AA$1,2))&lt;=63),$D924,"COMUM"),GABARITO!$D:$D,0)),1,0))</f>
        <v/>
      </c>
      <c r="AB924" t="str">
        <f>IF(RESPOSTAS!AC924="","",IF(UPPER(RESPOSTAS!AC924)=INDEX(GABARITO!$C:$C,MATCH(TEXT(VALUE(RIGHT($AB$1,2)),"00")&amp;"|"&amp;IF(AND(VALUE(RIGHT($AB$1,2))&gt;=57,VALUE(RIGHT($AB$1,2))&lt;=63),$D924,"COMUM"),GABARITO!$D:$D,0)),1,0))</f>
        <v/>
      </c>
      <c r="AC924" t="str">
        <f>IF(RESPOSTAS!AD924="","",IF(UPPER(RESPOSTAS!AD924)=INDEX(GABARITO!$C:$C,MATCH(TEXT(VALUE(RIGHT($AC$1,2)),"00")&amp;"|"&amp;IF(AND(VALUE(RIGHT($AC$1,2))&gt;=57,VALUE(RIGHT($AC$1,2))&lt;=63),$D924,"COMUM"),GABARITO!$D:$D,0)),1,0))</f>
        <v/>
      </c>
      <c r="AD924" t="str">
        <f>IF(RESPOSTAS!AE924="","",IF(UPPER(RESPOSTAS!AE924)=INDEX(GABARITO!$C:$C,MATCH(TEXT(VALUE(RIGHT($AD$1,2)),"00")&amp;"|"&amp;IF(AND(VALUE(RIGHT($AD$1,2))&gt;=57,VALUE(RIGHT($AD$1,2))&lt;=63),$D924,"COMUM"),GABARITO!$D:$D,0)),1,0))</f>
        <v/>
      </c>
      <c r="AE924" t="str">
        <f>IF(RESPOSTAS!AF924="","",IF(UPPER(RESPOSTAS!AF924)=INDEX(GABARITO!$C:$C,MATCH(TEXT(VALUE(RIGHT($AE$1,2)),"00")&amp;"|"&amp;IF(AND(VALUE(RIGHT($AE$1,2))&gt;=57,VALUE(RIGHT($AE$1,2))&lt;=63),$D924,"COMUM"),GABARITO!$D:$D,0)),1,0))</f>
        <v/>
      </c>
      <c r="AF924" t="str">
        <f>IF(RESPOSTAS!AG924="","",IF(UPPER(RESPOSTAS!AG924)=INDEX(GABARITO!$C:$C,MATCH(TEXT(VALUE(RIGHT($AF$1,2)),"00")&amp;"|"&amp;IF(AND(VALUE(RIGHT($AF$1,2))&gt;=57,VALUE(RIGHT($AF$1,2))&lt;=63),$D924,"COMUM"),GABARITO!$D:$D,0)),1,0))</f>
        <v/>
      </c>
      <c r="AG924" t="str">
        <f>IF(RESPOSTAS!AH924="","",IF(UPPER(RESPOSTAS!AH924)=INDEX(GABARITO!$C:$C,MATCH(TEXT(VALUE(RIGHT($AG$1,2)),"00")&amp;"|"&amp;IF(AND(VALUE(RIGHT($AG$1,2))&gt;=57,VALUE(RIGHT($AG$1,2))&lt;=63),$D924,"COMUM"),GABARITO!$D:$D,0)),1,0))</f>
        <v/>
      </c>
      <c r="AH924" t="str">
        <f>IF(RESPOSTAS!AI924="","",IF(UPPER(RESPOSTAS!AI924)=INDEX(GABARITO!$C:$C,MATCH(TEXT(VALUE(RIGHT($AH$1,2)),"00")&amp;"|"&amp;IF(AND(VALUE(RIGHT($AH$1,2))&gt;=57,VALUE(RIGHT($AH$1,2))&lt;=63),$D924,"COMUM"),GABARITO!$D:$D,0)),1,0))</f>
        <v/>
      </c>
      <c r="AI924" t="str">
        <f>IF(RESPOSTAS!AJ924="","",IF(UPPER(RESPOSTAS!AJ924)=INDEX(GABARITO!$C:$C,MATCH(TEXT(VALUE(RIGHT($AI$1,2)),"00")&amp;"|"&amp;IF(AND(VALUE(RIGHT($AI$1,2))&gt;=57,VALUE(RIGHT($AI$1,2))&lt;=63),$D924,"COMUM"),GABARITO!$D:$D,0)),1,0))</f>
        <v/>
      </c>
      <c r="AJ924" t="str">
        <f>IF(RESPOSTAS!AK924="","",IF(UPPER(RESPOSTAS!AK924)=INDEX(GABARITO!$C:$C,MATCH(TEXT(VALUE(RIGHT($AJ$1,2)),"00")&amp;"|"&amp;IF(AND(VALUE(RIGHT($AJ$1,2))&gt;=57,VALUE(RIGHT($AJ$1,2))&lt;=63),$D924,"COMUM"),GABARITO!$D:$D,0)),1,0))</f>
        <v/>
      </c>
      <c r="AK924" t="str">
        <f>IF(RESPOSTAS!AL924="","",IF(UPPER(RESPOSTAS!AL924)=INDEX(GABARITO!$C:$C,MATCH(TEXT(VALUE(RIGHT($AK$1,2)),"00")&amp;"|"&amp;IF(AND(VALUE(RIGHT($AK$1,2))&gt;=57,VALUE(RIGHT($AK$1,2))&lt;=63),$D924,"COMUM"),GABARITO!$D:$D,0)),1,0))</f>
        <v/>
      </c>
      <c r="AL924" t="str">
        <f>IF(RESPOSTAS!AM924="","",IF(UPPER(RESPOSTAS!AM924)=INDEX(GABARITO!$C:$C,MATCH(TEXT(VALUE(RIGHT($AL$1,2)),"00")&amp;"|"&amp;IF(AND(VALUE(RIGHT($AL$1,2))&gt;=57,VALUE(RIGHT($AL$1,2))&lt;=63),$D924,"COMUM"),GABARITO!$D:$D,0)),1,0))</f>
        <v/>
      </c>
      <c r="AM924" t="str">
        <f>IF(RESPOSTAS!AN924="","",IF(UPPER(RESPOSTAS!AN924)=INDEX(GABARITO!$C:$C,MATCH(TEXT(VALUE(RIGHT($AM$1,2)),"00")&amp;"|"&amp;IF(AND(VALUE(RIGHT($AM$1,2))&gt;=57,VALUE(RIGHT($AM$1,2))&lt;=63),$D924,"COMUM"),GABARITO!$D:$D,0)),1,0))</f>
        <v/>
      </c>
      <c r="AN924" t="str">
        <f>IF(RESPOSTAS!AO924="","",IF(UPPER(RESPOSTAS!AO924)=INDEX(GABARITO!$C:$C,MATCH(TEXT(VALUE(RIGHT($AN$1,2)),"00")&amp;"|"&amp;IF(AND(VALUE(RIGHT($AN$1,2))&gt;=57,VALUE(RIGHT($AN$1,2))&lt;=63),$D924,"COMUM"),GABARITO!$D:$D,0)),1,0))</f>
        <v/>
      </c>
      <c r="AO924" t="str">
        <f>IF(RESPOSTAS!AP924="","",IF(UPPER(RESPOSTAS!AP924)=INDEX(GABARITO!$C:$C,MATCH(TEXT(VALUE(RIGHT($AO$1,2)),"00")&amp;"|"&amp;IF(AND(VALUE(RIGHT($AO$1,2))&gt;=57,VALUE(RIGHT($AO$1,2))&lt;=63),$D924,"COMUM"),GABARITO!$D:$D,0)),1,0))</f>
        <v/>
      </c>
      <c r="AP924" t="str">
        <f>IF(RESPOSTAS!AQ924="","",IF(UPPER(RESPOSTAS!AQ924)=INDEX(GABARITO!$C:$C,MATCH(TEXT(VALUE(RIGHT($AP$1,2)),"00")&amp;"|"&amp;IF(AND(VALUE(RIGHT($AP$1,2))&gt;=57,VALUE(RIGHT($AP$1,2))&lt;=63),$D924,"COMUM"),GABARITO!$D:$D,0)),1,0))</f>
        <v/>
      </c>
      <c r="AQ924" t="str">
        <f>IF(RESPOSTAS!AR924="","",IF(UPPER(RESPOSTAS!AR924)=INDEX(GABARITO!$C:$C,MATCH(TEXT(VALUE(RIGHT($AQ$1,2)),"00")&amp;"|"&amp;IF(AND(VALUE(RIGHT($AQ$1,2))&gt;=57,VALUE(RIGHT($AQ$1,2))&lt;=63),$D924,"COMUM"),GABARITO!$D:$D,0)),1,0))</f>
        <v/>
      </c>
      <c r="AR924" t="str">
        <f>IF(RESPOSTAS!AS924="","",IF(UPPER(RESPOSTAS!AS924)=INDEX(GABARITO!$C:$C,MATCH(TEXT(VALUE(RIGHT($AR$1,2)),"00")&amp;"|"&amp;IF(AND(VALUE(RIGHT($AR$1,2))&gt;=57,VALUE(RIGHT($AR$1,2))&lt;=63),$D924,"COMUM"),GABARITO!$D:$D,0)),1,0))</f>
        <v/>
      </c>
      <c r="AS924" t="str">
        <f>IF(RESPOSTAS!AT924="","",IF(UPPER(RESPOSTAS!AT924)=INDEX(GABARITO!$C:$C,MATCH(TEXT(VALUE(RIGHT($AS$1,2)),"00")&amp;"|"&amp;IF(AND(VALUE(RIGHT($AS$1,2))&gt;=57,VALUE(RIGHT($AS$1,2))&lt;=63),$D924,"COMUM"),GABARITO!$D:$D,0)),1,0))</f>
        <v/>
      </c>
      <c r="AT924" t="str">
        <f>IF(RESPOSTAS!AU924="","",IF(UPPER(RESPOSTAS!AU924)=INDEX(GABARITO!$C:$C,MATCH(TEXT(VALUE(RIGHT($AT$1,2)),"00")&amp;"|"&amp;IF(AND(VALUE(RIGHT($AT$1,2))&gt;=57,VALUE(RIGHT($AT$1,2))&lt;=63),$D924,"COMUM"),GABARITO!$D:$D,0)),1,0))</f>
        <v/>
      </c>
      <c r="AU924" t="str">
        <f>IF(RESPOSTAS!AV924="","",IF(UPPER(RESPOSTAS!AV924)=INDEX(GABARITO!$C:$C,MATCH(TEXT(VALUE(RIGHT($AU$1,2)),"00")&amp;"|"&amp;IF(AND(VALUE(RIGHT($AU$1,2))&gt;=57,VALUE(RIGHT($AU$1,2))&lt;=63),$D924,"COMUM"),GABARITO!$D:$D,0)),1,0))</f>
        <v/>
      </c>
      <c r="AV924" t="str">
        <f>IF(RESPOSTAS!AW924="","",IF(UPPER(RESPOSTAS!AW924)=INDEX(GABARITO!$C:$C,MATCH(TEXT(VALUE(RIGHT($AV$1,2)),"00")&amp;"|"&amp;IF(AND(VALUE(RIGHT($AV$1,2))&gt;=57,VALUE(RIGHT($AV$1,2))&lt;=63),$D924,"COMUM"),GABARITO!$D:$D,0)),1,0))</f>
        <v/>
      </c>
      <c r="AW924" t="str">
        <f>IF(RESPOSTAS!AX924="","",IF(UPPER(RESPOSTAS!AX924)=INDEX(GABARITO!$C:$C,MATCH(TEXT(VALUE(RIGHT($AW$1,2)),"00")&amp;"|"&amp;IF(AND(VALUE(RIGHT($AW$1,2))&gt;=57,VALUE(RIGHT($AW$1,2))&lt;=63),$D924,"COMUM"),GABARITO!$D:$D,0)),1,0))</f>
        <v/>
      </c>
      <c r="AX924" t="str">
        <f>IF(RESPOSTAS!AY924="","",IF(UPPER(RESPOSTAS!AY924)=INDEX(GABARITO!$C:$C,MATCH(TEXT(VALUE(RIGHT($AX$1,2)),"00")&amp;"|"&amp;IF(AND(VALUE(RIGHT($AX$1,2))&gt;=57,VALUE(RIGHT($AX$1,2))&lt;=63),$D924,"COMUM"),GABARITO!$D:$D,0)),1,0))</f>
        <v/>
      </c>
      <c r="AY924" t="str">
        <f>IF(RESPOSTAS!AZ924="","",IF(UPPER(RESPOSTAS!AZ924)=INDEX(GABARITO!$C:$C,MATCH(TEXT(VALUE(RIGHT($AY$1,2)),"00")&amp;"|"&amp;IF(AND(VALUE(RIGHT($AY$1,2))&gt;=57,VALUE(RIGHT($AY$1,2))&lt;=63),$D924,"COMUM"),GABARITO!$D:$D,0)),1,0))</f>
        <v/>
      </c>
      <c r="AZ924" t="str">
        <f>IF(RESPOSTAS!BA924="","",IF(UPPER(RESPOSTAS!BA924)=INDEX(GABARITO!$C:$C,MATCH(TEXT(VALUE(RIGHT($AZ$1,2)),"00")&amp;"|"&amp;IF(AND(VALUE(RIGHT($AZ$1,2))&gt;=57,VALUE(RIGHT($AZ$1,2))&lt;=63),$D924,"COMUM"),GABARITO!$D:$D,0)),1,0))</f>
        <v/>
      </c>
      <c r="BA924" t="str">
        <f>IF(RESPOSTAS!BB924="","",IF(UPPER(RESPOSTAS!BB924)=INDEX(GABARITO!$C:$C,MATCH(TEXT(VALUE(RIGHT($BA$1,2)),"00")&amp;"|"&amp;IF(AND(VALUE(RIGHT($BA$1,2))&gt;=57,VALUE(RIGHT($BA$1,2))&lt;=63),$D924,"COMUM"),GABARITO!$D:$D,0)),1,0))</f>
        <v/>
      </c>
      <c r="BB924" t="str">
        <f>IF(RESPOSTAS!BC924="","",IF(UPPER(RESPOSTAS!BC924)=INDEX(GABARITO!$C:$C,MATCH(TEXT(VALUE(RIGHT($BB$1,2)),"00")&amp;"|"&amp;IF(AND(VALUE(RIGHT($BB$1,2))&gt;=57,VALUE(RIGHT($BB$1,2))&lt;=63),$D924,"COMUM"),GABARITO!$D:$D,0)),1,0))</f>
        <v/>
      </c>
      <c r="BC924" t="str">
        <f>IF(RESPOSTAS!BD924="","",IF(UPPER(RESPOSTAS!BD924)=INDEX(GABARITO!$C:$C,MATCH(TEXT(VALUE(RIGHT($BC$1,2)),"00")&amp;"|"&amp;IF(AND(VALUE(RIGHT($BC$1,2))&gt;=57,VALUE(RIGHT($BC$1,2))&lt;=63),$D924,"COMUM"),GABARITO!$D:$D,0)),1,0))</f>
        <v/>
      </c>
      <c r="BD924" t="str">
        <f>IF(RESPOSTAS!BE924="","",IF(UPPER(RESPOSTAS!BE924)=INDEX(GABARITO!$C:$C,MATCH(TEXT(VALUE(RIGHT($BD$1,2)),"00")&amp;"|"&amp;IF(AND(VALUE(RIGHT($BD$1,2))&gt;=57,VALUE(RIGHT($BD$1,2))&lt;=63),$D924,"COMUM"),GABARITO!$D:$D,0)),1,0))</f>
        <v/>
      </c>
      <c r="BE924" t="str">
        <f>IF(RESPOSTAS!BF924="","",IF(UPPER(RESPOSTAS!BF924)=INDEX(GABARITO!$C:$C,MATCH(TEXT(VALUE(RIGHT($BE$1,2)),"00")&amp;"|"&amp;IF(AND(VALUE(RIGHT($BE$1,2))&gt;=57,VALUE(RIGHT($BE$1,2))&lt;=63),$D924,"COMUM"),GABARITO!$D:$D,0)),1,0))</f>
        <v/>
      </c>
      <c r="BF924" t="str">
        <f>IF(RESPOSTAS!BG924="","",IF(UPPER(RESPOSTAS!BG924)=INDEX(GABARITO!$C:$C,MATCH(TEXT(VALUE(RIGHT($BF$1,2)),"00")&amp;"|"&amp;IF(AND(VALUE(RIGHT($BF$1,2))&gt;=57,VALUE(RIGHT($BF$1,2))&lt;=63),$D924,"COMUM"),GABARITO!$D:$D,0)),1,0))</f>
        <v/>
      </c>
      <c r="BG924" t="str">
        <f>IF(RESPOSTAS!BH924="","",IF(UPPER(RESPOSTAS!BH924)=INDEX(GABARITO!$C:$C,MATCH(TEXT(VALUE(RIGHT($BG$1,2)),"00")&amp;"|"&amp;IF(AND(VALUE(RIGHT($BG$1,2))&gt;=57,VALUE(RIGHT($BG$1,2))&lt;=63),$D924,"COMUM"),GABARITO!$D:$D,0)),1,0))</f>
        <v/>
      </c>
      <c r="BH924" t="str">
        <f>IF(RESPOSTAS!BI924="","",IF(UPPER(RESPOSTAS!BI924)=INDEX(GABARITO!$C:$C,MATCH(TEXT(VALUE(RIGHT($BH$1,2)),"00")&amp;"|"&amp;IF(AND(VALUE(RIGHT($BH$1,2))&gt;=57,VALUE(RIGHT($BH$1,2))&lt;=63),$D924,"COMUM"),GABARITO!$D:$D,0)),1,0))</f>
        <v/>
      </c>
      <c r="BI924" t="str">
        <f>IF(RESPOSTAS!BJ924="","",IF(UPPER(RESPOSTAS!BJ924)=INDEX(GABARITO!$C:$C,MATCH(TEXT(VALUE(RIGHT($BI$1,2)),"00")&amp;"|"&amp;IF(AND(VALUE(RIGHT($BI$1,2))&gt;=57,VALUE(RIGHT($BI$1,2))&lt;=63),$D924,"COMUM"),GABARITO!$D:$D,0)),1,0))</f>
        <v/>
      </c>
      <c r="BJ924" t="str">
        <f>IF(RESPOSTAS!BK924="","",IF(UPPER(RESPOSTAS!BK924)=INDEX(GABARITO!$C:$C,MATCH(TEXT(VALUE(RIGHT($BJ$1,2)),"00")&amp;"|"&amp;IF(AND(VALUE(RIGHT($BJ$1,2))&gt;=57,VALUE(RIGHT($BJ$1,2))&lt;=63),$D924,"COMUM"),GABARITO!$D:$D,0)),1,0))</f>
        <v/>
      </c>
      <c r="BK924" t="str">
        <f>IF(RESPOSTAS!BL924="","",IF(UPPER(RESPOSTAS!BL924)=INDEX(GABARITO!$C:$C,MATCH(TEXT(VALUE(RIGHT($BK$1,2)),"00")&amp;"|"&amp;IF(AND(VALUE(RIGHT($BK$1,2))&gt;=57,VALUE(RIGHT($BK$1,2))&lt;=63),$D924,"COMUM"),GABARITO!$D:$D,0)),1,0))</f>
        <v/>
      </c>
      <c r="BL924" t="str">
        <f>IF(RESPOSTAS!BM924="","",IF(UPPER(RESPOSTAS!BM924)=INDEX(GABARITO!$C:$C,MATCH(TEXT(VALUE(RIGHT($BL$1,2)),"00")&amp;"|"&amp;IF(AND(VALUE(RIGHT($BL$1,2))&gt;=57,VALUE(RIGHT($BL$1,2))&lt;=63),$D924,"COMUM"),GABARITO!$D:$D,0)),1,0))</f>
        <v/>
      </c>
      <c r="BM924" t="str">
        <f>IF(RESPOSTAS!BN924="","",IF(UPPER(RESPOSTAS!BN924)=INDEX(GABARITO!$C:$C,MATCH(TEXT(VALUE(RIGHT($BM$1,2)),"00")&amp;"|"&amp;IF(AND(VALUE(RIGHT($BM$1,2))&gt;=57,VALUE(RIGHT($BM$1,2))&lt;=63),$D924,"COMUM"),GABARITO!$D:$D,0)),1,0))</f>
        <v/>
      </c>
      <c r="BN924" t="str">
        <f>IF(RESPOSTAS!BO924="","",IF(UPPER(RESPOSTAS!BO924)=INDEX(GABARITO!$C:$C,MATCH(TEXT(VALUE(RIGHT($BN$1,2)),"00")&amp;"|"&amp;IF(AND(VALUE(RIGHT($BN$1,2))&gt;=57,VALUE(RIGHT($BN$1,2))&lt;=63),$D924,"COMUM"),GABARITO!$D:$D,0)),1,0))</f>
        <v/>
      </c>
      <c r="BO924" t="str">
        <f>IF(RESPOSTAS!BP924="","",IF(UPPER(RESPOSTAS!BP924)=INDEX(GABARITO!$C:$C,MATCH(TEXT(VALUE(RIGHT($BO$1,2)),"00")&amp;"|"&amp;IF(AND(VALUE(RIGHT($BO$1,2))&gt;=57,VALUE(RIGHT($BO$1,2))&lt;=63),$D924,"COMUM"),GABARITO!$D:$D,0)),1,0))</f>
        <v/>
      </c>
      <c r="BP924">
        <f>COUNTIF(RESPOSTAS!F924:BP924,"&lt;&gt;")</f>
        <v>0</v>
      </c>
      <c r="BQ924" t="str">
        <f t="shared" si="138"/>
        <v/>
      </c>
      <c r="BR924" s="10" t="str">
        <f t="shared" si="139"/>
        <v/>
      </c>
      <c r="BT924" s="11" t="str">
        <f t="shared" si="141"/>
        <v/>
      </c>
      <c r="BU924" s="11" t="str">
        <f t="shared" si="142"/>
        <v/>
      </c>
      <c r="BV924" s="11" t="str">
        <f t="shared" si="143"/>
        <v/>
      </c>
      <c r="BW924" s="11" t="str">
        <f t="shared" si="144"/>
        <v/>
      </c>
      <c r="BX924" s="11" t="str">
        <f t="shared" si="145"/>
        <v/>
      </c>
      <c r="BY924" s="11" t="str">
        <f t="shared" si="146"/>
        <v/>
      </c>
      <c r="BZ924" s="3" t="str">
        <f t="shared" si="140"/>
        <v/>
      </c>
    </row>
    <row r="925" spans="1:78" x14ac:dyDescent="0.25">
      <c r="A925" t="str">
        <f>IF(RESPOSTAS!A925="","",RESPOSTAS!A925)</f>
        <v/>
      </c>
      <c r="B925" t="str">
        <f>IF(RESPOSTAS!C925="","",RESPOSTAS!C925)</f>
        <v/>
      </c>
      <c r="C925" t="str">
        <f>IF(RESPOSTAS!D925="","",RESPOSTAS!D925)</f>
        <v/>
      </c>
      <c r="D925" t="str">
        <f>IF(RESPOSTAS!E925="","",RESPOSTAS!E925)</f>
        <v/>
      </c>
      <c r="E925" t="str">
        <f>IF(RESPOSTAS!F925="","",IF(UPPER(RESPOSTAS!F925)=INDEX(GABARITO!$C:$C,MATCH(TEXT(VALUE(RIGHT($E$1,2)),"00")&amp;"|"&amp;IF(AND(VALUE(RIGHT($E$1,2))&gt;=57,VALUE(RIGHT($E$1,2))&lt;=63),$D925,"COMUM"),GABARITO!$D:$D,0)),1,0))</f>
        <v/>
      </c>
      <c r="F925" t="str">
        <f>IF(RESPOSTAS!G925="","",IF(UPPER(RESPOSTAS!G925)=INDEX(GABARITO!$C:$C,MATCH(TEXT(VALUE(RIGHT($F$1,2)),"00")&amp;"|"&amp;IF(AND(VALUE(RIGHT($F$1,2))&gt;=57,VALUE(RIGHT($F$1,2))&lt;=63),$D925,"COMUM"),GABARITO!$D:$D,0)),1,0))</f>
        <v/>
      </c>
      <c r="G925" t="str">
        <f>IF(RESPOSTAS!H925="","",IF(UPPER(RESPOSTAS!H925)=INDEX(GABARITO!$C:$C,MATCH(TEXT(VALUE(RIGHT($G$1,2)),"00")&amp;"|"&amp;IF(AND(VALUE(RIGHT($G$1,2))&gt;=57,VALUE(RIGHT($G$1,2))&lt;=63),$D925,"COMUM"),GABARITO!$D:$D,0)),1,0))</f>
        <v/>
      </c>
      <c r="H925" t="str">
        <f>IF(RESPOSTAS!I925="","",IF(UPPER(RESPOSTAS!I925)=INDEX(GABARITO!$C:$C,MATCH(TEXT(VALUE(RIGHT($H$1,2)),"00")&amp;"|"&amp;IF(AND(VALUE(RIGHT($H$1,2))&gt;=57,VALUE(RIGHT($H$1,2))&lt;=63),$D925,"COMUM"),GABARITO!$D:$D,0)),1,0))</f>
        <v/>
      </c>
      <c r="I925" t="str">
        <f>IF(RESPOSTAS!J925="","",IF(UPPER(RESPOSTAS!J925)=INDEX(GABARITO!$C:$C,MATCH(TEXT(VALUE(RIGHT($I$1,2)),"00")&amp;"|"&amp;IF(AND(VALUE(RIGHT($I$1,2))&gt;=57,VALUE(RIGHT($I$1,2))&lt;=63),$D925,"COMUM"),GABARITO!$D:$D,0)),1,0))</f>
        <v/>
      </c>
      <c r="J925" t="str">
        <f>IF(RESPOSTAS!K925="","",IF(UPPER(RESPOSTAS!K925)=INDEX(GABARITO!$C:$C,MATCH(TEXT(VALUE(RIGHT($J$1,2)),"00")&amp;"|"&amp;IF(AND(VALUE(RIGHT($J$1,2))&gt;=57,VALUE(RIGHT($J$1,2))&lt;=63),$D925,"COMUM"),GABARITO!$D:$D,0)),1,0))</f>
        <v/>
      </c>
      <c r="K925" t="str">
        <f>IF(RESPOSTAS!L925="","",IF(UPPER(RESPOSTAS!L925)=INDEX(GABARITO!$C:$C,MATCH(TEXT(VALUE(RIGHT($K$1,2)),"00")&amp;"|"&amp;IF(AND(VALUE(RIGHT($K$1,2))&gt;=57,VALUE(RIGHT($K$1,2))&lt;=63),$D925,"COMUM"),GABARITO!$D:$D,0)),1,0))</f>
        <v/>
      </c>
      <c r="L925" t="str">
        <f>IF(RESPOSTAS!M925="","",IF(UPPER(RESPOSTAS!M925)=INDEX(GABARITO!$C:$C,MATCH(TEXT(VALUE(RIGHT($L$1,2)),"00")&amp;"|"&amp;IF(AND(VALUE(RIGHT($L$1,2))&gt;=57,VALUE(RIGHT($L$1,2))&lt;=63),$D925,"COMUM"),GABARITO!$D:$D,0)),1,0))</f>
        <v/>
      </c>
      <c r="M925" t="str">
        <f>IF(RESPOSTAS!N925="","",IF(UPPER(RESPOSTAS!N925)=INDEX(GABARITO!$C:$C,MATCH(TEXT(VALUE(RIGHT($M$1,2)),"00")&amp;"|"&amp;IF(AND(VALUE(RIGHT($M$1,2))&gt;=57,VALUE(RIGHT($M$1,2))&lt;=63),$D925,"COMUM"),GABARITO!$D:$D,0)),1,0))</f>
        <v/>
      </c>
      <c r="N925" t="str">
        <f>IF(RESPOSTAS!O925="","",IF(UPPER(RESPOSTAS!O925)=INDEX(GABARITO!$C:$C,MATCH(TEXT(VALUE(RIGHT($E$1,2)),"00")&amp;"|"&amp;IF(AND(VALUE(RIGHT($E$1,2))&gt;=57,VALUE(RIGHT($E$1,2))&lt;=63),$D925,"COMUM"),GABARITO!$D:$D,0)),1,0))</f>
        <v/>
      </c>
      <c r="O925" t="str">
        <f>IF(RESPOSTAS!P925="","",IF(UPPER(RESPOSTAS!P925)=INDEX(GABARITO!$C:$C,MATCH(TEXT(VALUE(RIGHT($O$1,2)),"00")&amp;"|"&amp;IF(AND(VALUE(RIGHT($O$1,2))&gt;=57,VALUE(RIGHT($O$1,2))&lt;=63),$D925,"COMUM"),GABARITO!$D:$D,0)),1,0))</f>
        <v/>
      </c>
      <c r="P925" t="str">
        <f>IF(RESPOSTAS!Q925="","",IF(UPPER(RESPOSTAS!Q925)=INDEX(GABARITO!$C:$C,MATCH(TEXT(VALUE(RIGHT($P$1,2)),"00")&amp;"|"&amp;IF(AND(VALUE(RIGHT($P$1,2))&gt;=57,VALUE(RIGHT($P$1,2))&lt;=63),$D925,"COMUM"),GABARITO!$D:$D,0)),1,0))</f>
        <v/>
      </c>
      <c r="Q925" t="str">
        <f>IF(RESPOSTAS!R925="","",IF(UPPER(RESPOSTAS!R925)=INDEX(GABARITO!$C:$C,MATCH(TEXT(VALUE(RIGHT($Q$1,2)),"00")&amp;"|"&amp;IF(AND(VALUE(RIGHT($Q$1,2))&gt;=57,VALUE(RIGHT($Q$1,2))&lt;=63),$D925,"COMUM"),GABARITO!$D:$D,0)),1,0))</f>
        <v/>
      </c>
      <c r="R925" t="str">
        <f>IF(RESPOSTAS!S925="","",IF(UPPER(RESPOSTAS!S925)=INDEX(GABARITO!$C:$C,MATCH(TEXT(VALUE(RIGHT($R$1,2)),"00")&amp;"|"&amp;IF(AND(VALUE(RIGHT($R$1,2))&gt;=57,VALUE(RIGHT($R$1,2))&lt;=63),$D925,"COMUM"),GABARITO!$D:$D,0)),1,0))</f>
        <v/>
      </c>
      <c r="S925" t="str">
        <f>IF(RESPOSTAS!T925="","",IF(UPPER(RESPOSTAS!T925)=INDEX(GABARITO!$C:$C,MATCH(TEXT(VALUE(RIGHT($S$1,2)),"00")&amp;"|"&amp;IF(AND(VALUE(RIGHT($S$1,2))&gt;=57,VALUE(RIGHT($S$1,2))&lt;=63),$D925,"COMUM"),GABARITO!$D:$D,0)),1,0))</f>
        <v/>
      </c>
      <c r="T925" t="str">
        <f>IF(RESPOSTAS!U925="","",IF(UPPER(RESPOSTAS!U925)=INDEX(GABARITO!$C:$C,MATCH(TEXT(VALUE(RIGHT($T$1,2)),"00")&amp;"|"&amp;IF(AND(VALUE(RIGHT($T$1,2))&gt;=57,VALUE(RIGHT($T$1,2))&lt;=63),$D925,"COMUM"),GABARITO!$D:$D,0)),1,0))</f>
        <v/>
      </c>
      <c r="U925" t="str">
        <f>IF(RESPOSTAS!V925="","",IF(UPPER(RESPOSTAS!V925)=INDEX(GABARITO!$C:$C,MATCH(TEXT(VALUE(RIGHT($U$1,2)),"00")&amp;"|"&amp;IF(AND(VALUE(RIGHT($U$1,2))&gt;=57,VALUE(RIGHT($U$1,2))&lt;=63),$D925,"COMUM"),GABARITO!$D:$D,0)),1,0))</f>
        <v/>
      </c>
      <c r="V925" t="str">
        <f>IF(RESPOSTAS!W925="","",IF(UPPER(RESPOSTAS!W925)=INDEX(GABARITO!$C:$C,MATCH(TEXT(VALUE(RIGHT($E$1,2)),"00")&amp;"|"&amp;IF(AND(VALUE(RIGHT($E$1,2))&gt;=57,VALUE(RIGHT($E$1,2))&lt;=63),$D925,"COMUM"),GABARITO!$D:$D,0)),1,0))</f>
        <v/>
      </c>
      <c r="W925" t="str">
        <f>IF(RESPOSTAS!X925="","",IF(UPPER(RESPOSTAS!X925)=INDEX(GABARITO!$C:$C,MATCH(TEXT(VALUE(RIGHT($W$1,2)),"00")&amp;"|"&amp;IF(AND(VALUE(RIGHT($W$1,2))&gt;=57,VALUE(RIGHT($W$1,2))&lt;=63),$D925,"COMUM"),GABARITO!$D:$D,0)),1,0))</f>
        <v/>
      </c>
      <c r="X925" t="str">
        <f>IF(RESPOSTAS!Y925="","",IF(UPPER(RESPOSTAS!Y925)=INDEX(GABARITO!$C:$C,MATCH(TEXT(VALUE(RIGHT($X$1,2)),"00")&amp;"|"&amp;IF(AND(VALUE(RIGHT($X$1,2))&gt;=57,VALUE(RIGHT($X$1,2))&lt;=63),$D925,"COMUM"),GABARITO!$D:$D,0)),1,0))</f>
        <v/>
      </c>
      <c r="Y925" t="str">
        <f>IF(RESPOSTAS!Z925="","",IF(UPPER(RESPOSTAS!Z925)=INDEX(GABARITO!$C:$C,MATCH(TEXT(VALUE(RIGHT($Y$1,2)),"00")&amp;"|"&amp;IF(AND(VALUE(RIGHT($Y$1,2))&gt;=57,VALUE(RIGHT($Y$1,2))&lt;=63),$D925,"COMUM"),GABARITO!$D:$D,0)),1,0))</f>
        <v/>
      </c>
      <c r="Z925" t="str">
        <f>IF(RESPOSTAS!AA925="","",IF(UPPER(RESPOSTAS!AA925)=INDEX(GABARITO!$C:$C,MATCH(TEXT(VALUE(RIGHT($Z$1,2)),"00")&amp;"|"&amp;IF(AND(VALUE(RIGHT($Z$1,2))&gt;=57,VALUE(RIGHT($Z$1,2))&lt;=63),$D925,"COMUM"),GABARITO!$D:$D,0)),1,0))</f>
        <v/>
      </c>
      <c r="AA925" t="str">
        <f>IF(RESPOSTAS!AB925="","",IF(UPPER(RESPOSTAS!AB925)=INDEX(GABARITO!$C:$C,MATCH(TEXT(VALUE(RIGHT($AA$1,2)),"00")&amp;"|"&amp;IF(AND(VALUE(RIGHT($AA$1,2))&gt;=57,VALUE(RIGHT($AA$1,2))&lt;=63),$D925,"COMUM"),GABARITO!$D:$D,0)),1,0))</f>
        <v/>
      </c>
      <c r="AB925" t="str">
        <f>IF(RESPOSTAS!AC925="","",IF(UPPER(RESPOSTAS!AC925)=INDEX(GABARITO!$C:$C,MATCH(TEXT(VALUE(RIGHT($AB$1,2)),"00")&amp;"|"&amp;IF(AND(VALUE(RIGHT($AB$1,2))&gt;=57,VALUE(RIGHT($AB$1,2))&lt;=63),$D925,"COMUM"),GABARITO!$D:$D,0)),1,0))</f>
        <v/>
      </c>
      <c r="AC925" t="str">
        <f>IF(RESPOSTAS!AD925="","",IF(UPPER(RESPOSTAS!AD925)=INDEX(GABARITO!$C:$C,MATCH(TEXT(VALUE(RIGHT($AC$1,2)),"00")&amp;"|"&amp;IF(AND(VALUE(RIGHT($AC$1,2))&gt;=57,VALUE(RIGHT($AC$1,2))&lt;=63),$D925,"COMUM"),GABARITO!$D:$D,0)),1,0))</f>
        <v/>
      </c>
      <c r="AD925" t="str">
        <f>IF(RESPOSTAS!AE925="","",IF(UPPER(RESPOSTAS!AE925)=INDEX(GABARITO!$C:$C,MATCH(TEXT(VALUE(RIGHT($AD$1,2)),"00")&amp;"|"&amp;IF(AND(VALUE(RIGHT($AD$1,2))&gt;=57,VALUE(RIGHT($AD$1,2))&lt;=63),$D925,"COMUM"),GABARITO!$D:$D,0)),1,0))</f>
        <v/>
      </c>
      <c r="AE925" t="str">
        <f>IF(RESPOSTAS!AF925="","",IF(UPPER(RESPOSTAS!AF925)=INDEX(GABARITO!$C:$C,MATCH(TEXT(VALUE(RIGHT($AE$1,2)),"00")&amp;"|"&amp;IF(AND(VALUE(RIGHT($AE$1,2))&gt;=57,VALUE(RIGHT($AE$1,2))&lt;=63),$D925,"COMUM"),GABARITO!$D:$D,0)),1,0))</f>
        <v/>
      </c>
      <c r="AF925" t="str">
        <f>IF(RESPOSTAS!AG925="","",IF(UPPER(RESPOSTAS!AG925)=INDEX(GABARITO!$C:$C,MATCH(TEXT(VALUE(RIGHT($AF$1,2)),"00")&amp;"|"&amp;IF(AND(VALUE(RIGHT($AF$1,2))&gt;=57,VALUE(RIGHT($AF$1,2))&lt;=63),$D925,"COMUM"),GABARITO!$D:$D,0)),1,0))</f>
        <v/>
      </c>
      <c r="AG925" t="str">
        <f>IF(RESPOSTAS!AH925="","",IF(UPPER(RESPOSTAS!AH925)=INDEX(GABARITO!$C:$C,MATCH(TEXT(VALUE(RIGHT($AG$1,2)),"00")&amp;"|"&amp;IF(AND(VALUE(RIGHT($AG$1,2))&gt;=57,VALUE(RIGHT($AG$1,2))&lt;=63),$D925,"COMUM"),GABARITO!$D:$D,0)),1,0))</f>
        <v/>
      </c>
      <c r="AH925" t="str">
        <f>IF(RESPOSTAS!AI925="","",IF(UPPER(RESPOSTAS!AI925)=INDEX(GABARITO!$C:$C,MATCH(TEXT(VALUE(RIGHT($AH$1,2)),"00")&amp;"|"&amp;IF(AND(VALUE(RIGHT($AH$1,2))&gt;=57,VALUE(RIGHT($AH$1,2))&lt;=63),$D925,"COMUM"),GABARITO!$D:$D,0)),1,0))</f>
        <v/>
      </c>
      <c r="AI925" t="str">
        <f>IF(RESPOSTAS!AJ925="","",IF(UPPER(RESPOSTAS!AJ925)=INDEX(GABARITO!$C:$C,MATCH(TEXT(VALUE(RIGHT($AI$1,2)),"00")&amp;"|"&amp;IF(AND(VALUE(RIGHT($AI$1,2))&gt;=57,VALUE(RIGHT($AI$1,2))&lt;=63),$D925,"COMUM"),GABARITO!$D:$D,0)),1,0))</f>
        <v/>
      </c>
      <c r="AJ925" t="str">
        <f>IF(RESPOSTAS!AK925="","",IF(UPPER(RESPOSTAS!AK925)=INDEX(GABARITO!$C:$C,MATCH(TEXT(VALUE(RIGHT($AJ$1,2)),"00")&amp;"|"&amp;IF(AND(VALUE(RIGHT($AJ$1,2))&gt;=57,VALUE(RIGHT($AJ$1,2))&lt;=63),$D925,"COMUM"),GABARITO!$D:$D,0)),1,0))</f>
        <v/>
      </c>
      <c r="AK925" t="str">
        <f>IF(RESPOSTAS!AL925="","",IF(UPPER(RESPOSTAS!AL925)=INDEX(GABARITO!$C:$C,MATCH(TEXT(VALUE(RIGHT($AK$1,2)),"00")&amp;"|"&amp;IF(AND(VALUE(RIGHT($AK$1,2))&gt;=57,VALUE(RIGHT($AK$1,2))&lt;=63),$D925,"COMUM"),GABARITO!$D:$D,0)),1,0))</f>
        <v/>
      </c>
      <c r="AL925" t="str">
        <f>IF(RESPOSTAS!AM925="","",IF(UPPER(RESPOSTAS!AM925)=INDEX(GABARITO!$C:$C,MATCH(TEXT(VALUE(RIGHT($AL$1,2)),"00")&amp;"|"&amp;IF(AND(VALUE(RIGHT($AL$1,2))&gt;=57,VALUE(RIGHT($AL$1,2))&lt;=63),$D925,"COMUM"),GABARITO!$D:$D,0)),1,0))</f>
        <v/>
      </c>
      <c r="AM925" t="str">
        <f>IF(RESPOSTAS!AN925="","",IF(UPPER(RESPOSTAS!AN925)=INDEX(GABARITO!$C:$C,MATCH(TEXT(VALUE(RIGHT($AM$1,2)),"00")&amp;"|"&amp;IF(AND(VALUE(RIGHT($AM$1,2))&gt;=57,VALUE(RIGHT($AM$1,2))&lt;=63),$D925,"COMUM"),GABARITO!$D:$D,0)),1,0))</f>
        <v/>
      </c>
      <c r="AN925" t="str">
        <f>IF(RESPOSTAS!AO925="","",IF(UPPER(RESPOSTAS!AO925)=INDEX(GABARITO!$C:$C,MATCH(TEXT(VALUE(RIGHT($AN$1,2)),"00")&amp;"|"&amp;IF(AND(VALUE(RIGHT($AN$1,2))&gt;=57,VALUE(RIGHT($AN$1,2))&lt;=63),$D925,"COMUM"),GABARITO!$D:$D,0)),1,0))</f>
        <v/>
      </c>
      <c r="AO925" t="str">
        <f>IF(RESPOSTAS!AP925="","",IF(UPPER(RESPOSTAS!AP925)=INDEX(GABARITO!$C:$C,MATCH(TEXT(VALUE(RIGHT($AO$1,2)),"00")&amp;"|"&amp;IF(AND(VALUE(RIGHT($AO$1,2))&gt;=57,VALUE(RIGHT($AO$1,2))&lt;=63),$D925,"COMUM"),GABARITO!$D:$D,0)),1,0))</f>
        <v/>
      </c>
      <c r="AP925" t="str">
        <f>IF(RESPOSTAS!AQ925="","",IF(UPPER(RESPOSTAS!AQ925)=INDEX(GABARITO!$C:$C,MATCH(TEXT(VALUE(RIGHT($AP$1,2)),"00")&amp;"|"&amp;IF(AND(VALUE(RIGHT($AP$1,2))&gt;=57,VALUE(RIGHT($AP$1,2))&lt;=63),$D925,"COMUM"),GABARITO!$D:$D,0)),1,0))</f>
        <v/>
      </c>
      <c r="AQ925" t="str">
        <f>IF(RESPOSTAS!AR925="","",IF(UPPER(RESPOSTAS!AR925)=INDEX(GABARITO!$C:$C,MATCH(TEXT(VALUE(RIGHT($AQ$1,2)),"00")&amp;"|"&amp;IF(AND(VALUE(RIGHT($AQ$1,2))&gt;=57,VALUE(RIGHT($AQ$1,2))&lt;=63),$D925,"COMUM"),GABARITO!$D:$D,0)),1,0))</f>
        <v/>
      </c>
      <c r="AR925" t="str">
        <f>IF(RESPOSTAS!AS925="","",IF(UPPER(RESPOSTAS!AS925)=INDEX(GABARITO!$C:$C,MATCH(TEXT(VALUE(RIGHT($AR$1,2)),"00")&amp;"|"&amp;IF(AND(VALUE(RIGHT($AR$1,2))&gt;=57,VALUE(RIGHT($AR$1,2))&lt;=63),$D925,"COMUM"),GABARITO!$D:$D,0)),1,0))</f>
        <v/>
      </c>
      <c r="AS925" t="str">
        <f>IF(RESPOSTAS!AT925="","",IF(UPPER(RESPOSTAS!AT925)=INDEX(GABARITO!$C:$C,MATCH(TEXT(VALUE(RIGHT($AS$1,2)),"00")&amp;"|"&amp;IF(AND(VALUE(RIGHT($AS$1,2))&gt;=57,VALUE(RIGHT($AS$1,2))&lt;=63),$D925,"COMUM"),GABARITO!$D:$D,0)),1,0))</f>
        <v/>
      </c>
      <c r="AT925" t="str">
        <f>IF(RESPOSTAS!AU925="","",IF(UPPER(RESPOSTAS!AU925)=INDEX(GABARITO!$C:$C,MATCH(TEXT(VALUE(RIGHT($AT$1,2)),"00")&amp;"|"&amp;IF(AND(VALUE(RIGHT($AT$1,2))&gt;=57,VALUE(RIGHT($AT$1,2))&lt;=63),$D925,"COMUM"),GABARITO!$D:$D,0)),1,0))</f>
        <v/>
      </c>
      <c r="AU925" t="str">
        <f>IF(RESPOSTAS!AV925="","",IF(UPPER(RESPOSTAS!AV925)=INDEX(GABARITO!$C:$C,MATCH(TEXT(VALUE(RIGHT($AU$1,2)),"00")&amp;"|"&amp;IF(AND(VALUE(RIGHT($AU$1,2))&gt;=57,VALUE(RIGHT($AU$1,2))&lt;=63),$D925,"COMUM"),GABARITO!$D:$D,0)),1,0))</f>
        <v/>
      </c>
      <c r="AV925" t="str">
        <f>IF(RESPOSTAS!AW925="","",IF(UPPER(RESPOSTAS!AW925)=INDEX(GABARITO!$C:$C,MATCH(TEXT(VALUE(RIGHT($AV$1,2)),"00")&amp;"|"&amp;IF(AND(VALUE(RIGHT($AV$1,2))&gt;=57,VALUE(RIGHT($AV$1,2))&lt;=63),$D925,"COMUM"),GABARITO!$D:$D,0)),1,0))</f>
        <v/>
      </c>
      <c r="AW925" t="str">
        <f>IF(RESPOSTAS!AX925="","",IF(UPPER(RESPOSTAS!AX925)=INDEX(GABARITO!$C:$C,MATCH(TEXT(VALUE(RIGHT($AW$1,2)),"00")&amp;"|"&amp;IF(AND(VALUE(RIGHT($AW$1,2))&gt;=57,VALUE(RIGHT($AW$1,2))&lt;=63),$D925,"COMUM"),GABARITO!$D:$D,0)),1,0))</f>
        <v/>
      </c>
      <c r="AX925" t="str">
        <f>IF(RESPOSTAS!AY925="","",IF(UPPER(RESPOSTAS!AY925)=INDEX(GABARITO!$C:$C,MATCH(TEXT(VALUE(RIGHT($AX$1,2)),"00")&amp;"|"&amp;IF(AND(VALUE(RIGHT($AX$1,2))&gt;=57,VALUE(RIGHT($AX$1,2))&lt;=63),$D925,"COMUM"),GABARITO!$D:$D,0)),1,0))</f>
        <v/>
      </c>
      <c r="AY925" t="str">
        <f>IF(RESPOSTAS!AZ925="","",IF(UPPER(RESPOSTAS!AZ925)=INDEX(GABARITO!$C:$C,MATCH(TEXT(VALUE(RIGHT($AY$1,2)),"00")&amp;"|"&amp;IF(AND(VALUE(RIGHT($AY$1,2))&gt;=57,VALUE(RIGHT($AY$1,2))&lt;=63),$D925,"COMUM"),GABARITO!$D:$D,0)),1,0))</f>
        <v/>
      </c>
      <c r="AZ925" t="str">
        <f>IF(RESPOSTAS!BA925="","",IF(UPPER(RESPOSTAS!BA925)=INDEX(GABARITO!$C:$C,MATCH(TEXT(VALUE(RIGHT($AZ$1,2)),"00")&amp;"|"&amp;IF(AND(VALUE(RIGHT($AZ$1,2))&gt;=57,VALUE(RIGHT($AZ$1,2))&lt;=63),$D925,"COMUM"),GABARITO!$D:$D,0)),1,0))</f>
        <v/>
      </c>
      <c r="BA925" t="str">
        <f>IF(RESPOSTAS!BB925="","",IF(UPPER(RESPOSTAS!BB925)=INDEX(GABARITO!$C:$C,MATCH(TEXT(VALUE(RIGHT($BA$1,2)),"00")&amp;"|"&amp;IF(AND(VALUE(RIGHT($BA$1,2))&gt;=57,VALUE(RIGHT($BA$1,2))&lt;=63),$D925,"COMUM"),GABARITO!$D:$D,0)),1,0))</f>
        <v/>
      </c>
      <c r="BB925" t="str">
        <f>IF(RESPOSTAS!BC925="","",IF(UPPER(RESPOSTAS!BC925)=INDEX(GABARITO!$C:$C,MATCH(TEXT(VALUE(RIGHT($BB$1,2)),"00")&amp;"|"&amp;IF(AND(VALUE(RIGHT($BB$1,2))&gt;=57,VALUE(RIGHT($BB$1,2))&lt;=63),$D925,"COMUM"),GABARITO!$D:$D,0)),1,0))</f>
        <v/>
      </c>
      <c r="BC925" t="str">
        <f>IF(RESPOSTAS!BD925="","",IF(UPPER(RESPOSTAS!BD925)=INDEX(GABARITO!$C:$C,MATCH(TEXT(VALUE(RIGHT($BC$1,2)),"00")&amp;"|"&amp;IF(AND(VALUE(RIGHT($BC$1,2))&gt;=57,VALUE(RIGHT($BC$1,2))&lt;=63),$D925,"COMUM"),GABARITO!$D:$D,0)),1,0))</f>
        <v/>
      </c>
      <c r="BD925" t="str">
        <f>IF(RESPOSTAS!BE925="","",IF(UPPER(RESPOSTAS!BE925)=INDEX(GABARITO!$C:$C,MATCH(TEXT(VALUE(RIGHT($BD$1,2)),"00")&amp;"|"&amp;IF(AND(VALUE(RIGHT($BD$1,2))&gt;=57,VALUE(RIGHT($BD$1,2))&lt;=63),$D925,"COMUM"),GABARITO!$D:$D,0)),1,0))</f>
        <v/>
      </c>
      <c r="BE925" t="str">
        <f>IF(RESPOSTAS!BF925="","",IF(UPPER(RESPOSTAS!BF925)=INDEX(GABARITO!$C:$C,MATCH(TEXT(VALUE(RIGHT($BE$1,2)),"00")&amp;"|"&amp;IF(AND(VALUE(RIGHT($BE$1,2))&gt;=57,VALUE(RIGHT($BE$1,2))&lt;=63),$D925,"COMUM"),GABARITO!$D:$D,0)),1,0))</f>
        <v/>
      </c>
      <c r="BF925" t="str">
        <f>IF(RESPOSTAS!BG925="","",IF(UPPER(RESPOSTAS!BG925)=INDEX(GABARITO!$C:$C,MATCH(TEXT(VALUE(RIGHT($BF$1,2)),"00")&amp;"|"&amp;IF(AND(VALUE(RIGHT($BF$1,2))&gt;=57,VALUE(RIGHT($BF$1,2))&lt;=63),$D925,"COMUM"),GABARITO!$D:$D,0)),1,0))</f>
        <v/>
      </c>
      <c r="BG925" t="str">
        <f>IF(RESPOSTAS!BH925="","",IF(UPPER(RESPOSTAS!BH925)=INDEX(GABARITO!$C:$C,MATCH(TEXT(VALUE(RIGHT($BG$1,2)),"00")&amp;"|"&amp;IF(AND(VALUE(RIGHT($BG$1,2))&gt;=57,VALUE(RIGHT($BG$1,2))&lt;=63),$D925,"COMUM"),GABARITO!$D:$D,0)),1,0))</f>
        <v/>
      </c>
      <c r="BH925" t="str">
        <f>IF(RESPOSTAS!BI925="","",IF(UPPER(RESPOSTAS!BI925)=INDEX(GABARITO!$C:$C,MATCH(TEXT(VALUE(RIGHT($BH$1,2)),"00")&amp;"|"&amp;IF(AND(VALUE(RIGHT($BH$1,2))&gt;=57,VALUE(RIGHT($BH$1,2))&lt;=63),$D925,"COMUM"),GABARITO!$D:$D,0)),1,0))</f>
        <v/>
      </c>
      <c r="BI925" t="str">
        <f>IF(RESPOSTAS!BJ925="","",IF(UPPER(RESPOSTAS!BJ925)=INDEX(GABARITO!$C:$C,MATCH(TEXT(VALUE(RIGHT($BI$1,2)),"00")&amp;"|"&amp;IF(AND(VALUE(RIGHT($BI$1,2))&gt;=57,VALUE(RIGHT($BI$1,2))&lt;=63),$D925,"COMUM"),GABARITO!$D:$D,0)),1,0))</f>
        <v/>
      </c>
      <c r="BJ925" t="str">
        <f>IF(RESPOSTAS!BK925="","",IF(UPPER(RESPOSTAS!BK925)=INDEX(GABARITO!$C:$C,MATCH(TEXT(VALUE(RIGHT($BJ$1,2)),"00")&amp;"|"&amp;IF(AND(VALUE(RIGHT($BJ$1,2))&gt;=57,VALUE(RIGHT($BJ$1,2))&lt;=63),$D925,"COMUM"),GABARITO!$D:$D,0)),1,0))</f>
        <v/>
      </c>
      <c r="BK925" t="str">
        <f>IF(RESPOSTAS!BL925="","",IF(UPPER(RESPOSTAS!BL925)=INDEX(GABARITO!$C:$C,MATCH(TEXT(VALUE(RIGHT($BK$1,2)),"00")&amp;"|"&amp;IF(AND(VALUE(RIGHT($BK$1,2))&gt;=57,VALUE(RIGHT($BK$1,2))&lt;=63),$D925,"COMUM"),GABARITO!$D:$D,0)),1,0))</f>
        <v/>
      </c>
      <c r="BL925" t="str">
        <f>IF(RESPOSTAS!BM925="","",IF(UPPER(RESPOSTAS!BM925)=INDEX(GABARITO!$C:$C,MATCH(TEXT(VALUE(RIGHT($BL$1,2)),"00")&amp;"|"&amp;IF(AND(VALUE(RIGHT($BL$1,2))&gt;=57,VALUE(RIGHT($BL$1,2))&lt;=63),$D925,"COMUM"),GABARITO!$D:$D,0)),1,0))</f>
        <v/>
      </c>
      <c r="BM925" t="str">
        <f>IF(RESPOSTAS!BN925="","",IF(UPPER(RESPOSTAS!BN925)=INDEX(GABARITO!$C:$C,MATCH(TEXT(VALUE(RIGHT($BM$1,2)),"00")&amp;"|"&amp;IF(AND(VALUE(RIGHT($BM$1,2))&gt;=57,VALUE(RIGHT($BM$1,2))&lt;=63),$D925,"COMUM"),GABARITO!$D:$D,0)),1,0))</f>
        <v/>
      </c>
      <c r="BN925" t="str">
        <f>IF(RESPOSTAS!BO925="","",IF(UPPER(RESPOSTAS!BO925)=INDEX(GABARITO!$C:$C,MATCH(TEXT(VALUE(RIGHT($BN$1,2)),"00")&amp;"|"&amp;IF(AND(VALUE(RIGHT($BN$1,2))&gt;=57,VALUE(RIGHT($BN$1,2))&lt;=63),$D925,"COMUM"),GABARITO!$D:$D,0)),1,0))</f>
        <v/>
      </c>
      <c r="BO925" t="str">
        <f>IF(RESPOSTAS!BP925="","",IF(UPPER(RESPOSTAS!BP925)=INDEX(GABARITO!$C:$C,MATCH(TEXT(VALUE(RIGHT($BO$1,2)),"00")&amp;"|"&amp;IF(AND(VALUE(RIGHT($BO$1,2))&gt;=57,VALUE(RIGHT($BO$1,2))&lt;=63),$D925,"COMUM"),GABARITO!$D:$D,0)),1,0))</f>
        <v/>
      </c>
      <c r="BP925">
        <f>COUNTIF(RESPOSTAS!F925:BP925,"&lt;&gt;")</f>
        <v>0</v>
      </c>
      <c r="BQ925" t="str">
        <f t="shared" si="138"/>
        <v/>
      </c>
      <c r="BR925" s="10" t="str">
        <f t="shared" si="139"/>
        <v/>
      </c>
      <c r="BT925" s="11" t="str">
        <f t="shared" si="141"/>
        <v/>
      </c>
      <c r="BU925" s="11" t="str">
        <f t="shared" si="142"/>
        <v/>
      </c>
      <c r="BV925" s="11" t="str">
        <f t="shared" si="143"/>
        <v/>
      </c>
      <c r="BW925" s="11" t="str">
        <f t="shared" si="144"/>
        <v/>
      </c>
      <c r="BX925" s="11" t="str">
        <f t="shared" si="145"/>
        <v/>
      </c>
      <c r="BY925" s="11" t="str">
        <f t="shared" si="146"/>
        <v/>
      </c>
      <c r="BZ925" s="3" t="str">
        <f t="shared" si="140"/>
        <v/>
      </c>
    </row>
    <row r="926" spans="1:78" x14ac:dyDescent="0.25">
      <c r="A926" t="str">
        <f>IF(RESPOSTAS!A926="","",RESPOSTAS!A926)</f>
        <v/>
      </c>
      <c r="B926" t="str">
        <f>IF(RESPOSTAS!C926="","",RESPOSTAS!C926)</f>
        <v/>
      </c>
      <c r="C926" t="str">
        <f>IF(RESPOSTAS!D926="","",RESPOSTAS!D926)</f>
        <v/>
      </c>
      <c r="D926" t="str">
        <f>IF(RESPOSTAS!E926="","",RESPOSTAS!E926)</f>
        <v/>
      </c>
      <c r="E926" t="str">
        <f>IF(RESPOSTAS!F926="","",IF(UPPER(RESPOSTAS!F926)=INDEX(GABARITO!$C:$C,MATCH(TEXT(VALUE(RIGHT($E$1,2)),"00")&amp;"|"&amp;IF(AND(VALUE(RIGHT($E$1,2))&gt;=57,VALUE(RIGHT($E$1,2))&lt;=63),$D926,"COMUM"),GABARITO!$D:$D,0)),1,0))</f>
        <v/>
      </c>
      <c r="F926" t="str">
        <f>IF(RESPOSTAS!G926="","",IF(UPPER(RESPOSTAS!G926)=INDEX(GABARITO!$C:$C,MATCH(TEXT(VALUE(RIGHT($F$1,2)),"00")&amp;"|"&amp;IF(AND(VALUE(RIGHT($F$1,2))&gt;=57,VALUE(RIGHT($F$1,2))&lt;=63),$D926,"COMUM"),GABARITO!$D:$D,0)),1,0))</f>
        <v/>
      </c>
      <c r="G926" t="str">
        <f>IF(RESPOSTAS!H926="","",IF(UPPER(RESPOSTAS!H926)=INDEX(GABARITO!$C:$C,MATCH(TEXT(VALUE(RIGHT($G$1,2)),"00")&amp;"|"&amp;IF(AND(VALUE(RIGHT($G$1,2))&gt;=57,VALUE(RIGHT($G$1,2))&lt;=63),$D926,"COMUM"),GABARITO!$D:$D,0)),1,0))</f>
        <v/>
      </c>
      <c r="H926" t="str">
        <f>IF(RESPOSTAS!I926="","",IF(UPPER(RESPOSTAS!I926)=INDEX(GABARITO!$C:$C,MATCH(TEXT(VALUE(RIGHT($H$1,2)),"00")&amp;"|"&amp;IF(AND(VALUE(RIGHT($H$1,2))&gt;=57,VALUE(RIGHT($H$1,2))&lt;=63),$D926,"COMUM"),GABARITO!$D:$D,0)),1,0))</f>
        <v/>
      </c>
      <c r="I926" t="str">
        <f>IF(RESPOSTAS!J926="","",IF(UPPER(RESPOSTAS!J926)=INDEX(GABARITO!$C:$C,MATCH(TEXT(VALUE(RIGHT($I$1,2)),"00")&amp;"|"&amp;IF(AND(VALUE(RIGHT($I$1,2))&gt;=57,VALUE(RIGHT($I$1,2))&lt;=63),$D926,"COMUM"),GABARITO!$D:$D,0)),1,0))</f>
        <v/>
      </c>
      <c r="J926" t="str">
        <f>IF(RESPOSTAS!K926="","",IF(UPPER(RESPOSTAS!K926)=INDEX(GABARITO!$C:$C,MATCH(TEXT(VALUE(RIGHT($J$1,2)),"00")&amp;"|"&amp;IF(AND(VALUE(RIGHT($J$1,2))&gt;=57,VALUE(RIGHT($J$1,2))&lt;=63),$D926,"COMUM"),GABARITO!$D:$D,0)),1,0))</f>
        <v/>
      </c>
      <c r="K926" t="str">
        <f>IF(RESPOSTAS!L926="","",IF(UPPER(RESPOSTAS!L926)=INDEX(GABARITO!$C:$C,MATCH(TEXT(VALUE(RIGHT($K$1,2)),"00")&amp;"|"&amp;IF(AND(VALUE(RIGHT($K$1,2))&gt;=57,VALUE(RIGHT($K$1,2))&lt;=63),$D926,"COMUM"),GABARITO!$D:$D,0)),1,0))</f>
        <v/>
      </c>
      <c r="L926" t="str">
        <f>IF(RESPOSTAS!M926="","",IF(UPPER(RESPOSTAS!M926)=INDEX(GABARITO!$C:$C,MATCH(TEXT(VALUE(RIGHT($L$1,2)),"00")&amp;"|"&amp;IF(AND(VALUE(RIGHT($L$1,2))&gt;=57,VALUE(RIGHT($L$1,2))&lt;=63),$D926,"COMUM"),GABARITO!$D:$D,0)),1,0))</f>
        <v/>
      </c>
      <c r="M926" t="str">
        <f>IF(RESPOSTAS!N926="","",IF(UPPER(RESPOSTAS!N926)=INDEX(GABARITO!$C:$C,MATCH(TEXT(VALUE(RIGHT($M$1,2)),"00")&amp;"|"&amp;IF(AND(VALUE(RIGHT($M$1,2))&gt;=57,VALUE(RIGHT($M$1,2))&lt;=63),$D926,"COMUM"),GABARITO!$D:$D,0)),1,0))</f>
        <v/>
      </c>
      <c r="N926" t="str">
        <f>IF(RESPOSTAS!O926="","",IF(UPPER(RESPOSTAS!O926)=INDEX(GABARITO!$C:$C,MATCH(TEXT(VALUE(RIGHT($E$1,2)),"00")&amp;"|"&amp;IF(AND(VALUE(RIGHT($E$1,2))&gt;=57,VALUE(RIGHT($E$1,2))&lt;=63),$D926,"COMUM"),GABARITO!$D:$D,0)),1,0))</f>
        <v/>
      </c>
      <c r="O926" t="str">
        <f>IF(RESPOSTAS!P926="","",IF(UPPER(RESPOSTAS!P926)=INDEX(GABARITO!$C:$C,MATCH(TEXT(VALUE(RIGHT($O$1,2)),"00")&amp;"|"&amp;IF(AND(VALUE(RIGHT($O$1,2))&gt;=57,VALUE(RIGHT($O$1,2))&lt;=63),$D926,"COMUM"),GABARITO!$D:$D,0)),1,0))</f>
        <v/>
      </c>
      <c r="P926" t="str">
        <f>IF(RESPOSTAS!Q926="","",IF(UPPER(RESPOSTAS!Q926)=INDEX(GABARITO!$C:$C,MATCH(TEXT(VALUE(RIGHT($P$1,2)),"00")&amp;"|"&amp;IF(AND(VALUE(RIGHT($P$1,2))&gt;=57,VALUE(RIGHT($P$1,2))&lt;=63),$D926,"COMUM"),GABARITO!$D:$D,0)),1,0))</f>
        <v/>
      </c>
      <c r="Q926" t="str">
        <f>IF(RESPOSTAS!R926="","",IF(UPPER(RESPOSTAS!R926)=INDEX(GABARITO!$C:$C,MATCH(TEXT(VALUE(RIGHT($Q$1,2)),"00")&amp;"|"&amp;IF(AND(VALUE(RIGHT($Q$1,2))&gt;=57,VALUE(RIGHT($Q$1,2))&lt;=63),$D926,"COMUM"),GABARITO!$D:$D,0)),1,0))</f>
        <v/>
      </c>
      <c r="R926" t="str">
        <f>IF(RESPOSTAS!S926="","",IF(UPPER(RESPOSTAS!S926)=INDEX(GABARITO!$C:$C,MATCH(TEXT(VALUE(RIGHT($R$1,2)),"00")&amp;"|"&amp;IF(AND(VALUE(RIGHT($R$1,2))&gt;=57,VALUE(RIGHT($R$1,2))&lt;=63),$D926,"COMUM"),GABARITO!$D:$D,0)),1,0))</f>
        <v/>
      </c>
      <c r="S926" t="str">
        <f>IF(RESPOSTAS!T926="","",IF(UPPER(RESPOSTAS!T926)=INDEX(GABARITO!$C:$C,MATCH(TEXT(VALUE(RIGHT($S$1,2)),"00")&amp;"|"&amp;IF(AND(VALUE(RIGHT($S$1,2))&gt;=57,VALUE(RIGHT($S$1,2))&lt;=63),$D926,"COMUM"),GABARITO!$D:$D,0)),1,0))</f>
        <v/>
      </c>
      <c r="T926" t="str">
        <f>IF(RESPOSTAS!U926="","",IF(UPPER(RESPOSTAS!U926)=INDEX(GABARITO!$C:$C,MATCH(TEXT(VALUE(RIGHT($T$1,2)),"00")&amp;"|"&amp;IF(AND(VALUE(RIGHT($T$1,2))&gt;=57,VALUE(RIGHT($T$1,2))&lt;=63),$D926,"COMUM"),GABARITO!$D:$D,0)),1,0))</f>
        <v/>
      </c>
      <c r="U926" t="str">
        <f>IF(RESPOSTAS!V926="","",IF(UPPER(RESPOSTAS!V926)=INDEX(GABARITO!$C:$C,MATCH(TEXT(VALUE(RIGHT($U$1,2)),"00")&amp;"|"&amp;IF(AND(VALUE(RIGHT($U$1,2))&gt;=57,VALUE(RIGHT($U$1,2))&lt;=63),$D926,"COMUM"),GABARITO!$D:$D,0)),1,0))</f>
        <v/>
      </c>
      <c r="V926" t="str">
        <f>IF(RESPOSTAS!W926="","",IF(UPPER(RESPOSTAS!W926)=INDEX(GABARITO!$C:$C,MATCH(TEXT(VALUE(RIGHT($E$1,2)),"00")&amp;"|"&amp;IF(AND(VALUE(RIGHT($E$1,2))&gt;=57,VALUE(RIGHT($E$1,2))&lt;=63),$D926,"COMUM"),GABARITO!$D:$D,0)),1,0))</f>
        <v/>
      </c>
      <c r="W926" t="str">
        <f>IF(RESPOSTAS!X926="","",IF(UPPER(RESPOSTAS!X926)=INDEX(GABARITO!$C:$C,MATCH(TEXT(VALUE(RIGHT($W$1,2)),"00")&amp;"|"&amp;IF(AND(VALUE(RIGHT($W$1,2))&gt;=57,VALUE(RIGHT($W$1,2))&lt;=63),$D926,"COMUM"),GABARITO!$D:$D,0)),1,0))</f>
        <v/>
      </c>
      <c r="X926" t="str">
        <f>IF(RESPOSTAS!Y926="","",IF(UPPER(RESPOSTAS!Y926)=INDEX(GABARITO!$C:$C,MATCH(TEXT(VALUE(RIGHT($X$1,2)),"00")&amp;"|"&amp;IF(AND(VALUE(RIGHT($X$1,2))&gt;=57,VALUE(RIGHT($X$1,2))&lt;=63),$D926,"COMUM"),GABARITO!$D:$D,0)),1,0))</f>
        <v/>
      </c>
      <c r="Y926" t="str">
        <f>IF(RESPOSTAS!Z926="","",IF(UPPER(RESPOSTAS!Z926)=INDEX(GABARITO!$C:$C,MATCH(TEXT(VALUE(RIGHT($Y$1,2)),"00")&amp;"|"&amp;IF(AND(VALUE(RIGHT($Y$1,2))&gt;=57,VALUE(RIGHT($Y$1,2))&lt;=63),$D926,"COMUM"),GABARITO!$D:$D,0)),1,0))</f>
        <v/>
      </c>
      <c r="Z926" t="str">
        <f>IF(RESPOSTAS!AA926="","",IF(UPPER(RESPOSTAS!AA926)=INDEX(GABARITO!$C:$C,MATCH(TEXT(VALUE(RIGHT($Z$1,2)),"00")&amp;"|"&amp;IF(AND(VALUE(RIGHT($Z$1,2))&gt;=57,VALUE(RIGHT($Z$1,2))&lt;=63),$D926,"COMUM"),GABARITO!$D:$D,0)),1,0))</f>
        <v/>
      </c>
      <c r="AA926" t="str">
        <f>IF(RESPOSTAS!AB926="","",IF(UPPER(RESPOSTAS!AB926)=INDEX(GABARITO!$C:$C,MATCH(TEXT(VALUE(RIGHT($AA$1,2)),"00")&amp;"|"&amp;IF(AND(VALUE(RIGHT($AA$1,2))&gt;=57,VALUE(RIGHT($AA$1,2))&lt;=63),$D926,"COMUM"),GABARITO!$D:$D,0)),1,0))</f>
        <v/>
      </c>
      <c r="AB926" t="str">
        <f>IF(RESPOSTAS!AC926="","",IF(UPPER(RESPOSTAS!AC926)=INDEX(GABARITO!$C:$C,MATCH(TEXT(VALUE(RIGHT($AB$1,2)),"00")&amp;"|"&amp;IF(AND(VALUE(RIGHT($AB$1,2))&gt;=57,VALUE(RIGHT($AB$1,2))&lt;=63),$D926,"COMUM"),GABARITO!$D:$D,0)),1,0))</f>
        <v/>
      </c>
      <c r="AC926" t="str">
        <f>IF(RESPOSTAS!AD926="","",IF(UPPER(RESPOSTAS!AD926)=INDEX(GABARITO!$C:$C,MATCH(TEXT(VALUE(RIGHT($AC$1,2)),"00")&amp;"|"&amp;IF(AND(VALUE(RIGHT($AC$1,2))&gt;=57,VALUE(RIGHT($AC$1,2))&lt;=63),$D926,"COMUM"),GABARITO!$D:$D,0)),1,0))</f>
        <v/>
      </c>
      <c r="AD926" t="str">
        <f>IF(RESPOSTAS!AE926="","",IF(UPPER(RESPOSTAS!AE926)=INDEX(GABARITO!$C:$C,MATCH(TEXT(VALUE(RIGHT($AD$1,2)),"00")&amp;"|"&amp;IF(AND(VALUE(RIGHT($AD$1,2))&gt;=57,VALUE(RIGHT($AD$1,2))&lt;=63),$D926,"COMUM"),GABARITO!$D:$D,0)),1,0))</f>
        <v/>
      </c>
      <c r="AE926" t="str">
        <f>IF(RESPOSTAS!AF926="","",IF(UPPER(RESPOSTAS!AF926)=INDEX(GABARITO!$C:$C,MATCH(TEXT(VALUE(RIGHT($AE$1,2)),"00")&amp;"|"&amp;IF(AND(VALUE(RIGHT($AE$1,2))&gt;=57,VALUE(RIGHT($AE$1,2))&lt;=63),$D926,"COMUM"),GABARITO!$D:$D,0)),1,0))</f>
        <v/>
      </c>
      <c r="AF926" t="str">
        <f>IF(RESPOSTAS!AG926="","",IF(UPPER(RESPOSTAS!AG926)=INDEX(GABARITO!$C:$C,MATCH(TEXT(VALUE(RIGHT($AF$1,2)),"00")&amp;"|"&amp;IF(AND(VALUE(RIGHT($AF$1,2))&gt;=57,VALUE(RIGHT($AF$1,2))&lt;=63),$D926,"COMUM"),GABARITO!$D:$D,0)),1,0))</f>
        <v/>
      </c>
      <c r="AG926" t="str">
        <f>IF(RESPOSTAS!AH926="","",IF(UPPER(RESPOSTAS!AH926)=INDEX(GABARITO!$C:$C,MATCH(TEXT(VALUE(RIGHT($AG$1,2)),"00")&amp;"|"&amp;IF(AND(VALUE(RIGHT($AG$1,2))&gt;=57,VALUE(RIGHT($AG$1,2))&lt;=63),$D926,"COMUM"),GABARITO!$D:$D,0)),1,0))</f>
        <v/>
      </c>
      <c r="AH926" t="str">
        <f>IF(RESPOSTAS!AI926="","",IF(UPPER(RESPOSTAS!AI926)=INDEX(GABARITO!$C:$C,MATCH(TEXT(VALUE(RIGHT($AH$1,2)),"00")&amp;"|"&amp;IF(AND(VALUE(RIGHT($AH$1,2))&gt;=57,VALUE(RIGHT($AH$1,2))&lt;=63),$D926,"COMUM"),GABARITO!$D:$D,0)),1,0))</f>
        <v/>
      </c>
      <c r="AI926" t="str">
        <f>IF(RESPOSTAS!AJ926="","",IF(UPPER(RESPOSTAS!AJ926)=INDEX(GABARITO!$C:$C,MATCH(TEXT(VALUE(RIGHT($AI$1,2)),"00")&amp;"|"&amp;IF(AND(VALUE(RIGHT($AI$1,2))&gt;=57,VALUE(RIGHT($AI$1,2))&lt;=63),$D926,"COMUM"),GABARITO!$D:$D,0)),1,0))</f>
        <v/>
      </c>
      <c r="AJ926" t="str">
        <f>IF(RESPOSTAS!AK926="","",IF(UPPER(RESPOSTAS!AK926)=INDEX(GABARITO!$C:$C,MATCH(TEXT(VALUE(RIGHT($AJ$1,2)),"00")&amp;"|"&amp;IF(AND(VALUE(RIGHT($AJ$1,2))&gt;=57,VALUE(RIGHT($AJ$1,2))&lt;=63),$D926,"COMUM"),GABARITO!$D:$D,0)),1,0))</f>
        <v/>
      </c>
      <c r="AK926" t="str">
        <f>IF(RESPOSTAS!AL926="","",IF(UPPER(RESPOSTAS!AL926)=INDEX(GABARITO!$C:$C,MATCH(TEXT(VALUE(RIGHT($AK$1,2)),"00")&amp;"|"&amp;IF(AND(VALUE(RIGHT($AK$1,2))&gt;=57,VALUE(RIGHT($AK$1,2))&lt;=63),$D926,"COMUM"),GABARITO!$D:$D,0)),1,0))</f>
        <v/>
      </c>
      <c r="AL926" t="str">
        <f>IF(RESPOSTAS!AM926="","",IF(UPPER(RESPOSTAS!AM926)=INDEX(GABARITO!$C:$C,MATCH(TEXT(VALUE(RIGHT($AL$1,2)),"00")&amp;"|"&amp;IF(AND(VALUE(RIGHT($AL$1,2))&gt;=57,VALUE(RIGHT($AL$1,2))&lt;=63),$D926,"COMUM"),GABARITO!$D:$D,0)),1,0))</f>
        <v/>
      </c>
      <c r="AM926" t="str">
        <f>IF(RESPOSTAS!AN926="","",IF(UPPER(RESPOSTAS!AN926)=INDEX(GABARITO!$C:$C,MATCH(TEXT(VALUE(RIGHT($AM$1,2)),"00")&amp;"|"&amp;IF(AND(VALUE(RIGHT($AM$1,2))&gt;=57,VALUE(RIGHT($AM$1,2))&lt;=63),$D926,"COMUM"),GABARITO!$D:$D,0)),1,0))</f>
        <v/>
      </c>
      <c r="AN926" t="str">
        <f>IF(RESPOSTAS!AO926="","",IF(UPPER(RESPOSTAS!AO926)=INDEX(GABARITO!$C:$C,MATCH(TEXT(VALUE(RIGHT($AN$1,2)),"00")&amp;"|"&amp;IF(AND(VALUE(RIGHT($AN$1,2))&gt;=57,VALUE(RIGHT($AN$1,2))&lt;=63),$D926,"COMUM"),GABARITO!$D:$D,0)),1,0))</f>
        <v/>
      </c>
      <c r="AO926" t="str">
        <f>IF(RESPOSTAS!AP926="","",IF(UPPER(RESPOSTAS!AP926)=INDEX(GABARITO!$C:$C,MATCH(TEXT(VALUE(RIGHT($AO$1,2)),"00")&amp;"|"&amp;IF(AND(VALUE(RIGHT($AO$1,2))&gt;=57,VALUE(RIGHT($AO$1,2))&lt;=63),$D926,"COMUM"),GABARITO!$D:$D,0)),1,0))</f>
        <v/>
      </c>
      <c r="AP926" t="str">
        <f>IF(RESPOSTAS!AQ926="","",IF(UPPER(RESPOSTAS!AQ926)=INDEX(GABARITO!$C:$C,MATCH(TEXT(VALUE(RIGHT($AP$1,2)),"00")&amp;"|"&amp;IF(AND(VALUE(RIGHT($AP$1,2))&gt;=57,VALUE(RIGHT($AP$1,2))&lt;=63),$D926,"COMUM"),GABARITO!$D:$D,0)),1,0))</f>
        <v/>
      </c>
      <c r="AQ926" t="str">
        <f>IF(RESPOSTAS!AR926="","",IF(UPPER(RESPOSTAS!AR926)=INDEX(GABARITO!$C:$C,MATCH(TEXT(VALUE(RIGHT($AQ$1,2)),"00")&amp;"|"&amp;IF(AND(VALUE(RIGHT($AQ$1,2))&gt;=57,VALUE(RIGHT($AQ$1,2))&lt;=63),$D926,"COMUM"),GABARITO!$D:$D,0)),1,0))</f>
        <v/>
      </c>
      <c r="AR926" t="str">
        <f>IF(RESPOSTAS!AS926="","",IF(UPPER(RESPOSTAS!AS926)=INDEX(GABARITO!$C:$C,MATCH(TEXT(VALUE(RIGHT($AR$1,2)),"00")&amp;"|"&amp;IF(AND(VALUE(RIGHT($AR$1,2))&gt;=57,VALUE(RIGHT($AR$1,2))&lt;=63),$D926,"COMUM"),GABARITO!$D:$D,0)),1,0))</f>
        <v/>
      </c>
      <c r="AS926" t="str">
        <f>IF(RESPOSTAS!AT926="","",IF(UPPER(RESPOSTAS!AT926)=INDEX(GABARITO!$C:$C,MATCH(TEXT(VALUE(RIGHT($AS$1,2)),"00")&amp;"|"&amp;IF(AND(VALUE(RIGHT($AS$1,2))&gt;=57,VALUE(RIGHT($AS$1,2))&lt;=63),$D926,"COMUM"),GABARITO!$D:$D,0)),1,0))</f>
        <v/>
      </c>
      <c r="AT926" t="str">
        <f>IF(RESPOSTAS!AU926="","",IF(UPPER(RESPOSTAS!AU926)=INDEX(GABARITO!$C:$C,MATCH(TEXT(VALUE(RIGHT($AT$1,2)),"00")&amp;"|"&amp;IF(AND(VALUE(RIGHT($AT$1,2))&gt;=57,VALUE(RIGHT($AT$1,2))&lt;=63),$D926,"COMUM"),GABARITO!$D:$D,0)),1,0))</f>
        <v/>
      </c>
      <c r="AU926" t="str">
        <f>IF(RESPOSTAS!AV926="","",IF(UPPER(RESPOSTAS!AV926)=INDEX(GABARITO!$C:$C,MATCH(TEXT(VALUE(RIGHT($AU$1,2)),"00")&amp;"|"&amp;IF(AND(VALUE(RIGHT($AU$1,2))&gt;=57,VALUE(RIGHT($AU$1,2))&lt;=63),$D926,"COMUM"),GABARITO!$D:$D,0)),1,0))</f>
        <v/>
      </c>
      <c r="AV926" t="str">
        <f>IF(RESPOSTAS!AW926="","",IF(UPPER(RESPOSTAS!AW926)=INDEX(GABARITO!$C:$C,MATCH(TEXT(VALUE(RIGHT($AV$1,2)),"00")&amp;"|"&amp;IF(AND(VALUE(RIGHT($AV$1,2))&gt;=57,VALUE(RIGHT($AV$1,2))&lt;=63),$D926,"COMUM"),GABARITO!$D:$D,0)),1,0))</f>
        <v/>
      </c>
      <c r="AW926" t="str">
        <f>IF(RESPOSTAS!AX926="","",IF(UPPER(RESPOSTAS!AX926)=INDEX(GABARITO!$C:$C,MATCH(TEXT(VALUE(RIGHT($AW$1,2)),"00")&amp;"|"&amp;IF(AND(VALUE(RIGHT($AW$1,2))&gt;=57,VALUE(RIGHT($AW$1,2))&lt;=63),$D926,"COMUM"),GABARITO!$D:$D,0)),1,0))</f>
        <v/>
      </c>
      <c r="AX926" t="str">
        <f>IF(RESPOSTAS!AY926="","",IF(UPPER(RESPOSTAS!AY926)=INDEX(GABARITO!$C:$C,MATCH(TEXT(VALUE(RIGHT($AX$1,2)),"00")&amp;"|"&amp;IF(AND(VALUE(RIGHT($AX$1,2))&gt;=57,VALUE(RIGHT($AX$1,2))&lt;=63),$D926,"COMUM"),GABARITO!$D:$D,0)),1,0))</f>
        <v/>
      </c>
      <c r="AY926" t="str">
        <f>IF(RESPOSTAS!AZ926="","",IF(UPPER(RESPOSTAS!AZ926)=INDEX(GABARITO!$C:$C,MATCH(TEXT(VALUE(RIGHT($AY$1,2)),"00")&amp;"|"&amp;IF(AND(VALUE(RIGHT($AY$1,2))&gt;=57,VALUE(RIGHT($AY$1,2))&lt;=63),$D926,"COMUM"),GABARITO!$D:$D,0)),1,0))</f>
        <v/>
      </c>
      <c r="AZ926" t="str">
        <f>IF(RESPOSTAS!BA926="","",IF(UPPER(RESPOSTAS!BA926)=INDEX(GABARITO!$C:$C,MATCH(TEXT(VALUE(RIGHT($AZ$1,2)),"00")&amp;"|"&amp;IF(AND(VALUE(RIGHT($AZ$1,2))&gt;=57,VALUE(RIGHT($AZ$1,2))&lt;=63),$D926,"COMUM"),GABARITO!$D:$D,0)),1,0))</f>
        <v/>
      </c>
      <c r="BA926" t="str">
        <f>IF(RESPOSTAS!BB926="","",IF(UPPER(RESPOSTAS!BB926)=INDEX(GABARITO!$C:$C,MATCH(TEXT(VALUE(RIGHT($BA$1,2)),"00")&amp;"|"&amp;IF(AND(VALUE(RIGHT($BA$1,2))&gt;=57,VALUE(RIGHT($BA$1,2))&lt;=63),$D926,"COMUM"),GABARITO!$D:$D,0)),1,0))</f>
        <v/>
      </c>
      <c r="BB926" t="str">
        <f>IF(RESPOSTAS!BC926="","",IF(UPPER(RESPOSTAS!BC926)=INDEX(GABARITO!$C:$C,MATCH(TEXT(VALUE(RIGHT($BB$1,2)),"00")&amp;"|"&amp;IF(AND(VALUE(RIGHT($BB$1,2))&gt;=57,VALUE(RIGHT($BB$1,2))&lt;=63),$D926,"COMUM"),GABARITO!$D:$D,0)),1,0))</f>
        <v/>
      </c>
      <c r="BC926" t="str">
        <f>IF(RESPOSTAS!BD926="","",IF(UPPER(RESPOSTAS!BD926)=INDEX(GABARITO!$C:$C,MATCH(TEXT(VALUE(RIGHT($BC$1,2)),"00")&amp;"|"&amp;IF(AND(VALUE(RIGHT($BC$1,2))&gt;=57,VALUE(RIGHT($BC$1,2))&lt;=63),$D926,"COMUM"),GABARITO!$D:$D,0)),1,0))</f>
        <v/>
      </c>
      <c r="BD926" t="str">
        <f>IF(RESPOSTAS!BE926="","",IF(UPPER(RESPOSTAS!BE926)=INDEX(GABARITO!$C:$C,MATCH(TEXT(VALUE(RIGHT($BD$1,2)),"00")&amp;"|"&amp;IF(AND(VALUE(RIGHT($BD$1,2))&gt;=57,VALUE(RIGHT($BD$1,2))&lt;=63),$D926,"COMUM"),GABARITO!$D:$D,0)),1,0))</f>
        <v/>
      </c>
      <c r="BE926" t="str">
        <f>IF(RESPOSTAS!BF926="","",IF(UPPER(RESPOSTAS!BF926)=INDEX(GABARITO!$C:$C,MATCH(TEXT(VALUE(RIGHT($BE$1,2)),"00")&amp;"|"&amp;IF(AND(VALUE(RIGHT($BE$1,2))&gt;=57,VALUE(RIGHT($BE$1,2))&lt;=63),$D926,"COMUM"),GABARITO!$D:$D,0)),1,0))</f>
        <v/>
      </c>
      <c r="BF926" t="str">
        <f>IF(RESPOSTAS!BG926="","",IF(UPPER(RESPOSTAS!BG926)=INDEX(GABARITO!$C:$C,MATCH(TEXT(VALUE(RIGHT($BF$1,2)),"00")&amp;"|"&amp;IF(AND(VALUE(RIGHT($BF$1,2))&gt;=57,VALUE(RIGHT($BF$1,2))&lt;=63),$D926,"COMUM"),GABARITO!$D:$D,0)),1,0))</f>
        <v/>
      </c>
      <c r="BG926" t="str">
        <f>IF(RESPOSTAS!BH926="","",IF(UPPER(RESPOSTAS!BH926)=INDEX(GABARITO!$C:$C,MATCH(TEXT(VALUE(RIGHT($BG$1,2)),"00")&amp;"|"&amp;IF(AND(VALUE(RIGHT($BG$1,2))&gt;=57,VALUE(RIGHT($BG$1,2))&lt;=63),$D926,"COMUM"),GABARITO!$D:$D,0)),1,0))</f>
        <v/>
      </c>
      <c r="BH926" t="str">
        <f>IF(RESPOSTAS!BI926="","",IF(UPPER(RESPOSTAS!BI926)=INDEX(GABARITO!$C:$C,MATCH(TEXT(VALUE(RIGHT($BH$1,2)),"00")&amp;"|"&amp;IF(AND(VALUE(RIGHT($BH$1,2))&gt;=57,VALUE(RIGHT($BH$1,2))&lt;=63),$D926,"COMUM"),GABARITO!$D:$D,0)),1,0))</f>
        <v/>
      </c>
      <c r="BI926" t="str">
        <f>IF(RESPOSTAS!BJ926="","",IF(UPPER(RESPOSTAS!BJ926)=INDEX(GABARITO!$C:$C,MATCH(TEXT(VALUE(RIGHT($BI$1,2)),"00")&amp;"|"&amp;IF(AND(VALUE(RIGHT($BI$1,2))&gt;=57,VALUE(RIGHT($BI$1,2))&lt;=63),$D926,"COMUM"),GABARITO!$D:$D,0)),1,0))</f>
        <v/>
      </c>
      <c r="BJ926" t="str">
        <f>IF(RESPOSTAS!BK926="","",IF(UPPER(RESPOSTAS!BK926)=INDEX(GABARITO!$C:$C,MATCH(TEXT(VALUE(RIGHT($BJ$1,2)),"00")&amp;"|"&amp;IF(AND(VALUE(RIGHT($BJ$1,2))&gt;=57,VALUE(RIGHT($BJ$1,2))&lt;=63),$D926,"COMUM"),GABARITO!$D:$D,0)),1,0))</f>
        <v/>
      </c>
      <c r="BK926" t="str">
        <f>IF(RESPOSTAS!BL926="","",IF(UPPER(RESPOSTAS!BL926)=INDEX(GABARITO!$C:$C,MATCH(TEXT(VALUE(RIGHT($BK$1,2)),"00")&amp;"|"&amp;IF(AND(VALUE(RIGHT($BK$1,2))&gt;=57,VALUE(RIGHT($BK$1,2))&lt;=63),$D926,"COMUM"),GABARITO!$D:$D,0)),1,0))</f>
        <v/>
      </c>
      <c r="BL926" t="str">
        <f>IF(RESPOSTAS!BM926="","",IF(UPPER(RESPOSTAS!BM926)=INDEX(GABARITO!$C:$C,MATCH(TEXT(VALUE(RIGHT($BL$1,2)),"00")&amp;"|"&amp;IF(AND(VALUE(RIGHT($BL$1,2))&gt;=57,VALUE(RIGHT($BL$1,2))&lt;=63),$D926,"COMUM"),GABARITO!$D:$D,0)),1,0))</f>
        <v/>
      </c>
      <c r="BM926" t="str">
        <f>IF(RESPOSTAS!BN926="","",IF(UPPER(RESPOSTAS!BN926)=INDEX(GABARITO!$C:$C,MATCH(TEXT(VALUE(RIGHT($BM$1,2)),"00")&amp;"|"&amp;IF(AND(VALUE(RIGHT($BM$1,2))&gt;=57,VALUE(RIGHT($BM$1,2))&lt;=63),$D926,"COMUM"),GABARITO!$D:$D,0)),1,0))</f>
        <v/>
      </c>
      <c r="BN926" t="str">
        <f>IF(RESPOSTAS!BO926="","",IF(UPPER(RESPOSTAS!BO926)=INDEX(GABARITO!$C:$C,MATCH(TEXT(VALUE(RIGHT($BN$1,2)),"00")&amp;"|"&amp;IF(AND(VALUE(RIGHT($BN$1,2))&gt;=57,VALUE(RIGHT($BN$1,2))&lt;=63),$D926,"COMUM"),GABARITO!$D:$D,0)),1,0))</f>
        <v/>
      </c>
      <c r="BO926" t="str">
        <f>IF(RESPOSTAS!BP926="","",IF(UPPER(RESPOSTAS!BP926)=INDEX(GABARITO!$C:$C,MATCH(TEXT(VALUE(RIGHT($BO$1,2)),"00")&amp;"|"&amp;IF(AND(VALUE(RIGHT($BO$1,2))&gt;=57,VALUE(RIGHT($BO$1,2))&lt;=63),$D926,"COMUM"),GABARITO!$D:$D,0)),1,0))</f>
        <v/>
      </c>
      <c r="BP926">
        <f>COUNTIF(RESPOSTAS!F926:BP926,"&lt;&gt;")</f>
        <v>0</v>
      </c>
      <c r="BQ926" t="str">
        <f t="shared" si="138"/>
        <v/>
      </c>
      <c r="BR926" s="10" t="str">
        <f t="shared" si="139"/>
        <v/>
      </c>
      <c r="BT926" s="11" t="str">
        <f t="shared" si="141"/>
        <v/>
      </c>
      <c r="BU926" s="11" t="str">
        <f t="shared" si="142"/>
        <v/>
      </c>
      <c r="BV926" s="11" t="str">
        <f t="shared" si="143"/>
        <v/>
      </c>
      <c r="BW926" s="11" t="str">
        <f t="shared" si="144"/>
        <v/>
      </c>
      <c r="BX926" s="11" t="str">
        <f t="shared" si="145"/>
        <v/>
      </c>
      <c r="BY926" s="11" t="str">
        <f t="shared" si="146"/>
        <v/>
      </c>
      <c r="BZ926" s="3" t="str">
        <f t="shared" si="140"/>
        <v/>
      </c>
    </row>
    <row r="927" spans="1:78" x14ac:dyDescent="0.25">
      <c r="A927" t="str">
        <f>IF(RESPOSTAS!A927="","",RESPOSTAS!A927)</f>
        <v/>
      </c>
      <c r="B927" t="str">
        <f>IF(RESPOSTAS!C927="","",RESPOSTAS!C927)</f>
        <v/>
      </c>
      <c r="C927" t="str">
        <f>IF(RESPOSTAS!D927="","",RESPOSTAS!D927)</f>
        <v/>
      </c>
      <c r="D927" t="str">
        <f>IF(RESPOSTAS!E927="","",RESPOSTAS!E927)</f>
        <v/>
      </c>
      <c r="E927" t="str">
        <f>IF(RESPOSTAS!F927="","",IF(UPPER(RESPOSTAS!F927)=INDEX(GABARITO!$C:$C,MATCH(TEXT(VALUE(RIGHT($E$1,2)),"00")&amp;"|"&amp;IF(AND(VALUE(RIGHT($E$1,2))&gt;=57,VALUE(RIGHT($E$1,2))&lt;=63),$D927,"COMUM"),GABARITO!$D:$D,0)),1,0))</f>
        <v/>
      </c>
      <c r="F927" t="str">
        <f>IF(RESPOSTAS!G927="","",IF(UPPER(RESPOSTAS!G927)=INDEX(GABARITO!$C:$C,MATCH(TEXT(VALUE(RIGHT($F$1,2)),"00")&amp;"|"&amp;IF(AND(VALUE(RIGHT($F$1,2))&gt;=57,VALUE(RIGHT($F$1,2))&lt;=63),$D927,"COMUM"),GABARITO!$D:$D,0)),1,0))</f>
        <v/>
      </c>
      <c r="G927" t="str">
        <f>IF(RESPOSTAS!H927="","",IF(UPPER(RESPOSTAS!H927)=INDEX(GABARITO!$C:$C,MATCH(TEXT(VALUE(RIGHT($G$1,2)),"00")&amp;"|"&amp;IF(AND(VALUE(RIGHT($G$1,2))&gt;=57,VALUE(RIGHT($G$1,2))&lt;=63),$D927,"COMUM"),GABARITO!$D:$D,0)),1,0))</f>
        <v/>
      </c>
      <c r="H927" t="str">
        <f>IF(RESPOSTAS!I927="","",IF(UPPER(RESPOSTAS!I927)=INDEX(GABARITO!$C:$C,MATCH(TEXT(VALUE(RIGHT($H$1,2)),"00")&amp;"|"&amp;IF(AND(VALUE(RIGHT($H$1,2))&gt;=57,VALUE(RIGHT($H$1,2))&lt;=63),$D927,"COMUM"),GABARITO!$D:$D,0)),1,0))</f>
        <v/>
      </c>
      <c r="I927" t="str">
        <f>IF(RESPOSTAS!J927="","",IF(UPPER(RESPOSTAS!J927)=INDEX(GABARITO!$C:$C,MATCH(TEXT(VALUE(RIGHT($I$1,2)),"00")&amp;"|"&amp;IF(AND(VALUE(RIGHT($I$1,2))&gt;=57,VALUE(RIGHT($I$1,2))&lt;=63),$D927,"COMUM"),GABARITO!$D:$D,0)),1,0))</f>
        <v/>
      </c>
      <c r="J927" t="str">
        <f>IF(RESPOSTAS!K927="","",IF(UPPER(RESPOSTAS!K927)=INDEX(GABARITO!$C:$C,MATCH(TEXT(VALUE(RIGHT($J$1,2)),"00")&amp;"|"&amp;IF(AND(VALUE(RIGHT($J$1,2))&gt;=57,VALUE(RIGHT($J$1,2))&lt;=63),$D927,"COMUM"),GABARITO!$D:$D,0)),1,0))</f>
        <v/>
      </c>
      <c r="K927" t="str">
        <f>IF(RESPOSTAS!L927="","",IF(UPPER(RESPOSTAS!L927)=INDEX(GABARITO!$C:$C,MATCH(TEXT(VALUE(RIGHT($K$1,2)),"00")&amp;"|"&amp;IF(AND(VALUE(RIGHT($K$1,2))&gt;=57,VALUE(RIGHT($K$1,2))&lt;=63),$D927,"COMUM"),GABARITO!$D:$D,0)),1,0))</f>
        <v/>
      </c>
      <c r="L927" t="str">
        <f>IF(RESPOSTAS!M927="","",IF(UPPER(RESPOSTAS!M927)=INDEX(GABARITO!$C:$C,MATCH(TEXT(VALUE(RIGHT($L$1,2)),"00")&amp;"|"&amp;IF(AND(VALUE(RIGHT($L$1,2))&gt;=57,VALUE(RIGHT($L$1,2))&lt;=63),$D927,"COMUM"),GABARITO!$D:$D,0)),1,0))</f>
        <v/>
      </c>
      <c r="M927" t="str">
        <f>IF(RESPOSTAS!N927="","",IF(UPPER(RESPOSTAS!N927)=INDEX(GABARITO!$C:$C,MATCH(TEXT(VALUE(RIGHT($M$1,2)),"00")&amp;"|"&amp;IF(AND(VALUE(RIGHT($M$1,2))&gt;=57,VALUE(RIGHT($M$1,2))&lt;=63),$D927,"COMUM"),GABARITO!$D:$D,0)),1,0))</f>
        <v/>
      </c>
      <c r="N927" t="str">
        <f>IF(RESPOSTAS!O927="","",IF(UPPER(RESPOSTAS!O927)=INDEX(GABARITO!$C:$C,MATCH(TEXT(VALUE(RIGHT($E$1,2)),"00")&amp;"|"&amp;IF(AND(VALUE(RIGHT($E$1,2))&gt;=57,VALUE(RIGHT($E$1,2))&lt;=63),$D927,"COMUM"),GABARITO!$D:$D,0)),1,0))</f>
        <v/>
      </c>
      <c r="O927" t="str">
        <f>IF(RESPOSTAS!P927="","",IF(UPPER(RESPOSTAS!P927)=INDEX(GABARITO!$C:$C,MATCH(TEXT(VALUE(RIGHT($O$1,2)),"00")&amp;"|"&amp;IF(AND(VALUE(RIGHT($O$1,2))&gt;=57,VALUE(RIGHT($O$1,2))&lt;=63),$D927,"COMUM"),GABARITO!$D:$D,0)),1,0))</f>
        <v/>
      </c>
      <c r="P927" t="str">
        <f>IF(RESPOSTAS!Q927="","",IF(UPPER(RESPOSTAS!Q927)=INDEX(GABARITO!$C:$C,MATCH(TEXT(VALUE(RIGHT($P$1,2)),"00")&amp;"|"&amp;IF(AND(VALUE(RIGHT($P$1,2))&gt;=57,VALUE(RIGHT($P$1,2))&lt;=63),$D927,"COMUM"),GABARITO!$D:$D,0)),1,0))</f>
        <v/>
      </c>
      <c r="Q927" t="str">
        <f>IF(RESPOSTAS!R927="","",IF(UPPER(RESPOSTAS!R927)=INDEX(GABARITO!$C:$C,MATCH(TEXT(VALUE(RIGHT($Q$1,2)),"00")&amp;"|"&amp;IF(AND(VALUE(RIGHT($Q$1,2))&gt;=57,VALUE(RIGHT($Q$1,2))&lt;=63),$D927,"COMUM"),GABARITO!$D:$D,0)),1,0))</f>
        <v/>
      </c>
      <c r="R927" t="str">
        <f>IF(RESPOSTAS!S927="","",IF(UPPER(RESPOSTAS!S927)=INDEX(GABARITO!$C:$C,MATCH(TEXT(VALUE(RIGHT($R$1,2)),"00")&amp;"|"&amp;IF(AND(VALUE(RIGHT($R$1,2))&gt;=57,VALUE(RIGHT($R$1,2))&lt;=63),$D927,"COMUM"),GABARITO!$D:$D,0)),1,0))</f>
        <v/>
      </c>
      <c r="S927" t="str">
        <f>IF(RESPOSTAS!T927="","",IF(UPPER(RESPOSTAS!T927)=INDEX(GABARITO!$C:$C,MATCH(TEXT(VALUE(RIGHT($S$1,2)),"00")&amp;"|"&amp;IF(AND(VALUE(RIGHT($S$1,2))&gt;=57,VALUE(RIGHT($S$1,2))&lt;=63),$D927,"COMUM"),GABARITO!$D:$D,0)),1,0))</f>
        <v/>
      </c>
      <c r="T927" t="str">
        <f>IF(RESPOSTAS!U927="","",IF(UPPER(RESPOSTAS!U927)=INDEX(GABARITO!$C:$C,MATCH(TEXT(VALUE(RIGHT($T$1,2)),"00")&amp;"|"&amp;IF(AND(VALUE(RIGHT($T$1,2))&gt;=57,VALUE(RIGHT($T$1,2))&lt;=63),$D927,"COMUM"),GABARITO!$D:$D,0)),1,0))</f>
        <v/>
      </c>
      <c r="U927" t="str">
        <f>IF(RESPOSTAS!V927="","",IF(UPPER(RESPOSTAS!V927)=INDEX(GABARITO!$C:$C,MATCH(TEXT(VALUE(RIGHT($U$1,2)),"00")&amp;"|"&amp;IF(AND(VALUE(RIGHT($U$1,2))&gt;=57,VALUE(RIGHT($U$1,2))&lt;=63),$D927,"COMUM"),GABARITO!$D:$D,0)),1,0))</f>
        <v/>
      </c>
      <c r="V927" t="str">
        <f>IF(RESPOSTAS!W927="","",IF(UPPER(RESPOSTAS!W927)=INDEX(GABARITO!$C:$C,MATCH(TEXT(VALUE(RIGHT($E$1,2)),"00")&amp;"|"&amp;IF(AND(VALUE(RIGHT($E$1,2))&gt;=57,VALUE(RIGHT($E$1,2))&lt;=63),$D927,"COMUM"),GABARITO!$D:$D,0)),1,0))</f>
        <v/>
      </c>
      <c r="W927" t="str">
        <f>IF(RESPOSTAS!X927="","",IF(UPPER(RESPOSTAS!X927)=INDEX(GABARITO!$C:$C,MATCH(TEXT(VALUE(RIGHT($W$1,2)),"00")&amp;"|"&amp;IF(AND(VALUE(RIGHT($W$1,2))&gt;=57,VALUE(RIGHT($W$1,2))&lt;=63),$D927,"COMUM"),GABARITO!$D:$D,0)),1,0))</f>
        <v/>
      </c>
      <c r="X927" t="str">
        <f>IF(RESPOSTAS!Y927="","",IF(UPPER(RESPOSTAS!Y927)=INDEX(GABARITO!$C:$C,MATCH(TEXT(VALUE(RIGHT($X$1,2)),"00")&amp;"|"&amp;IF(AND(VALUE(RIGHT($X$1,2))&gt;=57,VALUE(RIGHT($X$1,2))&lt;=63),$D927,"COMUM"),GABARITO!$D:$D,0)),1,0))</f>
        <v/>
      </c>
      <c r="Y927" t="str">
        <f>IF(RESPOSTAS!Z927="","",IF(UPPER(RESPOSTAS!Z927)=INDEX(GABARITO!$C:$C,MATCH(TEXT(VALUE(RIGHT($Y$1,2)),"00")&amp;"|"&amp;IF(AND(VALUE(RIGHT($Y$1,2))&gt;=57,VALUE(RIGHT($Y$1,2))&lt;=63),$D927,"COMUM"),GABARITO!$D:$D,0)),1,0))</f>
        <v/>
      </c>
      <c r="Z927" t="str">
        <f>IF(RESPOSTAS!AA927="","",IF(UPPER(RESPOSTAS!AA927)=INDEX(GABARITO!$C:$C,MATCH(TEXT(VALUE(RIGHT($Z$1,2)),"00")&amp;"|"&amp;IF(AND(VALUE(RIGHT($Z$1,2))&gt;=57,VALUE(RIGHT($Z$1,2))&lt;=63),$D927,"COMUM"),GABARITO!$D:$D,0)),1,0))</f>
        <v/>
      </c>
      <c r="AA927" t="str">
        <f>IF(RESPOSTAS!AB927="","",IF(UPPER(RESPOSTAS!AB927)=INDEX(GABARITO!$C:$C,MATCH(TEXT(VALUE(RIGHT($AA$1,2)),"00")&amp;"|"&amp;IF(AND(VALUE(RIGHT($AA$1,2))&gt;=57,VALUE(RIGHT($AA$1,2))&lt;=63),$D927,"COMUM"),GABARITO!$D:$D,0)),1,0))</f>
        <v/>
      </c>
      <c r="AB927" t="str">
        <f>IF(RESPOSTAS!AC927="","",IF(UPPER(RESPOSTAS!AC927)=INDEX(GABARITO!$C:$C,MATCH(TEXT(VALUE(RIGHT($AB$1,2)),"00")&amp;"|"&amp;IF(AND(VALUE(RIGHT($AB$1,2))&gt;=57,VALUE(RIGHT($AB$1,2))&lt;=63),$D927,"COMUM"),GABARITO!$D:$D,0)),1,0))</f>
        <v/>
      </c>
      <c r="AC927" t="str">
        <f>IF(RESPOSTAS!AD927="","",IF(UPPER(RESPOSTAS!AD927)=INDEX(GABARITO!$C:$C,MATCH(TEXT(VALUE(RIGHT($AC$1,2)),"00")&amp;"|"&amp;IF(AND(VALUE(RIGHT($AC$1,2))&gt;=57,VALUE(RIGHT($AC$1,2))&lt;=63),$D927,"COMUM"),GABARITO!$D:$D,0)),1,0))</f>
        <v/>
      </c>
      <c r="AD927" t="str">
        <f>IF(RESPOSTAS!AE927="","",IF(UPPER(RESPOSTAS!AE927)=INDEX(GABARITO!$C:$C,MATCH(TEXT(VALUE(RIGHT($AD$1,2)),"00")&amp;"|"&amp;IF(AND(VALUE(RIGHT($AD$1,2))&gt;=57,VALUE(RIGHT($AD$1,2))&lt;=63),$D927,"COMUM"),GABARITO!$D:$D,0)),1,0))</f>
        <v/>
      </c>
      <c r="AE927" t="str">
        <f>IF(RESPOSTAS!AF927="","",IF(UPPER(RESPOSTAS!AF927)=INDEX(GABARITO!$C:$C,MATCH(TEXT(VALUE(RIGHT($AE$1,2)),"00")&amp;"|"&amp;IF(AND(VALUE(RIGHT($AE$1,2))&gt;=57,VALUE(RIGHT($AE$1,2))&lt;=63),$D927,"COMUM"),GABARITO!$D:$D,0)),1,0))</f>
        <v/>
      </c>
      <c r="AF927" t="str">
        <f>IF(RESPOSTAS!AG927="","",IF(UPPER(RESPOSTAS!AG927)=INDEX(GABARITO!$C:$C,MATCH(TEXT(VALUE(RIGHT($AF$1,2)),"00")&amp;"|"&amp;IF(AND(VALUE(RIGHT($AF$1,2))&gt;=57,VALUE(RIGHT($AF$1,2))&lt;=63),$D927,"COMUM"),GABARITO!$D:$D,0)),1,0))</f>
        <v/>
      </c>
      <c r="AG927" t="str">
        <f>IF(RESPOSTAS!AH927="","",IF(UPPER(RESPOSTAS!AH927)=INDEX(GABARITO!$C:$C,MATCH(TEXT(VALUE(RIGHT($AG$1,2)),"00")&amp;"|"&amp;IF(AND(VALUE(RIGHT($AG$1,2))&gt;=57,VALUE(RIGHT($AG$1,2))&lt;=63),$D927,"COMUM"),GABARITO!$D:$D,0)),1,0))</f>
        <v/>
      </c>
      <c r="AH927" t="str">
        <f>IF(RESPOSTAS!AI927="","",IF(UPPER(RESPOSTAS!AI927)=INDEX(GABARITO!$C:$C,MATCH(TEXT(VALUE(RIGHT($AH$1,2)),"00")&amp;"|"&amp;IF(AND(VALUE(RIGHT($AH$1,2))&gt;=57,VALUE(RIGHT($AH$1,2))&lt;=63),$D927,"COMUM"),GABARITO!$D:$D,0)),1,0))</f>
        <v/>
      </c>
      <c r="AI927" t="str">
        <f>IF(RESPOSTAS!AJ927="","",IF(UPPER(RESPOSTAS!AJ927)=INDEX(GABARITO!$C:$C,MATCH(TEXT(VALUE(RIGHT($AI$1,2)),"00")&amp;"|"&amp;IF(AND(VALUE(RIGHT($AI$1,2))&gt;=57,VALUE(RIGHT($AI$1,2))&lt;=63),$D927,"COMUM"),GABARITO!$D:$D,0)),1,0))</f>
        <v/>
      </c>
      <c r="AJ927" t="str">
        <f>IF(RESPOSTAS!AK927="","",IF(UPPER(RESPOSTAS!AK927)=INDEX(GABARITO!$C:$C,MATCH(TEXT(VALUE(RIGHT($AJ$1,2)),"00")&amp;"|"&amp;IF(AND(VALUE(RIGHT($AJ$1,2))&gt;=57,VALUE(RIGHT($AJ$1,2))&lt;=63),$D927,"COMUM"),GABARITO!$D:$D,0)),1,0))</f>
        <v/>
      </c>
      <c r="AK927" t="str">
        <f>IF(RESPOSTAS!AL927="","",IF(UPPER(RESPOSTAS!AL927)=INDEX(GABARITO!$C:$C,MATCH(TEXT(VALUE(RIGHT($AK$1,2)),"00")&amp;"|"&amp;IF(AND(VALUE(RIGHT($AK$1,2))&gt;=57,VALUE(RIGHT($AK$1,2))&lt;=63),$D927,"COMUM"),GABARITO!$D:$D,0)),1,0))</f>
        <v/>
      </c>
      <c r="AL927" t="str">
        <f>IF(RESPOSTAS!AM927="","",IF(UPPER(RESPOSTAS!AM927)=INDEX(GABARITO!$C:$C,MATCH(TEXT(VALUE(RIGHT($AL$1,2)),"00")&amp;"|"&amp;IF(AND(VALUE(RIGHT($AL$1,2))&gt;=57,VALUE(RIGHT($AL$1,2))&lt;=63),$D927,"COMUM"),GABARITO!$D:$D,0)),1,0))</f>
        <v/>
      </c>
      <c r="AM927" t="str">
        <f>IF(RESPOSTAS!AN927="","",IF(UPPER(RESPOSTAS!AN927)=INDEX(GABARITO!$C:$C,MATCH(TEXT(VALUE(RIGHT($AM$1,2)),"00")&amp;"|"&amp;IF(AND(VALUE(RIGHT($AM$1,2))&gt;=57,VALUE(RIGHT($AM$1,2))&lt;=63),$D927,"COMUM"),GABARITO!$D:$D,0)),1,0))</f>
        <v/>
      </c>
      <c r="AN927" t="str">
        <f>IF(RESPOSTAS!AO927="","",IF(UPPER(RESPOSTAS!AO927)=INDEX(GABARITO!$C:$C,MATCH(TEXT(VALUE(RIGHT($AN$1,2)),"00")&amp;"|"&amp;IF(AND(VALUE(RIGHT($AN$1,2))&gt;=57,VALUE(RIGHT($AN$1,2))&lt;=63),$D927,"COMUM"),GABARITO!$D:$D,0)),1,0))</f>
        <v/>
      </c>
      <c r="AO927" t="str">
        <f>IF(RESPOSTAS!AP927="","",IF(UPPER(RESPOSTAS!AP927)=INDEX(GABARITO!$C:$C,MATCH(TEXT(VALUE(RIGHT($AO$1,2)),"00")&amp;"|"&amp;IF(AND(VALUE(RIGHT($AO$1,2))&gt;=57,VALUE(RIGHT($AO$1,2))&lt;=63),$D927,"COMUM"),GABARITO!$D:$D,0)),1,0))</f>
        <v/>
      </c>
      <c r="AP927" t="str">
        <f>IF(RESPOSTAS!AQ927="","",IF(UPPER(RESPOSTAS!AQ927)=INDEX(GABARITO!$C:$C,MATCH(TEXT(VALUE(RIGHT($AP$1,2)),"00")&amp;"|"&amp;IF(AND(VALUE(RIGHT($AP$1,2))&gt;=57,VALUE(RIGHT($AP$1,2))&lt;=63),$D927,"COMUM"),GABARITO!$D:$D,0)),1,0))</f>
        <v/>
      </c>
      <c r="AQ927" t="str">
        <f>IF(RESPOSTAS!AR927="","",IF(UPPER(RESPOSTAS!AR927)=INDEX(GABARITO!$C:$C,MATCH(TEXT(VALUE(RIGHT($AQ$1,2)),"00")&amp;"|"&amp;IF(AND(VALUE(RIGHT($AQ$1,2))&gt;=57,VALUE(RIGHT($AQ$1,2))&lt;=63),$D927,"COMUM"),GABARITO!$D:$D,0)),1,0))</f>
        <v/>
      </c>
      <c r="AR927" t="str">
        <f>IF(RESPOSTAS!AS927="","",IF(UPPER(RESPOSTAS!AS927)=INDEX(GABARITO!$C:$C,MATCH(TEXT(VALUE(RIGHT($AR$1,2)),"00")&amp;"|"&amp;IF(AND(VALUE(RIGHT($AR$1,2))&gt;=57,VALUE(RIGHT($AR$1,2))&lt;=63),$D927,"COMUM"),GABARITO!$D:$D,0)),1,0))</f>
        <v/>
      </c>
      <c r="AS927" t="str">
        <f>IF(RESPOSTAS!AT927="","",IF(UPPER(RESPOSTAS!AT927)=INDEX(GABARITO!$C:$C,MATCH(TEXT(VALUE(RIGHT($AS$1,2)),"00")&amp;"|"&amp;IF(AND(VALUE(RIGHT($AS$1,2))&gt;=57,VALUE(RIGHT($AS$1,2))&lt;=63),$D927,"COMUM"),GABARITO!$D:$D,0)),1,0))</f>
        <v/>
      </c>
      <c r="AT927" t="str">
        <f>IF(RESPOSTAS!AU927="","",IF(UPPER(RESPOSTAS!AU927)=INDEX(GABARITO!$C:$C,MATCH(TEXT(VALUE(RIGHT($AT$1,2)),"00")&amp;"|"&amp;IF(AND(VALUE(RIGHT($AT$1,2))&gt;=57,VALUE(RIGHT($AT$1,2))&lt;=63),$D927,"COMUM"),GABARITO!$D:$D,0)),1,0))</f>
        <v/>
      </c>
      <c r="AU927" t="str">
        <f>IF(RESPOSTAS!AV927="","",IF(UPPER(RESPOSTAS!AV927)=INDEX(GABARITO!$C:$C,MATCH(TEXT(VALUE(RIGHT($AU$1,2)),"00")&amp;"|"&amp;IF(AND(VALUE(RIGHT($AU$1,2))&gt;=57,VALUE(RIGHT($AU$1,2))&lt;=63),$D927,"COMUM"),GABARITO!$D:$D,0)),1,0))</f>
        <v/>
      </c>
      <c r="AV927" t="str">
        <f>IF(RESPOSTAS!AW927="","",IF(UPPER(RESPOSTAS!AW927)=INDEX(GABARITO!$C:$C,MATCH(TEXT(VALUE(RIGHT($AV$1,2)),"00")&amp;"|"&amp;IF(AND(VALUE(RIGHT($AV$1,2))&gt;=57,VALUE(RIGHT($AV$1,2))&lt;=63),$D927,"COMUM"),GABARITO!$D:$D,0)),1,0))</f>
        <v/>
      </c>
      <c r="AW927" t="str">
        <f>IF(RESPOSTAS!AX927="","",IF(UPPER(RESPOSTAS!AX927)=INDEX(GABARITO!$C:$C,MATCH(TEXT(VALUE(RIGHT($AW$1,2)),"00")&amp;"|"&amp;IF(AND(VALUE(RIGHT($AW$1,2))&gt;=57,VALUE(RIGHT($AW$1,2))&lt;=63),$D927,"COMUM"),GABARITO!$D:$D,0)),1,0))</f>
        <v/>
      </c>
      <c r="AX927" t="str">
        <f>IF(RESPOSTAS!AY927="","",IF(UPPER(RESPOSTAS!AY927)=INDEX(GABARITO!$C:$C,MATCH(TEXT(VALUE(RIGHT($AX$1,2)),"00")&amp;"|"&amp;IF(AND(VALUE(RIGHT($AX$1,2))&gt;=57,VALUE(RIGHT($AX$1,2))&lt;=63),$D927,"COMUM"),GABARITO!$D:$D,0)),1,0))</f>
        <v/>
      </c>
      <c r="AY927" t="str">
        <f>IF(RESPOSTAS!AZ927="","",IF(UPPER(RESPOSTAS!AZ927)=INDEX(GABARITO!$C:$C,MATCH(TEXT(VALUE(RIGHT($AY$1,2)),"00")&amp;"|"&amp;IF(AND(VALUE(RIGHT($AY$1,2))&gt;=57,VALUE(RIGHT($AY$1,2))&lt;=63),$D927,"COMUM"),GABARITO!$D:$D,0)),1,0))</f>
        <v/>
      </c>
      <c r="AZ927" t="str">
        <f>IF(RESPOSTAS!BA927="","",IF(UPPER(RESPOSTAS!BA927)=INDEX(GABARITO!$C:$C,MATCH(TEXT(VALUE(RIGHT($AZ$1,2)),"00")&amp;"|"&amp;IF(AND(VALUE(RIGHT($AZ$1,2))&gt;=57,VALUE(RIGHT($AZ$1,2))&lt;=63),$D927,"COMUM"),GABARITO!$D:$D,0)),1,0))</f>
        <v/>
      </c>
      <c r="BA927" t="str">
        <f>IF(RESPOSTAS!BB927="","",IF(UPPER(RESPOSTAS!BB927)=INDEX(GABARITO!$C:$C,MATCH(TEXT(VALUE(RIGHT($BA$1,2)),"00")&amp;"|"&amp;IF(AND(VALUE(RIGHT($BA$1,2))&gt;=57,VALUE(RIGHT($BA$1,2))&lt;=63),$D927,"COMUM"),GABARITO!$D:$D,0)),1,0))</f>
        <v/>
      </c>
      <c r="BB927" t="str">
        <f>IF(RESPOSTAS!BC927="","",IF(UPPER(RESPOSTAS!BC927)=INDEX(GABARITO!$C:$C,MATCH(TEXT(VALUE(RIGHT($BB$1,2)),"00")&amp;"|"&amp;IF(AND(VALUE(RIGHT($BB$1,2))&gt;=57,VALUE(RIGHT($BB$1,2))&lt;=63),$D927,"COMUM"),GABARITO!$D:$D,0)),1,0))</f>
        <v/>
      </c>
      <c r="BC927" t="str">
        <f>IF(RESPOSTAS!BD927="","",IF(UPPER(RESPOSTAS!BD927)=INDEX(GABARITO!$C:$C,MATCH(TEXT(VALUE(RIGHT($BC$1,2)),"00")&amp;"|"&amp;IF(AND(VALUE(RIGHT($BC$1,2))&gt;=57,VALUE(RIGHT($BC$1,2))&lt;=63),$D927,"COMUM"),GABARITO!$D:$D,0)),1,0))</f>
        <v/>
      </c>
      <c r="BD927" t="str">
        <f>IF(RESPOSTAS!BE927="","",IF(UPPER(RESPOSTAS!BE927)=INDEX(GABARITO!$C:$C,MATCH(TEXT(VALUE(RIGHT($BD$1,2)),"00")&amp;"|"&amp;IF(AND(VALUE(RIGHT($BD$1,2))&gt;=57,VALUE(RIGHT($BD$1,2))&lt;=63),$D927,"COMUM"),GABARITO!$D:$D,0)),1,0))</f>
        <v/>
      </c>
      <c r="BE927" t="str">
        <f>IF(RESPOSTAS!BF927="","",IF(UPPER(RESPOSTAS!BF927)=INDEX(GABARITO!$C:$C,MATCH(TEXT(VALUE(RIGHT($BE$1,2)),"00")&amp;"|"&amp;IF(AND(VALUE(RIGHT($BE$1,2))&gt;=57,VALUE(RIGHT($BE$1,2))&lt;=63),$D927,"COMUM"),GABARITO!$D:$D,0)),1,0))</f>
        <v/>
      </c>
      <c r="BF927" t="str">
        <f>IF(RESPOSTAS!BG927="","",IF(UPPER(RESPOSTAS!BG927)=INDEX(GABARITO!$C:$C,MATCH(TEXT(VALUE(RIGHT($BF$1,2)),"00")&amp;"|"&amp;IF(AND(VALUE(RIGHT($BF$1,2))&gt;=57,VALUE(RIGHT($BF$1,2))&lt;=63),$D927,"COMUM"),GABARITO!$D:$D,0)),1,0))</f>
        <v/>
      </c>
      <c r="BG927" t="str">
        <f>IF(RESPOSTAS!BH927="","",IF(UPPER(RESPOSTAS!BH927)=INDEX(GABARITO!$C:$C,MATCH(TEXT(VALUE(RIGHT($BG$1,2)),"00")&amp;"|"&amp;IF(AND(VALUE(RIGHT($BG$1,2))&gt;=57,VALUE(RIGHT($BG$1,2))&lt;=63),$D927,"COMUM"),GABARITO!$D:$D,0)),1,0))</f>
        <v/>
      </c>
      <c r="BH927" t="str">
        <f>IF(RESPOSTAS!BI927="","",IF(UPPER(RESPOSTAS!BI927)=INDEX(GABARITO!$C:$C,MATCH(TEXT(VALUE(RIGHT($BH$1,2)),"00")&amp;"|"&amp;IF(AND(VALUE(RIGHT($BH$1,2))&gt;=57,VALUE(RIGHT($BH$1,2))&lt;=63),$D927,"COMUM"),GABARITO!$D:$D,0)),1,0))</f>
        <v/>
      </c>
      <c r="BI927" t="str">
        <f>IF(RESPOSTAS!BJ927="","",IF(UPPER(RESPOSTAS!BJ927)=INDEX(GABARITO!$C:$C,MATCH(TEXT(VALUE(RIGHT($BI$1,2)),"00")&amp;"|"&amp;IF(AND(VALUE(RIGHT($BI$1,2))&gt;=57,VALUE(RIGHT($BI$1,2))&lt;=63),$D927,"COMUM"),GABARITO!$D:$D,0)),1,0))</f>
        <v/>
      </c>
      <c r="BJ927" t="str">
        <f>IF(RESPOSTAS!BK927="","",IF(UPPER(RESPOSTAS!BK927)=INDEX(GABARITO!$C:$C,MATCH(TEXT(VALUE(RIGHT($BJ$1,2)),"00")&amp;"|"&amp;IF(AND(VALUE(RIGHT($BJ$1,2))&gt;=57,VALUE(RIGHT($BJ$1,2))&lt;=63),$D927,"COMUM"),GABARITO!$D:$D,0)),1,0))</f>
        <v/>
      </c>
      <c r="BK927" t="str">
        <f>IF(RESPOSTAS!BL927="","",IF(UPPER(RESPOSTAS!BL927)=INDEX(GABARITO!$C:$C,MATCH(TEXT(VALUE(RIGHT($BK$1,2)),"00")&amp;"|"&amp;IF(AND(VALUE(RIGHT($BK$1,2))&gt;=57,VALUE(RIGHT($BK$1,2))&lt;=63),$D927,"COMUM"),GABARITO!$D:$D,0)),1,0))</f>
        <v/>
      </c>
      <c r="BL927" t="str">
        <f>IF(RESPOSTAS!BM927="","",IF(UPPER(RESPOSTAS!BM927)=INDEX(GABARITO!$C:$C,MATCH(TEXT(VALUE(RIGHT($BL$1,2)),"00")&amp;"|"&amp;IF(AND(VALUE(RIGHT($BL$1,2))&gt;=57,VALUE(RIGHT($BL$1,2))&lt;=63),$D927,"COMUM"),GABARITO!$D:$D,0)),1,0))</f>
        <v/>
      </c>
      <c r="BM927" t="str">
        <f>IF(RESPOSTAS!BN927="","",IF(UPPER(RESPOSTAS!BN927)=INDEX(GABARITO!$C:$C,MATCH(TEXT(VALUE(RIGHT($BM$1,2)),"00")&amp;"|"&amp;IF(AND(VALUE(RIGHT($BM$1,2))&gt;=57,VALUE(RIGHT($BM$1,2))&lt;=63),$D927,"COMUM"),GABARITO!$D:$D,0)),1,0))</f>
        <v/>
      </c>
      <c r="BN927" t="str">
        <f>IF(RESPOSTAS!BO927="","",IF(UPPER(RESPOSTAS!BO927)=INDEX(GABARITO!$C:$C,MATCH(TEXT(VALUE(RIGHT($BN$1,2)),"00")&amp;"|"&amp;IF(AND(VALUE(RIGHT($BN$1,2))&gt;=57,VALUE(RIGHT($BN$1,2))&lt;=63),$D927,"COMUM"),GABARITO!$D:$D,0)),1,0))</f>
        <v/>
      </c>
      <c r="BO927" t="str">
        <f>IF(RESPOSTAS!BP927="","",IF(UPPER(RESPOSTAS!BP927)=INDEX(GABARITO!$C:$C,MATCH(TEXT(VALUE(RIGHT($BO$1,2)),"00")&amp;"|"&amp;IF(AND(VALUE(RIGHT($BO$1,2))&gt;=57,VALUE(RIGHT($BO$1,2))&lt;=63),$D927,"COMUM"),GABARITO!$D:$D,0)),1,0))</f>
        <v/>
      </c>
      <c r="BP927">
        <f>COUNTIF(RESPOSTAS!F927:BP927,"&lt;&gt;")</f>
        <v>0</v>
      </c>
      <c r="BQ927" t="str">
        <f t="shared" si="138"/>
        <v/>
      </c>
      <c r="BR927" s="10" t="str">
        <f t="shared" si="139"/>
        <v/>
      </c>
      <c r="BT927" s="11" t="str">
        <f t="shared" si="141"/>
        <v/>
      </c>
      <c r="BU927" s="11" t="str">
        <f t="shared" si="142"/>
        <v/>
      </c>
      <c r="BV927" s="11" t="str">
        <f t="shared" si="143"/>
        <v/>
      </c>
      <c r="BW927" s="11" t="str">
        <f t="shared" si="144"/>
        <v/>
      </c>
      <c r="BX927" s="11" t="str">
        <f t="shared" si="145"/>
        <v/>
      </c>
      <c r="BY927" s="11" t="str">
        <f t="shared" si="146"/>
        <v/>
      </c>
      <c r="BZ927" s="3" t="str">
        <f t="shared" si="140"/>
        <v/>
      </c>
    </row>
    <row r="928" spans="1:78" x14ac:dyDescent="0.25">
      <c r="A928" t="str">
        <f>IF(RESPOSTAS!A928="","",RESPOSTAS!A928)</f>
        <v/>
      </c>
      <c r="B928" t="str">
        <f>IF(RESPOSTAS!C928="","",RESPOSTAS!C928)</f>
        <v/>
      </c>
      <c r="C928" t="str">
        <f>IF(RESPOSTAS!D928="","",RESPOSTAS!D928)</f>
        <v/>
      </c>
      <c r="D928" t="str">
        <f>IF(RESPOSTAS!E928="","",RESPOSTAS!E928)</f>
        <v/>
      </c>
      <c r="E928" t="str">
        <f>IF(RESPOSTAS!F928="","",IF(UPPER(RESPOSTAS!F928)=INDEX(GABARITO!$C:$C,MATCH(TEXT(VALUE(RIGHT($E$1,2)),"00")&amp;"|"&amp;IF(AND(VALUE(RIGHT($E$1,2))&gt;=57,VALUE(RIGHT($E$1,2))&lt;=63),$D928,"COMUM"),GABARITO!$D:$D,0)),1,0))</f>
        <v/>
      </c>
      <c r="F928" t="str">
        <f>IF(RESPOSTAS!G928="","",IF(UPPER(RESPOSTAS!G928)=INDEX(GABARITO!$C:$C,MATCH(TEXT(VALUE(RIGHT($F$1,2)),"00")&amp;"|"&amp;IF(AND(VALUE(RIGHT($F$1,2))&gt;=57,VALUE(RIGHT($F$1,2))&lt;=63),$D928,"COMUM"),GABARITO!$D:$D,0)),1,0))</f>
        <v/>
      </c>
      <c r="G928" t="str">
        <f>IF(RESPOSTAS!H928="","",IF(UPPER(RESPOSTAS!H928)=INDEX(GABARITO!$C:$C,MATCH(TEXT(VALUE(RIGHT($G$1,2)),"00")&amp;"|"&amp;IF(AND(VALUE(RIGHT($G$1,2))&gt;=57,VALUE(RIGHT($G$1,2))&lt;=63),$D928,"COMUM"),GABARITO!$D:$D,0)),1,0))</f>
        <v/>
      </c>
      <c r="H928" t="str">
        <f>IF(RESPOSTAS!I928="","",IF(UPPER(RESPOSTAS!I928)=INDEX(GABARITO!$C:$C,MATCH(TEXT(VALUE(RIGHT($H$1,2)),"00")&amp;"|"&amp;IF(AND(VALUE(RIGHT($H$1,2))&gt;=57,VALUE(RIGHT($H$1,2))&lt;=63),$D928,"COMUM"),GABARITO!$D:$D,0)),1,0))</f>
        <v/>
      </c>
      <c r="I928" t="str">
        <f>IF(RESPOSTAS!J928="","",IF(UPPER(RESPOSTAS!J928)=INDEX(GABARITO!$C:$C,MATCH(TEXT(VALUE(RIGHT($I$1,2)),"00")&amp;"|"&amp;IF(AND(VALUE(RIGHT($I$1,2))&gt;=57,VALUE(RIGHT($I$1,2))&lt;=63),$D928,"COMUM"),GABARITO!$D:$D,0)),1,0))</f>
        <v/>
      </c>
      <c r="J928" t="str">
        <f>IF(RESPOSTAS!K928="","",IF(UPPER(RESPOSTAS!K928)=INDEX(GABARITO!$C:$C,MATCH(TEXT(VALUE(RIGHT($J$1,2)),"00")&amp;"|"&amp;IF(AND(VALUE(RIGHT($J$1,2))&gt;=57,VALUE(RIGHT($J$1,2))&lt;=63),$D928,"COMUM"),GABARITO!$D:$D,0)),1,0))</f>
        <v/>
      </c>
      <c r="K928" t="str">
        <f>IF(RESPOSTAS!L928="","",IF(UPPER(RESPOSTAS!L928)=INDEX(GABARITO!$C:$C,MATCH(TEXT(VALUE(RIGHT($K$1,2)),"00")&amp;"|"&amp;IF(AND(VALUE(RIGHT($K$1,2))&gt;=57,VALUE(RIGHT($K$1,2))&lt;=63),$D928,"COMUM"),GABARITO!$D:$D,0)),1,0))</f>
        <v/>
      </c>
      <c r="L928" t="str">
        <f>IF(RESPOSTAS!M928="","",IF(UPPER(RESPOSTAS!M928)=INDEX(GABARITO!$C:$C,MATCH(TEXT(VALUE(RIGHT($L$1,2)),"00")&amp;"|"&amp;IF(AND(VALUE(RIGHT($L$1,2))&gt;=57,VALUE(RIGHT($L$1,2))&lt;=63),$D928,"COMUM"),GABARITO!$D:$D,0)),1,0))</f>
        <v/>
      </c>
      <c r="M928" t="str">
        <f>IF(RESPOSTAS!N928="","",IF(UPPER(RESPOSTAS!N928)=INDEX(GABARITO!$C:$C,MATCH(TEXT(VALUE(RIGHT($M$1,2)),"00")&amp;"|"&amp;IF(AND(VALUE(RIGHT($M$1,2))&gt;=57,VALUE(RIGHT($M$1,2))&lt;=63),$D928,"COMUM"),GABARITO!$D:$D,0)),1,0))</f>
        <v/>
      </c>
      <c r="N928" t="str">
        <f>IF(RESPOSTAS!O928="","",IF(UPPER(RESPOSTAS!O928)=INDEX(GABARITO!$C:$C,MATCH(TEXT(VALUE(RIGHT($E$1,2)),"00")&amp;"|"&amp;IF(AND(VALUE(RIGHT($E$1,2))&gt;=57,VALUE(RIGHT($E$1,2))&lt;=63),$D928,"COMUM"),GABARITO!$D:$D,0)),1,0))</f>
        <v/>
      </c>
      <c r="O928" t="str">
        <f>IF(RESPOSTAS!P928="","",IF(UPPER(RESPOSTAS!P928)=INDEX(GABARITO!$C:$C,MATCH(TEXT(VALUE(RIGHT($O$1,2)),"00")&amp;"|"&amp;IF(AND(VALUE(RIGHT($O$1,2))&gt;=57,VALUE(RIGHT($O$1,2))&lt;=63),$D928,"COMUM"),GABARITO!$D:$D,0)),1,0))</f>
        <v/>
      </c>
      <c r="P928" t="str">
        <f>IF(RESPOSTAS!Q928="","",IF(UPPER(RESPOSTAS!Q928)=INDEX(GABARITO!$C:$C,MATCH(TEXT(VALUE(RIGHT($P$1,2)),"00")&amp;"|"&amp;IF(AND(VALUE(RIGHT($P$1,2))&gt;=57,VALUE(RIGHT($P$1,2))&lt;=63),$D928,"COMUM"),GABARITO!$D:$D,0)),1,0))</f>
        <v/>
      </c>
      <c r="Q928" t="str">
        <f>IF(RESPOSTAS!R928="","",IF(UPPER(RESPOSTAS!R928)=INDEX(GABARITO!$C:$C,MATCH(TEXT(VALUE(RIGHT($Q$1,2)),"00")&amp;"|"&amp;IF(AND(VALUE(RIGHT($Q$1,2))&gt;=57,VALUE(RIGHT($Q$1,2))&lt;=63),$D928,"COMUM"),GABARITO!$D:$D,0)),1,0))</f>
        <v/>
      </c>
      <c r="R928" t="str">
        <f>IF(RESPOSTAS!S928="","",IF(UPPER(RESPOSTAS!S928)=INDEX(GABARITO!$C:$C,MATCH(TEXT(VALUE(RIGHT($R$1,2)),"00")&amp;"|"&amp;IF(AND(VALUE(RIGHT($R$1,2))&gt;=57,VALUE(RIGHT($R$1,2))&lt;=63),$D928,"COMUM"),GABARITO!$D:$D,0)),1,0))</f>
        <v/>
      </c>
      <c r="S928" t="str">
        <f>IF(RESPOSTAS!T928="","",IF(UPPER(RESPOSTAS!T928)=INDEX(GABARITO!$C:$C,MATCH(TEXT(VALUE(RIGHT($S$1,2)),"00")&amp;"|"&amp;IF(AND(VALUE(RIGHT($S$1,2))&gt;=57,VALUE(RIGHT($S$1,2))&lt;=63),$D928,"COMUM"),GABARITO!$D:$D,0)),1,0))</f>
        <v/>
      </c>
      <c r="T928" t="str">
        <f>IF(RESPOSTAS!U928="","",IF(UPPER(RESPOSTAS!U928)=INDEX(GABARITO!$C:$C,MATCH(TEXT(VALUE(RIGHT($T$1,2)),"00")&amp;"|"&amp;IF(AND(VALUE(RIGHT($T$1,2))&gt;=57,VALUE(RIGHT($T$1,2))&lt;=63),$D928,"COMUM"),GABARITO!$D:$D,0)),1,0))</f>
        <v/>
      </c>
      <c r="U928" t="str">
        <f>IF(RESPOSTAS!V928="","",IF(UPPER(RESPOSTAS!V928)=INDEX(GABARITO!$C:$C,MATCH(TEXT(VALUE(RIGHT($U$1,2)),"00")&amp;"|"&amp;IF(AND(VALUE(RIGHT($U$1,2))&gt;=57,VALUE(RIGHT($U$1,2))&lt;=63),$D928,"COMUM"),GABARITO!$D:$D,0)),1,0))</f>
        <v/>
      </c>
      <c r="V928" t="str">
        <f>IF(RESPOSTAS!W928="","",IF(UPPER(RESPOSTAS!W928)=INDEX(GABARITO!$C:$C,MATCH(TEXT(VALUE(RIGHT($E$1,2)),"00")&amp;"|"&amp;IF(AND(VALUE(RIGHT($E$1,2))&gt;=57,VALUE(RIGHT($E$1,2))&lt;=63),$D928,"COMUM"),GABARITO!$D:$D,0)),1,0))</f>
        <v/>
      </c>
      <c r="W928" t="str">
        <f>IF(RESPOSTAS!X928="","",IF(UPPER(RESPOSTAS!X928)=INDEX(GABARITO!$C:$C,MATCH(TEXT(VALUE(RIGHT($W$1,2)),"00")&amp;"|"&amp;IF(AND(VALUE(RIGHT($W$1,2))&gt;=57,VALUE(RIGHT($W$1,2))&lt;=63),$D928,"COMUM"),GABARITO!$D:$D,0)),1,0))</f>
        <v/>
      </c>
      <c r="X928" t="str">
        <f>IF(RESPOSTAS!Y928="","",IF(UPPER(RESPOSTAS!Y928)=INDEX(GABARITO!$C:$C,MATCH(TEXT(VALUE(RIGHT($X$1,2)),"00")&amp;"|"&amp;IF(AND(VALUE(RIGHT($X$1,2))&gt;=57,VALUE(RIGHT($X$1,2))&lt;=63),$D928,"COMUM"),GABARITO!$D:$D,0)),1,0))</f>
        <v/>
      </c>
      <c r="Y928" t="str">
        <f>IF(RESPOSTAS!Z928="","",IF(UPPER(RESPOSTAS!Z928)=INDEX(GABARITO!$C:$C,MATCH(TEXT(VALUE(RIGHT($Y$1,2)),"00")&amp;"|"&amp;IF(AND(VALUE(RIGHT($Y$1,2))&gt;=57,VALUE(RIGHT($Y$1,2))&lt;=63),$D928,"COMUM"),GABARITO!$D:$D,0)),1,0))</f>
        <v/>
      </c>
      <c r="Z928" t="str">
        <f>IF(RESPOSTAS!AA928="","",IF(UPPER(RESPOSTAS!AA928)=INDEX(GABARITO!$C:$C,MATCH(TEXT(VALUE(RIGHT($Z$1,2)),"00")&amp;"|"&amp;IF(AND(VALUE(RIGHT($Z$1,2))&gt;=57,VALUE(RIGHT($Z$1,2))&lt;=63),$D928,"COMUM"),GABARITO!$D:$D,0)),1,0))</f>
        <v/>
      </c>
      <c r="AA928" t="str">
        <f>IF(RESPOSTAS!AB928="","",IF(UPPER(RESPOSTAS!AB928)=INDEX(GABARITO!$C:$C,MATCH(TEXT(VALUE(RIGHT($AA$1,2)),"00")&amp;"|"&amp;IF(AND(VALUE(RIGHT($AA$1,2))&gt;=57,VALUE(RIGHT($AA$1,2))&lt;=63),$D928,"COMUM"),GABARITO!$D:$D,0)),1,0))</f>
        <v/>
      </c>
      <c r="AB928" t="str">
        <f>IF(RESPOSTAS!AC928="","",IF(UPPER(RESPOSTAS!AC928)=INDEX(GABARITO!$C:$C,MATCH(TEXT(VALUE(RIGHT($AB$1,2)),"00")&amp;"|"&amp;IF(AND(VALUE(RIGHT($AB$1,2))&gt;=57,VALUE(RIGHT($AB$1,2))&lt;=63),$D928,"COMUM"),GABARITO!$D:$D,0)),1,0))</f>
        <v/>
      </c>
      <c r="AC928" t="str">
        <f>IF(RESPOSTAS!AD928="","",IF(UPPER(RESPOSTAS!AD928)=INDEX(GABARITO!$C:$C,MATCH(TEXT(VALUE(RIGHT($AC$1,2)),"00")&amp;"|"&amp;IF(AND(VALUE(RIGHT($AC$1,2))&gt;=57,VALUE(RIGHT($AC$1,2))&lt;=63),$D928,"COMUM"),GABARITO!$D:$D,0)),1,0))</f>
        <v/>
      </c>
      <c r="AD928" t="str">
        <f>IF(RESPOSTAS!AE928="","",IF(UPPER(RESPOSTAS!AE928)=INDEX(GABARITO!$C:$C,MATCH(TEXT(VALUE(RIGHT($AD$1,2)),"00")&amp;"|"&amp;IF(AND(VALUE(RIGHT($AD$1,2))&gt;=57,VALUE(RIGHT($AD$1,2))&lt;=63),$D928,"COMUM"),GABARITO!$D:$D,0)),1,0))</f>
        <v/>
      </c>
      <c r="AE928" t="str">
        <f>IF(RESPOSTAS!AF928="","",IF(UPPER(RESPOSTAS!AF928)=INDEX(GABARITO!$C:$C,MATCH(TEXT(VALUE(RIGHT($AE$1,2)),"00")&amp;"|"&amp;IF(AND(VALUE(RIGHT($AE$1,2))&gt;=57,VALUE(RIGHT($AE$1,2))&lt;=63),$D928,"COMUM"),GABARITO!$D:$D,0)),1,0))</f>
        <v/>
      </c>
      <c r="AF928" t="str">
        <f>IF(RESPOSTAS!AG928="","",IF(UPPER(RESPOSTAS!AG928)=INDEX(GABARITO!$C:$C,MATCH(TEXT(VALUE(RIGHT($AF$1,2)),"00")&amp;"|"&amp;IF(AND(VALUE(RIGHT($AF$1,2))&gt;=57,VALUE(RIGHT($AF$1,2))&lt;=63),$D928,"COMUM"),GABARITO!$D:$D,0)),1,0))</f>
        <v/>
      </c>
      <c r="AG928" t="str">
        <f>IF(RESPOSTAS!AH928="","",IF(UPPER(RESPOSTAS!AH928)=INDEX(GABARITO!$C:$C,MATCH(TEXT(VALUE(RIGHT($AG$1,2)),"00")&amp;"|"&amp;IF(AND(VALUE(RIGHT($AG$1,2))&gt;=57,VALUE(RIGHT($AG$1,2))&lt;=63),$D928,"COMUM"),GABARITO!$D:$D,0)),1,0))</f>
        <v/>
      </c>
      <c r="AH928" t="str">
        <f>IF(RESPOSTAS!AI928="","",IF(UPPER(RESPOSTAS!AI928)=INDEX(GABARITO!$C:$C,MATCH(TEXT(VALUE(RIGHT($AH$1,2)),"00")&amp;"|"&amp;IF(AND(VALUE(RIGHT($AH$1,2))&gt;=57,VALUE(RIGHT($AH$1,2))&lt;=63),$D928,"COMUM"),GABARITO!$D:$D,0)),1,0))</f>
        <v/>
      </c>
      <c r="AI928" t="str">
        <f>IF(RESPOSTAS!AJ928="","",IF(UPPER(RESPOSTAS!AJ928)=INDEX(GABARITO!$C:$C,MATCH(TEXT(VALUE(RIGHT($AI$1,2)),"00")&amp;"|"&amp;IF(AND(VALUE(RIGHT($AI$1,2))&gt;=57,VALUE(RIGHT($AI$1,2))&lt;=63),$D928,"COMUM"),GABARITO!$D:$D,0)),1,0))</f>
        <v/>
      </c>
      <c r="AJ928" t="str">
        <f>IF(RESPOSTAS!AK928="","",IF(UPPER(RESPOSTAS!AK928)=INDEX(GABARITO!$C:$C,MATCH(TEXT(VALUE(RIGHT($AJ$1,2)),"00")&amp;"|"&amp;IF(AND(VALUE(RIGHT($AJ$1,2))&gt;=57,VALUE(RIGHT($AJ$1,2))&lt;=63),$D928,"COMUM"),GABARITO!$D:$D,0)),1,0))</f>
        <v/>
      </c>
      <c r="AK928" t="str">
        <f>IF(RESPOSTAS!AL928="","",IF(UPPER(RESPOSTAS!AL928)=INDEX(GABARITO!$C:$C,MATCH(TEXT(VALUE(RIGHT($AK$1,2)),"00")&amp;"|"&amp;IF(AND(VALUE(RIGHT($AK$1,2))&gt;=57,VALUE(RIGHT($AK$1,2))&lt;=63),$D928,"COMUM"),GABARITO!$D:$D,0)),1,0))</f>
        <v/>
      </c>
      <c r="AL928" t="str">
        <f>IF(RESPOSTAS!AM928="","",IF(UPPER(RESPOSTAS!AM928)=INDEX(GABARITO!$C:$C,MATCH(TEXT(VALUE(RIGHT($AL$1,2)),"00")&amp;"|"&amp;IF(AND(VALUE(RIGHT($AL$1,2))&gt;=57,VALUE(RIGHT($AL$1,2))&lt;=63),$D928,"COMUM"),GABARITO!$D:$D,0)),1,0))</f>
        <v/>
      </c>
      <c r="AM928" t="str">
        <f>IF(RESPOSTAS!AN928="","",IF(UPPER(RESPOSTAS!AN928)=INDEX(GABARITO!$C:$C,MATCH(TEXT(VALUE(RIGHT($AM$1,2)),"00")&amp;"|"&amp;IF(AND(VALUE(RIGHT($AM$1,2))&gt;=57,VALUE(RIGHT($AM$1,2))&lt;=63),$D928,"COMUM"),GABARITO!$D:$D,0)),1,0))</f>
        <v/>
      </c>
      <c r="AN928" t="str">
        <f>IF(RESPOSTAS!AO928="","",IF(UPPER(RESPOSTAS!AO928)=INDEX(GABARITO!$C:$C,MATCH(TEXT(VALUE(RIGHT($AN$1,2)),"00")&amp;"|"&amp;IF(AND(VALUE(RIGHT($AN$1,2))&gt;=57,VALUE(RIGHT($AN$1,2))&lt;=63),$D928,"COMUM"),GABARITO!$D:$D,0)),1,0))</f>
        <v/>
      </c>
      <c r="AO928" t="str">
        <f>IF(RESPOSTAS!AP928="","",IF(UPPER(RESPOSTAS!AP928)=INDEX(GABARITO!$C:$C,MATCH(TEXT(VALUE(RIGHT($AO$1,2)),"00")&amp;"|"&amp;IF(AND(VALUE(RIGHT($AO$1,2))&gt;=57,VALUE(RIGHT($AO$1,2))&lt;=63),$D928,"COMUM"),GABARITO!$D:$D,0)),1,0))</f>
        <v/>
      </c>
      <c r="AP928" t="str">
        <f>IF(RESPOSTAS!AQ928="","",IF(UPPER(RESPOSTAS!AQ928)=INDEX(GABARITO!$C:$C,MATCH(TEXT(VALUE(RIGHT($AP$1,2)),"00")&amp;"|"&amp;IF(AND(VALUE(RIGHT($AP$1,2))&gt;=57,VALUE(RIGHT($AP$1,2))&lt;=63),$D928,"COMUM"),GABARITO!$D:$D,0)),1,0))</f>
        <v/>
      </c>
      <c r="AQ928" t="str">
        <f>IF(RESPOSTAS!AR928="","",IF(UPPER(RESPOSTAS!AR928)=INDEX(GABARITO!$C:$C,MATCH(TEXT(VALUE(RIGHT($AQ$1,2)),"00")&amp;"|"&amp;IF(AND(VALUE(RIGHT($AQ$1,2))&gt;=57,VALUE(RIGHT($AQ$1,2))&lt;=63),$D928,"COMUM"),GABARITO!$D:$D,0)),1,0))</f>
        <v/>
      </c>
      <c r="AR928" t="str">
        <f>IF(RESPOSTAS!AS928="","",IF(UPPER(RESPOSTAS!AS928)=INDEX(GABARITO!$C:$C,MATCH(TEXT(VALUE(RIGHT($AR$1,2)),"00")&amp;"|"&amp;IF(AND(VALUE(RIGHT($AR$1,2))&gt;=57,VALUE(RIGHT($AR$1,2))&lt;=63),$D928,"COMUM"),GABARITO!$D:$D,0)),1,0))</f>
        <v/>
      </c>
      <c r="AS928" t="str">
        <f>IF(RESPOSTAS!AT928="","",IF(UPPER(RESPOSTAS!AT928)=INDEX(GABARITO!$C:$C,MATCH(TEXT(VALUE(RIGHT($AS$1,2)),"00")&amp;"|"&amp;IF(AND(VALUE(RIGHT($AS$1,2))&gt;=57,VALUE(RIGHT($AS$1,2))&lt;=63),$D928,"COMUM"),GABARITO!$D:$D,0)),1,0))</f>
        <v/>
      </c>
      <c r="AT928" t="str">
        <f>IF(RESPOSTAS!AU928="","",IF(UPPER(RESPOSTAS!AU928)=INDEX(GABARITO!$C:$C,MATCH(TEXT(VALUE(RIGHT($AT$1,2)),"00")&amp;"|"&amp;IF(AND(VALUE(RIGHT($AT$1,2))&gt;=57,VALUE(RIGHT($AT$1,2))&lt;=63),$D928,"COMUM"),GABARITO!$D:$D,0)),1,0))</f>
        <v/>
      </c>
      <c r="AU928" t="str">
        <f>IF(RESPOSTAS!AV928="","",IF(UPPER(RESPOSTAS!AV928)=INDEX(GABARITO!$C:$C,MATCH(TEXT(VALUE(RIGHT($AU$1,2)),"00")&amp;"|"&amp;IF(AND(VALUE(RIGHT($AU$1,2))&gt;=57,VALUE(RIGHT($AU$1,2))&lt;=63),$D928,"COMUM"),GABARITO!$D:$D,0)),1,0))</f>
        <v/>
      </c>
      <c r="AV928" t="str">
        <f>IF(RESPOSTAS!AW928="","",IF(UPPER(RESPOSTAS!AW928)=INDEX(GABARITO!$C:$C,MATCH(TEXT(VALUE(RIGHT($AV$1,2)),"00")&amp;"|"&amp;IF(AND(VALUE(RIGHT($AV$1,2))&gt;=57,VALUE(RIGHT($AV$1,2))&lt;=63),$D928,"COMUM"),GABARITO!$D:$D,0)),1,0))</f>
        <v/>
      </c>
      <c r="AW928" t="str">
        <f>IF(RESPOSTAS!AX928="","",IF(UPPER(RESPOSTAS!AX928)=INDEX(GABARITO!$C:$C,MATCH(TEXT(VALUE(RIGHT($AW$1,2)),"00")&amp;"|"&amp;IF(AND(VALUE(RIGHT($AW$1,2))&gt;=57,VALUE(RIGHT($AW$1,2))&lt;=63),$D928,"COMUM"),GABARITO!$D:$D,0)),1,0))</f>
        <v/>
      </c>
      <c r="AX928" t="str">
        <f>IF(RESPOSTAS!AY928="","",IF(UPPER(RESPOSTAS!AY928)=INDEX(GABARITO!$C:$C,MATCH(TEXT(VALUE(RIGHT($AX$1,2)),"00")&amp;"|"&amp;IF(AND(VALUE(RIGHT($AX$1,2))&gt;=57,VALUE(RIGHT($AX$1,2))&lt;=63),$D928,"COMUM"),GABARITO!$D:$D,0)),1,0))</f>
        <v/>
      </c>
      <c r="AY928" t="str">
        <f>IF(RESPOSTAS!AZ928="","",IF(UPPER(RESPOSTAS!AZ928)=INDEX(GABARITO!$C:$C,MATCH(TEXT(VALUE(RIGHT($AY$1,2)),"00")&amp;"|"&amp;IF(AND(VALUE(RIGHT($AY$1,2))&gt;=57,VALUE(RIGHT($AY$1,2))&lt;=63),$D928,"COMUM"),GABARITO!$D:$D,0)),1,0))</f>
        <v/>
      </c>
      <c r="AZ928" t="str">
        <f>IF(RESPOSTAS!BA928="","",IF(UPPER(RESPOSTAS!BA928)=INDEX(GABARITO!$C:$C,MATCH(TEXT(VALUE(RIGHT($AZ$1,2)),"00")&amp;"|"&amp;IF(AND(VALUE(RIGHT($AZ$1,2))&gt;=57,VALUE(RIGHT($AZ$1,2))&lt;=63),$D928,"COMUM"),GABARITO!$D:$D,0)),1,0))</f>
        <v/>
      </c>
      <c r="BA928" t="str">
        <f>IF(RESPOSTAS!BB928="","",IF(UPPER(RESPOSTAS!BB928)=INDEX(GABARITO!$C:$C,MATCH(TEXT(VALUE(RIGHT($BA$1,2)),"00")&amp;"|"&amp;IF(AND(VALUE(RIGHT($BA$1,2))&gt;=57,VALUE(RIGHT($BA$1,2))&lt;=63),$D928,"COMUM"),GABARITO!$D:$D,0)),1,0))</f>
        <v/>
      </c>
      <c r="BB928" t="str">
        <f>IF(RESPOSTAS!BC928="","",IF(UPPER(RESPOSTAS!BC928)=INDEX(GABARITO!$C:$C,MATCH(TEXT(VALUE(RIGHT($BB$1,2)),"00")&amp;"|"&amp;IF(AND(VALUE(RIGHT($BB$1,2))&gt;=57,VALUE(RIGHT($BB$1,2))&lt;=63),$D928,"COMUM"),GABARITO!$D:$D,0)),1,0))</f>
        <v/>
      </c>
      <c r="BC928" t="str">
        <f>IF(RESPOSTAS!BD928="","",IF(UPPER(RESPOSTAS!BD928)=INDEX(GABARITO!$C:$C,MATCH(TEXT(VALUE(RIGHT($BC$1,2)),"00")&amp;"|"&amp;IF(AND(VALUE(RIGHT($BC$1,2))&gt;=57,VALUE(RIGHT($BC$1,2))&lt;=63),$D928,"COMUM"),GABARITO!$D:$D,0)),1,0))</f>
        <v/>
      </c>
      <c r="BD928" t="str">
        <f>IF(RESPOSTAS!BE928="","",IF(UPPER(RESPOSTAS!BE928)=INDEX(GABARITO!$C:$C,MATCH(TEXT(VALUE(RIGHT($BD$1,2)),"00")&amp;"|"&amp;IF(AND(VALUE(RIGHT($BD$1,2))&gt;=57,VALUE(RIGHT($BD$1,2))&lt;=63),$D928,"COMUM"),GABARITO!$D:$D,0)),1,0))</f>
        <v/>
      </c>
      <c r="BE928" t="str">
        <f>IF(RESPOSTAS!BF928="","",IF(UPPER(RESPOSTAS!BF928)=INDEX(GABARITO!$C:$C,MATCH(TEXT(VALUE(RIGHT($BE$1,2)),"00")&amp;"|"&amp;IF(AND(VALUE(RIGHT($BE$1,2))&gt;=57,VALUE(RIGHT($BE$1,2))&lt;=63),$D928,"COMUM"),GABARITO!$D:$D,0)),1,0))</f>
        <v/>
      </c>
      <c r="BF928" t="str">
        <f>IF(RESPOSTAS!BG928="","",IF(UPPER(RESPOSTAS!BG928)=INDEX(GABARITO!$C:$C,MATCH(TEXT(VALUE(RIGHT($BF$1,2)),"00")&amp;"|"&amp;IF(AND(VALUE(RIGHT($BF$1,2))&gt;=57,VALUE(RIGHT($BF$1,2))&lt;=63),$D928,"COMUM"),GABARITO!$D:$D,0)),1,0))</f>
        <v/>
      </c>
      <c r="BG928" t="str">
        <f>IF(RESPOSTAS!BH928="","",IF(UPPER(RESPOSTAS!BH928)=INDEX(GABARITO!$C:$C,MATCH(TEXT(VALUE(RIGHT($BG$1,2)),"00")&amp;"|"&amp;IF(AND(VALUE(RIGHT($BG$1,2))&gt;=57,VALUE(RIGHT($BG$1,2))&lt;=63),$D928,"COMUM"),GABARITO!$D:$D,0)),1,0))</f>
        <v/>
      </c>
      <c r="BH928" t="str">
        <f>IF(RESPOSTAS!BI928="","",IF(UPPER(RESPOSTAS!BI928)=INDEX(GABARITO!$C:$C,MATCH(TEXT(VALUE(RIGHT($BH$1,2)),"00")&amp;"|"&amp;IF(AND(VALUE(RIGHT($BH$1,2))&gt;=57,VALUE(RIGHT($BH$1,2))&lt;=63),$D928,"COMUM"),GABARITO!$D:$D,0)),1,0))</f>
        <v/>
      </c>
      <c r="BI928" t="str">
        <f>IF(RESPOSTAS!BJ928="","",IF(UPPER(RESPOSTAS!BJ928)=INDEX(GABARITO!$C:$C,MATCH(TEXT(VALUE(RIGHT($BI$1,2)),"00")&amp;"|"&amp;IF(AND(VALUE(RIGHT($BI$1,2))&gt;=57,VALUE(RIGHT($BI$1,2))&lt;=63),$D928,"COMUM"),GABARITO!$D:$D,0)),1,0))</f>
        <v/>
      </c>
      <c r="BJ928" t="str">
        <f>IF(RESPOSTAS!BK928="","",IF(UPPER(RESPOSTAS!BK928)=INDEX(GABARITO!$C:$C,MATCH(TEXT(VALUE(RIGHT($BJ$1,2)),"00")&amp;"|"&amp;IF(AND(VALUE(RIGHT($BJ$1,2))&gt;=57,VALUE(RIGHT($BJ$1,2))&lt;=63),$D928,"COMUM"),GABARITO!$D:$D,0)),1,0))</f>
        <v/>
      </c>
      <c r="BK928" t="str">
        <f>IF(RESPOSTAS!BL928="","",IF(UPPER(RESPOSTAS!BL928)=INDEX(GABARITO!$C:$C,MATCH(TEXT(VALUE(RIGHT($BK$1,2)),"00")&amp;"|"&amp;IF(AND(VALUE(RIGHT($BK$1,2))&gt;=57,VALUE(RIGHT($BK$1,2))&lt;=63),$D928,"COMUM"),GABARITO!$D:$D,0)),1,0))</f>
        <v/>
      </c>
      <c r="BL928" t="str">
        <f>IF(RESPOSTAS!BM928="","",IF(UPPER(RESPOSTAS!BM928)=INDEX(GABARITO!$C:$C,MATCH(TEXT(VALUE(RIGHT($BL$1,2)),"00")&amp;"|"&amp;IF(AND(VALUE(RIGHT($BL$1,2))&gt;=57,VALUE(RIGHT($BL$1,2))&lt;=63),$D928,"COMUM"),GABARITO!$D:$D,0)),1,0))</f>
        <v/>
      </c>
      <c r="BM928" t="str">
        <f>IF(RESPOSTAS!BN928="","",IF(UPPER(RESPOSTAS!BN928)=INDEX(GABARITO!$C:$C,MATCH(TEXT(VALUE(RIGHT($BM$1,2)),"00")&amp;"|"&amp;IF(AND(VALUE(RIGHT($BM$1,2))&gt;=57,VALUE(RIGHT($BM$1,2))&lt;=63),$D928,"COMUM"),GABARITO!$D:$D,0)),1,0))</f>
        <v/>
      </c>
      <c r="BN928" t="str">
        <f>IF(RESPOSTAS!BO928="","",IF(UPPER(RESPOSTAS!BO928)=INDEX(GABARITO!$C:$C,MATCH(TEXT(VALUE(RIGHT($BN$1,2)),"00")&amp;"|"&amp;IF(AND(VALUE(RIGHT($BN$1,2))&gt;=57,VALUE(RIGHT($BN$1,2))&lt;=63),$D928,"COMUM"),GABARITO!$D:$D,0)),1,0))</f>
        <v/>
      </c>
      <c r="BO928" t="str">
        <f>IF(RESPOSTAS!BP928="","",IF(UPPER(RESPOSTAS!BP928)=INDEX(GABARITO!$C:$C,MATCH(TEXT(VALUE(RIGHT($BO$1,2)),"00")&amp;"|"&amp;IF(AND(VALUE(RIGHT($BO$1,2))&gt;=57,VALUE(RIGHT($BO$1,2))&lt;=63),$D928,"COMUM"),GABARITO!$D:$D,0)),1,0))</f>
        <v/>
      </c>
      <c r="BP928">
        <f>COUNTIF(RESPOSTAS!F928:BP928,"&lt;&gt;")</f>
        <v>0</v>
      </c>
      <c r="BQ928" t="str">
        <f t="shared" si="138"/>
        <v/>
      </c>
      <c r="BR928" s="10" t="str">
        <f t="shared" si="139"/>
        <v/>
      </c>
      <c r="BT928" s="11" t="str">
        <f t="shared" si="141"/>
        <v/>
      </c>
      <c r="BU928" s="11" t="str">
        <f t="shared" si="142"/>
        <v/>
      </c>
      <c r="BV928" s="11" t="str">
        <f t="shared" si="143"/>
        <v/>
      </c>
      <c r="BW928" s="11" t="str">
        <f t="shared" si="144"/>
        <v/>
      </c>
      <c r="BX928" s="11" t="str">
        <f t="shared" si="145"/>
        <v/>
      </c>
      <c r="BY928" s="11" t="str">
        <f t="shared" si="146"/>
        <v/>
      </c>
      <c r="BZ928" s="3" t="str">
        <f t="shared" si="140"/>
        <v/>
      </c>
    </row>
    <row r="929" spans="1:78" x14ac:dyDescent="0.25">
      <c r="A929" t="str">
        <f>IF(RESPOSTAS!A929="","",RESPOSTAS!A929)</f>
        <v/>
      </c>
      <c r="B929" t="str">
        <f>IF(RESPOSTAS!C929="","",RESPOSTAS!C929)</f>
        <v/>
      </c>
      <c r="C929" t="str">
        <f>IF(RESPOSTAS!D929="","",RESPOSTAS!D929)</f>
        <v/>
      </c>
      <c r="D929" t="str">
        <f>IF(RESPOSTAS!E929="","",RESPOSTAS!E929)</f>
        <v/>
      </c>
      <c r="E929" t="str">
        <f>IF(RESPOSTAS!F929="","",IF(UPPER(RESPOSTAS!F929)=INDEX(GABARITO!$C:$C,MATCH(TEXT(VALUE(RIGHT($E$1,2)),"00")&amp;"|"&amp;IF(AND(VALUE(RIGHT($E$1,2))&gt;=57,VALUE(RIGHT($E$1,2))&lt;=63),$D929,"COMUM"),GABARITO!$D:$D,0)),1,0))</f>
        <v/>
      </c>
      <c r="F929" t="str">
        <f>IF(RESPOSTAS!G929="","",IF(UPPER(RESPOSTAS!G929)=INDEX(GABARITO!$C:$C,MATCH(TEXT(VALUE(RIGHT($F$1,2)),"00")&amp;"|"&amp;IF(AND(VALUE(RIGHT($F$1,2))&gt;=57,VALUE(RIGHT($F$1,2))&lt;=63),$D929,"COMUM"),GABARITO!$D:$D,0)),1,0))</f>
        <v/>
      </c>
      <c r="G929" t="str">
        <f>IF(RESPOSTAS!H929="","",IF(UPPER(RESPOSTAS!H929)=INDEX(GABARITO!$C:$C,MATCH(TEXT(VALUE(RIGHT($G$1,2)),"00")&amp;"|"&amp;IF(AND(VALUE(RIGHT($G$1,2))&gt;=57,VALUE(RIGHT($G$1,2))&lt;=63),$D929,"COMUM"),GABARITO!$D:$D,0)),1,0))</f>
        <v/>
      </c>
      <c r="H929" t="str">
        <f>IF(RESPOSTAS!I929="","",IF(UPPER(RESPOSTAS!I929)=INDEX(GABARITO!$C:$C,MATCH(TEXT(VALUE(RIGHT($H$1,2)),"00")&amp;"|"&amp;IF(AND(VALUE(RIGHT($H$1,2))&gt;=57,VALUE(RIGHT($H$1,2))&lt;=63),$D929,"COMUM"),GABARITO!$D:$D,0)),1,0))</f>
        <v/>
      </c>
      <c r="I929" t="str">
        <f>IF(RESPOSTAS!J929="","",IF(UPPER(RESPOSTAS!J929)=INDEX(GABARITO!$C:$C,MATCH(TEXT(VALUE(RIGHT($I$1,2)),"00")&amp;"|"&amp;IF(AND(VALUE(RIGHT($I$1,2))&gt;=57,VALUE(RIGHT($I$1,2))&lt;=63),$D929,"COMUM"),GABARITO!$D:$D,0)),1,0))</f>
        <v/>
      </c>
      <c r="J929" t="str">
        <f>IF(RESPOSTAS!K929="","",IF(UPPER(RESPOSTAS!K929)=INDEX(GABARITO!$C:$C,MATCH(TEXT(VALUE(RIGHT($J$1,2)),"00")&amp;"|"&amp;IF(AND(VALUE(RIGHT($J$1,2))&gt;=57,VALUE(RIGHT($J$1,2))&lt;=63),$D929,"COMUM"),GABARITO!$D:$D,0)),1,0))</f>
        <v/>
      </c>
      <c r="K929" t="str">
        <f>IF(RESPOSTAS!L929="","",IF(UPPER(RESPOSTAS!L929)=INDEX(GABARITO!$C:$C,MATCH(TEXT(VALUE(RIGHT($K$1,2)),"00")&amp;"|"&amp;IF(AND(VALUE(RIGHT($K$1,2))&gt;=57,VALUE(RIGHT($K$1,2))&lt;=63),$D929,"COMUM"),GABARITO!$D:$D,0)),1,0))</f>
        <v/>
      </c>
      <c r="L929" t="str">
        <f>IF(RESPOSTAS!M929="","",IF(UPPER(RESPOSTAS!M929)=INDEX(GABARITO!$C:$C,MATCH(TEXT(VALUE(RIGHT($L$1,2)),"00")&amp;"|"&amp;IF(AND(VALUE(RIGHT($L$1,2))&gt;=57,VALUE(RIGHT($L$1,2))&lt;=63),$D929,"COMUM"),GABARITO!$D:$D,0)),1,0))</f>
        <v/>
      </c>
      <c r="M929" t="str">
        <f>IF(RESPOSTAS!N929="","",IF(UPPER(RESPOSTAS!N929)=INDEX(GABARITO!$C:$C,MATCH(TEXT(VALUE(RIGHT($M$1,2)),"00")&amp;"|"&amp;IF(AND(VALUE(RIGHT($M$1,2))&gt;=57,VALUE(RIGHT($M$1,2))&lt;=63),$D929,"COMUM"),GABARITO!$D:$D,0)),1,0))</f>
        <v/>
      </c>
      <c r="N929" t="str">
        <f>IF(RESPOSTAS!O929="","",IF(UPPER(RESPOSTAS!O929)=INDEX(GABARITO!$C:$C,MATCH(TEXT(VALUE(RIGHT($E$1,2)),"00")&amp;"|"&amp;IF(AND(VALUE(RIGHT($E$1,2))&gt;=57,VALUE(RIGHT($E$1,2))&lt;=63),$D929,"COMUM"),GABARITO!$D:$D,0)),1,0))</f>
        <v/>
      </c>
      <c r="O929" t="str">
        <f>IF(RESPOSTAS!P929="","",IF(UPPER(RESPOSTAS!P929)=INDEX(GABARITO!$C:$C,MATCH(TEXT(VALUE(RIGHT($O$1,2)),"00")&amp;"|"&amp;IF(AND(VALUE(RIGHT($O$1,2))&gt;=57,VALUE(RIGHT($O$1,2))&lt;=63),$D929,"COMUM"),GABARITO!$D:$D,0)),1,0))</f>
        <v/>
      </c>
      <c r="P929" t="str">
        <f>IF(RESPOSTAS!Q929="","",IF(UPPER(RESPOSTAS!Q929)=INDEX(GABARITO!$C:$C,MATCH(TEXT(VALUE(RIGHT($P$1,2)),"00")&amp;"|"&amp;IF(AND(VALUE(RIGHT($P$1,2))&gt;=57,VALUE(RIGHT($P$1,2))&lt;=63),$D929,"COMUM"),GABARITO!$D:$D,0)),1,0))</f>
        <v/>
      </c>
      <c r="Q929" t="str">
        <f>IF(RESPOSTAS!R929="","",IF(UPPER(RESPOSTAS!R929)=INDEX(GABARITO!$C:$C,MATCH(TEXT(VALUE(RIGHT($Q$1,2)),"00")&amp;"|"&amp;IF(AND(VALUE(RIGHT($Q$1,2))&gt;=57,VALUE(RIGHT($Q$1,2))&lt;=63),$D929,"COMUM"),GABARITO!$D:$D,0)),1,0))</f>
        <v/>
      </c>
      <c r="R929" t="str">
        <f>IF(RESPOSTAS!S929="","",IF(UPPER(RESPOSTAS!S929)=INDEX(GABARITO!$C:$C,MATCH(TEXT(VALUE(RIGHT($R$1,2)),"00")&amp;"|"&amp;IF(AND(VALUE(RIGHT($R$1,2))&gt;=57,VALUE(RIGHT($R$1,2))&lt;=63),$D929,"COMUM"),GABARITO!$D:$D,0)),1,0))</f>
        <v/>
      </c>
      <c r="S929" t="str">
        <f>IF(RESPOSTAS!T929="","",IF(UPPER(RESPOSTAS!T929)=INDEX(GABARITO!$C:$C,MATCH(TEXT(VALUE(RIGHT($S$1,2)),"00")&amp;"|"&amp;IF(AND(VALUE(RIGHT($S$1,2))&gt;=57,VALUE(RIGHT($S$1,2))&lt;=63),$D929,"COMUM"),GABARITO!$D:$D,0)),1,0))</f>
        <v/>
      </c>
      <c r="T929" t="str">
        <f>IF(RESPOSTAS!U929="","",IF(UPPER(RESPOSTAS!U929)=INDEX(GABARITO!$C:$C,MATCH(TEXT(VALUE(RIGHT($T$1,2)),"00")&amp;"|"&amp;IF(AND(VALUE(RIGHT($T$1,2))&gt;=57,VALUE(RIGHT($T$1,2))&lt;=63),$D929,"COMUM"),GABARITO!$D:$D,0)),1,0))</f>
        <v/>
      </c>
      <c r="U929" t="str">
        <f>IF(RESPOSTAS!V929="","",IF(UPPER(RESPOSTAS!V929)=INDEX(GABARITO!$C:$C,MATCH(TEXT(VALUE(RIGHT($U$1,2)),"00")&amp;"|"&amp;IF(AND(VALUE(RIGHT($U$1,2))&gt;=57,VALUE(RIGHT($U$1,2))&lt;=63),$D929,"COMUM"),GABARITO!$D:$D,0)),1,0))</f>
        <v/>
      </c>
      <c r="V929" t="str">
        <f>IF(RESPOSTAS!W929="","",IF(UPPER(RESPOSTAS!W929)=INDEX(GABARITO!$C:$C,MATCH(TEXT(VALUE(RIGHT($E$1,2)),"00")&amp;"|"&amp;IF(AND(VALUE(RIGHT($E$1,2))&gt;=57,VALUE(RIGHT($E$1,2))&lt;=63),$D929,"COMUM"),GABARITO!$D:$D,0)),1,0))</f>
        <v/>
      </c>
      <c r="W929" t="str">
        <f>IF(RESPOSTAS!X929="","",IF(UPPER(RESPOSTAS!X929)=INDEX(GABARITO!$C:$C,MATCH(TEXT(VALUE(RIGHT($W$1,2)),"00")&amp;"|"&amp;IF(AND(VALUE(RIGHT($W$1,2))&gt;=57,VALUE(RIGHT($W$1,2))&lt;=63),$D929,"COMUM"),GABARITO!$D:$D,0)),1,0))</f>
        <v/>
      </c>
      <c r="X929" t="str">
        <f>IF(RESPOSTAS!Y929="","",IF(UPPER(RESPOSTAS!Y929)=INDEX(GABARITO!$C:$C,MATCH(TEXT(VALUE(RIGHT($X$1,2)),"00")&amp;"|"&amp;IF(AND(VALUE(RIGHT($X$1,2))&gt;=57,VALUE(RIGHT($X$1,2))&lt;=63),$D929,"COMUM"),GABARITO!$D:$D,0)),1,0))</f>
        <v/>
      </c>
      <c r="Y929" t="str">
        <f>IF(RESPOSTAS!Z929="","",IF(UPPER(RESPOSTAS!Z929)=INDEX(GABARITO!$C:$C,MATCH(TEXT(VALUE(RIGHT($Y$1,2)),"00")&amp;"|"&amp;IF(AND(VALUE(RIGHT($Y$1,2))&gt;=57,VALUE(RIGHT($Y$1,2))&lt;=63),$D929,"COMUM"),GABARITO!$D:$D,0)),1,0))</f>
        <v/>
      </c>
      <c r="Z929" t="str">
        <f>IF(RESPOSTAS!AA929="","",IF(UPPER(RESPOSTAS!AA929)=INDEX(GABARITO!$C:$C,MATCH(TEXT(VALUE(RIGHT($Z$1,2)),"00")&amp;"|"&amp;IF(AND(VALUE(RIGHT($Z$1,2))&gt;=57,VALUE(RIGHT($Z$1,2))&lt;=63),$D929,"COMUM"),GABARITO!$D:$D,0)),1,0))</f>
        <v/>
      </c>
      <c r="AA929" t="str">
        <f>IF(RESPOSTAS!AB929="","",IF(UPPER(RESPOSTAS!AB929)=INDEX(GABARITO!$C:$C,MATCH(TEXT(VALUE(RIGHT($AA$1,2)),"00")&amp;"|"&amp;IF(AND(VALUE(RIGHT($AA$1,2))&gt;=57,VALUE(RIGHT($AA$1,2))&lt;=63),$D929,"COMUM"),GABARITO!$D:$D,0)),1,0))</f>
        <v/>
      </c>
      <c r="AB929" t="str">
        <f>IF(RESPOSTAS!AC929="","",IF(UPPER(RESPOSTAS!AC929)=INDEX(GABARITO!$C:$C,MATCH(TEXT(VALUE(RIGHT($AB$1,2)),"00")&amp;"|"&amp;IF(AND(VALUE(RIGHT($AB$1,2))&gt;=57,VALUE(RIGHT($AB$1,2))&lt;=63),$D929,"COMUM"),GABARITO!$D:$D,0)),1,0))</f>
        <v/>
      </c>
      <c r="AC929" t="str">
        <f>IF(RESPOSTAS!AD929="","",IF(UPPER(RESPOSTAS!AD929)=INDEX(GABARITO!$C:$C,MATCH(TEXT(VALUE(RIGHT($AC$1,2)),"00")&amp;"|"&amp;IF(AND(VALUE(RIGHT($AC$1,2))&gt;=57,VALUE(RIGHT($AC$1,2))&lt;=63),$D929,"COMUM"),GABARITO!$D:$D,0)),1,0))</f>
        <v/>
      </c>
      <c r="AD929" t="str">
        <f>IF(RESPOSTAS!AE929="","",IF(UPPER(RESPOSTAS!AE929)=INDEX(GABARITO!$C:$C,MATCH(TEXT(VALUE(RIGHT($AD$1,2)),"00")&amp;"|"&amp;IF(AND(VALUE(RIGHT($AD$1,2))&gt;=57,VALUE(RIGHT($AD$1,2))&lt;=63),$D929,"COMUM"),GABARITO!$D:$D,0)),1,0))</f>
        <v/>
      </c>
      <c r="AE929" t="str">
        <f>IF(RESPOSTAS!AF929="","",IF(UPPER(RESPOSTAS!AF929)=INDEX(GABARITO!$C:$C,MATCH(TEXT(VALUE(RIGHT($AE$1,2)),"00")&amp;"|"&amp;IF(AND(VALUE(RIGHT($AE$1,2))&gt;=57,VALUE(RIGHT($AE$1,2))&lt;=63),$D929,"COMUM"),GABARITO!$D:$D,0)),1,0))</f>
        <v/>
      </c>
      <c r="AF929" t="str">
        <f>IF(RESPOSTAS!AG929="","",IF(UPPER(RESPOSTAS!AG929)=INDEX(GABARITO!$C:$C,MATCH(TEXT(VALUE(RIGHT($AF$1,2)),"00")&amp;"|"&amp;IF(AND(VALUE(RIGHT($AF$1,2))&gt;=57,VALUE(RIGHT($AF$1,2))&lt;=63),$D929,"COMUM"),GABARITO!$D:$D,0)),1,0))</f>
        <v/>
      </c>
      <c r="AG929" t="str">
        <f>IF(RESPOSTAS!AH929="","",IF(UPPER(RESPOSTAS!AH929)=INDEX(GABARITO!$C:$C,MATCH(TEXT(VALUE(RIGHT($AG$1,2)),"00")&amp;"|"&amp;IF(AND(VALUE(RIGHT($AG$1,2))&gt;=57,VALUE(RIGHT($AG$1,2))&lt;=63),$D929,"COMUM"),GABARITO!$D:$D,0)),1,0))</f>
        <v/>
      </c>
      <c r="AH929" t="str">
        <f>IF(RESPOSTAS!AI929="","",IF(UPPER(RESPOSTAS!AI929)=INDEX(GABARITO!$C:$C,MATCH(TEXT(VALUE(RIGHT($AH$1,2)),"00")&amp;"|"&amp;IF(AND(VALUE(RIGHT($AH$1,2))&gt;=57,VALUE(RIGHT($AH$1,2))&lt;=63),$D929,"COMUM"),GABARITO!$D:$D,0)),1,0))</f>
        <v/>
      </c>
      <c r="AI929" t="str">
        <f>IF(RESPOSTAS!AJ929="","",IF(UPPER(RESPOSTAS!AJ929)=INDEX(GABARITO!$C:$C,MATCH(TEXT(VALUE(RIGHT($AI$1,2)),"00")&amp;"|"&amp;IF(AND(VALUE(RIGHT($AI$1,2))&gt;=57,VALUE(RIGHT($AI$1,2))&lt;=63),$D929,"COMUM"),GABARITO!$D:$D,0)),1,0))</f>
        <v/>
      </c>
      <c r="AJ929" t="str">
        <f>IF(RESPOSTAS!AK929="","",IF(UPPER(RESPOSTAS!AK929)=INDEX(GABARITO!$C:$C,MATCH(TEXT(VALUE(RIGHT($AJ$1,2)),"00")&amp;"|"&amp;IF(AND(VALUE(RIGHT($AJ$1,2))&gt;=57,VALUE(RIGHT($AJ$1,2))&lt;=63),$D929,"COMUM"),GABARITO!$D:$D,0)),1,0))</f>
        <v/>
      </c>
      <c r="AK929" t="str">
        <f>IF(RESPOSTAS!AL929="","",IF(UPPER(RESPOSTAS!AL929)=INDEX(GABARITO!$C:$C,MATCH(TEXT(VALUE(RIGHT($AK$1,2)),"00")&amp;"|"&amp;IF(AND(VALUE(RIGHT($AK$1,2))&gt;=57,VALUE(RIGHT($AK$1,2))&lt;=63),$D929,"COMUM"),GABARITO!$D:$D,0)),1,0))</f>
        <v/>
      </c>
      <c r="AL929" t="str">
        <f>IF(RESPOSTAS!AM929="","",IF(UPPER(RESPOSTAS!AM929)=INDEX(GABARITO!$C:$C,MATCH(TEXT(VALUE(RIGHT($AL$1,2)),"00")&amp;"|"&amp;IF(AND(VALUE(RIGHT($AL$1,2))&gt;=57,VALUE(RIGHT($AL$1,2))&lt;=63),$D929,"COMUM"),GABARITO!$D:$D,0)),1,0))</f>
        <v/>
      </c>
      <c r="AM929" t="str">
        <f>IF(RESPOSTAS!AN929="","",IF(UPPER(RESPOSTAS!AN929)=INDEX(GABARITO!$C:$C,MATCH(TEXT(VALUE(RIGHT($AM$1,2)),"00")&amp;"|"&amp;IF(AND(VALUE(RIGHT($AM$1,2))&gt;=57,VALUE(RIGHT($AM$1,2))&lt;=63),$D929,"COMUM"),GABARITO!$D:$D,0)),1,0))</f>
        <v/>
      </c>
      <c r="AN929" t="str">
        <f>IF(RESPOSTAS!AO929="","",IF(UPPER(RESPOSTAS!AO929)=INDEX(GABARITO!$C:$C,MATCH(TEXT(VALUE(RIGHT($AN$1,2)),"00")&amp;"|"&amp;IF(AND(VALUE(RIGHT($AN$1,2))&gt;=57,VALUE(RIGHT($AN$1,2))&lt;=63),$D929,"COMUM"),GABARITO!$D:$D,0)),1,0))</f>
        <v/>
      </c>
      <c r="AO929" t="str">
        <f>IF(RESPOSTAS!AP929="","",IF(UPPER(RESPOSTAS!AP929)=INDEX(GABARITO!$C:$C,MATCH(TEXT(VALUE(RIGHT($AO$1,2)),"00")&amp;"|"&amp;IF(AND(VALUE(RIGHT($AO$1,2))&gt;=57,VALUE(RIGHT($AO$1,2))&lt;=63),$D929,"COMUM"),GABARITO!$D:$D,0)),1,0))</f>
        <v/>
      </c>
      <c r="AP929" t="str">
        <f>IF(RESPOSTAS!AQ929="","",IF(UPPER(RESPOSTAS!AQ929)=INDEX(GABARITO!$C:$C,MATCH(TEXT(VALUE(RIGHT($AP$1,2)),"00")&amp;"|"&amp;IF(AND(VALUE(RIGHT($AP$1,2))&gt;=57,VALUE(RIGHT($AP$1,2))&lt;=63),$D929,"COMUM"),GABARITO!$D:$D,0)),1,0))</f>
        <v/>
      </c>
      <c r="AQ929" t="str">
        <f>IF(RESPOSTAS!AR929="","",IF(UPPER(RESPOSTAS!AR929)=INDEX(GABARITO!$C:$C,MATCH(TEXT(VALUE(RIGHT($AQ$1,2)),"00")&amp;"|"&amp;IF(AND(VALUE(RIGHT($AQ$1,2))&gt;=57,VALUE(RIGHT($AQ$1,2))&lt;=63),$D929,"COMUM"),GABARITO!$D:$D,0)),1,0))</f>
        <v/>
      </c>
      <c r="AR929" t="str">
        <f>IF(RESPOSTAS!AS929="","",IF(UPPER(RESPOSTAS!AS929)=INDEX(GABARITO!$C:$C,MATCH(TEXT(VALUE(RIGHT($AR$1,2)),"00")&amp;"|"&amp;IF(AND(VALUE(RIGHT($AR$1,2))&gt;=57,VALUE(RIGHT($AR$1,2))&lt;=63),$D929,"COMUM"),GABARITO!$D:$D,0)),1,0))</f>
        <v/>
      </c>
      <c r="AS929" t="str">
        <f>IF(RESPOSTAS!AT929="","",IF(UPPER(RESPOSTAS!AT929)=INDEX(GABARITO!$C:$C,MATCH(TEXT(VALUE(RIGHT($AS$1,2)),"00")&amp;"|"&amp;IF(AND(VALUE(RIGHT($AS$1,2))&gt;=57,VALUE(RIGHT($AS$1,2))&lt;=63),$D929,"COMUM"),GABARITO!$D:$D,0)),1,0))</f>
        <v/>
      </c>
      <c r="AT929" t="str">
        <f>IF(RESPOSTAS!AU929="","",IF(UPPER(RESPOSTAS!AU929)=INDEX(GABARITO!$C:$C,MATCH(TEXT(VALUE(RIGHT($AT$1,2)),"00")&amp;"|"&amp;IF(AND(VALUE(RIGHT($AT$1,2))&gt;=57,VALUE(RIGHT($AT$1,2))&lt;=63),$D929,"COMUM"),GABARITO!$D:$D,0)),1,0))</f>
        <v/>
      </c>
      <c r="AU929" t="str">
        <f>IF(RESPOSTAS!AV929="","",IF(UPPER(RESPOSTAS!AV929)=INDEX(GABARITO!$C:$C,MATCH(TEXT(VALUE(RIGHT($AU$1,2)),"00")&amp;"|"&amp;IF(AND(VALUE(RIGHT($AU$1,2))&gt;=57,VALUE(RIGHT($AU$1,2))&lt;=63),$D929,"COMUM"),GABARITO!$D:$D,0)),1,0))</f>
        <v/>
      </c>
      <c r="AV929" t="str">
        <f>IF(RESPOSTAS!AW929="","",IF(UPPER(RESPOSTAS!AW929)=INDEX(GABARITO!$C:$C,MATCH(TEXT(VALUE(RIGHT($AV$1,2)),"00")&amp;"|"&amp;IF(AND(VALUE(RIGHT($AV$1,2))&gt;=57,VALUE(RIGHT($AV$1,2))&lt;=63),$D929,"COMUM"),GABARITO!$D:$D,0)),1,0))</f>
        <v/>
      </c>
      <c r="AW929" t="str">
        <f>IF(RESPOSTAS!AX929="","",IF(UPPER(RESPOSTAS!AX929)=INDEX(GABARITO!$C:$C,MATCH(TEXT(VALUE(RIGHT($AW$1,2)),"00")&amp;"|"&amp;IF(AND(VALUE(RIGHT($AW$1,2))&gt;=57,VALUE(RIGHT($AW$1,2))&lt;=63),$D929,"COMUM"),GABARITO!$D:$D,0)),1,0))</f>
        <v/>
      </c>
      <c r="AX929" t="str">
        <f>IF(RESPOSTAS!AY929="","",IF(UPPER(RESPOSTAS!AY929)=INDEX(GABARITO!$C:$C,MATCH(TEXT(VALUE(RIGHT($AX$1,2)),"00")&amp;"|"&amp;IF(AND(VALUE(RIGHT($AX$1,2))&gt;=57,VALUE(RIGHT($AX$1,2))&lt;=63),$D929,"COMUM"),GABARITO!$D:$D,0)),1,0))</f>
        <v/>
      </c>
      <c r="AY929" t="str">
        <f>IF(RESPOSTAS!AZ929="","",IF(UPPER(RESPOSTAS!AZ929)=INDEX(GABARITO!$C:$C,MATCH(TEXT(VALUE(RIGHT($AY$1,2)),"00")&amp;"|"&amp;IF(AND(VALUE(RIGHT($AY$1,2))&gt;=57,VALUE(RIGHT($AY$1,2))&lt;=63),$D929,"COMUM"),GABARITO!$D:$D,0)),1,0))</f>
        <v/>
      </c>
      <c r="AZ929" t="str">
        <f>IF(RESPOSTAS!BA929="","",IF(UPPER(RESPOSTAS!BA929)=INDEX(GABARITO!$C:$C,MATCH(TEXT(VALUE(RIGHT($AZ$1,2)),"00")&amp;"|"&amp;IF(AND(VALUE(RIGHT($AZ$1,2))&gt;=57,VALUE(RIGHT($AZ$1,2))&lt;=63),$D929,"COMUM"),GABARITO!$D:$D,0)),1,0))</f>
        <v/>
      </c>
      <c r="BA929" t="str">
        <f>IF(RESPOSTAS!BB929="","",IF(UPPER(RESPOSTAS!BB929)=INDEX(GABARITO!$C:$C,MATCH(TEXT(VALUE(RIGHT($BA$1,2)),"00")&amp;"|"&amp;IF(AND(VALUE(RIGHT($BA$1,2))&gt;=57,VALUE(RIGHT($BA$1,2))&lt;=63),$D929,"COMUM"),GABARITO!$D:$D,0)),1,0))</f>
        <v/>
      </c>
      <c r="BB929" t="str">
        <f>IF(RESPOSTAS!BC929="","",IF(UPPER(RESPOSTAS!BC929)=INDEX(GABARITO!$C:$C,MATCH(TEXT(VALUE(RIGHT($BB$1,2)),"00")&amp;"|"&amp;IF(AND(VALUE(RIGHT($BB$1,2))&gt;=57,VALUE(RIGHT($BB$1,2))&lt;=63),$D929,"COMUM"),GABARITO!$D:$D,0)),1,0))</f>
        <v/>
      </c>
      <c r="BC929" t="str">
        <f>IF(RESPOSTAS!BD929="","",IF(UPPER(RESPOSTAS!BD929)=INDEX(GABARITO!$C:$C,MATCH(TEXT(VALUE(RIGHT($BC$1,2)),"00")&amp;"|"&amp;IF(AND(VALUE(RIGHT($BC$1,2))&gt;=57,VALUE(RIGHT($BC$1,2))&lt;=63),$D929,"COMUM"),GABARITO!$D:$D,0)),1,0))</f>
        <v/>
      </c>
      <c r="BD929" t="str">
        <f>IF(RESPOSTAS!BE929="","",IF(UPPER(RESPOSTAS!BE929)=INDEX(GABARITO!$C:$C,MATCH(TEXT(VALUE(RIGHT($BD$1,2)),"00")&amp;"|"&amp;IF(AND(VALUE(RIGHT($BD$1,2))&gt;=57,VALUE(RIGHT($BD$1,2))&lt;=63),$D929,"COMUM"),GABARITO!$D:$D,0)),1,0))</f>
        <v/>
      </c>
      <c r="BE929" t="str">
        <f>IF(RESPOSTAS!BF929="","",IF(UPPER(RESPOSTAS!BF929)=INDEX(GABARITO!$C:$C,MATCH(TEXT(VALUE(RIGHT($BE$1,2)),"00")&amp;"|"&amp;IF(AND(VALUE(RIGHT($BE$1,2))&gt;=57,VALUE(RIGHT($BE$1,2))&lt;=63),$D929,"COMUM"),GABARITO!$D:$D,0)),1,0))</f>
        <v/>
      </c>
      <c r="BF929" t="str">
        <f>IF(RESPOSTAS!BG929="","",IF(UPPER(RESPOSTAS!BG929)=INDEX(GABARITO!$C:$C,MATCH(TEXT(VALUE(RIGHT($BF$1,2)),"00")&amp;"|"&amp;IF(AND(VALUE(RIGHT($BF$1,2))&gt;=57,VALUE(RIGHT($BF$1,2))&lt;=63),$D929,"COMUM"),GABARITO!$D:$D,0)),1,0))</f>
        <v/>
      </c>
      <c r="BG929" t="str">
        <f>IF(RESPOSTAS!BH929="","",IF(UPPER(RESPOSTAS!BH929)=INDEX(GABARITO!$C:$C,MATCH(TEXT(VALUE(RIGHT($BG$1,2)),"00")&amp;"|"&amp;IF(AND(VALUE(RIGHT($BG$1,2))&gt;=57,VALUE(RIGHT($BG$1,2))&lt;=63),$D929,"COMUM"),GABARITO!$D:$D,0)),1,0))</f>
        <v/>
      </c>
      <c r="BH929" t="str">
        <f>IF(RESPOSTAS!BI929="","",IF(UPPER(RESPOSTAS!BI929)=INDEX(GABARITO!$C:$C,MATCH(TEXT(VALUE(RIGHT($BH$1,2)),"00")&amp;"|"&amp;IF(AND(VALUE(RIGHT($BH$1,2))&gt;=57,VALUE(RIGHT($BH$1,2))&lt;=63),$D929,"COMUM"),GABARITO!$D:$D,0)),1,0))</f>
        <v/>
      </c>
      <c r="BI929" t="str">
        <f>IF(RESPOSTAS!BJ929="","",IF(UPPER(RESPOSTAS!BJ929)=INDEX(GABARITO!$C:$C,MATCH(TEXT(VALUE(RIGHT($BI$1,2)),"00")&amp;"|"&amp;IF(AND(VALUE(RIGHT($BI$1,2))&gt;=57,VALUE(RIGHT($BI$1,2))&lt;=63),$D929,"COMUM"),GABARITO!$D:$D,0)),1,0))</f>
        <v/>
      </c>
      <c r="BJ929" t="str">
        <f>IF(RESPOSTAS!BK929="","",IF(UPPER(RESPOSTAS!BK929)=INDEX(GABARITO!$C:$C,MATCH(TEXT(VALUE(RIGHT($BJ$1,2)),"00")&amp;"|"&amp;IF(AND(VALUE(RIGHT($BJ$1,2))&gt;=57,VALUE(RIGHT($BJ$1,2))&lt;=63),$D929,"COMUM"),GABARITO!$D:$D,0)),1,0))</f>
        <v/>
      </c>
      <c r="BK929" t="str">
        <f>IF(RESPOSTAS!BL929="","",IF(UPPER(RESPOSTAS!BL929)=INDEX(GABARITO!$C:$C,MATCH(TEXT(VALUE(RIGHT($BK$1,2)),"00")&amp;"|"&amp;IF(AND(VALUE(RIGHT($BK$1,2))&gt;=57,VALUE(RIGHT($BK$1,2))&lt;=63),$D929,"COMUM"),GABARITO!$D:$D,0)),1,0))</f>
        <v/>
      </c>
      <c r="BL929" t="str">
        <f>IF(RESPOSTAS!BM929="","",IF(UPPER(RESPOSTAS!BM929)=INDEX(GABARITO!$C:$C,MATCH(TEXT(VALUE(RIGHT($BL$1,2)),"00")&amp;"|"&amp;IF(AND(VALUE(RIGHT($BL$1,2))&gt;=57,VALUE(RIGHT($BL$1,2))&lt;=63),$D929,"COMUM"),GABARITO!$D:$D,0)),1,0))</f>
        <v/>
      </c>
      <c r="BM929" t="str">
        <f>IF(RESPOSTAS!BN929="","",IF(UPPER(RESPOSTAS!BN929)=INDEX(GABARITO!$C:$C,MATCH(TEXT(VALUE(RIGHT($BM$1,2)),"00")&amp;"|"&amp;IF(AND(VALUE(RIGHT($BM$1,2))&gt;=57,VALUE(RIGHT($BM$1,2))&lt;=63),$D929,"COMUM"),GABARITO!$D:$D,0)),1,0))</f>
        <v/>
      </c>
      <c r="BN929" t="str">
        <f>IF(RESPOSTAS!BO929="","",IF(UPPER(RESPOSTAS!BO929)=INDEX(GABARITO!$C:$C,MATCH(TEXT(VALUE(RIGHT($BN$1,2)),"00")&amp;"|"&amp;IF(AND(VALUE(RIGHT($BN$1,2))&gt;=57,VALUE(RIGHT($BN$1,2))&lt;=63),$D929,"COMUM"),GABARITO!$D:$D,0)),1,0))</f>
        <v/>
      </c>
      <c r="BO929" t="str">
        <f>IF(RESPOSTAS!BP929="","",IF(UPPER(RESPOSTAS!BP929)=INDEX(GABARITO!$C:$C,MATCH(TEXT(VALUE(RIGHT($BO$1,2)),"00")&amp;"|"&amp;IF(AND(VALUE(RIGHT($BO$1,2))&gt;=57,VALUE(RIGHT($BO$1,2))&lt;=63),$D929,"COMUM"),GABARITO!$D:$D,0)),1,0))</f>
        <v/>
      </c>
      <c r="BP929">
        <f>COUNTIF(RESPOSTAS!F929:BP929,"&lt;&gt;")</f>
        <v>0</v>
      </c>
      <c r="BQ929" t="str">
        <f t="shared" si="138"/>
        <v/>
      </c>
      <c r="BR929" s="10" t="str">
        <f t="shared" si="139"/>
        <v/>
      </c>
      <c r="BT929" s="11" t="str">
        <f t="shared" si="141"/>
        <v/>
      </c>
      <c r="BU929" s="11" t="str">
        <f t="shared" si="142"/>
        <v/>
      </c>
      <c r="BV929" s="11" t="str">
        <f t="shared" si="143"/>
        <v/>
      </c>
      <c r="BW929" s="11" t="str">
        <f t="shared" si="144"/>
        <v/>
      </c>
      <c r="BX929" s="11" t="str">
        <f t="shared" si="145"/>
        <v/>
      </c>
      <c r="BY929" s="11" t="str">
        <f t="shared" si="146"/>
        <v/>
      </c>
      <c r="BZ929" s="3" t="str">
        <f t="shared" si="140"/>
        <v/>
      </c>
    </row>
    <row r="930" spans="1:78" x14ac:dyDescent="0.25">
      <c r="A930" t="str">
        <f>IF(RESPOSTAS!A930="","",RESPOSTAS!A930)</f>
        <v/>
      </c>
      <c r="B930" t="str">
        <f>IF(RESPOSTAS!C930="","",RESPOSTAS!C930)</f>
        <v/>
      </c>
      <c r="C930" t="str">
        <f>IF(RESPOSTAS!D930="","",RESPOSTAS!D930)</f>
        <v/>
      </c>
      <c r="D930" t="str">
        <f>IF(RESPOSTAS!E930="","",RESPOSTAS!E930)</f>
        <v/>
      </c>
      <c r="E930" t="str">
        <f>IF(RESPOSTAS!F930="","",IF(UPPER(RESPOSTAS!F930)=INDEX(GABARITO!$C:$C,MATCH(TEXT(VALUE(RIGHT($E$1,2)),"00")&amp;"|"&amp;IF(AND(VALUE(RIGHT($E$1,2))&gt;=57,VALUE(RIGHT($E$1,2))&lt;=63),$D930,"COMUM"),GABARITO!$D:$D,0)),1,0))</f>
        <v/>
      </c>
      <c r="F930" t="str">
        <f>IF(RESPOSTAS!G930="","",IF(UPPER(RESPOSTAS!G930)=INDEX(GABARITO!$C:$C,MATCH(TEXT(VALUE(RIGHT($F$1,2)),"00")&amp;"|"&amp;IF(AND(VALUE(RIGHT($F$1,2))&gt;=57,VALUE(RIGHT($F$1,2))&lt;=63),$D930,"COMUM"),GABARITO!$D:$D,0)),1,0))</f>
        <v/>
      </c>
      <c r="G930" t="str">
        <f>IF(RESPOSTAS!H930="","",IF(UPPER(RESPOSTAS!H930)=INDEX(GABARITO!$C:$C,MATCH(TEXT(VALUE(RIGHT($G$1,2)),"00")&amp;"|"&amp;IF(AND(VALUE(RIGHT($G$1,2))&gt;=57,VALUE(RIGHT($G$1,2))&lt;=63),$D930,"COMUM"),GABARITO!$D:$D,0)),1,0))</f>
        <v/>
      </c>
      <c r="H930" t="str">
        <f>IF(RESPOSTAS!I930="","",IF(UPPER(RESPOSTAS!I930)=INDEX(GABARITO!$C:$C,MATCH(TEXT(VALUE(RIGHT($H$1,2)),"00")&amp;"|"&amp;IF(AND(VALUE(RIGHT($H$1,2))&gt;=57,VALUE(RIGHT($H$1,2))&lt;=63),$D930,"COMUM"),GABARITO!$D:$D,0)),1,0))</f>
        <v/>
      </c>
      <c r="I930" t="str">
        <f>IF(RESPOSTAS!J930="","",IF(UPPER(RESPOSTAS!J930)=INDEX(GABARITO!$C:$C,MATCH(TEXT(VALUE(RIGHT($I$1,2)),"00")&amp;"|"&amp;IF(AND(VALUE(RIGHT($I$1,2))&gt;=57,VALUE(RIGHT($I$1,2))&lt;=63),$D930,"COMUM"),GABARITO!$D:$D,0)),1,0))</f>
        <v/>
      </c>
      <c r="J930" t="str">
        <f>IF(RESPOSTAS!K930="","",IF(UPPER(RESPOSTAS!K930)=INDEX(GABARITO!$C:$C,MATCH(TEXT(VALUE(RIGHT($J$1,2)),"00")&amp;"|"&amp;IF(AND(VALUE(RIGHT($J$1,2))&gt;=57,VALUE(RIGHT($J$1,2))&lt;=63),$D930,"COMUM"),GABARITO!$D:$D,0)),1,0))</f>
        <v/>
      </c>
      <c r="K930" t="str">
        <f>IF(RESPOSTAS!L930="","",IF(UPPER(RESPOSTAS!L930)=INDEX(GABARITO!$C:$C,MATCH(TEXT(VALUE(RIGHT($K$1,2)),"00")&amp;"|"&amp;IF(AND(VALUE(RIGHT($K$1,2))&gt;=57,VALUE(RIGHT($K$1,2))&lt;=63),$D930,"COMUM"),GABARITO!$D:$D,0)),1,0))</f>
        <v/>
      </c>
      <c r="L930" t="str">
        <f>IF(RESPOSTAS!M930="","",IF(UPPER(RESPOSTAS!M930)=INDEX(GABARITO!$C:$C,MATCH(TEXT(VALUE(RIGHT($L$1,2)),"00")&amp;"|"&amp;IF(AND(VALUE(RIGHT($L$1,2))&gt;=57,VALUE(RIGHT($L$1,2))&lt;=63),$D930,"COMUM"),GABARITO!$D:$D,0)),1,0))</f>
        <v/>
      </c>
      <c r="M930" t="str">
        <f>IF(RESPOSTAS!N930="","",IF(UPPER(RESPOSTAS!N930)=INDEX(GABARITO!$C:$C,MATCH(TEXT(VALUE(RIGHT($M$1,2)),"00")&amp;"|"&amp;IF(AND(VALUE(RIGHT($M$1,2))&gt;=57,VALUE(RIGHT($M$1,2))&lt;=63),$D930,"COMUM"),GABARITO!$D:$D,0)),1,0))</f>
        <v/>
      </c>
      <c r="N930" t="str">
        <f>IF(RESPOSTAS!O930="","",IF(UPPER(RESPOSTAS!O930)=INDEX(GABARITO!$C:$C,MATCH(TEXT(VALUE(RIGHT($E$1,2)),"00")&amp;"|"&amp;IF(AND(VALUE(RIGHT($E$1,2))&gt;=57,VALUE(RIGHT($E$1,2))&lt;=63),$D930,"COMUM"),GABARITO!$D:$D,0)),1,0))</f>
        <v/>
      </c>
      <c r="O930" t="str">
        <f>IF(RESPOSTAS!P930="","",IF(UPPER(RESPOSTAS!P930)=INDEX(GABARITO!$C:$C,MATCH(TEXT(VALUE(RIGHT($O$1,2)),"00")&amp;"|"&amp;IF(AND(VALUE(RIGHT($O$1,2))&gt;=57,VALUE(RIGHT($O$1,2))&lt;=63),$D930,"COMUM"),GABARITO!$D:$D,0)),1,0))</f>
        <v/>
      </c>
      <c r="P930" t="str">
        <f>IF(RESPOSTAS!Q930="","",IF(UPPER(RESPOSTAS!Q930)=INDEX(GABARITO!$C:$C,MATCH(TEXT(VALUE(RIGHT($P$1,2)),"00")&amp;"|"&amp;IF(AND(VALUE(RIGHT($P$1,2))&gt;=57,VALUE(RIGHT($P$1,2))&lt;=63),$D930,"COMUM"),GABARITO!$D:$D,0)),1,0))</f>
        <v/>
      </c>
      <c r="Q930" t="str">
        <f>IF(RESPOSTAS!R930="","",IF(UPPER(RESPOSTAS!R930)=INDEX(GABARITO!$C:$C,MATCH(TEXT(VALUE(RIGHT($Q$1,2)),"00")&amp;"|"&amp;IF(AND(VALUE(RIGHT($Q$1,2))&gt;=57,VALUE(RIGHT($Q$1,2))&lt;=63),$D930,"COMUM"),GABARITO!$D:$D,0)),1,0))</f>
        <v/>
      </c>
      <c r="R930" t="str">
        <f>IF(RESPOSTAS!S930="","",IF(UPPER(RESPOSTAS!S930)=INDEX(GABARITO!$C:$C,MATCH(TEXT(VALUE(RIGHT($R$1,2)),"00")&amp;"|"&amp;IF(AND(VALUE(RIGHT($R$1,2))&gt;=57,VALUE(RIGHT($R$1,2))&lt;=63),$D930,"COMUM"),GABARITO!$D:$D,0)),1,0))</f>
        <v/>
      </c>
      <c r="S930" t="str">
        <f>IF(RESPOSTAS!T930="","",IF(UPPER(RESPOSTAS!T930)=INDEX(GABARITO!$C:$C,MATCH(TEXT(VALUE(RIGHT($S$1,2)),"00")&amp;"|"&amp;IF(AND(VALUE(RIGHT($S$1,2))&gt;=57,VALUE(RIGHT($S$1,2))&lt;=63),$D930,"COMUM"),GABARITO!$D:$D,0)),1,0))</f>
        <v/>
      </c>
      <c r="T930" t="str">
        <f>IF(RESPOSTAS!U930="","",IF(UPPER(RESPOSTAS!U930)=INDEX(GABARITO!$C:$C,MATCH(TEXT(VALUE(RIGHT($T$1,2)),"00")&amp;"|"&amp;IF(AND(VALUE(RIGHT($T$1,2))&gt;=57,VALUE(RIGHT($T$1,2))&lt;=63),$D930,"COMUM"),GABARITO!$D:$D,0)),1,0))</f>
        <v/>
      </c>
      <c r="U930" t="str">
        <f>IF(RESPOSTAS!V930="","",IF(UPPER(RESPOSTAS!V930)=INDEX(GABARITO!$C:$C,MATCH(TEXT(VALUE(RIGHT($U$1,2)),"00")&amp;"|"&amp;IF(AND(VALUE(RIGHT($U$1,2))&gt;=57,VALUE(RIGHT($U$1,2))&lt;=63),$D930,"COMUM"),GABARITO!$D:$D,0)),1,0))</f>
        <v/>
      </c>
      <c r="V930" t="str">
        <f>IF(RESPOSTAS!W930="","",IF(UPPER(RESPOSTAS!W930)=INDEX(GABARITO!$C:$C,MATCH(TEXT(VALUE(RIGHT($E$1,2)),"00")&amp;"|"&amp;IF(AND(VALUE(RIGHT($E$1,2))&gt;=57,VALUE(RIGHT($E$1,2))&lt;=63),$D930,"COMUM"),GABARITO!$D:$D,0)),1,0))</f>
        <v/>
      </c>
      <c r="W930" t="str">
        <f>IF(RESPOSTAS!X930="","",IF(UPPER(RESPOSTAS!X930)=INDEX(GABARITO!$C:$C,MATCH(TEXT(VALUE(RIGHT($W$1,2)),"00")&amp;"|"&amp;IF(AND(VALUE(RIGHT($W$1,2))&gt;=57,VALUE(RIGHT($W$1,2))&lt;=63),$D930,"COMUM"),GABARITO!$D:$D,0)),1,0))</f>
        <v/>
      </c>
      <c r="X930" t="str">
        <f>IF(RESPOSTAS!Y930="","",IF(UPPER(RESPOSTAS!Y930)=INDEX(GABARITO!$C:$C,MATCH(TEXT(VALUE(RIGHT($X$1,2)),"00")&amp;"|"&amp;IF(AND(VALUE(RIGHT($X$1,2))&gt;=57,VALUE(RIGHT($X$1,2))&lt;=63),$D930,"COMUM"),GABARITO!$D:$D,0)),1,0))</f>
        <v/>
      </c>
      <c r="Y930" t="str">
        <f>IF(RESPOSTAS!Z930="","",IF(UPPER(RESPOSTAS!Z930)=INDEX(GABARITO!$C:$C,MATCH(TEXT(VALUE(RIGHT($Y$1,2)),"00")&amp;"|"&amp;IF(AND(VALUE(RIGHT($Y$1,2))&gt;=57,VALUE(RIGHT($Y$1,2))&lt;=63),$D930,"COMUM"),GABARITO!$D:$D,0)),1,0))</f>
        <v/>
      </c>
      <c r="Z930" t="str">
        <f>IF(RESPOSTAS!AA930="","",IF(UPPER(RESPOSTAS!AA930)=INDEX(GABARITO!$C:$C,MATCH(TEXT(VALUE(RIGHT($Z$1,2)),"00")&amp;"|"&amp;IF(AND(VALUE(RIGHT($Z$1,2))&gt;=57,VALUE(RIGHT($Z$1,2))&lt;=63),$D930,"COMUM"),GABARITO!$D:$D,0)),1,0))</f>
        <v/>
      </c>
      <c r="AA930" t="str">
        <f>IF(RESPOSTAS!AB930="","",IF(UPPER(RESPOSTAS!AB930)=INDEX(GABARITO!$C:$C,MATCH(TEXT(VALUE(RIGHT($AA$1,2)),"00")&amp;"|"&amp;IF(AND(VALUE(RIGHT($AA$1,2))&gt;=57,VALUE(RIGHT($AA$1,2))&lt;=63),$D930,"COMUM"),GABARITO!$D:$D,0)),1,0))</f>
        <v/>
      </c>
      <c r="AB930" t="str">
        <f>IF(RESPOSTAS!AC930="","",IF(UPPER(RESPOSTAS!AC930)=INDEX(GABARITO!$C:$C,MATCH(TEXT(VALUE(RIGHT($AB$1,2)),"00")&amp;"|"&amp;IF(AND(VALUE(RIGHT($AB$1,2))&gt;=57,VALUE(RIGHT($AB$1,2))&lt;=63),$D930,"COMUM"),GABARITO!$D:$D,0)),1,0))</f>
        <v/>
      </c>
      <c r="AC930" t="str">
        <f>IF(RESPOSTAS!AD930="","",IF(UPPER(RESPOSTAS!AD930)=INDEX(GABARITO!$C:$C,MATCH(TEXT(VALUE(RIGHT($AC$1,2)),"00")&amp;"|"&amp;IF(AND(VALUE(RIGHT($AC$1,2))&gt;=57,VALUE(RIGHT($AC$1,2))&lt;=63),$D930,"COMUM"),GABARITO!$D:$D,0)),1,0))</f>
        <v/>
      </c>
      <c r="AD930" t="str">
        <f>IF(RESPOSTAS!AE930="","",IF(UPPER(RESPOSTAS!AE930)=INDEX(GABARITO!$C:$C,MATCH(TEXT(VALUE(RIGHT($AD$1,2)),"00")&amp;"|"&amp;IF(AND(VALUE(RIGHT($AD$1,2))&gt;=57,VALUE(RIGHT($AD$1,2))&lt;=63),$D930,"COMUM"),GABARITO!$D:$D,0)),1,0))</f>
        <v/>
      </c>
      <c r="AE930" t="str">
        <f>IF(RESPOSTAS!AF930="","",IF(UPPER(RESPOSTAS!AF930)=INDEX(GABARITO!$C:$C,MATCH(TEXT(VALUE(RIGHT($AE$1,2)),"00")&amp;"|"&amp;IF(AND(VALUE(RIGHT($AE$1,2))&gt;=57,VALUE(RIGHT($AE$1,2))&lt;=63),$D930,"COMUM"),GABARITO!$D:$D,0)),1,0))</f>
        <v/>
      </c>
      <c r="AF930" t="str">
        <f>IF(RESPOSTAS!AG930="","",IF(UPPER(RESPOSTAS!AG930)=INDEX(GABARITO!$C:$C,MATCH(TEXT(VALUE(RIGHT($AF$1,2)),"00")&amp;"|"&amp;IF(AND(VALUE(RIGHT($AF$1,2))&gt;=57,VALUE(RIGHT($AF$1,2))&lt;=63),$D930,"COMUM"),GABARITO!$D:$D,0)),1,0))</f>
        <v/>
      </c>
      <c r="AG930" t="str">
        <f>IF(RESPOSTAS!AH930="","",IF(UPPER(RESPOSTAS!AH930)=INDEX(GABARITO!$C:$C,MATCH(TEXT(VALUE(RIGHT($AG$1,2)),"00")&amp;"|"&amp;IF(AND(VALUE(RIGHT($AG$1,2))&gt;=57,VALUE(RIGHT($AG$1,2))&lt;=63),$D930,"COMUM"),GABARITO!$D:$D,0)),1,0))</f>
        <v/>
      </c>
      <c r="AH930" t="str">
        <f>IF(RESPOSTAS!AI930="","",IF(UPPER(RESPOSTAS!AI930)=INDEX(GABARITO!$C:$C,MATCH(TEXT(VALUE(RIGHT($AH$1,2)),"00")&amp;"|"&amp;IF(AND(VALUE(RIGHT($AH$1,2))&gt;=57,VALUE(RIGHT($AH$1,2))&lt;=63),$D930,"COMUM"),GABARITO!$D:$D,0)),1,0))</f>
        <v/>
      </c>
      <c r="AI930" t="str">
        <f>IF(RESPOSTAS!AJ930="","",IF(UPPER(RESPOSTAS!AJ930)=INDEX(GABARITO!$C:$C,MATCH(TEXT(VALUE(RIGHT($AI$1,2)),"00")&amp;"|"&amp;IF(AND(VALUE(RIGHT($AI$1,2))&gt;=57,VALUE(RIGHT($AI$1,2))&lt;=63),$D930,"COMUM"),GABARITO!$D:$D,0)),1,0))</f>
        <v/>
      </c>
      <c r="AJ930" t="str">
        <f>IF(RESPOSTAS!AK930="","",IF(UPPER(RESPOSTAS!AK930)=INDEX(GABARITO!$C:$C,MATCH(TEXT(VALUE(RIGHT($AJ$1,2)),"00")&amp;"|"&amp;IF(AND(VALUE(RIGHT($AJ$1,2))&gt;=57,VALUE(RIGHT($AJ$1,2))&lt;=63),$D930,"COMUM"),GABARITO!$D:$D,0)),1,0))</f>
        <v/>
      </c>
      <c r="AK930" t="str">
        <f>IF(RESPOSTAS!AL930="","",IF(UPPER(RESPOSTAS!AL930)=INDEX(GABARITO!$C:$C,MATCH(TEXT(VALUE(RIGHT($AK$1,2)),"00")&amp;"|"&amp;IF(AND(VALUE(RIGHT($AK$1,2))&gt;=57,VALUE(RIGHT($AK$1,2))&lt;=63),$D930,"COMUM"),GABARITO!$D:$D,0)),1,0))</f>
        <v/>
      </c>
      <c r="AL930" t="str">
        <f>IF(RESPOSTAS!AM930="","",IF(UPPER(RESPOSTAS!AM930)=INDEX(GABARITO!$C:$C,MATCH(TEXT(VALUE(RIGHT($AL$1,2)),"00")&amp;"|"&amp;IF(AND(VALUE(RIGHT($AL$1,2))&gt;=57,VALUE(RIGHT($AL$1,2))&lt;=63),$D930,"COMUM"),GABARITO!$D:$D,0)),1,0))</f>
        <v/>
      </c>
      <c r="AM930" t="str">
        <f>IF(RESPOSTAS!AN930="","",IF(UPPER(RESPOSTAS!AN930)=INDEX(GABARITO!$C:$C,MATCH(TEXT(VALUE(RIGHT($AM$1,2)),"00")&amp;"|"&amp;IF(AND(VALUE(RIGHT($AM$1,2))&gt;=57,VALUE(RIGHT($AM$1,2))&lt;=63),$D930,"COMUM"),GABARITO!$D:$D,0)),1,0))</f>
        <v/>
      </c>
      <c r="AN930" t="str">
        <f>IF(RESPOSTAS!AO930="","",IF(UPPER(RESPOSTAS!AO930)=INDEX(GABARITO!$C:$C,MATCH(TEXT(VALUE(RIGHT($AN$1,2)),"00")&amp;"|"&amp;IF(AND(VALUE(RIGHT($AN$1,2))&gt;=57,VALUE(RIGHT($AN$1,2))&lt;=63),$D930,"COMUM"),GABARITO!$D:$D,0)),1,0))</f>
        <v/>
      </c>
      <c r="AO930" t="str">
        <f>IF(RESPOSTAS!AP930="","",IF(UPPER(RESPOSTAS!AP930)=INDEX(GABARITO!$C:$C,MATCH(TEXT(VALUE(RIGHT($AO$1,2)),"00")&amp;"|"&amp;IF(AND(VALUE(RIGHT($AO$1,2))&gt;=57,VALUE(RIGHT($AO$1,2))&lt;=63),$D930,"COMUM"),GABARITO!$D:$D,0)),1,0))</f>
        <v/>
      </c>
      <c r="AP930" t="str">
        <f>IF(RESPOSTAS!AQ930="","",IF(UPPER(RESPOSTAS!AQ930)=INDEX(GABARITO!$C:$C,MATCH(TEXT(VALUE(RIGHT($AP$1,2)),"00")&amp;"|"&amp;IF(AND(VALUE(RIGHT($AP$1,2))&gt;=57,VALUE(RIGHT($AP$1,2))&lt;=63),$D930,"COMUM"),GABARITO!$D:$D,0)),1,0))</f>
        <v/>
      </c>
      <c r="AQ930" t="str">
        <f>IF(RESPOSTAS!AR930="","",IF(UPPER(RESPOSTAS!AR930)=INDEX(GABARITO!$C:$C,MATCH(TEXT(VALUE(RIGHT($AQ$1,2)),"00")&amp;"|"&amp;IF(AND(VALUE(RIGHT($AQ$1,2))&gt;=57,VALUE(RIGHT($AQ$1,2))&lt;=63),$D930,"COMUM"),GABARITO!$D:$D,0)),1,0))</f>
        <v/>
      </c>
      <c r="AR930" t="str">
        <f>IF(RESPOSTAS!AS930="","",IF(UPPER(RESPOSTAS!AS930)=INDEX(GABARITO!$C:$C,MATCH(TEXT(VALUE(RIGHT($AR$1,2)),"00")&amp;"|"&amp;IF(AND(VALUE(RIGHT($AR$1,2))&gt;=57,VALUE(RIGHT($AR$1,2))&lt;=63),$D930,"COMUM"),GABARITO!$D:$D,0)),1,0))</f>
        <v/>
      </c>
      <c r="AS930" t="str">
        <f>IF(RESPOSTAS!AT930="","",IF(UPPER(RESPOSTAS!AT930)=INDEX(GABARITO!$C:$C,MATCH(TEXT(VALUE(RIGHT($AS$1,2)),"00")&amp;"|"&amp;IF(AND(VALUE(RIGHT($AS$1,2))&gt;=57,VALUE(RIGHT($AS$1,2))&lt;=63),$D930,"COMUM"),GABARITO!$D:$D,0)),1,0))</f>
        <v/>
      </c>
      <c r="AT930" t="str">
        <f>IF(RESPOSTAS!AU930="","",IF(UPPER(RESPOSTAS!AU930)=INDEX(GABARITO!$C:$C,MATCH(TEXT(VALUE(RIGHT($AT$1,2)),"00")&amp;"|"&amp;IF(AND(VALUE(RIGHT($AT$1,2))&gt;=57,VALUE(RIGHT($AT$1,2))&lt;=63),$D930,"COMUM"),GABARITO!$D:$D,0)),1,0))</f>
        <v/>
      </c>
      <c r="AU930" t="str">
        <f>IF(RESPOSTAS!AV930="","",IF(UPPER(RESPOSTAS!AV930)=INDEX(GABARITO!$C:$C,MATCH(TEXT(VALUE(RIGHT($AU$1,2)),"00")&amp;"|"&amp;IF(AND(VALUE(RIGHT($AU$1,2))&gt;=57,VALUE(RIGHT($AU$1,2))&lt;=63),$D930,"COMUM"),GABARITO!$D:$D,0)),1,0))</f>
        <v/>
      </c>
      <c r="AV930" t="str">
        <f>IF(RESPOSTAS!AW930="","",IF(UPPER(RESPOSTAS!AW930)=INDEX(GABARITO!$C:$C,MATCH(TEXT(VALUE(RIGHT($AV$1,2)),"00")&amp;"|"&amp;IF(AND(VALUE(RIGHT($AV$1,2))&gt;=57,VALUE(RIGHT($AV$1,2))&lt;=63),$D930,"COMUM"),GABARITO!$D:$D,0)),1,0))</f>
        <v/>
      </c>
      <c r="AW930" t="str">
        <f>IF(RESPOSTAS!AX930="","",IF(UPPER(RESPOSTAS!AX930)=INDEX(GABARITO!$C:$C,MATCH(TEXT(VALUE(RIGHT($AW$1,2)),"00")&amp;"|"&amp;IF(AND(VALUE(RIGHT($AW$1,2))&gt;=57,VALUE(RIGHT($AW$1,2))&lt;=63),$D930,"COMUM"),GABARITO!$D:$D,0)),1,0))</f>
        <v/>
      </c>
      <c r="AX930" t="str">
        <f>IF(RESPOSTAS!AY930="","",IF(UPPER(RESPOSTAS!AY930)=INDEX(GABARITO!$C:$C,MATCH(TEXT(VALUE(RIGHT($AX$1,2)),"00")&amp;"|"&amp;IF(AND(VALUE(RIGHT($AX$1,2))&gt;=57,VALUE(RIGHT($AX$1,2))&lt;=63),$D930,"COMUM"),GABARITO!$D:$D,0)),1,0))</f>
        <v/>
      </c>
      <c r="AY930" t="str">
        <f>IF(RESPOSTAS!AZ930="","",IF(UPPER(RESPOSTAS!AZ930)=INDEX(GABARITO!$C:$C,MATCH(TEXT(VALUE(RIGHT($AY$1,2)),"00")&amp;"|"&amp;IF(AND(VALUE(RIGHT($AY$1,2))&gt;=57,VALUE(RIGHT($AY$1,2))&lt;=63),$D930,"COMUM"),GABARITO!$D:$D,0)),1,0))</f>
        <v/>
      </c>
      <c r="AZ930" t="str">
        <f>IF(RESPOSTAS!BA930="","",IF(UPPER(RESPOSTAS!BA930)=INDEX(GABARITO!$C:$C,MATCH(TEXT(VALUE(RIGHT($AZ$1,2)),"00")&amp;"|"&amp;IF(AND(VALUE(RIGHT($AZ$1,2))&gt;=57,VALUE(RIGHT($AZ$1,2))&lt;=63),$D930,"COMUM"),GABARITO!$D:$D,0)),1,0))</f>
        <v/>
      </c>
      <c r="BA930" t="str">
        <f>IF(RESPOSTAS!BB930="","",IF(UPPER(RESPOSTAS!BB930)=INDEX(GABARITO!$C:$C,MATCH(TEXT(VALUE(RIGHT($BA$1,2)),"00")&amp;"|"&amp;IF(AND(VALUE(RIGHT($BA$1,2))&gt;=57,VALUE(RIGHT($BA$1,2))&lt;=63),$D930,"COMUM"),GABARITO!$D:$D,0)),1,0))</f>
        <v/>
      </c>
      <c r="BB930" t="str">
        <f>IF(RESPOSTAS!BC930="","",IF(UPPER(RESPOSTAS!BC930)=INDEX(GABARITO!$C:$C,MATCH(TEXT(VALUE(RIGHT($BB$1,2)),"00")&amp;"|"&amp;IF(AND(VALUE(RIGHT($BB$1,2))&gt;=57,VALUE(RIGHT($BB$1,2))&lt;=63),$D930,"COMUM"),GABARITO!$D:$D,0)),1,0))</f>
        <v/>
      </c>
      <c r="BC930" t="str">
        <f>IF(RESPOSTAS!BD930="","",IF(UPPER(RESPOSTAS!BD930)=INDEX(GABARITO!$C:$C,MATCH(TEXT(VALUE(RIGHT($BC$1,2)),"00")&amp;"|"&amp;IF(AND(VALUE(RIGHT($BC$1,2))&gt;=57,VALUE(RIGHT($BC$1,2))&lt;=63),$D930,"COMUM"),GABARITO!$D:$D,0)),1,0))</f>
        <v/>
      </c>
      <c r="BD930" t="str">
        <f>IF(RESPOSTAS!BE930="","",IF(UPPER(RESPOSTAS!BE930)=INDEX(GABARITO!$C:$C,MATCH(TEXT(VALUE(RIGHT($BD$1,2)),"00")&amp;"|"&amp;IF(AND(VALUE(RIGHT($BD$1,2))&gt;=57,VALUE(RIGHT($BD$1,2))&lt;=63),$D930,"COMUM"),GABARITO!$D:$D,0)),1,0))</f>
        <v/>
      </c>
      <c r="BE930" t="str">
        <f>IF(RESPOSTAS!BF930="","",IF(UPPER(RESPOSTAS!BF930)=INDEX(GABARITO!$C:$C,MATCH(TEXT(VALUE(RIGHT($BE$1,2)),"00")&amp;"|"&amp;IF(AND(VALUE(RIGHT($BE$1,2))&gt;=57,VALUE(RIGHT($BE$1,2))&lt;=63),$D930,"COMUM"),GABARITO!$D:$D,0)),1,0))</f>
        <v/>
      </c>
      <c r="BF930" t="str">
        <f>IF(RESPOSTAS!BG930="","",IF(UPPER(RESPOSTAS!BG930)=INDEX(GABARITO!$C:$C,MATCH(TEXT(VALUE(RIGHT($BF$1,2)),"00")&amp;"|"&amp;IF(AND(VALUE(RIGHT($BF$1,2))&gt;=57,VALUE(RIGHT($BF$1,2))&lt;=63),$D930,"COMUM"),GABARITO!$D:$D,0)),1,0))</f>
        <v/>
      </c>
      <c r="BG930" t="str">
        <f>IF(RESPOSTAS!BH930="","",IF(UPPER(RESPOSTAS!BH930)=INDEX(GABARITO!$C:$C,MATCH(TEXT(VALUE(RIGHT($BG$1,2)),"00")&amp;"|"&amp;IF(AND(VALUE(RIGHT($BG$1,2))&gt;=57,VALUE(RIGHT($BG$1,2))&lt;=63),$D930,"COMUM"),GABARITO!$D:$D,0)),1,0))</f>
        <v/>
      </c>
      <c r="BH930" t="str">
        <f>IF(RESPOSTAS!BI930="","",IF(UPPER(RESPOSTAS!BI930)=INDEX(GABARITO!$C:$C,MATCH(TEXT(VALUE(RIGHT($BH$1,2)),"00")&amp;"|"&amp;IF(AND(VALUE(RIGHT($BH$1,2))&gt;=57,VALUE(RIGHT($BH$1,2))&lt;=63),$D930,"COMUM"),GABARITO!$D:$D,0)),1,0))</f>
        <v/>
      </c>
      <c r="BI930" t="str">
        <f>IF(RESPOSTAS!BJ930="","",IF(UPPER(RESPOSTAS!BJ930)=INDEX(GABARITO!$C:$C,MATCH(TEXT(VALUE(RIGHT($BI$1,2)),"00")&amp;"|"&amp;IF(AND(VALUE(RIGHT($BI$1,2))&gt;=57,VALUE(RIGHT($BI$1,2))&lt;=63),$D930,"COMUM"),GABARITO!$D:$D,0)),1,0))</f>
        <v/>
      </c>
      <c r="BJ930" t="str">
        <f>IF(RESPOSTAS!BK930="","",IF(UPPER(RESPOSTAS!BK930)=INDEX(GABARITO!$C:$C,MATCH(TEXT(VALUE(RIGHT($BJ$1,2)),"00")&amp;"|"&amp;IF(AND(VALUE(RIGHT($BJ$1,2))&gt;=57,VALUE(RIGHT($BJ$1,2))&lt;=63),$D930,"COMUM"),GABARITO!$D:$D,0)),1,0))</f>
        <v/>
      </c>
      <c r="BK930" t="str">
        <f>IF(RESPOSTAS!BL930="","",IF(UPPER(RESPOSTAS!BL930)=INDEX(GABARITO!$C:$C,MATCH(TEXT(VALUE(RIGHT($BK$1,2)),"00")&amp;"|"&amp;IF(AND(VALUE(RIGHT($BK$1,2))&gt;=57,VALUE(RIGHT($BK$1,2))&lt;=63),$D930,"COMUM"),GABARITO!$D:$D,0)),1,0))</f>
        <v/>
      </c>
      <c r="BL930" t="str">
        <f>IF(RESPOSTAS!BM930="","",IF(UPPER(RESPOSTAS!BM930)=INDEX(GABARITO!$C:$C,MATCH(TEXT(VALUE(RIGHT($BL$1,2)),"00")&amp;"|"&amp;IF(AND(VALUE(RIGHT($BL$1,2))&gt;=57,VALUE(RIGHT($BL$1,2))&lt;=63),$D930,"COMUM"),GABARITO!$D:$D,0)),1,0))</f>
        <v/>
      </c>
      <c r="BM930" t="str">
        <f>IF(RESPOSTAS!BN930="","",IF(UPPER(RESPOSTAS!BN930)=INDEX(GABARITO!$C:$C,MATCH(TEXT(VALUE(RIGHT($BM$1,2)),"00")&amp;"|"&amp;IF(AND(VALUE(RIGHT($BM$1,2))&gt;=57,VALUE(RIGHT($BM$1,2))&lt;=63),$D930,"COMUM"),GABARITO!$D:$D,0)),1,0))</f>
        <v/>
      </c>
      <c r="BN930" t="str">
        <f>IF(RESPOSTAS!BO930="","",IF(UPPER(RESPOSTAS!BO930)=INDEX(GABARITO!$C:$C,MATCH(TEXT(VALUE(RIGHT($BN$1,2)),"00")&amp;"|"&amp;IF(AND(VALUE(RIGHT($BN$1,2))&gt;=57,VALUE(RIGHT($BN$1,2))&lt;=63),$D930,"COMUM"),GABARITO!$D:$D,0)),1,0))</f>
        <v/>
      </c>
      <c r="BO930" t="str">
        <f>IF(RESPOSTAS!BP930="","",IF(UPPER(RESPOSTAS!BP930)=INDEX(GABARITO!$C:$C,MATCH(TEXT(VALUE(RIGHT($BO$1,2)),"00")&amp;"|"&amp;IF(AND(VALUE(RIGHT($BO$1,2))&gt;=57,VALUE(RIGHT($BO$1,2))&lt;=63),$D930,"COMUM"),GABARITO!$D:$D,0)),1,0))</f>
        <v/>
      </c>
      <c r="BP930">
        <f>COUNTIF(RESPOSTAS!F930:BP930,"&lt;&gt;")</f>
        <v>0</v>
      </c>
      <c r="BQ930" t="str">
        <f t="shared" si="138"/>
        <v/>
      </c>
      <c r="BR930" s="10" t="str">
        <f t="shared" si="139"/>
        <v/>
      </c>
      <c r="BT930" s="11" t="str">
        <f t="shared" si="141"/>
        <v/>
      </c>
      <c r="BU930" s="11" t="str">
        <f t="shared" si="142"/>
        <v/>
      </c>
      <c r="BV930" s="11" t="str">
        <f t="shared" si="143"/>
        <v/>
      </c>
      <c r="BW930" s="11" t="str">
        <f t="shared" si="144"/>
        <v/>
      </c>
      <c r="BX930" s="11" t="str">
        <f t="shared" si="145"/>
        <v/>
      </c>
      <c r="BY930" s="11" t="str">
        <f t="shared" si="146"/>
        <v/>
      </c>
      <c r="BZ930" s="3" t="str">
        <f t="shared" si="140"/>
        <v/>
      </c>
    </row>
    <row r="931" spans="1:78" x14ac:dyDescent="0.25">
      <c r="A931" t="str">
        <f>IF(RESPOSTAS!A931="","",RESPOSTAS!A931)</f>
        <v/>
      </c>
      <c r="B931" t="str">
        <f>IF(RESPOSTAS!C931="","",RESPOSTAS!C931)</f>
        <v/>
      </c>
      <c r="C931" t="str">
        <f>IF(RESPOSTAS!D931="","",RESPOSTAS!D931)</f>
        <v/>
      </c>
      <c r="D931" t="str">
        <f>IF(RESPOSTAS!E931="","",RESPOSTAS!E931)</f>
        <v/>
      </c>
      <c r="E931" t="str">
        <f>IF(RESPOSTAS!F931="","",IF(UPPER(RESPOSTAS!F931)=INDEX(GABARITO!$C:$C,MATCH(TEXT(VALUE(RIGHT($E$1,2)),"00")&amp;"|"&amp;IF(AND(VALUE(RIGHT($E$1,2))&gt;=57,VALUE(RIGHT($E$1,2))&lt;=63),$D931,"COMUM"),GABARITO!$D:$D,0)),1,0))</f>
        <v/>
      </c>
      <c r="F931" t="str">
        <f>IF(RESPOSTAS!G931="","",IF(UPPER(RESPOSTAS!G931)=INDEX(GABARITO!$C:$C,MATCH(TEXT(VALUE(RIGHT($F$1,2)),"00")&amp;"|"&amp;IF(AND(VALUE(RIGHT($F$1,2))&gt;=57,VALUE(RIGHT($F$1,2))&lt;=63),$D931,"COMUM"),GABARITO!$D:$D,0)),1,0))</f>
        <v/>
      </c>
      <c r="G931" t="str">
        <f>IF(RESPOSTAS!H931="","",IF(UPPER(RESPOSTAS!H931)=INDEX(GABARITO!$C:$C,MATCH(TEXT(VALUE(RIGHT($G$1,2)),"00")&amp;"|"&amp;IF(AND(VALUE(RIGHT($G$1,2))&gt;=57,VALUE(RIGHT($G$1,2))&lt;=63),$D931,"COMUM"),GABARITO!$D:$D,0)),1,0))</f>
        <v/>
      </c>
      <c r="H931" t="str">
        <f>IF(RESPOSTAS!I931="","",IF(UPPER(RESPOSTAS!I931)=INDEX(GABARITO!$C:$C,MATCH(TEXT(VALUE(RIGHT($H$1,2)),"00")&amp;"|"&amp;IF(AND(VALUE(RIGHT($H$1,2))&gt;=57,VALUE(RIGHT($H$1,2))&lt;=63),$D931,"COMUM"),GABARITO!$D:$D,0)),1,0))</f>
        <v/>
      </c>
      <c r="I931" t="str">
        <f>IF(RESPOSTAS!J931="","",IF(UPPER(RESPOSTAS!J931)=INDEX(GABARITO!$C:$C,MATCH(TEXT(VALUE(RIGHT($I$1,2)),"00")&amp;"|"&amp;IF(AND(VALUE(RIGHT($I$1,2))&gt;=57,VALUE(RIGHT($I$1,2))&lt;=63),$D931,"COMUM"),GABARITO!$D:$D,0)),1,0))</f>
        <v/>
      </c>
      <c r="J931" t="str">
        <f>IF(RESPOSTAS!K931="","",IF(UPPER(RESPOSTAS!K931)=INDEX(GABARITO!$C:$C,MATCH(TEXT(VALUE(RIGHT($J$1,2)),"00")&amp;"|"&amp;IF(AND(VALUE(RIGHT($J$1,2))&gt;=57,VALUE(RIGHT($J$1,2))&lt;=63),$D931,"COMUM"),GABARITO!$D:$D,0)),1,0))</f>
        <v/>
      </c>
      <c r="K931" t="str">
        <f>IF(RESPOSTAS!L931="","",IF(UPPER(RESPOSTAS!L931)=INDEX(GABARITO!$C:$C,MATCH(TEXT(VALUE(RIGHT($K$1,2)),"00")&amp;"|"&amp;IF(AND(VALUE(RIGHT($K$1,2))&gt;=57,VALUE(RIGHT($K$1,2))&lt;=63),$D931,"COMUM"),GABARITO!$D:$D,0)),1,0))</f>
        <v/>
      </c>
      <c r="L931" t="str">
        <f>IF(RESPOSTAS!M931="","",IF(UPPER(RESPOSTAS!M931)=INDEX(GABARITO!$C:$C,MATCH(TEXT(VALUE(RIGHT($L$1,2)),"00")&amp;"|"&amp;IF(AND(VALUE(RIGHT($L$1,2))&gt;=57,VALUE(RIGHT($L$1,2))&lt;=63),$D931,"COMUM"),GABARITO!$D:$D,0)),1,0))</f>
        <v/>
      </c>
      <c r="M931" t="str">
        <f>IF(RESPOSTAS!N931="","",IF(UPPER(RESPOSTAS!N931)=INDEX(GABARITO!$C:$C,MATCH(TEXT(VALUE(RIGHT($M$1,2)),"00")&amp;"|"&amp;IF(AND(VALUE(RIGHT($M$1,2))&gt;=57,VALUE(RIGHT($M$1,2))&lt;=63),$D931,"COMUM"),GABARITO!$D:$D,0)),1,0))</f>
        <v/>
      </c>
      <c r="N931" t="str">
        <f>IF(RESPOSTAS!O931="","",IF(UPPER(RESPOSTAS!O931)=INDEX(GABARITO!$C:$C,MATCH(TEXT(VALUE(RIGHT($E$1,2)),"00")&amp;"|"&amp;IF(AND(VALUE(RIGHT($E$1,2))&gt;=57,VALUE(RIGHT($E$1,2))&lt;=63),$D931,"COMUM"),GABARITO!$D:$D,0)),1,0))</f>
        <v/>
      </c>
      <c r="O931" t="str">
        <f>IF(RESPOSTAS!P931="","",IF(UPPER(RESPOSTAS!P931)=INDEX(GABARITO!$C:$C,MATCH(TEXT(VALUE(RIGHT($O$1,2)),"00")&amp;"|"&amp;IF(AND(VALUE(RIGHT($O$1,2))&gt;=57,VALUE(RIGHT($O$1,2))&lt;=63),$D931,"COMUM"),GABARITO!$D:$D,0)),1,0))</f>
        <v/>
      </c>
      <c r="P931" t="str">
        <f>IF(RESPOSTAS!Q931="","",IF(UPPER(RESPOSTAS!Q931)=INDEX(GABARITO!$C:$C,MATCH(TEXT(VALUE(RIGHT($P$1,2)),"00")&amp;"|"&amp;IF(AND(VALUE(RIGHT($P$1,2))&gt;=57,VALUE(RIGHT($P$1,2))&lt;=63),$D931,"COMUM"),GABARITO!$D:$D,0)),1,0))</f>
        <v/>
      </c>
      <c r="Q931" t="str">
        <f>IF(RESPOSTAS!R931="","",IF(UPPER(RESPOSTAS!R931)=INDEX(GABARITO!$C:$C,MATCH(TEXT(VALUE(RIGHT($Q$1,2)),"00")&amp;"|"&amp;IF(AND(VALUE(RIGHT($Q$1,2))&gt;=57,VALUE(RIGHT($Q$1,2))&lt;=63),$D931,"COMUM"),GABARITO!$D:$D,0)),1,0))</f>
        <v/>
      </c>
      <c r="R931" t="str">
        <f>IF(RESPOSTAS!S931="","",IF(UPPER(RESPOSTAS!S931)=INDEX(GABARITO!$C:$C,MATCH(TEXT(VALUE(RIGHT($R$1,2)),"00")&amp;"|"&amp;IF(AND(VALUE(RIGHT($R$1,2))&gt;=57,VALUE(RIGHT($R$1,2))&lt;=63),$D931,"COMUM"),GABARITO!$D:$D,0)),1,0))</f>
        <v/>
      </c>
      <c r="S931" t="str">
        <f>IF(RESPOSTAS!T931="","",IF(UPPER(RESPOSTAS!T931)=INDEX(GABARITO!$C:$C,MATCH(TEXT(VALUE(RIGHT($S$1,2)),"00")&amp;"|"&amp;IF(AND(VALUE(RIGHT($S$1,2))&gt;=57,VALUE(RIGHT($S$1,2))&lt;=63),$D931,"COMUM"),GABARITO!$D:$D,0)),1,0))</f>
        <v/>
      </c>
      <c r="T931" t="str">
        <f>IF(RESPOSTAS!U931="","",IF(UPPER(RESPOSTAS!U931)=INDEX(GABARITO!$C:$C,MATCH(TEXT(VALUE(RIGHT($T$1,2)),"00")&amp;"|"&amp;IF(AND(VALUE(RIGHT($T$1,2))&gt;=57,VALUE(RIGHT($T$1,2))&lt;=63),$D931,"COMUM"),GABARITO!$D:$D,0)),1,0))</f>
        <v/>
      </c>
      <c r="U931" t="str">
        <f>IF(RESPOSTAS!V931="","",IF(UPPER(RESPOSTAS!V931)=INDEX(GABARITO!$C:$C,MATCH(TEXT(VALUE(RIGHT($U$1,2)),"00")&amp;"|"&amp;IF(AND(VALUE(RIGHT($U$1,2))&gt;=57,VALUE(RIGHT($U$1,2))&lt;=63),$D931,"COMUM"),GABARITO!$D:$D,0)),1,0))</f>
        <v/>
      </c>
      <c r="V931" t="str">
        <f>IF(RESPOSTAS!W931="","",IF(UPPER(RESPOSTAS!W931)=INDEX(GABARITO!$C:$C,MATCH(TEXT(VALUE(RIGHT($E$1,2)),"00")&amp;"|"&amp;IF(AND(VALUE(RIGHT($E$1,2))&gt;=57,VALUE(RIGHT($E$1,2))&lt;=63),$D931,"COMUM"),GABARITO!$D:$D,0)),1,0))</f>
        <v/>
      </c>
      <c r="W931" t="str">
        <f>IF(RESPOSTAS!X931="","",IF(UPPER(RESPOSTAS!X931)=INDEX(GABARITO!$C:$C,MATCH(TEXT(VALUE(RIGHT($W$1,2)),"00")&amp;"|"&amp;IF(AND(VALUE(RIGHT($W$1,2))&gt;=57,VALUE(RIGHT($W$1,2))&lt;=63),$D931,"COMUM"),GABARITO!$D:$D,0)),1,0))</f>
        <v/>
      </c>
      <c r="X931" t="str">
        <f>IF(RESPOSTAS!Y931="","",IF(UPPER(RESPOSTAS!Y931)=INDEX(GABARITO!$C:$C,MATCH(TEXT(VALUE(RIGHT($X$1,2)),"00")&amp;"|"&amp;IF(AND(VALUE(RIGHT($X$1,2))&gt;=57,VALUE(RIGHT($X$1,2))&lt;=63),$D931,"COMUM"),GABARITO!$D:$D,0)),1,0))</f>
        <v/>
      </c>
      <c r="Y931" t="str">
        <f>IF(RESPOSTAS!Z931="","",IF(UPPER(RESPOSTAS!Z931)=INDEX(GABARITO!$C:$C,MATCH(TEXT(VALUE(RIGHT($Y$1,2)),"00")&amp;"|"&amp;IF(AND(VALUE(RIGHT($Y$1,2))&gt;=57,VALUE(RIGHT($Y$1,2))&lt;=63),$D931,"COMUM"),GABARITO!$D:$D,0)),1,0))</f>
        <v/>
      </c>
      <c r="Z931" t="str">
        <f>IF(RESPOSTAS!AA931="","",IF(UPPER(RESPOSTAS!AA931)=INDEX(GABARITO!$C:$C,MATCH(TEXT(VALUE(RIGHT($Z$1,2)),"00")&amp;"|"&amp;IF(AND(VALUE(RIGHT($Z$1,2))&gt;=57,VALUE(RIGHT($Z$1,2))&lt;=63),$D931,"COMUM"),GABARITO!$D:$D,0)),1,0))</f>
        <v/>
      </c>
      <c r="AA931" t="str">
        <f>IF(RESPOSTAS!AB931="","",IF(UPPER(RESPOSTAS!AB931)=INDEX(GABARITO!$C:$C,MATCH(TEXT(VALUE(RIGHT($AA$1,2)),"00")&amp;"|"&amp;IF(AND(VALUE(RIGHT($AA$1,2))&gt;=57,VALUE(RIGHT($AA$1,2))&lt;=63),$D931,"COMUM"),GABARITO!$D:$D,0)),1,0))</f>
        <v/>
      </c>
      <c r="AB931" t="str">
        <f>IF(RESPOSTAS!AC931="","",IF(UPPER(RESPOSTAS!AC931)=INDEX(GABARITO!$C:$C,MATCH(TEXT(VALUE(RIGHT($AB$1,2)),"00")&amp;"|"&amp;IF(AND(VALUE(RIGHT($AB$1,2))&gt;=57,VALUE(RIGHT($AB$1,2))&lt;=63),$D931,"COMUM"),GABARITO!$D:$D,0)),1,0))</f>
        <v/>
      </c>
      <c r="AC931" t="str">
        <f>IF(RESPOSTAS!AD931="","",IF(UPPER(RESPOSTAS!AD931)=INDEX(GABARITO!$C:$C,MATCH(TEXT(VALUE(RIGHT($AC$1,2)),"00")&amp;"|"&amp;IF(AND(VALUE(RIGHT($AC$1,2))&gt;=57,VALUE(RIGHT($AC$1,2))&lt;=63),$D931,"COMUM"),GABARITO!$D:$D,0)),1,0))</f>
        <v/>
      </c>
      <c r="AD931" t="str">
        <f>IF(RESPOSTAS!AE931="","",IF(UPPER(RESPOSTAS!AE931)=INDEX(GABARITO!$C:$C,MATCH(TEXT(VALUE(RIGHT($AD$1,2)),"00")&amp;"|"&amp;IF(AND(VALUE(RIGHT($AD$1,2))&gt;=57,VALUE(RIGHT($AD$1,2))&lt;=63),$D931,"COMUM"),GABARITO!$D:$D,0)),1,0))</f>
        <v/>
      </c>
      <c r="AE931" t="str">
        <f>IF(RESPOSTAS!AF931="","",IF(UPPER(RESPOSTAS!AF931)=INDEX(GABARITO!$C:$C,MATCH(TEXT(VALUE(RIGHT($AE$1,2)),"00")&amp;"|"&amp;IF(AND(VALUE(RIGHT($AE$1,2))&gt;=57,VALUE(RIGHT($AE$1,2))&lt;=63),$D931,"COMUM"),GABARITO!$D:$D,0)),1,0))</f>
        <v/>
      </c>
      <c r="AF931" t="str">
        <f>IF(RESPOSTAS!AG931="","",IF(UPPER(RESPOSTAS!AG931)=INDEX(GABARITO!$C:$C,MATCH(TEXT(VALUE(RIGHT($AF$1,2)),"00")&amp;"|"&amp;IF(AND(VALUE(RIGHT($AF$1,2))&gt;=57,VALUE(RIGHT($AF$1,2))&lt;=63),$D931,"COMUM"),GABARITO!$D:$D,0)),1,0))</f>
        <v/>
      </c>
      <c r="AG931" t="str">
        <f>IF(RESPOSTAS!AH931="","",IF(UPPER(RESPOSTAS!AH931)=INDEX(GABARITO!$C:$C,MATCH(TEXT(VALUE(RIGHT($AG$1,2)),"00")&amp;"|"&amp;IF(AND(VALUE(RIGHT($AG$1,2))&gt;=57,VALUE(RIGHT($AG$1,2))&lt;=63),$D931,"COMUM"),GABARITO!$D:$D,0)),1,0))</f>
        <v/>
      </c>
      <c r="AH931" t="str">
        <f>IF(RESPOSTAS!AI931="","",IF(UPPER(RESPOSTAS!AI931)=INDEX(GABARITO!$C:$C,MATCH(TEXT(VALUE(RIGHT($AH$1,2)),"00")&amp;"|"&amp;IF(AND(VALUE(RIGHT($AH$1,2))&gt;=57,VALUE(RIGHT($AH$1,2))&lt;=63),$D931,"COMUM"),GABARITO!$D:$D,0)),1,0))</f>
        <v/>
      </c>
      <c r="AI931" t="str">
        <f>IF(RESPOSTAS!AJ931="","",IF(UPPER(RESPOSTAS!AJ931)=INDEX(GABARITO!$C:$C,MATCH(TEXT(VALUE(RIGHT($AI$1,2)),"00")&amp;"|"&amp;IF(AND(VALUE(RIGHT($AI$1,2))&gt;=57,VALUE(RIGHT($AI$1,2))&lt;=63),$D931,"COMUM"),GABARITO!$D:$D,0)),1,0))</f>
        <v/>
      </c>
      <c r="AJ931" t="str">
        <f>IF(RESPOSTAS!AK931="","",IF(UPPER(RESPOSTAS!AK931)=INDEX(GABARITO!$C:$C,MATCH(TEXT(VALUE(RIGHT($AJ$1,2)),"00")&amp;"|"&amp;IF(AND(VALUE(RIGHT($AJ$1,2))&gt;=57,VALUE(RIGHT($AJ$1,2))&lt;=63),$D931,"COMUM"),GABARITO!$D:$D,0)),1,0))</f>
        <v/>
      </c>
      <c r="AK931" t="str">
        <f>IF(RESPOSTAS!AL931="","",IF(UPPER(RESPOSTAS!AL931)=INDEX(GABARITO!$C:$C,MATCH(TEXT(VALUE(RIGHT($AK$1,2)),"00")&amp;"|"&amp;IF(AND(VALUE(RIGHT($AK$1,2))&gt;=57,VALUE(RIGHT($AK$1,2))&lt;=63),$D931,"COMUM"),GABARITO!$D:$D,0)),1,0))</f>
        <v/>
      </c>
      <c r="AL931" t="str">
        <f>IF(RESPOSTAS!AM931="","",IF(UPPER(RESPOSTAS!AM931)=INDEX(GABARITO!$C:$C,MATCH(TEXT(VALUE(RIGHT($AL$1,2)),"00")&amp;"|"&amp;IF(AND(VALUE(RIGHT($AL$1,2))&gt;=57,VALUE(RIGHT($AL$1,2))&lt;=63),$D931,"COMUM"),GABARITO!$D:$D,0)),1,0))</f>
        <v/>
      </c>
      <c r="AM931" t="str">
        <f>IF(RESPOSTAS!AN931="","",IF(UPPER(RESPOSTAS!AN931)=INDEX(GABARITO!$C:$C,MATCH(TEXT(VALUE(RIGHT($AM$1,2)),"00")&amp;"|"&amp;IF(AND(VALUE(RIGHT($AM$1,2))&gt;=57,VALUE(RIGHT($AM$1,2))&lt;=63),$D931,"COMUM"),GABARITO!$D:$D,0)),1,0))</f>
        <v/>
      </c>
      <c r="AN931" t="str">
        <f>IF(RESPOSTAS!AO931="","",IF(UPPER(RESPOSTAS!AO931)=INDEX(GABARITO!$C:$C,MATCH(TEXT(VALUE(RIGHT($AN$1,2)),"00")&amp;"|"&amp;IF(AND(VALUE(RIGHT($AN$1,2))&gt;=57,VALUE(RIGHT($AN$1,2))&lt;=63),$D931,"COMUM"),GABARITO!$D:$D,0)),1,0))</f>
        <v/>
      </c>
      <c r="AO931" t="str">
        <f>IF(RESPOSTAS!AP931="","",IF(UPPER(RESPOSTAS!AP931)=INDEX(GABARITO!$C:$C,MATCH(TEXT(VALUE(RIGHT($AO$1,2)),"00")&amp;"|"&amp;IF(AND(VALUE(RIGHT($AO$1,2))&gt;=57,VALUE(RIGHT($AO$1,2))&lt;=63),$D931,"COMUM"),GABARITO!$D:$D,0)),1,0))</f>
        <v/>
      </c>
      <c r="AP931" t="str">
        <f>IF(RESPOSTAS!AQ931="","",IF(UPPER(RESPOSTAS!AQ931)=INDEX(GABARITO!$C:$C,MATCH(TEXT(VALUE(RIGHT($AP$1,2)),"00")&amp;"|"&amp;IF(AND(VALUE(RIGHT($AP$1,2))&gt;=57,VALUE(RIGHT($AP$1,2))&lt;=63),$D931,"COMUM"),GABARITO!$D:$D,0)),1,0))</f>
        <v/>
      </c>
      <c r="AQ931" t="str">
        <f>IF(RESPOSTAS!AR931="","",IF(UPPER(RESPOSTAS!AR931)=INDEX(GABARITO!$C:$C,MATCH(TEXT(VALUE(RIGHT($AQ$1,2)),"00")&amp;"|"&amp;IF(AND(VALUE(RIGHT($AQ$1,2))&gt;=57,VALUE(RIGHT($AQ$1,2))&lt;=63),$D931,"COMUM"),GABARITO!$D:$D,0)),1,0))</f>
        <v/>
      </c>
      <c r="AR931" t="str">
        <f>IF(RESPOSTAS!AS931="","",IF(UPPER(RESPOSTAS!AS931)=INDEX(GABARITO!$C:$C,MATCH(TEXT(VALUE(RIGHT($AR$1,2)),"00")&amp;"|"&amp;IF(AND(VALUE(RIGHT($AR$1,2))&gt;=57,VALUE(RIGHT($AR$1,2))&lt;=63),$D931,"COMUM"),GABARITO!$D:$D,0)),1,0))</f>
        <v/>
      </c>
      <c r="AS931" t="str">
        <f>IF(RESPOSTAS!AT931="","",IF(UPPER(RESPOSTAS!AT931)=INDEX(GABARITO!$C:$C,MATCH(TEXT(VALUE(RIGHT($AS$1,2)),"00")&amp;"|"&amp;IF(AND(VALUE(RIGHT($AS$1,2))&gt;=57,VALUE(RIGHT($AS$1,2))&lt;=63),$D931,"COMUM"),GABARITO!$D:$D,0)),1,0))</f>
        <v/>
      </c>
      <c r="AT931" t="str">
        <f>IF(RESPOSTAS!AU931="","",IF(UPPER(RESPOSTAS!AU931)=INDEX(GABARITO!$C:$C,MATCH(TEXT(VALUE(RIGHT($AT$1,2)),"00")&amp;"|"&amp;IF(AND(VALUE(RIGHT($AT$1,2))&gt;=57,VALUE(RIGHT($AT$1,2))&lt;=63),$D931,"COMUM"),GABARITO!$D:$D,0)),1,0))</f>
        <v/>
      </c>
      <c r="AU931" t="str">
        <f>IF(RESPOSTAS!AV931="","",IF(UPPER(RESPOSTAS!AV931)=INDEX(GABARITO!$C:$C,MATCH(TEXT(VALUE(RIGHT($AU$1,2)),"00")&amp;"|"&amp;IF(AND(VALUE(RIGHT($AU$1,2))&gt;=57,VALUE(RIGHT($AU$1,2))&lt;=63),$D931,"COMUM"),GABARITO!$D:$D,0)),1,0))</f>
        <v/>
      </c>
      <c r="AV931" t="str">
        <f>IF(RESPOSTAS!AW931="","",IF(UPPER(RESPOSTAS!AW931)=INDEX(GABARITO!$C:$C,MATCH(TEXT(VALUE(RIGHT($AV$1,2)),"00")&amp;"|"&amp;IF(AND(VALUE(RIGHT($AV$1,2))&gt;=57,VALUE(RIGHT($AV$1,2))&lt;=63),$D931,"COMUM"),GABARITO!$D:$D,0)),1,0))</f>
        <v/>
      </c>
      <c r="AW931" t="str">
        <f>IF(RESPOSTAS!AX931="","",IF(UPPER(RESPOSTAS!AX931)=INDEX(GABARITO!$C:$C,MATCH(TEXT(VALUE(RIGHT($AW$1,2)),"00")&amp;"|"&amp;IF(AND(VALUE(RIGHT($AW$1,2))&gt;=57,VALUE(RIGHT($AW$1,2))&lt;=63),$D931,"COMUM"),GABARITO!$D:$D,0)),1,0))</f>
        <v/>
      </c>
      <c r="AX931" t="str">
        <f>IF(RESPOSTAS!AY931="","",IF(UPPER(RESPOSTAS!AY931)=INDEX(GABARITO!$C:$C,MATCH(TEXT(VALUE(RIGHT($AX$1,2)),"00")&amp;"|"&amp;IF(AND(VALUE(RIGHT($AX$1,2))&gt;=57,VALUE(RIGHT($AX$1,2))&lt;=63),$D931,"COMUM"),GABARITO!$D:$D,0)),1,0))</f>
        <v/>
      </c>
      <c r="AY931" t="str">
        <f>IF(RESPOSTAS!AZ931="","",IF(UPPER(RESPOSTAS!AZ931)=INDEX(GABARITO!$C:$C,MATCH(TEXT(VALUE(RIGHT($AY$1,2)),"00")&amp;"|"&amp;IF(AND(VALUE(RIGHT($AY$1,2))&gt;=57,VALUE(RIGHT($AY$1,2))&lt;=63),$D931,"COMUM"),GABARITO!$D:$D,0)),1,0))</f>
        <v/>
      </c>
      <c r="AZ931" t="str">
        <f>IF(RESPOSTAS!BA931="","",IF(UPPER(RESPOSTAS!BA931)=INDEX(GABARITO!$C:$C,MATCH(TEXT(VALUE(RIGHT($AZ$1,2)),"00")&amp;"|"&amp;IF(AND(VALUE(RIGHT($AZ$1,2))&gt;=57,VALUE(RIGHT($AZ$1,2))&lt;=63),$D931,"COMUM"),GABARITO!$D:$D,0)),1,0))</f>
        <v/>
      </c>
      <c r="BA931" t="str">
        <f>IF(RESPOSTAS!BB931="","",IF(UPPER(RESPOSTAS!BB931)=INDEX(GABARITO!$C:$C,MATCH(TEXT(VALUE(RIGHT($BA$1,2)),"00")&amp;"|"&amp;IF(AND(VALUE(RIGHT($BA$1,2))&gt;=57,VALUE(RIGHT($BA$1,2))&lt;=63),$D931,"COMUM"),GABARITO!$D:$D,0)),1,0))</f>
        <v/>
      </c>
      <c r="BB931" t="str">
        <f>IF(RESPOSTAS!BC931="","",IF(UPPER(RESPOSTAS!BC931)=INDEX(GABARITO!$C:$C,MATCH(TEXT(VALUE(RIGHT($BB$1,2)),"00")&amp;"|"&amp;IF(AND(VALUE(RIGHT($BB$1,2))&gt;=57,VALUE(RIGHT($BB$1,2))&lt;=63),$D931,"COMUM"),GABARITO!$D:$D,0)),1,0))</f>
        <v/>
      </c>
      <c r="BC931" t="str">
        <f>IF(RESPOSTAS!BD931="","",IF(UPPER(RESPOSTAS!BD931)=INDEX(GABARITO!$C:$C,MATCH(TEXT(VALUE(RIGHT($BC$1,2)),"00")&amp;"|"&amp;IF(AND(VALUE(RIGHT($BC$1,2))&gt;=57,VALUE(RIGHT($BC$1,2))&lt;=63),$D931,"COMUM"),GABARITO!$D:$D,0)),1,0))</f>
        <v/>
      </c>
      <c r="BD931" t="str">
        <f>IF(RESPOSTAS!BE931="","",IF(UPPER(RESPOSTAS!BE931)=INDEX(GABARITO!$C:$C,MATCH(TEXT(VALUE(RIGHT($BD$1,2)),"00")&amp;"|"&amp;IF(AND(VALUE(RIGHT($BD$1,2))&gt;=57,VALUE(RIGHT($BD$1,2))&lt;=63),$D931,"COMUM"),GABARITO!$D:$D,0)),1,0))</f>
        <v/>
      </c>
      <c r="BE931" t="str">
        <f>IF(RESPOSTAS!BF931="","",IF(UPPER(RESPOSTAS!BF931)=INDEX(GABARITO!$C:$C,MATCH(TEXT(VALUE(RIGHT($BE$1,2)),"00")&amp;"|"&amp;IF(AND(VALUE(RIGHT($BE$1,2))&gt;=57,VALUE(RIGHT($BE$1,2))&lt;=63),$D931,"COMUM"),GABARITO!$D:$D,0)),1,0))</f>
        <v/>
      </c>
      <c r="BF931" t="str">
        <f>IF(RESPOSTAS!BG931="","",IF(UPPER(RESPOSTAS!BG931)=INDEX(GABARITO!$C:$C,MATCH(TEXT(VALUE(RIGHT($BF$1,2)),"00")&amp;"|"&amp;IF(AND(VALUE(RIGHT($BF$1,2))&gt;=57,VALUE(RIGHT($BF$1,2))&lt;=63),$D931,"COMUM"),GABARITO!$D:$D,0)),1,0))</f>
        <v/>
      </c>
      <c r="BG931" t="str">
        <f>IF(RESPOSTAS!BH931="","",IF(UPPER(RESPOSTAS!BH931)=INDEX(GABARITO!$C:$C,MATCH(TEXT(VALUE(RIGHT($BG$1,2)),"00")&amp;"|"&amp;IF(AND(VALUE(RIGHT($BG$1,2))&gt;=57,VALUE(RIGHT($BG$1,2))&lt;=63),$D931,"COMUM"),GABARITO!$D:$D,0)),1,0))</f>
        <v/>
      </c>
      <c r="BH931" t="str">
        <f>IF(RESPOSTAS!BI931="","",IF(UPPER(RESPOSTAS!BI931)=INDEX(GABARITO!$C:$C,MATCH(TEXT(VALUE(RIGHT($BH$1,2)),"00")&amp;"|"&amp;IF(AND(VALUE(RIGHT($BH$1,2))&gt;=57,VALUE(RIGHT($BH$1,2))&lt;=63),$D931,"COMUM"),GABARITO!$D:$D,0)),1,0))</f>
        <v/>
      </c>
      <c r="BI931" t="str">
        <f>IF(RESPOSTAS!BJ931="","",IF(UPPER(RESPOSTAS!BJ931)=INDEX(GABARITO!$C:$C,MATCH(TEXT(VALUE(RIGHT($BI$1,2)),"00")&amp;"|"&amp;IF(AND(VALUE(RIGHT($BI$1,2))&gt;=57,VALUE(RIGHT($BI$1,2))&lt;=63),$D931,"COMUM"),GABARITO!$D:$D,0)),1,0))</f>
        <v/>
      </c>
      <c r="BJ931" t="str">
        <f>IF(RESPOSTAS!BK931="","",IF(UPPER(RESPOSTAS!BK931)=INDEX(GABARITO!$C:$C,MATCH(TEXT(VALUE(RIGHT($BJ$1,2)),"00")&amp;"|"&amp;IF(AND(VALUE(RIGHT($BJ$1,2))&gt;=57,VALUE(RIGHT($BJ$1,2))&lt;=63),$D931,"COMUM"),GABARITO!$D:$D,0)),1,0))</f>
        <v/>
      </c>
      <c r="BK931" t="str">
        <f>IF(RESPOSTAS!BL931="","",IF(UPPER(RESPOSTAS!BL931)=INDEX(GABARITO!$C:$C,MATCH(TEXT(VALUE(RIGHT($BK$1,2)),"00")&amp;"|"&amp;IF(AND(VALUE(RIGHT($BK$1,2))&gt;=57,VALUE(RIGHT($BK$1,2))&lt;=63),$D931,"COMUM"),GABARITO!$D:$D,0)),1,0))</f>
        <v/>
      </c>
      <c r="BL931" t="str">
        <f>IF(RESPOSTAS!BM931="","",IF(UPPER(RESPOSTAS!BM931)=INDEX(GABARITO!$C:$C,MATCH(TEXT(VALUE(RIGHT($BL$1,2)),"00")&amp;"|"&amp;IF(AND(VALUE(RIGHT($BL$1,2))&gt;=57,VALUE(RIGHT($BL$1,2))&lt;=63),$D931,"COMUM"),GABARITO!$D:$D,0)),1,0))</f>
        <v/>
      </c>
      <c r="BM931" t="str">
        <f>IF(RESPOSTAS!BN931="","",IF(UPPER(RESPOSTAS!BN931)=INDEX(GABARITO!$C:$C,MATCH(TEXT(VALUE(RIGHT($BM$1,2)),"00")&amp;"|"&amp;IF(AND(VALUE(RIGHT($BM$1,2))&gt;=57,VALUE(RIGHT($BM$1,2))&lt;=63),$D931,"COMUM"),GABARITO!$D:$D,0)),1,0))</f>
        <v/>
      </c>
      <c r="BN931" t="str">
        <f>IF(RESPOSTAS!BO931="","",IF(UPPER(RESPOSTAS!BO931)=INDEX(GABARITO!$C:$C,MATCH(TEXT(VALUE(RIGHT($BN$1,2)),"00")&amp;"|"&amp;IF(AND(VALUE(RIGHT($BN$1,2))&gt;=57,VALUE(RIGHT($BN$1,2))&lt;=63),$D931,"COMUM"),GABARITO!$D:$D,0)),1,0))</f>
        <v/>
      </c>
      <c r="BO931" t="str">
        <f>IF(RESPOSTAS!BP931="","",IF(UPPER(RESPOSTAS!BP931)=INDEX(GABARITO!$C:$C,MATCH(TEXT(VALUE(RIGHT($BO$1,2)),"00")&amp;"|"&amp;IF(AND(VALUE(RIGHT($BO$1,2))&gt;=57,VALUE(RIGHT($BO$1,2))&lt;=63),$D931,"COMUM"),GABARITO!$D:$D,0)),1,0))</f>
        <v/>
      </c>
      <c r="BP931">
        <f>COUNTIF(RESPOSTAS!F931:BP931,"&lt;&gt;")</f>
        <v>0</v>
      </c>
      <c r="BQ931" t="str">
        <f t="shared" si="138"/>
        <v/>
      </c>
      <c r="BR931" s="10" t="str">
        <f t="shared" si="139"/>
        <v/>
      </c>
      <c r="BT931" s="11" t="str">
        <f t="shared" si="141"/>
        <v/>
      </c>
      <c r="BU931" s="11" t="str">
        <f t="shared" si="142"/>
        <v/>
      </c>
      <c r="BV931" s="11" t="str">
        <f t="shared" si="143"/>
        <v/>
      </c>
      <c r="BW931" s="11" t="str">
        <f t="shared" si="144"/>
        <v/>
      </c>
      <c r="BX931" s="11" t="str">
        <f t="shared" si="145"/>
        <v/>
      </c>
      <c r="BY931" s="11" t="str">
        <f t="shared" si="146"/>
        <v/>
      </c>
      <c r="BZ931" s="3" t="str">
        <f t="shared" si="140"/>
        <v/>
      </c>
    </row>
    <row r="932" spans="1:78" x14ac:dyDescent="0.25">
      <c r="A932" t="str">
        <f>IF(RESPOSTAS!A932="","",RESPOSTAS!A932)</f>
        <v/>
      </c>
      <c r="B932" t="str">
        <f>IF(RESPOSTAS!C932="","",RESPOSTAS!C932)</f>
        <v/>
      </c>
      <c r="C932" t="str">
        <f>IF(RESPOSTAS!D932="","",RESPOSTAS!D932)</f>
        <v/>
      </c>
      <c r="D932" t="str">
        <f>IF(RESPOSTAS!E932="","",RESPOSTAS!E932)</f>
        <v/>
      </c>
      <c r="E932" t="str">
        <f>IF(RESPOSTAS!F932="","",IF(UPPER(RESPOSTAS!F932)=INDEX(GABARITO!$C:$C,MATCH(TEXT(VALUE(RIGHT($E$1,2)),"00")&amp;"|"&amp;IF(AND(VALUE(RIGHT($E$1,2))&gt;=57,VALUE(RIGHT($E$1,2))&lt;=63),$D932,"COMUM"),GABARITO!$D:$D,0)),1,0))</f>
        <v/>
      </c>
      <c r="F932" t="str">
        <f>IF(RESPOSTAS!G932="","",IF(UPPER(RESPOSTAS!G932)=INDEX(GABARITO!$C:$C,MATCH(TEXT(VALUE(RIGHT($F$1,2)),"00")&amp;"|"&amp;IF(AND(VALUE(RIGHT($F$1,2))&gt;=57,VALUE(RIGHT($F$1,2))&lt;=63),$D932,"COMUM"),GABARITO!$D:$D,0)),1,0))</f>
        <v/>
      </c>
      <c r="G932" t="str">
        <f>IF(RESPOSTAS!H932="","",IF(UPPER(RESPOSTAS!H932)=INDEX(GABARITO!$C:$C,MATCH(TEXT(VALUE(RIGHT($G$1,2)),"00")&amp;"|"&amp;IF(AND(VALUE(RIGHT($G$1,2))&gt;=57,VALUE(RIGHT($G$1,2))&lt;=63),$D932,"COMUM"),GABARITO!$D:$D,0)),1,0))</f>
        <v/>
      </c>
      <c r="H932" t="str">
        <f>IF(RESPOSTAS!I932="","",IF(UPPER(RESPOSTAS!I932)=INDEX(GABARITO!$C:$C,MATCH(TEXT(VALUE(RIGHT($H$1,2)),"00")&amp;"|"&amp;IF(AND(VALUE(RIGHT($H$1,2))&gt;=57,VALUE(RIGHT($H$1,2))&lt;=63),$D932,"COMUM"),GABARITO!$D:$D,0)),1,0))</f>
        <v/>
      </c>
      <c r="I932" t="str">
        <f>IF(RESPOSTAS!J932="","",IF(UPPER(RESPOSTAS!J932)=INDEX(GABARITO!$C:$C,MATCH(TEXT(VALUE(RIGHT($I$1,2)),"00")&amp;"|"&amp;IF(AND(VALUE(RIGHT($I$1,2))&gt;=57,VALUE(RIGHT($I$1,2))&lt;=63),$D932,"COMUM"),GABARITO!$D:$D,0)),1,0))</f>
        <v/>
      </c>
      <c r="J932" t="str">
        <f>IF(RESPOSTAS!K932="","",IF(UPPER(RESPOSTAS!K932)=INDEX(GABARITO!$C:$C,MATCH(TEXT(VALUE(RIGHT($J$1,2)),"00")&amp;"|"&amp;IF(AND(VALUE(RIGHT($J$1,2))&gt;=57,VALUE(RIGHT($J$1,2))&lt;=63),$D932,"COMUM"),GABARITO!$D:$D,0)),1,0))</f>
        <v/>
      </c>
      <c r="K932" t="str">
        <f>IF(RESPOSTAS!L932="","",IF(UPPER(RESPOSTAS!L932)=INDEX(GABARITO!$C:$C,MATCH(TEXT(VALUE(RIGHT($K$1,2)),"00")&amp;"|"&amp;IF(AND(VALUE(RIGHT($K$1,2))&gt;=57,VALUE(RIGHT($K$1,2))&lt;=63),$D932,"COMUM"),GABARITO!$D:$D,0)),1,0))</f>
        <v/>
      </c>
      <c r="L932" t="str">
        <f>IF(RESPOSTAS!M932="","",IF(UPPER(RESPOSTAS!M932)=INDEX(GABARITO!$C:$C,MATCH(TEXT(VALUE(RIGHT($L$1,2)),"00")&amp;"|"&amp;IF(AND(VALUE(RIGHT($L$1,2))&gt;=57,VALUE(RIGHT($L$1,2))&lt;=63),$D932,"COMUM"),GABARITO!$D:$D,0)),1,0))</f>
        <v/>
      </c>
      <c r="M932" t="str">
        <f>IF(RESPOSTAS!N932="","",IF(UPPER(RESPOSTAS!N932)=INDEX(GABARITO!$C:$C,MATCH(TEXT(VALUE(RIGHT($M$1,2)),"00")&amp;"|"&amp;IF(AND(VALUE(RIGHT($M$1,2))&gt;=57,VALUE(RIGHT($M$1,2))&lt;=63),$D932,"COMUM"),GABARITO!$D:$D,0)),1,0))</f>
        <v/>
      </c>
      <c r="N932" t="str">
        <f>IF(RESPOSTAS!O932="","",IF(UPPER(RESPOSTAS!O932)=INDEX(GABARITO!$C:$C,MATCH(TEXT(VALUE(RIGHT($E$1,2)),"00")&amp;"|"&amp;IF(AND(VALUE(RIGHT($E$1,2))&gt;=57,VALUE(RIGHT($E$1,2))&lt;=63),$D932,"COMUM"),GABARITO!$D:$D,0)),1,0))</f>
        <v/>
      </c>
      <c r="O932" t="str">
        <f>IF(RESPOSTAS!P932="","",IF(UPPER(RESPOSTAS!P932)=INDEX(GABARITO!$C:$C,MATCH(TEXT(VALUE(RIGHT($O$1,2)),"00")&amp;"|"&amp;IF(AND(VALUE(RIGHT($O$1,2))&gt;=57,VALUE(RIGHT($O$1,2))&lt;=63),$D932,"COMUM"),GABARITO!$D:$D,0)),1,0))</f>
        <v/>
      </c>
      <c r="P932" t="str">
        <f>IF(RESPOSTAS!Q932="","",IF(UPPER(RESPOSTAS!Q932)=INDEX(GABARITO!$C:$C,MATCH(TEXT(VALUE(RIGHT($P$1,2)),"00")&amp;"|"&amp;IF(AND(VALUE(RIGHT($P$1,2))&gt;=57,VALUE(RIGHT($P$1,2))&lt;=63),$D932,"COMUM"),GABARITO!$D:$D,0)),1,0))</f>
        <v/>
      </c>
      <c r="Q932" t="str">
        <f>IF(RESPOSTAS!R932="","",IF(UPPER(RESPOSTAS!R932)=INDEX(GABARITO!$C:$C,MATCH(TEXT(VALUE(RIGHT($Q$1,2)),"00")&amp;"|"&amp;IF(AND(VALUE(RIGHT($Q$1,2))&gt;=57,VALUE(RIGHT($Q$1,2))&lt;=63),$D932,"COMUM"),GABARITO!$D:$D,0)),1,0))</f>
        <v/>
      </c>
      <c r="R932" t="str">
        <f>IF(RESPOSTAS!S932="","",IF(UPPER(RESPOSTAS!S932)=INDEX(GABARITO!$C:$C,MATCH(TEXT(VALUE(RIGHT($R$1,2)),"00")&amp;"|"&amp;IF(AND(VALUE(RIGHT($R$1,2))&gt;=57,VALUE(RIGHT($R$1,2))&lt;=63),$D932,"COMUM"),GABARITO!$D:$D,0)),1,0))</f>
        <v/>
      </c>
      <c r="S932" t="str">
        <f>IF(RESPOSTAS!T932="","",IF(UPPER(RESPOSTAS!T932)=INDEX(GABARITO!$C:$C,MATCH(TEXT(VALUE(RIGHT($S$1,2)),"00")&amp;"|"&amp;IF(AND(VALUE(RIGHT($S$1,2))&gt;=57,VALUE(RIGHT($S$1,2))&lt;=63),$D932,"COMUM"),GABARITO!$D:$D,0)),1,0))</f>
        <v/>
      </c>
      <c r="T932" t="str">
        <f>IF(RESPOSTAS!U932="","",IF(UPPER(RESPOSTAS!U932)=INDEX(GABARITO!$C:$C,MATCH(TEXT(VALUE(RIGHT($T$1,2)),"00")&amp;"|"&amp;IF(AND(VALUE(RIGHT($T$1,2))&gt;=57,VALUE(RIGHT($T$1,2))&lt;=63),$D932,"COMUM"),GABARITO!$D:$D,0)),1,0))</f>
        <v/>
      </c>
      <c r="U932" t="str">
        <f>IF(RESPOSTAS!V932="","",IF(UPPER(RESPOSTAS!V932)=INDEX(GABARITO!$C:$C,MATCH(TEXT(VALUE(RIGHT($U$1,2)),"00")&amp;"|"&amp;IF(AND(VALUE(RIGHT($U$1,2))&gt;=57,VALUE(RIGHT($U$1,2))&lt;=63),$D932,"COMUM"),GABARITO!$D:$D,0)),1,0))</f>
        <v/>
      </c>
      <c r="V932" t="str">
        <f>IF(RESPOSTAS!W932="","",IF(UPPER(RESPOSTAS!W932)=INDEX(GABARITO!$C:$C,MATCH(TEXT(VALUE(RIGHT($E$1,2)),"00")&amp;"|"&amp;IF(AND(VALUE(RIGHT($E$1,2))&gt;=57,VALUE(RIGHT($E$1,2))&lt;=63),$D932,"COMUM"),GABARITO!$D:$D,0)),1,0))</f>
        <v/>
      </c>
      <c r="W932" t="str">
        <f>IF(RESPOSTAS!X932="","",IF(UPPER(RESPOSTAS!X932)=INDEX(GABARITO!$C:$C,MATCH(TEXT(VALUE(RIGHT($W$1,2)),"00")&amp;"|"&amp;IF(AND(VALUE(RIGHT($W$1,2))&gt;=57,VALUE(RIGHT($W$1,2))&lt;=63),$D932,"COMUM"),GABARITO!$D:$D,0)),1,0))</f>
        <v/>
      </c>
      <c r="X932" t="str">
        <f>IF(RESPOSTAS!Y932="","",IF(UPPER(RESPOSTAS!Y932)=INDEX(GABARITO!$C:$C,MATCH(TEXT(VALUE(RIGHT($X$1,2)),"00")&amp;"|"&amp;IF(AND(VALUE(RIGHT($X$1,2))&gt;=57,VALUE(RIGHT($X$1,2))&lt;=63),$D932,"COMUM"),GABARITO!$D:$D,0)),1,0))</f>
        <v/>
      </c>
      <c r="Y932" t="str">
        <f>IF(RESPOSTAS!Z932="","",IF(UPPER(RESPOSTAS!Z932)=INDEX(GABARITO!$C:$C,MATCH(TEXT(VALUE(RIGHT($Y$1,2)),"00")&amp;"|"&amp;IF(AND(VALUE(RIGHT($Y$1,2))&gt;=57,VALUE(RIGHT($Y$1,2))&lt;=63),$D932,"COMUM"),GABARITO!$D:$D,0)),1,0))</f>
        <v/>
      </c>
      <c r="Z932" t="str">
        <f>IF(RESPOSTAS!AA932="","",IF(UPPER(RESPOSTAS!AA932)=INDEX(GABARITO!$C:$C,MATCH(TEXT(VALUE(RIGHT($Z$1,2)),"00")&amp;"|"&amp;IF(AND(VALUE(RIGHT($Z$1,2))&gt;=57,VALUE(RIGHT($Z$1,2))&lt;=63),$D932,"COMUM"),GABARITO!$D:$D,0)),1,0))</f>
        <v/>
      </c>
      <c r="AA932" t="str">
        <f>IF(RESPOSTAS!AB932="","",IF(UPPER(RESPOSTAS!AB932)=INDEX(GABARITO!$C:$C,MATCH(TEXT(VALUE(RIGHT($AA$1,2)),"00")&amp;"|"&amp;IF(AND(VALUE(RIGHT($AA$1,2))&gt;=57,VALUE(RIGHT($AA$1,2))&lt;=63),$D932,"COMUM"),GABARITO!$D:$D,0)),1,0))</f>
        <v/>
      </c>
      <c r="AB932" t="str">
        <f>IF(RESPOSTAS!AC932="","",IF(UPPER(RESPOSTAS!AC932)=INDEX(GABARITO!$C:$C,MATCH(TEXT(VALUE(RIGHT($AB$1,2)),"00")&amp;"|"&amp;IF(AND(VALUE(RIGHT($AB$1,2))&gt;=57,VALUE(RIGHT($AB$1,2))&lt;=63),$D932,"COMUM"),GABARITO!$D:$D,0)),1,0))</f>
        <v/>
      </c>
      <c r="AC932" t="str">
        <f>IF(RESPOSTAS!AD932="","",IF(UPPER(RESPOSTAS!AD932)=INDEX(GABARITO!$C:$C,MATCH(TEXT(VALUE(RIGHT($AC$1,2)),"00")&amp;"|"&amp;IF(AND(VALUE(RIGHT($AC$1,2))&gt;=57,VALUE(RIGHT($AC$1,2))&lt;=63),$D932,"COMUM"),GABARITO!$D:$D,0)),1,0))</f>
        <v/>
      </c>
      <c r="AD932" t="str">
        <f>IF(RESPOSTAS!AE932="","",IF(UPPER(RESPOSTAS!AE932)=INDEX(GABARITO!$C:$C,MATCH(TEXT(VALUE(RIGHT($AD$1,2)),"00")&amp;"|"&amp;IF(AND(VALUE(RIGHT($AD$1,2))&gt;=57,VALUE(RIGHT($AD$1,2))&lt;=63),$D932,"COMUM"),GABARITO!$D:$D,0)),1,0))</f>
        <v/>
      </c>
      <c r="AE932" t="str">
        <f>IF(RESPOSTAS!AF932="","",IF(UPPER(RESPOSTAS!AF932)=INDEX(GABARITO!$C:$C,MATCH(TEXT(VALUE(RIGHT($AE$1,2)),"00")&amp;"|"&amp;IF(AND(VALUE(RIGHT($AE$1,2))&gt;=57,VALUE(RIGHT($AE$1,2))&lt;=63),$D932,"COMUM"),GABARITO!$D:$D,0)),1,0))</f>
        <v/>
      </c>
      <c r="AF932" t="str">
        <f>IF(RESPOSTAS!AG932="","",IF(UPPER(RESPOSTAS!AG932)=INDEX(GABARITO!$C:$C,MATCH(TEXT(VALUE(RIGHT($AF$1,2)),"00")&amp;"|"&amp;IF(AND(VALUE(RIGHT($AF$1,2))&gt;=57,VALUE(RIGHT($AF$1,2))&lt;=63),$D932,"COMUM"),GABARITO!$D:$D,0)),1,0))</f>
        <v/>
      </c>
      <c r="AG932" t="str">
        <f>IF(RESPOSTAS!AH932="","",IF(UPPER(RESPOSTAS!AH932)=INDEX(GABARITO!$C:$C,MATCH(TEXT(VALUE(RIGHT($AG$1,2)),"00")&amp;"|"&amp;IF(AND(VALUE(RIGHT($AG$1,2))&gt;=57,VALUE(RIGHT($AG$1,2))&lt;=63),$D932,"COMUM"),GABARITO!$D:$D,0)),1,0))</f>
        <v/>
      </c>
      <c r="AH932" t="str">
        <f>IF(RESPOSTAS!AI932="","",IF(UPPER(RESPOSTAS!AI932)=INDEX(GABARITO!$C:$C,MATCH(TEXT(VALUE(RIGHT($AH$1,2)),"00")&amp;"|"&amp;IF(AND(VALUE(RIGHT($AH$1,2))&gt;=57,VALUE(RIGHT($AH$1,2))&lt;=63),$D932,"COMUM"),GABARITO!$D:$D,0)),1,0))</f>
        <v/>
      </c>
      <c r="AI932" t="str">
        <f>IF(RESPOSTAS!AJ932="","",IF(UPPER(RESPOSTAS!AJ932)=INDEX(GABARITO!$C:$C,MATCH(TEXT(VALUE(RIGHT($AI$1,2)),"00")&amp;"|"&amp;IF(AND(VALUE(RIGHT($AI$1,2))&gt;=57,VALUE(RIGHT($AI$1,2))&lt;=63),$D932,"COMUM"),GABARITO!$D:$D,0)),1,0))</f>
        <v/>
      </c>
      <c r="AJ932" t="str">
        <f>IF(RESPOSTAS!AK932="","",IF(UPPER(RESPOSTAS!AK932)=INDEX(GABARITO!$C:$C,MATCH(TEXT(VALUE(RIGHT($AJ$1,2)),"00")&amp;"|"&amp;IF(AND(VALUE(RIGHT($AJ$1,2))&gt;=57,VALUE(RIGHT($AJ$1,2))&lt;=63),$D932,"COMUM"),GABARITO!$D:$D,0)),1,0))</f>
        <v/>
      </c>
      <c r="AK932" t="str">
        <f>IF(RESPOSTAS!AL932="","",IF(UPPER(RESPOSTAS!AL932)=INDEX(GABARITO!$C:$C,MATCH(TEXT(VALUE(RIGHT($AK$1,2)),"00")&amp;"|"&amp;IF(AND(VALUE(RIGHT($AK$1,2))&gt;=57,VALUE(RIGHT($AK$1,2))&lt;=63),$D932,"COMUM"),GABARITO!$D:$D,0)),1,0))</f>
        <v/>
      </c>
      <c r="AL932" t="str">
        <f>IF(RESPOSTAS!AM932="","",IF(UPPER(RESPOSTAS!AM932)=INDEX(GABARITO!$C:$C,MATCH(TEXT(VALUE(RIGHT($AL$1,2)),"00")&amp;"|"&amp;IF(AND(VALUE(RIGHT($AL$1,2))&gt;=57,VALUE(RIGHT($AL$1,2))&lt;=63),$D932,"COMUM"),GABARITO!$D:$D,0)),1,0))</f>
        <v/>
      </c>
      <c r="AM932" t="str">
        <f>IF(RESPOSTAS!AN932="","",IF(UPPER(RESPOSTAS!AN932)=INDEX(GABARITO!$C:$C,MATCH(TEXT(VALUE(RIGHT($AM$1,2)),"00")&amp;"|"&amp;IF(AND(VALUE(RIGHT($AM$1,2))&gt;=57,VALUE(RIGHT($AM$1,2))&lt;=63),$D932,"COMUM"),GABARITO!$D:$D,0)),1,0))</f>
        <v/>
      </c>
      <c r="AN932" t="str">
        <f>IF(RESPOSTAS!AO932="","",IF(UPPER(RESPOSTAS!AO932)=INDEX(GABARITO!$C:$C,MATCH(TEXT(VALUE(RIGHT($AN$1,2)),"00")&amp;"|"&amp;IF(AND(VALUE(RIGHT($AN$1,2))&gt;=57,VALUE(RIGHT($AN$1,2))&lt;=63),$D932,"COMUM"),GABARITO!$D:$D,0)),1,0))</f>
        <v/>
      </c>
      <c r="AO932" t="str">
        <f>IF(RESPOSTAS!AP932="","",IF(UPPER(RESPOSTAS!AP932)=INDEX(GABARITO!$C:$C,MATCH(TEXT(VALUE(RIGHT($AO$1,2)),"00")&amp;"|"&amp;IF(AND(VALUE(RIGHT($AO$1,2))&gt;=57,VALUE(RIGHT($AO$1,2))&lt;=63),$D932,"COMUM"),GABARITO!$D:$D,0)),1,0))</f>
        <v/>
      </c>
      <c r="AP932" t="str">
        <f>IF(RESPOSTAS!AQ932="","",IF(UPPER(RESPOSTAS!AQ932)=INDEX(GABARITO!$C:$C,MATCH(TEXT(VALUE(RIGHT($AP$1,2)),"00")&amp;"|"&amp;IF(AND(VALUE(RIGHT($AP$1,2))&gt;=57,VALUE(RIGHT($AP$1,2))&lt;=63),$D932,"COMUM"),GABARITO!$D:$D,0)),1,0))</f>
        <v/>
      </c>
      <c r="AQ932" t="str">
        <f>IF(RESPOSTAS!AR932="","",IF(UPPER(RESPOSTAS!AR932)=INDEX(GABARITO!$C:$C,MATCH(TEXT(VALUE(RIGHT($AQ$1,2)),"00")&amp;"|"&amp;IF(AND(VALUE(RIGHT($AQ$1,2))&gt;=57,VALUE(RIGHT($AQ$1,2))&lt;=63),$D932,"COMUM"),GABARITO!$D:$D,0)),1,0))</f>
        <v/>
      </c>
      <c r="AR932" t="str">
        <f>IF(RESPOSTAS!AS932="","",IF(UPPER(RESPOSTAS!AS932)=INDEX(GABARITO!$C:$C,MATCH(TEXT(VALUE(RIGHT($AR$1,2)),"00")&amp;"|"&amp;IF(AND(VALUE(RIGHT($AR$1,2))&gt;=57,VALUE(RIGHT($AR$1,2))&lt;=63),$D932,"COMUM"),GABARITO!$D:$D,0)),1,0))</f>
        <v/>
      </c>
      <c r="AS932" t="str">
        <f>IF(RESPOSTAS!AT932="","",IF(UPPER(RESPOSTAS!AT932)=INDEX(GABARITO!$C:$C,MATCH(TEXT(VALUE(RIGHT($AS$1,2)),"00")&amp;"|"&amp;IF(AND(VALUE(RIGHT($AS$1,2))&gt;=57,VALUE(RIGHT($AS$1,2))&lt;=63),$D932,"COMUM"),GABARITO!$D:$D,0)),1,0))</f>
        <v/>
      </c>
      <c r="AT932" t="str">
        <f>IF(RESPOSTAS!AU932="","",IF(UPPER(RESPOSTAS!AU932)=INDEX(GABARITO!$C:$C,MATCH(TEXT(VALUE(RIGHT($AT$1,2)),"00")&amp;"|"&amp;IF(AND(VALUE(RIGHT($AT$1,2))&gt;=57,VALUE(RIGHT($AT$1,2))&lt;=63),$D932,"COMUM"),GABARITO!$D:$D,0)),1,0))</f>
        <v/>
      </c>
      <c r="AU932" t="str">
        <f>IF(RESPOSTAS!AV932="","",IF(UPPER(RESPOSTAS!AV932)=INDEX(GABARITO!$C:$C,MATCH(TEXT(VALUE(RIGHT($AU$1,2)),"00")&amp;"|"&amp;IF(AND(VALUE(RIGHT($AU$1,2))&gt;=57,VALUE(RIGHT($AU$1,2))&lt;=63),$D932,"COMUM"),GABARITO!$D:$D,0)),1,0))</f>
        <v/>
      </c>
      <c r="AV932" t="str">
        <f>IF(RESPOSTAS!AW932="","",IF(UPPER(RESPOSTAS!AW932)=INDEX(GABARITO!$C:$C,MATCH(TEXT(VALUE(RIGHT($AV$1,2)),"00")&amp;"|"&amp;IF(AND(VALUE(RIGHT($AV$1,2))&gt;=57,VALUE(RIGHT($AV$1,2))&lt;=63),$D932,"COMUM"),GABARITO!$D:$D,0)),1,0))</f>
        <v/>
      </c>
      <c r="AW932" t="str">
        <f>IF(RESPOSTAS!AX932="","",IF(UPPER(RESPOSTAS!AX932)=INDEX(GABARITO!$C:$C,MATCH(TEXT(VALUE(RIGHT($AW$1,2)),"00")&amp;"|"&amp;IF(AND(VALUE(RIGHT($AW$1,2))&gt;=57,VALUE(RIGHT($AW$1,2))&lt;=63),$D932,"COMUM"),GABARITO!$D:$D,0)),1,0))</f>
        <v/>
      </c>
      <c r="AX932" t="str">
        <f>IF(RESPOSTAS!AY932="","",IF(UPPER(RESPOSTAS!AY932)=INDEX(GABARITO!$C:$C,MATCH(TEXT(VALUE(RIGHT($AX$1,2)),"00")&amp;"|"&amp;IF(AND(VALUE(RIGHT($AX$1,2))&gt;=57,VALUE(RIGHT($AX$1,2))&lt;=63),$D932,"COMUM"),GABARITO!$D:$D,0)),1,0))</f>
        <v/>
      </c>
      <c r="AY932" t="str">
        <f>IF(RESPOSTAS!AZ932="","",IF(UPPER(RESPOSTAS!AZ932)=INDEX(GABARITO!$C:$C,MATCH(TEXT(VALUE(RIGHT($AY$1,2)),"00")&amp;"|"&amp;IF(AND(VALUE(RIGHT($AY$1,2))&gt;=57,VALUE(RIGHT($AY$1,2))&lt;=63),$D932,"COMUM"),GABARITO!$D:$D,0)),1,0))</f>
        <v/>
      </c>
      <c r="AZ932" t="str">
        <f>IF(RESPOSTAS!BA932="","",IF(UPPER(RESPOSTAS!BA932)=INDEX(GABARITO!$C:$C,MATCH(TEXT(VALUE(RIGHT($AZ$1,2)),"00")&amp;"|"&amp;IF(AND(VALUE(RIGHT($AZ$1,2))&gt;=57,VALUE(RIGHT($AZ$1,2))&lt;=63),$D932,"COMUM"),GABARITO!$D:$D,0)),1,0))</f>
        <v/>
      </c>
      <c r="BA932" t="str">
        <f>IF(RESPOSTAS!BB932="","",IF(UPPER(RESPOSTAS!BB932)=INDEX(GABARITO!$C:$C,MATCH(TEXT(VALUE(RIGHT($BA$1,2)),"00")&amp;"|"&amp;IF(AND(VALUE(RIGHT($BA$1,2))&gt;=57,VALUE(RIGHT($BA$1,2))&lt;=63),$D932,"COMUM"),GABARITO!$D:$D,0)),1,0))</f>
        <v/>
      </c>
      <c r="BB932" t="str">
        <f>IF(RESPOSTAS!BC932="","",IF(UPPER(RESPOSTAS!BC932)=INDEX(GABARITO!$C:$C,MATCH(TEXT(VALUE(RIGHT($BB$1,2)),"00")&amp;"|"&amp;IF(AND(VALUE(RIGHT($BB$1,2))&gt;=57,VALUE(RIGHT($BB$1,2))&lt;=63),$D932,"COMUM"),GABARITO!$D:$D,0)),1,0))</f>
        <v/>
      </c>
      <c r="BC932" t="str">
        <f>IF(RESPOSTAS!BD932="","",IF(UPPER(RESPOSTAS!BD932)=INDEX(GABARITO!$C:$C,MATCH(TEXT(VALUE(RIGHT($BC$1,2)),"00")&amp;"|"&amp;IF(AND(VALUE(RIGHT($BC$1,2))&gt;=57,VALUE(RIGHT($BC$1,2))&lt;=63),$D932,"COMUM"),GABARITO!$D:$D,0)),1,0))</f>
        <v/>
      </c>
      <c r="BD932" t="str">
        <f>IF(RESPOSTAS!BE932="","",IF(UPPER(RESPOSTAS!BE932)=INDEX(GABARITO!$C:$C,MATCH(TEXT(VALUE(RIGHT($BD$1,2)),"00")&amp;"|"&amp;IF(AND(VALUE(RIGHT($BD$1,2))&gt;=57,VALUE(RIGHT($BD$1,2))&lt;=63),$D932,"COMUM"),GABARITO!$D:$D,0)),1,0))</f>
        <v/>
      </c>
      <c r="BE932" t="str">
        <f>IF(RESPOSTAS!BF932="","",IF(UPPER(RESPOSTAS!BF932)=INDEX(GABARITO!$C:$C,MATCH(TEXT(VALUE(RIGHT($BE$1,2)),"00")&amp;"|"&amp;IF(AND(VALUE(RIGHT($BE$1,2))&gt;=57,VALUE(RIGHT($BE$1,2))&lt;=63),$D932,"COMUM"),GABARITO!$D:$D,0)),1,0))</f>
        <v/>
      </c>
      <c r="BF932" t="str">
        <f>IF(RESPOSTAS!BG932="","",IF(UPPER(RESPOSTAS!BG932)=INDEX(GABARITO!$C:$C,MATCH(TEXT(VALUE(RIGHT($BF$1,2)),"00")&amp;"|"&amp;IF(AND(VALUE(RIGHT($BF$1,2))&gt;=57,VALUE(RIGHT($BF$1,2))&lt;=63),$D932,"COMUM"),GABARITO!$D:$D,0)),1,0))</f>
        <v/>
      </c>
      <c r="BG932" t="str">
        <f>IF(RESPOSTAS!BH932="","",IF(UPPER(RESPOSTAS!BH932)=INDEX(GABARITO!$C:$C,MATCH(TEXT(VALUE(RIGHT($BG$1,2)),"00")&amp;"|"&amp;IF(AND(VALUE(RIGHT($BG$1,2))&gt;=57,VALUE(RIGHT($BG$1,2))&lt;=63),$D932,"COMUM"),GABARITO!$D:$D,0)),1,0))</f>
        <v/>
      </c>
      <c r="BH932" t="str">
        <f>IF(RESPOSTAS!BI932="","",IF(UPPER(RESPOSTAS!BI932)=INDEX(GABARITO!$C:$C,MATCH(TEXT(VALUE(RIGHT($BH$1,2)),"00")&amp;"|"&amp;IF(AND(VALUE(RIGHT($BH$1,2))&gt;=57,VALUE(RIGHT($BH$1,2))&lt;=63),$D932,"COMUM"),GABARITO!$D:$D,0)),1,0))</f>
        <v/>
      </c>
      <c r="BI932" t="str">
        <f>IF(RESPOSTAS!BJ932="","",IF(UPPER(RESPOSTAS!BJ932)=INDEX(GABARITO!$C:$C,MATCH(TEXT(VALUE(RIGHT($BI$1,2)),"00")&amp;"|"&amp;IF(AND(VALUE(RIGHT($BI$1,2))&gt;=57,VALUE(RIGHT($BI$1,2))&lt;=63),$D932,"COMUM"),GABARITO!$D:$D,0)),1,0))</f>
        <v/>
      </c>
      <c r="BJ932" t="str">
        <f>IF(RESPOSTAS!BK932="","",IF(UPPER(RESPOSTAS!BK932)=INDEX(GABARITO!$C:$C,MATCH(TEXT(VALUE(RIGHT($BJ$1,2)),"00")&amp;"|"&amp;IF(AND(VALUE(RIGHT($BJ$1,2))&gt;=57,VALUE(RIGHT($BJ$1,2))&lt;=63),$D932,"COMUM"),GABARITO!$D:$D,0)),1,0))</f>
        <v/>
      </c>
      <c r="BK932" t="str">
        <f>IF(RESPOSTAS!BL932="","",IF(UPPER(RESPOSTAS!BL932)=INDEX(GABARITO!$C:$C,MATCH(TEXT(VALUE(RIGHT($BK$1,2)),"00")&amp;"|"&amp;IF(AND(VALUE(RIGHT($BK$1,2))&gt;=57,VALUE(RIGHT($BK$1,2))&lt;=63),$D932,"COMUM"),GABARITO!$D:$D,0)),1,0))</f>
        <v/>
      </c>
      <c r="BL932" t="str">
        <f>IF(RESPOSTAS!BM932="","",IF(UPPER(RESPOSTAS!BM932)=INDEX(GABARITO!$C:$C,MATCH(TEXT(VALUE(RIGHT($BL$1,2)),"00")&amp;"|"&amp;IF(AND(VALUE(RIGHT($BL$1,2))&gt;=57,VALUE(RIGHT($BL$1,2))&lt;=63),$D932,"COMUM"),GABARITO!$D:$D,0)),1,0))</f>
        <v/>
      </c>
      <c r="BM932" t="str">
        <f>IF(RESPOSTAS!BN932="","",IF(UPPER(RESPOSTAS!BN932)=INDEX(GABARITO!$C:$C,MATCH(TEXT(VALUE(RIGHT($BM$1,2)),"00")&amp;"|"&amp;IF(AND(VALUE(RIGHT($BM$1,2))&gt;=57,VALUE(RIGHT($BM$1,2))&lt;=63),$D932,"COMUM"),GABARITO!$D:$D,0)),1,0))</f>
        <v/>
      </c>
      <c r="BN932" t="str">
        <f>IF(RESPOSTAS!BO932="","",IF(UPPER(RESPOSTAS!BO932)=INDEX(GABARITO!$C:$C,MATCH(TEXT(VALUE(RIGHT($BN$1,2)),"00")&amp;"|"&amp;IF(AND(VALUE(RIGHT($BN$1,2))&gt;=57,VALUE(RIGHT($BN$1,2))&lt;=63),$D932,"COMUM"),GABARITO!$D:$D,0)),1,0))</f>
        <v/>
      </c>
      <c r="BO932" t="str">
        <f>IF(RESPOSTAS!BP932="","",IF(UPPER(RESPOSTAS!BP932)=INDEX(GABARITO!$C:$C,MATCH(TEXT(VALUE(RIGHT($BO$1,2)),"00")&amp;"|"&amp;IF(AND(VALUE(RIGHT($BO$1,2))&gt;=57,VALUE(RIGHT($BO$1,2))&lt;=63),$D932,"COMUM"),GABARITO!$D:$D,0)),1,0))</f>
        <v/>
      </c>
      <c r="BP932">
        <f>COUNTIF(RESPOSTAS!F932:BP932,"&lt;&gt;")</f>
        <v>0</v>
      </c>
      <c r="BQ932" t="str">
        <f t="shared" si="138"/>
        <v/>
      </c>
      <c r="BR932" s="10" t="str">
        <f t="shared" si="139"/>
        <v/>
      </c>
      <c r="BT932" s="11" t="str">
        <f t="shared" si="141"/>
        <v/>
      </c>
      <c r="BU932" s="11" t="str">
        <f t="shared" si="142"/>
        <v/>
      </c>
      <c r="BV932" s="11" t="str">
        <f t="shared" si="143"/>
        <v/>
      </c>
      <c r="BW932" s="11" t="str">
        <f t="shared" si="144"/>
        <v/>
      </c>
      <c r="BX932" s="11" t="str">
        <f t="shared" si="145"/>
        <v/>
      </c>
      <c r="BY932" s="11" t="str">
        <f t="shared" si="146"/>
        <v/>
      </c>
      <c r="BZ932" s="3" t="str">
        <f t="shared" si="140"/>
        <v/>
      </c>
    </row>
    <row r="933" spans="1:78" x14ac:dyDescent="0.25">
      <c r="A933" t="str">
        <f>IF(RESPOSTAS!A933="","",RESPOSTAS!A933)</f>
        <v/>
      </c>
      <c r="B933" t="str">
        <f>IF(RESPOSTAS!C933="","",RESPOSTAS!C933)</f>
        <v/>
      </c>
      <c r="C933" t="str">
        <f>IF(RESPOSTAS!D933="","",RESPOSTAS!D933)</f>
        <v/>
      </c>
      <c r="D933" t="str">
        <f>IF(RESPOSTAS!E933="","",RESPOSTAS!E933)</f>
        <v/>
      </c>
      <c r="E933" t="str">
        <f>IF(RESPOSTAS!F933="","",IF(UPPER(RESPOSTAS!F933)=INDEX(GABARITO!$C:$C,MATCH(TEXT(VALUE(RIGHT($E$1,2)),"00")&amp;"|"&amp;IF(AND(VALUE(RIGHT($E$1,2))&gt;=57,VALUE(RIGHT($E$1,2))&lt;=63),$D933,"COMUM"),GABARITO!$D:$D,0)),1,0))</f>
        <v/>
      </c>
      <c r="F933" t="str">
        <f>IF(RESPOSTAS!G933="","",IF(UPPER(RESPOSTAS!G933)=INDEX(GABARITO!$C:$C,MATCH(TEXT(VALUE(RIGHT($F$1,2)),"00")&amp;"|"&amp;IF(AND(VALUE(RIGHT($F$1,2))&gt;=57,VALUE(RIGHT($F$1,2))&lt;=63),$D933,"COMUM"),GABARITO!$D:$D,0)),1,0))</f>
        <v/>
      </c>
      <c r="G933" t="str">
        <f>IF(RESPOSTAS!H933="","",IF(UPPER(RESPOSTAS!H933)=INDEX(GABARITO!$C:$C,MATCH(TEXT(VALUE(RIGHT($G$1,2)),"00")&amp;"|"&amp;IF(AND(VALUE(RIGHT($G$1,2))&gt;=57,VALUE(RIGHT($G$1,2))&lt;=63),$D933,"COMUM"),GABARITO!$D:$D,0)),1,0))</f>
        <v/>
      </c>
      <c r="H933" t="str">
        <f>IF(RESPOSTAS!I933="","",IF(UPPER(RESPOSTAS!I933)=INDEX(GABARITO!$C:$C,MATCH(TEXT(VALUE(RIGHT($H$1,2)),"00")&amp;"|"&amp;IF(AND(VALUE(RIGHT($H$1,2))&gt;=57,VALUE(RIGHT($H$1,2))&lt;=63),$D933,"COMUM"),GABARITO!$D:$D,0)),1,0))</f>
        <v/>
      </c>
      <c r="I933" t="str">
        <f>IF(RESPOSTAS!J933="","",IF(UPPER(RESPOSTAS!J933)=INDEX(GABARITO!$C:$C,MATCH(TEXT(VALUE(RIGHT($I$1,2)),"00")&amp;"|"&amp;IF(AND(VALUE(RIGHT($I$1,2))&gt;=57,VALUE(RIGHT($I$1,2))&lt;=63),$D933,"COMUM"),GABARITO!$D:$D,0)),1,0))</f>
        <v/>
      </c>
      <c r="J933" t="str">
        <f>IF(RESPOSTAS!K933="","",IF(UPPER(RESPOSTAS!K933)=INDEX(GABARITO!$C:$C,MATCH(TEXT(VALUE(RIGHT($J$1,2)),"00")&amp;"|"&amp;IF(AND(VALUE(RIGHT($J$1,2))&gt;=57,VALUE(RIGHT($J$1,2))&lt;=63),$D933,"COMUM"),GABARITO!$D:$D,0)),1,0))</f>
        <v/>
      </c>
      <c r="K933" t="str">
        <f>IF(RESPOSTAS!L933="","",IF(UPPER(RESPOSTAS!L933)=INDEX(GABARITO!$C:$C,MATCH(TEXT(VALUE(RIGHT($K$1,2)),"00")&amp;"|"&amp;IF(AND(VALUE(RIGHT($K$1,2))&gt;=57,VALUE(RIGHT($K$1,2))&lt;=63),$D933,"COMUM"),GABARITO!$D:$D,0)),1,0))</f>
        <v/>
      </c>
      <c r="L933" t="str">
        <f>IF(RESPOSTAS!M933="","",IF(UPPER(RESPOSTAS!M933)=INDEX(GABARITO!$C:$C,MATCH(TEXT(VALUE(RIGHT($L$1,2)),"00")&amp;"|"&amp;IF(AND(VALUE(RIGHT($L$1,2))&gt;=57,VALUE(RIGHT($L$1,2))&lt;=63),$D933,"COMUM"),GABARITO!$D:$D,0)),1,0))</f>
        <v/>
      </c>
      <c r="M933" t="str">
        <f>IF(RESPOSTAS!N933="","",IF(UPPER(RESPOSTAS!N933)=INDEX(GABARITO!$C:$C,MATCH(TEXT(VALUE(RIGHT($M$1,2)),"00")&amp;"|"&amp;IF(AND(VALUE(RIGHT($M$1,2))&gt;=57,VALUE(RIGHT($M$1,2))&lt;=63),$D933,"COMUM"),GABARITO!$D:$D,0)),1,0))</f>
        <v/>
      </c>
      <c r="N933" t="str">
        <f>IF(RESPOSTAS!O933="","",IF(UPPER(RESPOSTAS!O933)=INDEX(GABARITO!$C:$C,MATCH(TEXT(VALUE(RIGHT($E$1,2)),"00")&amp;"|"&amp;IF(AND(VALUE(RIGHT($E$1,2))&gt;=57,VALUE(RIGHT($E$1,2))&lt;=63),$D933,"COMUM"),GABARITO!$D:$D,0)),1,0))</f>
        <v/>
      </c>
      <c r="O933" t="str">
        <f>IF(RESPOSTAS!P933="","",IF(UPPER(RESPOSTAS!P933)=INDEX(GABARITO!$C:$C,MATCH(TEXT(VALUE(RIGHT($O$1,2)),"00")&amp;"|"&amp;IF(AND(VALUE(RIGHT($O$1,2))&gt;=57,VALUE(RIGHT($O$1,2))&lt;=63),$D933,"COMUM"),GABARITO!$D:$D,0)),1,0))</f>
        <v/>
      </c>
      <c r="P933" t="str">
        <f>IF(RESPOSTAS!Q933="","",IF(UPPER(RESPOSTAS!Q933)=INDEX(GABARITO!$C:$C,MATCH(TEXT(VALUE(RIGHT($P$1,2)),"00")&amp;"|"&amp;IF(AND(VALUE(RIGHT($P$1,2))&gt;=57,VALUE(RIGHT($P$1,2))&lt;=63),$D933,"COMUM"),GABARITO!$D:$D,0)),1,0))</f>
        <v/>
      </c>
      <c r="Q933" t="str">
        <f>IF(RESPOSTAS!R933="","",IF(UPPER(RESPOSTAS!R933)=INDEX(GABARITO!$C:$C,MATCH(TEXT(VALUE(RIGHT($Q$1,2)),"00")&amp;"|"&amp;IF(AND(VALUE(RIGHT($Q$1,2))&gt;=57,VALUE(RIGHT($Q$1,2))&lt;=63),$D933,"COMUM"),GABARITO!$D:$D,0)),1,0))</f>
        <v/>
      </c>
      <c r="R933" t="str">
        <f>IF(RESPOSTAS!S933="","",IF(UPPER(RESPOSTAS!S933)=INDEX(GABARITO!$C:$C,MATCH(TEXT(VALUE(RIGHT($R$1,2)),"00")&amp;"|"&amp;IF(AND(VALUE(RIGHT($R$1,2))&gt;=57,VALUE(RIGHT($R$1,2))&lt;=63),$D933,"COMUM"),GABARITO!$D:$D,0)),1,0))</f>
        <v/>
      </c>
      <c r="S933" t="str">
        <f>IF(RESPOSTAS!T933="","",IF(UPPER(RESPOSTAS!T933)=INDEX(GABARITO!$C:$C,MATCH(TEXT(VALUE(RIGHT($S$1,2)),"00")&amp;"|"&amp;IF(AND(VALUE(RIGHT($S$1,2))&gt;=57,VALUE(RIGHT($S$1,2))&lt;=63),$D933,"COMUM"),GABARITO!$D:$D,0)),1,0))</f>
        <v/>
      </c>
      <c r="T933" t="str">
        <f>IF(RESPOSTAS!U933="","",IF(UPPER(RESPOSTAS!U933)=INDEX(GABARITO!$C:$C,MATCH(TEXT(VALUE(RIGHT($T$1,2)),"00")&amp;"|"&amp;IF(AND(VALUE(RIGHT($T$1,2))&gt;=57,VALUE(RIGHT($T$1,2))&lt;=63),$D933,"COMUM"),GABARITO!$D:$D,0)),1,0))</f>
        <v/>
      </c>
      <c r="U933" t="str">
        <f>IF(RESPOSTAS!V933="","",IF(UPPER(RESPOSTAS!V933)=INDEX(GABARITO!$C:$C,MATCH(TEXT(VALUE(RIGHT($U$1,2)),"00")&amp;"|"&amp;IF(AND(VALUE(RIGHT($U$1,2))&gt;=57,VALUE(RIGHT($U$1,2))&lt;=63),$D933,"COMUM"),GABARITO!$D:$D,0)),1,0))</f>
        <v/>
      </c>
      <c r="V933" t="str">
        <f>IF(RESPOSTAS!W933="","",IF(UPPER(RESPOSTAS!W933)=INDEX(GABARITO!$C:$C,MATCH(TEXT(VALUE(RIGHT($E$1,2)),"00")&amp;"|"&amp;IF(AND(VALUE(RIGHT($E$1,2))&gt;=57,VALUE(RIGHT($E$1,2))&lt;=63),$D933,"COMUM"),GABARITO!$D:$D,0)),1,0))</f>
        <v/>
      </c>
      <c r="W933" t="str">
        <f>IF(RESPOSTAS!X933="","",IF(UPPER(RESPOSTAS!X933)=INDEX(GABARITO!$C:$C,MATCH(TEXT(VALUE(RIGHT($W$1,2)),"00")&amp;"|"&amp;IF(AND(VALUE(RIGHT($W$1,2))&gt;=57,VALUE(RIGHT($W$1,2))&lt;=63),$D933,"COMUM"),GABARITO!$D:$D,0)),1,0))</f>
        <v/>
      </c>
      <c r="X933" t="str">
        <f>IF(RESPOSTAS!Y933="","",IF(UPPER(RESPOSTAS!Y933)=INDEX(GABARITO!$C:$C,MATCH(TEXT(VALUE(RIGHT($X$1,2)),"00")&amp;"|"&amp;IF(AND(VALUE(RIGHT($X$1,2))&gt;=57,VALUE(RIGHT($X$1,2))&lt;=63),$D933,"COMUM"),GABARITO!$D:$D,0)),1,0))</f>
        <v/>
      </c>
      <c r="Y933" t="str">
        <f>IF(RESPOSTAS!Z933="","",IF(UPPER(RESPOSTAS!Z933)=INDEX(GABARITO!$C:$C,MATCH(TEXT(VALUE(RIGHT($Y$1,2)),"00")&amp;"|"&amp;IF(AND(VALUE(RIGHT($Y$1,2))&gt;=57,VALUE(RIGHT($Y$1,2))&lt;=63),$D933,"COMUM"),GABARITO!$D:$D,0)),1,0))</f>
        <v/>
      </c>
      <c r="Z933" t="str">
        <f>IF(RESPOSTAS!AA933="","",IF(UPPER(RESPOSTAS!AA933)=INDEX(GABARITO!$C:$C,MATCH(TEXT(VALUE(RIGHT($Z$1,2)),"00")&amp;"|"&amp;IF(AND(VALUE(RIGHT($Z$1,2))&gt;=57,VALUE(RIGHT($Z$1,2))&lt;=63),$D933,"COMUM"),GABARITO!$D:$D,0)),1,0))</f>
        <v/>
      </c>
      <c r="AA933" t="str">
        <f>IF(RESPOSTAS!AB933="","",IF(UPPER(RESPOSTAS!AB933)=INDEX(GABARITO!$C:$C,MATCH(TEXT(VALUE(RIGHT($AA$1,2)),"00")&amp;"|"&amp;IF(AND(VALUE(RIGHT($AA$1,2))&gt;=57,VALUE(RIGHT($AA$1,2))&lt;=63),$D933,"COMUM"),GABARITO!$D:$D,0)),1,0))</f>
        <v/>
      </c>
      <c r="AB933" t="str">
        <f>IF(RESPOSTAS!AC933="","",IF(UPPER(RESPOSTAS!AC933)=INDEX(GABARITO!$C:$C,MATCH(TEXT(VALUE(RIGHT($AB$1,2)),"00")&amp;"|"&amp;IF(AND(VALUE(RIGHT($AB$1,2))&gt;=57,VALUE(RIGHT($AB$1,2))&lt;=63),$D933,"COMUM"),GABARITO!$D:$D,0)),1,0))</f>
        <v/>
      </c>
      <c r="AC933" t="str">
        <f>IF(RESPOSTAS!AD933="","",IF(UPPER(RESPOSTAS!AD933)=INDEX(GABARITO!$C:$C,MATCH(TEXT(VALUE(RIGHT($AC$1,2)),"00")&amp;"|"&amp;IF(AND(VALUE(RIGHT($AC$1,2))&gt;=57,VALUE(RIGHT($AC$1,2))&lt;=63),$D933,"COMUM"),GABARITO!$D:$D,0)),1,0))</f>
        <v/>
      </c>
      <c r="AD933" t="str">
        <f>IF(RESPOSTAS!AE933="","",IF(UPPER(RESPOSTAS!AE933)=INDEX(GABARITO!$C:$C,MATCH(TEXT(VALUE(RIGHT($AD$1,2)),"00")&amp;"|"&amp;IF(AND(VALUE(RIGHT($AD$1,2))&gt;=57,VALUE(RIGHT($AD$1,2))&lt;=63),$D933,"COMUM"),GABARITO!$D:$D,0)),1,0))</f>
        <v/>
      </c>
      <c r="AE933" t="str">
        <f>IF(RESPOSTAS!AF933="","",IF(UPPER(RESPOSTAS!AF933)=INDEX(GABARITO!$C:$C,MATCH(TEXT(VALUE(RIGHT($AE$1,2)),"00")&amp;"|"&amp;IF(AND(VALUE(RIGHT($AE$1,2))&gt;=57,VALUE(RIGHT($AE$1,2))&lt;=63),$D933,"COMUM"),GABARITO!$D:$D,0)),1,0))</f>
        <v/>
      </c>
      <c r="AF933" t="str">
        <f>IF(RESPOSTAS!AG933="","",IF(UPPER(RESPOSTAS!AG933)=INDEX(GABARITO!$C:$C,MATCH(TEXT(VALUE(RIGHT($AF$1,2)),"00")&amp;"|"&amp;IF(AND(VALUE(RIGHT($AF$1,2))&gt;=57,VALUE(RIGHT($AF$1,2))&lt;=63),$D933,"COMUM"),GABARITO!$D:$D,0)),1,0))</f>
        <v/>
      </c>
      <c r="AG933" t="str">
        <f>IF(RESPOSTAS!AH933="","",IF(UPPER(RESPOSTAS!AH933)=INDEX(GABARITO!$C:$C,MATCH(TEXT(VALUE(RIGHT($AG$1,2)),"00")&amp;"|"&amp;IF(AND(VALUE(RIGHT($AG$1,2))&gt;=57,VALUE(RIGHT($AG$1,2))&lt;=63),$D933,"COMUM"),GABARITO!$D:$D,0)),1,0))</f>
        <v/>
      </c>
      <c r="AH933" t="str">
        <f>IF(RESPOSTAS!AI933="","",IF(UPPER(RESPOSTAS!AI933)=INDEX(GABARITO!$C:$C,MATCH(TEXT(VALUE(RIGHT($AH$1,2)),"00")&amp;"|"&amp;IF(AND(VALUE(RIGHT($AH$1,2))&gt;=57,VALUE(RIGHT($AH$1,2))&lt;=63),$D933,"COMUM"),GABARITO!$D:$D,0)),1,0))</f>
        <v/>
      </c>
      <c r="AI933" t="str">
        <f>IF(RESPOSTAS!AJ933="","",IF(UPPER(RESPOSTAS!AJ933)=INDEX(GABARITO!$C:$C,MATCH(TEXT(VALUE(RIGHT($AI$1,2)),"00")&amp;"|"&amp;IF(AND(VALUE(RIGHT($AI$1,2))&gt;=57,VALUE(RIGHT($AI$1,2))&lt;=63),$D933,"COMUM"),GABARITO!$D:$D,0)),1,0))</f>
        <v/>
      </c>
      <c r="AJ933" t="str">
        <f>IF(RESPOSTAS!AK933="","",IF(UPPER(RESPOSTAS!AK933)=INDEX(GABARITO!$C:$C,MATCH(TEXT(VALUE(RIGHT($AJ$1,2)),"00")&amp;"|"&amp;IF(AND(VALUE(RIGHT($AJ$1,2))&gt;=57,VALUE(RIGHT($AJ$1,2))&lt;=63),$D933,"COMUM"),GABARITO!$D:$D,0)),1,0))</f>
        <v/>
      </c>
      <c r="AK933" t="str">
        <f>IF(RESPOSTAS!AL933="","",IF(UPPER(RESPOSTAS!AL933)=INDEX(GABARITO!$C:$C,MATCH(TEXT(VALUE(RIGHT($AK$1,2)),"00")&amp;"|"&amp;IF(AND(VALUE(RIGHT($AK$1,2))&gt;=57,VALUE(RIGHT($AK$1,2))&lt;=63),$D933,"COMUM"),GABARITO!$D:$D,0)),1,0))</f>
        <v/>
      </c>
      <c r="AL933" t="str">
        <f>IF(RESPOSTAS!AM933="","",IF(UPPER(RESPOSTAS!AM933)=INDEX(GABARITO!$C:$C,MATCH(TEXT(VALUE(RIGHT($AL$1,2)),"00")&amp;"|"&amp;IF(AND(VALUE(RIGHT($AL$1,2))&gt;=57,VALUE(RIGHT($AL$1,2))&lt;=63),$D933,"COMUM"),GABARITO!$D:$D,0)),1,0))</f>
        <v/>
      </c>
      <c r="AM933" t="str">
        <f>IF(RESPOSTAS!AN933="","",IF(UPPER(RESPOSTAS!AN933)=INDEX(GABARITO!$C:$C,MATCH(TEXT(VALUE(RIGHT($AM$1,2)),"00")&amp;"|"&amp;IF(AND(VALUE(RIGHT($AM$1,2))&gt;=57,VALUE(RIGHT($AM$1,2))&lt;=63),$D933,"COMUM"),GABARITO!$D:$D,0)),1,0))</f>
        <v/>
      </c>
      <c r="AN933" t="str">
        <f>IF(RESPOSTAS!AO933="","",IF(UPPER(RESPOSTAS!AO933)=INDEX(GABARITO!$C:$C,MATCH(TEXT(VALUE(RIGHT($AN$1,2)),"00")&amp;"|"&amp;IF(AND(VALUE(RIGHT($AN$1,2))&gt;=57,VALUE(RIGHT($AN$1,2))&lt;=63),$D933,"COMUM"),GABARITO!$D:$D,0)),1,0))</f>
        <v/>
      </c>
      <c r="AO933" t="str">
        <f>IF(RESPOSTAS!AP933="","",IF(UPPER(RESPOSTAS!AP933)=INDEX(GABARITO!$C:$C,MATCH(TEXT(VALUE(RIGHT($AO$1,2)),"00")&amp;"|"&amp;IF(AND(VALUE(RIGHT($AO$1,2))&gt;=57,VALUE(RIGHT($AO$1,2))&lt;=63),$D933,"COMUM"),GABARITO!$D:$D,0)),1,0))</f>
        <v/>
      </c>
      <c r="AP933" t="str">
        <f>IF(RESPOSTAS!AQ933="","",IF(UPPER(RESPOSTAS!AQ933)=INDEX(GABARITO!$C:$C,MATCH(TEXT(VALUE(RIGHT($AP$1,2)),"00")&amp;"|"&amp;IF(AND(VALUE(RIGHT($AP$1,2))&gt;=57,VALUE(RIGHT($AP$1,2))&lt;=63),$D933,"COMUM"),GABARITO!$D:$D,0)),1,0))</f>
        <v/>
      </c>
      <c r="AQ933" t="str">
        <f>IF(RESPOSTAS!AR933="","",IF(UPPER(RESPOSTAS!AR933)=INDEX(GABARITO!$C:$C,MATCH(TEXT(VALUE(RIGHT($AQ$1,2)),"00")&amp;"|"&amp;IF(AND(VALUE(RIGHT($AQ$1,2))&gt;=57,VALUE(RIGHT($AQ$1,2))&lt;=63),$D933,"COMUM"),GABARITO!$D:$D,0)),1,0))</f>
        <v/>
      </c>
      <c r="AR933" t="str">
        <f>IF(RESPOSTAS!AS933="","",IF(UPPER(RESPOSTAS!AS933)=INDEX(GABARITO!$C:$C,MATCH(TEXT(VALUE(RIGHT($AR$1,2)),"00")&amp;"|"&amp;IF(AND(VALUE(RIGHT($AR$1,2))&gt;=57,VALUE(RIGHT($AR$1,2))&lt;=63),$D933,"COMUM"),GABARITO!$D:$D,0)),1,0))</f>
        <v/>
      </c>
      <c r="AS933" t="str">
        <f>IF(RESPOSTAS!AT933="","",IF(UPPER(RESPOSTAS!AT933)=INDEX(GABARITO!$C:$C,MATCH(TEXT(VALUE(RIGHT($AS$1,2)),"00")&amp;"|"&amp;IF(AND(VALUE(RIGHT($AS$1,2))&gt;=57,VALUE(RIGHT($AS$1,2))&lt;=63),$D933,"COMUM"),GABARITO!$D:$D,0)),1,0))</f>
        <v/>
      </c>
      <c r="AT933" t="str">
        <f>IF(RESPOSTAS!AU933="","",IF(UPPER(RESPOSTAS!AU933)=INDEX(GABARITO!$C:$C,MATCH(TEXT(VALUE(RIGHT($AT$1,2)),"00")&amp;"|"&amp;IF(AND(VALUE(RIGHT($AT$1,2))&gt;=57,VALUE(RIGHT($AT$1,2))&lt;=63),$D933,"COMUM"),GABARITO!$D:$D,0)),1,0))</f>
        <v/>
      </c>
      <c r="AU933" t="str">
        <f>IF(RESPOSTAS!AV933="","",IF(UPPER(RESPOSTAS!AV933)=INDEX(GABARITO!$C:$C,MATCH(TEXT(VALUE(RIGHT($AU$1,2)),"00")&amp;"|"&amp;IF(AND(VALUE(RIGHT($AU$1,2))&gt;=57,VALUE(RIGHT($AU$1,2))&lt;=63),$D933,"COMUM"),GABARITO!$D:$D,0)),1,0))</f>
        <v/>
      </c>
      <c r="AV933" t="str">
        <f>IF(RESPOSTAS!AW933="","",IF(UPPER(RESPOSTAS!AW933)=INDEX(GABARITO!$C:$C,MATCH(TEXT(VALUE(RIGHT($AV$1,2)),"00")&amp;"|"&amp;IF(AND(VALUE(RIGHT($AV$1,2))&gt;=57,VALUE(RIGHT($AV$1,2))&lt;=63),$D933,"COMUM"),GABARITO!$D:$D,0)),1,0))</f>
        <v/>
      </c>
      <c r="AW933" t="str">
        <f>IF(RESPOSTAS!AX933="","",IF(UPPER(RESPOSTAS!AX933)=INDEX(GABARITO!$C:$C,MATCH(TEXT(VALUE(RIGHT($AW$1,2)),"00")&amp;"|"&amp;IF(AND(VALUE(RIGHT($AW$1,2))&gt;=57,VALUE(RIGHT($AW$1,2))&lt;=63),$D933,"COMUM"),GABARITO!$D:$D,0)),1,0))</f>
        <v/>
      </c>
      <c r="AX933" t="str">
        <f>IF(RESPOSTAS!AY933="","",IF(UPPER(RESPOSTAS!AY933)=INDEX(GABARITO!$C:$C,MATCH(TEXT(VALUE(RIGHT($AX$1,2)),"00")&amp;"|"&amp;IF(AND(VALUE(RIGHT($AX$1,2))&gt;=57,VALUE(RIGHT($AX$1,2))&lt;=63),$D933,"COMUM"),GABARITO!$D:$D,0)),1,0))</f>
        <v/>
      </c>
      <c r="AY933" t="str">
        <f>IF(RESPOSTAS!AZ933="","",IF(UPPER(RESPOSTAS!AZ933)=INDEX(GABARITO!$C:$C,MATCH(TEXT(VALUE(RIGHT($AY$1,2)),"00")&amp;"|"&amp;IF(AND(VALUE(RIGHT($AY$1,2))&gt;=57,VALUE(RIGHT($AY$1,2))&lt;=63),$D933,"COMUM"),GABARITO!$D:$D,0)),1,0))</f>
        <v/>
      </c>
      <c r="AZ933" t="str">
        <f>IF(RESPOSTAS!BA933="","",IF(UPPER(RESPOSTAS!BA933)=INDEX(GABARITO!$C:$C,MATCH(TEXT(VALUE(RIGHT($AZ$1,2)),"00")&amp;"|"&amp;IF(AND(VALUE(RIGHT($AZ$1,2))&gt;=57,VALUE(RIGHT($AZ$1,2))&lt;=63),$D933,"COMUM"),GABARITO!$D:$D,0)),1,0))</f>
        <v/>
      </c>
      <c r="BA933" t="str">
        <f>IF(RESPOSTAS!BB933="","",IF(UPPER(RESPOSTAS!BB933)=INDEX(GABARITO!$C:$C,MATCH(TEXT(VALUE(RIGHT($BA$1,2)),"00")&amp;"|"&amp;IF(AND(VALUE(RIGHT($BA$1,2))&gt;=57,VALUE(RIGHT($BA$1,2))&lt;=63),$D933,"COMUM"),GABARITO!$D:$D,0)),1,0))</f>
        <v/>
      </c>
      <c r="BB933" t="str">
        <f>IF(RESPOSTAS!BC933="","",IF(UPPER(RESPOSTAS!BC933)=INDEX(GABARITO!$C:$C,MATCH(TEXT(VALUE(RIGHT($BB$1,2)),"00")&amp;"|"&amp;IF(AND(VALUE(RIGHT($BB$1,2))&gt;=57,VALUE(RIGHT($BB$1,2))&lt;=63),$D933,"COMUM"),GABARITO!$D:$D,0)),1,0))</f>
        <v/>
      </c>
      <c r="BC933" t="str">
        <f>IF(RESPOSTAS!BD933="","",IF(UPPER(RESPOSTAS!BD933)=INDEX(GABARITO!$C:$C,MATCH(TEXT(VALUE(RIGHT($BC$1,2)),"00")&amp;"|"&amp;IF(AND(VALUE(RIGHT($BC$1,2))&gt;=57,VALUE(RIGHT($BC$1,2))&lt;=63),$D933,"COMUM"),GABARITO!$D:$D,0)),1,0))</f>
        <v/>
      </c>
      <c r="BD933" t="str">
        <f>IF(RESPOSTAS!BE933="","",IF(UPPER(RESPOSTAS!BE933)=INDEX(GABARITO!$C:$C,MATCH(TEXT(VALUE(RIGHT($BD$1,2)),"00")&amp;"|"&amp;IF(AND(VALUE(RIGHT($BD$1,2))&gt;=57,VALUE(RIGHT($BD$1,2))&lt;=63),$D933,"COMUM"),GABARITO!$D:$D,0)),1,0))</f>
        <v/>
      </c>
      <c r="BE933" t="str">
        <f>IF(RESPOSTAS!BF933="","",IF(UPPER(RESPOSTAS!BF933)=INDEX(GABARITO!$C:$C,MATCH(TEXT(VALUE(RIGHT($BE$1,2)),"00")&amp;"|"&amp;IF(AND(VALUE(RIGHT($BE$1,2))&gt;=57,VALUE(RIGHT($BE$1,2))&lt;=63),$D933,"COMUM"),GABARITO!$D:$D,0)),1,0))</f>
        <v/>
      </c>
      <c r="BF933" t="str">
        <f>IF(RESPOSTAS!BG933="","",IF(UPPER(RESPOSTAS!BG933)=INDEX(GABARITO!$C:$C,MATCH(TEXT(VALUE(RIGHT($BF$1,2)),"00")&amp;"|"&amp;IF(AND(VALUE(RIGHT($BF$1,2))&gt;=57,VALUE(RIGHT($BF$1,2))&lt;=63),$D933,"COMUM"),GABARITO!$D:$D,0)),1,0))</f>
        <v/>
      </c>
      <c r="BG933" t="str">
        <f>IF(RESPOSTAS!BH933="","",IF(UPPER(RESPOSTAS!BH933)=INDEX(GABARITO!$C:$C,MATCH(TEXT(VALUE(RIGHT($BG$1,2)),"00")&amp;"|"&amp;IF(AND(VALUE(RIGHT($BG$1,2))&gt;=57,VALUE(RIGHT($BG$1,2))&lt;=63),$D933,"COMUM"),GABARITO!$D:$D,0)),1,0))</f>
        <v/>
      </c>
      <c r="BH933" t="str">
        <f>IF(RESPOSTAS!BI933="","",IF(UPPER(RESPOSTAS!BI933)=INDEX(GABARITO!$C:$C,MATCH(TEXT(VALUE(RIGHT($BH$1,2)),"00")&amp;"|"&amp;IF(AND(VALUE(RIGHT($BH$1,2))&gt;=57,VALUE(RIGHT($BH$1,2))&lt;=63),$D933,"COMUM"),GABARITO!$D:$D,0)),1,0))</f>
        <v/>
      </c>
      <c r="BI933" t="str">
        <f>IF(RESPOSTAS!BJ933="","",IF(UPPER(RESPOSTAS!BJ933)=INDEX(GABARITO!$C:$C,MATCH(TEXT(VALUE(RIGHT($BI$1,2)),"00")&amp;"|"&amp;IF(AND(VALUE(RIGHT($BI$1,2))&gt;=57,VALUE(RIGHT($BI$1,2))&lt;=63),$D933,"COMUM"),GABARITO!$D:$D,0)),1,0))</f>
        <v/>
      </c>
      <c r="BJ933" t="str">
        <f>IF(RESPOSTAS!BK933="","",IF(UPPER(RESPOSTAS!BK933)=INDEX(GABARITO!$C:$C,MATCH(TEXT(VALUE(RIGHT($BJ$1,2)),"00")&amp;"|"&amp;IF(AND(VALUE(RIGHT($BJ$1,2))&gt;=57,VALUE(RIGHT($BJ$1,2))&lt;=63),$D933,"COMUM"),GABARITO!$D:$D,0)),1,0))</f>
        <v/>
      </c>
      <c r="BK933" t="str">
        <f>IF(RESPOSTAS!BL933="","",IF(UPPER(RESPOSTAS!BL933)=INDEX(GABARITO!$C:$C,MATCH(TEXT(VALUE(RIGHT($BK$1,2)),"00")&amp;"|"&amp;IF(AND(VALUE(RIGHT($BK$1,2))&gt;=57,VALUE(RIGHT($BK$1,2))&lt;=63),$D933,"COMUM"),GABARITO!$D:$D,0)),1,0))</f>
        <v/>
      </c>
      <c r="BL933" t="str">
        <f>IF(RESPOSTAS!BM933="","",IF(UPPER(RESPOSTAS!BM933)=INDEX(GABARITO!$C:$C,MATCH(TEXT(VALUE(RIGHT($BL$1,2)),"00")&amp;"|"&amp;IF(AND(VALUE(RIGHT($BL$1,2))&gt;=57,VALUE(RIGHT($BL$1,2))&lt;=63),$D933,"COMUM"),GABARITO!$D:$D,0)),1,0))</f>
        <v/>
      </c>
      <c r="BM933" t="str">
        <f>IF(RESPOSTAS!BN933="","",IF(UPPER(RESPOSTAS!BN933)=INDEX(GABARITO!$C:$C,MATCH(TEXT(VALUE(RIGHT($BM$1,2)),"00")&amp;"|"&amp;IF(AND(VALUE(RIGHT($BM$1,2))&gt;=57,VALUE(RIGHT($BM$1,2))&lt;=63),$D933,"COMUM"),GABARITO!$D:$D,0)),1,0))</f>
        <v/>
      </c>
      <c r="BN933" t="str">
        <f>IF(RESPOSTAS!BO933="","",IF(UPPER(RESPOSTAS!BO933)=INDEX(GABARITO!$C:$C,MATCH(TEXT(VALUE(RIGHT($BN$1,2)),"00")&amp;"|"&amp;IF(AND(VALUE(RIGHT($BN$1,2))&gt;=57,VALUE(RIGHT($BN$1,2))&lt;=63),$D933,"COMUM"),GABARITO!$D:$D,0)),1,0))</f>
        <v/>
      </c>
      <c r="BO933" t="str">
        <f>IF(RESPOSTAS!BP933="","",IF(UPPER(RESPOSTAS!BP933)=INDEX(GABARITO!$C:$C,MATCH(TEXT(VALUE(RIGHT($BO$1,2)),"00")&amp;"|"&amp;IF(AND(VALUE(RIGHT($BO$1,2))&gt;=57,VALUE(RIGHT($BO$1,2))&lt;=63),$D933,"COMUM"),GABARITO!$D:$D,0)),1,0))</f>
        <v/>
      </c>
      <c r="BP933">
        <f>COUNTIF(RESPOSTAS!F933:BP933,"&lt;&gt;")</f>
        <v>0</v>
      </c>
      <c r="BQ933" t="str">
        <f t="shared" si="138"/>
        <v/>
      </c>
      <c r="BR933" s="10" t="str">
        <f t="shared" si="139"/>
        <v/>
      </c>
      <c r="BT933" s="11" t="str">
        <f t="shared" si="141"/>
        <v/>
      </c>
      <c r="BU933" s="11" t="str">
        <f t="shared" si="142"/>
        <v/>
      </c>
      <c r="BV933" s="11" t="str">
        <f t="shared" si="143"/>
        <v/>
      </c>
      <c r="BW933" s="11" t="str">
        <f t="shared" si="144"/>
        <v/>
      </c>
      <c r="BX933" s="11" t="str">
        <f t="shared" si="145"/>
        <v/>
      </c>
      <c r="BY933" s="11" t="str">
        <f t="shared" si="146"/>
        <v/>
      </c>
      <c r="BZ933" s="3" t="str">
        <f t="shared" si="140"/>
        <v/>
      </c>
    </row>
    <row r="934" spans="1:78" x14ac:dyDescent="0.25">
      <c r="A934" t="str">
        <f>IF(RESPOSTAS!A934="","",RESPOSTAS!A934)</f>
        <v/>
      </c>
      <c r="B934" t="str">
        <f>IF(RESPOSTAS!C934="","",RESPOSTAS!C934)</f>
        <v/>
      </c>
      <c r="C934" t="str">
        <f>IF(RESPOSTAS!D934="","",RESPOSTAS!D934)</f>
        <v/>
      </c>
      <c r="D934" t="str">
        <f>IF(RESPOSTAS!E934="","",RESPOSTAS!E934)</f>
        <v/>
      </c>
      <c r="E934" t="str">
        <f>IF(RESPOSTAS!F934="","",IF(UPPER(RESPOSTAS!F934)=INDEX(GABARITO!$C:$C,MATCH(TEXT(VALUE(RIGHT($E$1,2)),"00")&amp;"|"&amp;IF(AND(VALUE(RIGHT($E$1,2))&gt;=57,VALUE(RIGHT($E$1,2))&lt;=63),$D934,"COMUM"),GABARITO!$D:$D,0)),1,0))</f>
        <v/>
      </c>
      <c r="F934" t="str">
        <f>IF(RESPOSTAS!G934="","",IF(UPPER(RESPOSTAS!G934)=INDEX(GABARITO!$C:$C,MATCH(TEXT(VALUE(RIGHT($F$1,2)),"00")&amp;"|"&amp;IF(AND(VALUE(RIGHT($F$1,2))&gt;=57,VALUE(RIGHT($F$1,2))&lt;=63),$D934,"COMUM"),GABARITO!$D:$D,0)),1,0))</f>
        <v/>
      </c>
      <c r="G934" t="str">
        <f>IF(RESPOSTAS!H934="","",IF(UPPER(RESPOSTAS!H934)=INDEX(GABARITO!$C:$C,MATCH(TEXT(VALUE(RIGHT($G$1,2)),"00")&amp;"|"&amp;IF(AND(VALUE(RIGHT($G$1,2))&gt;=57,VALUE(RIGHT($G$1,2))&lt;=63),$D934,"COMUM"),GABARITO!$D:$D,0)),1,0))</f>
        <v/>
      </c>
      <c r="H934" t="str">
        <f>IF(RESPOSTAS!I934="","",IF(UPPER(RESPOSTAS!I934)=INDEX(GABARITO!$C:$C,MATCH(TEXT(VALUE(RIGHT($H$1,2)),"00")&amp;"|"&amp;IF(AND(VALUE(RIGHT($H$1,2))&gt;=57,VALUE(RIGHT($H$1,2))&lt;=63),$D934,"COMUM"),GABARITO!$D:$D,0)),1,0))</f>
        <v/>
      </c>
      <c r="I934" t="str">
        <f>IF(RESPOSTAS!J934="","",IF(UPPER(RESPOSTAS!J934)=INDEX(GABARITO!$C:$C,MATCH(TEXT(VALUE(RIGHT($I$1,2)),"00")&amp;"|"&amp;IF(AND(VALUE(RIGHT($I$1,2))&gt;=57,VALUE(RIGHT($I$1,2))&lt;=63),$D934,"COMUM"),GABARITO!$D:$D,0)),1,0))</f>
        <v/>
      </c>
      <c r="J934" t="str">
        <f>IF(RESPOSTAS!K934="","",IF(UPPER(RESPOSTAS!K934)=INDEX(GABARITO!$C:$C,MATCH(TEXT(VALUE(RIGHT($J$1,2)),"00")&amp;"|"&amp;IF(AND(VALUE(RIGHT($J$1,2))&gt;=57,VALUE(RIGHT($J$1,2))&lt;=63),$D934,"COMUM"),GABARITO!$D:$D,0)),1,0))</f>
        <v/>
      </c>
      <c r="K934" t="str">
        <f>IF(RESPOSTAS!L934="","",IF(UPPER(RESPOSTAS!L934)=INDEX(GABARITO!$C:$C,MATCH(TEXT(VALUE(RIGHT($K$1,2)),"00")&amp;"|"&amp;IF(AND(VALUE(RIGHT($K$1,2))&gt;=57,VALUE(RIGHT($K$1,2))&lt;=63),$D934,"COMUM"),GABARITO!$D:$D,0)),1,0))</f>
        <v/>
      </c>
      <c r="L934" t="str">
        <f>IF(RESPOSTAS!M934="","",IF(UPPER(RESPOSTAS!M934)=INDEX(GABARITO!$C:$C,MATCH(TEXT(VALUE(RIGHT($L$1,2)),"00")&amp;"|"&amp;IF(AND(VALUE(RIGHT($L$1,2))&gt;=57,VALUE(RIGHT($L$1,2))&lt;=63),$D934,"COMUM"),GABARITO!$D:$D,0)),1,0))</f>
        <v/>
      </c>
      <c r="M934" t="str">
        <f>IF(RESPOSTAS!N934="","",IF(UPPER(RESPOSTAS!N934)=INDEX(GABARITO!$C:$C,MATCH(TEXT(VALUE(RIGHT($M$1,2)),"00")&amp;"|"&amp;IF(AND(VALUE(RIGHT($M$1,2))&gt;=57,VALUE(RIGHT($M$1,2))&lt;=63),$D934,"COMUM"),GABARITO!$D:$D,0)),1,0))</f>
        <v/>
      </c>
      <c r="N934" t="str">
        <f>IF(RESPOSTAS!O934="","",IF(UPPER(RESPOSTAS!O934)=INDEX(GABARITO!$C:$C,MATCH(TEXT(VALUE(RIGHT($E$1,2)),"00")&amp;"|"&amp;IF(AND(VALUE(RIGHT($E$1,2))&gt;=57,VALUE(RIGHT($E$1,2))&lt;=63),$D934,"COMUM"),GABARITO!$D:$D,0)),1,0))</f>
        <v/>
      </c>
      <c r="O934" t="str">
        <f>IF(RESPOSTAS!P934="","",IF(UPPER(RESPOSTAS!P934)=INDEX(GABARITO!$C:$C,MATCH(TEXT(VALUE(RIGHT($O$1,2)),"00")&amp;"|"&amp;IF(AND(VALUE(RIGHT($O$1,2))&gt;=57,VALUE(RIGHT($O$1,2))&lt;=63),$D934,"COMUM"),GABARITO!$D:$D,0)),1,0))</f>
        <v/>
      </c>
      <c r="P934" t="str">
        <f>IF(RESPOSTAS!Q934="","",IF(UPPER(RESPOSTAS!Q934)=INDEX(GABARITO!$C:$C,MATCH(TEXT(VALUE(RIGHT($P$1,2)),"00")&amp;"|"&amp;IF(AND(VALUE(RIGHT($P$1,2))&gt;=57,VALUE(RIGHT($P$1,2))&lt;=63),$D934,"COMUM"),GABARITO!$D:$D,0)),1,0))</f>
        <v/>
      </c>
      <c r="Q934" t="str">
        <f>IF(RESPOSTAS!R934="","",IF(UPPER(RESPOSTAS!R934)=INDEX(GABARITO!$C:$C,MATCH(TEXT(VALUE(RIGHT($Q$1,2)),"00")&amp;"|"&amp;IF(AND(VALUE(RIGHT($Q$1,2))&gt;=57,VALUE(RIGHT($Q$1,2))&lt;=63),$D934,"COMUM"),GABARITO!$D:$D,0)),1,0))</f>
        <v/>
      </c>
      <c r="R934" t="str">
        <f>IF(RESPOSTAS!S934="","",IF(UPPER(RESPOSTAS!S934)=INDEX(GABARITO!$C:$C,MATCH(TEXT(VALUE(RIGHT($R$1,2)),"00")&amp;"|"&amp;IF(AND(VALUE(RIGHT($R$1,2))&gt;=57,VALUE(RIGHT($R$1,2))&lt;=63),$D934,"COMUM"),GABARITO!$D:$D,0)),1,0))</f>
        <v/>
      </c>
      <c r="S934" t="str">
        <f>IF(RESPOSTAS!T934="","",IF(UPPER(RESPOSTAS!T934)=INDEX(GABARITO!$C:$C,MATCH(TEXT(VALUE(RIGHT($S$1,2)),"00")&amp;"|"&amp;IF(AND(VALUE(RIGHT($S$1,2))&gt;=57,VALUE(RIGHT($S$1,2))&lt;=63),$D934,"COMUM"),GABARITO!$D:$D,0)),1,0))</f>
        <v/>
      </c>
      <c r="T934" t="str">
        <f>IF(RESPOSTAS!U934="","",IF(UPPER(RESPOSTAS!U934)=INDEX(GABARITO!$C:$C,MATCH(TEXT(VALUE(RIGHT($T$1,2)),"00")&amp;"|"&amp;IF(AND(VALUE(RIGHT($T$1,2))&gt;=57,VALUE(RIGHT($T$1,2))&lt;=63),$D934,"COMUM"),GABARITO!$D:$D,0)),1,0))</f>
        <v/>
      </c>
      <c r="U934" t="str">
        <f>IF(RESPOSTAS!V934="","",IF(UPPER(RESPOSTAS!V934)=INDEX(GABARITO!$C:$C,MATCH(TEXT(VALUE(RIGHT($U$1,2)),"00")&amp;"|"&amp;IF(AND(VALUE(RIGHT($U$1,2))&gt;=57,VALUE(RIGHT($U$1,2))&lt;=63),$D934,"COMUM"),GABARITO!$D:$D,0)),1,0))</f>
        <v/>
      </c>
      <c r="V934" t="str">
        <f>IF(RESPOSTAS!W934="","",IF(UPPER(RESPOSTAS!W934)=INDEX(GABARITO!$C:$C,MATCH(TEXT(VALUE(RIGHT($E$1,2)),"00")&amp;"|"&amp;IF(AND(VALUE(RIGHT($E$1,2))&gt;=57,VALUE(RIGHT($E$1,2))&lt;=63),$D934,"COMUM"),GABARITO!$D:$D,0)),1,0))</f>
        <v/>
      </c>
      <c r="W934" t="str">
        <f>IF(RESPOSTAS!X934="","",IF(UPPER(RESPOSTAS!X934)=INDEX(GABARITO!$C:$C,MATCH(TEXT(VALUE(RIGHT($W$1,2)),"00")&amp;"|"&amp;IF(AND(VALUE(RIGHT($W$1,2))&gt;=57,VALUE(RIGHT($W$1,2))&lt;=63),$D934,"COMUM"),GABARITO!$D:$D,0)),1,0))</f>
        <v/>
      </c>
      <c r="X934" t="str">
        <f>IF(RESPOSTAS!Y934="","",IF(UPPER(RESPOSTAS!Y934)=INDEX(GABARITO!$C:$C,MATCH(TEXT(VALUE(RIGHT($X$1,2)),"00")&amp;"|"&amp;IF(AND(VALUE(RIGHT($X$1,2))&gt;=57,VALUE(RIGHT($X$1,2))&lt;=63),$D934,"COMUM"),GABARITO!$D:$D,0)),1,0))</f>
        <v/>
      </c>
      <c r="Y934" t="str">
        <f>IF(RESPOSTAS!Z934="","",IF(UPPER(RESPOSTAS!Z934)=INDEX(GABARITO!$C:$C,MATCH(TEXT(VALUE(RIGHT($Y$1,2)),"00")&amp;"|"&amp;IF(AND(VALUE(RIGHT($Y$1,2))&gt;=57,VALUE(RIGHT($Y$1,2))&lt;=63),$D934,"COMUM"),GABARITO!$D:$D,0)),1,0))</f>
        <v/>
      </c>
      <c r="Z934" t="str">
        <f>IF(RESPOSTAS!AA934="","",IF(UPPER(RESPOSTAS!AA934)=INDEX(GABARITO!$C:$C,MATCH(TEXT(VALUE(RIGHT($Z$1,2)),"00")&amp;"|"&amp;IF(AND(VALUE(RIGHT($Z$1,2))&gt;=57,VALUE(RIGHT($Z$1,2))&lt;=63),$D934,"COMUM"),GABARITO!$D:$D,0)),1,0))</f>
        <v/>
      </c>
      <c r="AA934" t="str">
        <f>IF(RESPOSTAS!AB934="","",IF(UPPER(RESPOSTAS!AB934)=INDEX(GABARITO!$C:$C,MATCH(TEXT(VALUE(RIGHT($AA$1,2)),"00")&amp;"|"&amp;IF(AND(VALUE(RIGHT($AA$1,2))&gt;=57,VALUE(RIGHT($AA$1,2))&lt;=63),$D934,"COMUM"),GABARITO!$D:$D,0)),1,0))</f>
        <v/>
      </c>
      <c r="AB934" t="str">
        <f>IF(RESPOSTAS!AC934="","",IF(UPPER(RESPOSTAS!AC934)=INDEX(GABARITO!$C:$C,MATCH(TEXT(VALUE(RIGHT($AB$1,2)),"00")&amp;"|"&amp;IF(AND(VALUE(RIGHT($AB$1,2))&gt;=57,VALUE(RIGHT($AB$1,2))&lt;=63),$D934,"COMUM"),GABARITO!$D:$D,0)),1,0))</f>
        <v/>
      </c>
      <c r="AC934" t="str">
        <f>IF(RESPOSTAS!AD934="","",IF(UPPER(RESPOSTAS!AD934)=INDEX(GABARITO!$C:$C,MATCH(TEXT(VALUE(RIGHT($AC$1,2)),"00")&amp;"|"&amp;IF(AND(VALUE(RIGHT($AC$1,2))&gt;=57,VALUE(RIGHT($AC$1,2))&lt;=63),$D934,"COMUM"),GABARITO!$D:$D,0)),1,0))</f>
        <v/>
      </c>
      <c r="AD934" t="str">
        <f>IF(RESPOSTAS!AE934="","",IF(UPPER(RESPOSTAS!AE934)=INDEX(GABARITO!$C:$C,MATCH(TEXT(VALUE(RIGHT($AD$1,2)),"00")&amp;"|"&amp;IF(AND(VALUE(RIGHT($AD$1,2))&gt;=57,VALUE(RIGHT($AD$1,2))&lt;=63),$D934,"COMUM"),GABARITO!$D:$D,0)),1,0))</f>
        <v/>
      </c>
      <c r="AE934" t="str">
        <f>IF(RESPOSTAS!AF934="","",IF(UPPER(RESPOSTAS!AF934)=INDEX(GABARITO!$C:$C,MATCH(TEXT(VALUE(RIGHT($AE$1,2)),"00")&amp;"|"&amp;IF(AND(VALUE(RIGHT($AE$1,2))&gt;=57,VALUE(RIGHT($AE$1,2))&lt;=63),$D934,"COMUM"),GABARITO!$D:$D,0)),1,0))</f>
        <v/>
      </c>
      <c r="AF934" t="str">
        <f>IF(RESPOSTAS!AG934="","",IF(UPPER(RESPOSTAS!AG934)=INDEX(GABARITO!$C:$C,MATCH(TEXT(VALUE(RIGHT($AF$1,2)),"00")&amp;"|"&amp;IF(AND(VALUE(RIGHT($AF$1,2))&gt;=57,VALUE(RIGHT($AF$1,2))&lt;=63),$D934,"COMUM"),GABARITO!$D:$D,0)),1,0))</f>
        <v/>
      </c>
      <c r="AG934" t="str">
        <f>IF(RESPOSTAS!AH934="","",IF(UPPER(RESPOSTAS!AH934)=INDEX(GABARITO!$C:$C,MATCH(TEXT(VALUE(RIGHT($AG$1,2)),"00")&amp;"|"&amp;IF(AND(VALUE(RIGHT($AG$1,2))&gt;=57,VALUE(RIGHT($AG$1,2))&lt;=63),$D934,"COMUM"),GABARITO!$D:$D,0)),1,0))</f>
        <v/>
      </c>
      <c r="AH934" t="str">
        <f>IF(RESPOSTAS!AI934="","",IF(UPPER(RESPOSTAS!AI934)=INDEX(GABARITO!$C:$C,MATCH(TEXT(VALUE(RIGHT($AH$1,2)),"00")&amp;"|"&amp;IF(AND(VALUE(RIGHT($AH$1,2))&gt;=57,VALUE(RIGHT($AH$1,2))&lt;=63),$D934,"COMUM"),GABARITO!$D:$D,0)),1,0))</f>
        <v/>
      </c>
      <c r="AI934" t="str">
        <f>IF(RESPOSTAS!AJ934="","",IF(UPPER(RESPOSTAS!AJ934)=INDEX(GABARITO!$C:$C,MATCH(TEXT(VALUE(RIGHT($AI$1,2)),"00")&amp;"|"&amp;IF(AND(VALUE(RIGHT($AI$1,2))&gt;=57,VALUE(RIGHT($AI$1,2))&lt;=63),$D934,"COMUM"),GABARITO!$D:$D,0)),1,0))</f>
        <v/>
      </c>
      <c r="AJ934" t="str">
        <f>IF(RESPOSTAS!AK934="","",IF(UPPER(RESPOSTAS!AK934)=INDEX(GABARITO!$C:$C,MATCH(TEXT(VALUE(RIGHT($AJ$1,2)),"00")&amp;"|"&amp;IF(AND(VALUE(RIGHT($AJ$1,2))&gt;=57,VALUE(RIGHT($AJ$1,2))&lt;=63),$D934,"COMUM"),GABARITO!$D:$D,0)),1,0))</f>
        <v/>
      </c>
      <c r="AK934" t="str">
        <f>IF(RESPOSTAS!AL934="","",IF(UPPER(RESPOSTAS!AL934)=INDEX(GABARITO!$C:$C,MATCH(TEXT(VALUE(RIGHT($AK$1,2)),"00")&amp;"|"&amp;IF(AND(VALUE(RIGHT($AK$1,2))&gt;=57,VALUE(RIGHT($AK$1,2))&lt;=63),$D934,"COMUM"),GABARITO!$D:$D,0)),1,0))</f>
        <v/>
      </c>
      <c r="AL934" t="str">
        <f>IF(RESPOSTAS!AM934="","",IF(UPPER(RESPOSTAS!AM934)=INDEX(GABARITO!$C:$C,MATCH(TEXT(VALUE(RIGHT($AL$1,2)),"00")&amp;"|"&amp;IF(AND(VALUE(RIGHT($AL$1,2))&gt;=57,VALUE(RIGHT($AL$1,2))&lt;=63),$D934,"COMUM"),GABARITO!$D:$D,0)),1,0))</f>
        <v/>
      </c>
      <c r="AM934" t="str">
        <f>IF(RESPOSTAS!AN934="","",IF(UPPER(RESPOSTAS!AN934)=INDEX(GABARITO!$C:$C,MATCH(TEXT(VALUE(RIGHT($AM$1,2)),"00")&amp;"|"&amp;IF(AND(VALUE(RIGHT($AM$1,2))&gt;=57,VALUE(RIGHT($AM$1,2))&lt;=63),$D934,"COMUM"),GABARITO!$D:$D,0)),1,0))</f>
        <v/>
      </c>
      <c r="AN934" t="str">
        <f>IF(RESPOSTAS!AO934="","",IF(UPPER(RESPOSTAS!AO934)=INDEX(GABARITO!$C:$C,MATCH(TEXT(VALUE(RIGHT($AN$1,2)),"00")&amp;"|"&amp;IF(AND(VALUE(RIGHT($AN$1,2))&gt;=57,VALUE(RIGHT($AN$1,2))&lt;=63),$D934,"COMUM"),GABARITO!$D:$D,0)),1,0))</f>
        <v/>
      </c>
      <c r="AO934" t="str">
        <f>IF(RESPOSTAS!AP934="","",IF(UPPER(RESPOSTAS!AP934)=INDEX(GABARITO!$C:$C,MATCH(TEXT(VALUE(RIGHT($AO$1,2)),"00")&amp;"|"&amp;IF(AND(VALUE(RIGHT($AO$1,2))&gt;=57,VALUE(RIGHT($AO$1,2))&lt;=63),$D934,"COMUM"),GABARITO!$D:$D,0)),1,0))</f>
        <v/>
      </c>
      <c r="AP934" t="str">
        <f>IF(RESPOSTAS!AQ934="","",IF(UPPER(RESPOSTAS!AQ934)=INDEX(GABARITO!$C:$C,MATCH(TEXT(VALUE(RIGHT($AP$1,2)),"00")&amp;"|"&amp;IF(AND(VALUE(RIGHT($AP$1,2))&gt;=57,VALUE(RIGHT($AP$1,2))&lt;=63),$D934,"COMUM"),GABARITO!$D:$D,0)),1,0))</f>
        <v/>
      </c>
      <c r="AQ934" t="str">
        <f>IF(RESPOSTAS!AR934="","",IF(UPPER(RESPOSTAS!AR934)=INDEX(GABARITO!$C:$C,MATCH(TEXT(VALUE(RIGHT($AQ$1,2)),"00")&amp;"|"&amp;IF(AND(VALUE(RIGHT($AQ$1,2))&gt;=57,VALUE(RIGHT($AQ$1,2))&lt;=63),$D934,"COMUM"),GABARITO!$D:$D,0)),1,0))</f>
        <v/>
      </c>
      <c r="AR934" t="str">
        <f>IF(RESPOSTAS!AS934="","",IF(UPPER(RESPOSTAS!AS934)=INDEX(GABARITO!$C:$C,MATCH(TEXT(VALUE(RIGHT($AR$1,2)),"00")&amp;"|"&amp;IF(AND(VALUE(RIGHT($AR$1,2))&gt;=57,VALUE(RIGHT($AR$1,2))&lt;=63),$D934,"COMUM"),GABARITO!$D:$D,0)),1,0))</f>
        <v/>
      </c>
      <c r="AS934" t="str">
        <f>IF(RESPOSTAS!AT934="","",IF(UPPER(RESPOSTAS!AT934)=INDEX(GABARITO!$C:$C,MATCH(TEXT(VALUE(RIGHT($AS$1,2)),"00")&amp;"|"&amp;IF(AND(VALUE(RIGHT($AS$1,2))&gt;=57,VALUE(RIGHT($AS$1,2))&lt;=63),$D934,"COMUM"),GABARITO!$D:$D,0)),1,0))</f>
        <v/>
      </c>
      <c r="AT934" t="str">
        <f>IF(RESPOSTAS!AU934="","",IF(UPPER(RESPOSTAS!AU934)=INDEX(GABARITO!$C:$C,MATCH(TEXT(VALUE(RIGHT($AT$1,2)),"00")&amp;"|"&amp;IF(AND(VALUE(RIGHT($AT$1,2))&gt;=57,VALUE(RIGHT($AT$1,2))&lt;=63),$D934,"COMUM"),GABARITO!$D:$D,0)),1,0))</f>
        <v/>
      </c>
      <c r="AU934" t="str">
        <f>IF(RESPOSTAS!AV934="","",IF(UPPER(RESPOSTAS!AV934)=INDEX(GABARITO!$C:$C,MATCH(TEXT(VALUE(RIGHT($AU$1,2)),"00")&amp;"|"&amp;IF(AND(VALUE(RIGHT($AU$1,2))&gt;=57,VALUE(RIGHT($AU$1,2))&lt;=63),$D934,"COMUM"),GABARITO!$D:$D,0)),1,0))</f>
        <v/>
      </c>
      <c r="AV934" t="str">
        <f>IF(RESPOSTAS!AW934="","",IF(UPPER(RESPOSTAS!AW934)=INDEX(GABARITO!$C:$C,MATCH(TEXT(VALUE(RIGHT($AV$1,2)),"00")&amp;"|"&amp;IF(AND(VALUE(RIGHT($AV$1,2))&gt;=57,VALUE(RIGHT($AV$1,2))&lt;=63),$D934,"COMUM"),GABARITO!$D:$D,0)),1,0))</f>
        <v/>
      </c>
      <c r="AW934" t="str">
        <f>IF(RESPOSTAS!AX934="","",IF(UPPER(RESPOSTAS!AX934)=INDEX(GABARITO!$C:$C,MATCH(TEXT(VALUE(RIGHT($AW$1,2)),"00")&amp;"|"&amp;IF(AND(VALUE(RIGHT($AW$1,2))&gt;=57,VALUE(RIGHT($AW$1,2))&lt;=63),$D934,"COMUM"),GABARITO!$D:$D,0)),1,0))</f>
        <v/>
      </c>
      <c r="AX934" t="str">
        <f>IF(RESPOSTAS!AY934="","",IF(UPPER(RESPOSTAS!AY934)=INDEX(GABARITO!$C:$C,MATCH(TEXT(VALUE(RIGHT($AX$1,2)),"00")&amp;"|"&amp;IF(AND(VALUE(RIGHT($AX$1,2))&gt;=57,VALUE(RIGHT($AX$1,2))&lt;=63),$D934,"COMUM"),GABARITO!$D:$D,0)),1,0))</f>
        <v/>
      </c>
      <c r="AY934" t="str">
        <f>IF(RESPOSTAS!AZ934="","",IF(UPPER(RESPOSTAS!AZ934)=INDEX(GABARITO!$C:$C,MATCH(TEXT(VALUE(RIGHT($AY$1,2)),"00")&amp;"|"&amp;IF(AND(VALUE(RIGHT($AY$1,2))&gt;=57,VALUE(RIGHT($AY$1,2))&lt;=63),$D934,"COMUM"),GABARITO!$D:$D,0)),1,0))</f>
        <v/>
      </c>
      <c r="AZ934" t="str">
        <f>IF(RESPOSTAS!BA934="","",IF(UPPER(RESPOSTAS!BA934)=INDEX(GABARITO!$C:$C,MATCH(TEXT(VALUE(RIGHT($AZ$1,2)),"00")&amp;"|"&amp;IF(AND(VALUE(RIGHT($AZ$1,2))&gt;=57,VALUE(RIGHT($AZ$1,2))&lt;=63),$D934,"COMUM"),GABARITO!$D:$D,0)),1,0))</f>
        <v/>
      </c>
      <c r="BA934" t="str">
        <f>IF(RESPOSTAS!BB934="","",IF(UPPER(RESPOSTAS!BB934)=INDEX(GABARITO!$C:$C,MATCH(TEXT(VALUE(RIGHT($BA$1,2)),"00")&amp;"|"&amp;IF(AND(VALUE(RIGHT($BA$1,2))&gt;=57,VALUE(RIGHT($BA$1,2))&lt;=63),$D934,"COMUM"),GABARITO!$D:$D,0)),1,0))</f>
        <v/>
      </c>
      <c r="BB934" t="str">
        <f>IF(RESPOSTAS!BC934="","",IF(UPPER(RESPOSTAS!BC934)=INDEX(GABARITO!$C:$C,MATCH(TEXT(VALUE(RIGHT($BB$1,2)),"00")&amp;"|"&amp;IF(AND(VALUE(RIGHT($BB$1,2))&gt;=57,VALUE(RIGHT($BB$1,2))&lt;=63),$D934,"COMUM"),GABARITO!$D:$D,0)),1,0))</f>
        <v/>
      </c>
      <c r="BC934" t="str">
        <f>IF(RESPOSTAS!BD934="","",IF(UPPER(RESPOSTAS!BD934)=INDEX(GABARITO!$C:$C,MATCH(TEXT(VALUE(RIGHT($BC$1,2)),"00")&amp;"|"&amp;IF(AND(VALUE(RIGHT($BC$1,2))&gt;=57,VALUE(RIGHT($BC$1,2))&lt;=63),$D934,"COMUM"),GABARITO!$D:$D,0)),1,0))</f>
        <v/>
      </c>
      <c r="BD934" t="str">
        <f>IF(RESPOSTAS!BE934="","",IF(UPPER(RESPOSTAS!BE934)=INDEX(GABARITO!$C:$C,MATCH(TEXT(VALUE(RIGHT($BD$1,2)),"00")&amp;"|"&amp;IF(AND(VALUE(RIGHT($BD$1,2))&gt;=57,VALUE(RIGHT($BD$1,2))&lt;=63),$D934,"COMUM"),GABARITO!$D:$D,0)),1,0))</f>
        <v/>
      </c>
      <c r="BE934" t="str">
        <f>IF(RESPOSTAS!BF934="","",IF(UPPER(RESPOSTAS!BF934)=INDEX(GABARITO!$C:$C,MATCH(TEXT(VALUE(RIGHT($BE$1,2)),"00")&amp;"|"&amp;IF(AND(VALUE(RIGHT($BE$1,2))&gt;=57,VALUE(RIGHT($BE$1,2))&lt;=63),$D934,"COMUM"),GABARITO!$D:$D,0)),1,0))</f>
        <v/>
      </c>
      <c r="BF934" t="str">
        <f>IF(RESPOSTAS!BG934="","",IF(UPPER(RESPOSTAS!BG934)=INDEX(GABARITO!$C:$C,MATCH(TEXT(VALUE(RIGHT($BF$1,2)),"00")&amp;"|"&amp;IF(AND(VALUE(RIGHT($BF$1,2))&gt;=57,VALUE(RIGHT($BF$1,2))&lt;=63),$D934,"COMUM"),GABARITO!$D:$D,0)),1,0))</f>
        <v/>
      </c>
      <c r="BG934" t="str">
        <f>IF(RESPOSTAS!BH934="","",IF(UPPER(RESPOSTAS!BH934)=INDEX(GABARITO!$C:$C,MATCH(TEXT(VALUE(RIGHT($BG$1,2)),"00")&amp;"|"&amp;IF(AND(VALUE(RIGHT($BG$1,2))&gt;=57,VALUE(RIGHT($BG$1,2))&lt;=63),$D934,"COMUM"),GABARITO!$D:$D,0)),1,0))</f>
        <v/>
      </c>
      <c r="BH934" t="str">
        <f>IF(RESPOSTAS!BI934="","",IF(UPPER(RESPOSTAS!BI934)=INDEX(GABARITO!$C:$C,MATCH(TEXT(VALUE(RIGHT($BH$1,2)),"00")&amp;"|"&amp;IF(AND(VALUE(RIGHT($BH$1,2))&gt;=57,VALUE(RIGHT($BH$1,2))&lt;=63),$D934,"COMUM"),GABARITO!$D:$D,0)),1,0))</f>
        <v/>
      </c>
      <c r="BI934" t="str">
        <f>IF(RESPOSTAS!BJ934="","",IF(UPPER(RESPOSTAS!BJ934)=INDEX(GABARITO!$C:$C,MATCH(TEXT(VALUE(RIGHT($BI$1,2)),"00")&amp;"|"&amp;IF(AND(VALUE(RIGHT($BI$1,2))&gt;=57,VALUE(RIGHT($BI$1,2))&lt;=63),$D934,"COMUM"),GABARITO!$D:$D,0)),1,0))</f>
        <v/>
      </c>
      <c r="BJ934" t="str">
        <f>IF(RESPOSTAS!BK934="","",IF(UPPER(RESPOSTAS!BK934)=INDEX(GABARITO!$C:$C,MATCH(TEXT(VALUE(RIGHT($BJ$1,2)),"00")&amp;"|"&amp;IF(AND(VALUE(RIGHT($BJ$1,2))&gt;=57,VALUE(RIGHT($BJ$1,2))&lt;=63),$D934,"COMUM"),GABARITO!$D:$D,0)),1,0))</f>
        <v/>
      </c>
      <c r="BK934" t="str">
        <f>IF(RESPOSTAS!BL934="","",IF(UPPER(RESPOSTAS!BL934)=INDEX(GABARITO!$C:$C,MATCH(TEXT(VALUE(RIGHT($BK$1,2)),"00")&amp;"|"&amp;IF(AND(VALUE(RIGHT($BK$1,2))&gt;=57,VALUE(RIGHT($BK$1,2))&lt;=63),$D934,"COMUM"),GABARITO!$D:$D,0)),1,0))</f>
        <v/>
      </c>
      <c r="BL934" t="str">
        <f>IF(RESPOSTAS!BM934="","",IF(UPPER(RESPOSTAS!BM934)=INDEX(GABARITO!$C:$C,MATCH(TEXT(VALUE(RIGHT($BL$1,2)),"00")&amp;"|"&amp;IF(AND(VALUE(RIGHT($BL$1,2))&gt;=57,VALUE(RIGHT($BL$1,2))&lt;=63),$D934,"COMUM"),GABARITO!$D:$D,0)),1,0))</f>
        <v/>
      </c>
      <c r="BM934" t="str">
        <f>IF(RESPOSTAS!BN934="","",IF(UPPER(RESPOSTAS!BN934)=INDEX(GABARITO!$C:$C,MATCH(TEXT(VALUE(RIGHT($BM$1,2)),"00")&amp;"|"&amp;IF(AND(VALUE(RIGHT($BM$1,2))&gt;=57,VALUE(RIGHT($BM$1,2))&lt;=63),$D934,"COMUM"),GABARITO!$D:$D,0)),1,0))</f>
        <v/>
      </c>
      <c r="BN934" t="str">
        <f>IF(RESPOSTAS!BO934="","",IF(UPPER(RESPOSTAS!BO934)=INDEX(GABARITO!$C:$C,MATCH(TEXT(VALUE(RIGHT($BN$1,2)),"00")&amp;"|"&amp;IF(AND(VALUE(RIGHT($BN$1,2))&gt;=57,VALUE(RIGHT($BN$1,2))&lt;=63),$D934,"COMUM"),GABARITO!$D:$D,0)),1,0))</f>
        <v/>
      </c>
      <c r="BO934" t="str">
        <f>IF(RESPOSTAS!BP934="","",IF(UPPER(RESPOSTAS!BP934)=INDEX(GABARITO!$C:$C,MATCH(TEXT(VALUE(RIGHT($BO$1,2)),"00")&amp;"|"&amp;IF(AND(VALUE(RIGHT($BO$1,2))&gt;=57,VALUE(RIGHT($BO$1,2))&lt;=63),$D934,"COMUM"),GABARITO!$D:$D,0)),1,0))</f>
        <v/>
      </c>
      <c r="BP934">
        <f>COUNTIF(RESPOSTAS!F934:BP934,"&lt;&gt;")</f>
        <v>0</v>
      </c>
      <c r="BQ934" t="str">
        <f t="shared" si="138"/>
        <v/>
      </c>
      <c r="BR934" s="10" t="str">
        <f t="shared" si="139"/>
        <v/>
      </c>
      <c r="BT934" s="11" t="str">
        <f t="shared" si="141"/>
        <v/>
      </c>
      <c r="BU934" s="11" t="str">
        <f t="shared" si="142"/>
        <v/>
      </c>
      <c r="BV934" s="11" t="str">
        <f t="shared" si="143"/>
        <v/>
      </c>
      <c r="BW934" s="11" t="str">
        <f t="shared" si="144"/>
        <v/>
      </c>
      <c r="BX934" s="11" t="str">
        <f t="shared" si="145"/>
        <v/>
      </c>
      <c r="BY934" s="11" t="str">
        <f t="shared" si="146"/>
        <v/>
      </c>
      <c r="BZ934" s="3" t="str">
        <f t="shared" si="140"/>
        <v/>
      </c>
    </row>
    <row r="935" spans="1:78" x14ac:dyDescent="0.25">
      <c r="A935" t="str">
        <f>IF(RESPOSTAS!A935="","",RESPOSTAS!A935)</f>
        <v/>
      </c>
      <c r="B935" t="str">
        <f>IF(RESPOSTAS!C935="","",RESPOSTAS!C935)</f>
        <v/>
      </c>
      <c r="C935" t="str">
        <f>IF(RESPOSTAS!D935="","",RESPOSTAS!D935)</f>
        <v/>
      </c>
      <c r="D935" t="str">
        <f>IF(RESPOSTAS!E935="","",RESPOSTAS!E935)</f>
        <v/>
      </c>
      <c r="E935" t="str">
        <f>IF(RESPOSTAS!F935="","",IF(UPPER(RESPOSTAS!F935)=INDEX(GABARITO!$C:$C,MATCH(TEXT(VALUE(RIGHT($E$1,2)),"00")&amp;"|"&amp;IF(AND(VALUE(RIGHT($E$1,2))&gt;=57,VALUE(RIGHT($E$1,2))&lt;=63),$D935,"COMUM"),GABARITO!$D:$D,0)),1,0))</f>
        <v/>
      </c>
      <c r="F935" t="str">
        <f>IF(RESPOSTAS!G935="","",IF(UPPER(RESPOSTAS!G935)=INDEX(GABARITO!$C:$C,MATCH(TEXT(VALUE(RIGHT($F$1,2)),"00")&amp;"|"&amp;IF(AND(VALUE(RIGHT($F$1,2))&gt;=57,VALUE(RIGHT($F$1,2))&lt;=63),$D935,"COMUM"),GABARITO!$D:$D,0)),1,0))</f>
        <v/>
      </c>
      <c r="G935" t="str">
        <f>IF(RESPOSTAS!H935="","",IF(UPPER(RESPOSTAS!H935)=INDEX(GABARITO!$C:$C,MATCH(TEXT(VALUE(RIGHT($G$1,2)),"00")&amp;"|"&amp;IF(AND(VALUE(RIGHT($G$1,2))&gt;=57,VALUE(RIGHT($G$1,2))&lt;=63),$D935,"COMUM"),GABARITO!$D:$D,0)),1,0))</f>
        <v/>
      </c>
      <c r="H935" t="str">
        <f>IF(RESPOSTAS!I935="","",IF(UPPER(RESPOSTAS!I935)=INDEX(GABARITO!$C:$C,MATCH(TEXT(VALUE(RIGHT($H$1,2)),"00")&amp;"|"&amp;IF(AND(VALUE(RIGHT($H$1,2))&gt;=57,VALUE(RIGHT($H$1,2))&lt;=63),$D935,"COMUM"),GABARITO!$D:$D,0)),1,0))</f>
        <v/>
      </c>
      <c r="I935" t="str">
        <f>IF(RESPOSTAS!J935="","",IF(UPPER(RESPOSTAS!J935)=INDEX(GABARITO!$C:$C,MATCH(TEXT(VALUE(RIGHT($I$1,2)),"00")&amp;"|"&amp;IF(AND(VALUE(RIGHT($I$1,2))&gt;=57,VALUE(RIGHT($I$1,2))&lt;=63),$D935,"COMUM"),GABARITO!$D:$D,0)),1,0))</f>
        <v/>
      </c>
      <c r="J935" t="str">
        <f>IF(RESPOSTAS!K935="","",IF(UPPER(RESPOSTAS!K935)=INDEX(GABARITO!$C:$C,MATCH(TEXT(VALUE(RIGHT($J$1,2)),"00")&amp;"|"&amp;IF(AND(VALUE(RIGHT($J$1,2))&gt;=57,VALUE(RIGHT($J$1,2))&lt;=63),$D935,"COMUM"),GABARITO!$D:$D,0)),1,0))</f>
        <v/>
      </c>
      <c r="K935" t="str">
        <f>IF(RESPOSTAS!L935="","",IF(UPPER(RESPOSTAS!L935)=INDEX(GABARITO!$C:$C,MATCH(TEXT(VALUE(RIGHT($K$1,2)),"00")&amp;"|"&amp;IF(AND(VALUE(RIGHT($K$1,2))&gt;=57,VALUE(RIGHT($K$1,2))&lt;=63),$D935,"COMUM"),GABARITO!$D:$D,0)),1,0))</f>
        <v/>
      </c>
      <c r="L935" t="str">
        <f>IF(RESPOSTAS!M935="","",IF(UPPER(RESPOSTAS!M935)=INDEX(GABARITO!$C:$C,MATCH(TEXT(VALUE(RIGHT($L$1,2)),"00")&amp;"|"&amp;IF(AND(VALUE(RIGHT($L$1,2))&gt;=57,VALUE(RIGHT($L$1,2))&lt;=63),$D935,"COMUM"),GABARITO!$D:$D,0)),1,0))</f>
        <v/>
      </c>
      <c r="M935" t="str">
        <f>IF(RESPOSTAS!N935="","",IF(UPPER(RESPOSTAS!N935)=INDEX(GABARITO!$C:$C,MATCH(TEXT(VALUE(RIGHT($M$1,2)),"00")&amp;"|"&amp;IF(AND(VALUE(RIGHT($M$1,2))&gt;=57,VALUE(RIGHT($M$1,2))&lt;=63),$D935,"COMUM"),GABARITO!$D:$D,0)),1,0))</f>
        <v/>
      </c>
      <c r="N935" t="str">
        <f>IF(RESPOSTAS!O935="","",IF(UPPER(RESPOSTAS!O935)=INDEX(GABARITO!$C:$C,MATCH(TEXT(VALUE(RIGHT($E$1,2)),"00")&amp;"|"&amp;IF(AND(VALUE(RIGHT($E$1,2))&gt;=57,VALUE(RIGHT($E$1,2))&lt;=63),$D935,"COMUM"),GABARITO!$D:$D,0)),1,0))</f>
        <v/>
      </c>
      <c r="O935" t="str">
        <f>IF(RESPOSTAS!P935="","",IF(UPPER(RESPOSTAS!P935)=INDEX(GABARITO!$C:$C,MATCH(TEXT(VALUE(RIGHT($O$1,2)),"00")&amp;"|"&amp;IF(AND(VALUE(RIGHT($O$1,2))&gt;=57,VALUE(RIGHT($O$1,2))&lt;=63),$D935,"COMUM"),GABARITO!$D:$D,0)),1,0))</f>
        <v/>
      </c>
      <c r="P935" t="str">
        <f>IF(RESPOSTAS!Q935="","",IF(UPPER(RESPOSTAS!Q935)=INDEX(GABARITO!$C:$C,MATCH(TEXT(VALUE(RIGHT($P$1,2)),"00")&amp;"|"&amp;IF(AND(VALUE(RIGHT($P$1,2))&gt;=57,VALUE(RIGHT($P$1,2))&lt;=63),$D935,"COMUM"),GABARITO!$D:$D,0)),1,0))</f>
        <v/>
      </c>
      <c r="Q935" t="str">
        <f>IF(RESPOSTAS!R935="","",IF(UPPER(RESPOSTAS!R935)=INDEX(GABARITO!$C:$C,MATCH(TEXT(VALUE(RIGHT($Q$1,2)),"00")&amp;"|"&amp;IF(AND(VALUE(RIGHT($Q$1,2))&gt;=57,VALUE(RIGHT($Q$1,2))&lt;=63),$D935,"COMUM"),GABARITO!$D:$D,0)),1,0))</f>
        <v/>
      </c>
      <c r="R935" t="str">
        <f>IF(RESPOSTAS!S935="","",IF(UPPER(RESPOSTAS!S935)=INDEX(GABARITO!$C:$C,MATCH(TEXT(VALUE(RIGHT($R$1,2)),"00")&amp;"|"&amp;IF(AND(VALUE(RIGHT($R$1,2))&gt;=57,VALUE(RIGHT($R$1,2))&lt;=63),$D935,"COMUM"),GABARITO!$D:$D,0)),1,0))</f>
        <v/>
      </c>
      <c r="S935" t="str">
        <f>IF(RESPOSTAS!T935="","",IF(UPPER(RESPOSTAS!T935)=INDEX(GABARITO!$C:$C,MATCH(TEXT(VALUE(RIGHT($S$1,2)),"00")&amp;"|"&amp;IF(AND(VALUE(RIGHT($S$1,2))&gt;=57,VALUE(RIGHT($S$1,2))&lt;=63),$D935,"COMUM"),GABARITO!$D:$D,0)),1,0))</f>
        <v/>
      </c>
      <c r="T935" t="str">
        <f>IF(RESPOSTAS!U935="","",IF(UPPER(RESPOSTAS!U935)=INDEX(GABARITO!$C:$C,MATCH(TEXT(VALUE(RIGHT($T$1,2)),"00")&amp;"|"&amp;IF(AND(VALUE(RIGHT($T$1,2))&gt;=57,VALUE(RIGHT($T$1,2))&lt;=63),$D935,"COMUM"),GABARITO!$D:$D,0)),1,0))</f>
        <v/>
      </c>
      <c r="U935" t="str">
        <f>IF(RESPOSTAS!V935="","",IF(UPPER(RESPOSTAS!V935)=INDEX(GABARITO!$C:$C,MATCH(TEXT(VALUE(RIGHT($U$1,2)),"00")&amp;"|"&amp;IF(AND(VALUE(RIGHT($U$1,2))&gt;=57,VALUE(RIGHT($U$1,2))&lt;=63),$D935,"COMUM"),GABARITO!$D:$D,0)),1,0))</f>
        <v/>
      </c>
      <c r="V935" t="str">
        <f>IF(RESPOSTAS!W935="","",IF(UPPER(RESPOSTAS!W935)=INDEX(GABARITO!$C:$C,MATCH(TEXT(VALUE(RIGHT($E$1,2)),"00")&amp;"|"&amp;IF(AND(VALUE(RIGHT($E$1,2))&gt;=57,VALUE(RIGHT($E$1,2))&lt;=63),$D935,"COMUM"),GABARITO!$D:$D,0)),1,0))</f>
        <v/>
      </c>
      <c r="W935" t="str">
        <f>IF(RESPOSTAS!X935="","",IF(UPPER(RESPOSTAS!X935)=INDEX(GABARITO!$C:$C,MATCH(TEXT(VALUE(RIGHT($W$1,2)),"00")&amp;"|"&amp;IF(AND(VALUE(RIGHT($W$1,2))&gt;=57,VALUE(RIGHT($W$1,2))&lt;=63),$D935,"COMUM"),GABARITO!$D:$D,0)),1,0))</f>
        <v/>
      </c>
      <c r="X935" t="str">
        <f>IF(RESPOSTAS!Y935="","",IF(UPPER(RESPOSTAS!Y935)=INDEX(GABARITO!$C:$C,MATCH(TEXT(VALUE(RIGHT($X$1,2)),"00")&amp;"|"&amp;IF(AND(VALUE(RIGHT($X$1,2))&gt;=57,VALUE(RIGHT($X$1,2))&lt;=63),$D935,"COMUM"),GABARITO!$D:$D,0)),1,0))</f>
        <v/>
      </c>
      <c r="Y935" t="str">
        <f>IF(RESPOSTAS!Z935="","",IF(UPPER(RESPOSTAS!Z935)=INDEX(GABARITO!$C:$C,MATCH(TEXT(VALUE(RIGHT($Y$1,2)),"00")&amp;"|"&amp;IF(AND(VALUE(RIGHT($Y$1,2))&gt;=57,VALUE(RIGHT($Y$1,2))&lt;=63),$D935,"COMUM"),GABARITO!$D:$D,0)),1,0))</f>
        <v/>
      </c>
      <c r="Z935" t="str">
        <f>IF(RESPOSTAS!AA935="","",IF(UPPER(RESPOSTAS!AA935)=INDEX(GABARITO!$C:$C,MATCH(TEXT(VALUE(RIGHT($Z$1,2)),"00")&amp;"|"&amp;IF(AND(VALUE(RIGHT($Z$1,2))&gt;=57,VALUE(RIGHT($Z$1,2))&lt;=63),$D935,"COMUM"),GABARITO!$D:$D,0)),1,0))</f>
        <v/>
      </c>
      <c r="AA935" t="str">
        <f>IF(RESPOSTAS!AB935="","",IF(UPPER(RESPOSTAS!AB935)=INDEX(GABARITO!$C:$C,MATCH(TEXT(VALUE(RIGHT($AA$1,2)),"00")&amp;"|"&amp;IF(AND(VALUE(RIGHT($AA$1,2))&gt;=57,VALUE(RIGHT($AA$1,2))&lt;=63),$D935,"COMUM"),GABARITO!$D:$D,0)),1,0))</f>
        <v/>
      </c>
      <c r="AB935" t="str">
        <f>IF(RESPOSTAS!AC935="","",IF(UPPER(RESPOSTAS!AC935)=INDEX(GABARITO!$C:$C,MATCH(TEXT(VALUE(RIGHT($AB$1,2)),"00")&amp;"|"&amp;IF(AND(VALUE(RIGHT($AB$1,2))&gt;=57,VALUE(RIGHT($AB$1,2))&lt;=63),$D935,"COMUM"),GABARITO!$D:$D,0)),1,0))</f>
        <v/>
      </c>
      <c r="AC935" t="str">
        <f>IF(RESPOSTAS!AD935="","",IF(UPPER(RESPOSTAS!AD935)=INDEX(GABARITO!$C:$C,MATCH(TEXT(VALUE(RIGHT($AC$1,2)),"00")&amp;"|"&amp;IF(AND(VALUE(RIGHT($AC$1,2))&gt;=57,VALUE(RIGHT($AC$1,2))&lt;=63),$D935,"COMUM"),GABARITO!$D:$D,0)),1,0))</f>
        <v/>
      </c>
      <c r="AD935" t="str">
        <f>IF(RESPOSTAS!AE935="","",IF(UPPER(RESPOSTAS!AE935)=INDEX(GABARITO!$C:$C,MATCH(TEXT(VALUE(RIGHT($AD$1,2)),"00")&amp;"|"&amp;IF(AND(VALUE(RIGHT($AD$1,2))&gt;=57,VALUE(RIGHT($AD$1,2))&lt;=63),$D935,"COMUM"),GABARITO!$D:$D,0)),1,0))</f>
        <v/>
      </c>
      <c r="AE935" t="str">
        <f>IF(RESPOSTAS!AF935="","",IF(UPPER(RESPOSTAS!AF935)=INDEX(GABARITO!$C:$C,MATCH(TEXT(VALUE(RIGHT($AE$1,2)),"00")&amp;"|"&amp;IF(AND(VALUE(RIGHT($AE$1,2))&gt;=57,VALUE(RIGHT($AE$1,2))&lt;=63),$D935,"COMUM"),GABARITO!$D:$D,0)),1,0))</f>
        <v/>
      </c>
      <c r="AF935" t="str">
        <f>IF(RESPOSTAS!AG935="","",IF(UPPER(RESPOSTAS!AG935)=INDEX(GABARITO!$C:$C,MATCH(TEXT(VALUE(RIGHT($AF$1,2)),"00")&amp;"|"&amp;IF(AND(VALUE(RIGHT($AF$1,2))&gt;=57,VALUE(RIGHT($AF$1,2))&lt;=63),$D935,"COMUM"),GABARITO!$D:$D,0)),1,0))</f>
        <v/>
      </c>
      <c r="AG935" t="str">
        <f>IF(RESPOSTAS!AH935="","",IF(UPPER(RESPOSTAS!AH935)=INDEX(GABARITO!$C:$C,MATCH(TEXT(VALUE(RIGHT($AG$1,2)),"00")&amp;"|"&amp;IF(AND(VALUE(RIGHT($AG$1,2))&gt;=57,VALUE(RIGHT($AG$1,2))&lt;=63),$D935,"COMUM"),GABARITO!$D:$D,0)),1,0))</f>
        <v/>
      </c>
      <c r="AH935" t="str">
        <f>IF(RESPOSTAS!AI935="","",IF(UPPER(RESPOSTAS!AI935)=INDEX(GABARITO!$C:$C,MATCH(TEXT(VALUE(RIGHT($AH$1,2)),"00")&amp;"|"&amp;IF(AND(VALUE(RIGHT($AH$1,2))&gt;=57,VALUE(RIGHT($AH$1,2))&lt;=63),$D935,"COMUM"),GABARITO!$D:$D,0)),1,0))</f>
        <v/>
      </c>
      <c r="AI935" t="str">
        <f>IF(RESPOSTAS!AJ935="","",IF(UPPER(RESPOSTAS!AJ935)=INDEX(GABARITO!$C:$C,MATCH(TEXT(VALUE(RIGHT($AI$1,2)),"00")&amp;"|"&amp;IF(AND(VALUE(RIGHT($AI$1,2))&gt;=57,VALUE(RIGHT($AI$1,2))&lt;=63),$D935,"COMUM"),GABARITO!$D:$D,0)),1,0))</f>
        <v/>
      </c>
      <c r="AJ935" t="str">
        <f>IF(RESPOSTAS!AK935="","",IF(UPPER(RESPOSTAS!AK935)=INDEX(GABARITO!$C:$C,MATCH(TEXT(VALUE(RIGHT($AJ$1,2)),"00")&amp;"|"&amp;IF(AND(VALUE(RIGHT($AJ$1,2))&gt;=57,VALUE(RIGHT($AJ$1,2))&lt;=63),$D935,"COMUM"),GABARITO!$D:$D,0)),1,0))</f>
        <v/>
      </c>
      <c r="AK935" t="str">
        <f>IF(RESPOSTAS!AL935="","",IF(UPPER(RESPOSTAS!AL935)=INDEX(GABARITO!$C:$C,MATCH(TEXT(VALUE(RIGHT($AK$1,2)),"00")&amp;"|"&amp;IF(AND(VALUE(RIGHT($AK$1,2))&gt;=57,VALUE(RIGHT($AK$1,2))&lt;=63),$D935,"COMUM"),GABARITO!$D:$D,0)),1,0))</f>
        <v/>
      </c>
      <c r="AL935" t="str">
        <f>IF(RESPOSTAS!AM935="","",IF(UPPER(RESPOSTAS!AM935)=INDEX(GABARITO!$C:$C,MATCH(TEXT(VALUE(RIGHT($AL$1,2)),"00")&amp;"|"&amp;IF(AND(VALUE(RIGHT($AL$1,2))&gt;=57,VALUE(RIGHT($AL$1,2))&lt;=63),$D935,"COMUM"),GABARITO!$D:$D,0)),1,0))</f>
        <v/>
      </c>
      <c r="AM935" t="str">
        <f>IF(RESPOSTAS!AN935="","",IF(UPPER(RESPOSTAS!AN935)=INDEX(GABARITO!$C:$C,MATCH(TEXT(VALUE(RIGHT($AM$1,2)),"00")&amp;"|"&amp;IF(AND(VALUE(RIGHT($AM$1,2))&gt;=57,VALUE(RIGHT($AM$1,2))&lt;=63),$D935,"COMUM"),GABARITO!$D:$D,0)),1,0))</f>
        <v/>
      </c>
      <c r="AN935" t="str">
        <f>IF(RESPOSTAS!AO935="","",IF(UPPER(RESPOSTAS!AO935)=INDEX(GABARITO!$C:$C,MATCH(TEXT(VALUE(RIGHT($AN$1,2)),"00")&amp;"|"&amp;IF(AND(VALUE(RIGHT($AN$1,2))&gt;=57,VALUE(RIGHT($AN$1,2))&lt;=63),$D935,"COMUM"),GABARITO!$D:$D,0)),1,0))</f>
        <v/>
      </c>
      <c r="AO935" t="str">
        <f>IF(RESPOSTAS!AP935="","",IF(UPPER(RESPOSTAS!AP935)=INDEX(GABARITO!$C:$C,MATCH(TEXT(VALUE(RIGHT($AO$1,2)),"00")&amp;"|"&amp;IF(AND(VALUE(RIGHT($AO$1,2))&gt;=57,VALUE(RIGHT($AO$1,2))&lt;=63),$D935,"COMUM"),GABARITO!$D:$D,0)),1,0))</f>
        <v/>
      </c>
      <c r="AP935" t="str">
        <f>IF(RESPOSTAS!AQ935="","",IF(UPPER(RESPOSTAS!AQ935)=INDEX(GABARITO!$C:$C,MATCH(TEXT(VALUE(RIGHT($AP$1,2)),"00")&amp;"|"&amp;IF(AND(VALUE(RIGHT($AP$1,2))&gt;=57,VALUE(RIGHT($AP$1,2))&lt;=63),$D935,"COMUM"),GABARITO!$D:$D,0)),1,0))</f>
        <v/>
      </c>
      <c r="AQ935" t="str">
        <f>IF(RESPOSTAS!AR935="","",IF(UPPER(RESPOSTAS!AR935)=INDEX(GABARITO!$C:$C,MATCH(TEXT(VALUE(RIGHT($AQ$1,2)),"00")&amp;"|"&amp;IF(AND(VALUE(RIGHT($AQ$1,2))&gt;=57,VALUE(RIGHT($AQ$1,2))&lt;=63),$D935,"COMUM"),GABARITO!$D:$D,0)),1,0))</f>
        <v/>
      </c>
      <c r="AR935" t="str">
        <f>IF(RESPOSTAS!AS935="","",IF(UPPER(RESPOSTAS!AS935)=INDEX(GABARITO!$C:$C,MATCH(TEXT(VALUE(RIGHT($AR$1,2)),"00")&amp;"|"&amp;IF(AND(VALUE(RIGHT($AR$1,2))&gt;=57,VALUE(RIGHT($AR$1,2))&lt;=63),$D935,"COMUM"),GABARITO!$D:$D,0)),1,0))</f>
        <v/>
      </c>
      <c r="AS935" t="str">
        <f>IF(RESPOSTAS!AT935="","",IF(UPPER(RESPOSTAS!AT935)=INDEX(GABARITO!$C:$C,MATCH(TEXT(VALUE(RIGHT($AS$1,2)),"00")&amp;"|"&amp;IF(AND(VALUE(RIGHT($AS$1,2))&gt;=57,VALUE(RIGHT($AS$1,2))&lt;=63),$D935,"COMUM"),GABARITO!$D:$D,0)),1,0))</f>
        <v/>
      </c>
      <c r="AT935" t="str">
        <f>IF(RESPOSTAS!AU935="","",IF(UPPER(RESPOSTAS!AU935)=INDEX(GABARITO!$C:$C,MATCH(TEXT(VALUE(RIGHT($AT$1,2)),"00")&amp;"|"&amp;IF(AND(VALUE(RIGHT($AT$1,2))&gt;=57,VALUE(RIGHT($AT$1,2))&lt;=63),$D935,"COMUM"),GABARITO!$D:$D,0)),1,0))</f>
        <v/>
      </c>
      <c r="AU935" t="str">
        <f>IF(RESPOSTAS!AV935="","",IF(UPPER(RESPOSTAS!AV935)=INDEX(GABARITO!$C:$C,MATCH(TEXT(VALUE(RIGHT($AU$1,2)),"00")&amp;"|"&amp;IF(AND(VALUE(RIGHT($AU$1,2))&gt;=57,VALUE(RIGHT($AU$1,2))&lt;=63),$D935,"COMUM"),GABARITO!$D:$D,0)),1,0))</f>
        <v/>
      </c>
      <c r="AV935" t="str">
        <f>IF(RESPOSTAS!AW935="","",IF(UPPER(RESPOSTAS!AW935)=INDEX(GABARITO!$C:$C,MATCH(TEXT(VALUE(RIGHT($AV$1,2)),"00")&amp;"|"&amp;IF(AND(VALUE(RIGHT($AV$1,2))&gt;=57,VALUE(RIGHT($AV$1,2))&lt;=63),$D935,"COMUM"),GABARITO!$D:$D,0)),1,0))</f>
        <v/>
      </c>
      <c r="AW935" t="str">
        <f>IF(RESPOSTAS!AX935="","",IF(UPPER(RESPOSTAS!AX935)=INDEX(GABARITO!$C:$C,MATCH(TEXT(VALUE(RIGHT($AW$1,2)),"00")&amp;"|"&amp;IF(AND(VALUE(RIGHT($AW$1,2))&gt;=57,VALUE(RIGHT($AW$1,2))&lt;=63),$D935,"COMUM"),GABARITO!$D:$D,0)),1,0))</f>
        <v/>
      </c>
      <c r="AX935" t="str">
        <f>IF(RESPOSTAS!AY935="","",IF(UPPER(RESPOSTAS!AY935)=INDEX(GABARITO!$C:$C,MATCH(TEXT(VALUE(RIGHT($AX$1,2)),"00")&amp;"|"&amp;IF(AND(VALUE(RIGHT($AX$1,2))&gt;=57,VALUE(RIGHT($AX$1,2))&lt;=63),$D935,"COMUM"),GABARITO!$D:$D,0)),1,0))</f>
        <v/>
      </c>
      <c r="AY935" t="str">
        <f>IF(RESPOSTAS!AZ935="","",IF(UPPER(RESPOSTAS!AZ935)=INDEX(GABARITO!$C:$C,MATCH(TEXT(VALUE(RIGHT($AY$1,2)),"00")&amp;"|"&amp;IF(AND(VALUE(RIGHT($AY$1,2))&gt;=57,VALUE(RIGHT($AY$1,2))&lt;=63),$D935,"COMUM"),GABARITO!$D:$D,0)),1,0))</f>
        <v/>
      </c>
      <c r="AZ935" t="str">
        <f>IF(RESPOSTAS!BA935="","",IF(UPPER(RESPOSTAS!BA935)=INDEX(GABARITO!$C:$C,MATCH(TEXT(VALUE(RIGHT($AZ$1,2)),"00")&amp;"|"&amp;IF(AND(VALUE(RIGHT($AZ$1,2))&gt;=57,VALUE(RIGHT($AZ$1,2))&lt;=63),$D935,"COMUM"),GABARITO!$D:$D,0)),1,0))</f>
        <v/>
      </c>
      <c r="BA935" t="str">
        <f>IF(RESPOSTAS!BB935="","",IF(UPPER(RESPOSTAS!BB935)=INDEX(GABARITO!$C:$C,MATCH(TEXT(VALUE(RIGHT($BA$1,2)),"00")&amp;"|"&amp;IF(AND(VALUE(RIGHT($BA$1,2))&gt;=57,VALUE(RIGHT($BA$1,2))&lt;=63),$D935,"COMUM"),GABARITO!$D:$D,0)),1,0))</f>
        <v/>
      </c>
      <c r="BB935" t="str">
        <f>IF(RESPOSTAS!BC935="","",IF(UPPER(RESPOSTAS!BC935)=INDEX(GABARITO!$C:$C,MATCH(TEXT(VALUE(RIGHT($BB$1,2)),"00")&amp;"|"&amp;IF(AND(VALUE(RIGHT($BB$1,2))&gt;=57,VALUE(RIGHT($BB$1,2))&lt;=63),$D935,"COMUM"),GABARITO!$D:$D,0)),1,0))</f>
        <v/>
      </c>
      <c r="BC935" t="str">
        <f>IF(RESPOSTAS!BD935="","",IF(UPPER(RESPOSTAS!BD935)=INDEX(GABARITO!$C:$C,MATCH(TEXT(VALUE(RIGHT($BC$1,2)),"00")&amp;"|"&amp;IF(AND(VALUE(RIGHT($BC$1,2))&gt;=57,VALUE(RIGHT($BC$1,2))&lt;=63),$D935,"COMUM"),GABARITO!$D:$D,0)),1,0))</f>
        <v/>
      </c>
      <c r="BD935" t="str">
        <f>IF(RESPOSTAS!BE935="","",IF(UPPER(RESPOSTAS!BE935)=INDEX(GABARITO!$C:$C,MATCH(TEXT(VALUE(RIGHT($BD$1,2)),"00")&amp;"|"&amp;IF(AND(VALUE(RIGHT($BD$1,2))&gt;=57,VALUE(RIGHT($BD$1,2))&lt;=63),$D935,"COMUM"),GABARITO!$D:$D,0)),1,0))</f>
        <v/>
      </c>
      <c r="BE935" t="str">
        <f>IF(RESPOSTAS!BF935="","",IF(UPPER(RESPOSTAS!BF935)=INDEX(GABARITO!$C:$C,MATCH(TEXT(VALUE(RIGHT($BE$1,2)),"00")&amp;"|"&amp;IF(AND(VALUE(RIGHT($BE$1,2))&gt;=57,VALUE(RIGHT($BE$1,2))&lt;=63),$D935,"COMUM"),GABARITO!$D:$D,0)),1,0))</f>
        <v/>
      </c>
      <c r="BF935" t="str">
        <f>IF(RESPOSTAS!BG935="","",IF(UPPER(RESPOSTAS!BG935)=INDEX(GABARITO!$C:$C,MATCH(TEXT(VALUE(RIGHT($BF$1,2)),"00")&amp;"|"&amp;IF(AND(VALUE(RIGHT($BF$1,2))&gt;=57,VALUE(RIGHT($BF$1,2))&lt;=63),$D935,"COMUM"),GABARITO!$D:$D,0)),1,0))</f>
        <v/>
      </c>
      <c r="BG935" t="str">
        <f>IF(RESPOSTAS!BH935="","",IF(UPPER(RESPOSTAS!BH935)=INDEX(GABARITO!$C:$C,MATCH(TEXT(VALUE(RIGHT($BG$1,2)),"00")&amp;"|"&amp;IF(AND(VALUE(RIGHT($BG$1,2))&gt;=57,VALUE(RIGHT($BG$1,2))&lt;=63),$D935,"COMUM"),GABARITO!$D:$D,0)),1,0))</f>
        <v/>
      </c>
      <c r="BH935" t="str">
        <f>IF(RESPOSTAS!BI935="","",IF(UPPER(RESPOSTAS!BI935)=INDEX(GABARITO!$C:$C,MATCH(TEXT(VALUE(RIGHT($BH$1,2)),"00")&amp;"|"&amp;IF(AND(VALUE(RIGHT($BH$1,2))&gt;=57,VALUE(RIGHT($BH$1,2))&lt;=63),$D935,"COMUM"),GABARITO!$D:$D,0)),1,0))</f>
        <v/>
      </c>
      <c r="BI935" t="str">
        <f>IF(RESPOSTAS!BJ935="","",IF(UPPER(RESPOSTAS!BJ935)=INDEX(GABARITO!$C:$C,MATCH(TEXT(VALUE(RIGHT($BI$1,2)),"00")&amp;"|"&amp;IF(AND(VALUE(RIGHT($BI$1,2))&gt;=57,VALUE(RIGHT($BI$1,2))&lt;=63),$D935,"COMUM"),GABARITO!$D:$D,0)),1,0))</f>
        <v/>
      </c>
      <c r="BJ935" t="str">
        <f>IF(RESPOSTAS!BK935="","",IF(UPPER(RESPOSTAS!BK935)=INDEX(GABARITO!$C:$C,MATCH(TEXT(VALUE(RIGHT($BJ$1,2)),"00")&amp;"|"&amp;IF(AND(VALUE(RIGHT($BJ$1,2))&gt;=57,VALUE(RIGHT($BJ$1,2))&lt;=63),$D935,"COMUM"),GABARITO!$D:$D,0)),1,0))</f>
        <v/>
      </c>
      <c r="BK935" t="str">
        <f>IF(RESPOSTAS!BL935="","",IF(UPPER(RESPOSTAS!BL935)=INDEX(GABARITO!$C:$C,MATCH(TEXT(VALUE(RIGHT($BK$1,2)),"00")&amp;"|"&amp;IF(AND(VALUE(RIGHT($BK$1,2))&gt;=57,VALUE(RIGHT($BK$1,2))&lt;=63),$D935,"COMUM"),GABARITO!$D:$D,0)),1,0))</f>
        <v/>
      </c>
      <c r="BL935" t="str">
        <f>IF(RESPOSTAS!BM935="","",IF(UPPER(RESPOSTAS!BM935)=INDEX(GABARITO!$C:$C,MATCH(TEXT(VALUE(RIGHT($BL$1,2)),"00")&amp;"|"&amp;IF(AND(VALUE(RIGHT($BL$1,2))&gt;=57,VALUE(RIGHT($BL$1,2))&lt;=63),$D935,"COMUM"),GABARITO!$D:$D,0)),1,0))</f>
        <v/>
      </c>
      <c r="BM935" t="str">
        <f>IF(RESPOSTAS!BN935="","",IF(UPPER(RESPOSTAS!BN935)=INDEX(GABARITO!$C:$C,MATCH(TEXT(VALUE(RIGHT($BM$1,2)),"00")&amp;"|"&amp;IF(AND(VALUE(RIGHT($BM$1,2))&gt;=57,VALUE(RIGHT($BM$1,2))&lt;=63),$D935,"COMUM"),GABARITO!$D:$D,0)),1,0))</f>
        <v/>
      </c>
      <c r="BN935" t="str">
        <f>IF(RESPOSTAS!BO935="","",IF(UPPER(RESPOSTAS!BO935)=INDEX(GABARITO!$C:$C,MATCH(TEXT(VALUE(RIGHT($BN$1,2)),"00")&amp;"|"&amp;IF(AND(VALUE(RIGHT($BN$1,2))&gt;=57,VALUE(RIGHT($BN$1,2))&lt;=63),$D935,"COMUM"),GABARITO!$D:$D,0)),1,0))</f>
        <v/>
      </c>
      <c r="BO935" t="str">
        <f>IF(RESPOSTAS!BP935="","",IF(UPPER(RESPOSTAS!BP935)=INDEX(GABARITO!$C:$C,MATCH(TEXT(VALUE(RIGHT($BO$1,2)),"00")&amp;"|"&amp;IF(AND(VALUE(RIGHT($BO$1,2))&gt;=57,VALUE(RIGHT($BO$1,2))&lt;=63),$D935,"COMUM"),GABARITO!$D:$D,0)),1,0))</f>
        <v/>
      </c>
      <c r="BP935">
        <f>COUNTIF(RESPOSTAS!F935:BP935,"&lt;&gt;")</f>
        <v>0</v>
      </c>
      <c r="BQ935" t="str">
        <f t="shared" si="138"/>
        <v/>
      </c>
      <c r="BR935" s="10" t="str">
        <f t="shared" si="139"/>
        <v/>
      </c>
      <c r="BT935" s="11" t="str">
        <f t="shared" si="141"/>
        <v/>
      </c>
      <c r="BU935" s="11" t="str">
        <f t="shared" si="142"/>
        <v/>
      </c>
      <c r="BV935" s="11" t="str">
        <f t="shared" si="143"/>
        <v/>
      </c>
      <c r="BW935" s="11" t="str">
        <f t="shared" si="144"/>
        <v/>
      </c>
      <c r="BX935" s="11" t="str">
        <f t="shared" si="145"/>
        <v/>
      </c>
      <c r="BY935" s="11" t="str">
        <f t="shared" si="146"/>
        <v/>
      </c>
      <c r="BZ935" s="3" t="str">
        <f t="shared" si="140"/>
        <v/>
      </c>
    </row>
    <row r="936" spans="1:78" x14ac:dyDescent="0.25">
      <c r="A936" t="str">
        <f>IF(RESPOSTAS!A936="","",RESPOSTAS!A936)</f>
        <v/>
      </c>
      <c r="B936" t="str">
        <f>IF(RESPOSTAS!C936="","",RESPOSTAS!C936)</f>
        <v/>
      </c>
      <c r="C936" t="str">
        <f>IF(RESPOSTAS!D936="","",RESPOSTAS!D936)</f>
        <v/>
      </c>
      <c r="D936" t="str">
        <f>IF(RESPOSTAS!E936="","",RESPOSTAS!E936)</f>
        <v/>
      </c>
      <c r="E936" t="str">
        <f>IF(RESPOSTAS!F936="","",IF(UPPER(RESPOSTAS!F936)=INDEX(GABARITO!$C:$C,MATCH(TEXT(VALUE(RIGHT($E$1,2)),"00")&amp;"|"&amp;IF(AND(VALUE(RIGHT($E$1,2))&gt;=57,VALUE(RIGHT($E$1,2))&lt;=63),$D936,"COMUM"),GABARITO!$D:$D,0)),1,0))</f>
        <v/>
      </c>
      <c r="F936" t="str">
        <f>IF(RESPOSTAS!G936="","",IF(UPPER(RESPOSTAS!G936)=INDEX(GABARITO!$C:$C,MATCH(TEXT(VALUE(RIGHT($F$1,2)),"00")&amp;"|"&amp;IF(AND(VALUE(RIGHT($F$1,2))&gt;=57,VALUE(RIGHT($F$1,2))&lt;=63),$D936,"COMUM"),GABARITO!$D:$D,0)),1,0))</f>
        <v/>
      </c>
      <c r="G936" t="str">
        <f>IF(RESPOSTAS!H936="","",IF(UPPER(RESPOSTAS!H936)=INDEX(GABARITO!$C:$C,MATCH(TEXT(VALUE(RIGHT($G$1,2)),"00")&amp;"|"&amp;IF(AND(VALUE(RIGHT($G$1,2))&gt;=57,VALUE(RIGHT($G$1,2))&lt;=63),$D936,"COMUM"),GABARITO!$D:$D,0)),1,0))</f>
        <v/>
      </c>
      <c r="H936" t="str">
        <f>IF(RESPOSTAS!I936="","",IF(UPPER(RESPOSTAS!I936)=INDEX(GABARITO!$C:$C,MATCH(TEXT(VALUE(RIGHT($H$1,2)),"00")&amp;"|"&amp;IF(AND(VALUE(RIGHT($H$1,2))&gt;=57,VALUE(RIGHT($H$1,2))&lt;=63),$D936,"COMUM"),GABARITO!$D:$D,0)),1,0))</f>
        <v/>
      </c>
      <c r="I936" t="str">
        <f>IF(RESPOSTAS!J936="","",IF(UPPER(RESPOSTAS!J936)=INDEX(GABARITO!$C:$C,MATCH(TEXT(VALUE(RIGHT($I$1,2)),"00")&amp;"|"&amp;IF(AND(VALUE(RIGHT($I$1,2))&gt;=57,VALUE(RIGHT($I$1,2))&lt;=63),$D936,"COMUM"),GABARITO!$D:$D,0)),1,0))</f>
        <v/>
      </c>
      <c r="J936" t="str">
        <f>IF(RESPOSTAS!K936="","",IF(UPPER(RESPOSTAS!K936)=INDEX(GABARITO!$C:$C,MATCH(TEXT(VALUE(RIGHT($J$1,2)),"00")&amp;"|"&amp;IF(AND(VALUE(RIGHT($J$1,2))&gt;=57,VALUE(RIGHT($J$1,2))&lt;=63),$D936,"COMUM"),GABARITO!$D:$D,0)),1,0))</f>
        <v/>
      </c>
      <c r="K936" t="str">
        <f>IF(RESPOSTAS!L936="","",IF(UPPER(RESPOSTAS!L936)=INDEX(GABARITO!$C:$C,MATCH(TEXT(VALUE(RIGHT($K$1,2)),"00")&amp;"|"&amp;IF(AND(VALUE(RIGHT($K$1,2))&gt;=57,VALUE(RIGHT($K$1,2))&lt;=63),$D936,"COMUM"),GABARITO!$D:$D,0)),1,0))</f>
        <v/>
      </c>
      <c r="L936" t="str">
        <f>IF(RESPOSTAS!M936="","",IF(UPPER(RESPOSTAS!M936)=INDEX(GABARITO!$C:$C,MATCH(TEXT(VALUE(RIGHT($L$1,2)),"00")&amp;"|"&amp;IF(AND(VALUE(RIGHT($L$1,2))&gt;=57,VALUE(RIGHT($L$1,2))&lt;=63),$D936,"COMUM"),GABARITO!$D:$D,0)),1,0))</f>
        <v/>
      </c>
      <c r="M936" t="str">
        <f>IF(RESPOSTAS!N936="","",IF(UPPER(RESPOSTAS!N936)=INDEX(GABARITO!$C:$C,MATCH(TEXT(VALUE(RIGHT($M$1,2)),"00")&amp;"|"&amp;IF(AND(VALUE(RIGHT($M$1,2))&gt;=57,VALUE(RIGHT($M$1,2))&lt;=63),$D936,"COMUM"),GABARITO!$D:$D,0)),1,0))</f>
        <v/>
      </c>
      <c r="N936" t="str">
        <f>IF(RESPOSTAS!O936="","",IF(UPPER(RESPOSTAS!O936)=INDEX(GABARITO!$C:$C,MATCH(TEXT(VALUE(RIGHT($E$1,2)),"00")&amp;"|"&amp;IF(AND(VALUE(RIGHT($E$1,2))&gt;=57,VALUE(RIGHT($E$1,2))&lt;=63),$D936,"COMUM"),GABARITO!$D:$D,0)),1,0))</f>
        <v/>
      </c>
      <c r="O936" t="str">
        <f>IF(RESPOSTAS!P936="","",IF(UPPER(RESPOSTAS!P936)=INDEX(GABARITO!$C:$C,MATCH(TEXT(VALUE(RIGHT($O$1,2)),"00")&amp;"|"&amp;IF(AND(VALUE(RIGHT($O$1,2))&gt;=57,VALUE(RIGHT($O$1,2))&lt;=63),$D936,"COMUM"),GABARITO!$D:$D,0)),1,0))</f>
        <v/>
      </c>
      <c r="P936" t="str">
        <f>IF(RESPOSTAS!Q936="","",IF(UPPER(RESPOSTAS!Q936)=INDEX(GABARITO!$C:$C,MATCH(TEXT(VALUE(RIGHT($P$1,2)),"00")&amp;"|"&amp;IF(AND(VALUE(RIGHT($P$1,2))&gt;=57,VALUE(RIGHT($P$1,2))&lt;=63),$D936,"COMUM"),GABARITO!$D:$D,0)),1,0))</f>
        <v/>
      </c>
      <c r="Q936" t="str">
        <f>IF(RESPOSTAS!R936="","",IF(UPPER(RESPOSTAS!R936)=INDEX(GABARITO!$C:$C,MATCH(TEXT(VALUE(RIGHT($Q$1,2)),"00")&amp;"|"&amp;IF(AND(VALUE(RIGHT($Q$1,2))&gt;=57,VALUE(RIGHT($Q$1,2))&lt;=63),$D936,"COMUM"),GABARITO!$D:$D,0)),1,0))</f>
        <v/>
      </c>
      <c r="R936" t="str">
        <f>IF(RESPOSTAS!S936="","",IF(UPPER(RESPOSTAS!S936)=INDEX(GABARITO!$C:$C,MATCH(TEXT(VALUE(RIGHT($R$1,2)),"00")&amp;"|"&amp;IF(AND(VALUE(RIGHT($R$1,2))&gt;=57,VALUE(RIGHT($R$1,2))&lt;=63),$D936,"COMUM"),GABARITO!$D:$D,0)),1,0))</f>
        <v/>
      </c>
      <c r="S936" t="str">
        <f>IF(RESPOSTAS!T936="","",IF(UPPER(RESPOSTAS!T936)=INDEX(GABARITO!$C:$C,MATCH(TEXT(VALUE(RIGHT($S$1,2)),"00")&amp;"|"&amp;IF(AND(VALUE(RIGHT($S$1,2))&gt;=57,VALUE(RIGHT($S$1,2))&lt;=63),$D936,"COMUM"),GABARITO!$D:$D,0)),1,0))</f>
        <v/>
      </c>
      <c r="T936" t="str">
        <f>IF(RESPOSTAS!U936="","",IF(UPPER(RESPOSTAS!U936)=INDEX(GABARITO!$C:$C,MATCH(TEXT(VALUE(RIGHT($T$1,2)),"00")&amp;"|"&amp;IF(AND(VALUE(RIGHT($T$1,2))&gt;=57,VALUE(RIGHT($T$1,2))&lt;=63),$D936,"COMUM"),GABARITO!$D:$D,0)),1,0))</f>
        <v/>
      </c>
      <c r="U936" t="str">
        <f>IF(RESPOSTAS!V936="","",IF(UPPER(RESPOSTAS!V936)=INDEX(GABARITO!$C:$C,MATCH(TEXT(VALUE(RIGHT($U$1,2)),"00")&amp;"|"&amp;IF(AND(VALUE(RIGHT($U$1,2))&gt;=57,VALUE(RIGHT($U$1,2))&lt;=63),$D936,"COMUM"),GABARITO!$D:$D,0)),1,0))</f>
        <v/>
      </c>
      <c r="V936" t="str">
        <f>IF(RESPOSTAS!W936="","",IF(UPPER(RESPOSTAS!W936)=INDEX(GABARITO!$C:$C,MATCH(TEXT(VALUE(RIGHT($E$1,2)),"00")&amp;"|"&amp;IF(AND(VALUE(RIGHT($E$1,2))&gt;=57,VALUE(RIGHT($E$1,2))&lt;=63),$D936,"COMUM"),GABARITO!$D:$D,0)),1,0))</f>
        <v/>
      </c>
      <c r="W936" t="str">
        <f>IF(RESPOSTAS!X936="","",IF(UPPER(RESPOSTAS!X936)=INDEX(GABARITO!$C:$C,MATCH(TEXT(VALUE(RIGHT($W$1,2)),"00")&amp;"|"&amp;IF(AND(VALUE(RIGHT($W$1,2))&gt;=57,VALUE(RIGHT($W$1,2))&lt;=63),$D936,"COMUM"),GABARITO!$D:$D,0)),1,0))</f>
        <v/>
      </c>
      <c r="X936" t="str">
        <f>IF(RESPOSTAS!Y936="","",IF(UPPER(RESPOSTAS!Y936)=INDEX(GABARITO!$C:$C,MATCH(TEXT(VALUE(RIGHT($X$1,2)),"00")&amp;"|"&amp;IF(AND(VALUE(RIGHT($X$1,2))&gt;=57,VALUE(RIGHT($X$1,2))&lt;=63),$D936,"COMUM"),GABARITO!$D:$D,0)),1,0))</f>
        <v/>
      </c>
      <c r="Y936" t="str">
        <f>IF(RESPOSTAS!Z936="","",IF(UPPER(RESPOSTAS!Z936)=INDEX(GABARITO!$C:$C,MATCH(TEXT(VALUE(RIGHT($Y$1,2)),"00")&amp;"|"&amp;IF(AND(VALUE(RIGHT($Y$1,2))&gt;=57,VALUE(RIGHT($Y$1,2))&lt;=63),$D936,"COMUM"),GABARITO!$D:$D,0)),1,0))</f>
        <v/>
      </c>
      <c r="Z936" t="str">
        <f>IF(RESPOSTAS!AA936="","",IF(UPPER(RESPOSTAS!AA936)=INDEX(GABARITO!$C:$C,MATCH(TEXT(VALUE(RIGHT($Z$1,2)),"00")&amp;"|"&amp;IF(AND(VALUE(RIGHT($Z$1,2))&gt;=57,VALUE(RIGHT($Z$1,2))&lt;=63),$D936,"COMUM"),GABARITO!$D:$D,0)),1,0))</f>
        <v/>
      </c>
      <c r="AA936" t="str">
        <f>IF(RESPOSTAS!AB936="","",IF(UPPER(RESPOSTAS!AB936)=INDEX(GABARITO!$C:$C,MATCH(TEXT(VALUE(RIGHT($AA$1,2)),"00")&amp;"|"&amp;IF(AND(VALUE(RIGHT($AA$1,2))&gt;=57,VALUE(RIGHT($AA$1,2))&lt;=63),$D936,"COMUM"),GABARITO!$D:$D,0)),1,0))</f>
        <v/>
      </c>
      <c r="AB936" t="str">
        <f>IF(RESPOSTAS!AC936="","",IF(UPPER(RESPOSTAS!AC936)=INDEX(GABARITO!$C:$C,MATCH(TEXT(VALUE(RIGHT($AB$1,2)),"00")&amp;"|"&amp;IF(AND(VALUE(RIGHT($AB$1,2))&gt;=57,VALUE(RIGHT($AB$1,2))&lt;=63),$D936,"COMUM"),GABARITO!$D:$D,0)),1,0))</f>
        <v/>
      </c>
      <c r="AC936" t="str">
        <f>IF(RESPOSTAS!AD936="","",IF(UPPER(RESPOSTAS!AD936)=INDEX(GABARITO!$C:$C,MATCH(TEXT(VALUE(RIGHT($AC$1,2)),"00")&amp;"|"&amp;IF(AND(VALUE(RIGHT($AC$1,2))&gt;=57,VALUE(RIGHT($AC$1,2))&lt;=63),$D936,"COMUM"),GABARITO!$D:$D,0)),1,0))</f>
        <v/>
      </c>
      <c r="AD936" t="str">
        <f>IF(RESPOSTAS!AE936="","",IF(UPPER(RESPOSTAS!AE936)=INDEX(GABARITO!$C:$C,MATCH(TEXT(VALUE(RIGHT($AD$1,2)),"00")&amp;"|"&amp;IF(AND(VALUE(RIGHT($AD$1,2))&gt;=57,VALUE(RIGHT($AD$1,2))&lt;=63),$D936,"COMUM"),GABARITO!$D:$D,0)),1,0))</f>
        <v/>
      </c>
      <c r="AE936" t="str">
        <f>IF(RESPOSTAS!AF936="","",IF(UPPER(RESPOSTAS!AF936)=INDEX(GABARITO!$C:$C,MATCH(TEXT(VALUE(RIGHT($AE$1,2)),"00")&amp;"|"&amp;IF(AND(VALUE(RIGHT($AE$1,2))&gt;=57,VALUE(RIGHT($AE$1,2))&lt;=63),$D936,"COMUM"),GABARITO!$D:$D,0)),1,0))</f>
        <v/>
      </c>
      <c r="AF936" t="str">
        <f>IF(RESPOSTAS!AG936="","",IF(UPPER(RESPOSTAS!AG936)=INDEX(GABARITO!$C:$C,MATCH(TEXT(VALUE(RIGHT($AF$1,2)),"00")&amp;"|"&amp;IF(AND(VALUE(RIGHT($AF$1,2))&gt;=57,VALUE(RIGHT($AF$1,2))&lt;=63),$D936,"COMUM"),GABARITO!$D:$D,0)),1,0))</f>
        <v/>
      </c>
      <c r="AG936" t="str">
        <f>IF(RESPOSTAS!AH936="","",IF(UPPER(RESPOSTAS!AH936)=INDEX(GABARITO!$C:$C,MATCH(TEXT(VALUE(RIGHT($AG$1,2)),"00")&amp;"|"&amp;IF(AND(VALUE(RIGHT($AG$1,2))&gt;=57,VALUE(RIGHT($AG$1,2))&lt;=63),$D936,"COMUM"),GABARITO!$D:$D,0)),1,0))</f>
        <v/>
      </c>
      <c r="AH936" t="str">
        <f>IF(RESPOSTAS!AI936="","",IF(UPPER(RESPOSTAS!AI936)=INDEX(GABARITO!$C:$C,MATCH(TEXT(VALUE(RIGHT($AH$1,2)),"00")&amp;"|"&amp;IF(AND(VALUE(RIGHT($AH$1,2))&gt;=57,VALUE(RIGHT($AH$1,2))&lt;=63),$D936,"COMUM"),GABARITO!$D:$D,0)),1,0))</f>
        <v/>
      </c>
      <c r="AI936" t="str">
        <f>IF(RESPOSTAS!AJ936="","",IF(UPPER(RESPOSTAS!AJ936)=INDEX(GABARITO!$C:$C,MATCH(TEXT(VALUE(RIGHT($AI$1,2)),"00")&amp;"|"&amp;IF(AND(VALUE(RIGHT($AI$1,2))&gt;=57,VALUE(RIGHT($AI$1,2))&lt;=63),$D936,"COMUM"),GABARITO!$D:$D,0)),1,0))</f>
        <v/>
      </c>
      <c r="AJ936" t="str">
        <f>IF(RESPOSTAS!AK936="","",IF(UPPER(RESPOSTAS!AK936)=INDEX(GABARITO!$C:$C,MATCH(TEXT(VALUE(RIGHT($AJ$1,2)),"00")&amp;"|"&amp;IF(AND(VALUE(RIGHT($AJ$1,2))&gt;=57,VALUE(RIGHT($AJ$1,2))&lt;=63),$D936,"COMUM"),GABARITO!$D:$D,0)),1,0))</f>
        <v/>
      </c>
      <c r="AK936" t="str">
        <f>IF(RESPOSTAS!AL936="","",IF(UPPER(RESPOSTAS!AL936)=INDEX(GABARITO!$C:$C,MATCH(TEXT(VALUE(RIGHT($AK$1,2)),"00")&amp;"|"&amp;IF(AND(VALUE(RIGHT($AK$1,2))&gt;=57,VALUE(RIGHT($AK$1,2))&lt;=63),$D936,"COMUM"),GABARITO!$D:$D,0)),1,0))</f>
        <v/>
      </c>
      <c r="AL936" t="str">
        <f>IF(RESPOSTAS!AM936="","",IF(UPPER(RESPOSTAS!AM936)=INDEX(GABARITO!$C:$C,MATCH(TEXT(VALUE(RIGHT($AL$1,2)),"00")&amp;"|"&amp;IF(AND(VALUE(RIGHT($AL$1,2))&gt;=57,VALUE(RIGHT($AL$1,2))&lt;=63),$D936,"COMUM"),GABARITO!$D:$D,0)),1,0))</f>
        <v/>
      </c>
      <c r="AM936" t="str">
        <f>IF(RESPOSTAS!AN936="","",IF(UPPER(RESPOSTAS!AN936)=INDEX(GABARITO!$C:$C,MATCH(TEXT(VALUE(RIGHT($AM$1,2)),"00")&amp;"|"&amp;IF(AND(VALUE(RIGHT($AM$1,2))&gt;=57,VALUE(RIGHT($AM$1,2))&lt;=63),$D936,"COMUM"),GABARITO!$D:$D,0)),1,0))</f>
        <v/>
      </c>
      <c r="AN936" t="str">
        <f>IF(RESPOSTAS!AO936="","",IF(UPPER(RESPOSTAS!AO936)=INDEX(GABARITO!$C:$C,MATCH(TEXT(VALUE(RIGHT($AN$1,2)),"00")&amp;"|"&amp;IF(AND(VALUE(RIGHT($AN$1,2))&gt;=57,VALUE(RIGHT($AN$1,2))&lt;=63),$D936,"COMUM"),GABARITO!$D:$D,0)),1,0))</f>
        <v/>
      </c>
      <c r="AO936" t="str">
        <f>IF(RESPOSTAS!AP936="","",IF(UPPER(RESPOSTAS!AP936)=INDEX(GABARITO!$C:$C,MATCH(TEXT(VALUE(RIGHT($AO$1,2)),"00")&amp;"|"&amp;IF(AND(VALUE(RIGHT($AO$1,2))&gt;=57,VALUE(RIGHT($AO$1,2))&lt;=63),$D936,"COMUM"),GABARITO!$D:$D,0)),1,0))</f>
        <v/>
      </c>
      <c r="AP936" t="str">
        <f>IF(RESPOSTAS!AQ936="","",IF(UPPER(RESPOSTAS!AQ936)=INDEX(GABARITO!$C:$C,MATCH(TEXT(VALUE(RIGHT($AP$1,2)),"00")&amp;"|"&amp;IF(AND(VALUE(RIGHT($AP$1,2))&gt;=57,VALUE(RIGHT($AP$1,2))&lt;=63),$D936,"COMUM"),GABARITO!$D:$D,0)),1,0))</f>
        <v/>
      </c>
      <c r="AQ936" t="str">
        <f>IF(RESPOSTAS!AR936="","",IF(UPPER(RESPOSTAS!AR936)=INDEX(GABARITO!$C:$C,MATCH(TEXT(VALUE(RIGHT($AQ$1,2)),"00")&amp;"|"&amp;IF(AND(VALUE(RIGHT($AQ$1,2))&gt;=57,VALUE(RIGHT($AQ$1,2))&lt;=63),$D936,"COMUM"),GABARITO!$D:$D,0)),1,0))</f>
        <v/>
      </c>
      <c r="AR936" t="str">
        <f>IF(RESPOSTAS!AS936="","",IF(UPPER(RESPOSTAS!AS936)=INDEX(GABARITO!$C:$C,MATCH(TEXT(VALUE(RIGHT($AR$1,2)),"00")&amp;"|"&amp;IF(AND(VALUE(RIGHT($AR$1,2))&gt;=57,VALUE(RIGHT($AR$1,2))&lt;=63),$D936,"COMUM"),GABARITO!$D:$D,0)),1,0))</f>
        <v/>
      </c>
      <c r="AS936" t="str">
        <f>IF(RESPOSTAS!AT936="","",IF(UPPER(RESPOSTAS!AT936)=INDEX(GABARITO!$C:$C,MATCH(TEXT(VALUE(RIGHT($AS$1,2)),"00")&amp;"|"&amp;IF(AND(VALUE(RIGHT($AS$1,2))&gt;=57,VALUE(RIGHT($AS$1,2))&lt;=63),$D936,"COMUM"),GABARITO!$D:$D,0)),1,0))</f>
        <v/>
      </c>
      <c r="AT936" t="str">
        <f>IF(RESPOSTAS!AU936="","",IF(UPPER(RESPOSTAS!AU936)=INDEX(GABARITO!$C:$C,MATCH(TEXT(VALUE(RIGHT($AT$1,2)),"00")&amp;"|"&amp;IF(AND(VALUE(RIGHT($AT$1,2))&gt;=57,VALUE(RIGHT($AT$1,2))&lt;=63),$D936,"COMUM"),GABARITO!$D:$D,0)),1,0))</f>
        <v/>
      </c>
      <c r="AU936" t="str">
        <f>IF(RESPOSTAS!AV936="","",IF(UPPER(RESPOSTAS!AV936)=INDEX(GABARITO!$C:$C,MATCH(TEXT(VALUE(RIGHT($AU$1,2)),"00")&amp;"|"&amp;IF(AND(VALUE(RIGHT($AU$1,2))&gt;=57,VALUE(RIGHT($AU$1,2))&lt;=63),$D936,"COMUM"),GABARITO!$D:$D,0)),1,0))</f>
        <v/>
      </c>
      <c r="AV936" t="str">
        <f>IF(RESPOSTAS!AW936="","",IF(UPPER(RESPOSTAS!AW936)=INDEX(GABARITO!$C:$C,MATCH(TEXT(VALUE(RIGHT($AV$1,2)),"00")&amp;"|"&amp;IF(AND(VALUE(RIGHT($AV$1,2))&gt;=57,VALUE(RIGHT($AV$1,2))&lt;=63),$D936,"COMUM"),GABARITO!$D:$D,0)),1,0))</f>
        <v/>
      </c>
      <c r="AW936" t="str">
        <f>IF(RESPOSTAS!AX936="","",IF(UPPER(RESPOSTAS!AX936)=INDEX(GABARITO!$C:$C,MATCH(TEXT(VALUE(RIGHT($AW$1,2)),"00")&amp;"|"&amp;IF(AND(VALUE(RIGHT($AW$1,2))&gt;=57,VALUE(RIGHT($AW$1,2))&lt;=63),$D936,"COMUM"),GABARITO!$D:$D,0)),1,0))</f>
        <v/>
      </c>
      <c r="AX936" t="str">
        <f>IF(RESPOSTAS!AY936="","",IF(UPPER(RESPOSTAS!AY936)=INDEX(GABARITO!$C:$C,MATCH(TEXT(VALUE(RIGHT($AX$1,2)),"00")&amp;"|"&amp;IF(AND(VALUE(RIGHT($AX$1,2))&gt;=57,VALUE(RIGHT($AX$1,2))&lt;=63),$D936,"COMUM"),GABARITO!$D:$D,0)),1,0))</f>
        <v/>
      </c>
      <c r="AY936" t="str">
        <f>IF(RESPOSTAS!AZ936="","",IF(UPPER(RESPOSTAS!AZ936)=INDEX(GABARITO!$C:$C,MATCH(TEXT(VALUE(RIGHT($AY$1,2)),"00")&amp;"|"&amp;IF(AND(VALUE(RIGHT($AY$1,2))&gt;=57,VALUE(RIGHT($AY$1,2))&lt;=63),$D936,"COMUM"),GABARITO!$D:$D,0)),1,0))</f>
        <v/>
      </c>
      <c r="AZ936" t="str">
        <f>IF(RESPOSTAS!BA936="","",IF(UPPER(RESPOSTAS!BA936)=INDEX(GABARITO!$C:$C,MATCH(TEXT(VALUE(RIGHT($AZ$1,2)),"00")&amp;"|"&amp;IF(AND(VALUE(RIGHT($AZ$1,2))&gt;=57,VALUE(RIGHT($AZ$1,2))&lt;=63),$D936,"COMUM"),GABARITO!$D:$D,0)),1,0))</f>
        <v/>
      </c>
      <c r="BA936" t="str">
        <f>IF(RESPOSTAS!BB936="","",IF(UPPER(RESPOSTAS!BB936)=INDEX(GABARITO!$C:$C,MATCH(TEXT(VALUE(RIGHT($BA$1,2)),"00")&amp;"|"&amp;IF(AND(VALUE(RIGHT($BA$1,2))&gt;=57,VALUE(RIGHT($BA$1,2))&lt;=63),$D936,"COMUM"),GABARITO!$D:$D,0)),1,0))</f>
        <v/>
      </c>
      <c r="BB936" t="str">
        <f>IF(RESPOSTAS!BC936="","",IF(UPPER(RESPOSTAS!BC936)=INDEX(GABARITO!$C:$C,MATCH(TEXT(VALUE(RIGHT($BB$1,2)),"00")&amp;"|"&amp;IF(AND(VALUE(RIGHT($BB$1,2))&gt;=57,VALUE(RIGHT($BB$1,2))&lt;=63),$D936,"COMUM"),GABARITO!$D:$D,0)),1,0))</f>
        <v/>
      </c>
      <c r="BC936" t="str">
        <f>IF(RESPOSTAS!BD936="","",IF(UPPER(RESPOSTAS!BD936)=INDEX(GABARITO!$C:$C,MATCH(TEXT(VALUE(RIGHT($BC$1,2)),"00")&amp;"|"&amp;IF(AND(VALUE(RIGHT($BC$1,2))&gt;=57,VALUE(RIGHT($BC$1,2))&lt;=63),$D936,"COMUM"),GABARITO!$D:$D,0)),1,0))</f>
        <v/>
      </c>
      <c r="BD936" t="str">
        <f>IF(RESPOSTAS!BE936="","",IF(UPPER(RESPOSTAS!BE936)=INDEX(GABARITO!$C:$C,MATCH(TEXT(VALUE(RIGHT($BD$1,2)),"00")&amp;"|"&amp;IF(AND(VALUE(RIGHT($BD$1,2))&gt;=57,VALUE(RIGHT($BD$1,2))&lt;=63),$D936,"COMUM"),GABARITO!$D:$D,0)),1,0))</f>
        <v/>
      </c>
      <c r="BE936" t="str">
        <f>IF(RESPOSTAS!BF936="","",IF(UPPER(RESPOSTAS!BF936)=INDEX(GABARITO!$C:$C,MATCH(TEXT(VALUE(RIGHT($BE$1,2)),"00")&amp;"|"&amp;IF(AND(VALUE(RIGHT($BE$1,2))&gt;=57,VALUE(RIGHT($BE$1,2))&lt;=63),$D936,"COMUM"),GABARITO!$D:$D,0)),1,0))</f>
        <v/>
      </c>
      <c r="BF936" t="str">
        <f>IF(RESPOSTAS!BG936="","",IF(UPPER(RESPOSTAS!BG936)=INDEX(GABARITO!$C:$C,MATCH(TEXT(VALUE(RIGHT($BF$1,2)),"00")&amp;"|"&amp;IF(AND(VALUE(RIGHT($BF$1,2))&gt;=57,VALUE(RIGHT($BF$1,2))&lt;=63),$D936,"COMUM"),GABARITO!$D:$D,0)),1,0))</f>
        <v/>
      </c>
      <c r="BG936" t="str">
        <f>IF(RESPOSTAS!BH936="","",IF(UPPER(RESPOSTAS!BH936)=INDEX(GABARITO!$C:$C,MATCH(TEXT(VALUE(RIGHT($BG$1,2)),"00")&amp;"|"&amp;IF(AND(VALUE(RIGHT($BG$1,2))&gt;=57,VALUE(RIGHT($BG$1,2))&lt;=63),$D936,"COMUM"),GABARITO!$D:$D,0)),1,0))</f>
        <v/>
      </c>
      <c r="BH936" t="str">
        <f>IF(RESPOSTAS!BI936="","",IF(UPPER(RESPOSTAS!BI936)=INDEX(GABARITO!$C:$C,MATCH(TEXT(VALUE(RIGHT($BH$1,2)),"00")&amp;"|"&amp;IF(AND(VALUE(RIGHT($BH$1,2))&gt;=57,VALUE(RIGHT($BH$1,2))&lt;=63),$D936,"COMUM"),GABARITO!$D:$D,0)),1,0))</f>
        <v/>
      </c>
      <c r="BI936" t="str">
        <f>IF(RESPOSTAS!BJ936="","",IF(UPPER(RESPOSTAS!BJ936)=INDEX(GABARITO!$C:$C,MATCH(TEXT(VALUE(RIGHT($BI$1,2)),"00")&amp;"|"&amp;IF(AND(VALUE(RIGHT($BI$1,2))&gt;=57,VALUE(RIGHT($BI$1,2))&lt;=63),$D936,"COMUM"),GABARITO!$D:$D,0)),1,0))</f>
        <v/>
      </c>
      <c r="BJ936" t="str">
        <f>IF(RESPOSTAS!BK936="","",IF(UPPER(RESPOSTAS!BK936)=INDEX(GABARITO!$C:$C,MATCH(TEXT(VALUE(RIGHT($BJ$1,2)),"00")&amp;"|"&amp;IF(AND(VALUE(RIGHT($BJ$1,2))&gt;=57,VALUE(RIGHT($BJ$1,2))&lt;=63),$D936,"COMUM"),GABARITO!$D:$D,0)),1,0))</f>
        <v/>
      </c>
      <c r="BK936" t="str">
        <f>IF(RESPOSTAS!BL936="","",IF(UPPER(RESPOSTAS!BL936)=INDEX(GABARITO!$C:$C,MATCH(TEXT(VALUE(RIGHT($BK$1,2)),"00")&amp;"|"&amp;IF(AND(VALUE(RIGHT($BK$1,2))&gt;=57,VALUE(RIGHT($BK$1,2))&lt;=63),$D936,"COMUM"),GABARITO!$D:$D,0)),1,0))</f>
        <v/>
      </c>
      <c r="BL936" t="str">
        <f>IF(RESPOSTAS!BM936="","",IF(UPPER(RESPOSTAS!BM936)=INDEX(GABARITO!$C:$C,MATCH(TEXT(VALUE(RIGHT($BL$1,2)),"00")&amp;"|"&amp;IF(AND(VALUE(RIGHT($BL$1,2))&gt;=57,VALUE(RIGHT($BL$1,2))&lt;=63),$D936,"COMUM"),GABARITO!$D:$D,0)),1,0))</f>
        <v/>
      </c>
      <c r="BM936" t="str">
        <f>IF(RESPOSTAS!BN936="","",IF(UPPER(RESPOSTAS!BN936)=INDEX(GABARITO!$C:$C,MATCH(TEXT(VALUE(RIGHT($BM$1,2)),"00")&amp;"|"&amp;IF(AND(VALUE(RIGHT($BM$1,2))&gt;=57,VALUE(RIGHT($BM$1,2))&lt;=63),$D936,"COMUM"),GABARITO!$D:$D,0)),1,0))</f>
        <v/>
      </c>
      <c r="BN936" t="str">
        <f>IF(RESPOSTAS!BO936="","",IF(UPPER(RESPOSTAS!BO936)=INDEX(GABARITO!$C:$C,MATCH(TEXT(VALUE(RIGHT($BN$1,2)),"00")&amp;"|"&amp;IF(AND(VALUE(RIGHT($BN$1,2))&gt;=57,VALUE(RIGHT($BN$1,2))&lt;=63),$D936,"COMUM"),GABARITO!$D:$D,0)),1,0))</f>
        <v/>
      </c>
      <c r="BO936" t="str">
        <f>IF(RESPOSTAS!BP936="","",IF(UPPER(RESPOSTAS!BP936)=INDEX(GABARITO!$C:$C,MATCH(TEXT(VALUE(RIGHT($BO$1,2)),"00")&amp;"|"&amp;IF(AND(VALUE(RIGHT($BO$1,2))&gt;=57,VALUE(RIGHT($BO$1,2))&lt;=63),$D936,"COMUM"),GABARITO!$D:$D,0)),1,0))</f>
        <v/>
      </c>
      <c r="BP936">
        <f>COUNTIF(RESPOSTAS!F936:BP936,"&lt;&gt;")</f>
        <v>0</v>
      </c>
      <c r="BQ936" t="str">
        <f t="shared" si="138"/>
        <v/>
      </c>
      <c r="BR936" s="10" t="str">
        <f t="shared" si="139"/>
        <v/>
      </c>
      <c r="BT936" s="11" t="str">
        <f t="shared" si="141"/>
        <v/>
      </c>
      <c r="BU936" s="11" t="str">
        <f t="shared" si="142"/>
        <v/>
      </c>
      <c r="BV936" s="11" t="str">
        <f t="shared" si="143"/>
        <v/>
      </c>
      <c r="BW936" s="11" t="str">
        <f t="shared" si="144"/>
        <v/>
      </c>
      <c r="BX936" s="11" t="str">
        <f t="shared" si="145"/>
        <v/>
      </c>
      <c r="BY936" s="11" t="str">
        <f t="shared" si="146"/>
        <v/>
      </c>
      <c r="BZ936" s="3" t="str">
        <f t="shared" si="140"/>
        <v/>
      </c>
    </row>
    <row r="937" spans="1:78" x14ac:dyDescent="0.25">
      <c r="A937" t="str">
        <f>IF(RESPOSTAS!A937="","",RESPOSTAS!A937)</f>
        <v/>
      </c>
      <c r="B937" t="str">
        <f>IF(RESPOSTAS!C937="","",RESPOSTAS!C937)</f>
        <v/>
      </c>
      <c r="C937" t="str">
        <f>IF(RESPOSTAS!D937="","",RESPOSTAS!D937)</f>
        <v/>
      </c>
      <c r="D937" t="str">
        <f>IF(RESPOSTAS!E937="","",RESPOSTAS!E937)</f>
        <v/>
      </c>
      <c r="E937" t="str">
        <f>IF(RESPOSTAS!F937="","",IF(UPPER(RESPOSTAS!F937)=INDEX(GABARITO!$C:$C,MATCH(TEXT(VALUE(RIGHT($E$1,2)),"00")&amp;"|"&amp;IF(AND(VALUE(RIGHT($E$1,2))&gt;=57,VALUE(RIGHT($E$1,2))&lt;=63),$D937,"COMUM"),GABARITO!$D:$D,0)),1,0))</f>
        <v/>
      </c>
      <c r="F937" t="str">
        <f>IF(RESPOSTAS!G937="","",IF(UPPER(RESPOSTAS!G937)=INDEX(GABARITO!$C:$C,MATCH(TEXT(VALUE(RIGHT($F$1,2)),"00")&amp;"|"&amp;IF(AND(VALUE(RIGHT($F$1,2))&gt;=57,VALUE(RIGHT($F$1,2))&lt;=63),$D937,"COMUM"),GABARITO!$D:$D,0)),1,0))</f>
        <v/>
      </c>
      <c r="G937" t="str">
        <f>IF(RESPOSTAS!H937="","",IF(UPPER(RESPOSTAS!H937)=INDEX(GABARITO!$C:$C,MATCH(TEXT(VALUE(RIGHT($G$1,2)),"00")&amp;"|"&amp;IF(AND(VALUE(RIGHT($G$1,2))&gt;=57,VALUE(RIGHT($G$1,2))&lt;=63),$D937,"COMUM"),GABARITO!$D:$D,0)),1,0))</f>
        <v/>
      </c>
      <c r="H937" t="str">
        <f>IF(RESPOSTAS!I937="","",IF(UPPER(RESPOSTAS!I937)=INDEX(GABARITO!$C:$C,MATCH(TEXT(VALUE(RIGHT($H$1,2)),"00")&amp;"|"&amp;IF(AND(VALUE(RIGHT($H$1,2))&gt;=57,VALUE(RIGHT($H$1,2))&lt;=63),$D937,"COMUM"),GABARITO!$D:$D,0)),1,0))</f>
        <v/>
      </c>
      <c r="I937" t="str">
        <f>IF(RESPOSTAS!J937="","",IF(UPPER(RESPOSTAS!J937)=INDEX(GABARITO!$C:$C,MATCH(TEXT(VALUE(RIGHT($I$1,2)),"00")&amp;"|"&amp;IF(AND(VALUE(RIGHT($I$1,2))&gt;=57,VALUE(RIGHT($I$1,2))&lt;=63),$D937,"COMUM"),GABARITO!$D:$D,0)),1,0))</f>
        <v/>
      </c>
      <c r="J937" t="str">
        <f>IF(RESPOSTAS!K937="","",IF(UPPER(RESPOSTAS!K937)=INDEX(GABARITO!$C:$C,MATCH(TEXT(VALUE(RIGHT($J$1,2)),"00")&amp;"|"&amp;IF(AND(VALUE(RIGHT($J$1,2))&gt;=57,VALUE(RIGHT($J$1,2))&lt;=63),$D937,"COMUM"),GABARITO!$D:$D,0)),1,0))</f>
        <v/>
      </c>
      <c r="K937" t="str">
        <f>IF(RESPOSTAS!L937="","",IF(UPPER(RESPOSTAS!L937)=INDEX(GABARITO!$C:$C,MATCH(TEXT(VALUE(RIGHT($K$1,2)),"00")&amp;"|"&amp;IF(AND(VALUE(RIGHT($K$1,2))&gt;=57,VALUE(RIGHT($K$1,2))&lt;=63),$D937,"COMUM"),GABARITO!$D:$D,0)),1,0))</f>
        <v/>
      </c>
      <c r="L937" t="str">
        <f>IF(RESPOSTAS!M937="","",IF(UPPER(RESPOSTAS!M937)=INDEX(GABARITO!$C:$C,MATCH(TEXT(VALUE(RIGHT($L$1,2)),"00")&amp;"|"&amp;IF(AND(VALUE(RIGHT($L$1,2))&gt;=57,VALUE(RIGHT($L$1,2))&lt;=63),$D937,"COMUM"),GABARITO!$D:$D,0)),1,0))</f>
        <v/>
      </c>
      <c r="M937" t="str">
        <f>IF(RESPOSTAS!N937="","",IF(UPPER(RESPOSTAS!N937)=INDEX(GABARITO!$C:$C,MATCH(TEXT(VALUE(RIGHT($M$1,2)),"00")&amp;"|"&amp;IF(AND(VALUE(RIGHT($M$1,2))&gt;=57,VALUE(RIGHT($M$1,2))&lt;=63),$D937,"COMUM"),GABARITO!$D:$D,0)),1,0))</f>
        <v/>
      </c>
      <c r="N937" t="str">
        <f>IF(RESPOSTAS!O937="","",IF(UPPER(RESPOSTAS!O937)=INDEX(GABARITO!$C:$C,MATCH(TEXT(VALUE(RIGHT($E$1,2)),"00")&amp;"|"&amp;IF(AND(VALUE(RIGHT($E$1,2))&gt;=57,VALUE(RIGHT($E$1,2))&lt;=63),$D937,"COMUM"),GABARITO!$D:$D,0)),1,0))</f>
        <v/>
      </c>
      <c r="O937" t="str">
        <f>IF(RESPOSTAS!P937="","",IF(UPPER(RESPOSTAS!P937)=INDEX(GABARITO!$C:$C,MATCH(TEXT(VALUE(RIGHT($O$1,2)),"00")&amp;"|"&amp;IF(AND(VALUE(RIGHT($O$1,2))&gt;=57,VALUE(RIGHT($O$1,2))&lt;=63),$D937,"COMUM"),GABARITO!$D:$D,0)),1,0))</f>
        <v/>
      </c>
      <c r="P937" t="str">
        <f>IF(RESPOSTAS!Q937="","",IF(UPPER(RESPOSTAS!Q937)=INDEX(GABARITO!$C:$C,MATCH(TEXT(VALUE(RIGHT($P$1,2)),"00")&amp;"|"&amp;IF(AND(VALUE(RIGHT($P$1,2))&gt;=57,VALUE(RIGHT($P$1,2))&lt;=63),$D937,"COMUM"),GABARITO!$D:$D,0)),1,0))</f>
        <v/>
      </c>
      <c r="Q937" t="str">
        <f>IF(RESPOSTAS!R937="","",IF(UPPER(RESPOSTAS!R937)=INDEX(GABARITO!$C:$C,MATCH(TEXT(VALUE(RIGHT($Q$1,2)),"00")&amp;"|"&amp;IF(AND(VALUE(RIGHT($Q$1,2))&gt;=57,VALUE(RIGHT($Q$1,2))&lt;=63),$D937,"COMUM"),GABARITO!$D:$D,0)),1,0))</f>
        <v/>
      </c>
      <c r="R937" t="str">
        <f>IF(RESPOSTAS!S937="","",IF(UPPER(RESPOSTAS!S937)=INDEX(GABARITO!$C:$C,MATCH(TEXT(VALUE(RIGHT($R$1,2)),"00")&amp;"|"&amp;IF(AND(VALUE(RIGHT($R$1,2))&gt;=57,VALUE(RIGHT($R$1,2))&lt;=63),$D937,"COMUM"),GABARITO!$D:$D,0)),1,0))</f>
        <v/>
      </c>
      <c r="S937" t="str">
        <f>IF(RESPOSTAS!T937="","",IF(UPPER(RESPOSTAS!T937)=INDEX(GABARITO!$C:$C,MATCH(TEXT(VALUE(RIGHT($S$1,2)),"00")&amp;"|"&amp;IF(AND(VALUE(RIGHT($S$1,2))&gt;=57,VALUE(RIGHT($S$1,2))&lt;=63),$D937,"COMUM"),GABARITO!$D:$D,0)),1,0))</f>
        <v/>
      </c>
      <c r="T937" t="str">
        <f>IF(RESPOSTAS!U937="","",IF(UPPER(RESPOSTAS!U937)=INDEX(GABARITO!$C:$C,MATCH(TEXT(VALUE(RIGHT($T$1,2)),"00")&amp;"|"&amp;IF(AND(VALUE(RIGHT($T$1,2))&gt;=57,VALUE(RIGHT($T$1,2))&lt;=63),$D937,"COMUM"),GABARITO!$D:$D,0)),1,0))</f>
        <v/>
      </c>
      <c r="U937" t="str">
        <f>IF(RESPOSTAS!V937="","",IF(UPPER(RESPOSTAS!V937)=INDEX(GABARITO!$C:$C,MATCH(TEXT(VALUE(RIGHT($U$1,2)),"00")&amp;"|"&amp;IF(AND(VALUE(RIGHT($U$1,2))&gt;=57,VALUE(RIGHT($U$1,2))&lt;=63),$D937,"COMUM"),GABARITO!$D:$D,0)),1,0))</f>
        <v/>
      </c>
      <c r="V937" t="str">
        <f>IF(RESPOSTAS!W937="","",IF(UPPER(RESPOSTAS!W937)=INDEX(GABARITO!$C:$C,MATCH(TEXT(VALUE(RIGHT($E$1,2)),"00")&amp;"|"&amp;IF(AND(VALUE(RIGHT($E$1,2))&gt;=57,VALUE(RIGHT($E$1,2))&lt;=63),$D937,"COMUM"),GABARITO!$D:$D,0)),1,0))</f>
        <v/>
      </c>
      <c r="W937" t="str">
        <f>IF(RESPOSTAS!X937="","",IF(UPPER(RESPOSTAS!X937)=INDEX(GABARITO!$C:$C,MATCH(TEXT(VALUE(RIGHT($W$1,2)),"00")&amp;"|"&amp;IF(AND(VALUE(RIGHT($W$1,2))&gt;=57,VALUE(RIGHT($W$1,2))&lt;=63),$D937,"COMUM"),GABARITO!$D:$D,0)),1,0))</f>
        <v/>
      </c>
      <c r="X937" t="str">
        <f>IF(RESPOSTAS!Y937="","",IF(UPPER(RESPOSTAS!Y937)=INDEX(GABARITO!$C:$C,MATCH(TEXT(VALUE(RIGHT($X$1,2)),"00")&amp;"|"&amp;IF(AND(VALUE(RIGHT($X$1,2))&gt;=57,VALUE(RIGHT($X$1,2))&lt;=63),$D937,"COMUM"),GABARITO!$D:$D,0)),1,0))</f>
        <v/>
      </c>
      <c r="Y937" t="str">
        <f>IF(RESPOSTAS!Z937="","",IF(UPPER(RESPOSTAS!Z937)=INDEX(GABARITO!$C:$C,MATCH(TEXT(VALUE(RIGHT($Y$1,2)),"00")&amp;"|"&amp;IF(AND(VALUE(RIGHT($Y$1,2))&gt;=57,VALUE(RIGHT($Y$1,2))&lt;=63),$D937,"COMUM"),GABARITO!$D:$D,0)),1,0))</f>
        <v/>
      </c>
      <c r="Z937" t="str">
        <f>IF(RESPOSTAS!AA937="","",IF(UPPER(RESPOSTAS!AA937)=INDEX(GABARITO!$C:$C,MATCH(TEXT(VALUE(RIGHT($Z$1,2)),"00")&amp;"|"&amp;IF(AND(VALUE(RIGHT($Z$1,2))&gt;=57,VALUE(RIGHT($Z$1,2))&lt;=63),$D937,"COMUM"),GABARITO!$D:$D,0)),1,0))</f>
        <v/>
      </c>
      <c r="AA937" t="str">
        <f>IF(RESPOSTAS!AB937="","",IF(UPPER(RESPOSTAS!AB937)=INDEX(GABARITO!$C:$C,MATCH(TEXT(VALUE(RIGHT($AA$1,2)),"00")&amp;"|"&amp;IF(AND(VALUE(RIGHT($AA$1,2))&gt;=57,VALUE(RIGHT($AA$1,2))&lt;=63),$D937,"COMUM"),GABARITO!$D:$D,0)),1,0))</f>
        <v/>
      </c>
      <c r="AB937" t="str">
        <f>IF(RESPOSTAS!AC937="","",IF(UPPER(RESPOSTAS!AC937)=INDEX(GABARITO!$C:$C,MATCH(TEXT(VALUE(RIGHT($AB$1,2)),"00")&amp;"|"&amp;IF(AND(VALUE(RIGHT($AB$1,2))&gt;=57,VALUE(RIGHT($AB$1,2))&lt;=63),$D937,"COMUM"),GABARITO!$D:$D,0)),1,0))</f>
        <v/>
      </c>
      <c r="AC937" t="str">
        <f>IF(RESPOSTAS!AD937="","",IF(UPPER(RESPOSTAS!AD937)=INDEX(GABARITO!$C:$C,MATCH(TEXT(VALUE(RIGHT($AC$1,2)),"00")&amp;"|"&amp;IF(AND(VALUE(RIGHT($AC$1,2))&gt;=57,VALUE(RIGHT($AC$1,2))&lt;=63),$D937,"COMUM"),GABARITO!$D:$D,0)),1,0))</f>
        <v/>
      </c>
      <c r="AD937" t="str">
        <f>IF(RESPOSTAS!AE937="","",IF(UPPER(RESPOSTAS!AE937)=INDEX(GABARITO!$C:$C,MATCH(TEXT(VALUE(RIGHT($AD$1,2)),"00")&amp;"|"&amp;IF(AND(VALUE(RIGHT($AD$1,2))&gt;=57,VALUE(RIGHT($AD$1,2))&lt;=63),$D937,"COMUM"),GABARITO!$D:$D,0)),1,0))</f>
        <v/>
      </c>
      <c r="AE937" t="str">
        <f>IF(RESPOSTAS!AF937="","",IF(UPPER(RESPOSTAS!AF937)=INDEX(GABARITO!$C:$C,MATCH(TEXT(VALUE(RIGHT($AE$1,2)),"00")&amp;"|"&amp;IF(AND(VALUE(RIGHT($AE$1,2))&gt;=57,VALUE(RIGHT($AE$1,2))&lt;=63),$D937,"COMUM"),GABARITO!$D:$D,0)),1,0))</f>
        <v/>
      </c>
      <c r="AF937" t="str">
        <f>IF(RESPOSTAS!AG937="","",IF(UPPER(RESPOSTAS!AG937)=INDEX(GABARITO!$C:$C,MATCH(TEXT(VALUE(RIGHT($AF$1,2)),"00")&amp;"|"&amp;IF(AND(VALUE(RIGHT($AF$1,2))&gt;=57,VALUE(RIGHT($AF$1,2))&lt;=63),$D937,"COMUM"),GABARITO!$D:$D,0)),1,0))</f>
        <v/>
      </c>
      <c r="AG937" t="str">
        <f>IF(RESPOSTAS!AH937="","",IF(UPPER(RESPOSTAS!AH937)=INDEX(GABARITO!$C:$C,MATCH(TEXT(VALUE(RIGHT($AG$1,2)),"00")&amp;"|"&amp;IF(AND(VALUE(RIGHT($AG$1,2))&gt;=57,VALUE(RIGHT($AG$1,2))&lt;=63),$D937,"COMUM"),GABARITO!$D:$D,0)),1,0))</f>
        <v/>
      </c>
      <c r="AH937" t="str">
        <f>IF(RESPOSTAS!AI937="","",IF(UPPER(RESPOSTAS!AI937)=INDEX(GABARITO!$C:$C,MATCH(TEXT(VALUE(RIGHT($AH$1,2)),"00")&amp;"|"&amp;IF(AND(VALUE(RIGHT($AH$1,2))&gt;=57,VALUE(RIGHT($AH$1,2))&lt;=63),$D937,"COMUM"),GABARITO!$D:$D,0)),1,0))</f>
        <v/>
      </c>
      <c r="AI937" t="str">
        <f>IF(RESPOSTAS!AJ937="","",IF(UPPER(RESPOSTAS!AJ937)=INDEX(GABARITO!$C:$C,MATCH(TEXT(VALUE(RIGHT($AI$1,2)),"00")&amp;"|"&amp;IF(AND(VALUE(RIGHT($AI$1,2))&gt;=57,VALUE(RIGHT($AI$1,2))&lt;=63),$D937,"COMUM"),GABARITO!$D:$D,0)),1,0))</f>
        <v/>
      </c>
      <c r="AJ937" t="str">
        <f>IF(RESPOSTAS!AK937="","",IF(UPPER(RESPOSTAS!AK937)=INDEX(GABARITO!$C:$C,MATCH(TEXT(VALUE(RIGHT($AJ$1,2)),"00")&amp;"|"&amp;IF(AND(VALUE(RIGHT($AJ$1,2))&gt;=57,VALUE(RIGHT($AJ$1,2))&lt;=63),$D937,"COMUM"),GABARITO!$D:$D,0)),1,0))</f>
        <v/>
      </c>
      <c r="AK937" t="str">
        <f>IF(RESPOSTAS!AL937="","",IF(UPPER(RESPOSTAS!AL937)=INDEX(GABARITO!$C:$C,MATCH(TEXT(VALUE(RIGHT($AK$1,2)),"00")&amp;"|"&amp;IF(AND(VALUE(RIGHT($AK$1,2))&gt;=57,VALUE(RIGHT($AK$1,2))&lt;=63),$D937,"COMUM"),GABARITO!$D:$D,0)),1,0))</f>
        <v/>
      </c>
      <c r="AL937" t="str">
        <f>IF(RESPOSTAS!AM937="","",IF(UPPER(RESPOSTAS!AM937)=INDEX(GABARITO!$C:$C,MATCH(TEXT(VALUE(RIGHT($AL$1,2)),"00")&amp;"|"&amp;IF(AND(VALUE(RIGHT($AL$1,2))&gt;=57,VALUE(RIGHT($AL$1,2))&lt;=63),$D937,"COMUM"),GABARITO!$D:$D,0)),1,0))</f>
        <v/>
      </c>
      <c r="AM937" t="str">
        <f>IF(RESPOSTAS!AN937="","",IF(UPPER(RESPOSTAS!AN937)=INDEX(GABARITO!$C:$C,MATCH(TEXT(VALUE(RIGHT($AM$1,2)),"00")&amp;"|"&amp;IF(AND(VALUE(RIGHT($AM$1,2))&gt;=57,VALUE(RIGHT($AM$1,2))&lt;=63),$D937,"COMUM"),GABARITO!$D:$D,0)),1,0))</f>
        <v/>
      </c>
      <c r="AN937" t="str">
        <f>IF(RESPOSTAS!AO937="","",IF(UPPER(RESPOSTAS!AO937)=INDEX(GABARITO!$C:$C,MATCH(TEXT(VALUE(RIGHT($AN$1,2)),"00")&amp;"|"&amp;IF(AND(VALUE(RIGHT($AN$1,2))&gt;=57,VALUE(RIGHT($AN$1,2))&lt;=63),$D937,"COMUM"),GABARITO!$D:$D,0)),1,0))</f>
        <v/>
      </c>
      <c r="AO937" t="str">
        <f>IF(RESPOSTAS!AP937="","",IF(UPPER(RESPOSTAS!AP937)=INDEX(GABARITO!$C:$C,MATCH(TEXT(VALUE(RIGHT($AO$1,2)),"00")&amp;"|"&amp;IF(AND(VALUE(RIGHT($AO$1,2))&gt;=57,VALUE(RIGHT($AO$1,2))&lt;=63),$D937,"COMUM"),GABARITO!$D:$D,0)),1,0))</f>
        <v/>
      </c>
      <c r="AP937" t="str">
        <f>IF(RESPOSTAS!AQ937="","",IF(UPPER(RESPOSTAS!AQ937)=INDEX(GABARITO!$C:$C,MATCH(TEXT(VALUE(RIGHT($AP$1,2)),"00")&amp;"|"&amp;IF(AND(VALUE(RIGHT($AP$1,2))&gt;=57,VALUE(RIGHT($AP$1,2))&lt;=63),$D937,"COMUM"),GABARITO!$D:$D,0)),1,0))</f>
        <v/>
      </c>
      <c r="AQ937" t="str">
        <f>IF(RESPOSTAS!AR937="","",IF(UPPER(RESPOSTAS!AR937)=INDEX(GABARITO!$C:$C,MATCH(TEXT(VALUE(RIGHT($AQ$1,2)),"00")&amp;"|"&amp;IF(AND(VALUE(RIGHT($AQ$1,2))&gt;=57,VALUE(RIGHT($AQ$1,2))&lt;=63),$D937,"COMUM"),GABARITO!$D:$D,0)),1,0))</f>
        <v/>
      </c>
      <c r="AR937" t="str">
        <f>IF(RESPOSTAS!AS937="","",IF(UPPER(RESPOSTAS!AS937)=INDEX(GABARITO!$C:$C,MATCH(TEXT(VALUE(RIGHT($AR$1,2)),"00")&amp;"|"&amp;IF(AND(VALUE(RIGHT($AR$1,2))&gt;=57,VALUE(RIGHT($AR$1,2))&lt;=63),$D937,"COMUM"),GABARITO!$D:$D,0)),1,0))</f>
        <v/>
      </c>
      <c r="AS937" t="str">
        <f>IF(RESPOSTAS!AT937="","",IF(UPPER(RESPOSTAS!AT937)=INDEX(GABARITO!$C:$C,MATCH(TEXT(VALUE(RIGHT($AS$1,2)),"00")&amp;"|"&amp;IF(AND(VALUE(RIGHT($AS$1,2))&gt;=57,VALUE(RIGHT($AS$1,2))&lt;=63),$D937,"COMUM"),GABARITO!$D:$D,0)),1,0))</f>
        <v/>
      </c>
      <c r="AT937" t="str">
        <f>IF(RESPOSTAS!AU937="","",IF(UPPER(RESPOSTAS!AU937)=INDEX(GABARITO!$C:$C,MATCH(TEXT(VALUE(RIGHT($AT$1,2)),"00")&amp;"|"&amp;IF(AND(VALUE(RIGHT($AT$1,2))&gt;=57,VALUE(RIGHT($AT$1,2))&lt;=63),$D937,"COMUM"),GABARITO!$D:$D,0)),1,0))</f>
        <v/>
      </c>
      <c r="AU937" t="str">
        <f>IF(RESPOSTAS!AV937="","",IF(UPPER(RESPOSTAS!AV937)=INDEX(GABARITO!$C:$C,MATCH(TEXT(VALUE(RIGHT($AU$1,2)),"00")&amp;"|"&amp;IF(AND(VALUE(RIGHT($AU$1,2))&gt;=57,VALUE(RIGHT($AU$1,2))&lt;=63),$D937,"COMUM"),GABARITO!$D:$D,0)),1,0))</f>
        <v/>
      </c>
      <c r="AV937" t="str">
        <f>IF(RESPOSTAS!AW937="","",IF(UPPER(RESPOSTAS!AW937)=INDEX(GABARITO!$C:$C,MATCH(TEXT(VALUE(RIGHT($AV$1,2)),"00")&amp;"|"&amp;IF(AND(VALUE(RIGHT($AV$1,2))&gt;=57,VALUE(RIGHT($AV$1,2))&lt;=63),$D937,"COMUM"),GABARITO!$D:$D,0)),1,0))</f>
        <v/>
      </c>
      <c r="AW937" t="str">
        <f>IF(RESPOSTAS!AX937="","",IF(UPPER(RESPOSTAS!AX937)=INDEX(GABARITO!$C:$C,MATCH(TEXT(VALUE(RIGHT($AW$1,2)),"00")&amp;"|"&amp;IF(AND(VALUE(RIGHT($AW$1,2))&gt;=57,VALUE(RIGHT($AW$1,2))&lt;=63),$D937,"COMUM"),GABARITO!$D:$D,0)),1,0))</f>
        <v/>
      </c>
      <c r="AX937" t="str">
        <f>IF(RESPOSTAS!AY937="","",IF(UPPER(RESPOSTAS!AY937)=INDEX(GABARITO!$C:$C,MATCH(TEXT(VALUE(RIGHT($AX$1,2)),"00")&amp;"|"&amp;IF(AND(VALUE(RIGHT($AX$1,2))&gt;=57,VALUE(RIGHT($AX$1,2))&lt;=63),$D937,"COMUM"),GABARITO!$D:$D,0)),1,0))</f>
        <v/>
      </c>
      <c r="AY937" t="str">
        <f>IF(RESPOSTAS!AZ937="","",IF(UPPER(RESPOSTAS!AZ937)=INDEX(GABARITO!$C:$C,MATCH(TEXT(VALUE(RIGHT($AY$1,2)),"00")&amp;"|"&amp;IF(AND(VALUE(RIGHT($AY$1,2))&gt;=57,VALUE(RIGHT($AY$1,2))&lt;=63),$D937,"COMUM"),GABARITO!$D:$D,0)),1,0))</f>
        <v/>
      </c>
      <c r="AZ937" t="str">
        <f>IF(RESPOSTAS!BA937="","",IF(UPPER(RESPOSTAS!BA937)=INDEX(GABARITO!$C:$C,MATCH(TEXT(VALUE(RIGHT($AZ$1,2)),"00")&amp;"|"&amp;IF(AND(VALUE(RIGHT($AZ$1,2))&gt;=57,VALUE(RIGHT($AZ$1,2))&lt;=63),$D937,"COMUM"),GABARITO!$D:$D,0)),1,0))</f>
        <v/>
      </c>
      <c r="BA937" t="str">
        <f>IF(RESPOSTAS!BB937="","",IF(UPPER(RESPOSTAS!BB937)=INDEX(GABARITO!$C:$C,MATCH(TEXT(VALUE(RIGHT($BA$1,2)),"00")&amp;"|"&amp;IF(AND(VALUE(RIGHT($BA$1,2))&gt;=57,VALUE(RIGHT($BA$1,2))&lt;=63),$D937,"COMUM"),GABARITO!$D:$D,0)),1,0))</f>
        <v/>
      </c>
      <c r="BB937" t="str">
        <f>IF(RESPOSTAS!BC937="","",IF(UPPER(RESPOSTAS!BC937)=INDEX(GABARITO!$C:$C,MATCH(TEXT(VALUE(RIGHT($BB$1,2)),"00")&amp;"|"&amp;IF(AND(VALUE(RIGHT($BB$1,2))&gt;=57,VALUE(RIGHT($BB$1,2))&lt;=63),$D937,"COMUM"),GABARITO!$D:$D,0)),1,0))</f>
        <v/>
      </c>
      <c r="BC937" t="str">
        <f>IF(RESPOSTAS!BD937="","",IF(UPPER(RESPOSTAS!BD937)=INDEX(GABARITO!$C:$C,MATCH(TEXT(VALUE(RIGHT($BC$1,2)),"00")&amp;"|"&amp;IF(AND(VALUE(RIGHT($BC$1,2))&gt;=57,VALUE(RIGHT($BC$1,2))&lt;=63),$D937,"COMUM"),GABARITO!$D:$D,0)),1,0))</f>
        <v/>
      </c>
      <c r="BD937" t="str">
        <f>IF(RESPOSTAS!BE937="","",IF(UPPER(RESPOSTAS!BE937)=INDEX(GABARITO!$C:$C,MATCH(TEXT(VALUE(RIGHT($BD$1,2)),"00")&amp;"|"&amp;IF(AND(VALUE(RIGHT($BD$1,2))&gt;=57,VALUE(RIGHT($BD$1,2))&lt;=63),$D937,"COMUM"),GABARITO!$D:$D,0)),1,0))</f>
        <v/>
      </c>
      <c r="BE937" t="str">
        <f>IF(RESPOSTAS!BF937="","",IF(UPPER(RESPOSTAS!BF937)=INDEX(GABARITO!$C:$C,MATCH(TEXT(VALUE(RIGHT($BE$1,2)),"00")&amp;"|"&amp;IF(AND(VALUE(RIGHT($BE$1,2))&gt;=57,VALUE(RIGHT($BE$1,2))&lt;=63),$D937,"COMUM"),GABARITO!$D:$D,0)),1,0))</f>
        <v/>
      </c>
      <c r="BF937" t="str">
        <f>IF(RESPOSTAS!BG937="","",IF(UPPER(RESPOSTAS!BG937)=INDEX(GABARITO!$C:$C,MATCH(TEXT(VALUE(RIGHT($BF$1,2)),"00")&amp;"|"&amp;IF(AND(VALUE(RIGHT($BF$1,2))&gt;=57,VALUE(RIGHT($BF$1,2))&lt;=63),$D937,"COMUM"),GABARITO!$D:$D,0)),1,0))</f>
        <v/>
      </c>
      <c r="BG937" t="str">
        <f>IF(RESPOSTAS!BH937="","",IF(UPPER(RESPOSTAS!BH937)=INDEX(GABARITO!$C:$C,MATCH(TEXT(VALUE(RIGHT($BG$1,2)),"00")&amp;"|"&amp;IF(AND(VALUE(RIGHT($BG$1,2))&gt;=57,VALUE(RIGHT($BG$1,2))&lt;=63),$D937,"COMUM"),GABARITO!$D:$D,0)),1,0))</f>
        <v/>
      </c>
      <c r="BH937" t="str">
        <f>IF(RESPOSTAS!BI937="","",IF(UPPER(RESPOSTAS!BI937)=INDEX(GABARITO!$C:$C,MATCH(TEXT(VALUE(RIGHT($BH$1,2)),"00")&amp;"|"&amp;IF(AND(VALUE(RIGHT($BH$1,2))&gt;=57,VALUE(RIGHT($BH$1,2))&lt;=63),$D937,"COMUM"),GABARITO!$D:$D,0)),1,0))</f>
        <v/>
      </c>
      <c r="BI937" t="str">
        <f>IF(RESPOSTAS!BJ937="","",IF(UPPER(RESPOSTAS!BJ937)=INDEX(GABARITO!$C:$C,MATCH(TEXT(VALUE(RIGHT($BI$1,2)),"00")&amp;"|"&amp;IF(AND(VALUE(RIGHT($BI$1,2))&gt;=57,VALUE(RIGHT($BI$1,2))&lt;=63),$D937,"COMUM"),GABARITO!$D:$D,0)),1,0))</f>
        <v/>
      </c>
      <c r="BJ937" t="str">
        <f>IF(RESPOSTAS!BK937="","",IF(UPPER(RESPOSTAS!BK937)=INDEX(GABARITO!$C:$C,MATCH(TEXT(VALUE(RIGHT($BJ$1,2)),"00")&amp;"|"&amp;IF(AND(VALUE(RIGHT($BJ$1,2))&gt;=57,VALUE(RIGHT($BJ$1,2))&lt;=63),$D937,"COMUM"),GABARITO!$D:$D,0)),1,0))</f>
        <v/>
      </c>
      <c r="BK937" t="str">
        <f>IF(RESPOSTAS!BL937="","",IF(UPPER(RESPOSTAS!BL937)=INDEX(GABARITO!$C:$C,MATCH(TEXT(VALUE(RIGHT($BK$1,2)),"00")&amp;"|"&amp;IF(AND(VALUE(RIGHT($BK$1,2))&gt;=57,VALUE(RIGHT($BK$1,2))&lt;=63),$D937,"COMUM"),GABARITO!$D:$D,0)),1,0))</f>
        <v/>
      </c>
      <c r="BL937" t="str">
        <f>IF(RESPOSTAS!BM937="","",IF(UPPER(RESPOSTAS!BM937)=INDEX(GABARITO!$C:$C,MATCH(TEXT(VALUE(RIGHT($BL$1,2)),"00")&amp;"|"&amp;IF(AND(VALUE(RIGHT($BL$1,2))&gt;=57,VALUE(RIGHT($BL$1,2))&lt;=63),$D937,"COMUM"),GABARITO!$D:$D,0)),1,0))</f>
        <v/>
      </c>
      <c r="BM937" t="str">
        <f>IF(RESPOSTAS!BN937="","",IF(UPPER(RESPOSTAS!BN937)=INDEX(GABARITO!$C:$C,MATCH(TEXT(VALUE(RIGHT($BM$1,2)),"00")&amp;"|"&amp;IF(AND(VALUE(RIGHT($BM$1,2))&gt;=57,VALUE(RIGHT($BM$1,2))&lt;=63),$D937,"COMUM"),GABARITO!$D:$D,0)),1,0))</f>
        <v/>
      </c>
      <c r="BN937" t="str">
        <f>IF(RESPOSTAS!BO937="","",IF(UPPER(RESPOSTAS!BO937)=INDEX(GABARITO!$C:$C,MATCH(TEXT(VALUE(RIGHT($BN$1,2)),"00")&amp;"|"&amp;IF(AND(VALUE(RIGHT($BN$1,2))&gt;=57,VALUE(RIGHT($BN$1,2))&lt;=63),$D937,"COMUM"),GABARITO!$D:$D,0)),1,0))</f>
        <v/>
      </c>
      <c r="BO937" t="str">
        <f>IF(RESPOSTAS!BP937="","",IF(UPPER(RESPOSTAS!BP937)=INDEX(GABARITO!$C:$C,MATCH(TEXT(VALUE(RIGHT($BO$1,2)),"00")&amp;"|"&amp;IF(AND(VALUE(RIGHT($BO$1,2))&gt;=57,VALUE(RIGHT($BO$1,2))&lt;=63),$D937,"COMUM"),GABARITO!$D:$D,0)),1,0))</f>
        <v/>
      </c>
      <c r="BP937">
        <f>COUNTIF(RESPOSTAS!F937:BP937,"&lt;&gt;")</f>
        <v>0</v>
      </c>
      <c r="BQ937" t="str">
        <f t="shared" si="138"/>
        <v/>
      </c>
      <c r="BR937" s="10" t="str">
        <f t="shared" si="139"/>
        <v/>
      </c>
      <c r="BT937" s="11" t="str">
        <f t="shared" si="141"/>
        <v/>
      </c>
      <c r="BU937" s="11" t="str">
        <f t="shared" si="142"/>
        <v/>
      </c>
      <c r="BV937" s="11" t="str">
        <f t="shared" si="143"/>
        <v/>
      </c>
      <c r="BW937" s="11" t="str">
        <f t="shared" si="144"/>
        <v/>
      </c>
      <c r="BX937" s="11" t="str">
        <f t="shared" si="145"/>
        <v/>
      </c>
      <c r="BY937" s="11" t="str">
        <f t="shared" si="146"/>
        <v/>
      </c>
      <c r="BZ937" s="3" t="str">
        <f t="shared" si="140"/>
        <v/>
      </c>
    </row>
    <row r="938" spans="1:78" x14ac:dyDescent="0.25">
      <c r="A938" t="str">
        <f>IF(RESPOSTAS!A938="","",RESPOSTAS!A938)</f>
        <v/>
      </c>
      <c r="B938" t="str">
        <f>IF(RESPOSTAS!C938="","",RESPOSTAS!C938)</f>
        <v/>
      </c>
      <c r="C938" t="str">
        <f>IF(RESPOSTAS!D938="","",RESPOSTAS!D938)</f>
        <v/>
      </c>
      <c r="D938" t="str">
        <f>IF(RESPOSTAS!E938="","",RESPOSTAS!E938)</f>
        <v/>
      </c>
      <c r="E938" t="str">
        <f>IF(RESPOSTAS!F938="","",IF(UPPER(RESPOSTAS!F938)=INDEX(GABARITO!$C:$C,MATCH(TEXT(VALUE(RIGHT($E$1,2)),"00")&amp;"|"&amp;IF(AND(VALUE(RIGHT($E$1,2))&gt;=57,VALUE(RIGHT($E$1,2))&lt;=63),$D938,"COMUM"),GABARITO!$D:$D,0)),1,0))</f>
        <v/>
      </c>
      <c r="F938" t="str">
        <f>IF(RESPOSTAS!G938="","",IF(UPPER(RESPOSTAS!G938)=INDEX(GABARITO!$C:$C,MATCH(TEXT(VALUE(RIGHT($F$1,2)),"00")&amp;"|"&amp;IF(AND(VALUE(RIGHT($F$1,2))&gt;=57,VALUE(RIGHT($F$1,2))&lt;=63),$D938,"COMUM"),GABARITO!$D:$D,0)),1,0))</f>
        <v/>
      </c>
      <c r="G938" t="str">
        <f>IF(RESPOSTAS!H938="","",IF(UPPER(RESPOSTAS!H938)=INDEX(GABARITO!$C:$C,MATCH(TEXT(VALUE(RIGHT($G$1,2)),"00")&amp;"|"&amp;IF(AND(VALUE(RIGHT($G$1,2))&gt;=57,VALUE(RIGHT($G$1,2))&lt;=63),$D938,"COMUM"),GABARITO!$D:$D,0)),1,0))</f>
        <v/>
      </c>
      <c r="H938" t="str">
        <f>IF(RESPOSTAS!I938="","",IF(UPPER(RESPOSTAS!I938)=INDEX(GABARITO!$C:$C,MATCH(TEXT(VALUE(RIGHT($H$1,2)),"00")&amp;"|"&amp;IF(AND(VALUE(RIGHT($H$1,2))&gt;=57,VALUE(RIGHT($H$1,2))&lt;=63),$D938,"COMUM"),GABARITO!$D:$D,0)),1,0))</f>
        <v/>
      </c>
      <c r="I938" t="str">
        <f>IF(RESPOSTAS!J938="","",IF(UPPER(RESPOSTAS!J938)=INDEX(GABARITO!$C:$C,MATCH(TEXT(VALUE(RIGHT($I$1,2)),"00")&amp;"|"&amp;IF(AND(VALUE(RIGHT($I$1,2))&gt;=57,VALUE(RIGHT($I$1,2))&lt;=63),$D938,"COMUM"),GABARITO!$D:$D,0)),1,0))</f>
        <v/>
      </c>
      <c r="J938" t="str">
        <f>IF(RESPOSTAS!K938="","",IF(UPPER(RESPOSTAS!K938)=INDEX(GABARITO!$C:$C,MATCH(TEXT(VALUE(RIGHT($J$1,2)),"00")&amp;"|"&amp;IF(AND(VALUE(RIGHT($J$1,2))&gt;=57,VALUE(RIGHT($J$1,2))&lt;=63),$D938,"COMUM"),GABARITO!$D:$D,0)),1,0))</f>
        <v/>
      </c>
      <c r="K938" t="str">
        <f>IF(RESPOSTAS!L938="","",IF(UPPER(RESPOSTAS!L938)=INDEX(GABARITO!$C:$C,MATCH(TEXT(VALUE(RIGHT($K$1,2)),"00")&amp;"|"&amp;IF(AND(VALUE(RIGHT($K$1,2))&gt;=57,VALUE(RIGHT($K$1,2))&lt;=63),$D938,"COMUM"),GABARITO!$D:$D,0)),1,0))</f>
        <v/>
      </c>
      <c r="L938" t="str">
        <f>IF(RESPOSTAS!M938="","",IF(UPPER(RESPOSTAS!M938)=INDEX(GABARITO!$C:$C,MATCH(TEXT(VALUE(RIGHT($L$1,2)),"00")&amp;"|"&amp;IF(AND(VALUE(RIGHT($L$1,2))&gt;=57,VALUE(RIGHT($L$1,2))&lt;=63),$D938,"COMUM"),GABARITO!$D:$D,0)),1,0))</f>
        <v/>
      </c>
      <c r="M938" t="str">
        <f>IF(RESPOSTAS!N938="","",IF(UPPER(RESPOSTAS!N938)=INDEX(GABARITO!$C:$C,MATCH(TEXT(VALUE(RIGHT($M$1,2)),"00")&amp;"|"&amp;IF(AND(VALUE(RIGHT($M$1,2))&gt;=57,VALUE(RIGHT($M$1,2))&lt;=63),$D938,"COMUM"),GABARITO!$D:$D,0)),1,0))</f>
        <v/>
      </c>
      <c r="N938" t="str">
        <f>IF(RESPOSTAS!O938="","",IF(UPPER(RESPOSTAS!O938)=INDEX(GABARITO!$C:$C,MATCH(TEXT(VALUE(RIGHT($E$1,2)),"00")&amp;"|"&amp;IF(AND(VALUE(RIGHT($E$1,2))&gt;=57,VALUE(RIGHT($E$1,2))&lt;=63),$D938,"COMUM"),GABARITO!$D:$D,0)),1,0))</f>
        <v/>
      </c>
      <c r="O938" t="str">
        <f>IF(RESPOSTAS!P938="","",IF(UPPER(RESPOSTAS!P938)=INDEX(GABARITO!$C:$C,MATCH(TEXT(VALUE(RIGHT($O$1,2)),"00")&amp;"|"&amp;IF(AND(VALUE(RIGHT($O$1,2))&gt;=57,VALUE(RIGHT($O$1,2))&lt;=63),$D938,"COMUM"),GABARITO!$D:$D,0)),1,0))</f>
        <v/>
      </c>
      <c r="P938" t="str">
        <f>IF(RESPOSTAS!Q938="","",IF(UPPER(RESPOSTAS!Q938)=INDEX(GABARITO!$C:$C,MATCH(TEXT(VALUE(RIGHT($P$1,2)),"00")&amp;"|"&amp;IF(AND(VALUE(RIGHT($P$1,2))&gt;=57,VALUE(RIGHT($P$1,2))&lt;=63),$D938,"COMUM"),GABARITO!$D:$D,0)),1,0))</f>
        <v/>
      </c>
      <c r="Q938" t="str">
        <f>IF(RESPOSTAS!R938="","",IF(UPPER(RESPOSTAS!R938)=INDEX(GABARITO!$C:$C,MATCH(TEXT(VALUE(RIGHT($Q$1,2)),"00")&amp;"|"&amp;IF(AND(VALUE(RIGHT($Q$1,2))&gt;=57,VALUE(RIGHT($Q$1,2))&lt;=63),$D938,"COMUM"),GABARITO!$D:$D,0)),1,0))</f>
        <v/>
      </c>
      <c r="R938" t="str">
        <f>IF(RESPOSTAS!S938="","",IF(UPPER(RESPOSTAS!S938)=INDEX(GABARITO!$C:$C,MATCH(TEXT(VALUE(RIGHT($R$1,2)),"00")&amp;"|"&amp;IF(AND(VALUE(RIGHT($R$1,2))&gt;=57,VALUE(RIGHT($R$1,2))&lt;=63),$D938,"COMUM"),GABARITO!$D:$D,0)),1,0))</f>
        <v/>
      </c>
      <c r="S938" t="str">
        <f>IF(RESPOSTAS!T938="","",IF(UPPER(RESPOSTAS!T938)=INDEX(GABARITO!$C:$C,MATCH(TEXT(VALUE(RIGHT($S$1,2)),"00")&amp;"|"&amp;IF(AND(VALUE(RIGHT($S$1,2))&gt;=57,VALUE(RIGHT($S$1,2))&lt;=63),$D938,"COMUM"),GABARITO!$D:$D,0)),1,0))</f>
        <v/>
      </c>
      <c r="T938" t="str">
        <f>IF(RESPOSTAS!U938="","",IF(UPPER(RESPOSTAS!U938)=INDEX(GABARITO!$C:$C,MATCH(TEXT(VALUE(RIGHT($T$1,2)),"00")&amp;"|"&amp;IF(AND(VALUE(RIGHT($T$1,2))&gt;=57,VALUE(RIGHT($T$1,2))&lt;=63),$D938,"COMUM"),GABARITO!$D:$D,0)),1,0))</f>
        <v/>
      </c>
      <c r="U938" t="str">
        <f>IF(RESPOSTAS!V938="","",IF(UPPER(RESPOSTAS!V938)=INDEX(GABARITO!$C:$C,MATCH(TEXT(VALUE(RIGHT($U$1,2)),"00")&amp;"|"&amp;IF(AND(VALUE(RIGHT($U$1,2))&gt;=57,VALUE(RIGHT($U$1,2))&lt;=63),$D938,"COMUM"),GABARITO!$D:$D,0)),1,0))</f>
        <v/>
      </c>
      <c r="V938" t="str">
        <f>IF(RESPOSTAS!W938="","",IF(UPPER(RESPOSTAS!W938)=INDEX(GABARITO!$C:$C,MATCH(TEXT(VALUE(RIGHT($E$1,2)),"00")&amp;"|"&amp;IF(AND(VALUE(RIGHT($E$1,2))&gt;=57,VALUE(RIGHT($E$1,2))&lt;=63),$D938,"COMUM"),GABARITO!$D:$D,0)),1,0))</f>
        <v/>
      </c>
      <c r="W938" t="str">
        <f>IF(RESPOSTAS!X938="","",IF(UPPER(RESPOSTAS!X938)=INDEX(GABARITO!$C:$C,MATCH(TEXT(VALUE(RIGHT($W$1,2)),"00")&amp;"|"&amp;IF(AND(VALUE(RIGHT($W$1,2))&gt;=57,VALUE(RIGHT($W$1,2))&lt;=63),$D938,"COMUM"),GABARITO!$D:$D,0)),1,0))</f>
        <v/>
      </c>
      <c r="X938" t="str">
        <f>IF(RESPOSTAS!Y938="","",IF(UPPER(RESPOSTAS!Y938)=INDEX(GABARITO!$C:$C,MATCH(TEXT(VALUE(RIGHT($X$1,2)),"00")&amp;"|"&amp;IF(AND(VALUE(RIGHT($X$1,2))&gt;=57,VALUE(RIGHT($X$1,2))&lt;=63),$D938,"COMUM"),GABARITO!$D:$D,0)),1,0))</f>
        <v/>
      </c>
      <c r="Y938" t="str">
        <f>IF(RESPOSTAS!Z938="","",IF(UPPER(RESPOSTAS!Z938)=INDEX(GABARITO!$C:$C,MATCH(TEXT(VALUE(RIGHT($Y$1,2)),"00")&amp;"|"&amp;IF(AND(VALUE(RIGHT($Y$1,2))&gt;=57,VALUE(RIGHT($Y$1,2))&lt;=63),$D938,"COMUM"),GABARITO!$D:$D,0)),1,0))</f>
        <v/>
      </c>
      <c r="Z938" t="str">
        <f>IF(RESPOSTAS!AA938="","",IF(UPPER(RESPOSTAS!AA938)=INDEX(GABARITO!$C:$C,MATCH(TEXT(VALUE(RIGHT($Z$1,2)),"00")&amp;"|"&amp;IF(AND(VALUE(RIGHT($Z$1,2))&gt;=57,VALUE(RIGHT($Z$1,2))&lt;=63),$D938,"COMUM"),GABARITO!$D:$D,0)),1,0))</f>
        <v/>
      </c>
      <c r="AA938" t="str">
        <f>IF(RESPOSTAS!AB938="","",IF(UPPER(RESPOSTAS!AB938)=INDEX(GABARITO!$C:$C,MATCH(TEXT(VALUE(RIGHT($AA$1,2)),"00")&amp;"|"&amp;IF(AND(VALUE(RIGHT($AA$1,2))&gt;=57,VALUE(RIGHT($AA$1,2))&lt;=63),$D938,"COMUM"),GABARITO!$D:$D,0)),1,0))</f>
        <v/>
      </c>
      <c r="AB938" t="str">
        <f>IF(RESPOSTAS!AC938="","",IF(UPPER(RESPOSTAS!AC938)=INDEX(GABARITO!$C:$C,MATCH(TEXT(VALUE(RIGHT($AB$1,2)),"00")&amp;"|"&amp;IF(AND(VALUE(RIGHT($AB$1,2))&gt;=57,VALUE(RIGHT($AB$1,2))&lt;=63),$D938,"COMUM"),GABARITO!$D:$D,0)),1,0))</f>
        <v/>
      </c>
      <c r="AC938" t="str">
        <f>IF(RESPOSTAS!AD938="","",IF(UPPER(RESPOSTAS!AD938)=INDEX(GABARITO!$C:$C,MATCH(TEXT(VALUE(RIGHT($AC$1,2)),"00")&amp;"|"&amp;IF(AND(VALUE(RIGHT($AC$1,2))&gt;=57,VALUE(RIGHT($AC$1,2))&lt;=63),$D938,"COMUM"),GABARITO!$D:$D,0)),1,0))</f>
        <v/>
      </c>
      <c r="AD938" t="str">
        <f>IF(RESPOSTAS!AE938="","",IF(UPPER(RESPOSTAS!AE938)=INDEX(GABARITO!$C:$C,MATCH(TEXT(VALUE(RIGHT($AD$1,2)),"00")&amp;"|"&amp;IF(AND(VALUE(RIGHT($AD$1,2))&gt;=57,VALUE(RIGHT($AD$1,2))&lt;=63),$D938,"COMUM"),GABARITO!$D:$D,0)),1,0))</f>
        <v/>
      </c>
      <c r="AE938" t="str">
        <f>IF(RESPOSTAS!AF938="","",IF(UPPER(RESPOSTAS!AF938)=INDEX(GABARITO!$C:$C,MATCH(TEXT(VALUE(RIGHT($AE$1,2)),"00")&amp;"|"&amp;IF(AND(VALUE(RIGHT($AE$1,2))&gt;=57,VALUE(RIGHT($AE$1,2))&lt;=63),$D938,"COMUM"),GABARITO!$D:$D,0)),1,0))</f>
        <v/>
      </c>
      <c r="AF938" t="str">
        <f>IF(RESPOSTAS!AG938="","",IF(UPPER(RESPOSTAS!AG938)=INDEX(GABARITO!$C:$C,MATCH(TEXT(VALUE(RIGHT($AF$1,2)),"00")&amp;"|"&amp;IF(AND(VALUE(RIGHT($AF$1,2))&gt;=57,VALUE(RIGHT($AF$1,2))&lt;=63),$D938,"COMUM"),GABARITO!$D:$D,0)),1,0))</f>
        <v/>
      </c>
      <c r="AG938" t="str">
        <f>IF(RESPOSTAS!AH938="","",IF(UPPER(RESPOSTAS!AH938)=INDEX(GABARITO!$C:$C,MATCH(TEXT(VALUE(RIGHT($AG$1,2)),"00")&amp;"|"&amp;IF(AND(VALUE(RIGHT($AG$1,2))&gt;=57,VALUE(RIGHT($AG$1,2))&lt;=63),$D938,"COMUM"),GABARITO!$D:$D,0)),1,0))</f>
        <v/>
      </c>
      <c r="AH938" t="str">
        <f>IF(RESPOSTAS!AI938="","",IF(UPPER(RESPOSTAS!AI938)=INDEX(GABARITO!$C:$C,MATCH(TEXT(VALUE(RIGHT($AH$1,2)),"00")&amp;"|"&amp;IF(AND(VALUE(RIGHT($AH$1,2))&gt;=57,VALUE(RIGHT($AH$1,2))&lt;=63),$D938,"COMUM"),GABARITO!$D:$D,0)),1,0))</f>
        <v/>
      </c>
      <c r="AI938" t="str">
        <f>IF(RESPOSTAS!AJ938="","",IF(UPPER(RESPOSTAS!AJ938)=INDEX(GABARITO!$C:$C,MATCH(TEXT(VALUE(RIGHT($AI$1,2)),"00")&amp;"|"&amp;IF(AND(VALUE(RIGHT($AI$1,2))&gt;=57,VALUE(RIGHT($AI$1,2))&lt;=63),$D938,"COMUM"),GABARITO!$D:$D,0)),1,0))</f>
        <v/>
      </c>
      <c r="AJ938" t="str">
        <f>IF(RESPOSTAS!AK938="","",IF(UPPER(RESPOSTAS!AK938)=INDEX(GABARITO!$C:$C,MATCH(TEXT(VALUE(RIGHT($AJ$1,2)),"00")&amp;"|"&amp;IF(AND(VALUE(RIGHT($AJ$1,2))&gt;=57,VALUE(RIGHT($AJ$1,2))&lt;=63),$D938,"COMUM"),GABARITO!$D:$D,0)),1,0))</f>
        <v/>
      </c>
      <c r="AK938" t="str">
        <f>IF(RESPOSTAS!AL938="","",IF(UPPER(RESPOSTAS!AL938)=INDEX(GABARITO!$C:$C,MATCH(TEXT(VALUE(RIGHT($AK$1,2)),"00")&amp;"|"&amp;IF(AND(VALUE(RIGHT($AK$1,2))&gt;=57,VALUE(RIGHT($AK$1,2))&lt;=63),$D938,"COMUM"),GABARITO!$D:$D,0)),1,0))</f>
        <v/>
      </c>
      <c r="AL938" t="str">
        <f>IF(RESPOSTAS!AM938="","",IF(UPPER(RESPOSTAS!AM938)=INDEX(GABARITO!$C:$C,MATCH(TEXT(VALUE(RIGHT($AL$1,2)),"00")&amp;"|"&amp;IF(AND(VALUE(RIGHT($AL$1,2))&gt;=57,VALUE(RIGHT($AL$1,2))&lt;=63),$D938,"COMUM"),GABARITO!$D:$D,0)),1,0))</f>
        <v/>
      </c>
      <c r="AM938" t="str">
        <f>IF(RESPOSTAS!AN938="","",IF(UPPER(RESPOSTAS!AN938)=INDEX(GABARITO!$C:$C,MATCH(TEXT(VALUE(RIGHT($AM$1,2)),"00")&amp;"|"&amp;IF(AND(VALUE(RIGHT($AM$1,2))&gt;=57,VALUE(RIGHT($AM$1,2))&lt;=63),$D938,"COMUM"),GABARITO!$D:$D,0)),1,0))</f>
        <v/>
      </c>
      <c r="AN938" t="str">
        <f>IF(RESPOSTAS!AO938="","",IF(UPPER(RESPOSTAS!AO938)=INDEX(GABARITO!$C:$C,MATCH(TEXT(VALUE(RIGHT($AN$1,2)),"00")&amp;"|"&amp;IF(AND(VALUE(RIGHT($AN$1,2))&gt;=57,VALUE(RIGHT($AN$1,2))&lt;=63),$D938,"COMUM"),GABARITO!$D:$D,0)),1,0))</f>
        <v/>
      </c>
      <c r="AO938" t="str">
        <f>IF(RESPOSTAS!AP938="","",IF(UPPER(RESPOSTAS!AP938)=INDEX(GABARITO!$C:$C,MATCH(TEXT(VALUE(RIGHT($AO$1,2)),"00")&amp;"|"&amp;IF(AND(VALUE(RIGHT($AO$1,2))&gt;=57,VALUE(RIGHT($AO$1,2))&lt;=63),$D938,"COMUM"),GABARITO!$D:$D,0)),1,0))</f>
        <v/>
      </c>
      <c r="AP938" t="str">
        <f>IF(RESPOSTAS!AQ938="","",IF(UPPER(RESPOSTAS!AQ938)=INDEX(GABARITO!$C:$C,MATCH(TEXT(VALUE(RIGHT($AP$1,2)),"00")&amp;"|"&amp;IF(AND(VALUE(RIGHT($AP$1,2))&gt;=57,VALUE(RIGHT($AP$1,2))&lt;=63),$D938,"COMUM"),GABARITO!$D:$D,0)),1,0))</f>
        <v/>
      </c>
      <c r="AQ938" t="str">
        <f>IF(RESPOSTAS!AR938="","",IF(UPPER(RESPOSTAS!AR938)=INDEX(GABARITO!$C:$C,MATCH(TEXT(VALUE(RIGHT($AQ$1,2)),"00")&amp;"|"&amp;IF(AND(VALUE(RIGHT($AQ$1,2))&gt;=57,VALUE(RIGHT($AQ$1,2))&lt;=63),$D938,"COMUM"),GABARITO!$D:$D,0)),1,0))</f>
        <v/>
      </c>
      <c r="AR938" t="str">
        <f>IF(RESPOSTAS!AS938="","",IF(UPPER(RESPOSTAS!AS938)=INDEX(GABARITO!$C:$C,MATCH(TEXT(VALUE(RIGHT($AR$1,2)),"00")&amp;"|"&amp;IF(AND(VALUE(RIGHT($AR$1,2))&gt;=57,VALUE(RIGHT($AR$1,2))&lt;=63),$D938,"COMUM"),GABARITO!$D:$D,0)),1,0))</f>
        <v/>
      </c>
      <c r="AS938" t="str">
        <f>IF(RESPOSTAS!AT938="","",IF(UPPER(RESPOSTAS!AT938)=INDEX(GABARITO!$C:$C,MATCH(TEXT(VALUE(RIGHT($AS$1,2)),"00")&amp;"|"&amp;IF(AND(VALUE(RIGHT($AS$1,2))&gt;=57,VALUE(RIGHT($AS$1,2))&lt;=63),$D938,"COMUM"),GABARITO!$D:$D,0)),1,0))</f>
        <v/>
      </c>
      <c r="AT938" t="str">
        <f>IF(RESPOSTAS!AU938="","",IF(UPPER(RESPOSTAS!AU938)=INDEX(GABARITO!$C:$C,MATCH(TEXT(VALUE(RIGHT($AT$1,2)),"00")&amp;"|"&amp;IF(AND(VALUE(RIGHT($AT$1,2))&gt;=57,VALUE(RIGHT($AT$1,2))&lt;=63),$D938,"COMUM"),GABARITO!$D:$D,0)),1,0))</f>
        <v/>
      </c>
      <c r="AU938" t="str">
        <f>IF(RESPOSTAS!AV938="","",IF(UPPER(RESPOSTAS!AV938)=INDEX(GABARITO!$C:$C,MATCH(TEXT(VALUE(RIGHT($AU$1,2)),"00")&amp;"|"&amp;IF(AND(VALUE(RIGHT($AU$1,2))&gt;=57,VALUE(RIGHT($AU$1,2))&lt;=63),$D938,"COMUM"),GABARITO!$D:$D,0)),1,0))</f>
        <v/>
      </c>
      <c r="AV938" t="str">
        <f>IF(RESPOSTAS!AW938="","",IF(UPPER(RESPOSTAS!AW938)=INDEX(GABARITO!$C:$C,MATCH(TEXT(VALUE(RIGHT($AV$1,2)),"00")&amp;"|"&amp;IF(AND(VALUE(RIGHT($AV$1,2))&gt;=57,VALUE(RIGHT($AV$1,2))&lt;=63),$D938,"COMUM"),GABARITO!$D:$D,0)),1,0))</f>
        <v/>
      </c>
      <c r="AW938" t="str">
        <f>IF(RESPOSTAS!AX938="","",IF(UPPER(RESPOSTAS!AX938)=INDEX(GABARITO!$C:$C,MATCH(TEXT(VALUE(RIGHT($AW$1,2)),"00")&amp;"|"&amp;IF(AND(VALUE(RIGHT($AW$1,2))&gt;=57,VALUE(RIGHT($AW$1,2))&lt;=63),$D938,"COMUM"),GABARITO!$D:$D,0)),1,0))</f>
        <v/>
      </c>
      <c r="AX938" t="str">
        <f>IF(RESPOSTAS!AY938="","",IF(UPPER(RESPOSTAS!AY938)=INDEX(GABARITO!$C:$C,MATCH(TEXT(VALUE(RIGHT($AX$1,2)),"00")&amp;"|"&amp;IF(AND(VALUE(RIGHT($AX$1,2))&gt;=57,VALUE(RIGHT($AX$1,2))&lt;=63),$D938,"COMUM"),GABARITO!$D:$D,0)),1,0))</f>
        <v/>
      </c>
      <c r="AY938" t="str">
        <f>IF(RESPOSTAS!AZ938="","",IF(UPPER(RESPOSTAS!AZ938)=INDEX(GABARITO!$C:$C,MATCH(TEXT(VALUE(RIGHT($AY$1,2)),"00")&amp;"|"&amp;IF(AND(VALUE(RIGHT($AY$1,2))&gt;=57,VALUE(RIGHT($AY$1,2))&lt;=63),$D938,"COMUM"),GABARITO!$D:$D,0)),1,0))</f>
        <v/>
      </c>
      <c r="AZ938" t="str">
        <f>IF(RESPOSTAS!BA938="","",IF(UPPER(RESPOSTAS!BA938)=INDEX(GABARITO!$C:$C,MATCH(TEXT(VALUE(RIGHT($AZ$1,2)),"00")&amp;"|"&amp;IF(AND(VALUE(RIGHT($AZ$1,2))&gt;=57,VALUE(RIGHT($AZ$1,2))&lt;=63),$D938,"COMUM"),GABARITO!$D:$D,0)),1,0))</f>
        <v/>
      </c>
      <c r="BA938" t="str">
        <f>IF(RESPOSTAS!BB938="","",IF(UPPER(RESPOSTAS!BB938)=INDEX(GABARITO!$C:$C,MATCH(TEXT(VALUE(RIGHT($BA$1,2)),"00")&amp;"|"&amp;IF(AND(VALUE(RIGHT($BA$1,2))&gt;=57,VALUE(RIGHT($BA$1,2))&lt;=63),$D938,"COMUM"),GABARITO!$D:$D,0)),1,0))</f>
        <v/>
      </c>
      <c r="BB938" t="str">
        <f>IF(RESPOSTAS!BC938="","",IF(UPPER(RESPOSTAS!BC938)=INDEX(GABARITO!$C:$C,MATCH(TEXT(VALUE(RIGHT($BB$1,2)),"00")&amp;"|"&amp;IF(AND(VALUE(RIGHT($BB$1,2))&gt;=57,VALUE(RIGHT($BB$1,2))&lt;=63),$D938,"COMUM"),GABARITO!$D:$D,0)),1,0))</f>
        <v/>
      </c>
      <c r="BC938" t="str">
        <f>IF(RESPOSTAS!BD938="","",IF(UPPER(RESPOSTAS!BD938)=INDEX(GABARITO!$C:$C,MATCH(TEXT(VALUE(RIGHT($BC$1,2)),"00")&amp;"|"&amp;IF(AND(VALUE(RIGHT($BC$1,2))&gt;=57,VALUE(RIGHT($BC$1,2))&lt;=63),$D938,"COMUM"),GABARITO!$D:$D,0)),1,0))</f>
        <v/>
      </c>
      <c r="BD938" t="str">
        <f>IF(RESPOSTAS!BE938="","",IF(UPPER(RESPOSTAS!BE938)=INDEX(GABARITO!$C:$C,MATCH(TEXT(VALUE(RIGHT($BD$1,2)),"00")&amp;"|"&amp;IF(AND(VALUE(RIGHT($BD$1,2))&gt;=57,VALUE(RIGHT($BD$1,2))&lt;=63),$D938,"COMUM"),GABARITO!$D:$D,0)),1,0))</f>
        <v/>
      </c>
      <c r="BE938" t="str">
        <f>IF(RESPOSTAS!BF938="","",IF(UPPER(RESPOSTAS!BF938)=INDEX(GABARITO!$C:$C,MATCH(TEXT(VALUE(RIGHT($BE$1,2)),"00")&amp;"|"&amp;IF(AND(VALUE(RIGHT($BE$1,2))&gt;=57,VALUE(RIGHT($BE$1,2))&lt;=63),$D938,"COMUM"),GABARITO!$D:$D,0)),1,0))</f>
        <v/>
      </c>
      <c r="BF938" t="str">
        <f>IF(RESPOSTAS!BG938="","",IF(UPPER(RESPOSTAS!BG938)=INDEX(GABARITO!$C:$C,MATCH(TEXT(VALUE(RIGHT($BF$1,2)),"00")&amp;"|"&amp;IF(AND(VALUE(RIGHT($BF$1,2))&gt;=57,VALUE(RIGHT($BF$1,2))&lt;=63),$D938,"COMUM"),GABARITO!$D:$D,0)),1,0))</f>
        <v/>
      </c>
      <c r="BG938" t="str">
        <f>IF(RESPOSTAS!BH938="","",IF(UPPER(RESPOSTAS!BH938)=INDEX(GABARITO!$C:$C,MATCH(TEXT(VALUE(RIGHT($BG$1,2)),"00")&amp;"|"&amp;IF(AND(VALUE(RIGHT($BG$1,2))&gt;=57,VALUE(RIGHT($BG$1,2))&lt;=63),$D938,"COMUM"),GABARITO!$D:$D,0)),1,0))</f>
        <v/>
      </c>
      <c r="BH938" t="str">
        <f>IF(RESPOSTAS!BI938="","",IF(UPPER(RESPOSTAS!BI938)=INDEX(GABARITO!$C:$C,MATCH(TEXT(VALUE(RIGHT($BH$1,2)),"00")&amp;"|"&amp;IF(AND(VALUE(RIGHT($BH$1,2))&gt;=57,VALUE(RIGHT($BH$1,2))&lt;=63),$D938,"COMUM"),GABARITO!$D:$D,0)),1,0))</f>
        <v/>
      </c>
      <c r="BI938" t="str">
        <f>IF(RESPOSTAS!BJ938="","",IF(UPPER(RESPOSTAS!BJ938)=INDEX(GABARITO!$C:$C,MATCH(TEXT(VALUE(RIGHT($BI$1,2)),"00")&amp;"|"&amp;IF(AND(VALUE(RIGHT($BI$1,2))&gt;=57,VALUE(RIGHT($BI$1,2))&lt;=63),$D938,"COMUM"),GABARITO!$D:$D,0)),1,0))</f>
        <v/>
      </c>
      <c r="BJ938" t="str">
        <f>IF(RESPOSTAS!BK938="","",IF(UPPER(RESPOSTAS!BK938)=INDEX(GABARITO!$C:$C,MATCH(TEXT(VALUE(RIGHT($BJ$1,2)),"00")&amp;"|"&amp;IF(AND(VALUE(RIGHT($BJ$1,2))&gt;=57,VALUE(RIGHT($BJ$1,2))&lt;=63),$D938,"COMUM"),GABARITO!$D:$D,0)),1,0))</f>
        <v/>
      </c>
      <c r="BK938" t="str">
        <f>IF(RESPOSTAS!BL938="","",IF(UPPER(RESPOSTAS!BL938)=INDEX(GABARITO!$C:$C,MATCH(TEXT(VALUE(RIGHT($BK$1,2)),"00")&amp;"|"&amp;IF(AND(VALUE(RIGHT($BK$1,2))&gt;=57,VALUE(RIGHT($BK$1,2))&lt;=63),$D938,"COMUM"),GABARITO!$D:$D,0)),1,0))</f>
        <v/>
      </c>
      <c r="BL938" t="str">
        <f>IF(RESPOSTAS!BM938="","",IF(UPPER(RESPOSTAS!BM938)=INDEX(GABARITO!$C:$C,MATCH(TEXT(VALUE(RIGHT($BL$1,2)),"00")&amp;"|"&amp;IF(AND(VALUE(RIGHT($BL$1,2))&gt;=57,VALUE(RIGHT($BL$1,2))&lt;=63),$D938,"COMUM"),GABARITO!$D:$D,0)),1,0))</f>
        <v/>
      </c>
      <c r="BM938" t="str">
        <f>IF(RESPOSTAS!BN938="","",IF(UPPER(RESPOSTAS!BN938)=INDEX(GABARITO!$C:$C,MATCH(TEXT(VALUE(RIGHT($BM$1,2)),"00")&amp;"|"&amp;IF(AND(VALUE(RIGHT($BM$1,2))&gt;=57,VALUE(RIGHT($BM$1,2))&lt;=63),$D938,"COMUM"),GABARITO!$D:$D,0)),1,0))</f>
        <v/>
      </c>
      <c r="BN938" t="str">
        <f>IF(RESPOSTAS!BO938="","",IF(UPPER(RESPOSTAS!BO938)=INDEX(GABARITO!$C:$C,MATCH(TEXT(VALUE(RIGHT($BN$1,2)),"00")&amp;"|"&amp;IF(AND(VALUE(RIGHT($BN$1,2))&gt;=57,VALUE(RIGHT($BN$1,2))&lt;=63),$D938,"COMUM"),GABARITO!$D:$D,0)),1,0))</f>
        <v/>
      </c>
      <c r="BO938" t="str">
        <f>IF(RESPOSTAS!BP938="","",IF(UPPER(RESPOSTAS!BP938)=INDEX(GABARITO!$C:$C,MATCH(TEXT(VALUE(RIGHT($BO$1,2)),"00")&amp;"|"&amp;IF(AND(VALUE(RIGHT($BO$1,2))&gt;=57,VALUE(RIGHT($BO$1,2))&lt;=63),$D938,"COMUM"),GABARITO!$D:$D,0)),1,0))</f>
        <v/>
      </c>
      <c r="BP938">
        <f>COUNTIF(RESPOSTAS!F938:BP938,"&lt;&gt;")</f>
        <v>0</v>
      </c>
      <c r="BQ938" t="str">
        <f t="shared" si="138"/>
        <v/>
      </c>
      <c r="BR938" s="10" t="str">
        <f t="shared" si="139"/>
        <v/>
      </c>
      <c r="BT938" s="11" t="str">
        <f t="shared" si="141"/>
        <v/>
      </c>
      <c r="BU938" s="11" t="str">
        <f t="shared" si="142"/>
        <v/>
      </c>
      <c r="BV938" s="11" t="str">
        <f t="shared" si="143"/>
        <v/>
      </c>
      <c r="BW938" s="11" t="str">
        <f t="shared" si="144"/>
        <v/>
      </c>
      <c r="BX938" s="11" t="str">
        <f t="shared" si="145"/>
        <v/>
      </c>
      <c r="BY938" s="11" t="str">
        <f t="shared" si="146"/>
        <v/>
      </c>
      <c r="BZ938" s="3" t="str">
        <f t="shared" si="140"/>
        <v/>
      </c>
    </row>
    <row r="939" spans="1:78" x14ac:dyDescent="0.25">
      <c r="A939" t="str">
        <f>IF(RESPOSTAS!A939="","",RESPOSTAS!A939)</f>
        <v/>
      </c>
      <c r="B939" t="str">
        <f>IF(RESPOSTAS!C939="","",RESPOSTAS!C939)</f>
        <v/>
      </c>
      <c r="C939" t="str">
        <f>IF(RESPOSTAS!D939="","",RESPOSTAS!D939)</f>
        <v/>
      </c>
      <c r="D939" t="str">
        <f>IF(RESPOSTAS!E939="","",RESPOSTAS!E939)</f>
        <v/>
      </c>
      <c r="E939" t="str">
        <f>IF(RESPOSTAS!F939="","",IF(UPPER(RESPOSTAS!F939)=INDEX(GABARITO!$C:$C,MATCH(TEXT(VALUE(RIGHT($E$1,2)),"00")&amp;"|"&amp;IF(AND(VALUE(RIGHT($E$1,2))&gt;=57,VALUE(RIGHT($E$1,2))&lt;=63),$D939,"COMUM"),GABARITO!$D:$D,0)),1,0))</f>
        <v/>
      </c>
      <c r="F939" t="str">
        <f>IF(RESPOSTAS!G939="","",IF(UPPER(RESPOSTAS!G939)=INDEX(GABARITO!$C:$C,MATCH(TEXT(VALUE(RIGHT($F$1,2)),"00")&amp;"|"&amp;IF(AND(VALUE(RIGHT($F$1,2))&gt;=57,VALUE(RIGHT($F$1,2))&lt;=63),$D939,"COMUM"),GABARITO!$D:$D,0)),1,0))</f>
        <v/>
      </c>
      <c r="G939" t="str">
        <f>IF(RESPOSTAS!H939="","",IF(UPPER(RESPOSTAS!H939)=INDEX(GABARITO!$C:$C,MATCH(TEXT(VALUE(RIGHT($G$1,2)),"00")&amp;"|"&amp;IF(AND(VALUE(RIGHT($G$1,2))&gt;=57,VALUE(RIGHT($G$1,2))&lt;=63),$D939,"COMUM"),GABARITO!$D:$D,0)),1,0))</f>
        <v/>
      </c>
      <c r="H939" t="str">
        <f>IF(RESPOSTAS!I939="","",IF(UPPER(RESPOSTAS!I939)=INDEX(GABARITO!$C:$C,MATCH(TEXT(VALUE(RIGHT($H$1,2)),"00")&amp;"|"&amp;IF(AND(VALUE(RIGHT($H$1,2))&gt;=57,VALUE(RIGHT($H$1,2))&lt;=63),$D939,"COMUM"),GABARITO!$D:$D,0)),1,0))</f>
        <v/>
      </c>
      <c r="I939" t="str">
        <f>IF(RESPOSTAS!J939="","",IF(UPPER(RESPOSTAS!J939)=INDEX(GABARITO!$C:$C,MATCH(TEXT(VALUE(RIGHT($I$1,2)),"00")&amp;"|"&amp;IF(AND(VALUE(RIGHT($I$1,2))&gt;=57,VALUE(RIGHT($I$1,2))&lt;=63),$D939,"COMUM"),GABARITO!$D:$D,0)),1,0))</f>
        <v/>
      </c>
      <c r="J939" t="str">
        <f>IF(RESPOSTAS!K939="","",IF(UPPER(RESPOSTAS!K939)=INDEX(GABARITO!$C:$C,MATCH(TEXT(VALUE(RIGHT($J$1,2)),"00")&amp;"|"&amp;IF(AND(VALUE(RIGHT($J$1,2))&gt;=57,VALUE(RIGHT($J$1,2))&lt;=63),$D939,"COMUM"),GABARITO!$D:$D,0)),1,0))</f>
        <v/>
      </c>
      <c r="K939" t="str">
        <f>IF(RESPOSTAS!L939="","",IF(UPPER(RESPOSTAS!L939)=INDEX(GABARITO!$C:$C,MATCH(TEXT(VALUE(RIGHT($K$1,2)),"00")&amp;"|"&amp;IF(AND(VALUE(RIGHT($K$1,2))&gt;=57,VALUE(RIGHT($K$1,2))&lt;=63),$D939,"COMUM"),GABARITO!$D:$D,0)),1,0))</f>
        <v/>
      </c>
      <c r="L939" t="str">
        <f>IF(RESPOSTAS!M939="","",IF(UPPER(RESPOSTAS!M939)=INDEX(GABARITO!$C:$C,MATCH(TEXT(VALUE(RIGHT($L$1,2)),"00")&amp;"|"&amp;IF(AND(VALUE(RIGHT($L$1,2))&gt;=57,VALUE(RIGHT($L$1,2))&lt;=63),$D939,"COMUM"),GABARITO!$D:$D,0)),1,0))</f>
        <v/>
      </c>
      <c r="M939" t="str">
        <f>IF(RESPOSTAS!N939="","",IF(UPPER(RESPOSTAS!N939)=INDEX(GABARITO!$C:$C,MATCH(TEXT(VALUE(RIGHT($M$1,2)),"00")&amp;"|"&amp;IF(AND(VALUE(RIGHT($M$1,2))&gt;=57,VALUE(RIGHT($M$1,2))&lt;=63),$D939,"COMUM"),GABARITO!$D:$D,0)),1,0))</f>
        <v/>
      </c>
      <c r="N939" t="str">
        <f>IF(RESPOSTAS!O939="","",IF(UPPER(RESPOSTAS!O939)=INDEX(GABARITO!$C:$C,MATCH(TEXT(VALUE(RIGHT($E$1,2)),"00")&amp;"|"&amp;IF(AND(VALUE(RIGHT($E$1,2))&gt;=57,VALUE(RIGHT($E$1,2))&lt;=63),$D939,"COMUM"),GABARITO!$D:$D,0)),1,0))</f>
        <v/>
      </c>
      <c r="O939" t="str">
        <f>IF(RESPOSTAS!P939="","",IF(UPPER(RESPOSTAS!P939)=INDEX(GABARITO!$C:$C,MATCH(TEXT(VALUE(RIGHT($O$1,2)),"00")&amp;"|"&amp;IF(AND(VALUE(RIGHT($O$1,2))&gt;=57,VALUE(RIGHT($O$1,2))&lt;=63),$D939,"COMUM"),GABARITO!$D:$D,0)),1,0))</f>
        <v/>
      </c>
      <c r="P939" t="str">
        <f>IF(RESPOSTAS!Q939="","",IF(UPPER(RESPOSTAS!Q939)=INDEX(GABARITO!$C:$C,MATCH(TEXT(VALUE(RIGHT($P$1,2)),"00")&amp;"|"&amp;IF(AND(VALUE(RIGHT($P$1,2))&gt;=57,VALUE(RIGHT($P$1,2))&lt;=63),$D939,"COMUM"),GABARITO!$D:$D,0)),1,0))</f>
        <v/>
      </c>
      <c r="Q939" t="str">
        <f>IF(RESPOSTAS!R939="","",IF(UPPER(RESPOSTAS!R939)=INDEX(GABARITO!$C:$C,MATCH(TEXT(VALUE(RIGHT($Q$1,2)),"00")&amp;"|"&amp;IF(AND(VALUE(RIGHT($Q$1,2))&gt;=57,VALUE(RIGHT($Q$1,2))&lt;=63),$D939,"COMUM"),GABARITO!$D:$D,0)),1,0))</f>
        <v/>
      </c>
      <c r="R939" t="str">
        <f>IF(RESPOSTAS!S939="","",IF(UPPER(RESPOSTAS!S939)=INDEX(GABARITO!$C:$C,MATCH(TEXT(VALUE(RIGHT($R$1,2)),"00")&amp;"|"&amp;IF(AND(VALUE(RIGHT($R$1,2))&gt;=57,VALUE(RIGHT($R$1,2))&lt;=63),$D939,"COMUM"),GABARITO!$D:$D,0)),1,0))</f>
        <v/>
      </c>
      <c r="S939" t="str">
        <f>IF(RESPOSTAS!T939="","",IF(UPPER(RESPOSTAS!T939)=INDEX(GABARITO!$C:$C,MATCH(TEXT(VALUE(RIGHT($S$1,2)),"00")&amp;"|"&amp;IF(AND(VALUE(RIGHT($S$1,2))&gt;=57,VALUE(RIGHT($S$1,2))&lt;=63),$D939,"COMUM"),GABARITO!$D:$D,0)),1,0))</f>
        <v/>
      </c>
      <c r="T939" t="str">
        <f>IF(RESPOSTAS!U939="","",IF(UPPER(RESPOSTAS!U939)=INDEX(GABARITO!$C:$C,MATCH(TEXT(VALUE(RIGHT($T$1,2)),"00")&amp;"|"&amp;IF(AND(VALUE(RIGHT($T$1,2))&gt;=57,VALUE(RIGHT($T$1,2))&lt;=63),$D939,"COMUM"),GABARITO!$D:$D,0)),1,0))</f>
        <v/>
      </c>
      <c r="U939" t="str">
        <f>IF(RESPOSTAS!V939="","",IF(UPPER(RESPOSTAS!V939)=INDEX(GABARITO!$C:$C,MATCH(TEXT(VALUE(RIGHT($U$1,2)),"00")&amp;"|"&amp;IF(AND(VALUE(RIGHT($U$1,2))&gt;=57,VALUE(RIGHT($U$1,2))&lt;=63),$D939,"COMUM"),GABARITO!$D:$D,0)),1,0))</f>
        <v/>
      </c>
      <c r="V939" t="str">
        <f>IF(RESPOSTAS!W939="","",IF(UPPER(RESPOSTAS!W939)=INDEX(GABARITO!$C:$C,MATCH(TEXT(VALUE(RIGHT($E$1,2)),"00")&amp;"|"&amp;IF(AND(VALUE(RIGHT($E$1,2))&gt;=57,VALUE(RIGHT($E$1,2))&lt;=63),$D939,"COMUM"),GABARITO!$D:$D,0)),1,0))</f>
        <v/>
      </c>
      <c r="W939" t="str">
        <f>IF(RESPOSTAS!X939="","",IF(UPPER(RESPOSTAS!X939)=INDEX(GABARITO!$C:$C,MATCH(TEXT(VALUE(RIGHT($W$1,2)),"00")&amp;"|"&amp;IF(AND(VALUE(RIGHT($W$1,2))&gt;=57,VALUE(RIGHT($W$1,2))&lt;=63),$D939,"COMUM"),GABARITO!$D:$D,0)),1,0))</f>
        <v/>
      </c>
      <c r="X939" t="str">
        <f>IF(RESPOSTAS!Y939="","",IF(UPPER(RESPOSTAS!Y939)=INDEX(GABARITO!$C:$C,MATCH(TEXT(VALUE(RIGHT($X$1,2)),"00")&amp;"|"&amp;IF(AND(VALUE(RIGHT($X$1,2))&gt;=57,VALUE(RIGHT($X$1,2))&lt;=63),$D939,"COMUM"),GABARITO!$D:$D,0)),1,0))</f>
        <v/>
      </c>
      <c r="Y939" t="str">
        <f>IF(RESPOSTAS!Z939="","",IF(UPPER(RESPOSTAS!Z939)=INDEX(GABARITO!$C:$C,MATCH(TEXT(VALUE(RIGHT($Y$1,2)),"00")&amp;"|"&amp;IF(AND(VALUE(RIGHT($Y$1,2))&gt;=57,VALUE(RIGHT($Y$1,2))&lt;=63),$D939,"COMUM"),GABARITO!$D:$D,0)),1,0))</f>
        <v/>
      </c>
      <c r="Z939" t="str">
        <f>IF(RESPOSTAS!AA939="","",IF(UPPER(RESPOSTAS!AA939)=INDEX(GABARITO!$C:$C,MATCH(TEXT(VALUE(RIGHT($Z$1,2)),"00")&amp;"|"&amp;IF(AND(VALUE(RIGHT($Z$1,2))&gt;=57,VALUE(RIGHT($Z$1,2))&lt;=63),$D939,"COMUM"),GABARITO!$D:$D,0)),1,0))</f>
        <v/>
      </c>
      <c r="AA939" t="str">
        <f>IF(RESPOSTAS!AB939="","",IF(UPPER(RESPOSTAS!AB939)=INDEX(GABARITO!$C:$C,MATCH(TEXT(VALUE(RIGHT($AA$1,2)),"00")&amp;"|"&amp;IF(AND(VALUE(RIGHT($AA$1,2))&gt;=57,VALUE(RIGHT($AA$1,2))&lt;=63),$D939,"COMUM"),GABARITO!$D:$D,0)),1,0))</f>
        <v/>
      </c>
      <c r="AB939" t="str">
        <f>IF(RESPOSTAS!AC939="","",IF(UPPER(RESPOSTAS!AC939)=INDEX(GABARITO!$C:$C,MATCH(TEXT(VALUE(RIGHT($AB$1,2)),"00")&amp;"|"&amp;IF(AND(VALUE(RIGHT($AB$1,2))&gt;=57,VALUE(RIGHT($AB$1,2))&lt;=63),$D939,"COMUM"),GABARITO!$D:$D,0)),1,0))</f>
        <v/>
      </c>
      <c r="AC939" t="str">
        <f>IF(RESPOSTAS!AD939="","",IF(UPPER(RESPOSTAS!AD939)=INDEX(GABARITO!$C:$C,MATCH(TEXT(VALUE(RIGHT($AC$1,2)),"00")&amp;"|"&amp;IF(AND(VALUE(RIGHT($AC$1,2))&gt;=57,VALUE(RIGHT($AC$1,2))&lt;=63),$D939,"COMUM"),GABARITO!$D:$D,0)),1,0))</f>
        <v/>
      </c>
      <c r="AD939" t="str">
        <f>IF(RESPOSTAS!AE939="","",IF(UPPER(RESPOSTAS!AE939)=INDEX(GABARITO!$C:$C,MATCH(TEXT(VALUE(RIGHT($AD$1,2)),"00")&amp;"|"&amp;IF(AND(VALUE(RIGHT($AD$1,2))&gt;=57,VALUE(RIGHT($AD$1,2))&lt;=63),$D939,"COMUM"),GABARITO!$D:$D,0)),1,0))</f>
        <v/>
      </c>
      <c r="AE939" t="str">
        <f>IF(RESPOSTAS!AF939="","",IF(UPPER(RESPOSTAS!AF939)=INDEX(GABARITO!$C:$C,MATCH(TEXT(VALUE(RIGHT($AE$1,2)),"00")&amp;"|"&amp;IF(AND(VALUE(RIGHT($AE$1,2))&gt;=57,VALUE(RIGHT($AE$1,2))&lt;=63),$D939,"COMUM"),GABARITO!$D:$D,0)),1,0))</f>
        <v/>
      </c>
      <c r="AF939" t="str">
        <f>IF(RESPOSTAS!AG939="","",IF(UPPER(RESPOSTAS!AG939)=INDEX(GABARITO!$C:$C,MATCH(TEXT(VALUE(RIGHT($AF$1,2)),"00")&amp;"|"&amp;IF(AND(VALUE(RIGHT($AF$1,2))&gt;=57,VALUE(RIGHT($AF$1,2))&lt;=63),$D939,"COMUM"),GABARITO!$D:$D,0)),1,0))</f>
        <v/>
      </c>
      <c r="AG939" t="str">
        <f>IF(RESPOSTAS!AH939="","",IF(UPPER(RESPOSTAS!AH939)=INDEX(GABARITO!$C:$C,MATCH(TEXT(VALUE(RIGHT($AG$1,2)),"00")&amp;"|"&amp;IF(AND(VALUE(RIGHT($AG$1,2))&gt;=57,VALUE(RIGHT($AG$1,2))&lt;=63),$D939,"COMUM"),GABARITO!$D:$D,0)),1,0))</f>
        <v/>
      </c>
      <c r="AH939" t="str">
        <f>IF(RESPOSTAS!AI939="","",IF(UPPER(RESPOSTAS!AI939)=INDEX(GABARITO!$C:$C,MATCH(TEXT(VALUE(RIGHT($AH$1,2)),"00")&amp;"|"&amp;IF(AND(VALUE(RIGHT($AH$1,2))&gt;=57,VALUE(RIGHT($AH$1,2))&lt;=63),$D939,"COMUM"),GABARITO!$D:$D,0)),1,0))</f>
        <v/>
      </c>
      <c r="AI939" t="str">
        <f>IF(RESPOSTAS!AJ939="","",IF(UPPER(RESPOSTAS!AJ939)=INDEX(GABARITO!$C:$C,MATCH(TEXT(VALUE(RIGHT($AI$1,2)),"00")&amp;"|"&amp;IF(AND(VALUE(RIGHT($AI$1,2))&gt;=57,VALUE(RIGHT($AI$1,2))&lt;=63),$D939,"COMUM"),GABARITO!$D:$D,0)),1,0))</f>
        <v/>
      </c>
      <c r="AJ939" t="str">
        <f>IF(RESPOSTAS!AK939="","",IF(UPPER(RESPOSTAS!AK939)=INDEX(GABARITO!$C:$C,MATCH(TEXT(VALUE(RIGHT($AJ$1,2)),"00")&amp;"|"&amp;IF(AND(VALUE(RIGHT($AJ$1,2))&gt;=57,VALUE(RIGHT($AJ$1,2))&lt;=63),$D939,"COMUM"),GABARITO!$D:$D,0)),1,0))</f>
        <v/>
      </c>
      <c r="AK939" t="str">
        <f>IF(RESPOSTAS!AL939="","",IF(UPPER(RESPOSTAS!AL939)=INDEX(GABARITO!$C:$C,MATCH(TEXT(VALUE(RIGHT($AK$1,2)),"00")&amp;"|"&amp;IF(AND(VALUE(RIGHT($AK$1,2))&gt;=57,VALUE(RIGHT($AK$1,2))&lt;=63),$D939,"COMUM"),GABARITO!$D:$D,0)),1,0))</f>
        <v/>
      </c>
      <c r="AL939" t="str">
        <f>IF(RESPOSTAS!AM939="","",IF(UPPER(RESPOSTAS!AM939)=INDEX(GABARITO!$C:$C,MATCH(TEXT(VALUE(RIGHT($AL$1,2)),"00")&amp;"|"&amp;IF(AND(VALUE(RIGHT($AL$1,2))&gt;=57,VALUE(RIGHT($AL$1,2))&lt;=63),$D939,"COMUM"),GABARITO!$D:$D,0)),1,0))</f>
        <v/>
      </c>
      <c r="AM939" t="str">
        <f>IF(RESPOSTAS!AN939="","",IF(UPPER(RESPOSTAS!AN939)=INDEX(GABARITO!$C:$C,MATCH(TEXT(VALUE(RIGHT($AM$1,2)),"00")&amp;"|"&amp;IF(AND(VALUE(RIGHT($AM$1,2))&gt;=57,VALUE(RIGHT($AM$1,2))&lt;=63),$D939,"COMUM"),GABARITO!$D:$D,0)),1,0))</f>
        <v/>
      </c>
      <c r="AN939" t="str">
        <f>IF(RESPOSTAS!AO939="","",IF(UPPER(RESPOSTAS!AO939)=INDEX(GABARITO!$C:$C,MATCH(TEXT(VALUE(RIGHT($AN$1,2)),"00")&amp;"|"&amp;IF(AND(VALUE(RIGHT($AN$1,2))&gt;=57,VALUE(RIGHT($AN$1,2))&lt;=63),$D939,"COMUM"),GABARITO!$D:$D,0)),1,0))</f>
        <v/>
      </c>
      <c r="AO939" t="str">
        <f>IF(RESPOSTAS!AP939="","",IF(UPPER(RESPOSTAS!AP939)=INDEX(GABARITO!$C:$C,MATCH(TEXT(VALUE(RIGHT($AO$1,2)),"00")&amp;"|"&amp;IF(AND(VALUE(RIGHT($AO$1,2))&gt;=57,VALUE(RIGHT($AO$1,2))&lt;=63),$D939,"COMUM"),GABARITO!$D:$D,0)),1,0))</f>
        <v/>
      </c>
      <c r="AP939" t="str">
        <f>IF(RESPOSTAS!AQ939="","",IF(UPPER(RESPOSTAS!AQ939)=INDEX(GABARITO!$C:$C,MATCH(TEXT(VALUE(RIGHT($AP$1,2)),"00")&amp;"|"&amp;IF(AND(VALUE(RIGHT($AP$1,2))&gt;=57,VALUE(RIGHT($AP$1,2))&lt;=63),$D939,"COMUM"),GABARITO!$D:$D,0)),1,0))</f>
        <v/>
      </c>
      <c r="AQ939" t="str">
        <f>IF(RESPOSTAS!AR939="","",IF(UPPER(RESPOSTAS!AR939)=INDEX(GABARITO!$C:$C,MATCH(TEXT(VALUE(RIGHT($AQ$1,2)),"00")&amp;"|"&amp;IF(AND(VALUE(RIGHT($AQ$1,2))&gt;=57,VALUE(RIGHT($AQ$1,2))&lt;=63),$D939,"COMUM"),GABARITO!$D:$D,0)),1,0))</f>
        <v/>
      </c>
      <c r="AR939" t="str">
        <f>IF(RESPOSTAS!AS939="","",IF(UPPER(RESPOSTAS!AS939)=INDEX(GABARITO!$C:$C,MATCH(TEXT(VALUE(RIGHT($AR$1,2)),"00")&amp;"|"&amp;IF(AND(VALUE(RIGHT($AR$1,2))&gt;=57,VALUE(RIGHT($AR$1,2))&lt;=63),$D939,"COMUM"),GABARITO!$D:$D,0)),1,0))</f>
        <v/>
      </c>
      <c r="AS939" t="str">
        <f>IF(RESPOSTAS!AT939="","",IF(UPPER(RESPOSTAS!AT939)=INDEX(GABARITO!$C:$C,MATCH(TEXT(VALUE(RIGHT($AS$1,2)),"00")&amp;"|"&amp;IF(AND(VALUE(RIGHT($AS$1,2))&gt;=57,VALUE(RIGHT($AS$1,2))&lt;=63),$D939,"COMUM"),GABARITO!$D:$D,0)),1,0))</f>
        <v/>
      </c>
      <c r="AT939" t="str">
        <f>IF(RESPOSTAS!AU939="","",IF(UPPER(RESPOSTAS!AU939)=INDEX(GABARITO!$C:$C,MATCH(TEXT(VALUE(RIGHT($AT$1,2)),"00")&amp;"|"&amp;IF(AND(VALUE(RIGHT($AT$1,2))&gt;=57,VALUE(RIGHT($AT$1,2))&lt;=63),$D939,"COMUM"),GABARITO!$D:$D,0)),1,0))</f>
        <v/>
      </c>
      <c r="AU939" t="str">
        <f>IF(RESPOSTAS!AV939="","",IF(UPPER(RESPOSTAS!AV939)=INDEX(GABARITO!$C:$C,MATCH(TEXT(VALUE(RIGHT($AU$1,2)),"00")&amp;"|"&amp;IF(AND(VALUE(RIGHT($AU$1,2))&gt;=57,VALUE(RIGHT($AU$1,2))&lt;=63),$D939,"COMUM"),GABARITO!$D:$D,0)),1,0))</f>
        <v/>
      </c>
      <c r="AV939" t="str">
        <f>IF(RESPOSTAS!AW939="","",IF(UPPER(RESPOSTAS!AW939)=INDEX(GABARITO!$C:$C,MATCH(TEXT(VALUE(RIGHT($AV$1,2)),"00")&amp;"|"&amp;IF(AND(VALUE(RIGHT($AV$1,2))&gt;=57,VALUE(RIGHT($AV$1,2))&lt;=63),$D939,"COMUM"),GABARITO!$D:$D,0)),1,0))</f>
        <v/>
      </c>
      <c r="AW939" t="str">
        <f>IF(RESPOSTAS!AX939="","",IF(UPPER(RESPOSTAS!AX939)=INDEX(GABARITO!$C:$C,MATCH(TEXT(VALUE(RIGHT($AW$1,2)),"00")&amp;"|"&amp;IF(AND(VALUE(RIGHT($AW$1,2))&gt;=57,VALUE(RIGHT($AW$1,2))&lt;=63),$D939,"COMUM"),GABARITO!$D:$D,0)),1,0))</f>
        <v/>
      </c>
      <c r="AX939" t="str">
        <f>IF(RESPOSTAS!AY939="","",IF(UPPER(RESPOSTAS!AY939)=INDEX(GABARITO!$C:$C,MATCH(TEXT(VALUE(RIGHT($AX$1,2)),"00")&amp;"|"&amp;IF(AND(VALUE(RIGHT($AX$1,2))&gt;=57,VALUE(RIGHT($AX$1,2))&lt;=63),$D939,"COMUM"),GABARITO!$D:$D,0)),1,0))</f>
        <v/>
      </c>
      <c r="AY939" t="str">
        <f>IF(RESPOSTAS!AZ939="","",IF(UPPER(RESPOSTAS!AZ939)=INDEX(GABARITO!$C:$C,MATCH(TEXT(VALUE(RIGHT($AY$1,2)),"00")&amp;"|"&amp;IF(AND(VALUE(RIGHT($AY$1,2))&gt;=57,VALUE(RIGHT($AY$1,2))&lt;=63),$D939,"COMUM"),GABARITO!$D:$D,0)),1,0))</f>
        <v/>
      </c>
      <c r="AZ939" t="str">
        <f>IF(RESPOSTAS!BA939="","",IF(UPPER(RESPOSTAS!BA939)=INDEX(GABARITO!$C:$C,MATCH(TEXT(VALUE(RIGHT($AZ$1,2)),"00")&amp;"|"&amp;IF(AND(VALUE(RIGHT($AZ$1,2))&gt;=57,VALUE(RIGHT($AZ$1,2))&lt;=63),$D939,"COMUM"),GABARITO!$D:$D,0)),1,0))</f>
        <v/>
      </c>
      <c r="BA939" t="str">
        <f>IF(RESPOSTAS!BB939="","",IF(UPPER(RESPOSTAS!BB939)=INDEX(GABARITO!$C:$C,MATCH(TEXT(VALUE(RIGHT($BA$1,2)),"00")&amp;"|"&amp;IF(AND(VALUE(RIGHT($BA$1,2))&gt;=57,VALUE(RIGHT($BA$1,2))&lt;=63),$D939,"COMUM"),GABARITO!$D:$D,0)),1,0))</f>
        <v/>
      </c>
      <c r="BB939" t="str">
        <f>IF(RESPOSTAS!BC939="","",IF(UPPER(RESPOSTAS!BC939)=INDEX(GABARITO!$C:$C,MATCH(TEXT(VALUE(RIGHT($BB$1,2)),"00")&amp;"|"&amp;IF(AND(VALUE(RIGHT($BB$1,2))&gt;=57,VALUE(RIGHT($BB$1,2))&lt;=63),$D939,"COMUM"),GABARITO!$D:$D,0)),1,0))</f>
        <v/>
      </c>
      <c r="BC939" t="str">
        <f>IF(RESPOSTAS!BD939="","",IF(UPPER(RESPOSTAS!BD939)=INDEX(GABARITO!$C:$C,MATCH(TEXT(VALUE(RIGHT($BC$1,2)),"00")&amp;"|"&amp;IF(AND(VALUE(RIGHT($BC$1,2))&gt;=57,VALUE(RIGHT($BC$1,2))&lt;=63),$D939,"COMUM"),GABARITO!$D:$D,0)),1,0))</f>
        <v/>
      </c>
      <c r="BD939" t="str">
        <f>IF(RESPOSTAS!BE939="","",IF(UPPER(RESPOSTAS!BE939)=INDEX(GABARITO!$C:$C,MATCH(TEXT(VALUE(RIGHT($BD$1,2)),"00")&amp;"|"&amp;IF(AND(VALUE(RIGHT($BD$1,2))&gt;=57,VALUE(RIGHT($BD$1,2))&lt;=63),$D939,"COMUM"),GABARITO!$D:$D,0)),1,0))</f>
        <v/>
      </c>
      <c r="BE939" t="str">
        <f>IF(RESPOSTAS!BF939="","",IF(UPPER(RESPOSTAS!BF939)=INDEX(GABARITO!$C:$C,MATCH(TEXT(VALUE(RIGHT($BE$1,2)),"00")&amp;"|"&amp;IF(AND(VALUE(RIGHT($BE$1,2))&gt;=57,VALUE(RIGHT($BE$1,2))&lt;=63),$D939,"COMUM"),GABARITO!$D:$D,0)),1,0))</f>
        <v/>
      </c>
      <c r="BF939" t="str">
        <f>IF(RESPOSTAS!BG939="","",IF(UPPER(RESPOSTAS!BG939)=INDEX(GABARITO!$C:$C,MATCH(TEXT(VALUE(RIGHT($BF$1,2)),"00")&amp;"|"&amp;IF(AND(VALUE(RIGHT($BF$1,2))&gt;=57,VALUE(RIGHT($BF$1,2))&lt;=63),$D939,"COMUM"),GABARITO!$D:$D,0)),1,0))</f>
        <v/>
      </c>
      <c r="BG939" t="str">
        <f>IF(RESPOSTAS!BH939="","",IF(UPPER(RESPOSTAS!BH939)=INDEX(GABARITO!$C:$C,MATCH(TEXT(VALUE(RIGHT($BG$1,2)),"00")&amp;"|"&amp;IF(AND(VALUE(RIGHT($BG$1,2))&gt;=57,VALUE(RIGHT($BG$1,2))&lt;=63),$D939,"COMUM"),GABARITO!$D:$D,0)),1,0))</f>
        <v/>
      </c>
      <c r="BH939" t="str">
        <f>IF(RESPOSTAS!BI939="","",IF(UPPER(RESPOSTAS!BI939)=INDEX(GABARITO!$C:$C,MATCH(TEXT(VALUE(RIGHT($BH$1,2)),"00")&amp;"|"&amp;IF(AND(VALUE(RIGHT($BH$1,2))&gt;=57,VALUE(RIGHT($BH$1,2))&lt;=63),$D939,"COMUM"),GABARITO!$D:$D,0)),1,0))</f>
        <v/>
      </c>
      <c r="BI939" t="str">
        <f>IF(RESPOSTAS!BJ939="","",IF(UPPER(RESPOSTAS!BJ939)=INDEX(GABARITO!$C:$C,MATCH(TEXT(VALUE(RIGHT($BI$1,2)),"00")&amp;"|"&amp;IF(AND(VALUE(RIGHT($BI$1,2))&gt;=57,VALUE(RIGHT($BI$1,2))&lt;=63),$D939,"COMUM"),GABARITO!$D:$D,0)),1,0))</f>
        <v/>
      </c>
      <c r="BJ939" t="str">
        <f>IF(RESPOSTAS!BK939="","",IF(UPPER(RESPOSTAS!BK939)=INDEX(GABARITO!$C:$C,MATCH(TEXT(VALUE(RIGHT($BJ$1,2)),"00")&amp;"|"&amp;IF(AND(VALUE(RIGHT($BJ$1,2))&gt;=57,VALUE(RIGHT($BJ$1,2))&lt;=63),$D939,"COMUM"),GABARITO!$D:$D,0)),1,0))</f>
        <v/>
      </c>
      <c r="BK939" t="str">
        <f>IF(RESPOSTAS!BL939="","",IF(UPPER(RESPOSTAS!BL939)=INDEX(GABARITO!$C:$C,MATCH(TEXT(VALUE(RIGHT($BK$1,2)),"00")&amp;"|"&amp;IF(AND(VALUE(RIGHT($BK$1,2))&gt;=57,VALUE(RIGHT($BK$1,2))&lt;=63),$D939,"COMUM"),GABARITO!$D:$D,0)),1,0))</f>
        <v/>
      </c>
      <c r="BL939" t="str">
        <f>IF(RESPOSTAS!BM939="","",IF(UPPER(RESPOSTAS!BM939)=INDEX(GABARITO!$C:$C,MATCH(TEXT(VALUE(RIGHT($BL$1,2)),"00")&amp;"|"&amp;IF(AND(VALUE(RIGHT($BL$1,2))&gt;=57,VALUE(RIGHT($BL$1,2))&lt;=63),$D939,"COMUM"),GABARITO!$D:$D,0)),1,0))</f>
        <v/>
      </c>
      <c r="BM939" t="str">
        <f>IF(RESPOSTAS!BN939="","",IF(UPPER(RESPOSTAS!BN939)=INDEX(GABARITO!$C:$C,MATCH(TEXT(VALUE(RIGHT($BM$1,2)),"00")&amp;"|"&amp;IF(AND(VALUE(RIGHT($BM$1,2))&gt;=57,VALUE(RIGHT($BM$1,2))&lt;=63),$D939,"COMUM"),GABARITO!$D:$D,0)),1,0))</f>
        <v/>
      </c>
      <c r="BN939" t="str">
        <f>IF(RESPOSTAS!BO939="","",IF(UPPER(RESPOSTAS!BO939)=INDEX(GABARITO!$C:$C,MATCH(TEXT(VALUE(RIGHT($BN$1,2)),"00")&amp;"|"&amp;IF(AND(VALUE(RIGHT($BN$1,2))&gt;=57,VALUE(RIGHT($BN$1,2))&lt;=63),$D939,"COMUM"),GABARITO!$D:$D,0)),1,0))</f>
        <v/>
      </c>
      <c r="BO939" t="str">
        <f>IF(RESPOSTAS!BP939="","",IF(UPPER(RESPOSTAS!BP939)=INDEX(GABARITO!$C:$C,MATCH(TEXT(VALUE(RIGHT($BO$1,2)),"00")&amp;"|"&amp;IF(AND(VALUE(RIGHT($BO$1,2))&gt;=57,VALUE(RIGHT($BO$1,2))&lt;=63),$D939,"COMUM"),GABARITO!$D:$D,0)),1,0))</f>
        <v/>
      </c>
      <c r="BP939">
        <f>COUNTIF(RESPOSTAS!F939:BP939,"&lt;&gt;")</f>
        <v>0</v>
      </c>
      <c r="BQ939" t="str">
        <f t="shared" si="138"/>
        <v/>
      </c>
      <c r="BR939" s="10" t="str">
        <f t="shared" si="139"/>
        <v/>
      </c>
      <c r="BT939" s="11" t="str">
        <f t="shared" si="141"/>
        <v/>
      </c>
      <c r="BU939" s="11" t="str">
        <f t="shared" si="142"/>
        <v/>
      </c>
      <c r="BV939" s="11" t="str">
        <f t="shared" si="143"/>
        <v/>
      </c>
      <c r="BW939" s="11" t="str">
        <f t="shared" si="144"/>
        <v/>
      </c>
      <c r="BX939" s="11" t="str">
        <f t="shared" si="145"/>
        <v/>
      </c>
      <c r="BY939" s="11" t="str">
        <f t="shared" si="146"/>
        <v/>
      </c>
      <c r="BZ939" s="3" t="str">
        <f t="shared" si="140"/>
        <v/>
      </c>
    </row>
    <row r="940" spans="1:78" x14ac:dyDescent="0.25">
      <c r="A940" t="str">
        <f>IF(RESPOSTAS!A940="","",RESPOSTAS!A940)</f>
        <v/>
      </c>
      <c r="B940" t="str">
        <f>IF(RESPOSTAS!C940="","",RESPOSTAS!C940)</f>
        <v/>
      </c>
      <c r="C940" t="str">
        <f>IF(RESPOSTAS!D940="","",RESPOSTAS!D940)</f>
        <v/>
      </c>
      <c r="D940" t="str">
        <f>IF(RESPOSTAS!E940="","",RESPOSTAS!E940)</f>
        <v/>
      </c>
      <c r="E940" t="str">
        <f>IF(RESPOSTAS!F940="","",IF(UPPER(RESPOSTAS!F940)=INDEX(GABARITO!$C:$C,MATCH(TEXT(VALUE(RIGHT($E$1,2)),"00")&amp;"|"&amp;IF(AND(VALUE(RIGHT($E$1,2))&gt;=57,VALUE(RIGHT($E$1,2))&lt;=63),$D940,"COMUM"),GABARITO!$D:$D,0)),1,0))</f>
        <v/>
      </c>
      <c r="F940" t="str">
        <f>IF(RESPOSTAS!G940="","",IF(UPPER(RESPOSTAS!G940)=INDEX(GABARITO!$C:$C,MATCH(TEXT(VALUE(RIGHT($F$1,2)),"00")&amp;"|"&amp;IF(AND(VALUE(RIGHT($F$1,2))&gt;=57,VALUE(RIGHT($F$1,2))&lt;=63),$D940,"COMUM"),GABARITO!$D:$D,0)),1,0))</f>
        <v/>
      </c>
      <c r="G940" t="str">
        <f>IF(RESPOSTAS!H940="","",IF(UPPER(RESPOSTAS!H940)=INDEX(GABARITO!$C:$C,MATCH(TEXT(VALUE(RIGHT($G$1,2)),"00")&amp;"|"&amp;IF(AND(VALUE(RIGHT($G$1,2))&gt;=57,VALUE(RIGHT($G$1,2))&lt;=63),$D940,"COMUM"),GABARITO!$D:$D,0)),1,0))</f>
        <v/>
      </c>
      <c r="H940" t="str">
        <f>IF(RESPOSTAS!I940="","",IF(UPPER(RESPOSTAS!I940)=INDEX(GABARITO!$C:$C,MATCH(TEXT(VALUE(RIGHT($H$1,2)),"00")&amp;"|"&amp;IF(AND(VALUE(RIGHT($H$1,2))&gt;=57,VALUE(RIGHT($H$1,2))&lt;=63),$D940,"COMUM"),GABARITO!$D:$D,0)),1,0))</f>
        <v/>
      </c>
      <c r="I940" t="str">
        <f>IF(RESPOSTAS!J940="","",IF(UPPER(RESPOSTAS!J940)=INDEX(GABARITO!$C:$C,MATCH(TEXT(VALUE(RIGHT($I$1,2)),"00")&amp;"|"&amp;IF(AND(VALUE(RIGHT($I$1,2))&gt;=57,VALUE(RIGHT($I$1,2))&lt;=63),$D940,"COMUM"),GABARITO!$D:$D,0)),1,0))</f>
        <v/>
      </c>
      <c r="J940" t="str">
        <f>IF(RESPOSTAS!K940="","",IF(UPPER(RESPOSTAS!K940)=INDEX(GABARITO!$C:$C,MATCH(TEXT(VALUE(RIGHT($J$1,2)),"00")&amp;"|"&amp;IF(AND(VALUE(RIGHT($J$1,2))&gt;=57,VALUE(RIGHT($J$1,2))&lt;=63),$D940,"COMUM"),GABARITO!$D:$D,0)),1,0))</f>
        <v/>
      </c>
      <c r="K940" t="str">
        <f>IF(RESPOSTAS!L940="","",IF(UPPER(RESPOSTAS!L940)=INDEX(GABARITO!$C:$C,MATCH(TEXT(VALUE(RIGHT($K$1,2)),"00")&amp;"|"&amp;IF(AND(VALUE(RIGHT($K$1,2))&gt;=57,VALUE(RIGHT($K$1,2))&lt;=63),$D940,"COMUM"),GABARITO!$D:$D,0)),1,0))</f>
        <v/>
      </c>
      <c r="L940" t="str">
        <f>IF(RESPOSTAS!M940="","",IF(UPPER(RESPOSTAS!M940)=INDEX(GABARITO!$C:$C,MATCH(TEXT(VALUE(RIGHT($L$1,2)),"00")&amp;"|"&amp;IF(AND(VALUE(RIGHT($L$1,2))&gt;=57,VALUE(RIGHT($L$1,2))&lt;=63),$D940,"COMUM"),GABARITO!$D:$D,0)),1,0))</f>
        <v/>
      </c>
      <c r="M940" t="str">
        <f>IF(RESPOSTAS!N940="","",IF(UPPER(RESPOSTAS!N940)=INDEX(GABARITO!$C:$C,MATCH(TEXT(VALUE(RIGHT($M$1,2)),"00")&amp;"|"&amp;IF(AND(VALUE(RIGHT($M$1,2))&gt;=57,VALUE(RIGHT($M$1,2))&lt;=63),$D940,"COMUM"),GABARITO!$D:$D,0)),1,0))</f>
        <v/>
      </c>
      <c r="N940" t="str">
        <f>IF(RESPOSTAS!O940="","",IF(UPPER(RESPOSTAS!O940)=INDEX(GABARITO!$C:$C,MATCH(TEXT(VALUE(RIGHT($E$1,2)),"00")&amp;"|"&amp;IF(AND(VALUE(RIGHT($E$1,2))&gt;=57,VALUE(RIGHT($E$1,2))&lt;=63),$D940,"COMUM"),GABARITO!$D:$D,0)),1,0))</f>
        <v/>
      </c>
      <c r="O940" t="str">
        <f>IF(RESPOSTAS!P940="","",IF(UPPER(RESPOSTAS!P940)=INDEX(GABARITO!$C:$C,MATCH(TEXT(VALUE(RIGHT($O$1,2)),"00")&amp;"|"&amp;IF(AND(VALUE(RIGHT($O$1,2))&gt;=57,VALUE(RIGHT($O$1,2))&lt;=63),$D940,"COMUM"),GABARITO!$D:$D,0)),1,0))</f>
        <v/>
      </c>
      <c r="P940" t="str">
        <f>IF(RESPOSTAS!Q940="","",IF(UPPER(RESPOSTAS!Q940)=INDEX(GABARITO!$C:$C,MATCH(TEXT(VALUE(RIGHT($P$1,2)),"00")&amp;"|"&amp;IF(AND(VALUE(RIGHT($P$1,2))&gt;=57,VALUE(RIGHT($P$1,2))&lt;=63),$D940,"COMUM"),GABARITO!$D:$D,0)),1,0))</f>
        <v/>
      </c>
      <c r="Q940" t="str">
        <f>IF(RESPOSTAS!R940="","",IF(UPPER(RESPOSTAS!R940)=INDEX(GABARITO!$C:$C,MATCH(TEXT(VALUE(RIGHT($Q$1,2)),"00")&amp;"|"&amp;IF(AND(VALUE(RIGHT($Q$1,2))&gt;=57,VALUE(RIGHT($Q$1,2))&lt;=63),$D940,"COMUM"),GABARITO!$D:$D,0)),1,0))</f>
        <v/>
      </c>
      <c r="R940" t="str">
        <f>IF(RESPOSTAS!S940="","",IF(UPPER(RESPOSTAS!S940)=INDEX(GABARITO!$C:$C,MATCH(TEXT(VALUE(RIGHT($R$1,2)),"00")&amp;"|"&amp;IF(AND(VALUE(RIGHT($R$1,2))&gt;=57,VALUE(RIGHT($R$1,2))&lt;=63),$D940,"COMUM"),GABARITO!$D:$D,0)),1,0))</f>
        <v/>
      </c>
      <c r="S940" t="str">
        <f>IF(RESPOSTAS!T940="","",IF(UPPER(RESPOSTAS!T940)=INDEX(GABARITO!$C:$C,MATCH(TEXT(VALUE(RIGHT($S$1,2)),"00")&amp;"|"&amp;IF(AND(VALUE(RIGHT($S$1,2))&gt;=57,VALUE(RIGHT($S$1,2))&lt;=63),$D940,"COMUM"),GABARITO!$D:$D,0)),1,0))</f>
        <v/>
      </c>
      <c r="T940" t="str">
        <f>IF(RESPOSTAS!U940="","",IF(UPPER(RESPOSTAS!U940)=INDEX(GABARITO!$C:$C,MATCH(TEXT(VALUE(RIGHT($T$1,2)),"00")&amp;"|"&amp;IF(AND(VALUE(RIGHT($T$1,2))&gt;=57,VALUE(RIGHT($T$1,2))&lt;=63),$D940,"COMUM"),GABARITO!$D:$D,0)),1,0))</f>
        <v/>
      </c>
      <c r="U940" t="str">
        <f>IF(RESPOSTAS!V940="","",IF(UPPER(RESPOSTAS!V940)=INDEX(GABARITO!$C:$C,MATCH(TEXT(VALUE(RIGHT($U$1,2)),"00")&amp;"|"&amp;IF(AND(VALUE(RIGHT($U$1,2))&gt;=57,VALUE(RIGHT($U$1,2))&lt;=63),$D940,"COMUM"),GABARITO!$D:$D,0)),1,0))</f>
        <v/>
      </c>
      <c r="V940" t="str">
        <f>IF(RESPOSTAS!W940="","",IF(UPPER(RESPOSTAS!W940)=INDEX(GABARITO!$C:$C,MATCH(TEXT(VALUE(RIGHT($E$1,2)),"00")&amp;"|"&amp;IF(AND(VALUE(RIGHT($E$1,2))&gt;=57,VALUE(RIGHT($E$1,2))&lt;=63),$D940,"COMUM"),GABARITO!$D:$D,0)),1,0))</f>
        <v/>
      </c>
      <c r="W940" t="str">
        <f>IF(RESPOSTAS!X940="","",IF(UPPER(RESPOSTAS!X940)=INDEX(GABARITO!$C:$C,MATCH(TEXT(VALUE(RIGHT($W$1,2)),"00")&amp;"|"&amp;IF(AND(VALUE(RIGHT($W$1,2))&gt;=57,VALUE(RIGHT($W$1,2))&lt;=63),$D940,"COMUM"),GABARITO!$D:$D,0)),1,0))</f>
        <v/>
      </c>
      <c r="X940" t="str">
        <f>IF(RESPOSTAS!Y940="","",IF(UPPER(RESPOSTAS!Y940)=INDEX(GABARITO!$C:$C,MATCH(TEXT(VALUE(RIGHT($X$1,2)),"00")&amp;"|"&amp;IF(AND(VALUE(RIGHT($X$1,2))&gt;=57,VALUE(RIGHT($X$1,2))&lt;=63),$D940,"COMUM"),GABARITO!$D:$D,0)),1,0))</f>
        <v/>
      </c>
      <c r="Y940" t="str">
        <f>IF(RESPOSTAS!Z940="","",IF(UPPER(RESPOSTAS!Z940)=INDEX(GABARITO!$C:$C,MATCH(TEXT(VALUE(RIGHT($Y$1,2)),"00")&amp;"|"&amp;IF(AND(VALUE(RIGHT($Y$1,2))&gt;=57,VALUE(RIGHT($Y$1,2))&lt;=63),$D940,"COMUM"),GABARITO!$D:$D,0)),1,0))</f>
        <v/>
      </c>
      <c r="Z940" t="str">
        <f>IF(RESPOSTAS!AA940="","",IF(UPPER(RESPOSTAS!AA940)=INDEX(GABARITO!$C:$C,MATCH(TEXT(VALUE(RIGHT($Z$1,2)),"00")&amp;"|"&amp;IF(AND(VALUE(RIGHT($Z$1,2))&gt;=57,VALUE(RIGHT($Z$1,2))&lt;=63),$D940,"COMUM"),GABARITO!$D:$D,0)),1,0))</f>
        <v/>
      </c>
      <c r="AA940" t="str">
        <f>IF(RESPOSTAS!AB940="","",IF(UPPER(RESPOSTAS!AB940)=INDEX(GABARITO!$C:$C,MATCH(TEXT(VALUE(RIGHT($AA$1,2)),"00")&amp;"|"&amp;IF(AND(VALUE(RIGHT($AA$1,2))&gt;=57,VALUE(RIGHT($AA$1,2))&lt;=63),$D940,"COMUM"),GABARITO!$D:$D,0)),1,0))</f>
        <v/>
      </c>
      <c r="AB940" t="str">
        <f>IF(RESPOSTAS!AC940="","",IF(UPPER(RESPOSTAS!AC940)=INDEX(GABARITO!$C:$C,MATCH(TEXT(VALUE(RIGHT($AB$1,2)),"00")&amp;"|"&amp;IF(AND(VALUE(RIGHT($AB$1,2))&gt;=57,VALUE(RIGHT($AB$1,2))&lt;=63),$D940,"COMUM"),GABARITO!$D:$D,0)),1,0))</f>
        <v/>
      </c>
      <c r="AC940" t="str">
        <f>IF(RESPOSTAS!AD940="","",IF(UPPER(RESPOSTAS!AD940)=INDEX(GABARITO!$C:$C,MATCH(TEXT(VALUE(RIGHT($AC$1,2)),"00")&amp;"|"&amp;IF(AND(VALUE(RIGHT($AC$1,2))&gt;=57,VALUE(RIGHT($AC$1,2))&lt;=63),$D940,"COMUM"),GABARITO!$D:$D,0)),1,0))</f>
        <v/>
      </c>
      <c r="AD940" t="str">
        <f>IF(RESPOSTAS!AE940="","",IF(UPPER(RESPOSTAS!AE940)=INDEX(GABARITO!$C:$C,MATCH(TEXT(VALUE(RIGHT($AD$1,2)),"00")&amp;"|"&amp;IF(AND(VALUE(RIGHT($AD$1,2))&gt;=57,VALUE(RIGHT($AD$1,2))&lt;=63),$D940,"COMUM"),GABARITO!$D:$D,0)),1,0))</f>
        <v/>
      </c>
      <c r="AE940" t="str">
        <f>IF(RESPOSTAS!AF940="","",IF(UPPER(RESPOSTAS!AF940)=INDEX(GABARITO!$C:$C,MATCH(TEXT(VALUE(RIGHT($AE$1,2)),"00")&amp;"|"&amp;IF(AND(VALUE(RIGHT($AE$1,2))&gt;=57,VALUE(RIGHT($AE$1,2))&lt;=63),$D940,"COMUM"),GABARITO!$D:$D,0)),1,0))</f>
        <v/>
      </c>
      <c r="AF940" t="str">
        <f>IF(RESPOSTAS!AG940="","",IF(UPPER(RESPOSTAS!AG940)=INDEX(GABARITO!$C:$C,MATCH(TEXT(VALUE(RIGHT($AF$1,2)),"00")&amp;"|"&amp;IF(AND(VALUE(RIGHT($AF$1,2))&gt;=57,VALUE(RIGHT($AF$1,2))&lt;=63),$D940,"COMUM"),GABARITO!$D:$D,0)),1,0))</f>
        <v/>
      </c>
      <c r="AG940" t="str">
        <f>IF(RESPOSTAS!AH940="","",IF(UPPER(RESPOSTAS!AH940)=INDEX(GABARITO!$C:$C,MATCH(TEXT(VALUE(RIGHT($AG$1,2)),"00")&amp;"|"&amp;IF(AND(VALUE(RIGHT($AG$1,2))&gt;=57,VALUE(RIGHT($AG$1,2))&lt;=63),$D940,"COMUM"),GABARITO!$D:$D,0)),1,0))</f>
        <v/>
      </c>
      <c r="AH940" t="str">
        <f>IF(RESPOSTAS!AI940="","",IF(UPPER(RESPOSTAS!AI940)=INDEX(GABARITO!$C:$C,MATCH(TEXT(VALUE(RIGHT($AH$1,2)),"00")&amp;"|"&amp;IF(AND(VALUE(RIGHT($AH$1,2))&gt;=57,VALUE(RIGHT($AH$1,2))&lt;=63),$D940,"COMUM"),GABARITO!$D:$D,0)),1,0))</f>
        <v/>
      </c>
      <c r="AI940" t="str">
        <f>IF(RESPOSTAS!AJ940="","",IF(UPPER(RESPOSTAS!AJ940)=INDEX(GABARITO!$C:$C,MATCH(TEXT(VALUE(RIGHT($AI$1,2)),"00")&amp;"|"&amp;IF(AND(VALUE(RIGHT($AI$1,2))&gt;=57,VALUE(RIGHT($AI$1,2))&lt;=63),$D940,"COMUM"),GABARITO!$D:$D,0)),1,0))</f>
        <v/>
      </c>
      <c r="AJ940" t="str">
        <f>IF(RESPOSTAS!AK940="","",IF(UPPER(RESPOSTAS!AK940)=INDEX(GABARITO!$C:$C,MATCH(TEXT(VALUE(RIGHT($AJ$1,2)),"00")&amp;"|"&amp;IF(AND(VALUE(RIGHT($AJ$1,2))&gt;=57,VALUE(RIGHT($AJ$1,2))&lt;=63),$D940,"COMUM"),GABARITO!$D:$D,0)),1,0))</f>
        <v/>
      </c>
      <c r="AK940" t="str">
        <f>IF(RESPOSTAS!AL940="","",IF(UPPER(RESPOSTAS!AL940)=INDEX(GABARITO!$C:$C,MATCH(TEXT(VALUE(RIGHT($AK$1,2)),"00")&amp;"|"&amp;IF(AND(VALUE(RIGHT($AK$1,2))&gt;=57,VALUE(RIGHT($AK$1,2))&lt;=63),$D940,"COMUM"),GABARITO!$D:$D,0)),1,0))</f>
        <v/>
      </c>
      <c r="AL940" t="str">
        <f>IF(RESPOSTAS!AM940="","",IF(UPPER(RESPOSTAS!AM940)=INDEX(GABARITO!$C:$C,MATCH(TEXT(VALUE(RIGHT($AL$1,2)),"00")&amp;"|"&amp;IF(AND(VALUE(RIGHT($AL$1,2))&gt;=57,VALUE(RIGHT($AL$1,2))&lt;=63),$D940,"COMUM"),GABARITO!$D:$D,0)),1,0))</f>
        <v/>
      </c>
      <c r="AM940" t="str">
        <f>IF(RESPOSTAS!AN940="","",IF(UPPER(RESPOSTAS!AN940)=INDEX(GABARITO!$C:$C,MATCH(TEXT(VALUE(RIGHT($AM$1,2)),"00")&amp;"|"&amp;IF(AND(VALUE(RIGHT($AM$1,2))&gt;=57,VALUE(RIGHT($AM$1,2))&lt;=63),$D940,"COMUM"),GABARITO!$D:$D,0)),1,0))</f>
        <v/>
      </c>
      <c r="AN940" t="str">
        <f>IF(RESPOSTAS!AO940="","",IF(UPPER(RESPOSTAS!AO940)=INDEX(GABARITO!$C:$C,MATCH(TEXT(VALUE(RIGHT($AN$1,2)),"00")&amp;"|"&amp;IF(AND(VALUE(RIGHT($AN$1,2))&gt;=57,VALUE(RIGHT($AN$1,2))&lt;=63),$D940,"COMUM"),GABARITO!$D:$D,0)),1,0))</f>
        <v/>
      </c>
      <c r="AO940" t="str">
        <f>IF(RESPOSTAS!AP940="","",IF(UPPER(RESPOSTAS!AP940)=INDEX(GABARITO!$C:$C,MATCH(TEXT(VALUE(RIGHT($AO$1,2)),"00")&amp;"|"&amp;IF(AND(VALUE(RIGHT($AO$1,2))&gt;=57,VALUE(RIGHT($AO$1,2))&lt;=63),$D940,"COMUM"),GABARITO!$D:$D,0)),1,0))</f>
        <v/>
      </c>
      <c r="AP940" t="str">
        <f>IF(RESPOSTAS!AQ940="","",IF(UPPER(RESPOSTAS!AQ940)=INDEX(GABARITO!$C:$C,MATCH(TEXT(VALUE(RIGHT($AP$1,2)),"00")&amp;"|"&amp;IF(AND(VALUE(RIGHT($AP$1,2))&gt;=57,VALUE(RIGHT($AP$1,2))&lt;=63),$D940,"COMUM"),GABARITO!$D:$D,0)),1,0))</f>
        <v/>
      </c>
      <c r="AQ940" t="str">
        <f>IF(RESPOSTAS!AR940="","",IF(UPPER(RESPOSTAS!AR940)=INDEX(GABARITO!$C:$C,MATCH(TEXT(VALUE(RIGHT($AQ$1,2)),"00")&amp;"|"&amp;IF(AND(VALUE(RIGHT($AQ$1,2))&gt;=57,VALUE(RIGHT($AQ$1,2))&lt;=63),$D940,"COMUM"),GABARITO!$D:$D,0)),1,0))</f>
        <v/>
      </c>
      <c r="AR940" t="str">
        <f>IF(RESPOSTAS!AS940="","",IF(UPPER(RESPOSTAS!AS940)=INDEX(GABARITO!$C:$C,MATCH(TEXT(VALUE(RIGHT($AR$1,2)),"00")&amp;"|"&amp;IF(AND(VALUE(RIGHT($AR$1,2))&gt;=57,VALUE(RIGHT($AR$1,2))&lt;=63),$D940,"COMUM"),GABARITO!$D:$D,0)),1,0))</f>
        <v/>
      </c>
      <c r="AS940" t="str">
        <f>IF(RESPOSTAS!AT940="","",IF(UPPER(RESPOSTAS!AT940)=INDEX(GABARITO!$C:$C,MATCH(TEXT(VALUE(RIGHT($AS$1,2)),"00")&amp;"|"&amp;IF(AND(VALUE(RIGHT($AS$1,2))&gt;=57,VALUE(RIGHT($AS$1,2))&lt;=63),$D940,"COMUM"),GABARITO!$D:$D,0)),1,0))</f>
        <v/>
      </c>
      <c r="AT940" t="str">
        <f>IF(RESPOSTAS!AU940="","",IF(UPPER(RESPOSTAS!AU940)=INDEX(GABARITO!$C:$C,MATCH(TEXT(VALUE(RIGHT($AT$1,2)),"00")&amp;"|"&amp;IF(AND(VALUE(RIGHT($AT$1,2))&gt;=57,VALUE(RIGHT($AT$1,2))&lt;=63),$D940,"COMUM"),GABARITO!$D:$D,0)),1,0))</f>
        <v/>
      </c>
      <c r="AU940" t="str">
        <f>IF(RESPOSTAS!AV940="","",IF(UPPER(RESPOSTAS!AV940)=INDEX(GABARITO!$C:$C,MATCH(TEXT(VALUE(RIGHT($AU$1,2)),"00")&amp;"|"&amp;IF(AND(VALUE(RIGHT($AU$1,2))&gt;=57,VALUE(RIGHT($AU$1,2))&lt;=63),$D940,"COMUM"),GABARITO!$D:$D,0)),1,0))</f>
        <v/>
      </c>
      <c r="AV940" t="str">
        <f>IF(RESPOSTAS!AW940="","",IF(UPPER(RESPOSTAS!AW940)=INDEX(GABARITO!$C:$C,MATCH(TEXT(VALUE(RIGHT($AV$1,2)),"00")&amp;"|"&amp;IF(AND(VALUE(RIGHT($AV$1,2))&gt;=57,VALUE(RIGHT($AV$1,2))&lt;=63),$D940,"COMUM"),GABARITO!$D:$D,0)),1,0))</f>
        <v/>
      </c>
      <c r="AW940" t="str">
        <f>IF(RESPOSTAS!AX940="","",IF(UPPER(RESPOSTAS!AX940)=INDEX(GABARITO!$C:$C,MATCH(TEXT(VALUE(RIGHT($AW$1,2)),"00")&amp;"|"&amp;IF(AND(VALUE(RIGHT($AW$1,2))&gt;=57,VALUE(RIGHT($AW$1,2))&lt;=63),$D940,"COMUM"),GABARITO!$D:$D,0)),1,0))</f>
        <v/>
      </c>
      <c r="AX940" t="str">
        <f>IF(RESPOSTAS!AY940="","",IF(UPPER(RESPOSTAS!AY940)=INDEX(GABARITO!$C:$C,MATCH(TEXT(VALUE(RIGHT($AX$1,2)),"00")&amp;"|"&amp;IF(AND(VALUE(RIGHT($AX$1,2))&gt;=57,VALUE(RIGHT($AX$1,2))&lt;=63),$D940,"COMUM"),GABARITO!$D:$D,0)),1,0))</f>
        <v/>
      </c>
      <c r="AY940" t="str">
        <f>IF(RESPOSTAS!AZ940="","",IF(UPPER(RESPOSTAS!AZ940)=INDEX(GABARITO!$C:$C,MATCH(TEXT(VALUE(RIGHT($AY$1,2)),"00")&amp;"|"&amp;IF(AND(VALUE(RIGHT($AY$1,2))&gt;=57,VALUE(RIGHT($AY$1,2))&lt;=63),$D940,"COMUM"),GABARITO!$D:$D,0)),1,0))</f>
        <v/>
      </c>
      <c r="AZ940" t="str">
        <f>IF(RESPOSTAS!BA940="","",IF(UPPER(RESPOSTAS!BA940)=INDEX(GABARITO!$C:$C,MATCH(TEXT(VALUE(RIGHT($AZ$1,2)),"00")&amp;"|"&amp;IF(AND(VALUE(RIGHT($AZ$1,2))&gt;=57,VALUE(RIGHT($AZ$1,2))&lt;=63),$D940,"COMUM"),GABARITO!$D:$D,0)),1,0))</f>
        <v/>
      </c>
      <c r="BA940" t="str">
        <f>IF(RESPOSTAS!BB940="","",IF(UPPER(RESPOSTAS!BB940)=INDEX(GABARITO!$C:$C,MATCH(TEXT(VALUE(RIGHT($BA$1,2)),"00")&amp;"|"&amp;IF(AND(VALUE(RIGHT($BA$1,2))&gt;=57,VALUE(RIGHT($BA$1,2))&lt;=63),$D940,"COMUM"),GABARITO!$D:$D,0)),1,0))</f>
        <v/>
      </c>
      <c r="BB940" t="str">
        <f>IF(RESPOSTAS!BC940="","",IF(UPPER(RESPOSTAS!BC940)=INDEX(GABARITO!$C:$C,MATCH(TEXT(VALUE(RIGHT($BB$1,2)),"00")&amp;"|"&amp;IF(AND(VALUE(RIGHT($BB$1,2))&gt;=57,VALUE(RIGHT($BB$1,2))&lt;=63),$D940,"COMUM"),GABARITO!$D:$D,0)),1,0))</f>
        <v/>
      </c>
      <c r="BC940" t="str">
        <f>IF(RESPOSTAS!BD940="","",IF(UPPER(RESPOSTAS!BD940)=INDEX(GABARITO!$C:$C,MATCH(TEXT(VALUE(RIGHT($BC$1,2)),"00")&amp;"|"&amp;IF(AND(VALUE(RIGHT($BC$1,2))&gt;=57,VALUE(RIGHT($BC$1,2))&lt;=63),$D940,"COMUM"),GABARITO!$D:$D,0)),1,0))</f>
        <v/>
      </c>
      <c r="BD940" t="str">
        <f>IF(RESPOSTAS!BE940="","",IF(UPPER(RESPOSTAS!BE940)=INDEX(GABARITO!$C:$C,MATCH(TEXT(VALUE(RIGHT($BD$1,2)),"00")&amp;"|"&amp;IF(AND(VALUE(RIGHT($BD$1,2))&gt;=57,VALUE(RIGHT($BD$1,2))&lt;=63),$D940,"COMUM"),GABARITO!$D:$D,0)),1,0))</f>
        <v/>
      </c>
      <c r="BE940" t="str">
        <f>IF(RESPOSTAS!BF940="","",IF(UPPER(RESPOSTAS!BF940)=INDEX(GABARITO!$C:$C,MATCH(TEXT(VALUE(RIGHT($BE$1,2)),"00")&amp;"|"&amp;IF(AND(VALUE(RIGHT($BE$1,2))&gt;=57,VALUE(RIGHT($BE$1,2))&lt;=63),$D940,"COMUM"),GABARITO!$D:$D,0)),1,0))</f>
        <v/>
      </c>
      <c r="BF940" t="str">
        <f>IF(RESPOSTAS!BG940="","",IF(UPPER(RESPOSTAS!BG940)=INDEX(GABARITO!$C:$C,MATCH(TEXT(VALUE(RIGHT($BF$1,2)),"00")&amp;"|"&amp;IF(AND(VALUE(RIGHT($BF$1,2))&gt;=57,VALUE(RIGHT($BF$1,2))&lt;=63),$D940,"COMUM"),GABARITO!$D:$D,0)),1,0))</f>
        <v/>
      </c>
      <c r="BG940" t="str">
        <f>IF(RESPOSTAS!BH940="","",IF(UPPER(RESPOSTAS!BH940)=INDEX(GABARITO!$C:$C,MATCH(TEXT(VALUE(RIGHT($BG$1,2)),"00")&amp;"|"&amp;IF(AND(VALUE(RIGHT($BG$1,2))&gt;=57,VALUE(RIGHT($BG$1,2))&lt;=63),$D940,"COMUM"),GABARITO!$D:$D,0)),1,0))</f>
        <v/>
      </c>
      <c r="BH940" t="str">
        <f>IF(RESPOSTAS!BI940="","",IF(UPPER(RESPOSTAS!BI940)=INDEX(GABARITO!$C:$C,MATCH(TEXT(VALUE(RIGHT($BH$1,2)),"00")&amp;"|"&amp;IF(AND(VALUE(RIGHT($BH$1,2))&gt;=57,VALUE(RIGHT($BH$1,2))&lt;=63),$D940,"COMUM"),GABARITO!$D:$D,0)),1,0))</f>
        <v/>
      </c>
      <c r="BI940" t="str">
        <f>IF(RESPOSTAS!BJ940="","",IF(UPPER(RESPOSTAS!BJ940)=INDEX(GABARITO!$C:$C,MATCH(TEXT(VALUE(RIGHT($BI$1,2)),"00")&amp;"|"&amp;IF(AND(VALUE(RIGHT($BI$1,2))&gt;=57,VALUE(RIGHT($BI$1,2))&lt;=63),$D940,"COMUM"),GABARITO!$D:$D,0)),1,0))</f>
        <v/>
      </c>
      <c r="BJ940" t="str">
        <f>IF(RESPOSTAS!BK940="","",IF(UPPER(RESPOSTAS!BK940)=INDEX(GABARITO!$C:$C,MATCH(TEXT(VALUE(RIGHT($BJ$1,2)),"00")&amp;"|"&amp;IF(AND(VALUE(RIGHT($BJ$1,2))&gt;=57,VALUE(RIGHT($BJ$1,2))&lt;=63),$D940,"COMUM"),GABARITO!$D:$D,0)),1,0))</f>
        <v/>
      </c>
      <c r="BK940" t="str">
        <f>IF(RESPOSTAS!BL940="","",IF(UPPER(RESPOSTAS!BL940)=INDEX(GABARITO!$C:$C,MATCH(TEXT(VALUE(RIGHT($BK$1,2)),"00")&amp;"|"&amp;IF(AND(VALUE(RIGHT($BK$1,2))&gt;=57,VALUE(RIGHT($BK$1,2))&lt;=63),$D940,"COMUM"),GABARITO!$D:$D,0)),1,0))</f>
        <v/>
      </c>
      <c r="BL940" t="str">
        <f>IF(RESPOSTAS!BM940="","",IF(UPPER(RESPOSTAS!BM940)=INDEX(GABARITO!$C:$C,MATCH(TEXT(VALUE(RIGHT($BL$1,2)),"00")&amp;"|"&amp;IF(AND(VALUE(RIGHT($BL$1,2))&gt;=57,VALUE(RIGHT($BL$1,2))&lt;=63),$D940,"COMUM"),GABARITO!$D:$D,0)),1,0))</f>
        <v/>
      </c>
      <c r="BM940" t="str">
        <f>IF(RESPOSTAS!BN940="","",IF(UPPER(RESPOSTAS!BN940)=INDEX(GABARITO!$C:$C,MATCH(TEXT(VALUE(RIGHT($BM$1,2)),"00")&amp;"|"&amp;IF(AND(VALUE(RIGHT($BM$1,2))&gt;=57,VALUE(RIGHT($BM$1,2))&lt;=63),$D940,"COMUM"),GABARITO!$D:$D,0)),1,0))</f>
        <v/>
      </c>
      <c r="BN940" t="str">
        <f>IF(RESPOSTAS!BO940="","",IF(UPPER(RESPOSTAS!BO940)=INDEX(GABARITO!$C:$C,MATCH(TEXT(VALUE(RIGHT($BN$1,2)),"00")&amp;"|"&amp;IF(AND(VALUE(RIGHT($BN$1,2))&gt;=57,VALUE(RIGHT($BN$1,2))&lt;=63),$D940,"COMUM"),GABARITO!$D:$D,0)),1,0))</f>
        <v/>
      </c>
      <c r="BO940" t="str">
        <f>IF(RESPOSTAS!BP940="","",IF(UPPER(RESPOSTAS!BP940)=INDEX(GABARITO!$C:$C,MATCH(TEXT(VALUE(RIGHT($BO$1,2)),"00")&amp;"|"&amp;IF(AND(VALUE(RIGHT($BO$1,2))&gt;=57,VALUE(RIGHT($BO$1,2))&lt;=63),$D940,"COMUM"),GABARITO!$D:$D,0)),1,0))</f>
        <v/>
      </c>
      <c r="BP940">
        <f>COUNTIF(RESPOSTAS!F940:BP940,"&lt;&gt;")</f>
        <v>0</v>
      </c>
      <c r="BQ940" t="str">
        <f t="shared" si="138"/>
        <v/>
      </c>
      <c r="BR940" s="10" t="str">
        <f t="shared" si="139"/>
        <v/>
      </c>
      <c r="BT940" s="11" t="str">
        <f t="shared" si="141"/>
        <v/>
      </c>
      <c r="BU940" s="11" t="str">
        <f t="shared" si="142"/>
        <v/>
      </c>
      <c r="BV940" s="11" t="str">
        <f t="shared" si="143"/>
        <v/>
      </c>
      <c r="BW940" s="11" t="str">
        <f t="shared" si="144"/>
        <v/>
      </c>
      <c r="BX940" s="11" t="str">
        <f t="shared" si="145"/>
        <v/>
      </c>
      <c r="BY940" s="11" t="str">
        <f t="shared" si="146"/>
        <v/>
      </c>
      <c r="BZ940" s="3" t="str">
        <f t="shared" si="140"/>
        <v/>
      </c>
    </row>
    <row r="941" spans="1:78" x14ac:dyDescent="0.25">
      <c r="A941" t="str">
        <f>IF(RESPOSTAS!A941="","",RESPOSTAS!A941)</f>
        <v/>
      </c>
      <c r="B941" t="str">
        <f>IF(RESPOSTAS!C941="","",RESPOSTAS!C941)</f>
        <v/>
      </c>
      <c r="C941" t="str">
        <f>IF(RESPOSTAS!D941="","",RESPOSTAS!D941)</f>
        <v/>
      </c>
      <c r="D941" t="str">
        <f>IF(RESPOSTAS!E941="","",RESPOSTAS!E941)</f>
        <v/>
      </c>
      <c r="E941" t="str">
        <f>IF(RESPOSTAS!F941="","",IF(UPPER(RESPOSTAS!F941)=INDEX(GABARITO!$C:$C,MATCH(TEXT(VALUE(RIGHT($E$1,2)),"00")&amp;"|"&amp;IF(AND(VALUE(RIGHT($E$1,2))&gt;=57,VALUE(RIGHT($E$1,2))&lt;=63),$D941,"COMUM"),GABARITO!$D:$D,0)),1,0))</f>
        <v/>
      </c>
      <c r="F941" t="str">
        <f>IF(RESPOSTAS!G941="","",IF(UPPER(RESPOSTAS!G941)=INDEX(GABARITO!$C:$C,MATCH(TEXT(VALUE(RIGHT($F$1,2)),"00")&amp;"|"&amp;IF(AND(VALUE(RIGHT($F$1,2))&gt;=57,VALUE(RIGHT($F$1,2))&lt;=63),$D941,"COMUM"),GABARITO!$D:$D,0)),1,0))</f>
        <v/>
      </c>
      <c r="G941" t="str">
        <f>IF(RESPOSTAS!H941="","",IF(UPPER(RESPOSTAS!H941)=INDEX(GABARITO!$C:$C,MATCH(TEXT(VALUE(RIGHT($G$1,2)),"00")&amp;"|"&amp;IF(AND(VALUE(RIGHT($G$1,2))&gt;=57,VALUE(RIGHT($G$1,2))&lt;=63),$D941,"COMUM"),GABARITO!$D:$D,0)),1,0))</f>
        <v/>
      </c>
      <c r="H941" t="str">
        <f>IF(RESPOSTAS!I941="","",IF(UPPER(RESPOSTAS!I941)=INDEX(GABARITO!$C:$C,MATCH(TEXT(VALUE(RIGHT($H$1,2)),"00")&amp;"|"&amp;IF(AND(VALUE(RIGHT($H$1,2))&gt;=57,VALUE(RIGHT($H$1,2))&lt;=63),$D941,"COMUM"),GABARITO!$D:$D,0)),1,0))</f>
        <v/>
      </c>
      <c r="I941" t="str">
        <f>IF(RESPOSTAS!J941="","",IF(UPPER(RESPOSTAS!J941)=INDEX(GABARITO!$C:$C,MATCH(TEXT(VALUE(RIGHT($I$1,2)),"00")&amp;"|"&amp;IF(AND(VALUE(RIGHT($I$1,2))&gt;=57,VALUE(RIGHT($I$1,2))&lt;=63),$D941,"COMUM"),GABARITO!$D:$D,0)),1,0))</f>
        <v/>
      </c>
      <c r="J941" t="str">
        <f>IF(RESPOSTAS!K941="","",IF(UPPER(RESPOSTAS!K941)=INDEX(GABARITO!$C:$C,MATCH(TEXT(VALUE(RIGHT($J$1,2)),"00")&amp;"|"&amp;IF(AND(VALUE(RIGHT($J$1,2))&gt;=57,VALUE(RIGHT($J$1,2))&lt;=63),$D941,"COMUM"),GABARITO!$D:$D,0)),1,0))</f>
        <v/>
      </c>
      <c r="K941" t="str">
        <f>IF(RESPOSTAS!L941="","",IF(UPPER(RESPOSTAS!L941)=INDEX(GABARITO!$C:$C,MATCH(TEXT(VALUE(RIGHT($K$1,2)),"00")&amp;"|"&amp;IF(AND(VALUE(RIGHT($K$1,2))&gt;=57,VALUE(RIGHT($K$1,2))&lt;=63),$D941,"COMUM"),GABARITO!$D:$D,0)),1,0))</f>
        <v/>
      </c>
      <c r="L941" t="str">
        <f>IF(RESPOSTAS!M941="","",IF(UPPER(RESPOSTAS!M941)=INDEX(GABARITO!$C:$C,MATCH(TEXT(VALUE(RIGHT($L$1,2)),"00")&amp;"|"&amp;IF(AND(VALUE(RIGHT($L$1,2))&gt;=57,VALUE(RIGHT($L$1,2))&lt;=63),$D941,"COMUM"),GABARITO!$D:$D,0)),1,0))</f>
        <v/>
      </c>
      <c r="M941" t="str">
        <f>IF(RESPOSTAS!N941="","",IF(UPPER(RESPOSTAS!N941)=INDEX(GABARITO!$C:$C,MATCH(TEXT(VALUE(RIGHT($M$1,2)),"00")&amp;"|"&amp;IF(AND(VALUE(RIGHT($M$1,2))&gt;=57,VALUE(RIGHT($M$1,2))&lt;=63),$D941,"COMUM"),GABARITO!$D:$D,0)),1,0))</f>
        <v/>
      </c>
      <c r="N941" t="str">
        <f>IF(RESPOSTAS!O941="","",IF(UPPER(RESPOSTAS!O941)=INDEX(GABARITO!$C:$C,MATCH(TEXT(VALUE(RIGHT($E$1,2)),"00")&amp;"|"&amp;IF(AND(VALUE(RIGHT($E$1,2))&gt;=57,VALUE(RIGHT($E$1,2))&lt;=63),$D941,"COMUM"),GABARITO!$D:$D,0)),1,0))</f>
        <v/>
      </c>
      <c r="O941" t="str">
        <f>IF(RESPOSTAS!P941="","",IF(UPPER(RESPOSTAS!P941)=INDEX(GABARITO!$C:$C,MATCH(TEXT(VALUE(RIGHT($O$1,2)),"00")&amp;"|"&amp;IF(AND(VALUE(RIGHT($O$1,2))&gt;=57,VALUE(RIGHT($O$1,2))&lt;=63),$D941,"COMUM"),GABARITO!$D:$D,0)),1,0))</f>
        <v/>
      </c>
      <c r="P941" t="str">
        <f>IF(RESPOSTAS!Q941="","",IF(UPPER(RESPOSTAS!Q941)=INDEX(GABARITO!$C:$C,MATCH(TEXT(VALUE(RIGHT($P$1,2)),"00")&amp;"|"&amp;IF(AND(VALUE(RIGHT($P$1,2))&gt;=57,VALUE(RIGHT($P$1,2))&lt;=63),$D941,"COMUM"),GABARITO!$D:$D,0)),1,0))</f>
        <v/>
      </c>
      <c r="Q941" t="str">
        <f>IF(RESPOSTAS!R941="","",IF(UPPER(RESPOSTAS!R941)=INDEX(GABARITO!$C:$C,MATCH(TEXT(VALUE(RIGHT($Q$1,2)),"00")&amp;"|"&amp;IF(AND(VALUE(RIGHT($Q$1,2))&gt;=57,VALUE(RIGHT($Q$1,2))&lt;=63),$D941,"COMUM"),GABARITO!$D:$D,0)),1,0))</f>
        <v/>
      </c>
      <c r="R941" t="str">
        <f>IF(RESPOSTAS!S941="","",IF(UPPER(RESPOSTAS!S941)=INDEX(GABARITO!$C:$C,MATCH(TEXT(VALUE(RIGHT($R$1,2)),"00")&amp;"|"&amp;IF(AND(VALUE(RIGHT($R$1,2))&gt;=57,VALUE(RIGHT($R$1,2))&lt;=63),$D941,"COMUM"),GABARITO!$D:$D,0)),1,0))</f>
        <v/>
      </c>
      <c r="S941" t="str">
        <f>IF(RESPOSTAS!T941="","",IF(UPPER(RESPOSTAS!T941)=INDEX(GABARITO!$C:$C,MATCH(TEXT(VALUE(RIGHT($S$1,2)),"00")&amp;"|"&amp;IF(AND(VALUE(RIGHT($S$1,2))&gt;=57,VALUE(RIGHT($S$1,2))&lt;=63),$D941,"COMUM"),GABARITO!$D:$D,0)),1,0))</f>
        <v/>
      </c>
      <c r="T941" t="str">
        <f>IF(RESPOSTAS!U941="","",IF(UPPER(RESPOSTAS!U941)=INDEX(GABARITO!$C:$C,MATCH(TEXT(VALUE(RIGHT($T$1,2)),"00")&amp;"|"&amp;IF(AND(VALUE(RIGHT($T$1,2))&gt;=57,VALUE(RIGHT($T$1,2))&lt;=63),$D941,"COMUM"),GABARITO!$D:$D,0)),1,0))</f>
        <v/>
      </c>
      <c r="U941" t="str">
        <f>IF(RESPOSTAS!V941="","",IF(UPPER(RESPOSTAS!V941)=INDEX(GABARITO!$C:$C,MATCH(TEXT(VALUE(RIGHT($U$1,2)),"00")&amp;"|"&amp;IF(AND(VALUE(RIGHT($U$1,2))&gt;=57,VALUE(RIGHT($U$1,2))&lt;=63),$D941,"COMUM"),GABARITO!$D:$D,0)),1,0))</f>
        <v/>
      </c>
      <c r="V941" t="str">
        <f>IF(RESPOSTAS!W941="","",IF(UPPER(RESPOSTAS!W941)=INDEX(GABARITO!$C:$C,MATCH(TEXT(VALUE(RIGHT($E$1,2)),"00")&amp;"|"&amp;IF(AND(VALUE(RIGHT($E$1,2))&gt;=57,VALUE(RIGHT($E$1,2))&lt;=63),$D941,"COMUM"),GABARITO!$D:$D,0)),1,0))</f>
        <v/>
      </c>
      <c r="W941" t="str">
        <f>IF(RESPOSTAS!X941="","",IF(UPPER(RESPOSTAS!X941)=INDEX(GABARITO!$C:$C,MATCH(TEXT(VALUE(RIGHT($W$1,2)),"00")&amp;"|"&amp;IF(AND(VALUE(RIGHT($W$1,2))&gt;=57,VALUE(RIGHT($W$1,2))&lt;=63),$D941,"COMUM"),GABARITO!$D:$D,0)),1,0))</f>
        <v/>
      </c>
      <c r="X941" t="str">
        <f>IF(RESPOSTAS!Y941="","",IF(UPPER(RESPOSTAS!Y941)=INDEX(GABARITO!$C:$C,MATCH(TEXT(VALUE(RIGHT($X$1,2)),"00")&amp;"|"&amp;IF(AND(VALUE(RIGHT($X$1,2))&gt;=57,VALUE(RIGHT($X$1,2))&lt;=63),$D941,"COMUM"),GABARITO!$D:$D,0)),1,0))</f>
        <v/>
      </c>
      <c r="Y941" t="str">
        <f>IF(RESPOSTAS!Z941="","",IF(UPPER(RESPOSTAS!Z941)=INDEX(GABARITO!$C:$C,MATCH(TEXT(VALUE(RIGHT($Y$1,2)),"00")&amp;"|"&amp;IF(AND(VALUE(RIGHT($Y$1,2))&gt;=57,VALUE(RIGHT($Y$1,2))&lt;=63),$D941,"COMUM"),GABARITO!$D:$D,0)),1,0))</f>
        <v/>
      </c>
      <c r="Z941" t="str">
        <f>IF(RESPOSTAS!AA941="","",IF(UPPER(RESPOSTAS!AA941)=INDEX(GABARITO!$C:$C,MATCH(TEXT(VALUE(RIGHT($Z$1,2)),"00")&amp;"|"&amp;IF(AND(VALUE(RIGHT($Z$1,2))&gt;=57,VALUE(RIGHT($Z$1,2))&lt;=63),$D941,"COMUM"),GABARITO!$D:$D,0)),1,0))</f>
        <v/>
      </c>
      <c r="AA941" t="str">
        <f>IF(RESPOSTAS!AB941="","",IF(UPPER(RESPOSTAS!AB941)=INDEX(GABARITO!$C:$C,MATCH(TEXT(VALUE(RIGHT($AA$1,2)),"00")&amp;"|"&amp;IF(AND(VALUE(RIGHT($AA$1,2))&gt;=57,VALUE(RIGHT($AA$1,2))&lt;=63),$D941,"COMUM"),GABARITO!$D:$D,0)),1,0))</f>
        <v/>
      </c>
      <c r="AB941" t="str">
        <f>IF(RESPOSTAS!AC941="","",IF(UPPER(RESPOSTAS!AC941)=INDEX(GABARITO!$C:$C,MATCH(TEXT(VALUE(RIGHT($AB$1,2)),"00")&amp;"|"&amp;IF(AND(VALUE(RIGHT($AB$1,2))&gt;=57,VALUE(RIGHT($AB$1,2))&lt;=63),$D941,"COMUM"),GABARITO!$D:$D,0)),1,0))</f>
        <v/>
      </c>
      <c r="AC941" t="str">
        <f>IF(RESPOSTAS!AD941="","",IF(UPPER(RESPOSTAS!AD941)=INDEX(GABARITO!$C:$C,MATCH(TEXT(VALUE(RIGHT($AC$1,2)),"00")&amp;"|"&amp;IF(AND(VALUE(RIGHT($AC$1,2))&gt;=57,VALUE(RIGHT($AC$1,2))&lt;=63),$D941,"COMUM"),GABARITO!$D:$D,0)),1,0))</f>
        <v/>
      </c>
      <c r="AD941" t="str">
        <f>IF(RESPOSTAS!AE941="","",IF(UPPER(RESPOSTAS!AE941)=INDEX(GABARITO!$C:$C,MATCH(TEXT(VALUE(RIGHT($AD$1,2)),"00")&amp;"|"&amp;IF(AND(VALUE(RIGHT($AD$1,2))&gt;=57,VALUE(RIGHT($AD$1,2))&lt;=63),$D941,"COMUM"),GABARITO!$D:$D,0)),1,0))</f>
        <v/>
      </c>
      <c r="AE941" t="str">
        <f>IF(RESPOSTAS!AF941="","",IF(UPPER(RESPOSTAS!AF941)=INDEX(GABARITO!$C:$C,MATCH(TEXT(VALUE(RIGHT($AE$1,2)),"00")&amp;"|"&amp;IF(AND(VALUE(RIGHT($AE$1,2))&gt;=57,VALUE(RIGHT($AE$1,2))&lt;=63),$D941,"COMUM"),GABARITO!$D:$D,0)),1,0))</f>
        <v/>
      </c>
      <c r="AF941" t="str">
        <f>IF(RESPOSTAS!AG941="","",IF(UPPER(RESPOSTAS!AG941)=INDEX(GABARITO!$C:$C,MATCH(TEXT(VALUE(RIGHT($AF$1,2)),"00")&amp;"|"&amp;IF(AND(VALUE(RIGHT($AF$1,2))&gt;=57,VALUE(RIGHT($AF$1,2))&lt;=63),$D941,"COMUM"),GABARITO!$D:$D,0)),1,0))</f>
        <v/>
      </c>
      <c r="AG941" t="str">
        <f>IF(RESPOSTAS!AH941="","",IF(UPPER(RESPOSTAS!AH941)=INDEX(GABARITO!$C:$C,MATCH(TEXT(VALUE(RIGHT($AG$1,2)),"00")&amp;"|"&amp;IF(AND(VALUE(RIGHT($AG$1,2))&gt;=57,VALUE(RIGHT($AG$1,2))&lt;=63),$D941,"COMUM"),GABARITO!$D:$D,0)),1,0))</f>
        <v/>
      </c>
      <c r="AH941" t="str">
        <f>IF(RESPOSTAS!AI941="","",IF(UPPER(RESPOSTAS!AI941)=INDEX(GABARITO!$C:$C,MATCH(TEXT(VALUE(RIGHT($AH$1,2)),"00")&amp;"|"&amp;IF(AND(VALUE(RIGHT($AH$1,2))&gt;=57,VALUE(RIGHT($AH$1,2))&lt;=63),$D941,"COMUM"),GABARITO!$D:$D,0)),1,0))</f>
        <v/>
      </c>
      <c r="AI941" t="str">
        <f>IF(RESPOSTAS!AJ941="","",IF(UPPER(RESPOSTAS!AJ941)=INDEX(GABARITO!$C:$C,MATCH(TEXT(VALUE(RIGHT($AI$1,2)),"00")&amp;"|"&amp;IF(AND(VALUE(RIGHT($AI$1,2))&gt;=57,VALUE(RIGHT($AI$1,2))&lt;=63),$D941,"COMUM"),GABARITO!$D:$D,0)),1,0))</f>
        <v/>
      </c>
      <c r="AJ941" t="str">
        <f>IF(RESPOSTAS!AK941="","",IF(UPPER(RESPOSTAS!AK941)=INDEX(GABARITO!$C:$C,MATCH(TEXT(VALUE(RIGHT($AJ$1,2)),"00")&amp;"|"&amp;IF(AND(VALUE(RIGHT($AJ$1,2))&gt;=57,VALUE(RIGHT($AJ$1,2))&lt;=63),$D941,"COMUM"),GABARITO!$D:$D,0)),1,0))</f>
        <v/>
      </c>
      <c r="AK941" t="str">
        <f>IF(RESPOSTAS!AL941="","",IF(UPPER(RESPOSTAS!AL941)=INDEX(GABARITO!$C:$C,MATCH(TEXT(VALUE(RIGHT($AK$1,2)),"00")&amp;"|"&amp;IF(AND(VALUE(RIGHT($AK$1,2))&gt;=57,VALUE(RIGHT($AK$1,2))&lt;=63),$D941,"COMUM"),GABARITO!$D:$D,0)),1,0))</f>
        <v/>
      </c>
      <c r="AL941" t="str">
        <f>IF(RESPOSTAS!AM941="","",IF(UPPER(RESPOSTAS!AM941)=INDEX(GABARITO!$C:$C,MATCH(TEXT(VALUE(RIGHT($AL$1,2)),"00")&amp;"|"&amp;IF(AND(VALUE(RIGHT($AL$1,2))&gt;=57,VALUE(RIGHT($AL$1,2))&lt;=63),$D941,"COMUM"),GABARITO!$D:$D,0)),1,0))</f>
        <v/>
      </c>
      <c r="AM941" t="str">
        <f>IF(RESPOSTAS!AN941="","",IF(UPPER(RESPOSTAS!AN941)=INDEX(GABARITO!$C:$C,MATCH(TEXT(VALUE(RIGHT($AM$1,2)),"00")&amp;"|"&amp;IF(AND(VALUE(RIGHT($AM$1,2))&gt;=57,VALUE(RIGHT($AM$1,2))&lt;=63),$D941,"COMUM"),GABARITO!$D:$D,0)),1,0))</f>
        <v/>
      </c>
      <c r="AN941" t="str">
        <f>IF(RESPOSTAS!AO941="","",IF(UPPER(RESPOSTAS!AO941)=INDEX(GABARITO!$C:$C,MATCH(TEXT(VALUE(RIGHT($AN$1,2)),"00")&amp;"|"&amp;IF(AND(VALUE(RIGHT($AN$1,2))&gt;=57,VALUE(RIGHT($AN$1,2))&lt;=63),$D941,"COMUM"),GABARITO!$D:$D,0)),1,0))</f>
        <v/>
      </c>
      <c r="AO941" t="str">
        <f>IF(RESPOSTAS!AP941="","",IF(UPPER(RESPOSTAS!AP941)=INDEX(GABARITO!$C:$C,MATCH(TEXT(VALUE(RIGHT($AO$1,2)),"00")&amp;"|"&amp;IF(AND(VALUE(RIGHT($AO$1,2))&gt;=57,VALUE(RIGHT($AO$1,2))&lt;=63),$D941,"COMUM"),GABARITO!$D:$D,0)),1,0))</f>
        <v/>
      </c>
      <c r="AP941" t="str">
        <f>IF(RESPOSTAS!AQ941="","",IF(UPPER(RESPOSTAS!AQ941)=INDEX(GABARITO!$C:$C,MATCH(TEXT(VALUE(RIGHT($AP$1,2)),"00")&amp;"|"&amp;IF(AND(VALUE(RIGHT($AP$1,2))&gt;=57,VALUE(RIGHT($AP$1,2))&lt;=63),$D941,"COMUM"),GABARITO!$D:$D,0)),1,0))</f>
        <v/>
      </c>
      <c r="AQ941" t="str">
        <f>IF(RESPOSTAS!AR941="","",IF(UPPER(RESPOSTAS!AR941)=INDEX(GABARITO!$C:$C,MATCH(TEXT(VALUE(RIGHT($AQ$1,2)),"00")&amp;"|"&amp;IF(AND(VALUE(RIGHT($AQ$1,2))&gt;=57,VALUE(RIGHT($AQ$1,2))&lt;=63),$D941,"COMUM"),GABARITO!$D:$D,0)),1,0))</f>
        <v/>
      </c>
      <c r="AR941" t="str">
        <f>IF(RESPOSTAS!AS941="","",IF(UPPER(RESPOSTAS!AS941)=INDEX(GABARITO!$C:$C,MATCH(TEXT(VALUE(RIGHT($AR$1,2)),"00")&amp;"|"&amp;IF(AND(VALUE(RIGHT($AR$1,2))&gt;=57,VALUE(RIGHT($AR$1,2))&lt;=63),$D941,"COMUM"),GABARITO!$D:$D,0)),1,0))</f>
        <v/>
      </c>
      <c r="AS941" t="str">
        <f>IF(RESPOSTAS!AT941="","",IF(UPPER(RESPOSTAS!AT941)=INDEX(GABARITO!$C:$C,MATCH(TEXT(VALUE(RIGHT($AS$1,2)),"00")&amp;"|"&amp;IF(AND(VALUE(RIGHT($AS$1,2))&gt;=57,VALUE(RIGHT($AS$1,2))&lt;=63),$D941,"COMUM"),GABARITO!$D:$D,0)),1,0))</f>
        <v/>
      </c>
      <c r="AT941" t="str">
        <f>IF(RESPOSTAS!AU941="","",IF(UPPER(RESPOSTAS!AU941)=INDEX(GABARITO!$C:$C,MATCH(TEXT(VALUE(RIGHT($AT$1,2)),"00")&amp;"|"&amp;IF(AND(VALUE(RIGHT($AT$1,2))&gt;=57,VALUE(RIGHT($AT$1,2))&lt;=63),$D941,"COMUM"),GABARITO!$D:$D,0)),1,0))</f>
        <v/>
      </c>
      <c r="AU941" t="str">
        <f>IF(RESPOSTAS!AV941="","",IF(UPPER(RESPOSTAS!AV941)=INDEX(GABARITO!$C:$C,MATCH(TEXT(VALUE(RIGHT($AU$1,2)),"00")&amp;"|"&amp;IF(AND(VALUE(RIGHT($AU$1,2))&gt;=57,VALUE(RIGHT($AU$1,2))&lt;=63),$D941,"COMUM"),GABARITO!$D:$D,0)),1,0))</f>
        <v/>
      </c>
      <c r="AV941" t="str">
        <f>IF(RESPOSTAS!AW941="","",IF(UPPER(RESPOSTAS!AW941)=INDEX(GABARITO!$C:$C,MATCH(TEXT(VALUE(RIGHT($AV$1,2)),"00")&amp;"|"&amp;IF(AND(VALUE(RIGHT($AV$1,2))&gt;=57,VALUE(RIGHT($AV$1,2))&lt;=63),$D941,"COMUM"),GABARITO!$D:$D,0)),1,0))</f>
        <v/>
      </c>
      <c r="AW941" t="str">
        <f>IF(RESPOSTAS!AX941="","",IF(UPPER(RESPOSTAS!AX941)=INDEX(GABARITO!$C:$C,MATCH(TEXT(VALUE(RIGHT($AW$1,2)),"00")&amp;"|"&amp;IF(AND(VALUE(RIGHT($AW$1,2))&gt;=57,VALUE(RIGHT($AW$1,2))&lt;=63),$D941,"COMUM"),GABARITO!$D:$D,0)),1,0))</f>
        <v/>
      </c>
      <c r="AX941" t="str">
        <f>IF(RESPOSTAS!AY941="","",IF(UPPER(RESPOSTAS!AY941)=INDEX(GABARITO!$C:$C,MATCH(TEXT(VALUE(RIGHT($AX$1,2)),"00")&amp;"|"&amp;IF(AND(VALUE(RIGHT($AX$1,2))&gt;=57,VALUE(RIGHT($AX$1,2))&lt;=63),$D941,"COMUM"),GABARITO!$D:$D,0)),1,0))</f>
        <v/>
      </c>
      <c r="AY941" t="str">
        <f>IF(RESPOSTAS!AZ941="","",IF(UPPER(RESPOSTAS!AZ941)=INDEX(GABARITO!$C:$C,MATCH(TEXT(VALUE(RIGHT($AY$1,2)),"00")&amp;"|"&amp;IF(AND(VALUE(RIGHT($AY$1,2))&gt;=57,VALUE(RIGHT($AY$1,2))&lt;=63),$D941,"COMUM"),GABARITO!$D:$D,0)),1,0))</f>
        <v/>
      </c>
      <c r="AZ941" t="str">
        <f>IF(RESPOSTAS!BA941="","",IF(UPPER(RESPOSTAS!BA941)=INDEX(GABARITO!$C:$C,MATCH(TEXT(VALUE(RIGHT($AZ$1,2)),"00")&amp;"|"&amp;IF(AND(VALUE(RIGHT($AZ$1,2))&gt;=57,VALUE(RIGHT($AZ$1,2))&lt;=63),$D941,"COMUM"),GABARITO!$D:$D,0)),1,0))</f>
        <v/>
      </c>
      <c r="BA941" t="str">
        <f>IF(RESPOSTAS!BB941="","",IF(UPPER(RESPOSTAS!BB941)=INDEX(GABARITO!$C:$C,MATCH(TEXT(VALUE(RIGHT($BA$1,2)),"00")&amp;"|"&amp;IF(AND(VALUE(RIGHT($BA$1,2))&gt;=57,VALUE(RIGHT($BA$1,2))&lt;=63),$D941,"COMUM"),GABARITO!$D:$D,0)),1,0))</f>
        <v/>
      </c>
      <c r="BB941" t="str">
        <f>IF(RESPOSTAS!BC941="","",IF(UPPER(RESPOSTAS!BC941)=INDEX(GABARITO!$C:$C,MATCH(TEXT(VALUE(RIGHT($BB$1,2)),"00")&amp;"|"&amp;IF(AND(VALUE(RIGHT($BB$1,2))&gt;=57,VALUE(RIGHT($BB$1,2))&lt;=63),$D941,"COMUM"),GABARITO!$D:$D,0)),1,0))</f>
        <v/>
      </c>
      <c r="BC941" t="str">
        <f>IF(RESPOSTAS!BD941="","",IF(UPPER(RESPOSTAS!BD941)=INDEX(GABARITO!$C:$C,MATCH(TEXT(VALUE(RIGHT($BC$1,2)),"00")&amp;"|"&amp;IF(AND(VALUE(RIGHT($BC$1,2))&gt;=57,VALUE(RIGHT($BC$1,2))&lt;=63),$D941,"COMUM"),GABARITO!$D:$D,0)),1,0))</f>
        <v/>
      </c>
      <c r="BD941" t="str">
        <f>IF(RESPOSTAS!BE941="","",IF(UPPER(RESPOSTAS!BE941)=INDEX(GABARITO!$C:$C,MATCH(TEXT(VALUE(RIGHT($BD$1,2)),"00")&amp;"|"&amp;IF(AND(VALUE(RIGHT($BD$1,2))&gt;=57,VALUE(RIGHT($BD$1,2))&lt;=63),$D941,"COMUM"),GABARITO!$D:$D,0)),1,0))</f>
        <v/>
      </c>
      <c r="BE941" t="str">
        <f>IF(RESPOSTAS!BF941="","",IF(UPPER(RESPOSTAS!BF941)=INDEX(GABARITO!$C:$C,MATCH(TEXT(VALUE(RIGHT($BE$1,2)),"00")&amp;"|"&amp;IF(AND(VALUE(RIGHT($BE$1,2))&gt;=57,VALUE(RIGHT($BE$1,2))&lt;=63),$D941,"COMUM"),GABARITO!$D:$D,0)),1,0))</f>
        <v/>
      </c>
      <c r="BF941" t="str">
        <f>IF(RESPOSTAS!BG941="","",IF(UPPER(RESPOSTAS!BG941)=INDEX(GABARITO!$C:$C,MATCH(TEXT(VALUE(RIGHT($BF$1,2)),"00")&amp;"|"&amp;IF(AND(VALUE(RIGHT($BF$1,2))&gt;=57,VALUE(RIGHT($BF$1,2))&lt;=63),$D941,"COMUM"),GABARITO!$D:$D,0)),1,0))</f>
        <v/>
      </c>
      <c r="BG941" t="str">
        <f>IF(RESPOSTAS!BH941="","",IF(UPPER(RESPOSTAS!BH941)=INDEX(GABARITO!$C:$C,MATCH(TEXT(VALUE(RIGHT($BG$1,2)),"00")&amp;"|"&amp;IF(AND(VALUE(RIGHT($BG$1,2))&gt;=57,VALUE(RIGHT($BG$1,2))&lt;=63),$D941,"COMUM"),GABARITO!$D:$D,0)),1,0))</f>
        <v/>
      </c>
      <c r="BH941" t="str">
        <f>IF(RESPOSTAS!BI941="","",IF(UPPER(RESPOSTAS!BI941)=INDEX(GABARITO!$C:$C,MATCH(TEXT(VALUE(RIGHT($BH$1,2)),"00")&amp;"|"&amp;IF(AND(VALUE(RIGHT($BH$1,2))&gt;=57,VALUE(RIGHT($BH$1,2))&lt;=63),$D941,"COMUM"),GABARITO!$D:$D,0)),1,0))</f>
        <v/>
      </c>
      <c r="BI941" t="str">
        <f>IF(RESPOSTAS!BJ941="","",IF(UPPER(RESPOSTAS!BJ941)=INDEX(GABARITO!$C:$C,MATCH(TEXT(VALUE(RIGHT($BI$1,2)),"00")&amp;"|"&amp;IF(AND(VALUE(RIGHT($BI$1,2))&gt;=57,VALUE(RIGHT($BI$1,2))&lt;=63),$D941,"COMUM"),GABARITO!$D:$D,0)),1,0))</f>
        <v/>
      </c>
      <c r="BJ941" t="str">
        <f>IF(RESPOSTAS!BK941="","",IF(UPPER(RESPOSTAS!BK941)=INDEX(GABARITO!$C:$C,MATCH(TEXT(VALUE(RIGHT($BJ$1,2)),"00")&amp;"|"&amp;IF(AND(VALUE(RIGHT($BJ$1,2))&gt;=57,VALUE(RIGHT($BJ$1,2))&lt;=63),$D941,"COMUM"),GABARITO!$D:$D,0)),1,0))</f>
        <v/>
      </c>
      <c r="BK941" t="str">
        <f>IF(RESPOSTAS!BL941="","",IF(UPPER(RESPOSTAS!BL941)=INDEX(GABARITO!$C:$C,MATCH(TEXT(VALUE(RIGHT($BK$1,2)),"00")&amp;"|"&amp;IF(AND(VALUE(RIGHT($BK$1,2))&gt;=57,VALUE(RIGHT($BK$1,2))&lt;=63),$D941,"COMUM"),GABARITO!$D:$D,0)),1,0))</f>
        <v/>
      </c>
      <c r="BL941" t="str">
        <f>IF(RESPOSTAS!BM941="","",IF(UPPER(RESPOSTAS!BM941)=INDEX(GABARITO!$C:$C,MATCH(TEXT(VALUE(RIGHT($BL$1,2)),"00")&amp;"|"&amp;IF(AND(VALUE(RIGHT($BL$1,2))&gt;=57,VALUE(RIGHT($BL$1,2))&lt;=63),$D941,"COMUM"),GABARITO!$D:$D,0)),1,0))</f>
        <v/>
      </c>
      <c r="BM941" t="str">
        <f>IF(RESPOSTAS!BN941="","",IF(UPPER(RESPOSTAS!BN941)=INDEX(GABARITO!$C:$C,MATCH(TEXT(VALUE(RIGHT($BM$1,2)),"00")&amp;"|"&amp;IF(AND(VALUE(RIGHT($BM$1,2))&gt;=57,VALUE(RIGHT($BM$1,2))&lt;=63),$D941,"COMUM"),GABARITO!$D:$D,0)),1,0))</f>
        <v/>
      </c>
      <c r="BN941" t="str">
        <f>IF(RESPOSTAS!BO941="","",IF(UPPER(RESPOSTAS!BO941)=INDEX(GABARITO!$C:$C,MATCH(TEXT(VALUE(RIGHT($BN$1,2)),"00")&amp;"|"&amp;IF(AND(VALUE(RIGHT($BN$1,2))&gt;=57,VALUE(RIGHT($BN$1,2))&lt;=63),$D941,"COMUM"),GABARITO!$D:$D,0)),1,0))</f>
        <v/>
      </c>
      <c r="BO941" t="str">
        <f>IF(RESPOSTAS!BP941="","",IF(UPPER(RESPOSTAS!BP941)=INDEX(GABARITO!$C:$C,MATCH(TEXT(VALUE(RIGHT($BO$1,2)),"00")&amp;"|"&amp;IF(AND(VALUE(RIGHT($BO$1,2))&gt;=57,VALUE(RIGHT($BO$1,2))&lt;=63),$D941,"COMUM"),GABARITO!$D:$D,0)),1,0))</f>
        <v/>
      </c>
      <c r="BP941">
        <f>COUNTIF(RESPOSTAS!F941:BP941,"&lt;&gt;")</f>
        <v>0</v>
      </c>
      <c r="BQ941" t="str">
        <f t="shared" si="138"/>
        <v/>
      </c>
      <c r="BR941" s="10" t="str">
        <f t="shared" si="139"/>
        <v/>
      </c>
      <c r="BT941" s="11" t="str">
        <f t="shared" si="141"/>
        <v/>
      </c>
      <c r="BU941" s="11" t="str">
        <f t="shared" si="142"/>
        <v/>
      </c>
      <c r="BV941" s="11" t="str">
        <f t="shared" si="143"/>
        <v/>
      </c>
      <c r="BW941" s="11" t="str">
        <f t="shared" si="144"/>
        <v/>
      </c>
      <c r="BX941" s="11" t="str">
        <f t="shared" si="145"/>
        <v/>
      </c>
      <c r="BY941" s="11" t="str">
        <f t="shared" si="146"/>
        <v/>
      </c>
      <c r="BZ941" s="3" t="str">
        <f t="shared" si="140"/>
        <v/>
      </c>
    </row>
    <row r="942" spans="1:78" x14ac:dyDescent="0.25">
      <c r="A942" t="str">
        <f>IF(RESPOSTAS!A942="","",RESPOSTAS!A942)</f>
        <v/>
      </c>
      <c r="B942" t="str">
        <f>IF(RESPOSTAS!C942="","",RESPOSTAS!C942)</f>
        <v/>
      </c>
      <c r="C942" t="str">
        <f>IF(RESPOSTAS!D942="","",RESPOSTAS!D942)</f>
        <v/>
      </c>
      <c r="D942" t="str">
        <f>IF(RESPOSTAS!E942="","",RESPOSTAS!E942)</f>
        <v/>
      </c>
      <c r="E942" t="str">
        <f>IF(RESPOSTAS!F942="","",IF(UPPER(RESPOSTAS!F942)=INDEX(GABARITO!$C:$C,MATCH(TEXT(VALUE(RIGHT($E$1,2)),"00")&amp;"|"&amp;IF(AND(VALUE(RIGHT($E$1,2))&gt;=57,VALUE(RIGHT($E$1,2))&lt;=63),$D942,"COMUM"),GABARITO!$D:$D,0)),1,0))</f>
        <v/>
      </c>
      <c r="F942" t="str">
        <f>IF(RESPOSTAS!G942="","",IF(UPPER(RESPOSTAS!G942)=INDEX(GABARITO!$C:$C,MATCH(TEXT(VALUE(RIGHT($F$1,2)),"00")&amp;"|"&amp;IF(AND(VALUE(RIGHT($F$1,2))&gt;=57,VALUE(RIGHT($F$1,2))&lt;=63),$D942,"COMUM"),GABARITO!$D:$D,0)),1,0))</f>
        <v/>
      </c>
      <c r="G942" t="str">
        <f>IF(RESPOSTAS!H942="","",IF(UPPER(RESPOSTAS!H942)=INDEX(GABARITO!$C:$C,MATCH(TEXT(VALUE(RIGHT($G$1,2)),"00")&amp;"|"&amp;IF(AND(VALUE(RIGHT($G$1,2))&gt;=57,VALUE(RIGHT($G$1,2))&lt;=63),$D942,"COMUM"),GABARITO!$D:$D,0)),1,0))</f>
        <v/>
      </c>
      <c r="H942" t="str">
        <f>IF(RESPOSTAS!I942="","",IF(UPPER(RESPOSTAS!I942)=INDEX(GABARITO!$C:$C,MATCH(TEXT(VALUE(RIGHT($H$1,2)),"00")&amp;"|"&amp;IF(AND(VALUE(RIGHT($H$1,2))&gt;=57,VALUE(RIGHT($H$1,2))&lt;=63),$D942,"COMUM"),GABARITO!$D:$D,0)),1,0))</f>
        <v/>
      </c>
      <c r="I942" t="str">
        <f>IF(RESPOSTAS!J942="","",IF(UPPER(RESPOSTAS!J942)=INDEX(GABARITO!$C:$C,MATCH(TEXT(VALUE(RIGHT($I$1,2)),"00")&amp;"|"&amp;IF(AND(VALUE(RIGHT($I$1,2))&gt;=57,VALUE(RIGHT($I$1,2))&lt;=63),$D942,"COMUM"),GABARITO!$D:$D,0)),1,0))</f>
        <v/>
      </c>
      <c r="J942" t="str">
        <f>IF(RESPOSTAS!K942="","",IF(UPPER(RESPOSTAS!K942)=INDEX(GABARITO!$C:$C,MATCH(TEXT(VALUE(RIGHT($J$1,2)),"00")&amp;"|"&amp;IF(AND(VALUE(RIGHT($J$1,2))&gt;=57,VALUE(RIGHT($J$1,2))&lt;=63),$D942,"COMUM"),GABARITO!$D:$D,0)),1,0))</f>
        <v/>
      </c>
      <c r="K942" t="str">
        <f>IF(RESPOSTAS!L942="","",IF(UPPER(RESPOSTAS!L942)=INDEX(GABARITO!$C:$C,MATCH(TEXT(VALUE(RIGHT($K$1,2)),"00")&amp;"|"&amp;IF(AND(VALUE(RIGHT($K$1,2))&gt;=57,VALUE(RIGHT($K$1,2))&lt;=63),$D942,"COMUM"),GABARITO!$D:$D,0)),1,0))</f>
        <v/>
      </c>
      <c r="L942" t="str">
        <f>IF(RESPOSTAS!M942="","",IF(UPPER(RESPOSTAS!M942)=INDEX(GABARITO!$C:$C,MATCH(TEXT(VALUE(RIGHT($L$1,2)),"00")&amp;"|"&amp;IF(AND(VALUE(RIGHT($L$1,2))&gt;=57,VALUE(RIGHT($L$1,2))&lt;=63),$D942,"COMUM"),GABARITO!$D:$D,0)),1,0))</f>
        <v/>
      </c>
      <c r="M942" t="str">
        <f>IF(RESPOSTAS!N942="","",IF(UPPER(RESPOSTAS!N942)=INDEX(GABARITO!$C:$C,MATCH(TEXT(VALUE(RIGHT($M$1,2)),"00")&amp;"|"&amp;IF(AND(VALUE(RIGHT($M$1,2))&gt;=57,VALUE(RIGHT($M$1,2))&lt;=63),$D942,"COMUM"),GABARITO!$D:$D,0)),1,0))</f>
        <v/>
      </c>
      <c r="N942" t="str">
        <f>IF(RESPOSTAS!O942="","",IF(UPPER(RESPOSTAS!O942)=INDEX(GABARITO!$C:$C,MATCH(TEXT(VALUE(RIGHT($E$1,2)),"00")&amp;"|"&amp;IF(AND(VALUE(RIGHT($E$1,2))&gt;=57,VALUE(RIGHT($E$1,2))&lt;=63),$D942,"COMUM"),GABARITO!$D:$D,0)),1,0))</f>
        <v/>
      </c>
      <c r="O942" t="str">
        <f>IF(RESPOSTAS!P942="","",IF(UPPER(RESPOSTAS!P942)=INDEX(GABARITO!$C:$C,MATCH(TEXT(VALUE(RIGHT($O$1,2)),"00")&amp;"|"&amp;IF(AND(VALUE(RIGHT($O$1,2))&gt;=57,VALUE(RIGHT($O$1,2))&lt;=63),$D942,"COMUM"),GABARITO!$D:$D,0)),1,0))</f>
        <v/>
      </c>
      <c r="P942" t="str">
        <f>IF(RESPOSTAS!Q942="","",IF(UPPER(RESPOSTAS!Q942)=INDEX(GABARITO!$C:$C,MATCH(TEXT(VALUE(RIGHT($P$1,2)),"00")&amp;"|"&amp;IF(AND(VALUE(RIGHT($P$1,2))&gt;=57,VALUE(RIGHT($P$1,2))&lt;=63),$D942,"COMUM"),GABARITO!$D:$D,0)),1,0))</f>
        <v/>
      </c>
      <c r="Q942" t="str">
        <f>IF(RESPOSTAS!R942="","",IF(UPPER(RESPOSTAS!R942)=INDEX(GABARITO!$C:$C,MATCH(TEXT(VALUE(RIGHT($Q$1,2)),"00")&amp;"|"&amp;IF(AND(VALUE(RIGHT($Q$1,2))&gt;=57,VALUE(RIGHT($Q$1,2))&lt;=63),$D942,"COMUM"),GABARITO!$D:$D,0)),1,0))</f>
        <v/>
      </c>
      <c r="R942" t="str">
        <f>IF(RESPOSTAS!S942="","",IF(UPPER(RESPOSTAS!S942)=INDEX(GABARITO!$C:$C,MATCH(TEXT(VALUE(RIGHT($R$1,2)),"00")&amp;"|"&amp;IF(AND(VALUE(RIGHT($R$1,2))&gt;=57,VALUE(RIGHT($R$1,2))&lt;=63),$D942,"COMUM"),GABARITO!$D:$D,0)),1,0))</f>
        <v/>
      </c>
      <c r="S942" t="str">
        <f>IF(RESPOSTAS!T942="","",IF(UPPER(RESPOSTAS!T942)=INDEX(GABARITO!$C:$C,MATCH(TEXT(VALUE(RIGHT($S$1,2)),"00")&amp;"|"&amp;IF(AND(VALUE(RIGHT($S$1,2))&gt;=57,VALUE(RIGHT($S$1,2))&lt;=63),$D942,"COMUM"),GABARITO!$D:$D,0)),1,0))</f>
        <v/>
      </c>
      <c r="T942" t="str">
        <f>IF(RESPOSTAS!U942="","",IF(UPPER(RESPOSTAS!U942)=INDEX(GABARITO!$C:$C,MATCH(TEXT(VALUE(RIGHT($T$1,2)),"00")&amp;"|"&amp;IF(AND(VALUE(RIGHT($T$1,2))&gt;=57,VALUE(RIGHT($T$1,2))&lt;=63),$D942,"COMUM"),GABARITO!$D:$D,0)),1,0))</f>
        <v/>
      </c>
      <c r="U942" t="str">
        <f>IF(RESPOSTAS!V942="","",IF(UPPER(RESPOSTAS!V942)=INDEX(GABARITO!$C:$C,MATCH(TEXT(VALUE(RIGHT($U$1,2)),"00")&amp;"|"&amp;IF(AND(VALUE(RIGHT($U$1,2))&gt;=57,VALUE(RIGHT($U$1,2))&lt;=63),$D942,"COMUM"),GABARITO!$D:$D,0)),1,0))</f>
        <v/>
      </c>
      <c r="V942" t="str">
        <f>IF(RESPOSTAS!W942="","",IF(UPPER(RESPOSTAS!W942)=INDEX(GABARITO!$C:$C,MATCH(TEXT(VALUE(RIGHT($E$1,2)),"00")&amp;"|"&amp;IF(AND(VALUE(RIGHT($E$1,2))&gt;=57,VALUE(RIGHT($E$1,2))&lt;=63),$D942,"COMUM"),GABARITO!$D:$D,0)),1,0))</f>
        <v/>
      </c>
      <c r="W942" t="str">
        <f>IF(RESPOSTAS!X942="","",IF(UPPER(RESPOSTAS!X942)=INDEX(GABARITO!$C:$C,MATCH(TEXT(VALUE(RIGHT($W$1,2)),"00")&amp;"|"&amp;IF(AND(VALUE(RIGHT($W$1,2))&gt;=57,VALUE(RIGHT($W$1,2))&lt;=63),$D942,"COMUM"),GABARITO!$D:$D,0)),1,0))</f>
        <v/>
      </c>
      <c r="X942" t="str">
        <f>IF(RESPOSTAS!Y942="","",IF(UPPER(RESPOSTAS!Y942)=INDEX(GABARITO!$C:$C,MATCH(TEXT(VALUE(RIGHT($X$1,2)),"00")&amp;"|"&amp;IF(AND(VALUE(RIGHT($X$1,2))&gt;=57,VALUE(RIGHT($X$1,2))&lt;=63),$D942,"COMUM"),GABARITO!$D:$D,0)),1,0))</f>
        <v/>
      </c>
      <c r="Y942" t="str">
        <f>IF(RESPOSTAS!Z942="","",IF(UPPER(RESPOSTAS!Z942)=INDEX(GABARITO!$C:$C,MATCH(TEXT(VALUE(RIGHT($Y$1,2)),"00")&amp;"|"&amp;IF(AND(VALUE(RIGHT($Y$1,2))&gt;=57,VALUE(RIGHT($Y$1,2))&lt;=63),$D942,"COMUM"),GABARITO!$D:$D,0)),1,0))</f>
        <v/>
      </c>
      <c r="Z942" t="str">
        <f>IF(RESPOSTAS!AA942="","",IF(UPPER(RESPOSTAS!AA942)=INDEX(GABARITO!$C:$C,MATCH(TEXT(VALUE(RIGHT($Z$1,2)),"00")&amp;"|"&amp;IF(AND(VALUE(RIGHT($Z$1,2))&gt;=57,VALUE(RIGHT($Z$1,2))&lt;=63),$D942,"COMUM"),GABARITO!$D:$D,0)),1,0))</f>
        <v/>
      </c>
      <c r="AA942" t="str">
        <f>IF(RESPOSTAS!AB942="","",IF(UPPER(RESPOSTAS!AB942)=INDEX(GABARITO!$C:$C,MATCH(TEXT(VALUE(RIGHT($AA$1,2)),"00")&amp;"|"&amp;IF(AND(VALUE(RIGHT($AA$1,2))&gt;=57,VALUE(RIGHT($AA$1,2))&lt;=63),$D942,"COMUM"),GABARITO!$D:$D,0)),1,0))</f>
        <v/>
      </c>
      <c r="AB942" t="str">
        <f>IF(RESPOSTAS!AC942="","",IF(UPPER(RESPOSTAS!AC942)=INDEX(GABARITO!$C:$C,MATCH(TEXT(VALUE(RIGHT($AB$1,2)),"00")&amp;"|"&amp;IF(AND(VALUE(RIGHT($AB$1,2))&gt;=57,VALUE(RIGHT($AB$1,2))&lt;=63),$D942,"COMUM"),GABARITO!$D:$D,0)),1,0))</f>
        <v/>
      </c>
      <c r="AC942" t="str">
        <f>IF(RESPOSTAS!AD942="","",IF(UPPER(RESPOSTAS!AD942)=INDEX(GABARITO!$C:$C,MATCH(TEXT(VALUE(RIGHT($AC$1,2)),"00")&amp;"|"&amp;IF(AND(VALUE(RIGHT($AC$1,2))&gt;=57,VALUE(RIGHT($AC$1,2))&lt;=63),$D942,"COMUM"),GABARITO!$D:$D,0)),1,0))</f>
        <v/>
      </c>
      <c r="AD942" t="str">
        <f>IF(RESPOSTAS!AE942="","",IF(UPPER(RESPOSTAS!AE942)=INDEX(GABARITO!$C:$C,MATCH(TEXT(VALUE(RIGHT($AD$1,2)),"00")&amp;"|"&amp;IF(AND(VALUE(RIGHT($AD$1,2))&gt;=57,VALUE(RIGHT($AD$1,2))&lt;=63),$D942,"COMUM"),GABARITO!$D:$D,0)),1,0))</f>
        <v/>
      </c>
      <c r="AE942" t="str">
        <f>IF(RESPOSTAS!AF942="","",IF(UPPER(RESPOSTAS!AF942)=INDEX(GABARITO!$C:$C,MATCH(TEXT(VALUE(RIGHT($AE$1,2)),"00")&amp;"|"&amp;IF(AND(VALUE(RIGHT($AE$1,2))&gt;=57,VALUE(RIGHT($AE$1,2))&lt;=63),$D942,"COMUM"),GABARITO!$D:$D,0)),1,0))</f>
        <v/>
      </c>
      <c r="AF942" t="str">
        <f>IF(RESPOSTAS!AG942="","",IF(UPPER(RESPOSTAS!AG942)=INDEX(GABARITO!$C:$C,MATCH(TEXT(VALUE(RIGHT($AF$1,2)),"00")&amp;"|"&amp;IF(AND(VALUE(RIGHT($AF$1,2))&gt;=57,VALUE(RIGHT($AF$1,2))&lt;=63),$D942,"COMUM"),GABARITO!$D:$D,0)),1,0))</f>
        <v/>
      </c>
      <c r="AG942" t="str">
        <f>IF(RESPOSTAS!AH942="","",IF(UPPER(RESPOSTAS!AH942)=INDEX(GABARITO!$C:$C,MATCH(TEXT(VALUE(RIGHT($AG$1,2)),"00")&amp;"|"&amp;IF(AND(VALUE(RIGHT($AG$1,2))&gt;=57,VALUE(RIGHT($AG$1,2))&lt;=63),$D942,"COMUM"),GABARITO!$D:$D,0)),1,0))</f>
        <v/>
      </c>
      <c r="AH942" t="str">
        <f>IF(RESPOSTAS!AI942="","",IF(UPPER(RESPOSTAS!AI942)=INDEX(GABARITO!$C:$C,MATCH(TEXT(VALUE(RIGHT($AH$1,2)),"00")&amp;"|"&amp;IF(AND(VALUE(RIGHT($AH$1,2))&gt;=57,VALUE(RIGHT($AH$1,2))&lt;=63),$D942,"COMUM"),GABARITO!$D:$D,0)),1,0))</f>
        <v/>
      </c>
      <c r="AI942" t="str">
        <f>IF(RESPOSTAS!AJ942="","",IF(UPPER(RESPOSTAS!AJ942)=INDEX(GABARITO!$C:$C,MATCH(TEXT(VALUE(RIGHT($AI$1,2)),"00")&amp;"|"&amp;IF(AND(VALUE(RIGHT($AI$1,2))&gt;=57,VALUE(RIGHT($AI$1,2))&lt;=63),$D942,"COMUM"),GABARITO!$D:$D,0)),1,0))</f>
        <v/>
      </c>
      <c r="AJ942" t="str">
        <f>IF(RESPOSTAS!AK942="","",IF(UPPER(RESPOSTAS!AK942)=INDEX(GABARITO!$C:$C,MATCH(TEXT(VALUE(RIGHT($AJ$1,2)),"00")&amp;"|"&amp;IF(AND(VALUE(RIGHT($AJ$1,2))&gt;=57,VALUE(RIGHT($AJ$1,2))&lt;=63),$D942,"COMUM"),GABARITO!$D:$D,0)),1,0))</f>
        <v/>
      </c>
      <c r="AK942" t="str">
        <f>IF(RESPOSTAS!AL942="","",IF(UPPER(RESPOSTAS!AL942)=INDEX(GABARITO!$C:$C,MATCH(TEXT(VALUE(RIGHT($AK$1,2)),"00")&amp;"|"&amp;IF(AND(VALUE(RIGHT($AK$1,2))&gt;=57,VALUE(RIGHT($AK$1,2))&lt;=63),$D942,"COMUM"),GABARITO!$D:$D,0)),1,0))</f>
        <v/>
      </c>
      <c r="AL942" t="str">
        <f>IF(RESPOSTAS!AM942="","",IF(UPPER(RESPOSTAS!AM942)=INDEX(GABARITO!$C:$C,MATCH(TEXT(VALUE(RIGHT($AL$1,2)),"00")&amp;"|"&amp;IF(AND(VALUE(RIGHT($AL$1,2))&gt;=57,VALUE(RIGHT($AL$1,2))&lt;=63),$D942,"COMUM"),GABARITO!$D:$D,0)),1,0))</f>
        <v/>
      </c>
      <c r="AM942" t="str">
        <f>IF(RESPOSTAS!AN942="","",IF(UPPER(RESPOSTAS!AN942)=INDEX(GABARITO!$C:$C,MATCH(TEXT(VALUE(RIGHT($AM$1,2)),"00")&amp;"|"&amp;IF(AND(VALUE(RIGHT($AM$1,2))&gt;=57,VALUE(RIGHT($AM$1,2))&lt;=63),$D942,"COMUM"),GABARITO!$D:$D,0)),1,0))</f>
        <v/>
      </c>
      <c r="AN942" t="str">
        <f>IF(RESPOSTAS!AO942="","",IF(UPPER(RESPOSTAS!AO942)=INDEX(GABARITO!$C:$C,MATCH(TEXT(VALUE(RIGHT($AN$1,2)),"00")&amp;"|"&amp;IF(AND(VALUE(RIGHT($AN$1,2))&gt;=57,VALUE(RIGHT($AN$1,2))&lt;=63),$D942,"COMUM"),GABARITO!$D:$D,0)),1,0))</f>
        <v/>
      </c>
      <c r="AO942" t="str">
        <f>IF(RESPOSTAS!AP942="","",IF(UPPER(RESPOSTAS!AP942)=INDEX(GABARITO!$C:$C,MATCH(TEXT(VALUE(RIGHT($AO$1,2)),"00")&amp;"|"&amp;IF(AND(VALUE(RIGHT($AO$1,2))&gt;=57,VALUE(RIGHT($AO$1,2))&lt;=63),$D942,"COMUM"),GABARITO!$D:$D,0)),1,0))</f>
        <v/>
      </c>
      <c r="AP942" t="str">
        <f>IF(RESPOSTAS!AQ942="","",IF(UPPER(RESPOSTAS!AQ942)=INDEX(GABARITO!$C:$C,MATCH(TEXT(VALUE(RIGHT($AP$1,2)),"00")&amp;"|"&amp;IF(AND(VALUE(RIGHT($AP$1,2))&gt;=57,VALUE(RIGHT($AP$1,2))&lt;=63),$D942,"COMUM"),GABARITO!$D:$D,0)),1,0))</f>
        <v/>
      </c>
      <c r="AQ942" t="str">
        <f>IF(RESPOSTAS!AR942="","",IF(UPPER(RESPOSTAS!AR942)=INDEX(GABARITO!$C:$C,MATCH(TEXT(VALUE(RIGHT($AQ$1,2)),"00")&amp;"|"&amp;IF(AND(VALUE(RIGHT($AQ$1,2))&gt;=57,VALUE(RIGHT($AQ$1,2))&lt;=63),$D942,"COMUM"),GABARITO!$D:$D,0)),1,0))</f>
        <v/>
      </c>
      <c r="AR942" t="str">
        <f>IF(RESPOSTAS!AS942="","",IF(UPPER(RESPOSTAS!AS942)=INDEX(GABARITO!$C:$C,MATCH(TEXT(VALUE(RIGHT($AR$1,2)),"00")&amp;"|"&amp;IF(AND(VALUE(RIGHT($AR$1,2))&gt;=57,VALUE(RIGHT($AR$1,2))&lt;=63),$D942,"COMUM"),GABARITO!$D:$D,0)),1,0))</f>
        <v/>
      </c>
      <c r="AS942" t="str">
        <f>IF(RESPOSTAS!AT942="","",IF(UPPER(RESPOSTAS!AT942)=INDEX(GABARITO!$C:$C,MATCH(TEXT(VALUE(RIGHT($AS$1,2)),"00")&amp;"|"&amp;IF(AND(VALUE(RIGHT($AS$1,2))&gt;=57,VALUE(RIGHT($AS$1,2))&lt;=63),$D942,"COMUM"),GABARITO!$D:$D,0)),1,0))</f>
        <v/>
      </c>
      <c r="AT942" t="str">
        <f>IF(RESPOSTAS!AU942="","",IF(UPPER(RESPOSTAS!AU942)=INDEX(GABARITO!$C:$C,MATCH(TEXT(VALUE(RIGHT($AT$1,2)),"00")&amp;"|"&amp;IF(AND(VALUE(RIGHT($AT$1,2))&gt;=57,VALUE(RIGHT($AT$1,2))&lt;=63),$D942,"COMUM"),GABARITO!$D:$D,0)),1,0))</f>
        <v/>
      </c>
      <c r="AU942" t="str">
        <f>IF(RESPOSTAS!AV942="","",IF(UPPER(RESPOSTAS!AV942)=INDEX(GABARITO!$C:$C,MATCH(TEXT(VALUE(RIGHT($AU$1,2)),"00")&amp;"|"&amp;IF(AND(VALUE(RIGHT($AU$1,2))&gt;=57,VALUE(RIGHT($AU$1,2))&lt;=63),$D942,"COMUM"),GABARITO!$D:$D,0)),1,0))</f>
        <v/>
      </c>
      <c r="AV942" t="str">
        <f>IF(RESPOSTAS!AW942="","",IF(UPPER(RESPOSTAS!AW942)=INDEX(GABARITO!$C:$C,MATCH(TEXT(VALUE(RIGHT($AV$1,2)),"00")&amp;"|"&amp;IF(AND(VALUE(RIGHT($AV$1,2))&gt;=57,VALUE(RIGHT($AV$1,2))&lt;=63),$D942,"COMUM"),GABARITO!$D:$D,0)),1,0))</f>
        <v/>
      </c>
      <c r="AW942" t="str">
        <f>IF(RESPOSTAS!AX942="","",IF(UPPER(RESPOSTAS!AX942)=INDEX(GABARITO!$C:$C,MATCH(TEXT(VALUE(RIGHT($AW$1,2)),"00")&amp;"|"&amp;IF(AND(VALUE(RIGHT($AW$1,2))&gt;=57,VALUE(RIGHT($AW$1,2))&lt;=63),$D942,"COMUM"),GABARITO!$D:$D,0)),1,0))</f>
        <v/>
      </c>
      <c r="AX942" t="str">
        <f>IF(RESPOSTAS!AY942="","",IF(UPPER(RESPOSTAS!AY942)=INDEX(GABARITO!$C:$C,MATCH(TEXT(VALUE(RIGHT($AX$1,2)),"00")&amp;"|"&amp;IF(AND(VALUE(RIGHT($AX$1,2))&gt;=57,VALUE(RIGHT($AX$1,2))&lt;=63),$D942,"COMUM"),GABARITO!$D:$D,0)),1,0))</f>
        <v/>
      </c>
      <c r="AY942" t="str">
        <f>IF(RESPOSTAS!AZ942="","",IF(UPPER(RESPOSTAS!AZ942)=INDEX(GABARITO!$C:$C,MATCH(TEXT(VALUE(RIGHT($AY$1,2)),"00")&amp;"|"&amp;IF(AND(VALUE(RIGHT($AY$1,2))&gt;=57,VALUE(RIGHT($AY$1,2))&lt;=63),$D942,"COMUM"),GABARITO!$D:$D,0)),1,0))</f>
        <v/>
      </c>
      <c r="AZ942" t="str">
        <f>IF(RESPOSTAS!BA942="","",IF(UPPER(RESPOSTAS!BA942)=INDEX(GABARITO!$C:$C,MATCH(TEXT(VALUE(RIGHT($AZ$1,2)),"00")&amp;"|"&amp;IF(AND(VALUE(RIGHT($AZ$1,2))&gt;=57,VALUE(RIGHT($AZ$1,2))&lt;=63),$D942,"COMUM"),GABARITO!$D:$D,0)),1,0))</f>
        <v/>
      </c>
      <c r="BA942" t="str">
        <f>IF(RESPOSTAS!BB942="","",IF(UPPER(RESPOSTAS!BB942)=INDEX(GABARITO!$C:$C,MATCH(TEXT(VALUE(RIGHT($BA$1,2)),"00")&amp;"|"&amp;IF(AND(VALUE(RIGHT($BA$1,2))&gt;=57,VALUE(RIGHT($BA$1,2))&lt;=63),$D942,"COMUM"),GABARITO!$D:$D,0)),1,0))</f>
        <v/>
      </c>
      <c r="BB942" t="str">
        <f>IF(RESPOSTAS!BC942="","",IF(UPPER(RESPOSTAS!BC942)=INDEX(GABARITO!$C:$C,MATCH(TEXT(VALUE(RIGHT($BB$1,2)),"00")&amp;"|"&amp;IF(AND(VALUE(RIGHT($BB$1,2))&gt;=57,VALUE(RIGHT($BB$1,2))&lt;=63),$D942,"COMUM"),GABARITO!$D:$D,0)),1,0))</f>
        <v/>
      </c>
      <c r="BC942" t="str">
        <f>IF(RESPOSTAS!BD942="","",IF(UPPER(RESPOSTAS!BD942)=INDEX(GABARITO!$C:$C,MATCH(TEXT(VALUE(RIGHT($BC$1,2)),"00")&amp;"|"&amp;IF(AND(VALUE(RIGHT($BC$1,2))&gt;=57,VALUE(RIGHT($BC$1,2))&lt;=63),$D942,"COMUM"),GABARITO!$D:$D,0)),1,0))</f>
        <v/>
      </c>
      <c r="BD942" t="str">
        <f>IF(RESPOSTAS!BE942="","",IF(UPPER(RESPOSTAS!BE942)=INDEX(GABARITO!$C:$C,MATCH(TEXT(VALUE(RIGHT($BD$1,2)),"00")&amp;"|"&amp;IF(AND(VALUE(RIGHT($BD$1,2))&gt;=57,VALUE(RIGHT($BD$1,2))&lt;=63),$D942,"COMUM"),GABARITO!$D:$D,0)),1,0))</f>
        <v/>
      </c>
      <c r="BE942" t="str">
        <f>IF(RESPOSTAS!BF942="","",IF(UPPER(RESPOSTAS!BF942)=INDEX(GABARITO!$C:$C,MATCH(TEXT(VALUE(RIGHT($BE$1,2)),"00")&amp;"|"&amp;IF(AND(VALUE(RIGHT($BE$1,2))&gt;=57,VALUE(RIGHT($BE$1,2))&lt;=63),$D942,"COMUM"),GABARITO!$D:$D,0)),1,0))</f>
        <v/>
      </c>
      <c r="BF942" t="str">
        <f>IF(RESPOSTAS!BG942="","",IF(UPPER(RESPOSTAS!BG942)=INDEX(GABARITO!$C:$C,MATCH(TEXT(VALUE(RIGHT($BF$1,2)),"00")&amp;"|"&amp;IF(AND(VALUE(RIGHT($BF$1,2))&gt;=57,VALUE(RIGHT($BF$1,2))&lt;=63),$D942,"COMUM"),GABARITO!$D:$D,0)),1,0))</f>
        <v/>
      </c>
      <c r="BG942" t="str">
        <f>IF(RESPOSTAS!BH942="","",IF(UPPER(RESPOSTAS!BH942)=INDEX(GABARITO!$C:$C,MATCH(TEXT(VALUE(RIGHT($BG$1,2)),"00")&amp;"|"&amp;IF(AND(VALUE(RIGHT($BG$1,2))&gt;=57,VALUE(RIGHT($BG$1,2))&lt;=63),$D942,"COMUM"),GABARITO!$D:$D,0)),1,0))</f>
        <v/>
      </c>
      <c r="BH942" t="str">
        <f>IF(RESPOSTAS!BI942="","",IF(UPPER(RESPOSTAS!BI942)=INDEX(GABARITO!$C:$C,MATCH(TEXT(VALUE(RIGHT($BH$1,2)),"00")&amp;"|"&amp;IF(AND(VALUE(RIGHT($BH$1,2))&gt;=57,VALUE(RIGHT($BH$1,2))&lt;=63),$D942,"COMUM"),GABARITO!$D:$D,0)),1,0))</f>
        <v/>
      </c>
      <c r="BI942" t="str">
        <f>IF(RESPOSTAS!BJ942="","",IF(UPPER(RESPOSTAS!BJ942)=INDEX(GABARITO!$C:$C,MATCH(TEXT(VALUE(RIGHT($BI$1,2)),"00")&amp;"|"&amp;IF(AND(VALUE(RIGHT($BI$1,2))&gt;=57,VALUE(RIGHT($BI$1,2))&lt;=63),$D942,"COMUM"),GABARITO!$D:$D,0)),1,0))</f>
        <v/>
      </c>
      <c r="BJ942" t="str">
        <f>IF(RESPOSTAS!BK942="","",IF(UPPER(RESPOSTAS!BK942)=INDEX(GABARITO!$C:$C,MATCH(TEXT(VALUE(RIGHT($BJ$1,2)),"00")&amp;"|"&amp;IF(AND(VALUE(RIGHT($BJ$1,2))&gt;=57,VALUE(RIGHT($BJ$1,2))&lt;=63),$D942,"COMUM"),GABARITO!$D:$D,0)),1,0))</f>
        <v/>
      </c>
      <c r="BK942" t="str">
        <f>IF(RESPOSTAS!BL942="","",IF(UPPER(RESPOSTAS!BL942)=INDEX(GABARITO!$C:$C,MATCH(TEXT(VALUE(RIGHT($BK$1,2)),"00")&amp;"|"&amp;IF(AND(VALUE(RIGHT($BK$1,2))&gt;=57,VALUE(RIGHT($BK$1,2))&lt;=63),$D942,"COMUM"),GABARITO!$D:$D,0)),1,0))</f>
        <v/>
      </c>
      <c r="BL942" t="str">
        <f>IF(RESPOSTAS!BM942="","",IF(UPPER(RESPOSTAS!BM942)=INDEX(GABARITO!$C:$C,MATCH(TEXT(VALUE(RIGHT($BL$1,2)),"00")&amp;"|"&amp;IF(AND(VALUE(RIGHT($BL$1,2))&gt;=57,VALUE(RIGHT($BL$1,2))&lt;=63),$D942,"COMUM"),GABARITO!$D:$D,0)),1,0))</f>
        <v/>
      </c>
      <c r="BM942" t="str">
        <f>IF(RESPOSTAS!BN942="","",IF(UPPER(RESPOSTAS!BN942)=INDEX(GABARITO!$C:$C,MATCH(TEXT(VALUE(RIGHT($BM$1,2)),"00")&amp;"|"&amp;IF(AND(VALUE(RIGHT($BM$1,2))&gt;=57,VALUE(RIGHT($BM$1,2))&lt;=63),$D942,"COMUM"),GABARITO!$D:$D,0)),1,0))</f>
        <v/>
      </c>
      <c r="BN942" t="str">
        <f>IF(RESPOSTAS!BO942="","",IF(UPPER(RESPOSTAS!BO942)=INDEX(GABARITO!$C:$C,MATCH(TEXT(VALUE(RIGHT($BN$1,2)),"00")&amp;"|"&amp;IF(AND(VALUE(RIGHT($BN$1,2))&gt;=57,VALUE(RIGHT($BN$1,2))&lt;=63),$D942,"COMUM"),GABARITO!$D:$D,0)),1,0))</f>
        <v/>
      </c>
      <c r="BO942" t="str">
        <f>IF(RESPOSTAS!BP942="","",IF(UPPER(RESPOSTAS!BP942)=INDEX(GABARITO!$C:$C,MATCH(TEXT(VALUE(RIGHT($BO$1,2)),"00")&amp;"|"&amp;IF(AND(VALUE(RIGHT($BO$1,2))&gt;=57,VALUE(RIGHT($BO$1,2))&lt;=63),$D942,"COMUM"),GABARITO!$D:$D,0)),1,0))</f>
        <v/>
      </c>
      <c r="BP942">
        <f>COUNTIF(RESPOSTAS!F942:BP942,"&lt;&gt;")</f>
        <v>0</v>
      </c>
      <c r="BQ942" t="str">
        <f t="shared" si="138"/>
        <v/>
      </c>
      <c r="BR942" s="10" t="str">
        <f t="shared" si="139"/>
        <v/>
      </c>
      <c r="BT942" s="11" t="str">
        <f t="shared" si="141"/>
        <v/>
      </c>
      <c r="BU942" s="11" t="str">
        <f t="shared" si="142"/>
        <v/>
      </c>
      <c r="BV942" s="11" t="str">
        <f t="shared" si="143"/>
        <v/>
      </c>
      <c r="BW942" s="11" t="str">
        <f t="shared" si="144"/>
        <v/>
      </c>
      <c r="BX942" s="11" t="str">
        <f t="shared" si="145"/>
        <v/>
      </c>
      <c r="BY942" s="11" t="str">
        <f t="shared" si="146"/>
        <v/>
      </c>
      <c r="BZ942" s="3" t="str">
        <f t="shared" si="140"/>
        <v/>
      </c>
    </row>
    <row r="943" spans="1:78" x14ac:dyDescent="0.25">
      <c r="A943" t="str">
        <f>IF(RESPOSTAS!A943="","",RESPOSTAS!A943)</f>
        <v/>
      </c>
      <c r="B943" t="str">
        <f>IF(RESPOSTAS!C943="","",RESPOSTAS!C943)</f>
        <v/>
      </c>
      <c r="C943" t="str">
        <f>IF(RESPOSTAS!D943="","",RESPOSTAS!D943)</f>
        <v/>
      </c>
      <c r="D943" t="str">
        <f>IF(RESPOSTAS!E943="","",RESPOSTAS!E943)</f>
        <v/>
      </c>
      <c r="E943" t="str">
        <f>IF(RESPOSTAS!F943="","",IF(UPPER(RESPOSTAS!F943)=INDEX(GABARITO!$C:$C,MATCH(TEXT(VALUE(RIGHT($E$1,2)),"00")&amp;"|"&amp;IF(AND(VALUE(RIGHT($E$1,2))&gt;=57,VALUE(RIGHT($E$1,2))&lt;=63),$D943,"COMUM"),GABARITO!$D:$D,0)),1,0))</f>
        <v/>
      </c>
      <c r="F943" t="str">
        <f>IF(RESPOSTAS!G943="","",IF(UPPER(RESPOSTAS!G943)=INDEX(GABARITO!$C:$C,MATCH(TEXT(VALUE(RIGHT($F$1,2)),"00")&amp;"|"&amp;IF(AND(VALUE(RIGHT($F$1,2))&gt;=57,VALUE(RIGHT($F$1,2))&lt;=63),$D943,"COMUM"),GABARITO!$D:$D,0)),1,0))</f>
        <v/>
      </c>
      <c r="G943" t="str">
        <f>IF(RESPOSTAS!H943="","",IF(UPPER(RESPOSTAS!H943)=INDEX(GABARITO!$C:$C,MATCH(TEXT(VALUE(RIGHT($G$1,2)),"00")&amp;"|"&amp;IF(AND(VALUE(RIGHT($G$1,2))&gt;=57,VALUE(RIGHT($G$1,2))&lt;=63),$D943,"COMUM"),GABARITO!$D:$D,0)),1,0))</f>
        <v/>
      </c>
      <c r="H943" t="str">
        <f>IF(RESPOSTAS!I943="","",IF(UPPER(RESPOSTAS!I943)=INDEX(GABARITO!$C:$C,MATCH(TEXT(VALUE(RIGHT($H$1,2)),"00")&amp;"|"&amp;IF(AND(VALUE(RIGHT($H$1,2))&gt;=57,VALUE(RIGHT($H$1,2))&lt;=63),$D943,"COMUM"),GABARITO!$D:$D,0)),1,0))</f>
        <v/>
      </c>
      <c r="I943" t="str">
        <f>IF(RESPOSTAS!J943="","",IF(UPPER(RESPOSTAS!J943)=INDEX(GABARITO!$C:$C,MATCH(TEXT(VALUE(RIGHT($I$1,2)),"00")&amp;"|"&amp;IF(AND(VALUE(RIGHT($I$1,2))&gt;=57,VALUE(RIGHT($I$1,2))&lt;=63),$D943,"COMUM"),GABARITO!$D:$D,0)),1,0))</f>
        <v/>
      </c>
      <c r="J943" t="str">
        <f>IF(RESPOSTAS!K943="","",IF(UPPER(RESPOSTAS!K943)=INDEX(GABARITO!$C:$C,MATCH(TEXT(VALUE(RIGHT($J$1,2)),"00")&amp;"|"&amp;IF(AND(VALUE(RIGHT($J$1,2))&gt;=57,VALUE(RIGHT($J$1,2))&lt;=63),$D943,"COMUM"),GABARITO!$D:$D,0)),1,0))</f>
        <v/>
      </c>
      <c r="K943" t="str">
        <f>IF(RESPOSTAS!L943="","",IF(UPPER(RESPOSTAS!L943)=INDEX(GABARITO!$C:$C,MATCH(TEXT(VALUE(RIGHT($K$1,2)),"00")&amp;"|"&amp;IF(AND(VALUE(RIGHT($K$1,2))&gt;=57,VALUE(RIGHT($K$1,2))&lt;=63),$D943,"COMUM"),GABARITO!$D:$D,0)),1,0))</f>
        <v/>
      </c>
      <c r="L943" t="str">
        <f>IF(RESPOSTAS!M943="","",IF(UPPER(RESPOSTAS!M943)=INDEX(GABARITO!$C:$C,MATCH(TEXT(VALUE(RIGHT($L$1,2)),"00")&amp;"|"&amp;IF(AND(VALUE(RIGHT($L$1,2))&gt;=57,VALUE(RIGHT($L$1,2))&lt;=63),$D943,"COMUM"),GABARITO!$D:$D,0)),1,0))</f>
        <v/>
      </c>
      <c r="M943" t="str">
        <f>IF(RESPOSTAS!N943="","",IF(UPPER(RESPOSTAS!N943)=INDEX(GABARITO!$C:$C,MATCH(TEXT(VALUE(RIGHT($M$1,2)),"00")&amp;"|"&amp;IF(AND(VALUE(RIGHT($M$1,2))&gt;=57,VALUE(RIGHT($M$1,2))&lt;=63),$D943,"COMUM"),GABARITO!$D:$D,0)),1,0))</f>
        <v/>
      </c>
      <c r="N943" t="str">
        <f>IF(RESPOSTAS!O943="","",IF(UPPER(RESPOSTAS!O943)=INDEX(GABARITO!$C:$C,MATCH(TEXT(VALUE(RIGHT($E$1,2)),"00")&amp;"|"&amp;IF(AND(VALUE(RIGHT($E$1,2))&gt;=57,VALUE(RIGHT($E$1,2))&lt;=63),$D943,"COMUM"),GABARITO!$D:$D,0)),1,0))</f>
        <v/>
      </c>
      <c r="O943" t="str">
        <f>IF(RESPOSTAS!P943="","",IF(UPPER(RESPOSTAS!P943)=INDEX(GABARITO!$C:$C,MATCH(TEXT(VALUE(RIGHT($O$1,2)),"00")&amp;"|"&amp;IF(AND(VALUE(RIGHT($O$1,2))&gt;=57,VALUE(RIGHT($O$1,2))&lt;=63),$D943,"COMUM"),GABARITO!$D:$D,0)),1,0))</f>
        <v/>
      </c>
      <c r="P943" t="str">
        <f>IF(RESPOSTAS!Q943="","",IF(UPPER(RESPOSTAS!Q943)=INDEX(GABARITO!$C:$C,MATCH(TEXT(VALUE(RIGHT($P$1,2)),"00")&amp;"|"&amp;IF(AND(VALUE(RIGHT($P$1,2))&gt;=57,VALUE(RIGHT($P$1,2))&lt;=63),$D943,"COMUM"),GABARITO!$D:$D,0)),1,0))</f>
        <v/>
      </c>
      <c r="Q943" t="str">
        <f>IF(RESPOSTAS!R943="","",IF(UPPER(RESPOSTAS!R943)=INDEX(GABARITO!$C:$C,MATCH(TEXT(VALUE(RIGHT($Q$1,2)),"00")&amp;"|"&amp;IF(AND(VALUE(RIGHT($Q$1,2))&gt;=57,VALUE(RIGHT($Q$1,2))&lt;=63),$D943,"COMUM"),GABARITO!$D:$D,0)),1,0))</f>
        <v/>
      </c>
      <c r="R943" t="str">
        <f>IF(RESPOSTAS!S943="","",IF(UPPER(RESPOSTAS!S943)=INDEX(GABARITO!$C:$C,MATCH(TEXT(VALUE(RIGHT($R$1,2)),"00")&amp;"|"&amp;IF(AND(VALUE(RIGHT($R$1,2))&gt;=57,VALUE(RIGHT($R$1,2))&lt;=63),$D943,"COMUM"),GABARITO!$D:$D,0)),1,0))</f>
        <v/>
      </c>
      <c r="S943" t="str">
        <f>IF(RESPOSTAS!T943="","",IF(UPPER(RESPOSTAS!T943)=INDEX(GABARITO!$C:$C,MATCH(TEXT(VALUE(RIGHT($S$1,2)),"00")&amp;"|"&amp;IF(AND(VALUE(RIGHT($S$1,2))&gt;=57,VALUE(RIGHT($S$1,2))&lt;=63),$D943,"COMUM"),GABARITO!$D:$D,0)),1,0))</f>
        <v/>
      </c>
      <c r="T943" t="str">
        <f>IF(RESPOSTAS!U943="","",IF(UPPER(RESPOSTAS!U943)=INDEX(GABARITO!$C:$C,MATCH(TEXT(VALUE(RIGHT($T$1,2)),"00")&amp;"|"&amp;IF(AND(VALUE(RIGHT($T$1,2))&gt;=57,VALUE(RIGHT($T$1,2))&lt;=63),$D943,"COMUM"),GABARITO!$D:$D,0)),1,0))</f>
        <v/>
      </c>
      <c r="U943" t="str">
        <f>IF(RESPOSTAS!V943="","",IF(UPPER(RESPOSTAS!V943)=INDEX(GABARITO!$C:$C,MATCH(TEXT(VALUE(RIGHT($U$1,2)),"00")&amp;"|"&amp;IF(AND(VALUE(RIGHT($U$1,2))&gt;=57,VALUE(RIGHT($U$1,2))&lt;=63),$D943,"COMUM"),GABARITO!$D:$D,0)),1,0))</f>
        <v/>
      </c>
      <c r="V943" t="str">
        <f>IF(RESPOSTAS!W943="","",IF(UPPER(RESPOSTAS!W943)=INDEX(GABARITO!$C:$C,MATCH(TEXT(VALUE(RIGHT($E$1,2)),"00")&amp;"|"&amp;IF(AND(VALUE(RIGHT($E$1,2))&gt;=57,VALUE(RIGHT($E$1,2))&lt;=63),$D943,"COMUM"),GABARITO!$D:$D,0)),1,0))</f>
        <v/>
      </c>
      <c r="W943" t="str">
        <f>IF(RESPOSTAS!X943="","",IF(UPPER(RESPOSTAS!X943)=INDEX(GABARITO!$C:$C,MATCH(TEXT(VALUE(RIGHT($W$1,2)),"00")&amp;"|"&amp;IF(AND(VALUE(RIGHT($W$1,2))&gt;=57,VALUE(RIGHT($W$1,2))&lt;=63),$D943,"COMUM"),GABARITO!$D:$D,0)),1,0))</f>
        <v/>
      </c>
      <c r="X943" t="str">
        <f>IF(RESPOSTAS!Y943="","",IF(UPPER(RESPOSTAS!Y943)=INDEX(GABARITO!$C:$C,MATCH(TEXT(VALUE(RIGHT($X$1,2)),"00")&amp;"|"&amp;IF(AND(VALUE(RIGHT($X$1,2))&gt;=57,VALUE(RIGHT($X$1,2))&lt;=63),$D943,"COMUM"),GABARITO!$D:$D,0)),1,0))</f>
        <v/>
      </c>
      <c r="Y943" t="str">
        <f>IF(RESPOSTAS!Z943="","",IF(UPPER(RESPOSTAS!Z943)=INDEX(GABARITO!$C:$C,MATCH(TEXT(VALUE(RIGHT($Y$1,2)),"00")&amp;"|"&amp;IF(AND(VALUE(RIGHT($Y$1,2))&gt;=57,VALUE(RIGHT($Y$1,2))&lt;=63),$D943,"COMUM"),GABARITO!$D:$D,0)),1,0))</f>
        <v/>
      </c>
      <c r="Z943" t="str">
        <f>IF(RESPOSTAS!AA943="","",IF(UPPER(RESPOSTAS!AA943)=INDEX(GABARITO!$C:$C,MATCH(TEXT(VALUE(RIGHT($Z$1,2)),"00")&amp;"|"&amp;IF(AND(VALUE(RIGHT($Z$1,2))&gt;=57,VALUE(RIGHT($Z$1,2))&lt;=63),$D943,"COMUM"),GABARITO!$D:$D,0)),1,0))</f>
        <v/>
      </c>
      <c r="AA943" t="str">
        <f>IF(RESPOSTAS!AB943="","",IF(UPPER(RESPOSTAS!AB943)=INDEX(GABARITO!$C:$C,MATCH(TEXT(VALUE(RIGHT($AA$1,2)),"00")&amp;"|"&amp;IF(AND(VALUE(RIGHT($AA$1,2))&gt;=57,VALUE(RIGHT($AA$1,2))&lt;=63),$D943,"COMUM"),GABARITO!$D:$D,0)),1,0))</f>
        <v/>
      </c>
      <c r="AB943" t="str">
        <f>IF(RESPOSTAS!AC943="","",IF(UPPER(RESPOSTAS!AC943)=INDEX(GABARITO!$C:$C,MATCH(TEXT(VALUE(RIGHT($AB$1,2)),"00")&amp;"|"&amp;IF(AND(VALUE(RIGHT($AB$1,2))&gt;=57,VALUE(RIGHT($AB$1,2))&lt;=63),$D943,"COMUM"),GABARITO!$D:$D,0)),1,0))</f>
        <v/>
      </c>
      <c r="AC943" t="str">
        <f>IF(RESPOSTAS!AD943="","",IF(UPPER(RESPOSTAS!AD943)=INDEX(GABARITO!$C:$C,MATCH(TEXT(VALUE(RIGHT($AC$1,2)),"00")&amp;"|"&amp;IF(AND(VALUE(RIGHT($AC$1,2))&gt;=57,VALUE(RIGHT($AC$1,2))&lt;=63),$D943,"COMUM"),GABARITO!$D:$D,0)),1,0))</f>
        <v/>
      </c>
      <c r="AD943" t="str">
        <f>IF(RESPOSTAS!AE943="","",IF(UPPER(RESPOSTAS!AE943)=INDEX(GABARITO!$C:$C,MATCH(TEXT(VALUE(RIGHT($AD$1,2)),"00")&amp;"|"&amp;IF(AND(VALUE(RIGHT($AD$1,2))&gt;=57,VALUE(RIGHT($AD$1,2))&lt;=63),$D943,"COMUM"),GABARITO!$D:$D,0)),1,0))</f>
        <v/>
      </c>
      <c r="AE943" t="str">
        <f>IF(RESPOSTAS!AF943="","",IF(UPPER(RESPOSTAS!AF943)=INDEX(GABARITO!$C:$C,MATCH(TEXT(VALUE(RIGHT($AE$1,2)),"00")&amp;"|"&amp;IF(AND(VALUE(RIGHT($AE$1,2))&gt;=57,VALUE(RIGHT($AE$1,2))&lt;=63),$D943,"COMUM"),GABARITO!$D:$D,0)),1,0))</f>
        <v/>
      </c>
      <c r="AF943" t="str">
        <f>IF(RESPOSTAS!AG943="","",IF(UPPER(RESPOSTAS!AG943)=INDEX(GABARITO!$C:$C,MATCH(TEXT(VALUE(RIGHT($AF$1,2)),"00")&amp;"|"&amp;IF(AND(VALUE(RIGHT($AF$1,2))&gt;=57,VALUE(RIGHT($AF$1,2))&lt;=63),$D943,"COMUM"),GABARITO!$D:$D,0)),1,0))</f>
        <v/>
      </c>
      <c r="AG943" t="str">
        <f>IF(RESPOSTAS!AH943="","",IF(UPPER(RESPOSTAS!AH943)=INDEX(GABARITO!$C:$C,MATCH(TEXT(VALUE(RIGHT($AG$1,2)),"00")&amp;"|"&amp;IF(AND(VALUE(RIGHT($AG$1,2))&gt;=57,VALUE(RIGHT($AG$1,2))&lt;=63),$D943,"COMUM"),GABARITO!$D:$D,0)),1,0))</f>
        <v/>
      </c>
      <c r="AH943" t="str">
        <f>IF(RESPOSTAS!AI943="","",IF(UPPER(RESPOSTAS!AI943)=INDEX(GABARITO!$C:$C,MATCH(TEXT(VALUE(RIGHT($AH$1,2)),"00")&amp;"|"&amp;IF(AND(VALUE(RIGHT($AH$1,2))&gt;=57,VALUE(RIGHT($AH$1,2))&lt;=63),$D943,"COMUM"),GABARITO!$D:$D,0)),1,0))</f>
        <v/>
      </c>
      <c r="AI943" t="str">
        <f>IF(RESPOSTAS!AJ943="","",IF(UPPER(RESPOSTAS!AJ943)=INDEX(GABARITO!$C:$C,MATCH(TEXT(VALUE(RIGHT($AI$1,2)),"00")&amp;"|"&amp;IF(AND(VALUE(RIGHT($AI$1,2))&gt;=57,VALUE(RIGHT($AI$1,2))&lt;=63),$D943,"COMUM"),GABARITO!$D:$D,0)),1,0))</f>
        <v/>
      </c>
      <c r="AJ943" t="str">
        <f>IF(RESPOSTAS!AK943="","",IF(UPPER(RESPOSTAS!AK943)=INDEX(GABARITO!$C:$C,MATCH(TEXT(VALUE(RIGHT($AJ$1,2)),"00")&amp;"|"&amp;IF(AND(VALUE(RIGHT($AJ$1,2))&gt;=57,VALUE(RIGHT($AJ$1,2))&lt;=63),$D943,"COMUM"),GABARITO!$D:$D,0)),1,0))</f>
        <v/>
      </c>
      <c r="AK943" t="str">
        <f>IF(RESPOSTAS!AL943="","",IF(UPPER(RESPOSTAS!AL943)=INDEX(GABARITO!$C:$C,MATCH(TEXT(VALUE(RIGHT($AK$1,2)),"00")&amp;"|"&amp;IF(AND(VALUE(RIGHT($AK$1,2))&gt;=57,VALUE(RIGHT($AK$1,2))&lt;=63),$D943,"COMUM"),GABARITO!$D:$D,0)),1,0))</f>
        <v/>
      </c>
      <c r="AL943" t="str">
        <f>IF(RESPOSTAS!AM943="","",IF(UPPER(RESPOSTAS!AM943)=INDEX(GABARITO!$C:$C,MATCH(TEXT(VALUE(RIGHT($AL$1,2)),"00")&amp;"|"&amp;IF(AND(VALUE(RIGHT($AL$1,2))&gt;=57,VALUE(RIGHT($AL$1,2))&lt;=63),$D943,"COMUM"),GABARITO!$D:$D,0)),1,0))</f>
        <v/>
      </c>
      <c r="AM943" t="str">
        <f>IF(RESPOSTAS!AN943="","",IF(UPPER(RESPOSTAS!AN943)=INDEX(GABARITO!$C:$C,MATCH(TEXT(VALUE(RIGHT($AM$1,2)),"00")&amp;"|"&amp;IF(AND(VALUE(RIGHT($AM$1,2))&gt;=57,VALUE(RIGHT($AM$1,2))&lt;=63),$D943,"COMUM"),GABARITO!$D:$D,0)),1,0))</f>
        <v/>
      </c>
      <c r="AN943" t="str">
        <f>IF(RESPOSTAS!AO943="","",IF(UPPER(RESPOSTAS!AO943)=INDEX(GABARITO!$C:$C,MATCH(TEXT(VALUE(RIGHT($AN$1,2)),"00")&amp;"|"&amp;IF(AND(VALUE(RIGHT($AN$1,2))&gt;=57,VALUE(RIGHT($AN$1,2))&lt;=63),$D943,"COMUM"),GABARITO!$D:$D,0)),1,0))</f>
        <v/>
      </c>
      <c r="AO943" t="str">
        <f>IF(RESPOSTAS!AP943="","",IF(UPPER(RESPOSTAS!AP943)=INDEX(GABARITO!$C:$C,MATCH(TEXT(VALUE(RIGHT($AO$1,2)),"00")&amp;"|"&amp;IF(AND(VALUE(RIGHT($AO$1,2))&gt;=57,VALUE(RIGHT($AO$1,2))&lt;=63),$D943,"COMUM"),GABARITO!$D:$D,0)),1,0))</f>
        <v/>
      </c>
      <c r="AP943" t="str">
        <f>IF(RESPOSTAS!AQ943="","",IF(UPPER(RESPOSTAS!AQ943)=INDEX(GABARITO!$C:$C,MATCH(TEXT(VALUE(RIGHT($AP$1,2)),"00")&amp;"|"&amp;IF(AND(VALUE(RIGHT($AP$1,2))&gt;=57,VALUE(RIGHT($AP$1,2))&lt;=63),$D943,"COMUM"),GABARITO!$D:$D,0)),1,0))</f>
        <v/>
      </c>
      <c r="AQ943" t="str">
        <f>IF(RESPOSTAS!AR943="","",IF(UPPER(RESPOSTAS!AR943)=INDEX(GABARITO!$C:$C,MATCH(TEXT(VALUE(RIGHT($AQ$1,2)),"00")&amp;"|"&amp;IF(AND(VALUE(RIGHT($AQ$1,2))&gt;=57,VALUE(RIGHT($AQ$1,2))&lt;=63),$D943,"COMUM"),GABARITO!$D:$D,0)),1,0))</f>
        <v/>
      </c>
      <c r="AR943" t="str">
        <f>IF(RESPOSTAS!AS943="","",IF(UPPER(RESPOSTAS!AS943)=INDEX(GABARITO!$C:$C,MATCH(TEXT(VALUE(RIGHT($AR$1,2)),"00")&amp;"|"&amp;IF(AND(VALUE(RIGHT($AR$1,2))&gt;=57,VALUE(RIGHT($AR$1,2))&lt;=63),$D943,"COMUM"),GABARITO!$D:$D,0)),1,0))</f>
        <v/>
      </c>
      <c r="AS943" t="str">
        <f>IF(RESPOSTAS!AT943="","",IF(UPPER(RESPOSTAS!AT943)=INDEX(GABARITO!$C:$C,MATCH(TEXT(VALUE(RIGHT($AS$1,2)),"00")&amp;"|"&amp;IF(AND(VALUE(RIGHT($AS$1,2))&gt;=57,VALUE(RIGHT($AS$1,2))&lt;=63),$D943,"COMUM"),GABARITO!$D:$D,0)),1,0))</f>
        <v/>
      </c>
      <c r="AT943" t="str">
        <f>IF(RESPOSTAS!AU943="","",IF(UPPER(RESPOSTAS!AU943)=INDEX(GABARITO!$C:$C,MATCH(TEXT(VALUE(RIGHT($AT$1,2)),"00")&amp;"|"&amp;IF(AND(VALUE(RIGHT($AT$1,2))&gt;=57,VALUE(RIGHT($AT$1,2))&lt;=63),$D943,"COMUM"),GABARITO!$D:$D,0)),1,0))</f>
        <v/>
      </c>
      <c r="AU943" t="str">
        <f>IF(RESPOSTAS!AV943="","",IF(UPPER(RESPOSTAS!AV943)=INDEX(GABARITO!$C:$C,MATCH(TEXT(VALUE(RIGHT($AU$1,2)),"00")&amp;"|"&amp;IF(AND(VALUE(RIGHT($AU$1,2))&gt;=57,VALUE(RIGHT($AU$1,2))&lt;=63),$D943,"COMUM"),GABARITO!$D:$D,0)),1,0))</f>
        <v/>
      </c>
      <c r="AV943" t="str">
        <f>IF(RESPOSTAS!AW943="","",IF(UPPER(RESPOSTAS!AW943)=INDEX(GABARITO!$C:$C,MATCH(TEXT(VALUE(RIGHT($AV$1,2)),"00")&amp;"|"&amp;IF(AND(VALUE(RIGHT($AV$1,2))&gt;=57,VALUE(RIGHT($AV$1,2))&lt;=63),$D943,"COMUM"),GABARITO!$D:$D,0)),1,0))</f>
        <v/>
      </c>
      <c r="AW943" t="str">
        <f>IF(RESPOSTAS!AX943="","",IF(UPPER(RESPOSTAS!AX943)=INDEX(GABARITO!$C:$C,MATCH(TEXT(VALUE(RIGHT($AW$1,2)),"00")&amp;"|"&amp;IF(AND(VALUE(RIGHT($AW$1,2))&gt;=57,VALUE(RIGHT($AW$1,2))&lt;=63),$D943,"COMUM"),GABARITO!$D:$D,0)),1,0))</f>
        <v/>
      </c>
      <c r="AX943" t="str">
        <f>IF(RESPOSTAS!AY943="","",IF(UPPER(RESPOSTAS!AY943)=INDEX(GABARITO!$C:$C,MATCH(TEXT(VALUE(RIGHT($AX$1,2)),"00")&amp;"|"&amp;IF(AND(VALUE(RIGHT($AX$1,2))&gt;=57,VALUE(RIGHT($AX$1,2))&lt;=63),$D943,"COMUM"),GABARITO!$D:$D,0)),1,0))</f>
        <v/>
      </c>
      <c r="AY943" t="str">
        <f>IF(RESPOSTAS!AZ943="","",IF(UPPER(RESPOSTAS!AZ943)=INDEX(GABARITO!$C:$C,MATCH(TEXT(VALUE(RIGHT($AY$1,2)),"00")&amp;"|"&amp;IF(AND(VALUE(RIGHT($AY$1,2))&gt;=57,VALUE(RIGHT($AY$1,2))&lt;=63),$D943,"COMUM"),GABARITO!$D:$D,0)),1,0))</f>
        <v/>
      </c>
      <c r="AZ943" t="str">
        <f>IF(RESPOSTAS!BA943="","",IF(UPPER(RESPOSTAS!BA943)=INDEX(GABARITO!$C:$C,MATCH(TEXT(VALUE(RIGHT($AZ$1,2)),"00")&amp;"|"&amp;IF(AND(VALUE(RIGHT($AZ$1,2))&gt;=57,VALUE(RIGHT($AZ$1,2))&lt;=63),$D943,"COMUM"),GABARITO!$D:$D,0)),1,0))</f>
        <v/>
      </c>
      <c r="BA943" t="str">
        <f>IF(RESPOSTAS!BB943="","",IF(UPPER(RESPOSTAS!BB943)=INDEX(GABARITO!$C:$C,MATCH(TEXT(VALUE(RIGHT($BA$1,2)),"00")&amp;"|"&amp;IF(AND(VALUE(RIGHT($BA$1,2))&gt;=57,VALUE(RIGHT($BA$1,2))&lt;=63),$D943,"COMUM"),GABARITO!$D:$D,0)),1,0))</f>
        <v/>
      </c>
      <c r="BB943" t="str">
        <f>IF(RESPOSTAS!BC943="","",IF(UPPER(RESPOSTAS!BC943)=INDEX(GABARITO!$C:$C,MATCH(TEXT(VALUE(RIGHT($BB$1,2)),"00")&amp;"|"&amp;IF(AND(VALUE(RIGHT($BB$1,2))&gt;=57,VALUE(RIGHT($BB$1,2))&lt;=63),$D943,"COMUM"),GABARITO!$D:$D,0)),1,0))</f>
        <v/>
      </c>
      <c r="BC943" t="str">
        <f>IF(RESPOSTAS!BD943="","",IF(UPPER(RESPOSTAS!BD943)=INDEX(GABARITO!$C:$C,MATCH(TEXT(VALUE(RIGHT($BC$1,2)),"00")&amp;"|"&amp;IF(AND(VALUE(RIGHT($BC$1,2))&gt;=57,VALUE(RIGHT($BC$1,2))&lt;=63),$D943,"COMUM"),GABARITO!$D:$D,0)),1,0))</f>
        <v/>
      </c>
      <c r="BD943" t="str">
        <f>IF(RESPOSTAS!BE943="","",IF(UPPER(RESPOSTAS!BE943)=INDEX(GABARITO!$C:$C,MATCH(TEXT(VALUE(RIGHT($BD$1,2)),"00")&amp;"|"&amp;IF(AND(VALUE(RIGHT($BD$1,2))&gt;=57,VALUE(RIGHT($BD$1,2))&lt;=63),$D943,"COMUM"),GABARITO!$D:$D,0)),1,0))</f>
        <v/>
      </c>
      <c r="BE943" t="str">
        <f>IF(RESPOSTAS!BF943="","",IF(UPPER(RESPOSTAS!BF943)=INDEX(GABARITO!$C:$C,MATCH(TEXT(VALUE(RIGHT($BE$1,2)),"00")&amp;"|"&amp;IF(AND(VALUE(RIGHT($BE$1,2))&gt;=57,VALUE(RIGHT($BE$1,2))&lt;=63),$D943,"COMUM"),GABARITO!$D:$D,0)),1,0))</f>
        <v/>
      </c>
      <c r="BF943" t="str">
        <f>IF(RESPOSTAS!BG943="","",IF(UPPER(RESPOSTAS!BG943)=INDEX(GABARITO!$C:$C,MATCH(TEXT(VALUE(RIGHT($BF$1,2)),"00")&amp;"|"&amp;IF(AND(VALUE(RIGHT($BF$1,2))&gt;=57,VALUE(RIGHT($BF$1,2))&lt;=63),$D943,"COMUM"),GABARITO!$D:$D,0)),1,0))</f>
        <v/>
      </c>
      <c r="BG943" t="str">
        <f>IF(RESPOSTAS!BH943="","",IF(UPPER(RESPOSTAS!BH943)=INDEX(GABARITO!$C:$C,MATCH(TEXT(VALUE(RIGHT($BG$1,2)),"00")&amp;"|"&amp;IF(AND(VALUE(RIGHT($BG$1,2))&gt;=57,VALUE(RIGHT($BG$1,2))&lt;=63),$D943,"COMUM"),GABARITO!$D:$D,0)),1,0))</f>
        <v/>
      </c>
      <c r="BH943" t="str">
        <f>IF(RESPOSTAS!BI943="","",IF(UPPER(RESPOSTAS!BI943)=INDEX(GABARITO!$C:$C,MATCH(TEXT(VALUE(RIGHT($BH$1,2)),"00")&amp;"|"&amp;IF(AND(VALUE(RIGHT($BH$1,2))&gt;=57,VALUE(RIGHT($BH$1,2))&lt;=63),$D943,"COMUM"),GABARITO!$D:$D,0)),1,0))</f>
        <v/>
      </c>
      <c r="BI943" t="str">
        <f>IF(RESPOSTAS!BJ943="","",IF(UPPER(RESPOSTAS!BJ943)=INDEX(GABARITO!$C:$C,MATCH(TEXT(VALUE(RIGHT($BI$1,2)),"00")&amp;"|"&amp;IF(AND(VALUE(RIGHT($BI$1,2))&gt;=57,VALUE(RIGHT($BI$1,2))&lt;=63),$D943,"COMUM"),GABARITO!$D:$D,0)),1,0))</f>
        <v/>
      </c>
      <c r="BJ943" t="str">
        <f>IF(RESPOSTAS!BK943="","",IF(UPPER(RESPOSTAS!BK943)=INDEX(GABARITO!$C:$C,MATCH(TEXT(VALUE(RIGHT($BJ$1,2)),"00")&amp;"|"&amp;IF(AND(VALUE(RIGHT($BJ$1,2))&gt;=57,VALUE(RIGHT($BJ$1,2))&lt;=63),$D943,"COMUM"),GABARITO!$D:$D,0)),1,0))</f>
        <v/>
      </c>
      <c r="BK943" t="str">
        <f>IF(RESPOSTAS!BL943="","",IF(UPPER(RESPOSTAS!BL943)=INDEX(GABARITO!$C:$C,MATCH(TEXT(VALUE(RIGHT($BK$1,2)),"00")&amp;"|"&amp;IF(AND(VALUE(RIGHT($BK$1,2))&gt;=57,VALUE(RIGHT($BK$1,2))&lt;=63),$D943,"COMUM"),GABARITO!$D:$D,0)),1,0))</f>
        <v/>
      </c>
      <c r="BL943" t="str">
        <f>IF(RESPOSTAS!BM943="","",IF(UPPER(RESPOSTAS!BM943)=INDEX(GABARITO!$C:$C,MATCH(TEXT(VALUE(RIGHT($BL$1,2)),"00")&amp;"|"&amp;IF(AND(VALUE(RIGHT($BL$1,2))&gt;=57,VALUE(RIGHT($BL$1,2))&lt;=63),$D943,"COMUM"),GABARITO!$D:$D,0)),1,0))</f>
        <v/>
      </c>
      <c r="BM943" t="str">
        <f>IF(RESPOSTAS!BN943="","",IF(UPPER(RESPOSTAS!BN943)=INDEX(GABARITO!$C:$C,MATCH(TEXT(VALUE(RIGHT($BM$1,2)),"00")&amp;"|"&amp;IF(AND(VALUE(RIGHT($BM$1,2))&gt;=57,VALUE(RIGHT($BM$1,2))&lt;=63),$D943,"COMUM"),GABARITO!$D:$D,0)),1,0))</f>
        <v/>
      </c>
      <c r="BN943" t="str">
        <f>IF(RESPOSTAS!BO943="","",IF(UPPER(RESPOSTAS!BO943)=INDEX(GABARITO!$C:$C,MATCH(TEXT(VALUE(RIGHT($BN$1,2)),"00")&amp;"|"&amp;IF(AND(VALUE(RIGHT($BN$1,2))&gt;=57,VALUE(RIGHT($BN$1,2))&lt;=63),$D943,"COMUM"),GABARITO!$D:$D,0)),1,0))</f>
        <v/>
      </c>
      <c r="BO943" t="str">
        <f>IF(RESPOSTAS!BP943="","",IF(UPPER(RESPOSTAS!BP943)=INDEX(GABARITO!$C:$C,MATCH(TEXT(VALUE(RIGHT($BO$1,2)),"00")&amp;"|"&amp;IF(AND(VALUE(RIGHT($BO$1,2))&gt;=57,VALUE(RIGHT($BO$1,2))&lt;=63),$D943,"COMUM"),GABARITO!$D:$D,0)),1,0))</f>
        <v/>
      </c>
      <c r="BP943">
        <f>COUNTIF(RESPOSTAS!F943:BP943,"&lt;&gt;")</f>
        <v>0</v>
      </c>
      <c r="BQ943" t="str">
        <f t="shared" si="138"/>
        <v/>
      </c>
      <c r="BR943" s="10" t="str">
        <f t="shared" si="139"/>
        <v/>
      </c>
      <c r="BT943" s="11" t="str">
        <f t="shared" si="141"/>
        <v/>
      </c>
      <c r="BU943" s="11" t="str">
        <f t="shared" si="142"/>
        <v/>
      </c>
      <c r="BV943" s="11" t="str">
        <f t="shared" si="143"/>
        <v/>
      </c>
      <c r="BW943" s="11" t="str">
        <f t="shared" si="144"/>
        <v/>
      </c>
      <c r="BX943" s="11" t="str">
        <f t="shared" si="145"/>
        <v/>
      </c>
      <c r="BY943" s="11" t="str">
        <f t="shared" si="146"/>
        <v/>
      </c>
      <c r="BZ943" s="3" t="str">
        <f t="shared" si="140"/>
        <v/>
      </c>
    </row>
    <row r="944" spans="1:78" x14ac:dyDescent="0.25">
      <c r="A944" t="str">
        <f>IF(RESPOSTAS!A944="","",RESPOSTAS!A944)</f>
        <v/>
      </c>
      <c r="B944" t="str">
        <f>IF(RESPOSTAS!C944="","",RESPOSTAS!C944)</f>
        <v/>
      </c>
      <c r="C944" t="str">
        <f>IF(RESPOSTAS!D944="","",RESPOSTAS!D944)</f>
        <v/>
      </c>
      <c r="D944" t="str">
        <f>IF(RESPOSTAS!E944="","",RESPOSTAS!E944)</f>
        <v/>
      </c>
      <c r="E944" t="str">
        <f>IF(RESPOSTAS!F944="","",IF(UPPER(RESPOSTAS!F944)=INDEX(GABARITO!$C:$C,MATCH(TEXT(VALUE(RIGHT($E$1,2)),"00")&amp;"|"&amp;IF(AND(VALUE(RIGHT($E$1,2))&gt;=57,VALUE(RIGHT($E$1,2))&lt;=63),$D944,"COMUM"),GABARITO!$D:$D,0)),1,0))</f>
        <v/>
      </c>
      <c r="F944" t="str">
        <f>IF(RESPOSTAS!G944="","",IF(UPPER(RESPOSTAS!G944)=INDEX(GABARITO!$C:$C,MATCH(TEXT(VALUE(RIGHT($F$1,2)),"00")&amp;"|"&amp;IF(AND(VALUE(RIGHT($F$1,2))&gt;=57,VALUE(RIGHT($F$1,2))&lt;=63),$D944,"COMUM"),GABARITO!$D:$D,0)),1,0))</f>
        <v/>
      </c>
      <c r="G944" t="str">
        <f>IF(RESPOSTAS!H944="","",IF(UPPER(RESPOSTAS!H944)=INDEX(GABARITO!$C:$C,MATCH(TEXT(VALUE(RIGHT($G$1,2)),"00")&amp;"|"&amp;IF(AND(VALUE(RIGHT($G$1,2))&gt;=57,VALUE(RIGHT($G$1,2))&lt;=63),$D944,"COMUM"),GABARITO!$D:$D,0)),1,0))</f>
        <v/>
      </c>
      <c r="H944" t="str">
        <f>IF(RESPOSTAS!I944="","",IF(UPPER(RESPOSTAS!I944)=INDEX(GABARITO!$C:$C,MATCH(TEXT(VALUE(RIGHT($H$1,2)),"00")&amp;"|"&amp;IF(AND(VALUE(RIGHT($H$1,2))&gt;=57,VALUE(RIGHT($H$1,2))&lt;=63),$D944,"COMUM"),GABARITO!$D:$D,0)),1,0))</f>
        <v/>
      </c>
      <c r="I944" t="str">
        <f>IF(RESPOSTAS!J944="","",IF(UPPER(RESPOSTAS!J944)=INDEX(GABARITO!$C:$C,MATCH(TEXT(VALUE(RIGHT($I$1,2)),"00")&amp;"|"&amp;IF(AND(VALUE(RIGHT($I$1,2))&gt;=57,VALUE(RIGHT($I$1,2))&lt;=63),$D944,"COMUM"),GABARITO!$D:$D,0)),1,0))</f>
        <v/>
      </c>
      <c r="J944" t="str">
        <f>IF(RESPOSTAS!K944="","",IF(UPPER(RESPOSTAS!K944)=INDEX(GABARITO!$C:$C,MATCH(TEXT(VALUE(RIGHT($J$1,2)),"00")&amp;"|"&amp;IF(AND(VALUE(RIGHT($J$1,2))&gt;=57,VALUE(RIGHT($J$1,2))&lt;=63),$D944,"COMUM"),GABARITO!$D:$D,0)),1,0))</f>
        <v/>
      </c>
      <c r="K944" t="str">
        <f>IF(RESPOSTAS!L944="","",IF(UPPER(RESPOSTAS!L944)=INDEX(GABARITO!$C:$C,MATCH(TEXT(VALUE(RIGHT($K$1,2)),"00")&amp;"|"&amp;IF(AND(VALUE(RIGHT($K$1,2))&gt;=57,VALUE(RIGHT($K$1,2))&lt;=63),$D944,"COMUM"),GABARITO!$D:$D,0)),1,0))</f>
        <v/>
      </c>
      <c r="L944" t="str">
        <f>IF(RESPOSTAS!M944="","",IF(UPPER(RESPOSTAS!M944)=INDEX(GABARITO!$C:$C,MATCH(TEXT(VALUE(RIGHT($L$1,2)),"00")&amp;"|"&amp;IF(AND(VALUE(RIGHT($L$1,2))&gt;=57,VALUE(RIGHT($L$1,2))&lt;=63),$D944,"COMUM"),GABARITO!$D:$D,0)),1,0))</f>
        <v/>
      </c>
      <c r="M944" t="str">
        <f>IF(RESPOSTAS!N944="","",IF(UPPER(RESPOSTAS!N944)=INDEX(GABARITO!$C:$C,MATCH(TEXT(VALUE(RIGHT($M$1,2)),"00")&amp;"|"&amp;IF(AND(VALUE(RIGHT($M$1,2))&gt;=57,VALUE(RIGHT($M$1,2))&lt;=63),$D944,"COMUM"),GABARITO!$D:$D,0)),1,0))</f>
        <v/>
      </c>
      <c r="N944" t="str">
        <f>IF(RESPOSTAS!O944="","",IF(UPPER(RESPOSTAS!O944)=INDEX(GABARITO!$C:$C,MATCH(TEXT(VALUE(RIGHT($E$1,2)),"00")&amp;"|"&amp;IF(AND(VALUE(RIGHT($E$1,2))&gt;=57,VALUE(RIGHT($E$1,2))&lt;=63),$D944,"COMUM"),GABARITO!$D:$D,0)),1,0))</f>
        <v/>
      </c>
      <c r="O944" t="str">
        <f>IF(RESPOSTAS!P944="","",IF(UPPER(RESPOSTAS!P944)=INDEX(GABARITO!$C:$C,MATCH(TEXT(VALUE(RIGHT($O$1,2)),"00")&amp;"|"&amp;IF(AND(VALUE(RIGHT($O$1,2))&gt;=57,VALUE(RIGHT($O$1,2))&lt;=63),$D944,"COMUM"),GABARITO!$D:$D,0)),1,0))</f>
        <v/>
      </c>
      <c r="P944" t="str">
        <f>IF(RESPOSTAS!Q944="","",IF(UPPER(RESPOSTAS!Q944)=INDEX(GABARITO!$C:$C,MATCH(TEXT(VALUE(RIGHT($P$1,2)),"00")&amp;"|"&amp;IF(AND(VALUE(RIGHT($P$1,2))&gt;=57,VALUE(RIGHT($P$1,2))&lt;=63),$D944,"COMUM"),GABARITO!$D:$D,0)),1,0))</f>
        <v/>
      </c>
      <c r="Q944" t="str">
        <f>IF(RESPOSTAS!R944="","",IF(UPPER(RESPOSTAS!R944)=INDEX(GABARITO!$C:$C,MATCH(TEXT(VALUE(RIGHT($Q$1,2)),"00")&amp;"|"&amp;IF(AND(VALUE(RIGHT($Q$1,2))&gt;=57,VALUE(RIGHT($Q$1,2))&lt;=63),$D944,"COMUM"),GABARITO!$D:$D,0)),1,0))</f>
        <v/>
      </c>
      <c r="R944" t="str">
        <f>IF(RESPOSTAS!S944="","",IF(UPPER(RESPOSTAS!S944)=INDEX(GABARITO!$C:$C,MATCH(TEXT(VALUE(RIGHT($R$1,2)),"00")&amp;"|"&amp;IF(AND(VALUE(RIGHT($R$1,2))&gt;=57,VALUE(RIGHT($R$1,2))&lt;=63),$D944,"COMUM"),GABARITO!$D:$D,0)),1,0))</f>
        <v/>
      </c>
      <c r="S944" t="str">
        <f>IF(RESPOSTAS!T944="","",IF(UPPER(RESPOSTAS!T944)=INDEX(GABARITO!$C:$C,MATCH(TEXT(VALUE(RIGHT($S$1,2)),"00")&amp;"|"&amp;IF(AND(VALUE(RIGHT($S$1,2))&gt;=57,VALUE(RIGHT($S$1,2))&lt;=63),$D944,"COMUM"),GABARITO!$D:$D,0)),1,0))</f>
        <v/>
      </c>
      <c r="T944" t="str">
        <f>IF(RESPOSTAS!U944="","",IF(UPPER(RESPOSTAS!U944)=INDEX(GABARITO!$C:$C,MATCH(TEXT(VALUE(RIGHT($T$1,2)),"00")&amp;"|"&amp;IF(AND(VALUE(RIGHT($T$1,2))&gt;=57,VALUE(RIGHT($T$1,2))&lt;=63),$D944,"COMUM"),GABARITO!$D:$D,0)),1,0))</f>
        <v/>
      </c>
      <c r="U944" t="str">
        <f>IF(RESPOSTAS!V944="","",IF(UPPER(RESPOSTAS!V944)=INDEX(GABARITO!$C:$C,MATCH(TEXT(VALUE(RIGHT($U$1,2)),"00")&amp;"|"&amp;IF(AND(VALUE(RIGHT($U$1,2))&gt;=57,VALUE(RIGHT($U$1,2))&lt;=63),$D944,"COMUM"),GABARITO!$D:$D,0)),1,0))</f>
        <v/>
      </c>
      <c r="V944" t="str">
        <f>IF(RESPOSTAS!W944="","",IF(UPPER(RESPOSTAS!W944)=INDEX(GABARITO!$C:$C,MATCH(TEXT(VALUE(RIGHT($E$1,2)),"00")&amp;"|"&amp;IF(AND(VALUE(RIGHT($E$1,2))&gt;=57,VALUE(RIGHT($E$1,2))&lt;=63),$D944,"COMUM"),GABARITO!$D:$D,0)),1,0))</f>
        <v/>
      </c>
      <c r="W944" t="str">
        <f>IF(RESPOSTAS!X944="","",IF(UPPER(RESPOSTAS!X944)=INDEX(GABARITO!$C:$C,MATCH(TEXT(VALUE(RIGHT($W$1,2)),"00")&amp;"|"&amp;IF(AND(VALUE(RIGHT($W$1,2))&gt;=57,VALUE(RIGHT($W$1,2))&lt;=63),$D944,"COMUM"),GABARITO!$D:$D,0)),1,0))</f>
        <v/>
      </c>
      <c r="X944" t="str">
        <f>IF(RESPOSTAS!Y944="","",IF(UPPER(RESPOSTAS!Y944)=INDEX(GABARITO!$C:$C,MATCH(TEXT(VALUE(RIGHT($X$1,2)),"00")&amp;"|"&amp;IF(AND(VALUE(RIGHT($X$1,2))&gt;=57,VALUE(RIGHT($X$1,2))&lt;=63),$D944,"COMUM"),GABARITO!$D:$D,0)),1,0))</f>
        <v/>
      </c>
      <c r="Y944" t="str">
        <f>IF(RESPOSTAS!Z944="","",IF(UPPER(RESPOSTAS!Z944)=INDEX(GABARITO!$C:$C,MATCH(TEXT(VALUE(RIGHT($Y$1,2)),"00")&amp;"|"&amp;IF(AND(VALUE(RIGHT($Y$1,2))&gt;=57,VALUE(RIGHT($Y$1,2))&lt;=63),$D944,"COMUM"),GABARITO!$D:$D,0)),1,0))</f>
        <v/>
      </c>
      <c r="Z944" t="str">
        <f>IF(RESPOSTAS!AA944="","",IF(UPPER(RESPOSTAS!AA944)=INDEX(GABARITO!$C:$C,MATCH(TEXT(VALUE(RIGHT($Z$1,2)),"00")&amp;"|"&amp;IF(AND(VALUE(RIGHT($Z$1,2))&gt;=57,VALUE(RIGHT($Z$1,2))&lt;=63),$D944,"COMUM"),GABARITO!$D:$D,0)),1,0))</f>
        <v/>
      </c>
      <c r="AA944" t="str">
        <f>IF(RESPOSTAS!AB944="","",IF(UPPER(RESPOSTAS!AB944)=INDEX(GABARITO!$C:$C,MATCH(TEXT(VALUE(RIGHT($AA$1,2)),"00")&amp;"|"&amp;IF(AND(VALUE(RIGHT($AA$1,2))&gt;=57,VALUE(RIGHT($AA$1,2))&lt;=63),$D944,"COMUM"),GABARITO!$D:$D,0)),1,0))</f>
        <v/>
      </c>
      <c r="AB944" t="str">
        <f>IF(RESPOSTAS!AC944="","",IF(UPPER(RESPOSTAS!AC944)=INDEX(GABARITO!$C:$C,MATCH(TEXT(VALUE(RIGHT($AB$1,2)),"00")&amp;"|"&amp;IF(AND(VALUE(RIGHT($AB$1,2))&gt;=57,VALUE(RIGHT($AB$1,2))&lt;=63),$D944,"COMUM"),GABARITO!$D:$D,0)),1,0))</f>
        <v/>
      </c>
      <c r="AC944" t="str">
        <f>IF(RESPOSTAS!AD944="","",IF(UPPER(RESPOSTAS!AD944)=INDEX(GABARITO!$C:$C,MATCH(TEXT(VALUE(RIGHT($AC$1,2)),"00")&amp;"|"&amp;IF(AND(VALUE(RIGHT($AC$1,2))&gt;=57,VALUE(RIGHT($AC$1,2))&lt;=63),$D944,"COMUM"),GABARITO!$D:$D,0)),1,0))</f>
        <v/>
      </c>
      <c r="AD944" t="str">
        <f>IF(RESPOSTAS!AE944="","",IF(UPPER(RESPOSTAS!AE944)=INDEX(GABARITO!$C:$C,MATCH(TEXT(VALUE(RIGHT($AD$1,2)),"00")&amp;"|"&amp;IF(AND(VALUE(RIGHT($AD$1,2))&gt;=57,VALUE(RIGHT($AD$1,2))&lt;=63),$D944,"COMUM"),GABARITO!$D:$D,0)),1,0))</f>
        <v/>
      </c>
      <c r="AE944" t="str">
        <f>IF(RESPOSTAS!AF944="","",IF(UPPER(RESPOSTAS!AF944)=INDEX(GABARITO!$C:$C,MATCH(TEXT(VALUE(RIGHT($AE$1,2)),"00")&amp;"|"&amp;IF(AND(VALUE(RIGHT($AE$1,2))&gt;=57,VALUE(RIGHT($AE$1,2))&lt;=63),$D944,"COMUM"),GABARITO!$D:$D,0)),1,0))</f>
        <v/>
      </c>
      <c r="AF944" t="str">
        <f>IF(RESPOSTAS!AG944="","",IF(UPPER(RESPOSTAS!AG944)=INDEX(GABARITO!$C:$C,MATCH(TEXT(VALUE(RIGHT($AF$1,2)),"00")&amp;"|"&amp;IF(AND(VALUE(RIGHT($AF$1,2))&gt;=57,VALUE(RIGHT($AF$1,2))&lt;=63),$D944,"COMUM"),GABARITO!$D:$D,0)),1,0))</f>
        <v/>
      </c>
      <c r="AG944" t="str">
        <f>IF(RESPOSTAS!AH944="","",IF(UPPER(RESPOSTAS!AH944)=INDEX(GABARITO!$C:$C,MATCH(TEXT(VALUE(RIGHT($AG$1,2)),"00")&amp;"|"&amp;IF(AND(VALUE(RIGHT($AG$1,2))&gt;=57,VALUE(RIGHT($AG$1,2))&lt;=63),$D944,"COMUM"),GABARITO!$D:$D,0)),1,0))</f>
        <v/>
      </c>
      <c r="AH944" t="str">
        <f>IF(RESPOSTAS!AI944="","",IF(UPPER(RESPOSTAS!AI944)=INDEX(GABARITO!$C:$C,MATCH(TEXT(VALUE(RIGHT($AH$1,2)),"00")&amp;"|"&amp;IF(AND(VALUE(RIGHT($AH$1,2))&gt;=57,VALUE(RIGHT($AH$1,2))&lt;=63),$D944,"COMUM"),GABARITO!$D:$D,0)),1,0))</f>
        <v/>
      </c>
      <c r="AI944" t="str">
        <f>IF(RESPOSTAS!AJ944="","",IF(UPPER(RESPOSTAS!AJ944)=INDEX(GABARITO!$C:$C,MATCH(TEXT(VALUE(RIGHT($AI$1,2)),"00")&amp;"|"&amp;IF(AND(VALUE(RIGHT($AI$1,2))&gt;=57,VALUE(RIGHT($AI$1,2))&lt;=63),$D944,"COMUM"),GABARITO!$D:$D,0)),1,0))</f>
        <v/>
      </c>
      <c r="AJ944" t="str">
        <f>IF(RESPOSTAS!AK944="","",IF(UPPER(RESPOSTAS!AK944)=INDEX(GABARITO!$C:$C,MATCH(TEXT(VALUE(RIGHT($AJ$1,2)),"00")&amp;"|"&amp;IF(AND(VALUE(RIGHT($AJ$1,2))&gt;=57,VALUE(RIGHT($AJ$1,2))&lt;=63),$D944,"COMUM"),GABARITO!$D:$D,0)),1,0))</f>
        <v/>
      </c>
      <c r="AK944" t="str">
        <f>IF(RESPOSTAS!AL944="","",IF(UPPER(RESPOSTAS!AL944)=INDEX(GABARITO!$C:$C,MATCH(TEXT(VALUE(RIGHT($AK$1,2)),"00")&amp;"|"&amp;IF(AND(VALUE(RIGHT($AK$1,2))&gt;=57,VALUE(RIGHT($AK$1,2))&lt;=63),$D944,"COMUM"),GABARITO!$D:$D,0)),1,0))</f>
        <v/>
      </c>
      <c r="AL944" t="str">
        <f>IF(RESPOSTAS!AM944="","",IF(UPPER(RESPOSTAS!AM944)=INDEX(GABARITO!$C:$C,MATCH(TEXT(VALUE(RIGHT($AL$1,2)),"00")&amp;"|"&amp;IF(AND(VALUE(RIGHT($AL$1,2))&gt;=57,VALUE(RIGHT($AL$1,2))&lt;=63),$D944,"COMUM"),GABARITO!$D:$D,0)),1,0))</f>
        <v/>
      </c>
      <c r="AM944" t="str">
        <f>IF(RESPOSTAS!AN944="","",IF(UPPER(RESPOSTAS!AN944)=INDEX(GABARITO!$C:$C,MATCH(TEXT(VALUE(RIGHT($AM$1,2)),"00")&amp;"|"&amp;IF(AND(VALUE(RIGHT($AM$1,2))&gt;=57,VALUE(RIGHT($AM$1,2))&lt;=63),$D944,"COMUM"),GABARITO!$D:$D,0)),1,0))</f>
        <v/>
      </c>
      <c r="AN944" t="str">
        <f>IF(RESPOSTAS!AO944="","",IF(UPPER(RESPOSTAS!AO944)=INDEX(GABARITO!$C:$C,MATCH(TEXT(VALUE(RIGHT($AN$1,2)),"00")&amp;"|"&amp;IF(AND(VALUE(RIGHT($AN$1,2))&gt;=57,VALUE(RIGHT($AN$1,2))&lt;=63),$D944,"COMUM"),GABARITO!$D:$D,0)),1,0))</f>
        <v/>
      </c>
      <c r="AO944" t="str">
        <f>IF(RESPOSTAS!AP944="","",IF(UPPER(RESPOSTAS!AP944)=INDEX(GABARITO!$C:$C,MATCH(TEXT(VALUE(RIGHT($AO$1,2)),"00")&amp;"|"&amp;IF(AND(VALUE(RIGHT($AO$1,2))&gt;=57,VALUE(RIGHT($AO$1,2))&lt;=63),$D944,"COMUM"),GABARITO!$D:$D,0)),1,0))</f>
        <v/>
      </c>
      <c r="AP944" t="str">
        <f>IF(RESPOSTAS!AQ944="","",IF(UPPER(RESPOSTAS!AQ944)=INDEX(GABARITO!$C:$C,MATCH(TEXT(VALUE(RIGHT($AP$1,2)),"00")&amp;"|"&amp;IF(AND(VALUE(RIGHT($AP$1,2))&gt;=57,VALUE(RIGHT($AP$1,2))&lt;=63),$D944,"COMUM"),GABARITO!$D:$D,0)),1,0))</f>
        <v/>
      </c>
      <c r="AQ944" t="str">
        <f>IF(RESPOSTAS!AR944="","",IF(UPPER(RESPOSTAS!AR944)=INDEX(GABARITO!$C:$C,MATCH(TEXT(VALUE(RIGHT($AQ$1,2)),"00")&amp;"|"&amp;IF(AND(VALUE(RIGHT($AQ$1,2))&gt;=57,VALUE(RIGHT($AQ$1,2))&lt;=63),$D944,"COMUM"),GABARITO!$D:$D,0)),1,0))</f>
        <v/>
      </c>
      <c r="AR944" t="str">
        <f>IF(RESPOSTAS!AS944="","",IF(UPPER(RESPOSTAS!AS944)=INDEX(GABARITO!$C:$C,MATCH(TEXT(VALUE(RIGHT($AR$1,2)),"00")&amp;"|"&amp;IF(AND(VALUE(RIGHT($AR$1,2))&gt;=57,VALUE(RIGHT($AR$1,2))&lt;=63),$D944,"COMUM"),GABARITO!$D:$D,0)),1,0))</f>
        <v/>
      </c>
      <c r="AS944" t="str">
        <f>IF(RESPOSTAS!AT944="","",IF(UPPER(RESPOSTAS!AT944)=INDEX(GABARITO!$C:$C,MATCH(TEXT(VALUE(RIGHT($AS$1,2)),"00")&amp;"|"&amp;IF(AND(VALUE(RIGHT($AS$1,2))&gt;=57,VALUE(RIGHT($AS$1,2))&lt;=63),$D944,"COMUM"),GABARITO!$D:$D,0)),1,0))</f>
        <v/>
      </c>
      <c r="AT944" t="str">
        <f>IF(RESPOSTAS!AU944="","",IF(UPPER(RESPOSTAS!AU944)=INDEX(GABARITO!$C:$C,MATCH(TEXT(VALUE(RIGHT($AT$1,2)),"00")&amp;"|"&amp;IF(AND(VALUE(RIGHT($AT$1,2))&gt;=57,VALUE(RIGHT($AT$1,2))&lt;=63),$D944,"COMUM"),GABARITO!$D:$D,0)),1,0))</f>
        <v/>
      </c>
      <c r="AU944" t="str">
        <f>IF(RESPOSTAS!AV944="","",IF(UPPER(RESPOSTAS!AV944)=INDEX(GABARITO!$C:$C,MATCH(TEXT(VALUE(RIGHT($AU$1,2)),"00")&amp;"|"&amp;IF(AND(VALUE(RIGHT($AU$1,2))&gt;=57,VALUE(RIGHT($AU$1,2))&lt;=63),$D944,"COMUM"),GABARITO!$D:$D,0)),1,0))</f>
        <v/>
      </c>
      <c r="AV944" t="str">
        <f>IF(RESPOSTAS!AW944="","",IF(UPPER(RESPOSTAS!AW944)=INDEX(GABARITO!$C:$C,MATCH(TEXT(VALUE(RIGHT($AV$1,2)),"00")&amp;"|"&amp;IF(AND(VALUE(RIGHT($AV$1,2))&gt;=57,VALUE(RIGHT($AV$1,2))&lt;=63),$D944,"COMUM"),GABARITO!$D:$D,0)),1,0))</f>
        <v/>
      </c>
      <c r="AW944" t="str">
        <f>IF(RESPOSTAS!AX944="","",IF(UPPER(RESPOSTAS!AX944)=INDEX(GABARITO!$C:$C,MATCH(TEXT(VALUE(RIGHT($AW$1,2)),"00")&amp;"|"&amp;IF(AND(VALUE(RIGHT($AW$1,2))&gt;=57,VALUE(RIGHT($AW$1,2))&lt;=63),$D944,"COMUM"),GABARITO!$D:$D,0)),1,0))</f>
        <v/>
      </c>
      <c r="AX944" t="str">
        <f>IF(RESPOSTAS!AY944="","",IF(UPPER(RESPOSTAS!AY944)=INDEX(GABARITO!$C:$C,MATCH(TEXT(VALUE(RIGHT($AX$1,2)),"00")&amp;"|"&amp;IF(AND(VALUE(RIGHT($AX$1,2))&gt;=57,VALUE(RIGHT($AX$1,2))&lt;=63),$D944,"COMUM"),GABARITO!$D:$D,0)),1,0))</f>
        <v/>
      </c>
      <c r="AY944" t="str">
        <f>IF(RESPOSTAS!AZ944="","",IF(UPPER(RESPOSTAS!AZ944)=INDEX(GABARITO!$C:$C,MATCH(TEXT(VALUE(RIGHT($AY$1,2)),"00")&amp;"|"&amp;IF(AND(VALUE(RIGHT($AY$1,2))&gt;=57,VALUE(RIGHT($AY$1,2))&lt;=63),$D944,"COMUM"),GABARITO!$D:$D,0)),1,0))</f>
        <v/>
      </c>
      <c r="AZ944" t="str">
        <f>IF(RESPOSTAS!BA944="","",IF(UPPER(RESPOSTAS!BA944)=INDEX(GABARITO!$C:$C,MATCH(TEXT(VALUE(RIGHT($AZ$1,2)),"00")&amp;"|"&amp;IF(AND(VALUE(RIGHT($AZ$1,2))&gt;=57,VALUE(RIGHT($AZ$1,2))&lt;=63),$D944,"COMUM"),GABARITO!$D:$D,0)),1,0))</f>
        <v/>
      </c>
      <c r="BA944" t="str">
        <f>IF(RESPOSTAS!BB944="","",IF(UPPER(RESPOSTAS!BB944)=INDEX(GABARITO!$C:$C,MATCH(TEXT(VALUE(RIGHT($BA$1,2)),"00")&amp;"|"&amp;IF(AND(VALUE(RIGHT($BA$1,2))&gt;=57,VALUE(RIGHT($BA$1,2))&lt;=63),$D944,"COMUM"),GABARITO!$D:$D,0)),1,0))</f>
        <v/>
      </c>
      <c r="BB944" t="str">
        <f>IF(RESPOSTAS!BC944="","",IF(UPPER(RESPOSTAS!BC944)=INDEX(GABARITO!$C:$C,MATCH(TEXT(VALUE(RIGHT($BB$1,2)),"00")&amp;"|"&amp;IF(AND(VALUE(RIGHT($BB$1,2))&gt;=57,VALUE(RIGHT($BB$1,2))&lt;=63),$D944,"COMUM"),GABARITO!$D:$D,0)),1,0))</f>
        <v/>
      </c>
      <c r="BC944" t="str">
        <f>IF(RESPOSTAS!BD944="","",IF(UPPER(RESPOSTAS!BD944)=INDEX(GABARITO!$C:$C,MATCH(TEXT(VALUE(RIGHT($BC$1,2)),"00")&amp;"|"&amp;IF(AND(VALUE(RIGHT($BC$1,2))&gt;=57,VALUE(RIGHT($BC$1,2))&lt;=63),$D944,"COMUM"),GABARITO!$D:$D,0)),1,0))</f>
        <v/>
      </c>
      <c r="BD944" t="str">
        <f>IF(RESPOSTAS!BE944="","",IF(UPPER(RESPOSTAS!BE944)=INDEX(GABARITO!$C:$C,MATCH(TEXT(VALUE(RIGHT($BD$1,2)),"00")&amp;"|"&amp;IF(AND(VALUE(RIGHT($BD$1,2))&gt;=57,VALUE(RIGHT($BD$1,2))&lt;=63),$D944,"COMUM"),GABARITO!$D:$D,0)),1,0))</f>
        <v/>
      </c>
      <c r="BE944" t="str">
        <f>IF(RESPOSTAS!BF944="","",IF(UPPER(RESPOSTAS!BF944)=INDEX(GABARITO!$C:$C,MATCH(TEXT(VALUE(RIGHT($BE$1,2)),"00")&amp;"|"&amp;IF(AND(VALUE(RIGHT($BE$1,2))&gt;=57,VALUE(RIGHT($BE$1,2))&lt;=63),$D944,"COMUM"),GABARITO!$D:$D,0)),1,0))</f>
        <v/>
      </c>
      <c r="BF944" t="str">
        <f>IF(RESPOSTAS!BG944="","",IF(UPPER(RESPOSTAS!BG944)=INDEX(GABARITO!$C:$C,MATCH(TEXT(VALUE(RIGHT($BF$1,2)),"00")&amp;"|"&amp;IF(AND(VALUE(RIGHT($BF$1,2))&gt;=57,VALUE(RIGHT($BF$1,2))&lt;=63),$D944,"COMUM"),GABARITO!$D:$D,0)),1,0))</f>
        <v/>
      </c>
      <c r="BG944" t="str">
        <f>IF(RESPOSTAS!BH944="","",IF(UPPER(RESPOSTAS!BH944)=INDEX(GABARITO!$C:$C,MATCH(TEXT(VALUE(RIGHT($BG$1,2)),"00")&amp;"|"&amp;IF(AND(VALUE(RIGHT($BG$1,2))&gt;=57,VALUE(RIGHT($BG$1,2))&lt;=63),$D944,"COMUM"),GABARITO!$D:$D,0)),1,0))</f>
        <v/>
      </c>
      <c r="BH944" t="str">
        <f>IF(RESPOSTAS!BI944="","",IF(UPPER(RESPOSTAS!BI944)=INDEX(GABARITO!$C:$C,MATCH(TEXT(VALUE(RIGHT($BH$1,2)),"00")&amp;"|"&amp;IF(AND(VALUE(RIGHT($BH$1,2))&gt;=57,VALUE(RIGHT($BH$1,2))&lt;=63),$D944,"COMUM"),GABARITO!$D:$D,0)),1,0))</f>
        <v/>
      </c>
      <c r="BI944" t="str">
        <f>IF(RESPOSTAS!BJ944="","",IF(UPPER(RESPOSTAS!BJ944)=INDEX(GABARITO!$C:$C,MATCH(TEXT(VALUE(RIGHT($BI$1,2)),"00")&amp;"|"&amp;IF(AND(VALUE(RIGHT($BI$1,2))&gt;=57,VALUE(RIGHT($BI$1,2))&lt;=63),$D944,"COMUM"),GABARITO!$D:$D,0)),1,0))</f>
        <v/>
      </c>
      <c r="BJ944" t="str">
        <f>IF(RESPOSTAS!BK944="","",IF(UPPER(RESPOSTAS!BK944)=INDEX(GABARITO!$C:$C,MATCH(TEXT(VALUE(RIGHT($BJ$1,2)),"00")&amp;"|"&amp;IF(AND(VALUE(RIGHT($BJ$1,2))&gt;=57,VALUE(RIGHT($BJ$1,2))&lt;=63),$D944,"COMUM"),GABARITO!$D:$D,0)),1,0))</f>
        <v/>
      </c>
      <c r="BK944" t="str">
        <f>IF(RESPOSTAS!BL944="","",IF(UPPER(RESPOSTAS!BL944)=INDEX(GABARITO!$C:$C,MATCH(TEXT(VALUE(RIGHT($BK$1,2)),"00")&amp;"|"&amp;IF(AND(VALUE(RIGHT($BK$1,2))&gt;=57,VALUE(RIGHT($BK$1,2))&lt;=63),$D944,"COMUM"),GABARITO!$D:$D,0)),1,0))</f>
        <v/>
      </c>
      <c r="BL944" t="str">
        <f>IF(RESPOSTAS!BM944="","",IF(UPPER(RESPOSTAS!BM944)=INDEX(GABARITO!$C:$C,MATCH(TEXT(VALUE(RIGHT($BL$1,2)),"00")&amp;"|"&amp;IF(AND(VALUE(RIGHT($BL$1,2))&gt;=57,VALUE(RIGHT($BL$1,2))&lt;=63),$D944,"COMUM"),GABARITO!$D:$D,0)),1,0))</f>
        <v/>
      </c>
      <c r="BM944" t="str">
        <f>IF(RESPOSTAS!BN944="","",IF(UPPER(RESPOSTAS!BN944)=INDEX(GABARITO!$C:$C,MATCH(TEXT(VALUE(RIGHT($BM$1,2)),"00")&amp;"|"&amp;IF(AND(VALUE(RIGHT($BM$1,2))&gt;=57,VALUE(RIGHT($BM$1,2))&lt;=63),$D944,"COMUM"),GABARITO!$D:$D,0)),1,0))</f>
        <v/>
      </c>
      <c r="BN944" t="str">
        <f>IF(RESPOSTAS!BO944="","",IF(UPPER(RESPOSTAS!BO944)=INDEX(GABARITO!$C:$C,MATCH(TEXT(VALUE(RIGHT($BN$1,2)),"00")&amp;"|"&amp;IF(AND(VALUE(RIGHT($BN$1,2))&gt;=57,VALUE(RIGHT($BN$1,2))&lt;=63),$D944,"COMUM"),GABARITO!$D:$D,0)),1,0))</f>
        <v/>
      </c>
      <c r="BO944" t="str">
        <f>IF(RESPOSTAS!BP944="","",IF(UPPER(RESPOSTAS!BP944)=INDEX(GABARITO!$C:$C,MATCH(TEXT(VALUE(RIGHT($BO$1,2)),"00")&amp;"|"&amp;IF(AND(VALUE(RIGHT($BO$1,2))&gt;=57,VALUE(RIGHT($BO$1,2))&lt;=63),$D944,"COMUM"),GABARITO!$D:$D,0)),1,0))</f>
        <v/>
      </c>
      <c r="BP944">
        <f>COUNTIF(RESPOSTAS!F944:BP944,"&lt;&gt;")</f>
        <v>0</v>
      </c>
      <c r="BQ944" t="str">
        <f t="shared" si="138"/>
        <v/>
      </c>
      <c r="BR944" s="10" t="str">
        <f t="shared" si="139"/>
        <v/>
      </c>
      <c r="BT944" s="11" t="str">
        <f t="shared" si="141"/>
        <v/>
      </c>
      <c r="BU944" s="11" t="str">
        <f t="shared" si="142"/>
        <v/>
      </c>
      <c r="BV944" s="11" t="str">
        <f t="shared" si="143"/>
        <v/>
      </c>
      <c r="BW944" s="11" t="str">
        <f t="shared" si="144"/>
        <v/>
      </c>
      <c r="BX944" s="11" t="str">
        <f t="shared" si="145"/>
        <v/>
      </c>
      <c r="BY944" s="11" t="str">
        <f t="shared" si="146"/>
        <v/>
      </c>
      <c r="BZ944" s="3" t="str">
        <f t="shared" si="140"/>
        <v/>
      </c>
    </row>
    <row r="945" spans="1:78" x14ac:dyDescent="0.25">
      <c r="A945" t="str">
        <f>IF(RESPOSTAS!A945="","",RESPOSTAS!A945)</f>
        <v/>
      </c>
      <c r="B945" t="str">
        <f>IF(RESPOSTAS!C945="","",RESPOSTAS!C945)</f>
        <v/>
      </c>
      <c r="C945" t="str">
        <f>IF(RESPOSTAS!D945="","",RESPOSTAS!D945)</f>
        <v/>
      </c>
      <c r="D945" t="str">
        <f>IF(RESPOSTAS!E945="","",RESPOSTAS!E945)</f>
        <v/>
      </c>
      <c r="E945" t="str">
        <f>IF(RESPOSTAS!F945="","",IF(UPPER(RESPOSTAS!F945)=INDEX(GABARITO!$C:$C,MATCH(TEXT(VALUE(RIGHT($E$1,2)),"00")&amp;"|"&amp;IF(AND(VALUE(RIGHT($E$1,2))&gt;=57,VALUE(RIGHT($E$1,2))&lt;=63),$D945,"COMUM"),GABARITO!$D:$D,0)),1,0))</f>
        <v/>
      </c>
      <c r="F945" t="str">
        <f>IF(RESPOSTAS!G945="","",IF(UPPER(RESPOSTAS!G945)=INDEX(GABARITO!$C:$C,MATCH(TEXT(VALUE(RIGHT($F$1,2)),"00")&amp;"|"&amp;IF(AND(VALUE(RIGHT($F$1,2))&gt;=57,VALUE(RIGHT($F$1,2))&lt;=63),$D945,"COMUM"),GABARITO!$D:$D,0)),1,0))</f>
        <v/>
      </c>
      <c r="G945" t="str">
        <f>IF(RESPOSTAS!H945="","",IF(UPPER(RESPOSTAS!H945)=INDEX(GABARITO!$C:$C,MATCH(TEXT(VALUE(RIGHT($G$1,2)),"00")&amp;"|"&amp;IF(AND(VALUE(RIGHT($G$1,2))&gt;=57,VALUE(RIGHT($G$1,2))&lt;=63),$D945,"COMUM"),GABARITO!$D:$D,0)),1,0))</f>
        <v/>
      </c>
      <c r="H945" t="str">
        <f>IF(RESPOSTAS!I945="","",IF(UPPER(RESPOSTAS!I945)=INDEX(GABARITO!$C:$C,MATCH(TEXT(VALUE(RIGHT($H$1,2)),"00")&amp;"|"&amp;IF(AND(VALUE(RIGHT($H$1,2))&gt;=57,VALUE(RIGHT($H$1,2))&lt;=63),$D945,"COMUM"),GABARITO!$D:$D,0)),1,0))</f>
        <v/>
      </c>
      <c r="I945" t="str">
        <f>IF(RESPOSTAS!J945="","",IF(UPPER(RESPOSTAS!J945)=INDEX(GABARITO!$C:$C,MATCH(TEXT(VALUE(RIGHT($I$1,2)),"00")&amp;"|"&amp;IF(AND(VALUE(RIGHT($I$1,2))&gt;=57,VALUE(RIGHT($I$1,2))&lt;=63),$D945,"COMUM"),GABARITO!$D:$D,0)),1,0))</f>
        <v/>
      </c>
      <c r="J945" t="str">
        <f>IF(RESPOSTAS!K945="","",IF(UPPER(RESPOSTAS!K945)=INDEX(GABARITO!$C:$C,MATCH(TEXT(VALUE(RIGHT($J$1,2)),"00")&amp;"|"&amp;IF(AND(VALUE(RIGHT($J$1,2))&gt;=57,VALUE(RIGHT($J$1,2))&lt;=63),$D945,"COMUM"),GABARITO!$D:$D,0)),1,0))</f>
        <v/>
      </c>
      <c r="K945" t="str">
        <f>IF(RESPOSTAS!L945="","",IF(UPPER(RESPOSTAS!L945)=INDEX(GABARITO!$C:$C,MATCH(TEXT(VALUE(RIGHT($K$1,2)),"00")&amp;"|"&amp;IF(AND(VALUE(RIGHT($K$1,2))&gt;=57,VALUE(RIGHT($K$1,2))&lt;=63),$D945,"COMUM"),GABARITO!$D:$D,0)),1,0))</f>
        <v/>
      </c>
      <c r="L945" t="str">
        <f>IF(RESPOSTAS!M945="","",IF(UPPER(RESPOSTAS!M945)=INDEX(GABARITO!$C:$C,MATCH(TEXT(VALUE(RIGHT($L$1,2)),"00")&amp;"|"&amp;IF(AND(VALUE(RIGHT($L$1,2))&gt;=57,VALUE(RIGHT($L$1,2))&lt;=63),$D945,"COMUM"),GABARITO!$D:$D,0)),1,0))</f>
        <v/>
      </c>
      <c r="M945" t="str">
        <f>IF(RESPOSTAS!N945="","",IF(UPPER(RESPOSTAS!N945)=INDEX(GABARITO!$C:$C,MATCH(TEXT(VALUE(RIGHT($M$1,2)),"00")&amp;"|"&amp;IF(AND(VALUE(RIGHT($M$1,2))&gt;=57,VALUE(RIGHT($M$1,2))&lt;=63),$D945,"COMUM"),GABARITO!$D:$D,0)),1,0))</f>
        <v/>
      </c>
      <c r="N945" t="str">
        <f>IF(RESPOSTAS!O945="","",IF(UPPER(RESPOSTAS!O945)=INDEX(GABARITO!$C:$C,MATCH(TEXT(VALUE(RIGHT($E$1,2)),"00")&amp;"|"&amp;IF(AND(VALUE(RIGHT($E$1,2))&gt;=57,VALUE(RIGHT($E$1,2))&lt;=63),$D945,"COMUM"),GABARITO!$D:$D,0)),1,0))</f>
        <v/>
      </c>
      <c r="O945" t="str">
        <f>IF(RESPOSTAS!P945="","",IF(UPPER(RESPOSTAS!P945)=INDEX(GABARITO!$C:$C,MATCH(TEXT(VALUE(RIGHT($O$1,2)),"00")&amp;"|"&amp;IF(AND(VALUE(RIGHT($O$1,2))&gt;=57,VALUE(RIGHT($O$1,2))&lt;=63),$D945,"COMUM"),GABARITO!$D:$D,0)),1,0))</f>
        <v/>
      </c>
      <c r="P945" t="str">
        <f>IF(RESPOSTAS!Q945="","",IF(UPPER(RESPOSTAS!Q945)=INDEX(GABARITO!$C:$C,MATCH(TEXT(VALUE(RIGHT($P$1,2)),"00")&amp;"|"&amp;IF(AND(VALUE(RIGHT($P$1,2))&gt;=57,VALUE(RIGHT($P$1,2))&lt;=63),$D945,"COMUM"),GABARITO!$D:$D,0)),1,0))</f>
        <v/>
      </c>
      <c r="Q945" t="str">
        <f>IF(RESPOSTAS!R945="","",IF(UPPER(RESPOSTAS!R945)=INDEX(GABARITO!$C:$C,MATCH(TEXT(VALUE(RIGHT($Q$1,2)),"00")&amp;"|"&amp;IF(AND(VALUE(RIGHT($Q$1,2))&gt;=57,VALUE(RIGHT($Q$1,2))&lt;=63),$D945,"COMUM"),GABARITO!$D:$D,0)),1,0))</f>
        <v/>
      </c>
      <c r="R945" t="str">
        <f>IF(RESPOSTAS!S945="","",IF(UPPER(RESPOSTAS!S945)=INDEX(GABARITO!$C:$C,MATCH(TEXT(VALUE(RIGHT($R$1,2)),"00")&amp;"|"&amp;IF(AND(VALUE(RIGHT($R$1,2))&gt;=57,VALUE(RIGHT($R$1,2))&lt;=63),$D945,"COMUM"),GABARITO!$D:$D,0)),1,0))</f>
        <v/>
      </c>
      <c r="S945" t="str">
        <f>IF(RESPOSTAS!T945="","",IF(UPPER(RESPOSTAS!T945)=INDEX(GABARITO!$C:$C,MATCH(TEXT(VALUE(RIGHT($S$1,2)),"00")&amp;"|"&amp;IF(AND(VALUE(RIGHT($S$1,2))&gt;=57,VALUE(RIGHT($S$1,2))&lt;=63),$D945,"COMUM"),GABARITO!$D:$D,0)),1,0))</f>
        <v/>
      </c>
      <c r="T945" t="str">
        <f>IF(RESPOSTAS!U945="","",IF(UPPER(RESPOSTAS!U945)=INDEX(GABARITO!$C:$C,MATCH(TEXT(VALUE(RIGHT($T$1,2)),"00")&amp;"|"&amp;IF(AND(VALUE(RIGHT($T$1,2))&gt;=57,VALUE(RIGHT($T$1,2))&lt;=63),$D945,"COMUM"),GABARITO!$D:$D,0)),1,0))</f>
        <v/>
      </c>
      <c r="U945" t="str">
        <f>IF(RESPOSTAS!V945="","",IF(UPPER(RESPOSTAS!V945)=INDEX(GABARITO!$C:$C,MATCH(TEXT(VALUE(RIGHT($U$1,2)),"00")&amp;"|"&amp;IF(AND(VALUE(RIGHT($U$1,2))&gt;=57,VALUE(RIGHT($U$1,2))&lt;=63),$D945,"COMUM"),GABARITO!$D:$D,0)),1,0))</f>
        <v/>
      </c>
      <c r="V945" t="str">
        <f>IF(RESPOSTAS!W945="","",IF(UPPER(RESPOSTAS!W945)=INDEX(GABARITO!$C:$C,MATCH(TEXT(VALUE(RIGHT($E$1,2)),"00")&amp;"|"&amp;IF(AND(VALUE(RIGHT($E$1,2))&gt;=57,VALUE(RIGHT($E$1,2))&lt;=63),$D945,"COMUM"),GABARITO!$D:$D,0)),1,0))</f>
        <v/>
      </c>
      <c r="W945" t="str">
        <f>IF(RESPOSTAS!X945="","",IF(UPPER(RESPOSTAS!X945)=INDEX(GABARITO!$C:$C,MATCH(TEXT(VALUE(RIGHT($W$1,2)),"00")&amp;"|"&amp;IF(AND(VALUE(RIGHT($W$1,2))&gt;=57,VALUE(RIGHT($W$1,2))&lt;=63),$D945,"COMUM"),GABARITO!$D:$D,0)),1,0))</f>
        <v/>
      </c>
      <c r="X945" t="str">
        <f>IF(RESPOSTAS!Y945="","",IF(UPPER(RESPOSTAS!Y945)=INDEX(GABARITO!$C:$C,MATCH(TEXT(VALUE(RIGHT($X$1,2)),"00")&amp;"|"&amp;IF(AND(VALUE(RIGHT($X$1,2))&gt;=57,VALUE(RIGHT($X$1,2))&lt;=63),$D945,"COMUM"),GABARITO!$D:$D,0)),1,0))</f>
        <v/>
      </c>
      <c r="Y945" t="str">
        <f>IF(RESPOSTAS!Z945="","",IF(UPPER(RESPOSTAS!Z945)=INDEX(GABARITO!$C:$C,MATCH(TEXT(VALUE(RIGHT($Y$1,2)),"00")&amp;"|"&amp;IF(AND(VALUE(RIGHT($Y$1,2))&gt;=57,VALUE(RIGHT($Y$1,2))&lt;=63),$D945,"COMUM"),GABARITO!$D:$D,0)),1,0))</f>
        <v/>
      </c>
      <c r="Z945" t="str">
        <f>IF(RESPOSTAS!AA945="","",IF(UPPER(RESPOSTAS!AA945)=INDEX(GABARITO!$C:$C,MATCH(TEXT(VALUE(RIGHT($Z$1,2)),"00")&amp;"|"&amp;IF(AND(VALUE(RIGHT($Z$1,2))&gt;=57,VALUE(RIGHT($Z$1,2))&lt;=63),$D945,"COMUM"),GABARITO!$D:$D,0)),1,0))</f>
        <v/>
      </c>
      <c r="AA945" t="str">
        <f>IF(RESPOSTAS!AB945="","",IF(UPPER(RESPOSTAS!AB945)=INDEX(GABARITO!$C:$C,MATCH(TEXT(VALUE(RIGHT($AA$1,2)),"00")&amp;"|"&amp;IF(AND(VALUE(RIGHT($AA$1,2))&gt;=57,VALUE(RIGHT($AA$1,2))&lt;=63),$D945,"COMUM"),GABARITO!$D:$D,0)),1,0))</f>
        <v/>
      </c>
      <c r="AB945" t="str">
        <f>IF(RESPOSTAS!AC945="","",IF(UPPER(RESPOSTAS!AC945)=INDEX(GABARITO!$C:$C,MATCH(TEXT(VALUE(RIGHT($AB$1,2)),"00")&amp;"|"&amp;IF(AND(VALUE(RIGHT($AB$1,2))&gt;=57,VALUE(RIGHT($AB$1,2))&lt;=63),$D945,"COMUM"),GABARITO!$D:$D,0)),1,0))</f>
        <v/>
      </c>
      <c r="AC945" t="str">
        <f>IF(RESPOSTAS!AD945="","",IF(UPPER(RESPOSTAS!AD945)=INDEX(GABARITO!$C:$C,MATCH(TEXT(VALUE(RIGHT($AC$1,2)),"00")&amp;"|"&amp;IF(AND(VALUE(RIGHT($AC$1,2))&gt;=57,VALUE(RIGHT($AC$1,2))&lt;=63),$D945,"COMUM"),GABARITO!$D:$D,0)),1,0))</f>
        <v/>
      </c>
      <c r="AD945" t="str">
        <f>IF(RESPOSTAS!AE945="","",IF(UPPER(RESPOSTAS!AE945)=INDEX(GABARITO!$C:$C,MATCH(TEXT(VALUE(RIGHT($AD$1,2)),"00")&amp;"|"&amp;IF(AND(VALUE(RIGHT($AD$1,2))&gt;=57,VALUE(RIGHT($AD$1,2))&lt;=63),$D945,"COMUM"),GABARITO!$D:$D,0)),1,0))</f>
        <v/>
      </c>
      <c r="AE945" t="str">
        <f>IF(RESPOSTAS!AF945="","",IF(UPPER(RESPOSTAS!AF945)=INDEX(GABARITO!$C:$C,MATCH(TEXT(VALUE(RIGHT($AE$1,2)),"00")&amp;"|"&amp;IF(AND(VALUE(RIGHT($AE$1,2))&gt;=57,VALUE(RIGHT($AE$1,2))&lt;=63),$D945,"COMUM"),GABARITO!$D:$D,0)),1,0))</f>
        <v/>
      </c>
      <c r="AF945" t="str">
        <f>IF(RESPOSTAS!AG945="","",IF(UPPER(RESPOSTAS!AG945)=INDEX(GABARITO!$C:$C,MATCH(TEXT(VALUE(RIGHT($AF$1,2)),"00")&amp;"|"&amp;IF(AND(VALUE(RIGHT($AF$1,2))&gt;=57,VALUE(RIGHT($AF$1,2))&lt;=63),$D945,"COMUM"),GABARITO!$D:$D,0)),1,0))</f>
        <v/>
      </c>
      <c r="AG945" t="str">
        <f>IF(RESPOSTAS!AH945="","",IF(UPPER(RESPOSTAS!AH945)=INDEX(GABARITO!$C:$C,MATCH(TEXT(VALUE(RIGHT($AG$1,2)),"00")&amp;"|"&amp;IF(AND(VALUE(RIGHT($AG$1,2))&gt;=57,VALUE(RIGHT($AG$1,2))&lt;=63),$D945,"COMUM"),GABARITO!$D:$D,0)),1,0))</f>
        <v/>
      </c>
      <c r="AH945" t="str">
        <f>IF(RESPOSTAS!AI945="","",IF(UPPER(RESPOSTAS!AI945)=INDEX(GABARITO!$C:$C,MATCH(TEXT(VALUE(RIGHT($AH$1,2)),"00")&amp;"|"&amp;IF(AND(VALUE(RIGHT($AH$1,2))&gt;=57,VALUE(RIGHT($AH$1,2))&lt;=63),$D945,"COMUM"),GABARITO!$D:$D,0)),1,0))</f>
        <v/>
      </c>
      <c r="AI945" t="str">
        <f>IF(RESPOSTAS!AJ945="","",IF(UPPER(RESPOSTAS!AJ945)=INDEX(GABARITO!$C:$C,MATCH(TEXT(VALUE(RIGHT($AI$1,2)),"00")&amp;"|"&amp;IF(AND(VALUE(RIGHT($AI$1,2))&gt;=57,VALUE(RIGHT($AI$1,2))&lt;=63),$D945,"COMUM"),GABARITO!$D:$D,0)),1,0))</f>
        <v/>
      </c>
      <c r="AJ945" t="str">
        <f>IF(RESPOSTAS!AK945="","",IF(UPPER(RESPOSTAS!AK945)=INDEX(GABARITO!$C:$C,MATCH(TEXT(VALUE(RIGHT($AJ$1,2)),"00")&amp;"|"&amp;IF(AND(VALUE(RIGHT($AJ$1,2))&gt;=57,VALUE(RIGHT($AJ$1,2))&lt;=63),$D945,"COMUM"),GABARITO!$D:$D,0)),1,0))</f>
        <v/>
      </c>
      <c r="AK945" t="str">
        <f>IF(RESPOSTAS!AL945="","",IF(UPPER(RESPOSTAS!AL945)=INDEX(GABARITO!$C:$C,MATCH(TEXT(VALUE(RIGHT($AK$1,2)),"00")&amp;"|"&amp;IF(AND(VALUE(RIGHT($AK$1,2))&gt;=57,VALUE(RIGHT($AK$1,2))&lt;=63),$D945,"COMUM"),GABARITO!$D:$D,0)),1,0))</f>
        <v/>
      </c>
      <c r="AL945" t="str">
        <f>IF(RESPOSTAS!AM945="","",IF(UPPER(RESPOSTAS!AM945)=INDEX(GABARITO!$C:$C,MATCH(TEXT(VALUE(RIGHT($AL$1,2)),"00")&amp;"|"&amp;IF(AND(VALUE(RIGHT($AL$1,2))&gt;=57,VALUE(RIGHT($AL$1,2))&lt;=63),$D945,"COMUM"),GABARITO!$D:$D,0)),1,0))</f>
        <v/>
      </c>
      <c r="AM945" t="str">
        <f>IF(RESPOSTAS!AN945="","",IF(UPPER(RESPOSTAS!AN945)=INDEX(GABARITO!$C:$C,MATCH(TEXT(VALUE(RIGHT($AM$1,2)),"00")&amp;"|"&amp;IF(AND(VALUE(RIGHT($AM$1,2))&gt;=57,VALUE(RIGHT($AM$1,2))&lt;=63),$D945,"COMUM"),GABARITO!$D:$D,0)),1,0))</f>
        <v/>
      </c>
      <c r="AN945" t="str">
        <f>IF(RESPOSTAS!AO945="","",IF(UPPER(RESPOSTAS!AO945)=INDEX(GABARITO!$C:$C,MATCH(TEXT(VALUE(RIGHT($AN$1,2)),"00")&amp;"|"&amp;IF(AND(VALUE(RIGHT($AN$1,2))&gt;=57,VALUE(RIGHT($AN$1,2))&lt;=63),$D945,"COMUM"),GABARITO!$D:$D,0)),1,0))</f>
        <v/>
      </c>
      <c r="AO945" t="str">
        <f>IF(RESPOSTAS!AP945="","",IF(UPPER(RESPOSTAS!AP945)=INDEX(GABARITO!$C:$C,MATCH(TEXT(VALUE(RIGHT($AO$1,2)),"00")&amp;"|"&amp;IF(AND(VALUE(RIGHT($AO$1,2))&gt;=57,VALUE(RIGHT($AO$1,2))&lt;=63),$D945,"COMUM"),GABARITO!$D:$D,0)),1,0))</f>
        <v/>
      </c>
      <c r="AP945" t="str">
        <f>IF(RESPOSTAS!AQ945="","",IF(UPPER(RESPOSTAS!AQ945)=INDEX(GABARITO!$C:$C,MATCH(TEXT(VALUE(RIGHT($AP$1,2)),"00")&amp;"|"&amp;IF(AND(VALUE(RIGHT($AP$1,2))&gt;=57,VALUE(RIGHT($AP$1,2))&lt;=63),$D945,"COMUM"),GABARITO!$D:$D,0)),1,0))</f>
        <v/>
      </c>
      <c r="AQ945" t="str">
        <f>IF(RESPOSTAS!AR945="","",IF(UPPER(RESPOSTAS!AR945)=INDEX(GABARITO!$C:$C,MATCH(TEXT(VALUE(RIGHT($AQ$1,2)),"00")&amp;"|"&amp;IF(AND(VALUE(RIGHT($AQ$1,2))&gt;=57,VALUE(RIGHT($AQ$1,2))&lt;=63),$D945,"COMUM"),GABARITO!$D:$D,0)),1,0))</f>
        <v/>
      </c>
      <c r="AR945" t="str">
        <f>IF(RESPOSTAS!AS945="","",IF(UPPER(RESPOSTAS!AS945)=INDEX(GABARITO!$C:$C,MATCH(TEXT(VALUE(RIGHT($AR$1,2)),"00")&amp;"|"&amp;IF(AND(VALUE(RIGHT($AR$1,2))&gt;=57,VALUE(RIGHT($AR$1,2))&lt;=63),$D945,"COMUM"),GABARITO!$D:$D,0)),1,0))</f>
        <v/>
      </c>
      <c r="AS945" t="str">
        <f>IF(RESPOSTAS!AT945="","",IF(UPPER(RESPOSTAS!AT945)=INDEX(GABARITO!$C:$C,MATCH(TEXT(VALUE(RIGHT($AS$1,2)),"00")&amp;"|"&amp;IF(AND(VALUE(RIGHT($AS$1,2))&gt;=57,VALUE(RIGHT($AS$1,2))&lt;=63),$D945,"COMUM"),GABARITO!$D:$D,0)),1,0))</f>
        <v/>
      </c>
      <c r="AT945" t="str">
        <f>IF(RESPOSTAS!AU945="","",IF(UPPER(RESPOSTAS!AU945)=INDEX(GABARITO!$C:$C,MATCH(TEXT(VALUE(RIGHT($AT$1,2)),"00")&amp;"|"&amp;IF(AND(VALUE(RIGHT($AT$1,2))&gt;=57,VALUE(RIGHT($AT$1,2))&lt;=63),$D945,"COMUM"),GABARITO!$D:$D,0)),1,0))</f>
        <v/>
      </c>
      <c r="AU945" t="str">
        <f>IF(RESPOSTAS!AV945="","",IF(UPPER(RESPOSTAS!AV945)=INDEX(GABARITO!$C:$C,MATCH(TEXT(VALUE(RIGHT($AU$1,2)),"00")&amp;"|"&amp;IF(AND(VALUE(RIGHT($AU$1,2))&gt;=57,VALUE(RIGHT($AU$1,2))&lt;=63),$D945,"COMUM"),GABARITO!$D:$D,0)),1,0))</f>
        <v/>
      </c>
      <c r="AV945" t="str">
        <f>IF(RESPOSTAS!AW945="","",IF(UPPER(RESPOSTAS!AW945)=INDEX(GABARITO!$C:$C,MATCH(TEXT(VALUE(RIGHT($AV$1,2)),"00")&amp;"|"&amp;IF(AND(VALUE(RIGHT($AV$1,2))&gt;=57,VALUE(RIGHT($AV$1,2))&lt;=63),$D945,"COMUM"),GABARITO!$D:$D,0)),1,0))</f>
        <v/>
      </c>
      <c r="AW945" t="str">
        <f>IF(RESPOSTAS!AX945="","",IF(UPPER(RESPOSTAS!AX945)=INDEX(GABARITO!$C:$C,MATCH(TEXT(VALUE(RIGHT($AW$1,2)),"00")&amp;"|"&amp;IF(AND(VALUE(RIGHT($AW$1,2))&gt;=57,VALUE(RIGHT($AW$1,2))&lt;=63),$D945,"COMUM"),GABARITO!$D:$D,0)),1,0))</f>
        <v/>
      </c>
      <c r="AX945" t="str">
        <f>IF(RESPOSTAS!AY945="","",IF(UPPER(RESPOSTAS!AY945)=INDEX(GABARITO!$C:$C,MATCH(TEXT(VALUE(RIGHT($AX$1,2)),"00")&amp;"|"&amp;IF(AND(VALUE(RIGHT($AX$1,2))&gt;=57,VALUE(RIGHT($AX$1,2))&lt;=63),$D945,"COMUM"),GABARITO!$D:$D,0)),1,0))</f>
        <v/>
      </c>
      <c r="AY945" t="str">
        <f>IF(RESPOSTAS!AZ945="","",IF(UPPER(RESPOSTAS!AZ945)=INDEX(GABARITO!$C:$C,MATCH(TEXT(VALUE(RIGHT($AY$1,2)),"00")&amp;"|"&amp;IF(AND(VALUE(RIGHT($AY$1,2))&gt;=57,VALUE(RIGHT($AY$1,2))&lt;=63),$D945,"COMUM"),GABARITO!$D:$D,0)),1,0))</f>
        <v/>
      </c>
      <c r="AZ945" t="str">
        <f>IF(RESPOSTAS!BA945="","",IF(UPPER(RESPOSTAS!BA945)=INDEX(GABARITO!$C:$C,MATCH(TEXT(VALUE(RIGHT($AZ$1,2)),"00")&amp;"|"&amp;IF(AND(VALUE(RIGHT($AZ$1,2))&gt;=57,VALUE(RIGHT($AZ$1,2))&lt;=63),$D945,"COMUM"),GABARITO!$D:$D,0)),1,0))</f>
        <v/>
      </c>
      <c r="BA945" t="str">
        <f>IF(RESPOSTAS!BB945="","",IF(UPPER(RESPOSTAS!BB945)=INDEX(GABARITO!$C:$C,MATCH(TEXT(VALUE(RIGHT($BA$1,2)),"00")&amp;"|"&amp;IF(AND(VALUE(RIGHT($BA$1,2))&gt;=57,VALUE(RIGHT($BA$1,2))&lt;=63),$D945,"COMUM"),GABARITO!$D:$D,0)),1,0))</f>
        <v/>
      </c>
      <c r="BB945" t="str">
        <f>IF(RESPOSTAS!BC945="","",IF(UPPER(RESPOSTAS!BC945)=INDEX(GABARITO!$C:$C,MATCH(TEXT(VALUE(RIGHT($BB$1,2)),"00")&amp;"|"&amp;IF(AND(VALUE(RIGHT($BB$1,2))&gt;=57,VALUE(RIGHT($BB$1,2))&lt;=63),$D945,"COMUM"),GABARITO!$D:$D,0)),1,0))</f>
        <v/>
      </c>
      <c r="BC945" t="str">
        <f>IF(RESPOSTAS!BD945="","",IF(UPPER(RESPOSTAS!BD945)=INDEX(GABARITO!$C:$C,MATCH(TEXT(VALUE(RIGHT($BC$1,2)),"00")&amp;"|"&amp;IF(AND(VALUE(RIGHT($BC$1,2))&gt;=57,VALUE(RIGHT($BC$1,2))&lt;=63),$D945,"COMUM"),GABARITO!$D:$D,0)),1,0))</f>
        <v/>
      </c>
      <c r="BD945" t="str">
        <f>IF(RESPOSTAS!BE945="","",IF(UPPER(RESPOSTAS!BE945)=INDEX(GABARITO!$C:$C,MATCH(TEXT(VALUE(RIGHT($BD$1,2)),"00")&amp;"|"&amp;IF(AND(VALUE(RIGHT($BD$1,2))&gt;=57,VALUE(RIGHT($BD$1,2))&lt;=63),$D945,"COMUM"),GABARITO!$D:$D,0)),1,0))</f>
        <v/>
      </c>
      <c r="BE945" t="str">
        <f>IF(RESPOSTAS!BF945="","",IF(UPPER(RESPOSTAS!BF945)=INDEX(GABARITO!$C:$C,MATCH(TEXT(VALUE(RIGHT($BE$1,2)),"00")&amp;"|"&amp;IF(AND(VALUE(RIGHT($BE$1,2))&gt;=57,VALUE(RIGHT($BE$1,2))&lt;=63),$D945,"COMUM"),GABARITO!$D:$D,0)),1,0))</f>
        <v/>
      </c>
      <c r="BF945" t="str">
        <f>IF(RESPOSTAS!BG945="","",IF(UPPER(RESPOSTAS!BG945)=INDEX(GABARITO!$C:$C,MATCH(TEXT(VALUE(RIGHT($BF$1,2)),"00")&amp;"|"&amp;IF(AND(VALUE(RIGHT($BF$1,2))&gt;=57,VALUE(RIGHT($BF$1,2))&lt;=63),$D945,"COMUM"),GABARITO!$D:$D,0)),1,0))</f>
        <v/>
      </c>
      <c r="BG945" t="str">
        <f>IF(RESPOSTAS!BH945="","",IF(UPPER(RESPOSTAS!BH945)=INDEX(GABARITO!$C:$C,MATCH(TEXT(VALUE(RIGHT($BG$1,2)),"00")&amp;"|"&amp;IF(AND(VALUE(RIGHT($BG$1,2))&gt;=57,VALUE(RIGHT($BG$1,2))&lt;=63),$D945,"COMUM"),GABARITO!$D:$D,0)),1,0))</f>
        <v/>
      </c>
      <c r="BH945" t="str">
        <f>IF(RESPOSTAS!BI945="","",IF(UPPER(RESPOSTAS!BI945)=INDEX(GABARITO!$C:$C,MATCH(TEXT(VALUE(RIGHT($BH$1,2)),"00")&amp;"|"&amp;IF(AND(VALUE(RIGHT($BH$1,2))&gt;=57,VALUE(RIGHT($BH$1,2))&lt;=63),$D945,"COMUM"),GABARITO!$D:$D,0)),1,0))</f>
        <v/>
      </c>
      <c r="BI945" t="str">
        <f>IF(RESPOSTAS!BJ945="","",IF(UPPER(RESPOSTAS!BJ945)=INDEX(GABARITO!$C:$C,MATCH(TEXT(VALUE(RIGHT($BI$1,2)),"00")&amp;"|"&amp;IF(AND(VALUE(RIGHT($BI$1,2))&gt;=57,VALUE(RIGHT($BI$1,2))&lt;=63),$D945,"COMUM"),GABARITO!$D:$D,0)),1,0))</f>
        <v/>
      </c>
      <c r="BJ945" t="str">
        <f>IF(RESPOSTAS!BK945="","",IF(UPPER(RESPOSTAS!BK945)=INDEX(GABARITO!$C:$C,MATCH(TEXT(VALUE(RIGHT($BJ$1,2)),"00")&amp;"|"&amp;IF(AND(VALUE(RIGHT($BJ$1,2))&gt;=57,VALUE(RIGHT($BJ$1,2))&lt;=63),$D945,"COMUM"),GABARITO!$D:$D,0)),1,0))</f>
        <v/>
      </c>
      <c r="BK945" t="str">
        <f>IF(RESPOSTAS!BL945="","",IF(UPPER(RESPOSTAS!BL945)=INDEX(GABARITO!$C:$C,MATCH(TEXT(VALUE(RIGHT($BK$1,2)),"00")&amp;"|"&amp;IF(AND(VALUE(RIGHT($BK$1,2))&gt;=57,VALUE(RIGHT($BK$1,2))&lt;=63),$D945,"COMUM"),GABARITO!$D:$D,0)),1,0))</f>
        <v/>
      </c>
      <c r="BL945" t="str">
        <f>IF(RESPOSTAS!BM945="","",IF(UPPER(RESPOSTAS!BM945)=INDEX(GABARITO!$C:$C,MATCH(TEXT(VALUE(RIGHT($BL$1,2)),"00")&amp;"|"&amp;IF(AND(VALUE(RIGHT($BL$1,2))&gt;=57,VALUE(RIGHT($BL$1,2))&lt;=63),$D945,"COMUM"),GABARITO!$D:$D,0)),1,0))</f>
        <v/>
      </c>
      <c r="BM945" t="str">
        <f>IF(RESPOSTAS!BN945="","",IF(UPPER(RESPOSTAS!BN945)=INDEX(GABARITO!$C:$C,MATCH(TEXT(VALUE(RIGHT($BM$1,2)),"00")&amp;"|"&amp;IF(AND(VALUE(RIGHT($BM$1,2))&gt;=57,VALUE(RIGHT($BM$1,2))&lt;=63),$D945,"COMUM"),GABARITO!$D:$D,0)),1,0))</f>
        <v/>
      </c>
      <c r="BN945" t="str">
        <f>IF(RESPOSTAS!BO945="","",IF(UPPER(RESPOSTAS!BO945)=INDEX(GABARITO!$C:$C,MATCH(TEXT(VALUE(RIGHT($BN$1,2)),"00")&amp;"|"&amp;IF(AND(VALUE(RIGHT($BN$1,2))&gt;=57,VALUE(RIGHT($BN$1,2))&lt;=63),$D945,"COMUM"),GABARITO!$D:$D,0)),1,0))</f>
        <v/>
      </c>
      <c r="BO945" t="str">
        <f>IF(RESPOSTAS!BP945="","",IF(UPPER(RESPOSTAS!BP945)=INDEX(GABARITO!$C:$C,MATCH(TEXT(VALUE(RIGHT($BO$1,2)),"00")&amp;"|"&amp;IF(AND(VALUE(RIGHT($BO$1,2))&gt;=57,VALUE(RIGHT($BO$1,2))&lt;=63),$D945,"COMUM"),GABARITO!$D:$D,0)),1,0))</f>
        <v/>
      </c>
      <c r="BP945">
        <f>COUNTIF(RESPOSTAS!F945:BP945,"&lt;&gt;")</f>
        <v>0</v>
      </c>
      <c r="BQ945" t="str">
        <f t="shared" si="138"/>
        <v/>
      </c>
      <c r="BR945" s="10" t="str">
        <f t="shared" si="139"/>
        <v/>
      </c>
      <c r="BT945" s="11" t="str">
        <f t="shared" si="141"/>
        <v/>
      </c>
      <c r="BU945" s="11" t="str">
        <f t="shared" si="142"/>
        <v/>
      </c>
      <c r="BV945" s="11" t="str">
        <f t="shared" si="143"/>
        <v/>
      </c>
      <c r="BW945" s="11" t="str">
        <f t="shared" si="144"/>
        <v/>
      </c>
      <c r="BX945" s="11" t="str">
        <f t="shared" si="145"/>
        <v/>
      </c>
      <c r="BY945" s="11" t="str">
        <f t="shared" si="146"/>
        <v/>
      </c>
      <c r="BZ945" s="3" t="str">
        <f t="shared" si="140"/>
        <v/>
      </c>
    </row>
    <row r="946" spans="1:78" x14ac:dyDescent="0.25">
      <c r="A946" t="str">
        <f>IF(RESPOSTAS!A946="","",RESPOSTAS!A946)</f>
        <v/>
      </c>
      <c r="B946" t="str">
        <f>IF(RESPOSTAS!C946="","",RESPOSTAS!C946)</f>
        <v/>
      </c>
      <c r="C946" t="str">
        <f>IF(RESPOSTAS!D946="","",RESPOSTAS!D946)</f>
        <v/>
      </c>
      <c r="D946" t="str">
        <f>IF(RESPOSTAS!E946="","",RESPOSTAS!E946)</f>
        <v/>
      </c>
      <c r="E946" t="str">
        <f>IF(RESPOSTAS!F946="","",IF(UPPER(RESPOSTAS!F946)=INDEX(GABARITO!$C:$C,MATCH(TEXT(VALUE(RIGHT($E$1,2)),"00")&amp;"|"&amp;IF(AND(VALUE(RIGHT($E$1,2))&gt;=57,VALUE(RIGHT($E$1,2))&lt;=63),$D946,"COMUM"),GABARITO!$D:$D,0)),1,0))</f>
        <v/>
      </c>
      <c r="F946" t="str">
        <f>IF(RESPOSTAS!G946="","",IF(UPPER(RESPOSTAS!G946)=INDEX(GABARITO!$C:$C,MATCH(TEXT(VALUE(RIGHT($F$1,2)),"00")&amp;"|"&amp;IF(AND(VALUE(RIGHT($F$1,2))&gt;=57,VALUE(RIGHT($F$1,2))&lt;=63),$D946,"COMUM"),GABARITO!$D:$D,0)),1,0))</f>
        <v/>
      </c>
      <c r="G946" t="str">
        <f>IF(RESPOSTAS!H946="","",IF(UPPER(RESPOSTAS!H946)=INDEX(GABARITO!$C:$C,MATCH(TEXT(VALUE(RIGHT($G$1,2)),"00")&amp;"|"&amp;IF(AND(VALUE(RIGHT($G$1,2))&gt;=57,VALUE(RIGHT($G$1,2))&lt;=63),$D946,"COMUM"),GABARITO!$D:$D,0)),1,0))</f>
        <v/>
      </c>
      <c r="H946" t="str">
        <f>IF(RESPOSTAS!I946="","",IF(UPPER(RESPOSTAS!I946)=INDEX(GABARITO!$C:$C,MATCH(TEXT(VALUE(RIGHT($H$1,2)),"00")&amp;"|"&amp;IF(AND(VALUE(RIGHT($H$1,2))&gt;=57,VALUE(RIGHT($H$1,2))&lt;=63),$D946,"COMUM"),GABARITO!$D:$D,0)),1,0))</f>
        <v/>
      </c>
      <c r="I946" t="str">
        <f>IF(RESPOSTAS!J946="","",IF(UPPER(RESPOSTAS!J946)=INDEX(GABARITO!$C:$C,MATCH(TEXT(VALUE(RIGHT($I$1,2)),"00")&amp;"|"&amp;IF(AND(VALUE(RIGHT($I$1,2))&gt;=57,VALUE(RIGHT($I$1,2))&lt;=63),$D946,"COMUM"),GABARITO!$D:$D,0)),1,0))</f>
        <v/>
      </c>
      <c r="J946" t="str">
        <f>IF(RESPOSTAS!K946="","",IF(UPPER(RESPOSTAS!K946)=INDEX(GABARITO!$C:$C,MATCH(TEXT(VALUE(RIGHT($J$1,2)),"00")&amp;"|"&amp;IF(AND(VALUE(RIGHT($J$1,2))&gt;=57,VALUE(RIGHT($J$1,2))&lt;=63),$D946,"COMUM"),GABARITO!$D:$D,0)),1,0))</f>
        <v/>
      </c>
      <c r="K946" t="str">
        <f>IF(RESPOSTAS!L946="","",IF(UPPER(RESPOSTAS!L946)=INDEX(GABARITO!$C:$C,MATCH(TEXT(VALUE(RIGHT($K$1,2)),"00")&amp;"|"&amp;IF(AND(VALUE(RIGHT($K$1,2))&gt;=57,VALUE(RIGHT($K$1,2))&lt;=63),$D946,"COMUM"),GABARITO!$D:$D,0)),1,0))</f>
        <v/>
      </c>
      <c r="L946" t="str">
        <f>IF(RESPOSTAS!M946="","",IF(UPPER(RESPOSTAS!M946)=INDEX(GABARITO!$C:$C,MATCH(TEXT(VALUE(RIGHT($L$1,2)),"00")&amp;"|"&amp;IF(AND(VALUE(RIGHT($L$1,2))&gt;=57,VALUE(RIGHT($L$1,2))&lt;=63),$D946,"COMUM"),GABARITO!$D:$D,0)),1,0))</f>
        <v/>
      </c>
      <c r="M946" t="str">
        <f>IF(RESPOSTAS!N946="","",IF(UPPER(RESPOSTAS!N946)=INDEX(GABARITO!$C:$C,MATCH(TEXT(VALUE(RIGHT($M$1,2)),"00")&amp;"|"&amp;IF(AND(VALUE(RIGHT($M$1,2))&gt;=57,VALUE(RIGHT($M$1,2))&lt;=63),$D946,"COMUM"),GABARITO!$D:$D,0)),1,0))</f>
        <v/>
      </c>
      <c r="N946" t="str">
        <f>IF(RESPOSTAS!O946="","",IF(UPPER(RESPOSTAS!O946)=INDEX(GABARITO!$C:$C,MATCH(TEXT(VALUE(RIGHT($E$1,2)),"00")&amp;"|"&amp;IF(AND(VALUE(RIGHT($E$1,2))&gt;=57,VALUE(RIGHT($E$1,2))&lt;=63),$D946,"COMUM"),GABARITO!$D:$D,0)),1,0))</f>
        <v/>
      </c>
      <c r="O946" t="str">
        <f>IF(RESPOSTAS!P946="","",IF(UPPER(RESPOSTAS!P946)=INDEX(GABARITO!$C:$C,MATCH(TEXT(VALUE(RIGHT($O$1,2)),"00")&amp;"|"&amp;IF(AND(VALUE(RIGHT($O$1,2))&gt;=57,VALUE(RIGHT($O$1,2))&lt;=63),$D946,"COMUM"),GABARITO!$D:$D,0)),1,0))</f>
        <v/>
      </c>
      <c r="P946" t="str">
        <f>IF(RESPOSTAS!Q946="","",IF(UPPER(RESPOSTAS!Q946)=INDEX(GABARITO!$C:$C,MATCH(TEXT(VALUE(RIGHT($P$1,2)),"00")&amp;"|"&amp;IF(AND(VALUE(RIGHT($P$1,2))&gt;=57,VALUE(RIGHT($P$1,2))&lt;=63),$D946,"COMUM"),GABARITO!$D:$D,0)),1,0))</f>
        <v/>
      </c>
      <c r="Q946" t="str">
        <f>IF(RESPOSTAS!R946="","",IF(UPPER(RESPOSTAS!R946)=INDEX(GABARITO!$C:$C,MATCH(TEXT(VALUE(RIGHT($Q$1,2)),"00")&amp;"|"&amp;IF(AND(VALUE(RIGHT($Q$1,2))&gt;=57,VALUE(RIGHT($Q$1,2))&lt;=63),$D946,"COMUM"),GABARITO!$D:$D,0)),1,0))</f>
        <v/>
      </c>
      <c r="R946" t="str">
        <f>IF(RESPOSTAS!S946="","",IF(UPPER(RESPOSTAS!S946)=INDEX(GABARITO!$C:$C,MATCH(TEXT(VALUE(RIGHT($R$1,2)),"00")&amp;"|"&amp;IF(AND(VALUE(RIGHT($R$1,2))&gt;=57,VALUE(RIGHT($R$1,2))&lt;=63),$D946,"COMUM"),GABARITO!$D:$D,0)),1,0))</f>
        <v/>
      </c>
      <c r="S946" t="str">
        <f>IF(RESPOSTAS!T946="","",IF(UPPER(RESPOSTAS!T946)=INDEX(GABARITO!$C:$C,MATCH(TEXT(VALUE(RIGHT($S$1,2)),"00")&amp;"|"&amp;IF(AND(VALUE(RIGHT($S$1,2))&gt;=57,VALUE(RIGHT($S$1,2))&lt;=63),$D946,"COMUM"),GABARITO!$D:$D,0)),1,0))</f>
        <v/>
      </c>
      <c r="T946" t="str">
        <f>IF(RESPOSTAS!U946="","",IF(UPPER(RESPOSTAS!U946)=INDEX(GABARITO!$C:$C,MATCH(TEXT(VALUE(RIGHT($T$1,2)),"00")&amp;"|"&amp;IF(AND(VALUE(RIGHT($T$1,2))&gt;=57,VALUE(RIGHT($T$1,2))&lt;=63),$D946,"COMUM"),GABARITO!$D:$D,0)),1,0))</f>
        <v/>
      </c>
      <c r="U946" t="str">
        <f>IF(RESPOSTAS!V946="","",IF(UPPER(RESPOSTAS!V946)=INDEX(GABARITO!$C:$C,MATCH(TEXT(VALUE(RIGHT($U$1,2)),"00")&amp;"|"&amp;IF(AND(VALUE(RIGHT($U$1,2))&gt;=57,VALUE(RIGHT($U$1,2))&lt;=63),$D946,"COMUM"),GABARITO!$D:$D,0)),1,0))</f>
        <v/>
      </c>
      <c r="V946" t="str">
        <f>IF(RESPOSTAS!W946="","",IF(UPPER(RESPOSTAS!W946)=INDEX(GABARITO!$C:$C,MATCH(TEXT(VALUE(RIGHT($E$1,2)),"00")&amp;"|"&amp;IF(AND(VALUE(RIGHT($E$1,2))&gt;=57,VALUE(RIGHT($E$1,2))&lt;=63),$D946,"COMUM"),GABARITO!$D:$D,0)),1,0))</f>
        <v/>
      </c>
      <c r="W946" t="str">
        <f>IF(RESPOSTAS!X946="","",IF(UPPER(RESPOSTAS!X946)=INDEX(GABARITO!$C:$C,MATCH(TEXT(VALUE(RIGHT($W$1,2)),"00")&amp;"|"&amp;IF(AND(VALUE(RIGHT($W$1,2))&gt;=57,VALUE(RIGHT($W$1,2))&lt;=63),$D946,"COMUM"),GABARITO!$D:$D,0)),1,0))</f>
        <v/>
      </c>
      <c r="X946" t="str">
        <f>IF(RESPOSTAS!Y946="","",IF(UPPER(RESPOSTAS!Y946)=INDEX(GABARITO!$C:$C,MATCH(TEXT(VALUE(RIGHT($X$1,2)),"00")&amp;"|"&amp;IF(AND(VALUE(RIGHT($X$1,2))&gt;=57,VALUE(RIGHT($X$1,2))&lt;=63),$D946,"COMUM"),GABARITO!$D:$D,0)),1,0))</f>
        <v/>
      </c>
      <c r="Y946" t="str">
        <f>IF(RESPOSTAS!Z946="","",IF(UPPER(RESPOSTAS!Z946)=INDEX(GABARITO!$C:$C,MATCH(TEXT(VALUE(RIGHT($Y$1,2)),"00")&amp;"|"&amp;IF(AND(VALUE(RIGHT($Y$1,2))&gt;=57,VALUE(RIGHT($Y$1,2))&lt;=63),$D946,"COMUM"),GABARITO!$D:$D,0)),1,0))</f>
        <v/>
      </c>
      <c r="Z946" t="str">
        <f>IF(RESPOSTAS!AA946="","",IF(UPPER(RESPOSTAS!AA946)=INDEX(GABARITO!$C:$C,MATCH(TEXT(VALUE(RIGHT($Z$1,2)),"00")&amp;"|"&amp;IF(AND(VALUE(RIGHT($Z$1,2))&gt;=57,VALUE(RIGHT($Z$1,2))&lt;=63),$D946,"COMUM"),GABARITO!$D:$D,0)),1,0))</f>
        <v/>
      </c>
      <c r="AA946" t="str">
        <f>IF(RESPOSTAS!AB946="","",IF(UPPER(RESPOSTAS!AB946)=INDEX(GABARITO!$C:$C,MATCH(TEXT(VALUE(RIGHT($AA$1,2)),"00")&amp;"|"&amp;IF(AND(VALUE(RIGHT($AA$1,2))&gt;=57,VALUE(RIGHT($AA$1,2))&lt;=63),$D946,"COMUM"),GABARITO!$D:$D,0)),1,0))</f>
        <v/>
      </c>
      <c r="AB946" t="str">
        <f>IF(RESPOSTAS!AC946="","",IF(UPPER(RESPOSTAS!AC946)=INDEX(GABARITO!$C:$C,MATCH(TEXT(VALUE(RIGHT($AB$1,2)),"00")&amp;"|"&amp;IF(AND(VALUE(RIGHT($AB$1,2))&gt;=57,VALUE(RIGHT($AB$1,2))&lt;=63),$D946,"COMUM"),GABARITO!$D:$D,0)),1,0))</f>
        <v/>
      </c>
      <c r="AC946" t="str">
        <f>IF(RESPOSTAS!AD946="","",IF(UPPER(RESPOSTAS!AD946)=INDEX(GABARITO!$C:$C,MATCH(TEXT(VALUE(RIGHT($AC$1,2)),"00")&amp;"|"&amp;IF(AND(VALUE(RIGHT($AC$1,2))&gt;=57,VALUE(RIGHT($AC$1,2))&lt;=63),$D946,"COMUM"),GABARITO!$D:$D,0)),1,0))</f>
        <v/>
      </c>
      <c r="AD946" t="str">
        <f>IF(RESPOSTAS!AE946="","",IF(UPPER(RESPOSTAS!AE946)=INDEX(GABARITO!$C:$C,MATCH(TEXT(VALUE(RIGHT($AD$1,2)),"00")&amp;"|"&amp;IF(AND(VALUE(RIGHT($AD$1,2))&gt;=57,VALUE(RIGHT($AD$1,2))&lt;=63),$D946,"COMUM"),GABARITO!$D:$D,0)),1,0))</f>
        <v/>
      </c>
      <c r="AE946" t="str">
        <f>IF(RESPOSTAS!AF946="","",IF(UPPER(RESPOSTAS!AF946)=INDEX(GABARITO!$C:$C,MATCH(TEXT(VALUE(RIGHT($AE$1,2)),"00")&amp;"|"&amp;IF(AND(VALUE(RIGHT($AE$1,2))&gt;=57,VALUE(RIGHT($AE$1,2))&lt;=63),$D946,"COMUM"),GABARITO!$D:$D,0)),1,0))</f>
        <v/>
      </c>
      <c r="AF946" t="str">
        <f>IF(RESPOSTAS!AG946="","",IF(UPPER(RESPOSTAS!AG946)=INDEX(GABARITO!$C:$C,MATCH(TEXT(VALUE(RIGHT($AF$1,2)),"00")&amp;"|"&amp;IF(AND(VALUE(RIGHT($AF$1,2))&gt;=57,VALUE(RIGHT($AF$1,2))&lt;=63),$D946,"COMUM"),GABARITO!$D:$D,0)),1,0))</f>
        <v/>
      </c>
      <c r="AG946" t="str">
        <f>IF(RESPOSTAS!AH946="","",IF(UPPER(RESPOSTAS!AH946)=INDEX(GABARITO!$C:$C,MATCH(TEXT(VALUE(RIGHT($AG$1,2)),"00")&amp;"|"&amp;IF(AND(VALUE(RIGHT($AG$1,2))&gt;=57,VALUE(RIGHT($AG$1,2))&lt;=63),$D946,"COMUM"),GABARITO!$D:$D,0)),1,0))</f>
        <v/>
      </c>
      <c r="AH946" t="str">
        <f>IF(RESPOSTAS!AI946="","",IF(UPPER(RESPOSTAS!AI946)=INDEX(GABARITO!$C:$C,MATCH(TEXT(VALUE(RIGHT($AH$1,2)),"00")&amp;"|"&amp;IF(AND(VALUE(RIGHT($AH$1,2))&gt;=57,VALUE(RIGHT($AH$1,2))&lt;=63),$D946,"COMUM"),GABARITO!$D:$D,0)),1,0))</f>
        <v/>
      </c>
      <c r="AI946" t="str">
        <f>IF(RESPOSTAS!AJ946="","",IF(UPPER(RESPOSTAS!AJ946)=INDEX(GABARITO!$C:$C,MATCH(TEXT(VALUE(RIGHT($AI$1,2)),"00")&amp;"|"&amp;IF(AND(VALUE(RIGHT($AI$1,2))&gt;=57,VALUE(RIGHT($AI$1,2))&lt;=63),$D946,"COMUM"),GABARITO!$D:$D,0)),1,0))</f>
        <v/>
      </c>
      <c r="AJ946" t="str">
        <f>IF(RESPOSTAS!AK946="","",IF(UPPER(RESPOSTAS!AK946)=INDEX(GABARITO!$C:$C,MATCH(TEXT(VALUE(RIGHT($AJ$1,2)),"00")&amp;"|"&amp;IF(AND(VALUE(RIGHT($AJ$1,2))&gt;=57,VALUE(RIGHT($AJ$1,2))&lt;=63),$D946,"COMUM"),GABARITO!$D:$D,0)),1,0))</f>
        <v/>
      </c>
      <c r="AK946" t="str">
        <f>IF(RESPOSTAS!AL946="","",IF(UPPER(RESPOSTAS!AL946)=INDEX(GABARITO!$C:$C,MATCH(TEXT(VALUE(RIGHT($AK$1,2)),"00")&amp;"|"&amp;IF(AND(VALUE(RIGHT($AK$1,2))&gt;=57,VALUE(RIGHT($AK$1,2))&lt;=63),$D946,"COMUM"),GABARITO!$D:$D,0)),1,0))</f>
        <v/>
      </c>
      <c r="AL946" t="str">
        <f>IF(RESPOSTAS!AM946="","",IF(UPPER(RESPOSTAS!AM946)=INDEX(GABARITO!$C:$C,MATCH(TEXT(VALUE(RIGHT($AL$1,2)),"00")&amp;"|"&amp;IF(AND(VALUE(RIGHT($AL$1,2))&gt;=57,VALUE(RIGHT($AL$1,2))&lt;=63),$D946,"COMUM"),GABARITO!$D:$D,0)),1,0))</f>
        <v/>
      </c>
      <c r="AM946" t="str">
        <f>IF(RESPOSTAS!AN946="","",IF(UPPER(RESPOSTAS!AN946)=INDEX(GABARITO!$C:$C,MATCH(TEXT(VALUE(RIGHT($AM$1,2)),"00")&amp;"|"&amp;IF(AND(VALUE(RIGHT($AM$1,2))&gt;=57,VALUE(RIGHT($AM$1,2))&lt;=63),$D946,"COMUM"),GABARITO!$D:$D,0)),1,0))</f>
        <v/>
      </c>
      <c r="AN946" t="str">
        <f>IF(RESPOSTAS!AO946="","",IF(UPPER(RESPOSTAS!AO946)=INDEX(GABARITO!$C:$C,MATCH(TEXT(VALUE(RIGHT($AN$1,2)),"00")&amp;"|"&amp;IF(AND(VALUE(RIGHT($AN$1,2))&gt;=57,VALUE(RIGHT($AN$1,2))&lt;=63),$D946,"COMUM"),GABARITO!$D:$D,0)),1,0))</f>
        <v/>
      </c>
      <c r="AO946" t="str">
        <f>IF(RESPOSTAS!AP946="","",IF(UPPER(RESPOSTAS!AP946)=INDEX(GABARITO!$C:$C,MATCH(TEXT(VALUE(RIGHT($AO$1,2)),"00")&amp;"|"&amp;IF(AND(VALUE(RIGHT($AO$1,2))&gt;=57,VALUE(RIGHT($AO$1,2))&lt;=63),$D946,"COMUM"),GABARITO!$D:$D,0)),1,0))</f>
        <v/>
      </c>
      <c r="AP946" t="str">
        <f>IF(RESPOSTAS!AQ946="","",IF(UPPER(RESPOSTAS!AQ946)=INDEX(GABARITO!$C:$C,MATCH(TEXT(VALUE(RIGHT($AP$1,2)),"00")&amp;"|"&amp;IF(AND(VALUE(RIGHT($AP$1,2))&gt;=57,VALUE(RIGHT($AP$1,2))&lt;=63),$D946,"COMUM"),GABARITO!$D:$D,0)),1,0))</f>
        <v/>
      </c>
      <c r="AQ946" t="str">
        <f>IF(RESPOSTAS!AR946="","",IF(UPPER(RESPOSTAS!AR946)=INDEX(GABARITO!$C:$C,MATCH(TEXT(VALUE(RIGHT($AQ$1,2)),"00")&amp;"|"&amp;IF(AND(VALUE(RIGHT($AQ$1,2))&gt;=57,VALUE(RIGHT($AQ$1,2))&lt;=63),$D946,"COMUM"),GABARITO!$D:$D,0)),1,0))</f>
        <v/>
      </c>
      <c r="AR946" t="str">
        <f>IF(RESPOSTAS!AS946="","",IF(UPPER(RESPOSTAS!AS946)=INDEX(GABARITO!$C:$C,MATCH(TEXT(VALUE(RIGHT($AR$1,2)),"00")&amp;"|"&amp;IF(AND(VALUE(RIGHT($AR$1,2))&gt;=57,VALUE(RIGHT($AR$1,2))&lt;=63),$D946,"COMUM"),GABARITO!$D:$D,0)),1,0))</f>
        <v/>
      </c>
      <c r="AS946" t="str">
        <f>IF(RESPOSTAS!AT946="","",IF(UPPER(RESPOSTAS!AT946)=INDEX(GABARITO!$C:$C,MATCH(TEXT(VALUE(RIGHT($AS$1,2)),"00")&amp;"|"&amp;IF(AND(VALUE(RIGHT($AS$1,2))&gt;=57,VALUE(RIGHT($AS$1,2))&lt;=63),$D946,"COMUM"),GABARITO!$D:$D,0)),1,0))</f>
        <v/>
      </c>
      <c r="AT946" t="str">
        <f>IF(RESPOSTAS!AU946="","",IF(UPPER(RESPOSTAS!AU946)=INDEX(GABARITO!$C:$C,MATCH(TEXT(VALUE(RIGHT($AT$1,2)),"00")&amp;"|"&amp;IF(AND(VALUE(RIGHT($AT$1,2))&gt;=57,VALUE(RIGHT($AT$1,2))&lt;=63),$D946,"COMUM"),GABARITO!$D:$D,0)),1,0))</f>
        <v/>
      </c>
      <c r="AU946" t="str">
        <f>IF(RESPOSTAS!AV946="","",IF(UPPER(RESPOSTAS!AV946)=INDEX(GABARITO!$C:$C,MATCH(TEXT(VALUE(RIGHT($AU$1,2)),"00")&amp;"|"&amp;IF(AND(VALUE(RIGHT($AU$1,2))&gt;=57,VALUE(RIGHT($AU$1,2))&lt;=63),$D946,"COMUM"),GABARITO!$D:$D,0)),1,0))</f>
        <v/>
      </c>
      <c r="AV946" t="str">
        <f>IF(RESPOSTAS!AW946="","",IF(UPPER(RESPOSTAS!AW946)=INDEX(GABARITO!$C:$C,MATCH(TEXT(VALUE(RIGHT($AV$1,2)),"00")&amp;"|"&amp;IF(AND(VALUE(RIGHT($AV$1,2))&gt;=57,VALUE(RIGHT($AV$1,2))&lt;=63),$D946,"COMUM"),GABARITO!$D:$D,0)),1,0))</f>
        <v/>
      </c>
      <c r="AW946" t="str">
        <f>IF(RESPOSTAS!AX946="","",IF(UPPER(RESPOSTAS!AX946)=INDEX(GABARITO!$C:$C,MATCH(TEXT(VALUE(RIGHT($AW$1,2)),"00")&amp;"|"&amp;IF(AND(VALUE(RIGHT($AW$1,2))&gt;=57,VALUE(RIGHT($AW$1,2))&lt;=63),$D946,"COMUM"),GABARITO!$D:$D,0)),1,0))</f>
        <v/>
      </c>
      <c r="AX946" t="str">
        <f>IF(RESPOSTAS!AY946="","",IF(UPPER(RESPOSTAS!AY946)=INDEX(GABARITO!$C:$C,MATCH(TEXT(VALUE(RIGHT($AX$1,2)),"00")&amp;"|"&amp;IF(AND(VALUE(RIGHT($AX$1,2))&gt;=57,VALUE(RIGHT($AX$1,2))&lt;=63),$D946,"COMUM"),GABARITO!$D:$D,0)),1,0))</f>
        <v/>
      </c>
      <c r="AY946" t="str">
        <f>IF(RESPOSTAS!AZ946="","",IF(UPPER(RESPOSTAS!AZ946)=INDEX(GABARITO!$C:$C,MATCH(TEXT(VALUE(RIGHT($AY$1,2)),"00")&amp;"|"&amp;IF(AND(VALUE(RIGHT($AY$1,2))&gt;=57,VALUE(RIGHT($AY$1,2))&lt;=63),$D946,"COMUM"),GABARITO!$D:$D,0)),1,0))</f>
        <v/>
      </c>
      <c r="AZ946" t="str">
        <f>IF(RESPOSTAS!BA946="","",IF(UPPER(RESPOSTAS!BA946)=INDEX(GABARITO!$C:$C,MATCH(TEXT(VALUE(RIGHT($AZ$1,2)),"00")&amp;"|"&amp;IF(AND(VALUE(RIGHT($AZ$1,2))&gt;=57,VALUE(RIGHT($AZ$1,2))&lt;=63),$D946,"COMUM"),GABARITO!$D:$D,0)),1,0))</f>
        <v/>
      </c>
      <c r="BA946" t="str">
        <f>IF(RESPOSTAS!BB946="","",IF(UPPER(RESPOSTAS!BB946)=INDEX(GABARITO!$C:$C,MATCH(TEXT(VALUE(RIGHT($BA$1,2)),"00")&amp;"|"&amp;IF(AND(VALUE(RIGHT($BA$1,2))&gt;=57,VALUE(RIGHT($BA$1,2))&lt;=63),$D946,"COMUM"),GABARITO!$D:$D,0)),1,0))</f>
        <v/>
      </c>
      <c r="BB946" t="str">
        <f>IF(RESPOSTAS!BC946="","",IF(UPPER(RESPOSTAS!BC946)=INDEX(GABARITO!$C:$C,MATCH(TEXT(VALUE(RIGHT($BB$1,2)),"00")&amp;"|"&amp;IF(AND(VALUE(RIGHT($BB$1,2))&gt;=57,VALUE(RIGHT($BB$1,2))&lt;=63),$D946,"COMUM"),GABARITO!$D:$D,0)),1,0))</f>
        <v/>
      </c>
      <c r="BC946" t="str">
        <f>IF(RESPOSTAS!BD946="","",IF(UPPER(RESPOSTAS!BD946)=INDEX(GABARITO!$C:$C,MATCH(TEXT(VALUE(RIGHT($BC$1,2)),"00")&amp;"|"&amp;IF(AND(VALUE(RIGHT($BC$1,2))&gt;=57,VALUE(RIGHT($BC$1,2))&lt;=63),$D946,"COMUM"),GABARITO!$D:$D,0)),1,0))</f>
        <v/>
      </c>
      <c r="BD946" t="str">
        <f>IF(RESPOSTAS!BE946="","",IF(UPPER(RESPOSTAS!BE946)=INDEX(GABARITO!$C:$C,MATCH(TEXT(VALUE(RIGHT($BD$1,2)),"00")&amp;"|"&amp;IF(AND(VALUE(RIGHT($BD$1,2))&gt;=57,VALUE(RIGHT($BD$1,2))&lt;=63),$D946,"COMUM"),GABARITO!$D:$D,0)),1,0))</f>
        <v/>
      </c>
      <c r="BE946" t="str">
        <f>IF(RESPOSTAS!BF946="","",IF(UPPER(RESPOSTAS!BF946)=INDEX(GABARITO!$C:$C,MATCH(TEXT(VALUE(RIGHT($BE$1,2)),"00")&amp;"|"&amp;IF(AND(VALUE(RIGHT($BE$1,2))&gt;=57,VALUE(RIGHT($BE$1,2))&lt;=63),$D946,"COMUM"),GABARITO!$D:$D,0)),1,0))</f>
        <v/>
      </c>
      <c r="BF946" t="str">
        <f>IF(RESPOSTAS!BG946="","",IF(UPPER(RESPOSTAS!BG946)=INDEX(GABARITO!$C:$C,MATCH(TEXT(VALUE(RIGHT($BF$1,2)),"00")&amp;"|"&amp;IF(AND(VALUE(RIGHT($BF$1,2))&gt;=57,VALUE(RIGHT($BF$1,2))&lt;=63),$D946,"COMUM"),GABARITO!$D:$D,0)),1,0))</f>
        <v/>
      </c>
      <c r="BG946" t="str">
        <f>IF(RESPOSTAS!BH946="","",IF(UPPER(RESPOSTAS!BH946)=INDEX(GABARITO!$C:$C,MATCH(TEXT(VALUE(RIGHT($BG$1,2)),"00")&amp;"|"&amp;IF(AND(VALUE(RIGHT($BG$1,2))&gt;=57,VALUE(RIGHT($BG$1,2))&lt;=63),$D946,"COMUM"),GABARITO!$D:$D,0)),1,0))</f>
        <v/>
      </c>
      <c r="BH946" t="str">
        <f>IF(RESPOSTAS!BI946="","",IF(UPPER(RESPOSTAS!BI946)=INDEX(GABARITO!$C:$C,MATCH(TEXT(VALUE(RIGHT($BH$1,2)),"00")&amp;"|"&amp;IF(AND(VALUE(RIGHT($BH$1,2))&gt;=57,VALUE(RIGHT($BH$1,2))&lt;=63),$D946,"COMUM"),GABARITO!$D:$D,0)),1,0))</f>
        <v/>
      </c>
      <c r="BI946" t="str">
        <f>IF(RESPOSTAS!BJ946="","",IF(UPPER(RESPOSTAS!BJ946)=INDEX(GABARITO!$C:$C,MATCH(TEXT(VALUE(RIGHT($BI$1,2)),"00")&amp;"|"&amp;IF(AND(VALUE(RIGHT($BI$1,2))&gt;=57,VALUE(RIGHT($BI$1,2))&lt;=63),$D946,"COMUM"),GABARITO!$D:$D,0)),1,0))</f>
        <v/>
      </c>
      <c r="BJ946" t="str">
        <f>IF(RESPOSTAS!BK946="","",IF(UPPER(RESPOSTAS!BK946)=INDEX(GABARITO!$C:$C,MATCH(TEXT(VALUE(RIGHT($BJ$1,2)),"00")&amp;"|"&amp;IF(AND(VALUE(RIGHT($BJ$1,2))&gt;=57,VALUE(RIGHT($BJ$1,2))&lt;=63),$D946,"COMUM"),GABARITO!$D:$D,0)),1,0))</f>
        <v/>
      </c>
      <c r="BK946" t="str">
        <f>IF(RESPOSTAS!BL946="","",IF(UPPER(RESPOSTAS!BL946)=INDEX(GABARITO!$C:$C,MATCH(TEXT(VALUE(RIGHT($BK$1,2)),"00")&amp;"|"&amp;IF(AND(VALUE(RIGHT($BK$1,2))&gt;=57,VALUE(RIGHT($BK$1,2))&lt;=63),$D946,"COMUM"),GABARITO!$D:$D,0)),1,0))</f>
        <v/>
      </c>
      <c r="BL946" t="str">
        <f>IF(RESPOSTAS!BM946="","",IF(UPPER(RESPOSTAS!BM946)=INDEX(GABARITO!$C:$C,MATCH(TEXT(VALUE(RIGHT($BL$1,2)),"00")&amp;"|"&amp;IF(AND(VALUE(RIGHT($BL$1,2))&gt;=57,VALUE(RIGHT($BL$1,2))&lt;=63),$D946,"COMUM"),GABARITO!$D:$D,0)),1,0))</f>
        <v/>
      </c>
      <c r="BM946" t="str">
        <f>IF(RESPOSTAS!BN946="","",IF(UPPER(RESPOSTAS!BN946)=INDEX(GABARITO!$C:$C,MATCH(TEXT(VALUE(RIGHT($BM$1,2)),"00")&amp;"|"&amp;IF(AND(VALUE(RIGHT($BM$1,2))&gt;=57,VALUE(RIGHT($BM$1,2))&lt;=63),$D946,"COMUM"),GABARITO!$D:$D,0)),1,0))</f>
        <v/>
      </c>
      <c r="BN946" t="str">
        <f>IF(RESPOSTAS!BO946="","",IF(UPPER(RESPOSTAS!BO946)=INDEX(GABARITO!$C:$C,MATCH(TEXT(VALUE(RIGHT($BN$1,2)),"00")&amp;"|"&amp;IF(AND(VALUE(RIGHT($BN$1,2))&gt;=57,VALUE(RIGHT($BN$1,2))&lt;=63),$D946,"COMUM"),GABARITO!$D:$D,0)),1,0))</f>
        <v/>
      </c>
      <c r="BO946" t="str">
        <f>IF(RESPOSTAS!BP946="","",IF(UPPER(RESPOSTAS!BP946)=INDEX(GABARITO!$C:$C,MATCH(TEXT(VALUE(RIGHT($BO$1,2)),"00")&amp;"|"&amp;IF(AND(VALUE(RIGHT($BO$1,2))&gt;=57,VALUE(RIGHT($BO$1,2))&lt;=63),$D946,"COMUM"),GABARITO!$D:$D,0)),1,0))</f>
        <v/>
      </c>
      <c r="BP946">
        <f>COUNTIF(RESPOSTAS!F946:BP946,"&lt;&gt;")</f>
        <v>0</v>
      </c>
      <c r="BQ946" t="str">
        <f t="shared" si="138"/>
        <v/>
      </c>
      <c r="BR946" s="10" t="str">
        <f t="shared" si="139"/>
        <v/>
      </c>
      <c r="BT946" s="11" t="str">
        <f t="shared" si="141"/>
        <v/>
      </c>
      <c r="BU946" s="11" t="str">
        <f t="shared" si="142"/>
        <v/>
      </c>
      <c r="BV946" s="11" t="str">
        <f t="shared" si="143"/>
        <v/>
      </c>
      <c r="BW946" s="11" t="str">
        <f t="shared" si="144"/>
        <v/>
      </c>
      <c r="BX946" s="11" t="str">
        <f t="shared" si="145"/>
        <v/>
      </c>
      <c r="BY946" s="11" t="str">
        <f t="shared" si="146"/>
        <v/>
      </c>
      <c r="BZ946" s="3" t="str">
        <f t="shared" si="140"/>
        <v/>
      </c>
    </row>
    <row r="947" spans="1:78" x14ac:dyDescent="0.25">
      <c r="A947" t="str">
        <f>IF(RESPOSTAS!A947="","",RESPOSTAS!A947)</f>
        <v/>
      </c>
      <c r="B947" t="str">
        <f>IF(RESPOSTAS!C947="","",RESPOSTAS!C947)</f>
        <v/>
      </c>
      <c r="C947" t="str">
        <f>IF(RESPOSTAS!D947="","",RESPOSTAS!D947)</f>
        <v/>
      </c>
      <c r="D947" t="str">
        <f>IF(RESPOSTAS!E947="","",RESPOSTAS!E947)</f>
        <v/>
      </c>
      <c r="E947" t="str">
        <f>IF(RESPOSTAS!F947="","",IF(UPPER(RESPOSTAS!F947)=INDEX(GABARITO!$C:$C,MATCH(TEXT(VALUE(RIGHT($E$1,2)),"00")&amp;"|"&amp;IF(AND(VALUE(RIGHT($E$1,2))&gt;=57,VALUE(RIGHT($E$1,2))&lt;=63),$D947,"COMUM"),GABARITO!$D:$D,0)),1,0))</f>
        <v/>
      </c>
      <c r="F947" t="str">
        <f>IF(RESPOSTAS!G947="","",IF(UPPER(RESPOSTAS!G947)=INDEX(GABARITO!$C:$C,MATCH(TEXT(VALUE(RIGHT($F$1,2)),"00")&amp;"|"&amp;IF(AND(VALUE(RIGHT($F$1,2))&gt;=57,VALUE(RIGHT($F$1,2))&lt;=63),$D947,"COMUM"),GABARITO!$D:$D,0)),1,0))</f>
        <v/>
      </c>
      <c r="G947" t="str">
        <f>IF(RESPOSTAS!H947="","",IF(UPPER(RESPOSTAS!H947)=INDEX(GABARITO!$C:$C,MATCH(TEXT(VALUE(RIGHT($G$1,2)),"00")&amp;"|"&amp;IF(AND(VALUE(RIGHT($G$1,2))&gt;=57,VALUE(RIGHT($G$1,2))&lt;=63),$D947,"COMUM"),GABARITO!$D:$D,0)),1,0))</f>
        <v/>
      </c>
      <c r="H947" t="str">
        <f>IF(RESPOSTAS!I947="","",IF(UPPER(RESPOSTAS!I947)=INDEX(GABARITO!$C:$C,MATCH(TEXT(VALUE(RIGHT($H$1,2)),"00")&amp;"|"&amp;IF(AND(VALUE(RIGHT($H$1,2))&gt;=57,VALUE(RIGHT($H$1,2))&lt;=63),$D947,"COMUM"),GABARITO!$D:$D,0)),1,0))</f>
        <v/>
      </c>
      <c r="I947" t="str">
        <f>IF(RESPOSTAS!J947="","",IF(UPPER(RESPOSTAS!J947)=INDEX(GABARITO!$C:$C,MATCH(TEXT(VALUE(RIGHT($I$1,2)),"00")&amp;"|"&amp;IF(AND(VALUE(RIGHT($I$1,2))&gt;=57,VALUE(RIGHT($I$1,2))&lt;=63),$D947,"COMUM"),GABARITO!$D:$D,0)),1,0))</f>
        <v/>
      </c>
      <c r="J947" t="str">
        <f>IF(RESPOSTAS!K947="","",IF(UPPER(RESPOSTAS!K947)=INDEX(GABARITO!$C:$C,MATCH(TEXT(VALUE(RIGHT($J$1,2)),"00")&amp;"|"&amp;IF(AND(VALUE(RIGHT($J$1,2))&gt;=57,VALUE(RIGHT($J$1,2))&lt;=63),$D947,"COMUM"),GABARITO!$D:$D,0)),1,0))</f>
        <v/>
      </c>
      <c r="K947" t="str">
        <f>IF(RESPOSTAS!L947="","",IF(UPPER(RESPOSTAS!L947)=INDEX(GABARITO!$C:$C,MATCH(TEXT(VALUE(RIGHT($K$1,2)),"00")&amp;"|"&amp;IF(AND(VALUE(RIGHT($K$1,2))&gt;=57,VALUE(RIGHT($K$1,2))&lt;=63),$D947,"COMUM"),GABARITO!$D:$D,0)),1,0))</f>
        <v/>
      </c>
      <c r="L947" t="str">
        <f>IF(RESPOSTAS!M947="","",IF(UPPER(RESPOSTAS!M947)=INDEX(GABARITO!$C:$C,MATCH(TEXT(VALUE(RIGHT($L$1,2)),"00")&amp;"|"&amp;IF(AND(VALUE(RIGHT($L$1,2))&gt;=57,VALUE(RIGHT($L$1,2))&lt;=63),$D947,"COMUM"),GABARITO!$D:$D,0)),1,0))</f>
        <v/>
      </c>
      <c r="M947" t="str">
        <f>IF(RESPOSTAS!N947="","",IF(UPPER(RESPOSTAS!N947)=INDEX(GABARITO!$C:$C,MATCH(TEXT(VALUE(RIGHT($M$1,2)),"00")&amp;"|"&amp;IF(AND(VALUE(RIGHT($M$1,2))&gt;=57,VALUE(RIGHT($M$1,2))&lt;=63),$D947,"COMUM"),GABARITO!$D:$D,0)),1,0))</f>
        <v/>
      </c>
      <c r="N947" t="str">
        <f>IF(RESPOSTAS!O947="","",IF(UPPER(RESPOSTAS!O947)=INDEX(GABARITO!$C:$C,MATCH(TEXT(VALUE(RIGHT($E$1,2)),"00")&amp;"|"&amp;IF(AND(VALUE(RIGHT($E$1,2))&gt;=57,VALUE(RIGHT($E$1,2))&lt;=63),$D947,"COMUM"),GABARITO!$D:$D,0)),1,0))</f>
        <v/>
      </c>
      <c r="O947" t="str">
        <f>IF(RESPOSTAS!P947="","",IF(UPPER(RESPOSTAS!P947)=INDEX(GABARITO!$C:$C,MATCH(TEXT(VALUE(RIGHT($O$1,2)),"00")&amp;"|"&amp;IF(AND(VALUE(RIGHT($O$1,2))&gt;=57,VALUE(RIGHT($O$1,2))&lt;=63),$D947,"COMUM"),GABARITO!$D:$D,0)),1,0))</f>
        <v/>
      </c>
      <c r="P947" t="str">
        <f>IF(RESPOSTAS!Q947="","",IF(UPPER(RESPOSTAS!Q947)=INDEX(GABARITO!$C:$C,MATCH(TEXT(VALUE(RIGHT($P$1,2)),"00")&amp;"|"&amp;IF(AND(VALUE(RIGHT($P$1,2))&gt;=57,VALUE(RIGHT($P$1,2))&lt;=63),$D947,"COMUM"),GABARITO!$D:$D,0)),1,0))</f>
        <v/>
      </c>
      <c r="Q947" t="str">
        <f>IF(RESPOSTAS!R947="","",IF(UPPER(RESPOSTAS!R947)=INDEX(GABARITO!$C:$C,MATCH(TEXT(VALUE(RIGHT($Q$1,2)),"00")&amp;"|"&amp;IF(AND(VALUE(RIGHT($Q$1,2))&gt;=57,VALUE(RIGHT($Q$1,2))&lt;=63),$D947,"COMUM"),GABARITO!$D:$D,0)),1,0))</f>
        <v/>
      </c>
      <c r="R947" t="str">
        <f>IF(RESPOSTAS!S947="","",IF(UPPER(RESPOSTAS!S947)=INDEX(GABARITO!$C:$C,MATCH(TEXT(VALUE(RIGHT($R$1,2)),"00")&amp;"|"&amp;IF(AND(VALUE(RIGHT($R$1,2))&gt;=57,VALUE(RIGHT($R$1,2))&lt;=63),$D947,"COMUM"),GABARITO!$D:$D,0)),1,0))</f>
        <v/>
      </c>
      <c r="S947" t="str">
        <f>IF(RESPOSTAS!T947="","",IF(UPPER(RESPOSTAS!T947)=INDEX(GABARITO!$C:$C,MATCH(TEXT(VALUE(RIGHT($S$1,2)),"00")&amp;"|"&amp;IF(AND(VALUE(RIGHT($S$1,2))&gt;=57,VALUE(RIGHT($S$1,2))&lt;=63),$D947,"COMUM"),GABARITO!$D:$D,0)),1,0))</f>
        <v/>
      </c>
      <c r="T947" t="str">
        <f>IF(RESPOSTAS!U947="","",IF(UPPER(RESPOSTAS!U947)=INDEX(GABARITO!$C:$C,MATCH(TEXT(VALUE(RIGHT($T$1,2)),"00")&amp;"|"&amp;IF(AND(VALUE(RIGHT($T$1,2))&gt;=57,VALUE(RIGHT($T$1,2))&lt;=63),$D947,"COMUM"),GABARITO!$D:$D,0)),1,0))</f>
        <v/>
      </c>
      <c r="U947" t="str">
        <f>IF(RESPOSTAS!V947="","",IF(UPPER(RESPOSTAS!V947)=INDEX(GABARITO!$C:$C,MATCH(TEXT(VALUE(RIGHT($U$1,2)),"00")&amp;"|"&amp;IF(AND(VALUE(RIGHT($U$1,2))&gt;=57,VALUE(RIGHT($U$1,2))&lt;=63),$D947,"COMUM"),GABARITO!$D:$D,0)),1,0))</f>
        <v/>
      </c>
      <c r="V947" t="str">
        <f>IF(RESPOSTAS!W947="","",IF(UPPER(RESPOSTAS!W947)=INDEX(GABARITO!$C:$C,MATCH(TEXT(VALUE(RIGHT($E$1,2)),"00")&amp;"|"&amp;IF(AND(VALUE(RIGHT($E$1,2))&gt;=57,VALUE(RIGHT($E$1,2))&lt;=63),$D947,"COMUM"),GABARITO!$D:$D,0)),1,0))</f>
        <v/>
      </c>
      <c r="W947" t="str">
        <f>IF(RESPOSTAS!X947="","",IF(UPPER(RESPOSTAS!X947)=INDEX(GABARITO!$C:$C,MATCH(TEXT(VALUE(RIGHT($W$1,2)),"00")&amp;"|"&amp;IF(AND(VALUE(RIGHT($W$1,2))&gt;=57,VALUE(RIGHT($W$1,2))&lt;=63),$D947,"COMUM"),GABARITO!$D:$D,0)),1,0))</f>
        <v/>
      </c>
      <c r="X947" t="str">
        <f>IF(RESPOSTAS!Y947="","",IF(UPPER(RESPOSTAS!Y947)=INDEX(GABARITO!$C:$C,MATCH(TEXT(VALUE(RIGHT($X$1,2)),"00")&amp;"|"&amp;IF(AND(VALUE(RIGHT($X$1,2))&gt;=57,VALUE(RIGHT($X$1,2))&lt;=63),$D947,"COMUM"),GABARITO!$D:$D,0)),1,0))</f>
        <v/>
      </c>
      <c r="Y947" t="str">
        <f>IF(RESPOSTAS!Z947="","",IF(UPPER(RESPOSTAS!Z947)=INDEX(GABARITO!$C:$C,MATCH(TEXT(VALUE(RIGHT($Y$1,2)),"00")&amp;"|"&amp;IF(AND(VALUE(RIGHT($Y$1,2))&gt;=57,VALUE(RIGHT($Y$1,2))&lt;=63),$D947,"COMUM"),GABARITO!$D:$D,0)),1,0))</f>
        <v/>
      </c>
      <c r="Z947" t="str">
        <f>IF(RESPOSTAS!AA947="","",IF(UPPER(RESPOSTAS!AA947)=INDEX(GABARITO!$C:$C,MATCH(TEXT(VALUE(RIGHT($Z$1,2)),"00")&amp;"|"&amp;IF(AND(VALUE(RIGHT($Z$1,2))&gt;=57,VALUE(RIGHT($Z$1,2))&lt;=63),$D947,"COMUM"),GABARITO!$D:$D,0)),1,0))</f>
        <v/>
      </c>
      <c r="AA947" t="str">
        <f>IF(RESPOSTAS!AB947="","",IF(UPPER(RESPOSTAS!AB947)=INDEX(GABARITO!$C:$C,MATCH(TEXT(VALUE(RIGHT($AA$1,2)),"00")&amp;"|"&amp;IF(AND(VALUE(RIGHT($AA$1,2))&gt;=57,VALUE(RIGHT($AA$1,2))&lt;=63),$D947,"COMUM"),GABARITO!$D:$D,0)),1,0))</f>
        <v/>
      </c>
      <c r="AB947" t="str">
        <f>IF(RESPOSTAS!AC947="","",IF(UPPER(RESPOSTAS!AC947)=INDEX(GABARITO!$C:$C,MATCH(TEXT(VALUE(RIGHT($AB$1,2)),"00")&amp;"|"&amp;IF(AND(VALUE(RIGHT($AB$1,2))&gt;=57,VALUE(RIGHT($AB$1,2))&lt;=63),$D947,"COMUM"),GABARITO!$D:$D,0)),1,0))</f>
        <v/>
      </c>
      <c r="AC947" t="str">
        <f>IF(RESPOSTAS!AD947="","",IF(UPPER(RESPOSTAS!AD947)=INDEX(GABARITO!$C:$C,MATCH(TEXT(VALUE(RIGHT($AC$1,2)),"00")&amp;"|"&amp;IF(AND(VALUE(RIGHT($AC$1,2))&gt;=57,VALUE(RIGHT($AC$1,2))&lt;=63),$D947,"COMUM"),GABARITO!$D:$D,0)),1,0))</f>
        <v/>
      </c>
      <c r="AD947" t="str">
        <f>IF(RESPOSTAS!AE947="","",IF(UPPER(RESPOSTAS!AE947)=INDEX(GABARITO!$C:$C,MATCH(TEXT(VALUE(RIGHT($AD$1,2)),"00")&amp;"|"&amp;IF(AND(VALUE(RIGHT($AD$1,2))&gt;=57,VALUE(RIGHT($AD$1,2))&lt;=63),$D947,"COMUM"),GABARITO!$D:$D,0)),1,0))</f>
        <v/>
      </c>
      <c r="AE947" t="str">
        <f>IF(RESPOSTAS!AF947="","",IF(UPPER(RESPOSTAS!AF947)=INDEX(GABARITO!$C:$C,MATCH(TEXT(VALUE(RIGHT($AE$1,2)),"00")&amp;"|"&amp;IF(AND(VALUE(RIGHT($AE$1,2))&gt;=57,VALUE(RIGHT($AE$1,2))&lt;=63),$D947,"COMUM"),GABARITO!$D:$D,0)),1,0))</f>
        <v/>
      </c>
      <c r="AF947" t="str">
        <f>IF(RESPOSTAS!AG947="","",IF(UPPER(RESPOSTAS!AG947)=INDEX(GABARITO!$C:$C,MATCH(TEXT(VALUE(RIGHT($AF$1,2)),"00")&amp;"|"&amp;IF(AND(VALUE(RIGHT($AF$1,2))&gt;=57,VALUE(RIGHT($AF$1,2))&lt;=63),$D947,"COMUM"),GABARITO!$D:$D,0)),1,0))</f>
        <v/>
      </c>
      <c r="AG947" t="str">
        <f>IF(RESPOSTAS!AH947="","",IF(UPPER(RESPOSTAS!AH947)=INDEX(GABARITO!$C:$C,MATCH(TEXT(VALUE(RIGHT($AG$1,2)),"00")&amp;"|"&amp;IF(AND(VALUE(RIGHT($AG$1,2))&gt;=57,VALUE(RIGHT($AG$1,2))&lt;=63),$D947,"COMUM"),GABARITO!$D:$D,0)),1,0))</f>
        <v/>
      </c>
      <c r="AH947" t="str">
        <f>IF(RESPOSTAS!AI947="","",IF(UPPER(RESPOSTAS!AI947)=INDEX(GABARITO!$C:$C,MATCH(TEXT(VALUE(RIGHT($AH$1,2)),"00")&amp;"|"&amp;IF(AND(VALUE(RIGHT($AH$1,2))&gt;=57,VALUE(RIGHT($AH$1,2))&lt;=63),$D947,"COMUM"),GABARITO!$D:$D,0)),1,0))</f>
        <v/>
      </c>
      <c r="AI947" t="str">
        <f>IF(RESPOSTAS!AJ947="","",IF(UPPER(RESPOSTAS!AJ947)=INDEX(GABARITO!$C:$C,MATCH(TEXT(VALUE(RIGHT($AI$1,2)),"00")&amp;"|"&amp;IF(AND(VALUE(RIGHT($AI$1,2))&gt;=57,VALUE(RIGHT($AI$1,2))&lt;=63),$D947,"COMUM"),GABARITO!$D:$D,0)),1,0))</f>
        <v/>
      </c>
      <c r="AJ947" t="str">
        <f>IF(RESPOSTAS!AK947="","",IF(UPPER(RESPOSTAS!AK947)=INDEX(GABARITO!$C:$C,MATCH(TEXT(VALUE(RIGHT($AJ$1,2)),"00")&amp;"|"&amp;IF(AND(VALUE(RIGHT($AJ$1,2))&gt;=57,VALUE(RIGHT($AJ$1,2))&lt;=63),$D947,"COMUM"),GABARITO!$D:$D,0)),1,0))</f>
        <v/>
      </c>
      <c r="AK947" t="str">
        <f>IF(RESPOSTAS!AL947="","",IF(UPPER(RESPOSTAS!AL947)=INDEX(GABARITO!$C:$C,MATCH(TEXT(VALUE(RIGHT($AK$1,2)),"00")&amp;"|"&amp;IF(AND(VALUE(RIGHT($AK$1,2))&gt;=57,VALUE(RIGHT($AK$1,2))&lt;=63),$D947,"COMUM"),GABARITO!$D:$D,0)),1,0))</f>
        <v/>
      </c>
      <c r="AL947" t="str">
        <f>IF(RESPOSTAS!AM947="","",IF(UPPER(RESPOSTAS!AM947)=INDEX(GABARITO!$C:$C,MATCH(TEXT(VALUE(RIGHT($AL$1,2)),"00")&amp;"|"&amp;IF(AND(VALUE(RIGHT($AL$1,2))&gt;=57,VALUE(RIGHT($AL$1,2))&lt;=63),$D947,"COMUM"),GABARITO!$D:$D,0)),1,0))</f>
        <v/>
      </c>
      <c r="AM947" t="str">
        <f>IF(RESPOSTAS!AN947="","",IF(UPPER(RESPOSTAS!AN947)=INDEX(GABARITO!$C:$C,MATCH(TEXT(VALUE(RIGHT($AM$1,2)),"00")&amp;"|"&amp;IF(AND(VALUE(RIGHT($AM$1,2))&gt;=57,VALUE(RIGHT($AM$1,2))&lt;=63),$D947,"COMUM"),GABARITO!$D:$D,0)),1,0))</f>
        <v/>
      </c>
      <c r="AN947" t="str">
        <f>IF(RESPOSTAS!AO947="","",IF(UPPER(RESPOSTAS!AO947)=INDEX(GABARITO!$C:$C,MATCH(TEXT(VALUE(RIGHT($AN$1,2)),"00")&amp;"|"&amp;IF(AND(VALUE(RIGHT($AN$1,2))&gt;=57,VALUE(RIGHT($AN$1,2))&lt;=63),$D947,"COMUM"),GABARITO!$D:$D,0)),1,0))</f>
        <v/>
      </c>
      <c r="AO947" t="str">
        <f>IF(RESPOSTAS!AP947="","",IF(UPPER(RESPOSTAS!AP947)=INDEX(GABARITO!$C:$C,MATCH(TEXT(VALUE(RIGHT($AO$1,2)),"00")&amp;"|"&amp;IF(AND(VALUE(RIGHT($AO$1,2))&gt;=57,VALUE(RIGHT($AO$1,2))&lt;=63),$D947,"COMUM"),GABARITO!$D:$D,0)),1,0))</f>
        <v/>
      </c>
      <c r="AP947" t="str">
        <f>IF(RESPOSTAS!AQ947="","",IF(UPPER(RESPOSTAS!AQ947)=INDEX(GABARITO!$C:$C,MATCH(TEXT(VALUE(RIGHT($AP$1,2)),"00")&amp;"|"&amp;IF(AND(VALUE(RIGHT($AP$1,2))&gt;=57,VALUE(RIGHT($AP$1,2))&lt;=63),$D947,"COMUM"),GABARITO!$D:$D,0)),1,0))</f>
        <v/>
      </c>
      <c r="AQ947" t="str">
        <f>IF(RESPOSTAS!AR947="","",IF(UPPER(RESPOSTAS!AR947)=INDEX(GABARITO!$C:$C,MATCH(TEXT(VALUE(RIGHT($AQ$1,2)),"00")&amp;"|"&amp;IF(AND(VALUE(RIGHT($AQ$1,2))&gt;=57,VALUE(RIGHT($AQ$1,2))&lt;=63),$D947,"COMUM"),GABARITO!$D:$D,0)),1,0))</f>
        <v/>
      </c>
      <c r="AR947" t="str">
        <f>IF(RESPOSTAS!AS947="","",IF(UPPER(RESPOSTAS!AS947)=INDEX(GABARITO!$C:$C,MATCH(TEXT(VALUE(RIGHT($AR$1,2)),"00")&amp;"|"&amp;IF(AND(VALUE(RIGHT($AR$1,2))&gt;=57,VALUE(RIGHT($AR$1,2))&lt;=63),$D947,"COMUM"),GABARITO!$D:$D,0)),1,0))</f>
        <v/>
      </c>
      <c r="AS947" t="str">
        <f>IF(RESPOSTAS!AT947="","",IF(UPPER(RESPOSTAS!AT947)=INDEX(GABARITO!$C:$C,MATCH(TEXT(VALUE(RIGHT($AS$1,2)),"00")&amp;"|"&amp;IF(AND(VALUE(RIGHT($AS$1,2))&gt;=57,VALUE(RIGHT($AS$1,2))&lt;=63),$D947,"COMUM"),GABARITO!$D:$D,0)),1,0))</f>
        <v/>
      </c>
      <c r="AT947" t="str">
        <f>IF(RESPOSTAS!AU947="","",IF(UPPER(RESPOSTAS!AU947)=INDEX(GABARITO!$C:$C,MATCH(TEXT(VALUE(RIGHT($AT$1,2)),"00")&amp;"|"&amp;IF(AND(VALUE(RIGHT($AT$1,2))&gt;=57,VALUE(RIGHT($AT$1,2))&lt;=63),$D947,"COMUM"),GABARITO!$D:$D,0)),1,0))</f>
        <v/>
      </c>
      <c r="AU947" t="str">
        <f>IF(RESPOSTAS!AV947="","",IF(UPPER(RESPOSTAS!AV947)=INDEX(GABARITO!$C:$C,MATCH(TEXT(VALUE(RIGHT($AU$1,2)),"00")&amp;"|"&amp;IF(AND(VALUE(RIGHT($AU$1,2))&gt;=57,VALUE(RIGHT($AU$1,2))&lt;=63),$D947,"COMUM"),GABARITO!$D:$D,0)),1,0))</f>
        <v/>
      </c>
      <c r="AV947" t="str">
        <f>IF(RESPOSTAS!AW947="","",IF(UPPER(RESPOSTAS!AW947)=INDEX(GABARITO!$C:$C,MATCH(TEXT(VALUE(RIGHT($AV$1,2)),"00")&amp;"|"&amp;IF(AND(VALUE(RIGHT($AV$1,2))&gt;=57,VALUE(RIGHT($AV$1,2))&lt;=63),$D947,"COMUM"),GABARITO!$D:$D,0)),1,0))</f>
        <v/>
      </c>
      <c r="AW947" t="str">
        <f>IF(RESPOSTAS!AX947="","",IF(UPPER(RESPOSTAS!AX947)=INDEX(GABARITO!$C:$C,MATCH(TEXT(VALUE(RIGHT($AW$1,2)),"00")&amp;"|"&amp;IF(AND(VALUE(RIGHT($AW$1,2))&gt;=57,VALUE(RIGHT($AW$1,2))&lt;=63),$D947,"COMUM"),GABARITO!$D:$D,0)),1,0))</f>
        <v/>
      </c>
      <c r="AX947" t="str">
        <f>IF(RESPOSTAS!AY947="","",IF(UPPER(RESPOSTAS!AY947)=INDEX(GABARITO!$C:$C,MATCH(TEXT(VALUE(RIGHT($AX$1,2)),"00")&amp;"|"&amp;IF(AND(VALUE(RIGHT($AX$1,2))&gt;=57,VALUE(RIGHT($AX$1,2))&lt;=63),$D947,"COMUM"),GABARITO!$D:$D,0)),1,0))</f>
        <v/>
      </c>
      <c r="AY947" t="str">
        <f>IF(RESPOSTAS!AZ947="","",IF(UPPER(RESPOSTAS!AZ947)=INDEX(GABARITO!$C:$C,MATCH(TEXT(VALUE(RIGHT($AY$1,2)),"00")&amp;"|"&amp;IF(AND(VALUE(RIGHT($AY$1,2))&gt;=57,VALUE(RIGHT($AY$1,2))&lt;=63),$D947,"COMUM"),GABARITO!$D:$D,0)),1,0))</f>
        <v/>
      </c>
      <c r="AZ947" t="str">
        <f>IF(RESPOSTAS!BA947="","",IF(UPPER(RESPOSTAS!BA947)=INDEX(GABARITO!$C:$C,MATCH(TEXT(VALUE(RIGHT($AZ$1,2)),"00")&amp;"|"&amp;IF(AND(VALUE(RIGHT($AZ$1,2))&gt;=57,VALUE(RIGHT($AZ$1,2))&lt;=63),$D947,"COMUM"),GABARITO!$D:$D,0)),1,0))</f>
        <v/>
      </c>
      <c r="BA947" t="str">
        <f>IF(RESPOSTAS!BB947="","",IF(UPPER(RESPOSTAS!BB947)=INDEX(GABARITO!$C:$C,MATCH(TEXT(VALUE(RIGHT($BA$1,2)),"00")&amp;"|"&amp;IF(AND(VALUE(RIGHT($BA$1,2))&gt;=57,VALUE(RIGHT($BA$1,2))&lt;=63),$D947,"COMUM"),GABARITO!$D:$D,0)),1,0))</f>
        <v/>
      </c>
      <c r="BB947" t="str">
        <f>IF(RESPOSTAS!BC947="","",IF(UPPER(RESPOSTAS!BC947)=INDEX(GABARITO!$C:$C,MATCH(TEXT(VALUE(RIGHT($BB$1,2)),"00")&amp;"|"&amp;IF(AND(VALUE(RIGHT($BB$1,2))&gt;=57,VALUE(RIGHT($BB$1,2))&lt;=63),$D947,"COMUM"),GABARITO!$D:$D,0)),1,0))</f>
        <v/>
      </c>
      <c r="BC947" t="str">
        <f>IF(RESPOSTAS!BD947="","",IF(UPPER(RESPOSTAS!BD947)=INDEX(GABARITO!$C:$C,MATCH(TEXT(VALUE(RIGHT($BC$1,2)),"00")&amp;"|"&amp;IF(AND(VALUE(RIGHT($BC$1,2))&gt;=57,VALUE(RIGHT($BC$1,2))&lt;=63),$D947,"COMUM"),GABARITO!$D:$D,0)),1,0))</f>
        <v/>
      </c>
      <c r="BD947" t="str">
        <f>IF(RESPOSTAS!BE947="","",IF(UPPER(RESPOSTAS!BE947)=INDEX(GABARITO!$C:$C,MATCH(TEXT(VALUE(RIGHT($BD$1,2)),"00")&amp;"|"&amp;IF(AND(VALUE(RIGHT($BD$1,2))&gt;=57,VALUE(RIGHT($BD$1,2))&lt;=63),$D947,"COMUM"),GABARITO!$D:$D,0)),1,0))</f>
        <v/>
      </c>
      <c r="BE947" t="str">
        <f>IF(RESPOSTAS!BF947="","",IF(UPPER(RESPOSTAS!BF947)=INDEX(GABARITO!$C:$C,MATCH(TEXT(VALUE(RIGHT($BE$1,2)),"00")&amp;"|"&amp;IF(AND(VALUE(RIGHT($BE$1,2))&gt;=57,VALUE(RIGHT($BE$1,2))&lt;=63),$D947,"COMUM"),GABARITO!$D:$D,0)),1,0))</f>
        <v/>
      </c>
      <c r="BF947" t="str">
        <f>IF(RESPOSTAS!BG947="","",IF(UPPER(RESPOSTAS!BG947)=INDEX(GABARITO!$C:$C,MATCH(TEXT(VALUE(RIGHT($BF$1,2)),"00")&amp;"|"&amp;IF(AND(VALUE(RIGHT($BF$1,2))&gt;=57,VALUE(RIGHT($BF$1,2))&lt;=63),$D947,"COMUM"),GABARITO!$D:$D,0)),1,0))</f>
        <v/>
      </c>
      <c r="BG947" t="str">
        <f>IF(RESPOSTAS!BH947="","",IF(UPPER(RESPOSTAS!BH947)=INDEX(GABARITO!$C:$C,MATCH(TEXT(VALUE(RIGHT($BG$1,2)),"00")&amp;"|"&amp;IF(AND(VALUE(RIGHT($BG$1,2))&gt;=57,VALUE(RIGHT($BG$1,2))&lt;=63),$D947,"COMUM"),GABARITO!$D:$D,0)),1,0))</f>
        <v/>
      </c>
      <c r="BH947" t="str">
        <f>IF(RESPOSTAS!BI947="","",IF(UPPER(RESPOSTAS!BI947)=INDEX(GABARITO!$C:$C,MATCH(TEXT(VALUE(RIGHT($BH$1,2)),"00")&amp;"|"&amp;IF(AND(VALUE(RIGHT($BH$1,2))&gt;=57,VALUE(RIGHT($BH$1,2))&lt;=63),$D947,"COMUM"),GABARITO!$D:$D,0)),1,0))</f>
        <v/>
      </c>
      <c r="BI947" t="str">
        <f>IF(RESPOSTAS!BJ947="","",IF(UPPER(RESPOSTAS!BJ947)=INDEX(GABARITO!$C:$C,MATCH(TEXT(VALUE(RIGHT($BI$1,2)),"00")&amp;"|"&amp;IF(AND(VALUE(RIGHT($BI$1,2))&gt;=57,VALUE(RIGHT($BI$1,2))&lt;=63),$D947,"COMUM"),GABARITO!$D:$D,0)),1,0))</f>
        <v/>
      </c>
      <c r="BJ947" t="str">
        <f>IF(RESPOSTAS!BK947="","",IF(UPPER(RESPOSTAS!BK947)=INDEX(GABARITO!$C:$C,MATCH(TEXT(VALUE(RIGHT($BJ$1,2)),"00")&amp;"|"&amp;IF(AND(VALUE(RIGHT($BJ$1,2))&gt;=57,VALUE(RIGHT($BJ$1,2))&lt;=63),$D947,"COMUM"),GABARITO!$D:$D,0)),1,0))</f>
        <v/>
      </c>
      <c r="BK947" t="str">
        <f>IF(RESPOSTAS!BL947="","",IF(UPPER(RESPOSTAS!BL947)=INDEX(GABARITO!$C:$C,MATCH(TEXT(VALUE(RIGHT($BK$1,2)),"00")&amp;"|"&amp;IF(AND(VALUE(RIGHT($BK$1,2))&gt;=57,VALUE(RIGHT($BK$1,2))&lt;=63),$D947,"COMUM"),GABARITO!$D:$D,0)),1,0))</f>
        <v/>
      </c>
      <c r="BL947" t="str">
        <f>IF(RESPOSTAS!BM947="","",IF(UPPER(RESPOSTAS!BM947)=INDEX(GABARITO!$C:$C,MATCH(TEXT(VALUE(RIGHT($BL$1,2)),"00")&amp;"|"&amp;IF(AND(VALUE(RIGHT($BL$1,2))&gt;=57,VALUE(RIGHT($BL$1,2))&lt;=63),$D947,"COMUM"),GABARITO!$D:$D,0)),1,0))</f>
        <v/>
      </c>
      <c r="BM947" t="str">
        <f>IF(RESPOSTAS!BN947="","",IF(UPPER(RESPOSTAS!BN947)=INDEX(GABARITO!$C:$C,MATCH(TEXT(VALUE(RIGHT($BM$1,2)),"00")&amp;"|"&amp;IF(AND(VALUE(RIGHT($BM$1,2))&gt;=57,VALUE(RIGHT($BM$1,2))&lt;=63),$D947,"COMUM"),GABARITO!$D:$D,0)),1,0))</f>
        <v/>
      </c>
      <c r="BN947" t="str">
        <f>IF(RESPOSTAS!BO947="","",IF(UPPER(RESPOSTAS!BO947)=INDEX(GABARITO!$C:$C,MATCH(TEXT(VALUE(RIGHT($BN$1,2)),"00")&amp;"|"&amp;IF(AND(VALUE(RIGHT($BN$1,2))&gt;=57,VALUE(RIGHT($BN$1,2))&lt;=63),$D947,"COMUM"),GABARITO!$D:$D,0)),1,0))</f>
        <v/>
      </c>
      <c r="BO947" t="str">
        <f>IF(RESPOSTAS!BP947="","",IF(UPPER(RESPOSTAS!BP947)=INDEX(GABARITO!$C:$C,MATCH(TEXT(VALUE(RIGHT($BO$1,2)),"00")&amp;"|"&amp;IF(AND(VALUE(RIGHT($BO$1,2))&gt;=57,VALUE(RIGHT($BO$1,2))&lt;=63),$D947,"COMUM"),GABARITO!$D:$D,0)),1,0))</f>
        <v/>
      </c>
      <c r="BP947">
        <f>COUNTIF(RESPOSTAS!F947:BP947,"&lt;&gt;")</f>
        <v>0</v>
      </c>
      <c r="BQ947" t="str">
        <f t="shared" si="138"/>
        <v/>
      </c>
      <c r="BR947" s="10" t="str">
        <f t="shared" si="139"/>
        <v/>
      </c>
      <c r="BT947" s="11" t="str">
        <f t="shared" si="141"/>
        <v/>
      </c>
      <c r="BU947" s="11" t="str">
        <f t="shared" si="142"/>
        <v/>
      </c>
      <c r="BV947" s="11" t="str">
        <f t="shared" si="143"/>
        <v/>
      </c>
      <c r="BW947" s="11" t="str">
        <f t="shared" si="144"/>
        <v/>
      </c>
      <c r="BX947" s="11" t="str">
        <f t="shared" si="145"/>
        <v/>
      </c>
      <c r="BY947" s="11" t="str">
        <f t="shared" si="146"/>
        <v/>
      </c>
      <c r="BZ947" s="3" t="str">
        <f t="shared" si="140"/>
        <v/>
      </c>
    </row>
    <row r="948" spans="1:78" x14ac:dyDescent="0.25">
      <c r="A948" t="str">
        <f>IF(RESPOSTAS!A948="","",RESPOSTAS!A948)</f>
        <v/>
      </c>
      <c r="B948" t="str">
        <f>IF(RESPOSTAS!C948="","",RESPOSTAS!C948)</f>
        <v/>
      </c>
      <c r="C948" t="str">
        <f>IF(RESPOSTAS!D948="","",RESPOSTAS!D948)</f>
        <v/>
      </c>
      <c r="D948" t="str">
        <f>IF(RESPOSTAS!E948="","",RESPOSTAS!E948)</f>
        <v/>
      </c>
      <c r="E948" t="str">
        <f>IF(RESPOSTAS!F948="","",IF(UPPER(RESPOSTAS!F948)=INDEX(GABARITO!$C:$C,MATCH(TEXT(VALUE(RIGHT($E$1,2)),"00")&amp;"|"&amp;IF(AND(VALUE(RIGHT($E$1,2))&gt;=57,VALUE(RIGHT($E$1,2))&lt;=63),$D948,"COMUM"),GABARITO!$D:$D,0)),1,0))</f>
        <v/>
      </c>
      <c r="F948" t="str">
        <f>IF(RESPOSTAS!G948="","",IF(UPPER(RESPOSTAS!G948)=INDEX(GABARITO!$C:$C,MATCH(TEXT(VALUE(RIGHT($F$1,2)),"00")&amp;"|"&amp;IF(AND(VALUE(RIGHT($F$1,2))&gt;=57,VALUE(RIGHT($F$1,2))&lt;=63),$D948,"COMUM"),GABARITO!$D:$D,0)),1,0))</f>
        <v/>
      </c>
      <c r="G948" t="str">
        <f>IF(RESPOSTAS!H948="","",IF(UPPER(RESPOSTAS!H948)=INDEX(GABARITO!$C:$C,MATCH(TEXT(VALUE(RIGHT($G$1,2)),"00")&amp;"|"&amp;IF(AND(VALUE(RIGHT($G$1,2))&gt;=57,VALUE(RIGHT($G$1,2))&lt;=63),$D948,"COMUM"),GABARITO!$D:$D,0)),1,0))</f>
        <v/>
      </c>
      <c r="H948" t="str">
        <f>IF(RESPOSTAS!I948="","",IF(UPPER(RESPOSTAS!I948)=INDEX(GABARITO!$C:$C,MATCH(TEXT(VALUE(RIGHT($H$1,2)),"00")&amp;"|"&amp;IF(AND(VALUE(RIGHT($H$1,2))&gt;=57,VALUE(RIGHT($H$1,2))&lt;=63),$D948,"COMUM"),GABARITO!$D:$D,0)),1,0))</f>
        <v/>
      </c>
      <c r="I948" t="str">
        <f>IF(RESPOSTAS!J948="","",IF(UPPER(RESPOSTAS!J948)=INDEX(GABARITO!$C:$C,MATCH(TEXT(VALUE(RIGHT($I$1,2)),"00")&amp;"|"&amp;IF(AND(VALUE(RIGHT($I$1,2))&gt;=57,VALUE(RIGHT($I$1,2))&lt;=63),$D948,"COMUM"),GABARITO!$D:$D,0)),1,0))</f>
        <v/>
      </c>
      <c r="J948" t="str">
        <f>IF(RESPOSTAS!K948="","",IF(UPPER(RESPOSTAS!K948)=INDEX(GABARITO!$C:$C,MATCH(TEXT(VALUE(RIGHT($J$1,2)),"00")&amp;"|"&amp;IF(AND(VALUE(RIGHT($J$1,2))&gt;=57,VALUE(RIGHT($J$1,2))&lt;=63),$D948,"COMUM"),GABARITO!$D:$D,0)),1,0))</f>
        <v/>
      </c>
      <c r="K948" t="str">
        <f>IF(RESPOSTAS!L948="","",IF(UPPER(RESPOSTAS!L948)=INDEX(GABARITO!$C:$C,MATCH(TEXT(VALUE(RIGHT($K$1,2)),"00")&amp;"|"&amp;IF(AND(VALUE(RIGHT($K$1,2))&gt;=57,VALUE(RIGHT($K$1,2))&lt;=63),$D948,"COMUM"),GABARITO!$D:$D,0)),1,0))</f>
        <v/>
      </c>
      <c r="L948" t="str">
        <f>IF(RESPOSTAS!M948="","",IF(UPPER(RESPOSTAS!M948)=INDEX(GABARITO!$C:$C,MATCH(TEXT(VALUE(RIGHT($L$1,2)),"00")&amp;"|"&amp;IF(AND(VALUE(RIGHT($L$1,2))&gt;=57,VALUE(RIGHT($L$1,2))&lt;=63),$D948,"COMUM"),GABARITO!$D:$D,0)),1,0))</f>
        <v/>
      </c>
      <c r="M948" t="str">
        <f>IF(RESPOSTAS!N948="","",IF(UPPER(RESPOSTAS!N948)=INDEX(GABARITO!$C:$C,MATCH(TEXT(VALUE(RIGHT($M$1,2)),"00")&amp;"|"&amp;IF(AND(VALUE(RIGHT($M$1,2))&gt;=57,VALUE(RIGHT($M$1,2))&lt;=63),$D948,"COMUM"),GABARITO!$D:$D,0)),1,0))</f>
        <v/>
      </c>
      <c r="N948" t="str">
        <f>IF(RESPOSTAS!O948="","",IF(UPPER(RESPOSTAS!O948)=INDEX(GABARITO!$C:$C,MATCH(TEXT(VALUE(RIGHT($E$1,2)),"00")&amp;"|"&amp;IF(AND(VALUE(RIGHT($E$1,2))&gt;=57,VALUE(RIGHT($E$1,2))&lt;=63),$D948,"COMUM"),GABARITO!$D:$D,0)),1,0))</f>
        <v/>
      </c>
      <c r="O948" t="str">
        <f>IF(RESPOSTAS!P948="","",IF(UPPER(RESPOSTAS!P948)=INDEX(GABARITO!$C:$C,MATCH(TEXT(VALUE(RIGHT($O$1,2)),"00")&amp;"|"&amp;IF(AND(VALUE(RIGHT($O$1,2))&gt;=57,VALUE(RIGHT($O$1,2))&lt;=63),$D948,"COMUM"),GABARITO!$D:$D,0)),1,0))</f>
        <v/>
      </c>
      <c r="P948" t="str">
        <f>IF(RESPOSTAS!Q948="","",IF(UPPER(RESPOSTAS!Q948)=INDEX(GABARITO!$C:$C,MATCH(TEXT(VALUE(RIGHT($P$1,2)),"00")&amp;"|"&amp;IF(AND(VALUE(RIGHT($P$1,2))&gt;=57,VALUE(RIGHT($P$1,2))&lt;=63),$D948,"COMUM"),GABARITO!$D:$D,0)),1,0))</f>
        <v/>
      </c>
      <c r="Q948" t="str">
        <f>IF(RESPOSTAS!R948="","",IF(UPPER(RESPOSTAS!R948)=INDEX(GABARITO!$C:$C,MATCH(TEXT(VALUE(RIGHT($Q$1,2)),"00")&amp;"|"&amp;IF(AND(VALUE(RIGHT($Q$1,2))&gt;=57,VALUE(RIGHT($Q$1,2))&lt;=63),$D948,"COMUM"),GABARITO!$D:$D,0)),1,0))</f>
        <v/>
      </c>
      <c r="R948" t="str">
        <f>IF(RESPOSTAS!S948="","",IF(UPPER(RESPOSTAS!S948)=INDEX(GABARITO!$C:$C,MATCH(TEXT(VALUE(RIGHT($R$1,2)),"00")&amp;"|"&amp;IF(AND(VALUE(RIGHT($R$1,2))&gt;=57,VALUE(RIGHT($R$1,2))&lt;=63),$D948,"COMUM"),GABARITO!$D:$D,0)),1,0))</f>
        <v/>
      </c>
      <c r="S948" t="str">
        <f>IF(RESPOSTAS!T948="","",IF(UPPER(RESPOSTAS!T948)=INDEX(GABARITO!$C:$C,MATCH(TEXT(VALUE(RIGHT($S$1,2)),"00")&amp;"|"&amp;IF(AND(VALUE(RIGHT($S$1,2))&gt;=57,VALUE(RIGHT($S$1,2))&lt;=63),$D948,"COMUM"),GABARITO!$D:$D,0)),1,0))</f>
        <v/>
      </c>
      <c r="T948" t="str">
        <f>IF(RESPOSTAS!U948="","",IF(UPPER(RESPOSTAS!U948)=INDEX(GABARITO!$C:$C,MATCH(TEXT(VALUE(RIGHT($T$1,2)),"00")&amp;"|"&amp;IF(AND(VALUE(RIGHT($T$1,2))&gt;=57,VALUE(RIGHT($T$1,2))&lt;=63),$D948,"COMUM"),GABARITO!$D:$D,0)),1,0))</f>
        <v/>
      </c>
      <c r="U948" t="str">
        <f>IF(RESPOSTAS!V948="","",IF(UPPER(RESPOSTAS!V948)=INDEX(GABARITO!$C:$C,MATCH(TEXT(VALUE(RIGHT($U$1,2)),"00")&amp;"|"&amp;IF(AND(VALUE(RIGHT($U$1,2))&gt;=57,VALUE(RIGHT($U$1,2))&lt;=63),$D948,"COMUM"),GABARITO!$D:$D,0)),1,0))</f>
        <v/>
      </c>
      <c r="V948" t="str">
        <f>IF(RESPOSTAS!W948="","",IF(UPPER(RESPOSTAS!W948)=INDEX(GABARITO!$C:$C,MATCH(TEXT(VALUE(RIGHT($E$1,2)),"00")&amp;"|"&amp;IF(AND(VALUE(RIGHT($E$1,2))&gt;=57,VALUE(RIGHT($E$1,2))&lt;=63),$D948,"COMUM"),GABARITO!$D:$D,0)),1,0))</f>
        <v/>
      </c>
      <c r="W948" t="str">
        <f>IF(RESPOSTAS!X948="","",IF(UPPER(RESPOSTAS!X948)=INDEX(GABARITO!$C:$C,MATCH(TEXT(VALUE(RIGHT($W$1,2)),"00")&amp;"|"&amp;IF(AND(VALUE(RIGHT($W$1,2))&gt;=57,VALUE(RIGHT($W$1,2))&lt;=63),$D948,"COMUM"),GABARITO!$D:$D,0)),1,0))</f>
        <v/>
      </c>
      <c r="X948" t="str">
        <f>IF(RESPOSTAS!Y948="","",IF(UPPER(RESPOSTAS!Y948)=INDEX(GABARITO!$C:$C,MATCH(TEXT(VALUE(RIGHT($X$1,2)),"00")&amp;"|"&amp;IF(AND(VALUE(RIGHT($X$1,2))&gt;=57,VALUE(RIGHT($X$1,2))&lt;=63),$D948,"COMUM"),GABARITO!$D:$D,0)),1,0))</f>
        <v/>
      </c>
      <c r="Y948" t="str">
        <f>IF(RESPOSTAS!Z948="","",IF(UPPER(RESPOSTAS!Z948)=INDEX(GABARITO!$C:$C,MATCH(TEXT(VALUE(RIGHT($Y$1,2)),"00")&amp;"|"&amp;IF(AND(VALUE(RIGHT($Y$1,2))&gt;=57,VALUE(RIGHT($Y$1,2))&lt;=63),$D948,"COMUM"),GABARITO!$D:$D,0)),1,0))</f>
        <v/>
      </c>
      <c r="Z948" t="str">
        <f>IF(RESPOSTAS!AA948="","",IF(UPPER(RESPOSTAS!AA948)=INDEX(GABARITO!$C:$C,MATCH(TEXT(VALUE(RIGHT($Z$1,2)),"00")&amp;"|"&amp;IF(AND(VALUE(RIGHT($Z$1,2))&gt;=57,VALUE(RIGHT($Z$1,2))&lt;=63),$D948,"COMUM"),GABARITO!$D:$D,0)),1,0))</f>
        <v/>
      </c>
      <c r="AA948" t="str">
        <f>IF(RESPOSTAS!AB948="","",IF(UPPER(RESPOSTAS!AB948)=INDEX(GABARITO!$C:$C,MATCH(TEXT(VALUE(RIGHT($AA$1,2)),"00")&amp;"|"&amp;IF(AND(VALUE(RIGHT($AA$1,2))&gt;=57,VALUE(RIGHT($AA$1,2))&lt;=63),$D948,"COMUM"),GABARITO!$D:$D,0)),1,0))</f>
        <v/>
      </c>
      <c r="AB948" t="str">
        <f>IF(RESPOSTAS!AC948="","",IF(UPPER(RESPOSTAS!AC948)=INDEX(GABARITO!$C:$C,MATCH(TEXT(VALUE(RIGHT($AB$1,2)),"00")&amp;"|"&amp;IF(AND(VALUE(RIGHT($AB$1,2))&gt;=57,VALUE(RIGHT($AB$1,2))&lt;=63),$D948,"COMUM"),GABARITO!$D:$D,0)),1,0))</f>
        <v/>
      </c>
      <c r="AC948" t="str">
        <f>IF(RESPOSTAS!AD948="","",IF(UPPER(RESPOSTAS!AD948)=INDEX(GABARITO!$C:$C,MATCH(TEXT(VALUE(RIGHT($AC$1,2)),"00")&amp;"|"&amp;IF(AND(VALUE(RIGHT($AC$1,2))&gt;=57,VALUE(RIGHT($AC$1,2))&lt;=63),$D948,"COMUM"),GABARITO!$D:$D,0)),1,0))</f>
        <v/>
      </c>
      <c r="AD948" t="str">
        <f>IF(RESPOSTAS!AE948="","",IF(UPPER(RESPOSTAS!AE948)=INDEX(GABARITO!$C:$C,MATCH(TEXT(VALUE(RIGHT($AD$1,2)),"00")&amp;"|"&amp;IF(AND(VALUE(RIGHT($AD$1,2))&gt;=57,VALUE(RIGHT($AD$1,2))&lt;=63),$D948,"COMUM"),GABARITO!$D:$D,0)),1,0))</f>
        <v/>
      </c>
      <c r="AE948" t="str">
        <f>IF(RESPOSTAS!AF948="","",IF(UPPER(RESPOSTAS!AF948)=INDEX(GABARITO!$C:$C,MATCH(TEXT(VALUE(RIGHT($AE$1,2)),"00")&amp;"|"&amp;IF(AND(VALUE(RIGHT($AE$1,2))&gt;=57,VALUE(RIGHT($AE$1,2))&lt;=63),$D948,"COMUM"),GABARITO!$D:$D,0)),1,0))</f>
        <v/>
      </c>
      <c r="AF948" t="str">
        <f>IF(RESPOSTAS!AG948="","",IF(UPPER(RESPOSTAS!AG948)=INDEX(GABARITO!$C:$C,MATCH(TEXT(VALUE(RIGHT($AF$1,2)),"00")&amp;"|"&amp;IF(AND(VALUE(RIGHT($AF$1,2))&gt;=57,VALUE(RIGHT($AF$1,2))&lt;=63),$D948,"COMUM"),GABARITO!$D:$D,0)),1,0))</f>
        <v/>
      </c>
      <c r="AG948" t="str">
        <f>IF(RESPOSTAS!AH948="","",IF(UPPER(RESPOSTAS!AH948)=INDEX(GABARITO!$C:$C,MATCH(TEXT(VALUE(RIGHT($AG$1,2)),"00")&amp;"|"&amp;IF(AND(VALUE(RIGHT($AG$1,2))&gt;=57,VALUE(RIGHT($AG$1,2))&lt;=63),$D948,"COMUM"),GABARITO!$D:$D,0)),1,0))</f>
        <v/>
      </c>
      <c r="AH948" t="str">
        <f>IF(RESPOSTAS!AI948="","",IF(UPPER(RESPOSTAS!AI948)=INDEX(GABARITO!$C:$C,MATCH(TEXT(VALUE(RIGHT($AH$1,2)),"00")&amp;"|"&amp;IF(AND(VALUE(RIGHT($AH$1,2))&gt;=57,VALUE(RIGHT($AH$1,2))&lt;=63),$D948,"COMUM"),GABARITO!$D:$D,0)),1,0))</f>
        <v/>
      </c>
      <c r="AI948" t="str">
        <f>IF(RESPOSTAS!AJ948="","",IF(UPPER(RESPOSTAS!AJ948)=INDEX(GABARITO!$C:$C,MATCH(TEXT(VALUE(RIGHT($AI$1,2)),"00")&amp;"|"&amp;IF(AND(VALUE(RIGHT($AI$1,2))&gt;=57,VALUE(RIGHT($AI$1,2))&lt;=63),$D948,"COMUM"),GABARITO!$D:$D,0)),1,0))</f>
        <v/>
      </c>
      <c r="AJ948" t="str">
        <f>IF(RESPOSTAS!AK948="","",IF(UPPER(RESPOSTAS!AK948)=INDEX(GABARITO!$C:$C,MATCH(TEXT(VALUE(RIGHT($AJ$1,2)),"00")&amp;"|"&amp;IF(AND(VALUE(RIGHT($AJ$1,2))&gt;=57,VALUE(RIGHT($AJ$1,2))&lt;=63),$D948,"COMUM"),GABARITO!$D:$D,0)),1,0))</f>
        <v/>
      </c>
      <c r="AK948" t="str">
        <f>IF(RESPOSTAS!AL948="","",IF(UPPER(RESPOSTAS!AL948)=INDEX(GABARITO!$C:$C,MATCH(TEXT(VALUE(RIGHT($AK$1,2)),"00")&amp;"|"&amp;IF(AND(VALUE(RIGHT($AK$1,2))&gt;=57,VALUE(RIGHT($AK$1,2))&lt;=63),$D948,"COMUM"),GABARITO!$D:$D,0)),1,0))</f>
        <v/>
      </c>
      <c r="AL948" t="str">
        <f>IF(RESPOSTAS!AM948="","",IF(UPPER(RESPOSTAS!AM948)=INDEX(GABARITO!$C:$C,MATCH(TEXT(VALUE(RIGHT($AL$1,2)),"00")&amp;"|"&amp;IF(AND(VALUE(RIGHT($AL$1,2))&gt;=57,VALUE(RIGHT($AL$1,2))&lt;=63),$D948,"COMUM"),GABARITO!$D:$D,0)),1,0))</f>
        <v/>
      </c>
      <c r="AM948" t="str">
        <f>IF(RESPOSTAS!AN948="","",IF(UPPER(RESPOSTAS!AN948)=INDEX(GABARITO!$C:$C,MATCH(TEXT(VALUE(RIGHT($AM$1,2)),"00")&amp;"|"&amp;IF(AND(VALUE(RIGHT($AM$1,2))&gt;=57,VALUE(RIGHT($AM$1,2))&lt;=63),$D948,"COMUM"),GABARITO!$D:$D,0)),1,0))</f>
        <v/>
      </c>
      <c r="AN948" t="str">
        <f>IF(RESPOSTAS!AO948="","",IF(UPPER(RESPOSTAS!AO948)=INDEX(GABARITO!$C:$C,MATCH(TEXT(VALUE(RIGHT($AN$1,2)),"00")&amp;"|"&amp;IF(AND(VALUE(RIGHT($AN$1,2))&gt;=57,VALUE(RIGHT($AN$1,2))&lt;=63),$D948,"COMUM"),GABARITO!$D:$D,0)),1,0))</f>
        <v/>
      </c>
      <c r="AO948" t="str">
        <f>IF(RESPOSTAS!AP948="","",IF(UPPER(RESPOSTAS!AP948)=INDEX(GABARITO!$C:$C,MATCH(TEXT(VALUE(RIGHT($AO$1,2)),"00")&amp;"|"&amp;IF(AND(VALUE(RIGHT($AO$1,2))&gt;=57,VALUE(RIGHT($AO$1,2))&lt;=63),$D948,"COMUM"),GABARITO!$D:$D,0)),1,0))</f>
        <v/>
      </c>
      <c r="AP948" t="str">
        <f>IF(RESPOSTAS!AQ948="","",IF(UPPER(RESPOSTAS!AQ948)=INDEX(GABARITO!$C:$C,MATCH(TEXT(VALUE(RIGHT($AP$1,2)),"00")&amp;"|"&amp;IF(AND(VALUE(RIGHT($AP$1,2))&gt;=57,VALUE(RIGHT($AP$1,2))&lt;=63),$D948,"COMUM"),GABARITO!$D:$D,0)),1,0))</f>
        <v/>
      </c>
      <c r="AQ948" t="str">
        <f>IF(RESPOSTAS!AR948="","",IF(UPPER(RESPOSTAS!AR948)=INDEX(GABARITO!$C:$C,MATCH(TEXT(VALUE(RIGHT($AQ$1,2)),"00")&amp;"|"&amp;IF(AND(VALUE(RIGHT($AQ$1,2))&gt;=57,VALUE(RIGHT($AQ$1,2))&lt;=63),$D948,"COMUM"),GABARITO!$D:$D,0)),1,0))</f>
        <v/>
      </c>
      <c r="AR948" t="str">
        <f>IF(RESPOSTAS!AS948="","",IF(UPPER(RESPOSTAS!AS948)=INDEX(GABARITO!$C:$C,MATCH(TEXT(VALUE(RIGHT($AR$1,2)),"00")&amp;"|"&amp;IF(AND(VALUE(RIGHT($AR$1,2))&gt;=57,VALUE(RIGHT($AR$1,2))&lt;=63),$D948,"COMUM"),GABARITO!$D:$D,0)),1,0))</f>
        <v/>
      </c>
      <c r="AS948" t="str">
        <f>IF(RESPOSTAS!AT948="","",IF(UPPER(RESPOSTAS!AT948)=INDEX(GABARITO!$C:$C,MATCH(TEXT(VALUE(RIGHT($AS$1,2)),"00")&amp;"|"&amp;IF(AND(VALUE(RIGHT($AS$1,2))&gt;=57,VALUE(RIGHT($AS$1,2))&lt;=63),$D948,"COMUM"),GABARITO!$D:$D,0)),1,0))</f>
        <v/>
      </c>
      <c r="AT948" t="str">
        <f>IF(RESPOSTAS!AU948="","",IF(UPPER(RESPOSTAS!AU948)=INDEX(GABARITO!$C:$C,MATCH(TEXT(VALUE(RIGHT($AT$1,2)),"00")&amp;"|"&amp;IF(AND(VALUE(RIGHT($AT$1,2))&gt;=57,VALUE(RIGHT($AT$1,2))&lt;=63),$D948,"COMUM"),GABARITO!$D:$D,0)),1,0))</f>
        <v/>
      </c>
      <c r="AU948" t="str">
        <f>IF(RESPOSTAS!AV948="","",IF(UPPER(RESPOSTAS!AV948)=INDEX(GABARITO!$C:$C,MATCH(TEXT(VALUE(RIGHT($AU$1,2)),"00")&amp;"|"&amp;IF(AND(VALUE(RIGHT($AU$1,2))&gt;=57,VALUE(RIGHT($AU$1,2))&lt;=63),$D948,"COMUM"),GABARITO!$D:$D,0)),1,0))</f>
        <v/>
      </c>
      <c r="AV948" t="str">
        <f>IF(RESPOSTAS!AW948="","",IF(UPPER(RESPOSTAS!AW948)=INDEX(GABARITO!$C:$C,MATCH(TEXT(VALUE(RIGHT($AV$1,2)),"00")&amp;"|"&amp;IF(AND(VALUE(RIGHT($AV$1,2))&gt;=57,VALUE(RIGHT($AV$1,2))&lt;=63),$D948,"COMUM"),GABARITO!$D:$D,0)),1,0))</f>
        <v/>
      </c>
      <c r="AW948" t="str">
        <f>IF(RESPOSTAS!AX948="","",IF(UPPER(RESPOSTAS!AX948)=INDEX(GABARITO!$C:$C,MATCH(TEXT(VALUE(RIGHT($AW$1,2)),"00")&amp;"|"&amp;IF(AND(VALUE(RIGHT($AW$1,2))&gt;=57,VALUE(RIGHT($AW$1,2))&lt;=63),$D948,"COMUM"),GABARITO!$D:$D,0)),1,0))</f>
        <v/>
      </c>
      <c r="AX948" t="str">
        <f>IF(RESPOSTAS!AY948="","",IF(UPPER(RESPOSTAS!AY948)=INDEX(GABARITO!$C:$C,MATCH(TEXT(VALUE(RIGHT($AX$1,2)),"00")&amp;"|"&amp;IF(AND(VALUE(RIGHT($AX$1,2))&gt;=57,VALUE(RIGHT($AX$1,2))&lt;=63),$D948,"COMUM"),GABARITO!$D:$D,0)),1,0))</f>
        <v/>
      </c>
      <c r="AY948" t="str">
        <f>IF(RESPOSTAS!AZ948="","",IF(UPPER(RESPOSTAS!AZ948)=INDEX(GABARITO!$C:$C,MATCH(TEXT(VALUE(RIGHT($AY$1,2)),"00")&amp;"|"&amp;IF(AND(VALUE(RIGHT($AY$1,2))&gt;=57,VALUE(RIGHT($AY$1,2))&lt;=63),$D948,"COMUM"),GABARITO!$D:$D,0)),1,0))</f>
        <v/>
      </c>
      <c r="AZ948" t="str">
        <f>IF(RESPOSTAS!BA948="","",IF(UPPER(RESPOSTAS!BA948)=INDEX(GABARITO!$C:$C,MATCH(TEXT(VALUE(RIGHT($AZ$1,2)),"00")&amp;"|"&amp;IF(AND(VALUE(RIGHT($AZ$1,2))&gt;=57,VALUE(RIGHT($AZ$1,2))&lt;=63),$D948,"COMUM"),GABARITO!$D:$D,0)),1,0))</f>
        <v/>
      </c>
      <c r="BA948" t="str">
        <f>IF(RESPOSTAS!BB948="","",IF(UPPER(RESPOSTAS!BB948)=INDEX(GABARITO!$C:$C,MATCH(TEXT(VALUE(RIGHT($BA$1,2)),"00")&amp;"|"&amp;IF(AND(VALUE(RIGHT($BA$1,2))&gt;=57,VALUE(RIGHT($BA$1,2))&lt;=63),$D948,"COMUM"),GABARITO!$D:$D,0)),1,0))</f>
        <v/>
      </c>
      <c r="BB948" t="str">
        <f>IF(RESPOSTAS!BC948="","",IF(UPPER(RESPOSTAS!BC948)=INDEX(GABARITO!$C:$C,MATCH(TEXT(VALUE(RIGHT($BB$1,2)),"00")&amp;"|"&amp;IF(AND(VALUE(RIGHT($BB$1,2))&gt;=57,VALUE(RIGHT($BB$1,2))&lt;=63),$D948,"COMUM"),GABARITO!$D:$D,0)),1,0))</f>
        <v/>
      </c>
      <c r="BC948" t="str">
        <f>IF(RESPOSTAS!BD948="","",IF(UPPER(RESPOSTAS!BD948)=INDEX(GABARITO!$C:$C,MATCH(TEXT(VALUE(RIGHT($BC$1,2)),"00")&amp;"|"&amp;IF(AND(VALUE(RIGHT($BC$1,2))&gt;=57,VALUE(RIGHT($BC$1,2))&lt;=63),$D948,"COMUM"),GABARITO!$D:$D,0)),1,0))</f>
        <v/>
      </c>
      <c r="BD948" t="str">
        <f>IF(RESPOSTAS!BE948="","",IF(UPPER(RESPOSTAS!BE948)=INDEX(GABARITO!$C:$C,MATCH(TEXT(VALUE(RIGHT($BD$1,2)),"00")&amp;"|"&amp;IF(AND(VALUE(RIGHT($BD$1,2))&gt;=57,VALUE(RIGHT($BD$1,2))&lt;=63),$D948,"COMUM"),GABARITO!$D:$D,0)),1,0))</f>
        <v/>
      </c>
      <c r="BE948" t="str">
        <f>IF(RESPOSTAS!BF948="","",IF(UPPER(RESPOSTAS!BF948)=INDEX(GABARITO!$C:$C,MATCH(TEXT(VALUE(RIGHT($BE$1,2)),"00")&amp;"|"&amp;IF(AND(VALUE(RIGHT($BE$1,2))&gt;=57,VALUE(RIGHT($BE$1,2))&lt;=63),$D948,"COMUM"),GABARITO!$D:$D,0)),1,0))</f>
        <v/>
      </c>
      <c r="BF948" t="str">
        <f>IF(RESPOSTAS!BG948="","",IF(UPPER(RESPOSTAS!BG948)=INDEX(GABARITO!$C:$C,MATCH(TEXT(VALUE(RIGHT($BF$1,2)),"00")&amp;"|"&amp;IF(AND(VALUE(RIGHT($BF$1,2))&gt;=57,VALUE(RIGHT($BF$1,2))&lt;=63),$D948,"COMUM"),GABARITO!$D:$D,0)),1,0))</f>
        <v/>
      </c>
      <c r="BG948" t="str">
        <f>IF(RESPOSTAS!BH948="","",IF(UPPER(RESPOSTAS!BH948)=INDEX(GABARITO!$C:$C,MATCH(TEXT(VALUE(RIGHT($BG$1,2)),"00")&amp;"|"&amp;IF(AND(VALUE(RIGHT($BG$1,2))&gt;=57,VALUE(RIGHT($BG$1,2))&lt;=63),$D948,"COMUM"),GABARITO!$D:$D,0)),1,0))</f>
        <v/>
      </c>
      <c r="BH948" t="str">
        <f>IF(RESPOSTAS!BI948="","",IF(UPPER(RESPOSTAS!BI948)=INDEX(GABARITO!$C:$C,MATCH(TEXT(VALUE(RIGHT($BH$1,2)),"00")&amp;"|"&amp;IF(AND(VALUE(RIGHT($BH$1,2))&gt;=57,VALUE(RIGHT($BH$1,2))&lt;=63),$D948,"COMUM"),GABARITO!$D:$D,0)),1,0))</f>
        <v/>
      </c>
      <c r="BI948" t="str">
        <f>IF(RESPOSTAS!BJ948="","",IF(UPPER(RESPOSTAS!BJ948)=INDEX(GABARITO!$C:$C,MATCH(TEXT(VALUE(RIGHT($BI$1,2)),"00")&amp;"|"&amp;IF(AND(VALUE(RIGHT($BI$1,2))&gt;=57,VALUE(RIGHT($BI$1,2))&lt;=63),$D948,"COMUM"),GABARITO!$D:$D,0)),1,0))</f>
        <v/>
      </c>
      <c r="BJ948" t="str">
        <f>IF(RESPOSTAS!BK948="","",IF(UPPER(RESPOSTAS!BK948)=INDEX(GABARITO!$C:$C,MATCH(TEXT(VALUE(RIGHT($BJ$1,2)),"00")&amp;"|"&amp;IF(AND(VALUE(RIGHT($BJ$1,2))&gt;=57,VALUE(RIGHT($BJ$1,2))&lt;=63),$D948,"COMUM"),GABARITO!$D:$D,0)),1,0))</f>
        <v/>
      </c>
      <c r="BK948" t="str">
        <f>IF(RESPOSTAS!BL948="","",IF(UPPER(RESPOSTAS!BL948)=INDEX(GABARITO!$C:$C,MATCH(TEXT(VALUE(RIGHT($BK$1,2)),"00")&amp;"|"&amp;IF(AND(VALUE(RIGHT($BK$1,2))&gt;=57,VALUE(RIGHT($BK$1,2))&lt;=63),$D948,"COMUM"),GABARITO!$D:$D,0)),1,0))</f>
        <v/>
      </c>
      <c r="BL948" t="str">
        <f>IF(RESPOSTAS!BM948="","",IF(UPPER(RESPOSTAS!BM948)=INDEX(GABARITO!$C:$C,MATCH(TEXT(VALUE(RIGHT($BL$1,2)),"00")&amp;"|"&amp;IF(AND(VALUE(RIGHT($BL$1,2))&gt;=57,VALUE(RIGHT($BL$1,2))&lt;=63),$D948,"COMUM"),GABARITO!$D:$D,0)),1,0))</f>
        <v/>
      </c>
      <c r="BM948" t="str">
        <f>IF(RESPOSTAS!BN948="","",IF(UPPER(RESPOSTAS!BN948)=INDEX(GABARITO!$C:$C,MATCH(TEXT(VALUE(RIGHT($BM$1,2)),"00")&amp;"|"&amp;IF(AND(VALUE(RIGHT($BM$1,2))&gt;=57,VALUE(RIGHT($BM$1,2))&lt;=63),$D948,"COMUM"),GABARITO!$D:$D,0)),1,0))</f>
        <v/>
      </c>
      <c r="BN948" t="str">
        <f>IF(RESPOSTAS!BO948="","",IF(UPPER(RESPOSTAS!BO948)=INDEX(GABARITO!$C:$C,MATCH(TEXT(VALUE(RIGHT($BN$1,2)),"00")&amp;"|"&amp;IF(AND(VALUE(RIGHT($BN$1,2))&gt;=57,VALUE(RIGHT($BN$1,2))&lt;=63),$D948,"COMUM"),GABARITO!$D:$D,0)),1,0))</f>
        <v/>
      </c>
      <c r="BO948" t="str">
        <f>IF(RESPOSTAS!BP948="","",IF(UPPER(RESPOSTAS!BP948)=INDEX(GABARITO!$C:$C,MATCH(TEXT(VALUE(RIGHT($BO$1,2)),"00")&amp;"|"&amp;IF(AND(VALUE(RIGHT($BO$1,2))&gt;=57,VALUE(RIGHT($BO$1,2))&lt;=63),$D948,"COMUM"),GABARITO!$D:$D,0)),1,0))</f>
        <v/>
      </c>
      <c r="BP948">
        <f>COUNTIF(RESPOSTAS!F948:BP948,"&lt;&gt;")</f>
        <v>0</v>
      </c>
      <c r="BQ948" t="str">
        <f t="shared" si="138"/>
        <v/>
      </c>
      <c r="BR948" s="10" t="str">
        <f t="shared" si="139"/>
        <v/>
      </c>
      <c r="BT948" s="11" t="str">
        <f t="shared" si="141"/>
        <v/>
      </c>
      <c r="BU948" s="11" t="str">
        <f t="shared" si="142"/>
        <v/>
      </c>
      <c r="BV948" s="11" t="str">
        <f t="shared" si="143"/>
        <v/>
      </c>
      <c r="BW948" s="11" t="str">
        <f t="shared" si="144"/>
        <v/>
      </c>
      <c r="BX948" s="11" t="str">
        <f t="shared" si="145"/>
        <v/>
      </c>
      <c r="BY948" s="11" t="str">
        <f t="shared" si="146"/>
        <v/>
      </c>
      <c r="BZ948" s="3" t="str">
        <f t="shared" si="140"/>
        <v/>
      </c>
    </row>
    <row r="949" spans="1:78" x14ac:dyDescent="0.25">
      <c r="A949" t="str">
        <f>IF(RESPOSTAS!A949="","",RESPOSTAS!A949)</f>
        <v/>
      </c>
      <c r="B949" t="str">
        <f>IF(RESPOSTAS!C949="","",RESPOSTAS!C949)</f>
        <v/>
      </c>
      <c r="C949" t="str">
        <f>IF(RESPOSTAS!D949="","",RESPOSTAS!D949)</f>
        <v/>
      </c>
      <c r="D949" t="str">
        <f>IF(RESPOSTAS!E949="","",RESPOSTAS!E949)</f>
        <v/>
      </c>
      <c r="E949" t="str">
        <f>IF(RESPOSTAS!F949="","",IF(UPPER(RESPOSTAS!F949)=INDEX(GABARITO!$C:$C,MATCH(TEXT(VALUE(RIGHT($E$1,2)),"00")&amp;"|"&amp;IF(AND(VALUE(RIGHT($E$1,2))&gt;=57,VALUE(RIGHT($E$1,2))&lt;=63),$D949,"COMUM"),GABARITO!$D:$D,0)),1,0))</f>
        <v/>
      </c>
      <c r="F949" t="str">
        <f>IF(RESPOSTAS!G949="","",IF(UPPER(RESPOSTAS!G949)=INDEX(GABARITO!$C:$C,MATCH(TEXT(VALUE(RIGHT($F$1,2)),"00")&amp;"|"&amp;IF(AND(VALUE(RIGHT($F$1,2))&gt;=57,VALUE(RIGHT($F$1,2))&lt;=63),$D949,"COMUM"),GABARITO!$D:$D,0)),1,0))</f>
        <v/>
      </c>
      <c r="G949" t="str">
        <f>IF(RESPOSTAS!H949="","",IF(UPPER(RESPOSTAS!H949)=INDEX(GABARITO!$C:$C,MATCH(TEXT(VALUE(RIGHT($G$1,2)),"00")&amp;"|"&amp;IF(AND(VALUE(RIGHT($G$1,2))&gt;=57,VALUE(RIGHT($G$1,2))&lt;=63),$D949,"COMUM"),GABARITO!$D:$D,0)),1,0))</f>
        <v/>
      </c>
      <c r="H949" t="str">
        <f>IF(RESPOSTAS!I949="","",IF(UPPER(RESPOSTAS!I949)=INDEX(GABARITO!$C:$C,MATCH(TEXT(VALUE(RIGHT($H$1,2)),"00")&amp;"|"&amp;IF(AND(VALUE(RIGHT($H$1,2))&gt;=57,VALUE(RIGHT($H$1,2))&lt;=63),$D949,"COMUM"),GABARITO!$D:$D,0)),1,0))</f>
        <v/>
      </c>
      <c r="I949" t="str">
        <f>IF(RESPOSTAS!J949="","",IF(UPPER(RESPOSTAS!J949)=INDEX(GABARITO!$C:$C,MATCH(TEXT(VALUE(RIGHT($I$1,2)),"00")&amp;"|"&amp;IF(AND(VALUE(RIGHT($I$1,2))&gt;=57,VALUE(RIGHT($I$1,2))&lt;=63),$D949,"COMUM"),GABARITO!$D:$D,0)),1,0))</f>
        <v/>
      </c>
      <c r="J949" t="str">
        <f>IF(RESPOSTAS!K949="","",IF(UPPER(RESPOSTAS!K949)=INDEX(GABARITO!$C:$C,MATCH(TEXT(VALUE(RIGHT($J$1,2)),"00")&amp;"|"&amp;IF(AND(VALUE(RIGHT($J$1,2))&gt;=57,VALUE(RIGHT($J$1,2))&lt;=63),$D949,"COMUM"),GABARITO!$D:$D,0)),1,0))</f>
        <v/>
      </c>
      <c r="K949" t="str">
        <f>IF(RESPOSTAS!L949="","",IF(UPPER(RESPOSTAS!L949)=INDEX(GABARITO!$C:$C,MATCH(TEXT(VALUE(RIGHT($K$1,2)),"00")&amp;"|"&amp;IF(AND(VALUE(RIGHT($K$1,2))&gt;=57,VALUE(RIGHT($K$1,2))&lt;=63),$D949,"COMUM"),GABARITO!$D:$D,0)),1,0))</f>
        <v/>
      </c>
      <c r="L949" t="str">
        <f>IF(RESPOSTAS!M949="","",IF(UPPER(RESPOSTAS!M949)=INDEX(GABARITO!$C:$C,MATCH(TEXT(VALUE(RIGHT($L$1,2)),"00")&amp;"|"&amp;IF(AND(VALUE(RIGHT($L$1,2))&gt;=57,VALUE(RIGHT($L$1,2))&lt;=63),$D949,"COMUM"),GABARITO!$D:$D,0)),1,0))</f>
        <v/>
      </c>
      <c r="M949" t="str">
        <f>IF(RESPOSTAS!N949="","",IF(UPPER(RESPOSTAS!N949)=INDEX(GABARITO!$C:$C,MATCH(TEXT(VALUE(RIGHT($M$1,2)),"00")&amp;"|"&amp;IF(AND(VALUE(RIGHT($M$1,2))&gt;=57,VALUE(RIGHT($M$1,2))&lt;=63),$D949,"COMUM"),GABARITO!$D:$D,0)),1,0))</f>
        <v/>
      </c>
      <c r="N949" t="str">
        <f>IF(RESPOSTAS!O949="","",IF(UPPER(RESPOSTAS!O949)=INDEX(GABARITO!$C:$C,MATCH(TEXT(VALUE(RIGHT($E$1,2)),"00")&amp;"|"&amp;IF(AND(VALUE(RIGHT($E$1,2))&gt;=57,VALUE(RIGHT($E$1,2))&lt;=63),$D949,"COMUM"),GABARITO!$D:$D,0)),1,0))</f>
        <v/>
      </c>
      <c r="O949" t="str">
        <f>IF(RESPOSTAS!P949="","",IF(UPPER(RESPOSTAS!P949)=INDEX(GABARITO!$C:$C,MATCH(TEXT(VALUE(RIGHT($O$1,2)),"00")&amp;"|"&amp;IF(AND(VALUE(RIGHT($O$1,2))&gt;=57,VALUE(RIGHT($O$1,2))&lt;=63),$D949,"COMUM"),GABARITO!$D:$D,0)),1,0))</f>
        <v/>
      </c>
      <c r="P949" t="str">
        <f>IF(RESPOSTAS!Q949="","",IF(UPPER(RESPOSTAS!Q949)=INDEX(GABARITO!$C:$C,MATCH(TEXT(VALUE(RIGHT($P$1,2)),"00")&amp;"|"&amp;IF(AND(VALUE(RIGHT($P$1,2))&gt;=57,VALUE(RIGHT($P$1,2))&lt;=63),$D949,"COMUM"),GABARITO!$D:$D,0)),1,0))</f>
        <v/>
      </c>
      <c r="Q949" t="str">
        <f>IF(RESPOSTAS!R949="","",IF(UPPER(RESPOSTAS!R949)=INDEX(GABARITO!$C:$C,MATCH(TEXT(VALUE(RIGHT($Q$1,2)),"00")&amp;"|"&amp;IF(AND(VALUE(RIGHT($Q$1,2))&gt;=57,VALUE(RIGHT($Q$1,2))&lt;=63),$D949,"COMUM"),GABARITO!$D:$D,0)),1,0))</f>
        <v/>
      </c>
      <c r="R949" t="str">
        <f>IF(RESPOSTAS!S949="","",IF(UPPER(RESPOSTAS!S949)=INDEX(GABARITO!$C:$C,MATCH(TEXT(VALUE(RIGHT($R$1,2)),"00")&amp;"|"&amp;IF(AND(VALUE(RIGHT($R$1,2))&gt;=57,VALUE(RIGHT($R$1,2))&lt;=63),$D949,"COMUM"),GABARITO!$D:$D,0)),1,0))</f>
        <v/>
      </c>
      <c r="S949" t="str">
        <f>IF(RESPOSTAS!T949="","",IF(UPPER(RESPOSTAS!T949)=INDEX(GABARITO!$C:$C,MATCH(TEXT(VALUE(RIGHT($S$1,2)),"00")&amp;"|"&amp;IF(AND(VALUE(RIGHT($S$1,2))&gt;=57,VALUE(RIGHT($S$1,2))&lt;=63),$D949,"COMUM"),GABARITO!$D:$D,0)),1,0))</f>
        <v/>
      </c>
      <c r="T949" t="str">
        <f>IF(RESPOSTAS!U949="","",IF(UPPER(RESPOSTAS!U949)=INDEX(GABARITO!$C:$C,MATCH(TEXT(VALUE(RIGHT($T$1,2)),"00")&amp;"|"&amp;IF(AND(VALUE(RIGHT($T$1,2))&gt;=57,VALUE(RIGHT($T$1,2))&lt;=63),$D949,"COMUM"),GABARITO!$D:$D,0)),1,0))</f>
        <v/>
      </c>
      <c r="U949" t="str">
        <f>IF(RESPOSTAS!V949="","",IF(UPPER(RESPOSTAS!V949)=INDEX(GABARITO!$C:$C,MATCH(TEXT(VALUE(RIGHT($U$1,2)),"00")&amp;"|"&amp;IF(AND(VALUE(RIGHT($U$1,2))&gt;=57,VALUE(RIGHT($U$1,2))&lt;=63),$D949,"COMUM"),GABARITO!$D:$D,0)),1,0))</f>
        <v/>
      </c>
      <c r="V949" t="str">
        <f>IF(RESPOSTAS!W949="","",IF(UPPER(RESPOSTAS!W949)=INDEX(GABARITO!$C:$C,MATCH(TEXT(VALUE(RIGHT($E$1,2)),"00")&amp;"|"&amp;IF(AND(VALUE(RIGHT($E$1,2))&gt;=57,VALUE(RIGHT($E$1,2))&lt;=63),$D949,"COMUM"),GABARITO!$D:$D,0)),1,0))</f>
        <v/>
      </c>
      <c r="W949" t="str">
        <f>IF(RESPOSTAS!X949="","",IF(UPPER(RESPOSTAS!X949)=INDEX(GABARITO!$C:$C,MATCH(TEXT(VALUE(RIGHT($W$1,2)),"00")&amp;"|"&amp;IF(AND(VALUE(RIGHT($W$1,2))&gt;=57,VALUE(RIGHT($W$1,2))&lt;=63),$D949,"COMUM"),GABARITO!$D:$D,0)),1,0))</f>
        <v/>
      </c>
      <c r="X949" t="str">
        <f>IF(RESPOSTAS!Y949="","",IF(UPPER(RESPOSTAS!Y949)=INDEX(GABARITO!$C:$C,MATCH(TEXT(VALUE(RIGHT($X$1,2)),"00")&amp;"|"&amp;IF(AND(VALUE(RIGHT($X$1,2))&gt;=57,VALUE(RIGHT($X$1,2))&lt;=63),$D949,"COMUM"),GABARITO!$D:$D,0)),1,0))</f>
        <v/>
      </c>
      <c r="Y949" t="str">
        <f>IF(RESPOSTAS!Z949="","",IF(UPPER(RESPOSTAS!Z949)=INDEX(GABARITO!$C:$C,MATCH(TEXT(VALUE(RIGHT($Y$1,2)),"00")&amp;"|"&amp;IF(AND(VALUE(RIGHT($Y$1,2))&gt;=57,VALUE(RIGHT($Y$1,2))&lt;=63),$D949,"COMUM"),GABARITO!$D:$D,0)),1,0))</f>
        <v/>
      </c>
      <c r="Z949" t="str">
        <f>IF(RESPOSTAS!AA949="","",IF(UPPER(RESPOSTAS!AA949)=INDEX(GABARITO!$C:$C,MATCH(TEXT(VALUE(RIGHT($Z$1,2)),"00")&amp;"|"&amp;IF(AND(VALUE(RIGHT($Z$1,2))&gt;=57,VALUE(RIGHT($Z$1,2))&lt;=63),$D949,"COMUM"),GABARITO!$D:$D,0)),1,0))</f>
        <v/>
      </c>
      <c r="AA949" t="str">
        <f>IF(RESPOSTAS!AB949="","",IF(UPPER(RESPOSTAS!AB949)=INDEX(GABARITO!$C:$C,MATCH(TEXT(VALUE(RIGHT($AA$1,2)),"00")&amp;"|"&amp;IF(AND(VALUE(RIGHT($AA$1,2))&gt;=57,VALUE(RIGHT($AA$1,2))&lt;=63),$D949,"COMUM"),GABARITO!$D:$D,0)),1,0))</f>
        <v/>
      </c>
      <c r="AB949" t="str">
        <f>IF(RESPOSTAS!AC949="","",IF(UPPER(RESPOSTAS!AC949)=INDEX(GABARITO!$C:$C,MATCH(TEXT(VALUE(RIGHT($AB$1,2)),"00")&amp;"|"&amp;IF(AND(VALUE(RIGHT($AB$1,2))&gt;=57,VALUE(RIGHT($AB$1,2))&lt;=63),$D949,"COMUM"),GABARITO!$D:$D,0)),1,0))</f>
        <v/>
      </c>
      <c r="AC949" t="str">
        <f>IF(RESPOSTAS!AD949="","",IF(UPPER(RESPOSTAS!AD949)=INDEX(GABARITO!$C:$C,MATCH(TEXT(VALUE(RIGHT($AC$1,2)),"00")&amp;"|"&amp;IF(AND(VALUE(RIGHT($AC$1,2))&gt;=57,VALUE(RIGHT($AC$1,2))&lt;=63),$D949,"COMUM"),GABARITO!$D:$D,0)),1,0))</f>
        <v/>
      </c>
      <c r="AD949" t="str">
        <f>IF(RESPOSTAS!AE949="","",IF(UPPER(RESPOSTAS!AE949)=INDEX(GABARITO!$C:$C,MATCH(TEXT(VALUE(RIGHT($AD$1,2)),"00")&amp;"|"&amp;IF(AND(VALUE(RIGHT($AD$1,2))&gt;=57,VALUE(RIGHT($AD$1,2))&lt;=63),$D949,"COMUM"),GABARITO!$D:$D,0)),1,0))</f>
        <v/>
      </c>
      <c r="AE949" t="str">
        <f>IF(RESPOSTAS!AF949="","",IF(UPPER(RESPOSTAS!AF949)=INDEX(GABARITO!$C:$C,MATCH(TEXT(VALUE(RIGHT($AE$1,2)),"00")&amp;"|"&amp;IF(AND(VALUE(RIGHT($AE$1,2))&gt;=57,VALUE(RIGHT($AE$1,2))&lt;=63),$D949,"COMUM"),GABARITO!$D:$D,0)),1,0))</f>
        <v/>
      </c>
      <c r="AF949" t="str">
        <f>IF(RESPOSTAS!AG949="","",IF(UPPER(RESPOSTAS!AG949)=INDEX(GABARITO!$C:$C,MATCH(TEXT(VALUE(RIGHT($AF$1,2)),"00")&amp;"|"&amp;IF(AND(VALUE(RIGHT($AF$1,2))&gt;=57,VALUE(RIGHT($AF$1,2))&lt;=63),$D949,"COMUM"),GABARITO!$D:$D,0)),1,0))</f>
        <v/>
      </c>
      <c r="AG949" t="str">
        <f>IF(RESPOSTAS!AH949="","",IF(UPPER(RESPOSTAS!AH949)=INDEX(GABARITO!$C:$C,MATCH(TEXT(VALUE(RIGHT($AG$1,2)),"00")&amp;"|"&amp;IF(AND(VALUE(RIGHT($AG$1,2))&gt;=57,VALUE(RIGHT($AG$1,2))&lt;=63),$D949,"COMUM"),GABARITO!$D:$D,0)),1,0))</f>
        <v/>
      </c>
      <c r="AH949" t="str">
        <f>IF(RESPOSTAS!AI949="","",IF(UPPER(RESPOSTAS!AI949)=INDEX(GABARITO!$C:$C,MATCH(TEXT(VALUE(RIGHT($AH$1,2)),"00")&amp;"|"&amp;IF(AND(VALUE(RIGHT($AH$1,2))&gt;=57,VALUE(RIGHT($AH$1,2))&lt;=63),$D949,"COMUM"),GABARITO!$D:$D,0)),1,0))</f>
        <v/>
      </c>
      <c r="AI949" t="str">
        <f>IF(RESPOSTAS!AJ949="","",IF(UPPER(RESPOSTAS!AJ949)=INDEX(GABARITO!$C:$C,MATCH(TEXT(VALUE(RIGHT($AI$1,2)),"00")&amp;"|"&amp;IF(AND(VALUE(RIGHT($AI$1,2))&gt;=57,VALUE(RIGHT($AI$1,2))&lt;=63),$D949,"COMUM"),GABARITO!$D:$D,0)),1,0))</f>
        <v/>
      </c>
      <c r="AJ949" t="str">
        <f>IF(RESPOSTAS!AK949="","",IF(UPPER(RESPOSTAS!AK949)=INDEX(GABARITO!$C:$C,MATCH(TEXT(VALUE(RIGHT($AJ$1,2)),"00")&amp;"|"&amp;IF(AND(VALUE(RIGHT($AJ$1,2))&gt;=57,VALUE(RIGHT($AJ$1,2))&lt;=63),$D949,"COMUM"),GABARITO!$D:$D,0)),1,0))</f>
        <v/>
      </c>
      <c r="AK949" t="str">
        <f>IF(RESPOSTAS!AL949="","",IF(UPPER(RESPOSTAS!AL949)=INDEX(GABARITO!$C:$C,MATCH(TEXT(VALUE(RIGHT($AK$1,2)),"00")&amp;"|"&amp;IF(AND(VALUE(RIGHT($AK$1,2))&gt;=57,VALUE(RIGHT($AK$1,2))&lt;=63),$D949,"COMUM"),GABARITO!$D:$D,0)),1,0))</f>
        <v/>
      </c>
      <c r="AL949" t="str">
        <f>IF(RESPOSTAS!AM949="","",IF(UPPER(RESPOSTAS!AM949)=INDEX(GABARITO!$C:$C,MATCH(TEXT(VALUE(RIGHT($AL$1,2)),"00")&amp;"|"&amp;IF(AND(VALUE(RIGHT($AL$1,2))&gt;=57,VALUE(RIGHT($AL$1,2))&lt;=63),$D949,"COMUM"),GABARITO!$D:$D,0)),1,0))</f>
        <v/>
      </c>
      <c r="AM949" t="str">
        <f>IF(RESPOSTAS!AN949="","",IF(UPPER(RESPOSTAS!AN949)=INDEX(GABARITO!$C:$C,MATCH(TEXT(VALUE(RIGHT($AM$1,2)),"00")&amp;"|"&amp;IF(AND(VALUE(RIGHT($AM$1,2))&gt;=57,VALUE(RIGHT($AM$1,2))&lt;=63),$D949,"COMUM"),GABARITO!$D:$D,0)),1,0))</f>
        <v/>
      </c>
      <c r="AN949" t="str">
        <f>IF(RESPOSTAS!AO949="","",IF(UPPER(RESPOSTAS!AO949)=INDEX(GABARITO!$C:$C,MATCH(TEXT(VALUE(RIGHT($AN$1,2)),"00")&amp;"|"&amp;IF(AND(VALUE(RIGHT($AN$1,2))&gt;=57,VALUE(RIGHT($AN$1,2))&lt;=63),$D949,"COMUM"),GABARITO!$D:$D,0)),1,0))</f>
        <v/>
      </c>
      <c r="AO949" t="str">
        <f>IF(RESPOSTAS!AP949="","",IF(UPPER(RESPOSTAS!AP949)=INDEX(GABARITO!$C:$C,MATCH(TEXT(VALUE(RIGHT($AO$1,2)),"00")&amp;"|"&amp;IF(AND(VALUE(RIGHT($AO$1,2))&gt;=57,VALUE(RIGHT($AO$1,2))&lt;=63),$D949,"COMUM"),GABARITO!$D:$D,0)),1,0))</f>
        <v/>
      </c>
      <c r="AP949" t="str">
        <f>IF(RESPOSTAS!AQ949="","",IF(UPPER(RESPOSTAS!AQ949)=INDEX(GABARITO!$C:$C,MATCH(TEXT(VALUE(RIGHT($AP$1,2)),"00")&amp;"|"&amp;IF(AND(VALUE(RIGHT($AP$1,2))&gt;=57,VALUE(RIGHT($AP$1,2))&lt;=63),$D949,"COMUM"),GABARITO!$D:$D,0)),1,0))</f>
        <v/>
      </c>
      <c r="AQ949" t="str">
        <f>IF(RESPOSTAS!AR949="","",IF(UPPER(RESPOSTAS!AR949)=INDEX(GABARITO!$C:$C,MATCH(TEXT(VALUE(RIGHT($AQ$1,2)),"00")&amp;"|"&amp;IF(AND(VALUE(RIGHT($AQ$1,2))&gt;=57,VALUE(RIGHT($AQ$1,2))&lt;=63),$D949,"COMUM"),GABARITO!$D:$D,0)),1,0))</f>
        <v/>
      </c>
      <c r="AR949" t="str">
        <f>IF(RESPOSTAS!AS949="","",IF(UPPER(RESPOSTAS!AS949)=INDEX(GABARITO!$C:$C,MATCH(TEXT(VALUE(RIGHT($AR$1,2)),"00")&amp;"|"&amp;IF(AND(VALUE(RIGHT($AR$1,2))&gt;=57,VALUE(RIGHT($AR$1,2))&lt;=63),$D949,"COMUM"),GABARITO!$D:$D,0)),1,0))</f>
        <v/>
      </c>
      <c r="AS949" t="str">
        <f>IF(RESPOSTAS!AT949="","",IF(UPPER(RESPOSTAS!AT949)=INDEX(GABARITO!$C:$C,MATCH(TEXT(VALUE(RIGHT($AS$1,2)),"00")&amp;"|"&amp;IF(AND(VALUE(RIGHT($AS$1,2))&gt;=57,VALUE(RIGHT($AS$1,2))&lt;=63),$D949,"COMUM"),GABARITO!$D:$D,0)),1,0))</f>
        <v/>
      </c>
      <c r="AT949" t="str">
        <f>IF(RESPOSTAS!AU949="","",IF(UPPER(RESPOSTAS!AU949)=INDEX(GABARITO!$C:$C,MATCH(TEXT(VALUE(RIGHT($AT$1,2)),"00")&amp;"|"&amp;IF(AND(VALUE(RIGHT($AT$1,2))&gt;=57,VALUE(RIGHT($AT$1,2))&lt;=63),$D949,"COMUM"),GABARITO!$D:$D,0)),1,0))</f>
        <v/>
      </c>
      <c r="AU949" t="str">
        <f>IF(RESPOSTAS!AV949="","",IF(UPPER(RESPOSTAS!AV949)=INDEX(GABARITO!$C:$C,MATCH(TEXT(VALUE(RIGHT($AU$1,2)),"00")&amp;"|"&amp;IF(AND(VALUE(RIGHT($AU$1,2))&gt;=57,VALUE(RIGHT($AU$1,2))&lt;=63),$D949,"COMUM"),GABARITO!$D:$D,0)),1,0))</f>
        <v/>
      </c>
      <c r="AV949" t="str">
        <f>IF(RESPOSTAS!AW949="","",IF(UPPER(RESPOSTAS!AW949)=INDEX(GABARITO!$C:$C,MATCH(TEXT(VALUE(RIGHT($AV$1,2)),"00")&amp;"|"&amp;IF(AND(VALUE(RIGHT($AV$1,2))&gt;=57,VALUE(RIGHT($AV$1,2))&lt;=63),$D949,"COMUM"),GABARITO!$D:$D,0)),1,0))</f>
        <v/>
      </c>
      <c r="AW949" t="str">
        <f>IF(RESPOSTAS!AX949="","",IF(UPPER(RESPOSTAS!AX949)=INDEX(GABARITO!$C:$C,MATCH(TEXT(VALUE(RIGHT($AW$1,2)),"00")&amp;"|"&amp;IF(AND(VALUE(RIGHT($AW$1,2))&gt;=57,VALUE(RIGHT($AW$1,2))&lt;=63),$D949,"COMUM"),GABARITO!$D:$D,0)),1,0))</f>
        <v/>
      </c>
      <c r="AX949" t="str">
        <f>IF(RESPOSTAS!AY949="","",IF(UPPER(RESPOSTAS!AY949)=INDEX(GABARITO!$C:$C,MATCH(TEXT(VALUE(RIGHT($AX$1,2)),"00")&amp;"|"&amp;IF(AND(VALUE(RIGHT($AX$1,2))&gt;=57,VALUE(RIGHT($AX$1,2))&lt;=63),$D949,"COMUM"),GABARITO!$D:$D,0)),1,0))</f>
        <v/>
      </c>
      <c r="AY949" t="str">
        <f>IF(RESPOSTAS!AZ949="","",IF(UPPER(RESPOSTAS!AZ949)=INDEX(GABARITO!$C:$C,MATCH(TEXT(VALUE(RIGHT($AY$1,2)),"00")&amp;"|"&amp;IF(AND(VALUE(RIGHT($AY$1,2))&gt;=57,VALUE(RIGHT($AY$1,2))&lt;=63),$D949,"COMUM"),GABARITO!$D:$D,0)),1,0))</f>
        <v/>
      </c>
      <c r="AZ949" t="str">
        <f>IF(RESPOSTAS!BA949="","",IF(UPPER(RESPOSTAS!BA949)=INDEX(GABARITO!$C:$C,MATCH(TEXT(VALUE(RIGHT($AZ$1,2)),"00")&amp;"|"&amp;IF(AND(VALUE(RIGHT($AZ$1,2))&gt;=57,VALUE(RIGHT($AZ$1,2))&lt;=63),$D949,"COMUM"),GABARITO!$D:$D,0)),1,0))</f>
        <v/>
      </c>
      <c r="BA949" t="str">
        <f>IF(RESPOSTAS!BB949="","",IF(UPPER(RESPOSTAS!BB949)=INDEX(GABARITO!$C:$C,MATCH(TEXT(VALUE(RIGHT($BA$1,2)),"00")&amp;"|"&amp;IF(AND(VALUE(RIGHT($BA$1,2))&gt;=57,VALUE(RIGHT($BA$1,2))&lt;=63),$D949,"COMUM"),GABARITO!$D:$D,0)),1,0))</f>
        <v/>
      </c>
      <c r="BB949" t="str">
        <f>IF(RESPOSTAS!BC949="","",IF(UPPER(RESPOSTAS!BC949)=INDEX(GABARITO!$C:$C,MATCH(TEXT(VALUE(RIGHT($BB$1,2)),"00")&amp;"|"&amp;IF(AND(VALUE(RIGHT($BB$1,2))&gt;=57,VALUE(RIGHT($BB$1,2))&lt;=63),$D949,"COMUM"),GABARITO!$D:$D,0)),1,0))</f>
        <v/>
      </c>
      <c r="BC949" t="str">
        <f>IF(RESPOSTAS!BD949="","",IF(UPPER(RESPOSTAS!BD949)=INDEX(GABARITO!$C:$C,MATCH(TEXT(VALUE(RIGHT($BC$1,2)),"00")&amp;"|"&amp;IF(AND(VALUE(RIGHT($BC$1,2))&gt;=57,VALUE(RIGHT($BC$1,2))&lt;=63),$D949,"COMUM"),GABARITO!$D:$D,0)),1,0))</f>
        <v/>
      </c>
      <c r="BD949" t="str">
        <f>IF(RESPOSTAS!BE949="","",IF(UPPER(RESPOSTAS!BE949)=INDEX(GABARITO!$C:$C,MATCH(TEXT(VALUE(RIGHT($BD$1,2)),"00")&amp;"|"&amp;IF(AND(VALUE(RIGHT($BD$1,2))&gt;=57,VALUE(RIGHT($BD$1,2))&lt;=63),$D949,"COMUM"),GABARITO!$D:$D,0)),1,0))</f>
        <v/>
      </c>
      <c r="BE949" t="str">
        <f>IF(RESPOSTAS!BF949="","",IF(UPPER(RESPOSTAS!BF949)=INDEX(GABARITO!$C:$C,MATCH(TEXT(VALUE(RIGHT($BE$1,2)),"00")&amp;"|"&amp;IF(AND(VALUE(RIGHT($BE$1,2))&gt;=57,VALUE(RIGHT($BE$1,2))&lt;=63),$D949,"COMUM"),GABARITO!$D:$D,0)),1,0))</f>
        <v/>
      </c>
      <c r="BF949" t="str">
        <f>IF(RESPOSTAS!BG949="","",IF(UPPER(RESPOSTAS!BG949)=INDEX(GABARITO!$C:$C,MATCH(TEXT(VALUE(RIGHT($BF$1,2)),"00")&amp;"|"&amp;IF(AND(VALUE(RIGHT($BF$1,2))&gt;=57,VALUE(RIGHT($BF$1,2))&lt;=63),$D949,"COMUM"),GABARITO!$D:$D,0)),1,0))</f>
        <v/>
      </c>
      <c r="BG949" t="str">
        <f>IF(RESPOSTAS!BH949="","",IF(UPPER(RESPOSTAS!BH949)=INDEX(GABARITO!$C:$C,MATCH(TEXT(VALUE(RIGHT($BG$1,2)),"00")&amp;"|"&amp;IF(AND(VALUE(RIGHT($BG$1,2))&gt;=57,VALUE(RIGHT($BG$1,2))&lt;=63),$D949,"COMUM"),GABARITO!$D:$D,0)),1,0))</f>
        <v/>
      </c>
      <c r="BH949" t="str">
        <f>IF(RESPOSTAS!BI949="","",IF(UPPER(RESPOSTAS!BI949)=INDEX(GABARITO!$C:$C,MATCH(TEXT(VALUE(RIGHT($BH$1,2)),"00")&amp;"|"&amp;IF(AND(VALUE(RIGHT($BH$1,2))&gt;=57,VALUE(RIGHT($BH$1,2))&lt;=63),$D949,"COMUM"),GABARITO!$D:$D,0)),1,0))</f>
        <v/>
      </c>
      <c r="BI949" t="str">
        <f>IF(RESPOSTAS!BJ949="","",IF(UPPER(RESPOSTAS!BJ949)=INDEX(GABARITO!$C:$C,MATCH(TEXT(VALUE(RIGHT($BI$1,2)),"00")&amp;"|"&amp;IF(AND(VALUE(RIGHT($BI$1,2))&gt;=57,VALUE(RIGHT($BI$1,2))&lt;=63),$D949,"COMUM"),GABARITO!$D:$D,0)),1,0))</f>
        <v/>
      </c>
      <c r="BJ949" t="str">
        <f>IF(RESPOSTAS!BK949="","",IF(UPPER(RESPOSTAS!BK949)=INDEX(GABARITO!$C:$C,MATCH(TEXT(VALUE(RIGHT($BJ$1,2)),"00")&amp;"|"&amp;IF(AND(VALUE(RIGHT($BJ$1,2))&gt;=57,VALUE(RIGHT($BJ$1,2))&lt;=63),$D949,"COMUM"),GABARITO!$D:$D,0)),1,0))</f>
        <v/>
      </c>
      <c r="BK949" t="str">
        <f>IF(RESPOSTAS!BL949="","",IF(UPPER(RESPOSTAS!BL949)=INDEX(GABARITO!$C:$C,MATCH(TEXT(VALUE(RIGHT($BK$1,2)),"00")&amp;"|"&amp;IF(AND(VALUE(RIGHT($BK$1,2))&gt;=57,VALUE(RIGHT($BK$1,2))&lt;=63),$D949,"COMUM"),GABARITO!$D:$D,0)),1,0))</f>
        <v/>
      </c>
      <c r="BL949" t="str">
        <f>IF(RESPOSTAS!BM949="","",IF(UPPER(RESPOSTAS!BM949)=INDEX(GABARITO!$C:$C,MATCH(TEXT(VALUE(RIGHT($BL$1,2)),"00")&amp;"|"&amp;IF(AND(VALUE(RIGHT($BL$1,2))&gt;=57,VALUE(RIGHT($BL$1,2))&lt;=63),$D949,"COMUM"),GABARITO!$D:$D,0)),1,0))</f>
        <v/>
      </c>
      <c r="BM949" t="str">
        <f>IF(RESPOSTAS!BN949="","",IF(UPPER(RESPOSTAS!BN949)=INDEX(GABARITO!$C:$C,MATCH(TEXT(VALUE(RIGHT($BM$1,2)),"00")&amp;"|"&amp;IF(AND(VALUE(RIGHT($BM$1,2))&gt;=57,VALUE(RIGHT($BM$1,2))&lt;=63),$D949,"COMUM"),GABARITO!$D:$D,0)),1,0))</f>
        <v/>
      </c>
      <c r="BN949" t="str">
        <f>IF(RESPOSTAS!BO949="","",IF(UPPER(RESPOSTAS!BO949)=INDEX(GABARITO!$C:$C,MATCH(TEXT(VALUE(RIGHT($BN$1,2)),"00")&amp;"|"&amp;IF(AND(VALUE(RIGHT($BN$1,2))&gt;=57,VALUE(RIGHT($BN$1,2))&lt;=63),$D949,"COMUM"),GABARITO!$D:$D,0)),1,0))</f>
        <v/>
      </c>
      <c r="BO949" t="str">
        <f>IF(RESPOSTAS!BP949="","",IF(UPPER(RESPOSTAS!BP949)=INDEX(GABARITO!$C:$C,MATCH(TEXT(VALUE(RIGHT($BO$1,2)),"00")&amp;"|"&amp;IF(AND(VALUE(RIGHT($BO$1,2))&gt;=57,VALUE(RIGHT($BO$1,2))&lt;=63),$D949,"COMUM"),GABARITO!$D:$D,0)),1,0))</f>
        <v/>
      </c>
      <c r="BP949">
        <f>COUNTIF(RESPOSTAS!F949:BP949,"&lt;&gt;")</f>
        <v>0</v>
      </c>
      <c r="BQ949" t="str">
        <f t="shared" si="138"/>
        <v/>
      </c>
      <c r="BR949" s="10" t="str">
        <f t="shared" si="139"/>
        <v/>
      </c>
      <c r="BT949" s="11" t="str">
        <f t="shared" si="141"/>
        <v/>
      </c>
      <c r="BU949" s="11" t="str">
        <f t="shared" si="142"/>
        <v/>
      </c>
      <c r="BV949" s="11" t="str">
        <f t="shared" si="143"/>
        <v/>
      </c>
      <c r="BW949" s="11" t="str">
        <f t="shared" si="144"/>
        <v/>
      </c>
      <c r="BX949" s="11" t="str">
        <f t="shared" si="145"/>
        <v/>
      </c>
      <c r="BY949" s="11" t="str">
        <f t="shared" si="146"/>
        <v/>
      </c>
      <c r="BZ949" s="3" t="str">
        <f t="shared" si="140"/>
        <v/>
      </c>
    </row>
    <row r="950" spans="1:78" x14ac:dyDescent="0.25">
      <c r="A950" t="str">
        <f>IF(RESPOSTAS!A950="","",RESPOSTAS!A950)</f>
        <v/>
      </c>
      <c r="B950" t="str">
        <f>IF(RESPOSTAS!C950="","",RESPOSTAS!C950)</f>
        <v/>
      </c>
      <c r="C950" t="str">
        <f>IF(RESPOSTAS!D950="","",RESPOSTAS!D950)</f>
        <v/>
      </c>
      <c r="D950" t="str">
        <f>IF(RESPOSTAS!E950="","",RESPOSTAS!E950)</f>
        <v/>
      </c>
      <c r="E950" t="str">
        <f>IF(RESPOSTAS!F950="","",IF(UPPER(RESPOSTAS!F950)=INDEX(GABARITO!$C:$C,MATCH(TEXT(VALUE(RIGHT($E$1,2)),"00")&amp;"|"&amp;IF(AND(VALUE(RIGHT($E$1,2))&gt;=57,VALUE(RIGHT($E$1,2))&lt;=63),$D950,"COMUM"),GABARITO!$D:$D,0)),1,0))</f>
        <v/>
      </c>
      <c r="F950" t="str">
        <f>IF(RESPOSTAS!G950="","",IF(UPPER(RESPOSTAS!G950)=INDEX(GABARITO!$C:$C,MATCH(TEXT(VALUE(RIGHT($F$1,2)),"00")&amp;"|"&amp;IF(AND(VALUE(RIGHT($F$1,2))&gt;=57,VALUE(RIGHT($F$1,2))&lt;=63),$D950,"COMUM"),GABARITO!$D:$D,0)),1,0))</f>
        <v/>
      </c>
      <c r="G950" t="str">
        <f>IF(RESPOSTAS!H950="","",IF(UPPER(RESPOSTAS!H950)=INDEX(GABARITO!$C:$C,MATCH(TEXT(VALUE(RIGHT($G$1,2)),"00")&amp;"|"&amp;IF(AND(VALUE(RIGHT($G$1,2))&gt;=57,VALUE(RIGHT($G$1,2))&lt;=63),$D950,"COMUM"),GABARITO!$D:$D,0)),1,0))</f>
        <v/>
      </c>
      <c r="H950" t="str">
        <f>IF(RESPOSTAS!I950="","",IF(UPPER(RESPOSTAS!I950)=INDEX(GABARITO!$C:$C,MATCH(TEXT(VALUE(RIGHT($H$1,2)),"00")&amp;"|"&amp;IF(AND(VALUE(RIGHT($H$1,2))&gt;=57,VALUE(RIGHT($H$1,2))&lt;=63),$D950,"COMUM"),GABARITO!$D:$D,0)),1,0))</f>
        <v/>
      </c>
      <c r="I950" t="str">
        <f>IF(RESPOSTAS!J950="","",IF(UPPER(RESPOSTAS!J950)=INDEX(GABARITO!$C:$C,MATCH(TEXT(VALUE(RIGHT($I$1,2)),"00")&amp;"|"&amp;IF(AND(VALUE(RIGHT($I$1,2))&gt;=57,VALUE(RIGHT($I$1,2))&lt;=63),$D950,"COMUM"),GABARITO!$D:$D,0)),1,0))</f>
        <v/>
      </c>
      <c r="J950" t="str">
        <f>IF(RESPOSTAS!K950="","",IF(UPPER(RESPOSTAS!K950)=INDEX(GABARITO!$C:$C,MATCH(TEXT(VALUE(RIGHT($J$1,2)),"00")&amp;"|"&amp;IF(AND(VALUE(RIGHT($J$1,2))&gt;=57,VALUE(RIGHT($J$1,2))&lt;=63),$D950,"COMUM"),GABARITO!$D:$D,0)),1,0))</f>
        <v/>
      </c>
      <c r="K950" t="str">
        <f>IF(RESPOSTAS!L950="","",IF(UPPER(RESPOSTAS!L950)=INDEX(GABARITO!$C:$C,MATCH(TEXT(VALUE(RIGHT($K$1,2)),"00")&amp;"|"&amp;IF(AND(VALUE(RIGHT($K$1,2))&gt;=57,VALUE(RIGHT($K$1,2))&lt;=63),$D950,"COMUM"),GABARITO!$D:$D,0)),1,0))</f>
        <v/>
      </c>
      <c r="L950" t="str">
        <f>IF(RESPOSTAS!M950="","",IF(UPPER(RESPOSTAS!M950)=INDEX(GABARITO!$C:$C,MATCH(TEXT(VALUE(RIGHT($L$1,2)),"00")&amp;"|"&amp;IF(AND(VALUE(RIGHT($L$1,2))&gt;=57,VALUE(RIGHT($L$1,2))&lt;=63),$D950,"COMUM"),GABARITO!$D:$D,0)),1,0))</f>
        <v/>
      </c>
      <c r="M950" t="str">
        <f>IF(RESPOSTAS!N950="","",IF(UPPER(RESPOSTAS!N950)=INDEX(GABARITO!$C:$C,MATCH(TEXT(VALUE(RIGHT($M$1,2)),"00")&amp;"|"&amp;IF(AND(VALUE(RIGHT($M$1,2))&gt;=57,VALUE(RIGHT($M$1,2))&lt;=63),$D950,"COMUM"),GABARITO!$D:$D,0)),1,0))</f>
        <v/>
      </c>
      <c r="N950" t="str">
        <f>IF(RESPOSTAS!O950="","",IF(UPPER(RESPOSTAS!O950)=INDEX(GABARITO!$C:$C,MATCH(TEXT(VALUE(RIGHT($E$1,2)),"00")&amp;"|"&amp;IF(AND(VALUE(RIGHT($E$1,2))&gt;=57,VALUE(RIGHT($E$1,2))&lt;=63),$D950,"COMUM"),GABARITO!$D:$D,0)),1,0))</f>
        <v/>
      </c>
      <c r="O950" t="str">
        <f>IF(RESPOSTAS!P950="","",IF(UPPER(RESPOSTAS!P950)=INDEX(GABARITO!$C:$C,MATCH(TEXT(VALUE(RIGHT($O$1,2)),"00")&amp;"|"&amp;IF(AND(VALUE(RIGHT($O$1,2))&gt;=57,VALUE(RIGHT($O$1,2))&lt;=63),$D950,"COMUM"),GABARITO!$D:$D,0)),1,0))</f>
        <v/>
      </c>
      <c r="P950" t="str">
        <f>IF(RESPOSTAS!Q950="","",IF(UPPER(RESPOSTAS!Q950)=INDEX(GABARITO!$C:$C,MATCH(TEXT(VALUE(RIGHT($P$1,2)),"00")&amp;"|"&amp;IF(AND(VALUE(RIGHT($P$1,2))&gt;=57,VALUE(RIGHT($P$1,2))&lt;=63),$D950,"COMUM"),GABARITO!$D:$D,0)),1,0))</f>
        <v/>
      </c>
      <c r="Q950" t="str">
        <f>IF(RESPOSTAS!R950="","",IF(UPPER(RESPOSTAS!R950)=INDEX(GABARITO!$C:$C,MATCH(TEXT(VALUE(RIGHT($Q$1,2)),"00")&amp;"|"&amp;IF(AND(VALUE(RIGHT($Q$1,2))&gt;=57,VALUE(RIGHT($Q$1,2))&lt;=63),$D950,"COMUM"),GABARITO!$D:$D,0)),1,0))</f>
        <v/>
      </c>
      <c r="R950" t="str">
        <f>IF(RESPOSTAS!S950="","",IF(UPPER(RESPOSTAS!S950)=INDEX(GABARITO!$C:$C,MATCH(TEXT(VALUE(RIGHT($R$1,2)),"00")&amp;"|"&amp;IF(AND(VALUE(RIGHT($R$1,2))&gt;=57,VALUE(RIGHT($R$1,2))&lt;=63),$D950,"COMUM"),GABARITO!$D:$D,0)),1,0))</f>
        <v/>
      </c>
      <c r="S950" t="str">
        <f>IF(RESPOSTAS!T950="","",IF(UPPER(RESPOSTAS!T950)=INDEX(GABARITO!$C:$C,MATCH(TEXT(VALUE(RIGHT($S$1,2)),"00")&amp;"|"&amp;IF(AND(VALUE(RIGHT($S$1,2))&gt;=57,VALUE(RIGHT($S$1,2))&lt;=63),$D950,"COMUM"),GABARITO!$D:$D,0)),1,0))</f>
        <v/>
      </c>
      <c r="T950" t="str">
        <f>IF(RESPOSTAS!U950="","",IF(UPPER(RESPOSTAS!U950)=INDEX(GABARITO!$C:$C,MATCH(TEXT(VALUE(RIGHT($T$1,2)),"00")&amp;"|"&amp;IF(AND(VALUE(RIGHT($T$1,2))&gt;=57,VALUE(RIGHT($T$1,2))&lt;=63),$D950,"COMUM"),GABARITO!$D:$D,0)),1,0))</f>
        <v/>
      </c>
      <c r="U950" t="str">
        <f>IF(RESPOSTAS!V950="","",IF(UPPER(RESPOSTAS!V950)=INDEX(GABARITO!$C:$C,MATCH(TEXT(VALUE(RIGHT($U$1,2)),"00")&amp;"|"&amp;IF(AND(VALUE(RIGHT($U$1,2))&gt;=57,VALUE(RIGHT($U$1,2))&lt;=63),$D950,"COMUM"),GABARITO!$D:$D,0)),1,0))</f>
        <v/>
      </c>
      <c r="V950" t="str">
        <f>IF(RESPOSTAS!W950="","",IF(UPPER(RESPOSTAS!W950)=INDEX(GABARITO!$C:$C,MATCH(TEXT(VALUE(RIGHT($E$1,2)),"00")&amp;"|"&amp;IF(AND(VALUE(RIGHT($E$1,2))&gt;=57,VALUE(RIGHT($E$1,2))&lt;=63),$D950,"COMUM"),GABARITO!$D:$D,0)),1,0))</f>
        <v/>
      </c>
      <c r="W950" t="str">
        <f>IF(RESPOSTAS!X950="","",IF(UPPER(RESPOSTAS!X950)=INDEX(GABARITO!$C:$C,MATCH(TEXT(VALUE(RIGHT($W$1,2)),"00")&amp;"|"&amp;IF(AND(VALUE(RIGHT($W$1,2))&gt;=57,VALUE(RIGHT($W$1,2))&lt;=63),$D950,"COMUM"),GABARITO!$D:$D,0)),1,0))</f>
        <v/>
      </c>
      <c r="X950" t="str">
        <f>IF(RESPOSTAS!Y950="","",IF(UPPER(RESPOSTAS!Y950)=INDEX(GABARITO!$C:$C,MATCH(TEXT(VALUE(RIGHT($X$1,2)),"00")&amp;"|"&amp;IF(AND(VALUE(RIGHT($X$1,2))&gt;=57,VALUE(RIGHT($X$1,2))&lt;=63),$D950,"COMUM"),GABARITO!$D:$D,0)),1,0))</f>
        <v/>
      </c>
      <c r="Y950" t="str">
        <f>IF(RESPOSTAS!Z950="","",IF(UPPER(RESPOSTAS!Z950)=INDEX(GABARITO!$C:$C,MATCH(TEXT(VALUE(RIGHT($Y$1,2)),"00")&amp;"|"&amp;IF(AND(VALUE(RIGHT($Y$1,2))&gt;=57,VALUE(RIGHT($Y$1,2))&lt;=63),$D950,"COMUM"),GABARITO!$D:$D,0)),1,0))</f>
        <v/>
      </c>
      <c r="Z950" t="str">
        <f>IF(RESPOSTAS!AA950="","",IF(UPPER(RESPOSTAS!AA950)=INDEX(GABARITO!$C:$C,MATCH(TEXT(VALUE(RIGHT($Z$1,2)),"00")&amp;"|"&amp;IF(AND(VALUE(RIGHT($Z$1,2))&gt;=57,VALUE(RIGHT($Z$1,2))&lt;=63),$D950,"COMUM"),GABARITO!$D:$D,0)),1,0))</f>
        <v/>
      </c>
      <c r="AA950" t="str">
        <f>IF(RESPOSTAS!AB950="","",IF(UPPER(RESPOSTAS!AB950)=INDEX(GABARITO!$C:$C,MATCH(TEXT(VALUE(RIGHT($AA$1,2)),"00")&amp;"|"&amp;IF(AND(VALUE(RIGHT($AA$1,2))&gt;=57,VALUE(RIGHT($AA$1,2))&lt;=63),$D950,"COMUM"),GABARITO!$D:$D,0)),1,0))</f>
        <v/>
      </c>
      <c r="AB950" t="str">
        <f>IF(RESPOSTAS!AC950="","",IF(UPPER(RESPOSTAS!AC950)=INDEX(GABARITO!$C:$C,MATCH(TEXT(VALUE(RIGHT($AB$1,2)),"00")&amp;"|"&amp;IF(AND(VALUE(RIGHT($AB$1,2))&gt;=57,VALUE(RIGHT($AB$1,2))&lt;=63),$D950,"COMUM"),GABARITO!$D:$D,0)),1,0))</f>
        <v/>
      </c>
      <c r="AC950" t="str">
        <f>IF(RESPOSTAS!AD950="","",IF(UPPER(RESPOSTAS!AD950)=INDEX(GABARITO!$C:$C,MATCH(TEXT(VALUE(RIGHT($AC$1,2)),"00")&amp;"|"&amp;IF(AND(VALUE(RIGHT($AC$1,2))&gt;=57,VALUE(RIGHT($AC$1,2))&lt;=63),$D950,"COMUM"),GABARITO!$D:$D,0)),1,0))</f>
        <v/>
      </c>
      <c r="AD950" t="str">
        <f>IF(RESPOSTAS!AE950="","",IF(UPPER(RESPOSTAS!AE950)=INDEX(GABARITO!$C:$C,MATCH(TEXT(VALUE(RIGHT($AD$1,2)),"00")&amp;"|"&amp;IF(AND(VALUE(RIGHT($AD$1,2))&gt;=57,VALUE(RIGHT($AD$1,2))&lt;=63),$D950,"COMUM"),GABARITO!$D:$D,0)),1,0))</f>
        <v/>
      </c>
      <c r="AE950" t="str">
        <f>IF(RESPOSTAS!AF950="","",IF(UPPER(RESPOSTAS!AF950)=INDEX(GABARITO!$C:$C,MATCH(TEXT(VALUE(RIGHT($AE$1,2)),"00")&amp;"|"&amp;IF(AND(VALUE(RIGHT($AE$1,2))&gt;=57,VALUE(RIGHT($AE$1,2))&lt;=63),$D950,"COMUM"),GABARITO!$D:$D,0)),1,0))</f>
        <v/>
      </c>
      <c r="AF950" t="str">
        <f>IF(RESPOSTAS!AG950="","",IF(UPPER(RESPOSTAS!AG950)=INDEX(GABARITO!$C:$C,MATCH(TEXT(VALUE(RIGHT($AF$1,2)),"00")&amp;"|"&amp;IF(AND(VALUE(RIGHT($AF$1,2))&gt;=57,VALUE(RIGHT($AF$1,2))&lt;=63),$D950,"COMUM"),GABARITO!$D:$D,0)),1,0))</f>
        <v/>
      </c>
      <c r="AG950" t="str">
        <f>IF(RESPOSTAS!AH950="","",IF(UPPER(RESPOSTAS!AH950)=INDEX(GABARITO!$C:$C,MATCH(TEXT(VALUE(RIGHT($AG$1,2)),"00")&amp;"|"&amp;IF(AND(VALUE(RIGHT($AG$1,2))&gt;=57,VALUE(RIGHT($AG$1,2))&lt;=63),$D950,"COMUM"),GABARITO!$D:$D,0)),1,0))</f>
        <v/>
      </c>
      <c r="AH950" t="str">
        <f>IF(RESPOSTAS!AI950="","",IF(UPPER(RESPOSTAS!AI950)=INDEX(GABARITO!$C:$C,MATCH(TEXT(VALUE(RIGHT($AH$1,2)),"00")&amp;"|"&amp;IF(AND(VALUE(RIGHT($AH$1,2))&gt;=57,VALUE(RIGHT($AH$1,2))&lt;=63),$D950,"COMUM"),GABARITO!$D:$D,0)),1,0))</f>
        <v/>
      </c>
      <c r="AI950" t="str">
        <f>IF(RESPOSTAS!AJ950="","",IF(UPPER(RESPOSTAS!AJ950)=INDEX(GABARITO!$C:$C,MATCH(TEXT(VALUE(RIGHT($AI$1,2)),"00")&amp;"|"&amp;IF(AND(VALUE(RIGHT($AI$1,2))&gt;=57,VALUE(RIGHT($AI$1,2))&lt;=63),$D950,"COMUM"),GABARITO!$D:$D,0)),1,0))</f>
        <v/>
      </c>
      <c r="AJ950" t="str">
        <f>IF(RESPOSTAS!AK950="","",IF(UPPER(RESPOSTAS!AK950)=INDEX(GABARITO!$C:$C,MATCH(TEXT(VALUE(RIGHT($AJ$1,2)),"00")&amp;"|"&amp;IF(AND(VALUE(RIGHT($AJ$1,2))&gt;=57,VALUE(RIGHT($AJ$1,2))&lt;=63),$D950,"COMUM"),GABARITO!$D:$D,0)),1,0))</f>
        <v/>
      </c>
      <c r="AK950" t="str">
        <f>IF(RESPOSTAS!AL950="","",IF(UPPER(RESPOSTAS!AL950)=INDEX(GABARITO!$C:$C,MATCH(TEXT(VALUE(RIGHT($AK$1,2)),"00")&amp;"|"&amp;IF(AND(VALUE(RIGHT($AK$1,2))&gt;=57,VALUE(RIGHT($AK$1,2))&lt;=63),$D950,"COMUM"),GABARITO!$D:$D,0)),1,0))</f>
        <v/>
      </c>
      <c r="AL950" t="str">
        <f>IF(RESPOSTAS!AM950="","",IF(UPPER(RESPOSTAS!AM950)=INDEX(GABARITO!$C:$C,MATCH(TEXT(VALUE(RIGHT($AL$1,2)),"00")&amp;"|"&amp;IF(AND(VALUE(RIGHT($AL$1,2))&gt;=57,VALUE(RIGHT($AL$1,2))&lt;=63),$D950,"COMUM"),GABARITO!$D:$D,0)),1,0))</f>
        <v/>
      </c>
      <c r="AM950" t="str">
        <f>IF(RESPOSTAS!AN950="","",IF(UPPER(RESPOSTAS!AN950)=INDEX(GABARITO!$C:$C,MATCH(TEXT(VALUE(RIGHT($AM$1,2)),"00")&amp;"|"&amp;IF(AND(VALUE(RIGHT($AM$1,2))&gt;=57,VALUE(RIGHT($AM$1,2))&lt;=63),$D950,"COMUM"),GABARITO!$D:$D,0)),1,0))</f>
        <v/>
      </c>
      <c r="AN950" t="str">
        <f>IF(RESPOSTAS!AO950="","",IF(UPPER(RESPOSTAS!AO950)=INDEX(GABARITO!$C:$C,MATCH(TEXT(VALUE(RIGHT($AN$1,2)),"00")&amp;"|"&amp;IF(AND(VALUE(RIGHT($AN$1,2))&gt;=57,VALUE(RIGHT($AN$1,2))&lt;=63),$D950,"COMUM"),GABARITO!$D:$D,0)),1,0))</f>
        <v/>
      </c>
      <c r="AO950" t="str">
        <f>IF(RESPOSTAS!AP950="","",IF(UPPER(RESPOSTAS!AP950)=INDEX(GABARITO!$C:$C,MATCH(TEXT(VALUE(RIGHT($AO$1,2)),"00")&amp;"|"&amp;IF(AND(VALUE(RIGHT($AO$1,2))&gt;=57,VALUE(RIGHT($AO$1,2))&lt;=63),$D950,"COMUM"),GABARITO!$D:$D,0)),1,0))</f>
        <v/>
      </c>
      <c r="AP950" t="str">
        <f>IF(RESPOSTAS!AQ950="","",IF(UPPER(RESPOSTAS!AQ950)=INDEX(GABARITO!$C:$C,MATCH(TEXT(VALUE(RIGHT($AP$1,2)),"00")&amp;"|"&amp;IF(AND(VALUE(RIGHT($AP$1,2))&gt;=57,VALUE(RIGHT($AP$1,2))&lt;=63),$D950,"COMUM"),GABARITO!$D:$D,0)),1,0))</f>
        <v/>
      </c>
      <c r="AQ950" t="str">
        <f>IF(RESPOSTAS!AR950="","",IF(UPPER(RESPOSTAS!AR950)=INDEX(GABARITO!$C:$C,MATCH(TEXT(VALUE(RIGHT($AQ$1,2)),"00")&amp;"|"&amp;IF(AND(VALUE(RIGHT($AQ$1,2))&gt;=57,VALUE(RIGHT($AQ$1,2))&lt;=63),$D950,"COMUM"),GABARITO!$D:$D,0)),1,0))</f>
        <v/>
      </c>
      <c r="AR950" t="str">
        <f>IF(RESPOSTAS!AS950="","",IF(UPPER(RESPOSTAS!AS950)=INDEX(GABARITO!$C:$C,MATCH(TEXT(VALUE(RIGHT($AR$1,2)),"00")&amp;"|"&amp;IF(AND(VALUE(RIGHT($AR$1,2))&gt;=57,VALUE(RIGHT($AR$1,2))&lt;=63),$D950,"COMUM"),GABARITO!$D:$D,0)),1,0))</f>
        <v/>
      </c>
      <c r="AS950" t="str">
        <f>IF(RESPOSTAS!AT950="","",IF(UPPER(RESPOSTAS!AT950)=INDEX(GABARITO!$C:$C,MATCH(TEXT(VALUE(RIGHT($AS$1,2)),"00")&amp;"|"&amp;IF(AND(VALUE(RIGHT($AS$1,2))&gt;=57,VALUE(RIGHT($AS$1,2))&lt;=63),$D950,"COMUM"),GABARITO!$D:$D,0)),1,0))</f>
        <v/>
      </c>
      <c r="AT950" t="str">
        <f>IF(RESPOSTAS!AU950="","",IF(UPPER(RESPOSTAS!AU950)=INDEX(GABARITO!$C:$C,MATCH(TEXT(VALUE(RIGHT($AT$1,2)),"00")&amp;"|"&amp;IF(AND(VALUE(RIGHT($AT$1,2))&gt;=57,VALUE(RIGHT($AT$1,2))&lt;=63),$D950,"COMUM"),GABARITO!$D:$D,0)),1,0))</f>
        <v/>
      </c>
      <c r="AU950" t="str">
        <f>IF(RESPOSTAS!AV950="","",IF(UPPER(RESPOSTAS!AV950)=INDEX(GABARITO!$C:$C,MATCH(TEXT(VALUE(RIGHT($AU$1,2)),"00")&amp;"|"&amp;IF(AND(VALUE(RIGHT($AU$1,2))&gt;=57,VALUE(RIGHT($AU$1,2))&lt;=63),$D950,"COMUM"),GABARITO!$D:$D,0)),1,0))</f>
        <v/>
      </c>
      <c r="AV950" t="str">
        <f>IF(RESPOSTAS!AW950="","",IF(UPPER(RESPOSTAS!AW950)=INDEX(GABARITO!$C:$C,MATCH(TEXT(VALUE(RIGHT($AV$1,2)),"00")&amp;"|"&amp;IF(AND(VALUE(RIGHT($AV$1,2))&gt;=57,VALUE(RIGHT($AV$1,2))&lt;=63),$D950,"COMUM"),GABARITO!$D:$D,0)),1,0))</f>
        <v/>
      </c>
      <c r="AW950" t="str">
        <f>IF(RESPOSTAS!AX950="","",IF(UPPER(RESPOSTAS!AX950)=INDEX(GABARITO!$C:$C,MATCH(TEXT(VALUE(RIGHT($AW$1,2)),"00")&amp;"|"&amp;IF(AND(VALUE(RIGHT($AW$1,2))&gt;=57,VALUE(RIGHT($AW$1,2))&lt;=63),$D950,"COMUM"),GABARITO!$D:$D,0)),1,0))</f>
        <v/>
      </c>
      <c r="AX950" t="str">
        <f>IF(RESPOSTAS!AY950="","",IF(UPPER(RESPOSTAS!AY950)=INDEX(GABARITO!$C:$C,MATCH(TEXT(VALUE(RIGHT($AX$1,2)),"00")&amp;"|"&amp;IF(AND(VALUE(RIGHT($AX$1,2))&gt;=57,VALUE(RIGHT($AX$1,2))&lt;=63),$D950,"COMUM"),GABARITO!$D:$D,0)),1,0))</f>
        <v/>
      </c>
      <c r="AY950" t="str">
        <f>IF(RESPOSTAS!AZ950="","",IF(UPPER(RESPOSTAS!AZ950)=INDEX(GABARITO!$C:$C,MATCH(TEXT(VALUE(RIGHT($AY$1,2)),"00")&amp;"|"&amp;IF(AND(VALUE(RIGHT($AY$1,2))&gt;=57,VALUE(RIGHT($AY$1,2))&lt;=63),$D950,"COMUM"),GABARITO!$D:$D,0)),1,0))</f>
        <v/>
      </c>
      <c r="AZ950" t="str">
        <f>IF(RESPOSTAS!BA950="","",IF(UPPER(RESPOSTAS!BA950)=INDEX(GABARITO!$C:$C,MATCH(TEXT(VALUE(RIGHT($AZ$1,2)),"00")&amp;"|"&amp;IF(AND(VALUE(RIGHT($AZ$1,2))&gt;=57,VALUE(RIGHT($AZ$1,2))&lt;=63),$D950,"COMUM"),GABARITO!$D:$D,0)),1,0))</f>
        <v/>
      </c>
      <c r="BA950" t="str">
        <f>IF(RESPOSTAS!BB950="","",IF(UPPER(RESPOSTAS!BB950)=INDEX(GABARITO!$C:$C,MATCH(TEXT(VALUE(RIGHT($BA$1,2)),"00")&amp;"|"&amp;IF(AND(VALUE(RIGHT($BA$1,2))&gt;=57,VALUE(RIGHT($BA$1,2))&lt;=63),$D950,"COMUM"),GABARITO!$D:$D,0)),1,0))</f>
        <v/>
      </c>
      <c r="BB950" t="str">
        <f>IF(RESPOSTAS!BC950="","",IF(UPPER(RESPOSTAS!BC950)=INDEX(GABARITO!$C:$C,MATCH(TEXT(VALUE(RIGHT($BB$1,2)),"00")&amp;"|"&amp;IF(AND(VALUE(RIGHT($BB$1,2))&gt;=57,VALUE(RIGHT($BB$1,2))&lt;=63),$D950,"COMUM"),GABARITO!$D:$D,0)),1,0))</f>
        <v/>
      </c>
      <c r="BC950" t="str">
        <f>IF(RESPOSTAS!BD950="","",IF(UPPER(RESPOSTAS!BD950)=INDEX(GABARITO!$C:$C,MATCH(TEXT(VALUE(RIGHT($BC$1,2)),"00")&amp;"|"&amp;IF(AND(VALUE(RIGHT($BC$1,2))&gt;=57,VALUE(RIGHT($BC$1,2))&lt;=63),$D950,"COMUM"),GABARITO!$D:$D,0)),1,0))</f>
        <v/>
      </c>
      <c r="BD950" t="str">
        <f>IF(RESPOSTAS!BE950="","",IF(UPPER(RESPOSTAS!BE950)=INDEX(GABARITO!$C:$C,MATCH(TEXT(VALUE(RIGHT($BD$1,2)),"00")&amp;"|"&amp;IF(AND(VALUE(RIGHT($BD$1,2))&gt;=57,VALUE(RIGHT($BD$1,2))&lt;=63),$D950,"COMUM"),GABARITO!$D:$D,0)),1,0))</f>
        <v/>
      </c>
      <c r="BE950" t="str">
        <f>IF(RESPOSTAS!BF950="","",IF(UPPER(RESPOSTAS!BF950)=INDEX(GABARITO!$C:$C,MATCH(TEXT(VALUE(RIGHT($BE$1,2)),"00")&amp;"|"&amp;IF(AND(VALUE(RIGHT($BE$1,2))&gt;=57,VALUE(RIGHT($BE$1,2))&lt;=63),$D950,"COMUM"),GABARITO!$D:$D,0)),1,0))</f>
        <v/>
      </c>
      <c r="BF950" t="str">
        <f>IF(RESPOSTAS!BG950="","",IF(UPPER(RESPOSTAS!BG950)=INDEX(GABARITO!$C:$C,MATCH(TEXT(VALUE(RIGHT($BF$1,2)),"00")&amp;"|"&amp;IF(AND(VALUE(RIGHT($BF$1,2))&gt;=57,VALUE(RIGHT($BF$1,2))&lt;=63),$D950,"COMUM"),GABARITO!$D:$D,0)),1,0))</f>
        <v/>
      </c>
      <c r="BG950" t="str">
        <f>IF(RESPOSTAS!BH950="","",IF(UPPER(RESPOSTAS!BH950)=INDEX(GABARITO!$C:$C,MATCH(TEXT(VALUE(RIGHT($BG$1,2)),"00")&amp;"|"&amp;IF(AND(VALUE(RIGHT($BG$1,2))&gt;=57,VALUE(RIGHT($BG$1,2))&lt;=63),$D950,"COMUM"),GABARITO!$D:$D,0)),1,0))</f>
        <v/>
      </c>
      <c r="BH950" t="str">
        <f>IF(RESPOSTAS!BI950="","",IF(UPPER(RESPOSTAS!BI950)=INDEX(GABARITO!$C:$C,MATCH(TEXT(VALUE(RIGHT($BH$1,2)),"00")&amp;"|"&amp;IF(AND(VALUE(RIGHT($BH$1,2))&gt;=57,VALUE(RIGHT($BH$1,2))&lt;=63),$D950,"COMUM"),GABARITO!$D:$D,0)),1,0))</f>
        <v/>
      </c>
      <c r="BI950" t="str">
        <f>IF(RESPOSTAS!BJ950="","",IF(UPPER(RESPOSTAS!BJ950)=INDEX(GABARITO!$C:$C,MATCH(TEXT(VALUE(RIGHT($BI$1,2)),"00")&amp;"|"&amp;IF(AND(VALUE(RIGHT($BI$1,2))&gt;=57,VALUE(RIGHT($BI$1,2))&lt;=63),$D950,"COMUM"),GABARITO!$D:$D,0)),1,0))</f>
        <v/>
      </c>
      <c r="BJ950" t="str">
        <f>IF(RESPOSTAS!BK950="","",IF(UPPER(RESPOSTAS!BK950)=INDEX(GABARITO!$C:$C,MATCH(TEXT(VALUE(RIGHT($BJ$1,2)),"00")&amp;"|"&amp;IF(AND(VALUE(RIGHT($BJ$1,2))&gt;=57,VALUE(RIGHT($BJ$1,2))&lt;=63),$D950,"COMUM"),GABARITO!$D:$D,0)),1,0))</f>
        <v/>
      </c>
      <c r="BK950" t="str">
        <f>IF(RESPOSTAS!BL950="","",IF(UPPER(RESPOSTAS!BL950)=INDEX(GABARITO!$C:$C,MATCH(TEXT(VALUE(RIGHT($BK$1,2)),"00")&amp;"|"&amp;IF(AND(VALUE(RIGHT($BK$1,2))&gt;=57,VALUE(RIGHT($BK$1,2))&lt;=63),$D950,"COMUM"),GABARITO!$D:$D,0)),1,0))</f>
        <v/>
      </c>
      <c r="BL950" t="str">
        <f>IF(RESPOSTAS!BM950="","",IF(UPPER(RESPOSTAS!BM950)=INDEX(GABARITO!$C:$C,MATCH(TEXT(VALUE(RIGHT($BL$1,2)),"00")&amp;"|"&amp;IF(AND(VALUE(RIGHT($BL$1,2))&gt;=57,VALUE(RIGHT($BL$1,2))&lt;=63),$D950,"COMUM"),GABARITO!$D:$D,0)),1,0))</f>
        <v/>
      </c>
      <c r="BM950" t="str">
        <f>IF(RESPOSTAS!BN950="","",IF(UPPER(RESPOSTAS!BN950)=INDEX(GABARITO!$C:$C,MATCH(TEXT(VALUE(RIGHT($BM$1,2)),"00")&amp;"|"&amp;IF(AND(VALUE(RIGHT($BM$1,2))&gt;=57,VALUE(RIGHT($BM$1,2))&lt;=63),$D950,"COMUM"),GABARITO!$D:$D,0)),1,0))</f>
        <v/>
      </c>
      <c r="BN950" t="str">
        <f>IF(RESPOSTAS!BO950="","",IF(UPPER(RESPOSTAS!BO950)=INDEX(GABARITO!$C:$C,MATCH(TEXT(VALUE(RIGHT($BN$1,2)),"00")&amp;"|"&amp;IF(AND(VALUE(RIGHT($BN$1,2))&gt;=57,VALUE(RIGHT($BN$1,2))&lt;=63),$D950,"COMUM"),GABARITO!$D:$D,0)),1,0))</f>
        <v/>
      </c>
      <c r="BO950" t="str">
        <f>IF(RESPOSTAS!BP950="","",IF(UPPER(RESPOSTAS!BP950)=INDEX(GABARITO!$C:$C,MATCH(TEXT(VALUE(RIGHT($BO$1,2)),"00")&amp;"|"&amp;IF(AND(VALUE(RIGHT($BO$1,2))&gt;=57,VALUE(RIGHT($BO$1,2))&lt;=63),$D950,"COMUM"),GABARITO!$D:$D,0)),1,0))</f>
        <v/>
      </c>
      <c r="BP950">
        <f>COUNTIF(RESPOSTAS!F950:BP950,"&lt;&gt;")</f>
        <v>0</v>
      </c>
      <c r="BQ950" t="str">
        <f t="shared" si="138"/>
        <v/>
      </c>
      <c r="BR950" s="10" t="str">
        <f t="shared" si="139"/>
        <v/>
      </c>
      <c r="BT950" s="11" t="str">
        <f t="shared" si="141"/>
        <v/>
      </c>
      <c r="BU950" s="11" t="str">
        <f t="shared" si="142"/>
        <v/>
      </c>
      <c r="BV950" s="11" t="str">
        <f t="shared" si="143"/>
        <v/>
      </c>
      <c r="BW950" s="11" t="str">
        <f t="shared" si="144"/>
        <v/>
      </c>
      <c r="BX950" s="11" t="str">
        <f t="shared" si="145"/>
        <v/>
      </c>
      <c r="BY950" s="11" t="str">
        <f t="shared" si="146"/>
        <v/>
      </c>
      <c r="BZ950" s="3" t="str">
        <f t="shared" si="140"/>
        <v/>
      </c>
    </row>
    <row r="951" spans="1:78" x14ac:dyDescent="0.25">
      <c r="A951" t="str">
        <f>IF(RESPOSTAS!A951="","",RESPOSTAS!A951)</f>
        <v/>
      </c>
      <c r="B951" t="str">
        <f>IF(RESPOSTAS!C951="","",RESPOSTAS!C951)</f>
        <v/>
      </c>
      <c r="C951" t="str">
        <f>IF(RESPOSTAS!D951="","",RESPOSTAS!D951)</f>
        <v/>
      </c>
      <c r="D951" t="str">
        <f>IF(RESPOSTAS!E951="","",RESPOSTAS!E951)</f>
        <v/>
      </c>
      <c r="E951" t="str">
        <f>IF(RESPOSTAS!F951="","",IF(UPPER(RESPOSTAS!F951)=INDEX(GABARITO!$C:$C,MATCH(TEXT(VALUE(RIGHT($E$1,2)),"00")&amp;"|"&amp;IF(AND(VALUE(RIGHT($E$1,2))&gt;=57,VALUE(RIGHT($E$1,2))&lt;=63),$D951,"COMUM"),GABARITO!$D:$D,0)),1,0))</f>
        <v/>
      </c>
      <c r="F951" t="str">
        <f>IF(RESPOSTAS!G951="","",IF(UPPER(RESPOSTAS!G951)=INDEX(GABARITO!$C:$C,MATCH(TEXT(VALUE(RIGHT($F$1,2)),"00")&amp;"|"&amp;IF(AND(VALUE(RIGHT($F$1,2))&gt;=57,VALUE(RIGHT($F$1,2))&lt;=63),$D951,"COMUM"),GABARITO!$D:$D,0)),1,0))</f>
        <v/>
      </c>
      <c r="G951" t="str">
        <f>IF(RESPOSTAS!H951="","",IF(UPPER(RESPOSTAS!H951)=INDEX(GABARITO!$C:$C,MATCH(TEXT(VALUE(RIGHT($G$1,2)),"00")&amp;"|"&amp;IF(AND(VALUE(RIGHT($G$1,2))&gt;=57,VALUE(RIGHT($G$1,2))&lt;=63),$D951,"COMUM"),GABARITO!$D:$D,0)),1,0))</f>
        <v/>
      </c>
      <c r="H951" t="str">
        <f>IF(RESPOSTAS!I951="","",IF(UPPER(RESPOSTAS!I951)=INDEX(GABARITO!$C:$C,MATCH(TEXT(VALUE(RIGHT($H$1,2)),"00")&amp;"|"&amp;IF(AND(VALUE(RIGHT($H$1,2))&gt;=57,VALUE(RIGHT($H$1,2))&lt;=63),$D951,"COMUM"),GABARITO!$D:$D,0)),1,0))</f>
        <v/>
      </c>
      <c r="I951" t="str">
        <f>IF(RESPOSTAS!J951="","",IF(UPPER(RESPOSTAS!J951)=INDEX(GABARITO!$C:$C,MATCH(TEXT(VALUE(RIGHT($I$1,2)),"00")&amp;"|"&amp;IF(AND(VALUE(RIGHT($I$1,2))&gt;=57,VALUE(RIGHT($I$1,2))&lt;=63),$D951,"COMUM"),GABARITO!$D:$D,0)),1,0))</f>
        <v/>
      </c>
      <c r="J951" t="str">
        <f>IF(RESPOSTAS!K951="","",IF(UPPER(RESPOSTAS!K951)=INDEX(GABARITO!$C:$C,MATCH(TEXT(VALUE(RIGHT($J$1,2)),"00")&amp;"|"&amp;IF(AND(VALUE(RIGHT($J$1,2))&gt;=57,VALUE(RIGHT($J$1,2))&lt;=63),$D951,"COMUM"),GABARITO!$D:$D,0)),1,0))</f>
        <v/>
      </c>
      <c r="K951" t="str">
        <f>IF(RESPOSTAS!L951="","",IF(UPPER(RESPOSTAS!L951)=INDEX(GABARITO!$C:$C,MATCH(TEXT(VALUE(RIGHT($K$1,2)),"00")&amp;"|"&amp;IF(AND(VALUE(RIGHT($K$1,2))&gt;=57,VALUE(RIGHT($K$1,2))&lt;=63),$D951,"COMUM"),GABARITO!$D:$D,0)),1,0))</f>
        <v/>
      </c>
      <c r="L951" t="str">
        <f>IF(RESPOSTAS!M951="","",IF(UPPER(RESPOSTAS!M951)=INDEX(GABARITO!$C:$C,MATCH(TEXT(VALUE(RIGHT($L$1,2)),"00")&amp;"|"&amp;IF(AND(VALUE(RIGHT($L$1,2))&gt;=57,VALUE(RIGHT($L$1,2))&lt;=63),$D951,"COMUM"),GABARITO!$D:$D,0)),1,0))</f>
        <v/>
      </c>
      <c r="M951" t="str">
        <f>IF(RESPOSTAS!N951="","",IF(UPPER(RESPOSTAS!N951)=INDEX(GABARITO!$C:$C,MATCH(TEXT(VALUE(RIGHT($M$1,2)),"00")&amp;"|"&amp;IF(AND(VALUE(RIGHT($M$1,2))&gt;=57,VALUE(RIGHT($M$1,2))&lt;=63),$D951,"COMUM"),GABARITO!$D:$D,0)),1,0))</f>
        <v/>
      </c>
      <c r="N951" t="str">
        <f>IF(RESPOSTAS!O951="","",IF(UPPER(RESPOSTAS!O951)=INDEX(GABARITO!$C:$C,MATCH(TEXT(VALUE(RIGHT($E$1,2)),"00")&amp;"|"&amp;IF(AND(VALUE(RIGHT($E$1,2))&gt;=57,VALUE(RIGHT($E$1,2))&lt;=63),$D951,"COMUM"),GABARITO!$D:$D,0)),1,0))</f>
        <v/>
      </c>
      <c r="O951" t="str">
        <f>IF(RESPOSTAS!P951="","",IF(UPPER(RESPOSTAS!P951)=INDEX(GABARITO!$C:$C,MATCH(TEXT(VALUE(RIGHT($O$1,2)),"00")&amp;"|"&amp;IF(AND(VALUE(RIGHT($O$1,2))&gt;=57,VALUE(RIGHT($O$1,2))&lt;=63),$D951,"COMUM"),GABARITO!$D:$D,0)),1,0))</f>
        <v/>
      </c>
      <c r="P951" t="str">
        <f>IF(RESPOSTAS!Q951="","",IF(UPPER(RESPOSTAS!Q951)=INDEX(GABARITO!$C:$C,MATCH(TEXT(VALUE(RIGHT($P$1,2)),"00")&amp;"|"&amp;IF(AND(VALUE(RIGHT($P$1,2))&gt;=57,VALUE(RIGHT($P$1,2))&lt;=63),$D951,"COMUM"),GABARITO!$D:$D,0)),1,0))</f>
        <v/>
      </c>
      <c r="Q951" t="str">
        <f>IF(RESPOSTAS!R951="","",IF(UPPER(RESPOSTAS!R951)=INDEX(GABARITO!$C:$C,MATCH(TEXT(VALUE(RIGHT($Q$1,2)),"00")&amp;"|"&amp;IF(AND(VALUE(RIGHT($Q$1,2))&gt;=57,VALUE(RIGHT($Q$1,2))&lt;=63),$D951,"COMUM"),GABARITO!$D:$D,0)),1,0))</f>
        <v/>
      </c>
      <c r="R951" t="str">
        <f>IF(RESPOSTAS!S951="","",IF(UPPER(RESPOSTAS!S951)=INDEX(GABARITO!$C:$C,MATCH(TEXT(VALUE(RIGHT($R$1,2)),"00")&amp;"|"&amp;IF(AND(VALUE(RIGHT($R$1,2))&gt;=57,VALUE(RIGHT($R$1,2))&lt;=63),$D951,"COMUM"),GABARITO!$D:$D,0)),1,0))</f>
        <v/>
      </c>
      <c r="S951" t="str">
        <f>IF(RESPOSTAS!T951="","",IF(UPPER(RESPOSTAS!T951)=INDEX(GABARITO!$C:$C,MATCH(TEXT(VALUE(RIGHT($S$1,2)),"00")&amp;"|"&amp;IF(AND(VALUE(RIGHT($S$1,2))&gt;=57,VALUE(RIGHT($S$1,2))&lt;=63),$D951,"COMUM"),GABARITO!$D:$D,0)),1,0))</f>
        <v/>
      </c>
      <c r="T951" t="str">
        <f>IF(RESPOSTAS!U951="","",IF(UPPER(RESPOSTAS!U951)=INDEX(GABARITO!$C:$C,MATCH(TEXT(VALUE(RIGHT($T$1,2)),"00")&amp;"|"&amp;IF(AND(VALUE(RIGHT($T$1,2))&gt;=57,VALUE(RIGHT($T$1,2))&lt;=63),$D951,"COMUM"),GABARITO!$D:$D,0)),1,0))</f>
        <v/>
      </c>
      <c r="U951" t="str">
        <f>IF(RESPOSTAS!V951="","",IF(UPPER(RESPOSTAS!V951)=INDEX(GABARITO!$C:$C,MATCH(TEXT(VALUE(RIGHT($U$1,2)),"00")&amp;"|"&amp;IF(AND(VALUE(RIGHT($U$1,2))&gt;=57,VALUE(RIGHT($U$1,2))&lt;=63),$D951,"COMUM"),GABARITO!$D:$D,0)),1,0))</f>
        <v/>
      </c>
      <c r="V951" t="str">
        <f>IF(RESPOSTAS!W951="","",IF(UPPER(RESPOSTAS!W951)=INDEX(GABARITO!$C:$C,MATCH(TEXT(VALUE(RIGHT($E$1,2)),"00")&amp;"|"&amp;IF(AND(VALUE(RIGHT($E$1,2))&gt;=57,VALUE(RIGHT($E$1,2))&lt;=63),$D951,"COMUM"),GABARITO!$D:$D,0)),1,0))</f>
        <v/>
      </c>
      <c r="W951" t="str">
        <f>IF(RESPOSTAS!X951="","",IF(UPPER(RESPOSTAS!X951)=INDEX(GABARITO!$C:$C,MATCH(TEXT(VALUE(RIGHT($W$1,2)),"00")&amp;"|"&amp;IF(AND(VALUE(RIGHT($W$1,2))&gt;=57,VALUE(RIGHT($W$1,2))&lt;=63),$D951,"COMUM"),GABARITO!$D:$D,0)),1,0))</f>
        <v/>
      </c>
      <c r="X951" t="str">
        <f>IF(RESPOSTAS!Y951="","",IF(UPPER(RESPOSTAS!Y951)=INDEX(GABARITO!$C:$C,MATCH(TEXT(VALUE(RIGHT($X$1,2)),"00")&amp;"|"&amp;IF(AND(VALUE(RIGHT($X$1,2))&gt;=57,VALUE(RIGHT($X$1,2))&lt;=63),$D951,"COMUM"),GABARITO!$D:$D,0)),1,0))</f>
        <v/>
      </c>
      <c r="Y951" t="str">
        <f>IF(RESPOSTAS!Z951="","",IF(UPPER(RESPOSTAS!Z951)=INDEX(GABARITO!$C:$C,MATCH(TEXT(VALUE(RIGHT($Y$1,2)),"00")&amp;"|"&amp;IF(AND(VALUE(RIGHT($Y$1,2))&gt;=57,VALUE(RIGHT($Y$1,2))&lt;=63),$D951,"COMUM"),GABARITO!$D:$D,0)),1,0))</f>
        <v/>
      </c>
      <c r="Z951" t="str">
        <f>IF(RESPOSTAS!AA951="","",IF(UPPER(RESPOSTAS!AA951)=INDEX(GABARITO!$C:$C,MATCH(TEXT(VALUE(RIGHT($Z$1,2)),"00")&amp;"|"&amp;IF(AND(VALUE(RIGHT($Z$1,2))&gt;=57,VALUE(RIGHT($Z$1,2))&lt;=63),$D951,"COMUM"),GABARITO!$D:$D,0)),1,0))</f>
        <v/>
      </c>
      <c r="AA951" t="str">
        <f>IF(RESPOSTAS!AB951="","",IF(UPPER(RESPOSTAS!AB951)=INDEX(GABARITO!$C:$C,MATCH(TEXT(VALUE(RIGHT($AA$1,2)),"00")&amp;"|"&amp;IF(AND(VALUE(RIGHT($AA$1,2))&gt;=57,VALUE(RIGHT($AA$1,2))&lt;=63),$D951,"COMUM"),GABARITO!$D:$D,0)),1,0))</f>
        <v/>
      </c>
      <c r="AB951" t="str">
        <f>IF(RESPOSTAS!AC951="","",IF(UPPER(RESPOSTAS!AC951)=INDEX(GABARITO!$C:$C,MATCH(TEXT(VALUE(RIGHT($AB$1,2)),"00")&amp;"|"&amp;IF(AND(VALUE(RIGHT($AB$1,2))&gt;=57,VALUE(RIGHT($AB$1,2))&lt;=63),$D951,"COMUM"),GABARITO!$D:$D,0)),1,0))</f>
        <v/>
      </c>
      <c r="AC951" t="str">
        <f>IF(RESPOSTAS!AD951="","",IF(UPPER(RESPOSTAS!AD951)=INDEX(GABARITO!$C:$C,MATCH(TEXT(VALUE(RIGHT($AC$1,2)),"00")&amp;"|"&amp;IF(AND(VALUE(RIGHT($AC$1,2))&gt;=57,VALUE(RIGHT($AC$1,2))&lt;=63),$D951,"COMUM"),GABARITO!$D:$D,0)),1,0))</f>
        <v/>
      </c>
      <c r="AD951" t="str">
        <f>IF(RESPOSTAS!AE951="","",IF(UPPER(RESPOSTAS!AE951)=INDEX(GABARITO!$C:$C,MATCH(TEXT(VALUE(RIGHT($AD$1,2)),"00")&amp;"|"&amp;IF(AND(VALUE(RIGHT($AD$1,2))&gt;=57,VALUE(RIGHT($AD$1,2))&lt;=63),$D951,"COMUM"),GABARITO!$D:$D,0)),1,0))</f>
        <v/>
      </c>
      <c r="AE951" t="str">
        <f>IF(RESPOSTAS!AF951="","",IF(UPPER(RESPOSTAS!AF951)=INDEX(GABARITO!$C:$C,MATCH(TEXT(VALUE(RIGHT($AE$1,2)),"00")&amp;"|"&amp;IF(AND(VALUE(RIGHT($AE$1,2))&gt;=57,VALUE(RIGHT($AE$1,2))&lt;=63),$D951,"COMUM"),GABARITO!$D:$D,0)),1,0))</f>
        <v/>
      </c>
      <c r="AF951" t="str">
        <f>IF(RESPOSTAS!AG951="","",IF(UPPER(RESPOSTAS!AG951)=INDEX(GABARITO!$C:$C,MATCH(TEXT(VALUE(RIGHT($AF$1,2)),"00")&amp;"|"&amp;IF(AND(VALUE(RIGHT($AF$1,2))&gt;=57,VALUE(RIGHT($AF$1,2))&lt;=63),$D951,"COMUM"),GABARITO!$D:$D,0)),1,0))</f>
        <v/>
      </c>
      <c r="AG951" t="str">
        <f>IF(RESPOSTAS!AH951="","",IF(UPPER(RESPOSTAS!AH951)=INDEX(GABARITO!$C:$C,MATCH(TEXT(VALUE(RIGHT($AG$1,2)),"00")&amp;"|"&amp;IF(AND(VALUE(RIGHT($AG$1,2))&gt;=57,VALUE(RIGHT($AG$1,2))&lt;=63),$D951,"COMUM"),GABARITO!$D:$D,0)),1,0))</f>
        <v/>
      </c>
      <c r="AH951" t="str">
        <f>IF(RESPOSTAS!AI951="","",IF(UPPER(RESPOSTAS!AI951)=INDEX(GABARITO!$C:$C,MATCH(TEXT(VALUE(RIGHT($AH$1,2)),"00")&amp;"|"&amp;IF(AND(VALUE(RIGHT($AH$1,2))&gt;=57,VALUE(RIGHT($AH$1,2))&lt;=63),$D951,"COMUM"),GABARITO!$D:$D,0)),1,0))</f>
        <v/>
      </c>
      <c r="AI951" t="str">
        <f>IF(RESPOSTAS!AJ951="","",IF(UPPER(RESPOSTAS!AJ951)=INDEX(GABARITO!$C:$C,MATCH(TEXT(VALUE(RIGHT($AI$1,2)),"00")&amp;"|"&amp;IF(AND(VALUE(RIGHT($AI$1,2))&gt;=57,VALUE(RIGHT($AI$1,2))&lt;=63),$D951,"COMUM"),GABARITO!$D:$D,0)),1,0))</f>
        <v/>
      </c>
      <c r="AJ951" t="str">
        <f>IF(RESPOSTAS!AK951="","",IF(UPPER(RESPOSTAS!AK951)=INDEX(GABARITO!$C:$C,MATCH(TEXT(VALUE(RIGHT($AJ$1,2)),"00")&amp;"|"&amp;IF(AND(VALUE(RIGHT($AJ$1,2))&gt;=57,VALUE(RIGHT($AJ$1,2))&lt;=63),$D951,"COMUM"),GABARITO!$D:$D,0)),1,0))</f>
        <v/>
      </c>
      <c r="AK951" t="str">
        <f>IF(RESPOSTAS!AL951="","",IF(UPPER(RESPOSTAS!AL951)=INDEX(GABARITO!$C:$C,MATCH(TEXT(VALUE(RIGHT($AK$1,2)),"00")&amp;"|"&amp;IF(AND(VALUE(RIGHT($AK$1,2))&gt;=57,VALUE(RIGHT($AK$1,2))&lt;=63),$D951,"COMUM"),GABARITO!$D:$D,0)),1,0))</f>
        <v/>
      </c>
      <c r="AL951" t="str">
        <f>IF(RESPOSTAS!AM951="","",IF(UPPER(RESPOSTAS!AM951)=INDEX(GABARITO!$C:$C,MATCH(TEXT(VALUE(RIGHT($AL$1,2)),"00")&amp;"|"&amp;IF(AND(VALUE(RIGHT($AL$1,2))&gt;=57,VALUE(RIGHT($AL$1,2))&lt;=63),$D951,"COMUM"),GABARITO!$D:$D,0)),1,0))</f>
        <v/>
      </c>
      <c r="AM951" t="str">
        <f>IF(RESPOSTAS!AN951="","",IF(UPPER(RESPOSTAS!AN951)=INDEX(GABARITO!$C:$C,MATCH(TEXT(VALUE(RIGHT($AM$1,2)),"00")&amp;"|"&amp;IF(AND(VALUE(RIGHT($AM$1,2))&gt;=57,VALUE(RIGHT($AM$1,2))&lt;=63),$D951,"COMUM"),GABARITO!$D:$D,0)),1,0))</f>
        <v/>
      </c>
      <c r="AN951" t="str">
        <f>IF(RESPOSTAS!AO951="","",IF(UPPER(RESPOSTAS!AO951)=INDEX(GABARITO!$C:$C,MATCH(TEXT(VALUE(RIGHT($AN$1,2)),"00")&amp;"|"&amp;IF(AND(VALUE(RIGHT($AN$1,2))&gt;=57,VALUE(RIGHT($AN$1,2))&lt;=63),$D951,"COMUM"),GABARITO!$D:$D,0)),1,0))</f>
        <v/>
      </c>
      <c r="AO951" t="str">
        <f>IF(RESPOSTAS!AP951="","",IF(UPPER(RESPOSTAS!AP951)=INDEX(GABARITO!$C:$C,MATCH(TEXT(VALUE(RIGHT($AO$1,2)),"00")&amp;"|"&amp;IF(AND(VALUE(RIGHT($AO$1,2))&gt;=57,VALUE(RIGHT($AO$1,2))&lt;=63),$D951,"COMUM"),GABARITO!$D:$D,0)),1,0))</f>
        <v/>
      </c>
      <c r="AP951" t="str">
        <f>IF(RESPOSTAS!AQ951="","",IF(UPPER(RESPOSTAS!AQ951)=INDEX(GABARITO!$C:$C,MATCH(TEXT(VALUE(RIGHT($AP$1,2)),"00")&amp;"|"&amp;IF(AND(VALUE(RIGHT($AP$1,2))&gt;=57,VALUE(RIGHT($AP$1,2))&lt;=63),$D951,"COMUM"),GABARITO!$D:$D,0)),1,0))</f>
        <v/>
      </c>
      <c r="AQ951" t="str">
        <f>IF(RESPOSTAS!AR951="","",IF(UPPER(RESPOSTAS!AR951)=INDEX(GABARITO!$C:$C,MATCH(TEXT(VALUE(RIGHT($AQ$1,2)),"00")&amp;"|"&amp;IF(AND(VALUE(RIGHT($AQ$1,2))&gt;=57,VALUE(RIGHT($AQ$1,2))&lt;=63),$D951,"COMUM"),GABARITO!$D:$D,0)),1,0))</f>
        <v/>
      </c>
      <c r="AR951" t="str">
        <f>IF(RESPOSTAS!AS951="","",IF(UPPER(RESPOSTAS!AS951)=INDEX(GABARITO!$C:$C,MATCH(TEXT(VALUE(RIGHT($AR$1,2)),"00")&amp;"|"&amp;IF(AND(VALUE(RIGHT($AR$1,2))&gt;=57,VALUE(RIGHT($AR$1,2))&lt;=63),$D951,"COMUM"),GABARITO!$D:$D,0)),1,0))</f>
        <v/>
      </c>
      <c r="AS951" t="str">
        <f>IF(RESPOSTAS!AT951="","",IF(UPPER(RESPOSTAS!AT951)=INDEX(GABARITO!$C:$C,MATCH(TEXT(VALUE(RIGHT($AS$1,2)),"00")&amp;"|"&amp;IF(AND(VALUE(RIGHT($AS$1,2))&gt;=57,VALUE(RIGHT($AS$1,2))&lt;=63),$D951,"COMUM"),GABARITO!$D:$D,0)),1,0))</f>
        <v/>
      </c>
      <c r="AT951" t="str">
        <f>IF(RESPOSTAS!AU951="","",IF(UPPER(RESPOSTAS!AU951)=INDEX(GABARITO!$C:$C,MATCH(TEXT(VALUE(RIGHT($AT$1,2)),"00")&amp;"|"&amp;IF(AND(VALUE(RIGHT($AT$1,2))&gt;=57,VALUE(RIGHT($AT$1,2))&lt;=63),$D951,"COMUM"),GABARITO!$D:$D,0)),1,0))</f>
        <v/>
      </c>
      <c r="AU951" t="str">
        <f>IF(RESPOSTAS!AV951="","",IF(UPPER(RESPOSTAS!AV951)=INDEX(GABARITO!$C:$C,MATCH(TEXT(VALUE(RIGHT($AU$1,2)),"00")&amp;"|"&amp;IF(AND(VALUE(RIGHT($AU$1,2))&gt;=57,VALUE(RIGHT($AU$1,2))&lt;=63),$D951,"COMUM"),GABARITO!$D:$D,0)),1,0))</f>
        <v/>
      </c>
      <c r="AV951" t="str">
        <f>IF(RESPOSTAS!AW951="","",IF(UPPER(RESPOSTAS!AW951)=INDEX(GABARITO!$C:$C,MATCH(TEXT(VALUE(RIGHT($AV$1,2)),"00")&amp;"|"&amp;IF(AND(VALUE(RIGHT($AV$1,2))&gt;=57,VALUE(RIGHT($AV$1,2))&lt;=63),$D951,"COMUM"),GABARITO!$D:$D,0)),1,0))</f>
        <v/>
      </c>
      <c r="AW951" t="str">
        <f>IF(RESPOSTAS!AX951="","",IF(UPPER(RESPOSTAS!AX951)=INDEX(GABARITO!$C:$C,MATCH(TEXT(VALUE(RIGHT($AW$1,2)),"00")&amp;"|"&amp;IF(AND(VALUE(RIGHT($AW$1,2))&gt;=57,VALUE(RIGHT($AW$1,2))&lt;=63),$D951,"COMUM"),GABARITO!$D:$D,0)),1,0))</f>
        <v/>
      </c>
      <c r="AX951" t="str">
        <f>IF(RESPOSTAS!AY951="","",IF(UPPER(RESPOSTAS!AY951)=INDEX(GABARITO!$C:$C,MATCH(TEXT(VALUE(RIGHT($AX$1,2)),"00")&amp;"|"&amp;IF(AND(VALUE(RIGHT($AX$1,2))&gt;=57,VALUE(RIGHT($AX$1,2))&lt;=63),$D951,"COMUM"),GABARITO!$D:$D,0)),1,0))</f>
        <v/>
      </c>
      <c r="AY951" t="str">
        <f>IF(RESPOSTAS!AZ951="","",IF(UPPER(RESPOSTAS!AZ951)=INDEX(GABARITO!$C:$C,MATCH(TEXT(VALUE(RIGHT($AY$1,2)),"00")&amp;"|"&amp;IF(AND(VALUE(RIGHT($AY$1,2))&gt;=57,VALUE(RIGHT($AY$1,2))&lt;=63),$D951,"COMUM"),GABARITO!$D:$D,0)),1,0))</f>
        <v/>
      </c>
      <c r="AZ951" t="str">
        <f>IF(RESPOSTAS!BA951="","",IF(UPPER(RESPOSTAS!BA951)=INDEX(GABARITO!$C:$C,MATCH(TEXT(VALUE(RIGHT($AZ$1,2)),"00")&amp;"|"&amp;IF(AND(VALUE(RIGHT($AZ$1,2))&gt;=57,VALUE(RIGHT($AZ$1,2))&lt;=63),$D951,"COMUM"),GABARITO!$D:$D,0)),1,0))</f>
        <v/>
      </c>
      <c r="BA951" t="str">
        <f>IF(RESPOSTAS!BB951="","",IF(UPPER(RESPOSTAS!BB951)=INDEX(GABARITO!$C:$C,MATCH(TEXT(VALUE(RIGHT($BA$1,2)),"00")&amp;"|"&amp;IF(AND(VALUE(RIGHT($BA$1,2))&gt;=57,VALUE(RIGHT($BA$1,2))&lt;=63),$D951,"COMUM"),GABARITO!$D:$D,0)),1,0))</f>
        <v/>
      </c>
      <c r="BB951" t="str">
        <f>IF(RESPOSTAS!BC951="","",IF(UPPER(RESPOSTAS!BC951)=INDEX(GABARITO!$C:$C,MATCH(TEXT(VALUE(RIGHT($BB$1,2)),"00")&amp;"|"&amp;IF(AND(VALUE(RIGHT($BB$1,2))&gt;=57,VALUE(RIGHT($BB$1,2))&lt;=63),$D951,"COMUM"),GABARITO!$D:$D,0)),1,0))</f>
        <v/>
      </c>
      <c r="BC951" t="str">
        <f>IF(RESPOSTAS!BD951="","",IF(UPPER(RESPOSTAS!BD951)=INDEX(GABARITO!$C:$C,MATCH(TEXT(VALUE(RIGHT($BC$1,2)),"00")&amp;"|"&amp;IF(AND(VALUE(RIGHT($BC$1,2))&gt;=57,VALUE(RIGHT($BC$1,2))&lt;=63),$D951,"COMUM"),GABARITO!$D:$D,0)),1,0))</f>
        <v/>
      </c>
      <c r="BD951" t="str">
        <f>IF(RESPOSTAS!BE951="","",IF(UPPER(RESPOSTAS!BE951)=INDEX(GABARITO!$C:$C,MATCH(TEXT(VALUE(RIGHT($BD$1,2)),"00")&amp;"|"&amp;IF(AND(VALUE(RIGHT($BD$1,2))&gt;=57,VALUE(RIGHT($BD$1,2))&lt;=63),$D951,"COMUM"),GABARITO!$D:$D,0)),1,0))</f>
        <v/>
      </c>
      <c r="BE951" t="str">
        <f>IF(RESPOSTAS!BF951="","",IF(UPPER(RESPOSTAS!BF951)=INDEX(GABARITO!$C:$C,MATCH(TEXT(VALUE(RIGHT($BE$1,2)),"00")&amp;"|"&amp;IF(AND(VALUE(RIGHT($BE$1,2))&gt;=57,VALUE(RIGHT($BE$1,2))&lt;=63),$D951,"COMUM"),GABARITO!$D:$D,0)),1,0))</f>
        <v/>
      </c>
      <c r="BF951" t="str">
        <f>IF(RESPOSTAS!BG951="","",IF(UPPER(RESPOSTAS!BG951)=INDEX(GABARITO!$C:$C,MATCH(TEXT(VALUE(RIGHT($BF$1,2)),"00")&amp;"|"&amp;IF(AND(VALUE(RIGHT($BF$1,2))&gt;=57,VALUE(RIGHT($BF$1,2))&lt;=63),$D951,"COMUM"),GABARITO!$D:$D,0)),1,0))</f>
        <v/>
      </c>
      <c r="BG951" t="str">
        <f>IF(RESPOSTAS!BH951="","",IF(UPPER(RESPOSTAS!BH951)=INDEX(GABARITO!$C:$C,MATCH(TEXT(VALUE(RIGHT($BG$1,2)),"00")&amp;"|"&amp;IF(AND(VALUE(RIGHT($BG$1,2))&gt;=57,VALUE(RIGHT($BG$1,2))&lt;=63),$D951,"COMUM"),GABARITO!$D:$D,0)),1,0))</f>
        <v/>
      </c>
      <c r="BH951" t="str">
        <f>IF(RESPOSTAS!BI951="","",IF(UPPER(RESPOSTAS!BI951)=INDEX(GABARITO!$C:$C,MATCH(TEXT(VALUE(RIGHT($BH$1,2)),"00")&amp;"|"&amp;IF(AND(VALUE(RIGHT($BH$1,2))&gt;=57,VALUE(RIGHT($BH$1,2))&lt;=63),$D951,"COMUM"),GABARITO!$D:$D,0)),1,0))</f>
        <v/>
      </c>
      <c r="BI951" t="str">
        <f>IF(RESPOSTAS!BJ951="","",IF(UPPER(RESPOSTAS!BJ951)=INDEX(GABARITO!$C:$C,MATCH(TEXT(VALUE(RIGHT($BI$1,2)),"00")&amp;"|"&amp;IF(AND(VALUE(RIGHT($BI$1,2))&gt;=57,VALUE(RIGHT($BI$1,2))&lt;=63),$D951,"COMUM"),GABARITO!$D:$D,0)),1,0))</f>
        <v/>
      </c>
      <c r="BJ951" t="str">
        <f>IF(RESPOSTAS!BK951="","",IF(UPPER(RESPOSTAS!BK951)=INDEX(GABARITO!$C:$C,MATCH(TEXT(VALUE(RIGHT($BJ$1,2)),"00")&amp;"|"&amp;IF(AND(VALUE(RIGHT($BJ$1,2))&gt;=57,VALUE(RIGHT($BJ$1,2))&lt;=63),$D951,"COMUM"),GABARITO!$D:$D,0)),1,0))</f>
        <v/>
      </c>
      <c r="BK951" t="str">
        <f>IF(RESPOSTAS!BL951="","",IF(UPPER(RESPOSTAS!BL951)=INDEX(GABARITO!$C:$C,MATCH(TEXT(VALUE(RIGHT($BK$1,2)),"00")&amp;"|"&amp;IF(AND(VALUE(RIGHT($BK$1,2))&gt;=57,VALUE(RIGHT($BK$1,2))&lt;=63),$D951,"COMUM"),GABARITO!$D:$D,0)),1,0))</f>
        <v/>
      </c>
      <c r="BL951" t="str">
        <f>IF(RESPOSTAS!BM951="","",IF(UPPER(RESPOSTAS!BM951)=INDEX(GABARITO!$C:$C,MATCH(TEXT(VALUE(RIGHT($BL$1,2)),"00")&amp;"|"&amp;IF(AND(VALUE(RIGHT($BL$1,2))&gt;=57,VALUE(RIGHT($BL$1,2))&lt;=63),$D951,"COMUM"),GABARITO!$D:$D,0)),1,0))</f>
        <v/>
      </c>
      <c r="BM951" t="str">
        <f>IF(RESPOSTAS!BN951="","",IF(UPPER(RESPOSTAS!BN951)=INDEX(GABARITO!$C:$C,MATCH(TEXT(VALUE(RIGHT($BM$1,2)),"00")&amp;"|"&amp;IF(AND(VALUE(RIGHT($BM$1,2))&gt;=57,VALUE(RIGHT($BM$1,2))&lt;=63),$D951,"COMUM"),GABARITO!$D:$D,0)),1,0))</f>
        <v/>
      </c>
      <c r="BN951" t="str">
        <f>IF(RESPOSTAS!BO951="","",IF(UPPER(RESPOSTAS!BO951)=INDEX(GABARITO!$C:$C,MATCH(TEXT(VALUE(RIGHT($BN$1,2)),"00")&amp;"|"&amp;IF(AND(VALUE(RIGHT($BN$1,2))&gt;=57,VALUE(RIGHT($BN$1,2))&lt;=63),$D951,"COMUM"),GABARITO!$D:$D,0)),1,0))</f>
        <v/>
      </c>
      <c r="BO951" t="str">
        <f>IF(RESPOSTAS!BP951="","",IF(UPPER(RESPOSTAS!BP951)=INDEX(GABARITO!$C:$C,MATCH(TEXT(VALUE(RIGHT($BO$1,2)),"00")&amp;"|"&amp;IF(AND(VALUE(RIGHT($BO$1,2))&gt;=57,VALUE(RIGHT($BO$1,2))&lt;=63),$D951,"COMUM"),GABARITO!$D:$D,0)),1,0))</f>
        <v/>
      </c>
      <c r="BP951">
        <f>COUNTIF(RESPOSTAS!F951:BP951,"&lt;&gt;")</f>
        <v>0</v>
      </c>
      <c r="BQ951" t="str">
        <f t="shared" si="138"/>
        <v/>
      </c>
      <c r="BR951" s="10" t="str">
        <f t="shared" si="139"/>
        <v/>
      </c>
      <c r="BT951" s="11" t="str">
        <f t="shared" si="141"/>
        <v/>
      </c>
      <c r="BU951" s="11" t="str">
        <f t="shared" si="142"/>
        <v/>
      </c>
      <c r="BV951" s="11" t="str">
        <f t="shared" si="143"/>
        <v/>
      </c>
      <c r="BW951" s="11" t="str">
        <f t="shared" si="144"/>
        <v/>
      </c>
      <c r="BX951" s="11" t="str">
        <f t="shared" si="145"/>
        <v/>
      </c>
      <c r="BY951" s="11" t="str">
        <f t="shared" si="146"/>
        <v/>
      </c>
      <c r="BZ951" s="3" t="str">
        <f t="shared" si="140"/>
        <v/>
      </c>
    </row>
    <row r="952" spans="1:78" x14ac:dyDescent="0.25">
      <c r="A952" t="str">
        <f>IF(RESPOSTAS!A952="","",RESPOSTAS!A952)</f>
        <v/>
      </c>
      <c r="B952" t="str">
        <f>IF(RESPOSTAS!C952="","",RESPOSTAS!C952)</f>
        <v/>
      </c>
      <c r="C952" t="str">
        <f>IF(RESPOSTAS!D952="","",RESPOSTAS!D952)</f>
        <v/>
      </c>
      <c r="D952" t="str">
        <f>IF(RESPOSTAS!E952="","",RESPOSTAS!E952)</f>
        <v/>
      </c>
      <c r="E952" t="str">
        <f>IF(RESPOSTAS!F952="","",IF(UPPER(RESPOSTAS!F952)=INDEX(GABARITO!$C:$C,MATCH(TEXT(VALUE(RIGHT($E$1,2)),"00")&amp;"|"&amp;IF(AND(VALUE(RIGHT($E$1,2))&gt;=57,VALUE(RIGHT($E$1,2))&lt;=63),$D952,"COMUM"),GABARITO!$D:$D,0)),1,0))</f>
        <v/>
      </c>
      <c r="F952" t="str">
        <f>IF(RESPOSTAS!G952="","",IF(UPPER(RESPOSTAS!G952)=INDEX(GABARITO!$C:$C,MATCH(TEXT(VALUE(RIGHT($F$1,2)),"00")&amp;"|"&amp;IF(AND(VALUE(RIGHT($F$1,2))&gt;=57,VALUE(RIGHT($F$1,2))&lt;=63),$D952,"COMUM"),GABARITO!$D:$D,0)),1,0))</f>
        <v/>
      </c>
      <c r="G952" t="str">
        <f>IF(RESPOSTAS!H952="","",IF(UPPER(RESPOSTAS!H952)=INDEX(GABARITO!$C:$C,MATCH(TEXT(VALUE(RIGHT($G$1,2)),"00")&amp;"|"&amp;IF(AND(VALUE(RIGHT($G$1,2))&gt;=57,VALUE(RIGHT($G$1,2))&lt;=63),$D952,"COMUM"),GABARITO!$D:$D,0)),1,0))</f>
        <v/>
      </c>
      <c r="H952" t="str">
        <f>IF(RESPOSTAS!I952="","",IF(UPPER(RESPOSTAS!I952)=INDEX(GABARITO!$C:$C,MATCH(TEXT(VALUE(RIGHT($H$1,2)),"00")&amp;"|"&amp;IF(AND(VALUE(RIGHT($H$1,2))&gt;=57,VALUE(RIGHT($H$1,2))&lt;=63),$D952,"COMUM"),GABARITO!$D:$D,0)),1,0))</f>
        <v/>
      </c>
      <c r="I952" t="str">
        <f>IF(RESPOSTAS!J952="","",IF(UPPER(RESPOSTAS!J952)=INDEX(GABARITO!$C:$C,MATCH(TEXT(VALUE(RIGHT($I$1,2)),"00")&amp;"|"&amp;IF(AND(VALUE(RIGHT($I$1,2))&gt;=57,VALUE(RIGHT($I$1,2))&lt;=63),$D952,"COMUM"),GABARITO!$D:$D,0)),1,0))</f>
        <v/>
      </c>
      <c r="J952" t="str">
        <f>IF(RESPOSTAS!K952="","",IF(UPPER(RESPOSTAS!K952)=INDEX(GABARITO!$C:$C,MATCH(TEXT(VALUE(RIGHT($J$1,2)),"00")&amp;"|"&amp;IF(AND(VALUE(RIGHT($J$1,2))&gt;=57,VALUE(RIGHT($J$1,2))&lt;=63),$D952,"COMUM"),GABARITO!$D:$D,0)),1,0))</f>
        <v/>
      </c>
      <c r="K952" t="str">
        <f>IF(RESPOSTAS!L952="","",IF(UPPER(RESPOSTAS!L952)=INDEX(GABARITO!$C:$C,MATCH(TEXT(VALUE(RIGHT($K$1,2)),"00")&amp;"|"&amp;IF(AND(VALUE(RIGHT($K$1,2))&gt;=57,VALUE(RIGHT($K$1,2))&lt;=63),$D952,"COMUM"),GABARITO!$D:$D,0)),1,0))</f>
        <v/>
      </c>
      <c r="L952" t="str">
        <f>IF(RESPOSTAS!M952="","",IF(UPPER(RESPOSTAS!M952)=INDEX(GABARITO!$C:$C,MATCH(TEXT(VALUE(RIGHT($L$1,2)),"00")&amp;"|"&amp;IF(AND(VALUE(RIGHT($L$1,2))&gt;=57,VALUE(RIGHT($L$1,2))&lt;=63),$D952,"COMUM"),GABARITO!$D:$D,0)),1,0))</f>
        <v/>
      </c>
      <c r="M952" t="str">
        <f>IF(RESPOSTAS!N952="","",IF(UPPER(RESPOSTAS!N952)=INDEX(GABARITO!$C:$C,MATCH(TEXT(VALUE(RIGHT($M$1,2)),"00")&amp;"|"&amp;IF(AND(VALUE(RIGHT($M$1,2))&gt;=57,VALUE(RIGHT($M$1,2))&lt;=63),$D952,"COMUM"),GABARITO!$D:$D,0)),1,0))</f>
        <v/>
      </c>
      <c r="N952" t="str">
        <f>IF(RESPOSTAS!O952="","",IF(UPPER(RESPOSTAS!O952)=INDEX(GABARITO!$C:$C,MATCH(TEXT(VALUE(RIGHT($E$1,2)),"00")&amp;"|"&amp;IF(AND(VALUE(RIGHT($E$1,2))&gt;=57,VALUE(RIGHT($E$1,2))&lt;=63),$D952,"COMUM"),GABARITO!$D:$D,0)),1,0))</f>
        <v/>
      </c>
      <c r="O952" t="str">
        <f>IF(RESPOSTAS!P952="","",IF(UPPER(RESPOSTAS!P952)=INDEX(GABARITO!$C:$C,MATCH(TEXT(VALUE(RIGHT($O$1,2)),"00")&amp;"|"&amp;IF(AND(VALUE(RIGHT($O$1,2))&gt;=57,VALUE(RIGHT($O$1,2))&lt;=63),$D952,"COMUM"),GABARITO!$D:$D,0)),1,0))</f>
        <v/>
      </c>
      <c r="P952" t="str">
        <f>IF(RESPOSTAS!Q952="","",IF(UPPER(RESPOSTAS!Q952)=INDEX(GABARITO!$C:$C,MATCH(TEXT(VALUE(RIGHT($P$1,2)),"00")&amp;"|"&amp;IF(AND(VALUE(RIGHT($P$1,2))&gt;=57,VALUE(RIGHT($P$1,2))&lt;=63),$D952,"COMUM"),GABARITO!$D:$D,0)),1,0))</f>
        <v/>
      </c>
      <c r="Q952" t="str">
        <f>IF(RESPOSTAS!R952="","",IF(UPPER(RESPOSTAS!R952)=INDEX(GABARITO!$C:$C,MATCH(TEXT(VALUE(RIGHT($Q$1,2)),"00")&amp;"|"&amp;IF(AND(VALUE(RIGHT($Q$1,2))&gt;=57,VALUE(RIGHT($Q$1,2))&lt;=63),$D952,"COMUM"),GABARITO!$D:$D,0)),1,0))</f>
        <v/>
      </c>
      <c r="R952" t="str">
        <f>IF(RESPOSTAS!S952="","",IF(UPPER(RESPOSTAS!S952)=INDEX(GABARITO!$C:$C,MATCH(TEXT(VALUE(RIGHT($R$1,2)),"00")&amp;"|"&amp;IF(AND(VALUE(RIGHT($R$1,2))&gt;=57,VALUE(RIGHT($R$1,2))&lt;=63),$D952,"COMUM"),GABARITO!$D:$D,0)),1,0))</f>
        <v/>
      </c>
      <c r="S952" t="str">
        <f>IF(RESPOSTAS!T952="","",IF(UPPER(RESPOSTAS!T952)=INDEX(GABARITO!$C:$C,MATCH(TEXT(VALUE(RIGHT($S$1,2)),"00")&amp;"|"&amp;IF(AND(VALUE(RIGHT($S$1,2))&gt;=57,VALUE(RIGHT($S$1,2))&lt;=63),$D952,"COMUM"),GABARITO!$D:$D,0)),1,0))</f>
        <v/>
      </c>
      <c r="T952" t="str">
        <f>IF(RESPOSTAS!U952="","",IF(UPPER(RESPOSTAS!U952)=INDEX(GABARITO!$C:$C,MATCH(TEXT(VALUE(RIGHT($T$1,2)),"00")&amp;"|"&amp;IF(AND(VALUE(RIGHT($T$1,2))&gt;=57,VALUE(RIGHT($T$1,2))&lt;=63),$D952,"COMUM"),GABARITO!$D:$D,0)),1,0))</f>
        <v/>
      </c>
      <c r="U952" t="str">
        <f>IF(RESPOSTAS!V952="","",IF(UPPER(RESPOSTAS!V952)=INDEX(GABARITO!$C:$C,MATCH(TEXT(VALUE(RIGHT($U$1,2)),"00")&amp;"|"&amp;IF(AND(VALUE(RIGHT($U$1,2))&gt;=57,VALUE(RIGHT($U$1,2))&lt;=63),$D952,"COMUM"),GABARITO!$D:$D,0)),1,0))</f>
        <v/>
      </c>
      <c r="V952" t="str">
        <f>IF(RESPOSTAS!W952="","",IF(UPPER(RESPOSTAS!W952)=INDEX(GABARITO!$C:$C,MATCH(TEXT(VALUE(RIGHT($E$1,2)),"00")&amp;"|"&amp;IF(AND(VALUE(RIGHT($E$1,2))&gt;=57,VALUE(RIGHT($E$1,2))&lt;=63),$D952,"COMUM"),GABARITO!$D:$D,0)),1,0))</f>
        <v/>
      </c>
      <c r="W952" t="str">
        <f>IF(RESPOSTAS!X952="","",IF(UPPER(RESPOSTAS!X952)=INDEX(GABARITO!$C:$C,MATCH(TEXT(VALUE(RIGHT($W$1,2)),"00")&amp;"|"&amp;IF(AND(VALUE(RIGHT($W$1,2))&gt;=57,VALUE(RIGHT($W$1,2))&lt;=63),$D952,"COMUM"),GABARITO!$D:$D,0)),1,0))</f>
        <v/>
      </c>
      <c r="X952" t="str">
        <f>IF(RESPOSTAS!Y952="","",IF(UPPER(RESPOSTAS!Y952)=INDEX(GABARITO!$C:$C,MATCH(TEXT(VALUE(RIGHT($X$1,2)),"00")&amp;"|"&amp;IF(AND(VALUE(RIGHT($X$1,2))&gt;=57,VALUE(RIGHT($X$1,2))&lt;=63),$D952,"COMUM"),GABARITO!$D:$D,0)),1,0))</f>
        <v/>
      </c>
      <c r="Y952" t="str">
        <f>IF(RESPOSTAS!Z952="","",IF(UPPER(RESPOSTAS!Z952)=INDEX(GABARITO!$C:$C,MATCH(TEXT(VALUE(RIGHT($Y$1,2)),"00")&amp;"|"&amp;IF(AND(VALUE(RIGHT($Y$1,2))&gt;=57,VALUE(RIGHT($Y$1,2))&lt;=63),$D952,"COMUM"),GABARITO!$D:$D,0)),1,0))</f>
        <v/>
      </c>
      <c r="Z952" t="str">
        <f>IF(RESPOSTAS!AA952="","",IF(UPPER(RESPOSTAS!AA952)=INDEX(GABARITO!$C:$C,MATCH(TEXT(VALUE(RIGHT($Z$1,2)),"00")&amp;"|"&amp;IF(AND(VALUE(RIGHT($Z$1,2))&gt;=57,VALUE(RIGHT($Z$1,2))&lt;=63),$D952,"COMUM"),GABARITO!$D:$D,0)),1,0))</f>
        <v/>
      </c>
      <c r="AA952" t="str">
        <f>IF(RESPOSTAS!AB952="","",IF(UPPER(RESPOSTAS!AB952)=INDEX(GABARITO!$C:$C,MATCH(TEXT(VALUE(RIGHT($AA$1,2)),"00")&amp;"|"&amp;IF(AND(VALUE(RIGHT($AA$1,2))&gt;=57,VALUE(RIGHT($AA$1,2))&lt;=63),$D952,"COMUM"),GABARITO!$D:$D,0)),1,0))</f>
        <v/>
      </c>
      <c r="AB952" t="str">
        <f>IF(RESPOSTAS!AC952="","",IF(UPPER(RESPOSTAS!AC952)=INDEX(GABARITO!$C:$C,MATCH(TEXT(VALUE(RIGHT($AB$1,2)),"00")&amp;"|"&amp;IF(AND(VALUE(RIGHT($AB$1,2))&gt;=57,VALUE(RIGHT($AB$1,2))&lt;=63),$D952,"COMUM"),GABARITO!$D:$D,0)),1,0))</f>
        <v/>
      </c>
      <c r="AC952" t="str">
        <f>IF(RESPOSTAS!AD952="","",IF(UPPER(RESPOSTAS!AD952)=INDEX(GABARITO!$C:$C,MATCH(TEXT(VALUE(RIGHT($AC$1,2)),"00")&amp;"|"&amp;IF(AND(VALUE(RIGHT($AC$1,2))&gt;=57,VALUE(RIGHT($AC$1,2))&lt;=63),$D952,"COMUM"),GABARITO!$D:$D,0)),1,0))</f>
        <v/>
      </c>
      <c r="AD952" t="str">
        <f>IF(RESPOSTAS!AE952="","",IF(UPPER(RESPOSTAS!AE952)=INDEX(GABARITO!$C:$C,MATCH(TEXT(VALUE(RIGHT($AD$1,2)),"00")&amp;"|"&amp;IF(AND(VALUE(RIGHT($AD$1,2))&gt;=57,VALUE(RIGHT($AD$1,2))&lt;=63),$D952,"COMUM"),GABARITO!$D:$D,0)),1,0))</f>
        <v/>
      </c>
      <c r="AE952" t="str">
        <f>IF(RESPOSTAS!AF952="","",IF(UPPER(RESPOSTAS!AF952)=INDEX(GABARITO!$C:$C,MATCH(TEXT(VALUE(RIGHT($AE$1,2)),"00")&amp;"|"&amp;IF(AND(VALUE(RIGHT($AE$1,2))&gt;=57,VALUE(RIGHT($AE$1,2))&lt;=63),$D952,"COMUM"),GABARITO!$D:$D,0)),1,0))</f>
        <v/>
      </c>
      <c r="AF952" t="str">
        <f>IF(RESPOSTAS!AG952="","",IF(UPPER(RESPOSTAS!AG952)=INDEX(GABARITO!$C:$C,MATCH(TEXT(VALUE(RIGHT($AF$1,2)),"00")&amp;"|"&amp;IF(AND(VALUE(RIGHT($AF$1,2))&gt;=57,VALUE(RIGHT($AF$1,2))&lt;=63),$D952,"COMUM"),GABARITO!$D:$D,0)),1,0))</f>
        <v/>
      </c>
      <c r="AG952" t="str">
        <f>IF(RESPOSTAS!AH952="","",IF(UPPER(RESPOSTAS!AH952)=INDEX(GABARITO!$C:$C,MATCH(TEXT(VALUE(RIGHT($AG$1,2)),"00")&amp;"|"&amp;IF(AND(VALUE(RIGHT($AG$1,2))&gt;=57,VALUE(RIGHT($AG$1,2))&lt;=63),$D952,"COMUM"),GABARITO!$D:$D,0)),1,0))</f>
        <v/>
      </c>
      <c r="AH952" t="str">
        <f>IF(RESPOSTAS!AI952="","",IF(UPPER(RESPOSTAS!AI952)=INDEX(GABARITO!$C:$C,MATCH(TEXT(VALUE(RIGHT($AH$1,2)),"00")&amp;"|"&amp;IF(AND(VALUE(RIGHT($AH$1,2))&gt;=57,VALUE(RIGHT($AH$1,2))&lt;=63),$D952,"COMUM"),GABARITO!$D:$D,0)),1,0))</f>
        <v/>
      </c>
      <c r="AI952" t="str">
        <f>IF(RESPOSTAS!AJ952="","",IF(UPPER(RESPOSTAS!AJ952)=INDEX(GABARITO!$C:$C,MATCH(TEXT(VALUE(RIGHT($AI$1,2)),"00")&amp;"|"&amp;IF(AND(VALUE(RIGHT($AI$1,2))&gt;=57,VALUE(RIGHT($AI$1,2))&lt;=63),$D952,"COMUM"),GABARITO!$D:$D,0)),1,0))</f>
        <v/>
      </c>
      <c r="AJ952" t="str">
        <f>IF(RESPOSTAS!AK952="","",IF(UPPER(RESPOSTAS!AK952)=INDEX(GABARITO!$C:$C,MATCH(TEXT(VALUE(RIGHT($AJ$1,2)),"00")&amp;"|"&amp;IF(AND(VALUE(RIGHT($AJ$1,2))&gt;=57,VALUE(RIGHT($AJ$1,2))&lt;=63),$D952,"COMUM"),GABARITO!$D:$D,0)),1,0))</f>
        <v/>
      </c>
      <c r="AK952" t="str">
        <f>IF(RESPOSTAS!AL952="","",IF(UPPER(RESPOSTAS!AL952)=INDEX(GABARITO!$C:$C,MATCH(TEXT(VALUE(RIGHT($AK$1,2)),"00")&amp;"|"&amp;IF(AND(VALUE(RIGHT($AK$1,2))&gt;=57,VALUE(RIGHT($AK$1,2))&lt;=63),$D952,"COMUM"),GABARITO!$D:$D,0)),1,0))</f>
        <v/>
      </c>
      <c r="AL952" t="str">
        <f>IF(RESPOSTAS!AM952="","",IF(UPPER(RESPOSTAS!AM952)=INDEX(GABARITO!$C:$C,MATCH(TEXT(VALUE(RIGHT($AL$1,2)),"00")&amp;"|"&amp;IF(AND(VALUE(RIGHT($AL$1,2))&gt;=57,VALUE(RIGHT($AL$1,2))&lt;=63),$D952,"COMUM"),GABARITO!$D:$D,0)),1,0))</f>
        <v/>
      </c>
      <c r="AM952" t="str">
        <f>IF(RESPOSTAS!AN952="","",IF(UPPER(RESPOSTAS!AN952)=INDEX(GABARITO!$C:$C,MATCH(TEXT(VALUE(RIGHT($AM$1,2)),"00")&amp;"|"&amp;IF(AND(VALUE(RIGHT($AM$1,2))&gt;=57,VALUE(RIGHT($AM$1,2))&lt;=63),$D952,"COMUM"),GABARITO!$D:$D,0)),1,0))</f>
        <v/>
      </c>
      <c r="AN952" t="str">
        <f>IF(RESPOSTAS!AO952="","",IF(UPPER(RESPOSTAS!AO952)=INDEX(GABARITO!$C:$C,MATCH(TEXT(VALUE(RIGHT($AN$1,2)),"00")&amp;"|"&amp;IF(AND(VALUE(RIGHT($AN$1,2))&gt;=57,VALUE(RIGHT($AN$1,2))&lt;=63),$D952,"COMUM"),GABARITO!$D:$D,0)),1,0))</f>
        <v/>
      </c>
      <c r="AO952" t="str">
        <f>IF(RESPOSTAS!AP952="","",IF(UPPER(RESPOSTAS!AP952)=INDEX(GABARITO!$C:$C,MATCH(TEXT(VALUE(RIGHT($AO$1,2)),"00")&amp;"|"&amp;IF(AND(VALUE(RIGHT($AO$1,2))&gt;=57,VALUE(RIGHT($AO$1,2))&lt;=63),$D952,"COMUM"),GABARITO!$D:$D,0)),1,0))</f>
        <v/>
      </c>
      <c r="AP952" t="str">
        <f>IF(RESPOSTAS!AQ952="","",IF(UPPER(RESPOSTAS!AQ952)=INDEX(GABARITO!$C:$C,MATCH(TEXT(VALUE(RIGHT($AP$1,2)),"00")&amp;"|"&amp;IF(AND(VALUE(RIGHT($AP$1,2))&gt;=57,VALUE(RIGHT($AP$1,2))&lt;=63),$D952,"COMUM"),GABARITO!$D:$D,0)),1,0))</f>
        <v/>
      </c>
      <c r="AQ952" t="str">
        <f>IF(RESPOSTAS!AR952="","",IF(UPPER(RESPOSTAS!AR952)=INDEX(GABARITO!$C:$C,MATCH(TEXT(VALUE(RIGHT($AQ$1,2)),"00")&amp;"|"&amp;IF(AND(VALUE(RIGHT($AQ$1,2))&gt;=57,VALUE(RIGHT($AQ$1,2))&lt;=63),$D952,"COMUM"),GABARITO!$D:$D,0)),1,0))</f>
        <v/>
      </c>
      <c r="AR952" t="str">
        <f>IF(RESPOSTAS!AS952="","",IF(UPPER(RESPOSTAS!AS952)=INDEX(GABARITO!$C:$C,MATCH(TEXT(VALUE(RIGHT($AR$1,2)),"00")&amp;"|"&amp;IF(AND(VALUE(RIGHT($AR$1,2))&gt;=57,VALUE(RIGHT($AR$1,2))&lt;=63),$D952,"COMUM"),GABARITO!$D:$D,0)),1,0))</f>
        <v/>
      </c>
      <c r="AS952" t="str">
        <f>IF(RESPOSTAS!AT952="","",IF(UPPER(RESPOSTAS!AT952)=INDEX(GABARITO!$C:$C,MATCH(TEXT(VALUE(RIGHT($AS$1,2)),"00")&amp;"|"&amp;IF(AND(VALUE(RIGHT($AS$1,2))&gt;=57,VALUE(RIGHT($AS$1,2))&lt;=63),$D952,"COMUM"),GABARITO!$D:$D,0)),1,0))</f>
        <v/>
      </c>
      <c r="AT952" t="str">
        <f>IF(RESPOSTAS!AU952="","",IF(UPPER(RESPOSTAS!AU952)=INDEX(GABARITO!$C:$C,MATCH(TEXT(VALUE(RIGHT($AT$1,2)),"00")&amp;"|"&amp;IF(AND(VALUE(RIGHT($AT$1,2))&gt;=57,VALUE(RIGHT($AT$1,2))&lt;=63),$D952,"COMUM"),GABARITO!$D:$D,0)),1,0))</f>
        <v/>
      </c>
      <c r="AU952" t="str">
        <f>IF(RESPOSTAS!AV952="","",IF(UPPER(RESPOSTAS!AV952)=INDEX(GABARITO!$C:$C,MATCH(TEXT(VALUE(RIGHT($AU$1,2)),"00")&amp;"|"&amp;IF(AND(VALUE(RIGHT($AU$1,2))&gt;=57,VALUE(RIGHT($AU$1,2))&lt;=63),$D952,"COMUM"),GABARITO!$D:$D,0)),1,0))</f>
        <v/>
      </c>
      <c r="AV952" t="str">
        <f>IF(RESPOSTAS!AW952="","",IF(UPPER(RESPOSTAS!AW952)=INDEX(GABARITO!$C:$C,MATCH(TEXT(VALUE(RIGHT($AV$1,2)),"00")&amp;"|"&amp;IF(AND(VALUE(RIGHT($AV$1,2))&gt;=57,VALUE(RIGHT($AV$1,2))&lt;=63),$D952,"COMUM"),GABARITO!$D:$D,0)),1,0))</f>
        <v/>
      </c>
      <c r="AW952" t="str">
        <f>IF(RESPOSTAS!AX952="","",IF(UPPER(RESPOSTAS!AX952)=INDEX(GABARITO!$C:$C,MATCH(TEXT(VALUE(RIGHT($AW$1,2)),"00")&amp;"|"&amp;IF(AND(VALUE(RIGHT($AW$1,2))&gt;=57,VALUE(RIGHT($AW$1,2))&lt;=63),$D952,"COMUM"),GABARITO!$D:$D,0)),1,0))</f>
        <v/>
      </c>
      <c r="AX952" t="str">
        <f>IF(RESPOSTAS!AY952="","",IF(UPPER(RESPOSTAS!AY952)=INDEX(GABARITO!$C:$C,MATCH(TEXT(VALUE(RIGHT($AX$1,2)),"00")&amp;"|"&amp;IF(AND(VALUE(RIGHT($AX$1,2))&gt;=57,VALUE(RIGHT($AX$1,2))&lt;=63),$D952,"COMUM"),GABARITO!$D:$D,0)),1,0))</f>
        <v/>
      </c>
      <c r="AY952" t="str">
        <f>IF(RESPOSTAS!AZ952="","",IF(UPPER(RESPOSTAS!AZ952)=INDEX(GABARITO!$C:$C,MATCH(TEXT(VALUE(RIGHT($AY$1,2)),"00")&amp;"|"&amp;IF(AND(VALUE(RIGHT($AY$1,2))&gt;=57,VALUE(RIGHT($AY$1,2))&lt;=63),$D952,"COMUM"),GABARITO!$D:$D,0)),1,0))</f>
        <v/>
      </c>
      <c r="AZ952" t="str">
        <f>IF(RESPOSTAS!BA952="","",IF(UPPER(RESPOSTAS!BA952)=INDEX(GABARITO!$C:$C,MATCH(TEXT(VALUE(RIGHT($AZ$1,2)),"00")&amp;"|"&amp;IF(AND(VALUE(RIGHT($AZ$1,2))&gt;=57,VALUE(RIGHT($AZ$1,2))&lt;=63),$D952,"COMUM"),GABARITO!$D:$D,0)),1,0))</f>
        <v/>
      </c>
      <c r="BA952" t="str">
        <f>IF(RESPOSTAS!BB952="","",IF(UPPER(RESPOSTAS!BB952)=INDEX(GABARITO!$C:$C,MATCH(TEXT(VALUE(RIGHT($BA$1,2)),"00")&amp;"|"&amp;IF(AND(VALUE(RIGHT($BA$1,2))&gt;=57,VALUE(RIGHT($BA$1,2))&lt;=63),$D952,"COMUM"),GABARITO!$D:$D,0)),1,0))</f>
        <v/>
      </c>
      <c r="BB952" t="str">
        <f>IF(RESPOSTAS!BC952="","",IF(UPPER(RESPOSTAS!BC952)=INDEX(GABARITO!$C:$C,MATCH(TEXT(VALUE(RIGHT($BB$1,2)),"00")&amp;"|"&amp;IF(AND(VALUE(RIGHT($BB$1,2))&gt;=57,VALUE(RIGHT($BB$1,2))&lt;=63),$D952,"COMUM"),GABARITO!$D:$D,0)),1,0))</f>
        <v/>
      </c>
      <c r="BC952" t="str">
        <f>IF(RESPOSTAS!BD952="","",IF(UPPER(RESPOSTAS!BD952)=INDEX(GABARITO!$C:$C,MATCH(TEXT(VALUE(RIGHT($BC$1,2)),"00")&amp;"|"&amp;IF(AND(VALUE(RIGHT($BC$1,2))&gt;=57,VALUE(RIGHT($BC$1,2))&lt;=63),$D952,"COMUM"),GABARITO!$D:$D,0)),1,0))</f>
        <v/>
      </c>
      <c r="BD952" t="str">
        <f>IF(RESPOSTAS!BE952="","",IF(UPPER(RESPOSTAS!BE952)=INDEX(GABARITO!$C:$C,MATCH(TEXT(VALUE(RIGHT($BD$1,2)),"00")&amp;"|"&amp;IF(AND(VALUE(RIGHT($BD$1,2))&gt;=57,VALUE(RIGHT($BD$1,2))&lt;=63),$D952,"COMUM"),GABARITO!$D:$D,0)),1,0))</f>
        <v/>
      </c>
      <c r="BE952" t="str">
        <f>IF(RESPOSTAS!BF952="","",IF(UPPER(RESPOSTAS!BF952)=INDEX(GABARITO!$C:$C,MATCH(TEXT(VALUE(RIGHT($BE$1,2)),"00")&amp;"|"&amp;IF(AND(VALUE(RIGHT($BE$1,2))&gt;=57,VALUE(RIGHT($BE$1,2))&lt;=63),$D952,"COMUM"),GABARITO!$D:$D,0)),1,0))</f>
        <v/>
      </c>
      <c r="BF952" t="str">
        <f>IF(RESPOSTAS!BG952="","",IF(UPPER(RESPOSTAS!BG952)=INDEX(GABARITO!$C:$C,MATCH(TEXT(VALUE(RIGHT($BF$1,2)),"00")&amp;"|"&amp;IF(AND(VALUE(RIGHT($BF$1,2))&gt;=57,VALUE(RIGHT($BF$1,2))&lt;=63),$D952,"COMUM"),GABARITO!$D:$D,0)),1,0))</f>
        <v/>
      </c>
      <c r="BG952" t="str">
        <f>IF(RESPOSTAS!BH952="","",IF(UPPER(RESPOSTAS!BH952)=INDEX(GABARITO!$C:$C,MATCH(TEXT(VALUE(RIGHT($BG$1,2)),"00")&amp;"|"&amp;IF(AND(VALUE(RIGHT($BG$1,2))&gt;=57,VALUE(RIGHT($BG$1,2))&lt;=63),$D952,"COMUM"),GABARITO!$D:$D,0)),1,0))</f>
        <v/>
      </c>
      <c r="BH952" t="str">
        <f>IF(RESPOSTAS!BI952="","",IF(UPPER(RESPOSTAS!BI952)=INDEX(GABARITO!$C:$C,MATCH(TEXT(VALUE(RIGHT($BH$1,2)),"00")&amp;"|"&amp;IF(AND(VALUE(RIGHT($BH$1,2))&gt;=57,VALUE(RIGHT($BH$1,2))&lt;=63),$D952,"COMUM"),GABARITO!$D:$D,0)),1,0))</f>
        <v/>
      </c>
      <c r="BI952" t="str">
        <f>IF(RESPOSTAS!BJ952="","",IF(UPPER(RESPOSTAS!BJ952)=INDEX(GABARITO!$C:$C,MATCH(TEXT(VALUE(RIGHT($BI$1,2)),"00")&amp;"|"&amp;IF(AND(VALUE(RIGHT($BI$1,2))&gt;=57,VALUE(RIGHT($BI$1,2))&lt;=63),$D952,"COMUM"),GABARITO!$D:$D,0)),1,0))</f>
        <v/>
      </c>
      <c r="BJ952" t="str">
        <f>IF(RESPOSTAS!BK952="","",IF(UPPER(RESPOSTAS!BK952)=INDEX(GABARITO!$C:$C,MATCH(TEXT(VALUE(RIGHT($BJ$1,2)),"00")&amp;"|"&amp;IF(AND(VALUE(RIGHT($BJ$1,2))&gt;=57,VALUE(RIGHT($BJ$1,2))&lt;=63),$D952,"COMUM"),GABARITO!$D:$D,0)),1,0))</f>
        <v/>
      </c>
      <c r="BK952" t="str">
        <f>IF(RESPOSTAS!BL952="","",IF(UPPER(RESPOSTAS!BL952)=INDEX(GABARITO!$C:$C,MATCH(TEXT(VALUE(RIGHT($BK$1,2)),"00")&amp;"|"&amp;IF(AND(VALUE(RIGHT($BK$1,2))&gt;=57,VALUE(RIGHT($BK$1,2))&lt;=63),$D952,"COMUM"),GABARITO!$D:$D,0)),1,0))</f>
        <v/>
      </c>
      <c r="BL952" t="str">
        <f>IF(RESPOSTAS!BM952="","",IF(UPPER(RESPOSTAS!BM952)=INDEX(GABARITO!$C:$C,MATCH(TEXT(VALUE(RIGHT($BL$1,2)),"00")&amp;"|"&amp;IF(AND(VALUE(RIGHT($BL$1,2))&gt;=57,VALUE(RIGHT($BL$1,2))&lt;=63),$D952,"COMUM"),GABARITO!$D:$D,0)),1,0))</f>
        <v/>
      </c>
      <c r="BM952" t="str">
        <f>IF(RESPOSTAS!BN952="","",IF(UPPER(RESPOSTAS!BN952)=INDEX(GABARITO!$C:$C,MATCH(TEXT(VALUE(RIGHT($BM$1,2)),"00")&amp;"|"&amp;IF(AND(VALUE(RIGHT($BM$1,2))&gt;=57,VALUE(RIGHT($BM$1,2))&lt;=63),$D952,"COMUM"),GABARITO!$D:$D,0)),1,0))</f>
        <v/>
      </c>
      <c r="BN952" t="str">
        <f>IF(RESPOSTAS!BO952="","",IF(UPPER(RESPOSTAS!BO952)=INDEX(GABARITO!$C:$C,MATCH(TEXT(VALUE(RIGHT($BN$1,2)),"00")&amp;"|"&amp;IF(AND(VALUE(RIGHT($BN$1,2))&gt;=57,VALUE(RIGHT($BN$1,2))&lt;=63),$D952,"COMUM"),GABARITO!$D:$D,0)),1,0))</f>
        <v/>
      </c>
      <c r="BO952" t="str">
        <f>IF(RESPOSTAS!BP952="","",IF(UPPER(RESPOSTAS!BP952)=INDEX(GABARITO!$C:$C,MATCH(TEXT(VALUE(RIGHT($BO$1,2)),"00")&amp;"|"&amp;IF(AND(VALUE(RIGHT($BO$1,2))&gt;=57,VALUE(RIGHT($BO$1,2))&lt;=63),$D952,"COMUM"),GABARITO!$D:$D,0)),1,0))</f>
        <v/>
      </c>
      <c r="BP952">
        <f>COUNTIF(RESPOSTAS!F952:BP952,"&lt;&gt;")</f>
        <v>0</v>
      </c>
      <c r="BQ952" t="str">
        <f t="shared" si="138"/>
        <v/>
      </c>
      <c r="BR952" s="10" t="str">
        <f t="shared" si="139"/>
        <v/>
      </c>
      <c r="BT952" s="11" t="str">
        <f t="shared" si="141"/>
        <v/>
      </c>
      <c r="BU952" s="11" t="str">
        <f t="shared" si="142"/>
        <v/>
      </c>
      <c r="BV952" s="11" t="str">
        <f t="shared" si="143"/>
        <v/>
      </c>
      <c r="BW952" s="11" t="str">
        <f t="shared" si="144"/>
        <v/>
      </c>
      <c r="BX952" s="11" t="str">
        <f t="shared" si="145"/>
        <v/>
      </c>
      <c r="BY952" s="11" t="str">
        <f t="shared" si="146"/>
        <v/>
      </c>
      <c r="BZ952" s="3" t="str">
        <f t="shared" si="140"/>
        <v/>
      </c>
    </row>
    <row r="953" spans="1:78" x14ac:dyDescent="0.25">
      <c r="A953" t="str">
        <f>IF(RESPOSTAS!A953="","",RESPOSTAS!A953)</f>
        <v/>
      </c>
      <c r="B953" t="str">
        <f>IF(RESPOSTAS!C953="","",RESPOSTAS!C953)</f>
        <v/>
      </c>
      <c r="C953" t="str">
        <f>IF(RESPOSTAS!D953="","",RESPOSTAS!D953)</f>
        <v/>
      </c>
      <c r="D953" t="str">
        <f>IF(RESPOSTAS!E953="","",RESPOSTAS!E953)</f>
        <v/>
      </c>
      <c r="E953" t="str">
        <f>IF(RESPOSTAS!F953="","",IF(UPPER(RESPOSTAS!F953)=INDEX(GABARITO!$C:$C,MATCH(TEXT(VALUE(RIGHT($E$1,2)),"00")&amp;"|"&amp;IF(AND(VALUE(RIGHT($E$1,2))&gt;=57,VALUE(RIGHT($E$1,2))&lt;=63),$D953,"COMUM"),GABARITO!$D:$D,0)),1,0))</f>
        <v/>
      </c>
      <c r="F953" t="str">
        <f>IF(RESPOSTAS!G953="","",IF(UPPER(RESPOSTAS!G953)=INDEX(GABARITO!$C:$C,MATCH(TEXT(VALUE(RIGHT($F$1,2)),"00")&amp;"|"&amp;IF(AND(VALUE(RIGHT($F$1,2))&gt;=57,VALUE(RIGHT($F$1,2))&lt;=63),$D953,"COMUM"),GABARITO!$D:$D,0)),1,0))</f>
        <v/>
      </c>
      <c r="G953" t="str">
        <f>IF(RESPOSTAS!H953="","",IF(UPPER(RESPOSTAS!H953)=INDEX(GABARITO!$C:$C,MATCH(TEXT(VALUE(RIGHT($G$1,2)),"00")&amp;"|"&amp;IF(AND(VALUE(RIGHT($G$1,2))&gt;=57,VALUE(RIGHT($G$1,2))&lt;=63),$D953,"COMUM"),GABARITO!$D:$D,0)),1,0))</f>
        <v/>
      </c>
      <c r="H953" t="str">
        <f>IF(RESPOSTAS!I953="","",IF(UPPER(RESPOSTAS!I953)=INDEX(GABARITO!$C:$C,MATCH(TEXT(VALUE(RIGHT($H$1,2)),"00")&amp;"|"&amp;IF(AND(VALUE(RIGHT($H$1,2))&gt;=57,VALUE(RIGHT($H$1,2))&lt;=63),$D953,"COMUM"),GABARITO!$D:$D,0)),1,0))</f>
        <v/>
      </c>
      <c r="I953" t="str">
        <f>IF(RESPOSTAS!J953="","",IF(UPPER(RESPOSTAS!J953)=INDEX(GABARITO!$C:$C,MATCH(TEXT(VALUE(RIGHT($I$1,2)),"00")&amp;"|"&amp;IF(AND(VALUE(RIGHT($I$1,2))&gt;=57,VALUE(RIGHT($I$1,2))&lt;=63),$D953,"COMUM"),GABARITO!$D:$D,0)),1,0))</f>
        <v/>
      </c>
      <c r="J953" t="str">
        <f>IF(RESPOSTAS!K953="","",IF(UPPER(RESPOSTAS!K953)=INDEX(GABARITO!$C:$C,MATCH(TEXT(VALUE(RIGHT($J$1,2)),"00")&amp;"|"&amp;IF(AND(VALUE(RIGHT($J$1,2))&gt;=57,VALUE(RIGHT($J$1,2))&lt;=63),$D953,"COMUM"),GABARITO!$D:$D,0)),1,0))</f>
        <v/>
      </c>
      <c r="K953" t="str">
        <f>IF(RESPOSTAS!L953="","",IF(UPPER(RESPOSTAS!L953)=INDEX(GABARITO!$C:$C,MATCH(TEXT(VALUE(RIGHT($K$1,2)),"00")&amp;"|"&amp;IF(AND(VALUE(RIGHT($K$1,2))&gt;=57,VALUE(RIGHT($K$1,2))&lt;=63),$D953,"COMUM"),GABARITO!$D:$D,0)),1,0))</f>
        <v/>
      </c>
      <c r="L953" t="str">
        <f>IF(RESPOSTAS!M953="","",IF(UPPER(RESPOSTAS!M953)=INDEX(GABARITO!$C:$C,MATCH(TEXT(VALUE(RIGHT($L$1,2)),"00")&amp;"|"&amp;IF(AND(VALUE(RIGHT($L$1,2))&gt;=57,VALUE(RIGHT($L$1,2))&lt;=63),$D953,"COMUM"),GABARITO!$D:$D,0)),1,0))</f>
        <v/>
      </c>
      <c r="M953" t="str">
        <f>IF(RESPOSTAS!N953="","",IF(UPPER(RESPOSTAS!N953)=INDEX(GABARITO!$C:$C,MATCH(TEXT(VALUE(RIGHT($M$1,2)),"00")&amp;"|"&amp;IF(AND(VALUE(RIGHT($M$1,2))&gt;=57,VALUE(RIGHT($M$1,2))&lt;=63),$D953,"COMUM"),GABARITO!$D:$D,0)),1,0))</f>
        <v/>
      </c>
      <c r="N953" t="str">
        <f>IF(RESPOSTAS!O953="","",IF(UPPER(RESPOSTAS!O953)=INDEX(GABARITO!$C:$C,MATCH(TEXT(VALUE(RIGHT($E$1,2)),"00")&amp;"|"&amp;IF(AND(VALUE(RIGHT($E$1,2))&gt;=57,VALUE(RIGHT($E$1,2))&lt;=63),$D953,"COMUM"),GABARITO!$D:$D,0)),1,0))</f>
        <v/>
      </c>
      <c r="O953" t="str">
        <f>IF(RESPOSTAS!P953="","",IF(UPPER(RESPOSTAS!P953)=INDEX(GABARITO!$C:$C,MATCH(TEXT(VALUE(RIGHT($O$1,2)),"00")&amp;"|"&amp;IF(AND(VALUE(RIGHT($O$1,2))&gt;=57,VALUE(RIGHT($O$1,2))&lt;=63),$D953,"COMUM"),GABARITO!$D:$D,0)),1,0))</f>
        <v/>
      </c>
      <c r="P953" t="str">
        <f>IF(RESPOSTAS!Q953="","",IF(UPPER(RESPOSTAS!Q953)=INDEX(GABARITO!$C:$C,MATCH(TEXT(VALUE(RIGHT($P$1,2)),"00")&amp;"|"&amp;IF(AND(VALUE(RIGHT($P$1,2))&gt;=57,VALUE(RIGHT($P$1,2))&lt;=63),$D953,"COMUM"),GABARITO!$D:$D,0)),1,0))</f>
        <v/>
      </c>
      <c r="Q953" t="str">
        <f>IF(RESPOSTAS!R953="","",IF(UPPER(RESPOSTAS!R953)=INDEX(GABARITO!$C:$C,MATCH(TEXT(VALUE(RIGHT($Q$1,2)),"00")&amp;"|"&amp;IF(AND(VALUE(RIGHT($Q$1,2))&gt;=57,VALUE(RIGHT($Q$1,2))&lt;=63),$D953,"COMUM"),GABARITO!$D:$D,0)),1,0))</f>
        <v/>
      </c>
      <c r="R953" t="str">
        <f>IF(RESPOSTAS!S953="","",IF(UPPER(RESPOSTAS!S953)=INDEX(GABARITO!$C:$C,MATCH(TEXT(VALUE(RIGHT($R$1,2)),"00")&amp;"|"&amp;IF(AND(VALUE(RIGHT($R$1,2))&gt;=57,VALUE(RIGHT($R$1,2))&lt;=63),$D953,"COMUM"),GABARITO!$D:$D,0)),1,0))</f>
        <v/>
      </c>
      <c r="S953" t="str">
        <f>IF(RESPOSTAS!T953="","",IF(UPPER(RESPOSTAS!T953)=INDEX(GABARITO!$C:$C,MATCH(TEXT(VALUE(RIGHT($S$1,2)),"00")&amp;"|"&amp;IF(AND(VALUE(RIGHT($S$1,2))&gt;=57,VALUE(RIGHT($S$1,2))&lt;=63),$D953,"COMUM"),GABARITO!$D:$D,0)),1,0))</f>
        <v/>
      </c>
      <c r="T953" t="str">
        <f>IF(RESPOSTAS!U953="","",IF(UPPER(RESPOSTAS!U953)=INDEX(GABARITO!$C:$C,MATCH(TEXT(VALUE(RIGHT($T$1,2)),"00")&amp;"|"&amp;IF(AND(VALUE(RIGHT($T$1,2))&gt;=57,VALUE(RIGHT($T$1,2))&lt;=63),$D953,"COMUM"),GABARITO!$D:$D,0)),1,0))</f>
        <v/>
      </c>
      <c r="U953" t="str">
        <f>IF(RESPOSTAS!V953="","",IF(UPPER(RESPOSTAS!V953)=INDEX(GABARITO!$C:$C,MATCH(TEXT(VALUE(RIGHT($U$1,2)),"00")&amp;"|"&amp;IF(AND(VALUE(RIGHT($U$1,2))&gt;=57,VALUE(RIGHT($U$1,2))&lt;=63),$D953,"COMUM"),GABARITO!$D:$D,0)),1,0))</f>
        <v/>
      </c>
      <c r="V953" t="str">
        <f>IF(RESPOSTAS!W953="","",IF(UPPER(RESPOSTAS!W953)=INDEX(GABARITO!$C:$C,MATCH(TEXT(VALUE(RIGHT($E$1,2)),"00")&amp;"|"&amp;IF(AND(VALUE(RIGHT($E$1,2))&gt;=57,VALUE(RIGHT($E$1,2))&lt;=63),$D953,"COMUM"),GABARITO!$D:$D,0)),1,0))</f>
        <v/>
      </c>
      <c r="W953" t="str">
        <f>IF(RESPOSTAS!X953="","",IF(UPPER(RESPOSTAS!X953)=INDEX(GABARITO!$C:$C,MATCH(TEXT(VALUE(RIGHT($W$1,2)),"00")&amp;"|"&amp;IF(AND(VALUE(RIGHT($W$1,2))&gt;=57,VALUE(RIGHT($W$1,2))&lt;=63),$D953,"COMUM"),GABARITO!$D:$D,0)),1,0))</f>
        <v/>
      </c>
      <c r="X953" t="str">
        <f>IF(RESPOSTAS!Y953="","",IF(UPPER(RESPOSTAS!Y953)=INDEX(GABARITO!$C:$C,MATCH(TEXT(VALUE(RIGHT($X$1,2)),"00")&amp;"|"&amp;IF(AND(VALUE(RIGHT($X$1,2))&gt;=57,VALUE(RIGHT($X$1,2))&lt;=63),$D953,"COMUM"),GABARITO!$D:$D,0)),1,0))</f>
        <v/>
      </c>
      <c r="Y953" t="str">
        <f>IF(RESPOSTAS!Z953="","",IF(UPPER(RESPOSTAS!Z953)=INDEX(GABARITO!$C:$C,MATCH(TEXT(VALUE(RIGHT($Y$1,2)),"00")&amp;"|"&amp;IF(AND(VALUE(RIGHT($Y$1,2))&gt;=57,VALUE(RIGHT($Y$1,2))&lt;=63),$D953,"COMUM"),GABARITO!$D:$D,0)),1,0))</f>
        <v/>
      </c>
      <c r="Z953" t="str">
        <f>IF(RESPOSTAS!AA953="","",IF(UPPER(RESPOSTAS!AA953)=INDEX(GABARITO!$C:$C,MATCH(TEXT(VALUE(RIGHT($Z$1,2)),"00")&amp;"|"&amp;IF(AND(VALUE(RIGHT($Z$1,2))&gt;=57,VALUE(RIGHT($Z$1,2))&lt;=63),$D953,"COMUM"),GABARITO!$D:$D,0)),1,0))</f>
        <v/>
      </c>
      <c r="AA953" t="str">
        <f>IF(RESPOSTAS!AB953="","",IF(UPPER(RESPOSTAS!AB953)=INDEX(GABARITO!$C:$C,MATCH(TEXT(VALUE(RIGHT($AA$1,2)),"00")&amp;"|"&amp;IF(AND(VALUE(RIGHT($AA$1,2))&gt;=57,VALUE(RIGHT($AA$1,2))&lt;=63),$D953,"COMUM"),GABARITO!$D:$D,0)),1,0))</f>
        <v/>
      </c>
      <c r="AB953" t="str">
        <f>IF(RESPOSTAS!AC953="","",IF(UPPER(RESPOSTAS!AC953)=INDEX(GABARITO!$C:$C,MATCH(TEXT(VALUE(RIGHT($AB$1,2)),"00")&amp;"|"&amp;IF(AND(VALUE(RIGHT($AB$1,2))&gt;=57,VALUE(RIGHT($AB$1,2))&lt;=63),$D953,"COMUM"),GABARITO!$D:$D,0)),1,0))</f>
        <v/>
      </c>
      <c r="AC953" t="str">
        <f>IF(RESPOSTAS!AD953="","",IF(UPPER(RESPOSTAS!AD953)=INDEX(GABARITO!$C:$C,MATCH(TEXT(VALUE(RIGHT($AC$1,2)),"00")&amp;"|"&amp;IF(AND(VALUE(RIGHT($AC$1,2))&gt;=57,VALUE(RIGHT($AC$1,2))&lt;=63),$D953,"COMUM"),GABARITO!$D:$D,0)),1,0))</f>
        <v/>
      </c>
      <c r="AD953" t="str">
        <f>IF(RESPOSTAS!AE953="","",IF(UPPER(RESPOSTAS!AE953)=INDEX(GABARITO!$C:$C,MATCH(TEXT(VALUE(RIGHT($AD$1,2)),"00")&amp;"|"&amp;IF(AND(VALUE(RIGHT($AD$1,2))&gt;=57,VALUE(RIGHT($AD$1,2))&lt;=63),$D953,"COMUM"),GABARITO!$D:$D,0)),1,0))</f>
        <v/>
      </c>
      <c r="AE953" t="str">
        <f>IF(RESPOSTAS!AF953="","",IF(UPPER(RESPOSTAS!AF953)=INDEX(GABARITO!$C:$C,MATCH(TEXT(VALUE(RIGHT($AE$1,2)),"00")&amp;"|"&amp;IF(AND(VALUE(RIGHT($AE$1,2))&gt;=57,VALUE(RIGHT($AE$1,2))&lt;=63),$D953,"COMUM"),GABARITO!$D:$D,0)),1,0))</f>
        <v/>
      </c>
      <c r="AF953" t="str">
        <f>IF(RESPOSTAS!AG953="","",IF(UPPER(RESPOSTAS!AG953)=INDEX(GABARITO!$C:$C,MATCH(TEXT(VALUE(RIGHT($AF$1,2)),"00")&amp;"|"&amp;IF(AND(VALUE(RIGHT($AF$1,2))&gt;=57,VALUE(RIGHT($AF$1,2))&lt;=63),$D953,"COMUM"),GABARITO!$D:$D,0)),1,0))</f>
        <v/>
      </c>
      <c r="AG953" t="str">
        <f>IF(RESPOSTAS!AH953="","",IF(UPPER(RESPOSTAS!AH953)=INDEX(GABARITO!$C:$C,MATCH(TEXT(VALUE(RIGHT($AG$1,2)),"00")&amp;"|"&amp;IF(AND(VALUE(RIGHT($AG$1,2))&gt;=57,VALUE(RIGHT($AG$1,2))&lt;=63),$D953,"COMUM"),GABARITO!$D:$D,0)),1,0))</f>
        <v/>
      </c>
      <c r="AH953" t="str">
        <f>IF(RESPOSTAS!AI953="","",IF(UPPER(RESPOSTAS!AI953)=INDEX(GABARITO!$C:$C,MATCH(TEXT(VALUE(RIGHT($AH$1,2)),"00")&amp;"|"&amp;IF(AND(VALUE(RIGHT($AH$1,2))&gt;=57,VALUE(RIGHT($AH$1,2))&lt;=63),$D953,"COMUM"),GABARITO!$D:$D,0)),1,0))</f>
        <v/>
      </c>
      <c r="AI953" t="str">
        <f>IF(RESPOSTAS!AJ953="","",IF(UPPER(RESPOSTAS!AJ953)=INDEX(GABARITO!$C:$C,MATCH(TEXT(VALUE(RIGHT($AI$1,2)),"00")&amp;"|"&amp;IF(AND(VALUE(RIGHT($AI$1,2))&gt;=57,VALUE(RIGHT($AI$1,2))&lt;=63),$D953,"COMUM"),GABARITO!$D:$D,0)),1,0))</f>
        <v/>
      </c>
      <c r="AJ953" t="str">
        <f>IF(RESPOSTAS!AK953="","",IF(UPPER(RESPOSTAS!AK953)=INDEX(GABARITO!$C:$C,MATCH(TEXT(VALUE(RIGHT($AJ$1,2)),"00")&amp;"|"&amp;IF(AND(VALUE(RIGHT($AJ$1,2))&gt;=57,VALUE(RIGHT($AJ$1,2))&lt;=63),$D953,"COMUM"),GABARITO!$D:$D,0)),1,0))</f>
        <v/>
      </c>
      <c r="AK953" t="str">
        <f>IF(RESPOSTAS!AL953="","",IF(UPPER(RESPOSTAS!AL953)=INDEX(GABARITO!$C:$C,MATCH(TEXT(VALUE(RIGHT($AK$1,2)),"00")&amp;"|"&amp;IF(AND(VALUE(RIGHT($AK$1,2))&gt;=57,VALUE(RIGHT($AK$1,2))&lt;=63),$D953,"COMUM"),GABARITO!$D:$D,0)),1,0))</f>
        <v/>
      </c>
      <c r="AL953" t="str">
        <f>IF(RESPOSTAS!AM953="","",IF(UPPER(RESPOSTAS!AM953)=INDEX(GABARITO!$C:$C,MATCH(TEXT(VALUE(RIGHT($AL$1,2)),"00")&amp;"|"&amp;IF(AND(VALUE(RIGHT($AL$1,2))&gt;=57,VALUE(RIGHT($AL$1,2))&lt;=63),$D953,"COMUM"),GABARITO!$D:$D,0)),1,0))</f>
        <v/>
      </c>
      <c r="AM953" t="str">
        <f>IF(RESPOSTAS!AN953="","",IF(UPPER(RESPOSTAS!AN953)=INDEX(GABARITO!$C:$C,MATCH(TEXT(VALUE(RIGHT($AM$1,2)),"00")&amp;"|"&amp;IF(AND(VALUE(RIGHT($AM$1,2))&gt;=57,VALUE(RIGHT($AM$1,2))&lt;=63),$D953,"COMUM"),GABARITO!$D:$D,0)),1,0))</f>
        <v/>
      </c>
      <c r="AN953" t="str">
        <f>IF(RESPOSTAS!AO953="","",IF(UPPER(RESPOSTAS!AO953)=INDEX(GABARITO!$C:$C,MATCH(TEXT(VALUE(RIGHT($AN$1,2)),"00")&amp;"|"&amp;IF(AND(VALUE(RIGHT($AN$1,2))&gt;=57,VALUE(RIGHT($AN$1,2))&lt;=63),$D953,"COMUM"),GABARITO!$D:$D,0)),1,0))</f>
        <v/>
      </c>
      <c r="AO953" t="str">
        <f>IF(RESPOSTAS!AP953="","",IF(UPPER(RESPOSTAS!AP953)=INDEX(GABARITO!$C:$C,MATCH(TEXT(VALUE(RIGHT($AO$1,2)),"00")&amp;"|"&amp;IF(AND(VALUE(RIGHT($AO$1,2))&gt;=57,VALUE(RIGHT($AO$1,2))&lt;=63),$D953,"COMUM"),GABARITO!$D:$D,0)),1,0))</f>
        <v/>
      </c>
      <c r="AP953" t="str">
        <f>IF(RESPOSTAS!AQ953="","",IF(UPPER(RESPOSTAS!AQ953)=INDEX(GABARITO!$C:$C,MATCH(TEXT(VALUE(RIGHT($AP$1,2)),"00")&amp;"|"&amp;IF(AND(VALUE(RIGHT($AP$1,2))&gt;=57,VALUE(RIGHT($AP$1,2))&lt;=63),$D953,"COMUM"),GABARITO!$D:$D,0)),1,0))</f>
        <v/>
      </c>
      <c r="AQ953" t="str">
        <f>IF(RESPOSTAS!AR953="","",IF(UPPER(RESPOSTAS!AR953)=INDEX(GABARITO!$C:$C,MATCH(TEXT(VALUE(RIGHT($AQ$1,2)),"00")&amp;"|"&amp;IF(AND(VALUE(RIGHT($AQ$1,2))&gt;=57,VALUE(RIGHT($AQ$1,2))&lt;=63),$D953,"COMUM"),GABARITO!$D:$D,0)),1,0))</f>
        <v/>
      </c>
      <c r="AR953" t="str">
        <f>IF(RESPOSTAS!AS953="","",IF(UPPER(RESPOSTAS!AS953)=INDEX(GABARITO!$C:$C,MATCH(TEXT(VALUE(RIGHT($AR$1,2)),"00")&amp;"|"&amp;IF(AND(VALUE(RIGHT($AR$1,2))&gt;=57,VALUE(RIGHT($AR$1,2))&lt;=63),$D953,"COMUM"),GABARITO!$D:$D,0)),1,0))</f>
        <v/>
      </c>
      <c r="AS953" t="str">
        <f>IF(RESPOSTAS!AT953="","",IF(UPPER(RESPOSTAS!AT953)=INDEX(GABARITO!$C:$C,MATCH(TEXT(VALUE(RIGHT($AS$1,2)),"00")&amp;"|"&amp;IF(AND(VALUE(RIGHT($AS$1,2))&gt;=57,VALUE(RIGHT($AS$1,2))&lt;=63),$D953,"COMUM"),GABARITO!$D:$D,0)),1,0))</f>
        <v/>
      </c>
      <c r="AT953" t="str">
        <f>IF(RESPOSTAS!AU953="","",IF(UPPER(RESPOSTAS!AU953)=INDEX(GABARITO!$C:$C,MATCH(TEXT(VALUE(RIGHT($AT$1,2)),"00")&amp;"|"&amp;IF(AND(VALUE(RIGHT($AT$1,2))&gt;=57,VALUE(RIGHT($AT$1,2))&lt;=63),$D953,"COMUM"),GABARITO!$D:$D,0)),1,0))</f>
        <v/>
      </c>
      <c r="AU953" t="str">
        <f>IF(RESPOSTAS!AV953="","",IF(UPPER(RESPOSTAS!AV953)=INDEX(GABARITO!$C:$C,MATCH(TEXT(VALUE(RIGHT($AU$1,2)),"00")&amp;"|"&amp;IF(AND(VALUE(RIGHT($AU$1,2))&gt;=57,VALUE(RIGHT($AU$1,2))&lt;=63),$D953,"COMUM"),GABARITO!$D:$D,0)),1,0))</f>
        <v/>
      </c>
      <c r="AV953" t="str">
        <f>IF(RESPOSTAS!AW953="","",IF(UPPER(RESPOSTAS!AW953)=INDEX(GABARITO!$C:$C,MATCH(TEXT(VALUE(RIGHT($AV$1,2)),"00")&amp;"|"&amp;IF(AND(VALUE(RIGHT($AV$1,2))&gt;=57,VALUE(RIGHT($AV$1,2))&lt;=63),$D953,"COMUM"),GABARITO!$D:$D,0)),1,0))</f>
        <v/>
      </c>
      <c r="AW953" t="str">
        <f>IF(RESPOSTAS!AX953="","",IF(UPPER(RESPOSTAS!AX953)=INDEX(GABARITO!$C:$C,MATCH(TEXT(VALUE(RIGHT($AW$1,2)),"00")&amp;"|"&amp;IF(AND(VALUE(RIGHT($AW$1,2))&gt;=57,VALUE(RIGHT($AW$1,2))&lt;=63),$D953,"COMUM"),GABARITO!$D:$D,0)),1,0))</f>
        <v/>
      </c>
      <c r="AX953" t="str">
        <f>IF(RESPOSTAS!AY953="","",IF(UPPER(RESPOSTAS!AY953)=INDEX(GABARITO!$C:$C,MATCH(TEXT(VALUE(RIGHT($AX$1,2)),"00")&amp;"|"&amp;IF(AND(VALUE(RIGHT($AX$1,2))&gt;=57,VALUE(RIGHT($AX$1,2))&lt;=63),$D953,"COMUM"),GABARITO!$D:$D,0)),1,0))</f>
        <v/>
      </c>
      <c r="AY953" t="str">
        <f>IF(RESPOSTAS!AZ953="","",IF(UPPER(RESPOSTAS!AZ953)=INDEX(GABARITO!$C:$C,MATCH(TEXT(VALUE(RIGHT($AY$1,2)),"00")&amp;"|"&amp;IF(AND(VALUE(RIGHT($AY$1,2))&gt;=57,VALUE(RIGHT($AY$1,2))&lt;=63),$D953,"COMUM"),GABARITO!$D:$D,0)),1,0))</f>
        <v/>
      </c>
      <c r="AZ953" t="str">
        <f>IF(RESPOSTAS!BA953="","",IF(UPPER(RESPOSTAS!BA953)=INDEX(GABARITO!$C:$C,MATCH(TEXT(VALUE(RIGHT($AZ$1,2)),"00")&amp;"|"&amp;IF(AND(VALUE(RIGHT($AZ$1,2))&gt;=57,VALUE(RIGHT($AZ$1,2))&lt;=63),$D953,"COMUM"),GABARITO!$D:$D,0)),1,0))</f>
        <v/>
      </c>
      <c r="BA953" t="str">
        <f>IF(RESPOSTAS!BB953="","",IF(UPPER(RESPOSTAS!BB953)=INDEX(GABARITO!$C:$C,MATCH(TEXT(VALUE(RIGHT($BA$1,2)),"00")&amp;"|"&amp;IF(AND(VALUE(RIGHT($BA$1,2))&gt;=57,VALUE(RIGHT($BA$1,2))&lt;=63),$D953,"COMUM"),GABARITO!$D:$D,0)),1,0))</f>
        <v/>
      </c>
      <c r="BB953" t="str">
        <f>IF(RESPOSTAS!BC953="","",IF(UPPER(RESPOSTAS!BC953)=INDEX(GABARITO!$C:$C,MATCH(TEXT(VALUE(RIGHT($BB$1,2)),"00")&amp;"|"&amp;IF(AND(VALUE(RIGHT($BB$1,2))&gt;=57,VALUE(RIGHT($BB$1,2))&lt;=63),$D953,"COMUM"),GABARITO!$D:$D,0)),1,0))</f>
        <v/>
      </c>
      <c r="BC953" t="str">
        <f>IF(RESPOSTAS!BD953="","",IF(UPPER(RESPOSTAS!BD953)=INDEX(GABARITO!$C:$C,MATCH(TEXT(VALUE(RIGHT($BC$1,2)),"00")&amp;"|"&amp;IF(AND(VALUE(RIGHT($BC$1,2))&gt;=57,VALUE(RIGHT($BC$1,2))&lt;=63),$D953,"COMUM"),GABARITO!$D:$D,0)),1,0))</f>
        <v/>
      </c>
      <c r="BD953" t="str">
        <f>IF(RESPOSTAS!BE953="","",IF(UPPER(RESPOSTAS!BE953)=INDEX(GABARITO!$C:$C,MATCH(TEXT(VALUE(RIGHT($BD$1,2)),"00")&amp;"|"&amp;IF(AND(VALUE(RIGHT($BD$1,2))&gt;=57,VALUE(RIGHT($BD$1,2))&lt;=63),$D953,"COMUM"),GABARITO!$D:$D,0)),1,0))</f>
        <v/>
      </c>
      <c r="BE953" t="str">
        <f>IF(RESPOSTAS!BF953="","",IF(UPPER(RESPOSTAS!BF953)=INDEX(GABARITO!$C:$C,MATCH(TEXT(VALUE(RIGHT($BE$1,2)),"00")&amp;"|"&amp;IF(AND(VALUE(RIGHT($BE$1,2))&gt;=57,VALUE(RIGHT($BE$1,2))&lt;=63),$D953,"COMUM"),GABARITO!$D:$D,0)),1,0))</f>
        <v/>
      </c>
      <c r="BF953" t="str">
        <f>IF(RESPOSTAS!BG953="","",IF(UPPER(RESPOSTAS!BG953)=INDEX(GABARITO!$C:$C,MATCH(TEXT(VALUE(RIGHT($BF$1,2)),"00")&amp;"|"&amp;IF(AND(VALUE(RIGHT($BF$1,2))&gt;=57,VALUE(RIGHT($BF$1,2))&lt;=63),$D953,"COMUM"),GABARITO!$D:$D,0)),1,0))</f>
        <v/>
      </c>
      <c r="BG953" t="str">
        <f>IF(RESPOSTAS!BH953="","",IF(UPPER(RESPOSTAS!BH953)=INDEX(GABARITO!$C:$C,MATCH(TEXT(VALUE(RIGHT($BG$1,2)),"00")&amp;"|"&amp;IF(AND(VALUE(RIGHT($BG$1,2))&gt;=57,VALUE(RIGHT($BG$1,2))&lt;=63),$D953,"COMUM"),GABARITO!$D:$D,0)),1,0))</f>
        <v/>
      </c>
      <c r="BH953" t="str">
        <f>IF(RESPOSTAS!BI953="","",IF(UPPER(RESPOSTAS!BI953)=INDEX(GABARITO!$C:$C,MATCH(TEXT(VALUE(RIGHT($BH$1,2)),"00")&amp;"|"&amp;IF(AND(VALUE(RIGHT($BH$1,2))&gt;=57,VALUE(RIGHT($BH$1,2))&lt;=63),$D953,"COMUM"),GABARITO!$D:$D,0)),1,0))</f>
        <v/>
      </c>
      <c r="BI953" t="str">
        <f>IF(RESPOSTAS!BJ953="","",IF(UPPER(RESPOSTAS!BJ953)=INDEX(GABARITO!$C:$C,MATCH(TEXT(VALUE(RIGHT($BI$1,2)),"00")&amp;"|"&amp;IF(AND(VALUE(RIGHT($BI$1,2))&gt;=57,VALUE(RIGHT($BI$1,2))&lt;=63),$D953,"COMUM"),GABARITO!$D:$D,0)),1,0))</f>
        <v/>
      </c>
      <c r="BJ953" t="str">
        <f>IF(RESPOSTAS!BK953="","",IF(UPPER(RESPOSTAS!BK953)=INDEX(GABARITO!$C:$C,MATCH(TEXT(VALUE(RIGHT($BJ$1,2)),"00")&amp;"|"&amp;IF(AND(VALUE(RIGHT($BJ$1,2))&gt;=57,VALUE(RIGHT($BJ$1,2))&lt;=63),$D953,"COMUM"),GABARITO!$D:$D,0)),1,0))</f>
        <v/>
      </c>
      <c r="BK953" t="str">
        <f>IF(RESPOSTAS!BL953="","",IF(UPPER(RESPOSTAS!BL953)=INDEX(GABARITO!$C:$C,MATCH(TEXT(VALUE(RIGHT($BK$1,2)),"00")&amp;"|"&amp;IF(AND(VALUE(RIGHT($BK$1,2))&gt;=57,VALUE(RIGHT($BK$1,2))&lt;=63),$D953,"COMUM"),GABARITO!$D:$D,0)),1,0))</f>
        <v/>
      </c>
      <c r="BL953" t="str">
        <f>IF(RESPOSTAS!BM953="","",IF(UPPER(RESPOSTAS!BM953)=INDEX(GABARITO!$C:$C,MATCH(TEXT(VALUE(RIGHT($BL$1,2)),"00")&amp;"|"&amp;IF(AND(VALUE(RIGHT($BL$1,2))&gt;=57,VALUE(RIGHT($BL$1,2))&lt;=63),$D953,"COMUM"),GABARITO!$D:$D,0)),1,0))</f>
        <v/>
      </c>
      <c r="BM953" t="str">
        <f>IF(RESPOSTAS!BN953="","",IF(UPPER(RESPOSTAS!BN953)=INDEX(GABARITO!$C:$C,MATCH(TEXT(VALUE(RIGHT($BM$1,2)),"00")&amp;"|"&amp;IF(AND(VALUE(RIGHT($BM$1,2))&gt;=57,VALUE(RIGHT($BM$1,2))&lt;=63),$D953,"COMUM"),GABARITO!$D:$D,0)),1,0))</f>
        <v/>
      </c>
      <c r="BN953" t="str">
        <f>IF(RESPOSTAS!BO953="","",IF(UPPER(RESPOSTAS!BO953)=INDEX(GABARITO!$C:$C,MATCH(TEXT(VALUE(RIGHT($BN$1,2)),"00")&amp;"|"&amp;IF(AND(VALUE(RIGHT($BN$1,2))&gt;=57,VALUE(RIGHT($BN$1,2))&lt;=63),$D953,"COMUM"),GABARITO!$D:$D,0)),1,0))</f>
        <v/>
      </c>
      <c r="BO953" t="str">
        <f>IF(RESPOSTAS!BP953="","",IF(UPPER(RESPOSTAS!BP953)=INDEX(GABARITO!$C:$C,MATCH(TEXT(VALUE(RIGHT($BO$1,2)),"00")&amp;"|"&amp;IF(AND(VALUE(RIGHT($BO$1,2))&gt;=57,VALUE(RIGHT($BO$1,2))&lt;=63),$D953,"COMUM"),GABARITO!$D:$D,0)),1,0))</f>
        <v/>
      </c>
      <c r="BP953">
        <f>COUNTIF(RESPOSTAS!F953:BP953,"&lt;&gt;")</f>
        <v>0</v>
      </c>
      <c r="BQ953" t="str">
        <f t="shared" si="138"/>
        <v/>
      </c>
      <c r="BR953" s="10" t="str">
        <f t="shared" si="139"/>
        <v/>
      </c>
      <c r="BT953" s="11" t="str">
        <f t="shared" si="141"/>
        <v/>
      </c>
      <c r="BU953" s="11" t="str">
        <f t="shared" si="142"/>
        <v/>
      </c>
      <c r="BV953" s="11" t="str">
        <f t="shared" si="143"/>
        <v/>
      </c>
      <c r="BW953" s="11" t="str">
        <f t="shared" si="144"/>
        <v/>
      </c>
      <c r="BX953" s="11" t="str">
        <f t="shared" si="145"/>
        <v/>
      </c>
      <c r="BY953" s="11" t="str">
        <f t="shared" si="146"/>
        <v/>
      </c>
      <c r="BZ953" s="3" t="str">
        <f t="shared" si="140"/>
        <v/>
      </c>
    </row>
    <row r="954" spans="1:78" x14ac:dyDescent="0.25">
      <c r="A954" t="str">
        <f>IF(RESPOSTAS!A954="","",RESPOSTAS!A954)</f>
        <v/>
      </c>
      <c r="B954" t="str">
        <f>IF(RESPOSTAS!C954="","",RESPOSTAS!C954)</f>
        <v/>
      </c>
      <c r="C954" t="str">
        <f>IF(RESPOSTAS!D954="","",RESPOSTAS!D954)</f>
        <v/>
      </c>
      <c r="D954" t="str">
        <f>IF(RESPOSTAS!E954="","",RESPOSTAS!E954)</f>
        <v/>
      </c>
      <c r="E954" t="str">
        <f>IF(RESPOSTAS!F954="","",IF(UPPER(RESPOSTAS!F954)=INDEX(GABARITO!$C:$C,MATCH(TEXT(VALUE(RIGHT($E$1,2)),"00")&amp;"|"&amp;IF(AND(VALUE(RIGHT($E$1,2))&gt;=57,VALUE(RIGHT($E$1,2))&lt;=63),$D954,"COMUM"),GABARITO!$D:$D,0)),1,0))</f>
        <v/>
      </c>
      <c r="F954" t="str">
        <f>IF(RESPOSTAS!G954="","",IF(UPPER(RESPOSTAS!G954)=INDEX(GABARITO!$C:$C,MATCH(TEXT(VALUE(RIGHT($F$1,2)),"00")&amp;"|"&amp;IF(AND(VALUE(RIGHT($F$1,2))&gt;=57,VALUE(RIGHT($F$1,2))&lt;=63),$D954,"COMUM"),GABARITO!$D:$D,0)),1,0))</f>
        <v/>
      </c>
      <c r="G954" t="str">
        <f>IF(RESPOSTAS!H954="","",IF(UPPER(RESPOSTAS!H954)=INDEX(GABARITO!$C:$C,MATCH(TEXT(VALUE(RIGHT($G$1,2)),"00")&amp;"|"&amp;IF(AND(VALUE(RIGHT($G$1,2))&gt;=57,VALUE(RIGHT($G$1,2))&lt;=63),$D954,"COMUM"),GABARITO!$D:$D,0)),1,0))</f>
        <v/>
      </c>
      <c r="H954" t="str">
        <f>IF(RESPOSTAS!I954="","",IF(UPPER(RESPOSTAS!I954)=INDEX(GABARITO!$C:$C,MATCH(TEXT(VALUE(RIGHT($H$1,2)),"00")&amp;"|"&amp;IF(AND(VALUE(RIGHT($H$1,2))&gt;=57,VALUE(RIGHT($H$1,2))&lt;=63),$D954,"COMUM"),GABARITO!$D:$D,0)),1,0))</f>
        <v/>
      </c>
      <c r="I954" t="str">
        <f>IF(RESPOSTAS!J954="","",IF(UPPER(RESPOSTAS!J954)=INDEX(GABARITO!$C:$C,MATCH(TEXT(VALUE(RIGHT($I$1,2)),"00")&amp;"|"&amp;IF(AND(VALUE(RIGHT($I$1,2))&gt;=57,VALUE(RIGHT($I$1,2))&lt;=63),$D954,"COMUM"),GABARITO!$D:$D,0)),1,0))</f>
        <v/>
      </c>
      <c r="J954" t="str">
        <f>IF(RESPOSTAS!K954="","",IF(UPPER(RESPOSTAS!K954)=INDEX(GABARITO!$C:$C,MATCH(TEXT(VALUE(RIGHT($J$1,2)),"00")&amp;"|"&amp;IF(AND(VALUE(RIGHT($J$1,2))&gt;=57,VALUE(RIGHT($J$1,2))&lt;=63),$D954,"COMUM"),GABARITO!$D:$D,0)),1,0))</f>
        <v/>
      </c>
      <c r="K954" t="str">
        <f>IF(RESPOSTAS!L954="","",IF(UPPER(RESPOSTAS!L954)=INDEX(GABARITO!$C:$C,MATCH(TEXT(VALUE(RIGHT($K$1,2)),"00")&amp;"|"&amp;IF(AND(VALUE(RIGHT($K$1,2))&gt;=57,VALUE(RIGHT($K$1,2))&lt;=63),$D954,"COMUM"),GABARITO!$D:$D,0)),1,0))</f>
        <v/>
      </c>
      <c r="L954" t="str">
        <f>IF(RESPOSTAS!M954="","",IF(UPPER(RESPOSTAS!M954)=INDEX(GABARITO!$C:$C,MATCH(TEXT(VALUE(RIGHT($L$1,2)),"00")&amp;"|"&amp;IF(AND(VALUE(RIGHT($L$1,2))&gt;=57,VALUE(RIGHT($L$1,2))&lt;=63),$D954,"COMUM"),GABARITO!$D:$D,0)),1,0))</f>
        <v/>
      </c>
      <c r="M954" t="str">
        <f>IF(RESPOSTAS!N954="","",IF(UPPER(RESPOSTAS!N954)=INDEX(GABARITO!$C:$C,MATCH(TEXT(VALUE(RIGHT($M$1,2)),"00")&amp;"|"&amp;IF(AND(VALUE(RIGHT($M$1,2))&gt;=57,VALUE(RIGHT($M$1,2))&lt;=63),$D954,"COMUM"),GABARITO!$D:$D,0)),1,0))</f>
        <v/>
      </c>
      <c r="N954" t="str">
        <f>IF(RESPOSTAS!O954="","",IF(UPPER(RESPOSTAS!O954)=INDEX(GABARITO!$C:$C,MATCH(TEXT(VALUE(RIGHT($E$1,2)),"00")&amp;"|"&amp;IF(AND(VALUE(RIGHT($E$1,2))&gt;=57,VALUE(RIGHT($E$1,2))&lt;=63),$D954,"COMUM"),GABARITO!$D:$D,0)),1,0))</f>
        <v/>
      </c>
      <c r="O954" t="str">
        <f>IF(RESPOSTAS!P954="","",IF(UPPER(RESPOSTAS!P954)=INDEX(GABARITO!$C:$C,MATCH(TEXT(VALUE(RIGHT($O$1,2)),"00")&amp;"|"&amp;IF(AND(VALUE(RIGHT($O$1,2))&gt;=57,VALUE(RIGHT($O$1,2))&lt;=63),$D954,"COMUM"),GABARITO!$D:$D,0)),1,0))</f>
        <v/>
      </c>
      <c r="P954" t="str">
        <f>IF(RESPOSTAS!Q954="","",IF(UPPER(RESPOSTAS!Q954)=INDEX(GABARITO!$C:$C,MATCH(TEXT(VALUE(RIGHT($P$1,2)),"00")&amp;"|"&amp;IF(AND(VALUE(RIGHT($P$1,2))&gt;=57,VALUE(RIGHT($P$1,2))&lt;=63),$D954,"COMUM"),GABARITO!$D:$D,0)),1,0))</f>
        <v/>
      </c>
      <c r="Q954" t="str">
        <f>IF(RESPOSTAS!R954="","",IF(UPPER(RESPOSTAS!R954)=INDEX(GABARITO!$C:$C,MATCH(TEXT(VALUE(RIGHT($Q$1,2)),"00")&amp;"|"&amp;IF(AND(VALUE(RIGHT($Q$1,2))&gt;=57,VALUE(RIGHT($Q$1,2))&lt;=63),$D954,"COMUM"),GABARITO!$D:$D,0)),1,0))</f>
        <v/>
      </c>
      <c r="R954" t="str">
        <f>IF(RESPOSTAS!S954="","",IF(UPPER(RESPOSTAS!S954)=INDEX(GABARITO!$C:$C,MATCH(TEXT(VALUE(RIGHT($R$1,2)),"00")&amp;"|"&amp;IF(AND(VALUE(RIGHT($R$1,2))&gt;=57,VALUE(RIGHT($R$1,2))&lt;=63),$D954,"COMUM"),GABARITO!$D:$D,0)),1,0))</f>
        <v/>
      </c>
      <c r="S954" t="str">
        <f>IF(RESPOSTAS!T954="","",IF(UPPER(RESPOSTAS!T954)=INDEX(GABARITO!$C:$C,MATCH(TEXT(VALUE(RIGHT($S$1,2)),"00")&amp;"|"&amp;IF(AND(VALUE(RIGHT($S$1,2))&gt;=57,VALUE(RIGHT($S$1,2))&lt;=63),$D954,"COMUM"),GABARITO!$D:$D,0)),1,0))</f>
        <v/>
      </c>
      <c r="T954" t="str">
        <f>IF(RESPOSTAS!U954="","",IF(UPPER(RESPOSTAS!U954)=INDEX(GABARITO!$C:$C,MATCH(TEXT(VALUE(RIGHT($T$1,2)),"00")&amp;"|"&amp;IF(AND(VALUE(RIGHT($T$1,2))&gt;=57,VALUE(RIGHT($T$1,2))&lt;=63),$D954,"COMUM"),GABARITO!$D:$D,0)),1,0))</f>
        <v/>
      </c>
      <c r="U954" t="str">
        <f>IF(RESPOSTAS!V954="","",IF(UPPER(RESPOSTAS!V954)=INDEX(GABARITO!$C:$C,MATCH(TEXT(VALUE(RIGHT($U$1,2)),"00")&amp;"|"&amp;IF(AND(VALUE(RIGHT($U$1,2))&gt;=57,VALUE(RIGHT($U$1,2))&lt;=63),$D954,"COMUM"),GABARITO!$D:$D,0)),1,0))</f>
        <v/>
      </c>
      <c r="V954" t="str">
        <f>IF(RESPOSTAS!W954="","",IF(UPPER(RESPOSTAS!W954)=INDEX(GABARITO!$C:$C,MATCH(TEXT(VALUE(RIGHT($E$1,2)),"00")&amp;"|"&amp;IF(AND(VALUE(RIGHT($E$1,2))&gt;=57,VALUE(RIGHT($E$1,2))&lt;=63),$D954,"COMUM"),GABARITO!$D:$D,0)),1,0))</f>
        <v/>
      </c>
      <c r="W954" t="str">
        <f>IF(RESPOSTAS!X954="","",IF(UPPER(RESPOSTAS!X954)=INDEX(GABARITO!$C:$C,MATCH(TEXT(VALUE(RIGHT($W$1,2)),"00")&amp;"|"&amp;IF(AND(VALUE(RIGHT($W$1,2))&gt;=57,VALUE(RIGHT($W$1,2))&lt;=63),$D954,"COMUM"),GABARITO!$D:$D,0)),1,0))</f>
        <v/>
      </c>
      <c r="X954" t="str">
        <f>IF(RESPOSTAS!Y954="","",IF(UPPER(RESPOSTAS!Y954)=INDEX(GABARITO!$C:$C,MATCH(TEXT(VALUE(RIGHT($X$1,2)),"00")&amp;"|"&amp;IF(AND(VALUE(RIGHT($X$1,2))&gt;=57,VALUE(RIGHT($X$1,2))&lt;=63),$D954,"COMUM"),GABARITO!$D:$D,0)),1,0))</f>
        <v/>
      </c>
      <c r="Y954" t="str">
        <f>IF(RESPOSTAS!Z954="","",IF(UPPER(RESPOSTAS!Z954)=INDEX(GABARITO!$C:$C,MATCH(TEXT(VALUE(RIGHT($Y$1,2)),"00")&amp;"|"&amp;IF(AND(VALUE(RIGHT($Y$1,2))&gt;=57,VALUE(RIGHT($Y$1,2))&lt;=63),$D954,"COMUM"),GABARITO!$D:$D,0)),1,0))</f>
        <v/>
      </c>
      <c r="Z954" t="str">
        <f>IF(RESPOSTAS!AA954="","",IF(UPPER(RESPOSTAS!AA954)=INDEX(GABARITO!$C:$C,MATCH(TEXT(VALUE(RIGHT($Z$1,2)),"00")&amp;"|"&amp;IF(AND(VALUE(RIGHT($Z$1,2))&gt;=57,VALUE(RIGHT($Z$1,2))&lt;=63),$D954,"COMUM"),GABARITO!$D:$D,0)),1,0))</f>
        <v/>
      </c>
      <c r="AA954" t="str">
        <f>IF(RESPOSTAS!AB954="","",IF(UPPER(RESPOSTAS!AB954)=INDEX(GABARITO!$C:$C,MATCH(TEXT(VALUE(RIGHT($AA$1,2)),"00")&amp;"|"&amp;IF(AND(VALUE(RIGHT($AA$1,2))&gt;=57,VALUE(RIGHT($AA$1,2))&lt;=63),$D954,"COMUM"),GABARITO!$D:$D,0)),1,0))</f>
        <v/>
      </c>
      <c r="AB954" t="str">
        <f>IF(RESPOSTAS!AC954="","",IF(UPPER(RESPOSTAS!AC954)=INDEX(GABARITO!$C:$C,MATCH(TEXT(VALUE(RIGHT($AB$1,2)),"00")&amp;"|"&amp;IF(AND(VALUE(RIGHT($AB$1,2))&gt;=57,VALUE(RIGHT($AB$1,2))&lt;=63),$D954,"COMUM"),GABARITO!$D:$D,0)),1,0))</f>
        <v/>
      </c>
      <c r="AC954" t="str">
        <f>IF(RESPOSTAS!AD954="","",IF(UPPER(RESPOSTAS!AD954)=INDEX(GABARITO!$C:$C,MATCH(TEXT(VALUE(RIGHT($AC$1,2)),"00")&amp;"|"&amp;IF(AND(VALUE(RIGHT($AC$1,2))&gt;=57,VALUE(RIGHT($AC$1,2))&lt;=63),$D954,"COMUM"),GABARITO!$D:$D,0)),1,0))</f>
        <v/>
      </c>
      <c r="AD954" t="str">
        <f>IF(RESPOSTAS!AE954="","",IF(UPPER(RESPOSTAS!AE954)=INDEX(GABARITO!$C:$C,MATCH(TEXT(VALUE(RIGHT($AD$1,2)),"00")&amp;"|"&amp;IF(AND(VALUE(RIGHT($AD$1,2))&gt;=57,VALUE(RIGHT($AD$1,2))&lt;=63),$D954,"COMUM"),GABARITO!$D:$D,0)),1,0))</f>
        <v/>
      </c>
      <c r="AE954" t="str">
        <f>IF(RESPOSTAS!AF954="","",IF(UPPER(RESPOSTAS!AF954)=INDEX(GABARITO!$C:$C,MATCH(TEXT(VALUE(RIGHT($AE$1,2)),"00")&amp;"|"&amp;IF(AND(VALUE(RIGHT($AE$1,2))&gt;=57,VALUE(RIGHT($AE$1,2))&lt;=63),$D954,"COMUM"),GABARITO!$D:$D,0)),1,0))</f>
        <v/>
      </c>
      <c r="AF954" t="str">
        <f>IF(RESPOSTAS!AG954="","",IF(UPPER(RESPOSTAS!AG954)=INDEX(GABARITO!$C:$C,MATCH(TEXT(VALUE(RIGHT($AF$1,2)),"00")&amp;"|"&amp;IF(AND(VALUE(RIGHT($AF$1,2))&gt;=57,VALUE(RIGHT($AF$1,2))&lt;=63),$D954,"COMUM"),GABARITO!$D:$D,0)),1,0))</f>
        <v/>
      </c>
      <c r="AG954" t="str">
        <f>IF(RESPOSTAS!AH954="","",IF(UPPER(RESPOSTAS!AH954)=INDEX(GABARITO!$C:$C,MATCH(TEXT(VALUE(RIGHT($AG$1,2)),"00")&amp;"|"&amp;IF(AND(VALUE(RIGHT($AG$1,2))&gt;=57,VALUE(RIGHT($AG$1,2))&lt;=63),$D954,"COMUM"),GABARITO!$D:$D,0)),1,0))</f>
        <v/>
      </c>
      <c r="AH954" t="str">
        <f>IF(RESPOSTAS!AI954="","",IF(UPPER(RESPOSTAS!AI954)=INDEX(GABARITO!$C:$C,MATCH(TEXT(VALUE(RIGHT($AH$1,2)),"00")&amp;"|"&amp;IF(AND(VALUE(RIGHT($AH$1,2))&gt;=57,VALUE(RIGHT($AH$1,2))&lt;=63),$D954,"COMUM"),GABARITO!$D:$D,0)),1,0))</f>
        <v/>
      </c>
      <c r="AI954" t="str">
        <f>IF(RESPOSTAS!AJ954="","",IF(UPPER(RESPOSTAS!AJ954)=INDEX(GABARITO!$C:$C,MATCH(TEXT(VALUE(RIGHT($AI$1,2)),"00")&amp;"|"&amp;IF(AND(VALUE(RIGHT($AI$1,2))&gt;=57,VALUE(RIGHT($AI$1,2))&lt;=63),$D954,"COMUM"),GABARITO!$D:$D,0)),1,0))</f>
        <v/>
      </c>
      <c r="AJ954" t="str">
        <f>IF(RESPOSTAS!AK954="","",IF(UPPER(RESPOSTAS!AK954)=INDEX(GABARITO!$C:$C,MATCH(TEXT(VALUE(RIGHT($AJ$1,2)),"00")&amp;"|"&amp;IF(AND(VALUE(RIGHT($AJ$1,2))&gt;=57,VALUE(RIGHT($AJ$1,2))&lt;=63),$D954,"COMUM"),GABARITO!$D:$D,0)),1,0))</f>
        <v/>
      </c>
      <c r="AK954" t="str">
        <f>IF(RESPOSTAS!AL954="","",IF(UPPER(RESPOSTAS!AL954)=INDEX(GABARITO!$C:$C,MATCH(TEXT(VALUE(RIGHT($AK$1,2)),"00")&amp;"|"&amp;IF(AND(VALUE(RIGHT($AK$1,2))&gt;=57,VALUE(RIGHT($AK$1,2))&lt;=63),$D954,"COMUM"),GABARITO!$D:$D,0)),1,0))</f>
        <v/>
      </c>
      <c r="AL954" t="str">
        <f>IF(RESPOSTAS!AM954="","",IF(UPPER(RESPOSTAS!AM954)=INDEX(GABARITO!$C:$C,MATCH(TEXT(VALUE(RIGHT($AL$1,2)),"00")&amp;"|"&amp;IF(AND(VALUE(RIGHT($AL$1,2))&gt;=57,VALUE(RIGHT($AL$1,2))&lt;=63),$D954,"COMUM"),GABARITO!$D:$D,0)),1,0))</f>
        <v/>
      </c>
      <c r="AM954" t="str">
        <f>IF(RESPOSTAS!AN954="","",IF(UPPER(RESPOSTAS!AN954)=INDEX(GABARITO!$C:$C,MATCH(TEXT(VALUE(RIGHT($AM$1,2)),"00")&amp;"|"&amp;IF(AND(VALUE(RIGHT($AM$1,2))&gt;=57,VALUE(RIGHT($AM$1,2))&lt;=63),$D954,"COMUM"),GABARITO!$D:$D,0)),1,0))</f>
        <v/>
      </c>
      <c r="AN954" t="str">
        <f>IF(RESPOSTAS!AO954="","",IF(UPPER(RESPOSTAS!AO954)=INDEX(GABARITO!$C:$C,MATCH(TEXT(VALUE(RIGHT($AN$1,2)),"00")&amp;"|"&amp;IF(AND(VALUE(RIGHT($AN$1,2))&gt;=57,VALUE(RIGHT($AN$1,2))&lt;=63),$D954,"COMUM"),GABARITO!$D:$D,0)),1,0))</f>
        <v/>
      </c>
      <c r="AO954" t="str">
        <f>IF(RESPOSTAS!AP954="","",IF(UPPER(RESPOSTAS!AP954)=INDEX(GABARITO!$C:$C,MATCH(TEXT(VALUE(RIGHT($AO$1,2)),"00")&amp;"|"&amp;IF(AND(VALUE(RIGHT($AO$1,2))&gt;=57,VALUE(RIGHT($AO$1,2))&lt;=63),$D954,"COMUM"),GABARITO!$D:$D,0)),1,0))</f>
        <v/>
      </c>
      <c r="AP954" t="str">
        <f>IF(RESPOSTAS!AQ954="","",IF(UPPER(RESPOSTAS!AQ954)=INDEX(GABARITO!$C:$C,MATCH(TEXT(VALUE(RIGHT($AP$1,2)),"00")&amp;"|"&amp;IF(AND(VALUE(RIGHT($AP$1,2))&gt;=57,VALUE(RIGHT($AP$1,2))&lt;=63),$D954,"COMUM"),GABARITO!$D:$D,0)),1,0))</f>
        <v/>
      </c>
      <c r="AQ954" t="str">
        <f>IF(RESPOSTAS!AR954="","",IF(UPPER(RESPOSTAS!AR954)=INDEX(GABARITO!$C:$C,MATCH(TEXT(VALUE(RIGHT($AQ$1,2)),"00")&amp;"|"&amp;IF(AND(VALUE(RIGHT($AQ$1,2))&gt;=57,VALUE(RIGHT($AQ$1,2))&lt;=63),$D954,"COMUM"),GABARITO!$D:$D,0)),1,0))</f>
        <v/>
      </c>
      <c r="AR954" t="str">
        <f>IF(RESPOSTAS!AS954="","",IF(UPPER(RESPOSTAS!AS954)=INDEX(GABARITO!$C:$C,MATCH(TEXT(VALUE(RIGHT($AR$1,2)),"00")&amp;"|"&amp;IF(AND(VALUE(RIGHT($AR$1,2))&gt;=57,VALUE(RIGHT($AR$1,2))&lt;=63),$D954,"COMUM"),GABARITO!$D:$D,0)),1,0))</f>
        <v/>
      </c>
      <c r="AS954" t="str">
        <f>IF(RESPOSTAS!AT954="","",IF(UPPER(RESPOSTAS!AT954)=INDEX(GABARITO!$C:$C,MATCH(TEXT(VALUE(RIGHT($AS$1,2)),"00")&amp;"|"&amp;IF(AND(VALUE(RIGHT($AS$1,2))&gt;=57,VALUE(RIGHT($AS$1,2))&lt;=63),$D954,"COMUM"),GABARITO!$D:$D,0)),1,0))</f>
        <v/>
      </c>
      <c r="AT954" t="str">
        <f>IF(RESPOSTAS!AU954="","",IF(UPPER(RESPOSTAS!AU954)=INDEX(GABARITO!$C:$C,MATCH(TEXT(VALUE(RIGHT($AT$1,2)),"00")&amp;"|"&amp;IF(AND(VALUE(RIGHT($AT$1,2))&gt;=57,VALUE(RIGHT($AT$1,2))&lt;=63),$D954,"COMUM"),GABARITO!$D:$D,0)),1,0))</f>
        <v/>
      </c>
      <c r="AU954" t="str">
        <f>IF(RESPOSTAS!AV954="","",IF(UPPER(RESPOSTAS!AV954)=INDEX(GABARITO!$C:$C,MATCH(TEXT(VALUE(RIGHT($AU$1,2)),"00")&amp;"|"&amp;IF(AND(VALUE(RIGHT($AU$1,2))&gt;=57,VALUE(RIGHT($AU$1,2))&lt;=63),$D954,"COMUM"),GABARITO!$D:$D,0)),1,0))</f>
        <v/>
      </c>
      <c r="AV954" t="str">
        <f>IF(RESPOSTAS!AW954="","",IF(UPPER(RESPOSTAS!AW954)=INDEX(GABARITO!$C:$C,MATCH(TEXT(VALUE(RIGHT($AV$1,2)),"00")&amp;"|"&amp;IF(AND(VALUE(RIGHT($AV$1,2))&gt;=57,VALUE(RIGHT($AV$1,2))&lt;=63),$D954,"COMUM"),GABARITO!$D:$D,0)),1,0))</f>
        <v/>
      </c>
      <c r="AW954" t="str">
        <f>IF(RESPOSTAS!AX954="","",IF(UPPER(RESPOSTAS!AX954)=INDEX(GABARITO!$C:$C,MATCH(TEXT(VALUE(RIGHT($AW$1,2)),"00")&amp;"|"&amp;IF(AND(VALUE(RIGHT($AW$1,2))&gt;=57,VALUE(RIGHT($AW$1,2))&lt;=63),$D954,"COMUM"),GABARITO!$D:$D,0)),1,0))</f>
        <v/>
      </c>
      <c r="AX954" t="str">
        <f>IF(RESPOSTAS!AY954="","",IF(UPPER(RESPOSTAS!AY954)=INDEX(GABARITO!$C:$C,MATCH(TEXT(VALUE(RIGHT($AX$1,2)),"00")&amp;"|"&amp;IF(AND(VALUE(RIGHT($AX$1,2))&gt;=57,VALUE(RIGHT($AX$1,2))&lt;=63),$D954,"COMUM"),GABARITO!$D:$D,0)),1,0))</f>
        <v/>
      </c>
      <c r="AY954" t="str">
        <f>IF(RESPOSTAS!AZ954="","",IF(UPPER(RESPOSTAS!AZ954)=INDEX(GABARITO!$C:$C,MATCH(TEXT(VALUE(RIGHT($AY$1,2)),"00")&amp;"|"&amp;IF(AND(VALUE(RIGHT($AY$1,2))&gt;=57,VALUE(RIGHT($AY$1,2))&lt;=63),$D954,"COMUM"),GABARITO!$D:$D,0)),1,0))</f>
        <v/>
      </c>
      <c r="AZ954" t="str">
        <f>IF(RESPOSTAS!BA954="","",IF(UPPER(RESPOSTAS!BA954)=INDEX(GABARITO!$C:$C,MATCH(TEXT(VALUE(RIGHT($AZ$1,2)),"00")&amp;"|"&amp;IF(AND(VALUE(RIGHT($AZ$1,2))&gt;=57,VALUE(RIGHT($AZ$1,2))&lt;=63),$D954,"COMUM"),GABARITO!$D:$D,0)),1,0))</f>
        <v/>
      </c>
      <c r="BA954" t="str">
        <f>IF(RESPOSTAS!BB954="","",IF(UPPER(RESPOSTAS!BB954)=INDEX(GABARITO!$C:$C,MATCH(TEXT(VALUE(RIGHT($BA$1,2)),"00")&amp;"|"&amp;IF(AND(VALUE(RIGHT($BA$1,2))&gt;=57,VALUE(RIGHT($BA$1,2))&lt;=63),$D954,"COMUM"),GABARITO!$D:$D,0)),1,0))</f>
        <v/>
      </c>
      <c r="BB954" t="str">
        <f>IF(RESPOSTAS!BC954="","",IF(UPPER(RESPOSTAS!BC954)=INDEX(GABARITO!$C:$C,MATCH(TEXT(VALUE(RIGHT($BB$1,2)),"00")&amp;"|"&amp;IF(AND(VALUE(RIGHT($BB$1,2))&gt;=57,VALUE(RIGHT($BB$1,2))&lt;=63),$D954,"COMUM"),GABARITO!$D:$D,0)),1,0))</f>
        <v/>
      </c>
      <c r="BC954" t="str">
        <f>IF(RESPOSTAS!BD954="","",IF(UPPER(RESPOSTAS!BD954)=INDEX(GABARITO!$C:$C,MATCH(TEXT(VALUE(RIGHT($BC$1,2)),"00")&amp;"|"&amp;IF(AND(VALUE(RIGHT($BC$1,2))&gt;=57,VALUE(RIGHT($BC$1,2))&lt;=63),$D954,"COMUM"),GABARITO!$D:$D,0)),1,0))</f>
        <v/>
      </c>
      <c r="BD954" t="str">
        <f>IF(RESPOSTAS!BE954="","",IF(UPPER(RESPOSTAS!BE954)=INDEX(GABARITO!$C:$C,MATCH(TEXT(VALUE(RIGHT($BD$1,2)),"00")&amp;"|"&amp;IF(AND(VALUE(RIGHT($BD$1,2))&gt;=57,VALUE(RIGHT($BD$1,2))&lt;=63),$D954,"COMUM"),GABARITO!$D:$D,0)),1,0))</f>
        <v/>
      </c>
      <c r="BE954" t="str">
        <f>IF(RESPOSTAS!BF954="","",IF(UPPER(RESPOSTAS!BF954)=INDEX(GABARITO!$C:$C,MATCH(TEXT(VALUE(RIGHT($BE$1,2)),"00")&amp;"|"&amp;IF(AND(VALUE(RIGHT($BE$1,2))&gt;=57,VALUE(RIGHT($BE$1,2))&lt;=63),$D954,"COMUM"),GABARITO!$D:$D,0)),1,0))</f>
        <v/>
      </c>
      <c r="BF954" t="str">
        <f>IF(RESPOSTAS!BG954="","",IF(UPPER(RESPOSTAS!BG954)=INDEX(GABARITO!$C:$C,MATCH(TEXT(VALUE(RIGHT($BF$1,2)),"00")&amp;"|"&amp;IF(AND(VALUE(RIGHT($BF$1,2))&gt;=57,VALUE(RIGHT($BF$1,2))&lt;=63),$D954,"COMUM"),GABARITO!$D:$D,0)),1,0))</f>
        <v/>
      </c>
      <c r="BG954" t="str">
        <f>IF(RESPOSTAS!BH954="","",IF(UPPER(RESPOSTAS!BH954)=INDEX(GABARITO!$C:$C,MATCH(TEXT(VALUE(RIGHT($BG$1,2)),"00")&amp;"|"&amp;IF(AND(VALUE(RIGHT($BG$1,2))&gt;=57,VALUE(RIGHT($BG$1,2))&lt;=63),$D954,"COMUM"),GABARITO!$D:$D,0)),1,0))</f>
        <v/>
      </c>
      <c r="BH954" t="str">
        <f>IF(RESPOSTAS!BI954="","",IF(UPPER(RESPOSTAS!BI954)=INDEX(GABARITO!$C:$C,MATCH(TEXT(VALUE(RIGHT($BH$1,2)),"00")&amp;"|"&amp;IF(AND(VALUE(RIGHT($BH$1,2))&gt;=57,VALUE(RIGHT($BH$1,2))&lt;=63),$D954,"COMUM"),GABARITO!$D:$D,0)),1,0))</f>
        <v/>
      </c>
      <c r="BI954" t="str">
        <f>IF(RESPOSTAS!BJ954="","",IF(UPPER(RESPOSTAS!BJ954)=INDEX(GABARITO!$C:$C,MATCH(TEXT(VALUE(RIGHT($BI$1,2)),"00")&amp;"|"&amp;IF(AND(VALUE(RIGHT($BI$1,2))&gt;=57,VALUE(RIGHT($BI$1,2))&lt;=63),$D954,"COMUM"),GABARITO!$D:$D,0)),1,0))</f>
        <v/>
      </c>
      <c r="BJ954" t="str">
        <f>IF(RESPOSTAS!BK954="","",IF(UPPER(RESPOSTAS!BK954)=INDEX(GABARITO!$C:$C,MATCH(TEXT(VALUE(RIGHT($BJ$1,2)),"00")&amp;"|"&amp;IF(AND(VALUE(RIGHT($BJ$1,2))&gt;=57,VALUE(RIGHT($BJ$1,2))&lt;=63),$D954,"COMUM"),GABARITO!$D:$D,0)),1,0))</f>
        <v/>
      </c>
      <c r="BK954" t="str">
        <f>IF(RESPOSTAS!BL954="","",IF(UPPER(RESPOSTAS!BL954)=INDEX(GABARITO!$C:$C,MATCH(TEXT(VALUE(RIGHT($BK$1,2)),"00")&amp;"|"&amp;IF(AND(VALUE(RIGHT($BK$1,2))&gt;=57,VALUE(RIGHT($BK$1,2))&lt;=63),$D954,"COMUM"),GABARITO!$D:$D,0)),1,0))</f>
        <v/>
      </c>
      <c r="BL954" t="str">
        <f>IF(RESPOSTAS!BM954="","",IF(UPPER(RESPOSTAS!BM954)=INDEX(GABARITO!$C:$C,MATCH(TEXT(VALUE(RIGHT($BL$1,2)),"00")&amp;"|"&amp;IF(AND(VALUE(RIGHT($BL$1,2))&gt;=57,VALUE(RIGHT($BL$1,2))&lt;=63),$D954,"COMUM"),GABARITO!$D:$D,0)),1,0))</f>
        <v/>
      </c>
      <c r="BM954" t="str">
        <f>IF(RESPOSTAS!BN954="","",IF(UPPER(RESPOSTAS!BN954)=INDEX(GABARITO!$C:$C,MATCH(TEXT(VALUE(RIGHT($BM$1,2)),"00")&amp;"|"&amp;IF(AND(VALUE(RIGHT($BM$1,2))&gt;=57,VALUE(RIGHT($BM$1,2))&lt;=63),$D954,"COMUM"),GABARITO!$D:$D,0)),1,0))</f>
        <v/>
      </c>
      <c r="BN954" t="str">
        <f>IF(RESPOSTAS!BO954="","",IF(UPPER(RESPOSTAS!BO954)=INDEX(GABARITO!$C:$C,MATCH(TEXT(VALUE(RIGHT($BN$1,2)),"00")&amp;"|"&amp;IF(AND(VALUE(RIGHT($BN$1,2))&gt;=57,VALUE(RIGHT($BN$1,2))&lt;=63),$D954,"COMUM"),GABARITO!$D:$D,0)),1,0))</f>
        <v/>
      </c>
      <c r="BO954" t="str">
        <f>IF(RESPOSTAS!BP954="","",IF(UPPER(RESPOSTAS!BP954)=INDEX(GABARITO!$C:$C,MATCH(TEXT(VALUE(RIGHT($BO$1,2)),"00")&amp;"|"&amp;IF(AND(VALUE(RIGHT($BO$1,2))&gt;=57,VALUE(RIGHT($BO$1,2))&lt;=63),$D954,"COMUM"),GABARITO!$D:$D,0)),1,0))</f>
        <v/>
      </c>
      <c r="BP954">
        <f>COUNTIF(RESPOSTAS!F954:BP954,"&lt;&gt;")</f>
        <v>0</v>
      </c>
      <c r="BQ954" t="str">
        <f t="shared" si="138"/>
        <v/>
      </c>
      <c r="BR954" s="10" t="str">
        <f t="shared" si="139"/>
        <v/>
      </c>
      <c r="BT954" s="11" t="str">
        <f t="shared" si="141"/>
        <v/>
      </c>
      <c r="BU954" s="11" t="str">
        <f t="shared" si="142"/>
        <v/>
      </c>
      <c r="BV954" s="11" t="str">
        <f t="shared" si="143"/>
        <v/>
      </c>
      <c r="BW954" s="11" t="str">
        <f t="shared" si="144"/>
        <v/>
      </c>
      <c r="BX954" s="11" t="str">
        <f t="shared" si="145"/>
        <v/>
      </c>
      <c r="BY954" s="11" t="str">
        <f t="shared" si="146"/>
        <v/>
      </c>
      <c r="BZ954" s="3" t="str">
        <f t="shared" si="140"/>
        <v/>
      </c>
    </row>
    <row r="955" spans="1:78" x14ac:dyDescent="0.25">
      <c r="A955" t="str">
        <f>IF(RESPOSTAS!A955="","",RESPOSTAS!A955)</f>
        <v/>
      </c>
      <c r="B955" t="str">
        <f>IF(RESPOSTAS!C955="","",RESPOSTAS!C955)</f>
        <v/>
      </c>
      <c r="C955" t="str">
        <f>IF(RESPOSTAS!D955="","",RESPOSTAS!D955)</f>
        <v/>
      </c>
      <c r="D955" t="str">
        <f>IF(RESPOSTAS!E955="","",RESPOSTAS!E955)</f>
        <v/>
      </c>
      <c r="E955" t="str">
        <f>IF(RESPOSTAS!F955="","",IF(UPPER(RESPOSTAS!F955)=INDEX(GABARITO!$C:$C,MATCH(TEXT(VALUE(RIGHT($E$1,2)),"00")&amp;"|"&amp;IF(AND(VALUE(RIGHT($E$1,2))&gt;=57,VALUE(RIGHT($E$1,2))&lt;=63),$D955,"COMUM"),GABARITO!$D:$D,0)),1,0))</f>
        <v/>
      </c>
      <c r="F955" t="str">
        <f>IF(RESPOSTAS!G955="","",IF(UPPER(RESPOSTAS!G955)=INDEX(GABARITO!$C:$C,MATCH(TEXT(VALUE(RIGHT($F$1,2)),"00")&amp;"|"&amp;IF(AND(VALUE(RIGHT($F$1,2))&gt;=57,VALUE(RIGHT($F$1,2))&lt;=63),$D955,"COMUM"),GABARITO!$D:$D,0)),1,0))</f>
        <v/>
      </c>
      <c r="G955" t="str">
        <f>IF(RESPOSTAS!H955="","",IF(UPPER(RESPOSTAS!H955)=INDEX(GABARITO!$C:$C,MATCH(TEXT(VALUE(RIGHT($G$1,2)),"00")&amp;"|"&amp;IF(AND(VALUE(RIGHT($G$1,2))&gt;=57,VALUE(RIGHT($G$1,2))&lt;=63),$D955,"COMUM"),GABARITO!$D:$D,0)),1,0))</f>
        <v/>
      </c>
      <c r="H955" t="str">
        <f>IF(RESPOSTAS!I955="","",IF(UPPER(RESPOSTAS!I955)=INDEX(GABARITO!$C:$C,MATCH(TEXT(VALUE(RIGHT($H$1,2)),"00")&amp;"|"&amp;IF(AND(VALUE(RIGHT($H$1,2))&gt;=57,VALUE(RIGHT($H$1,2))&lt;=63),$D955,"COMUM"),GABARITO!$D:$D,0)),1,0))</f>
        <v/>
      </c>
      <c r="I955" t="str">
        <f>IF(RESPOSTAS!J955="","",IF(UPPER(RESPOSTAS!J955)=INDEX(GABARITO!$C:$C,MATCH(TEXT(VALUE(RIGHT($I$1,2)),"00")&amp;"|"&amp;IF(AND(VALUE(RIGHT($I$1,2))&gt;=57,VALUE(RIGHT($I$1,2))&lt;=63),$D955,"COMUM"),GABARITO!$D:$D,0)),1,0))</f>
        <v/>
      </c>
      <c r="J955" t="str">
        <f>IF(RESPOSTAS!K955="","",IF(UPPER(RESPOSTAS!K955)=INDEX(GABARITO!$C:$C,MATCH(TEXT(VALUE(RIGHT($J$1,2)),"00")&amp;"|"&amp;IF(AND(VALUE(RIGHT($J$1,2))&gt;=57,VALUE(RIGHT($J$1,2))&lt;=63),$D955,"COMUM"),GABARITO!$D:$D,0)),1,0))</f>
        <v/>
      </c>
      <c r="K955" t="str">
        <f>IF(RESPOSTAS!L955="","",IF(UPPER(RESPOSTAS!L955)=INDEX(GABARITO!$C:$C,MATCH(TEXT(VALUE(RIGHT($K$1,2)),"00")&amp;"|"&amp;IF(AND(VALUE(RIGHT($K$1,2))&gt;=57,VALUE(RIGHT($K$1,2))&lt;=63),$D955,"COMUM"),GABARITO!$D:$D,0)),1,0))</f>
        <v/>
      </c>
      <c r="L955" t="str">
        <f>IF(RESPOSTAS!M955="","",IF(UPPER(RESPOSTAS!M955)=INDEX(GABARITO!$C:$C,MATCH(TEXT(VALUE(RIGHT($L$1,2)),"00")&amp;"|"&amp;IF(AND(VALUE(RIGHT($L$1,2))&gt;=57,VALUE(RIGHT($L$1,2))&lt;=63),$D955,"COMUM"),GABARITO!$D:$D,0)),1,0))</f>
        <v/>
      </c>
      <c r="M955" t="str">
        <f>IF(RESPOSTAS!N955="","",IF(UPPER(RESPOSTAS!N955)=INDEX(GABARITO!$C:$C,MATCH(TEXT(VALUE(RIGHT($M$1,2)),"00")&amp;"|"&amp;IF(AND(VALUE(RIGHT($M$1,2))&gt;=57,VALUE(RIGHT($M$1,2))&lt;=63),$D955,"COMUM"),GABARITO!$D:$D,0)),1,0))</f>
        <v/>
      </c>
      <c r="N955" t="str">
        <f>IF(RESPOSTAS!O955="","",IF(UPPER(RESPOSTAS!O955)=INDEX(GABARITO!$C:$C,MATCH(TEXT(VALUE(RIGHT($E$1,2)),"00")&amp;"|"&amp;IF(AND(VALUE(RIGHT($E$1,2))&gt;=57,VALUE(RIGHT($E$1,2))&lt;=63),$D955,"COMUM"),GABARITO!$D:$D,0)),1,0))</f>
        <v/>
      </c>
      <c r="O955" t="str">
        <f>IF(RESPOSTAS!P955="","",IF(UPPER(RESPOSTAS!P955)=INDEX(GABARITO!$C:$C,MATCH(TEXT(VALUE(RIGHT($O$1,2)),"00")&amp;"|"&amp;IF(AND(VALUE(RIGHT($O$1,2))&gt;=57,VALUE(RIGHT($O$1,2))&lt;=63),$D955,"COMUM"),GABARITO!$D:$D,0)),1,0))</f>
        <v/>
      </c>
      <c r="P955" t="str">
        <f>IF(RESPOSTAS!Q955="","",IF(UPPER(RESPOSTAS!Q955)=INDEX(GABARITO!$C:$C,MATCH(TEXT(VALUE(RIGHT($P$1,2)),"00")&amp;"|"&amp;IF(AND(VALUE(RIGHT($P$1,2))&gt;=57,VALUE(RIGHT($P$1,2))&lt;=63),$D955,"COMUM"),GABARITO!$D:$D,0)),1,0))</f>
        <v/>
      </c>
      <c r="Q955" t="str">
        <f>IF(RESPOSTAS!R955="","",IF(UPPER(RESPOSTAS!R955)=INDEX(GABARITO!$C:$C,MATCH(TEXT(VALUE(RIGHT($Q$1,2)),"00")&amp;"|"&amp;IF(AND(VALUE(RIGHT($Q$1,2))&gt;=57,VALUE(RIGHT($Q$1,2))&lt;=63),$D955,"COMUM"),GABARITO!$D:$D,0)),1,0))</f>
        <v/>
      </c>
      <c r="R955" t="str">
        <f>IF(RESPOSTAS!S955="","",IF(UPPER(RESPOSTAS!S955)=INDEX(GABARITO!$C:$C,MATCH(TEXT(VALUE(RIGHT($R$1,2)),"00")&amp;"|"&amp;IF(AND(VALUE(RIGHT($R$1,2))&gt;=57,VALUE(RIGHT($R$1,2))&lt;=63),$D955,"COMUM"),GABARITO!$D:$D,0)),1,0))</f>
        <v/>
      </c>
      <c r="S955" t="str">
        <f>IF(RESPOSTAS!T955="","",IF(UPPER(RESPOSTAS!T955)=INDEX(GABARITO!$C:$C,MATCH(TEXT(VALUE(RIGHT($S$1,2)),"00")&amp;"|"&amp;IF(AND(VALUE(RIGHT($S$1,2))&gt;=57,VALUE(RIGHT($S$1,2))&lt;=63),$D955,"COMUM"),GABARITO!$D:$D,0)),1,0))</f>
        <v/>
      </c>
      <c r="T955" t="str">
        <f>IF(RESPOSTAS!U955="","",IF(UPPER(RESPOSTAS!U955)=INDEX(GABARITO!$C:$C,MATCH(TEXT(VALUE(RIGHT($T$1,2)),"00")&amp;"|"&amp;IF(AND(VALUE(RIGHT($T$1,2))&gt;=57,VALUE(RIGHT($T$1,2))&lt;=63),$D955,"COMUM"),GABARITO!$D:$D,0)),1,0))</f>
        <v/>
      </c>
      <c r="U955" t="str">
        <f>IF(RESPOSTAS!V955="","",IF(UPPER(RESPOSTAS!V955)=INDEX(GABARITO!$C:$C,MATCH(TEXT(VALUE(RIGHT($U$1,2)),"00")&amp;"|"&amp;IF(AND(VALUE(RIGHT($U$1,2))&gt;=57,VALUE(RIGHT($U$1,2))&lt;=63),$D955,"COMUM"),GABARITO!$D:$D,0)),1,0))</f>
        <v/>
      </c>
      <c r="V955" t="str">
        <f>IF(RESPOSTAS!W955="","",IF(UPPER(RESPOSTAS!W955)=INDEX(GABARITO!$C:$C,MATCH(TEXT(VALUE(RIGHT($E$1,2)),"00")&amp;"|"&amp;IF(AND(VALUE(RIGHT($E$1,2))&gt;=57,VALUE(RIGHT($E$1,2))&lt;=63),$D955,"COMUM"),GABARITO!$D:$D,0)),1,0))</f>
        <v/>
      </c>
      <c r="W955" t="str">
        <f>IF(RESPOSTAS!X955="","",IF(UPPER(RESPOSTAS!X955)=INDEX(GABARITO!$C:$C,MATCH(TEXT(VALUE(RIGHT($W$1,2)),"00")&amp;"|"&amp;IF(AND(VALUE(RIGHT($W$1,2))&gt;=57,VALUE(RIGHT($W$1,2))&lt;=63),$D955,"COMUM"),GABARITO!$D:$D,0)),1,0))</f>
        <v/>
      </c>
      <c r="X955" t="str">
        <f>IF(RESPOSTAS!Y955="","",IF(UPPER(RESPOSTAS!Y955)=INDEX(GABARITO!$C:$C,MATCH(TEXT(VALUE(RIGHT($X$1,2)),"00")&amp;"|"&amp;IF(AND(VALUE(RIGHT($X$1,2))&gt;=57,VALUE(RIGHT($X$1,2))&lt;=63),$D955,"COMUM"),GABARITO!$D:$D,0)),1,0))</f>
        <v/>
      </c>
      <c r="Y955" t="str">
        <f>IF(RESPOSTAS!Z955="","",IF(UPPER(RESPOSTAS!Z955)=INDEX(GABARITO!$C:$C,MATCH(TEXT(VALUE(RIGHT($Y$1,2)),"00")&amp;"|"&amp;IF(AND(VALUE(RIGHT($Y$1,2))&gt;=57,VALUE(RIGHT($Y$1,2))&lt;=63),$D955,"COMUM"),GABARITO!$D:$D,0)),1,0))</f>
        <v/>
      </c>
      <c r="Z955" t="str">
        <f>IF(RESPOSTAS!AA955="","",IF(UPPER(RESPOSTAS!AA955)=INDEX(GABARITO!$C:$C,MATCH(TEXT(VALUE(RIGHT($Z$1,2)),"00")&amp;"|"&amp;IF(AND(VALUE(RIGHT($Z$1,2))&gt;=57,VALUE(RIGHT($Z$1,2))&lt;=63),$D955,"COMUM"),GABARITO!$D:$D,0)),1,0))</f>
        <v/>
      </c>
      <c r="AA955" t="str">
        <f>IF(RESPOSTAS!AB955="","",IF(UPPER(RESPOSTAS!AB955)=INDEX(GABARITO!$C:$C,MATCH(TEXT(VALUE(RIGHT($AA$1,2)),"00")&amp;"|"&amp;IF(AND(VALUE(RIGHT($AA$1,2))&gt;=57,VALUE(RIGHT($AA$1,2))&lt;=63),$D955,"COMUM"),GABARITO!$D:$D,0)),1,0))</f>
        <v/>
      </c>
      <c r="AB955" t="str">
        <f>IF(RESPOSTAS!AC955="","",IF(UPPER(RESPOSTAS!AC955)=INDEX(GABARITO!$C:$C,MATCH(TEXT(VALUE(RIGHT($AB$1,2)),"00")&amp;"|"&amp;IF(AND(VALUE(RIGHT($AB$1,2))&gt;=57,VALUE(RIGHT($AB$1,2))&lt;=63),$D955,"COMUM"),GABARITO!$D:$D,0)),1,0))</f>
        <v/>
      </c>
      <c r="AC955" t="str">
        <f>IF(RESPOSTAS!AD955="","",IF(UPPER(RESPOSTAS!AD955)=INDEX(GABARITO!$C:$C,MATCH(TEXT(VALUE(RIGHT($AC$1,2)),"00")&amp;"|"&amp;IF(AND(VALUE(RIGHT($AC$1,2))&gt;=57,VALUE(RIGHT($AC$1,2))&lt;=63),$D955,"COMUM"),GABARITO!$D:$D,0)),1,0))</f>
        <v/>
      </c>
      <c r="AD955" t="str">
        <f>IF(RESPOSTAS!AE955="","",IF(UPPER(RESPOSTAS!AE955)=INDEX(GABARITO!$C:$C,MATCH(TEXT(VALUE(RIGHT($AD$1,2)),"00")&amp;"|"&amp;IF(AND(VALUE(RIGHT($AD$1,2))&gt;=57,VALUE(RIGHT($AD$1,2))&lt;=63),$D955,"COMUM"),GABARITO!$D:$D,0)),1,0))</f>
        <v/>
      </c>
      <c r="AE955" t="str">
        <f>IF(RESPOSTAS!AF955="","",IF(UPPER(RESPOSTAS!AF955)=INDEX(GABARITO!$C:$C,MATCH(TEXT(VALUE(RIGHT($AE$1,2)),"00")&amp;"|"&amp;IF(AND(VALUE(RIGHT($AE$1,2))&gt;=57,VALUE(RIGHT($AE$1,2))&lt;=63),$D955,"COMUM"),GABARITO!$D:$D,0)),1,0))</f>
        <v/>
      </c>
      <c r="AF955" t="str">
        <f>IF(RESPOSTAS!AG955="","",IF(UPPER(RESPOSTAS!AG955)=INDEX(GABARITO!$C:$C,MATCH(TEXT(VALUE(RIGHT($AF$1,2)),"00")&amp;"|"&amp;IF(AND(VALUE(RIGHT($AF$1,2))&gt;=57,VALUE(RIGHT($AF$1,2))&lt;=63),$D955,"COMUM"),GABARITO!$D:$D,0)),1,0))</f>
        <v/>
      </c>
      <c r="AG955" t="str">
        <f>IF(RESPOSTAS!AH955="","",IF(UPPER(RESPOSTAS!AH955)=INDEX(GABARITO!$C:$C,MATCH(TEXT(VALUE(RIGHT($AG$1,2)),"00")&amp;"|"&amp;IF(AND(VALUE(RIGHT($AG$1,2))&gt;=57,VALUE(RIGHT($AG$1,2))&lt;=63),$D955,"COMUM"),GABARITO!$D:$D,0)),1,0))</f>
        <v/>
      </c>
      <c r="AH955" t="str">
        <f>IF(RESPOSTAS!AI955="","",IF(UPPER(RESPOSTAS!AI955)=INDEX(GABARITO!$C:$C,MATCH(TEXT(VALUE(RIGHT($AH$1,2)),"00")&amp;"|"&amp;IF(AND(VALUE(RIGHT($AH$1,2))&gt;=57,VALUE(RIGHT($AH$1,2))&lt;=63),$D955,"COMUM"),GABARITO!$D:$D,0)),1,0))</f>
        <v/>
      </c>
      <c r="AI955" t="str">
        <f>IF(RESPOSTAS!AJ955="","",IF(UPPER(RESPOSTAS!AJ955)=INDEX(GABARITO!$C:$C,MATCH(TEXT(VALUE(RIGHT($AI$1,2)),"00")&amp;"|"&amp;IF(AND(VALUE(RIGHT($AI$1,2))&gt;=57,VALUE(RIGHT($AI$1,2))&lt;=63),$D955,"COMUM"),GABARITO!$D:$D,0)),1,0))</f>
        <v/>
      </c>
      <c r="AJ955" t="str">
        <f>IF(RESPOSTAS!AK955="","",IF(UPPER(RESPOSTAS!AK955)=INDEX(GABARITO!$C:$C,MATCH(TEXT(VALUE(RIGHT($AJ$1,2)),"00")&amp;"|"&amp;IF(AND(VALUE(RIGHT($AJ$1,2))&gt;=57,VALUE(RIGHT($AJ$1,2))&lt;=63),$D955,"COMUM"),GABARITO!$D:$D,0)),1,0))</f>
        <v/>
      </c>
      <c r="AK955" t="str">
        <f>IF(RESPOSTAS!AL955="","",IF(UPPER(RESPOSTAS!AL955)=INDEX(GABARITO!$C:$C,MATCH(TEXT(VALUE(RIGHT($AK$1,2)),"00")&amp;"|"&amp;IF(AND(VALUE(RIGHT($AK$1,2))&gt;=57,VALUE(RIGHT($AK$1,2))&lt;=63),$D955,"COMUM"),GABARITO!$D:$D,0)),1,0))</f>
        <v/>
      </c>
      <c r="AL955" t="str">
        <f>IF(RESPOSTAS!AM955="","",IF(UPPER(RESPOSTAS!AM955)=INDEX(GABARITO!$C:$C,MATCH(TEXT(VALUE(RIGHT($AL$1,2)),"00")&amp;"|"&amp;IF(AND(VALUE(RIGHT($AL$1,2))&gt;=57,VALUE(RIGHT($AL$1,2))&lt;=63),$D955,"COMUM"),GABARITO!$D:$D,0)),1,0))</f>
        <v/>
      </c>
      <c r="AM955" t="str">
        <f>IF(RESPOSTAS!AN955="","",IF(UPPER(RESPOSTAS!AN955)=INDEX(GABARITO!$C:$C,MATCH(TEXT(VALUE(RIGHT($AM$1,2)),"00")&amp;"|"&amp;IF(AND(VALUE(RIGHT($AM$1,2))&gt;=57,VALUE(RIGHT($AM$1,2))&lt;=63),$D955,"COMUM"),GABARITO!$D:$D,0)),1,0))</f>
        <v/>
      </c>
      <c r="AN955" t="str">
        <f>IF(RESPOSTAS!AO955="","",IF(UPPER(RESPOSTAS!AO955)=INDEX(GABARITO!$C:$C,MATCH(TEXT(VALUE(RIGHT($AN$1,2)),"00")&amp;"|"&amp;IF(AND(VALUE(RIGHT($AN$1,2))&gt;=57,VALUE(RIGHT($AN$1,2))&lt;=63),$D955,"COMUM"),GABARITO!$D:$D,0)),1,0))</f>
        <v/>
      </c>
      <c r="AO955" t="str">
        <f>IF(RESPOSTAS!AP955="","",IF(UPPER(RESPOSTAS!AP955)=INDEX(GABARITO!$C:$C,MATCH(TEXT(VALUE(RIGHT($AO$1,2)),"00")&amp;"|"&amp;IF(AND(VALUE(RIGHT($AO$1,2))&gt;=57,VALUE(RIGHT($AO$1,2))&lt;=63),$D955,"COMUM"),GABARITO!$D:$D,0)),1,0))</f>
        <v/>
      </c>
      <c r="AP955" t="str">
        <f>IF(RESPOSTAS!AQ955="","",IF(UPPER(RESPOSTAS!AQ955)=INDEX(GABARITO!$C:$C,MATCH(TEXT(VALUE(RIGHT($AP$1,2)),"00")&amp;"|"&amp;IF(AND(VALUE(RIGHT($AP$1,2))&gt;=57,VALUE(RIGHT($AP$1,2))&lt;=63),$D955,"COMUM"),GABARITO!$D:$D,0)),1,0))</f>
        <v/>
      </c>
      <c r="AQ955" t="str">
        <f>IF(RESPOSTAS!AR955="","",IF(UPPER(RESPOSTAS!AR955)=INDEX(GABARITO!$C:$C,MATCH(TEXT(VALUE(RIGHT($AQ$1,2)),"00")&amp;"|"&amp;IF(AND(VALUE(RIGHT($AQ$1,2))&gt;=57,VALUE(RIGHT($AQ$1,2))&lt;=63),$D955,"COMUM"),GABARITO!$D:$D,0)),1,0))</f>
        <v/>
      </c>
      <c r="AR955" t="str">
        <f>IF(RESPOSTAS!AS955="","",IF(UPPER(RESPOSTAS!AS955)=INDEX(GABARITO!$C:$C,MATCH(TEXT(VALUE(RIGHT($AR$1,2)),"00")&amp;"|"&amp;IF(AND(VALUE(RIGHT($AR$1,2))&gt;=57,VALUE(RIGHT($AR$1,2))&lt;=63),$D955,"COMUM"),GABARITO!$D:$D,0)),1,0))</f>
        <v/>
      </c>
      <c r="AS955" t="str">
        <f>IF(RESPOSTAS!AT955="","",IF(UPPER(RESPOSTAS!AT955)=INDEX(GABARITO!$C:$C,MATCH(TEXT(VALUE(RIGHT($AS$1,2)),"00")&amp;"|"&amp;IF(AND(VALUE(RIGHT($AS$1,2))&gt;=57,VALUE(RIGHT($AS$1,2))&lt;=63),$D955,"COMUM"),GABARITO!$D:$D,0)),1,0))</f>
        <v/>
      </c>
      <c r="AT955" t="str">
        <f>IF(RESPOSTAS!AU955="","",IF(UPPER(RESPOSTAS!AU955)=INDEX(GABARITO!$C:$C,MATCH(TEXT(VALUE(RIGHT($AT$1,2)),"00")&amp;"|"&amp;IF(AND(VALUE(RIGHT($AT$1,2))&gt;=57,VALUE(RIGHT($AT$1,2))&lt;=63),$D955,"COMUM"),GABARITO!$D:$D,0)),1,0))</f>
        <v/>
      </c>
      <c r="AU955" t="str">
        <f>IF(RESPOSTAS!AV955="","",IF(UPPER(RESPOSTAS!AV955)=INDEX(GABARITO!$C:$C,MATCH(TEXT(VALUE(RIGHT($AU$1,2)),"00")&amp;"|"&amp;IF(AND(VALUE(RIGHT($AU$1,2))&gt;=57,VALUE(RIGHT($AU$1,2))&lt;=63),$D955,"COMUM"),GABARITO!$D:$D,0)),1,0))</f>
        <v/>
      </c>
      <c r="AV955" t="str">
        <f>IF(RESPOSTAS!AW955="","",IF(UPPER(RESPOSTAS!AW955)=INDEX(GABARITO!$C:$C,MATCH(TEXT(VALUE(RIGHT($AV$1,2)),"00")&amp;"|"&amp;IF(AND(VALUE(RIGHT($AV$1,2))&gt;=57,VALUE(RIGHT($AV$1,2))&lt;=63),$D955,"COMUM"),GABARITO!$D:$D,0)),1,0))</f>
        <v/>
      </c>
      <c r="AW955" t="str">
        <f>IF(RESPOSTAS!AX955="","",IF(UPPER(RESPOSTAS!AX955)=INDEX(GABARITO!$C:$C,MATCH(TEXT(VALUE(RIGHT($AW$1,2)),"00")&amp;"|"&amp;IF(AND(VALUE(RIGHT($AW$1,2))&gt;=57,VALUE(RIGHT($AW$1,2))&lt;=63),$D955,"COMUM"),GABARITO!$D:$D,0)),1,0))</f>
        <v/>
      </c>
      <c r="AX955" t="str">
        <f>IF(RESPOSTAS!AY955="","",IF(UPPER(RESPOSTAS!AY955)=INDEX(GABARITO!$C:$C,MATCH(TEXT(VALUE(RIGHT($AX$1,2)),"00")&amp;"|"&amp;IF(AND(VALUE(RIGHT($AX$1,2))&gt;=57,VALUE(RIGHT($AX$1,2))&lt;=63),$D955,"COMUM"),GABARITO!$D:$D,0)),1,0))</f>
        <v/>
      </c>
      <c r="AY955" t="str">
        <f>IF(RESPOSTAS!AZ955="","",IF(UPPER(RESPOSTAS!AZ955)=INDEX(GABARITO!$C:$C,MATCH(TEXT(VALUE(RIGHT($AY$1,2)),"00")&amp;"|"&amp;IF(AND(VALUE(RIGHT($AY$1,2))&gt;=57,VALUE(RIGHT($AY$1,2))&lt;=63),$D955,"COMUM"),GABARITO!$D:$D,0)),1,0))</f>
        <v/>
      </c>
      <c r="AZ955" t="str">
        <f>IF(RESPOSTAS!BA955="","",IF(UPPER(RESPOSTAS!BA955)=INDEX(GABARITO!$C:$C,MATCH(TEXT(VALUE(RIGHT($AZ$1,2)),"00")&amp;"|"&amp;IF(AND(VALUE(RIGHT($AZ$1,2))&gt;=57,VALUE(RIGHT($AZ$1,2))&lt;=63),$D955,"COMUM"),GABARITO!$D:$D,0)),1,0))</f>
        <v/>
      </c>
      <c r="BA955" t="str">
        <f>IF(RESPOSTAS!BB955="","",IF(UPPER(RESPOSTAS!BB955)=INDEX(GABARITO!$C:$C,MATCH(TEXT(VALUE(RIGHT($BA$1,2)),"00")&amp;"|"&amp;IF(AND(VALUE(RIGHT($BA$1,2))&gt;=57,VALUE(RIGHT($BA$1,2))&lt;=63),$D955,"COMUM"),GABARITO!$D:$D,0)),1,0))</f>
        <v/>
      </c>
      <c r="BB955" t="str">
        <f>IF(RESPOSTAS!BC955="","",IF(UPPER(RESPOSTAS!BC955)=INDEX(GABARITO!$C:$C,MATCH(TEXT(VALUE(RIGHT($BB$1,2)),"00")&amp;"|"&amp;IF(AND(VALUE(RIGHT($BB$1,2))&gt;=57,VALUE(RIGHT($BB$1,2))&lt;=63),$D955,"COMUM"),GABARITO!$D:$D,0)),1,0))</f>
        <v/>
      </c>
      <c r="BC955" t="str">
        <f>IF(RESPOSTAS!BD955="","",IF(UPPER(RESPOSTAS!BD955)=INDEX(GABARITO!$C:$C,MATCH(TEXT(VALUE(RIGHT($BC$1,2)),"00")&amp;"|"&amp;IF(AND(VALUE(RIGHT($BC$1,2))&gt;=57,VALUE(RIGHT($BC$1,2))&lt;=63),$D955,"COMUM"),GABARITO!$D:$D,0)),1,0))</f>
        <v/>
      </c>
      <c r="BD955" t="str">
        <f>IF(RESPOSTAS!BE955="","",IF(UPPER(RESPOSTAS!BE955)=INDEX(GABARITO!$C:$C,MATCH(TEXT(VALUE(RIGHT($BD$1,2)),"00")&amp;"|"&amp;IF(AND(VALUE(RIGHT($BD$1,2))&gt;=57,VALUE(RIGHT($BD$1,2))&lt;=63),$D955,"COMUM"),GABARITO!$D:$D,0)),1,0))</f>
        <v/>
      </c>
      <c r="BE955" t="str">
        <f>IF(RESPOSTAS!BF955="","",IF(UPPER(RESPOSTAS!BF955)=INDEX(GABARITO!$C:$C,MATCH(TEXT(VALUE(RIGHT($BE$1,2)),"00")&amp;"|"&amp;IF(AND(VALUE(RIGHT($BE$1,2))&gt;=57,VALUE(RIGHT($BE$1,2))&lt;=63),$D955,"COMUM"),GABARITO!$D:$D,0)),1,0))</f>
        <v/>
      </c>
      <c r="BF955" t="str">
        <f>IF(RESPOSTAS!BG955="","",IF(UPPER(RESPOSTAS!BG955)=INDEX(GABARITO!$C:$C,MATCH(TEXT(VALUE(RIGHT($BF$1,2)),"00")&amp;"|"&amp;IF(AND(VALUE(RIGHT($BF$1,2))&gt;=57,VALUE(RIGHT($BF$1,2))&lt;=63),$D955,"COMUM"),GABARITO!$D:$D,0)),1,0))</f>
        <v/>
      </c>
      <c r="BG955" t="str">
        <f>IF(RESPOSTAS!BH955="","",IF(UPPER(RESPOSTAS!BH955)=INDEX(GABARITO!$C:$C,MATCH(TEXT(VALUE(RIGHT($BG$1,2)),"00")&amp;"|"&amp;IF(AND(VALUE(RIGHT($BG$1,2))&gt;=57,VALUE(RIGHT($BG$1,2))&lt;=63),$D955,"COMUM"),GABARITO!$D:$D,0)),1,0))</f>
        <v/>
      </c>
      <c r="BH955" t="str">
        <f>IF(RESPOSTAS!BI955="","",IF(UPPER(RESPOSTAS!BI955)=INDEX(GABARITO!$C:$C,MATCH(TEXT(VALUE(RIGHT($BH$1,2)),"00")&amp;"|"&amp;IF(AND(VALUE(RIGHT($BH$1,2))&gt;=57,VALUE(RIGHT($BH$1,2))&lt;=63),$D955,"COMUM"),GABARITO!$D:$D,0)),1,0))</f>
        <v/>
      </c>
      <c r="BI955" t="str">
        <f>IF(RESPOSTAS!BJ955="","",IF(UPPER(RESPOSTAS!BJ955)=INDEX(GABARITO!$C:$C,MATCH(TEXT(VALUE(RIGHT($BI$1,2)),"00")&amp;"|"&amp;IF(AND(VALUE(RIGHT($BI$1,2))&gt;=57,VALUE(RIGHT($BI$1,2))&lt;=63),$D955,"COMUM"),GABARITO!$D:$D,0)),1,0))</f>
        <v/>
      </c>
      <c r="BJ955" t="str">
        <f>IF(RESPOSTAS!BK955="","",IF(UPPER(RESPOSTAS!BK955)=INDEX(GABARITO!$C:$C,MATCH(TEXT(VALUE(RIGHT($BJ$1,2)),"00")&amp;"|"&amp;IF(AND(VALUE(RIGHT($BJ$1,2))&gt;=57,VALUE(RIGHT($BJ$1,2))&lt;=63),$D955,"COMUM"),GABARITO!$D:$D,0)),1,0))</f>
        <v/>
      </c>
      <c r="BK955" t="str">
        <f>IF(RESPOSTAS!BL955="","",IF(UPPER(RESPOSTAS!BL955)=INDEX(GABARITO!$C:$C,MATCH(TEXT(VALUE(RIGHT($BK$1,2)),"00")&amp;"|"&amp;IF(AND(VALUE(RIGHT($BK$1,2))&gt;=57,VALUE(RIGHT($BK$1,2))&lt;=63),$D955,"COMUM"),GABARITO!$D:$D,0)),1,0))</f>
        <v/>
      </c>
      <c r="BL955" t="str">
        <f>IF(RESPOSTAS!BM955="","",IF(UPPER(RESPOSTAS!BM955)=INDEX(GABARITO!$C:$C,MATCH(TEXT(VALUE(RIGHT($BL$1,2)),"00")&amp;"|"&amp;IF(AND(VALUE(RIGHT($BL$1,2))&gt;=57,VALUE(RIGHT($BL$1,2))&lt;=63),$D955,"COMUM"),GABARITO!$D:$D,0)),1,0))</f>
        <v/>
      </c>
      <c r="BM955" t="str">
        <f>IF(RESPOSTAS!BN955="","",IF(UPPER(RESPOSTAS!BN955)=INDEX(GABARITO!$C:$C,MATCH(TEXT(VALUE(RIGHT($BM$1,2)),"00")&amp;"|"&amp;IF(AND(VALUE(RIGHT($BM$1,2))&gt;=57,VALUE(RIGHT($BM$1,2))&lt;=63),$D955,"COMUM"),GABARITO!$D:$D,0)),1,0))</f>
        <v/>
      </c>
      <c r="BN955" t="str">
        <f>IF(RESPOSTAS!BO955="","",IF(UPPER(RESPOSTAS!BO955)=INDEX(GABARITO!$C:$C,MATCH(TEXT(VALUE(RIGHT($BN$1,2)),"00")&amp;"|"&amp;IF(AND(VALUE(RIGHT($BN$1,2))&gt;=57,VALUE(RIGHT($BN$1,2))&lt;=63),$D955,"COMUM"),GABARITO!$D:$D,0)),1,0))</f>
        <v/>
      </c>
      <c r="BO955" t="str">
        <f>IF(RESPOSTAS!BP955="","",IF(UPPER(RESPOSTAS!BP955)=INDEX(GABARITO!$C:$C,MATCH(TEXT(VALUE(RIGHT($BO$1,2)),"00")&amp;"|"&amp;IF(AND(VALUE(RIGHT($BO$1,2))&gt;=57,VALUE(RIGHT($BO$1,2))&lt;=63),$D955,"COMUM"),GABARITO!$D:$D,0)),1,0))</f>
        <v/>
      </c>
      <c r="BP955">
        <f>COUNTIF(RESPOSTAS!F955:BP955,"&lt;&gt;")</f>
        <v>0</v>
      </c>
      <c r="BQ955" t="str">
        <f t="shared" si="138"/>
        <v/>
      </c>
      <c r="BR955" s="10" t="str">
        <f t="shared" si="139"/>
        <v/>
      </c>
      <c r="BT955" s="11" t="str">
        <f t="shared" si="141"/>
        <v/>
      </c>
      <c r="BU955" s="11" t="str">
        <f t="shared" si="142"/>
        <v/>
      </c>
      <c r="BV955" s="11" t="str">
        <f t="shared" si="143"/>
        <v/>
      </c>
      <c r="BW955" s="11" t="str">
        <f t="shared" si="144"/>
        <v/>
      </c>
      <c r="BX955" s="11" t="str">
        <f t="shared" si="145"/>
        <v/>
      </c>
      <c r="BY955" s="11" t="str">
        <f t="shared" si="146"/>
        <v/>
      </c>
      <c r="BZ955" s="3" t="str">
        <f t="shared" si="140"/>
        <v/>
      </c>
    </row>
    <row r="956" spans="1:78" x14ac:dyDescent="0.25">
      <c r="A956" t="str">
        <f>IF(RESPOSTAS!A956="","",RESPOSTAS!A956)</f>
        <v/>
      </c>
      <c r="B956" t="str">
        <f>IF(RESPOSTAS!C956="","",RESPOSTAS!C956)</f>
        <v/>
      </c>
      <c r="C956" t="str">
        <f>IF(RESPOSTAS!D956="","",RESPOSTAS!D956)</f>
        <v/>
      </c>
      <c r="D956" t="str">
        <f>IF(RESPOSTAS!E956="","",RESPOSTAS!E956)</f>
        <v/>
      </c>
      <c r="E956" t="str">
        <f>IF(RESPOSTAS!F956="","",IF(UPPER(RESPOSTAS!F956)=INDEX(GABARITO!$C:$C,MATCH(TEXT(VALUE(RIGHT($E$1,2)),"00")&amp;"|"&amp;IF(AND(VALUE(RIGHT($E$1,2))&gt;=57,VALUE(RIGHT($E$1,2))&lt;=63),$D956,"COMUM"),GABARITO!$D:$D,0)),1,0))</f>
        <v/>
      </c>
      <c r="F956" t="str">
        <f>IF(RESPOSTAS!G956="","",IF(UPPER(RESPOSTAS!G956)=INDEX(GABARITO!$C:$C,MATCH(TEXT(VALUE(RIGHT($F$1,2)),"00")&amp;"|"&amp;IF(AND(VALUE(RIGHT($F$1,2))&gt;=57,VALUE(RIGHT($F$1,2))&lt;=63),$D956,"COMUM"),GABARITO!$D:$D,0)),1,0))</f>
        <v/>
      </c>
      <c r="G956" t="str">
        <f>IF(RESPOSTAS!H956="","",IF(UPPER(RESPOSTAS!H956)=INDEX(GABARITO!$C:$C,MATCH(TEXT(VALUE(RIGHT($G$1,2)),"00")&amp;"|"&amp;IF(AND(VALUE(RIGHT($G$1,2))&gt;=57,VALUE(RIGHT($G$1,2))&lt;=63),$D956,"COMUM"),GABARITO!$D:$D,0)),1,0))</f>
        <v/>
      </c>
      <c r="H956" t="str">
        <f>IF(RESPOSTAS!I956="","",IF(UPPER(RESPOSTAS!I956)=INDEX(GABARITO!$C:$C,MATCH(TEXT(VALUE(RIGHT($H$1,2)),"00")&amp;"|"&amp;IF(AND(VALUE(RIGHT($H$1,2))&gt;=57,VALUE(RIGHT($H$1,2))&lt;=63),$D956,"COMUM"),GABARITO!$D:$D,0)),1,0))</f>
        <v/>
      </c>
      <c r="I956" t="str">
        <f>IF(RESPOSTAS!J956="","",IF(UPPER(RESPOSTAS!J956)=INDEX(GABARITO!$C:$C,MATCH(TEXT(VALUE(RIGHT($I$1,2)),"00")&amp;"|"&amp;IF(AND(VALUE(RIGHT($I$1,2))&gt;=57,VALUE(RIGHT($I$1,2))&lt;=63),$D956,"COMUM"),GABARITO!$D:$D,0)),1,0))</f>
        <v/>
      </c>
      <c r="J956" t="str">
        <f>IF(RESPOSTAS!K956="","",IF(UPPER(RESPOSTAS!K956)=INDEX(GABARITO!$C:$C,MATCH(TEXT(VALUE(RIGHT($J$1,2)),"00")&amp;"|"&amp;IF(AND(VALUE(RIGHT($J$1,2))&gt;=57,VALUE(RIGHT($J$1,2))&lt;=63),$D956,"COMUM"),GABARITO!$D:$D,0)),1,0))</f>
        <v/>
      </c>
      <c r="K956" t="str">
        <f>IF(RESPOSTAS!L956="","",IF(UPPER(RESPOSTAS!L956)=INDEX(GABARITO!$C:$C,MATCH(TEXT(VALUE(RIGHT($K$1,2)),"00")&amp;"|"&amp;IF(AND(VALUE(RIGHT($K$1,2))&gt;=57,VALUE(RIGHT($K$1,2))&lt;=63),$D956,"COMUM"),GABARITO!$D:$D,0)),1,0))</f>
        <v/>
      </c>
      <c r="L956" t="str">
        <f>IF(RESPOSTAS!M956="","",IF(UPPER(RESPOSTAS!M956)=INDEX(GABARITO!$C:$C,MATCH(TEXT(VALUE(RIGHT($L$1,2)),"00")&amp;"|"&amp;IF(AND(VALUE(RIGHT($L$1,2))&gt;=57,VALUE(RIGHT($L$1,2))&lt;=63),$D956,"COMUM"),GABARITO!$D:$D,0)),1,0))</f>
        <v/>
      </c>
      <c r="M956" t="str">
        <f>IF(RESPOSTAS!N956="","",IF(UPPER(RESPOSTAS!N956)=INDEX(GABARITO!$C:$C,MATCH(TEXT(VALUE(RIGHT($M$1,2)),"00")&amp;"|"&amp;IF(AND(VALUE(RIGHT($M$1,2))&gt;=57,VALUE(RIGHT($M$1,2))&lt;=63),$D956,"COMUM"),GABARITO!$D:$D,0)),1,0))</f>
        <v/>
      </c>
      <c r="N956" t="str">
        <f>IF(RESPOSTAS!O956="","",IF(UPPER(RESPOSTAS!O956)=INDEX(GABARITO!$C:$C,MATCH(TEXT(VALUE(RIGHT($E$1,2)),"00")&amp;"|"&amp;IF(AND(VALUE(RIGHT($E$1,2))&gt;=57,VALUE(RIGHT($E$1,2))&lt;=63),$D956,"COMUM"),GABARITO!$D:$D,0)),1,0))</f>
        <v/>
      </c>
      <c r="O956" t="str">
        <f>IF(RESPOSTAS!P956="","",IF(UPPER(RESPOSTAS!P956)=INDEX(GABARITO!$C:$C,MATCH(TEXT(VALUE(RIGHT($O$1,2)),"00")&amp;"|"&amp;IF(AND(VALUE(RIGHT($O$1,2))&gt;=57,VALUE(RIGHT($O$1,2))&lt;=63),$D956,"COMUM"),GABARITO!$D:$D,0)),1,0))</f>
        <v/>
      </c>
      <c r="P956" t="str">
        <f>IF(RESPOSTAS!Q956="","",IF(UPPER(RESPOSTAS!Q956)=INDEX(GABARITO!$C:$C,MATCH(TEXT(VALUE(RIGHT($P$1,2)),"00")&amp;"|"&amp;IF(AND(VALUE(RIGHT($P$1,2))&gt;=57,VALUE(RIGHT($P$1,2))&lt;=63),$D956,"COMUM"),GABARITO!$D:$D,0)),1,0))</f>
        <v/>
      </c>
      <c r="Q956" t="str">
        <f>IF(RESPOSTAS!R956="","",IF(UPPER(RESPOSTAS!R956)=INDEX(GABARITO!$C:$C,MATCH(TEXT(VALUE(RIGHT($Q$1,2)),"00")&amp;"|"&amp;IF(AND(VALUE(RIGHT($Q$1,2))&gt;=57,VALUE(RIGHT($Q$1,2))&lt;=63),$D956,"COMUM"),GABARITO!$D:$D,0)),1,0))</f>
        <v/>
      </c>
      <c r="R956" t="str">
        <f>IF(RESPOSTAS!S956="","",IF(UPPER(RESPOSTAS!S956)=INDEX(GABARITO!$C:$C,MATCH(TEXT(VALUE(RIGHT($R$1,2)),"00")&amp;"|"&amp;IF(AND(VALUE(RIGHT($R$1,2))&gt;=57,VALUE(RIGHT($R$1,2))&lt;=63),$D956,"COMUM"),GABARITO!$D:$D,0)),1,0))</f>
        <v/>
      </c>
      <c r="S956" t="str">
        <f>IF(RESPOSTAS!T956="","",IF(UPPER(RESPOSTAS!T956)=INDEX(GABARITO!$C:$C,MATCH(TEXT(VALUE(RIGHT($S$1,2)),"00")&amp;"|"&amp;IF(AND(VALUE(RIGHT($S$1,2))&gt;=57,VALUE(RIGHT($S$1,2))&lt;=63),$D956,"COMUM"),GABARITO!$D:$D,0)),1,0))</f>
        <v/>
      </c>
      <c r="T956" t="str">
        <f>IF(RESPOSTAS!U956="","",IF(UPPER(RESPOSTAS!U956)=INDEX(GABARITO!$C:$C,MATCH(TEXT(VALUE(RIGHT($T$1,2)),"00")&amp;"|"&amp;IF(AND(VALUE(RIGHT($T$1,2))&gt;=57,VALUE(RIGHT($T$1,2))&lt;=63),$D956,"COMUM"),GABARITO!$D:$D,0)),1,0))</f>
        <v/>
      </c>
      <c r="U956" t="str">
        <f>IF(RESPOSTAS!V956="","",IF(UPPER(RESPOSTAS!V956)=INDEX(GABARITO!$C:$C,MATCH(TEXT(VALUE(RIGHT($U$1,2)),"00")&amp;"|"&amp;IF(AND(VALUE(RIGHT($U$1,2))&gt;=57,VALUE(RIGHT($U$1,2))&lt;=63),$D956,"COMUM"),GABARITO!$D:$D,0)),1,0))</f>
        <v/>
      </c>
      <c r="V956" t="str">
        <f>IF(RESPOSTAS!W956="","",IF(UPPER(RESPOSTAS!W956)=INDEX(GABARITO!$C:$C,MATCH(TEXT(VALUE(RIGHT($E$1,2)),"00")&amp;"|"&amp;IF(AND(VALUE(RIGHT($E$1,2))&gt;=57,VALUE(RIGHT($E$1,2))&lt;=63),$D956,"COMUM"),GABARITO!$D:$D,0)),1,0))</f>
        <v/>
      </c>
      <c r="W956" t="str">
        <f>IF(RESPOSTAS!X956="","",IF(UPPER(RESPOSTAS!X956)=INDEX(GABARITO!$C:$C,MATCH(TEXT(VALUE(RIGHT($W$1,2)),"00")&amp;"|"&amp;IF(AND(VALUE(RIGHT($W$1,2))&gt;=57,VALUE(RIGHT($W$1,2))&lt;=63),$D956,"COMUM"),GABARITO!$D:$D,0)),1,0))</f>
        <v/>
      </c>
      <c r="X956" t="str">
        <f>IF(RESPOSTAS!Y956="","",IF(UPPER(RESPOSTAS!Y956)=INDEX(GABARITO!$C:$C,MATCH(TEXT(VALUE(RIGHT($X$1,2)),"00")&amp;"|"&amp;IF(AND(VALUE(RIGHT($X$1,2))&gt;=57,VALUE(RIGHT($X$1,2))&lt;=63),$D956,"COMUM"),GABARITO!$D:$D,0)),1,0))</f>
        <v/>
      </c>
      <c r="Y956" t="str">
        <f>IF(RESPOSTAS!Z956="","",IF(UPPER(RESPOSTAS!Z956)=INDEX(GABARITO!$C:$C,MATCH(TEXT(VALUE(RIGHT($Y$1,2)),"00")&amp;"|"&amp;IF(AND(VALUE(RIGHT($Y$1,2))&gt;=57,VALUE(RIGHT($Y$1,2))&lt;=63),$D956,"COMUM"),GABARITO!$D:$D,0)),1,0))</f>
        <v/>
      </c>
      <c r="Z956" t="str">
        <f>IF(RESPOSTAS!AA956="","",IF(UPPER(RESPOSTAS!AA956)=INDEX(GABARITO!$C:$C,MATCH(TEXT(VALUE(RIGHT($Z$1,2)),"00")&amp;"|"&amp;IF(AND(VALUE(RIGHT($Z$1,2))&gt;=57,VALUE(RIGHT($Z$1,2))&lt;=63),$D956,"COMUM"),GABARITO!$D:$D,0)),1,0))</f>
        <v/>
      </c>
      <c r="AA956" t="str">
        <f>IF(RESPOSTAS!AB956="","",IF(UPPER(RESPOSTAS!AB956)=INDEX(GABARITO!$C:$C,MATCH(TEXT(VALUE(RIGHT($AA$1,2)),"00")&amp;"|"&amp;IF(AND(VALUE(RIGHT($AA$1,2))&gt;=57,VALUE(RIGHT($AA$1,2))&lt;=63),$D956,"COMUM"),GABARITO!$D:$D,0)),1,0))</f>
        <v/>
      </c>
      <c r="AB956" t="str">
        <f>IF(RESPOSTAS!AC956="","",IF(UPPER(RESPOSTAS!AC956)=INDEX(GABARITO!$C:$C,MATCH(TEXT(VALUE(RIGHT($AB$1,2)),"00")&amp;"|"&amp;IF(AND(VALUE(RIGHT($AB$1,2))&gt;=57,VALUE(RIGHT($AB$1,2))&lt;=63),$D956,"COMUM"),GABARITO!$D:$D,0)),1,0))</f>
        <v/>
      </c>
      <c r="AC956" t="str">
        <f>IF(RESPOSTAS!AD956="","",IF(UPPER(RESPOSTAS!AD956)=INDEX(GABARITO!$C:$C,MATCH(TEXT(VALUE(RIGHT($AC$1,2)),"00")&amp;"|"&amp;IF(AND(VALUE(RIGHT($AC$1,2))&gt;=57,VALUE(RIGHT($AC$1,2))&lt;=63),$D956,"COMUM"),GABARITO!$D:$D,0)),1,0))</f>
        <v/>
      </c>
      <c r="AD956" t="str">
        <f>IF(RESPOSTAS!AE956="","",IF(UPPER(RESPOSTAS!AE956)=INDEX(GABARITO!$C:$C,MATCH(TEXT(VALUE(RIGHT($AD$1,2)),"00")&amp;"|"&amp;IF(AND(VALUE(RIGHT($AD$1,2))&gt;=57,VALUE(RIGHT($AD$1,2))&lt;=63),$D956,"COMUM"),GABARITO!$D:$D,0)),1,0))</f>
        <v/>
      </c>
      <c r="AE956" t="str">
        <f>IF(RESPOSTAS!AF956="","",IF(UPPER(RESPOSTAS!AF956)=INDEX(GABARITO!$C:$C,MATCH(TEXT(VALUE(RIGHT($AE$1,2)),"00")&amp;"|"&amp;IF(AND(VALUE(RIGHT($AE$1,2))&gt;=57,VALUE(RIGHT($AE$1,2))&lt;=63),$D956,"COMUM"),GABARITO!$D:$D,0)),1,0))</f>
        <v/>
      </c>
      <c r="AF956" t="str">
        <f>IF(RESPOSTAS!AG956="","",IF(UPPER(RESPOSTAS!AG956)=INDEX(GABARITO!$C:$C,MATCH(TEXT(VALUE(RIGHT($AF$1,2)),"00")&amp;"|"&amp;IF(AND(VALUE(RIGHT($AF$1,2))&gt;=57,VALUE(RIGHT($AF$1,2))&lt;=63),$D956,"COMUM"),GABARITO!$D:$D,0)),1,0))</f>
        <v/>
      </c>
      <c r="AG956" t="str">
        <f>IF(RESPOSTAS!AH956="","",IF(UPPER(RESPOSTAS!AH956)=INDEX(GABARITO!$C:$C,MATCH(TEXT(VALUE(RIGHT($AG$1,2)),"00")&amp;"|"&amp;IF(AND(VALUE(RIGHT($AG$1,2))&gt;=57,VALUE(RIGHT($AG$1,2))&lt;=63),$D956,"COMUM"),GABARITO!$D:$D,0)),1,0))</f>
        <v/>
      </c>
      <c r="AH956" t="str">
        <f>IF(RESPOSTAS!AI956="","",IF(UPPER(RESPOSTAS!AI956)=INDEX(GABARITO!$C:$C,MATCH(TEXT(VALUE(RIGHT($AH$1,2)),"00")&amp;"|"&amp;IF(AND(VALUE(RIGHT($AH$1,2))&gt;=57,VALUE(RIGHT($AH$1,2))&lt;=63),$D956,"COMUM"),GABARITO!$D:$D,0)),1,0))</f>
        <v/>
      </c>
      <c r="AI956" t="str">
        <f>IF(RESPOSTAS!AJ956="","",IF(UPPER(RESPOSTAS!AJ956)=INDEX(GABARITO!$C:$C,MATCH(TEXT(VALUE(RIGHT($AI$1,2)),"00")&amp;"|"&amp;IF(AND(VALUE(RIGHT($AI$1,2))&gt;=57,VALUE(RIGHT($AI$1,2))&lt;=63),$D956,"COMUM"),GABARITO!$D:$D,0)),1,0))</f>
        <v/>
      </c>
      <c r="AJ956" t="str">
        <f>IF(RESPOSTAS!AK956="","",IF(UPPER(RESPOSTAS!AK956)=INDEX(GABARITO!$C:$C,MATCH(TEXT(VALUE(RIGHT($AJ$1,2)),"00")&amp;"|"&amp;IF(AND(VALUE(RIGHT($AJ$1,2))&gt;=57,VALUE(RIGHT($AJ$1,2))&lt;=63),$D956,"COMUM"),GABARITO!$D:$D,0)),1,0))</f>
        <v/>
      </c>
      <c r="AK956" t="str">
        <f>IF(RESPOSTAS!AL956="","",IF(UPPER(RESPOSTAS!AL956)=INDEX(GABARITO!$C:$C,MATCH(TEXT(VALUE(RIGHT($AK$1,2)),"00")&amp;"|"&amp;IF(AND(VALUE(RIGHT($AK$1,2))&gt;=57,VALUE(RIGHT($AK$1,2))&lt;=63),$D956,"COMUM"),GABARITO!$D:$D,0)),1,0))</f>
        <v/>
      </c>
      <c r="AL956" t="str">
        <f>IF(RESPOSTAS!AM956="","",IF(UPPER(RESPOSTAS!AM956)=INDEX(GABARITO!$C:$C,MATCH(TEXT(VALUE(RIGHT($AL$1,2)),"00")&amp;"|"&amp;IF(AND(VALUE(RIGHT($AL$1,2))&gt;=57,VALUE(RIGHT($AL$1,2))&lt;=63),$D956,"COMUM"),GABARITO!$D:$D,0)),1,0))</f>
        <v/>
      </c>
      <c r="AM956" t="str">
        <f>IF(RESPOSTAS!AN956="","",IF(UPPER(RESPOSTAS!AN956)=INDEX(GABARITO!$C:$C,MATCH(TEXT(VALUE(RIGHT($AM$1,2)),"00")&amp;"|"&amp;IF(AND(VALUE(RIGHT($AM$1,2))&gt;=57,VALUE(RIGHT($AM$1,2))&lt;=63),$D956,"COMUM"),GABARITO!$D:$D,0)),1,0))</f>
        <v/>
      </c>
      <c r="AN956" t="str">
        <f>IF(RESPOSTAS!AO956="","",IF(UPPER(RESPOSTAS!AO956)=INDEX(GABARITO!$C:$C,MATCH(TEXT(VALUE(RIGHT($AN$1,2)),"00")&amp;"|"&amp;IF(AND(VALUE(RIGHT($AN$1,2))&gt;=57,VALUE(RIGHT($AN$1,2))&lt;=63),$D956,"COMUM"),GABARITO!$D:$D,0)),1,0))</f>
        <v/>
      </c>
      <c r="AO956" t="str">
        <f>IF(RESPOSTAS!AP956="","",IF(UPPER(RESPOSTAS!AP956)=INDEX(GABARITO!$C:$C,MATCH(TEXT(VALUE(RIGHT($AO$1,2)),"00")&amp;"|"&amp;IF(AND(VALUE(RIGHT($AO$1,2))&gt;=57,VALUE(RIGHT($AO$1,2))&lt;=63),$D956,"COMUM"),GABARITO!$D:$D,0)),1,0))</f>
        <v/>
      </c>
      <c r="AP956" t="str">
        <f>IF(RESPOSTAS!AQ956="","",IF(UPPER(RESPOSTAS!AQ956)=INDEX(GABARITO!$C:$C,MATCH(TEXT(VALUE(RIGHT($AP$1,2)),"00")&amp;"|"&amp;IF(AND(VALUE(RIGHT($AP$1,2))&gt;=57,VALUE(RIGHT($AP$1,2))&lt;=63),$D956,"COMUM"),GABARITO!$D:$D,0)),1,0))</f>
        <v/>
      </c>
      <c r="AQ956" t="str">
        <f>IF(RESPOSTAS!AR956="","",IF(UPPER(RESPOSTAS!AR956)=INDEX(GABARITO!$C:$C,MATCH(TEXT(VALUE(RIGHT($AQ$1,2)),"00")&amp;"|"&amp;IF(AND(VALUE(RIGHT($AQ$1,2))&gt;=57,VALUE(RIGHT($AQ$1,2))&lt;=63),$D956,"COMUM"),GABARITO!$D:$D,0)),1,0))</f>
        <v/>
      </c>
      <c r="AR956" t="str">
        <f>IF(RESPOSTAS!AS956="","",IF(UPPER(RESPOSTAS!AS956)=INDEX(GABARITO!$C:$C,MATCH(TEXT(VALUE(RIGHT($AR$1,2)),"00")&amp;"|"&amp;IF(AND(VALUE(RIGHT($AR$1,2))&gt;=57,VALUE(RIGHT($AR$1,2))&lt;=63),$D956,"COMUM"),GABARITO!$D:$D,0)),1,0))</f>
        <v/>
      </c>
      <c r="AS956" t="str">
        <f>IF(RESPOSTAS!AT956="","",IF(UPPER(RESPOSTAS!AT956)=INDEX(GABARITO!$C:$C,MATCH(TEXT(VALUE(RIGHT($AS$1,2)),"00")&amp;"|"&amp;IF(AND(VALUE(RIGHT($AS$1,2))&gt;=57,VALUE(RIGHT($AS$1,2))&lt;=63),$D956,"COMUM"),GABARITO!$D:$D,0)),1,0))</f>
        <v/>
      </c>
      <c r="AT956" t="str">
        <f>IF(RESPOSTAS!AU956="","",IF(UPPER(RESPOSTAS!AU956)=INDEX(GABARITO!$C:$C,MATCH(TEXT(VALUE(RIGHT($AT$1,2)),"00")&amp;"|"&amp;IF(AND(VALUE(RIGHT($AT$1,2))&gt;=57,VALUE(RIGHT($AT$1,2))&lt;=63),$D956,"COMUM"),GABARITO!$D:$D,0)),1,0))</f>
        <v/>
      </c>
      <c r="AU956" t="str">
        <f>IF(RESPOSTAS!AV956="","",IF(UPPER(RESPOSTAS!AV956)=INDEX(GABARITO!$C:$C,MATCH(TEXT(VALUE(RIGHT($AU$1,2)),"00")&amp;"|"&amp;IF(AND(VALUE(RIGHT($AU$1,2))&gt;=57,VALUE(RIGHT($AU$1,2))&lt;=63),$D956,"COMUM"),GABARITO!$D:$D,0)),1,0))</f>
        <v/>
      </c>
      <c r="AV956" t="str">
        <f>IF(RESPOSTAS!AW956="","",IF(UPPER(RESPOSTAS!AW956)=INDEX(GABARITO!$C:$C,MATCH(TEXT(VALUE(RIGHT($AV$1,2)),"00")&amp;"|"&amp;IF(AND(VALUE(RIGHT($AV$1,2))&gt;=57,VALUE(RIGHT($AV$1,2))&lt;=63),$D956,"COMUM"),GABARITO!$D:$D,0)),1,0))</f>
        <v/>
      </c>
      <c r="AW956" t="str">
        <f>IF(RESPOSTAS!AX956="","",IF(UPPER(RESPOSTAS!AX956)=INDEX(GABARITO!$C:$C,MATCH(TEXT(VALUE(RIGHT($AW$1,2)),"00")&amp;"|"&amp;IF(AND(VALUE(RIGHT($AW$1,2))&gt;=57,VALUE(RIGHT($AW$1,2))&lt;=63),$D956,"COMUM"),GABARITO!$D:$D,0)),1,0))</f>
        <v/>
      </c>
      <c r="AX956" t="str">
        <f>IF(RESPOSTAS!AY956="","",IF(UPPER(RESPOSTAS!AY956)=INDEX(GABARITO!$C:$C,MATCH(TEXT(VALUE(RIGHT($AX$1,2)),"00")&amp;"|"&amp;IF(AND(VALUE(RIGHT($AX$1,2))&gt;=57,VALUE(RIGHT($AX$1,2))&lt;=63),$D956,"COMUM"),GABARITO!$D:$D,0)),1,0))</f>
        <v/>
      </c>
      <c r="AY956" t="str">
        <f>IF(RESPOSTAS!AZ956="","",IF(UPPER(RESPOSTAS!AZ956)=INDEX(GABARITO!$C:$C,MATCH(TEXT(VALUE(RIGHT($AY$1,2)),"00")&amp;"|"&amp;IF(AND(VALUE(RIGHT($AY$1,2))&gt;=57,VALUE(RIGHT($AY$1,2))&lt;=63),$D956,"COMUM"),GABARITO!$D:$D,0)),1,0))</f>
        <v/>
      </c>
      <c r="AZ956" t="str">
        <f>IF(RESPOSTAS!BA956="","",IF(UPPER(RESPOSTAS!BA956)=INDEX(GABARITO!$C:$C,MATCH(TEXT(VALUE(RIGHT($AZ$1,2)),"00")&amp;"|"&amp;IF(AND(VALUE(RIGHT($AZ$1,2))&gt;=57,VALUE(RIGHT($AZ$1,2))&lt;=63),$D956,"COMUM"),GABARITO!$D:$D,0)),1,0))</f>
        <v/>
      </c>
      <c r="BA956" t="str">
        <f>IF(RESPOSTAS!BB956="","",IF(UPPER(RESPOSTAS!BB956)=INDEX(GABARITO!$C:$C,MATCH(TEXT(VALUE(RIGHT($BA$1,2)),"00")&amp;"|"&amp;IF(AND(VALUE(RIGHT($BA$1,2))&gt;=57,VALUE(RIGHT($BA$1,2))&lt;=63),$D956,"COMUM"),GABARITO!$D:$D,0)),1,0))</f>
        <v/>
      </c>
      <c r="BB956" t="str">
        <f>IF(RESPOSTAS!BC956="","",IF(UPPER(RESPOSTAS!BC956)=INDEX(GABARITO!$C:$C,MATCH(TEXT(VALUE(RIGHT($BB$1,2)),"00")&amp;"|"&amp;IF(AND(VALUE(RIGHT($BB$1,2))&gt;=57,VALUE(RIGHT($BB$1,2))&lt;=63),$D956,"COMUM"),GABARITO!$D:$D,0)),1,0))</f>
        <v/>
      </c>
      <c r="BC956" t="str">
        <f>IF(RESPOSTAS!BD956="","",IF(UPPER(RESPOSTAS!BD956)=INDEX(GABARITO!$C:$C,MATCH(TEXT(VALUE(RIGHT($BC$1,2)),"00")&amp;"|"&amp;IF(AND(VALUE(RIGHT($BC$1,2))&gt;=57,VALUE(RIGHT($BC$1,2))&lt;=63),$D956,"COMUM"),GABARITO!$D:$D,0)),1,0))</f>
        <v/>
      </c>
      <c r="BD956" t="str">
        <f>IF(RESPOSTAS!BE956="","",IF(UPPER(RESPOSTAS!BE956)=INDEX(GABARITO!$C:$C,MATCH(TEXT(VALUE(RIGHT($BD$1,2)),"00")&amp;"|"&amp;IF(AND(VALUE(RIGHT($BD$1,2))&gt;=57,VALUE(RIGHT($BD$1,2))&lt;=63),$D956,"COMUM"),GABARITO!$D:$D,0)),1,0))</f>
        <v/>
      </c>
      <c r="BE956" t="str">
        <f>IF(RESPOSTAS!BF956="","",IF(UPPER(RESPOSTAS!BF956)=INDEX(GABARITO!$C:$C,MATCH(TEXT(VALUE(RIGHT($BE$1,2)),"00")&amp;"|"&amp;IF(AND(VALUE(RIGHT($BE$1,2))&gt;=57,VALUE(RIGHT($BE$1,2))&lt;=63),$D956,"COMUM"),GABARITO!$D:$D,0)),1,0))</f>
        <v/>
      </c>
      <c r="BF956" t="str">
        <f>IF(RESPOSTAS!BG956="","",IF(UPPER(RESPOSTAS!BG956)=INDEX(GABARITO!$C:$C,MATCH(TEXT(VALUE(RIGHT($BF$1,2)),"00")&amp;"|"&amp;IF(AND(VALUE(RIGHT($BF$1,2))&gt;=57,VALUE(RIGHT($BF$1,2))&lt;=63),$D956,"COMUM"),GABARITO!$D:$D,0)),1,0))</f>
        <v/>
      </c>
      <c r="BG956" t="str">
        <f>IF(RESPOSTAS!BH956="","",IF(UPPER(RESPOSTAS!BH956)=INDEX(GABARITO!$C:$C,MATCH(TEXT(VALUE(RIGHT($BG$1,2)),"00")&amp;"|"&amp;IF(AND(VALUE(RIGHT($BG$1,2))&gt;=57,VALUE(RIGHT($BG$1,2))&lt;=63),$D956,"COMUM"),GABARITO!$D:$D,0)),1,0))</f>
        <v/>
      </c>
      <c r="BH956" t="str">
        <f>IF(RESPOSTAS!BI956="","",IF(UPPER(RESPOSTAS!BI956)=INDEX(GABARITO!$C:$C,MATCH(TEXT(VALUE(RIGHT($BH$1,2)),"00")&amp;"|"&amp;IF(AND(VALUE(RIGHT($BH$1,2))&gt;=57,VALUE(RIGHT($BH$1,2))&lt;=63),$D956,"COMUM"),GABARITO!$D:$D,0)),1,0))</f>
        <v/>
      </c>
      <c r="BI956" t="str">
        <f>IF(RESPOSTAS!BJ956="","",IF(UPPER(RESPOSTAS!BJ956)=INDEX(GABARITO!$C:$C,MATCH(TEXT(VALUE(RIGHT($BI$1,2)),"00")&amp;"|"&amp;IF(AND(VALUE(RIGHT($BI$1,2))&gt;=57,VALUE(RIGHT($BI$1,2))&lt;=63),$D956,"COMUM"),GABARITO!$D:$D,0)),1,0))</f>
        <v/>
      </c>
      <c r="BJ956" t="str">
        <f>IF(RESPOSTAS!BK956="","",IF(UPPER(RESPOSTAS!BK956)=INDEX(GABARITO!$C:$C,MATCH(TEXT(VALUE(RIGHT($BJ$1,2)),"00")&amp;"|"&amp;IF(AND(VALUE(RIGHT($BJ$1,2))&gt;=57,VALUE(RIGHT($BJ$1,2))&lt;=63),$D956,"COMUM"),GABARITO!$D:$D,0)),1,0))</f>
        <v/>
      </c>
      <c r="BK956" t="str">
        <f>IF(RESPOSTAS!BL956="","",IF(UPPER(RESPOSTAS!BL956)=INDEX(GABARITO!$C:$C,MATCH(TEXT(VALUE(RIGHT($BK$1,2)),"00")&amp;"|"&amp;IF(AND(VALUE(RIGHT($BK$1,2))&gt;=57,VALUE(RIGHT($BK$1,2))&lt;=63),$D956,"COMUM"),GABARITO!$D:$D,0)),1,0))</f>
        <v/>
      </c>
      <c r="BL956" t="str">
        <f>IF(RESPOSTAS!BM956="","",IF(UPPER(RESPOSTAS!BM956)=INDEX(GABARITO!$C:$C,MATCH(TEXT(VALUE(RIGHT($BL$1,2)),"00")&amp;"|"&amp;IF(AND(VALUE(RIGHT($BL$1,2))&gt;=57,VALUE(RIGHT($BL$1,2))&lt;=63),$D956,"COMUM"),GABARITO!$D:$D,0)),1,0))</f>
        <v/>
      </c>
      <c r="BM956" t="str">
        <f>IF(RESPOSTAS!BN956="","",IF(UPPER(RESPOSTAS!BN956)=INDEX(GABARITO!$C:$C,MATCH(TEXT(VALUE(RIGHT($BM$1,2)),"00")&amp;"|"&amp;IF(AND(VALUE(RIGHT($BM$1,2))&gt;=57,VALUE(RIGHT($BM$1,2))&lt;=63),$D956,"COMUM"),GABARITO!$D:$D,0)),1,0))</f>
        <v/>
      </c>
      <c r="BN956" t="str">
        <f>IF(RESPOSTAS!BO956="","",IF(UPPER(RESPOSTAS!BO956)=INDEX(GABARITO!$C:$C,MATCH(TEXT(VALUE(RIGHT($BN$1,2)),"00")&amp;"|"&amp;IF(AND(VALUE(RIGHT($BN$1,2))&gt;=57,VALUE(RIGHT($BN$1,2))&lt;=63),$D956,"COMUM"),GABARITO!$D:$D,0)),1,0))</f>
        <v/>
      </c>
      <c r="BO956" t="str">
        <f>IF(RESPOSTAS!BP956="","",IF(UPPER(RESPOSTAS!BP956)=INDEX(GABARITO!$C:$C,MATCH(TEXT(VALUE(RIGHT($BO$1,2)),"00")&amp;"|"&amp;IF(AND(VALUE(RIGHT($BO$1,2))&gt;=57,VALUE(RIGHT($BO$1,2))&lt;=63),$D956,"COMUM"),GABARITO!$D:$D,0)),1,0))</f>
        <v/>
      </c>
      <c r="BP956">
        <f>COUNTIF(RESPOSTAS!F956:BP956,"&lt;&gt;")</f>
        <v>0</v>
      </c>
      <c r="BQ956" t="str">
        <f t="shared" si="138"/>
        <v/>
      </c>
      <c r="BR956" s="10" t="str">
        <f t="shared" si="139"/>
        <v/>
      </c>
      <c r="BT956" s="11" t="str">
        <f t="shared" si="141"/>
        <v/>
      </c>
      <c r="BU956" s="11" t="str">
        <f t="shared" si="142"/>
        <v/>
      </c>
      <c r="BV956" s="11" t="str">
        <f t="shared" si="143"/>
        <v/>
      </c>
      <c r="BW956" s="11" t="str">
        <f t="shared" si="144"/>
        <v/>
      </c>
      <c r="BX956" s="11" t="str">
        <f t="shared" si="145"/>
        <v/>
      </c>
      <c r="BY956" s="11" t="str">
        <f t="shared" si="146"/>
        <v/>
      </c>
      <c r="BZ956" s="3" t="str">
        <f t="shared" si="140"/>
        <v/>
      </c>
    </row>
    <row r="957" spans="1:78" x14ac:dyDescent="0.25">
      <c r="A957" t="str">
        <f>IF(RESPOSTAS!A957="","",RESPOSTAS!A957)</f>
        <v/>
      </c>
      <c r="B957" t="str">
        <f>IF(RESPOSTAS!C957="","",RESPOSTAS!C957)</f>
        <v/>
      </c>
      <c r="C957" t="str">
        <f>IF(RESPOSTAS!D957="","",RESPOSTAS!D957)</f>
        <v/>
      </c>
      <c r="D957" t="str">
        <f>IF(RESPOSTAS!E957="","",RESPOSTAS!E957)</f>
        <v/>
      </c>
      <c r="E957" t="str">
        <f>IF(RESPOSTAS!F957="","",IF(UPPER(RESPOSTAS!F957)=INDEX(GABARITO!$C:$C,MATCH(TEXT(VALUE(RIGHT($E$1,2)),"00")&amp;"|"&amp;IF(AND(VALUE(RIGHT($E$1,2))&gt;=57,VALUE(RIGHT($E$1,2))&lt;=63),$D957,"COMUM"),GABARITO!$D:$D,0)),1,0))</f>
        <v/>
      </c>
      <c r="F957" t="str">
        <f>IF(RESPOSTAS!G957="","",IF(UPPER(RESPOSTAS!G957)=INDEX(GABARITO!$C:$C,MATCH(TEXT(VALUE(RIGHT($F$1,2)),"00")&amp;"|"&amp;IF(AND(VALUE(RIGHT($F$1,2))&gt;=57,VALUE(RIGHT($F$1,2))&lt;=63),$D957,"COMUM"),GABARITO!$D:$D,0)),1,0))</f>
        <v/>
      </c>
      <c r="G957" t="str">
        <f>IF(RESPOSTAS!H957="","",IF(UPPER(RESPOSTAS!H957)=INDEX(GABARITO!$C:$C,MATCH(TEXT(VALUE(RIGHT($G$1,2)),"00")&amp;"|"&amp;IF(AND(VALUE(RIGHT($G$1,2))&gt;=57,VALUE(RIGHT($G$1,2))&lt;=63),$D957,"COMUM"),GABARITO!$D:$D,0)),1,0))</f>
        <v/>
      </c>
      <c r="H957" t="str">
        <f>IF(RESPOSTAS!I957="","",IF(UPPER(RESPOSTAS!I957)=INDEX(GABARITO!$C:$C,MATCH(TEXT(VALUE(RIGHT($H$1,2)),"00")&amp;"|"&amp;IF(AND(VALUE(RIGHT($H$1,2))&gt;=57,VALUE(RIGHT($H$1,2))&lt;=63),$D957,"COMUM"),GABARITO!$D:$D,0)),1,0))</f>
        <v/>
      </c>
      <c r="I957" t="str">
        <f>IF(RESPOSTAS!J957="","",IF(UPPER(RESPOSTAS!J957)=INDEX(GABARITO!$C:$C,MATCH(TEXT(VALUE(RIGHT($I$1,2)),"00")&amp;"|"&amp;IF(AND(VALUE(RIGHT($I$1,2))&gt;=57,VALUE(RIGHT($I$1,2))&lt;=63),$D957,"COMUM"),GABARITO!$D:$D,0)),1,0))</f>
        <v/>
      </c>
      <c r="J957" t="str">
        <f>IF(RESPOSTAS!K957="","",IF(UPPER(RESPOSTAS!K957)=INDEX(GABARITO!$C:$C,MATCH(TEXT(VALUE(RIGHT($J$1,2)),"00")&amp;"|"&amp;IF(AND(VALUE(RIGHT($J$1,2))&gt;=57,VALUE(RIGHT($J$1,2))&lt;=63),$D957,"COMUM"),GABARITO!$D:$D,0)),1,0))</f>
        <v/>
      </c>
      <c r="K957" t="str">
        <f>IF(RESPOSTAS!L957="","",IF(UPPER(RESPOSTAS!L957)=INDEX(GABARITO!$C:$C,MATCH(TEXT(VALUE(RIGHT($K$1,2)),"00")&amp;"|"&amp;IF(AND(VALUE(RIGHT($K$1,2))&gt;=57,VALUE(RIGHT($K$1,2))&lt;=63),$D957,"COMUM"),GABARITO!$D:$D,0)),1,0))</f>
        <v/>
      </c>
      <c r="L957" t="str">
        <f>IF(RESPOSTAS!M957="","",IF(UPPER(RESPOSTAS!M957)=INDEX(GABARITO!$C:$C,MATCH(TEXT(VALUE(RIGHT($L$1,2)),"00")&amp;"|"&amp;IF(AND(VALUE(RIGHT($L$1,2))&gt;=57,VALUE(RIGHT($L$1,2))&lt;=63),$D957,"COMUM"),GABARITO!$D:$D,0)),1,0))</f>
        <v/>
      </c>
      <c r="M957" t="str">
        <f>IF(RESPOSTAS!N957="","",IF(UPPER(RESPOSTAS!N957)=INDEX(GABARITO!$C:$C,MATCH(TEXT(VALUE(RIGHT($M$1,2)),"00")&amp;"|"&amp;IF(AND(VALUE(RIGHT($M$1,2))&gt;=57,VALUE(RIGHT($M$1,2))&lt;=63),$D957,"COMUM"),GABARITO!$D:$D,0)),1,0))</f>
        <v/>
      </c>
      <c r="N957" t="str">
        <f>IF(RESPOSTAS!O957="","",IF(UPPER(RESPOSTAS!O957)=INDEX(GABARITO!$C:$C,MATCH(TEXT(VALUE(RIGHT($E$1,2)),"00")&amp;"|"&amp;IF(AND(VALUE(RIGHT($E$1,2))&gt;=57,VALUE(RIGHT($E$1,2))&lt;=63),$D957,"COMUM"),GABARITO!$D:$D,0)),1,0))</f>
        <v/>
      </c>
      <c r="O957" t="str">
        <f>IF(RESPOSTAS!P957="","",IF(UPPER(RESPOSTAS!P957)=INDEX(GABARITO!$C:$C,MATCH(TEXT(VALUE(RIGHT($O$1,2)),"00")&amp;"|"&amp;IF(AND(VALUE(RIGHT($O$1,2))&gt;=57,VALUE(RIGHT($O$1,2))&lt;=63),$D957,"COMUM"),GABARITO!$D:$D,0)),1,0))</f>
        <v/>
      </c>
      <c r="P957" t="str">
        <f>IF(RESPOSTAS!Q957="","",IF(UPPER(RESPOSTAS!Q957)=INDEX(GABARITO!$C:$C,MATCH(TEXT(VALUE(RIGHT($P$1,2)),"00")&amp;"|"&amp;IF(AND(VALUE(RIGHT($P$1,2))&gt;=57,VALUE(RIGHT($P$1,2))&lt;=63),$D957,"COMUM"),GABARITO!$D:$D,0)),1,0))</f>
        <v/>
      </c>
      <c r="Q957" t="str">
        <f>IF(RESPOSTAS!R957="","",IF(UPPER(RESPOSTAS!R957)=INDEX(GABARITO!$C:$C,MATCH(TEXT(VALUE(RIGHT($Q$1,2)),"00")&amp;"|"&amp;IF(AND(VALUE(RIGHT($Q$1,2))&gt;=57,VALUE(RIGHT($Q$1,2))&lt;=63),$D957,"COMUM"),GABARITO!$D:$D,0)),1,0))</f>
        <v/>
      </c>
      <c r="R957" t="str">
        <f>IF(RESPOSTAS!S957="","",IF(UPPER(RESPOSTAS!S957)=INDEX(GABARITO!$C:$C,MATCH(TEXT(VALUE(RIGHT($R$1,2)),"00")&amp;"|"&amp;IF(AND(VALUE(RIGHT($R$1,2))&gt;=57,VALUE(RIGHT($R$1,2))&lt;=63),$D957,"COMUM"),GABARITO!$D:$D,0)),1,0))</f>
        <v/>
      </c>
      <c r="S957" t="str">
        <f>IF(RESPOSTAS!T957="","",IF(UPPER(RESPOSTAS!T957)=INDEX(GABARITO!$C:$C,MATCH(TEXT(VALUE(RIGHT($S$1,2)),"00")&amp;"|"&amp;IF(AND(VALUE(RIGHT($S$1,2))&gt;=57,VALUE(RIGHT($S$1,2))&lt;=63),$D957,"COMUM"),GABARITO!$D:$D,0)),1,0))</f>
        <v/>
      </c>
      <c r="T957" t="str">
        <f>IF(RESPOSTAS!U957="","",IF(UPPER(RESPOSTAS!U957)=INDEX(GABARITO!$C:$C,MATCH(TEXT(VALUE(RIGHT($T$1,2)),"00")&amp;"|"&amp;IF(AND(VALUE(RIGHT($T$1,2))&gt;=57,VALUE(RIGHT($T$1,2))&lt;=63),$D957,"COMUM"),GABARITO!$D:$D,0)),1,0))</f>
        <v/>
      </c>
      <c r="U957" t="str">
        <f>IF(RESPOSTAS!V957="","",IF(UPPER(RESPOSTAS!V957)=INDEX(GABARITO!$C:$C,MATCH(TEXT(VALUE(RIGHT($U$1,2)),"00")&amp;"|"&amp;IF(AND(VALUE(RIGHT($U$1,2))&gt;=57,VALUE(RIGHT($U$1,2))&lt;=63),$D957,"COMUM"),GABARITO!$D:$D,0)),1,0))</f>
        <v/>
      </c>
      <c r="V957" t="str">
        <f>IF(RESPOSTAS!W957="","",IF(UPPER(RESPOSTAS!W957)=INDEX(GABARITO!$C:$C,MATCH(TEXT(VALUE(RIGHT($E$1,2)),"00")&amp;"|"&amp;IF(AND(VALUE(RIGHT($E$1,2))&gt;=57,VALUE(RIGHT($E$1,2))&lt;=63),$D957,"COMUM"),GABARITO!$D:$D,0)),1,0))</f>
        <v/>
      </c>
      <c r="W957" t="str">
        <f>IF(RESPOSTAS!X957="","",IF(UPPER(RESPOSTAS!X957)=INDEX(GABARITO!$C:$C,MATCH(TEXT(VALUE(RIGHT($W$1,2)),"00")&amp;"|"&amp;IF(AND(VALUE(RIGHT($W$1,2))&gt;=57,VALUE(RIGHT($W$1,2))&lt;=63),$D957,"COMUM"),GABARITO!$D:$D,0)),1,0))</f>
        <v/>
      </c>
      <c r="X957" t="str">
        <f>IF(RESPOSTAS!Y957="","",IF(UPPER(RESPOSTAS!Y957)=INDEX(GABARITO!$C:$C,MATCH(TEXT(VALUE(RIGHT($X$1,2)),"00")&amp;"|"&amp;IF(AND(VALUE(RIGHT($X$1,2))&gt;=57,VALUE(RIGHT($X$1,2))&lt;=63),$D957,"COMUM"),GABARITO!$D:$D,0)),1,0))</f>
        <v/>
      </c>
      <c r="Y957" t="str">
        <f>IF(RESPOSTAS!Z957="","",IF(UPPER(RESPOSTAS!Z957)=INDEX(GABARITO!$C:$C,MATCH(TEXT(VALUE(RIGHT($Y$1,2)),"00")&amp;"|"&amp;IF(AND(VALUE(RIGHT($Y$1,2))&gt;=57,VALUE(RIGHT($Y$1,2))&lt;=63),$D957,"COMUM"),GABARITO!$D:$D,0)),1,0))</f>
        <v/>
      </c>
      <c r="Z957" t="str">
        <f>IF(RESPOSTAS!AA957="","",IF(UPPER(RESPOSTAS!AA957)=INDEX(GABARITO!$C:$C,MATCH(TEXT(VALUE(RIGHT($Z$1,2)),"00")&amp;"|"&amp;IF(AND(VALUE(RIGHT($Z$1,2))&gt;=57,VALUE(RIGHT($Z$1,2))&lt;=63),$D957,"COMUM"),GABARITO!$D:$D,0)),1,0))</f>
        <v/>
      </c>
      <c r="AA957" t="str">
        <f>IF(RESPOSTAS!AB957="","",IF(UPPER(RESPOSTAS!AB957)=INDEX(GABARITO!$C:$C,MATCH(TEXT(VALUE(RIGHT($AA$1,2)),"00")&amp;"|"&amp;IF(AND(VALUE(RIGHT($AA$1,2))&gt;=57,VALUE(RIGHT($AA$1,2))&lt;=63),$D957,"COMUM"),GABARITO!$D:$D,0)),1,0))</f>
        <v/>
      </c>
      <c r="AB957" t="str">
        <f>IF(RESPOSTAS!AC957="","",IF(UPPER(RESPOSTAS!AC957)=INDEX(GABARITO!$C:$C,MATCH(TEXT(VALUE(RIGHT($AB$1,2)),"00")&amp;"|"&amp;IF(AND(VALUE(RIGHT($AB$1,2))&gt;=57,VALUE(RIGHT($AB$1,2))&lt;=63),$D957,"COMUM"),GABARITO!$D:$D,0)),1,0))</f>
        <v/>
      </c>
      <c r="AC957" t="str">
        <f>IF(RESPOSTAS!AD957="","",IF(UPPER(RESPOSTAS!AD957)=INDEX(GABARITO!$C:$C,MATCH(TEXT(VALUE(RIGHT($AC$1,2)),"00")&amp;"|"&amp;IF(AND(VALUE(RIGHT($AC$1,2))&gt;=57,VALUE(RIGHT($AC$1,2))&lt;=63),$D957,"COMUM"),GABARITO!$D:$D,0)),1,0))</f>
        <v/>
      </c>
      <c r="AD957" t="str">
        <f>IF(RESPOSTAS!AE957="","",IF(UPPER(RESPOSTAS!AE957)=INDEX(GABARITO!$C:$C,MATCH(TEXT(VALUE(RIGHT($AD$1,2)),"00")&amp;"|"&amp;IF(AND(VALUE(RIGHT($AD$1,2))&gt;=57,VALUE(RIGHT($AD$1,2))&lt;=63),$D957,"COMUM"),GABARITO!$D:$D,0)),1,0))</f>
        <v/>
      </c>
      <c r="AE957" t="str">
        <f>IF(RESPOSTAS!AF957="","",IF(UPPER(RESPOSTAS!AF957)=INDEX(GABARITO!$C:$C,MATCH(TEXT(VALUE(RIGHT($AE$1,2)),"00")&amp;"|"&amp;IF(AND(VALUE(RIGHT($AE$1,2))&gt;=57,VALUE(RIGHT($AE$1,2))&lt;=63),$D957,"COMUM"),GABARITO!$D:$D,0)),1,0))</f>
        <v/>
      </c>
      <c r="AF957" t="str">
        <f>IF(RESPOSTAS!AG957="","",IF(UPPER(RESPOSTAS!AG957)=INDEX(GABARITO!$C:$C,MATCH(TEXT(VALUE(RIGHT($AF$1,2)),"00")&amp;"|"&amp;IF(AND(VALUE(RIGHT($AF$1,2))&gt;=57,VALUE(RIGHT($AF$1,2))&lt;=63),$D957,"COMUM"),GABARITO!$D:$D,0)),1,0))</f>
        <v/>
      </c>
      <c r="AG957" t="str">
        <f>IF(RESPOSTAS!AH957="","",IF(UPPER(RESPOSTAS!AH957)=INDEX(GABARITO!$C:$C,MATCH(TEXT(VALUE(RIGHT($AG$1,2)),"00")&amp;"|"&amp;IF(AND(VALUE(RIGHT($AG$1,2))&gt;=57,VALUE(RIGHT($AG$1,2))&lt;=63),$D957,"COMUM"),GABARITO!$D:$D,0)),1,0))</f>
        <v/>
      </c>
      <c r="AH957" t="str">
        <f>IF(RESPOSTAS!AI957="","",IF(UPPER(RESPOSTAS!AI957)=INDEX(GABARITO!$C:$C,MATCH(TEXT(VALUE(RIGHT($AH$1,2)),"00")&amp;"|"&amp;IF(AND(VALUE(RIGHT($AH$1,2))&gt;=57,VALUE(RIGHT($AH$1,2))&lt;=63),$D957,"COMUM"),GABARITO!$D:$D,0)),1,0))</f>
        <v/>
      </c>
      <c r="AI957" t="str">
        <f>IF(RESPOSTAS!AJ957="","",IF(UPPER(RESPOSTAS!AJ957)=INDEX(GABARITO!$C:$C,MATCH(TEXT(VALUE(RIGHT($AI$1,2)),"00")&amp;"|"&amp;IF(AND(VALUE(RIGHT($AI$1,2))&gt;=57,VALUE(RIGHT($AI$1,2))&lt;=63),$D957,"COMUM"),GABARITO!$D:$D,0)),1,0))</f>
        <v/>
      </c>
      <c r="AJ957" t="str">
        <f>IF(RESPOSTAS!AK957="","",IF(UPPER(RESPOSTAS!AK957)=INDEX(GABARITO!$C:$C,MATCH(TEXT(VALUE(RIGHT($AJ$1,2)),"00")&amp;"|"&amp;IF(AND(VALUE(RIGHT($AJ$1,2))&gt;=57,VALUE(RIGHT($AJ$1,2))&lt;=63),$D957,"COMUM"),GABARITO!$D:$D,0)),1,0))</f>
        <v/>
      </c>
      <c r="AK957" t="str">
        <f>IF(RESPOSTAS!AL957="","",IF(UPPER(RESPOSTAS!AL957)=INDEX(GABARITO!$C:$C,MATCH(TEXT(VALUE(RIGHT($AK$1,2)),"00")&amp;"|"&amp;IF(AND(VALUE(RIGHT($AK$1,2))&gt;=57,VALUE(RIGHT($AK$1,2))&lt;=63),$D957,"COMUM"),GABARITO!$D:$D,0)),1,0))</f>
        <v/>
      </c>
      <c r="AL957" t="str">
        <f>IF(RESPOSTAS!AM957="","",IF(UPPER(RESPOSTAS!AM957)=INDEX(GABARITO!$C:$C,MATCH(TEXT(VALUE(RIGHT($AL$1,2)),"00")&amp;"|"&amp;IF(AND(VALUE(RIGHT($AL$1,2))&gt;=57,VALUE(RIGHT($AL$1,2))&lt;=63),$D957,"COMUM"),GABARITO!$D:$D,0)),1,0))</f>
        <v/>
      </c>
      <c r="AM957" t="str">
        <f>IF(RESPOSTAS!AN957="","",IF(UPPER(RESPOSTAS!AN957)=INDEX(GABARITO!$C:$C,MATCH(TEXT(VALUE(RIGHT($AM$1,2)),"00")&amp;"|"&amp;IF(AND(VALUE(RIGHT($AM$1,2))&gt;=57,VALUE(RIGHT($AM$1,2))&lt;=63),$D957,"COMUM"),GABARITO!$D:$D,0)),1,0))</f>
        <v/>
      </c>
      <c r="AN957" t="str">
        <f>IF(RESPOSTAS!AO957="","",IF(UPPER(RESPOSTAS!AO957)=INDEX(GABARITO!$C:$C,MATCH(TEXT(VALUE(RIGHT($AN$1,2)),"00")&amp;"|"&amp;IF(AND(VALUE(RIGHT($AN$1,2))&gt;=57,VALUE(RIGHT($AN$1,2))&lt;=63),$D957,"COMUM"),GABARITO!$D:$D,0)),1,0))</f>
        <v/>
      </c>
      <c r="AO957" t="str">
        <f>IF(RESPOSTAS!AP957="","",IF(UPPER(RESPOSTAS!AP957)=INDEX(GABARITO!$C:$C,MATCH(TEXT(VALUE(RIGHT($AO$1,2)),"00")&amp;"|"&amp;IF(AND(VALUE(RIGHT($AO$1,2))&gt;=57,VALUE(RIGHT($AO$1,2))&lt;=63),$D957,"COMUM"),GABARITO!$D:$D,0)),1,0))</f>
        <v/>
      </c>
      <c r="AP957" t="str">
        <f>IF(RESPOSTAS!AQ957="","",IF(UPPER(RESPOSTAS!AQ957)=INDEX(GABARITO!$C:$C,MATCH(TEXT(VALUE(RIGHT($AP$1,2)),"00")&amp;"|"&amp;IF(AND(VALUE(RIGHT($AP$1,2))&gt;=57,VALUE(RIGHT($AP$1,2))&lt;=63),$D957,"COMUM"),GABARITO!$D:$D,0)),1,0))</f>
        <v/>
      </c>
      <c r="AQ957" t="str">
        <f>IF(RESPOSTAS!AR957="","",IF(UPPER(RESPOSTAS!AR957)=INDEX(GABARITO!$C:$C,MATCH(TEXT(VALUE(RIGHT($AQ$1,2)),"00")&amp;"|"&amp;IF(AND(VALUE(RIGHT($AQ$1,2))&gt;=57,VALUE(RIGHT($AQ$1,2))&lt;=63),$D957,"COMUM"),GABARITO!$D:$D,0)),1,0))</f>
        <v/>
      </c>
      <c r="AR957" t="str">
        <f>IF(RESPOSTAS!AS957="","",IF(UPPER(RESPOSTAS!AS957)=INDEX(GABARITO!$C:$C,MATCH(TEXT(VALUE(RIGHT($AR$1,2)),"00")&amp;"|"&amp;IF(AND(VALUE(RIGHT($AR$1,2))&gt;=57,VALUE(RIGHT($AR$1,2))&lt;=63),$D957,"COMUM"),GABARITO!$D:$D,0)),1,0))</f>
        <v/>
      </c>
      <c r="AS957" t="str">
        <f>IF(RESPOSTAS!AT957="","",IF(UPPER(RESPOSTAS!AT957)=INDEX(GABARITO!$C:$C,MATCH(TEXT(VALUE(RIGHT($AS$1,2)),"00")&amp;"|"&amp;IF(AND(VALUE(RIGHT($AS$1,2))&gt;=57,VALUE(RIGHT($AS$1,2))&lt;=63),$D957,"COMUM"),GABARITO!$D:$D,0)),1,0))</f>
        <v/>
      </c>
      <c r="AT957" t="str">
        <f>IF(RESPOSTAS!AU957="","",IF(UPPER(RESPOSTAS!AU957)=INDEX(GABARITO!$C:$C,MATCH(TEXT(VALUE(RIGHT($AT$1,2)),"00")&amp;"|"&amp;IF(AND(VALUE(RIGHT($AT$1,2))&gt;=57,VALUE(RIGHT($AT$1,2))&lt;=63),$D957,"COMUM"),GABARITO!$D:$D,0)),1,0))</f>
        <v/>
      </c>
      <c r="AU957" t="str">
        <f>IF(RESPOSTAS!AV957="","",IF(UPPER(RESPOSTAS!AV957)=INDEX(GABARITO!$C:$C,MATCH(TEXT(VALUE(RIGHT($AU$1,2)),"00")&amp;"|"&amp;IF(AND(VALUE(RIGHT($AU$1,2))&gt;=57,VALUE(RIGHT($AU$1,2))&lt;=63),$D957,"COMUM"),GABARITO!$D:$D,0)),1,0))</f>
        <v/>
      </c>
      <c r="AV957" t="str">
        <f>IF(RESPOSTAS!AW957="","",IF(UPPER(RESPOSTAS!AW957)=INDEX(GABARITO!$C:$C,MATCH(TEXT(VALUE(RIGHT($AV$1,2)),"00")&amp;"|"&amp;IF(AND(VALUE(RIGHT($AV$1,2))&gt;=57,VALUE(RIGHT($AV$1,2))&lt;=63),$D957,"COMUM"),GABARITO!$D:$D,0)),1,0))</f>
        <v/>
      </c>
      <c r="AW957" t="str">
        <f>IF(RESPOSTAS!AX957="","",IF(UPPER(RESPOSTAS!AX957)=INDEX(GABARITO!$C:$C,MATCH(TEXT(VALUE(RIGHT($AW$1,2)),"00")&amp;"|"&amp;IF(AND(VALUE(RIGHT($AW$1,2))&gt;=57,VALUE(RIGHT($AW$1,2))&lt;=63),$D957,"COMUM"),GABARITO!$D:$D,0)),1,0))</f>
        <v/>
      </c>
      <c r="AX957" t="str">
        <f>IF(RESPOSTAS!AY957="","",IF(UPPER(RESPOSTAS!AY957)=INDEX(GABARITO!$C:$C,MATCH(TEXT(VALUE(RIGHT($AX$1,2)),"00")&amp;"|"&amp;IF(AND(VALUE(RIGHT($AX$1,2))&gt;=57,VALUE(RIGHT($AX$1,2))&lt;=63),$D957,"COMUM"),GABARITO!$D:$D,0)),1,0))</f>
        <v/>
      </c>
      <c r="AY957" t="str">
        <f>IF(RESPOSTAS!AZ957="","",IF(UPPER(RESPOSTAS!AZ957)=INDEX(GABARITO!$C:$C,MATCH(TEXT(VALUE(RIGHT($AY$1,2)),"00")&amp;"|"&amp;IF(AND(VALUE(RIGHT($AY$1,2))&gt;=57,VALUE(RIGHT($AY$1,2))&lt;=63),$D957,"COMUM"),GABARITO!$D:$D,0)),1,0))</f>
        <v/>
      </c>
      <c r="AZ957" t="str">
        <f>IF(RESPOSTAS!BA957="","",IF(UPPER(RESPOSTAS!BA957)=INDEX(GABARITO!$C:$C,MATCH(TEXT(VALUE(RIGHT($AZ$1,2)),"00")&amp;"|"&amp;IF(AND(VALUE(RIGHT($AZ$1,2))&gt;=57,VALUE(RIGHT($AZ$1,2))&lt;=63),$D957,"COMUM"),GABARITO!$D:$D,0)),1,0))</f>
        <v/>
      </c>
      <c r="BA957" t="str">
        <f>IF(RESPOSTAS!BB957="","",IF(UPPER(RESPOSTAS!BB957)=INDEX(GABARITO!$C:$C,MATCH(TEXT(VALUE(RIGHT($BA$1,2)),"00")&amp;"|"&amp;IF(AND(VALUE(RIGHT($BA$1,2))&gt;=57,VALUE(RIGHT($BA$1,2))&lt;=63),$D957,"COMUM"),GABARITO!$D:$D,0)),1,0))</f>
        <v/>
      </c>
      <c r="BB957" t="str">
        <f>IF(RESPOSTAS!BC957="","",IF(UPPER(RESPOSTAS!BC957)=INDEX(GABARITO!$C:$C,MATCH(TEXT(VALUE(RIGHT($BB$1,2)),"00")&amp;"|"&amp;IF(AND(VALUE(RIGHT($BB$1,2))&gt;=57,VALUE(RIGHT($BB$1,2))&lt;=63),$D957,"COMUM"),GABARITO!$D:$D,0)),1,0))</f>
        <v/>
      </c>
      <c r="BC957" t="str">
        <f>IF(RESPOSTAS!BD957="","",IF(UPPER(RESPOSTAS!BD957)=INDEX(GABARITO!$C:$C,MATCH(TEXT(VALUE(RIGHT($BC$1,2)),"00")&amp;"|"&amp;IF(AND(VALUE(RIGHT($BC$1,2))&gt;=57,VALUE(RIGHT($BC$1,2))&lt;=63),$D957,"COMUM"),GABARITO!$D:$D,0)),1,0))</f>
        <v/>
      </c>
      <c r="BD957" t="str">
        <f>IF(RESPOSTAS!BE957="","",IF(UPPER(RESPOSTAS!BE957)=INDEX(GABARITO!$C:$C,MATCH(TEXT(VALUE(RIGHT($BD$1,2)),"00")&amp;"|"&amp;IF(AND(VALUE(RIGHT($BD$1,2))&gt;=57,VALUE(RIGHT($BD$1,2))&lt;=63),$D957,"COMUM"),GABARITO!$D:$D,0)),1,0))</f>
        <v/>
      </c>
      <c r="BE957" t="str">
        <f>IF(RESPOSTAS!BF957="","",IF(UPPER(RESPOSTAS!BF957)=INDEX(GABARITO!$C:$C,MATCH(TEXT(VALUE(RIGHT($BE$1,2)),"00")&amp;"|"&amp;IF(AND(VALUE(RIGHT($BE$1,2))&gt;=57,VALUE(RIGHT($BE$1,2))&lt;=63),$D957,"COMUM"),GABARITO!$D:$D,0)),1,0))</f>
        <v/>
      </c>
      <c r="BF957" t="str">
        <f>IF(RESPOSTAS!BG957="","",IF(UPPER(RESPOSTAS!BG957)=INDEX(GABARITO!$C:$C,MATCH(TEXT(VALUE(RIGHT($BF$1,2)),"00")&amp;"|"&amp;IF(AND(VALUE(RIGHT($BF$1,2))&gt;=57,VALUE(RIGHT($BF$1,2))&lt;=63),$D957,"COMUM"),GABARITO!$D:$D,0)),1,0))</f>
        <v/>
      </c>
      <c r="BG957" t="str">
        <f>IF(RESPOSTAS!BH957="","",IF(UPPER(RESPOSTAS!BH957)=INDEX(GABARITO!$C:$C,MATCH(TEXT(VALUE(RIGHT($BG$1,2)),"00")&amp;"|"&amp;IF(AND(VALUE(RIGHT($BG$1,2))&gt;=57,VALUE(RIGHT($BG$1,2))&lt;=63),$D957,"COMUM"),GABARITO!$D:$D,0)),1,0))</f>
        <v/>
      </c>
      <c r="BH957" t="str">
        <f>IF(RESPOSTAS!BI957="","",IF(UPPER(RESPOSTAS!BI957)=INDEX(GABARITO!$C:$C,MATCH(TEXT(VALUE(RIGHT($BH$1,2)),"00")&amp;"|"&amp;IF(AND(VALUE(RIGHT($BH$1,2))&gt;=57,VALUE(RIGHT($BH$1,2))&lt;=63),$D957,"COMUM"),GABARITO!$D:$D,0)),1,0))</f>
        <v/>
      </c>
      <c r="BI957" t="str">
        <f>IF(RESPOSTAS!BJ957="","",IF(UPPER(RESPOSTAS!BJ957)=INDEX(GABARITO!$C:$C,MATCH(TEXT(VALUE(RIGHT($BI$1,2)),"00")&amp;"|"&amp;IF(AND(VALUE(RIGHT($BI$1,2))&gt;=57,VALUE(RIGHT($BI$1,2))&lt;=63),$D957,"COMUM"),GABARITO!$D:$D,0)),1,0))</f>
        <v/>
      </c>
      <c r="BJ957" t="str">
        <f>IF(RESPOSTAS!BK957="","",IF(UPPER(RESPOSTAS!BK957)=INDEX(GABARITO!$C:$C,MATCH(TEXT(VALUE(RIGHT($BJ$1,2)),"00")&amp;"|"&amp;IF(AND(VALUE(RIGHT($BJ$1,2))&gt;=57,VALUE(RIGHT($BJ$1,2))&lt;=63),$D957,"COMUM"),GABARITO!$D:$D,0)),1,0))</f>
        <v/>
      </c>
      <c r="BK957" t="str">
        <f>IF(RESPOSTAS!BL957="","",IF(UPPER(RESPOSTAS!BL957)=INDEX(GABARITO!$C:$C,MATCH(TEXT(VALUE(RIGHT($BK$1,2)),"00")&amp;"|"&amp;IF(AND(VALUE(RIGHT($BK$1,2))&gt;=57,VALUE(RIGHT($BK$1,2))&lt;=63),$D957,"COMUM"),GABARITO!$D:$D,0)),1,0))</f>
        <v/>
      </c>
      <c r="BL957" t="str">
        <f>IF(RESPOSTAS!BM957="","",IF(UPPER(RESPOSTAS!BM957)=INDEX(GABARITO!$C:$C,MATCH(TEXT(VALUE(RIGHT($BL$1,2)),"00")&amp;"|"&amp;IF(AND(VALUE(RIGHT($BL$1,2))&gt;=57,VALUE(RIGHT($BL$1,2))&lt;=63),$D957,"COMUM"),GABARITO!$D:$D,0)),1,0))</f>
        <v/>
      </c>
      <c r="BM957" t="str">
        <f>IF(RESPOSTAS!BN957="","",IF(UPPER(RESPOSTAS!BN957)=INDEX(GABARITO!$C:$C,MATCH(TEXT(VALUE(RIGHT($BM$1,2)),"00")&amp;"|"&amp;IF(AND(VALUE(RIGHT($BM$1,2))&gt;=57,VALUE(RIGHT($BM$1,2))&lt;=63),$D957,"COMUM"),GABARITO!$D:$D,0)),1,0))</f>
        <v/>
      </c>
      <c r="BN957" t="str">
        <f>IF(RESPOSTAS!BO957="","",IF(UPPER(RESPOSTAS!BO957)=INDEX(GABARITO!$C:$C,MATCH(TEXT(VALUE(RIGHT($BN$1,2)),"00")&amp;"|"&amp;IF(AND(VALUE(RIGHT($BN$1,2))&gt;=57,VALUE(RIGHT($BN$1,2))&lt;=63),$D957,"COMUM"),GABARITO!$D:$D,0)),1,0))</f>
        <v/>
      </c>
      <c r="BO957" t="str">
        <f>IF(RESPOSTAS!BP957="","",IF(UPPER(RESPOSTAS!BP957)=INDEX(GABARITO!$C:$C,MATCH(TEXT(VALUE(RIGHT($BO$1,2)),"00")&amp;"|"&amp;IF(AND(VALUE(RIGHT($BO$1,2))&gt;=57,VALUE(RIGHT($BO$1,2))&lt;=63),$D957,"COMUM"),GABARITO!$D:$D,0)),1,0))</f>
        <v/>
      </c>
      <c r="BP957">
        <f>COUNTIF(RESPOSTAS!F957:BP957,"&lt;&gt;")</f>
        <v>0</v>
      </c>
      <c r="BQ957" t="str">
        <f t="shared" si="138"/>
        <v/>
      </c>
      <c r="BR957" s="10" t="str">
        <f t="shared" si="139"/>
        <v/>
      </c>
      <c r="BT957" s="11" t="str">
        <f t="shared" si="141"/>
        <v/>
      </c>
      <c r="BU957" s="11" t="str">
        <f t="shared" si="142"/>
        <v/>
      </c>
      <c r="BV957" s="11" t="str">
        <f t="shared" si="143"/>
        <v/>
      </c>
      <c r="BW957" s="11" t="str">
        <f t="shared" si="144"/>
        <v/>
      </c>
      <c r="BX957" s="11" t="str">
        <f t="shared" si="145"/>
        <v/>
      </c>
      <c r="BY957" s="11" t="str">
        <f t="shared" si="146"/>
        <v/>
      </c>
      <c r="BZ957" s="3" t="str">
        <f t="shared" si="140"/>
        <v/>
      </c>
    </row>
    <row r="958" spans="1:78" x14ac:dyDescent="0.25">
      <c r="A958" t="str">
        <f>IF(RESPOSTAS!A958="","",RESPOSTAS!A958)</f>
        <v/>
      </c>
      <c r="B958" t="str">
        <f>IF(RESPOSTAS!C958="","",RESPOSTAS!C958)</f>
        <v/>
      </c>
      <c r="C958" t="str">
        <f>IF(RESPOSTAS!D958="","",RESPOSTAS!D958)</f>
        <v/>
      </c>
      <c r="D958" t="str">
        <f>IF(RESPOSTAS!E958="","",RESPOSTAS!E958)</f>
        <v/>
      </c>
      <c r="E958" t="str">
        <f>IF(RESPOSTAS!F958="","",IF(UPPER(RESPOSTAS!F958)=INDEX(GABARITO!$C:$C,MATCH(TEXT(VALUE(RIGHT($E$1,2)),"00")&amp;"|"&amp;IF(AND(VALUE(RIGHT($E$1,2))&gt;=57,VALUE(RIGHT($E$1,2))&lt;=63),$D958,"COMUM"),GABARITO!$D:$D,0)),1,0))</f>
        <v/>
      </c>
      <c r="F958" t="str">
        <f>IF(RESPOSTAS!G958="","",IF(UPPER(RESPOSTAS!G958)=INDEX(GABARITO!$C:$C,MATCH(TEXT(VALUE(RIGHT($F$1,2)),"00")&amp;"|"&amp;IF(AND(VALUE(RIGHT($F$1,2))&gt;=57,VALUE(RIGHT($F$1,2))&lt;=63),$D958,"COMUM"),GABARITO!$D:$D,0)),1,0))</f>
        <v/>
      </c>
      <c r="G958" t="str">
        <f>IF(RESPOSTAS!H958="","",IF(UPPER(RESPOSTAS!H958)=INDEX(GABARITO!$C:$C,MATCH(TEXT(VALUE(RIGHT($G$1,2)),"00")&amp;"|"&amp;IF(AND(VALUE(RIGHT($G$1,2))&gt;=57,VALUE(RIGHT($G$1,2))&lt;=63),$D958,"COMUM"),GABARITO!$D:$D,0)),1,0))</f>
        <v/>
      </c>
      <c r="H958" t="str">
        <f>IF(RESPOSTAS!I958="","",IF(UPPER(RESPOSTAS!I958)=INDEX(GABARITO!$C:$C,MATCH(TEXT(VALUE(RIGHT($H$1,2)),"00")&amp;"|"&amp;IF(AND(VALUE(RIGHT($H$1,2))&gt;=57,VALUE(RIGHT($H$1,2))&lt;=63),$D958,"COMUM"),GABARITO!$D:$D,0)),1,0))</f>
        <v/>
      </c>
      <c r="I958" t="str">
        <f>IF(RESPOSTAS!J958="","",IF(UPPER(RESPOSTAS!J958)=INDEX(GABARITO!$C:$C,MATCH(TEXT(VALUE(RIGHT($I$1,2)),"00")&amp;"|"&amp;IF(AND(VALUE(RIGHT($I$1,2))&gt;=57,VALUE(RIGHT($I$1,2))&lt;=63),$D958,"COMUM"),GABARITO!$D:$D,0)),1,0))</f>
        <v/>
      </c>
      <c r="J958" t="str">
        <f>IF(RESPOSTAS!K958="","",IF(UPPER(RESPOSTAS!K958)=INDEX(GABARITO!$C:$C,MATCH(TEXT(VALUE(RIGHT($J$1,2)),"00")&amp;"|"&amp;IF(AND(VALUE(RIGHT($J$1,2))&gt;=57,VALUE(RIGHT($J$1,2))&lt;=63),$D958,"COMUM"),GABARITO!$D:$D,0)),1,0))</f>
        <v/>
      </c>
      <c r="K958" t="str">
        <f>IF(RESPOSTAS!L958="","",IF(UPPER(RESPOSTAS!L958)=INDEX(GABARITO!$C:$C,MATCH(TEXT(VALUE(RIGHT($K$1,2)),"00")&amp;"|"&amp;IF(AND(VALUE(RIGHT($K$1,2))&gt;=57,VALUE(RIGHT($K$1,2))&lt;=63),$D958,"COMUM"),GABARITO!$D:$D,0)),1,0))</f>
        <v/>
      </c>
      <c r="L958" t="str">
        <f>IF(RESPOSTAS!M958="","",IF(UPPER(RESPOSTAS!M958)=INDEX(GABARITO!$C:$C,MATCH(TEXT(VALUE(RIGHT($L$1,2)),"00")&amp;"|"&amp;IF(AND(VALUE(RIGHT($L$1,2))&gt;=57,VALUE(RIGHT($L$1,2))&lt;=63),$D958,"COMUM"),GABARITO!$D:$D,0)),1,0))</f>
        <v/>
      </c>
      <c r="M958" t="str">
        <f>IF(RESPOSTAS!N958="","",IF(UPPER(RESPOSTAS!N958)=INDEX(GABARITO!$C:$C,MATCH(TEXT(VALUE(RIGHT($M$1,2)),"00")&amp;"|"&amp;IF(AND(VALUE(RIGHT($M$1,2))&gt;=57,VALUE(RIGHT($M$1,2))&lt;=63),$D958,"COMUM"),GABARITO!$D:$D,0)),1,0))</f>
        <v/>
      </c>
      <c r="N958" t="str">
        <f>IF(RESPOSTAS!O958="","",IF(UPPER(RESPOSTAS!O958)=INDEX(GABARITO!$C:$C,MATCH(TEXT(VALUE(RIGHT($E$1,2)),"00")&amp;"|"&amp;IF(AND(VALUE(RIGHT($E$1,2))&gt;=57,VALUE(RIGHT($E$1,2))&lt;=63),$D958,"COMUM"),GABARITO!$D:$D,0)),1,0))</f>
        <v/>
      </c>
      <c r="O958" t="str">
        <f>IF(RESPOSTAS!P958="","",IF(UPPER(RESPOSTAS!P958)=INDEX(GABARITO!$C:$C,MATCH(TEXT(VALUE(RIGHT($O$1,2)),"00")&amp;"|"&amp;IF(AND(VALUE(RIGHT($O$1,2))&gt;=57,VALUE(RIGHT($O$1,2))&lt;=63),$D958,"COMUM"),GABARITO!$D:$D,0)),1,0))</f>
        <v/>
      </c>
      <c r="P958" t="str">
        <f>IF(RESPOSTAS!Q958="","",IF(UPPER(RESPOSTAS!Q958)=INDEX(GABARITO!$C:$C,MATCH(TEXT(VALUE(RIGHT($P$1,2)),"00")&amp;"|"&amp;IF(AND(VALUE(RIGHT($P$1,2))&gt;=57,VALUE(RIGHT($P$1,2))&lt;=63),$D958,"COMUM"),GABARITO!$D:$D,0)),1,0))</f>
        <v/>
      </c>
      <c r="Q958" t="str">
        <f>IF(RESPOSTAS!R958="","",IF(UPPER(RESPOSTAS!R958)=INDEX(GABARITO!$C:$C,MATCH(TEXT(VALUE(RIGHT($Q$1,2)),"00")&amp;"|"&amp;IF(AND(VALUE(RIGHT($Q$1,2))&gt;=57,VALUE(RIGHT($Q$1,2))&lt;=63),$D958,"COMUM"),GABARITO!$D:$D,0)),1,0))</f>
        <v/>
      </c>
      <c r="R958" t="str">
        <f>IF(RESPOSTAS!S958="","",IF(UPPER(RESPOSTAS!S958)=INDEX(GABARITO!$C:$C,MATCH(TEXT(VALUE(RIGHT($R$1,2)),"00")&amp;"|"&amp;IF(AND(VALUE(RIGHT($R$1,2))&gt;=57,VALUE(RIGHT($R$1,2))&lt;=63),$D958,"COMUM"),GABARITO!$D:$D,0)),1,0))</f>
        <v/>
      </c>
      <c r="S958" t="str">
        <f>IF(RESPOSTAS!T958="","",IF(UPPER(RESPOSTAS!T958)=INDEX(GABARITO!$C:$C,MATCH(TEXT(VALUE(RIGHT($S$1,2)),"00")&amp;"|"&amp;IF(AND(VALUE(RIGHT($S$1,2))&gt;=57,VALUE(RIGHT($S$1,2))&lt;=63),$D958,"COMUM"),GABARITO!$D:$D,0)),1,0))</f>
        <v/>
      </c>
      <c r="T958" t="str">
        <f>IF(RESPOSTAS!U958="","",IF(UPPER(RESPOSTAS!U958)=INDEX(GABARITO!$C:$C,MATCH(TEXT(VALUE(RIGHT($T$1,2)),"00")&amp;"|"&amp;IF(AND(VALUE(RIGHT($T$1,2))&gt;=57,VALUE(RIGHT($T$1,2))&lt;=63),$D958,"COMUM"),GABARITO!$D:$D,0)),1,0))</f>
        <v/>
      </c>
      <c r="U958" t="str">
        <f>IF(RESPOSTAS!V958="","",IF(UPPER(RESPOSTAS!V958)=INDEX(GABARITO!$C:$C,MATCH(TEXT(VALUE(RIGHT($U$1,2)),"00")&amp;"|"&amp;IF(AND(VALUE(RIGHT($U$1,2))&gt;=57,VALUE(RIGHT($U$1,2))&lt;=63),$D958,"COMUM"),GABARITO!$D:$D,0)),1,0))</f>
        <v/>
      </c>
      <c r="V958" t="str">
        <f>IF(RESPOSTAS!W958="","",IF(UPPER(RESPOSTAS!W958)=INDEX(GABARITO!$C:$C,MATCH(TEXT(VALUE(RIGHT($E$1,2)),"00")&amp;"|"&amp;IF(AND(VALUE(RIGHT($E$1,2))&gt;=57,VALUE(RIGHT($E$1,2))&lt;=63),$D958,"COMUM"),GABARITO!$D:$D,0)),1,0))</f>
        <v/>
      </c>
      <c r="W958" t="str">
        <f>IF(RESPOSTAS!X958="","",IF(UPPER(RESPOSTAS!X958)=INDEX(GABARITO!$C:$C,MATCH(TEXT(VALUE(RIGHT($W$1,2)),"00")&amp;"|"&amp;IF(AND(VALUE(RIGHT($W$1,2))&gt;=57,VALUE(RIGHT($W$1,2))&lt;=63),$D958,"COMUM"),GABARITO!$D:$D,0)),1,0))</f>
        <v/>
      </c>
      <c r="X958" t="str">
        <f>IF(RESPOSTAS!Y958="","",IF(UPPER(RESPOSTAS!Y958)=INDEX(GABARITO!$C:$C,MATCH(TEXT(VALUE(RIGHT($X$1,2)),"00")&amp;"|"&amp;IF(AND(VALUE(RIGHT($X$1,2))&gt;=57,VALUE(RIGHT($X$1,2))&lt;=63),$D958,"COMUM"),GABARITO!$D:$D,0)),1,0))</f>
        <v/>
      </c>
      <c r="Y958" t="str">
        <f>IF(RESPOSTAS!Z958="","",IF(UPPER(RESPOSTAS!Z958)=INDEX(GABARITO!$C:$C,MATCH(TEXT(VALUE(RIGHT($Y$1,2)),"00")&amp;"|"&amp;IF(AND(VALUE(RIGHT($Y$1,2))&gt;=57,VALUE(RIGHT($Y$1,2))&lt;=63),$D958,"COMUM"),GABARITO!$D:$D,0)),1,0))</f>
        <v/>
      </c>
      <c r="Z958" t="str">
        <f>IF(RESPOSTAS!AA958="","",IF(UPPER(RESPOSTAS!AA958)=INDEX(GABARITO!$C:$C,MATCH(TEXT(VALUE(RIGHT($Z$1,2)),"00")&amp;"|"&amp;IF(AND(VALUE(RIGHT($Z$1,2))&gt;=57,VALUE(RIGHT($Z$1,2))&lt;=63),$D958,"COMUM"),GABARITO!$D:$D,0)),1,0))</f>
        <v/>
      </c>
      <c r="AA958" t="str">
        <f>IF(RESPOSTAS!AB958="","",IF(UPPER(RESPOSTAS!AB958)=INDEX(GABARITO!$C:$C,MATCH(TEXT(VALUE(RIGHT($AA$1,2)),"00")&amp;"|"&amp;IF(AND(VALUE(RIGHT($AA$1,2))&gt;=57,VALUE(RIGHT($AA$1,2))&lt;=63),$D958,"COMUM"),GABARITO!$D:$D,0)),1,0))</f>
        <v/>
      </c>
      <c r="AB958" t="str">
        <f>IF(RESPOSTAS!AC958="","",IF(UPPER(RESPOSTAS!AC958)=INDEX(GABARITO!$C:$C,MATCH(TEXT(VALUE(RIGHT($AB$1,2)),"00")&amp;"|"&amp;IF(AND(VALUE(RIGHT($AB$1,2))&gt;=57,VALUE(RIGHT($AB$1,2))&lt;=63),$D958,"COMUM"),GABARITO!$D:$D,0)),1,0))</f>
        <v/>
      </c>
      <c r="AC958" t="str">
        <f>IF(RESPOSTAS!AD958="","",IF(UPPER(RESPOSTAS!AD958)=INDEX(GABARITO!$C:$C,MATCH(TEXT(VALUE(RIGHT($AC$1,2)),"00")&amp;"|"&amp;IF(AND(VALUE(RIGHT($AC$1,2))&gt;=57,VALUE(RIGHT($AC$1,2))&lt;=63),$D958,"COMUM"),GABARITO!$D:$D,0)),1,0))</f>
        <v/>
      </c>
      <c r="AD958" t="str">
        <f>IF(RESPOSTAS!AE958="","",IF(UPPER(RESPOSTAS!AE958)=INDEX(GABARITO!$C:$C,MATCH(TEXT(VALUE(RIGHT($AD$1,2)),"00")&amp;"|"&amp;IF(AND(VALUE(RIGHT($AD$1,2))&gt;=57,VALUE(RIGHT($AD$1,2))&lt;=63),$D958,"COMUM"),GABARITO!$D:$D,0)),1,0))</f>
        <v/>
      </c>
      <c r="AE958" t="str">
        <f>IF(RESPOSTAS!AF958="","",IF(UPPER(RESPOSTAS!AF958)=INDEX(GABARITO!$C:$C,MATCH(TEXT(VALUE(RIGHT($AE$1,2)),"00")&amp;"|"&amp;IF(AND(VALUE(RIGHT($AE$1,2))&gt;=57,VALUE(RIGHT($AE$1,2))&lt;=63),$D958,"COMUM"),GABARITO!$D:$D,0)),1,0))</f>
        <v/>
      </c>
      <c r="AF958" t="str">
        <f>IF(RESPOSTAS!AG958="","",IF(UPPER(RESPOSTAS!AG958)=INDEX(GABARITO!$C:$C,MATCH(TEXT(VALUE(RIGHT($AF$1,2)),"00")&amp;"|"&amp;IF(AND(VALUE(RIGHT($AF$1,2))&gt;=57,VALUE(RIGHT($AF$1,2))&lt;=63),$D958,"COMUM"),GABARITO!$D:$D,0)),1,0))</f>
        <v/>
      </c>
      <c r="AG958" t="str">
        <f>IF(RESPOSTAS!AH958="","",IF(UPPER(RESPOSTAS!AH958)=INDEX(GABARITO!$C:$C,MATCH(TEXT(VALUE(RIGHT($AG$1,2)),"00")&amp;"|"&amp;IF(AND(VALUE(RIGHT($AG$1,2))&gt;=57,VALUE(RIGHT($AG$1,2))&lt;=63),$D958,"COMUM"),GABARITO!$D:$D,0)),1,0))</f>
        <v/>
      </c>
      <c r="AH958" t="str">
        <f>IF(RESPOSTAS!AI958="","",IF(UPPER(RESPOSTAS!AI958)=INDEX(GABARITO!$C:$C,MATCH(TEXT(VALUE(RIGHT($AH$1,2)),"00")&amp;"|"&amp;IF(AND(VALUE(RIGHT($AH$1,2))&gt;=57,VALUE(RIGHT($AH$1,2))&lt;=63),$D958,"COMUM"),GABARITO!$D:$D,0)),1,0))</f>
        <v/>
      </c>
      <c r="AI958" t="str">
        <f>IF(RESPOSTAS!AJ958="","",IF(UPPER(RESPOSTAS!AJ958)=INDEX(GABARITO!$C:$C,MATCH(TEXT(VALUE(RIGHT($AI$1,2)),"00")&amp;"|"&amp;IF(AND(VALUE(RIGHT($AI$1,2))&gt;=57,VALUE(RIGHT($AI$1,2))&lt;=63),$D958,"COMUM"),GABARITO!$D:$D,0)),1,0))</f>
        <v/>
      </c>
      <c r="AJ958" t="str">
        <f>IF(RESPOSTAS!AK958="","",IF(UPPER(RESPOSTAS!AK958)=INDEX(GABARITO!$C:$C,MATCH(TEXT(VALUE(RIGHT($AJ$1,2)),"00")&amp;"|"&amp;IF(AND(VALUE(RIGHT($AJ$1,2))&gt;=57,VALUE(RIGHT($AJ$1,2))&lt;=63),$D958,"COMUM"),GABARITO!$D:$D,0)),1,0))</f>
        <v/>
      </c>
      <c r="AK958" t="str">
        <f>IF(RESPOSTAS!AL958="","",IF(UPPER(RESPOSTAS!AL958)=INDEX(GABARITO!$C:$C,MATCH(TEXT(VALUE(RIGHT($AK$1,2)),"00")&amp;"|"&amp;IF(AND(VALUE(RIGHT($AK$1,2))&gt;=57,VALUE(RIGHT($AK$1,2))&lt;=63),$D958,"COMUM"),GABARITO!$D:$D,0)),1,0))</f>
        <v/>
      </c>
      <c r="AL958" t="str">
        <f>IF(RESPOSTAS!AM958="","",IF(UPPER(RESPOSTAS!AM958)=INDEX(GABARITO!$C:$C,MATCH(TEXT(VALUE(RIGHT($AL$1,2)),"00")&amp;"|"&amp;IF(AND(VALUE(RIGHT($AL$1,2))&gt;=57,VALUE(RIGHT($AL$1,2))&lt;=63),$D958,"COMUM"),GABARITO!$D:$D,0)),1,0))</f>
        <v/>
      </c>
      <c r="AM958" t="str">
        <f>IF(RESPOSTAS!AN958="","",IF(UPPER(RESPOSTAS!AN958)=INDEX(GABARITO!$C:$C,MATCH(TEXT(VALUE(RIGHT($AM$1,2)),"00")&amp;"|"&amp;IF(AND(VALUE(RIGHT($AM$1,2))&gt;=57,VALUE(RIGHT($AM$1,2))&lt;=63),$D958,"COMUM"),GABARITO!$D:$D,0)),1,0))</f>
        <v/>
      </c>
      <c r="AN958" t="str">
        <f>IF(RESPOSTAS!AO958="","",IF(UPPER(RESPOSTAS!AO958)=INDEX(GABARITO!$C:$C,MATCH(TEXT(VALUE(RIGHT($AN$1,2)),"00")&amp;"|"&amp;IF(AND(VALUE(RIGHT($AN$1,2))&gt;=57,VALUE(RIGHT($AN$1,2))&lt;=63),$D958,"COMUM"),GABARITO!$D:$D,0)),1,0))</f>
        <v/>
      </c>
      <c r="AO958" t="str">
        <f>IF(RESPOSTAS!AP958="","",IF(UPPER(RESPOSTAS!AP958)=INDEX(GABARITO!$C:$C,MATCH(TEXT(VALUE(RIGHT($AO$1,2)),"00")&amp;"|"&amp;IF(AND(VALUE(RIGHT($AO$1,2))&gt;=57,VALUE(RIGHT($AO$1,2))&lt;=63),$D958,"COMUM"),GABARITO!$D:$D,0)),1,0))</f>
        <v/>
      </c>
      <c r="AP958" t="str">
        <f>IF(RESPOSTAS!AQ958="","",IF(UPPER(RESPOSTAS!AQ958)=INDEX(GABARITO!$C:$C,MATCH(TEXT(VALUE(RIGHT($AP$1,2)),"00")&amp;"|"&amp;IF(AND(VALUE(RIGHT($AP$1,2))&gt;=57,VALUE(RIGHT($AP$1,2))&lt;=63),$D958,"COMUM"),GABARITO!$D:$D,0)),1,0))</f>
        <v/>
      </c>
      <c r="AQ958" t="str">
        <f>IF(RESPOSTAS!AR958="","",IF(UPPER(RESPOSTAS!AR958)=INDEX(GABARITO!$C:$C,MATCH(TEXT(VALUE(RIGHT($AQ$1,2)),"00")&amp;"|"&amp;IF(AND(VALUE(RIGHT($AQ$1,2))&gt;=57,VALUE(RIGHT($AQ$1,2))&lt;=63),$D958,"COMUM"),GABARITO!$D:$D,0)),1,0))</f>
        <v/>
      </c>
      <c r="AR958" t="str">
        <f>IF(RESPOSTAS!AS958="","",IF(UPPER(RESPOSTAS!AS958)=INDEX(GABARITO!$C:$C,MATCH(TEXT(VALUE(RIGHT($AR$1,2)),"00")&amp;"|"&amp;IF(AND(VALUE(RIGHT($AR$1,2))&gt;=57,VALUE(RIGHT($AR$1,2))&lt;=63),$D958,"COMUM"),GABARITO!$D:$D,0)),1,0))</f>
        <v/>
      </c>
      <c r="AS958" t="str">
        <f>IF(RESPOSTAS!AT958="","",IF(UPPER(RESPOSTAS!AT958)=INDEX(GABARITO!$C:$C,MATCH(TEXT(VALUE(RIGHT($AS$1,2)),"00")&amp;"|"&amp;IF(AND(VALUE(RIGHT($AS$1,2))&gt;=57,VALUE(RIGHT($AS$1,2))&lt;=63),$D958,"COMUM"),GABARITO!$D:$D,0)),1,0))</f>
        <v/>
      </c>
      <c r="AT958" t="str">
        <f>IF(RESPOSTAS!AU958="","",IF(UPPER(RESPOSTAS!AU958)=INDEX(GABARITO!$C:$C,MATCH(TEXT(VALUE(RIGHT($AT$1,2)),"00")&amp;"|"&amp;IF(AND(VALUE(RIGHT($AT$1,2))&gt;=57,VALUE(RIGHT($AT$1,2))&lt;=63),$D958,"COMUM"),GABARITO!$D:$D,0)),1,0))</f>
        <v/>
      </c>
      <c r="AU958" t="str">
        <f>IF(RESPOSTAS!AV958="","",IF(UPPER(RESPOSTAS!AV958)=INDEX(GABARITO!$C:$C,MATCH(TEXT(VALUE(RIGHT($AU$1,2)),"00")&amp;"|"&amp;IF(AND(VALUE(RIGHT($AU$1,2))&gt;=57,VALUE(RIGHT($AU$1,2))&lt;=63),$D958,"COMUM"),GABARITO!$D:$D,0)),1,0))</f>
        <v/>
      </c>
      <c r="AV958" t="str">
        <f>IF(RESPOSTAS!AW958="","",IF(UPPER(RESPOSTAS!AW958)=INDEX(GABARITO!$C:$C,MATCH(TEXT(VALUE(RIGHT($AV$1,2)),"00")&amp;"|"&amp;IF(AND(VALUE(RIGHT($AV$1,2))&gt;=57,VALUE(RIGHT($AV$1,2))&lt;=63),$D958,"COMUM"),GABARITO!$D:$D,0)),1,0))</f>
        <v/>
      </c>
      <c r="AW958" t="str">
        <f>IF(RESPOSTAS!AX958="","",IF(UPPER(RESPOSTAS!AX958)=INDEX(GABARITO!$C:$C,MATCH(TEXT(VALUE(RIGHT($AW$1,2)),"00")&amp;"|"&amp;IF(AND(VALUE(RIGHT($AW$1,2))&gt;=57,VALUE(RIGHT($AW$1,2))&lt;=63),$D958,"COMUM"),GABARITO!$D:$D,0)),1,0))</f>
        <v/>
      </c>
      <c r="AX958" t="str">
        <f>IF(RESPOSTAS!AY958="","",IF(UPPER(RESPOSTAS!AY958)=INDEX(GABARITO!$C:$C,MATCH(TEXT(VALUE(RIGHT($AX$1,2)),"00")&amp;"|"&amp;IF(AND(VALUE(RIGHT($AX$1,2))&gt;=57,VALUE(RIGHT($AX$1,2))&lt;=63),$D958,"COMUM"),GABARITO!$D:$D,0)),1,0))</f>
        <v/>
      </c>
      <c r="AY958" t="str">
        <f>IF(RESPOSTAS!AZ958="","",IF(UPPER(RESPOSTAS!AZ958)=INDEX(GABARITO!$C:$C,MATCH(TEXT(VALUE(RIGHT($AY$1,2)),"00")&amp;"|"&amp;IF(AND(VALUE(RIGHT($AY$1,2))&gt;=57,VALUE(RIGHT($AY$1,2))&lt;=63),$D958,"COMUM"),GABARITO!$D:$D,0)),1,0))</f>
        <v/>
      </c>
      <c r="AZ958" t="str">
        <f>IF(RESPOSTAS!BA958="","",IF(UPPER(RESPOSTAS!BA958)=INDEX(GABARITO!$C:$C,MATCH(TEXT(VALUE(RIGHT($AZ$1,2)),"00")&amp;"|"&amp;IF(AND(VALUE(RIGHT($AZ$1,2))&gt;=57,VALUE(RIGHT($AZ$1,2))&lt;=63),$D958,"COMUM"),GABARITO!$D:$D,0)),1,0))</f>
        <v/>
      </c>
      <c r="BA958" t="str">
        <f>IF(RESPOSTAS!BB958="","",IF(UPPER(RESPOSTAS!BB958)=INDEX(GABARITO!$C:$C,MATCH(TEXT(VALUE(RIGHT($BA$1,2)),"00")&amp;"|"&amp;IF(AND(VALUE(RIGHT($BA$1,2))&gt;=57,VALUE(RIGHT($BA$1,2))&lt;=63),$D958,"COMUM"),GABARITO!$D:$D,0)),1,0))</f>
        <v/>
      </c>
      <c r="BB958" t="str">
        <f>IF(RESPOSTAS!BC958="","",IF(UPPER(RESPOSTAS!BC958)=INDEX(GABARITO!$C:$C,MATCH(TEXT(VALUE(RIGHT($BB$1,2)),"00")&amp;"|"&amp;IF(AND(VALUE(RIGHT($BB$1,2))&gt;=57,VALUE(RIGHT($BB$1,2))&lt;=63),$D958,"COMUM"),GABARITO!$D:$D,0)),1,0))</f>
        <v/>
      </c>
      <c r="BC958" t="str">
        <f>IF(RESPOSTAS!BD958="","",IF(UPPER(RESPOSTAS!BD958)=INDEX(GABARITO!$C:$C,MATCH(TEXT(VALUE(RIGHT($BC$1,2)),"00")&amp;"|"&amp;IF(AND(VALUE(RIGHT($BC$1,2))&gt;=57,VALUE(RIGHT($BC$1,2))&lt;=63),$D958,"COMUM"),GABARITO!$D:$D,0)),1,0))</f>
        <v/>
      </c>
      <c r="BD958" t="str">
        <f>IF(RESPOSTAS!BE958="","",IF(UPPER(RESPOSTAS!BE958)=INDEX(GABARITO!$C:$C,MATCH(TEXT(VALUE(RIGHT($BD$1,2)),"00")&amp;"|"&amp;IF(AND(VALUE(RIGHT($BD$1,2))&gt;=57,VALUE(RIGHT($BD$1,2))&lt;=63),$D958,"COMUM"),GABARITO!$D:$D,0)),1,0))</f>
        <v/>
      </c>
      <c r="BE958" t="str">
        <f>IF(RESPOSTAS!BF958="","",IF(UPPER(RESPOSTAS!BF958)=INDEX(GABARITO!$C:$C,MATCH(TEXT(VALUE(RIGHT($BE$1,2)),"00")&amp;"|"&amp;IF(AND(VALUE(RIGHT($BE$1,2))&gt;=57,VALUE(RIGHT($BE$1,2))&lt;=63),$D958,"COMUM"),GABARITO!$D:$D,0)),1,0))</f>
        <v/>
      </c>
      <c r="BF958" t="str">
        <f>IF(RESPOSTAS!BG958="","",IF(UPPER(RESPOSTAS!BG958)=INDEX(GABARITO!$C:$C,MATCH(TEXT(VALUE(RIGHT($BF$1,2)),"00")&amp;"|"&amp;IF(AND(VALUE(RIGHT($BF$1,2))&gt;=57,VALUE(RIGHT($BF$1,2))&lt;=63),$D958,"COMUM"),GABARITO!$D:$D,0)),1,0))</f>
        <v/>
      </c>
      <c r="BG958" t="str">
        <f>IF(RESPOSTAS!BH958="","",IF(UPPER(RESPOSTAS!BH958)=INDEX(GABARITO!$C:$C,MATCH(TEXT(VALUE(RIGHT($BG$1,2)),"00")&amp;"|"&amp;IF(AND(VALUE(RIGHT($BG$1,2))&gt;=57,VALUE(RIGHT($BG$1,2))&lt;=63),$D958,"COMUM"),GABARITO!$D:$D,0)),1,0))</f>
        <v/>
      </c>
      <c r="BH958" t="str">
        <f>IF(RESPOSTAS!BI958="","",IF(UPPER(RESPOSTAS!BI958)=INDEX(GABARITO!$C:$C,MATCH(TEXT(VALUE(RIGHT($BH$1,2)),"00")&amp;"|"&amp;IF(AND(VALUE(RIGHT($BH$1,2))&gt;=57,VALUE(RIGHT($BH$1,2))&lt;=63),$D958,"COMUM"),GABARITO!$D:$D,0)),1,0))</f>
        <v/>
      </c>
      <c r="BI958" t="str">
        <f>IF(RESPOSTAS!BJ958="","",IF(UPPER(RESPOSTAS!BJ958)=INDEX(GABARITO!$C:$C,MATCH(TEXT(VALUE(RIGHT($BI$1,2)),"00")&amp;"|"&amp;IF(AND(VALUE(RIGHT($BI$1,2))&gt;=57,VALUE(RIGHT($BI$1,2))&lt;=63),$D958,"COMUM"),GABARITO!$D:$D,0)),1,0))</f>
        <v/>
      </c>
      <c r="BJ958" t="str">
        <f>IF(RESPOSTAS!BK958="","",IF(UPPER(RESPOSTAS!BK958)=INDEX(GABARITO!$C:$C,MATCH(TEXT(VALUE(RIGHT($BJ$1,2)),"00")&amp;"|"&amp;IF(AND(VALUE(RIGHT($BJ$1,2))&gt;=57,VALUE(RIGHT($BJ$1,2))&lt;=63),$D958,"COMUM"),GABARITO!$D:$D,0)),1,0))</f>
        <v/>
      </c>
      <c r="BK958" t="str">
        <f>IF(RESPOSTAS!BL958="","",IF(UPPER(RESPOSTAS!BL958)=INDEX(GABARITO!$C:$C,MATCH(TEXT(VALUE(RIGHT($BK$1,2)),"00")&amp;"|"&amp;IF(AND(VALUE(RIGHT($BK$1,2))&gt;=57,VALUE(RIGHT($BK$1,2))&lt;=63),$D958,"COMUM"),GABARITO!$D:$D,0)),1,0))</f>
        <v/>
      </c>
      <c r="BL958" t="str">
        <f>IF(RESPOSTAS!BM958="","",IF(UPPER(RESPOSTAS!BM958)=INDEX(GABARITO!$C:$C,MATCH(TEXT(VALUE(RIGHT($BL$1,2)),"00")&amp;"|"&amp;IF(AND(VALUE(RIGHT($BL$1,2))&gt;=57,VALUE(RIGHT($BL$1,2))&lt;=63),$D958,"COMUM"),GABARITO!$D:$D,0)),1,0))</f>
        <v/>
      </c>
      <c r="BM958" t="str">
        <f>IF(RESPOSTAS!BN958="","",IF(UPPER(RESPOSTAS!BN958)=INDEX(GABARITO!$C:$C,MATCH(TEXT(VALUE(RIGHT($BM$1,2)),"00")&amp;"|"&amp;IF(AND(VALUE(RIGHT($BM$1,2))&gt;=57,VALUE(RIGHT($BM$1,2))&lt;=63),$D958,"COMUM"),GABARITO!$D:$D,0)),1,0))</f>
        <v/>
      </c>
      <c r="BN958" t="str">
        <f>IF(RESPOSTAS!BO958="","",IF(UPPER(RESPOSTAS!BO958)=INDEX(GABARITO!$C:$C,MATCH(TEXT(VALUE(RIGHT($BN$1,2)),"00")&amp;"|"&amp;IF(AND(VALUE(RIGHT($BN$1,2))&gt;=57,VALUE(RIGHT($BN$1,2))&lt;=63),$D958,"COMUM"),GABARITO!$D:$D,0)),1,0))</f>
        <v/>
      </c>
      <c r="BO958" t="str">
        <f>IF(RESPOSTAS!BP958="","",IF(UPPER(RESPOSTAS!BP958)=INDEX(GABARITO!$C:$C,MATCH(TEXT(VALUE(RIGHT($BO$1,2)),"00")&amp;"|"&amp;IF(AND(VALUE(RIGHT($BO$1,2))&gt;=57,VALUE(RIGHT($BO$1,2))&lt;=63),$D958,"COMUM"),GABARITO!$D:$D,0)),1,0))</f>
        <v/>
      </c>
      <c r="BP958">
        <f>COUNTIF(RESPOSTAS!F958:BP958,"&lt;&gt;")</f>
        <v>0</v>
      </c>
      <c r="BQ958" t="str">
        <f t="shared" si="138"/>
        <v/>
      </c>
      <c r="BR958" s="10" t="str">
        <f t="shared" si="139"/>
        <v/>
      </c>
      <c r="BT958" s="11" t="str">
        <f t="shared" si="141"/>
        <v/>
      </c>
      <c r="BU958" s="11" t="str">
        <f t="shared" si="142"/>
        <v/>
      </c>
      <c r="BV958" s="11" t="str">
        <f t="shared" si="143"/>
        <v/>
      </c>
      <c r="BW958" s="11" t="str">
        <f t="shared" si="144"/>
        <v/>
      </c>
      <c r="BX958" s="11" t="str">
        <f t="shared" si="145"/>
        <v/>
      </c>
      <c r="BY958" s="11" t="str">
        <f t="shared" si="146"/>
        <v/>
      </c>
      <c r="BZ958" s="3" t="str">
        <f t="shared" si="140"/>
        <v/>
      </c>
    </row>
    <row r="959" spans="1:78" x14ac:dyDescent="0.25">
      <c r="A959" t="str">
        <f>IF(RESPOSTAS!A959="","",RESPOSTAS!A959)</f>
        <v/>
      </c>
      <c r="B959" t="str">
        <f>IF(RESPOSTAS!C959="","",RESPOSTAS!C959)</f>
        <v/>
      </c>
      <c r="C959" t="str">
        <f>IF(RESPOSTAS!D959="","",RESPOSTAS!D959)</f>
        <v/>
      </c>
      <c r="D959" t="str">
        <f>IF(RESPOSTAS!E959="","",RESPOSTAS!E959)</f>
        <v/>
      </c>
      <c r="E959" t="str">
        <f>IF(RESPOSTAS!F959="","",IF(UPPER(RESPOSTAS!F959)=INDEX(GABARITO!$C:$C,MATCH(TEXT(VALUE(RIGHT($E$1,2)),"00")&amp;"|"&amp;IF(AND(VALUE(RIGHT($E$1,2))&gt;=57,VALUE(RIGHT($E$1,2))&lt;=63),$D959,"COMUM"),GABARITO!$D:$D,0)),1,0))</f>
        <v/>
      </c>
      <c r="F959" t="str">
        <f>IF(RESPOSTAS!G959="","",IF(UPPER(RESPOSTAS!G959)=INDEX(GABARITO!$C:$C,MATCH(TEXT(VALUE(RIGHT($F$1,2)),"00")&amp;"|"&amp;IF(AND(VALUE(RIGHT($F$1,2))&gt;=57,VALUE(RIGHT($F$1,2))&lt;=63),$D959,"COMUM"),GABARITO!$D:$D,0)),1,0))</f>
        <v/>
      </c>
      <c r="G959" t="str">
        <f>IF(RESPOSTAS!H959="","",IF(UPPER(RESPOSTAS!H959)=INDEX(GABARITO!$C:$C,MATCH(TEXT(VALUE(RIGHT($G$1,2)),"00")&amp;"|"&amp;IF(AND(VALUE(RIGHT($G$1,2))&gt;=57,VALUE(RIGHT($G$1,2))&lt;=63),$D959,"COMUM"),GABARITO!$D:$D,0)),1,0))</f>
        <v/>
      </c>
      <c r="H959" t="str">
        <f>IF(RESPOSTAS!I959="","",IF(UPPER(RESPOSTAS!I959)=INDEX(GABARITO!$C:$C,MATCH(TEXT(VALUE(RIGHT($H$1,2)),"00")&amp;"|"&amp;IF(AND(VALUE(RIGHT($H$1,2))&gt;=57,VALUE(RIGHT($H$1,2))&lt;=63),$D959,"COMUM"),GABARITO!$D:$D,0)),1,0))</f>
        <v/>
      </c>
      <c r="I959" t="str">
        <f>IF(RESPOSTAS!J959="","",IF(UPPER(RESPOSTAS!J959)=INDEX(GABARITO!$C:$C,MATCH(TEXT(VALUE(RIGHT($I$1,2)),"00")&amp;"|"&amp;IF(AND(VALUE(RIGHT($I$1,2))&gt;=57,VALUE(RIGHT($I$1,2))&lt;=63),$D959,"COMUM"),GABARITO!$D:$D,0)),1,0))</f>
        <v/>
      </c>
      <c r="J959" t="str">
        <f>IF(RESPOSTAS!K959="","",IF(UPPER(RESPOSTAS!K959)=INDEX(GABARITO!$C:$C,MATCH(TEXT(VALUE(RIGHT($J$1,2)),"00")&amp;"|"&amp;IF(AND(VALUE(RIGHT($J$1,2))&gt;=57,VALUE(RIGHT($J$1,2))&lt;=63),$D959,"COMUM"),GABARITO!$D:$D,0)),1,0))</f>
        <v/>
      </c>
      <c r="K959" t="str">
        <f>IF(RESPOSTAS!L959="","",IF(UPPER(RESPOSTAS!L959)=INDEX(GABARITO!$C:$C,MATCH(TEXT(VALUE(RIGHT($K$1,2)),"00")&amp;"|"&amp;IF(AND(VALUE(RIGHT($K$1,2))&gt;=57,VALUE(RIGHT($K$1,2))&lt;=63),$D959,"COMUM"),GABARITO!$D:$D,0)),1,0))</f>
        <v/>
      </c>
      <c r="L959" t="str">
        <f>IF(RESPOSTAS!M959="","",IF(UPPER(RESPOSTAS!M959)=INDEX(GABARITO!$C:$C,MATCH(TEXT(VALUE(RIGHT($L$1,2)),"00")&amp;"|"&amp;IF(AND(VALUE(RIGHT($L$1,2))&gt;=57,VALUE(RIGHT($L$1,2))&lt;=63),$D959,"COMUM"),GABARITO!$D:$D,0)),1,0))</f>
        <v/>
      </c>
      <c r="M959" t="str">
        <f>IF(RESPOSTAS!N959="","",IF(UPPER(RESPOSTAS!N959)=INDEX(GABARITO!$C:$C,MATCH(TEXT(VALUE(RIGHT($M$1,2)),"00")&amp;"|"&amp;IF(AND(VALUE(RIGHT($M$1,2))&gt;=57,VALUE(RIGHT($M$1,2))&lt;=63),$D959,"COMUM"),GABARITO!$D:$D,0)),1,0))</f>
        <v/>
      </c>
      <c r="N959" t="str">
        <f>IF(RESPOSTAS!O959="","",IF(UPPER(RESPOSTAS!O959)=INDEX(GABARITO!$C:$C,MATCH(TEXT(VALUE(RIGHT($E$1,2)),"00")&amp;"|"&amp;IF(AND(VALUE(RIGHT($E$1,2))&gt;=57,VALUE(RIGHT($E$1,2))&lt;=63),$D959,"COMUM"),GABARITO!$D:$D,0)),1,0))</f>
        <v/>
      </c>
      <c r="O959" t="str">
        <f>IF(RESPOSTAS!P959="","",IF(UPPER(RESPOSTAS!P959)=INDEX(GABARITO!$C:$C,MATCH(TEXT(VALUE(RIGHT($O$1,2)),"00")&amp;"|"&amp;IF(AND(VALUE(RIGHT($O$1,2))&gt;=57,VALUE(RIGHT($O$1,2))&lt;=63),$D959,"COMUM"),GABARITO!$D:$D,0)),1,0))</f>
        <v/>
      </c>
      <c r="P959" t="str">
        <f>IF(RESPOSTAS!Q959="","",IF(UPPER(RESPOSTAS!Q959)=INDEX(GABARITO!$C:$C,MATCH(TEXT(VALUE(RIGHT($P$1,2)),"00")&amp;"|"&amp;IF(AND(VALUE(RIGHT($P$1,2))&gt;=57,VALUE(RIGHT($P$1,2))&lt;=63),$D959,"COMUM"),GABARITO!$D:$D,0)),1,0))</f>
        <v/>
      </c>
      <c r="Q959" t="str">
        <f>IF(RESPOSTAS!R959="","",IF(UPPER(RESPOSTAS!R959)=INDEX(GABARITO!$C:$C,MATCH(TEXT(VALUE(RIGHT($Q$1,2)),"00")&amp;"|"&amp;IF(AND(VALUE(RIGHT($Q$1,2))&gt;=57,VALUE(RIGHT($Q$1,2))&lt;=63),$D959,"COMUM"),GABARITO!$D:$D,0)),1,0))</f>
        <v/>
      </c>
      <c r="R959" t="str">
        <f>IF(RESPOSTAS!S959="","",IF(UPPER(RESPOSTAS!S959)=INDEX(GABARITO!$C:$C,MATCH(TEXT(VALUE(RIGHT($R$1,2)),"00")&amp;"|"&amp;IF(AND(VALUE(RIGHT($R$1,2))&gt;=57,VALUE(RIGHT($R$1,2))&lt;=63),$D959,"COMUM"),GABARITO!$D:$D,0)),1,0))</f>
        <v/>
      </c>
      <c r="S959" t="str">
        <f>IF(RESPOSTAS!T959="","",IF(UPPER(RESPOSTAS!T959)=INDEX(GABARITO!$C:$C,MATCH(TEXT(VALUE(RIGHT($S$1,2)),"00")&amp;"|"&amp;IF(AND(VALUE(RIGHT($S$1,2))&gt;=57,VALUE(RIGHT($S$1,2))&lt;=63),$D959,"COMUM"),GABARITO!$D:$D,0)),1,0))</f>
        <v/>
      </c>
      <c r="T959" t="str">
        <f>IF(RESPOSTAS!U959="","",IF(UPPER(RESPOSTAS!U959)=INDEX(GABARITO!$C:$C,MATCH(TEXT(VALUE(RIGHT($T$1,2)),"00")&amp;"|"&amp;IF(AND(VALUE(RIGHT($T$1,2))&gt;=57,VALUE(RIGHT($T$1,2))&lt;=63),$D959,"COMUM"),GABARITO!$D:$D,0)),1,0))</f>
        <v/>
      </c>
      <c r="U959" t="str">
        <f>IF(RESPOSTAS!V959="","",IF(UPPER(RESPOSTAS!V959)=INDEX(GABARITO!$C:$C,MATCH(TEXT(VALUE(RIGHT($U$1,2)),"00")&amp;"|"&amp;IF(AND(VALUE(RIGHT($U$1,2))&gt;=57,VALUE(RIGHT($U$1,2))&lt;=63),$D959,"COMUM"),GABARITO!$D:$D,0)),1,0))</f>
        <v/>
      </c>
      <c r="V959" t="str">
        <f>IF(RESPOSTAS!W959="","",IF(UPPER(RESPOSTAS!W959)=INDEX(GABARITO!$C:$C,MATCH(TEXT(VALUE(RIGHT($E$1,2)),"00")&amp;"|"&amp;IF(AND(VALUE(RIGHT($E$1,2))&gt;=57,VALUE(RIGHT($E$1,2))&lt;=63),$D959,"COMUM"),GABARITO!$D:$D,0)),1,0))</f>
        <v/>
      </c>
      <c r="W959" t="str">
        <f>IF(RESPOSTAS!X959="","",IF(UPPER(RESPOSTAS!X959)=INDEX(GABARITO!$C:$C,MATCH(TEXT(VALUE(RIGHT($W$1,2)),"00")&amp;"|"&amp;IF(AND(VALUE(RIGHT($W$1,2))&gt;=57,VALUE(RIGHT($W$1,2))&lt;=63),$D959,"COMUM"),GABARITO!$D:$D,0)),1,0))</f>
        <v/>
      </c>
      <c r="X959" t="str">
        <f>IF(RESPOSTAS!Y959="","",IF(UPPER(RESPOSTAS!Y959)=INDEX(GABARITO!$C:$C,MATCH(TEXT(VALUE(RIGHT($X$1,2)),"00")&amp;"|"&amp;IF(AND(VALUE(RIGHT($X$1,2))&gt;=57,VALUE(RIGHT($X$1,2))&lt;=63),$D959,"COMUM"),GABARITO!$D:$D,0)),1,0))</f>
        <v/>
      </c>
      <c r="Y959" t="str">
        <f>IF(RESPOSTAS!Z959="","",IF(UPPER(RESPOSTAS!Z959)=INDEX(GABARITO!$C:$C,MATCH(TEXT(VALUE(RIGHT($Y$1,2)),"00")&amp;"|"&amp;IF(AND(VALUE(RIGHT($Y$1,2))&gt;=57,VALUE(RIGHT($Y$1,2))&lt;=63),$D959,"COMUM"),GABARITO!$D:$D,0)),1,0))</f>
        <v/>
      </c>
      <c r="Z959" t="str">
        <f>IF(RESPOSTAS!AA959="","",IF(UPPER(RESPOSTAS!AA959)=INDEX(GABARITO!$C:$C,MATCH(TEXT(VALUE(RIGHT($Z$1,2)),"00")&amp;"|"&amp;IF(AND(VALUE(RIGHT($Z$1,2))&gt;=57,VALUE(RIGHT($Z$1,2))&lt;=63),$D959,"COMUM"),GABARITO!$D:$D,0)),1,0))</f>
        <v/>
      </c>
      <c r="AA959" t="str">
        <f>IF(RESPOSTAS!AB959="","",IF(UPPER(RESPOSTAS!AB959)=INDEX(GABARITO!$C:$C,MATCH(TEXT(VALUE(RIGHT($AA$1,2)),"00")&amp;"|"&amp;IF(AND(VALUE(RIGHT($AA$1,2))&gt;=57,VALUE(RIGHT($AA$1,2))&lt;=63),$D959,"COMUM"),GABARITO!$D:$D,0)),1,0))</f>
        <v/>
      </c>
      <c r="AB959" t="str">
        <f>IF(RESPOSTAS!AC959="","",IF(UPPER(RESPOSTAS!AC959)=INDEX(GABARITO!$C:$C,MATCH(TEXT(VALUE(RIGHT($AB$1,2)),"00")&amp;"|"&amp;IF(AND(VALUE(RIGHT($AB$1,2))&gt;=57,VALUE(RIGHT($AB$1,2))&lt;=63),$D959,"COMUM"),GABARITO!$D:$D,0)),1,0))</f>
        <v/>
      </c>
      <c r="AC959" t="str">
        <f>IF(RESPOSTAS!AD959="","",IF(UPPER(RESPOSTAS!AD959)=INDEX(GABARITO!$C:$C,MATCH(TEXT(VALUE(RIGHT($AC$1,2)),"00")&amp;"|"&amp;IF(AND(VALUE(RIGHT($AC$1,2))&gt;=57,VALUE(RIGHT($AC$1,2))&lt;=63),$D959,"COMUM"),GABARITO!$D:$D,0)),1,0))</f>
        <v/>
      </c>
      <c r="AD959" t="str">
        <f>IF(RESPOSTAS!AE959="","",IF(UPPER(RESPOSTAS!AE959)=INDEX(GABARITO!$C:$C,MATCH(TEXT(VALUE(RIGHT($AD$1,2)),"00")&amp;"|"&amp;IF(AND(VALUE(RIGHT($AD$1,2))&gt;=57,VALUE(RIGHT($AD$1,2))&lt;=63),$D959,"COMUM"),GABARITO!$D:$D,0)),1,0))</f>
        <v/>
      </c>
      <c r="AE959" t="str">
        <f>IF(RESPOSTAS!AF959="","",IF(UPPER(RESPOSTAS!AF959)=INDEX(GABARITO!$C:$C,MATCH(TEXT(VALUE(RIGHT($AE$1,2)),"00")&amp;"|"&amp;IF(AND(VALUE(RIGHT($AE$1,2))&gt;=57,VALUE(RIGHT($AE$1,2))&lt;=63),$D959,"COMUM"),GABARITO!$D:$D,0)),1,0))</f>
        <v/>
      </c>
      <c r="AF959" t="str">
        <f>IF(RESPOSTAS!AG959="","",IF(UPPER(RESPOSTAS!AG959)=INDEX(GABARITO!$C:$C,MATCH(TEXT(VALUE(RIGHT($AF$1,2)),"00")&amp;"|"&amp;IF(AND(VALUE(RIGHT($AF$1,2))&gt;=57,VALUE(RIGHT($AF$1,2))&lt;=63),$D959,"COMUM"),GABARITO!$D:$D,0)),1,0))</f>
        <v/>
      </c>
      <c r="AG959" t="str">
        <f>IF(RESPOSTAS!AH959="","",IF(UPPER(RESPOSTAS!AH959)=INDEX(GABARITO!$C:$C,MATCH(TEXT(VALUE(RIGHT($AG$1,2)),"00")&amp;"|"&amp;IF(AND(VALUE(RIGHT($AG$1,2))&gt;=57,VALUE(RIGHT($AG$1,2))&lt;=63),$D959,"COMUM"),GABARITO!$D:$D,0)),1,0))</f>
        <v/>
      </c>
      <c r="AH959" t="str">
        <f>IF(RESPOSTAS!AI959="","",IF(UPPER(RESPOSTAS!AI959)=INDEX(GABARITO!$C:$C,MATCH(TEXT(VALUE(RIGHT($AH$1,2)),"00")&amp;"|"&amp;IF(AND(VALUE(RIGHT($AH$1,2))&gt;=57,VALUE(RIGHT($AH$1,2))&lt;=63),$D959,"COMUM"),GABARITO!$D:$D,0)),1,0))</f>
        <v/>
      </c>
      <c r="AI959" t="str">
        <f>IF(RESPOSTAS!AJ959="","",IF(UPPER(RESPOSTAS!AJ959)=INDEX(GABARITO!$C:$C,MATCH(TEXT(VALUE(RIGHT($AI$1,2)),"00")&amp;"|"&amp;IF(AND(VALUE(RIGHT($AI$1,2))&gt;=57,VALUE(RIGHT($AI$1,2))&lt;=63),$D959,"COMUM"),GABARITO!$D:$D,0)),1,0))</f>
        <v/>
      </c>
      <c r="AJ959" t="str">
        <f>IF(RESPOSTAS!AK959="","",IF(UPPER(RESPOSTAS!AK959)=INDEX(GABARITO!$C:$C,MATCH(TEXT(VALUE(RIGHT($AJ$1,2)),"00")&amp;"|"&amp;IF(AND(VALUE(RIGHT($AJ$1,2))&gt;=57,VALUE(RIGHT($AJ$1,2))&lt;=63),$D959,"COMUM"),GABARITO!$D:$D,0)),1,0))</f>
        <v/>
      </c>
      <c r="AK959" t="str">
        <f>IF(RESPOSTAS!AL959="","",IF(UPPER(RESPOSTAS!AL959)=INDEX(GABARITO!$C:$C,MATCH(TEXT(VALUE(RIGHT($AK$1,2)),"00")&amp;"|"&amp;IF(AND(VALUE(RIGHT($AK$1,2))&gt;=57,VALUE(RIGHT($AK$1,2))&lt;=63),$D959,"COMUM"),GABARITO!$D:$D,0)),1,0))</f>
        <v/>
      </c>
      <c r="AL959" t="str">
        <f>IF(RESPOSTAS!AM959="","",IF(UPPER(RESPOSTAS!AM959)=INDEX(GABARITO!$C:$C,MATCH(TEXT(VALUE(RIGHT($AL$1,2)),"00")&amp;"|"&amp;IF(AND(VALUE(RIGHT($AL$1,2))&gt;=57,VALUE(RIGHT($AL$1,2))&lt;=63),$D959,"COMUM"),GABARITO!$D:$D,0)),1,0))</f>
        <v/>
      </c>
      <c r="AM959" t="str">
        <f>IF(RESPOSTAS!AN959="","",IF(UPPER(RESPOSTAS!AN959)=INDEX(GABARITO!$C:$C,MATCH(TEXT(VALUE(RIGHT($AM$1,2)),"00")&amp;"|"&amp;IF(AND(VALUE(RIGHT($AM$1,2))&gt;=57,VALUE(RIGHT($AM$1,2))&lt;=63),$D959,"COMUM"),GABARITO!$D:$D,0)),1,0))</f>
        <v/>
      </c>
      <c r="AN959" t="str">
        <f>IF(RESPOSTAS!AO959="","",IF(UPPER(RESPOSTAS!AO959)=INDEX(GABARITO!$C:$C,MATCH(TEXT(VALUE(RIGHT($AN$1,2)),"00")&amp;"|"&amp;IF(AND(VALUE(RIGHT($AN$1,2))&gt;=57,VALUE(RIGHT($AN$1,2))&lt;=63),$D959,"COMUM"),GABARITO!$D:$D,0)),1,0))</f>
        <v/>
      </c>
      <c r="AO959" t="str">
        <f>IF(RESPOSTAS!AP959="","",IF(UPPER(RESPOSTAS!AP959)=INDEX(GABARITO!$C:$C,MATCH(TEXT(VALUE(RIGHT($AO$1,2)),"00")&amp;"|"&amp;IF(AND(VALUE(RIGHT($AO$1,2))&gt;=57,VALUE(RIGHT($AO$1,2))&lt;=63),$D959,"COMUM"),GABARITO!$D:$D,0)),1,0))</f>
        <v/>
      </c>
      <c r="AP959" t="str">
        <f>IF(RESPOSTAS!AQ959="","",IF(UPPER(RESPOSTAS!AQ959)=INDEX(GABARITO!$C:$C,MATCH(TEXT(VALUE(RIGHT($AP$1,2)),"00")&amp;"|"&amp;IF(AND(VALUE(RIGHT($AP$1,2))&gt;=57,VALUE(RIGHT($AP$1,2))&lt;=63),$D959,"COMUM"),GABARITO!$D:$D,0)),1,0))</f>
        <v/>
      </c>
      <c r="AQ959" t="str">
        <f>IF(RESPOSTAS!AR959="","",IF(UPPER(RESPOSTAS!AR959)=INDEX(GABARITO!$C:$C,MATCH(TEXT(VALUE(RIGHT($AQ$1,2)),"00")&amp;"|"&amp;IF(AND(VALUE(RIGHT($AQ$1,2))&gt;=57,VALUE(RIGHT($AQ$1,2))&lt;=63),$D959,"COMUM"),GABARITO!$D:$D,0)),1,0))</f>
        <v/>
      </c>
      <c r="AR959" t="str">
        <f>IF(RESPOSTAS!AS959="","",IF(UPPER(RESPOSTAS!AS959)=INDEX(GABARITO!$C:$C,MATCH(TEXT(VALUE(RIGHT($AR$1,2)),"00")&amp;"|"&amp;IF(AND(VALUE(RIGHT($AR$1,2))&gt;=57,VALUE(RIGHT($AR$1,2))&lt;=63),$D959,"COMUM"),GABARITO!$D:$D,0)),1,0))</f>
        <v/>
      </c>
      <c r="AS959" t="str">
        <f>IF(RESPOSTAS!AT959="","",IF(UPPER(RESPOSTAS!AT959)=INDEX(GABARITO!$C:$C,MATCH(TEXT(VALUE(RIGHT($AS$1,2)),"00")&amp;"|"&amp;IF(AND(VALUE(RIGHT($AS$1,2))&gt;=57,VALUE(RIGHT($AS$1,2))&lt;=63),$D959,"COMUM"),GABARITO!$D:$D,0)),1,0))</f>
        <v/>
      </c>
      <c r="AT959" t="str">
        <f>IF(RESPOSTAS!AU959="","",IF(UPPER(RESPOSTAS!AU959)=INDEX(GABARITO!$C:$C,MATCH(TEXT(VALUE(RIGHT($AT$1,2)),"00")&amp;"|"&amp;IF(AND(VALUE(RIGHT($AT$1,2))&gt;=57,VALUE(RIGHT($AT$1,2))&lt;=63),$D959,"COMUM"),GABARITO!$D:$D,0)),1,0))</f>
        <v/>
      </c>
      <c r="AU959" t="str">
        <f>IF(RESPOSTAS!AV959="","",IF(UPPER(RESPOSTAS!AV959)=INDEX(GABARITO!$C:$C,MATCH(TEXT(VALUE(RIGHT($AU$1,2)),"00")&amp;"|"&amp;IF(AND(VALUE(RIGHT($AU$1,2))&gt;=57,VALUE(RIGHT($AU$1,2))&lt;=63),$D959,"COMUM"),GABARITO!$D:$D,0)),1,0))</f>
        <v/>
      </c>
      <c r="AV959" t="str">
        <f>IF(RESPOSTAS!AW959="","",IF(UPPER(RESPOSTAS!AW959)=INDEX(GABARITO!$C:$C,MATCH(TEXT(VALUE(RIGHT($AV$1,2)),"00")&amp;"|"&amp;IF(AND(VALUE(RIGHT($AV$1,2))&gt;=57,VALUE(RIGHT($AV$1,2))&lt;=63),$D959,"COMUM"),GABARITO!$D:$D,0)),1,0))</f>
        <v/>
      </c>
      <c r="AW959" t="str">
        <f>IF(RESPOSTAS!AX959="","",IF(UPPER(RESPOSTAS!AX959)=INDEX(GABARITO!$C:$C,MATCH(TEXT(VALUE(RIGHT($AW$1,2)),"00")&amp;"|"&amp;IF(AND(VALUE(RIGHT($AW$1,2))&gt;=57,VALUE(RIGHT($AW$1,2))&lt;=63),$D959,"COMUM"),GABARITO!$D:$D,0)),1,0))</f>
        <v/>
      </c>
      <c r="AX959" t="str">
        <f>IF(RESPOSTAS!AY959="","",IF(UPPER(RESPOSTAS!AY959)=INDEX(GABARITO!$C:$C,MATCH(TEXT(VALUE(RIGHT($AX$1,2)),"00")&amp;"|"&amp;IF(AND(VALUE(RIGHT($AX$1,2))&gt;=57,VALUE(RIGHT($AX$1,2))&lt;=63),$D959,"COMUM"),GABARITO!$D:$D,0)),1,0))</f>
        <v/>
      </c>
      <c r="AY959" t="str">
        <f>IF(RESPOSTAS!AZ959="","",IF(UPPER(RESPOSTAS!AZ959)=INDEX(GABARITO!$C:$C,MATCH(TEXT(VALUE(RIGHT($AY$1,2)),"00")&amp;"|"&amp;IF(AND(VALUE(RIGHT($AY$1,2))&gt;=57,VALUE(RIGHT($AY$1,2))&lt;=63),$D959,"COMUM"),GABARITO!$D:$D,0)),1,0))</f>
        <v/>
      </c>
      <c r="AZ959" t="str">
        <f>IF(RESPOSTAS!BA959="","",IF(UPPER(RESPOSTAS!BA959)=INDEX(GABARITO!$C:$C,MATCH(TEXT(VALUE(RIGHT($AZ$1,2)),"00")&amp;"|"&amp;IF(AND(VALUE(RIGHT($AZ$1,2))&gt;=57,VALUE(RIGHT($AZ$1,2))&lt;=63),$D959,"COMUM"),GABARITO!$D:$D,0)),1,0))</f>
        <v/>
      </c>
      <c r="BA959" t="str">
        <f>IF(RESPOSTAS!BB959="","",IF(UPPER(RESPOSTAS!BB959)=INDEX(GABARITO!$C:$C,MATCH(TEXT(VALUE(RIGHT($BA$1,2)),"00")&amp;"|"&amp;IF(AND(VALUE(RIGHT($BA$1,2))&gt;=57,VALUE(RIGHT($BA$1,2))&lt;=63),$D959,"COMUM"),GABARITO!$D:$D,0)),1,0))</f>
        <v/>
      </c>
      <c r="BB959" t="str">
        <f>IF(RESPOSTAS!BC959="","",IF(UPPER(RESPOSTAS!BC959)=INDEX(GABARITO!$C:$C,MATCH(TEXT(VALUE(RIGHT($BB$1,2)),"00")&amp;"|"&amp;IF(AND(VALUE(RIGHT($BB$1,2))&gt;=57,VALUE(RIGHT($BB$1,2))&lt;=63),$D959,"COMUM"),GABARITO!$D:$D,0)),1,0))</f>
        <v/>
      </c>
      <c r="BC959" t="str">
        <f>IF(RESPOSTAS!BD959="","",IF(UPPER(RESPOSTAS!BD959)=INDEX(GABARITO!$C:$C,MATCH(TEXT(VALUE(RIGHT($BC$1,2)),"00")&amp;"|"&amp;IF(AND(VALUE(RIGHT($BC$1,2))&gt;=57,VALUE(RIGHT($BC$1,2))&lt;=63),$D959,"COMUM"),GABARITO!$D:$D,0)),1,0))</f>
        <v/>
      </c>
      <c r="BD959" t="str">
        <f>IF(RESPOSTAS!BE959="","",IF(UPPER(RESPOSTAS!BE959)=INDEX(GABARITO!$C:$C,MATCH(TEXT(VALUE(RIGHT($BD$1,2)),"00")&amp;"|"&amp;IF(AND(VALUE(RIGHT($BD$1,2))&gt;=57,VALUE(RIGHT($BD$1,2))&lt;=63),$D959,"COMUM"),GABARITO!$D:$D,0)),1,0))</f>
        <v/>
      </c>
      <c r="BE959" t="str">
        <f>IF(RESPOSTAS!BF959="","",IF(UPPER(RESPOSTAS!BF959)=INDEX(GABARITO!$C:$C,MATCH(TEXT(VALUE(RIGHT($BE$1,2)),"00")&amp;"|"&amp;IF(AND(VALUE(RIGHT($BE$1,2))&gt;=57,VALUE(RIGHT($BE$1,2))&lt;=63),$D959,"COMUM"),GABARITO!$D:$D,0)),1,0))</f>
        <v/>
      </c>
      <c r="BF959" t="str">
        <f>IF(RESPOSTAS!BG959="","",IF(UPPER(RESPOSTAS!BG959)=INDEX(GABARITO!$C:$C,MATCH(TEXT(VALUE(RIGHT($BF$1,2)),"00")&amp;"|"&amp;IF(AND(VALUE(RIGHT($BF$1,2))&gt;=57,VALUE(RIGHT($BF$1,2))&lt;=63),$D959,"COMUM"),GABARITO!$D:$D,0)),1,0))</f>
        <v/>
      </c>
      <c r="BG959" t="str">
        <f>IF(RESPOSTAS!BH959="","",IF(UPPER(RESPOSTAS!BH959)=INDEX(GABARITO!$C:$C,MATCH(TEXT(VALUE(RIGHT($BG$1,2)),"00")&amp;"|"&amp;IF(AND(VALUE(RIGHT($BG$1,2))&gt;=57,VALUE(RIGHT($BG$1,2))&lt;=63),$D959,"COMUM"),GABARITO!$D:$D,0)),1,0))</f>
        <v/>
      </c>
      <c r="BH959" t="str">
        <f>IF(RESPOSTAS!BI959="","",IF(UPPER(RESPOSTAS!BI959)=INDEX(GABARITO!$C:$C,MATCH(TEXT(VALUE(RIGHT($BH$1,2)),"00")&amp;"|"&amp;IF(AND(VALUE(RIGHT($BH$1,2))&gt;=57,VALUE(RIGHT($BH$1,2))&lt;=63),$D959,"COMUM"),GABARITO!$D:$D,0)),1,0))</f>
        <v/>
      </c>
      <c r="BI959" t="str">
        <f>IF(RESPOSTAS!BJ959="","",IF(UPPER(RESPOSTAS!BJ959)=INDEX(GABARITO!$C:$C,MATCH(TEXT(VALUE(RIGHT($BI$1,2)),"00")&amp;"|"&amp;IF(AND(VALUE(RIGHT($BI$1,2))&gt;=57,VALUE(RIGHT($BI$1,2))&lt;=63),$D959,"COMUM"),GABARITO!$D:$D,0)),1,0))</f>
        <v/>
      </c>
      <c r="BJ959" t="str">
        <f>IF(RESPOSTAS!BK959="","",IF(UPPER(RESPOSTAS!BK959)=INDEX(GABARITO!$C:$C,MATCH(TEXT(VALUE(RIGHT($BJ$1,2)),"00")&amp;"|"&amp;IF(AND(VALUE(RIGHT($BJ$1,2))&gt;=57,VALUE(RIGHT($BJ$1,2))&lt;=63),$D959,"COMUM"),GABARITO!$D:$D,0)),1,0))</f>
        <v/>
      </c>
      <c r="BK959" t="str">
        <f>IF(RESPOSTAS!BL959="","",IF(UPPER(RESPOSTAS!BL959)=INDEX(GABARITO!$C:$C,MATCH(TEXT(VALUE(RIGHT($BK$1,2)),"00")&amp;"|"&amp;IF(AND(VALUE(RIGHT($BK$1,2))&gt;=57,VALUE(RIGHT($BK$1,2))&lt;=63),$D959,"COMUM"),GABARITO!$D:$D,0)),1,0))</f>
        <v/>
      </c>
      <c r="BL959" t="str">
        <f>IF(RESPOSTAS!BM959="","",IF(UPPER(RESPOSTAS!BM959)=INDEX(GABARITO!$C:$C,MATCH(TEXT(VALUE(RIGHT($BL$1,2)),"00")&amp;"|"&amp;IF(AND(VALUE(RIGHT($BL$1,2))&gt;=57,VALUE(RIGHT($BL$1,2))&lt;=63),$D959,"COMUM"),GABARITO!$D:$D,0)),1,0))</f>
        <v/>
      </c>
      <c r="BM959" t="str">
        <f>IF(RESPOSTAS!BN959="","",IF(UPPER(RESPOSTAS!BN959)=INDEX(GABARITO!$C:$C,MATCH(TEXT(VALUE(RIGHT($BM$1,2)),"00")&amp;"|"&amp;IF(AND(VALUE(RIGHT($BM$1,2))&gt;=57,VALUE(RIGHT($BM$1,2))&lt;=63),$D959,"COMUM"),GABARITO!$D:$D,0)),1,0))</f>
        <v/>
      </c>
      <c r="BN959" t="str">
        <f>IF(RESPOSTAS!BO959="","",IF(UPPER(RESPOSTAS!BO959)=INDEX(GABARITO!$C:$C,MATCH(TEXT(VALUE(RIGHT($BN$1,2)),"00")&amp;"|"&amp;IF(AND(VALUE(RIGHT($BN$1,2))&gt;=57,VALUE(RIGHT($BN$1,2))&lt;=63),$D959,"COMUM"),GABARITO!$D:$D,0)),1,0))</f>
        <v/>
      </c>
      <c r="BO959" t="str">
        <f>IF(RESPOSTAS!BP959="","",IF(UPPER(RESPOSTAS!BP959)=INDEX(GABARITO!$C:$C,MATCH(TEXT(VALUE(RIGHT($BO$1,2)),"00")&amp;"|"&amp;IF(AND(VALUE(RIGHT($BO$1,2))&gt;=57,VALUE(RIGHT($BO$1,2))&lt;=63),$D959,"COMUM"),GABARITO!$D:$D,0)),1,0))</f>
        <v/>
      </c>
      <c r="BP959">
        <f>COUNTIF(RESPOSTAS!F959:BP959,"&lt;&gt;")</f>
        <v>0</v>
      </c>
      <c r="BQ959" t="str">
        <f t="shared" si="138"/>
        <v/>
      </c>
      <c r="BR959" s="10" t="str">
        <f t="shared" si="139"/>
        <v/>
      </c>
      <c r="BT959" s="11" t="str">
        <f t="shared" si="141"/>
        <v/>
      </c>
      <c r="BU959" s="11" t="str">
        <f t="shared" si="142"/>
        <v/>
      </c>
      <c r="BV959" s="11" t="str">
        <f t="shared" si="143"/>
        <v/>
      </c>
      <c r="BW959" s="11" t="str">
        <f t="shared" si="144"/>
        <v/>
      </c>
      <c r="BX959" s="11" t="str">
        <f t="shared" si="145"/>
        <v/>
      </c>
      <c r="BY959" s="11" t="str">
        <f t="shared" si="146"/>
        <v/>
      </c>
      <c r="BZ959" s="3" t="str">
        <f t="shared" si="140"/>
        <v/>
      </c>
    </row>
    <row r="960" spans="1:78" x14ac:dyDescent="0.25">
      <c r="A960" t="str">
        <f>IF(RESPOSTAS!A960="","",RESPOSTAS!A960)</f>
        <v/>
      </c>
      <c r="B960" t="str">
        <f>IF(RESPOSTAS!C960="","",RESPOSTAS!C960)</f>
        <v/>
      </c>
      <c r="C960" t="str">
        <f>IF(RESPOSTAS!D960="","",RESPOSTAS!D960)</f>
        <v/>
      </c>
      <c r="D960" t="str">
        <f>IF(RESPOSTAS!E960="","",RESPOSTAS!E960)</f>
        <v/>
      </c>
      <c r="E960" t="str">
        <f>IF(RESPOSTAS!F960="","",IF(UPPER(RESPOSTAS!F960)=INDEX(GABARITO!$C:$C,MATCH(TEXT(VALUE(RIGHT($E$1,2)),"00")&amp;"|"&amp;IF(AND(VALUE(RIGHT($E$1,2))&gt;=57,VALUE(RIGHT($E$1,2))&lt;=63),$D960,"COMUM"),GABARITO!$D:$D,0)),1,0))</f>
        <v/>
      </c>
      <c r="F960" t="str">
        <f>IF(RESPOSTAS!G960="","",IF(UPPER(RESPOSTAS!G960)=INDEX(GABARITO!$C:$C,MATCH(TEXT(VALUE(RIGHT($F$1,2)),"00")&amp;"|"&amp;IF(AND(VALUE(RIGHT($F$1,2))&gt;=57,VALUE(RIGHT($F$1,2))&lt;=63),$D960,"COMUM"),GABARITO!$D:$D,0)),1,0))</f>
        <v/>
      </c>
      <c r="G960" t="str">
        <f>IF(RESPOSTAS!H960="","",IF(UPPER(RESPOSTAS!H960)=INDEX(GABARITO!$C:$C,MATCH(TEXT(VALUE(RIGHT($G$1,2)),"00")&amp;"|"&amp;IF(AND(VALUE(RIGHT($G$1,2))&gt;=57,VALUE(RIGHT($G$1,2))&lt;=63),$D960,"COMUM"),GABARITO!$D:$D,0)),1,0))</f>
        <v/>
      </c>
      <c r="H960" t="str">
        <f>IF(RESPOSTAS!I960="","",IF(UPPER(RESPOSTAS!I960)=INDEX(GABARITO!$C:$C,MATCH(TEXT(VALUE(RIGHT($H$1,2)),"00")&amp;"|"&amp;IF(AND(VALUE(RIGHT($H$1,2))&gt;=57,VALUE(RIGHT($H$1,2))&lt;=63),$D960,"COMUM"),GABARITO!$D:$D,0)),1,0))</f>
        <v/>
      </c>
      <c r="I960" t="str">
        <f>IF(RESPOSTAS!J960="","",IF(UPPER(RESPOSTAS!J960)=INDEX(GABARITO!$C:$C,MATCH(TEXT(VALUE(RIGHT($I$1,2)),"00")&amp;"|"&amp;IF(AND(VALUE(RIGHT($I$1,2))&gt;=57,VALUE(RIGHT($I$1,2))&lt;=63),$D960,"COMUM"),GABARITO!$D:$D,0)),1,0))</f>
        <v/>
      </c>
      <c r="J960" t="str">
        <f>IF(RESPOSTAS!K960="","",IF(UPPER(RESPOSTAS!K960)=INDEX(GABARITO!$C:$C,MATCH(TEXT(VALUE(RIGHT($J$1,2)),"00")&amp;"|"&amp;IF(AND(VALUE(RIGHT($J$1,2))&gt;=57,VALUE(RIGHT($J$1,2))&lt;=63),$D960,"COMUM"),GABARITO!$D:$D,0)),1,0))</f>
        <v/>
      </c>
      <c r="K960" t="str">
        <f>IF(RESPOSTAS!L960="","",IF(UPPER(RESPOSTAS!L960)=INDEX(GABARITO!$C:$C,MATCH(TEXT(VALUE(RIGHT($K$1,2)),"00")&amp;"|"&amp;IF(AND(VALUE(RIGHT($K$1,2))&gt;=57,VALUE(RIGHT($K$1,2))&lt;=63),$D960,"COMUM"),GABARITO!$D:$D,0)),1,0))</f>
        <v/>
      </c>
      <c r="L960" t="str">
        <f>IF(RESPOSTAS!M960="","",IF(UPPER(RESPOSTAS!M960)=INDEX(GABARITO!$C:$C,MATCH(TEXT(VALUE(RIGHT($L$1,2)),"00")&amp;"|"&amp;IF(AND(VALUE(RIGHT($L$1,2))&gt;=57,VALUE(RIGHT($L$1,2))&lt;=63),$D960,"COMUM"),GABARITO!$D:$D,0)),1,0))</f>
        <v/>
      </c>
      <c r="M960" t="str">
        <f>IF(RESPOSTAS!N960="","",IF(UPPER(RESPOSTAS!N960)=INDEX(GABARITO!$C:$C,MATCH(TEXT(VALUE(RIGHT($M$1,2)),"00")&amp;"|"&amp;IF(AND(VALUE(RIGHT($M$1,2))&gt;=57,VALUE(RIGHT($M$1,2))&lt;=63),$D960,"COMUM"),GABARITO!$D:$D,0)),1,0))</f>
        <v/>
      </c>
      <c r="N960" t="str">
        <f>IF(RESPOSTAS!O960="","",IF(UPPER(RESPOSTAS!O960)=INDEX(GABARITO!$C:$C,MATCH(TEXT(VALUE(RIGHT($E$1,2)),"00")&amp;"|"&amp;IF(AND(VALUE(RIGHT($E$1,2))&gt;=57,VALUE(RIGHT($E$1,2))&lt;=63),$D960,"COMUM"),GABARITO!$D:$D,0)),1,0))</f>
        <v/>
      </c>
      <c r="O960" t="str">
        <f>IF(RESPOSTAS!P960="","",IF(UPPER(RESPOSTAS!P960)=INDEX(GABARITO!$C:$C,MATCH(TEXT(VALUE(RIGHT($O$1,2)),"00")&amp;"|"&amp;IF(AND(VALUE(RIGHT($O$1,2))&gt;=57,VALUE(RIGHT($O$1,2))&lt;=63),$D960,"COMUM"),GABARITO!$D:$D,0)),1,0))</f>
        <v/>
      </c>
      <c r="P960" t="str">
        <f>IF(RESPOSTAS!Q960="","",IF(UPPER(RESPOSTAS!Q960)=INDEX(GABARITO!$C:$C,MATCH(TEXT(VALUE(RIGHT($P$1,2)),"00")&amp;"|"&amp;IF(AND(VALUE(RIGHT($P$1,2))&gt;=57,VALUE(RIGHT($P$1,2))&lt;=63),$D960,"COMUM"),GABARITO!$D:$D,0)),1,0))</f>
        <v/>
      </c>
      <c r="Q960" t="str">
        <f>IF(RESPOSTAS!R960="","",IF(UPPER(RESPOSTAS!R960)=INDEX(GABARITO!$C:$C,MATCH(TEXT(VALUE(RIGHT($Q$1,2)),"00")&amp;"|"&amp;IF(AND(VALUE(RIGHT($Q$1,2))&gt;=57,VALUE(RIGHT($Q$1,2))&lt;=63),$D960,"COMUM"),GABARITO!$D:$D,0)),1,0))</f>
        <v/>
      </c>
      <c r="R960" t="str">
        <f>IF(RESPOSTAS!S960="","",IF(UPPER(RESPOSTAS!S960)=INDEX(GABARITO!$C:$C,MATCH(TEXT(VALUE(RIGHT($R$1,2)),"00")&amp;"|"&amp;IF(AND(VALUE(RIGHT($R$1,2))&gt;=57,VALUE(RIGHT($R$1,2))&lt;=63),$D960,"COMUM"),GABARITO!$D:$D,0)),1,0))</f>
        <v/>
      </c>
      <c r="S960" t="str">
        <f>IF(RESPOSTAS!T960="","",IF(UPPER(RESPOSTAS!T960)=INDEX(GABARITO!$C:$C,MATCH(TEXT(VALUE(RIGHT($S$1,2)),"00")&amp;"|"&amp;IF(AND(VALUE(RIGHT($S$1,2))&gt;=57,VALUE(RIGHT($S$1,2))&lt;=63),$D960,"COMUM"),GABARITO!$D:$D,0)),1,0))</f>
        <v/>
      </c>
      <c r="T960" t="str">
        <f>IF(RESPOSTAS!U960="","",IF(UPPER(RESPOSTAS!U960)=INDEX(GABARITO!$C:$C,MATCH(TEXT(VALUE(RIGHT($T$1,2)),"00")&amp;"|"&amp;IF(AND(VALUE(RIGHT($T$1,2))&gt;=57,VALUE(RIGHT($T$1,2))&lt;=63),$D960,"COMUM"),GABARITO!$D:$D,0)),1,0))</f>
        <v/>
      </c>
      <c r="U960" t="str">
        <f>IF(RESPOSTAS!V960="","",IF(UPPER(RESPOSTAS!V960)=INDEX(GABARITO!$C:$C,MATCH(TEXT(VALUE(RIGHT($U$1,2)),"00")&amp;"|"&amp;IF(AND(VALUE(RIGHT($U$1,2))&gt;=57,VALUE(RIGHT($U$1,2))&lt;=63),$D960,"COMUM"),GABARITO!$D:$D,0)),1,0))</f>
        <v/>
      </c>
      <c r="V960" t="str">
        <f>IF(RESPOSTAS!W960="","",IF(UPPER(RESPOSTAS!W960)=INDEX(GABARITO!$C:$C,MATCH(TEXT(VALUE(RIGHT($E$1,2)),"00")&amp;"|"&amp;IF(AND(VALUE(RIGHT($E$1,2))&gt;=57,VALUE(RIGHT($E$1,2))&lt;=63),$D960,"COMUM"),GABARITO!$D:$D,0)),1,0))</f>
        <v/>
      </c>
      <c r="W960" t="str">
        <f>IF(RESPOSTAS!X960="","",IF(UPPER(RESPOSTAS!X960)=INDEX(GABARITO!$C:$C,MATCH(TEXT(VALUE(RIGHT($W$1,2)),"00")&amp;"|"&amp;IF(AND(VALUE(RIGHT($W$1,2))&gt;=57,VALUE(RIGHT($W$1,2))&lt;=63),$D960,"COMUM"),GABARITO!$D:$D,0)),1,0))</f>
        <v/>
      </c>
      <c r="X960" t="str">
        <f>IF(RESPOSTAS!Y960="","",IF(UPPER(RESPOSTAS!Y960)=INDEX(GABARITO!$C:$C,MATCH(TEXT(VALUE(RIGHT($X$1,2)),"00")&amp;"|"&amp;IF(AND(VALUE(RIGHT($X$1,2))&gt;=57,VALUE(RIGHT($X$1,2))&lt;=63),$D960,"COMUM"),GABARITO!$D:$D,0)),1,0))</f>
        <v/>
      </c>
      <c r="Y960" t="str">
        <f>IF(RESPOSTAS!Z960="","",IF(UPPER(RESPOSTAS!Z960)=INDEX(GABARITO!$C:$C,MATCH(TEXT(VALUE(RIGHT($Y$1,2)),"00")&amp;"|"&amp;IF(AND(VALUE(RIGHT($Y$1,2))&gt;=57,VALUE(RIGHT($Y$1,2))&lt;=63),$D960,"COMUM"),GABARITO!$D:$D,0)),1,0))</f>
        <v/>
      </c>
      <c r="Z960" t="str">
        <f>IF(RESPOSTAS!AA960="","",IF(UPPER(RESPOSTAS!AA960)=INDEX(GABARITO!$C:$C,MATCH(TEXT(VALUE(RIGHT($Z$1,2)),"00")&amp;"|"&amp;IF(AND(VALUE(RIGHT($Z$1,2))&gt;=57,VALUE(RIGHT($Z$1,2))&lt;=63),$D960,"COMUM"),GABARITO!$D:$D,0)),1,0))</f>
        <v/>
      </c>
      <c r="AA960" t="str">
        <f>IF(RESPOSTAS!AB960="","",IF(UPPER(RESPOSTAS!AB960)=INDEX(GABARITO!$C:$C,MATCH(TEXT(VALUE(RIGHT($AA$1,2)),"00")&amp;"|"&amp;IF(AND(VALUE(RIGHT($AA$1,2))&gt;=57,VALUE(RIGHT($AA$1,2))&lt;=63),$D960,"COMUM"),GABARITO!$D:$D,0)),1,0))</f>
        <v/>
      </c>
      <c r="AB960" t="str">
        <f>IF(RESPOSTAS!AC960="","",IF(UPPER(RESPOSTAS!AC960)=INDEX(GABARITO!$C:$C,MATCH(TEXT(VALUE(RIGHT($AB$1,2)),"00")&amp;"|"&amp;IF(AND(VALUE(RIGHT($AB$1,2))&gt;=57,VALUE(RIGHT($AB$1,2))&lt;=63),$D960,"COMUM"),GABARITO!$D:$D,0)),1,0))</f>
        <v/>
      </c>
      <c r="AC960" t="str">
        <f>IF(RESPOSTAS!AD960="","",IF(UPPER(RESPOSTAS!AD960)=INDEX(GABARITO!$C:$C,MATCH(TEXT(VALUE(RIGHT($AC$1,2)),"00")&amp;"|"&amp;IF(AND(VALUE(RIGHT($AC$1,2))&gt;=57,VALUE(RIGHT($AC$1,2))&lt;=63),$D960,"COMUM"),GABARITO!$D:$D,0)),1,0))</f>
        <v/>
      </c>
      <c r="AD960" t="str">
        <f>IF(RESPOSTAS!AE960="","",IF(UPPER(RESPOSTAS!AE960)=INDEX(GABARITO!$C:$C,MATCH(TEXT(VALUE(RIGHT($AD$1,2)),"00")&amp;"|"&amp;IF(AND(VALUE(RIGHT($AD$1,2))&gt;=57,VALUE(RIGHT($AD$1,2))&lt;=63),$D960,"COMUM"),GABARITO!$D:$D,0)),1,0))</f>
        <v/>
      </c>
      <c r="AE960" t="str">
        <f>IF(RESPOSTAS!AF960="","",IF(UPPER(RESPOSTAS!AF960)=INDEX(GABARITO!$C:$C,MATCH(TEXT(VALUE(RIGHT($AE$1,2)),"00")&amp;"|"&amp;IF(AND(VALUE(RIGHT($AE$1,2))&gt;=57,VALUE(RIGHT($AE$1,2))&lt;=63),$D960,"COMUM"),GABARITO!$D:$D,0)),1,0))</f>
        <v/>
      </c>
      <c r="AF960" t="str">
        <f>IF(RESPOSTAS!AG960="","",IF(UPPER(RESPOSTAS!AG960)=INDEX(GABARITO!$C:$C,MATCH(TEXT(VALUE(RIGHT($AF$1,2)),"00")&amp;"|"&amp;IF(AND(VALUE(RIGHT($AF$1,2))&gt;=57,VALUE(RIGHT($AF$1,2))&lt;=63),$D960,"COMUM"),GABARITO!$D:$D,0)),1,0))</f>
        <v/>
      </c>
      <c r="AG960" t="str">
        <f>IF(RESPOSTAS!AH960="","",IF(UPPER(RESPOSTAS!AH960)=INDEX(GABARITO!$C:$C,MATCH(TEXT(VALUE(RIGHT($AG$1,2)),"00")&amp;"|"&amp;IF(AND(VALUE(RIGHT($AG$1,2))&gt;=57,VALUE(RIGHT($AG$1,2))&lt;=63),$D960,"COMUM"),GABARITO!$D:$D,0)),1,0))</f>
        <v/>
      </c>
      <c r="AH960" t="str">
        <f>IF(RESPOSTAS!AI960="","",IF(UPPER(RESPOSTAS!AI960)=INDEX(GABARITO!$C:$C,MATCH(TEXT(VALUE(RIGHT($AH$1,2)),"00")&amp;"|"&amp;IF(AND(VALUE(RIGHT($AH$1,2))&gt;=57,VALUE(RIGHT($AH$1,2))&lt;=63),$D960,"COMUM"),GABARITO!$D:$D,0)),1,0))</f>
        <v/>
      </c>
      <c r="AI960" t="str">
        <f>IF(RESPOSTAS!AJ960="","",IF(UPPER(RESPOSTAS!AJ960)=INDEX(GABARITO!$C:$C,MATCH(TEXT(VALUE(RIGHT($AI$1,2)),"00")&amp;"|"&amp;IF(AND(VALUE(RIGHT($AI$1,2))&gt;=57,VALUE(RIGHT($AI$1,2))&lt;=63),$D960,"COMUM"),GABARITO!$D:$D,0)),1,0))</f>
        <v/>
      </c>
      <c r="AJ960" t="str">
        <f>IF(RESPOSTAS!AK960="","",IF(UPPER(RESPOSTAS!AK960)=INDEX(GABARITO!$C:$C,MATCH(TEXT(VALUE(RIGHT($AJ$1,2)),"00")&amp;"|"&amp;IF(AND(VALUE(RIGHT($AJ$1,2))&gt;=57,VALUE(RIGHT($AJ$1,2))&lt;=63),$D960,"COMUM"),GABARITO!$D:$D,0)),1,0))</f>
        <v/>
      </c>
      <c r="AK960" t="str">
        <f>IF(RESPOSTAS!AL960="","",IF(UPPER(RESPOSTAS!AL960)=INDEX(GABARITO!$C:$C,MATCH(TEXT(VALUE(RIGHT($AK$1,2)),"00")&amp;"|"&amp;IF(AND(VALUE(RIGHT($AK$1,2))&gt;=57,VALUE(RIGHT($AK$1,2))&lt;=63),$D960,"COMUM"),GABARITO!$D:$D,0)),1,0))</f>
        <v/>
      </c>
      <c r="AL960" t="str">
        <f>IF(RESPOSTAS!AM960="","",IF(UPPER(RESPOSTAS!AM960)=INDEX(GABARITO!$C:$C,MATCH(TEXT(VALUE(RIGHT($AL$1,2)),"00")&amp;"|"&amp;IF(AND(VALUE(RIGHT($AL$1,2))&gt;=57,VALUE(RIGHT($AL$1,2))&lt;=63),$D960,"COMUM"),GABARITO!$D:$D,0)),1,0))</f>
        <v/>
      </c>
      <c r="AM960" t="str">
        <f>IF(RESPOSTAS!AN960="","",IF(UPPER(RESPOSTAS!AN960)=INDEX(GABARITO!$C:$C,MATCH(TEXT(VALUE(RIGHT($AM$1,2)),"00")&amp;"|"&amp;IF(AND(VALUE(RIGHT($AM$1,2))&gt;=57,VALUE(RIGHT($AM$1,2))&lt;=63),$D960,"COMUM"),GABARITO!$D:$D,0)),1,0))</f>
        <v/>
      </c>
      <c r="AN960" t="str">
        <f>IF(RESPOSTAS!AO960="","",IF(UPPER(RESPOSTAS!AO960)=INDEX(GABARITO!$C:$C,MATCH(TEXT(VALUE(RIGHT($AN$1,2)),"00")&amp;"|"&amp;IF(AND(VALUE(RIGHT($AN$1,2))&gt;=57,VALUE(RIGHT($AN$1,2))&lt;=63),$D960,"COMUM"),GABARITO!$D:$D,0)),1,0))</f>
        <v/>
      </c>
      <c r="AO960" t="str">
        <f>IF(RESPOSTAS!AP960="","",IF(UPPER(RESPOSTAS!AP960)=INDEX(GABARITO!$C:$C,MATCH(TEXT(VALUE(RIGHT($AO$1,2)),"00")&amp;"|"&amp;IF(AND(VALUE(RIGHT($AO$1,2))&gt;=57,VALUE(RIGHT($AO$1,2))&lt;=63),$D960,"COMUM"),GABARITO!$D:$D,0)),1,0))</f>
        <v/>
      </c>
      <c r="AP960" t="str">
        <f>IF(RESPOSTAS!AQ960="","",IF(UPPER(RESPOSTAS!AQ960)=INDEX(GABARITO!$C:$C,MATCH(TEXT(VALUE(RIGHT($AP$1,2)),"00")&amp;"|"&amp;IF(AND(VALUE(RIGHT($AP$1,2))&gt;=57,VALUE(RIGHT($AP$1,2))&lt;=63),$D960,"COMUM"),GABARITO!$D:$D,0)),1,0))</f>
        <v/>
      </c>
      <c r="AQ960" t="str">
        <f>IF(RESPOSTAS!AR960="","",IF(UPPER(RESPOSTAS!AR960)=INDEX(GABARITO!$C:$C,MATCH(TEXT(VALUE(RIGHT($AQ$1,2)),"00")&amp;"|"&amp;IF(AND(VALUE(RIGHT($AQ$1,2))&gt;=57,VALUE(RIGHT($AQ$1,2))&lt;=63),$D960,"COMUM"),GABARITO!$D:$D,0)),1,0))</f>
        <v/>
      </c>
      <c r="AR960" t="str">
        <f>IF(RESPOSTAS!AS960="","",IF(UPPER(RESPOSTAS!AS960)=INDEX(GABARITO!$C:$C,MATCH(TEXT(VALUE(RIGHT($AR$1,2)),"00")&amp;"|"&amp;IF(AND(VALUE(RIGHT($AR$1,2))&gt;=57,VALUE(RIGHT($AR$1,2))&lt;=63),$D960,"COMUM"),GABARITO!$D:$D,0)),1,0))</f>
        <v/>
      </c>
      <c r="AS960" t="str">
        <f>IF(RESPOSTAS!AT960="","",IF(UPPER(RESPOSTAS!AT960)=INDEX(GABARITO!$C:$C,MATCH(TEXT(VALUE(RIGHT($AS$1,2)),"00")&amp;"|"&amp;IF(AND(VALUE(RIGHT($AS$1,2))&gt;=57,VALUE(RIGHT($AS$1,2))&lt;=63),$D960,"COMUM"),GABARITO!$D:$D,0)),1,0))</f>
        <v/>
      </c>
      <c r="AT960" t="str">
        <f>IF(RESPOSTAS!AU960="","",IF(UPPER(RESPOSTAS!AU960)=INDEX(GABARITO!$C:$C,MATCH(TEXT(VALUE(RIGHT($AT$1,2)),"00")&amp;"|"&amp;IF(AND(VALUE(RIGHT($AT$1,2))&gt;=57,VALUE(RIGHT($AT$1,2))&lt;=63),$D960,"COMUM"),GABARITO!$D:$D,0)),1,0))</f>
        <v/>
      </c>
      <c r="AU960" t="str">
        <f>IF(RESPOSTAS!AV960="","",IF(UPPER(RESPOSTAS!AV960)=INDEX(GABARITO!$C:$C,MATCH(TEXT(VALUE(RIGHT($AU$1,2)),"00")&amp;"|"&amp;IF(AND(VALUE(RIGHT($AU$1,2))&gt;=57,VALUE(RIGHT($AU$1,2))&lt;=63),$D960,"COMUM"),GABARITO!$D:$D,0)),1,0))</f>
        <v/>
      </c>
      <c r="AV960" t="str">
        <f>IF(RESPOSTAS!AW960="","",IF(UPPER(RESPOSTAS!AW960)=INDEX(GABARITO!$C:$C,MATCH(TEXT(VALUE(RIGHT($AV$1,2)),"00")&amp;"|"&amp;IF(AND(VALUE(RIGHT($AV$1,2))&gt;=57,VALUE(RIGHT($AV$1,2))&lt;=63),$D960,"COMUM"),GABARITO!$D:$D,0)),1,0))</f>
        <v/>
      </c>
      <c r="AW960" t="str">
        <f>IF(RESPOSTAS!AX960="","",IF(UPPER(RESPOSTAS!AX960)=INDEX(GABARITO!$C:$C,MATCH(TEXT(VALUE(RIGHT($AW$1,2)),"00")&amp;"|"&amp;IF(AND(VALUE(RIGHT($AW$1,2))&gt;=57,VALUE(RIGHT($AW$1,2))&lt;=63),$D960,"COMUM"),GABARITO!$D:$D,0)),1,0))</f>
        <v/>
      </c>
      <c r="AX960" t="str">
        <f>IF(RESPOSTAS!AY960="","",IF(UPPER(RESPOSTAS!AY960)=INDEX(GABARITO!$C:$C,MATCH(TEXT(VALUE(RIGHT($AX$1,2)),"00")&amp;"|"&amp;IF(AND(VALUE(RIGHT($AX$1,2))&gt;=57,VALUE(RIGHT($AX$1,2))&lt;=63),$D960,"COMUM"),GABARITO!$D:$D,0)),1,0))</f>
        <v/>
      </c>
      <c r="AY960" t="str">
        <f>IF(RESPOSTAS!AZ960="","",IF(UPPER(RESPOSTAS!AZ960)=INDEX(GABARITO!$C:$C,MATCH(TEXT(VALUE(RIGHT($AY$1,2)),"00")&amp;"|"&amp;IF(AND(VALUE(RIGHT($AY$1,2))&gt;=57,VALUE(RIGHT($AY$1,2))&lt;=63),$D960,"COMUM"),GABARITO!$D:$D,0)),1,0))</f>
        <v/>
      </c>
      <c r="AZ960" t="str">
        <f>IF(RESPOSTAS!BA960="","",IF(UPPER(RESPOSTAS!BA960)=INDEX(GABARITO!$C:$C,MATCH(TEXT(VALUE(RIGHT($AZ$1,2)),"00")&amp;"|"&amp;IF(AND(VALUE(RIGHT($AZ$1,2))&gt;=57,VALUE(RIGHT($AZ$1,2))&lt;=63),$D960,"COMUM"),GABARITO!$D:$D,0)),1,0))</f>
        <v/>
      </c>
      <c r="BA960" t="str">
        <f>IF(RESPOSTAS!BB960="","",IF(UPPER(RESPOSTAS!BB960)=INDEX(GABARITO!$C:$C,MATCH(TEXT(VALUE(RIGHT($BA$1,2)),"00")&amp;"|"&amp;IF(AND(VALUE(RIGHT($BA$1,2))&gt;=57,VALUE(RIGHT($BA$1,2))&lt;=63),$D960,"COMUM"),GABARITO!$D:$D,0)),1,0))</f>
        <v/>
      </c>
      <c r="BB960" t="str">
        <f>IF(RESPOSTAS!BC960="","",IF(UPPER(RESPOSTAS!BC960)=INDEX(GABARITO!$C:$C,MATCH(TEXT(VALUE(RIGHT($BB$1,2)),"00")&amp;"|"&amp;IF(AND(VALUE(RIGHT($BB$1,2))&gt;=57,VALUE(RIGHT($BB$1,2))&lt;=63),$D960,"COMUM"),GABARITO!$D:$D,0)),1,0))</f>
        <v/>
      </c>
      <c r="BC960" t="str">
        <f>IF(RESPOSTAS!BD960="","",IF(UPPER(RESPOSTAS!BD960)=INDEX(GABARITO!$C:$C,MATCH(TEXT(VALUE(RIGHT($BC$1,2)),"00")&amp;"|"&amp;IF(AND(VALUE(RIGHT($BC$1,2))&gt;=57,VALUE(RIGHT($BC$1,2))&lt;=63),$D960,"COMUM"),GABARITO!$D:$D,0)),1,0))</f>
        <v/>
      </c>
      <c r="BD960" t="str">
        <f>IF(RESPOSTAS!BE960="","",IF(UPPER(RESPOSTAS!BE960)=INDEX(GABARITO!$C:$C,MATCH(TEXT(VALUE(RIGHT($BD$1,2)),"00")&amp;"|"&amp;IF(AND(VALUE(RIGHT($BD$1,2))&gt;=57,VALUE(RIGHT($BD$1,2))&lt;=63),$D960,"COMUM"),GABARITO!$D:$D,0)),1,0))</f>
        <v/>
      </c>
      <c r="BE960" t="str">
        <f>IF(RESPOSTAS!BF960="","",IF(UPPER(RESPOSTAS!BF960)=INDEX(GABARITO!$C:$C,MATCH(TEXT(VALUE(RIGHT($BE$1,2)),"00")&amp;"|"&amp;IF(AND(VALUE(RIGHT($BE$1,2))&gt;=57,VALUE(RIGHT($BE$1,2))&lt;=63),$D960,"COMUM"),GABARITO!$D:$D,0)),1,0))</f>
        <v/>
      </c>
      <c r="BF960" t="str">
        <f>IF(RESPOSTAS!BG960="","",IF(UPPER(RESPOSTAS!BG960)=INDEX(GABARITO!$C:$C,MATCH(TEXT(VALUE(RIGHT($BF$1,2)),"00")&amp;"|"&amp;IF(AND(VALUE(RIGHT($BF$1,2))&gt;=57,VALUE(RIGHT($BF$1,2))&lt;=63),$D960,"COMUM"),GABARITO!$D:$D,0)),1,0))</f>
        <v/>
      </c>
      <c r="BG960" t="str">
        <f>IF(RESPOSTAS!BH960="","",IF(UPPER(RESPOSTAS!BH960)=INDEX(GABARITO!$C:$C,MATCH(TEXT(VALUE(RIGHT($BG$1,2)),"00")&amp;"|"&amp;IF(AND(VALUE(RIGHT($BG$1,2))&gt;=57,VALUE(RIGHT($BG$1,2))&lt;=63),$D960,"COMUM"),GABARITO!$D:$D,0)),1,0))</f>
        <v/>
      </c>
      <c r="BH960" t="str">
        <f>IF(RESPOSTAS!BI960="","",IF(UPPER(RESPOSTAS!BI960)=INDEX(GABARITO!$C:$C,MATCH(TEXT(VALUE(RIGHT($BH$1,2)),"00")&amp;"|"&amp;IF(AND(VALUE(RIGHT($BH$1,2))&gt;=57,VALUE(RIGHT($BH$1,2))&lt;=63),$D960,"COMUM"),GABARITO!$D:$D,0)),1,0))</f>
        <v/>
      </c>
      <c r="BI960" t="str">
        <f>IF(RESPOSTAS!BJ960="","",IF(UPPER(RESPOSTAS!BJ960)=INDEX(GABARITO!$C:$C,MATCH(TEXT(VALUE(RIGHT($BI$1,2)),"00")&amp;"|"&amp;IF(AND(VALUE(RIGHT($BI$1,2))&gt;=57,VALUE(RIGHT($BI$1,2))&lt;=63),$D960,"COMUM"),GABARITO!$D:$D,0)),1,0))</f>
        <v/>
      </c>
      <c r="BJ960" t="str">
        <f>IF(RESPOSTAS!BK960="","",IF(UPPER(RESPOSTAS!BK960)=INDEX(GABARITO!$C:$C,MATCH(TEXT(VALUE(RIGHT($BJ$1,2)),"00")&amp;"|"&amp;IF(AND(VALUE(RIGHT($BJ$1,2))&gt;=57,VALUE(RIGHT($BJ$1,2))&lt;=63),$D960,"COMUM"),GABARITO!$D:$D,0)),1,0))</f>
        <v/>
      </c>
      <c r="BK960" t="str">
        <f>IF(RESPOSTAS!BL960="","",IF(UPPER(RESPOSTAS!BL960)=INDEX(GABARITO!$C:$C,MATCH(TEXT(VALUE(RIGHT($BK$1,2)),"00")&amp;"|"&amp;IF(AND(VALUE(RIGHT($BK$1,2))&gt;=57,VALUE(RIGHT($BK$1,2))&lt;=63),$D960,"COMUM"),GABARITO!$D:$D,0)),1,0))</f>
        <v/>
      </c>
      <c r="BL960" t="str">
        <f>IF(RESPOSTAS!BM960="","",IF(UPPER(RESPOSTAS!BM960)=INDEX(GABARITO!$C:$C,MATCH(TEXT(VALUE(RIGHT($BL$1,2)),"00")&amp;"|"&amp;IF(AND(VALUE(RIGHT($BL$1,2))&gt;=57,VALUE(RIGHT($BL$1,2))&lt;=63),$D960,"COMUM"),GABARITO!$D:$D,0)),1,0))</f>
        <v/>
      </c>
      <c r="BM960" t="str">
        <f>IF(RESPOSTAS!BN960="","",IF(UPPER(RESPOSTAS!BN960)=INDEX(GABARITO!$C:$C,MATCH(TEXT(VALUE(RIGHT($BM$1,2)),"00")&amp;"|"&amp;IF(AND(VALUE(RIGHT($BM$1,2))&gt;=57,VALUE(RIGHT($BM$1,2))&lt;=63),$D960,"COMUM"),GABARITO!$D:$D,0)),1,0))</f>
        <v/>
      </c>
      <c r="BN960" t="str">
        <f>IF(RESPOSTAS!BO960="","",IF(UPPER(RESPOSTAS!BO960)=INDEX(GABARITO!$C:$C,MATCH(TEXT(VALUE(RIGHT($BN$1,2)),"00")&amp;"|"&amp;IF(AND(VALUE(RIGHT($BN$1,2))&gt;=57,VALUE(RIGHT($BN$1,2))&lt;=63),$D960,"COMUM"),GABARITO!$D:$D,0)),1,0))</f>
        <v/>
      </c>
      <c r="BO960" t="str">
        <f>IF(RESPOSTAS!BP960="","",IF(UPPER(RESPOSTAS!BP960)=INDEX(GABARITO!$C:$C,MATCH(TEXT(VALUE(RIGHT($BO$1,2)),"00")&amp;"|"&amp;IF(AND(VALUE(RIGHT($BO$1,2))&gt;=57,VALUE(RIGHT($BO$1,2))&lt;=63),$D960,"COMUM"),GABARITO!$D:$D,0)),1,0))</f>
        <v/>
      </c>
      <c r="BP960">
        <f>COUNTIF(RESPOSTAS!F960:BP960,"&lt;&gt;")</f>
        <v>0</v>
      </c>
      <c r="BQ960" t="str">
        <f t="shared" si="138"/>
        <v/>
      </c>
      <c r="BR960" s="10" t="str">
        <f t="shared" si="139"/>
        <v/>
      </c>
      <c r="BT960" s="11" t="str">
        <f t="shared" si="141"/>
        <v/>
      </c>
      <c r="BU960" s="11" t="str">
        <f t="shared" si="142"/>
        <v/>
      </c>
      <c r="BV960" s="11" t="str">
        <f t="shared" si="143"/>
        <v/>
      </c>
      <c r="BW960" s="11" t="str">
        <f t="shared" si="144"/>
        <v/>
      </c>
      <c r="BX960" s="11" t="str">
        <f t="shared" si="145"/>
        <v/>
      </c>
      <c r="BY960" s="11" t="str">
        <f t="shared" si="146"/>
        <v/>
      </c>
      <c r="BZ960" s="3" t="str">
        <f t="shared" si="140"/>
        <v/>
      </c>
    </row>
    <row r="961" spans="1:78" x14ac:dyDescent="0.25">
      <c r="A961" t="str">
        <f>IF(RESPOSTAS!A961="","",RESPOSTAS!A961)</f>
        <v/>
      </c>
      <c r="B961" t="str">
        <f>IF(RESPOSTAS!C961="","",RESPOSTAS!C961)</f>
        <v/>
      </c>
      <c r="C961" t="str">
        <f>IF(RESPOSTAS!D961="","",RESPOSTAS!D961)</f>
        <v/>
      </c>
      <c r="D961" t="str">
        <f>IF(RESPOSTAS!E961="","",RESPOSTAS!E961)</f>
        <v/>
      </c>
      <c r="E961" t="str">
        <f>IF(RESPOSTAS!F961="","",IF(UPPER(RESPOSTAS!F961)=INDEX(GABARITO!$C:$C,MATCH(TEXT(VALUE(RIGHT($E$1,2)),"00")&amp;"|"&amp;IF(AND(VALUE(RIGHT($E$1,2))&gt;=57,VALUE(RIGHT($E$1,2))&lt;=63),$D961,"COMUM"),GABARITO!$D:$D,0)),1,0))</f>
        <v/>
      </c>
      <c r="F961" t="str">
        <f>IF(RESPOSTAS!G961="","",IF(UPPER(RESPOSTAS!G961)=INDEX(GABARITO!$C:$C,MATCH(TEXT(VALUE(RIGHT($F$1,2)),"00")&amp;"|"&amp;IF(AND(VALUE(RIGHT($F$1,2))&gt;=57,VALUE(RIGHT($F$1,2))&lt;=63),$D961,"COMUM"),GABARITO!$D:$D,0)),1,0))</f>
        <v/>
      </c>
      <c r="G961" t="str">
        <f>IF(RESPOSTAS!H961="","",IF(UPPER(RESPOSTAS!H961)=INDEX(GABARITO!$C:$C,MATCH(TEXT(VALUE(RIGHT($G$1,2)),"00")&amp;"|"&amp;IF(AND(VALUE(RIGHT($G$1,2))&gt;=57,VALUE(RIGHT($G$1,2))&lt;=63),$D961,"COMUM"),GABARITO!$D:$D,0)),1,0))</f>
        <v/>
      </c>
      <c r="H961" t="str">
        <f>IF(RESPOSTAS!I961="","",IF(UPPER(RESPOSTAS!I961)=INDEX(GABARITO!$C:$C,MATCH(TEXT(VALUE(RIGHT($H$1,2)),"00")&amp;"|"&amp;IF(AND(VALUE(RIGHT($H$1,2))&gt;=57,VALUE(RIGHT($H$1,2))&lt;=63),$D961,"COMUM"),GABARITO!$D:$D,0)),1,0))</f>
        <v/>
      </c>
      <c r="I961" t="str">
        <f>IF(RESPOSTAS!J961="","",IF(UPPER(RESPOSTAS!J961)=INDEX(GABARITO!$C:$C,MATCH(TEXT(VALUE(RIGHT($I$1,2)),"00")&amp;"|"&amp;IF(AND(VALUE(RIGHT($I$1,2))&gt;=57,VALUE(RIGHT($I$1,2))&lt;=63),$D961,"COMUM"),GABARITO!$D:$D,0)),1,0))</f>
        <v/>
      </c>
      <c r="J961" t="str">
        <f>IF(RESPOSTAS!K961="","",IF(UPPER(RESPOSTAS!K961)=INDEX(GABARITO!$C:$C,MATCH(TEXT(VALUE(RIGHT($J$1,2)),"00")&amp;"|"&amp;IF(AND(VALUE(RIGHT($J$1,2))&gt;=57,VALUE(RIGHT($J$1,2))&lt;=63),$D961,"COMUM"),GABARITO!$D:$D,0)),1,0))</f>
        <v/>
      </c>
      <c r="K961" t="str">
        <f>IF(RESPOSTAS!L961="","",IF(UPPER(RESPOSTAS!L961)=INDEX(GABARITO!$C:$C,MATCH(TEXT(VALUE(RIGHT($K$1,2)),"00")&amp;"|"&amp;IF(AND(VALUE(RIGHT($K$1,2))&gt;=57,VALUE(RIGHT($K$1,2))&lt;=63),$D961,"COMUM"),GABARITO!$D:$D,0)),1,0))</f>
        <v/>
      </c>
      <c r="L961" t="str">
        <f>IF(RESPOSTAS!M961="","",IF(UPPER(RESPOSTAS!M961)=INDEX(GABARITO!$C:$C,MATCH(TEXT(VALUE(RIGHT($L$1,2)),"00")&amp;"|"&amp;IF(AND(VALUE(RIGHT($L$1,2))&gt;=57,VALUE(RIGHT($L$1,2))&lt;=63),$D961,"COMUM"),GABARITO!$D:$D,0)),1,0))</f>
        <v/>
      </c>
      <c r="M961" t="str">
        <f>IF(RESPOSTAS!N961="","",IF(UPPER(RESPOSTAS!N961)=INDEX(GABARITO!$C:$C,MATCH(TEXT(VALUE(RIGHT($M$1,2)),"00")&amp;"|"&amp;IF(AND(VALUE(RIGHT($M$1,2))&gt;=57,VALUE(RIGHT($M$1,2))&lt;=63),$D961,"COMUM"),GABARITO!$D:$D,0)),1,0))</f>
        <v/>
      </c>
      <c r="N961" t="str">
        <f>IF(RESPOSTAS!O961="","",IF(UPPER(RESPOSTAS!O961)=INDEX(GABARITO!$C:$C,MATCH(TEXT(VALUE(RIGHT($E$1,2)),"00")&amp;"|"&amp;IF(AND(VALUE(RIGHT($E$1,2))&gt;=57,VALUE(RIGHT($E$1,2))&lt;=63),$D961,"COMUM"),GABARITO!$D:$D,0)),1,0))</f>
        <v/>
      </c>
      <c r="O961" t="str">
        <f>IF(RESPOSTAS!P961="","",IF(UPPER(RESPOSTAS!P961)=INDEX(GABARITO!$C:$C,MATCH(TEXT(VALUE(RIGHT($O$1,2)),"00")&amp;"|"&amp;IF(AND(VALUE(RIGHT($O$1,2))&gt;=57,VALUE(RIGHT($O$1,2))&lt;=63),$D961,"COMUM"),GABARITO!$D:$D,0)),1,0))</f>
        <v/>
      </c>
      <c r="P961" t="str">
        <f>IF(RESPOSTAS!Q961="","",IF(UPPER(RESPOSTAS!Q961)=INDEX(GABARITO!$C:$C,MATCH(TEXT(VALUE(RIGHT($P$1,2)),"00")&amp;"|"&amp;IF(AND(VALUE(RIGHT($P$1,2))&gt;=57,VALUE(RIGHT($P$1,2))&lt;=63),$D961,"COMUM"),GABARITO!$D:$D,0)),1,0))</f>
        <v/>
      </c>
      <c r="Q961" t="str">
        <f>IF(RESPOSTAS!R961="","",IF(UPPER(RESPOSTAS!R961)=INDEX(GABARITO!$C:$C,MATCH(TEXT(VALUE(RIGHT($Q$1,2)),"00")&amp;"|"&amp;IF(AND(VALUE(RIGHT($Q$1,2))&gt;=57,VALUE(RIGHT($Q$1,2))&lt;=63),$D961,"COMUM"),GABARITO!$D:$D,0)),1,0))</f>
        <v/>
      </c>
      <c r="R961" t="str">
        <f>IF(RESPOSTAS!S961="","",IF(UPPER(RESPOSTAS!S961)=INDEX(GABARITO!$C:$C,MATCH(TEXT(VALUE(RIGHT($R$1,2)),"00")&amp;"|"&amp;IF(AND(VALUE(RIGHT($R$1,2))&gt;=57,VALUE(RIGHT($R$1,2))&lt;=63),$D961,"COMUM"),GABARITO!$D:$D,0)),1,0))</f>
        <v/>
      </c>
      <c r="S961" t="str">
        <f>IF(RESPOSTAS!T961="","",IF(UPPER(RESPOSTAS!T961)=INDEX(GABARITO!$C:$C,MATCH(TEXT(VALUE(RIGHT($S$1,2)),"00")&amp;"|"&amp;IF(AND(VALUE(RIGHT($S$1,2))&gt;=57,VALUE(RIGHT($S$1,2))&lt;=63),$D961,"COMUM"),GABARITO!$D:$D,0)),1,0))</f>
        <v/>
      </c>
      <c r="T961" t="str">
        <f>IF(RESPOSTAS!U961="","",IF(UPPER(RESPOSTAS!U961)=INDEX(GABARITO!$C:$C,MATCH(TEXT(VALUE(RIGHT($T$1,2)),"00")&amp;"|"&amp;IF(AND(VALUE(RIGHT($T$1,2))&gt;=57,VALUE(RIGHT($T$1,2))&lt;=63),$D961,"COMUM"),GABARITO!$D:$D,0)),1,0))</f>
        <v/>
      </c>
      <c r="U961" t="str">
        <f>IF(RESPOSTAS!V961="","",IF(UPPER(RESPOSTAS!V961)=INDEX(GABARITO!$C:$C,MATCH(TEXT(VALUE(RIGHT($U$1,2)),"00")&amp;"|"&amp;IF(AND(VALUE(RIGHT($U$1,2))&gt;=57,VALUE(RIGHT($U$1,2))&lt;=63),$D961,"COMUM"),GABARITO!$D:$D,0)),1,0))</f>
        <v/>
      </c>
      <c r="V961" t="str">
        <f>IF(RESPOSTAS!W961="","",IF(UPPER(RESPOSTAS!W961)=INDEX(GABARITO!$C:$C,MATCH(TEXT(VALUE(RIGHT($E$1,2)),"00")&amp;"|"&amp;IF(AND(VALUE(RIGHT($E$1,2))&gt;=57,VALUE(RIGHT($E$1,2))&lt;=63),$D961,"COMUM"),GABARITO!$D:$D,0)),1,0))</f>
        <v/>
      </c>
      <c r="W961" t="str">
        <f>IF(RESPOSTAS!X961="","",IF(UPPER(RESPOSTAS!X961)=INDEX(GABARITO!$C:$C,MATCH(TEXT(VALUE(RIGHT($W$1,2)),"00")&amp;"|"&amp;IF(AND(VALUE(RIGHT($W$1,2))&gt;=57,VALUE(RIGHT($W$1,2))&lt;=63),$D961,"COMUM"),GABARITO!$D:$D,0)),1,0))</f>
        <v/>
      </c>
      <c r="X961" t="str">
        <f>IF(RESPOSTAS!Y961="","",IF(UPPER(RESPOSTAS!Y961)=INDEX(GABARITO!$C:$C,MATCH(TEXT(VALUE(RIGHT($X$1,2)),"00")&amp;"|"&amp;IF(AND(VALUE(RIGHT($X$1,2))&gt;=57,VALUE(RIGHT($X$1,2))&lt;=63),$D961,"COMUM"),GABARITO!$D:$D,0)),1,0))</f>
        <v/>
      </c>
      <c r="Y961" t="str">
        <f>IF(RESPOSTAS!Z961="","",IF(UPPER(RESPOSTAS!Z961)=INDEX(GABARITO!$C:$C,MATCH(TEXT(VALUE(RIGHT($Y$1,2)),"00")&amp;"|"&amp;IF(AND(VALUE(RIGHT($Y$1,2))&gt;=57,VALUE(RIGHT($Y$1,2))&lt;=63),$D961,"COMUM"),GABARITO!$D:$D,0)),1,0))</f>
        <v/>
      </c>
      <c r="Z961" t="str">
        <f>IF(RESPOSTAS!AA961="","",IF(UPPER(RESPOSTAS!AA961)=INDEX(GABARITO!$C:$C,MATCH(TEXT(VALUE(RIGHT($Z$1,2)),"00")&amp;"|"&amp;IF(AND(VALUE(RIGHT($Z$1,2))&gt;=57,VALUE(RIGHT($Z$1,2))&lt;=63),$D961,"COMUM"),GABARITO!$D:$D,0)),1,0))</f>
        <v/>
      </c>
      <c r="AA961" t="str">
        <f>IF(RESPOSTAS!AB961="","",IF(UPPER(RESPOSTAS!AB961)=INDEX(GABARITO!$C:$C,MATCH(TEXT(VALUE(RIGHT($AA$1,2)),"00")&amp;"|"&amp;IF(AND(VALUE(RIGHT($AA$1,2))&gt;=57,VALUE(RIGHT($AA$1,2))&lt;=63),$D961,"COMUM"),GABARITO!$D:$D,0)),1,0))</f>
        <v/>
      </c>
      <c r="AB961" t="str">
        <f>IF(RESPOSTAS!AC961="","",IF(UPPER(RESPOSTAS!AC961)=INDEX(GABARITO!$C:$C,MATCH(TEXT(VALUE(RIGHT($AB$1,2)),"00")&amp;"|"&amp;IF(AND(VALUE(RIGHT($AB$1,2))&gt;=57,VALUE(RIGHT($AB$1,2))&lt;=63),$D961,"COMUM"),GABARITO!$D:$D,0)),1,0))</f>
        <v/>
      </c>
      <c r="AC961" t="str">
        <f>IF(RESPOSTAS!AD961="","",IF(UPPER(RESPOSTAS!AD961)=INDEX(GABARITO!$C:$C,MATCH(TEXT(VALUE(RIGHT($AC$1,2)),"00")&amp;"|"&amp;IF(AND(VALUE(RIGHT($AC$1,2))&gt;=57,VALUE(RIGHT($AC$1,2))&lt;=63),$D961,"COMUM"),GABARITO!$D:$D,0)),1,0))</f>
        <v/>
      </c>
      <c r="AD961" t="str">
        <f>IF(RESPOSTAS!AE961="","",IF(UPPER(RESPOSTAS!AE961)=INDEX(GABARITO!$C:$C,MATCH(TEXT(VALUE(RIGHT($AD$1,2)),"00")&amp;"|"&amp;IF(AND(VALUE(RIGHT($AD$1,2))&gt;=57,VALUE(RIGHT($AD$1,2))&lt;=63),$D961,"COMUM"),GABARITO!$D:$D,0)),1,0))</f>
        <v/>
      </c>
      <c r="AE961" t="str">
        <f>IF(RESPOSTAS!AF961="","",IF(UPPER(RESPOSTAS!AF961)=INDEX(GABARITO!$C:$C,MATCH(TEXT(VALUE(RIGHT($AE$1,2)),"00")&amp;"|"&amp;IF(AND(VALUE(RIGHT($AE$1,2))&gt;=57,VALUE(RIGHT($AE$1,2))&lt;=63),$D961,"COMUM"),GABARITO!$D:$D,0)),1,0))</f>
        <v/>
      </c>
      <c r="AF961" t="str">
        <f>IF(RESPOSTAS!AG961="","",IF(UPPER(RESPOSTAS!AG961)=INDEX(GABARITO!$C:$C,MATCH(TEXT(VALUE(RIGHT($AF$1,2)),"00")&amp;"|"&amp;IF(AND(VALUE(RIGHT($AF$1,2))&gt;=57,VALUE(RIGHT($AF$1,2))&lt;=63),$D961,"COMUM"),GABARITO!$D:$D,0)),1,0))</f>
        <v/>
      </c>
      <c r="AG961" t="str">
        <f>IF(RESPOSTAS!AH961="","",IF(UPPER(RESPOSTAS!AH961)=INDEX(GABARITO!$C:$C,MATCH(TEXT(VALUE(RIGHT($AG$1,2)),"00")&amp;"|"&amp;IF(AND(VALUE(RIGHT($AG$1,2))&gt;=57,VALUE(RIGHT($AG$1,2))&lt;=63),$D961,"COMUM"),GABARITO!$D:$D,0)),1,0))</f>
        <v/>
      </c>
      <c r="AH961" t="str">
        <f>IF(RESPOSTAS!AI961="","",IF(UPPER(RESPOSTAS!AI961)=INDEX(GABARITO!$C:$C,MATCH(TEXT(VALUE(RIGHT($AH$1,2)),"00")&amp;"|"&amp;IF(AND(VALUE(RIGHT($AH$1,2))&gt;=57,VALUE(RIGHT($AH$1,2))&lt;=63),$D961,"COMUM"),GABARITO!$D:$D,0)),1,0))</f>
        <v/>
      </c>
      <c r="AI961" t="str">
        <f>IF(RESPOSTAS!AJ961="","",IF(UPPER(RESPOSTAS!AJ961)=INDEX(GABARITO!$C:$C,MATCH(TEXT(VALUE(RIGHT($AI$1,2)),"00")&amp;"|"&amp;IF(AND(VALUE(RIGHT($AI$1,2))&gt;=57,VALUE(RIGHT($AI$1,2))&lt;=63),$D961,"COMUM"),GABARITO!$D:$D,0)),1,0))</f>
        <v/>
      </c>
      <c r="AJ961" t="str">
        <f>IF(RESPOSTAS!AK961="","",IF(UPPER(RESPOSTAS!AK961)=INDEX(GABARITO!$C:$C,MATCH(TEXT(VALUE(RIGHT($AJ$1,2)),"00")&amp;"|"&amp;IF(AND(VALUE(RIGHT($AJ$1,2))&gt;=57,VALUE(RIGHT($AJ$1,2))&lt;=63),$D961,"COMUM"),GABARITO!$D:$D,0)),1,0))</f>
        <v/>
      </c>
      <c r="AK961" t="str">
        <f>IF(RESPOSTAS!AL961="","",IF(UPPER(RESPOSTAS!AL961)=INDEX(GABARITO!$C:$C,MATCH(TEXT(VALUE(RIGHT($AK$1,2)),"00")&amp;"|"&amp;IF(AND(VALUE(RIGHT($AK$1,2))&gt;=57,VALUE(RIGHT($AK$1,2))&lt;=63),$D961,"COMUM"),GABARITO!$D:$D,0)),1,0))</f>
        <v/>
      </c>
      <c r="AL961" t="str">
        <f>IF(RESPOSTAS!AM961="","",IF(UPPER(RESPOSTAS!AM961)=INDEX(GABARITO!$C:$C,MATCH(TEXT(VALUE(RIGHT($AL$1,2)),"00")&amp;"|"&amp;IF(AND(VALUE(RIGHT($AL$1,2))&gt;=57,VALUE(RIGHT($AL$1,2))&lt;=63),$D961,"COMUM"),GABARITO!$D:$D,0)),1,0))</f>
        <v/>
      </c>
      <c r="AM961" t="str">
        <f>IF(RESPOSTAS!AN961="","",IF(UPPER(RESPOSTAS!AN961)=INDEX(GABARITO!$C:$C,MATCH(TEXT(VALUE(RIGHT($AM$1,2)),"00")&amp;"|"&amp;IF(AND(VALUE(RIGHT($AM$1,2))&gt;=57,VALUE(RIGHT($AM$1,2))&lt;=63),$D961,"COMUM"),GABARITO!$D:$D,0)),1,0))</f>
        <v/>
      </c>
      <c r="AN961" t="str">
        <f>IF(RESPOSTAS!AO961="","",IF(UPPER(RESPOSTAS!AO961)=INDEX(GABARITO!$C:$C,MATCH(TEXT(VALUE(RIGHT($AN$1,2)),"00")&amp;"|"&amp;IF(AND(VALUE(RIGHT($AN$1,2))&gt;=57,VALUE(RIGHT($AN$1,2))&lt;=63),$D961,"COMUM"),GABARITO!$D:$D,0)),1,0))</f>
        <v/>
      </c>
      <c r="AO961" t="str">
        <f>IF(RESPOSTAS!AP961="","",IF(UPPER(RESPOSTAS!AP961)=INDEX(GABARITO!$C:$C,MATCH(TEXT(VALUE(RIGHT($AO$1,2)),"00")&amp;"|"&amp;IF(AND(VALUE(RIGHT($AO$1,2))&gt;=57,VALUE(RIGHT($AO$1,2))&lt;=63),$D961,"COMUM"),GABARITO!$D:$D,0)),1,0))</f>
        <v/>
      </c>
      <c r="AP961" t="str">
        <f>IF(RESPOSTAS!AQ961="","",IF(UPPER(RESPOSTAS!AQ961)=INDEX(GABARITO!$C:$C,MATCH(TEXT(VALUE(RIGHT($AP$1,2)),"00")&amp;"|"&amp;IF(AND(VALUE(RIGHT($AP$1,2))&gt;=57,VALUE(RIGHT($AP$1,2))&lt;=63),$D961,"COMUM"),GABARITO!$D:$D,0)),1,0))</f>
        <v/>
      </c>
      <c r="AQ961" t="str">
        <f>IF(RESPOSTAS!AR961="","",IF(UPPER(RESPOSTAS!AR961)=INDEX(GABARITO!$C:$C,MATCH(TEXT(VALUE(RIGHT($AQ$1,2)),"00")&amp;"|"&amp;IF(AND(VALUE(RIGHT($AQ$1,2))&gt;=57,VALUE(RIGHT($AQ$1,2))&lt;=63),$D961,"COMUM"),GABARITO!$D:$D,0)),1,0))</f>
        <v/>
      </c>
      <c r="AR961" t="str">
        <f>IF(RESPOSTAS!AS961="","",IF(UPPER(RESPOSTAS!AS961)=INDEX(GABARITO!$C:$C,MATCH(TEXT(VALUE(RIGHT($AR$1,2)),"00")&amp;"|"&amp;IF(AND(VALUE(RIGHT($AR$1,2))&gt;=57,VALUE(RIGHT($AR$1,2))&lt;=63),$D961,"COMUM"),GABARITO!$D:$D,0)),1,0))</f>
        <v/>
      </c>
      <c r="AS961" t="str">
        <f>IF(RESPOSTAS!AT961="","",IF(UPPER(RESPOSTAS!AT961)=INDEX(GABARITO!$C:$C,MATCH(TEXT(VALUE(RIGHT($AS$1,2)),"00")&amp;"|"&amp;IF(AND(VALUE(RIGHT($AS$1,2))&gt;=57,VALUE(RIGHT($AS$1,2))&lt;=63),$D961,"COMUM"),GABARITO!$D:$D,0)),1,0))</f>
        <v/>
      </c>
      <c r="AT961" t="str">
        <f>IF(RESPOSTAS!AU961="","",IF(UPPER(RESPOSTAS!AU961)=INDEX(GABARITO!$C:$C,MATCH(TEXT(VALUE(RIGHT($AT$1,2)),"00")&amp;"|"&amp;IF(AND(VALUE(RIGHT($AT$1,2))&gt;=57,VALUE(RIGHT($AT$1,2))&lt;=63),$D961,"COMUM"),GABARITO!$D:$D,0)),1,0))</f>
        <v/>
      </c>
      <c r="AU961" t="str">
        <f>IF(RESPOSTAS!AV961="","",IF(UPPER(RESPOSTAS!AV961)=INDEX(GABARITO!$C:$C,MATCH(TEXT(VALUE(RIGHT($AU$1,2)),"00")&amp;"|"&amp;IF(AND(VALUE(RIGHT($AU$1,2))&gt;=57,VALUE(RIGHT($AU$1,2))&lt;=63),$D961,"COMUM"),GABARITO!$D:$D,0)),1,0))</f>
        <v/>
      </c>
      <c r="AV961" t="str">
        <f>IF(RESPOSTAS!AW961="","",IF(UPPER(RESPOSTAS!AW961)=INDEX(GABARITO!$C:$C,MATCH(TEXT(VALUE(RIGHT($AV$1,2)),"00")&amp;"|"&amp;IF(AND(VALUE(RIGHT($AV$1,2))&gt;=57,VALUE(RIGHT($AV$1,2))&lt;=63),$D961,"COMUM"),GABARITO!$D:$D,0)),1,0))</f>
        <v/>
      </c>
      <c r="AW961" t="str">
        <f>IF(RESPOSTAS!AX961="","",IF(UPPER(RESPOSTAS!AX961)=INDEX(GABARITO!$C:$C,MATCH(TEXT(VALUE(RIGHT($AW$1,2)),"00")&amp;"|"&amp;IF(AND(VALUE(RIGHT($AW$1,2))&gt;=57,VALUE(RIGHT($AW$1,2))&lt;=63),$D961,"COMUM"),GABARITO!$D:$D,0)),1,0))</f>
        <v/>
      </c>
      <c r="AX961" t="str">
        <f>IF(RESPOSTAS!AY961="","",IF(UPPER(RESPOSTAS!AY961)=INDEX(GABARITO!$C:$C,MATCH(TEXT(VALUE(RIGHT($AX$1,2)),"00")&amp;"|"&amp;IF(AND(VALUE(RIGHT($AX$1,2))&gt;=57,VALUE(RIGHT($AX$1,2))&lt;=63),$D961,"COMUM"),GABARITO!$D:$D,0)),1,0))</f>
        <v/>
      </c>
      <c r="AY961" t="str">
        <f>IF(RESPOSTAS!AZ961="","",IF(UPPER(RESPOSTAS!AZ961)=INDEX(GABARITO!$C:$C,MATCH(TEXT(VALUE(RIGHT($AY$1,2)),"00")&amp;"|"&amp;IF(AND(VALUE(RIGHT($AY$1,2))&gt;=57,VALUE(RIGHT($AY$1,2))&lt;=63),$D961,"COMUM"),GABARITO!$D:$D,0)),1,0))</f>
        <v/>
      </c>
      <c r="AZ961" t="str">
        <f>IF(RESPOSTAS!BA961="","",IF(UPPER(RESPOSTAS!BA961)=INDEX(GABARITO!$C:$C,MATCH(TEXT(VALUE(RIGHT($AZ$1,2)),"00")&amp;"|"&amp;IF(AND(VALUE(RIGHT($AZ$1,2))&gt;=57,VALUE(RIGHT($AZ$1,2))&lt;=63),$D961,"COMUM"),GABARITO!$D:$D,0)),1,0))</f>
        <v/>
      </c>
      <c r="BA961" t="str">
        <f>IF(RESPOSTAS!BB961="","",IF(UPPER(RESPOSTAS!BB961)=INDEX(GABARITO!$C:$C,MATCH(TEXT(VALUE(RIGHT($BA$1,2)),"00")&amp;"|"&amp;IF(AND(VALUE(RIGHT($BA$1,2))&gt;=57,VALUE(RIGHT($BA$1,2))&lt;=63),$D961,"COMUM"),GABARITO!$D:$D,0)),1,0))</f>
        <v/>
      </c>
      <c r="BB961" t="str">
        <f>IF(RESPOSTAS!BC961="","",IF(UPPER(RESPOSTAS!BC961)=INDEX(GABARITO!$C:$C,MATCH(TEXT(VALUE(RIGHT($BB$1,2)),"00")&amp;"|"&amp;IF(AND(VALUE(RIGHT($BB$1,2))&gt;=57,VALUE(RIGHT($BB$1,2))&lt;=63),$D961,"COMUM"),GABARITO!$D:$D,0)),1,0))</f>
        <v/>
      </c>
      <c r="BC961" t="str">
        <f>IF(RESPOSTAS!BD961="","",IF(UPPER(RESPOSTAS!BD961)=INDEX(GABARITO!$C:$C,MATCH(TEXT(VALUE(RIGHT($BC$1,2)),"00")&amp;"|"&amp;IF(AND(VALUE(RIGHT($BC$1,2))&gt;=57,VALUE(RIGHT($BC$1,2))&lt;=63),$D961,"COMUM"),GABARITO!$D:$D,0)),1,0))</f>
        <v/>
      </c>
      <c r="BD961" t="str">
        <f>IF(RESPOSTAS!BE961="","",IF(UPPER(RESPOSTAS!BE961)=INDEX(GABARITO!$C:$C,MATCH(TEXT(VALUE(RIGHT($BD$1,2)),"00")&amp;"|"&amp;IF(AND(VALUE(RIGHT($BD$1,2))&gt;=57,VALUE(RIGHT($BD$1,2))&lt;=63),$D961,"COMUM"),GABARITO!$D:$D,0)),1,0))</f>
        <v/>
      </c>
      <c r="BE961" t="str">
        <f>IF(RESPOSTAS!BF961="","",IF(UPPER(RESPOSTAS!BF961)=INDEX(GABARITO!$C:$C,MATCH(TEXT(VALUE(RIGHT($BE$1,2)),"00")&amp;"|"&amp;IF(AND(VALUE(RIGHT($BE$1,2))&gt;=57,VALUE(RIGHT($BE$1,2))&lt;=63),$D961,"COMUM"),GABARITO!$D:$D,0)),1,0))</f>
        <v/>
      </c>
      <c r="BF961" t="str">
        <f>IF(RESPOSTAS!BG961="","",IF(UPPER(RESPOSTAS!BG961)=INDEX(GABARITO!$C:$C,MATCH(TEXT(VALUE(RIGHT($BF$1,2)),"00")&amp;"|"&amp;IF(AND(VALUE(RIGHT($BF$1,2))&gt;=57,VALUE(RIGHT($BF$1,2))&lt;=63),$D961,"COMUM"),GABARITO!$D:$D,0)),1,0))</f>
        <v/>
      </c>
      <c r="BG961" t="str">
        <f>IF(RESPOSTAS!BH961="","",IF(UPPER(RESPOSTAS!BH961)=INDEX(GABARITO!$C:$C,MATCH(TEXT(VALUE(RIGHT($BG$1,2)),"00")&amp;"|"&amp;IF(AND(VALUE(RIGHT($BG$1,2))&gt;=57,VALUE(RIGHT($BG$1,2))&lt;=63),$D961,"COMUM"),GABARITO!$D:$D,0)),1,0))</f>
        <v/>
      </c>
      <c r="BH961" t="str">
        <f>IF(RESPOSTAS!BI961="","",IF(UPPER(RESPOSTAS!BI961)=INDEX(GABARITO!$C:$C,MATCH(TEXT(VALUE(RIGHT($BH$1,2)),"00")&amp;"|"&amp;IF(AND(VALUE(RIGHT($BH$1,2))&gt;=57,VALUE(RIGHT($BH$1,2))&lt;=63),$D961,"COMUM"),GABARITO!$D:$D,0)),1,0))</f>
        <v/>
      </c>
      <c r="BI961" t="str">
        <f>IF(RESPOSTAS!BJ961="","",IF(UPPER(RESPOSTAS!BJ961)=INDEX(GABARITO!$C:$C,MATCH(TEXT(VALUE(RIGHT($BI$1,2)),"00")&amp;"|"&amp;IF(AND(VALUE(RIGHT($BI$1,2))&gt;=57,VALUE(RIGHT($BI$1,2))&lt;=63),$D961,"COMUM"),GABARITO!$D:$D,0)),1,0))</f>
        <v/>
      </c>
      <c r="BJ961" t="str">
        <f>IF(RESPOSTAS!BK961="","",IF(UPPER(RESPOSTAS!BK961)=INDEX(GABARITO!$C:$C,MATCH(TEXT(VALUE(RIGHT($BJ$1,2)),"00")&amp;"|"&amp;IF(AND(VALUE(RIGHT($BJ$1,2))&gt;=57,VALUE(RIGHT($BJ$1,2))&lt;=63),$D961,"COMUM"),GABARITO!$D:$D,0)),1,0))</f>
        <v/>
      </c>
      <c r="BK961" t="str">
        <f>IF(RESPOSTAS!BL961="","",IF(UPPER(RESPOSTAS!BL961)=INDEX(GABARITO!$C:$C,MATCH(TEXT(VALUE(RIGHT($BK$1,2)),"00")&amp;"|"&amp;IF(AND(VALUE(RIGHT($BK$1,2))&gt;=57,VALUE(RIGHT($BK$1,2))&lt;=63),$D961,"COMUM"),GABARITO!$D:$D,0)),1,0))</f>
        <v/>
      </c>
      <c r="BL961" t="str">
        <f>IF(RESPOSTAS!BM961="","",IF(UPPER(RESPOSTAS!BM961)=INDEX(GABARITO!$C:$C,MATCH(TEXT(VALUE(RIGHT($BL$1,2)),"00")&amp;"|"&amp;IF(AND(VALUE(RIGHT($BL$1,2))&gt;=57,VALUE(RIGHT($BL$1,2))&lt;=63),$D961,"COMUM"),GABARITO!$D:$D,0)),1,0))</f>
        <v/>
      </c>
      <c r="BM961" t="str">
        <f>IF(RESPOSTAS!BN961="","",IF(UPPER(RESPOSTAS!BN961)=INDEX(GABARITO!$C:$C,MATCH(TEXT(VALUE(RIGHT($BM$1,2)),"00")&amp;"|"&amp;IF(AND(VALUE(RIGHT($BM$1,2))&gt;=57,VALUE(RIGHT($BM$1,2))&lt;=63),$D961,"COMUM"),GABARITO!$D:$D,0)),1,0))</f>
        <v/>
      </c>
      <c r="BN961" t="str">
        <f>IF(RESPOSTAS!BO961="","",IF(UPPER(RESPOSTAS!BO961)=INDEX(GABARITO!$C:$C,MATCH(TEXT(VALUE(RIGHT($BN$1,2)),"00")&amp;"|"&amp;IF(AND(VALUE(RIGHT($BN$1,2))&gt;=57,VALUE(RIGHT($BN$1,2))&lt;=63),$D961,"COMUM"),GABARITO!$D:$D,0)),1,0))</f>
        <v/>
      </c>
      <c r="BO961" t="str">
        <f>IF(RESPOSTAS!BP961="","",IF(UPPER(RESPOSTAS!BP961)=INDEX(GABARITO!$C:$C,MATCH(TEXT(VALUE(RIGHT($BO$1,2)),"00")&amp;"|"&amp;IF(AND(VALUE(RIGHT($BO$1,2))&gt;=57,VALUE(RIGHT($BO$1,2))&lt;=63),$D961,"COMUM"),GABARITO!$D:$D,0)),1,0))</f>
        <v/>
      </c>
      <c r="BP961">
        <f>COUNTIF(RESPOSTAS!F961:BP961,"&lt;&gt;")</f>
        <v>0</v>
      </c>
      <c r="BQ961" t="str">
        <f t="shared" si="138"/>
        <v/>
      </c>
      <c r="BR961" s="10" t="str">
        <f t="shared" si="139"/>
        <v/>
      </c>
      <c r="BT961" s="11" t="str">
        <f t="shared" si="141"/>
        <v/>
      </c>
      <c r="BU961" s="11" t="str">
        <f t="shared" si="142"/>
        <v/>
      </c>
      <c r="BV961" s="11" t="str">
        <f t="shared" si="143"/>
        <v/>
      </c>
      <c r="BW961" s="11" t="str">
        <f t="shared" si="144"/>
        <v/>
      </c>
      <c r="BX961" s="11" t="str">
        <f t="shared" si="145"/>
        <v/>
      </c>
      <c r="BY961" s="11" t="str">
        <f t="shared" si="146"/>
        <v/>
      </c>
      <c r="BZ961" s="3" t="str">
        <f t="shared" si="140"/>
        <v/>
      </c>
    </row>
    <row r="962" spans="1:78" x14ac:dyDescent="0.25">
      <c r="A962" t="str">
        <f>IF(RESPOSTAS!A962="","",RESPOSTAS!A962)</f>
        <v/>
      </c>
      <c r="B962" t="str">
        <f>IF(RESPOSTAS!C962="","",RESPOSTAS!C962)</f>
        <v/>
      </c>
      <c r="C962" t="str">
        <f>IF(RESPOSTAS!D962="","",RESPOSTAS!D962)</f>
        <v/>
      </c>
      <c r="D962" t="str">
        <f>IF(RESPOSTAS!E962="","",RESPOSTAS!E962)</f>
        <v/>
      </c>
      <c r="E962" t="str">
        <f>IF(RESPOSTAS!F962="","",IF(UPPER(RESPOSTAS!F962)=INDEX(GABARITO!$C:$C,MATCH(TEXT(VALUE(RIGHT($E$1,2)),"00")&amp;"|"&amp;IF(AND(VALUE(RIGHT($E$1,2))&gt;=57,VALUE(RIGHT($E$1,2))&lt;=63),$D962,"COMUM"),GABARITO!$D:$D,0)),1,0))</f>
        <v/>
      </c>
      <c r="F962" t="str">
        <f>IF(RESPOSTAS!G962="","",IF(UPPER(RESPOSTAS!G962)=INDEX(GABARITO!$C:$C,MATCH(TEXT(VALUE(RIGHT($F$1,2)),"00")&amp;"|"&amp;IF(AND(VALUE(RIGHT($F$1,2))&gt;=57,VALUE(RIGHT($F$1,2))&lt;=63),$D962,"COMUM"),GABARITO!$D:$D,0)),1,0))</f>
        <v/>
      </c>
      <c r="G962" t="str">
        <f>IF(RESPOSTAS!H962="","",IF(UPPER(RESPOSTAS!H962)=INDEX(GABARITO!$C:$C,MATCH(TEXT(VALUE(RIGHT($G$1,2)),"00")&amp;"|"&amp;IF(AND(VALUE(RIGHT($G$1,2))&gt;=57,VALUE(RIGHT($G$1,2))&lt;=63),$D962,"COMUM"),GABARITO!$D:$D,0)),1,0))</f>
        <v/>
      </c>
      <c r="H962" t="str">
        <f>IF(RESPOSTAS!I962="","",IF(UPPER(RESPOSTAS!I962)=INDEX(GABARITO!$C:$C,MATCH(TEXT(VALUE(RIGHT($H$1,2)),"00")&amp;"|"&amp;IF(AND(VALUE(RIGHT($H$1,2))&gt;=57,VALUE(RIGHT($H$1,2))&lt;=63),$D962,"COMUM"),GABARITO!$D:$D,0)),1,0))</f>
        <v/>
      </c>
      <c r="I962" t="str">
        <f>IF(RESPOSTAS!J962="","",IF(UPPER(RESPOSTAS!J962)=INDEX(GABARITO!$C:$C,MATCH(TEXT(VALUE(RIGHT($I$1,2)),"00")&amp;"|"&amp;IF(AND(VALUE(RIGHT($I$1,2))&gt;=57,VALUE(RIGHT($I$1,2))&lt;=63),$D962,"COMUM"),GABARITO!$D:$D,0)),1,0))</f>
        <v/>
      </c>
      <c r="J962" t="str">
        <f>IF(RESPOSTAS!K962="","",IF(UPPER(RESPOSTAS!K962)=INDEX(GABARITO!$C:$C,MATCH(TEXT(VALUE(RIGHT($J$1,2)),"00")&amp;"|"&amp;IF(AND(VALUE(RIGHT($J$1,2))&gt;=57,VALUE(RIGHT($J$1,2))&lt;=63),$D962,"COMUM"),GABARITO!$D:$D,0)),1,0))</f>
        <v/>
      </c>
      <c r="K962" t="str">
        <f>IF(RESPOSTAS!L962="","",IF(UPPER(RESPOSTAS!L962)=INDEX(GABARITO!$C:$C,MATCH(TEXT(VALUE(RIGHT($K$1,2)),"00")&amp;"|"&amp;IF(AND(VALUE(RIGHT($K$1,2))&gt;=57,VALUE(RIGHT($K$1,2))&lt;=63),$D962,"COMUM"),GABARITO!$D:$D,0)),1,0))</f>
        <v/>
      </c>
      <c r="L962" t="str">
        <f>IF(RESPOSTAS!M962="","",IF(UPPER(RESPOSTAS!M962)=INDEX(GABARITO!$C:$C,MATCH(TEXT(VALUE(RIGHT($L$1,2)),"00")&amp;"|"&amp;IF(AND(VALUE(RIGHT($L$1,2))&gt;=57,VALUE(RIGHT($L$1,2))&lt;=63),$D962,"COMUM"),GABARITO!$D:$D,0)),1,0))</f>
        <v/>
      </c>
      <c r="M962" t="str">
        <f>IF(RESPOSTAS!N962="","",IF(UPPER(RESPOSTAS!N962)=INDEX(GABARITO!$C:$C,MATCH(TEXT(VALUE(RIGHT($M$1,2)),"00")&amp;"|"&amp;IF(AND(VALUE(RIGHT($M$1,2))&gt;=57,VALUE(RIGHT($M$1,2))&lt;=63),$D962,"COMUM"),GABARITO!$D:$D,0)),1,0))</f>
        <v/>
      </c>
      <c r="N962" t="str">
        <f>IF(RESPOSTAS!O962="","",IF(UPPER(RESPOSTAS!O962)=INDEX(GABARITO!$C:$C,MATCH(TEXT(VALUE(RIGHT($E$1,2)),"00")&amp;"|"&amp;IF(AND(VALUE(RIGHT($E$1,2))&gt;=57,VALUE(RIGHT($E$1,2))&lt;=63),$D962,"COMUM"),GABARITO!$D:$D,0)),1,0))</f>
        <v/>
      </c>
      <c r="O962" t="str">
        <f>IF(RESPOSTAS!P962="","",IF(UPPER(RESPOSTAS!P962)=INDEX(GABARITO!$C:$C,MATCH(TEXT(VALUE(RIGHT($O$1,2)),"00")&amp;"|"&amp;IF(AND(VALUE(RIGHT($O$1,2))&gt;=57,VALUE(RIGHT($O$1,2))&lt;=63),$D962,"COMUM"),GABARITO!$D:$D,0)),1,0))</f>
        <v/>
      </c>
      <c r="P962" t="str">
        <f>IF(RESPOSTAS!Q962="","",IF(UPPER(RESPOSTAS!Q962)=INDEX(GABARITO!$C:$C,MATCH(TEXT(VALUE(RIGHT($P$1,2)),"00")&amp;"|"&amp;IF(AND(VALUE(RIGHT($P$1,2))&gt;=57,VALUE(RIGHT($P$1,2))&lt;=63),$D962,"COMUM"),GABARITO!$D:$D,0)),1,0))</f>
        <v/>
      </c>
      <c r="Q962" t="str">
        <f>IF(RESPOSTAS!R962="","",IF(UPPER(RESPOSTAS!R962)=INDEX(GABARITO!$C:$C,MATCH(TEXT(VALUE(RIGHT($Q$1,2)),"00")&amp;"|"&amp;IF(AND(VALUE(RIGHT($Q$1,2))&gt;=57,VALUE(RIGHT($Q$1,2))&lt;=63),$D962,"COMUM"),GABARITO!$D:$D,0)),1,0))</f>
        <v/>
      </c>
      <c r="R962" t="str">
        <f>IF(RESPOSTAS!S962="","",IF(UPPER(RESPOSTAS!S962)=INDEX(GABARITO!$C:$C,MATCH(TEXT(VALUE(RIGHT($R$1,2)),"00")&amp;"|"&amp;IF(AND(VALUE(RIGHT($R$1,2))&gt;=57,VALUE(RIGHT($R$1,2))&lt;=63),$D962,"COMUM"),GABARITO!$D:$D,0)),1,0))</f>
        <v/>
      </c>
      <c r="S962" t="str">
        <f>IF(RESPOSTAS!T962="","",IF(UPPER(RESPOSTAS!T962)=INDEX(GABARITO!$C:$C,MATCH(TEXT(VALUE(RIGHT($S$1,2)),"00")&amp;"|"&amp;IF(AND(VALUE(RIGHT($S$1,2))&gt;=57,VALUE(RIGHT($S$1,2))&lt;=63),$D962,"COMUM"),GABARITO!$D:$D,0)),1,0))</f>
        <v/>
      </c>
      <c r="T962" t="str">
        <f>IF(RESPOSTAS!U962="","",IF(UPPER(RESPOSTAS!U962)=INDEX(GABARITO!$C:$C,MATCH(TEXT(VALUE(RIGHT($T$1,2)),"00")&amp;"|"&amp;IF(AND(VALUE(RIGHT($T$1,2))&gt;=57,VALUE(RIGHT($T$1,2))&lt;=63),$D962,"COMUM"),GABARITO!$D:$D,0)),1,0))</f>
        <v/>
      </c>
      <c r="U962" t="str">
        <f>IF(RESPOSTAS!V962="","",IF(UPPER(RESPOSTAS!V962)=INDEX(GABARITO!$C:$C,MATCH(TEXT(VALUE(RIGHT($U$1,2)),"00")&amp;"|"&amp;IF(AND(VALUE(RIGHT($U$1,2))&gt;=57,VALUE(RIGHT($U$1,2))&lt;=63),$D962,"COMUM"),GABARITO!$D:$D,0)),1,0))</f>
        <v/>
      </c>
      <c r="V962" t="str">
        <f>IF(RESPOSTAS!W962="","",IF(UPPER(RESPOSTAS!W962)=INDEX(GABARITO!$C:$C,MATCH(TEXT(VALUE(RIGHT($E$1,2)),"00")&amp;"|"&amp;IF(AND(VALUE(RIGHT($E$1,2))&gt;=57,VALUE(RIGHT($E$1,2))&lt;=63),$D962,"COMUM"),GABARITO!$D:$D,0)),1,0))</f>
        <v/>
      </c>
      <c r="W962" t="str">
        <f>IF(RESPOSTAS!X962="","",IF(UPPER(RESPOSTAS!X962)=INDEX(GABARITO!$C:$C,MATCH(TEXT(VALUE(RIGHT($W$1,2)),"00")&amp;"|"&amp;IF(AND(VALUE(RIGHT($W$1,2))&gt;=57,VALUE(RIGHT($W$1,2))&lt;=63),$D962,"COMUM"),GABARITO!$D:$D,0)),1,0))</f>
        <v/>
      </c>
      <c r="X962" t="str">
        <f>IF(RESPOSTAS!Y962="","",IF(UPPER(RESPOSTAS!Y962)=INDEX(GABARITO!$C:$C,MATCH(TEXT(VALUE(RIGHT($X$1,2)),"00")&amp;"|"&amp;IF(AND(VALUE(RIGHT($X$1,2))&gt;=57,VALUE(RIGHT($X$1,2))&lt;=63),$D962,"COMUM"),GABARITO!$D:$D,0)),1,0))</f>
        <v/>
      </c>
      <c r="Y962" t="str">
        <f>IF(RESPOSTAS!Z962="","",IF(UPPER(RESPOSTAS!Z962)=INDEX(GABARITO!$C:$C,MATCH(TEXT(VALUE(RIGHT($Y$1,2)),"00")&amp;"|"&amp;IF(AND(VALUE(RIGHT($Y$1,2))&gt;=57,VALUE(RIGHT($Y$1,2))&lt;=63),$D962,"COMUM"),GABARITO!$D:$D,0)),1,0))</f>
        <v/>
      </c>
      <c r="Z962" t="str">
        <f>IF(RESPOSTAS!AA962="","",IF(UPPER(RESPOSTAS!AA962)=INDEX(GABARITO!$C:$C,MATCH(TEXT(VALUE(RIGHT($Z$1,2)),"00")&amp;"|"&amp;IF(AND(VALUE(RIGHT($Z$1,2))&gt;=57,VALUE(RIGHT($Z$1,2))&lt;=63),$D962,"COMUM"),GABARITO!$D:$D,0)),1,0))</f>
        <v/>
      </c>
      <c r="AA962" t="str">
        <f>IF(RESPOSTAS!AB962="","",IF(UPPER(RESPOSTAS!AB962)=INDEX(GABARITO!$C:$C,MATCH(TEXT(VALUE(RIGHT($AA$1,2)),"00")&amp;"|"&amp;IF(AND(VALUE(RIGHT($AA$1,2))&gt;=57,VALUE(RIGHT($AA$1,2))&lt;=63),$D962,"COMUM"),GABARITO!$D:$D,0)),1,0))</f>
        <v/>
      </c>
      <c r="AB962" t="str">
        <f>IF(RESPOSTAS!AC962="","",IF(UPPER(RESPOSTAS!AC962)=INDEX(GABARITO!$C:$C,MATCH(TEXT(VALUE(RIGHT($AB$1,2)),"00")&amp;"|"&amp;IF(AND(VALUE(RIGHT($AB$1,2))&gt;=57,VALUE(RIGHT($AB$1,2))&lt;=63),$D962,"COMUM"),GABARITO!$D:$D,0)),1,0))</f>
        <v/>
      </c>
      <c r="AC962" t="str">
        <f>IF(RESPOSTAS!AD962="","",IF(UPPER(RESPOSTAS!AD962)=INDEX(GABARITO!$C:$C,MATCH(TEXT(VALUE(RIGHT($AC$1,2)),"00")&amp;"|"&amp;IF(AND(VALUE(RIGHT($AC$1,2))&gt;=57,VALUE(RIGHT($AC$1,2))&lt;=63),$D962,"COMUM"),GABARITO!$D:$D,0)),1,0))</f>
        <v/>
      </c>
      <c r="AD962" t="str">
        <f>IF(RESPOSTAS!AE962="","",IF(UPPER(RESPOSTAS!AE962)=INDEX(GABARITO!$C:$C,MATCH(TEXT(VALUE(RIGHT($AD$1,2)),"00")&amp;"|"&amp;IF(AND(VALUE(RIGHT($AD$1,2))&gt;=57,VALUE(RIGHT($AD$1,2))&lt;=63),$D962,"COMUM"),GABARITO!$D:$D,0)),1,0))</f>
        <v/>
      </c>
      <c r="AE962" t="str">
        <f>IF(RESPOSTAS!AF962="","",IF(UPPER(RESPOSTAS!AF962)=INDEX(GABARITO!$C:$C,MATCH(TEXT(VALUE(RIGHT($AE$1,2)),"00")&amp;"|"&amp;IF(AND(VALUE(RIGHT($AE$1,2))&gt;=57,VALUE(RIGHT($AE$1,2))&lt;=63),$D962,"COMUM"),GABARITO!$D:$D,0)),1,0))</f>
        <v/>
      </c>
      <c r="AF962" t="str">
        <f>IF(RESPOSTAS!AG962="","",IF(UPPER(RESPOSTAS!AG962)=INDEX(GABARITO!$C:$C,MATCH(TEXT(VALUE(RIGHT($AF$1,2)),"00")&amp;"|"&amp;IF(AND(VALUE(RIGHT($AF$1,2))&gt;=57,VALUE(RIGHT($AF$1,2))&lt;=63),$D962,"COMUM"),GABARITO!$D:$D,0)),1,0))</f>
        <v/>
      </c>
      <c r="AG962" t="str">
        <f>IF(RESPOSTAS!AH962="","",IF(UPPER(RESPOSTAS!AH962)=INDEX(GABARITO!$C:$C,MATCH(TEXT(VALUE(RIGHT($AG$1,2)),"00")&amp;"|"&amp;IF(AND(VALUE(RIGHT($AG$1,2))&gt;=57,VALUE(RIGHT($AG$1,2))&lt;=63),$D962,"COMUM"),GABARITO!$D:$D,0)),1,0))</f>
        <v/>
      </c>
      <c r="AH962" t="str">
        <f>IF(RESPOSTAS!AI962="","",IF(UPPER(RESPOSTAS!AI962)=INDEX(GABARITO!$C:$C,MATCH(TEXT(VALUE(RIGHT($AH$1,2)),"00")&amp;"|"&amp;IF(AND(VALUE(RIGHT($AH$1,2))&gt;=57,VALUE(RIGHT($AH$1,2))&lt;=63),$D962,"COMUM"),GABARITO!$D:$D,0)),1,0))</f>
        <v/>
      </c>
      <c r="AI962" t="str">
        <f>IF(RESPOSTAS!AJ962="","",IF(UPPER(RESPOSTAS!AJ962)=INDEX(GABARITO!$C:$C,MATCH(TEXT(VALUE(RIGHT($AI$1,2)),"00")&amp;"|"&amp;IF(AND(VALUE(RIGHT($AI$1,2))&gt;=57,VALUE(RIGHT($AI$1,2))&lt;=63),$D962,"COMUM"),GABARITO!$D:$D,0)),1,0))</f>
        <v/>
      </c>
      <c r="AJ962" t="str">
        <f>IF(RESPOSTAS!AK962="","",IF(UPPER(RESPOSTAS!AK962)=INDEX(GABARITO!$C:$C,MATCH(TEXT(VALUE(RIGHT($AJ$1,2)),"00")&amp;"|"&amp;IF(AND(VALUE(RIGHT($AJ$1,2))&gt;=57,VALUE(RIGHT($AJ$1,2))&lt;=63),$D962,"COMUM"),GABARITO!$D:$D,0)),1,0))</f>
        <v/>
      </c>
      <c r="AK962" t="str">
        <f>IF(RESPOSTAS!AL962="","",IF(UPPER(RESPOSTAS!AL962)=INDEX(GABARITO!$C:$C,MATCH(TEXT(VALUE(RIGHT($AK$1,2)),"00")&amp;"|"&amp;IF(AND(VALUE(RIGHT($AK$1,2))&gt;=57,VALUE(RIGHT($AK$1,2))&lt;=63),$D962,"COMUM"),GABARITO!$D:$D,0)),1,0))</f>
        <v/>
      </c>
      <c r="AL962" t="str">
        <f>IF(RESPOSTAS!AM962="","",IF(UPPER(RESPOSTAS!AM962)=INDEX(GABARITO!$C:$C,MATCH(TEXT(VALUE(RIGHT($AL$1,2)),"00")&amp;"|"&amp;IF(AND(VALUE(RIGHT($AL$1,2))&gt;=57,VALUE(RIGHT($AL$1,2))&lt;=63),$D962,"COMUM"),GABARITO!$D:$D,0)),1,0))</f>
        <v/>
      </c>
      <c r="AM962" t="str">
        <f>IF(RESPOSTAS!AN962="","",IF(UPPER(RESPOSTAS!AN962)=INDEX(GABARITO!$C:$C,MATCH(TEXT(VALUE(RIGHT($AM$1,2)),"00")&amp;"|"&amp;IF(AND(VALUE(RIGHT($AM$1,2))&gt;=57,VALUE(RIGHT($AM$1,2))&lt;=63),$D962,"COMUM"),GABARITO!$D:$D,0)),1,0))</f>
        <v/>
      </c>
      <c r="AN962" t="str">
        <f>IF(RESPOSTAS!AO962="","",IF(UPPER(RESPOSTAS!AO962)=INDEX(GABARITO!$C:$C,MATCH(TEXT(VALUE(RIGHT($AN$1,2)),"00")&amp;"|"&amp;IF(AND(VALUE(RIGHT($AN$1,2))&gt;=57,VALUE(RIGHT($AN$1,2))&lt;=63),$D962,"COMUM"),GABARITO!$D:$D,0)),1,0))</f>
        <v/>
      </c>
      <c r="AO962" t="str">
        <f>IF(RESPOSTAS!AP962="","",IF(UPPER(RESPOSTAS!AP962)=INDEX(GABARITO!$C:$C,MATCH(TEXT(VALUE(RIGHT($AO$1,2)),"00")&amp;"|"&amp;IF(AND(VALUE(RIGHT($AO$1,2))&gt;=57,VALUE(RIGHT($AO$1,2))&lt;=63),$D962,"COMUM"),GABARITO!$D:$D,0)),1,0))</f>
        <v/>
      </c>
      <c r="AP962" t="str">
        <f>IF(RESPOSTAS!AQ962="","",IF(UPPER(RESPOSTAS!AQ962)=INDEX(GABARITO!$C:$C,MATCH(TEXT(VALUE(RIGHT($AP$1,2)),"00")&amp;"|"&amp;IF(AND(VALUE(RIGHT($AP$1,2))&gt;=57,VALUE(RIGHT($AP$1,2))&lt;=63),$D962,"COMUM"),GABARITO!$D:$D,0)),1,0))</f>
        <v/>
      </c>
      <c r="AQ962" t="str">
        <f>IF(RESPOSTAS!AR962="","",IF(UPPER(RESPOSTAS!AR962)=INDEX(GABARITO!$C:$C,MATCH(TEXT(VALUE(RIGHT($AQ$1,2)),"00")&amp;"|"&amp;IF(AND(VALUE(RIGHT($AQ$1,2))&gt;=57,VALUE(RIGHT($AQ$1,2))&lt;=63),$D962,"COMUM"),GABARITO!$D:$D,0)),1,0))</f>
        <v/>
      </c>
      <c r="AR962" t="str">
        <f>IF(RESPOSTAS!AS962="","",IF(UPPER(RESPOSTAS!AS962)=INDEX(GABARITO!$C:$C,MATCH(TEXT(VALUE(RIGHT($AR$1,2)),"00")&amp;"|"&amp;IF(AND(VALUE(RIGHT($AR$1,2))&gt;=57,VALUE(RIGHT($AR$1,2))&lt;=63),$D962,"COMUM"),GABARITO!$D:$D,0)),1,0))</f>
        <v/>
      </c>
      <c r="AS962" t="str">
        <f>IF(RESPOSTAS!AT962="","",IF(UPPER(RESPOSTAS!AT962)=INDEX(GABARITO!$C:$C,MATCH(TEXT(VALUE(RIGHT($AS$1,2)),"00")&amp;"|"&amp;IF(AND(VALUE(RIGHT($AS$1,2))&gt;=57,VALUE(RIGHT($AS$1,2))&lt;=63),$D962,"COMUM"),GABARITO!$D:$D,0)),1,0))</f>
        <v/>
      </c>
      <c r="AT962" t="str">
        <f>IF(RESPOSTAS!AU962="","",IF(UPPER(RESPOSTAS!AU962)=INDEX(GABARITO!$C:$C,MATCH(TEXT(VALUE(RIGHT($AT$1,2)),"00")&amp;"|"&amp;IF(AND(VALUE(RIGHT($AT$1,2))&gt;=57,VALUE(RIGHT($AT$1,2))&lt;=63),$D962,"COMUM"),GABARITO!$D:$D,0)),1,0))</f>
        <v/>
      </c>
      <c r="AU962" t="str">
        <f>IF(RESPOSTAS!AV962="","",IF(UPPER(RESPOSTAS!AV962)=INDEX(GABARITO!$C:$C,MATCH(TEXT(VALUE(RIGHT($AU$1,2)),"00")&amp;"|"&amp;IF(AND(VALUE(RIGHT($AU$1,2))&gt;=57,VALUE(RIGHT($AU$1,2))&lt;=63),$D962,"COMUM"),GABARITO!$D:$D,0)),1,0))</f>
        <v/>
      </c>
      <c r="AV962" t="str">
        <f>IF(RESPOSTAS!AW962="","",IF(UPPER(RESPOSTAS!AW962)=INDEX(GABARITO!$C:$C,MATCH(TEXT(VALUE(RIGHT($AV$1,2)),"00")&amp;"|"&amp;IF(AND(VALUE(RIGHT($AV$1,2))&gt;=57,VALUE(RIGHT($AV$1,2))&lt;=63),$D962,"COMUM"),GABARITO!$D:$D,0)),1,0))</f>
        <v/>
      </c>
      <c r="AW962" t="str">
        <f>IF(RESPOSTAS!AX962="","",IF(UPPER(RESPOSTAS!AX962)=INDEX(GABARITO!$C:$C,MATCH(TEXT(VALUE(RIGHT($AW$1,2)),"00")&amp;"|"&amp;IF(AND(VALUE(RIGHT($AW$1,2))&gt;=57,VALUE(RIGHT($AW$1,2))&lt;=63),$D962,"COMUM"),GABARITO!$D:$D,0)),1,0))</f>
        <v/>
      </c>
      <c r="AX962" t="str">
        <f>IF(RESPOSTAS!AY962="","",IF(UPPER(RESPOSTAS!AY962)=INDEX(GABARITO!$C:$C,MATCH(TEXT(VALUE(RIGHT($AX$1,2)),"00")&amp;"|"&amp;IF(AND(VALUE(RIGHT($AX$1,2))&gt;=57,VALUE(RIGHT($AX$1,2))&lt;=63),$D962,"COMUM"),GABARITO!$D:$D,0)),1,0))</f>
        <v/>
      </c>
      <c r="AY962" t="str">
        <f>IF(RESPOSTAS!AZ962="","",IF(UPPER(RESPOSTAS!AZ962)=INDEX(GABARITO!$C:$C,MATCH(TEXT(VALUE(RIGHT($AY$1,2)),"00")&amp;"|"&amp;IF(AND(VALUE(RIGHT($AY$1,2))&gt;=57,VALUE(RIGHT($AY$1,2))&lt;=63),$D962,"COMUM"),GABARITO!$D:$D,0)),1,0))</f>
        <v/>
      </c>
      <c r="AZ962" t="str">
        <f>IF(RESPOSTAS!BA962="","",IF(UPPER(RESPOSTAS!BA962)=INDEX(GABARITO!$C:$C,MATCH(TEXT(VALUE(RIGHT($AZ$1,2)),"00")&amp;"|"&amp;IF(AND(VALUE(RIGHT($AZ$1,2))&gt;=57,VALUE(RIGHT($AZ$1,2))&lt;=63),$D962,"COMUM"),GABARITO!$D:$D,0)),1,0))</f>
        <v/>
      </c>
      <c r="BA962" t="str">
        <f>IF(RESPOSTAS!BB962="","",IF(UPPER(RESPOSTAS!BB962)=INDEX(GABARITO!$C:$C,MATCH(TEXT(VALUE(RIGHT($BA$1,2)),"00")&amp;"|"&amp;IF(AND(VALUE(RIGHT($BA$1,2))&gt;=57,VALUE(RIGHT($BA$1,2))&lt;=63),$D962,"COMUM"),GABARITO!$D:$D,0)),1,0))</f>
        <v/>
      </c>
      <c r="BB962" t="str">
        <f>IF(RESPOSTAS!BC962="","",IF(UPPER(RESPOSTAS!BC962)=INDEX(GABARITO!$C:$C,MATCH(TEXT(VALUE(RIGHT($BB$1,2)),"00")&amp;"|"&amp;IF(AND(VALUE(RIGHT($BB$1,2))&gt;=57,VALUE(RIGHT($BB$1,2))&lt;=63),$D962,"COMUM"),GABARITO!$D:$D,0)),1,0))</f>
        <v/>
      </c>
      <c r="BC962" t="str">
        <f>IF(RESPOSTAS!BD962="","",IF(UPPER(RESPOSTAS!BD962)=INDEX(GABARITO!$C:$C,MATCH(TEXT(VALUE(RIGHT($BC$1,2)),"00")&amp;"|"&amp;IF(AND(VALUE(RIGHT($BC$1,2))&gt;=57,VALUE(RIGHT($BC$1,2))&lt;=63),$D962,"COMUM"),GABARITO!$D:$D,0)),1,0))</f>
        <v/>
      </c>
      <c r="BD962" t="str">
        <f>IF(RESPOSTAS!BE962="","",IF(UPPER(RESPOSTAS!BE962)=INDEX(GABARITO!$C:$C,MATCH(TEXT(VALUE(RIGHT($BD$1,2)),"00")&amp;"|"&amp;IF(AND(VALUE(RIGHT($BD$1,2))&gt;=57,VALUE(RIGHT($BD$1,2))&lt;=63),$D962,"COMUM"),GABARITO!$D:$D,0)),1,0))</f>
        <v/>
      </c>
      <c r="BE962" t="str">
        <f>IF(RESPOSTAS!BF962="","",IF(UPPER(RESPOSTAS!BF962)=INDEX(GABARITO!$C:$C,MATCH(TEXT(VALUE(RIGHT($BE$1,2)),"00")&amp;"|"&amp;IF(AND(VALUE(RIGHT($BE$1,2))&gt;=57,VALUE(RIGHT($BE$1,2))&lt;=63),$D962,"COMUM"),GABARITO!$D:$D,0)),1,0))</f>
        <v/>
      </c>
      <c r="BF962" t="str">
        <f>IF(RESPOSTAS!BG962="","",IF(UPPER(RESPOSTAS!BG962)=INDEX(GABARITO!$C:$C,MATCH(TEXT(VALUE(RIGHT($BF$1,2)),"00")&amp;"|"&amp;IF(AND(VALUE(RIGHT($BF$1,2))&gt;=57,VALUE(RIGHT($BF$1,2))&lt;=63),$D962,"COMUM"),GABARITO!$D:$D,0)),1,0))</f>
        <v/>
      </c>
      <c r="BG962" t="str">
        <f>IF(RESPOSTAS!BH962="","",IF(UPPER(RESPOSTAS!BH962)=INDEX(GABARITO!$C:$C,MATCH(TEXT(VALUE(RIGHT($BG$1,2)),"00")&amp;"|"&amp;IF(AND(VALUE(RIGHT($BG$1,2))&gt;=57,VALUE(RIGHT($BG$1,2))&lt;=63),$D962,"COMUM"),GABARITO!$D:$D,0)),1,0))</f>
        <v/>
      </c>
      <c r="BH962" t="str">
        <f>IF(RESPOSTAS!BI962="","",IF(UPPER(RESPOSTAS!BI962)=INDEX(GABARITO!$C:$C,MATCH(TEXT(VALUE(RIGHT($BH$1,2)),"00")&amp;"|"&amp;IF(AND(VALUE(RIGHT($BH$1,2))&gt;=57,VALUE(RIGHT($BH$1,2))&lt;=63),$D962,"COMUM"),GABARITO!$D:$D,0)),1,0))</f>
        <v/>
      </c>
      <c r="BI962" t="str">
        <f>IF(RESPOSTAS!BJ962="","",IF(UPPER(RESPOSTAS!BJ962)=INDEX(GABARITO!$C:$C,MATCH(TEXT(VALUE(RIGHT($BI$1,2)),"00")&amp;"|"&amp;IF(AND(VALUE(RIGHT($BI$1,2))&gt;=57,VALUE(RIGHT($BI$1,2))&lt;=63),$D962,"COMUM"),GABARITO!$D:$D,0)),1,0))</f>
        <v/>
      </c>
      <c r="BJ962" t="str">
        <f>IF(RESPOSTAS!BK962="","",IF(UPPER(RESPOSTAS!BK962)=INDEX(GABARITO!$C:$C,MATCH(TEXT(VALUE(RIGHT($BJ$1,2)),"00")&amp;"|"&amp;IF(AND(VALUE(RIGHT($BJ$1,2))&gt;=57,VALUE(RIGHT($BJ$1,2))&lt;=63),$D962,"COMUM"),GABARITO!$D:$D,0)),1,0))</f>
        <v/>
      </c>
      <c r="BK962" t="str">
        <f>IF(RESPOSTAS!BL962="","",IF(UPPER(RESPOSTAS!BL962)=INDEX(GABARITO!$C:$C,MATCH(TEXT(VALUE(RIGHT($BK$1,2)),"00")&amp;"|"&amp;IF(AND(VALUE(RIGHT($BK$1,2))&gt;=57,VALUE(RIGHT($BK$1,2))&lt;=63),$D962,"COMUM"),GABARITO!$D:$D,0)),1,0))</f>
        <v/>
      </c>
      <c r="BL962" t="str">
        <f>IF(RESPOSTAS!BM962="","",IF(UPPER(RESPOSTAS!BM962)=INDEX(GABARITO!$C:$C,MATCH(TEXT(VALUE(RIGHT($BL$1,2)),"00")&amp;"|"&amp;IF(AND(VALUE(RIGHT($BL$1,2))&gt;=57,VALUE(RIGHT($BL$1,2))&lt;=63),$D962,"COMUM"),GABARITO!$D:$D,0)),1,0))</f>
        <v/>
      </c>
      <c r="BM962" t="str">
        <f>IF(RESPOSTAS!BN962="","",IF(UPPER(RESPOSTAS!BN962)=INDEX(GABARITO!$C:$C,MATCH(TEXT(VALUE(RIGHT($BM$1,2)),"00")&amp;"|"&amp;IF(AND(VALUE(RIGHT($BM$1,2))&gt;=57,VALUE(RIGHT($BM$1,2))&lt;=63),$D962,"COMUM"),GABARITO!$D:$D,0)),1,0))</f>
        <v/>
      </c>
      <c r="BN962" t="str">
        <f>IF(RESPOSTAS!BO962="","",IF(UPPER(RESPOSTAS!BO962)=INDEX(GABARITO!$C:$C,MATCH(TEXT(VALUE(RIGHT($BN$1,2)),"00")&amp;"|"&amp;IF(AND(VALUE(RIGHT($BN$1,2))&gt;=57,VALUE(RIGHT($BN$1,2))&lt;=63),$D962,"COMUM"),GABARITO!$D:$D,0)),1,0))</f>
        <v/>
      </c>
      <c r="BO962" t="str">
        <f>IF(RESPOSTAS!BP962="","",IF(UPPER(RESPOSTAS!BP962)=INDEX(GABARITO!$C:$C,MATCH(TEXT(VALUE(RIGHT($BO$1,2)),"00")&amp;"|"&amp;IF(AND(VALUE(RIGHT($BO$1,2))&gt;=57,VALUE(RIGHT($BO$1,2))&lt;=63),$D962,"COMUM"),GABARITO!$D:$D,0)),1,0))</f>
        <v/>
      </c>
      <c r="BP962">
        <f>COUNTIF(RESPOSTAS!F962:BP962,"&lt;&gt;")</f>
        <v>0</v>
      </c>
      <c r="BQ962" t="str">
        <f t="shared" ref="BQ962:BQ1001" si="147">IF(A962="", "", SUM(E962:BO962))</f>
        <v/>
      </c>
      <c r="BR962" s="10" t="str">
        <f t="shared" ref="BR962:BR1001" si="148">IF(BP962=0,"", BQ962/BP962)</f>
        <v/>
      </c>
      <c r="BT962" s="11" t="str">
        <f t="shared" si="141"/>
        <v/>
      </c>
      <c r="BU962" s="11" t="str">
        <f t="shared" si="142"/>
        <v/>
      </c>
      <c r="BV962" s="11" t="str">
        <f t="shared" si="143"/>
        <v/>
      </c>
      <c r="BW962" s="11" t="str">
        <f t="shared" si="144"/>
        <v/>
      </c>
      <c r="BX962" s="11" t="str">
        <f t="shared" si="145"/>
        <v/>
      </c>
      <c r="BY962" s="11" t="str">
        <f t="shared" si="146"/>
        <v/>
      </c>
      <c r="BZ962" s="3" t="str">
        <f t="shared" ref="BZ962:BZ1001" si="149">IF(A962="", "", SUM(BI962:BO962))</f>
        <v/>
      </c>
    </row>
    <row r="963" spans="1:78" x14ac:dyDescent="0.25">
      <c r="A963" t="str">
        <f>IF(RESPOSTAS!A963="","",RESPOSTAS!A963)</f>
        <v/>
      </c>
      <c r="B963" t="str">
        <f>IF(RESPOSTAS!C963="","",RESPOSTAS!C963)</f>
        <v/>
      </c>
      <c r="C963" t="str">
        <f>IF(RESPOSTAS!D963="","",RESPOSTAS!D963)</f>
        <v/>
      </c>
      <c r="D963" t="str">
        <f>IF(RESPOSTAS!E963="","",RESPOSTAS!E963)</f>
        <v/>
      </c>
      <c r="E963" t="str">
        <f>IF(RESPOSTAS!F963="","",IF(UPPER(RESPOSTAS!F963)=INDEX(GABARITO!$C:$C,MATCH(TEXT(VALUE(RIGHT($E$1,2)),"00")&amp;"|"&amp;IF(AND(VALUE(RIGHT($E$1,2))&gt;=57,VALUE(RIGHT($E$1,2))&lt;=63),$D963,"COMUM"),GABARITO!$D:$D,0)),1,0))</f>
        <v/>
      </c>
      <c r="F963" t="str">
        <f>IF(RESPOSTAS!G963="","",IF(UPPER(RESPOSTAS!G963)=INDEX(GABARITO!$C:$C,MATCH(TEXT(VALUE(RIGHT($F$1,2)),"00")&amp;"|"&amp;IF(AND(VALUE(RIGHT($F$1,2))&gt;=57,VALUE(RIGHT($F$1,2))&lt;=63),$D963,"COMUM"),GABARITO!$D:$D,0)),1,0))</f>
        <v/>
      </c>
      <c r="G963" t="str">
        <f>IF(RESPOSTAS!H963="","",IF(UPPER(RESPOSTAS!H963)=INDEX(GABARITO!$C:$C,MATCH(TEXT(VALUE(RIGHT($G$1,2)),"00")&amp;"|"&amp;IF(AND(VALUE(RIGHT($G$1,2))&gt;=57,VALUE(RIGHT($G$1,2))&lt;=63),$D963,"COMUM"),GABARITO!$D:$D,0)),1,0))</f>
        <v/>
      </c>
      <c r="H963" t="str">
        <f>IF(RESPOSTAS!I963="","",IF(UPPER(RESPOSTAS!I963)=INDEX(GABARITO!$C:$C,MATCH(TEXT(VALUE(RIGHT($H$1,2)),"00")&amp;"|"&amp;IF(AND(VALUE(RIGHT($H$1,2))&gt;=57,VALUE(RIGHT($H$1,2))&lt;=63),$D963,"COMUM"),GABARITO!$D:$D,0)),1,0))</f>
        <v/>
      </c>
      <c r="I963" t="str">
        <f>IF(RESPOSTAS!J963="","",IF(UPPER(RESPOSTAS!J963)=INDEX(GABARITO!$C:$C,MATCH(TEXT(VALUE(RIGHT($I$1,2)),"00")&amp;"|"&amp;IF(AND(VALUE(RIGHT($I$1,2))&gt;=57,VALUE(RIGHT($I$1,2))&lt;=63),$D963,"COMUM"),GABARITO!$D:$D,0)),1,0))</f>
        <v/>
      </c>
      <c r="J963" t="str">
        <f>IF(RESPOSTAS!K963="","",IF(UPPER(RESPOSTAS!K963)=INDEX(GABARITO!$C:$C,MATCH(TEXT(VALUE(RIGHT($J$1,2)),"00")&amp;"|"&amp;IF(AND(VALUE(RIGHT($J$1,2))&gt;=57,VALUE(RIGHT($J$1,2))&lt;=63),$D963,"COMUM"),GABARITO!$D:$D,0)),1,0))</f>
        <v/>
      </c>
      <c r="K963" t="str">
        <f>IF(RESPOSTAS!L963="","",IF(UPPER(RESPOSTAS!L963)=INDEX(GABARITO!$C:$C,MATCH(TEXT(VALUE(RIGHT($K$1,2)),"00")&amp;"|"&amp;IF(AND(VALUE(RIGHT($K$1,2))&gt;=57,VALUE(RIGHT($K$1,2))&lt;=63),$D963,"COMUM"),GABARITO!$D:$D,0)),1,0))</f>
        <v/>
      </c>
      <c r="L963" t="str">
        <f>IF(RESPOSTAS!M963="","",IF(UPPER(RESPOSTAS!M963)=INDEX(GABARITO!$C:$C,MATCH(TEXT(VALUE(RIGHT($L$1,2)),"00")&amp;"|"&amp;IF(AND(VALUE(RIGHT($L$1,2))&gt;=57,VALUE(RIGHT($L$1,2))&lt;=63),$D963,"COMUM"),GABARITO!$D:$D,0)),1,0))</f>
        <v/>
      </c>
      <c r="M963" t="str">
        <f>IF(RESPOSTAS!N963="","",IF(UPPER(RESPOSTAS!N963)=INDEX(GABARITO!$C:$C,MATCH(TEXT(VALUE(RIGHT($M$1,2)),"00")&amp;"|"&amp;IF(AND(VALUE(RIGHT($M$1,2))&gt;=57,VALUE(RIGHT($M$1,2))&lt;=63),$D963,"COMUM"),GABARITO!$D:$D,0)),1,0))</f>
        <v/>
      </c>
      <c r="N963" t="str">
        <f>IF(RESPOSTAS!O963="","",IF(UPPER(RESPOSTAS!O963)=INDEX(GABARITO!$C:$C,MATCH(TEXT(VALUE(RIGHT($E$1,2)),"00")&amp;"|"&amp;IF(AND(VALUE(RIGHT($E$1,2))&gt;=57,VALUE(RIGHT($E$1,2))&lt;=63),$D963,"COMUM"),GABARITO!$D:$D,0)),1,0))</f>
        <v/>
      </c>
      <c r="O963" t="str">
        <f>IF(RESPOSTAS!P963="","",IF(UPPER(RESPOSTAS!P963)=INDEX(GABARITO!$C:$C,MATCH(TEXT(VALUE(RIGHT($O$1,2)),"00")&amp;"|"&amp;IF(AND(VALUE(RIGHT($O$1,2))&gt;=57,VALUE(RIGHT($O$1,2))&lt;=63),$D963,"COMUM"),GABARITO!$D:$D,0)),1,0))</f>
        <v/>
      </c>
      <c r="P963" t="str">
        <f>IF(RESPOSTAS!Q963="","",IF(UPPER(RESPOSTAS!Q963)=INDEX(GABARITO!$C:$C,MATCH(TEXT(VALUE(RIGHT($P$1,2)),"00")&amp;"|"&amp;IF(AND(VALUE(RIGHT($P$1,2))&gt;=57,VALUE(RIGHT($P$1,2))&lt;=63),$D963,"COMUM"),GABARITO!$D:$D,0)),1,0))</f>
        <v/>
      </c>
      <c r="Q963" t="str">
        <f>IF(RESPOSTAS!R963="","",IF(UPPER(RESPOSTAS!R963)=INDEX(GABARITO!$C:$C,MATCH(TEXT(VALUE(RIGHT($Q$1,2)),"00")&amp;"|"&amp;IF(AND(VALUE(RIGHT($Q$1,2))&gt;=57,VALUE(RIGHT($Q$1,2))&lt;=63),$D963,"COMUM"),GABARITO!$D:$D,0)),1,0))</f>
        <v/>
      </c>
      <c r="R963" t="str">
        <f>IF(RESPOSTAS!S963="","",IF(UPPER(RESPOSTAS!S963)=INDEX(GABARITO!$C:$C,MATCH(TEXT(VALUE(RIGHT($R$1,2)),"00")&amp;"|"&amp;IF(AND(VALUE(RIGHT($R$1,2))&gt;=57,VALUE(RIGHT($R$1,2))&lt;=63),$D963,"COMUM"),GABARITO!$D:$D,0)),1,0))</f>
        <v/>
      </c>
      <c r="S963" t="str">
        <f>IF(RESPOSTAS!T963="","",IF(UPPER(RESPOSTAS!T963)=INDEX(GABARITO!$C:$C,MATCH(TEXT(VALUE(RIGHT($S$1,2)),"00")&amp;"|"&amp;IF(AND(VALUE(RIGHT($S$1,2))&gt;=57,VALUE(RIGHT($S$1,2))&lt;=63),$D963,"COMUM"),GABARITO!$D:$D,0)),1,0))</f>
        <v/>
      </c>
      <c r="T963" t="str">
        <f>IF(RESPOSTAS!U963="","",IF(UPPER(RESPOSTAS!U963)=INDEX(GABARITO!$C:$C,MATCH(TEXT(VALUE(RIGHT($T$1,2)),"00")&amp;"|"&amp;IF(AND(VALUE(RIGHT($T$1,2))&gt;=57,VALUE(RIGHT($T$1,2))&lt;=63),$D963,"COMUM"),GABARITO!$D:$D,0)),1,0))</f>
        <v/>
      </c>
      <c r="U963" t="str">
        <f>IF(RESPOSTAS!V963="","",IF(UPPER(RESPOSTAS!V963)=INDEX(GABARITO!$C:$C,MATCH(TEXT(VALUE(RIGHT($U$1,2)),"00")&amp;"|"&amp;IF(AND(VALUE(RIGHT($U$1,2))&gt;=57,VALUE(RIGHT($U$1,2))&lt;=63),$D963,"COMUM"),GABARITO!$D:$D,0)),1,0))</f>
        <v/>
      </c>
      <c r="V963" t="str">
        <f>IF(RESPOSTAS!W963="","",IF(UPPER(RESPOSTAS!W963)=INDEX(GABARITO!$C:$C,MATCH(TEXT(VALUE(RIGHT($E$1,2)),"00")&amp;"|"&amp;IF(AND(VALUE(RIGHT($E$1,2))&gt;=57,VALUE(RIGHT($E$1,2))&lt;=63),$D963,"COMUM"),GABARITO!$D:$D,0)),1,0))</f>
        <v/>
      </c>
      <c r="W963" t="str">
        <f>IF(RESPOSTAS!X963="","",IF(UPPER(RESPOSTAS!X963)=INDEX(GABARITO!$C:$C,MATCH(TEXT(VALUE(RIGHT($W$1,2)),"00")&amp;"|"&amp;IF(AND(VALUE(RIGHT($W$1,2))&gt;=57,VALUE(RIGHT($W$1,2))&lt;=63),$D963,"COMUM"),GABARITO!$D:$D,0)),1,0))</f>
        <v/>
      </c>
      <c r="X963" t="str">
        <f>IF(RESPOSTAS!Y963="","",IF(UPPER(RESPOSTAS!Y963)=INDEX(GABARITO!$C:$C,MATCH(TEXT(VALUE(RIGHT($X$1,2)),"00")&amp;"|"&amp;IF(AND(VALUE(RIGHT($X$1,2))&gt;=57,VALUE(RIGHT($X$1,2))&lt;=63),$D963,"COMUM"),GABARITO!$D:$D,0)),1,0))</f>
        <v/>
      </c>
      <c r="Y963" t="str">
        <f>IF(RESPOSTAS!Z963="","",IF(UPPER(RESPOSTAS!Z963)=INDEX(GABARITO!$C:$C,MATCH(TEXT(VALUE(RIGHT($Y$1,2)),"00")&amp;"|"&amp;IF(AND(VALUE(RIGHT($Y$1,2))&gt;=57,VALUE(RIGHT($Y$1,2))&lt;=63),$D963,"COMUM"),GABARITO!$D:$D,0)),1,0))</f>
        <v/>
      </c>
      <c r="Z963" t="str">
        <f>IF(RESPOSTAS!AA963="","",IF(UPPER(RESPOSTAS!AA963)=INDEX(GABARITO!$C:$C,MATCH(TEXT(VALUE(RIGHT($Z$1,2)),"00")&amp;"|"&amp;IF(AND(VALUE(RIGHT($Z$1,2))&gt;=57,VALUE(RIGHT($Z$1,2))&lt;=63),$D963,"COMUM"),GABARITO!$D:$D,0)),1,0))</f>
        <v/>
      </c>
      <c r="AA963" t="str">
        <f>IF(RESPOSTAS!AB963="","",IF(UPPER(RESPOSTAS!AB963)=INDEX(GABARITO!$C:$C,MATCH(TEXT(VALUE(RIGHT($AA$1,2)),"00")&amp;"|"&amp;IF(AND(VALUE(RIGHT($AA$1,2))&gt;=57,VALUE(RIGHT($AA$1,2))&lt;=63),$D963,"COMUM"),GABARITO!$D:$D,0)),1,0))</f>
        <v/>
      </c>
      <c r="AB963" t="str">
        <f>IF(RESPOSTAS!AC963="","",IF(UPPER(RESPOSTAS!AC963)=INDEX(GABARITO!$C:$C,MATCH(TEXT(VALUE(RIGHT($AB$1,2)),"00")&amp;"|"&amp;IF(AND(VALUE(RIGHT($AB$1,2))&gt;=57,VALUE(RIGHT($AB$1,2))&lt;=63),$D963,"COMUM"),GABARITO!$D:$D,0)),1,0))</f>
        <v/>
      </c>
      <c r="AC963" t="str">
        <f>IF(RESPOSTAS!AD963="","",IF(UPPER(RESPOSTAS!AD963)=INDEX(GABARITO!$C:$C,MATCH(TEXT(VALUE(RIGHT($AC$1,2)),"00")&amp;"|"&amp;IF(AND(VALUE(RIGHT($AC$1,2))&gt;=57,VALUE(RIGHT($AC$1,2))&lt;=63),$D963,"COMUM"),GABARITO!$D:$D,0)),1,0))</f>
        <v/>
      </c>
      <c r="AD963" t="str">
        <f>IF(RESPOSTAS!AE963="","",IF(UPPER(RESPOSTAS!AE963)=INDEX(GABARITO!$C:$C,MATCH(TEXT(VALUE(RIGHT($AD$1,2)),"00")&amp;"|"&amp;IF(AND(VALUE(RIGHT($AD$1,2))&gt;=57,VALUE(RIGHT($AD$1,2))&lt;=63),$D963,"COMUM"),GABARITO!$D:$D,0)),1,0))</f>
        <v/>
      </c>
      <c r="AE963" t="str">
        <f>IF(RESPOSTAS!AF963="","",IF(UPPER(RESPOSTAS!AF963)=INDEX(GABARITO!$C:$C,MATCH(TEXT(VALUE(RIGHT($AE$1,2)),"00")&amp;"|"&amp;IF(AND(VALUE(RIGHT($AE$1,2))&gt;=57,VALUE(RIGHT($AE$1,2))&lt;=63),$D963,"COMUM"),GABARITO!$D:$D,0)),1,0))</f>
        <v/>
      </c>
      <c r="AF963" t="str">
        <f>IF(RESPOSTAS!AG963="","",IF(UPPER(RESPOSTAS!AG963)=INDEX(GABARITO!$C:$C,MATCH(TEXT(VALUE(RIGHT($AF$1,2)),"00")&amp;"|"&amp;IF(AND(VALUE(RIGHT($AF$1,2))&gt;=57,VALUE(RIGHT($AF$1,2))&lt;=63),$D963,"COMUM"),GABARITO!$D:$D,0)),1,0))</f>
        <v/>
      </c>
      <c r="AG963" t="str">
        <f>IF(RESPOSTAS!AH963="","",IF(UPPER(RESPOSTAS!AH963)=INDEX(GABARITO!$C:$C,MATCH(TEXT(VALUE(RIGHT($AG$1,2)),"00")&amp;"|"&amp;IF(AND(VALUE(RIGHT($AG$1,2))&gt;=57,VALUE(RIGHT($AG$1,2))&lt;=63),$D963,"COMUM"),GABARITO!$D:$D,0)),1,0))</f>
        <v/>
      </c>
      <c r="AH963" t="str">
        <f>IF(RESPOSTAS!AI963="","",IF(UPPER(RESPOSTAS!AI963)=INDEX(GABARITO!$C:$C,MATCH(TEXT(VALUE(RIGHT($AH$1,2)),"00")&amp;"|"&amp;IF(AND(VALUE(RIGHT($AH$1,2))&gt;=57,VALUE(RIGHT($AH$1,2))&lt;=63),$D963,"COMUM"),GABARITO!$D:$D,0)),1,0))</f>
        <v/>
      </c>
      <c r="AI963" t="str">
        <f>IF(RESPOSTAS!AJ963="","",IF(UPPER(RESPOSTAS!AJ963)=INDEX(GABARITO!$C:$C,MATCH(TEXT(VALUE(RIGHT($AI$1,2)),"00")&amp;"|"&amp;IF(AND(VALUE(RIGHT($AI$1,2))&gt;=57,VALUE(RIGHT($AI$1,2))&lt;=63),$D963,"COMUM"),GABARITO!$D:$D,0)),1,0))</f>
        <v/>
      </c>
      <c r="AJ963" t="str">
        <f>IF(RESPOSTAS!AK963="","",IF(UPPER(RESPOSTAS!AK963)=INDEX(GABARITO!$C:$C,MATCH(TEXT(VALUE(RIGHT($AJ$1,2)),"00")&amp;"|"&amp;IF(AND(VALUE(RIGHT($AJ$1,2))&gt;=57,VALUE(RIGHT($AJ$1,2))&lt;=63),$D963,"COMUM"),GABARITO!$D:$D,0)),1,0))</f>
        <v/>
      </c>
      <c r="AK963" t="str">
        <f>IF(RESPOSTAS!AL963="","",IF(UPPER(RESPOSTAS!AL963)=INDEX(GABARITO!$C:$C,MATCH(TEXT(VALUE(RIGHT($AK$1,2)),"00")&amp;"|"&amp;IF(AND(VALUE(RIGHT($AK$1,2))&gt;=57,VALUE(RIGHT($AK$1,2))&lt;=63),$D963,"COMUM"),GABARITO!$D:$D,0)),1,0))</f>
        <v/>
      </c>
      <c r="AL963" t="str">
        <f>IF(RESPOSTAS!AM963="","",IF(UPPER(RESPOSTAS!AM963)=INDEX(GABARITO!$C:$C,MATCH(TEXT(VALUE(RIGHT($AL$1,2)),"00")&amp;"|"&amp;IF(AND(VALUE(RIGHT($AL$1,2))&gt;=57,VALUE(RIGHT($AL$1,2))&lt;=63),$D963,"COMUM"),GABARITO!$D:$D,0)),1,0))</f>
        <v/>
      </c>
      <c r="AM963" t="str">
        <f>IF(RESPOSTAS!AN963="","",IF(UPPER(RESPOSTAS!AN963)=INDEX(GABARITO!$C:$C,MATCH(TEXT(VALUE(RIGHT($AM$1,2)),"00")&amp;"|"&amp;IF(AND(VALUE(RIGHT($AM$1,2))&gt;=57,VALUE(RIGHT($AM$1,2))&lt;=63),$D963,"COMUM"),GABARITO!$D:$D,0)),1,0))</f>
        <v/>
      </c>
      <c r="AN963" t="str">
        <f>IF(RESPOSTAS!AO963="","",IF(UPPER(RESPOSTAS!AO963)=INDEX(GABARITO!$C:$C,MATCH(TEXT(VALUE(RIGHT($AN$1,2)),"00")&amp;"|"&amp;IF(AND(VALUE(RIGHT($AN$1,2))&gt;=57,VALUE(RIGHT($AN$1,2))&lt;=63),$D963,"COMUM"),GABARITO!$D:$D,0)),1,0))</f>
        <v/>
      </c>
      <c r="AO963" t="str">
        <f>IF(RESPOSTAS!AP963="","",IF(UPPER(RESPOSTAS!AP963)=INDEX(GABARITO!$C:$C,MATCH(TEXT(VALUE(RIGHT($AO$1,2)),"00")&amp;"|"&amp;IF(AND(VALUE(RIGHT($AO$1,2))&gt;=57,VALUE(RIGHT($AO$1,2))&lt;=63),$D963,"COMUM"),GABARITO!$D:$D,0)),1,0))</f>
        <v/>
      </c>
      <c r="AP963" t="str">
        <f>IF(RESPOSTAS!AQ963="","",IF(UPPER(RESPOSTAS!AQ963)=INDEX(GABARITO!$C:$C,MATCH(TEXT(VALUE(RIGHT($AP$1,2)),"00")&amp;"|"&amp;IF(AND(VALUE(RIGHT($AP$1,2))&gt;=57,VALUE(RIGHT($AP$1,2))&lt;=63),$D963,"COMUM"),GABARITO!$D:$D,0)),1,0))</f>
        <v/>
      </c>
      <c r="AQ963" t="str">
        <f>IF(RESPOSTAS!AR963="","",IF(UPPER(RESPOSTAS!AR963)=INDEX(GABARITO!$C:$C,MATCH(TEXT(VALUE(RIGHT($AQ$1,2)),"00")&amp;"|"&amp;IF(AND(VALUE(RIGHT($AQ$1,2))&gt;=57,VALUE(RIGHT($AQ$1,2))&lt;=63),$D963,"COMUM"),GABARITO!$D:$D,0)),1,0))</f>
        <v/>
      </c>
      <c r="AR963" t="str">
        <f>IF(RESPOSTAS!AS963="","",IF(UPPER(RESPOSTAS!AS963)=INDEX(GABARITO!$C:$C,MATCH(TEXT(VALUE(RIGHT($AR$1,2)),"00")&amp;"|"&amp;IF(AND(VALUE(RIGHT($AR$1,2))&gt;=57,VALUE(RIGHT($AR$1,2))&lt;=63),$D963,"COMUM"),GABARITO!$D:$D,0)),1,0))</f>
        <v/>
      </c>
      <c r="AS963" t="str">
        <f>IF(RESPOSTAS!AT963="","",IF(UPPER(RESPOSTAS!AT963)=INDEX(GABARITO!$C:$C,MATCH(TEXT(VALUE(RIGHT($AS$1,2)),"00")&amp;"|"&amp;IF(AND(VALUE(RIGHT($AS$1,2))&gt;=57,VALUE(RIGHT($AS$1,2))&lt;=63),$D963,"COMUM"),GABARITO!$D:$D,0)),1,0))</f>
        <v/>
      </c>
      <c r="AT963" t="str">
        <f>IF(RESPOSTAS!AU963="","",IF(UPPER(RESPOSTAS!AU963)=INDEX(GABARITO!$C:$C,MATCH(TEXT(VALUE(RIGHT($AT$1,2)),"00")&amp;"|"&amp;IF(AND(VALUE(RIGHT($AT$1,2))&gt;=57,VALUE(RIGHT($AT$1,2))&lt;=63),$D963,"COMUM"),GABARITO!$D:$D,0)),1,0))</f>
        <v/>
      </c>
      <c r="AU963" t="str">
        <f>IF(RESPOSTAS!AV963="","",IF(UPPER(RESPOSTAS!AV963)=INDEX(GABARITO!$C:$C,MATCH(TEXT(VALUE(RIGHT($AU$1,2)),"00")&amp;"|"&amp;IF(AND(VALUE(RIGHT($AU$1,2))&gt;=57,VALUE(RIGHT($AU$1,2))&lt;=63),$D963,"COMUM"),GABARITO!$D:$D,0)),1,0))</f>
        <v/>
      </c>
      <c r="AV963" t="str">
        <f>IF(RESPOSTAS!AW963="","",IF(UPPER(RESPOSTAS!AW963)=INDEX(GABARITO!$C:$C,MATCH(TEXT(VALUE(RIGHT($AV$1,2)),"00")&amp;"|"&amp;IF(AND(VALUE(RIGHT($AV$1,2))&gt;=57,VALUE(RIGHT($AV$1,2))&lt;=63),$D963,"COMUM"),GABARITO!$D:$D,0)),1,0))</f>
        <v/>
      </c>
      <c r="AW963" t="str">
        <f>IF(RESPOSTAS!AX963="","",IF(UPPER(RESPOSTAS!AX963)=INDEX(GABARITO!$C:$C,MATCH(TEXT(VALUE(RIGHT($AW$1,2)),"00")&amp;"|"&amp;IF(AND(VALUE(RIGHT($AW$1,2))&gt;=57,VALUE(RIGHT($AW$1,2))&lt;=63),$D963,"COMUM"),GABARITO!$D:$D,0)),1,0))</f>
        <v/>
      </c>
      <c r="AX963" t="str">
        <f>IF(RESPOSTAS!AY963="","",IF(UPPER(RESPOSTAS!AY963)=INDEX(GABARITO!$C:$C,MATCH(TEXT(VALUE(RIGHT($AX$1,2)),"00")&amp;"|"&amp;IF(AND(VALUE(RIGHT($AX$1,2))&gt;=57,VALUE(RIGHT($AX$1,2))&lt;=63),$D963,"COMUM"),GABARITO!$D:$D,0)),1,0))</f>
        <v/>
      </c>
      <c r="AY963" t="str">
        <f>IF(RESPOSTAS!AZ963="","",IF(UPPER(RESPOSTAS!AZ963)=INDEX(GABARITO!$C:$C,MATCH(TEXT(VALUE(RIGHT($AY$1,2)),"00")&amp;"|"&amp;IF(AND(VALUE(RIGHT($AY$1,2))&gt;=57,VALUE(RIGHT($AY$1,2))&lt;=63),$D963,"COMUM"),GABARITO!$D:$D,0)),1,0))</f>
        <v/>
      </c>
      <c r="AZ963" t="str">
        <f>IF(RESPOSTAS!BA963="","",IF(UPPER(RESPOSTAS!BA963)=INDEX(GABARITO!$C:$C,MATCH(TEXT(VALUE(RIGHT($AZ$1,2)),"00")&amp;"|"&amp;IF(AND(VALUE(RIGHT($AZ$1,2))&gt;=57,VALUE(RIGHT($AZ$1,2))&lt;=63),$D963,"COMUM"),GABARITO!$D:$D,0)),1,0))</f>
        <v/>
      </c>
      <c r="BA963" t="str">
        <f>IF(RESPOSTAS!BB963="","",IF(UPPER(RESPOSTAS!BB963)=INDEX(GABARITO!$C:$C,MATCH(TEXT(VALUE(RIGHT($BA$1,2)),"00")&amp;"|"&amp;IF(AND(VALUE(RIGHT($BA$1,2))&gt;=57,VALUE(RIGHT($BA$1,2))&lt;=63),$D963,"COMUM"),GABARITO!$D:$D,0)),1,0))</f>
        <v/>
      </c>
      <c r="BB963" t="str">
        <f>IF(RESPOSTAS!BC963="","",IF(UPPER(RESPOSTAS!BC963)=INDEX(GABARITO!$C:$C,MATCH(TEXT(VALUE(RIGHT($BB$1,2)),"00")&amp;"|"&amp;IF(AND(VALUE(RIGHT($BB$1,2))&gt;=57,VALUE(RIGHT($BB$1,2))&lt;=63),$D963,"COMUM"),GABARITO!$D:$D,0)),1,0))</f>
        <v/>
      </c>
      <c r="BC963" t="str">
        <f>IF(RESPOSTAS!BD963="","",IF(UPPER(RESPOSTAS!BD963)=INDEX(GABARITO!$C:$C,MATCH(TEXT(VALUE(RIGHT($BC$1,2)),"00")&amp;"|"&amp;IF(AND(VALUE(RIGHT($BC$1,2))&gt;=57,VALUE(RIGHT($BC$1,2))&lt;=63),$D963,"COMUM"),GABARITO!$D:$D,0)),1,0))</f>
        <v/>
      </c>
      <c r="BD963" t="str">
        <f>IF(RESPOSTAS!BE963="","",IF(UPPER(RESPOSTAS!BE963)=INDEX(GABARITO!$C:$C,MATCH(TEXT(VALUE(RIGHT($BD$1,2)),"00")&amp;"|"&amp;IF(AND(VALUE(RIGHT($BD$1,2))&gt;=57,VALUE(RIGHT($BD$1,2))&lt;=63),$D963,"COMUM"),GABARITO!$D:$D,0)),1,0))</f>
        <v/>
      </c>
      <c r="BE963" t="str">
        <f>IF(RESPOSTAS!BF963="","",IF(UPPER(RESPOSTAS!BF963)=INDEX(GABARITO!$C:$C,MATCH(TEXT(VALUE(RIGHT($BE$1,2)),"00")&amp;"|"&amp;IF(AND(VALUE(RIGHT($BE$1,2))&gt;=57,VALUE(RIGHT($BE$1,2))&lt;=63),$D963,"COMUM"),GABARITO!$D:$D,0)),1,0))</f>
        <v/>
      </c>
      <c r="BF963" t="str">
        <f>IF(RESPOSTAS!BG963="","",IF(UPPER(RESPOSTAS!BG963)=INDEX(GABARITO!$C:$C,MATCH(TEXT(VALUE(RIGHT($BF$1,2)),"00")&amp;"|"&amp;IF(AND(VALUE(RIGHT($BF$1,2))&gt;=57,VALUE(RIGHT($BF$1,2))&lt;=63),$D963,"COMUM"),GABARITO!$D:$D,0)),1,0))</f>
        <v/>
      </c>
      <c r="BG963" t="str">
        <f>IF(RESPOSTAS!BH963="","",IF(UPPER(RESPOSTAS!BH963)=INDEX(GABARITO!$C:$C,MATCH(TEXT(VALUE(RIGHT($BG$1,2)),"00")&amp;"|"&amp;IF(AND(VALUE(RIGHT($BG$1,2))&gt;=57,VALUE(RIGHT($BG$1,2))&lt;=63),$D963,"COMUM"),GABARITO!$D:$D,0)),1,0))</f>
        <v/>
      </c>
      <c r="BH963" t="str">
        <f>IF(RESPOSTAS!BI963="","",IF(UPPER(RESPOSTAS!BI963)=INDEX(GABARITO!$C:$C,MATCH(TEXT(VALUE(RIGHT($BH$1,2)),"00")&amp;"|"&amp;IF(AND(VALUE(RIGHT($BH$1,2))&gt;=57,VALUE(RIGHT($BH$1,2))&lt;=63),$D963,"COMUM"),GABARITO!$D:$D,0)),1,0))</f>
        <v/>
      </c>
      <c r="BI963" t="str">
        <f>IF(RESPOSTAS!BJ963="","",IF(UPPER(RESPOSTAS!BJ963)=INDEX(GABARITO!$C:$C,MATCH(TEXT(VALUE(RIGHT($BI$1,2)),"00")&amp;"|"&amp;IF(AND(VALUE(RIGHT($BI$1,2))&gt;=57,VALUE(RIGHT($BI$1,2))&lt;=63),$D963,"COMUM"),GABARITO!$D:$D,0)),1,0))</f>
        <v/>
      </c>
      <c r="BJ963" t="str">
        <f>IF(RESPOSTAS!BK963="","",IF(UPPER(RESPOSTAS!BK963)=INDEX(GABARITO!$C:$C,MATCH(TEXT(VALUE(RIGHT($BJ$1,2)),"00")&amp;"|"&amp;IF(AND(VALUE(RIGHT($BJ$1,2))&gt;=57,VALUE(RIGHT($BJ$1,2))&lt;=63),$D963,"COMUM"),GABARITO!$D:$D,0)),1,0))</f>
        <v/>
      </c>
      <c r="BK963" t="str">
        <f>IF(RESPOSTAS!BL963="","",IF(UPPER(RESPOSTAS!BL963)=INDEX(GABARITO!$C:$C,MATCH(TEXT(VALUE(RIGHT($BK$1,2)),"00")&amp;"|"&amp;IF(AND(VALUE(RIGHT($BK$1,2))&gt;=57,VALUE(RIGHT($BK$1,2))&lt;=63),$D963,"COMUM"),GABARITO!$D:$D,0)),1,0))</f>
        <v/>
      </c>
      <c r="BL963" t="str">
        <f>IF(RESPOSTAS!BM963="","",IF(UPPER(RESPOSTAS!BM963)=INDEX(GABARITO!$C:$C,MATCH(TEXT(VALUE(RIGHT($BL$1,2)),"00")&amp;"|"&amp;IF(AND(VALUE(RIGHT($BL$1,2))&gt;=57,VALUE(RIGHT($BL$1,2))&lt;=63),$D963,"COMUM"),GABARITO!$D:$D,0)),1,0))</f>
        <v/>
      </c>
      <c r="BM963" t="str">
        <f>IF(RESPOSTAS!BN963="","",IF(UPPER(RESPOSTAS!BN963)=INDEX(GABARITO!$C:$C,MATCH(TEXT(VALUE(RIGHT($BM$1,2)),"00")&amp;"|"&amp;IF(AND(VALUE(RIGHT($BM$1,2))&gt;=57,VALUE(RIGHT($BM$1,2))&lt;=63),$D963,"COMUM"),GABARITO!$D:$D,0)),1,0))</f>
        <v/>
      </c>
      <c r="BN963" t="str">
        <f>IF(RESPOSTAS!BO963="","",IF(UPPER(RESPOSTAS!BO963)=INDEX(GABARITO!$C:$C,MATCH(TEXT(VALUE(RIGHT($BN$1,2)),"00")&amp;"|"&amp;IF(AND(VALUE(RIGHT($BN$1,2))&gt;=57,VALUE(RIGHT($BN$1,2))&lt;=63),$D963,"COMUM"),GABARITO!$D:$D,0)),1,0))</f>
        <v/>
      </c>
      <c r="BO963" t="str">
        <f>IF(RESPOSTAS!BP963="","",IF(UPPER(RESPOSTAS!BP963)=INDEX(GABARITO!$C:$C,MATCH(TEXT(VALUE(RIGHT($BO$1,2)),"00")&amp;"|"&amp;IF(AND(VALUE(RIGHT($BO$1,2))&gt;=57,VALUE(RIGHT($BO$1,2))&lt;=63),$D963,"COMUM"),GABARITO!$D:$D,0)),1,0))</f>
        <v/>
      </c>
      <c r="BP963">
        <f>COUNTIF(RESPOSTAS!F963:BP963,"&lt;&gt;")</f>
        <v>0</v>
      </c>
      <c r="BQ963" t="str">
        <f t="shared" si="147"/>
        <v/>
      </c>
      <c r="BR963" s="10" t="str">
        <f t="shared" si="148"/>
        <v/>
      </c>
      <c r="BT963" s="11" t="str">
        <f t="shared" ref="BT963:BT1001" si="150">IF(B963="", "", SUM(L963:R963))</f>
        <v/>
      </c>
      <c r="BU963" s="11" t="str">
        <f t="shared" ref="BU963:BU1001" si="151">IF(C963="", "", SUM(S963:Y963))</f>
        <v/>
      </c>
      <c r="BV963" s="11" t="str">
        <f t="shared" ref="BV963:BV1001" si="152">IF(D963="", "", SUM(Z963:AF963))</f>
        <v/>
      </c>
      <c r="BW963" s="11" t="str">
        <f t="shared" ref="BW963:BW1001" si="153">IF(E963="", "", SUM(AG963:AM963))</f>
        <v/>
      </c>
      <c r="BX963" s="11" t="str">
        <f t="shared" ref="BX963:BX1001" si="154">IF(F963="", "", SUM(AN963:AT963))</f>
        <v/>
      </c>
      <c r="BY963" s="11" t="str">
        <f t="shared" ref="BY963:BY1001" si="155">IF(G963="", "", SUM(AU963:BH963))</f>
        <v/>
      </c>
      <c r="BZ963" s="3" t="str">
        <f t="shared" si="149"/>
        <v/>
      </c>
    </row>
    <row r="964" spans="1:78" x14ac:dyDescent="0.25">
      <c r="A964" t="str">
        <f>IF(RESPOSTAS!A964="","",RESPOSTAS!A964)</f>
        <v/>
      </c>
      <c r="B964" t="str">
        <f>IF(RESPOSTAS!C964="","",RESPOSTAS!C964)</f>
        <v/>
      </c>
      <c r="C964" t="str">
        <f>IF(RESPOSTAS!D964="","",RESPOSTAS!D964)</f>
        <v/>
      </c>
      <c r="D964" t="str">
        <f>IF(RESPOSTAS!E964="","",RESPOSTAS!E964)</f>
        <v/>
      </c>
      <c r="E964" t="str">
        <f>IF(RESPOSTAS!F964="","",IF(UPPER(RESPOSTAS!F964)=INDEX(GABARITO!$C:$C,MATCH(TEXT(VALUE(RIGHT($E$1,2)),"00")&amp;"|"&amp;IF(AND(VALUE(RIGHT($E$1,2))&gt;=57,VALUE(RIGHT($E$1,2))&lt;=63),$D964,"COMUM"),GABARITO!$D:$D,0)),1,0))</f>
        <v/>
      </c>
      <c r="F964" t="str">
        <f>IF(RESPOSTAS!G964="","",IF(UPPER(RESPOSTAS!G964)=INDEX(GABARITO!$C:$C,MATCH(TEXT(VALUE(RIGHT($F$1,2)),"00")&amp;"|"&amp;IF(AND(VALUE(RIGHT($F$1,2))&gt;=57,VALUE(RIGHT($F$1,2))&lt;=63),$D964,"COMUM"),GABARITO!$D:$D,0)),1,0))</f>
        <v/>
      </c>
      <c r="G964" t="str">
        <f>IF(RESPOSTAS!H964="","",IF(UPPER(RESPOSTAS!H964)=INDEX(GABARITO!$C:$C,MATCH(TEXT(VALUE(RIGHT($G$1,2)),"00")&amp;"|"&amp;IF(AND(VALUE(RIGHT($G$1,2))&gt;=57,VALUE(RIGHT($G$1,2))&lt;=63),$D964,"COMUM"),GABARITO!$D:$D,0)),1,0))</f>
        <v/>
      </c>
      <c r="H964" t="str">
        <f>IF(RESPOSTAS!I964="","",IF(UPPER(RESPOSTAS!I964)=INDEX(GABARITO!$C:$C,MATCH(TEXT(VALUE(RIGHT($H$1,2)),"00")&amp;"|"&amp;IF(AND(VALUE(RIGHT($H$1,2))&gt;=57,VALUE(RIGHT($H$1,2))&lt;=63),$D964,"COMUM"),GABARITO!$D:$D,0)),1,0))</f>
        <v/>
      </c>
      <c r="I964" t="str">
        <f>IF(RESPOSTAS!J964="","",IF(UPPER(RESPOSTAS!J964)=INDEX(GABARITO!$C:$C,MATCH(TEXT(VALUE(RIGHT($I$1,2)),"00")&amp;"|"&amp;IF(AND(VALUE(RIGHT($I$1,2))&gt;=57,VALUE(RIGHT($I$1,2))&lt;=63),$D964,"COMUM"),GABARITO!$D:$D,0)),1,0))</f>
        <v/>
      </c>
      <c r="J964" t="str">
        <f>IF(RESPOSTAS!K964="","",IF(UPPER(RESPOSTAS!K964)=INDEX(GABARITO!$C:$C,MATCH(TEXT(VALUE(RIGHT($J$1,2)),"00")&amp;"|"&amp;IF(AND(VALUE(RIGHT($J$1,2))&gt;=57,VALUE(RIGHT($J$1,2))&lt;=63),$D964,"COMUM"),GABARITO!$D:$D,0)),1,0))</f>
        <v/>
      </c>
      <c r="K964" t="str">
        <f>IF(RESPOSTAS!L964="","",IF(UPPER(RESPOSTAS!L964)=INDEX(GABARITO!$C:$C,MATCH(TEXT(VALUE(RIGHT($K$1,2)),"00")&amp;"|"&amp;IF(AND(VALUE(RIGHT($K$1,2))&gt;=57,VALUE(RIGHT($K$1,2))&lt;=63),$D964,"COMUM"),GABARITO!$D:$D,0)),1,0))</f>
        <v/>
      </c>
      <c r="L964" t="str">
        <f>IF(RESPOSTAS!M964="","",IF(UPPER(RESPOSTAS!M964)=INDEX(GABARITO!$C:$C,MATCH(TEXT(VALUE(RIGHT($L$1,2)),"00")&amp;"|"&amp;IF(AND(VALUE(RIGHT($L$1,2))&gt;=57,VALUE(RIGHT($L$1,2))&lt;=63),$D964,"COMUM"),GABARITO!$D:$D,0)),1,0))</f>
        <v/>
      </c>
      <c r="M964" t="str">
        <f>IF(RESPOSTAS!N964="","",IF(UPPER(RESPOSTAS!N964)=INDEX(GABARITO!$C:$C,MATCH(TEXT(VALUE(RIGHT($M$1,2)),"00")&amp;"|"&amp;IF(AND(VALUE(RIGHT($M$1,2))&gt;=57,VALUE(RIGHT($M$1,2))&lt;=63),$D964,"COMUM"),GABARITO!$D:$D,0)),1,0))</f>
        <v/>
      </c>
      <c r="N964" t="str">
        <f>IF(RESPOSTAS!O964="","",IF(UPPER(RESPOSTAS!O964)=INDEX(GABARITO!$C:$C,MATCH(TEXT(VALUE(RIGHT($E$1,2)),"00")&amp;"|"&amp;IF(AND(VALUE(RIGHT($E$1,2))&gt;=57,VALUE(RIGHT($E$1,2))&lt;=63),$D964,"COMUM"),GABARITO!$D:$D,0)),1,0))</f>
        <v/>
      </c>
      <c r="O964" t="str">
        <f>IF(RESPOSTAS!P964="","",IF(UPPER(RESPOSTAS!P964)=INDEX(GABARITO!$C:$C,MATCH(TEXT(VALUE(RIGHT($O$1,2)),"00")&amp;"|"&amp;IF(AND(VALUE(RIGHT($O$1,2))&gt;=57,VALUE(RIGHT($O$1,2))&lt;=63),$D964,"COMUM"),GABARITO!$D:$D,0)),1,0))</f>
        <v/>
      </c>
      <c r="P964" t="str">
        <f>IF(RESPOSTAS!Q964="","",IF(UPPER(RESPOSTAS!Q964)=INDEX(GABARITO!$C:$C,MATCH(TEXT(VALUE(RIGHT($P$1,2)),"00")&amp;"|"&amp;IF(AND(VALUE(RIGHT($P$1,2))&gt;=57,VALUE(RIGHT($P$1,2))&lt;=63),$D964,"COMUM"),GABARITO!$D:$D,0)),1,0))</f>
        <v/>
      </c>
      <c r="Q964" t="str">
        <f>IF(RESPOSTAS!R964="","",IF(UPPER(RESPOSTAS!R964)=INDEX(GABARITO!$C:$C,MATCH(TEXT(VALUE(RIGHT($Q$1,2)),"00")&amp;"|"&amp;IF(AND(VALUE(RIGHT($Q$1,2))&gt;=57,VALUE(RIGHT($Q$1,2))&lt;=63),$D964,"COMUM"),GABARITO!$D:$D,0)),1,0))</f>
        <v/>
      </c>
      <c r="R964" t="str">
        <f>IF(RESPOSTAS!S964="","",IF(UPPER(RESPOSTAS!S964)=INDEX(GABARITO!$C:$C,MATCH(TEXT(VALUE(RIGHT($R$1,2)),"00")&amp;"|"&amp;IF(AND(VALUE(RIGHT($R$1,2))&gt;=57,VALUE(RIGHT($R$1,2))&lt;=63),$D964,"COMUM"),GABARITO!$D:$D,0)),1,0))</f>
        <v/>
      </c>
      <c r="S964" t="str">
        <f>IF(RESPOSTAS!T964="","",IF(UPPER(RESPOSTAS!T964)=INDEX(GABARITO!$C:$C,MATCH(TEXT(VALUE(RIGHT($S$1,2)),"00")&amp;"|"&amp;IF(AND(VALUE(RIGHT($S$1,2))&gt;=57,VALUE(RIGHT($S$1,2))&lt;=63),$D964,"COMUM"),GABARITO!$D:$D,0)),1,0))</f>
        <v/>
      </c>
      <c r="T964" t="str">
        <f>IF(RESPOSTAS!U964="","",IF(UPPER(RESPOSTAS!U964)=INDEX(GABARITO!$C:$C,MATCH(TEXT(VALUE(RIGHT($T$1,2)),"00")&amp;"|"&amp;IF(AND(VALUE(RIGHT($T$1,2))&gt;=57,VALUE(RIGHT($T$1,2))&lt;=63),$D964,"COMUM"),GABARITO!$D:$D,0)),1,0))</f>
        <v/>
      </c>
      <c r="U964" t="str">
        <f>IF(RESPOSTAS!V964="","",IF(UPPER(RESPOSTAS!V964)=INDEX(GABARITO!$C:$C,MATCH(TEXT(VALUE(RIGHT($U$1,2)),"00")&amp;"|"&amp;IF(AND(VALUE(RIGHT($U$1,2))&gt;=57,VALUE(RIGHT($U$1,2))&lt;=63),$D964,"COMUM"),GABARITO!$D:$D,0)),1,0))</f>
        <v/>
      </c>
      <c r="V964" t="str">
        <f>IF(RESPOSTAS!W964="","",IF(UPPER(RESPOSTAS!W964)=INDEX(GABARITO!$C:$C,MATCH(TEXT(VALUE(RIGHT($E$1,2)),"00")&amp;"|"&amp;IF(AND(VALUE(RIGHT($E$1,2))&gt;=57,VALUE(RIGHT($E$1,2))&lt;=63),$D964,"COMUM"),GABARITO!$D:$D,0)),1,0))</f>
        <v/>
      </c>
      <c r="W964" t="str">
        <f>IF(RESPOSTAS!X964="","",IF(UPPER(RESPOSTAS!X964)=INDEX(GABARITO!$C:$C,MATCH(TEXT(VALUE(RIGHT($W$1,2)),"00")&amp;"|"&amp;IF(AND(VALUE(RIGHT($W$1,2))&gt;=57,VALUE(RIGHT($W$1,2))&lt;=63),$D964,"COMUM"),GABARITO!$D:$D,0)),1,0))</f>
        <v/>
      </c>
      <c r="X964" t="str">
        <f>IF(RESPOSTAS!Y964="","",IF(UPPER(RESPOSTAS!Y964)=INDEX(GABARITO!$C:$C,MATCH(TEXT(VALUE(RIGHT($X$1,2)),"00")&amp;"|"&amp;IF(AND(VALUE(RIGHT($X$1,2))&gt;=57,VALUE(RIGHT($X$1,2))&lt;=63),$D964,"COMUM"),GABARITO!$D:$D,0)),1,0))</f>
        <v/>
      </c>
      <c r="Y964" t="str">
        <f>IF(RESPOSTAS!Z964="","",IF(UPPER(RESPOSTAS!Z964)=INDEX(GABARITO!$C:$C,MATCH(TEXT(VALUE(RIGHT($Y$1,2)),"00")&amp;"|"&amp;IF(AND(VALUE(RIGHT($Y$1,2))&gt;=57,VALUE(RIGHT($Y$1,2))&lt;=63),$D964,"COMUM"),GABARITO!$D:$D,0)),1,0))</f>
        <v/>
      </c>
      <c r="Z964" t="str">
        <f>IF(RESPOSTAS!AA964="","",IF(UPPER(RESPOSTAS!AA964)=INDEX(GABARITO!$C:$C,MATCH(TEXT(VALUE(RIGHT($Z$1,2)),"00")&amp;"|"&amp;IF(AND(VALUE(RIGHT($Z$1,2))&gt;=57,VALUE(RIGHT($Z$1,2))&lt;=63),$D964,"COMUM"),GABARITO!$D:$D,0)),1,0))</f>
        <v/>
      </c>
      <c r="AA964" t="str">
        <f>IF(RESPOSTAS!AB964="","",IF(UPPER(RESPOSTAS!AB964)=INDEX(GABARITO!$C:$C,MATCH(TEXT(VALUE(RIGHT($AA$1,2)),"00")&amp;"|"&amp;IF(AND(VALUE(RIGHT($AA$1,2))&gt;=57,VALUE(RIGHT($AA$1,2))&lt;=63),$D964,"COMUM"),GABARITO!$D:$D,0)),1,0))</f>
        <v/>
      </c>
      <c r="AB964" t="str">
        <f>IF(RESPOSTAS!AC964="","",IF(UPPER(RESPOSTAS!AC964)=INDEX(GABARITO!$C:$C,MATCH(TEXT(VALUE(RIGHT($AB$1,2)),"00")&amp;"|"&amp;IF(AND(VALUE(RIGHT($AB$1,2))&gt;=57,VALUE(RIGHT($AB$1,2))&lt;=63),$D964,"COMUM"),GABARITO!$D:$D,0)),1,0))</f>
        <v/>
      </c>
      <c r="AC964" t="str">
        <f>IF(RESPOSTAS!AD964="","",IF(UPPER(RESPOSTAS!AD964)=INDEX(GABARITO!$C:$C,MATCH(TEXT(VALUE(RIGHT($AC$1,2)),"00")&amp;"|"&amp;IF(AND(VALUE(RIGHT($AC$1,2))&gt;=57,VALUE(RIGHT($AC$1,2))&lt;=63),$D964,"COMUM"),GABARITO!$D:$D,0)),1,0))</f>
        <v/>
      </c>
      <c r="AD964" t="str">
        <f>IF(RESPOSTAS!AE964="","",IF(UPPER(RESPOSTAS!AE964)=INDEX(GABARITO!$C:$C,MATCH(TEXT(VALUE(RIGHT($AD$1,2)),"00")&amp;"|"&amp;IF(AND(VALUE(RIGHT($AD$1,2))&gt;=57,VALUE(RIGHT($AD$1,2))&lt;=63),$D964,"COMUM"),GABARITO!$D:$D,0)),1,0))</f>
        <v/>
      </c>
      <c r="AE964" t="str">
        <f>IF(RESPOSTAS!AF964="","",IF(UPPER(RESPOSTAS!AF964)=INDEX(GABARITO!$C:$C,MATCH(TEXT(VALUE(RIGHT($AE$1,2)),"00")&amp;"|"&amp;IF(AND(VALUE(RIGHT($AE$1,2))&gt;=57,VALUE(RIGHT($AE$1,2))&lt;=63),$D964,"COMUM"),GABARITO!$D:$D,0)),1,0))</f>
        <v/>
      </c>
      <c r="AF964" t="str">
        <f>IF(RESPOSTAS!AG964="","",IF(UPPER(RESPOSTAS!AG964)=INDEX(GABARITO!$C:$C,MATCH(TEXT(VALUE(RIGHT($AF$1,2)),"00")&amp;"|"&amp;IF(AND(VALUE(RIGHT($AF$1,2))&gt;=57,VALUE(RIGHT($AF$1,2))&lt;=63),$D964,"COMUM"),GABARITO!$D:$D,0)),1,0))</f>
        <v/>
      </c>
      <c r="AG964" t="str">
        <f>IF(RESPOSTAS!AH964="","",IF(UPPER(RESPOSTAS!AH964)=INDEX(GABARITO!$C:$C,MATCH(TEXT(VALUE(RIGHT($AG$1,2)),"00")&amp;"|"&amp;IF(AND(VALUE(RIGHT($AG$1,2))&gt;=57,VALUE(RIGHT($AG$1,2))&lt;=63),$D964,"COMUM"),GABARITO!$D:$D,0)),1,0))</f>
        <v/>
      </c>
      <c r="AH964" t="str">
        <f>IF(RESPOSTAS!AI964="","",IF(UPPER(RESPOSTAS!AI964)=INDEX(GABARITO!$C:$C,MATCH(TEXT(VALUE(RIGHT($AH$1,2)),"00")&amp;"|"&amp;IF(AND(VALUE(RIGHT($AH$1,2))&gt;=57,VALUE(RIGHT($AH$1,2))&lt;=63),$D964,"COMUM"),GABARITO!$D:$D,0)),1,0))</f>
        <v/>
      </c>
      <c r="AI964" t="str">
        <f>IF(RESPOSTAS!AJ964="","",IF(UPPER(RESPOSTAS!AJ964)=INDEX(GABARITO!$C:$C,MATCH(TEXT(VALUE(RIGHT($AI$1,2)),"00")&amp;"|"&amp;IF(AND(VALUE(RIGHT($AI$1,2))&gt;=57,VALUE(RIGHT($AI$1,2))&lt;=63),$D964,"COMUM"),GABARITO!$D:$D,0)),1,0))</f>
        <v/>
      </c>
      <c r="AJ964" t="str">
        <f>IF(RESPOSTAS!AK964="","",IF(UPPER(RESPOSTAS!AK964)=INDEX(GABARITO!$C:$C,MATCH(TEXT(VALUE(RIGHT($AJ$1,2)),"00")&amp;"|"&amp;IF(AND(VALUE(RIGHT($AJ$1,2))&gt;=57,VALUE(RIGHT($AJ$1,2))&lt;=63),$D964,"COMUM"),GABARITO!$D:$D,0)),1,0))</f>
        <v/>
      </c>
      <c r="AK964" t="str">
        <f>IF(RESPOSTAS!AL964="","",IF(UPPER(RESPOSTAS!AL964)=INDEX(GABARITO!$C:$C,MATCH(TEXT(VALUE(RIGHT($AK$1,2)),"00")&amp;"|"&amp;IF(AND(VALUE(RIGHT($AK$1,2))&gt;=57,VALUE(RIGHT($AK$1,2))&lt;=63),$D964,"COMUM"),GABARITO!$D:$D,0)),1,0))</f>
        <v/>
      </c>
      <c r="AL964" t="str">
        <f>IF(RESPOSTAS!AM964="","",IF(UPPER(RESPOSTAS!AM964)=INDEX(GABARITO!$C:$C,MATCH(TEXT(VALUE(RIGHT($AL$1,2)),"00")&amp;"|"&amp;IF(AND(VALUE(RIGHT($AL$1,2))&gt;=57,VALUE(RIGHT($AL$1,2))&lt;=63),$D964,"COMUM"),GABARITO!$D:$D,0)),1,0))</f>
        <v/>
      </c>
      <c r="AM964" t="str">
        <f>IF(RESPOSTAS!AN964="","",IF(UPPER(RESPOSTAS!AN964)=INDEX(GABARITO!$C:$C,MATCH(TEXT(VALUE(RIGHT($AM$1,2)),"00")&amp;"|"&amp;IF(AND(VALUE(RIGHT($AM$1,2))&gt;=57,VALUE(RIGHT($AM$1,2))&lt;=63),$D964,"COMUM"),GABARITO!$D:$D,0)),1,0))</f>
        <v/>
      </c>
      <c r="AN964" t="str">
        <f>IF(RESPOSTAS!AO964="","",IF(UPPER(RESPOSTAS!AO964)=INDEX(GABARITO!$C:$C,MATCH(TEXT(VALUE(RIGHT($AN$1,2)),"00")&amp;"|"&amp;IF(AND(VALUE(RIGHT($AN$1,2))&gt;=57,VALUE(RIGHT($AN$1,2))&lt;=63),$D964,"COMUM"),GABARITO!$D:$D,0)),1,0))</f>
        <v/>
      </c>
      <c r="AO964" t="str">
        <f>IF(RESPOSTAS!AP964="","",IF(UPPER(RESPOSTAS!AP964)=INDEX(GABARITO!$C:$C,MATCH(TEXT(VALUE(RIGHT($AO$1,2)),"00")&amp;"|"&amp;IF(AND(VALUE(RIGHT($AO$1,2))&gt;=57,VALUE(RIGHT($AO$1,2))&lt;=63),$D964,"COMUM"),GABARITO!$D:$D,0)),1,0))</f>
        <v/>
      </c>
      <c r="AP964" t="str">
        <f>IF(RESPOSTAS!AQ964="","",IF(UPPER(RESPOSTAS!AQ964)=INDEX(GABARITO!$C:$C,MATCH(TEXT(VALUE(RIGHT($AP$1,2)),"00")&amp;"|"&amp;IF(AND(VALUE(RIGHT($AP$1,2))&gt;=57,VALUE(RIGHT($AP$1,2))&lt;=63),$D964,"COMUM"),GABARITO!$D:$D,0)),1,0))</f>
        <v/>
      </c>
      <c r="AQ964" t="str">
        <f>IF(RESPOSTAS!AR964="","",IF(UPPER(RESPOSTAS!AR964)=INDEX(GABARITO!$C:$C,MATCH(TEXT(VALUE(RIGHT($AQ$1,2)),"00")&amp;"|"&amp;IF(AND(VALUE(RIGHT($AQ$1,2))&gt;=57,VALUE(RIGHT($AQ$1,2))&lt;=63),$D964,"COMUM"),GABARITO!$D:$D,0)),1,0))</f>
        <v/>
      </c>
      <c r="AR964" t="str">
        <f>IF(RESPOSTAS!AS964="","",IF(UPPER(RESPOSTAS!AS964)=INDEX(GABARITO!$C:$C,MATCH(TEXT(VALUE(RIGHT($AR$1,2)),"00")&amp;"|"&amp;IF(AND(VALUE(RIGHT($AR$1,2))&gt;=57,VALUE(RIGHT($AR$1,2))&lt;=63),$D964,"COMUM"),GABARITO!$D:$D,0)),1,0))</f>
        <v/>
      </c>
      <c r="AS964" t="str">
        <f>IF(RESPOSTAS!AT964="","",IF(UPPER(RESPOSTAS!AT964)=INDEX(GABARITO!$C:$C,MATCH(TEXT(VALUE(RIGHT($AS$1,2)),"00")&amp;"|"&amp;IF(AND(VALUE(RIGHT($AS$1,2))&gt;=57,VALUE(RIGHT($AS$1,2))&lt;=63),$D964,"COMUM"),GABARITO!$D:$D,0)),1,0))</f>
        <v/>
      </c>
      <c r="AT964" t="str">
        <f>IF(RESPOSTAS!AU964="","",IF(UPPER(RESPOSTAS!AU964)=INDEX(GABARITO!$C:$C,MATCH(TEXT(VALUE(RIGHT($AT$1,2)),"00")&amp;"|"&amp;IF(AND(VALUE(RIGHT($AT$1,2))&gt;=57,VALUE(RIGHT($AT$1,2))&lt;=63),$D964,"COMUM"),GABARITO!$D:$D,0)),1,0))</f>
        <v/>
      </c>
      <c r="AU964" t="str">
        <f>IF(RESPOSTAS!AV964="","",IF(UPPER(RESPOSTAS!AV964)=INDEX(GABARITO!$C:$C,MATCH(TEXT(VALUE(RIGHT($AU$1,2)),"00")&amp;"|"&amp;IF(AND(VALUE(RIGHT($AU$1,2))&gt;=57,VALUE(RIGHT($AU$1,2))&lt;=63),$D964,"COMUM"),GABARITO!$D:$D,0)),1,0))</f>
        <v/>
      </c>
      <c r="AV964" t="str">
        <f>IF(RESPOSTAS!AW964="","",IF(UPPER(RESPOSTAS!AW964)=INDEX(GABARITO!$C:$C,MATCH(TEXT(VALUE(RIGHT($AV$1,2)),"00")&amp;"|"&amp;IF(AND(VALUE(RIGHT($AV$1,2))&gt;=57,VALUE(RIGHT($AV$1,2))&lt;=63),$D964,"COMUM"),GABARITO!$D:$D,0)),1,0))</f>
        <v/>
      </c>
      <c r="AW964" t="str">
        <f>IF(RESPOSTAS!AX964="","",IF(UPPER(RESPOSTAS!AX964)=INDEX(GABARITO!$C:$C,MATCH(TEXT(VALUE(RIGHT($AW$1,2)),"00")&amp;"|"&amp;IF(AND(VALUE(RIGHT($AW$1,2))&gt;=57,VALUE(RIGHT($AW$1,2))&lt;=63),$D964,"COMUM"),GABARITO!$D:$D,0)),1,0))</f>
        <v/>
      </c>
      <c r="AX964" t="str">
        <f>IF(RESPOSTAS!AY964="","",IF(UPPER(RESPOSTAS!AY964)=INDEX(GABARITO!$C:$C,MATCH(TEXT(VALUE(RIGHT($AX$1,2)),"00")&amp;"|"&amp;IF(AND(VALUE(RIGHT($AX$1,2))&gt;=57,VALUE(RIGHT($AX$1,2))&lt;=63),$D964,"COMUM"),GABARITO!$D:$D,0)),1,0))</f>
        <v/>
      </c>
      <c r="AY964" t="str">
        <f>IF(RESPOSTAS!AZ964="","",IF(UPPER(RESPOSTAS!AZ964)=INDEX(GABARITO!$C:$C,MATCH(TEXT(VALUE(RIGHT($AY$1,2)),"00")&amp;"|"&amp;IF(AND(VALUE(RIGHT($AY$1,2))&gt;=57,VALUE(RIGHT($AY$1,2))&lt;=63),$D964,"COMUM"),GABARITO!$D:$D,0)),1,0))</f>
        <v/>
      </c>
      <c r="AZ964" t="str">
        <f>IF(RESPOSTAS!BA964="","",IF(UPPER(RESPOSTAS!BA964)=INDEX(GABARITO!$C:$C,MATCH(TEXT(VALUE(RIGHT($AZ$1,2)),"00")&amp;"|"&amp;IF(AND(VALUE(RIGHT($AZ$1,2))&gt;=57,VALUE(RIGHT($AZ$1,2))&lt;=63),$D964,"COMUM"),GABARITO!$D:$D,0)),1,0))</f>
        <v/>
      </c>
      <c r="BA964" t="str">
        <f>IF(RESPOSTAS!BB964="","",IF(UPPER(RESPOSTAS!BB964)=INDEX(GABARITO!$C:$C,MATCH(TEXT(VALUE(RIGHT($BA$1,2)),"00")&amp;"|"&amp;IF(AND(VALUE(RIGHT($BA$1,2))&gt;=57,VALUE(RIGHT($BA$1,2))&lt;=63),$D964,"COMUM"),GABARITO!$D:$D,0)),1,0))</f>
        <v/>
      </c>
      <c r="BB964" t="str">
        <f>IF(RESPOSTAS!BC964="","",IF(UPPER(RESPOSTAS!BC964)=INDEX(GABARITO!$C:$C,MATCH(TEXT(VALUE(RIGHT($BB$1,2)),"00")&amp;"|"&amp;IF(AND(VALUE(RIGHT($BB$1,2))&gt;=57,VALUE(RIGHT($BB$1,2))&lt;=63),$D964,"COMUM"),GABARITO!$D:$D,0)),1,0))</f>
        <v/>
      </c>
      <c r="BC964" t="str">
        <f>IF(RESPOSTAS!BD964="","",IF(UPPER(RESPOSTAS!BD964)=INDEX(GABARITO!$C:$C,MATCH(TEXT(VALUE(RIGHT($BC$1,2)),"00")&amp;"|"&amp;IF(AND(VALUE(RIGHT($BC$1,2))&gt;=57,VALUE(RIGHT($BC$1,2))&lt;=63),$D964,"COMUM"),GABARITO!$D:$D,0)),1,0))</f>
        <v/>
      </c>
      <c r="BD964" t="str">
        <f>IF(RESPOSTAS!BE964="","",IF(UPPER(RESPOSTAS!BE964)=INDEX(GABARITO!$C:$C,MATCH(TEXT(VALUE(RIGHT($BD$1,2)),"00")&amp;"|"&amp;IF(AND(VALUE(RIGHT($BD$1,2))&gt;=57,VALUE(RIGHT($BD$1,2))&lt;=63),$D964,"COMUM"),GABARITO!$D:$D,0)),1,0))</f>
        <v/>
      </c>
      <c r="BE964" t="str">
        <f>IF(RESPOSTAS!BF964="","",IF(UPPER(RESPOSTAS!BF964)=INDEX(GABARITO!$C:$C,MATCH(TEXT(VALUE(RIGHT($BE$1,2)),"00")&amp;"|"&amp;IF(AND(VALUE(RIGHT($BE$1,2))&gt;=57,VALUE(RIGHT($BE$1,2))&lt;=63),$D964,"COMUM"),GABARITO!$D:$D,0)),1,0))</f>
        <v/>
      </c>
      <c r="BF964" t="str">
        <f>IF(RESPOSTAS!BG964="","",IF(UPPER(RESPOSTAS!BG964)=INDEX(GABARITO!$C:$C,MATCH(TEXT(VALUE(RIGHT($BF$1,2)),"00")&amp;"|"&amp;IF(AND(VALUE(RIGHT($BF$1,2))&gt;=57,VALUE(RIGHT($BF$1,2))&lt;=63),$D964,"COMUM"),GABARITO!$D:$D,0)),1,0))</f>
        <v/>
      </c>
      <c r="BG964" t="str">
        <f>IF(RESPOSTAS!BH964="","",IF(UPPER(RESPOSTAS!BH964)=INDEX(GABARITO!$C:$C,MATCH(TEXT(VALUE(RIGHT($BG$1,2)),"00")&amp;"|"&amp;IF(AND(VALUE(RIGHT($BG$1,2))&gt;=57,VALUE(RIGHT($BG$1,2))&lt;=63),$D964,"COMUM"),GABARITO!$D:$D,0)),1,0))</f>
        <v/>
      </c>
      <c r="BH964" t="str">
        <f>IF(RESPOSTAS!BI964="","",IF(UPPER(RESPOSTAS!BI964)=INDEX(GABARITO!$C:$C,MATCH(TEXT(VALUE(RIGHT($BH$1,2)),"00")&amp;"|"&amp;IF(AND(VALUE(RIGHT($BH$1,2))&gt;=57,VALUE(RIGHT($BH$1,2))&lt;=63),$D964,"COMUM"),GABARITO!$D:$D,0)),1,0))</f>
        <v/>
      </c>
      <c r="BI964" t="str">
        <f>IF(RESPOSTAS!BJ964="","",IF(UPPER(RESPOSTAS!BJ964)=INDEX(GABARITO!$C:$C,MATCH(TEXT(VALUE(RIGHT($BI$1,2)),"00")&amp;"|"&amp;IF(AND(VALUE(RIGHT($BI$1,2))&gt;=57,VALUE(RIGHT($BI$1,2))&lt;=63),$D964,"COMUM"),GABARITO!$D:$D,0)),1,0))</f>
        <v/>
      </c>
      <c r="BJ964" t="str">
        <f>IF(RESPOSTAS!BK964="","",IF(UPPER(RESPOSTAS!BK964)=INDEX(GABARITO!$C:$C,MATCH(TEXT(VALUE(RIGHT($BJ$1,2)),"00")&amp;"|"&amp;IF(AND(VALUE(RIGHT($BJ$1,2))&gt;=57,VALUE(RIGHT($BJ$1,2))&lt;=63),$D964,"COMUM"),GABARITO!$D:$D,0)),1,0))</f>
        <v/>
      </c>
      <c r="BK964" t="str">
        <f>IF(RESPOSTAS!BL964="","",IF(UPPER(RESPOSTAS!BL964)=INDEX(GABARITO!$C:$C,MATCH(TEXT(VALUE(RIGHT($BK$1,2)),"00")&amp;"|"&amp;IF(AND(VALUE(RIGHT($BK$1,2))&gt;=57,VALUE(RIGHT($BK$1,2))&lt;=63),$D964,"COMUM"),GABARITO!$D:$D,0)),1,0))</f>
        <v/>
      </c>
      <c r="BL964" t="str">
        <f>IF(RESPOSTAS!BM964="","",IF(UPPER(RESPOSTAS!BM964)=INDEX(GABARITO!$C:$C,MATCH(TEXT(VALUE(RIGHT($BL$1,2)),"00")&amp;"|"&amp;IF(AND(VALUE(RIGHT($BL$1,2))&gt;=57,VALUE(RIGHT($BL$1,2))&lt;=63),$D964,"COMUM"),GABARITO!$D:$D,0)),1,0))</f>
        <v/>
      </c>
      <c r="BM964" t="str">
        <f>IF(RESPOSTAS!BN964="","",IF(UPPER(RESPOSTAS!BN964)=INDEX(GABARITO!$C:$C,MATCH(TEXT(VALUE(RIGHT($BM$1,2)),"00")&amp;"|"&amp;IF(AND(VALUE(RIGHT($BM$1,2))&gt;=57,VALUE(RIGHT($BM$1,2))&lt;=63),$D964,"COMUM"),GABARITO!$D:$D,0)),1,0))</f>
        <v/>
      </c>
      <c r="BN964" t="str">
        <f>IF(RESPOSTAS!BO964="","",IF(UPPER(RESPOSTAS!BO964)=INDEX(GABARITO!$C:$C,MATCH(TEXT(VALUE(RIGHT($BN$1,2)),"00")&amp;"|"&amp;IF(AND(VALUE(RIGHT($BN$1,2))&gt;=57,VALUE(RIGHT($BN$1,2))&lt;=63),$D964,"COMUM"),GABARITO!$D:$D,0)),1,0))</f>
        <v/>
      </c>
      <c r="BO964" t="str">
        <f>IF(RESPOSTAS!BP964="","",IF(UPPER(RESPOSTAS!BP964)=INDEX(GABARITO!$C:$C,MATCH(TEXT(VALUE(RIGHT($BO$1,2)),"00")&amp;"|"&amp;IF(AND(VALUE(RIGHT($BO$1,2))&gt;=57,VALUE(RIGHT($BO$1,2))&lt;=63),$D964,"COMUM"),GABARITO!$D:$D,0)),1,0))</f>
        <v/>
      </c>
      <c r="BP964">
        <f>COUNTIF(RESPOSTAS!F964:BP964,"&lt;&gt;")</f>
        <v>0</v>
      </c>
      <c r="BQ964" t="str">
        <f t="shared" si="147"/>
        <v/>
      </c>
      <c r="BR964" s="10" t="str">
        <f t="shared" si="148"/>
        <v/>
      </c>
      <c r="BT964" s="11" t="str">
        <f t="shared" si="150"/>
        <v/>
      </c>
      <c r="BU964" s="11" t="str">
        <f t="shared" si="151"/>
        <v/>
      </c>
      <c r="BV964" s="11" t="str">
        <f t="shared" si="152"/>
        <v/>
      </c>
      <c r="BW964" s="11" t="str">
        <f t="shared" si="153"/>
        <v/>
      </c>
      <c r="BX964" s="11" t="str">
        <f t="shared" si="154"/>
        <v/>
      </c>
      <c r="BY964" s="11" t="str">
        <f t="shared" si="155"/>
        <v/>
      </c>
      <c r="BZ964" s="3" t="str">
        <f t="shared" si="149"/>
        <v/>
      </c>
    </row>
    <row r="965" spans="1:78" x14ac:dyDescent="0.25">
      <c r="A965" t="str">
        <f>IF(RESPOSTAS!A965="","",RESPOSTAS!A965)</f>
        <v/>
      </c>
      <c r="B965" t="str">
        <f>IF(RESPOSTAS!C965="","",RESPOSTAS!C965)</f>
        <v/>
      </c>
      <c r="C965" t="str">
        <f>IF(RESPOSTAS!D965="","",RESPOSTAS!D965)</f>
        <v/>
      </c>
      <c r="D965" t="str">
        <f>IF(RESPOSTAS!E965="","",RESPOSTAS!E965)</f>
        <v/>
      </c>
      <c r="E965" t="str">
        <f>IF(RESPOSTAS!F965="","",IF(UPPER(RESPOSTAS!F965)=INDEX(GABARITO!$C:$C,MATCH(TEXT(VALUE(RIGHT($E$1,2)),"00")&amp;"|"&amp;IF(AND(VALUE(RIGHT($E$1,2))&gt;=57,VALUE(RIGHT($E$1,2))&lt;=63),$D965,"COMUM"),GABARITO!$D:$D,0)),1,0))</f>
        <v/>
      </c>
      <c r="F965" t="str">
        <f>IF(RESPOSTAS!G965="","",IF(UPPER(RESPOSTAS!G965)=INDEX(GABARITO!$C:$C,MATCH(TEXT(VALUE(RIGHT($F$1,2)),"00")&amp;"|"&amp;IF(AND(VALUE(RIGHT($F$1,2))&gt;=57,VALUE(RIGHT($F$1,2))&lt;=63),$D965,"COMUM"),GABARITO!$D:$D,0)),1,0))</f>
        <v/>
      </c>
      <c r="G965" t="str">
        <f>IF(RESPOSTAS!H965="","",IF(UPPER(RESPOSTAS!H965)=INDEX(GABARITO!$C:$C,MATCH(TEXT(VALUE(RIGHT($G$1,2)),"00")&amp;"|"&amp;IF(AND(VALUE(RIGHT($G$1,2))&gt;=57,VALUE(RIGHT($G$1,2))&lt;=63),$D965,"COMUM"),GABARITO!$D:$D,0)),1,0))</f>
        <v/>
      </c>
      <c r="H965" t="str">
        <f>IF(RESPOSTAS!I965="","",IF(UPPER(RESPOSTAS!I965)=INDEX(GABARITO!$C:$C,MATCH(TEXT(VALUE(RIGHT($H$1,2)),"00")&amp;"|"&amp;IF(AND(VALUE(RIGHT($H$1,2))&gt;=57,VALUE(RIGHT($H$1,2))&lt;=63),$D965,"COMUM"),GABARITO!$D:$D,0)),1,0))</f>
        <v/>
      </c>
      <c r="I965" t="str">
        <f>IF(RESPOSTAS!J965="","",IF(UPPER(RESPOSTAS!J965)=INDEX(GABARITO!$C:$C,MATCH(TEXT(VALUE(RIGHT($I$1,2)),"00")&amp;"|"&amp;IF(AND(VALUE(RIGHT($I$1,2))&gt;=57,VALUE(RIGHT($I$1,2))&lt;=63),$D965,"COMUM"),GABARITO!$D:$D,0)),1,0))</f>
        <v/>
      </c>
      <c r="J965" t="str">
        <f>IF(RESPOSTAS!K965="","",IF(UPPER(RESPOSTAS!K965)=INDEX(GABARITO!$C:$C,MATCH(TEXT(VALUE(RIGHT($J$1,2)),"00")&amp;"|"&amp;IF(AND(VALUE(RIGHT($J$1,2))&gt;=57,VALUE(RIGHT($J$1,2))&lt;=63),$D965,"COMUM"),GABARITO!$D:$D,0)),1,0))</f>
        <v/>
      </c>
      <c r="K965" t="str">
        <f>IF(RESPOSTAS!L965="","",IF(UPPER(RESPOSTAS!L965)=INDEX(GABARITO!$C:$C,MATCH(TEXT(VALUE(RIGHT($K$1,2)),"00")&amp;"|"&amp;IF(AND(VALUE(RIGHT($K$1,2))&gt;=57,VALUE(RIGHT($K$1,2))&lt;=63),$D965,"COMUM"),GABARITO!$D:$D,0)),1,0))</f>
        <v/>
      </c>
      <c r="L965" t="str">
        <f>IF(RESPOSTAS!M965="","",IF(UPPER(RESPOSTAS!M965)=INDEX(GABARITO!$C:$C,MATCH(TEXT(VALUE(RIGHT($L$1,2)),"00")&amp;"|"&amp;IF(AND(VALUE(RIGHT($L$1,2))&gt;=57,VALUE(RIGHT($L$1,2))&lt;=63),$D965,"COMUM"),GABARITO!$D:$D,0)),1,0))</f>
        <v/>
      </c>
      <c r="M965" t="str">
        <f>IF(RESPOSTAS!N965="","",IF(UPPER(RESPOSTAS!N965)=INDEX(GABARITO!$C:$C,MATCH(TEXT(VALUE(RIGHT($M$1,2)),"00")&amp;"|"&amp;IF(AND(VALUE(RIGHT($M$1,2))&gt;=57,VALUE(RIGHT($M$1,2))&lt;=63),$D965,"COMUM"),GABARITO!$D:$D,0)),1,0))</f>
        <v/>
      </c>
      <c r="N965" t="str">
        <f>IF(RESPOSTAS!O965="","",IF(UPPER(RESPOSTAS!O965)=INDEX(GABARITO!$C:$C,MATCH(TEXT(VALUE(RIGHT($E$1,2)),"00")&amp;"|"&amp;IF(AND(VALUE(RIGHT($E$1,2))&gt;=57,VALUE(RIGHT($E$1,2))&lt;=63),$D965,"COMUM"),GABARITO!$D:$D,0)),1,0))</f>
        <v/>
      </c>
      <c r="O965" t="str">
        <f>IF(RESPOSTAS!P965="","",IF(UPPER(RESPOSTAS!P965)=INDEX(GABARITO!$C:$C,MATCH(TEXT(VALUE(RIGHT($O$1,2)),"00")&amp;"|"&amp;IF(AND(VALUE(RIGHT($O$1,2))&gt;=57,VALUE(RIGHT($O$1,2))&lt;=63),$D965,"COMUM"),GABARITO!$D:$D,0)),1,0))</f>
        <v/>
      </c>
      <c r="P965" t="str">
        <f>IF(RESPOSTAS!Q965="","",IF(UPPER(RESPOSTAS!Q965)=INDEX(GABARITO!$C:$C,MATCH(TEXT(VALUE(RIGHT($P$1,2)),"00")&amp;"|"&amp;IF(AND(VALUE(RIGHT($P$1,2))&gt;=57,VALUE(RIGHT($P$1,2))&lt;=63),$D965,"COMUM"),GABARITO!$D:$D,0)),1,0))</f>
        <v/>
      </c>
      <c r="Q965" t="str">
        <f>IF(RESPOSTAS!R965="","",IF(UPPER(RESPOSTAS!R965)=INDEX(GABARITO!$C:$C,MATCH(TEXT(VALUE(RIGHT($Q$1,2)),"00")&amp;"|"&amp;IF(AND(VALUE(RIGHT($Q$1,2))&gt;=57,VALUE(RIGHT($Q$1,2))&lt;=63),$D965,"COMUM"),GABARITO!$D:$D,0)),1,0))</f>
        <v/>
      </c>
      <c r="R965" t="str">
        <f>IF(RESPOSTAS!S965="","",IF(UPPER(RESPOSTAS!S965)=INDEX(GABARITO!$C:$C,MATCH(TEXT(VALUE(RIGHT($R$1,2)),"00")&amp;"|"&amp;IF(AND(VALUE(RIGHT($R$1,2))&gt;=57,VALUE(RIGHT($R$1,2))&lt;=63),$D965,"COMUM"),GABARITO!$D:$D,0)),1,0))</f>
        <v/>
      </c>
      <c r="S965" t="str">
        <f>IF(RESPOSTAS!T965="","",IF(UPPER(RESPOSTAS!T965)=INDEX(GABARITO!$C:$C,MATCH(TEXT(VALUE(RIGHT($S$1,2)),"00")&amp;"|"&amp;IF(AND(VALUE(RIGHT($S$1,2))&gt;=57,VALUE(RIGHT($S$1,2))&lt;=63),$D965,"COMUM"),GABARITO!$D:$D,0)),1,0))</f>
        <v/>
      </c>
      <c r="T965" t="str">
        <f>IF(RESPOSTAS!U965="","",IF(UPPER(RESPOSTAS!U965)=INDEX(GABARITO!$C:$C,MATCH(TEXT(VALUE(RIGHT($T$1,2)),"00")&amp;"|"&amp;IF(AND(VALUE(RIGHT($T$1,2))&gt;=57,VALUE(RIGHT($T$1,2))&lt;=63),$D965,"COMUM"),GABARITO!$D:$D,0)),1,0))</f>
        <v/>
      </c>
      <c r="U965" t="str">
        <f>IF(RESPOSTAS!V965="","",IF(UPPER(RESPOSTAS!V965)=INDEX(GABARITO!$C:$C,MATCH(TEXT(VALUE(RIGHT($U$1,2)),"00")&amp;"|"&amp;IF(AND(VALUE(RIGHT($U$1,2))&gt;=57,VALUE(RIGHT($U$1,2))&lt;=63),$D965,"COMUM"),GABARITO!$D:$D,0)),1,0))</f>
        <v/>
      </c>
      <c r="V965" t="str">
        <f>IF(RESPOSTAS!W965="","",IF(UPPER(RESPOSTAS!W965)=INDEX(GABARITO!$C:$C,MATCH(TEXT(VALUE(RIGHT($E$1,2)),"00")&amp;"|"&amp;IF(AND(VALUE(RIGHT($E$1,2))&gt;=57,VALUE(RIGHT($E$1,2))&lt;=63),$D965,"COMUM"),GABARITO!$D:$D,0)),1,0))</f>
        <v/>
      </c>
      <c r="W965" t="str">
        <f>IF(RESPOSTAS!X965="","",IF(UPPER(RESPOSTAS!X965)=INDEX(GABARITO!$C:$C,MATCH(TEXT(VALUE(RIGHT($W$1,2)),"00")&amp;"|"&amp;IF(AND(VALUE(RIGHT($W$1,2))&gt;=57,VALUE(RIGHT($W$1,2))&lt;=63),$D965,"COMUM"),GABARITO!$D:$D,0)),1,0))</f>
        <v/>
      </c>
      <c r="X965" t="str">
        <f>IF(RESPOSTAS!Y965="","",IF(UPPER(RESPOSTAS!Y965)=INDEX(GABARITO!$C:$C,MATCH(TEXT(VALUE(RIGHT($X$1,2)),"00")&amp;"|"&amp;IF(AND(VALUE(RIGHT($X$1,2))&gt;=57,VALUE(RIGHT($X$1,2))&lt;=63),$D965,"COMUM"),GABARITO!$D:$D,0)),1,0))</f>
        <v/>
      </c>
      <c r="Y965" t="str">
        <f>IF(RESPOSTAS!Z965="","",IF(UPPER(RESPOSTAS!Z965)=INDEX(GABARITO!$C:$C,MATCH(TEXT(VALUE(RIGHT($Y$1,2)),"00")&amp;"|"&amp;IF(AND(VALUE(RIGHT($Y$1,2))&gt;=57,VALUE(RIGHT($Y$1,2))&lt;=63),$D965,"COMUM"),GABARITO!$D:$D,0)),1,0))</f>
        <v/>
      </c>
      <c r="Z965" t="str">
        <f>IF(RESPOSTAS!AA965="","",IF(UPPER(RESPOSTAS!AA965)=INDEX(GABARITO!$C:$C,MATCH(TEXT(VALUE(RIGHT($Z$1,2)),"00")&amp;"|"&amp;IF(AND(VALUE(RIGHT($Z$1,2))&gt;=57,VALUE(RIGHT($Z$1,2))&lt;=63),$D965,"COMUM"),GABARITO!$D:$D,0)),1,0))</f>
        <v/>
      </c>
      <c r="AA965" t="str">
        <f>IF(RESPOSTAS!AB965="","",IF(UPPER(RESPOSTAS!AB965)=INDEX(GABARITO!$C:$C,MATCH(TEXT(VALUE(RIGHT($AA$1,2)),"00")&amp;"|"&amp;IF(AND(VALUE(RIGHT($AA$1,2))&gt;=57,VALUE(RIGHT($AA$1,2))&lt;=63),$D965,"COMUM"),GABARITO!$D:$D,0)),1,0))</f>
        <v/>
      </c>
      <c r="AB965" t="str">
        <f>IF(RESPOSTAS!AC965="","",IF(UPPER(RESPOSTAS!AC965)=INDEX(GABARITO!$C:$C,MATCH(TEXT(VALUE(RIGHT($AB$1,2)),"00")&amp;"|"&amp;IF(AND(VALUE(RIGHT($AB$1,2))&gt;=57,VALUE(RIGHT($AB$1,2))&lt;=63),$D965,"COMUM"),GABARITO!$D:$D,0)),1,0))</f>
        <v/>
      </c>
      <c r="AC965" t="str">
        <f>IF(RESPOSTAS!AD965="","",IF(UPPER(RESPOSTAS!AD965)=INDEX(GABARITO!$C:$C,MATCH(TEXT(VALUE(RIGHT($AC$1,2)),"00")&amp;"|"&amp;IF(AND(VALUE(RIGHT($AC$1,2))&gt;=57,VALUE(RIGHT($AC$1,2))&lt;=63),$D965,"COMUM"),GABARITO!$D:$D,0)),1,0))</f>
        <v/>
      </c>
      <c r="AD965" t="str">
        <f>IF(RESPOSTAS!AE965="","",IF(UPPER(RESPOSTAS!AE965)=INDEX(GABARITO!$C:$C,MATCH(TEXT(VALUE(RIGHT($AD$1,2)),"00")&amp;"|"&amp;IF(AND(VALUE(RIGHT($AD$1,2))&gt;=57,VALUE(RIGHT($AD$1,2))&lt;=63),$D965,"COMUM"),GABARITO!$D:$D,0)),1,0))</f>
        <v/>
      </c>
      <c r="AE965" t="str">
        <f>IF(RESPOSTAS!AF965="","",IF(UPPER(RESPOSTAS!AF965)=INDEX(GABARITO!$C:$C,MATCH(TEXT(VALUE(RIGHT($AE$1,2)),"00")&amp;"|"&amp;IF(AND(VALUE(RIGHT($AE$1,2))&gt;=57,VALUE(RIGHT($AE$1,2))&lt;=63),$D965,"COMUM"),GABARITO!$D:$D,0)),1,0))</f>
        <v/>
      </c>
      <c r="AF965" t="str">
        <f>IF(RESPOSTAS!AG965="","",IF(UPPER(RESPOSTAS!AG965)=INDEX(GABARITO!$C:$C,MATCH(TEXT(VALUE(RIGHT($AF$1,2)),"00")&amp;"|"&amp;IF(AND(VALUE(RIGHT($AF$1,2))&gt;=57,VALUE(RIGHT($AF$1,2))&lt;=63),$D965,"COMUM"),GABARITO!$D:$D,0)),1,0))</f>
        <v/>
      </c>
      <c r="AG965" t="str">
        <f>IF(RESPOSTAS!AH965="","",IF(UPPER(RESPOSTAS!AH965)=INDEX(GABARITO!$C:$C,MATCH(TEXT(VALUE(RIGHT($AG$1,2)),"00")&amp;"|"&amp;IF(AND(VALUE(RIGHT($AG$1,2))&gt;=57,VALUE(RIGHT($AG$1,2))&lt;=63),$D965,"COMUM"),GABARITO!$D:$D,0)),1,0))</f>
        <v/>
      </c>
      <c r="AH965" t="str">
        <f>IF(RESPOSTAS!AI965="","",IF(UPPER(RESPOSTAS!AI965)=INDEX(GABARITO!$C:$C,MATCH(TEXT(VALUE(RIGHT($AH$1,2)),"00")&amp;"|"&amp;IF(AND(VALUE(RIGHT($AH$1,2))&gt;=57,VALUE(RIGHT($AH$1,2))&lt;=63),$D965,"COMUM"),GABARITO!$D:$D,0)),1,0))</f>
        <v/>
      </c>
      <c r="AI965" t="str">
        <f>IF(RESPOSTAS!AJ965="","",IF(UPPER(RESPOSTAS!AJ965)=INDEX(GABARITO!$C:$C,MATCH(TEXT(VALUE(RIGHT($AI$1,2)),"00")&amp;"|"&amp;IF(AND(VALUE(RIGHT($AI$1,2))&gt;=57,VALUE(RIGHT($AI$1,2))&lt;=63),$D965,"COMUM"),GABARITO!$D:$D,0)),1,0))</f>
        <v/>
      </c>
      <c r="AJ965" t="str">
        <f>IF(RESPOSTAS!AK965="","",IF(UPPER(RESPOSTAS!AK965)=INDEX(GABARITO!$C:$C,MATCH(TEXT(VALUE(RIGHT($AJ$1,2)),"00")&amp;"|"&amp;IF(AND(VALUE(RIGHT($AJ$1,2))&gt;=57,VALUE(RIGHT($AJ$1,2))&lt;=63),$D965,"COMUM"),GABARITO!$D:$D,0)),1,0))</f>
        <v/>
      </c>
      <c r="AK965" t="str">
        <f>IF(RESPOSTAS!AL965="","",IF(UPPER(RESPOSTAS!AL965)=INDEX(GABARITO!$C:$C,MATCH(TEXT(VALUE(RIGHT($AK$1,2)),"00")&amp;"|"&amp;IF(AND(VALUE(RIGHT($AK$1,2))&gt;=57,VALUE(RIGHT($AK$1,2))&lt;=63),$D965,"COMUM"),GABARITO!$D:$D,0)),1,0))</f>
        <v/>
      </c>
      <c r="AL965" t="str">
        <f>IF(RESPOSTAS!AM965="","",IF(UPPER(RESPOSTAS!AM965)=INDEX(GABARITO!$C:$C,MATCH(TEXT(VALUE(RIGHT($AL$1,2)),"00")&amp;"|"&amp;IF(AND(VALUE(RIGHT($AL$1,2))&gt;=57,VALUE(RIGHT($AL$1,2))&lt;=63),$D965,"COMUM"),GABARITO!$D:$D,0)),1,0))</f>
        <v/>
      </c>
      <c r="AM965" t="str">
        <f>IF(RESPOSTAS!AN965="","",IF(UPPER(RESPOSTAS!AN965)=INDEX(GABARITO!$C:$C,MATCH(TEXT(VALUE(RIGHT($AM$1,2)),"00")&amp;"|"&amp;IF(AND(VALUE(RIGHT($AM$1,2))&gt;=57,VALUE(RIGHT($AM$1,2))&lt;=63),$D965,"COMUM"),GABARITO!$D:$D,0)),1,0))</f>
        <v/>
      </c>
      <c r="AN965" t="str">
        <f>IF(RESPOSTAS!AO965="","",IF(UPPER(RESPOSTAS!AO965)=INDEX(GABARITO!$C:$C,MATCH(TEXT(VALUE(RIGHT($AN$1,2)),"00")&amp;"|"&amp;IF(AND(VALUE(RIGHT($AN$1,2))&gt;=57,VALUE(RIGHT($AN$1,2))&lt;=63),$D965,"COMUM"),GABARITO!$D:$D,0)),1,0))</f>
        <v/>
      </c>
      <c r="AO965" t="str">
        <f>IF(RESPOSTAS!AP965="","",IF(UPPER(RESPOSTAS!AP965)=INDEX(GABARITO!$C:$C,MATCH(TEXT(VALUE(RIGHT($AO$1,2)),"00")&amp;"|"&amp;IF(AND(VALUE(RIGHT($AO$1,2))&gt;=57,VALUE(RIGHT($AO$1,2))&lt;=63),$D965,"COMUM"),GABARITO!$D:$D,0)),1,0))</f>
        <v/>
      </c>
      <c r="AP965" t="str">
        <f>IF(RESPOSTAS!AQ965="","",IF(UPPER(RESPOSTAS!AQ965)=INDEX(GABARITO!$C:$C,MATCH(TEXT(VALUE(RIGHT($AP$1,2)),"00")&amp;"|"&amp;IF(AND(VALUE(RIGHT($AP$1,2))&gt;=57,VALUE(RIGHT($AP$1,2))&lt;=63),$D965,"COMUM"),GABARITO!$D:$D,0)),1,0))</f>
        <v/>
      </c>
      <c r="AQ965" t="str">
        <f>IF(RESPOSTAS!AR965="","",IF(UPPER(RESPOSTAS!AR965)=INDEX(GABARITO!$C:$C,MATCH(TEXT(VALUE(RIGHT($AQ$1,2)),"00")&amp;"|"&amp;IF(AND(VALUE(RIGHT($AQ$1,2))&gt;=57,VALUE(RIGHT($AQ$1,2))&lt;=63),$D965,"COMUM"),GABARITO!$D:$D,0)),1,0))</f>
        <v/>
      </c>
      <c r="AR965" t="str">
        <f>IF(RESPOSTAS!AS965="","",IF(UPPER(RESPOSTAS!AS965)=INDEX(GABARITO!$C:$C,MATCH(TEXT(VALUE(RIGHT($AR$1,2)),"00")&amp;"|"&amp;IF(AND(VALUE(RIGHT($AR$1,2))&gt;=57,VALUE(RIGHT($AR$1,2))&lt;=63),$D965,"COMUM"),GABARITO!$D:$D,0)),1,0))</f>
        <v/>
      </c>
      <c r="AS965" t="str">
        <f>IF(RESPOSTAS!AT965="","",IF(UPPER(RESPOSTAS!AT965)=INDEX(GABARITO!$C:$C,MATCH(TEXT(VALUE(RIGHT($AS$1,2)),"00")&amp;"|"&amp;IF(AND(VALUE(RIGHT($AS$1,2))&gt;=57,VALUE(RIGHT($AS$1,2))&lt;=63),$D965,"COMUM"),GABARITO!$D:$D,0)),1,0))</f>
        <v/>
      </c>
      <c r="AT965" t="str">
        <f>IF(RESPOSTAS!AU965="","",IF(UPPER(RESPOSTAS!AU965)=INDEX(GABARITO!$C:$C,MATCH(TEXT(VALUE(RIGHT($AT$1,2)),"00")&amp;"|"&amp;IF(AND(VALUE(RIGHT($AT$1,2))&gt;=57,VALUE(RIGHT($AT$1,2))&lt;=63),$D965,"COMUM"),GABARITO!$D:$D,0)),1,0))</f>
        <v/>
      </c>
      <c r="AU965" t="str">
        <f>IF(RESPOSTAS!AV965="","",IF(UPPER(RESPOSTAS!AV965)=INDEX(GABARITO!$C:$C,MATCH(TEXT(VALUE(RIGHT($AU$1,2)),"00")&amp;"|"&amp;IF(AND(VALUE(RIGHT($AU$1,2))&gt;=57,VALUE(RIGHT($AU$1,2))&lt;=63),$D965,"COMUM"),GABARITO!$D:$D,0)),1,0))</f>
        <v/>
      </c>
      <c r="AV965" t="str">
        <f>IF(RESPOSTAS!AW965="","",IF(UPPER(RESPOSTAS!AW965)=INDEX(GABARITO!$C:$C,MATCH(TEXT(VALUE(RIGHT($AV$1,2)),"00")&amp;"|"&amp;IF(AND(VALUE(RIGHT($AV$1,2))&gt;=57,VALUE(RIGHT($AV$1,2))&lt;=63),$D965,"COMUM"),GABARITO!$D:$D,0)),1,0))</f>
        <v/>
      </c>
      <c r="AW965" t="str">
        <f>IF(RESPOSTAS!AX965="","",IF(UPPER(RESPOSTAS!AX965)=INDEX(GABARITO!$C:$C,MATCH(TEXT(VALUE(RIGHT($AW$1,2)),"00")&amp;"|"&amp;IF(AND(VALUE(RIGHT($AW$1,2))&gt;=57,VALUE(RIGHT($AW$1,2))&lt;=63),$D965,"COMUM"),GABARITO!$D:$D,0)),1,0))</f>
        <v/>
      </c>
      <c r="AX965" t="str">
        <f>IF(RESPOSTAS!AY965="","",IF(UPPER(RESPOSTAS!AY965)=INDEX(GABARITO!$C:$C,MATCH(TEXT(VALUE(RIGHT($AX$1,2)),"00")&amp;"|"&amp;IF(AND(VALUE(RIGHT($AX$1,2))&gt;=57,VALUE(RIGHT($AX$1,2))&lt;=63),$D965,"COMUM"),GABARITO!$D:$D,0)),1,0))</f>
        <v/>
      </c>
      <c r="AY965" t="str">
        <f>IF(RESPOSTAS!AZ965="","",IF(UPPER(RESPOSTAS!AZ965)=INDEX(GABARITO!$C:$C,MATCH(TEXT(VALUE(RIGHT($AY$1,2)),"00")&amp;"|"&amp;IF(AND(VALUE(RIGHT($AY$1,2))&gt;=57,VALUE(RIGHT($AY$1,2))&lt;=63),$D965,"COMUM"),GABARITO!$D:$D,0)),1,0))</f>
        <v/>
      </c>
      <c r="AZ965" t="str">
        <f>IF(RESPOSTAS!BA965="","",IF(UPPER(RESPOSTAS!BA965)=INDEX(GABARITO!$C:$C,MATCH(TEXT(VALUE(RIGHT($AZ$1,2)),"00")&amp;"|"&amp;IF(AND(VALUE(RIGHT($AZ$1,2))&gt;=57,VALUE(RIGHT($AZ$1,2))&lt;=63),$D965,"COMUM"),GABARITO!$D:$D,0)),1,0))</f>
        <v/>
      </c>
      <c r="BA965" t="str">
        <f>IF(RESPOSTAS!BB965="","",IF(UPPER(RESPOSTAS!BB965)=INDEX(GABARITO!$C:$C,MATCH(TEXT(VALUE(RIGHT($BA$1,2)),"00")&amp;"|"&amp;IF(AND(VALUE(RIGHT($BA$1,2))&gt;=57,VALUE(RIGHT($BA$1,2))&lt;=63),$D965,"COMUM"),GABARITO!$D:$D,0)),1,0))</f>
        <v/>
      </c>
      <c r="BB965" t="str">
        <f>IF(RESPOSTAS!BC965="","",IF(UPPER(RESPOSTAS!BC965)=INDEX(GABARITO!$C:$C,MATCH(TEXT(VALUE(RIGHT($BB$1,2)),"00")&amp;"|"&amp;IF(AND(VALUE(RIGHT($BB$1,2))&gt;=57,VALUE(RIGHT($BB$1,2))&lt;=63),$D965,"COMUM"),GABARITO!$D:$D,0)),1,0))</f>
        <v/>
      </c>
      <c r="BC965" t="str">
        <f>IF(RESPOSTAS!BD965="","",IF(UPPER(RESPOSTAS!BD965)=INDEX(GABARITO!$C:$C,MATCH(TEXT(VALUE(RIGHT($BC$1,2)),"00")&amp;"|"&amp;IF(AND(VALUE(RIGHT($BC$1,2))&gt;=57,VALUE(RIGHT($BC$1,2))&lt;=63),$D965,"COMUM"),GABARITO!$D:$D,0)),1,0))</f>
        <v/>
      </c>
      <c r="BD965" t="str">
        <f>IF(RESPOSTAS!BE965="","",IF(UPPER(RESPOSTAS!BE965)=INDEX(GABARITO!$C:$C,MATCH(TEXT(VALUE(RIGHT($BD$1,2)),"00")&amp;"|"&amp;IF(AND(VALUE(RIGHT($BD$1,2))&gt;=57,VALUE(RIGHT($BD$1,2))&lt;=63),$D965,"COMUM"),GABARITO!$D:$D,0)),1,0))</f>
        <v/>
      </c>
      <c r="BE965" t="str">
        <f>IF(RESPOSTAS!BF965="","",IF(UPPER(RESPOSTAS!BF965)=INDEX(GABARITO!$C:$C,MATCH(TEXT(VALUE(RIGHT($BE$1,2)),"00")&amp;"|"&amp;IF(AND(VALUE(RIGHT($BE$1,2))&gt;=57,VALUE(RIGHT($BE$1,2))&lt;=63),$D965,"COMUM"),GABARITO!$D:$D,0)),1,0))</f>
        <v/>
      </c>
      <c r="BF965" t="str">
        <f>IF(RESPOSTAS!BG965="","",IF(UPPER(RESPOSTAS!BG965)=INDEX(GABARITO!$C:$C,MATCH(TEXT(VALUE(RIGHT($BF$1,2)),"00")&amp;"|"&amp;IF(AND(VALUE(RIGHT($BF$1,2))&gt;=57,VALUE(RIGHT($BF$1,2))&lt;=63),$D965,"COMUM"),GABARITO!$D:$D,0)),1,0))</f>
        <v/>
      </c>
      <c r="BG965" t="str">
        <f>IF(RESPOSTAS!BH965="","",IF(UPPER(RESPOSTAS!BH965)=INDEX(GABARITO!$C:$C,MATCH(TEXT(VALUE(RIGHT($BG$1,2)),"00")&amp;"|"&amp;IF(AND(VALUE(RIGHT($BG$1,2))&gt;=57,VALUE(RIGHT($BG$1,2))&lt;=63),$D965,"COMUM"),GABARITO!$D:$D,0)),1,0))</f>
        <v/>
      </c>
      <c r="BH965" t="str">
        <f>IF(RESPOSTAS!BI965="","",IF(UPPER(RESPOSTAS!BI965)=INDEX(GABARITO!$C:$C,MATCH(TEXT(VALUE(RIGHT($BH$1,2)),"00")&amp;"|"&amp;IF(AND(VALUE(RIGHT($BH$1,2))&gt;=57,VALUE(RIGHT($BH$1,2))&lt;=63),$D965,"COMUM"),GABARITO!$D:$D,0)),1,0))</f>
        <v/>
      </c>
      <c r="BI965" t="str">
        <f>IF(RESPOSTAS!BJ965="","",IF(UPPER(RESPOSTAS!BJ965)=INDEX(GABARITO!$C:$C,MATCH(TEXT(VALUE(RIGHT($BI$1,2)),"00")&amp;"|"&amp;IF(AND(VALUE(RIGHT($BI$1,2))&gt;=57,VALUE(RIGHT($BI$1,2))&lt;=63),$D965,"COMUM"),GABARITO!$D:$D,0)),1,0))</f>
        <v/>
      </c>
      <c r="BJ965" t="str">
        <f>IF(RESPOSTAS!BK965="","",IF(UPPER(RESPOSTAS!BK965)=INDEX(GABARITO!$C:$C,MATCH(TEXT(VALUE(RIGHT($BJ$1,2)),"00")&amp;"|"&amp;IF(AND(VALUE(RIGHT($BJ$1,2))&gt;=57,VALUE(RIGHT($BJ$1,2))&lt;=63),$D965,"COMUM"),GABARITO!$D:$D,0)),1,0))</f>
        <v/>
      </c>
      <c r="BK965" t="str">
        <f>IF(RESPOSTAS!BL965="","",IF(UPPER(RESPOSTAS!BL965)=INDEX(GABARITO!$C:$C,MATCH(TEXT(VALUE(RIGHT($BK$1,2)),"00")&amp;"|"&amp;IF(AND(VALUE(RIGHT($BK$1,2))&gt;=57,VALUE(RIGHT($BK$1,2))&lt;=63),$D965,"COMUM"),GABARITO!$D:$D,0)),1,0))</f>
        <v/>
      </c>
      <c r="BL965" t="str">
        <f>IF(RESPOSTAS!BM965="","",IF(UPPER(RESPOSTAS!BM965)=INDEX(GABARITO!$C:$C,MATCH(TEXT(VALUE(RIGHT($BL$1,2)),"00")&amp;"|"&amp;IF(AND(VALUE(RIGHT($BL$1,2))&gt;=57,VALUE(RIGHT($BL$1,2))&lt;=63),$D965,"COMUM"),GABARITO!$D:$D,0)),1,0))</f>
        <v/>
      </c>
      <c r="BM965" t="str">
        <f>IF(RESPOSTAS!BN965="","",IF(UPPER(RESPOSTAS!BN965)=INDEX(GABARITO!$C:$C,MATCH(TEXT(VALUE(RIGHT($BM$1,2)),"00")&amp;"|"&amp;IF(AND(VALUE(RIGHT($BM$1,2))&gt;=57,VALUE(RIGHT($BM$1,2))&lt;=63),$D965,"COMUM"),GABARITO!$D:$D,0)),1,0))</f>
        <v/>
      </c>
      <c r="BN965" t="str">
        <f>IF(RESPOSTAS!BO965="","",IF(UPPER(RESPOSTAS!BO965)=INDEX(GABARITO!$C:$C,MATCH(TEXT(VALUE(RIGHT($BN$1,2)),"00")&amp;"|"&amp;IF(AND(VALUE(RIGHT($BN$1,2))&gt;=57,VALUE(RIGHT($BN$1,2))&lt;=63),$D965,"COMUM"),GABARITO!$D:$D,0)),1,0))</f>
        <v/>
      </c>
      <c r="BO965" t="str">
        <f>IF(RESPOSTAS!BP965="","",IF(UPPER(RESPOSTAS!BP965)=INDEX(GABARITO!$C:$C,MATCH(TEXT(VALUE(RIGHT($BO$1,2)),"00")&amp;"|"&amp;IF(AND(VALUE(RIGHT($BO$1,2))&gt;=57,VALUE(RIGHT($BO$1,2))&lt;=63),$D965,"COMUM"),GABARITO!$D:$D,0)),1,0))</f>
        <v/>
      </c>
      <c r="BP965">
        <f>COUNTIF(RESPOSTAS!F965:BP965,"&lt;&gt;")</f>
        <v>0</v>
      </c>
      <c r="BQ965" t="str">
        <f t="shared" si="147"/>
        <v/>
      </c>
      <c r="BR965" s="10" t="str">
        <f t="shared" si="148"/>
        <v/>
      </c>
      <c r="BT965" s="11" t="str">
        <f t="shared" si="150"/>
        <v/>
      </c>
      <c r="BU965" s="11" t="str">
        <f t="shared" si="151"/>
        <v/>
      </c>
      <c r="BV965" s="11" t="str">
        <f t="shared" si="152"/>
        <v/>
      </c>
      <c r="BW965" s="11" t="str">
        <f t="shared" si="153"/>
        <v/>
      </c>
      <c r="BX965" s="11" t="str">
        <f t="shared" si="154"/>
        <v/>
      </c>
      <c r="BY965" s="11" t="str">
        <f t="shared" si="155"/>
        <v/>
      </c>
      <c r="BZ965" s="3" t="str">
        <f t="shared" si="149"/>
        <v/>
      </c>
    </row>
    <row r="966" spans="1:78" x14ac:dyDescent="0.25">
      <c r="A966" t="str">
        <f>IF(RESPOSTAS!A966="","",RESPOSTAS!A966)</f>
        <v/>
      </c>
      <c r="B966" t="str">
        <f>IF(RESPOSTAS!C966="","",RESPOSTAS!C966)</f>
        <v/>
      </c>
      <c r="C966" t="str">
        <f>IF(RESPOSTAS!D966="","",RESPOSTAS!D966)</f>
        <v/>
      </c>
      <c r="D966" t="str">
        <f>IF(RESPOSTAS!E966="","",RESPOSTAS!E966)</f>
        <v/>
      </c>
      <c r="E966" t="str">
        <f>IF(RESPOSTAS!F966="","",IF(UPPER(RESPOSTAS!F966)=INDEX(GABARITO!$C:$C,MATCH(TEXT(VALUE(RIGHT($E$1,2)),"00")&amp;"|"&amp;IF(AND(VALUE(RIGHT($E$1,2))&gt;=57,VALUE(RIGHT($E$1,2))&lt;=63),$D966,"COMUM"),GABARITO!$D:$D,0)),1,0))</f>
        <v/>
      </c>
      <c r="F966" t="str">
        <f>IF(RESPOSTAS!G966="","",IF(UPPER(RESPOSTAS!G966)=INDEX(GABARITO!$C:$C,MATCH(TEXT(VALUE(RIGHT($F$1,2)),"00")&amp;"|"&amp;IF(AND(VALUE(RIGHT($F$1,2))&gt;=57,VALUE(RIGHT($F$1,2))&lt;=63),$D966,"COMUM"),GABARITO!$D:$D,0)),1,0))</f>
        <v/>
      </c>
      <c r="G966" t="str">
        <f>IF(RESPOSTAS!H966="","",IF(UPPER(RESPOSTAS!H966)=INDEX(GABARITO!$C:$C,MATCH(TEXT(VALUE(RIGHT($G$1,2)),"00")&amp;"|"&amp;IF(AND(VALUE(RIGHT($G$1,2))&gt;=57,VALUE(RIGHT($G$1,2))&lt;=63),$D966,"COMUM"),GABARITO!$D:$D,0)),1,0))</f>
        <v/>
      </c>
      <c r="H966" t="str">
        <f>IF(RESPOSTAS!I966="","",IF(UPPER(RESPOSTAS!I966)=INDEX(GABARITO!$C:$C,MATCH(TEXT(VALUE(RIGHT($H$1,2)),"00")&amp;"|"&amp;IF(AND(VALUE(RIGHT($H$1,2))&gt;=57,VALUE(RIGHT($H$1,2))&lt;=63),$D966,"COMUM"),GABARITO!$D:$D,0)),1,0))</f>
        <v/>
      </c>
      <c r="I966" t="str">
        <f>IF(RESPOSTAS!J966="","",IF(UPPER(RESPOSTAS!J966)=INDEX(GABARITO!$C:$C,MATCH(TEXT(VALUE(RIGHT($I$1,2)),"00")&amp;"|"&amp;IF(AND(VALUE(RIGHT($I$1,2))&gt;=57,VALUE(RIGHT($I$1,2))&lt;=63),$D966,"COMUM"),GABARITO!$D:$D,0)),1,0))</f>
        <v/>
      </c>
      <c r="J966" t="str">
        <f>IF(RESPOSTAS!K966="","",IF(UPPER(RESPOSTAS!K966)=INDEX(GABARITO!$C:$C,MATCH(TEXT(VALUE(RIGHT($J$1,2)),"00")&amp;"|"&amp;IF(AND(VALUE(RIGHT($J$1,2))&gt;=57,VALUE(RIGHT($J$1,2))&lt;=63),$D966,"COMUM"),GABARITO!$D:$D,0)),1,0))</f>
        <v/>
      </c>
      <c r="K966" t="str">
        <f>IF(RESPOSTAS!L966="","",IF(UPPER(RESPOSTAS!L966)=INDEX(GABARITO!$C:$C,MATCH(TEXT(VALUE(RIGHT($K$1,2)),"00")&amp;"|"&amp;IF(AND(VALUE(RIGHT($K$1,2))&gt;=57,VALUE(RIGHT($K$1,2))&lt;=63),$D966,"COMUM"),GABARITO!$D:$D,0)),1,0))</f>
        <v/>
      </c>
      <c r="L966" t="str">
        <f>IF(RESPOSTAS!M966="","",IF(UPPER(RESPOSTAS!M966)=INDEX(GABARITO!$C:$C,MATCH(TEXT(VALUE(RIGHT($L$1,2)),"00")&amp;"|"&amp;IF(AND(VALUE(RIGHT($L$1,2))&gt;=57,VALUE(RIGHT($L$1,2))&lt;=63),$D966,"COMUM"),GABARITO!$D:$D,0)),1,0))</f>
        <v/>
      </c>
      <c r="M966" t="str">
        <f>IF(RESPOSTAS!N966="","",IF(UPPER(RESPOSTAS!N966)=INDEX(GABARITO!$C:$C,MATCH(TEXT(VALUE(RIGHT($M$1,2)),"00")&amp;"|"&amp;IF(AND(VALUE(RIGHT($M$1,2))&gt;=57,VALUE(RIGHT($M$1,2))&lt;=63),$D966,"COMUM"),GABARITO!$D:$D,0)),1,0))</f>
        <v/>
      </c>
      <c r="N966" t="str">
        <f>IF(RESPOSTAS!O966="","",IF(UPPER(RESPOSTAS!O966)=INDEX(GABARITO!$C:$C,MATCH(TEXT(VALUE(RIGHT($E$1,2)),"00")&amp;"|"&amp;IF(AND(VALUE(RIGHT($E$1,2))&gt;=57,VALUE(RIGHT($E$1,2))&lt;=63),$D966,"COMUM"),GABARITO!$D:$D,0)),1,0))</f>
        <v/>
      </c>
      <c r="O966" t="str">
        <f>IF(RESPOSTAS!P966="","",IF(UPPER(RESPOSTAS!P966)=INDEX(GABARITO!$C:$C,MATCH(TEXT(VALUE(RIGHT($O$1,2)),"00")&amp;"|"&amp;IF(AND(VALUE(RIGHT($O$1,2))&gt;=57,VALUE(RIGHT($O$1,2))&lt;=63),$D966,"COMUM"),GABARITO!$D:$D,0)),1,0))</f>
        <v/>
      </c>
      <c r="P966" t="str">
        <f>IF(RESPOSTAS!Q966="","",IF(UPPER(RESPOSTAS!Q966)=INDEX(GABARITO!$C:$C,MATCH(TEXT(VALUE(RIGHT($P$1,2)),"00")&amp;"|"&amp;IF(AND(VALUE(RIGHT($P$1,2))&gt;=57,VALUE(RIGHT($P$1,2))&lt;=63),$D966,"COMUM"),GABARITO!$D:$D,0)),1,0))</f>
        <v/>
      </c>
      <c r="Q966" t="str">
        <f>IF(RESPOSTAS!R966="","",IF(UPPER(RESPOSTAS!R966)=INDEX(GABARITO!$C:$C,MATCH(TEXT(VALUE(RIGHT($Q$1,2)),"00")&amp;"|"&amp;IF(AND(VALUE(RIGHT($Q$1,2))&gt;=57,VALUE(RIGHT($Q$1,2))&lt;=63),$D966,"COMUM"),GABARITO!$D:$D,0)),1,0))</f>
        <v/>
      </c>
      <c r="R966" t="str">
        <f>IF(RESPOSTAS!S966="","",IF(UPPER(RESPOSTAS!S966)=INDEX(GABARITO!$C:$C,MATCH(TEXT(VALUE(RIGHT($R$1,2)),"00")&amp;"|"&amp;IF(AND(VALUE(RIGHT($R$1,2))&gt;=57,VALUE(RIGHT($R$1,2))&lt;=63),$D966,"COMUM"),GABARITO!$D:$D,0)),1,0))</f>
        <v/>
      </c>
      <c r="S966" t="str">
        <f>IF(RESPOSTAS!T966="","",IF(UPPER(RESPOSTAS!T966)=INDEX(GABARITO!$C:$C,MATCH(TEXT(VALUE(RIGHT($S$1,2)),"00")&amp;"|"&amp;IF(AND(VALUE(RIGHT($S$1,2))&gt;=57,VALUE(RIGHT($S$1,2))&lt;=63),$D966,"COMUM"),GABARITO!$D:$D,0)),1,0))</f>
        <v/>
      </c>
      <c r="T966" t="str">
        <f>IF(RESPOSTAS!U966="","",IF(UPPER(RESPOSTAS!U966)=INDEX(GABARITO!$C:$C,MATCH(TEXT(VALUE(RIGHT($T$1,2)),"00")&amp;"|"&amp;IF(AND(VALUE(RIGHT($T$1,2))&gt;=57,VALUE(RIGHT($T$1,2))&lt;=63),$D966,"COMUM"),GABARITO!$D:$D,0)),1,0))</f>
        <v/>
      </c>
      <c r="U966" t="str">
        <f>IF(RESPOSTAS!V966="","",IF(UPPER(RESPOSTAS!V966)=INDEX(GABARITO!$C:$C,MATCH(TEXT(VALUE(RIGHT($U$1,2)),"00")&amp;"|"&amp;IF(AND(VALUE(RIGHT($U$1,2))&gt;=57,VALUE(RIGHT($U$1,2))&lt;=63),$D966,"COMUM"),GABARITO!$D:$D,0)),1,0))</f>
        <v/>
      </c>
      <c r="V966" t="str">
        <f>IF(RESPOSTAS!W966="","",IF(UPPER(RESPOSTAS!W966)=INDEX(GABARITO!$C:$C,MATCH(TEXT(VALUE(RIGHT($E$1,2)),"00")&amp;"|"&amp;IF(AND(VALUE(RIGHT($E$1,2))&gt;=57,VALUE(RIGHT($E$1,2))&lt;=63),$D966,"COMUM"),GABARITO!$D:$D,0)),1,0))</f>
        <v/>
      </c>
      <c r="W966" t="str">
        <f>IF(RESPOSTAS!X966="","",IF(UPPER(RESPOSTAS!X966)=INDEX(GABARITO!$C:$C,MATCH(TEXT(VALUE(RIGHT($W$1,2)),"00")&amp;"|"&amp;IF(AND(VALUE(RIGHT($W$1,2))&gt;=57,VALUE(RIGHT($W$1,2))&lt;=63),$D966,"COMUM"),GABARITO!$D:$D,0)),1,0))</f>
        <v/>
      </c>
      <c r="X966" t="str">
        <f>IF(RESPOSTAS!Y966="","",IF(UPPER(RESPOSTAS!Y966)=INDEX(GABARITO!$C:$C,MATCH(TEXT(VALUE(RIGHT($X$1,2)),"00")&amp;"|"&amp;IF(AND(VALUE(RIGHT($X$1,2))&gt;=57,VALUE(RIGHT($X$1,2))&lt;=63),$D966,"COMUM"),GABARITO!$D:$D,0)),1,0))</f>
        <v/>
      </c>
      <c r="Y966" t="str">
        <f>IF(RESPOSTAS!Z966="","",IF(UPPER(RESPOSTAS!Z966)=INDEX(GABARITO!$C:$C,MATCH(TEXT(VALUE(RIGHT($Y$1,2)),"00")&amp;"|"&amp;IF(AND(VALUE(RIGHT($Y$1,2))&gt;=57,VALUE(RIGHT($Y$1,2))&lt;=63),$D966,"COMUM"),GABARITO!$D:$D,0)),1,0))</f>
        <v/>
      </c>
      <c r="Z966" t="str">
        <f>IF(RESPOSTAS!AA966="","",IF(UPPER(RESPOSTAS!AA966)=INDEX(GABARITO!$C:$C,MATCH(TEXT(VALUE(RIGHT($Z$1,2)),"00")&amp;"|"&amp;IF(AND(VALUE(RIGHT($Z$1,2))&gt;=57,VALUE(RIGHT($Z$1,2))&lt;=63),$D966,"COMUM"),GABARITO!$D:$D,0)),1,0))</f>
        <v/>
      </c>
      <c r="AA966" t="str">
        <f>IF(RESPOSTAS!AB966="","",IF(UPPER(RESPOSTAS!AB966)=INDEX(GABARITO!$C:$C,MATCH(TEXT(VALUE(RIGHT($AA$1,2)),"00")&amp;"|"&amp;IF(AND(VALUE(RIGHT($AA$1,2))&gt;=57,VALUE(RIGHT($AA$1,2))&lt;=63),$D966,"COMUM"),GABARITO!$D:$D,0)),1,0))</f>
        <v/>
      </c>
      <c r="AB966" t="str">
        <f>IF(RESPOSTAS!AC966="","",IF(UPPER(RESPOSTAS!AC966)=INDEX(GABARITO!$C:$C,MATCH(TEXT(VALUE(RIGHT($AB$1,2)),"00")&amp;"|"&amp;IF(AND(VALUE(RIGHT($AB$1,2))&gt;=57,VALUE(RIGHT($AB$1,2))&lt;=63),$D966,"COMUM"),GABARITO!$D:$D,0)),1,0))</f>
        <v/>
      </c>
      <c r="AC966" t="str">
        <f>IF(RESPOSTAS!AD966="","",IF(UPPER(RESPOSTAS!AD966)=INDEX(GABARITO!$C:$C,MATCH(TEXT(VALUE(RIGHT($AC$1,2)),"00")&amp;"|"&amp;IF(AND(VALUE(RIGHT($AC$1,2))&gt;=57,VALUE(RIGHT($AC$1,2))&lt;=63),$D966,"COMUM"),GABARITO!$D:$D,0)),1,0))</f>
        <v/>
      </c>
      <c r="AD966" t="str">
        <f>IF(RESPOSTAS!AE966="","",IF(UPPER(RESPOSTAS!AE966)=INDEX(GABARITO!$C:$C,MATCH(TEXT(VALUE(RIGHT($AD$1,2)),"00")&amp;"|"&amp;IF(AND(VALUE(RIGHT($AD$1,2))&gt;=57,VALUE(RIGHT($AD$1,2))&lt;=63),$D966,"COMUM"),GABARITO!$D:$D,0)),1,0))</f>
        <v/>
      </c>
      <c r="AE966" t="str">
        <f>IF(RESPOSTAS!AF966="","",IF(UPPER(RESPOSTAS!AF966)=INDEX(GABARITO!$C:$C,MATCH(TEXT(VALUE(RIGHT($AE$1,2)),"00")&amp;"|"&amp;IF(AND(VALUE(RIGHT($AE$1,2))&gt;=57,VALUE(RIGHT($AE$1,2))&lt;=63),$D966,"COMUM"),GABARITO!$D:$D,0)),1,0))</f>
        <v/>
      </c>
      <c r="AF966" t="str">
        <f>IF(RESPOSTAS!AG966="","",IF(UPPER(RESPOSTAS!AG966)=INDEX(GABARITO!$C:$C,MATCH(TEXT(VALUE(RIGHT($AF$1,2)),"00")&amp;"|"&amp;IF(AND(VALUE(RIGHT($AF$1,2))&gt;=57,VALUE(RIGHT($AF$1,2))&lt;=63),$D966,"COMUM"),GABARITO!$D:$D,0)),1,0))</f>
        <v/>
      </c>
      <c r="AG966" t="str">
        <f>IF(RESPOSTAS!AH966="","",IF(UPPER(RESPOSTAS!AH966)=INDEX(GABARITO!$C:$C,MATCH(TEXT(VALUE(RIGHT($AG$1,2)),"00")&amp;"|"&amp;IF(AND(VALUE(RIGHT($AG$1,2))&gt;=57,VALUE(RIGHT($AG$1,2))&lt;=63),$D966,"COMUM"),GABARITO!$D:$D,0)),1,0))</f>
        <v/>
      </c>
      <c r="AH966" t="str">
        <f>IF(RESPOSTAS!AI966="","",IF(UPPER(RESPOSTAS!AI966)=INDEX(GABARITO!$C:$C,MATCH(TEXT(VALUE(RIGHT($AH$1,2)),"00")&amp;"|"&amp;IF(AND(VALUE(RIGHT($AH$1,2))&gt;=57,VALUE(RIGHT($AH$1,2))&lt;=63),$D966,"COMUM"),GABARITO!$D:$D,0)),1,0))</f>
        <v/>
      </c>
      <c r="AI966" t="str">
        <f>IF(RESPOSTAS!AJ966="","",IF(UPPER(RESPOSTAS!AJ966)=INDEX(GABARITO!$C:$C,MATCH(TEXT(VALUE(RIGHT($AI$1,2)),"00")&amp;"|"&amp;IF(AND(VALUE(RIGHT($AI$1,2))&gt;=57,VALUE(RIGHT($AI$1,2))&lt;=63),$D966,"COMUM"),GABARITO!$D:$D,0)),1,0))</f>
        <v/>
      </c>
      <c r="AJ966" t="str">
        <f>IF(RESPOSTAS!AK966="","",IF(UPPER(RESPOSTAS!AK966)=INDEX(GABARITO!$C:$C,MATCH(TEXT(VALUE(RIGHT($AJ$1,2)),"00")&amp;"|"&amp;IF(AND(VALUE(RIGHT($AJ$1,2))&gt;=57,VALUE(RIGHT($AJ$1,2))&lt;=63),$D966,"COMUM"),GABARITO!$D:$D,0)),1,0))</f>
        <v/>
      </c>
      <c r="AK966" t="str">
        <f>IF(RESPOSTAS!AL966="","",IF(UPPER(RESPOSTAS!AL966)=INDEX(GABARITO!$C:$C,MATCH(TEXT(VALUE(RIGHT($AK$1,2)),"00")&amp;"|"&amp;IF(AND(VALUE(RIGHT($AK$1,2))&gt;=57,VALUE(RIGHT($AK$1,2))&lt;=63),$D966,"COMUM"),GABARITO!$D:$D,0)),1,0))</f>
        <v/>
      </c>
      <c r="AL966" t="str">
        <f>IF(RESPOSTAS!AM966="","",IF(UPPER(RESPOSTAS!AM966)=INDEX(GABARITO!$C:$C,MATCH(TEXT(VALUE(RIGHT($AL$1,2)),"00")&amp;"|"&amp;IF(AND(VALUE(RIGHT($AL$1,2))&gt;=57,VALUE(RIGHT($AL$1,2))&lt;=63),$D966,"COMUM"),GABARITO!$D:$D,0)),1,0))</f>
        <v/>
      </c>
      <c r="AM966" t="str">
        <f>IF(RESPOSTAS!AN966="","",IF(UPPER(RESPOSTAS!AN966)=INDEX(GABARITO!$C:$C,MATCH(TEXT(VALUE(RIGHT($AM$1,2)),"00")&amp;"|"&amp;IF(AND(VALUE(RIGHT($AM$1,2))&gt;=57,VALUE(RIGHT($AM$1,2))&lt;=63),$D966,"COMUM"),GABARITO!$D:$D,0)),1,0))</f>
        <v/>
      </c>
      <c r="AN966" t="str">
        <f>IF(RESPOSTAS!AO966="","",IF(UPPER(RESPOSTAS!AO966)=INDEX(GABARITO!$C:$C,MATCH(TEXT(VALUE(RIGHT($AN$1,2)),"00")&amp;"|"&amp;IF(AND(VALUE(RIGHT($AN$1,2))&gt;=57,VALUE(RIGHT($AN$1,2))&lt;=63),$D966,"COMUM"),GABARITO!$D:$D,0)),1,0))</f>
        <v/>
      </c>
      <c r="AO966" t="str">
        <f>IF(RESPOSTAS!AP966="","",IF(UPPER(RESPOSTAS!AP966)=INDEX(GABARITO!$C:$C,MATCH(TEXT(VALUE(RIGHT($AO$1,2)),"00")&amp;"|"&amp;IF(AND(VALUE(RIGHT($AO$1,2))&gt;=57,VALUE(RIGHT($AO$1,2))&lt;=63),$D966,"COMUM"),GABARITO!$D:$D,0)),1,0))</f>
        <v/>
      </c>
      <c r="AP966" t="str">
        <f>IF(RESPOSTAS!AQ966="","",IF(UPPER(RESPOSTAS!AQ966)=INDEX(GABARITO!$C:$C,MATCH(TEXT(VALUE(RIGHT($AP$1,2)),"00")&amp;"|"&amp;IF(AND(VALUE(RIGHT($AP$1,2))&gt;=57,VALUE(RIGHT($AP$1,2))&lt;=63),$D966,"COMUM"),GABARITO!$D:$D,0)),1,0))</f>
        <v/>
      </c>
      <c r="AQ966" t="str">
        <f>IF(RESPOSTAS!AR966="","",IF(UPPER(RESPOSTAS!AR966)=INDEX(GABARITO!$C:$C,MATCH(TEXT(VALUE(RIGHT($AQ$1,2)),"00")&amp;"|"&amp;IF(AND(VALUE(RIGHT($AQ$1,2))&gt;=57,VALUE(RIGHT($AQ$1,2))&lt;=63),$D966,"COMUM"),GABARITO!$D:$D,0)),1,0))</f>
        <v/>
      </c>
      <c r="AR966" t="str">
        <f>IF(RESPOSTAS!AS966="","",IF(UPPER(RESPOSTAS!AS966)=INDEX(GABARITO!$C:$C,MATCH(TEXT(VALUE(RIGHT($AR$1,2)),"00")&amp;"|"&amp;IF(AND(VALUE(RIGHT($AR$1,2))&gt;=57,VALUE(RIGHT($AR$1,2))&lt;=63),$D966,"COMUM"),GABARITO!$D:$D,0)),1,0))</f>
        <v/>
      </c>
      <c r="AS966" t="str">
        <f>IF(RESPOSTAS!AT966="","",IF(UPPER(RESPOSTAS!AT966)=INDEX(GABARITO!$C:$C,MATCH(TEXT(VALUE(RIGHT($AS$1,2)),"00")&amp;"|"&amp;IF(AND(VALUE(RIGHT($AS$1,2))&gt;=57,VALUE(RIGHT($AS$1,2))&lt;=63),$D966,"COMUM"),GABARITO!$D:$D,0)),1,0))</f>
        <v/>
      </c>
      <c r="AT966" t="str">
        <f>IF(RESPOSTAS!AU966="","",IF(UPPER(RESPOSTAS!AU966)=INDEX(GABARITO!$C:$C,MATCH(TEXT(VALUE(RIGHT($AT$1,2)),"00")&amp;"|"&amp;IF(AND(VALUE(RIGHT($AT$1,2))&gt;=57,VALUE(RIGHT($AT$1,2))&lt;=63),$D966,"COMUM"),GABARITO!$D:$D,0)),1,0))</f>
        <v/>
      </c>
      <c r="AU966" t="str">
        <f>IF(RESPOSTAS!AV966="","",IF(UPPER(RESPOSTAS!AV966)=INDEX(GABARITO!$C:$C,MATCH(TEXT(VALUE(RIGHT($AU$1,2)),"00")&amp;"|"&amp;IF(AND(VALUE(RIGHT($AU$1,2))&gt;=57,VALUE(RIGHT($AU$1,2))&lt;=63),$D966,"COMUM"),GABARITO!$D:$D,0)),1,0))</f>
        <v/>
      </c>
      <c r="AV966" t="str">
        <f>IF(RESPOSTAS!AW966="","",IF(UPPER(RESPOSTAS!AW966)=INDEX(GABARITO!$C:$C,MATCH(TEXT(VALUE(RIGHT($AV$1,2)),"00")&amp;"|"&amp;IF(AND(VALUE(RIGHT($AV$1,2))&gt;=57,VALUE(RIGHT($AV$1,2))&lt;=63),$D966,"COMUM"),GABARITO!$D:$D,0)),1,0))</f>
        <v/>
      </c>
      <c r="AW966" t="str">
        <f>IF(RESPOSTAS!AX966="","",IF(UPPER(RESPOSTAS!AX966)=INDEX(GABARITO!$C:$C,MATCH(TEXT(VALUE(RIGHT($AW$1,2)),"00")&amp;"|"&amp;IF(AND(VALUE(RIGHT($AW$1,2))&gt;=57,VALUE(RIGHT($AW$1,2))&lt;=63),$D966,"COMUM"),GABARITO!$D:$D,0)),1,0))</f>
        <v/>
      </c>
      <c r="AX966" t="str">
        <f>IF(RESPOSTAS!AY966="","",IF(UPPER(RESPOSTAS!AY966)=INDEX(GABARITO!$C:$C,MATCH(TEXT(VALUE(RIGHT($AX$1,2)),"00")&amp;"|"&amp;IF(AND(VALUE(RIGHT($AX$1,2))&gt;=57,VALUE(RIGHT($AX$1,2))&lt;=63),$D966,"COMUM"),GABARITO!$D:$D,0)),1,0))</f>
        <v/>
      </c>
      <c r="AY966" t="str">
        <f>IF(RESPOSTAS!AZ966="","",IF(UPPER(RESPOSTAS!AZ966)=INDEX(GABARITO!$C:$C,MATCH(TEXT(VALUE(RIGHT($AY$1,2)),"00")&amp;"|"&amp;IF(AND(VALUE(RIGHT($AY$1,2))&gt;=57,VALUE(RIGHT($AY$1,2))&lt;=63),$D966,"COMUM"),GABARITO!$D:$D,0)),1,0))</f>
        <v/>
      </c>
      <c r="AZ966" t="str">
        <f>IF(RESPOSTAS!BA966="","",IF(UPPER(RESPOSTAS!BA966)=INDEX(GABARITO!$C:$C,MATCH(TEXT(VALUE(RIGHT($AZ$1,2)),"00")&amp;"|"&amp;IF(AND(VALUE(RIGHT($AZ$1,2))&gt;=57,VALUE(RIGHT($AZ$1,2))&lt;=63),$D966,"COMUM"),GABARITO!$D:$D,0)),1,0))</f>
        <v/>
      </c>
      <c r="BA966" t="str">
        <f>IF(RESPOSTAS!BB966="","",IF(UPPER(RESPOSTAS!BB966)=INDEX(GABARITO!$C:$C,MATCH(TEXT(VALUE(RIGHT($BA$1,2)),"00")&amp;"|"&amp;IF(AND(VALUE(RIGHT($BA$1,2))&gt;=57,VALUE(RIGHT($BA$1,2))&lt;=63),$D966,"COMUM"),GABARITO!$D:$D,0)),1,0))</f>
        <v/>
      </c>
      <c r="BB966" t="str">
        <f>IF(RESPOSTAS!BC966="","",IF(UPPER(RESPOSTAS!BC966)=INDEX(GABARITO!$C:$C,MATCH(TEXT(VALUE(RIGHT($BB$1,2)),"00")&amp;"|"&amp;IF(AND(VALUE(RIGHT($BB$1,2))&gt;=57,VALUE(RIGHT($BB$1,2))&lt;=63),$D966,"COMUM"),GABARITO!$D:$D,0)),1,0))</f>
        <v/>
      </c>
      <c r="BC966" t="str">
        <f>IF(RESPOSTAS!BD966="","",IF(UPPER(RESPOSTAS!BD966)=INDEX(GABARITO!$C:$C,MATCH(TEXT(VALUE(RIGHT($BC$1,2)),"00")&amp;"|"&amp;IF(AND(VALUE(RIGHT($BC$1,2))&gt;=57,VALUE(RIGHT($BC$1,2))&lt;=63),$D966,"COMUM"),GABARITO!$D:$D,0)),1,0))</f>
        <v/>
      </c>
      <c r="BD966" t="str">
        <f>IF(RESPOSTAS!BE966="","",IF(UPPER(RESPOSTAS!BE966)=INDEX(GABARITO!$C:$C,MATCH(TEXT(VALUE(RIGHT($BD$1,2)),"00")&amp;"|"&amp;IF(AND(VALUE(RIGHT($BD$1,2))&gt;=57,VALUE(RIGHT($BD$1,2))&lt;=63),$D966,"COMUM"),GABARITO!$D:$D,0)),1,0))</f>
        <v/>
      </c>
      <c r="BE966" t="str">
        <f>IF(RESPOSTAS!BF966="","",IF(UPPER(RESPOSTAS!BF966)=INDEX(GABARITO!$C:$C,MATCH(TEXT(VALUE(RIGHT($BE$1,2)),"00")&amp;"|"&amp;IF(AND(VALUE(RIGHT($BE$1,2))&gt;=57,VALUE(RIGHT($BE$1,2))&lt;=63),$D966,"COMUM"),GABARITO!$D:$D,0)),1,0))</f>
        <v/>
      </c>
      <c r="BF966" t="str">
        <f>IF(RESPOSTAS!BG966="","",IF(UPPER(RESPOSTAS!BG966)=INDEX(GABARITO!$C:$C,MATCH(TEXT(VALUE(RIGHT($BF$1,2)),"00")&amp;"|"&amp;IF(AND(VALUE(RIGHT($BF$1,2))&gt;=57,VALUE(RIGHT($BF$1,2))&lt;=63),$D966,"COMUM"),GABARITO!$D:$D,0)),1,0))</f>
        <v/>
      </c>
      <c r="BG966" t="str">
        <f>IF(RESPOSTAS!BH966="","",IF(UPPER(RESPOSTAS!BH966)=INDEX(GABARITO!$C:$C,MATCH(TEXT(VALUE(RIGHT($BG$1,2)),"00")&amp;"|"&amp;IF(AND(VALUE(RIGHT($BG$1,2))&gt;=57,VALUE(RIGHT($BG$1,2))&lt;=63),$D966,"COMUM"),GABARITO!$D:$D,0)),1,0))</f>
        <v/>
      </c>
      <c r="BH966" t="str">
        <f>IF(RESPOSTAS!BI966="","",IF(UPPER(RESPOSTAS!BI966)=INDEX(GABARITO!$C:$C,MATCH(TEXT(VALUE(RIGHT($BH$1,2)),"00")&amp;"|"&amp;IF(AND(VALUE(RIGHT($BH$1,2))&gt;=57,VALUE(RIGHT($BH$1,2))&lt;=63),$D966,"COMUM"),GABARITO!$D:$D,0)),1,0))</f>
        <v/>
      </c>
      <c r="BI966" t="str">
        <f>IF(RESPOSTAS!BJ966="","",IF(UPPER(RESPOSTAS!BJ966)=INDEX(GABARITO!$C:$C,MATCH(TEXT(VALUE(RIGHT($BI$1,2)),"00")&amp;"|"&amp;IF(AND(VALUE(RIGHT($BI$1,2))&gt;=57,VALUE(RIGHT($BI$1,2))&lt;=63),$D966,"COMUM"),GABARITO!$D:$D,0)),1,0))</f>
        <v/>
      </c>
      <c r="BJ966" t="str">
        <f>IF(RESPOSTAS!BK966="","",IF(UPPER(RESPOSTAS!BK966)=INDEX(GABARITO!$C:$C,MATCH(TEXT(VALUE(RIGHT($BJ$1,2)),"00")&amp;"|"&amp;IF(AND(VALUE(RIGHT($BJ$1,2))&gt;=57,VALUE(RIGHT($BJ$1,2))&lt;=63),$D966,"COMUM"),GABARITO!$D:$D,0)),1,0))</f>
        <v/>
      </c>
      <c r="BK966" t="str">
        <f>IF(RESPOSTAS!BL966="","",IF(UPPER(RESPOSTAS!BL966)=INDEX(GABARITO!$C:$C,MATCH(TEXT(VALUE(RIGHT($BK$1,2)),"00")&amp;"|"&amp;IF(AND(VALUE(RIGHT($BK$1,2))&gt;=57,VALUE(RIGHT($BK$1,2))&lt;=63),$D966,"COMUM"),GABARITO!$D:$D,0)),1,0))</f>
        <v/>
      </c>
      <c r="BL966" t="str">
        <f>IF(RESPOSTAS!BM966="","",IF(UPPER(RESPOSTAS!BM966)=INDEX(GABARITO!$C:$C,MATCH(TEXT(VALUE(RIGHT($BL$1,2)),"00")&amp;"|"&amp;IF(AND(VALUE(RIGHT($BL$1,2))&gt;=57,VALUE(RIGHT($BL$1,2))&lt;=63),$D966,"COMUM"),GABARITO!$D:$D,0)),1,0))</f>
        <v/>
      </c>
      <c r="BM966" t="str">
        <f>IF(RESPOSTAS!BN966="","",IF(UPPER(RESPOSTAS!BN966)=INDEX(GABARITO!$C:$C,MATCH(TEXT(VALUE(RIGHT($BM$1,2)),"00")&amp;"|"&amp;IF(AND(VALUE(RIGHT($BM$1,2))&gt;=57,VALUE(RIGHT($BM$1,2))&lt;=63),$D966,"COMUM"),GABARITO!$D:$D,0)),1,0))</f>
        <v/>
      </c>
      <c r="BN966" t="str">
        <f>IF(RESPOSTAS!BO966="","",IF(UPPER(RESPOSTAS!BO966)=INDEX(GABARITO!$C:$C,MATCH(TEXT(VALUE(RIGHT($BN$1,2)),"00")&amp;"|"&amp;IF(AND(VALUE(RIGHT($BN$1,2))&gt;=57,VALUE(RIGHT($BN$1,2))&lt;=63),$D966,"COMUM"),GABARITO!$D:$D,0)),1,0))</f>
        <v/>
      </c>
      <c r="BO966" t="str">
        <f>IF(RESPOSTAS!BP966="","",IF(UPPER(RESPOSTAS!BP966)=INDEX(GABARITO!$C:$C,MATCH(TEXT(VALUE(RIGHT($BO$1,2)),"00")&amp;"|"&amp;IF(AND(VALUE(RIGHT($BO$1,2))&gt;=57,VALUE(RIGHT($BO$1,2))&lt;=63),$D966,"COMUM"),GABARITO!$D:$D,0)),1,0))</f>
        <v/>
      </c>
      <c r="BP966">
        <f>COUNTIF(RESPOSTAS!F966:BP966,"&lt;&gt;")</f>
        <v>0</v>
      </c>
      <c r="BQ966" t="str">
        <f t="shared" si="147"/>
        <v/>
      </c>
      <c r="BR966" s="10" t="str">
        <f t="shared" si="148"/>
        <v/>
      </c>
      <c r="BT966" s="11" t="str">
        <f t="shared" si="150"/>
        <v/>
      </c>
      <c r="BU966" s="11" t="str">
        <f t="shared" si="151"/>
        <v/>
      </c>
      <c r="BV966" s="11" t="str">
        <f t="shared" si="152"/>
        <v/>
      </c>
      <c r="BW966" s="11" t="str">
        <f t="shared" si="153"/>
        <v/>
      </c>
      <c r="BX966" s="11" t="str">
        <f t="shared" si="154"/>
        <v/>
      </c>
      <c r="BY966" s="11" t="str">
        <f t="shared" si="155"/>
        <v/>
      </c>
      <c r="BZ966" s="3" t="str">
        <f t="shared" si="149"/>
        <v/>
      </c>
    </row>
    <row r="967" spans="1:78" x14ac:dyDescent="0.25">
      <c r="A967" t="str">
        <f>IF(RESPOSTAS!A967="","",RESPOSTAS!A967)</f>
        <v/>
      </c>
      <c r="B967" t="str">
        <f>IF(RESPOSTAS!C967="","",RESPOSTAS!C967)</f>
        <v/>
      </c>
      <c r="C967" t="str">
        <f>IF(RESPOSTAS!D967="","",RESPOSTAS!D967)</f>
        <v/>
      </c>
      <c r="D967" t="str">
        <f>IF(RESPOSTAS!E967="","",RESPOSTAS!E967)</f>
        <v/>
      </c>
      <c r="E967" t="str">
        <f>IF(RESPOSTAS!F967="","",IF(UPPER(RESPOSTAS!F967)=INDEX(GABARITO!$C:$C,MATCH(TEXT(VALUE(RIGHT($E$1,2)),"00")&amp;"|"&amp;IF(AND(VALUE(RIGHT($E$1,2))&gt;=57,VALUE(RIGHT($E$1,2))&lt;=63),$D967,"COMUM"),GABARITO!$D:$D,0)),1,0))</f>
        <v/>
      </c>
      <c r="F967" t="str">
        <f>IF(RESPOSTAS!G967="","",IF(UPPER(RESPOSTAS!G967)=INDEX(GABARITO!$C:$C,MATCH(TEXT(VALUE(RIGHT($F$1,2)),"00")&amp;"|"&amp;IF(AND(VALUE(RIGHT($F$1,2))&gt;=57,VALUE(RIGHT($F$1,2))&lt;=63),$D967,"COMUM"),GABARITO!$D:$D,0)),1,0))</f>
        <v/>
      </c>
      <c r="G967" t="str">
        <f>IF(RESPOSTAS!H967="","",IF(UPPER(RESPOSTAS!H967)=INDEX(GABARITO!$C:$C,MATCH(TEXT(VALUE(RIGHT($G$1,2)),"00")&amp;"|"&amp;IF(AND(VALUE(RIGHT($G$1,2))&gt;=57,VALUE(RIGHT($G$1,2))&lt;=63),$D967,"COMUM"),GABARITO!$D:$D,0)),1,0))</f>
        <v/>
      </c>
      <c r="H967" t="str">
        <f>IF(RESPOSTAS!I967="","",IF(UPPER(RESPOSTAS!I967)=INDEX(GABARITO!$C:$C,MATCH(TEXT(VALUE(RIGHT($H$1,2)),"00")&amp;"|"&amp;IF(AND(VALUE(RIGHT($H$1,2))&gt;=57,VALUE(RIGHT($H$1,2))&lt;=63),$D967,"COMUM"),GABARITO!$D:$D,0)),1,0))</f>
        <v/>
      </c>
      <c r="I967" t="str">
        <f>IF(RESPOSTAS!J967="","",IF(UPPER(RESPOSTAS!J967)=INDEX(GABARITO!$C:$C,MATCH(TEXT(VALUE(RIGHT($I$1,2)),"00")&amp;"|"&amp;IF(AND(VALUE(RIGHT($I$1,2))&gt;=57,VALUE(RIGHT($I$1,2))&lt;=63),$D967,"COMUM"),GABARITO!$D:$D,0)),1,0))</f>
        <v/>
      </c>
      <c r="J967" t="str">
        <f>IF(RESPOSTAS!K967="","",IF(UPPER(RESPOSTAS!K967)=INDEX(GABARITO!$C:$C,MATCH(TEXT(VALUE(RIGHT($J$1,2)),"00")&amp;"|"&amp;IF(AND(VALUE(RIGHT($J$1,2))&gt;=57,VALUE(RIGHT($J$1,2))&lt;=63),$D967,"COMUM"),GABARITO!$D:$D,0)),1,0))</f>
        <v/>
      </c>
      <c r="K967" t="str">
        <f>IF(RESPOSTAS!L967="","",IF(UPPER(RESPOSTAS!L967)=INDEX(GABARITO!$C:$C,MATCH(TEXT(VALUE(RIGHT($K$1,2)),"00")&amp;"|"&amp;IF(AND(VALUE(RIGHT($K$1,2))&gt;=57,VALUE(RIGHT($K$1,2))&lt;=63),$D967,"COMUM"),GABARITO!$D:$D,0)),1,0))</f>
        <v/>
      </c>
      <c r="L967" t="str">
        <f>IF(RESPOSTAS!M967="","",IF(UPPER(RESPOSTAS!M967)=INDEX(GABARITO!$C:$C,MATCH(TEXT(VALUE(RIGHT($L$1,2)),"00")&amp;"|"&amp;IF(AND(VALUE(RIGHT($L$1,2))&gt;=57,VALUE(RIGHT($L$1,2))&lt;=63),$D967,"COMUM"),GABARITO!$D:$D,0)),1,0))</f>
        <v/>
      </c>
      <c r="M967" t="str">
        <f>IF(RESPOSTAS!N967="","",IF(UPPER(RESPOSTAS!N967)=INDEX(GABARITO!$C:$C,MATCH(TEXT(VALUE(RIGHT($M$1,2)),"00")&amp;"|"&amp;IF(AND(VALUE(RIGHT($M$1,2))&gt;=57,VALUE(RIGHT($M$1,2))&lt;=63),$D967,"COMUM"),GABARITO!$D:$D,0)),1,0))</f>
        <v/>
      </c>
      <c r="N967" t="str">
        <f>IF(RESPOSTAS!O967="","",IF(UPPER(RESPOSTAS!O967)=INDEX(GABARITO!$C:$C,MATCH(TEXT(VALUE(RIGHT($E$1,2)),"00")&amp;"|"&amp;IF(AND(VALUE(RIGHT($E$1,2))&gt;=57,VALUE(RIGHT($E$1,2))&lt;=63),$D967,"COMUM"),GABARITO!$D:$D,0)),1,0))</f>
        <v/>
      </c>
      <c r="O967" t="str">
        <f>IF(RESPOSTAS!P967="","",IF(UPPER(RESPOSTAS!P967)=INDEX(GABARITO!$C:$C,MATCH(TEXT(VALUE(RIGHT($O$1,2)),"00")&amp;"|"&amp;IF(AND(VALUE(RIGHT($O$1,2))&gt;=57,VALUE(RIGHT($O$1,2))&lt;=63),$D967,"COMUM"),GABARITO!$D:$D,0)),1,0))</f>
        <v/>
      </c>
      <c r="P967" t="str">
        <f>IF(RESPOSTAS!Q967="","",IF(UPPER(RESPOSTAS!Q967)=INDEX(GABARITO!$C:$C,MATCH(TEXT(VALUE(RIGHT($P$1,2)),"00")&amp;"|"&amp;IF(AND(VALUE(RIGHT($P$1,2))&gt;=57,VALUE(RIGHT($P$1,2))&lt;=63),$D967,"COMUM"),GABARITO!$D:$D,0)),1,0))</f>
        <v/>
      </c>
      <c r="Q967" t="str">
        <f>IF(RESPOSTAS!R967="","",IF(UPPER(RESPOSTAS!R967)=INDEX(GABARITO!$C:$C,MATCH(TEXT(VALUE(RIGHT($Q$1,2)),"00")&amp;"|"&amp;IF(AND(VALUE(RIGHT($Q$1,2))&gt;=57,VALUE(RIGHT($Q$1,2))&lt;=63),$D967,"COMUM"),GABARITO!$D:$D,0)),1,0))</f>
        <v/>
      </c>
      <c r="R967" t="str">
        <f>IF(RESPOSTAS!S967="","",IF(UPPER(RESPOSTAS!S967)=INDEX(GABARITO!$C:$C,MATCH(TEXT(VALUE(RIGHT($R$1,2)),"00")&amp;"|"&amp;IF(AND(VALUE(RIGHT($R$1,2))&gt;=57,VALUE(RIGHT($R$1,2))&lt;=63),$D967,"COMUM"),GABARITO!$D:$D,0)),1,0))</f>
        <v/>
      </c>
      <c r="S967" t="str">
        <f>IF(RESPOSTAS!T967="","",IF(UPPER(RESPOSTAS!T967)=INDEX(GABARITO!$C:$C,MATCH(TEXT(VALUE(RIGHT($S$1,2)),"00")&amp;"|"&amp;IF(AND(VALUE(RIGHT($S$1,2))&gt;=57,VALUE(RIGHT($S$1,2))&lt;=63),$D967,"COMUM"),GABARITO!$D:$D,0)),1,0))</f>
        <v/>
      </c>
      <c r="T967" t="str">
        <f>IF(RESPOSTAS!U967="","",IF(UPPER(RESPOSTAS!U967)=INDEX(GABARITO!$C:$C,MATCH(TEXT(VALUE(RIGHT($T$1,2)),"00")&amp;"|"&amp;IF(AND(VALUE(RIGHT($T$1,2))&gt;=57,VALUE(RIGHT($T$1,2))&lt;=63),$D967,"COMUM"),GABARITO!$D:$D,0)),1,0))</f>
        <v/>
      </c>
      <c r="U967" t="str">
        <f>IF(RESPOSTAS!V967="","",IF(UPPER(RESPOSTAS!V967)=INDEX(GABARITO!$C:$C,MATCH(TEXT(VALUE(RIGHT($U$1,2)),"00")&amp;"|"&amp;IF(AND(VALUE(RIGHT($U$1,2))&gt;=57,VALUE(RIGHT($U$1,2))&lt;=63),$D967,"COMUM"),GABARITO!$D:$D,0)),1,0))</f>
        <v/>
      </c>
      <c r="V967" t="str">
        <f>IF(RESPOSTAS!W967="","",IF(UPPER(RESPOSTAS!W967)=INDEX(GABARITO!$C:$C,MATCH(TEXT(VALUE(RIGHT($E$1,2)),"00")&amp;"|"&amp;IF(AND(VALUE(RIGHT($E$1,2))&gt;=57,VALUE(RIGHT($E$1,2))&lt;=63),$D967,"COMUM"),GABARITO!$D:$D,0)),1,0))</f>
        <v/>
      </c>
      <c r="W967" t="str">
        <f>IF(RESPOSTAS!X967="","",IF(UPPER(RESPOSTAS!X967)=INDEX(GABARITO!$C:$C,MATCH(TEXT(VALUE(RIGHT($W$1,2)),"00")&amp;"|"&amp;IF(AND(VALUE(RIGHT($W$1,2))&gt;=57,VALUE(RIGHT($W$1,2))&lt;=63),$D967,"COMUM"),GABARITO!$D:$D,0)),1,0))</f>
        <v/>
      </c>
      <c r="X967" t="str">
        <f>IF(RESPOSTAS!Y967="","",IF(UPPER(RESPOSTAS!Y967)=INDEX(GABARITO!$C:$C,MATCH(TEXT(VALUE(RIGHT($X$1,2)),"00")&amp;"|"&amp;IF(AND(VALUE(RIGHT($X$1,2))&gt;=57,VALUE(RIGHT($X$1,2))&lt;=63),$D967,"COMUM"),GABARITO!$D:$D,0)),1,0))</f>
        <v/>
      </c>
      <c r="Y967" t="str">
        <f>IF(RESPOSTAS!Z967="","",IF(UPPER(RESPOSTAS!Z967)=INDEX(GABARITO!$C:$C,MATCH(TEXT(VALUE(RIGHT($Y$1,2)),"00")&amp;"|"&amp;IF(AND(VALUE(RIGHT($Y$1,2))&gt;=57,VALUE(RIGHT($Y$1,2))&lt;=63),$D967,"COMUM"),GABARITO!$D:$D,0)),1,0))</f>
        <v/>
      </c>
      <c r="Z967" t="str">
        <f>IF(RESPOSTAS!AA967="","",IF(UPPER(RESPOSTAS!AA967)=INDEX(GABARITO!$C:$C,MATCH(TEXT(VALUE(RIGHT($Z$1,2)),"00")&amp;"|"&amp;IF(AND(VALUE(RIGHT($Z$1,2))&gt;=57,VALUE(RIGHT($Z$1,2))&lt;=63),$D967,"COMUM"),GABARITO!$D:$D,0)),1,0))</f>
        <v/>
      </c>
      <c r="AA967" t="str">
        <f>IF(RESPOSTAS!AB967="","",IF(UPPER(RESPOSTAS!AB967)=INDEX(GABARITO!$C:$C,MATCH(TEXT(VALUE(RIGHT($AA$1,2)),"00")&amp;"|"&amp;IF(AND(VALUE(RIGHT($AA$1,2))&gt;=57,VALUE(RIGHT($AA$1,2))&lt;=63),$D967,"COMUM"),GABARITO!$D:$D,0)),1,0))</f>
        <v/>
      </c>
      <c r="AB967" t="str">
        <f>IF(RESPOSTAS!AC967="","",IF(UPPER(RESPOSTAS!AC967)=INDEX(GABARITO!$C:$C,MATCH(TEXT(VALUE(RIGHT($AB$1,2)),"00")&amp;"|"&amp;IF(AND(VALUE(RIGHT($AB$1,2))&gt;=57,VALUE(RIGHT($AB$1,2))&lt;=63),$D967,"COMUM"),GABARITO!$D:$D,0)),1,0))</f>
        <v/>
      </c>
      <c r="AC967" t="str">
        <f>IF(RESPOSTAS!AD967="","",IF(UPPER(RESPOSTAS!AD967)=INDEX(GABARITO!$C:$C,MATCH(TEXT(VALUE(RIGHT($AC$1,2)),"00")&amp;"|"&amp;IF(AND(VALUE(RIGHT($AC$1,2))&gt;=57,VALUE(RIGHT($AC$1,2))&lt;=63),$D967,"COMUM"),GABARITO!$D:$D,0)),1,0))</f>
        <v/>
      </c>
      <c r="AD967" t="str">
        <f>IF(RESPOSTAS!AE967="","",IF(UPPER(RESPOSTAS!AE967)=INDEX(GABARITO!$C:$C,MATCH(TEXT(VALUE(RIGHT($AD$1,2)),"00")&amp;"|"&amp;IF(AND(VALUE(RIGHT($AD$1,2))&gt;=57,VALUE(RIGHT($AD$1,2))&lt;=63),$D967,"COMUM"),GABARITO!$D:$D,0)),1,0))</f>
        <v/>
      </c>
      <c r="AE967" t="str">
        <f>IF(RESPOSTAS!AF967="","",IF(UPPER(RESPOSTAS!AF967)=INDEX(GABARITO!$C:$C,MATCH(TEXT(VALUE(RIGHT($AE$1,2)),"00")&amp;"|"&amp;IF(AND(VALUE(RIGHT($AE$1,2))&gt;=57,VALUE(RIGHT($AE$1,2))&lt;=63),$D967,"COMUM"),GABARITO!$D:$D,0)),1,0))</f>
        <v/>
      </c>
      <c r="AF967" t="str">
        <f>IF(RESPOSTAS!AG967="","",IF(UPPER(RESPOSTAS!AG967)=INDEX(GABARITO!$C:$C,MATCH(TEXT(VALUE(RIGHT($AF$1,2)),"00")&amp;"|"&amp;IF(AND(VALUE(RIGHT($AF$1,2))&gt;=57,VALUE(RIGHT($AF$1,2))&lt;=63),$D967,"COMUM"),GABARITO!$D:$D,0)),1,0))</f>
        <v/>
      </c>
      <c r="AG967" t="str">
        <f>IF(RESPOSTAS!AH967="","",IF(UPPER(RESPOSTAS!AH967)=INDEX(GABARITO!$C:$C,MATCH(TEXT(VALUE(RIGHT($AG$1,2)),"00")&amp;"|"&amp;IF(AND(VALUE(RIGHT($AG$1,2))&gt;=57,VALUE(RIGHT($AG$1,2))&lt;=63),$D967,"COMUM"),GABARITO!$D:$D,0)),1,0))</f>
        <v/>
      </c>
      <c r="AH967" t="str">
        <f>IF(RESPOSTAS!AI967="","",IF(UPPER(RESPOSTAS!AI967)=INDEX(GABARITO!$C:$C,MATCH(TEXT(VALUE(RIGHT($AH$1,2)),"00")&amp;"|"&amp;IF(AND(VALUE(RIGHT($AH$1,2))&gt;=57,VALUE(RIGHT($AH$1,2))&lt;=63),$D967,"COMUM"),GABARITO!$D:$D,0)),1,0))</f>
        <v/>
      </c>
      <c r="AI967" t="str">
        <f>IF(RESPOSTAS!AJ967="","",IF(UPPER(RESPOSTAS!AJ967)=INDEX(GABARITO!$C:$C,MATCH(TEXT(VALUE(RIGHT($AI$1,2)),"00")&amp;"|"&amp;IF(AND(VALUE(RIGHT($AI$1,2))&gt;=57,VALUE(RIGHT($AI$1,2))&lt;=63),$D967,"COMUM"),GABARITO!$D:$D,0)),1,0))</f>
        <v/>
      </c>
      <c r="AJ967" t="str">
        <f>IF(RESPOSTAS!AK967="","",IF(UPPER(RESPOSTAS!AK967)=INDEX(GABARITO!$C:$C,MATCH(TEXT(VALUE(RIGHT($AJ$1,2)),"00")&amp;"|"&amp;IF(AND(VALUE(RIGHT($AJ$1,2))&gt;=57,VALUE(RIGHT($AJ$1,2))&lt;=63),$D967,"COMUM"),GABARITO!$D:$D,0)),1,0))</f>
        <v/>
      </c>
      <c r="AK967" t="str">
        <f>IF(RESPOSTAS!AL967="","",IF(UPPER(RESPOSTAS!AL967)=INDEX(GABARITO!$C:$C,MATCH(TEXT(VALUE(RIGHT($AK$1,2)),"00")&amp;"|"&amp;IF(AND(VALUE(RIGHT($AK$1,2))&gt;=57,VALUE(RIGHT($AK$1,2))&lt;=63),$D967,"COMUM"),GABARITO!$D:$D,0)),1,0))</f>
        <v/>
      </c>
      <c r="AL967" t="str">
        <f>IF(RESPOSTAS!AM967="","",IF(UPPER(RESPOSTAS!AM967)=INDEX(GABARITO!$C:$C,MATCH(TEXT(VALUE(RIGHT($AL$1,2)),"00")&amp;"|"&amp;IF(AND(VALUE(RIGHT($AL$1,2))&gt;=57,VALUE(RIGHT($AL$1,2))&lt;=63),$D967,"COMUM"),GABARITO!$D:$D,0)),1,0))</f>
        <v/>
      </c>
      <c r="AM967" t="str">
        <f>IF(RESPOSTAS!AN967="","",IF(UPPER(RESPOSTAS!AN967)=INDEX(GABARITO!$C:$C,MATCH(TEXT(VALUE(RIGHT($AM$1,2)),"00")&amp;"|"&amp;IF(AND(VALUE(RIGHT($AM$1,2))&gt;=57,VALUE(RIGHT($AM$1,2))&lt;=63),$D967,"COMUM"),GABARITO!$D:$D,0)),1,0))</f>
        <v/>
      </c>
      <c r="AN967" t="str">
        <f>IF(RESPOSTAS!AO967="","",IF(UPPER(RESPOSTAS!AO967)=INDEX(GABARITO!$C:$C,MATCH(TEXT(VALUE(RIGHT($AN$1,2)),"00")&amp;"|"&amp;IF(AND(VALUE(RIGHT($AN$1,2))&gt;=57,VALUE(RIGHT($AN$1,2))&lt;=63),$D967,"COMUM"),GABARITO!$D:$D,0)),1,0))</f>
        <v/>
      </c>
      <c r="AO967" t="str">
        <f>IF(RESPOSTAS!AP967="","",IF(UPPER(RESPOSTAS!AP967)=INDEX(GABARITO!$C:$C,MATCH(TEXT(VALUE(RIGHT($AO$1,2)),"00")&amp;"|"&amp;IF(AND(VALUE(RIGHT($AO$1,2))&gt;=57,VALUE(RIGHT($AO$1,2))&lt;=63),$D967,"COMUM"),GABARITO!$D:$D,0)),1,0))</f>
        <v/>
      </c>
      <c r="AP967" t="str">
        <f>IF(RESPOSTAS!AQ967="","",IF(UPPER(RESPOSTAS!AQ967)=INDEX(GABARITO!$C:$C,MATCH(TEXT(VALUE(RIGHT($AP$1,2)),"00")&amp;"|"&amp;IF(AND(VALUE(RIGHT($AP$1,2))&gt;=57,VALUE(RIGHT($AP$1,2))&lt;=63),$D967,"COMUM"),GABARITO!$D:$D,0)),1,0))</f>
        <v/>
      </c>
      <c r="AQ967" t="str">
        <f>IF(RESPOSTAS!AR967="","",IF(UPPER(RESPOSTAS!AR967)=INDEX(GABARITO!$C:$C,MATCH(TEXT(VALUE(RIGHT($AQ$1,2)),"00")&amp;"|"&amp;IF(AND(VALUE(RIGHT($AQ$1,2))&gt;=57,VALUE(RIGHT($AQ$1,2))&lt;=63),$D967,"COMUM"),GABARITO!$D:$D,0)),1,0))</f>
        <v/>
      </c>
      <c r="AR967" t="str">
        <f>IF(RESPOSTAS!AS967="","",IF(UPPER(RESPOSTAS!AS967)=INDEX(GABARITO!$C:$C,MATCH(TEXT(VALUE(RIGHT($AR$1,2)),"00")&amp;"|"&amp;IF(AND(VALUE(RIGHT($AR$1,2))&gt;=57,VALUE(RIGHT($AR$1,2))&lt;=63),$D967,"COMUM"),GABARITO!$D:$D,0)),1,0))</f>
        <v/>
      </c>
      <c r="AS967" t="str">
        <f>IF(RESPOSTAS!AT967="","",IF(UPPER(RESPOSTAS!AT967)=INDEX(GABARITO!$C:$C,MATCH(TEXT(VALUE(RIGHT($AS$1,2)),"00")&amp;"|"&amp;IF(AND(VALUE(RIGHT($AS$1,2))&gt;=57,VALUE(RIGHT($AS$1,2))&lt;=63),$D967,"COMUM"),GABARITO!$D:$D,0)),1,0))</f>
        <v/>
      </c>
      <c r="AT967" t="str">
        <f>IF(RESPOSTAS!AU967="","",IF(UPPER(RESPOSTAS!AU967)=INDEX(GABARITO!$C:$C,MATCH(TEXT(VALUE(RIGHT($AT$1,2)),"00")&amp;"|"&amp;IF(AND(VALUE(RIGHT($AT$1,2))&gt;=57,VALUE(RIGHT($AT$1,2))&lt;=63),$D967,"COMUM"),GABARITO!$D:$D,0)),1,0))</f>
        <v/>
      </c>
      <c r="AU967" t="str">
        <f>IF(RESPOSTAS!AV967="","",IF(UPPER(RESPOSTAS!AV967)=INDEX(GABARITO!$C:$C,MATCH(TEXT(VALUE(RIGHT($AU$1,2)),"00")&amp;"|"&amp;IF(AND(VALUE(RIGHT($AU$1,2))&gt;=57,VALUE(RIGHT($AU$1,2))&lt;=63),$D967,"COMUM"),GABARITO!$D:$D,0)),1,0))</f>
        <v/>
      </c>
      <c r="AV967" t="str">
        <f>IF(RESPOSTAS!AW967="","",IF(UPPER(RESPOSTAS!AW967)=INDEX(GABARITO!$C:$C,MATCH(TEXT(VALUE(RIGHT($AV$1,2)),"00")&amp;"|"&amp;IF(AND(VALUE(RIGHT($AV$1,2))&gt;=57,VALUE(RIGHT($AV$1,2))&lt;=63),$D967,"COMUM"),GABARITO!$D:$D,0)),1,0))</f>
        <v/>
      </c>
      <c r="AW967" t="str">
        <f>IF(RESPOSTAS!AX967="","",IF(UPPER(RESPOSTAS!AX967)=INDEX(GABARITO!$C:$C,MATCH(TEXT(VALUE(RIGHT($AW$1,2)),"00")&amp;"|"&amp;IF(AND(VALUE(RIGHT($AW$1,2))&gt;=57,VALUE(RIGHT($AW$1,2))&lt;=63),$D967,"COMUM"),GABARITO!$D:$D,0)),1,0))</f>
        <v/>
      </c>
      <c r="AX967" t="str">
        <f>IF(RESPOSTAS!AY967="","",IF(UPPER(RESPOSTAS!AY967)=INDEX(GABARITO!$C:$C,MATCH(TEXT(VALUE(RIGHT($AX$1,2)),"00")&amp;"|"&amp;IF(AND(VALUE(RIGHT($AX$1,2))&gt;=57,VALUE(RIGHT($AX$1,2))&lt;=63),$D967,"COMUM"),GABARITO!$D:$D,0)),1,0))</f>
        <v/>
      </c>
      <c r="AY967" t="str">
        <f>IF(RESPOSTAS!AZ967="","",IF(UPPER(RESPOSTAS!AZ967)=INDEX(GABARITO!$C:$C,MATCH(TEXT(VALUE(RIGHT($AY$1,2)),"00")&amp;"|"&amp;IF(AND(VALUE(RIGHT($AY$1,2))&gt;=57,VALUE(RIGHT($AY$1,2))&lt;=63),$D967,"COMUM"),GABARITO!$D:$D,0)),1,0))</f>
        <v/>
      </c>
      <c r="AZ967" t="str">
        <f>IF(RESPOSTAS!BA967="","",IF(UPPER(RESPOSTAS!BA967)=INDEX(GABARITO!$C:$C,MATCH(TEXT(VALUE(RIGHT($AZ$1,2)),"00")&amp;"|"&amp;IF(AND(VALUE(RIGHT($AZ$1,2))&gt;=57,VALUE(RIGHT($AZ$1,2))&lt;=63),$D967,"COMUM"),GABARITO!$D:$D,0)),1,0))</f>
        <v/>
      </c>
      <c r="BA967" t="str">
        <f>IF(RESPOSTAS!BB967="","",IF(UPPER(RESPOSTAS!BB967)=INDEX(GABARITO!$C:$C,MATCH(TEXT(VALUE(RIGHT($BA$1,2)),"00")&amp;"|"&amp;IF(AND(VALUE(RIGHT($BA$1,2))&gt;=57,VALUE(RIGHT($BA$1,2))&lt;=63),$D967,"COMUM"),GABARITO!$D:$D,0)),1,0))</f>
        <v/>
      </c>
      <c r="BB967" t="str">
        <f>IF(RESPOSTAS!BC967="","",IF(UPPER(RESPOSTAS!BC967)=INDEX(GABARITO!$C:$C,MATCH(TEXT(VALUE(RIGHT($BB$1,2)),"00")&amp;"|"&amp;IF(AND(VALUE(RIGHT($BB$1,2))&gt;=57,VALUE(RIGHT($BB$1,2))&lt;=63),$D967,"COMUM"),GABARITO!$D:$D,0)),1,0))</f>
        <v/>
      </c>
      <c r="BC967" t="str">
        <f>IF(RESPOSTAS!BD967="","",IF(UPPER(RESPOSTAS!BD967)=INDEX(GABARITO!$C:$C,MATCH(TEXT(VALUE(RIGHT($BC$1,2)),"00")&amp;"|"&amp;IF(AND(VALUE(RIGHT($BC$1,2))&gt;=57,VALUE(RIGHT($BC$1,2))&lt;=63),$D967,"COMUM"),GABARITO!$D:$D,0)),1,0))</f>
        <v/>
      </c>
      <c r="BD967" t="str">
        <f>IF(RESPOSTAS!BE967="","",IF(UPPER(RESPOSTAS!BE967)=INDEX(GABARITO!$C:$C,MATCH(TEXT(VALUE(RIGHT($BD$1,2)),"00")&amp;"|"&amp;IF(AND(VALUE(RIGHT($BD$1,2))&gt;=57,VALUE(RIGHT($BD$1,2))&lt;=63),$D967,"COMUM"),GABARITO!$D:$D,0)),1,0))</f>
        <v/>
      </c>
      <c r="BE967" t="str">
        <f>IF(RESPOSTAS!BF967="","",IF(UPPER(RESPOSTAS!BF967)=INDEX(GABARITO!$C:$C,MATCH(TEXT(VALUE(RIGHT($BE$1,2)),"00")&amp;"|"&amp;IF(AND(VALUE(RIGHT($BE$1,2))&gt;=57,VALUE(RIGHT($BE$1,2))&lt;=63),$D967,"COMUM"),GABARITO!$D:$D,0)),1,0))</f>
        <v/>
      </c>
      <c r="BF967" t="str">
        <f>IF(RESPOSTAS!BG967="","",IF(UPPER(RESPOSTAS!BG967)=INDEX(GABARITO!$C:$C,MATCH(TEXT(VALUE(RIGHT($BF$1,2)),"00")&amp;"|"&amp;IF(AND(VALUE(RIGHT($BF$1,2))&gt;=57,VALUE(RIGHT($BF$1,2))&lt;=63),$D967,"COMUM"),GABARITO!$D:$D,0)),1,0))</f>
        <v/>
      </c>
      <c r="BG967" t="str">
        <f>IF(RESPOSTAS!BH967="","",IF(UPPER(RESPOSTAS!BH967)=INDEX(GABARITO!$C:$C,MATCH(TEXT(VALUE(RIGHT($BG$1,2)),"00")&amp;"|"&amp;IF(AND(VALUE(RIGHT($BG$1,2))&gt;=57,VALUE(RIGHT($BG$1,2))&lt;=63),$D967,"COMUM"),GABARITO!$D:$D,0)),1,0))</f>
        <v/>
      </c>
      <c r="BH967" t="str">
        <f>IF(RESPOSTAS!BI967="","",IF(UPPER(RESPOSTAS!BI967)=INDEX(GABARITO!$C:$C,MATCH(TEXT(VALUE(RIGHT($BH$1,2)),"00")&amp;"|"&amp;IF(AND(VALUE(RIGHT($BH$1,2))&gt;=57,VALUE(RIGHT($BH$1,2))&lt;=63),$D967,"COMUM"),GABARITO!$D:$D,0)),1,0))</f>
        <v/>
      </c>
      <c r="BI967" t="str">
        <f>IF(RESPOSTAS!BJ967="","",IF(UPPER(RESPOSTAS!BJ967)=INDEX(GABARITO!$C:$C,MATCH(TEXT(VALUE(RIGHT($BI$1,2)),"00")&amp;"|"&amp;IF(AND(VALUE(RIGHT($BI$1,2))&gt;=57,VALUE(RIGHT($BI$1,2))&lt;=63),$D967,"COMUM"),GABARITO!$D:$D,0)),1,0))</f>
        <v/>
      </c>
      <c r="BJ967" t="str">
        <f>IF(RESPOSTAS!BK967="","",IF(UPPER(RESPOSTAS!BK967)=INDEX(GABARITO!$C:$C,MATCH(TEXT(VALUE(RIGHT($BJ$1,2)),"00")&amp;"|"&amp;IF(AND(VALUE(RIGHT($BJ$1,2))&gt;=57,VALUE(RIGHT($BJ$1,2))&lt;=63),$D967,"COMUM"),GABARITO!$D:$D,0)),1,0))</f>
        <v/>
      </c>
      <c r="BK967" t="str">
        <f>IF(RESPOSTAS!BL967="","",IF(UPPER(RESPOSTAS!BL967)=INDEX(GABARITO!$C:$C,MATCH(TEXT(VALUE(RIGHT($BK$1,2)),"00")&amp;"|"&amp;IF(AND(VALUE(RIGHT($BK$1,2))&gt;=57,VALUE(RIGHT($BK$1,2))&lt;=63),$D967,"COMUM"),GABARITO!$D:$D,0)),1,0))</f>
        <v/>
      </c>
      <c r="BL967" t="str">
        <f>IF(RESPOSTAS!BM967="","",IF(UPPER(RESPOSTAS!BM967)=INDEX(GABARITO!$C:$C,MATCH(TEXT(VALUE(RIGHT($BL$1,2)),"00")&amp;"|"&amp;IF(AND(VALUE(RIGHT($BL$1,2))&gt;=57,VALUE(RIGHT($BL$1,2))&lt;=63),$D967,"COMUM"),GABARITO!$D:$D,0)),1,0))</f>
        <v/>
      </c>
      <c r="BM967" t="str">
        <f>IF(RESPOSTAS!BN967="","",IF(UPPER(RESPOSTAS!BN967)=INDEX(GABARITO!$C:$C,MATCH(TEXT(VALUE(RIGHT($BM$1,2)),"00")&amp;"|"&amp;IF(AND(VALUE(RIGHT($BM$1,2))&gt;=57,VALUE(RIGHT($BM$1,2))&lt;=63),$D967,"COMUM"),GABARITO!$D:$D,0)),1,0))</f>
        <v/>
      </c>
      <c r="BN967" t="str">
        <f>IF(RESPOSTAS!BO967="","",IF(UPPER(RESPOSTAS!BO967)=INDEX(GABARITO!$C:$C,MATCH(TEXT(VALUE(RIGHT($BN$1,2)),"00")&amp;"|"&amp;IF(AND(VALUE(RIGHT($BN$1,2))&gt;=57,VALUE(RIGHT($BN$1,2))&lt;=63),$D967,"COMUM"),GABARITO!$D:$D,0)),1,0))</f>
        <v/>
      </c>
      <c r="BO967" t="str">
        <f>IF(RESPOSTAS!BP967="","",IF(UPPER(RESPOSTAS!BP967)=INDEX(GABARITO!$C:$C,MATCH(TEXT(VALUE(RIGHT($BO$1,2)),"00")&amp;"|"&amp;IF(AND(VALUE(RIGHT($BO$1,2))&gt;=57,VALUE(RIGHT($BO$1,2))&lt;=63),$D967,"COMUM"),GABARITO!$D:$D,0)),1,0))</f>
        <v/>
      </c>
      <c r="BP967">
        <f>COUNTIF(RESPOSTAS!F967:BP967,"&lt;&gt;")</f>
        <v>0</v>
      </c>
      <c r="BQ967" t="str">
        <f t="shared" si="147"/>
        <v/>
      </c>
      <c r="BR967" s="10" t="str">
        <f t="shared" si="148"/>
        <v/>
      </c>
      <c r="BT967" s="11" t="str">
        <f t="shared" si="150"/>
        <v/>
      </c>
      <c r="BU967" s="11" t="str">
        <f t="shared" si="151"/>
        <v/>
      </c>
      <c r="BV967" s="11" t="str">
        <f t="shared" si="152"/>
        <v/>
      </c>
      <c r="BW967" s="11" t="str">
        <f t="shared" si="153"/>
        <v/>
      </c>
      <c r="BX967" s="11" t="str">
        <f t="shared" si="154"/>
        <v/>
      </c>
      <c r="BY967" s="11" t="str">
        <f t="shared" si="155"/>
        <v/>
      </c>
      <c r="BZ967" s="3" t="str">
        <f t="shared" si="149"/>
        <v/>
      </c>
    </row>
    <row r="968" spans="1:78" x14ac:dyDescent="0.25">
      <c r="A968" t="str">
        <f>IF(RESPOSTAS!A968="","",RESPOSTAS!A968)</f>
        <v/>
      </c>
      <c r="B968" t="str">
        <f>IF(RESPOSTAS!C968="","",RESPOSTAS!C968)</f>
        <v/>
      </c>
      <c r="C968" t="str">
        <f>IF(RESPOSTAS!D968="","",RESPOSTAS!D968)</f>
        <v/>
      </c>
      <c r="D968" t="str">
        <f>IF(RESPOSTAS!E968="","",RESPOSTAS!E968)</f>
        <v/>
      </c>
      <c r="E968" t="str">
        <f>IF(RESPOSTAS!F968="","",IF(UPPER(RESPOSTAS!F968)=INDEX(GABARITO!$C:$C,MATCH(TEXT(VALUE(RIGHT($E$1,2)),"00")&amp;"|"&amp;IF(AND(VALUE(RIGHT($E$1,2))&gt;=57,VALUE(RIGHT($E$1,2))&lt;=63),$D968,"COMUM"),GABARITO!$D:$D,0)),1,0))</f>
        <v/>
      </c>
      <c r="F968" t="str">
        <f>IF(RESPOSTAS!G968="","",IF(UPPER(RESPOSTAS!G968)=INDEX(GABARITO!$C:$C,MATCH(TEXT(VALUE(RIGHT($F$1,2)),"00")&amp;"|"&amp;IF(AND(VALUE(RIGHT($F$1,2))&gt;=57,VALUE(RIGHT($F$1,2))&lt;=63),$D968,"COMUM"),GABARITO!$D:$D,0)),1,0))</f>
        <v/>
      </c>
      <c r="G968" t="str">
        <f>IF(RESPOSTAS!H968="","",IF(UPPER(RESPOSTAS!H968)=INDEX(GABARITO!$C:$C,MATCH(TEXT(VALUE(RIGHT($G$1,2)),"00")&amp;"|"&amp;IF(AND(VALUE(RIGHT($G$1,2))&gt;=57,VALUE(RIGHT($G$1,2))&lt;=63),$D968,"COMUM"),GABARITO!$D:$D,0)),1,0))</f>
        <v/>
      </c>
      <c r="H968" t="str">
        <f>IF(RESPOSTAS!I968="","",IF(UPPER(RESPOSTAS!I968)=INDEX(GABARITO!$C:$C,MATCH(TEXT(VALUE(RIGHT($H$1,2)),"00")&amp;"|"&amp;IF(AND(VALUE(RIGHT($H$1,2))&gt;=57,VALUE(RIGHT($H$1,2))&lt;=63),$D968,"COMUM"),GABARITO!$D:$D,0)),1,0))</f>
        <v/>
      </c>
      <c r="I968" t="str">
        <f>IF(RESPOSTAS!J968="","",IF(UPPER(RESPOSTAS!J968)=INDEX(GABARITO!$C:$C,MATCH(TEXT(VALUE(RIGHT($I$1,2)),"00")&amp;"|"&amp;IF(AND(VALUE(RIGHT($I$1,2))&gt;=57,VALUE(RIGHT($I$1,2))&lt;=63),$D968,"COMUM"),GABARITO!$D:$D,0)),1,0))</f>
        <v/>
      </c>
      <c r="J968" t="str">
        <f>IF(RESPOSTAS!K968="","",IF(UPPER(RESPOSTAS!K968)=INDEX(GABARITO!$C:$C,MATCH(TEXT(VALUE(RIGHT($J$1,2)),"00")&amp;"|"&amp;IF(AND(VALUE(RIGHT($J$1,2))&gt;=57,VALUE(RIGHT($J$1,2))&lt;=63),$D968,"COMUM"),GABARITO!$D:$D,0)),1,0))</f>
        <v/>
      </c>
      <c r="K968" t="str">
        <f>IF(RESPOSTAS!L968="","",IF(UPPER(RESPOSTAS!L968)=INDEX(GABARITO!$C:$C,MATCH(TEXT(VALUE(RIGHT($K$1,2)),"00")&amp;"|"&amp;IF(AND(VALUE(RIGHT($K$1,2))&gt;=57,VALUE(RIGHT($K$1,2))&lt;=63),$D968,"COMUM"),GABARITO!$D:$D,0)),1,0))</f>
        <v/>
      </c>
      <c r="L968" t="str">
        <f>IF(RESPOSTAS!M968="","",IF(UPPER(RESPOSTAS!M968)=INDEX(GABARITO!$C:$C,MATCH(TEXT(VALUE(RIGHT($L$1,2)),"00")&amp;"|"&amp;IF(AND(VALUE(RIGHT($L$1,2))&gt;=57,VALUE(RIGHT($L$1,2))&lt;=63),$D968,"COMUM"),GABARITO!$D:$D,0)),1,0))</f>
        <v/>
      </c>
      <c r="M968" t="str">
        <f>IF(RESPOSTAS!N968="","",IF(UPPER(RESPOSTAS!N968)=INDEX(GABARITO!$C:$C,MATCH(TEXT(VALUE(RIGHT($M$1,2)),"00")&amp;"|"&amp;IF(AND(VALUE(RIGHT($M$1,2))&gt;=57,VALUE(RIGHT($M$1,2))&lt;=63),$D968,"COMUM"),GABARITO!$D:$D,0)),1,0))</f>
        <v/>
      </c>
      <c r="N968" t="str">
        <f>IF(RESPOSTAS!O968="","",IF(UPPER(RESPOSTAS!O968)=INDEX(GABARITO!$C:$C,MATCH(TEXT(VALUE(RIGHT($E$1,2)),"00")&amp;"|"&amp;IF(AND(VALUE(RIGHT($E$1,2))&gt;=57,VALUE(RIGHT($E$1,2))&lt;=63),$D968,"COMUM"),GABARITO!$D:$D,0)),1,0))</f>
        <v/>
      </c>
      <c r="O968" t="str">
        <f>IF(RESPOSTAS!P968="","",IF(UPPER(RESPOSTAS!P968)=INDEX(GABARITO!$C:$C,MATCH(TEXT(VALUE(RIGHT($O$1,2)),"00")&amp;"|"&amp;IF(AND(VALUE(RIGHT($O$1,2))&gt;=57,VALUE(RIGHT($O$1,2))&lt;=63),$D968,"COMUM"),GABARITO!$D:$D,0)),1,0))</f>
        <v/>
      </c>
      <c r="P968" t="str">
        <f>IF(RESPOSTAS!Q968="","",IF(UPPER(RESPOSTAS!Q968)=INDEX(GABARITO!$C:$C,MATCH(TEXT(VALUE(RIGHT($P$1,2)),"00")&amp;"|"&amp;IF(AND(VALUE(RIGHT($P$1,2))&gt;=57,VALUE(RIGHT($P$1,2))&lt;=63),$D968,"COMUM"),GABARITO!$D:$D,0)),1,0))</f>
        <v/>
      </c>
      <c r="Q968" t="str">
        <f>IF(RESPOSTAS!R968="","",IF(UPPER(RESPOSTAS!R968)=INDEX(GABARITO!$C:$C,MATCH(TEXT(VALUE(RIGHT($Q$1,2)),"00")&amp;"|"&amp;IF(AND(VALUE(RIGHT($Q$1,2))&gt;=57,VALUE(RIGHT($Q$1,2))&lt;=63),$D968,"COMUM"),GABARITO!$D:$D,0)),1,0))</f>
        <v/>
      </c>
      <c r="R968" t="str">
        <f>IF(RESPOSTAS!S968="","",IF(UPPER(RESPOSTAS!S968)=INDEX(GABARITO!$C:$C,MATCH(TEXT(VALUE(RIGHT($R$1,2)),"00")&amp;"|"&amp;IF(AND(VALUE(RIGHT($R$1,2))&gt;=57,VALUE(RIGHT($R$1,2))&lt;=63),$D968,"COMUM"),GABARITO!$D:$D,0)),1,0))</f>
        <v/>
      </c>
      <c r="S968" t="str">
        <f>IF(RESPOSTAS!T968="","",IF(UPPER(RESPOSTAS!T968)=INDEX(GABARITO!$C:$C,MATCH(TEXT(VALUE(RIGHT($S$1,2)),"00")&amp;"|"&amp;IF(AND(VALUE(RIGHT($S$1,2))&gt;=57,VALUE(RIGHT($S$1,2))&lt;=63),$D968,"COMUM"),GABARITO!$D:$D,0)),1,0))</f>
        <v/>
      </c>
      <c r="T968" t="str">
        <f>IF(RESPOSTAS!U968="","",IF(UPPER(RESPOSTAS!U968)=INDEX(GABARITO!$C:$C,MATCH(TEXT(VALUE(RIGHT($T$1,2)),"00")&amp;"|"&amp;IF(AND(VALUE(RIGHT($T$1,2))&gt;=57,VALUE(RIGHT($T$1,2))&lt;=63),$D968,"COMUM"),GABARITO!$D:$D,0)),1,0))</f>
        <v/>
      </c>
      <c r="U968" t="str">
        <f>IF(RESPOSTAS!V968="","",IF(UPPER(RESPOSTAS!V968)=INDEX(GABARITO!$C:$C,MATCH(TEXT(VALUE(RIGHT($U$1,2)),"00")&amp;"|"&amp;IF(AND(VALUE(RIGHT($U$1,2))&gt;=57,VALUE(RIGHT($U$1,2))&lt;=63),$D968,"COMUM"),GABARITO!$D:$D,0)),1,0))</f>
        <v/>
      </c>
      <c r="V968" t="str">
        <f>IF(RESPOSTAS!W968="","",IF(UPPER(RESPOSTAS!W968)=INDEX(GABARITO!$C:$C,MATCH(TEXT(VALUE(RIGHT($E$1,2)),"00")&amp;"|"&amp;IF(AND(VALUE(RIGHT($E$1,2))&gt;=57,VALUE(RIGHT($E$1,2))&lt;=63),$D968,"COMUM"),GABARITO!$D:$D,0)),1,0))</f>
        <v/>
      </c>
      <c r="W968" t="str">
        <f>IF(RESPOSTAS!X968="","",IF(UPPER(RESPOSTAS!X968)=INDEX(GABARITO!$C:$C,MATCH(TEXT(VALUE(RIGHT($W$1,2)),"00")&amp;"|"&amp;IF(AND(VALUE(RIGHT($W$1,2))&gt;=57,VALUE(RIGHT($W$1,2))&lt;=63),$D968,"COMUM"),GABARITO!$D:$D,0)),1,0))</f>
        <v/>
      </c>
      <c r="X968" t="str">
        <f>IF(RESPOSTAS!Y968="","",IF(UPPER(RESPOSTAS!Y968)=INDEX(GABARITO!$C:$C,MATCH(TEXT(VALUE(RIGHT($X$1,2)),"00")&amp;"|"&amp;IF(AND(VALUE(RIGHT($X$1,2))&gt;=57,VALUE(RIGHT($X$1,2))&lt;=63),$D968,"COMUM"),GABARITO!$D:$D,0)),1,0))</f>
        <v/>
      </c>
      <c r="Y968" t="str">
        <f>IF(RESPOSTAS!Z968="","",IF(UPPER(RESPOSTAS!Z968)=INDEX(GABARITO!$C:$C,MATCH(TEXT(VALUE(RIGHT($Y$1,2)),"00")&amp;"|"&amp;IF(AND(VALUE(RIGHT($Y$1,2))&gt;=57,VALUE(RIGHT($Y$1,2))&lt;=63),$D968,"COMUM"),GABARITO!$D:$D,0)),1,0))</f>
        <v/>
      </c>
      <c r="Z968" t="str">
        <f>IF(RESPOSTAS!AA968="","",IF(UPPER(RESPOSTAS!AA968)=INDEX(GABARITO!$C:$C,MATCH(TEXT(VALUE(RIGHT($Z$1,2)),"00")&amp;"|"&amp;IF(AND(VALUE(RIGHT($Z$1,2))&gt;=57,VALUE(RIGHT($Z$1,2))&lt;=63),$D968,"COMUM"),GABARITO!$D:$D,0)),1,0))</f>
        <v/>
      </c>
      <c r="AA968" t="str">
        <f>IF(RESPOSTAS!AB968="","",IF(UPPER(RESPOSTAS!AB968)=INDEX(GABARITO!$C:$C,MATCH(TEXT(VALUE(RIGHT($AA$1,2)),"00")&amp;"|"&amp;IF(AND(VALUE(RIGHT($AA$1,2))&gt;=57,VALUE(RIGHT($AA$1,2))&lt;=63),$D968,"COMUM"),GABARITO!$D:$D,0)),1,0))</f>
        <v/>
      </c>
      <c r="AB968" t="str">
        <f>IF(RESPOSTAS!AC968="","",IF(UPPER(RESPOSTAS!AC968)=INDEX(GABARITO!$C:$C,MATCH(TEXT(VALUE(RIGHT($AB$1,2)),"00")&amp;"|"&amp;IF(AND(VALUE(RIGHT($AB$1,2))&gt;=57,VALUE(RIGHT($AB$1,2))&lt;=63),$D968,"COMUM"),GABARITO!$D:$D,0)),1,0))</f>
        <v/>
      </c>
      <c r="AC968" t="str">
        <f>IF(RESPOSTAS!AD968="","",IF(UPPER(RESPOSTAS!AD968)=INDEX(GABARITO!$C:$C,MATCH(TEXT(VALUE(RIGHT($AC$1,2)),"00")&amp;"|"&amp;IF(AND(VALUE(RIGHT($AC$1,2))&gt;=57,VALUE(RIGHT($AC$1,2))&lt;=63),$D968,"COMUM"),GABARITO!$D:$D,0)),1,0))</f>
        <v/>
      </c>
      <c r="AD968" t="str">
        <f>IF(RESPOSTAS!AE968="","",IF(UPPER(RESPOSTAS!AE968)=INDEX(GABARITO!$C:$C,MATCH(TEXT(VALUE(RIGHT($AD$1,2)),"00")&amp;"|"&amp;IF(AND(VALUE(RIGHT($AD$1,2))&gt;=57,VALUE(RIGHT($AD$1,2))&lt;=63),$D968,"COMUM"),GABARITO!$D:$D,0)),1,0))</f>
        <v/>
      </c>
      <c r="AE968" t="str">
        <f>IF(RESPOSTAS!AF968="","",IF(UPPER(RESPOSTAS!AF968)=INDEX(GABARITO!$C:$C,MATCH(TEXT(VALUE(RIGHT($AE$1,2)),"00")&amp;"|"&amp;IF(AND(VALUE(RIGHT($AE$1,2))&gt;=57,VALUE(RIGHT($AE$1,2))&lt;=63),$D968,"COMUM"),GABARITO!$D:$D,0)),1,0))</f>
        <v/>
      </c>
      <c r="AF968" t="str">
        <f>IF(RESPOSTAS!AG968="","",IF(UPPER(RESPOSTAS!AG968)=INDEX(GABARITO!$C:$C,MATCH(TEXT(VALUE(RIGHT($AF$1,2)),"00")&amp;"|"&amp;IF(AND(VALUE(RIGHT($AF$1,2))&gt;=57,VALUE(RIGHT($AF$1,2))&lt;=63),$D968,"COMUM"),GABARITO!$D:$D,0)),1,0))</f>
        <v/>
      </c>
      <c r="AG968" t="str">
        <f>IF(RESPOSTAS!AH968="","",IF(UPPER(RESPOSTAS!AH968)=INDEX(GABARITO!$C:$C,MATCH(TEXT(VALUE(RIGHT($AG$1,2)),"00")&amp;"|"&amp;IF(AND(VALUE(RIGHT($AG$1,2))&gt;=57,VALUE(RIGHT($AG$1,2))&lt;=63),$D968,"COMUM"),GABARITO!$D:$D,0)),1,0))</f>
        <v/>
      </c>
      <c r="AH968" t="str">
        <f>IF(RESPOSTAS!AI968="","",IF(UPPER(RESPOSTAS!AI968)=INDEX(GABARITO!$C:$C,MATCH(TEXT(VALUE(RIGHT($AH$1,2)),"00")&amp;"|"&amp;IF(AND(VALUE(RIGHT($AH$1,2))&gt;=57,VALUE(RIGHT($AH$1,2))&lt;=63),$D968,"COMUM"),GABARITO!$D:$D,0)),1,0))</f>
        <v/>
      </c>
      <c r="AI968" t="str">
        <f>IF(RESPOSTAS!AJ968="","",IF(UPPER(RESPOSTAS!AJ968)=INDEX(GABARITO!$C:$C,MATCH(TEXT(VALUE(RIGHT($AI$1,2)),"00")&amp;"|"&amp;IF(AND(VALUE(RIGHT($AI$1,2))&gt;=57,VALUE(RIGHT($AI$1,2))&lt;=63),$D968,"COMUM"),GABARITO!$D:$D,0)),1,0))</f>
        <v/>
      </c>
      <c r="AJ968" t="str">
        <f>IF(RESPOSTAS!AK968="","",IF(UPPER(RESPOSTAS!AK968)=INDEX(GABARITO!$C:$C,MATCH(TEXT(VALUE(RIGHT($AJ$1,2)),"00")&amp;"|"&amp;IF(AND(VALUE(RIGHT($AJ$1,2))&gt;=57,VALUE(RIGHT($AJ$1,2))&lt;=63),$D968,"COMUM"),GABARITO!$D:$D,0)),1,0))</f>
        <v/>
      </c>
      <c r="AK968" t="str">
        <f>IF(RESPOSTAS!AL968="","",IF(UPPER(RESPOSTAS!AL968)=INDEX(GABARITO!$C:$C,MATCH(TEXT(VALUE(RIGHT($AK$1,2)),"00")&amp;"|"&amp;IF(AND(VALUE(RIGHT($AK$1,2))&gt;=57,VALUE(RIGHT($AK$1,2))&lt;=63),$D968,"COMUM"),GABARITO!$D:$D,0)),1,0))</f>
        <v/>
      </c>
      <c r="AL968" t="str">
        <f>IF(RESPOSTAS!AM968="","",IF(UPPER(RESPOSTAS!AM968)=INDEX(GABARITO!$C:$C,MATCH(TEXT(VALUE(RIGHT($AL$1,2)),"00")&amp;"|"&amp;IF(AND(VALUE(RIGHT($AL$1,2))&gt;=57,VALUE(RIGHT($AL$1,2))&lt;=63),$D968,"COMUM"),GABARITO!$D:$D,0)),1,0))</f>
        <v/>
      </c>
      <c r="AM968" t="str">
        <f>IF(RESPOSTAS!AN968="","",IF(UPPER(RESPOSTAS!AN968)=INDEX(GABARITO!$C:$C,MATCH(TEXT(VALUE(RIGHT($AM$1,2)),"00")&amp;"|"&amp;IF(AND(VALUE(RIGHT($AM$1,2))&gt;=57,VALUE(RIGHT($AM$1,2))&lt;=63),$D968,"COMUM"),GABARITO!$D:$D,0)),1,0))</f>
        <v/>
      </c>
      <c r="AN968" t="str">
        <f>IF(RESPOSTAS!AO968="","",IF(UPPER(RESPOSTAS!AO968)=INDEX(GABARITO!$C:$C,MATCH(TEXT(VALUE(RIGHT($AN$1,2)),"00")&amp;"|"&amp;IF(AND(VALUE(RIGHT($AN$1,2))&gt;=57,VALUE(RIGHT($AN$1,2))&lt;=63),$D968,"COMUM"),GABARITO!$D:$D,0)),1,0))</f>
        <v/>
      </c>
      <c r="AO968" t="str">
        <f>IF(RESPOSTAS!AP968="","",IF(UPPER(RESPOSTAS!AP968)=INDEX(GABARITO!$C:$C,MATCH(TEXT(VALUE(RIGHT($AO$1,2)),"00")&amp;"|"&amp;IF(AND(VALUE(RIGHT($AO$1,2))&gt;=57,VALUE(RIGHT($AO$1,2))&lt;=63),$D968,"COMUM"),GABARITO!$D:$D,0)),1,0))</f>
        <v/>
      </c>
      <c r="AP968" t="str">
        <f>IF(RESPOSTAS!AQ968="","",IF(UPPER(RESPOSTAS!AQ968)=INDEX(GABARITO!$C:$C,MATCH(TEXT(VALUE(RIGHT($AP$1,2)),"00")&amp;"|"&amp;IF(AND(VALUE(RIGHT($AP$1,2))&gt;=57,VALUE(RIGHT($AP$1,2))&lt;=63),$D968,"COMUM"),GABARITO!$D:$D,0)),1,0))</f>
        <v/>
      </c>
      <c r="AQ968" t="str">
        <f>IF(RESPOSTAS!AR968="","",IF(UPPER(RESPOSTAS!AR968)=INDEX(GABARITO!$C:$C,MATCH(TEXT(VALUE(RIGHT($AQ$1,2)),"00")&amp;"|"&amp;IF(AND(VALUE(RIGHT($AQ$1,2))&gt;=57,VALUE(RIGHT($AQ$1,2))&lt;=63),$D968,"COMUM"),GABARITO!$D:$D,0)),1,0))</f>
        <v/>
      </c>
      <c r="AR968" t="str">
        <f>IF(RESPOSTAS!AS968="","",IF(UPPER(RESPOSTAS!AS968)=INDEX(GABARITO!$C:$C,MATCH(TEXT(VALUE(RIGHT($AR$1,2)),"00")&amp;"|"&amp;IF(AND(VALUE(RIGHT($AR$1,2))&gt;=57,VALUE(RIGHT($AR$1,2))&lt;=63),$D968,"COMUM"),GABARITO!$D:$D,0)),1,0))</f>
        <v/>
      </c>
      <c r="AS968" t="str">
        <f>IF(RESPOSTAS!AT968="","",IF(UPPER(RESPOSTAS!AT968)=INDEX(GABARITO!$C:$C,MATCH(TEXT(VALUE(RIGHT($AS$1,2)),"00")&amp;"|"&amp;IF(AND(VALUE(RIGHT($AS$1,2))&gt;=57,VALUE(RIGHT($AS$1,2))&lt;=63),$D968,"COMUM"),GABARITO!$D:$D,0)),1,0))</f>
        <v/>
      </c>
      <c r="AT968" t="str">
        <f>IF(RESPOSTAS!AU968="","",IF(UPPER(RESPOSTAS!AU968)=INDEX(GABARITO!$C:$C,MATCH(TEXT(VALUE(RIGHT($AT$1,2)),"00")&amp;"|"&amp;IF(AND(VALUE(RIGHT($AT$1,2))&gt;=57,VALUE(RIGHT($AT$1,2))&lt;=63),$D968,"COMUM"),GABARITO!$D:$D,0)),1,0))</f>
        <v/>
      </c>
      <c r="AU968" t="str">
        <f>IF(RESPOSTAS!AV968="","",IF(UPPER(RESPOSTAS!AV968)=INDEX(GABARITO!$C:$C,MATCH(TEXT(VALUE(RIGHT($AU$1,2)),"00")&amp;"|"&amp;IF(AND(VALUE(RIGHT($AU$1,2))&gt;=57,VALUE(RIGHT($AU$1,2))&lt;=63),$D968,"COMUM"),GABARITO!$D:$D,0)),1,0))</f>
        <v/>
      </c>
      <c r="AV968" t="str">
        <f>IF(RESPOSTAS!AW968="","",IF(UPPER(RESPOSTAS!AW968)=INDEX(GABARITO!$C:$C,MATCH(TEXT(VALUE(RIGHT($AV$1,2)),"00")&amp;"|"&amp;IF(AND(VALUE(RIGHT($AV$1,2))&gt;=57,VALUE(RIGHT($AV$1,2))&lt;=63),$D968,"COMUM"),GABARITO!$D:$D,0)),1,0))</f>
        <v/>
      </c>
      <c r="AW968" t="str">
        <f>IF(RESPOSTAS!AX968="","",IF(UPPER(RESPOSTAS!AX968)=INDEX(GABARITO!$C:$C,MATCH(TEXT(VALUE(RIGHT($AW$1,2)),"00")&amp;"|"&amp;IF(AND(VALUE(RIGHT($AW$1,2))&gt;=57,VALUE(RIGHT($AW$1,2))&lt;=63),$D968,"COMUM"),GABARITO!$D:$D,0)),1,0))</f>
        <v/>
      </c>
      <c r="AX968" t="str">
        <f>IF(RESPOSTAS!AY968="","",IF(UPPER(RESPOSTAS!AY968)=INDEX(GABARITO!$C:$C,MATCH(TEXT(VALUE(RIGHT($AX$1,2)),"00")&amp;"|"&amp;IF(AND(VALUE(RIGHT($AX$1,2))&gt;=57,VALUE(RIGHT($AX$1,2))&lt;=63),$D968,"COMUM"),GABARITO!$D:$D,0)),1,0))</f>
        <v/>
      </c>
      <c r="AY968" t="str">
        <f>IF(RESPOSTAS!AZ968="","",IF(UPPER(RESPOSTAS!AZ968)=INDEX(GABARITO!$C:$C,MATCH(TEXT(VALUE(RIGHT($AY$1,2)),"00")&amp;"|"&amp;IF(AND(VALUE(RIGHT($AY$1,2))&gt;=57,VALUE(RIGHT($AY$1,2))&lt;=63),$D968,"COMUM"),GABARITO!$D:$D,0)),1,0))</f>
        <v/>
      </c>
      <c r="AZ968" t="str">
        <f>IF(RESPOSTAS!BA968="","",IF(UPPER(RESPOSTAS!BA968)=INDEX(GABARITO!$C:$C,MATCH(TEXT(VALUE(RIGHT($AZ$1,2)),"00")&amp;"|"&amp;IF(AND(VALUE(RIGHT($AZ$1,2))&gt;=57,VALUE(RIGHT($AZ$1,2))&lt;=63),$D968,"COMUM"),GABARITO!$D:$D,0)),1,0))</f>
        <v/>
      </c>
      <c r="BA968" t="str">
        <f>IF(RESPOSTAS!BB968="","",IF(UPPER(RESPOSTAS!BB968)=INDEX(GABARITO!$C:$C,MATCH(TEXT(VALUE(RIGHT($BA$1,2)),"00")&amp;"|"&amp;IF(AND(VALUE(RIGHT($BA$1,2))&gt;=57,VALUE(RIGHT($BA$1,2))&lt;=63),$D968,"COMUM"),GABARITO!$D:$D,0)),1,0))</f>
        <v/>
      </c>
      <c r="BB968" t="str">
        <f>IF(RESPOSTAS!BC968="","",IF(UPPER(RESPOSTAS!BC968)=INDEX(GABARITO!$C:$C,MATCH(TEXT(VALUE(RIGHT($BB$1,2)),"00")&amp;"|"&amp;IF(AND(VALUE(RIGHT($BB$1,2))&gt;=57,VALUE(RIGHT($BB$1,2))&lt;=63),$D968,"COMUM"),GABARITO!$D:$D,0)),1,0))</f>
        <v/>
      </c>
      <c r="BC968" t="str">
        <f>IF(RESPOSTAS!BD968="","",IF(UPPER(RESPOSTAS!BD968)=INDEX(GABARITO!$C:$C,MATCH(TEXT(VALUE(RIGHT($BC$1,2)),"00")&amp;"|"&amp;IF(AND(VALUE(RIGHT($BC$1,2))&gt;=57,VALUE(RIGHT($BC$1,2))&lt;=63),$D968,"COMUM"),GABARITO!$D:$D,0)),1,0))</f>
        <v/>
      </c>
      <c r="BD968" t="str">
        <f>IF(RESPOSTAS!BE968="","",IF(UPPER(RESPOSTAS!BE968)=INDEX(GABARITO!$C:$C,MATCH(TEXT(VALUE(RIGHT($BD$1,2)),"00")&amp;"|"&amp;IF(AND(VALUE(RIGHT($BD$1,2))&gt;=57,VALUE(RIGHT($BD$1,2))&lt;=63),$D968,"COMUM"),GABARITO!$D:$D,0)),1,0))</f>
        <v/>
      </c>
      <c r="BE968" t="str">
        <f>IF(RESPOSTAS!BF968="","",IF(UPPER(RESPOSTAS!BF968)=INDEX(GABARITO!$C:$C,MATCH(TEXT(VALUE(RIGHT($BE$1,2)),"00")&amp;"|"&amp;IF(AND(VALUE(RIGHT($BE$1,2))&gt;=57,VALUE(RIGHT($BE$1,2))&lt;=63),$D968,"COMUM"),GABARITO!$D:$D,0)),1,0))</f>
        <v/>
      </c>
      <c r="BF968" t="str">
        <f>IF(RESPOSTAS!BG968="","",IF(UPPER(RESPOSTAS!BG968)=INDEX(GABARITO!$C:$C,MATCH(TEXT(VALUE(RIGHT($BF$1,2)),"00")&amp;"|"&amp;IF(AND(VALUE(RIGHT($BF$1,2))&gt;=57,VALUE(RIGHT($BF$1,2))&lt;=63),$D968,"COMUM"),GABARITO!$D:$D,0)),1,0))</f>
        <v/>
      </c>
      <c r="BG968" t="str">
        <f>IF(RESPOSTAS!BH968="","",IF(UPPER(RESPOSTAS!BH968)=INDEX(GABARITO!$C:$C,MATCH(TEXT(VALUE(RIGHT($BG$1,2)),"00")&amp;"|"&amp;IF(AND(VALUE(RIGHT($BG$1,2))&gt;=57,VALUE(RIGHT($BG$1,2))&lt;=63),$D968,"COMUM"),GABARITO!$D:$D,0)),1,0))</f>
        <v/>
      </c>
      <c r="BH968" t="str">
        <f>IF(RESPOSTAS!BI968="","",IF(UPPER(RESPOSTAS!BI968)=INDEX(GABARITO!$C:$C,MATCH(TEXT(VALUE(RIGHT($BH$1,2)),"00")&amp;"|"&amp;IF(AND(VALUE(RIGHT($BH$1,2))&gt;=57,VALUE(RIGHT($BH$1,2))&lt;=63),$D968,"COMUM"),GABARITO!$D:$D,0)),1,0))</f>
        <v/>
      </c>
      <c r="BI968" t="str">
        <f>IF(RESPOSTAS!BJ968="","",IF(UPPER(RESPOSTAS!BJ968)=INDEX(GABARITO!$C:$C,MATCH(TEXT(VALUE(RIGHT($BI$1,2)),"00")&amp;"|"&amp;IF(AND(VALUE(RIGHT($BI$1,2))&gt;=57,VALUE(RIGHT($BI$1,2))&lt;=63),$D968,"COMUM"),GABARITO!$D:$D,0)),1,0))</f>
        <v/>
      </c>
      <c r="BJ968" t="str">
        <f>IF(RESPOSTAS!BK968="","",IF(UPPER(RESPOSTAS!BK968)=INDEX(GABARITO!$C:$C,MATCH(TEXT(VALUE(RIGHT($BJ$1,2)),"00")&amp;"|"&amp;IF(AND(VALUE(RIGHT($BJ$1,2))&gt;=57,VALUE(RIGHT($BJ$1,2))&lt;=63),$D968,"COMUM"),GABARITO!$D:$D,0)),1,0))</f>
        <v/>
      </c>
      <c r="BK968" t="str">
        <f>IF(RESPOSTAS!BL968="","",IF(UPPER(RESPOSTAS!BL968)=INDEX(GABARITO!$C:$C,MATCH(TEXT(VALUE(RIGHT($BK$1,2)),"00")&amp;"|"&amp;IF(AND(VALUE(RIGHT($BK$1,2))&gt;=57,VALUE(RIGHT($BK$1,2))&lt;=63),$D968,"COMUM"),GABARITO!$D:$D,0)),1,0))</f>
        <v/>
      </c>
      <c r="BL968" t="str">
        <f>IF(RESPOSTAS!BM968="","",IF(UPPER(RESPOSTAS!BM968)=INDEX(GABARITO!$C:$C,MATCH(TEXT(VALUE(RIGHT($BL$1,2)),"00")&amp;"|"&amp;IF(AND(VALUE(RIGHT($BL$1,2))&gt;=57,VALUE(RIGHT($BL$1,2))&lt;=63),$D968,"COMUM"),GABARITO!$D:$D,0)),1,0))</f>
        <v/>
      </c>
      <c r="BM968" t="str">
        <f>IF(RESPOSTAS!BN968="","",IF(UPPER(RESPOSTAS!BN968)=INDEX(GABARITO!$C:$C,MATCH(TEXT(VALUE(RIGHT($BM$1,2)),"00")&amp;"|"&amp;IF(AND(VALUE(RIGHT($BM$1,2))&gt;=57,VALUE(RIGHT($BM$1,2))&lt;=63),$D968,"COMUM"),GABARITO!$D:$D,0)),1,0))</f>
        <v/>
      </c>
      <c r="BN968" t="str">
        <f>IF(RESPOSTAS!BO968="","",IF(UPPER(RESPOSTAS!BO968)=INDEX(GABARITO!$C:$C,MATCH(TEXT(VALUE(RIGHT($BN$1,2)),"00")&amp;"|"&amp;IF(AND(VALUE(RIGHT($BN$1,2))&gt;=57,VALUE(RIGHT($BN$1,2))&lt;=63),$D968,"COMUM"),GABARITO!$D:$D,0)),1,0))</f>
        <v/>
      </c>
      <c r="BO968" t="str">
        <f>IF(RESPOSTAS!BP968="","",IF(UPPER(RESPOSTAS!BP968)=INDEX(GABARITO!$C:$C,MATCH(TEXT(VALUE(RIGHT($BO$1,2)),"00")&amp;"|"&amp;IF(AND(VALUE(RIGHT($BO$1,2))&gt;=57,VALUE(RIGHT($BO$1,2))&lt;=63),$D968,"COMUM"),GABARITO!$D:$D,0)),1,0))</f>
        <v/>
      </c>
      <c r="BP968">
        <f>COUNTIF(RESPOSTAS!F968:BP968,"&lt;&gt;")</f>
        <v>0</v>
      </c>
      <c r="BQ968" t="str">
        <f t="shared" si="147"/>
        <v/>
      </c>
      <c r="BR968" s="10" t="str">
        <f t="shared" si="148"/>
        <v/>
      </c>
      <c r="BT968" s="11" t="str">
        <f t="shared" si="150"/>
        <v/>
      </c>
      <c r="BU968" s="11" t="str">
        <f t="shared" si="151"/>
        <v/>
      </c>
      <c r="BV968" s="11" t="str">
        <f t="shared" si="152"/>
        <v/>
      </c>
      <c r="BW968" s="11" t="str">
        <f t="shared" si="153"/>
        <v/>
      </c>
      <c r="BX968" s="11" t="str">
        <f t="shared" si="154"/>
        <v/>
      </c>
      <c r="BY968" s="11" t="str">
        <f t="shared" si="155"/>
        <v/>
      </c>
      <c r="BZ968" s="3" t="str">
        <f t="shared" si="149"/>
        <v/>
      </c>
    </row>
    <row r="969" spans="1:78" x14ac:dyDescent="0.25">
      <c r="A969" t="str">
        <f>IF(RESPOSTAS!A969="","",RESPOSTAS!A969)</f>
        <v/>
      </c>
      <c r="B969" t="str">
        <f>IF(RESPOSTAS!C969="","",RESPOSTAS!C969)</f>
        <v/>
      </c>
      <c r="C969" t="str">
        <f>IF(RESPOSTAS!D969="","",RESPOSTAS!D969)</f>
        <v/>
      </c>
      <c r="D969" t="str">
        <f>IF(RESPOSTAS!E969="","",RESPOSTAS!E969)</f>
        <v/>
      </c>
      <c r="E969" t="str">
        <f>IF(RESPOSTAS!F969="","",IF(UPPER(RESPOSTAS!F969)=INDEX(GABARITO!$C:$C,MATCH(TEXT(VALUE(RIGHT($E$1,2)),"00")&amp;"|"&amp;IF(AND(VALUE(RIGHT($E$1,2))&gt;=57,VALUE(RIGHT($E$1,2))&lt;=63),$D969,"COMUM"),GABARITO!$D:$D,0)),1,0))</f>
        <v/>
      </c>
      <c r="F969" t="str">
        <f>IF(RESPOSTAS!G969="","",IF(UPPER(RESPOSTAS!G969)=INDEX(GABARITO!$C:$C,MATCH(TEXT(VALUE(RIGHT($F$1,2)),"00")&amp;"|"&amp;IF(AND(VALUE(RIGHT($F$1,2))&gt;=57,VALUE(RIGHT($F$1,2))&lt;=63),$D969,"COMUM"),GABARITO!$D:$D,0)),1,0))</f>
        <v/>
      </c>
      <c r="G969" t="str">
        <f>IF(RESPOSTAS!H969="","",IF(UPPER(RESPOSTAS!H969)=INDEX(GABARITO!$C:$C,MATCH(TEXT(VALUE(RIGHT($G$1,2)),"00")&amp;"|"&amp;IF(AND(VALUE(RIGHT($G$1,2))&gt;=57,VALUE(RIGHT($G$1,2))&lt;=63),$D969,"COMUM"),GABARITO!$D:$D,0)),1,0))</f>
        <v/>
      </c>
      <c r="H969" t="str">
        <f>IF(RESPOSTAS!I969="","",IF(UPPER(RESPOSTAS!I969)=INDEX(GABARITO!$C:$C,MATCH(TEXT(VALUE(RIGHT($H$1,2)),"00")&amp;"|"&amp;IF(AND(VALUE(RIGHT($H$1,2))&gt;=57,VALUE(RIGHT($H$1,2))&lt;=63),$D969,"COMUM"),GABARITO!$D:$D,0)),1,0))</f>
        <v/>
      </c>
      <c r="I969" t="str">
        <f>IF(RESPOSTAS!J969="","",IF(UPPER(RESPOSTAS!J969)=INDEX(GABARITO!$C:$C,MATCH(TEXT(VALUE(RIGHT($I$1,2)),"00")&amp;"|"&amp;IF(AND(VALUE(RIGHT($I$1,2))&gt;=57,VALUE(RIGHT($I$1,2))&lt;=63),$D969,"COMUM"),GABARITO!$D:$D,0)),1,0))</f>
        <v/>
      </c>
      <c r="J969" t="str">
        <f>IF(RESPOSTAS!K969="","",IF(UPPER(RESPOSTAS!K969)=INDEX(GABARITO!$C:$C,MATCH(TEXT(VALUE(RIGHT($J$1,2)),"00")&amp;"|"&amp;IF(AND(VALUE(RIGHT($J$1,2))&gt;=57,VALUE(RIGHT($J$1,2))&lt;=63),$D969,"COMUM"),GABARITO!$D:$D,0)),1,0))</f>
        <v/>
      </c>
      <c r="K969" t="str">
        <f>IF(RESPOSTAS!L969="","",IF(UPPER(RESPOSTAS!L969)=INDEX(GABARITO!$C:$C,MATCH(TEXT(VALUE(RIGHT($K$1,2)),"00")&amp;"|"&amp;IF(AND(VALUE(RIGHT($K$1,2))&gt;=57,VALUE(RIGHT($K$1,2))&lt;=63),$D969,"COMUM"),GABARITO!$D:$D,0)),1,0))</f>
        <v/>
      </c>
      <c r="L969" t="str">
        <f>IF(RESPOSTAS!M969="","",IF(UPPER(RESPOSTAS!M969)=INDEX(GABARITO!$C:$C,MATCH(TEXT(VALUE(RIGHT($L$1,2)),"00")&amp;"|"&amp;IF(AND(VALUE(RIGHT($L$1,2))&gt;=57,VALUE(RIGHT($L$1,2))&lt;=63),$D969,"COMUM"),GABARITO!$D:$D,0)),1,0))</f>
        <v/>
      </c>
      <c r="M969" t="str">
        <f>IF(RESPOSTAS!N969="","",IF(UPPER(RESPOSTAS!N969)=INDEX(GABARITO!$C:$C,MATCH(TEXT(VALUE(RIGHT($M$1,2)),"00")&amp;"|"&amp;IF(AND(VALUE(RIGHT($M$1,2))&gt;=57,VALUE(RIGHT($M$1,2))&lt;=63),$D969,"COMUM"),GABARITO!$D:$D,0)),1,0))</f>
        <v/>
      </c>
      <c r="N969" t="str">
        <f>IF(RESPOSTAS!O969="","",IF(UPPER(RESPOSTAS!O969)=INDEX(GABARITO!$C:$C,MATCH(TEXT(VALUE(RIGHT($E$1,2)),"00")&amp;"|"&amp;IF(AND(VALUE(RIGHT($E$1,2))&gt;=57,VALUE(RIGHT($E$1,2))&lt;=63),$D969,"COMUM"),GABARITO!$D:$D,0)),1,0))</f>
        <v/>
      </c>
      <c r="O969" t="str">
        <f>IF(RESPOSTAS!P969="","",IF(UPPER(RESPOSTAS!P969)=INDEX(GABARITO!$C:$C,MATCH(TEXT(VALUE(RIGHT($O$1,2)),"00")&amp;"|"&amp;IF(AND(VALUE(RIGHT($O$1,2))&gt;=57,VALUE(RIGHT($O$1,2))&lt;=63),$D969,"COMUM"),GABARITO!$D:$D,0)),1,0))</f>
        <v/>
      </c>
      <c r="P969" t="str">
        <f>IF(RESPOSTAS!Q969="","",IF(UPPER(RESPOSTAS!Q969)=INDEX(GABARITO!$C:$C,MATCH(TEXT(VALUE(RIGHT($P$1,2)),"00")&amp;"|"&amp;IF(AND(VALUE(RIGHT($P$1,2))&gt;=57,VALUE(RIGHT($P$1,2))&lt;=63),$D969,"COMUM"),GABARITO!$D:$D,0)),1,0))</f>
        <v/>
      </c>
      <c r="Q969" t="str">
        <f>IF(RESPOSTAS!R969="","",IF(UPPER(RESPOSTAS!R969)=INDEX(GABARITO!$C:$C,MATCH(TEXT(VALUE(RIGHT($Q$1,2)),"00")&amp;"|"&amp;IF(AND(VALUE(RIGHT($Q$1,2))&gt;=57,VALUE(RIGHT($Q$1,2))&lt;=63),$D969,"COMUM"),GABARITO!$D:$D,0)),1,0))</f>
        <v/>
      </c>
      <c r="R969" t="str">
        <f>IF(RESPOSTAS!S969="","",IF(UPPER(RESPOSTAS!S969)=INDEX(GABARITO!$C:$C,MATCH(TEXT(VALUE(RIGHT($R$1,2)),"00")&amp;"|"&amp;IF(AND(VALUE(RIGHT($R$1,2))&gt;=57,VALUE(RIGHT($R$1,2))&lt;=63),$D969,"COMUM"),GABARITO!$D:$D,0)),1,0))</f>
        <v/>
      </c>
      <c r="S969" t="str">
        <f>IF(RESPOSTAS!T969="","",IF(UPPER(RESPOSTAS!T969)=INDEX(GABARITO!$C:$C,MATCH(TEXT(VALUE(RIGHT($S$1,2)),"00")&amp;"|"&amp;IF(AND(VALUE(RIGHT($S$1,2))&gt;=57,VALUE(RIGHT($S$1,2))&lt;=63),$D969,"COMUM"),GABARITO!$D:$D,0)),1,0))</f>
        <v/>
      </c>
      <c r="T969" t="str">
        <f>IF(RESPOSTAS!U969="","",IF(UPPER(RESPOSTAS!U969)=INDEX(GABARITO!$C:$C,MATCH(TEXT(VALUE(RIGHT($T$1,2)),"00")&amp;"|"&amp;IF(AND(VALUE(RIGHT($T$1,2))&gt;=57,VALUE(RIGHT($T$1,2))&lt;=63),$D969,"COMUM"),GABARITO!$D:$D,0)),1,0))</f>
        <v/>
      </c>
      <c r="U969" t="str">
        <f>IF(RESPOSTAS!V969="","",IF(UPPER(RESPOSTAS!V969)=INDEX(GABARITO!$C:$C,MATCH(TEXT(VALUE(RIGHT($U$1,2)),"00")&amp;"|"&amp;IF(AND(VALUE(RIGHT($U$1,2))&gt;=57,VALUE(RIGHT($U$1,2))&lt;=63),$D969,"COMUM"),GABARITO!$D:$D,0)),1,0))</f>
        <v/>
      </c>
      <c r="V969" t="str">
        <f>IF(RESPOSTAS!W969="","",IF(UPPER(RESPOSTAS!W969)=INDEX(GABARITO!$C:$C,MATCH(TEXT(VALUE(RIGHT($E$1,2)),"00")&amp;"|"&amp;IF(AND(VALUE(RIGHT($E$1,2))&gt;=57,VALUE(RIGHT($E$1,2))&lt;=63),$D969,"COMUM"),GABARITO!$D:$D,0)),1,0))</f>
        <v/>
      </c>
      <c r="W969" t="str">
        <f>IF(RESPOSTAS!X969="","",IF(UPPER(RESPOSTAS!X969)=INDEX(GABARITO!$C:$C,MATCH(TEXT(VALUE(RIGHT($W$1,2)),"00")&amp;"|"&amp;IF(AND(VALUE(RIGHT($W$1,2))&gt;=57,VALUE(RIGHT($W$1,2))&lt;=63),$D969,"COMUM"),GABARITO!$D:$D,0)),1,0))</f>
        <v/>
      </c>
      <c r="X969" t="str">
        <f>IF(RESPOSTAS!Y969="","",IF(UPPER(RESPOSTAS!Y969)=INDEX(GABARITO!$C:$C,MATCH(TEXT(VALUE(RIGHT($X$1,2)),"00")&amp;"|"&amp;IF(AND(VALUE(RIGHT($X$1,2))&gt;=57,VALUE(RIGHT($X$1,2))&lt;=63),$D969,"COMUM"),GABARITO!$D:$D,0)),1,0))</f>
        <v/>
      </c>
      <c r="Y969" t="str">
        <f>IF(RESPOSTAS!Z969="","",IF(UPPER(RESPOSTAS!Z969)=INDEX(GABARITO!$C:$C,MATCH(TEXT(VALUE(RIGHT($Y$1,2)),"00")&amp;"|"&amp;IF(AND(VALUE(RIGHT($Y$1,2))&gt;=57,VALUE(RIGHT($Y$1,2))&lt;=63),$D969,"COMUM"),GABARITO!$D:$D,0)),1,0))</f>
        <v/>
      </c>
      <c r="Z969" t="str">
        <f>IF(RESPOSTAS!AA969="","",IF(UPPER(RESPOSTAS!AA969)=INDEX(GABARITO!$C:$C,MATCH(TEXT(VALUE(RIGHT($Z$1,2)),"00")&amp;"|"&amp;IF(AND(VALUE(RIGHT($Z$1,2))&gt;=57,VALUE(RIGHT($Z$1,2))&lt;=63),$D969,"COMUM"),GABARITO!$D:$D,0)),1,0))</f>
        <v/>
      </c>
      <c r="AA969" t="str">
        <f>IF(RESPOSTAS!AB969="","",IF(UPPER(RESPOSTAS!AB969)=INDEX(GABARITO!$C:$C,MATCH(TEXT(VALUE(RIGHT($AA$1,2)),"00")&amp;"|"&amp;IF(AND(VALUE(RIGHT($AA$1,2))&gt;=57,VALUE(RIGHT($AA$1,2))&lt;=63),$D969,"COMUM"),GABARITO!$D:$D,0)),1,0))</f>
        <v/>
      </c>
      <c r="AB969" t="str">
        <f>IF(RESPOSTAS!AC969="","",IF(UPPER(RESPOSTAS!AC969)=INDEX(GABARITO!$C:$C,MATCH(TEXT(VALUE(RIGHT($AB$1,2)),"00")&amp;"|"&amp;IF(AND(VALUE(RIGHT($AB$1,2))&gt;=57,VALUE(RIGHT($AB$1,2))&lt;=63),$D969,"COMUM"),GABARITO!$D:$D,0)),1,0))</f>
        <v/>
      </c>
      <c r="AC969" t="str">
        <f>IF(RESPOSTAS!AD969="","",IF(UPPER(RESPOSTAS!AD969)=INDEX(GABARITO!$C:$C,MATCH(TEXT(VALUE(RIGHT($AC$1,2)),"00")&amp;"|"&amp;IF(AND(VALUE(RIGHT($AC$1,2))&gt;=57,VALUE(RIGHT($AC$1,2))&lt;=63),$D969,"COMUM"),GABARITO!$D:$D,0)),1,0))</f>
        <v/>
      </c>
      <c r="AD969" t="str">
        <f>IF(RESPOSTAS!AE969="","",IF(UPPER(RESPOSTAS!AE969)=INDEX(GABARITO!$C:$C,MATCH(TEXT(VALUE(RIGHT($AD$1,2)),"00")&amp;"|"&amp;IF(AND(VALUE(RIGHT($AD$1,2))&gt;=57,VALUE(RIGHT($AD$1,2))&lt;=63),$D969,"COMUM"),GABARITO!$D:$D,0)),1,0))</f>
        <v/>
      </c>
      <c r="AE969" t="str">
        <f>IF(RESPOSTAS!AF969="","",IF(UPPER(RESPOSTAS!AF969)=INDEX(GABARITO!$C:$C,MATCH(TEXT(VALUE(RIGHT($AE$1,2)),"00")&amp;"|"&amp;IF(AND(VALUE(RIGHT($AE$1,2))&gt;=57,VALUE(RIGHT($AE$1,2))&lt;=63),$D969,"COMUM"),GABARITO!$D:$D,0)),1,0))</f>
        <v/>
      </c>
      <c r="AF969" t="str">
        <f>IF(RESPOSTAS!AG969="","",IF(UPPER(RESPOSTAS!AG969)=INDEX(GABARITO!$C:$C,MATCH(TEXT(VALUE(RIGHT($AF$1,2)),"00")&amp;"|"&amp;IF(AND(VALUE(RIGHT($AF$1,2))&gt;=57,VALUE(RIGHT($AF$1,2))&lt;=63),$D969,"COMUM"),GABARITO!$D:$D,0)),1,0))</f>
        <v/>
      </c>
      <c r="AG969" t="str">
        <f>IF(RESPOSTAS!AH969="","",IF(UPPER(RESPOSTAS!AH969)=INDEX(GABARITO!$C:$C,MATCH(TEXT(VALUE(RIGHT($AG$1,2)),"00")&amp;"|"&amp;IF(AND(VALUE(RIGHT($AG$1,2))&gt;=57,VALUE(RIGHT($AG$1,2))&lt;=63),$D969,"COMUM"),GABARITO!$D:$D,0)),1,0))</f>
        <v/>
      </c>
      <c r="AH969" t="str">
        <f>IF(RESPOSTAS!AI969="","",IF(UPPER(RESPOSTAS!AI969)=INDEX(GABARITO!$C:$C,MATCH(TEXT(VALUE(RIGHT($AH$1,2)),"00")&amp;"|"&amp;IF(AND(VALUE(RIGHT($AH$1,2))&gt;=57,VALUE(RIGHT($AH$1,2))&lt;=63),$D969,"COMUM"),GABARITO!$D:$D,0)),1,0))</f>
        <v/>
      </c>
      <c r="AI969" t="str">
        <f>IF(RESPOSTAS!AJ969="","",IF(UPPER(RESPOSTAS!AJ969)=INDEX(GABARITO!$C:$C,MATCH(TEXT(VALUE(RIGHT($AI$1,2)),"00")&amp;"|"&amp;IF(AND(VALUE(RIGHT($AI$1,2))&gt;=57,VALUE(RIGHT($AI$1,2))&lt;=63),$D969,"COMUM"),GABARITO!$D:$D,0)),1,0))</f>
        <v/>
      </c>
      <c r="AJ969" t="str">
        <f>IF(RESPOSTAS!AK969="","",IF(UPPER(RESPOSTAS!AK969)=INDEX(GABARITO!$C:$C,MATCH(TEXT(VALUE(RIGHT($AJ$1,2)),"00")&amp;"|"&amp;IF(AND(VALUE(RIGHT($AJ$1,2))&gt;=57,VALUE(RIGHT($AJ$1,2))&lt;=63),$D969,"COMUM"),GABARITO!$D:$D,0)),1,0))</f>
        <v/>
      </c>
      <c r="AK969" t="str">
        <f>IF(RESPOSTAS!AL969="","",IF(UPPER(RESPOSTAS!AL969)=INDEX(GABARITO!$C:$C,MATCH(TEXT(VALUE(RIGHT($AK$1,2)),"00")&amp;"|"&amp;IF(AND(VALUE(RIGHT($AK$1,2))&gt;=57,VALUE(RIGHT($AK$1,2))&lt;=63),$D969,"COMUM"),GABARITO!$D:$D,0)),1,0))</f>
        <v/>
      </c>
      <c r="AL969" t="str">
        <f>IF(RESPOSTAS!AM969="","",IF(UPPER(RESPOSTAS!AM969)=INDEX(GABARITO!$C:$C,MATCH(TEXT(VALUE(RIGHT($AL$1,2)),"00")&amp;"|"&amp;IF(AND(VALUE(RIGHT($AL$1,2))&gt;=57,VALUE(RIGHT($AL$1,2))&lt;=63),$D969,"COMUM"),GABARITO!$D:$D,0)),1,0))</f>
        <v/>
      </c>
      <c r="AM969" t="str">
        <f>IF(RESPOSTAS!AN969="","",IF(UPPER(RESPOSTAS!AN969)=INDEX(GABARITO!$C:$C,MATCH(TEXT(VALUE(RIGHT($AM$1,2)),"00")&amp;"|"&amp;IF(AND(VALUE(RIGHT($AM$1,2))&gt;=57,VALUE(RIGHT($AM$1,2))&lt;=63),$D969,"COMUM"),GABARITO!$D:$D,0)),1,0))</f>
        <v/>
      </c>
      <c r="AN969" t="str">
        <f>IF(RESPOSTAS!AO969="","",IF(UPPER(RESPOSTAS!AO969)=INDEX(GABARITO!$C:$C,MATCH(TEXT(VALUE(RIGHT($AN$1,2)),"00")&amp;"|"&amp;IF(AND(VALUE(RIGHT($AN$1,2))&gt;=57,VALUE(RIGHT($AN$1,2))&lt;=63),$D969,"COMUM"),GABARITO!$D:$D,0)),1,0))</f>
        <v/>
      </c>
      <c r="AO969" t="str">
        <f>IF(RESPOSTAS!AP969="","",IF(UPPER(RESPOSTAS!AP969)=INDEX(GABARITO!$C:$C,MATCH(TEXT(VALUE(RIGHT($AO$1,2)),"00")&amp;"|"&amp;IF(AND(VALUE(RIGHT($AO$1,2))&gt;=57,VALUE(RIGHT($AO$1,2))&lt;=63),$D969,"COMUM"),GABARITO!$D:$D,0)),1,0))</f>
        <v/>
      </c>
      <c r="AP969" t="str">
        <f>IF(RESPOSTAS!AQ969="","",IF(UPPER(RESPOSTAS!AQ969)=INDEX(GABARITO!$C:$C,MATCH(TEXT(VALUE(RIGHT($AP$1,2)),"00")&amp;"|"&amp;IF(AND(VALUE(RIGHT($AP$1,2))&gt;=57,VALUE(RIGHT($AP$1,2))&lt;=63),$D969,"COMUM"),GABARITO!$D:$D,0)),1,0))</f>
        <v/>
      </c>
      <c r="AQ969" t="str">
        <f>IF(RESPOSTAS!AR969="","",IF(UPPER(RESPOSTAS!AR969)=INDEX(GABARITO!$C:$C,MATCH(TEXT(VALUE(RIGHT($AQ$1,2)),"00")&amp;"|"&amp;IF(AND(VALUE(RIGHT($AQ$1,2))&gt;=57,VALUE(RIGHT($AQ$1,2))&lt;=63),$D969,"COMUM"),GABARITO!$D:$D,0)),1,0))</f>
        <v/>
      </c>
      <c r="AR969" t="str">
        <f>IF(RESPOSTAS!AS969="","",IF(UPPER(RESPOSTAS!AS969)=INDEX(GABARITO!$C:$C,MATCH(TEXT(VALUE(RIGHT($AR$1,2)),"00")&amp;"|"&amp;IF(AND(VALUE(RIGHT($AR$1,2))&gt;=57,VALUE(RIGHT($AR$1,2))&lt;=63),$D969,"COMUM"),GABARITO!$D:$D,0)),1,0))</f>
        <v/>
      </c>
      <c r="AS969" t="str">
        <f>IF(RESPOSTAS!AT969="","",IF(UPPER(RESPOSTAS!AT969)=INDEX(GABARITO!$C:$C,MATCH(TEXT(VALUE(RIGHT($AS$1,2)),"00")&amp;"|"&amp;IF(AND(VALUE(RIGHT($AS$1,2))&gt;=57,VALUE(RIGHT($AS$1,2))&lt;=63),$D969,"COMUM"),GABARITO!$D:$D,0)),1,0))</f>
        <v/>
      </c>
      <c r="AT969" t="str">
        <f>IF(RESPOSTAS!AU969="","",IF(UPPER(RESPOSTAS!AU969)=INDEX(GABARITO!$C:$C,MATCH(TEXT(VALUE(RIGHT($AT$1,2)),"00")&amp;"|"&amp;IF(AND(VALUE(RIGHT($AT$1,2))&gt;=57,VALUE(RIGHT($AT$1,2))&lt;=63),$D969,"COMUM"),GABARITO!$D:$D,0)),1,0))</f>
        <v/>
      </c>
      <c r="AU969" t="str">
        <f>IF(RESPOSTAS!AV969="","",IF(UPPER(RESPOSTAS!AV969)=INDEX(GABARITO!$C:$C,MATCH(TEXT(VALUE(RIGHT($AU$1,2)),"00")&amp;"|"&amp;IF(AND(VALUE(RIGHT($AU$1,2))&gt;=57,VALUE(RIGHT($AU$1,2))&lt;=63),$D969,"COMUM"),GABARITO!$D:$D,0)),1,0))</f>
        <v/>
      </c>
      <c r="AV969" t="str">
        <f>IF(RESPOSTAS!AW969="","",IF(UPPER(RESPOSTAS!AW969)=INDEX(GABARITO!$C:$C,MATCH(TEXT(VALUE(RIGHT($AV$1,2)),"00")&amp;"|"&amp;IF(AND(VALUE(RIGHT($AV$1,2))&gt;=57,VALUE(RIGHT($AV$1,2))&lt;=63),$D969,"COMUM"),GABARITO!$D:$D,0)),1,0))</f>
        <v/>
      </c>
      <c r="AW969" t="str">
        <f>IF(RESPOSTAS!AX969="","",IF(UPPER(RESPOSTAS!AX969)=INDEX(GABARITO!$C:$C,MATCH(TEXT(VALUE(RIGHT($AW$1,2)),"00")&amp;"|"&amp;IF(AND(VALUE(RIGHT($AW$1,2))&gt;=57,VALUE(RIGHT($AW$1,2))&lt;=63),$D969,"COMUM"),GABARITO!$D:$D,0)),1,0))</f>
        <v/>
      </c>
      <c r="AX969" t="str">
        <f>IF(RESPOSTAS!AY969="","",IF(UPPER(RESPOSTAS!AY969)=INDEX(GABARITO!$C:$C,MATCH(TEXT(VALUE(RIGHT($AX$1,2)),"00")&amp;"|"&amp;IF(AND(VALUE(RIGHT($AX$1,2))&gt;=57,VALUE(RIGHT($AX$1,2))&lt;=63),$D969,"COMUM"),GABARITO!$D:$D,0)),1,0))</f>
        <v/>
      </c>
      <c r="AY969" t="str">
        <f>IF(RESPOSTAS!AZ969="","",IF(UPPER(RESPOSTAS!AZ969)=INDEX(GABARITO!$C:$C,MATCH(TEXT(VALUE(RIGHT($AY$1,2)),"00")&amp;"|"&amp;IF(AND(VALUE(RIGHT($AY$1,2))&gt;=57,VALUE(RIGHT($AY$1,2))&lt;=63),$D969,"COMUM"),GABARITO!$D:$D,0)),1,0))</f>
        <v/>
      </c>
      <c r="AZ969" t="str">
        <f>IF(RESPOSTAS!BA969="","",IF(UPPER(RESPOSTAS!BA969)=INDEX(GABARITO!$C:$C,MATCH(TEXT(VALUE(RIGHT($AZ$1,2)),"00")&amp;"|"&amp;IF(AND(VALUE(RIGHT($AZ$1,2))&gt;=57,VALUE(RIGHT($AZ$1,2))&lt;=63),$D969,"COMUM"),GABARITO!$D:$D,0)),1,0))</f>
        <v/>
      </c>
      <c r="BA969" t="str">
        <f>IF(RESPOSTAS!BB969="","",IF(UPPER(RESPOSTAS!BB969)=INDEX(GABARITO!$C:$C,MATCH(TEXT(VALUE(RIGHT($BA$1,2)),"00")&amp;"|"&amp;IF(AND(VALUE(RIGHT($BA$1,2))&gt;=57,VALUE(RIGHT($BA$1,2))&lt;=63),$D969,"COMUM"),GABARITO!$D:$D,0)),1,0))</f>
        <v/>
      </c>
      <c r="BB969" t="str">
        <f>IF(RESPOSTAS!BC969="","",IF(UPPER(RESPOSTAS!BC969)=INDEX(GABARITO!$C:$C,MATCH(TEXT(VALUE(RIGHT($BB$1,2)),"00")&amp;"|"&amp;IF(AND(VALUE(RIGHT($BB$1,2))&gt;=57,VALUE(RIGHT($BB$1,2))&lt;=63),$D969,"COMUM"),GABARITO!$D:$D,0)),1,0))</f>
        <v/>
      </c>
      <c r="BC969" t="str">
        <f>IF(RESPOSTAS!BD969="","",IF(UPPER(RESPOSTAS!BD969)=INDEX(GABARITO!$C:$C,MATCH(TEXT(VALUE(RIGHT($BC$1,2)),"00")&amp;"|"&amp;IF(AND(VALUE(RIGHT($BC$1,2))&gt;=57,VALUE(RIGHT($BC$1,2))&lt;=63),$D969,"COMUM"),GABARITO!$D:$D,0)),1,0))</f>
        <v/>
      </c>
      <c r="BD969" t="str">
        <f>IF(RESPOSTAS!BE969="","",IF(UPPER(RESPOSTAS!BE969)=INDEX(GABARITO!$C:$C,MATCH(TEXT(VALUE(RIGHT($BD$1,2)),"00")&amp;"|"&amp;IF(AND(VALUE(RIGHT($BD$1,2))&gt;=57,VALUE(RIGHT($BD$1,2))&lt;=63),$D969,"COMUM"),GABARITO!$D:$D,0)),1,0))</f>
        <v/>
      </c>
      <c r="BE969" t="str">
        <f>IF(RESPOSTAS!BF969="","",IF(UPPER(RESPOSTAS!BF969)=INDEX(GABARITO!$C:$C,MATCH(TEXT(VALUE(RIGHT($BE$1,2)),"00")&amp;"|"&amp;IF(AND(VALUE(RIGHT($BE$1,2))&gt;=57,VALUE(RIGHT($BE$1,2))&lt;=63),$D969,"COMUM"),GABARITO!$D:$D,0)),1,0))</f>
        <v/>
      </c>
      <c r="BF969" t="str">
        <f>IF(RESPOSTAS!BG969="","",IF(UPPER(RESPOSTAS!BG969)=INDEX(GABARITO!$C:$C,MATCH(TEXT(VALUE(RIGHT($BF$1,2)),"00")&amp;"|"&amp;IF(AND(VALUE(RIGHT($BF$1,2))&gt;=57,VALUE(RIGHT($BF$1,2))&lt;=63),$D969,"COMUM"),GABARITO!$D:$D,0)),1,0))</f>
        <v/>
      </c>
      <c r="BG969" t="str">
        <f>IF(RESPOSTAS!BH969="","",IF(UPPER(RESPOSTAS!BH969)=INDEX(GABARITO!$C:$C,MATCH(TEXT(VALUE(RIGHT($BG$1,2)),"00")&amp;"|"&amp;IF(AND(VALUE(RIGHT($BG$1,2))&gt;=57,VALUE(RIGHT($BG$1,2))&lt;=63),$D969,"COMUM"),GABARITO!$D:$D,0)),1,0))</f>
        <v/>
      </c>
      <c r="BH969" t="str">
        <f>IF(RESPOSTAS!BI969="","",IF(UPPER(RESPOSTAS!BI969)=INDEX(GABARITO!$C:$C,MATCH(TEXT(VALUE(RIGHT($BH$1,2)),"00")&amp;"|"&amp;IF(AND(VALUE(RIGHT($BH$1,2))&gt;=57,VALUE(RIGHT($BH$1,2))&lt;=63),$D969,"COMUM"),GABARITO!$D:$D,0)),1,0))</f>
        <v/>
      </c>
      <c r="BI969" t="str">
        <f>IF(RESPOSTAS!BJ969="","",IF(UPPER(RESPOSTAS!BJ969)=INDEX(GABARITO!$C:$C,MATCH(TEXT(VALUE(RIGHT($BI$1,2)),"00")&amp;"|"&amp;IF(AND(VALUE(RIGHT($BI$1,2))&gt;=57,VALUE(RIGHT($BI$1,2))&lt;=63),$D969,"COMUM"),GABARITO!$D:$D,0)),1,0))</f>
        <v/>
      </c>
      <c r="BJ969" t="str">
        <f>IF(RESPOSTAS!BK969="","",IF(UPPER(RESPOSTAS!BK969)=INDEX(GABARITO!$C:$C,MATCH(TEXT(VALUE(RIGHT($BJ$1,2)),"00")&amp;"|"&amp;IF(AND(VALUE(RIGHT($BJ$1,2))&gt;=57,VALUE(RIGHT($BJ$1,2))&lt;=63),$D969,"COMUM"),GABARITO!$D:$D,0)),1,0))</f>
        <v/>
      </c>
      <c r="BK969" t="str">
        <f>IF(RESPOSTAS!BL969="","",IF(UPPER(RESPOSTAS!BL969)=INDEX(GABARITO!$C:$C,MATCH(TEXT(VALUE(RIGHT($BK$1,2)),"00")&amp;"|"&amp;IF(AND(VALUE(RIGHT($BK$1,2))&gt;=57,VALUE(RIGHT($BK$1,2))&lt;=63),$D969,"COMUM"),GABARITO!$D:$D,0)),1,0))</f>
        <v/>
      </c>
      <c r="BL969" t="str">
        <f>IF(RESPOSTAS!BM969="","",IF(UPPER(RESPOSTAS!BM969)=INDEX(GABARITO!$C:$C,MATCH(TEXT(VALUE(RIGHT($BL$1,2)),"00")&amp;"|"&amp;IF(AND(VALUE(RIGHT($BL$1,2))&gt;=57,VALUE(RIGHT($BL$1,2))&lt;=63),$D969,"COMUM"),GABARITO!$D:$D,0)),1,0))</f>
        <v/>
      </c>
      <c r="BM969" t="str">
        <f>IF(RESPOSTAS!BN969="","",IF(UPPER(RESPOSTAS!BN969)=INDEX(GABARITO!$C:$C,MATCH(TEXT(VALUE(RIGHT($BM$1,2)),"00")&amp;"|"&amp;IF(AND(VALUE(RIGHT($BM$1,2))&gt;=57,VALUE(RIGHT($BM$1,2))&lt;=63),$D969,"COMUM"),GABARITO!$D:$D,0)),1,0))</f>
        <v/>
      </c>
      <c r="BN969" t="str">
        <f>IF(RESPOSTAS!BO969="","",IF(UPPER(RESPOSTAS!BO969)=INDEX(GABARITO!$C:$C,MATCH(TEXT(VALUE(RIGHT($BN$1,2)),"00")&amp;"|"&amp;IF(AND(VALUE(RIGHT($BN$1,2))&gt;=57,VALUE(RIGHT($BN$1,2))&lt;=63),$D969,"COMUM"),GABARITO!$D:$D,0)),1,0))</f>
        <v/>
      </c>
      <c r="BO969" t="str">
        <f>IF(RESPOSTAS!BP969="","",IF(UPPER(RESPOSTAS!BP969)=INDEX(GABARITO!$C:$C,MATCH(TEXT(VALUE(RIGHT($BO$1,2)),"00")&amp;"|"&amp;IF(AND(VALUE(RIGHT($BO$1,2))&gt;=57,VALUE(RIGHT($BO$1,2))&lt;=63),$D969,"COMUM"),GABARITO!$D:$D,0)),1,0))</f>
        <v/>
      </c>
      <c r="BP969">
        <f>COUNTIF(RESPOSTAS!F969:BP969,"&lt;&gt;")</f>
        <v>0</v>
      </c>
      <c r="BQ969" t="str">
        <f t="shared" si="147"/>
        <v/>
      </c>
      <c r="BR969" s="10" t="str">
        <f t="shared" si="148"/>
        <v/>
      </c>
      <c r="BT969" s="11" t="str">
        <f t="shared" si="150"/>
        <v/>
      </c>
      <c r="BU969" s="11" t="str">
        <f t="shared" si="151"/>
        <v/>
      </c>
      <c r="BV969" s="11" t="str">
        <f t="shared" si="152"/>
        <v/>
      </c>
      <c r="BW969" s="11" t="str">
        <f t="shared" si="153"/>
        <v/>
      </c>
      <c r="BX969" s="11" t="str">
        <f t="shared" si="154"/>
        <v/>
      </c>
      <c r="BY969" s="11" t="str">
        <f t="shared" si="155"/>
        <v/>
      </c>
      <c r="BZ969" s="3" t="str">
        <f t="shared" si="149"/>
        <v/>
      </c>
    </row>
    <row r="970" spans="1:78" x14ac:dyDescent="0.25">
      <c r="A970" t="str">
        <f>IF(RESPOSTAS!A970="","",RESPOSTAS!A970)</f>
        <v/>
      </c>
      <c r="B970" t="str">
        <f>IF(RESPOSTAS!C970="","",RESPOSTAS!C970)</f>
        <v/>
      </c>
      <c r="C970" t="str">
        <f>IF(RESPOSTAS!D970="","",RESPOSTAS!D970)</f>
        <v/>
      </c>
      <c r="D970" t="str">
        <f>IF(RESPOSTAS!E970="","",RESPOSTAS!E970)</f>
        <v/>
      </c>
      <c r="E970" t="str">
        <f>IF(RESPOSTAS!F970="","",IF(UPPER(RESPOSTAS!F970)=INDEX(GABARITO!$C:$C,MATCH(TEXT(VALUE(RIGHT($E$1,2)),"00")&amp;"|"&amp;IF(AND(VALUE(RIGHT($E$1,2))&gt;=57,VALUE(RIGHT($E$1,2))&lt;=63),$D970,"COMUM"),GABARITO!$D:$D,0)),1,0))</f>
        <v/>
      </c>
      <c r="F970" t="str">
        <f>IF(RESPOSTAS!G970="","",IF(UPPER(RESPOSTAS!G970)=INDEX(GABARITO!$C:$C,MATCH(TEXT(VALUE(RIGHT($F$1,2)),"00")&amp;"|"&amp;IF(AND(VALUE(RIGHT($F$1,2))&gt;=57,VALUE(RIGHT($F$1,2))&lt;=63),$D970,"COMUM"),GABARITO!$D:$D,0)),1,0))</f>
        <v/>
      </c>
      <c r="G970" t="str">
        <f>IF(RESPOSTAS!H970="","",IF(UPPER(RESPOSTAS!H970)=INDEX(GABARITO!$C:$C,MATCH(TEXT(VALUE(RIGHT($G$1,2)),"00")&amp;"|"&amp;IF(AND(VALUE(RIGHT($G$1,2))&gt;=57,VALUE(RIGHT($G$1,2))&lt;=63),$D970,"COMUM"),GABARITO!$D:$D,0)),1,0))</f>
        <v/>
      </c>
      <c r="H970" t="str">
        <f>IF(RESPOSTAS!I970="","",IF(UPPER(RESPOSTAS!I970)=INDEX(GABARITO!$C:$C,MATCH(TEXT(VALUE(RIGHT($H$1,2)),"00")&amp;"|"&amp;IF(AND(VALUE(RIGHT($H$1,2))&gt;=57,VALUE(RIGHT($H$1,2))&lt;=63),$D970,"COMUM"),GABARITO!$D:$D,0)),1,0))</f>
        <v/>
      </c>
      <c r="I970" t="str">
        <f>IF(RESPOSTAS!J970="","",IF(UPPER(RESPOSTAS!J970)=INDEX(GABARITO!$C:$C,MATCH(TEXT(VALUE(RIGHT($I$1,2)),"00")&amp;"|"&amp;IF(AND(VALUE(RIGHT($I$1,2))&gt;=57,VALUE(RIGHT($I$1,2))&lt;=63),$D970,"COMUM"),GABARITO!$D:$D,0)),1,0))</f>
        <v/>
      </c>
      <c r="J970" t="str">
        <f>IF(RESPOSTAS!K970="","",IF(UPPER(RESPOSTAS!K970)=INDEX(GABARITO!$C:$C,MATCH(TEXT(VALUE(RIGHT($J$1,2)),"00")&amp;"|"&amp;IF(AND(VALUE(RIGHT($J$1,2))&gt;=57,VALUE(RIGHT($J$1,2))&lt;=63),$D970,"COMUM"),GABARITO!$D:$D,0)),1,0))</f>
        <v/>
      </c>
      <c r="K970" t="str">
        <f>IF(RESPOSTAS!L970="","",IF(UPPER(RESPOSTAS!L970)=INDEX(GABARITO!$C:$C,MATCH(TEXT(VALUE(RIGHT($K$1,2)),"00")&amp;"|"&amp;IF(AND(VALUE(RIGHT($K$1,2))&gt;=57,VALUE(RIGHT($K$1,2))&lt;=63),$D970,"COMUM"),GABARITO!$D:$D,0)),1,0))</f>
        <v/>
      </c>
      <c r="L970" t="str">
        <f>IF(RESPOSTAS!M970="","",IF(UPPER(RESPOSTAS!M970)=INDEX(GABARITO!$C:$C,MATCH(TEXT(VALUE(RIGHT($L$1,2)),"00")&amp;"|"&amp;IF(AND(VALUE(RIGHT($L$1,2))&gt;=57,VALUE(RIGHT($L$1,2))&lt;=63),$D970,"COMUM"),GABARITO!$D:$D,0)),1,0))</f>
        <v/>
      </c>
      <c r="M970" t="str">
        <f>IF(RESPOSTAS!N970="","",IF(UPPER(RESPOSTAS!N970)=INDEX(GABARITO!$C:$C,MATCH(TEXT(VALUE(RIGHT($M$1,2)),"00")&amp;"|"&amp;IF(AND(VALUE(RIGHT($M$1,2))&gt;=57,VALUE(RIGHT($M$1,2))&lt;=63),$D970,"COMUM"),GABARITO!$D:$D,0)),1,0))</f>
        <v/>
      </c>
      <c r="N970" t="str">
        <f>IF(RESPOSTAS!O970="","",IF(UPPER(RESPOSTAS!O970)=INDEX(GABARITO!$C:$C,MATCH(TEXT(VALUE(RIGHT($E$1,2)),"00")&amp;"|"&amp;IF(AND(VALUE(RIGHT($E$1,2))&gt;=57,VALUE(RIGHT($E$1,2))&lt;=63),$D970,"COMUM"),GABARITO!$D:$D,0)),1,0))</f>
        <v/>
      </c>
      <c r="O970" t="str">
        <f>IF(RESPOSTAS!P970="","",IF(UPPER(RESPOSTAS!P970)=INDEX(GABARITO!$C:$C,MATCH(TEXT(VALUE(RIGHT($O$1,2)),"00")&amp;"|"&amp;IF(AND(VALUE(RIGHT($O$1,2))&gt;=57,VALUE(RIGHT($O$1,2))&lt;=63),$D970,"COMUM"),GABARITO!$D:$D,0)),1,0))</f>
        <v/>
      </c>
      <c r="P970" t="str">
        <f>IF(RESPOSTAS!Q970="","",IF(UPPER(RESPOSTAS!Q970)=INDEX(GABARITO!$C:$C,MATCH(TEXT(VALUE(RIGHT($P$1,2)),"00")&amp;"|"&amp;IF(AND(VALUE(RIGHT($P$1,2))&gt;=57,VALUE(RIGHT($P$1,2))&lt;=63),$D970,"COMUM"),GABARITO!$D:$D,0)),1,0))</f>
        <v/>
      </c>
      <c r="Q970" t="str">
        <f>IF(RESPOSTAS!R970="","",IF(UPPER(RESPOSTAS!R970)=INDEX(GABARITO!$C:$C,MATCH(TEXT(VALUE(RIGHT($Q$1,2)),"00")&amp;"|"&amp;IF(AND(VALUE(RIGHT($Q$1,2))&gt;=57,VALUE(RIGHT($Q$1,2))&lt;=63),$D970,"COMUM"),GABARITO!$D:$D,0)),1,0))</f>
        <v/>
      </c>
      <c r="R970" t="str">
        <f>IF(RESPOSTAS!S970="","",IF(UPPER(RESPOSTAS!S970)=INDEX(GABARITO!$C:$C,MATCH(TEXT(VALUE(RIGHT($R$1,2)),"00")&amp;"|"&amp;IF(AND(VALUE(RIGHT($R$1,2))&gt;=57,VALUE(RIGHT($R$1,2))&lt;=63),$D970,"COMUM"),GABARITO!$D:$D,0)),1,0))</f>
        <v/>
      </c>
      <c r="S970" t="str">
        <f>IF(RESPOSTAS!T970="","",IF(UPPER(RESPOSTAS!T970)=INDEX(GABARITO!$C:$C,MATCH(TEXT(VALUE(RIGHT($S$1,2)),"00")&amp;"|"&amp;IF(AND(VALUE(RIGHT($S$1,2))&gt;=57,VALUE(RIGHT($S$1,2))&lt;=63),$D970,"COMUM"),GABARITO!$D:$D,0)),1,0))</f>
        <v/>
      </c>
      <c r="T970" t="str">
        <f>IF(RESPOSTAS!U970="","",IF(UPPER(RESPOSTAS!U970)=INDEX(GABARITO!$C:$C,MATCH(TEXT(VALUE(RIGHT($T$1,2)),"00")&amp;"|"&amp;IF(AND(VALUE(RIGHT($T$1,2))&gt;=57,VALUE(RIGHT($T$1,2))&lt;=63),$D970,"COMUM"),GABARITO!$D:$D,0)),1,0))</f>
        <v/>
      </c>
      <c r="U970" t="str">
        <f>IF(RESPOSTAS!V970="","",IF(UPPER(RESPOSTAS!V970)=INDEX(GABARITO!$C:$C,MATCH(TEXT(VALUE(RIGHT($U$1,2)),"00")&amp;"|"&amp;IF(AND(VALUE(RIGHT($U$1,2))&gt;=57,VALUE(RIGHT($U$1,2))&lt;=63),$D970,"COMUM"),GABARITO!$D:$D,0)),1,0))</f>
        <v/>
      </c>
      <c r="V970" t="str">
        <f>IF(RESPOSTAS!W970="","",IF(UPPER(RESPOSTAS!W970)=INDEX(GABARITO!$C:$C,MATCH(TEXT(VALUE(RIGHT($E$1,2)),"00")&amp;"|"&amp;IF(AND(VALUE(RIGHT($E$1,2))&gt;=57,VALUE(RIGHT($E$1,2))&lt;=63),$D970,"COMUM"),GABARITO!$D:$D,0)),1,0))</f>
        <v/>
      </c>
      <c r="W970" t="str">
        <f>IF(RESPOSTAS!X970="","",IF(UPPER(RESPOSTAS!X970)=INDEX(GABARITO!$C:$C,MATCH(TEXT(VALUE(RIGHT($W$1,2)),"00")&amp;"|"&amp;IF(AND(VALUE(RIGHT($W$1,2))&gt;=57,VALUE(RIGHT($W$1,2))&lt;=63),$D970,"COMUM"),GABARITO!$D:$D,0)),1,0))</f>
        <v/>
      </c>
      <c r="X970" t="str">
        <f>IF(RESPOSTAS!Y970="","",IF(UPPER(RESPOSTAS!Y970)=INDEX(GABARITO!$C:$C,MATCH(TEXT(VALUE(RIGHT($X$1,2)),"00")&amp;"|"&amp;IF(AND(VALUE(RIGHT($X$1,2))&gt;=57,VALUE(RIGHT($X$1,2))&lt;=63),$D970,"COMUM"),GABARITO!$D:$D,0)),1,0))</f>
        <v/>
      </c>
      <c r="Y970" t="str">
        <f>IF(RESPOSTAS!Z970="","",IF(UPPER(RESPOSTAS!Z970)=INDEX(GABARITO!$C:$C,MATCH(TEXT(VALUE(RIGHT($Y$1,2)),"00")&amp;"|"&amp;IF(AND(VALUE(RIGHT($Y$1,2))&gt;=57,VALUE(RIGHT($Y$1,2))&lt;=63),$D970,"COMUM"),GABARITO!$D:$D,0)),1,0))</f>
        <v/>
      </c>
      <c r="Z970" t="str">
        <f>IF(RESPOSTAS!AA970="","",IF(UPPER(RESPOSTAS!AA970)=INDEX(GABARITO!$C:$C,MATCH(TEXT(VALUE(RIGHT($Z$1,2)),"00")&amp;"|"&amp;IF(AND(VALUE(RIGHT($Z$1,2))&gt;=57,VALUE(RIGHT($Z$1,2))&lt;=63),$D970,"COMUM"),GABARITO!$D:$D,0)),1,0))</f>
        <v/>
      </c>
      <c r="AA970" t="str">
        <f>IF(RESPOSTAS!AB970="","",IF(UPPER(RESPOSTAS!AB970)=INDEX(GABARITO!$C:$C,MATCH(TEXT(VALUE(RIGHT($AA$1,2)),"00")&amp;"|"&amp;IF(AND(VALUE(RIGHT($AA$1,2))&gt;=57,VALUE(RIGHT($AA$1,2))&lt;=63),$D970,"COMUM"),GABARITO!$D:$D,0)),1,0))</f>
        <v/>
      </c>
      <c r="AB970" t="str">
        <f>IF(RESPOSTAS!AC970="","",IF(UPPER(RESPOSTAS!AC970)=INDEX(GABARITO!$C:$C,MATCH(TEXT(VALUE(RIGHT($AB$1,2)),"00")&amp;"|"&amp;IF(AND(VALUE(RIGHT($AB$1,2))&gt;=57,VALUE(RIGHT($AB$1,2))&lt;=63),$D970,"COMUM"),GABARITO!$D:$D,0)),1,0))</f>
        <v/>
      </c>
      <c r="AC970" t="str">
        <f>IF(RESPOSTAS!AD970="","",IF(UPPER(RESPOSTAS!AD970)=INDEX(GABARITO!$C:$C,MATCH(TEXT(VALUE(RIGHT($AC$1,2)),"00")&amp;"|"&amp;IF(AND(VALUE(RIGHT($AC$1,2))&gt;=57,VALUE(RIGHT($AC$1,2))&lt;=63),$D970,"COMUM"),GABARITO!$D:$D,0)),1,0))</f>
        <v/>
      </c>
      <c r="AD970" t="str">
        <f>IF(RESPOSTAS!AE970="","",IF(UPPER(RESPOSTAS!AE970)=INDEX(GABARITO!$C:$C,MATCH(TEXT(VALUE(RIGHT($AD$1,2)),"00")&amp;"|"&amp;IF(AND(VALUE(RIGHT($AD$1,2))&gt;=57,VALUE(RIGHT($AD$1,2))&lt;=63),$D970,"COMUM"),GABARITO!$D:$D,0)),1,0))</f>
        <v/>
      </c>
      <c r="AE970" t="str">
        <f>IF(RESPOSTAS!AF970="","",IF(UPPER(RESPOSTAS!AF970)=INDEX(GABARITO!$C:$C,MATCH(TEXT(VALUE(RIGHT($AE$1,2)),"00")&amp;"|"&amp;IF(AND(VALUE(RIGHT($AE$1,2))&gt;=57,VALUE(RIGHT($AE$1,2))&lt;=63),$D970,"COMUM"),GABARITO!$D:$D,0)),1,0))</f>
        <v/>
      </c>
      <c r="AF970" t="str">
        <f>IF(RESPOSTAS!AG970="","",IF(UPPER(RESPOSTAS!AG970)=INDEX(GABARITO!$C:$C,MATCH(TEXT(VALUE(RIGHT($AF$1,2)),"00")&amp;"|"&amp;IF(AND(VALUE(RIGHT($AF$1,2))&gt;=57,VALUE(RIGHT($AF$1,2))&lt;=63),$D970,"COMUM"),GABARITO!$D:$D,0)),1,0))</f>
        <v/>
      </c>
      <c r="AG970" t="str">
        <f>IF(RESPOSTAS!AH970="","",IF(UPPER(RESPOSTAS!AH970)=INDEX(GABARITO!$C:$C,MATCH(TEXT(VALUE(RIGHT($AG$1,2)),"00")&amp;"|"&amp;IF(AND(VALUE(RIGHT($AG$1,2))&gt;=57,VALUE(RIGHT($AG$1,2))&lt;=63),$D970,"COMUM"),GABARITO!$D:$D,0)),1,0))</f>
        <v/>
      </c>
      <c r="AH970" t="str">
        <f>IF(RESPOSTAS!AI970="","",IF(UPPER(RESPOSTAS!AI970)=INDEX(GABARITO!$C:$C,MATCH(TEXT(VALUE(RIGHT($AH$1,2)),"00")&amp;"|"&amp;IF(AND(VALUE(RIGHT($AH$1,2))&gt;=57,VALUE(RIGHT($AH$1,2))&lt;=63),$D970,"COMUM"),GABARITO!$D:$D,0)),1,0))</f>
        <v/>
      </c>
      <c r="AI970" t="str">
        <f>IF(RESPOSTAS!AJ970="","",IF(UPPER(RESPOSTAS!AJ970)=INDEX(GABARITO!$C:$C,MATCH(TEXT(VALUE(RIGHT($AI$1,2)),"00")&amp;"|"&amp;IF(AND(VALUE(RIGHT($AI$1,2))&gt;=57,VALUE(RIGHT($AI$1,2))&lt;=63),$D970,"COMUM"),GABARITO!$D:$D,0)),1,0))</f>
        <v/>
      </c>
      <c r="AJ970" t="str">
        <f>IF(RESPOSTAS!AK970="","",IF(UPPER(RESPOSTAS!AK970)=INDEX(GABARITO!$C:$C,MATCH(TEXT(VALUE(RIGHT($AJ$1,2)),"00")&amp;"|"&amp;IF(AND(VALUE(RIGHT($AJ$1,2))&gt;=57,VALUE(RIGHT($AJ$1,2))&lt;=63),$D970,"COMUM"),GABARITO!$D:$D,0)),1,0))</f>
        <v/>
      </c>
      <c r="AK970" t="str">
        <f>IF(RESPOSTAS!AL970="","",IF(UPPER(RESPOSTAS!AL970)=INDEX(GABARITO!$C:$C,MATCH(TEXT(VALUE(RIGHT($AK$1,2)),"00")&amp;"|"&amp;IF(AND(VALUE(RIGHT($AK$1,2))&gt;=57,VALUE(RIGHT($AK$1,2))&lt;=63),$D970,"COMUM"),GABARITO!$D:$D,0)),1,0))</f>
        <v/>
      </c>
      <c r="AL970" t="str">
        <f>IF(RESPOSTAS!AM970="","",IF(UPPER(RESPOSTAS!AM970)=INDEX(GABARITO!$C:$C,MATCH(TEXT(VALUE(RIGHT($AL$1,2)),"00")&amp;"|"&amp;IF(AND(VALUE(RIGHT($AL$1,2))&gt;=57,VALUE(RIGHT($AL$1,2))&lt;=63),$D970,"COMUM"),GABARITO!$D:$D,0)),1,0))</f>
        <v/>
      </c>
      <c r="AM970" t="str">
        <f>IF(RESPOSTAS!AN970="","",IF(UPPER(RESPOSTAS!AN970)=INDEX(GABARITO!$C:$C,MATCH(TEXT(VALUE(RIGHT($AM$1,2)),"00")&amp;"|"&amp;IF(AND(VALUE(RIGHT($AM$1,2))&gt;=57,VALUE(RIGHT($AM$1,2))&lt;=63),$D970,"COMUM"),GABARITO!$D:$D,0)),1,0))</f>
        <v/>
      </c>
      <c r="AN970" t="str">
        <f>IF(RESPOSTAS!AO970="","",IF(UPPER(RESPOSTAS!AO970)=INDEX(GABARITO!$C:$C,MATCH(TEXT(VALUE(RIGHT($AN$1,2)),"00")&amp;"|"&amp;IF(AND(VALUE(RIGHT($AN$1,2))&gt;=57,VALUE(RIGHT($AN$1,2))&lt;=63),$D970,"COMUM"),GABARITO!$D:$D,0)),1,0))</f>
        <v/>
      </c>
      <c r="AO970" t="str">
        <f>IF(RESPOSTAS!AP970="","",IF(UPPER(RESPOSTAS!AP970)=INDEX(GABARITO!$C:$C,MATCH(TEXT(VALUE(RIGHT($AO$1,2)),"00")&amp;"|"&amp;IF(AND(VALUE(RIGHT($AO$1,2))&gt;=57,VALUE(RIGHT($AO$1,2))&lt;=63),$D970,"COMUM"),GABARITO!$D:$D,0)),1,0))</f>
        <v/>
      </c>
      <c r="AP970" t="str">
        <f>IF(RESPOSTAS!AQ970="","",IF(UPPER(RESPOSTAS!AQ970)=INDEX(GABARITO!$C:$C,MATCH(TEXT(VALUE(RIGHT($AP$1,2)),"00")&amp;"|"&amp;IF(AND(VALUE(RIGHT($AP$1,2))&gt;=57,VALUE(RIGHT($AP$1,2))&lt;=63),$D970,"COMUM"),GABARITO!$D:$D,0)),1,0))</f>
        <v/>
      </c>
      <c r="AQ970" t="str">
        <f>IF(RESPOSTAS!AR970="","",IF(UPPER(RESPOSTAS!AR970)=INDEX(GABARITO!$C:$C,MATCH(TEXT(VALUE(RIGHT($AQ$1,2)),"00")&amp;"|"&amp;IF(AND(VALUE(RIGHT($AQ$1,2))&gt;=57,VALUE(RIGHT($AQ$1,2))&lt;=63),$D970,"COMUM"),GABARITO!$D:$D,0)),1,0))</f>
        <v/>
      </c>
      <c r="AR970" t="str">
        <f>IF(RESPOSTAS!AS970="","",IF(UPPER(RESPOSTAS!AS970)=INDEX(GABARITO!$C:$C,MATCH(TEXT(VALUE(RIGHT($AR$1,2)),"00")&amp;"|"&amp;IF(AND(VALUE(RIGHT($AR$1,2))&gt;=57,VALUE(RIGHT($AR$1,2))&lt;=63),$D970,"COMUM"),GABARITO!$D:$D,0)),1,0))</f>
        <v/>
      </c>
      <c r="AS970" t="str">
        <f>IF(RESPOSTAS!AT970="","",IF(UPPER(RESPOSTAS!AT970)=INDEX(GABARITO!$C:$C,MATCH(TEXT(VALUE(RIGHT($AS$1,2)),"00")&amp;"|"&amp;IF(AND(VALUE(RIGHT($AS$1,2))&gt;=57,VALUE(RIGHT($AS$1,2))&lt;=63),$D970,"COMUM"),GABARITO!$D:$D,0)),1,0))</f>
        <v/>
      </c>
      <c r="AT970" t="str">
        <f>IF(RESPOSTAS!AU970="","",IF(UPPER(RESPOSTAS!AU970)=INDEX(GABARITO!$C:$C,MATCH(TEXT(VALUE(RIGHT($AT$1,2)),"00")&amp;"|"&amp;IF(AND(VALUE(RIGHT($AT$1,2))&gt;=57,VALUE(RIGHT($AT$1,2))&lt;=63),$D970,"COMUM"),GABARITO!$D:$D,0)),1,0))</f>
        <v/>
      </c>
      <c r="AU970" t="str">
        <f>IF(RESPOSTAS!AV970="","",IF(UPPER(RESPOSTAS!AV970)=INDEX(GABARITO!$C:$C,MATCH(TEXT(VALUE(RIGHT($AU$1,2)),"00")&amp;"|"&amp;IF(AND(VALUE(RIGHT($AU$1,2))&gt;=57,VALUE(RIGHT($AU$1,2))&lt;=63),$D970,"COMUM"),GABARITO!$D:$D,0)),1,0))</f>
        <v/>
      </c>
      <c r="AV970" t="str">
        <f>IF(RESPOSTAS!AW970="","",IF(UPPER(RESPOSTAS!AW970)=INDEX(GABARITO!$C:$C,MATCH(TEXT(VALUE(RIGHT($AV$1,2)),"00")&amp;"|"&amp;IF(AND(VALUE(RIGHT($AV$1,2))&gt;=57,VALUE(RIGHT($AV$1,2))&lt;=63),$D970,"COMUM"),GABARITO!$D:$D,0)),1,0))</f>
        <v/>
      </c>
      <c r="AW970" t="str">
        <f>IF(RESPOSTAS!AX970="","",IF(UPPER(RESPOSTAS!AX970)=INDEX(GABARITO!$C:$C,MATCH(TEXT(VALUE(RIGHT($AW$1,2)),"00")&amp;"|"&amp;IF(AND(VALUE(RIGHT($AW$1,2))&gt;=57,VALUE(RIGHT($AW$1,2))&lt;=63),$D970,"COMUM"),GABARITO!$D:$D,0)),1,0))</f>
        <v/>
      </c>
      <c r="AX970" t="str">
        <f>IF(RESPOSTAS!AY970="","",IF(UPPER(RESPOSTAS!AY970)=INDEX(GABARITO!$C:$C,MATCH(TEXT(VALUE(RIGHT($AX$1,2)),"00")&amp;"|"&amp;IF(AND(VALUE(RIGHT($AX$1,2))&gt;=57,VALUE(RIGHT($AX$1,2))&lt;=63),$D970,"COMUM"),GABARITO!$D:$D,0)),1,0))</f>
        <v/>
      </c>
      <c r="AY970" t="str">
        <f>IF(RESPOSTAS!AZ970="","",IF(UPPER(RESPOSTAS!AZ970)=INDEX(GABARITO!$C:$C,MATCH(TEXT(VALUE(RIGHT($AY$1,2)),"00")&amp;"|"&amp;IF(AND(VALUE(RIGHT($AY$1,2))&gt;=57,VALUE(RIGHT($AY$1,2))&lt;=63),$D970,"COMUM"),GABARITO!$D:$D,0)),1,0))</f>
        <v/>
      </c>
      <c r="AZ970" t="str">
        <f>IF(RESPOSTAS!BA970="","",IF(UPPER(RESPOSTAS!BA970)=INDEX(GABARITO!$C:$C,MATCH(TEXT(VALUE(RIGHT($AZ$1,2)),"00")&amp;"|"&amp;IF(AND(VALUE(RIGHT($AZ$1,2))&gt;=57,VALUE(RIGHT($AZ$1,2))&lt;=63),$D970,"COMUM"),GABARITO!$D:$D,0)),1,0))</f>
        <v/>
      </c>
      <c r="BA970" t="str">
        <f>IF(RESPOSTAS!BB970="","",IF(UPPER(RESPOSTAS!BB970)=INDEX(GABARITO!$C:$C,MATCH(TEXT(VALUE(RIGHT($BA$1,2)),"00")&amp;"|"&amp;IF(AND(VALUE(RIGHT($BA$1,2))&gt;=57,VALUE(RIGHT($BA$1,2))&lt;=63),$D970,"COMUM"),GABARITO!$D:$D,0)),1,0))</f>
        <v/>
      </c>
      <c r="BB970" t="str">
        <f>IF(RESPOSTAS!BC970="","",IF(UPPER(RESPOSTAS!BC970)=INDEX(GABARITO!$C:$C,MATCH(TEXT(VALUE(RIGHT($BB$1,2)),"00")&amp;"|"&amp;IF(AND(VALUE(RIGHT($BB$1,2))&gt;=57,VALUE(RIGHT($BB$1,2))&lt;=63),$D970,"COMUM"),GABARITO!$D:$D,0)),1,0))</f>
        <v/>
      </c>
      <c r="BC970" t="str">
        <f>IF(RESPOSTAS!BD970="","",IF(UPPER(RESPOSTAS!BD970)=INDEX(GABARITO!$C:$C,MATCH(TEXT(VALUE(RIGHT($BC$1,2)),"00")&amp;"|"&amp;IF(AND(VALUE(RIGHT($BC$1,2))&gt;=57,VALUE(RIGHT($BC$1,2))&lt;=63),$D970,"COMUM"),GABARITO!$D:$D,0)),1,0))</f>
        <v/>
      </c>
      <c r="BD970" t="str">
        <f>IF(RESPOSTAS!BE970="","",IF(UPPER(RESPOSTAS!BE970)=INDEX(GABARITO!$C:$C,MATCH(TEXT(VALUE(RIGHT($BD$1,2)),"00")&amp;"|"&amp;IF(AND(VALUE(RIGHT($BD$1,2))&gt;=57,VALUE(RIGHT($BD$1,2))&lt;=63),$D970,"COMUM"),GABARITO!$D:$D,0)),1,0))</f>
        <v/>
      </c>
      <c r="BE970" t="str">
        <f>IF(RESPOSTAS!BF970="","",IF(UPPER(RESPOSTAS!BF970)=INDEX(GABARITO!$C:$C,MATCH(TEXT(VALUE(RIGHT($BE$1,2)),"00")&amp;"|"&amp;IF(AND(VALUE(RIGHT($BE$1,2))&gt;=57,VALUE(RIGHT($BE$1,2))&lt;=63),$D970,"COMUM"),GABARITO!$D:$D,0)),1,0))</f>
        <v/>
      </c>
      <c r="BF970" t="str">
        <f>IF(RESPOSTAS!BG970="","",IF(UPPER(RESPOSTAS!BG970)=INDEX(GABARITO!$C:$C,MATCH(TEXT(VALUE(RIGHT($BF$1,2)),"00")&amp;"|"&amp;IF(AND(VALUE(RIGHT($BF$1,2))&gt;=57,VALUE(RIGHT($BF$1,2))&lt;=63),$D970,"COMUM"),GABARITO!$D:$D,0)),1,0))</f>
        <v/>
      </c>
      <c r="BG970" t="str">
        <f>IF(RESPOSTAS!BH970="","",IF(UPPER(RESPOSTAS!BH970)=INDEX(GABARITO!$C:$C,MATCH(TEXT(VALUE(RIGHT($BG$1,2)),"00")&amp;"|"&amp;IF(AND(VALUE(RIGHT($BG$1,2))&gt;=57,VALUE(RIGHT($BG$1,2))&lt;=63),$D970,"COMUM"),GABARITO!$D:$D,0)),1,0))</f>
        <v/>
      </c>
      <c r="BH970" t="str">
        <f>IF(RESPOSTAS!BI970="","",IF(UPPER(RESPOSTAS!BI970)=INDEX(GABARITO!$C:$C,MATCH(TEXT(VALUE(RIGHT($BH$1,2)),"00")&amp;"|"&amp;IF(AND(VALUE(RIGHT($BH$1,2))&gt;=57,VALUE(RIGHT($BH$1,2))&lt;=63),$D970,"COMUM"),GABARITO!$D:$D,0)),1,0))</f>
        <v/>
      </c>
      <c r="BI970" t="str">
        <f>IF(RESPOSTAS!BJ970="","",IF(UPPER(RESPOSTAS!BJ970)=INDEX(GABARITO!$C:$C,MATCH(TEXT(VALUE(RIGHT($BI$1,2)),"00")&amp;"|"&amp;IF(AND(VALUE(RIGHT($BI$1,2))&gt;=57,VALUE(RIGHT($BI$1,2))&lt;=63),$D970,"COMUM"),GABARITO!$D:$D,0)),1,0))</f>
        <v/>
      </c>
      <c r="BJ970" t="str">
        <f>IF(RESPOSTAS!BK970="","",IF(UPPER(RESPOSTAS!BK970)=INDEX(GABARITO!$C:$C,MATCH(TEXT(VALUE(RIGHT($BJ$1,2)),"00")&amp;"|"&amp;IF(AND(VALUE(RIGHT($BJ$1,2))&gt;=57,VALUE(RIGHT($BJ$1,2))&lt;=63),$D970,"COMUM"),GABARITO!$D:$D,0)),1,0))</f>
        <v/>
      </c>
      <c r="BK970" t="str">
        <f>IF(RESPOSTAS!BL970="","",IF(UPPER(RESPOSTAS!BL970)=INDEX(GABARITO!$C:$C,MATCH(TEXT(VALUE(RIGHT($BK$1,2)),"00")&amp;"|"&amp;IF(AND(VALUE(RIGHT($BK$1,2))&gt;=57,VALUE(RIGHT($BK$1,2))&lt;=63),$D970,"COMUM"),GABARITO!$D:$D,0)),1,0))</f>
        <v/>
      </c>
      <c r="BL970" t="str">
        <f>IF(RESPOSTAS!BM970="","",IF(UPPER(RESPOSTAS!BM970)=INDEX(GABARITO!$C:$C,MATCH(TEXT(VALUE(RIGHT($BL$1,2)),"00")&amp;"|"&amp;IF(AND(VALUE(RIGHT($BL$1,2))&gt;=57,VALUE(RIGHT($BL$1,2))&lt;=63),$D970,"COMUM"),GABARITO!$D:$D,0)),1,0))</f>
        <v/>
      </c>
      <c r="BM970" t="str">
        <f>IF(RESPOSTAS!BN970="","",IF(UPPER(RESPOSTAS!BN970)=INDEX(GABARITO!$C:$C,MATCH(TEXT(VALUE(RIGHT($BM$1,2)),"00")&amp;"|"&amp;IF(AND(VALUE(RIGHT($BM$1,2))&gt;=57,VALUE(RIGHT($BM$1,2))&lt;=63),$D970,"COMUM"),GABARITO!$D:$D,0)),1,0))</f>
        <v/>
      </c>
      <c r="BN970" t="str">
        <f>IF(RESPOSTAS!BO970="","",IF(UPPER(RESPOSTAS!BO970)=INDEX(GABARITO!$C:$C,MATCH(TEXT(VALUE(RIGHT($BN$1,2)),"00")&amp;"|"&amp;IF(AND(VALUE(RIGHT($BN$1,2))&gt;=57,VALUE(RIGHT($BN$1,2))&lt;=63),$D970,"COMUM"),GABARITO!$D:$D,0)),1,0))</f>
        <v/>
      </c>
      <c r="BO970" t="str">
        <f>IF(RESPOSTAS!BP970="","",IF(UPPER(RESPOSTAS!BP970)=INDEX(GABARITO!$C:$C,MATCH(TEXT(VALUE(RIGHT($BO$1,2)),"00")&amp;"|"&amp;IF(AND(VALUE(RIGHT($BO$1,2))&gt;=57,VALUE(RIGHT($BO$1,2))&lt;=63),$D970,"COMUM"),GABARITO!$D:$D,0)),1,0))</f>
        <v/>
      </c>
      <c r="BP970">
        <f>COUNTIF(RESPOSTAS!F970:BP970,"&lt;&gt;")</f>
        <v>0</v>
      </c>
      <c r="BQ970" t="str">
        <f t="shared" si="147"/>
        <v/>
      </c>
      <c r="BR970" s="10" t="str">
        <f t="shared" si="148"/>
        <v/>
      </c>
      <c r="BT970" s="11" t="str">
        <f t="shared" si="150"/>
        <v/>
      </c>
      <c r="BU970" s="11" t="str">
        <f t="shared" si="151"/>
        <v/>
      </c>
      <c r="BV970" s="11" t="str">
        <f t="shared" si="152"/>
        <v/>
      </c>
      <c r="BW970" s="11" t="str">
        <f t="shared" si="153"/>
        <v/>
      </c>
      <c r="BX970" s="11" t="str">
        <f t="shared" si="154"/>
        <v/>
      </c>
      <c r="BY970" s="11" t="str">
        <f t="shared" si="155"/>
        <v/>
      </c>
      <c r="BZ970" s="3" t="str">
        <f t="shared" si="149"/>
        <v/>
      </c>
    </row>
    <row r="971" spans="1:78" x14ac:dyDescent="0.25">
      <c r="A971" t="str">
        <f>IF(RESPOSTAS!A971="","",RESPOSTAS!A971)</f>
        <v/>
      </c>
      <c r="B971" t="str">
        <f>IF(RESPOSTAS!C971="","",RESPOSTAS!C971)</f>
        <v/>
      </c>
      <c r="C971" t="str">
        <f>IF(RESPOSTAS!D971="","",RESPOSTAS!D971)</f>
        <v/>
      </c>
      <c r="D971" t="str">
        <f>IF(RESPOSTAS!E971="","",RESPOSTAS!E971)</f>
        <v/>
      </c>
      <c r="E971" t="str">
        <f>IF(RESPOSTAS!F971="","",IF(UPPER(RESPOSTAS!F971)=INDEX(GABARITO!$C:$C,MATCH(TEXT(VALUE(RIGHT($E$1,2)),"00")&amp;"|"&amp;IF(AND(VALUE(RIGHT($E$1,2))&gt;=57,VALUE(RIGHT($E$1,2))&lt;=63),$D971,"COMUM"),GABARITO!$D:$D,0)),1,0))</f>
        <v/>
      </c>
      <c r="F971" t="str">
        <f>IF(RESPOSTAS!G971="","",IF(UPPER(RESPOSTAS!G971)=INDEX(GABARITO!$C:$C,MATCH(TEXT(VALUE(RIGHT($F$1,2)),"00")&amp;"|"&amp;IF(AND(VALUE(RIGHT($F$1,2))&gt;=57,VALUE(RIGHT($F$1,2))&lt;=63),$D971,"COMUM"),GABARITO!$D:$D,0)),1,0))</f>
        <v/>
      </c>
      <c r="G971" t="str">
        <f>IF(RESPOSTAS!H971="","",IF(UPPER(RESPOSTAS!H971)=INDEX(GABARITO!$C:$C,MATCH(TEXT(VALUE(RIGHT($G$1,2)),"00")&amp;"|"&amp;IF(AND(VALUE(RIGHT($G$1,2))&gt;=57,VALUE(RIGHT($G$1,2))&lt;=63),$D971,"COMUM"),GABARITO!$D:$D,0)),1,0))</f>
        <v/>
      </c>
      <c r="H971" t="str">
        <f>IF(RESPOSTAS!I971="","",IF(UPPER(RESPOSTAS!I971)=INDEX(GABARITO!$C:$C,MATCH(TEXT(VALUE(RIGHT($H$1,2)),"00")&amp;"|"&amp;IF(AND(VALUE(RIGHT($H$1,2))&gt;=57,VALUE(RIGHT($H$1,2))&lt;=63),$D971,"COMUM"),GABARITO!$D:$D,0)),1,0))</f>
        <v/>
      </c>
      <c r="I971" t="str">
        <f>IF(RESPOSTAS!J971="","",IF(UPPER(RESPOSTAS!J971)=INDEX(GABARITO!$C:$C,MATCH(TEXT(VALUE(RIGHT($I$1,2)),"00")&amp;"|"&amp;IF(AND(VALUE(RIGHT($I$1,2))&gt;=57,VALUE(RIGHT($I$1,2))&lt;=63),$D971,"COMUM"),GABARITO!$D:$D,0)),1,0))</f>
        <v/>
      </c>
      <c r="J971" t="str">
        <f>IF(RESPOSTAS!K971="","",IF(UPPER(RESPOSTAS!K971)=INDEX(GABARITO!$C:$C,MATCH(TEXT(VALUE(RIGHT($J$1,2)),"00")&amp;"|"&amp;IF(AND(VALUE(RIGHT($J$1,2))&gt;=57,VALUE(RIGHT($J$1,2))&lt;=63),$D971,"COMUM"),GABARITO!$D:$D,0)),1,0))</f>
        <v/>
      </c>
      <c r="K971" t="str">
        <f>IF(RESPOSTAS!L971="","",IF(UPPER(RESPOSTAS!L971)=INDEX(GABARITO!$C:$C,MATCH(TEXT(VALUE(RIGHT($K$1,2)),"00")&amp;"|"&amp;IF(AND(VALUE(RIGHT($K$1,2))&gt;=57,VALUE(RIGHT($K$1,2))&lt;=63),$D971,"COMUM"),GABARITO!$D:$D,0)),1,0))</f>
        <v/>
      </c>
      <c r="L971" t="str">
        <f>IF(RESPOSTAS!M971="","",IF(UPPER(RESPOSTAS!M971)=INDEX(GABARITO!$C:$C,MATCH(TEXT(VALUE(RIGHT($L$1,2)),"00")&amp;"|"&amp;IF(AND(VALUE(RIGHT($L$1,2))&gt;=57,VALUE(RIGHT($L$1,2))&lt;=63),$D971,"COMUM"),GABARITO!$D:$D,0)),1,0))</f>
        <v/>
      </c>
      <c r="M971" t="str">
        <f>IF(RESPOSTAS!N971="","",IF(UPPER(RESPOSTAS!N971)=INDEX(GABARITO!$C:$C,MATCH(TEXT(VALUE(RIGHT($M$1,2)),"00")&amp;"|"&amp;IF(AND(VALUE(RIGHT($M$1,2))&gt;=57,VALUE(RIGHT($M$1,2))&lt;=63),$D971,"COMUM"),GABARITO!$D:$D,0)),1,0))</f>
        <v/>
      </c>
      <c r="N971" t="str">
        <f>IF(RESPOSTAS!O971="","",IF(UPPER(RESPOSTAS!O971)=INDEX(GABARITO!$C:$C,MATCH(TEXT(VALUE(RIGHT($E$1,2)),"00")&amp;"|"&amp;IF(AND(VALUE(RIGHT($E$1,2))&gt;=57,VALUE(RIGHT($E$1,2))&lt;=63),$D971,"COMUM"),GABARITO!$D:$D,0)),1,0))</f>
        <v/>
      </c>
      <c r="O971" t="str">
        <f>IF(RESPOSTAS!P971="","",IF(UPPER(RESPOSTAS!P971)=INDEX(GABARITO!$C:$C,MATCH(TEXT(VALUE(RIGHT($O$1,2)),"00")&amp;"|"&amp;IF(AND(VALUE(RIGHT($O$1,2))&gt;=57,VALUE(RIGHT($O$1,2))&lt;=63),$D971,"COMUM"),GABARITO!$D:$D,0)),1,0))</f>
        <v/>
      </c>
      <c r="P971" t="str">
        <f>IF(RESPOSTAS!Q971="","",IF(UPPER(RESPOSTAS!Q971)=INDEX(GABARITO!$C:$C,MATCH(TEXT(VALUE(RIGHT($P$1,2)),"00")&amp;"|"&amp;IF(AND(VALUE(RIGHT($P$1,2))&gt;=57,VALUE(RIGHT($P$1,2))&lt;=63),$D971,"COMUM"),GABARITO!$D:$D,0)),1,0))</f>
        <v/>
      </c>
      <c r="Q971" t="str">
        <f>IF(RESPOSTAS!R971="","",IF(UPPER(RESPOSTAS!R971)=INDEX(GABARITO!$C:$C,MATCH(TEXT(VALUE(RIGHT($Q$1,2)),"00")&amp;"|"&amp;IF(AND(VALUE(RIGHT($Q$1,2))&gt;=57,VALUE(RIGHT($Q$1,2))&lt;=63),$D971,"COMUM"),GABARITO!$D:$D,0)),1,0))</f>
        <v/>
      </c>
      <c r="R971" t="str">
        <f>IF(RESPOSTAS!S971="","",IF(UPPER(RESPOSTAS!S971)=INDEX(GABARITO!$C:$C,MATCH(TEXT(VALUE(RIGHT($R$1,2)),"00")&amp;"|"&amp;IF(AND(VALUE(RIGHT($R$1,2))&gt;=57,VALUE(RIGHT($R$1,2))&lt;=63),$D971,"COMUM"),GABARITO!$D:$D,0)),1,0))</f>
        <v/>
      </c>
      <c r="S971" t="str">
        <f>IF(RESPOSTAS!T971="","",IF(UPPER(RESPOSTAS!T971)=INDEX(GABARITO!$C:$C,MATCH(TEXT(VALUE(RIGHT($S$1,2)),"00")&amp;"|"&amp;IF(AND(VALUE(RIGHT($S$1,2))&gt;=57,VALUE(RIGHT($S$1,2))&lt;=63),$D971,"COMUM"),GABARITO!$D:$D,0)),1,0))</f>
        <v/>
      </c>
      <c r="T971" t="str">
        <f>IF(RESPOSTAS!U971="","",IF(UPPER(RESPOSTAS!U971)=INDEX(GABARITO!$C:$C,MATCH(TEXT(VALUE(RIGHT($T$1,2)),"00")&amp;"|"&amp;IF(AND(VALUE(RIGHT($T$1,2))&gt;=57,VALUE(RIGHT($T$1,2))&lt;=63),$D971,"COMUM"),GABARITO!$D:$D,0)),1,0))</f>
        <v/>
      </c>
      <c r="U971" t="str">
        <f>IF(RESPOSTAS!V971="","",IF(UPPER(RESPOSTAS!V971)=INDEX(GABARITO!$C:$C,MATCH(TEXT(VALUE(RIGHT($U$1,2)),"00")&amp;"|"&amp;IF(AND(VALUE(RIGHT($U$1,2))&gt;=57,VALUE(RIGHT($U$1,2))&lt;=63),$D971,"COMUM"),GABARITO!$D:$D,0)),1,0))</f>
        <v/>
      </c>
      <c r="V971" t="str">
        <f>IF(RESPOSTAS!W971="","",IF(UPPER(RESPOSTAS!W971)=INDEX(GABARITO!$C:$C,MATCH(TEXT(VALUE(RIGHT($E$1,2)),"00")&amp;"|"&amp;IF(AND(VALUE(RIGHT($E$1,2))&gt;=57,VALUE(RIGHT($E$1,2))&lt;=63),$D971,"COMUM"),GABARITO!$D:$D,0)),1,0))</f>
        <v/>
      </c>
      <c r="W971" t="str">
        <f>IF(RESPOSTAS!X971="","",IF(UPPER(RESPOSTAS!X971)=INDEX(GABARITO!$C:$C,MATCH(TEXT(VALUE(RIGHT($W$1,2)),"00")&amp;"|"&amp;IF(AND(VALUE(RIGHT($W$1,2))&gt;=57,VALUE(RIGHT($W$1,2))&lt;=63),$D971,"COMUM"),GABARITO!$D:$D,0)),1,0))</f>
        <v/>
      </c>
      <c r="X971" t="str">
        <f>IF(RESPOSTAS!Y971="","",IF(UPPER(RESPOSTAS!Y971)=INDEX(GABARITO!$C:$C,MATCH(TEXT(VALUE(RIGHT($X$1,2)),"00")&amp;"|"&amp;IF(AND(VALUE(RIGHT($X$1,2))&gt;=57,VALUE(RIGHT($X$1,2))&lt;=63),$D971,"COMUM"),GABARITO!$D:$D,0)),1,0))</f>
        <v/>
      </c>
      <c r="Y971" t="str">
        <f>IF(RESPOSTAS!Z971="","",IF(UPPER(RESPOSTAS!Z971)=INDEX(GABARITO!$C:$C,MATCH(TEXT(VALUE(RIGHT($Y$1,2)),"00")&amp;"|"&amp;IF(AND(VALUE(RIGHT($Y$1,2))&gt;=57,VALUE(RIGHT($Y$1,2))&lt;=63),$D971,"COMUM"),GABARITO!$D:$D,0)),1,0))</f>
        <v/>
      </c>
      <c r="Z971" t="str">
        <f>IF(RESPOSTAS!AA971="","",IF(UPPER(RESPOSTAS!AA971)=INDEX(GABARITO!$C:$C,MATCH(TEXT(VALUE(RIGHT($Z$1,2)),"00")&amp;"|"&amp;IF(AND(VALUE(RIGHT($Z$1,2))&gt;=57,VALUE(RIGHT($Z$1,2))&lt;=63),$D971,"COMUM"),GABARITO!$D:$D,0)),1,0))</f>
        <v/>
      </c>
      <c r="AA971" t="str">
        <f>IF(RESPOSTAS!AB971="","",IF(UPPER(RESPOSTAS!AB971)=INDEX(GABARITO!$C:$C,MATCH(TEXT(VALUE(RIGHT($AA$1,2)),"00")&amp;"|"&amp;IF(AND(VALUE(RIGHT($AA$1,2))&gt;=57,VALUE(RIGHT($AA$1,2))&lt;=63),$D971,"COMUM"),GABARITO!$D:$D,0)),1,0))</f>
        <v/>
      </c>
      <c r="AB971" t="str">
        <f>IF(RESPOSTAS!AC971="","",IF(UPPER(RESPOSTAS!AC971)=INDEX(GABARITO!$C:$C,MATCH(TEXT(VALUE(RIGHT($AB$1,2)),"00")&amp;"|"&amp;IF(AND(VALUE(RIGHT($AB$1,2))&gt;=57,VALUE(RIGHT($AB$1,2))&lt;=63),$D971,"COMUM"),GABARITO!$D:$D,0)),1,0))</f>
        <v/>
      </c>
      <c r="AC971" t="str">
        <f>IF(RESPOSTAS!AD971="","",IF(UPPER(RESPOSTAS!AD971)=INDEX(GABARITO!$C:$C,MATCH(TEXT(VALUE(RIGHT($AC$1,2)),"00")&amp;"|"&amp;IF(AND(VALUE(RIGHT($AC$1,2))&gt;=57,VALUE(RIGHT($AC$1,2))&lt;=63),$D971,"COMUM"),GABARITO!$D:$D,0)),1,0))</f>
        <v/>
      </c>
      <c r="AD971" t="str">
        <f>IF(RESPOSTAS!AE971="","",IF(UPPER(RESPOSTAS!AE971)=INDEX(GABARITO!$C:$C,MATCH(TEXT(VALUE(RIGHT($AD$1,2)),"00")&amp;"|"&amp;IF(AND(VALUE(RIGHT($AD$1,2))&gt;=57,VALUE(RIGHT($AD$1,2))&lt;=63),$D971,"COMUM"),GABARITO!$D:$D,0)),1,0))</f>
        <v/>
      </c>
      <c r="AE971" t="str">
        <f>IF(RESPOSTAS!AF971="","",IF(UPPER(RESPOSTAS!AF971)=INDEX(GABARITO!$C:$C,MATCH(TEXT(VALUE(RIGHT($AE$1,2)),"00")&amp;"|"&amp;IF(AND(VALUE(RIGHT($AE$1,2))&gt;=57,VALUE(RIGHT($AE$1,2))&lt;=63),$D971,"COMUM"),GABARITO!$D:$D,0)),1,0))</f>
        <v/>
      </c>
      <c r="AF971" t="str">
        <f>IF(RESPOSTAS!AG971="","",IF(UPPER(RESPOSTAS!AG971)=INDEX(GABARITO!$C:$C,MATCH(TEXT(VALUE(RIGHT($AF$1,2)),"00")&amp;"|"&amp;IF(AND(VALUE(RIGHT($AF$1,2))&gt;=57,VALUE(RIGHT($AF$1,2))&lt;=63),$D971,"COMUM"),GABARITO!$D:$D,0)),1,0))</f>
        <v/>
      </c>
      <c r="AG971" t="str">
        <f>IF(RESPOSTAS!AH971="","",IF(UPPER(RESPOSTAS!AH971)=INDEX(GABARITO!$C:$C,MATCH(TEXT(VALUE(RIGHT($AG$1,2)),"00")&amp;"|"&amp;IF(AND(VALUE(RIGHT($AG$1,2))&gt;=57,VALUE(RIGHT($AG$1,2))&lt;=63),$D971,"COMUM"),GABARITO!$D:$D,0)),1,0))</f>
        <v/>
      </c>
      <c r="AH971" t="str">
        <f>IF(RESPOSTAS!AI971="","",IF(UPPER(RESPOSTAS!AI971)=INDEX(GABARITO!$C:$C,MATCH(TEXT(VALUE(RIGHT($AH$1,2)),"00")&amp;"|"&amp;IF(AND(VALUE(RIGHT($AH$1,2))&gt;=57,VALUE(RIGHT($AH$1,2))&lt;=63),$D971,"COMUM"),GABARITO!$D:$D,0)),1,0))</f>
        <v/>
      </c>
      <c r="AI971" t="str">
        <f>IF(RESPOSTAS!AJ971="","",IF(UPPER(RESPOSTAS!AJ971)=INDEX(GABARITO!$C:$C,MATCH(TEXT(VALUE(RIGHT($AI$1,2)),"00")&amp;"|"&amp;IF(AND(VALUE(RIGHT($AI$1,2))&gt;=57,VALUE(RIGHT($AI$1,2))&lt;=63),$D971,"COMUM"),GABARITO!$D:$D,0)),1,0))</f>
        <v/>
      </c>
      <c r="AJ971" t="str">
        <f>IF(RESPOSTAS!AK971="","",IF(UPPER(RESPOSTAS!AK971)=INDEX(GABARITO!$C:$C,MATCH(TEXT(VALUE(RIGHT($AJ$1,2)),"00")&amp;"|"&amp;IF(AND(VALUE(RIGHT($AJ$1,2))&gt;=57,VALUE(RIGHT($AJ$1,2))&lt;=63),$D971,"COMUM"),GABARITO!$D:$D,0)),1,0))</f>
        <v/>
      </c>
      <c r="AK971" t="str">
        <f>IF(RESPOSTAS!AL971="","",IF(UPPER(RESPOSTAS!AL971)=INDEX(GABARITO!$C:$C,MATCH(TEXT(VALUE(RIGHT($AK$1,2)),"00")&amp;"|"&amp;IF(AND(VALUE(RIGHT($AK$1,2))&gt;=57,VALUE(RIGHT($AK$1,2))&lt;=63),$D971,"COMUM"),GABARITO!$D:$D,0)),1,0))</f>
        <v/>
      </c>
      <c r="AL971" t="str">
        <f>IF(RESPOSTAS!AM971="","",IF(UPPER(RESPOSTAS!AM971)=INDEX(GABARITO!$C:$C,MATCH(TEXT(VALUE(RIGHT($AL$1,2)),"00")&amp;"|"&amp;IF(AND(VALUE(RIGHT($AL$1,2))&gt;=57,VALUE(RIGHT($AL$1,2))&lt;=63),$D971,"COMUM"),GABARITO!$D:$D,0)),1,0))</f>
        <v/>
      </c>
      <c r="AM971" t="str">
        <f>IF(RESPOSTAS!AN971="","",IF(UPPER(RESPOSTAS!AN971)=INDEX(GABARITO!$C:$C,MATCH(TEXT(VALUE(RIGHT($AM$1,2)),"00")&amp;"|"&amp;IF(AND(VALUE(RIGHT($AM$1,2))&gt;=57,VALUE(RIGHT($AM$1,2))&lt;=63),$D971,"COMUM"),GABARITO!$D:$D,0)),1,0))</f>
        <v/>
      </c>
      <c r="AN971" t="str">
        <f>IF(RESPOSTAS!AO971="","",IF(UPPER(RESPOSTAS!AO971)=INDEX(GABARITO!$C:$C,MATCH(TEXT(VALUE(RIGHT($AN$1,2)),"00")&amp;"|"&amp;IF(AND(VALUE(RIGHT($AN$1,2))&gt;=57,VALUE(RIGHT($AN$1,2))&lt;=63),$D971,"COMUM"),GABARITO!$D:$D,0)),1,0))</f>
        <v/>
      </c>
      <c r="AO971" t="str">
        <f>IF(RESPOSTAS!AP971="","",IF(UPPER(RESPOSTAS!AP971)=INDEX(GABARITO!$C:$C,MATCH(TEXT(VALUE(RIGHT($AO$1,2)),"00")&amp;"|"&amp;IF(AND(VALUE(RIGHT($AO$1,2))&gt;=57,VALUE(RIGHT($AO$1,2))&lt;=63),$D971,"COMUM"),GABARITO!$D:$D,0)),1,0))</f>
        <v/>
      </c>
      <c r="AP971" t="str">
        <f>IF(RESPOSTAS!AQ971="","",IF(UPPER(RESPOSTAS!AQ971)=INDEX(GABARITO!$C:$C,MATCH(TEXT(VALUE(RIGHT($AP$1,2)),"00")&amp;"|"&amp;IF(AND(VALUE(RIGHT($AP$1,2))&gt;=57,VALUE(RIGHT($AP$1,2))&lt;=63),$D971,"COMUM"),GABARITO!$D:$D,0)),1,0))</f>
        <v/>
      </c>
      <c r="AQ971" t="str">
        <f>IF(RESPOSTAS!AR971="","",IF(UPPER(RESPOSTAS!AR971)=INDEX(GABARITO!$C:$C,MATCH(TEXT(VALUE(RIGHT($AQ$1,2)),"00")&amp;"|"&amp;IF(AND(VALUE(RIGHT($AQ$1,2))&gt;=57,VALUE(RIGHT($AQ$1,2))&lt;=63),$D971,"COMUM"),GABARITO!$D:$D,0)),1,0))</f>
        <v/>
      </c>
      <c r="AR971" t="str">
        <f>IF(RESPOSTAS!AS971="","",IF(UPPER(RESPOSTAS!AS971)=INDEX(GABARITO!$C:$C,MATCH(TEXT(VALUE(RIGHT($AR$1,2)),"00")&amp;"|"&amp;IF(AND(VALUE(RIGHT($AR$1,2))&gt;=57,VALUE(RIGHT($AR$1,2))&lt;=63),$D971,"COMUM"),GABARITO!$D:$D,0)),1,0))</f>
        <v/>
      </c>
      <c r="AS971" t="str">
        <f>IF(RESPOSTAS!AT971="","",IF(UPPER(RESPOSTAS!AT971)=INDEX(GABARITO!$C:$C,MATCH(TEXT(VALUE(RIGHT($AS$1,2)),"00")&amp;"|"&amp;IF(AND(VALUE(RIGHT($AS$1,2))&gt;=57,VALUE(RIGHT($AS$1,2))&lt;=63),$D971,"COMUM"),GABARITO!$D:$D,0)),1,0))</f>
        <v/>
      </c>
      <c r="AT971" t="str">
        <f>IF(RESPOSTAS!AU971="","",IF(UPPER(RESPOSTAS!AU971)=INDEX(GABARITO!$C:$C,MATCH(TEXT(VALUE(RIGHT($AT$1,2)),"00")&amp;"|"&amp;IF(AND(VALUE(RIGHT($AT$1,2))&gt;=57,VALUE(RIGHT($AT$1,2))&lt;=63),$D971,"COMUM"),GABARITO!$D:$D,0)),1,0))</f>
        <v/>
      </c>
      <c r="AU971" t="str">
        <f>IF(RESPOSTAS!AV971="","",IF(UPPER(RESPOSTAS!AV971)=INDEX(GABARITO!$C:$C,MATCH(TEXT(VALUE(RIGHT($AU$1,2)),"00")&amp;"|"&amp;IF(AND(VALUE(RIGHT($AU$1,2))&gt;=57,VALUE(RIGHT($AU$1,2))&lt;=63),$D971,"COMUM"),GABARITO!$D:$D,0)),1,0))</f>
        <v/>
      </c>
      <c r="AV971" t="str">
        <f>IF(RESPOSTAS!AW971="","",IF(UPPER(RESPOSTAS!AW971)=INDEX(GABARITO!$C:$C,MATCH(TEXT(VALUE(RIGHT($AV$1,2)),"00")&amp;"|"&amp;IF(AND(VALUE(RIGHT($AV$1,2))&gt;=57,VALUE(RIGHT($AV$1,2))&lt;=63),$D971,"COMUM"),GABARITO!$D:$D,0)),1,0))</f>
        <v/>
      </c>
      <c r="AW971" t="str">
        <f>IF(RESPOSTAS!AX971="","",IF(UPPER(RESPOSTAS!AX971)=INDEX(GABARITO!$C:$C,MATCH(TEXT(VALUE(RIGHT($AW$1,2)),"00")&amp;"|"&amp;IF(AND(VALUE(RIGHT($AW$1,2))&gt;=57,VALUE(RIGHT($AW$1,2))&lt;=63),$D971,"COMUM"),GABARITO!$D:$D,0)),1,0))</f>
        <v/>
      </c>
      <c r="AX971" t="str">
        <f>IF(RESPOSTAS!AY971="","",IF(UPPER(RESPOSTAS!AY971)=INDEX(GABARITO!$C:$C,MATCH(TEXT(VALUE(RIGHT($AX$1,2)),"00")&amp;"|"&amp;IF(AND(VALUE(RIGHT($AX$1,2))&gt;=57,VALUE(RIGHT($AX$1,2))&lt;=63),$D971,"COMUM"),GABARITO!$D:$D,0)),1,0))</f>
        <v/>
      </c>
      <c r="AY971" t="str">
        <f>IF(RESPOSTAS!AZ971="","",IF(UPPER(RESPOSTAS!AZ971)=INDEX(GABARITO!$C:$C,MATCH(TEXT(VALUE(RIGHT($AY$1,2)),"00")&amp;"|"&amp;IF(AND(VALUE(RIGHT($AY$1,2))&gt;=57,VALUE(RIGHT($AY$1,2))&lt;=63),$D971,"COMUM"),GABARITO!$D:$D,0)),1,0))</f>
        <v/>
      </c>
      <c r="AZ971" t="str">
        <f>IF(RESPOSTAS!BA971="","",IF(UPPER(RESPOSTAS!BA971)=INDEX(GABARITO!$C:$C,MATCH(TEXT(VALUE(RIGHT($AZ$1,2)),"00")&amp;"|"&amp;IF(AND(VALUE(RIGHT($AZ$1,2))&gt;=57,VALUE(RIGHT($AZ$1,2))&lt;=63),$D971,"COMUM"),GABARITO!$D:$D,0)),1,0))</f>
        <v/>
      </c>
      <c r="BA971" t="str">
        <f>IF(RESPOSTAS!BB971="","",IF(UPPER(RESPOSTAS!BB971)=INDEX(GABARITO!$C:$C,MATCH(TEXT(VALUE(RIGHT($BA$1,2)),"00")&amp;"|"&amp;IF(AND(VALUE(RIGHT($BA$1,2))&gt;=57,VALUE(RIGHT($BA$1,2))&lt;=63),$D971,"COMUM"),GABARITO!$D:$D,0)),1,0))</f>
        <v/>
      </c>
      <c r="BB971" t="str">
        <f>IF(RESPOSTAS!BC971="","",IF(UPPER(RESPOSTAS!BC971)=INDEX(GABARITO!$C:$C,MATCH(TEXT(VALUE(RIGHT($BB$1,2)),"00")&amp;"|"&amp;IF(AND(VALUE(RIGHT($BB$1,2))&gt;=57,VALUE(RIGHT($BB$1,2))&lt;=63),$D971,"COMUM"),GABARITO!$D:$D,0)),1,0))</f>
        <v/>
      </c>
      <c r="BC971" t="str">
        <f>IF(RESPOSTAS!BD971="","",IF(UPPER(RESPOSTAS!BD971)=INDEX(GABARITO!$C:$C,MATCH(TEXT(VALUE(RIGHT($BC$1,2)),"00")&amp;"|"&amp;IF(AND(VALUE(RIGHT($BC$1,2))&gt;=57,VALUE(RIGHT($BC$1,2))&lt;=63),$D971,"COMUM"),GABARITO!$D:$D,0)),1,0))</f>
        <v/>
      </c>
      <c r="BD971" t="str">
        <f>IF(RESPOSTAS!BE971="","",IF(UPPER(RESPOSTAS!BE971)=INDEX(GABARITO!$C:$C,MATCH(TEXT(VALUE(RIGHT($BD$1,2)),"00")&amp;"|"&amp;IF(AND(VALUE(RIGHT($BD$1,2))&gt;=57,VALUE(RIGHT($BD$1,2))&lt;=63),$D971,"COMUM"),GABARITO!$D:$D,0)),1,0))</f>
        <v/>
      </c>
      <c r="BE971" t="str">
        <f>IF(RESPOSTAS!BF971="","",IF(UPPER(RESPOSTAS!BF971)=INDEX(GABARITO!$C:$C,MATCH(TEXT(VALUE(RIGHT($BE$1,2)),"00")&amp;"|"&amp;IF(AND(VALUE(RIGHT($BE$1,2))&gt;=57,VALUE(RIGHT($BE$1,2))&lt;=63),$D971,"COMUM"),GABARITO!$D:$D,0)),1,0))</f>
        <v/>
      </c>
      <c r="BF971" t="str">
        <f>IF(RESPOSTAS!BG971="","",IF(UPPER(RESPOSTAS!BG971)=INDEX(GABARITO!$C:$C,MATCH(TEXT(VALUE(RIGHT($BF$1,2)),"00")&amp;"|"&amp;IF(AND(VALUE(RIGHT($BF$1,2))&gt;=57,VALUE(RIGHT($BF$1,2))&lt;=63),$D971,"COMUM"),GABARITO!$D:$D,0)),1,0))</f>
        <v/>
      </c>
      <c r="BG971" t="str">
        <f>IF(RESPOSTAS!BH971="","",IF(UPPER(RESPOSTAS!BH971)=INDEX(GABARITO!$C:$C,MATCH(TEXT(VALUE(RIGHT($BG$1,2)),"00")&amp;"|"&amp;IF(AND(VALUE(RIGHT($BG$1,2))&gt;=57,VALUE(RIGHT($BG$1,2))&lt;=63),$D971,"COMUM"),GABARITO!$D:$D,0)),1,0))</f>
        <v/>
      </c>
      <c r="BH971" t="str">
        <f>IF(RESPOSTAS!BI971="","",IF(UPPER(RESPOSTAS!BI971)=INDEX(GABARITO!$C:$C,MATCH(TEXT(VALUE(RIGHT($BH$1,2)),"00")&amp;"|"&amp;IF(AND(VALUE(RIGHT($BH$1,2))&gt;=57,VALUE(RIGHT($BH$1,2))&lt;=63),$D971,"COMUM"),GABARITO!$D:$D,0)),1,0))</f>
        <v/>
      </c>
      <c r="BI971" t="str">
        <f>IF(RESPOSTAS!BJ971="","",IF(UPPER(RESPOSTAS!BJ971)=INDEX(GABARITO!$C:$C,MATCH(TEXT(VALUE(RIGHT($BI$1,2)),"00")&amp;"|"&amp;IF(AND(VALUE(RIGHT($BI$1,2))&gt;=57,VALUE(RIGHT($BI$1,2))&lt;=63),$D971,"COMUM"),GABARITO!$D:$D,0)),1,0))</f>
        <v/>
      </c>
      <c r="BJ971" t="str">
        <f>IF(RESPOSTAS!BK971="","",IF(UPPER(RESPOSTAS!BK971)=INDEX(GABARITO!$C:$C,MATCH(TEXT(VALUE(RIGHT($BJ$1,2)),"00")&amp;"|"&amp;IF(AND(VALUE(RIGHT($BJ$1,2))&gt;=57,VALUE(RIGHT($BJ$1,2))&lt;=63),$D971,"COMUM"),GABARITO!$D:$D,0)),1,0))</f>
        <v/>
      </c>
      <c r="BK971" t="str">
        <f>IF(RESPOSTAS!BL971="","",IF(UPPER(RESPOSTAS!BL971)=INDEX(GABARITO!$C:$C,MATCH(TEXT(VALUE(RIGHT($BK$1,2)),"00")&amp;"|"&amp;IF(AND(VALUE(RIGHT($BK$1,2))&gt;=57,VALUE(RIGHT($BK$1,2))&lt;=63),$D971,"COMUM"),GABARITO!$D:$D,0)),1,0))</f>
        <v/>
      </c>
      <c r="BL971" t="str">
        <f>IF(RESPOSTAS!BM971="","",IF(UPPER(RESPOSTAS!BM971)=INDEX(GABARITO!$C:$C,MATCH(TEXT(VALUE(RIGHT($BL$1,2)),"00")&amp;"|"&amp;IF(AND(VALUE(RIGHT($BL$1,2))&gt;=57,VALUE(RIGHT($BL$1,2))&lt;=63),$D971,"COMUM"),GABARITO!$D:$D,0)),1,0))</f>
        <v/>
      </c>
      <c r="BM971" t="str">
        <f>IF(RESPOSTAS!BN971="","",IF(UPPER(RESPOSTAS!BN971)=INDEX(GABARITO!$C:$C,MATCH(TEXT(VALUE(RIGHT($BM$1,2)),"00")&amp;"|"&amp;IF(AND(VALUE(RIGHT($BM$1,2))&gt;=57,VALUE(RIGHT($BM$1,2))&lt;=63),$D971,"COMUM"),GABARITO!$D:$D,0)),1,0))</f>
        <v/>
      </c>
      <c r="BN971" t="str">
        <f>IF(RESPOSTAS!BO971="","",IF(UPPER(RESPOSTAS!BO971)=INDEX(GABARITO!$C:$C,MATCH(TEXT(VALUE(RIGHT($BN$1,2)),"00")&amp;"|"&amp;IF(AND(VALUE(RIGHT($BN$1,2))&gt;=57,VALUE(RIGHT($BN$1,2))&lt;=63),$D971,"COMUM"),GABARITO!$D:$D,0)),1,0))</f>
        <v/>
      </c>
      <c r="BO971" t="str">
        <f>IF(RESPOSTAS!BP971="","",IF(UPPER(RESPOSTAS!BP971)=INDEX(GABARITO!$C:$C,MATCH(TEXT(VALUE(RIGHT($BO$1,2)),"00")&amp;"|"&amp;IF(AND(VALUE(RIGHT($BO$1,2))&gt;=57,VALUE(RIGHT($BO$1,2))&lt;=63),$D971,"COMUM"),GABARITO!$D:$D,0)),1,0))</f>
        <v/>
      </c>
      <c r="BP971">
        <f>COUNTIF(RESPOSTAS!F971:BP971,"&lt;&gt;")</f>
        <v>0</v>
      </c>
      <c r="BQ971" t="str">
        <f t="shared" si="147"/>
        <v/>
      </c>
      <c r="BR971" s="10" t="str">
        <f t="shared" si="148"/>
        <v/>
      </c>
      <c r="BT971" s="11" t="str">
        <f t="shared" si="150"/>
        <v/>
      </c>
      <c r="BU971" s="11" t="str">
        <f t="shared" si="151"/>
        <v/>
      </c>
      <c r="BV971" s="11" t="str">
        <f t="shared" si="152"/>
        <v/>
      </c>
      <c r="BW971" s="11" t="str">
        <f t="shared" si="153"/>
        <v/>
      </c>
      <c r="BX971" s="11" t="str">
        <f t="shared" si="154"/>
        <v/>
      </c>
      <c r="BY971" s="11" t="str">
        <f t="shared" si="155"/>
        <v/>
      </c>
      <c r="BZ971" s="3" t="str">
        <f t="shared" si="149"/>
        <v/>
      </c>
    </row>
    <row r="972" spans="1:78" x14ac:dyDescent="0.25">
      <c r="A972" t="str">
        <f>IF(RESPOSTAS!A972="","",RESPOSTAS!A972)</f>
        <v/>
      </c>
      <c r="B972" t="str">
        <f>IF(RESPOSTAS!C972="","",RESPOSTAS!C972)</f>
        <v/>
      </c>
      <c r="C972" t="str">
        <f>IF(RESPOSTAS!D972="","",RESPOSTAS!D972)</f>
        <v/>
      </c>
      <c r="D972" t="str">
        <f>IF(RESPOSTAS!E972="","",RESPOSTAS!E972)</f>
        <v/>
      </c>
      <c r="E972" t="str">
        <f>IF(RESPOSTAS!F972="","",IF(UPPER(RESPOSTAS!F972)=INDEX(GABARITO!$C:$C,MATCH(TEXT(VALUE(RIGHT($E$1,2)),"00")&amp;"|"&amp;IF(AND(VALUE(RIGHT($E$1,2))&gt;=57,VALUE(RIGHT($E$1,2))&lt;=63),$D972,"COMUM"),GABARITO!$D:$D,0)),1,0))</f>
        <v/>
      </c>
      <c r="F972" t="str">
        <f>IF(RESPOSTAS!G972="","",IF(UPPER(RESPOSTAS!G972)=INDEX(GABARITO!$C:$C,MATCH(TEXT(VALUE(RIGHT($F$1,2)),"00")&amp;"|"&amp;IF(AND(VALUE(RIGHT($F$1,2))&gt;=57,VALUE(RIGHT($F$1,2))&lt;=63),$D972,"COMUM"),GABARITO!$D:$D,0)),1,0))</f>
        <v/>
      </c>
      <c r="G972" t="str">
        <f>IF(RESPOSTAS!H972="","",IF(UPPER(RESPOSTAS!H972)=INDEX(GABARITO!$C:$C,MATCH(TEXT(VALUE(RIGHT($G$1,2)),"00")&amp;"|"&amp;IF(AND(VALUE(RIGHT($G$1,2))&gt;=57,VALUE(RIGHT($G$1,2))&lt;=63),$D972,"COMUM"),GABARITO!$D:$D,0)),1,0))</f>
        <v/>
      </c>
      <c r="H972" t="str">
        <f>IF(RESPOSTAS!I972="","",IF(UPPER(RESPOSTAS!I972)=INDEX(GABARITO!$C:$C,MATCH(TEXT(VALUE(RIGHT($H$1,2)),"00")&amp;"|"&amp;IF(AND(VALUE(RIGHT($H$1,2))&gt;=57,VALUE(RIGHT($H$1,2))&lt;=63),$D972,"COMUM"),GABARITO!$D:$D,0)),1,0))</f>
        <v/>
      </c>
      <c r="I972" t="str">
        <f>IF(RESPOSTAS!J972="","",IF(UPPER(RESPOSTAS!J972)=INDEX(GABARITO!$C:$C,MATCH(TEXT(VALUE(RIGHT($I$1,2)),"00")&amp;"|"&amp;IF(AND(VALUE(RIGHT($I$1,2))&gt;=57,VALUE(RIGHT($I$1,2))&lt;=63),$D972,"COMUM"),GABARITO!$D:$D,0)),1,0))</f>
        <v/>
      </c>
      <c r="J972" t="str">
        <f>IF(RESPOSTAS!K972="","",IF(UPPER(RESPOSTAS!K972)=INDEX(GABARITO!$C:$C,MATCH(TEXT(VALUE(RIGHT($J$1,2)),"00")&amp;"|"&amp;IF(AND(VALUE(RIGHT($J$1,2))&gt;=57,VALUE(RIGHT($J$1,2))&lt;=63),$D972,"COMUM"),GABARITO!$D:$D,0)),1,0))</f>
        <v/>
      </c>
      <c r="K972" t="str">
        <f>IF(RESPOSTAS!L972="","",IF(UPPER(RESPOSTAS!L972)=INDEX(GABARITO!$C:$C,MATCH(TEXT(VALUE(RIGHT($K$1,2)),"00")&amp;"|"&amp;IF(AND(VALUE(RIGHT($K$1,2))&gt;=57,VALUE(RIGHT($K$1,2))&lt;=63),$D972,"COMUM"),GABARITO!$D:$D,0)),1,0))</f>
        <v/>
      </c>
      <c r="L972" t="str">
        <f>IF(RESPOSTAS!M972="","",IF(UPPER(RESPOSTAS!M972)=INDEX(GABARITO!$C:$C,MATCH(TEXT(VALUE(RIGHT($L$1,2)),"00")&amp;"|"&amp;IF(AND(VALUE(RIGHT($L$1,2))&gt;=57,VALUE(RIGHT($L$1,2))&lt;=63),$D972,"COMUM"),GABARITO!$D:$D,0)),1,0))</f>
        <v/>
      </c>
      <c r="M972" t="str">
        <f>IF(RESPOSTAS!N972="","",IF(UPPER(RESPOSTAS!N972)=INDEX(GABARITO!$C:$C,MATCH(TEXT(VALUE(RIGHT($M$1,2)),"00")&amp;"|"&amp;IF(AND(VALUE(RIGHT($M$1,2))&gt;=57,VALUE(RIGHT($M$1,2))&lt;=63),$D972,"COMUM"),GABARITO!$D:$D,0)),1,0))</f>
        <v/>
      </c>
      <c r="N972" t="str">
        <f>IF(RESPOSTAS!O972="","",IF(UPPER(RESPOSTAS!O972)=INDEX(GABARITO!$C:$C,MATCH(TEXT(VALUE(RIGHT($E$1,2)),"00")&amp;"|"&amp;IF(AND(VALUE(RIGHT($E$1,2))&gt;=57,VALUE(RIGHT($E$1,2))&lt;=63),$D972,"COMUM"),GABARITO!$D:$D,0)),1,0))</f>
        <v/>
      </c>
      <c r="O972" t="str">
        <f>IF(RESPOSTAS!P972="","",IF(UPPER(RESPOSTAS!P972)=INDEX(GABARITO!$C:$C,MATCH(TEXT(VALUE(RIGHT($O$1,2)),"00")&amp;"|"&amp;IF(AND(VALUE(RIGHT($O$1,2))&gt;=57,VALUE(RIGHT($O$1,2))&lt;=63),$D972,"COMUM"),GABARITO!$D:$D,0)),1,0))</f>
        <v/>
      </c>
      <c r="P972" t="str">
        <f>IF(RESPOSTAS!Q972="","",IF(UPPER(RESPOSTAS!Q972)=INDEX(GABARITO!$C:$C,MATCH(TEXT(VALUE(RIGHT($P$1,2)),"00")&amp;"|"&amp;IF(AND(VALUE(RIGHT($P$1,2))&gt;=57,VALUE(RIGHT($P$1,2))&lt;=63),$D972,"COMUM"),GABARITO!$D:$D,0)),1,0))</f>
        <v/>
      </c>
      <c r="Q972" t="str">
        <f>IF(RESPOSTAS!R972="","",IF(UPPER(RESPOSTAS!R972)=INDEX(GABARITO!$C:$C,MATCH(TEXT(VALUE(RIGHT($Q$1,2)),"00")&amp;"|"&amp;IF(AND(VALUE(RIGHT($Q$1,2))&gt;=57,VALUE(RIGHT($Q$1,2))&lt;=63),$D972,"COMUM"),GABARITO!$D:$D,0)),1,0))</f>
        <v/>
      </c>
      <c r="R972" t="str">
        <f>IF(RESPOSTAS!S972="","",IF(UPPER(RESPOSTAS!S972)=INDEX(GABARITO!$C:$C,MATCH(TEXT(VALUE(RIGHT($R$1,2)),"00")&amp;"|"&amp;IF(AND(VALUE(RIGHT($R$1,2))&gt;=57,VALUE(RIGHT($R$1,2))&lt;=63),$D972,"COMUM"),GABARITO!$D:$D,0)),1,0))</f>
        <v/>
      </c>
      <c r="S972" t="str">
        <f>IF(RESPOSTAS!T972="","",IF(UPPER(RESPOSTAS!T972)=INDEX(GABARITO!$C:$C,MATCH(TEXT(VALUE(RIGHT($S$1,2)),"00")&amp;"|"&amp;IF(AND(VALUE(RIGHT($S$1,2))&gt;=57,VALUE(RIGHT($S$1,2))&lt;=63),$D972,"COMUM"),GABARITO!$D:$D,0)),1,0))</f>
        <v/>
      </c>
      <c r="T972" t="str">
        <f>IF(RESPOSTAS!U972="","",IF(UPPER(RESPOSTAS!U972)=INDEX(GABARITO!$C:$C,MATCH(TEXT(VALUE(RIGHT($T$1,2)),"00")&amp;"|"&amp;IF(AND(VALUE(RIGHT($T$1,2))&gt;=57,VALUE(RIGHT($T$1,2))&lt;=63),$D972,"COMUM"),GABARITO!$D:$D,0)),1,0))</f>
        <v/>
      </c>
      <c r="U972" t="str">
        <f>IF(RESPOSTAS!V972="","",IF(UPPER(RESPOSTAS!V972)=INDEX(GABARITO!$C:$C,MATCH(TEXT(VALUE(RIGHT($U$1,2)),"00")&amp;"|"&amp;IF(AND(VALUE(RIGHT($U$1,2))&gt;=57,VALUE(RIGHT($U$1,2))&lt;=63),$D972,"COMUM"),GABARITO!$D:$D,0)),1,0))</f>
        <v/>
      </c>
      <c r="V972" t="str">
        <f>IF(RESPOSTAS!W972="","",IF(UPPER(RESPOSTAS!W972)=INDEX(GABARITO!$C:$C,MATCH(TEXT(VALUE(RIGHT($E$1,2)),"00")&amp;"|"&amp;IF(AND(VALUE(RIGHT($E$1,2))&gt;=57,VALUE(RIGHT($E$1,2))&lt;=63),$D972,"COMUM"),GABARITO!$D:$D,0)),1,0))</f>
        <v/>
      </c>
      <c r="W972" t="str">
        <f>IF(RESPOSTAS!X972="","",IF(UPPER(RESPOSTAS!X972)=INDEX(GABARITO!$C:$C,MATCH(TEXT(VALUE(RIGHT($W$1,2)),"00")&amp;"|"&amp;IF(AND(VALUE(RIGHT($W$1,2))&gt;=57,VALUE(RIGHT($W$1,2))&lt;=63),$D972,"COMUM"),GABARITO!$D:$D,0)),1,0))</f>
        <v/>
      </c>
      <c r="X972" t="str">
        <f>IF(RESPOSTAS!Y972="","",IF(UPPER(RESPOSTAS!Y972)=INDEX(GABARITO!$C:$C,MATCH(TEXT(VALUE(RIGHT($X$1,2)),"00")&amp;"|"&amp;IF(AND(VALUE(RIGHT($X$1,2))&gt;=57,VALUE(RIGHT($X$1,2))&lt;=63),$D972,"COMUM"),GABARITO!$D:$D,0)),1,0))</f>
        <v/>
      </c>
      <c r="Y972" t="str">
        <f>IF(RESPOSTAS!Z972="","",IF(UPPER(RESPOSTAS!Z972)=INDEX(GABARITO!$C:$C,MATCH(TEXT(VALUE(RIGHT($Y$1,2)),"00")&amp;"|"&amp;IF(AND(VALUE(RIGHT($Y$1,2))&gt;=57,VALUE(RIGHT($Y$1,2))&lt;=63),$D972,"COMUM"),GABARITO!$D:$D,0)),1,0))</f>
        <v/>
      </c>
      <c r="Z972" t="str">
        <f>IF(RESPOSTAS!AA972="","",IF(UPPER(RESPOSTAS!AA972)=INDEX(GABARITO!$C:$C,MATCH(TEXT(VALUE(RIGHT($Z$1,2)),"00")&amp;"|"&amp;IF(AND(VALUE(RIGHT($Z$1,2))&gt;=57,VALUE(RIGHT($Z$1,2))&lt;=63),$D972,"COMUM"),GABARITO!$D:$D,0)),1,0))</f>
        <v/>
      </c>
      <c r="AA972" t="str">
        <f>IF(RESPOSTAS!AB972="","",IF(UPPER(RESPOSTAS!AB972)=INDEX(GABARITO!$C:$C,MATCH(TEXT(VALUE(RIGHT($AA$1,2)),"00")&amp;"|"&amp;IF(AND(VALUE(RIGHT($AA$1,2))&gt;=57,VALUE(RIGHT($AA$1,2))&lt;=63),$D972,"COMUM"),GABARITO!$D:$D,0)),1,0))</f>
        <v/>
      </c>
      <c r="AB972" t="str">
        <f>IF(RESPOSTAS!AC972="","",IF(UPPER(RESPOSTAS!AC972)=INDEX(GABARITO!$C:$C,MATCH(TEXT(VALUE(RIGHT($AB$1,2)),"00")&amp;"|"&amp;IF(AND(VALUE(RIGHT($AB$1,2))&gt;=57,VALUE(RIGHT($AB$1,2))&lt;=63),$D972,"COMUM"),GABARITO!$D:$D,0)),1,0))</f>
        <v/>
      </c>
      <c r="AC972" t="str">
        <f>IF(RESPOSTAS!AD972="","",IF(UPPER(RESPOSTAS!AD972)=INDEX(GABARITO!$C:$C,MATCH(TEXT(VALUE(RIGHT($AC$1,2)),"00")&amp;"|"&amp;IF(AND(VALUE(RIGHT($AC$1,2))&gt;=57,VALUE(RIGHT($AC$1,2))&lt;=63),$D972,"COMUM"),GABARITO!$D:$D,0)),1,0))</f>
        <v/>
      </c>
      <c r="AD972" t="str">
        <f>IF(RESPOSTAS!AE972="","",IF(UPPER(RESPOSTAS!AE972)=INDEX(GABARITO!$C:$C,MATCH(TEXT(VALUE(RIGHT($AD$1,2)),"00")&amp;"|"&amp;IF(AND(VALUE(RIGHT($AD$1,2))&gt;=57,VALUE(RIGHT($AD$1,2))&lt;=63),$D972,"COMUM"),GABARITO!$D:$D,0)),1,0))</f>
        <v/>
      </c>
      <c r="AE972" t="str">
        <f>IF(RESPOSTAS!AF972="","",IF(UPPER(RESPOSTAS!AF972)=INDEX(GABARITO!$C:$C,MATCH(TEXT(VALUE(RIGHT($AE$1,2)),"00")&amp;"|"&amp;IF(AND(VALUE(RIGHT($AE$1,2))&gt;=57,VALUE(RIGHT($AE$1,2))&lt;=63),$D972,"COMUM"),GABARITO!$D:$D,0)),1,0))</f>
        <v/>
      </c>
      <c r="AF972" t="str">
        <f>IF(RESPOSTAS!AG972="","",IF(UPPER(RESPOSTAS!AG972)=INDEX(GABARITO!$C:$C,MATCH(TEXT(VALUE(RIGHT($AF$1,2)),"00")&amp;"|"&amp;IF(AND(VALUE(RIGHT($AF$1,2))&gt;=57,VALUE(RIGHT($AF$1,2))&lt;=63),$D972,"COMUM"),GABARITO!$D:$D,0)),1,0))</f>
        <v/>
      </c>
      <c r="AG972" t="str">
        <f>IF(RESPOSTAS!AH972="","",IF(UPPER(RESPOSTAS!AH972)=INDEX(GABARITO!$C:$C,MATCH(TEXT(VALUE(RIGHT($AG$1,2)),"00")&amp;"|"&amp;IF(AND(VALUE(RIGHT($AG$1,2))&gt;=57,VALUE(RIGHT($AG$1,2))&lt;=63),$D972,"COMUM"),GABARITO!$D:$D,0)),1,0))</f>
        <v/>
      </c>
      <c r="AH972" t="str">
        <f>IF(RESPOSTAS!AI972="","",IF(UPPER(RESPOSTAS!AI972)=INDEX(GABARITO!$C:$C,MATCH(TEXT(VALUE(RIGHT($AH$1,2)),"00")&amp;"|"&amp;IF(AND(VALUE(RIGHT($AH$1,2))&gt;=57,VALUE(RIGHT($AH$1,2))&lt;=63),$D972,"COMUM"),GABARITO!$D:$D,0)),1,0))</f>
        <v/>
      </c>
      <c r="AI972" t="str">
        <f>IF(RESPOSTAS!AJ972="","",IF(UPPER(RESPOSTAS!AJ972)=INDEX(GABARITO!$C:$C,MATCH(TEXT(VALUE(RIGHT($AI$1,2)),"00")&amp;"|"&amp;IF(AND(VALUE(RIGHT($AI$1,2))&gt;=57,VALUE(RIGHT($AI$1,2))&lt;=63),$D972,"COMUM"),GABARITO!$D:$D,0)),1,0))</f>
        <v/>
      </c>
      <c r="AJ972" t="str">
        <f>IF(RESPOSTAS!AK972="","",IF(UPPER(RESPOSTAS!AK972)=INDEX(GABARITO!$C:$C,MATCH(TEXT(VALUE(RIGHT($AJ$1,2)),"00")&amp;"|"&amp;IF(AND(VALUE(RIGHT($AJ$1,2))&gt;=57,VALUE(RIGHT($AJ$1,2))&lt;=63),$D972,"COMUM"),GABARITO!$D:$D,0)),1,0))</f>
        <v/>
      </c>
      <c r="AK972" t="str">
        <f>IF(RESPOSTAS!AL972="","",IF(UPPER(RESPOSTAS!AL972)=INDEX(GABARITO!$C:$C,MATCH(TEXT(VALUE(RIGHT($AK$1,2)),"00")&amp;"|"&amp;IF(AND(VALUE(RIGHT($AK$1,2))&gt;=57,VALUE(RIGHT($AK$1,2))&lt;=63),$D972,"COMUM"),GABARITO!$D:$D,0)),1,0))</f>
        <v/>
      </c>
      <c r="AL972" t="str">
        <f>IF(RESPOSTAS!AM972="","",IF(UPPER(RESPOSTAS!AM972)=INDEX(GABARITO!$C:$C,MATCH(TEXT(VALUE(RIGHT($AL$1,2)),"00")&amp;"|"&amp;IF(AND(VALUE(RIGHT($AL$1,2))&gt;=57,VALUE(RIGHT($AL$1,2))&lt;=63),$D972,"COMUM"),GABARITO!$D:$D,0)),1,0))</f>
        <v/>
      </c>
      <c r="AM972" t="str">
        <f>IF(RESPOSTAS!AN972="","",IF(UPPER(RESPOSTAS!AN972)=INDEX(GABARITO!$C:$C,MATCH(TEXT(VALUE(RIGHT($AM$1,2)),"00")&amp;"|"&amp;IF(AND(VALUE(RIGHT($AM$1,2))&gt;=57,VALUE(RIGHT($AM$1,2))&lt;=63),$D972,"COMUM"),GABARITO!$D:$D,0)),1,0))</f>
        <v/>
      </c>
      <c r="AN972" t="str">
        <f>IF(RESPOSTAS!AO972="","",IF(UPPER(RESPOSTAS!AO972)=INDEX(GABARITO!$C:$C,MATCH(TEXT(VALUE(RIGHT($AN$1,2)),"00")&amp;"|"&amp;IF(AND(VALUE(RIGHT($AN$1,2))&gt;=57,VALUE(RIGHT($AN$1,2))&lt;=63),$D972,"COMUM"),GABARITO!$D:$D,0)),1,0))</f>
        <v/>
      </c>
      <c r="AO972" t="str">
        <f>IF(RESPOSTAS!AP972="","",IF(UPPER(RESPOSTAS!AP972)=INDEX(GABARITO!$C:$C,MATCH(TEXT(VALUE(RIGHT($AO$1,2)),"00")&amp;"|"&amp;IF(AND(VALUE(RIGHT($AO$1,2))&gt;=57,VALUE(RIGHT($AO$1,2))&lt;=63),$D972,"COMUM"),GABARITO!$D:$D,0)),1,0))</f>
        <v/>
      </c>
      <c r="AP972" t="str">
        <f>IF(RESPOSTAS!AQ972="","",IF(UPPER(RESPOSTAS!AQ972)=INDEX(GABARITO!$C:$C,MATCH(TEXT(VALUE(RIGHT($AP$1,2)),"00")&amp;"|"&amp;IF(AND(VALUE(RIGHT($AP$1,2))&gt;=57,VALUE(RIGHT($AP$1,2))&lt;=63),$D972,"COMUM"),GABARITO!$D:$D,0)),1,0))</f>
        <v/>
      </c>
      <c r="AQ972" t="str">
        <f>IF(RESPOSTAS!AR972="","",IF(UPPER(RESPOSTAS!AR972)=INDEX(GABARITO!$C:$C,MATCH(TEXT(VALUE(RIGHT($AQ$1,2)),"00")&amp;"|"&amp;IF(AND(VALUE(RIGHT($AQ$1,2))&gt;=57,VALUE(RIGHT($AQ$1,2))&lt;=63),$D972,"COMUM"),GABARITO!$D:$D,0)),1,0))</f>
        <v/>
      </c>
      <c r="AR972" t="str">
        <f>IF(RESPOSTAS!AS972="","",IF(UPPER(RESPOSTAS!AS972)=INDEX(GABARITO!$C:$C,MATCH(TEXT(VALUE(RIGHT($AR$1,2)),"00")&amp;"|"&amp;IF(AND(VALUE(RIGHT($AR$1,2))&gt;=57,VALUE(RIGHT($AR$1,2))&lt;=63),$D972,"COMUM"),GABARITO!$D:$D,0)),1,0))</f>
        <v/>
      </c>
      <c r="AS972" t="str">
        <f>IF(RESPOSTAS!AT972="","",IF(UPPER(RESPOSTAS!AT972)=INDEX(GABARITO!$C:$C,MATCH(TEXT(VALUE(RIGHT($AS$1,2)),"00")&amp;"|"&amp;IF(AND(VALUE(RIGHT($AS$1,2))&gt;=57,VALUE(RIGHT($AS$1,2))&lt;=63),$D972,"COMUM"),GABARITO!$D:$D,0)),1,0))</f>
        <v/>
      </c>
      <c r="AT972" t="str">
        <f>IF(RESPOSTAS!AU972="","",IF(UPPER(RESPOSTAS!AU972)=INDEX(GABARITO!$C:$C,MATCH(TEXT(VALUE(RIGHT($AT$1,2)),"00")&amp;"|"&amp;IF(AND(VALUE(RIGHT($AT$1,2))&gt;=57,VALUE(RIGHT($AT$1,2))&lt;=63),$D972,"COMUM"),GABARITO!$D:$D,0)),1,0))</f>
        <v/>
      </c>
      <c r="AU972" t="str">
        <f>IF(RESPOSTAS!AV972="","",IF(UPPER(RESPOSTAS!AV972)=INDEX(GABARITO!$C:$C,MATCH(TEXT(VALUE(RIGHT($AU$1,2)),"00")&amp;"|"&amp;IF(AND(VALUE(RIGHT($AU$1,2))&gt;=57,VALUE(RIGHT($AU$1,2))&lt;=63),$D972,"COMUM"),GABARITO!$D:$D,0)),1,0))</f>
        <v/>
      </c>
      <c r="AV972" t="str">
        <f>IF(RESPOSTAS!AW972="","",IF(UPPER(RESPOSTAS!AW972)=INDEX(GABARITO!$C:$C,MATCH(TEXT(VALUE(RIGHT($AV$1,2)),"00")&amp;"|"&amp;IF(AND(VALUE(RIGHT($AV$1,2))&gt;=57,VALUE(RIGHT($AV$1,2))&lt;=63),$D972,"COMUM"),GABARITO!$D:$D,0)),1,0))</f>
        <v/>
      </c>
      <c r="AW972" t="str">
        <f>IF(RESPOSTAS!AX972="","",IF(UPPER(RESPOSTAS!AX972)=INDEX(GABARITO!$C:$C,MATCH(TEXT(VALUE(RIGHT($AW$1,2)),"00")&amp;"|"&amp;IF(AND(VALUE(RIGHT($AW$1,2))&gt;=57,VALUE(RIGHT($AW$1,2))&lt;=63),$D972,"COMUM"),GABARITO!$D:$D,0)),1,0))</f>
        <v/>
      </c>
      <c r="AX972" t="str">
        <f>IF(RESPOSTAS!AY972="","",IF(UPPER(RESPOSTAS!AY972)=INDEX(GABARITO!$C:$C,MATCH(TEXT(VALUE(RIGHT($AX$1,2)),"00")&amp;"|"&amp;IF(AND(VALUE(RIGHT($AX$1,2))&gt;=57,VALUE(RIGHT($AX$1,2))&lt;=63),$D972,"COMUM"),GABARITO!$D:$D,0)),1,0))</f>
        <v/>
      </c>
      <c r="AY972" t="str">
        <f>IF(RESPOSTAS!AZ972="","",IF(UPPER(RESPOSTAS!AZ972)=INDEX(GABARITO!$C:$C,MATCH(TEXT(VALUE(RIGHT($AY$1,2)),"00")&amp;"|"&amp;IF(AND(VALUE(RIGHT($AY$1,2))&gt;=57,VALUE(RIGHT($AY$1,2))&lt;=63),$D972,"COMUM"),GABARITO!$D:$D,0)),1,0))</f>
        <v/>
      </c>
      <c r="AZ972" t="str">
        <f>IF(RESPOSTAS!BA972="","",IF(UPPER(RESPOSTAS!BA972)=INDEX(GABARITO!$C:$C,MATCH(TEXT(VALUE(RIGHT($AZ$1,2)),"00")&amp;"|"&amp;IF(AND(VALUE(RIGHT($AZ$1,2))&gt;=57,VALUE(RIGHT($AZ$1,2))&lt;=63),$D972,"COMUM"),GABARITO!$D:$D,0)),1,0))</f>
        <v/>
      </c>
      <c r="BA972" t="str">
        <f>IF(RESPOSTAS!BB972="","",IF(UPPER(RESPOSTAS!BB972)=INDEX(GABARITO!$C:$C,MATCH(TEXT(VALUE(RIGHT($BA$1,2)),"00")&amp;"|"&amp;IF(AND(VALUE(RIGHT($BA$1,2))&gt;=57,VALUE(RIGHT($BA$1,2))&lt;=63),$D972,"COMUM"),GABARITO!$D:$D,0)),1,0))</f>
        <v/>
      </c>
      <c r="BB972" t="str">
        <f>IF(RESPOSTAS!BC972="","",IF(UPPER(RESPOSTAS!BC972)=INDEX(GABARITO!$C:$C,MATCH(TEXT(VALUE(RIGHT($BB$1,2)),"00")&amp;"|"&amp;IF(AND(VALUE(RIGHT($BB$1,2))&gt;=57,VALUE(RIGHT($BB$1,2))&lt;=63),$D972,"COMUM"),GABARITO!$D:$D,0)),1,0))</f>
        <v/>
      </c>
      <c r="BC972" t="str">
        <f>IF(RESPOSTAS!BD972="","",IF(UPPER(RESPOSTAS!BD972)=INDEX(GABARITO!$C:$C,MATCH(TEXT(VALUE(RIGHT($BC$1,2)),"00")&amp;"|"&amp;IF(AND(VALUE(RIGHT($BC$1,2))&gt;=57,VALUE(RIGHT($BC$1,2))&lt;=63),$D972,"COMUM"),GABARITO!$D:$D,0)),1,0))</f>
        <v/>
      </c>
      <c r="BD972" t="str">
        <f>IF(RESPOSTAS!BE972="","",IF(UPPER(RESPOSTAS!BE972)=INDEX(GABARITO!$C:$C,MATCH(TEXT(VALUE(RIGHT($BD$1,2)),"00")&amp;"|"&amp;IF(AND(VALUE(RIGHT($BD$1,2))&gt;=57,VALUE(RIGHT($BD$1,2))&lt;=63),$D972,"COMUM"),GABARITO!$D:$D,0)),1,0))</f>
        <v/>
      </c>
      <c r="BE972" t="str">
        <f>IF(RESPOSTAS!BF972="","",IF(UPPER(RESPOSTAS!BF972)=INDEX(GABARITO!$C:$C,MATCH(TEXT(VALUE(RIGHT($BE$1,2)),"00")&amp;"|"&amp;IF(AND(VALUE(RIGHT($BE$1,2))&gt;=57,VALUE(RIGHT($BE$1,2))&lt;=63),$D972,"COMUM"),GABARITO!$D:$D,0)),1,0))</f>
        <v/>
      </c>
      <c r="BF972" t="str">
        <f>IF(RESPOSTAS!BG972="","",IF(UPPER(RESPOSTAS!BG972)=INDEX(GABARITO!$C:$C,MATCH(TEXT(VALUE(RIGHT($BF$1,2)),"00")&amp;"|"&amp;IF(AND(VALUE(RIGHT($BF$1,2))&gt;=57,VALUE(RIGHT($BF$1,2))&lt;=63),$D972,"COMUM"),GABARITO!$D:$D,0)),1,0))</f>
        <v/>
      </c>
      <c r="BG972" t="str">
        <f>IF(RESPOSTAS!BH972="","",IF(UPPER(RESPOSTAS!BH972)=INDEX(GABARITO!$C:$C,MATCH(TEXT(VALUE(RIGHT($BG$1,2)),"00")&amp;"|"&amp;IF(AND(VALUE(RIGHT($BG$1,2))&gt;=57,VALUE(RIGHT($BG$1,2))&lt;=63),$D972,"COMUM"),GABARITO!$D:$D,0)),1,0))</f>
        <v/>
      </c>
      <c r="BH972" t="str">
        <f>IF(RESPOSTAS!BI972="","",IF(UPPER(RESPOSTAS!BI972)=INDEX(GABARITO!$C:$C,MATCH(TEXT(VALUE(RIGHT($BH$1,2)),"00")&amp;"|"&amp;IF(AND(VALUE(RIGHT($BH$1,2))&gt;=57,VALUE(RIGHT($BH$1,2))&lt;=63),$D972,"COMUM"),GABARITO!$D:$D,0)),1,0))</f>
        <v/>
      </c>
      <c r="BI972" t="str">
        <f>IF(RESPOSTAS!BJ972="","",IF(UPPER(RESPOSTAS!BJ972)=INDEX(GABARITO!$C:$C,MATCH(TEXT(VALUE(RIGHT($BI$1,2)),"00")&amp;"|"&amp;IF(AND(VALUE(RIGHT($BI$1,2))&gt;=57,VALUE(RIGHT($BI$1,2))&lt;=63),$D972,"COMUM"),GABARITO!$D:$D,0)),1,0))</f>
        <v/>
      </c>
      <c r="BJ972" t="str">
        <f>IF(RESPOSTAS!BK972="","",IF(UPPER(RESPOSTAS!BK972)=INDEX(GABARITO!$C:$C,MATCH(TEXT(VALUE(RIGHT($BJ$1,2)),"00")&amp;"|"&amp;IF(AND(VALUE(RIGHT($BJ$1,2))&gt;=57,VALUE(RIGHT($BJ$1,2))&lt;=63),$D972,"COMUM"),GABARITO!$D:$D,0)),1,0))</f>
        <v/>
      </c>
      <c r="BK972" t="str">
        <f>IF(RESPOSTAS!BL972="","",IF(UPPER(RESPOSTAS!BL972)=INDEX(GABARITO!$C:$C,MATCH(TEXT(VALUE(RIGHT($BK$1,2)),"00")&amp;"|"&amp;IF(AND(VALUE(RIGHT($BK$1,2))&gt;=57,VALUE(RIGHT($BK$1,2))&lt;=63),$D972,"COMUM"),GABARITO!$D:$D,0)),1,0))</f>
        <v/>
      </c>
      <c r="BL972" t="str">
        <f>IF(RESPOSTAS!BM972="","",IF(UPPER(RESPOSTAS!BM972)=INDEX(GABARITO!$C:$C,MATCH(TEXT(VALUE(RIGHT($BL$1,2)),"00")&amp;"|"&amp;IF(AND(VALUE(RIGHT($BL$1,2))&gt;=57,VALUE(RIGHT($BL$1,2))&lt;=63),$D972,"COMUM"),GABARITO!$D:$D,0)),1,0))</f>
        <v/>
      </c>
      <c r="BM972" t="str">
        <f>IF(RESPOSTAS!BN972="","",IF(UPPER(RESPOSTAS!BN972)=INDEX(GABARITO!$C:$C,MATCH(TEXT(VALUE(RIGHT($BM$1,2)),"00")&amp;"|"&amp;IF(AND(VALUE(RIGHT($BM$1,2))&gt;=57,VALUE(RIGHT($BM$1,2))&lt;=63),$D972,"COMUM"),GABARITO!$D:$D,0)),1,0))</f>
        <v/>
      </c>
      <c r="BN972" t="str">
        <f>IF(RESPOSTAS!BO972="","",IF(UPPER(RESPOSTAS!BO972)=INDEX(GABARITO!$C:$C,MATCH(TEXT(VALUE(RIGHT($BN$1,2)),"00")&amp;"|"&amp;IF(AND(VALUE(RIGHT($BN$1,2))&gt;=57,VALUE(RIGHT($BN$1,2))&lt;=63),$D972,"COMUM"),GABARITO!$D:$D,0)),1,0))</f>
        <v/>
      </c>
      <c r="BO972" t="str">
        <f>IF(RESPOSTAS!BP972="","",IF(UPPER(RESPOSTAS!BP972)=INDEX(GABARITO!$C:$C,MATCH(TEXT(VALUE(RIGHT($BO$1,2)),"00")&amp;"|"&amp;IF(AND(VALUE(RIGHT($BO$1,2))&gt;=57,VALUE(RIGHT($BO$1,2))&lt;=63),$D972,"COMUM"),GABARITO!$D:$D,0)),1,0))</f>
        <v/>
      </c>
      <c r="BP972">
        <f>COUNTIF(RESPOSTAS!F972:BP972,"&lt;&gt;")</f>
        <v>0</v>
      </c>
      <c r="BQ972" t="str">
        <f t="shared" si="147"/>
        <v/>
      </c>
      <c r="BR972" s="10" t="str">
        <f t="shared" si="148"/>
        <v/>
      </c>
      <c r="BT972" s="11" t="str">
        <f t="shared" si="150"/>
        <v/>
      </c>
      <c r="BU972" s="11" t="str">
        <f t="shared" si="151"/>
        <v/>
      </c>
      <c r="BV972" s="11" t="str">
        <f t="shared" si="152"/>
        <v/>
      </c>
      <c r="BW972" s="11" t="str">
        <f t="shared" si="153"/>
        <v/>
      </c>
      <c r="BX972" s="11" t="str">
        <f t="shared" si="154"/>
        <v/>
      </c>
      <c r="BY972" s="11" t="str">
        <f t="shared" si="155"/>
        <v/>
      </c>
      <c r="BZ972" s="3" t="str">
        <f t="shared" si="149"/>
        <v/>
      </c>
    </row>
    <row r="973" spans="1:78" x14ac:dyDescent="0.25">
      <c r="A973" t="str">
        <f>IF(RESPOSTAS!A973="","",RESPOSTAS!A973)</f>
        <v/>
      </c>
      <c r="B973" t="str">
        <f>IF(RESPOSTAS!C973="","",RESPOSTAS!C973)</f>
        <v/>
      </c>
      <c r="C973" t="str">
        <f>IF(RESPOSTAS!D973="","",RESPOSTAS!D973)</f>
        <v/>
      </c>
      <c r="D973" t="str">
        <f>IF(RESPOSTAS!E973="","",RESPOSTAS!E973)</f>
        <v/>
      </c>
      <c r="E973" t="str">
        <f>IF(RESPOSTAS!F973="","",IF(UPPER(RESPOSTAS!F973)=INDEX(GABARITO!$C:$C,MATCH(TEXT(VALUE(RIGHT($E$1,2)),"00")&amp;"|"&amp;IF(AND(VALUE(RIGHT($E$1,2))&gt;=57,VALUE(RIGHT($E$1,2))&lt;=63),$D973,"COMUM"),GABARITO!$D:$D,0)),1,0))</f>
        <v/>
      </c>
      <c r="F973" t="str">
        <f>IF(RESPOSTAS!G973="","",IF(UPPER(RESPOSTAS!G973)=INDEX(GABARITO!$C:$C,MATCH(TEXT(VALUE(RIGHT($F$1,2)),"00")&amp;"|"&amp;IF(AND(VALUE(RIGHT($F$1,2))&gt;=57,VALUE(RIGHT($F$1,2))&lt;=63),$D973,"COMUM"),GABARITO!$D:$D,0)),1,0))</f>
        <v/>
      </c>
      <c r="G973" t="str">
        <f>IF(RESPOSTAS!H973="","",IF(UPPER(RESPOSTAS!H973)=INDEX(GABARITO!$C:$C,MATCH(TEXT(VALUE(RIGHT($G$1,2)),"00")&amp;"|"&amp;IF(AND(VALUE(RIGHT($G$1,2))&gt;=57,VALUE(RIGHT($G$1,2))&lt;=63),$D973,"COMUM"),GABARITO!$D:$D,0)),1,0))</f>
        <v/>
      </c>
      <c r="H973" t="str">
        <f>IF(RESPOSTAS!I973="","",IF(UPPER(RESPOSTAS!I973)=INDEX(GABARITO!$C:$C,MATCH(TEXT(VALUE(RIGHT($H$1,2)),"00")&amp;"|"&amp;IF(AND(VALUE(RIGHT($H$1,2))&gt;=57,VALUE(RIGHT($H$1,2))&lt;=63),$D973,"COMUM"),GABARITO!$D:$D,0)),1,0))</f>
        <v/>
      </c>
      <c r="I973" t="str">
        <f>IF(RESPOSTAS!J973="","",IF(UPPER(RESPOSTAS!J973)=INDEX(GABARITO!$C:$C,MATCH(TEXT(VALUE(RIGHT($I$1,2)),"00")&amp;"|"&amp;IF(AND(VALUE(RIGHT($I$1,2))&gt;=57,VALUE(RIGHT($I$1,2))&lt;=63),$D973,"COMUM"),GABARITO!$D:$D,0)),1,0))</f>
        <v/>
      </c>
      <c r="J973" t="str">
        <f>IF(RESPOSTAS!K973="","",IF(UPPER(RESPOSTAS!K973)=INDEX(GABARITO!$C:$C,MATCH(TEXT(VALUE(RIGHT($J$1,2)),"00")&amp;"|"&amp;IF(AND(VALUE(RIGHT($J$1,2))&gt;=57,VALUE(RIGHT($J$1,2))&lt;=63),$D973,"COMUM"),GABARITO!$D:$D,0)),1,0))</f>
        <v/>
      </c>
      <c r="K973" t="str">
        <f>IF(RESPOSTAS!L973="","",IF(UPPER(RESPOSTAS!L973)=INDEX(GABARITO!$C:$C,MATCH(TEXT(VALUE(RIGHT($K$1,2)),"00")&amp;"|"&amp;IF(AND(VALUE(RIGHT($K$1,2))&gt;=57,VALUE(RIGHT($K$1,2))&lt;=63),$D973,"COMUM"),GABARITO!$D:$D,0)),1,0))</f>
        <v/>
      </c>
      <c r="L973" t="str">
        <f>IF(RESPOSTAS!M973="","",IF(UPPER(RESPOSTAS!M973)=INDEX(GABARITO!$C:$C,MATCH(TEXT(VALUE(RIGHT($L$1,2)),"00")&amp;"|"&amp;IF(AND(VALUE(RIGHT($L$1,2))&gt;=57,VALUE(RIGHT($L$1,2))&lt;=63),$D973,"COMUM"),GABARITO!$D:$D,0)),1,0))</f>
        <v/>
      </c>
      <c r="M973" t="str">
        <f>IF(RESPOSTAS!N973="","",IF(UPPER(RESPOSTAS!N973)=INDEX(GABARITO!$C:$C,MATCH(TEXT(VALUE(RIGHT($M$1,2)),"00")&amp;"|"&amp;IF(AND(VALUE(RIGHT($M$1,2))&gt;=57,VALUE(RIGHT($M$1,2))&lt;=63),$D973,"COMUM"),GABARITO!$D:$D,0)),1,0))</f>
        <v/>
      </c>
      <c r="N973" t="str">
        <f>IF(RESPOSTAS!O973="","",IF(UPPER(RESPOSTAS!O973)=INDEX(GABARITO!$C:$C,MATCH(TEXT(VALUE(RIGHT($E$1,2)),"00")&amp;"|"&amp;IF(AND(VALUE(RIGHT($E$1,2))&gt;=57,VALUE(RIGHT($E$1,2))&lt;=63),$D973,"COMUM"),GABARITO!$D:$D,0)),1,0))</f>
        <v/>
      </c>
      <c r="O973" t="str">
        <f>IF(RESPOSTAS!P973="","",IF(UPPER(RESPOSTAS!P973)=INDEX(GABARITO!$C:$C,MATCH(TEXT(VALUE(RIGHT($O$1,2)),"00")&amp;"|"&amp;IF(AND(VALUE(RIGHT($O$1,2))&gt;=57,VALUE(RIGHT($O$1,2))&lt;=63),$D973,"COMUM"),GABARITO!$D:$D,0)),1,0))</f>
        <v/>
      </c>
      <c r="P973" t="str">
        <f>IF(RESPOSTAS!Q973="","",IF(UPPER(RESPOSTAS!Q973)=INDEX(GABARITO!$C:$C,MATCH(TEXT(VALUE(RIGHT($P$1,2)),"00")&amp;"|"&amp;IF(AND(VALUE(RIGHT($P$1,2))&gt;=57,VALUE(RIGHT($P$1,2))&lt;=63),$D973,"COMUM"),GABARITO!$D:$D,0)),1,0))</f>
        <v/>
      </c>
      <c r="Q973" t="str">
        <f>IF(RESPOSTAS!R973="","",IF(UPPER(RESPOSTAS!R973)=INDEX(GABARITO!$C:$C,MATCH(TEXT(VALUE(RIGHT($Q$1,2)),"00")&amp;"|"&amp;IF(AND(VALUE(RIGHT($Q$1,2))&gt;=57,VALUE(RIGHT($Q$1,2))&lt;=63),$D973,"COMUM"),GABARITO!$D:$D,0)),1,0))</f>
        <v/>
      </c>
      <c r="R973" t="str">
        <f>IF(RESPOSTAS!S973="","",IF(UPPER(RESPOSTAS!S973)=INDEX(GABARITO!$C:$C,MATCH(TEXT(VALUE(RIGHT($R$1,2)),"00")&amp;"|"&amp;IF(AND(VALUE(RIGHT($R$1,2))&gt;=57,VALUE(RIGHT($R$1,2))&lt;=63),$D973,"COMUM"),GABARITO!$D:$D,0)),1,0))</f>
        <v/>
      </c>
      <c r="S973" t="str">
        <f>IF(RESPOSTAS!T973="","",IF(UPPER(RESPOSTAS!T973)=INDEX(GABARITO!$C:$C,MATCH(TEXT(VALUE(RIGHT($S$1,2)),"00")&amp;"|"&amp;IF(AND(VALUE(RIGHT($S$1,2))&gt;=57,VALUE(RIGHT($S$1,2))&lt;=63),$D973,"COMUM"),GABARITO!$D:$D,0)),1,0))</f>
        <v/>
      </c>
      <c r="T973" t="str">
        <f>IF(RESPOSTAS!U973="","",IF(UPPER(RESPOSTAS!U973)=INDEX(GABARITO!$C:$C,MATCH(TEXT(VALUE(RIGHT($T$1,2)),"00")&amp;"|"&amp;IF(AND(VALUE(RIGHT($T$1,2))&gt;=57,VALUE(RIGHT($T$1,2))&lt;=63),$D973,"COMUM"),GABARITO!$D:$D,0)),1,0))</f>
        <v/>
      </c>
      <c r="U973" t="str">
        <f>IF(RESPOSTAS!V973="","",IF(UPPER(RESPOSTAS!V973)=INDEX(GABARITO!$C:$C,MATCH(TEXT(VALUE(RIGHT($U$1,2)),"00")&amp;"|"&amp;IF(AND(VALUE(RIGHT($U$1,2))&gt;=57,VALUE(RIGHT($U$1,2))&lt;=63),$D973,"COMUM"),GABARITO!$D:$D,0)),1,0))</f>
        <v/>
      </c>
      <c r="V973" t="str">
        <f>IF(RESPOSTAS!W973="","",IF(UPPER(RESPOSTAS!W973)=INDEX(GABARITO!$C:$C,MATCH(TEXT(VALUE(RIGHT($E$1,2)),"00")&amp;"|"&amp;IF(AND(VALUE(RIGHT($E$1,2))&gt;=57,VALUE(RIGHT($E$1,2))&lt;=63),$D973,"COMUM"),GABARITO!$D:$D,0)),1,0))</f>
        <v/>
      </c>
      <c r="W973" t="str">
        <f>IF(RESPOSTAS!X973="","",IF(UPPER(RESPOSTAS!X973)=INDEX(GABARITO!$C:$C,MATCH(TEXT(VALUE(RIGHT($W$1,2)),"00")&amp;"|"&amp;IF(AND(VALUE(RIGHT($W$1,2))&gt;=57,VALUE(RIGHT($W$1,2))&lt;=63),$D973,"COMUM"),GABARITO!$D:$D,0)),1,0))</f>
        <v/>
      </c>
      <c r="X973" t="str">
        <f>IF(RESPOSTAS!Y973="","",IF(UPPER(RESPOSTAS!Y973)=INDEX(GABARITO!$C:$C,MATCH(TEXT(VALUE(RIGHT($X$1,2)),"00")&amp;"|"&amp;IF(AND(VALUE(RIGHT($X$1,2))&gt;=57,VALUE(RIGHT($X$1,2))&lt;=63),$D973,"COMUM"),GABARITO!$D:$D,0)),1,0))</f>
        <v/>
      </c>
      <c r="Y973" t="str">
        <f>IF(RESPOSTAS!Z973="","",IF(UPPER(RESPOSTAS!Z973)=INDEX(GABARITO!$C:$C,MATCH(TEXT(VALUE(RIGHT($Y$1,2)),"00")&amp;"|"&amp;IF(AND(VALUE(RIGHT($Y$1,2))&gt;=57,VALUE(RIGHT($Y$1,2))&lt;=63),$D973,"COMUM"),GABARITO!$D:$D,0)),1,0))</f>
        <v/>
      </c>
      <c r="Z973" t="str">
        <f>IF(RESPOSTAS!AA973="","",IF(UPPER(RESPOSTAS!AA973)=INDEX(GABARITO!$C:$C,MATCH(TEXT(VALUE(RIGHT($Z$1,2)),"00")&amp;"|"&amp;IF(AND(VALUE(RIGHT($Z$1,2))&gt;=57,VALUE(RIGHT($Z$1,2))&lt;=63),$D973,"COMUM"),GABARITO!$D:$D,0)),1,0))</f>
        <v/>
      </c>
      <c r="AA973" t="str">
        <f>IF(RESPOSTAS!AB973="","",IF(UPPER(RESPOSTAS!AB973)=INDEX(GABARITO!$C:$C,MATCH(TEXT(VALUE(RIGHT($AA$1,2)),"00")&amp;"|"&amp;IF(AND(VALUE(RIGHT($AA$1,2))&gt;=57,VALUE(RIGHT($AA$1,2))&lt;=63),$D973,"COMUM"),GABARITO!$D:$D,0)),1,0))</f>
        <v/>
      </c>
      <c r="AB973" t="str">
        <f>IF(RESPOSTAS!AC973="","",IF(UPPER(RESPOSTAS!AC973)=INDEX(GABARITO!$C:$C,MATCH(TEXT(VALUE(RIGHT($AB$1,2)),"00")&amp;"|"&amp;IF(AND(VALUE(RIGHT($AB$1,2))&gt;=57,VALUE(RIGHT($AB$1,2))&lt;=63),$D973,"COMUM"),GABARITO!$D:$D,0)),1,0))</f>
        <v/>
      </c>
      <c r="AC973" t="str">
        <f>IF(RESPOSTAS!AD973="","",IF(UPPER(RESPOSTAS!AD973)=INDEX(GABARITO!$C:$C,MATCH(TEXT(VALUE(RIGHT($AC$1,2)),"00")&amp;"|"&amp;IF(AND(VALUE(RIGHT($AC$1,2))&gt;=57,VALUE(RIGHT($AC$1,2))&lt;=63),$D973,"COMUM"),GABARITO!$D:$D,0)),1,0))</f>
        <v/>
      </c>
      <c r="AD973" t="str">
        <f>IF(RESPOSTAS!AE973="","",IF(UPPER(RESPOSTAS!AE973)=INDEX(GABARITO!$C:$C,MATCH(TEXT(VALUE(RIGHT($AD$1,2)),"00")&amp;"|"&amp;IF(AND(VALUE(RIGHT($AD$1,2))&gt;=57,VALUE(RIGHT($AD$1,2))&lt;=63),$D973,"COMUM"),GABARITO!$D:$D,0)),1,0))</f>
        <v/>
      </c>
      <c r="AE973" t="str">
        <f>IF(RESPOSTAS!AF973="","",IF(UPPER(RESPOSTAS!AF973)=INDEX(GABARITO!$C:$C,MATCH(TEXT(VALUE(RIGHT($AE$1,2)),"00")&amp;"|"&amp;IF(AND(VALUE(RIGHT($AE$1,2))&gt;=57,VALUE(RIGHT($AE$1,2))&lt;=63),$D973,"COMUM"),GABARITO!$D:$D,0)),1,0))</f>
        <v/>
      </c>
      <c r="AF973" t="str">
        <f>IF(RESPOSTAS!AG973="","",IF(UPPER(RESPOSTAS!AG973)=INDEX(GABARITO!$C:$C,MATCH(TEXT(VALUE(RIGHT($AF$1,2)),"00")&amp;"|"&amp;IF(AND(VALUE(RIGHT($AF$1,2))&gt;=57,VALUE(RIGHT($AF$1,2))&lt;=63),$D973,"COMUM"),GABARITO!$D:$D,0)),1,0))</f>
        <v/>
      </c>
      <c r="AG973" t="str">
        <f>IF(RESPOSTAS!AH973="","",IF(UPPER(RESPOSTAS!AH973)=INDEX(GABARITO!$C:$C,MATCH(TEXT(VALUE(RIGHT($AG$1,2)),"00")&amp;"|"&amp;IF(AND(VALUE(RIGHT($AG$1,2))&gt;=57,VALUE(RIGHT($AG$1,2))&lt;=63),$D973,"COMUM"),GABARITO!$D:$D,0)),1,0))</f>
        <v/>
      </c>
      <c r="AH973" t="str">
        <f>IF(RESPOSTAS!AI973="","",IF(UPPER(RESPOSTAS!AI973)=INDEX(GABARITO!$C:$C,MATCH(TEXT(VALUE(RIGHT($AH$1,2)),"00")&amp;"|"&amp;IF(AND(VALUE(RIGHT($AH$1,2))&gt;=57,VALUE(RIGHT($AH$1,2))&lt;=63),$D973,"COMUM"),GABARITO!$D:$D,0)),1,0))</f>
        <v/>
      </c>
      <c r="AI973" t="str">
        <f>IF(RESPOSTAS!AJ973="","",IF(UPPER(RESPOSTAS!AJ973)=INDEX(GABARITO!$C:$C,MATCH(TEXT(VALUE(RIGHT($AI$1,2)),"00")&amp;"|"&amp;IF(AND(VALUE(RIGHT($AI$1,2))&gt;=57,VALUE(RIGHT($AI$1,2))&lt;=63),$D973,"COMUM"),GABARITO!$D:$D,0)),1,0))</f>
        <v/>
      </c>
      <c r="AJ973" t="str">
        <f>IF(RESPOSTAS!AK973="","",IF(UPPER(RESPOSTAS!AK973)=INDEX(GABARITO!$C:$C,MATCH(TEXT(VALUE(RIGHT($AJ$1,2)),"00")&amp;"|"&amp;IF(AND(VALUE(RIGHT($AJ$1,2))&gt;=57,VALUE(RIGHT($AJ$1,2))&lt;=63),$D973,"COMUM"),GABARITO!$D:$D,0)),1,0))</f>
        <v/>
      </c>
      <c r="AK973" t="str">
        <f>IF(RESPOSTAS!AL973="","",IF(UPPER(RESPOSTAS!AL973)=INDEX(GABARITO!$C:$C,MATCH(TEXT(VALUE(RIGHT($AK$1,2)),"00")&amp;"|"&amp;IF(AND(VALUE(RIGHT($AK$1,2))&gt;=57,VALUE(RIGHT($AK$1,2))&lt;=63),$D973,"COMUM"),GABARITO!$D:$D,0)),1,0))</f>
        <v/>
      </c>
      <c r="AL973" t="str">
        <f>IF(RESPOSTAS!AM973="","",IF(UPPER(RESPOSTAS!AM973)=INDEX(GABARITO!$C:$C,MATCH(TEXT(VALUE(RIGHT($AL$1,2)),"00")&amp;"|"&amp;IF(AND(VALUE(RIGHT($AL$1,2))&gt;=57,VALUE(RIGHT($AL$1,2))&lt;=63),$D973,"COMUM"),GABARITO!$D:$D,0)),1,0))</f>
        <v/>
      </c>
      <c r="AM973" t="str">
        <f>IF(RESPOSTAS!AN973="","",IF(UPPER(RESPOSTAS!AN973)=INDEX(GABARITO!$C:$C,MATCH(TEXT(VALUE(RIGHT($AM$1,2)),"00")&amp;"|"&amp;IF(AND(VALUE(RIGHT($AM$1,2))&gt;=57,VALUE(RIGHT($AM$1,2))&lt;=63),$D973,"COMUM"),GABARITO!$D:$D,0)),1,0))</f>
        <v/>
      </c>
      <c r="AN973" t="str">
        <f>IF(RESPOSTAS!AO973="","",IF(UPPER(RESPOSTAS!AO973)=INDEX(GABARITO!$C:$C,MATCH(TEXT(VALUE(RIGHT($AN$1,2)),"00")&amp;"|"&amp;IF(AND(VALUE(RIGHT($AN$1,2))&gt;=57,VALUE(RIGHT($AN$1,2))&lt;=63),$D973,"COMUM"),GABARITO!$D:$D,0)),1,0))</f>
        <v/>
      </c>
      <c r="AO973" t="str">
        <f>IF(RESPOSTAS!AP973="","",IF(UPPER(RESPOSTAS!AP973)=INDEX(GABARITO!$C:$C,MATCH(TEXT(VALUE(RIGHT($AO$1,2)),"00")&amp;"|"&amp;IF(AND(VALUE(RIGHT($AO$1,2))&gt;=57,VALUE(RIGHT($AO$1,2))&lt;=63),$D973,"COMUM"),GABARITO!$D:$D,0)),1,0))</f>
        <v/>
      </c>
      <c r="AP973" t="str">
        <f>IF(RESPOSTAS!AQ973="","",IF(UPPER(RESPOSTAS!AQ973)=INDEX(GABARITO!$C:$C,MATCH(TEXT(VALUE(RIGHT($AP$1,2)),"00")&amp;"|"&amp;IF(AND(VALUE(RIGHT($AP$1,2))&gt;=57,VALUE(RIGHT($AP$1,2))&lt;=63),$D973,"COMUM"),GABARITO!$D:$D,0)),1,0))</f>
        <v/>
      </c>
      <c r="AQ973" t="str">
        <f>IF(RESPOSTAS!AR973="","",IF(UPPER(RESPOSTAS!AR973)=INDEX(GABARITO!$C:$C,MATCH(TEXT(VALUE(RIGHT($AQ$1,2)),"00")&amp;"|"&amp;IF(AND(VALUE(RIGHT($AQ$1,2))&gt;=57,VALUE(RIGHT($AQ$1,2))&lt;=63),$D973,"COMUM"),GABARITO!$D:$D,0)),1,0))</f>
        <v/>
      </c>
      <c r="AR973" t="str">
        <f>IF(RESPOSTAS!AS973="","",IF(UPPER(RESPOSTAS!AS973)=INDEX(GABARITO!$C:$C,MATCH(TEXT(VALUE(RIGHT($AR$1,2)),"00")&amp;"|"&amp;IF(AND(VALUE(RIGHT($AR$1,2))&gt;=57,VALUE(RIGHT($AR$1,2))&lt;=63),$D973,"COMUM"),GABARITO!$D:$D,0)),1,0))</f>
        <v/>
      </c>
      <c r="AS973" t="str">
        <f>IF(RESPOSTAS!AT973="","",IF(UPPER(RESPOSTAS!AT973)=INDEX(GABARITO!$C:$C,MATCH(TEXT(VALUE(RIGHT($AS$1,2)),"00")&amp;"|"&amp;IF(AND(VALUE(RIGHT($AS$1,2))&gt;=57,VALUE(RIGHT($AS$1,2))&lt;=63),$D973,"COMUM"),GABARITO!$D:$D,0)),1,0))</f>
        <v/>
      </c>
      <c r="AT973" t="str">
        <f>IF(RESPOSTAS!AU973="","",IF(UPPER(RESPOSTAS!AU973)=INDEX(GABARITO!$C:$C,MATCH(TEXT(VALUE(RIGHT($AT$1,2)),"00")&amp;"|"&amp;IF(AND(VALUE(RIGHT($AT$1,2))&gt;=57,VALUE(RIGHT($AT$1,2))&lt;=63),$D973,"COMUM"),GABARITO!$D:$D,0)),1,0))</f>
        <v/>
      </c>
      <c r="AU973" t="str">
        <f>IF(RESPOSTAS!AV973="","",IF(UPPER(RESPOSTAS!AV973)=INDEX(GABARITO!$C:$C,MATCH(TEXT(VALUE(RIGHT($AU$1,2)),"00")&amp;"|"&amp;IF(AND(VALUE(RIGHT($AU$1,2))&gt;=57,VALUE(RIGHT($AU$1,2))&lt;=63),$D973,"COMUM"),GABARITO!$D:$D,0)),1,0))</f>
        <v/>
      </c>
      <c r="AV973" t="str">
        <f>IF(RESPOSTAS!AW973="","",IF(UPPER(RESPOSTAS!AW973)=INDEX(GABARITO!$C:$C,MATCH(TEXT(VALUE(RIGHT($AV$1,2)),"00")&amp;"|"&amp;IF(AND(VALUE(RIGHT($AV$1,2))&gt;=57,VALUE(RIGHT($AV$1,2))&lt;=63),$D973,"COMUM"),GABARITO!$D:$D,0)),1,0))</f>
        <v/>
      </c>
      <c r="AW973" t="str">
        <f>IF(RESPOSTAS!AX973="","",IF(UPPER(RESPOSTAS!AX973)=INDEX(GABARITO!$C:$C,MATCH(TEXT(VALUE(RIGHT($AW$1,2)),"00")&amp;"|"&amp;IF(AND(VALUE(RIGHT($AW$1,2))&gt;=57,VALUE(RIGHT($AW$1,2))&lt;=63),$D973,"COMUM"),GABARITO!$D:$D,0)),1,0))</f>
        <v/>
      </c>
      <c r="AX973" t="str">
        <f>IF(RESPOSTAS!AY973="","",IF(UPPER(RESPOSTAS!AY973)=INDEX(GABARITO!$C:$C,MATCH(TEXT(VALUE(RIGHT($AX$1,2)),"00")&amp;"|"&amp;IF(AND(VALUE(RIGHT($AX$1,2))&gt;=57,VALUE(RIGHT($AX$1,2))&lt;=63),$D973,"COMUM"),GABARITO!$D:$D,0)),1,0))</f>
        <v/>
      </c>
      <c r="AY973" t="str">
        <f>IF(RESPOSTAS!AZ973="","",IF(UPPER(RESPOSTAS!AZ973)=INDEX(GABARITO!$C:$C,MATCH(TEXT(VALUE(RIGHT($AY$1,2)),"00")&amp;"|"&amp;IF(AND(VALUE(RIGHT($AY$1,2))&gt;=57,VALUE(RIGHT($AY$1,2))&lt;=63),$D973,"COMUM"),GABARITO!$D:$D,0)),1,0))</f>
        <v/>
      </c>
      <c r="AZ973" t="str">
        <f>IF(RESPOSTAS!BA973="","",IF(UPPER(RESPOSTAS!BA973)=INDEX(GABARITO!$C:$C,MATCH(TEXT(VALUE(RIGHT($AZ$1,2)),"00")&amp;"|"&amp;IF(AND(VALUE(RIGHT($AZ$1,2))&gt;=57,VALUE(RIGHT($AZ$1,2))&lt;=63),$D973,"COMUM"),GABARITO!$D:$D,0)),1,0))</f>
        <v/>
      </c>
      <c r="BA973" t="str">
        <f>IF(RESPOSTAS!BB973="","",IF(UPPER(RESPOSTAS!BB973)=INDEX(GABARITO!$C:$C,MATCH(TEXT(VALUE(RIGHT($BA$1,2)),"00")&amp;"|"&amp;IF(AND(VALUE(RIGHT($BA$1,2))&gt;=57,VALUE(RIGHT($BA$1,2))&lt;=63),$D973,"COMUM"),GABARITO!$D:$D,0)),1,0))</f>
        <v/>
      </c>
      <c r="BB973" t="str">
        <f>IF(RESPOSTAS!BC973="","",IF(UPPER(RESPOSTAS!BC973)=INDEX(GABARITO!$C:$C,MATCH(TEXT(VALUE(RIGHT($BB$1,2)),"00")&amp;"|"&amp;IF(AND(VALUE(RIGHT($BB$1,2))&gt;=57,VALUE(RIGHT($BB$1,2))&lt;=63),$D973,"COMUM"),GABARITO!$D:$D,0)),1,0))</f>
        <v/>
      </c>
      <c r="BC973" t="str">
        <f>IF(RESPOSTAS!BD973="","",IF(UPPER(RESPOSTAS!BD973)=INDEX(GABARITO!$C:$C,MATCH(TEXT(VALUE(RIGHT($BC$1,2)),"00")&amp;"|"&amp;IF(AND(VALUE(RIGHT($BC$1,2))&gt;=57,VALUE(RIGHT($BC$1,2))&lt;=63),$D973,"COMUM"),GABARITO!$D:$D,0)),1,0))</f>
        <v/>
      </c>
      <c r="BD973" t="str">
        <f>IF(RESPOSTAS!BE973="","",IF(UPPER(RESPOSTAS!BE973)=INDEX(GABARITO!$C:$C,MATCH(TEXT(VALUE(RIGHT($BD$1,2)),"00")&amp;"|"&amp;IF(AND(VALUE(RIGHT($BD$1,2))&gt;=57,VALUE(RIGHT($BD$1,2))&lt;=63),$D973,"COMUM"),GABARITO!$D:$D,0)),1,0))</f>
        <v/>
      </c>
      <c r="BE973" t="str">
        <f>IF(RESPOSTAS!BF973="","",IF(UPPER(RESPOSTAS!BF973)=INDEX(GABARITO!$C:$C,MATCH(TEXT(VALUE(RIGHT($BE$1,2)),"00")&amp;"|"&amp;IF(AND(VALUE(RIGHT($BE$1,2))&gt;=57,VALUE(RIGHT($BE$1,2))&lt;=63),$D973,"COMUM"),GABARITO!$D:$D,0)),1,0))</f>
        <v/>
      </c>
      <c r="BF973" t="str">
        <f>IF(RESPOSTAS!BG973="","",IF(UPPER(RESPOSTAS!BG973)=INDEX(GABARITO!$C:$C,MATCH(TEXT(VALUE(RIGHT($BF$1,2)),"00")&amp;"|"&amp;IF(AND(VALUE(RIGHT($BF$1,2))&gt;=57,VALUE(RIGHT($BF$1,2))&lt;=63),$D973,"COMUM"),GABARITO!$D:$D,0)),1,0))</f>
        <v/>
      </c>
      <c r="BG973" t="str">
        <f>IF(RESPOSTAS!BH973="","",IF(UPPER(RESPOSTAS!BH973)=INDEX(GABARITO!$C:$C,MATCH(TEXT(VALUE(RIGHT($BG$1,2)),"00")&amp;"|"&amp;IF(AND(VALUE(RIGHT($BG$1,2))&gt;=57,VALUE(RIGHT($BG$1,2))&lt;=63),$D973,"COMUM"),GABARITO!$D:$D,0)),1,0))</f>
        <v/>
      </c>
      <c r="BH973" t="str">
        <f>IF(RESPOSTAS!BI973="","",IF(UPPER(RESPOSTAS!BI973)=INDEX(GABARITO!$C:$C,MATCH(TEXT(VALUE(RIGHT($BH$1,2)),"00")&amp;"|"&amp;IF(AND(VALUE(RIGHT($BH$1,2))&gt;=57,VALUE(RIGHT($BH$1,2))&lt;=63),$D973,"COMUM"),GABARITO!$D:$D,0)),1,0))</f>
        <v/>
      </c>
      <c r="BI973" t="str">
        <f>IF(RESPOSTAS!BJ973="","",IF(UPPER(RESPOSTAS!BJ973)=INDEX(GABARITO!$C:$C,MATCH(TEXT(VALUE(RIGHT($BI$1,2)),"00")&amp;"|"&amp;IF(AND(VALUE(RIGHT($BI$1,2))&gt;=57,VALUE(RIGHT($BI$1,2))&lt;=63),$D973,"COMUM"),GABARITO!$D:$D,0)),1,0))</f>
        <v/>
      </c>
      <c r="BJ973" t="str">
        <f>IF(RESPOSTAS!BK973="","",IF(UPPER(RESPOSTAS!BK973)=INDEX(GABARITO!$C:$C,MATCH(TEXT(VALUE(RIGHT($BJ$1,2)),"00")&amp;"|"&amp;IF(AND(VALUE(RIGHT($BJ$1,2))&gt;=57,VALUE(RIGHT($BJ$1,2))&lt;=63),$D973,"COMUM"),GABARITO!$D:$D,0)),1,0))</f>
        <v/>
      </c>
      <c r="BK973" t="str">
        <f>IF(RESPOSTAS!BL973="","",IF(UPPER(RESPOSTAS!BL973)=INDEX(GABARITO!$C:$C,MATCH(TEXT(VALUE(RIGHT($BK$1,2)),"00")&amp;"|"&amp;IF(AND(VALUE(RIGHT($BK$1,2))&gt;=57,VALUE(RIGHT($BK$1,2))&lt;=63),$D973,"COMUM"),GABARITO!$D:$D,0)),1,0))</f>
        <v/>
      </c>
      <c r="BL973" t="str">
        <f>IF(RESPOSTAS!BM973="","",IF(UPPER(RESPOSTAS!BM973)=INDEX(GABARITO!$C:$C,MATCH(TEXT(VALUE(RIGHT($BL$1,2)),"00")&amp;"|"&amp;IF(AND(VALUE(RIGHT($BL$1,2))&gt;=57,VALUE(RIGHT($BL$1,2))&lt;=63),$D973,"COMUM"),GABARITO!$D:$D,0)),1,0))</f>
        <v/>
      </c>
      <c r="BM973" t="str">
        <f>IF(RESPOSTAS!BN973="","",IF(UPPER(RESPOSTAS!BN973)=INDEX(GABARITO!$C:$C,MATCH(TEXT(VALUE(RIGHT($BM$1,2)),"00")&amp;"|"&amp;IF(AND(VALUE(RIGHT($BM$1,2))&gt;=57,VALUE(RIGHT($BM$1,2))&lt;=63),$D973,"COMUM"),GABARITO!$D:$D,0)),1,0))</f>
        <v/>
      </c>
      <c r="BN973" t="str">
        <f>IF(RESPOSTAS!BO973="","",IF(UPPER(RESPOSTAS!BO973)=INDEX(GABARITO!$C:$C,MATCH(TEXT(VALUE(RIGHT($BN$1,2)),"00")&amp;"|"&amp;IF(AND(VALUE(RIGHT($BN$1,2))&gt;=57,VALUE(RIGHT($BN$1,2))&lt;=63),$D973,"COMUM"),GABARITO!$D:$D,0)),1,0))</f>
        <v/>
      </c>
      <c r="BO973" t="str">
        <f>IF(RESPOSTAS!BP973="","",IF(UPPER(RESPOSTAS!BP973)=INDEX(GABARITO!$C:$C,MATCH(TEXT(VALUE(RIGHT($BO$1,2)),"00")&amp;"|"&amp;IF(AND(VALUE(RIGHT($BO$1,2))&gt;=57,VALUE(RIGHT($BO$1,2))&lt;=63),$D973,"COMUM"),GABARITO!$D:$D,0)),1,0))</f>
        <v/>
      </c>
      <c r="BP973">
        <f>COUNTIF(RESPOSTAS!F973:BP973,"&lt;&gt;")</f>
        <v>0</v>
      </c>
      <c r="BQ973" t="str">
        <f t="shared" si="147"/>
        <v/>
      </c>
      <c r="BR973" s="10" t="str">
        <f t="shared" si="148"/>
        <v/>
      </c>
      <c r="BT973" s="11" t="str">
        <f t="shared" si="150"/>
        <v/>
      </c>
      <c r="BU973" s="11" t="str">
        <f t="shared" si="151"/>
        <v/>
      </c>
      <c r="BV973" s="11" t="str">
        <f t="shared" si="152"/>
        <v/>
      </c>
      <c r="BW973" s="11" t="str">
        <f t="shared" si="153"/>
        <v/>
      </c>
      <c r="BX973" s="11" t="str">
        <f t="shared" si="154"/>
        <v/>
      </c>
      <c r="BY973" s="11" t="str">
        <f t="shared" si="155"/>
        <v/>
      </c>
      <c r="BZ973" s="3" t="str">
        <f t="shared" si="149"/>
        <v/>
      </c>
    </row>
    <row r="974" spans="1:78" x14ac:dyDescent="0.25">
      <c r="A974" t="str">
        <f>IF(RESPOSTAS!A974="","",RESPOSTAS!A974)</f>
        <v/>
      </c>
      <c r="B974" t="str">
        <f>IF(RESPOSTAS!C974="","",RESPOSTAS!C974)</f>
        <v/>
      </c>
      <c r="C974" t="str">
        <f>IF(RESPOSTAS!D974="","",RESPOSTAS!D974)</f>
        <v/>
      </c>
      <c r="D974" t="str">
        <f>IF(RESPOSTAS!E974="","",RESPOSTAS!E974)</f>
        <v/>
      </c>
      <c r="E974" t="str">
        <f>IF(RESPOSTAS!F974="","",IF(UPPER(RESPOSTAS!F974)=INDEX(GABARITO!$C:$C,MATCH(TEXT(VALUE(RIGHT($E$1,2)),"00")&amp;"|"&amp;IF(AND(VALUE(RIGHT($E$1,2))&gt;=57,VALUE(RIGHT($E$1,2))&lt;=63),$D974,"COMUM"),GABARITO!$D:$D,0)),1,0))</f>
        <v/>
      </c>
      <c r="F974" t="str">
        <f>IF(RESPOSTAS!G974="","",IF(UPPER(RESPOSTAS!G974)=INDEX(GABARITO!$C:$C,MATCH(TEXT(VALUE(RIGHT($F$1,2)),"00")&amp;"|"&amp;IF(AND(VALUE(RIGHT($F$1,2))&gt;=57,VALUE(RIGHT($F$1,2))&lt;=63),$D974,"COMUM"),GABARITO!$D:$D,0)),1,0))</f>
        <v/>
      </c>
      <c r="G974" t="str">
        <f>IF(RESPOSTAS!H974="","",IF(UPPER(RESPOSTAS!H974)=INDEX(GABARITO!$C:$C,MATCH(TEXT(VALUE(RIGHT($G$1,2)),"00")&amp;"|"&amp;IF(AND(VALUE(RIGHT($G$1,2))&gt;=57,VALUE(RIGHT($G$1,2))&lt;=63),$D974,"COMUM"),GABARITO!$D:$D,0)),1,0))</f>
        <v/>
      </c>
      <c r="H974" t="str">
        <f>IF(RESPOSTAS!I974="","",IF(UPPER(RESPOSTAS!I974)=INDEX(GABARITO!$C:$C,MATCH(TEXT(VALUE(RIGHT($H$1,2)),"00")&amp;"|"&amp;IF(AND(VALUE(RIGHT($H$1,2))&gt;=57,VALUE(RIGHT($H$1,2))&lt;=63),$D974,"COMUM"),GABARITO!$D:$D,0)),1,0))</f>
        <v/>
      </c>
      <c r="I974" t="str">
        <f>IF(RESPOSTAS!J974="","",IF(UPPER(RESPOSTAS!J974)=INDEX(GABARITO!$C:$C,MATCH(TEXT(VALUE(RIGHT($I$1,2)),"00")&amp;"|"&amp;IF(AND(VALUE(RIGHT($I$1,2))&gt;=57,VALUE(RIGHT($I$1,2))&lt;=63),$D974,"COMUM"),GABARITO!$D:$D,0)),1,0))</f>
        <v/>
      </c>
      <c r="J974" t="str">
        <f>IF(RESPOSTAS!K974="","",IF(UPPER(RESPOSTAS!K974)=INDEX(GABARITO!$C:$C,MATCH(TEXT(VALUE(RIGHT($J$1,2)),"00")&amp;"|"&amp;IF(AND(VALUE(RIGHT($J$1,2))&gt;=57,VALUE(RIGHT($J$1,2))&lt;=63),$D974,"COMUM"),GABARITO!$D:$D,0)),1,0))</f>
        <v/>
      </c>
      <c r="K974" t="str">
        <f>IF(RESPOSTAS!L974="","",IF(UPPER(RESPOSTAS!L974)=INDEX(GABARITO!$C:$C,MATCH(TEXT(VALUE(RIGHT($K$1,2)),"00")&amp;"|"&amp;IF(AND(VALUE(RIGHT($K$1,2))&gt;=57,VALUE(RIGHT($K$1,2))&lt;=63),$D974,"COMUM"),GABARITO!$D:$D,0)),1,0))</f>
        <v/>
      </c>
      <c r="L974" t="str">
        <f>IF(RESPOSTAS!M974="","",IF(UPPER(RESPOSTAS!M974)=INDEX(GABARITO!$C:$C,MATCH(TEXT(VALUE(RIGHT($L$1,2)),"00")&amp;"|"&amp;IF(AND(VALUE(RIGHT($L$1,2))&gt;=57,VALUE(RIGHT($L$1,2))&lt;=63),$D974,"COMUM"),GABARITO!$D:$D,0)),1,0))</f>
        <v/>
      </c>
      <c r="M974" t="str">
        <f>IF(RESPOSTAS!N974="","",IF(UPPER(RESPOSTAS!N974)=INDEX(GABARITO!$C:$C,MATCH(TEXT(VALUE(RIGHT($M$1,2)),"00")&amp;"|"&amp;IF(AND(VALUE(RIGHT($M$1,2))&gt;=57,VALUE(RIGHT($M$1,2))&lt;=63),$D974,"COMUM"),GABARITO!$D:$D,0)),1,0))</f>
        <v/>
      </c>
      <c r="N974" t="str">
        <f>IF(RESPOSTAS!O974="","",IF(UPPER(RESPOSTAS!O974)=INDEX(GABARITO!$C:$C,MATCH(TEXT(VALUE(RIGHT($E$1,2)),"00")&amp;"|"&amp;IF(AND(VALUE(RIGHT($E$1,2))&gt;=57,VALUE(RIGHT($E$1,2))&lt;=63),$D974,"COMUM"),GABARITO!$D:$D,0)),1,0))</f>
        <v/>
      </c>
      <c r="O974" t="str">
        <f>IF(RESPOSTAS!P974="","",IF(UPPER(RESPOSTAS!P974)=INDEX(GABARITO!$C:$C,MATCH(TEXT(VALUE(RIGHT($O$1,2)),"00")&amp;"|"&amp;IF(AND(VALUE(RIGHT($O$1,2))&gt;=57,VALUE(RIGHT($O$1,2))&lt;=63),$D974,"COMUM"),GABARITO!$D:$D,0)),1,0))</f>
        <v/>
      </c>
      <c r="P974" t="str">
        <f>IF(RESPOSTAS!Q974="","",IF(UPPER(RESPOSTAS!Q974)=INDEX(GABARITO!$C:$C,MATCH(TEXT(VALUE(RIGHT($P$1,2)),"00")&amp;"|"&amp;IF(AND(VALUE(RIGHT($P$1,2))&gt;=57,VALUE(RIGHT($P$1,2))&lt;=63),$D974,"COMUM"),GABARITO!$D:$D,0)),1,0))</f>
        <v/>
      </c>
      <c r="Q974" t="str">
        <f>IF(RESPOSTAS!R974="","",IF(UPPER(RESPOSTAS!R974)=INDEX(GABARITO!$C:$C,MATCH(TEXT(VALUE(RIGHT($Q$1,2)),"00")&amp;"|"&amp;IF(AND(VALUE(RIGHT($Q$1,2))&gt;=57,VALUE(RIGHT($Q$1,2))&lt;=63),$D974,"COMUM"),GABARITO!$D:$D,0)),1,0))</f>
        <v/>
      </c>
      <c r="R974" t="str">
        <f>IF(RESPOSTAS!S974="","",IF(UPPER(RESPOSTAS!S974)=INDEX(GABARITO!$C:$C,MATCH(TEXT(VALUE(RIGHT($R$1,2)),"00")&amp;"|"&amp;IF(AND(VALUE(RIGHT($R$1,2))&gt;=57,VALUE(RIGHT($R$1,2))&lt;=63),$D974,"COMUM"),GABARITO!$D:$D,0)),1,0))</f>
        <v/>
      </c>
      <c r="S974" t="str">
        <f>IF(RESPOSTAS!T974="","",IF(UPPER(RESPOSTAS!T974)=INDEX(GABARITO!$C:$C,MATCH(TEXT(VALUE(RIGHT($S$1,2)),"00")&amp;"|"&amp;IF(AND(VALUE(RIGHT($S$1,2))&gt;=57,VALUE(RIGHT($S$1,2))&lt;=63),$D974,"COMUM"),GABARITO!$D:$D,0)),1,0))</f>
        <v/>
      </c>
      <c r="T974" t="str">
        <f>IF(RESPOSTAS!U974="","",IF(UPPER(RESPOSTAS!U974)=INDEX(GABARITO!$C:$C,MATCH(TEXT(VALUE(RIGHT($T$1,2)),"00")&amp;"|"&amp;IF(AND(VALUE(RIGHT($T$1,2))&gt;=57,VALUE(RIGHT($T$1,2))&lt;=63),$D974,"COMUM"),GABARITO!$D:$D,0)),1,0))</f>
        <v/>
      </c>
      <c r="U974" t="str">
        <f>IF(RESPOSTAS!V974="","",IF(UPPER(RESPOSTAS!V974)=INDEX(GABARITO!$C:$C,MATCH(TEXT(VALUE(RIGHT($U$1,2)),"00")&amp;"|"&amp;IF(AND(VALUE(RIGHT($U$1,2))&gt;=57,VALUE(RIGHT($U$1,2))&lt;=63),$D974,"COMUM"),GABARITO!$D:$D,0)),1,0))</f>
        <v/>
      </c>
      <c r="V974" t="str">
        <f>IF(RESPOSTAS!W974="","",IF(UPPER(RESPOSTAS!W974)=INDEX(GABARITO!$C:$C,MATCH(TEXT(VALUE(RIGHT($E$1,2)),"00")&amp;"|"&amp;IF(AND(VALUE(RIGHT($E$1,2))&gt;=57,VALUE(RIGHT($E$1,2))&lt;=63),$D974,"COMUM"),GABARITO!$D:$D,0)),1,0))</f>
        <v/>
      </c>
      <c r="W974" t="str">
        <f>IF(RESPOSTAS!X974="","",IF(UPPER(RESPOSTAS!X974)=INDEX(GABARITO!$C:$C,MATCH(TEXT(VALUE(RIGHT($W$1,2)),"00")&amp;"|"&amp;IF(AND(VALUE(RIGHT($W$1,2))&gt;=57,VALUE(RIGHT($W$1,2))&lt;=63),$D974,"COMUM"),GABARITO!$D:$D,0)),1,0))</f>
        <v/>
      </c>
      <c r="X974" t="str">
        <f>IF(RESPOSTAS!Y974="","",IF(UPPER(RESPOSTAS!Y974)=INDEX(GABARITO!$C:$C,MATCH(TEXT(VALUE(RIGHT($X$1,2)),"00")&amp;"|"&amp;IF(AND(VALUE(RIGHT($X$1,2))&gt;=57,VALUE(RIGHT($X$1,2))&lt;=63),$D974,"COMUM"),GABARITO!$D:$D,0)),1,0))</f>
        <v/>
      </c>
      <c r="Y974" t="str">
        <f>IF(RESPOSTAS!Z974="","",IF(UPPER(RESPOSTAS!Z974)=INDEX(GABARITO!$C:$C,MATCH(TEXT(VALUE(RIGHT($Y$1,2)),"00")&amp;"|"&amp;IF(AND(VALUE(RIGHT($Y$1,2))&gt;=57,VALUE(RIGHT($Y$1,2))&lt;=63),$D974,"COMUM"),GABARITO!$D:$D,0)),1,0))</f>
        <v/>
      </c>
      <c r="Z974" t="str">
        <f>IF(RESPOSTAS!AA974="","",IF(UPPER(RESPOSTAS!AA974)=INDEX(GABARITO!$C:$C,MATCH(TEXT(VALUE(RIGHT($Z$1,2)),"00")&amp;"|"&amp;IF(AND(VALUE(RIGHT($Z$1,2))&gt;=57,VALUE(RIGHT($Z$1,2))&lt;=63),$D974,"COMUM"),GABARITO!$D:$D,0)),1,0))</f>
        <v/>
      </c>
      <c r="AA974" t="str">
        <f>IF(RESPOSTAS!AB974="","",IF(UPPER(RESPOSTAS!AB974)=INDEX(GABARITO!$C:$C,MATCH(TEXT(VALUE(RIGHT($AA$1,2)),"00")&amp;"|"&amp;IF(AND(VALUE(RIGHT($AA$1,2))&gt;=57,VALUE(RIGHT($AA$1,2))&lt;=63),$D974,"COMUM"),GABARITO!$D:$D,0)),1,0))</f>
        <v/>
      </c>
      <c r="AB974" t="str">
        <f>IF(RESPOSTAS!AC974="","",IF(UPPER(RESPOSTAS!AC974)=INDEX(GABARITO!$C:$C,MATCH(TEXT(VALUE(RIGHT($AB$1,2)),"00")&amp;"|"&amp;IF(AND(VALUE(RIGHT($AB$1,2))&gt;=57,VALUE(RIGHT($AB$1,2))&lt;=63),$D974,"COMUM"),GABARITO!$D:$D,0)),1,0))</f>
        <v/>
      </c>
      <c r="AC974" t="str">
        <f>IF(RESPOSTAS!AD974="","",IF(UPPER(RESPOSTAS!AD974)=INDEX(GABARITO!$C:$C,MATCH(TEXT(VALUE(RIGHT($AC$1,2)),"00")&amp;"|"&amp;IF(AND(VALUE(RIGHT($AC$1,2))&gt;=57,VALUE(RIGHT($AC$1,2))&lt;=63),$D974,"COMUM"),GABARITO!$D:$D,0)),1,0))</f>
        <v/>
      </c>
      <c r="AD974" t="str">
        <f>IF(RESPOSTAS!AE974="","",IF(UPPER(RESPOSTAS!AE974)=INDEX(GABARITO!$C:$C,MATCH(TEXT(VALUE(RIGHT($AD$1,2)),"00")&amp;"|"&amp;IF(AND(VALUE(RIGHT($AD$1,2))&gt;=57,VALUE(RIGHT($AD$1,2))&lt;=63),$D974,"COMUM"),GABARITO!$D:$D,0)),1,0))</f>
        <v/>
      </c>
      <c r="AE974" t="str">
        <f>IF(RESPOSTAS!AF974="","",IF(UPPER(RESPOSTAS!AF974)=INDEX(GABARITO!$C:$C,MATCH(TEXT(VALUE(RIGHT($AE$1,2)),"00")&amp;"|"&amp;IF(AND(VALUE(RIGHT($AE$1,2))&gt;=57,VALUE(RIGHT($AE$1,2))&lt;=63),$D974,"COMUM"),GABARITO!$D:$D,0)),1,0))</f>
        <v/>
      </c>
      <c r="AF974" t="str">
        <f>IF(RESPOSTAS!AG974="","",IF(UPPER(RESPOSTAS!AG974)=INDEX(GABARITO!$C:$C,MATCH(TEXT(VALUE(RIGHT($AF$1,2)),"00")&amp;"|"&amp;IF(AND(VALUE(RIGHT($AF$1,2))&gt;=57,VALUE(RIGHT($AF$1,2))&lt;=63),$D974,"COMUM"),GABARITO!$D:$D,0)),1,0))</f>
        <v/>
      </c>
      <c r="AG974" t="str">
        <f>IF(RESPOSTAS!AH974="","",IF(UPPER(RESPOSTAS!AH974)=INDEX(GABARITO!$C:$C,MATCH(TEXT(VALUE(RIGHT($AG$1,2)),"00")&amp;"|"&amp;IF(AND(VALUE(RIGHT($AG$1,2))&gt;=57,VALUE(RIGHT($AG$1,2))&lt;=63),$D974,"COMUM"),GABARITO!$D:$D,0)),1,0))</f>
        <v/>
      </c>
      <c r="AH974" t="str">
        <f>IF(RESPOSTAS!AI974="","",IF(UPPER(RESPOSTAS!AI974)=INDEX(GABARITO!$C:$C,MATCH(TEXT(VALUE(RIGHT($AH$1,2)),"00")&amp;"|"&amp;IF(AND(VALUE(RIGHT($AH$1,2))&gt;=57,VALUE(RIGHT($AH$1,2))&lt;=63),$D974,"COMUM"),GABARITO!$D:$D,0)),1,0))</f>
        <v/>
      </c>
      <c r="AI974" t="str">
        <f>IF(RESPOSTAS!AJ974="","",IF(UPPER(RESPOSTAS!AJ974)=INDEX(GABARITO!$C:$C,MATCH(TEXT(VALUE(RIGHT($AI$1,2)),"00")&amp;"|"&amp;IF(AND(VALUE(RIGHT($AI$1,2))&gt;=57,VALUE(RIGHT($AI$1,2))&lt;=63),$D974,"COMUM"),GABARITO!$D:$D,0)),1,0))</f>
        <v/>
      </c>
      <c r="AJ974" t="str">
        <f>IF(RESPOSTAS!AK974="","",IF(UPPER(RESPOSTAS!AK974)=INDEX(GABARITO!$C:$C,MATCH(TEXT(VALUE(RIGHT($AJ$1,2)),"00")&amp;"|"&amp;IF(AND(VALUE(RIGHT($AJ$1,2))&gt;=57,VALUE(RIGHT($AJ$1,2))&lt;=63),$D974,"COMUM"),GABARITO!$D:$D,0)),1,0))</f>
        <v/>
      </c>
      <c r="AK974" t="str">
        <f>IF(RESPOSTAS!AL974="","",IF(UPPER(RESPOSTAS!AL974)=INDEX(GABARITO!$C:$C,MATCH(TEXT(VALUE(RIGHT($AK$1,2)),"00")&amp;"|"&amp;IF(AND(VALUE(RIGHT($AK$1,2))&gt;=57,VALUE(RIGHT($AK$1,2))&lt;=63),$D974,"COMUM"),GABARITO!$D:$D,0)),1,0))</f>
        <v/>
      </c>
      <c r="AL974" t="str">
        <f>IF(RESPOSTAS!AM974="","",IF(UPPER(RESPOSTAS!AM974)=INDEX(GABARITO!$C:$C,MATCH(TEXT(VALUE(RIGHT($AL$1,2)),"00")&amp;"|"&amp;IF(AND(VALUE(RIGHT($AL$1,2))&gt;=57,VALUE(RIGHT($AL$1,2))&lt;=63),$D974,"COMUM"),GABARITO!$D:$D,0)),1,0))</f>
        <v/>
      </c>
      <c r="AM974" t="str">
        <f>IF(RESPOSTAS!AN974="","",IF(UPPER(RESPOSTAS!AN974)=INDEX(GABARITO!$C:$C,MATCH(TEXT(VALUE(RIGHT($AM$1,2)),"00")&amp;"|"&amp;IF(AND(VALUE(RIGHT($AM$1,2))&gt;=57,VALUE(RIGHT($AM$1,2))&lt;=63),$D974,"COMUM"),GABARITO!$D:$D,0)),1,0))</f>
        <v/>
      </c>
      <c r="AN974" t="str">
        <f>IF(RESPOSTAS!AO974="","",IF(UPPER(RESPOSTAS!AO974)=INDEX(GABARITO!$C:$C,MATCH(TEXT(VALUE(RIGHT($AN$1,2)),"00")&amp;"|"&amp;IF(AND(VALUE(RIGHT($AN$1,2))&gt;=57,VALUE(RIGHT($AN$1,2))&lt;=63),$D974,"COMUM"),GABARITO!$D:$D,0)),1,0))</f>
        <v/>
      </c>
      <c r="AO974" t="str">
        <f>IF(RESPOSTAS!AP974="","",IF(UPPER(RESPOSTAS!AP974)=INDEX(GABARITO!$C:$C,MATCH(TEXT(VALUE(RIGHT($AO$1,2)),"00")&amp;"|"&amp;IF(AND(VALUE(RIGHT($AO$1,2))&gt;=57,VALUE(RIGHT($AO$1,2))&lt;=63),$D974,"COMUM"),GABARITO!$D:$D,0)),1,0))</f>
        <v/>
      </c>
      <c r="AP974" t="str">
        <f>IF(RESPOSTAS!AQ974="","",IF(UPPER(RESPOSTAS!AQ974)=INDEX(GABARITO!$C:$C,MATCH(TEXT(VALUE(RIGHT($AP$1,2)),"00")&amp;"|"&amp;IF(AND(VALUE(RIGHT($AP$1,2))&gt;=57,VALUE(RIGHT($AP$1,2))&lt;=63),$D974,"COMUM"),GABARITO!$D:$D,0)),1,0))</f>
        <v/>
      </c>
      <c r="AQ974" t="str">
        <f>IF(RESPOSTAS!AR974="","",IF(UPPER(RESPOSTAS!AR974)=INDEX(GABARITO!$C:$C,MATCH(TEXT(VALUE(RIGHT($AQ$1,2)),"00")&amp;"|"&amp;IF(AND(VALUE(RIGHT($AQ$1,2))&gt;=57,VALUE(RIGHT($AQ$1,2))&lt;=63),$D974,"COMUM"),GABARITO!$D:$D,0)),1,0))</f>
        <v/>
      </c>
      <c r="AR974" t="str">
        <f>IF(RESPOSTAS!AS974="","",IF(UPPER(RESPOSTAS!AS974)=INDEX(GABARITO!$C:$C,MATCH(TEXT(VALUE(RIGHT($AR$1,2)),"00")&amp;"|"&amp;IF(AND(VALUE(RIGHT($AR$1,2))&gt;=57,VALUE(RIGHT($AR$1,2))&lt;=63),$D974,"COMUM"),GABARITO!$D:$D,0)),1,0))</f>
        <v/>
      </c>
      <c r="AS974" t="str">
        <f>IF(RESPOSTAS!AT974="","",IF(UPPER(RESPOSTAS!AT974)=INDEX(GABARITO!$C:$C,MATCH(TEXT(VALUE(RIGHT($AS$1,2)),"00")&amp;"|"&amp;IF(AND(VALUE(RIGHT($AS$1,2))&gt;=57,VALUE(RIGHT($AS$1,2))&lt;=63),$D974,"COMUM"),GABARITO!$D:$D,0)),1,0))</f>
        <v/>
      </c>
      <c r="AT974" t="str">
        <f>IF(RESPOSTAS!AU974="","",IF(UPPER(RESPOSTAS!AU974)=INDEX(GABARITO!$C:$C,MATCH(TEXT(VALUE(RIGHT($AT$1,2)),"00")&amp;"|"&amp;IF(AND(VALUE(RIGHT($AT$1,2))&gt;=57,VALUE(RIGHT($AT$1,2))&lt;=63),$D974,"COMUM"),GABARITO!$D:$D,0)),1,0))</f>
        <v/>
      </c>
      <c r="AU974" t="str">
        <f>IF(RESPOSTAS!AV974="","",IF(UPPER(RESPOSTAS!AV974)=INDEX(GABARITO!$C:$C,MATCH(TEXT(VALUE(RIGHT($AU$1,2)),"00")&amp;"|"&amp;IF(AND(VALUE(RIGHT($AU$1,2))&gt;=57,VALUE(RIGHT($AU$1,2))&lt;=63),$D974,"COMUM"),GABARITO!$D:$D,0)),1,0))</f>
        <v/>
      </c>
      <c r="AV974" t="str">
        <f>IF(RESPOSTAS!AW974="","",IF(UPPER(RESPOSTAS!AW974)=INDEX(GABARITO!$C:$C,MATCH(TEXT(VALUE(RIGHT($AV$1,2)),"00")&amp;"|"&amp;IF(AND(VALUE(RIGHT($AV$1,2))&gt;=57,VALUE(RIGHT($AV$1,2))&lt;=63),$D974,"COMUM"),GABARITO!$D:$D,0)),1,0))</f>
        <v/>
      </c>
      <c r="AW974" t="str">
        <f>IF(RESPOSTAS!AX974="","",IF(UPPER(RESPOSTAS!AX974)=INDEX(GABARITO!$C:$C,MATCH(TEXT(VALUE(RIGHT($AW$1,2)),"00")&amp;"|"&amp;IF(AND(VALUE(RIGHT($AW$1,2))&gt;=57,VALUE(RIGHT($AW$1,2))&lt;=63),$D974,"COMUM"),GABARITO!$D:$D,0)),1,0))</f>
        <v/>
      </c>
      <c r="AX974" t="str">
        <f>IF(RESPOSTAS!AY974="","",IF(UPPER(RESPOSTAS!AY974)=INDEX(GABARITO!$C:$C,MATCH(TEXT(VALUE(RIGHT($AX$1,2)),"00")&amp;"|"&amp;IF(AND(VALUE(RIGHT($AX$1,2))&gt;=57,VALUE(RIGHT($AX$1,2))&lt;=63),$D974,"COMUM"),GABARITO!$D:$D,0)),1,0))</f>
        <v/>
      </c>
      <c r="AY974" t="str">
        <f>IF(RESPOSTAS!AZ974="","",IF(UPPER(RESPOSTAS!AZ974)=INDEX(GABARITO!$C:$C,MATCH(TEXT(VALUE(RIGHT($AY$1,2)),"00")&amp;"|"&amp;IF(AND(VALUE(RIGHT($AY$1,2))&gt;=57,VALUE(RIGHT($AY$1,2))&lt;=63),$D974,"COMUM"),GABARITO!$D:$D,0)),1,0))</f>
        <v/>
      </c>
      <c r="AZ974" t="str">
        <f>IF(RESPOSTAS!BA974="","",IF(UPPER(RESPOSTAS!BA974)=INDEX(GABARITO!$C:$C,MATCH(TEXT(VALUE(RIGHT($AZ$1,2)),"00")&amp;"|"&amp;IF(AND(VALUE(RIGHT($AZ$1,2))&gt;=57,VALUE(RIGHT($AZ$1,2))&lt;=63),$D974,"COMUM"),GABARITO!$D:$D,0)),1,0))</f>
        <v/>
      </c>
      <c r="BA974" t="str">
        <f>IF(RESPOSTAS!BB974="","",IF(UPPER(RESPOSTAS!BB974)=INDEX(GABARITO!$C:$C,MATCH(TEXT(VALUE(RIGHT($BA$1,2)),"00")&amp;"|"&amp;IF(AND(VALUE(RIGHT($BA$1,2))&gt;=57,VALUE(RIGHT($BA$1,2))&lt;=63),$D974,"COMUM"),GABARITO!$D:$D,0)),1,0))</f>
        <v/>
      </c>
      <c r="BB974" t="str">
        <f>IF(RESPOSTAS!BC974="","",IF(UPPER(RESPOSTAS!BC974)=INDEX(GABARITO!$C:$C,MATCH(TEXT(VALUE(RIGHT($BB$1,2)),"00")&amp;"|"&amp;IF(AND(VALUE(RIGHT($BB$1,2))&gt;=57,VALUE(RIGHT($BB$1,2))&lt;=63),$D974,"COMUM"),GABARITO!$D:$D,0)),1,0))</f>
        <v/>
      </c>
      <c r="BC974" t="str">
        <f>IF(RESPOSTAS!BD974="","",IF(UPPER(RESPOSTAS!BD974)=INDEX(GABARITO!$C:$C,MATCH(TEXT(VALUE(RIGHT($BC$1,2)),"00")&amp;"|"&amp;IF(AND(VALUE(RIGHT($BC$1,2))&gt;=57,VALUE(RIGHT($BC$1,2))&lt;=63),$D974,"COMUM"),GABARITO!$D:$D,0)),1,0))</f>
        <v/>
      </c>
      <c r="BD974" t="str">
        <f>IF(RESPOSTAS!BE974="","",IF(UPPER(RESPOSTAS!BE974)=INDEX(GABARITO!$C:$C,MATCH(TEXT(VALUE(RIGHT($BD$1,2)),"00")&amp;"|"&amp;IF(AND(VALUE(RIGHT($BD$1,2))&gt;=57,VALUE(RIGHT($BD$1,2))&lt;=63),$D974,"COMUM"),GABARITO!$D:$D,0)),1,0))</f>
        <v/>
      </c>
      <c r="BE974" t="str">
        <f>IF(RESPOSTAS!BF974="","",IF(UPPER(RESPOSTAS!BF974)=INDEX(GABARITO!$C:$C,MATCH(TEXT(VALUE(RIGHT($BE$1,2)),"00")&amp;"|"&amp;IF(AND(VALUE(RIGHT($BE$1,2))&gt;=57,VALUE(RIGHT($BE$1,2))&lt;=63),$D974,"COMUM"),GABARITO!$D:$D,0)),1,0))</f>
        <v/>
      </c>
      <c r="BF974" t="str">
        <f>IF(RESPOSTAS!BG974="","",IF(UPPER(RESPOSTAS!BG974)=INDEX(GABARITO!$C:$C,MATCH(TEXT(VALUE(RIGHT($BF$1,2)),"00")&amp;"|"&amp;IF(AND(VALUE(RIGHT($BF$1,2))&gt;=57,VALUE(RIGHT($BF$1,2))&lt;=63),$D974,"COMUM"),GABARITO!$D:$D,0)),1,0))</f>
        <v/>
      </c>
      <c r="BG974" t="str">
        <f>IF(RESPOSTAS!BH974="","",IF(UPPER(RESPOSTAS!BH974)=INDEX(GABARITO!$C:$C,MATCH(TEXT(VALUE(RIGHT($BG$1,2)),"00")&amp;"|"&amp;IF(AND(VALUE(RIGHT($BG$1,2))&gt;=57,VALUE(RIGHT($BG$1,2))&lt;=63),$D974,"COMUM"),GABARITO!$D:$D,0)),1,0))</f>
        <v/>
      </c>
      <c r="BH974" t="str">
        <f>IF(RESPOSTAS!BI974="","",IF(UPPER(RESPOSTAS!BI974)=INDEX(GABARITO!$C:$C,MATCH(TEXT(VALUE(RIGHT($BH$1,2)),"00")&amp;"|"&amp;IF(AND(VALUE(RIGHT($BH$1,2))&gt;=57,VALUE(RIGHT($BH$1,2))&lt;=63),$D974,"COMUM"),GABARITO!$D:$D,0)),1,0))</f>
        <v/>
      </c>
      <c r="BI974" t="str">
        <f>IF(RESPOSTAS!BJ974="","",IF(UPPER(RESPOSTAS!BJ974)=INDEX(GABARITO!$C:$C,MATCH(TEXT(VALUE(RIGHT($BI$1,2)),"00")&amp;"|"&amp;IF(AND(VALUE(RIGHT($BI$1,2))&gt;=57,VALUE(RIGHT($BI$1,2))&lt;=63),$D974,"COMUM"),GABARITO!$D:$D,0)),1,0))</f>
        <v/>
      </c>
      <c r="BJ974" t="str">
        <f>IF(RESPOSTAS!BK974="","",IF(UPPER(RESPOSTAS!BK974)=INDEX(GABARITO!$C:$C,MATCH(TEXT(VALUE(RIGHT($BJ$1,2)),"00")&amp;"|"&amp;IF(AND(VALUE(RIGHT($BJ$1,2))&gt;=57,VALUE(RIGHT($BJ$1,2))&lt;=63),$D974,"COMUM"),GABARITO!$D:$D,0)),1,0))</f>
        <v/>
      </c>
      <c r="BK974" t="str">
        <f>IF(RESPOSTAS!BL974="","",IF(UPPER(RESPOSTAS!BL974)=INDEX(GABARITO!$C:$C,MATCH(TEXT(VALUE(RIGHT($BK$1,2)),"00")&amp;"|"&amp;IF(AND(VALUE(RIGHT($BK$1,2))&gt;=57,VALUE(RIGHT($BK$1,2))&lt;=63),$D974,"COMUM"),GABARITO!$D:$D,0)),1,0))</f>
        <v/>
      </c>
      <c r="BL974" t="str">
        <f>IF(RESPOSTAS!BM974="","",IF(UPPER(RESPOSTAS!BM974)=INDEX(GABARITO!$C:$C,MATCH(TEXT(VALUE(RIGHT($BL$1,2)),"00")&amp;"|"&amp;IF(AND(VALUE(RIGHT($BL$1,2))&gt;=57,VALUE(RIGHT($BL$1,2))&lt;=63),$D974,"COMUM"),GABARITO!$D:$D,0)),1,0))</f>
        <v/>
      </c>
      <c r="BM974" t="str">
        <f>IF(RESPOSTAS!BN974="","",IF(UPPER(RESPOSTAS!BN974)=INDEX(GABARITO!$C:$C,MATCH(TEXT(VALUE(RIGHT($BM$1,2)),"00")&amp;"|"&amp;IF(AND(VALUE(RIGHT($BM$1,2))&gt;=57,VALUE(RIGHT($BM$1,2))&lt;=63),$D974,"COMUM"),GABARITO!$D:$D,0)),1,0))</f>
        <v/>
      </c>
      <c r="BN974" t="str">
        <f>IF(RESPOSTAS!BO974="","",IF(UPPER(RESPOSTAS!BO974)=INDEX(GABARITO!$C:$C,MATCH(TEXT(VALUE(RIGHT($BN$1,2)),"00")&amp;"|"&amp;IF(AND(VALUE(RIGHT($BN$1,2))&gt;=57,VALUE(RIGHT($BN$1,2))&lt;=63),$D974,"COMUM"),GABARITO!$D:$D,0)),1,0))</f>
        <v/>
      </c>
      <c r="BO974" t="str">
        <f>IF(RESPOSTAS!BP974="","",IF(UPPER(RESPOSTAS!BP974)=INDEX(GABARITO!$C:$C,MATCH(TEXT(VALUE(RIGHT($BO$1,2)),"00")&amp;"|"&amp;IF(AND(VALUE(RIGHT($BO$1,2))&gt;=57,VALUE(RIGHT($BO$1,2))&lt;=63),$D974,"COMUM"),GABARITO!$D:$D,0)),1,0))</f>
        <v/>
      </c>
      <c r="BP974">
        <f>COUNTIF(RESPOSTAS!F974:BP974,"&lt;&gt;")</f>
        <v>0</v>
      </c>
      <c r="BQ974" t="str">
        <f t="shared" si="147"/>
        <v/>
      </c>
      <c r="BR974" s="10" t="str">
        <f t="shared" si="148"/>
        <v/>
      </c>
      <c r="BT974" s="11" t="str">
        <f t="shared" si="150"/>
        <v/>
      </c>
      <c r="BU974" s="11" t="str">
        <f t="shared" si="151"/>
        <v/>
      </c>
      <c r="BV974" s="11" t="str">
        <f t="shared" si="152"/>
        <v/>
      </c>
      <c r="BW974" s="11" t="str">
        <f t="shared" si="153"/>
        <v/>
      </c>
      <c r="BX974" s="11" t="str">
        <f t="shared" si="154"/>
        <v/>
      </c>
      <c r="BY974" s="11" t="str">
        <f t="shared" si="155"/>
        <v/>
      </c>
      <c r="BZ974" s="3" t="str">
        <f t="shared" si="149"/>
        <v/>
      </c>
    </row>
    <row r="975" spans="1:78" x14ac:dyDescent="0.25">
      <c r="A975" t="str">
        <f>IF(RESPOSTAS!A975="","",RESPOSTAS!A975)</f>
        <v/>
      </c>
      <c r="B975" t="str">
        <f>IF(RESPOSTAS!C975="","",RESPOSTAS!C975)</f>
        <v/>
      </c>
      <c r="C975" t="str">
        <f>IF(RESPOSTAS!D975="","",RESPOSTAS!D975)</f>
        <v/>
      </c>
      <c r="D975" t="str">
        <f>IF(RESPOSTAS!E975="","",RESPOSTAS!E975)</f>
        <v/>
      </c>
      <c r="E975" t="str">
        <f>IF(RESPOSTAS!F975="","",IF(UPPER(RESPOSTAS!F975)=INDEX(GABARITO!$C:$C,MATCH(TEXT(VALUE(RIGHT($E$1,2)),"00")&amp;"|"&amp;IF(AND(VALUE(RIGHT($E$1,2))&gt;=57,VALUE(RIGHT($E$1,2))&lt;=63),$D975,"COMUM"),GABARITO!$D:$D,0)),1,0))</f>
        <v/>
      </c>
      <c r="F975" t="str">
        <f>IF(RESPOSTAS!G975="","",IF(UPPER(RESPOSTAS!G975)=INDEX(GABARITO!$C:$C,MATCH(TEXT(VALUE(RIGHT($F$1,2)),"00")&amp;"|"&amp;IF(AND(VALUE(RIGHT($F$1,2))&gt;=57,VALUE(RIGHT($F$1,2))&lt;=63),$D975,"COMUM"),GABARITO!$D:$D,0)),1,0))</f>
        <v/>
      </c>
      <c r="G975" t="str">
        <f>IF(RESPOSTAS!H975="","",IF(UPPER(RESPOSTAS!H975)=INDEX(GABARITO!$C:$C,MATCH(TEXT(VALUE(RIGHT($G$1,2)),"00")&amp;"|"&amp;IF(AND(VALUE(RIGHT($G$1,2))&gt;=57,VALUE(RIGHT($G$1,2))&lt;=63),$D975,"COMUM"),GABARITO!$D:$D,0)),1,0))</f>
        <v/>
      </c>
      <c r="H975" t="str">
        <f>IF(RESPOSTAS!I975="","",IF(UPPER(RESPOSTAS!I975)=INDEX(GABARITO!$C:$C,MATCH(TEXT(VALUE(RIGHT($H$1,2)),"00")&amp;"|"&amp;IF(AND(VALUE(RIGHT($H$1,2))&gt;=57,VALUE(RIGHT($H$1,2))&lt;=63),$D975,"COMUM"),GABARITO!$D:$D,0)),1,0))</f>
        <v/>
      </c>
      <c r="I975" t="str">
        <f>IF(RESPOSTAS!J975="","",IF(UPPER(RESPOSTAS!J975)=INDEX(GABARITO!$C:$C,MATCH(TEXT(VALUE(RIGHT($I$1,2)),"00")&amp;"|"&amp;IF(AND(VALUE(RIGHT($I$1,2))&gt;=57,VALUE(RIGHT($I$1,2))&lt;=63),$D975,"COMUM"),GABARITO!$D:$D,0)),1,0))</f>
        <v/>
      </c>
      <c r="J975" t="str">
        <f>IF(RESPOSTAS!K975="","",IF(UPPER(RESPOSTAS!K975)=INDEX(GABARITO!$C:$C,MATCH(TEXT(VALUE(RIGHT($J$1,2)),"00")&amp;"|"&amp;IF(AND(VALUE(RIGHT($J$1,2))&gt;=57,VALUE(RIGHT($J$1,2))&lt;=63),$D975,"COMUM"),GABARITO!$D:$D,0)),1,0))</f>
        <v/>
      </c>
      <c r="K975" t="str">
        <f>IF(RESPOSTAS!L975="","",IF(UPPER(RESPOSTAS!L975)=INDEX(GABARITO!$C:$C,MATCH(TEXT(VALUE(RIGHT($K$1,2)),"00")&amp;"|"&amp;IF(AND(VALUE(RIGHT($K$1,2))&gt;=57,VALUE(RIGHT($K$1,2))&lt;=63),$D975,"COMUM"),GABARITO!$D:$D,0)),1,0))</f>
        <v/>
      </c>
      <c r="L975" t="str">
        <f>IF(RESPOSTAS!M975="","",IF(UPPER(RESPOSTAS!M975)=INDEX(GABARITO!$C:$C,MATCH(TEXT(VALUE(RIGHT($L$1,2)),"00")&amp;"|"&amp;IF(AND(VALUE(RIGHT($L$1,2))&gt;=57,VALUE(RIGHT($L$1,2))&lt;=63),$D975,"COMUM"),GABARITO!$D:$D,0)),1,0))</f>
        <v/>
      </c>
      <c r="M975" t="str">
        <f>IF(RESPOSTAS!N975="","",IF(UPPER(RESPOSTAS!N975)=INDEX(GABARITO!$C:$C,MATCH(TEXT(VALUE(RIGHT($M$1,2)),"00")&amp;"|"&amp;IF(AND(VALUE(RIGHT($M$1,2))&gt;=57,VALUE(RIGHT($M$1,2))&lt;=63),$D975,"COMUM"),GABARITO!$D:$D,0)),1,0))</f>
        <v/>
      </c>
      <c r="N975" t="str">
        <f>IF(RESPOSTAS!O975="","",IF(UPPER(RESPOSTAS!O975)=INDEX(GABARITO!$C:$C,MATCH(TEXT(VALUE(RIGHT($E$1,2)),"00")&amp;"|"&amp;IF(AND(VALUE(RIGHT($E$1,2))&gt;=57,VALUE(RIGHT($E$1,2))&lt;=63),$D975,"COMUM"),GABARITO!$D:$D,0)),1,0))</f>
        <v/>
      </c>
      <c r="O975" t="str">
        <f>IF(RESPOSTAS!P975="","",IF(UPPER(RESPOSTAS!P975)=INDEX(GABARITO!$C:$C,MATCH(TEXT(VALUE(RIGHT($O$1,2)),"00")&amp;"|"&amp;IF(AND(VALUE(RIGHT($O$1,2))&gt;=57,VALUE(RIGHT($O$1,2))&lt;=63),$D975,"COMUM"),GABARITO!$D:$D,0)),1,0))</f>
        <v/>
      </c>
      <c r="P975" t="str">
        <f>IF(RESPOSTAS!Q975="","",IF(UPPER(RESPOSTAS!Q975)=INDEX(GABARITO!$C:$C,MATCH(TEXT(VALUE(RIGHT($P$1,2)),"00")&amp;"|"&amp;IF(AND(VALUE(RIGHT($P$1,2))&gt;=57,VALUE(RIGHT($P$1,2))&lt;=63),$D975,"COMUM"),GABARITO!$D:$D,0)),1,0))</f>
        <v/>
      </c>
      <c r="Q975" t="str">
        <f>IF(RESPOSTAS!R975="","",IF(UPPER(RESPOSTAS!R975)=INDEX(GABARITO!$C:$C,MATCH(TEXT(VALUE(RIGHT($Q$1,2)),"00")&amp;"|"&amp;IF(AND(VALUE(RIGHT($Q$1,2))&gt;=57,VALUE(RIGHT($Q$1,2))&lt;=63),$D975,"COMUM"),GABARITO!$D:$D,0)),1,0))</f>
        <v/>
      </c>
      <c r="R975" t="str">
        <f>IF(RESPOSTAS!S975="","",IF(UPPER(RESPOSTAS!S975)=INDEX(GABARITO!$C:$C,MATCH(TEXT(VALUE(RIGHT($R$1,2)),"00")&amp;"|"&amp;IF(AND(VALUE(RIGHT($R$1,2))&gt;=57,VALUE(RIGHT($R$1,2))&lt;=63),$D975,"COMUM"),GABARITO!$D:$D,0)),1,0))</f>
        <v/>
      </c>
      <c r="S975" t="str">
        <f>IF(RESPOSTAS!T975="","",IF(UPPER(RESPOSTAS!T975)=INDEX(GABARITO!$C:$C,MATCH(TEXT(VALUE(RIGHT($S$1,2)),"00")&amp;"|"&amp;IF(AND(VALUE(RIGHT($S$1,2))&gt;=57,VALUE(RIGHT($S$1,2))&lt;=63),$D975,"COMUM"),GABARITO!$D:$D,0)),1,0))</f>
        <v/>
      </c>
      <c r="T975" t="str">
        <f>IF(RESPOSTAS!U975="","",IF(UPPER(RESPOSTAS!U975)=INDEX(GABARITO!$C:$C,MATCH(TEXT(VALUE(RIGHT($T$1,2)),"00")&amp;"|"&amp;IF(AND(VALUE(RIGHT($T$1,2))&gt;=57,VALUE(RIGHT($T$1,2))&lt;=63),$D975,"COMUM"),GABARITO!$D:$D,0)),1,0))</f>
        <v/>
      </c>
      <c r="U975" t="str">
        <f>IF(RESPOSTAS!V975="","",IF(UPPER(RESPOSTAS!V975)=INDEX(GABARITO!$C:$C,MATCH(TEXT(VALUE(RIGHT($U$1,2)),"00")&amp;"|"&amp;IF(AND(VALUE(RIGHT($U$1,2))&gt;=57,VALUE(RIGHT($U$1,2))&lt;=63),$D975,"COMUM"),GABARITO!$D:$D,0)),1,0))</f>
        <v/>
      </c>
      <c r="V975" t="str">
        <f>IF(RESPOSTAS!W975="","",IF(UPPER(RESPOSTAS!W975)=INDEX(GABARITO!$C:$C,MATCH(TEXT(VALUE(RIGHT($E$1,2)),"00")&amp;"|"&amp;IF(AND(VALUE(RIGHT($E$1,2))&gt;=57,VALUE(RIGHT($E$1,2))&lt;=63),$D975,"COMUM"),GABARITO!$D:$D,0)),1,0))</f>
        <v/>
      </c>
      <c r="W975" t="str">
        <f>IF(RESPOSTAS!X975="","",IF(UPPER(RESPOSTAS!X975)=INDEX(GABARITO!$C:$C,MATCH(TEXT(VALUE(RIGHT($W$1,2)),"00")&amp;"|"&amp;IF(AND(VALUE(RIGHT($W$1,2))&gt;=57,VALUE(RIGHT($W$1,2))&lt;=63),$D975,"COMUM"),GABARITO!$D:$D,0)),1,0))</f>
        <v/>
      </c>
      <c r="X975" t="str">
        <f>IF(RESPOSTAS!Y975="","",IF(UPPER(RESPOSTAS!Y975)=INDEX(GABARITO!$C:$C,MATCH(TEXT(VALUE(RIGHT($X$1,2)),"00")&amp;"|"&amp;IF(AND(VALUE(RIGHT($X$1,2))&gt;=57,VALUE(RIGHT($X$1,2))&lt;=63),$D975,"COMUM"),GABARITO!$D:$D,0)),1,0))</f>
        <v/>
      </c>
      <c r="Y975" t="str">
        <f>IF(RESPOSTAS!Z975="","",IF(UPPER(RESPOSTAS!Z975)=INDEX(GABARITO!$C:$C,MATCH(TEXT(VALUE(RIGHT($Y$1,2)),"00")&amp;"|"&amp;IF(AND(VALUE(RIGHT($Y$1,2))&gt;=57,VALUE(RIGHT($Y$1,2))&lt;=63),$D975,"COMUM"),GABARITO!$D:$D,0)),1,0))</f>
        <v/>
      </c>
      <c r="Z975" t="str">
        <f>IF(RESPOSTAS!AA975="","",IF(UPPER(RESPOSTAS!AA975)=INDEX(GABARITO!$C:$C,MATCH(TEXT(VALUE(RIGHT($Z$1,2)),"00")&amp;"|"&amp;IF(AND(VALUE(RIGHT($Z$1,2))&gt;=57,VALUE(RIGHT($Z$1,2))&lt;=63),$D975,"COMUM"),GABARITO!$D:$D,0)),1,0))</f>
        <v/>
      </c>
      <c r="AA975" t="str">
        <f>IF(RESPOSTAS!AB975="","",IF(UPPER(RESPOSTAS!AB975)=INDEX(GABARITO!$C:$C,MATCH(TEXT(VALUE(RIGHT($AA$1,2)),"00")&amp;"|"&amp;IF(AND(VALUE(RIGHT($AA$1,2))&gt;=57,VALUE(RIGHT($AA$1,2))&lt;=63),$D975,"COMUM"),GABARITO!$D:$D,0)),1,0))</f>
        <v/>
      </c>
      <c r="AB975" t="str">
        <f>IF(RESPOSTAS!AC975="","",IF(UPPER(RESPOSTAS!AC975)=INDEX(GABARITO!$C:$C,MATCH(TEXT(VALUE(RIGHT($AB$1,2)),"00")&amp;"|"&amp;IF(AND(VALUE(RIGHT($AB$1,2))&gt;=57,VALUE(RIGHT($AB$1,2))&lt;=63),$D975,"COMUM"),GABARITO!$D:$D,0)),1,0))</f>
        <v/>
      </c>
      <c r="AC975" t="str">
        <f>IF(RESPOSTAS!AD975="","",IF(UPPER(RESPOSTAS!AD975)=INDEX(GABARITO!$C:$C,MATCH(TEXT(VALUE(RIGHT($AC$1,2)),"00")&amp;"|"&amp;IF(AND(VALUE(RIGHT($AC$1,2))&gt;=57,VALUE(RIGHT($AC$1,2))&lt;=63),$D975,"COMUM"),GABARITO!$D:$D,0)),1,0))</f>
        <v/>
      </c>
      <c r="AD975" t="str">
        <f>IF(RESPOSTAS!AE975="","",IF(UPPER(RESPOSTAS!AE975)=INDEX(GABARITO!$C:$C,MATCH(TEXT(VALUE(RIGHT($AD$1,2)),"00")&amp;"|"&amp;IF(AND(VALUE(RIGHT($AD$1,2))&gt;=57,VALUE(RIGHT($AD$1,2))&lt;=63),$D975,"COMUM"),GABARITO!$D:$D,0)),1,0))</f>
        <v/>
      </c>
      <c r="AE975" t="str">
        <f>IF(RESPOSTAS!AF975="","",IF(UPPER(RESPOSTAS!AF975)=INDEX(GABARITO!$C:$C,MATCH(TEXT(VALUE(RIGHT($AE$1,2)),"00")&amp;"|"&amp;IF(AND(VALUE(RIGHT($AE$1,2))&gt;=57,VALUE(RIGHT($AE$1,2))&lt;=63),$D975,"COMUM"),GABARITO!$D:$D,0)),1,0))</f>
        <v/>
      </c>
      <c r="AF975" t="str">
        <f>IF(RESPOSTAS!AG975="","",IF(UPPER(RESPOSTAS!AG975)=INDEX(GABARITO!$C:$C,MATCH(TEXT(VALUE(RIGHT($AF$1,2)),"00")&amp;"|"&amp;IF(AND(VALUE(RIGHT($AF$1,2))&gt;=57,VALUE(RIGHT($AF$1,2))&lt;=63),$D975,"COMUM"),GABARITO!$D:$D,0)),1,0))</f>
        <v/>
      </c>
      <c r="AG975" t="str">
        <f>IF(RESPOSTAS!AH975="","",IF(UPPER(RESPOSTAS!AH975)=INDEX(GABARITO!$C:$C,MATCH(TEXT(VALUE(RIGHT($AG$1,2)),"00")&amp;"|"&amp;IF(AND(VALUE(RIGHT($AG$1,2))&gt;=57,VALUE(RIGHT($AG$1,2))&lt;=63),$D975,"COMUM"),GABARITO!$D:$D,0)),1,0))</f>
        <v/>
      </c>
      <c r="AH975" t="str">
        <f>IF(RESPOSTAS!AI975="","",IF(UPPER(RESPOSTAS!AI975)=INDEX(GABARITO!$C:$C,MATCH(TEXT(VALUE(RIGHT($AH$1,2)),"00")&amp;"|"&amp;IF(AND(VALUE(RIGHT($AH$1,2))&gt;=57,VALUE(RIGHT($AH$1,2))&lt;=63),$D975,"COMUM"),GABARITO!$D:$D,0)),1,0))</f>
        <v/>
      </c>
      <c r="AI975" t="str">
        <f>IF(RESPOSTAS!AJ975="","",IF(UPPER(RESPOSTAS!AJ975)=INDEX(GABARITO!$C:$C,MATCH(TEXT(VALUE(RIGHT($AI$1,2)),"00")&amp;"|"&amp;IF(AND(VALUE(RIGHT($AI$1,2))&gt;=57,VALUE(RIGHT($AI$1,2))&lt;=63),$D975,"COMUM"),GABARITO!$D:$D,0)),1,0))</f>
        <v/>
      </c>
      <c r="AJ975" t="str">
        <f>IF(RESPOSTAS!AK975="","",IF(UPPER(RESPOSTAS!AK975)=INDEX(GABARITO!$C:$C,MATCH(TEXT(VALUE(RIGHT($AJ$1,2)),"00")&amp;"|"&amp;IF(AND(VALUE(RIGHT($AJ$1,2))&gt;=57,VALUE(RIGHT($AJ$1,2))&lt;=63),$D975,"COMUM"),GABARITO!$D:$D,0)),1,0))</f>
        <v/>
      </c>
      <c r="AK975" t="str">
        <f>IF(RESPOSTAS!AL975="","",IF(UPPER(RESPOSTAS!AL975)=INDEX(GABARITO!$C:$C,MATCH(TEXT(VALUE(RIGHT($AK$1,2)),"00")&amp;"|"&amp;IF(AND(VALUE(RIGHT($AK$1,2))&gt;=57,VALUE(RIGHT($AK$1,2))&lt;=63),$D975,"COMUM"),GABARITO!$D:$D,0)),1,0))</f>
        <v/>
      </c>
      <c r="AL975" t="str">
        <f>IF(RESPOSTAS!AM975="","",IF(UPPER(RESPOSTAS!AM975)=INDEX(GABARITO!$C:$C,MATCH(TEXT(VALUE(RIGHT($AL$1,2)),"00")&amp;"|"&amp;IF(AND(VALUE(RIGHT($AL$1,2))&gt;=57,VALUE(RIGHT($AL$1,2))&lt;=63),$D975,"COMUM"),GABARITO!$D:$D,0)),1,0))</f>
        <v/>
      </c>
      <c r="AM975" t="str">
        <f>IF(RESPOSTAS!AN975="","",IF(UPPER(RESPOSTAS!AN975)=INDEX(GABARITO!$C:$C,MATCH(TEXT(VALUE(RIGHT($AM$1,2)),"00")&amp;"|"&amp;IF(AND(VALUE(RIGHT($AM$1,2))&gt;=57,VALUE(RIGHT($AM$1,2))&lt;=63),$D975,"COMUM"),GABARITO!$D:$D,0)),1,0))</f>
        <v/>
      </c>
      <c r="AN975" t="str">
        <f>IF(RESPOSTAS!AO975="","",IF(UPPER(RESPOSTAS!AO975)=INDEX(GABARITO!$C:$C,MATCH(TEXT(VALUE(RIGHT($AN$1,2)),"00")&amp;"|"&amp;IF(AND(VALUE(RIGHT($AN$1,2))&gt;=57,VALUE(RIGHT($AN$1,2))&lt;=63),$D975,"COMUM"),GABARITO!$D:$D,0)),1,0))</f>
        <v/>
      </c>
      <c r="AO975" t="str">
        <f>IF(RESPOSTAS!AP975="","",IF(UPPER(RESPOSTAS!AP975)=INDEX(GABARITO!$C:$C,MATCH(TEXT(VALUE(RIGHT($AO$1,2)),"00")&amp;"|"&amp;IF(AND(VALUE(RIGHT($AO$1,2))&gt;=57,VALUE(RIGHT($AO$1,2))&lt;=63),$D975,"COMUM"),GABARITO!$D:$D,0)),1,0))</f>
        <v/>
      </c>
      <c r="AP975" t="str">
        <f>IF(RESPOSTAS!AQ975="","",IF(UPPER(RESPOSTAS!AQ975)=INDEX(GABARITO!$C:$C,MATCH(TEXT(VALUE(RIGHT($AP$1,2)),"00")&amp;"|"&amp;IF(AND(VALUE(RIGHT($AP$1,2))&gt;=57,VALUE(RIGHT($AP$1,2))&lt;=63),$D975,"COMUM"),GABARITO!$D:$D,0)),1,0))</f>
        <v/>
      </c>
      <c r="AQ975" t="str">
        <f>IF(RESPOSTAS!AR975="","",IF(UPPER(RESPOSTAS!AR975)=INDEX(GABARITO!$C:$C,MATCH(TEXT(VALUE(RIGHT($AQ$1,2)),"00")&amp;"|"&amp;IF(AND(VALUE(RIGHT($AQ$1,2))&gt;=57,VALUE(RIGHT($AQ$1,2))&lt;=63),$D975,"COMUM"),GABARITO!$D:$D,0)),1,0))</f>
        <v/>
      </c>
      <c r="AR975" t="str">
        <f>IF(RESPOSTAS!AS975="","",IF(UPPER(RESPOSTAS!AS975)=INDEX(GABARITO!$C:$C,MATCH(TEXT(VALUE(RIGHT($AR$1,2)),"00")&amp;"|"&amp;IF(AND(VALUE(RIGHT($AR$1,2))&gt;=57,VALUE(RIGHT($AR$1,2))&lt;=63),$D975,"COMUM"),GABARITO!$D:$D,0)),1,0))</f>
        <v/>
      </c>
      <c r="AS975" t="str">
        <f>IF(RESPOSTAS!AT975="","",IF(UPPER(RESPOSTAS!AT975)=INDEX(GABARITO!$C:$C,MATCH(TEXT(VALUE(RIGHT($AS$1,2)),"00")&amp;"|"&amp;IF(AND(VALUE(RIGHT($AS$1,2))&gt;=57,VALUE(RIGHT($AS$1,2))&lt;=63),$D975,"COMUM"),GABARITO!$D:$D,0)),1,0))</f>
        <v/>
      </c>
      <c r="AT975" t="str">
        <f>IF(RESPOSTAS!AU975="","",IF(UPPER(RESPOSTAS!AU975)=INDEX(GABARITO!$C:$C,MATCH(TEXT(VALUE(RIGHT($AT$1,2)),"00")&amp;"|"&amp;IF(AND(VALUE(RIGHT($AT$1,2))&gt;=57,VALUE(RIGHT($AT$1,2))&lt;=63),$D975,"COMUM"),GABARITO!$D:$D,0)),1,0))</f>
        <v/>
      </c>
      <c r="AU975" t="str">
        <f>IF(RESPOSTAS!AV975="","",IF(UPPER(RESPOSTAS!AV975)=INDEX(GABARITO!$C:$C,MATCH(TEXT(VALUE(RIGHT($AU$1,2)),"00")&amp;"|"&amp;IF(AND(VALUE(RIGHT($AU$1,2))&gt;=57,VALUE(RIGHT($AU$1,2))&lt;=63),$D975,"COMUM"),GABARITO!$D:$D,0)),1,0))</f>
        <v/>
      </c>
      <c r="AV975" t="str">
        <f>IF(RESPOSTAS!AW975="","",IF(UPPER(RESPOSTAS!AW975)=INDEX(GABARITO!$C:$C,MATCH(TEXT(VALUE(RIGHT($AV$1,2)),"00")&amp;"|"&amp;IF(AND(VALUE(RIGHT($AV$1,2))&gt;=57,VALUE(RIGHT($AV$1,2))&lt;=63),$D975,"COMUM"),GABARITO!$D:$D,0)),1,0))</f>
        <v/>
      </c>
      <c r="AW975" t="str">
        <f>IF(RESPOSTAS!AX975="","",IF(UPPER(RESPOSTAS!AX975)=INDEX(GABARITO!$C:$C,MATCH(TEXT(VALUE(RIGHT($AW$1,2)),"00")&amp;"|"&amp;IF(AND(VALUE(RIGHT($AW$1,2))&gt;=57,VALUE(RIGHT($AW$1,2))&lt;=63),$D975,"COMUM"),GABARITO!$D:$D,0)),1,0))</f>
        <v/>
      </c>
      <c r="AX975" t="str">
        <f>IF(RESPOSTAS!AY975="","",IF(UPPER(RESPOSTAS!AY975)=INDEX(GABARITO!$C:$C,MATCH(TEXT(VALUE(RIGHT($AX$1,2)),"00")&amp;"|"&amp;IF(AND(VALUE(RIGHT($AX$1,2))&gt;=57,VALUE(RIGHT($AX$1,2))&lt;=63),$D975,"COMUM"),GABARITO!$D:$D,0)),1,0))</f>
        <v/>
      </c>
      <c r="AY975" t="str">
        <f>IF(RESPOSTAS!AZ975="","",IF(UPPER(RESPOSTAS!AZ975)=INDEX(GABARITO!$C:$C,MATCH(TEXT(VALUE(RIGHT($AY$1,2)),"00")&amp;"|"&amp;IF(AND(VALUE(RIGHT($AY$1,2))&gt;=57,VALUE(RIGHT($AY$1,2))&lt;=63),$D975,"COMUM"),GABARITO!$D:$D,0)),1,0))</f>
        <v/>
      </c>
      <c r="AZ975" t="str">
        <f>IF(RESPOSTAS!BA975="","",IF(UPPER(RESPOSTAS!BA975)=INDEX(GABARITO!$C:$C,MATCH(TEXT(VALUE(RIGHT($AZ$1,2)),"00")&amp;"|"&amp;IF(AND(VALUE(RIGHT($AZ$1,2))&gt;=57,VALUE(RIGHT($AZ$1,2))&lt;=63),$D975,"COMUM"),GABARITO!$D:$D,0)),1,0))</f>
        <v/>
      </c>
      <c r="BA975" t="str">
        <f>IF(RESPOSTAS!BB975="","",IF(UPPER(RESPOSTAS!BB975)=INDEX(GABARITO!$C:$C,MATCH(TEXT(VALUE(RIGHT($BA$1,2)),"00")&amp;"|"&amp;IF(AND(VALUE(RIGHT($BA$1,2))&gt;=57,VALUE(RIGHT($BA$1,2))&lt;=63),$D975,"COMUM"),GABARITO!$D:$D,0)),1,0))</f>
        <v/>
      </c>
      <c r="BB975" t="str">
        <f>IF(RESPOSTAS!BC975="","",IF(UPPER(RESPOSTAS!BC975)=INDEX(GABARITO!$C:$C,MATCH(TEXT(VALUE(RIGHT($BB$1,2)),"00")&amp;"|"&amp;IF(AND(VALUE(RIGHT($BB$1,2))&gt;=57,VALUE(RIGHT($BB$1,2))&lt;=63),$D975,"COMUM"),GABARITO!$D:$D,0)),1,0))</f>
        <v/>
      </c>
      <c r="BC975" t="str">
        <f>IF(RESPOSTAS!BD975="","",IF(UPPER(RESPOSTAS!BD975)=INDEX(GABARITO!$C:$C,MATCH(TEXT(VALUE(RIGHT($BC$1,2)),"00")&amp;"|"&amp;IF(AND(VALUE(RIGHT($BC$1,2))&gt;=57,VALUE(RIGHT($BC$1,2))&lt;=63),$D975,"COMUM"),GABARITO!$D:$D,0)),1,0))</f>
        <v/>
      </c>
      <c r="BD975" t="str">
        <f>IF(RESPOSTAS!BE975="","",IF(UPPER(RESPOSTAS!BE975)=INDEX(GABARITO!$C:$C,MATCH(TEXT(VALUE(RIGHT($BD$1,2)),"00")&amp;"|"&amp;IF(AND(VALUE(RIGHT($BD$1,2))&gt;=57,VALUE(RIGHT($BD$1,2))&lt;=63),$D975,"COMUM"),GABARITO!$D:$D,0)),1,0))</f>
        <v/>
      </c>
      <c r="BE975" t="str">
        <f>IF(RESPOSTAS!BF975="","",IF(UPPER(RESPOSTAS!BF975)=INDEX(GABARITO!$C:$C,MATCH(TEXT(VALUE(RIGHT($BE$1,2)),"00")&amp;"|"&amp;IF(AND(VALUE(RIGHT($BE$1,2))&gt;=57,VALUE(RIGHT($BE$1,2))&lt;=63),$D975,"COMUM"),GABARITO!$D:$D,0)),1,0))</f>
        <v/>
      </c>
      <c r="BF975" t="str">
        <f>IF(RESPOSTAS!BG975="","",IF(UPPER(RESPOSTAS!BG975)=INDEX(GABARITO!$C:$C,MATCH(TEXT(VALUE(RIGHT($BF$1,2)),"00")&amp;"|"&amp;IF(AND(VALUE(RIGHT($BF$1,2))&gt;=57,VALUE(RIGHT($BF$1,2))&lt;=63),$D975,"COMUM"),GABARITO!$D:$D,0)),1,0))</f>
        <v/>
      </c>
      <c r="BG975" t="str">
        <f>IF(RESPOSTAS!BH975="","",IF(UPPER(RESPOSTAS!BH975)=INDEX(GABARITO!$C:$C,MATCH(TEXT(VALUE(RIGHT($BG$1,2)),"00")&amp;"|"&amp;IF(AND(VALUE(RIGHT($BG$1,2))&gt;=57,VALUE(RIGHT($BG$1,2))&lt;=63),$D975,"COMUM"),GABARITO!$D:$D,0)),1,0))</f>
        <v/>
      </c>
      <c r="BH975" t="str">
        <f>IF(RESPOSTAS!BI975="","",IF(UPPER(RESPOSTAS!BI975)=INDEX(GABARITO!$C:$C,MATCH(TEXT(VALUE(RIGHT($BH$1,2)),"00")&amp;"|"&amp;IF(AND(VALUE(RIGHT($BH$1,2))&gt;=57,VALUE(RIGHT($BH$1,2))&lt;=63),$D975,"COMUM"),GABARITO!$D:$D,0)),1,0))</f>
        <v/>
      </c>
      <c r="BI975" t="str">
        <f>IF(RESPOSTAS!BJ975="","",IF(UPPER(RESPOSTAS!BJ975)=INDEX(GABARITO!$C:$C,MATCH(TEXT(VALUE(RIGHT($BI$1,2)),"00")&amp;"|"&amp;IF(AND(VALUE(RIGHT($BI$1,2))&gt;=57,VALUE(RIGHT($BI$1,2))&lt;=63),$D975,"COMUM"),GABARITO!$D:$D,0)),1,0))</f>
        <v/>
      </c>
      <c r="BJ975" t="str">
        <f>IF(RESPOSTAS!BK975="","",IF(UPPER(RESPOSTAS!BK975)=INDEX(GABARITO!$C:$C,MATCH(TEXT(VALUE(RIGHT($BJ$1,2)),"00")&amp;"|"&amp;IF(AND(VALUE(RIGHT($BJ$1,2))&gt;=57,VALUE(RIGHT($BJ$1,2))&lt;=63),$D975,"COMUM"),GABARITO!$D:$D,0)),1,0))</f>
        <v/>
      </c>
      <c r="BK975" t="str">
        <f>IF(RESPOSTAS!BL975="","",IF(UPPER(RESPOSTAS!BL975)=INDEX(GABARITO!$C:$C,MATCH(TEXT(VALUE(RIGHT($BK$1,2)),"00")&amp;"|"&amp;IF(AND(VALUE(RIGHT($BK$1,2))&gt;=57,VALUE(RIGHT($BK$1,2))&lt;=63),$D975,"COMUM"),GABARITO!$D:$D,0)),1,0))</f>
        <v/>
      </c>
      <c r="BL975" t="str">
        <f>IF(RESPOSTAS!BM975="","",IF(UPPER(RESPOSTAS!BM975)=INDEX(GABARITO!$C:$C,MATCH(TEXT(VALUE(RIGHT($BL$1,2)),"00")&amp;"|"&amp;IF(AND(VALUE(RIGHT($BL$1,2))&gt;=57,VALUE(RIGHT($BL$1,2))&lt;=63),$D975,"COMUM"),GABARITO!$D:$D,0)),1,0))</f>
        <v/>
      </c>
      <c r="BM975" t="str">
        <f>IF(RESPOSTAS!BN975="","",IF(UPPER(RESPOSTAS!BN975)=INDEX(GABARITO!$C:$C,MATCH(TEXT(VALUE(RIGHT($BM$1,2)),"00")&amp;"|"&amp;IF(AND(VALUE(RIGHT($BM$1,2))&gt;=57,VALUE(RIGHT($BM$1,2))&lt;=63),$D975,"COMUM"),GABARITO!$D:$D,0)),1,0))</f>
        <v/>
      </c>
      <c r="BN975" t="str">
        <f>IF(RESPOSTAS!BO975="","",IF(UPPER(RESPOSTAS!BO975)=INDEX(GABARITO!$C:$C,MATCH(TEXT(VALUE(RIGHT($BN$1,2)),"00")&amp;"|"&amp;IF(AND(VALUE(RIGHT($BN$1,2))&gt;=57,VALUE(RIGHT($BN$1,2))&lt;=63),$D975,"COMUM"),GABARITO!$D:$D,0)),1,0))</f>
        <v/>
      </c>
      <c r="BO975" t="str">
        <f>IF(RESPOSTAS!BP975="","",IF(UPPER(RESPOSTAS!BP975)=INDEX(GABARITO!$C:$C,MATCH(TEXT(VALUE(RIGHT($BO$1,2)),"00")&amp;"|"&amp;IF(AND(VALUE(RIGHT($BO$1,2))&gt;=57,VALUE(RIGHT($BO$1,2))&lt;=63),$D975,"COMUM"),GABARITO!$D:$D,0)),1,0))</f>
        <v/>
      </c>
      <c r="BP975">
        <f>COUNTIF(RESPOSTAS!F975:BP975,"&lt;&gt;")</f>
        <v>0</v>
      </c>
      <c r="BQ975" t="str">
        <f t="shared" si="147"/>
        <v/>
      </c>
      <c r="BR975" s="10" t="str">
        <f t="shared" si="148"/>
        <v/>
      </c>
      <c r="BT975" s="11" t="str">
        <f t="shared" si="150"/>
        <v/>
      </c>
      <c r="BU975" s="11" t="str">
        <f t="shared" si="151"/>
        <v/>
      </c>
      <c r="BV975" s="11" t="str">
        <f t="shared" si="152"/>
        <v/>
      </c>
      <c r="BW975" s="11" t="str">
        <f t="shared" si="153"/>
        <v/>
      </c>
      <c r="BX975" s="11" t="str">
        <f t="shared" si="154"/>
        <v/>
      </c>
      <c r="BY975" s="11" t="str">
        <f t="shared" si="155"/>
        <v/>
      </c>
      <c r="BZ975" s="3" t="str">
        <f t="shared" si="149"/>
        <v/>
      </c>
    </row>
    <row r="976" spans="1:78" x14ac:dyDescent="0.25">
      <c r="A976" t="str">
        <f>IF(RESPOSTAS!A976="","",RESPOSTAS!A976)</f>
        <v/>
      </c>
      <c r="B976" t="str">
        <f>IF(RESPOSTAS!C976="","",RESPOSTAS!C976)</f>
        <v/>
      </c>
      <c r="C976" t="str">
        <f>IF(RESPOSTAS!D976="","",RESPOSTAS!D976)</f>
        <v/>
      </c>
      <c r="D976" t="str">
        <f>IF(RESPOSTAS!E976="","",RESPOSTAS!E976)</f>
        <v/>
      </c>
      <c r="E976" t="str">
        <f>IF(RESPOSTAS!F976="","",IF(UPPER(RESPOSTAS!F976)=INDEX(GABARITO!$C:$C,MATCH(TEXT(VALUE(RIGHT($E$1,2)),"00")&amp;"|"&amp;IF(AND(VALUE(RIGHT($E$1,2))&gt;=57,VALUE(RIGHT($E$1,2))&lt;=63),$D976,"COMUM"),GABARITO!$D:$D,0)),1,0))</f>
        <v/>
      </c>
      <c r="F976" t="str">
        <f>IF(RESPOSTAS!G976="","",IF(UPPER(RESPOSTAS!G976)=INDEX(GABARITO!$C:$C,MATCH(TEXT(VALUE(RIGHT($F$1,2)),"00")&amp;"|"&amp;IF(AND(VALUE(RIGHT($F$1,2))&gt;=57,VALUE(RIGHT($F$1,2))&lt;=63),$D976,"COMUM"),GABARITO!$D:$D,0)),1,0))</f>
        <v/>
      </c>
      <c r="G976" t="str">
        <f>IF(RESPOSTAS!H976="","",IF(UPPER(RESPOSTAS!H976)=INDEX(GABARITO!$C:$C,MATCH(TEXT(VALUE(RIGHT($G$1,2)),"00")&amp;"|"&amp;IF(AND(VALUE(RIGHT($G$1,2))&gt;=57,VALUE(RIGHT($G$1,2))&lt;=63),$D976,"COMUM"),GABARITO!$D:$D,0)),1,0))</f>
        <v/>
      </c>
      <c r="H976" t="str">
        <f>IF(RESPOSTAS!I976="","",IF(UPPER(RESPOSTAS!I976)=INDEX(GABARITO!$C:$C,MATCH(TEXT(VALUE(RIGHT($H$1,2)),"00")&amp;"|"&amp;IF(AND(VALUE(RIGHT($H$1,2))&gt;=57,VALUE(RIGHT($H$1,2))&lt;=63),$D976,"COMUM"),GABARITO!$D:$D,0)),1,0))</f>
        <v/>
      </c>
      <c r="I976" t="str">
        <f>IF(RESPOSTAS!J976="","",IF(UPPER(RESPOSTAS!J976)=INDEX(GABARITO!$C:$C,MATCH(TEXT(VALUE(RIGHT($I$1,2)),"00")&amp;"|"&amp;IF(AND(VALUE(RIGHT($I$1,2))&gt;=57,VALUE(RIGHT($I$1,2))&lt;=63),$D976,"COMUM"),GABARITO!$D:$D,0)),1,0))</f>
        <v/>
      </c>
      <c r="J976" t="str">
        <f>IF(RESPOSTAS!K976="","",IF(UPPER(RESPOSTAS!K976)=INDEX(GABARITO!$C:$C,MATCH(TEXT(VALUE(RIGHT($J$1,2)),"00")&amp;"|"&amp;IF(AND(VALUE(RIGHT($J$1,2))&gt;=57,VALUE(RIGHT($J$1,2))&lt;=63),$D976,"COMUM"),GABARITO!$D:$D,0)),1,0))</f>
        <v/>
      </c>
      <c r="K976" t="str">
        <f>IF(RESPOSTAS!L976="","",IF(UPPER(RESPOSTAS!L976)=INDEX(GABARITO!$C:$C,MATCH(TEXT(VALUE(RIGHT($K$1,2)),"00")&amp;"|"&amp;IF(AND(VALUE(RIGHT($K$1,2))&gt;=57,VALUE(RIGHT($K$1,2))&lt;=63),$D976,"COMUM"),GABARITO!$D:$D,0)),1,0))</f>
        <v/>
      </c>
      <c r="L976" t="str">
        <f>IF(RESPOSTAS!M976="","",IF(UPPER(RESPOSTAS!M976)=INDEX(GABARITO!$C:$C,MATCH(TEXT(VALUE(RIGHT($L$1,2)),"00")&amp;"|"&amp;IF(AND(VALUE(RIGHT($L$1,2))&gt;=57,VALUE(RIGHT($L$1,2))&lt;=63),$D976,"COMUM"),GABARITO!$D:$D,0)),1,0))</f>
        <v/>
      </c>
      <c r="M976" t="str">
        <f>IF(RESPOSTAS!N976="","",IF(UPPER(RESPOSTAS!N976)=INDEX(GABARITO!$C:$C,MATCH(TEXT(VALUE(RIGHT($M$1,2)),"00")&amp;"|"&amp;IF(AND(VALUE(RIGHT($M$1,2))&gt;=57,VALUE(RIGHT($M$1,2))&lt;=63),$D976,"COMUM"),GABARITO!$D:$D,0)),1,0))</f>
        <v/>
      </c>
      <c r="N976" t="str">
        <f>IF(RESPOSTAS!O976="","",IF(UPPER(RESPOSTAS!O976)=INDEX(GABARITO!$C:$C,MATCH(TEXT(VALUE(RIGHT($E$1,2)),"00")&amp;"|"&amp;IF(AND(VALUE(RIGHT($E$1,2))&gt;=57,VALUE(RIGHT($E$1,2))&lt;=63),$D976,"COMUM"),GABARITO!$D:$D,0)),1,0))</f>
        <v/>
      </c>
      <c r="O976" t="str">
        <f>IF(RESPOSTAS!P976="","",IF(UPPER(RESPOSTAS!P976)=INDEX(GABARITO!$C:$C,MATCH(TEXT(VALUE(RIGHT($O$1,2)),"00")&amp;"|"&amp;IF(AND(VALUE(RIGHT($O$1,2))&gt;=57,VALUE(RIGHT($O$1,2))&lt;=63),$D976,"COMUM"),GABARITO!$D:$D,0)),1,0))</f>
        <v/>
      </c>
      <c r="P976" t="str">
        <f>IF(RESPOSTAS!Q976="","",IF(UPPER(RESPOSTAS!Q976)=INDEX(GABARITO!$C:$C,MATCH(TEXT(VALUE(RIGHT($P$1,2)),"00")&amp;"|"&amp;IF(AND(VALUE(RIGHT($P$1,2))&gt;=57,VALUE(RIGHT($P$1,2))&lt;=63),$D976,"COMUM"),GABARITO!$D:$D,0)),1,0))</f>
        <v/>
      </c>
      <c r="Q976" t="str">
        <f>IF(RESPOSTAS!R976="","",IF(UPPER(RESPOSTAS!R976)=INDEX(GABARITO!$C:$C,MATCH(TEXT(VALUE(RIGHT($Q$1,2)),"00")&amp;"|"&amp;IF(AND(VALUE(RIGHT($Q$1,2))&gt;=57,VALUE(RIGHT($Q$1,2))&lt;=63),$D976,"COMUM"),GABARITO!$D:$D,0)),1,0))</f>
        <v/>
      </c>
      <c r="R976" t="str">
        <f>IF(RESPOSTAS!S976="","",IF(UPPER(RESPOSTAS!S976)=INDEX(GABARITO!$C:$C,MATCH(TEXT(VALUE(RIGHT($R$1,2)),"00")&amp;"|"&amp;IF(AND(VALUE(RIGHT($R$1,2))&gt;=57,VALUE(RIGHT($R$1,2))&lt;=63),$D976,"COMUM"),GABARITO!$D:$D,0)),1,0))</f>
        <v/>
      </c>
      <c r="S976" t="str">
        <f>IF(RESPOSTAS!T976="","",IF(UPPER(RESPOSTAS!T976)=INDEX(GABARITO!$C:$C,MATCH(TEXT(VALUE(RIGHT($S$1,2)),"00")&amp;"|"&amp;IF(AND(VALUE(RIGHT($S$1,2))&gt;=57,VALUE(RIGHT($S$1,2))&lt;=63),$D976,"COMUM"),GABARITO!$D:$D,0)),1,0))</f>
        <v/>
      </c>
      <c r="T976" t="str">
        <f>IF(RESPOSTAS!U976="","",IF(UPPER(RESPOSTAS!U976)=INDEX(GABARITO!$C:$C,MATCH(TEXT(VALUE(RIGHT($T$1,2)),"00")&amp;"|"&amp;IF(AND(VALUE(RIGHT($T$1,2))&gt;=57,VALUE(RIGHT($T$1,2))&lt;=63),$D976,"COMUM"),GABARITO!$D:$D,0)),1,0))</f>
        <v/>
      </c>
      <c r="U976" t="str">
        <f>IF(RESPOSTAS!V976="","",IF(UPPER(RESPOSTAS!V976)=INDEX(GABARITO!$C:$C,MATCH(TEXT(VALUE(RIGHT($U$1,2)),"00")&amp;"|"&amp;IF(AND(VALUE(RIGHT($U$1,2))&gt;=57,VALUE(RIGHT($U$1,2))&lt;=63),$D976,"COMUM"),GABARITO!$D:$D,0)),1,0))</f>
        <v/>
      </c>
      <c r="V976" t="str">
        <f>IF(RESPOSTAS!W976="","",IF(UPPER(RESPOSTAS!W976)=INDEX(GABARITO!$C:$C,MATCH(TEXT(VALUE(RIGHT($E$1,2)),"00")&amp;"|"&amp;IF(AND(VALUE(RIGHT($E$1,2))&gt;=57,VALUE(RIGHT($E$1,2))&lt;=63),$D976,"COMUM"),GABARITO!$D:$D,0)),1,0))</f>
        <v/>
      </c>
      <c r="W976" t="str">
        <f>IF(RESPOSTAS!X976="","",IF(UPPER(RESPOSTAS!X976)=INDEX(GABARITO!$C:$C,MATCH(TEXT(VALUE(RIGHT($W$1,2)),"00")&amp;"|"&amp;IF(AND(VALUE(RIGHT($W$1,2))&gt;=57,VALUE(RIGHT($W$1,2))&lt;=63),$D976,"COMUM"),GABARITO!$D:$D,0)),1,0))</f>
        <v/>
      </c>
      <c r="X976" t="str">
        <f>IF(RESPOSTAS!Y976="","",IF(UPPER(RESPOSTAS!Y976)=INDEX(GABARITO!$C:$C,MATCH(TEXT(VALUE(RIGHT($X$1,2)),"00")&amp;"|"&amp;IF(AND(VALUE(RIGHT($X$1,2))&gt;=57,VALUE(RIGHT($X$1,2))&lt;=63),$D976,"COMUM"),GABARITO!$D:$D,0)),1,0))</f>
        <v/>
      </c>
      <c r="Y976" t="str">
        <f>IF(RESPOSTAS!Z976="","",IF(UPPER(RESPOSTAS!Z976)=INDEX(GABARITO!$C:$C,MATCH(TEXT(VALUE(RIGHT($Y$1,2)),"00")&amp;"|"&amp;IF(AND(VALUE(RIGHT($Y$1,2))&gt;=57,VALUE(RIGHT($Y$1,2))&lt;=63),$D976,"COMUM"),GABARITO!$D:$D,0)),1,0))</f>
        <v/>
      </c>
      <c r="Z976" t="str">
        <f>IF(RESPOSTAS!AA976="","",IF(UPPER(RESPOSTAS!AA976)=INDEX(GABARITO!$C:$C,MATCH(TEXT(VALUE(RIGHT($Z$1,2)),"00")&amp;"|"&amp;IF(AND(VALUE(RIGHT($Z$1,2))&gt;=57,VALUE(RIGHT($Z$1,2))&lt;=63),$D976,"COMUM"),GABARITO!$D:$D,0)),1,0))</f>
        <v/>
      </c>
      <c r="AA976" t="str">
        <f>IF(RESPOSTAS!AB976="","",IF(UPPER(RESPOSTAS!AB976)=INDEX(GABARITO!$C:$C,MATCH(TEXT(VALUE(RIGHT($AA$1,2)),"00")&amp;"|"&amp;IF(AND(VALUE(RIGHT($AA$1,2))&gt;=57,VALUE(RIGHT($AA$1,2))&lt;=63),$D976,"COMUM"),GABARITO!$D:$D,0)),1,0))</f>
        <v/>
      </c>
      <c r="AB976" t="str">
        <f>IF(RESPOSTAS!AC976="","",IF(UPPER(RESPOSTAS!AC976)=INDEX(GABARITO!$C:$C,MATCH(TEXT(VALUE(RIGHT($AB$1,2)),"00")&amp;"|"&amp;IF(AND(VALUE(RIGHT($AB$1,2))&gt;=57,VALUE(RIGHT($AB$1,2))&lt;=63),$D976,"COMUM"),GABARITO!$D:$D,0)),1,0))</f>
        <v/>
      </c>
      <c r="AC976" t="str">
        <f>IF(RESPOSTAS!AD976="","",IF(UPPER(RESPOSTAS!AD976)=INDEX(GABARITO!$C:$C,MATCH(TEXT(VALUE(RIGHT($AC$1,2)),"00")&amp;"|"&amp;IF(AND(VALUE(RIGHT($AC$1,2))&gt;=57,VALUE(RIGHT($AC$1,2))&lt;=63),$D976,"COMUM"),GABARITO!$D:$D,0)),1,0))</f>
        <v/>
      </c>
      <c r="AD976" t="str">
        <f>IF(RESPOSTAS!AE976="","",IF(UPPER(RESPOSTAS!AE976)=INDEX(GABARITO!$C:$C,MATCH(TEXT(VALUE(RIGHT($AD$1,2)),"00")&amp;"|"&amp;IF(AND(VALUE(RIGHT($AD$1,2))&gt;=57,VALUE(RIGHT($AD$1,2))&lt;=63),$D976,"COMUM"),GABARITO!$D:$D,0)),1,0))</f>
        <v/>
      </c>
      <c r="AE976" t="str">
        <f>IF(RESPOSTAS!AF976="","",IF(UPPER(RESPOSTAS!AF976)=INDEX(GABARITO!$C:$C,MATCH(TEXT(VALUE(RIGHT($AE$1,2)),"00")&amp;"|"&amp;IF(AND(VALUE(RIGHT($AE$1,2))&gt;=57,VALUE(RIGHT($AE$1,2))&lt;=63),$D976,"COMUM"),GABARITO!$D:$D,0)),1,0))</f>
        <v/>
      </c>
      <c r="AF976" t="str">
        <f>IF(RESPOSTAS!AG976="","",IF(UPPER(RESPOSTAS!AG976)=INDEX(GABARITO!$C:$C,MATCH(TEXT(VALUE(RIGHT($AF$1,2)),"00")&amp;"|"&amp;IF(AND(VALUE(RIGHT($AF$1,2))&gt;=57,VALUE(RIGHT($AF$1,2))&lt;=63),$D976,"COMUM"),GABARITO!$D:$D,0)),1,0))</f>
        <v/>
      </c>
      <c r="AG976" t="str">
        <f>IF(RESPOSTAS!AH976="","",IF(UPPER(RESPOSTAS!AH976)=INDEX(GABARITO!$C:$C,MATCH(TEXT(VALUE(RIGHT($AG$1,2)),"00")&amp;"|"&amp;IF(AND(VALUE(RIGHT($AG$1,2))&gt;=57,VALUE(RIGHT($AG$1,2))&lt;=63),$D976,"COMUM"),GABARITO!$D:$D,0)),1,0))</f>
        <v/>
      </c>
      <c r="AH976" t="str">
        <f>IF(RESPOSTAS!AI976="","",IF(UPPER(RESPOSTAS!AI976)=INDEX(GABARITO!$C:$C,MATCH(TEXT(VALUE(RIGHT($AH$1,2)),"00")&amp;"|"&amp;IF(AND(VALUE(RIGHT($AH$1,2))&gt;=57,VALUE(RIGHT($AH$1,2))&lt;=63),$D976,"COMUM"),GABARITO!$D:$D,0)),1,0))</f>
        <v/>
      </c>
      <c r="AI976" t="str">
        <f>IF(RESPOSTAS!AJ976="","",IF(UPPER(RESPOSTAS!AJ976)=INDEX(GABARITO!$C:$C,MATCH(TEXT(VALUE(RIGHT($AI$1,2)),"00")&amp;"|"&amp;IF(AND(VALUE(RIGHT($AI$1,2))&gt;=57,VALUE(RIGHT($AI$1,2))&lt;=63),$D976,"COMUM"),GABARITO!$D:$D,0)),1,0))</f>
        <v/>
      </c>
      <c r="AJ976" t="str">
        <f>IF(RESPOSTAS!AK976="","",IF(UPPER(RESPOSTAS!AK976)=INDEX(GABARITO!$C:$C,MATCH(TEXT(VALUE(RIGHT($AJ$1,2)),"00")&amp;"|"&amp;IF(AND(VALUE(RIGHT($AJ$1,2))&gt;=57,VALUE(RIGHT($AJ$1,2))&lt;=63),$D976,"COMUM"),GABARITO!$D:$D,0)),1,0))</f>
        <v/>
      </c>
      <c r="AK976" t="str">
        <f>IF(RESPOSTAS!AL976="","",IF(UPPER(RESPOSTAS!AL976)=INDEX(GABARITO!$C:$C,MATCH(TEXT(VALUE(RIGHT($AK$1,2)),"00")&amp;"|"&amp;IF(AND(VALUE(RIGHT($AK$1,2))&gt;=57,VALUE(RIGHT($AK$1,2))&lt;=63),$D976,"COMUM"),GABARITO!$D:$D,0)),1,0))</f>
        <v/>
      </c>
      <c r="AL976" t="str">
        <f>IF(RESPOSTAS!AM976="","",IF(UPPER(RESPOSTAS!AM976)=INDEX(GABARITO!$C:$C,MATCH(TEXT(VALUE(RIGHT($AL$1,2)),"00")&amp;"|"&amp;IF(AND(VALUE(RIGHT($AL$1,2))&gt;=57,VALUE(RIGHT($AL$1,2))&lt;=63),$D976,"COMUM"),GABARITO!$D:$D,0)),1,0))</f>
        <v/>
      </c>
      <c r="AM976" t="str">
        <f>IF(RESPOSTAS!AN976="","",IF(UPPER(RESPOSTAS!AN976)=INDEX(GABARITO!$C:$C,MATCH(TEXT(VALUE(RIGHT($AM$1,2)),"00")&amp;"|"&amp;IF(AND(VALUE(RIGHT($AM$1,2))&gt;=57,VALUE(RIGHT($AM$1,2))&lt;=63),$D976,"COMUM"),GABARITO!$D:$D,0)),1,0))</f>
        <v/>
      </c>
      <c r="AN976" t="str">
        <f>IF(RESPOSTAS!AO976="","",IF(UPPER(RESPOSTAS!AO976)=INDEX(GABARITO!$C:$C,MATCH(TEXT(VALUE(RIGHT($AN$1,2)),"00")&amp;"|"&amp;IF(AND(VALUE(RIGHT($AN$1,2))&gt;=57,VALUE(RIGHT($AN$1,2))&lt;=63),$D976,"COMUM"),GABARITO!$D:$D,0)),1,0))</f>
        <v/>
      </c>
      <c r="AO976" t="str">
        <f>IF(RESPOSTAS!AP976="","",IF(UPPER(RESPOSTAS!AP976)=INDEX(GABARITO!$C:$C,MATCH(TEXT(VALUE(RIGHT($AO$1,2)),"00")&amp;"|"&amp;IF(AND(VALUE(RIGHT($AO$1,2))&gt;=57,VALUE(RIGHT($AO$1,2))&lt;=63),$D976,"COMUM"),GABARITO!$D:$D,0)),1,0))</f>
        <v/>
      </c>
      <c r="AP976" t="str">
        <f>IF(RESPOSTAS!AQ976="","",IF(UPPER(RESPOSTAS!AQ976)=INDEX(GABARITO!$C:$C,MATCH(TEXT(VALUE(RIGHT($AP$1,2)),"00")&amp;"|"&amp;IF(AND(VALUE(RIGHT($AP$1,2))&gt;=57,VALUE(RIGHT($AP$1,2))&lt;=63),$D976,"COMUM"),GABARITO!$D:$D,0)),1,0))</f>
        <v/>
      </c>
      <c r="AQ976" t="str">
        <f>IF(RESPOSTAS!AR976="","",IF(UPPER(RESPOSTAS!AR976)=INDEX(GABARITO!$C:$C,MATCH(TEXT(VALUE(RIGHT($AQ$1,2)),"00")&amp;"|"&amp;IF(AND(VALUE(RIGHT($AQ$1,2))&gt;=57,VALUE(RIGHT($AQ$1,2))&lt;=63),$D976,"COMUM"),GABARITO!$D:$D,0)),1,0))</f>
        <v/>
      </c>
      <c r="AR976" t="str">
        <f>IF(RESPOSTAS!AS976="","",IF(UPPER(RESPOSTAS!AS976)=INDEX(GABARITO!$C:$C,MATCH(TEXT(VALUE(RIGHT($AR$1,2)),"00")&amp;"|"&amp;IF(AND(VALUE(RIGHT($AR$1,2))&gt;=57,VALUE(RIGHT($AR$1,2))&lt;=63),$D976,"COMUM"),GABARITO!$D:$D,0)),1,0))</f>
        <v/>
      </c>
      <c r="AS976" t="str">
        <f>IF(RESPOSTAS!AT976="","",IF(UPPER(RESPOSTAS!AT976)=INDEX(GABARITO!$C:$C,MATCH(TEXT(VALUE(RIGHT($AS$1,2)),"00")&amp;"|"&amp;IF(AND(VALUE(RIGHT($AS$1,2))&gt;=57,VALUE(RIGHT($AS$1,2))&lt;=63),$D976,"COMUM"),GABARITO!$D:$D,0)),1,0))</f>
        <v/>
      </c>
      <c r="AT976" t="str">
        <f>IF(RESPOSTAS!AU976="","",IF(UPPER(RESPOSTAS!AU976)=INDEX(GABARITO!$C:$C,MATCH(TEXT(VALUE(RIGHT($AT$1,2)),"00")&amp;"|"&amp;IF(AND(VALUE(RIGHT($AT$1,2))&gt;=57,VALUE(RIGHT($AT$1,2))&lt;=63),$D976,"COMUM"),GABARITO!$D:$D,0)),1,0))</f>
        <v/>
      </c>
      <c r="AU976" t="str">
        <f>IF(RESPOSTAS!AV976="","",IF(UPPER(RESPOSTAS!AV976)=INDEX(GABARITO!$C:$C,MATCH(TEXT(VALUE(RIGHT($AU$1,2)),"00")&amp;"|"&amp;IF(AND(VALUE(RIGHT($AU$1,2))&gt;=57,VALUE(RIGHT($AU$1,2))&lt;=63),$D976,"COMUM"),GABARITO!$D:$D,0)),1,0))</f>
        <v/>
      </c>
      <c r="AV976" t="str">
        <f>IF(RESPOSTAS!AW976="","",IF(UPPER(RESPOSTAS!AW976)=INDEX(GABARITO!$C:$C,MATCH(TEXT(VALUE(RIGHT($AV$1,2)),"00")&amp;"|"&amp;IF(AND(VALUE(RIGHT($AV$1,2))&gt;=57,VALUE(RIGHT($AV$1,2))&lt;=63),$D976,"COMUM"),GABARITO!$D:$D,0)),1,0))</f>
        <v/>
      </c>
      <c r="AW976" t="str">
        <f>IF(RESPOSTAS!AX976="","",IF(UPPER(RESPOSTAS!AX976)=INDEX(GABARITO!$C:$C,MATCH(TEXT(VALUE(RIGHT($AW$1,2)),"00")&amp;"|"&amp;IF(AND(VALUE(RIGHT($AW$1,2))&gt;=57,VALUE(RIGHT($AW$1,2))&lt;=63),$D976,"COMUM"),GABARITO!$D:$D,0)),1,0))</f>
        <v/>
      </c>
      <c r="AX976" t="str">
        <f>IF(RESPOSTAS!AY976="","",IF(UPPER(RESPOSTAS!AY976)=INDEX(GABARITO!$C:$C,MATCH(TEXT(VALUE(RIGHT($AX$1,2)),"00")&amp;"|"&amp;IF(AND(VALUE(RIGHT($AX$1,2))&gt;=57,VALUE(RIGHT($AX$1,2))&lt;=63),$D976,"COMUM"),GABARITO!$D:$D,0)),1,0))</f>
        <v/>
      </c>
      <c r="AY976" t="str">
        <f>IF(RESPOSTAS!AZ976="","",IF(UPPER(RESPOSTAS!AZ976)=INDEX(GABARITO!$C:$C,MATCH(TEXT(VALUE(RIGHT($AY$1,2)),"00")&amp;"|"&amp;IF(AND(VALUE(RIGHT($AY$1,2))&gt;=57,VALUE(RIGHT($AY$1,2))&lt;=63),$D976,"COMUM"),GABARITO!$D:$D,0)),1,0))</f>
        <v/>
      </c>
      <c r="AZ976" t="str">
        <f>IF(RESPOSTAS!BA976="","",IF(UPPER(RESPOSTAS!BA976)=INDEX(GABARITO!$C:$C,MATCH(TEXT(VALUE(RIGHT($AZ$1,2)),"00")&amp;"|"&amp;IF(AND(VALUE(RIGHT($AZ$1,2))&gt;=57,VALUE(RIGHT($AZ$1,2))&lt;=63),$D976,"COMUM"),GABARITO!$D:$D,0)),1,0))</f>
        <v/>
      </c>
      <c r="BA976" t="str">
        <f>IF(RESPOSTAS!BB976="","",IF(UPPER(RESPOSTAS!BB976)=INDEX(GABARITO!$C:$C,MATCH(TEXT(VALUE(RIGHT($BA$1,2)),"00")&amp;"|"&amp;IF(AND(VALUE(RIGHT($BA$1,2))&gt;=57,VALUE(RIGHT($BA$1,2))&lt;=63),$D976,"COMUM"),GABARITO!$D:$D,0)),1,0))</f>
        <v/>
      </c>
      <c r="BB976" t="str">
        <f>IF(RESPOSTAS!BC976="","",IF(UPPER(RESPOSTAS!BC976)=INDEX(GABARITO!$C:$C,MATCH(TEXT(VALUE(RIGHT($BB$1,2)),"00")&amp;"|"&amp;IF(AND(VALUE(RIGHT($BB$1,2))&gt;=57,VALUE(RIGHT($BB$1,2))&lt;=63),$D976,"COMUM"),GABARITO!$D:$D,0)),1,0))</f>
        <v/>
      </c>
      <c r="BC976" t="str">
        <f>IF(RESPOSTAS!BD976="","",IF(UPPER(RESPOSTAS!BD976)=INDEX(GABARITO!$C:$C,MATCH(TEXT(VALUE(RIGHT($BC$1,2)),"00")&amp;"|"&amp;IF(AND(VALUE(RIGHT($BC$1,2))&gt;=57,VALUE(RIGHT($BC$1,2))&lt;=63),$D976,"COMUM"),GABARITO!$D:$D,0)),1,0))</f>
        <v/>
      </c>
      <c r="BD976" t="str">
        <f>IF(RESPOSTAS!BE976="","",IF(UPPER(RESPOSTAS!BE976)=INDEX(GABARITO!$C:$C,MATCH(TEXT(VALUE(RIGHT($BD$1,2)),"00")&amp;"|"&amp;IF(AND(VALUE(RIGHT($BD$1,2))&gt;=57,VALUE(RIGHT($BD$1,2))&lt;=63),$D976,"COMUM"),GABARITO!$D:$D,0)),1,0))</f>
        <v/>
      </c>
      <c r="BE976" t="str">
        <f>IF(RESPOSTAS!BF976="","",IF(UPPER(RESPOSTAS!BF976)=INDEX(GABARITO!$C:$C,MATCH(TEXT(VALUE(RIGHT($BE$1,2)),"00")&amp;"|"&amp;IF(AND(VALUE(RIGHT($BE$1,2))&gt;=57,VALUE(RIGHT($BE$1,2))&lt;=63),$D976,"COMUM"),GABARITO!$D:$D,0)),1,0))</f>
        <v/>
      </c>
      <c r="BF976" t="str">
        <f>IF(RESPOSTAS!BG976="","",IF(UPPER(RESPOSTAS!BG976)=INDEX(GABARITO!$C:$C,MATCH(TEXT(VALUE(RIGHT($BF$1,2)),"00")&amp;"|"&amp;IF(AND(VALUE(RIGHT($BF$1,2))&gt;=57,VALUE(RIGHT($BF$1,2))&lt;=63),$D976,"COMUM"),GABARITO!$D:$D,0)),1,0))</f>
        <v/>
      </c>
      <c r="BG976" t="str">
        <f>IF(RESPOSTAS!BH976="","",IF(UPPER(RESPOSTAS!BH976)=INDEX(GABARITO!$C:$C,MATCH(TEXT(VALUE(RIGHT($BG$1,2)),"00")&amp;"|"&amp;IF(AND(VALUE(RIGHT($BG$1,2))&gt;=57,VALUE(RIGHT($BG$1,2))&lt;=63),$D976,"COMUM"),GABARITO!$D:$D,0)),1,0))</f>
        <v/>
      </c>
      <c r="BH976" t="str">
        <f>IF(RESPOSTAS!BI976="","",IF(UPPER(RESPOSTAS!BI976)=INDEX(GABARITO!$C:$C,MATCH(TEXT(VALUE(RIGHT($BH$1,2)),"00")&amp;"|"&amp;IF(AND(VALUE(RIGHT($BH$1,2))&gt;=57,VALUE(RIGHT($BH$1,2))&lt;=63),$D976,"COMUM"),GABARITO!$D:$D,0)),1,0))</f>
        <v/>
      </c>
      <c r="BI976" t="str">
        <f>IF(RESPOSTAS!BJ976="","",IF(UPPER(RESPOSTAS!BJ976)=INDEX(GABARITO!$C:$C,MATCH(TEXT(VALUE(RIGHT($BI$1,2)),"00")&amp;"|"&amp;IF(AND(VALUE(RIGHT($BI$1,2))&gt;=57,VALUE(RIGHT($BI$1,2))&lt;=63),$D976,"COMUM"),GABARITO!$D:$D,0)),1,0))</f>
        <v/>
      </c>
      <c r="BJ976" t="str">
        <f>IF(RESPOSTAS!BK976="","",IF(UPPER(RESPOSTAS!BK976)=INDEX(GABARITO!$C:$C,MATCH(TEXT(VALUE(RIGHT($BJ$1,2)),"00")&amp;"|"&amp;IF(AND(VALUE(RIGHT($BJ$1,2))&gt;=57,VALUE(RIGHT($BJ$1,2))&lt;=63),$D976,"COMUM"),GABARITO!$D:$D,0)),1,0))</f>
        <v/>
      </c>
      <c r="BK976" t="str">
        <f>IF(RESPOSTAS!BL976="","",IF(UPPER(RESPOSTAS!BL976)=INDEX(GABARITO!$C:$C,MATCH(TEXT(VALUE(RIGHT($BK$1,2)),"00")&amp;"|"&amp;IF(AND(VALUE(RIGHT($BK$1,2))&gt;=57,VALUE(RIGHT($BK$1,2))&lt;=63),$D976,"COMUM"),GABARITO!$D:$D,0)),1,0))</f>
        <v/>
      </c>
      <c r="BL976" t="str">
        <f>IF(RESPOSTAS!BM976="","",IF(UPPER(RESPOSTAS!BM976)=INDEX(GABARITO!$C:$C,MATCH(TEXT(VALUE(RIGHT($BL$1,2)),"00")&amp;"|"&amp;IF(AND(VALUE(RIGHT($BL$1,2))&gt;=57,VALUE(RIGHT($BL$1,2))&lt;=63),$D976,"COMUM"),GABARITO!$D:$D,0)),1,0))</f>
        <v/>
      </c>
      <c r="BM976" t="str">
        <f>IF(RESPOSTAS!BN976="","",IF(UPPER(RESPOSTAS!BN976)=INDEX(GABARITO!$C:$C,MATCH(TEXT(VALUE(RIGHT($BM$1,2)),"00")&amp;"|"&amp;IF(AND(VALUE(RIGHT($BM$1,2))&gt;=57,VALUE(RIGHT($BM$1,2))&lt;=63),$D976,"COMUM"),GABARITO!$D:$D,0)),1,0))</f>
        <v/>
      </c>
      <c r="BN976" t="str">
        <f>IF(RESPOSTAS!BO976="","",IF(UPPER(RESPOSTAS!BO976)=INDEX(GABARITO!$C:$C,MATCH(TEXT(VALUE(RIGHT($BN$1,2)),"00")&amp;"|"&amp;IF(AND(VALUE(RIGHT($BN$1,2))&gt;=57,VALUE(RIGHT($BN$1,2))&lt;=63),$D976,"COMUM"),GABARITO!$D:$D,0)),1,0))</f>
        <v/>
      </c>
      <c r="BO976" t="str">
        <f>IF(RESPOSTAS!BP976="","",IF(UPPER(RESPOSTAS!BP976)=INDEX(GABARITO!$C:$C,MATCH(TEXT(VALUE(RIGHT($BO$1,2)),"00")&amp;"|"&amp;IF(AND(VALUE(RIGHT($BO$1,2))&gt;=57,VALUE(RIGHT($BO$1,2))&lt;=63),$D976,"COMUM"),GABARITO!$D:$D,0)),1,0))</f>
        <v/>
      </c>
      <c r="BP976">
        <f>COUNTIF(RESPOSTAS!F976:BP976,"&lt;&gt;")</f>
        <v>0</v>
      </c>
      <c r="BQ976" t="str">
        <f t="shared" si="147"/>
        <v/>
      </c>
      <c r="BR976" s="10" t="str">
        <f t="shared" si="148"/>
        <v/>
      </c>
      <c r="BT976" s="11" t="str">
        <f t="shared" si="150"/>
        <v/>
      </c>
      <c r="BU976" s="11" t="str">
        <f t="shared" si="151"/>
        <v/>
      </c>
      <c r="BV976" s="11" t="str">
        <f t="shared" si="152"/>
        <v/>
      </c>
      <c r="BW976" s="11" t="str">
        <f t="shared" si="153"/>
        <v/>
      </c>
      <c r="BX976" s="11" t="str">
        <f t="shared" si="154"/>
        <v/>
      </c>
      <c r="BY976" s="11" t="str">
        <f t="shared" si="155"/>
        <v/>
      </c>
      <c r="BZ976" s="3" t="str">
        <f t="shared" si="149"/>
        <v/>
      </c>
    </row>
    <row r="977" spans="1:78" x14ac:dyDescent="0.25">
      <c r="A977" t="str">
        <f>IF(RESPOSTAS!A977="","",RESPOSTAS!A977)</f>
        <v/>
      </c>
      <c r="B977" t="str">
        <f>IF(RESPOSTAS!C977="","",RESPOSTAS!C977)</f>
        <v/>
      </c>
      <c r="C977" t="str">
        <f>IF(RESPOSTAS!D977="","",RESPOSTAS!D977)</f>
        <v/>
      </c>
      <c r="D977" t="str">
        <f>IF(RESPOSTAS!E977="","",RESPOSTAS!E977)</f>
        <v/>
      </c>
      <c r="E977" t="str">
        <f>IF(RESPOSTAS!F977="","",IF(UPPER(RESPOSTAS!F977)=INDEX(GABARITO!$C:$C,MATCH(TEXT(VALUE(RIGHT($E$1,2)),"00")&amp;"|"&amp;IF(AND(VALUE(RIGHT($E$1,2))&gt;=57,VALUE(RIGHT($E$1,2))&lt;=63),$D977,"COMUM"),GABARITO!$D:$D,0)),1,0))</f>
        <v/>
      </c>
      <c r="F977" t="str">
        <f>IF(RESPOSTAS!G977="","",IF(UPPER(RESPOSTAS!G977)=INDEX(GABARITO!$C:$C,MATCH(TEXT(VALUE(RIGHT($F$1,2)),"00")&amp;"|"&amp;IF(AND(VALUE(RIGHT($F$1,2))&gt;=57,VALUE(RIGHT($F$1,2))&lt;=63),$D977,"COMUM"),GABARITO!$D:$D,0)),1,0))</f>
        <v/>
      </c>
      <c r="G977" t="str">
        <f>IF(RESPOSTAS!H977="","",IF(UPPER(RESPOSTAS!H977)=INDEX(GABARITO!$C:$C,MATCH(TEXT(VALUE(RIGHT($G$1,2)),"00")&amp;"|"&amp;IF(AND(VALUE(RIGHT($G$1,2))&gt;=57,VALUE(RIGHT($G$1,2))&lt;=63),$D977,"COMUM"),GABARITO!$D:$D,0)),1,0))</f>
        <v/>
      </c>
      <c r="H977" t="str">
        <f>IF(RESPOSTAS!I977="","",IF(UPPER(RESPOSTAS!I977)=INDEX(GABARITO!$C:$C,MATCH(TEXT(VALUE(RIGHT($H$1,2)),"00")&amp;"|"&amp;IF(AND(VALUE(RIGHT($H$1,2))&gt;=57,VALUE(RIGHT($H$1,2))&lt;=63),$D977,"COMUM"),GABARITO!$D:$D,0)),1,0))</f>
        <v/>
      </c>
      <c r="I977" t="str">
        <f>IF(RESPOSTAS!J977="","",IF(UPPER(RESPOSTAS!J977)=INDEX(GABARITO!$C:$C,MATCH(TEXT(VALUE(RIGHT($I$1,2)),"00")&amp;"|"&amp;IF(AND(VALUE(RIGHT($I$1,2))&gt;=57,VALUE(RIGHT($I$1,2))&lt;=63),$D977,"COMUM"),GABARITO!$D:$D,0)),1,0))</f>
        <v/>
      </c>
      <c r="J977" t="str">
        <f>IF(RESPOSTAS!K977="","",IF(UPPER(RESPOSTAS!K977)=INDEX(GABARITO!$C:$C,MATCH(TEXT(VALUE(RIGHT($J$1,2)),"00")&amp;"|"&amp;IF(AND(VALUE(RIGHT($J$1,2))&gt;=57,VALUE(RIGHT($J$1,2))&lt;=63),$D977,"COMUM"),GABARITO!$D:$D,0)),1,0))</f>
        <v/>
      </c>
      <c r="K977" t="str">
        <f>IF(RESPOSTAS!L977="","",IF(UPPER(RESPOSTAS!L977)=INDEX(GABARITO!$C:$C,MATCH(TEXT(VALUE(RIGHT($K$1,2)),"00")&amp;"|"&amp;IF(AND(VALUE(RIGHT($K$1,2))&gt;=57,VALUE(RIGHT($K$1,2))&lt;=63),$D977,"COMUM"),GABARITO!$D:$D,0)),1,0))</f>
        <v/>
      </c>
      <c r="L977" t="str">
        <f>IF(RESPOSTAS!M977="","",IF(UPPER(RESPOSTAS!M977)=INDEX(GABARITO!$C:$C,MATCH(TEXT(VALUE(RIGHT($L$1,2)),"00")&amp;"|"&amp;IF(AND(VALUE(RIGHT($L$1,2))&gt;=57,VALUE(RIGHT($L$1,2))&lt;=63),$D977,"COMUM"),GABARITO!$D:$D,0)),1,0))</f>
        <v/>
      </c>
      <c r="M977" t="str">
        <f>IF(RESPOSTAS!N977="","",IF(UPPER(RESPOSTAS!N977)=INDEX(GABARITO!$C:$C,MATCH(TEXT(VALUE(RIGHT($M$1,2)),"00")&amp;"|"&amp;IF(AND(VALUE(RIGHT($M$1,2))&gt;=57,VALUE(RIGHT($M$1,2))&lt;=63),$D977,"COMUM"),GABARITO!$D:$D,0)),1,0))</f>
        <v/>
      </c>
      <c r="N977" t="str">
        <f>IF(RESPOSTAS!O977="","",IF(UPPER(RESPOSTAS!O977)=INDEX(GABARITO!$C:$C,MATCH(TEXT(VALUE(RIGHT($E$1,2)),"00")&amp;"|"&amp;IF(AND(VALUE(RIGHT($E$1,2))&gt;=57,VALUE(RIGHT($E$1,2))&lt;=63),$D977,"COMUM"),GABARITO!$D:$D,0)),1,0))</f>
        <v/>
      </c>
      <c r="O977" t="str">
        <f>IF(RESPOSTAS!P977="","",IF(UPPER(RESPOSTAS!P977)=INDEX(GABARITO!$C:$C,MATCH(TEXT(VALUE(RIGHT($O$1,2)),"00")&amp;"|"&amp;IF(AND(VALUE(RIGHT($O$1,2))&gt;=57,VALUE(RIGHT($O$1,2))&lt;=63),$D977,"COMUM"),GABARITO!$D:$D,0)),1,0))</f>
        <v/>
      </c>
      <c r="P977" t="str">
        <f>IF(RESPOSTAS!Q977="","",IF(UPPER(RESPOSTAS!Q977)=INDEX(GABARITO!$C:$C,MATCH(TEXT(VALUE(RIGHT($P$1,2)),"00")&amp;"|"&amp;IF(AND(VALUE(RIGHT($P$1,2))&gt;=57,VALUE(RIGHT($P$1,2))&lt;=63),$D977,"COMUM"),GABARITO!$D:$D,0)),1,0))</f>
        <v/>
      </c>
      <c r="Q977" t="str">
        <f>IF(RESPOSTAS!R977="","",IF(UPPER(RESPOSTAS!R977)=INDEX(GABARITO!$C:$C,MATCH(TEXT(VALUE(RIGHT($Q$1,2)),"00")&amp;"|"&amp;IF(AND(VALUE(RIGHT($Q$1,2))&gt;=57,VALUE(RIGHT($Q$1,2))&lt;=63),$D977,"COMUM"),GABARITO!$D:$D,0)),1,0))</f>
        <v/>
      </c>
      <c r="R977" t="str">
        <f>IF(RESPOSTAS!S977="","",IF(UPPER(RESPOSTAS!S977)=INDEX(GABARITO!$C:$C,MATCH(TEXT(VALUE(RIGHT($R$1,2)),"00")&amp;"|"&amp;IF(AND(VALUE(RIGHT($R$1,2))&gt;=57,VALUE(RIGHT($R$1,2))&lt;=63),$D977,"COMUM"),GABARITO!$D:$D,0)),1,0))</f>
        <v/>
      </c>
      <c r="S977" t="str">
        <f>IF(RESPOSTAS!T977="","",IF(UPPER(RESPOSTAS!T977)=INDEX(GABARITO!$C:$C,MATCH(TEXT(VALUE(RIGHT($S$1,2)),"00")&amp;"|"&amp;IF(AND(VALUE(RIGHT($S$1,2))&gt;=57,VALUE(RIGHT($S$1,2))&lt;=63),$D977,"COMUM"),GABARITO!$D:$D,0)),1,0))</f>
        <v/>
      </c>
      <c r="T977" t="str">
        <f>IF(RESPOSTAS!U977="","",IF(UPPER(RESPOSTAS!U977)=INDEX(GABARITO!$C:$C,MATCH(TEXT(VALUE(RIGHT($T$1,2)),"00")&amp;"|"&amp;IF(AND(VALUE(RIGHT($T$1,2))&gt;=57,VALUE(RIGHT($T$1,2))&lt;=63),$D977,"COMUM"),GABARITO!$D:$D,0)),1,0))</f>
        <v/>
      </c>
      <c r="U977" t="str">
        <f>IF(RESPOSTAS!V977="","",IF(UPPER(RESPOSTAS!V977)=INDEX(GABARITO!$C:$C,MATCH(TEXT(VALUE(RIGHT($U$1,2)),"00")&amp;"|"&amp;IF(AND(VALUE(RIGHT($U$1,2))&gt;=57,VALUE(RIGHT($U$1,2))&lt;=63),$D977,"COMUM"),GABARITO!$D:$D,0)),1,0))</f>
        <v/>
      </c>
      <c r="V977" t="str">
        <f>IF(RESPOSTAS!W977="","",IF(UPPER(RESPOSTAS!W977)=INDEX(GABARITO!$C:$C,MATCH(TEXT(VALUE(RIGHT($E$1,2)),"00")&amp;"|"&amp;IF(AND(VALUE(RIGHT($E$1,2))&gt;=57,VALUE(RIGHT($E$1,2))&lt;=63),$D977,"COMUM"),GABARITO!$D:$D,0)),1,0))</f>
        <v/>
      </c>
      <c r="W977" t="str">
        <f>IF(RESPOSTAS!X977="","",IF(UPPER(RESPOSTAS!X977)=INDEX(GABARITO!$C:$C,MATCH(TEXT(VALUE(RIGHT($W$1,2)),"00")&amp;"|"&amp;IF(AND(VALUE(RIGHT($W$1,2))&gt;=57,VALUE(RIGHT($W$1,2))&lt;=63),$D977,"COMUM"),GABARITO!$D:$D,0)),1,0))</f>
        <v/>
      </c>
      <c r="X977" t="str">
        <f>IF(RESPOSTAS!Y977="","",IF(UPPER(RESPOSTAS!Y977)=INDEX(GABARITO!$C:$C,MATCH(TEXT(VALUE(RIGHT($X$1,2)),"00")&amp;"|"&amp;IF(AND(VALUE(RIGHT($X$1,2))&gt;=57,VALUE(RIGHT($X$1,2))&lt;=63),$D977,"COMUM"),GABARITO!$D:$D,0)),1,0))</f>
        <v/>
      </c>
      <c r="Y977" t="str">
        <f>IF(RESPOSTAS!Z977="","",IF(UPPER(RESPOSTAS!Z977)=INDEX(GABARITO!$C:$C,MATCH(TEXT(VALUE(RIGHT($Y$1,2)),"00")&amp;"|"&amp;IF(AND(VALUE(RIGHT($Y$1,2))&gt;=57,VALUE(RIGHT($Y$1,2))&lt;=63),$D977,"COMUM"),GABARITO!$D:$D,0)),1,0))</f>
        <v/>
      </c>
      <c r="Z977" t="str">
        <f>IF(RESPOSTAS!AA977="","",IF(UPPER(RESPOSTAS!AA977)=INDEX(GABARITO!$C:$C,MATCH(TEXT(VALUE(RIGHT($Z$1,2)),"00")&amp;"|"&amp;IF(AND(VALUE(RIGHT($Z$1,2))&gt;=57,VALUE(RIGHT($Z$1,2))&lt;=63),$D977,"COMUM"),GABARITO!$D:$D,0)),1,0))</f>
        <v/>
      </c>
      <c r="AA977" t="str">
        <f>IF(RESPOSTAS!AB977="","",IF(UPPER(RESPOSTAS!AB977)=INDEX(GABARITO!$C:$C,MATCH(TEXT(VALUE(RIGHT($AA$1,2)),"00")&amp;"|"&amp;IF(AND(VALUE(RIGHT($AA$1,2))&gt;=57,VALUE(RIGHT($AA$1,2))&lt;=63),$D977,"COMUM"),GABARITO!$D:$D,0)),1,0))</f>
        <v/>
      </c>
      <c r="AB977" t="str">
        <f>IF(RESPOSTAS!AC977="","",IF(UPPER(RESPOSTAS!AC977)=INDEX(GABARITO!$C:$C,MATCH(TEXT(VALUE(RIGHT($AB$1,2)),"00")&amp;"|"&amp;IF(AND(VALUE(RIGHT($AB$1,2))&gt;=57,VALUE(RIGHT($AB$1,2))&lt;=63),$D977,"COMUM"),GABARITO!$D:$D,0)),1,0))</f>
        <v/>
      </c>
      <c r="AC977" t="str">
        <f>IF(RESPOSTAS!AD977="","",IF(UPPER(RESPOSTAS!AD977)=INDEX(GABARITO!$C:$C,MATCH(TEXT(VALUE(RIGHT($AC$1,2)),"00")&amp;"|"&amp;IF(AND(VALUE(RIGHT($AC$1,2))&gt;=57,VALUE(RIGHT($AC$1,2))&lt;=63),$D977,"COMUM"),GABARITO!$D:$D,0)),1,0))</f>
        <v/>
      </c>
      <c r="AD977" t="str">
        <f>IF(RESPOSTAS!AE977="","",IF(UPPER(RESPOSTAS!AE977)=INDEX(GABARITO!$C:$C,MATCH(TEXT(VALUE(RIGHT($AD$1,2)),"00")&amp;"|"&amp;IF(AND(VALUE(RIGHT($AD$1,2))&gt;=57,VALUE(RIGHT($AD$1,2))&lt;=63),$D977,"COMUM"),GABARITO!$D:$D,0)),1,0))</f>
        <v/>
      </c>
      <c r="AE977" t="str">
        <f>IF(RESPOSTAS!AF977="","",IF(UPPER(RESPOSTAS!AF977)=INDEX(GABARITO!$C:$C,MATCH(TEXT(VALUE(RIGHT($AE$1,2)),"00")&amp;"|"&amp;IF(AND(VALUE(RIGHT($AE$1,2))&gt;=57,VALUE(RIGHT($AE$1,2))&lt;=63),$D977,"COMUM"),GABARITO!$D:$D,0)),1,0))</f>
        <v/>
      </c>
      <c r="AF977" t="str">
        <f>IF(RESPOSTAS!AG977="","",IF(UPPER(RESPOSTAS!AG977)=INDEX(GABARITO!$C:$C,MATCH(TEXT(VALUE(RIGHT($AF$1,2)),"00")&amp;"|"&amp;IF(AND(VALUE(RIGHT($AF$1,2))&gt;=57,VALUE(RIGHT($AF$1,2))&lt;=63),$D977,"COMUM"),GABARITO!$D:$D,0)),1,0))</f>
        <v/>
      </c>
      <c r="AG977" t="str">
        <f>IF(RESPOSTAS!AH977="","",IF(UPPER(RESPOSTAS!AH977)=INDEX(GABARITO!$C:$C,MATCH(TEXT(VALUE(RIGHT($AG$1,2)),"00")&amp;"|"&amp;IF(AND(VALUE(RIGHT($AG$1,2))&gt;=57,VALUE(RIGHT($AG$1,2))&lt;=63),$D977,"COMUM"),GABARITO!$D:$D,0)),1,0))</f>
        <v/>
      </c>
      <c r="AH977" t="str">
        <f>IF(RESPOSTAS!AI977="","",IF(UPPER(RESPOSTAS!AI977)=INDEX(GABARITO!$C:$C,MATCH(TEXT(VALUE(RIGHT($AH$1,2)),"00")&amp;"|"&amp;IF(AND(VALUE(RIGHT($AH$1,2))&gt;=57,VALUE(RIGHT($AH$1,2))&lt;=63),$D977,"COMUM"),GABARITO!$D:$D,0)),1,0))</f>
        <v/>
      </c>
      <c r="AI977" t="str">
        <f>IF(RESPOSTAS!AJ977="","",IF(UPPER(RESPOSTAS!AJ977)=INDEX(GABARITO!$C:$C,MATCH(TEXT(VALUE(RIGHT($AI$1,2)),"00")&amp;"|"&amp;IF(AND(VALUE(RIGHT($AI$1,2))&gt;=57,VALUE(RIGHT($AI$1,2))&lt;=63),$D977,"COMUM"),GABARITO!$D:$D,0)),1,0))</f>
        <v/>
      </c>
      <c r="AJ977" t="str">
        <f>IF(RESPOSTAS!AK977="","",IF(UPPER(RESPOSTAS!AK977)=INDEX(GABARITO!$C:$C,MATCH(TEXT(VALUE(RIGHT($AJ$1,2)),"00")&amp;"|"&amp;IF(AND(VALUE(RIGHT($AJ$1,2))&gt;=57,VALUE(RIGHT($AJ$1,2))&lt;=63),$D977,"COMUM"),GABARITO!$D:$D,0)),1,0))</f>
        <v/>
      </c>
      <c r="AK977" t="str">
        <f>IF(RESPOSTAS!AL977="","",IF(UPPER(RESPOSTAS!AL977)=INDEX(GABARITO!$C:$C,MATCH(TEXT(VALUE(RIGHT($AK$1,2)),"00")&amp;"|"&amp;IF(AND(VALUE(RIGHT($AK$1,2))&gt;=57,VALUE(RIGHT($AK$1,2))&lt;=63),$D977,"COMUM"),GABARITO!$D:$D,0)),1,0))</f>
        <v/>
      </c>
      <c r="AL977" t="str">
        <f>IF(RESPOSTAS!AM977="","",IF(UPPER(RESPOSTAS!AM977)=INDEX(GABARITO!$C:$C,MATCH(TEXT(VALUE(RIGHT($AL$1,2)),"00")&amp;"|"&amp;IF(AND(VALUE(RIGHT($AL$1,2))&gt;=57,VALUE(RIGHT($AL$1,2))&lt;=63),$D977,"COMUM"),GABARITO!$D:$D,0)),1,0))</f>
        <v/>
      </c>
      <c r="AM977" t="str">
        <f>IF(RESPOSTAS!AN977="","",IF(UPPER(RESPOSTAS!AN977)=INDEX(GABARITO!$C:$C,MATCH(TEXT(VALUE(RIGHT($AM$1,2)),"00")&amp;"|"&amp;IF(AND(VALUE(RIGHT($AM$1,2))&gt;=57,VALUE(RIGHT($AM$1,2))&lt;=63),$D977,"COMUM"),GABARITO!$D:$D,0)),1,0))</f>
        <v/>
      </c>
      <c r="AN977" t="str">
        <f>IF(RESPOSTAS!AO977="","",IF(UPPER(RESPOSTAS!AO977)=INDEX(GABARITO!$C:$C,MATCH(TEXT(VALUE(RIGHT($AN$1,2)),"00")&amp;"|"&amp;IF(AND(VALUE(RIGHT($AN$1,2))&gt;=57,VALUE(RIGHT($AN$1,2))&lt;=63),$D977,"COMUM"),GABARITO!$D:$D,0)),1,0))</f>
        <v/>
      </c>
      <c r="AO977" t="str">
        <f>IF(RESPOSTAS!AP977="","",IF(UPPER(RESPOSTAS!AP977)=INDEX(GABARITO!$C:$C,MATCH(TEXT(VALUE(RIGHT($AO$1,2)),"00")&amp;"|"&amp;IF(AND(VALUE(RIGHT($AO$1,2))&gt;=57,VALUE(RIGHT($AO$1,2))&lt;=63),$D977,"COMUM"),GABARITO!$D:$D,0)),1,0))</f>
        <v/>
      </c>
      <c r="AP977" t="str">
        <f>IF(RESPOSTAS!AQ977="","",IF(UPPER(RESPOSTAS!AQ977)=INDEX(GABARITO!$C:$C,MATCH(TEXT(VALUE(RIGHT($AP$1,2)),"00")&amp;"|"&amp;IF(AND(VALUE(RIGHT($AP$1,2))&gt;=57,VALUE(RIGHT($AP$1,2))&lt;=63),$D977,"COMUM"),GABARITO!$D:$D,0)),1,0))</f>
        <v/>
      </c>
      <c r="AQ977" t="str">
        <f>IF(RESPOSTAS!AR977="","",IF(UPPER(RESPOSTAS!AR977)=INDEX(GABARITO!$C:$C,MATCH(TEXT(VALUE(RIGHT($AQ$1,2)),"00")&amp;"|"&amp;IF(AND(VALUE(RIGHT($AQ$1,2))&gt;=57,VALUE(RIGHT($AQ$1,2))&lt;=63),$D977,"COMUM"),GABARITO!$D:$D,0)),1,0))</f>
        <v/>
      </c>
      <c r="AR977" t="str">
        <f>IF(RESPOSTAS!AS977="","",IF(UPPER(RESPOSTAS!AS977)=INDEX(GABARITO!$C:$C,MATCH(TEXT(VALUE(RIGHT($AR$1,2)),"00")&amp;"|"&amp;IF(AND(VALUE(RIGHT($AR$1,2))&gt;=57,VALUE(RIGHT($AR$1,2))&lt;=63),$D977,"COMUM"),GABARITO!$D:$D,0)),1,0))</f>
        <v/>
      </c>
      <c r="AS977" t="str">
        <f>IF(RESPOSTAS!AT977="","",IF(UPPER(RESPOSTAS!AT977)=INDEX(GABARITO!$C:$C,MATCH(TEXT(VALUE(RIGHT($AS$1,2)),"00")&amp;"|"&amp;IF(AND(VALUE(RIGHT($AS$1,2))&gt;=57,VALUE(RIGHT($AS$1,2))&lt;=63),$D977,"COMUM"),GABARITO!$D:$D,0)),1,0))</f>
        <v/>
      </c>
      <c r="AT977" t="str">
        <f>IF(RESPOSTAS!AU977="","",IF(UPPER(RESPOSTAS!AU977)=INDEX(GABARITO!$C:$C,MATCH(TEXT(VALUE(RIGHT($AT$1,2)),"00")&amp;"|"&amp;IF(AND(VALUE(RIGHT($AT$1,2))&gt;=57,VALUE(RIGHT($AT$1,2))&lt;=63),$D977,"COMUM"),GABARITO!$D:$D,0)),1,0))</f>
        <v/>
      </c>
      <c r="AU977" t="str">
        <f>IF(RESPOSTAS!AV977="","",IF(UPPER(RESPOSTAS!AV977)=INDEX(GABARITO!$C:$C,MATCH(TEXT(VALUE(RIGHT($AU$1,2)),"00")&amp;"|"&amp;IF(AND(VALUE(RIGHT($AU$1,2))&gt;=57,VALUE(RIGHT($AU$1,2))&lt;=63),$D977,"COMUM"),GABARITO!$D:$D,0)),1,0))</f>
        <v/>
      </c>
      <c r="AV977" t="str">
        <f>IF(RESPOSTAS!AW977="","",IF(UPPER(RESPOSTAS!AW977)=INDEX(GABARITO!$C:$C,MATCH(TEXT(VALUE(RIGHT($AV$1,2)),"00")&amp;"|"&amp;IF(AND(VALUE(RIGHT($AV$1,2))&gt;=57,VALUE(RIGHT($AV$1,2))&lt;=63),$D977,"COMUM"),GABARITO!$D:$D,0)),1,0))</f>
        <v/>
      </c>
      <c r="AW977" t="str">
        <f>IF(RESPOSTAS!AX977="","",IF(UPPER(RESPOSTAS!AX977)=INDEX(GABARITO!$C:$C,MATCH(TEXT(VALUE(RIGHT($AW$1,2)),"00")&amp;"|"&amp;IF(AND(VALUE(RIGHT($AW$1,2))&gt;=57,VALUE(RIGHT($AW$1,2))&lt;=63),$D977,"COMUM"),GABARITO!$D:$D,0)),1,0))</f>
        <v/>
      </c>
      <c r="AX977" t="str">
        <f>IF(RESPOSTAS!AY977="","",IF(UPPER(RESPOSTAS!AY977)=INDEX(GABARITO!$C:$C,MATCH(TEXT(VALUE(RIGHT($AX$1,2)),"00")&amp;"|"&amp;IF(AND(VALUE(RIGHT($AX$1,2))&gt;=57,VALUE(RIGHT($AX$1,2))&lt;=63),$D977,"COMUM"),GABARITO!$D:$D,0)),1,0))</f>
        <v/>
      </c>
      <c r="AY977" t="str">
        <f>IF(RESPOSTAS!AZ977="","",IF(UPPER(RESPOSTAS!AZ977)=INDEX(GABARITO!$C:$C,MATCH(TEXT(VALUE(RIGHT($AY$1,2)),"00")&amp;"|"&amp;IF(AND(VALUE(RIGHT($AY$1,2))&gt;=57,VALUE(RIGHT($AY$1,2))&lt;=63),$D977,"COMUM"),GABARITO!$D:$D,0)),1,0))</f>
        <v/>
      </c>
      <c r="AZ977" t="str">
        <f>IF(RESPOSTAS!BA977="","",IF(UPPER(RESPOSTAS!BA977)=INDEX(GABARITO!$C:$C,MATCH(TEXT(VALUE(RIGHT($AZ$1,2)),"00")&amp;"|"&amp;IF(AND(VALUE(RIGHT($AZ$1,2))&gt;=57,VALUE(RIGHT($AZ$1,2))&lt;=63),$D977,"COMUM"),GABARITO!$D:$D,0)),1,0))</f>
        <v/>
      </c>
      <c r="BA977" t="str">
        <f>IF(RESPOSTAS!BB977="","",IF(UPPER(RESPOSTAS!BB977)=INDEX(GABARITO!$C:$C,MATCH(TEXT(VALUE(RIGHT($BA$1,2)),"00")&amp;"|"&amp;IF(AND(VALUE(RIGHT($BA$1,2))&gt;=57,VALUE(RIGHT($BA$1,2))&lt;=63),$D977,"COMUM"),GABARITO!$D:$D,0)),1,0))</f>
        <v/>
      </c>
      <c r="BB977" t="str">
        <f>IF(RESPOSTAS!BC977="","",IF(UPPER(RESPOSTAS!BC977)=INDEX(GABARITO!$C:$C,MATCH(TEXT(VALUE(RIGHT($BB$1,2)),"00")&amp;"|"&amp;IF(AND(VALUE(RIGHT($BB$1,2))&gt;=57,VALUE(RIGHT($BB$1,2))&lt;=63),$D977,"COMUM"),GABARITO!$D:$D,0)),1,0))</f>
        <v/>
      </c>
      <c r="BC977" t="str">
        <f>IF(RESPOSTAS!BD977="","",IF(UPPER(RESPOSTAS!BD977)=INDEX(GABARITO!$C:$C,MATCH(TEXT(VALUE(RIGHT($BC$1,2)),"00")&amp;"|"&amp;IF(AND(VALUE(RIGHT($BC$1,2))&gt;=57,VALUE(RIGHT($BC$1,2))&lt;=63),$D977,"COMUM"),GABARITO!$D:$D,0)),1,0))</f>
        <v/>
      </c>
      <c r="BD977" t="str">
        <f>IF(RESPOSTAS!BE977="","",IF(UPPER(RESPOSTAS!BE977)=INDEX(GABARITO!$C:$C,MATCH(TEXT(VALUE(RIGHT($BD$1,2)),"00")&amp;"|"&amp;IF(AND(VALUE(RIGHT($BD$1,2))&gt;=57,VALUE(RIGHT($BD$1,2))&lt;=63),$D977,"COMUM"),GABARITO!$D:$D,0)),1,0))</f>
        <v/>
      </c>
      <c r="BE977" t="str">
        <f>IF(RESPOSTAS!BF977="","",IF(UPPER(RESPOSTAS!BF977)=INDEX(GABARITO!$C:$C,MATCH(TEXT(VALUE(RIGHT($BE$1,2)),"00")&amp;"|"&amp;IF(AND(VALUE(RIGHT($BE$1,2))&gt;=57,VALUE(RIGHT($BE$1,2))&lt;=63),$D977,"COMUM"),GABARITO!$D:$D,0)),1,0))</f>
        <v/>
      </c>
      <c r="BF977" t="str">
        <f>IF(RESPOSTAS!BG977="","",IF(UPPER(RESPOSTAS!BG977)=INDEX(GABARITO!$C:$C,MATCH(TEXT(VALUE(RIGHT($BF$1,2)),"00")&amp;"|"&amp;IF(AND(VALUE(RIGHT($BF$1,2))&gt;=57,VALUE(RIGHT($BF$1,2))&lt;=63),$D977,"COMUM"),GABARITO!$D:$D,0)),1,0))</f>
        <v/>
      </c>
      <c r="BG977" t="str">
        <f>IF(RESPOSTAS!BH977="","",IF(UPPER(RESPOSTAS!BH977)=INDEX(GABARITO!$C:$C,MATCH(TEXT(VALUE(RIGHT($BG$1,2)),"00")&amp;"|"&amp;IF(AND(VALUE(RIGHT($BG$1,2))&gt;=57,VALUE(RIGHT($BG$1,2))&lt;=63),$D977,"COMUM"),GABARITO!$D:$D,0)),1,0))</f>
        <v/>
      </c>
      <c r="BH977" t="str">
        <f>IF(RESPOSTAS!BI977="","",IF(UPPER(RESPOSTAS!BI977)=INDEX(GABARITO!$C:$C,MATCH(TEXT(VALUE(RIGHT($BH$1,2)),"00")&amp;"|"&amp;IF(AND(VALUE(RIGHT($BH$1,2))&gt;=57,VALUE(RIGHT($BH$1,2))&lt;=63),$D977,"COMUM"),GABARITO!$D:$D,0)),1,0))</f>
        <v/>
      </c>
      <c r="BI977" t="str">
        <f>IF(RESPOSTAS!BJ977="","",IF(UPPER(RESPOSTAS!BJ977)=INDEX(GABARITO!$C:$C,MATCH(TEXT(VALUE(RIGHT($BI$1,2)),"00")&amp;"|"&amp;IF(AND(VALUE(RIGHT($BI$1,2))&gt;=57,VALUE(RIGHT($BI$1,2))&lt;=63),$D977,"COMUM"),GABARITO!$D:$D,0)),1,0))</f>
        <v/>
      </c>
      <c r="BJ977" t="str">
        <f>IF(RESPOSTAS!BK977="","",IF(UPPER(RESPOSTAS!BK977)=INDEX(GABARITO!$C:$C,MATCH(TEXT(VALUE(RIGHT($BJ$1,2)),"00")&amp;"|"&amp;IF(AND(VALUE(RIGHT($BJ$1,2))&gt;=57,VALUE(RIGHT($BJ$1,2))&lt;=63),$D977,"COMUM"),GABARITO!$D:$D,0)),1,0))</f>
        <v/>
      </c>
      <c r="BK977" t="str">
        <f>IF(RESPOSTAS!BL977="","",IF(UPPER(RESPOSTAS!BL977)=INDEX(GABARITO!$C:$C,MATCH(TEXT(VALUE(RIGHT($BK$1,2)),"00")&amp;"|"&amp;IF(AND(VALUE(RIGHT($BK$1,2))&gt;=57,VALUE(RIGHT($BK$1,2))&lt;=63),$D977,"COMUM"),GABARITO!$D:$D,0)),1,0))</f>
        <v/>
      </c>
      <c r="BL977" t="str">
        <f>IF(RESPOSTAS!BM977="","",IF(UPPER(RESPOSTAS!BM977)=INDEX(GABARITO!$C:$C,MATCH(TEXT(VALUE(RIGHT($BL$1,2)),"00")&amp;"|"&amp;IF(AND(VALUE(RIGHT($BL$1,2))&gt;=57,VALUE(RIGHT($BL$1,2))&lt;=63),$D977,"COMUM"),GABARITO!$D:$D,0)),1,0))</f>
        <v/>
      </c>
      <c r="BM977" t="str">
        <f>IF(RESPOSTAS!BN977="","",IF(UPPER(RESPOSTAS!BN977)=INDEX(GABARITO!$C:$C,MATCH(TEXT(VALUE(RIGHT($BM$1,2)),"00")&amp;"|"&amp;IF(AND(VALUE(RIGHT($BM$1,2))&gt;=57,VALUE(RIGHT($BM$1,2))&lt;=63),$D977,"COMUM"),GABARITO!$D:$D,0)),1,0))</f>
        <v/>
      </c>
      <c r="BN977" t="str">
        <f>IF(RESPOSTAS!BO977="","",IF(UPPER(RESPOSTAS!BO977)=INDEX(GABARITO!$C:$C,MATCH(TEXT(VALUE(RIGHT($BN$1,2)),"00")&amp;"|"&amp;IF(AND(VALUE(RIGHT($BN$1,2))&gt;=57,VALUE(RIGHT($BN$1,2))&lt;=63),$D977,"COMUM"),GABARITO!$D:$D,0)),1,0))</f>
        <v/>
      </c>
      <c r="BO977" t="str">
        <f>IF(RESPOSTAS!BP977="","",IF(UPPER(RESPOSTAS!BP977)=INDEX(GABARITO!$C:$C,MATCH(TEXT(VALUE(RIGHT($BO$1,2)),"00")&amp;"|"&amp;IF(AND(VALUE(RIGHT($BO$1,2))&gt;=57,VALUE(RIGHT($BO$1,2))&lt;=63),$D977,"COMUM"),GABARITO!$D:$D,0)),1,0))</f>
        <v/>
      </c>
      <c r="BP977">
        <f>COUNTIF(RESPOSTAS!F977:BP977,"&lt;&gt;")</f>
        <v>0</v>
      </c>
      <c r="BQ977" t="str">
        <f t="shared" si="147"/>
        <v/>
      </c>
      <c r="BR977" s="10" t="str">
        <f t="shared" si="148"/>
        <v/>
      </c>
      <c r="BT977" s="11" t="str">
        <f t="shared" si="150"/>
        <v/>
      </c>
      <c r="BU977" s="11" t="str">
        <f t="shared" si="151"/>
        <v/>
      </c>
      <c r="BV977" s="11" t="str">
        <f t="shared" si="152"/>
        <v/>
      </c>
      <c r="BW977" s="11" t="str">
        <f t="shared" si="153"/>
        <v/>
      </c>
      <c r="BX977" s="11" t="str">
        <f t="shared" si="154"/>
        <v/>
      </c>
      <c r="BY977" s="11" t="str">
        <f t="shared" si="155"/>
        <v/>
      </c>
      <c r="BZ977" s="3" t="str">
        <f t="shared" si="149"/>
        <v/>
      </c>
    </row>
    <row r="978" spans="1:78" x14ac:dyDescent="0.25">
      <c r="A978" t="str">
        <f>IF(RESPOSTAS!A978="","",RESPOSTAS!A978)</f>
        <v/>
      </c>
      <c r="B978" t="str">
        <f>IF(RESPOSTAS!C978="","",RESPOSTAS!C978)</f>
        <v/>
      </c>
      <c r="C978" t="str">
        <f>IF(RESPOSTAS!D978="","",RESPOSTAS!D978)</f>
        <v/>
      </c>
      <c r="D978" t="str">
        <f>IF(RESPOSTAS!E978="","",RESPOSTAS!E978)</f>
        <v/>
      </c>
      <c r="E978" t="str">
        <f>IF(RESPOSTAS!F978="","",IF(UPPER(RESPOSTAS!F978)=INDEX(GABARITO!$C:$C,MATCH(TEXT(VALUE(RIGHT($E$1,2)),"00")&amp;"|"&amp;IF(AND(VALUE(RIGHT($E$1,2))&gt;=57,VALUE(RIGHT($E$1,2))&lt;=63),$D978,"COMUM"),GABARITO!$D:$D,0)),1,0))</f>
        <v/>
      </c>
      <c r="F978" t="str">
        <f>IF(RESPOSTAS!G978="","",IF(UPPER(RESPOSTAS!G978)=INDEX(GABARITO!$C:$C,MATCH(TEXT(VALUE(RIGHT($F$1,2)),"00")&amp;"|"&amp;IF(AND(VALUE(RIGHT($F$1,2))&gt;=57,VALUE(RIGHT($F$1,2))&lt;=63),$D978,"COMUM"),GABARITO!$D:$D,0)),1,0))</f>
        <v/>
      </c>
      <c r="G978" t="str">
        <f>IF(RESPOSTAS!H978="","",IF(UPPER(RESPOSTAS!H978)=INDEX(GABARITO!$C:$C,MATCH(TEXT(VALUE(RIGHT($G$1,2)),"00")&amp;"|"&amp;IF(AND(VALUE(RIGHT($G$1,2))&gt;=57,VALUE(RIGHT($G$1,2))&lt;=63),$D978,"COMUM"),GABARITO!$D:$D,0)),1,0))</f>
        <v/>
      </c>
      <c r="H978" t="str">
        <f>IF(RESPOSTAS!I978="","",IF(UPPER(RESPOSTAS!I978)=INDEX(GABARITO!$C:$C,MATCH(TEXT(VALUE(RIGHT($H$1,2)),"00")&amp;"|"&amp;IF(AND(VALUE(RIGHT($H$1,2))&gt;=57,VALUE(RIGHT($H$1,2))&lt;=63),$D978,"COMUM"),GABARITO!$D:$D,0)),1,0))</f>
        <v/>
      </c>
      <c r="I978" t="str">
        <f>IF(RESPOSTAS!J978="","",IF(UPPER(RESPOSTAS!J978)=INDEX(GABARITO!$C:$C,MATCH(TEXT(VALUE(RIGHT($I$1,2)),"00")&amp;"|"&amp;IF(AND(VALUE(RIGHT($I$1,2))&gt;=57,VALUE(RIGHT($I$1,2))&lt;=63),$D978,"COMUM"),GABARITO!$D:$D,0)),1,0))</f>
        <v/>
      </c>
      <c r="J978" t="str">
        <f>IF(RESPOSTAS!K978="","",IF(UPPER(RESPOSTAS!K978)=INDEX(GABARITO!$C:$C,MATCH(TEXT(VALUE(RIGHT($J$1,2)),"00")&amp;"|"&amp;IF(AND(VALUE(RIGHT($J$1,2))&gt;=57,VALUE(RIGHT($J$1,2))&lt;=63),$D978,"COMUM"),GABARITO!$D:$D,0)),1,0))</f>
        <v/>
      </c>
      <c r="K978" t="str">
        <f>IF(RESPOSTAS!L978="","",IF(UPPER(RESPOSTAS!L978)=INDEX(GABARITO!$C:$C,MATCH(TEXT(VALUE(RIGHT($K$1,2)),"00")&amp;"|"&amp;IF(AND(VALUE(RIGHT($K$1,2))&gt;=57,VALUE(RIGHT($K$1,2))&lt;=63),$D978,"COMUM"),GABARITO!$D:$D,0)),1,0))</f>
        <v/>
      </c>
      <c r="L978" t="str">
        <f>IF(RESPOSTAS!M978="","",IF(UPPER(RESPOSTAS!M978)=INDEX(GABARITO!$C:$C,MATCH(TEXT(VALUE(RIGHT($L$1,2)),"00")&amp;"|"&amp;IF(AND(VALUE(RIGHT($L$1,2))&gt;=57,VALUE(RIGHT($L$1,2))&lt;=63),$D978,"COMUM"),GABARITO!$D:$D,0)),1,0))</f>
        <v/>
      </c>
      <c r="M978" t="str">
        <f>IF(RESPOSTAS!N978="","",IF(UPPER(RESPOSTAS!N978)=INDEX(GABARITO!$C:$C,MATCH(TEXT(VALUE(RIGHT($M$1,2)),"00")&amp;"|"&amp;IF(AND(VALUE(RIGHT($M$1,2))&gt;=57,VALUE(RIGHT($M$1,2))&lt;=63),$D978,"COMUM"),GABARITO!$D:$D,0)),1,0))</f>
        <v/>
      </c>
      <c r="N978" t="str">
        <f>IF(RESPOSTAS!O978="","",IF(UPPER(RESPOSTAS!O978)=INDEX(GABARITO!$C:$C,MATCH(TEXT(VALUE(RIGHT($E$1,2)),"00")&amp;"|"&amp;IF(AND(VALUE(RIGHT($E$1,2))&gt;=57,VALUE(RIGHT($E$1,2))&lt;=63),$D978,"COMUM"),GABARITO!$D:$D,0)),1,0))</f>
        <v/>
      </c>
      <c r="O978" t="str">
        <f>IF(RESPOSTAS!P978="","",IF(UPPER(RESPOSTAS!P978)=INDEX(GABARITO!$C:$C,MATCH(TEXT(VALUE(RIGHT($O$1,2)),"00")&amp;"|"&amp;IF(AND(VALUE(RIGHT($O$1,2))&gt;=57,VALUE(RIGHT($O$1,2))&lt;=63),$D978,"COMUM"),GABARITO!$D:$D,0)),1,0))</f>
        <v/>
      </c>
      <c r="P978" t="str">
        <f>IF(RESPOSTAS!Q978="","",IF(UPPER(RESPOSTAS!Q978)=INDEX(GABARITO!$C:$C,MATCH(TEXT(VALUE(RIGHT($P$1,2)),"00")&amp;"|"&amp;IF(AND(VALUE(RIGHT($P$1,2))&gt;=57,VALUE(RIGHT($P$1,2))&lt;=63),$D978,"COMUM"),GABARITO!$D:$D,0)),1,0))</f>
        <v/>
      </c>
      <c r="Q978" t="str">
        <f>IF(RESPOSTAS!R978="","",IF(UPPER(RESPOSTAS!R978)=INDEX(GABARITO!$C:$C,MATCH(TEXT(VALUE(RIGHT($Q$1,2)),"00")&amp;"|"&amp;IF(AND(VALUE(RIGHT($Q$1,2))&gt;=57,VALUE(RIGHT($Q$1,2))&lt;=63),$D978,"COMUM"),GABARITO!$D:$D,0)),1,0))</f>
        <v/>
      </c>
      <c r="R978" t="str">
        <f>IF(RESPOSTAS!S978="","",IF(UPPER(RESPOSTAS!S978)=INDEX(GABARITO!$C:$C,MATCH(TEXT(VALUE(RIGHT($R$1,2)),"00")&amp;"|"&amp;IF(AND(VALUE(RIGHT($R$1,2))&gt;=57,VALUE(RIGHT($R$1,2))&lt;=63),$D978,"COMUM"),GABARITO!$D:$D,0)),1,0))</f>
        <v/>
      </c>
      <c r="S978" t="str">
        <f>IF(RESPOSTAS!T978="","",IF(UPPER(RESPOSTAS!T978)=INDEX(GABARITO!$C:$C,MATCH(TEXT(VALUE(RIGHT($S$1,2)),"00")&amp;"|"&amp;IF(AND(VALUE(RIGHT($S$1,2))&gt;=57,VALUE(RIGHT($S$1,2))&lt;=63),$D978,"COMUM"),GABARITO!$D:$D,0)),1,0))</f>
        <v/>
      </c>
      <c r="T978" t="str">
        <f>IF(RESPOSTAS!U978="","",IF(UPPER(RESPOSTAS!U978)=INDEX(GABARITO!$C:$C,MATCH(TEXT(VALUE(RIGHT($T$1,2)),"00")&amp;"|"&amp;IF(AND(VALUE(RIGHT($T$1,2))&gt;=57,VALUE(RIGHT($T$1,2))&lt;=63),$D978,"COMUM"),GABARITO!$D:$D,0)),1,0))</f>
        <v/>
      </c>
      <c r="U978" t="str">
        <f>IF(RESPOSTAS!V978="","",IF(UPPER(RESPOSTAS!V978)=INDEX(GABARITO!$C:$C,MATCH(TEXT(VALUE(RIGHT($U$1,2)),"00")&amp;"|"&amp;IF(AND(VALUE(RIGHT($U$1,2))&gt;=57,VALUE(RIGHT($U$1,2))&lt;=63),$D978,"COMUM"),GABARITO!$D:$D,0)),1,0))</f>
        <v/>
      </c>
      <c r="V978" t="str">
        <f>IF(RESPOSTAS!W978="","",IF(UPPER(RESPOSTAS!W978)=INDEX(GABARITO!$C:$C,MATCH(TEXT(VALUE(RIGHT($E$1,2)),"00")&amp;"|"&amp;IF(AND(VALUE(RIGHT($E$1,2))&gt;=57,VALUE(RIGHT($E$1,2))&lt;=63),$D978,"COMUM"),GABARITO!$D:$D,0)),1,0))</f>
        <v/>
      </c>
      <c r="W978" t="str">
        <f>IF(RESPOSTAS!X978="","",IF(UPPER(RESPOSTAS!X978)=INDEX(GABARITO!$C:$C,MATCH(TEXT(VALUE(RIGHT($W$1,2)),"00")&amp;"|"&amp;IF(AND(VALUE(RIGHT($W$1,2))&gt;=57,VALUE(RIGHT($W$1,2))&lt;=63),$D978,"COMUM"),GABARITO!$D:$D,0)),1,0))</f>
        <v/>
      </c>
      <c r="X978" t="str">
        <f>IF(RESPOSTAS!Y978="","",IF(UPPER(RESPOSTAS!Y978)=INDEX(GABARITO!$C:$C,MATCH(TEXT(VALUE(RIGHT($X$1,2)),"00")&amp;"|"&amp;IF(AND(VALUE(RIGHT($X$1,2))&gt;=57,VALUE(RIGHT($X$1,2))&lt;=63),$D978,"COMUM"),GABARITO!$D:$D,0)),1,0))</f>
        <v/>
      </c>
      <c r="Y978" t="str">
        <f>IF(RESPOSTAS!Z978="","",IF(UPPER(RESPOSTAS!Z978)=INDEX(GABARITO!$C:$C,MATCH(TEXT(VALUE(RIGHT($Y$1,2)),"00")&amp;"|"&amp;IF(AND(VALUE(RIGHT($Y$1,2))&gt;=57,VALUE(RIGHT($Y$1,2))&lt;=63),$D978,"COMUM"),GABARITO!$D:$D,0)),1,0))</f>
        <v/>
      </c>
      <c r="Z978" t="str">
        <f>IF(RESPOSTAS!AA978="","",IF(UPPER(RESPOSTAS!AA978)=INDEX(GABARITO!$C:$C,MATCH(TEXT(VALUE(RIGHT($Z$1,2)),"00")&amp;"|"&amp;IF(AND(VALUE(RIGHT($Z$1,2))&gt;=57,VALUE(RIGHT($Z$1,2))&lt;=63),$D978,"COMUM"),GABARITO!$D:$D,0)),1,0))</f>
        <v/>
      </c>
      <c r="AA978" t="str">
        <f>IF(RESPOSTAS!AB978="","",IF(UPPER(RESPOSTAS!AB978)=INDEX(GABARITO!$C:$C,MATCH(TEXT(VALUE(RIGHT($AA$1,2)),"00")&amp;"|"&amp;IF(AND(VALUE(RIGHT($AA$1,2))&gt;=57,VALUE(RIGHT($AA$1,2))&lt;=63),$D978,"COMUM"),GABARITO!$D:$D,0)),1,0))</f>
        <v/>
      </c>
      <c r="AB978" t="str">
        <f>IF(RESPOSTAS!AC978="","",IF(UPPER(RESPOSTAS!AC978)=INDEX(GABARITO!$C:$C,MATCH(TEXT(VALUE(RIGHT($AB$1,2)),"00")&amp;"|"&amp;IF(AND(VALUE(RIGHT($AB$1,2))&gt;=57,VALUE(RIGHT($AB$1,2))&lt;=63),$D978,"COMUM"),GABARITO!$D:$D,0)),1,0))</f>
        <v/>
      </c>
      <c r="AC978" t="str">
        <f>IF(RESPOSTAS!AD978="","",IF(UPPER(RESPOSTAS!AD978)=INDEX(GABARITO!$C:$C,MATCH(TEXT(VALUE(RIGHT($AC$1,2)),"00")&amp;"|"&amp;IF(AND(VALUE(RIGHT($AC$1,2))&gt;=57,VALUE(RIGHT($AC$1,2))&lt;=63),$D978,"COMUM"),GABARITO!$D:$D,0)),1,0))</f>
        <v/>
      </c>
      <c r="AD978" t="str">
        <f>IF(RESPOSTAS!AE978="","",IF(UPPER(RESPOSTAS!AE978)=INDEX(GABARITO!$C:$C,MATCH(TEXT(VALUE(RIGHT($AD$1,2)),"00")&amp;"|"&amp;IF(AND(VALUE(RIGHT($AD$1,2))&gt;=57,VALUE(RIGHT($AD$1,2))&lt;=63),$D978,"COMUM"),GABARITO!$D:$D,0)),1,0))</f>
        <v/>
      </c>
      <c r="AE978" t="str">
        <f>IF(RESPOSTAS!AF978="","",IF(UPPER(RESPOSTAS!AF978)=INDEX(GABARITO!$C:$C,MATCH(TEXT(VALUE(RIGHT($AE$1,2)),"00")&amp;"|"&amp;IF(AND(VALUE(RIGHT($AE$1,2))&gt;=57,VALUE(RIGHT($AE$1,2))&lt;=63),$D978,"COMUM"),GABARITO!$D:$D,0)),1,0))</f>
        <v/>
      </c>
      <c r="AF978" t="str">
        <f>IF(RESPOSTAS!AG978="","",IF(UPPER(RESPOSTAS!AG978)=INDEX(GABARITO!$C:$C,MATCH(TEXT(VALUE(RIGHT($AF$1,2)),"00")&amp;"|"&amp;IF(AND(VALUE(RIGHT($AF$1,2))&gt;=57,VALUE(RIGHT($AF$1,2))&lt;=63),$D978,"COMUM"),GABARITO!$D:$D,0)),1,0))</f>
        <v/>
      </c>
      <c r="AG978" t="str">
        <f>IF(RESPOSTAS!AH978="","",IF(UPPER(RESPOSTAS!AH978)=INDEX(GABARITO!$C:$C,MATCH(TEXT(VALUE(RIGHT($AG$1,2)),"00")&amp;"|"&amp;IF(AND(VALUE(RIGHT($AG$1,2))&gt;=57,VALUE(RIGHT($AG$1,2))&lt;=63),$D978,"COMUM"),GABARITO!$D:$D,0)),1,0))</f>
        <v/>
      </c>
      <c r="AH978" t="str">
        <f>IF(RESPOSTAS!AI978="","",IF(UPPER(RESPOSTAS!AI978)=INDEX(GABARITO!$C:$C,MATCH(TEXT(VALUE(RIGHT($AH$1,2)),"00")&amp;"|"&amp;IF(AND(VALUE(RIGHT($AH$1,2))&gt;=57,VALUE(RIGHT($AH$1,2))&lt;=63),$D978,"COMUM"),GABARITO!$D:$D,0)),1,0))</f>
        <v/>
      </c>
      <c r="AI978" t="str">
        <f>IF(RESPOSTAS!AJ978="","",IF(UPPER(RESPOSTAS!AJ978)=INDEX(GABARITO!$C:$C,MATCH(TEXT(VALUE(RIGHT($AI$1,2)),"00")&amp;"|"&amp;IF(AND(VALUE(RIGHT($AI$1,2))&gt;=57,VALUE(RIGHT($AI$1,2))&lt;=63),$D978,"COMUM"),GABARITO!$D:$D,0)),1,0))</f>
        <v/>
      </c>
      <c r="AJ978" t="str">
        <f>IF(RESPOSTAS!AK978="","",IF(UPPER(RESPOSTAS!AK978)=INDEX(GABARITO!$C:$C,MATCH(TEXT(VALUE(RIGHT($AJ$1,2)),"00")&amp;"|"&amp;IF(AND(VALUE(RIGHT($AJ$1,2))&gt;=57,VALUE(RIGHT($AJ$1,2))&lt;=63),$D978,"COMUM"),GABARITO!$D:$D,0)),1,0))</f>
        <v/>
      </c>
      <c r="AK978" t="str">
        <f>IF(RESPOSTAS!AL978="","",IF(UPPER(RESPOSTAS!AL978)=INDEX(GABARITO!$C:$C,MATCH(TEXT(VALUE(RIGHT($AK$1,2)),"00")&amp;"|"&amp;IF(AND(VALUE(RIGHT($AK$1,2))&gt;=57,VALUE(RIGHT($AK$1,2))&lt;=63),$D978,"COMUM"),GABARITO!$D:$D,0)),1,0))</f>
        <v/>
      </c>
      <c r="AL978" t="str">
        <f>IF(RESPOSTAS!AM978="","",IF(UPPER(RESPOSTAS!AM978)=INDEX(GABARITO!$C:$C,MATCH(TEXT(VALUE(RIGHT($AL$1,2)),"00")&amp;"|"&amp;IF(AND(VALUE(RIGHT($AL$1,2))&gt;=57,VALUE(RIGHT($AL$1,2))&lt;=63),$D978,"COMUM"),GABARITO!$D:$D,0)),1,0))</f>
        <v/>
      </c>
      <c r="AM978" t="str">
        <f>IF(RESPOSTAS!AN978="","",IF(UPPER(RESPOSTAS!AN978)=INDEX(GABARITO!$C:$C,MATCH(TEXT(VALUE(RIGHT($AM$1,2)),"00")&amp;"|"&amp;IF(AND(VALUE(RIGHT($AM$1,2))&gt;=57,VALUE(RIGHT($AM$1,2))&lt;=63),$D978,"COMUM"),GABARITO!$D:$D,0)),1,0))</f>
        <v/>
      </c>
      <c r="AN978" t="str">
        <f>IF(RESPOSTAS!AO978="","",IF(UPPER(RESPOSTAS!AO978)=INDEX(GABARITO!$C:$C,MATCH(TEXT(VALUE(RIGHT($AN$1,2)),"00")&amp;"|"&amp;IF(AND(VALUE(RIGHT($AN$1,2))&gt;=57,VALUE(RIGHT($AN$1,2))&lt;=63),$D978,"COMUM"),GABARITO!$D:$D,0)),1,0))</f>
        <v/>
      </c>
      <c r="AO978" t="str">
        <f>IF(RESPOSTAS!AP978="","",IF(UPPER(RESPOSTAS!AP978)=INDEX(GABARITO!$C:$C,MATCH(TEXT(VALUE(RIGHT($AO$1,2)),"00")&amp;"|"&amp;IF(AND(VALUE(RIGHT($AO$1,2))&gt;=57,VALUE(RIGHT($AO$1,2))&lt;=63),$D978,"COMUM"),GABARITO!$D:$D,0)),1,0))</f>
        <v/>
      </c>
      <c r="AP978" t="str">
        <f>IF(RESPOSTAS!AQ978="","",IF(UPPER(RESPOSTAS!AQ978)=INDEX(GABARITO!$C:$C,MATCH(TEXT(VALUE(RIGHT($AP$1,2)),"00")&amp;"|"&amp;IF(AND(VALUE(RIGHT($AP$1,2))&gt;=57,VALUE(RIGHT($AP$1,2))&lt;=63),$D978,"COMUM"),GABARITO!$D:$D,0)),1,0))</f>
        <v/>
      </c>
      <c r="AQ978" t="str">
        <f>IF(RESPOSTAS!AR978="","",IF(UPPER(RESPOSTAS!AR978)=INDEX(GABARITO!$C:$C,MATCH(TEXT(VALUE(RIGHT($AQ$1,2)),"00")&amp;"|"&amp;IF(AND(VALUE(RIGHT($AQ$1,2))&gt;=57,VALUE(RIGHT($AQ$1,2))&lt;=63),$D978,"COMUM"),GABARITO!$D:$D,0)),1,0))</f>
        <v/>
      </c>
      <c r="AR978" t="str">
        <f>IF(RESPOSTAS!AS978="","",IF(UPPER(RESPOSTAS!AS978)=INDEX(GABARITO!$C:$C,MATCH(TEXT(VALUE(RIGHT($AR$1,2)),"00")&amp;"|"&amp;IF(AND(VALUE(RIGHT($AR$1,2))&gt;=57,VALUE(RIGHT($AR$1,2))&lt;=63),$D978,"COMUM"),GABARITO!$D:$D,0)),1,0))</f>
        <v/>
      </c>
      <c r="AS978" t="str">
        <f>IF(RESPOSTAS!AT978="","",IF(UPPER(RESPOSTAS!AT978)=INDEX(GABARITO!$C:$C,MATCH(TEXT(VALUE(RIGHT($AS$1,2)),"00")&amp;"|"&amp;IF(AND(VALUE(RIGHT($AS$1,2))&gt;=57,VALUE(RIGHT($AS$1,2))&lt;=63),$D978,"COMUM"),GABARITO!$D:$D,0)),1,0))</f>
        <v/>
      </c>
      <c r="AT978" t="str">
        <f>IF(RESPOSTAS!AU978="","",IF(UPPER(RESPOSTAS!AU978)=INDEX(GABARITO!$C:$C,MATCH(TEXT(VALUE(RIGHT($AT$1,2)),"00")&amp;"|"&amp;IF(AND(VALUE(RIGHT($AT$1,2))&gt;=57,VALUE(RIGHT($AT$1,2))&lt;=63),$D978,"COMUM"),GABARITO!$D:$D,0)),1,0))</f>
        <v/>
      </c>
      <c r="AU978" t="str">
        <f>IF(RESPOSTAS!AV978="","",IF(UPPER(RESPOSTAS!AV978)=INDEX(GABARITO!$C:$C,MATCH(TEXT(VALUE(RIGHT($AU$1,2)),"00")&amp;"|"&amp;IF(AND(VALUE(RIGHT($AU$1,2))&gt;=57,VALUE(RIGHT($AU$1,2))&lt;=63),$D978,"COMUM"),GABARITO!$D:$D,0)),1,0))</f>
        <v/>
      </c>
      <c r="AV978" t="str">
        <f>IF(RESPOSTAS!AW978="","",IF(UPPER(RESPOSTAS!AW978)=INDEX(GABARITO!$C:$C,MATCH(TEXT(VALUE(RIGHT($AV$1,2)),"00")&amp;"|"&amp;IF(AND(VALUE(RIGHT($AV$1,2))&gt;=57,VALUE(RIGHT($AV$1,2))&lt;=63),$D978,"COMUM"),GABARITO!$D:$D,0)),1,0))</f>
        <v/>
      </c>
      <c r="AW978" t="str">
        <f>IF(RESPOSTAS!AX978="","",IF(UPPER(RESPOSTAS!AX978)=INDEX(GABARITO!$C:$C,MATCH(TEXT(VALUE(RIGHT($AW$1,2)),"00")&amp;"|"&amp;IF(AND(VALUE(RIGHT($AW$1,2))&gt;=57,VALUE(RIGHT($AW$1,2))&lt;=63),$D978,"COMUM"),GABARITO!$D:$D,0)),1,0))</f>
        <v/>
      </c>
      <c r="AX978" t="str">
        <f>IF(RESPOSTAS!AY978="","",IF(UPPER(RESPOSTAS!AY978)=INDEX(GABARITO!$C:$C,MATCH(TEXT(VALUE(RIGHT($AX$1,2)),"00")&amp;"|"&amp;IF(AND(VALUE(RIGHT($AX$1,2))&gt;=57,VALUE(RIGHT($AX$1,2))&lt;=63),$D978,"COMUM"),GABARITO!$D:$D,0)),1,0))</f>
        <v/>
      </c>
      <c r="AY978" t="str">
        <f>IF(RESPOSTAS!AZ978="","",IF(UPPER(RESPOSTAS!AZ978)=INDEX(GABARITO!$C:$C,MATCH(TEXT(VALUE(RIGHT($AY$1,2)),"00")&amp;"|"&amp;IF(AND(VALUE(RIGHT($AY$1,2))&gt;=57,VALUE(RIGHT($AY$1,2))&lt;=63),$D978,"COMUM"),GABARITO!$D:$D,0)),1,0))</f>
        <v/>
      </c>
      <c r="AZ978" t="str">
        <f>IF(RESPOSTAS!BA978="","",IF(UPPER(RESPOSTAS!BA978)=INDEX(GABARITO!$C:$C,MATCH(TEXT(VALUE(RIGHT($AZ$1,2)),"00")&amp;"|"&amp;IF(AND(VALUE(RIGHT($AZ$1,2))&gt;=57,VALUE(RIGHT($AZ$1,2))&lt;=63),$D978,"COMUM"),GABARITO!$D:$D,0)),1,0))</f>
        <v/>
      </c>
      <c r="BA978" t="str">
        <f>IF(RESPOSTAS!BB978="","",IF(UPPER(RESPOSTAS!BB978)=INDEX(GABARITO!$C:$C,MATCH(TEXT(VALUE(RIGHT($BA$1,2)),"00")&amp;"|"&amp;IF(AND(VALUE(RIGHT($BA$1,2))&gt;=57,VALUE(RIGHT($BA$1,2))&lt;=63),$D978,"COMUM"),GABARITO!$D:$D,0)),1,0))</f>
        <v/>
      </c>
      <c r="BB978" t="str">
        <f>IF(RESPOSTAS!BC978="","",IF(UPPER(RESPOSTAS!BC978)=INDEX(GABARITO!$C:$C,MATCH(TEXT(VALUE(RIGHT($BB$1,2)),"00")&amp;"|"&amp;IF(AND(VALUE(RIGHT($BB$1,2))&gt;=57,VALUE(RIGHT($BB$1,2))&lt;=63),$D978,"COMUM"),GABARITO!$D:$D,0)),1,0))</f>
        <v/>
      </c>
      <c r="BC978" t="str">
        <f>IF(RESPOSTAS!BD978="","",IF(UPPER(RESPOSTAS!BD978)=INDEX(GABARITO!$C:$C,MATCH(TEXT(VALUE(RIGHT($BC$1,2)),"00")&amp;"|"&amp;IF(AND(VALUE(RIGHT($BC$1,2))&gt;=57,VALUE(RIGHT($BC$1,2))&lt;=63),$D978,"COMUM"),GABARITO!$D:$D,0)),1,0))</f>
        <v/>
      </c>
      <c r="BD978" t="str">
        <f>IF(RESPOSTAS!BE978="","",IF(UPPER(RESPOSTAS!BE978)=INDEX(GABARITO!$C:$C,MATCH(TEXT(VALUE(RIGHT($BD$1,2)),"00")&amp;"|"&amp;IF(AND(VALUE(RIGHT($BD$1,2))&gt;=57,VALUE(RIGHT($BD$1,2))&lt;=63),$D978,"COMUM"),GABARITO!$D:$D,0)),1,0))</f>
        <v/>
      </c>
      <c r="BE978" t="str">
        <f>IF(RESPOSTAS!BF978="","",IF(UPPER(RESPOSTAS!BF978)=INDEX(GABARITO!$C:$C,MATCH(TEXT(VALUE(RIGHT($BE$1,2)),"00")&amp;"|"&amp;IF(AND(VALUE(RIGHT($BE$1,2))&gt;=57,VALUE(RIGHT($BE$1,2))&lt;=63),$D978,"COMUM"),GABARITO!$D:$D,0)),1,0))</f>
        <v/>
      </c>
      <c r="BF978" t="str">
        <f>IF(RESPOSTAS!BG978="","",IF(UPPER(RESPOSTAS!BG978)=INDEX(GABARITO!$C:$C,MATCH(TEXT(VALUE(RIGHT($BF$1,2)),"00")&amp;"|"&amp;IF(AND(VALUE(RIGHT($BF$1,2))&gt;=57,VALUE(RIGHT($BF$1,2))&lt;=63),$D978,"COMUM"),GABARITO!$D:$D,0)),1,0))</f>
        <v/>
      </c>
      <c r="BG978" t="str">
        <f>IF(RESPOSTAS!BH978="","",IF(UPPER(RESPOSTAS!BH978)=INDEX(GABARITO!$C:$C,MATCH(TEXT(VALUE(RIGHT($BG$1,2)),"00")&amp;"|"&amp;IF(AND(VALUE(RIGHT($BG$1,2))&gt;=57,VALUE(RIGHT($BG$1,2))&lt;=63),$D978,"COMUM"),GABARITO!$D:$D,0)),1,0))</f>
        <v/>
      </c>
      <c r="BH978" t="str">
        <f>IF(RESPOSTAS!BI978="","",IF(UPPER(RESPOSTAS!BI978)=INDEX(GABARITO!$C:$C,MATCH(TEXT(VALUE(RIGHT($BH$1,2)),"00")&amp;"|"&amp;IF(AND(VALUE(RIGHT($BH$1,2))&gt;=57,VALUE(RIGHT($BH$1,2))&lt;=63),$D978,"COMUM"),GABARITO!$D:$D,0)),1,0))</f>
        <v/>
      </c>
      <c r="BI978" t="str">
        <f>IF(RESPOSTAS!BJ978="","",IF(UPPER(RESPOSTAS!BJ978)=INDEX(GABARITO!$C:$C,MATCH(TEXT(VALUE(RIGHT($BI$1,2)),"00")&amp;"|"&amp;IF(AND(VALUE(RIGHT($BI$1,2))&gt;=57,VALUE(RIGHT($BI$1,2))&lt;=63),$D978,"COMUM"),GABARITO!$D:$D,0)),1,0))</f>
        <v/>
      </c>
      <c r="BJ978" t="str">
        <f>IF(RESPOSTAS!BK978="","",IF(UPPER(RESPOSTAS!BK978)=INDEX(GABARITO!$C:$C,MATCH(TEXT(VALUE(RIGHT($BJ$1,2)),"00")&amp;"|"&amp;IF(AND(VALUE(RIGHT($BJ$1,2))&gt;=57,VALUE(RIGHT($BJ$1,2))&lt;=63),$D978,"COMUM"),GABARITO!$D:$D,0)),1,0))</f>
        <v/>
      </c>
      <c r="BK978" t="str">
        <f>IF(RESPOSTAS!BL978="","",IF(UPPER(RESPOSTAS!BL978)=INDEX(GABARITO!$C:$C,MATCH(TEXT(VALUE(RIGHT($BK$1,2)),"00")&amp;"|"&amp;IF(AND(VALUE(RIGHT($BK$1,2))&gt;=57,VALUE(RIGHT($BK$1,2))&lt;=63),$D978,"COMUM"),GABARITO!$D:$D,0)),1,0))</f>
        <v/>
      </c>
      <c r="BL978" t="str">
        <f>IF(RESPOSTAS!BM978="","",IF(UPPER(RESPOSTAS!BM978)=INDEX(GABARITO!$C:$C,MATCH(TEXT(VALUE(RIGHT($BL$1,2)),"00")&amp;"|"&amp;IF(AND(VALUE(RIGHT($BL$1,2))&gt;=57,VALUE(RIGHT($BL$1,2))&lt;=63),$D978,"COMUM"),GABARITO!$D:$D,0)),1,0))</f>
        <v/>
      </c>
      <c r="BM978" t="str">
        <f>IF(RESPOSTAS!BN978="","",IF(UPPER(RESPOSTAS!BN978)=INDEX(GABARITO!$C:$C,MATCH(TEXT(VALUE(RIGHT($BM$1,2)),"00")&amp;"|"&amp;IF(AND(VALUE(RIGHT($BM$1,2))&gt;=57,VALUE(RIGHT($BM$1,2))&lt;=63),$D978,"COMUM"),GABARITO!$D:$D,0)),1,0))</f>
        <v/>
      </c>
      <c r="BN978" t="str">
        <f>IF(RESPOSTAS!BO978="","",IF(UPPER(RESPOSTAS!BO978)=INDEX(GABARITO!$C:$C,MATCH(TEXT(VALUE(RIGHT($BN$1,2)),"00")&amp;"|"&amp;IF(AND(VALUE(RIGHT($BN$1,2))&gt;=57,VALUE(RIGHT($BN$1,2))&lt;=63),$D978,"COMUM"),GABARITO!$D:$D,0)),1,0))</f>
        <v/>
      </c>
      <c r="BO978" t="str">
        <f>IF(RESPOSTAS!BP978="","",IF(UPPER(RESPOSTAS!BP978)=INDEX(GABARITO!$C:$C,MATCH(TEXT(VALUE(RIGHT($BO$1,2)),"00")&amp;"|"&amp;IF(AND(VALUE(RIGHT($BO$1,2))&gt;=57,VALUE(RIGHT($BO$1,2))&lt;=63),$D978,"COMUM"),GABARITO!$D:$D,0)),1,0))</f>
        <v/>
      </c>
      <c r="BP978">
        <f>COUNTIF(RESPOSTAS!F978:BP978,"&lt;&gt;")</f>
        <v>0</v>
      </c>
      <c r="BQ978" t="str">
        <f t="shared" si="147"/>
        <v/>
      </c>
      <c r="BR978" s="10" t="str">
        <f t="shared" si="148"/>
        <v/>
      </c>
      <c r="BT978" s="11" t="str">
        <f t="shared" si="150"/>
        <v/>
      </c>
      <c r="BU978" s="11" t="str">
        <f t="shared" si="151"/>
        <v/>
      </c>
      <c r="BV978" s="11" t="str">
        <f t="shared" si="152"/>
        <v/>
      </c>
      <c r="BW978" s="11" t="str">
        <f t="shared" si="153"/>
        <v/>
      </c>
      <c r="BX978" s="11" t="str">
        <f t="shared" si="154"/>
        <v/>
      </c>
      <c r="BY978" s="11" t="str">
        <f t="shared" si="155"/>
        <v/>
      </c>
      <c r="BZ978" s="3" t="str">
        <f t="shared" si="149"/>
        <v/>
      </c>
    </row>
    <row r="979" spans="1:78" x14ac:dyDescent="0.25">
      <c r="A979" t="str">
        <f>IF(RESPOSTAS!A979="","",RESPOSTAS!A979)</f>
        <v/>
      </c>
      <c r="B979" t="str">
        <f>IF(RESPOSTAS!C979="","",RESPOSTAS!C979)</f>
        <v/>
      </c>
      <c r="C979" t="str">
        <f>IF(RESPOSTAS!D979="","",RESPOSTAS!D979)</f>
        <v/>
      </c>
      <c r="D979" t="str">
        <f>IF(RESPOSTAS!E979="","",RESPOSTAS!E979)</f>
        <v/>
      </c>
      <c r="E979" t="str">
        <f>IF(RESPOSTAS!F979="","",IF(UPPER(RESPOSTAS!F979)=INDEX(GABARITO!$C:$C,MATCH(TEXT(VALUE(RIGHT($E$1,2)),"00")&amp;"|"&amp;IF(AND(VALUE(RIGHT($E$1,2))&gt;=57,VALUE(RIGHT($E$1,2))&lt;=63),$D979,"COMUM"),GABARITO!$D:$D,0)),1,0))</f>
        <v/>
      </c>
      <c r="F979" t="str">
        <f>IF(RESPOSTAS!G979="","",IF(UPPER(RESPOSTAS!G979)=INDEX(GABARITO!$C:$C,MATCH(TEXT(VALUE(RIGHT($F$1,2)),"00")&amp;"|"&amp;IF(AND(VALUE(RIGHT($F$1,2))&gt;=57,VALUE(RIGHT($F$1,2))&lt;=63),$D979,"COMUM"),GABARITO!$D:$D,0)),1,0))</f>
        <v/>
      </c>
      <c r="G979" t="str">
        <f>IF(RESPOSTAS!H979="","",IF(UPPER(RESPOSTAS!H979)=INDEX(GABARITO!$C:$C,MATCH(TEXT(VALUE(RIGHT($G$1,2)),"00")&amp;"|"&amp;IF(AND(VALUE(RIGHT($G$1,2))&gt;=57,VALUE(RIGHT($G$1,2))&lt;=63),$D979,"COMUM"),GABARITO!$D:$D,0)),1,0))</f>
        <v/>
      </c>
      <c r="H979" t="str">
        <f>IF(RESPOSTAS!I979="","",IF(UPPER(RESPOSTAS!I979)=INDEX(GABARITO!$C:$C,MATCH(TEXT(VALUE(RIGHT($H$1,2)),"00")&amp;"|"&amp;IF(AND(VALUE(RIGHT($H$1,2))&gt;=57,VALUE(RIGHT($H$1,2))&lt;=63),$D979,"COMUM"),GABARITO!$D:$D,0)),1,0))</f>
        <v/>
      </c>
      <c r="I979" t="str">
        <f>IF(RESPOSTAS!J979="","",IF(UPPER(RESPOSTAS!J979)=INDEX(GABARITO!$C:$C,MATCH(TEXT(VALUE(RIGHT($I$1,2)),"00")&amp;"|"&amp;IF(AND(VALUE(RIGHT($I$1,2))&gt;=57,VALUE(RIGHT($I$1,2))&lt;=63),$D979,"COMUM"),GABARITO!$D:$D,0)),1,0))</f>
        <v/>
      </c>
      <c r="J979" t="str">
        <f>IF(RESPOSTAS!K979="","",IF(UPPER(RESPOSTAS!K979)=INDEX(GABARITO!$C:$C,MATCH(TEXT(VALUE(RIGHT($J$1,2)),"00")&amp;"|"&amp;IF(AND(VALUE(RIGHT($J$1,2))&gt;=57,VALUE(RIGHT($J$1,2))&lt;=63),$D979,"COMUM"),GABARITO!$D:$D,0)),1,0))</f>
        <v/>
      </c>
      <c r="K979" t="str">
        <f>IF(RESPOSTAS!L979="","",IF(UPPER(RESPOSTAS!L979)=INDEX(GABARITO!$C:$C,MATCH(TEXT(VALUE(RIGHT($K$1,2)),"00")&amp;"|"&amp;IF(AND(VALUE(RIGHT($K$1,2))&gt;=57,VALUE(RIGHT($K$1,2))&lt;=63),$D979,"COMUM"),GABARITO!$D:$D,0)),1,0))</f>
        <v/>
      </c>
      <c r="L979" t="str">
        <f>IF(RESPOSTAS!M979="","",IF(UPPER(RESPOSTAS!M979)=INDEX(GABARITO!$C:$C,MATCH(TEXT(VALUE(RIGHT($L$1,2)),"00")&amp;"|"&amp;IF(AND(VALUE(RIGHT($L$1,2))&gt;=57,VALUE(RIGHT($L$1,2))&lt;=63),$D979,"COMUM"),GABARITO!$D:$D,0)),1,0))</f>
        <v/>
      </c>
      <c r="M979" t="str">
        <f>IF(RESPOSTAS!N979="","",IF(UPPER(RESPOSTAS!N979)=INDEX(GABARITO!$C:$C,MATCH(TEXT(VALUE(RIGHT($M$1,2)),"00")&amp;"|"&amp;IF(AND(VALUE(RIGHT($M$1,2))&gt;=57,VALUE(RIGHT($M$1,2))&lt;=63),$D979,"COMUM"),GABARITO!$D:$D,0)),1,0))</f>
        <v/>
      </c>
      <c r="N979" t="str">
        <f>IF(RESPOSTAS!O979="","",IF(UPPER(RESPOSTAS!O979)=INDEX(GABARITO!$C:$C,MATCH(TEXT(VALUE(RIGHT($E$1,2)),"00")&amp;"|"&amp;IF(AND(VALUE(RIGHT($E$1,2))&gt;=57,VALUE(RIGHT($E$1,2))&lt;=63),$D979,"COMUM"),GABARITO!$D:$D,0)),1,0))</f>
        <v/>
      </c>
      <c r="O979" t="str">
        <f>IF(RESPOSTAS!P979="","",IF(UPPER(RESPOSTAS!P979)=INDEX(GABARITO!$C:$C,MATCH(TEXT(VALUE(RIGHT($O$1,2)),"00")&amp;"|"&amp;IF(AND(VALUE(RIGHT($O$1,2))&gt;=57,VALUE(RIGHT($O$1,2))&lt;=63),$D979,"COMUM"),GABARITO!$D:$D,0)),1,0))</f>
        <v/>
      </c>
      <c r="P979" t="str">
        <f>IF(RESPOSTAS!Q979="","",IF(UPPER(RESPOSTAS!Q979)=INDEX(GABARITO!$C:$C,MATCH(TEXT(VALUE(RIGHT($P$1,2)),"00")&amp;"|"&amp;IF(AND(VALUE(RIGHT($P$1,2))&gt;=57,VALUE(RIGHT($P$1,2))&lt;=63),$D979,"COMUM"),GABARITO!$D:$D,0)),1,0))</f>
        <v/>
      </c>
      <c r="Q979" t="str">
        <f>IF(RESPOSTAS!R979="","",IF(UPPER(RESPOSTAS!R979)=INDEX(GABARITO!$C:$C,MATCH(TEXT(VALUE(RIGHT($Q$1,2)),"00")&amp;"|"&amp;IF(AND(VALUE(RIGHT($Q$1,2))&gt;=57,VALUE(RIGHT($Q$1,2))&lt;=63),$D979,"COMUM"),GABARITO!$D:$D,0)),1,0))</f>
        <v/>
      </c>
      <c r="R979" t="str">
        <f>IF(RESPOSTAS!S979="","",IF(UPPER(RESPOSTAS!S979)=INDEX(GABARITO!$C:$C,MATCH(TEXT(VALUE(RIGHT($R$1,2)),"00")&amp;"|"&amp;IF(AND(VALUE(RIGHT($R$1,2))&gt;=57,VALUE(RIGHT($R$1,2))&lt;=63),$D979,"COMUM"),GABARITO!$D:$D,0)),1,0))</f>
        <v/>
      </c>
      <c r="S979" t="str">
        <f>IF(RESPOSTAS!T979="","",IF(UPPER(RESPOSTAS!T979)=INDEX(GABARITO!$C:$C,MATCH(TEXT(VALUE(RIGHT($S$1,2)),"00")&amp;"|"&amp;IF(AND(VALUE(RIGHT($S$1,2))&gt;=57,VALUE(RIGHT($S$1,2))&lt;=63),$D979,"COMUM"),GABARITO!$D:$D,0)),1,0))</f>
        <v/>
      </c>
      <c r="T979" t="str">
        <f>IF(RESPOSTAS!U979="","",IF(UPPER(RESPOSTAS!U979)=INDEX(GABARITO!$C:$C,MATCH(TEXT(VALUE(RIGHT($T$1,2)),"00")&amp;"|"&amp;IF(AND(VALUE(RIGHT($T$1,2))&gt;=57,VALUE(RIGHT($T$1,2))&lt;=63),$D979,"COMUM"),GABARITO!$D:$D,0)),1,0))</f>
        <v/>
      </c>
      <c r="U979" t="str">
        <f>IF(RESPOSTAS!V979="","",IF(UPPER(RESPOSTAS!V979)=INDEX(GABARITO!$C:$C,MATCH(TEXT(VALUE(RIGHT($U$1,2)),"00")&amp;"|"&amp;IF(AND(VALUE(RIGHT($U$1,2))&gt;=57,VALUE(RIGHT($U$1,2))&lt;=63),$D979,"COMUM"),GABARITO!$D:$D,0)),1,0))</f>
        <v/>
      </c>
      <c r="V979" t="str">
        <f>IF(RESPOSTAS!W979="","",IF(UPPER(RESPOSTAS!W979)=INDEX(GABARITO!$C:$C,MATCH(TEXT(VALUE(RIGHT($E$1,2)),"00")&amp;"|"&amp;IF(AND(VALUE(RIGHT($E$1,2))&gt;=57,VALUE(RIGHT($E$1,2))&lt;=63),$D979,"COMUM"),GABARITO!$D:$D,0)),1,0))</f>
        <v/>
      </c>
      <c r="W979" t="str">
        <f>IF(RESPOSTAS!X979="","",IF(UPPER(RESPOSTAS!X979)=INDEX(GABARITO!$C:$C,MATCH(TEXT(VALUE(RIGHT($W$1,2)),"00")&amp;"|"&amp;IF(AND(VALUE(RIGHT($W$1,2))&gt;=57,VALUE(RIGHT($W$1,2))&lt;=63),$D979,"COMUM"),GABARITO!$D:$D,0)),1,0))</f>
        <v/>
      </c>
      <c r="X979" t="str">
        <f>IF(RESPOSTAS!Y979="","",IF(UPPER(RESPOSTAS!Y979)=INDEX(GABARITO!$C:$C,MATCH(TEXT(VALUE(RIGHT($X$1,2)),"00")&amp;"|"&amp;IF(AND(VALUE(RIGHT($X$1,2))&gt;=57,VALUE(RIGHT($X$1,2))&lt;=63),$D979,"COMUM"),GABARITO!$D:$D,0)),1,0))</f>
        <v/>
      </c>
      <c r="Y979" t="str">
        <f>IF(RESPOSTAS!Z979="","",IF(UPPER(RESPOSTAS!Z979)=INDEX(GABARITO!$C:$C,MATCH(TEXT(VALUE(RIGHT($Y$1,2)),"00")&amp;"|"&amp;IF(AND(VALUE(RIGHT($Y$1,2))&gt;=57,VALUE(RIGHT($Y$1,2))&lt;=63),$D979,"COMUM"),GABARITO!$D:$D,0)),1,0))</f>
        <v/>
      </c>
      <c r="Z979" t="str">
        <f>IF(RESPOSTAS!AA979="","",IF(UPPER(RESPOSTAS!AA979)=INDEX(GABARITO!$C:$C,MATCH(TEXT(VALUE(RIGHT($Z$1,2)),"00")&amp;"|"&amp;IF(AND(VALUE(RIGHT($Z$1,2))&gt;=57,VALUE(RIGHT($Z$1,2))&lt;=63),$D979,"COMUM"),GABARITO!$D:$D,0)),1,0))</f>
        <v/>
      </c>
      <c r="AA979" t="str">
        <f>IF(RESPOSTAS!AB979="","",IF(UPPER(RESPOSTAS!AB979)=INDEX(GABARITO!$C:$C,MATCH(TEXT(VALUE(RIGHT($AA$1,2)),"00")&amp;"|"&amp;IF(AND(VALUE(RIGHT($AA$1,2))&gt;=57,VALUE(RIGHT($AA$1,2))&lt;=63),$D979,"COMUM"),GABARITO!$D:$D,0)),1,0))</f>
        <v/>
      </c>
      <c r="AB979" t="str">
        <f>IF(RESPOSTAS!AC979="","",IF(UPPER(RESPOSTAS!AC979)=INDEX(GABARITO!$C:$C,MATCH(TEXT(VALUE(RIGHT($AB$1,2)),"00")&amp;"|"&amp;IF(AND(VALUE(RIGHT($AB$1,2))&gt;=57,VALUE(RIGHT($AB$1,2))&lt;=63),$D979,"COMUM"),GABARITO!$D:$D,0)),1,0))</f>
        <v/>
      </c>
      <c r="AC979" t="str">
        <f>IF(RESPOSTAS!AD979="","",IF(UPPER(RESPOSTAS!AD979)=INDEX(GABARITO!$C:$C,MATCH(TEXT(VALUE(RIGHT($AC$1,2)),"00")&amp;"|"&amp;IF(AND(VALUE(RIGHT($AC$1,2))&gt;=57,VALUE(RIGHT($AC$1,2))&lt;=63),$D979,"COMUM"),GABARITO!$D:$D,0)),1,0))</f>
        <v/>
      </c>
      <c r="AD979" t="str">
        <f>IF(RESPOSTAS!AE979="","",IF(UPPER(RESPOSTAS!AE979)=INDEX(GABARITO!$C:$C,MATCH(TEXT(VALUE(RIGHT($AD$1,2)),"00")&amp;"|"&amp;IF(AND(VALUE(RIGHT($AD$1,2))&gt;=57,VALUE(RIGHT($AD$1,2))&lt;=63),$D979,"COMUM"),GABARITO!$D:$D,0)),1,0))</f>
        <v/>
      </c>
      <c r="AE979" t="str">
        <f>IF(RESPOSTAS!AF979="","",IF(UPPER(RESPOSTAS!AF979)=INDEX(GABARITO!$C:$C,MATCH(TEXT(VALUE(RIGHT($AE$1,2)),"00")&amp;"|"&amp;IF(AND(VALUE(RIGHT($AE$1,2))&gt;=57,VALUE(RIGHT($AE$1,2))&lt;=63),$D979,"COMUM"),GABARITO!$D:$D,0)),1,0))</f>
        <v/>
      </c>
      <c r="AF979" t="str">
        <f>IF(RESPOSTAS!AG979="","",IF(UPPER(RESPOSTAS!AG979)=INDEX(GABARITO!$C:$C,MATCH(TEXT(VALUE(RIGHT($AF$1,2)),"00")&amp;"|"&amp;IF(AND(VALUE(RIGHT($AF$1,2))&gt;=57,VALUE(RIGHT($AF$1,2))&lt;=63),$D979,"COMUM"),GABARITO!$D:$D,0)),1,0))</f>
        <v/>
      </c>
      <c r="AG979" t="str">
        <f>IF(RESPOSTAS!AH979="","",IF(UPPER(RESPOSTAS!AH979)=INDEX(GABARITO!$C:$C,MATCH(TEXT(VALUE(RIGHT($AG$1,2)),"00")&amp;"|"&amp;IF(AND(VALUE(RIGHT($AG$1,2))&gt;=57,VALUE(RIGHT($AG$1,2))&lt;=63),$D979,"COMUM"),GABARITO!$D:$D,0)),1,0))</f>
        <v/>
      </c>
      <c r="AH979" t="str">
        <f>IF(RESPOSTAS!AI979="","",IF(UPPER(RESPOSTAS!AI979)=INDEX(GABARITO!$C:$C,MATCH(TEXT(VALUE(RIGHT($AH$1,2)),"00")&amp;"|"&amp;IF(AND(VALUE(RIGHT($AH$1,2))&gt;=57,VALUE(RIGHT($AH$1,2))&lt;=63),$D979,"COMUM"),GABARITO!$D:$D,0)),1,0))</f>
        <v/>
      </c>
      <c r="AI979" t="str">
        <f>IF(RESPOSTAS!AJ979="","",IF(UPPER(RESPOSTAS!AJ979)=INDEX(GABARITO!$C:$C,MATCH(TEXT(VALUE(RIGHT($AI$1,2)),"00")&amp;"|"&amp;IF(AND(VALUE(RIGHT($AI$1,2))&gt;=57,VALUE(RIGHT($AI$1,2))&lt;=63),$D979,"COMUM"),GABARITO!$D:$D,0)),1,0))</f>
        <v/>
      </c>
      <c r="AJ979" t="str">
        <f>IF(RESPOSTAS!AK979="","",IF(UPPER(RESPOSTAS!AK979)=INDEX(GABARITO!$C:$C,MATCH(TEXT(VALUE(RIGHT($AJ$1,2)),"00")&amp;"|"&amp;IF(AND(VALUE(RIGHT($AJ$1,2))&gt;=57,VALUE(RIGHT($AJ$1,2))&lt;=63),$D979,"COMUM"),GABARITO!$D:$D,0)),1,0))</f>
        <v/>
      </c>
      <c r="AK979" t="str">
        <f>IF(RESPOSTAS!AL979="","",IF(UPPER(RESPOSTAS!AL979)=INDEX(GABARITO!$C:$C,MATCH(TEXT(VALUE(RIGHT($AK$1,2)),"00")&amp;"|"&amp;IF(AND(VALUE(RIGHT($AK$1,2))&gt;=57,VALUE(RIGHT($AK$1,2))&lt;=63),$D979,"COMUM"),GABARITO!$D:$D,0)),1,0))</f>
        <v/>
      </c>
      <c r="AL979" t="str">
        <f>IF(RESPOSTAS!AM979="","",IF(UPPER(RESPOSTAS!AM979)=INDEX(GABARITO!$C:$C,MATCH(TEXT(VALUE(RIGHT($AL$1,2)),"00")&amp;"|"&amp;IF(AND(VALUE(RIGHT($AL$1,2))&gt;=57,VALUE(RIGHT($AL$1,2))&lt;=63),$D979,"COMUM"),GABARITO!$D:$D,0)),1,0))</f>
        <v/>
      </c>
      <c r="AM979" t="str">
        <f>IF(RESPOSTAS!AN979="","",IF(UPPER(RESPOSTAS!AN979)=INDEX(GABARITO!$C:$C,MATCH(TEXT(VALUE(RIGHT($AM$1,2)),"00")&amp;"|"&amp;IF(AND(VALUE(RIGHT($AM$1,2))&gt;=57,VALUE(RIGHT($AM$1,2))&lt;=63),$D979,"COMUM"),GABARITO!$D:$D,0)),1,0))</f>
        <v/>
      </c>
      <c r="AN979" t="str">
        <f>IF(RESPOSTAS!AO979="","",IF(UPPER(RESPOSTAS!AO979)=INDEX(GABARITO!$C:$C,MATCH(TEXT(VALUE(RIGHT($AN$1,2)),"00")&amp;"|"&amp;IF(AND(VALUE(RIGHT($AN$1,2))&gt;=57,VALUE(RIGHT($AN$1,2))&lt;=63),$D979,"COMUM"),GABARITO!$D:$D,0)),1,0))</f>
        <v/>
      </c>
      <c r="AO979" t="str">
        <f>IF(RESPOSTAS!AP979="","",IF(UPPER(RESPOSTAS!AP979)=INDEX(GABARITO!$C:$C,MATCH(TEXT(VALUE(RIGHT($AO$1,2)),"00")&amp;"|"&amp;IF(AND(VALUE(RIGHT($AO$1,2))&gt;=57,VALUE(RIGHT($AO$1,2))&lt;=63),$D979,"COMUM"),GABARITO!$D:$D,0)),1,0))</f>
        <v/>
      </c>
      <c r="AP979" t="str">
        <f>IF(RESPOSTAS!AQ979="","",IF(UPPER(RESPOSTAS!AQ979)=INDEX(GABARITO!$C:$C,MATCH(TEXT(VALUE(RIGHT($AP$1,2)),"00")&amp;"|"&amp;IF(AND(VALUE(RIGHT($AP$1,2))&gt;=57,VALUE(RIGHT($AP$1,2))&lt;=63),$D979,"COMUM"),GABARITO!$D:$D,0)),1,0))</f>
        <v/>
      </c>
      <c r="AQ979" t="str">
        <f>IF(RESPOSTAS!AR979="","",IF(UPPER(RESPOSTAS!AR979)=INDEX(GABARITO!$C:$C,MATCH(TEXT(VALUE(RIGHT($AQ$1,2)),"00")&amp;"|"&amp;IF(AND(VALUE(RIGHT($AQ$1,2))&gt;=57,VALUE(RIGHT($AQ$1,2))&lt;=63),$D979,"COMUM"),GABARITO!$D:$D,0)),1,0))</f>
        <v/>
      </c>
      <c r="AR979" t="str">
        <f>IF(RESPOSTAS!AS979="","",IF(UPPER(RESPOSTAS!AS979)=INDEX(GABARITO!$C:$C,MATCH(TEXT(VALUE(RIGHT($AR$1,2)),"00")&amp;"|"&amp;IF(AND(VALUE(RIGHT($AR$1,2))&gt;=57,VALUE(RIGHT($AR$1,2))&lt;=63),$D979,"COMUM"),GABARITO!$D:$D,0)),1,0))</f>
        <v/>
      </c>
      <c r="AS979" t="str">
        <f>IF(RESPOSTAS!AT979="","",IF(UPPER(RESPOSTAS!AT979)=INDEX(GABARITO!$C:$C,MATCH(TEXT(VALUE(RIGHT($AS$1,2)),"00")&amp;"|"&amp;IF(AND(VALUE(RIGHT($AS$1,2))&gt;=57,VALUE(RIGHT($AS$1,2))&lt;=63),$D979,"COMUM"),GABARITO!$D:$D,0)),1,0))</f>
        <v/>
      </c>
      <c r="AT979" t="str">
        <f>IF(RESPOSTAS!AU979="","",IF(UPPER(RESPOSTAS!AU979)=INDEX(GABARITO!$C:$C,MATCH(TEXT(VALUE(RIGHT($AT$1,2)),"00")&amp;"|"&amp;IF(AND(VALUE(RIGHT($AT$1,2))&gt;=57,VALUE(RIGHT($AT$1,2))&lt;=63),$D979,"COMUM"),GABARITO!$D:$D,0)),1,0))</f>
        <v/>
      </c>
      <c r="AU979" t="str">
        <f>IF(RESPOSTAS!AV979="","",IF(UPPER(RESPOSTAS!AV979)=INDEX(GABARITO!$C:$C,MATCH(TEXT(VALUE(RIGHT($AU$1,2)),"00")&amp;"|"&amp;IF(AND(VALUE(RIGHT($AU$1,2))&gt;=57,VALUE(RIGHT($AU$1,2))&lt;=63),$D979,"COMUM"),GABARITO!$D:$D,0)),1,0))</f>
        <v/>
      </c>
      <c r="AV979" t="str">
        <f>IF(RESPOSTAS!AW979="","",IF(UPPER(RESPOSTAS!AW979)=INDEX(GABARITO!$C:$C,MATCH(TEXT(VALUE(RIGHT($AV$1,2)),"00")&amp;"|"&amp;IF(AND(VALUE(RIGHT($AV$1,2))&gt;=57,VALUE(RIGHT($AV$1,2))&lt;=63),$D979,"COMUM"),GABARITO!$D:$D,0)),1,0))</f>
        <v/>
      </c>
      <c r="AW979" t="str">
        <f>IF(RESPOSTAS!AX979="","",IF(UPPER(RESPOSTAS!AX979)=INDEX(GABARITO!$C:$C,MATCH(TEXT(VALUE(RIGHT($AW$1,2)),"00")&amp;"|"&amp;IF(AND(VALUE(RIGHT($AW$1,2))&gt;=57,VALUE(RIGHT($AW$1,2))&lt;=63),$D979,"COMUM"),GABARITO!$D:$D,0)),1,0))</f>
        <v/>
      </c>
      <c r="AX979" t="str">
        <f>IF(RESPOSTAS!AY979="","",IF(UPPER(RESPOSTAS!AY979)=INDEX(GABARITO!$C:$C,MATCH(TEXT(VALUE(RIGHT($AX$1,2)),"00")&amp;"|"&amp;IF(AND(VALUE(RIGHT($AX$1,2))&gt;=57,VALUE(RIGHT($AX$1,2))&lt;=63),$D979,"COMUM"),GABARITO!$D:$D,0)),1,0))</f>
        <v/>
      </c>
      <c r="AY979" t="str">
        <f>IF(RESPOSTAS!AZ979="","",IF(UPPER(RESPOSTAS!AZ979)=INDEX(GABARITO!$C:$C,MATCH(TEXT(VALUE(RIGHT($AY$1,2)),"00")&amp;"|"&amp;IF(AND(VALUE(RIGHT($AY$1,2))&gt;=57,VALUE(RIGHT($AY$1,2))&lt;=63),$D979,"COMUM"),GABARITO!$D:$D,0)),1,0))</f>
        <v/>
      </c>
      <c r="AZ979" t="str">
        <f>IF(RESPOSTAS!BA979="","",IF(UPPER(RESPOSTAS!BA979)=INDEX(GABARITO!$C:$C,MATCH(TEXT(VALUE(RIGHT($AZ$1,2)),"00")&amp;"|"&amp;IF(AND(VALUE(RIGHT($AZ$1,2))&gt;=57,VALUE(RIGHT($AZ$1,2))&lt;=63),$D979,"COMUM"),GABARITO!$D:$D,0)),1,0))</f>
        <v/>
      </c>
      <c r="BA979" t="str">
        <f>IF(RESPOSTAS!BB979="","",IF(UPPER(RESPOSTAS!BB979)=INDEX(GABARITO!$C:$C,MATCH(TEXT(VALUE(RIGHT($BA$1,2)),"00")&amp;"|"&amp;IF(AND(VALUE(RIGHT($BA$1,2))&gt;=57,VALUE(RIGHT($BA$1,2))&lt;=63),$D979,"COMUM"),GABARITO!$D:$D,0)),1,0))</f>
        <v/>
      </c>
      <c r="BB979" t="str">
        <f>IF(RESPOSTAS!BC979="","",IF(UPPER(RESPOSTAS!BC979)=INDEX(GABARITO!$C:$C,MATCH(TEXT(VALUE(RIGHT($BB$1,2)),"00")&amp;"|"&amp;IF(AND(VALUE(RIGHT($BB$1,2))&gt;=57,VALUE(RIGHT($BB$1,2))&lt;=63),$D979,"COMUM"),GABARITO!$D:$D,0)),1,0))</f>
        <v/>
      </c>
      <c r="BC979" t="str">
        <f>IF(RESPOSTAS!BD979="","",IF(UPPER(RESPOSTAS!BD979)=INDEX(GABARITO!$C:$C,MATCH(TEXT(VALUE(RIGHT($BC$1,2)),"00")&amp;"|"&amp;IF(AND(VALUE(RIGHT($BC$1,2))&gt;=57,VALUE(RIGHT($BC$1,2))&lt;=63),$D979,"COMUM"),GABARITO!$D:$D,0)),1,0))</f>
        <v/>
      </c>
      <c r="BD979" t="str">
        <f>IF(RESPOSTAS!BE979="","",IF(UPPER(RESPOSTAS!BE979)=INDEX(GABARITO!$C:$C,MATCH(TEXT(VALUE(RIGHT($BD$1,2)),"00")&amp;"|"&amp;IF(AND(VALUE(RIGHT($BD$1,2))&gt;=57,VALUE(RIGHT($BD$1,2))&lt;=63),$D979,"COMUM"),GABARITO!$D:$D,0)),1,0))</f>
        <v/>
      </c>
      <c r="BE979" t="str">
        <f>IF(RESPOSTAS!BF979="","",IF(UPPER(RESPOSTAS!BF979)=INDEX(GABARITO!$C:$C,MATCH(TEXT(VALUE(RIGHT($BE$1,2)),"00")&amp;"|"&amp;IF(AND(VALUE(RIGHT($BE$1,2))&gt;=57,VALUE(RIGHT($BE$1,2))&lt;=63),$D979,"COMUM"),GABARITO!$D:$D,0)),1,0))</f>
        <v/>
      </c>
      <c r="BF979" t="str">
        <f>IF(RESPOSTAS!BG979="","",IF(UPPER(RESPOSTAS!BG979)=INDEX(GABARITO!$C:$C,MATCH(TEXT(VALUE(RIGHT($BF$1,2)),"00")&amp;"|"&amp;IF(AND(VALUE(RIGHT($BF$1,2))&gt;=57,VALUE(RIGHT($BF$1,2))&lt;=63),$D979,"COMUM"),GABARITO!$D:$D,0)),1,0))</f>
        <v/>
      </c>
      <c r="BG979" t="str">
        <f>IF(RESPOSTAS!BH979="","",IF(UPPER(RESPOSTAS!BH979)=INDEX(GABARITO!$C:$C,MATCH(TEXT(VALUE(RIGHT($BG$1,2)),"00")&amp;"|"&amp;IF(AND(VALUE(RIGHT($BG$1,2))&gt;=57,VALUE(RIGHT($BG$1,2))&lt;=63),$D979,"COMUM"),GABARITO!$D:$D,0)),1,0))</f>
        <v/>
      </c>
      <c r="BH979" t="str">
        <f>IF(RESPOSTAS!BI979="","",IF(UPPER(RESPOSTAS!BI979)=INDEX(GABARITO!$C:$C,MATCH(TEXT(VALUE(RIGHT($BH$1,2)),"00")&amp;"|"&amp;IF(AND(VALUE(RIGHT($BH$1,2))&gt;=57,VALUE(RIGHT($BH$1,2))&lt;=63),$D979,"COMUM"),GABARITO!$D:$D,0)),1,0))</f>
        <v/>
      </c>
      <c r="BI979" t="str">
        <f>IF(RESPOSTAS!BJ979="","",IF(UPPER(RESPOSTAS!BJ979)=INDEX(GABARITO!$C:$C,MATCH(TEXT(VALUE(RIGHT($BI$1,2)),"00")&amp;"|"&amp;IF(AND(VALUE(RIGHT($BI$1,2))&gt;=57,VALUE(RIGHT($BI$1,2))&lt;=63),$D979,"COMUM"),GABARITO!$D:$D,0)),1,0))</f>
        <v/>
      </c>
      <c r="BJ979" t="str">
        <f>IF(RESPOSTAS!BK979="","",IF(UPPER(RESPOSTAS!BK979)=INDEX(GABARITO!$C:$C,MATCH(TEXT(VALUE(RIGHT($BJ$1,2)),"00")&amp;"|"&amp;IF(AND(VALUE(RIGHT($BJ$1,2))&gt;=57,VALUE(RIGHT($BJ$1,2))&lt;=63),$D979,"COMUM"),GABARITO!$D:$D,0)),1,0))</f>
        <v/>
      </c>
      <c r="BK979" t="str">
        <f>IF(RESPOSTAS!BL979="","",IF(UPPER(RESPOSTAS!BL979)=INDEX(GABARITO!$C:$C,MATCH(TEXT(VALUE(RIGHT($BK$1,2)),"00")&amp;"|"&amp;IF(AND(VALUE(RIGHT($BK$1,2))&gt;=57,VALUE(RIGHT($BK$1,2))&lt;=63),$D979,"COMUM"),GABARITO!$D:$D,0)),1,0))</f>
        <v/>
      </c>
      <c r="BL979" t="str">
        <f>IF(RESPOSTAS!BM979="","",IF(UPPER(RESPOSTAS!BM979)=INDEX(GABARITO!$C:$C,MATCH(TEXT(VALUE(RIGHT($BL$1,2)),"00")&amp;"|"&amp;IF(AND(VALUE(RIGHT($BL$1,2))&gt;=57,VALUE(RIGHT($BL$1,2))&lt;=63),$D979,"COMUM"),GABARITO!$D:$D,0)),1,0))</f>
        <v/>
      </c>
      <c r="BM979" t="str">
        <f>IF(RESPOSTAS!BN979="","",IF(UPPER(RESPOSTAS!BN979)=INDEX(GABARITO!$C:$C,MATCH(TEXT(VALUE(RIGHT($BM$1,2)),"00")&amp;"|"&amp;IF(AND(VALUE(RIGHT($BM$1,2))&gt;=57,VALUE(RIGHT($BM$1,2))&lt;=63),$D979,"COMUM"),GABARITO!$D:$D,0)),1,0))</f>
        <v/>
      </c>
      <c r="BN979" t="str">
        <f>IF(RESPOSTAS!BO979="","",IF(UPPER(RESPOSTAS!BO979)=INDEX(GABARITO!$C:$C,MATCH(TEXT(VALUE(RIGHT($BN$1,2)),"00")&amp;"|"&amp;IF(AND(VALUE(RIGHT($BN$1,2))&gt;=57,VALUE(RIGHT($BN$1,2))&lt;=63),$D979,"COMUM"),GABARITO!$D:$D,0)),1,0))</f>
        <v/>
      </c>
      <c r="BO979" t="str">
        <f>IF(RESPOSTAS!BP979="","",IF(UPPER(RESPOSTAS!BP979)=INDEX(GABARITO!$C:$C,MATCH(TEXT(VALUE(RIGHT($BO$1,2)),"00")&amp;"|"&amp;IF(AND(VALUE(RIGHT($BO$1,2))&gt;=57,VALUE(RIGHT($BO$1,2))&lt;=63),$D979,"COMUM"),GABARITO!$D:$D,0)),1,0))</f>
        <v/>
      </c>
      <c r="BP979">
        <f>COUNTIF(RESPOSTAS!F979:BP979,"&lt;&gt;")</f>
        <v>0</v>
      </c>
      <c r="BQ979" t="str">
        <f t="shared" si="147"/>
        <v/>
      </c>
      <c r="BR979" s="10" t="str">
        <f t="shared" si="148"/>
        <v/>
      </c>
      <c r="BT979" s="11" t="str">
        <f t="shared" si="150"/>
        <v/>
      </c>
      <c r="BU979" s="11" t="str">
        <f t="shared" si="151"/>
        <v/>
      </c>
      <c r="BV979" s="11" t="str">
        <f t="shared" si="152"/>
        <v/>
      </c>
      <c r="BW979" s="11" t="str">
        <f t="shared" si="153"/>
        <v/>
      </c>
      <c r="BX979" s="11" t="str">
        <f t="shared" si="154"/>
        <v/>
      </c>
      <c r="BY979" s="11" t="str">
        <f t="shared" si="155"/>
        <v/>
      </c>
      <c r="BZ979" s="3" t="str">
        <f t="shared" si="149"/>
        <v/>
      </c>
    </row>
    <row r="980" spans="1:78" x14ac:dyDescent="0.25">
      <c r="A980" t="str">
        <f>IF(RESPOSTAS!A980="","",RESPOSTAS!A980)</f>
        <v/>
      </c>
      <c r="B980" t="str">
        <f>IF(RESPOSTAS!C980="","",RESPOSTAS!C980)</f>
        <v/>
      </c>
      <c r="C980" t="str">
        <f>IF(RESPOSTAS!D980="","",RESPOSTAS!D980)</f>
        <v/>
      </c>
      <c r="D980" t="str">
        <f>IF(RESPOSTAS!E980="","",RESPOSTAS!E980)</f>
        <v/>
      </c>
      <c r="E980" t="str">
        <f>IF(RESPOSTAS!F980="","",IF(UPPER(RESPOSTAS!F980)=INDEX(GABARITO!$C:$C,MATCH(TEXT(VALUE(RIGHT($E$1,2)),"00")&amp;"|"&amp;IF(AND(VALUE(RIGHT($E$1,2))&gt;=57,VALUE(RIGHT($E$1,2))&lt;=63),$D980,"COMUM"),GABARITO!$D:$D,0)),1,0))</f>
        <v/>
      </c>
      <c r="F980" t="str">
        <f>IF(RESPOSTAS!G980="","",IF(UPPER(RESPOSTAS!G980)=INDEX(GABARITO!$C:$C,MATCH(TEXT(VALUE(RIGHT($F$1,2)),"00")&amp;"|"&amp;IF(AND(VALUE(RIGHT($F$1,2))&gt;=57,VALUE(RIGHT($F$1,2))&lt;=63),$D980,"COMUM"),GABARITO!$D:$D,0)),1,0))</f>
        <v/>
      </c>
      <c r="G980" t="str">
        <f>IF(RESPOSTAS!H980="","",IF(UPPER(RESPOSTAS!H980)=INDEX(GABARITO!$C:$C,MATCH(TEXT(VALUE(RIGHT($G$1,2)),"00")&amp;"|"&amp;IF(AND(VALUE(RIGHT($G$1,2))&gt;=57,VALUE(RIGHT($G$1,2))&lt;=63),$D980,"COMUM"),GABARITO!$D:$D,0)),1,0))</f>
        <v/>
      </c>
      <c r="H980" t="str">
        <f>IF(RESPOSTAS!I980="","",IF(UPPER(RESPOSTAS!I980)=INDEX(GABARITO!$C:$C,MATCH(TEXT(VALUE(RIGHT($H$1,2)),"00")&amp;"|"&amp;IF(AND(VALUE(RIGHT($H$1,2))&gt;=57,VALUE(RIGHT($H$1,2))&lt;=63),$D980,"COMUM"),GABARITO!$D:$D,0)),1,0))</f>
        <v/>
      </c>
      <c r="I980" t="str">
        <f>IF(RESPOSTAS!J980="","",IF(UPPER(RESPOSTAS!J980)=INDEX(GABARITO!$C:$C,MATCH(TEXT(VALUE(RIGHT($I$1,2)),"00")&amp;"|"&amp;IF(AND(VALUE(RIGHT($I$1,2))&gt;=57,VALUE(RIGHT($I$1,2))&lt;=63),$D980,"COMUM"),GABARITO!$D:$D,0)),1,0))</f>
        <v/>
      </c>
      <c r="J980" t="str">
        <f>IF(RESPOSTAS!K980="","",IF(UPPER(RESPOSTAS!K980)=INDEX(GABARITO!$C:$C,MATCH(TEXT(VALUE(RIGHT($J$1,2)),"00")&amp;"|"&amp;IF(AND(VALUE(RIGHT($J$1,2))&gt;=57,VALUE(RIGHT($J$1,2))&lt;=63),$D980,"COMUM"),GABARITO!$D:$D,0)),1,0))</f>
        <v/>
      </c>
      <c r="K980" t="str">
        <f>IF(RESPOSTAS!L980="","",IF(UPPER(RESPOSTAS!L980)=INDEX(GABARITO!$C:$C,MATCH(TEXT(VALUE(RIGHT($K$1,2)),"00")&amp;"|"&amp;IF(AND(VALUE(RIGHT($K$1,2))&gt;=57,VALUE(RIGHT($K$1,2))&lt;=63),$D980,"COMUM"),GABARITO!$D:$D,0)),1,0))</f>
        <v/>
      </c>
      <c r="L980" t="str">
        <f>IF(RESPOSTAS!M980="","",IF(UPPER(RESPOSTAS!M980)=INDEX(GABARITO!$C:$C,MATCH(TEXT(VALUE(RIGHT($L$1,2)),"00")&amp;"|"&amp;IF(AND(VALUE(RIGHT($L$1,2))&gt;=57,VALUE(RIGHT($L$1,2))&lt;=63),$D980,"COMUM"),GABARITO!$D:$D,0)),1,0))</f>
        <v/>
      </c>
      <c r="M980" t="str">
        <f>IF(RESPOSTAS!N980="","",IF(UPPER(RESPOSTAS!N980)=INDEX(GABARITO!$C:$C,MATCH(TEXT(VALUE(RIGHT($M$1,2)),"00")&amp;"|"&amp;IF(AND(VALUE(RIGHT($M$1,2))&gt;=57,VALUE(RIGHT($M$1,2))&lt;=63),$D980,"COMUM"),GABARITO!$D:$D,0)),1,0))</f>
        <v/>
      </c>
      <c r="N980" t="str">
        <f>IF(RESPOSTAS!O980="","",IF(UPPER(RESPOSTAS!O980)=INDEX(GABARITO!$C:$C,MATCH(TEXT(VALUE(RIGHT($E$1,2)),"00")&amp;"|"&amp;IF(AND(VALUE(RIGHT($E$1,2))&gt;=57,VALUE(RIGHT($E$1,2))&lt;=63),$D980,"COMUM"),GABARITO!$D:$D,0)),1,0))</f>
        <v/>
      </c>
      <c r="O980" t="str">
        <f>IF(RESPOSTAS!P980="","",IF(UPPER(RESPOSTAS!P980)=INDEX(GABARITO!$C:$C,MATCH(TEXT(VALUE(RIGHT($O$1,2)),"00")&amp;"|"&amp;IF(AND(VALUE(RIGHT($O$1,2))&gt;=57,VALUE(RIGHT($O$1,2))&lt;=63),$D980,"COMUM"),GABARITO!$D:$D,0)),1,0))</f>
        <v/>
      </c>
      <c r="P980" t="str">
        <f>IF(RESPOSTAS!Q980="","",IF(UPPER(RESPOSTAS!Q980)=INDEX(GABARITO!$C:$C,MATCH(TEXT(VALUE(RIGHT($P$1,2)),"00")&amp;"|"&amp;IF(AND(VALUE(RIGHT($P$1,2))&gt;=57,VALUE(RIGHT($P$1,2))&lt;=63),$D980,"COMUM"),GABARITO!$D:$D,0)),1,0))</f>
        <v/>
      </c>
      <c r="Q980" t="str">
        <f>IF(RESPOSTAS!R980="","",IF(UPPER(RESPOSTAS!R980)=INDEX(GABARITO!$C:$C,MATCH(TEXT(VALUE(RIGHT($Q$1,2)),"00")&amp;"|"&amp;IF(AND(VALUE(RIGHT($Q$1,2))&gt;=57,VALUE(RIGHT($Q$1,2))&lt;=63),$D980,"COMUM"),GABARITO!$D:$D,0)),1,0))</f>
        <v/>
      </c>
      <c r="R980" t="str">
        <f>IF(RESPOSTAS!S980="","",IF(UPPER(RESPOSTAS!S980)=INDEX(GABARITO!$C:$C,MATCH(TEXT(VALUE(RIGHT($R$1,2)),"00")&amp;"|"&amp;IF(AND(VALUE(RIGHT($R$1,2))&gt;=57,VALUE(RIGHT($R$1,2))&lt;=63),$D980,"COMUM"),GABARITO!$D:$D,0)),1,0))</f>
        <v/>
      </c>
      <c r="S980" t="str">
        <f>IF(RESPOSTAS!T980="","",IF(UPPER(RESPOSTAS!T980)=INDEX(GABARITO!$C:$C,MATCH(TEXT(VALUE(RIGHT($S$1,2)),"00")&amp;"|"&amp;IF(AND(VALUE(RIGHT($S$1,2))&gt;=57,VALUE(RIGHT($S$1,2))&lt;=63),$D980,"COMUM"),GABARITO!$D:$D,0)),1,0))</f>
        <v/>
      </c>
      <c r="T980" t="str">
        <f>IF(RESPOSTAS!U980="","",IF(UPPER(RESPOSTAS!U980)=INDEX(GABARITO!$C:$C,MATCH(TEXT(VALUE(RIGHT($T$1,2)),"00")&amp;"|"&amp;IF(AND(VALUE(RIGHT($T$1,2))&gt;=57,VALUE(RIGHT($T$1,2))&lt;=63),$D980,"COMUM"),GABARITO!$D:$D,0)),1,0))</f>
        <v/>
      </c>
      <c r="U980" t="str">
        <f>IF(RESPOSTAS!V980="","",IF(UPPER(RESPOSTAS!V980)=INDEX(GABARITO!$C:$C,MATCH(TEXT(VALUE(RIGHT($U$1,2)),"00")&amp;"|"&amp;IF(AND(VALUE(RIGHT($U$1,2))&gt;=57,VALUE(RIGHT($U$1,2))&lt;=63),$D980,"COMUM"),GABARITO!$D:$D,0)),1,0))</f>
        <v/>
      </c>
      <c r="V980" t="str">
        <f>IF(RESPOSTAS!W980="","",IF(UPPER(RESPOSTAS!W980)=INDEX(GABARITO!$C:$C,MATCH(TEXT(VALUE(RIGHT($E$1,2)),"00")&amp;"|"&amp;IF(AND(VALUE(RIGHT($E$1,2))&gt;=57,VALUE(RIGHT($E$1,2))&lt;=63),$D980,"COMUM"),GABARITO!$D:$D,0)),1,0))</f>
        <v/>
      </c>
      <c r="W980" t="str">
        <f>IF(RESPOSTAS!X980="","",IF(UPPER(RESPOSTAS!X980)=INDEX(GABARITO!$C:$C,MATCH(TEXT(VALUE(RIGHT($W$1,2)),"00")&amp;"|"&amp;IF(AND(VALUE(RIGHT($W$1,2))&gt;=57,VALUE(RIGHT($W$1,2))&lt;=63),$D980,"COMUM"),GABARITO!$D:$D,0)),1,0))</f>
        <v/>
      </c>
      <c r="X980" t="str">
        <f>IF(RESPOSTAS!Y980="","",IF(UPPER(RESPOSTAS!Y980)=INDEX(GABARITO!$C:$C,MATCH(TEXT(VALUE(RIGHT($X$1,2)),"00")&amp;"|"&amp;IF(AND(VALUE(RIGHT($X$1,2))&gt;=57,VALUE(RIGHT($X$1,2))&lt;=63),$D980,"COMUM"),GABARITO!$D:$D,0)),1,0))</f>
        <v/>
      </c>
      <c r="Y980" t="str">
        <f>IF(RESPOSTAS!Z980="","",IF(UPPER(RESPOSTAS!Z980)=INDEX(GABARITO!$C:$C,MATCH(TEXT(VALUE(RIGHT($Y$1,2)),"00")&amp;"|"&amp;IF(AND(VALUE(RIGHT($Y$1,2))&gt;=57,VALUE(RIGHT($Y$1,2))&lt;=63),$D980,"COMUM"),GABARITO!$D:$D,0)),1,0))</f>
        <v/>
      </c>
      <c r="Z980" t="str">
        <f>IF(RESPOSTAS!AA980="","",IF(UPPER(RESPOSTAS!AA980)=INDEX(GABARITO!$C:$C,MATCH(TEXT(VALUE(RIGHT($Z$1,2)),"00")&amp;"|"&amp;IF(AND(VALUE(RIGHT($Z$1,2))&gt;=57,VALUE(RIGHT($Z$1,2))&lt;=63),$D980,"COMUM"),GABARITO!$D:$D,0)),1,0))</f>
        <v/>
      </c>
      <c r="AA980" t="str">
        <f>IF(RESPOSTAS!AB980="","",IF(UPPER(RESPOSTAS!AB980)=INDEX(GABARITO!$C:$C,MATCH(TEXT(VALUE(RIGHT($AA$1,2)),"00")&amp;"|"&amp;IF(AND(VALUE(RIGHT($AA$1,2))&gt;=57,VALUE(RIGHT($AA$1,2))&lt;=63),$D980,"COMUM"),GABARITO!$D:$D,0)),1,0))</f>
        <v/>
      </c>
      <c r="AB980" t="str">
        <f>IF(RESPOSTAS!AC980="","",IF(UPPER(RESPOSTAS!AC980)=INDEX(GABARITO!$C:$C,MATCH(TEXT(VALUE(RIGHT($AB$1,2)),"00")&amp;"|"&amp;IF(AND(VALUE(RIGHT($AB$1,2))&gt;=57,VALUE(RIGHT($AB$1,2))&lt;=63),$D980,"COMUM"),GABARITO!$D:$D,0)),1,0))</f>
        <v/>
      </c>
      <c r="AC980" t="str">
        <f>IF(RESPOSTAS!AD980="","",IF(UPPER(RESPOSTAS!AD980)=INDEX(GABARITO!$C:$C,MATCH(TEXT(VALUE(RIGHT($AC$1,2)),"00")&amp;"|"&amp;IF(AND(VALUE(RIGHT($AC$1,2))&gt;=57,VALUE(RIGHT($AC$1,2))&lt;=63),$D980,"COMUM"),GABARITO!$D:$D,0)),1,0))</f>
        <v/>
      </c>
      <c r="AD980" t="str">
        <f>IF(RESPOSTAS!AE980="","",IF(UPPER(RESPOSTAS!AE980)=INDEX(GABARITO!$C:$C,MATCH(TEXT(VALUE(RIGHT($AD$1,2)),"00")&amp;"|"&amp;IF(AND(VALUE(RIGHT($AD$1,2))&gt;=57,VALUE(RIGHT($AD$1,2))&lt;=63),$D980,"COMUM"),GABARITO!$D:$D,0)),1,0))</f>
        <v/>
      </c>
      <c r="AE980" t="str">
        <f>IF(RESPOSTAS!AF980="","",IF(UPPER(RESPOSTAS!AF980)=INDEX(GABARITO!$C:$C,MATCH(TEXT(VALUE(RIGHT($AE$1,2)),"00")&amp;"|"&amp;IF(AND(VALUE(RIGHT($AE$1,2))&gt;=57,VALUE(RIGHT($AE$1,2))&lt;=63),$D980,"COMUM"),GABARITO!$D:$D,0)),1,0))</f>
        <v/>
      </c>
      <c r="AF980" t="str">
        <f>IF(RESPOSTAS!AG980="","",IF(UPPER(RESPOSTAS!AG980)=INDEX(GABARITO!$C:$C,MATCH(TEXT(VALUE(RIGHT($AF$1,2)),"00")&amp;"|"&amp;IF(AND(VALUE(RIGHT($AF$1,2))&gt;=57,VALUE(RIGHT($AF$1,2))&lt;=63),$D980,"COMUM"),GABARITO!$D:$D,0)),1,0))</f>
        <v/>
      </c>
      <c r="AG980" t="str">
        <f>IF(RESPOSTAS!AH980="","",IF(UPPER(RESPOSTAS!AH980)=INDEX(GABARITO!$C:$C,MATCH(TEXT(VALUE(RIGHT($AG$1,2)),"00")&amp;"|"&amp;IF(AND(VALUE(RIGHT($AG$1,2))&gt;=57,VALUE(RIGHT($AG$1,2))&lt;=63),$D980,"COMUM"),GABARITO!$D:$D,0)),1,0))</f>
        <v/>
      </c>
      <c r="AH980" t="str">
        <f>IF(RESPOSTAS!AI980="","",IF(UPPER(RESPOSTAS!AI980)=INDEX(GABARITO!$C:$C,MATCH(TEXT(VALUE(RIGHT($AH$1,2)),"00")&amp;"|"&amp;IF(AND(VALUE(RIGHT($AH$1,2))&gt;=57,VALUE(RIGHT($AH$1,2))&lt;=63),$D980,"COMUM"),GABARITO!$D:$D,0)),1,0))</f>
        <v/>
      </c>
      <c r="AI980" t="str">
        <f>IF(RESPOSTAS!AJ980="","",IF(UPPER(RESPOSTAS!AJ980)=INDEX(GABARITO!$C:$C,MATCH(TEXT(VALUE(RIGHT($AI$1,2)),"00")&amp;"|"&amp;IF(AND(VALUE(RIGHT($AI$1,2))&gt;=57,VALUE(RIGHT($AI$1,2))&lt;=63),$D980,"COMUM"),GABARITO!$D:$D,0)),1,0))</f>
        <v/>
      </c>
      <c r="AJ980" t="str">
        <f>IF(RESPOSTAS!AK980="","",IF(UPPER(RESPOSTAS!AK980)=INDEX(GABARITO!$C:$C,MATCH(TEXT(VALUE(RIGHT($AJ$1,2)),"00")&amp;"|"&amp;IF(AND(VALUE(RIGHT($AJ$1,2))&gt;=57,VALUE(RIGHT($AJ$1,2))&lt;=63),$D980,"COMUM"),GABARITO!$D:$D,0)),1,0))</f>
        <v/>
      </c>
      <c r="AK980" t="str">
        <f>IF(RESPOSTAS!AL980="","",IF(UPPER(RESPOSTAS!AL980)=INDEX(GABARITO!$C:$C,MATCH(TEXT(VALUE(RIGHT($AK$1,2)),"00")&amp;"|"&amp;IF(AND(VALUE(RIGHT($AK$1,2))&gt;=57,VALUE(RIGHT($AK$1,2))&lt;=63),$D980,"COMUM"),GABARITO!$D:$D,0)),1,0))</f>
        <v/>
      </c>
      <c r="AL980" t="str">
        <f>IF(RESPOSTAS!AM980="","",IF(UPPER(RESPOSTAS!AM980)=INDEX(GABARITO!$C:$C,MATCH(TEXT(VALUE(RIGHT($AL$1,2)),"00")&amp;"|"&amp;IF(AND(VALUE(RIGHT($AL$1,2))&gt;=57,VALUE(RIGHT($AL$1,2))&lt;=63),$D980,"COMUM"),GABARITO!$D:$D,0)),1,0))</f>
        <v/>
      </c>
      <c r="AM980" t="str">
        <f>IF(RESPOSTAS!AN980="","",IF(UPPER(RESPOSTAS!AN980)=INDEX(GABARITO!$C:$C,MATCH(TEXT(VALUE(RIGHT($AM$1,2)),"00")&amp;"|"&amp;IF(AND(VALUE(RIGHT($AM$1,2))&gt;=57,VALUE(RIGHT($AM$1,2))&lt;=63),$D980,"COMUM"),GABARITO!$D:$D,0)),1,0))</f>
        <v/>
      </c>
      <c r="AN980" t="str">
        <f>IF(RESPOSTAS!AO980="","",IF(UPPER(RESPOSTAS!AO980)=INDEX(GABARITO!$C:$C,MATCH(TEXT(VALUE(RIGHT($AN$1,2)),"00")&amp;"|"&amp;IF(AND(VALUE(RIGHT($AN$1,2))&gt;=57,VALUE(RIGHT($AN$1,2))&lt;=63),$D980,"COMUM"),GABARITO!$D:$D,0)),1,0))</f>
        <v/>
      </c>
      <c r="AO980" t="str">
        <f>IF(RESPOSTAS!AP980="","",IF(UPPER(RESPOSTAS!AP980)=INDEX(GABARITO!$C:$C,MATCH(TEXT(VALUE(RIGHT($AO$1,2)),"00")&amp;"|"&amp;IF(AND(VALUE(RIGHT($AO$1,2))&gt;=57,VALUE(RIGHT($AO$1,2))&lt;=63),$D980,"COMUM"),GABARITO!$D:$D,0)),1,0))</f>
        <v/>
      </c>
      <c r="AP980" t="str">
        <f>IF(RESPOSTAS!AQ980="","",IF(UPPER(RESPOSTAS!AQ980)=INDEX(GABARITO!$C:$C,MATCH(TEXT(VALUE(RIGHT($AP$1,2)),"00")&amp;"|"&amp;IF(AND(VALUE(RIGHT($AP$1,2))&gt;=57,VALUE(RIGHT($AP$1,2))&lt;=63),$D980,"COMUM"),GABARITO!$D:$D,0)),1,0))</f>
        <v/>
      </c>
      <c r="AQ980" t="str">
        <f>IF(RESPOSTAS!AR980="","",IF(UPPER(RESPOSTAS!AR980)=INDEX(GABARITO!$C:$C,MATCH(TEXT(VALUE(RIGHT($AQ$1,2)),"00")&amp;"|"&amp;IF(AND(VALUE(RIGHT($AQ$1,2))&gt;=57,VALUE(RIGHT($AQ$1,2))&lt;=63),$D980,"COMUM"),GABARITO!$D:$D,0)),1,0))</f>
        <v/>
      </c>
      <c r="AR980" t="str">
        <f>IF(RESPOSTAS!AS980="","",IF(UPPER(RESPOSTAS!AS980)=INDEX(GABARITO!$C:$C,MATCH(TEXT(VALUE(RIGHT($AR$1,2)),"00")&amp;"|"&amp;IF(AND(VALUE(RIGHT($AR$1,2))&gt;=57,VALUE(RIGHT($AR$1,2))&lt;=63),$D980,"COMUM"),GABARITO!$D:$D,0)),1,0))</f>
        <v/>
      </c>
      <c r="AS980" t="str">
        <f>IF(RESPOSTAS!AT980="","",IF(UPPER(RESPOSTAS!AT980)=INDEX(GABARITO!$C:$C,MATCH(TEXT(VALUE(RIGHT($AS$1,2)),"00")&amp;"|"&amp;IF(AND(VALUE(RIGHT($AS$1,2))&gt;=57,VALUE(RIGHT($AS$1,2))&lt;=63),$D980,"COMUM"),GABARITO!$D:$D,0)),1,0))</f>
        <v/>
      </c>
      <c r="AT980" t="str">
        <f>IF(RESPOSTAS!AU980="","",IF(UPPER(RESPOSTAS!AU980)=INDEX(GABARITO!$C:$C,MATCH(TEXT(VALUE(RIGHT($AT$1,2)),"00")&amp;"|"&amp;IF(AND(VALUE(RIGHT($AT$1,2))&gt;=57,VALUE(RIGHT($AT$1,2))&lt;=63),$D980,"COMUM"),GABARITO!$D:$D,0)),1,0))</f>
        <v/>
      </c>
      <c r="AU980" t="str">
        <f>IF(RESPOSTAS!AV980="","",IF(UPPER(RESPOSTAS!AV980)=INDEX(GABARITO!$C:$C,MATCH(TEXT(VALUE(RIGHT($AU$1,2)),"00")&amp;"|"&amp;IF(AND(VALUE(RIGHT($AU$1,2))&gt;=57,VALUE(RIGHT($AU$1,2))&lt;=63),$D980,"COMUM"),GABARITO!$D:$D,0)),1,0))</f>
        <v/>
      </c>
      <c r="AV980" t="str">
        <f>IF(RESPOSTAS!AW980="","",IF(UPPER(RESPOSTAS!AW980)=INDEX(GABARITO!$C:$C,MATCH(TEXT(VALUE(RIGHT($AV$1,2)),"00")&amp;"|"&amp;IF(AND(VALUE(RIGHT($AV$1,2))&gt;=57,VALUE(RIGHT($AV$1,2))&lt;=63),$D980,"COMUM"),GABARITO!$D:$D,0)),1,0))</f>
        <v/>
      </c>
      <c r="AW980" t="str">
        <f>IF(RESPOSTAS!AX980="","",IF(UPPER(RESPOSTAS!AX980)=INDEX(GABARITO!$C:$C,MATCH(TEXT(VALUE(RIGHT($AW$1,2)),"00")&amp;"|"&amp;IF(AND(VALUE(RIGHT($AW$1,2))&gt;=57,VALUE(RIGHT($AW$1,2))&lt;=63),$D980,"COMUM"),GABARITO!$D:$D,0)),1,0))</f>
        <v/>
      </c>
      <c r="AX980" t="str">
        <f>IF(RESPOSTAS!AY980="","",IF(UPPER(RESPOSTAS!AY980)=INDEX(GABARITO!$C:$C,MATCH(TEXT(VALUE(RIGHT($AX$1,2)),"00")&amp;"|"&amp;IF(AND(VALUE(RIGHT($AX$1,2))&gt;=57,VALUE(RIGHT($AX$1,2))&lt;=63),$D980,"COMUM"),GABARITO!$D:$D,0)),1,0))</f>
        <v/>
      </c>
      <c r="AY980" t="str">
        <f>IF(RESPOSTAS!AZ980="","",IF(UPPER(RESPOSTAS!AZ980)=INDEX(GABARITO!$C:$C,MATCH(TEXT(VALUE(RIGHT($AY$1,2)),"00")&amp;"|"&amp;IF(AND(VALUE(RIGHT($AY$1,2))&gt;=57,VALUE(RIGHT($AY$1,2))&lt;=63),$D980,"COMUM"),GABARITO!$D:$D,0)),1,0))</f>
        <v/>
      </c>
      <c r="AZ980" t="str">
        <f>IF(RESPOSTAS!BA980="","",IF(UPPER(RESPOSTAS!BA980)=INDEX(GABARITO!$C:$C,MATCH(TEXT(VALUE(RIGHT($AZ$1,2)),"00")&amp;"|"&amp;IF(AND(VALUE(RIGHT($AZ$1,2))&gt;=57,VALUE(RIGHT($AZ$1,2))&lt;=63),$D980,"COMUM"),GABARITO!$D:$D,0)),1,0))</f>
        <v/>
      </c>
      <c r="BA980" t="str">
        <f>IF(RESPOSTAS!BB980="","",IF(UPPER(RESPOSTAS!BB980)=INDEX(GABARITO!$C:$C,MATCH(TEXT(VALUE(RIGHT($BA$1,2)),"00")&amp;"|"&amp;IF(AND(VALUE(RIGHT($BA$1,2))&gt;=57,VALUE(RIGHT($BA$1,2))&lt;=63),$D980,"COMUM"),GABARITO!$D:$D,0)),1,0))</f>
        <v/>
      </c>
      <c r="BB980" t="str">
        <f>IF(RESPOSTAS!BC980="","",IF(UPPER(RESPOSTAS!BC980)=INDEX(GABARITO!$C:$C,MATCH(TEXT(VALUE(RIGHT($BB$1,2)),"00")&amp;"|"&amp;IF(AND(VALUE(RIGHT($BB$1,2))&gt;=57,VALUE(RIGHT($BB$1,2))&lt;=63),$D980,"COMUM"),GABARITO!$D:$D,0)),1,0))</f>
        <v/>
      </c>
      <c r="BC980" t="str">
        <f>IF(RESPOSTAS!BD980="","",IF(UPPER(RESPOSTAS!BD980)=INDEX(GABARITO!$C:$C,MATCH(TEXT(VALUE(RIGHT($BC$1,2)),"00")&amp;"|"&amp;IF(AND(VALUE(RIGHT($BC$1,2))&gt;=57,VALUE(RIGHT($BC$1,2))&lt;=63),$D980,"COMUM"),GABARITO!$D:$D,0)),1,0))</f>
        <v/>
      </c>
      <c r="BD980" t="str">
        <f>IF(RESPOSTAS!BE980="","",IF(UPPER(RESPOSTAS!BE980)=INDEX(GABARITO!$C:$C,MATCH(TEXT(VALUE(RIGHT($BD$1,2)),"00")&amp;"|"&amp;IF(AND(VALUE(RIGHT($BD$1,2))&gt;=57,VALUE(RIGHT($BD$1,2))&lt;=63),$D980,"COMUM"),GABARITO!$D:$D,0)),1,0))</f>
        <v/>
      </c>
      <c r="BE980" t="str">
        <f>IF(RESPOSTAS!BF980="","",IF(UPPER(RESPOSTAS!BF980)=INDEX(GABARITO!$C:$C,MATCH(TEXT(VALUE(RIGHT($BE$1,2)),"00")&amp;"|"&amp;IF(AND(VALUE(RIGHT($BE$1,2))&gt;=57,VALUE(RIGHT($BE$1,2))&lt;=63),$D980,"COMUM"),GABARITO!$D:$D,0)),1,0))</f>
        <v/>
      </c>
      <c r="BF980" t="str">
        <f>IF(RESPOSTAS!BG980="","",IF(UPPER(RESPOSTAS!BG980)=INDEX(GABARITO!$C:$C,MATCH(TEXT(VALUE(RIGHT($BF$1,2)),"00")&amp;"|"&amp;IF(AND(VALUE(RIGHT($BF$1,2))&gt;=57,VALUE(RIGHT($BF$1,2))&lt;=63),$D980,"COMUM"),GABARITO!$D:$D,0)),1,0))</f>
        <v/>
      </c>
      <c r="BG980" t="str">
        <f>IF(RESPOSTAS!BH980="","",IF(UPPER(RESPOSTAS!BH980)=INDEX(GABARITO!$C:$C,MATCH(TEXT(VALUE(RIGHT($BG$1,2)),"00")&amp;"|"&amp;IF(AND(VALUE(RIGHT($BG$1,2))&gt;=57,VALUE(RIGHT($BG$1,2))&lt;=63),$D980,"COMUM"),GABARITO!$D:$D,0)),1,0))</f>
        <v/>
      </c>
      <c r="BH980" t="str">
        <f>IF(RESPOSTAS!BI980="","",IF(UPPER(RESPOSTAS!BI980)=INDEX(GABARITO!$C:$C,MATCH(TEXT(VALUE(RIGHT($BH$1,2)),"00")&amp;"|"&amp;IF(AND(VALUE(RIGHT($BH$1,2))&gt;=57,VALUE(RIGHT($BH$1,2))&lt;=63),$D980,"COMUM"),GABARITO!$D:$D,0)),1,0))</f>
        <v/>
      </c>
      <c r="BI980" t="str">
        <f>IF(RESPOSTAS!BJ980="","",IF(UPPER(RESPOSTAS!BJ980)=INDEX(GABARITO!$C:$C,MATCH(TEXT(VALUE(RIGHT($BI$1,2)),"00")&amp;"|"&amp;IF(AND(VALUE(RIGHT($BI$1,2))&gt;=57,VALUE(RIGHT($BI$1,2))&lt;=63),$D980,"COMUM"),GABARITO!$D:$D,0)),1,0))</f>
        <v/>
      </c>
      <c r="BJ980" t="str">
        <f>IF(RESPOSTAS!BK980="","",IF(UPPER(RESPOSTAS!BK980)=INDEX(GABARITO!$C:$C,MATCH(TEXT(VALUE(RIGHT($BJ$1,2)),"00")&amp;"|"&amp;IF(AND(VALUE(RIGHT($BJ$1,2))&gt;=57,VALUE(RIGHT($BJ$1,2))&lt;=63),$D980,"COMUM"),GABARITO!$D:$D,0)),1,0))</f>
        <v/>
      </c>
      <c r="BK980" t="str">
        <f>IF(RESPOSTAS!BL980="","",IF(UPPER(RESPOSTAS!BL980)=INDEX(GABARITO!$C:$C,MATCH(TEXT(VALUE(RIGHT($BK$1,2)),"00")&amp;"|"&amp;IF(AND(VALUE(RIGHT($BK$1,2))&gt;=57,VALUE(RIGHT($BK$1,2))&lt;=63),$D980,"COMUM"),GABARITO!$D:$D,0)),1,0))</f>
        <v/>
      </c>
      <c r="BL980" t="str">
        <f>IF(RESPOSTAS!BM980="","",IF(UPPER(RESPOSTAS!BM980)=INDEX(GABARITO!$C:$C,MATCH(TEXT(VALUE(RIGHT($BL$1,2)),"00")&amp;"|"&amp;IF(AND(VALUE(RIGHT($BL$1,2))&gt;=57,VALUE(RIGHT($BL$1,2))&lt;=63),$D980,"COMUM"),GABARITO!$D:$D,0)),1,0))</f>
        <v/>
      </c>
      <c r="BM980" t="str">
        <f>IF(RESPOSTAS!BN980="","",IF(UPPER(RESPOSTAS!BN980)=INDEX(GABARITO!$C:$C,MATCH(TEXT(VALUE(RIGHT($BM$1,2)),"00")&amp;"|"&amp;IF(AND(VALUE(RIGHT($BM$1,2))&gt;=57,VALUE(RIGHT($BM$1,2))&lt;=63),$D980,"COMUM"),GABARITO!$D:$D,0)),1,0))</f>
        <v/>
      </c>
      <c r="BN980" t="str">
        <f>IF(RESPOSTAS!BO980="","",IF(UPPER(RESPOSTAS!BO980)=INDEX(GABARITO!$C:$C,MATCH(TEXT(VALUE(RIGHT($BN$1,2)),"00")&amp;"|"&amp;IF(AND(VALUE(RIGHT($BN$1,2))&gt;=57,VALUE(RIGHT($BN$1,2))&lt;=63),$D980,"COMUM"),GABARITO!$D:$D,0)),1,0))</f>
        <v/>
      </c>
      <c r="BO980" t="str">
        <f>IF(RESPOSTAS!BP980="","",IF(UPPER(RESPOSTAS!BP980)=INDEX(GABARITO!$C:$C,MATCH(TEXT(VALUE(RIGHT($BO$1,2)),"00")&amp;"|"&amp;IF(AND(VALUE(RIGHT($BO$1,2))&gt;=57,VALUE(RIGHT($BO$1,2))&lt;=63),$D980,"COMUM"),GABARITO!$D:$D,0)),1,0))</f>
        <v/>
      </c>
      <c r="BP980">
        <f>COUNTIF(RESPOSTAS!F980:BP980,"&lt;&gt;")</f>
        <v>0</v>
      </c>
      <c r="BQ980" t="str">
        <f t="shared" si="147"/>
        <v/>
      </c>
      <c r="BR980" s="10" t="str">
        <f t="shared" si="148"/>
        <v/>
      </c>
      <c r="BT980" s="11" t="str">
        <f t="shared" si="150"/>
        <v/>
      </c>
      <c r="BU980" s="11" t="str">
        <f t="shared" si="151"/>
        <v/>
      </c>
      <c r="BV980" s="11" t="str">
        <f t="shared" si="152"/>
        <v/>
      </c>
      <c r="BW980" s="11" t="str">
        <f t="shared" si="153"/>
        <v/>
      </c>
      <c r="BX980" s="11" t="str">
        <f t="shared" si="154"/>
        <v/>
      </c>
      <c r="BY980" s="11" t="str">
        <f t="shared" si="155"/>
        <v/>
      </c>
      <c r="BZ980" s="3" t="str">
        <f t="shared" si="149"/>
        <v/>
      </c>
    </row>
    <row r="981" spans="1:78" x14ac:dyDescent="0.25">
      <c r="A981" t="str">
        <f>IF(RESPOSTAS!A981="","",RESPOSTAS!A981)</f>
        <v/>
      </c>
      <c r="B981" t="str">
        <f>IF(RESPOSTAS!C981="","",RESPOSTAS!C981)</f>
        <v/>
      </c>
      <c r="C981" t="str">
        <f>IF(RESPOSTAS!D981="","",RESPOSTAS!D981)</f>
        <v/>
      </c>
      <c r="D981" t="str">
        <f>IF(RESPOSTAS!E981="","",RESPOSTAS!E981)</f>
        <v/>
      </c>
      <c r="E981" t="str">
        <f>IF(RESPOSTAS!F981="","",IF(UPPER(RESPOSTAS!F981)=INDEX(GABARITO!$C:$C,MATCH(TEXT(VALUE(RIGHT($E$1,2)),"00")&amp;"|"&amp;IF(AND(VALUE(RIGHT($E$1,2))&gt;=57,VALUE(RIGHT($E$1,2))&lt;=63),$D981,"COMUM"),GABARITO!$D:$D,0)),1,0))</f>
        <v/>
      </c>
      <c r="F981" t="str">
        <f>IF(RESPOSTAS!G981="","",IF(UPPER(RESPOSTAS!G981)=INDEX(GABARITO!$C:$C,MATCH(TEXT(VALUE(RIGHT($F$1,2)),"00")&amp;"|"&amp;IF(AND(VALUE(RIGHT($F$1,2))&gt;=57,VALUE(RIGHT($F$1,2))&lt;=63),$D981,"COMUM"),GABARITO!$D:$D,0)),1,0))</f>
        <v/>
      </c>
      <c r="G981" t="str">
        <f>IF(RESPOSTAS!H981="","",IF(UPPER(RESPOSTAS!H981)=INDEX(GABARITO!$C:$C,MATCH(TEXT(VALUE(RIGHT($G$1,2)),"00")&amp;"|"&amp;IF(AND(VALUE(RIGHT($G$1,2))&gt;=57,VALUE(RIGHT($G$1,2))&lt;=63),$D981,"COMUM"),GABARITO!$D:$D,0)),1,0))</f>
        <v/>
      </c>
      <c r="H981" t="str">
        <f>IF(RESPOSTAS!I981="","",IF(UPPER(RESPOSTAS!I981)=INDEX(GABARITO!$C:$C,MATCH(TEXT(VALUE(RIGHT($H$1,2)),"00")&amp;"|"&amp;IF(AND(VALUE(RIGHT($H$1,2))&gt;=57,VALUE(RIGHT($H$1,2))&lt;=63),$D981,"COMUM"),GABARITO!$D:$D,0)),1,0))</f>
        <v/>
      </c>
      <c r="I981" t="str">
        <f>IF(RESPOSTAS!J981="","",IF(UPPER(RESPOSTAS!J981)=INDEX(GABARITO!$C:$C,MATCH(TEXT(VALUE(RIGHT($I$1,2)),"00")&amp;"|"&amp;IF(AND(VALUE(RIGHT($I$1,2))&gt;=57,VALUE(RIGHT($I$1,2))&lt;=63),$D981,"COMUM"),GABARITO!$D:$D,0)),1,0))</f>
        <v/>
      </c>
      <c r="J981" t="str">
        <f>IF(RESPOSTAS!K981="","",IF(UPPER(RESPOSTAS!K981)=INDEX(GABARITO!$C:$C,MATCH(TEXT(VALUE(RIGHT($J$1,2)),"00")&amp;"|"&amp;IF(AND(VALUE(RIGHT($J$1,2))&gt;=57,VALUE(RIGHT($J$1,2))&lt;=63),$D981,"COMUM"),GABARITO!$D:$D,0)),1,0))</f>
        <v/>
      </c>
      <c r="K981" t="str">
        <f>IF(RESPOSTAS!L981="","",IF(UPPER(RESPOSTAS!L981)=INDEX(GABARITO!$C:$C,MATCH(TEXT(VALUE(RIGHT($K$1,2)),"00")&amp;"|"&amp;IF(AND(VALUE(RIGHT($K$1,2))&gt;=57,VALUE(RIGHT($K$1,2))&lt;=63),$D981,"COMUM"),GABARITO!$D:$D,0)),1,0))</f>
        <v/>
      </c>
      <c r="L981" t="str">
        <f>IF(RESPOSTAS!M981="","",IF(UPPER(RESPOSTAS!M981)=INDEX(GABARITO!$C:$C,MATCH(TEXT(VALUE(RIGHT($L$1,2)),"00")&amp;"|"&amp;IF(AND(VALUE(RIGHT($L$1,2))&gt;=57,VALUE(RIGHT($L$1,2))&lt;=63),$D981,"COMUM"),GABARITO!$D:$D,0)),1,0))</f>
        <v/>
      </c>
      <c r="M981" t="str">
        <f>IF(RESPOSTAS!N981="","",IF(UPPER(RESPOSTAS!N981)=INDEX(GABARITO!$C:$C,MATCH(TEXT(VALUE(RIGHT($M$1,2)),"00")&amp;"|"&amp;IF(AND(VALUE(RIGHT($M$1,2))&gt;=57,VALUE(RIGHT($M$1,2))&lt;=63),$D981,"COMUM"),GABARITO!$D:$D,0)),1,0))</f>
        <v/>
      </c>
      <c r="N981" t="str">
        <f>IF(RESPOSTAS!O981="","",IF(UPPER(RESPOSTAS!O981)=INDEX(GABARITO!$C:$C,MATCH(TEXT(VALUE(RIGHT($E$1,2)),"00")&amp;"|"&amp;IF(AND(VALUE(RIGHT($E$1,2))&gt;=57,VALUE(RIGHT($E$1,2))&lt;=63),$D981,"COMUM"),GABARITO!$D:$D,0)),1,0))</f>
        <v/>
      </c>
      <c r="O981" t="str">
        <f>IF(RESPOSTAS!P981="","",IF(UPPER(RESPOSTAS!P981)=INDEX(GABARITO!$C:$C,MATCH(TEXT(VALUE(RIGHT($O$1,2)),"00")&amp;"|"&amp;IF(AND(VALUE(RIGHT($O$1,2))&gt;=57,VALUE(RIGHT($O$1,2))&lt;=63),$D981,"COMUM"),GABARITO!$D:$D,0)),1,0))</f>
        <v/>
      </c>
      <c r="P981" t="str">
        <f>IF(RESPOSTAS!Q981="","",IF(UPPER(RESPOSTAS!Q981)=INDEX(GABARITO!$C:$C,MATCH(TEXT(VALUE(RIGHT($P$1,2)),"00")&amp;"|"&amp;IF(AND(VALUE(RIGHT($P$1,2))&gt;=57,VALUE(RIGHT($P$1,2))&lt;=63),$D981,"COMUM"),GABARITO!$D:$D,0)),1,0))</f>
        <v/>
      </c>
      <c r="Q981" t="str">
        <f>IF(RESPOSTAS!R981="","",IF(UPPER(RESPOSTAS!R981)=INDEX(GABARITO!$C:$C,MATCH(TEXT(VALUE(RIGHT($Q$1,2)),"00")&amp;"|"&amp;IF(AND(VALUE(RIGHT($Q$1,2))&gt;=57,VALUE(RIGHT($Q$1,2))&lt;=63),$D981,"COMUM"),GABARITO!$D:$D,0)),1,0))</f>
        <v/>
      </c>
      <c r="R981" t="str">
        <f>IF(RESPOSTAS!S981="","",IF(UPPER(RESPOSTAS!S981)=INDEX(GABARITO!$C:$C,MATCH(TEXT(VALUE(RIGHT($R$1,2)),"00")&amp;"|"&amp;IF(AND(VALUE(RIGHT($R$1,2))&gt;=57,VALUE(RIGHT($R$1,2))&lt;=63),$D981,"COMUM"),GABARITO!$D:$D,0)),1,0))</f>
        <v/>
      </c>
      <c r="S981" t="str">
        <f>IF(RESPOSTAS!T981="","",IF(UPPER(RESPOSTAS!T981)=INDEX(GABARITO!$C:$C,MATCH(TEXT(VALUE(RIGHT($S$1,2)),"00")&amp;"|"&amp;IF(AND(VALUE(RIGHT($S$1,2))&gt;=57,VALUE(RIGHT($S$1,2))&lt;=63),$D981,"COMUM"),GABARITO!$D:$D,0)),1,0))</f>
        <v/>
      </c>
      <c r="T981" t="str">
        <f>IF(RESPOSTAS!U981="","",IF(UPPER(RESPOSTAS!U981)=INDEX(GABARITO!$C:$C,MATCH(TEXT(VALUE(RIGHT($T$1,2)),"00")&amp;"|"&amp;IF(AND(VALUE(RIGHT($T$1,2))&gt;=57,VALUE(RIGHT($T$1,2))&lt;=63),$D981,"COMUM"),GABARITO!$D:$D,0)),1,0))</f>
        <v/>
      </c>
      <c r="U981" t="str">
        <f>IF(RESPOSTAS!V981="","",IF(UPPER(RESPOSTAS!V981)=INDEX(GABARITO!$C:$C,MATCH(TEXT(VALUE(RIGHT($U$1,2)),"00")&amp;"|"&amp;IF(AND(VALUE(RIGHT($U$1,2))&gt;=57,VALUE(RIGHT($U$1,2))&lt;=63),$D981,"COMUM"),GABARITO!$D:$D,0)),1,0))</f>
        <v/>
      </c>
      <c r="V981" t="str">
        <f>IF(RESPOSTAS!W981="","",IF(UPPER(RESPOSTAS!W981)=INDEX(GABARITO!$C:$C,MATCH(TEXT(VALUE(RIGHT($E$1,2)),"00")&amp;"|"&amp;IF(AND(VALUE(RIGHT($E$1,2))&gt;=57,VALUE(RIGHT($E$1,2))&lt;=63),$D981,"COMUM"),GABARITO!$D:$D,0)),1,0))</f>
        <v/>
      </c>
      <c r="W981" t="str">
        <f>IF(RESPOSTAS!X981="","",IF(UPPER(RESPOSTAS!X981)=INDEX(GABARITO!$C:$C,MATCH(TEXT(VALUE(RIGHT($W$1,2)),"00")&amp;"|"&amp;IF(AND(VALUE(RIGHT($W$1,2))&gt;=57,VALUE(RIGHT($W$1,2))&lt;=63),$D981,"COMUM"),GABARITO!$D:$D,0)),1,0))</f>
        <v/>
      </c>
      <c r="X981" t="str">
        <f>IF(RESPOSTAS!Y981="","",IF(UPPER(RESPOSTAS!Y981)=INDEX(GABARITO!$C:$C,MATCH(TEXT(VALUE(RIGHT($X$1,2)),"00")&amp;"|"&amp;IF(AND(VALUE(RIGHT($X$1,2))&gt;=57,VALUE(RIGHT($X$1,2))&lt;=63),$D981,"COMUM"),GABARITO!$D:$D,0)),1,0))</f>
        <v/>
      </c>
      <c r="Y981" t="str">
        <f>IF(RESPOSTAS!Z981="","",IF(UPPER(RESPOSTAS!Z981)=INDEX(GABARITO!$C:$C,MATCH(TEXT(VALUE(RIGHT($Y$1,2)),"00")&amp;"|"&amp;IF(AND(VALUE(RIGHT($Y$1,2))&gt;=57,VALUE(RIGHT($Y$1,2))&lt;=63),$D981,"COMUM"),GABARITO!$D:$D,0)),1,0))</f>
        <v/>
      </c>
      <c r="Z981" t="str">
        <f>IF(RESPOSTAS!AA981="","",IF(UPPER(RESPOSTAS!AA981)=INDEX(GABARITO!$C:$C,MATCH(TEXT(VALUE(RIGHT($Z$1,2)),"00")&amp;"|"&amp;IF(AND(VALUE(RIGHT($Z$1,2))&gt;=57,VALUE(RIGHT($Z$1,2))&lt;=63),$D981,"COMUM"),GABARITO!$D:$D,0)),1,0))</f>
        <v/>
      </c>
      <c r="AA981" t="str">
        <f>IF(RESPOSTAS!AB981="","",IF(UPPER(RESPOSTAS!AB981)=INDEX(GABARITO!$C:$C,MATCH(TEXT(VALUE(RIGHT($AA$1,2)),"00")&amp;"|"&amp;IF(AND(VALUE(RIGHT($AA$1,2))&gt;=57,VALUE(RIGHT($AA$1,2))&lt;=63),$D981,"COMUM"),GABARITO!$D:$D,0)),1,0))</f>
        <v/>
      </c>
      <c r="AB981" t="str">
        <f>IF(RESPOSTAS!AC981="","",IF(UPPER(RESPOSTAS!AC981)=INDEX(GABARITO!$C:$C,MATCH(TEXT(VALUE(RIGHT($AB$1,2)),"00")&amp;"|"&amp;IF(AND(VALUE(RIGHT($AB$1,2))&gt;=57,VALUE(RIGHT($AB$1,2))&lt;=63),$D981,"COMUM"),GABARITO!$D:$D,0)),1,0))</f>
        <v/>
      </c>
      <c r="AC981" t="str">
        <f>IF(RESPOSTAS!AD981="","",IF(UPPER(RESPOSTAS!AD981)=INDEX(GABARITO!$C:$C,MATCH(TEXT(VALUE(RIGHT($AC$1,2)),"00")&amp;"|"&amp;IF(AND(VALUE(RIGHT($AC$1,2))&gt;=57,VALUE(RIGHT($AC$1,2))&lt;=63),$D981,"COMUM"),GABARITO!$D:$D,0)),1,0))</f>
        <v/>
      </c>
      <c r="AD981" t="str">
        <f>IF(RESPOSTAS!AE981="","",IF(UPPER(RESPOSTAS!AE981)=INDEX(GABARITO!$C:$C,MATCH(TEXT(VALUE(RIGHT($AD$1,2)),"00")&amp;"|"&amp;IF(AND(VALUE(RIGHT($AD$1,2))&gt;=57,VALUE(RIGHT($AD$1,2))&lt;=63),$D981,"COMUM"),GABARITO!$D:$D,0)),1,0))</f>
        <v/>
      </c>
      <c r="AE981" t="str">
        <f>IF(RESPOSTAS!AF981="","",IF(UPPER(RESPOSTAS!AF981)=INDEX(GABARITO!$C:$C,MATCH(TEXT(VALUE(RIGHT($AE$1,2)),"00")&amp;"|"&amp;IF(AND(VALUE(RIGHT($AE$1,2))&gt;=57,VALUE(RIGHT($AE$1,2))&lt;=63),$D981,"COMUM"),GABARITO!$D:$D,0)),1,0))</f>
        <v/>
      </c>
      <c r="AF981" t="str">
        <f>IF(RESPOSTAS!AG981="","",IF(UPPER(RESPOSTAS!AG981)=INDEX(GABARITO!$C:$C,MATCH(TEXT(VALUE(RIGHT($AF$1,2)),"00")&amp;"|"&amp;IF(AND(VALUE(RIGHT($AF$1,2))&gt;=57,VALUE(RIGHT($AF$1,2))&lt;=63),$D981,"COMUM"),GABARITO!$D:$D,0)),1,0))</f>
        <v/>
      </c>
      <c r="AG981" t="str">
        <f>IF(RESPOSTAS!AH981="","",IF(UPPER(RESPOSTAS!AH981)=INDEX(GABARITO!$C:$C,MATCH(TEXT(VALUE(RIGHT($AG$1,2)),"00")&amp;"|"&amp;IF(AND(VALUE(RIGHT($AG$1,2))&gt;=57,VALUE(RIGHT($AG$1,2))&lt;=63),$D981,"COMUM"),GABARITO!$D:$D,0)),1,0))</f>
        <v/>
      </c>
      <c r="AH981" t="str">
        <f>IF(RESPOSTAS!AI981="","",IF(UPPER(RESPOSTAS!AI981)=INDEX(GABARITO!$C:$C,MATCH(TEXT(VALUE(RIGHT($AH$1,2)),"00")&amp;"|"&amp;IF(AND(VALUE(RIGHT($AH$1,2))&gt;=57,VALUE(RIGHT($AH$1,2))&lt;=63),$D981,"COMUM"),GABARITO!$D:$D,0)),1,0))</f>
        <v/>
      </c>
      <c r="AI981" t="str">
        <f>IF(RESPOSTAS!AJ981="","",IF(UPPER(RESPOSTAS!AJ981)=INDEX(GABARITO!$C:$C,MATCH(TEXT(VALUE(RIGHT($AI$1,2)),"00")&amp;"|"&amp;IF(AND(VALUE(RIGHT($AI$1,2))&gt;=57,VALUE(RIGHT($AI$1,2))&lt;=63),$D981,"COMUM"),GABARITO!$D:$D,0)),1,0))</f>
        <v/>
      </c>
      <c r="AJ981" t="str">
        <f>IF(RESPOSTAS!AK981="","",IF(UPPER(RESPOSTAS!AK981)=INDEX(GABARITO!$C:$C,MATCH(TEXT(VALUE(RIGHT($AJ$1,2)),"00")&amp;"|"&amp;IF(AND(VALUE(RIGHT($AJ$1,2))&gt;=57,VALUE(RIGHT($AJ$1,2))&lt;=63),$D981,"COMUM"),GABARITO!$D:$D,0)),1,0))</f>
        <v/>
      </c>
      <c r="AK981" t="str">
        <f>IF(RESPOSTAS!AL981="","",IF(UPPER(RESPOSTAS!AL981)=INDEX(GABARITO!$C:$C,MATCH(TEXT(VALUE(RIGHT($AK$1,2)),"00")&amp;"|"&amp;IF(AND(VALUE(RIGHT($AK$1,2))&gt;=57,VALUE(RIGHT($AK$1,2))&lt;=63),$D981,"COMUM"),GABARITO!$D:$D,0)),1,0))</f>
        <v/>
      </c>
      <c r="AL981" t="str">
        <f>IF(RESPOSTAS!AM981="","",IF(UPPER(RESPOSTAS!AM981)=INDEX(GABARITO!$C:$C,MATCH(TEXT(VALUE(RIGHT($AL$1,2)),"00")&amp;"|"&amp;IF(AND(VALUE(RIGHT($AL$1,2))&gt;=57,VALUE(RIGHT($AL$1,2))&lt;=63),$D981,"COMUM"),GABARITO!$D:$D,0)),1,0))</f>
        <v/>
      </c>
      <c r="AM981" t="str">
        <f>IF(RESPOSTAS!AN981="","",IF(UPPER(RESPOSTAS!AN981)=INDEX(GABARITO!$C:$C,MATCH(TEXT(VALUE(RIGHT($AM$1,2)),"00")&amp;"|"&amp;IF(AND(VALUE(RIGHT($AM$1,2))&gt;=57,VALUE(RIGHT($AM$1,2))&lt;=63),$D981,"COMUM"),GABARITO!$D:$D,0)),1,0))</f>
        <v/>
      </c>
      <c r="AN981" t="str">
        <f>IF(RESPOSTAS!AO981="","",IF(UPPER(RESPOSTAS!AO981)=INDEX(GABARITO!$C:$C,MATCH(TEXT(VALUE(RIGHT($AN$1,2)),"00")&amp;"|"&amp;IF(AND(VALUE(RIGHT($AN$1,2))&gt;=57,VALUE(RIGHT($AN$1,2))&lt;=63),$D981,"COMUM"),GABARITO!$D:$D,0)),1,0))</f>
        <v/>
      </c>
      <c r="AO981" t="str">
        <f>IF(RESPOSTAS!AP981="","",IF(UPPER(RESPOSTAS!AP981)=INDEX(GABARITO!$C:$C,MATCH(TEXT(VALUE(RIGHT($AO$1,2)),"00")&amp;"|"&amp;IF(AND(VALUE(RIGHT($AO$1,2))&gt;=57,VALUE(RIGHT($AO$1,2))&lt;=63),$D981,"COMUM"),GABARITO!$D:$D,0)),1,0))</f>
        <v/>
      </c>
      <c r="AP981" t="str">
        <f>IF(RESPOSTAS!AQ981="","",IF(UPPER(RESPOSTAS!AQ981)=INDEX(GABARITO!$C:$C,MATCH(TEXT(VALUE(RIGHT($AP$1,2)),"00")&amp;"|"&amp;IF(AND(VALUE(RIGHT($AP$1,2))&gt;=57,VALUE(RIGHT($AP$1,2))&lt;=63),$D981,"COMUM"),GABARITO!$D:$D,0)),1,0))</f>
        <v/>
      </c>
      <c r="AQ981" t="str">
        <f>IF(RESPOSTAS!AR981="","",IF(UPPER(RESPOSTAS!AR981)=INDEX(GABARITO!$C:$C,MATCH(TEXT(VALUE(RIGHT($AQ$1,2)),"00")&amp;"|"&amp;IF(AND(VALUE(RIGHT($AQ$1,2))&gt;=57,VALUE(RIGHT($AQ$1,2))&lt;=63),$D981,"COMUM"),GABARITO!$D:$D,0)),1,0))</f>
        <v/>
      </c>
      <c r="AR981" t="str">
        <f>IF(RESPOSTAS!AS981="","",IF(UPPER(RESPOSTAS!AS981)=INDEX(GABARITO!$C:$C,MATCH(TEXT(VALUE(RIGHT($AR$1,2)),"00")&amp;"|"&amp;IF(AND(VALUE(RIGHT($AR$1,2))&gt;=57,VALUE(RIGHT($AR$1,2))&lt;=63),$D981,"COMUM"),GABARITO!$D:$D,0)),1,0))</f>
        <v/>
      </c>
      <c r="AS981" t="str">
        <f>IF(RESPOSTAS!AT981="","",IF(UPPER(RESPOSTAS!AT981)=INDEX(GABARITO!$C:$C,MATCH(TEXT(VALUE(RIGHT($AS$1,2)),"00")&amp;"|"&amp;IF(AND(VALUE(RIGHT($AS$1,2))&gt;=57,VALUE(RIGHT($AS$1,2))&lt;=63),$D981,"COMUM"),GABARITO!$D:$D,0)),1,0))</f>
        <v/>
      </c>
      <c r="AT981" t="str">
        <f>IF(RESPOSTAS!AU981="","",IF(UPPER(RESPOSTAS!AU981)=INDEX(GABARITO!$C:$C,MATCH(TEXT(VALUE(RIGHT($AT$1,2)),"00")&amp;"|"&amp;IF(AND(VALUE(RIGHT($AT$1,2))&gt;=57,VALUE(RIGHT($AT$1,2))&lt;=63),$D981,"COMUM"),GABARITO!$D:$D,0)),1,0))</f>
        <v/>
      </c>
      <c r="AU981" t="str">
        <f>IF(RESPOSTAS!AV981="","",IF(UPPER(RESPOSTAS!AV981)=INDEX(GABARITO!$C:$C,MATCH(TEXT(VALUE(RIGHT($AU$1,2)),"00")&amp;"|"&amp;IF(AND(VALUE(RIGHT($AU$1,2))&gt;=57,VALUE(RIGHT($AU$1,2))&lt;=63),$D981,"COMUM"),GABARITO!$D:$D,0)),1,0))</f>
        <v/>
      </c>
      <c r="AV981" t="str">
        <f>IF(RESPOSTAS!AW981="","",IF(UPPER(RESPOSTAS!AW981)=INDEX(GABARITO!$C:$C,MATCH(TEXT(VALUE(RIGHT($AV$1,2)),"00")&amp;"|"&amp;IF(AND(VALUE(RIGHT($AV$1,2))&gt;=57,VALUE(RIGHT($AV$1,2))&lt;=63),$D981,"COMUM"),GABARITO!$D:$D,0)),1,0))</f>
        <v/>
      </c>
      <c r="AW981" t="str">
        <f>IF(RESPOSTAS!AX981="","",IF(UPPER(RESPOSTAS!AX981)=INDEX(GABARITO!$C:$C,MATCH(TEXT(VALUE(RIGHT($AW$1,2)),"00")&amp;"|"&amp;IF(AND(VALUE(RIGHT($AW$1,2))&gt;=57,VALUE(RIGHT($AW$1,2))&lt;=63),$D981,"COMUM"),GABARITO!$D:$D,0)),1,0))</f>
        <v/>
      </c>
      <c r="AX981" t="str">
        <f>IF(RESPOSTAS!AY981="","",IF(UPPER(RESPOSTAS!AY981)=INDEX(GABARITO!$C:$C,MATCH(TEXT(VALUE(RIGHT($AX$1,2)),"00")&amp;"|"&amp;IF(AND(VALUE(RIGHT($AX$1,2))&gt;=57,VALUE(RIGHT($AX$1,2))&lt;=63),$D981,"COMUM"),GABARITO!$D:$D,0)),1,0))</f>
        <v/>
      </c>
      <c r="AY981" t="str">
        <f>IF(RESPOSTAS!AZ981="","",IF(UPPER(RESPOSTAS!AZ981)=INDEX(GABARITO!$C:$C,MATCH(TEXT(VALUE(RIGHT($AY$1,2)),"00")&amp;"|"&amp;IF(AND(VALUE(RIGHT($AY$1,2))&gt;=57,VALUE(RIGHT($AY$1,2))&lt;=63),$D981,"COMUM"),GABARITO!$D:$D,0)),1,0))</f>
        <v/>
      </c>
      <c r="AZ981" t="str">
        <f>IF(RESPOSTAS!BA981="","",IF(UPPER(RESPOSTAS!BA981)=INDEX(GABARITO!$C:$C,MATCH(TEXT(VALUE(RIGHT($AZ$1,2)),"00")&amp;"|"&amp;IF(AND(VALUE(RIGHT($AZ$1,2))&gt;=57,VALUE(RIGHT($AZ$1,2))&lt;=63),$D981,"COMUM"),GABARITO!$D:$D,0)),1,0))</f>
        <v/>
      </c>
      <c r="BA981" t="str">
        <f>IF(RESPOSTAS!BB981="","",IF(UPPER(RESPOSTAS!BB981)=INDEX(GABARITO!$C:$C,MATCH(TEXT(VALUE(RIGHT($BA$1,2)),"00")&amp;"|"&amp;IF(AND(VALUE(RIGHT($BA$1,2))&gt;=57,VALUE(RIGHT($BA$1,2))&lt;=63),$D981,"COMUM"),GABARITO!$D:$D,0)),1,0))</f>
        <v/>
      </c>
      <c r="BB981" t="str">
        <f>IF(RESPOSTAS!BC981="","",IF(UPPER(RESPOSTAS!BC981)=INDEX(GABARITO!$C:$C,MATCH(TEXT(VALUE(RIGHT($BB$1,2)),"00")&amp;"|"&amp;IF(AND(VALUE(RIGHT($BB$1,2))&gt;=57,VALUE(RIGHT($BB$1,2))&lt;=63),$D981,"COMUM"),GABARITO!$D:$D,0)),1,0))</f>
        <v/>
      </c>
      <c r="BC981" t="str">
        <f>IF(RESPOSTAS!BD981="","",IF(UPPER(RESPOSTAS!BD981)=INDEX(GABARITO!$C:$C,MATCH(TEXT(VALUE(RIGHT($BC$1,2)),"00")&amp;"|"&amp;IF(AND(VALUE(RIGHT($BC$1,2))&gt;=57,VALUE(RIGHT($BC$1,2))&lt;=63),$D981,"COMUM"),GABARITO!$D:$D,0)),1,0))</f>
        <v/>
      </c>
      <c r="BD981" t="str">
        <f>IF(RESPOSTAS!BE981="","",IF(UPPER(RESPOSTAS!BE981)=INDEX(GABARITO!$C:$C,MATCH(TEXT(VALUE(RIGHT($BD$1,2)),"00")&amp;"|"&amp;IF(AND(VALUE(RIGHT($BD$1,2))&gt;=57,VALUE(RIGHT($BD$1,2))&lt;=63),$D981,"COMUM"),GABARITO!$D:$D,0)),1,0))</f>
        <v/>
      </c>
      <c r="BE981" t="str">
        <f>IF(RESPOSTAS!BF981="","",IF(UPPER(RESPOSTAS!BF981)=INDEX(GABARITO!$C:$C,MATCH(TEXT(VALUE(RIGHT($BE$1,2)),"00")&amp;"|"&amp;IF(AND(VALUE(RIGHT($BE$1,2))&gt;=57,VALUE(RIGHT($BE$1,2))&lt;=63),$D981,"COMUM"),GABARITO!$D:$D,0)),1,0))</f>
        <v/>
      </c>
      <c r="BF981" t="str">
        <f>IF(RESPOSTAS!BG981="","",IF(UPPER(RESPOSTAS!BG981)=INDEX(GABARITO!$C:$C,MATCH(TEXT(VALUE(RIGHT($BF$1,2)),"00")&amp;"|"&amp;IF(AND(VALUE(RIGHT($BF$1,2))&gt;=57,VALUE(RIGHT($BF$1,2))&lt;=63),$D981,"COMUM"),GABARITO!$D:$D,0)),1,0))</f>
        <v/>
      </c>
      <c r="BG981" t="str">
        <f>IF(RESPOSTAS!BH981="","",IF(UPPER(RESPOSTAS!BH981)=INDEX(GABARITO!$C:$C,MATCH(TEXT(VALUE(RIGHT($BG$1,2)),"00")&amp;"|"&amp;IF(AND(VALUE(RIGHT($BG$1,2))&gt;=57,VALUE(RIGHT($BG$1,2))&lt;=63),$D981,"COMUM"),GABARITO!$D:$D,0)),1,0))</f>
        <v/>
      </c>
      <c r="BH981" t="str">
        <f>IF(RESPOSTAS!BI981="","",IF(UPPER(RESPOSTAS!BI981)=INDEX(GABARITO!$C:$C,MATCH(TEXT(VALUE(RIGHT($BH$1,2)),"00")&amp;"|"&amp;IF(AND(VALUE(RIGHT($BH$1,2))&gt;=57,VALUE(RIGHT($BH$1,2))&lt;=63),$D981,"COMUM"),GABARITO!$D:$D,0)),1,0))</f>
        <v/>
      </c>
      <c r="BI981" t="str">
        <f>IF(RESPOSTAS!BJ981="","",IF(UPPER(RESPOSTAS!BJ981)=INDEX(GABARITO!$C:$C,MATCH(TEXT(VALUE(RIGHT($BI$1,2)),"00")&amp;"|"&amp;IF(AND(VALUE(RIGHT($BI$1,2))&gt;=57,VALUE(RIGHT($BI$1,2))&lt;=63),$D981,"COMUM"),GABARITO!$D:$D,0)),1,0))</f>
        <v/>
      </c>
      <c r="BJ981" t="str">
        <f>IF(RESPOSTAS!BK981="","",IF(UPPER(RESPOSTAS!BK981)=INDEX(GABARITO!$C:$C,MATCH(TEXT(VALUE(RIGHT($BJ$1,2)),"00")&amp;"|"&amp;IF(AND(VALUE(RIGHT($BJ$1,2))&gt;=57,VALUE(RIGHT($BJ$1,2))&lt;=63),$D981,"COMUM"),GABARITO!$D:$D,0)),1,0))</f>
        <v/>
      </c>
      <c r="BK981" t="str">
        <f>IF(RESPOSTAS!BL981="","",IF(UPPER(RESPOSTAS!BL981)=INDEX(GABARITO!$C:$C,MATCH(TEXT(VALUE(RIGHT($BK$1,2)),"00")&amp;"|"&amp;IF(AND(VALUE(RIGHT($BK$1,2))&gt;=57,VALUE(RIGHT($BK$1,2))&lt;=63),$D981,"COMUM"),GABARITO!$D:$D,0)),1,0))</f>
        <v/>
      </c>
      <c r="BL981" t="str">
        <f>IF(RESPOSTAS!BM981="","",IF(UPPER(RESPOSTAS!BM981)=INDEX(GABARITO!$C:$C,MATCH(TEXT(VALUE(RIGHT($BL$1,2)),"00")&amp;"|"&amp;IF(AND(VALUE(RIGHT($BL$1,2))&gt;=57,VALUE(RIGHT($BL$1,2))&lt;=63),$D981,"COMUM"),GABARITO!$D:$D,0)),1,0))</f>
        <v/>
      </c>
      <c r="BM981" t="str">
        <f>IF(RESPOSTAS!BN981="","",IF(UPPER(RESPOSTAS!BN981)=INDEX(GABARITO!$C:$C,MATCH(TEXT(VALUE(RIGHT($BM$1,2)),"00")&amp;"|"&amp;IF(AND(VALUE(RIGHT($BM$1,2))&gt;=57,VALUE(RIGHT($BM$1,2))&lt;=63),$D981,"COMUM"),GABARITO!$D:$D,0)),1,0))</f>
        <v/>
      </c>
      <c r="BN981" t="str">
        <f>IF(RESPOSTAS!BO981="","",IF(UPPER(RESPOSTAS!BO981)=INDEX(GABARITO!$C:$C,MATCH(TEXT(VALUE(RIGHT($BN$1,2)),"00")&amp;"|"&amp;IF(AND(VALUE(RIGHT($BN$1,2))&gt;=57,VALUE(RIGHT($BN$1,2))&lt;=63),$D981,"COMUM"),GABARITO!$D:$D,0)),1,0))</f>
        <v/>
      </c>
      <c r="BO981" t="str">
        <f>IF(RESPOSTAS!BP981="","",IF(UPPER(RESPOSTAS!BP981)=INDEX(GABARITO!$C:$C,MATCH(TEXT(VALUE(RIGHT($BO$1,2)),"00")&amp;"|"&amp;IF(AND(VALUE(RIGHT($BO$1,2))&gt;=57,VALUE(RIGHT($BO$1,2))&lt;=63),$D981,"COMUM"),GABARITO!$D:$D,0)),1,0))</f>
        <v/>
      </c>
      <c r="BP981">
        <f>COUNTIF(RESPOSTAS!F981:BP981,"&lt;&gt;")</f>
        <v>0</v>
      </c>
      <c r="BQ981" t="str">
        <f t="shared" si="147"/>
        <v/>
      </c>
      <c r="BR981" s="10" t="str">
        <f t="shared" si="148"/>
        <v/>
      </c>
      <c r="BT981" s="11" t="str">
        <f t="shared" si="150"/>
        <v/>
      </c>
      <c r="BU981" s="11" t="str">
        <f t="shared" si="151"/>
        <v/>
      </c>
      <c r="BV981" s="11" t="str">
        <f t="shared" si="152"/>
        <v/>
      </c>
      <c r="BW981" s="11" t="str">
        <f t="shared" si="153"/>
        <v/>
      </c>
      <c r="BX981" s="11" t="str">
        <f t="shared" si="154"/>
        <v/>
      </c>
      <c r="BY981" s="11" t="str">
        <f t="shared" si="155"/>
        <v/>
      </c>
      <c r="BZ981" s="3" t="str">
        <f t="shared" si="149"/>
        <v/>
      </c>
    </row>
    <row r="982" spans="1:78" x14ac:dyDescent="0.25">
      <c r="A982" t="str">
        <f>IF(RESPOSTAS!A982="","",RESPOSTAS!A982)</f>
        <v/>
      </c>
      <c r="B982" t="str">
        <f>IF(RESPOSTAS!C982="","",RESPOSTAS!C982)</f>
        <v/>
      </c>
      <c r="C982" t="str">
        <f>IF(RESPOSTAS!D982="","",RESPOSTAS!D982)</f>
        <v/>
      </c>
      <c r="D982" t="str">
        <f>IF(RESPOSTAS!E982="","",RESPOSTAS!E982)</f>
        <v/>
      </c>
      <c r="E982" t="str">
        <f>IF(RESPOSTAS!F982="","",IF(UPPER(RESPOSTAS!F982)=INDEX(GABARITO!$C:$C,MATCH(TEXT(VALUE(RIGHT($E$1,2)),"00")&amp;"|"&amp;IF(AND(VALUE(RIGHT($E$1,2))&gt;=57,VALUE(RIGHT($E$1,2))&lt;=63),$D982,"COMUM"),GABARITO!$D:$D,0)),1,0))</f>
        <v/>
      </c>
      <c r="F982" t="str">
        <f>IF(RESPOSTAS!G982="","",IF(UPPER(RESPOSTAS!G982)=INDEX(GABARITO!$C:$C,MATCH(TEXT(VALUE(RIGHT($F$1,2)),"00")&amp;"|"&amp;IF(AND(VALUE(RIGHT($F$1,2))&gt;=57,VALUE(RIGHT($F$1,2))&lt;=63),$D982,"COMUM"),GABARITO!$D:$D,0)),1,0))</f>
        <v/>
      </c>
      <c r="G982" t="str">
        <f>IF(RESPOSTAS!H982="","",IF(UPPER(RESPOSTAS!H982)=INDEX(GABARITO!$C:$C,MATCH(TEXT(VALUE(RIGHT($G$1,2)),"00")&amp;"|"&amp;IF(AND(VALUE(RIGHT($G$1,2))&gt;=57,VALUE(RIGHT($G$1,2))&lt;=63),$D982,"COMUM"),GABARITO!$D:$D,0)),1,0))</f>
        <v/>
      </c>
      <c r="H982" t="str">
        <f>IF(RESPOSTAS!I982="","",IF(UPPER(RESPOSTAS!I982)=INDEX(GABARITO!$C:$C,MATCH(TEXT(VALUE(RIGHT($H$1,2)),"00")&amp;"|"&amp;IF(AND(VALUE(RIGHT($H$1,2))&gt;=57,VALUE(RIGHT($H$1,2))&lt;=63),$D982,"COMUM"),GABARITO!$D:$D,0)),1,0))</f>
        <v/>
      </c>
      <c r="I982" t="str">
        <f>IF(RESPOSTAS!J982="","",IF(UPPER(RESPOSTAS!J982)=INDEX(GABARITO!$C:$C,MATCH(TEXT(VALUE(RIGHT($I$1,2)),"00")&amp;"|"&amp;IF(AND(VALUE(RIGHT($I$1,2))&gt;=57,VALUE(RIGHT($I$1,2))&lt;=63),$D982,"COMUM"),GABARITO!$D:$D,0)),1,0))</f>
        <v/>
      </c>
      <c r="J982" t="str">
        <f>IF(RESPOSTAS!K982="","",IF(UPPER(RESPOSTAS!K982)=INDEX(GABARITO!$C:$C,MATCH(TEXT(VALUE(RIGHT($J$1,2)),"00")&amp;"|"&amp;IF(AND(VALUE(RIGHT($J$1,2))&gt;=57,VALUE(RIGHT($J$1,2))&lt;=63),$D982,"COMUM"),GABARITO!$D:$D,0)),1,0))</f>
        <v/>
      </c>
      <c r="K982" t="str">
        <f>IF(RESPOSTAS!L982="","",IF(UPPER(RESPOSTAS!L982)=INDEX(GABARITO!$C:$C,MATCH(TEXT(VALUE(RIGHT($K$1,2)),"00")&amp;"|"&amp;IF(AND(VALUE(RIGHT($K$1,2))&gt;=57,VALUE(RIGHT($K$1,2))&lt;=63),$D982,"COMUM"),GABARITO!$D:$D,0)),1,0))</f>
        <v/>
      </c>
      <c r="L982" t="str">
        <f>IF(RESPOSTAS!M982="","",IF(UPPER(RESPOSTAS!M982)=INDEX(GABARITO!$C:$C,MATCH(TEXT(VALUE(RIGHT($L$1,2)),"00")&amp;"|"&amp;IF(AND(VALUE(RIGHT($L$1,2))&gt;=57,VALUE(RIGHT($L$1,2))&lt;=63),$D982,"COMUM"),GABARITO!$D:$D,0)),1,0))</f>
        <v/>
      </c>
      <c r="M982" t="str">
        <f>IF(RESPOSTAS!N982="","",IF(UPPER(RESPOSTAS!N982)=INDEX(GABARITO!$C:$C,MATCH(TEXT(VALUE(RIGHT($M$1,2)),"00")&amp;"|"&amp;IF(AND(VALUE(RIGHT($M$1,2))&gt;=57,VALUE(RIGHT($M$1,2))&lt;=63),$D982,"COMUM"),GABARITO!$D:$D,0)),1,0))</f>
        <v/>
      </c>
      <c r="N982" t="str">
        <f>IF(RESPOSTAS!O982="","",IF(UPPER(RESPOSTAS!O982)=INDEX(GABARITO!$C:$C,MATCH(TEXT(VALUE(RIGHT($E$1,2)),"00")&amp;"|"&amp;IF(AND(VALUE(RIGHT($E$1,2))&gt;=57,VALUE(RIGHT($E$1,2))&lt;=63),$D982,"COMUM"),GABARITO!$D:$D,0)),1,0))</f>
        <v/>
      </c>
      <c r="O982" t="str">
        <f>IF(RESPOSTAS!P982="","",IF(UPPER(RESPOSTAS!P982)=INDEX(GABARITO!$C:$C,MATCH(TEXT(VALUE(RIGHT($O$1,2)),"00")&amp;"|"&amp;IF(AND(VALUE(RIGHT($O$1,2))&gt;=57,VALUE(RIGHT($O$1,2))&lt;=63),$D982,"COMUM"),GABARITO!$D:$D,0)),1,0))</f>
        <v/>
      </c>
      <c r="P982" t="str">
        <f>IF(RESPOSTAS!Q982="","",IF(UPPER(RESPOSTAS!Q982)=INDEX(GABARITO!$C:$C,MATCH(TEXT(VALUE(RIGHT($P$1,2)),"00")&amp;"|"&amp;IF(AND(VALUE(RIGHT($P$1,2))&gt;=57,VALUE(RIGHT($P$1,2))&lt;=63),$D982,"COMUM"),GABARITO!$D:$D,0)),1,0))</f>
        <v/>
      </c>
      <c r="Q982" t="str">
        <f>IF(RESPOSTAS!R982="","",IF(UPPER(RESPOSTAS!R982)=INDEX(GABARITO!$C:$C,MATCH(TEXT(VALUE(RIGHT($Q$1,2)),"00")&amp;"|"&amp;IF(AND(VALUE(RIGHT($Q$1,2))&gt;=57,VALUE(RIGHT($Q$1,2))&lt;=63),$D982,"COMUM"),GABARITO!$D:$D,0)),1,0))</f>
        <v/>
      </c>
      <c r="R982" t="str">
        <f>IF(RESPOSTAS!S982="","",IF(UPPER(RESPOSTAS!S982)=INDEX(GABARITO!$C:$C,MATCH(TEXT(VALUE(RIGHT($R$1,2)),"00")&amp;"|"&amp;IF(AND(VALUE(RIGHT($R$1,2))&gt;=57,VALUE(RIGHT($R$1,2))&lt;=63),$D982,"COMUM"),GABARITO!$D:$D,0)),1,0))</f>
        <v/>
      </c>
      <c r="S982" t="str">
        <f>IF(RESPOSTAS!T982="","",IF(UPPER(RESPOSTAS!T982)=INDEX(GABARITO!$C:$C,MATCH(TEXT(VALUE(RIGHT($S$1,2)),"00")&amp;"|"&amp;IF(AND(VALUE(RIGHT($S$1,2))&gt;=57,VALUE(RIGHT($S$1,2))&lt;=63),$D982,"COMUM"),GABARITO!$D:$D,0)),1,0))</f>
        <v/>
      </c>
      <c r="T982" t="str">
        <f>IF(RESPOSTAS!U982="","",IF(UPPER(RESPOSTAS!U982)=INDEX(GABARITO!$C:$C,MATCH(TEXT(VALUE(RIGHT($T$1,2)),"00")&amp;"|"&amp;IF(AND(VALUE(RIGHT($T$1,2))&gt;=57,VALUE(RIGHT($T$1,2))&lt;=63),$D982,"COMUM"),GABARITO!$D:$D,0)),1,0))</f>
        <v/>
      </c>
      <c r="U982" t="str">
        <f>IF(RESPOSTAS!V982="","",IF(UPPER(RESPOSTAS!V982)=INDEX(GABARITO!$C:$C,MATCH(TEXT(VALUE(RIGHT($U$1,2)),"00")&amp;"|"&amp;IF(AND(VALUE(RIGHT($U$1,2))&gt;=57,VALUE(RIGHT($U$1,2))&lt;=63),$D982,"COMUM"),GABARITO!$D:$D,0)),1,0))</f>
        <v/>
      </c>
      <c r="V982" t="str">
        <f>IF(RESPOSTAS!W982="","",IF(UPPER(RESPOSTAS!W982)=INDEX(GABARITO!$C:$C,MATCH(TEXT(VALUE(RIGHT($E$1,2)),"00")&amp;"|"&amp;IF(AND(VALUE(RIGHT($E$1,2))&gt;=57,VALUE(RIGHT($E$1,2))&lt;=63),$D982,"COMUM"),GABARITO!$D:$D,0)),1,0))</f>
        <v/>
      </c>
      <c r="W982" t="str">
        <f>IF(RESPOSTAS!X982="","",IF(UPPER(RESPOSTAS!X982)=INDEX(GABARITO!$C:$C,MATCH(TEXT(VALUE(RIGHT($W$1,2)),"00")&amp;"|"&amp;IF(AND(VALUE(RIGHT($W$1,2))&gt;=57,VALUE(RIGHT($W$1,2))&lt;=63),$D982,"COMUM"),GABARITO!$D:$D,0)),1,0))</f>
        <v/>
      </c>
      <c r="X982" t="str">
        <f>IF(RESPOSTAS!Y982="","",IF(UPPER(RESPOSTAS!Y982)=INDEX(GABARITO!$C:$C,MATCH(TEXT(VALUE(RIGHT($X$1,2)),"00")&amp;"|"&amp;IF(AND(VALUE(RIGHT($X$1,2))&gt;=57,VALUE(RIGHT($X$1,2))&lt;=63),$D982,"COMUM"),GABARITO!$D:$D,0)),1,0))</f>
        <v/>
      </c>
      <c r="Y982" t="str">
        <f>IF(RESPOSTAS!Z982="","",IF(UPPER(RESPOSTAS!Z982)=INDEX(GABARITO!$C:$C,MATCH(TEXT(VALUE(RIGHT($Y$1,2)),"00")&amp;"|"&amp;IF(AND(VALUE(RIGHT($Y$1,2))&gt;=57,VALUE(RIGHT($Y$1,2))&lt;=63),$D982,"COMUM"),GABARITO!$D:$D,0)),1,0))</f>
        <v/>
      </c>
      <c r="Z982" t="str">
        <f>IF(RESPOSTAS!AA982="","",IF(UPPER(RESPOSTAS!AA982)=INDEX(GABARITO!$C:$C,MATCH(TEXT(VALUE(RIGHT($Z$1,2)),"00")&amp;"|"&amp;IF(AND(VALUE(RIGHT($Z$1,2))&gt;=57,VALUE(RIGHT($Z$1,2))&lt;=63),$D982,"COMUM"),GABARITO!$D:$D,0)),1,0))</f>
        <v/>
      </c>
      <c r="AA982" t="str">
        <f>IF(RESPOSTAS!AB982="","",IF(UPPER(RESPOSTAS!AB982)=INDEX(GABARITO!$C:$C,MATCH(TEXT(VALUE(RIGHT($AA$1,2)),"00")&amp;"|"&amp;IF(AND(VALUE(RIGHT($AA$1,2))&gt;=57,VALUE(RIGHT($AA$1,2))&lt;=63),$D982,"COMUM"),GABARITO!$D:$D,0)),1,0))</f>
        <v/>
      </c>
      <c r="AB982" t="str">
        <f>IF(RESPOSTAS!AC982="","",IF(UPPER(RESPOSTAS!AC982)=INDEX(GABARITO!$C:$C,MATCH(TEXT(VALUE(RIGHT($AB$1,2)),"00")&amp;"|"&amp;IF(AND(VALUE(RIGHT($AB$1,2))&gt;=57,VALUE(RIGHT($AB$1,2))&lt;=63),$D982,"COMUM"),GABARITO!$D:$D,0)),1,0))</f>
        <v/>
      </c>
      <c r="AC982" t="str">
        <f>IF(RESPOSTAS!AD982="","",IF(UPPER(RESPOSTAS!AD982)=INDEX(GABARITO!$C:$C,MATCH(TEXT(VALUE(RIGHT($AC$1,2)),"00")&amp;"|"&amp;IF(AND(VALUE(RIGHT($AC$1,2))&gt;=57,VALUE(RIGHT($AC$1,2))&lt;=63),$D982,"COMUM"),GABARITO!$D:$D,0)),1,0))</f>
        <v/>
      </c>
      <c r="AD982" t="str">
        <f>IF(RESPOSTAS!AE982="","",IF(UPPER(RESPOSTAS!AE982)=INDEX(GABARITO!$C:$C,MATCH(TEXT(VALUE(RIGHT($AD$1,2)),"00")&amp;"|"&amp;IF(AND(VALUE(RIGHT($AD$1,2))&gt;=57,VALUE(RIGHT($AD$1,2))&lt;=63),$D982,"COMUM"),GABARITO!$D:$D,0)),1,0))</f>
        <v/>
      </c>
      <c r="AE982" t="str">
        <f>IF(RESPOSTAS!AF982="","",IF(UPPER(RESPOSTAS!AF982)=INDEX(GABARITO!$C:$C,MATCH(TEXT(VALUE(RIGHT($AE$1,2)),"00")&amp;"|"&amp;IF(AND(VALUE(RIGHT($AE$1,2))&gt;=57,VALUE(RIGHT($AE$1,2))&lt;=63),$D982,"COMUM"),GABARITO!$D:$D,0)),1,0))</f>
        <v/>
      </c>
      <c r="AF982" t="str">
        <f>IF(RESPOSTAS!AG982="","",IF(UPPER(RESPOSTAS!AG982)=INDEX(GABARITO!$C:$C,MATCH(TEXT(VALUE(RIGHT($AF$1,2)),"00")&amp;"|"&amp;IF(AND(VALUE(RIGHT($AF$1,2))&gt;=57,VALUE(RIGHT($AF$1,2))&lt;=63),$D982,"COMUM"),GABARITO!$D:$D,0)),1,0))</f>
        <v/>
      </c>
      <c r="AG982" t="str">
        <f>IF(RESPOSTAS!AH982="","",IF(UPPER(RESPOSTAS!AH982)=INDEX(GABARITO!$C:$C,MATCH(TEXT(VALUE(RIGHT($AG$1,2)),"00")&amp;"|"&amp;IF(AND(VALUE(RIGHT($AG$1,2))&gt;=57,VALUE(RIGHT($AG$1,2))&lt;=63),$D982,"COMUM"),GABARITO!$D:$D,0)),1,0))</f>
        <v/>
      </c>
      <c r="AH982" t="str">
        <f>IF(RESPOSTAS!AI982="","",IF(UPPER(RESPOSTAS!AI982)=INDEX(GABARITO!$C:$C,MATCH(TEXT(VALUE(RIGHT($AH$1,2)),"00")&amp;"|"&amp;IF(AND(VALUE(RIGHT($AH$1,2))&gt;=57,VALUE(RIGHT($AH$1,2))&lt;=63),$D982,"COMUM"),GABARITO!$D:$D,0)),1,0))</f>
        <v/>
      </c>
      <c r="AI982" t="str">
        <f>IF(RESPOSTAS!AJ982="","",IF(UPPER(RESPOSTAS!AJ982)=INDEX(GABARITO!$C:$C,MATCH(TEXT(VALUE(RIGHT($AI$1,2)),"00")&amp;"|"&amp;IF(AND(VALUE(RIGHT($AI$1,2))&gt;=57,VALUE(RIGHT($AI$1,2))&lt;=63),$D982,"COMUM"),GABARITO!$D:$D,0)),1,0))</f>
        <v/>
      </c>
      <c r="AJ982" t="str">
        <f>IF(RESPOSTAS!AK982="","",IF(UPPER(RESPOSTAS!AK982)=INDEX(GABARITO!$C:$C,MATCH(TEXT(VALUE(RIGHT($AJ$1,2)),"00")&amp;"|"&amp;IF(AND(VALUE(RIGHT($AJ$1,2))&gt;=57,VALUE(RIGHT($AJ$1,2))&lt;=63),$D982,"COMUM"),GABARITO!$D:$D,0)),1,0))</f>
        <v/>
      </c>
      <c r="AK982" t="str">
        <f>IF(RESPOSTAS!AL982="","",IF(UPPER(RESPOSTAS!AL982)=INDEX(GABARITO!$C:$C,MATCH(TEXT(VALUE(RIGHT($AK$1,2)),"00")&amp;"|"&amp;IF(AND(VALUE(RIGHT($AK$1,2))&gt;=57,VALUE(RIGHT($AK$1,2))&lt;=63),$D982,"COMUM"),GABARITO!$D:$D,0)),1,0))</f>
        <v/>
      </c>
      <c r="AL982" t="str">
        <f>IF(RESPOSTAS!AM982="","",IF(UPPER(RESPOSTAS!AM982)=INDEX(GABARITO!$C:$C,MATCH(TEXT(VALUE(RIGHT($AL$1,2)),"00")&amp;"|"&amp;IF(AND(VALUE(RIGHT($AL$1,2))&gt;=57,VALUE(RIGHT($AL$1,2))&lt;=63),$D982,"COMUM"),GABARITO!$D:$D,0)),1,0))</f>
        <v/>
      </c>
      <c r="AM982" t="str">
        <f>IF(RESPOSTAS!AN982="","",IF(UPPER(RESPOSTAS!AN982)=INDEX(GABARITO!$C:$C,MATCH(TEXT(VALUE(RIGHT($AM$1,2)),"00")&amp;"|"&amp;IF(AND(VALUE(RIGHT($AM$1,2))&gt;=57,VALUE(RIGHT($AM$1,2))&lt;=63),$D982,"COMUM"),GABARITO!$D:$D,0)),1,0))</f>
        <v/>
      </c>
      <c r="AN982" t="str">
        <f>IF(RESPOSTAS!AO982="","",IF(UPPER(RESPOSTAS!AO982)=INDEX(GABARITO!$C:$C,MATCH(TEXT(VALUE(RIGHT($AN$1,2)),"00")&amp;"|"&amp;IF(AND(VALUE(RIGHT($AN$1,2))&gt;=57,VALUE(RIGHT($AN$1,2))&lt;=63),$D982,"COMUM"),GABARITO!$D:$D,0)),1,0))</f>
        <v/>
      </c>
      <c r="AO982" t="str">
        <f>IF(RESPOSTAS!AP982="","",IF(UPPER(RESPOSTAS!AP982)=INDEX(GABARITO!$C:$C,MATCH(TEXT(VALUE(RIGHT($AO$1,2)),"00")&amp;"|"&amp;IF(AND(VALUE(RIGHT($AO$1,2))&gt;=57,VALUE(RIGHT($AO$1,2))&lt;=63),$D982,"COMUM"),GABARITO!$D:$D,0)),1,0))</f>
        <v/>
      </c>
      <c r="AP982" t="str">
        <f>IF(RESPOSTAS!AQ982="","",IF(UPPER(RESPOSTAS!AQ982)=INDEX(GABARITO!$C:$C,MATCH(TEXT(VALUE(RIGHT($AP$1,2)),"00")&amp;"|"&amp;IF(AND(VALUE(RIGHT($AP$1,2))&gt;=57,VALUE(RIGHT($AP$1,2))&lt;=63),$D982,"COMUM"),GABARITO!$D:$D,0)),1,0))</f>
        <v/>
      </c>
      <c r="AQ982" t="str">
        <f>IF(RESPOSTAS!AR982="","",IF(UPPER(RESPOSTAS!AR982)=INDEX(GABARITO!$C:$C,MATCH(TEXT(VALUE(RIGHT($AQ$1,2)),"00")&amp;"|"&amp;IF(AND(VALUE(RIGHT($AQ$1,2))&gt;=57,VALUE(RIGHT($AQ$1,2))&lt;=63),$D982,"COMUM"),GABARITO!$D:$D,0)),1,0))</f>
        <v/>
      </c>
      <c r="AR982" t="str">
        <f>IF(RESPOSTAS!AS982="","",IF(UPPER(RESPOSTAS!AS982)=INDEX(GABARITO!$C:$C,MATCH(TEXT(VALUE(RIGHT($AR$1,2)),"00")&amp;"|"&amp;IF(AND(VALUE(RIGHT($AR$1,2))&gt;=57,VALUE(RIGHT($AR$1,2))&lt;=63),$D982,"COMUM"),GABARITO!$D:$D,0)),1,0))</f>
        <v/>
      </c>
      <c r="AS982" t="str">
        <f>IF(RESPOSTAS!AT982="","",IF(UPPER(RESPOSTAS!AT982)=INDEX(GABARITO!$C:$C,MATCH(TEXT(VALUE(RIGHT($AS$1,2)),"00")&amp;"|"&amp;IF(AND(VALUE(RIGHT($AS$1,2))&gt;=57,VALUE(RIGHT($AS$1,2))&lt;=63),$D982,"COMUM"),GABARITO!$D:$D,0)),1,0))</f>
        <v/>
      </c>
      <c r="AT982" t="str">
        <f>IF(RESPOSTAS!AU982="","",IF(UPPER(RESPOSTAS!AU982)=INDEX(GABARITO!$C:$C,MATCH(TEXT(VALUE(RIGHT($AT$1,2)),"00")&amp;"|"&amp;IF(AND(VALUE(RIGHT($AT$1,2))&gt;=57,VALUE(RIGHT($AT$1,2))&lt;=63),$D982,"COMUM"),GABARITO!$D:$D,0)),1,0))</f>
        <v/>
      </c>
      <c r="AU982" t="str">
        <f>IF(RESPOSTAS!AV982="","",IF(UPPER(RESPOSTAS!AV982)=INDEX(GABARITO!$C:$C,MATCH(TEXT(VALUE(RIGHT($AU$1,2)),"00")&amp;"|"&amp;IF(AND(VALUE(RIGHT($AU$1,2))&gt;=57,VALUE(RIGHT($AU$1,2))&lt;=63),$D982,"COMUM"),GABARITO!$D:$D,0)),1,0))</f>
        <v/>
      </c>
      <c r="AV982" t="str">
        <f>IF(RESPOSTAS!AW982="","",IF(UPPER(RESPOSTAS!AW982)=INDEX(GABARITO!$C:$C,MATCH(TEXT(VALUE(RIGHT($AV$1,2)),"00")&amp;"|"&amp;IF(AND(VALUE(RIGHT($AV$1,2))&gt;=57,VALUE(RIGHT($AV$1,2))&lt;=63),$D982,"COMUM"),GABARITO!$D:$D,0)),1,0))</f>
        <v/>
      </c>
      <c r="AW982" t="str">
        <f>IF(RESPOSTAS!AX982="","",IF(UPPER(RESPOSTAS!AX982)=INDEX(GABARITO!$C:$C,MATCH(TEXT(VALUE(RIGHT($AW$1,2)),"00")&amp;"|"&amp;IF(AND(VALUE(RIGHT($AW$1,2))&gt;=57,VALUE(RIGHT($AW$1,2))&lt;=63),$D982,"COMUM"),GABARITO!$D:$D,0)),1,0))</f>
        <v/>
      </c>
      <c r="AX982" t="str">
        <f>IF(RESPOSTAS!AY982="","",IF(UPPER(RESPOSTAS!AY982)=INDEX(GABARITO!$C:$C,MATCH(TEXT(VALUE(RIGHT($AX$1,2)),"00")&amp;"|"&amp;IF(AND(VALUE(RIGHT($AX$1,2))&gt;=57,VALUE(RIGHT($AX$1,2))&lt;=63),$D982,"COMUM"),GABARITO!$D:$D,0)),1,0))</f>
        <v/>
      </c>
      <c r="AY982" t="str">
        <f>IF(RESPOSTAS!AZ982="","",IF(UPPER(RESPOSTAS!AZ982)=INDEX(GABARITO!$C:$C,MATCH(TEXT(VALUE(RIGHT($AY$1,2)),"00")&amp;"|"&amp;IF(AND(VALUE(RIGHT($AY$1,2))&gt;=57,VALUE(RIGHT($AY$1,2))&lt;=63),$D982,"COMUM"),GABARITO!$D:$D,0)),1,0))</f>
        <v/>
      </c>
      <c r="AZ982" t="str">
        <f>IF(RESPOSTAS!BA982="","",IF(UPPER(RESPOSTAS!BA982)=INDEX(GABARITO!$C:$C,MATCH(TEXT(VALUE(RIGHT($AZ$1,2)),"00")&amp;"|"&amp;IF(AND(VALUE(RIGHT($AZ$1,2))&gt;=57,VALUE(RIGHT($AZ$1,2))&lt;=63),$D982,"COMUM"),GABARITO!$D:$D,0)),1,0))</f>
        <v/>
      </c>
      <c r="BA982" t="str">
        <f>IF(RESPOSTAS!BB982="","",IF(UPPER(RESPOSTAS!BB982)=INDEX(GABARITO!$C:$C,MATCH(TEXT(VALUE(RIGHT($BA$1,2)),"00")&amp;"|"&amp;IF(AND(VALUE(RIGHT($BA$1,2))&gt;=57,VALUE(RIGHT($BA$1,2))&lt;=63),$D982,"COMUM"),GABARITO!$D:$D,0)),1,0))</f>
        <v/>
      </c>
      <c r="BB982" t="str">
        <f>IF(RESPOSTAS!BC982="","",IF(UPPER(RESPOSTAS!BC982)=INDEX(GABARITO!$C:$C,MATCH(TEXT(VALUE(RIGHT($BB$1,2)),"00")&amp;"|"&amp;IF(AND(VALUE(RIGHT($BB$1,2))&gt;=57,VALUE(RIGHT($BB$1,2))&lt;=63),$D982,"COMUM"),GABARITO!$D:$D,0)),1,0))</f>
        <v/>
      </c>
      <c r="BC982" t="str">
        <f>IF(RESPOSTAS!BD982="","",IF(UPPER(RESPOSTAS!BD982)=INDEX(GABARITO!$C:$C,MATCH(TEXT(VALUE(RIGHT($BC$1,2)),"00")&amp;"|"&amp;IF(AND(VALUE(RIGHT($BC$1,2))&gt;=57,VALUE(RIGHT($BC$1,2))&lt;=63),$D982,"COMUM"),GABARITO!$D:$D,0)),1,0))</f>
        <v/>
      </c>
      <c r="BD982" t="str">
        <f>IF(RESPOSTAS!BE982="","",IF(UPPER(RESPOSTAS!BE982)=INDEX(GABARITO!$C:$C,MATCH(TEXT(VALUE(RIGHT($BD$1,2)),"00")&amp;"|"&amp;IF(AND(VALUE(RIGHT($BD$1,2))&gt;=57,VALUE(RIGHT($BD$1,2))&lt;=63),$D982,"COMUM"),GABARITO!$D:$D,0)),1,0))</f>
        <v/>
      </c>
      <c r="BE982" t="str">
        <f>IF(RESPOSTAS!BF982="","",IF(UPPER(RESPOSTAS!BF982)=INDEX(GABARITO!$C:$C,MATCH(TEXT(VALUE(RIGHT($BE$1,2)),"00")&amp;"|"&amp;IF(AND(VALUE(RIGHT($BE$1,2))&gt;=57,VALUE(RIGHT($BE$1,2))&lt;=63),$D982,"COMUM"),GABARITO!$D:$D,0)),1,0))</f>
        <v/>
      </c>
      <c r="BF982" t="str">
        <f>IF(RESPOSTAS!BG982="","",IF(UPPER(RESPOSTAS!BG982)=INDEX(GABARITO!$C:$C,MATCH(TEXT(VALUE(RIGHT($BF$1,2)),"00")&amp;"|"&amp;IF(AND(VALUE(RIGHT($BF$1,2))&gt;=57,VALUE(RIGHT($BF$1,2))&lt;=63),$D982,"COMUM"),GABARITO!$D:$D,0)),1,0))</f>
        <v/>
      </c>
      <c r="BG982" t="str">
        <f>IF(RESPOSTAS!BH982="","",IF(UPPER(RESPOSTAS!BH982)=INDEX(GABARITO!$C:$C,MATCH(TEXT(VALUE(RIGHT($BG$1,2)),"00")&amp;"|"&amp;IF(AND(VALUE(RIGHT($BG$1,2))&gt;=57,VALUE(RIGHT($BG$1,2))&lt;=63),$D982,"COMUM"),GABARITO!$D:$D,0)),1,0))</f>
        <v/>
      </c>
      <c r="BH982" t="str">
        <f>IF(RESPOSTAS!BI982="","",IF(UPPER(RESPOSTAS!BI982)=INDEX(GABARITO!$C:$C,MATCH(TEXT(VALUE(RIGHT($BH$1,2)),"00")&amp;"|"&amp;IF(AND(VALUE(RIGHT($BH$1,2))&gt;=57,VALUE(RIGHT($BH$1,2))&lt;=63),$D982,"COMUM"),GABARITO!$D:$D,0)),1,0))</f>
        <v/>
      </c>
      <c r="BI982" t="str">
        <f>IF(RESPOSTAS!BJ982="","",IF(UPPER(RESPOSTAS!BJ982)=INDEX(GABARITO!$C:$C,MATCH(TEXT(VALUE(RIGHT($BI$1,2)),"00")&amp;"|"&amp;IF(AND(VALUE(RIGHT($BI$1,2))&gt;=57,VALUE(RIGHT($BI$1,2))&lt;=63),$D982,"COMUM"),GABARITO!$D:$D,0)),1,0))</f>
        <v/>
      </c>
      <c r="BJ982" t="str">
        <f>IF(RESPOSTAS!BK982="","",IF(UPPER(RESPOSTAS!BK982)=INDEX(GABARITO!$C:$C,MATCH(TEXT(VALUE(RIGHT($BJ$1,2)),"00")&amp;"|"&amp;IF(AND(VALUE(RIGHT($BJ$1,2))&gt;=57,VALUE(RIGHT($BJ$1,2))&lt;=63),$D982,"COMUM"),GABARITO!$D:$D,0)),1,0))</f>
        <v/>
      </c>
      <c r="BK982" t="str">
        <f>IF(RESPOSTAS!BL982="","",IF(UPPER(RESPOSTAS!BL982)=INDEX(GABARITO!$C:$C,MATCH(TEXT(VALUE(RIGHT($BK$1,2)),"00")&amp;"|"&amp;IF(AND(VALUE(RIGHT($BK$1,2))&gt;=57,VALUE(RIGHT($BK$1,2))&lt;=63),$D982,"COMUM"),GABARITO!$D:$D,0)),1,0))</f>
        <v/>
      </c>
      <c r="BL982" t="str">
        <f>IF(RESPOSTAS!BM982="","",IF(UPPER(RESPOSTAS!BM982)=INDEX(GABARITO!$C:$C,MATCH(TEXT(VALUE(RIGHT($BL$1,2)),"00")&amp;"|"&amp;IF(AND(VALUE(RIGHT($BL$1,2))&gt;=57,VALUE(RIGHT($BL$1,2))&lt;=63),$D982,"COMUM"),GABARITO!$D:$D,0)),1,0))</f>
        <v/>
      </c>
      <c r="BM982" t="str">
        <f>IF(RESPOSTAS!BN982="","",IF(UPPER(RESPOSTAS!BN982)=INDEX(GABARITO!$C:$C,MATCH(TEXT(VALUE(RIGHT($BM$1,2)),"00")&amp;"|"&amp;IF(AND(VALUE(RIGHT($BM$1,2))&gt;=57,VALUE(RIGHT($BM$1,2))&lt;=63),$D982,"COMUM"),GABARITO!$D:$D,0)),1,0))</f>
        <v/>
      </c>
      <c r="BN982" t="str">
        <f>IF(RESPOSTAS!BO982="","",IF(UPPER(RESPOSTAS!BO982)=INDEX(GABARITO!$C:$C,MATCH(TEXT(VALUE(RIGHT($BN$1,2)),"00")&amp;"|"&amp;IF(AND(VALUE(RIGHT($BN$1,2))&gt;=57,VALUE(RIGHT($BN$1,2))&lt;=63),$D982,"COMUM"),GABARITO!$D:$D,0)),1,0))</f>
        <v/>
      </c>
      <c r="BO982" t="str">
        <f>IF(RESPOSTAS!BP982="","",IF(UPPER(RESPOSTAS!BP982)=INDEX(GABARITO!$C:$C,MATCH(TEXT(VALUE(RIGHT($BO$1,2)),"00")&amp;"|"&amp;IF(AND(VALUE(RIGHT($BO$1,2))&gt;=57,VALUE(RIGHT($BO$1,2))&lt;=63),$D982,"COMUM"),GABARITO!$D:$D,0)),1,0))</f>
        <v/>
      </c>
      <c r="BP982">
        <f>COUNTIF(RESPOSTAS!F982:BP982,"&lt;&gt;")</f>
        <v>0</v>
      </c>
      <c r="BQ982" t="str">
        <f t="shared" si="147"/>
        <v/>
      </c>
      <c r="BR982" s="10" t="str">
        <f t="shared" si="148"/>
        <v/>
      </c>
      <c r="BT982" s="11" t="str">
        <f t="shared" si="150"/>
        <v/>
      </c>
      <c r="BU982" s="11" t="str">
        <f t="shared" si="151"/>
        <v/>
      </c>
      <c r="BV982" s="11" t="str">
        <f t="shared" si="152"/>
        <v/>
      </c>
      <c r="BW982" s="11" t="str">
        <f t="shared" si="153"/>
        <v/>
      </c>
      <c r="BX982" s="11" t="str">
        <f t="shared" si="154"/>
        <v/>
      </c>
      <c r="BY982" s="11" t="str">
        <f t="shared" si="155"/>
        <v/>
      </c>
      <c r="BZ982" s="3" t="str">
        <f t="shared" si="149"/>
        <v/>
      </c>
    </row>
    <row r="983" spans="1:78" x14ac:dyDescent="0.25">
      <c r="A983" t="str">
        <f>IF(RESPOSTAS!A983="","",RESPOSTAS!A983)</f>
        <v/>
      </c>
      <c r="B983" t="str">
        <f>IF(RESPOSTAS!C983="","",RESPOSTAS!C983)</f>
        <v/>
      </c>
      <c r="C983" t="str">
        <f>IF(RESPOSTAS!D983="","",RESPOSTAS!D983)</f>
        <v/>
      </c>
      <c r="D983" t="str">
        <f>IF(RESPOSTAS!E983="","",RESPOSTAS!E983)</f>
        <v/>
      </c>
      <c r="E983" t="str">
        <f>IF(RESPOSTAS!F983="","",IF(UPPER(RESPOSTAS!F983)=INDEX(GABARITO!$C:$C,MATCH(TEXT(VALUE(RIGHT($E$1,2)),"00")&amp;"|"&amp;IF(AND(VALUE(RIGHT($E$1,2))&gt;=57,VALUE(RIGHT($E$1,2))&lt;=63),$D983,"COMUM"),GABARITO!$D:$D,0)),1,0))</f>
        <v/>
      </c>
      <c r="F983" t="str">
        <f>IF(RESPOSTAS!G983="","",IF(UPPER(RESPOSTAS!G983)=INDEX(GABARITO!$C:$C,MATCH(TEXT(VALUE(RIGHT($F$1,2)),"00")&amp;"|"&amp;IF(AND(VALUE(RIGHT($F$1,2))&gt;=57,VALUE(RIGHT($F$1,2))&lt;=63),$D983,"COMUM"),GABARITO!$D:$D,0)),1,0))</f>
        <v/>
      </c>
      <c r="G983" t="str">
        <f>IF(RESPOSTAS!H983="","",IF(UPPER(RESPOSTAS!H983)=INDEX(GABARITO!$C:$C,MATCH(TEXT(VALUE(RIGHT($G$1,2)),"00")&amp;"|"&amp;IF(AND(VALUE(RIGHT($G$1,2))&gt;=57,VALUE(RIGHT($G$1,2))&lt;=63),$D983,"COMUM"),GABARITO!$D:$D,0)),1,0))</f>
        <v/>
      </c>
      <c r="H983" t="str">
        <f>IF(RESPOSTAS!I983="","",IF(UPPER(RESPOSTAS!I983)=INDEX(GABARITO!$C:$C,MATCH(TEXT(VALUE(RIGHT($H$1,2)),"00")&amp;"|"&amp;IF(AND(VALUE(RIGHT($H$1,2))&gt;=57,VALUE(RIGHT($H$1,2))&lt;=63),$D983,"COMUM"),GABARITO!$D:$D,0)),1,0))</f>
        <v/>
      </c>
      <c r="I983" t="str">
        <f>IF(RESPOSTAS!J983="","",IF(UPPER(RESPOSTAS!J983)=INDEX(GABARITO!$C:$C,MATCH(TEXT(VALUE(RIGHT($I$1,2)),"00")&amp;"|"&amp;IF(AND(VALUE(RIGHT($I$1,2))&gt;=57,VALUE(RIGHT($I$1,2))&lt;=63),$D983,"COMUM"),GABARITO!$D:$D,0)),1,0))</f>
        <v/>
      </c>
      <c r="J983" t="str">
        <f>IF(RESPOSTAS!K983="","",IF(UPPER(RESPOSTAS!K983)=INDEX(GABARITO!$C:$C,MATCH(TEXT(VALUE(RIGHT($J$1,2)),"00")&amp;"|"&amp;IF(AND(VALUE(RIGHT($J$1,2))&gt;=57,VALUE(RIGHT($J$1,2))&lt;=63),$D983,"COMUM"),GABARITO!$D:$D,0)),1,0))</f>
        <v/>
      </c>
      <c r="K983" t="str">
        <f>IF(RESPOSTAS!L983="","",IF(UPPER(RESPOSTAS!L983)=INDEX(GABARITO!$C:$C,MATCH(TEXT(VALUE(RIGHT($K$1,2)),"00")&amp;"|"&amp;IF(AND(VALUE(RIGHT($K$1,2))&gt;=57,VALUE(RIGHT($K$1,2))&lt;=63),$D983,"COMUM"),GABARITO!$D:$D,0)),1,0))</f>
        <v/>
      </c>
      <c r="L983" t="str">
        <f>IF(RESPOSTAS!M983="","",IF(UPPER(RESPOSTAS!M983)=INDEX(GABARITO!$C:$C,MATCH(TEXT(VALUE(RIGHT($L$1,2)),"00")&amp;"|"&amp;IF(AND(VALUE(RIGHT($L$1,2))&gt;=57,VALUE(RIGHT($L$1,2))&lt;=63),$D983,"COMUM"),GABARITO!$D:$D,0)),1,0))</f>
        <v/>
      </c>
      <c r="M983" t="str">
        <f>IF(RESPOSTAS!N983="","",IF(UPPER(RESPOSTAS!N983)=INDEX(GABARITO!$C:$C,MATCH(TEXT(VALUE(RIGHT($M$1,2)),"00")&amp;"|"&amp;IF(AND(VALUE(RIGHT($M$1,2))&gt;=57,VALUE(RIGHT($M$1,2))&lt;=63),$D983,"COMUM"),GABARITO!$D:$D,0)),1,0))</f>
        <v/>
      </c>
      <c r="N983" t="str">
        <f>IF(RESPOSTAS!O983="","",IF(UPPER(RESPOSTAS!O983)=INDEX(GABARITO!$C:$C,MATCH(TEXT(VALUE(RIGHT($E$1,2)),"00")&amp;"|"&amp;IF(AND(VALUE(RIGHT($E$1,2))&gt;=57,VALUE(RIGHT($E$1,2))&lt;=63),$D983,"COMUM"),GABARITO!$D:$D,0)),1,0))</f>
        <v/>
      </c>
      <c r="O983" t="str">
        <f>IF(RESPOSTAS!P983="","",IF(UPPER(RESPOSTAS!P983)=INDEX(GABARITO!$C:$C,MATCH(TEXT(VALUE(RIGHT($O$1,2)),"00")&amp;"|"&amp;IF(AND(VALUE(RIGHT($O$1,2))&gt;=57,VALUE(RIGHT($O$1,2))&lt;=63),$D983,"COMUM"),GABARITO!$D:$D,0)),1,0))</f>
        <v/>
      </c>
      <c r="P983" t="str">
        <f>IF(RESPOSTAS!Q983="","",IF(UPPER(RESPOSTAS!Q983)=INDEX(GABARITO!$C:$C,MATCH(TEXT(VALUE(RIGHT($P$1,2)),"00")&amp;"|"&amp;IF(AND(VALUE(RIGHT($P$1,2))&gt;=57,VALUE(RIGHT($P$1,2))&lt;=63),$D983,"COMUM"),GABARITO!$D:$D,0)),1,0))</f>
        <v/>
      </c>
      <c r="Q983" t="str">
        <f>IF(RESPOSTAS!R983="","",IF(UPPER(RESPOSTAS!R983)=INDEX(GABARITO!$C:$C,MATCH(TEXT(VALUE(RIGHT($Q$1,2)),"00")&amp;"|"&amp;IF(AND(VALUE(RIGHT($Q$1,2))&gt;=57,VALUE(RIGHT($Q$1,2))&lt;=63),$D983,"COMUM"),GABARITO!$D:$D,0)),1,0))</f>
        <v/>
      </c>
      <c r="R983" t="str">
        <f>IF(RESPOSTAS!S983="","",IF(UPPER(RESPOSTAS!S983)=INDEX(GABARITO!$C:$C,MATCH(TEXT(VALUE(RIGHT($R$1,2)),"00")&amp;"|"&amp;IF(AND(VALUE(RIGHT($R$1,2))&gt;=57,VALUE(RIGHT($R$1,2))&lt;=63),$D983,"COMUM"),GABARITO!$D:$D,0)),1,0))</f>
        <v/>
      </c>
      <c r="S983" t="str">
        <f>IF(RESPOSTAS!T983="","",IF(UPPER(RESPOSTAS!T983)=INDEX(GABARITO!$C:$C,MATCH(TEXT(VALUE(RIGHT($S$1,2)),"00")&amp;"|"&amp;IF(AND(VALUE(RIGHT($S$1,2))&gt;=57,VALUE(RIGHT($S$1,2))&lt;=63),$D983,"COMUM"),GABARITO!$D:$D,0)),1,0))</f>
        <v/>
      </c>
      <c r="T983" t="str">
        <f>IF(RESPOSTAS!U983="","",IF(UPPER(RESPOSTAS!U983)=INDEX(GABARITO!$C:$C,MATCH(TEXT(VALUE(RIGHT($T$1,2)),"00")&amp;"|"&amp;IF(AND(VALUE(RIGHT($T$1,2))&gt;=57,VALUE(RIGHT($T$1,2))&lt;=63),$D983,"COMUM"),GABARITO!$D:$D,0)),1,0))</f>
        <v/>
      </c>
      <c r="U983" t="str">
        <f>IF(RESPOSTAS!V983="","",IF(UPPER(RESPOSTAS!V983)=INDEX(GABARITO!$C:$C,MATCH(TEXT(VALUE(RIGHT($U$1,2)),"00")&amp;"|"&amp;IF(AND(VALUE(RIGHT($U$1,2))&gt;=57,VALUE(RIGHT($U$1,2))&lt;=63),$D983,"COMUM"),GABARITO!$D:$D,0)),1,0))</f>
        <v/>
      </c>
      <c r="V983" t="str">
        <f>IF(RESPOSTAS!W983="","",IF(UPPER(RESPOSTAS!W983)=INDEX(GABARITO!$C:$C,MATCH(TEXT(VALUE(RIGHT($E$1,2)),"00")&amp;"|"&amp;IF(AND(VALUE(RIGHT($E$1,2))&gt;=57,VALUE(RIGHT($E$1,2))&lt;=63),$D983,"COMUM"),GABARITO!$D:$D,0)),1,0))</f>
        <v/>
      </c>
      <c r="W983" t="str">
        <f>IF(RESPOSTAS!X983="","",IF(UPPER(RESPOSTAS!X983)=INDEX(GABARITO!$C:$C,MATCH(TEXT(VALUE(RIGHT($W$1,2)),"00")&amp;"|"&amp;IF(AND(VALUE(RIGHT($W$1,2))&gt;=57,VALUE(RIGHT($W$1,2))&lt;=63),$D983,"COMUM"),GABARITO!$D:$D,0)),1,0))</f>
        <v/>
      </c>
      <c r="X983" t="str">
        <f>IF(RESPOSTAS!Y983="","",IF(UPPER(RESPOSTAS!Y983)=INDEX(GABARITO!$C:$C,MATCH(TEXT(VALUE(RIGHT($X$1,2)),"00")&amp;"|"&amp;IF(AND(VALUE(RIGHT($X$1,2))&gt;=57,VALUE(RIGHT($X$1,2))&lt;=63),$D983,"COMUM"),GABARITO!$D:$D,0)),1,0))</f>
        <v/>
      </c>
      <c r="Y983" t="str">
        <f>IF(RESPOSTAS!Z983="","",IF(UPPER(RESPOSTAS!Z983)=INDEX(GABARITO!$C:$C,MATCH(TEXT(VALUE(RIGHT($Y$1,2)),"00")&amp;"|"&amp;IF(AND(VALUE(RIGHT($Y$1,2))&gt;=57,VALUE(RIGHT($Y$1,2))&lt;=63),$D983,"COMUM"),GABARITO!$D:$D,0)),1,0))</f>
        <v/>
      </c>
      <c r="Z983" t="str">
        <f>IF(RESPOSTAS!AA983="","",IF(UPPER(RESPOSTAS!AA983)=INDEX(GABARITO!$C:$C,MATCH(TEXT(VALUE(RIGHT($Z$1,2)),"00")&amp;"|"&amp;IF(AND(VALUE(RIGHT($Z$1,2))&gt;=57,VALUE(RIGHT($Z$1,2))&lt;=63),$D983,"COMUM"),GABARITO!$D:$D,0)),1,0))</f>
        <v/>
      </c>
      <c r="AA983" t="str">
        <f>IF(RESPOSTAS!AB983="","",IF(UPPER(RESPOSTAS!AB983)=INDEX(GABARITO!$C:$C,MATCH(TEXT(VALUE(RIGHT($AA$1,2)),"00")&amp;"|"&amp;IF(AND(VALUE(RIGHT($AA$1,2))&gt;=57,VALUE(RIGHT($AA$1,2))&lt;=63),$D983,"COMUM"),GABARITO!$D:$D,0)),1,0))</f>
        <v/>
      </c>
      <c r="AB983" t="str">
        <f>IF(RESPOSTAS!AC983="","",IF(UPPER(RESPOSTAS!AC983)=INDEX(GABARITO!$C:$C,MATCH(TEXT(VALUE(RIGHT($AB$1,2)),"00")&amp;"|"&amp;IF(AND(VALUE(RIGHT($AB$1,2))&gt;=57,VALUE(RIGHT($AB$1,2))&lt;=63),$D983,"COMUM"),GABARITO!$D:$D,0)),1,0))</f>
        <v/>
      </c>
      <c r="AC983" t="str">
        <f>IF(RESPOSTAS!AD983="","",IF(UPPER(RESPOSTAS!AD983)=INDEX(GABARITO!$C:$C,MATCH(TEXT(VALUE(RIGHT($AC$1,2)),"00")&amp;"|"&amp;IF(AND(VALUE(RIGHT($AC$1,2))&gt;=57,VALUE(RIGHT($AC$1,2))&lt;=63),$D983,"COMUM"),GABARITO!$D:$D,0)),1,0))</f>
        <v/>
      </c>
      <c r="AD983" t="str">
        <f>IF(RESPOSTAS!AE983="","",IF(UPPER(RESPOSTAS!AE983)=INDEX(GABARITO!$C:$C,MATCH(TEXT(VALUE(RIGHT($AD$1,2)),"00")&amp;"|"&amp;IF(AND(VALUE(RIGHT($AD$1,2))&gt;=57,VALUE(RIGHT($AD$1,2))&lt;=63),$D983,"COMUM"),GABARITO!$D:$D,0)),1,0))</f>
        <v/>
      </c>
      <c r="AE983" t="str">
        <f>IF(RESPOSTAS!AF983="","",IF(UPPER(RESPOSTAS!AF983)=INDEX(GABARITO!$C:$C,MATCH(TEXT(VALUE(RIGHT($AE$1,2)),"00")&amp;"|"&amp;IF(AND(VALUE(RIGHT($AE$1,2))&gt;=57,VALUE(RIGHT($AE$1,2))&lt;=63),$D983,"COMUM"),GABARITO!$D:$D,0)),1,0))</f>
        <v/>
      </c>
      <c r="AF983" t="str">
        <f>IF(RESPOSTAS!AG983="","",IF(UPPER(RESPOSTAS!AG983)=INDEX(GABARITO!$C:$C,MATCH(TEXT(VALUE(RIGHT($AF$1,2)),"00")&amp;"|"&amp;IF(AND(VALUE(RIGHT($AF$1,2))&gt;=57,VALUE(RIGHT($AF$1,2))&lt;=63),$D983,"COMUM"),GABARITO!$D:$D,0)),1,0))</f>
        <v/>
      </c>
      <c r="AG983" t="str">
        <f>IF(RESPOSTAS!AH983="","",IF(UPPER(RESPOSTAS!AH983)=INDEX(GABARITO!$C:$C,MATCH(TEXT(VALUE(RIGHT($AG$1,2)),"00")&amp;"|"&amp;IF(AND(VALUE(RIGHT($AG$1,2))&gt;=57,VALUE(RIGHT($AG$1,2))&lt;=63),$D983,"COMUM"),GABARITO!$D:$D,0)),1,0))</f>
        <v/>
      </c>
      <c r="AH983" t="str">
        <f>IF(RESPOSTAS!AI983="","",IF(UPPER(RESPOSTAS!AI983)=INDEX(GABARITO!$C:$C,MATCH(TEXT(VALUE(RIGHT($AH$1,2)),"00")&amp;"|"&amp;IF(AND(VALUE(RIGHT($AH$1,2))&gt;=57,VALUE(RIGHT($AH$1,2))&lt;=63),$D983,"COMUM"),GABARITO!$D:$D,0)),1,0))</f>
        <v/>
      </c>
      <c r="AI983" t="str">
        <f>IF(RESPOSTAS!AJ983="","",IF(UPPER(RESPOSTAS!AJ983)=INDEX(GABARITO!$C:$C,MATCH(TEXT(VALUE(RIGHT($AI$1,2)),"00")&amp;"|"&amp;IF(AND(VALUE(RIGHT($AI$1,2))&gt;=57,VALUE(RIGHT($AI$1,2))&lt;=63),$D983,"COMUM"),GABARITO!$D:$D,0)),1,0))</f>
        <v/>
      </c>
      <c r="AJ983" t="str">
        <f>IF(RESPOSTAS!AK983="","",IF(UPPER(RESPOSTAS!AK983)=INDEX(GABARITO!$C:$C,MATCH(TEXT(VALUE(RIGHT($AJ$1,2)),"00")&amp;"|"&amp;IF(AND(VALUE(RIGHT($AJ$1,2))&gt;=57,VALUE(RIGHT($AJ$1,2))&lt;=63),$D983,"COMUM"),GABARITO!$D:$D,0)),1,0))</f>
        <v/>
      </c>
      <c r="AK983" t="str">
        <f>IF(RESPOSTAS!AL983="","",IF(UPPER(RESPOSTAS!AL983)=INDEX(GABARITO!$C:$C,MATCH(TEXT(VALUE(RIGHT($AK$1,2)),"00")&amp;"|"&amp;IF(AND(VALUE(RIGHT($AK$1,2))&gt;=57,VALUE(RIGHT($AK$1,2))&lt;=63),$D983,"COMUM"),GABARITO!$D:$D,0)),1,0))</f>
        <v/>
      </c>
      <c r="AL983" t="str">
        <f>IF(RESPOSTAS!AM983="","",IF(UPPER(RESPOSTAS!AM983)=INDEX(GABARITO!$C:$C,MATCH(TEXT(VALUE(RIGHT($AL$1,2)),"00")&amp;"|"&amp;IF(AND(VALUE(RIGHT($AL$1,2))&gt;=57,VALUE(RIGHT($AL$1,2))&lt;=63),$D983,"COMUM"),GABARITO!$D:$D,0)),1,0))</f>
        <v/>
      </c>
      <c r="AM983" t="str">
        <f>IF(RESPOSTAS!AN983="","",IF(UPPER(RESPOSTAS!AN983)=INDEX(GABARITO!$C:$C,MATCH(TEXT(VALUE(RIGHT($AM$1,2)),"00")&amp;"|"&amp;IF(AND(VALUE(RIGHT($AM$1,2))&gt;=57,VALUE(RIGHT($AM$1,2))&lt;=63),$D983,"COMUM"),GABARITO!$D:$D,0)),1,0))</f>
        <v/>
      </c>
      <c r="AN983" t="str">
        <f>IF(RESPOSTAS!AO983="","",IF(UPPER(RESPOSTAS!AO983)=INDEX(GABARITO!$C:$C,MATCH(TEXT(VALUE(RIGHT($AN$1,2)),"00")&amp;"|"&amp;IF(AND(VALUE(RIGHT($AN$1,2))&gt;=57,VALUE(RIGHT($AN$1,2))&lt;=63),$D983,"COMUM"),GABARITO!$D:$D,0)),1,0))</f>
        <v/>
      </c>
      <c r="AO983" t="str">
        <f>IF(RESPOSTAS!AP983="","",IF(UPPER(RESPOSTAS!AP983)=INDEX(GABARITO!$C:$C,MATCH(TEXT(VALUE(RIGHT($AO$1,2)),"00")&amp;"|"&amp;IF(AND(VALUE(RIGHT($AO$1,2))&gt;=57,VALUE(RIGHT($AO$1,2))&lt;=63),$D983,"COMUM"),GABARITO!$D:$D,0)),1,0))</f>
        <v/>
      </c>
      <c r="AP983" t="str">
        <f>IF(RESPOSTAS!AQ983="","",IF(UPPER(RESPOSTAS!AQ983)=INDEX(GABARITO!$C:$C,MATCH(TEXT(VALUE(RIGHT($AP$1,2)),"00")&amp;"|"&amp;IF(AND(VALUE(RIGHT($AP$1,2))&gt;=57,VALUE(RIGHT($AP$1,2))&lt;=63),$D983,"COMUM"),GABARITO!$D:$D,0)),1,0))</f>
        <v/>
      </c>
      <c r="AQ983" t="str">
        <f>IF(RESPOSTAS!AR983="","",IF(UPPER(RESPOSTAS!AR983)=INDEX(GABARITO!$C:$C,MATCH(TEXT(VALUE(RIGHT($AQ$1,2)),"00")&amp;"|"&amp;IF(AND(VALUE(RIGHT($AQ$1,2))&gt;=57,VALUE(RIGHT($AQ$1,2))&lt;=63),$D983,"COMUM"),GABARITO!$D:$D,0)),1,0))</f>
        <v/>
      </c>
      <c r="AR983" t="str">
        <f>IF(RESPOSTAS!AS983="","",IF(UPPER(RESPOSTAS!AS983)=INDEX(GABARITO!$C:$C,MATCH(TEXT(VALUE(RIGHT($AR$1,2)),"00")&amp;"|"&amp;IF(AND(VALUE(RIGHT($AR$1,2))&gt;=57,VALUE(RIGHT($AR$1,2))&lt;=63),$D983,"COMUM"),GABARITO!$D:$D,0)),1,0))</f>
        <v/>
      </c>
      <c r="AS983" t="str">
        <f>IF(RESPOSTAS!AT983="","",IF(UPPER(RESPOSTAS!AT983)=INDEX(GABARITO!$C:$C,MATCH(TEXT(VALUE(RIGHT($AS$1,2)),"00")&amp;"|"&amp;IF(AND(VALUE(RIGHT($AS$1,2))&gt;=57,VALUE(RIGHT($AS$1,2))&lt;=63),$D983,"COMUM"),GABARITO!$D:$D,0)),1,0))</f>
        <v/>
      </c>
      <c r="AT983" t="str">
        <f>IF(RESPOSTAS!AU983="","",IF(UPPER(RESPOSTAS!AU983)=INDEX(GABARITO!$C:$C,MATCH(TEXT(VALUE(RIGHT($AT$1,2)),"00")&amp;"|"&amp;IF(AND(VALUE(RIGHT($AT$1,2))&gt;=57,VALUE(RIGHT($AT$1,2))&lt;=63),$D983,"COMUM"),GABARITO!$D:$D,0)),1,0))</f>
        <v/>
      </c>
      <c r="AU983" t="str">
        <f>IF(RESPOSTAS!AV983="","",IF(UPPER(RESPOSTAS!AV983)=INDEX(GABARITO!$C:$C,MATCH(TEXT(VALUE(RIGHT($AU$1,2)),"00")&amp;"|"&amp;IF(AND(VALUE(RIGHT($AU$1,2))&gt;=57,VALUE(RIGHT($AU$1,2))&lt;=63),$D983,"COMUM"),GABARITO!$D:$D,0)),1,0))</f>
        <v/>
      </c>
      <c r="AV983" t="str">
        <f>IF(RESPOSTAS!AW983="","",IF(UPPER(RESPOSTAS!AW983)=INDEX(GABARITO!$C:$C,MATCH(TEXT(VALUE(RIGHT($AV$1,2)),"00")&amp;"|"&amp;IF(AND(VALUE(RIGHT($AV$1,2))&gt;=57,VALUE(RIGHT($AV$1,2))&lt;=63),$D983,"COMUM"),GABARITO!$D:$D,0)),1,0))</f>
        <v/>
      </c>
      <c r="AW983" t="str">
        <f>IF(RESPOSTAS!AX983="","",IF(UPPER(RESPOSTAS!AX983)=INDEX(GABARITO!$C:$C,MATCH(TEXT(VALUE(RIGHT($AW$1,2)),"00")&amp;"|"&amp;IF(AND(VALUE(RIGHT($AW$1,2))&gt;=57,VALUE(RIGHT($AW$1,2))&lt;=63),$D983,"COMUM"),GABARITO!$D:$D,0)),1,0))</f>
        <v/>
      </c>
      <c r="AX983" t="str">
        <f>IF(RESPOSTAS!AY983="","",IF(UPPER(RESPOSTAS!AY983)=INDEX(GABARITO!$C:$C,MATCH(TEXT(VALUE(RIGHT($AX$1,2)),"00")&amp;"|"&amp;IF(AND(VALUE(RIGHT($AX$1,2))&gt;=57,VALUE(RIGHT($AX$1,2))&lt;=63),$D983,"COMUM"),GABARITO!$D:$D,0)),1,0))</f>
        <v/>
      </c>
      <c r="AY983" t="str">
        <f>IF(RESPOSTAS!AZ983="","",IF(UPPER(RESPOSTAS!AZ983)=INDEX(GABARITO!$C:$C,MATCH(TEXT(VALUE(RIGHT($AY$1,2)),"00")&amp;"|"&amp;IF(AND(VALUE(RIGHT($AY$1,2))&gt;=57,VALUE(RIGHT($AY$1,2))&lt;=63),$D983,"COMUM"),GABARITO!$D:$D,0)),1,0))</f>
        <v/>
      </c>
      <c r="AZ983" t="str">
        <f>IF(RESPOSTAS!BA983="","",IF(UPPER(RESPOSTAS!BA983)=INDEX(GABARITO!$C:$C,MATCH(TEXT(VALUE(RIGHT($AZ$1,2)),"00")&amp;"|"&amp;IF(AND(VALUE(RIGHT($AZ$1,2))&gt;=57,VALUE(RIGHT($AZ$1,2))&lt;=63),$D983,"COMUM"),GABARITO!$D:$D,0)),1,0))</f>
        <v/>
      </c>
      <c r="BA983" t="str">
        <f>IF(RESPOSTAS!BB983="","",IF(UPPER(RESPOSTAS!BB983)=INDEX(GABARITO!$C:$C,MATCH(TEXT(VALUE(RIGHT($BA$1,2)),"00")&amp;"|"&amp;IF(AND(VALUE(RIGHT($BA$1,2))&gt;=57,VALUE(RIGHT($BA$1,2))&lt;=63),$D983,"COMUM"),GABARITO!$D:$D,0)),1,0))</f>
        <v/>
      </c>
      <c r="BB983" t="str">
        <f>IF(RESPOSTAS!BC983="","",IF(UPPER(RESPOSTAS!BC983)=INDEX(GABARITO!$C:$C,MATCH(TEXT(VALUE(RIGHT($BB$1,2)),"00")&amp;"|"&amp;IF(AND(VALUE(RIGHT($BB$1,2))&gt;=57,VALUE(RIGHT($BB$1,2))&lt;=63),$D983,"COMUM"),GABARITO!$D:$D,0)),1,0))</f>
        <v/>
      </c>
      <c r="BC983" t="str">
        <f>IF(RESPOSTAS!BD983="","",IF(UPPER(RESPOSTAS!BD983)=INDEX(GABARITO!$C:$C,MATCH(TEXT(VALUE(RIGHT($BC$1,2)),"00")&amp;"|"&amp;IF(AND(VALUE(RIGHT($BC$1,2))&gt;=57,VALUE(RIGHT($BC$1,2))&lt;=63),$D983,"COMUM"),GABARITO!$D:$D,0)),1,0))</f>
        <v/>
      </c>
      <c r="BD983" t="str">
        <f>IF(RESPOSTAS!BE983="","",IF(UPPER(RESPOSTAS!BE983)=INDEX(GABARITO!$C:$C,MATCH(TEXT(VALUE(RIGHT($BD$1,2)),"00")&amp;"|"&amp;IF(AND(VALUE(RIGHT($BD$1,2))&gt;=57,VALUE(RIGHT($BD$1,2))&lt;=63),$D983,"COMUM"),GABARITO!$D:$D,0)),1,0))</f>
        <v/>
      </c>
      <c r="BE983" t="str">
        <f>IF(RESPOSTAS!BF983="","",IF(UPPER(RESPOSTAS!BF983)=INDEX(GABARITO!$C:$C,MATCH(TEXT(VALUE(RIGHT($BE$1,2)),"00")&amp;"|"&amp;IF(AND(VALUE(RIGHT($BE$1,2))&gt;=57,VALUE(RIGHT($BE$1,2))&lt;=63),$D983,"COMUM"),GABARITO!$D:$D,0)),1,0))</f>
        <v/>
      </c>
      <c r="BF983" t="str">
        <f>IF(RESPOSTAS!BG983="","",IF(UPPER(RESPOSTAS!BG983)=INDEX(GABARITO!$C:$C,MATCH(TEXT(VALUE(RIGHT($BF$1,2)),"00")&amp;"|"&amp;IF(AND(VALUE(RIGHT($BF$1,2))&gt;=57,VALUE(RIGHT($BF$1,2))&lt;=63),$D983,"COMUM"),GABARITO!$D:$D,0)),1,0))</f>
        <v/>
      </c>
      <c r="BG983" t="str">
        <f>IF(RESPOSTAS!BH983="","",IF(UPPER(RESPOSTAS!BH983)=INDEX(GABARITO!$C:$C,MATCH(TEXT(VALUE(RIGHT($BG$1,2)),"00")&amp;"|"&amp;IF(AND(VALUE(RIGHT($BG$1,2))&gt;=57,VALUE(RIGHT($BG$1,2))&lt;=63),$D983,"COMUM"),GABARITO!$D:$D,0)),1,0))</f>
        <v/>
      </c>
      <c r="BH983" t="str">
        <f>IF(RESPOSTAS!BI983="","",IF(UPPER(RESPOSTAS!BI983)=INDEX(GABARITO!$C:$C,MATCH(TEXT(VALUE(RIGHT($BH$1,2)),"00")&amp;"|"&amp;IF(AND(VALUE(RIGHT($BH$1,2))&gt;=57,VALUE(RIGHT($BH$1,2))&lt;=63),$D983,"COMUM"),GABARITO!$D:$D,0)),1,0))</f>
        <v/>
      </c>
      <c r="BI983" t="str">
        <f>IF(RESPOSTAS!BJ983="","",IF(UPPER(RESPOSTAS!BJ983)=INDEX(GABARITO!$C:$C,MATCH(TEXT(VALUE(RIGHT($BI$1,2)),"00")&amp;"|"&amp;IF(AND(VALUE(RIGHT($BI$1,2))&gt;=57,VALUE(RIGHT($BI$1,2))&lt;=63),$D983,"COMUM"),GABARITO!$D:$D,0)),1,0))</f>
        <v/>
      </c>
      <c r="BJ983" t="str">
        <f>IF(RESPOSTAS!BK983="","",IF(UPPER(RESPOSTAS!BK983)=INDEX(GABARITO!$C:$C,MATCH(TEXT(VALUE(RIGHT($BJ$1,2)),"00")&amp;"|"&amp;IF(AND(VALUE(RIGHT($BJ$1,2))&gt;=57,VALUE(RIGHT($BJ$1,2))&lt;=63),$D983,"COMUM"),GABARITO!$D:$D,0)),1,0))</f>
        <v/>
      </c>
      <c r="BK983" t="str">
        <f>IF(RESPOSTAS!BL983="","",IF(UPPER(RESPOSTAS!BL983)=INDEX(GABARITO!$C:$C,MATCH(TEXT(VALUE(RIGHT($BK$1,2)),"00")&amp;"|"&amp;IF(AND(VALUE(RIGHT($BK$1,2))&gt;=57,VALUE(RIGHT($BK$1,2))&lt;=63),$D983,"COMUM"),GABARITO!$D:$D,0)),1,0))</f>
        <v/>
      </c>
      <c r="BL983" t="str">
        <f>IF(RESPOSTAS!BM983="","",IF(UPPER(RESPOSTAS!BM983)=INDEX(GABARITO!$C:$C,MATCH(TEXT(VALUE(RIGHT($BL$1,2)),"00")&amp;"|"&amp;IF(AND(VALUE(RIGHT($BL$1,2))&gt;=57,VALUE(RIGHT($BL$1,2))&lt;=63),$D983,"COMUM"),GABARITO!$D:$D,0)),1,0))</f>
        <v/>
      </c>
      <c r="BM983" t="str">
        <f>IF(RESPOSTAS!BN983="","",IF(UPPER(RESPOSTAS!BN983)=INDEX(GABARITO!$C:$C,MATCH(TEXT(VALUE(RIGHT($BM$1,2)),"00")&amp;"|"&amp;IF(AND(VALUE(RIGHT($BM$1,2))&gt;=57,VALUE(RIGHT($BM$1,2))&lt;=63),$D983,"COMUM"),GABARITO!$D:$D,0)),1,0))</f>
        <v/>
      </c>
      <c r="BN983" t="str">
        <f>IF(RESPOSTAS!BO983="","",IF(UPPER(RESPOSTAS!BO983)=INDEX(GABARITO!$C:$C,MATCH(TEXT(VALUE(RIGHT($BN$1,2)),"00")&amp;"|"&amp;IF(AND(VALUE(RIGHT($BN$1,2))&gt;=57,VALUE(RIGHT($BN$1,2))&lt;=63),$D983,"COMUM"),GABARITO!$D:$D,0)),1,0))</f>
        <v/>
      </c>
      <c r="BO983" t="str">
        <f>IF(RESPOSTAS!BP983="","",IF(UPPER(RESPOSTAS!BP983)=INDEX(GABARITO!$C:$C,MATCH(TEXT(VALUE(RIGHT($BO$1,2)),"00")&amp;"|"&amp;IF(AND(VALUE(RIGHT($BO$1,2))&gt;=57,VALUE(RIGHT($BO$1,2))&lt;=63),$D983,"COMUM"),GABARITO!$D:$D,0)),1,0))</f>
        <v/>
      </c>
      <c r="BP983">
        <f>COUNTIF(RESPOSTAS!F983:BP983,"&lt;&gt;")</f>
        <v>0</v>
      </c>
      <c r="BQ983" t="str">
        <f t="shared" si="147"/>
        <v/>
      </c>
      <c r="BR983" s="10" t="str">
        <f t="shared" si="148"/>
        <v/>
      </c>
      <c r="BT983" s="11" t="str">
        <f t="shared" si="150"/>
        <v/>
      </c>
      <c r="BU983" s="11" t="str">
        <f t="shared" si="151"/>
        <v/>
      </c>
      <c r="BV983" s="11" t="str">
        <f t="shared" si="152"/>
        <v/>
      </c>
      <c r="BW983" s="11" t="str">
        <f t="shared" si="153"/>
        <v/>
      </c>
      <c r="BX983" s="11" t="str">
        <f t="shared" si="154"/>
        <v/>
      </c>
      <c r="BY983" s="11" t="str">
        <f t="shared" si="155"/>
        <v/>
      </c>
      <c r="BZ983" s="3" t="str">
        <f t="shared" si="149"/>
        <v/>
      </c>
    </row>
    <row r="984" spans="1:78" x14ac:dyDescent="0.25">
      <c r="A984" t="str">
        <f>IF(RESPOSTAS!A984="","",RESPOSTAS!A984)</f>
        <v/>
      </c>
      <c r="B984" t="str">
        <f>IF(RESPOSTAS!C984="","",RESPOSTAS!C984)</f>
        <v/>
      </c>
      <c r="C984" t="str">
        <f>IF(RESPOSTAS!D984="","",RESPOSTAS!D984)</f>
        <v/>
      </c>
      <c r="D984" t="str">
        <f>IF(RESPOSTAS!E984="","",RESPOSTAS!E984)</f>
        <v/>
      </c>
      <c r="E984" t="str">
        <f>IF(RESPOSTAS!F984="","",IF(UPPER(RESPOSTAS!F984)=INDEX(GABARITO!$C:$C,MATCH(TEXT(VALUE(RIGHT($E$1,2)),"00")&amp;"|"&amp;IF(AND(VALUE(RIGHT($E$1,2))&gt;=57,VALUE(RIGHT($E$1,2))&lt;=63),$D984,"COMUM"),GABARITO!$D:$D,0)),1,0))</f>
        <v/>
      </c>
      <c r="F984" t="str">
        <f>IF(RESPOSTAS!G984="","",IF(UPPER(RESPOSTAS!G984)=INDEX(GABARITO!$C:$C,MATCH(TEXT(VALUE(RIGHT($F$1,2)),"00")&amp;"|"&amp;IF(AND(VALUE(RIGHT($F$1,2))&gt;=57,VALUE(RIGHT($F$1,2))&lt;=63),$D984,"COMUM"),GABARITO!$D:$D,0)),1,0))</f>
        <v/>
      </c>
      <c r="G984" t="str">
        <f>IF(RESPOSTAS!H984="","",IF(UPPER(RESPOSTAS!H984)=INDEX(GABARITO!$C:$C,MATCH(TEXT(VALUE(RIGHT($G$1,2)),"00")&amp;"|"&amp;IF(AND(VALUE(RIGHT($G$1,2))&gt;=57,VALUE(RIGHT($G$1,2))&lt;=63),$D984,"COMUM"),GABARITO!$D:$D,0)),1,0))</f>
        <v/>
      </c>
      <c r="H984" t="str">
        <f>IF(RESPOSTAS!I984="","",IF(UPPER(RESPOSTAS!I984)=INDEX(GABARITO!$C:$C,MATCH(TEXT(VALUE(RIGHT($H$1,2)),"00")&amp;"|"&amp;IF(AND(VALUE(RIGHT($H$1,2))&gt;=57,VALUE(RIGHT($H$1,2))&lt;=63),$D984,"COMUM"),GABARITO!$D:$D,0)),1,0))</f>
        <v/>
      </c>
      <c r="I984" t="str">
        <f>IF(RESPOSTAS!J984="","",IF(UPPER(RESPOSTAS!J984)=INDEX(GABARITO!$C:$C,MATCH(TEXT(VALUE(RIGHT($I$1,2)),"00")&amp;"|"&amp;IF(AND(VALUE(RIGHT($I$1,2))&gt;=57,VALUE(RIGHT($I$1,2))&lt;=63),$D984,"COMUM"),GABARITO!$D:$D,0)),1,0))</f>
        <v/>
      </c>
      <c r="J984" t="str">
        <f>IF(RESPOSTAS!K984="","",IF(UPPER(RESPOSTAS!K984)=INDEX(GABARITO!$C:$C,MATCH(TEXT(VALUE(RIGHT($J$1,2)),"00")&amp;"|"&amp;IF(AND(VALUE(RIGHT($J$1,2))&gt;=57,VALUE(RIGHT($J$1,2))&lt;=63),$D984,"COMUM"),GABARITO!$D:$D,0)),1,0))</f>
        <v/>
      </c>
      <c r="K984" t="str">
        <f>IF(RESPOSTAS!L984="","",IF(UPPER(RESPOSTAS!L984)=INDEX(GABARITO!$C:$C,MATCH(TEXT(VALUE(RIGHT($K$1,2)),"00")&amp;"|"&amp;IF(AND(VALUE(RIGHT($K$1,2))&gt;=57,VALUE(RIGHT($K$1,2))&lt;=63),$D984,"COMUM"),GABARITO!$D:$D,0)),1,0))</f>
        <v/>
      </c>
      <c r="L984" t="str">
        <f>IF(RESPOSTAS!M984="","",IF(UPPER(RESPOSTAS!M984)=INDEX(GABARITO!$C:$C,MATCH(TEXT(VALUE(RIGHT($L$1,2)),"00")&amp;"|"&amp;IF(AND(VALUE(RIGHT($L$1,2))&gt;=57,VALUE(RIGHT($L$1,2))&lt;=63),$D984,"COMUM"),GABARITO!$D:$D,0)),1,0))</f>
        <v/>
      </c>
      <c r="M984" t="str">
        <f>IF(RESPOSTAS!N984="","",IF(UPPER(RESPOSTAS!N984)=INDEX(GABARITO!$C:$C,MATCH(TEXT(VALUE(RIGHT($M$1,2)),"00")&amp;"|"&amp;IF(AND(VALUE(RIGHT($M$1,2))&gt;=57,VALUE(RIGHT($M$1,2))&lt;=63),$D984,"COMUM"),GABARITO!$D:$D,0)),1,0))</f>
        <v/>
      </c>
      <c r="N984" t="str">
        <f>IF(RESPOSTAS!O984="","",IF(UPPER(RESPOSTAS!O984)=INDEX(GABARITO!$C:$C,MATCH(TEXT(VALUE(RIGHT($E$1,2)),"00")&amp;"|"&amp;IF(AND(VALUE(RIGHT($E$1,2))&gt;=57,VALUE(RIGHT($E$1,2))&lt;=63),$D984,"COMUM"),GABARITO!$D:$D,0)),1,0))</f>
        <v/>
      </c>
      <c r="O984" t="str">
        <f>IF(RESPOSTAS!P984="","",IF(UPPER(RESPOSTAS!P984)=INDEX(GABARITO!$C:$C,MATCH(TEXT(VALUE(RIGHT($O$1,2)),"00")&amp;"|"&amp;IF(AND(VALUE(RIGHT($O$1,2))&gt;=57,VALUE(RIGHT($O$1,2))&lt;=63),$D984,"COMUM"),GABARITO!$D:$D,0)),1,0))</f>
        <v/>
      </c>
      <c r="P984" t="str">
        <f>IF(RESPOSTAS!Q984="","",IF(UPPER(RESPOSTAS!Q984)=INDEX(GABARITO!$C:$C,MATCH(TEXT(VALUE(RIGHT($P$1,2)),"00")&amp;"|"&amp;IF(AND(VALUE(RIGHT($P$1,2))&gt;=57,VALUE(RIGHT($P$1,2))&lt;=63),$D984,"COMUM"),GABARITO!$D:$D,0)),1,0))</f>
        <v/>
      </c>
      <c r="Q984" t="str">
        <f>IF(RESPOSTAS!R984="","",IF(UPPER(RESPOSTAS!R984)=INDEX(GABARITO!$C:$C,MATCH(TEXT(VALUE(RIGHT($Q$1,2)),"00")&amp;"|"&amp;IF(AND(VALUE(RIGHT($Q$1,2))&gt;=57,VALUE(RIGHT($Q$1,2))&lt;=63),$D984,"COMUM"),GABARITO!$D:$D,0)),1,0))</f>
        <v/>
      </c>
      <c r="R984" t="str">
        <f>IF(RESPOSTAS!S984="","",IF(UPPER(RESPOSTAS!S984)=INDEX(GABARITO!$C:$C,MATCH(TEXT(VALUE(RIGHT($R$1,2)),"00")&amp;"|"&amp;IF(AND(VALUE(RIGHT($R$1,2))&gt;=57,VALUE(RIGHT($R$1,2))&lt;=63),$D984,"COMUM"),GABARITO!$D:$D,0)),1,0))</f>
        <v/>
      </c>
      <c r="S984" t="str">
        <f>IF(RESPOSTAS!T984="","",IF(UPPER(RESPOSTAS!T984)=INDEX(GABARITO!$C:$C,MATCH(TEXT(VALUE(RIGHT($S$1,2)),"00")&amp;"|"&amp;IF(AND(VALUE(RIGHT($S$1,2))&gt;=57,VALUE(RIGHT($S$1,2))&lt;=63),$D984,"COMUM"),GABARITO!$D:$D,0)),1,0))</f>
        <v/>
      </c>
      <c r="T984" t="str">
        <f>IF(RESPOSTAS!U984="","",IF(UPPER(RESPOSTAS!U984)=INDEX(GABARITO!$C:$C,MATCH(TEXT(VALUE(RIGHT($T$1,2)),"00")&amp;"|"&amp;IF(AND(VALUE(RIGHT($T$1,2))&gt;=57,VALUE(RIGHT($T$1,2))&lt;=63),$D984,"COMUM"),GABARITO!$D:$D,0)),1,0))</f>
        <v/>
      </c>
      <c r="U984" t="str">
        <f>IF(RESPOSTAS!V984="","",IF(UPPER(RESPOSTAS!V984)=INDEX(GABARITO!$C:$C,MATCH(TEXT(VALUE(RIGHT($U$1,2)),"00")&amp;"|"&amp;IF(AND(VALUE(RIGHT($U$1,2))&gt;=57,VALUE(RIGHT($U$1,2))&lt;=63),$D984,"COMUM"),GABARITO!$D:$D,0)),1,0))</f>
        <v/>
      </c>
      <c r="V984" t="str">
        <f>IF(RESPOSTAS!W984="","",IF(UPPER(RESPOSTAS!W984)=INDEX(GABARITO!$C:$C,MATCH(TEXT(VALUE(RIGHT($E$1,2)),"00")&amp;"|"&amp;IF(AND(VALUE(RIGHT($E$1,2))&gt;=57,VALUE(RIGHT($E$1,2))&lt;=63),$D984,"COMUM"),GABARITO!$D:$D,0)),1,0))</f>
        <v/>
      </c>
      <c r="W984" t="str">
        <f>IF(RESPOSTAS!X984="","",IF(UPPER(RESPOSTAS!X984)=INDEX(GABARITO!$C:$C,MATCH(TEXT(VALUE(RIGHT($W$1,2)),"00")&amp;"|"&amp;IF(AND(VALUE(RIGHT($W$1,2))&gt;=57,VALUE(RIGHT($W$1,2))&lt;=63),$D984,"COMUM"),GABARITO!$D:$D,0)),1,0))</f>
        <v/>
      </c>
      <c r="X984" t="str">
        <f>IF(RESPOSTAS!Y984="","",IF(UPPER(RESPOSTAS!Y984)=INDEX(GABARITO!$C:$C,MATCH(TEXT(VALUE(RIGHT($X$1,2)),"00")&amp;"|"&amp;IF(AND(VALUE(RIGHT($X$1,2))&gt;=57,VALUE(RIGHT($X$1,2))&lt;=63),$D984,"COMUM"),GABARITO!$D:$D,0)),1,0))</f>
        <v/>
      </c>
      <c r="Y984" t="str">
        <f>IF(RESPOSTAS!Z984="","",IF(UPPER(RESPOSTAS!Z984)=INDEX(GABARITO!$C:$C,MATCH(TEXT(VALUE(RIGHT($Y$1,2)),"00")&amp;"|"&amp;IF(AND(VALUE(RIGHT($Y$1,2))&gt;=57,VALUE(RIGHT($Y$1,2))&lt;=63),$D984,"COMUM"),GABARITO!$D:$D,0)),1,0))</f>
        <v/>
      </c>
      <c r="Z984" t="str">
        <f>IF(RESPOSTAS!AA984="","",IF(UPPER(RESPOSTAS!AA984)=INDEX(GABARITO!$C:$C,MATCH(TEXT(VALUE(RIGHT($Z$1,2)),"00")&amp;"|"&amp;IF(AND(VALUE(RIGHT($Z$1,2))&gt;=57,VALUE(RIGHT($Z$1,2))&lt;=63),$D984,"COMUM"),GABARITO!$D:$D,0)),1,0))</f>
        <v/>
      </c>
      <c r="AA984" t="str">
        <f>IF(RESPOSTAS!AB984="","",IF(UPPER(RESPOSTAS!AB984)=INDEX(GABARITO!$C:$C,MATCH(TEXT(VALUE(RIGHT($AA$1,2)),"00")&amp;"|"&amp;IF(AND(VALUE(RIGHT($AA$1,2))&gt;=57,VALUE(RIGHT($AA$1,2))&lt;=63),$D984,"COMUM"),GABARITO!$D:$D,0)),1,0))</f>
        <v/>
      </c>
      <c r="AB984" t="str">
        <f>IF(RESPOSTAS!AC984="","",IF(UPPER(RESPOSTAS!AC984)=INDEX(GABARITO!$C:$C,MATCH(TEXT(VALUE(RIGHT($AB$1,2)),"00")&amp;"|"&amp;IF(AND(VALUE(RIGHT($AB$1,2))&gt;=57,VALUE(RIGHT($AB$1,2))&lt;=63),$D984,"COMUM"),GABARITO!$D:$D,0)),1,0))</f>
        <v/>
      </c>
      <c r="AC984" t="str">
        <f>IF(RESPOSTAS!AD984="","",IF(UPPER(RESPOSTAS!AD984)=INDEX(GABARITO!$C:$C,MATCH(TEXT(VALUE(RIGHT($AC$1,2)),"00")&amp;"|"&amp;IF(AND(VALUE(RIGHT($AC$1,2))&gt;=57,VALUE(RIGHT($AC$1,2))&lt;=63),$D984,"COMUM"),GABARITO!$D:$D,0)),1,0))</f>
        <v/>
      </c>
      <c r="AD984" t="str">
        <f>IF(RESPOSTAS!AE984="","",IF(UPPER(RESPOSTAS!AE984)=INDEX(GABARITO!$C:$C,MATCH(TEXT(VALUE(RIGHT($AD$1,2)),"00")&amp;"|"&amp;IF(AND(VALUE(RIGHT($AD$1,2))&gt;=57,VALUE(RIGHT($AD$1,2))&lt;=63),$D984,"COMUM"),GABARITO!$D:$D,0)),1,0))</f>
        <v/>
      </c>
      <c r="AE984" t="str">
        <f>IF(RESPOSTAS!AF984="","",IF(UPPER(RESPOSTAS!AF984)=INDEX(GABARITO!$C:$C,MATCH(TEXT(VALUE(RIGHT($AE$1,2)),"00")&amp;"|"&amp;IF(AND(VALUE(RIGHT($AE$1,2))&gt;=57,VALUE(RIGHT($AE$1,2))&lt;=63),$D984,"COMUM"),GABARITO!$D:$D,0)),1,0))</f>
        <v/>
      </c>
      <c r="AF984" t="str">
        <f>IF(RESPOSTAS!AG984="","",IF(UPPER(RESPOSTAS!AG984)=INDEX(GABARITO!$C:$C,MATCH(TEXT(VALUE(RIGHT($AF$1,2)),"00")&amp;"|"&amp;IF(AND(VALUE(RIGHT($AF$1,2))&gt;=57,VALUE(RIGHT($AF$1,2))&lt;=63),$D984,"COMUM"),GABARITO!$D:$D,0)),1,0))</f>
        <v/>
      </c>
      <c r="AG984" t="str">
        <f>IF(RESPOSTAS!AH984="","",IF(UPPER(RESPOSTAS!AH984)=INDEX(GABARITO!$C:$C,MATCH(TEXT(VALUE(RIGHT($AG$1,2)),"00")&amp;"|"&amp;IF(AND(VALUE(RIGHT($AG$1,2))&gt;=57,VALUE(RIGHT($AG$1,2))&lt;=63),$D984,"COMUM"),GABARITO!$D:$D,0)),1,0))</f>
        <v/>
      </c>
      <c r="AH984" t="str">
        <f>IF(RESPOSTAS!AI984="","",IF(UPPER(RESPOSTAS!AI984)=INDEX(GABARITO!$C:$C,MATCH(TEXT(VALUE(RIGHT($AH$1,2)),"00")&amp;"|"&amp;IF(AND(VALUE(RIGHT($AH$1,2))&gt;=57,VALUE(RIGHT($AH$1,2))&lt;=63),$D984,"COMUM"),GABARITO!$D:$D,0)),1,0))</f>
        <v/>
      </c>
      <c r="AI984" t="str">
        <f>IF(RESPOSTAS!AJ984="","",IF(UPPER(RESPOSTAS!AJ984)=INDEX(GABARITO!$C:$C,MATCH(TEXT(VALUE(RIGHT($AI$1,2)),"00")&amp;"|"&amp;IF(AND(VALUE(RIGHT($AI$1,2))&gt;=57,VALUE(RIGHT($AI$1,2))&lt;=63),$D984,"COMUM"),GABARITO!$D:$D,0)),1,0))</f>
        <v/>
      </c>
      <c r="AJ984" t="str">
        <f>IF(RESPOSTAS!AK984="","",IF(UPPER(RESPOSTAS!AK984)=INDEX(GABARITO!$C:$C,MATCH(TEXT(VALUE(RIGHT($AJ$1,2)),"00")&amp;"|"&amp;IF(AND(VALUE(RIGHT($AJ$1,2))&gt;=57,VALUE(RIGHT($AJ$1,2))&lt;=63),$D984,"COMUM"),GABARITO!$D:$D,0)),1,0))</f>
        <v/>
      </c>
      <c r="AK984" t="str">
        <f>IF(RESPOSTAS!AL984="","",IF(UPPER(RESPOSTAS!AL984)=INDEX(GABARITO!$C:$C,MATCH(TEXT(VALUE(RIGHT($AK$1,2)),"00")&amp;"|"&amp;IF(AND(VALUE(RIGHT($AK$1,2))&gt;=57,VALUE(RIGHT($AK$1,2))&lt;=63),$D984,"COMUM"),GABARITO!$D:$D,0)),1,0))</f>
        <v/>
      </c>
      <c r="AL984" t="str">
        <f>IF(RESPOSTAS!AM984="","",IF(UPPER(RESPOSTAS!AM984)=INDEX(GABARITO!$C:$C,MATCH(TEXT(VALUE(RIGHT($AL$1,2)),"00")&amp;"|"&amp;IF(AND(VALUE(RIGHT($AL$1,2))&gt;=57,VALUE(RIGHT($AL$1,2))&lt;=63),$D984,"COMUM"),GABARITO!$D:$D,0)),1,0))</f>
        <v/>
      </c>
      <c r="AM984" t="str">
        <f>IF(RESPOSTAS!AN984="","",IF(UPPER(RESPOSTAS!AN984)=INDEX(GABARITO!$C:$C,MATCH(TEXT(VALUE(RIGHT($AM$1,2)),"00")&amp;"|"&amp;IF(AND(VALUE(RIGHT($AM$1,2))&gt;=57,VALUE(RIGHT($AM$1,2))&lt;=63),$D984,"COMUM"),GABARITO!$D:$D,0)),1,0))</f>
        <v/>
      </c>
      <c r="AN984" t="str">
        <f>IF(RESPOSTAS!AO984="","",IF(UPPER(RESPOSTAS!AO984)=INDEX(GABARITO!$C:$C,MATCH(TEXT(VALUE(RIGHT($AN$1,2)),"00")&amp;"|"&amp;IF(AND(VALUE(RIGHT($AN$1,2))&gt;=57,VALUE(RIGHT($AN$1,2))&lt;=63),$D984,"COMUM"),GABARITO!$D:$D,0)),1,0))</f>
        <v/>
      </c>
      <c r="AO984" t="str">
        <f>IF(RESPOSTAS!AP984="","",IF(UPPER(RESPOSTAS!AP984)=INDEX(GABARITO!$C:$C,MATCH(TEXT(VALUE(RIGHT($AO$1,2)),"00")&amp;"|"&amp;IF(AND(VALUE(RIGHT($AO$1,2))&gt;=57,VALUE(RIGHT($AO$1,2))&lt;=63),$D984,"COMUM"),GABARITO!$D:$D,0)),1,0))</f>
        <v/>
      </c>
      <c r="AP984" t="str">
        <f>IF(RESPOSTAS!AQ984="","",IF(UPPER(RESPOSTAS!AQ984)=INDEX(GABARITO!$C:$C,MATCH(TEXT(VALUE(RIGHT($AP$1,2)),"00")&amp;"|"&amp;IF(AND(VALUE(RIGHT($AP$1,2))&gt;=57,VALUE(RIGHT($AP$1,2))&lt;=63),$D984,"COMUM"),GABARITO!$D:$D,0)),1,0))</f>
        <v/>
      </c>
      <c r="AQ984" t="str">
        <f>IF(RESPOSTAS!AR984="","",IF(UPPER(RESPOSTAS!AR984)=INDEX(GABARITO!$C:$C,MATCH(TEXT(VALUE(RIGHT($AQ$1,2)),"00")&amp;"|"&amp;IF(AND(VALUE(RIGHT($AQ$1,2))&gt;=57,VALUE(RIGHT($AQ$1,2))&lt;=63),$D984,"COMUM"),GABARITO!$D:$D,0)),1,0))</f>
        <v/>
      </c>
      <c r="AR984" t="str">
        <f>IF(RESPOSTAS!AS984="","",IF(UPPER(RESPOSTAS!AS984)=INDEX(GABARITO!$C:$C,MATCH(TEXT(VALUE(RIGHT($AR$1,2)),"00")&amp;"|"&amp;IF(AND(VALUE(RIGHT($AR$1,2))&gt;=57,VALUE(RIGHT($AR$1,2))&lt;=63),$D984,"COMUM"),GABARITO!$D:$D,0)),1,0))</f>
        <v/>
      </c>
      <c r="AS984" t="str">
        <f>IF(RESPOSTAS!AT984="","",IF(UPPER(RESPOSTAS!AT984)=INDEX(GABARITO!$C:$C,MATCH(TEXT(VALUE(RIGHT($AS$1,2)),"00")&amp;"|"&amp;IF(AND(VALUE(RIGHT($AS$1,2))&gt;=57,VALUE(RIGHT($AS$1,2))&lt;=63),$D984,"COMUM"),GABARITO!$D:$D,0)),1,0))</f>
        <v/>
      </c>
      <c r="AT984" t="str">
        <f>IF(RESPOSTAS!AU984="","",IF(UPPER(RESPOSTAS!AU984)=INDEX(GABARITO!$C:$C,MATCH(TEXT(VALUE(RIGHT($AT$1,2)),"00")&amp;"|"&amp;IF(AND(VALUE(RIGHT($AT$1,2))&gt;=57,VALUE(RIGHT($AT$1,2))&lt;=63),$D984,"COMUM"),GABARITO!$D:$D,0)),1,0))</f>
        <v/>
      </c>
      <c r="AU984" t="str">
        <f>IF(RESPOSTAS!AV984="","",IF(UPPER(RESPOSTAS!AV984)=INDEX(GABARITO!$C:$C,MATCH(TEXT(VALUE(RIGHT($AU$1,2)),"00")&amp;"|"&amp;IF(AND(VALUE(RIGHT($AU$1,2))&gt;=57,VALUE(RIGHT($AU$1,2))&lt;=63),$D984,"COMUM"),GABARITO!$D:$D,0)),1,0))</f>
        <v/>
      </c>
      <c r="AV984" t="str">
        <f>IF(RESPOSTAS!AW984="","",IF(UPPER(RESPOSTAS!AW984)=INDEX(GABARITO!$C:$C,MATCH(TEXT(VALUE(RIGHT($AV$1,2)),"00")&amp;"|"&amp;IF(AND(VALUE(RIGHT($AV$1,2))&gt;=57,VALUE(RIGHT($AV$1,2))&lt;=63),$D984,"COMUM"),GABARITO!$D:$D,0)),1,0))</f>
        <v/>
      </c>
      <c r="AW984" t="str">
        <f>IF(RESPOSTAS!AX984="","",IF(UPPER(RESPOSTAS!AX984)=INDEX(GABARITO!$C:$C,MATCH(TEXT(VALUE(RIGHT($AW$1,2)),"00")&amp;"|"&amp;IF(AND(VALUE(RIGHT($AW$1,2))&gt;=57,VALUE(RIGHT($AW$1,2))&lt;=63),$D984,"COMUM"),GABARITO!$D:$D,0)),1,0))</f>
        <v/>
      </c>
      <c r="AX984" t="str">
        <f>IF(RESPOSTAS!AY984="","",IF(UPPER(RESPOSTAS!AY984)=INDEX(GABARITO!$C:$C,MATCH(TEXT(VALUE(RIGHT($AX$1,2)),"00")&amp;"|"&amp;IF(AND(VALUE(RIGHT($AX$1,2))&gt;=57,VALUE(RIGHT($AX$1,2))&lt;=63),$D984,"COMUM"),GABARITO!$D:$D,0)),1,0))</f>
        <v/>
      </c>
      <c r="AY984" t="str">
        <f>IF(RESPOSTAS!AZ984="","",IF(UPPER(RESPOSTAS!AZ984)=INDEX(GABARITO!$C:$C,MATCH(TEXT(VALUE(RIGHT($AY$1,2)),"00")&amp;"|"&amp;IF(AND(VALUE(RIGHT($AY$1,2))&gt;=57,VALUE(RIGHT($AY$1,2))&lt;=63),$D984,"COMUM"),GABARITO!$D:$D,0)),1,0))</f>
        <v/>
      </c>
      <c r="AZ984" t="str">
        <f>IF(RESPOSTAS!BA984="","",IF(UPPER(RESPOSTAS!BA984)=INDEX(GABARITO!$C:$C,MATCH(TEXT(VALUE(RIGHT($AZ$1,2)),"00")&amp;"|"&amp;IF(AND(VALUE(RIGHT($AZ$1,2))&gt;=57,VALUE(RIGHT($AZ$1,2))&lt;=63),$D984,"COMUM"),GABARITO!$D:$D,0)),1,0))</f>
        <v/>
      </c>
      <c r="BA984" t="str">
        <f>IF(RESPOSTAS!BB984="","",IF(UPPER(RESPOSTAS!BB984)=INDEX(GABARITO!$C:$C,MATCH(TEXT(VALUE(RIGHT($BA$1,2)),"00")&amp;"|"&amp;IF(AND(VALUE(RIGHT($BA$1,2))&gt;=57,VALUE(RIGHT($BA$1,2))&lt;=63),$D984,"COMUM"),GABARITO!$D:$D,0)),1,0))</f>
        <v/>
      </c>
      <c r="BB984" t="str">
        <f>IF(RESPOSTAS!BC984="","",IF(UPPER(RESPOSTAS!BC984)=INDEX(GABARITO!$C:$C,MATCH(TEXT(VALUE(RIGHT($BB$1,2)),"00")&amp;"|"&amp;IF(AND(VALUE(RIGHT($BB$1,2))&gt;=57,VALUE(RIGHT($BB$1,2))&lt;=63),$D984,"COMUM"),GABARITO!$D:$D,0)),1,0))</f>
        <v/>
      </c>
      <c r="BC984" t="str">
        <f>IF(RESPOSTAS!BD984="","",IF(UPPER(RESPOSTAS!BD984)=INDEX(GABARITO!$C:$C,MATCH(TEXT(VALUE(RIGHT($BC$1,2)),"00")&amp;"|"&amp;IF(AND(VALUE(RIGHT($BC$1,2))&gt;=57,VALUE(RIGHT($BC$1,2))&lt;=63),$D984,"COMUM"),GABARITO!$D:$D,0)),1,0))</f>
        <v/>
      </c>
      <c r="BD984" t="str">
        <f>IF(RESPOSTAS!BE984="","",IF(UPPER(RESPOSTAS!BE984)=INDEX(GABARITO!$C:$C,MATCH(TEXT(VALUE(RIGHT($BD$1,2)),"00")&amp;"|"&amp;IF(AND(VALUE(RIGHT($BD$1,2))&gt;=57,VALUE(RIGHT($BD$1,2))&lt;=63),$D984,"COMUM"),GABARITO!$D:$D,0)),1,0))</f>
        <v/>
      </c>
      <c r="BE984" t="str">
        <f>IF(RESPOSTAS!BF984="","",IF(UPPER(RESPOSTAS!BF984)=INDEX(GABARITO!$C:$C,MATCH(TEXT(VALUE(RIGHT($BE$1,2)),"00")&amp;"|"&amp;IF(AND(VALUE(RIGHT($BE$1,2))&gt;=57,VALUE(RIGHT($BE$1,2))&lt;=63),$D984,"COMUM"),GABARITO!$D:$D,0)),1,0))</f>
        <v/>
      </c>
      <c r="BF984" t="str">
        <f>IF(RESPOSTAS!BG984="","",IF(UPPER(RESPOSTAS!BG984)=INDEX(GABARITO!$C:$C,MATCH(TEXT(VALUE(RIGHT($BF$1,2)),"00")&amp;"|"&amp;IF(AND(VALUE(RIGHT($BF$1,2))&gt;=57,VALUE(RIGHT($BF$1,2))&lt;=63),$D984,"COMUM"),GABARITO!$D:$D,0)),1,0))</f>
        <v/>
      </c>
      <c r="BG984" t="str">
        <f>IF(RESPOSTAS!BH984="","",IF(UPPER(RESPOSTAS!BH984)=INDEX(GABARITO!$C:$C,MATCH(TEXT(VALUE(RIGHT($BG$1,2)),"00")&amp;"|"&amp;IF(AND(VALUE(RIGHT($BG$1,2))&gt;=57,VALUE(RIGHT($BG$1,2))&lt;=63),$D984,"COMUM"),GABARITO!$D:$D,0)),1,0))</f>
        <v/>
      </c>
      <c r="BH984" t="str">
        <f>IF(RESPOSTAS!BI984="","",IF(UPPER(RESPOSTAS!BI984)=INDEX(GABARITO!$C:$C,MATCH(TEXT(VALUE(RIGHT($BH$1,2)),"00")&amp;"|"&amp;IF(AND(VALUE(RIGHT($BH$1,2))&gt;=57,VALUE(RIGHT($BH$1,2))&lt;=63),$D984,"COMUM"),GABARITO!$D:$D,0)),1,0))</f>
        <v/>
      </c>
      <c r="BI984" t="str">
        <f>IF(RESPOSTAS!BJ984="","",IF(UPPER(RESPOSTAS!BJ984)=INDEX(GABARITO!$C:$C,MATCH(TEXT(VALUE(RIGHT($BI$1,2)),"00")&amp;"|"&amp;IF(AND(VALUE(RIGHT($BI$1,2))&gt;=57,VALUE(RIGHT($BI$1,2))&lt;=63),$D984,"COMUM"),GABARITO!$D:$D,0)),1,0))</f>
        <v/>
      </c>
      <c r="BJ984" t="str">
        <f>IF(RESPOSTAS!BK984="","",IF(UPPER(RESPOSTAS!BK984)=INDEX(GABARITO!$C:$C,MATCH(TEXT(VALUE(RIGHT($BJ$1,2)),"00")&amp;"|"&amp;IF(AND(VALUE(RIGHT($BJ$1,2))&gt;=57,VALUE(RIGHT($BJ$1,2))&lt;=63),$D984,"COMUM"),GABARITO!$D:$D,0)),1,0))</f>
        <v/>
      </c>
      <c r="BK984" t="str">
        <f>IF(RESPOSTAS!BL984="","",IF(UPPER(RESPOSTAS!BL984)=INDEX(GABARITO!$C:$C,MATCH(TEXT(VALUE(RIGHT($BK$1,2)),"00")&amp;"|"&amp;IF(AND(VALUE(RIGHT($BK$1,2))&gt;=57,VALUE(RIGHT($BK$1,2))&lt;=63),$D984,"COMUM"),GABARITO!$D:$D,0)),1,0))</f>
        <v/>
      </c>
      <c r="BL984" t="str">
        <f>IF(RESPOSTAS!BM984="","",IF(UPPER(RESPOSTAS!BM984)=INDEX(GABARITO!$C:$C,MATCH(TEXT(VALUE(RIGHT($BL$1,2)),"00")&amp;"|"&amp;IF(AND(VALUE(RIGHT($BL$1,2))&gt;=57,VALUE(RIGHT($BL$1,2))&lt;=63),$D984,"COMUM"),GABARITO!$D:$D,0)),1,0))</f>
        <v/>
      </c>
      <c r="BM984" t="str">
        <f>IF(RESPOSTAS!BN984="","",IF(UPPER(RESPOSTAS!BN984)=INDEX(GABARITO!$C:$C,MATCH(TEXT(VALUE(RIGHT($BM$1,2)),"00")&amp;"|"&amp;IF(AND(VALUE(RIGHT($BM$1,2))&gt;=57,VALUE(RIGHT($BM$1,2))&lt;=63),$D984,"COMUM"),GABARITO!$D:$D,0)),1,0))</f>
        <v/>
      </c>
      <c r="BN984" t="str">
        <f>IF(RESPOSTAS!BO984="","",IF(UPPER(RESPOSTAS!BO984)=INDEX(GABARITO!$C:$C,MATCH(TEXT(VALUE(RIGHT($BN$1,2)),"00")&amp;"|"&amp;IF(AND(VALUE(RIGHT($BN$1,2))&gt;=57,VALUE(RIGHT($BN$1,2))&lt;=63),$D984,"COMUM"),GABARITO!$D:$D,0)),1,0))</f>
        <v/>
      </c>
      <c r="BO984" t="str">
        <f>IF(RESPOSTAS!BP984="","",IF(UPPER(RESPOSTAS!BP984)=INDEX(GABARITO!$C:$C,MATCH(TEXT(VALUE(RIGHT($BO$1,2)),"00")&amp;"|"&amp;IF(AND(VALUE(RIGHT($BO$1,2))&gt;=57,VALUE(RIGHT($BO$1,2))&lt;=63),$D984,"COMUM"),GABARITO!$D:$D,0)),1,0))</f>
        <v/>
      </c>
      <c r="BP984">
        <f>COUNTIF(RESPOSTAS!F984:BP984,"&lt;&gt;")</f>
        <v>0</v>
      </c>
      <c r="BQ984" t="str">
        <f t="shared" si="147"/>
        <v/>
      </c>
      <c r="BR984" s="10" t="str">
        <f t="shared" si="148"/>
        <v/>
      </c>
      <c r="BT984" s="11" t="str">
        <f t="shared" si="150"/>
        <v/>
      </c>
      <c r="BU984" s="11" t="str">
        <f t="shared" si="151"/>
        <v/>
      </c>
      <c r="BV984" s="11" t="str">
        <f t="shared" si="152"/>
        <v/>
      </c>
      <c r="BW984" s="11" t="str">
        <f t="shared" si="153"/>
        <v/>
      </c>
      <c r="BX984" s="11" t="str">
        <f t="shared" si="154"/>
        <v/>
      </c>
      <c r="BY984" s="11" t="str">
        <f t="shared" si="155"/>
        <v/>
      </c>
      <c r="BZ984" s="3" t="str">
        <f t="shared" si="149"/>
        <v/>
      </c>
    </row>
    <row r="985" spans="1:78" x14ac:dyDescent="0.25">
      <c r="A985" t="str">
        <f>IF(RESPOSTAS!A985="","",RESPOSTAS!A985)</f>
        <v/>
      </c>
      <c r="B985" t="str">
        <f>IF(RESPOSTAS!C985="","",RESPOSTAS!C985)</f>
        <v/>
      </c>
      <c r="C985" t="str">
        <f>IF(RESPOSTAS!D985="","",RESPOSTAS!D985)</f>
        <v/>
      </c>
      <c r="D985" t="str">
        <f>IF(RESPOSTAS!E985="","",RESPOSTAS!E985)</f>
        <v/>
      </c>
      <c r="E985" t="str">
        <f>IF(RESPOSTAS!F985="","",IF(UPPER(RESPOSTAS!F985)=INDEX(GABARITO!$C:$C,MATCH(TEXT(VALUE(RIGHT($E$1,2)),"00")&amp;"|"&amp;IF(AND(VALUE(RIGHT($E$1,2))&gt;=57,VALUE(RIGHT($E$1,2))&lt;=63),$D985,"COMUM"),GABARITO!$D:$D,0)),1,0))</f>
        <v/>
      </c>
      <c r="F985" t="str">
        <f>IF(RESPOSTAS!G985="","",IF(UPPER(RESPOSTAS!G985)=INDEX(GABARITO!$C:$C,MATCH(TEXT(VALUE(RIGHT($F$1,2)),"00")&amp;"|"&amp;IF(AND(VALUE(RIGHT($F$1,2))&gt;=57,VALUE(RIGHT($F$1,2))&lt;=63),$D985,"COMUM"),GABARITO!$D:$D,0)),1,0))</f>
        <v/>
      </c>
      <c r="G985" t="str">
        <f>IF(RESPOSTAS!H985="","",IF(UPPER(RESPOSTAS!H985)=INDEX(GABARITO!$C:$C,MATCH(TEXT(VALUE(RIGHT($G$1,2)),"00")&amp;"|"&amp;IF(AND(VALUE(RIGHT($G$1,2))&gt;=57,VALUE(RIGHT($G$1,2))&lt;=63),$D985,"COMUM"),GABARITO!$D:$D,0)),1,0))</f>
        <v/>
      </c>
      <c r="H985" t="str">
        <f>IF(RESPOSTAS!I985="","",IF(UPPER(RESPOSTAS!I985)=INDEX(GABARITO!$C:$C,MATCH(TEXT(VALUE(RIGHT($H$1,2)),"00")&amp;"|"&amp;IF(AND(VALUE(RIGHT($H$1,2))&gt;=57,VALUE(RIGHT($H$1,2))&lt;=63),$D985,"COMUM"),GABARITO!$D:$D,0)),1,0))</f>
        <v/>
      </c>
      <c r="I985" t="str">
        <f>IF(RESPOSTAS!J985="","",IF(UPPER(RESPOSTAS!J985)=INDEX(GABARITO!$C:$C,MATCH(TEXT(VALUE(RIGHT($I$1,2)),"00")&amp;"|"&amp;IF(AND(VALUE(RIGHT($I$1,2))&gt;=57,VALUE(RIGHT($I$1,2))&lt;=63),$D985,"COMUM"),GABARITO!$D:$D,0)),1,0))</f>
        <v/>
      </c>
      <c r="J985" t="str">
        <f>IF(RESPOSTAS!K985="","",IF(UPPER(RESPOSTAS!K985)=INDEX(GABARITO!$C:$C,MATCH(TEXT(VALUE(RIGHT($J$1,2)),"00")&amp;"|"&amp;IF(AND(VALUE(RIGHT($J$1,2))&gt;=57,VALUE(RIGHT($J$1,2))&lt;=63),$D985,"COMUM"),GABARITO!$D:$D,0)),1,0))</f>
        <v/>
      </c>
      <c r="K985" t="str">
        <f>IF(RESPOSTAS!L985="","",IF(UPPER(RESPOSTAS!L985)=INDEX(GABARITO!$C:$C,MATCH(TEXT(VALUE(RIGHT($K$1,2)),"00")&amp;"|"&amp;IF(AND(VALUE(RIGHT($K$1,2))&gt;=57,VALUE(RIGHT($K$1,2))&lt;=63),$D985,"COMUM"),GABARITO!$D:$D,0)),1,0))</f>
        <v/>
      </c>
      <c r="L985" t="str">
        <f>IF(RESPOSTAS!M985="","",IF(UPPER(RESPOSTAS!M985)=INDEX(GABARITO!$C:$C,MATCH(TEXT(VALUE(RIGHT($L$1,2)),"00")&amp;"|"&amp;IF(AND(VALUE(RIGHT($L$1,2))&gt;=57,VALUE(RIGHT($L$1,2))&lt;=63),$D985,"COMUM"),GABARITO!$D:$D,0)),1,0))</f>
        <v/>
      </c>
      <c r="M985" t="str">
        <f>IF(RESPOSTAS!N985="","",IF(UPPER(RESPOSTAS!N985)=INDEX(GABARITO!$C:$C,MATCH(TEXT(VALUE(RIGHT($M$1,2)),"00")&amp;"|"&amp;IF(AND(VALUE(RIGHT($M$1,2))&gt;=57,VALUE(RIGHT($M$1,2))&lt;=63),$D985,"COMUM"),GABARITO!$D:$D,0)),1,0))</f>
        <v/>
      </c>
      <c r="N985" t="str">
        <f>IF(RESPOSTAS!O985="","",IF(UPPER(RESPOSTAS!O985)=INDEX(GABARITO!$C:$C,MATCH(TEXT(VALUE(RIGHT($E$1,2)),"00")&amp;"|"&amp;IF(AND(VALUE(RIGHT($E$1,2))&gt;=57,VALUE(RIGHT($E$1,2))&lt;=63),$D985,"COMUM"),GABARITO!$D:$D,0)),1,0))</f>
        <v/>
      </c>
      <c r="O985" t="str">
        <f>IF(RESPOSTAS!P985="","",IF(UPPER(RESPOSTAS!P985)=INDEX(GABARITO!$C:$C,MATCH(TEXT(VALUE(RIGHT($O$1,2)),"00")&amp;"|"&amp;IF(AND(VALUE(RIGHT($O$1,2))&gt;=57,VALUE(RIGHT($O$1,2))&lt;=63),$D985,"COMUM"),GABARITO!$D:$D,0)),1,0))</f>
        <v/>
      </c>
      <c r="P985" t="str">
        <f>IF(RESPOSTAS!Q985="","",IF(UPPER(RESPOSTAS!Q985)=INDEX(GABARITO!$C:$C,MATCH(TEXT(VALUE(RIGHT($P$1,2)),"00")&amp;"|"&amp;IF(AND(VALUE(RIGHT($P$1,2))&gt;=57,VALUE(RIGHT($P$1,2))&lt;=63),$D985,"COMUM"),GABARITO!$D:$D,0)),1,0))</f>
        <v/>
      </c>
      <c r="Q985" t="str">
        <f>IF(RESPOSTAS!R985="","",IF(UPPER(RESPOSTAS!R985)=INDEX(GABARITO!$C:$C,MATCH(TEXT(VALUE(RIGHT($Q$1,2)),"00")&amp;"|"&amp;IF(AND(VALUE(RIGHT($Q$1,2))&gt;=57,VALUE(RIGHT($Q$1,2))&lt;=63),$D985,"COMUM"),GABARITO!$D:$D,0)),1,0))</f>
        <v/>
      </c>
      <c r="R985" t="str">
        <f>IF(RESPOSTAS!S985="","",IF(UPPER(RESPOSTAS!S985)=INDEX(GABARITO!$C:$C,MATCH(TEXT(VALUE(RIGHT($R$1,2)),"00")&amp;"|"&amp;IF(AND(VALUE(RIGHT($R$1,2))&gt;=57,VALUE(RIGHT($R$1,2))&lt;=63),$D985,"COMUM"),GABARITO!$D:$D,0)),1,0))</f>
        <v/>
      </c>
      <c r="S985" t="str">
        <f>IF(RESPOSTAS!T985="","",IF(UPPER(RESPOSTAS!T985)=INDEX(GABARITO!$C:$C,MATCH(TEXT(VALUE(RIGHT($S$1,2)),"00")&amp;"|"&amp;IF(AND(VALUE(RIGHT($S$1,2))&gt;=57,VALUE(RIGHT($S$1,2))&lt;=63),$D985,"COMUM"),GABARITO!$D:$D,0)),1,0))</f>
        <v/>
      </c>
      <c r="T985" t="str">
        <f>IF(RESPOSTAS!U985="","",IF(UPPER(RESPOSTAS!U985)=INDEX(GABARITO!$C:$C,MATCH(TEXT(VALUE(RIGHT($T$1,2)),"00")&amp;"|"&amp;IF(AND(VALUE(RIGHT($T$1,2))&gt;=57,VALUE(RIGHT($T$1,2))&lt;=63),$D985,"COMUM"),GABARITO!$D:$D,0)),1,0))</f>
        <v/>
      </c>
      <c r="U985" t="str">
        <f>IF(RESPOSTAS!V985="","",IF(UPPER(RESPOSTAS!V985)=INDEX(GABARITO!$C:$C,MATCH(TEXT(VALUE(RIGHT($U$1,2)),"00")&amp;"|"&amp;IF(AND(VALUE(RIGHT($U$1,2))&gt;=57,VALUE(RIGHT($U$1,2))&lt;=63),$D985,"COMUM"),GABARITO!$D:$D,0)),1,0))</f>
        <v/>
      </c>
      <c r="V985" t="str">
        <f>IF(RESPOSTAS!W985="","",IF(UPPER(RESPOSTAS!W985)=INDEX(GABARITO!$C:$C,MATCH(TEXT(VALUE(RIGHT($E$1,2)),"00")&amp;"|"&amp;IF(AND(VALUE(RIGHT($E$1,2))&gt;=57,VALUE(RIGHT($E$1,2))&lt;=63),$D985,"COMUM"),GABARITO!$D:$D,0)),1,0))</f>
        <v/>
      </c>
      <c r="W985" t="str">
        <f>IF(RESPOSTAS!X985="","",IF(UPPER(RESPOSTAS!X985)=INDEX(GABARITO!$C:$C,MATCH(TEXT(VALUE(RIGHT($W$1,2)),"00")&amp;"|"&amp;IF(AND(VALUE(RIGHT($W$1,2))&gt;=57,VALUE(RIGHT($W$1,2))&lt;=63),$D985,"COMUM"),GABARITO!$D:$D,0)),1,0))</f>
        <v/>
      </c>
      <c r="X985" t="str">
        <f>IF(RESPOSTAS!Y985="","",IF(UPPER(RESPOSTAS!Y985)=INDEX(GABARITO!$C:$C,MATCH(TEXT(VALUE(RIGHT($X$1,2)),"00")&amp;"|"&amp;IF(AND(VALUE(RIGHT($X$1,2))&gt;=57,VALUE(RIGHT($X$1,2))&lt;=63),$D985,"COMUM"),GABARITO!$D:$D,0)),1,0))</f>
        <v/>
      </c>
      <c r="Y985" t="str">
        <f>IF(RESPOSTAS!Z985="","",IF(UPPER(RESPOSTAS!Z985)=INDEX(GABARITO!$C:$C,MATCH(TEXT(VALUE(RIGHT($Y$1,2)),"00")&amp;"|"&amp;IF(AND(VALUE(RIGHT($Y$1,2))&gt;=57,VALUE(RIGHT($Y$1,2))&lt;=63),$D985,"COMUM"),GABARITO!$D:$D,0)),1,0))</f>
        <v/>
      </c>
      <c r="Z985" t="str">
        <f>IF(RESPOSTAS!AA985="","",IF(UPPER(RESPOSTAS!AA985)=INDEX(GABARITO!$C:$C,MATCH(TEXT(VALUE(RIGHT($Z$1,2)),"00")&amp;"|"&amp;IF(AND(VALUE(RIGHT($Z$1,2))&gt;=57,VALUE(RIGHT($Z$1,2))&lt;=63),$D985,"COMUM"),GABARITO!$D:$D,0)),1,0))</f>
        <v/>
      </c>
      <c r="AA985" t="str">
        <f>IF(RESPOSTAS!AB985="","",IF(UPPER(RESPOSTAS!AB985)=INDEX(GABARITO!$C:$C,MATCH(TEXT(VALUE(RIGHT($AA$1,2)),"00")&amp;"|"&amp;IF(AND(VALUE(RIGHT($AA$1,2))&gt;=57,VALUE(RIGHT($AA$1,2))&lt;=63),$D985,"COMUM"),GABARITO!$D:$D,0)),1,0))</f>
        <v/>
      </c>
      <c r="AB985" t="str">
        <f>IF(RESPOSTAS!AC985="","",IF(UPPER(RESPOSTAS!AC985)=INDEX(GABARITO!$C:$C,MATCH(TEXT(VALUE(RIGHT($AB$1,2)),"00")&amp;"|"&amp;IF(AND(VALUE(RIGHT($AB$1,2))&gt;=57,VALUE(RIGHT($AB$1,2))&lt;=63),$D985,"COMUM"),GABARITO!$D:$D,0)),1,0))</f>
        <v/>
      </c>
      <c r="AC985" t="str">
        <f>IF(RESPOSTAS!AD985="","",IF(UPPER(RESPOSTAS!AD985)=INDEX(GABARITO!$C:$C,MATCH(TEXT(VALUE(RIGHT($AC$1,2)),"00")&amp;"|"&amp;IF(AND(VALUE(RIGHT($AC$1,2))&gt;=57,VALUE(RIGHT($AC$1,2))&lt;=63),$D985,"COMUM"),GABARITO!$D:$D,0)),1,0))</f>
        <v/>
      </c>
      <c r="AD985" t="str">
        <f>IF(RESPOSTAS!AE985="","",IF(UPPER(RESPOSTAS!AE985)=INDEX(GABARITO!$C:$C,MATCH(TEXT(VALUE(RIGHT($AD$1,2)),"00")&amp;"|"&amp;IF(AND(VALUE(RIGHT($AD$1,2))&gt;=57,VALUE(RIGHT($AD$1,2))&lt;=63),$D985,"COMUM"),GABARITO!$D:$D,0)),1,0))</f>
        <v/>
      </c>
      <c r="AE985" t="str">
        <f>IF(RESPOSTAS!AF985="","",IF(UPPER(RESPOSTAS!AF985)=INDEX(GABARITO!$C:$C,MATCH(TEXT(VALUE(RIGHT($AE$1,2)),"00")&amp;"|"&amp;IF(AND(VALUE(RIGHT($AE$1,2))&gt;=57,VALUE(RIGHT($AE$1,2))&lt;=63),$D985,"COMUM"),GABARITO!$D:$D,0)),1,0))</f>
        <v/>
      </c>
      <c r="AF985" t="str">
        <f>IF(RESPOSTAS!AG985="","",IF(UPPER(RESPOSTAS!AG985)=INDEX(GABARITO!$C:$C,MATCH(TEXT(VALUE(RIGHT($AF$1,2)),"00")&amp;"|"&amp;IF(AND(VALUE(RIGHT($AF$1,2))&gt;=57,VALUE(RIGHT($AF$1,2))&lt;=63),$D985,"COMUM"),GABARITO!$D:$D,0)),1,0))</f>
        <v/>
      </c>
      <c r="AG985" t="str">
        <f>IF(RESPOSTAS!AH985="","",IF(UPPER(RESPOSTAS!AH985)=INDEX(GABARITO!$C:$C,MATCH(TEXT(VALUE(RIGHT($AG$1,2)),"00")&amp;"|"&amp;IF(AND(VALUE(RIGHT($AG$1,2))&gt;=57,VALUE(RIGHT($AG$1,2))&lt;=63),$D985,"COMUM"),GABARITO!$D:$D,0)),1,0))</f>
        <v/>
      </c>
      <c r="AH985" t="str">
        <f>IF(RESPOSTAS!AI985="","",IF(UPPER(RESPOSTAS!AI985)=INDEX(GABARITO!$C:$C,MATCH(TEXT(VALUE(RIGHT($AH$1,2)),"00")&amp;"|"&amp;IF(AND(VALUE(RIGHT($AH$1,2))&gt;=57,VALUE(RIGHT($AH$1,2))&lt;=63),$D985,"COMUM"),GABARITO!$D:$D,0)),1,0))</f>
        <v/>
      </c>
      <c r="AI985" t="str">
        <f>IF(RESPOSTAS!AJ985="","",IF(UPPER(RESPOSTAS!AJ985)=INDEX(GABARITO!$C:$C,MATCH(TEXT(VALUE(RIGHT($AI$1,2)),"00")&amp;"|"&amp;IF(AND(VALUE(RIGHT($AI$1,2))&gt;=57,VALUE(RIGHT($AI$1,2))&lt;=63),$D985,"COMUM"),GABARITO!$D:$D,0)),1,0))</f>
        <v/>
      </c>
      <c r="AJ985" t="str">
        <f>IF(RESPOSTAS!AK985="","",IF(UPPER(RESPOSTAS!AK985)=INDEX(GABARITO!$C:$C,MATCH(TEXT(VALUE(RIGHT($AJ$1,2)),"00")&amp;"|"&amp;IF(AND(VALUE(RIGHT($AJ$1,2))&gt;=57,VALUE(RIGHT($AJ$1,2))&lt;=63),$D985,"COMUM"),GABARITO!$D:$D,0)),1,0))</f>
        <v/>
      </c>
      <c r="AK985" t="str">
        <f>IF(RESPOSTAS!AL985="","",IF(UPPER(RESPOSTAS!AL985)=INDEX(GABARITO!$C:$C,MATCH(TEXT(VALUE(RIGHT($AK$1,2)),"00")&amp;"|"&amp;IF(AND(VALUE(RIGHT($AK$1,2))&gt;=57,VALUE(RIGHT($AK$1,2))&lt;=63),$D985,"COMUM"),GABARITO!$D:$D,0)),1,0))</f>
        <v/>
      </c>
      <c r="AL985" t="str">
        <f>IF(RESPOSTAS!AM985="","",IF(UPPER(RESPOSTAS!AM985)=INDEX(GABARITO!$C:$C,MATCH(TEXT(VALUE(RIGHT($AL$1,2)),"00")&amp;"|"&amp;IF(AND(VALUE(RIGHT($AL$1,2))&gt;=57,VALUE(RIGHT($AL$1,2))&lt;=63),$D985,"COMUM"),GABARITO!$D:$D,0)),1,0))</f>
        <v/>
      </c>
      <c r="AM985" t="str">
        <f>IF(RESPOSTAS!AN985="","",IF(UPPER(RESPOSTAS!AN985)=INDEX(GABARITO!$C:$C,MATCH(TEXT(VALUE(RIGHT($AM$1,2)),"00")&amp;"|"&amp;IF(AND(VALUE(RIGHT($AM$1,2))&gt;=57,VALUE(RIGHT($AM$1,2))&lt;=63),$D985,"COMUM"),GABARITO!$D:$D,0)),1,0))</f>
        <v/>
      </c>
      <c r="AN985" t="str">
        <f>IF(RESPOSTAS!AO985="","",IF(UPPER(RESPOSTAS!AO985)=INDEX(GABARITO!$C:$C,MATCH(TEXT(VALUE(RIGHT($AN$1,2)),"00")&amp;"|"&amp;IF(AND(VALUE(RIGHT($AN$1,2))&gt;=57,VALUE(RIGHT($AN$1,2))&lt;=63),$D985,"COMUM"),GABARITO!$D:$D,0)),1,0))</f>
        <v/>
      </c>
      <c r="AO985" t="str">
        <f>IF(RESPOSTAS!AP985="","",IF(UPPER(RESPOSTAS!AP985)=INDEX(GABARITO!$C:$C,MATCH(TEXT(VALUE(RIGHT($AO$1,2)),"00")&amp;"|"&amp;IF(AND(VALUE(RIGHT($AO$1,2))&gt;=57,VALUE(RIGHT($AO$1,2))&lt;=63),$D985,"COMUM"),GABARITO!$D:$D,0)),1,0))</f>
        <v/>
      </c>
      <c r="AP985" t="str">
        <f>IF(RESPOSTAS!AQ985="","",IF(UPPER(RESPOSTAS!AQ985)=INDEX(GABARITO!$C:$C,MATCH(TEXT(VALUE(RIGHT($AP$1,2)),"00")&amp;"|"&amp;IF(AND(VALUE(RIGHT($AP$1,2))&gt;=57,VALUE(RIGHT($AP$1,2))&lt;=63),$D985,"COMUM"),GABARITO!$D:$D,0)),1,0))</f>
        <v/>
      </c>
      <c r="AQ985" t="str">
        <f>IF(RESPOSTAS!AR985="","",IF(UPPER(RESPOSTAS!AR985)=INDEX(GABARITO!$C:$C,MATCH(TEXT(VALUE(RIGHT($AQ$1,2)),"00")&amp;"|"&amp;IF(AND(VALUE(RIGHT($AQ$1,2))&gt;=57,VALUE(RIGHT($AQ$1,2))&lt;=63),$D985,"COMUM"),GABARITO!$D:$D,0)),1,0))</f>
        <v/>
      </c>
      <c r="AR985" t="str">
        <f>IF(RESPOSTAS!AS985="","",IF(UPPER(RESPOSTAS!AS985)=INDEX(GABARITO!$C:$C,MATCH(TEXT(VALUE(RIGHT($AR$1,2)),"00")&amp;"|"&amp;IF(AND(VALUE(RIGHT($AR$1,2))&gt;=57,VALUE(RIGHT($AR$1,2))&lt;=63),$D985,"COMUM"),GABARITO!$D:$D,0)),1,0))</f>
        <v/>
      </c>
      <c r="AS985" t="str">
        <f>IF(RESPOSTAS!AT985="","",IF(UPPER(RESPOSTAS!AT985)=INDEX(GABARITO!$C:$C,MATCH(TEXT(VALUE(RIGHT($AS$1,2)),"00")&amp;"|"&amp;IF(AND(VALUE(RIGHT($AS$1,2))&gt;=57,VALUE(RIGHT($AS$1,2))&lt;=63),$D985,"COMUM"),GABARITO!$D:$D,0)),1,0))</f>
        <v/>
      </c>
      <c r="AT985" t="str">
        <f>IF(RESPOSTAS!AU985="","",IF(UPPER(RESPOSTAS!AU985)=INDEX(GABARITO!$C:$C,MATCH(TEXT(VALUE(RIGHT($AT$1,2)),"00")&amp;"|"&amp;IF(AND(VALUE(RIGHT($AT$1,2))&gt;=57,VALUE(RIGHT($AT$1,2))&lt;=63),$D985,"COMUM"),GABARITO!$D:$D,0)),1,0))</f>
        <v/>
      </c>
      <c r="AU985" t="str">
        <f>IF(RESPOSTAS!AV985="","",IF(UPPER(RESPOSTAS!AV985)=INDEX(GABARITO!$C:$C,MATCH(TEXT(VALUE(RIGHT($AU$1,2)),"00")&amp;"|"&amp;IF(AND(VALUE(RIGHT($AU$1,2))&gt;=57,VALUE(RIGHT($AU$1,2))&lt;=63),$D985,"COMUM"),GABARITO!$D:$D,0)),1,0))</f>
        <v/>
      </c>
      <c r="AV985" t="str">
        <f>IF(RESPOSTAS!AW985="","",IF(UPPER(RESPOSTAS!AW985)=INDEX(GABARITO!$C:$C,MATCH(TEXT(VALUE(RIGHT($AV$1,2)),"00")&amp;"|"&amp;IF(AND(VALUE(RIGHT($AV$1,2))&gt;=57,VALUE(RIGHT($AV$1,2))&lt;=63),$D985,"COMUM"),GABARITO!$D:$D,0)),1,0))</f>
        <v/>
      </c>
      <c r="AW985" t="str">
        <f>IF(RESPOSTAS!AX985="","",IF(UPPER(RESPOSTAS!AX985)=INDEX(GABARITO!$C:$C,MATCH(TEXT(VALUE(RIGHT($AW$1,2)),"00")&amp;"|"&amp;IF(AND(VALUE(RIGHT($AW$1,2))&gt;=57,VALUE(RIGHT($AW$1,2))&lt;=63),$D985,"COMUM"),GABARITO!$D:$D,0)),1,0))</f>
        <v/>
      </c>
      <c r="AX985" t="str">
        <f>IF(RESPOSTAS!AY985="","",IF(UPPER(RESPOSTAS!AY985)=INDEX(GABARITO!$C:$C,MATCH(TEXT(VALUE(RIGHT($AX$1,2)),"00")&amp;"|"&amp;IF(AND(VALUE(RIGHT($AX$1,2))&gt;=57,VALUE(RIGHT($AX$1,2))&lt;=63),$D985,"COMUM"),GABARITO!$D:$D,0)),1,0))</f>
        <v/>
      </c>
      <c r="AY985" t="str">
        <f>IF(RESPOSTAS!AZ985="","",IF(UPPER(RESPOSTAS!AZ985)=INDEX(GABARITO!$C:$C,MATCH(TEXT(VALUE(RIGHT($AY$1,2)),"00")&amp;"|"&amp;IF(AND(VALUE(RIGHT($AY$1,2))&gt;=57,VALUE(RIGHT($AY$1,2))&lt;=63),$D985,"COMUM"),GABARITO!$D:$D,0)),1,0))</f>
        <v/>
      </c>
      <c r="AZ985" t="str">
        <f>IF(RESPOSTAS!BA985="","",IF(UPPER(RESPOSTAS!BA985)=INDEX(GABARITO!$C:$C,MATCH(TEXT(VALUE(RIGHT($AZ$1,2)),"00")&amp;"|"&amp;IF(AND(VALUE(RIGHT($AZ$1,2))&gt;=57,VALUE(RIGHT($AZ$1,2))&lt;=63),$D985,"COMUM"),GABARITO!$D:$D,0)),1,0))</f>
        <v/>
      </c>
      <c r="BA985" t="str">
        <f>IF(RESPOSTAS!BB985="","",IF(UPPER(RESPOSTAS!BB985)=INDEX(GABARITO!$C:$C,MATCH(TEXT(VALUE(RIGHT($BA$1,2)),"00")&amp;"|"&amp;IF(AND(VALUE(RIGHT($BA$1,2))&gt;=57,VALUE(RIGHT($BA$1,2))&lt;=63),$D985,"COMUM"),GABARITO!$D:$D,0)),1,0))</f>
        <v/>
      </c>
      <c r="BB985" t="str">
        <f>IF(RESPOSTAS!BC985="","",IF(UPPER(RESPOSTAS!BC985)=INDEX(GABARITO!$C:$C,MATCH(TEXT(VALUE(RIGHT($BB$1,2)),"00")&amp;"|"&amp;IF(AND(VALUE(RIGHT($BB$1,2))&gt;=57,VALUE(RIGHT($BB$1,2))&lt;=63),$D985,"COMUM"),GABARITO!$D:$D,0)),1,0))</f>
        <v/>
      </c>
      <c r="BC985" t="str">
        <f>IF(RESPOSTAS!BD985="","",IF(UPPER(RESPOSTAS!BD985)=INDEX(GABARITO!$C:$C,MATCH(TEXT(VALUE(RIGHT($BC$1,2)),"00")&amp;"|"&amp;IF(AND(VALUE(RIGHT($BC$1,2))&gt;=57,VALUE(RIGHT($BC$1,2))&lt;=63),$D985,"COMUM"),GABARITO!$D:$D,0)),1,0))</f>
        <v/>
      </c>
      <c r="BD985" t="str">
        <f>IF(RESPOSTAS!BE985="","",IF(UPPER(RESPOSTAS!BE985)=INDEX(GABARITO!$C:$C,MATCH(TEXT(VALUE(RIGHT($BD$1,2)),"00")&amp;"|"&amp;IF(AND(VALUE(RIGHT($BD$1,2))&gt;=57,VALUE(RIGHT($BD$1,2))&lt;=63),$D985,"COMUM"),GABARITO!$D:$D,0)),1,0))</f>
        <v/>
      </c>
      <c r="BE985" t="str">
        <f>IF(RESPOSTAS!BF985="","",IF(UPPER(RESPOSTAS!BF985)=INDEX(GABARITO!$C:$C,MATCH(TEXT(VALUE(RIGHT($BE$1,2)),"00")&amp;"|"&amp;IF(AND(VALUE(RIGHT($BE$1,2))&gt;=57,VALUE(RIGHT($BE$1,2))&lt;=63),$D985,"COMUM"),GABARITO!$D:$D,0)),1,0))</f>
        <v/>
      </c>
      <c r="BF985" t="str">
        <f>IF(RESPOSTAS!BG985="","",IF(UPPER(RESPOSTAS!BG985)=INDEX(GABARITO!$C:$C,MATCH(TEXT(VALUE(RIGHT($BF$1,2)),"00")&amp;"|"&amp;IF(AND(VALUE(RIGHT($BF$1,2))&gt;=57,VALUE(RIGHT($BF$1,2))&lt;=63),$D985,"COMUM"),GABARITO!$D:$D,0)),1,0))</f>
        <v/>
      </c>
      <c r="BG985" t="str">
        <f>IF(RESPOSTAS!BH985="","",IF(UPPER(RESPOSTAS!BH985)=INDEX(GABARITO!$C:$C,MATCH(TEXT(VALUE(RIGHT($BG$1,2)),"00")&amp;"|"&amp;IF(AND(VALUE(RIGHT($BG$1,2))&gt;=57,VALUE(RIGHT($BG$1,2))&lt;=63),$D985,"COMUM"),GABARITO!$D:$D,0)),1,0))</f>
        <v/>
      </c>
      <c r="BH985" t="str">
        <f>IF(RESPOSTAS!BI985="","",IF(UPPER(RESPOSTAS!BI985)=INDEX(GABARITO!$C:$C,MATCH(TEXT(VALUE(RIGHT($BH$1,2)),"00")&amp;"|"&amp;IF(AND(VALUE(RIGHT($BH$1,2))&gt;=57,VALUE(RIGHT($BH$1,2))&lt;=63),$D985,"COMUM"),GABARITO!$D:$D,0)),1,0))</f>
        <v/>
      </c>
      <c r="BI985" t="str">
        <f>IF(RESPOSTAS!BJ985="","",IF(UPPER(RESPOSTAS!BJ985)=INDEX(GABARITO!$C:$C,MATCH(TEXT(VALUE(RIGHT($BI$1,2)),"00")&amp;"|"&amp;IF(AND(VALUE(RIGHT($BI$1,2))&gt;=57,VALUE(RIGHT($BI$1,2))&lt;=63),$D985,"COMUM"),GABARITO!$D:$D,0)),1,0))</f>
        <v/>
      </c>
      <c r="BJ985" t="str">
        <f>IF(RESPOSTAS!BK985="","",IF(UPPER(RESPOSTAS!BK985)=INDEX(GABARITO!$C:$C,MATCH(TEXT(VALUE(RIGHT($BJ$1,2)),"00")&amp;"|"&amp;IF(AND(VALUE(RIGHT($BJ$1,2))&gt;=57,VALUE(RIGHT($BJ$1,2))&lt;=63),$D985,"COMUM"),GABARITO!$D:$D,0)),1,0))</f>
        <v/>
      </c>
      <c r="BK985" t="str">
        <f>IF(RESPOSTAS!BL985="","",IF(UPPER(RESPOSTAS!BL985)=INDEX(GABARITO!$C:$C,MATCH(TEXT(VALUE(RIGHT($BK$1,2)),"00")&amp;"|"&amp;IF(AND(VALUE(RIGHT($BK$1,2))&gt;=57,VALUE(RIGHT($BK$1,2))&lt;=63),$D985,"COMUM"),GABARITO!$D:$D,0)),1,0))</f>
        <v/>
      </c>
      <c r="BL985" t="str">
        <f>IF(RESPOSTAS!BM985="","",IF(UPPER(RESPOSTAS!BM985)=INDEX(GABARITO!$C:$C,MATCH(TEXT(VALUE(RIGHT($BL$1,2)),"00")&amp;"|"&amp;IF(AND(VALUE(RIGHT($BL$1,2))&gt;=57,VALUE(RIGHT($BL$1,2))&lt;=63),$D985,"COMUM"),GABARITO!$D:$D,0)),1,0))</f>
        <v/>
      </c>
      <c r="BM985" t="str">
        <f>IF(RESPOSTAS!BN985="","",IF(UPPER(RESPOSTAS!BN985)=INDEX(GABARITO!$C:$C,MATCH(TEXT(VALUE(RIGHT($BM$1,2)),"00")&amp;"|"&amp;IF(AND(VALUE(RIGHT($BM$1,2))&gt;=57,VALUE(RIGHT($BM$1,2))&lt;=63),$D985,"COMUM"),GABARITO!$D:$D,0)),1,0))</f>
        <v/>
      </c>
      <c r="BN985" t="str">
        <f>IF(RESPOSTAS!BO985="","",IF(UPPER(RESPOSTAS!BO985)=INDEX(GABARITO!$C:$C,MATCH(TEXT(VALUE(RIGHT($BN$1,2)),"00")&amp;"|"&amp;IF(AND(VALUE(RIGHT($BN$1,2))&gt;=57,VALUE(RIGHT($BN$1,2))&lt;=63),$D985,"COMUM"),GABARITO!$D:$D,0)),1,0))</f>
        <v/>
      </c>
      <c r="BO985" t="str">
        <f>IF(RESPOSTAS!BP985="","",IF(UPPER(RESPOSTAS!BP985)=INDEX(GABARITO!$C:$C,MATCH(TEXT(VALUE(RIGHT($BO$1,2)),"00")&amp;"|"&amp;IF(AND(VALUE(RIGHT($BO$1,2))&gt;=57,VALUE(RIGHT($BO$1,2))&lt;=63),$D985,"COMUM"),GABARITO!$D:$D,0)),1,0))</f>
        <v/>
      </c>
      <c r="BP985">
        <f>COUNTIF(RESPOSTAS!F985:BP985,"&lt;&gt;")</f>
        <v>0</v>
      </c>
      <c r="BQ985" t="str">
        <f t="shared" si="147"/>
        <v/>
      </c>
      <c r="BR985" s="10" t="str">
        <f t="shared" si="148"/>
        <v/>
      </c>
      <c r="BT985" s="11" t="str">
        <f t="shared" si="150"/>
        <v/>
      </c>
      <c r="BU985" s="11" t="str">
        <f t="shared" si="151"/>
        <v/>
      </c>
      <c r="BV985" s="11" t="str">
        <f t="shared" si="152"/>
        <v/>
      </c>
      <c r="BW985" s="11" t="str">
        <f t="shared" si="153"/>
        <v/>
      </c>
      <c r="BX985" s="11" t="str">
        <f t="shared" si="154"/>
        <v/>
      </c>
      <c r="BY985" s="11" t="str">
        <f t="shared" si="155"/>
        <v/>
      </c>
      <c r="BZ985" s="3" t="str">
        <f t="shared" si="149"/>
        <v/>
      </c>
    </row>
    <row r="986" spans="1:78" x14ac:dyDescent="0.25">
      <c r="A986" t="str">
        <f>IF(RESPOSTAS!A986="","",RESPOSTAS!A986)</f>
        <v/>
      </c>
      <c r="B986" t="str">
        <f>IF(RESPOSTAS!C986="","",RESPOSTAS!C986)</f>
        <v/>
      </c>
      <c r="C986" t="str">
        <f>IF(RESPOSTAS!D986="","",RESPOSTAS!D986)</f>
        <v/>
      </c>
      <c r="D986" t="str">
        <f>IF(RESPOSTAS!E986="","",RESPOSTAS!E986)</f>
        <v/>
      </c>
      <c r="E986" t="str">
        <f>IF(RESPOSTAS!F986="","",IF(UPPER(RESPOSTAS!F986)=INDEX(GABARITO!$C:$C,MATCH(TEXT(VALUE(RIGHT($E$1,2)),"00")&amp;"|"&amp;IF(AND(VALUE(RIGHT($E$1,2))&gt;=57,VALUE(RIGHT($E$1,2))&lt;=63),$D986,"COMUM"),GABARITO!$D:$D,0)),1,0))</f>
        <v/>
      </c>
      <c r="F986" t="str">
        <f>IF(RESPOSTAS!G986="","",IF(UPPER(RESPOSTAS!G986)=INDEX(GABARITO!$C:$C,MATCH(TEXT(VALUE(RIGHT($F$1,2)),"00")&amp;"|"&amp;IF(AND(VALUE(RIGHT($F$1,2))&gt;=57,VALUE(RIGHT($F$1,2))&lt;=63),$D986,"COMUM"),GABARITO!$D:$D,0)),1,0))</f>
        <v/>
      </c>
      <c r="G986" t="str">
        <f>IF(RESPOSTAS!H986="","",IF(UPPER(RESPOSTAS!H986)=INDEX(GABARITO!$C:$C,MATCH(TEXT(VALUE(RIGHT($G$1,2)),"00")&amp;"|"&amp;IF(AND(VALUE(RIGHT($G$1,2))&gt;=57,VALUE(RIGHT($G$1,2))&lt;=63),$D986,"COMUM"),GABARITO!$D:$D,0)),1,0))</f>
        <v/>
      </c>
      <c r="H986" t="str">
        <f>IF(RESPOSTAS!I986="","",IF(UPPER(RESPOSTAS!I986)=INDEX(GABARITO!$C:$C,MATCH(TEXT(VALUE(RIGHT($H$1,2)),"00")&amp;"|"&amp;IF(AND(VALUE(RIGHT($H$1,2))&gt;=57,VALUE(RIGHT($H$1,2))&lt;=63),$D986,"COMUM"),GABARITO!$D:$D,0)),1,0))</f>
        <v/>
      </c>
      <c r="I986" t="str">
        <f>IF(RESPOSTAS!J986="","",IF(UPPER(RESPOSTAS!J986)=INDEX(GABARITO!$C:$C,MATCH(TEXT(VALUE(RIGHT($I$1,2)),"00")&amp;"|"&amp;IF(AND(VALUE(RIGHT($I$1,2))&gt;=57,VALUE(RIGHT($I$1,2))&lt;=63),$D986,"COMUM"),GABARITO!$D:$D,0)),1,0))</f>
        <v/>
      </c>
      <c r="J986" t="str">
        <f>IF(RESPOSTAS!K986="","",IF(UPPER(RESPOSTAS!K986)=INDEX(GABARITO!$C:$C,MATCH(TEXT(VALUE(RIGHT($J$1,2)),"00")&amp;"|"&amp;IF(AND(VALUE(RIGHT($J$1,2))&gt;=57,VALUE(RIGHT($J$1,2))&lt;=63),$D986,"COMUM"),GABARITO!$D:$D,0)),1,0))</f>
        <v/>
      </c>
      <c r="K986" t="str">
        <f>IF(RESPOSTAS!L986="","",IF(UPPER(RESPOSTAS!L986)=INDEX(GABARITO!$C:$C,MATCH(TEXT(VALUE(RIGHT($K$1,2)),"00")&amp;"|"&amp;IF(AND(VALUE(RIGHT($K$1,2))&gt;=57,VALUE(RIGHT($K$1,2))&lt;=63),$D986,"COMUM"),GABARITO!$D:$D,0)),1,0))</f>
        <v/>
      </c>
      <c r="L986" t="str">
        <f>IF(RESPOSTAS!M986="","",IF(UPPER(RESPOSTAS!M986)=INDEX(GABARITO!$C:$C,MATCH(TEXT(VALUE(RIGHT($L$1,2)),"00")&amp;"|"&amp;IF(AND(VALUE(RIGHT($L$1,2))&gt;=57,VALUE(RIGHT($L$1,2))&lt;=63),$D986,"COMUM"),GABARITO!$D:$D,0)),1,0))</f>
        <v/>
      </c>
      <c r="M986" t="str">
        <f>IF(RESPOSTAS!N986="","",IF(UPPER(RESPOSTAS!N986)=INDEX(GABARITO!$C:$C,MATCH(TEXT(VALUE(RIGHT($M$1,2)),"00")&amp;"|"&amp;IF(AND(VALUE(RIGHT($M$1,2))&gt;=57,VALUE(RIGHT($M$1,2))&lt;=63),$D986,"COMUM"),GABARITO!$D:$D,0)),1,0))</f>
        <v/>
      </c>
      <c r="N986" t="str">
        <f>IF(RESPOSTAS!O986="","",IF(UPPER(RESPOSTAS!O986)=INDEX(GABARITO!$C:$C,MATCH(TEXT(VALUE(RIGHT($E$1,2)),"00")&amp;"|"&amp;IF(AND(VALUE(RIGHT($E$1,2))&gt;=57,VALUE(RIGHT($E$1,2))&lt;=63),$D986,"COMUM"),GABARITO!$D:$D,0)),1,0))</f>
        <v/>
      </c>
      <c r="O986" t="str">
        <f>IF(RESPOSTAS!P986="","",IF(UPPER(RESPOSTAS!P986)=INDEX(GABARITO!$C:$C,MATCH(TEXT(VALUE(RIGHT($O$1,2)),"00")&amp;"|"&amp;IF(AND(VALUE(RIGHT($O$1,2))&gt;=57,VALUE(RIGHT($O$1,2))&lt;=63),$D986,"COMUM"),GABARITO!$D:$D,0)),1,0))</f>
        <v/>
      </c>
      <c r="P986" t="str">
        <f>IF(RESPOSTAS!Q986="","",IF(UPPER(RESPOSTAS!Q986)=INDEX(GABARITO!$C:$C,MATCH(TEXT(VALUE(RIGHT($P$1,2)),"00")&amp;"|"&amp;IF(AND(VALUE(RIGHT($P$1,2))&gt;=57,VALUE(RIGHT($P$1,2))&lt;=63),$D986,"COMUM"),GABARITO!$D:$D,0)),1,0))</f>
        <v/>
      </c>
      <c r="Q986" t="str">
        <f>IF(RESPOSTAS!R986="","",IF(UPPER(RESPOSTAS!R986)=INDEX(GABARITO!$C:$C,MATCH(TEXT(VALUE(RIGHT($Q$1,2)),"00")&amp;"|"&amp;IF(AND(VALUE(RIGHT($Q$1,2))&gt;=57,VALUE(RIGHT($Q$1,2))&lt;=63),$D986,"COMUM"),GABARITO!$D:$D,0)),1,0))</f>
        <v/>
      </c>
      <c r="R986" t="str">
        <f>IF(RESPOSTAS!S986="","",IF(UPPER(RESPOSTAS!S986)=INDEX(GABARITO!$C:$C,MATCH(TEXT(VALUE(RIGHT($R$1,2)),"00")&amp;"|"&amp;IF(AND(VALUE(RIGHT($R$1,2))&gt;=57,VALUE(RIGHT($R$1,2))&lt;=63),$D986,"COMUM"),GABARITO!$D:$D,0)),1,0))</f>
        <v/>
      </c>
      <c r="S986" t="str">
        <f>IF(RESPOSTAS!T986="","",IF(UPPER(RESPOSTAS!T986)=INDEX(GABARITO!$C:$C,MATCH(TEXT(VALUE(RIGHT($S$1,2)),"00")&amp;"|"&amp;IF(AND(VALUE(RIGHT($S$1,2))&gt;=57,VALUE(RIGHT($S$1,2))&lt;=63),$D986,"COMUM"),GABARITO!$D:$D,0)),1,0))</f>
        <v/>
      </c>
      <c r="T986" t="str">
        <f>IF(RESPOSTAS!U986="","",IF(UPPER(RESPOSTAS!U986)=INDEX(GABARITO!$C:$C,MATCH(TEXT(VALUE(RIGHT($T$1,2)),"00")&amp;"|"&amp;IF(AND(VALUE(RIGHT($T$1,2))&gt;=57,VALUE(RIGHT($T$1,2))&lt;=63),$D986,"COMUM"),GABARITO!$D:$D,0)),1,0))</f>
        <v/>
      </c>
      <c r="U986" t="str">
        <f>IF(RESPOSTAS!V986="","",IF(UPPER(RESPOSTAS!V986)=INDEX(GABARITO!$C:$C,MATCH(TEXT(VALUE(RIGHT($U$1,2)),"00")&amp;"|"&amp;IF(AND(VALUE(RIGHT($U$1,2))&gt;=57,VALUE(RIGHT($U$1,2))&lt;=63),$D986,"COMUM"),GABARITO!$D:$D,0)),1,0))</f>
        <v/>
      </c>
      <c r="V986" t="str">
        <f>IF(RESPOSTAS!W986="","",IF(UPPER(RESPOSTAS!W986)=INDEX(GABARITO!$C:$C,MATCH(TEXT(VALUE(RIGHT($E$1,2)),"00")&amp;"|"&amp;IF(AND(VALUE(RIGHT($E$1,2))&gt;=57,VALUE(RIGHT($E$1,2))&lt;=63),$D986,"COMUM"),GABARITO!$D:$D,0)),1,0))</f>
        <v/>
      </c>
      <c r="W986" t="str">
        <f>IF(RESPOSTAS!X986="","",IF(UPPER(RESPOSTAS!X986)=INDEX(GABARITO!$C:$C,MATCH(TEXT(VALUE(RIGHT($W$1,2)),"00")&amp;"|"&amp;IF(AND(VALUE(RIGHT($W$1,2))&gt;=57,VALUE(RIGHT($W$1,2))&lt;=63),$D986,"COMUM"),GABARITO!$D:$D,0)),1,0))</f>
        <v/>
      </c>
      <c r="X986" t="str">
        <f>IF(RESPOSTAS!Y986="","",IF(UPPER(RESPOSTAS!Y986)=INDEX(GABARITO!$C:$C,MATCH(TEXT(VALUE(RIGHT($X$1,2)),"00")&amp;"|"&amp;IF(AND(VALUE(RIGHT($X$1,2))&gt;=57,VALUE(RIGHT($X$1,2))&lt;=63),$D986,"COMUM"),GABARITO!$D:$D,0)),1,0))</f>
        <v/>
      </c>
      <c r="Y986" t="str">
        <f>IF(RESPOSTAS!Z986="","",IF(UPPER(RESPOSTAS!Z986)=INDEX(GABARITO!$C:$C,MATCH(TEXT(VALUE(RIGHT($Y$1,2)),"00")&amp;"|"&amp;IF(AND(VALUE(RIGHT($Y$1,2))&gt;=57,VALUE(RIGHT($Y$1,2))&lt;=63),$D986,"COMUM"),GABARITO!$D:$D,0)),1,0))</f>
        <v/>
      </c>
      <c r="Z986" t="str">
        <f>IF(RESPOSTAS!AA986="","",IF(UPPER(RESPOSTAS!AA986)=INDEX(GABARITO!$C:$C,MATCH(TEXT(VALUE(RIGHT($Z$1,2)),"00")&amp;"|"&amp;IF(AND(VALUE(RIGHT($Z$1,2))&gt;=57,VALUE(RIGHT($Z$1,2))&lt;=63),$D986,"COMUM"),GABARITO!$D:$D,0)),1,0))</f>
        <v/>
      </c>
      <c r="AA986" t="str">
        <f>IF(RESPOSTAS!AB986="","",IF(UPPER(RESPOSTAS!AB986)=INDEX(GABARITO!$C:$C,MATCH(TEXT(VALUE(RIGHT($AA$1,2)),"00")&amp;"|"&amp;IF(AND(VALUE(RIGHT($AA$1,2))&gt;=57,VALUE(RIGHT($AA$1,2))&lt;=63),$D986,"COMUM"),GABARITO!$D:$D,0)),1,0))</f>
        <v/>
      </c>
      <c r="AB986" t="str">
        <f>IF(RESPOSTAS!AC986="","",IF(UPPER(RESPOSTAS!AC986)=INDEX(GABARITO!$C:$C,MATCH(TEXT(VALUE(RIGHT($AB$1,2)),"00")&amp;"|"&amp;IF(AND(VALUE(RIGHT($AB$1,2))&gt;=57,VALUE(RIGHT($AB$1,2))&lt;=63),$D986,"COMUM"),GABARITO!$D:$D,0)),1,0))</f>
        <v/>
      </c>
      <c r="AC986" t="str">
        <f>IF(RESPOSTAS!AD986="","",IF(UPPER(RESPOSTAS!AD986)=INDEX(GABARITO!$C:$C,MATCH(TEXT(VALUE(RIGHT($AC$1,2)),"00")&amp;"|"&amp;IF(AND(VALUE(RIGHT($AC$1,2))&gt;=57,VALUE(RIGHT($AC$1,2))&lt;=63),$D986,"COMUM"),GABARITO!$D:$D,0)),1,0))</f>
        <v/>
      </c>
      <c r="AD986" t="str">
        <f>IF(RESPOSTAS!AE986="","",IF(UPPER(RESPOSTAS!AE986)=INDEX(GABARITO!$C:$C,MATCH(TEXT(VALUE(RIGHT($AD$1,2)),"00")&amp;"|"&amp;IF(AND(VALUE(RIGHT($AD$1,2))&gt;=57,VALUE(RIGHT($AD$1,2))&lt;=63),$D986,"COMUM"),GABARITO!$D:$D,0)),1,0))</f>
        <v/>
      </c>
      <c r="AE986" t="str">
        <f>IF(RESPOSTAS!AF986="","",IF(UPPER(RESPOSTAS!AF986)=INDEX(GABARITO!$C:$C,MATCH(TEXT(VALUE(RIGHT($AE$1,2)),"00")&amp;"|"&amp;IF(AND(VALUE(RIGHT($AE$1,2))&gt;=57,VALUE(RIGHT($AE$1,2))&lt;=63),$D986,"COMUM"),GABARITO!$D:$D,0)),1,0))</f>
        <v/>
      </c>
      <c r="AF986" t="str">
        <f>IF(RESPOSTAS!AG986="","",IF(UPPER(RESPOSTAS!AG986)=INDEX(GABARITO!$C:$C,MATCH(TEXT(VALUE(RIGHT($AF$1,2)),"00")&amp;"|"&amp;IF(AND(VALUE(RIGHT($AF$1,2))&gt;=57,VALUE(RIGHT($AF$1,2))&lt;=63),$D986,"COMUM"),GABARITO!$D:$D,0)),1,0))</f>
        <v/>
      </c>
      <c r="AG986" t="str">
        <f>IF(RESPOSTAS!AH986="","",IF(UPPER(RESPOSTAS!AH986)=INDEX(GABARITO!$C:$C,MATCH(TEXT(VALUE(RIGHT($AG$1,2)),"00")&amp;"|"&amp;IF(AND(VALUE(RIGHT($AG$1,2))&gt;=57,VALUE(RIGHT($AG$1,2))&lt;=63),$D986,"COMUM"),GABARITO!$D:$D,0)),1,0))</f>
        <v/>
      </c>
      <c r="AH986" t="str">
        <f>IF(RESPOSTAS!AI986="","",IF(UPPER(RESPOSTAS!AI986)=INDEX(GABARITO!$C:$C,MATCH(TEXT(VALUE(RIGHT($AH$1,2)),"00")&amp;"|"&amp;IF(AND(VALUE(RIGHT($AH$1,2))&gt;=57,VALUE(RIGHT($AH$1,2))&lt;=63),$D986,"COMUM"),GABARITO!$D:$D,0)),1,0))</f>
        <v/>
      </c>
      <c r="AI986" t="str">
        <f>IF(RESPOSTAS!AJ986="","",IF(UPPER(RESPOSTAS!AJ986)=INDEX(GABARITO!$C:$C,MATCH(TEXT(VALUE(RIGHT($AI$1,2)),"00")&amp;"|"&amp;IF(AND(VALUE(RIGHT($AI$1,2))&gt;=57,VALUE(RIGHT($AI$1,2))&lt;=63),$D986,"COMUM"),GABARITO!$D:$D,0)),1,0))</f>
        <v/>
      </c>
      <c r="AJ986" t="str">
        <f>IF(RESPOSTAS!AK986="","",IF(UPPER(RESPOSTAS!AK986)=INDEX(GABARITO!$C:$C,MATCH(TEXT(VALUE(RIGHT($AJ$1,2)),"00")&amp;"|"&amp;IF(AND(VALUE(RIGHT($AJ$1,2))&gt;=57,VALUE(RIGHT($AJ$1,2))&lt;=63),$D986,"COMUM"),GABARITO!$D:$D,0)),1,0))</f>
        <v/>
      </c>
      <c r="AK986" t="str">
        <f>IF(RESPOSTAS!AL986="","",IF(UPPER(RESPOSTAS!AL986)=INDEX(GABARITO!$C:$C,MATCH(TEXT(VALUE(RIGHT($AK$1,2)),"00")&amp;"|"&amp;IF(AND(VALUE(RIGHT($AK$1,2))&gt;=57,VALUE(RIGHT($AK$1,2))&lt;=63),$D986,"COMUM"),GABARITO!$D:$D,0)),1,0))</f>
        <v/>
      </c>
      <c r="AL986" t="str">
        <f>IF(RESPOSTAS!AM986="","",IF(UPPER(RESPOSTAS!AM986)=INDEX(GABARITO!$C:$C,MATCH(TEXT(VALUE(RIGHT($AL$1,2)),"00")&amp;"|"&amp;IF(AND(VALUE(RIGHT($AL$1,2))&gt;=57,VALUE(RIGHT($AL$1,2))&lt;=63),$D986,"COMUM"),GABARITO!$D:$D,0)),1,0))</f>
        <v/>
      </c>
      <c r="AM986" t="str">
        <f>IF(RESPOSTAS!AN986="","",IF(UPPER(RESPOSTAS!AN986)=INDEX(GABARITO!$C:$C,MATCH(TEXT(VALUE(RIGHT($AM$1,2)),"00")&amp;"|"&amp;IF(AND(VALUE(RIGHT($AM$1,2))&gt;=57,VALUE(RIGHT($AM$1,2))&lt;=63),$D986,"COMUM"),GABARITO!$D:$D,0)),1,0))</f>
        <v/>
      </c>
      <c r="AN986" t="str">
        <f>IF(RESPOSTAS!AO986="","",IF(UPPER(RESPOSTAS!AO986)=INDEX(GABARITO!$C:$C,MATCH(TEXT(VALUE(RIGHT($AN$1,2)),"00")&amp;"|"&amp;IF(AND(VALUE(RIGHT($AN$1,2))&gt;=57,VALUE(RIGHT($AN$1,2))&lt;=63),$D986,"COMUM"),GABARITO!$D:$D,0)),1,0))</f>
        <v/>
      </c>
      <c r="AO986" t="str">
        <f>IF(RESPOSTAS!AP986="","",IF(UPPER(RESPOSTAS!AP986)=INDEX(GABARITO!$C:$C,MATCH(TEXT(VALUE(RIGHT($AO$1,2)),"00")&amp;"|"&amp;IF(AND(VALUE(RIGHT($AO$1,2))&gt;=57,VALUE(RIGHT($AO$1,2))&lt;=63),$D986,"COMUM"),GABARITO!$D:$D,0)),1,0))</f>
        <v/>
      </c>
      <c r="AP986" t="str">
        <f>IF(RESPOSTAS!AQ986="","",IF(UPPER(RESPOSTAS!AQ986)=INDEX(GABARITO!$C:$C,MATCH(TEXT(VALUE(RIGHT($AP$1,2)),"00")&amp;"|"&amp;IF(AND(VALUE(RIGHT($AP$1,2))&gt;=57,VALUE(RIGHT($AP$1,2))&lt;=63),$D986,"COMUM"),GABARITO!$D:$D,0)),1,0))</f>
        <v/>
      </c>
      <c r="AQ986" t="str">
        <f>IF(RESPOSTAS!AR986="","",IF(UPPER(RESPOSTAS!AR986)=INDEX(GABARITO!$C:$C,MATCH(TEXT(VALUE(RIGHT($AQ$1,2)),"00")&amp;"|"&amp;IF(AND(VALUE(RIGHT($AQ$1,2))&gt;=57,VALUE(RIGHT($AQ$1,2))&lt;=63),$D986,"COMUM"),GABARITO!$D:$D,0)),1,0))</f>
        <v/>
      </c>
      <c r="AR986" t="str">
        <f>IF(RESPOSTAS!AS986="","",IF(UPPER(RESPOSTAS!AS986)=INDEX(GABARITO!$C:$C,MATCH(TEXT(VALUE(RIGHT($AR$1,2)),"00")&amp;"|"&amp;IF(AND(VALUE(RIGHT($AR$1,2))&gt;=57,VALUE(RIGHT($AR$1,2))&lt;=63),$D986,"COMUM"),GABARITO!$D:$D,0)),1,0))</f>
        <v/>
      </c>
      <c r="AS986" t="str">
        <f>IF(RESPOSTAS!AT986="","",IF(UPPER(RESPOSTAS!AT986)=INDEX(GABARITO!$C:$C,MATCH(TEXT(VALUE(RIGHT($AS$1,2)),"00")&amp;"|"&amp;IF(AND(VALUE(RIGHT($AS$1,2))&gt;=57,VALUE(RIGHT($AS$1,2))&lt;=63),$D986,"COMUM"),GABARITO!$D:$D,0)),1,0))</f>
        <v/>
      </c>
      <c r="AT986" t="str">
        <f>IF(RESPOSTAS!AU986="","",IF(UPPER(RESPOSTAS!AU986)=INDEX(GABARITO!$C:$C,MATCH(TEXT(VALUE(RIGHT($AT$1,2)),"00")&amp;"|"&amp;IF(AND(VALUE(RIGHT($AT$1,2))&gt;=57,VALUE(RIGHT($AT$1,2))&lt;=63),$D986,"COMUM"),GABARITO!$D:$D,0)),1,0))</f>
        <v/>
      </c>
      <c r="AU986" t="str">
        <f>IF(RESPOSTAS!AV986="","",IF(UPPER(RESPOSTAS!AV986)=INDEX(GABARITO!$C:$C,MATCH(TEXT(VALUE(RIGHT($AU$1,2)),"00")&amp;"|"&amp;IF(AND(VALUE(RIGHT($AU$1,2))&gt;=57,VALUE(RIGHT($AU$1,2))&lt;=63),$D986,"COMUM"),GABARITO!$D:$D,0)),1,0))</f>
        <v/>
      </c>
      <c r="AV986" t="str">
        <f>IF(RESPOSTAS!AW986="","",IF(UPPER(RESPOSTAS!AW986)=INDEX(GABARITO!$C:$C,MATCH(TEXT(VALUE(RIGHT($AV$1,2)),"00")&amp;"|"&amp;IF(AND(VALUE(RIGHT($AV$1,2))&gt;=57,VALUE(RIGHT($AV$1,2))&lt;=63),$D986,"COMUM"),GABARITO!$D:$D,0)),1,0))</f>
        <v/>
      </c>
      <c r="AW986" t="str">
        <f>IF(RESPOSTAS!AX986="","",IF(UPPER(RESPOSTAS!AX986)=INDEX(GABARITO!$C:$C,MATCH(TEXT(VALUE(RIGHT($AW$1,2)),"00")&amp;"|"&amp;IF(AND(VALUE(RIGHT($AW$1,2))&gt;=57,VALUE(RIGHT($AW$1,2))&lt;=63),$D986,"COMUM"),GABARITO!$D:$D,0)),1,0))</f>
        <v/>
      </c>
      <c r="AX986" t="str">
        <f>IF(RESPOSTAS!AY986="","",IF(UPPER(RESPOSTAS!AY986)=INDEX(GABARITO!$C:$C,MATCH(TEXT(VALUE(RIGHT($AX$1,2)),"00")&amp;"|"&amp;IF(AND(VALUE(RIGHT($AX$1,2))&gt;=57,VALUE(RIGHT($AX$1,2))&lt;=63),$D986,"COMUM"),GABARITO!$D:$D,0)),1,0))</f>
        <v/>
      </c>
      <c r="AY986" t="str">
        <f>IF(RESPOSTAS!AZ986="","",IF(UPPER(RESPOSTAS!AZ986)=INDEX(GABARITO!$C:$C,MATCH(TEXT(VALUE(RIGHT($AY$1,2)),"00")&amp;"|"&amp;IF(AND(VALUE(RIGHT($AY$1,2))&gt;=57,VALUE(RIGHT($AY$1,2))&lt;=63),$D986,"COMUM"),GABARITO!$D:$D,0)),1,0))</f>
        <v/>
      </c>
      <c r="AZ986" t="str">
        <f>IF(RESPOSTAS!BA986="","",IF(UPPER(RESPOSTAS!BA986)=INDEX(GABARITO!$C:$C,MATCH(TEXT(VALUE(RIGHT($AZ$1,2)),"00")&amp;"|"&amp;IF(AND(VALUE(RIGHT($AZ$1,2))&gt;=57,VALUE(RIGHT($AZ$1,2))&lt;=63),$D986,"COMUM"),GABARITO!$D:$D,0)),1,0))</f>
        <v/>
      </c>
      <c r="BA986" t="str">
        <f>IF(RESPOSTAS!BB986="","",IF(UPPER(RESPOSTAS!BB986)=INDEX(GABARITO!$C:$C,MATCH(TEXT(VALUE(RIGHT($BA$1,2)),"00")&amp;"|"&amp;IF(AND(VALUE(RIGHT($BA$1,2))&gt;=57,VALUE(RIGHT($BA$1,2))&lt;=63),$D986,"COMUM"),GABARITO!$D:$D,0)),1,0))</f>
        <v/>
      </c>
      <c r="BB986" t="str">
        <f>IF(RESPOSTAS!BC986="","",IF(UPPER(RESPOSTAS!BC986)=INDEX(GABARITO!$C:$C,MATCH(TEXT(VALUE(RIGHT($BB$1,2)),"00")&amp;"|"&amp;IF(AND(VALUE(RIGHT($BB$1,2))&gt;=57,VALUE(RIGHT($BB$1,2))&lt;=63),$D986,"COMUM"),GABARITO!$D:$D,0)),1,0))</f>
        <v/>
      </c>
      <c r="BC986" t="str">
        <f>IF(RESPOSTAS!BD986="","",IF(UPPER(RESPOSTAS!BD986)=INDEX(GABARITO!$C:$C,MATCH(TEXT(VALUE(RIGHT($BC$1,2)),"00")&amp;"|"&amp;IF(AND(VALUE(RIGHT($BC$1,2))&gt;=57,VALUE(RIGHT($BC$1,2))&lt;=63),$D986,"COMUM"),GABARITO!$D:$D,0)),1,0))</f>
        <v/>
      </c>
      <c r="BD986" t="str">
        <f>IF(RESPOSTAS!BE986="","",IF(UPPER(RESPOSTAS!BE986)=INDEX(GABARITO!$C:$C,MATCH(TEXT(VALUE(RIGHT($BD$1,2)),"00")&amp;"|"&amp;IF(AND(VALUE(RIGHT($BD$1,2))&gt;=57,VALUE(RIGHT($BD$1,2))&lt;=63),$D986,"COMUM"),GABARITO!$D:$D,0)),1,0))</f>
        <v/>
      </c>
      <c r="BE986" t="str">
        <f>IF(RESPOSTAS!BF986="","",IF(UPPER(RESPOSTAS!BF986)=INDEX(GABARITO!$C:$C,MATCH(TEXT(VALUE(RIGHT($BE$1,2)),"00")&amp;"|"&amp;IF(AND(VALUE(RIGHT($BE$1,2))&gt;=57,VALUE(RIGHT($BE$1,2))&lt;=63),$D986,"COMUM"),GABARITO!$D:$D,0)),1,0))</f>
        <v/>
      </c>
      <c r="BF986" t="str">
        <f>IF(RESPOSTAS!BG986="","",IF(UPPER(RESPOSTAS!BG986)=INDEX(GABARITO!$C:$C,MATCH(TEXT(VALUE(RIGHT($BF$1,2)),"00")&amp;"|"&amp;IF(AND(VALUE(RIGHT($BF$1,2))&gt;=57,VALUE(RIGHT($BF$1,2))&lt;=63),$D986,"COMUM"),GABARITO!$D:$D,0)),1,0))</f>
        <v/>
      </c>
      <c r="BG986" t="str">
        <f>IF(RESPOSTAS!BH986="","",IF(UPPER(RESPOSTAS!BH986)=INDEX(GABARITO!$C:$C,MATCH(TEXT(VALUE(RIGHT($BG$1,2)),"00")&amp;"|"&amp;IF(AND(VALUE(RIGHT($BG$1,2))&gt;=57,VALUE(RIGHT($BG$1,2))&lt;=63),$D986,"COMUM"),GABARITO!$D:$D,0)),1,0))</f>
        <v/>
      </c>
      <c r="BH986" t="str">
        <f>IF(RESPOSTAS!BI986="","",IF(UPPER(RESPOSTAS!BI986)=INDEX(GABARITO!$C:$C,MATCH(TEXT(VALUE(RIGHT($BH$1,2)),"00")&amp;"|"&amp;IF(AND(VALUE(RIGHT($BH$1,2))&gt;=57,VALUE(RIGHT($BH$1,2))&lt;=63),$D986,"COMUM"),GABARITO!$D:$D,0)),1,0))</f>
        <v/>
      </c>
      <c r="BI986" t="str">
        <f>IF(RESPOSTAS!BJ986="","",IF(UPPER(RESPOSTAS!BJ986)=INDEX(GABARITO!$C:$C,MATCH(TEXT(VALUE(RIGHT($BI$1,2)),"00")&amp;"|"&amp;IF(AND(VALUE(RIGHT($BI$1,2))&gt;=57,VALUE(RIGHT($BI$1,2))&lt;=63),$D986,"COMUM"),GABARITO!$D:$D,0)),1,0))</f>
        <v/>
      </c>
      <c r="BJ986" t="str">
        <f>IF(RESPOSTAS!BK986="","",IF(UPPER(RESPOSTAS!BK986)=INDEX(GABARITO!$C:$C,MATCH(TEXT(VALUE(RIGHT($BJ$1,2)),"00")&amp;"|"&amp;IF(AND(VALUE(RIGHT($BJ$1,2))&gt;=57,VALUE(RIGHT($BJ$1,2))&lt;=63),$D986,"COMUM"),GABARITO!$D:$D,0)),1,0))</f>
        <v/>
      </c>
      <c r="BK986" t="str">
        <f>IF(RESPOSTAS!BL986="","",IF(UPPER(RESPOSTAS!BL986)=INDEX(GABARITO!$C:$C,MATCH(TEXT(VALUE(RIGHT($BK$1,2)),"00")&amp;"|"&amp;IF(AND(VALUE(RIGHT($BK$1,2))&gt;=57,VALUE(RIGHT($BK$1,2))&lt;=63),$D986,"COMUM"),GABARITO!$D:$D,0)),1,0))</f>
        <v/>
      </c>
      <c r="BL986" t="str">
        <f>IF(RESPOSTAS!BM986="","",IF(UPPER(RESPOSTAS!BM986)=INDEX(GABARITO!$C:$C,MATCH(TEXT(VALUE(RIGHT($BL$1,2)),"00")&amp;"|"&amp;IF(AND(VALUE(RIGHT($BL$1,2))&gt;=57,VALUE(RIGHT($BL$1,2))&lt;=63),$D986,"COMUM"),GABARITO!$D:$D,0)),1,0))</f>
        <v/>
      </c>
      <c r="BM986" t="str">
        <f>IF(RESPOSTAS!BN986="","",IF(UPPER(RESPOSTAS!BN986)=INDEX(GABARITO!$C:$C,MATCH(TEXT(VALUE(RIGHT($BM$1,2)),"00")&amp;"|"&amp;IF(AND(VALUE(RIGHT($BM$1,2))&gt;=57,VALUE(RIGHT($BM$1,2))&lt;=63),$D986,"COMUM"),GABARITO!$D:$D,0)),1,0))</f>
        <v/>
      </c>
      <c r="BN986" t="str">
        <f>IF(RESPOSTAS!BO986="","",IF(UPPER(RESPOSTAS!BO986)=INDEX(GABARITO!$C:$C,MATCH(TEXT(VALUE(RIGHT($BN$1,2)),"00")&amp;"|"&amp;IF(AND(VALUE(RIGHT($BN$1,2))&gt;=57,VALUE(RIGHT($BN$1,2))&lt;=63),$D986,"COMUM"),GABARITO!$D:$D,0)),1,0))</f>
        <v/>
      </c>
      <c r="BO986" t="str">
        <f>IF(RESPOSTAS!BP986="","",IF(UPPER(RESPOSTAS!BP986)=INDEX(GABARITO!$C:$C,MATCH(TEXT(VALUE(RIGHT($BO$1,2)),"00")&amp;"|"&amp;IF(AND(VALUE(RIGHT($BO$1,2))&gt;=57,VALUE(RIGHT($BO$1,2))&lt;=63),$D986,"COMUM"),GABARITO!$D:$D,0)),1,0))</f>
        <v/>
      </c>
      <c r="BP986">
        <f>COUNTIF(RESPOSTAS!F986:BP986,"&lt;&gt;")</f>
        <v>0</v>
      </c>
      <c r="BQ986" t="str">
        <f t="shared" si="147"/>
        <v/>
      </c>
      <c r="BR986" s="10" t="str">
        <f t="shared" si="148"/>
        <v/>
      </c>
      <c r="BT986" s="11" t="str">
        <f t="shared" si="150"/>
        <v/>
      </c>
      <c r="BU986" s="11" t="str">
        <f t="shared" si="151"/>
        <v/>
      </c>
      <c r="BV986" s="11" t="str">
        <f t="shared" si="152"/>
        <v/>
      </c>
      <c r="BW986" s="11" t="str">
        <f t="shared" si="153"/>
        <v/>
      </c>
      <c r="BX986" s="11" t="str">
        <f t="shared" si="154"/>
        <v/>
      </c>
      <c r="BY986" s="11" t="str">
        <f t="shared" si="155"/>
        <v/>
      </c>
      <c r="BZ986" s="3" t="str">
        <f t="shared" si="149"/>
        <v/>
      </c>
    </row>
    <row r="987" spans="1:78" x14ac:dyDescent="0.25">
      <c r="A987" t="str">
        <f>IF(RESPOSTAS!A987="","",RESPOSTAS!A987)</f>
        <v/>
      </c>
      <c r="B987" t="str">
        <f>IF(RESPOSTAS!C987="","",RESPOSTAS!C987)</f>
        <v/>
      </c>
      <c r="C987" t="str">
        <f>IF(RESPOSTAS!D987="","",RESPOSTAS!D987)</f>
        <v/>
      </c>
      <c r="D987" t="str">
        <f>IF(RESPOSTAS!E987="","",RESPOSTAS!E987)</f>
        <v/>
      </c>
      <c r="E987" t="str">
        <f>IF(RESPOSTAS!F987="","",IF(UPPER(RESPOSTAS!F987)=INDEX(GABARITO!$C:$C,MATCH(TEXT(VALUE(RIGHT($E$1,2)),"00")&amp;"|"&amp;IF(AND(VALUE(RIGHT($E$1,2))&gt;=57,VALUE(RIGHT($E$1,2))&lt;=63),$D987,"COMUM"),GABARITO!$D:$D,0)),1,0))</f>
        <v/>
      </c>
      <c r="F987" t="str">
        <f>IF(RESPOSTAS!G987="","",IF(UPPER(RESPOSTAS!G987)=INDEX(GABARITO!$C:$C,MATCH(TEXT(VALUE(RIGHT($F$1,2)),"00")&amp;"|"&amp;IF(AND(VALUE(RIGHT($F$1,2))&gt;=57,VALUE(RIGHT($F$1,2))&lt;=63),$D987,"COMUM"),GABARITO!$D:$D,0)),1,0))</f>
        <v/>
      </c>
      <c r="G987" t="str">
        <f>IF(RESPOSTAS!H987="","",IF(UPPER(RESPOSTAS!H987)=INDEX(GABARITO!$C:$C,MATCH(TEXT(VALUE(RIGHT($G$1,2)),"00")&amp;"|"&amp;IF(AND(VALUE(RIGHT($G$1,2))&gt;=57,VALUE(RIGHT($G$1,2))&lt;=63),$D987,"COMUM"),GABARITO!$D:$D,0)),1,0))</f>
        <v/>
      </c>
      <c r="H987" t="str">
        <f>IF(RESPOSTAS!I987="","",IF(UPPER(RESPOSTAS!I987)=INDEX(GABARITO!$C:$C,MATCH(TEXT(VALUE(RIGHT($H$1,2)),"00")&amp;"|"&amp;IF(AND(VALUE(RIGHT($H$1,2))&gt;=57,VALUE(RIGHT($H$1,2))&lt;=63),$D987,"COMUM"),GABARITO!$D:$D,0)),1,0))</f>
        <v/>
      </c>
      <c r="I987" t="str">
        <f>IF(RESPOSTAS!J987="","",IF(UPPER(RESPOSTAS!J987)=INDEX(GABARITO!$C:$C,MATCH(TEXT(VALUE(RIGHT($I$1,2)),"00")&amp;"|"&amp;IF(AND(VALUE(RIGHT($I$1,2))&gt;=57,VALUE(RIGHT($I$1,2))&lt;=63),$D987,"COMUM"),GABARITO!$D:$D,0)),1,0))</f>
        <v/>
      </c>
      <c r="J987" t="str">
        <f>IF(RESPOSTAS!K987="","",IF(UPPER(RESPOSTAS!K987)=INDEX(GABARITO!$C:$C,MATCH(TEXT(VALUE(RIGHT($J$1,2)),"00")&amp;"|"&amp;IF(AND(VALUE(RIGHT($J$1,2))&gt;=57,VALUE(RIGHT($J$1,2))&lt;=63),$D987,"COMUM"),GABARITO!$D:$D,0)),1,0))</f>
        <v/>
      </c>
      <c r="K987" t="str">
        <f>IF(RESPOSTAS!L987="","",IF(UPPER(RESPOSTAS!L987)=INDEX(GABARITO!$C:$C,MATCH(TEXT(VALUE(RIGHT($K$1,2)),"00")&amp;"|"&amp;IF(AND(VALUE(RIGHT($K$1,2))&gt;=57,VALUE(RIGHT($K$1,2))&lt;=63),$D987,"COMUM"),GABARITO!$D:$D,0)),1,0))</f>
        <v/>
      </c>
      <c r="L987" t="str">
        <f>IF(RESPOSTAS!M987="","",IF(UPPER(RESPOSTAS!M987)=INDEX(GABARITO!$C:$C,MATCH(TEXT(VALUE(RIGHT($L$1,2)),"00")&amp;"|"&amp;IF(AND(VALUE(RIGHT($L$1,2))&gt;=57,VALUE(RIGHT($L$1,2))&lt;=63),$D987,"COMUM"),GABARITO!$D:$D,0)),1,0))</f>
        <v/>
      </c>
      <c r="M987" t="str">
        <f>IF(RESPOSTAS!N987="","",IF(UPPER(RESPOSTAS!N987)=INDEX(GABARITO!$C:$C,MATCH(TEXT(VALUE(RIGHT($M$1,2)),"00")&amp;"|"&amp;IF(AND(VALUE(RIGHT($M$1,2))&gt;=57,VALUE(RIGHT($M$1,2))&lt;=63),$D987,"COMUM"),GABARITO!$D:$D,0)),1,0))</f>
        <v/>
      </c>
      <c r="N987" t="str">
        <f>IF(RESPOSTAS!O987="","",IF(UPPER(RESPOSTAS!O987)=INDEX(GABARITO!$C:$C,MATCH(TEXT(VALUE(RIGHT($E$1,2)),"00")&amp;"|"&amp;IF(AND(VALUE(RIGHT($E$1,2))&gt;=57,VALUE(RIGHT($E$1,2))&lt;=63),$D987,"COMUM"),GABARITO!$D:$D,0)),1,0))</f>
        <v/>
      </c>
      <c r="O987" t="str">
        <f>IF(RESPOSTAS!P987="","",IF(UPPER(RESPOSTAS!P987)=INDEX(GABARITO!$C:$C,MATCH(TEXT(VALUE(RIGHT($O$1,2)),"00")&amp;"|"&amp;IF(AND(VALUE(RIGHT($O$1,2))&gt;=57,VALUE(RIGHT($O$1,2))&lt;=63),$D987,"COMUM"),GABARITO!$D:$D,0)),1,0))</f>
        <v/>
      </c>
      <c r="P987" t="str">
        <f>IF(RESPOSTAS!Q987="","",IF(UPPER(RESPOSTAS!Q987)=INDEX(GABARITO!$C:$C,MATCH(TEXT(VALUE(RIGHT($P$1,2)),"00")&amp;"|"&amp;IF(AND(VALUE(RIGHT($P$1,2))&gt;=57,VALUE(RIGHT($P$1,2))&lt;=63),$D987,"COMUM"),GABARITO!$D:$D,0)),1,0))</f>
        <v/>
      </c>
      <c r="Q987" t="str">
        <f>IF(RESPOSTAS!R987="","",IF(UPPER(RESPOSTAS!R987)=INDEX(GABARITO!$C:$C,MATCH(TEXT(VALUE(RIGHT($Q$1,2)),"00")&amp;"|"&amp;IF(AND(VALUE(RIGHT($Q$1,2))&gt;=57,VALUE(RIGHT($Q$1,2))&lt;=63),$D987,"COMUM"),GABARITO!$D:$D,0)),1,0))</f>
        <v/>
      </c>
      <c r="R987" t="str">
        <f>IF(RESPOSTAS!S987="","",IF(UPPER(RESPOSTAS!S987)=INDEX(GABARITO!$C:$C,MATCH(TEXT(VALUE(RIGHT($R$1,2)),"00")&amp;"|"&amp;IF(AND(VALUE(RIGHT($R$1,2))&gt;=57,VALUE(RIGHT($R$1,2))&lt;=63),$D987,"COMUM"),GABARITO!$D:$D,0)),1,0))</f>
        <v/>
      </c>
      <c r="S987" t="str">
        <f>IF(RESPOSTAS!T987="","",IF(UPPER(RESPOSTAS!T987)=INDEX(GABARITO!$C:$C,MATCH(TEXT(VALUE(RIGHT($S$1,2)),"00")&amp;"|"&amp;IF(AND(VALUE(RIGHT($S$1,2))&gt;=57,VALUE(RIGHT($S$1,2))&lt;=63),$D987,"COMUM"),GABARITO!$D:$D,0)),1,0))</f>
        <v/>
      </c>
      <c r="T987" t="str">
        <f>IF(RESPOSTAS!U987="","",IF(UPPER(RESPOSTAS!U987)=INDEX(GABARITO!$C:$C,MATCH(TEXT(VALUE(RIGHT($T$1,2)),"00")&amp;"|"&amp;IF(AND(VALUE(RIGHT($T$1,2))&gt;=57,VALUE(RIGHT($T$1,2))&lt;=63),$D987,"COMUM"),GABARITO!$D:$D,0)),1,0))</f>
        <v/>
      </c>
      <c r="U987" t="str">
        <f>IF(RESPOSTAS!V987="","",IF(UPPER(RESPOSTAS!V987)=INDEX(GABARITO!$C:$C,MATCH(TEXT(VALUE(RIGHT($U$1,2)),"00")&amp;"|"&amp;IF(AND(VALUE(RIGHT($U$1,2))&gt;=57,VALUE(RIGHT($U$1,2))&lt;=63),$D987,"COMUM"),GABARITO!$D:$D,0)),1,0))</f>
        <v/>
      </c>
      <c r="V987" t="str">
        <f>IF(RESPOSTAS!W987="","",IF(UPPER(RESPOSTAS!W987)=INDEX(GABARITO!$C:$C,MATCH(TEXT(VALUE(RIGHT($E$1,2)),"00")&amp;"|"&amp;IF(AND(VALUE(RIGHT($E$1,2))&gt;=57,VALUE(RIGHT($E$1,2))&lt;=63),$D987,"COMUM"),GABARITO!$D:$D,0)),1,0))</f>
        <v/>
      </c>
      <c r="W987" t="str">
        <f>IF(RESPOSTAS!X987="","",IF(UPPER(RESPOSTAS!X987)=INDEX(GABARITO!$C:$C,MATCH(TEXT(VALUE(RIGHT($W$1,2)),"00")&amp;"|"&amp;IF(AND(VALUE(RIGHT($W$1,2))&gt;=57,VALUE(RIGHT($W$1,2))&lt;=63),$D987,"COMUM"),GABARITO!$D:$D,0)),1,0))</f>
        <v/>
      </c>
      <c r="X987" t="str">
        <f>IF(RESPOSTAS!Y987="","",IF(UPPER(RESPOSTAS!Y987)=INDEX(GABARITO!$C:$C,MATCH(TEXT(VALUE(RIGHT($X$1,2)),"00")&amp;"|"&amp;IF(AND(VALUE(RIGHT($X$1,2))&gt;=57,VALUE(RIGHT($X$1,2))&lt;=63),$D987,"COMUM"),GABARITO!$D:$D,0)),1,0))</f>
        <v/>
      </c>
      <c r="Y987" t="str">
        <f>IF(RESPOSTAS!Z987="","",IF(UPPER(RESPOSTAS!Z987)=INDEX(GABARITO!$C:$C,MATCH(TEXT(VALUE(RIGHT($Y$1,2)),"00")&amp;"|"&amp;IF(AND(VALUE(RIGHT($Y$1,2))&gt;=57,VALUE(RIGHT($Y$1,2))&lt;=63),$D987,"COMUM"),GABARITO!$D:$D,0)),1,0))</f>
        <v/>
      </c>
      <c r="Z987" t="str">
        <f>IF(RESPOSTAS!AA987="","",IF(UPPER(RESPOSTAS!AA987)=INDEX(GABARITO!$C:$C,MATCH(TEXT(VALUE(RIGHT($Z$1,2)),"00")&amp;"|"&amp;IF(AND(VALUE(RIGHT($Z$1,2))&gt;=57,VALUE(RIGHT($Z$1,2))&lt;=63),$D987,"COMUM"),GABARITO!$D:$D,0)),1,0))</f>
        <v/>
      </c>
      <c r="AA987" t="str">
        <f>IF(RESPOSTAS!AB987="","",IF(UPPER(RESPOSTAS!AB987)=INDEX(GABARITO!$C:$C,MATCH(TEXT(VALUE(RIGHT($AA$1,2)),"00")&amp;"|"&amp;IF(AND(VALUE(RIGHT($AA$1,2))&gt;=57,VALUE(RIGHT($AA$1,2))&lt;=63),$D987,"COMUM"),GABARITO!$D:$D,0)),1,0))</f>
        <v/>
      </c>
      <c r="AB987" t="str">
        <f>IF(RESPOSTAS!AC987="","",IF(UPPER(RESPOSTAS!AC987)=INDEX(GABARITO!$C:$C,MATCH(TEXT(VALUE(RIGHT($AB$1,2)),"00")&amp;"|"&amp;IF(AND(VALUE(RIGHT($AB$1,2))&gt;=57,VALUE(RIGHT($AB$1,2))&lt;=63),$D987,"COMUM"),GABARITO!$D:$D,0)),1,0))</f>
        <v/>
      </c>
      <c r="AC987" t="str">
        <f>IF(RESPOSTAS!AD987="","",IF(UPPER(RESPOSTAS!AD987)=INDEX(GABARITO!$C:$C,MATCH(TEXT(VALUE(RIGHT($AC$1,2)),"00")&amp;"|"&amp;IF(AND(VALUE(RIGHT($AC$1,2))&gt;=57,VALUE(RIGHT($AC$1,2))&lt;=63),$D987,"COMUM"),GABARITO!$D:$D,0)),1,0))</f>
        <v/>
      </c>
      <c r="AD987" t="str">
        <f>IF(RESPOSTAS!AE987="","",IF(UPPER(RESPOSTAS!AE987)=INDEX(GABARITO!$C:$C,MATCH(TEXT(VALUE(RIGHT($AD$1,2)),"00")&amp;"|"&amp;IF(AND(VALUE(RIGHT($AD$1,2))&gt;=57,VALUE(RIGHT($AD$1,2))&lt;=63),$D987,"COMUM"),GABARITO!$D:$D,0)),1,0))</f>
        <v/>
      </c>
      <c r="AE987" t="str">
        <f>IF(RESPOSTAS!AF987="","",IF(UPPER(RESPOSTAS!AF987)=INDEX(GABARITO!$C:$C,MATCH(TEXT(VALUE(RIGHT($AE$1,2)),"00")&amp;"|"&amp;IF(AND(VALUE(RIGHT($AE$1,2))&gt;=57,VALUE(RIGHT($AE$1,2))&lt;=63),$D987,"COMUM"),GABARITO!$D:$D,0)),1,0))</f>
        <v/>
      </c>
      <c r="AF987" t="str">
        <f>IF(RESPOSTAS!AG987="","",IF(UPPER(RESPOSTAS!AG987)=INDEX(GABARITO!$C:$C,MATCH(TEXT(VALUE(RIGHT($AF$1,2)),"00")&amp;"|"&amp;IF(AND(VALUE(RIGHT($AF$1,2))&gt;=57,VALUE(RIGHT($AF$1,2))&lt;=63),$D987,"COMUM"),GABARITO!$D:$D,0)),1,0))</f>
        <v/>
      </c>
      <c r="AG987" t="str">
        <f>IF(RESPOSTAS!AH987="","",IF(UPPER(RESPOSTAS!AH987)=INDEX(GABARITO!$C:$C,MATCH(TEXT(VALUE(RIGHT($AG$1,2)),"00")&amp;"|"&amp;IF(AND(VALUE(RIGHT($AG$1,2))&gt;=57,VALUE(RIGHT($AG$1,2))&lt;=63),$D987,"COMUM"),GABARITO!$D:$D,0)),1,0))</f>
        <v/>
      </c>
      <c r="AH987" t="str">
        <f>IF(RESPOSTAS!AI987="","",IF(UPPER(RESPOSTAS!AI987)=INDEX(GABARITO!$C:$C,MATCH(TEXT(VALUE(RIGHT($AH$1,2)),"00")&amp;"|"&amp;IF(AND(VALUE(RIGHT($AH$1,2))&gt;=57,VALUE(RIGHT($AH$1,2))&lt;=63),$D987,"COMUM"),GABARITO!$D:$D,0)),1,0))</f>
        <v/>
      </c>
      <c r="AI987" t="str">
        <f>IF(RESPOSTAS!AJ987="","",IF(UPPER(RESPOSTAS!AJ987)=INDEX(GABARITO!$C:$C,MATCH(TEXT(VALUE(RIGHT($AI$1,2)),"00")&amp;"|"&amp;IF(AND(VALUE(RIGHT($AI$1,2))&gt;=57,VALUE(RIGHT($AI$1,2))&lt;=63),$D987,"COMUM"),GABARITO!$D:$D,0)),1,0))</f>
        <v/>
      </c>
      <c r="AJ987" t="str">
        <f>IF(RESPOSTAS!AK987="","",IF(UPPER(RESPOSTAS!AK987)=INDEX(GABARITO!$C:$C,MATCH(TEXT(VALUE(RIGHT($AJ$1,2)),"00")&amp;"|"&amp;IF(AND(VALUE(RIGHT($AJ$1,2))&gt;=57,VALUE(RIGHT($AJ$1,2))&lt;=63),$D987,"COMUM"),GABARITO!$D:$D,0)),1,0))</f>
        <v/>
      </c>
      <c r="AK987" t="str">
        <f>IF(RESPOSTAS!AL987="","",IF(UPPER(RESPOSTAS!AL987)=INDEX(GABARITO!$C:$C,MATCH(TEXT(VALUE(RIGHT($AK$1,2)),"00")&amp;"|"&amp;IF(AND(VALUE(RIGHT($AK$1,2))&gt;=57,VALUE(RIGHT($AK$1,2))&lt;=63),$D987,"COMUM"),GABARITO!$D:$D,0)),1,0))</f>
        <v/>
      </c>
      <c r="AL987" t="str">
        <f>IF(RESPOSTAS!AM987="","",IF(UPPER(RESPOSTAS!AM987)=INDEX(GABARITO!$C:$C,MATCH(TEXT(VALUE(RIGHT($AL$1,2)),"00")&amp;"|"&amp;IF(AND(VALUE(RIGHT($AL$1,2))&gt;=57,VALUE(RIGHT($AL$1,2))&lt;=63),$D987,"COMUM"),GABARITO!$D:$D,0)),1,0))</f>
        <v/>
      </c>
      <c r="AM987" t="str">
        <f>IF(RESPOSTAS!AN987="","",IF(UPPER(RESPOSTAS!AN987)=INDEX(GABARITO!$C:$C,MATCH(TEXT(VALUE(RIGHT($AM$1,2)),"00")&amp;"|"&amp;IF(AND(VALUE(RIGHT($AM$1,2))&gt;=57,VALUE(RIGHT($AM$1,2))&lt;=63),$D987,"COMUM"),GABARITO!$D:$D,0)),1,0))</f>
        <v/>
      </c>
      <c r="AN987" t="str">
        <f>IF(RESPOSTAS!AO987="","",IF(UPPER(RESPOSTAS!AO987)=INDEX(GABARITO!$C:$C,MATCH(TEXT(VALUE(RIGHT($AN$1,2)),"00")&amp;"|"&amp;IF(AND(VALUE(RIGHT($AN$1,2))&gt;=57,VALUE(RIGHT($AN$1,2))&lt;=63),$D987,"COMUM"),GABARITO!$D:$D,0)),1,0))</f>
        <v/>
      </c>
      <c r="AO987" t="str">
        <f>IF(RESPOSTAS!AP987="","",IF(UPPER(RESPOSTAS!AP987)=INDEX(GABARITO!$C:$C,MATCH(TEXT(VALUE(RIGHT($AO$1,2)),"00")&amp;"|"&amp;IF(AND(VALUE(RIGHT($AO$1,2))&gt;=57,VALUE(RIGHT($AO$1,2))&lt;=63),$D987,"COMUM"),GABARITO!$D:$D,0)),1,0))</f>
        <v/>
      </c>
      <c r="AP987" t="str">
        <f>IF(RESPOSTAS!AQ987="","",IF(UPPER(RESPOSTAS!AQ987)=INDEX(GABARITO!$C:$C,MATCH(TEXT(VALUE(RIGHT($AP$1,2)),"00")&amp;"|"&amp;IF(AND(VALUE(RIGHT($AP$1,2))&gt;=57,VALUE(RIGHT($AP$1,2))&lt;=63),$D987,"COMUM"),GABARITO!$D:$D,0)),1,0))</f>
        <v/>
      </c>
      <c r="AQ987" t="str">
        <f>IF(RESPOSTAS!AR987="","",IF(UPPER(RESPOSTAS!AR987)=INDEX(GABARITO!$C:$C,MATCH(TEXT(VALUE(RIGHT($AQ$1,2)),"00")&amp;"|"&amp;IF(AND(VALUE(RIGHT($AQ$1,2))&gt;=57,VALUE(RIGHT($AQ$1,2))&lt;=63),$D987,"COMUM"),GABARITO!$D:$D,0)),1,0))</f>
        <v/>
      </c>
      <c r="AR987" t="str">
        <f>IF(RESPOSTAS!AS987="","",IF(UPPER(RESPOSTAS!AS987)=INDEX(GABARITO!$C:$C,MATCH(TEXT(VALUE(RIGHT($AR$1,2)),"00")&amp;"|"&amp;IF(AND(VALUE(RIGHT($AR$1,2))&gt;=57,VALUE(RIGHT($AR$1,2))&lt;=63),$D987,"COMUM"),GABARITO!$D:$D,0)),1,0))</f>
        <v/>
      </c>
      <c r="AS987" t="str">
        <f>IF(RESPOSTAS!AT987="","",IF(UPPER(RESPOSTAS!AT987)=INDEX(GABARITO!$C:$C,MATCH(TEXT(VALUE(RIGHT($AS$1,2)),"00")&amp;"|"&amp;IF(AND(VALUE(RIGHT($AS$1,2))&gt;=57,VALUE(RIGHT($AS$1,2))&lt;=63),$D987,"COMUM"),GABARITO!$D:$D,0)),1,0))</f>
        <v/>
      </c>
      <c r="AT987" t="str">
        <f>IF(RESPOSTAS!AU987="","",IF(UPPER(RESPOSTAS!AU987)=INDEX(GABARITO!$C:$C,MATCH(TEXT(VALUE(RIGHT($AT$1,2)),"00")&amp;"|"&amp;IF(AND(VALUE(RIGHT($AT$1,2))&gt;=57,VALUE(RIGHT($AT$1,2))&lt;=63),$D987,"COMUM"),GABARITO!$D:$D,0)),1,0))</f>
        <v/>
      </c>
      <c r="AU987" t="str">
        <f>IF(RESPOSTAS!AV987="","",IF(UPPER(RESPOSTAS!AV987)=INDEX(GABARITO!$C:$C,MATCH(TEXT(VALUE(RIGHT($AU$1,2)),"00")&amp;"|"&amp;IF(AND(VALUE(RIGHT($AU$1,2))&gt;=57,VALUE(RIGHT($AU$1,2))&lt;=63),$D987,"COMUM"),GABARITO!$D:$D,0)),1,0))</f>
        <v/>
      </c>
      <c r="AV987" t="str">
        <f>IF(RESPOSTAS!AW987="","",IF(UPPER(RESPOSTAS!AW987)=INDEX(GABARITO!$C:$C,MATCH(TEXT(VALUE(RIGHT($AV$1,2)),"00")&amp;"|"&amp;IF(AND(VALUE(RIGHT($AV$1,2))&gt;=57,VALUE(RIGHT($AV$1,2))&lt;=63),$D987,"COMUM"),GABARITO!$D:$D,0)),1,0))</f>
        <v/>
      </c>
      <c r="AW987" t="str">
        <f>IF(RESPOSTAS!AX987="","",IF(UPPER(RESPOSTAS!AX987)=INDEX(GABARITO!$C:$C,MATCH(TEXT(VALUE(RIGHT($AW$1,2)),"00")&amp;"|"&amp;IF(AND(VALUE(RIGHT($AW$1,2))&gt;=57,VALUE(RIGHT($AW$1,2))&lt;=63),$D987,"COMUM"),GABARITO!$D:$D,0)),1,0))</f>
        <v/>
      </c>
      <c r="AX987" t="str">
        <f>IF(RESPOSTAS!AY987="","",IF(UPPER(RESPOSTAS!AY987)=INDEX(GABARITO!$C:$C,MATCH(TEXT(VALUE(RIGHT($AX$1,2)),"00")&amp;"|"&amp;IF(AND(VALUE(RIGHT($AX$1,2))&gt;=57,VALUE(RIGHT($AX$1,2))&lt;=63),$D987,"COMUM"),GABARITO!$D:$D,0)),1,0))</f>
        <v/>
      </c>
      <c r="AY987" t="str">
        <f>IF(RESPOSTAS!AZ987="","",IF(UPPER(RESPOSTAS!AZ987)=INDEX(GABARITO!$C:$C,MATCH(TEXT(VALUE(RIGHT($AY$1,2)),"00")&amp;"|"&amp;IF(AND(VALUE(RIGHT($AY$1,2))&gt;=57,VALUE(RIGHT($AY$1,2))&lt;=63),$D987,"COMUM"),GABARITO!$D:$D,0)),1,0))</f>
        <v/>
      </c>
      <c r="AZ987" t="str">
        <f>IF(RESPOSTAS!BA987="","",IF(UPPER(RESPOSTAS!BA987)=INDEX(GABARITO!$C:$C,MATCH(TEXT(VALUE(RIGHT($AZ$1,2)),"00")&amp;"|"&amp;IF(AND(VALUE(RIGHT($AZ$1,2))&gt;=57,VALUE(RIGHT($AZ$1,2))&lt;=63),$D987,"COMUM"),GABARITO!$D:$D,0)),1,0))</f>
        <v/>
      </c>
      <c r="BA987" t="str">
        <f>IF(RESPOSTAS!BB987="","",IF(UPPER(RESPOSTAS!BB987)=INDEX(GABARITO!$C:$C,MATCH(TEXT(VALUE(RIGHT($BA$1,2)),"00")&amp;"|"&amp;IF(AND(VALUE(RIGHT($BA$1,2))&gt;=57,VALUE(RIGHT($BA$1,2))&lt;=63),$D987,"COMUM"),GABARITO!$D:$D,0)),1,0))</f>
        <v/>
      </c>
      <c r="BB987" t="str">
        <f>IF(RESPOSTAS!BC987="","",IF(UPPER(RESPOSTAS!BC987)=INDEX(GABARITO!$C:$C,MATCH(TEXT(VALUE(RIGHT($BB$1,2)),"00")&amp;"|"&amp;IF(AND(VALUE(RIGHT($BB$1,2))&gt;=57,VALUE(RIGHT($BB$1,2))&lt;=63),$D987,"COMUM"),GABARITO!$D:$D,0)),1,0))</f>
        <v/>
      </c>
      <c r="BC987" t="str">
        <f>IF(RESPOSTAS!BD987="","",IF(UPPER(RESPOSTAS!BD987)=INDEX(GABARITO!$C:$C,MATCH(TEXT(VALUE(RIGHT($BC$1,2)),"00")&amp;"|"&amp;IF(AND(VALUE(RIGHT($BC$1,2))&gt;=57,VALUE(RIGHT($BC$1,2))&lt;=63),$D987,"COMUM"),GABARITO!$D:$D,0)),1,0))</f>
        <v/>
      </c>
      <c r="BD987" t="str">
        <f>IF(RESPOSTAS!BE987="","",IF(UPPER(RESPOSTAS!BE987)=INDEX(GABARITO!$C:$C,MATCH(TEXT(VALUE(RIGHT($BD$1,2)),"00")&amp;"|"&amp;IF(AND(VALUE(RIGHT($BD$1,2))&gt;=57,VALUE(RIGHT($BD$1,2))&lt;=63),$D987,"COMUM"),GABARITO!$D:$D,0)),1,0))</f>
        <v/>
      </c>
      <c r="BE987" t="str">
        <f>IF(RESPOSTAS!BF987="","",IF(UPPER(RESPOSTAS!BF987)=INDEX(GABARITO!$C:$C,MATCH(TEXT(VALUE(RIGHT($BE$1,2)),"00")&amp;"|"&amp;IF(AND(VALUE(RIGHT($BE$1,2))&gt;=57,VALUE(RIGHT($BE$1,2))&lt;=63),$D987,"COMUM"),GABARITO!$D:$D,0)),1,0))</f>
        <v/>
      </c>
      <c r="BF987" t="str">
        <f>IF(RESPOSTAS!BG987="","",IF(UPPER(RESPOSTAS!BG987)=INDEX(GABARITO!$C:$C,MATCH(TEXT(VALUE(RIGHT($BF$1,2)),"00")&amp;"|"&amp;IF(AND(VALUE(RIGHT($BF$1,2))&gt;=57,VALUE(RIGHT($BF$1,2))&lt;=63),$D987,"COMUM"),GABARITO!$D:$D,0)),1,0))</f>
        <v/>
      </c>
      <c r="BG987" t="str">
        <f>IF(RESPOSTAS!BH987="","",IF(UPPER(RESPOSTAS!BH987)=INDEX(GABARITO!$C:$C,MATCH(TEXT(VALUE(RIGHT($BG$1,2)),"00")&amp;"|"&amp;IF(AND(VALUE(RIGHT($BG$1,2))&gt;=57,VALUE(RIGHT($BG$1,2))&lt;=63),$D987,"COMUM"),GABARITO!$D:$D,0)),1,0))</f>
        <v/>
      </c>
      <c r="BH987" t="str">
        <f>IF(RESPOSTAS!BI987="","",IF(UPPER(RESPOSTAS!BI987)=INDEX(GABARITO!$C:$C,MATCH(TEXT(VALUE(RIGHT($BH$1,2)),"00")&amp;"|"&amp;IF(AND(VALUE(RIGHT($BH$1,2))&gt;=57,VALUE(RIGHT($BH$1,2))&lt;=63),$D987,"COMUM"),GABARITO!$D:$D,0)),1,0))</f>
        <v/>
      </c>
      <c r="BI987" t="str">
        <f>IF(RESPOSTAS!BJ987="","",IF(UPPER(RESPOSTAS!BJ987)=INDEX(GABARITO!$C:$C,MATCH(TEXT(VALUE(RIGHT($BI$1,2)),"00")&amp;"|"&amp;IF(AND(VALUE(RIGHT($BI$1,2))&gt;=57,VALUE(RIGHT($BI$1,2))&lt;=63),$D987,"COMUM"),GABARITO!$D:$D,0)),1,0))</f>
        <v/>
      </c>
      <c r="BJ987" t="str">
        <f>IF(RESPOSTAS!BK987="","",IF(UPPER(RESPOSTAS!BK987)=INDEX(GABARITO!$C:$C,MATCH(TEXT(VALUE(RIGHT($BJ$1,2)),"00")&amp;"|"&amp;IF(AND(VALUE(RIGHT($BJ$1,2))&gt;=57,VALUE(RIGHT($BJ$1,2))&lt;=63),$D987,"COMUM"),GABARITO!$D:$D,0)),1,0))</f>
        <v/>
      </c>
      <c r="BK987" t="str">
        <f>IF(RESPOSTAS!BL987="","",IF(UPPER(RESPOSTAS!BL987)=INDEX(GABARITO!$C:$C,MATCH(TEXT(VALUE(RIGHT($BK$1,2)),"00")&amp;"|"&amp;IF(AND(VALUE(RIGHT($BK$1,2))&gt;=57,VALUE(RIGHT($BK$1,2))&lt;=63),$D987,"COMUM"),GABARITO!$D:$D,0)),1,0))</f>
        <v/>
      </c>
      <c r="BL987" t="str">
        <f>IF(RESPOSTAS!BM987="","",IF(UPPER(RESPOSTAS!BM987)=INDEX(GABARITO!$C:$C,MATCH(TEXT(VALUE(RIGHT($BL$1,2)),"00")&amp;"|"&amp;IF(AND(VALUE(RIGHT($BL$1,2))&gt;=57,VALUE(RIGHT($BL$1,2))&lt;=63),$D987,"COMUM"),GABARITO!$D:$D,0)),1,0))</f>
        <v/>
      </c>
      <c r="BM987" t="str">
        <f>IF(RESPOSTAS!BN987="","",IF(UPPER(RESPOSTAS!BN987)=INDEX(GABARITO!$C:$C,MATCH(TEXT(VALUE(RIGHT($BM$1,2)),"00")&amp;"|"&amp;IF(AND(VALUE(RIGHT($BM$1,2))&gt;=57,VALUE(RIGHT($BM$1,2))&lt;=63),$D987,"COMUM"),GABARITO!$D:$D,0)),1,0))</f>
        <v/>
      </c>
      <c r="BN987" t="str">
        <f>IF(RESPOSTAS!BO987="","",IF(UPPER(RESPOSTAS!BO987)=INDEX(GABARITO!$C:$C,MATCH(TEXT(VALUE(RIGHT($BN$1,2)),"00")&amp;"|"&amp;IF(AND(VALUE(RIGHT($BN$1,2))&gt;=57,VALUE(RIGHT($BN$1,2))&lt;=63),$D987,"COMUM"),GABARITO!$D:$D,0)),1,0))</f>
        <v/>
      </c>
      <c r="BO987" t="str">
        <f>IF(RESPOSTAS!BP987="","",IF(UPPER(RESPOSTAS!BP987)=INDEX(GABARITO!$C:$C,MATCH(TEXT(VALUE(RIGHT($BO$1,2)),"00")&amp;"|"&amp;IF(AND(VALUE(RIGHT($BO$1,2))&gt;=57,VALUE(RIGHT($BO$1,2))&lt;=63),$D987,"COMUM"),GABARITO!$D:$D,0)),1,0))</f>
        <v/>
      </c>
      <c r="BP987">
        <f>COUNTIF(RESPOSTAS!F987:BP987,"&lt;&gt;")</f>
        <v>0</v>
      </c>
      <c r="BQ987" t="str">
        <f t="shared" si="147"/>
        <v/>
      </c>
      <c r="BR987" s="10" t="str">
        <f t="shared" si="148"/>
        <v/>
      </c>
      <c r="BT987" s="11" t="str">
        <f t="shared" si="150"/>
        <v/>
      </c>
      <c r="BU987" s="11" t="str">
        <f t="shared" si="151"/>
        <v/>
      </c>
      <c r="BV987" s="11" t="str">
        <f t="shared" si="152"/>
        <v/>
      </c>
      <c r="BW987" s="11" t="str">
        <f t="shared" si="153"/>
        <v/>
      </c>
      <c r="BX987" s="11" t="str">
        <f t="shared" si="154"/>
        <v/>
      </c>
      <c r="BY987" s="11" t="str">
        <f t="shared" si="155"/>
        <v/>
      </c>
      <c r="BZ987" s="3" t="str">
        <f t="shared" si="149"/>
        <v/>
      </c>
    </row>
    <row r="988" spans="1:78" x14ac:dyDescent="0.25">
      <c r="A988" t="str">
        <f>IF(RESPOSTAS!A988="","",RESPOSTAS!A988)</f>
        <v/>
      </c>
      <c r="B988" t="str">
        <f>IF(RESPOSTAS!C988="","",RESPOSTAS!C988)</f>
        <v/>
      </c>
      <c r="C988" t="str">
        <f>IF(RESPOSTAS!D988="","",RESPOSTAS!D988)</f>
        <v/>
      </c>
      <c r="D988" t="str">
        <f>IF(RESPOSTAS!E988="","",RESPOSTAS!E988)</f>
        <v/>
      </c>
      <c r="E988" t="str">
        <f>IF(RESPOSTAS!F988="","",IF(UPPER(RESPOSTAS!F988)=INDEX(GABARITO!$C:$C,MATCH(TEXT(VALUE(RIGHT($E$1,2)),"00")&amp;"|"&amp;IF(AND(VALUE(RIGHT($E$1,2))&gt;=57,VALUE(RIGHT($E$1,2))&lt;=63),$D988,"COMUM"),GABARITO!$D:$D,0)),1,0))</f>
        <v/>
      </c>
      <c r="F988" t="str">
        <f>IF(RESPOSTAS!G988="","",IF(UPPER(RESPOSTAS!G988)=INDEX(GABARITO!$C:$C,MATCH(TEXT(VALUE(RIGHT($F$1,2)),"00")&amp;"|"&amp;IF(AND(VALUE(RIGHT($F$1,2))&gt;=57,VALUE(RIGHT($F$1,2))&lt;=63),$D988,"COMUM"),GABARITO!$D:$D,0)),1,0))</f>
        <v/>
      </c>
      <c r="G988" t="str">
        <f>IF(RESPOSTAS!H988="","",IF(UPPER(RESPOSTAS!H988)=INDEX(GABARITO!$C:$C,MATCH(TEXT(VALUE(RIGHT($G$1,2)),"00")&amp;"|"&amp;IF(AND(VALUE(RIGHT($G$1,2))&gt;=57,VALUE(RIGHT($G$1,2))&lt;=63),$D988,"COMUM"),GABARITO!$D:$D,0)),1,0))</f>
        <v/>
      </c>
      <c r="H988" t="str">
        <f>IF(RESPOSTAS!I988="","",IF(UPPER(RESPOSTAS!I988)=INDEX(GABARITO!$C:$C,MATCH(TEXT(VALUE(RIGHT($H$1,2)),"00")&amp;"|"&amp;IF(AND(VALUE(RIGHT($H$1,2))&gt;=57,VALUE(RIGHT($H$1,2))&lt;=63),$D988,"COMUM"),GABARITO!$D:$D,0)),1,0))</f>
        <v/>
      </c>
      <c r="I988" t="str">
        <f>IF(RESPOSTAS!J988="","",IF(UPPER(RESPOSTAS!J988)=INDEX(GABARITO!$C:$C,MATCH(TEXT(VALUE(RIGHT($I$1,2)),"00")&amp;"|"&amp;IF(AND(VALUE(RIGHT($I$1,2))&gt;=57,VALUE(RIGHT($I$1,2))&lt;=63),$D988,"COMUM"),GABARITO!$D:$D,0)),1,0))</f>
        <v/>
      </c>
      <c r="J988" t="str">
        <f>IF(RESPOSTAS!K988="","",IF(UPPER(RESPOSTAS!K988)=INDEX(GABARITO!$C:$C,MATCH(TEXT(VALUE(RIGHT($J$1,2)),"00")&amp;"|"&amp;IF(AND(VALUE(RIGHT($J$1,2))&gt;=57,VALUE(RIGHT($J$1,2))&lt;=63),$D988,"COMUM"),GABARITO!$D:$D,0)),1,0))</f>
        <v/>
      </c>
      <c r="K988" t="str">
        <f>IF(RESPOSTAS!L988="","",IF(UPPER(RESPOSTAS!L988)=INDEX(GABARITO!$C:$C,MATCH(TEXT(VALUE(RIGHT($K$1,2)),"00")&amp;"|"&amp;IF(AND(VALUE(RIGHT($K$1,2))&gt;=57,VALUE(RIGHT($K$1,2))&lt;=63),$D988,"COMUM"),GABARITO!$D:$D,0)),1,0))</f>
        <v/>
      </c>
      <c r="L988" t="str">
        <f>IF(RESPOSTAS!M988="","",IF(UPPER(RESPOSTAS!M988)=INDEX(GABARITO!$C:$C,MATCH(TEXT(VALUE(RIGHT($L$1,2)),"00")&amp;"|"&amp;IF(AND(VALUE(RIGHT($L$1,2))&gt;=57,VALUE(RIGHT($L$1,2))&lt;=63),$D988,"COMUM"),GABARITO!$D:$D,0)),1,0))</f>
        <v/>
      </c>
      <c r="M988" t="str">
        <f>IF(RESPOSTAS!N988="","",IF(UPPER(RESPOSTAS!N988)=INDEX(GABARITO!$C:$C,MATCH(TEXT(VALUE(RIGHT($M$1,2)),"00")&amp;"|"&amp;IF(AND(VALUE(RIGHT($M$1,2))&gt;=57,VALUE(RIGHT($M$1,2))&lt;=63),$D988,"COMUM"),GABARITO!$D:$D,0)),1,0))</f>
        <v/>
      </c>
      <c r="N988" t="str">
        <f>IF(RESPOSTAS!O988="","",IF(UPPER(RESPOSTAS!O988)=INDEX(GABARITO!$C:$C,MATCH(TEXT(VALUE(RIGHT($E$1,2)),"00")&amp;"|"&amp;IF(AND(VALUE(RIGHT($E$1,2))&gt;=57,VALUE(RIGHT($E$1,2))&lt;=63),$D988,"COMUM"),GABARITO!$D:$D,0)),1,0))</f>
        <v/>
      </c>
      <c r="O988" t="str">
        <f>IF(RESPOSTAS!P988="","",IF(UPPER(RESPOSTAS!P988)=INDEX(GABARITO!$C:$C,MATCH(TEXT(VALUE(RIGHT($O$1,2)),"00")&amp;"|"&amp;IF(AND(VALUE(RIGHT($O$1,2))&gt;=57,VALUE(RIGHT($O$1,2))&lt;=63),$D988,"COMUM"),GABARITO!$D:$D,0)),1,0))</f>
        <v/>
      </c>
      <c r="P988" t="str">
        <f>IF(RESPOSTAS!Q988="","",IF(UPPER(RESPOSTAS!Q988)=INDEX(GABARITO!$C:$C,MATCH(TEXT(VALUE(RIGHT($P$1,2)),"00")&amp;"|"&amp;IF(AND(VALUE(RIGHT($P$1,2))&gt;=57,VALUE(RIGHT($P$1,2))&lt;=63),$D988,"COMUM"),GABARITO!$D:$D,0)),1,0))</f>
        <v/>
      </c>
      <c r="Q988" t="str">
        <f>IF(RESPOSTAS!R988="","",IF(UPPER(RESPOSTAS!R988)=INDEX(GABARITO!$C:$C,MATCH(TEXT(VALUE(RIGHT($Q$1,2)),"00")&amp;"|"&amp;IF(AND(VALUE(RIGHT($Q$1,2))&gt;=57,VALUE(RIGHT($Q$1,2))&lt;=63),$D988,"COMUM"),GABARITO!$D:$D,0)),1,0))</f>
        <v/>
      </c>
      <c r="R988" t="str">
        <f>IF(RESPOSTAS!S988="","",IF(UPPER(RESPOSTAS!S988)=INDEX(GABARITO!$C:$C,MATCH(TEXT(VALUE(RIGHT($R$1,2)),"00")&amp;"|"&amp;IF(AND(VALUE(RIGHT($R$1,2))&gt;=57,VALUE(RIGHT($R$1,2))&lt;=63),$D988,"COMUM"),GABARITO!$D:$D,0)),1,0))</f>
        <v/>
      </c>
      <c r="S988" t="str">
        <f>IF(RESPOSTAS!T988="","",IF(UPPER(RESPOSTAS!T988)=INDEX(GABARITO!$C:$C,MATCH(TEXT(VALUE(RIGHT($S$1,2)),"00")&amp;"|"&amp;IF(AND(VALUE(RIGHT($S$1,2))&gt;=57,VALUE(RIGHT($S$1,2))&lt;=63),$D988,"COMUM"),GABARITO!$D:$D,0)),1,0))</f>
        <v/>
      </c>
      <c r="T988" t="str">
        <f>IF(RESPOSTAS!U988="","",IF(UPPER(RESPOSTAS!U988)=INDEX(GABARITO!$C:$C,MATCH(TEXT(VALUE(RIGHT($T$1,2)),"00")&amp;"|"&amp;IF(AND(VALUE(RIGHT($T$1,2))&gt;=57,VALUE(RIGHT($T$1,2))&lt;=63),$D988,"COMUM"),GABARITO!$D:$D,0)),1,0))</f>
        <v/>
      </c>
      <c r="U988" t="str">
        <f>IF(RESPOSTAS!V988="","",IF(UPPER(RESPOSTAS!V988)=INDEX(GABARITO!$C:$C,MATCH(TEXT(VALUE(RIGHT($U$1,2)),"00")&amp;"|"&amp;IF(AND(VALUE(RIGHT($U$1,2))&gt;=57,VALUE(RIGHT($U$1,2))&lt;=63),$D988,"COMUM"),GABARITO!$D:$D,0)),1,0))</f>
        <v/>
      </c>
      <c r="V988" t="str">
        <f>IF(RESPOSTAS!W988="","",IF(UPPER(RESPOSTAS!W988)=INDEX(GABARITO!$C:$C,MATCH(TEXT(VALUE(RIGHT($E$1,2)),"00")&amp;"|"&amp;IF(AND(VALUE(RIGHT($E$1,2))&gt;=57,VALUE(RIGHT($E$1,2))&lt;=63),$D988,"COMUM"),GABARITO!$D:$D,0)),1,0))</f>
        <v/>
      </c>
      <c r="W988" t="str">
        <f>IF(RESPOSTAS!X988="","",IF(UPPER(RESPOSTAS!X988)=INDEX(GABARITO!$C:$C,MATCH(TEXT(VALUE(RIGHT($W$1,2)),"00")&amp;"|"&amp;IF(AND(VALUE(RIGHT($W$1,2))&gt;=57,VALUE(RIGHT($W$1,2))&lt;=63),$D988,"COMUM"),GABARITO!$D:$D,0)),1,0))</f>
        <v/>
      </c>
      <c r="X988" t="str">
        <f>IF(RESPOSTAS!Y988="","",IF(UPPER(RESPOSTAS!Y988)=INDEX(GABARITO!$C:$C,MATCH(TEXT(VALUE(RIGHT($X$1,2)),"00")&amp;"|"&amp;IF(AND(VALUE(RIGHT($X$1,2))&gt;=57,VALUE(RIGHT($X$1,2))&lt;=63),$D988,"COMUM"),GABARITO!$D:$D,0)),1,0))</f>
        <v/>
      </c>
      <c r="Y988" t="str">
        <f>IF(RESPOSTAS!Z988="","",IF(UPPER(RESPOSTAS!Z988)=INDEX(GABARITO!$C:$C,MATCH(TEXT(VALUE(RIGHT($Y$1,2)),"00")&amp;"|"&amp;IF(AND(VALUE(RIGHT($Y$1,2))&gt;=57,VALUE(RIGHT($Y$1,2))&lt;=63),$D988,"COMUM"),GABARITO!$D:$D,0)),1,0))</f>
        <v/>
      </c>
      <c r="Z988" t="str">
        <f>IF(RESPOSTAS!AA988="","",IF(UPPER(RESPOSTAS!AA988)=INDEX(GABARITO!$C:$C,MATCH(TEXT(VALUE(RIGHT($Z$1,2)),"00")&amp;"|"&amp;IF(AND(VALUE(RIGHT($Z$1,2))&gt;=57,VALUE(RIGHT($Z$1,2))&lt;=63),$D988,"COMUM"),GABARITO!$D:$D,0)),1,0))</f>
        <v/>
      </c>
      <c r="AA988" t="str">
        <f>IF(RESPOSTAS!AB988="","",IF(UPPER(RESPOSTAS!AB988)=INDEX(GABARITO!$C:$C,MATCH(TEXT(VALUE(RIGHT($AA$1,2)),"00")&amp;"|"&amp;IF(AND(VALUE(RIGHT($AA$1,2))&gt;=57,VALUE(RIGHT($AA$1,2))&lt;=63),$D988,"COMUM"),GABARITO!$D:$D,0)),1,0))</f>
        <v/>
      </c>
      <c r="AB988" t="str">
        <f>IF(RESPOSTAS!AC988="","",IF(UPPER(RESPOSTAS!AC988)=INDEX(GABARITO!$C:$C,MATCH(TEXT(VALUE(RIGHT($AB$1,2)),"00")&amp;"|"&amp;IF(AND(VALUE(RIGHT($AB$1,2))&gt;=57,VALUE(RIGHT($AB$1,2))&lt;=63),$D988,"COMUM"),GABARITO!$D:$D,0)),1,0))</f>
        <v/>
      </c>
      <c r="AC988" t="str">
        <f>IF(RESPOSTAS!AD988="","",IF(UPPER(RESPOSTAS!AD988)=INDEX(GABARITO!$C:$C,MATCH(TEXT(VALUE(RIGHT($AC$1,2)),"00")&amp;"|"&amp;IF(AND(VALUE(RIGHT($AC$1,2))&gt;=57,VALUE(RIGHT($AC$1,2))&lt;=63),$D988,"COMUM"),GABARITO!$D:$D,0)),1,0))</f>
        <v/>
      </c>
      <c r="AD988" t="str">
        <f>IF(RESPOSTAS!AE988="","",IF(UPPER(RESPOSTAS!AE988)=INDEX(GABARITO!$C:$C,MATCH(TEXT(VALUE(RIGHT($AD$1,2)),"00")&amp;"|"&amp;IF(AND(VALUE(RIGHT($AD$1,2))&gt;=57,VALUE(RIGHT($AD$1,2))&lt;=63),$D988,"COMUM"),GABARITO!$D:$D,0)),1,0))</f>
        <v/>
      </c>
      <c r="AE988" t="str">
        <f>IF(RESPOSTAS!AF988="","",IF(UPPER(RESPOSTAS!AF988)=INDEX(GABARITO!$C:$C,MATCH(TEXT(VALUE(RIGHT($AE$1,2)),"00")&amp;"|"&amp;IF(AND(VALUE(RIGHT($AE$1,2))&gt;=57,VALUE(RIGHT($AE$1,2))&lt;=63),$D988,"COMUM"),GABARITO!$D:$D,0)),1,0))</f>
        <v/>
      </c>
      <c r="AF988" t="str">
        <f>IF(RESPOSTAS!AG988="","",IF(UPPER(RESPOSTAS!AG988)=INDEX(GABARITO!$C:$C,MATCH(TEXT(VALUE(RIGHT($AF$1,2)),"00")&amp;"|"&amp;IF(AND(VALUE(RIGHT($AF$1,2))&gt;=57,VALUE(RIGHT($AF$1,2))&lt;=63),$D988,"COMUM"),GABARITO!$D:$D,0)),1,0))</f>
        <v/>
      </c>
      <c r="AG988" t="str">
        <f>IF(RESPOSTAS!AH988="","",IF(UPPER(RESPOSTAS!AH988)=INDEX(GABARITO!$C:$C,MATCH(TEXT(VALUE(RIGHT($AG$1,2)),"00")&amp;"|"&amp;IF(AND(VALUE(RIGHT($AG$1,2))&gt;=57,VALUE(RIGHT($AG$1,2))&lt;=63),$D988,"COMUM"),GABARITO!$D:$D,0)),1,0))</f>
        <v/>
      </c>
      <c r="AH988" t="str">
        <f>IF(RESPOSTAS!AI988="","",IF(UPPER(RESPOSTAS!AI988)=INDEX(GABARITO!$C:$C,MATCH(TEXT(VALUE(RIGHT($AH$1,2)),"00")&amp;"|"&amp;IF(AND(VALUE(RIGHT($AH$1,2))&gt;=57,VALUE(RIGHT($AH$1,2))&lt;=63),$D988,"COMUM"),GABARITO!$D:$D,0)),1,0))</f>
        <v/>
      </c>
      <c r="AI988" t="str">
        <f>IF(RESPOSTAS!AJ988="","",IF(UPPER(RESPOSTAS!AJ988)=INDEX(GABARITO!$C:$C,MATCH(TEXT(VALUE(RIGHT($AI$1,2)),"00")&amp;"|"&amp;IF(AND(VALUE(RIGHT($AI$1,2))&gt;=57,VALUE(RIGHT($AI$1,2))&lt;=63),$D988,"COMUM"),GABARITO!$D:$D,0)),1,0))</f>
        <v/>
      </c>
      <c r="AJ988" t="str">
        <f>IF(RESPOSTAS!AK988="","",IF(UPPER(RESPOSTAS!AK988)=INDEX(GABARITO!$C:$C,MATCH(TEXT(VALUE(RIGHT($AJ$1,2)),"00")&amp;"|"&amp;IF(AND(VALUE(RIGHT($AJ$1,2))&gt;=57,VALUE(RIGHT($AJ$1,2))&lt;=63),$D988,"COMUM"),GABARITO!$D:$D,0)),1,0))</f>
        <v/>
      </c>
      <c r="AK988" t="str">
        <f>IF(RESPOSTAS!AL988="","",IF(UPPER(RESPOSTAS!AL988)=INDEX(GABARITO!$C:$C,MATCH(TEXT(VALUE(RIGHT($AK$1,2)),"00")&amp;"|"&amp;IF(AND(VALUE(RIGHT($AK$1,2))&gt;=57,VALUE(RIGHT($AK$1,2))&lt;=63),$D988,"COMUM"),GABARITO!$D:$D,0)),1,0))</f>
        <v/>
      </c>
      <c r="AL988" t="str">
        <f>IF(RESPOSTAS!AM988="","",IF(UPPER(RESPOSTAS!AM988)=INDEX(GABARITO!$C:$C,MATCH(TEXT(VALUE(RIGHT($AL$1,2)),"00")&amp;"|"&amp;IF(AND(VALUE(RIGHT($AL$1,2))&gt;=57,VALUE(RIGHT($AL$1,2))&lt;=63),$D988,"COMUM"),GABARITO!$D:$D,0)),1,0))</f>
        <v/>
      </c>
      <c r="AM988" t="str">
        <f>IF(RESPOSTAS!AN988="","",IF(UPPER(RESPOSTAS!AN988)=INDEX(GABARITO!$C:$C,MATCH(TEXT(VALUE(RIGHT($AM$1,2)),"00")&amp;"|"&amp;IF(AND(VALUE(RIGHT($AM$1,2))&gt;=57,VALUE(RIGHT($AM$1,2))&lt;=63),$D988,"COMUM"),GABARITO!$D:$D,0)),1,0))</f>
        <v/>
      </c>
      <c r="AN988" t="str">
        <f>IF(RESPOSTAS!AO988="","",IF(UPPER(RESPOSTAS!AO988)=INDEX(GABARITO!$C:$C,MATCH(TEXT(VALUE(RIGHT($AN$1,2)),"00")&amp;"|"&amp;IF(AND(VALUE(RIGHT($AN$1,2))&gt;=57,VALUE(RIGHT($AN$1,2))&lt;=63),$D988,"COMUM"),GABARITO!$D:$D,0)),1,0))</f>
        <v/>
      </c>
      <c r="AO988" t="str">
        <f>IF(RESPOSTAS!AP988="","",IF(UPPER(RESPOSTAS!AP988)=INDEX(GABARITO!$C:$C,MATCH(TEXT(VALUE(RIGHT($AO$1,2)),"00")&amp;"|"&amp;IF(AND(VALUE(RIGHT($AO$1,2))&gt;=57,VALUE(RIGHT($AO$1,2))&lt;=63),$D988,"COMUM"),GABARITO!$D:$D,0)),1,0))</f>
        <v/>
      </c>
      <c r="AP988" t="str">
        <f>IF(RESPOSTAS!AQ988="","",IF(UPPER(RESPOSTAS!AQ988)=INDEX(GABARITO!$C:$C,MATCH(TEXT(VALUE(RIGHT($AP$1,2)),"00")&amp;"|"&amp;IF(AND(VALUE(RIGHT($AP$1,2))&gt;=57,VALUE(RIGHT($AP$1,2))&lt;=63),$D988,"COMUM"),GABARITO!$D:$D,0)),1,0))</f>
        <v/>
      </c>
      <c r="AQ988" t="str">
        <f>IF(RESPOSTAS!AR988="","",IF(UPPER(RESPOSTAS!AR988)=INDEX(GABARITO!$C:$C,MATCH(TEXT(VALUE(RIGHT($AQ$1,2)),"00")&amp;"|"&amp;IF(AND(VALUE(RIGHT($AQ$1,2))&gt;=57,VALUE(RIGHT($AQ$1,2))&lt;=63),$D988,"COMUM"),GABARITO!$D:$D,0)),1,0))</f>
        <v/>
      </c>
      <c r="AR988" t="str">
        <f>IF(RESPOSTAS!AS988="","",IF(UPPER(RESPOSTAS!AS988)=INDEX(GABARITO!$C:$C,MATCH(TEXT(VALUE(RIGHT($AR$1,2)),"00")&amp;"|"&amp;IF(AND(VALUE(RIGHT($AR$1,2))&gt;=57,VALUE(RIGHT($AR$1,2))&lt;=63),$D988,"COMUM"),GABARITO!$D:$D,0)),1,0))</f>
        <v/>
      </c>
      <c r="AS988" t="str">
        <f>IF(RESPOSTAS!AT988="","",IF(UPPER(RESPOSTAS!AT988)=INDEX(GABARITO!$C:$C,MATCH(TEXT(VALUE(RIGHT($AS$1,2)),"00")&amp;"|"&amp;IF(AND(VALUE(RIGHT($AS$1,2))&gt;=57,VALUE(RIGHT($AS$1,2))&lt;=63),$D988,"COMUM"),GABARITO!$D:$D,0)),1,0))</f>
        <v/>
      </c>
      <c r="AT988" t="str">
        <f>IF(RESPOSTAS!AU988="","",IF(UPPER(RESPOSTAS!AU988)=INDEX(GABARITO!$C:$C,MATCH(TEXT(VALUE(RIGHT($AT$1,2)),"00")&amp;"|"&amp;IF(AND(VALUE(RIGHT($AT$1,2))&gt;=57,VALUE(RIGHT($AT$1,2))&lt;=63),$D988,"COMUM"),GABARITO!$D:$D,0)),1,0))</f>
        <v/>
      </c>
      <c r="AU988" t="str">
        <f>IF(RESPOSTAS!AV988="","",IF(UPPER(RESPOSTAS!AV988)=INDEX(GABARITO!$C:$C,MATCH(TEXT(VALUE(RIGHT($AU$1,2)),"00")&amp;"|"&amp;IF(AND(VALUE(RIGHT($AU$1,2))&gt;=57,VALUE(RIGHT($AU$1,2))&lt;=63),$D988,"COMUM"),GABARITO!$D:$D,0)),1,0))</f>
        <v/>
      </c>
      <c r="AV988" t="str">
        <f>IF(RESPOSTAS!AW988="","",IF(UPPER(RESPOSTAS!AW988)=INDEX(GABARITO!$C:$C,MATCH(TEXT(VALUE(RIGHT($AV$1,2)),"00")&amp;"|"&amp;IF(AND(VALUE(RIGHT($AV$1,2))&gt;=57,VALUE(RIGHT($AV$1,2))&lt;=63),$D988,"COMUM"),GABARITO!$D:$D,0)),1,0))</f>
        <v/>
      </c>
      <c r="AW988" t="str">
        <f>IF(RESPOSTAS!AX988="","",IF(UPPER(RESPOSTAS!AX988)=INDEX(GABARITO!$C:$C,MATCH(TEXT(VALUE(RIGHT($AW$1,2)),"00")&amp;"|"&amp;IF(AND(VALUE(RIGHT($AW$1,2))&gt;=57,VALUE(RIGHT($AW$1,2))&lt;=63),$D988,"COMUM"),GABARITO!$D:$D,0)),1,0))</f>
        <v/>
      </c>
      <c r="AX988" t="str">
        <f>IF(RESPOSTAS!AY988="","",IF(UPPER(RESPOSTAS!AY988)=INDEX(GABARITO!$C:$C,MATCH(TEXT(VALUE(RIGHT($AX$1,2)),"00")&amp;"|"&amp;IF(AND(VALUE(RIGHT($AX$1,2))&gt;=57,VALUE(RIGHT($AX$1,2))&lt;=63),$D988,"COMUM"),GABARITO!$D:$D,0)),1,0))</f>
        <v/>
      </c>
      <c r="AY988" t="str">
        <f>IF(RESPOSTAS!AZ988="","",IF(UPPER(RESPOSTAS!AZ988)=INDEX(GABARITO!$C:$C,MATCH(TEXT(VALUE(RIGHT($AY$1,2)),"00")&amp;"|"&amp;IF(AND(VALUE(RIGHT($AY$1,2))&gt;=57,VALUE(RIGHT($AY$1,2))&lt;=63),$D988,"COMUM"),GABARITO!$D:$D,0)),1,0))</f>
        <v/>
      </c>
      <c r="AZ988" t="str">
        <f>IF(RESPOSTAS!BA988="","",IF(UPPER(RESPOSTAS!BA988)=INDEX(GABARITO!$C:$C,MATCH(TEXT(VALUE(RIGHT($AZ$1,2)),"00")&amp;"|"&amp;IF(AND(VALUE(RIGHT($AZ$1,2))&gt;=57,VALUE(RIGHT($AZ$1,2))&lt;=63),$D988,"COMUM"),GABARITO!$D:$D,0)),1,0))</f>
        <v/>
      </c>
      <c r="BA988" t="str">
        <f>IF(RESPOSTAS!BB988="","",IF(UPPER(RESPOSTAS!BB988)=INDEX(GABARITO!$C:$C,MATCH(TEXT(VALUE(RIGHT($BA$1,2)),"00")&amp;"|"&amp;IF(AND(VALUE(RIGHT($BA$1,2))&gt;=57,VALUE(RIGHT($BA$1,2))&lt;=63),$D988,"COMUM"),GABARITO!$D:$D,0)),1,0))</f>
        <v/>
      </c>
      <c r="BB988" t="str">
        <f>IF(RESPOSTAS!BC988="","",IF(UPPER(RESPOSTAS!BC988)=INDEX(GABARITO!$C:$C,MATCH(TEXT(VALUE(RIGHT($BB$1,2)),"00")&amp;"|"&amp;IF(AND(VALUE(RIGHT($BB$1,2))&gt;=57,VALUE(RIGHT($BB$1,2))&lt;=63),$D988,"COMUM"),GABARITO!$D:$D,0)),1,0))</f>
        <v/>
      </c>
      <c r="BC988" t="str">
        <f>IF(RESPOSTAS!BD988="","",IF(UPPER(RESPOSTAS!BD988)=INDEX(GABARITO!$C:$C,MATCH(TEXT(VALUE(RIGHT($BC$1,2)),"00")&amp;"|"&amp;IF(AND(VALUE(RIGHT($BC$1,2))&gt;=57,VALUE(RIGHT($BC$1,2))&lt;=63),$D988,"COMUM"),GABARITO!$D:$D,0)),1,0))</f>
        <v/>
      </c>
      <c r="BD988" t="str">
        <f>IF(RESPOSTAS!BE988="","",IF(UPPER(RESPOSTAS!BE988)=INDEX(GABARITO!$C:$C,MATCH(TEXT(VALUE(RIGHT($BD$1,2)),"00")&amp;"|"&amp;IF(AND(VALUE(RIGHT($BD$1,2))&gt;=57,VALUE(RIGHT($BD$1,2))&lt;=63),$D988,"COMUM"),GABARITO!$D:$D,0)),1,0))</f>
        <v/>
      </c>
      <c r="BE988" t="str">
        <f>IF(RESPOSTAS!BF988="","",IF(UPPER(RESPOSTAS!BF988)=INDEX(GABARITO!$C:$C,MATCH(TEXT(VALUE(RIGHT($BE$1,2)),"00")&amp;"|"&amp;IF(AND(VALUE(RIGHT($BE$1,2))&gt;=57,VALUE(RIGHT($BE$1,2))&lt;=63),$D988,"COMUM"),GABARITO!$D:$D,0)),1,0))</f>
        <v/>
      </c>
      <c r="BF988" t="str">
        <f>IF(RESPOSTAS!BG988="","",IF(UPPER(RESPOSTAS!BG988)=INDEX(GABARITO!$C:$C,MATCH(TEXT(VALUE(RIGHT($BF$1,2)),"00")&amp;"|"&amp;IF(AND(VALUE(RIGHT($BF$1,2))&gt;=57,VALUE(RIGHT($BF$1,2))&lt;=63),$D988,"COMUM"),GABARITO!$D:$D,0)),1,0))</f>
        <v/>
      </c>
      <c r="BG988" t="str">
        <f>IF(RESPOSTAS!BH988="","",IF(UPPER(RESPOSTAS!BH988)=INDEX(GABARITO!$C:$C,MATCH(TEXT(VALUE(RIGHT($BG$1,2)),"00")&amp;"|"&amp;IF(AND(VALUE(RIGHT($BG$1,2))&gt;=57,VALUE(RIGHT($BG$1,2))&lt;=63),$D988,"COMUM"),GABARITO!$D:$D,0)),1,0))</f>
        <v/>
      </c>
      <c r="BH988" t="str">
        <f>IF(RESPOSTAS!BI988="","",IF(UPPER(RESPOSTAS!BI988)=INDEX(GABARITO!$C:$C,MATCH(TEXT(VALUE(RIGHT($BH$1,2)),"00")&amp;"|"&amp;IF(AND(VALUE(RIGHT($BH$1,2))&gt;=57,VALUE(RIGHT($BH$1,2))&lt;=63),$D988,"COMUM"),GABARITO!$D:$D,0)),1,0))</f>
        <v/>
      </c>
      <c r="BI988" t="str">
        <f>IF(RESPOSTAS!BJ988="","",IF(UPPER(RESPOSTAS!BJ988)=INDEX(GABARITO!$C:$C,MATCH(TEXT(VALUE(RIGHT($BI$1,2)),"00")&amp;"|"&amp;IF(AND(VALUE(RIGHT($BI$1,2))&gt;=57,VALUE(RIGHT($BI$1,2))&lt;=63),$D988,"COMUM"),GABARITO!$D:$D,0)),1,0))</f>
        <v/>
      </c>
      <c r="BJ988" t="str">
        <f>IF(RESPOSTAS!BK988="","",IF(UPPER(RESPOSTAS!BK988)=INDEX(GABARITO!$C:$C,MATCH(TEXT(VALUE(RIGHT($BJ$1,2)),"00")&amp;"|"&amp;IF(AND(VALUE(RIGHT($BJ$1,2))&gt;=57,VALUE(RIGHT($BJ$1,2))&lt;=63),$D988,"COMUM"),GABARITO!$D:$D,0)),1,0))</f>
        <v/>
      </c>
      <c r="BK988" t="str">
        <f>IF(RESPOSTAS!BL988="","",IF(UPPER(RESPOSTAS!BL988)=INDEX(GABARITO!$C:$C,MATCH(TEXT(VALUE(RIGHT($BK$1,2)),"00")&amp;"|"&amp;IF(AND(VALUE(RIGHT($BK$1,2))&gt;=57,VALUE(RIGHT($BK$1,2))&lt;=63),$D988,"COMUM"),GABARITO!$D:$D,0)),1,0))</f>
        <v/>
      </c>
      <c r="BL988" t="str">
        <f>IF(RESPOSTAS!BM988="","",IF(UPPER(RESPOSTAS!BM988)=INDEX(GABARITO!$C:$C,MATCH(TEXT(VALUE(RIGHT($BL$1,2)),"00")&amp;"|"&amp;IF(AND(VALUE(RIGHT($BL$1,2))&gt;=57,VALUE(RIGHT($BL$1,2))&lt;=63),$D988,"COMUM"),GABARITO!$D:$D,0)),1,0))</f>
        <v/>
      </c>
      <c r="BM988" t="str">
        <f>IF(RESPOSTAS!BN988="","",IF(UPPER(RESPOSTAS!BN988)=INDEX(GABARITO!$C:$C,MATCH(TEXT(VALUE(RIGHT($BM$1,2)),"00")&amp;"|"&amp;IF(AND(VALUE(RIGHT($BM$1,2))&gt;=57,VALUE(RIGHT($BM$1,2))&lt;=63),$D988,"COMUM"),GABARITO!$D:$D,0)),1,0))</f>
        <v/>
      </c>
      <c r="BN988" t="str">
        <f>IF(RESPOSTAS!BO988="","",IF(UPPER(RESPOSTAS!BO988)=INDEX(GABARITO!$C:$C,MATCH(TEXT(VALUE(RIGHT($BN$1,2)),"00")&amp;"|"&amp;IF(AND(VALUE(RIGHT($BN$1,2))&gt;=57,VALUE(RIGHT($BN$1,2))&lt;=63),$D988,"COMUM"),GABARITO!$D:$D,0)),1,0))</f>
        <v/>
      </c>
      <c r="BO988" t="str">
        <f>IF(RESPOSTAS!BP988="","",IF(UPPER(RESPOSTAS!BP988)=INDEX(GABARITO!$C:$C,MATCH(TEXT(VALUE(RIGHT($BO$1,2)),"00")&amp;"|"&amp;IF(AND(VALUE(RIGHT($BO$1,2))&gt;=57,VALUE(RIGHT($BO$1,2))&lt;=63),$D988,"COMUM"),GABARITO!$D:$D,0)),1,0))</f>
        <v/>
      </c>
      <c r="BP988">
        <f>COUNTIF(RESPOSTAS!F988:BP988,"&lt;&gt;")</f>
        <v>0</v>
      </c>
      <c r="BQ988" t="str">
        <f t="shared" si="147"/>
        <v/>
      </c>
      <c r="BR988" s="10" t="str">
        <f t="shared" si="148"/>
        <v/>
      </c>
      <c r="BT988" s="11" t="str">
        <f t="shared" si="150"/>
        <v/>
      </c>
      <c r="BU988" s="11" t="str">
        <f t="shared" si="151"/>
        <v/>
      </c>
      <c r="BV988" s="11" t="str">
        <f t="shared" si="152"/>
        <v/>
      </c>
      <c r="BW988" s="11" t="str">
        <f t="shared" si="153"/>
        <v/>
      </c>
      <c r="BX988" s="11" t="str">
        <f t="shared" si="154"/>
        <v/>
      </c>
      <c r="BY988" s="11" t="str">
        <f t="shared" si="155"/>
        <v/>
      </c>
      <c r="BZ988" s="3" t="str">
        <f t="shared" si="149"/>
        <v/>
      </c>
    </row>
    <row r="989" spans="1:78" x14ac:dyDescent="0.25">
      <c r="A989" t="str">
        <f>IF(RESPOSTAS!A989="","",RESPOSTAS!A989)</f>
        <v/>
      </c>
      <c r="B989" t="str">
        <f>IF(RESPOSTAS!C989="","",RESPOSTAS!C989)</f>
        <v/>
      </c>
      <c r="C989" t="str">
        <f>IF(RESPOSTAS!D989="","",RESPOSTAS!D989)</f>
        <v/>
      </c>
      <c r="D989" t="str">
        <f>IF(RESPOSTAS!E989="","",RESPOSTAS!E989)</f>
        <v/>
      </c>
      <c r="E989" t="str">
        <f>IF(RESPOSTAS!F989="","",IF(UPPER(RESPOSTAS!F989)=INDEX(GABARITO!$C:$C,MATCH(TEXT(VALUE(RIGHT($E$1,2)),"00")&amp;"|"&amp;IF(AND(VALUE(RIGHT($E$1,2))&gt;=57,VALUE(RIGHT($E$1,2))&lt;=63),$D989,"COMUM"),GABARITO!$D:$D,0)),1,0))</f>
        <v/>
      </c>
      <c r="F989" t="str">
        <f>IF(RESPOSTAS!G989="","",IF(UPPER(RESPOSTAS!G989)=INDEX(GABARITO!$C:$C,MATCH(TEXT(VALUE(RIGHT($F$1,2)),"00")&amp;"|"&amp;IF(AND(VALUE(RIGHT($F$1,2))&gt;=57,VALUE(RIGHT($F$1,2))&lt;=63),$D989,"COMUM"),GABARITO!$D:$D,0)),1,0))</f>
        <v/>
      </c>
      <c r="G989" t="str">
        <f>IF(RESPOSTAS!H989="","",IF(UPPER(RESPOSTAS!H989)=INDEX(GABARITO!$C:$C,MATCH(TEXT(VALUE(RIGHT($G$1,2)),"00")&amp;"|"&amp;IF(AND(VALUE(RIGHT($G$1,2))&gt;=57,VALUE(RIGHT($G$1,2))&lt;=63),$D989,"COMUM"),GABARITO!$D:$D,0)),1,0))</f>
        <v/>
      </c>
      <c r="H989" t="str">
        <f>IF(RESPOSTAS!I989="","",IF(UPPER(RESPOSTAS!I989)=INDEX(GABARITO!$C:$C,MATCH(TEXT(VALUE(RIGHT($H$1,2)),"00")&amp;"|"&amp;IF(AND(VALUE(RIGHT($H$1,2))&gt;=57,VALUE(RIGHT($H$1,2))&lt;=63),$D989,"COMUM"),GABARITO!$D:$D,0)),1,0))</f>
        <v/>
      </c>
      <c r="I989" t="str">
        <f>IF(RESPOSTAS!J989="","",IF(UPPER(RESPOSTAS!J989)=INDEX(GABARITO!$C:$C,MATCH(TEXT(VALUE(RIGHT($I$1,2)),"00")&amp;"|"&amp;IF(AND(VALUE(RIGHT($I$1,2))&gt;=57,VALUE(RIGHT($I$1,2))&lt;=63),$D989,"COMUM"),GABARITO!$D:$D,0)),1,0))</f>
        <v/>
      </c>
      <c r="J989" t="str">
        <f>IF(RESPOSTAS!K989="","",IF(UPPER(RESPOSTAS!K989)=INDEX(GABARITO!$C:$C,MATCH(TEXT(VALUE(RIGHT($J$1,2)),"00")&amp;"|"&amp;IF(AND(VALUE(RIGHT($J$1,2))&gt;=57,VALUE(RIGHT($J$1,2))&lt;=63),$D989,"COMUM"),GABARITO!$D:$D,0)),1,0))</f>
        <v/>
      </c>
      <c r="K989" t="str">
        <f>IF(RESPOSTAS!L989="","",IF(UPPER(RESPOSTAS!L989)=INDEX(GABARITO!$C:$C,MATCH(TEXT(VALUE(RIGHT($K$1,2)),"00")&amp;"|"&amp;IF(AND(VALUE(RIGHT($K$1,2))&gt;=57,VALUE(RIGHT($K$1,2))&lt;=63),$D989,"COMUM"),GABARITO!$D:$D,0)),1,0))</f>
        <v/>
      </c>
      <c r="L989" t="str">
        <f>IF(RESPOSTAS!M989="","",IF(UPPER(RESPOSTAS!M989)=INDEX(GABARITO!$C:$C,MATCH(TEXT(VALUE(RIGHT($L$1,2)),"00")&amp;"|"&amp;IF(AND(VALUE(RIGHT($L$1,2))&gt;=57,VALUE(RIGHT($L$1,2))&lt;=63),$D989,"COMUM"),GABARITO!$D:$D,0)),1,0))</f>
        <v/>
      </c>
      <c r="M989" t="str">
        <f>IF(RESPOSTAS!N989="","",IF(UPPER(RESPOSTAS!N989)=INDEX(GABARITO!$C:$C,MATCH(TEXT(VALUE(RIGHT($M$1,2)),"00")&amp;"|"&amp;IF(AND(VALUE(RIGHT($M$1,2))&gt;=57,VALUE(RIGHT($M$1,2))&lt;=63),$D989,"COMUM"),GABARITO!$D:$D,0)),1,0))</f>
        <v/>
      </c>
      <c r="N989" t="str">
        <f>IF(RESPOSTAS!O989="","",IF(UPPER(RESPOSTAS!O989)=INDEX(GABARITO!$C:$C,MATCH(TEXT(VALUE(RIGHT($E$1,2)),"00")&amp;"|"&amp;IF(AND(VALUE(RIGHT($E$1,2))&gt;=57,VALUE(RIGHT($E$1,2))&lt;=63),$D989,"COMUM"),GABARITO!$D:$D,0)),1,0))</f>
        <v/>
      </c>
      <c r="O989" t="str">
        <f>IF(RESPOSTAS!P989="","",IF(UPPER(RESPOSTAS!P989)=INDEX(GABARITO!$C:$C,MATCH(TEXT(VALUE(RIGHT($O$1,2)),"00")&amp;"|"&amp;IF(AND(VALUE(RIGHT($O$1,2))&gt;=57,VALUE(RIGHT($O$1,2))&lt;=63),$D989,"COMUM"),GABARITO!$D:$D,0)),1,0))</f>
        <v/>
      </c>
      <c r="P989" t="str">
        <f>IF(RESPOSTAS!Q989="","",IF(UPPER(RESPOSTAS!Q989)=INDEX(GABARITO!$C:$C,MATCH(TEXT(VALUE(RIGHT($P$1,2)),"00")&amp;"|"&amp;IF(AND(VALUE(RIGHT($P$1,2))&gt;=57,VALUE(RIGHT($P$1,2))&lt;=63),$D989,"COMUM"),GABARITO!$D:$D,0)),1,0))</f>
        <v/>
      </c>
      <c r="Q989" t="str">
        <f>IF(RESPOSTAS!R989="","",IF(UPPER(RESPOSTAS!R989)=INDEX(GABARITO!$C:$C,MATCH(TEXT(VALUE(RIGHT($Q$1,2)),"00")&amp;"|"&amp;IF(AND(VALUE(RIGHT($Q$1,2))&gt;=57,VALUE(RIGHT($Q$1,2))&lt;=63),$D989,"COMUM"),GABARITO!$D:$D,0)),1,0))</f>
        <v/>
      </c>
      <c r="R989" t="str">
        <f>IF(RESPOSTAS!S989="","",IF(UPPER(RESPOSTAS!S989)=INDEX(GABARITO!$C:$C,MATCH(TEXT(VALUE(RIGHT($R$1,2)),"00")&amp;"|"&amp;IF(AND(VALUE(RIGHT($R$1,2))&gt;=57,VALUE(RIGHT($R$1,2))&lt;=63),$D989,"COMUM"),GABARITO!$D:$D,0)),1,0))</f>
        <v/>
      </c>
      <c r="S989" t="str">
        <f>IF(RESPOSTAS!T989="","",IF(UPPER(RESPOSTAS!T989)=INDEX(GABARITO!$C:$C,MATCH(TEXT(VALUE(RIGHT($S$1,2)),"00")&amp;"|"&amp;IF(AND(VALUE(RIGHT($S$1,2))&gt;=57,VALUE(RIGHT($S$1,2))&lt;=63),$D989,"COMUM"),GABARITO!$D:$D,0)),1,0))</f>
        <v/>
      </c>
      <c r="T989" t="str">
        <f>IF(RESPOSTAS!U989="","",IF(UPPER(RESPOSTAS!U989)=INDEX(GABARITO!$C:$C,MATCH(TEXT(VALUE(RIGHT($T$1,2)),"00")&amp;"|"&amp;IF(AND(VALUE(RIGHT($T$1,2))&gt;=57,VALUE(RIGHT($T$1,2))&lt;=63),$D989,"COMUM"),GABARITO!$D:$D,0)),1,0))</f>
        <v/>
      </c>
      <c r="U989" t="str">
        <f>IF(RESPOSTAS!V989="","",IF(UPPER(RESPOSTAS!V989)=INDEX(GABARITO!$C:$C,MATCH(TEXT(VALUE(RIGHT($U$1,2)),"00")&amp;"|"&amp;IF(AND(VALUE(RIGHT($U$1,2))&gt;=57,VALUE(RIGHT($U$1,2))&lt;=63),$D989,"COMUM"),GABARITO!$D:$D,0)),1,0))</f>
        <v/>
      </c>
      <c r="V989" t="str">
        <f>IF(RESPOSTAS!W989="","",IF(UPPER(RESPOSTAS!W989)=INDEX(GABARITO!$C:$C,MATCH(TEXT(VALUE(RIGHT($E$1,2)),"00")&amp;"|"&amp;IF(AND(VALUE(RIGHT($E$1,2))&gt;=57,VALUE(RIGHT($E$1,2))&lt;=63),$D989,"COMUM"),GABARITO!$D:$D,0)),1,0))</f>
        <v/>
      </c>
      <c r="W989" t="str">
        <f>IF(RESPOSTAS!X989="","",IF(UPPER(RESPOSTAS!X989)=INDEX(GABARITO!$C:$C,MATCH(TEXT(VALUE(RIGHT($W$1,2)),"00")&amp;"|"&amp;IF(AND(VALUE(RIGHT($W$1,2))&gt;=57,VALUE(RIGHT($W$1,2))&lt;=63),$D989,"COMUM"),GABARITO!$D:$D,0)),1,0))</f>
        <v/>
      </c>
      <c r="X989" t="str">
        <f>IF(RESPOSTAS!Y989="","",IF(UPPER(RESPOSTAS!Y989)=INDEX(GABARITO!$C:$C,MATCH(TEXT(VALUE(RIGHT($X$1,2)),"00")&amp;"|"&amp;IF(AND(VALUE(RIGHT($X$1,2))&gt;=57,VALUE(RIGHT($X$1,2))&lt;=63),$D989,"COMUM"),GABARITO!$D:$D,0)),1,0))</f>
        <v/>
      </c>
      <c r="Y989" t="str">
        <f>IF(RESPOSTAS!Z989="","",IF(UPPER(RESPOSTAS!Z989)=INDEX(GABARITO!$C:$C,MATCH(TEXT(VALUE(RIGHT($Y$1,2)),"00")&amp;"|"&amp;IF(AND(VALUE(RIGHT($Y$1,2))&gt;=57,VALUE(RIGHT($Y$1,2))&lt;=63),$D989,"COMUM"),GABARITO!$D:$D,0)),1,0))</f>
        <v/>
      </c>
      <c r="Z989" t="str">
        <f>IF(RESPOSTAS!AA989="","",IF(UPPER(RESPOSTAS!AA989)=INDEX(GABARITO!$C:$C,MATCH(TEXT(VALUE(RIGHT($Z$1,2)),"00")&amp;"|"&amp;IF(AND(VALUE(RIGHT($Z$1,2))&gt;=57,VALUE(RIGHT($Z$1,2))&lt;=63),$D989,"COMUM"),GABARITO!$D:$D,0)),1,0))</f>
        <v/>
      </c>
      <c r="AA989" t="str">
        <f>IF(RESPOSTAS!AB989="","",IF(UPPER(RESPOSTAS!AB989)=INDEX(GABARITO!$C:$C,MATCH(TEXT(VALUE(RIGHT($AA$1,2)),"00")&amp;"|"&amp;IF(AND(VALUE(RIGHT($AA$1,2))&gt;=57,VALUE(RIGHT($AA$1,2))&lt;=63),$D989,"COMUM"),GABARITO!$D:$D,0)),1,0))</f>
        <v/>
      </c>
      <c r="AB989" t="str">
        <f>IF(RESPOSTAS!AC989="","",IF(UPPER(RESPOSTAS!AC989)=INDEX(GABARITO!$C:$C,MATCH(TEXT(VALUE(RIGHT($AB$1,2)),"00")&amp;"|"&amp;IF(AND(VALUE(RIGHT($AB$1,2))&gt;=57,VALUE(RIGHT($AB$1,2))&lt;=63),$D989,"COMUM"),GABARITO!$D:$D,0)),1,0))</f>
        <v/>
      </c>
      <c r="AC989" t="str">
        <f>IF(RESPOSTAS!AD989="","",IF(UPPER(RESPOSTAS!AD989)=INDEX(GABARITO!$C:$C,MATCH(TEXT(VALUE(RIGHT($AC$1,2)),"00")&amp;"|"&amp;IF(AND(VALUE(RIGHT($AC$1,2))&gt;=57,VALUE(RIGHT($AC$1,2))&lt;=63),$D989,"COMUM"),GABARITO!$D:$D,0)),1,0))</f>
        <v/>
      </c>
      <c r="AD989" t="str">
        <f>IF(RESPOSTAS!AE989="","",IF(UPPER(RESPOSTAS!AE989)=INDEX(GABARITO!$C:$C,MATCH(TEXT(VALUE(RIGHT($AD$1,2)),"00")&amp;"|"&amp;IF(AND(VALUE(RIGHT($AD$1,2))&gt;=57,VALUE(RIGHT($AD$1,2))&lt;=63),$D989,"COMUM"),GABARITO!$D:$D,0)),1,0))</f>
        <v/>
      </c>
      <c r="AE989" t="str">
        <f>IF(RESPOSTAS!AF989="","",IF(UPPER(RESPOSTAS!AF989)=INDEX(GABARITO!$C:$C,MATCH(TEXT(VALUE(RIGHT($AE$1,2)),"00")&amp;"|"&amp;IF(AND(VALUE(RIGHT($AE$1,2))&gt;=57,VALUE(RIGHT($AE$1,2))&lt;=63),$D989,"COMUM"),GABARITO!$D:$D,0)),1,0))</f>
        <v/>
      </c>
      <c r="AF989" t="str">
        <f>IF(RESPOSTAS!AG989="","",IF(UPPER(RESPOSTAS!AG989)=INDEX(GABARITO!$C:$C,MATCH(TEXT(VALUE(RIGHT($AF$1,2)),"00")&amp;"|"&amp;IF(AND(VALUE(RIGHT($AF$1,2))&gt;=57,VALUE(RIGHT($AF$1,2))&lt;=63),$D989,"COMUM"),GABARITO!$D:$D,0)),1,0))</f>
        <v/>
      </c>
      <c r="AG989" t="str">
        <f>IF(RESPOSTAS!AH989="","",IF(UPPER(RESPOSTAS!AH989)=INDEX(GABARITO!$C:$C,MATCH(TEXT(VALUE(RIGHT($AG$1,2)),"00")&amp;"|"&amp;IF(AND(VALUE(RIGHT($AG$1,2))&gt;=57,VALUE(RIGHT($AG$1,2))&lt;=63),$D989,"COMUM"),GABARITO!$D:$D,0)),1,0))</f>
        <v/>
      </c>
      <c r="AH989" t="str">
        <f>IF(RESPOSTAS!AI989="","",IF(UPPER(RESPOSTAS!AI989)=INDEX(GABARITO!$C:$C,MATCH(TEXT(VALUE(RIGHT($AH$1,2)),"00")&amp;"|"&amp;IF(AND(VALUE(RIGHT($AH$1,2))&gt;=57,VALUE(RIGHT($AH$1,2))&lt;=63),$D989,"COMUM"),GABARITO!$D:$D,0)),1,0))</f>
        <v/>
      </c>
      <c r="AI989" t="str">
        <f>IF(RESPOSTAS!AJ989="","",IF(UPPER(RESPOSTAS!AJ989)=INDEX(GABARITO!$C:$C,MATCH(TEXT(VALUE(RIGHT($AI$1,2)),"00")&amp;"|"&amp;IF(AND(VALUE(RIGHT($AI$1,2))&gt;=57,VALUE(RIGHT($AI$1,2))&lt;=63),$D989,"COMUM"),GABARITO!$D:$D,0)),1,0))</f>
        <v/>
      </c>
      <c r="AJ989" t="str">
        <f>IF(RESPOSTAS!AK989="","",IF(UPPER(RESPOSTAS!AK989)=INDEX(GABARITO!$C:$C,MATCH(TEXT(VALUE(RIGHT($AJ$1,2)),"00")&amp;"|"&amp;IF(AND(VALUE(RIGHT($AJ$1,2))&gt;=57,VALUE(RIGHT($AJ$1,2))&lt;=63),$D989,"COMUM"),GABARITO!$D:$D,0)),1,0))</f>
        <v/>
      </c>
      <c r="AK989" t="str">
        <f>IF(RESPOSTAS!AL989="","",IF(UPPER(RESPOSTAS!AL989)=INDEX(GABARITO!$C:$C,MATCH(TEXT(VALUE(RIGHT($AK$1,2)),"00")&amp;"|"&amp;IF(AND(VALUE(RIGHT($AK$1,2))&gt;=57,VALUE(RIGHT($AK$1,2))&lt;=63),$D989,"COMUM"),GABARITO!$D:$D,0)),1,0))</f>
        <v/>
      </c>
      <c r="AL989" t="str">
        <f>IF(RESPOSTAS!AM989="","",IF(UPPER(RESPOSTAS!AM989)=INDEX(GABARITO!$C:$C,MATCH(TEXT(VALUE(RIGHT($AL$1,2)),"00")&amp;"|"&amp;IF(AND(VALUE(RIGHT($AL$1,2))&gt;=57,VALUE(RIGHT($AL$1,2))&lt;=63),$D989,"COMUM"),GABARITO!$D:$D,0)),1,0))</f>
        <v/>
      </c>
      <c r="AM989" t="str">
        <f>IF(RESPOSTAS!AN989="","",IF(UPPER(RESPOSTAS!AN989)=INDEX(GABARITO!$C:$C,MATCH(TEXT(VALUE(RIGHT($AM$1,2)),"00")&amp;"|"&amp;IF(AND(VALUE(RIGHT($AM$1,2))&gt;=57,VALUE(RIGHT($AM$1,2))&lt;=63),$D989,"COMUM"),GABARITO!$D:$D,0)),1,0))</f>
        <v/>
      </c>
      <c r="AN989" t="str">
        <f>IF(RESPOSTAS!AO989="","",IF(UPPER(RESPOSTAS!AO989)=INDEX(GABARITO!$C:$C,MATCH(TEXT(VALUE(RIGHT($AN$1,2)),"00")&amp;"|"&amp;IF(AND(VALUE(RIGHT($AN$1,2))&gt;=57,VALUE(RIGHT($AN$1,2))&lt;=63),$D989,"COMUM"),GABARITO!$D:$D,0)),1,0))</f>
        <v/>
      </c>
      <c r="AO989" t="str">
        <f>IF(RESPOSTAS!AP989="","",IF(UPPER(RESPOSTAS!AP989)=INDEX(GABARITO!$C:$C,MATCH(TEXT(VALUE(RIGHT($AO$1,2)),"00")&amp;"|"&amp;IF(AND(VALUE(RIGHT($AO$1,2))&gt;=57,VALUE(RIGHT($AO$1,2))&lt;=63),$D989,"COMUM"),GABARITO!$D:$D,0)),1,0))</f>
        <v/>
      </c>
      <c r="AP989" t="str">
        <f>IF(RESPOSTAS!AQ989="","",IF(UPPER(RESPOSTAS!AQ989)=INDEX(GABARITO!$C:$C,MATCH(TEXT(VALUE(RIGHT($AP$1,2)),"00")&amp;"|"&amp;IF(AND(VALUE(RIGHT($AP$1,2))&gt;=57,VALUE(RIGHT($AP$1,2))&lt;=63),$D989,"COMUM"),GABARITO!$D:$D,0)),1,0))</f>
        <v/>
      </c>
      <c r="AQ989" t="str">
        <f>IF(RESPOSTAS!AR989="","",IF(UPPER(RESPOSTAS!AR989)=INDEX(GABARITO!$C:$C,MATCH(TEXT(VALUE(RIGHT($AQ$1,2)),"00")&amp;"|"&amp;IF(AND(VALUE(RIGHT($AQ$1,2))&gt;=57,VALUE(RIGHT($AQ$1,2))&lt;=63),$D989,"COMUM"),GABARITO!$D:$D,0)),1,0))</f>
        <v/>
      </c>
      <c r="AR989" t="str">
        <f>IF(RESPOSTAS!AS989="","",IF(UPPER(RESPOSTAS!AS989)=INDEX(GABARITO!$C:$C,MATCH(TEXT(VALUE(RIGHT($AR$1,2)),"00")&amp;"|"&amp;IF(AND(VALUE(RIGHT($AR$1,2))&gt;=57,VALUE(RIGHT($AR$1,2))&lt;=63),$D989,"COMUM"),GABARITO!$D:$D,0)),1,0))</f>
        <v/>
      </c>
      <c r="AS989" t="str">
        <f>IF(RESPOSTAS!AT989="","",IF(UPPER(RESPOSTAS!AT989)=INDEX(GABARITO!$C:$C,MATCH(TEXT(VALUE(RIGHT($AS$1,2)),"00")&amp;"|"&amp;IF(AND(VALUE(RIGHT($AS$1,2))&gt;=57,VALUE(RIGHT($AS$1,2))&lt;=63),$D989,"COMUM"),GABARITO!$D:$D,0)),1,0))</f>
        <v/>
      </c>
      <c r="AT989" t="str">
        <f>IF(RESPOSTAS!AU989="","",IF(UPPER(RESPOSTAS!AU989)=INDEX(GABARITO!$C:$C,MATCH(TEXT(VALUE(RIGHT($AT$1,2)),"00")&amp;"|"&amp;IF(AND(VALUE(RIGHT($AT$1,2))&gt;=57,VALUE(RIGHT($AT$1,2))&lt;=63),$D989,"COMUM"),GABARITO!$D:$D,0)),1,0))</f>
        <v/>
      </c>
      <c r="AU989" t="str">
        <f>IF(RESPOSTAS!AV989="","",IF(UPPER(RESPOSTAS!AV989)=INDEX(GABARITO!$C:$C,MATCH(TEXT(VALUE(RIGHT($AU$1,2)),"00")&amp;"|"&amp;IF(AND(VALUE(RIGHT($AU$1,2))&gt;=57,VALUE(RIGHT($AU$1,2))&lt;=63),$D989,"COMUM"),GABARITO!$D:$D,0)),1,0))</f>
        <v/>
      </c>
      <c r="AV989" t="str">
        <f>IF(RESPOSTAS!AW989="","",IF(UPPER(RESPOSTAS!AW989)=INDEX(GABARITO!$C:$C,MATCH(TEXT(VALUE(RIGHT($AV$1,2)),"00")&amp;"|"&amp;IF(AND(VALUE(RIGHT($AV$1,2))&gt;=57,VALUE(RIGHT($AV$1,2))&lt;=63),$D989,"COMUM"),GABARITO!$D:$D,0)),1,0))</f>
        <v/>
      </c>
      <c r="AW989" t="str">
        <f>IF(RESPOSTAS!AX989="","",IF(UPPER(RESPOSTAS!AX989)=INDEX(GABARITO!$C:$C,MATCH(TEXT(VALUE(RIGHT($AW$1,2)),"00")&amp;"|"&amp;IF(AND(VALUE(RIGHT($AW$1,2))&gt;=57,VALUE(RIGHT($AW$1,2))&lt;=63),$D989,"COMUM"),GABARITO!$D:$D,0)),1,0))</f>
        <v/>
      </c>
      <c r="AX989" t="str">
        <f>IF(RESPOSTAS!AY989="","",IF(UPPER(RESPOSTAS!AY989)=INDEX(GABARITO!$C:$C,MATCH(TEXT(VALUE(RIGHT($AX$1,2)),"00")&amp;"|"&amp;IF(AND(VALUE(RIGHT($AX$1,2))&gt;=57,VALUE(RIGHT($AX$1,2))&lt;=63),$D989,"COMUM"),GABARITO!$D:$D,0)),1,0))</f>
        <v/>
      </c>
      <c r="AY989" t="str">
        <f>IF(RESPOSTAS!AZ989="","",IF(UPPER(RESPOSTAS!AZ989)=INDEX(GABARITO!$C:$C,MATCH(TEXT(VALUE(RIGHT($AY$1,2)),"00")&amp;"|"&amp;IF(AND(VALUE(RIGHT($AY$1,2))&gt;=57,VALUE(RIGHT($AY$1,2))&lt;=63),$D989,"COMUM"),GABARITO!$D:$D,0)),1,0))</f>
        <v/>
      </c>
      <c r="AZ989" t="str">
        <f>IF(RESPOSTAS!BA989="","",IF(UPPER(RESPOSTAS!BA989)=INDEX(GABARITO!$C:$C,MATCH(TEXT(VALUE(RIGHT($AZ$1,2)),"00")&amp;"|"&amp;IF(AND(VALUE(RIGHT($AZ$1,2))&gt;=57,VALUE(RIGHT($AZ$1,2))&lt;=63),$D989,"COMUM"),GABARITO!$D:$D,0)),1,0))</f>
        <v/>
      </c>
      <c r="BA989" t="str">
        <f>IF(RESPOSTAS!BB989="","",IF(UPPER(RESPOSTAS!BB989)=INDEX(GABARITO!$C:$C,MATCH(TEXT(VALUE(RIGHT($BA$1,2)),"00")&amp;"|"&amp;IF(AND(VALUE(RIGHT($BA$1,2))&gt;=57,VALUE(RIGHT($BA$1,2))&lt;=63),$D989,"COMUM"),GABARITO!$D:$D,0)),1,0))</f>
        <v/>
      </c>
      <c r="BB989" t="str">
        <f>IF(RESPOSTAS!BC989="","",IF(UPPER(RESPOSTAS!BC989)=INDEX(GABARITO!$C:$C,MATCH(TEXT(VALUE(RIGHT($BB$1,2)),"00")&amp;"|"&amp;IF(AND(VALUE(RIGHT($BB$1,2))&gt;=57,VALUE(RIGHT($BB$1,2))&lt;=63),$D989,"COMUM"),GABARITO!$D:$D,0)),1,0))</f>
        <v/>
      </c>
      <c r="BC989" t="str">
        <f>IF(RESPOSTAS!BD989="","",IF(UPPER(RESPOSTAS!BD989)=INDEX(GABARITO!$C:$C,MATCH(TEXT(VALUE(RIGHT($BC$1,2)),"00")&amp;"|"&amp;IF(AND(VALUE(RIGHT($BC$1,2))&gt;=57,VALUE(RIGHT($BC$1,2))&lt;=63),$D989,"COMUM"),GABARITO!$D:$D,0)),1,0))</f>
        <v/>
      </c>
      <c r="BD989" t="str">
        <f>IF(RESPOSTAS!BE989="","",IF(UPPER(RESPOSTAS!BE989)=INDEX(GABARITO!$C:$C,MATCH(TEXT(VALUE(RIGHT($BD$1,2)),"00")&amp;"|"&amp;IF(AND(VALUE(RIGHT($BD$1,2))&gt;=57,VALUE(RIGHT($BD$1,2))&lt;=63),$D989,"COMUM"),GABARITO!$D:$D,0)),1,0))</f>
        <v/>
      </c>
      <c r="BE989" t="str">
        <f>IF(RESPOSTAS!BF989="","",IF(UPPER(RESPOSTAS!BF989)=INDEX(GABARITO!$C:$C,MATCH(TEXT(VALUE(RIGHT($BE$1,2)),"00")&amp;"|"&amp;IF(AND(VALUE(RIGHT($BE$1,2))&gt;=57,VALUE(RIGHT($BE$1,2))&lt;=63),$D989,"COMUM"),GABARITO!$D:$D,0)),1,0))</f>
        <v/>
      </c>
      <c r="BF989" t="str">
        <f>IF(RESPOSTAS!BG989="","",IF(UPPER(RESPOSTAS!BG989)=INDEX(GABARITO!$C:$C,MATCH(TEXT(VALUE(RIGHT($BF$1,2)),"00")&amp;"|"&amp;IF(AND(VALUE(RIGHT($BF$1,2))&gt;=57,VALUE(RIGHT($BF$1,2))&lt;=63),$D989,"COMUM"),GABARITO!$D:$D,0)),1,0))</f>
        <v/>
      </c>
      <c r="BG989" t="str">
        <f>IF(RESPOSTAS!BH989="","",IF(UPPER(RESPOSTAS!BH989)=INDEX(GABARITO!$C:$C,MATCH(TEXT(VALUE(RIGHT($BG$1,2)),"00")&amp;"|"&amp;IF(AND(VALUE(RIGHT($BG$1,2))&gt;=57,VALUE(RIGHT($BG$1,2))&lt;=63),$D989,"COMUM"),GABARITO!$D:$D,0)),1,0))</f>
        <v/>
      </c>
      <c r="BH989" t="str">
        <f>IF(RESPOSTAS!BI989="","",IF(UPPER(RESPOSTAS!BI989)=INDEX(GABARITO!$C:$C,MATCH(TEXT(VALUE(RIGHT($BH$1,2)),"00")&amp;"|"&amp;IF(AND(VALUE(RIGHT($BH$1,2))&gt;=57,VALUE(RIGHT($BH$1,2))&lt;=63),$D989,"COMUM"),GABARITO!$D:$D,0)),1,0))</f>
        <v/>
      </c>
      <c r="BI989" t="str">
        <f>IF(RESPOSTAS!BJ989="","",IF(UPPER(RESPOSTAS!BJ989)=INDEX(GABARITO!$C:$C,MATCH(TEXT(VALUE(RIGHT($BI$1,2)),"00")&amp;"|"&amp;IF(AND(VALUE(RIGHT($BI$1,2))&gt;=57,VALUE(RIGHT($BI$1,2))&lt;=63),$D989,"COMUM"),GABARITO!$D:$D,0)),1,0))</f>
        <v/>
      </c>
      <c r="BJ989" t="str">
        <f>IF(RESPOSTAS!BK989="","",IF(UPPER(RESPOSTAS!BK989)=INDEX(GABARITO!$C:$C,MATCH(TEXT(VALUE(RIGHT($BJ$1,2)),"00")&amp;"|"&amp;IF(AND(VALUE(RIGHT($BJ$1,2))&gt;=57,VALUE(RIGHT($BJ$1,2))&lt;=63),$D989,"COMUM"),GABARITO!$D:$D,0)),1,0))</f>
        <v/>
      </c>
      <c r="BK989" t="str">
        <f>IF(RESPOSTAS!BL989="","",IF(UPPER(RESPOSTAS!BL989)=INDEX(GABARITO!$C:$C,MATCH(TEXT(VALUE(RIGHT($BK$1,2)),"00")&amp;"|"&amp;IF(AND(VALUE(RIGHT($BK$1,2))&gt;=57,VALUE(RIGHT($BK$1,2))&lt;=63),$D989,"COMUM"),GABARITO!$D:$D,0)),1,0))</f>
        <v/>
      </c>
      <c r="BL989" t="str">
        <f>IF(RESPOSTAS!BM989="","",IF(UPPER(RESPOSTAS!BM989)=INDEX(GABARITO!$C:$C,MATCH(TEXT(VALUE(RIGHT($BL$1,2)),"00")&amp;"|"&amp;IF(AND(VALUE(RIGHT($BL$1,2))&gt;=57,VALUE(RIGHT($BL$1,2))&lt;=63),$D989,"COMUM"),GABARITO!$D:$D,0)),1,0))</f>
        <v/>
      </c>
      <c r="BM989" t="str">
        <f>IF(RESPOSTAS!BN989="","",IF(UPPER(RESPOSTAS!BN989)=INDEX(GABARITO!$C:$C,MATCH(TEXT(VALUE(RIGHT($BM$1,2)),"00")&amp;"|"&amp;IF(AND(VALUE(RIGHT($BM$1,2))&gt;=57,VALUE(RIGHT($BM$1,2))&lt;=63),$D989,"COMUM"),GABARITO!$D:$D,0)),1,0))</f>
        <v/>
      </c>
      <c r="BN989" t="str">
        <f>IF(RESPOSTAS!BO989="","",IF(UPPER(RESPOSTAS!BO989)=INDEX(GABARITO!$C:$C,MATCH(TEXT(VALUE(RIGHT($BN$1,2)),"00")&amp;"|"&amp;IF(AND(VALUE(RIGHT($BN$1,2))&gt;=57,VALUE(RIGHT($BN$1,2))&lt;=63),$D989,"COMUM"),GABARITO!$D:$D,0)),1,0))</f>
        <v/>
      </c>
      <c r="BO989" t="str">
        <f>IF(RESPOSTAS!BP989="","",IF(UPPER(RESPOSTAS!BP989)=INDEX(GABARITO!$C:$C,MATCH(TEXT(VALUE(RIGHT($BO$1,2)),"00")&amp;"|"&amp;IF(AND(VALUE(RIGHT($BO$1,2))&gt;=57,VALUE(RIGHT($BO$1,2))&lt;=63),$D989,"COMUM"),GABARITO!$D:$D,0)),1,0))</f>
        <v/>
      </c>
      <c r="BP989">
        <f>COUNTIF(RESPOSTAS!F989:BP989,"&lt;&gt;")</f>
        <v>0</v>
      </c>
      <c r="BQ989" t="str">
        <f t="shared" si="147"/>
        <v/>
      </c>
      <c r="BR989" s="10" t="str">
        <f t="shared" si="148"/>
        <v/>
      </c>
      <c r="BT989" s="11" t="str">
        <f t="shared" si="150"/>
        <v/>
      </c>
      <c r="BU989" s="11" t="str">
        <f t="shared" si="151"/>
        <v/>
      </c>
      <c r="BV989" s="11" t="str">
        <f t="shared" si="152"/>
        <v/>
      </c>
      <c r="BW989" s="11" t="str">
        <f t="shared" si="153"/>
        <v/>
      </c>
      <c r="BX989" s="11" t="str">
        <f t="shared" si="154"/>
        <v/>
      </c>
      <c r="BY989" s="11" t="str">
        <f t="shared" si="155"/>
        <v/>
      </c>
      <c r="BZ989" s="3" t="str">
        <f t="shared" si="149"/>
        <v/>
      </c>
    </row>
    <row r="990" spans="1:78" x14ac:dyDescent="0.25">
      <c r="A990" t="str">
        <f>IF(RESPOSTAS!A990="","",RESPOSTAS!A990)</f>
        <v/>
      </c>
      <c r="B990" t="str">
        <f>IF(RESPOSTAS!C990="","",RESPOSTAS!C990)</f>
        <v/>
      </c>
      <c r="C990" t="str">
        <f>IF(RESPOSTAS!D990="","",RESPOSTAS!D990)</f>
        <v/>
      </c>
      <c r="D990" t="str">
        <f>IF(RESPOSTAS!E990="","",RESPOSTAS!E990)</f>
        <v/>
      </c>
      <c r="E990" t="str">
        <f>IF(RESPOSTAS!F990="","",IF(UPPER(RESPOSTAS!F990)=INDEX(GABARITO!$C:$C,MATCH(TEXT(VALUE(RIGHT($E$1,2)),"00")&amp;"|"&amp;IF(AND(VALUE(RIGHT($E$1,2))&gt;=57,VALUE(RIGHT($E$1,2))&lt;=63),$D990,"COMUM"),GABARITO!$D:$D,0)),1,0))</f>
        <v/>
      </c>
      <c r="F990" t="str">
        <f>IF(RESPOSTAS!G990="","",IF(UPPER(RESPOSTAS!G990)=INDEX(GABARITO!$C:$C,MATCH(TEXT(VALUE(RIGHT($F$1,2)),"00")&amp;"|"&amp;IF(AND(VALUE(RIGHT($F$1,2))&gt;=57,VALUE(RIGHT($F$1,2))&lt;=63),$D990,"COMUM"),GABARITO!$D:$D,0)),1,0))</f>
        <v/>
      </c>
      <c r="G990" t="str">
        <f>IF(RESPOSTAS!H990="","",IF(UPPER(RESPOSTAS!H990)=INDEX(GABARITO!$C:$C,MATCH(TEXT(VALUE(RIGHT($G$1,2)),"00")&amp;"|"&amp;IF(AND(VALUE(RIGHT($G$1,2))&gt;=57,VALUE(RIGHT($G$1,2))&lt;=63),$D990,"COMUM"),GABARITO!$D:$D,0)),1,0))</f>
        <v/>
      </c>
      <c r="H990" t="str">
        <f>IF(RESPOSTAS!I990="","",IF(UPPER(RESPOSTAS!I990)=INDEX(GABARITO!$C:$C,MATCH(TEXT(VALUE(RIGHT($H$1,2)),"00")&amp;"|"&amp;IF(AND(VALUE(RIGHT($H$1,2))&gt;=57,VALUE(RIGHT($H$1,2))&lt;=63),$D990,"COMUM"),GABARITO!$D:$D,0)),1,0))</f>
        <v/>
      </c>
      <c r="I990" t="str">
        <f>IF(RESPOSTAS!J990="","",IF(UPPER(RESPOSTAS!J990)=INDEX(GABARITO!$C:$C,MATCH(TEXT(VALUE(RIGHT($I$1,2)),"00")&amp;"|"&amp;IF(AND(VALUE(RIGHT($I$1,2))&gt;=57,VALUE(RIGHT($I$1,2))&lt;=63),$D990,"COMUM"),GABARITO!$D:$D,0)),1,0))</f>
        <v/>
      </c>
      <c r="J990" t="str">
        <f>IF(RESPOSTAS!K990="","",IF(UPPER(RESPOSTAS!K990)=INDEX(GABARITO!$C:$C,MATCH(TEXT(VALUE(RIGHT($J$1,2)),"00")&amp;"|"&amp;IF(AND(VALUE(RIGHT($J$1,2))&gt;=57,VALUE(RIGHT($J$1,2))&lt;=63),$D990,"COMUM"),GABARITO!$D:$D,0)),1,0))</f>
        <v/>
      </c>
      <c r="K990" t="str">
        <f>IF(RESPOSTAS!L990="","",IF(UPPER(RESPOSTAS!L990)=INDEX(GABARITO!$C:$C,MATCH(TEXT(VALUE(RIGHT($K$1,2)),"00")&amp;"|"&amp;IF(AND(VALUE(RIGHT($K$1,2))&gt;=57,VALUE(RIGHT($K$1,2))&lt;=63),$D990,"COMUM"),GABARITO!$D:$D,0)),1,0))</f>
        <v/>
      </c>
      <c r="L990" t="str">
        <f>IF(RESPOSTAS!M990="","",IF(UPPER(RESPOSTAS!M990)=INDEX(GABARITO!$C:$C,MATCH(TEXT(VALUE(RIGHT($L$1,2)),"00")&amp;"|"&amp;IF(AND(VALUE(RIGHT($L$1,2))&gt;=57,VALUE(RIGHT($L$1,2))&lt;=63),$D990,"COMUM"),GABARITO!$D:$D,0)),1,0))</f>
        <v/>
      </c>
      <c r="M990" t="str">
        <f>IF(RESPOSTAS!N990="","",IF(UPPER(RESPOSTAS!N990)=INDEX(GABARITO!$C:$C,MATCH(TEXT(VALUE(RIGHT($M$1,2)),"00")&amp;"|"&amp;IF(AND(VALUE(RIGHT($M$1,2))&gt;=57,VALUE(RIGHT($M$1,2))&lt;=63),$D990,"COMUM"),GABARITO!$D:$D,0)),1,0))</f>
        <v/>
      </c>
      <c r="N990" t="str">
        <f>IF(RESPOSTAS!O990="","",IF(UPPER(RESPOSTAS!O990)=INDEX(GABARITO!$C:$C,MATCH(TEXT(VALUE(RIGHT($E$1,2)),"00")&amp;"|"&amp;IF(AND(VALUE(RIGHT($E$1,2))&gt;=57,VALUE(RIGHT($E$1,2))&lt;=63),$D990,"COMUM"),GABARITO!$D:$D,0)),1,0))</f>
        <v/>
      </c>
      <c r="O990" t="str">
        <f>IF(RESPOSTAS!P990="","",IF(UPPER(RESPOSTAS!P990)=INDEX(GABARITO!$C:$C,MATCH(TEXT(VALUE(RIGHT($O$1,2)),"00")&amp;"|"&amp;IF(AND(VALUE(RIGHT($O$1,2))&gt;=57,VALUE(RIGHT($O$1,2))&lt;=63),$D990,"COMUM"),GABARITO!$D:$D,0)),1,0))</f>
        <v/>
      </c>
      <c r="P990" t="str">
        <f>IF(RESPOSTAS!Q990="","",IF(UPPER(RESPOSTAS!Q990)=INDEX(GABARITO!$C:$C,MATCH(TEXT(VALUE(RIGHT($P$1,2)),"00")&amp;"|"&amp;IF(AND(VALUE(RIGHT($P$1,2))&gt;=57,VALUE(RIGHT($P$1,2))&lt;=63),$D990,"COMUM"),GABARITO!$D:$D,0)),1,0))</f>
        <v/>
      </c>
      <c r="Q990" t="str">
        <f>IF(RESPOSTAS!R990="","",IF(UPPER(RESPOSTAS!R990)=INDEX(GABARITO!$C:$C,MATCH(TEXT(VALUE(RIGHT($Q$1,2)),"00")&amp;"|"&amp;IF(AND(VALUE(RIGHT($Q$1,2))&gt;=57,VALUE(RIGHT($Q$1,2))&lt;=63),$D990,"COMUM"),GABARITO!$D:$D,0)),1,0))</f>
        <v/>
      </c>
      <c r="R990" t="str">
        <f>IF(RESPOSTAS!S990="","",IF(UPPER(RESPOSTAS!S990)=INDEX(GABARITO!$C:$C,MATCH(TEXT(VALUE(RIGHT($R$1,2)),"00")&amp;"|"&amp;IF(AND(VALUE(RIGHT($R$1,2))&gt;=57,VALUE(RIGHT($R$1,2))&lt;=63),$D990,"COMUM"),GABARITO!$D:$D,0)),1,0))</f>
        <v/>
      </c>
      <c r="S990" t="str">
        <f>IF(RESPOSTAS!T990="","",IF(UPPER(RESPOSTAS!T990)=INDEX(GABARITO!$C:$C,MATCH(TEXT(VALUE(RIGHT($S$1,2)),"00")&amp;"|"&amp;IF(AND(VALUE(RIGHT($S$1,2))&gt;=57,VALUE(RIGHT($S$1,2))&lt;=63),$D990,"COMUM"),GABARITO!$D:$D,0)),1,0))</f>
        <v/>
      </c>
      <c r="T990" t="str">
        <f>IF(RESPOSTAS!U990="","",IF(UPPER(RESPOSTAS!U990)=INDEX(GABARITO!$C:$C,MATCH(TEXT(VALUE(RIGHT($T$1,2)),"00")&amp;"|"&amp;IF(AND(VALUE(RIGHT($T$1,2))&gt;=57,VALUE(RIGHT($T$1,2))&lt;=63),$D990,"COMUM"),GABARITO!$D:$D,0)),1,0))</f>
        <v/>
      </c>
      <c r="U990" t="str">
        <f>IF(RESPOSTAS!V990="","",IF(UPPER(RESPOSTAS!V990)=INDEX(GABARITO!$C:$C,MATCH(TEXT(VALUE(RIGHT($U$1,2)),"00")&amp;"|"&amp;IF(AND(VALUE(RIGHT($U$1,2))&gt;=57,VALUE(RIGHT($U$1,2))&lt;=63),$D990,"COMUM"),GABARITO!$D:$D,0)),1,0))</f>
        <v/>
      </c>
      <c r="V990" t="str">
        <f>IF(RESPOSTAS!W990="","",IF(UPPER(RESPOSTAS!W990)=INDEX(GABARITO!$C:$C,MATCH(TEXT(VALUE(RIGHT($E$1,2)),"00")&amp;"|"&amp;IF(AND(VALUE(RIGHT($E$1,2))&gt;=57,VALUE(RIGHT($E$1,2))&lt;=63),$D990,"COMUM"),GABARITO!$D:$D,0)),1,0))</f>
        <v/>
      </c>
      <c r="W990" t="str">
        <f>IF(RESPOSTAS!X990="","",IF(UPPER(RESPOSTAS!X990)=INDEX(GABARITO!$C:$C,MATCH(TEXT(VALUE(RIGHT($W$1,2)),"00")&amp;"|"&amp;IF(AND(VALUE(RIGHT($W$1,2))&gt;=57,VALUE(RIGHT($W$1,2))&lt;=63),$D990,"COMUM"),GABARITO!$D:$D,0)),1,0))</f>
        <v/>
      </c>
      <c r="X990" t="str">
        <f>IF(RESPOSTAS!Y990="","",IF(UPPER(RESPOSTAS!Y990)=INDEX(GABARITO!$C:$C,MATCH(TEXT(VALUE(RIGHT($X$1,2)),"00")&amp;"|"&amp;IF(AND(VALUE(RIGHT($X$1,2))&gt;=57,VALUE(RIGHT($X$1,2))&lt;=63),$D990,"COMUM"),GABARITO!$D:$D,0)),1,0))</f>
        <v/>
      </c>
      <c r="Y990" t="str">
        <f>IF(RESPOSTAS!Z990="","",IF(UPPER(RESPOSTAS!Z990)=INDEX(GABARITO!$C:$C,MATCH(TEXT(VALUE(RIGHT($Y$1,2)),"00")&amp;"|"&amp;IF(AND(VALUE(RIGHT($Y$1,2))&gt;=57,VALUE(RIGHT($Y$1,2))&lt;=63),$D990,"COMUM"),GABARITO!$D:$D,0)),1,0))</f>
        <v/>
      </c>
      <c r="Z990" t="str">
        <f>IF(RESPOSTAS!AA990="","",IF(UPPER(RESPOSTAS!AA990)=INDEX(GABARITO!$C:$C,MATCH(TEXT(VALUE(RIGHT($Z$1,2)),"00")&amp;"|"&amp;IF(AND(VALUE(RIGHT($Z$1,2))&gt;=57,VALUE(RIGHT($Z$1,2))&lt;=63),$D990,"COMUM"),GABARITO!$D:$D,0)),1,0))</f>
        <v/>
      </c>
      <c r="AA990" t="str">
        <f>IF(RESPOSTAS!AB990="","",IF(UPPER(RESPOSTAS!AB990)=INDEX(GABARITO!$C:$C,MATCH(TEXT(VALUE(RIGHT($AA$1,2)),"00")&amp;"|"&amp;IF(AND(VALUE(RIGHT($AA$1,2))&gt;=57,VALUE(RIGHT($AA$1,2))&lt;=63),$D990,"COMUM"),GABARITO!$D:$D,0)),1,0))</f>
        <v/>
      </c>
      <c r="AB990" t="str">
        <f>IF(RESPOSTAS!AC990="","",IF(UPPER(RESPOSTAS!AC990)=INDEX(GABARITO!$C:$C,MATCH(TEXT(VALUE(RIGHT($AB$1,2)),"00")&amp;"|"&amp;IF(AND(VALUE(RIGHT($AB$1,2))&gt;=57,VALUE(RIGHT($AB$1,2))&lt;=63),$D990,"COMUM"),GABARITO!$D:$D,0)),1,0))</f>
        <v/>
      </c>
      <c r="AC990" t="str">
        <f>IF(RESPOSTAS!AD990="","",IF(UPPER(RESPOSTAS!AD990)=INDEX(GABARITO!$C:$C,MATCH(TEXT(VALUE(RIGHT($AC$1,2)),"00")&amp;"|"&amp;IF(AND(VALUE(RIGHT($AC$1,2))&gt;=57,VALUE(RIGHT($AC$1,2))&lt;=63),$D990,"COMUM"),GABARITO!$D:$D,0)),1,0))</f>
        <v/>
      </c>
      <c r="AD990" t="str">
        <f>IF(RESPOSTAS!AE990="","",IF(UPPER(RESPOSTAS!AE990)=INDEX(GABARITO!$C:$C,MATCH(TEXT(VALUE(RIGHT($AD$1,2)),"00")&amp;"|"&amp;IF(AND(VALUE(RIGHT($AD$1,2))&gt;=57,VALUE(RIGHT($AD$1,2))&lt;=63),$D990,"COMUM"),GABARITO!$D:$D,0)),1,0))</f>
        <v/>
      </c>
      <c r="AE990" t="str">
        <f>IF(RESPOSTAS!AF990="","",IF(UPPER(RESPOSTAS!AF990)=INDEX(GABARITO!$C:$C,MATCH(TEXT(VALUE(RIGHT($AE$1,2)),"00")&amp;"|"&amp;IF(AND(VALUE(RIGHT($AE$1,2))&gt;=57,VALUE(RIGHT($AE$1,2))&lt;=63),$D990,"COMUM"),GABARITO!$D:$D,0)),1,0))</f>
        <v/>
      </c>
      <c r="AF990" t="str">
        <f>IF(RESPOSTAS!AG990="","",IF(UPPER(RESPOSTAS!AG990)=INDEX(GABARITO!$C:$C,MATCH(TEXT(VALUE(RIGHT($AF$1,2)),"00")&amp;"|"&amp;IF(AND(VALUE(RIGHT($AF$1,2))&gt;=57,VALUE(RIGHT($AF$1,2))&lt;=63),$D990,"COMUM"),GABARITO!$D:$D,0)),1,0))</f>
        <v/>
      </c>
      <c r="AG990" t="str">
        <f>IF(RESPOSTAS!AH990="","",IF(UPPER(RESPOSTAS!AH990)=INDEX(GABARITO!$C:$C,MATCH(TEXT(VALUE(RIGHT($AG$1,2)),"00")&amp;"|"&amp;IF(AND(VALUE(RIGHT($AG$1,2))&gt;=57,VALUE(RIGHT($AG$1,2))&lt;=63),$D990,"COMUM"),GABARITO!$D:$D,0)),1,0))</f>
        <v/>
      </c>
      <c r="AH990" t="str">
        <f>IF(RESPOSTAS!AI990="","",IF(UPPER(RESPOSTAS!AI990)=INDEX(GABARITO!$C:$C,MATCH(TEXT(VALUE(RIGHT($AH$1,2)),"00")&amp;"|"&amp;IF(AND(VALUE(RIGHT($AH$1,2))&gt;=57,VALUE(RIGHT($AH$1,2))&lt;=63),$D990,"COMUM"),GABARITO!$D:$D,0)),1,0))</f>
        <v/>
      </c>
      <c r="AI990" t="str">
        <f>IF(RESPOSTAS!AJ990="","",IF(UPPER(RESPOSTAS!AJ990)=INDEX(GABARITO!$C:$C,MATCH(TEXT(VALUE(RIGHT($AI$1,2)),"00")&amp;"|"&amp;IF(AND(VALUE(RIGHT($AI$1,2))&gt;=57,VALUE(RIGHT($AI$1,2))&lt;=63),$D990,"COMUM"),GABARITO!$D:$D,0)),1,0))</f>
        <v/>
      </c>
      <c r="AJ990" t="str">
        <f>IF(RESPOSTAS!AK990="","",IF(UPPER(RESPOSTAS!AK990)=INDEX(GABARITO!$C:$C,MATCH(TEXT(VALUE(RIGHT($AJ$1,2)),"00")&amp;"|"&amp;IF(AND(VALUE(RIGHT($AJ$1,2))&gt;=57,VALUE(RIGHT($AJ$1,2))&lt;=63),$D990,"COMUM"),GABARITO!$D:$D,0)),1,0))</f>
        <v/>
      </c>
      <c r="AK990" t="str">
        <f>IF(RESPOSTAS!AL990="","",IF(UPPER(RESPOSTAS!AL990)=INDEX(GABARITO!$C:$C,MATCH(TEXT(VALUE(RIGHT($AK$1,2)),"00")&amp;"|"&amp;IF(AND(VALUE(RIGHT($AK$1,2))&gt;=57,VALUE(RIGHT($AK$1,2))&lt;=63),$D990,"COMUM"),GABARITO!$D:$D,0)),1,0))</f>
        <v/>
      </c>
      <c r="AL990" t="str">
        <f>IF(RESPOSTAS!AM990="","",IF(UPPER(RESPOSTAS!AM990)=INDEX(GABARITO!$C:$C,MATCH(TEXT(VALUE(RIGHT($AL$1,2)),"00")&amp;"|"&amp;IF(AND(VALUE(RIGHT($AL$1,2))&gt;=57,VALUE(RIGHT($AL$1,2))&lt;=63),$D990,"COMUM"),GABARITO!$D:$D,0)),1,0))</f>
        <v/>
      </c>
      <c r="AM990" t="str">
        <f>IF(RESPOSTAS!AN990="","",IF(UPPER(RESPOSTAS!AN990)=INDEX(GABARITO!$C:$C,MATCH(TEXT(VALUE(RIGHT($AM$1,2)),"00")&amp;"|"&amp;IF(AND(VALUE(RIGHT($AM$1,2))&gt;=57,VALUE(RIGHT($AM$1,2))&lt;=63),$D990,"COMUM"),GABARITO!$D:$D,0)),1,0))</f>
        <v/>
      </c>
      <c r="AN990" t="str">
        <f>IF(RESPOSTAS!AO990="","",IF(UPPER(RESPOSTAS!AO990)=INDEX(GABARITO!$C:$C,MATCH(TEXT(VALUE(RIGHT($AN$1,2)),"00")&amp;"|"&amp;IF(AND(VALUE(RIGHT($AN$1,2))&gt;=57,VALUE(RIGHT($AN$1,2))&lt;=63),$D990,"COMUM"),GABARITO!$D:$D,0)),1,0))</f>
        <v/>
      </c>
      <c r="AO990" t="str">
        <f>IF(RESPOSTAS!AP990="","",IF(UPPER(RESPOSTAS!AP990)=INDEX(GABARITO!$C:$C,MATCH(TEXT(VALUE(RIGHT($AO$1,2)),"00")&amp;"|"&amp;IF(AND(VALUE(RIGHT($AO$1,2))&gt;=57,VALUE(RIGHT($AO$1,2))&lt;=63),$D990,"COMUM"),GABARITO!$D:$D,0)),1,0))</f>
        <v/>
      </c>
      <c r="AP990" t="str">
        <f>IF(RESPOSTAS!AQ990="","",IF(UPPER(RESPOSTAS!AQ990)=INDEX(GABARITO!$C:$C,MATCH(TEXT(VALUE(RIGHT($AP$1,2)),"00")&amp;"|"&amp;IF(AND(VALUE(RIGHT($AP$1,2))&gt;=57,VALUE(RIGHT($AP$1,2))&lt;=63),$D990,"COMUM"),GABARITO!$D:$D,0)),1,0))</f>
        <v/>
      </c>
      <c r="AQ990" t="str">
        <f>IF(RESPOSTAS!AR990="","",IF(UPPER(RESPOSTAS!AR990)=INDEX(GABARITO!$C:$C,MATCH(TEXT(VALUE(RIGHT($AQ$1,2)),"00")&amp;"|"&amp;IF(AND(VALUE(RIGHT($AQ$1,2))&gt;=57,VALUE(RIGHT($AQ$1,2))&lt;=63),$D990,"COMUM"),GABARITO!$D:$D,0)),1,0))</f>
        <v/>
      </c>
      <c r="AR990" t="str">
        <f>IF(RESPOSTAS!AS990="","",IF(UPPER(RESPOSTAS!AS990)=INDEX(GABARITO!$C:$C,MATCH(TEXT(VALUE(RIGHT($AR$1,2)),"00")&amp;"|"&amp;IF(AND(VALUE(RIGHT($AR$1,2))&gt;=57,VALUE(RIGHT($AR$1,2))&lt;=63),$D990,"COMUM"),GABARITO!$D:$D,0)),1,0))</f>
        <v/>
      </c>
      <c r="AS990" t="str">
        <f>IF(RESPOSTAS!AT990="","",IF(UPPER(RESPOSTAS!AT990)=INDEX(GABARITO!$C:$C,MATCH(TEXT(VALUE(RIGHT($AS$1,2)),"00")&amp;"|"&amp;IF(AND(VALUE(RIGHT($AS$1,2))&gt;=57,VALUE(RIGHT($AS$1,2))&lt;=63),$D990,"COMUM"),GABARITO!$D:$D,0)),1,0))</f>
        <v/>
      </c>
      <c r="AT990" t="str">
        <f>IF(RESPOSTAS!AU990="","",IF(UPPER(RESPOSTAS!AU990)=INDEX(GABARITO!$C:$C,MATCH(TEXT(VALUE(RIGHT($AT$1,2)),"00")&amp;"|"&amp;IF(AND(VALUE(RIGHT($AT$1,2))&gt;=57,VALUE(RIGHT($AT$1,2))&lt;=63),$D990,"COMUM"),GABARITO!$D:$D,0)),1,0))</f>
        <v/>
      </c>
      <c r="AU990" t="str">
        <f>IF(RESPOSTAS!AV990="","",IF(UPPER(RESPOSTAS!AV990)=INDEX(GABARITO!$C:$C,MATCH(TEXT(VALUE(RIGHT($AU$1,2)),"00")&amp;"|"&amp;IF(AND(VALUE(RIGHT($AU$1,2))&gt;=57,VALUE(RIGHT($AU$1,2))&lt;=63),$D990,"COMUM"),GABARITO!$D:$D,0)),1,0))</f>
        <v/>
      </c>
      <c r="AV990" t="str">
        <f>IF(RESPOSTAS!AW990="","",IF(UPPER(RESPOSTAS!AW990)=INDEX(GABARITO!$C:$C,MATCH(TEXT(VALUE(RIGHT($AV$1,2)),"00")&amp;"|"&amp;IF(AND(VALUE(RIGHT($AV$1,2))&gt;=57,VALUE(RIGHT($AV$1,2))&lt;=63),$D990,"COMUM"),GABARITO!$D:$D,0)),1,0))</f>
        <v/>
      </c>
      <c r="AW990" t="str">
        <f>IF(RESPOSTAS!AX990="","",IF(UPPER(RESPOSTAS!AX990)=INDEX(GABARITO!$C:$C,MATCH(TEXT(VALUE(RIGHT($AW$1,2)),"00")&amp;"|"&amp;IF(AND(VALUE(RIGHT($AW$1,2))&gt;=57,VALUE(RIGHT($AW$1,2))&lt;=63),$D990,"COMUM"),GABARITO!$D:$D,0)),1,0))</f>
        <v/>
      </c>
      <c r="AX990" t="str">
        <f>IF(RESPOSTAS!AY990="","",IF(UPPER(RESPOSTAS!AY990)=INDEX(GABARITO!$C:$C,MATCH(TEXT(VALUE(RIGHT($AX$1,2)),"00")&amp;"|"&amp;IF(AND(VALUE(RIGHT($AX$1,2))&gt;=57,VALUE(RIGHT($AX$1,2))&lt;=63),$D990,"COMUM"),GABARITO!$D:$D,0)),1,0))</f>
        <v/>
      </c>
      <c r="AY990" t="str">
        <f>IF(RESPOSTAS!AZ990="","",IF(UPPER(RESPOSTAS!AZ990)=INDEX(GABARITO!$C:$C,MATCH(TEXT(VALUE(RIGHT($AY$1,2)),"00")&amp;"|"&amp;IF(AND(VALUE(RIGHT($AY$1,2))&gt;=57,VALUE(RIGHT($AY$1,2))&lt;=63),$D990,"COMUM"),GABARITO!$D:$D,0)),1,0))</f>
        <v/>
      </c>
      <c r="AZ990" t="str">
        <f>IF(RESPOSTAS!BA990="","",IF(UPPER(RESPOSTAS!BA990)=INDEX(GABARITO!$C:$C,MATCH(TEXT(VALUE(RIGHT($AZ$1,2)),"00")&amp;"|"&amp;IF(AND(VALUE(RIGHT($AZ$1,2))&gt;=57,VALUE(RIGHT($AZ$1,2))&lt;=63),$D990,"COMUM"),GABARITO!$D:$D,0)),1,0))</f>
        <v/>
      </c>
      <c r="BA990" t="str">
        <f>IF(RESPOSTAS!BB990="","",IF(UPPER(RESPOSTAS!BB990)=INDEX(GABARITO!$C:$C,MATCH(TEXT(VALUE(RIGHT($BA$1,2)),"00")&amp;"|"&amp;IF(AND(VALUE(RIGHT($BA$1,2))&gt;=57,VALUE(RIGHT($BA$1,2))&lt;=63),$D990,"COMUM"),GABARITO!$D:$D,0)),1,0))</f>
        <v/>
      </c>
      <c r="BB990" t="str">
        <f>IF(RESPOSTAS!BC990="","",IF(UPPER(RESPOSTAS!BC990)=INDEX(GABARITO!$C:$C,MATCH(TEXT(VALUE(RIGHT($BB$1,2)),"00")&amp;"|"&amp;IF(AND(VALUE(RIGHT($BB$1,2))&gt;=57,VALUE(RIGHT($BB$1,2))&lt;=63),$D990,"COMUM"),GABARITO!$D:$D,0)),1,0))</f>
        <v/>
      </c>
      <c r="BC990" t="str">
        <f>IF(RESPOSTAS!BD990="","",IF(UPPER(RESPOSTAS!BD990)=INDEX(GABARITO!$C:$C,MATCH(TEXT(VALUE(RIGHT($BC$1,2)),"00")&amp;"|"&amp;IF(AND(VALUE(RIGHT($BC$1,2))&gt;=57,VALUE(RIGHT($BC$1,2))&lt;=63),$D990,"COMUM"),GABARITO!$D:$D,0)),1,0))</f>
        <v/>
      </c>
      <c r="BD990" t="str">
        <f>IF(RESPOSTAS!BE990="","",IF(UPPER(RESPOSTAS!BE990)=INDEX(GABARITO!$C:$C,MATCH(TEXT(VALUE(RIGHT($BD$1,2)),"00")&amp;"|"&amp;IF(AND(VALUE(RIGHT($BD$1,2))&gt;=57,VALUE(RIGHT($BD$1,2))&lt;=63),$D990,"COMUM"),GABARITO!$D:$D,0)),1,0))</f>
        <v/>
      </c>
      <c r="BE990" t="str">
        <f>IF(RESPOSTAS!BF990="","",IF(UPPER(RESPOSTAS!BF990)=INDEX(GABARITO!$C:$C,MATCH(TEXT(VALUE(RIGHT($BE$1,2)),"00")&amp;"|"&amp;IF(AND(VALUE(RIGHT($BE$1,2))&gt;=57,VALUE(RIGHT($BE$1,2))&lt;=63),$D990,"COMUM"),GABARITO!$D:$D,0)),1,0))</f>
        <v/>
      </c>
      <c r="BF990" t="str">
        <f>IF(RESPOSTAS!BG990="","",IF(UPPER(RESPOSTAS!BG990)=INDEX(GABARITO!$C:$C,MATCH(TEXT(VALUE(RIGHT($BF$1,2)),"00")&amp;"|"&amp;IF(AND(VALUE(RIGHT($BF$1,2))&gt;=57,VALUE(RIGHT($BF$1,2))&lt;=63),$D990,"COMUM"),GABARITO!$D:$D,0)),1,0))</f>
        <v/>
      </c>
      <c r="BG990" t="str">
        <f>IF(RESPOSTAS!BH990="","",IF(UPPER(RESPOSTAS!BH990)=INDEX(GABARITO!$C:$C,MATCH(TEXT(VALUE(RIGHT($BG$1,2)),"00")&amp;"|"&amp;IF(AND(VALUE(RIGHT($BG$1,2))&gt;=57,VALUE(RIGHT($BG$1,2))&lt;=63),$D990,"COMUM"),GABARITO!$D:$D,0)),1,0))</f>
        <v/>
      </c>
      <c r="BH990" t="str">
        <f>IF(RESPOSTAS!BI990="","",IF(UPPER(RESPOSTAS!BI990)=INDEX(GABARITO!$C:$C,MATCH(TEXT(VALUE(RIGHT($BH$1,2)),"00")&amp;"|"&amp;IF(AND(VALUE(RIGHT($BH$1,2))&gt;=57,VALUE(RIGHT($BH$1,2))&lt;=63),$D990,"COMUM"),GABARITO!$D:$D,0)),1,0))</f>
        <v/>
      </c>
      <c r="BI990" t="str">
        <f>IF(RESPOSTAS!BJ990="","",IF(UPPER(RESPOSTAS!BJ990)=INDEX(GABARITO!$C:$C,MATCH(TEXT(VALUE(RIGHT($BI$1,2)),"00")&amp;"|"&amp;IF(AND(VALUE(RIGHT($BI$1,2))&gt;=57,VALUE(RIGHT($BI$1,2))&lt;=63),$D990,"COMUM"),GABARITO!$D:$D,0)),1,0))</f>
        <v/>
      </c>
      <c r="BJ990" t="str">
        <f>IF(RESPOSTAS!BK990="","",IF(UPPER(RESPOSTAS!BK990)=INDEX(GABARITO!$C:$C,MATCH(TEXT(VALUE(RIGHT($BJ$1,2)),"00")&amp;"|"&amp;IF(AND(VALUE(RIGHT($BJ$1,2))&gt;=57,VALUE(RIGHT($BJ$1,2))&lt;=63),$D990,"COMUM"),GABARITO!$D:$D,0)),1,0))</f>
        <v/>
      </c>
      <c r="BK990" t="str">
        <f>IF(RESPOSTAS!BL990="","",IF(UPPER(RESPOSTAS!BL990)=INDEX(GABARITO!$C:$C,MATCH(TEXT(VALUE(RIGHT($BK$1,2)),"00")&amp;"|"&amp;IF(AND(VALUE(RIGHT($BK$1,2))&gt;=57,VALUE(RIGHT($BK$1,2))&lt;=63),$D990,"COMUM"),GABARITO!$D:$D,0)),1,0))</f>
        <v/>
      </c>
      <c r="BL990" t="str">
        <f>IF(RESPOSTAS!BM990="","",IF(UPPER(RESPOSTAS!BM990)=INDEX(GABARITO!$C:$C,MATCH(TEXT(VALUE(RIGHT($BL$1,2)),"00")&amp;"|"&amp;IF(AND(VALUE(RIGHT($BL$1,2))&gt;=57,VALUE(RIGHT($BL$1,2))&lt;=63),$D990,"COMUM"),GABARITO!$D:$D,0)),1,0))</f>
        <v/>
      </c>
      <c r="BM990" t="str">
        <f>IF(RESPOSTAS!BN990="","",IF(UPPER(RESPOSTAS!BN990)=INDEX(GABARITO!$C:$C,MATCH(TEXT(VALUE(RIGHT($BM$1,2)),"00")&amp;"|"&amp;IF(AND(VALUE(RIGHT($BM$1,2))&gt;=57,VALUE(RIGHT($BM$1,2))&lt;=63),$D990,"COMUM"),GABARITO!$D:$D,0)),1,0))</f>
        <v/>
      </c>
      <c r="BN990" t="str">
        <f>IF(RESPOSTAS!BO990="","",IF(UPPER(RESPOSTAS!BO990)=INDEX(GABARITO!$C:$C,MATCH(TEXT(VALUE(RIGHT($BN$1,2)),"00")&amp;"|"&amp;IF(AND(VALUE(RIGHT($BN$1,2))&gt;=57,VALUE(RIGHT($BN$1,2))&lt;=63),$D990,"COMUM"),GABARITO!$D:$D,0)),1,0))</f>
        <v/>
      </c>
      <c r="BO990" t="str">
        <f>IF(RESPOSTAS!BP990="","",IF(UPPER(RESPOSTAS!BP990)=INDEX(GABARITO!$C:$C,MATCH(TEXT(VALUE(RIGHT($BO$1,2)),"00")&amp;"|"&amp;IF(AND(VALUE(RIGHT($BO$1,2))&gt;=57,VALUE(RIGHT($BO$1,2))&lt;=63),$D990,"COMUM"),GABARITO!$D:$D,0)),1,0))</f>
        <v/>
      </c>
      <c r="BP990">
        <f>COUNTIF(RESPOSTAS!F990:BP990,"&lt;&gt;")</f>
        <v>0</v>
      </c>
      <c r="BQ990" t="str">
        <f t="shared" si="147"/>
        <v/>
      </c>
      <c r="BR990" s="10" t="str">
        <f t="shared" si="148"/>
        <v/>
      </c>
      <c r="BT990" s="11" t="str">
        <f t="shared" si="150"/>
        <v/>
      </c>
      <c r="BU990" s="11" t="str">
        <f t="shared" si="151"/>
        <v/>
      </c>
      <c r="BV990" s="11" t="str">
        <f t="shared" si="152"/>
        <v/>
      </c>
      <c r="BW990" s="11" t="str">
        <f t="shared" si="153"/>
        <v/>
      </c>
      <c r="BX990" s="11" t="str">
        <f t="shared" si="154"/>
        <v/>
      </c>
      <c r="BY990" s="11" t="str">
        <f t="shared" si="155"/>
        <v/>
      </c>
      <c r="BZ990" s="3" t="str">
        <f t="shared" si="149"/>
        <v/>
      </c>
    </row>
    <row r="991" spans="1:78" x14ac:dyDescent="0.25">
      <c r="A991" t="str">
        <f>IF(RESPOSTAS!A991="","",RESPOSTAS!A991)</f>
        <v/>
      </c>
      <c r="B991" t="str">
        <f>IF(RESPOSTAS!C991="","",RESPOSTAS!C991)</f>
        <v/>
      </c>
      <c r="C991" t="str">
        <f>IF(RESPOSTAS!D991="","",RESPOSTAS!D991)</f>
        <v/>
      </c>
      <c r="D991" t="str">
        <f>IF(RESPOSTAS!E991="","",RESPOSTAS!E991)</f>
        <v/>
      </c>
      <c r="E991" t="str">
        <f>IF(RESPOSTAS!F991="","",IF(UPPER(RESPOSTAS!F991)=INDEX(GABARITO!$C:$C,MATCH(TEXT(VALUE(RIGHT($E$1,2)),"00")&amp;"|"&amp;IF(AND(VALUE(RIGHT($E$1,2))&gt;=57,VALUE(RIGHT($E$1,2))&lt;=63),$D991,"COMUM"),GABARITO!$D:$D,0)),1,0))</f>
        <v/>
      </c>
      <c r="F991" t="str">
        <f>IF(RESPOSTAS!G991="","",IF(UPPER(RESPOSTAS!G991)=INDEX(GABARITO!$C:$C,MATCH(TEXT(VALUE(RIGHT($F$1,2)),"00")&amp;"|"&amp;IF(AND(VALUE(RIGHT($F$1,2))&gt;=57,VALUE(RIGHT($F$1,2))&lt;=63),$D991,"COMUM"),GABARITO!$D:$D,0)),1,0))</f>
        <v/>
      </c>
      <c r="G991" t="str">
        <f>IF(RESPOSTAS!H991="","",IF(UPPER(RESPOSTAS!H991)=INDEX(GABARITO!$C:$C,MATCH(TEXT(VALUE(RIGHT($G$1,2)),"00")&amp;"|"&amp;IF(AND(VALUE(RIGHT($G$1,2))&gt;=57,VALUE(RIGHT($G$1,2))&lt;=63),$D991,"COMUM"),GABARITO!$D:$D,0)),1,0))</f>
        <v/>
      </c>
      <c r="H991" t="str">
        <f>IF(RESPOSTAS!I991="","",IF(UPPER(RESPOSTAS!I991)=INDEX(GABARITO!$C:$C,MATCH(TEXT(VALUE(RIGHT($H$1,2)),"00")&amp;"|"&amp;IF(AND(VALUE(RIGHT($H$1,2))&gt;=57,VALUE(RIGHT($H$1,2))&lt;=63),$D991,"COMUM"),GABARITO!$D:$D,0)),1,0))</f>
        <v/>
      </c>
      <c r="I991" t="str">
        <f>IF(RESPOSTAS!J991="","",IF(UPPER(RESPOSTAS!J991)=INDEX(GABARITO!$C:$C,MATCH(TEXT(VALUE(RIGHT($I$1,2)),"00")&amp;"|"&amp;IF(AND(VALUE(RIGHT($I$1,2))&gt;=57,VALUE(RIGHT($I$1,2))&lt;=63),$D991,"COMUM"),GABARITO!$D:$D,0)),1,0))</f>
        <v/>
      </c>
      <c r="J991" t="str">
        <f>IF(RESPOSTAS!K991="","",IF(UPPER(RESPOSTAS!K991)=INDEX(GABARITO!$C:$C,MATCH(TEXT(VALUE(RIGHT($J$1,2)),"00")&amp;"|"&amp;IF(AND(VALUE(RIGHT($J$1,2))&gt;=57,VALUE(RIGHT($J$1,2))&lt;=63),$D991,"COMUM"),GABARITO!$D:$D,0)),1,0))</f>
        <v/>
      </c>
      <c r="K991" t="str">
        <f>IF(RESPOSTAS!L991="","",IF(UPPER(RESPOSTAS!L991)=INDEX(GABARITO!$C:$C,MATCH(TEXT(VALUE(RIGHT($K$1,2)),"00")&amp;"|"&amp;IF(AND(VALUE(RIGHT($K$1,2))&gt;=57,VALUE(RIGHT($K$1,2))&lt;=63),$D991,"COMUM"),GABARITO!$D:$D,0)),1,0))</f>
        <v/>
      </c>
      <c r="L991" t="str">
        <f>IF(RESPOSTAS!M991="","",IF(UPPER(RESPOSTAS!M991)=INDEX(GABARITO!$C:$C,MATCH(TEXT(VALUE(RIGHT($L$1,2)),"00")&amp;"|"&amp;IF(AND(VALUE(RIGHT($L$1,2))&gt;=57,VALUE(RIGHT($L$1,2))&lt;=63),$D991,"COMUM"),GABARITO!$D:$D,0)),1,0))</f>
        <v/>
      </c>
      <c r="M991" t="str">
        <f>IF(RESPOSTAS!N991="","",IF(UPPER(RESPOSTAS!N991)=INDEX(GABARITO!$C:$C,MATCH(TEXT(VALUE(RIGHT($M$1,2)),"00")&amp;"|"&amp;IF(AND(VALUE(RIGHT($M$1,2))&gt;=57,VALUE(RIGHT($M$1,2))&lt;=63),$D991,"COMUM"),GABARITO!$D:$D,0)),1,0))</f>
        <v/>
      </c>
      <c r="N991" t="str">
        <f>IF(RESPOSTAS!O991="","",IF(UPPER(RESPOSTAS!O991)=INDEX(GABARITO!$C:$C,MATCH(TEXT(VALUE(RIGHT($E$1,2)),"00")&amp;"|"&amp;IF(AND(VALUE(RIGHT($E$1,2))&gt;=57,VALUE(RIGHT($E$1,2))&lt;=63),$D991,"COMUM"),GABARITO!$D:$D,0)),1,0))</f>
        <v/>
      </c>
      <c r="O991" t="str">
        <f>IF(RESPOSTAS!P991="","",IF(UPPER(RESPOSTAS!P991)=INDEX(GABARITO!$C:$C,MATCH(TEXT(VALUE(RIGHT($O$1,2)),"00")&amp;"|"&amp;IF(AND(VALUE(RIGHT($O$1,2))&gt;=57,VALUE(RIGHT($O$1,2))&lt;=63),$D991,"COMUM"),GABARITO!$D:$D,0)),1,0))</f>
        <v/>
      </c>
      <c r="P991" t="str">
        <f>IF(RESPOSTAS!Q991="","",IF(UPPER(RESPOSTAS!Q991)=INDEX(GABARITO!$C:$C,MATCH(TEXT(VALUE(RIGHT($P$1,2)),"00")&amp;"|"&amp;IF(AND(VALUE(RIGHT($P$1,2))&gt;=57,VALUE(RIGHT($P$1,2))&lt;=63),$D991,"COMUM"),GABARITO!$D:$D,0)),1,0))</f>
        <v/>
      </c>
      <c r="Q991" t="str">
        <f>IF(RESPOSTAS!R991="","",IF(UPPER(RESPOSTAS!R991)=INDEX(GABARITO!$C:$C,MATCH(TEXT(VALUE(RIGHT($Q$1,2)),"00")&amp;"|"&amp;IF(AND(VALUE(RIGHT($Q$1,2))&gt;=57,VALUE(RIGHT($Q$1,2))&lt;=63),$D991,"COMUM"),GABARITO!$D:$D,0)),1,0))</f>
        <v/>
      </c>
      <c r="R991" t="str">
        <f>IF(RESPOSTAS!S991="","",IF(UPPER(RESPOSTAS!S991)=INDEX(GABARITO!$C:$C,MATCH(TEXT(VALUE(RIGHT($R$1,2)),"00")&amp;"|"&amp;IF(AND(VALUE(RIGHT($R$1,2))&gt;=57,VALUE(RIGHT($R$1,2))&lt;=63),$D991,"COMUM"),GABARITO!$D:$D,0)),1,0))</f>
        <v/>
      </c>
      <c r="S991" t="str">
        <f>IF(RESPOSTAS!T991="","",IF(UPPER(RESPOSTAS!T991)=INDEX(GABARITO!$C:$C,MATCH(TEXT(VALUE(RIGHT($S$1,2)),"00")&amp;"|"&amp;IF(AND(VALUE(RIGHT($S$1,2))&gt;=57,VALUE(RIGHT($S$1,2))&lt;=63),$D991,"COMUM"),GABARITO!$D:$D,0)),1,0))</f>
        <v/>
      </c>
      <c r="T991" t="str">
        <f>IF(RESPOSTAS!U991="","",IF(UPPER(RESPOSTAS!U991)=INDEX(GABARITO!$C:$C,MATCH(TEXT(VALUE(RIGHT($T$1,2)),"00")&amp;"|"&amp;IF(AND(VALUE(RIGHT($T$1,2))&gt;=57,VALUE(RIGHT($T$1,2))&lt;=63),$D991,"COMUM"),GABARITO!$D:$D,0)),1,0))</f>
        <v/>
      </c>
      <c r="U991" t="str">
        <f>IF(RESPOSTAS!V991="","",IF(UPPER(RESPOSTAS!V991)=INDEX(GABARITO!$C:$C,MATCH(TEXT(VALUE(RIGHT($U$1,2)),"00")&amp;"|"&amp;IF(AND(VALUE(RIGHT($U$1,2))&gt;=57,VALUE(RIGHT($U$1,2))&lt;=63),$D991,"COMUM"),GABARITO!$D:$D,0)),1,0))</f>
        <v/>
      </c>
      <c r="V991" t="str">
        <f>IF(RESPOSTAS!W991="","",IF(UPPER(RESPOSTAS!W991)=INDEX(GABARITO!$C:$C,MATCH(TEXT(VALUE(RIGHT($E$1,2)),"00")&amp;"|"&amp;IF(AND(VALUE(RIGHT($E$1,2))&gt;=57,VALUE(RIGHT($E$1,2))&lt;=63),$D991,"COMUM"),GABARITO!$D:$D,0)),1,0))</f>
        <v/>
      </c>
      <c r="W991" t="str">
        <f>IF(RESPOSTAS!X991="","",IF(UPPER(RESPOSTAS!X991)=INDEX(GABARITO!$C:$C,MATCH(TEXT(VALUE(RIGHT($W$1,2)),"00")&amp;"|"&amp;IF(AND(VALUE(RIGHT($W$1,2))&gt;=57,VALUE(RIGHT($W$1,2))&lt;=63),$D991,"COMUM"),GABARITO!$D:$D,0)),1,0))</f>
        <v/>
      </c>
      <c r="X991" t="str">
        <f>IF(RESPOSTAS!Y991="","",IF(UPPER(RESPOSTAS!Y991)=INDEX(GABARITO!$C:$C,MATCH(TEXT(VALUE(RIGHT($X$1,2)),"00")&amp;"|"&amp;IF(AND(VALUE(RIGHT($X$1,2))&gt;=57,VALUE(RIGHT($X$1,2))&lt;=63),$D991,"COMUM"),GABARITO!$D:$D,0)),1,0))</f>
        <v/>
      </c>
      <c r="Y991" t="str">
        <f>IF(RESPOSTAS!Z991="","",IF(UPPER(RESPOSTAS!Z991)=INDEX(GABARITO!$C:$C,MATCH(TEXT(VALUE(RIGHT($Y$1,2)),"00")&amp;"|"&amp;IF(AND(VALUE(RIGHT($Y$1,2))&gt;=57,VALUE(RIGHT($Y$1,2))&lt;=63),$D991,"COMUM"),GABARITO!$D:$D,0)),1,0))</f>
        <v/>
      </c>
      <c r="Z991" t="str">
        <f>IF(RESPOSTAS!AA991="","",IF(UPPER(RESPOSTAS!AA991)=INDEX(GABARITO!$C:$C,MATCH(TEXT(VALUE(RIGHT($Z$1,2)),"00")&amp;"|"&amp;IF(AND(VALUE(RIGHT($Z$1,2))&gt;=57,VALUE(RIGHT($Z$1,2))&lt;=63),$D991,"COMUM"),GABARITO!$D:$D,0)),1,0))</f>
        <v/>
      </c>
      <c r="AA991" t="str">
        <f>IF(RESPOSTAS!AB991="","",IF(UPPER(RESPOSTAS!AB991)=INDEX(GABARITO!$C:$C,MATCH(TEXT(VALUE(RIGHT($AA$1,2)),"00")&amp;"|"&amp;IF(AND(VALUE(RIGHT($AA$1,2))&gt;=57,VALUE(RIGHT($AA$1,2))&lt;=63),$D991,"COMUM"),GABARITO!$D:$D,0)),1,0))</f>
        <v/>
      </c>
      <c r="AB991" t="str">
        <f>IF(RESPOSTAS!AC991="","",IF(UPPER(RESPOSTAS!AC991)=INDEX(GABARITO!$C:$C,MATCH(TEXT(VALUE(RIGHT($AB$1,2)),"00")&amp;"|"&amp;IF(AND(VALUE(RIGHT($AB$1,2))&gt;=57,VALUE(RIGHT($AB$1,2))&lt;=63),$D991,"COMUM"),GABARITO!$D:$D,0)),1,0))</f>
        <v/>
      </c>
      <c r="AC991" t="str">
        <f>IF(RESPOSTAS!AD991="","",IF(UPPER(RESPOSTAS!AD991)=INDEX(GABARITO!$C:$C,MATCH(TEXT(VALUE(RIGHT($AC$1,2)),"00")&amp;"|"&amp;IF(AND(VALUE(RIGHT($AC$1,2))&gt;=57,VALUE(RIGHT($AC$1,2))&lt;=63),$D991,"COMUM"),GABARITO!$D:$D,0)),1,0))</f>
        <v/>
      </c>
      <c r="AD991" t="str">
        <f>IF(RESPOSTAS!AE991="","",IF(UPPER(RESPOSTAS!AE991)=INDEX(GABARITO!$C:$C,MATCH(TEXT(VALUE(RIGHT($AD$1,2)),"00")&amp;"|"&amp;IF(AND(VALUE(RIGHT($AD$1,2))&gt;=57,VALUE(RIGHT($AD$1,2))&lt;=63),$D991,"COMUM"),GABARITO!$D:$D,0)),1,0))</f>
        <v/>
      </c>
      <c r="AE991" t="str">
        <f>IF(RESPOSTAS!AF991="","",IF(UPPER(RESPOSTAS!AF991)=INDEX(GABARITO!$C:$C,MATCH(TEXT(VALUE(RIGHT($AE$1,2)),"00")&amp;"|"&amp;IF(AND(VALUE(RIGHT($AE$1,2))&gt;=57,VALUE(RIGHT($AE$1,2))&lt;=63),$D991,"COMUM"),GABARITO!$D:$D,0)),1,0))</f>
        <v/>
      </c>
      <c r="AF991" t="str">
        <f>IF(RESPOSTAS!AG991="","",IF(UPPER(RESPOSTAS!AG991)=INDEX(GABARITO!$C:$C,MATCH(TEXT(VALUE(RIGHT($AF$1,2)),"00")&amp;"|"&amp;IF(AND(VALUE(RIGHT($AF$1,2))&gt;=57,VALUE(RIGHT($AF$1,2))&lt;=63),$D991,"COMUM"),GABARITO!$D:$D,0)),1,0))</f>
        <v/>
      </c>
      <c r="AG991" t="str">
        <f>IF(RESPOSTAS!AH991="","",IF(UPPER(RESPOSTAS!AH991)=INDEX(GABARITO!$C:$C,MATCH(TEXT(VALUE(RIGHT($AG$1,2)),"00")&amp;"|"&amp;IF(AND(VALUE(RIGHT($AG$1,2))&gt;=57,VALUE(RIGHT($AG$1,2))&lt;=63),$D991,"COMUM"),GABARITO!$D:$D,0)),1,0))</f>
        <v/>
      </c>
      <c r="AH991" t="str">
        <f>IF(RESPOSTAS!AI991="","",IF(UPPER(RESPOSTAS!AI991)=INDEX(GABARITO!$C:$C,MATCH(TEXT(VALUE(RIGHT($AH$1,2)),"00")&amp;"|"&amp;IF(AND(VALUE(RIGHT($AH$1,2))&gt;=57,VALUE(RIGHT($AH$1,2))&lt;=63),$D991,"COMUM"),GABARITO!$D:$D,0)),1,0))</f>
        <v/>
      </c>
      <c r="AI991" t="str">
        <f>IF(RESPOSTAS!AJ991="","",IF(UPPER(RESPOSTAS!AJ991)=INDEX(GABARITO!$C:$C,MATCH(TEXT(VALUE(RIGHT($AI$1,2)),"00")&amp;"|"&amp;IF(AND(VALUE(RIGHT($AI$1,2))&gt;=57,VALUE(RIGHT($AI$1,2))&lt;=63),$D991,"COMUM"),GABARITO!$D:$D,0)),1,0))</f>
        <v/>
      </c>
      <c r="AJ991" t="str">
        <f>IF(RESPOSTAS!AK991="","",IF(UPPER(RESPOSTAS!AK991)=INDEX(GABARITO!$C:$C,MATCH(TEXT(VALUE(RIGHT($AJ$1,2)),"00")&amp;"|"&amp;IF(AND(VALUE(RIGHT($AJ$1,2))&gt;=57,VALUE(RIGHT($AJ$1,2))&lt;=63),$D991,"COMUM"),GABARITO!$D:$D,0)),1,0))</f>
        <v/>
      </c>
      <c r="AK991" t="str">
        <f>IF(RESPOSTAS!AL991="","",IF(UPPER(RESPOSTAS!AL991)=INDEX(GABARITO!$C:$C,MATCH(TEXT(VALUE(RIGHT($AK$1,2)),"00")&amp;"|"&amp;IF(AND(VALUE(RIGHT($AK$1,2))&gt;=57,VALUE(RIGHT($AK$1,2))&lt;=63),$D991,"COMUM"),GABARITO!$D:$D,0)),1,0))</f>
        <v/>
      </c>
      <c r="AL991" t="str">
        <f>IF(RESPOSTAS!AM991="","",IF(UPPER(RESPOSTAS!AM991)=INDEX(GABARITO!$C:$C,MATCH(TEXT(VALUE(RIGHT($AL$1,2)),"00")&amp;"|"&amp;IF(AND(VALUE(RIGHT($AL$1,2))&gt;=57,VALUE(RIGHT($AL$1,2))&lt;=63),$D991,"COMUM"),GABARITO!$D:$D,0)),1,0))</f>
        <v/>
      </c>
      <c r="AM991" t="str">
        <f>IF(RESPOSTAS!AN991="","",IF(UPPER(RESPOSTAS!AN991)=INDEX(GABARITO!$C:$C,MATCH(TEXT(VALUE(RIGHT($AM$1,2)),"00")&amp;"|"&amp;IF(AND(VALUE(RIGHT($AM$1,2))&gt;=57,VALUE(RIGHT($AM$1,2))&lt;=63),$D991,"COMUM"),GABARITO!$D:$D,0)),1,0))</f>
        <v/>
      </c>
      <c r="AN991" t="str">
        <f>IF(RESPOSTAS!AO991="","",IF(UPPER(RESPOSTAS!AO991)=INDEX(GABARITO!$C:$C,MATCH(TEXT(VALUE(RIGHT($AN$1,2)),"00")&amp;"|"&amp;IF(AND(VALUE(RIGHT($AN$1,2))&gt;=57,VALUE(RIGHT($AN$1,2))&lt;=63),$D991,"COMUM"),GABARITO!$D:$D,0)),1,0))</f>
        <v/>
      </c>
      <c r="AO991" t="str">
        <f>IF(RESPOSTAS!AP991="","",IF(UPPER(RESPOSTAS!AP991)=INDEX(GABARITO!$C:$C,MATCH(TEXT(VALUE(RIGHT($AO$1,2)),"00")&amp;"|"&amp;IF(AND(VALUE(RIGHT($AO$1,2))&gt;=57,VALUE(RIGHT($AO$1,2))&lt;=63),$D991,"COMUM"),GABARITO!$D:$D,0)),1,0))</f>
        <v/>
      </c>
      <c r="AP991" t="str">
        <f>IF(RESPOSTAS!AQ991="","",IF(UPPER(RESPOSTAS!AQ991)=INDEX(GABARITO!$C:$C,MATCH(TEXT(VALUE(RIGHT($AP$1,2)),"00")&amp;"|"&amp;IF(AND(VALUE(RIGHT($AP$1,2))&gt;=57,VALUE(RIGHT($AP$1,2))&lt;=63),$D991,"COMUM"),GABARITO!$D:$D,0)),1,0))</f>
        <v/>
      </c>
      <c r="AQ991" t="str">
        <f>IF(RESPOSTAS!AR991="","",IF(UPPER(RESPOSTAS!AR991)=INDEX(GABARITO!$C:$C,MATCH(TEXT(VALUE(RIGHT($AQ$1,2)),"00")&amp;"|"&amp;IF(AND(VALUE(RIGHT($AQ$1,2))&gt;=57,VALUE(RIGHT($AQ$1,2))&lt;=63),$D991,"COMUM"),GABARITO!$D:$D,0)),1,0))</f>
        <v/>
      </c>
      <c r="AR991" t="str">
        <f>IF(RESPOSTAS!AS991="","",IF(UPPER(RESPOSTAS!AS991)=INDEX(GABARITO!$C:$C,MATCH(TEXT(VALUE(RIGHT($AR$1,2)),"00")&amp;"|"&amp;IF(AND(VALUE(RIGHT($AR$1,2))&gt;=57,VALUE(RIGHT($AR$1,2))&lt;=63),$D991,"COMUM"),GABARITO!$D:$D,0)),1,0))</f>
        <v/>
      </c>
      <c r="AS991" t="str">
        <f>IF(RESPOSTAS!AT991="","",IF(UPPER(RESPOSTAS!AT991)=INDEX(GABARITO!$C:$C,MATCH(TEXT(VALUE(RIGHT($AS$1,2)),"00")&amp;"|"&amp;IF(AND(VALUE(RIGHT($AS$1,2))&gt;=57,VALUE(RIGHT($AS$1,2))&lt;=63),$D991,"COMUM"),GABARITO!$D:$D,0)),1,0))</f>
        <v/>
      </c>
      <c r="AT991" t="str">
        <f>IF(RESPOSTAS!AU991="","",IF(UPPER(RESPOSTAS!AU991)=INDEX(GABARITO!$C:$C,MATCH(TEXT(VALUE(RIGHT($AT$1,2)),"00")&amp;"|"&amp;IF(AND(VALUE(RIGHT($AT$1,2))&gt;=57,VALUE(RIGHT($AT$1,2))&lt;=63),$D991,"COMUM"),GABARITO!$D:$D,0)),1,0))</f>
        <v/>
      </c>
      <c r="AU991" t="str">
        <f>IF(RESPOSTAS!AV991="","",IF(UPPER(RESPOSTAS!AV991)=INDEX(GABARITO!$C:$C,MATCH(TEXT(VALUE(RIGHT($AU$1,2)),"00")&amp;"|"&amp;IF(AND(VALUE(RIGHT($AU$1,2))&gt;=57,VALUE(RIGHT($AU$1,2))&lt;=63),$D991,"COMUM"),GABARITO!$D:$D,0)),1,0))</f>
        <v/>
      </c>
      <c r="AV991" t="str">
        <f>IF(RESPOSTAS!AW991="","",IF(UPPER(RESPOSTAS!AW991)=INDEX(GABARITO!$C:$C,MATCH(TEXT(VALUE(RIGHT($AV$1,2)),"00")&amp;"|"&amp;IF(AND(VALUE(RIGHT($AV$1,2))&gt;=57,VALUE(RIGHT($AV$1,2))&lt;=63),$D991,"COMUM"),GABARITO!$D:$D,0)),1,0))</f>
        <v/>
      </c>
      <c r="AW991" t="str">
        <f>IF(RESPOSTAS!AX991="","",IF(UPPER(RESPOSTAS!AX991)=INDEX(GABARITO!$C:$C,MATCH(TEXT(VALUE(RIGHT($AW$1,2)),"00")&amp;"|"&amp;IF(AND(VALUE(RIGHT($AW$1,2))&gt;=57,VALUE(RIGHT($AW$1,2))&lt;=63),$D991,"COMUM"),GABARITO!$D:$D,0)),1,0))</f>
        <v/>
      </c>
      <c r="AX991" t="str">
        <f>IF(RESPOSTAS!AY991="","",IF(UPPER(RESPOSTAS!AY991)=INDEX(GABARITO!$C:$C,MATCH(TEXT(VALUE(RIGHT($AX$1,2)),"00")&amp;"|"&amp;IF(AND(VALUE(RIGHT($AX$1,2))&gt;=57,VALUE(RIGHT($AX$1,2))&lt;=63),$D991,"COMUM"),GABARITO!$D:$D,0)),1,0))</f>
        <v/>
      </c>
      <c r="AY991" t="str">
        <f>IF(RESPOSTAS!AZ991="","",IF(UPPER(RESPOSTAS!AZ991)=INDEX(GABARITO!$C:$C,MATCH(TEXT(VALUE(RIGHT($AY$1,2)),"00")&amp;"|"&amp;IF(AND(VALUE(RIGHT($AY$1,2))&gt;=57,VALUE(RIGHT($AY$1,2))&lt;=63),$D991,"COMUM"),GABARITO!$D:$D,0)),1,0))</f>
        <v/>
      </c>
      <c r="AZ991" t="str">
        <f>IF(RESPOSTAS!BA991="","",IF(UPPER(RESPOSTAS!BA991)=INDEX(GABARITO!$C:$C,MATCH(TEXT(VALUE(RIGHT($AZ$1,2)),"00")&amp;"|"&amp;IF(AND(VALUE(RIGHT($AZ$1,2))&gt;=57,VALUE(RIGHT($AZ$1,2))&lt;=63),$D991,"COMUM"),GABARITO!$D:$D,0)),1,0))</f>
        <v/>
      </c>
      <c r="BA991" t="str">
        <f>IF(RESPOSTAS!BB991="","",IF(UPPER(RESPOSTAS!BB991)=INDEX(GABARITO!$C:$C,MATCH(TEXT(VALUE(RIGHT($BA$1,2)),"00")&amp;"|"&amp;IF(AND(VALUE(RIGHT($BA$1,2))&gt;=57,VALUE(RIGHT($BA$1,2))&lt;=63),$D991,"COMUM"),GABARITO!$D:$D,0)),1,0))</f>
        <v/>
      </c>
      <c r="BB991" t="str">
        <f>IF(RESPOSTAS!BC991="","",IF(UPPER(RESPOSTAS!BC991)=INDEX(GABARITO!$C:$C,MATCH(TEXT(VALUE(RIGHT($BB$1,2)),"00")&amp;"|"&amp;IF(AND(VALUE(RIGHT($BB$1,2))&gt;=57,VALUE(RIGHT($BB$1,2))&lt;=63),$D991,"COMUM"),GABARITO!$D:$D,0)),1,0))</f>
        <v/>
      </c>
      <c r="BC991" t="str">
        <f>IF(RESPOSTAS!BD991="","",IF(UPPER(RESPOSTAS!BD991)=INDEX(GABARITO!$C:$C,MATCH(TEXT(VALUE(RIGHT($BC$1,2)),"00")&amp;"|"&amp;IF(AND(VALUE(RIGHT($BC$1,2))&gt;=57,VALUE(RIGHT($BC$1,2))&lt;=63),$D991,"COMUM"),GABARITO!$D:$D,0)),1,0))</f>
        <v/>
      </c>
      <c r="BD991" t="str">
        <f>IF(RESPOSTAS!BE991="","",IF(UPPER(RESPOSTAS!BE991)=INDEX(GABARITO!$C:$C,MATCH(TEXT(VALUE(RIGHT($BD$1,2)),"00")&amp;"|"&amp;IF(AND(VALUE(RIGHT($BD$1,2))&gt;=57,VALUE(RIGHT($BD$1,2))&lt;=63),$D991,"COMUM"),GABARITO!$D:$D,0)),1,0))</f>
        <v/>
      </c>
      <c r="BE991" t="str">
        <f>IF(RESPOSTAS!BF991="","",IF(UPPER(RESPOSTAS!BF991)=INDEX(GABARITO!$C:$C,MATCH(TEXT(VALUE(RIGHT($BE$1,2)),"00")&amp;"|"&amp;IF(AND(VALUE(RIGHT($BE$1,2))&gt;=57,VALUE(RIGHT($BE$1,2))&lt;=63),$D991,"COMUM"),GABARITO!$D:$D,0)),1,0))</f>
        <v/>
      </c>
      <c r="BF991" t="str">
        <f>IF(RESPOSTAS!BG991="","",IF(UPPER(RESPOSTAS!BG991)=INDEX(GABARITO!$C:$C,MATCH(TEXT(VALUE(RIGHT($BF$1,2)),"00")&amp;"|"&amp;IF(AND(VALUE(RIGHT($BF$1,2))&gt;=57,VALUE(RIGHT($BF$1,2))&lt;=63),$D991,"COMUM"),GABARITO!$D:$D,0)),1,0))</f>
        <v/>
      </c>
      <c r="BG991" t="str">
        <f>IF(RESPOSTAS!BH991="","",IF(UPPER(RESPOSTAS!BH991)=INDEX(GABARITO!$C:$C,MATCH(TEXT(VALUE(RIGHT($BG$1,2)),"00")&amp;"|"&amp;IF(AND(VALUE(RIGHT($BG$1,2))&gt;=57,VALUE(RIGHT($BG$1,2))&lt;=63),$D991,"COMUM"),GABARITO!$D:$D,0)),1,0))</f>
        <v/>
      </c>
      <c r="BH991" t="str">
        <f>IF(RESPOSTAS!BI991="","",IF(UPPER(RESPOSTAS!BI991)=INDEX(GABARITO!$C:$C,MATCH(TEXT(VALUE(RIGHT($BH$1,2)),"00")&amp;"|"&amp;IF(AND(VALUE(RIGHT($BH$1,2))&gt;=57,VALUE(RIGHT($BH$1,2))&lt;=63),$D991,"COMUM"),GABARITO!$D:$D,0)),1,0))</f>
        <v/>
      </c>
      <c r="BI991" t="str">
        <f>IF(RESPOSTAS!BJ991="","",IF(UPPER(RESPOSTAS!BJ991)=INDEX(GABARITO!$C:$C,MATCH(TEXT(VALUE(RIGHT($BI$1,2)),"00")&amp;"|"&amp;IF(AND(VALUE(RIGHT($BI$1,2))&gt;=57,VALUE(RIGHT($BI$1,2))&lt;=63),$D991,"COMUM"),GABARITO!$D:$D,0)),1,0))</f>
        <v/>
      </c>
      <c r="BJ991" t="str">
        <f>IF(RESPOSTAS!BK991="","",IF(UPPER(RESPOSTAS!BK991)=INDEX(GABARITO!$C:$C,MATCH(TEXT(VALUE(RIGHT($BJ$1,2)),"00")&amp;"|"&amp;IF(AND(VALUE(RIGHT($BJ$1,2))&gt;=57,VALUE(RIGHT($BJ$1,2))&lt;=63),$D991,"COMUM"),GABARITO!$D:$D,0)),1,0))</f>
        <v/>
      </c>
      <c r="BK991" t="str">
        <f>IF(RESPOSTAS!BL991="","",IF(UPPER(RESPOSTAS!BL991)=INDEX(GABARITO!$C:$C,MATCH(TEXT(VALUE(RIGHT($BK$1,2)),"00")&amp;"|"&amp;IF(AND(VALUE(RIGHT($BK$1,2))&gt;=57,VALUE(RIGHT($BK$1,2))&lt;=63),$D991,"COMUM"),GABARITO!$D:$D,0)),1,0))</f>
        <v/>
      </c>
      <c r="BL991" t="str">
        <f>IF(RESPOSTAS!BM991="","",IF(UPPER(RESPOSTAS!BM991)=INDEX(GABARITO!$C:$C,MATCH(TEXT(VALUE(RIGHT($BL$1,2)),"00")&amp;"|"&amp;IF(AND(VALUE(RIGHT($BL$1,2))&gt;=57,VALUE(RIGHT($BL$1,2))&lt;=63),$D991,"COMUM"),GABARITO!$D:$D,0)),1,0))</f>
        <v/>
      </c>
      <c r="BM991" t="str">
        <f>IF(RESPOSTAS!BN991="","",IF(UPPER(RESPOSTAS!BN991)=INDEX(GABARITO!$C:$C,MATCH(TEXT(VALUE(RIGHT($BM$1,2)),"00")&amp;"|"&amp;IF(AND(VALUE(RIGHT($BM$1,2))&gt;=57,VALUE(RIGHT($BM$1,2))&lt;=63),$D991,"COMUM"),GABARITO!$D:$D,0)),1,0))</f>
        <v/>
      </c>
      <c r="BN991" t="str">
        <f>IF(RESPOSTAS!BO991="","",IF(UPPER(RESPOSTAS!BO991)=INDEX(GABARITO!$C:$C,MATCH(TEXT(VALUE(RIGHT($BN$1,2)),"00")&amp;"|"&amp;IF(AND(VALUE(RIGHT($BN$1,2))&gt;=57,VALUE(RIGHT($BN$1,2))&lt;=63),$D991,"COMUM"),GABARITO!$D:$D,0)),1,0))</f>
        <v/>
      </c>
      <c r="BO991" t="str">
        <f>IF(RESPOSTAS!BP991="","",IF(UPPER(RESPOSTAS!BP991)=INDEX(GABARITO!$C:$C,MATCH(TEXT(VALUE(RIGHT($BO$1,2)),"00")&amp;"|"&amp;IF(AND(VALUE(RIGHT($BO$1,2))&gt;=57,VALUE(RIGHT($BO$1,2))&lt;=63),$D991,"COMUM"),GABARITO!$D:$D,0)),1,0))</f>
        <v/>
      </c>
      <c r="BP991">
        <f>COUNTIF(RESPOSTAS!F991:BP991,"&lt;&gt;")</f>
        <v>0</v>
      </c>
      <c r="BQ991" t="str">
        <f t="shared" si="147"/>
        <v/>
      </c>
      <c r="BR991" s="10" t="str">
        <f t="shared" si="148"/>
        <v/>
      </c>
      <c r="BT991" s="11" t="str">
        <f t="shared" si="150"/>
        <v/>
      </c>
      <c r="BU991" s="11" t="str">
        <f t="shared" si="151"/>
        <v/>
      </c>
      <c r="BV991" s="11" t="str">
        <f t="shared" si="152"/>
        <v/>
      </c>
      <c r="BW991" s="11" t="str">
        <f t="shared" si="153"/>
        <v/>
      </c>
      <c r="BX991" s="11" t="str">
        <f t="shared" si="154"/>
        <v/>
      </c>
      <c r="BY991" s="11" t="str">
        <f t="shared" si="155"/>
        <v/>
      </c>
      <c r="BZ991" s="3" t="str">
        <f t="shared" si="149"/>
        <v/>
      </c>
    </row>
    <row r="992" spans="1:78" x14ac:dyDescent="0.25">
      <c r="A992" t="str">
        <f>IF(RESPOSTAS!A992="","",RESPOSTAS!A992)</f>
        <v/>
      </c>
      <c r="B992" t="str">
        <f>IF(RESPOSTAS!C992="","",RESPOSTAS!C992)</f>
        <v/>
      </c>
      <c r="C992" t="str">
        <f>IF(RESPOSTAS!D992="","",RESPOSTAS!D992)</f>
        <v/>
      </c>
      <c r="D992" t="str">
        <f>IF(RESPOSTAS!E992="","",RESPOSTAS!E992)</f>
        <v/>
      </c>
      <c r="E992" t="str">
        <f>IF(RESPOSTAS!F992="","",IF(UPPER(RESPOSTAS!F992)=INDEX(GABARITO!$C:$C,MATCH(TEXT(VALUE(RIGHT($E$1,2)),"00")&amp;"|"&amp;IF(AND(VALUE(RIGHT($E$1,2))&gt;=57,VALUE(RIGHT($E$1,2))&lt;=63),$D992,"COMUM"),GABARITO!$D:$D,0)),1,0))</f>
        <v/>
      </c>
      <c r="F992" t="str">
        <f>IF(RESPOSTAS!G992="","",IF(UPPER(RESPOSTAS!G992)=INDEX(GABARITO!$C:$C,MATCH(TEXT(VALUE(RIGHT($F$1,2)),"00")&amp;"|"&amp;IF(AND(VALUE(RIGHT($F$1,2))&gt;=57,VALUE(RIGHT($F$1,2))&lt;=63),$D992,"COMUM"),GABARITO!$D:$D,0)),1,0))</f>
        <v/>
      </c>
      <c r="G992" t="str">
        <f>IF(RESPOSTAS!H992="","",IF(UPPER(RESPOSTAS!H992)=INDEX(GABARITO!$C:$C,MATCH(TEXT(VALUE(RIGHT($G$1,2)),"00")&amp;"|"&amp;IF(AND(VALUE(RIGHT($G$1,2))&gt;=57,VALUE(RIGHT($G$1,2))&lt;=63),$D992,"COMUM"),GABARITO!$D:$D,0)),1,0))</f>
        <v/>
      </c>
      <c r="H992" t="str">
        <f>IF(RESPOSTAS!I992="","",IF(UPPER(RESPOSTAS!I992)=INDEX(GABARITO!$C:$C,MATCH(TEXT(VALUE(RIGHT($H$1,2)),"00")&amp;"|"&amp;IF(AND(VALUE(RIGHT($H$1,2))&gt;=57,VALUE(RIGHT($H$1,2))&lt;=63),$D992,"COMUM"),GABARITO!$D:$D,0)),1,0))</f>
        <v/>
      </c>
      <c r="I992" t="str">
        <f>IF(RESPOSTAS!J992="","",IF(UPPER(RESPOSTAS!J992)=INDEX(GABARITO!$C:$C,MATCH(TEXT(VALUE(RIGHT($I$1,2)),"00")&amp;"|"&amp;IF(AND(VALUE(RIGHT($I$1,2))&gt;=57,VALUE(RIGHT($I$1,2))&lt;=63),$D992,"COMUM"),GABARITO!$D:$D,0)),1,0))</f>
        <v/>
      </c>
      <c r="J992" t="str">
        <f>IF(RESPOSTAS!K992="","",IF(UPPER(RESPOSTAS!K992)=INDEX(GABARITO!$C:$C,MATCH(TEXT(VALUE(RIGHT($J$1,2)),"00")&amp;"|"&amp;IF(AND(VALUE(RIGHT($J$1,2))&gt;=57,VALUE(RIGHT($J$1,2))&lt;=63),$D992,"COMUM"),GABARITO!$D:$D,0)),1,0))</f>
        <v/>
      </c>
      <c r="K992" t="str">
        <f>IF(RESPOSTAS!L992="","",IF(UPPER(RESPOSTAS!L992)=INDEX(GABARITO!$C:$C,MATCH(TEXT(VALUE(RIGHT($K$1,2)),"00")&amp;"|"&amp;IF(AND(VALUE(RIGHT($K$1,2))&gt;=57,VALUE(RIGHT($K$1,2))&lt;=63),$D992,"COMUM"),GABARITO!$D:$D,0)),1,0))</f>
        <v/>
      </c>
      <c r="L992" t="str">
        <f>IF(RESPOSTAS!M992="","",IF(UPPER(RESPOSTAS!M992)=INDEX(GABARITO!$C:$C,MATCH(TEXT(VALUE(RIGHT($L$1,2)),"00")&amp;"|"&amp;IF(AND(VALUE(RIGHT($L$1,2))&gt;=57,VALUE(RIGHT($L$1,2))&lt;=63),$D992,"COMUM"),GABARITO!$D:$D,0)),1,0))</f>
        <v/>
      </c>
      <c r="M992" t="str">
        <f>IF(RESPOSTAS!N992="","",IF(UPPER(RESPOSTAS!N992)=INDEX(GABARITO!$C:$C,MATCH(TEXT(VALUE(RIGHT($M$1,2)),"00")&amp;"|"&amp;IF(AND(VALUE(RIGHT($M$1,2))&gt;=57,VALUE(RIGHT($M$1,2))&lt;=63),$D992,"COMUM"),GABARITO!$D:$D,0)),1,0))</f>
        <v/>
      </c>
      <c r="N992" t="str">
        <f>IF(RESPOSTAS!O992="","",IF(UPPER(RESPOSTAS!O992)=INDEX(GABARITO!$C:$C,MATCH(TEXT(VALUE(RIGHT($E$1,2)),"00")&amp;"|"&amp;IF(AND(VALUE(RIGHT($E$1,2))&gt;=57,VALUE(RIGHT($E$1,2))&lt;=63),$D992,"COMUM"),GABARITO!$D:$D,0)),1,0))</f>
        <v/>
      </c>
      <c r="O992" t="str">
        <f>IF(RESPOSTAS!P992="","",IF(UPPER(RESPOSTAS!P992)=INDEX(GABARITO!$C:$C,MATCH(TEXT(VALUE(RIGHT($O$1,2)),"00")&amp;"|"&amp;IF(AND(VALUE(RIGHT($O$1,2))&gt;=57,VALUE(RIGHT($O$1,2))&lt;=63),$D992,"COMUM"),GABARITO!$D:$D,0)),1,0))</f>
        <v/>
      </c>
      <c r="P992" t="str">
        <f>IF(RESPOSTAS!Q992="","",IF(UPPER(RESPOSTAS!Q992)=INDEX(GABARITO!$C:$C,MATCH(TEXT(VALUE(RIGHT($P$1,2)),"00")&amp;"|"&amp;IF(AND(VALUE(RIGHT($P$1,2))&gt;=57,VALUE(RIGHT($P$1,2))&lt;=63),$D992,"COMUM"),GABARITO!$D:$D,0)),1,0))</f>
        <v/>
      </c>
      <c r="Q992" t="str">
        <f>IF(RESPOSTAS!R992="","",IF(UPPER(RESPOSTAS!R992)=INDEX(GABARITO!$C:$C,MATCH(TEXT(VALUE(RIGHT($Q$1,2)),"00")&amp;"|"&amp;IF(AND(VALUE(RIGHT($Q$1,2))&gt;=57,VALUE(RIGHT($Q$1,2))&lt;=63),$D992,"COMUM"),GABARITO!$D:$D,0)),1,0))</f>
        <v/>
      </c>
      <c r="R992" t="str">
        <f>IF(RESPOSTAS!S992="","",IF(UPPER(RESPOSTAS!S992)=INDEX(GABARITO!$C:$C,MATCH(TEXT(VALUE(RIGHT($R$1,2)),"00")&amp;"|"&amp;IF(AND(VALUE(RIGHT($R$1,2))&gt;=57,VALUE(RIGHT($R$1,2))&lt;=63),$D992,"COMUM"),GABARITO!$D:$D,0)),1,0))</f>
        <v/>
      </c>
      <c r="S992" t="str">
        <f>IF(RESPOSTAS!T992="","",IF(UPPER(RESPOSTAS!T992)=INDEX(GABARITO!$C:$C,MATCH(TEXT(VALUE(RIGHT($S$1,2)),"00")&amp;"|"&amp;IF(AND(VALUE(RIGHT($S$1,2))&gt;=57,VALUE(RIGHT($S$1,2))&lt;=63),$D992,"COMUM"),GABARITO!$D:$D,0)),1,0))</f>
        <v/>
      </c>
      <c r="T992" t="str">
        <f>IF(RESPOSTAS!U992="","",IF(UPPER(RESPOSTAS!U992)=INDEX(GABARITO!$C:$C,MATCH(TEXT(VALUE(RIGHT($T$1,2)),"00")&amp;"|"&amp;IF(AND(VALUE(RIGHT($T$1,2))&gt;=57,VALUE(RIGHT($T$1,2))&lt;=63),$D992,"COMUM"),GABARITO!$D:$D,0)),1,0))</f>
        <v/>
      </c>
      <c r="U992" t="str">
        <f>IF(RESPOSTAS!V992="","",IF(UPPER(RESPOSTAS!V992)=INDEX(GABARITO!$C:$C,MATCH(TEXT(VALUE(RIGHT($U$1,2)),"00")&amp;"|"&amp;IF(AND(VALUE(RIGHT($U$1,2))&gt;=57,VALUE(RIGHT($U$1,2))&lt;=63),$D992,"COMUM"),GABARITO!$D:$D,0)),1,0))</f>
        <v/>
      </c>
      <c r="V992" t="str">
        <f>IF(RESPOSTAS!W992="","",IF(UPPER(RESPOSTAS!W992)=INDEX(GABARITO!$C:$C,MATCH(TEXT(VALUE(RIGHT($E$1,2)),"00")&amp;"|"&amp;IF(AND(VALUE(RIGHT($E$1,2))&gt;=57,VALUE(RIGHT($E$1,2))&lt;=63),$D992,"COMUM"),GABARITO!$D:$D,0)),1,0))</f>
        <v/>
      </c>
      <c r="W992" t="str">
        <f>IF(RESPOSTAS!X992="","",IF(UPPER(RESPOSTAS!X992)=INDEX(GABARITO!$C:$C,MATCH(TEXT(VALUE(RIGHT($W$1,2)),"00")&amp;"|"&amp;IF(AND(VALUE(RIGHT($W$1,2))&gt;=57,VALUE(RIGHT($W$1,2))&lt;=63),$D992,"COMUM"),GABARITO!$D:$D,0)),1,0))</f>
        <v/>
      </c>
      <c r="X992" t="str">
        <f>IF(RESPOSTAS!Y992="","",IF(UPPER(RESPOSTAS!Y992)=INDEX(GABARITO!$C:$C,MATCH(TEXT(VALUE(RIGHT($X$1,2)),"00")&amp;"|"&amp;IF(AND(VALUE(RIGHT($X$1,2))&gt;=57,VALUE(RIGHT($X$1,2))&lt;=63),$D992,"COMUM"),GABARITO!$D:$D,0)),1,0))</f>
        <v/>
      </c>
      <c r="Y992" t="str">
        <f>IF(RESPOSTAS!Z992="","",IF(UPPER(RESPOSTAS!Z992)=INDEX(GABARITO!$C:$C,MATCH(TEXT(VALUE(RIGHT($Y$1,2)),"00")&amp;"|"&amp;IF(AND(VALUE(RIGHT($Y$1,2))&gt;=57,VALUE(RIGHT($Y$1,2))&lt;=63),$D992,"COMUM"),GABARITO!$D:$D,0)),1,0))</f>
        <v/>
      </c>
      <c r="Z992" t="str">
        <f>IF(RESPOSTAS!AA992="","",IF(UPPER(RESPOSTAS!AA992)=INDEX(GABARITO!$C:$C,MATCH(TEXT(VALUE(RIGHT($Z$1,2)),"00")&amp;"|"&amp;IF(AND(VALUE(RIGHT($Z$1,2))&gt;=57,VALUE(RIGHT($Z$1,2))&lt;=63),$D992,"COMUM"),GABARITO!$D:$D,0)),1,0))</f>
        <v/>
      </c>
      <c r="AA992" t="str">
        <f>IF(RESPOSTAS!AB992="","",IF(UPPER(RESPOSTAS!AB992)=INDEX(GABARITO!$C:$C,MATCH(TEXT(VALUE(RIGHT($AA$1,2)),"00")&amp;"|"&amp;IF(AND(VALUE(RIGHT($AA$1,2))&gt;=57,VALUE(RIGHT($AA$1,2))&lt;=63),$D992,"COMUM"),GABARITO!$D:$D,0)),1,0))</f>
        <v/>
      </c>
      <c r="AB992" t="str">
        <f>IF(RESPOSTAS!AC992="","",IF(UPPER(RESPOSTAS!AC992)=INDEX(GABARITO!$C:$C,MATCH(TEXT(VALUE(RIGHT($AB$1,2)),"00")&amp;"|"&amp;IF(AND(VALUE(RIGHT($AB$1,2))&gt;=57,VALUE(RIGHT($AB$1,2))&lt;=63),$D992,"COMUM"),GABARITO!$D:$D,0)),1,0))</f>
        <v/>
      </c>
      <c r="AC992" t="str">
        <f>IF(RESPOSTAS!AD992="","",IF(UPPER(RESPOSTAS!AD992)=INDEX(GABARITO!$C:$C,MATCH(TEXT(VALUE(RIGHT($AC$1,2)),"00")&amp;"|"&amp;IF(AND(VALUE(RIGHT($AC$1,2))&gt;=57,VALUE(RIGHT($AC$1,2))&lt;=63),$D992,"COMUM"),GABARITO!$D:$D,0)),1,0))</f>
        <v/>
      </c>
      <c r="AD992" t="str">
        <f>IF(RESPOSTAS!AE992="","",IF(UPPER(RESPOSTAS!AE992)=INDEX(GABARITO!$C:$C,MATCH(TEXT(VALUE(RIGHT($AD$1,2)),"00")&amp;"|"&amp;IF(AND(VALUE(RIGHT($AD$1,2))&gt;=57,VALUE(RIGHT($AD$1,2))&lt;=63),$D992,"COMUM"),GABARITO!$D:$D,0)),1,0))</f>
        <v/>
      </c>
      <c r="AE992" t="str">
        <f>IF(RESPOSTAS!AF992="","",IF(UPPER(RESPOSTAS!AF992)=INDEX(GABARITO!$C:$C,MATCH(TEXT(VALUE(RIGHT($AE$1,2)),"00")&amp;"|"&amp;IF(AND(VALUE(RIGHT($AE$1,2))&gt;=57,VALUE(RIGHT($AE$1,2))&lt;=63),$D992,"COMUM"),GABARITO!$D:$D,0)),1,0))</f>
        <v/>
      </c>
      <c r="AF992" t="str">
        <f>IF(RESPOSTAS!AG992="","",IF(UPPER(RESPOSTAS!AG992)=INDEX(GABARITO!$C:$C,MATCH(TEXT(VALUE(RIGHT($AF$1,2)),"00")&amp;"|"&amp;IF(AND(VALUE(RIGHT($AF$1,2))&gt;=57,VALUE(RIGHT($AF$1,2))&lt;=63),$D992,"COMUM"),GABARITO!$D:$D,0)),1,0))</f>
        <v/>
      </c>
      <c r="AG992" t="str">
        <f>IF(RESPOSTAS!AH992="","",IF(UPPER(RESPOSTAS!AH992)=INDEX(GABARITO!$C:$C,MATCH(TEXT(VALUE(RIGHT($AG$1,2)),"00")&amp;"|"&amp;IF(AND(VALUE(RIGHT($AG$1,2))&gt;=57,VALUE(RIGHT($AG$1,2))&lt;=63),$D992,"COMUM"),GABARITO!$D:$D,0)),1,0))</f>
        <v/>
      </c>
      <c r="AH992" t="str">
        <f>IF(RESPOSTAS!AI992="","",IF(UPPER(RESPOSTAS!AI992)=INDEX(GABARITO!$C:$C,MATCH(TEXT(VALUE(RIGHT($AH$1,2)),"00")&amp;"|"&amp;IF(AND(VALUE(RIGHT($AH$1,2))&gt;=57,VALUE(RIGHT($AH$1,2))&lt;=63),$D992,"COMUM"),GABARITO!$D:$D,0)),1,0))</f>
        <v/>
      </c>
      <c r="AI992" t="str">
        <f>IF(RESPOSTAS!AJ992="","",IF(UPPER(RESPOSTAS!AJ992)=INDEX(GABARITO!$C:$C,MATCH(TEXT(VALUE(RIGHT($AI$1,2)),"00")&amp;"|"&amp;IF(AND(VALUE(RIGHT($AI$1,2))&gt;=57,VALUE(RIGHT($AI$1,2))&lt;=63),$D992,"COMUM"),GABARITO!$D:$D,0)),1,0))</f>
        <v/>
      </c>
      <c r="AJ992" t="str">
        <f>IF(RESPOSTAS!AK992="","",IF(UPPER(RESPOSTAS!AK992)=INDEX(GABARITO!$C:$C,MATCH(TEXT(VALUE(RIGHT($AJ$1,2)),"00")&amp;"|"&amp;IF(AND(VALUE(RIGHT($AJ$1,2))&gt;=57,VALUE(RIGHT($AJ$1,2))&lt;=63),$D992,"COMUM"),GABARITO!$D:$D,0)),1,0))</f>
        <v/>
      </c>
      <c r="AK992" t="str">
        <f>IF(RESPOSTAS!AL992="","",IF(UPPER(RESPOSTAS!AL992)=INDEX(GABARITO!$C:$C,MATCH(TEXT(VALUE(RIGHT($AK$1,2)),"00")&amp;"|"&amp;IF(AND(VALUE(RIGHT($AK$1,2))&gt;=57,VALUE(RIGHT($AK$1,2))&lt;=63),$D992,"COMUM"),GABARITO!$D:$D,0)),1,0))</f>
        <v/>
      </c>
      <c r="AL992" t="str">
        <f>IF(RESPOSTAS!AM992="","",IF(UPPER(RESPOSTAS!AM992)=INDEX(GABARITO!$C:$C,MATCH(TEXT(VALUE(RIGHT($AL$1,2)),"00")&amp;"|"&amp;IF(AND(VALUE(RIGHT($AL$1,2))&gt;=57,VALUE(RIGHT($AL$1,2))&lt;=63),$D992,"COMUM"),GABARITO!$D:$D,0)),1,0))</f>
        <v/>
      </c>
      <c r="AM992" t="str">
        <f>IF(RESPOSTAS!AN992="","",IF(UPPER(RESPOSTAS!AN992)=INDEX(GABARITO!$C:$C,MATCH(TEXT(VALUE(RIGHT($AM$1,2)),"00")&amp;"|"&amp;IF(AND(VALUE(RIGHT($AM$1,2))&gt;=57,VALUE(RIGHT($AM$1,2))&lt;=63),$D992,"COMUM"),GABARITO!$D:$D,0)),1,0))</f>
        <v/>
      </c>
      <c r="AN992" t="str">
        <f>IF(RESPOSTAS!AO992="","",IF(UPPER(RESPOSTAS!AO992)=INDEX(GABARITO!$C:$C,MATCH(TEXT(VALUE(RIGHT($AN$1,2)),"00")&amp;"|"&amp;IF(AND(VALUE(RIGHT($AN$1,2))&gt;=57,VALUE(RIGHT($AN$1,2))&lt;=63),$D992,"COMUM"),GABARITO!$D:$D,0)),1,0))</f>
        <v/>
      </c>
      <c r="AO992" t="str">
        <f>IF(RESPOSTAS!AP992="","",IF(UPPER(RESPOSTAS!AP992)=INDEX(GABARITO!$C:$C,MATCH(TEXT(VALUE(RIGHT($AO$1,2)),"00")&amp;"|"&amp;IF(AND(VALUE(RIGHT($AO$1,2))&gt;=57,VALUE(RIGHT($AO$1,2))&lt;=63),$D992,"COMUM"),GABARITO!$D:$D,0)),1,0))</f>
        <v/>
      </c>
      <c r="AP992" t="str">
        <f>IF(RESPOSTAS!AQ992="","",IF(UPPER(RESPOSTAS!AQ992)=INDEX(GABARITO!$C:$C,MATCH(TEXT(VALUE(RIGHT($AP$1,2)),"00")&amp;"|"&amp;IF(AND(VALUE(RIGHT($AP$1,2))&gt;=57,VALUE(RIGHT($AP$1,2))&lt;=63),$D992,"COMUM"),GABARITO!$D:$D,0)),1,0))</f>
        <v/>
      </c>
      <c r="AQ992" t="str">
        <f>IF(RESPOSTAS!AR992="","",IF(UPPER(RESPOSTAS!AR992)=INDEX(GABARITO!$C:$C,MATCH(TEXT(VALUE(RIGHT($AQ$1,2)),"00")&amp;"|"&amp;IF(AND(VALUE(RIGHT($AQ$1,2))&gt;=57,VALUE(RIGHT($AQ$1,2))&lt;=63),$D992,"COMUM"),GABARITO!$D:$D,0)),1,0))</f>
        <v/>
      </c>
      <c r="AR992" t="str">
        <f>IF(RESPOSTAS!AS992="","",IF(UPPER(RESPOSTAS!AS992)=INDEX(GABARITO!$C:$C,MATCH(TEXT(VALUE(RIGHT($AR$1,2)),"00")&amp;"|"&amp;IF(AND(VALUE(RIGHT($AR$1,2))&gt;=57,VALUE(RIGHT($AR$1,2))&lt;=63),$D992,"COMUM"),GABARITO!$D:$D,0)),1,0))</f>
        <v/>
      </c>
      <c r="AS992" t="str">
        <f>IF(RESPOSTAS!AT992="","",IF(UPPER(RESPOSTAS!AT992)=INDEX(GABARITO!$C:$C,MATCH(TEXT(VALUE(RIGHT($AS$1,2)),"00")&amp;"|"&amp;IF(AND(VALUE(RIGHT($AS$1,2))&gt;=57,VALUE(RIGHT($AS$1,2))&lt;=63),$D992,"COMUM"),GABARITO!$D:$D,0)),1,0))</f>
        <v/>
      </c>
      <c r="AT992" t="str">
        <f>IF(RESPOSTAS!AU992="","",IF(UPPER(RESPOSTAS!AU992)=INDEX(GABARITO!$C:$C,MATCH(TEXT(VALUE(RIGHT($AT$1,2)),"00")&amp;"|"&amp;IF(AND(VALUE(RIGHT($AT$1,2))&gt;=57,VALUE(RIGHT($AT$1,2))&lt;=63),$D992,"COMUM"),GABARITO!$D:$D,0)),1,0))</f>
        <v/>
      </c>
      <c r="AU992" t="str">
        <f>IF(RESPOSTAS!AV992="","",IF(UPPER(RESPOSTAS!AV992)=INDEX(GABARITO!$C:$C,MATCH(TEXT(VALUE(RIGHT($AU$1,2)),"00")&amp;"|"&amp;IF(AND(VALUE(RIGHT($AU$1,2))&gt;=57,VALUE(RIGHT($AU$1,2))&lt;=63),$D992,"COMUM"),GABARITO!$D:$D,0)),1,0))</f>
        <v/>
      </c>
      <c r="AV992" t="str">
        <f>IF(RESPOSTAS!AW992="","",IF(UPPER(RESPOSTAS!AW992)=INDEX(GABARITO!$C:$C,MATCH(TEXT(VALUE(RIGHT($AV$1,2)),"00")&amp;"|"&amp;IF(AND(VALUE(RIGHT($AV$1,2))&gt;=57,VALUE(RIGHT($AV$1,2))&lt;=63),$D992,"COMUM"),GABARITO!$D:$D,0)),1,0))</f>
        <v/>
      </c>
      <c r="AW992" t="str">
        <f>IF(RESPOSTAS!AX992="","",IF(UPPER(RESPOSTAS!AX992)=INDEX(GABARITO!$C:$C,MATCH(TEXT(VALUE(RIGHT($AW$1,2)),"00")&amp;"|"&amp;IF(AND(VALUE(RIGHT($AW$1,2))&gt;=57,VALUE(RIGHT($AW$1,2))&lt;=63),$D992,"COMUM"),GABARITO!$D:$D,0)),1,0))</f>
        <v/>
      </c>
      <c r="AX992" t="str">
        <f>IF(RESPOSTAS!AY992="","",IF(UPPER(RESPOSTAS!AY992)=INDEX(GABARITO!$C:$C,MATCH(TEXT(VALUE(RIGHT($AX$1,2)),"00")&amp;"|"&amp;IF(AND(VALUE(RIGHT($AX$1,2))&gt;=57,VALUE(RIGHT($AX$1,2))&lt;=63),$D992,"COMUM"),GABARITO!$D:$D,0)),1,0))</f>
        <v/>
      </c>
      <c r="AY992" t="str">
        <f>IF(RESPOSTAS!AZ992="","",IF(UPPER(RESPOSTAS!AZ992)=INDEX(GABARITO!$C:$C,MATCH(TEXT(VALUE(RIGHT($AY$1,2)),"00")&amp;"|"&amp;IF(AND(VALUE(RIGHT($AY$1,2))&gt;=57,VALUE(RIGHT($AY$1,2))&lt;=63),$D992,"COMUM"),GABARITO!$D:$D,0)),1,0))</f>
        <v/>
      </c>
      <c r="AZ992" t="str">
        <f>IF(RESPOSTAS!BA992="","",IF(UPPER(RESPOSTAS!BA992)=INDEX(GABARITO!$C:$C,MATCH(TEXT(VALUE(RIGHT($AZ$1,2)),"00")&amp;"|"&amp;IF(AND(VALUE(RIGHT($AZ$1,2))&gt;=57,VALUE(RIGHT($AZ$1,2))&lt;=63),$D992,"COMUM"),GABARITO!$D:$D,0)),1,0))</f>
        <v/>
      </c>
      <c r="BA992" t="str">
        <f>IF(RESPOSTAS!BB992="","",IF(UPPER(RESPOSTAS!BB992)=INDEX(GABARITO!$C:$C,MATCH(TEXT(VALUE(RIGHT($BA$1,2)),"00")&amp;"|"&amp;IF(AND(VALUE(RIGHT($BA$1,2))&gt;=57,VALUE(RIGHT($BA$1,2))&lt;=63),$D992,"COMUM"),GABARITO!$D:$D,0)),1,0))</f>
        <v/>
      </c>
      <c r="BB992" t="str">
        <f>IF(RESPOSTAS!BC992="","",IF(UPPER(RESPOSTAS!BC992)=INDEX(GABARITO!$C:$C,MATCH(TEXT(VALUE(RIGHT($BB$1,2)),"00")&amp;"|"&amp;IF(AND(VALUE(RIGHT($BB$1,2))&gt;=57,VALUE(RIGHT($BB$1,2))&lt;=63),$D992,"COMUM"),GABARITO!$D:$D,0)),1,0))</f>
        <v/>
      </c>
      <c r="BC992" t="str">
        <f>IF(RESPOSTAS!BD992="","",IF(UPPER(RESPOSTAS!BD992)=INDEX(GABARITO!$C:$C,MATCH(TEXT(VALUE(RIGHT($BC$1,2)),"00")&amp;"|"&amp;IF(AND(VALUE(RIGHT($BC$1,2))&gt;=57,VALUE(RIGHT($BC$1,2))&lt;=63),$D992,"COMUM"),GABARITO!$D:$D,0)),1,0))</f>
        <v/>
      </c>
      <c r="BD992" t="str">
        <f>IF(RESPOSTAS!BE992="","",IF(UPPER(RESPOSTAS!BE992)=INDEX(GABARITO!$C:$C,MATCH(TEXT(VALUE(RIGHT($BD$1,2)),"00")&amp;"|"&amp;IF(AND(VALUE(RIGHT($BD$1,2))&gt;=57,VALUE(RIGHT($BD$1,2))&lt;=63),$D992,"COMUM"),GABARITO!$D:$D,0)),1,0))</f>
        <v/>
      </c>
      <c r="BE992" t="str">
        <f>IF(RESPOSTAS!BF992="","",IF(UPPER(RESPOSTAS!BF992)=INDEX(GABARITO!$C:$C,MATCH(TEXT(VALUE(RIGHT($BE$1,2)),"00")&amp;"|"&amp;IF(AND(VALUE(RIGHT($BE$1,2))&gt;=57,VALUE(RIGHT($BE$1,2))&lt;=63),$D992,"COMUM"),GABARITO!$D:$D,0)),1,0))</f>
        <v/>
      </c>
      <c r="BF992" t="str">
        <f>IF(RESPOSTAS!BG992="","",IF(UPPER(RESPOSTAS!BG992)=INDEX(GABARITO!$C:$C,MATCH(TEXT(VALUE(RIGHT($BF$1,2)),"00")&amp;"|"&amp;IF(AND(VALUE(RIGHT($BF$1,2))&gt;=57,VALUE(RIGHT($BF$1,2))&lt;=63),$D992,"COMUM"),GABARITO!$D:$D,0)),1,0))</f>
        <v/>
      </c>
      <c r="BG992" t="str">
        <f>IF(RESPOSTAS!BH992="","",IF(UPPER(RESPOSTAS!BH992)=INDEX(GABARITO!$C:$C,MATCH(TEXT(VALUE(RIGHT($BG$1,2)),"00")&amp;"|"&amp;IF(AND(VALUE(RIGHT($BG$1,2))&gt;=57,VALUE(RIGHT($BG$1,2))&lt;=63),$D992,"COMUM"),GABARITO!$D:$D,0)),1,0))</f>
        <v/>
      </c>
      <c r="BH992" t="str">
        <f>IF(RESPOSTAS!BI992="","",IF(UPPER(RESPOSTAS!BI992)=INDEX(GABARITO!$C:$C,MATCH(TEXT(VALUE(RIGHT($BH$1,2)),"00")&amp;"|"&amp;IF(AND(VALUE(RIGHT($BH$1,2))&gt;=57,VALUE(RIGHT($BH$1,2))&lt;=63),$D992,"COMUM"),GABARITO!$D:$D,0)),1,0))</f>
        <v/>
      </c>
      <c r="BI992" t="str">
        <f>IF(RESPOSTAS!BJ992="","",IF(UPPER(RESPOSTAS!BJ992)=INDEX(GABARITO!$C:$C,MATCH(TEXT(VALUE(RIGHT($BI$1,2)),"00")&amp;"|"&amp;IF(AND(VALUE(RIGHT($BI$1,2))&gt;=57,VALUE(RIGHT($BI$1,2))&lt;=63),$D992,"COMUM"),GABARITO!$D:$D,0)),1,0))</f>
        <v/>
      </c>
      <c r="BJ992" t="str">
        <f>IF(RESPOSTAS!BK992="","",IF(UPPER(RESPOSTAS!BK992)=INDEX(GABARITO!$C:$C,MATCH(TEXT(VALUE(RIGHT($BJ$1,2)),"00")&amp;"|"&amp;IF(AND(VALUE(RIGHT($BJ$1,2))&gt;=57,VALUE(RIGHT($BJ$1,2))&lt;=63),$D992,"COMUM"),GABARITO!$D:$D,0)),1,0))</f>
        <v/>
      </c>
      <c r="BK992" t="str">
        <f>IF(RESPOSTAS!BL992="","",IF(UPPER(RESPOSTAS!BL992)=INDEX(GABARITO!$C:$C,MATCH(TEXT(VALUE(RIGHT($BK$1,2)),"00")&amp;"|"&amp;IF(AND(VALUE(RIGHT($BK$1,2))&gt;=57,VALUE(RIGHT($BK$1,2))&lt;=63),$D992,"COMUM"),GABARITO!$D:$D,0)),1,0))</f>
        <v/>
      </c>
      <c r="BL992" t="str">
        <f>IF(RESPOSTAS!BM992="","",IF(UPPER(RESPOSTAS!BM992)=INDEX(GABARITO!$C:$C,MATCH(TEXT(VALUE(RIGHT($BL$1,2)),"00")&amp;"|"&amp;IF(AND(VALUE(RIGHT($BL$1,2))&gt;=57,VALUE(RIGHT($BL$1,2))&lt;=63),$D992,"COMUM"),GABARITO!$D:$D,0)),1,0))</f>
        <v/>
      </c>
      <c r="BM992" t="str">
        <f>IF(RESPOSTAS!BN992="","",IF(UPPER(RESPOSTAS!BN992)=INDEX(GABARITO!$C:$C,MATCH(TEXT(VALUE(RIGHT($BM$1,2)),"00")&amp;"|"&amp;IF(AND(VALUE(RIGHT($BM$1,2))&gt;=57,VALUE(RIGHT($BM$1,2))&lt;=63),$D992,"COMUM"),GABARITO!$D:$D,0)),1,0))</f>
        <v/>
      </c>
      <c r="BN992" t="str">
        <f>IF(RESPOSTAS!BO992="","",IF(UPPER(RESPOSTAS!BO992)=INDEX(GABARITO!$C:$C,MATCH(TEXT(VALUE(RIGHT($BN$1,2)),"00")&amp;"|"&amp;IF(AND(VALUE(RIGHT($BN$1,2))&gt;=57,VALUE(RIGHT($BN$1,2))&lt;=63),$D992,"COMUM"),GABARITO!$D:$D,0)),1,0))</f>
        <v/>
      </c>
      <c r="BO992" t="str">
        <f>IF(RESPOSTAS!BP992="","",IF(UPPER(RESPOSTAS!BP992)=INDEX(GABARITO!$C:$C,MATCH(TEXT(VALUE(RIGHT($BO$1,2)),"00")&amp;"|"&amp;IF(AND(VALUE(RIGHT($BO$1,2))&gt;=57,VALUE(RIGHT($BO$1,2))&lt;=63),$D992,"COMUM"),GABARITO!$D:$D,0)),1,0))</f>
        <v/>
      </c>
      <c r="BP992">
        <f>COUNTIF(RESPOSTAS!F992:BP992,"&lt;&gt;")</f>
        <v>0</v>
      </c>
      <c r="BQ992" t="str">
        <f t="shared" si="147"/>
        <v/>
      </c>
      <c r="BR992" s="10" t="str">
        <f t="shared" si="148"/>
        <v/>
      </c>
      <c r="BT992" s="11" t="str">
        <f t="shared" si="150"/>
        <v/>
      </c>
      <c r="BU992" s="11" t="str">
        <f t="shared" si="151"/>
        <v/>
      </c>
      <c r="BV992" s="11" t="str">
        <f t="shared" si="152"/>
        <v/>
      </c>
      <c r="BW992" s="11" t="str">
        <f t="shared" si="153"/>
        <v/>
      </c>
      <c r="BX992" s="11" t="str">
        <f t="shared" si="154"/>
        <v/>
      </c>
      <c r="BY992" s="11" t="str">
        <f t="shared" si="155"/>
        <v/>
      </c>
      <c r="BZ992" s="3" t="str">
        <f t="shared" si="149"/>
        <v/>
      </c>
    </row>
    <row r="993" spans="1:78" x14ac:dyDescent="0.25">
      <c r="A993" t="str">
        <f>IF(RESPOSTAS!A993="","",RESPOSTAS!A993)</f>
        <v/>
      </c>
      <c r="B993" t="str">
        <f>IF(RESPOSTAS!C993="","",RESPOSTAS!C993)</f>
        <v/>
      </c>
      <c r="C993" t="str">
        <f>IF(RESPOSTAS!D993="","",RESPOSTAS!D993)</f>
        <v/>
      </c>
      <c r="D993" t="str">
        <f>IF(RESPOSTAS!E993="","",RESPOSTAS!E993)</f>
        <v/>
      </c>
      <c r="E993" t="str">
        <f>IF(RESPOSTAS!F993="","",IF(UPPER(RESPOSTAS!F993)=INDEX(GABARITO!$C:$C,MATCH(TEXT(VALUE(RIGHT($E$1,2)),"00")&amp;"|"&amp;IF(AND(VALUE(RIGHT($E$1,2))&gt;=57,VALUE(RIGHT($E$1,2))&lt;=63),$D993,"COMUM"),GABARITO!$D:$D,0)),1,0))</f>
        <v/>
      </c>
      <c r="F993" t="str">
        <f>IF(RESPOSTAS!G993="","",IF(UPPER(RESPOSTAS!G993)=INDEX(GABARITO!$C:$C,MATCH(TEXT(VALUE(RIGHT($F$1,2)),"00")&amp;"|"&amp;IF(AND(VALUE(RIGHT($F$1,2))&gt;=57,VALUE(RIGHT($F$1,2))&lt;=63),$D993,"COMUM"),GABARITO!$D:$D,0)),1,0))</f>
        <v/>
      </c>
      <c r="G993" t="str">
        <f>IF(RESPOSTAS!H993="","",IF(UPPER(RESPOSTAS!H993)=INDEX(GABARITO!$C:$C,MATCH(TEXT(VALUE(RIGHT($G$1,2)),"00")&amp;"|"&amp;IF(AND(VALUE(RIGHT($G$1,2))&gt;=57,VALUE(RIGHT($G$1,2))&lt;=63),$D993,"COMUM"),GABARITO!$D:$D,0)),1,0))</f>
        <v/>
      </c>
      <c r="H993" t="str">
        <f>IF(RESPOSTAS!I993="","",IF(UPPER(RESPOSTAS!I993)=INDEX(GABARITO!$C:$C,MATCH(TEXT(VALUE(RIGHT($H$1,2)),"00")&amp;"|"&amp;IF(AND(VALUE(RIGHT($H$1,2))&gt;=57,VALUE(RIGHT($H$1,2))&lt;=63),$D993,"COMUM"),GABARITO!$D:$D,0)),1,0))</f>
        <v/>
      </c>
      <c r="I993" t="str">
        <f>IF(RESPOSTAS!J993="","",IF(UPPER(RESPOSTAS!J993)=INDEX(GABARITO!$C:$C,MATCH(TEXT(VALUE(RIGHT($I$1,2)),"00")&amp;"|"&amp;IF(AND(VALUE(RIGHT($I$1,2))&gt;=57,VALUE(RIGHT($I$1,2))&lt;=63),$D993,"COMUM"),GABARITO!$D:$D,0)),1,0))</f>
        <v/>
      </c>
      <c r="J993" t="str">
        <f>IF(RESPOSTAS!K993="","",IF(UPPER(RESPOSTAS!K993)=INDEX(GABARITO!$C:$C,MATCH(TEXT(VALUE(RIGHT($J$1,2)),"00")&amp;"|"&amp;IF(AND(VALUE(RIGHT($J$1,2))&gt;=57,VALUE(RIGHT($J$1,2))&lt;=63),$D993,"COMUM"),GABARITO!$D:$D,0)),1,0))</f>
        <v/>
      </c>
      <c r="K993" t="str">
        <f>IF(RESPOSTAS!L993="","",IF(UPPER(RESPOSTAS!L993)=INDEX(GABARITO!$C:$C,MATCH(TEXT(VALUE(RIGHT($K$1,2)),"00")&amp;"|"&amp;IF(AND(VALUE(RIGHT($K$1,2))&gt;=57,VALUE(RIGHT($K$1,2))&lt;=63),$D993,"COMUM"),GABARITO!$D:$D,0)),1,0))</f>
        <v/>
      </c>
      <c r="L993" t="str">
        <f>IF(RESPOSTAS!M993="","",IF(UPPER(RESPOSTAS!M993)=INDEX(GABARITO!$C:$C,MATCH(TEXT(VALUE(RIGHT($L$1,2)),"00")&amp;"|"&amp;IF(AND(VALUE(RIGHT($L$1,2))&gt;=57,VALUE(RIGHT($L$1,2))&lt;=63),$D993,"COMUM"),GABARITO!$D:$D,0)),1,0))</f>
        <v/>
      </c>
      <c r="M993" t="str">
        <f>IF(RESPOSTAS!N993="","",IF(UPPER(RESPOSTAS!N993)=INDEX(GABARITO!$C:$C,MATCH(TEXT(VALUE(RIGHT($M$1,2)),"00")&amp;"|"&amp;IF(AND(VALUE(RIGHT($M$1,2))&gt;=57,VALUE(RIGHT($M$1,2))&lt;=63),$D993,"COMUM"),GABARITO!$D:$D,0)),1,0))</f>
        <v/>
      </c>
      <c r="N993" t="str">
        <f>IF(RESPOSTAS!O993="","",IF(UPPER(RESPOSTAS!O993)=INDEX(GABARITO!$C:$C,MATCH(TEXT(VALUE(RIGHT($E$1,2)),"00")&amp;"|"&amp;IF(AND(VALUE(RIGHT($E$1,2))&gt;=57,VALUE(RIGHT($E$1,2))&lt;=63),$D993,"COMUM"),GABARITO!$D:$D,0)),1,0))</f>
        <v/>
      </c>
      <c r="O993" t="str">
        <f>IF(RESPOSTAS!P993="","",IF(UPPER(RESPOSTAS!P993)=INDEX(GABARITO!$C:$C,MATCH(TEXT(VALUE(RIGHT($O$1,2)),"00")&amp;"|"&amp;IF(AND(VALUE(RIGHT($O$1,2))&gt;=57,VALUE(RIGHT($O$1,2))&lt;=63),$D993,"COMUM"),GABARITO!$D:$D,0)),1,0))</f>
        <v/>
      </c>
      <c r="P993" t="str">
        <f>IF(RESPOSTAS!Q993="","",IF(UPPER(RESPOSTAS!Q993)=INDEX(GABARITO!$C:$C,MATCH(TEXT(VALUE(RIGHT($P$1,2)),"00")&amp;"|"&amp;IF(AND(VALUE(RIGHT($P$1,2))&gt;=57,VALUE(RIGHT($P$1,2))&lt;=63),$D993,"COMUM"),GABARITO!$D:$D,0)),1,0))</f>
        <v/>
      </c>
      <c r="Q993" t="str">
        <f>IF(RESPOSTAS!R993="","",IF(UPPER(RESPOSTAS!R993)=INDEX(GABARITO!$C:$C,MATCH(TEXT(VALUE(RIGHT($Q$1,2)),"00")&amp;"|"&amp;IF(AND(VALUE(RIGHT($Q$1,2))&gt;=57,VALUE(RIGHT($Q$1,2))&lt;=63),$D993,"COMUM"),GABARITO!$D:$D,0)),1,0))</f>
        <v/>
      </c>
      <c r="R993" t="str">
        <f>IF(RESPOSTAS!S993="","",IF(UPPER(RESPOSTAS!S993)=INDEX(GABARITO!$C:$C,MATCH(TEXT(VALUE(RIGHT($R$1,2)),"00")&amp;"|"&amp;IF(AND(VALUE(RIGHT($R$1,2))&gt;=57,VALUE(RIGHT($R$1,2))&lt;=63),$D993,"COMUM"),GABARITO!$D:$D,0)),1,0))</f>
        <v/>
      </c>
      <c r="S993" t="str">
        <f>IF(RESPOSTAS!T993="","",IF(UPPER(RESPOSTAS!T993)=INDEX(GABARITO!$C:$C,MATCH(TEXT(VALUE(RIGHT($S$1,2)),"00")&amp;"|"&amp;IF(AND(VALUE(RIGHT($S$1,2))&gt;=57,VALUE(RIGHT($S$1,2))&lt;=63),$D993,"COMUM"),GABARITO!$D:$D,0)),1,0))</f>
        <v/>
      </c>
      <c r="T993" t="str">
        <f>IF(RESPOSTAS!U993="","",IF(UPPER(RESPOSTAS!U993)=INDEX(GABARITO!$C:$C,MATCH(TEXT(VALUE(RIGHT($T$1,2)),"00")&amp;"|"&amp;IF(AND(VALUE(RIGHT($T$1,2))&gt;=57,VALUE(RIGHT($T$1,2))&lt;=63),$D993,"COMUM"),GABARITO!$D:$D,0)),1,0))</f>
        <v/>
      </c>
      <c r="U993" t="str">
        <f>IF(RESPOSTAS!V993="","",IF(UPPER(RESPOSTAS!V993)=INDEX(GABARITO!$C:$C,MATCH(TEXT(VALUE(RIGHT($U$1,2)),"00")&amp;"|"&amp;IF(AND(VALUE(RIGHT($U$1,2))&gt;=57,VALUE(RIGHT($U$1,2))&lt;=63),$D993,"COMUM"),GABARITO!$D:$D,0)),1,0))</f>
        <v/>
      </c>
      <c r="V993" t="str">
        <f>IF(RESPOSTAS!W993="","",IF(UPPER(RESPOSTAS!W993)=INDEX(GABARITO!$C:$C,MATCH(TEXT(VALUE(RIGHT($E$1,2)),"00")&amp;"|"&amp;IF(AND(VALUE(RIGHT($E$1,2))&gt;=57,VALUE(RIGHT($E$1,2))&lt;=63),$D993,"COMUM"),GABARITO!$D:$D,0)),1,0))</f>
        <v/>
      </c>
      <c r="W993" t="str">
        <f>IF(RESPOSTAS!X993="","",IF(UPPER(RESPOSTAS!X993)=INDEX(GABARITO!$C:$C,MATCH(TEXT(VALUE(RIGHT($W$1,2)),"00")&amp;"|"&amp;IF(AND(VALUE(RIGHT($W$1,2))&gt;=57,VALUE(RIGHT($W$1,2))&lt;=63),$D993,"COMUM"),GABARITO!$D:$D,0)),1,0))</f>
        <v/>
      </c>
      <c r="X993" t="str">
        <f>IF(RESPOSTAS!Y993="","",IF(UPPER(RESPOSTAS!Y993)=INDEX(GABARITO!$C:$C,MATCH(TEXT(VALUE(RIGHT($X$1,2)),"00")&amp;"|"&amp;IF(AND(VALUE(RIGHT($X$1,2))&gt;=57,VALUE(RIGHT($X$1,2))&lt;=63),$D993,"COMUM"),GABARITO!$D:$D,0)),1,0))</f>
        <v/>
      </c>
      <c r="Y993" t="str">
        <f>IF(RESPOSTAS!Z993="","",IF(UPPER(RESPOSTAS!Z993)=INDEX(GABARITO!$C:$C,MATCH(TEXT(VALUE(RIGHT($Y$1,2)),"00")&amp;"|"&amp;IF(AND(VALUE(RIGHT($Y$1,2))&gt;=57,VALUE(RIGHT($Y$1,2))&lt;=63),$D993,"COMUM"),GABARITO!$D:$D,0)),1,0))</f>
        <v/>
      </c>
      <c r="Z993" t="str">
        <f>IF(RESPOSTAS!AA993="","",IF(UPPER(RESPOSTAS!AA993)=INDEX(GABARITO!$C:$C,MATCH(TEXT(VALUE(RIGHT($Z$1,2)),"00")&amp;"|"&amp;IF(AND(VALUE(RIGHT($Z$1,2))&gt;=57,VALUE(RIGHT($Z$1,2))&lt;=63),$D993,"COMUM"),GABARITO!$D:$D,0)),1,0))</f>
        <v/>
      </c>
      <c r="AA993" t="str">
        <f>IF(RESPOSTAS!AB993="","",IF(UPPER(RESPOSTAS!AB993)=INDEX(GABARITO!$C:$C,MATCH(TEXT(VALUE(RIGHT($AA$1,2)),"00")&amp;"|"&amp;IF(AND(VALUE(RIGHT($AA$1,2))&gt;=57,VALUE(RIGHT($AA$1,2))&lt;=63),$D993,"COMUM"),GABARITO!$D:$D,0)),1,0))</f>
        <v/>
      </c>
      <c r="AB993" t="str">
        <f>IF(RESPOSTAS!AC993="","",IF(UPPER(RESPOSTAS!AC993)=INDEX(GABARITO!$C:$C,MATCH(TEXT(VALUE(RIGHT($AB$1,2)),"00")&amp;"|"&amp;IF(AND(VALUE(RIGHT($AB$1,2))&gt;=57,VALUE(RIGHT($AB$1,2))&lt;=63),$D993,"COMUM"),GABARITO!$D:$D,0)),1,0))</f>
        <v/>
      </c>
      <c r="AC993" t="str">
        <f>IF(RESPOSTAS!AD993="","",IF(UPPER(RESPOSTAS!AD993)=INDEX(GABARITO!$C:$C,MATCH(TEXT(VALUE(RIGHT($AC$1,2)),"00")&amp;"|"&amp;IF(AND(VALUE(RIGHT($AC$1,2))&gt;=57,VALUE(RIGHT($AC$1,2))&lt;=63),$D993,"COMUM"),GABARITO!$D:$D,0)),1,0))</f>
        <v/>
      </c>
      <c r="AD993" t="str">
        <f>IF(RESPOSTAS!AE993="","",IF(UPPER(RESPOSTAS!AE993)=INDEX(GABARITO!$C:$C,MATCH(TEXT(VALUE(RIGHT($AD$1,2)),"00")&amp;"|"&amp;IF(AND(VALUE(RIGHT($AD$1,2))&gt;=57,VALUE(RIGHT($AD$1,2))&lt;=63),$D993,"COMUM"),GABARITO!$D:$D,0)),1,0))</f>
        <v/>
      </c>
      <c r="AE993" t="str">
        <f>IF(RESPOSTAS!AF993="","",IF(UPPER(RESPOSTAS!AF993)=INDEX(GABARITO!$C:$C,MATCH(TEXT(VALUE(RIGHT($AE$1,2)),"00")&amp;"|"&amp;IF(AND(VALUE(RIGHT($AE$1,2))&gt;=57,VALUE(RIGHT($AE$1,2))&lt;=63),$D993,"COMUM"),GABARITO!$D:$D,0)),1,0))</f>
        <v/>
      </c>
      <c r="AF993" t="str">
        <f>IF(RESPOSTAS!AG993="","",IF(UPPER(RESPOSTAS!AG993)=INDEX(GABARITO!$C:$C,MATCH(TEXT(VALUE(RIGHT($AF$1,2)),"00")&amp;"|"&amp;IF(AND(VALUE(RIGHT($AF$1,2))&gt;=57,VALUE(RIGHT($AF$1,2))&lt;=63),$D993,"COMUM"),GABARITO!$D:$D,0)),1,0))</f>
        <v/>
      </c>
      <c r="AG993" t="str">
        <f>IF(RESPOSTAS!AH993="","",IF(UPPER(RESPOSTAS!AH993)=INDEX(GABARITO!$C:$C,MATCH(TEXT(VALUE(RIGHT($AG$1,2)),"00")&amp;"|"&amp;IF(AND(VALUE(RIGHT($AG$1,2))&gt;=57,VALUE(RIGHT($AG$1,2))&lt;=63),$D993,"COMUM"),GABARITO!$D:$D,0)),1,0))</f>
        <v/>
      </c>
      <c r="AH993" t="str">
        <f>IF(RESPOSTAS!AI993="","",IF(UPPER(RESPOSTAS!AI993)=INDEX(GABARITO!$C:$C,MATCH(TEXT(VALUE(RIGHT($AH$1,2)),"00")&amp;"|"&amp;IF(AND(VALUE(RIGHT($AH$1,2))&gt;=57,VALUE(RIGHT($AH$1,2))&lt;=63),$D993,"COMUM"),GABARITO!$D:$D,0)),1,0))</f>
        <v/>
      </c>
      <c r="AI993" t="str">
        <f>IF(RESPOSTAS!AJ993="","",IF(UPPER(RESPOSTAS!AJ993)=INDEX(GABARITO!$C:$C,MATCH(TEXT(VALUE(RIGHT($AI$1,2)),"00")&amp;"|"&amp;IF(AND(VALUE(RIGHT($AI$1,2))&gt;=57,VALUE(RIGHT($AI$1,2))&lt;=63),$D993,"COMUM"),GABARITO!$D:$D,0)),1,0))</f>
        <v/>
      </c>
      <c r="AJ993" t="str">
        <f>IF(RESPOSTAS!AK993="","",IF(UPPER(RESPOSTAS!AK993)=INDEX(GABARITO!$C:$C,MATCH(TEXT(VALUE(RIGHT($AJ$1,2)),"00")&amp;"|"&amp;IF(AND(VALUE(RIGHT($AJ$1,2))&gt;=57,VALUE(RIGHT($AJ$1,2))&lt;=63),$D993,"COMUM"),GABARITO!$D:$D,0)),1,0))</f>
        <v/>
      </c>
      <c r="AK993" t="str">
        <f>IF(RESPOSTAS!AL993="","",IF(UPPER(RESPOSTAS!AL993)=INDEX(GABARITO!$C:$C,MATCH(TEXT(VALUE(RIGHT($AK$1,2)),"00")&amp;"|"&amp;IF(AND(VALUE(RIGHT($AK$1,2))&gt;=57,VALUE(RIGHT($AK$1,2))&lt;=63),$D993,"COMUM"),GABARITO!$D:$D,0)),1,0))</f>
        <v/>
      </c>
      <c r="AL993" t="str">
        <f>IF(RESPOSTAS!AM993="","",IF(UPPER(RESPOSTAS!AM993)=INDEX(GABARITO!$C:$C,MATCH(TEXT(VALUE(RIGHT($AL$1,2)),"00")&amp;"|"&amp;IF(AND(VALUE(RIGHT($AL$1,2))&gt;=57,VALUE(RIGHT($AL$1,2))&lt;=63),$D993,"COMUM"),GABARITO!$D:$D,0)),1,0))</f>
        <v/>
      </c>
      <c r="AM993" t="str">
        <f>IF(RESPOSTAS!AN993="","",IF(UPPER(RESPOSTAS!AN993)=INDEX(GABARITO!$C:$C,MATCH(TEXT(VALUE(RIGHT($AM$1,2)),"00")&amp;"|"&amp;IF(AND(VALUE(RIGHT($AM$1,2))&gt;=57,VALUE(RIGHT($AM$1,2))&lt;=63),$D993,"COMUM"),GABARITO!$D:$D,0)),1,0))</f>
        <v/>
      </c>
      <c r="AN993" t="str">
        <f>IF(RESPOSTAS!AO993="","",IF(UPPER(RESPOSTAS!AO993)=INDEX(GABARITO!$C:$C,MATCH(TEXT(VALUE(RIGHT($AN$1,2)),"00")&amp;"|"&amp;IF(AND(VALUE(RIGHT($AN$1,2))&gt;=57,VALUE(RIGHT($AN$1,2))&lt;=63),$D993,"COMUM"),GABARITO!$D:$D,0)),1,0))</f>
        <v/>
      </c>
      <c r="AO993" t="str">
        <f>IF(RESPOSTAS!AP993="","",IF(UPPER(RESPOSTAS!AP993)=INDEX(GABARITO!$C:$C,MATCH(TEXT(VALUE(RIGHT($AO$1,2)),"00")&amp;"|"&amp;IF(AND(VALUE(RIGHT($AO$1,2))&gt;=57,VALUE(RIGHT($AO$1,2))&lt;=63),$D993,"COMUM"),GABARITO!$D:$D,0)),1,0))</f>
        <v/>
      </c>
      <c r="AP993" t="str">
        <f>IF(RESPOSTAS!AQ993="","",IF(UPPER(RESPOSTAS!AQ993)=INDEX(GABARITO!$C:$C,MATCH(TEXT(VALUE(RIGHT($AP$1,2)),"00")&amp;"|"&amp;IF(AND(VALUE(RIGHT($AP$1,2))&gt;=57,VALUE(RIGHT($AP$1,2))&lt;=63),$D993,"COMUM"),GABARITO!$D:$D,0)),1,0))</f>
        <v/>
      </c>
      <c r="AQ993" t="str">
        <f>IF(RESPOSTAS!AR993="","",IF(UPPER(RESPOSTAS!AR993)=INDEX(GABARITO!$C:$C,MATCH(TEXT(VALUE(RIGHT($AQ$1,2)),"00")&amp;"|"&amp;IF(AND(VALUE(RIGHT($AQ$1,2))&gt;=57,VALUE(RIGHT($AQ$1,2))&lt;=63),$D993,"COMUM"),GABARITO!$D:$D,0)),1,0))</f>
        <v/>
      </c>
      <c r="AR993" t="str">
        <f>IF(RESPOSTAS!AS993="","",IF(UPPER(RESPOSTAS!AS993)=INDEX(GABARITO!$C:$C,MATCH(TEXT(VALUE(RIGHT($AR$1,2)),"00")&amp;"|"&amp;IF(AND(VALUE(RIGHT($AR$1,2))&gt;=57,VALUE(RIGHT($AR$1,2))&lt;=63),$D993,"COMUM"),GABARITO!$D:$D,0)),1,0))</f>
        <v/>
      </c>
      <c r="AS993" t="str">
        <f>IF(RESPOSTAS!AT993="","",IF(UPPER(RESPOSTAS!AT993)=INDEX(GABARITO!$C:$C,MATCH(TEXT(VALUE(RIGHT($AS$1,2)),"00")&amp;"|"&amp;IF(AND(VALUE(RIGHT($AS$1,2))&gt;=57,VALUE(RIGHT($AS$1,2))&lt;=63),$D993,"COMUM"),GABARITO!$D:$D,0)),1,0))</f>
        <v/>
      </c>
      <c r="AT993" t="str">
        <f>IF(RESPOSTAS!AU993="","",IF(UPPER(RESPOSTAS!AU993)=INDEX(GABARITO!$C:$C,MATCH(TEXT(VALUE(RIGHT($AT$1,2)),"00")&amp;"|"&amp;IF(AND(VALUE(RIGHT($AT$1,2))&gt;=57,VALUE(RIGHT($AT$1,2))&lt;=63),$D993,"COMUM"),GABARITO!$D:$D,0)),1,0))</f>
        <v/>
      </c>
      <c r="AU993" t="str">
        <f>IF(RESPOSTAS!AV993="","",IF(UPPER(RESPOSTAS!AV993)=INDEX(GABARITO!$C:$C,MATCH(TEXT(VALUE(RIGHT($AU$1,2)),"00")&amp;"|"&amp;IF(AND(VALUE(RIGHT($AU$1,2))&gt;=57,VALUE(RIGHT($AU$1,2))&lt;=63),$D993,"COMUM"),GABARITO!$D:$D,0)),1,0))</f>
        <v/>
      </c>
      <c r="AV993" t="str">
        <f>IF(RESPOSTAS!AW993="","",IF(UPPER(RESPOSTAS!AW993)=INDEX(GABARITO!$C:$C,MATCH(TEXT(VALUE(RIGHT($AV$1,2)),"00")&amp;"|"&amp;IF(AND(VALUE(RIGHT($AV$1,2))&gt;=57,VALUE(RIGHT($AV$1,2))&lt;=63),$D993,"COMUM"),GABARITO!$D:$D,0)),1,0))</f>
        <v/>
      </c>
      <c r="AW993" t="str">
        <f>IF(RESPOSTAS!AX993="","",IF(UPPER(RESPOSTAS!AX993)=INDEX(GABARITO!$C:$C,MATCH(TEXT(VALUE(RIGHT($AW$1,2)),"00")&amp;"|"&amp;IF(AND(VALUE(RIGHT($AW$1,2))&gt;=57,VALUE(RIGHT($AW$1,2))&lt;=63),$D993,"COMUM"),GABARITO!$D:$D,0)),1,0))</f>
        <v/>
      </c>
      <c r="AX993" t="str">
        <f>IF(RESPOSTAS!AY993="","",IF(UPPER(RESPOSTAS!AY993)=INDEX(GABARITO!$C:$C,MATCH(TEXT(VALUE(RIGHT($AX$1,2)),"00")&amp;"|"&amp;IF(AND(VALUE(RIGHT($AX$1,2))&gt;=57,VALUE(RIGHT($AX$1,2))&lt;=63),$D993,"COMUM"),GABARITO!$D:$D,0)),1,0))</f>
        <v/>
      </c>
      <c r="AY993" t="str">
        <f>IF(RESPOSTAS!AZ993="","",IF(UPPER(RESPOSTAS!AZ993)=INDEX(GABARITO!$C:$C,MATCH(TEXT(VALUE(RIGHT($AY$1,2)),"00")&amp;"|"&amp;IF(AND(VALUE(RIGHT($AY$1,2))&gt;=57,VALUE(RIGHT($AY$1,2))&lt;=63),$D993,"COMUM"),GABARITO!$D:$D,0)),1,0))</f>
        <v/>
      </c>
      <c r="AZ993" t="str">
        <f>IF(RESPOSTAS!BA993="","",IF(UPPER(RESPOSTAS!BA993)=INDEX(GABARITO!$C:$C,MATCH(TEXT(VALUE(RIGHT($AZ$1,2)),"00")&amp;"|"&amp;IF(AND(VALUE(RIGHT($AZ$1,2))&gt;=57,VALUE(RIGHT($AZ$1,2))&lt;=63),$D993,"COMUM"),GABARITO!$D:$D,0)),1,0))</f>
        <v/>
      </c>
      <c r="BA993" t="str">
        <f>IF(RESPOSTAS!BB993="","",IF(UPPER(RESPOSTAS!BB993)=INDEX(GABARITO!$C:$C,MATCH(TEXT(VALUE(RIGHT($BA$1,2)),"00")&amp;"|"&amp;IF(AND(VALUE(RIGHT($BA$1,2))&gt;=57,VALUE(RIGHT($BA$1,2))&lt;=63),$D993,"COMUM"),GABARITO!$D:$D,0)),1,0))</f>
        <v/>
      </c>
      <c r="BB993" t="str">
        <f>IF(RESPOSTAS!BC993="","",IF(UPPER(RESPOSTAS!BC993)=INDEX(GABARITO!$C:$C,MATCH(TEXT(VALUE(RIGHT($BB$1,2)),"00")&amp;"|"&amp;IF(AND(VALUE(RIGHT($BB$1,2))&gt;=57,VALUE(RIGHT($BB$1,2))&lt;=63),$D993,"COMUM"),GABARITO!$D:$D,0)),1,0))</f>
        <v/>
      </c>
      <c r="BC993" t="str">
        <f>IF(RESPOSTAS!BD993="","",IF(UPPER(RESPOSTAS!BD993)=INDEX(GABARITO!$C:$C,MATCH(TEXT(VALUE(RIGHT($BC$1,2)),"00")&amp;"|"&amp;IF(AND(VALUE(RIGHT($BC$1,2))&gt;=57,VALUE(RIGHT($BC$1,2))&lt;=63),$D993,"COMUM"),GABARITO!$D:$D,0)),1,0))</f>
        <v/>
      </c>
      <c r="BD993" t="str">
        <f>IF(RESPOSTAS!BE993="","",IF(UPPER(RESPOSTAS!BE993)=INDEX(GABARITO!$C:$C,MATCH(TEXT(VALUE(RIGHT($BD$1,2)),"00")&amp;"|"&amp;IF(AND(VALUE(RIGHT($BD$1,2))&gt;=57,VALUE(RIGHT($BD$1,2))&lt;=63),$D993,"COMUM"),GABARITO!$D:$D,0)),1,0))</f>
        <v/>
      </c>
      <c r="BE993" t="str">
        <f>IF(RESPOSTAS!BF993="","",IF(UPPER(RESPOSTAS!BF993)=INDEX(GABARITO!$C:$C,MATCH(TEXT(VALUE(RIGHT($BE$1,2)),"00")&amp;"|"&amp;IF(AND(VALUE(RIGHT($BE$1,2))&gt;=57,VALUE(RIGHT($BE$1,2))&lt;=63),$D993,"COMUM"),GABARITO!$D:$D,0)),1,0))</f>
        <v/>
      </c>
      <c r="BF993" t="str">
        <f>IF(RESPOSTAS!BG993="","",IF(UPPER(RESPOSTAS!BG993)=INDEX(GABARITO!$C:$C,MATCH(TEXT(VALUE(RIGHT($BF$1,2)),"00")&amp;"|"&amp;IF(AND(VALUE(RIGHT($BF$1,2))&gt;=57,VALUE(RIGHT($BF$1,2))&lt;=63),$D993,"COMUM"),GABARITO!$D:$D,0)),1,0))</f>
        <v/>
      </c>
      <c r="BG993" t="str">
        <f>IF(RESPOSTAS!BH993="","",IF(UPPER(RESPOSTAS!BH993)=INDEX(GABARITO!$C:$C,MATCH(TEXT(VALUE(RIGHT($BG$1,2)),"00")&amp;"|"&amp;IF(AND(VALUE(RIGHT($BG$1,2))&gt;=57,VALUE(RIGHT($BG$1,2))&lt;=63),$D993,"COMUM"),GABARITO!$D:$D,0)),1,0))</f>
        <v/>
      </c>
      <c r="BH993" t="str">
        <f>IF(RESPOSTAS!BI993="","",IF(UPPER(RESPOSTAS!BI993)=INDEX(GABARITO!$C:$C,MATCH(TEXT(VALUE(RIGHT($BH$1,2)),"00")&amp;"|"&amp;IF(AND(VALUE(RIGHT($BH$1,2))&gt;=57,VALUE(RIGHT($BH$1,2))&lt;=63),$D993,"COMUM"),GABARITO!$D:$D,0)),1,0))</f>
        <v/>
      </c>
      <c r="BI993" t="str">
        <f>IF(RESPOSTAS!BJ993="","",IF(UPPER(RESPOSTAS!BJ993)=INDEX(GABARITO!$C:$C,MATCH(TEXT(VALUE(RIGHT($BI$1,2)),"00")&amp;"|"&amp;IF(AND(VALUE(RIGHT($BI$1,2))&gt;=57,VALUE(RIGHT($BI$1,2))&lt;=63),$D993,"COMUM"),GABARITO!$D:$D,0)),1,0))</f>
        <v/>
      </c>
      <c r="BJ993" t="str">
        <f>IF(RESPOSTAS!BK993="","",IF(UPPER(RESPOSTAS!BK993)=INDEX(GABARITO!$C:$C,MATCH(TEXT(VALUE(RIGHT($BJ$1,2)),"00")&amp;"|"&amp;IF(AND(VALUE(RIGHT($BJ$1,2))&gt;=57,VALUE(RIGHT($BJ$1,2))&lt;=63),$D993,"COMUM"),GABARITO!$D:$D,0)),1,0))</f>
        <v/>
      </c>
      <c r="BK993" t="str">
        <f>IF(RESPOSTAS!BL993="","",IF(UPPER(RESPOSTAS!BL993)=INDEX(GABARITO!$C:$C,MATCH(TEXT(VALUE(RIGHT($BK$1,2)),"00")&amp;"|"&amp;IF(AND(VALUE(RIGHT($BK$1,2))&gt;=57,VALUE(RIGHT($BK$1,2))&lt;=63),$D993,"COMUM"),GABARITO!$D:$D,0)),1,0))</f>
        <v/>
      </c>
      <c r="BL993" t="str">
        <f>IF(RESPOSTAS!BM993="","",IF(UPPER(RESPOSTAS!BM993)=INDEX(GABARITO!$C:$C,MATCH(TEXT(VALUE(RIGHT($BL$1,2)),"00")&amp;"|"&amp;IF(AND(VALUE(RIGHT($BL$1,2))&gt;=57,VALUE(RIGHT($BL$1,2))&lt;=63),$D993,"COMUM"),GABARITO!$D:$D,0)),1,0))</f>
        <v/>
      </c>
      <c r="BM993" t="str">
        <f>IF(RESPOSTAS!BN993="","",IF(UPPER(RESPOSTAS!BN993)=INDEX(GABARITO!$C:$C,MATCH(TEXT(VALUE(RIGHT($BM$1,2)),"00")&amp;"|"&amp;IF(AND(VALUE(RIGHT($BM$1,2))&gt;=57,VALUE(RIGHT($BM$1,2))&lt;=63),$D993,"COMUM"),GABARITO!$D:$D,0)),1,0))</f>
        <v/>
      </c>
      <c r="BN993" t="str">
        <f>IF(RESPOSTAS!BO993="","",IF(UPPER(RESPOSTAS!BO993)=INDEX(GABARITO!$C:$C,MATCH(TEXT(VALUE(RIGHT($BN$1,2)),"00")&amp;"|"&amp;IF(AND(VALUE(RIGHT($BN$1,2))&gt;=57,VALUE(RIGHT($BN$1,2))&lt;=63),$D993,"COMUM"),GABARITO!$D:$D,0)),1,0))</f>
        <v/>
      </c>
      <c r="BO993" t="str">
        <f>IF(RESPOSTAS!BP993="","",IF(UPPER(RESPOSTAS!BP993)=INDEX(GABARITO!$C:$C,MATCH(TEXT(VALUE(RIGHT($BO$1,2)),"00")&amp;"|"&amp;IF(AND(VALUE(RIGHT($BO$1,2))&gt;=57,VALUE(RIGHT($BO$1,2))&lt;=63),$D993,"COMUM"),GABARITO!$D:$D,0)),1,0))</f>
        <v/>
      </c>
      <c r="BP993">
        <f>COUNTIF(RESPOSTAS!F993:BP993,"&lt;&gt;")</f>
        <v>0</v>
      </c>
      <c r="BQ993" t="str">
        <f t="shared" si="147"/>
        <v/>
      </c>
      <c r="BR993" s="10" t="str">
        <f t="shared" si="148"/>
        <v/>
      </c>
      <c r="BT993" s="11" t="str">
        <f t="shared" si="150"/>
        <v/>
      </c>
      <c r="BU993" s="11" t="str">
        <f t="shared" si="151"/>
        <v/>
      </c>
      <c r="BV993" s="11" t="str">
        <f t="shared" si="152"/>
        <v/>
      </c>
      <c r="BW993" s="11" t="str">
        <f t="shared" si="153"/>
        <v/>
      </c>
      <c r="BX993" s="11" t="str">
        <f t="shared" si="154"/>
        <v/>
      </c>
      <c r="BY993" s="11" t="str">
        <f t="shared" si="155"/>
        <v/>
      </c>
      <c r="BZ993" s="3" t="str">
        <f t="shared" si="149"/>
        <v/>
      </c>
    </row>
    <row r="994" spans="1:78" x14ac:dyDescent="0.25">
      <c r="A994" t="str">
        <f>IF(RESPOSTAS!A994="","",RESPOSTAS!A994)</f>
        <v/>
      </c>
      <c r="B994" t="str">
        <f>IF(RESPOSTAS!C994="","",RESPOSTAS!C994)</f>
        <v/>
      </c>
      <c r="C994" t="str">
        <f>IF(RESPOSTAS!D994="","",RESPOSTAS!D994)</f>
        <v/>
      </c>
      <c r="D994" t="str">
        <f>IF(RESPOSTAS!E994="","",RESPOSTAS!E994)</f>
        <v/>
      </c>
      <c r="E994" t="str">
        <f>IF(RESPOSTAS!F994="","",IF(UPPER(RESPOSTAS!F994)=INDEX(GABARITO!$C:$C,MATCH(TEXT(VALUE(RIGHT($E$1,2)),"00")&amp;"|"&amp;IF(AND(VALUE(RIGHT($E$1,2))&gt;=57,VALUE(RIGHT($E$1,2))&lt;=63),$D994,"COMUM"),GABARITO!$D:$D,0)),1,0))</f>
        <v/>
      </c>
      <c r="F994" t="str">
        <f>IF(RESPOSTAS!G994="","",IF(UPPER(RESPOSTAS!G994)=INDEX(GABARITO!$C:$C,MATCH(TEXT(VALUE(RIGHT($F$1,2)),"00")&amp;"|"&amp;IF(AND(VALUE(RIGHT($F$1,2))&gt;=57,VALUE(RIGHT($F$1,2))&lt;=63),$D994,"COMUM"),GABARITO!$D:$D,0)),1,0))</f>
        <v/>
      </c>
      <c r="G994" t="str">
        <f>IF(RESPOSTAS!H994="","",IF(UPPER(RESPOSTAS!H994)=INDEX(GABARITO!$C:$C,MATCH(TEXT(VALUE(RIGHT($G$1,2)),"00")&amp;"|"&amp;IF(AND(VALUE(RIGHT($G$1,2))&gt;=57,VALUE(RIGHT($G$1,2))&lt;=63),$D994,"COMUM"),GABARITO!$D:$D,0)),1,0))</f>
        <v/>
      </c>
      <c r="H994" t="str">
        <f>IF(RESPOSTAS!I994="","",IF(UPPER(RESPOSTAS!I994)=INDEX(GABARITO!$C:$C,MATCH(TEXT(VALUE(RIGHT($H$1,2)),"00")&amp;"|"&amp;IF(AND(VALUE(RIGHT($H$1,2))&gt;=57,VALUE(RIGHT($H$1,2))&lt;=63),$D994,"COMUM"),GABARITO!$D:$D,0)),1,0))</f>
        <v/>
      </c>
      <c r="I994" t="str">
        <f>IF(RESPOSTAS!J994="","",IF(UPPER(RESPOSTAS!J994)=INDEX(GABARITO!$C:$C,MATCH(TEXT(VALUE(RIGHT($I$1,2)),"00")&amp;"|"&amp;IF(AND(VALUE(RIGHT($I$1,2))&gt;=57,VALUE(RIGHT($I$1,2))&lt;=63),$D994,"COMUM"),GABARITO!$D:$D,0)),1,0))</f>
        <v/>
      </c>
      <c r="J994" t="str">
        <f>IF(RESPOSTAS!K994="","",IF(UPPER(RESPOSTAS!K994)=INDEX(GABARITO!$C:$C,MATCH(TEXT(VALUE(RIGHT($J$1,2)),"00")&amp;"|"&amp;IF(AND(VALUE(RIGHT($J$1,2))&gt;=57,VALUE(RIGHT($J$1,2))&lt;=63),$D994,"COMUM"),GABARITO!$D:$D,0)),1,0))</f>
        <v/>
      </c>
      <c r="K994" t="str">
        <f>IF(RESPOSTAS!L994="","",IF(UPPER(RESPOSTAS!L994)=INDEX(GABARITO!$C:$C,MATCH(TEXT(VALUE(RIGHT($K$1,2)),"00")&amp;"|"&amp;IF(AND(VALUE(RIGHT($K$1,2))&gt;=57,VALUE(RIGHT($K$1,2))&lt;=63),$D994,"COMUM"),GABARITO!$D:$D,0)),1,0))</f>
        <v/>
      </c>
      <c r="L994" t="str">
        <f>IF(RESPOSTAS!M994="","",IF(UPPER(RESPOSTAS!M994)=INDEX(GABARITO!$C:$C,MATCH(TEXT(VALUE(RIGHT($L$1,2)),"00")&amp;"|"&amp;IF(AND(VALUE(RIGHT($L$1,2))&gt;=57,VALUE(RIGHT($L$1,2))&lt;=63),$D994,"COMUM"),GABARITO!$D:$D,0)),1,0))</f>
        <v/>
      </c>
      <c r="M994" t="str">
        <f>IF(RESPOSTAS!N994="","",IF(UPPER(RESPOSTAS!N994)=INDEX(GABARITO!$C:$C,MATCH(TEXT(VALUE(RIGHT($M$1,2)),"00")&amp;"|"&amp;IF(AND(VALUE(RIGHT($M$1,2))&gt;=57,VALUE(RIGHT($M$1,2))&lt;=63),$D994,"COMUM"),GABARITO!$D:$D,0)),1,0))</f>
        <v/>
      </c>
      <c r="N994" t="str">
        <f>IF(RESPOSTAS!O994="","",IF(UPPER(RESPOSTAS!O994)=INDEX(GABARITO!$C:$C,MATCH(TEXT(VALUE(RIGHT($E$1,2)),"00")&amp;"|"&amp;IF(AND(VALUE(RIGHT($E$1,2))&gt;=57,VALUE(RIGHT($E$1,2))&lt;=63),$D994,"COMUM"),GABARITO!$D:$D,0)),1,0))</f>
        <v/>
      </c>
      <c r="O994" t="str">
        <f>IF(RESPOSTAS!P994="","",IF(UPPER(RESPOSTAS!P994)=INDEX(GABARITO!$C:$C,MATCH(TEXT(VALUE(RIGHT($O$1,2)),"00")&amp;"|"&amp;IF(AND(VALUE(RIGHT($O$1,2))&gt;=57,VALUE(RIGHT($O$1,2))&lt;=63),$D994,"COMUM"),GABARITO!$D:$D,0)),1,0))</f>
        <v/>
      </c>
      <c r="P994" t="str">
        <f>IF(RESPOSTAS!Q994="","",IF(UPPER(RESPOSTAS!Q994)=INDEX(GABARITO!$C:$C,MATCH(TEXT(VALUE(RIGHT($P$1,2)),"00")&amp;"|"&amp;IF(AND(VALUE(RIGHT($P$1,2))&gt;=57,VALUE(RIGHT($P$1,2))&lt;=63),$D994,"COMUM"),GABARITO!$D:$D,0)),1,0))</f>
        <v/>
      </c>
      <c r="Q994" t="str">
        <f>IF(RESPOSTAS!R994="","",IF(UPPER(RESPOSTAS!R994)=INDEX(GABARITO!$C:$C,MATCH(TEXT(VALUE(RIGHT($Q$1,2)),"00")&amp;"|"&amp;IF(AND(VALUE(RIGHT($Q$1,2))&gt;=57,VALUE(RIGHT($Q$1,2))&lt;=63),$D994,"COMUM"),GABARITO!$D:$D,0)),1,0))</f>
        <v/>
      </c>
      <c r="R994" t="str">
        <f>IF(RESPOSTAS!S994="","",IF(UPPER(RESPOSTAS!S994)=INDEX(GABARITO!$C:$C,MATCH(TEXT(VALUE(RIGHT($R$1,2)),"00")&amp;"|"&amp;IF(AND(VALUE(RIGHT($R$1,2))&gt;=57,VALUE(RIGHT($R$1,2))&lt;=63),$D994,"COMUM"),GABARITO!$D:$D,0)),1,0))</f>
        <v/>
      </c>
      <c r="S994" t="str">
        <f>IF(RESPOSTAS!T994="","",IF(UPPER(RESPOSTAS!T994)=INDEX(GABARITO!$C:$C,MATCH(TEXT(VALUE(RIGHT($S$1,2)),"00")&amp;"|"&amp;IF(AND(VALUE(RIGHT($S$1,2))&gt;=57,VALUE(RIGHT($S$1,2))&lt;=63),$D994,"COMUM"),GABARITO!$D:$D,0)),1,0))</f>
        <v/>
      </c>
      <c r="T994" t="str">
        <f>IF(RESPOSTAS!U994="","",IF(UPPER(RESPOSTAS!U994)=INDEX(GABARITO!$C:$C,MATCH(TEXT(VALUE(RIGHT($T$1,2)),"00")&amp;"|"&amp;IF(AND(VALUE(RIGHT($T$1,2))&gt;=57,VALUE(RIGHT($T$1,2))&lt;=63),$D994,"COMUM"),GABARITO!$D:$D,0)),1,0))</f>
        <v/>
      </c>
      <c r="U994" t="str">
        <f>IF(RESPOSTAS!V994="","",IF(UPPER(RESPOSTAS!V994)=INDEX(GABARITO!$C:$C,MATCH(TEXT(VALUE(RIGHT($U$1,2)),"00")&amp;"|"&amp;IF(AND(VALUE(RIGHT($U$1,2))&gt;=57,VALUE(RIGHT($U$1,2))&lt;=63),$D994,"COMUM"),GABARITO!$D:$D,0)),1,0))</f>
        <v/>
      </c>
      <c r="V994" t="str">
        <f>IF(RESPOSTAS!W994="","",IF(UPPER(RESPOSTAS!W994)=INDEX(GABARITO!$C:$C,MATCH(TEXT(VALUE(RIGHT($E$1,2)),"00")&amp;"|"&amp;IF(AND(VALUE(RIGHT($E$1,2))&gt;=57,VALUE(RIGHT($E$1,2))&lt;=63),$D994,"COMUM"),GABARITO!$D:$D,0)),1,0))</f>
        <v/>
      </c>
      <c r="W994" t="str">
        <f>IF(RESPOSTAS!X994="","",IF(UPPER(RESPOSTAS!X994)=INDEX(GABARITO!$C:$C,MATCH(TEXT(VALUE(RIGHT($W$1,2)),"00")&amp;"|"&amp;IF(AND(VALUE(RIGHT($W$1,2))&gt;=57,VALUE(RIGHT($W$1,2))&lt;=63),$D994,"COMUM"),GABARITO!$D:$D,0)),1,0))</f>
        <v/>
      </c>
      <c r="X994" t="str">
        <f>IF(RESPOSTAS!Y994="","",IF(UPPER(RESPOSTAS!Y994)=INDEX(GABARITO!$C:$C,MATCH(TEXT(VALUE(RIGHT($X$1,2)),"00")&amp;"|"&amp;IF(AND(VALUE(RIGHT($X$1,2))&gt;=57,VALUE(RIGHT($X$1,2))&lt;=63),$D994,"COMUM"),GABARITO!$D:$D,0)),1,0))</f>
        <v/>
      </c>
      <c r="Y994" t="str">
        <f>IF(RESPOSTAS!Z994="","",IF(UPPER(RESPOSTAS!Z994)=INDEX(GABARITO!$C:$C,MATCH(TEXT(VALUE(RIGHT($Y$1,2)),"00")&amp;"|"&amp;IF(AND(VALUE(RIGHT($Y$1,2))&gt;=57,VALUE(RIGHT($Y$1,2))&lt;=63),$D994,"COMUM"),GABARITO!$D:$D,0)),1,0))</f>
        <v/>
      </c>
      <c r="Z994" t="str">
        <f>IF(RESPOSTAS!AA994="","",IF(UPPER(RESPOSTAS!AA994)=INDEX(GABARITO!$C:$C,MATCH(TEXT(VALUE(RIGHT($Z$1,2)),"00")&amp;"|"&amp;IF(AND(VALUE(RIGHT($Z$1,2))&gt;=57,VALUE(RIGHT($Z$1,2))&lt;=63),$D994,"COMUM"),GABARITO!$D:$D,0)),1,0))</f>
        <v/>
      </c>
      <c r="AA994" t="str">
        <f>IF(RESPOSTAS!AB994="","",IF(UPPER(RESPOSTAS!AB994)=INDEX(GABARITO!$C:$C,MATCH(TEXT(VALUE(RIGHT($AA$1,2)),"00")&amp;"|"&amp;IF(AND(VALUE(RIGHT($AA$1,2))&gt;=57,VALUE(RIGHT($AA$1,2))&lt;=63),$D994,"COMUM"),GABARITO!$D:$D,0)),1,0))</f>
        <v/>
      </c>
      <c r="AB994" t="str">
        <f>IF(RESPOSTAS!AC994="","",IF(UPPER(RESPOSTAS!AC994)=INDEX(GABARITO!$C:$C,MATCH(TEXT(VALUE(RIGHT($AB$1,2)),"00")&amp;"|"&amp;IF(AND(VALUE(RIGHT($AB$1,2))&gt;=57,VALUE(RIGHT($AB$1,2))&lt;=63),$D994,"COMUM"),GABARITO!$D:$D,0)),1,0))</f>
        <v/>
      </c>
      <c r="AC994" t="str">
        <f>IF(RESPOSTAS!AD994="","",IF(UPPER(RESPOSTAS!AD994)=INDEX(GABARITO!$C:$C,MATCH(TEXT(VALUE(RIGHT($AC$1,2)),"00")&amp;"|"&amp;IF(AND(VALUE(RIGHT($AC$1,2))&gt;=57,VALUE(RIGHT($AC$1,2))&lt;=63),$D994,"COMUM"),GABARITO!$D:$D,0)),1,0))</f>
        <v/>
      </c>
      <c r="AD994" t="str">
        <f>IF(RESPOSTAS!AE994="","",IF(UPPER(RESPOSTAS!AE994)=INDEX(GABARITO!$C:$C,MATCH(TEXT(VALUE(RIGHT($AD$1,2)),"00")&amp;"|"&amp;IF(AND(VALUE(RIGHT($AD$1,2))&gt;=57,VALUE(RIGHT($AD$1,2))&lt;=63),$D994,"COMUM"),GABARITO!$D:$D,0)),1,0))</f>
        <v/>
      </c>
      <c r="AE994" t="str">
        <f>IF(RESPOSTAS!AF994="","",IF(UPPER(RESPOSTAS!AF994)=INDEX(GABARITO!$C:$C,MATCH(TEXT(VALUE(RIGHT($AE$1,2)),"00")&amp;"|"&amp;IF(AND(VALUE(RIGHT($AE$1,2))&gt;=57,VALUE(RIGHT($AE$1,2))&lt;=63),$D994,"COMUM"),GABARITO!$D:$D,0)),1,0))</f>
        <v/>
      </c>
      <c r="AF994" t="str">
        <f>IF(RESPOSTAS!AG994="","",IF(UPPER(RESPOSTAS!AG994)=INDEX(GABARITO!$C:$C,MATCH(TEXT(VALUE(RIGHT($AF$1,2)),"00")&amp;"|"&amp;IF(AND(VALUE(RIGHT($AF$1,2))&gt;=57,VALUE(RIGHT($AF$1,2))&lt;=63),$D994,"COMUM"),GABARITO!$D:$D,0)),1,0))</f>
        <v/>
      </c>
      <c r="AG994" t="str">
        <f>IF(RESPOSTAS!AH994="","",IF(UPPER(RESPOSTAS!AH994)=INDEX(GABARITO!$C:$C,MATCH(TEXT(VALUE(RIGHT($AG$1,2)),"00")&amp;"|"&amp;IF(AND(VALUE(RIGHT($AG$1,2))&gt;=57,VALUE(RIGHT($AG$1,2))&lt;=63),$D994,"COMUM"),GABARITO!$D:$D,0)),1,0))</f>
        <v/>
      </c>
      <c r="AH994" t="str">
        <f>IF(RESPOSTAS!AI994="","",IF(UPPER(RESPOSTAS!AI994)=INDEX(GABARITO!$C:$C,MATCH(TEXT(VALUE(RIGHT($AH$1,2)),"00")&amp;"|"&amp;IF(AND(VALUE(RIGHT($AH$1,2))&gt;=57,VALUE(RIGHT($AH$1,2))&lt;=63),$D994,"COMUM"),GABARITO!$D:$D,0)),1,0))</f>
        <v/>
      </c>
      <c r="AI994" t="str">
        <f>IF(RESPOSTAS!AJ994="","",IF(UPPER(RESPOSTAS!AJ994)=INDEX(GABARITO!$C:$C,MATCH(TEXT(VALUE(RIGHT($AI$1,2)),"00")&amp;"|"&amp;IF(AND(VALUE(RIGHT($AI$1,2))&gt;=57,VALUE(RIGHT($AI$1,2))&lt;=63),$D994,"COMUM"),GABARITO!$D:$D,0)),1,0))</f>
        <v/>
      </c>
      <c r="AJ994" t="str">
        <f>IF(RESPOSTAS!AK994="","",IF(UPPER(RESPOSTAS!AK994)=INDEX(GABARITO!$C:$C,MATCH(TEXT(VALUE(RIGHT($AJ$1,2)),"00")&amp;"|"&amp;IF(AND(VALUE(RIGHT($AJ$1,2))&gt;=57,VALUE(RIGHT($AJ$1,2))&lt;=63),$D994,"COMUM"),GABARITO!$D:$D,0)),1,0))</f>
        <v/>
      </c>
      <c r="AK994" t="str">
        <f>IF(RESPOSTAS!AL994="","",IF(UPPER(RESPOSTAS!AL994)=INDEX(GABARITO!$C:$C,MATCH(TEXT(VALUE(RIGHT($AK$1,2)),"00")&amp;"|"&amp;IF(AND(VALUE(RIGHT($AK$1,2))&gt;=57,VALUE(RIGHT($AK$1,2))&lt;=63),$D994,"COMUM"),GABARITO!$D:$D,0)),1,0))</f>
        <v/>
      </c>
      <c r="AL994" t="str">
        <f>IF(RESPOSTAS!AM994="","",IF(UPPER(RESPOSTAS!AM994)=INDEX(GABARITO!$C:$C,MATCH(TEXT(VALUE(RIGHT($AL$1,2)),"00")&amp;"|"&amp;IF(AND(VALUE(RIGHT($AL$1,2))&gt;=57,VALUE(RIGHT($AL$1,2))&lt;=63),$D994,"COMUM"),GABARITO!$D:$D,0)),1,0))</f>
        <v/>
      </c>
      <c r="AM994" t="str">
        <f>IF(RESPOSTAS!AN994="","",IF(UPPER(RESPOSTAS!AN994)=INDEX(GABARITO!$C:$C,MATCH(TEXT(VALUE(RIGHT($AM$1,2)),"00")&amp;"|"&amp;IF(AND(VALUE(RIGHT($AM$1,2))&gt;=57,VALUE(RIGHT($AM$1,2))&lt;=63),$D994,"COMUM"),GABARITO!$D:$D,0)),1,0))</f>
        <v/>
      </c>
      <c r="AN994" t="str">
        <f>IF(RESPOSTAS!AO994="","",IF(UPPER(RESPOSTAS!AO994)=INDEX(GABARITO!$C:$C,MATCH(TEXT(VALUE(RIGHT($AN$1,2)),"00")&amp;"|"&amp;IF(AND(VALUE(RIGHT($AN$1,2))&gt;=57,VALUE(RIGHT($AN$1,2))&lt;=63),$D994,"COMUM"),GABARITO!$D:$D,0)),1,0))</f>
        <v/>
      </c>
      <c r="AO994" t="str">
        <f>IF(RESPOSTAS!AP994="","",IF(UPPER(RESPOSTAS!AP994)=INDEX(GABARITO!$C:$C,MATCH(TEXT(VALUE(RIGHT($AO$1,2)),"00")&amp;"|"&amp;IF(AND(VALUE(RIGHT($AO$1,2))&gt;=57,VALUE(RIGHT($AO$1,2))&lt;=63),$D994,"COMUM"),GABARITO!$D:$D,0)),1,0))</f>
        <v/>
      </c>
      <c r="AP994" t="str">
        <f>IF(RESPOSTAS!AQ994="","",IF(UPPER(RESPOSTAS!AQ994)=INDEX(GABARITO!$C:$C,MATCH(TEXT(VALUE(RIGHT($AP$1,2)),"00")&amp;"|"&amp;IF(AND(VALUE(RIGHT($AP$1,2))&gt;=57,VALUE(RIGHT($AP$1,2))&lt;=63),$D994,"COMUM"),GABARITO!$D:$D,0)),1,0))</f>
        <v/>
      </c>
      <c r="AQ994" t="str">
        <f>IF(RESPOSTAS!AR994="","",IF(UPPER(RESPOSTAS!AR994)=INDEX(GABARITO!$C:$C,MATCH(TEXT(VALUE(RIGHT($AQ$1,2)),"00")&amp;"|"&amp;IF(AND(VALUE(RIGHT($AQ$1,2))&gt;=57,VALUE(RIGHT($AQ$1,2))&lt;=63),$D994,"COMUM"),GABARITO!$D:$D,0)),1,0))</f>
        <v/>
      </c>
      <c r="AR994" t="str">
        <f>IF(RESPOSTAS!AS994="","",IF(UPPER(RESPOSTAS!AS994)=INDEX(GABARITO!$C:$C,MATCH(TEXT(VALUE(RIGHT($AR$1,2)),"00")&amp;"|"&amp;IF(AND(VALUE(RIGHT($AR$1,2))&gt;=57,VALUE(RIGHT($AR$1,2))&lt;=63),$D994,"COMUM"),GABARITO!$D:$D,0)),1,0))</f>
        <v/>
      </c>
      <c r="AS994" t="str">
        <f>IF(RESPOSTAS!AT994="","",IF(UPPER(RESPOSTAS!AT994)=INDEX(GABARITO!$C:$C,MATCH(TEXT(VALUE(RIGHT($AS$1,2)),"00")&amp;"|"&amp;IF(AND(VALUE(RIGHT($AS$1,2))&gt;=57,VALUE(RIGHT($AS$1,2))&lt;=63),$D994,"COMUM"),GABARITO!$D:$D,0)),1,0))</f>
        <v/>
      </c>
      <c r="AT994" t="str">
        <f>IF(RESPOSTAS!AU994="","",IF(UPPER(RESPOSTAS!AU994)=INDEX(GABARITO!$C:$C,MATCH(TEXT(VALUE(RIGHT($AT$1,2)),"00")&amp;"|"&amp;IF(AND(VALUE(RIGHT($AT$1,2))&gt;=57,VALUE(RIGHT($AT$1,2))&lt;=63),$D994,"COMUM"),GABARITO!$D:$D,0)),1,0))</f>
        <v/>
      </c>
      <c r="AU994" t="str">
        <f>IF(RESPOSTAS!AV994="","",IF(UPPER(RESPOSTAS!AV994)=INDEX(GABARITO!$C:$C,MATCH(TEXT(VALUE(RIGHT($AU$1,2)),"00")&amp;"|"&amp;IF(AND(VALUE(RIGHT($AU$1,2))&gt;=57,VALUE(RIGHT($AU$1,2))&lt;=63),$D994,"COMUM"),GABARITO!$D:$D,0)),1,0))</f>
        <v/>
      </c>
      <c r="AV994" t="str">
        <f>IF(RESPOSTAS!AW994="","",IF(UPPER(RESPOSTAS!AW994)=INDEX(GABARITO!$C:$C,MATCH(TEXT(VALUE(RIGHT($AV$1,2)),"00")&amp;"|"&amp;IF(AND(VALUE(RIGHT($AV$1,2))&gt;=57,VALUE(RIGHT($AV$1,2))&lt;=63),$D994,"COMUM"),GABARITO!$D:$D,0)),1,0))</f>
        <v/>
      </c>
      <c r="AW994" t="str">
        <f>IF(RESPOSTAS!AX994="","",IF(UPPER(RESPOSTAS!AX994)=INDEX(GABARITO!$C:$C,MATCH(TEXT(VALUE(RIGHT($AW$1,2)),"00")&amp;"|"&amp;IF(AND(VALUE(RIGHT($AW$1,2))&gt;=57,VALUE(RIGHT($AW$1,2))&lt;=63),$D994,"COMUM"),GABARITO!$D:$D,0)),1,0))</f>
        <v/>
      </c>
      <c r="AX994" t="str">
        <f>IF(RESPOSTAS!AY994="","",IF(UPPER(RESPOSTAS!AY994)=INDEX(GABARITO!$C:$C,MATCH(TEXT(VALUE(RIGHT($AX$1,2)),"00")&amp;"|"&amp;IF(AND(VALUE(RIGHT($AX$1,2))&gt;=57,VALUE(RIGHT($AX$1,2))&lt;=63),$D994,"COMUM"),GABARITO!$D:$D,0)),1,0))</f>
        <v/>
      </c>
      <c r="AY994" t="str">
        <f>IF(RESPOSTAS!AZ994="","",IF(UPPER(RESPOSTAS!AZ994)=INDEX(GABARITO!$C:$C,MATCH(TEXT(VALUE(RIGHT($AY$1,2)),"00")&amp;"|"&amp;IF(AND(VALUE(RIGHT($AY$1,2))&gt;=57,VALUE(RIGHT($AY$1,2))&lt;=63),$D994,"COMUM"),GABARITO!$D:$D,0)),1,0))</f>
        <v/>
      </c>
      <c r="AZ994" t="str">
        <f>IF(RESPOSTAS!BA994="","",IF(UPPER(RESPOSTAS!BA994)=INDEX(GABARITO!$C:$C,MATCH(TEXT(VALUE(RIGHT($AZ$1,2)),"00")&amp;"|"&amp;IF(AND(VALUE(RIGHT($AZ$1,2))&gt;=57,VALUE(RIGHT($AZ$1,2))&lt;=63),$D994,"COMUM"),GABARITO!$D:$D,0)),1,0))</f>
        <v/>
      </c>
      <c r="BA994" t="str">
        <f>IF(RESPOSTAS!BB994="","",IF(UPPER(RESPOSTAS!BB994)=INDEX(GABARITO!$C:$C,MATCH(TEXT(VALUE(RIGHT($BA$1,2)),"00")&amp;"|"&amp;IF(AND(VALUE(RIGHT($BA$1,2))&gt;=57,VALUE(RIGHT($BA$1,2))&lt;=63),$D994,"COMUM"),GABARITO!$D:$D,0)),1,0))</f>
        <v/>
      </c>
      <c r="BB994" t="str">
        <f>IF(RESPOSTAS!BC994="","",IF(UPPER(RESPOSTAS!BC994)=INDEX(GABARITO!$C:$C,MATCH(TEXT(VALUE(RIGHT($BB$1,2)),"00")&amp;"|"&amp;IF(AND(VALUE(RIGHT($BB$1,2))&gt;=57,VALUE(RIGHT($BB$1,2))&lt;=63),$D994,"COMUM"),GABARITO!$D:$D,0)),1,0))</f>
        <v/>
      </c>
      <c r="BC994" t="str">
        <f>IF(RESPOSTAS!BD994="","",IF(UPPER(RESPOSTAS!BD994)=INDEX(GABARITO!$C:$C,MATCH(TEXT(VALUE(RIGHT($BC$1,2)),"00")&amp;"|"&amp;IF(AND(VALUE(RIGHT($BC$1,2))&gt;=57,VALUE(RIGHT($BC$1,2))&lt;=63),$D994,"COMUM"),GABARITO!$D:$D,0)),1,0))</f>
        <v/>
      </c>
      <c r="BD994" t="str">
        <f>IF(RESPOSTAS!BE994="","",IF(UPPER(RESPOSTAS!BE994)=INDEX(GABARITO!$C:$C,MATCH(TEXT(VALUE(RIGHT($BD$1,2)),"00")&amp;"|"&amp;IF(AND(VALUE(RIGHT($BD$1,2))&gt;=57,VALUE(RIGHT($BD$1,2))&lt;=63),$D994,"COMUM"),GABARITO!$D:$D,0)),1,0))</f>
        <v/>
      </c>
      <c r="BE994" t="str">
        <f>IF(RESPOSTAS!BF994="","",IF(UPPER(RESPOSTAS!BF994)=INDEX(GABARITO!$C:$C,MATCH(TEXT(VALUE(RIGHT($BE$1,2)),"00")&amp;"|"&amp;IF(AND(VALUE(RIGHT($BE$1,2))&gt;=57,VALUE(RIGHT($BE$1,2))&lt;=63),$D994,"COMUM"),GABARITO!$D:$D,0)),1,0))</f>
        <v/>
      </c>
      <c r="BF994" t="str">
        <f>IF(RESPOSTAS!BG994="","",IF(UPPER(RESPOSTAS!BG994)=INDEX(GABARITO!$C:$C,MATCH(TEXT(VALUE(RIGHT($BF$1,2)),"00")&amp;"|"&amp;IF(AND(VALUE(RIGHT($BF$1,2))&gt;=57,VALUE(RIGHT($BF$1,2))&lt;=63),$D994,"COMUM"),GABARITO!$D:$D,0)),1,0))</f>
        <v/>
      </c>
      <c r="BG994" t="str">
        <f>IF(RESPOSTAS!BH994="","",IF(UPPER(RESPOSTAS!BH994)=INDEX(GABARITO!$C:$C,MATCH(TEXT(VALUE(RIGHT($BG$1,2)),"00")&amp;"|"&amp;IF(AND(VALUE(RIGHT($BG$1,2))&gt;=57,VALUE(RIGHT($BG$1,2))&lt;=63),$D994,"COMUM"),GABARITO!$D:$D,0)),1,0))</f>
        <v/>
      </c>
      <c r="BH994" t="str">
        <f>IF(RESPOSTAS!BI994="","",IF(UPPER(RESPOSTAS!BI994)=INDEX(GABARITO!$C:$C,MATCH(TEXT(VALUE(RIGHT($BH$1,2)),"00")&amp;"|"&amp;IF(AND(VALUE(RIGHT($BH$1,2))&gt;=57,VALUE(RIGHT($BH$1,2))&lt;=63),$D994,"COMUM"),GABARITO!$D:$D,0)),1,0))</f>
        <v/>
      </c>
      <c r="BI994" t="str">
        <f>IF(RESPOSTAS!BJ994="","",IF(UPPER(RESPOSTAS!BJ994)=INDEX(GABARITO!$C:$C,MATCH(TEXT(VALUE(RIGHT($BI$1,2)),"00")&amp;"|"&amp;IF(AND(VALUE(RIGHT($BI$1,2))&gt;=57,VALUE(RIGHT($BI$1,2))&lt;=63),$D994,"COMUM"),GABARITO!$D:$D,0)),1,0))</f>
        <v/>
      </c>
      <c r="BJ994" t="str">
        <f>IF(RESPOSTAS!BK994="","",IF(UPPER(RESPOSTAS!BK994)=INDEX(GABARITO!$C:$C,MATCH(TEXT(VALUE(RIGHT($BJ$1,2)),"00")&amp;"|"&amp;IF(AND(VALUE(RIGHT($BJ$1,2))&gt;=57,VALUE(RIGHT($BJ$1,2))&lt;=63),$D994,"COMUM"),GABARITO!$D:$D,0)),1,0))</f>
        <v/>
      </c>
      <c r="BK994" t="str">
        <f>IF(RESPOSTAS!BL994="","",IF(UPPER(RESPOSTAS!BL994)=INDEX(GABARITO!$C:$C,MATCH(TEXT(VALUE(RIGHT($BK$1,2)),"00")&amp;"|"&amp;IF(AND(VALUE(RIGHT($BK$1,2))&gt;=57,VALUE(RIGHT($BK$1,2))&lt;=63),$D994,"COMUM"),GABARITO!$D:$D,0)),1,0))</f>
        <v/>
      </c>
      <c r="BL994" t="str">
        <f>IF(RESPOSTAS!BM994="","",IF(UPPER(RESPOSTAS!BM994)=INDEX(GABARITO!$C:$C,MATCH(TEXT(VALUE(RIGHT($BL$1,2)),"00")&amp;"|"&amp;IF(AND(VALUE(RIGHT($BL$1,2))&gt;=57,VALUE(RIGHT($BL$1,2))&lt;=63),$D994,"COMUM"),GABARITO!$D:$D,0)),1,0))</f>
        <v/>
      </c>
      <c r="BM994" t="str">
        <f>IF(RESPOSTAS!BN994="","",IF(UPPER(RESPOSTAS!BN994)=INDEX(GABARITO!$C:$C,MATCH(TEXT(VALUE(RIGHT($BM$1,2)),"00")&amp;"|"&amp;IF(AND(VALUE(RIGHT($BM$1,2))&gt;=57,VALUE(RIGHT($BM$1,2))&lt;=63),$D994,"COMUM"),GABARITO!$D:$D,0)),1,0))</f>
        <v/>
      </c>
      <c r="BN994" t="str">
        <f>IF(RESPOSTAS!BO994="","",IF(UPPER(RESPOSTAS!BO994)=INDEX(GABARITO!$C:$C,MATCH(TEXT(VALUE(RIGHT($BN$1,2)),"00")&amp;"|"&amp;IF(AND(VALUE(RIGHT($BN$1,2))&gt;=57,VALUE(RIGHT($BN$1,2))&lt;=63),$D994,"COMUM"),GABARITO!$D:$D,0)),1,0))</f>
        <v/>
      </c>
      <c r="BO994" t="str">
        <f>IF(RESPOSTAS!BP994="","",IF(UPPER(RESPOSTAS!BP994)=INDEX(GABARITO!$C:$C,MATCH(TEXT(VALUE(RIGHT($BO$1,2)),"00")&amp;"|"&amp;IF(AND(VALUE(RIGHT($BO$1,2))&gt;=57,VALUE(RIGHT($BO$1,2))&lt;=63),$D994,"COMUM"),GABARITO!$D:$D,0)),1,0))</f>
        <v/>
      </c>
      <c r="BP994">
        <f>COUNTIF(RESPOSTAS!F994:BP994,"&lt;&gt;")</f>
        <v>0</v>
      </c>
      <c r="BQ994" t="str">
        <f t="shared" si="147"/>
        <v/>
      </c>
      <c r="BR994" s="10" t="str">
        <f t="shared" si="148"/>
        <v/>
      </c>
      <c r="BT994" s="11" t="str">
        <f t="shared" si="150"/>
        <v/>
      </c>
      <c r="BU994" s="11" t="str">
        <f t="shared" si="151"/>
        <v/>
      </c>
      <c r="BV994" s="11" t="str">
        <f t="shared" si="152"/>
        <v/>
      </c>
      <c r="BW994" s="11" t="str">
        <f t="shared" si="153"/>
        <v/>
      </c>
      <c r="BX994" s="11" t="str">
        <f t="shared" si="154"/>
        <v/>
      </c>
      <c r="BY994" s="11" t="str">
        <f t="shared" si="155"/>
        <v/>
      </c>
      <c r="BZ994" s="3" t="str">
        <f t="shared" si="149"/>
        <v/>
      </c>
    </row>
    <row r="995" spans="1:78" x14ac:dyDescent="0.25">
      <c r="A995" t="str">
        <f>IF(RESPOSTAS!A995="","",RESPOSTAS!A995)</f>
        <v/>
      </c>
      <c r="B995" t="str">
        <f>IF(RESPOSTAS!C995="","",RESPOSTAS!C995)</f>
        <v/>
      </c>
      <c r="C995" t="str">
        <f>IF(RESPOSTAS!D995="","",RESPOSTAS!D995)</f>
        <v/>
      </c>
      <c r="D995" t="str">
        <f>IF(RESPOSTAS!E995="","",RESPOSTAS!E995)</f>
        <v/>
      </c>
      <c r="E995" t="str">
        <f>IF(RESPOSTAS!F995="","",IF(UPPER(RESPOSTAS!F995)=INDEX(GABARITO!$C:$C,MATCH(TEXT(VALUE(RIGHT($E$1,2)),"00")&amp;"|"&amp;IF(AND(VALUE(RIGHT($E$1,2))&gt;=57,VALUE(RIGHT($E$1,2))&lt;=63),$D995,"COMUM"),GABARITO!$D:$D,0)),1,0))</f>
        <v/>
      </c>
      <c r="F995" t="str">
        <f>IF(RESPOSTAS!G995="","",IF(UPPER(RESPOSTAS!G995)=INDEX(GABARITO!$C:$C,MATCH(TEXT(VALUE(RIGHT($F$1,2)),"00")&amp;"|"&amp;IF(AND(VALUE(RIGHT($F$1,2))&gt;=57,VALUE(RIGHT($F$1,2))&lt;=63),$D995,"COMUM"),GABARITO!$D:$D,0)),1,0))</f>
        <v/>
      </c>
      <c r="G995" t="str">
        <f>IF(RESPOSTAS!H995="","",IF(UPPER(RESPOSTAS!H995)=INDEX(GABARITO!$C:$C,MATCH(TEXT(VALUE(RIGHT($G$1,2)),"00")&amp;"|"&amp;IF(AND(VALUE(RIGHT($G$1,2))&gt;=57,VALUE(RIGHT($G$1,2))&lt;=63),$D995,"COMUM"),GABARITO!$D:$D,0)),1,0))</f>
        <v/>
      </c>
      <c r="H995" t="str">
        <f>IF(RESPOSTAS!I995="","",IF(UPPER(RESPOSTAS!I995)=INDEX(GABARITO!$C:$C,MATCH(TEXT(VALUE(RIGHT($H$1,2)),"00")&amp;"|"&amp;IF(AND(VALUE(RIGHT($H$1,2))&gt;=57,VALUE(RIGHT($H$1,2))&lt;=63),$D995,"COMUM"),GABARITO!$D:$D,0)),1,0))</f>
        <v/>
      </c>
      <c r="I995" t="str">
        <f>IF(RESPOSTAS!J995="","",IF(UPPER(RESPOSTAS!J995)=INDEX(GABARITO!$C:$C,MATCH(TEXT(VALUE(RIGHT($I$1,2)),"00")&amp;"|"&amp;IF(AND(VALUE(RIGHT($I$1,2))&gt;=57,VALUE(RIGHT($I$1,2))&lt;=63),$D995,"COMUM"),GABARITO!$D:$D,0)),1,0))</f>
        <v/>
      </c>
      <c r="J995" t="str">
        <f>IF(RESPOSTAS!K995="","",IF(UPPER(RESPOSTAS!K995)=INDEX(GABARITO!$C:$C,MATCH(TEXT(VALUE(RIGHT($J$1,2)),"00")&amp;"|"&amp;IF(AND(VALUE(RIGHT($J$1,2))&gt;=57,VALUE(RIGHT($J$1,2))&lt;=63),$D995,"COMUM"),GABARITO!$D:$D,0)),1,0))</f>
        <v/>
      </c>
      <c r="K995" t="str">
        <f>IF(RESPOSTAS!L995="","",IF(UPPER(RESPOSTAS!L995)=INDEX(GABARITO!$C:$C,MATCH(TEXT(VALUE(RIGHT($K$1,2)),"00")&amp;"|"&amp;IF(AND(VALUE(RIGHT($K$1,2))&gt;=57,VALUE(RIGHT($K$1,2))&lt;=63),$D995,"COMUM"),GABARITO!$D:$D,0)),1,0))</f>
        <v/>
      </c>
      <c r="L995" t="str">
        <f>IF(RESPOSTAS!M995="","",IF(UPPER(RESPOSTAS!M995)=INDEX(GABARITO!$C:$C,MATCH(TEXT(VALUE(RIGHT($L$1,2)),"00")&amp;"|"&amp;IF(AND(VALUE(RIGHT($L$1,2))&gt;=57,VALUE(RIGHT($L$1,2))&lt;=63),$D995,"COMUM"),GABARITO!$D:$D,0)),1,0))</f>
        <v/>
      </c>
      <c r="M995" t="str">
        <f>IF(RESPOSTAS!N995="","",IF(UPPER(RESPOSTAS!N995)=INDEX(GABARITO!$C:$C,MATCH(TEXT(VALUE(RIGHT($M$1,2)),"00")&amp;"|"&amp;IF(AND(VALUE(RIGHT($M$1,2))&gt;=57,VALUE(RIGHT($M$1,2))&lt;=63),$D995,"COMUM"),GABARITO!$D:$D,0)),1,0))</f>
        <v/>
      </c>
      <c r="N995" t="str">
        <f>IF(RESPOSTAS!O995="","",IF(UPPER(RESPOSTAS!O995)=INDEX(GABARITO!$C:$C,MATCH(TEXT(VALUE(RIGHT($E$1,2)),"00")&amp;"|"&amp;IF(AND(VALUE(RIGHT($E$1,2))&gt;=57,VALUE(RIGHT($E$1,2))&lt;=63),$D995,"COMUM"),GABARITO!$D:$D,0)),1,0))</f>
        <v/>
      </c>
      <c r="O995" t="str">
        <f>IF(RESPOSTAS!P995="","",IF(UPPER(RESPOSTAS!P995)=INDEX(GABARITO!$C:$C,MATCH(TEXT(VALUE(RIGHT($O$1,2)),"00")&amp;"|"&amp;IF(AND(VALUE(RIGHT($O$1,2))&gt;=57,VALUE(RIGHT($O$1,2))&lt;=63),$D995,"COMUM"),GABARITO!$D:$D,0)),1,0))</f>
        <v/>
      </c>
      <c r="P995" t="str">
        <f>IF(RESPOSTAS!Q995="","",IF(UPPER(RESPOSTAS!Q995)=INDEX(GABARITO!$C:$C,MATCH(TEXT(VALUE(RIGHT($P$1,2)),"00")&amp;"|"&amp;IF(AND(VALUE(RIGHT($P$1,2))&gt;=57,VALUE(RIGHT($P$1,2))&lt;=63),$D995,"COMUM"),GABARITO!$D:$D,0)),1,0))</f>
        <v/>
      </c>
      <c r="Q995" t="str">
        <f>IF(RESPOSTAS!R995="","",IF(UPPER(RESPOSTAS!R995)=INDEX(GABARITO!$C:$C,MATCH(TEXT(VALUE(RIGHT($Q$1,2)),"00")&amp;"|"&amp;IF(AND(VALUE(RIGHT($Q$1,2))&gt;=57,VALUE(RIGHT($Q$1,2))&lt;=63),$D995,"COMUM"),GABARITO!$D:$D,0)),1,0))</f>
        <v/>
      </c>
      <c r="R995" t="str">
        <f>IF(RESPOSTAS!S995="","",IF(UPPER(RESPOSTAS!S995)=INDEX(GABARITO!$C:$C,MATCH(TEXT(VALUE(RIGHT($R$1,2)),"00")&amp;"|"&amp;IF(AND(VALUE(RIGHT($R$1,2))&gt;=57,VALUE(RIGHT($R$1,2))&lt;=63),$D995,"COMUM"),GABARITO!$D:$D,0)),1,0))</f>
        <v/>
      </c>
      <c r="S995" t="str">
        <f>IF(RESPOSTAS!T995="","",IF(UPPER(RESPOSTAS!T995)=INDEX(GABARITO!$C:$C,MATCH(TEXT(VALUE(RIGHT($S$1,2)),"00")&amp;"|"&amp;IF(AND(VALUE(RIGHT($S$1,2))&gt;=57,VALUE(RIGHT($S$1,2))&lt;=63),$D995,"COMUM"),GABARITO!$D:$D,0)),1,0))</f>
        <v/>
      </c>
      <c r="T995" t="str">
        <f>IF(RESPOSTAS!U995="","",IF(UPPER(RESPOSTAS!U995)=INDEX(GABARITO!$C:$C,MATCH(TEXT(VALUE(RIGHT($T$1,2)),"00")&amp;"|"&amp;IF(AND(VALUE(RIGHT($T$1,2))&gt;=57,VALUE(RIGHT($T$1,2))&lt;=63),$D995,"COMUM"),GABARITO!$D:$D,0)),1,0))</f>
        <v/>
      </c>
      <c r="U995" t="str">
        <f>IF(RESPOSTAS!V995="","",IF(UPPER(RESPOSTAS!V995)=INDEX(GABARITO!$C:$C,MATCH(TEXT(VALUE(RIGHT($U$1,2)),"00")&amp;"|"&amp;IF(AND(VALUE(RIGHT($U$1,2))&gt;=57,VALUE(RIGHT($U$1,2))&lt;=63),$D995,"COMUM"),GABARITO!$D:$D,0)),1,0))</f>
        <v/>
      </c>
      <c r="V995" t="str">
        <f>IF(RESPOSTAS!W995="","",IF(UPPER(RESPOSTAS!W995)=INDEX(GABARITO!$C:$C,MATCH(TEXT(VALUE(RIGHT($E$1,2)),"00")&amp;"|"&amp;IF(AND(VALUE(RIGHT($E$1,2))&gt;=57,VALUE(RIGHT($E$1,2))&lt;=63),$D995,"COMUM"),GABARITO!$D:$D,0)),1,0))</f>
        <v/>
      </c>
      <c r="W995" t="str">
        <f>IF(RESPOSTAS!X995="","",IF(UPPER(RESPOSTAS!X995)=INDEX(GABARITO!$C:$C,MATCH(TEXT(VALUE(RIGHT($W$1,2)),"00")&amp;"|"&amp;IF(AND(VALUE(RIGHT($W$1,2))&gt;=57,VALUE(RIGHT($W$1,2))&lt;=63),$D995,"COMUM"),GABARITO!$D:$D,0)),1,0))</f>
        <v/>
      </c>
      <c r="X995" t="str">
        <f>IF(RESPOSTAS!Y995="","",IF(UPPER(RESPOSTAS!Y995)=INDEX(GABARITO!$C:$C,MATCH(TEXT(VALUE(RIGHT($X$1,2)),"00")&amp;"|"&amp;IF(AND(VALUE(RIGHT($X$1,2))&gt;=57,VALUE(RIGHT($X$1,2))&lt;=63),$D995,"COMUM"),GABARITO!$D:$D,0)),1,0))</f>
        <v/>
      </c>
      <c r="Y995" t="str">
        <f>IF(RESPOSTAS!Z995="","",IF(UPPER(RESPOSTAS!Z995)=INDEX(GABARITO!$C:$C,MATCH(TEXT(VALUE(RIGHT($Y$1,2)),"00")&amp;"|"&amp;IF(AND(VALUE(RIGHT($Y$1,2))&gt;=57,VALUE(RIGHT($Y$1,2))&lt;=63),$D995,"COMUM"),GABARITO!$D:$D,0)),1,0))</f>
        <v/>
      </c>
      <c r="Z995" t="str">
        <f>IF(RESPOSTAS!AA995="","",IF(UPPER(RESPOSTAS!AA995)=INDEX(GABARITO!$C:$C,MATCH(TEXT(VALUE(RIGHT($Z$1,2)),"00")&amp;"|"&amp;IF(AND(VALUE(RIGHT($Z$1,2))&gt;=57,VALUE(RIGHT($Z$1,2))&lt;=63),$D995,"COMUM"),GABARITO!$D:$D,0)),1,0))</f>
        <v/>
      </c>
      <c r="AA995" t="str">
        <f>IF(RESPOSTAS!AB995="","",IF(UPPER(RESPOSTAS!AB995)=INDEX(GABARITO!$C:$C,MATCH(TEXT(VALUE(RIGHT($AA$1,2)),"00")&amp;"|"&amp;IF(AND(VALUE(RIGHT($AA$1,2))&gt;=57,VALUE(RIGHT($AA$1,2))&lt;=63),$D995,"COMUM"),GABARITO!$D:$D,0)),1,0))</f>
        <v/>
      </c>
      <c r="AB995" t="str">
        <f>IF(RESPOSTAS!AC995="","",IF(UPPER(RESPOSTAS!AC995)=INDEX(GABARITO!$C:$C,MATCH(TEXT(VALUE(RIGHT($AB$1,2)),"00")&amp;"|"&amp;IF(AND(VALUE(RIGHT($AB$1,2))&gt;=57,VALUE(RIGHT($AB$1,2))&lt;=63),$D995,"COMUM"),GABARITO!$D:$D,0)),1,0))</f>
        <v/>
      </c>
      <c r="AC995" t="str">
        <f>IF(RESPOSTAS!AD995="","",IF(UPPER(RESPOSTAS!AD995)=INDEX(GABARITO!$C:$C,MATCH(TEXT(VALUE(RIGHT($AC$1,2)),"00")&amp;"|"&amp;IF(AND(VALUE(RIGHT($AC$1,2))&gt;=57,VALUE(RIGHT($AC$1,2))&lt;=63),$D995,"COMUM"),GABARITO!$D:$D,0)),1,0))</f>
        <v/>
      </c>
      <c r="AD995" t="str">
        <f>IF(RESPOSTAS!AE995="","",IF(UPPER(RESPOSTAS!AE995)=INDEX(GABARITO!$C:$C,MATCH(TEXT(VALUE(RIGHT($AD$1,2)),"00")&amp;"|"&amp;IF(AND(VALUE(RIGHT($AD$1,2))&gt;=57,VALUE(RIGHT($AD$1,2))&lt;=63),$D995,"COMUM"),GABARITO!$D:$D,0)),1,0))</f>
        <v/>
      </c>
      <c r="AE995" t="str">
        <f>IF(RESPOSTAS!AF995="","",IF(UPPER(RESPOSTAS!AF995)=INDEX(GABARITO!$C:$C,MATCH(TEXT(VALUE(RIGHT($AE$1,2)),"00")&amp;"|"&amp;IF(AND(VALUE(RIGHT($AE$1,2))&gt;=57,VALUE(RIGHT($AE$1,2))&lt;=63),$D995,"COMUM"),GABARITO!$D:$D,0)),1,0))</f>
        <v/>
      </c>
      <c r="AF995" t="str">
        <f>IF(RESPOSTAS!AG995="","",IF(UPPER(RESPOSTAS!AG995)=INDEX(GABARITO!$C:$C,MATCH(TEXT(VALUE(RIGHT($AF$1,2)),"00")&amp;"|"&amp;IF(AND(VALUE(RIGHT($AF$1,2))&gt;=57,VALUE(RIGHT($AF$1,2))&lt;=63),$D995,"COMUM"),GABARITO!$D:$D,0)),1,0))</f>
        <v/>
      </c>
      <c r="AG995" t="str">
        <f>IF(RESPOSTAS!AH995="","",IF(UPPER(RESPOSTAS!AH995)=INDEX(GABARITO!$C:$C,MATCH(TEXT(VALUE(RIGHT($AG$1,2)),"00")&amp;"|"&amp;IF(AND(VALUE(RIGHT($AG$1,2))&gt;=57,VALUE(RIGHT($AG$1,2))&lt;=63),$D995,"COMUM"),GABARITO!$D:$D,0)),1,0))</f>
        <v/>
      </c>
      <c r="AH995" t="str">
        <f>IF(RESPOSTAS!AI995="","",IF(UPPER(RESPOSTAS!AI995)=INDEX(GABARITO!$C:$C,MATCH(TEXT(VALUE(RIGHT($AH$1,2)),"00")&amp;"|"&amp;IF(AND(VALUE(RIGHT($AH$1,2))&gt;=57,VALUE(RIGHT($AH$1,2))&lt;=63),$D995,"COMUM"),GABARITO!$D:$D,0)),1,0))</f>
        <v/>
      </c>
      <c r="AI995" t="str">
        <f>IF(RESPOSTAS!AJ995="","",IF(UPPER(RESPOSTAS!AJ995)=INDEX(GABARITO!$C:$C,MATCH(TEXT(VALUE(RIGHT($AI$1,2)),"00")&amp;"|"&amp;IF(AND(VALUE(RIGHT($AI$1,2))&gt;=57,VALUE(RIGHT($AI$1,2))&lt;=63),$D995,"COMUM"),GABARITO!$D:$D,0)),1,0))</f>
        <v/>
      </c>
      <c r="AJ995" t="str">
        <f>IF(RESPOSTAS!AK995="","",IF(UPPER(RESPOSTAS!AK995)=INDEX(GABARITO!$C:$C,MATCH(TEXT(VALUE(RIGHT($AJ$1,2)),"00")&amp;"|"&amp;IF(AND(VALUE(RIGHT($AJ$1,2))&gt;=57,VALUE(RIGHT($AJ$1,2))&lt;=63),$D995,"COMUM"),GABARITO!$D:$D,0)),1,0))</f>
        <v/>
      </c>
      <c r="AK995" t="str">
        <f>IF(RESPOSTAS!AL995="","",IF(UPPER(RESPOSTAS!AL995)=INDEX(GABARITO!$C:$C,MATCH(TEXT(VALUE(RIGHT($AK$1,2)),"00")&amp;"|"&amp;IF(AND(VALUE(RIGHT($AK$1,2))&gt;=57,VALUE(RIGHT($AK$1,2))&lt;=63),$D995,"COMUM"),GABARITO!$D:$D,0)),1,0))</f>
        <v/>
      </c>
      <c r="AL995" t="str">
        <f>IF(RESPOSTAS!AM995="","",IF(UPPER(RESPOSTAS!AM995)=INDEX(GABARITO!$C:$C,MATCH(TEXT(VALUE(RIGHT($AL$1,2)),"00")&amp;"|"&amp;IF(AND(VALUE(RIGHT($AL$1,2))&gt;=57,VALUE(RIGHT($AL$1,2))&lt;=63),$D995,"COMUM"),GABARITO!$D:$D,0)),1,0))</f>
        <v/>
      </c>
      <c r="AM995" t="str">
        <f>IF(RESPOSTAS!AN995="","",IF(UPPER(RESPOSTAS!AN995)=INDEX(GABARITO!$C:$C,MATCH(TEXT(VALUE(RIGHT($AM$1,2)),"00")&amp;"|"&amp;IF(AND(VALUE(RIGHT($AM$1,2))&gt;=57,VALUE(RIGHT($AM$1,2))&lt;=63),$D995,"COMUM"),GABARITO!$D:$D,0)),1,0))</f>
        <v/>
      </c>
      <c r="AN995" t="str">
        <f>IF(RESPOSTAS!AO995="","",IF(UPPER(RESPOSTAS!AO995)=INDEX(GABARITO!$C:$C,MATCH(TEXT(VALUE(RIGHT($AN$1,2)),"00")&amp;"|"&amp;IF(AND(VALUE(RIGHT($AN$1,2))&gt;=57,VALUE(RIGHT($AN$1,2))&lt;=63),$D995,"COMUM"),GABARITO!$D:$D,0)),1,0))</f>
        <v/>
      </c>
      <c r="AO995" t="str">
        <f>IF(RESPOSTAS!AP995="","",IF(UPPER(RESPOSTAS!AP995)=INDEX(GABARITO!$C:$C,MATCH(TEXT(VALUE(RIGHT($AO$1,2)),"00")&amp;"|"&amp;IF(AND(VALUE(RIGHT($AO$1,2))&gt;=57,VALUE(RIGHT($AO$1,2))&lt;=63),$D995,"COMUM"),GABARITO!$D:$D,0)),1,0))</f>
        <v/>
      </c>
      <c r="AP995" t="str">
        <f>IF(RESPOSTAS!AQ995="","",IF(UPPER(RESPOSTAS!AQ995)=INDEX(GABARITO!$C:$C,MATCH(TEXT(VALUE(RIGHT($AP$1,2)),"00")&amp;"|"&amp;IF(AND(VALUE(RIGHT($AP$1,2))&gt;=57,VALUE(RIGHT($AP$1,2))&lt;=63),$D995,"COMUM"),GABARITO!$D:$D,0)),1,0))</f>
        <v/>
      </c>
      <c r="AQ995" t="str">
        <f>IF(RESPOSTAS!AR995="","",IF(UPPER(RESPOSTAS!AR995)=INDEX(GABARITO!$C:$C,MATCH(TEXT(VALUE(RIGHT($AQ$1,2)),"00")&amp;"|"&amp;IF(AND(VALUE(RIGHT($AQ$1,2))&gt;=57,VALUE(RIGHT($AQ$1,2))&lt;=63),$D995,"COMUM"),GABARITO!$D:$D,0)),1,0))</f>
        <v/>
      </c>
      <c r="AR995" t="str">
        <f>IF(RESPOSTAS!AS995="","",IF(UPPER(RESPOSTAS!AS995)=INDEX(GABARITO!$C:$C,MATCH(TEXT(VALUE(RIGHT($AR$1,2)),"00")&amp;"|"&amp;IF(AND(VALUE(RIGHT($AR$1,2))&gt;=57,VALUE(RIGHT($AR$1,2))&lt;=63),$D995,"COMUM"),GABARITO!$D:$D,0)),1,0))</f>
        <v/>
      </c>
      <c r="AS995" t="str">
        <f>IF(RESPOSTAS!AT995="","",IF(UPPER(RESPOSTAS!AT995)=INDEX(GABARITO!$C:$C,MATCH(TEXT(VALUE(RIGHT($AS$1,2)),"00")&amp;"|"&amp;IF(AND(VALUE(RIGHT($AS$1,2))&gt;=57,VALUE(RIGHT($AS$1,2))&lt;=63),$D995,"COMUM"),GABARITO!$D:$D,0)),1,0))</f>
        <v/>
      </c>
      <c r="AT995" t="str">
        <f>IF(RESPOSTAS!AU995="","",IF(UPPER(RESPOSTAS!AU995)=INDEX(GABARITO!$C:$C,MATCH(TEXT(VALUE(RIGHT($AT$1,2)),"00")&amp;"|"&amp;IF(AND(VALUE(RIGHT($AT$1,2))&gt;=57,VALUE(RIGHT($AT$1,2))&lt;=63),$D995,"COMUM"),GABARITO!$D:$D,0)),1,0))</f>
        <v/>
      </c>
      <c r="AU995" t="str">
        <f>IF(RESPOSTAS!AV995="","",IF(UPPER(RESPOSTAS!AV995)=INDEX(GABARITO!$C:$C,MATCH(TEXT(VALUE(RIGHT($AU$1,2)),"00")&amp;"|"&amp;IF(AND(VALUE(RIGHT($AU$1,2))&gt;=57,VALUE(RIGHT($AU$1,2))&lt;=63),$D995,"COMUM"),GABARITO!$D:$D,0)),1,0))</f>
        <v/>
      </c>
      <c r="AV995" t="str">
        <f>IF(RESPOSTAS!AW995="","",IF(UPPER(RESPOSTAS!AW995)=INDEX(GABARITO!$C:$C,MATCH(TEXT(VALUE(RIGHT($AV$1,2)),"00")&amp;"|"&amp;IF(AND(VALUE(RIGHT($AV$1,2))&gt;=57,VALUE(RIGHT($AV$1,2))&lt;=63),$D995,"COMUM"),GABARITO!$D:$D,0)),1,0))</f>
        <v/>
      </c>
      <c r="AW995" t="str">
        <f>IF(RESPOSTAS!AX995="","",IF(UPPER(RESPOSTAS!AX995)=INDEX(GABARITO!$C:$C,MATCH(TEXT(VALUE(RIGHT($AW$1,2)),"00")&amp;"|"&amp;IF(AND(VALUE(RIGHT($AW$1,2))&gt;=57,VALUE(RIGHT($AW$1,2))&lt;=63),$D995,"COMUM"),GABARITO!$D:$D,0)),1,0))</f>
        <v/>
      </c>
      <c r="AX995" t="str">
        <f>IF(RESPOSTAS!AY995="","",IF(UPPER(RESPOSTAS!AY995)=INDEX(GABARITO!$C:$C,MATCH(TEXT(VALUE(RIGHT($AX$1,2)),"00")&amp;"|"&amp;IF(AND(VALUE(RIGHT($AX$1,2))&gt;=57,VALUE(RIGHT($AX$1,2))&lt;=63),$D995,"COMUM"),GABARITO!$D:$D,0)),1,0))</f>
        <v/>
      </c>
      <c r="AY995" t="str">
        <f>IF(RESPOSTAS!AZ995="","",IF(UPPER(RESPOSTAS!AZ995)=INDEX(GABARITO!$C:$C,MATCH(TEXT(VALUE(RIGHT($AY$1,2)),"00")&amp;"|"&amp;IF(AND(VALUE(RIGHT($AY$1,2))&gt;=57,VALUE(RIGHT($AY$1,2))&lt;=63),$D995,"COMUM"),GABARITO!$D:$D,0)),1,0))</f>
        <v/>
      </c>
      <c r="AZ995" t="str">
        <f>IF(RESPOSTAS!BA995="","",IF(UPPER(RESPOSTAS!BA995)=INDEX(GABARITO!$C:$C,MATCH(TEXT(VALUE(RIGHT($AZ$1,2)),"00")&amp;"|"&amp;IF(AND(VALUE(RIGHT($AZ$1,2))&gt;=57,VALUE(RIGHT($AZ$1,2))&lt;=63),$D995,"COMUM"),GABARITO!$D:$D,0)),1,0))</f>
        <v/>
      </c>
      <c r="BA995" t="str">
        <f>IF(RESPOSTAS!BB995="","",IF(UPPER(RESPOSTAS!BB995)=INDEX(GABARITO!$C:$C,MATCH(TEXT(VALUE(RIGHT($BA$1,2)),"00")&amp;"|"&amp;IF(AND(VALUE(RIGHT($BA$1,2))&gt;=57,VALUE(RIGHT($BA$1,2))&lt;=63),$D995,"COMUM"),GABARITO!$D:$D,0)),1,0))</f>
        <v/>
      </c>
      <c r="BB995" t="str">
        <f>IF(RESPOSTAS!BC995="","",IF(UPPER(RESPOSTAS!BC995)=INDEX(GABARITO!$C:$C,MATCH(TEXT(VALUE(RIGHT($BB$1,2)),"00")&amp;"|"&amp;IF(AND(VALUE(RIGHT($BB$1,2))&gt;=57,VALUE(RIGHT($BB$1,2))&lt;=63),$D995,"COMUM"),GABARITO!$D:$D,0)),1,0))</f>
        <v/>
      </c>
      <c r="BC995" t="str">
        <f>IF(RESPOSTAS!BD995="","",IF(UPPER(RESPOSTAS!BD995)=INDEX(GABARITO!$C:$C,MATCH(TEXT(VALUE(RIGHT($BC$1,2)),"00")&amp;"|"&amp;IF(AND(VALUE(RIGHT($BC$1,2))&gt;=57,VALUE(RIGHT($BC$1,2))&lt;=63),$D995,"COMUM"),GABARITO!$D:$D,0)),1,0))</f>
        <v/>
      </c>
      <c r="BD995" t="str">
        <f>IF(RESPOSTAS!BE995="","",IF(UPPER(RESPOSTAS!BE995)=INDEX(GABARITO!$C:$C,MATCH(TEXT(VALUE(RIGHT($BD$1,2)),"00")&amp;"|"&amp;IF(AND(VALUE(RIGHT($BD$1,2))&gt;=57,VALUE(RIGHT($BD$1,2))&lt;=63),$D995,"COMUM"),GABARITO!$D:$D,0)),1,0))</f>
        <v/>
      </c>
      <c r="BE995" t="str">
        <f>IF(RESPOSTAS!BF995="","",IF(UPPER(RESPOSTAS!BF995)=INDEX(GABARITO!$C:$C,MATCH(TEXT(VALUE(RIGHT($BE$1,2)),"00")&amp;"|"&amp;IF(AND(VALUE(RIGHT($BE$1,2))&gt;=57,VALUE(RIGHT($BE$1,2))&lt;=63),$D995,"COMUM"),GABARITO!$D:$D,0)),1,0))</f>
        <v/>
      </c>
      <c r="BF995" t="str">
        <f>IF(RESPOSTAS!BG995="","",IF(UPPER(RESPOSTAS!BG995)=INDEX(GABARITO!$C:$C,MATCH(TEXT(VALUE(RIGHT($BF$1,2)),"00")&amp;"|"&amp;IF(AND(VALUE(RIGHT($BF$1,2))&gt;=57,VALUE(RIGHT($BF$1,2))&lt;=63),$D995,"COMUM"),GABARITO!$D:$D,0)),1,0))</f>
        <v/>
      </c>
      <c r="BG995" t="str">
        <f>IF(RESPOSTAS!BH995="","",IF(UPPER(RESPOSTAS!BH995)=INDEX(GABARITO!$C:$C,MATCH(TEXT(VALUE(RIGHT($BG$1,2)),"00")&amp;"|"&amp;IF(AND(VALUE(RIGHT($BG$1,2))&gt;=57,VALUE(RIGHT($BG$1,2))&lt;=63),$D995,"COMUM"),GABARITO!$D:$D,0)),1,0))</f>
        <v/>
      </c>
      <c r="BH995" t="str">
        <f>IF(RESPOSTAS!BI995="","",IF(UPPER(RESPOSTAS!BI995)=INDEX(GABARITO!$C:$C,MATCH(TEXT(VALUE(RIGHT($BH$1,2)),"00")&amp;"|"&amp;IF(AND(VALUE(RIGHT($BH$1,2))&gt;=57,VALUE(RIGHT($BH$1,2))&lt;=63),$D995,"COMUM"),GABARITO!$D:$D,0)),1,0))</f>
        <v/>
      </c>
      <c r="BI995" t="str">
        <f>IF(RESPOSTAS!BJ995="","",IF(UPPER(RESPOSTAS!BJ995)=INDEX(GABARITO!$C:$C,MATCH(TEXT(VALUE(RIGHT($BI$1,2)),"00")&amp;"|"&amp;IF(AND(VALUE(RIGHT($BI$1,2))&gt;=57,VALUE(RIGHT($BI$1,2))&lt;=63),$D995,"COMUM"),GABARITO!$D:$D,0)),1,0))</f>
        <v/>
      </c>
      <c r="BJ995" t="str">
        <f>IF(RESPOSTAS!BK995="","",IF(UPPER(RESPOSTAS!BK995)=INDEX(GABARITO!$C:$C,MATCH(TEXT(VALUE(RIGHT($BJ$1,2)),"00")&amp;"|"&amp;IF(AND(VALUE(RIGHT($BJ$1,2))&gt;=57,VALUE(RIGHT($BJ$1,2))&lt;=63),$D995,"COMUM"),GABARITO!$D:$D,0)),1,0))</f>
        <v/>
      </c>
      <c r="BK995" t="str">
        <f>IF(RESPOSTAS!BL995="","",IF(UPPER(RESPOSTAS!BL995)=INDEX(GABARITO!$C:$C,MATCH(TEXT(VALUE(RIGHT($BK$1,2)),"00")&amp;"|"&amp;IF(AND(VALUE(RIGHT($BK$1,2))&gt;=57,VALUE(RIGHT($BK$1,2))&lt;=63),$D995,"COMUM"),GABARITO!$D:$D,0)),1,0))</f>
        <v/>
      </c>
      <c r="BL995" t="str">
        <f>IF(RESPOSTAS!BM995="","",IF(UPPER(RESPOSTAS!BM995)=INDEX(GABARITO!$C:$C,MATCH(TEXT(VALUE(RIGHT($BL$1,2)),"00")&amp;"|"&amp;IF(AND(VALUE(RIGHT($BL$1,2))&gt;=57,VALUE(RIGHT($BL$1,2))&lt;=63),$D995,"COMUM"),GABARITO!$D:$D,0)),1,0))</f>
        <v/>
      </c>
      <c r="BM995" t="str">
        <f>IF(RESPOSTAS!BN995="","",IF(UPPER(RESPOSTAS!BN995)=INDEX(GABARITO!$C:$C,MATCH(TEXT(VALUE(RIGHT($BM$1,2)),"00")&amp;"|"&amp;IF(AND(VALUE(RIGHT($BM$1,2))&gt;=57,VALUE(RIGHT($BM$1,2))&lt;=63),$D995,"COMUM"),GABARITO!$D:$D,0)),1,0))</f>
        <v/>
      </c>
      <c r="BN995" t="str">
        <f>IF(RESPOSTAS!BO995="","",IF(UPPER(RESPOSTAS!BO995)=INDEX(GABARITO!$C:$C,MATCH(TEXT(VALUE(RIGHT($BN$1,2)),"00")&amp;"|"&amp;IF(AND(VALUE(RIGHT($BN$1,2))&gt;=57,VALUE(RIGHT($BN$1,2))&lt;=63),$D995,"COMUM"),GABARITO!$D:$D,0)),1,0))</f>
        <v/>
      </c>
      <c r="BO995" t="str">
        <f>IF(RESPOSTAS!BP995="","",IF(UPPER(RESPOSTAS!BP995)=INDEX(GABARITO!$C:$C,MATCH(TEXT(VALUE(RIGHT($BO$1,2)),"00")&amp;"|"&amp;IF(AND(VALUE(RIGHT($BO$1,2))&gt;=57,VALUE(RIGHT($BO$1,2))&lt;=63),$D995,"COMUM"),GABARITO!$D:$D,0)),1,0))</f>
        <v/>
      </c>
      <c r="BP995">
        <f>COUNTIF(RESPOSTAS!F995:BP995,"&lt;&gt;")</f>
        <v>0</v>
      </c>
      <c r="BQ995" t="str">
        <f t="shared" si="147"/>
        <v/>
      </c>
      <c r="BR995" s="10" t="str">
        <f t="shared" si="148"/>
        <v/>
      </c>
      <c r="BT995" s="11" t="str">
        <f t="shared" si="150"/>
        <v/>
      </c>
      <c r="BU995" s="11" t="str">
        <f t="shared" si="151"/>
        <v/>
      </c>
      <c r="BV995" s="11" t="str">
        <f t="shared" si="152"/>
        <v/>
      </c>
      <c r="BW995" s="11" t="str">
        <f t="shared" si="153"/>
        <v/>
      </c>
      <c r="BX995" s="11" t="str">
        <f t="shared" si="154"/>
        <v/>
      </c>
      <c r="BY995" s="11" t="str">
        <f t="shared" si="155"/>
        <v/>
      </c>
      <c r="BZ995" s="3" t="str">
        <f t="shared" si="149"/>
        <v/>
      </c>
    </row>
    <row r="996" spans="1:78" x14ac:dyDescent="0.25">
      <c r="A996" t="str">
        <f>IF(RESPOSTAS!A996="","",RESPOSTAS!A996)</f>
        <v/>
      </c>
      <c r="B996" t="str">
        <f>IF(RESPOSTAS!C996="","",RESPOSTAS!C996)</f>
        <v/>
      </c>
      <c r="C996" t="str">
        <f>IF(RESPOSTAS!D996="","",RESPOSTAS!D996)</f>
        <v/>
      </c>
      <c r="D996" t="str">
        <f>IF(RESPOSTAS!E996="","",RESPOSTAS!E996)</f>
        <v/>
      </c>
      <c r="E996" t="str">
        <f>IF(RESPOSTAS!F996="","",IF(UPPER(RESPOSTAS!F996)=INDEX(GABARITO!$C:$C,MATCH(TEXT(VALUE(RIGHT($E$1,2)),"00")&amp;"|"&amp;IF(AND(VALUE(RIGHT($E$1,2))&gt;=57,VALUE(RIGHT($E$1,2))&lt;=63),$D996,"COMUM"),GABARITO!$D:$D,0)),1,0))</f>
        <v/>
      </c>
      <c r="F996" t="str">
        <f>IF(RESPOSTAS!G996="","",IF(UPPER(RESPOSTAS!G996)=INDEX(GABARITO!$C:$C,MATCH(TEXT(VALUE(RIGHT($F$1,2)),"00")&amp;"|"&amp;IF(AND(VALUE(RIGHT($F$1,2))&gt;=57,VALUE(RIGHT($F$1,2))&lt;=63),$D996,"COMUM"),GABARITO!$D:$D,0)),1,0))</f>
        <v/>
      </c>
      <c r="G996" t="str">
        <f>IF(RESPOSTAS!H996="","",IF(UPPER(RESPOSTAS!H996)=INDEX(GABARITO!$C:$C,MATCH(TEXT(VALUE(RIGHT($G$1,2)),"00")&amp;"|"&amp;IF(AND(VALUE(RIGHT($G$1,2))&gt;=57,VALUE(RIGHT($G$1,2))&lt;=63),$D996,"COMUM"),GABARITO!$D:$D,0)),1,0))</f>
        <v/>
      </c>
      <c r="H996" t="str">
        <f>IF(RESPOSTAS!I996="","",IF(UPPER(RESPOSTAS!I996)=INDEX(GABARITO!$C:$C,MATCH(TEXT(VALUE(RIGHT($H$1,2)),"00")&amp;"|"&amp;IF(AND(VALUE(RIGHT($H$1,2))&gt;=57,VALUE(RIGHT($H$1,2))&lt;=63),$D996,"COMUM"),GABARITO!$D:$D,0)),1,0))</f>
        <v/>
      </c>
      <c r="I996" t="str">
        <f>IF(RESPOSTAS!J996="","",IF(UPPER(RESPOSTAS!J996)=INDEX(GABARITO!$C:$C,MATCH(TEXT(VALUE(RIGHT($I$1,2)),"00")&amp;"|"&amp;IF(AND(VALUE(RIGHT($I$1,2))&gt;=57,VALUE(RIGHT($I$1,2))&lt;=63),$D996,"COMUM"),GABARITO!$D:$D,0)),1,0))</f>
        <v/>
      </c>
      <c r="J996" t="str">
        <f>IF(RESPOSTAS!K996="","",IF(UPPER(RESPOSTAS!K996)=INDEX(GABARITO!$C:$C,MATCH(TEXT(VALUE(RIGHT($J$1,2)),"00")&amp;"|"&amp;IF(AND(VALUE(RIGHT($J$1,2))&gt;=57,VALUE(RIGHT($J$1,2))&lt;=63),$D996,"COMUM"),GABARITO!$D:$D,0)),1,0))</f>
        <v/>
      </c>
      <c r="K996" t="str">
        <f>IF(RESPOSTAS!L996="","",IF(UPPER(RESPOSTAS!L996)=INDEX(GABARITO!$C:$C,MATCH(TEXT(VALUE(RIGHT($K$1,2)),"00")&amp;"|"&amp;IF(AND(VALUE(RIGHT($K$1,2))&gt;=57,VALUE(RIGHT($K$1,2))&lt;=63),$D996,"COMUM"),GABARITO!$D:$D,0)),1,0))</f>
        <v/>
      </c>
      <c r="L996" t="str">
        <f>IF(RESPOSTAS!M996="","",IF(UPPER(RESPOSTAS!M996)=INDEX(GABARITO!$C:$C,MATCH(TEXT(VALUE(RIGHT($L$1,2)),"00")&amp;"|"&amp;IF(AND(VALUE(RIGHT($L$1,2))&gt;=57,VALUE(RIGHT($L$1,2))&lt;=63),$D996,"COMUM"),GABARITO!$D:$D,0)),1,0))</f>
        <v/>
      </c>
      <c r="M996" t="str">
        <f>IF(RESPOSTAS!N996="","",IF(UPPER(RESPOSTAS!N996)=INDEX(GABARITO!$C:$C,MATCH(TEXT(VALUE(RIGHT($M$1,2)),"00")&amp;"|"&amp;IF(AND(VALUE(RIGHT($M$1,2))&gt;=57,VALUE(RIGHT($M$1,2))&lt;=63),$D996,"COMUM"),GABARITO!$D:$D,0)),1,0))</f>
        <v/>
      </c>
      <c r="N996" t="str">
        <f>IF(RESPOSTAS!O996="","",IF(UPPER(RESPOSTAS!O996)=INDEX(GABARITO!$C:$C,MATCH(TEXT(VALUE(RIGHT($E$1,2)),"00")&amp;"|"&amp;IF(AND(VALUE(RIGHT($E$1,2))&gt;=57,VALUE(RIGHT($E$1,2))&lt;=63),$D996,"COMUM"),GABARITO!$D:$D,0)),1,0))</f>
        <v/>
      </c>
      <c r="O996" t="str">
        <f>IF(RESPOSTAS!P996="","",IF(UPPER(RESPOSTAS!P996)=INDEX(GABARITO!$C:$C,MATCH(TEXT(VALUE(RIGHT($O$1,2)),"00")&amp;"|"&amp;IF(AND(VALUE(RIGHT($O$1,2))&gt;=57,VALUE(RIGHT($O$1,2))&lt;=63),$D996,"COMUM"),GABARITO!$D:$D,0)),1,0))</f>
        <v/>
      </c>
      <c r="P996" t="str">
        <f>IF(RESPOSTAS!Q996="","",IF(UPPER(RESPOSTAS!Q996)=INDEX(GABARITO!$C:$C,MATCH(TEXT(VALUE(RIGHT($P$1,2)),"00")&amp;"|"&amp;IF(AND(VALUE(RIGHT($P$1,2))&gt;=57,VALUE(RIGHT($P$1,2))&lt;=63),$D996,"COMUM"),GABARITO!$D:$D,0)),1,0))</f>
        <v/>
      </c>
      <c r="Q996" t="str">
        <f>IF(RESPOSTAS!R996="","",IF(UPPER(RESPOSTAS!R996)=INDEX(GABARITO!$C:$C,MATCH(TEXT(VALUE(RIGHT($Q$1,2)),"00")&amp;"|"&amp;IF(AND(VALUE(RIGHT($Q$1,2))&gt;=57,VALUE(RIGHT($Q$1,2))&lt;=63),$D996,"COMUM"),GABARITO!$D:$D,0)),1,0))</f>
        <v/>
      </c>
      <c r="R996" t="str">
        <f>IF(RESPOSTAS!S996="","",IF(UPPER(RESPOSTAS!S996)=INDEX(GABARITO!$C:$C,MATCH(TEXT(VALUE(RIGHT($R$1,2)),"00")&amp;"|"&amp;IF(AND(VALUE(RIGHT($R$1,2))&gt;=57,VALUE(RIGHT($R$1,2))&lt;=63),$D996,"COMUM"),GABARITO!$D:$D,0)),1,0))</f>
        <v/>
      </c>
      <c r="S996" t="str">
        <f>IF(RESPOSTAS!T996="","",IF(UPPER(RESPOSTAS!T996)=INDEX(GABARITO!$C:$C,MATCH(TEXT(VALUE(RIGHT($S$1,2)),"00")&amp;"|"&amp;IF(AND(VALUE(RIGHT($S$1,2))&gt;=57,VALUE(RIGHT($S$1,2))&lt;=63),$D996,"COMUM"),GABARITO!$D:$D,0)),1,0))</f>
        <v/>
      </c>
      <c r="T996" t="str">
        <f>IF(RESPOSTAS!U996="","",IF(UPPER(RESPOSTAS!U996)=INDEX(GABARITO!$C:$C,MATCH(TEXT(VALUE(RIGHT($T$1,2)),"00")&amp;"|"&amp;IF(AND(VALUE(RIGHT($T$1,2))&gt;=57,VALUE(RIGHT($T$1,2))&lt;=63),$D996,"COMUM"),GABARITO!$D:$D,0)),1,0))</f>
        <v/>
      </c>
      <c r="U996" t="str">
        <f>IF(RESPOSTAS!V996="","",IF(UPPER(RESPOSTAS!V996)=INDEX(GABARITO!$C:$C,MATCH(TEXT(VALUE(RIGHT($U$1,2)),"00")&amp;"|"&amp;IF(AND(VALUE(RIGHT($U$1,2))&gt;=57,VALUE(RIGHT($U$1,2))&lt;=63),$D996,"COMUM"),GABARITO!$D:$D,0)),1,0))</f>
        <v/>
      </c>
      <c r="V996" t="str">
        <f>IF(RESPOSTAS!W996="","",IF(UPPER(RESPOSTAS!W996)=INDEX(GABARITO!$C:$C,MATCH(TEXT(VALUE(RIGHT($E$1,2)),"00")&amp;"|"&amp;IF(AND(VALUE(RIGHT($E$1,2))&gt;=57,VALUE(RIGHT($E$1,2))&lt;=63),$D996,"COMUM"),GABARITO!$D:$D,0)),1,0))</f>
        <v/>
      </c>
      <c r="W996" t="str">
        <f>IF(RESPOSTAS!X996="","",IF(UPPER(RESPOSTAS!X996)=INDEX(GABARITO!$C:$C,MATCH(TEXT(VALUE(RIGHT($W$1,2)),"00")&amp;"|"&amp;IF(AND(VALUE(RIGHT($W$1,2))&gt;=57,VALUE(RIGHT($W$1,2))&lt;=63),$D996,"COMUM"),GABARITO!$D:$D,0)),1,0))</f>
        <v/>
      </c>
      <c r="X996" t="str">
        <f>IF(RESPOSTAS!Y996="","",IF(UPPER(RESPOSTAS!Y996)=INDEX(GABARITO!$C:$C,MATCH(TEXT(VALUE(RIGHT($X$1,2)),"00")&amp;"|"&amp;IF(AND(VALUE(RIGHT($X$1,2))&gt;=57,VALUE(RIGHT($X$1,2))&lt;=63),$D996,"COMUM"),GABARITO!$D:$D,0)),1,0))</f>
        <v/>
      </c>
      <c r="Y996" t="str">
        <f>IF(RESPOSTAS!Z996="","",IF(UPPER(RESPOSTAS!Z996)=INDEX(GABARITO!$C:$C,MATCH(TEXT(VALUE(RIGHT($Y$1,2)),"00")&amp;"|"&amp;IF(AND(VALUE(RIGHT($Y$1,2))&gt;=57,VALUE(RIGHT($Y$1,2))&lt;=63),$D996,"COMUM"),GABARITO!$D:$D,0)),1,0))</f>
        <v/>
      </c>
      <c r="Z996" t="str">
        <f>IF(RESPOSTAS!AA996="","",IF(UPPER(RESPOSTAS!AA996)=INDEX(GABARITO!$C:$C,MATCH(TEXT(VALUE(RIGHT($Z$1,2)),"00")&amp;"|"&amp;IF(AND(VALUE(RIGHT($Z$1,2))&gt;=57,VALUE(RIGHT($Z$1,2))&lt;=63),$D996,"COMUM"),GABARITO!$D:$D,0)),1,0))</f>
        <v/>
      </c>
      <c r="AA996" t="str">
        <f>IF(RESPOSTAS!AB996="","",IF(UPPER(RESPOSTAS!AB996)=INDEX(GABARITO!$C:$C,MATCH(TEXT(VALUE(RIGHT($AA$1,2)),"00")&amp;"|"&amp;IF(AND(VALUE(RIGHT($AA$1,2))&gt;=57,VALUE(RIGHT($AA$1,2))&lt;=63),$D996,"COMUM"),GABARITO!$D:$D,0)),1,0))</f>
        <v/>
      </c>
      <c r="AB996" t="str">
        <f>IF(RESPOSTAS!AC996="","",IF(UPPER(RESPOSTAS!AC996)=INDEX(GABARITO!$C:$C,MATCH(TEXT(VALUE(RIGHT($AB$1,2)),"00")&amp;"|"&amp;IF(AND(VALUE(RIGHT($AB$1,2))&gt;=57,VALUE(RIGHT($AB$1,2))&lt;=63),$D996,"COMUM"),GABARITO!$D:$D,0)),1,0))</f>
        <v/>
      </c>
      <c r="AC996" t="str">
        <f>IF(RESPOSTAS!AD996="","",IF(UPPER(RESPOSTAS!AD996)=INDEX(GABARITO!$C:$C,MATCH(TEXT(VALUE(RIGHT($AC$1,2)),"00")&amp;"|"&amp;IF(AND(VALUE(RIGHT($AC$1,2))&gt;=57,VALUE(RIGHT($AC$1,2))&lt;=63),$D996,"COMUM"),GABARITO!$D:$D,0)),1,0))</f>
        <v/>
      </c>
      <c r="AD996" t="str">
        <f>IF(RESPOSTAS!AE996="","",IF(UPPER(RESPOSTAS!AE996)=INDEX(GABARITO!$C:$C,MATCH(TEXT(VALUE(RIGHT($AD$1,2)),"00")&amp;"|"&amp;IF(AND(VALUE(RIGHT($AD$1,2))&gt;=57,VALUE(RIGHT($AD$1,2))&lt;=63),$D996,"COMUM"),GABARITO!$D:$D,0)),1,0))</f>
        <v/>
      </c>
      <c r="AE996" t="str">
        <f>IF(RESPOSTAS!AF996="","",IF(UPPER(RESPOSTAS!AF996)=INDEX(GABARITO!$C:$C,MATCH(TEXT(VALUE(RIGHT($AE$1,2)),"00")&amp;"|"&amp;IF(AND(VALUE(RIGHT($AE$1,2))&gt;=57,VALUE(RIGHT($AE$1,2))&lt;=63),$D996,"COMUM"),GABARITO!$D:$D,0)),1,0))</f>
        <v/>
      </c>
      <c r="AF996" t="str">
        <f>IF(RESPOSTAS!AG996="","",IF(UPPER(RESPOSTAS!AG996)=INDEX(GABARITO!$C:$C,MATCH(TEXT(VALUE(RIGHT($AF$1,2)),"00")&amp;"|"&amp;IF(AND(VALUE(RIGHT($AF$1,2))&gt;=57,VALUE(RIGHT($AF$1,2))&lt;=63),$D996,"COMUM"),GABARITO!$D:$D,0)),1,0))</f>
        <v/>
      </c>
      <c r="AG996" t="str">
        <f>IF(RESPOSTAS!AH996="","",IF(UPPER(RESPOSTAS!AH996)=INDEX(GABARITO!$C:$C,MATCH(TEXT(VALUE(RIGHT($AG$1,2)),"00")&amp;"|"&amp;IF(AND(VALUE(RIGHT($AG$1,2))&gt;=57,VALUE(RIGHT($AG$1,2))&lt;=63),$D996,"COMUM"),GABARITO!$D:$D,0)),1,0))</f>
        <v/>
      </c>
      <c r="AH996" t="str">
        <f>IF(RESPOSTAS!AI996="","",IF(UPPER(RESPOSTAS!AI996)=INDEX(GABARITO!$C:$C,MATCH(TEXT(VALUE(RIGHT($AH$1,2)),"00")&amp;"|"&amp;IF(AND(VALUE(RIGHT($AH$1,2))&gt;=57,VALUE(RIGHT($AH$1,2))&lt;=63),$D996,"COMUM"),GABARITO!$D:$D,0)),1,0))</f>
        <v/>
      </c>
      <c r="AI996" t="str">
        <f>IF(RESPOSTAS!AJ996="","",IF(UPPER(RESPOSTAS!AJ996)=INDEX(GABARITO!$C:$C,MATCH(TEXT(VALUE(RIGHT($AI$1,2)),"00")&amp;"|"&amp;IF(AND(VALUE(RIGHT($AI$1,2))&gt;=57,VALUE(RIGHT($AI$1,2))&lt;=63),$D996,"COMUM"),GABARITO!$D:$D,0)),1,0))</f>
        <v/>
      </c>
      <c r="AJ996" t="str">
        <f>IF(RESPOSTAS!AK996="","",IF(UPPER(RESPOSTAS!AK996)=INDEX(GABARITO!$C:$C,MATCH(TEXT(VALUE(RIGHT($AJ$1,2)),"00")&amp;"|"&amp;IF(AND(VALUE(RIGHT($AJ$1,2))&gt;=57,VALUE(RIGHT($AJ$1,2))&lt;=63),$D996,"COMUM"),GABARITO!$D:$D,0)),1,0))</f>
        <v/>
      </c>
      <c r="AK996" t="str">
        <f>IF(RESPOSTAS!AL996="","",IF(UPPER(RESPOSTAS!AL996)=INDEX(GABARITO!$C:$C,MATCH(TEXT(VALUE(RIGHT($AK$1,2)),"00")&amp;"|"&amp;IF(AND(VALUE(RIGHT($AK$1,2))&gt;=57,VALUE(RIGHT($AK$1,2))&lt;=63),$D996,"COMUM"),GABARITO!$D:$D,0)),1,0))</f>
        <v/>
      </c>
      <c r="AL996" t="str">
        <f>IF(RESPOSTAS!AM996="","",IF(UPPER(RESPOSTAS!AM996)=INDEX(GABARITO!$C:$C,MATCH(TEXT(VALUE(RIGHT($AL$1,2)),"00")&amp;"|"&amp;IF(AND(VALUE(RIGHT($AL$1,2))&gt;=57,VALUE(RIGHT($AL$1,2))&lt;=63),$D996,"COMUM"),GABARITO!$D:$D,0)),1,0))</f>
        <v/>
      </c>
      <c r="AM996" t="str">
        <f>IF(RESPOSTAS!AN996="","",IF(UPPER(RESPOSTAS!AN996)=INDEX(GABARITO!$C:$C,MATCH(TEXT(VALUE(RIGHT($AM$1,2)),"00")&amp;"|"&amp;IF(AND(VALUE(RIGHT($AM$1,2))&gt;=57,VALUE(RIGHT($AM$1,2))&lt;=63),$D996,"COMUM"),GABARITO!$D:$D,0)),1,0))</f>
        <v/>
      </c>
      <c r="AN996" t="str">
        <f>IF(RESPOSTAS!AO996="","",IF(UPPER(RESPOSTAS!AO996)=INDEX(GABARITO!$C:$C,MATCH(TEXT(VALUE(RIGHT($AN$1,2)),"00")&amp;"|"&amp;IF(AND(VALUE(RIGHT($AN$1,2))&gt;=57,VALUE(RIGHT($AN$1,2))&lt;=63),$D996,"COMUM"),GABARITO!$D:$D,0)),1,0))</f>
        <v/>
      </c>
      <c r="AO996" t="str">
        <f>IF(RESPOSTAS!AP996="","",IF(UPPER(RESPOSTAS!AP996)=INDEX(GABARITO!$C:$C,MATCH(TEXT(VALUE(RIGHT($AO$1,2)),"00")&amp;"|"&amp;IF(AND(VALUE(RIGHT($AO$1,2))&gt;=57,VALUE(RIGHT($AO$1,2))&lt;=63),$D996,"COMUM"),GABARITO!$D:$D,0)),1,0))</f>
        <v/>
      </c>
      <c r="AP996" t="str">
        <f>IF(RESPOSTAS!AQ996="","",IF(UPPER(RESPOSTAS!AQ996)=INDEX(GABARITO!$C:$C,MATCH(TEXT(VALUE(RIGHT($AP$1,2)),"00")&amp;"|"&amp;IF(AND(VALUE(RIGHT($AP$1,2))&gt;=57,VALUE(RIGHT($AP$1,2))&lt;=63),$D996,"COMUM"),GABARITO!$D:$D,0)),1,0))</f>
        <v/>
      </c>
      <c r="AQ996" t="str">
        <f>IF(RESPOSTAS!AR996="","",IF(UPPER(RESPOSTAS!AR996)=INDEX(GABARITO!$C:$C,MATCH(TEXT(VALUE(RIGHT($AQ$1,2)),"00")&amp;"|"&amp;IF(AND(VALUE(RIGHT($AQ$1,2))&gt;=57,VALUE(RIGHT($AQ$1,2))&lt;=63),$D996,"COMUM"),GABARITO!$D:$D,0)),1,0))</f>
        <v/>
      </c>
      <c r="AR996" t="str">
        <f>IF(RESPOSTAS!AS996="","",IF(UPPER(RESPOSTAS!AS996)=INDEX(GABARITO!$C:$C,MATCH(TEXT(VALUE(RIGHT($AR$1,2)),"00")&amp;"|"&amp;IF(AND(VALUE(RIGHT($AR$1,2))&gt;=57,VALUE(RIGHT($AR$1,2))&lt;=63),$D996,"COMUM"),GABARITO!$D:$D,0)),1,0))</f>
        <v/>
      </c>
      <c r="AS996" t="str">
        <f>IF(RESPOSTAS!AT996="","",IF(UPPER(RESPOSTAS!AT996)=INDEX(GABARITO!$C:$C,MATCH(TEXT(VALUE(RIGHT($AS$1,2)),"00")&amp;"|"&amp;IF(AND(VALUE(RIGHT($AS$1,2))&gt;=57,VALUE(RIGHT($AS$1,2))&lt;=63),$D996,"COMUM"),GABARITO!$D:$D,0)),1,0))</f>
        <v/>
      </c>
      <c r="AT996" t="str">
        <f>IF(RESPOSTAS!AU996="","",IF(UPPER(RESPOSTAS!AU996)=INDEX(GABARITO!$C:$C,MATCH(TEXT(VALUE(RIGHT($AT$1,2)),"00")&amp;"|"&amp;IF(AND(VALUE(RIGHT($AT$1,2))&gt;=57,VALUE(RIGHT($AT$1,2))&lt;=63),$D996,"COMUM"),GABARITO!$D:$D,0)),1,0))</f>
        <v/>
      </c>
      <c r="AU996" t="str">
        <f>IF(RESPOSTAS!AV996="","",IF(UPPER(RESPOSTAS!AV996)=INDEX(GABARITO!$C:$C,MATCH(TEXT(VALUE(RIGHT($AU$1,2)),"00")&amp;"|"&amp;IF(AND(VALUE(RIGHT($AU$1,2))&gt;=57,VALUE(RIGHT($AU$1,2))&lt;=63),$D996,"COMUM"),GABARITO!$D:$D,0)),1,0))</f>
        <v/>
      </c>
      <c r="AV996" t="str">
        <f>IF(RESPOSTAS!AW996="","",IF(UPPER(RESPOSTAS!AW996)=INDEX(GABARITO!$C:$C,MATCH(TEXT(VALUE(RIGHT($AV$1,2)),"00")&amp;"|"&amp;IF(AND(VALUE(RIGHT($AV$1,2))&gt;=57,VALUE(RIGHT($AV$1,2))&lt;=63),$D996,"COMUM"),GABARITO!$D:$D,0)),1,0))</f>
        <v/>
      </c>
      <c r="AW996" t="str">
        <f>IF(RESPOSTAS!AX996="","",IF(UPPER(RESPOSTAS!AX996)=INDEX(GABARITO!$C:$C,MATCH(TEXT(VALUE(RIGHT($AW$1,2)),"00")&amp;"|"&amp;IF(AND(VALUE(RIGHT($AW$1,2))&gt;=57,VALUE(RIGHT($AW$1,2))&lt;=63),$D996,"COMUM"),GABARITO!$D:$D,0)),1,0))</f>
        <v/>
      </c>
      <c r="AX996" t="str">
        <f>IF(RESPOSTAS!AY996="","",IF(UPPER(RESPOSTAS!AY996)=INDEX(GABARITO!$C:$C,MATCH(TEXT(VALUE(RIGHT($AX$1,2)),"00")&amp;"|"&amp;IF(AND(VALUE(RIGHT($AX$1,2))&gt;=57,VALUE(RIGHT($AX$1,2))&lt;=63),$D996,"COMUM"),GABARITO!$D:$D,0)),1,0))</f>
        <v/>
      </c>
      <c r="AY996" t="str">
        <f>IF(RESPOSTAS!AZ996="","",IF(UPPER(RESPOSTAS!AZ996)=INDEX(GABARITO!$C:$C,MATCH(TEXT(VALUE(RIGHT($AY$1,2)),"00")&amp;"|"&amp;IF(AND(VALUE(RIGHT($AY$1,2))&gt;=57,VALUE(RIGHT($AY$1,2))&lt;=63),$D996,"COMUM"),GABARITO!$D:$D,0)),1,0))</f>
        <v/>
      </c>
      <c r="AZ996" t="str">
        <f>IF(RESPOSTAS!BA996="","",IF(UPPER(RESPOSTAS!BA996)=INDEX(GABARITO!$C:$C,MATCH(TEXT(VALUE(RIGHT($AZ$1,2)),"00")&amp;"|"&amp;IF(AND(VALUE(RIGHT($AZ$1,2))&gt;=57,VALUE(RIGHT($AZ$1,2))&lt;=63),$D996,"COMUM"),GABARITO!$D:$D,0)),1,0))</f>
        <v/>
      </c>
      <c r="BA996" t="str">
        <f>IF(RESPOSTAS!BB996="","",IF(UPPER(RESPOSTAS!BB996)=INDEX(GABARITO!$C:$C,MATCH(TEXT(VALUE(RIGHT($BA$1,2)),"00")&amp;"|"&amp;IF(AND(VALUE(RIGHT($BA$1,2))&gt;=57,VALUE(RIGHT($BA$1,2))&lt;=63),$D996,"COMUM"),GABARITO!$D:$D,0)),1,0))</f>
        <v/>
      </c>
      <c r="BB996" t="str">
        <f>IF(RESPOSTAS!BC996="","",IF(UPPER(RESPOSTAS!BC996)=INDEX(GABARITO!$C:$C,MATCH(TEXT(VALUE(RIGHT($BB$1,2)),"00")&amp;"|"&amp;IF(AND(VALUE(RIGHT($BB$1,2))&gt;=57,VALUE(RIGHT($BB$1,2))&lt;=63),$D996,"COMUM"),GABARITO!$D:$D,0)),1,0))</f>
        <v/>
      </c>
      <c r="BC996" t="str">
        <f>IF(RESPOSTAS!BD996="","",IF(UPPER(RESPOSTAS!BD996)=INDEX(GABARITO!$C:$C,MATCH(TEXT(VALUE(RIGHT($BC$1,2)),"00")&amp;"|"&amp;IF(AND(VALUE(RIGHT($BC$1,2))&gt;=57,VALUE(RIGHT($BC$1,2))&lt;=63),$D996,"COMUM"),GABARITO!$D:$D,0)),1,0))</f>
        <v/>
      </c>
      <c r="BD996" t="str">
        <f>IF(RESPOSTAS!BE996="","",IF(UPPER(RESPOSTAS!BE996)=INDEX(GABARITO!$C:$C,MATCH(TEXT(VALUE(RIGHT($BD$1,2)),"00")&amp;"|"&amp;IF(AND(VALUE(RIGHT($BD$1,2))&gt;=57,VALUE(RIGHT($BD$1,2))&lt;=63),$D996,"COMUM"),GABARITO!$D:$D,0)),1,0))</f>
        <v/>
      </c>
      <c r="BE996" t="str">
        <f>IF(RESPOSTAS!BF996="","",IF(UPPER(RESPOSTAS!BF996)=INDEX(GABARITO!$C:$C,MATCH(TEXT(VALUE(RIGHT($BE$1,2)),"00")&amp;"|"&amp;IF(AND(VALUE(RIGHT($BE$1,2))&gt;=57,VALUE(RIGHT($BE$1,2))&lt;=63),$D996,"COMUM"),GABARITO!$D:$D,0)),1,0))</f>
        <v/>
      </c>
      <c r="BF996" t="str">
        <f>IF(RESPOSTAS!BG996="","",IF(UPPER(RESPOSTAS!BG996)=INDEX(GABARITO!$C:$C,MATCH(TEXT(VALUE(RIGHT($BF$1,2)),"00")&amp;"|"&amp;IF(AND(VALUE(RIGHT($BF$1,2))&gt;=57,VALUE(RIGHT($BF$1,2))&lt;=63),$D996,"COMUM"),GABARITO!$D:$D,0)),1,0))</f>
        <v/>
      </c>
      <c r="BG996" t="str">
        <f>IF(RESPOSTAS!BH996="","",IF(UPPER(RESPOSTAS!BH996)=INDEX(GABARITO!$C:$C,MATCH(TEXT(VALUE(RIGHT($BG$1,2)),"00")&amp;"|"&amp;IF(AND(VALUE(RIGHT($BG$1,2))&gt;=57,VALUE(RIGHT($BG$1,2))&lt;=63),$D996,"COMUM"),GABARITO!$D:$D,0)),1,0))</f>
        <v/>
      </c>
      <c r="BH996" t="str">
        <f>IF(RESPOSTAS!BI996="","",IF(UPPER(RESPOSTAS!BI996)=INDEX(GABARITO!$C:$C,MATCH(TEXT(VALUE(RIGHT($BH$1,2)),"00")&amp;"|"&amp;IF(AND(VALUE(RIGHT($BH$1,2))&gt;=57,VALUE(RIGHT($BH$1,2))&lt;=63),$D996,"COMUM"),GABARITO!$D:$D,0)),1,0))</f>
        <v/>
      </c>
      <c r="BI996" t="str">
        <f>IF(RESPOSTAS!BJ996="","",IF(UPPER(RESPOSTAS!BJ996)=INDEX(GABARITO!$C:$C,MATCH(TEXT(VALUE(RIGHT($BI$1,2)),"00")&amp;"|"&amp;IF(AND(VALUE(RIGHT($BI$1,2))&gt;=57,VALUE(RIGHT($BI$1,2))&lt;=63),$D996,"COMUM"),GABARITO!$D:$D,0)),1,0))</f>
        <v/>
      </c>
      <c r="BJ996" t="str">
        <f>IF(RESPOSTAS!BK996="","",IF(UPPER(RESPOSTAS!BK996)=INDEX(GABARITO!$C:$C,MATCH(TEXT(VALUE(RIGHT($BJ$1,2)),"00")&amp;"|"&amp;IF(AND(VALUE(RIGHT($BJ$1,2))&gt;=57,VALUE(RIGHT($BJ$1,2))&lt;=63),$D996,"COMUM"),GABARITO!$D:$D,0)),1,0))</f>
        <v/>
      </c>
      <c r="BK996" t="str">
        <f>IF(RESPOSTAS!BL996="","",IF(UPPER(RESPOSTAS!BL996)=INDEX(GABARITO!$C:$C,MATCH(TEXT(VALUE(RIGHT($BK$1,2)),"00")&amp;"|"&amp;IF(AND(VALUE(RIGHT($BK$1,2))&gt;=57,VALUE(RIGHT($BK$1,2))&lt;=63),$D996,"COMUM"),GABARITO!$D:$D,0)),1,0))</f>
        <v/>
      </c>
      <c r="BL996" t="str">
        <f>IF(RESPOSTAS!BM996="","",IF(UPPER(RESPOSTAS!BM996)=INDEX(GABARITO!$C:$C,MATCH(TEXT(VALUE(RIGHT($BL$1,2)),"00")&amp;"|"&amp;IF(AND(VALUE(RIGHT($BL$1,2))&gt;=57,VALUE(RIGHT($BL$1,2))&lt;=63),$D996,"COMUM"),GABARITO!$D:$D,0)),1,0))</f>
        <v/>
      </c>
      <c r="BM996" t="str">
        <f>IF(RESPOSTAS!BN996="","",IF(UPPER(RESPOSTAS!BN996)=INDEX(GABARITO!$C:$C,MATCH(TEXT(VALUE(RIGHT($BM$1,2)),"00")&amp;"|"&amp;IF(AND(VALUE(RIGHT($BM$1,2))&gt;=57,VALUE(RIGHT($BM$1,2))&lt;=63),$D996,"COMUM"),GABARITO!$D:$D,0)),1,0))</f>
        <v/>
      </c>
      <c r="BN996" t="str">
        <f>IF(RESPOSTAS!BO996="","",IF(UPPER(RESPOSTAS!BO996)=INDEX(GABARITO!$C:$C,MATCH(TEXT(VALUE(RIGHT($BN$1,2)),"00")&amp;"|"&amp;IF(AND(VALUE(RIGHT($BN$1,2))&gt;=57,VALUE(RIGHT($BN$1,2))&lt;=63),$D996,"COMUM"),GABARITO!$D:$D,0)),1,0))</f>
        <v/>
      </c>
      <c r="BO996" t="str">
        <f>IF(RESPOSTAS!BP996="","",IF(UPPER(RESPOSTAS!BP996)=INDEX(GABARITO!$C:$C,MATCH(TEXT(VALUE(RIGHT($BO$1,2)),"00")&amp;"|"&amp;IF(AND(VALUE(RIGHT($BO$1,2))&gt;=57,VALUE(RIGHT($BO$1,2))&lt;=63),$D996,"COMUM"),GABARITO!$D:$D,0)),1,0))</f>
        <v/>
      </c>
      <c r="BP996">
        <f>COUNTIF(RESPOSTAS!F996:BP996,"&lt;&gt;")</f>
        <v>0</v>
      </c>
      <c r="BQ996" t="str">
        <f t="shared" si="147"/>
        <v/>
      </c>
      <c r="BR996" s="10" t="str">
        <f t="shared" si="148"/>
        <v/>
      </c>
      <c r="BT996" s="11" t="str">
        <f t="shared" si="150"/>
        <v/>
      </c>
      <c r="BU996" s="11" t="str">
        <f t="shared" si="151"/>
        <v/>
      </c>
      <c r="BV996" s="11" t="str">
        <f t="shared" si="152"/>
        <v/>
      </c>
      <c r="BW996" s="11" t="str">
        <f t="shared" si="153"/>
        <v/>
      </c>
      <c r="BX996" s="11" t="str">
        <f t="shared" si="154"/>
        <v/>
      </c>
      <c r="BY996" s="11" t="str">
        <f t="shared" si="155"/>
        <v/>
      </c>
      <c r="BZ996" s="3" t="str">
        <f t="shared" si="149"/>
        <v/>
      </c>
    </row>
    <row r="997" spans="1:78" x14ac:dyDescent="0.25">
      <c r="A997" t="str">
        <f>IF(RESPOSTAS!A997="","",RESPOSTAS!A997)</f>
        <v/>
      </c>
      <c r="B997" t="str">
        <f>IF(RESPOSTAS!C997="","",RESPOSTAS!C997)</f>
        <v/>
      </c>
      <c r="C997" t="str">
        <f>IF(RESPOSTAS!D997="","",RESPOSTAS!D997)</f>
        <v/>
      </c>
      <c r="D997" t="str">
        <f>IF(RESPOSTAS!E997="","",RESPOSTAS!E997)</f>
        <v/>
      </c>
      <c r="E997" t="str">
        <f>IF(RESPOSTAS!F997="","",IF(UPPER(RESPOSTAS!F997)=INDEX(GABARITO!$C:$C,MATCH(TEXT(VALUE(RIGHT($E$1,2)),"00")&amp;"|"&amp;IF(AND(VALUE(RIGHT($E$1,2))&gt;=57,VALUE(RIGHT($E$1,2))&lt;=63),$D997,"COMUM"),GABARITO!$D:$D,0)),1,0))</f>
        <v/>
      </c>
      <c r="F997" t="str">
        <f>IF(RESPOSTAS!G997="","",IF(UPPER(RESPOSTAS!G997)=INDEX(GABARITO!$C:$C,MATCH(TEXT(VALUE(RIGHT($F$1,2)),"00")&amp;"|"&amp;IF(AND(VALUE(RIGHT($F$1,2))&gt;=57,VALUE(RIGHT($F$1,2))&lt;=63),$D997,"COMUM"),GABARITO!$D:$D,0)),1,0))</f>
        <v/>
      </c>
      <c r="G997" t="str">
        <f>IF(RESPOSTAS!H997="","",IF(UPPER(RESPOSTAS!H997)=INDEX(GABARITO!$C:$C,MATCH(TEXT(VALUE(RIGHT($G$1,2)),"00")&amp;"|"&amp;IF(AND(VALUE(RIGHT($G$1,2))&gt;=57,VALUE(RIGHT($G$1,2))&lt;=63),$D997,"COMUM"),GABARITO!$D:$D,0)),1,0))</f>
        <v/>
      </c>
      <c r="H997" t="str">
        <f>IF(RESPOSTAS!I997="","",IF(UPPER(RESPOSTAS!I997)=INDEX(GABARITO!$C:$C,MATCH(TEXT(VALUE(RIGHT($H$1,2)),"00")&amp;"|"&amp;IF(AND(VALUE(RIGHT($H$1,2))&gt;=57,VALUE(RIGHT($H$1,2))&lt;=63),$D997,"COMUM"),GABARITO!$D:$D,0)),1,0))</f>
        <v/>
      </c>
      <c r="I997" t="str">
        <f>IF(RESPOSTAS!J997="","",IF(UPPER(RESPOSTAS!J997)=INDEX(GABARITO!$C:$C,MATCH(TEXT(VALUE(RIGHT($I$1,2)),"00")&amp;"|"&amp;IF(AND(VALUE(RIGHT($I$1,2))&gt;=57,VALUE(RIGHT($I$1,2))&lt;=63),$D997,"COMUM"),GABARITO!$D:$D,0)),1,0))</f>
        <v/>
      </c>
      <c r="J997" t="str">
        <f>IF(RESPOSTAS!K997="","",IF(UPPER(RESPOSTAS!K997)=INDEX(GABARITO!$C:$C,MATCH(TEXT(VALUE(RIGHT($J$1,2)),"00")&amp;"|"&amp;IF(AND(VALUE(RIGHT($J$1,2))&gt;=57,VALUE(RIGHT($J$1,2))&lt;=63),$D997,"COMUM"),GABARITO!$D:$D,0)),1,0))</f>
        <v/>
      </c>
      <c r="K997" t="str">
        <f>IF(RESPOSTAS!L997="","",IF(UPPER(RESPOSTAS!L997)=INDEX(GABARITO!$C:$C,MATCH(TEXT(VALUE(RIGHT($K$1,2)),"00")&amp;"|"&amp;IF(AND(VALUE(RIGHT($K$1,2))&gt;=57,VALUE(RIGHT($K$1,2))&lt;=63),$D997,"COMUM"),GABARITO!$D:$D,0)),1,0))</f>
        <v/>
      </c>
      <c r="L997" t="str">
        <f>IF(RESPOSTAS!M997="","",IF(UPPER(RESPOSTAS!M997)=INDEX(GABARITO!$C:$C,MATCH(TEXT(VALUE(RIGHT($L$1,2)),"00")&amp;"|"&amp;IF(AND(VALUE(RIGHT($L$1,2))&gt;=57,VALUE(RIGHT($L$1,2))&lt;=63),$D997,"COMUM"),GABARITO!$D:$D,0)),1,0))</f>
        <v/>
      </c>
      <c r="M997" t="str">
        <f>IF(RESPOSTAS!N997="","",IF(UPPER(RESPOSTAS!N997)=INDEX(GABARITO!$C:$C,MATCH(TEXT(VALUE(RIGHT($M$1,2)),"00")&amp;"|"&amp;IF(AND(VALUE(RIGHT($M$1,2))&gt;=57,VALUE(RIGHT($M$1,2))&lt;=63),$D997,"COMUM"),GABARITO!$D:$D,0)),1,0))</f>
        <v/>
      </c>
      <c r="N997" t="str">
        <f>IF(RESPOSTAS!O997="","",IF(UPPER(RESPOSTAS!O997)=INDEX(GABARITO!$C:$C,MATCH(TEXT(VALUE(RIGHT($E$1,2)),"00")&amp;"|"&amp;IF(AND(VALUE(RIGHT($E$1,2))&gt;=57,VALUE(RIGHT($E$1,2))&lt;=63),$D997,"COMUM"),GABARITO!$D:$D,0)),1,0))</f>
        <v/>
      </c>
      <c r="O997" t="str">
        <f>IF(RESPOSTAS!P997="","",IF(UPPER(RESPOSTAS!P997)=INDEX(GABARITO!$C:$C,MATCH(TEXT(VALUE(RIGHT($O$1,2)),"00")&amp;"|"&amp;IF(AND(VALUE(RIGHT($O$1,2))&gt;=57,VALUE(RIGHT($O$1,2))&lt;=63),$D997,"COMUM"),GABARITO!$D:$D,0)),1,0))</f>
        <v/>
      </c>
      <c r="P997" t="str">
        <f>IF(RESPOSTAS!Q997="","",IF(UPPER(RESPOSTAS!Q997)=INDEX(GABARITO!$C:$C,MATCH(TEXT(VALUE(RIGHT($P$1,2)),"00")&amp;"|"&amp;IF(AND(VALUE(RIGHT($P$1,2))&gt;=57,VALUE(RIGHT($P$1,2))&lt;=63),$D997,"COMUM"),GABARITO!$D:$D,0)),1,0))</f>
        <v/>
      </c>
      <c r="Q997" t="str">
        <f>IF(RESPOSTAS!R997="","",IF(UPPER(RESPOSTAS!R997)=INDEX(GABARITO!$C:$C,MATCH(TEXT(VALUE(RIGHT($Q$1,2)),"00")&amp;"|"&amp;IF(AND(VALUE(RIGHT($Q$1,2))&gt;=57,VALUE(RIGHT($Q$1,2))&lt;=63),$D997,"COMUM"),GABARITO!$D:$D,0)),1,0))</f>
        <v/>
      </c>
      <c r="R997" t="str">
        <f>IF(RESPOSTAS!S997="","",IF(UPPER(RESPOSTAS!S997)=INDEX(GABARITO!$C:$C,MATCH(TEXT(VALUE(RIGHT($R$1,2)),"00")&amp;"|"&amp;IF(AND(VALUE(RIGHT($R$1,2))&gt;=57,VALUE(RIGHT($R$1,2))&lt;=63),$D997,"COMUM"),GABARITO!$D:$D,0)),1,0))</f>
        <v/>
      </c>
      <c r="S997" t="str">
        <f>IF(RESPOSTAS!T997="","",IF(UPPER(RESPOSTAS!T997)=INDEX(GABARITO!$C:$C,MATCH(TEXT(VALUE(RIGHT($S$1,2)),"00")&amp;"|"&amp;IF(AND(VALUE(RIGHT($S$1,2))&gt;=57,VALUE(RIGHT($S$1,2))&lt;=63),$D997,"COMUM"),GABARITO!$D:$D,0)),1,0))</f>
        <v/>
      </c>
      <c r="T997" t="str">
        <f>IF(RESPOSTAS!U997="","",IF(UPPER(RESPOSTAS!U997)=INDEX(GABARITO!$C:$C,MATCH(TEXT(VALUE(RIGHT($T$1,2)),"00")&amp;"|"&amp;IF(AND(VALUE(RIGHT($T$1,2))&gt;=57,VALUE(RIGHT($T$1,2))&lt;=63),$D997,"COMUM"),GABARITO!$D:$D,0)),1,0))</f>
        <v/>
      </c>
      <c r="U997" t="str">
        <f>IF(RESPOSTAS!V997="","",IF(UPPER(RESPOSTAS!V997)=INDEX(GABARITO!$C:$C,MATCH(TEXT(VALUE(RIGHT($U$1,2)),"00")&amp;"|"&amp;IF(AND(VALUE(RIGHT($U$1,2))&gt;=57,VALUE(RIGHT($U$1,2))&lt;=63),$D997,"COMUM"),GABARITO!$D:$D,0)),1,0))</f>
        <v/>
      </c>
      <c r="V997" t="str">
        <f>IF(RESPOSTAS!W997="","",IF(UPPER(RESPOSTAS!W997)=INDEX(GABARITO!$C:$C,MATCH(TEXT(VALUE(RIGHT($E$1,2)),"00")&amp;"|"&amp;IF(AND(VALUE(RIGHT($E$1,2))&gt;=57,VALUE(RIGHT($E$1,2))&lt;=63),$D997,"COMUM"),GABARITO!$D:$D,0)),1,0))</f>
        <v/>
      </c>
      <c r="W997" t="str">
        <f>IF(RESPOSTAS!X997="","",IF(UPPER(RESPOSTAS!X997)=INDEX(GABARITO!$C:$C,MATCH(TEXT(VALUE(RIGHT($W$1,2)),"00")&amp;"|"&amp;IF(AND(VALUE(RIGHT($W$1,2))&gt;=57,VALUE(RIGHT($W$1,2))&lt;=63),$D997,"COMUM"),GABARITO!$D:$D,0)),1,0))</f>
        <v/>
      </c>
      <c r="X997" t="str">
        <f>IF(RESPOSTAS!Y997="","",IF(UPPER(RESPOSTAS!Y997)=INDEX(GABARITO!$C:$C,MATCH(TEXT(VALUE(RIGHT($X$1,2)),"00")&amp;"|"&amp;IF(AND(VALUE(RIGHT($X$1,2))&gt;=57,VALUE(RIGHT($X$1,2))&lt;=63),$D997,"COMUM"),GABARITO!$D:$D,0)),1,0))</f>
        <v/>
      </c>
      <c r="Y997" t="str">
        <f>IF(RESPOSTAS!Z997="","",IF(UPPER(RESPOSTAS!Z997)=INDEX(GABARITO!$C:$C,MATCH(TEXT(VALUE(RIGHT($Y$1,2)),"00")&amp;"|"&amp;IF(AND(VALUE(RIGHT($Y$1,2))&gt;=57,VALUE(RIGHT($Y$1,2))&lt;=63),$D997,"COMUM"),GABARITO!$D:$D,0)),1,0))</f>
        <v/>
      </c>
      <c r="Z997" t="str">
        <f>IF(RESPOSTAS!AA997="","",IF(UPPER(RESPOSTAS!AA997)=INDEX(GABARITO!$C:$C,MATCH(TEXT(VALUE(RIGHT($Z$1,2)),"00")&amp;"|"&amp;IF(AND(VALUE(RIGHT($Z$1,2))&gt;=57,VALUE(RIGHT($Z$1,2))&lt;=63),$D997,"COMUM"),GABARITO!$D:$D,0)),1,0))</f>
        <v/>
      </c>
      <c r="AA997" t="str">
        <f>IF(RESPOSTAS!AB997="","",IF(UPPER(RESPOSTAS!AB997)=INDEX(GABARITO!$C:$C,MATCH(TEXT(VALUE(RIGHT($AA$1,2)),"00")&amp;"|"&amp;IF(AND(VALUE(RIGHT($AA$1,2))&gt;=57,VALUE(RIGHT($AA$1,2))&lt;=63),$D997,"COMUM"),GABARITO!$D:$D,0)),1,0))</f>
        <v/>
      </c>
      <c r="AB997" t="str">
        <f>IF(RESPOSTAS!AC997="","",IF(UPPER(RESPOSTAS!AC997)=INDEX(GABARITO!$C:$C,MATCH(TEXT(VALUE(RIGHT($AB$1,2)),"00")&amp;"|"&amp;IF(AND(VALUE(RIGHT($AB$1,2))&gt;=57,VALUE(RIGHT($AB$1,2))&lt;=63),$D997,"COMUM"),GABARITO!$D:$D,0)),1,0))</f>
        <v/>
      </c>
      <c r="AC997" t="str">
        <f>IF(RESPOSTAS!AD997="","",IF(UPPER(RESPOSTAS!AD997)=INDEX(GABARITO!$C:$C,MATCH(TEXT(VALUE(RIGHT($AC$1,2)),"00")&amp;"|"&amp;IF(AND(VALUE(RIGHT($AC$1,2))&gt;=57,VALUE(RIGHT($AC$1,2))&lt;=63),$D997,"COMUM"),GABARITO!$D:$D,0)),1,0))</f>
        <v/>
      </c>
      <c r="AD997" t="str">
        <f>IF(RESPOSTAS!AE997="","",IF(UPPER(RESPOSTAS!AE997)=INDEX(GABARITO!$C:$C,MATCH(TEXT(VALUE(RIGHT($AD$1,2)),"00")&amp;"|"&amp;IF(AND(VALUE(RIGHT($AD$1,2))&gt;=57,VALUE(RIGHT($AD$1,2))&lt;=63),$D997,"COMUM"),GABARITO!$D:$D,0)),1,0))</f>
        <v/>
      </c>
      <c r="AE997" t="str">
        <f>IF(RESPOSTAS!AF997="","",IF(UPPER(RESPOSTAS!AF997)=INDEX(GABARITO!$C:$C,MATCH(TEXT(VALUE(RIGHT($AE$1,2)),"00")&amp;"|"&amp;IF(AND(VALUE(RIGHT($AE$1,2))&gt;=57,VALUE(RIGHT($AE$1,2))&lt;=63),$D997,"COMUM"),GABARITO!$D:$D,0)),1,0))</f>
        <v/>
      </c>
      <c r="AF997" t="str">
        <f>IF(RESPOSTAS!AG997="","",IF(UPPER(RESPOSTAS!AG997)=INDEX(GABARITO!$C:$C,MATCH(TEXT(VALUE(RIGHT($AF$1,2)),"00")&amp;"|"&amp;IF(AND(VALUE(RIGHT($AF$1,2))&gt;=57,VALUE(RIGHT($AF$1,2))&lt;=63),$D997,"COMUM"),GABARITO!$D:$D,0)),1,0))</f>
        <v/>
      </c>
      <c r="AG997" t="str">
        <f>IF(RESPOSTAS!AH997="","",IF(UPPER(RESPOSTAS!AH997)=INDEX(GABARITO!$C:$C,MATCH(TEXT(VALUE(RIGHT($AG$1,2)),"00")&amp;"|"&amp;IF(AND(VALUE(RIGHT($AG$1,2))&gt;=57,VALUE(RIGHT($AG$1,2))&lt;=63),$D997,"COMUM"),GABARITO!$D:$D,0)),1,0))</f>
        <v/>
      </c>
      <c r="AH997" t="str">
        <f>IF(RESPOSTAS!AI997="","",IF(UPPER(RESPOSTAS!AI997)=INDEX(GABARITO!$C:$C,MATCH(TEXT(VALUE(RIGHT($AH$1,2)),"00")&amp;"|"&amp;IF(AND(VALUE(RIGHT($AH$1,2))&gt;=57,VALUE(RIGHT($AH$1,2))&lt;=63),$D997,"COMUM"),GABARITO!$D:$D,0)),1,0))</f>
        <v/>
      </c>
      <c r="AI997" t="str">
        <f>IF(RESPOSTAS!AJ997="","",IF(UPPER(RESPOSTAS!AJ997)=INDEX(GABARITO!$C:$C,MATCH(TEXT(VALUE(RIGHT($AI$1,2)),"00")&amp;"|"&amp;IF(AND(VALUE(RIGHT($AI$1,2))&gt;=57,VALUE(RIGHT($AI$1,2))&lt;=63),$D997,"COMUM"),GABARITO!$D:$D,0)),1,0))</f>
        <v/>
      </c>
      <c r="AJ997" t="str">
        <f>IF(RESPOSTAS!AK997="","",IF(UPPER(RESPOSTAS!AK997)=INDEX(GABARITO!$C:$C,MATCH(TEXT(VALUE(RIGHT($AJ$1,2)),"00")&amp;"|"&amp;IF(AND(VALUE(RIGHT($AJ$1,2))&gt;=57,VALUE(RIGHT($AJ$1,2))&lt;=63),$D997,"COMUM"),GABARITO!$D:$D,0)),1,0))</f>
        <v/>
      </c>
      <c r="AK997" t="str">
        <f>IF(RESPOSTAS!AL997="","",IF(UPPER(RESPOSTAS!AL997)=INDEX(GABARITO!$C:$C,MATCH(TEXT(VALUE(RIGHT($AK$1,2)),"00")&amp;"|"&amp;IF(AND(VALUE(RIGHT($AK$1,2))&gt;=57,VALUE(RIGHT($AK$1,2))&lt;=63),$D997,"COMUM"),GABARITO!$D:$D,0)),1,0))</f>
        <v/>
      </c>
      <c r="AL997" t="str">
        <f>IF(RESPOSTAS!AM997="","",IF(UPPER(RESPOSTAS!AM997)=INDEX(GABARITO!$C:$C,MATCH(TEXT(VALUE(RIGHT($AL$1,2)),"00")&amp;"|"&amp;IF(AND(VALUE(RIGHT($AL$1,2))&gt;=57,VALUE(RIGHT($AL$1,2))&lt;=63),$D997,"COMUM"),GABARITO!$D:$D,0)),1,0))</f>
        <v/>
      </c>
      <c r="AM997" t="str">
        <f>IF(RESPOSTAS!AN997="","",IF(UPPER(RESPOSTAS!AN997)=INDEX(GABARITO!$C:$C,MATCH(TEXT(VALUE(RIGHT($AM$1,2)),"00")&amp;"|"&amp;IF(AND(VALUE(RIGHT($AM$1,2))&gt;=57,VALUE(RIGHT($AM$1,2))&lt;=63),$D997,"COMUM"),GABARITO!$D:$D,0)),1,0))</f>
        <v/>
      </c>
      <c r="AN997" t="str">
        <f>IF(RESPOSTAS!AO997="","",IF(UPPER(RESPOSTAS!AO997)=INDEX(GABARITO!$C:$C,MATCH(TEXT(VALUE(RIGHT($AN$1,2)),"00")&amp;"|"&amp;IF(AND(VALUE(RIGHT($AN$1,2))&gt;=57,VALUE(RIGHT($AN$1,2))&lt;=63),$D997,"COMUM"),GABARITO!$D:$D,0)),1,0))</f>
        <v/>
      </c>
      <c r="AO997" t="str">
        <f>IF(RESPOSTAS!AP997="","",IF(UPPER(RESPOSTAS!AP997)=INDEX(GABARITO!$C:$C,MATCH(TEXT(VALUE(RIGHT($AO$1,2)),"00")&amp;"|"&amp;IF(AND(VALUE(RIGHT($AO$1,2))&gt;=57,VALUE(RIGHT($AO$1,2))&lt;=63),$D997,"COMUM"),GABARITO!$D:$D,0)),1,0))</f>
        <v/>
      </c>
      <c r="AP997" t="str">
        <f>IF(RESPOSTAS!AQ997="","",IF(UPPER(RESPOSTAS!AQ997)=INDEX(GABARITO!$C:$C,MATCH(TEXT(VALUE(RIGHT($AP$1,2)),"00")&amp;"|"&amp;IF(AND(VALUE(RIGHT($AP$1,2))&gt;=57,VALUE(RIGHT($AP$1,2))&lt;=63),$D997,"COMUM"),GABARITO!$D:$D,0)),1,0))</f>
        <v/>
      </c>
      <c r="AQ997" t="str">
        <f>IF(RESPOSTAS!AR997="","",IF(UPPER(RESPOSTAS!AR997)=INDEX(GABARITO!$C:$C,MATCH(TEXT(VALUE(RIGHT($AQ$1,2)),"00")&amp;"|"&amp;IF(AND(VALUE(RIGHT($AQ$1,2))&gt;=57,VALUE(RIGHT($AQ$1,2))&lt;=63),$D997,"COMUM"),GABARITO!$D:$D,0)),1,0))</f>
        <v/>
      </c>
      <c r="AR997" t="str">
        <f>IF(RESPOSTAS!AS997="","",IF(UPPER(RESPOSTAS!AS997)=INDEX(GABARITO!$C:$C,MATCH(TEXT(VALUE(RIGHT($AR$1,2)),"00")&amp;"|"&amp;IF(AND(VALUE(RIGHT($AR$1,2))&gt;=57,VALUE(RIGHT($AR$1,2))&lt;=63),$D997,"COMUM"),GABARITO!$D:$D,0)),1,0))</f>
        <v/>
      </c>
      <c r="AS997" t="str">
        <f>IF(RESPOSTAS!AT997="","",IF(UPPER(RESPOSTAS!AT997)=INDEX(GABARITO!$C:$C,MATCH(TEXT(VALUE(RIGHT($AS$1,2)),"00")&amp;"|"&amp;IF(AND(VALUE(RIGHT($AS$1,2))&gt;=57,VALUE(RIGHT($AS$1,2))&lt;=63),$D997,"COMUM"),GABARITO!$D:$D,0)),1,0))</f>
        <v/>
      </c>
      <c r="AT997" t="str">
        <f>IF(RESPOSTAS!AU997="","",IF(UPPER(RESPOSTAS!AU997)=INDEX(GABARITO!$C:$C,MATCH(TEXT(VALUE(RIGHT($AT$1,2)),"00")&amp;"|"&amp;IF(AND(VALUE(RIGHT($AT$1,2))&gt;=57,VALUE(RIGHT($AT$1,2))&lt;=63),$D997,"COMUM"),GABARITO!$D:$D,0)),1,0))</f>
        <v/>
      </c>
      <c r="AU997" t="str">
        <f>IF(RESPOSTAS!AV997="","",IF(UPPER(RESPOSTAS!AV997)=INDEX(GABARITO!$C:$C,MATCH(TEXT(VALUE(RIGHT($AU$1,2)),"00")&amp;"|"&amp;IF(AND(VALUE(RIGHT($AU$1,2))&gt;=57,VALUE(RIGHT($AU$1,2))&lt;=63),$D997,"COMUM"),GABARITO!$D:$D,0)),1,0))</f>
        <v/>
      </c>
      <c r="AV997" t="str">
        <f>IF(RESPOSTAS!AW997="","",IF(UPPER(RESPOSTAS!AW997)=INDEX(GABARITO!$C:$C,MATCH(TEXT(VALUE(RIGHT($AV$1,2)),"00")&amp;"|"&amp;IF(AND(VALUE(RIGHT($AV$1,2))&gt;=57,VALUE(RIGHT($AV$1,2))&lt;=63),$D997,"COMUM"),GABARITO!$D:$D,0)),1,0))</f>
        <v/>
      </c>
      <c r="AW997" t="str">
        <f>IF(RESPOSTAS!AX997="","",IF(UPPER(RESPOSTAS!AX997)=INDEX(GABARITO!$C:$C,MATCH(TEXT(VALUE(RIGHT($AW$1,2)),"00")&amp;"|"&amp;IF(AND(VALUE(RIGHT($AW$1,2))&gt;=57,VALUE(RIGHT($AW$1,2))&lt;=63),$D997,"COMUM"),GABARITO!$D:$D,0)),1,0))</f>
        <v/>
      </c>
      <c r="AX997" t="str">
        <f>IF(RESPOSTAS!AY997="","",IF(UPPER(RESPOSTAS!AY997)=INDEX(GABARITO!$C:$C,MATCH(TEXT(VALUE(RIGHT($AX$1,2)),"00")&amp;"|"&amp;IF(AND(VALUE(RIGHT($AX$1,2))&gt;=57,VALUE(RIGHT($AX$1,2))&lt;=63),$D997,"COMUM"),GABARITO!$D:$D,0)),1,0))</f>
        <v/>
      </c>
      <c r="AY997" t="str">
        <f>IF(RESPOSTAS!AZ997="","",IF(UPPER(RESPOSTAS!AZ997)=INDEX(GABARITO!$C:$C,MATCH(TEXT(VALUE(RIGHT($AY$1,2)),"00")&amp;"|"&amp;IF(AND(VALUE(RIGHT($AY$1,2))&gt;=57,VALUE(RIGHT($AY$1,2))&lt;=63),$D997,"COMUM"),GABARITO!$D:$D,0)),1,0))</f>
        <v/>
      </c>
      <c r="AZ997" t="str">
        <f>IF(RESPOSTAS!BA997="","",IF(UPPER(RESPOSTAS!BA997)=INDEX(GABARITO!$C:$C,MATCH(TEXT(VALUE(RIGHT($AZ$1,2)),"00")&amp;"|"&amp;IF(AND(VALUE(RIGHT($AZ$1,2))&gt;=57,VALUE(RIGHT($AZ$1,2))&lt;=63),$D997,"COMUM"),GABARITO!$D:$D,0)),1,0))</f>
        <v/>
      </c>
      <c r="BA997" t="str">
        <f>IF(RESPOSTAS!BB997="","",IF(UPPER(RESPOSTAS!BB997)=INDEX(GABARITO!$C:$C,MATCH(TEXT(VALUE(RIGHT($BA$1,2)),"00")&amp;"|"&amp;IF(AND(VALUE(RIGHT($BA$1,2))&gt;=57,VALUE(RIGHT($BA$1,2))&lt;=63),$D997,"COMUM"),GABARITO!$D:$D,0)),1,0))</f>
        <v/>
      </c>
      <c r="BB997" t="str">
        <f>IF(RESPOSTAS!BC997="","",IF(UPPER(RESPOSTAS!BC997)=INDEX(GABARITO!$C:$C,MATCH(TEXT(VALUE(RIGHT($BB$1,2)),"00")&amp;"|"&amp;IF(AND(VALUE(RIGHT($BB$1,2))&gt;=57,VALUE(RIGHT($BB$1,2))&lt;=63),$D997,"COMUM"),GABARITO!$D:$D,0)),1,0))</f>
        <v/>
      </c>
      <c r="BC997" t="str">
        <f>IF(RESPOSTAS!BD997="","",IF(UPPER(RESPOSTAS!BD997)=INDEX(GABARITO!$C:$C,MATCH(TEXT(VALUE(RIGHT($BC$1,2)),"00")&amp;"|"&amp;IF(AND(VALUE(RIGHT($BC$1,2))&gt;=57,VALUE(RIGHT($BC$1,2))&lt;=63),$D997,"COMUM"),GABARITO!$D:$D,0)),1,0))</f>
        <v/>
      </c>
      <c r="BD997" t="str">
        <f>IF(RESPOSTAS!BE997="","",IF(UPPER(RESPOSTAS!BE997)=INDEX(GABARITO!$C:$C,MATCH(TEXT(VALUE(RIGHT($BD$1,2)),"00")&amp;"|"&amp;IF(AND(VALUE(RIGHT($BD$1,2))&gt;=57,VALUE(RIGHT($BD$1,2))&lt;=63),$D997,"COMUM"),GABARITO!$D:$D,0)),1,0))</f>
        <v/>
      </c>
      <c r="BE997" t="str">
        <f>IF(RESPOSTAS!BF997="","",IF(UPPER(RESPOSTAS!BF997)=INDEX(GABARITO!$C:$C,MATCH(TEXT(VALUE(RIGHT($BE$1,2)),"00")&amp;"|"&amp;IF(AND(VALUE(RIGHT($BE$1,2))&gt;=57,VALUE(RIGHT($BE$1,2))&lt;=63),$D997,"COMUM"),GABARITO!$D:$D,0)),1,0))</f>
        <v/>
      </c>
      <c r="BF997" t="str">
        <f>IF(RESPOSTAS!BG997="","",IF(UPPER(RESPOSTAS!BG997)=INDEX(GABARITO!$C:$C,MATCH(TEXT(VALUE(RIGHT($BF$1,2)),"00")&amp;"|"&amp;IF(AND(VALUE(RIGHT($BF$1,2))&gt;=57,VALUE(RIGHT($BF$1,2))&lt;=63),$D997,"COMUM"),GABARITO!$D:$D,0)),1,0))</f>
        <v/>
      </c>
      <c r="BG997" t="str">
        <f>IF(RESPOSTAS!BH997="","",IF(UPPER(RESPOSTAS!BH997)=INDEX(GABARITO!$C:$C,MATCH(TEXT(VALUE(RIGHT($BG$1,2)),"00")&amp;"|"&amp;IF(AND(VALUE(RIGHT($BG$1,2))&gt;=57,VALUE(RIGHT($BG$1,2))&lt;=63),$D997,"COMUM"),GABARITO!$D:$D,0)),1,0))</f>
        <v/>
      </c>
      <c r="BH997" t="str">
        <f>IF(RESPOSTAS!BI997="","",IF(UPPER(RESPOSTAS!BI997)=INDEX(GABARITO!$C:$C,MATCH(TEXT(VALUE(RIGHT($BH$1,2)),"00")&amp;"|"&amp;IF(AND(VALUE(RIGHT($BH$1,2))&gt;=57,VALUE(RIGHT($BH$1,2))&lt;=63),$D997,"COMUM"),GABARITO!$D:$D,0)),1,0))</f>
        <v/>
      </c>
      <c r="BI997" t="str">
        <f>IF(RESPOSTAS!BJ997="","",IF(UPPER(RESPOSTAS!BJ997)=INDEX(GABARITO!$C:$C,MATCH(TEXT(VALUE(RIGHT($BI$1,2)),"00")&amp;"|"&amp;IF(AND(VALUE(RIGHT($BI$1,2))&gt;=57,VALUE(RIGHT($BI$1,2))&lt;=63),$D997,"COMUM"),GABARITO!$D:$D,0)),1,0))</f>
        <v/>
      </c>
      <c r="BJ997" t="str">
        <f>IF(RESPOSTAS!BK997="","",IF(UPPER(RESPOSTAS!BK997)=INDEX(GABARITO!$C:$C,MATCH(TEXT(VALUE(RIGHT($BJ$1,2)),"00")&amp;"|"&amp;IF(AND(VALUE(RIGHT($BJ$1,2))&gt;=57,VALUE(RIGHT($BJ$1,2))&lt;=63),$D997,"COMUM"),GABARITO!$D:$D,0)),1,0))</f>
        <v/>
      </c>
      <c r="BK997" t="str">
        <f>IF(RESPOSTAS!BL997="","",IF(UPPER(RESPOSTAS!BL997)=INDEX(GABARITO!$C:$C,MATCH(TEXT(VALUE(RIGHT($BK$1,2)),"00")&amp;"|"&amp;IF(AND(VALUE(RIGHT($BK$1,2))&gt;=57,VALUE(RIGHT($BK$1,2))&lt;=63),$D997,"COMUM"),GABARITO!$D:$D,0)),1,0))</f>
        <v/>
      </c>
      <c r="BL997" t="str">
        <f>IF(RESPOSTAS!BM997="","",IF(UPPER(RESPOSTAS!BM997)=INDEX(GABARITO!$C:$C,MATCH(TEXT(VALUE(RIGHT($BL$1,2)),"00")&amp;"|"&amp;IF(AND(VALUE(RIGHT($BL$1,2))&gt;=57,VALUE(RIGHT($BL$1,2))&lt;=63),$D997,"COMUM"),GABARITO!$D:$D,0)),1,0))</f>
        <v/>
      </c>
      <c r="BM997" t="str">
        <f>IF(RESPOSTAS!BN997="","",IF(UPPER(RESPOSTAS!BN997)=INDEX(GABARITO!$C:$C,MATCH(TEXT(VALUE(RIGHT($BM$1,2)),"00")&amp;"|"&amp;IF(AND(VALUE(RIGHT($BM$1,2))&gt;=57,VALUE(RIGHT($BM$1,2))&lt;=63),$D997,"COMUM"),GABARITO!$D:$D,0)),1,0))</f>
        <v/>
      </c>
      <c r="BN997" t="str">
        <f>IF(RESPOSTAS!BO997="","",IF(UPPER(RESPOSTAS!BO997)=INDEX(GABARITO!$C:$C,MATCH(TEXT(VALUE(RIGHT($BN$1,2)),"00")&amp;"|"&amp;IF(AND(VALUE(RIGHT($BN$1,2))&gt;=57,VALUE(RIGHT($BN$1,2))&lt;=63),$D997,"COMUM"),GABARITO!$D:$D,0)),1,0))</f>
        <v/>
      </c>
      <c r="BO997" t="str">
        <f>IF(RESPOSTAS!BP997="","",IF(UPPER(RESPOSTAS!BP997)=INDEX(GABARITO!$C:$C,MATCH(TEXT(VALUE(RIGHT($BO$1,2)),"00")&amp;"|"&amp;IF(AND(VALUE(RIGHT($BO$1,2))&gt;=57,VALUE(RIGHT($BO$1,2))&lt;=63),$D997,"COMUM"),GABARITO!$D:$D,0)),1,0))</f>
        <v/>
      </c>
      <c r="BP997">
        <f>COUNTIF(RESPOSTAS!F997:BP997,"&lt;&gt;")</f>
        <v>0</v>
      </c>
      <c r="BQ997" t="str">
        <f t="shared" si="147"/>
        <v/>
      </c>
      <c r="BR997" s="10" t="str">
        <f t="shared" si="148"/>
        <v/>
      </c>
      <c r="BT997" s="11" t="str">
        <f t="shared" si="150"/>
        <v/>
      </c>
      <c r="BU997" s="11" t="str">
        <f t="shared" si="151"/>
        <v/>
      </c>
      <c r="BV997" s="11" t="str">
        <f t="shared" si="152"/>
        <v/>
      </c>
      <c r="BW997" s="11" t="str">
        <f t="shared" si="153"/>
        <v/>
      </c>
      <c r="BX997" s="11" t="str">
        <f t="shared" si="154"/>
        <v/>
      </c>
      <c r="BY997" s="11" t="str">
        <f t="shared" si="155"/>
        <v/>
      </c>
      <c r="BZ997" s="3" t="str">
        <f t="shared" si="149"/>
        <v/>
      </c>
    </row>
    <row r="998" spans="1:78" x14ac:dyDescent="0.25">
      <c r="A998" t="str">
        <f>IF(RESPOSTAS!A998="","",RESPOSTAS!A998)</f>
        <v/>
      </c>
      <c r="B998" t="str">
        <f>IF(RESPOSTAS!C998="","",RESPOSTAS!C998)</f>
        <v/>
      </c>
      <c r="C998" t="str">
        <f>IF(RESPOSTAS!D998="","",RESPOSTAS!D998)</f>
        <v/>
      </c>
      <c r="D998" t="str">
        <f>IF(RESPOSTAS!E998="","",RESPOSTAS!E998)</f>
        <v/>
      </c>
      <c r="E998" t="str">
        <f>IF(RESPOSTAS!F998="","",IF(UPPER(RESPOSTAS!F998)=INDEX(GABARITO!$C:$C,MATCH(TEXT(VALUE(RIGHT($E$1,2)),"00")&amp;"|"&amp;IF(AND(VALUE(RIGHT($E$1,2))&gt;=57,VALUE(RIGHT($E$1,2))&lt;=63),$D998,"COMUM"),GABARITO!$D:$D,0)),1,0))</f>
        <v/>
      </c>
      <c r="F998" t="str">
        <f>IF(RESPOSTAS!G998="","",IF(UPPER(RESPOSTAS!G998)=INDEX(GABARITO!$C:$C,MATCH(TEXT(VALUE(RIGHT($F$1,2)),"00")&amp;"|"&amp;IF(AND(VALUE(RIGHT($F$1,2))&gt;=57,VALUE(RIGHT($F$1,2))&lt;=63),$D998,"COMUM"),GABARITO!$D:$D,0)),1,0))</f>
        <v/>
      </c>
      <c r="G998" t="str">
        <f>IF(RESPOSTAS!H998="","",IF(UPPER(RESPOSTAS!H998)=INDEX(GABARITO!$C:$C,MATCH(TEXT(VALUE(RIGHT($G$1,2)),"00")&amp;"|"&amp;IF(AND(VALUE(RIGHT($G$1,2))&gt;=57,VALUE(RIGHT($G$1,2))&lt;=63),$D998,"COMUM"),GABARITO!$D:$D,0)),1,0))</f>
        <v/>
      </c>
      <c r="H998" t="str">
        <f>IF(RESPOSTAS!I998="","",IF(UPPER(RESPOSTAS!I998)=INDEX(GABARITO!$C:$C,MATCH(TEXT(VALUE(RIGHT($H$1,2)),"00")&amp;"|"&amp;IF(AND(VALUE(RIGHT($H$1,2))&gt;=57,VALUE(RIGHT($H$1,2))&lt;=63),$D998,"COMUM"),GABARITO!$D:$D,0)),1,0))</f>
        <v/>
      </c>
      <c r="I998" t="str">
        <f>IF(RESPOSTAS!J998="","",IF(UPPER(RESPOSTAS!J998)=INDEX(GABARITO!$C:$C,MATCH(TEXT(VALUE(RIGHT($I$1,2)),"00")&amp;"|"&amp;IF(AND(VALUE(RIGHT($I$1,2))&gt;=57,VALUE(RIGHT($I$1,2))&lt;=63),$D998,"COMUM"),GABARITO!$D:$D,0)),1,0))</f>
        <v/>
      </c>
      <c r="J998" t="str">
        <f>IF(RESPOSTAS!K998="","",IF(UPPER(RESPOSTAS!K998)=INDEX(GABARITO!$C:$C,MATCH(TEXT(VALUE(RIGHT($J$1,2)),"00")&amp;"|"&amp;IF(AND(VALUE(RIGHT($J$1,2))&gt;=57,VALUE(RIGHT($J$1,2))&lt;=63),$D998,"COMUM"),GABARITO!$D:$D,0)),1,0))</f>
        <v/>
      </c>
      <c r="K998" t="str">
        <f>IF(RESPOSTAS!L998="","",IF(UPPER(RESPOSTAS!L998)=INDEX(GABARITO!$C:$C,MATCH(TEXT(VALUE(RIGHT($K$1,2)),"00")&amp;"|"&amp;IF(AND(VALUE(RIGHT($K$1,2))&gt;=57,VALUE(RIGHT($K$1,2))&lt;=63),$D998,"COMUM"),GABARITO!$D:$D,0)),1,0))</f>
        <v/>
      </c>
      <c r="L998" t="str">
        <f>IF(RESPOSTAS!M998="","",IF(UPPER(RESPOSTAS!M998)=INDEX(GABARITO!$C:$C,MATCH(TEXT(VALUE(RIGHT($L$1,2)),"00")&amp;"|"&amp;IF(AND(VALUE(RIGHT($L$1,2))&gt;=57,VALUE(RIGHT($L$1,2))&lt;=63),$D998,"COMUM"),GABARITO!$D:$D,0)),1,0))</f>
        <v/>
      </c>
      <c r="M998" t="str">
        <f>IF(RESPOSTAS!N998="","",IF(UPPER(RESPOSTAS!N998)=INDEX(GABARITO!$C:$C,MATCH(TEXT(VALUE(RIGHT($M$1,2)),"00")&amp;"|"&amp;IF(AND(VALUE(RIGHT($M$1,2))&gt;=57,VALUE(RIGHT($M$1,2))&lt;=63),$D998,"COMUM"),GABARITO!$D:$D,0)),1,0))</f>
        <v/>
      </c>
      <c r="N998" t="str">
        <f>IF(RESPOSTAS!O998="","",IF(UPPER(RESPOSTAS!O998)=INDEX(GABARITO!$C:$C,MATCH(TEXT(VALUE(RIGHT($E$1,2)),"00")&amp;"|"&amp;IF(AND(VALUE(RIGHT($E$1,2))&gt;=57,VALUE(RIGHT($E$1,2))&lt;=63),$D998,"COMUM"),GABARITO!$D:$D,0)),1,0))</f>
        <v/>
      </c>
      <c r="O998" t="str">
        <f>IF(RESPOSTAS!P998="","",IF(UPPER(RESPOSTAS!P998)=INDEX(GABARITO!$C:$C,MATCH(TEXT(VALUE(RIGHT($O$1,2)),"00")&amp;"|"&amp;IF(AND(VALUE(RIGHT($O$1,2))&gt;=57,VALUE(RIGHT($O$1,2))&lt;=63),$D998,"COMUM"),GABARITO!$D:$D,0)),1,0))</f>
        <v/>
      </c>
      <c r="P998" t="str">
        <f>IF(RESPOSTAS!Q998="","",IF(UPPER(RESPOSTAS!Q998)=INDEX(GABARITO!$C:$C,MATCH(TEXT(VALUE(RIGHT($P$1,2)),"00")&amp;"|"&amp;IF(AND(VALUE(RIGHT($P$1,2))&gt;=57,VALUE(RIGHT($P$1,2))&lt;=63),$D998,"COMUM"),GABARITO!$D:$D,0)),1,0))</f>
        <v/>
      </c>
      <c r="Q998" t="str">
        <f>IF(RESPOSTAS!R998="","",IF(UPPER(RESPOSTAS!R998)=INDEX(GABARITO!$C:$C,MATCH(TEXT(VALUE(RIGHT($Q$1,2)),"00")&amp;"|"&amp;IF(AND(VALUE(RIGHT($Q$1,2))&gt;=57,VALUE(RIGHT($Q$1,2))&lt;=63),$D998,"COMUM"),GABARITO!$D:$D,0)),1,0))</f>
        <v/>
      </c>
      <c r="R998" t="str">
        <f>IF(RESPOSTAS!S998="","",IF(UPPER(RESPOSTAS!S998)=INDEX(GABARITO!$C:$C,MATCH(TEXT(VALUE(RIGHT($R$1,2)),"00")&amp;"|"&amp;IF(AND(VALUE(RIGHT($R$1,2))&gt;=57,VALUE(RIGHT($R$1,2))&lt;=63),$D998,"COMUM"),GABARITO!$D:$D,0)),1,0))</f>
        <v/>
      </c>
      <c r="S998" t="str">
        <f>IF(RESPOSTAS!T998="","",IF(UPPER(RESPOSTAS!T998)=INDEX(GABARITO!$C:$C,MATCH(TEXT(VALUE(RIGHT($S$1,2)),"00")&amp;"|"&amp;IF(AND(VALUE(RIGHT($S$1,2))&gt;=57,VALUE(RIGHT($S$1,2))&lt;=63),$D998,"COMUM"),GABARITO!$D:$D,0)),1,0))</f>
        <v/>
      </c>
      <c r="T998" t="str">
        <f>IF(RESPOSTAS!U998="","",IF(UPPER(RESPOSTAS!U998)=INDEX(GABARITO!$C:$C,MATCH(TEXT(VALUE(RIGHT($T$1,2)),"00")&amp;"|"&amp;IF(AND(VALUE(RIGHT($T$1,2))&gt;=57,VALUE(RIGHT($T$1,2))&lt;=63),$D998,"COMUM"),GABARITO!$D:$D,0)),1,0))</f>
        <v/>
      </c>
      <c r="U998" t="str">
        <f>IF(RESPOSTAS!V998="","",IF(UPPER(RESPOSTAS!V998)=INDEX(GABARITO!$C:$C,MATCH(TEXT(VALUE(RIGHT($U$1,2)),"00")&amp;"|"&amp;IF(AND(VALUE(RIGHT($U$1,2))&gt;=57,VALUE(RIGHT($U$1,2))&lt;=63),$D998,"COMUM"),GABARITO!$D:$D,0)),1,0))</f>
        <v/>
      </c>
      <c r="V998" t="str">
        <f>IF(RESPOSTAS!W998="","",IF(UPPER(RESPOSTAS!W998)=INDEX(GABARITO!$C:$C,MATCH(TEXT(VALUE(RIGHT($E$1,2)),"00")&amp;"|"&amp;IF(AND(VALUE(RIGHT($E$1,2))&gt;=57,VALUE(RIGHT($E$1,2))&lt;=63),$D998,"COMUM"),GABARITO!$D:$D,0)),1,0))</f>
        <v/>
      </c>
      <c r="W998" t="str">
        <f>IF(RESPOSTAS!X998="","",IF(UPPER(RESPOSTAS!X998)=INDEX(GABARITO!$C:$C,MATCH(TEXT(VALUE(RIGHT($W$1,2)),"00")&amp;"|"&amp;IF(AND(VALUE(RIGHT($W$1,2))&gt;=57,VALUE(RIGHT($W$1,2))&lt;=63),$D998,"COMUM"),GABARITO!$D:$D,0)),1,0))</f>
        <v/>
      </c>
      <c r="X998" t="str">
        <f>IF(RESPOSTAS!Y998="","",IF(UPPER(RESPOSTAS!Y998)=INDEX(GABARITO!$C:$C,MATCH(TEXT(VALUE(RIGHT($X$1,2)),"00")&amp;"|"&amp;IF(AND(VALUE(RIGHT($X$1,2))&gt;=57,VALUE(RIGHT($X$1,2))&lt;=63),$D998,"COMUM"),GABARITO!$D:$D,0)),1,0))</f>
        <v/>
      </c>
      <c r="Y998" t="str">
        <f>IF(RESPOSTAS!Z998="","",IF(UPPER(RESPOSTAS!Z998)=INDEX(GABARITO!$C:$C,MATCH(TEXT(VALUE(RIGHT($Y$1,2)),"00")&amp;"|"&amp;IF(AND(VALUE(RIGHT($Y$1,2))&gt;=57,VALUE(RIGHT($Y$1,2))&lt;=63),$D998,"COMUM"),GABARITO!$D:$D,0)),1,0))</f>
        <v/>
      </c>
      <c r="Z998" t="str">
        <f>IF(RESPOSTAS!AA998="","",IF(UPPER(RESPOSTAS!AA998)=INDEX(GABARITO!$C:$C,MATCH(TEXT(VALUE(RIGHT($Z$1,2)),"00")&amp;"|"&amp;IF(AND(VALUE(RIGHT($Z$1,2))&gt;=57,VALUE(RIGHT($Z$1,2))&lt;=63),$D998,"COMUM"),GABARITO!$D:$D,0)),1,0))</f>
        <v/>
      </c>
      <c r="AA998" t="str">
        <f>IF(RESPOSTAS!AB998="","",IF(UPPER(RESPOSTAS!AB998)=INDEX(GABARITO!$C:$C,MATCH(TEXT(VALUE(RIGHT($AA$1,2)),"00")&amp;"|"&amp;IF(AND(VALUE(RIGHT($AA$1,2))&gt;=57,VALUE(RIGHT($AA$1,2))&lt;=63),$D998,"COMUM"),GABARITO!$D:$D,0)),1,0))</f>
        <v/>
      </c>
      <c r="AB998" t="str">
        <f>IF(RESPOSTAS!AC998="","",IF(UPPER(RESPOSTAS!AC998)=INDEX(GABARITO!$C:$C,MATCH(TEXT(VALUE(RIGHT($AB$1,2)),"00")&amp;"|"&amp;IF(AND(VALUE(RIGHT($AB$1,2))&gt;=57,VALUE(RIGHT($AB$1,2))&lt;=63),$D998,"COMUM"),GABARITO!$D:$D,0)),1,0))</f>
        <v/>
      </c>
      <c r="AC998" t="str">
        <f>IF(RESPOSTAS!AD998="","",IF(UPPER(RESPOSTAS!AD998)=INDEX(GABARITO!$C:$C,MATCH(TEXT(VALUE(RIGHT($AC$1,2)),"00")&amp;"|"&amp;IF(AND(VALUE(RIGHT($AC$1,2))&gt;=57,VALUE(RIGHT($AC$1,2))&lt;=63),$D998,"COMUM"),GABARITO!$D:$D,0)),1,0))</f>
        <v/>
      </c>
      <c r="AD998" t="str">
        <f>IF(RESPOSTAS!AE998="","",IF(UPPER(RESPOSTAS!AE998)=INDEX(GABARITO!$C:$C,MATCH(TEXT(VALUE(RIGHT($AD$1,2)),"00")&amp;"|"&amp;IF(AND(VALUE(RIGHT($AD$1,2))&gt;=57,VALUE(RIGHT($AD$1,2))&lt;=63),$D998,"COMUM"),GABARITO!$D:$D,0)),1,0))</f>
        <v/>
      </c>
      <c r="AE998" t="str">
        <f>IF(RESPOSTAS!AF998="","",IF(UPPER(RESPOSTAS!AF998)=INDEX(GABARITO!$C:$C,MATCH(TEXT(VALUE(RIGHT($AE$1,2)),"00")&amp;"|"&amp;IF(AND(VALUE(RIGHT($AE$1,2))&gt;=57,VALUE(RIGHT($AE$1,2))&lt;=63),$D998,"COMUM"),GABARITO!$D:$D,0)),1,0))</f>
        <v/>
      </c>
      <c r="AF998" t="str">
        <f>IF(RESPOSTAS!AG998="","",IF(UPPER(RESPOSTAS!AG998)=INDEX(GABARITO!$C:$C,MATCH(TEXT(VALUE(RIGHT($AF$1,2)),"00")&amp;"|"&amp;IF(AND(VALUE(RIGHT($AF$1,2))&gt;=57,VALUE(RIGHT($AF$1,2))&lt;=63),$D998,"COMUM"),GABARITO!$D:$D,0)),1,0))</f>
        <v/>
      </c>
      <c r="AG998" t="str">
        <f>IF(RESPOSTAS!AH998="","",IF(UPPER(RESPOSTAS!AH998)=INDEX(GABARITO!$C:$C,MATCH(TEXT(VALUE(RIGHT($AG$1,2)),"00")&amp;"|"&amp;IF(AND(VALUE(RIGHT($AG$1,2))&gt;=57,VALUE(RIGHT($AG$1,2))&lt;=63),$D998,"COMUM"),GABARITO!$D:$D,0)),1,0))</f>
        <v/>
      </c>
      <c r="AH998" t="str">
        <f>IF(RESPOSTAS!AI998="","",IF(UPPER(RESPOSTAS!AI998)=INDEX(GABARITO!$C:$C,MATCH(TEXT(VALUE(RIGHT($AH$1,2)),"00")&amp;"|"&amp;IF(AND(VALUE(RIGHT($AH$1,2))&gt;=57,VALUE(RIGHT($AH$1,2))&lt;=63),$D998,"COMUM"),GABARITO!$D:$D,0)),1,0))</f>
        <v/>
      </c>
      <c r="AI998" t="str">
        <f>IF(RESPOSTAS!AJ998="","",IF(UPPER(RESPOSTAS!AJ998)=INDEX(GABARITO!$C:$C,MATCH(TEXT(VALUE(RIGHT($AI$1,2)),"00")&amp;"|"&amp;IF(AND(VALUE(RIGHT($AI$1,2))&gt;=57,VALUE(RIGHT($AI$1,2))&lt;=63),$D998,"COMUM"),GABARITO!$D:$D,0)),1,0))</f>
        <v/>
      </c>
      <c r="AJ998" t="str">
        <f>IF(RESPOSTAS!AK998="","",IF(UPPER(RESPOSTAS!AK998)=INDEX(GABARITO!$C:$C,MATCH(TEXT(VALUE(RIGHT($AJ$1,2)),"00")&amp;"|"&amp;IF(AND(VALUE(RIGHT($AJ$1,2))&gt;=57,VALUE(RIGHT($AJ$1,2))&lt;=63),$D998,"COMUM"),GABARITO!$D:$D,0)),1,0))</f>
        <v/>
      </c>
      <c r="AK998" t="str">
        <f>IF(RESPOSTAS!AL998="","",IF(UPPER(RESPOSTAS!AL998)=INDEX(GABARITO!$C:$C,MATCH(TEXT(VALUE(RIGHT($AK$1,2)),"00")&amp;"|"&amp;IF(AND(VALUE(RIGHT($AK$1,2))&gt;=57,VALUE(RIGHT($AK$1,2))&lt;=63),$D998,"COMUM"),GABARITO!$D:$D,0)),1,0))</f>
        <v/>
      </c>
      <c r="AL998" t="str">
        <f>IF(RESPOSTAS!AM998="","",IF(UPPER(RESPOSTAS!AM998)=INDEX(GABARITO!$C:$C,MATCH(TEXT(VALUE(RIGHT($AL$1,2)),"00")&amp;"|"&amp;IF(AND(VALUE(RIGHT($AL$1,2))&gt;=57,VALUE(RIGHT($AL$1,2))&lt;=63),$D998,"COMUM"),GABARITO!$D:$D,0)),1,0))</f>
        <v/>
      </c>
      <c r="AM998" t="str">
        <f>IF(RESPOSTAS!AN998="","",IF(UPPER(RESPOSTAS!AN998)=INDEX(GABARITO!$C:$C,MATCH(TEXT(VALUE(RIGHT($AM$1,2)),"00")&amp;"|"&amp;IF(AND(VALUE(RIGHT($AM$1,2))&gt;=57,VALUE(RIGHT($AM$1,2))&lt;=63),$D998,"COMUM"),GABARITO!$D:$D,0)),1,0))</f>
        <v/>
      </c>
      <c r="AN998" t="str">
        <f>IF(RESPOSTAS!AO998="","",IF(UPPER(RESPOSTAS!AO998)=INDEX(GABARITO!$C:$C,MATCH(TEXT(VALUE(RIGHT($AN$1,2)),"00")&amp;"|"&amp;IF(AND(VALUE(RIGHT($AN$1,2))&gt;=57,VALUE(RIGHT($AN$1,2))&lt;=63),$D998,"COMUM"),GABARITO!$D:$D,0)),1,0))</f>
        <v/>
      </c>
      <c r="AO998" t="str">
        <f>IF(RESPOSTAS!AP998="","",IF(UPPER(RESPOSTAS!AP998)=INDEX(GABARITO!$C:$C,MATCH(TEXT(VALUE(RIGHT($AO$1,2)),"00")&amp;"|"&amp;IF(AND(VALUE(RIGHT($AO$1,2))&gt;=57,VALUE(RIGHT($AO$1,2))&lt;=63),$D998,"COMUM"),GABARITO!$D:$D,0)),1,0))</f>
        <v/>
      </c>
      <c r="AP998" t="str">
        <f>IF(RESPOSTAS!AQ998="","",IF(UPPER(RESPOSTAS!AQ998)=INDEX(GABARITO!$C:$C,MATCH(TEXT(VALUE(RIGHT($AP$1,2)),"00")&amp;"|"&amp;IF(AND(VALUE(RIGHT($AP$1,2))&gt;=57,VALUE(RIGHT($AP$1,2))&lt;=63),$D998,"COMUM"),GABARITO!$D:$D,0)),1,0))</f>
        <v/>
      </c>
      <c r="AQ998" t="str">
        <f>IF(RESPOSTAS!AR998="","",IF(UPPER(RESPOSTAS!AR998)=INDEX(GABARITO!$C:$C,MATCH(TEXT(VALUE(RIGHT($AQ$1,2)),"00")&amp;"|"&amp;IF(AND(VALUE(RIGHT($AQ$1,2))&gt;=57,VALUE(RIGHT($AQ$1,2))&lt;=63),$D998,"COMUM"),GABARITO!$D:$D,0)),1,0))</f>
        <v/>
      </c>
      <c r="AR998" t="str">
        <f>IF(RESPOSTAS!AS998="","",IF(UPPER(RESPOSTAS!AS998)=INDEX(GABARITO!$C:$C,MATCH(TEXT(VALUE(RIGHT($AR$1,2)),"00")&amp;"|"&amp;IF(AND(VALUE(RIGHT($AR$1,2))&gt;=57,VALUE(RIGHT($AR$1,2))&lt;=63),$D998,"COMUM"),GABARITO!$D:$D,0)),1,0))</f>
        <v/>
      </c>
      <c r="AS998" t="str">
        <f>IF(RESPOSTAS!AT998="","",IF(UPPER(RESPOSTAS!AT998)=INDEX(GABARITO!$C:$C,MATCH(TEXT(VALUE(RIGHT($AS$1,2)),"00")&amp;"|"&amp;IF(AND(VALUE(RIGHT($AS$1,2))&gt;=57,VALUE(RIGHT($AS$1,2))&lt;=63),$D998,"COMUM"),GABARITO!$D:$D,0)),1,0))</f>
        <v/>
      </c>
      <c r="AT998" t="str">
        <f>IF(RESPOSTAS!AU998="","",IF(UPPER(RESPOSTAS!AU998)=INDEX(GABARITO!$C:$C,MATCH(TEXT(VALUE(RIGHT($AT$1,2)),"00")&amp;"|"&amp;IF(AND(VALUE(RIGHT($AT$1,2))&gt;=57,VALUE(RIGHT($AT$1,2))&lt;=63),$D998,"COMUM"),GABARITO!$D:$D,0)),1,0))</f>
        <v/>
      </c>
      <c r="AU998" t="str">
        <f>IF(RESPOSTAS!AV998="","",IF(UPPER(RESPOSTAS!AV998)=INDEX(GABARITO!$C:$C,MATCH(TEXT(VALUE(RIGHT($AU$1,2)),"00")&amp;"|"&amp;IF(AND(VALUE(RIGHT($AU$1,2))&gt;=57,VALUE(RIGHT($AU$1,2))&lt;=63),$D998,"COMUM"),GABARITO!$D:$D,0)),1,0))</f>
        <v/>
      </c>
      <c r="AV998" t="str">
        <f>IF(RESPOSTAS!AW998="","",IF(UPPER(RESPOSTAS!AW998)=INDEX(GABARITO!$C:$C,MATCH(TEXT(VALUE(RIGHT($AV$1,2)),"00")&amp;"|"&amp;IF(AND(VALUE(RIGHT($AV$1,2))&gt;=57,VALUE(RIGHT($AV$1,2))&lt;=63),$D998,"COMUM"),GABARITO!$D:$D,0)),1,0))</f>
        <v/>
      </c>
      <c r="AW998" t="str">
        <f>IF(RESPOSTAS!AX998="","",IF(UPPER(RESPOSTAS!AX998)=INDEX(GABARITO!$C:$C,MATCH(TEXT(VALUE(RIGHT($AW$1,2)),"00")&amp;"|"&amp;IF(AND(VALUE(RIGHT($AW$1,2))&gt;=57,VALUE(RIGHT($AW$1,2))&lt;=63),$D998,"COMUM"),GABARITO!$D:$D,0)),1,0))</f>
        <v/>
      </c>
      <c r="AX998" t="str">
        <f>IF(RESPOSTAS!AY998="","",IF(UPPER(RESPOSTAS!AY998)=INDEX(GABARITO!$C:$C,MATCH(TEXT(VALUE(RIGHT($AX$1,2)),"00")&amp;"|"&amp;IF(AND(VALUE(RIGHT($AX$1,2))&gt;=57,VALUE(RIGHT($AX$1,2))&lt;=63),$D998,"COMUM"),GABARITO!$D:$D,0)),1,0))</f>
        <v/>
      </c>
      <c r="AY998" t="str">
        <f>IF(RESPOSTAS!AZ998="","",IF(UPPER(RESPOSTAS!AZ998)=INDEX(GABARITO!$C:$C,MATCH(TEXT(VALUE(RIGHT($AY$1,2)),"00")&amp;"|"&amp;IF(AND(VALUE(RIGHT($AY$1,2))&gt;=57,VALUE(RIGHT($AY$1,2))&lt;=63),$D998,"COMUM"),GABARITO!$D:$D,0)),1,0))</f>
        <v/>
      </c>
      <c r="AZ998" t="str">
        <f>IF(RESPOSTAS!BA998="","",IF(UPPER(RESPOSTAS!BA998)=INDEX(GABARITO!$C:$C,MATCH(TEXT(VALUE(RIGHT($AZ$1,2)),"00")&amp;"|"&amp;IF(AND(VALUE(RIGHT($AZ$1,2))&gt;=57,VALUE(RIGHT($AZ$1,2))&lt;=63),$D998,"COMUM"),GABARITO!$D:$D,0)),1,0))</f>
        <v/>
      </c>
      <c r="BA998" t="str">
        <f>IF(RESPOSTAS!BB998="","",IF(UPPER(RESPOSTAS!BB998)=INDEX(GABARITO!$C:$C,MATCH(TEXT(VALUE(RIGHT($BA$1,2)),"00")&amp;"|"&amp;IF(AND(VALUE(RIGHT($BA$1,2))&gt;=57,VALUE(RIGHT($BA$1,2))&lt;=63),$D998,"COMUM"),GABARITO!$D:$D,0)),1,0))</f>
        <v/>
      </c>
      <c r="BB998" t="str">
        <f>IF(RESPOSTAS!BC998="","",IF(UPPER(RESPOSTAS!BC998)=INDEX(GABARITO!$C:$C,MATCH(TEXT(VALUE(RIGHT($BB$1,2)),"00")&amp;"|"&amp;IF(AND(VALUE(RIGHT($BB$1,2))&gt;=57,VALUE(RIGHT($BB$1,2))&lt;=63),$D998,"COMUM"),GABARITO!$D:$D,0)),1,0))</f>
        <v/>
      </c>
      <c r="BC998" t="str">
        <f>IF(RESPOSTAS!BD998="","",IF(UPPER(RESPOSTAS!BD998)=INDEX(GABARITO!$C:$C,MATCH(TEXT(VALUE(RIGHT($BC$1,2)),"00")&amp;"|"&amp;IF(AND(VALUE(RIGHT($BC$1,2))&gt;=57,VALUE(RIGHT($BC$1,2))&lt;=63),$D998,"COMUM"),GABARITO!$D:$D,0)),1,0))</f>
        <v/>
      </c>
      <c r="BD998" t="str">
        <f>IF(RESPOSTAS!BE998="","",IF(UPPER(RESPOSTAS!BE998)=INDEX(GABARITO!$C:$C,MATCH(TEXT(VALUE(RIGHT($BD$1,2)),"00")&amp;"|"&amp;IF(AND(VALUE(RIGHT($BD$1,2))&gt;=57,VALUE(RIGHT($BD$1,2))&lt;=63),$D998,"COMUM"),GABARITO!$D:$D,0)),1,0))</f>
        <v/>
      </c>
      <c r="BE998" t="str">
        <f>IF(RESPOSTAS!BF998="","",IF(UPPER(RESPOSTAS!BF998)=INDEX(GABARITO!$C:$C,MATCH(TEXT(VALUE(RIGHT($BE$1,2)),"00")&amp;"|"&amp;IF(AND(VALUE(RIGHT($BE$1,2))&gt;=57,VALUE(RIGHT($BE$1,2))&lt;=63),$D998,"COMUM"),GABARITO!$D:$D,0)),1,0))</f>
        <v/>
      </c>
      <c r="BF998" t="str">
        <f>IF(RESPOSTAS!BG998="","",IF(UPPER(RESPOSTAS!BG998)=INDEX(GABARITO!$C:$C,MATCH(TEXT(VALUE(RIGHT($BF$1,2)),"00")&amp;"|"&amp;IF(AND(VALUE(RIGHT($BF$1,2))&gt;=57,VALUE(RIGHT($BF$1,2))&lt;=63),$D998,"COMUM"),GABARITO!$D:$D,0)),1,0))</f>
        <v/>
      </c>
      <c r="BG998" t="str">
        <f>IF(RESPOSTAS!BH998="","",IF(UPPER(RESPOSTAS!BH998)=INDEX(GABARITO!$C:$C,MATCH(TEXT(VALUE(RIGHT($BG$1,2)),"00")&amp;"|"&amp;IF(AND(VALUE(RIGHT($BG$1,2))&gt;=57,VALUE(RIGHT($BG$1,2))&lt;=63),$D998,"COMUM"),GABARITO!$D:$D,0)),1,0))</f>
        <v/>
      </c>
      <c r="BH998" t="str">
        <f>IF(RESPOSTAS!BI998="","",IF(UPPER(RESPOSTAS!BI998)=INDEX(GABARITO!$C:$C,MATCH(TEXT(VALUE(RIGHT($BH$1,2)),"00")&amp;"|"&amp;IF(AND(VALUE(RIGHT($BH$1,2))&gt;=57,VALUE(RIGHT($BH$1,2))&lt;=63),$D998,"COMUM"),GABARITO!$D:$D,0)),1,0))</f>
        <v/>
      </c>
      <c r="BI998" t="str">
        <f>IF(RESPOSTAS!BJ998="","",IF(UPPER(RESPOSTAS!BJ998)=INDEX(GABARITO!$C:$C,MATCH(TEXT(VALUE(RIGHT($BI$1,2)),"00")&amp;"|"&amp;IF(AND(VALUE(RIGHT($BI$1,2))&gt;=57,VALUE(RIGHT($BI$1,2))&lt;=63),$D998,"COMUM"),GABARITO!$D:$D,0)),1,0))</f>
        <v/>
      </c>
      <c r="BJ998" t="str">
        <f>IF(RESPOSTAS!BK998="","",IF(UPPER(RESPOSTAS!BK998)=INDEX(GABARITO!$C:$C,MATCH(TEXT(VALUE(RIGHT($BJ$1,2)),"00")&amp;"|"&amp;IF(AND(VALUE(RIGHT($BJ$1,2))&gt;=57,VALUE(RIGHT($BJ$1,2))&lt;=63),$D998,"COMUM"),GABARITO!$D:$D,0)),1,0))</f>
        <v/>
      </c>
      <c r="BK998" t="str">
        <f>IF(RESPOSTAS!BL998="","",IF(UPPER(RESPOSTAS!BL998)=INDEX(GABARITO!$C:$C,MATCH(TEXT(VALUE(RIGHT($BK$1,2)),"00")&amp;"|"&amp;IF(AND(VALUE(RIGHT($BK$1,2))&gt;=57,VALUE(RIGHT($BK$1,2))&lt;=63),$D998,"COMUM"),GABARITO!$D:$D,0)),1,0))</f>
        <v/>
      </c>
      <c r="BL998" t="str">
        <f>IF(RESPOSTAS!BM998="","",IF(UPPER(RESPOSTAS!BM998)=INDEX(GABARITO!$C:$C,MATCH(TEXT(VALUE(RIGHT($BL$1,2)),"00")&amp;"|"&amp;IF(AND(VALUE(RIGHT($BL$1,2))&gt;=57,VALUE(RIGHT($BL$1,2))&lt;=63),$D998,"COMUM"),GABARITO!$D:$D,0)),1,0))</f>
        <v/>
      </c>
      <c r="BM998" t="str">
        <f>IF(RESPOSTAS!BN998="","",IF(UPPER(RESPOSTAS!BN998)=INDEX(GABARITO!$C:$C,MATCH(TEXT(VALUE(RIGHT($BM$1,2)),"00")&amp;"|"&amp;IF(AND(VALUE(RIGHT($BM$1,2))&gt;=57,VALUE(RIGHT($BM$1,2))&lt;=63),$D998,"COMUM"),GABARITO!$D:$D,0)),1,0))</f>
        <v/>
      </c>
      <c r="BN998" t="str">
        <f>IF(RESPOSTAS!BO998="","",IF(UPPER(RESPOSTAS!BO998)=INDEX(GABARITO!$C:$C,MATCH(TEXT(VALUE(RIGHT($BN$1,2)),"00")&amp;"|"&amp;IF(AND(VALUE(RIGHT($BN$1,2))&gt;=57,VALUE(RIGHT($BN$1,2))&lt;=63),$D998,"COMUM"),GABARITO!$D:$D,0)),1,0))</f>
        <v/>
      </c>
      <c r="BO998" t="str">
        <f>IF(RESPOSTAS!BP998="","",IF(UPPER(RESPOSTAS!BP998)=INDEX(GABARITO!$C:$C,MATCH(TEXT(VALUE(RIGHT($BO$1,2)),"00")&amp;"|"&amp;IF(AND(VALUE(RIGHT($BO$1,2))&gt;=57,VALUE(RIGHT($BO$1,2))&lt;=63),$D998,"COMUM"),GABARITO!$D:$D,0)),1,0))</f>
        <v/>
      </c>
      <c r="BP998">
        <f>COUNTIF(RESPOSTAS!F998:BP998,"&lt;&gt;")</f>
        <v>0</v>
      </c>
      <c r="BQ998" t="str">
        <f t="shared" si="147"/>
        <v/>
      </c>
      <c r="BR998" s="10" t="str">
        <f t="shared" si="148"/>
        <v/>
      </c>
      <c r="BT998" s="11" t="str">
        <f t="shared" si="150"/>
        <v/>
      </c>
      <c r="BU998" s="11" t="str">
        <f t="shared" si="151"/>
        <v/>
      </c>
      <c r="BV998" s="11" t="str">
        <f t="shared" si="152"/>
        <v/>
      </c>
      <c r="BW998" s="11" t="str">
        <f t="shared" si="153"/>
        <v/>
      </c>
      <c r="BX998" s="11" t="str">
        <f t="shared" si="154"/>
        <v/>
      </c>
      <c r="BY998" s="11" t="str">
        <f t="shared" si="155"/>
        <v/>
      </c>
      <c r="BZ998" s="3" t="str">
        <f t="shared" si="149"/>
        <v/>
      </c>
    </row>
    <row r="999" spans="1:78" x14ac:dyDescent="0.25">
      <c r="A999" t="str">
        <f>IF(RESPOSTAS!A999="","",RESPOSTAS!A999)</f>
        <v/>
      </c>
      <c r="B999" t="str">
        <f>IF(RESPOSTAS!C999="","",RESPOSTAS!C999)</f>
        <v/>
      </c>
      <c r="C999" t="str">
        <f>IF(RESPOSTAS!D999="","",RESPOSTAS!D999)</f>
        <v/>
      </c>
      <c r="D999" t="str">
        <f>IF(RESPOSTAS!E999="","",RESPOSTAS!E999)</f>
        <v/>
      </c>
      <c r="E999" t="str">
        <f>IF(RESPOSTAS!F999="","",IF(UPPER(RESPOSTAS!F999)=INDEX(GABARITO!$C:$C,MATCH(TEXT(VALUE(RIGHT($E$1,2)),"00")&amp;"|"&amp;IF(AND(VALUE(RIGHT($E$1,2))&gt;=57,VALUE(RIGHT($E$1,2))&lt;=63),$D999,"COMUM"),GABARITO!$D:$D,0)),1,0))</f>
        <v/>
      </c>
      <c r="F999" t="str">
        <f>IF(RESPOSTAS!G999="","",IF(UPPER(RESPOSTAS!G999)=INDEX(GABARITO!$C:$C,MATCH(TEXT(VALUE(RIGHT($F$1,2)),"00")&amp;"|"&amp;IF(AND(VALUE(RIGHT($F$1,2))&gt;=57,VALUE(RIGHT($F$1,2))&lt;=63),$D999,"COMUM"),GABARITO!$D:$D,0)),1,0))</f>
        <v/>
      </c>
      <c r="G999" t="str">
        <f>IF(RESPOSTAS!H999="","",IF(UPPER(RESPOSTAS!H999)=INDEX(GABARITO!$C:$C,MATCH(TEXT(VALUE(RIGHT($G$1,2)),"00")&amp;"|"&amp;IF(AND(VALUE(RIGHT($G$1,2))&gt;=57,VALUE(RIGHT($G$1,2))&lt;=63),$D999,"COMUM"),GABARITO!$D:$D,0)),1,0))</f>
        <v/>
      </c>
      <c r="H999" t="str">
        <f>IF(RESPOSTAS!I999="","",IF(UPPER(RESPOSTAS!I999)=INDEX(GABARITO!$C:$C,MATCH(TEXT(VALUE(RIGHT($H$1,2)),"00")&amp;"|"&amp;IF(AND(VALUE(RIGHT($H$1,2))&gt;=57,VALUE(RIGHT($H$1,2))&lt;=63),$D999,"COMUM"),GABARITO!$D:$D,0)),1,0))</f>
        <v/>
      </c>
      <c r="I999" t="str">
        <f>IF(RESPOSTAS!J999="","",IF(UPPER(RESPOSTAS!J999)=INDEX(GABARITO!$C:$C,MATCH(TEXT(VALUE(RIGHT($I$1,2)),"00")&amp;"|"&amp;IF(AND(VALUE(RIGHT($I$1,2))&gt;=57,VALUE(RIGHT($I$1,2))&lt;=63),$D999,"COMUM"),GABARITO!$D:$D,0)),1,0))</f>
        <v/>
      </c>
      <c r="J999" t="str">
        <f>IF(RESPOSTAS!K999="","",IF(UPPER(RESPOSTAS!K999)=INDEX(GABARITO!$C:$C,MATCH(TEXT(VALUE(RIGHT($J$1,2)),"00")&amp;"|"&amp;IF(AND(VALUE(RIGHT($J$1,2))&gt;=57,VALUE(RIGHT($J$1,2))&lt;=63),$D999,"COMUM"),GABARITO!$D:$D,0)),1,0))</f>
        <v/>
      </c>
      <c r="K999" t="str">
        <f>IF(RESPOSTAS!L999="","",IF(UPPER(RESPOSTAS!L999)=INDEX(GABARITO!$C:$C,MATCH(TEXT(VALUE(RIGHT($K$1,2)),"00")&amp;"|"&amp;IF(AND(VALUE(RIGHT($K$1,2))&gt;=57,VALUE(RIGHT($K$1,2))&lt;=63),$D999,"COMUM"),GABARITO!$D:$D,0)),1,0))</f>
        <v/>
      </c>
      <c r="L999" t="str">
        <f>IF(RESPOSTAS!M999="","",IF(UPPER(RESPOSTAS!M999)=INDEX(GABARITO!$C:$C,MATCH(TEXT(VALUE(RIGHT($L$1,2)),"00")&amp;"|"&amp;IF(AND(VALUE(RIGHT($L$1,2))&gt;=57,VALUE(RIGHT($L$1,2))&lt;=63),$D999,"COMUM"),GABARITO!$D:$D,0)),1,0))</f>
        <v/>
      </c>
      <c r="M999" t="str">
        <f>IF(RESPOSTAS!N999="","",IF(UPPER(RESPOSTAS!N999)=INDEX(GABARITO!$C:$C,MATCH(TEXT(VALUE(RIGHT($M$1,2)),"00")&amp;"|"&amp;IF(AND(VALUE(RIGHT($M$1,2))&gt;=57,VALUE(RIGHT($M$1,2))&lt;=63),$D999,"COMUM"),GABARITO!$D:$D,0)),1,0))</f>
        <v/>
      </c>
      <c r="N999" t="str">
        <f>IF(RESPOSTAS!O999="","",IF(UPPER(RESPOSTAS!O999)=INDEX(GABARITO!$C:$C,MATCH(TEXT(VALUE(RIGHT($E$1,2)),"00")&amp;"|"&amp;IF(AND(VALUE(RIGHT($E$1,2))&gt;=57,VALUE(RIGHT($E$1,2))&lt;=63),$D999,"COMUM"),GABARITO!$D:$D,0)),1,0))</f>
        <v/>
      </c>
      <c r="O999" t="str">
        <f>IF(RESPOSTAS!P999="","",IF(UPPER(RESPOSTAS!P999)=INDEX(GABARITO!$C:$C,MATCH(TEXT(VALUE(RIGHT($O$1,2)),"00")&amp;"|"&amp;IF(AND(VALUE(RIGHT($O$1,2))&gt;=57,VALUE(RIGHT($O$1,2))&lt;=63),$D999,"COMUM"),GABARITO!$D:$D,0)),1,0))</f>
        <v/>
      </c>
      <c r="P999" t="str">
        <f>IF(RESPOSTAS!Q999="","",IF(UPPER(RESPOSTAS!Q999)=INDEX(GABARITO!$C:$C,MATCH(TEXT(VALUE(RIGHT($P$1,2)),"00")&amp;"|"&amp;IF(AND(VALUE(RIGHT($P$1,2))&gt;=57,VALUE(RIGHT($P$1,2))&lt;=63),$D999,"COMUM"),GABARITO!$D:$D,0)),1,0))</f>
        <v/>
      </c>
      <c r="Q999" t="str">
        <f>IF(RESPOSTAS!R999="","",IF(UPPER(RESPOSTAS!R999)=INDEX(GABARITO!$C:$C,MATCH(TEXT(VALUE(RIGHT($Q$1,2)),"00")&amp;"|"&amp;IF(AND(VALUE(RIGHT($Q$1,2))&gt;=57,VALUE(RIGHT($Q$1,2))&lt;=63),$D999,"COMUM"),GABARITO!$D:$D,0)),1,0))</f>
        <v/>
      </c>
      <c r="R999" t="str">
        <f>IF(RESPOSTAS!S999="","",IF(UPPER(RESPOSTAS!S999)=INDEX(GABARITO!$C:$C,MATCH(TEXT(VALUE(RIGHT($R$1,2)),"00")&amp;"|"&amp;IF(AND(VALUE(RIGHT($R$1,2))&gt;=57,VALUE(RIGHT($R$1,2))&lt;=63),$D999,"COMUM"),GABARITO!$D:$D,0)),1,0))</f>
        <v/>
      </c>
      <c r="S999" t="str">
        <f>IF(RESPOSTAS!T999="","",IF(UPPER(RESPOSTAS!T999)=INDEX(GABARITO!$C:$C,MATCH(TEXT(VALUE(RIGHT($S$1,2)),"00")&amp;"|"&amp;IF(AND(VALUE(RIGHT($S$1,2))&gt;=57,VALUE(RIGHT($S$1,2))&lt;=63),$D999,"COMUM"),GABARITO!$D:$D,0)),1,0))</f>
        <v/>
      </c>
      <c r="T999" t="str">
        <f>IF(RESPOSTAS!U999="","",IF(UPPER(RESPOSTAS!U999)=INDEX(GABARITO!$C:$C,MATCH(TEXT(VALUE(RIGHT($T$1,2)),"00")&amp;"|"&amp;IF(AND(VALUE(RIGHT($T$1,2))&gt;=57,VALUE(RIGHT($T$1,2))&lt;=63),$D999,"COMUM"),GABARITO!$D:$D,0)),1,0))</f>
        <v/>
      </c>
      <c r="U999" t="str">
        <f>IF(RESPOSTAS!V999="","",IF(UPPER(RESPOSTAS!V999)=INDEX(GABARITO!$C:$C,MATCH(TEXT(VALUE(RIGHT($U$1,2)),"00")&amp;"|"&amp;IF(AND(VALUE(RIGHT($U$1,2))&gt;=57,VALUE(RIGHT($U$1,2))&lt;=63),$D999,"COMUM"),GABARITO!$D:$D,0)),1,0))</f>
        <v/>
      </c>
      <c r="V999" t="str">
        <f>IF(RESPOSTAS!W999="","",IF(UPPER(RESPOSTAS!W999)=INDEX(GABARITO!$C:$C,MATCH(TEXT(VALUE(RIGHT($E$1,2)),"00")&amp;"|"&amp;IF(AND(VALUE(RIGHT($E$1,2))&gt;=57,VALUE(RIGHT($E$1,2))&lt;=63),$D999,"COMUM"),GABARITO!$D:$D,0)),1,0))</f>
        <v/>
      </c>
      <c r="W999" t="str">
        <f>IF(RESPOSTAS!X999="","",IF(UPPER(RESPOSTAS!X999)=INDEX(GABARITO!$C:$C,MATCH(TEXT(VALUE(RIGHT($W$1,2)),"00")&amp;"|"&amp;IF(AND(VALUE(RIGHT($W$1,2))&gt;=57,VALUE(RIGHT($W$1,2))&lt;=63),$D999,"COMUM"),GABARITO!$D:$D,0)),1,0))</f>
        <v/>
      </c>
      <c r="X999" t="str">
        <f>IF(RESPOSTAS!Y999="","",IF(UPPER(RESPOSTAS!Y999)=INDEX(GABARITO!$C:$C,MATCH(TEXT(VALUE(RIGHT($X$1,2)),"00")&amp;"|"&amp;IF(AND(VALUE(RIGHT($X$1,2))&gt;=57,VALUE(RIGHT($X$1,2))&lt;=63),$D999,"COMUM"),GABARITO!$D:$D,0)),1,0))</f>
        <v/>
      </c>
      <c r="Y999" t="str">
        <f>IF(RESPOSTAS!Z999="","",IF(UPPER(RESPOSTAS!Z999)=INDEX(GABARITO!$C:$C,MATCH(TEXT(VALUE(RIGHT($Y$1,2)),"00")&amp;"|"&amp;IF(AND(VALUE(RIGHT($Y$1,2))&gt;=57,VALUE(RIGHT($Y$1,2))&lt;=63),$D999,"COMUM"),GABARITO!$D:$D,0)),1,0))</f>
        <v/>
      </c>
      <c r="Z999" t="str">
        <f>IF(RESPOSTAS!AA999="","",IF(UPPER(RESPOSTAS!AA999)=INDEX(GABARITO!$C:$C,MATCH(TEXT(VALUE(RIGHT($Z$1,2)),"00")&amp;"|"&amp;IF(AND(VALUE(RIGHT($Z$1,2))&gt;=57,VALUE(RIGHT($Z$1,2))&lt;=63),$D999,"COMUM"),GABARITO!$D:$D,0)),1,0))</f>
        <v/>
      </c>
      <c r="AA999" t="str">
        <f>IF(RESPOSTAS!AB999="","",IF(UPPER(RESPOSTAS!AB999)=INDEX(GABARITO!$C:$C,MATCH(TEXT(VALUE(RIGHT($AA$1,2)),"00")&amp;"|"&amp;IF(AND(VALUE(RIGHT($AA$1,2))&gt;=57,VALUE(RIGHT($AA$1,2))&lt;=63),$D999,"COMUM"),GABARITO!$D:$D,0)),1,0))</f>
        <v/>
      </c>
      <c r="AB999" t="str">
        <f>IF(RESPOSTAS!AC999="","",IF(UPPER(RESPOSTAS!AC999)=INDEX(GABARITO!$C:$C,MATCH(TEXT(VALUE(RIGHT($AB$1,2)),"00")&amp;"|"&amp;IF(AND(VALUE(RIGHT($AB$1,2))&gt;=57,VALUE(RIGHT($AB$1,2))&lt;=63),$D999,"COMUM"),GABARITO!$D:$D,0)),1,0))</f>
        <v/>
      </c>
      <c r="AC999" t="str">
        <f>IF(RESPOSTAS!AD999="","",IF(UPPER(RESPOSTAS!AD999)=INDEX(GABARITO!$C:$C,MATCH(TEXT(VALUE(RIGHT($AC$1,2)),"00")&amp;"|"&amp;IF(AND(VALUE(RIGHT($AC$1,2))&gt;=57,VALUE(RIGHT($AC$1,2))&lt;=63),$D999,"COMUM"),GABARITO!$D:$D,0)),1,0))</f>
        <v/>
      </c>
      <c r="AD999" t="str">
        <f>IF(RESPOSTAS!AE999="","",IF(UPPER(RESPOSTAS!AE999)=INDEX(GABARITO!$C:$C,MATCH(TEXT(VALUE(RIGHT($AD$1,2)),"00")&amp;"|"&amp;IF(AND(VALUE(RIGHT($AD$1,2))&gt;=57,VALUE(RIGHT($AD$1,2))&lt;=63),$D999,"COMUM"),GABARITO!$D:$D,0)),1,0))</f>
        <v/>
      </c>
      <c r="AE999" t="str">
        <f>IF(RESPOSTAS!AF999="","",IF(UPPER(RESPOSTAS!AF999)=INDEX(GABARITO!$C:$C,MATCH(TEXT(VALUE(RIGHT($AE$1,2)),"00")&amp;"|"&amp;IF(AND(VALUE(RIGHT($AE$1,2))&gt;=57,VALUE(RIGHT($AE$1,2))&lt;=63),$D999,"COMUM"),GABARITO!$D:$D,0)),1,0))</f>
        <v/>
      </c>
      <c r="AF999" t="str">
        <f>IF(RESPOSTAS!AG999="","",IF(UPPER(RESPOSTAS!AG999)=INDEX(GABARITO!$C:$C,MATCH(TEXT(VALUE(RIGHT($AF$1,2)),"00")&amp;"|"&amp;IF(AND(VALUE(RIGHT($AF$1,2))&gt;=57,VALUE(RIGHT($AF$1,2))&lt;=63),$D999,"COMUM"),GABARITO!$D:$D,0)),1,0))</f>
        <v/>
      </c>
      <c r="AG999" t="str">
        <f>IF(RESPOSTAS!AH999="","",IF(UPPER(RESPOSTAS!AH999)=INDEX(GABARITO!$C:$C,MATCH(TEXT(VALUE(RIGHT($AG$1,2)),"00")&amp;"|"&amp;IF(AND(VALUE(RIGHT($AG$1,2))&gt;=57,VALUE(RIGHT($AG$1,2))&lt;=63),$D999,"COMUM"),GABARITO!$D:$D,0)),1,0))</f>
        <v/>
      </c>
      <c r="AH999" t="str">
        <f>IF(RESPOSTAS!AI999="","",IF(UPPER(RESPOSTAS!AI999)=INDEX(GABARITO!$C:$C,MATCH(TEXT(VALUE(RIGHT($AH$1,2)),"00")&amp;"|"&amp;IF(AND(VALUE(RIGHT($AH$1,2))&gt;=57,VALUE(RIGHT($AH$1,2))&lt;=63),$D999,"COMUM"),GABARITO!$D:$D,0)),1,0))</f>
        <v/>
      </c>
      <c r="AI999" t="str">
        <f>IF(RESPOSTAS!AJ999="","",IF(UPPER(RESPOSTAS!AJ999)=INDEX(GABARITO!$C:$C,MATCH(TEXT(VALUE(RIGHT($AI$1,2)),"00")&amp;"|"&amp;IF(AND(VALUE(RIGHT($AI$1,2))&gt;=57,VALUE(RIGHT($AI$1,2))&lt;=63),$D999,"COMUM"),GABARITO!$D:$D,0)),1,0))</f>
        <v/>
      </c>
      <c r="AJ999" t="str">
        <f>IF(RESPOSTAS!AK999="","",IF(UPPER(RESPOSTAS!AK999)=INDEX(GABARITO!$C:$C,MATCH(TEXT(VALUE(RIGHT($AJ$1,2)),"00")&amp;"|"&amp;IF(AND(VALUE(RIGHT($AJ$1,2))&gt;=57,VALUE(RIGHT($AJ$1,2))&lt;=63),$D999,"COMUM"),GABARITO!$D:$D,0)),1,0))</f>
        <v/>
      </c>
      <c r="AK999" t="str">
        <f>IF(RESPOSTAS!AL999="","",IF(UPPER(RESPOSTAS!AL999)=INDEX(GABARITO!$C:$C,MATCH(TEXT(VALUE(RIGHT($AK$1,2)),"00")&amp;"|"&amp;IF(AND(VALUE(RIGHT($AK$1,2))&gt;=57,VALUE(RIGHT($AK$1,2))&lt;=63),$D999,"COMUM"),GABARITO!$D:$D,0)),1,0))</f>
        <v/>
      </c>
      <c r="AL999" t="str">
        <f>IF(RESPOSTAS!AM999="","",IF(UPPER(RESPOSTAS!AM999)=INDEX(GABARITO!$C:$C,MATCH(TEXT(VALUE(RIGHT($AL$1,2)),"00")&amp;"|"&amp;IF(AND(VALUE(RIGHT($AL$1,2))&gt;=57,VALUE(RIGHT($AL$1,2))&lt;=63),$D999,"COMUM"),GABARITO!$D:$D,0)),1,0))</f>
        <v/>
      </c>
      <c r="AM999" t="str">
        <f>IF(RESPOSTAS!AN999="","",IF(UPPER(RESPOSTAS!AN999)=INDEX(GABARITO!$C:$C,MATCH(TEXT(VALUE(RIGHT($AM$1,2)),"00")&amp;"|"&amp;IF(AND(VALUE(RIGHT($AM$1,2))&gt;=57,VALUE(RIGHT($AM$1,2))&lt;=63),$D999,"COMUM"),GABARITO!$D:$D,0)),1,0))</f>
        <v/>
      </c>
      <c r="AN999" t="str">
        <f>IF(RESPOSTAS!AO999="","",IF(UPPER(RESPOSTAS!AO999)=INDEX(GABARITO!$C:$C,MATCH(TEXT(VALUE(RIGHT($AN$1,2)),"00")&amp;"|"&amp;IF(AND(VALUE(RIGHT($AN$1,2))&gt;=57,VALUE(RIGHT($AN$1,2))&lt;=63),$D999,"COMUM"),GABARITO!$D:$D,0)),1,0))</f>
        <v/>
      </c>
      <c r="AO999" t="str">
        <f>IF(RESPOSTAS!AP999="","",IF(UPPER(RESPOSTAS!AP999)=INDEX(GABARITO!$C:$C,MATCH(TEXT(VALUE(RIGHT($AO$1,2)),"00")&amp;"|"&amp;IF(AND(VALUE(RIGHT($AO$1,2))&gt;=57,VALUE(RIGHT($AO$1,2))&lt;=63),$D999,"COMUM"),GABARITO!$D:$D,0)),1,0))</f>
        <v/>
      </c>
      <c r="AP999" t="str">
        <f>IF(RESPOSTAS!AQ999="","",IF(UPPER(RESPOSTAS!AQ999)=INDEX(GABARITO!$C:$C,MATCH(TEXT(VALUE(RIGHT($AP$1,2)),"00")&amp;"|"&amp;IF(AND(VALUE(RIGHT($AP$1,2))&gt;=57,VALUE(RIGHT($AP$1,2))&lt;=63),$D999,"COMUM"),GABARITO!$D:$D,0)),1,0))</f>
        <v/>
      </c>
      <c r="AQ999" t="str">
        <f>IF(RESPOSTAS!AR999="","",IF(UPPER(RESPOSTAS!AR999)=INDEX(GABARITO!$C:$C,MATCH(TEXT(VALUE(RIGHT($AQ$1,2)),"00")&amp;"|"&amp;IF(AND(VALUE(RIGHT($AQ$1,2))&gt;=57,VALUE(RIGHT($AQ$1,2))&lt;=63),$D999,"COMUM"),GABARITO!$D:$D,0)),1,0))</f>
        <v/>
      </c>
      <c r="AR999" t="str">
        <f>IF(RESPOSTAS!AS999="","",IF(UPPER(RESPOSTAS!AS999)=INDEX(GABARITO!$C:$C,MATCH(TEXT(VALUE(RIGHT($AR$1,2)),"00")&amp;"|"&amp;IF(AND(VALUE(RIGHT($AR$1,2))&gt;=57,VALUE(RIGHT($AR$1,2))&lt;=63),$D999,"COMUM"),GABARITO!$D:$D,0)),1,0))</f>
        <v/>
      </c>
      <c r="AS999" t="str">
        <f>IF(RESPOSTAS!AT999="","",IF(UPPER(RESPOSTAS!AT999)=INDEX(GABARITO!$C:$C,MATCH(TEXT(VALUE(RIGHT($AS$1,2)),"00")&amp;"|"&amp;IF(AND(VALUE(RIGHT($AS$1,2))&gt;=57,VALUE(RIGHT($AS$1,2))&lt;=63),$D999,"COMUM"),GABARITO!$D:$D,0)),1,0))</f>
        <v/>
      </c>
      <c r="AT999" t="str">
        <f>IF(RESPOSTAS!AU999="","",IF(UPPER(RESPOSTAS!AU999)=INDEX(GABARITO!$C:$C,MATCH(TEXT(VALUE(RIGHT($AT$1,2)),"00")&amp;"|"&amp;IF(AND(VALUE(RIGHT($AT$1,2))&gt;=57,VALUE(RIGHT($AT$1,2))&lt;=63),$D999,"COMUM"),GABARITO!$D:$D,0)),1,0))</f>
        <v/>
      </c>
      <c r="AU999" t="str">
        <f>IF(RESPOSTAS!AV999="","",IF(UPPER(RESPOSTAS!AV999)=INDEX(GABARITO!$C:$C,MATCH(TEXT(VALUE(RIGHT($AU$1,2)),"00")&amp;"|"&amp;IF(AND(VALUE(RIGHT($AU$1,2))&gt;=57,VALUE(RIGHT($AU$1,2))&lt;=63),$D999,"COMUM"),GABARITO!$D:$D,0)),1,0))</f>
        <v/>
      </c>
      <c r="AV999" t="str">
        <f>IF(RESPOSTAS!AW999="","",IF(UPPER(RESPOSTAS!AW999)=INDEX(GABARITO!$C:$C,MATCH(TEXT(VALUE(RIGHT($AV$1,2)),"00")&amp;"|"&amp;IF(AND(VALUE(RIGHT($AV$1,2))&gt;=57,VALUE(RIGHT($AV$1,2))&lt;=63),$D999,"COMUM"),GABARITO!$D:$D,0)),1,0))</f>
        <v/>
      </c>
      <c r="AW999" t="str">
        <f>IF(RESPOSTAS!AX999="","",IF(UPPER(RESPOSTAS!AX999)=INDEX(GABARITO!$C:$C,MATCH(TEXT(VALUE(RIGHT($AW$1,2)),"00")&amp;"|"&amp;IF(AND(VALUE(RIGHT($AW$1,2))&gt;=57,VALUE(RIGHT($AW$1,2))&lt;=63),$D999,"COMUM"),GABARITO!$D:$D,0)),1,0))</f>
        <v/>
      </c>
      <c r="AX999" t="str">
        <f>IF(RESPOSTAS!AY999="","",IF(UPPER(RESPOSTAS!AY999)=INDEX(GABARITO!$C:$C,MATCH(TEXT(VALUE(RIGHT($AX$1,2)),"00")&amp;"|"&amp;IF(AND(VALUE(RIGHT($AX$1,2))&gt;=57,VALUE(RIGHT($AX$1,2))&lt;=63),$D999,"COMUM"),GABARITO!$D:$D,0)),1,0))</f>
        <v/>
      </c>
      <c r="AY999" t="str">
        <f>IF(RESPOSTAS!AZ999="","",IF(UPPER(RESPOSTAS!AZ999)=INDEX(GABARITO!$C:$C,MATCH(TEXT(VALUE(RIGHT($AY$1,2)),"00")&amp;"|"&amp;IF(AND(VALUE(RIGHT($AY$1,2))&gt;=57,VALUE(RIGHT($AY$1,2))&lt;=63),$D999,"COMUM"),GABARITO!$D:$D,0)),1,0))</f>
        <v/>
      </c>
      <c r="AZ999" t="str">
        <f>IF(RESPOSTAS!BA999="","",IF(UPPER(RESPOSTAS!BA999)=INDEX(GABARITO!$C:$C,MATCH(TEXT(VALUE(RIGHT($AZ$1,2)),"00")&amp;"|"&amp;IF(AND(VALUE(RIGHT($AZ$1,2))&gt;=57,VALUE(RIGHT($AZ$1,2))&lt;=63),$D999,"COMUM"),GABARITO!$D:$D,0)),1,0))</f>
        <v/>
      </c>
      <c r="BA999" t="str">
        <f>IF(RESPOSTAS!BB999="","",IF(UPPER(RESPOSTAS!BB999)=INDEX(GABARITO!$C:$C,MATCH(TEXT(VALUE(RIGHT($BA$1,2)),"00")&amp;"|"&amp;IF(AND(VALUE(RIGHT($BA$1,2))&gt;=57,VALUE(RIGHT($BA$1,2))&lt;=63),$D999,"COMUM"),GABARITO!$D:$D,0)),1,0))</f>
        <v/>
      </c>
      <c r="BB999" t="str">
        <f>IF(RESPOSTAS!BC999="","",IF(UPPER(RESPOSTAS!BC999)=INDEX(GABARITO!$C:$C,MATCH(TEXT(VALUE(RIGHT($BB$1,2)),"00")&amp;"|"&amp;IF(AND(VALUE(RIGHT($BB$1,2))&gt;=57,VALUE(RIGHT($BB$1,2))&lt;=63),$D999,"COMUM"),GABARITO!$D:$D,0)),1,0))</f>
        <v/>
      </c>
      <c r="BC999" t="str">
        <f>IF(RESPOSTAS!BD999="","",IF(UPPER(RESPOSTAS!BD999)=INDEX(GABARITO!$C:$C,MATCH(TEXT(VALUE(RIGHT($BC$1,2)),"00")&amp;"|"&amp;IF(AND(VALUE(RIGHT($BC$1,2))&gt;=57,VALUE(RIGHT($BC$1,2))&lt;=63),$D999,"COMUM"),GABARITO!$D:$D,0)),1,0))</f>
        <v/>
      </c>
      <c r="BD999" t="str">
        <f>IF(RESPOSTAS!BE999="","",IF(UPPER(RESPOSTAS!BE999)=INDEX(GABARITO!$C:$C,MATCH(TEXT(VALUE(RIGHT($BD$1,2)),"00")&amp;"|"&amp;IF(AND(VALUE(RIGHT($BD$1,2))&gt;=57,VALUE(RIGHT($BD$1,2))&lt;=63),$D999,"COMUM"),GABARITO!$D:$D,0)),1,0))</f>
        <v/>
      </c>
      <c r="BE999" t="str">
        <f>IF(RESPOSTAS!BF999="","",IF(UPPER(RESPOSTAS!BF999)=INDEX(GABARITO!$C:$C,MATCH(TEXT(VALUE(RIGHT($BE$1,2)),"00")&amp;"|"&amp;IF(AND(VALUE(RIGHT($BE$1,2))&gt;=57,VALUE(RIGHT($BE$1,2))&lt;=63),$D999,"COMUM"),GABARITO!$D:$D,0)),1,0))</f>
        <v/>
      </c>
      <c r="BF999" t="str">
        <f>IF(RESPOSTAS!BG999="","",IF(UPPER(RESPOSTAS!BG999)=INDEX(GABARITO!$C:$C,MATCH(TEXT(VALUE(RIGHT($BF$1,2)),"00")&amp;"|"&amp;IF(AND(VALUE(RIGHT($BF$1,2))&gt;=57,VALUE(RIGHT($BF$1,2))&lt;=63),$D999,"COMUM"),GABARITO!$D:$D,0)),1,0))</f>
        <v/>
      </c>
      <c r="BG999" t="str">
        <f>IF(RESPOSTAS!BH999="","",IF(UPPER(RESPOSTAS!BH999)=INDEX(GABARITO!$C:$C,MATCH(TEXT(VALUE(RIGHT($BG$1,2)),"00")&amp;"|"&amp;IF(AND(VALUE(RIGHT($BG$1,2))&gt;=57,VALUE(RIGHT($BG$1,2))&lt;=63),$D999,"COMUM"),GABARITO!$D:$D,0)),1,0))</f>
        <v/>
      </c>
      <c r="BH999" t="str">
        <f>IF(RESPOSTAS!BI999="","",IF(UPPER(RESPOSTAS!BI999)=INDEX(GABARITO!$C:$C,MATCH(TEXT(VALUE(RIGHT($BH$1,2)),"00")&amp;"|"&amp;IF(AND(VALUE(RIGHT($BH$1,2))&gt;=57,VALUE(RIGHT($BH$1,2))&lt;=63),$D999,"COMUM"),GABARITO!$D:$D,0)),1,0))</f>
        <v/>
      </c>
      <c r="BI999" t="str">
        <f>IF(RESPOSTAS!BJ999="","",IF(UPPER(RESPOSTAS!BJ999)=INDEX(GABARITO!$C:$C,MATCH(TEXT(VALUE(RIGHT($BI$1,2)),"00")&amp;"|"&amp;IF(AND(VALUE(RIGHT($BI$1,2))&gt;=57,VALUE(RIGHT($BI$1,2))&lt;=63),$D999,"COMUM"),GABARITO!$D:$D,0)),1,0))</f>
        <v/>
      </c>
      <c r="BJ999" t="str">
        <f>IF(RESPOSTAS!BK999="","",IF(UPPER(RESPOSTAS!BK999)=INDEX(GABARITO!$C:$C,MATCH(TEXT(VALUE(RIGHT($BJ$1,2)),"00")&amp;"|"&amp;IF(AND(VALUE(RIGHT($BJ$1,2))&gt;=57,VALUE(RIGHT($BJ$1,2))&lt;=63),$D999,"COMUM"),GABARITO!$D:$D,0)),1,0))</f>
        <v/>
      </c>
      <c r="BK999" t="str">
        <f>IF(RESPOSTAS!BL999="","",IF(UPPER(RESPOSTAS!BL999)=INDEX(GABARITO!$C:$C,MATCH(TEXT(VALUE(RIGHT($BK$1,2)),"00")&amp;"|"&amp;IF(AND(VALUE(RIGHT($BK$1,2))&gt;=57,VALUE(RIGHT($BK$1,2))&lt;=63),$D999,"COMUM"),GABARITO!$D:$D,0)),1,0))</f>
        <v/>
      </c>
      <c r="BL999" t="str">
        <f>IF(RESPOSTAS!BM999="","",IF(UPPER(RESPOSTAS!BM999)=INDEX(GABARITO!$C:$C,MATCH(TEXT(VALUE(RIGHT($BL$1,2)),"00")&amp;"|"&amp;IF(AND(VALUE(RIGHT($BL$1,2))&gt;=57,VALUE(RIGHT($BL$1,2))&lt;=63),$D999,"COMUM"),GABARITO!$D:$D,0)),1,0))</f>
        <v/>
      </c>
      <c r="BM999" t="str">
        <f>IF(RESPOSTAS!BN999="","",IF(UPPER(RESPOSTAS!BN999)=INDEX(GABARITO!$C:$C,MATCH(TEXT(VALUE(RIGHT($BM$1,2)),"00")&amp;"|"&amp;IF(AND(VALUE(RIGHT($BM$1,2))&gt;=57,VALUE(RIGHT($BM$1,2))&lt;=63),$D999,"COMUM"),GABARITO!$D:$D,0)),1,0))</f>
        <v/>
      </c>
      <c r="BN999" t="str">
        <f>IF(RESPOSTAS!BO999="","",IF(UPPER(RESPOSTAS!BO999)=INDEX(GABARITO!$C:$C,MATCH(TEXT(VALUE(RIGHT($BN$1,2)),"00")&amp;"|"&amp;IF(AND(VALUE(RIGHT($BN$1,2))&gt;=57,VALUE(RIGHT($BN$1,2))&lt;=63),$D999,"COMUM"),GABARITO!$D:$D,0)),1,0))</f>
        <v/>
      </c>
      <c r="BO999" t="str">
        <f>IF(RESPOSTAS!BP999="","",IF(UPPER(RESPOSTAS!BP999)=INDEX(GABARITO!$C:$C,MATCH(TEXT(VALUE(RIGHT($BO$1,2)),"00")&amp;"|"&amp;IF(AND(VALUE(RIGHT($BO$1,2))&gt;=57,VALUE(RIGHT($BO$1,2))&lt;=63),$D999,"COMUM"),GABARITO!$D:$D,0)),1,0))</f>
        <v/>
      </c>
      <c r="BP999">
        <f>COUNTIF(RESPOSTAS!F999:BP999,"&lt;&gt;")</f>
        <v>0</v>
      </c>
      <c r="BQ999" t="str">
        <f t="shared" si="147"/>
        <v/>
      </c>
      <c r="BR999" s="10" t="str">
        <f t="shared" si="148"/>
        <v/>
      </c>
      <c r="BT999" s="11" t="str">
        <f t="shared" si="150"/>
        <v/>
      </c>
      <c r="BU999" s="11" t="str">
        <f t="shared" si="151"/>
        <v/>
      </c>
      <c r="BV999" s="11" t="str">
        <f t="shared" si="152"/>
        <v/>
      </c>
      <c r="BW999" s="11" t="str">
        <f t="shared" si="153"/>
        <v/>
      </c>
      <c r="BX999" s="11" t="str">
        <f t="shared" si="154"/>
        <v/>
      </c>
      <c r="BY999" s="11" t="str">
        <f t="shared" si="155"/>
        <v/>
      </c>
      <c r="BZ999" s="3" t="str">
        <f t="shared" si="149"/>
        <v/>
      </c>
    </row>
    <row r="1000" spans="1:78" x14ac:dyDescent="0.25">
      <c r="A1000" t="str">
        <f>IF(RESPOSTAS!A1000="","",RESPOSTAS!A1000)</f>
        <v/>
      </c>
      <c r="B1000" t="str">
        <f>IF(RESPOSTAS!C1000="","",RESPOSTAS!C1000)</f>
        <v/>
      </c>
      <c r="C1000" t="str">
        <f>IF(RESPOSTAS!D1000="","",RESPOSTAS!D1000)</f>
        <v/>
      </c>
      <c r="D1000" t="str">
        <f>IF(RESPOSTAS!E1000="","",RESPOSTAS!E1000)</f>
        <v/>
      </c>
      <c r="E1000" t="str">
        <f>IF(RESPOSTAS!F1000="","",IF(UPPER(RESPOSTAS!F1000)=INDEX(GABARITO!$C:$C,MATCH(TEXT(VALUE(RIGHT($E$1,2)),"00")&amp;"|"&amp;IF(AND(VALUE(RIGHT($E$1,2))&gt;=57,VALUE(RIGHT($E$1,2))&lt;=63),$D1000,"COMUM"),GABARITO!$D:$D,0)),1,0))</f>
        <v/>
      </c>
      <c r="F1000" t="str">
        <f>IF(RESPOSTAS!G1000="","",IF(UPPER(RESPOSTAS!G1000)=INDEX(GABARITO!$C:$C,MATCH(TEXT(VALUE(RIGHT($F$1,2)),"00")&amp;"|"&amp;IF(AND(VALUE(RIGHT($F$1,2))&gt;=57,VALUE(RIGHT($F$1,2))&lt;=63),$D1000,"COMUM"),GABARITO!$D:$D,0)),1,0))</f>
        <v/>
      </c>
      <c r="G1000" t="str">
        <f>IF(RESPOSTAS!H1000="","",IF(UPPER(RESPOSTAS!H1000)=INDEX(GABARITO!$C:$C,MATCH(TEXT(VALUE(RIGHT($G$1,2)),"00")&amp;"|"&amp;IF(AND(VALUE(RIGHT($G$1,2))&gt;=57,VALUE(RIGHT($G$1,2))&lt;=63),$D1000,"COMUM"),GABARITO!$D:$D,0)),1,0))</f>
        <v/>
      </c>
      <c r="H1000" t="str">
        <f>IF(RESPOSTAS!I1000="","",IF(UPPER(RESPOSTAS!I1000)=INDEX(GABARITO!$C:$C,MATCH(TEXT(VALUE(RIGHT($H$1,2)),"00")&amp;"|"&amp;IF(AND(VALUE(RIGHT($H$1,2))&gt;=57,VALUE(RIGHT($H$1,2))&lt;=63),$D1000,"COMUM"),GABARITO!$D:$D,0)),1,0))</f>
        <v/>
      </c>
      <c r="I1000" t="str">
        <f>IF(RESPOSTAS!J1000="","",IF(UPPER(RESPOSTAS!J1000)=INDEX(GABARITO!$C:$C,MATCH(TEXT(VALUE(RIGHT($I$1,2)),"00")&amp;"|"&amp;IF(AND(VALUE(RIGHT($I$1,2))&gt;=57,VALUE(RIGHT($I$1,2))&lt;=63),$D1000,"COMUM"),GABARITO!$D:$D,0)),1,0))</f>
        <v/>
      </c>
      <c r="J1000" t="str">
        <f>IF(RESPOSTAS!K1000="","",IF(UPPER(RESPOSTAS!K1000)=INDEX(GABARITO!$C:$C,MATCH(TEXT(VALUE(RIGHT($J$1,2)),"00")&amp;"|"&amp;IF(AND(VALUE(RIGHT($J$1,2))&gt;=57,VALUE(RIGHT($J$1,2))&lt;=63),$D1000,"COMUM"),GABARITO!$D:$D,0)),1,0))</f>
        <v/>
      </c>
      <c r="K1000" t="str">
        <f>IF(RESPOSTAS!L1000="","",IF(UPPER(RESPOSTAS!L1000)=INDEX(GABARITO!$C:$C,MATCH(TEXT(VALUE(RIGHT($K$1,2)),"00")&amp;"|"&amp;IF(AND(VALUE(RIGHT($K$1,2))&gt;=57,VALUE(RIGHT($K$1,2))&lt;=63),$D1000,"COMUM"),GABARITO!$D:$D,0)),1,0))</f>
        <v/>
      </c>
      <c r="L1000" t="str">
        <f>IF(RESPOSTAS!M1000="","",IF(UPPER(RESPOSTAS!M1000)=INDEX(GABARITO!$C:$C,MATCH(TEXT(VALUE(RIGHT($L$1,2)),"00")&amp;"|"&amp;IF(AND(VALUE(RIGHT($L$1,2))&gt;=57,VALUE(RIGHT($L$1,2))&lt;=63),$D1000,"COMUM"),GABARITO!$D:$D,0)),1,0))</f>
        <v/>
      </c>
      <c r="M1000" t="str">
        <f>IF(RESPOSTAS!N1000="","",IF(UPPER(RESPOSTAS!N1000)=INDEX(GABARITO!$C:$C,MATCH(TEXT(VALUE(RIGHT($M$1,2)),"00")&amp;"|"&amp;IF(AND(VALUE(RIGHT($M$1,2))&gt;=57,VALUE(RIGHT($M$1,2))&lt;=63),$D1000,"COMUM"),GABARITO!$D:$D,0)),1,0))</f>
        <v/>
      </c>
      <c r="N1000" t="str">
        <f>IF(RESPOSTAS!O1000="","",IF(UPPER(RESPOSTAS!O1000)=INDEX(GABARITO!$C:$C,MATCH(TEXT(VALUE(RIGHT($E$1,2)),"00")&amp;"|"&amp;IF(AND(VALUE(RIGHT($E$1,2))&gt;=57,VALUE(RIGHT($E$1,2))&lt;=63),$D1000,"COMUM"),GABARITO!$D:$D,0)),1,0))</f>
        <v/>
      </c>
      <c r="O1000" t="str">
        <f>IF(RESPOSTAS!P1000="","",IF(UPPER(RESPOSTAS!P1000)=INDEX(GABARITO!$C:$C,MATCH(TEXT(VALUE(RIGHT($O$1,2)),"00")&amp;"|"&amp;IF(AND(VALUE(RIGHT($O$1,2))&gt;=57,VALUE(RIGHT($O$1,2))&lt;=63),$D1000,"COMUM"),GABARITO!$D:$D,0)),1,0))</f>
        <v/>
      </c>
      <c r="P1000" t="str">
        <f>IF(RESPOSTAS!Q1000="","",IF(UPPER(RESPOSTAS!Q1000)=INDEX(GABARITO!$C:$C,MATCH(TEXT(VALUE(RIGHT($P$1,2)),"00")&amp;"|"&amp;IF(AND(VALUE(RIGHT($P$1,2))&gt;=57,VALUE(RIGHT($P$1,2))&lt;=63),$D1000,"COMUM"),GABARITO!$D:$D,0)),1,0))</f>
        <v/>
      </c>
      <c r="Q1000" t="str">
        <f>IF(RESPOSTAS!R1000="","",IF(UPPER(RESPOSTAS!R1000)=INDEX(GABARITO!$C:$C,MATCH(TEXT(VALUE(RIGHT($Q$1,2)),"00")&amp;"|"&amp;IF(AND(VALUE(RIGHT($Q$1,2))&gt;=57,VALUE(RIGHT($Q$1,2))&lt;=63),$D1000,"COMUM"),GABARITO!$D:$D,0)),1,0))</f>
        <v/>
      </c>
      <c r="R1000" t="str">
        <f>IF(RESPOSTAS!S1000="","",IF(UPPER(RESPOSTAS!S1000)=INDEX(GABARITO!$C:$C,MATCH(TEXT(VALUE(RIGHT($R$1,2)),"00")&amp;"|"&amp;IF(AND(VALUE(RIGHT($R$1,2))&gt;=57,VALUE(RIGHT($R$1,2))&lt;=63),$D1000,"COMUM"),GABARITO!$D:$D,0)),1,0))</f>
        <v/>
      </c>
      <c r="S1000" t="str">
        <f>IF(RESPOSTAS!T1000="","",IF(UPPER(RESPOSTAS!T1000)=INDEX(GABARITO!$C:$C,MATCH(TEXT(VALUE(RIGHT($S$1,2)),"00")&amp;"|"&amp;IF(AND(VALUE(RIGHT($S$1,2))&gt;=57,VALUE(RIGHT($S$1,2))&lt;=63),$D1000,"COMUM"),GABARITO!$D:$D,0)),1,0))</f>
        <v/>
      </c>
      <c r="T1000" t="str">
        <f>IF(RESPOSTAS!U1000="","",IF(UPPER(RESPOSTAS!U1000)=INDEX(GABARITO!$C:$C,MATCH(TEXT(VALUE(RIGHT($T$1,2)),"00")&amp;"|"&amp;IF(AND(VALUE(RIGHT($T$1,2))&gt;=57,VALUE(RIGHT($T$1,2))&lt;=63),$D1000,"COMUM"),GABARITO!$D:$D,0)),1,0))</f>
        <v/>
      </c>
      <c r="U1000" t="str">
        <f>IF(RESPOSTAS!V1000="","",IF(UPPER(RESPOSTAS!V1000)=INDEX(GABARITO!$C:$C,MATCH(TEXT(VALUE(RIGHT($U$1,2)),"00")&amp;"|"&amp;IF(AND(VALUE(RIGHT($U$1,2))&gt;=57,VALUE(RIGHT($U$1,2))&lt;=63),$D1000,"COMUM"),GABARITO!$D:$D,0)),1,0))</f>
        <v/>
      </c>
      <c r="V1000" t="str">
        <f>IF(RESPOSTAS!W1000="","",IF(UPPER(RESPOSTAS!W1000)=INDEX(GABARITO!$C:$C,MATCH(TEXT(VALUE(RIGHT($E$1,2)),"00")&amp;"|"&amp;IF(AND(VALUE(RIGHT($E$1,2))&gt;=57,VALUE(RIGHT($E$1,2))&lt;=63),$D1000,"COMUM"),GABARITO!$D:$D,0)),1,0))</f>
        <v/>
      </c>
      <c r="W1000" t="str">
        <f>IF(RESPOSTAS!X1000="","",IF(UPPER(RESPOSTAS!X1000)=INDEX(GABARITO!$C:$C,MATCH(TEXT(VALUE(RIGHT($W$1,2)),"00")&amp;"|"&amp;IF(AND(VALUE(RIGHT($W$1,2))&gt;=57,VALUE(RIGHT($W$1,2))&lt;=63),$D1000,"COMUM"),GABARITO!$D:$D,0)),1,0))</f>
        <v/>
      </c>
      <c r="X1000" t="str">
        <f>IF(RESPOSTAS!Y1000="","",IF(UPPER(RESPOSTAS!Y1000)=INDEX(GABARITO!$C:$C,MATCH(TEXT(VALUE(RIGHT($X$1,2)),"00")&amp;"|"&amp;IF(AND(VALUE(RIGHT($X$1,2))&gt;=57,VALUE(RIGHT($X$1,2))&lt;=63),$D1000,"COMUM"),GABARITO!$D:$D,0)),1,0))</f>
        <v/>
      </c>
      <c r="Y1000" t="str">
        <f>IF(RESPOSTAS!Z1000="","",IF(UPPER(RESPOSTAS!Z1000)=INDEX(GABARITO!$C:$C,MATCH(TEXT(VALUE(RIGHT($Y$1,2)),"00")&amp;"|"&amp;IF(AND(VALUE(RIGHT($Y$1,2))&gt;=57,VALUE(RIGHT($Y$1,2))&lt;=63),$D1000,"COMUM"),GABARITO!$D:$D,0)),1,0))</f>
        <v/>
      </c>
      <c r="Z1000" t="str">
        <f>IF(RESPOSTAS!AA1000="","",IF(UPPER(RESPOSTAS!AA1000)=INDEX(GABARITO!$C:$C,MATCH(TEXT(VALUE(RIGHT($Z$1,2)),"00")&amp;"|"&amp;IF(AND(VALUE(RIGHT($Z$1,2))&gt;=57,VALUE(RIGHT($Z$1,2))&lt;=63),$D1000,"COMUM"),GABARITO!$D:$D,0)),1,0))</f>
        <v/>
      </c>
      <c r="AA1000" t="str">
        <f>IF(RESPOSTAS!AB1000="","",IF(UPPER(RESPOSTAS!AB1000)=INDEX(GABARITO!$C:$C,MATCH(TEXT(VALUE(RIGHT($AA$1,2)),"00")&amp;"|"&amp;IF(AND(VALUE(RIGHT($AA$1,2))&gt;=57,VALUE(RIGHT($AA$1,2))&lt;=63),$D1000,"COMUM"),GABARITO!$D:$D,0)),1,0))</f>
        <v/>
      </c>
      <c r="AB1000" t="str">
        <f>IF(RESPOSTAS!AC1000="","",IF(UPPER(RESPOSTAS!AC1000)=INDEX(GABARITO!$C:$C,MATCH(TEXT(VALUE(RIGHT($AB$1,2)),"00")&amp;"|"&amp;IF(AND(VALUE(RIGHT($AB$1,2))&gt;=57,VALUE(RIGHT($AB$1,2))&lt;=63),$D1000,"COMUM"),GABARITO!$D:$D,0)),1,0))</f>
        <v/>
      </c>
      <c r="AC1000" t="str">
        <f>IF(RESPOSTAS!AD1000="","",IF(UPPER(RESPOSTAS!AD1000)=INDEX(GABARITO!$C:$C,MATCH(TEXT(VALUE(RIGHT($AC$1,2)),"00")&amp;"|"&amp;IF(AND(VALUE(RIGHT($AC$1,2))&gt;=57,VALUE(RIGHT($AC$1,2))&lt;=63),$D1000,"COMUM"),GABARITO!$D:$D,0)),1,0))</f>
        <v/>
      </c>
      <c r="AD1000" t="str">
        <f>IF(RESPOSTAS!AE1000="","",IF(UPPER(RESPOSTAS!AE1000)=INDEX(GABARITO!$C:$C,MATCH(TEXT(VALUE(RIGHT($AD$1,2)),"00")&amp;"|"&amp;IF(AND(VALUE(RIGHT($AD$1,2))&gt;=57,VALUE(RIGHT($AD$1,2))&lt;=63),$D1000,"COMUM"),GABARITO!$D:$D,0)),1,0))</f>
        <v/>
      </c>
      <c r="AE1000" t="str">
        <f>IF(RESPOSTAS!AF1000="","",IF(UPPER(RESPOSTAS!AF1000)=INDEX(GABARITO!$C:$C,MATCH(TEXT(VALUE(RIGHT($AE$1,2)),"00")&amp;"|"&amp;IF(AND(VALUE(RIGHT($AE$1,2))&gt;=57,VALUE(RIGHT($AE$1,2))&lt;=63),$D1000,"COMUM"),GABARITO!$D:$D,0)),1,0))</f>
        <v/>
      </c>
      <c r="AF1000" t="str">
        <f>IF(RESPOSTAS!AG1000="","",IF(UPPER(RESPOSTAS!AG1000)=INDEX(GABARITO!$C:$C,MATCH(TEXT(VALUE(RIGHT($AF$1,2)),"00")&amp;"|"&amp;IF(AND(VALUE(RIGHT($AF$1,2))&gt;=57,VALUE(RIGHT($AF$1,2))&lt;=63),$D1000,"COMUM"),GABARITO!$D:$D,0)),1,0))</f>
        <v/>
      </c>
      <c r="AG1000" t="str">
        <f>IF(RESPOSTAS!AH1000="","",IF(UPPER(RESPOSTAS!AH1000)=INDEX(GABARITO!$C:$C,MATCH(TEXT(VALUE(RIGHT($AG$1,2)),"00")&amp;"|"&amp;IF(AND(VALUE(RIGHT($AG$1,2))&gt;=57,VALUE(RIGHT($AG$1,2))&lt;=63),$D1000,"COMUM"),GABARITO!$D:$D,0)),1,0))</f>
        <v/>
      </c>
      <c r="AH1000" t="str">
        <f>IF(RESPOSTAS!AI1000="","",IF(UPPER(RESPOSTAS!AI1000)=INDEX(GABARITO!$C:$C,MATCH(TEXT(VALUE(RIGHT($AH$1,2)),"00")&amp;"|"&amp;IF(AND(VALUE(RIGHT($AH$1,2))&gt;=57,VALUE(RIGHT($AH$1,2))&lt;=63),$D1000,"COMUM"),GABARITO!$D:$D,0)),1,0))</f>
        <v/>
      </c>
      <c r="AI1000" t="str">
        <f>IF(RESPOSTAS!AJ1000="","",IF(UPPER(RESPOSTAS!AJ1000)=INDEX(GABARITO!$C:$C,MATCH(TEXT(VALUE(RIGHT($AI$1,2)),"00")&amp;"|"&amp;IF(AND(VALUE(RIGHT($AI$1,2))&gt;=57,VALUE(RIGHT($AI$1,2))&lt;=63),$D1000,"COMUM"),GABARITO!$D:$D,0)),1,0))</f>
        <v/>
      </c>
      <c r="AJ1000" t="str">
        <f>IF(RESPOSTAS!AK1000="","",IF(UPPER(RESPOSTAS!AK1000)=INDEX(GABARITO!$C:$C,MATCH(TEXT(VALUE(RIGHT($AJ$1,2)),"00")&amp;"|"&amp;IF(AND(VALUE(RIGHT($AJ$1,2))&gt;=57,VALUE(RIGHT($AJ$1,2))&lt;=63),$D1000,"COMUM"),GABARITO!$D:$D,0)),1,0))</f>
        <v/>
      </c>
      <c r="AK1000" t="str">
        <f>IF(RESPOSTAS!AL1000="","",IF(UPPER(RESPOSTAS!AL1000)=INDEX(GABARITO!$C:$C,MATCH(TEXT(VALUE(RIGHT($AK$1,2)),"00")&amp;"|"&amp;IF(AND(VALUE(RIGHT($AK$1,2))&gt;=57,VALUE(RIGHT($AK$1,2))&lt;=63),$D1000,"COMUM"),GABARITO!$D:$D,0)),1,0))</f>
        <v/>
      </c>
      <c r="AL1000" t="str">
        <f>IF(RESPOSTAS!AM1000="","",IF(UPPER(RESPOSTAS!AM1000)=INDEX(GABARITO!$C:$C,MATCH(TEXT(VALUE(RIGHT($AL$1,2)),"00")&amp;"|"&amp;IF(AND(VALUE(RIGHT($AL$1,2))&gt;=57,VALUE(RIGHT($AL$1,2))&lt;=63),$D1000,"COMUM"),GABARITO!$D:$D,0)),1,0))</f>
        <v/>
      </c>
      <c r="AM1000" t="str">
        <f>IF(RESPOSTAS!AN1000="","",IF(UPPER(RESPOSTAS!AN1000)=INDEX(GABARITO!$C:$C,MATCH(TEXT(VALUE(RIGHT($AM$1,2)),"00")&amp;"|"&amp;IF(AND(VALUE(RIGHT($AM$1,2))&gt;=57,VALUE(RIGHT($AM$1,2))&lt;=63),$D1000,"COMUM"),GABARITO!$D:$D,0)),1,0))</f>
        <v/>
      </c>
      <c r="AN1000" t="str">
        <f>IF(RESPOSTAS!AO1000="","",IF(UPPER(RESPOSTAS!AO1000)=INDEX(GABARITO!$C:$C,MATCH(TEXT(VALUE(RIGHT($AN$1,2)),"00")&amp;"|"&amp;IF(AND(VALUE(RIGHT($AN$1,2))&gt;=57,VALUE(RIGHT($AN$1,2))&lt;=63),$D1000,"COMUM"),GABARITO!$D:$D,0)),1,0))</f>
        <v/>
      </c>
      <c r="AO1000" t="str">
        <f>IF(RESPOSTAS!AP1000="","",IF(UPPER(RESPOSTAS!AP1000)=INDEX(GABARITO!$C:$C,MATCH(TEXT(VALUE(RIGHT($AO$1,2)),"00")&amp;"|"&amp;IF(AND(VALUE(RIGHT($AO$1,2))&gt;=57,VALUE(RIGHT($AO$1,2))&lt;=63),$D1000,"COMUM"),GABARITO!$D:$D,0)),1,0))</f>
        <v/>
      </c>
      <c r="AP1000" t="str">
        <f>IF(RESPOSTAS!AQ1000="","",IF(UPPER(RESPOSTAS!AQ1000)=INDEX(GABARITO!$C:$C,MATCH(TEXT(VALUE(RIGHT($AP$1,2)),"00")&amp;"|"&amp;IF(AND(VALUE(RIGHT($AP$1,2))&gt;=57,VALUE(RIGHT($AP$1,2))&lt;=63),$D1000,"COMUM"),GABARITO!$D:$D,0)),1,0))</f>
        <v/>
      </c>
      <c r="AQ1000" t="str">
        <f>IF(RESPOSTAS!AR1000="","",IF(UPPER(RESPOSTAS!AR1000)=INDEX(GABARITO!$C:$C,MATCH(TEXT(VALUE(RIGHT($AQ$1,2)),"00")&amp;"|"&amp;IF(AND(VALUE(RIGHT($AQ$1,2))&gt;=57,VALUE(RIGHT($AQ$1,2))&lt;=63),$D1000,"COMUM"),GABARITO!$D:$D,0)),1,0))</f>
        <v/>
      </c>
      <c r="AR1000" t="str">
        <f>IF(RESPOSTAS!AS1000="","",IF(UPPER(RESPOSTAS!AS1000)=INDEX(GABARITO!$C:$C,MATCH(TEXT(VALUE(RIGHT($AR$1,2)),"00")&amp;"|"&amp;IF(AND(VALUE(RIGHT($AR$1,2))&gt;=57,VALUE(RIGHT($AR$1,2))&lt;=63),$D1000,"COMUM"),GABARITO!$D:$D,0)),1,0))</f>
        <v/>
      </c>
      <c r="AS1000" t="str">
        <f>IF(RESPOSTAS!AT1000="","",IF(UPPER(RESPOSTAS!AT1000)=INDEX(GABARITO!$C:$C,MATCH(TEXT(VALUE(RIGHT($AS$1,2)),"00")&amp;"|"&amp;IF(AND(VALUE(RIGHT($AS$1,2))&gt;=57,VALUE(RIGHT($AS$1,2))&lt;=63),$D1000,"COMUM"),GABARITO!$D:$D,0)),1,0))</f>
        <v/>
      </c>
      <c r="AT1000" t="str">
        <f>IF(RESPOSTAS!AU1000="","",IF(UPPER(RESPOSTAS!AU1000)=INDEX(GABARITO!$C:$C,MATCH(TEXT(VALUE(RIGHT($AT$1,2)),"00")&amp;"|"&amp;IF(AND(VALUE(RIGHT($AT$1,2))&gt;=57,VALUE(RIGHT($AT$1,2))&lt;=63),$D1000,"COMUM"),GABARITO!$D:$D,0)),1,0))</f>
        <v/>
      </c>
      <c r="AU1000" t="str">
        <f>IF(RESPOSTAS!AV1000="","",IF(UPPER(RESPOSTAS!AV1000)=INDEX(GABARITO!$C:$C,MATCH(TEXT(VALUE(RIGHT($AU$1,2)),"00")&amp;"|"&amp;IF(AND(VALUE(RIGHT($AU$1,2))&gt;=57,VALUE(RIGHT($AU$1,2))&lt;=63),$D1000,"COMUM"),GABARITO!$D:$D,0)),1,0))</f>
        <v/>
      </c>
      <c r="AV1000" t="str">
        <f>IF(RESPOSTAS!AW1000="","",IF(UPPER(RESPOSTAS!AW1000)=INDEX(GABARITO!$C:$C,MATCH(TEXT(VALUE(RIGHT($AV$1,2)),"00")&amp;"|"&amp;IF(AND(VALUE(RIGHT($AV$1,2))&gt;=57,VALUE(RIGHT($AV$1,2))&lt;=63),$D1000,"COMUM"),GABARITO!$D:$D,0)),1,0))</f>
        <v/>
      </c>
      <c r="AW1000" t="str">
        <f>IF(RESPOSTAS!AX1000="","",IF(UPPER(RESPOSTAS!AX1000)=INDEX(GABARITO!$C:$C,MATCH(TEXT(VALUE(RIGHT($AW$1,2)),"00")&amp;"|"&amp;IF(AND(VALUE(RIGHT($AW$1,2))&gt;=57,VALUE(RIGHT($AW$1,2))&lt;=63),$D1000,"COMUM"),GABARITO!$D:$D,0)),1,0))</f>
        <v/>
      </c>
      <c r="AX1000" t="str">
        <f>IF(RESPOSTAS!AY1000="","",IF(UPPER(RESPOSTAS!AY1000)=INDEX(GABARITO!$C:$C,MATCH(TEXT(VALUE(RIGHT($AX$1,2)),"00")&amp;"|"&amp;IF(AND(VALUE(RIGHT($AX$1,2))&gt;=57,VALUE(RIGHT($AX$1,2))&lt;=63),$D1000,"COMUM"),GABARITO!$D:$D,0)),1,0))</f>
        <v/>
      </c>
      <c r="AY1000" t="str">
        <f>IF(RESPOSTAS!AZ1000="","",IF(UPPER(RESPOSTAS!AZ1000)=INDEX(GABARITO!$C:$C,MATCH(TEXT(VALUE(RIGHT($AY$1,2)),"00")&amp;"|"&amp;IF(AND(VALUE(RIGHT($AY$1,2))&gt;=57,VALUE(RIGHT($AY$1,2))&lt;=63),$D1000,"COMUM"),GABARITO!$D:$D,0)),1,0))</f>
        <v/>
      </c>
      <c r="AZ1000" t="str">
        <f>IF(RESPOSTAS!BA1000="","",IF(UPPER(RESPOSTAS!BA1000)=INDEX(GABARITO!$C:$C,MATCH(TEXT(VALUE(RIGHT($AZ$1,2)),"00")&amp;"|"&amp;IF(AND(VALUE(RIGHT($AZ$1,2))&gt;=57,VALUE(RIGHT($AZ$1,2))&lt;=63),$D1000,"COMUM"),GABARITO!$D:$D,0)),1,0))</f>
        <v/>
      </c>
      <c r="BA1000" t="str">
        <f>IF(RESPOSTAS!BB1000="","",IF(UPPER(RESPOSTAS!BB1000)=INDEX(GABARITO!$C:$C,MATCH(TEXT(VALUE(RIGHT($BA$1,2)),"00")&amp;"|"&amp;IF(AND(VALUE(RIGHT($BA$1,2))&gt;=57,VALUE(RIGHT($BA$1,2))&lt;=63),$D1000,"COMUM"),GABARITO!$D:$D,0)),1,0))</f>
        <v/>
      </c>
      <c r="BB1000" t="str">
        <f>IF(RESPOSTAS!BC1000="","",IF(UPPER(RESPOSTAS!BC1000)=INDEX(GABARITO!$C:$C,MATCH(TEXT(VALUE(RIGHT($BB$1,2)),"00")&amp;"|"&amp;IF(AND(VALUE(RIGHT($BB$1,2))&gt;=57,VALUE(RIGHT($BB$1,2))&lt;=63),$D1000,"COMUM"),GABARITO!$D:$D,0)),1,0))</f>
        <v/>
      </c>
      <c r="BC1000" t="str">
        <f>IF(RESPOSTAS!BD1000="","",IF(UPPER(RESPOSTAS!BD1000)=INDEX(GABARITO!$C:$C,MATCH(TEXT(VALUE(RIGHT($BC$1,2)),"00")&amp;"|"&amp;IF(AND(VALUE(RIGHT($BC$1,2))&gt;=57,VALUE(RIGHT($BC$1,2))&lt;=63),$D1000,"COMUM"),GABARITO!$D:$D,0)),1,0))</f>
        <v/>
      </c>
      <c r="BD1000" t="str">
        <f>IF(RESPOSTAS!BE1000="","",IF(UPPER(RESPOSTAS!BE1000)=INDEX(GABARITO!$C:$C,MATCH(TEXT(VALUE(RIGHT($BD$1,2)),"00")&amp;"|"&amp;IF(AND(VALUE(RIGHT($BD$1,2))&gt;=57,VALUE(RIGHT($BD$1,2))&lt;=63),$D1000,"COMUM"),GABARITO!$D:$D,0)),1,0))</f>
        <v/>
      </c>
      <c r="BE1000" t="str">
        <f>IF(RESPOSTAS!BF1000="","",IF(UPPER(RESPOSTAS!BF1000)=INDEX(GABARITO!$C:$C,MATCH(TEXT(VALUE(RIGHT($BE$1,2)),"00")&amp;"|"&amp;IF(AND(VALUE(RIGHT($BE$1,2))&gt;=57,VALUE(RIGHT($BE$1,2))&lt;=63),$D1000,"COMUM"),GABARITO!$D:$D,0)),1,0))</f>
        <v/>
      </c>
      <c r="BF1000" t="str">
        <f>IF(RESPOSTAS!BG1000="","",IF(UPPER(RESPOSTAS!BG1000)=INDEX(GABARITO!$C:$C,MATCH(TEXT(VALUE(RIGHT($BF$1,2)),"00")&amp;"|"&amp;IF(AND(VALUE(RIGHT($BF$1,2))&gt;=57,VALUE(RIGHT($BF$1,2))&lt;=63),$D1000,"COMUM"),GABARITO!$D:$D,0)),1,0))</f>
        <v/>
      </c>
      <c r="BG1000" t="str">
        <f>IF(RESPOSTAS!BH1000="","",IF(UPPER(RESPOSTAS!BH1000)=INDEX(GABARITO!$C:$C,MATCH(TEXT(VALUE(RIGHT($BG$1,2)),"00")&amp;"|"&amp;IF(AND(VALUE(RIGHT($BG$1,2))&gt;=57,VALUE(RIGHT($BG$1,2))&lt;=63),$D1000,"COMUM"),GABARITO!$D:$D,0)),1,0))</f>
        <v/>
      </c>
      <c r="BH1000" t="str">
        <f>IF(RESPOSTAS!BI1000="","",IF(UPPER(RESPOSTAS!BI1000)=INDEX(GABARITO!$C:$C,MATCH(TEXT(VALUE(RIGHT($BH$1,2)),"00")&amp;"|"&amp;IF(AND(VALUE(RIGHT($BH$1,2))&gt;=57,VALUE(RIGHT($BH$1,2))&lt;=63),$D1000,"COMUM"),GABARITO!$D:$D,0)),1,0))</f>
        <v/>
      </c>
      <c r="BI1000" t="str">
        <f>IF(RESPOSTAS!BJ1000="","",IF(UPPER(RESPOSTAS!BJ1000)=INDEX(GABARITO!$C:$C,MATCH(TEXT(VALUE(RIGHT($BI$1,2)),"00")&amp;"|"&amp;IF(AND(VALUE(RIGHT($BI$1,2))&gt;=57,VALUE(RIGHT($BI$1,2))&lt;=63),$D1000,"COMUM"),GABARITO!$D:$D,0)),1,0))</f>
        <v/>
      </c>
      <c r="BJ1000" t="str">
        <f>IF(RESPOSTAS!BK1000="","",IF(UPPER(RESPOSTAS!BK1000)=INDEX(GABARITO!$C:$C,MATCH(TEXT(VALUE(RIGHT($BJ$1,2)),"00")&amp;"|"&amp;IF(AND(VALUE(RIGHT($BJ$1,2))&gt;=57,VALUE(RIGHT($BJ$1,2))&lt;=63),$D1000,"COMUM"),GABARITO!$D:$D,0)),1,0))</f>
        <v/>
      </c>
      <c r="BK1000" t="str">
        <f>IF(RESPOSTAS!BL1000="","",IF(UPPER(RESPOSTAS!BL1000)=INDEX(GABARITO!$C:$C,MATCH(TEXT(VALUE(RIGHT($BK$1,2)),"00")&amp;"|"&amp;IF(AND(VALUE(RIGHT($BK$1,2))&gt;=57,VALUE(RIGHT($BK$1,2))&lt;=63),$D1000,"COMUM"),GABARITO!$D:$D,0)),1,0))</f>
        <v/>
      </c>
      <c r="BL1000" t="str">
        <f>IF(RESPOSTAS!BM1000="","",IF(UPPER(RESPOSTAS!BM1000)=INDEX(GABARITO!$C:$C,MATCH(TEXT(VALUE(RIGHT($BL$1,2)),"00")&amp;"|"&amp;IF(AND(VALUE(RIGHT($BL$1,2))&gt;=57,VALUE(RIGHT($BL$1,2))&lt;=63),$D1000,"COMUM"),GABARITO!$D:$D,0)),1,0))</f>
        <v/>
      </c>
      <c r="BM1000" t="str">
        <f>IF(RESPOSTAS!BN1000="","",IF(UPPER(RESPOSTAS!BN1000)=INDEX(GABARITO!$C:$C,MATCH(TEXT(VALUE(RIGHT($BM$1,2)),"00")&amp;"|"&amp;IF(AND(VALUE(RIGHT($BM$1,2))&gt;=57,VALUE(RIGHT($BM$1,2))&lt;=63),$D1000,"COMUM"),GABARITO!$D:$D,0)),1,0))</f>
        <v/>
      </c>
      <c r="BN1000" t="str">
        <f>IF(RESPOSTAS!BO1000="","",IF(UPPER(RESPOSTAS!BO1000)=INDEX(GABARITO!$C:$C,MATCH(TEXT(VALUE(RIGHT($BN$1,2)),"00")&amp;"|"&amp;IF(AND(VALUE(RIGHT($BN$1,2))&gt;=57,VALUE(RIGHT($BN$1,2))&lt;=63),$D1000,"COMUM"),GABARITO!$D:$D,0)),1,0))</f>
        <v/>
      </c>
      <c r="BO1000" t="str">
        <f>IF(RESPOSTAS!BP1000="","",IF(UPPER(RESPOSTAS!BP1000)=INDEX(GABARITO!$C:$C,MATCH(TEXT(VALUE(RIGHT($BO$1,2)),"00")&amp;"|"&amp;IF(AND(VALUE(RIGHT($BO$1,2))&gt;=57,VALUE(RIGHT($BO$1,2))&lt;=63),$D1000,"COMUM"),GABARITO!$D:$D,0)),1,0))</f>
        <v/>
      </c>
      <c r="BP1000">
        <f>COUNTIF(RESPOSTAS!F1000:BP1000,"&lt;&gt;")</f>
        <v>0</v>
      </c>
      <c r="BQ1000" t="str">
        <f t="shared" si="147"/>
        <v/>
      </c>
      <c r="BR1000" s="10" t="str">
        <f t="shared" si="148"/>
        <v/>
      </c>
      <c r="BT1000" s="11" t="str">
        <f t="shared" si="150"/>
        <v/>
      </c>
      <c r="BU1000" s="11" t="str">
        <f t="shared" si="151"/>
        <v/>
      </c>
      <c r="BV1000" s="11" t="str">
        <f t="shared" si="152"/>
        <v/>
      </c>
      <c r="BW1000" s="11" t="str">
        <f t="shared" si="153"/>
        <v/>
      </c>
      <c r="BX1000" s="11" t="str">
        <f t="shared" si="154"/>
        <v/>
      </c>
      <c r="BY1000" s="11" t="str">
        <f t="shared" si="155"/>
        <v/>
      </c>
      <c r="BZ1000" s="3" t="str">
        <f t="shared" si="149"/>
        <v/>
      </c>
    </row>
    <row r="1001" spans="1:78" x14ac:dyDescent="0.25">
      <c r="A1001" t="str">
        <f>IF(RESPOSTAS!A1001="","",RESPOSTAS!A1001)</f>
        <v/>
      </c>
      <c r="B1001" t="str">
        <f>IF(RESPOSTAS!C1001="","",RESPOSTAS!C1001)</f>
        <v/>
      </c>
      <c r="C1001" t="str">
        <f>IF(RESPOSTAS!D1001="","",RESPOSTAS!D1001)</f>
        <v/>
      </c>
      <c r="D1001" t="str">
        <f>IF(RESPOSTAS!E1001="","",RESPOSTAS!E1001)</f>
        <v/>
      </c>
      <c r="E1001" t="str">
        <f>IF(RESPOSTAS!F1001="","",IF(UPPER(RESPOSTAS!F1001)=INDEX(GABARITO!$C:$C,MATCH(TEXT(VALUE(RIGHT($E$1,2)),"00")&amp;"|"&amp;IF(AND(VALUE(RIGHT($E$1,2))&gt;=57,VALUE(RIGHT($E$1,2))&lt;=63),$D1001,"COMUM"),GABARITO!$D:$D,0)),1,0))</f>
        <v/>
      </c>
      <c r="F1001" t="str">
        <f>IF(RESPOSTAS!G1001="","",IF(UPPER(RESPOSTAS!G1001)=INDEX(GABARITO!$C:$C,MATCH(TEXT(VALUE(RIGHT($F$1,2)),"00")&amp;"|"&amp;IF(AND(VALUE(RIGHT($F$1,2))&gt;=57,VALUE(RIGHT($F$1,2))&lt;=63),$D1001,"COMUM"),GABARITO!$D:$D,0)),1,0))</f>
        <v/>
      </c>
      <c r="G1001" t="str">
        <f>IF(RESPOSTAS!H1001="","",IF(UPPER(RESPOSTAS!H1001)=INDEX(GABARITO!$C:$C,MATCH(TEXT(VALUE(RIGHT($G$1,2)),"00")&amp;"|"&amp;IF(AND(VALUE(RIGHT($G$1,2))&gt;=57,VALUE(RIGHT($G$1,2))&lt;=63),$D1001,"COMUM"),GABARITO!$D:$D,0)),1,0))</f>
        <v/>
      </c>
      <c r="H1001" t="str">
        <f>IF(RESPOSTAS!I1001="","",IF(UPPER(RESPOSTAS!I1001)=INDEX(GABARITO!$C:$C,MATCH(TEXT(VALUE(RIGHT($H$1,2)),"00")&amp;"|"&amp;IF(AND(VALUE(RIGHT($H$1,2))&gt;=57,VALUE(RIGHT($H$1,2))&lt;=63),$D1001,"COMUM"),GABARITO!$D:$D,0)),1,0))</f>
        <v/>
      </c>
      <c r="I1001" t="str">
        <f>IF(RESPOSTAS!J1001="","",IF(UPPER(RESPOSTAS!J1001)=INDEX(GABARITO!$C:$C,MATCH(TEXT(VALUE(RIGHT($I$1,2)),"00")&amp;"|"&amp;IF(AND(VALUE(RIGHT($I$1,2))&gt;=57,VALUE(RIGHT($I$1,2))&lt;=63),$D1001,"COMUM"),GABARITO!$D:$D,0)),1,0))</f>
        <v/>
      </c>
      <c r="J1001" t="str">
        <f>IF(RESPOSTAS!K1001="","",IF(UPPER(RESPOSTAS!K1001)=INDEX(GABARITO!$C:$C,MATCH(TEXT(VALUE(RIGHT($J$1,2)),"00")&amp;"|"&amp;IF(AND(VALUE(RIGHT($J$1,2))&gt;=57,VALUE(RIGHT($J$1,2))&lt;=63),$D1001,"COMUM"),GABARITO!$D:$D,0)),1,0))</f>
        <v/>
      </c>
      <c r="K1001" t="str">
        <f>IF(RESPOSTAS!L1001="","",IF(UPPER(RESPOSTAS!L1001)=INDEX(GABARITO!$C:$C,MATCH(TEXT(VALUE(RIGHT($K$1,2)),"00")&amp;"|"&amp;IF(AND(VALUE(RIGHT($K$1,2))&gt;=57,VALUE(RIGHT($K$1,2))&lt;=63),$D1001,"COMUM"),GABARITO!$D:$D,0)),1,0))</f>
        <v/>
      </c>
      <c r="L1001" t="str">
        <f>IF(RESPOSTAS!M1001="","",IF(UPPER(RESPOSTAS!M1001)=INDEX(GABARITO!$C:$C,MATCH(TEXT(VALUE(RIGHT($L$1,2)),"00")&amp;"|"&amp;IF(AND(VALUE(RIGHT($L$1,2))&gt;=57,VALUE(RIGHT($L$1,2))&lt;=63),$D1001,"COMUM"),GABARITO!$D:$D,0)),1,0))</f>
        <v/>
      </c>
      <c r="M1001" t="str">
        <f>IF(RESPOSTAS!N1001="","",IF(UPPER(RESPOSTAS!N1001)=INDEX(GABARITO!$C:$C,MATCH(TEXT(VALUE(RIGHT($M$1,2)),"00")&amp;"|"&amp;IF(AND(VALUE(RIGHT($M$1,2))&gt;=57,VALUE(RIGHT($M$1,2))&lt;=63),$D1001,"COMUM"),GABARITO!$D:$D,0)),1,0))</f>
        <v/>
      </c>
      <c r="N1001" t="str">
        <f>IF(RESPOSTAS!O1001="","",IF(UPPER(RESPOSTAS!O1001)=INDEX(GABARITO!$C:$C,MATCH(TEXT(VALUE(RIGHT($E$1,2)),"00")&amp;"|"&amp;IF(AND(VALUE(RIGHT($E$1,2))&gt;=57,VALUE(RIGHT($E$1,2))&lt;=63),$D1001,"COMUM"),GABARITO!$D:$D,0)),1,0))</f>
        <v/>
      </c>
      <c r="O1001" t="str">
        <f>IF(RESPOSTAS!P1001="","",IF(UPPER(RESPOSTAS!P1001)=INDEX(GABARITO!$C:$C,MATCH(TEXT(VALUE(RIGHT($O$1,2)),"00")&amp;"|"&amp;IF(AND(VALUE(RIGHT($O$1,2))&gt;=57,VALUE(RIGHT($O$1,2))&lt;=63),$D1001,"COMUM"),GABARITO!$D:$D,0)),1,0))</f>
        <v/>
      </c>
      <c r="P1001" t="str">
        <f>IF(RESPOSTAS!Q1001="","",IF(UPPER(RESPOSTAS!Q1001)=INDEX(GABARITO!$C:$C,MATCH(TEXT(VALUE(RIGHT($P$1,2)),"00")&amp;"|"&amp;IF(AND(VALUE(RIGHT($P$1,2))&gt;=57,VALUE(RIGHT($P$1,2))&lt;=63),$D1001,"COMUM"),GABARITO!$D:$D,0)),1,0))</f>
        <v/>
      </c>
      <c r="Q1001" t="str">
        <f>IF(RESPOSTAS!R1001="","",IF(UPPER(RESPOSTAS!R1001)=INDEX(GABARITO!$C:$C,MATCH(TEXT(VALUE(RIGHT($Q$1,2)),"00")&amp;"|"&amp;IF(AND(VALUE(RIGHT($Q$1,2))&gt;=57,VALUE(RIGHT($Q$1,2))&lt;=63),$D1001,"COMUM"),GABARITO!$D:$D,0)),1,0))</f>
        <v/>
      </c>
      <c r="R1001" t="str">
        <f>IF(RESPOSTAS!S1001="","",IF(UPPER(RESPOSTAS!S1001)=INDEX(GABARITO!$C:$C,MATCH(TEXT(VALUE(RIGHT($R$1,2)),"00")&amp;"|"&amp;IF(AND(VALUE(RIGHT($R$1,2))&gt;=57,VALUE(RIGHT($R$1,2))&lt;=63),$D1001,"COMUM"),GABARITO!$D:$D,0)),1,0))</f>
        <v/>
      </c>
      <c r="S1001" t="str">
        <f>IF(RESPOSTAS!T1001="","",IF(UPPER(RESPOSTAS!T1001)=INDEX(GABARITO!$C:$C,MATCH(TEXT(VALUE(RIGHT($S$1,2)),"00")&amp;"|"&amp;IF(AND(VALUE(RIGHT($S$1,2))&gt;=57,VALUE(RIGHT($S$1,2))&lt;=63),$D1001,"COMUM"),GABARITO!$D:$D,0)),1,0))</f>
        <v/>
      </c>
      <c r="T1001" t="str">
        <f>IF(RESPOSTAS!U1001="","",IF(UPPER(RESPOSTAS!U1001)=INDEX(GABARITO!$C:$C,MATCH(TEXT(VALUE(RIGHT($T$1,2)),"00")&amp;"|"&amp;IF(AND(VALUE(RIGHT($T$1,2))&gt;=57,VALUE(RIGHT($T$1,2))&lt;=63),$D1001,"COMUM"),GABARITO!$D:$D,0)),1,0))</f>
        <v/>
      </c>
      <c r="U1001" t="str">
        <f>IF(RESPOSTAS!V1001="","",IF(UPPER(RESPOSTAS!V1001)=INDEX(GABARITO!$C:$C,MATCH(TEXT(VALUE(RIGHT($U$1,2)),"00")&amp;"|"&amp;IF(AND(VALUE(RIGHT($U$1,2))&gt;=57,VALUE(RIGHT($U$1,2))&lt;=63),$D1001,"COMUM"),GABARITO!$D:$D,0)),1,0))</f>
        <v/>
      </c>
      <c r="V1001" t="str">
        <f>IF(RESPOSTAS!W1001="","",IF(UPPER(RESPOSTAS!W1001)=INDEX(GABARITO!$C:$C,MATCH(TEXT(VALUE(RIGHT($E$1,2)),"00")&amp;"|"&amp;IF(AND(VALUE(RIGHT($E$1,2))&gt;=57,VALUE(RIGHT($E$1,2))&lt;=63),$D1001,"COMUM"),GABARITO!$D:$D,0)),1,0))</f>
        <v/>
      </c>
      <c r="W1001" t="str">
        <f>IF(RESPOSTAS!X1001="","",IF(UPPER(RESPOSTAS!X1001)=INDEX(GABARITO!$C:$C,MATCH(TEXT(VALUE(RIGHT($W$1,2)),"00")&amp;"|"&amp;IF(AND(VALUE(RIGHT($W$1,2))&gt;=57,VALUE(RIGHT($W$1,2))&lt;=63),$D1001,"COMUM"),GABARITO!$D:$D,0)),1,0))</f>
        <v/>
      </c>
      <c r="X1001" t="str">
        <f>IF(RESPOSTAS!Y1001="","",IF(UPPER(RESPOSTAS!Y1001)=INDEX(GABARITO!$C:$C,MATCH(TEXT(VALUE(RIGHT($X$1,2)),"00")&amp;"|"&amp;IF(AND(VALUE(RIGHT($X$1,2))&gt;=57,VALUE(RIGHT($X$1,2))&lt;=63),$D1001,"COMUM"),GABARITO!$D:$D,0)),1,0))</f>
        <v/>
      </c>
      <c r="Y1001" t="str">
        <f>IF(RESPOSTAS!Z1001="","",IF(UPPER(RESPOSTAS!Z1001)=INDEX(GABARITO!$C:$C,MATCH(TEXT(VALUE(RIGHT($Y$1,2)),"00")&amp;"|"&amp;IF(AND(VALUE(RIGHT($Y$1,2))&gt;=57,VALUE(RIGHT($Y$1,2))&lt;=63),$D1001,"COMUM"),GABARITO!$D:$D,0)),1,0))</f>
        <v/>
      </c>
      <c r="Z1001" t="str">
        <f>IF(RESPOSTAS!AA1001="","",IF(UPPER(RESPOSTAS!AA1001)=INDEX(GABARITO!$C:$C,MATCH(TEXT(VALUE(RIGHT($Z$1,2)),"00")&amp;"|"&amp;IF(AND(VALUE(RIGHT($Z$1,2))&gt;=57,VALUE(RIGHT($Z$1,2))&lt;=63),$D1001,"COMUM"),GABARITO!$D:$D,0)),1,0))</f>
        <v/>
      </c>
      <c r="AA1001" t="str">
        <f>IF(RESPOSTAS!AB1001="","",IF(UPPER(RESPOSTAS!AB1001)=INDEX(GABARITO!$C:$C,MATCH(TEXT(VALUE(RIGHT($AA$1,2)),"00")&amp;"|"&amp;IF(AND(VALUE(RIGHT($AA$1,2))&gt;=57,VALUE(RIGHT($AA$1,2))&lt;=63),$D1001,"COMUM"),GABARITO!$D:$D,0)),1,0))</f>
        <v/>
      </c>
      <c r="AB1001" t="str">
        <f>IF(RESPOSTAS!AC1001="","",IF(UPPER(RESPOSTAS!AC1001)=INDEX(GABARITO!$C:$C,MATCH(TEXT(VALUE(RIGHT($AB$1,2)),"00")&amp;"|"&amp;IF(AND(VALUE(RIGHT($AB$1,2))&gt;=57,VALUE(RIGHT($AB$1,2))&lt;=63),$D1001,"COMUM"),GABARITO!$D:$D,0)),1,0))</f>
        <v/>
      </c>
      <c r="AC1001" t="str">
        <f>IF(RESPOSTAS!AD1001="","",IF(UPPER(RESPOSTAS!AD1001)=INDEX(GABARITO!$C:$C,MATCH(TEXT(VALUE(RIGHT($AC$1,2)),"00")&amp;"|"&amp;IF(AND(VALUE(RIGHT($AC$1,2))&gt;=57,VALUE(RIGHT($AC$1,2))&lt;=63),$D1001,"COMUM"),GABARITO!$D:$D,0)),1,0))</f>
        <v/>
      </c>
      <c r="AD1001" t="str">
        <f>IF(RESPOSTAS!AE1001="","",IF(UPPER(RESPOSTAS!AE1001)=INDEX(GABARITO!$C:$C,MATCH(TEXT(VALUE(RIGHT($AD$1,2)),"00")&amp;"|"&amp;IF(AND(VALUE(RIGHT($AD$1,2))&gt;=57,VALUE(RIGHT($AD$1,2))&lt;=63),$D1001,"COMUM"),GABARITO!$D:$D,0)),1,0))</f>
        <v/>
      </c>
      <c r="AE1001" t="str">
        <f>IF(RESPOSTAS!AF1001="","",IF(UPPER(RESPOSTAS!AF1001)=INDEX(GABARITO!$C:$C,MATCH(TEXT(VALUE(RIGHT($AE$1,2)),"00")&amp;"|"&amp;IF(AND(VALUE(RIGHT($AE$1,2))&gt;=57,VALUE(RIGHT($AE$1,2))&lt;=63),$D1001,"COMUM"),GABARITO!$D:$D,0)),1,0))</f>
        <v/>
      </c>
      <c r="AF1001" t="str">
        <f>IF(RESPOSTAS!AG1001="","",IF(UPPER(RESPOSTAS!AG1001)=INDEX(GABARITO!$C:$C,MATCH(TEXT(VALUE(RIGHT($AF$1,2)),"00")&amp;"|"&amp;IF(AND(VALUE(RIGHT($AF$1,2))&gt;=57,VALUE(RIGHT($AF$1,2))&lt;=63),$D1001,"COMUM"),GABARITO!$D:$D,0)),1,0))</f>
        <v/>
      </c>
      <c r="AG1001" t="str">
        <f>IF(RESPOSTAS!AH1001="","",IF(UPPER(RESPOSTAS!AH1001)=INDEX(GABARITO!$C:$C,MATCH(TEXT(VALUE(RIGHT($AG$1,2)),"00")&amp;"|"&amp;IF(AND(VALUE(RIGHT($AG$1,2))&gt;=57,VALUE(RIGHT($AG$1,2))&lt;=63),$D1001,"COMUM"),GABARITO!$D:$D,0)),1,0))</f>
        <v/>
      </c>
      <c r="AH1001" t="str">
        <f>IF(RESPOSTAS!AI1001="","",IF(UPPER(RESPOSTAS!AI1001)=INDEX(GABARITO!$C:$C,MATCH(TEXT(VALUE(RIGHT($AH$1,2)),"00")&amp;"|"&amp;IF(AND(VALUE(RIGHT($AH$1,2))&gt;=57,VALUE(RIGHT($AH$1,2))&lt;=63),$D1001,"COMUM"),GABARITO!$D:$D,0)),1,0))</f>
        <v/>
      </c>
      <c r="AI1001" t="str">
        <f>IF(RESPOSTAS!AJ1001="","",IF(UPPER(RESPOSTAS!AJ1001)=INDEX(GABARITO!$C:$C,MATCH(TEXT(VALUE(RIGHT($AI$1,2)),"00")&amp;"|"&amp;IF(AND(VALUE(RIGHT($AI$1,2))&gt;=57,VALUE(RIGHT($AI$1,2))&lt;=63),$D1001,"COMUM"),GABARITO!$D:$D,0)),1,0))</f>
        <v/>
      </c>
      <c r="AJ1001" t="str">
        <f>IF(RESPOSTAS!AK1001="","",IF(UPPER(RESPOSTAS!AK1001)=INDEX(GABARITO!$C:$C,MATCH(TEXT(VALUE(RIGHT($AJ$1,2)),"00")&amp;"|"&amp;IF(AND(VALUE(RIGHT($AJ$1,2))&gt;=57,VALUE(RIGHT($AJ$1,2))&lt;=63),$D1001,"COMUM"),GABARITO!$D:$D,0)),1,0))</f>
        <v/>
      </c>
      <c r="AK1001" t="str">
        <f>IF(RESPOSTAS!AL1001="","",IF(UPPER(RESPOSTAS!AL1001)=INDEX(GABARITO!$C:$C,MATCH(TEXT(VALUE(RIGHT($AK$1,2)),"00")&amp;"|"&amp;IF(AND(VALUE(RIGHT($AK$1,2))&gt;=57,VALUE(RIGHT($AK$1,2))&lt;=63),$D1001,"COMUM"),GABARITO!$D:$D,0)),1,0))</f>
        <v/>
      </c>
      <c r="AL1001" t="str">
        <f>IF(RESPOSTAS!AM1001="","",IF(UPPER(RESPOSTAS!AM1001)=INDEX(GABARITO!$C:$C,MATCH(TEXT(VALUE(RIGHT($AL$1,2)),"00")&amp;"|"&amp;IF(AND(VALUE(RIGHT($AL$1,2))&gt;=57,VALUE(RIGHT($AL$1,2))&lt;=63),$D1001,"COMUM"),GABARITO!$D:$D,0)),1,0))</f>
        <v/>
      </c>
      <c r="AM1001" t="str">
        <f>IF(RESPOSTAS!AN1001="","",IF(UPPER(RESPOSTAS!AN1001)=INDEX(GABARITO!$C:$C,MATCH(TEXT(VALUE(RIGHT($AM$1,2)),"00")&amp;"|"&amp;IF(AND(VALUE(RIGHT($AM$1,2))&gt;=57,VALUE(RIGHT($AM$1,2))&lt;=63),$D1001,"COMUM"),GABARITO!$D:$D,0)),1,0))</f>
        <v/>
      </c>
      <c r="AN1001" t="str">
        <f>IF(RESPOSTAS!AO1001="","",IF(UPPER(RESPOSTAS!AO1001)=INDEX(GABARITO!$C:$C,MATCH(TEXT(VALUE(RIGHT($AN$1,2)),"00")&amp;"|"&amp;IF(AND(VALUE(RIGHT($AN$1,2))&gt;=57,VALUE(RIGHT($AN$1,2))&lt;=63),$D1001,"COMUM"),GABARITO!$D:$D,0)),1,0))</f>
        <v/>
      </c>
      <c r="AO1001" t="str">
        <f>IF(RESPOSTAS!AP1001="","",IF(UPPER(RESPOSTAS!AP1001)=INDEX(GABARITO!$C:$C,MATCH(TEXT(VALUE(RIGHT($AO$1,2)),"00")&amp;"|"&amp;IF(AND(VALUE(RIGHT($AO$1,2))&gt;=57,VALUE(RIGHT($AO$1,2))&lt;=63),$D1001,"COMUM"),GABARITO!$D:$D,0)),1,0))</f>
        <v/>
      </c>
      <c r="AP1001" t="str">
        <f>IF(RESPOSTAS!AQ1001="","",IF(UPPER(RESPOSTAS!AQ1001)=INDEX(GABARITO!$C:$C,MATCH(TEXT(VALUE(RIGHT($AP$1,2)),"00")&amp;"|"&amp;IF(AND(VALUE(RIGHT($AP$1,2))&gt;=57,VALUE(RIGHT($AP$1,2))&lt;=63),$D1001,"COMUM"),GABARITO!$D:$D,0)),1,0))</f>
        <v/>
      </c>
      <c r="AQ1001" t="str">
        <f>IF(RESPOSTAS!AR1001="","",IF(UPPER(RESPOSTAS!AR1001)=INDEX(GABARITO!$C:$C,MATCH(TEXT(VALUE(RIGHT($AQ$1,2)),"00")&amp;"|"&amp;IF(AND(VALUE(RIGHT($AQ$1,2))&gt;=57,VALUE(RIGHT($AQ$1,2))&lt;=63),$D1001,"COMUM"),GABARITO!$D:$D,0)),1,0))</f>
        <v/>
      </c>
      <c r="AR1001" t="str">
        <f>IF(RESPOSTAS!AS1001="","",IF(UPPER(RESPOSTAS!AS1001)=INDEX(GABARITO!$C:$C,MATCH(TEXT(VALUE(RIGHT($AR$1,2)),"00")&amp;"|"&amp;IF(AND(VALUE(RIGHT($AR$1,2))&gt;=57,VALUE(RIGHT($AR$1,2))&lt;=63),$D1001,"COMUM"),GABARITO!$D:$D,0)),1,0))</f>
        <v/>
      </c>
      <c r="AS1001" t="str">
        <f>IF(RESPOSTAS!AT1001="","",IF(UPPER(RESPOSTAS!AT1001)=INDEX(GABARITO!$C:$C,MATCH(TEXT(VALUE(RIGHT($AS$1,2)),"00")&amp;"|"&amp;IF(AND(VALUE(RIGHT($AS$1,2))&gt;=57,VALUE(RIGHT($AS$1,2))&lt;=63),$D1001,"COMUM"),GABARITO!$D:$D,0)),1,0))</f>
        <v/>
      </c>
      <c r="AT1001" t="str">
        <f>IF(RESPOSTAS!AU1001="","",IF(UPPER(RESPOSTAS!AU1001)=INDEX(GABARITO!$C:$C,MATCH(TEXT(VALUE(RIGHT($AT$1,2)),"00")&amp;"|"&amp;IF(AND(VALUE(RIGHT($AT$1,2))&gt;=57,VALUE(RIGHT($AT$1,2))&lt;=63),$D1001,"COMUM"),GABARITO!$D:$D,0)),1,0))</f>
        <v/>
      </c>
      <c r="AU1001" t="str">
        <f>IF(RESPOSTAS!AV1001="","",IF(UPPER(RESPOSTAS!AV1001)=INDEX(GABARITO!$C:$C,MATCH(TEXT(VALUE(RIGHT($AU$1,2)),"00")&amp;"|"&amp;IF(AND(VALUE(RIGHT($AU$1,2))&gt;=57,VALUE(RIGHT($AU$1,2))&lt;=63),$D1001,"COMUM"),GABARITO!$D:$D,0)),1,0))</f>
        <v/>
      </c>
      <c r="AV1001" t="str">
        <f>IF(RESPOSTAS!AW1001="","",IF(UPPER(RESPOSTAS!AW1001)=INDEX(GABARITO!$C:$C,MATCH(TEXT(VALUE(RIGHT($AV$1,2)),"00")&amp;"|"&amp;IF(AND(VALUE(RIGHT($AV$1,2))&gt;=57,VALUE(RIGHT($AV$1,2))&lt;=63),$D1001,"COMUM"),GABARITO!$D:$D,0)),1,0))</f>
        <v/>
      </c>
      <c r="AW1001" t="str">
        <f>IF(RESPOSTAS!AX1001="","",IF(UPPER(RESPOSTAS!AX1001)=INDEX(GABARITO!$C:$C,MATCH(TEXT(VALUE(RIGHT($AW$1,2)),"00")&amp;"|"&amp;IF(AND(VALUE(RIGHT($AW$1,2))&gt;=57,VALUE(RIGHT($AW$1,2))&lt;=63),$D1001,"COMUM"),GABARITO!$D:$D,0)),1,0))</f>
        <v/>
      </c>
      <c r="AX1001" t="str">
        <f>IF(RESPOSTAS!AY1001="","",IF(UPPER(RESPOSTAS!AY1001)=INDEX(GABARITO!$C:$C,MATCH(TEXT(VALUE(RIGHT($AX$1,2)),"00")&amp;"|"&amp;IF(AND(VALUE(RIGHT($AX$1,2))&gt;=57,VALUE(RIGHT($AX$1,2))&lt;=63),$D1001,"COMUM"),GABARITO!$D:$D,0)),1,0))</f>
        <v/>
      </c>
      <c r="AY1001" t="str">
        <f>IF(RESPOSTAS!AZ1001="","",IF(UPPER(RESPOSTAS!AZ1001)=INDEX(GABARITO!$C:$C,MATCH(TEXT(VALUE(RIGHT($AY$1,2)),"00")&amp;"|"&amp;IF(AND(VALUE(RIGHT($AY$1,2))&gt;=57,VALUE(RIGHT($AY$1,2))&lt;=63),$D1001,"COMUM"),GABARITO!$D:$D,0)),1,0))</f>
        <v/>
      </c>
      <c r="AZ1001" t="str">
        <f>IF(RESPOSTAS!BA1001="","",IF(UPPER(RESPOSTAS!BA1001)=INDEX(GABARITO!$C:$C,MATCH(TEXT(VALUE(RIGHT($AZ$1,2)),"00")&amp;"|"&amp;IF(AND(VALUE(RIGHT($AZ$1,2))&gt;=57,VALUE(RIGHT($AZ$1,2))&lt;=63),$D1001,"COMUM"),GABARITO!$D:$D,0)),1,0))</f>
        <v/>
      </c>
      <c r="BA1001" t="str">
        <f>IF(RESPOSTAS!BB1001="","",IF(UPPER(RESPOSTAS!BB1001)=INDEX(GABARITO!$C:$C,MATCH(TEXT(VALUE(RIGHT($BA$1,2)),"00")&amp;"|"&amp;IF(AND(VALUE(RIGHT($BA$1,2))&gt;=57,VALUE(RIGHT($BA$1,2))&lt;=63),$D1001,"COMUM"),GABARITO!$D:$D,0)),1,0))</f>
        <v/>
      </c>
      <c r="BB1001" t="str">
        <f>IF(RESPOSTAS!BC1001="","",IF(UPPER(RESPOSTAS!BC1001)=INDEX(GABARITO!$C:$C,MATCH(TEXT(VALUE(RIGHT($BB$1,2)),"00")&amp;"|"&amp;IF(AND(VALUE(RIGHT($BB$1,2))&gt;=57,VALUE(RIGHT($BB$1,2))&lt;=63),$D1001,"COMUM"),GABARITO!$D:$D,0)),1,0))</f>
        <v/>
      </c>
      <c r="BC1001" t="str">
        <f>IF(RESPOSTAS!BD1001="","",IF(UPPER(RESPOSTAS!BD1001)=INDEX(GABARITO!$C:$C,MATCH(TEXT(VALUE(RIGHT($BC$1,2)),"00")&amp;"|"&amp;IF(AND(VALUE(RIGHT($BC$1,2))&gt;=57,VALUE(RIGHT($BC$1,2))&lt;=63),$D1001,"COMUM"),GABARITO!$D:$D,0)),1,0))</f>
        <v/>
      </c>
      <c r="BD1001" t="str">
        <f>IF(RESPOSTAS!BE1001="","",IF(UPPER(RESPOSTAS!BE1001)=INDEX(GABARITO!$C:$C,MATCH(TEXT(VALUE(RIGHT($BD$1,2)),"00")&amp;"|"&amp;IF(AND(VALUE(RIGHT($BD$1,2))&gt;=57,VALUE(RIGHT($BD$1,2))&lt;=63),$D1001,"COMUM"),GABARITO!$D:$D,0)),1,0))</f>
        <v/>
      </c>
      <c r="BE1001" t="str">
        <f>IF(RESPOSTAS!BF1001="","",IF(UPPER(RESPOSTAS!BF1001)=INDEX(GABARITO!$C:$C,MATCH(TEXT(VALUE(RIGHT($BE$1,2)),"00")&amp;"|"&amp;IF(AND(VALUE(RIGHT($BE$1,2))&gt;=57,VALUE(RIGHT($BE$1,2))&lt;=63),$D1001,"COMUM"),GABARITO!$D:$D,0)),1,0))</f>
        <v/>
      </c>
      <c r="BF1001" t="str">
        <f>IF(RESPOSTAS!BG1001="","",IF(UPPER(RESPOSTAS!BG1001)=INDEX(GABARITO!$C:$C,MATCH(TEXT(VALUE(RIGHT($BF$1,2)),"00")&amp;"|"&amp;IF(AND(VALUE(RIGHT($BF$1,2))&gt;=57,VALUE(RIGHT($BF$1,2))&lt;=63),$D1001,"COMUM"),GABARITO!$D:$D,0)),1,0))</f>
        <v/>
      </c>
      <c r="BG1001" t="str">
        <f>IF(RESPOSTAS!BH1001="","",IF(UPPER(RESPOSTAS!BH1001)=INDEX(GABARITO!$C:$C,MATCH(TEXT(VALUE(RIGHT($BG$1,2)),"00")&amp;"|"&amp;IF(AND(VALUE(RIGHT($BG$1,2))&gt;=57,VALUE(RIGHT($BG$1,2))&lt;=63),$D1001,"COMUM"),GABARITO!$D:$D,0)),1,0))</f>
        <v/>
      </c>
      <c r="BH1001" t="str">
        <f>IF(RESPOSTAS!BI1001="","",IF(UPPER(RESPOSTAS!BI1001)=INDEX(GABARITO!$C:$C,MATCH(TEXT(VALUE(RIGHT($BH$1,2)),"00")&amp;"|"&amp;IF(AND(VALUE(RIGHT($BH$1,2))&gt;=57,VALUE(RIGHT($BH$1,2))&lt;=63),$D1001,"COMUM"),GABARITO!$D:$D,0)),1,0))</f>
        <v/>
      </c>
      <c r="BI1001" t="str">
        <f>IF(RESPOSTAS!BJ1001="","",IF(UPPER(RESPOSTAS!BJ1001)=INDEX(GABARITO!$C:$C,MATCH(TEXT(VALUE(RIGHT($BI$1,2)),"00")&amp;"|"&amp;IF(AND(VALUE(RIGHT($BI$1,2))&gt;=57,VALUE(RIGHT($BI$1,2))&lt;=63),$D1001,"COMUM"),GABARITO!$D:$D,0)),1,0))</f>
        <v/>
      </c>
      <c r="BJ1001" t="str">
        <f>IF(RESPOSTAS!BK1001="","",IF(UPPER(RESPOSTAS!BK1001)=INDEX(GABARITO!$C:$C,MATCH(TEXT(VALUE(RIGHT($BJ$1,2)),"00")&amp;"|"&amp;IF(AND(VALUE(RIGHT($BJ$1,2))&gt;=57,VALUE(RIGHT($BJ$1,2))&lt;=63),$D1001,"COMUM"),GABARITO!$D:$D,0)),1,0))</f>
        <v/>
      </c>
      <c r="BK1001" t="str">
        <f>IF(RESPOSTAS!BL1001="","",IF(UPPER(RESPOSTAS!BL1001)=INDEX(GABARITO!$C:$C,MATCH(TEXT(VALUE(RIGHT($BK$1,2)),"00")&amp;"|"&amp;IF(AND(VALUE(RIGHT($BK$1,2))&gt;=57,VALUE(RIGHT($BK$1,2))&lt;=63),$D1001,"COMUM"),GABARITO!$D:$D,0)),1,0))</f>
        <v/>
      </c>
      <c r="BL1001" t="str">
        <f>IF(RESPOSTAS!BM1001="","",IF(UPPER(RESPOSTAS!BM1001)=INDEX(GABARITO!$C:$C,MATCH(TEXT(VALUE(RIGHT($BL$1,2)),"00")&amp;"|"&amp;IF(AND(VALUE(RIGHT($BL$1,2))&gt;=57,VALUE(RIGHT($BL$1,2))&lt;=63),$D1001,"COMUM"),GABARITO!$D:$D,0)),1,0))</f>
        <v/>
      </c>
      <c r="BM1001" t="str">
        <f>IF(RESPOSTAS!BN1001="","",IF(UPPER(RESPOSTAS!BN1001)=INDEX(GABARITO!$C:$C,MATCH(TEXT(VALUE(RIGHT($BM$1,2)),"00")&amp;"|"&amp;IF(AND(VALUE(RIGHT($BM$1,2))&gt;=57,VALUE(RIGHT($BM$1,2))&lt;=63),$D1001,"COMUM"),GABARITO!$D:$D,0)),1,0))</f>
        <v/>
      </c>
      <c r="BN1001" t="str">
        <f>IF(RESPOSTAS!BO1001="","",IF(UPPER(RESPOSTAS!BO1001)=INDEX(GABARITO!$C:$C,MATCH(TEXT(VALUE(RIGHT($BN$1,2)),"00")&amp;"|"&amp;IF(AND(VALUE(RIGHT($BN$1,2))&gt;=57,VALUE(RIGHT($BN$1,2))&lt;=63),$D1001,"COMUM"),GABARITO!$D:$D,0)),1,0))</f>
        <v/>
      </c>
      <c r="BO1001" t="str">
        <f>IF(RESPOSTAS!BP1001="","",IF(UPPER(RESPOSTAS!BP1001)=INDEX(GABARITO!$C:$C,MATCH(TEXT(VALUE(RIGHT($BO$1,2)),"00")&amp;"|"&amp;IF(AND(VALUE(RIGHT($BO$1,2))&gt;=57,VALUE(RIGHT($BO$1,2))&lt;=63),$D1001,"COMUM"),GABARITO!$D:$D,0)),1,0))</f>
        <v/>
      </c>
      <c r="BP1001">
        <f>COUNTIF(RESPOSTAS!F1001:BP1001,"&lt;&gt;")</f>
        <v>0</v>
      </c>
      <c r="BQ1001" t="str">
        <f t="shared" si="147"/>
        <v/>
      </c>
      <c r="BR1001" s="10" t="str">
        <f t="shared" si="148"/>
        <v/>
      </c>
      <c r="BT1001" s="11" t="str">
        <f t="shared" si="150"/>
        <v/>
      </c>
      <c r="BU1001" s="11" t="str">
        <f t="shared" si="151"/>
        <v/>
      </c>
      <c r="BV1001" s="11" t="str">
        <f t="shared" si="152"/>
        <v/>
      </c>
      <c r="BW1001" s="11" t="str">
        <f t="shared" si="153"/>
        <v/>
      </c>
      <c r="BX1001" s="11" t="str">
        <f t="shared" si="154"/>
        <v/>
      </c>
      <c r="BY1001" s="11" t="str">
        <f t="shared" si="155"/>
        <v/>
      </c>
      <c r="BZ1001" s="3" t="str">
        <f t="shared" si="149"/>
        <v/>
      </c>
    </row>
  </sheetData>
  <sheetProtection sheet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D70"/>
  <sheetViews>
    <sheetView workbookViewId="0">
      <selection activeCell="C27" sqref="C27"/>
    </sheetView>
  </sheetViews>
  <sheetFormatPr defaultColWidth="0" defaultRowHeight="15" zeroHeight="1" x14ac:dyDescent="0.25"/>
  <cols>
    <col min="1" max="1" width="14.7109375" style="14" customWidth="1"/>
    <col min="2" max="3" width="16.7109375" style="14" customWidth="1"/>
    <col min="4" max="4" width="15" style="14" bestFit="1" customWidth="1"/>
    <col min="5" max="16384" width="9.140625" hidden="1"/>
  </cols>
  <sheetData>
    <row r="1" spans="1:4" x14ac:dyDescent="0.25">
      <c r="A1" s="13" t="s">
        <v>0</v>
      </c>
      <c r="B1" s="13" t="s">
        <v>77</v>
      </c>
      <c r="C1" s="13" t="s">
        <v>79</v>
      </c>
      <c r="D1" s="23" t="s">
        <v>155</v>
      </c>
    </row>
    <row r="2" spans="1:4" x14ac:dyDescent="0.25">
      <c r="A2" s="14" t="s">
        <v>12</v>
      </c>
      <c r="B2" s="24">
        <f>IFERROR(
  SUM(INDEX(CORREÇÃO!$E:$BZ, 0, MATCH($A2, CORREÇÃO!$E$1:$BZ$1, 0))),
"")</f>
        <v>0</v>
      </c>
      <c r="C2" s="14">
        <f>IFERROR(
  COUNTA(INDEX(RESPOSTAS!$E:$BS, 0, MATCH($A2, CORREÇÃO!$E$1:$BZ$1, 0))),
"")</f>
        <v>45</v>
      </c>
      <c r="D2" s="25">
        <f>IF(C2="","", B2/C2)</f>
        <v>0</v>
      </c>
    </row>
    <row r="3" spans="1:4" x14ac:dyDescent="0.25">
      <c r="A3" s="14" t="s">
        <v>13</v>
      </c>
      <c r="B3" s="24">
        <f>IFERROR(
  SUM(INDEX(CORREÇÃO!$E:$BZ, 0, MATCH($A3, CORREÇÃO!$E$1:$BZ$1, 0))),
"")</f>
        <v>0</v>
      </c>
      <c r="C3" s="14">
        <f>COUNTIF(RESPOSTAS!G2:G1001,"&lt;&gt;")</f>
        <v>44</v>
      </c>
      <c r="D3" s="25">
        <f t="shared" ref="D3:D65" si="0">IF(C3="","", B3/C3)</f>
        <v>0</v>
      </c>
    </row>
    <row r="4" spans="1:4" x14ac:dyDescent="0.25">
      <c r="A4" s="14" t="s">
        <v>14</v>
      </c>
      <c r="B4" s="24">
        <f>IFERROR(
  SUM(INDEX(CORREÇÃO!$E:$BZ, 0, MATCH($A4, CORREÇÃO!$E$1:$BZ$1, 0))),
"")</f>
        <v>0</v>
      </c>
      <c r="C4" s="14">
        <f>COUNTIF(RESPOSTAS!H2:H1001,"&lt;&gt;")</f>
        <v>44</v>
      </c>
      <c r="D4" s="25">
        <f t="shared" si="0"/>
        <v>0</v>
      </c>
    </row>
    <row r="5" spans="1:4" x14ac:dyDescent="0.25">
      <c r="A5" s="14" t="s">
        <v>15</v>
      </c>
      <c r="B5" s="24">
        <f>IFERROR(
  SUM(INDEX(CORREÇÃO!$E:$BZ, 0, MATCH($A5, CORREÇÃO!$E$1:$BZ$1, 0))),
"")</f>
        <v>0</v>
      </c>
      <c r="C5" s="14">
        <f>COUNTIF(RESPOSTAS!I2:I1001,"&lt;&gt;")</f>
        <v>44</v>
      </c>
      <c r="D5" s="25">
        <f t="shared" si="0"/>
        <v>0</v>
      </c>
    </row>
    <row r="6" spans="1:4" x14ac:dyDescent="0.25">
      <c r="A6" s="14" t="s">
        <v>16</v>
      </c>
      <c r="B6" s="24">
        <f>IFERROR(
  SUM(INDEX(CORREÇÃO!$E:$BZ, 0, MATCH($A6, CORREÇÃO!$E$1:$BZ$1, 0))),
"")</f>
        <v>0</v>
      </c>
      <c r="C6" s="14">
        <f>COUNTIF(RESPOSTAS!J2:J1001,"&lt;&gt;")</f>
        <v>44</v>
      </c>
      <c r="D6" s="25">
        <f t="shared" si="0"/>
        <v>0</v>
      </c>
    </row>
    <row r="7" spans="1:4" x14ac:dyDescent="0.25">
      <c r="A7" s="14" t="s">
        <v>17</v>
      </c>
      <c r="B7" s="24">
        <f>IFERROR(
  SUM(INDEX(CORREÇÃO!$E:$BZ, 0, MATCH($A7, CORREÇÃO!$E$1:$BZ$1, 0))),
"")</f>
        <v>0</v>
      </c>
      <c r="C7" s="14">
        <f>COUNTIF(RESPOSTAS!K2:K1001,"&lt;&gt;")</f>
        <v>44</v>
      </c>
      <c r="D7" s="25">
        <f t="shared" si="0"/>
        <v>0</v>
      </c>
    </row>
    <row r="8" spans="1:4" x14ac:dyDescent="0.25">
      <c r="A8" s="14" t="s">
        <v>18</v>
      </c>
      <c r="B8" s="24">
        <f>IFERROR(
  SUM(INDEX(CORREÇÃO!$E:$BZ, 0, MATCH($A8, CORREÇÃO!$E$1:$BZ$1, 0))),
"")</f>
        <v>0</v>
      </c>
      <c r="C8" s="14">
        <f>COUNTIF(RESPOSTAS!L2:L1001,"&lt;&gt;")</f>
        <v>44</v>
      </c>
      <c r="D8" s="25">
        <f t="shared" si="0"/>
        <v>0</v>
      </c>
    </row>
    <row r="9" spans="1:4" x14ac:dyDescent="0.25">
      <c r="A9" s="14" t="s">
        <v>19</v>
      </c>
      <c r="B9" s="24">
        <f>IFERROR(
  SUM(INDEX(CORREÇÃO!$E:$BZ, 0, MATCH($A9, CORREÇÃO!$E$1:$BZ$1, 0))),
"")</f>
        <v>0</v>
      </c>
      <c r="C9" s="14">
        <f>COUNTIF(RESPOSTAS!M2:M1001,"&lt;&gt;")</f>
        <v>44</v>
      </c>
      <c r="D9" s="25">
        <f t="shared" si="0"/>
        <v>0</v>
      </c>
    </row>
    <row r="10" spans="1:4" x14ac:dyDescent="0.25">
      <c r="A10" s="14" t="s">
        <v>20</v>
      </c>
      <c r="B10" s="24">
        <f>IFERROR(
  SUM(INDEX(CORREÇÃO!$E:$BZ, 0, MATCH($A10, CORREÇÃO!$E$1:$BZ$1, 0))),
"")</f>
        <v>0</v>
      </c>
      <c r="C10" s="14">
        <f>COUNTIF(RESPOSTAS!N2:N1001,"&lt;&gt;")</f>
        <v>44</v>
      </c>
      <c r="D10" s="25">
        <f t="shared" si="0"/>
        <v>0</v>
      </c>
    </row>
    <row r="11" spans="1:4" x14ac:dyDescent="0.25">
      <c r="A11" s="14" t="s">
        <v>21</v>
      </c>
      <c r="B11" s="24">
        <f>IFERROR(
  SUM(INDEX(CORREÇÃO!$E:$BZ, 0, MATCH($A11, CORREÇÃO!$E$1:$BZ$1, 0))),
"")</f>
        <v>0</v>
      </c>
      <c r="C11" s="14">
        <f>COUNTIF(RESPOSTAS!O2:O1001,"&lt;&gt;")</f>
        <v>44</v>
      </c>
      <c r="D11" s="25">
        <f t="shared" si="0"/>
        <v>0</v>
      </c>
    </row>
    <row r="12" spans="1:4" x14ac:dyDescent="0.25">
      <c r="A12" s="14" t="s">
        <v>22</v>
      </c>
      <c r="B12" s="24">
        <f>IFERROR(
  SUM(INDEX(CORREÇÃO!$E:$BZ, 0, MATCH($A12, CORREÇÃO!$E$1:$BZ$1, 0))),
"")</f>
        <v>0</v>
      </c>
      <c r="C12" s="14">
        <f>COUNTIF(RESPOSTAS!P2:P1001,"&lt;&gt;")</f>
        <v>44</v>
      </c>
      <c r="D12" s="25">
        <f t="shared" si="0"/>
        <v>0</v>
      </c>
    </row>
    <row r="13" spans="1:4" x14ac:dyDescent="0.25">
      <c r="A13" s="14" t="s">
        <v>23</v>
      </c>
      <c r="B13" s="24">
        <f>IFERROR(
  SUM(INDEX(CORREÇÃO!$E:$BZ, 0, MATCH($A13, CORREÇÃO!$E$1:$BZ$1, 0))),
"")</f>
        <v>0</v>
      </c>
      <c r="C13" s="14">
        <f>COUNTIF(RESPOSTAS!Q2:Q1001,"&lt;&gt;")</f>
        <v>44</v>
      </c>
      <c r="D13" s="25">
        <f t="shared" si="0"/>
        <v>0</v>
      </c>
    </row>
    <row r="14" spans="1:4" x14ac:dyDescent="0.25">
      <c r="A14" s="14" t="s">
        <v>24</v>
      </c>
      <c r="B14" s="24">
        <f>IFERROR(
  SUM(INDEX(CORREÇÃO!$E:$BZ, 0, MATCH($A14, CORREÇÃO!$E$1:$BZ$1, 0))),
"")</f>
        <v>0</v>
      </c>
      <c r="C14" s="14">
        <f>COUNTIF(RESPOSTAS!R2:R1001,"&lt;&gt;")</f>
        <v>44</v>
      </c>
      <c r="D14" s="25">
        <f t="shared" si="0"/>
        <v>0</v>
      </c>
    </row>
    <row r="15" spans="1:4" x14ac:dyDescent="0.25">
      <c r="A15" s="14" t="s">
        <v>25</v>
      </c>
      <c r="B15" s="24">
        <f>IFERROR(
  SUM(INDEX(CORREÇÃO!$E:$BZ, 0, MATCH($A15, CORREÇÃO!$E$1:$BZ$1, 0))),
"")</f>
        <v>0</v>
      </c>
      <c r="C15" s="14">
        <f>COUNTIF(RESPOSTAS!S2:S1001,"&lt;&gt;")</f>
        <v>44</v>
      </c>
      <c r="D15" s="25">
        <f t="shared" si="0"/>
        <v>0</v>
      </c>
    </row>
    <row r="16" spans="1:4" x14ac:dyDescent="0.25">
      <c r="A16" s="14" t="s">
        <v>26</v>
      </c>
      <c r="B16" s="24">
        <f>IFERROR(
  SUM(INDEX(CORREÇÃO!$E:$BZ, 0, MATCH($A16, CORREÇÃO!$E$1:$BZ$1, 0))),
"")</f>
        <v>0</v>
      </c>
      <c r="C16" s="14">
        <f>COUNTIF(RESPOSTAS!T2:T1001,"&lt;&gt;")</f>
        <v>44</v>
      </c>
      <c r="D16" s="25">
        <f t="shared" si="0"/>
        <v>0</v>
      </c>
    </row>
    <row r="17" spans="1:4" x14ac:dyDescent="0.25">
      <c r="A17" s="14" t="s">
        <v>27</v>
      </c>
      <c r="B17" s="24">
        <f>IFERROR(
  SUM(INDEX(CORREÇÃO!$E:$BZ, 0, MATCH($A17, CORREÇÃO!$E$1:$BZ$1, 0))),
"")</f>
        <v>0</v>
      </c>
      <c r="C17" s="14">
        <f>COUNTIF(RESPOSTAS!U2:U1001,"&lt;&gt;")</f>
        <v>44</v>
      </c>
      <c r="D17" s="25">
        <f t="shared" si="0"/>
        <v>0</v>
      </c>
    </row>
    <row r="18" spans="1:4" x14ac:dyDescent="0.25">
      <c r="A18" s="14" t="s">
        <v>28</v>
      </c>
      <c r="B18" s="24">
        <f>IFERROR(
  SUM(INDEX(CORREÇÃO!$E:$BZ, 0, MATCH($A18, CORREÇÃO!$E$1:$BZ$1, 0))),
"")</f>
        <v>0</v>
      </c>
      <c r="C18" s="14">
        <f>COUNTIF(RESPOSTAS!V2:V1001,"&lt;&gt;")</f>
        <v>43</v>
      </c>
      <c r="D18" s="25">
        <f t="shared" si="0"/>
        <v>0</v>
      </c>
    </row>
    <row r="19" spans="1:4" x14ac:dyDescent="0.25">
      <c r="A19" s="14" t="s">
        <v>29</v>
      </c>
      <c r="B19" s="24">
        <f>IFERROR(
  SUM(INDEX(CORREÇÃO!$E:$BZ, 0, MATCH($A19, CORREÇÃO!$E$1:$BZ$1, 0))),
"")</f>
        <v>0</v>
      </c>
      <c r="C19" s="14">
        <f>COUNTIF(RESPOSTAS!W2:W1001,"&lt;&gt;")</f>
        <v>44</v>
      </c>
      <c r="D19" s="25">
        <f t="shared" si="0"/>
        <v>0</v>
      </c>
    </row>
    <row r="20" spans="1:4" x14ac:dyDescent="0.25">
      <c r="A20" s="14" t="s">
        <v>30</v>
      </c>
      <c r="B20" s="24">
        <f>IFERROR(
  SUM(INDEX(CORREÇÃO!$E:$BZ, 0, MATCH($A20, CORREÇÃO!$E$1:$BZ$1, 0))),
"")</f>
        <v>0</v>
      </c>
      <c r="C20" s="14">
        <f>COUNTIF(RESPOSTAS!X2:X1001,"&lt;&gt;")</f>
        <v>44</v>
      </c>
      <c r="D20" s="25">
        <f t="shared" si="0"/>
        <v>0</v>
      </c>
    </row>
    <row r="21" spans="1:4" x14ac:dyDescent="0.25">
      <c r="A21" s="14" t="s">
        <v>31</v>
      </c>
      <c r="B21" s="24">
        <f>IFERROR(
  SUM(INDEX(CORREÇÃO!$E:$BZ, 0, MATCH($A21, CORREÇÃO!$E$1:$BZ$1, 0))),
"")</f>
        <v>0</v>
      </c>
      <c r="C21" s="14">
        <f>COUNTIF(RESPOSTAS!Y2:Y1001,"&lt;&gt;")</f>
        <v>44</v>
      </c>
      <c r="D21" s="25">
        <f t="shared" si="0"/>
        <v>0</v>
      </c>
    </row>
    <row r="22" spans="1:4" x14ac:dyDescent="0.25">
      <c r="A22" s="14" t="s">
        <v>32</v>
      </c>
      <c r="B22" s="24">
        <f>IFERROR(
  SUM(INDEX(CORREÇÃO!$E:$BZ, 0, MATCH($A22, CORREÇÃO!$E$1:$BZ$1, 0))),
"")</f>
        <v>0</v>
      </c>
      <c r="C22" s="14">
        <f>COUNTIF(RESPOSTAS!Z2:Z1001,"&lt;&gt;")</f>
        <v>43</v>
      </c>
      <c r="D22" s="25">
        <f t="shared" si="0"/>
        <v>0</v>
      </c>
    </row>
    <row r="23" spans="1:4" x14ac:dyDescent="0.25">
      <c r="A23" s="14" t="s">
        <v>33</v>
      </c>
      <c r="B23" s="24">
        <f>IFERROR(
  SUM(INDEX(CORREÇÃO!$E:$BZ, 0, MATCH($A23, CORREÇÃO!$E$1:$BZ$1, 0))),
"")</f>
        <v>0</v>
      </c>
      <c r="C23" s="14">
        <f>COUNTIF(RESPOSTAS!AA2:AA1001,"&lt;&gt;")</f>
        <v>44</v>
      </c>
      <c r="D23" s="25">
        <f t="shared" si="0"/>
        <v>0</v>
      </c>
    </row>
    <row r="24" spans="1:4" x14ac:dyDescent="0.25">
      <c r="A24" s="14" t="s">
        <v>34</v>
      </c>
      <c r="B24" s="24">
        <f>IFERROR(
  SUM(INDEX(CORREÇÃO!$E:$BZ, 0, MATCH($A24, CORREÇÃO!$E$1:$BZ$1, 0))),
"")</f>
        <v>0</v>
      </c>
      <c r="C24" s="14">
        <f>COUNTIF(RESPOSTAS!AB2:AB1001,"&lt;&gt;")</f>
        <v>44</v>
      </c>
      <c r="D24" s="25">
        <f t="shared" si="0"/>
        <v>0</v>
      </c>
    </row>
    <row r="25" spans="1:4" x14ac:dyDescent="0.25">
      <c r="A25" s="14" t="s">
        <v>35</v>
      </c>
      <c r="B25" s="24">
        <f>IFERROR(
  SUM(INDEX(CORREÇÃO!$E:$BZ, 0, MATCH($A25, CORREÇÃO!$E$1:$BZ$1, 0))),
"")</f>
        <v>0</v>
      </c>
      <c r="C25" s="14">
        <f>COUNTIF(RESPOSTAS!AC2:AC1001,"&lt;&gt;")</f>
        <v>44</v>
      </c>
      <c r="D25" s="25">
        <f t="shared" si="0"/>
        <v>0</v>
      </c>
    </row>
    <row r="26" spans="1:4" x14ac:dyDescent="0.25">
      <c r="A26" s="14" t="s">
        <v>36</v>
      </c>
      <c r="B26" s="24">
        <f>IFERROR(
  SUM(INDEX(CORREÇÃO!$E:$BZ, 0, MATCH($A26, CORREÇÃO!$E$1:$BZ$1, 0))),
"")</f>
        <v>0</v>
      </c>
      <c r="C26" s="14">
        <f>COUNTIF(RESPOSTAS!AD2:AD1001,"&lt;&gt;")</f>
        <v>44</v>
      </c>
      <c r="D26" s="25">
        <f t="shared" si="0"/>
        <v>0</v>
      </c>
    </row>
    <row r="27" spans="1:4" x14ac:dyDescent="0.25">
      <c r="A27" s="14" t="s">
        <v>37</v>
      </c>
      <c r="B27" s="24">
        <f>IFERROR(
  SUM(INDEX(CORREÇÃO!$E:$BZ, 0, MATCH($A27, CORREÇÃO!$E$1:$BZ$1, 0))),
"")</f>
        <v>0</v>
      </c>
      <c r="C27" s="14">
        <f>COUNTIF(RESPOSTAS!AE2:AE1001,"&lt;&gt;")</f>
        <v>44</v>
      </c>
      <c r="D27" s="25">
        <f t="shared" si="0"/>
        <v>0</v>
      </c>
    </row>
    <row r="28" spans="1:4" x14ac:dyDescent="0.25">
      <c r="A28" s="14" t="s">
        <v>38</v>
      </c>
      <c r="B28" s="24">
        <f>IFERROR(
  SUM(INDEX(CORREÇÃO!$E:$BZ, 0, MATCH($A28, CORREÇÃO!$E$1:$BZ$1, 0))),
"")</f>
        <v>0</v>
      </c>
      <c r="C28" s="14">
        <f>COUNTIF(RESPOSTAS!AF2:AF1001,"&lt;&gt;")</f>
        <v>44</v>
      </c>
      <c r="D28" s="25">
        <f t="shared" si="0"/>
        <v>0</v>
      </c>
    </row>
    <row r="29" spans="1:4" x14ac:dyDescent="0.25">
      <c r="A29" s="14" t="s">
        <v>39</v>
      </c>
      <c r="B29" s="24">
        <f>IFERROR(
  SUM(INDEX(CORREÇÃO!$E:$BZ, 0, MATCH($A29, CORREÇÃO!$E$1:$BZ$1, 0))),
"")</f>
        <v>0</v>
      </c>
      <c r="C29" s="14">
        <f>COUNTIF(RESPOSTAS!AG2:AG1001,"&lt;&gt;")</f>
        <v>44</v>
      </c>
      <c r="D29" s="25">
        <f t="shared" si="0"/>
        <v>0</v>
      </c>
    </row>
    <row r="30" spans="1:4" x14ac:dyDescent="0.25">
      <c r="A30" s="14" t="s">
        <v>40</v>
      </c>
      <c r="B30" s="24">
        <f>IFERROR(
  SUM(INDEX(CORREÇÃO!$E:$BZ, 0, MATCH($A30, CORREÇÃO!$E$1:$BZ$1, 0))),
"")</f>
        <v>0</v>
      </c>
      <c r="C30" s="14">
        <f>COUNTIF(RESPOSTAS!AH2:AH1001,"&lt;&gt;")</f>
        <v>44</v>
      </c>
      <c r="D30" s="25">
        <f t="shared" si="0"/>
        <v>0</v>
      </c>
    </row>
    <row r="31" spans="1:4" x14ac:dyDescent="0.25">
      <c r="A31" s="14" t="s">
        <v>41</v>
      </c>
      <c r="B31" s="24">
        <f>IFERROR(
  SUM(INDEX(CORREÇÃO!$E:$BZ, 0, MATCH($A31, CORREÇÃO!$E$1:$BZ$1, 0))),
"")</f>
        <v>0</v>
      </c>
      <c r="C31" s="14">
        <f>COUNTIF(RESPOSTAS!AI2:AI1001,"&lt;&gt;")</f>
        <v>44</v>
      </c>
      <c r="D31" s="25">
        <f t="shared" si="0"/>
        <v>0</v>
      </c>
    </row>
    <row r="32" spans="1:4" x14ac:dyDescent="0.25">
      <c r="A32" s="14" t="s">
        <v>42</v>
      </c>
      <c r="B32" s="24">
        <f>IFERROR(
  SUM(INDEX(CORREÇÃO!$E:$BZ, 0, MATCH($A32, CORREÇÃO!$E$1:$BZ$1, 0))),
"")</f>
        <v>0</v>
      </c>
      <c r="C32" s="14">
        <f>COUNTIF(RESPOSTAS!AJ2:AJ1001,"&lt;&gt;")</f>
        <v>44</v>
      </c>
      <c r="D32" s="25">
        <f t="shared" si="0"/>
        <v>0</v>
      </c>
    </row>
    <row r="33" spans="1:4" x14ac:dyDescent="0.25">
      <c r="A33" s="14" t="s">
        <v>43</v>
      </c>
      <c r="B33" s="24">
        <f>IFERROR(
  SUM(INDEX(CORREÇÃO!$E:$BZ, 0, MATCH($A33, CORREÇÃO!$E$1:$BZ$1, 0))),
"")</f>
        <v>0</v>
      </c>
      <c r="C33" s="14">
        <f>COUNTIF(RESPOSTAS!AK2:AK1001,"&lt;&gt;")</f>
        <v>44</v>
      </c>
      <c r="D33" s="25">
        <f t="shared" si="0"/>
        <v>0</v>
      </c>
    </row>
    <row r="34" spans="1:4" x14ac:dyDescent="0.25">
      <c r="A34" s="14" t="s">
        <v>44</v>
      </c>
      <c r="B34" s="24">
        <f>IFERROR(
  SUM(INDEX(CORREÇÃO!$E:$BZ, 0, MATCH($A34, CORREÇÃO!$E$1:$BZ$1, 0))),
"")</f>
        <v>0</v>
      </c>
      <c r="C34" s="14">
        <f>COUNTIF(RESPOSTAS!AL2:AL1001,"&lt;&gt;")</f>
        <v>44</v>
      </c>
      <c r="D34" s="25">
        <f t="shared" si="0"/>
        <v>0</v>
      </c>
    </row>
    <row r="35" spans="1:4" x14ac:dyDescent="0.25">
      <c r="A35" s="14" t="s">
        <v>45</v>
      </c>
      <c r="B35" s="24">
        <f>IFERROR(
  SUM(INDEX(CORREÇÃO!$E:$BZ, 0, MATCH($A35, CORREÇÃO!$E$1:$BZ$1, 0))),
"")</f>
        <v>0</v>
      </c>
      <c r="C35" s="14">
        <f>COUNTIF(RESPOSTAS!AM2:AM1001,"&lt;&gt;")</f>
        <v>44</v>
      </c>
      <c r="D35" s="25">
        <f t="shared" si="0"/>
        <v>0</v>
      </c>
    </row>
    <row r="36" spans="1:4" x14ac:dyDescent="0.25">
      <c r="A36" s="14" t="s">
        <v>46</v>
      </c>
      <c r="B36" s="24">
        <f>IFERROR(
  SUM(INDEX(CORREÇÃO!$E:$BZ, 0, MATCH($A36, CORREÇÃO!$E$1:$BZ$1, 0))),
"")</f>
        <v>0</v>
      </c>
      <c r="C36" s="14">
        <f>COUNTIF(RESPOSTAS!AN2:AN1001,"&lt;&gt;")</f>
        <v>44</v>
      </c>
      <c r="D36" s="25">
        <f t="shared" si="0"/>
        <v>0</v>
      </c>
    </row>
    <row r="37" spans="1:4" x14ac:dyDescent="0.25">
      <c r="A37" s="14" t="s">
        <v>47</v>
      </c>
      <c r="B37" s="24">
        <f>IFERROR(
  SUM(INDEX(CORREÇÃO!$E:$BZ, 0, MATCH($A37, CORREÇÃO!$E$1:$BZ$1, 0))),
"")</f>
        <v>0</v>
      </c>
      <c r="C37" s="14">
        <f>COUNTIF(RESPOSTAS!AO2:AO1001,"&lt;&gt;")</f>
        <v>44</v>
      </c>
      <c r="D37" s="25">
        <f t="shared" si="0"/>
        <v>0</v>
      </c>
    </row>
    <row r="38" spans="1:4" x14ac:dyDescent="0.25">
      <c r="A38" s="14" t="s">
        <v>48</v>
      </c>
      <c r="B38" s="24">
        <f>IFERROR(
  SUM(INDEX(CORREÇÃO!$E:$BZ, 0, MATCH($A38, CORREÇÃO!$E$1:$BZ$1, 0))),
"")</f>
        <v>0</v>
      </c>
      <c r="C38" s="14">
        <f>COUNTIF(RESPOSTAS!AP2:AP1001,"&lt;&gt;")</f>
        <v>44</v>
      </c>
      <c r="D38" s="25">
        <f t="shared" si="0"/>
        <v>0</v>
      </c>
    </row>
    <row r="39" spans="1:4" x14ac:dyDescent="0.25">
      <c r="A39" s="14" t="s">
        <v>49</v>
      </c>
      <c r="B39" s="24">
        <f>IFERROR(
  SUM(INDEX(CORREÇÃO!$E:$BZ, 0, MATCH($A39, CORREÇÃO!$E$1:$BZ$1, 0))),
"")</f>
        <v>0</v>
      </c>
      <c r="C39" s="14">
        <f>COUNTIF(RESPOSTAS!AQ2:AQ1001,"&lt;&gt;")</f>
        <v>44</v>
      </c>
      <c r="D39" s="25">
        <f t="shared" si="0"/>
        <v>0</v>
      </c>
    </row>
    <row r="40" spans="1:4" x14ac:dyDescent="0.25">
      <c r="A40" s="14" t="s">
        <v>50</v>
      </c>
      <c r="B40" s="24">
        <f>IFERROR(
  SUM(INDEX(CORREÇÃO!$E:$BZ, 0, MATCH($A40, CORREÇÃO!$E$1:$BZ$1, 0))),
"")</f>
        <v>0</v>
      </c>
      <c r="C40" s="14">
        <f>COUNTIF(RESPOSTAS!AR2:AR1001,"&lt;&gt;")</f>
        <v>44</v>
      </c>
      <c r="D40" s="25">
        <f t="shared" si="0"/>
        <v>0</v>
      </c>
    </row>
    <row r="41" spans="1:4" x14ac:dyDescent="0.25">
      <c r="A41" s="14" t="s">
        <v>51</v>
      </c>
      <c r="B41" s="24">
        <f>IFERROR(
  SUM(INDEX(CORREÇÃO!$E:$BZ, 0, MATCH($A41, CORREÇÃO!$E$1:$BZ$1, 0))),
"")</f>
        <v>0</v>
      </c>
      <c r="C41" s="14">
        <f>COUNTIF(RESPOSTAS!AS2:AS1001,"&lt;&gt;")</f>
        <v>44</v>
      </c>
      <c r="D41" s="25">
        <f t="shared" si="0"/>
        <v>0</v>
      </c>
    </row>
    <row r="42" spans="1:4" x14ac:dyDescent="0.25">
      <c r="A42" s="14" t="s">
        <v>52</v>
      </c>
      <c r="B42" s="24">
        <f>IFERROR(
  SUM(INDEX(CORREÇÃO!$E:$BZ, 0, MATCH($A42, CORREÇÃO!$E$1:$BZ$1, 0))),
"")</f>
        <v>0</v>
      </c>
      <c r="C42" s="14">
        <f>COUNTIF(RESPOSTAS!AT2:AT1001,"&lt;&gt;")</f>
        <v>44</v>
      </c>
      <c r="D42" s="25">
        <f t="shared" si="0"/>
        <v>0</v>
      </c>
    </row>
    <row r="43" spans="1:4" x14ac:dyDescent="0.25">
      <c r="A43" s="14" t="s">
        <v>53</v>
      </c>
      <c r="B43" s="24">
        <f>IFERROR(
  SUM(INDEX(CORREÇÃO!$E:$BZ, 0, MATCH($A43, CORREÇÃO!$E$1:$BZ$1, 0))),
"")</f>
        <v>0</v>
      </c>
      <c r="C43" s="14">
        <f>COUNTIF(RESPOSTAS!AU2:AU1001,"&lt;&gt;")</f>
        <v>44</v>
      </c>
      <c r="D43" s="25">
        <f t="shared" si="0"/>
        <v>0</v>
      </c>
    </row>
    <row r="44" spans="1:4" x14ac:dyDescent="0.25">
      <c r="A44" s="14" t="s">
        <v>54</v>
      </c>
      <c r="B44" s="24">
        <f>IFERROR(
  SUM(INDEX(CORREÇÃO!$E:$BZ, 0, MATCH($A44, CORREÇÃO!$E$1:$BZ$1, 0))),
"")</f>
        <v>0</v>
      </c>
      <c r="C44" s="14">
        <f>COUNTIF(RESPOSTAS!AV2:AV1001,"&lt;&gt;")</f>
        <v>44</v>
      </c>
      <c r="D44" s="25">
        <f t="shared" si="0"/>
        <v>0</v>
      </c>
    </row>
    <row r="45" spans="1:4" x14ac:dyDescent="0.25">
      <c r="A45" s="14" t="s">
        <v>55</v>
      </c>
      <c r="B45" s="24">
        <f>IFERROR(
  SUM(INDEX(CORREÇÃO!$E:$BZ, 0, MATCH($A45, CORREÇÃO!$E$1:$BZ$1, 0))),
"")</f>
        <v>0</v>
      </c>
      <c r="C45" s="14">
        <f>COUNTIF(RESPOSTAS!AW2:AW1001,"&lt;&gt;")</f>
        <v>44</v>
      </c>
      <c r="D45" s="25">
        <f t="shared" si="0"/>
        <v>0</v>
      </c>
    </row>
    <row r="46" spans="1:4" x14ac:dyDescent="0.25">
      <c r="A46" s="14" t="s">
        <v>56</v>
      </c>
      <c r="B46" s="24">
        <f>IFERROR(
  SUM(INDEX(CORREÇÃO!$E:$BZ, 0, MATCH($A46, CORREÇÃO!$E$1:$BZ$1, 0))),
"")</f>
        <v>0</v>
      </c>
      <c r="C46" s="14">
        <f>COUNTIF(RESPOSTAS!AX2:AX1001,"&lt;&gt;")</f>
        <v>44</v>
      </c>
      <c r="D46" s="25">
        <f t="shared" si="0"/>
        <v>0</v>
      </c>
    </row>
    <row r="47" spans="1:4" x14ac:dyDescent="0.25">
      <c r="A47" s="14" t="s">
        <v>57</v>
      </c>
      <c r="B47" s="24">
        <f>IFERROR(
  SUM(INDEX(CORREÇÃO!$E:$BZ, 0, MATCH($A47, CORREÇÃO!$E$1:$BZ$1, 0))),
"")</f>
        <v>0</v>
      </c>
      <c r="C47" s="14">
        <f>COUNTIF(RESPOSTAS!AY2:AY1001,"&lt;&gt;")</f>
        <v>44</v>
      </c>
      <c r="D47" s="25">
        <f t="shared" si="0"/>
        <v>0</v>
      </c>
    </row>
    <row r="48" spans="1:4" x14ac:dyDescent="0.25">
      <c r="A48" s="14" t="s">
        <v>58</v>
      </c>
      <c r="B48" s="24">
        <f>IFERROR(
  SUM(INDEX(CORREÇÃO!$E:$BZ, 0, MATCH($A48, CORREÇÃO!$E$1:$BZ$1, 0))),
"")</f>
        <v>0</v>
      </c>
      <c r="C48" s="14">
        <f>COUNTIF(RESPOSTAS!AZ2:AZ1001,"&lt;&gt;")</f>
        <v>44</v>
      </c>
      <c r="D48" s="25">
        <f t="shared" si="0"/>
        <v>0</v>
      </c>
    </row>
    <row r="49" spans="1:4" x14ac:dyDescent="0.25">
      <c r="A49" s="14" t="s">
        <v>59</v>
      </c>
      <c r="B49" s="24">
        <f>IFERROR(
  SUM(INDEX(CORREÇÃO!$E:$BZ, 0, MATCH($A49, CORREÇÃO!$E$1:$BZ$1, 0))),
"")</f>
        <v>0</v>
      </c>
      <c r="C49" s="14">
        <f>COUNTIF(RESPOSTAS!BA2:BA1001,"&lt;&gt;")</f>
        <v>44</v>
      </c>
      <c r="D49" s="25">
        <f t="shared" si="0"/>
        <v>0</v>
      </c>
    </row>
    <row r="50" spans="1:4" x14ac:dyDescent="0.25">
      <c r="A50" s="14" t="s">
        <v>60</v>
      </c>
      <c r="B50" s="24">
        <f>IFERROR(
  SUM(INDEX(CORREÇÃO!$E:$BZ, 0, MATCH($A50, CORREÇÃO!$E$1:$BZ$1, 0))),
"")</f>
        <v>0</v>
      </c>
      <c r="C50" s="14">
        <f>COUNTIF(RESPOSTAS!BB2:BB1001,"&lt;&gt;")</f>
        <v>44</v>
      </c>
      <c r="D50" s="25">
        <f t="shared" si="0"/>
        <v>0</v>
      </c>
    </row>
    <row r="51" spans="1:4" x14ac:dyDescent="0.25">
      <c r="A51" s="14" t="s">
        <v>61</v>
      </c>
      <c r="B51" s="24">
        <f>IFERROR(
  SUM(INDEX(CORREÇÃO!$E:$BZ, 0, MATCH($A51, CORREÇÃO!$E$1:$BZ$1, 0))),
"")</f>
        <v>0</v>
      </c>
      <c r="C51" s="14">
        <f>COUNTIF(RESPOSTAS!BC2:BC1001,"&lt;&gt;")</f>
        <v>44</v>
      </c>
      <c r="D51" s="25">
        <f t="shared" si="0"/>
        <v>0</v>
      </c>
    </row>
    <row r="52" spans="1:4" x14ac:dyDescent="0.25">
      <c r="A52" s="14" t="s">
        <v>62</v>
      </c>
      <c r="B52" s="24">
        <f>IFERROR(
  SUM(INDEX(CORREÇÃO!$E:$BZ, 0, MATCH($A52, CORREÇÃO!$E$1:$BZ$1, 0))),
"")</f>
        <v>0</v>
      </c>
      <c r="C52" s="14">
        <f>COUNTIF(RESPOSTAS!BD2:BD1001,"&lt;&gt;")</f>
        <v>44</v>
      </c>
      <c r="D52" s="25">
        <f t="shared" si="0"/>
        <v>0</v>
      </c>
    </row>
    <row r="53" spans="1:4" x14ac:dyDescent="0.25">
      <c r="A53" s="14" t="s">
        <v>63</v>
      </c>
      <c r="B53" s="24">
        <f>IFERROR(
  SUM(INDEX(CORREÇÃO!$E:$BZ, 0, MATCH($A53, CORREÇÃO!$E$1:$BZ$1, 0))),
"")</f>
        <v>0</v>
      </c>
      <c r="C53" s="14">
        <f>COUNTIF(RESPOSTAS!BE2:BE1001,"&lt;&gt;")</f>
        <v>44</v>
      </c>
      <c r="D53" s="25">
        <f t="shared" si="0"/>
        <v>0</v>
      </c>
    </row>
    <row r="54" spans="1:4" x14ac:dyDescent="0.25">
      <c r="A54" s="14" t="s">
        <v>64</v>
      </c>
      <c r="B54" s="24">
        <f>IFERROR(
  SUM(INDEX(CORREÇÃO!$E:$BZ, 0, MATCH($A54, CORREÇÃO!$E$1:$BZ$1, 0))),
"")</f>
        <v>0</v>
      </c>
      <c r="C54" s="14">
        <f>COUNTIF(RESPOSTAS!BF2:BF1001,"&lt;&gt;")</f>
        <v>44</v>
      </c>
      <c r="D54" s="25">
        <f t="shared" si="0"/>
        <v>0</v>
      </c>
    </row>
    <row r="55" spans="1:4" x14ac:dyDescent="0.25">
      <c r="A55" s="14" t="s">
        <v>65</v>
      </c>
      <c r="B55" s="24">
        <f>IFERROR(
  SUM(INDEX(CORREÇÃO!$E:$BZ, 0, MATCH($A55, CORREÇÃO!$E$1:$BZ$1, 0))),
"")</f>
        <v>0</v>
      </c>
      <c r="C55" s="14">
        <f>COUNTIF(RESPOSTAS!BG2:BG1001,"&lt;&gt;")</f>
        <v>44</v>
      </c>
      <c r="D55" s="25">
        <f t="shared" si="0"/>
        <v>0</v>
      </c>
    </row>
    <row r="56" spans="1:4" x14ac:dyDescent="0.25">
      <c r="A56" s="14" t="s">
        <v>66</v>
      </c>
      <c r="B56" s="24">
        <f>IFERROR(
  SUM(INDEX(CORREÇÃO!$E:$BZ, 0, MATCH($A56, CORREÇÃO!$E$1:$BZ$1, 0))),
"")</f>
        <v>0</v>
      </c>
      <c r="C56" s="14">
        <f>COUNTIF(RESPOSTAS!BH2:BH1001,"&lt;&gt;")</f>
        <v>44</v>
      </c>
      <c r="D56" s="25">
        <f t="shared" si="0"/>
        <v>0</v>
      </c>
    </row>
    <row r="57" spans="1:4" x14ac:dyDescent="0.25">
      <c r="A57" s="14" t="s">
        <v>67</v>
      </c>
      <c r="B57" s="24">
        <f>IFERROR(
  SUM(INDEX(CORREÇÃO!$E:$BZ, 0, MATCH($A57, CORREÇÃO!$E$1:$BZ$1, 0))),
"")</f>
        <v>0</v>
      </c>
      <c r="C57" s="14">
        <f>COUNTIF(RESPOSTAS!BI2:BI1001,"&lt;&gt;")</f>
        <v>44</v>
      </c>
      <c r="D57" s="25">
        <f t="shared" si="0"/>
        <v>0</v>
      </c>
    </row>
    <row r="58" spans="1:4" x14ac:dyDescent="0.25">
      <c r="A58" s="14" t="s">
        <v>68</v>
      </c>
      <c r="B58" s="24">
        <f>IFERROR(
  SUM(INDEX(CORREÇÃO!$E:$BZ, 0, MATCH($A58, CORREÇÃO!$E$1:$BZ$1, 0))),
"")</f>
        <v>0</v>
      </c>
      <c r="C58" s="14">
        <f>COUNTIF(RESPOSTAS!BJ2:BJ1001,"&lt;&gt;")</f>
        <v>44</v>
      </c>
      <c r="D58" s="25">
        <f t="shared" si="0"/>
        <v>0</v>
      </c>
    </row>
    <row r="59" spans="1:4" x14ac:dyDescent="0.25">
      <c r="A59" s="14" t="s">
        <v>69</v>
      </c>
      <c r="B59" s="24">
        <f>IFERROR(
  SUM(INDEX(CORREÇÃO!$E:$BZ, 0, MATCH($A59, CORREÇÃO!$E$1:$BZ$1, 0))),
"")</f>
        <v>0</v>
      </c>
      <c r="C59" s="14">
        <f>COUNTIF(RESPOSTAS!BK2:BK1001,"&lt;&gt;")</f>
        <v>44</v>
      </c>
      <c r="D59" s="25">
        <f t="shared" si="0"/>
        <v>0</v>
      </c>
    </row>
    <row r="60" spans="1:4" x14ac:dyDescent="0.25">
      <c r="A60" s="14" t="s">
        <v>70</v>
      </c>
      <c r="B60" s="24">
        <f>IFERROR(
  SUM(INDEX(CORREÇÃO!$E:$BZ, 0, MATCH($A60, CORREÇÃO!$E$1:$BZ$1, 0))),
"")</f>
        <v>0</v>
      </c>
      <c r="C60" s="14">
        <f>COUNTIF(RESPOSTAS!BL2:BL1001,"&lt;&gt;")</f>
        <v>44</v>
      </c>
      <c r="D60" s="25">
        <f t="shared" si="0"/>
        <v>0</v>
      </c>
    </row>
    <row r="61" spans="1:4" x14ac:dyDescent="0.25">
      <c r="A61" s="14" t="s">
        <v>71</v>
      </c>
      <c r="B61" s="24">
        <f>IFERROR(
  SUM(INDEX(CORREÇÃO!$E:$BZ, 0, MATCH($A61, CORREÇÃO!$E$1:$BZ$1, 0))),
"")</f>
        <v>0</v>
      </c>
      <c r="C61" s="14">
        <f>COUNTIF(RESPOSTAS!BM2:BM1001,"&lt;&gt;")</f>
        <v>44</v>
      </c>
      <c r="D61" s="25">
        <f t="shared" si="0"/>
        <v>0</v>
      </c>
    </row>
    <row r="62" spans="1:4" x14ac:dyDescent="0.25">
      <c r="A62" s="14" t="s">
        <v>72</v>
      </c>
      <c r="B62" s="24">
        <f>IFERROR(
  SUM(INDEX(CORREÇÃO!$E:$BZ, 0, MATCH($A62, CORREÇÃO!$E$1:$BZ$1, 0))),
"")</f>
        <v>0</v>
      </c>
      <c r="C62" s="14">
        <f>COUNTIF(RESPOSTAS!BN2:BN1001,"&lt;&gt;")</f>
        <v>44</v>
      </c>
      <c r="D62" s="25">
        <f t="shared" si="0"/>
        <v>0</v>
      </c>
    </row>
    <row r="63" spans="1:4" x14ac:dyDescent="0.25">
      <c r="A63" s="14" t="s">
        <v>73</v>
      </c>
      <c r="B63" s="24">
        <f>IFERROR(
  SUM(INDEX(CORREÇÃO!$E:$BZ, 0, MATCH($A63, CORREÇÃO!$E$1:$BZ$1, 0))),
"")</f>
        <v>0</v>
      </c>
      <c r="C63" s="14">
        <f>COUNTIF(RESPOSTAS!BO2:BO1001,"&lt;&gt;")</f>
        <v>44</v>
      </c>
      <c r="D63" s="25">
        <f t="shared" si="0"/>
        <v>0</v>
      </c>
    </row>
    <row r="64" spans="1:4" x14ac:dyDescent="0.25">
      <c r="A64" s="14" t="s">
        <v>74</v>
      </c>
      <c r="B64" s="24">
        <f>IFERROR(
  SUM(INDEX(CORREÇÃO!$E:$BZ, 0, MATCH($A64, CORREÇÃO!$E$1:$BZ$1, 0))),
"")</f>
        <v>0</v>
      </c>
      <c r="C64" s="14">
        <f>COUNTIF(RESPOSTAS!BP2:BP1001,"&lt;&gt;")</f>
        <v>44</v>
      </c>
      <c r="D64" s="25">
        <f t="shared" si="0"/>
        <v>0</v>
      </c>
    </row>
    <row r="65" spans="1:4" x14ac:dyDescent="0.25">
      <c r="B65" s="24" t="str">
        <f>IFERROR(
  SUM(INDEX(CORREÇÃO!$E:$BZ, 0, MATCH($A65, CORREÇÃO!$E$1:$BZ$1, 0))),
"")</f>
        <v/>
      </c>
      <c r="D65" s="25" t="str">
        <f t="shared" si="0"/>
        <v/>
      </c>
    </row>
    <row r="66" spans="1:4" x14ac:dyDescent="0.25"/>
    <row r="67" spans="1:4" x14ac:dyDescent="0.25">
      <c r="A67" s="18" t="s">
        <v>80</v>
      </c>
    </row>
    <row r="68" spans="1:4" x14ac:dyDescent="0.25">
      <c r="A68" s="26" t="s">
        <v>81</v>
      </c>
      <c r="B68" s="26"/>
      <c r="C68" s="26"/>
      <c r="D68" s="26"/>
    </row>
    <row r="69" spans="1:4" x14ac:dyDescent="0.25">
      <c r="A69" s="26" t="s">
        <v>82</v>
      </c>
      <c r="B69" s="26"/>
      <c r="C69" s="26"/>
      <c r="D69" s="26"/>
    </row>
    <row r="70" spans="1:4" x14ac:dyDescent="0.25">
      <c r="A70" s="26" t="s">
        <v>83</v>
      </c>
      <c r="B70" s="26"/>
      <c r="C70" s="26"/>
      <c r="D70" s="26"/>
    </row>
  </sheetData>
  <sheetProtection sheet="1" scenarios="1" formatCells="0" formatColumns="0" formatRows="0" insertColumns="0" insertRows="0" insertHyperlinks="0" deleteColumns="0" deleteRows="0" sort="0" autoFilter="0" pivotTables="0"/>
  <mergeCells count="3">
    <mergeCell ref="A68:D68"/>
    <mergeCell ref="A69:D69"/>
    <mergeCell ref="A70:D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GABARITO</vt:lpstr>
      <vt:lpstr>RESPOSTAS</vt:lpstr>
      <vt:lpstr>CORREÇÃO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Souza</dc:creator>
  <cp:lastModifiedBy>Julio Souza</cp:lastModifiedBy>
  <dcterms:created xsi:type="dcterms:W3CDTF">2025-08-19T22:18:58Z</dcterms:created>
  <dcterms:modified xsi:type="dcterms:W3CDTF">2025-09-18T11:40:31Z</dcterms:modified>
</cp:coreProperties>
</file>